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a nari na nana\Desktop\"/>
    </mc:Choice>
  </mc:AlternateContent>
  <xr:revisionPtr revIDLastSave="0" documentId="13_ncr:1_{B6928968-9727-4799-869D-FB2585BFF798}" xr6:coauthVersionLast="33" xr6:coauthVersionMax="33" xr10:uidLastSave="{00000000-0000-0000-0000-000000000000}"/>
  <bookViews>
    <workbookView xWindow="0" yWindow="0" windowWidth="28800" windowHeight="12810" tabRatio="590" activeTab="5" xr2:uid="{9779D1D7-AE8E-4A8C-8829-C47B2235CD2D}"/>
  </bookViews>
  <sheets>
    <sheet name="Maasvlakte" sheetId="2" r:id="rId1"/>
    <sheet name="WEA07" sheetId="10" r:id="rId2"/>
    <sheet name="WEA16" sheetId="12" r:id="rId3"/>
    <sheet name="WEA25" sheetId="13" r:id="rId4"/>
    <sheet name="WEA28" sheetId="14" r:id="rId5"/>
    <sheet name="WEA29" sheetId="15" r:id="rId6"/>
    <sheet name="WEA30" sheetId="16" r:id="rId7"/>
  </sheets>
  <calcPr calcId="179017" iterate="1" iterate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6" l="1"/>
  <c r="Z32" i="16" l="1"/>
  <c r="Z31" i="16"/>
  <c r="Z30" i="16"/>
  <c r="Z29" i="16"/>
  <c r="Z28" i="16"/>
  <c r="Z27" i="16"/>
  <c r="Z12" i="14"/>
  <c r="Z11" i="14"/>
  <c r="Z53" i="14"/>
  <c r="Z54" i="14"/>
  <c r="Z55" i="14"/>
  <c r="Z56" i="14"/>
  <c r="AA56" i="14" s="1"/>
  <c r="Z57" i="14"/>
  <c r="Z20" i="15"/>
  <c r="Z19" i="15"/>
  <c r="Z221" i="16"/>
  <c r="FW220" i="16"/>
  <c r="FX220" i="16" s="1"/>
  <c r="FV220" i="16"/>
  <c r="FT220" i="16"/>
  <c r="FU220" i="16" s="1"/>
  <c r="FQ220" i="16"/>
  <c r="FR220" i="16" s="1"/>
  <c r="FN220" i="16"/>
  <c r="FO220" i="16" s="1"/>
  <c r="FK220" i="16"/>
  <c r="FL220" i="16" s="1"/>
  <c r="FH220" i="16"/>
  <c r="FI220" i="16" s="1"/>
  <c r="FE220" i="16"/>
  <c r="FF220" i="16" s="1"/>
  <c r="FB220" i="16"/>
  <c r="FC220" i="16" s="1"/>
  <c r="EY220" i="16"/>
  <c r="EZ220" i="16" s="1"/>
  <c r="EV220" i="16"/>
  <c r="EW220" i="16" s="1"/>
  <c r="ES220" i="16"/>
  <c r="ET220" i="16" s="1"/>
  <c r="EP220" i="16"/>
  <c r="EQ220" i="16" s="1"/>
  <c r="EN220" i="16"/>
  <c r="EM220" i="16"/>
  <c r="EJ220" i="16"/>
  <c r="EK220" i="16" s="1"/>
  <c r="EG220" i="16"/>
  <c r="EH220" i="16" s="1"/>
  <c r="ED220" i="16"/>
  <c r="EE220" i="16" s="1"/>
  <c r="EA220" i="16"/>
  <c r="EB220" i="16" s="1"/>
  <c r="DY220" i="16"/>
  <c r="DX220" i="16"/>
  <c r="DV220" i="16"/>
  <c r="DU220" i="16"/>
  <c r="DR220" i="16"/>
  <c r="DS220" i="16" s="1"/>
  <c r="DO220" i="16"/>
  <c r="DP220" i="16" s="1"/>
  <c r="DL220" i="16"/>
  <c r="DM220" i="16" s="1"/>
  <c r="DI220" i="16"/>
  <c r="DJ220" i="16" s="1"/>
  <c r="DF220" i="16"/>
  <c r="DG220" i="16" s="1"/>
  <c r="DC220" i="16"/>
  <c r="DD220" i="16" s="1"/>
  <c r="CZ220" i="16"/>
  <c r="DA220" i="16" s="1"/>
  <c r="CX220" i="16"/>
  <c r="CW220" i="16"/>
  <c r="CT220" i="16"/>
  <c r="CU220" i="16" s="1"/>
  <c r="CQ220" i="16"/>
  <c r="CR220" i="16" s="1"/>
  <c r="CN220" i="16"/>
  <c r="CO220" i="16" s="1"/>
  <c r="CK220" i="16"/>
  <c r="CL220" i="16" s="1"/>
  <c r="CH220" i="16"/>
  <c r="CI220" i="16" s="1"/>
  <c r="CE220" i="16"/>
  <c r="CF220" i="16" s="1"/>
  <c r="CB220" i="16"/>
  <c r="CC220" i="16" s="1"/>
  <c r="BZ220" i="16"/>
  <c r="BY220" i="16"/>
  <c r="BW220" i="16"/>
  <c r="BV220" i="16"/>
  <c r="BT220" i="16"/>
  <c r="BS220" i="16"/>
  <c r="BP220" i="16"/>
  <c r="BQ220" i="16" s="1"/>
  <c r="BM220" i="16"/>
  <c r="BN220" i="16" s="1"/>
  <c r="BJ220" i="16"/>
  <c r="BK220" i="16" s="1"/>
  <c r="BG220" i="16"/>
  <c r="BH220" i="16" s="1"/>
  <c r="BD220" i="16"/>
  <c r="BE220" i="16" s="1"/>
  <c r="BA220" i="16"/>
  <c r="BB220" i="16" s="1"/>
  <c r="AX220" i="16"/>
  <c r="AY220" i="16" s="1"/>
  <c r="AV220" i="16"/>
  <c r="AU220" i="16"/>
  <c r="AR220" i="16"/>
  <c r="AS220" i="16" s="1"/>
  <c r="AO220" i="16"/>
  <c r="AP220" i="16" s="1"/>
  <c r="AL220" i="16"/>
  <c r="AM220" i="16" s="1"/>
  <c r="AI220" i="16"/>
  <c r="AJ220" i="16" s="1"/>
  <c r="AG220" i="16"/>
  <c r="AF220" i="16"/>
  <c r="AD220" i="16"/>
  <c r="AC220" i="16"/>
  <c r="Z220" i="16"/>
  <c r="AA220" i="16" s="1"/>
  <c r="FJ220" i="16" s="1"/>
  <c r="Z219" i="16"/>
  <c r="FX218" i="16"/>
  <c r="FW218" i="16"/>
  <c r="FV218" i="16"/>
  <c r="FT218" i="16"/>
  <c r="FU218" i="16" s="1"/>
  <c r="FQ218" i="16"/>
  <c r="FR218" i="16" s="1"/>
  <c r="FN218" i="16"/>
  <c r="FO218" i="16" s="1"/>
  <c r="FK218" i="16"/>
  <c r="FL218" i="16" s="1"/>
  <c r="FH218" i="16"/>
  <c r="FI218" i="16" s="1"/>
  <c r="FF218" i="16"/>
  <c r="FE218" i="16"/>
  <c r="FB218" i="16"/>
  <c r="FC218" i="16" s="1"/>
  <c r="EY218" i="16"/>
  <c r="EZ218" i="16" s="1"/>
  <c r="EV218" i="16"/>
  <c r="EW218" i="16" s="1"/>
  <c r="ES218" i="16"/>
  <c r="ET218" i="16" s="1"/>
  <c r="EP218" i="16"/>
  <c r="EQ218" i="16" s="1"/>
  <c r="EM218" i="16"/>
  <c r="EN218" i="16" s="1"/>
  <c r="EJ218" i="16"/>
  <c r="EK218" i="16" s="1"/>
  <c r="EH218" i="16"/>
  <c r="EG218" i="16"/>
  <c r="EE218" i="16"/>
  <c r="ED218" i="16"/>
  <c r="EB218" i="16"/>
  <c r="EA218" i="16"/>
  <c r="DX218" i="16"/>
  <c r="DY218" i="16" s="1"/>
  <c r="DU218" i="16"/>
  <c r="DV218" i="16" s="1"/>
  <c r="DR218" i="16"/>
  <c r="DS218" i="16" s="1"/>
  <c r="DO218" i="16"/>
  <c r="DP218" i="16" s="1"/>
  <c r="DL218" i="16"/>
  <c r="DM218" i="16" s="1"/>
  <c r="DJ218" i="16"/>
  <c r="DI218" i="16"/>
  <c r="DF218" i="16"/>
  <c r="DG218" i="16" s="1"/>
  <c r="DC218" i="16"/>
  <c r="DD218" i="16" s="1"/>
  <c r="CZ218" i="16"/>
  <c r="DA218" i="16" s="1"/>
  <c r="CW218" i="16"/>
  <c r="CX218" i="16" s="1"/>
  <c r="CT218" i="16"/>
  <c r="CU218" i="16" s="1"/>
  <c r="CQ218" i="16"/>
  <c r="CR218" i="16" s="1"/>
  <c r="CN218" i="16"/>
  <c r="CO218" i="16" s="1"/>
  <c r="CK218" i="16"/>
  <c r="CL218" i="16" s="1"/>
  <c r="CH218" i="16"/>
  <c r="CI218" i="16" s="1"/>
  <c r="CF218" i="16"/>
  <c r="CE218" i="16"/>
  <c r="CB218" i="16"/>
  <c r="CC218" i="16" s="1"/>
  <c r="BY218" i="16"/>
  <c r="BZ218" i="16" s="1"/>
  <c r="BV218" i="16"/>
  <c r="BW218" i="16" s="1"/>
  <c r="BS218" i="16"/>
  <c r="BT218" i="16" s="1"/>
  <c r="BP218" i="16"/>
  <c r="BQ218" i="16" s="1"/>
  <c r="BM218" i="16"/>
  <c r="BN218" i="16" s="1"/>
  <c r="BJ218" i="16"/>
  <c r="BK218" i="16" s="1"/>
  <c r="BG218" i="16"/>
  <c r="BH218" i="16" s="1"/>
  <c r="BD218" i="16"/>
  <c r="BE218" i="16" s="1"/>
  <c r="BB218" i="16"/>
  <c r="BA218" i="16"/>
  <c r="AX218" i="16"/>
  <c r="AY218" i="16" s="1"/>
  <c r="AU218" i="16"/>
  <c r="AV218" i="16" s="1"/>
  <c r="AR218" i="16"/>
  <c r="AS218" i="16" s="1"/>
  <c r="AO218" i="16"/>
  <c r="AP218" i="16" s="1"/>
  <c r="AL218" i="16"/>
  <c r="AM218" i="16" s="1"/>
  <c r="AI218" i="16"/>
  <c r="AJ218" i="16" s="1"/>
  <c r="AF218" i="16"/>
  <c r="AG218" i="16" s="1"/>
  <c r="AD218" i="16"/>
  <c r="AC218" i="16"/>
  <c r="Z218" i="16"/>
  <c r="AA218" i="16" s="1"/>
  <c r="Z217" i="16"/>
  <c r="FW216" i="16"/>
  <c r="FX216" i="16" s="1"/>
  <c r="FV216" i="16"/>
  <c r="FT216" i="16"/>
  <c r="FU216" i="16" s="1"/>
  <c r="FQ216" i="16"/>
  <c r="FR216" i="16" s="1"/>
  <c r="FN216" i="16"/>
  <c r="FO216" i="16" s="1"/>
  <c r="FK216" i="16"/>
  <c r="FL216" i="16" s="1"/>
  <c r="FH216" i="16"/>
  <c r="FI216" i="16" s="1"/>
  <c r="FF216" i="16"/>
  <c r="FE216" i="16"/>
  <c r="FB216" i="16"/>
  <c r="FC216" i="16" s="1"/>
  <c r="EY216" i="16"/>
  <c r="EZ216" i="16" s="1"/>
  <c r="EV216" i="16"/>
  <c r="EW216" i="16" s="1"/>
  <c r="ES216" i="16"/>
  <c r="ET216" i="16" s="1"/>
  <c r="EP216" i="16"/>
  <c r="EQ216" i="16" s="1"/>
  <c r="EN216" i="16"/>
  <c r="EM216" i="16"/>
  <c r="EJ216" i="16"/>
  <c r="EK216" i="16" s="1"/>
  <c r="EG216" i="16"/>
  <c r="EH216" i="16" s="1"/>
  <c r="ED216" i="16"/>
  <c r="EE216" i="16" s="1"/>
  <c r="EA216" i="16"/>
  <c r="EB216" i="16" s="1"/>
  <c r="DX216" i="16"/>
  <c r="DY216" i="16" s="1"/>
  <c r="DU216" i="16"/>
  <c r="DV216" i="16" s="1"/>
  <c r="DR216" i="16"/>
  <c r="DS216" i="16" s="1"/>
  <c r="DP216" i="16"/>
  <c r="DO216" i="16"/>
  <c r="DL216" i="16"/>
  <c r="DM216" i="16" s="1"/>
  <c r="DI216" i="16"/>
  <c r="DJ216" i="16" s="1"/>
  <c r="DF216" i="16"/>
  <c r="DG216" i="16" s="1"/>
  <c r="DC216" i="16"/>
  <c r="DD216" i="16" s="1"/>
  <c r="CZ216" i="16"/>
  <c r="DA216" i="16" s="1"/>
  <c r="CW216" i="16"/>
  <c r="CX216" i="16" s="1"/>
  <c r="CT216" i="16"/>
  <c r="CU216" i="16" s="1"/>
  <c r="CR216" i="16"/>
  <c r="CQ216" i="16"/>
  <c r="CN216" i="16"/>
  <c r="CO216" i="16" s="1"/>
  <c r="CK216" i="16"/>
  <c r="CL216" i="16" s="1"/>
  <c r="CH216" i="16"/>
  <c r="CI216" i="16" s="1"/>
  <c r="CE216" i="16"/>
  <c r="CF216" i="16" s="1"/>
  <c r="CB216" i="16"/>
  <c r="CC216" i="16" s="1"/>
  <c r="BY216" i="16"/>
  <c r="BZ216" i="16" s="1"/>
  <c r="BV216" i="16"/>
  <c r="BW216" i="16" s="1"/>
  <c r="BS216" i="16"/>
  <c r="BT216" i="16" s="1"/>
  <c r="BP216" i="16"/>
  <c r="BQ216" i="16" s="1"/>
  <c r="BN216" i="16"/>
  <c r="BM216" i="16"/>
  <c r="BJ216" i="16"/>
  <c r="BK216" i="16" s="1"/>
  <c r="BG216" i="16"/>
  <c r="BH216" i="16" s="1"/>
  <c r="BD216" i="16"/>
  <c r="BE216" i="16" s="1"/>
  <c r="BA216" i="16"/>
  <c r="BB216" i="16" s="1"/>
  <c r="AX216" i="16"/>
  <c r="AY216" i="16" s="1"/>
  <c r="AV216" i="16"/>
  <c r="AU216" i="16"/>
  <c r="AR216" i="16"/>
  <c r="AS216" i="16" s="1"/>
  <c r="AO216" i="16"/>
  <c r="AP216" i="16" s="1"/>
  <c r="AL216" i="16"/>
  <c r="AM216" i="16" s="1"/>
  <c r="AI216" i="16"/>
  <c r="AJ216" i="16" s="1"/>
  <c r="AF216" i="16"/>
  <c r="AG216" i="16" s="1"/>
  <c r="AC216" i="16"/>
  <c r="AD216" i="16" s="1"/>
  <c r="Z216" i="16"/>
  <c r="AA216" i="16" s="1"/>
  <c r="FM216" i="16" s="1"/>
  <c r="Z215" i="16"/>
  <c r="FX214" i="16"/>
  <c r="FW214" i="16"/>
  <c r="FV214" i="16"/>
  <c r="FT214" i="16"/>
  <c r="FU214" i="16" s="1"/>
  <c r="FR214" i="16"/>
  <c r="FQ214" i="16"/>
  <c r="FN214" i="16"/>
  <c r="FO214" i="16" s="1"/>
  <c r="FK214" i="16"/>
  <c r="FL214" i="16" s="1"/>
  <c r="FH214" i="16"/>
  <c r="FI214" i="16" s="1"/>
  <c r="FE214" i="16"/>
  <c r="FF214" i="16" s="1"/>
  <c r="FB214" i="16"/>
  <c r="FC214" i="16" s="1"/>
  <c r="EZ214" i="16"/>
  <c r="EY214" i="16"/>
  <c r="EV214" i="16"/>
  <c r="EW214" i="16" s="1"/>
  <c r="ES214" i="16"/>
  <c r="ET214" i="16" s="1"/>
  <c r="EP214" i="16"/>
  <c r="EQ214" i="16" s="1"/>
  <c r="EM214" i="16"/>
  <c r="EN214" i="16" s="1"/>
  <c r="EJ214" i="16"/>
  <c r="EK214" i="16" s="1"/>
  <c r="EG214" i="16"/>
  <c r="EH214" i="16" s="1"/>
  <c r="ED214" i="16"/>
  <c r="EE214" i="16" s="1"/>
  <c r="EA214" i="16"/>
  <c r="EB214" i="16" s="1"/>
  <c r="DX214" i="16"/>
  <c r="DY214" i="16" s="1"/>
  <c r="DV214" i="16"/>
  <c r="DU214" i="16"/>
  <c r="DR214" i="16"/>
  <c r="DS214" i="16" s="1"/>
  <c r="DO214" i="16"/>
  <c r="DP214" i="16" s="1"/>
  <c r="DL214" i="16"/>
  <c r="DM214" i="16" s="1"/>
  <c r="DI214" i="16"/>
  <c r="DJ214" i="16" s="1"/>
  <c r="DF214" i="16"/>
  <c r="DG214" i="16" s="1"/>
  <c r="DC214" i="16"/>
  <c r="DD214" i="16" s="1"/>
  <c r="CZ214" i="16"/>
  <c r="DA214" i="16" s="1"/>
  <c r="CW214" i="16"/>
  <c r="CX214" i="16" s="1"/>
  <c r="CT214" i="16"/>
  <c r="CU214" i="16" s="1"/>
  <c r="CQ214" i="16"/>
  <c r="CR214" i="16" s="1"/>
  <c r="CN214" i="16"/>
  <c r="CO214" i="16" s="1"/>
  <c r="CK214" i="16"/>
  <c r="CL214" i="16" s="1"/>
  <c r="CH214" i="16"/>
  <c r="CI214" i="16" s="1"/>
  <c r="CE214" i="16"/>
  <c r="CF214" i="16" s="1"/>
  <c r="CB214" i="16"/>
  <c r="CC214" i="16" s="1"/>
  <c r="BZ214" i="16"/>
  <c r="BY214" i="16"/>
  <c r="BV214" i="16"/>
  <c r="BW214" i="16" s="1"/>
  <c r="BS214" i="16"/>
  <c r="BT214" i="16" s="1"/>
  <c r="BP214" i="16"/>
  <c r="BQ214" i="16" s="1"/>
  <c r="BM214" i="16"/>
  <c r="BN214" i="16" s="1"/>
  <c r="BJ214" i="16"/>
  <c r="BK214" i="16" s="1"/>
  <c r="BH214" i="16"/>
  <c r="BG214" i="16"/>
  <c r="BD214" i="16"/>
  <c r="BE214" i="16" s="1"/>
  <c r="BA214" i="16"/>
  <c r="BB214" i="16" s="1"/>
  <c r="AX214" i="16"/>
  <c r="AY214" i="16" s="1"/>
  <c r="AU214" i="16"/>
  <c r="AV214" i="16" s="1"/>
  <c r="AR214" i="16"/>
  <c r="AS214" i="16" s="1"/>
  <c r="AO214" i="16"/>
  <c r="AP214" i="16" s="1"/>
  <c r="AL214" i="16"/>
  <c r="AM214" i="16" s="1"/>
  <c r="AI214" i="16"/>
  <c r="AJ214" i="16" s="1"/>
  <c r="AF214" i="16"/>
  <c r="AG214" i="16" s="1"/>
  <c r="AD214" i="16"/>
  <c r="AC214" i="16"/>
  <c r="Z214" i="16"/>
  <c r="AA214" i="16" s="1"/>
  <c r="DB214" i="16" s="1"/>
  <c r="Z213" i="16"/>
  <c r="FW212" i="16"/>
  <c r="FX212" i="16" s="1"/>
  <c r="FV212" i="16"/>
  <c r="FT212" i="16"/>
  <c r="FU212" i="16" s="1"/>
  <c r="FQ212" i="16"/>
  <c r="FR212" i="16" s="1"/>
  <c r="FN212" i="16"/>
  <c r="FO212" i="16" s="1"/>
  <c r="FK212" i="16"/>
  <c r="FL212" i="16" s="1"/>
  <c r="FH212" i="16"/>
  <c r="FI212" i="16" s="1"/>
  <c r="FF212" i="16"/>
  <c r="FE212" i="16"/>
  <c r="FB212" i="16"/>
  <c r="FC212" i="16" s="1"/>
  <c r="EY212" i="16"/>
  <c r="EZ212" i="16" s="1"/>
  <c r="EV212" i="16"/>
  <c r="EW212" i="16" s="1"/>
  <c r="ES212" i="16"/>
  <c r="ET212" i="16" s="1"/>
  <c r="EP212" i="16"/>
  <c r="EQ212" i="16" s="1"/>
  <c r="EM212" i="16"/>
  <c r="EN212" i="16" s="1"/>
  <c r="EJ212" i="16"/>
  <c r="EK212" i="16" s="1"/>
  <c r="EH212" i="16"/>
  <c r="EG212" i="16"/>
  <c r="ED212" i="16"/>
  <c r="EE212" i="16" s="1"/>
  <c r="EA212" i="16"/>
  <c r="EB212" i="16" s="1"/>
  <c r="DX212" i="16"/>
  <c r="DY212" i="16" s="1"/>
  <c r="DU212" i="16"/>
  <c r="DV212" i="16" s="1"/>
  <c r="DR212" i="16"/>
  <c r="DS212" i="16" s="1"/>
  <c r="DO212" i="16"/>
  <c r="DP212" i="16" s="1"/>
  <c r="DL212" i="16"/>
  <c r="DM212" i="16" s="1"/>
  <c r="DI212" i="16"/>
  <c r="DJ212" i="16" s="1"/>
  <c r="DF212" i="16"/>
  <c r="DG212" i="16" s="1"/>
  <c r="DC212" i="16"/>
  <c r="DD212" i="16" s="1"/>
  <c r="CZ212" i="16"/>
  <c r="DA212" i="16" s="1"/>
  <c r="CW212" i="16"/>
  <c r="CX212" i="16" s="1"/>
  <c r="CT212" i="16"/>
  <c r="CU212" i="16" s="1"/>
  <c r="CR212" i="16"/>
  <c r="CQ212" i="16"/>
  <c r="CN212" i="16"/>
  <c r="CO212" i="16" s="1"/>
  <c r="CK212" i="16"/>
  <c r="CL212" i="16" s="1"/>
  <c r="CH212" i="16"/>
  <c r="CI212" i="16" s="1"/>
  <c r="CE212" i="16"/>
  <c r="CF212" i="16" s="1"/>
  <c r="CC212" i="16"/>
  <c r="CB212" i="16"/>
  <c r="BZ212" i="16"/>
  <c r="BY212" i="16"/>
  <c r="BW212" i="16"/>
  <c r="BV212" i="16"/>
  <c r="BT212" i="16"/>
  <c r="BS212" i="16"/>
  <c r="BP212" i="16"/>
  <c r="BQ212" i="16" s="1"/>
  <c r="BM212" i="16"/>
  <c r="BN212" i="16" s="1"/>
  <c r="BJ212" i="16"/>
  <c r="BK212" i="16" s="1"/>
  <c r="BG212" i="16"/>
  <c r="BH212" i="16" s="1"/>
  <c r="BD212" i="16"/>
  <c r="BE212" i="16" s="1"/>
  <c r="BB212" i="16"/>
  <c r="BA212" i="16"/>
  <c r="AX212" i="16"/>
  <c r="AY212" i="16" s="1"/>
  <c r="AU212" i="16"/>
  <c r="AV212" i="16" s="1"/>
  <c r="AR212" i="16"/>
  <c r="AS212" i="16" s="1"/>
  <c r="AO212" i="16"/>
  <c r="AP212" i="16" s="1"/>
  <c r="AL212" i="16"/>
  <c r="AM212" i="16" s="1"/>
  <c r="AI212" i="16"/>
  <c r="AJ212" i="16" s="1"/>
  <c r="AF212" i="16"/>
  <c r="AG212" i="16" s="1"/>
  <c r="AD212" i="16"/>
  <c r="AC212" i="16"/>
  <c r="Z212" i="16"/>
  <c r="AA212" i="16" s="1"/>
  <c r="Z211" i="16"/>
  <c r="FX210" i="16"/>
  <c r="FW210" i="16"/>
  <c r="FV210" i="16"/>
  <c r="FT210" i="16"/>
  <c r="FU210" i="16" s="1"/>
  <c r="FQ210" i="16"/>
  <c r="FR210" i="16" s="1"/>
  <c r="FN210" i="16"/>
  <c r="FO210" i="16" s="1"/>
  <c r="FK210" i="16"/>
  <c r="FL210" i="16" s="1"/>
  <c r="FH210" i="16"/>
  <c r="FI210" i="16" s="1"/>
  <c r="FE210" i="16"/>
  <c r="FF210" i="16" s="1"/>
  <c r="FB210" i="16"/>
  <c r="FC210" i="16" s="1"/>
  <c r="EZ210" i="16"/>
  <c r="EY210" i="16"/>
  <c r="EV210" i="16"/>
  <c r="EW210" i="16" s="1"/>
  <c r="ES210" i="16"/>
  <c r="ET210" i="16" s="1"/>
  <c r="EP210" i="16"/>
  <c r="EQ210" i="16" s="1"/>
  <c r="EM210" i="16"/>
  <c r="EN210" i="16" s="1"/>
  <c r="EK210" i="16"/>
  <c r="EJ210" i="16"/>
  <c r="EH210" i="16"/>
  <c r="EG210" i="16"/>
  <c r="EE210" i="16"/>
  <c r="ED210" i="16"/>
  <c r="EB210" i="16"/>
  <c r="EA210" i="16"/>
  <c r="DX210" i="16"/>
  <c r="DY210" i="16" s="1"/>
  <c r="DU210" i="16"/>
  <c r="DV210" i="16" s="1"/>
  <c r="DR210" i="16"/>
  <c r="DS210" i="16" s="1"/>
  <c r="DO210" i="16"/>
  <c r="DP210" i="16" s="1"/>
  <c r="DL210" i="16"/>
  <c r="DM210" i="16" s="1"/>
  <c r="DI210" i="16"/>
  <c r="DJ210" i="16" s="1"/>
  <c r="DF210" i="16"/>
  <c r="DG210" i="16" s="1"/>
  <c r="DC210" i="16"/>
  <c r="DD210" i="16" s="1"/>
  <c r="CZ210" i="16"/>
  <c r="DA210" i="16" s="1"/>
  <c r="CX210" i="16"/>
  <c r="CW210" i="16"/>
  <c r="CT210" i="16"/>
  <c r="CU210" i="16" s="1"/>
  <c r="CQ210" i="16"/>
  <c r="CR210" i="16" s="1"/>
  <c r="CN210" i="16"/>
  <c r="CO210" i="16" s="1"/>
  <c r="CK210" i="16"/>
  <c r="CL210" i="16" s="1"/>
  <c r="CH210" i="16"/>
  <c r="CI210" i="16" s="1"/>
  <c r="CF210" i="16"/>
  <c r="CE210" i="16"/>
  <c r="CB210" i="16"/>
  <c r="CC210" i="16" s="1"/>
  <c r="BY210" i="16"/>
  <c r="BZ210" i="16" s="1"/>
  <c r="BV210" i="16"/>
  <c r="BW210" i="16" s="1"/>
  <c r="BS210" i="16"/>
  <c r="BT210" i="16" s="1"/>
  <c r="BP210" i="16"/>
  <c r="BQ210" i="16" s="1"/>
  <c r="BM210" i="16"/>
  <c r="BN210" i="16" s="1"/>
  <c r="BJ210" i="16"/>
  <c r="BK210" i="16" s="1"/>
  <c r="BH210" i="16"/>
  <c r="BG210" i="16"/>
  <c r="BD210" i="16"/>
  <c r="BE210" i="16" s="1"/>
  <c r="BA210" i="16"/>
  <c r="BB210" i="16" s="1"/>
  <c r="AX210" i="16"/>
  <c r="AY210" i="16" s="1"/>
  <c r="AU210" i="16"/>
  <c r="AV210" i="16" s="1"/>
  <c r="AR210" i="16"/>
  <c r="AS210" i="16" s="1"/>
  <c r="AO210" i="16"/>
  <c r="AP210" i="16" s="1"/>
  <c r="AL210" i="16"/>
  <c r="AM210" i="16" s="1"/>
  <c r="AJ210" i="16"/>
  <c r="AI210" i="16"/>
  <c r="AF210" i="16"/>
  <c r="AG210" i="16" s="1"/>
  <c r="AC210" i="16"/>
  <c r="AD210" i="16" s="1"/>
  <c r="Z210" i="16"/>
  <c r="AA210" i="16" s="1"/>
  <c r="BC210" i="16" s="1"/>
  <c r="Z209" i="16"/>
  <c r="FW208" i="16"/>
  <c r="FX208" i="16" s="1"/>
  <c r="FV208" i="16"/>
  <c r="FT208" i="16"/>
  <c r="FU208" i="16" s="1"/>
  <c r="FQ208" i="16"/>
  <c r="FR208" i="16" s="1"/>
  <c r="FN208" i="16"/>
  <c r="FO208" i="16" s="1"/>
  <c r="FK208" i="16"/>
  <c r="FL208" i="16" s="1"/>
  <c r="FH208" i="16"/>
  <c r="FI208" i="16" s="1"/>
  <c r="FF208" i="16"/>
  <c r="FE208" i="16"/>
  <c r="FB208" i="16"/>
  <c r="FC208" i="16" s="1"/>
  <c r="EY208" i="16"/>
  <c r="EZ208" i="16" s="1"/>
  <c r="EW208" i="16"/>
  <c r="EV208" i="16"/>
  <c r="ET208" i="16"/>
  <c r="ES208" i="16"/>
  <c r="EQ208" i="16"/>
  <c r="EP208" i="16"/>
  <c r="EN208" i="16"/>
  <c r="EM208" i="16"/>
  <c r="EJ208" i="16"/>
  <c r="EK208" i="16" s="1"/>
  <c r="EG208" i="16"/>
  <c r="EH208" i="16" s="1"/>
  <c r="ED208" i="16"/>
  <c r="EE208" i="16" s="1"/>
  <c r="EA208" i="16"/>
  <c r="EB208" i="16" s="1"/>
  <c r="DX208" i="16"/>
  <c r="DY208" i="16" s="1"/>
  <c r="DU208" i="16"/>
  <c r="DV208" i="16" s="1"/>
  <c r="DR208" i="16"/>
  <c r="DS208" i="16" s="1"/>
  <c r="DP208" i="16"/>
  <c r="DO208" i="16"/>
  <c r="DL208" i="16"/>
  <c r="DM208" i="16" s="1"/>
  <c r="DI208" i="16"/>
  <c r="DJ208" i="16" s="1"/>
  <c r="DF208" i="16"/>
  <c r="DG208" i="16" s="1"/>
  <c r="DC208" i="16"/>
  <c r="DD208" i="16" s="1"/>
  <c r="CZ208" i="16"/>
  <c r="DA208" i="16" s="1"/>
  <c r="CW208" i="16"/>
  <c r="CX208" i="16" s="1"/>
  <c r="CT208" i="16"/>
  <c r="CU208" i="16" s="1"/>
  <c r="CR208" i="16"/>
  <c r="CQ208" i="16"/>
  <c r="CN208" i="16"/>
  <c r="CO208" i="16" s="1"/>
  <c r="CK208" i="16"/>
  <c r="CL208" i="16" s="1"/>
  <c r="CH208" i="16"/>
  <c r="CI208" i="16" s="1"/>
  <c r="CE208" i="16"/>
  <c r="CF208" i="16" s="1"/>
  <c r="CB208" i="16"/>
  <c r="CC208" i="16" s="1"/>
  <c r="BY208" i="16"/>
  <c r="BZ208" i="16" s="1"/>
  <c r="BW208" i="16"/>
  <c r="BV208" i="16"/>
  <c r="BT208" i="16"/>
  <c r="BS208" i="16"/>
  <c r="BP208" i="16"/>
  <c r="BQ208" i="16" s="1"/>
  <c r="BM208" i="16"/>
  <c r="BN208" i="16" s="1"/>
  <c r="BJ208" i="16"/>
  <c r="BK208" i="16" s="1"/>
  <c r="BG208" i="16"/>
  <c r="BH208" i="16" s="1"/>
  <c r="BD208" i="16"/>
  <c r="BE208" i="16" s="1"/>
  <c r="BB208" i="16"/>
  <c r="BA208" i="16"/>
  <c r="AX208" i="16"/>
  <c r="AY208" i="16" s="1"/>
  <c r="AU208" i="16"/>
  <c r="AV208" i="16" s="1"/>
  <c r="AR208" i="16"/>
  <c r="AS208" i="16" s="1"/>
  <c r="AO208" i="16"/>
  <c r="AP208" i="16" s="1"/>
  <c r="AL208" i="16"/>
  <c r="AM208" i="16" s="1"/>
  <c r="AI208" i="16"/>
  <c r="AJ208" i="16" s="1"/>
  <c r="AF208" i="16"/>
  <c r="AG208" i="16" s="1"/>
  <c r="AC208" i="16"/>
  <c r="AD208" i="16" s="1"/>
  <c r="Z208" i="16"/>
  <c r="Z207" i="16"/>
  <c r="FX206" i="16"/>
  <c r="FW206" i="16"/>
  <c r="FV206" i="16"/>
  <c r="FT206" i="16"/>
  <c r="FU206" i="16" s="1"/>
  <c r="FQ206" i="16"/>
  <c r="FR206" i="16" s="1"/>
  <c r="FN206" i="16"/>
  <c r="FO206" i="16" s="1"/>
  <c r="FK206" i="16"/>
  <c r="FL206" i="16" s="1"/>
  <c r="FH206" i="16"/>
  <c r="FI206" i="16" s="1"/>
  <c r="FE206" i="16"/>
  <c r="FF206" i="16" s="1"/>
  <c r="FB206" i="16"/>
  <c r="FC206" i="16" s="1"/>
  <c r="EZ206" i="16"/>
  <c r="EY206" i="16"/>
  <c r="EW206" i="16"/>
  <c r="EV206" i="16"/>
  <c r="ET206" i="16"/>
  <c r="ES206" i="16"/>
  <c r="EP206" i="16"/>
  <c r="EQ206" i="16" s="1"/>
  <c r="EM206" i="16"/>
  <c r="EN206" i="16" s="1"/>
  <c r="EJ206" i="16"/>
  <c r="EK206" i="16" s="1"/>
  <c r="EG206" i="16"/>
  <c r="EH206" i="16" s="1"/>
  <c r="EE206" i="16"/>
  <c r="ED206" i="16"/>
  <c r="EB206" i="16"/>
  <c r="EA206" i="16"/>
  <c r="DX206" i="16"/>
  <c r="DY206" i="16" s="1"/>
  <c r="DU206" i="16"/>
  <c r="DV206" i="16" s="1"/>
  <c r="DR206" i="16"/>
  <c r="DS206" i="16" s="1"/>
  <c r="DO206" i="16"/>
  <c r="DP206" i="16" s="1"/>
  <c r="DL206" i="16"/>
  <c r="DM206" i="16" s="1"/>
  <c r="DJ206" i="16"/>
  <c r="DI206" i="16"/>
  <c r="DG206" i="16"/>
  <c r="DF206" i="16"/>
  <c r="DD206" i="16"/>
  <c r="DC206" i="16"/>
  <c r="CZ206" i="16"/>
  <c r="DA206" i="16" s="1"/>
  <c r="CW206" i="16"/>
  <c r="CX206" i="16" s="1"/>
  <c r="CT206" i="16"/>
  <c r="CU206" i="16" s="1"/>
  <c r="CQ206" i="16"/>
  <c r="CR206" i="16" s="1"/>
  <c r="CN206" i="16"/>
  <c r="CO206" i="16" s="1"/>
  <c r="CK206" i="16"/>
  <c r="CL206" i="16" s="1"/>
  <c r="CH206" i="16"/>
  <c r="CI206" i="16" s="1"/>
  <c r="CF206" i="16"/>
  <c r="CE206" i="16"/>
  <c r="CB206" i="16"/>
  <c r="CC206" i="16" s="1"/>
  <c r="BY206" i="16"/>
  <c r="BZ206" i="16" s="1"/>
  <c r="BV206" i="16"/>
  <c r="BW206" i="16" s="1"/>
  <c r="BS206" i="16"/>
  <c r="BT206" i="16" s="1"/>
  <c r="BP206" i="16"/>
  <c r="BQ206" i="16" s="1"/>
  <c r="BM206" i="16"/>
  <c r="BN206" i="16" s="1"/>
  <c r="BJ206" i="16"/>
  <c r="BK206" i="16" s="1"/>
  <c r="BG206" i="16"/>
  <c r="BH206" i="16" s="1"/>
  <c r="BD206" i="16"/>
  <c r="BE206" i="16" s="1"/>
  <c r="BA206" i="16"/>
  <c r="BB206" i="16" s="1"/>
  <c r="AX206" i="16"/>
  <c r="AY206" i="16" s="1"/>
  <c r="AV206" i="16"/>
  <c r="AU206" i="16"/>
  <c r="AS206" i="16"/>
  <c r="AR206" i="16"/>
  <c r="AO206" i="16"/>
  <c r="AP206" i="16" s="1"/>
  <c r="AL206" i="16"/>
  <c r="AM206" i="16" s="1"/>
  <c r="AI206" i="16"/>
  <c r="AJ206" i="16" s="1"/>
  <c r="AF206" i="16"/>
  <c r="AG206" i="16" s="1"/>
  <c r="AC206" i="16"/>
  <c r="AD206" i="16" s="1"/>
  <c r="Z206" i="16"/>
  <c r="Z205" i="16"/>
  <c r="FW204" i="16"/>
  <c r="FX204" i="16" s="1"/>
  <c r="FV204" i="16"/>
  <c r="FT204" i="16"/>
  <c r="FU204" i="16" s="1"/>
  <c r="FQ204" i="16"/>
  <c r="FR204" i="16" s="1"/>
  <c r="FN204" i="16"/>
  <c r="FO204" i="16" s="1"/>
  <c r="FL204" i="16"/>
  <c r="FK204" i="16"/>
  <c r="FH204" i="16"/>
  <c r="FI204" i="16" s="1"/>
  <c r="FE204" i="16"/>
  <c r="FF204" i="16" s="1"/>
  <c r="FB204" i="16"/>
  <c r="FC204" i="16" s="1"/>
  <c r="EY204" i="16"/>
  <c r="EZ204" i="16" s="1"/>
  <c r="EV204" i="16"/>
  <c r="EW204" i="16" s="1"/>
  <c r="ES204" i="16"/>
  <c r="ET204" i="16" s="1"/>
  <c r="EP204" i="16"/>
  <c r="EQ204" i="16" s="1"/>
  <c r="EM204" i="16"/>
  <c r="EN204" i="16" s="1"/>
  <c r="EJ204" i="16"/>
  <c r="EK204" i="16" s="1"/>
  <c r="EG204" i="16"/>
  <c r="EH204" i="16" s="1"/>
  <c r="ED204" i="16"/>
  <c r="EE204" i="16" s="1"/>
  <c r="EA204" i="16"/>
  <c r="EB204" i="16" s="1"/>
  <c r="DX204" i="16"/>
  <c r="DY204" i="16" s="1"/>
  <c r="DU204" i="16"/>
  <c r="DV204" i="16" s="1"/>
  <c r="DR204" i="16"/>
  <c r="DS204" i="16" s="1"/>
  <c r="DP204" i="16"/>
  <c r="DO204" i="16"/>
  <c r="DM204" i="16"/>
  <c r="DL204" i="16"/>
  <c r="DJ204" i="16"/>
  <c r="DI204" i="16"/>
  <c r="DF204" i="16"/>
  <c r="DG204" i="16" s="1"/>
  <c r="DC204" i="16"/>
  <c r="DD204" i="16" s="1"/>
  <c r="CZ204" i="16"/>
  <c r="DA204" i="16" s="1"/>
  <c r="CW204" i="16"/>
  <c r="CX204" i="16" s="1"/>
  <c r="CU204" i="16"/>
  <c r="CT204" i="16"/>
  <c r="CR204" i="16"/>
  <c r="CQ204" i="16"/>
  <c r="CN204" i="16"/>
  <c r="CO204" i="16" s="1"/>
  <c r="CK204" i="16"/>
  <c r="CL204" i="16" s="1"/>
  <c r="CH204" i="16"/>
  <c r="CI204" i="16" s="1"/>
  <c r="CE204" i="16"/>
  <c r="CF204" i="16" s="1"/>
  <c r="CB204" i="16"/>
  <c r="CC204" i="16" s="1"/>
  <c r="BZ204" i="16"/>
  <c r="BY204" i="16"/>
  <c r="BV204" i="16"/>
  <c r="BW204" i="16" s="1"/>
  <c r="BS204" i="16"/>
  <c r="BT204" i="16" s="1"/>
  <c r="BP204" i="16"/>
  <c r="BQ204" i="16" s="1"/>
  <c r="BM204" i="16"/>
  <c r="BN204" i="16" s="1"/>
  <c r="BJ204" i="16"/>
  <c r="BK204" i="16" s="1"/>
  <c r="BG204" i="16"/>
  <c r="BH204" i="16" s="1"/>
  <c r="BD204" i="16"/>
  <c r="BE204" i="16" s="1"/>
  <c r="BA204" i="16"/>
  <c r="BB204" i="16" s="1"/>
  <c r="AX204" i="16"/>
  <c r="AY204" i="16" s="1"/>
  <c r="AU204" i="16"/>
  <c r="AV204" i="16" s="1"/>
  <c r="AR204" i="16"/>
  <c r="AS204" i="16" s="1"/>
  <c r="AP204" i="16"/>
  <c r="AO204" i="16"/>
  <c r="AL204" i="16"/>
  <c r="AM204" i="16" s="1"/>
  <c r="AI204" i="16"/>
  <c r="AJ204" i="16" s="1"/>
  <c r="AG204" i="16"/>
  <c r="AF204" i="16"/>
  <c r="AD204" i="16"/>
  <c r="AC204" i="16"/>
  <c r="Z204" i="16"/>
  <c r="AA204" i="16" s="1"/>
  <c r="Z203" i="16"/>
  <c r="FX202" i="16"/>
  <c r="FW202" i="16"/>
  <c r="FV202" i="16"/>
  <c r="FT202" i="16"/>
  <c r="FU202" i="16" s="1"/>
  <c r="FQ202" i="16"/>
  <c r="FR202" i="16" s="1"/>
  <c r="FN202" i="16"/>
  <c r="FO202" i="16" s="1"/>
  <c r="FL202" i="16"/>
  <c r="FK202" i="16"/>
  <c r="FI202" i="16"/>
  <c r="FH202" i="16"/>
  <c r="FE202" i="16"/>
  <c r="FF202" i="16" s="1"/>
  <c r="FB202" i="16"/>
  <c r="FC202" i="16" s="1"/>
  <c r="EY202" i="16"/>
  <c r="EZ202" i="16" s="1"/>
  <c r="EV202" i="16"/>
  <c r="EW202" i="16" s="1"/>
  <c r="ES202" i="16"/>
  <c r="ET202" i="16" s="1"/>
  <c r="EP202" i="16"/>
  <c r="EQ202" i="16" s="1"/>
  <c r="EN202" i="16"/>
  <c r="EM202" i="16"/>
  <c r="EJ202" i="16"/>
  <c r="EK202" i="16" s="1"/>
  <c r="EG202" i="16"/>
  <c r="EH202" i="16" s="1"/>
  <c r="ED202" i="16"/>
  <c r="EE202" i="16" s="1"/>
  <c r="EA202" i="16"/>
  <c r="EB202" i="16" s="1"/>
  <c r="DX202" i="16"/>
  <c r="DY202" i="16" s="1"/>
  <c r="DV202" i="16"/>
  <c r="DU202" i="16"/>
  <c r="DR202" i="16"/>
  <c r="DS202" i="16" s="1"/>
  <c r="DO202" i="16"/>
  <c r="DP202" i="16" s="1"/>
  <c r="DM202" i="16"/>
  <c r="DL202" i="16"/>
  <c r="DI202" i="16"/>
  <c r="DJ202" i="16" s="1"/>
  <c r="DF202" i="16"/>
  <c r="DG202" i="16" s="1"/>
  <c r="DD202" i="16"/>
  <c r="DC202" i="16"/>
  <c r="CZ202" i="16"/>
  <c r="DA202" i="16" s="1"/>
  <c r="CW202" i="16"/>
  <c r="CX202" i="16" s="1"/>
  <c r="CT202" i="16"/>
  <c r="CU202" i="16" s="1"/>
  <c r="CQ202" i="16"/>
  <c r="CR202" i="16" s="1"/>
  <c r="CN202" i="16"/>
  <c r="CO202" i="16" s="1"/>
  <c r="CL202" i="16"/>
  <c r="CK202" i="16"/>
  <c r="CH202" i="16"/>
  <c r="CI202" i="16" s="1"/>
  <c r="CE202" i="16"/>
  <c r="CF202" i="16" s="1"/>
  <c r="CB202" i="16"/>
  <c r="CC202" i="16" s="1"/>
  <c r="BY202" i="16"/>
  <c r="BZ202" i="16" s="1"/>
  <c r="BV202" i="16"/>
  <c r="BW202" i="16" s="1"/>
  <c r="BT202" i="16"/>
  <c r="BS202" i="16"/>
  <c r="BQ202" i="16"/>
  <c r="BP202" i="16"/>
  <c r="BM202" i="16"/>
  <c r="BN202" i="16" s="1"/>
  <c r="BJ202" i="16"/>
  <c r="BK202" i="16" s="1"/>
  <c r="BG202" i="16"/>
  <c r="BH202" i="16" s="1"/>
  <c r="BD202" i="16"/>
  <c r="BE202" i="16" s="1"/>
  <c r="BA202" i="16"/>
  <c r="BB202" i="16" s="1"/>
  <c r="AX202" i="16"/>
  <c r="AY202" i="16" s="1"/>
  <c r="AU202" i="16"/>
  <c r="AV202" i="16" s="1"/>
  <c r="AR202" i="16"/>
  <c r="AS202" i="16" s="1"/>
  <c r="AO202" i="16"/>
  <c r="AP202" i="16" s="1"/>
  <c r="AL202" i="16"/>
  <c r="AM202" i="16" s="1"/>
  <c r="AI202" i="16"/>
  <c r="AJ202" i="16" s="1"/>
  <c r="AF202" i="16"/>
  <c r="AG202" i="16" s="1"/>
  <c r="AD202" i="16"/>
  <c r="AC202" i="16"/>
  <c r="Z202" i="16"/>
  <c r="Z201" i="16"/>
  <c r="FW200" i="16"/>
  <c r="FX200" i="16" s="1"/>
  <c r="FV200" i="16"/>
  <c r="FU200" i="16"/>
  <c r="FT200" i="16"/>
  <c r="FQ200" i="16"/>
  <c r="FR200" i="16" s="1"/>
  <c r="FN200" i="16"/>
  <c r="FO200" i="16" s="1"/>
  <c r="FL200" i="16"/>
  <c r="FK200" i="16"/>
  <c r="FI200" i="16"/>
  <c r="FH200" i="16"/>
  <c r="FE200" i="16"/>
  <c r="FF200" i="16" s="1"/>
  <c r="FB200" i="16"/>
  <c r="FC200" i="16" s="1"/>
  <c r="EY200" i="16"/>
  <c r="EZ200" i="16" s="1"/>
  <c r="EV200" i="16"/>
  <c r="EW200" i="16" s="1"/>
  <c r="ES200" i="16"/>
  <c r="ET200" i="16" s="1"/>
  <c r="EP200" i="16"/>
  <c r="EQ200" i="16" s="1"/>
  <c r="EM200" i="16"/>
  <c r="EN200" i="16" s="1"/>
  <c r="EJ200" i="16"/>
  <c r="EK200" i="16" s="1"/>
  <c r="EG200" i="16"/>
  <c r="EH200" i="16" s="1"/>
  <c r="ED200" i="16"/>
  <c r="EE200" i="16" s="1"/>
  <c r="EA200" i="16"/>
  <c r="EB200" i="16" s="1"/>
  <c r="DY200" i="16"/>
  <c r="DX200" i="16"/>
  <c r="DV200" i="16"/>
  <c r="DU200" i="16"/>
  <c r="DR200" i="16"/>
  <c r="DS200" i="16" s="1"/>
  <c r="DO200" i="16"/>
  <c r="DP200" i="16" s="1"/>
  <c r="DL200" i="16"/>
  <c r="DM200" i="16" s="1"/>
  <c r="DI200" i="16"/>
  <c r="DJ200" i="16" s="1"/>
  <c r="DF200" i="16"/>
  <c r="DG200" i="16" s="1"/>
  <c r="DC200" i="16"/>
  <c r="DD200" i="16" s="1"/>
  <c r="DA200" i="16"/>
  <c r="CZ200" i="16"/>
  <c r="CX200" i="16"/>
  <c r="CW200" i="16"/>
  <c r="CU200" i="16"/>
  <c r="CT200" i="16"/>
  <c r="CR200" i="16"/>
  <c r="CQ200" i="16"/>
  <c r="CO200" i="16"/>
  <c r="CN200" i="16"/>
  <c r="CK200" i="16"/>
  <c r="CL200" i="16" s="1"/>
  <c r="CH200" i="16"/>
  <c r="CI200" i="16" s="1"/>
  <c r="CE200" i="16"/>
  <c r="CF200" i="16" s="1"/>
  <c r="CB200" i="16"/>
  <c r="CC200" i="16" s="1"/>
  <c r="BY200" i="16"/>
  <c r="BZ200" i="16" s="1"/>
  <c r="BV200" i="16"/>
  <c r="BW200" i="16" s="1"/>
  <c r="BT200" i="16"/>
  <c r="BS200" i="16"/>
  <c r="BQ200" i="16"/>
  <c r="BP200" i="16"/>
  <c r="BM200" i="16"/>
  <c r="BN200" i="16" s="1"/>
  <c r="BJ200" i="16"/>
  <c r="BK200" i="16" s="1"/>
  <c r="BG200" i="16"/>
  <c r="BH200" i="16" s="1"/>
  <c r="BD200" i="16"/>
  <c r="BE200" i="16" s="1"/>
  <c r="BA200" i="16"/>
  <c r="BB200" i="16" s="1"/>
  <c r="AY200" i="16"/>
  <c r="AX200" i="16"/>
  <c r="AV200" i="16"/>
  <c r="AU200" i="16"/>
  <c r="AS200" i="16"/>
  <c r="AR200" i="16"/>
  <c r="AO200" i="16"/>
  <c r="AP200" i="16" s="1"/>
  <c r="AL200" i="16"/>
  <c r="AM200" i="16" s="1"/>
  <c r="AI200" i="16"/>
  <c r="AJ200" i="16" s="1"/>
  <c r="AF200" i="16"/>
  <c r="AG200" i="16" s="1"/>
  <c r="AC200" i="16"/>
  <c r="AD200" i="16" s="1"/>
  <c r="Z200" i="16"/>
  <c r="Z199" i="16"/>
  <c r="FW198" i="16"/>
  <c r="FX198" i="16" s="1"/>
  <c r="FV198" i="16"/>
  <c r="FU198" i="16"/>
  <c r="FT198" i="16"/>
  <c r="FR198" i="16"/>
  <c r="FQ198" i="16"/>
  <c r="FN198" i="16"/>
  <c r="FO198" i="16" s="1"/>
  <c r="FK198" i="16"/>
  <c r="FL198" i="16" s="1"/>
  <c r="FH198" i="16"/>
  <c r="FI198" i="16" s="1"/>
  <c r="FE198" i="16"/>
  <c r="FF198" i="16" s="1"/>
  <c r="FC198" i="16"/>
  <c r="FB198" i="16"/>
  <c r="EZ198" i="16"/>
  <c r="EY198" i="16"/>
  <c r="EW198" i="16"/>
  <c r="EV198" i="16"/>
  <c r="ES198" i="16"/>
  <c r="ET198" i="16" s="1"/>
  <c r="EP198" i="16"/>
  <c r="EQ198" i="16" s="1"/>
  <c r="EM198" i="16"/>
  <c r="EN198" i="16" s="1"/>
  <c r="EJ198" i="16"/>
  <c r="EK198" i="16" s="1"/>
  <c r="EG198" i="16"/>
  <c r="EH198" i="16" s="1"/>
  <c r="ED198" i="16"/>
  <c r="EE198" i="16" s="1"/>
  <c r="EA198" i="16"/>
  <c r="EB198" i="16" s="1"/>
  <c r="DX198" i="16"/>
  <c r="DY198" i="16" s="1"/>
  <c r="DU198" i="16"/>
  <c r="DV198" i="16" s="1"/>
  <c r="DR198" i="16"/>
  <c r="DS198" i="16" s="1"/>
  <c r="DO198" i="16"/>
  <c r="DP198" i="16" s="1"/>
  <c r="DL198" i="16"/>
  <c r="DM198" i="16" s="1"/>
  <c r="DI198" i="16"/>
  <c r="DJ198" i="16" s="1"/>
  <c r="DG198" i="16"/>
  <c r="DF198" i="16"/>
  <c r="DD198" i="16"/>
  <c r="DC198" i="16"/>
  <c r="DA198" i="16"/>
  <c r="CZ198" i="16"/>
  <c r="CW198" i="16"/>
  <c r="CX198" i="16" s="1"/>
  <c r="CT198" i="16"/>
  <c r="CU198" i="16" s="1"/>
  <c r="CQ198" i="16"/>
  <c r="CR198" i="16" s="1"/>
  <c r="CN198" i="16"/>
  <c r="CO198" i="16" s="1"/>
  <c r="CK198" i="16"/>
  <c r="CL198" i="16" s="1"/>
  <c r="CH198" i="16"/>
  <c r="CI198" i="16" s="1"/>
  <c r="CE198" i="16"/>
  <c r="CF198" i="16" s="1"/>
  <c r="CB198" i="16"/>
  <c r="CC198" i="16" s="1"/>
  <c r="BY198" i="16"/>
  <c r="BZ198" i="16" s="1"/>
  <c r="BV198" i="16"/>
  <c r="BW198" i="16" s="1"/>
  <c r="BS198" i="16"/>
  <c r="BT198" i="16" s="1"/>
  <c r="BP198" i="16"/>
  <c r="BQ198" i="16" s="1"/>
  <c r="BM198" i="16"/>
  <c r="BN198" i="16" s="1"/>
  <c r="BJ198" i="16"/>
  <c r="BK198" i="16" s="1"/>
  <c r="BG198" i="16"/>
  <c r="BH198" i="16" s="1"/>
  <c r="BE198" i="16"/>
  <c r="BD198" i="16"/>
  <c r="BA198" i="16"/>
  <c r="BB198" i="16" s="1"/>
  <c r="AX198" i="16"/>
  <c r="AY198" i="16" s="1"/>
  <c r="AU198" i="16"/>
  <c r="AV198" i="16" s="1"/>
  <c r="AR198" i="16"/>
  <c r="AS198" i="16" s="1"/>
  <c r="AO198" i="16"/>
  <c r="AP198" i="16" s="1"/>
  <c r="AL198" i="16"/>
  <c r="AM198" i="16" s="1"/>
  <c r="AI198" i="16"/>
  <c r="AJ198" i="16" s="1"/>
  <c r="AF198" i="16"/>
  <c r="AG198" i="16" s="1"/>
  <c r="AC198" i="16"/>
  <c r="AD198" i="16" s="1"/>
  <c r="Z198" i="16"/>
  <c r="AA198" i="16" s="1"/>
  <c r="DB198" i="16" s="1"/>
  <c r="Z197" i="16"/>
  <c r="FW196" i="16"/>
  <c r="FX196" i="16" s="1"/>
  <c r="FV196" i="16"/>
  <c r="FU196" i="16"/>
  <c r="FT196" i="16"/>
  <c r="FQ196" i="16"/>
  <c r="FR196" i="16" s="1"/>
  <c r="FN196" i="16"/>
  <c r="FO196" i="16" s="1"/>
  <c r="FK196" i="16"/>
  <c r="FL196" i="16" s="1"/>
  <c r="FH196" i="16"/>
  <c r="FI196" i="16" s="1"/>
  <c r="FE196" i="16"/>
  <c r="FF196" i="16" s="1"/>
  <c r="FB196" i="16"/>
  <c r="FC196" i="16" s="1"/>
  <c r="EY196" i="16"/>
  <c r="EZ196" i="16" s="1"/>
  <c r="EV196" i="16"/>
  <c r="EW196" i="16" s="1"/>
  <c r="ES196" i="16"/>
  <c r="ET196" i="16" s="1"/>
  <c r="EP196" i="16"/>
  <c r="EQ196" i="16" s="1"/>
  <c r="EM196" i="16"/>
  <c r="EN196" i="16" s="1"/>
  <c r="EJ196" i="16"/>
  <c r="EK196" i="16" s="1"/>
  <c r="EG196" i="16"/>
  <c r="EH196" i="16" s="1"/>
  <c r="ED196" i="16"/>
  <c r="EE196" i="16" s="1"/>
  <c r="EA196" i="16"/>
  <c r="EB196" i="16" s="1"/>
  <c r="DX196" i="16"/>
  <c r="DY196" i="16" s="1"/>
  <c r="DU196" i="16"/>
  <c r="DV196" i="16" s="1"/>
  <c r="DR196" i="16"/>
  <c r="DS196" i="16" s="1"/>
  <c r="DO196" i="16"/>
  <c r="DP196" i="16" s="1"/>
  <c r="DM196" i="16"/>
  <c r="DL196" i="16"/>
  <c r="DI196" i="16"/>
  <c r="DJ196" i="16" s="1"/>
  <c r="DF196" i="16"/>
  <c r="DG196" i="16" s="1"/>
  <c r="DC196" i="16"/>
  <c r="DD196" i="16" s="1"/>
  <c r="CZ196" i="16"/>
  <c r="DA196" i="16" s="1"/>
  <c r="CW196" i="16"/>
  <c r="CX196" i="16" s="1"/>
  <c r="CT196" i="16"/>
  <c r="CU196" i="16" s="1"/>
  <c r="CQ196" i="16"/>
  <c r="CR196" i="16" s="1"/>
  <c r="CN196" i="16"/>
  <c r="CO196" i="16" s="1"/>
  <c r="CK196" i="16"/>
  <c r="CL196" i="16" s="1"/>
  <c r="CH196" i="16"/>
  <c r="CI196" i="16" s="1"/>
  <c r="CE196" i="16"/>
  <c r="CF196" i="16" s="1"/>
  <c r="CB196" i="16"/>
  <c r="CC196" i="16" s="1"/>
  <c r="BZ196" i="16"/>
  <c r="BY196" i="16"/>
  <c r="BV196" i="16"/>
  <c r="BW196" i="16" s="1"/>
  <c r="BS196" i="16"/>
  <c r="BT196" i="16" s="1"/>
  <c r="BP196" i="16"/>
  <c r="BQ196" i="16" s="1"/>
  <c r="BM196" i="16"/>
  <c r="BN196" i="16" s="1"/>
  <c r="BJ196" i="16"/>
  <c r="BK196" i="16" s="1"/>
  <c r="BG196" i="16"/>
  <c r="BH196" i="16" s="1"/>
  <c r="BD196" i="16"/>
  <c r="BE196" i="16" s="1"/>
  <c r="BA196" i="16"/>
  <c r="BB196" i="16" s="1"/>
  <c r="AX196" i="16"/>
  <c r="AY196" i="16" s="1"/>
  <c r="AU196" i="16"/>
  <c r="AV196" i="16" s="1"/>
  <c r="AR196" i="16"/>
  <c r="AS196" i="16" s="1"/>
  <c r="AO196" i="16"/>
  <c r="AP196" i="16" s="1"/>
  <c r="AL196" i="16"/>
  <c r="AM196" i="16" s="1"/>
  <c r="AI196" i="16"/>
  <c r="AJ196" i="16" s="1"/>
  <c r="AF196" i="16"/>
  <c r="AG196" i="16" s="1"/>
  <c r="AC196" i="16"/>
  <c r="AD196" i="16" s="1"/>
  <c r="Z196" i="16"/>
  <c r="Z195" i="16"/>
  <c r="FW194" i="16"/>
  <c r="FX194" i="16" s="1"/>
  <c r="FV194" i="16"/>
  <c r="FU194" i="16"/>
  <c r="FT194" i="16"/>
  <c r="FQ194" i="16"/>
  <c r="FR194" i="16" s="1"/>
  <c r="FO194" i="16"/>
  <c r="FN194" i="16"/>
  <c r="FK194" i="16"/>
  <c r="FL194" i="16" s="1"/>
  <c r="FH194" i="16"/>
  <c r="FI194" i="16" s="1"/>
  <c r="FF194" i="16"/>
  <c r="FE194" i="16"/>
  <c r="FB194" i="16"/>
  <c r="FC194" i="16" s="1"/>
  <c r="EY194" i="16"/>
  <c r="EZ194" i="16" s="1"/>
  <c r="EW194" i="16"/>
  <c r="EV194" i="16"/>
  <c r="ES194" i="16"/>
  <c r="ET194" i="16" s="1"/>
  <c r="EQ194" i="16"/>
  <c r="EP194" i="16"/>
  <c r="EM194" i="16"/>
  <c r="EN194" i="16" s="1"/>
  <c r="EJ194" i="16"/>
  <c r="EK194" i="16" s="1"/>
  <c r="EH194" i="16"/>
  <c r="EG194" i="16"/>
  <c r="ED194" i="16"/>
  <c r="EE194" i="16" s="1"/>
  <c r="EB194" i="16"/>
  <c r="EA194" i="16"/>
  <c r="DX194" i="16"/>
  <c r="DY194" i="16" s="1"/>
  <c r="DV194" i="16"/>
  <c r="DU194" i="16"/>
  <c r="DR194" i="16"/>
  <c r="DS194" i="16" s="1"/>
  <c r="DO194" i="16"/>
  <c r="DP194" i="16" s="1"/>
  <c r="DM194" i="16"/>
  <c r="DL194" i="16"/>
  <c r="DI194" i="16"/>
  <c r="DJ194" i="16" s="1"/>
  <c r="DF194" i="16"/>
  <c r="DG194" i="16" s="1"/>
  <c r="DD194" i="16"/>
  <c r="DC194" i="16"/>
  <c r="CZ194" i="16"/>
  <c r="DA194" i="16" s="1"/>
  <c r="CW194" i="16"/>
  <c r="CX194" i="16" s="1"/>
  <c r="CT194" i="16"/>
  <c r="CU194" i="16" s="1"/>
  <c r="CQ194" i="16"/>
  <c r="CR194" i="16" s="1"/>
  <c r="CO194" i="16"/>
  <c r="CN194" i="16"/>
  <c r="CK194" i="16"/>
  <c r="CL194" i="16" s="1"/>
  <c r="CH194" i="16"/>
  <c r="CI194" i="16" s="1"/>
  <c r="CF194" i="16"/>
  <c r="CE194" i="16"/>
  <c r="CB194" i="16"/>
  <c r="CC194" i="16" s="1"/>
  <c r="BY194" i="16"/>
  <c r="BZ194" i="16" s="1"/>
  <c r="BW194" i="16"/>
  <c r="BV194" i="16"/>
  <c r="BS194" i="16"/>
  <c r="BT194" i="16" s="1"/>
  <c r="BP194" i="16"/>
  <c r="BQ194" i="16" s="1"/>
  <c r="BM194" i="16"/>
  <c r="BN194" i="16" s="1"/>
  <c r="BJ194" i="16"/>
  <c r="BK194" i="16" s="1"/>
  <c r="BG194" i="16"/>
  <c r="BH194" i="16" s="1"/>
  <c r="BD194" i="16"/>
  <c r="BE194" i="16" s="1"/>
  <c r="BA194" i="16"/>
  <c r="BB194" i="16" s="1"/>
  <c r="AX194" i="16"/>
  <c r="AY194" i="16" s="1"/>
  <c r="AU194" i="16"/>
  <c r="AV194" i="16" s="1"/>
  <c r="AR194" i="16"/>
  <c r="AS194" i="16" s="1"/>
  <c r="AP194" i="16"/>
  <c r="AO194" i="16"/>
  <c r="AL194" i="16"/>
  <c r="AM194" i="16" s="1"/>
  <c r="AI194" i="16"/>
  <c r="AJ194" i="16" s="1"/>
  <c r="AF194" i="16"/>
  <c r="AG194" i="16" s="1"/>
  <c r="AC194" i="16"/>
  <c r="AD194" i="16" s="1"/>
  <c r="Z194" i="16"/>
  <c r="Z193" i="16"/>
  <c r="FW192" i="16"/>
  <c r="FX192" i="16" s="1"/>
  <c r="FV192" i="16"/>
  <c r="FT192" i="16"/>
  <c r="FU192" i="16" s="1"/>
  <c r="FQ192" i="16"/>
  <c r="FR192" i="16" s="1"/>
  <c r="FN192" i="16"/>
  <c r="FO192" i="16" s="1"/>
  <c r="FK192" i="16"/>
  <c r="FL192" i="16" s="1"/>
  <c r="FI192" i="16"/>
  <c r="FH192" i="16"/>
  <c r="FE192" i="16"/>
  <c r="FF192" i="16" s="1"/>
  <c r="FB192" i="16"/>
  <c r="FC192" i="16" s="1"/>
  <c r="EY192" i="16"/>
  <c r="EZ192" i="16" s="1"/>
  <c r="EV192" i="16"/>
  <c r="EW192" i="16" s="1"/>
  <c r="ES192" i="16"/>
  <c r="ET192" i="16" s="1"/>
  <c r="EP192" i="16"/>
  <c r="EQ192" i="16" s="1"/>
  <c r="EN192" i="16"/>
  <c r="EM192" i="16"/>
  <c r="EJ192" i="16"/>
  <c r="EK192" i="16" s="1"/>
  <c r="EG192" i="16"/>
  <c r="EH192" i="16" s="1"/>
  <c r="EE192" i="16"/>
  <c r="ED192" i="16"/>
  <c r="EA192" i="16"/>
  <c r="EB192" i="16" s="1"/>
  <c r="DX192" i="16"/>
  <c r="DY192" i="16" s="1"/>
  <c r="DU192" i="16"/>
  <c r="DV192" i="16" s="1"/>
  <c r="DR192" i="16"/>
  <c r="DS192" i="16" s="1"/>
  <c r="DO192" i="16"/>
  <c r="DP192" i="16" s="1"/>
  <c r="DL192" i="16"/>
  <c r="DM192" i="16" s="1"/>
  <c r="DI192" i="16"/>
  <c r="DJ192" i="16" s="1"/>
  <c r="DF192" i="16"/>
  <c r="DG192" i="16" s="1"/>
  <c r="DC192" i="16"/>
  <c r="DD192" i="16" s="1"/>
  <c r="CZ192" i="16"/>
  <c r="DA192" i="16" s="1"/>
  <c r="CW192" i="16"/>
  <c r="CX192" i="16" s="1"/>
  <c r="CT192" i="16"/>
  <c r="CU192" i="16" s="1"/>
  <c r="CR192" i="16"/>
  <c r="CQ192" i="16"/>
  <c r="CN192" i="16"/>
  <c r="CO192" i="16" s="1"/>
  <c r="CL192" i="16"/>
  <c r="CK192" i="16"/>
  <c r="CH192" i="16"/>
  <c r="CI192" i="16" s="1"/>
  <c r="CE192" i="16"/>
  <c r="CF192" i="16" s="1"/>
  <c r="CC192" i="16"/>
  <c r="CB192" i="16"/>
  <c r="BY192" i="16"/>
  <c r="BZ192" i="16" s="1"/>
  <c r="BV192" i="16"/>
  <c r="BW192" i="16" s="1"/>
  <c r="BT192" i="16"/>
  <c r="BS192" i="16"/>
  <c r="BP192" i="16"/>
  <c r="BQ192" i="16" s="1"/>
  <c r="BN192" i="16"/>
  <c r="BM192" i="16"/>
  <c r="BJ192" i="16"/>
  <c r="BK192" i="16" s="1"/>
  <c r="BG192" i="16"/>
  <c r="BH192" i="16" s="1"/>
  <c r="BE192" i="16"/>
  <c r="BD192" i="16"/>
  <c r="BA192" i="16"/>
  <c r="BB192" i="16" s="1"/>
  <c r="AX192" i="16"/>
  <c r="AY192" i="16" s="1"/>
  <c r="AU192" i="16"/>
  <c r="AV192" i="16" s="1"/>
  <c r="AR192" i="16"/>
  <c r="AS192" i="16" s="1"/>
  <c r="AO192" i="16"/>
  <c r="AP192" i="16" s="1"/>
  <c r="AL192" i="16"/>
  <c r="AM192" i="16" s="1"/>
  <c r="AI192" i="16"/>
  <c r="AJ192" i="16" s="1"/>
  <c r="AF192" i="16"/>
  <c r="AG192" i="16" s="1"/>
  <c r="AC192" i="16"/>
  <c r="AD192" i="16" s="1"/>
  <c r="Z192" i="16"/>
  <c r="AA192" i="16" s="1"/>
  <c r="CP192" i="16" s="1"/>
  <c r="Z191" i="16"/>
  <c r="FW190" i="16"/>
  <c r="FX190" i="16" s="1"/>
  <c r="FV190" i="16"/>
  <c r="FT190" i="16"/>
  <c r="FU190" i="16" s="1"/>
  <c r="FQ190" i="16"/>
  <c r="FR190" i="16" s="1"/>
  <c r="FN190" i="16"/>
  <c r="FO190" i="16" s="1"/>
  <c r="FK190" i="16"/>
  <c r="FL190" i="16" s="1"/>
  <c r="FH190" i="16"/>
  <c r="FI190" i="16" s="1"/>
  <c r="FF190" i="16"/>
  <c r="FE190" i="16"/>
  <c r="FB190" i="16"/>
  <c r="FC190" i="16" s="1"/>
  <c r="EY190" i="16"/>
  <c r="EZ190" i="16" s="1"/>
  <c r="EV190" i="16"/>
  <c r="EW190" i="16" s="1"/>
  <c r="ES190" i="16"/>
  <c r="ET190" i="16" s="1"/>
  <c r="EP190" i="16"/>
  <c r="EQ190" i="16" s="1"/>
  <c r="EM190" i="16"/>
  <c r="EN190" i="16" s="1"/>
  <c r="EJ190" i="16"/>
  <c r="EK190" i="16" s="1"/>
  <c r="EG190" i="16"/>
  <c r="EH190" i="16" s="1"/>
  <c r="EE190" i="16"/>
  <c r="ED190" i="16"/>
  <c r="EA190" i="16"/>
  <c r="EB190" i="16" s="1"/>
  <c r="DX190" i="16"/>
  <c r="DY190" i="16" s="1"/>
  <c r="DU190" i="16"/>
  <c r="DV190" i="16" s="1"/>
  <c r="DR190" i="16"/>
  <c r="DS190" i="16" s="1"/>
  <c r="DO190" i="16"/>
  <c r="DP190" i="16" s="1"/>
  <c r="DL190" i="16"/>
  <c r="DM190" i="16" s="1"/>
  <c r="DI190" i="16"/>
  <c r="DJ190" i="16" s="1"/>
  <c r="DF190" i="16"/>
  <c r="DG190" i="16" s="1"/>
  <c r="DC190" i="16"/>
  <c r="DD190" i="16" s="1"/>
  <c r="CZ190" i="16"/>
  <c r="DA190" i="16" s="1"/>
  <c r="CW190" i="16"/>
  <c r="CX190" i="16" s="1"/>
  <c r="CT190" i="16"/>
  <c r="CU190" i="16" s="1"/>
  <c r="CQ190" i="16"/>
  <c r="CR190" i="16" s="1"/>
  <c r="CN190" i="16"/>
  <c r="CO190" i="16" s="1"/>
  <c r="CK190" i="16"/>
  <c r="CL190" i="16" s="1"/>
  <c r="CH190" i="16"/>
  <c r="CI190" i="16" s="1"/>
  <c r="CE190" i="16"/>
  <c r="CF190" i="16" s="1"/>
  <c r="CB190" i="16"/>
  <c r="CC190" i="16" s="1"/>
  <c r="BY190" i="16"/>
  <c r="BZ190" i="16" s="1"/>
  <c r="BV190" i="16"/>
  <c r="BW190" i="16" s="1"/>
  <c r="BS190" i="16"/>
  <c r="BT190" i="16" s="1"/>
  <c r="BP190" i="16"/>
  <c r="BQ190" i="16" s="1"/>
  <c r="BM190" i="16"/>
  <c r="BN190" i="16" s="1"/>
  <c r="BJ190" i="16"/>
  <c r="BK190" i="16" s="1"/>
  <c r="BG190" i="16"/>
  <c r="BH190" i="16" s="1"/>
  <c r="BD190" i="16"/>
  <c r="BE190" i="16" s="1"/>
  <c r="BA190" i="16"/>
  <c r="BB190" i="16" s="1"/>
  <c r="AX190" i="16"/>
  <c r="AY190" i="16" s="1"/>
  <c r="AU190" i="16"/>
  <c r="AV190" i="16" s="1"/>
  <c r="AS190" i="16"/>
  <c r="AR190" i="16"/>
  <c r="AO190" i="16"/>
  <c r="AP190" i="16" s="1"/>
  <c r="AL190" i="16"/>
  <c r="AM190" i="16" s="1"/>
  <c r="AI190" i="16"/>
  <c r="AJ190" i="16" s="1"/>
  <c r="AF190" i="16"/>
  <c r="AG190" i="16" s="1"/>
  <c r="AC190" i="16"/>
  <c r="AD190" i="16" s="1"/>
  <c r="Z190" i="16"/>
  <c r="AA190" i="16" s="1"/>
  <c r="FJ190" i="16" s="1"/>
  <c r="Z189" i="16"/>
  <c r="FW188" i="16"/>
  <c r="FX188" i="16" s="1"/>
  <c r="FV188" i="16"/>
  <c r="FT188" i="16"/>
  <c r="FU188" i="16" s="1"/>
  <c r="FQ188" i="16"/>
  <c r="FR188" i="16" s="1"/>
  <c r="FN188" i="16"/>
  <c r="FO188" i="16" s="1"/>
  <c r="FK188" i="16"/>
  <c r="FL188" i="16" s="1"/>
  <c r="FH188" i="16"/>
  <c r="FI188" i="16" s="1"/>
  <c r="FE188" i="16"/>
  <c r="FF188" i="16" s="1"/>
  <c r="FB188" i="16"/>
  <c r="FC188" i="16" s="1"/>
  <c r="EY188" i="16"/>
  <c r="EZ188" i="16" s="1"/>
  <c r="EV188" i="16"/>
  <c r="EW188" i="16" s="1"/>
  <c r="ET188" i="16"/>
  <c r="ES188" i="16"/>
  <c r="EP188" i="16"/>
  <c r="EQ188" i="16" s="1"/>
  <c r="EN188" i="16"/>
  <c r="EM188" i="16"/>
  <c r="EJ188" i="16"/>
  <c r="EK188" i="16" s="1"/>
  <c r="EH188" i="16"/>
  <c r="EG188" i="16"/>
  <c r="ED188" i="16"/>
  <c r="EE188" i="16" s="1"/>
  <c r="EB188" i="16"/>
  <c r="EA188" i="16"/>
  <c r="DX188" i="16"/>
  <c r="DY188" i="16" s="1"/>
  <c r="DU188" i="16"/>
  <c r="DV188" i="16" s="1"/>
  <c r="DR188" i="16"/>
  <c r="DS188" i="16" s="1"/>
  <c r="DO188" i="16"/>
  <c r="DP188" i="16" s="1"/>
  <c r="DL188" i="16"/>
  <c r="DM188" i="16" s="1"/>
  <c r="DI188" i="16"/>
  <c r="DJ188" i="16" s="1"/>
  <c r="DF188" i="16"/>
  <c r="DG188" i="16" s="1"/>
  <c r="DC188" i="16"/>
  <c r="DD188" i="16" s="1"/>
  <c r="CZ188" i="16"/>
  <c r="DA188" i="16" s="1"/>
  <c r="CX188" i="16"/>
  <c r="CW188" i="16"/>
  <c r="CT188" i="16"/>
  <c r="CU188" i="16" s="1"/>
  <c r="CQ188" i="16"/>
  <c r="CR188" i="16" s="1"/>
  <c r="CN188" i="16"/>
  <c r="CO188" i="16" s="1"/>
  <c r="CK188" i="16"/>
  <c r="CL188" i="16" s="1"/>
  <c r="CH188" i="16"/>
  <c r="CI188" i="16" s="1"/>
  <c r="CE188" i="16"/>
  <c r="CF188" i="16" s="1"/>
  <c r="CB188" i="16"/>
  <c r="CC188" i="16" s="1"/>
  <c r="BZ188" i="16"/>
  <c r="BY188" i="16"/>
  <c r="BV188" i="16"/>
  <c r="BW188" i="16" s="1"/>
  <c r="BT188" i="16"/>
  <c r="BS188" i="16"/>
  <c r="BP188" i="16"/>
  <c r="BQ188" i="16" s="1"/>
  <c r="BM188" i="16"/>
  <c r="BN188" i="16" s="1"/>
  <c r="BK188" i="16"/>
  <c r="BJ188" i="16"/>
  <c r="BG188" i="16"/>
  <c r="BH188" i="16" s="1"/>
  <c r="BD188" i="16"/>
  <c r="BE188" i="16" s="1"/>
  <c r="BB188" i="16"/>
  <c r="BA188" i="16"/>
  <c r="AX188" i="16"/>
  <c r="AY188" i="16" s="1"/>
  <c r="AU188" i="16"/>
  <c r="AV188" i="16" s="1"/>
  <c r="AR188" i="16"/>
  <c r="AS188" i="16" s="1"/>
  <c r="AO188" i="16"/>
  <c r="AP188" i="16" s="1"/>
  <c r="AL188" i="16"/>
  <c r="AM188" i="16" s="1"/>
  <c r="AI188" i="16"/>
  <c r="AJ188" i="16" s="1"/>
  <c r="AF188" i="16"/>
  <c r="AG188" i="16" s="1"/>
  <c r="AC188" i="16"/>
  <c r="AD188" i="16" s="1"/>
  <c r="Z188" i="16"/>
  <c r="Z187" i="16"/>
  <c r="FW186" i="16"/>
  <c r="FX186" i="16" s="1"/>
  <c r="FV186" i="16"/>
  <c r="FT186" i="16"/>
  <c r="FU186" i="16" s="1"/>
  <c r="FR186" i="16"/>
  <c r="FQ186" i="16"/>
  <c r="FN186" i="16"/>
  <c r="FO186" i="16" s="1"/>
  <c r="FL186" i="16"/>
  <c r="FK186" i="16"/>
  <c r="FH186" i="16"/>
  <c r="FI186" i="16" s="1"/>
  <c r="FF186" i="16"/>
  <c r="FE186" i="16"/>
  <c r="FB186" i="16"/>
  <c r="FC186" i="16" s="1"/>
  <c r="EY186" i="16"/>
  <c r="EZ186" i="16" s="1"/>
  <c r="EV186" i="16"/>
  <c r="EW186" i="16" s="1"/>
  <c r="ES186" i="16"/>
  <c r="ET186" i="16" s="1"/>
  <c r="EP186" i="16"/>
  <c r="EQ186" i="16" s="1"/>
  <c r="EM186" i="16"/>
  <c r="EN186" i="16" s="1"/>
  <c r="EK186" i="16"/>
  <c r="EJ186" i="16"/>
  <c r="EG186" i="16"/>
  <c r="EH186" i="16" s="1"/>
  <c r="ED186" i="16"/>
  <c r="EE186" i="16" s="1"/>
  <c r="EA186" i="16"/>
  <c r="EB186" i="16" s="1"/>
  <c r="DX186" i="16"/>
  <c r="DY186" i="16" s="1"/>
  <c r="DU186" i="16"/>
  <c r="DV186" i="16" s="1"/>
  <c r="DR186" i="16"/>
  <c r="DS186" i="16" s="1"/>
  <c r="DO186" i="16"/>
  <c r="DP186" i="16" s="1"/>
  <c r="DL186" i="16"/>
  <c r="DM186" i="16" s="1"/>
  <c r="DI186" i="16"/>
  <c r="DJ186" i="16" s="1"/>
  <c r="DG186" i="16"/>
  <c r="DF186" i="16"/>
  <c r="DC186" i="16"/>
  <c r="DD186" i="16" s="1"/>
  <c r="CZ186" i="16"/>
  <c r="DA186" i="16" s="1"/>
  <c r="CW186" i="16"/>
  <c r="CX186" i="16" s="1"/>
  <c r="CT186" i="16"/>
  <c r="CU186" i="16" s="1"/>
  <c r="CQ186" i="16"/>
  <c r="CR186" i="16" s="1"/>
  <c r="CO186" i="16"/>
  <c r="CN186" i="16"/>
  <c r="CK186" i="16"/>
  <c r="CL186" i="16" s="1"/>
  <c r="CI186" i="16"/>
  <c r="CH186" i="16"/>
  <c r="CE186" i="16"/>
  <c r="CF186" i="16" s="1"/>
  <c r="CB186" i="16"/>
  <c r="CC186" i="16" s="1"/>
  <c r="BZ186" i="16"/>
  <c r="BY186" i="16"/>
  <c r="BV186" i="16"/>
  <c r="BW186" i="16" s="1"/>
  <c r="BS186" i="16"/>
  <c r="BT186" i="16" s="1"/>
  <c r="BQ186" i="16"/>
  <c r="BP186" i="16"/>
  <c r="BM186" i="16"/>
  <c r="BN186" i="16" s="1"/>
  <c r="BK186" i="16"/>
  <c r="BJ186" i="16"/>
  <c r="BG186" i="16"/>
  <c r="BH186" i="16" s="1"/>
  <c r="BD186" i="16"/>
  <c r="BE186" i="16" s="1"/>
  <c r="BA186" i="16"/>
  <c r="BB186" i="16" s="1"/>
  <c r="AX186" i="16"/>
  <c r="AY186" i="16" s="1"/>
  <c r="AU186" i="16"/>
  <c r="AV186" i="16" s="1"/>
  <c r="AR186" i="16"/>
  <c r="AS186" i="16" s="1"/>
  <c r="AP186" i="16"/>
  <c r="AO186" i="16"/>
  <c r="AL186" i="16"/>
  <c r="AM186" i="16" s="1"/>
  <c r="AI186" i="16"/>
  <c r="AJ186" i="16" s="1"/>
  <c r="AF186" i="16"/>
  <c r="AG186" i="16" s="1"/>
  <c r="AC186" i="16"/>
  <c r="AD186" i="16" s="1"/>
  <c r="Z186" i="16"/>
  <c r="Z185" i="16"/>
  <c r="FX184" i="16"/>
  <c r="FW184" i="16"/>
  <c r="FV184" i="16"/>
  <c r="FT184" i="16"/>
  <c r="FU184" i="16" s="1"/>
  <c r="FR184" i="16"/>
  <c r="FQ184" i="16"/>
  <c r="FN184" i="16"/>
  <c r="FO184" i="16" s="1"/>
  <c r="FK184" i="16"/>
  <c r="FL184" i="16" s="1"/>
  <c r="FH184" i="16"/>
  <c r="FI184" i="16" s="1"/>
  <c r="FE184" i="16"/>
  <c r="FF184" i="16" s="1"/>
  <c r="FB184" i="16"/>
  <c r="FC184" i="16" s="1"/>
  <c r="EZ184" i="16"/>
  <c r="EY184" i="16"/>
  <c r="EV184" i="16"/>
  <c r="EW184" i="16" s="1"/>
  <c r="ES184" i="16"/>
  <c r="ET184" i="16" s="1"/>
  <c r="EP184" i="16"/>
  <c r="EQ184" i="16" s="1"/>
  <c r="EM184" i="16"/>
  <c r="EN184" i="16" s="1"/>
  <c r="EJ184" i="16"/>
  <c r="EK184" i="16" s="1"/>
  <c r="EG184" i="16"/>
  <c r="EH184" i="16" s="1"/>
  <c r="ED184" i="16"/>
  <c r="EE184" i="16" s="1"/>
  <c r="EA184" i="16"/>
  <c r="EB184" i="16" s="1"/>
  <c r="DX184" i="16"/>
  <c r="DY184" i="16" s="1"/>
  <c r="DV184" i="16"/>
  <c r="DU184" i="16"/>
  <c r="DR184" i="16"/>
  <c r="DS184" i="16" s="1"/>
  <c r="DP184" i="16"/>
  <c r="DO184" i="16"/>
  <c r="DL184" i="16"/>
  <c r="DM184" i="16" s="1"/>
  <c r="DI184" i="16"/>
  <c r="DJ184" i="16" s="1"/>
  <c r="DF184" i="16"/>
  <c r="DG184" i="16" s="1"/>
  <c r="DC184" i="16"/>
  <c r="DD184" i="16" s="1"/>
  <c r="CZ184" i="16"/>
  <c r="DA184" i="16" s="1"/>
  <c r="CW184" i="16"/>
  <c r="CX184" i="16" s="1"/>
  <c r="CT184" i="16"/>
  <c r="CU184" i="16" s="1"/>
  <c r="CQ184" i="16"/>
  <c r="CR184" i="16" s="1"/>
  <c r="CN184" i="16"/>
  <c r="CO184" i="16" s="1"/>
  <c r="CK184" i="16"/>
  <c r="CL184" i="16" s="1"/>
  <c r="CH184" i="16"/>
  <c r="CI184" i="16" s="1"/>
  <c r="CF184" i="16"/>
  <c r="CE184" i="16"/>
  <c r="CB184" i="16"/>
  <c r="CC184" i="16" s="1"/>
  <c r="BY184" i="16"/>
  <c r="BZ184" i="16" s="1"/>
  <c r="BV184" i="16"/>
  <c r="BW184" i="16" s="1"/>
  <c r="BS184" i="16"/>
  <c r="BT184" i="16" s="1"/>
  <c r="BP184" i="16"/>
  <c r="BQ184" i="16" s="1"/>
  <c r="BM184" i="16"/>
  <c r="BN184" i="16" s="1"/>
  <c r="BJ184" i="16"/>
  <c r="BK184" i="16" s="1"/>
  <c r="BG184" i="16"/>
  <c r="BH184" i="16" s="1"/>
  <c r="BD184" i="16"/>
  <c r="BE184" i="16" s="1"/>
  <c r="BB184" i="16"/>
  <c r="BA184" i="16"/>
  <c r="AX184" i="16"/>
  <c r="AY184" i="16" s="1"/>
  <c r="AU184" i="16"/>
  <c r="AV184" i="16" s="1"/>
  <c r="AR184" i="16"/>
  <c r="AS184" i="16" s="1"/>
  <c r="AO184" i="16"/>
  <c r="AP184" i="16" s="1"/>
  <c r="AL184" i="16"/>
  <c r="AM184" i="16" s="1"/>
  <c r="AI184" i="16"/>
  <c r="AJ184" i="16" s="1"/>
  <c r="AF184" i="16"/>
  <c r="AG184" i="16" s="1"/>
  <c r="AD184" i="16"/>
  <c r="AC184" i="16"/>
  <c r="AA184" i="16"/>
  <c r="EX184" i="16" s="1"/>
  <c r="Z184" i="16"/>
  <c r="Z183" i="16"/>
  <c r="FW182" i="16"/>
  <c r="FX182" i="16" s="1"/>
  <c r="FV182" i="16"/>
  <c r="FT182" i="16"/>
  <c r="FU182" i="16" s="1"/>
  <c r="FQ182" i="16"/>
  <c r="FR182" i="16" s="1"/>
  <c r="FN182" i="16"/>
  <c r="FO182" i="16" s="1"/>
  <c r="FK182" i="16"/>
  <c r="FL182" i="16" s="1"/>
  <c r="FH182" i="16"/>
  <c r="FI182" i="16" s="1"/>
  <c r="FE182" i="16"/>
  <c r="FF182" i="16" s="1"/>
  <c r="FB182" i="16"/>
  <c r="FC182" i="16" s="1"/>
  <c r="EY182" i="16"/>
  <c r="EZ182" i="16" s="1"/>
  <c r="EV182" i="16"/>
  <c r="EW182" i="16" s="1"/>
  <c r="ES182" i="16"/>
  <c r="ET182" i="16" s="1"/>
  <c r="EP182" i="16"/>
  <c r="EQ182" i="16" s="1"/>
  <c r="EM182" i="16"/>
  <c r="EN182" i="16" s="1"/>
  <c r="EJ182" i="16"/>
  <c r="EK182" i="16" s="1"/>
  <c r="EH182" i="16"/>
  <c r="EG182" i="16"/>
  <c r="ED182" i="16"/>
  <c r="EE182" i="16" s="1"/>
  <c r="EA182" i="16"/>
  <c r="EB182" i="16" s="1"/>
  <c r="DX182" i="16"/>
  <c r="DY182" i="16" s="1"/>
  <c r="DU182" i="16"/>
  <c r="DV182" i="16" s="1"/>
  <c r="DS182" i="16"/>
  <c r="DR182" i="16"/>
  <c r="DP182" i="16"/>
  <c r="DO182" i="16"/>
  <c r="DL182" i="16"/>
  <c r="DM182" i="16" s="1"/>
  <c r="DI182" i="16"/>
  <c r="DJ182" i="16" s="1"/>
  <c r="DF182" i="16"/>
  <c r="DG182" i="16" s="1"/>
  <c r="DC182" i="16"/>
  <c r="DD182" i="16" s="1"/>
  <c r="CZ182" i="16"/>
  <c r="DA182" i="16" s="1"/>
  <c r="CW182" i="16"/>
  <c r="CX182" i="16" s="1"/>
  <c r="CT182" i="16"/>
  <c r="CU182" i="16" s="1"/>
  <c r="CQ182" i="16"/>
  <c r="CR182" i="16" s="1"/>
  <c r="CN182" i="16"/>
  <c r="CO182" i="16" s="1"/>
  <c r="CL182" i="16"/>
  <c r="CK182" i="16"/>
  <c r="CH182" i="16"/>
  <c r="CI182" i="16" s="1"/>
  <c r="CE182" i="16"/>
  <c r="CF182" i="16" s="1"/>
  <c r="CB182" i="16"/>
  <c r="CC182" i="16" s="1"/>
  <c r="BY182" i="16"/>
  <c r="BZ182" i="16" s="1"/>
  <c r="BV182" i="16"/>
  <c r="BW182" i="16" s="1"/>
  <c r="BS182" i="16"/>
  <c r="BT182" i="16" s="1"/>
  <c r="BQ182" i="16"/>
  <c r="BP182" i="16"/>
  <c r="BN182" i="16"/>
  <c r="BM182" i="16"/>
  <c r="BJ182" i="16"/>
  <c r="BK182" i="16" s="1"/>
  <c r="BG182" i="16"/>
  <c r="BH182" i="16" s="1"/>
  <c r="BD182" i="16"/>
  <c r="BE182" i="16" s="1"/>
  <c r="BB182" i="16"/>
  <c r="BA182" i="16"/>
  <c r="AY182" i="16"/>
  <c r="AX182" i="16"/>
  <c r="AV182" i="16"/>
  <c r="AU182" i="16"/>
  <c r="AR182" i="16"/>
  <c r="AS182" i="16" s="1"/>
  <c r="AO182" i="16"/>
  <c r="AP182" i="16" s="1"/>
  <c r="AL182" i="16"/>
  <c r="AM182" i="16" s="1"/>
  <c r="AI182" i="16"/>
  <c r="AJ182" i="16" s="1"/>
  <c r="AF182" i="16"/>
  <c r="AG182" i="16" s="1"/>
  <c r="AC182" i="16"/>
  <c r="AD182" i="16" s="1"/>
  <c r="Z182" i="16"/>
  <c r="AA182" i="16" s="1"/>
  <c r="FS182" i="16" s="1"/>
  <c r="Z181" i="16"/>
  <c r="FW180" i="16"/>
  <c r="FX180" i="16" s="1"/>
  <c r="FV180" i="16"/>
  <c r="FT180" i="16"/>
  <c r="FU180" i="16" s="1"/>
  <c r="FR180" i="16"/>
  <c r="FQ180" i="16"/>
  <c r="FO180" i="16"/>
  <c r="FN180" i="16"/>
  <c r="FK180" i="16"/>
  <c r="FL180" i="16" s="1"/>
  <c r="FH180" i="16"/>
  <c r="FI180" i="16" s="1"/>
  <c r="FE180" i="16"/>
  <c r="FF180" i="16" s="1"/>
  <c r="FB180" i="16"/>
  <c r="FC180" i="16" s="1"/>
  <c r="EY180" i="16"/>
  <c r="EZ180" i="16" s="1"/>
  <c r="EV180" i="16"/>
  <c r="EW180" i="16" s="1"/>
  <c r="ES180" i="16"/>
  <c r="ET180" i="16" s="1"/>
  <c r="EQ180" i="16"/>
  <c r="EP180" i="16"/>
  <c r="EM180" i="16"/>
  <c r="EN180" i="16" s="1"/>
  <c r="EK180" i="16"/>
  <c r="EJ180" i="16"/>
  <c r="EG180" i="16"/>
  <c r="EH180" i="16" s="1"/>
  <c r="ED180" i="16"/>
  <c r="EE180" i="16" s="1"/>
  <c r="EA180" i="16"/>
  <c r="EB180" i="16" s="1"/>
  <c r="DX180" i="16"/>
  <c r="DY180" i="16" s="1"/>
  <c r="DU180" i="16"/>
  <c r="DV180" i="16" s="1"/>
  <c r="DR180" i="16"/>
  <c r="DS180" i="16" s="1"/>
  <c r="DO180" i="16"/>
  <c r="DP180" i="16" s="1"/>
  <c r="DL180" i="16"/>
  <c r="DM180" i="16" s="1"/>
  <c r="DI180" i="16"/>
  <c r="DJ180" i="16" s="1"/>
  <c r="DG180" i="16"/>
  <c r="DF180" i="16"/>
  <c r="DC180" i="16"/>
  <c r="DD180" i="16" s="1"/>
  <c r="CZ180" i="16"/>
  <c r="DA180" i="16" s="1"/>
  <c r="CX180" i="16"/>
  <c r="CW180" i="16"/>
  <c r="CU180" i="16"/>
  <c r="CT180" i="16"/>
  <c r="CQ180" i="16"/>
  <c r="CR180" i="16" s="1"/>
  <c r="CN180" i="16"/>
  <c r="CO180" i="16" s="1"/>
  <c r="CK180" i="16"/>
  <c r="CL180" i="16" s="1"/>
  <c r="CH180" i="16"/>
  <c r="CI180" i="16" s="1"/>
  <c r="CE180" i="16"/>
  <c r="CF180" i="16" s="1"/>
  <c r="CB180" i="16"/>
  <c r="CC180" i="16" s="1"/>
  <c r="BZ180" i="16"/>
  <c r="BY180" i="16"/>
  <c r="BV180" i="16"/>
  <c r="BW180" i="16" s="1"/>
  <c r="BS180" i="16"/>
  <c r="BT180" i="16" s="1"/>
  <c r="BP180" i="16"/>
  <c r="BQ180" i="16" s="1"/>
  <c r="BM180" i="16"/>
  <c r="BN180" i="16" s="1"/>
  <c r="BJ180" i="16"/>
  <c r="BK180" i="16" s="1"/>
  <c r="BG180" i="16"/>
  <c r="BH180" i="16" s="1"/>
  <c r="BD180" i="16"/>
  <c r="BE180" i="16" s="1"/>
  <c r="BA180" i="16"/>
  <c r="BB180" i="16" s="1"/>
  <c r="AY180" i="16"/>
  <c r="AX180" i="16"/>
  <c r="AU180" i="16"/>
  <c r="AV180" i="16" s="1"/>
  <c r="AS180" i="16"/>
  <c r="AR180" i="16"/>
  <c r="AO180" i="16"/>
  <c r="AP180" i="16" s="1"/>
  <c r="AL180" i="16"/>
  <c r="AM180" i="16" s="1"/>
  <c r="AI180" i="16"/>
  <c r="AJ180" i="16" s="1"/>
  <c r="AF180" i="16"/>
  <c r="AG180" i="16" s="1"/>
  <c r="AC180" i="16"/>
  <c r="AD180" i="16" s="1"/>
  <c r="AA180" i="16"/>
  <c r="EC180" i="16" s="1"/>
  <c r="Z180" i="16"/>
  <c r="Z179" i="16"/>
  <c r="FW178" i="16"/>
  <c r="FX178" i="16" s="1"/>
  <c r="FV178" i="16"/>
  <c r="FT178" i="16"/>
  <c r="FU178" i="16" s="1"/>
  <c r="FQ178" i="16"/>
  <c r="FR178" i="16" s="1"/>
  <c r="FN178" i="16"/>
  <c r="FO178" i="16" s="1"/>
  <c r="FK178" i="16"/>
  <c r="FL178" i="16" s="1"/>
  <c r="FH178" i="16"/>
  <c r="FI178" i="16" s="1"/>
  <c r="FE178" i="16"/>
  <c r="FF178" i="16" s="1"/>
  <c r="FC178" i="16"/>
  <c r="FB178" i="16"/>
  <c r="EY178" i="16"/>
  <c r="EZ178" i="16" s="1"/>
  <c r="EV178" i="16"/>
  <c r="EW178" i="16" s="1"/>
  <c r="ES178" i="16"/>
  <c r="ET178" i="16" s="1"/>
  <c r="EQ178" i="16"/>
  <c r="EP178" i="16"/>
  <c r="EM178" i="16"/>
  <c r="EN178" i="16" s="1"/>
  <c r="EJ178" i="16"/>
  <c r="EK178" i="16" s="1"/>
  <c r="EG178" i="16"/>
  <c r="EH178" i="16" s="1"/>
  <c r="ED178" i="16"/>
  <c r="EE178" i="16" s="1"/>
  <c r="EA178" i="16"/>
  <c r="EB178" i="16" s="1"/>
  <c r="DY178" i="16"/>
  <c r="DX178" i="16"/>
  <c r="DU178" i="16"/>
  <c r="DV178" i="16" s="1"/>
  <c r="DR178" i="16"/>
  <c r="DS178" i="16" s="1"/>
  <c r="DO178" i="16"/>
  <c r="DP178" i="16" s="1"/>
  <c r="DL178" i="16"/>
  <c r="DM178" i="16" s="1"/>
  <c r="DI178" i="16"/>
  <c r="DJ178" i="16" s="1"/>
  <c r="DF178" i="16"/>
  <c r="DG178" i="16" s="1"/>
  <c r="DC178" i="16"/>
  <c r="DD178" i="16" s="1"/>
  <c r="DA178" i="16"/>
  <c r="CZ178" i="16"/>
  <c r="CW178" i="16"/>
  <c r="CX178" i="16" s="1"/>
  <c r="CT178" i="16"/>
  <c r="CU178" i="16" s="1"/>
  <c r="CQ178" i="16"/>
  <c r="CR178" i="16" s="1"/>
  <c r="CN178" i="16"/>
  <c r="CO178" i="16" s="1"/>
  <c r="CK178" i="16"/>
  <c r="CL178" i="16" s="1"/>
  <c r="CI178" i="16"/>
  <c r="CH178" i="16"/>
  <c r="CE178" i="16"/>
  <c r="CF178" i="16" s="1"/>
  <c r="CB178" i="16"/>
  <c r="CC178" i="16" s="1"/>
  <c r="BY178" i="16"/>
  <c r="BZ178" i="16" s="1"/>
  <c r="BV178" i="16"/>
  <c r="BW178" i="16" s="1"/>
  <c r="BS178" i="16"/>
  <c r="BT178" i="16" s="1"/>
  <c r="BP178" i="16"/>
  <c r="BQ178" i="16" s="1"/>
  <c r="BM178" i="16"/>
  <c r="BN178" i="16" s="1"/>
  <c r="BJ178" i="16"/>
  <c r="BK178" i="16" s="1"/>
  <c r="BG178" i="16"/>
  <c r="BH178" i="16" s="1"/>
  <c r="BE178" i="16"/>
  <c r="BD178" i="16"/>
  <c r="BA178" i="16"/>
  <c r="BB178" i="16" s="1"/>
  <c r="AX178" i="16"/>
  <c r="AY178" i="16" s="1"/>
  <c r="AU178" i="16"/>
  <c r="AV178" i="16" s="1"/>
  <c r="AR178" i="16"/>
  <c r="AS178" i="16" s="1"/>
  <c r="AO178" i="16"/>
  <c r="AP178" i="16" s="1"/>
  <c r="AL178" i="16"/>
  <c r="AM178" i="16" s="1"/>
  <c r="AI178" i="16"/>
  <c r="AJ178" i="16" s="1"/>
  <c r="AF178" i="16"/>
  <c r="AG178" i="16" s="1"/>
  <c r="AC178" i="16"/>
  <c r="AD178" i="16" s="1"/>
  <c r="Z178" i="16"/>
  <c r="Z177" i="16"/>
  <c r="FW176" i="16"/>
  <c r="FX176" i="16" s="1"/>
  <c r="FV176" i="16"/>
  <c r="FT176" i="16"/>
  <c r="FU176" i="16" s="1"/>
  <c r="FQ176" i="16"/>
  <c r="FR176" i="16" s="1"/>
  <c r="FO176" i="16"/>
  <c r="FN176" i="16"/>
  <c r="FK176" i="16"/>
  <c r="FL176" i="16" s="1"/>
  <c r="FH176" i="16"/>
  <c r="FI176" i="16" s="1"/>
  <c r="FE176" i="16"/>
  <c r="FF176" i="16" s="1"/>
  <c r="FB176" i="16"/>
  <c r="FC176" i="16" s="1"/>
  <c r="EY176" i="16"/>
  <c r="EZ176" i="16" s="1"/>
  <c r="EV176" i="16"/>
  <c r="EW176" i="16" s="1"/>
  <c r="ES176" i="16"/>
  <c r="ET176" i="16" s="1"/>
  <c r="EQ176" i="16"/>
  <c r="EP176" i="16"/>
  <c r="EM176" i="16"/>
  <c r="EN176" i="16" s="1"/>
  <c r="EJ176" i="16"/>
  <c r="EK176" i="16" s="1"/>
  <c r="EG176" i="16"/>
  <c r="EH176" i="16" s="1"/>
  <c r="ED176" i="16"/>
  <c r="EE176" i="16" s="1"/>
  <c r="EA176" i="16"/>
  <c r="EB176" i="16" s="1"/>
  <c r="DX176" i="16"/>
  <c r="DY176" i="16" s="1"/>
  <c r="DU176" i="16"/>
  <c r="DV176" i="16" s="1"/>
  <c r="DR176" i="16"/>
  <c r="DS176" i="16" s="1"/>
  <c r="DO176" i="16"/>
  <c r="DP176" i="16" s="1"/>
  <c r="DM176" i="16"/>
  <c r="DL176" i="16"/>
  <c r="DI176" i="16"/>
  <c r="DJ176" i="16" s="1"/>
  <c r="DF176" i="16"/>
  <c r="DG176" i="16" s="1"/>
  <c r="DC176" i="16"/>
  <c r="DD176" i="16" s="1"/>
  <c r="CZ176" i="16"/>
  <c r="DA176" i="16" s="1"/>
  <c r="CW176" i="16"/>
  <c r="CX176" i="16" s="1"/>
  <c r="CU176" i="16"/>
  <c r="CT176" i="16"/>
  <c r="CR176" i="16"/>
  <c r="CQ176" i="16"/>
  <c r="CO176" i="16"/>
  <c r="CN176" i="16"/>
  <c r="CK176" i="16"/>
  <c r="CL176" i="16" s="1"/>
  <c r="CH176" i="16"/>
  <c r="CI176" i="16" s="1"/>
  <c r="CE176" i="16"/>
  <c r="CF176" i="16" s="1"/>
  <c r="CB176" i="16"/>
  <c r="CC176" i="16" s="1"/>
  <c r="BY176" i="16"/>
  <c r="BZ176" i="16" s="1"/>
  <c r="BV176" i="16"/>
  <c r="BW176" i="16" s="1"/>
  <c r="BS176" i="16"/>
  <c r="BT176" i="16" s="1"/>
  <c r="BP176" i="16"/>
  <c r="BQ176" i="16" s="1"/>
  <c r="BM176" i="16"/>
  <c r="BN176" i="16" s="1"/>
  <c r="BK176" i="16"/>
  <c r="BJ176" i="16"/>
  <c r="BG176" i="16"/>
  <c r="BH176" i="16" s="1"/>
  <c r="BD176" i="16"/>
  <c r="BE176" i="16" s="1"/>
  <c r="BA176" i="16"/>
  <c r="BB176" i="16" s="1"/>
  <c r="AX176" i="16"/>
  <c r="AY176" i="16" s="1"/>
  <c r="AU176" i="16"/>
  <c r="AV176" i="16" s="1"/>
  <c r="AS176" i="16"/>
  <c r="AR176" i="16"/>
  <c r="AO176" i="16"/>
  <c r="AP176" i="16" s="1"/>
  <c r="AL176" i="16"/>
  <c r="AM176" i="16" s="1"/>
  <c r="AI176" i="16"/>
  <c r="AJ176" i="16" s="1"/>
  <c r="AF176" i="16"/>
  <c r="AG176" i="16" s="1"/>
  <c r="AC176" i="16"/>
  <c r="AD176" i="16" s="1"/>
  <c r="AA176" i="16"/>
  <c r="CM176" i="16" s="1"/>
  <c r="Z176" i="16"/>
  <c r="Z175" i="16"/>
  <c r="FW174" i="16"/>
  <c r="FX174" i="16" s="1"/>
  <c r="FV174" i="16"/>
  <c r="FU174" i="16"/>
  <c r="FT174" i="16"/>
  <c r="FQ174" i="16"/>
  <c r="FR174" i="16" s="1"/>
  <c r="FO174" i="16"/>
  <c r="FN174" i="16"/>
  <c r="FK174" i="16"/>
  <c r="FL174" i="16" s="1"/>
  <c r="FI174" i="16"/>
  <c r="FH174" i="16"/>
  <c r="FE174" i="16"/>
  <c r="FF174" i="16" s="1"/>
  <c r="FB174" i="16"/>
  <c r="FC174" i="16" s="1"/>
  <c r="EZ174" i="16"/>
  <c r="EY174" i="16"/>
  <c r="EV174" i="16"/>
  <c r="EW174" i="16" s="1"/>
  <c r="ES174" i="16"/>
  <c r="ET174" i="16" s="1"/>
  <c r="EP174" i="16"/>
  <c r="EQ174" i="16" s="1"/>
  <c r="EM174" i="16"/>
  <c r="EN174" i="16" s="1"/>
  <c r="EJ174" i="16"/>
  <c r="EK174" i="16" s="1"/>
  <c r="EG174" i="16"/>
  <c r="EH174" i="16" s="1"/>
  <c r="EE174" i="16"/>
  <c r="ED174" i="16"/>
  <c r="EB174" i="16"/>
  <c r="EA174" i="16"/>
  <c r="DY174" i="16"/>
  <c r="DX174" i="16"/>
  <c r="DU174" i="16"/>
  <c r="DV174" i="16" s="1"/>
  <c r="DR174" i="16"/>
  <c r="DS174" i="16" s="1"/>
  <c r="DO174" i="16"/>
  <c r="DP174" i="16" s="1"/>
  <c r="DL174" i="16"/>
  <c r="DM174" i="16" s="1"/>
  <c r="DI174" i="16"/>
  <c r="DJ174" i="16" s="1"/>
  <c r="DF174" i="16"/>
  <c r="DG174" i="16" s="1"/>
  <c r="DD174" i="16"/>
  <c r="DC174" i="16"/>
  <c r="CZ174" i="16"/>
  <c r="DA174" i="16" s="1"/>
  <c r="CW174" i="16"/>
  <c r="CX174" i="16" s="1"/>
  <c r="CT174" i="16"/>
  <c r="CU174" i="16" s="1"/>
  <c r="CQ174" i="16"/>
  <c r="CR174" i="16" s="1"/>
  <c r="CO174" i="16"/>
  <c r="CN174" i="16"/>
  <c r="CK174" i="16"/>
  <c r="CL174" i="16" s="1"/>
  <c r="CH174" i="16"/>
  <c r="CI174" i="16" s="1"/>
  <c r="CE174" i="16"/>
  <c r="CF174" i="16" s="1"/>
  <c r="CB174" i="16"/>
  <c r="CC174" i="16" s="1"/>
  <c r="BY174" i="16"/>
  <c r="BZ174" i="16" s="1"/>
  <c r="BV174" i="16"/>
  <c r="BW174" i="16" s="1"/>
  <c r="BS174" i="16"/>
  <c r="BT174" i="16" s="1"/>
  <c r="BP174" i="16"/>
  <c r="BQ174" i="16" s="1"/>
  <c r="BM174" i="16"/>
  <c r="BN174" i="16" s="1"/>
  <c r="BK174" i="16"/>
  <c r="BJ174" i="16"/>
  <c r="BG174" i="16"/>
  <c r="BH174" i="16" s="1"/>
  <c r="BD174" i="16"/>
  <c r="BE174" i="16" s="1"/>
  <c r="BA174" i="16"/>
  <c r="BB174" i="16" s="1"/>
  <c r="AY174" i="16"/>
  <c r="AX174" i="16"/>
  <c r="AU174" i="16"/>
  <c r="AV174" i="16" s="1"/>
  <c r="AR174" i="16"/>
  <c r="AS174" i="16" s="1"/>
  <c r="AO174" i="16"/>
  <c r="AP174" i="16" s="1"/>
  <c r="AM174" i="16"/>
  <c r="AL174" i="16"/>
  <c r="AJ174" i="16"/>
  <c r="AI174" i="16"/>
  <c r="AG174" i="16"/>
  <c r="AF174" i="16"/>
  <c r="AC174" i="16"/>
  <c r="AD174" i="16" s="1"/>
  <c r="AA174" i="16"/>
  <c r="Z174" i="16"/>
  <c r="Z173" i="16"/>
  <c r="FW172" i="16"/>
  <c r="FX172" i="16" s="1"/>
  <c r="FV172" i="16"/>
  <c r="FU172" i="16"/>
  <c r="FT172" i="16"/>
  <c r="FR172" i="16"/>
  <c r="FQ172" i="16"/>
  <c r="FO172" i="16"/>
  <c r="FN172" i="16"/>
  <c r="FK172" i="16"/>
  <c r="FL172" i="16" s="1"/>
  <c r="FI172" i="16"/>
  <c r="FH172" i="16"/>
  <c r="FE172" i="16"/>
  <c r="FF172" i="16" s="1"/>
  <c r="FC172" i="16"/>
  <c r="FB172" i="16"/>
  <c r="EY172" i="16"/>
  <c r="EZ172" i="16" s="1"/>
  <c r="EV172" i="16"/>
  <c r="EW172" i="16" s="1"/>
  <c r="ES172" i="16"/>
  <c r="ET172" i="16" s="1"/>
  <c r="EQ172" i="16"/>
  <c r="EP172" i="16"/>
  <c r="EM172" i="16"/>
  <c r="EN172" i="16" s="1"/>
  <c r="EK172" i="16"/>
  <c r="EJ172" i="16"/>
  <c r="EG172" i="16"/>
  <c r="EH172" i="16" s="1"/>
  <c r="ED172" i="16"/>
  <c r="EE172" i="16" s="1"/>
  <c r="EA172" i="16"/>
  <c r="EB172" i="16" s="1"/>
  <c r="DX172" i="16"/>
  <c r="DY172" i="16" s="1"/>
  <c r="DV172" i="16"/>
  <c r="DU172" i="16"/>
  <c r="DS172" i="16"/>
  <c r="DR172" i="16"/>
  <c r="DO172" i="16"/>
  <c r="DP172" i="16" s="1"/>
  <c r="DL172" i="16"/>
  <c r="DM172" i="16" s="1"/>
  <c r="DI172" i="16"/>
  <c r="DJ172" i="16" s="1"/>
  <c r="DF172" i="16"/>
  <c r="DG172" i="16" s="1"/>
  <c r="DC172" i="16"/>
  <c r="DD172" i="16" s="1"/>
  <c r="CZ172" i="16"/>
  <c r="DA172" i="16" s="1"/>
  <c r="CX172" i="16"/>
  <c r="CW172" i="16"/>
  <c r="CT172" i="16"/>
  <c r="CU172" i="16" s="1"/>
  <c r="CQ172" i="16"/>
  <c r="CR172" i="16" s="1"/>
  <c r="CO172" i="16"/>
  <c r="CN172" i="16"/>
  <c r="CK172" i="16"/>
  <c r="CL172" i="16" s="1"/>
  <c r="CH172" i="16"/>
  <c r="CI172" i="16" s="1"/>
  <c r="CE172" i="16"/>
  <c r="CF172" i="16" s="1"/>
  <c r="CC172" i="16"/>
  <c r="CB172" i="16"/>
  <c r="BZ172" i="16"/>
  <c r="BY172" i="16"/>
  <c r="BW172" i="16"/>
  <c r="BV172" i="16"/>
  <c r="BS172" i="16"/>
  <c r="BT172" i="16" s="1"/>
  <c r="BQ172" i="16"/>
  <c r="BP172" i="16"/>
  <c r="BM172" i="16"/>
  <c r="BN172" i="16" s="1"/>
  <c r="BJ172" i="16"/>
  <c r="BK172" i="16" s="1"/>
  <c r="BG172" i="16"/>
  <c r="BH172" i="16" s="1"/>
  <c r="BD172" i="16"/>
  <c r="BE172" i="16" s="1"/>
  <c r="BA172" i="16"/>
  <c r="BB172" i="16" s="1"/>
  <c r="AY172" i="16"/>
  <c r="AX172" i="16"/>
  <c r="AU172" i="16"/>
  <c r="AV172" i="16" s="1"/>
  <c r="AR172" i="16"/>
  <c r="AS172" i="16" s="1"/>
  <c r="AO172" i="16"/>
  <c r="AP172" i="16" s="1"/>
  <c r="AL172" i="16"/>
  <c r="AM172" i="16" s="1"/>
  <c r="AI172" i="16"/>
  <c r="AJ172" i="16" s="1"/>
  <c r="AG172" i="16"/>
  <c r="AF172" i="16"/>
  <c r="AD172" i="16"/>
  <c r="AC172" i="16"/>
  <c r="Z172" i="16"/>
  <c r="Z171" i="16"/>
  <c r="FW170" i="16"/>
  <c r="FX170" i="16" s="1"/>
  <c r="FV170" i="16"/>
  <c r="FU170" i="16"/>
  <c r="FT170" i="16"/>
  <c r="FQ170" i="16"/>
  <c r="FR170" i="16" s="1"/>
  <c r="FN170" i="16"/>
  <c r="FO170" i="16" s="1"/>
  <c r="FK170" i="16"/>
  <c r="FL170" i="16" s="1"/>
  <c r="FH170" i="16"/>
  <c r="FI170" i="16" s="1"/>
  <c r="FF170" i="16"/>
  <c r="FE170" i="16"/>
  <c r="FC170" i="16"/>
  <c r="FB170" i="16"/>
  <c r="EY170" i="16"/>
  <c r="EZ170" i="16" s="1"/>
  <c r="EV170" i="16"/>
  <c r="EW170" i="16" s="1"/>
  <c r="ES170" i="16"/>
  <c r="ET170" i="16" s="1"/>
  <c r="EP170" i="16"/>
  <c r="EQ170" i="16" s="1"/>
  <c r="EM170" i="16"/>
  <c r="EN170" i="16" s="1"/>
  <c r="EJ170" i="16"/>
  <c r="EK170" i="16" s="1"/>
  <c r="EH170" i="16"/>
  <c r="EG170" i="16"/>
  <c r="ED170" i="16"/>
  <c r="EE170" i="16" s="1"/>
  <c r="EB170" i="16"/>
  <c r="EA170" i="16"/>
  <c r="DX170" i="16"/>
  <c r="DY170" i="16" s="1"/>
  <c r="DU170" i="16"/>
  <c r="DV170" i="16" s="1"/>
  <c r="DS170" i="16"/>
  <c r="DR170" i="16"/>
  <c r="DO170" i="16"/>
  <c r="DP170" i="16" s="1"/>
  <c r="DL170" i="16"/>
  <c r="DM170" i="16" s="1"/>
  <c r="DI170" i="16"/>
  <c r="DJ170" i="16" s="1"/>
  <c r="DF170" i="16"/>
  <c r="DG170" i="16" s="1"/>
  <c r="DC170" i="16"/>
  <c r="DD170" i="16" s="1"/>
  <c r="DA170" i="16"/>
  <c r="CZ170" i="16"/>
  <c r="CW170" i="16"/>
  <c r="CX170" i="16" s="1"/>
  <c r="CT170" i="16"/>
  <c r="CU170" i="16" s="1"/>
  <c r="CQ170" i="16"/>
  <c r="CR170" i="16" s="1"/>
  <c r="CN170" i="16"/>
  <c r="CO170" i="16" s="1"/>
  <c r="CK170" i="16"/>
  <c r="CL170" i="16" s="1"/>
  <c r="CI170" i="16"/>
  <c r="CH170" i="16"/>
  <c r="CE170" i="16"/>
  <c r="CF170" i="16" s="1"/>
  <c r="CB170" i="16"/>
  <c r="CC170" i="16" s="1"/>
  <c r="BY170" i="16"/>
  <c r="BZ170" i="16" s="1"/>
  <c r="BV170" i="16"/>
  <c r="BW170" i="16" s="1"/>
  <c r="BS170" i="16"/>
  <c r="BT170" i="16" s="1"/>
  <c r="BQ170" i="16"/>
  <c r="BP170" i="16"/>
  <c r="BM170" i="16"/>
  <c r="BN170" i="16" s="1"/>
  <c r="BK170" i="16"/>
  <c r="BJ170" i="16"/>
  <c r="BG170" i="16"/>
  <c r="BH170" i="16" s="1"/>
  <c r="BD170" i="16"/>
  <c r="BE170" i="16" s="1"/>
  <c r="BA170" i="16"/>
  <c r="BB170" i="16" s="1"/>
  <c r="AX170" i="16"/>
  <c r="AY170" i="16" s="1"/>
  <c r="AV170" i="16"/>
  <c r="AU170" i="16"/>
  <c r="AR170" i="16"/>
  <c r="AS170" i="16" s="1"/>
  <c r="AO170" i="16"/>
  <c r="AP170" i="16" s="1"/>
  <c r="AM170" i="16"/>
  <c r="AL170" i="16"/>
  <c r="AI170" i="16"/>
  <c r="AJ170" i="16" s="1"/>
  <c r="AG170" i="16"/>
  <c r="AF170" i="16"/>
  <c r="AC170" i="16"/>
  <c r="AD170" i="16" s="1"/>
  <c r="AA170" i="16"/>
  <c r="Z170" i="16"/>
  <c r="Z169" i="16"/>
  <c r="FW168" i="16"/>
  <c r="FX168" i="16" s="1"/>
  <c r="FV168" i="16"/>
  <c r="FT168" i="16"/>
  <c r="FU168" i="16" s="1"/>
  <c r="FQ168" i="16"/>
  <c r="FR168" i="16" s="1"/>
  <c r="FN168" i="16"/>
  <c r="FO168" i="16" s="1"/>
  <c r="FK168" i="16"/>
  <c r="FL168" i="16" s="1"/>
  <c r="FH168" i="16"/>
  <c r="FI168" i="16" s="1"/>
  <c r="FE168" i="16"/>
  <c r="FF168" i="16" s="1"/>
  <c r="FC168" i="16"/>
  <c r="FB168" i="16"/>
  <c r="EY168" i="16"/>
  <c r="EZ168" i="16" s="1"/>
  <c r="EV168" i="16"/>
  <c r="EW168" i="16" s="1"/>
  <c r="ES168" i="16"/>
  <c r="ET168" i="16" s="1"/>
  <c r="EP168" i="16"/>
  <c r="EQ168" i="16" s="1"/>
  <c r="EM168" i="16"/>
  <c r="EN168" i="16" s="1"/>
  <c r="EJ168" i="16"/>
  <c r="EK168" i="16" s="1"/>
  <c r="EH168" i="16"/>
  <c r="EG168" i="16"/>
  <c r="ED168" i="16"/>
  <c r="EE168" i="16" s="1"/>
  <c r="EB168" i="16"/>
  <c r="EA168" i="16"/>
  <c r="DX168" i="16"/>
  <c r="DY168" i="16" s="1"/>
  <c r="DU168" i="16"/>
  <c r="DV168" i="16" s="1"/>
  <c r="DR168" i="16"/>
  <c r="DS168" i="16" s="1"/>
  <c r="DO168" i="16"/>
  <c r="DP168" i="16" s="1"/>
  <c r="DM168" i="16"/>
  <c r="DL168" i="16"/>
  <c r="DJ168" i="16"/>
  <c r="DI168" i="16"/>
  <c r="DG168" i="16"/>
  <c r="DF168" i="16"/>
  <c r="DD168" i="16"/>
  <c r="DC168" i="16"/>
  <c r="CZ168" i="16"/>
  <c r="DA168" i="16" s="1"/>
  <c r="CW168" i="16"/>
  <c r="CX168" i="16" s="1"/>
  <c r="CT168" i="16"/>
  <c r="CU168" i="16" s="1"/>
  <c r="CQ168" i="16"/>
  <c r="CR168" i="16" s="1"/>
  <c r="CN168" i="16"/>
  <c r="CO168" i="16" s="1"/>
  <c r="CK168" i="16"/>
  <c r="CL168" i="16" s="1"/>
  <c r="CI168" i="16"/>
  <c r="CH168" i="16"/>
  <c r="CE168" i="16"/>
  <c r="CF168" i="16" s="1"/>
  <c r="CB168" i="16"/>
  <c r="CC168" i="16" s="1"/>
  <c r="BZ168" i="16"/>
  <c r="BY168" i="16"/>
  <c r="BV168" i="16"/>
  <c r="BW168" i="16" s="1"/>
  <c r="BS168" i="16"/>
  <c r="BT168" i="16" s="1"/>
  <c r="BP168" i="16"/>
  <c r="BQ168" i="16" s="1"/>
  <c r="BM168" i="16"/>
  <c r="BN168" i="16" s="1"/>
  <c r="BK168" i="16"/>
  <c r="BJ168" i="16"/>
  <c r="BG168" i="16"/>
  <c r="BH168" i="16" s="1"/>
  <c r="BD168" i="16"/>
  <c r="BE168" i="16" s="1"/>
  <c r="BB168" i="16"/>
  <c r="BA168" i="16"/>
  <c r="AX168" i="16"/>
  <c r="AY168" i="16" s="1"/>
  <c r="AU168" i="16"/>
  <c r="AV168" i="16" s="1"/>
  <c r="AS168" i="16"/>
  <c r="AR168" i="16"/>
  <c r="AP168" i="16"/>
  <c r="AO168" i="16"/>
  <c r="AL168" i="16"/>
  <c r="AM168" i="16" s="1"/>
  <c r="AI168" i="16"/>
  <c r="AJ168" i="16" s="1"/>
  <c r="AF168" i="16"/>
  <c r="AG168" i="16" s="1"/>
  <c r="AC168" i="16"/>
  <c r="AD168" i="16" s="1"/>
  <c r="Z168" i="16"/>
  <c r="Z167" i="16"/>
  <c r="FW166" i="16"/>
  <c r="FX166" i="16" s="1"/>
  <c r="FV166" i="16"/>
  <c r="FT166" i="16"/>
  <c r="FU166" i="16" s="1"/>
  <c r="FQ166" i="16"/>
  <c r="FR166" i="16" s="1"/>
  <c r="FN166" i="16"/>
  <c r="FO166" i="16" s="1"/>
  <c r="FK166" i="16"/>
  <c r="FL166" i="16" s="1"/>
  <c r="FH166" i="16"/>
  <c r="FI166" i="16" s="1"/>
  <c r="FE166" i="16"/>
  <c r="FF166" i="16" s="1"/>
  <c r="FB166" i="16"/>
  <c r="FC166" i="16" s="1"/>
  <c r="EY166" i="16"/>
  <c r="EZ166" i="16" s="1"/>
  <c r="EV166" i="16"/>
  <c r="EW166" i="16" s="1"/>
  <c r="ET166" i="16"/>
  <c r="ES166" i="16"/>
  <c r="EP166" i="16"/>
  <c r="EQ166" i="16" s="1"/>
  <c r="EN166" i="16"/>
  <c r="EM166" i="16"/>
  <c r="EJ166" i="16"/>
  <c r="EK166" i="16" s="1"/>
  <c r="EG166" i="16"/>
  <c r="EH166" i="16" s="1"/>
  <c r="ED166" i="16"/>
  <c r="EE166" i="16" s="1"/>
  <c r="EA166" i="16"/>
  <c r="EB166" i="16" s="1"/>
  <c r="DX166" i="16"/>
  <c r="DY166" i="16" s="1"/>
  <c r="DV166" i="16"/>
  <c r="DU166" i="16"/>
  <c r="DR166" i="16"/>
  <c r="DS166" i="16" s="1"/>
  <c r="DP166" i="16"/>
  <c r="DO166" i="16"/>
  <c r="DL166" i="16"/>
  <c r="DM166" i="16" s="1"/>
  <c r="DI166" i="16"/>
  <c r="DJ166" i="16" s="1"/>
  <c r="DF166" i="16"/>
  <c r="DG166" i="16" s="1"/>
  <c r="DC166" i="16"/>
  <c r="DD166" i="16" s="1"/>
  <c r="CZ166" i="16"/>
  <c r="DA166" i="16" s="1"/>
  <c r="CW166" i="16"/>
  <c r="CX166" i="16" s="1"/>
  <c r="CT166" i="16"/>
  <c r="CU166" i="16" s="1"/>
  <c r="CR166" i="16"/>
  <c r="CQ166" i="16"/>
  <c r="CN166" i="16"/>
  <c r="CO166" i="16" s="1"/>
  <c r="CK166" i="16"/>
  <c r="CL166" i="16" s="1"/>
  <c r="CH166" i="16"/>
  <c r="CI166" i="16" s="1"/>
  <c r="CE166" i="16"/>
  <c r="CF166" i="16" s="1"/>
  <c r="CB166" i="16"/>
  <c r="CC166" i="16" s="1"/>
  <c r="BZ166" i="16"/>
  <c r="BY166" i="16"/>
  <c r="BV166" i="16"/>
  <c r="BW166" i="16" s="1"/>
  <c r="BT166" i="16"/>
  <c r="BS166" i="16"/>
  <c r="BP166" i="16"/>
  <c r="BQ166" i="16" s="1"/>
  <c r="BM166" i="16"/>
  <c r="BN166" i="16" s="1"/>
  <c r="BJ166" i="16"/>
  <c r="BK166" i="16" s="1"/>
  <c r="BG166" i="16"/>
  <c r="BH166" i="16" s="1"/>
  <c r="BD166" i="16"/>
  <c r="BE166" i="16" s="1"/>
  <c r="BA166" i="16"/>
  <c r="BB166" i="16" s="1"/>
  <c r="AX166" i="16"/>
  <c r="AY166" i="16" s="1"/>
  <c r="AU166" i="16"/>
  <c r="AV166" i="16" s="1"/>
  <c r="AR166" i="16"/>
  <c r="AS166" i="16" s="1"/>
  <c r="AO166" i="16"/>
  <c r="AP166" i="16" s="1"/>
  <c r="AL166" i="16"/>
  <c r="AM166" i="16" s="1"/>
  <c r="AI166" i="16"/>
  <c r="AJ166" i="16" s="1"/>
  <c r="AF166" i="16"/>
  <c r="AG166" i="16" s="1"/>
  <c r="AD166" i="16"/>
  <c r="AC166" i="16"/>
  <c r="Z166" i="16"/>
  <c r="Z165" i="16"/>
  <c r="FX164" i="16"/>
  <c r="FW164" i="16"/>
  <c r="FV164" i="16"/>
  <c r="FT164" i="16"/>
  <c r="FU164" i="16" s="1"/>
  <c r="FQ164" i="16"/>
  <c r="FR164" i="16" s="1"/>
  <c r="FN164" i="16"/>
  <c r="FO164" i="16" s="1"/>
  <c r="FK164" i="16"/>
  <c r="FL164" i="16" s="1"/>
  <c r="FH164" i="16"/>
  <c r="FI164" i="16" s="1"/>
  <c r="FF164" i="16"/>
  <c r="FE164" i="16"/>
  <c r="FB164" i="16"/>
  <c r="FC164" i="16" s="1"/>
  <c r="EZ164" i="16"/>
  <c r="EY164" i="16"/>
  <c r="EV164" i="16"/>
  <c r="EW164" i="16" s="1"/>
  <c r="ES164" i="16"/>
  <c r="ET164" i="16" s="1"/>
  <c r="EP164" i="16"/>
  <c r="EQ164" i="16" s="1"/>
  <c r="EM164" i="16"/>
  <c r="EN164" i="16" s="1"/>
  <c r="EJ164" i="16"/>
  <c r="EK164" i="16" s="1"/>
  <c r="EG164" i="16"/>
  <c r="EH164" i="16" s="1"/>
  <c r="ED164" i="16"/>
  <c r="EE164" i="16" s="1"/>
  <c r="EA164" i="16"/>
  <c r="EB164" i="16" s="1"/>
  <c r="DX164" i="16"/>
  <c r="DY164" i="16" s="1"/>
  <c r="DV164" i="16"/>
  <c r="DU164" i="16"/>
  <c r="DR164" i="16"/>
  <c r="DS164" i="16" s="1"/>
  <c r="DO164" i="16"/>
  <c r="DP164" i="16" s="1"/>
  <c r="DL164" i="16"/>
  <c r="DM164" i="16" s="1"/>
  <c r="DI164" i="16"/>
  <c r="DJ164" i="16" s="1"/>
  <c r="DF164" i="16"/>
  <c r="DG164" i="16" s="1"/>
  <c r="DD164" i="16"/>
  <c r="DC164" i="16"/>
  <c r="CZ164" i="16"/>
  <c r="DA164" i="16" s="1"/>
  <c r="CW164" i="16"/>
  <c r="CX164" i="16" s="1"/>
  <c r="CT164" i="16"/>
  <c r="CU164" i="16" s="1"/>
  <c r="CQ164" i="16"/>
  <c r="CR164" i="16" s="1"/>
  <c r="CO164" i="16"/>
  <c r="CN164" i="16"/>
  <c r="CL164" i="16"/>
  <c r="CK164" i="16"/>
  <c r="CH164" i="16"/>
  <c r="CI164" i="16" s="1"/>
  <c r="CF164" i="16"/>
  <c r="CE164" i="16"/>
  <c r="CB164" i="16"/>
  <c r="CC164" i="16" s="1"/>
  <c r="BY164" i="16"/>
  <c r="BZ164" i="16" s="1"/>
  <c r="BV164" i="16"/>
  <c r="BW164" i="16" s="1"/>
  <c r="BS164" i="16"/>
  <c r="BT164" i="16" s="1"/>
  <c r="BP164" i="16"/>
  <c r="BQ164" i="16" s="1"/>
  <c r="BN164" i="16"/>
  <c r="BM164" i="16"/>
  <c r="BJ164" i="16"/>
  <c r="BK164" i="16" s="1"/>
  <c r="BG164" i="16"/>
  <c r="BH164" i="16" s="1"/>
  <c r="BD164" i="16"/>
  <c r="BE164" i="16" s="1"/>
  <c r="BA164" i="16"/>
  <c r="BB164" i="16" s="1"/>
  <c r="AX164" i="16"/>
  <c r="AY164" i="16" s="1"/>
  <c r="AV164" i="16"/>
  <c r="AU164" i="16"/>
  <c r="AR164" i="16"/>
  <c r="AS164" i="16" s="1"/>
  <c r="AP164" i="16"/>
  <c r="AO164" i="16"/>
  <c r="AL164" i="16"/>
  <c r="AM164" i="16" s="1"/>
  <c r="AJ164" i="16"/>
  <c r="AI164" i="16"/>
  <c r="AF164" i="16"/>
  <c r="AG164" i="16" s="1"/>
  <c r="AC164" i="16"/>
  <c r="AD164" i="16" s="1"/>
  <c r="Z164" i="16"/>
  <c r="AA164" i="16" s="1"/>
  <c r="FA164" i="16" s="1"/>
  <c r="Z163" i="16"/>
  <c r="FW162" i="16"/>
  <c r="FX162" i="16" s="1"/>
  <c r="FV162" i="16"/>
  <c r="FU162" i="16"/>
  <c r="FT162" i="16"/>
  <c r="FQ162" i="16"/>
  <c r="FR162" i="16" s="1"/>
  <c r="FN162" i="16"/>
  <c r="FO162" i="16" s="1"/>
  <c r="FL162" i="16"/>
  <c r="FK162" i="16"/>
  <c r="FH162" i="16"/>
  <c r="FI162" i="16" s="1"/>
  <c r="FE162" i="16"/>
  <c r="FF162" i="16" s="1"/>
  <c r="FB162" i="16"/>
  <c r="FC162" i="16" s="1"/>
  <c r="EY162" i="16"/>
  <c r="EZ162" i="16" s="1"/>
  <c r="EV162" i="16"/>
  <c r="EW162" i="16" s="1"/>
  <c r="ET162" i="16"/>
  <c r="ES162" i="16"/>
  <c r="EP162" i="16"/>
  <c r="EQ162" i="16" s="1"/>
  <c r="EN162" i="16"/>
  <c r="EM162" i="16"/>
  <c r="EJ162" i="16"/>
  <c r="EK162" i="16" s="1"/>
  <c r="EH162" i="16"/>
  <c r="EG162" i="16"/>
  <c r="ED162" i="16"/>
  <c r="EE162" i="16" s="1"/>
  <c r="EA162" i="16"/>
  <c r="EB162" i="16" s="1"/>
  <c r="DX162" i="16"/>
  <c r="DY162" i="16" s="1"/>
  <c r="DV162" i="16"/>
  <c r="DU162" i="16"/>
  <c r="DR162" i="16"/>
  <c r="DS162" i="16" s="1"/>
  <c r="DP162" i="16"/>
  <c r="DO162" i="16"/>
  <c r="DL162" i="16"/>
  <c r="DM162" i="16" s="1"/>
  <c r="DI162" i="16"/>
  <c r="DJ162" i="16" s="1"/>
  <c r="DF162" i="16"/>
  <c r="DG162" i="16" s="1"/>
  <c r="DD162" i="16"/>
  <c r="DC162" i="16"/>
  <c r="CZ162" i="16"/>
  <c r="DA162" i="16" s="1"/>
  <c r="CX162" i="16"/>
  <c r="CW162" i="16"/>
  <c r="CT162" i="16"/>
  <c r="CU162" i="16" s="1"/>
  <c r="CR162" i="16"/>
  <c r="CQ162" i="16"/>
  <c r="CN162" i="16"/>
  <c r="CO162" i="16" s="1"/>
  <c r="CK162" i="16"/>
  <c r="CL162" i="16" s="1"/>
  <c r="CH162" i="16"/>
  <c r="CI162" i="16" s="1"/>
  <c r="CE162" i="16"/>
  <c r="CF162" i="16" s="1"/>
  <c r="CB162" i="16"/>
  <c r="CC162" i="16" s="1"/>
  <c r="BZ162" i="16"/>
  <c r="BY162" i="16"/>
  <c r="BV162" i="16"/>
  <c r="BW162" i="16" s="1"/>
  <c r="BS162" i="16"/>
  <c r="BT162" i="16" s="1"/>
  <c r="BP162" i="16"/>
  <c r="BQ162" i="16" s="1"/>
  <c r="BM162" i="16"/>
  <c r="BN162" i="16" s="1"/>
  <c r="BJ162" i="16"/>
  <c r="BK162" i="16" s="1"/>
  <c r="BH162" i="16"/>
  <c r="BG162" i="16"/>
  <c r="BD162" i="16"/>
  <c r="BE162" i="16" s="1"/>
  <c r="BA162" i="16"/>
  <c r="BB162" i="16" s="1"/>
  <c r="AY162" i="16"/>
  <c r="AX162" i="16"/>
  <c r="AU162" i="16"/>
  <c r="AV162" i="16" s="1"/>
  <c r="AR162" i="16"/>
  <c r="AS162" i="16" s="1"/>
  <c r="AO162" i="16"/>
  <c r="AP162" i="16" s="1"/>
  <c r="AL162" i="16"/>
  <c r="AM162" i="16" s="1"/>
  <c r="AI162" i="16"/>
  <c r="AJ162" i="16" s="1"/>
  <c r="AF162" i="16"/>
  <c r="AG162" i="16" s="1"/>
  <c r="AD162" i="16"/>
  <c r="AC162" i="16"/>
  <c r="Z162" i="16"/>
  <c r="AA162" i="16" s="1"/>
  <c r="DB162" i="16" s="1"/>
  <c r="Z161" i="16"/>
  <c r="FX160" i="16"/>
  <c r="FW160" i="16"/>
  <c r="FV160" i="16"/>
  <c r="FT160" i="16"/>
  <c r="FU160" i="16" s="1"/>
  <c r="FQ160" i="16"/>
  <c r="FR160" i="16" s="1"/>
  <c r="FN160" i="16"/>
  <c r="FO160" i="16" s="1"/>
  <c r="FL160" i="16"/>
  <c r="FK160" i="16"/>
  <c r="FH160" i="16"/>
  <c r="FI160" i="16" s="1"/>
  <c r="FF160" i="16"/>
  <c r="FE160" i="16"/>
  <c r="FB160" i="16"/>
  <c r="FC160" i="16" s="1"/>
  <c r="EZ160" i="16"/>
  <c r="EY160" i="16"/>
  <c r="EV160" i="16"/>
  <c r="EW160" i="16" s="1"/>
  <c r="ET160" i="16"/>
  <c r="ES160" i="16"/>
  <c r="EP160" i="16"/>
  <c r="EQ160" i="16" s="1"/>
  <c r="EM160" i="16"/>
  <c r="EN160" i="16" s="1"/>
  <c r="EJ160" i="16"/>
  <c r="EK160" i="16" s="1"/>
  <c r="EH160" i="16"/>
  <c r="EG160" i="16"/>
  <c r="ED160" i="16"/>
  <c r="EE160" i="16" s="1"/>
  <c r="EB160" i="16"/>
  <c r="EA160" i="16"/>
  <c r="DX160" i="16"/>
  <c r="DY160" i="16" s="1"/>
  <c r="DU160" i="16"/>
  <c r="DV160" i="16" s="1"/>
  <c r="DR160" i="16"/>
  <c r="DS160" i="16" s="1"/>
  <c r="DP160" i="16"/>
  <c r="DO160" i="16"/>
  <c r="DL160" i="16"/>
  <c r="DM160" i="16" s="1"/>
  <c r="DJ160" i="16"/>
  <c r="DI160" i="16"/>
  <c r="DG160" i="16"/>
  <c r="DF160" i="16"/>
  <c r="DD160" i="16"/>
  <c r="DC160" i="16"/>
  <c r="CZ160" i="16"/>
  <c r="DA160" i="16" s="1"/>
  <c r="CW160" i="16"/>
  <c r="CX160" i="16" s="1"/>
  <c r="CT160" i="16"/>
  <c r="CU160" i="16" s="1"/>
  <c r="CQ160" i="16"/>
  <c r="CR160" i="16" s="1"/>
  <c r="CN160" i="16"/>
  <c r="CO160" i="16" s="1"/>
  <c r="CL160" i="16"/>
  <c r="CK160" i="16"/>
  <c r="CH160" i="16"/>
  <c r="CI160" i="16" s="1"/>
  <c r="CE160" i="16"/>
  <c r="CF160" i="16" s="1"/>
  <c r="CB160" i="16"/>
  <c r="CC160" i="16" s="1"/>
  <c r="BY160" i="16"/>
  <c r="BZ160" i="16" s="1"/>
  <c r="BV160" i="16"/>
  <c r="BW160" i="16" s="1"/>
  <c r="BT160" i="16"/>
  <c r="BS160" i="16"/>
  <c r="BP160" i="16"/>
  <c r="BQ160" i="16" s="1"/>
  <c r="BM160" i="16"/>
  <c r="BN160" i="16" s="1"/>
  <c r="BK160" i="16"/>
  <c r="BJ160" i="16"/>
  <c r="BG160" i="16"/>
  <c r="BH160" i="16" s="1"/>
  <c r="BD160" i="16"/>
  <c r="BE160" i="16" s="1"/>
  <c r="BA160" i="16"/>
  <c r="BB160" i="16" s="1"/>
  <c r="AX160" i="16"/>
  <c r="AY160" i="16" s="1"/>
  <c r="AU160" i="16"/>
  <c r="AV160" i="16" s="1"/>
  <c r="AR160" i="16"/>
  <c r="AS160" i="16" s="1"/>
  <c r="AP160" i="16"/>
  <c r="AO160" i="16"/>
  <c r="AL160" i="16"/>
  <c r="AM160" i="16" s="1"/>
  <c r="AJ160" i="16"/>
  <c r="AI160" i="16"/>
  <c r="AF160" i="16"/>
  <c r="AG160" i="16" s="1"/>
  <c r="AC160" i="16"/>
  <c r="AD160" i="16" s="1"/>
  <c r="Z160" i="16"/>
  <c r="AA160" i="16" s="1"/>
  <c r="DT160" i="16" s="1"/>
  <c r="Z159" i="16"/>
  <c r="FW158" i="16"/>
  <c r="FX158" i="16" s="1"/>
  <c r="FV158" i="16"/>
  <c r="FT158" i="16"/>
  <c r="FU158" i="16" s="1"/>
  <c r="FR158" i="16"/>
  <c r="FQ158" i="16"/>
  <c r="FN158" i="16"/>
  <c r="FO158" i="16" s="1"/>
  <c r="FL158" i="16"/>
  <c r="FK158" i="16"/>
  <c r="FH158" i="16"/>
  <c r="FI158" i="16" s="1"/>
  <c r="FE158" i="16"/>
  <c r="FF158" i="16" s="1"/>
  <c r="FB158" i="16"/>
  <c r="FC158" i="16" s="1"/>
  <c r="EY158" i="16"/>
  <c r="EZ158" i="16" s="1"/>
  <c r="EW158" i="16"/>
  <c r="EV158" i="16"/>
  <c r="ET158" i="16"/>
  <c r="ES158" i="16"/>
  <c r="EP158" i="16"/>
  <c r="EQ158" i="16" s="1"/>
  <c r="EM158" i="16"/>
  <c r="EN158" i="16" s="1"/>
  <c r="EJ158" i="16"/>
  <c r="EK158" i="16" s="1"/>
  <c r="EH158" i="16"/>
  <c r="EG158" i="16"/>
  <c r="ED158" i="16"/>
  <c r="EE158" i="16" s="1"/>
  <c r="EA158" i="16"/>
  <c r="EB158" i="16" s="1"/>
  <c r="DX158" i="16"/>
  <c r="DY158" i="16" s="1"/>
  <c r="DU158" i="16"/>
  <c r="DV158" i="16" s="1"/>
  <c r="DR158" i="16"/>
  <c r="DS158" i="16" s="1"/>
  <c r="DP158" i="16"/>
  <c r="DO158" i="16"/>
  <c r="DL158" i="16"/>
  <c r="DM158" i="16" s="1"/>
  <c r="DI158" i="16"/>
  <c r="DJ158" i="16" s="1"/>
  <c r="DF158" i="16"/>
  <c r="DG158" i="16" s="1"/>
  <c r="DC158" i="16"/>
  <c r="DD158" i="16" s="1"/>
  <c r="CZ158" i="16"/>
  <c r="DA158" i="16" s="1"/>
  <c r="CX158" i="16"/>
  <c r="CW158" i="16"/>
  <c r="CT158" i="16"/>
  <c r="CU158" i="16" s="1"/>
  <c r="CR158" i="16"/>
  <c r="CQ158" i="16"/>
  <c r="CN158" i="16"/>
  <c r="CO158" i="16" s="1"/>
  <c r="CK158" i="16"/>
  <c r="CL158" i="16" s="1"/>
  <c r="CH158" i="16"/>
  <c r="CI158" i="16" s="1"/>
  <c r="CE158" i="16"/>
  <c r="CF158" i="16" s="1"/>
  <c r="CB158" i="16"/>
  <c r="CC158" i="16" s="1"/>
  <c r="BZ158" i="16"/>
  <c r="BY158" i="16"/>
  <c r="BV158" i="16"/>
  <c r="BW158" i="16" s="1"/>
  <c r="BS158" i="16"/>
  <c r="BT158" i="16" s="1"/>
  <c r="BP158" i="16"/>
  <c r="BQ158" i="16" s="1"/>
  <c r="BM158" i="16"/>
  <c r="BN158" i="16" s="1"/>
  <c r="BJ158" i="16"/>
  <c r="BK158" i="16" s="1"/>
  <c r="BH158" i="16"/>
  <c r="BG158" i="16"/>
  <c r="BD158" i="16"/>
  <c r="BE158" i="16" s="1"/>
  <c r="BB158" i="16"/>
  <c r="BA158" i="16"/>
  <c r="AX158" i="16"/>
  <c r="AY158" i="16" s="1"/>
  <c r="AV158" i="16"/>
  <c r="AU158" i="16"/>
  <c r="AR158" i="16"/>
  <c r="AS158" i="16" s="1"/>
  <c r="AP158" i="16"/>
  <c r="AO158" i="16"/>
  <c r="AL158" i="16"/>
  <c r="AM158" i="16" s="1"/>
  <c r="AI158" i="16"/>
  <c r="AJ158" i="16" s="1"/>
  <c r="AF158" i="16"/>
  <c r="AG158" i="16" s="1"/>
  <c r="AD158" i="16"/>
  <c r="AC158" i="16"/>
  <c r="Z158" i="16"/>
  <c r="Z157" i="16"/>
  <c r="FX156" i="16"/>
  <c r="FW156" i="16"/>
  <c r="FV156" i="16"/>
  <c r="FT156" i="16"/>
  <c r="FU156" i="16" s="1"/>
  <c r="FQ156" i="16"/>
  <c r="FR156" i="16" s="1"/>
  <c r="FN156" i="16"/>
  <c r="FO156" i="16" s="1"/>
  <c r="FK156" i="16"/>
  <c r="FL156" i="16" s="1"/>
  <c r="FI156" i="16"/>
  <c r="FH156" i="16"/>
  <c r="FE156" i="16"/>
  <c r="FF156" i="16" s="1"/>
  <c r="FC156" i="16"/>
  <c r="FB156" i="16"/>
  <c r="EY156" i="16"/>
  <c r="EZ156" i="16" s="1"/>
  <c r="EV156" i="16"/>
  <c r="EW156" i="16" s="1"/>
  <c r="ET156" i="16"/>
  <c r="ES156" i="16"/>
  <c r="EP156" i="16"/>
  <c r="EQ156" i="16" s="1"/>
  <c r="EM156" i="16"/>
  <c r="EN156" i="16" s="1"/>
  <c r="EJ156" i="16"/>
  <c r="EK156" i="16" s="1"/>
  <c r="EG156" i="16"/>
  <c r="EH156" i="16" s="1"/>
  <c r="ED156" i="16"/>
  <c r="EE156" i="16" s="1"/>
  <c r="EB156" i="16"/>
  <c r="EA156" i="16"/>
  <c r="DX156" i="16"/>
  <c r="DY156" i="16" s="1"/>
  <c r="DU156" i="16"/>
  <c r="DV156" i="16" s="1"/>
  <c r="DR156" i="16"/>
  <c r="DS156" i="16" s="1"/>
  <c r="DO156" i="16"/>
  <c r="DP156" i="16" s="1"/>
  <c r="DM156" i="16"/>
  <c r="DL156" i="16"/>
  <c r="DI156" i="16"/>
  <c r="DJ156" i="16" s="1"/>
  <c r="DG156" i="16"/>
  <c r="DF156" i="16"/>
  <c r="DC156" i="16"/>
  <c r="DD156" i="16" s="1"/>
  <c r="CZ156" i="16"/>
  <c r="DA156" i="16" s="1"/>
  <c r="CX156" i="16"/>
  <c r="CW156" i="16"/>
  <c r="CU156" i="16"/>
  <c r="CT156" i="16"/>
  <c r="CR156" i="16"/>
  <c r="CQ156" i="16"/>
  <c r="CN156" i="16"/>
  <c r="CO156" i="16" s="1"/>
  <c r="CL156" i="16"/>
  <c r="CK156" i="16"/>
  <c r="CH156" i="16"/>
  <c r="CI156" i="16" s="1"/>
  <c r="CE156" i="16"/>
  <c r="CF156" i="16" s="1"/>
  <c r="CB156" i="16"/>
  <c r="CC156" i="16" s="1"/>
  <c r="BY156" i="16"/>
  <c r="BZ156" i="16" s="1"/>
  <c r="BV156" i="16"/>
  <c r="BW156" i="16" s="1"/>
  <c r="BT156" i="16"/>
  <c r="BS156" i="16"/>
  <c r="BP156" i="16"/>
  <c r="BQ156" i="16" s="1"/>
  <c r="BM156" i="16"/>
  <c r="BN156" i="16" s="1"/>
  <c r="BJ156" i="16"/>
  <c r="BK156" i="16" s="1"/>
  <c r="BG156" i="16"/>
  <c r="BH156" i="16" s="1"/>
  <c r="BD156" i="16"/>
  <c r="BE156" i="16" s="1"/>
  <c r="BA156" i="16"/>
  <c r="BB156" i="16" s="1"/>
  <c r="AX156" i="16"/>
  <c r="AY156" i="16" s="1"/>
  <c r="AU156" i="16"/>
  <c r="AV156" i="16" s="1"/>
  <c r="AR156" i="16"/>
  <c r="AS156" i="16" s="1"/>
  <c r="AP156" i="16"/>
  <c r="AO156" i="16"/>
  <c r="AL156" i="16"/>
  <c r="AM156" i="16" s="1"/>
  <c r="AI156" i="16"/>
  <c r="AJ156" i="16" s="1"/>
  <c r="AF156" i="16"/>
  <c r="AG156" i="16" s="1"/>
  <c r="AC156" i="16"/>
  <c r="AD156" i="16" s="1"/>
  <c r="Z156" i="16"/>
  <c r="Z155" i="16"/>
  <c r="FW154" i="16"/>
  <c r="FX154" i="16" s="1"/>
  <c r="FV154" i="16"/>
  <c r="FT154" i="16"/>
  <c r="FU154" i="16" s="1"/>
  <c r="FR154" i="16"/>
  <c r="FQ154" i="16"/>
  <c r="FN154" i="16"/>
  <c r="FO154" i="16" s="1"/>
  <c r="FK154" i="16"/>
  <c r="FL154" i="16" s="1"/>
  <c r="FH154" i="16"/>
  <c r="FI154" i="16" s="1"/>
  <c r="FE154" i="16"/>
  <c r="FF154" i="16" s="1"/>
  <c r="FB154" i="16"/>
  <c r="FC154" i="16" s="1"/>
  <c r="EY154" i="16"/>
  <c r="EZ154" i="16" s="1"/>
  <c r="EW154" i="16"/>
  <c r="EV154" i="16"/>
  <c r="ES154" i="16"/>
  <c r="ET154" i="16" s="1"/>
  <c r="EP154" i="16"/>
  <c r="EQ154" i="16" s="1"/>
  <c r="EM154" i="16"/>
  <c r="EN154" i="16" s="1"/>
  <c r="EJ154" i="16"/>
  <c r="EK154" i="16" s="1"/>
  <c r="EG154" i="16"/>
  <c r="EH154" i="16" s="1"/>
  <c r="EE154" i="16"/>
  <c r="ED154" i="16"/>
  <c r="EA154" i="16"/>
  <c r="EB154" i="16" s="1"/>
  <c r="DX154" i="16"/>
  <c r="DY154" i="16" s="1"/>
  <c r="DU154" i="16"/>
  <c r="DV154" i="16" s="1"/>
  <c r="DR154" i="16"/>
  <c r="DS154" i="16" s="1"/>
  <c r="DP154" i="16"/>
  <c r="DO154" i="16"/>
  <c r="DL154" i="16"/>
  <c r="DM154" i="16" s="1"/>
  <c r="DI154" i="16"/>
  <c r="DJ154" i="16" s="1"/>
  <c r="DG154" i="16"/>
  <c r="DF154" i="16"/>
  <c r="DC154" i="16"/>
  <c r="DD154" i="16" s="1"/>
  <c r="CZ154" i="16"/>
  <c r="DA154" i="16" s="1"/>
  <c r="CX154" i="16"/>
  <c r="CW154" i="16"/>
  <c r="CU154" i="16"/>
  <c r="CT154" i="16"/>
  <c r="CQ154" i="16"/>
  <c r="CR154" i="16" s="1"/>
  <c r="CN154" i="16"/>
  <c r="CO154" i="16" s="1"/>
  <c r="CK154" i="16"/>
  <c r="CL154" i="16" s="1"/>
  <c r="CH154" i="16"/>
  <c r="CI154" i="16" s="1"/>
  <c r="CE154" i="16"/>
  <c r="CF154" i="16" s="1"/>
  <c r="CB154" i="16"/>
  <c r="CC154" i="16" s="1"/>
  <c r="BZ154" i="16"/>
  <c r="BY154" i="16"/>
  <c r="BV154" i="16"/>
  <c r="BW154" i="16" s="1"/>
  <c r="BT154" i="16"/>
  <c r="BS154" i="16"/>
  <c r="BP154" i="16"/>
  <c r="BQ154" i="16" s="1"/>
  <c r="BM154" i="16"/>
  <c r="BN154" i="16" s="1"/>
  <c r="BJ154" i="16"/>
  <c r="BK154" i="16" s="1"/>
  <c r="BG154" i="16"/>
  <c r="BH154" i="16" s="1"/>
  <c r="BD154" i="16"/>
  <c r="BE154" i="16" s="1"/>
  <c r="BA154" i="16"/>
  <c r="BB154" i="16" s="1"/>
  <c r="AY154" i="16"/>
  <c r="AX154" i="16"/>
  <c r="AU154" i="16"/>
  <c r="AV154" i="16" s="1"/>
  <c r="AS154" i="16"/>
  <c r="AR154" i="16"/>
  <c r="AO154" i="16"/>
  <c r="AP154" i="16" s="1"/>
  <c r="AL154" i="16"/>
  <c r="AM154" i="16" s="1"/>
  <c r="AI154" i="16"/>
  <c r="AJ154" i="16" s="1"/>
  <c r="AF154" i="16"/>
  <c r="AG154" i="16" s="1"/>
  <c r="AC154" i="16"/>
  <c r="AD154" i="16" s="1"/>
  <c r="AA154" i="16"/>
  <c r="DW154" i="16" s="1"/>
  <c r="Z154" i="16"/>
  <c r="Z153" i="16"/>
  <c r="FW152" i="16"/>
  <c r="FX152" i="16" s="1"/>
  <c r="FV152" i="16"/>
  <c r="FU152" i="16"/>
  <c r="FT152" i="16"/>
  <c r="FQ152" i="16"/>
  <c r="FR152" i="16" s="1"/>
  <c r="FN152" i="16"/>
  <c r="FO152" i="16" s="1"/>
  <c r="FK152" i="16"/>
  <c r="FL152" i="16" s="1"/>
  <c r="FH152" i="16"/>
  <c r="FI152" i="16" s="1"/>
  <c r="FE152" i="16"/>
  <c r="FF152" i="16" s="1"/>
  <c r="FC152" i="16"/>
  <c r="FB152" i="16"/>
  <c r="EY152" i="16"/>
  <c r="EZ152" i="16" s="1"/>
  <c r="EW152" i="16"/>
  <c r="EV152" i="16"/>
  <c r="ES152" i="16"/>
  <c r="ET152" i="16" s="1"/>
  <c r="EP152" i="16"/>
  <c r="EQ152" i="16" s="1"/>
  <c r="EM152" i="16"/>
  <c r="EN152" i="16" s="1"/>
  <c r="EJ152" i="16"/>
  <c r="EK152" i="16" s="1"/>
  <c r="EG152" i="16"/>
  <c r="EH152" i="16" s="1"/>
  <c r="ED152" i="16"/>
  <c r="EE152" i="16" s="1"/>
  <c r="EB152" i="16"/>
  <c r="EA152" i="16"/>
  <c r="DX152" i="16"/>
  <c r="DY152" i="16" s="1"/>
  <c r="DU152" i="16"/>
  <c r="DV152" i="16" s="1"/>
  <c r="DR152" i="16"/>
  <c r="DS152" i="16" s="1"/>
  <c r="DO152" i="16"/>
  <c r="DP152" i="16" s="1"/>
  <c r="DL152" i="16"/>
  <c r="DM152" i="16" s="1"/>
  <c r="DJ152" i="16"/>
  <c r="DI152" i="16"/>
  <c r="DF152" i="16"/>
  <c r="DG152" i="16" s="1"/>
  <c r="DD152" i="16"/>
  <c r="DC152" i="16"/>
  <c r="CZ152" i="16"/>
  <c r="DA152" i="16" s="1"/>
  <c r="CW152" i="16"/>
  <c r="CX152" i="16" s="1"/>
  <c r="CT152" i="16"/>
  <c r="CU152" i="16" s="1"/>
  <c r="CQ152" i="16"/>
  <c r="CR152" i="16" s="1"/>
  <c r="CN152" i="16"/>
  <c r="CO152" i="16" s="1"/>
  <c r="CL152" i="16"/>
  <c r="CK152" i="16"/>
  <c r="CH152" i="16"/>
  <c r="CI152" i="16" s="1"/>
  <c r="CE152" i="16"/>
  <c r="CF152" i="16" s="1"/>
  <c r="CB152" i="16"/>
  <c r="CC152" i="16" s="1"/>
  <c r="BY152" i="16"/>
  <c r="BZ152" i="16" s="1"/>
  <c r="BV152" i="16"/>
  <c r="BW152" i="16" s="1"/>
  <c r="BS152" i="16"/>
  <c r="BT152" i="16" s="1"/>
  <c r="BP152" i="16"/>
  <c r="BQ152" i="16" s="1"/>
  <c r="BN152" i="16"/>
  <c r="BM152" i="16"/>
  <c r="BJ152" i="16"/>
  <c r="BK152" i="16" s="1"/>
  <c r="BH152" i="16"/>
  <c r="BG152" i="16"/>
  <c r="BD152" i="16"/>
  <c r="BE152" i="16" s="1"/>
  <c r="BA152" i="16"/>
  <c r="BB152" i="16" s="1"/>
  <c r="AX152" i="16"/>
  <c r="AY152" i="16" s="1"/>
  <c r="AU152" i="16"/>
  <c r="AV152" i="16" s="1"/>
  <c r="AR152" i="16"/>
  <c r="AS152" i="16" s="1"/>
  <c r="AO152" i="16"/>
  <c r="AP152" i="16" s="1"/>
  <c r="AM152" i="16"/>
  <c r="AL152" i="16"/>
  <c r="AJ152" i="16"/>
  <c r="AI152" i="16"/>
  <c r="AG152" i="16"/>
  <c r="AF152" i="16"/>
  <c r="AC152" i="16"/>
  <c r="AD152" i="16" s="1"/>
  <c r="Z152" i="16"/>
  <c r="AA152" i="16" s="1"/>
  <c r="BO152" i="16" s="1"/>
  <c r="Z151" i="16"/>
  <c r="FW150" i="16"/>
  <c r="FX150" i="16" s="1"/>
  <c r="FV150" i="16"/>
  <c r="FT150" i="16"/>
  <c r="FU150" i="16" s="1"/>
  <c r="FQ150" i="16"/>
  <c r="FR150" i="16" s="1"/>
  <c r="FN150" i="16"/>
  <c r="FO150" i="16" s="1"/>
  <c r="FK150" i="16"/>
  <c r="FL150" i="16" s="1"/>
  <c r="FH150" i="16"/>
  <c r="FI150" i="16" s="1"/>
  <c r="FE150" i="16"/>
  <c r="FF150" i="16" s="1"/>
  <c r="FB150" i="16"/>
  <c r="FC150" i="16" s="1"/>
  <c r="EY150" i="16"/>
  <c r="EZ150" i="16" s="1"/>
  <c r="EV150" i="16"/>
  <c r="EW150" i="16" s="1"/>
  <c r="ES150" i="16"/>
  <c r="ET150" i="16" s="1"/>
  <c r="EQ150" i="16"/>
  <c r="EP150" i="16"/>
  <c r="EM150" i="16"/>
  <c r="EN150" i="16" s="1"/>
  <c r="EK150" i="16"/>
  <c r="EJ150" i="16"/>
  <c r="EG150" i="16"/>
  <c r="EH150" i="16" s="1"/>
  <c r="ED150" i="16"/>
  <c r="EE150" i="16" s="1"/>
  <c r="EA150" i="16"/>
  <c r="EB150" i="16" s="1"/>
  <c r="DX150" i="16"/>
  <c r="DY150" i="16" s="1"/>
  <c r="DV150" i="16"/>
  <c r="DU150" i="16"/>
  <c r="DS150" i="16"/>
  <c r="DR150" i="16"/>
  <c r="DO150" i="16"/>
  <c r="DP150" i="16" s="1"/>
  <c r="DL150" i="16"/>
  <c r="DM150" i="16" s="1"/>
  <c r="DI150" i="16"/>
  <c r="DJ150" i="16" s="1"/>
  <c r="DG150" i="16"/>
  <c r="DF150" i="16"/>
  <c r="DC150" i="16"/>
  <c r="DD150" i="16" s="1"/>
  <c r="CZ150" i="16"/>
  <c r="DA150" i="16" s="1"/>
  <c r="CW150" i="16"/>
  <c r="CX150" i="16" s="1"/>
  <c r="CT150" i="16"/>
  <c r="CU150" i="16" s="1"/>
  <c r="CQ150" i="16"/>
  <c r="CR150" i="16" s="1"/>
  <c r="CO150" i="16"/>
  <c r="CN150" i="16"/>
  <c r="CK150" i="16"/>
  <c r="CL150" i="16" s="1"/>
  <c r="CI150" i="16"/>
  <c r="CH150" i="16"/>
  <c r="CE150" i="16"/>
  <c r="CF150" i="16" s="1"/>
  <c r="CB150" i="16"/>
  <c r="CC150" i="16" s="1"/>
  <c r="BZ150" i="16"/>
  <c r="BY150" i="16"/>
  <c r="BV150" i="16"/>
  <c r="BW150" i="16" s="1"/>
  <c r="BT150" i="16"/>
  <c r="BS150" i="16"/>
  <c r="BP150" i="16"/>
  <c r="BQ150" i="16" s="1"/>
  <c r="BM150" i="16"/>
  <c r="BN150" i="16" s="1"/>
  <c r="BJ150" i="16"/>
  <c r="BK150" i="16" s="1"/>
  <c r="BG150" i="16"/>
  <c r="BH150" i="16" s="1"/>
  <c r="BD150" i="16"/>
  <c r="BE150" i="16" s="1"/>
  <c r="BA150" i="16"/>
  <c r="BB150" i="16" s="1"/>
  <c r="AY150" i="16"/>
  <c r="AX150" i="16"/>
  <c r="AU150" i="16"/>
  <c r="AV150" i="16" s="1"/>
  <c r="AS150" i="16"/>
  <c r="AR150" i="16"/>
  <c r="AO150" i="16"/>
  <c r="AP150" i="16" s="1"/>
  <c r="AL150" i="16"/>
  <c r="AM150" i="16" s="1"/>
  <c r="AI150" i="16"/>
  <c r="AJ150" i="16" s="1"/>
  <c r="AF150" i="16"/>
  <c r="AG150" i="16" s="1"/>
  <c r="AC150" i="16"/>
  <c r="AD150" i="16" s="1"/>
  <c r="AA150" i="16"/>
  <c r="Z150" i="16"/>
  <c r="Z149" i="16"/>
  <c r="FW148" i="16"/>
  <c r="FX148" i="16" s="1"/>
  <c r="FV148" i="16"/>
  <c r="FT148" i="16"/>
  <c r="FU148" i="16" s="1"/>
  <c r="FQ148" i="16"/>
  <c r="FR148" i="16" s="1"/>
  <c r="FN148" i="16"/>
  <c r="FO148" i="16" s="1"/>
  <c r="FK148" i="16"/>
  <c r="FL148" i="16" s="1"/>
  <c r="FH148" i="16"/>
  <c r="FI148" i="16" s="1"/>
  <c r="FF148" i="16"/>
  <c r="FE148" i="16"/>
  <c r="FB148" i="16"/>
  <c r="FC148" i="16" s="1"/>
  <c r="EZ148" i="16"/>
  <c r="EY148" i="16"/>
  <c r="EV148" i="16"/>
  <c r="EW148" i="16" s="1"/>
  <c r="ES148" i="16"/>
  <c r="ET148" i="16" s="1"/>
  <c r="EP148" i="16"/>
  <c r="EQ148" i="16" s="1"/>
  <c r="EM148" i="16"/>
  <c r="EN148" i="16" s="1"/>
  <c r="EJ148" i="16"/>
  <c r="EK148" i="16" s="1"/>
  <c r="EH148" i="16"/>
  <c r="EG148" i="16"/>
  <c r="ED148" i="16"/>
  <c r="EE148" i="16" s="1"/>
  <c r="EA148" i="16"/>
  <c r="EB148" i="16" s="1"/>
  <c r="DY148" i="16"/>
  <c r="DX148" i="16"/>
  <c r="DU148" i="16"/>
  <c r="DV148" i="16" s="1"/>
  <c r="DR148" i="16"/>
  <c r="DS148" i="16" s="1"/>
  <c r="DO148" i="16"/>
  <c r="DP148" i="16" s="1"/>
  <c r="DL148" i="16"/>
  <c r="DM148" i="16" s="1"/>
  <c r="DI148" i="16"/>
  <c r="DJ148" i="16" s="1"/>
  <c r="DG148" i="16"/>
  <c r="DF148" i="16"/>
  <c r="DC148" i="16"/>
  <c r="DD148" i="16" s="1"/>
  <c r="DA148" i="16"/>
  <c r="CZ148" i="16"/>
  <c r="CW148" i="16"/>
  <c r="CX148" i="16" s="1"/>
  <c r="CT148" i="16"/>
  <c r="CU148" i="16" s="1"/>
  <c r="CQ148" i="16"/>
  <c r="CR148" i="16" s="1"/>
  <c r="CN148" i="16"/>
  <c r="CO148" i="16" s="1"/>
  <c r="CK148" i="16"/>
  <c r="CL148" i="16" s="1"/>
  <c r="CH148" i="16"/>
  <c r="CI148" i="16" s="1"/>
  <c r="CE148" i="16"/>
  <c r="CF148" i="16" s="1"/>
  <c r="CB148" i="16"/>
  <c r="CC148" i="16" s="1"/>
  <c r="BY148" i="16"/>
  <c r="BZ148" i="16" s="1"/>
  <c r="BV148" i="16"/>
  <c r="BW148" i="16" s="1"/>
  <c r="BS148" i="16"/>
  <c r="BT148" i="16" s="1"/>
  <c r="BP148" i="16"/>
  <c r="BQ148" i="16" s="1"/>
  <c r="BN148" i="16"/>
  <c r="BM148" i="16"/>
  <c r="BJ148" i="16"/>
  <c r="BK148" i="16" s="1"/>
  <c r="BG148" i="16"/>
  <c r="BH148" i="16" s="1"/>
  <c r="BE148" i="16"/>
  <c r="BD148" i="16"/>
  <c r="BA148" i="16"/>
  <c r="BB148" i="16" s="1"/>
  <c r="AX148" i="16"/>
  <c r="AY148" i="16" s="1"/>
  <c r="AU148" i="16"/>
  <c r="AV148" i="16" s="1"/>
  <c r="AR148" i="16"/>
  <c r="AS148" i="16" s="1"/>
  <c r="AO148" i="16"/>
  <c r="AP148" i="16" s="1"/>
  <c r="AM148" i="16"/>
  <c r="AL148" i="16"/>
  <c r="AI148" i="16"/>
  <c r="AJ148" i="16" s="1"/>
  <c r="AG148" i="16"/>
  <c r="AF148" i="16"/>
  <c r="AC148" i="16"/>
  <c r="AD148" i="16" s="1"/>
  <c r="Z148" i="16"/>
  <c r="Z147" i="16"/>
  <c r="FW146" i="16"/>
  <c r="FX146" i="16" s="1"/>
  <c r="FV146" i="16"/>
  <c r="FT146" i="16"/>
  <c r="FU146" i="16" s="1"/>
  <c r="FR146" i="16"/>
  <c r="FQ146" i="16"/>
  <c r="FN146" i="16"/>
  <c r="FO146" i="16" s="1"/>
  <c r="FL146" i="16"/>
  <c r="FK146" i="16"/>
  <c r="FH146" i="16"/>
  <c r="FI146" i="16" s="1"/>
  <c r="FE146" i="16"/>
  <c r="FF146" i="16" s="1"/>
  <c r="FB146" i="16"/>
  <c r="FC146" i="16" s="1"/>
  <c r="EY146" i="16"/>
  <c r="EZ146" i="16" s="1"/>
  <c r="EV146" i="16"/>
  <c r="EW146" i="16" s="1"/>
  <c r="ES146" i="16"/>
  <c r="ET146" i="16" s="1"/>
  <c r="EQ146" i="16"/>
  <c r="EP146" i="16"/>
  <c r="EM146" i="16"/>
  <c r="EN146" i="16" s="1"/>
  <c r="EK146" i="16"/>
  <c r="EJ146" i="16"/>
  <c r="EG146" i="16"/>
  <c r="EH146" i="16" s="1"/>
  <c r="ED146" i="16"/>
  <c r="EE146" i="16" s="1"/>
  <c r="EA146" i="16"/>
  <c r="EB146" i="16" s="1"/>
  <c r="DX146" i="16"/>
  <c r="DY146" i="16" s="1"/>
  <c r="DU146" i="16"/>
  <c r="DV146" i="16" s="1"/>
  <c r="DS146" i="16"/>
  <c r="DR146" i="16"/>
  <c r="DO146" i="16"/>
  <c r="DP146" i="16" s="1"/>
  <c r="DM146" i="16"/>
  <c r="DL146" i="16"/>
  <c r="DI146" i="16"/>
  <c r="DJ146" i="16" s="1"/>
  <c r="DF146" i="16"/>
  <c r="DG146" i="16" s="1"/>
  <c r="DC146" i="16"/>
  <c r="DD146" i="16" s="1"/>
  <c r="CZ146" i="16"/>
  <c r="DA146" i="16" s="1"/>
  <c r="CW146" i="16"/>
  <c r="CX146" i="16" s="1"/>
  <c r="CU146" i="16"/>
  <c r="CT146" i="16"/>
  <c r="CQ146" i="16"/>
  <c r="CR146" i="16" s="1"/>
  <c r="CO146" i="16"/>
  <c r="CN146" i="16"/>
  <c r="CK146" i="16"/>
  <c r="CL146" i="16" s="1"/>
  <c r="CH146" i="16"/>
  <c r="CI146" i="16" s="1"/>
  <c r="CE146" i="16"/>
  <c r="CF146" i="16" s="1"/>
  <c r="CB146" i="16"/>
  <c r="CC146" i="16" s="1"/>
  <c r="BY146" i="16"/>
  <c r="BZ146" i="16" s="1"/>
  <c r="BW146" i="16"/>
  <c r="BV146" i="16"/>
  <c r="BS146" i="16"/>
  <c r="BT146" i="16" s="1"/>
  <c r="BQ146" i="16"/>
  <c r="BP146" i="16"/>
  <c r="BM146" i="16"/>
  <c r="BN146" i="16" s="1"/>
  <c r="BJ146" i="16"/>
  <c r="BK146" i="16" s="1"/>
  <c r="BG146" i="16"/>
  <c r="BH146" i="16" s="1"/>
  <c r="BD146" i="16"/>
  <c r="BE146" i="16" s="1"/>
  <c r="BA146" i="16"/>
  <c r="BB146" i="16" s="1"/>
  <c r="AY146" i="16"/>
  <c r="AX146" i="16"/>
  <c r="AU146" i="16"/>
  <c r="AV146" i="16" s="1"/>
  <c r="AS146" i="16"/>
  <c r="AR146" i="16"/>
  <c r="AO146" i="16"/>
  <c r="AP146" i="16" s="1"/>
  <c r="AM146" i="16"/>
  <c r="AL146" i="16"/>
  <c r="AI146" i="16"/>
  <c r="AJ146" i="16" s="1"/>
  <c r="AF146" i="16"/>
  <c r="AG146" i="16" s="1"/>
  <c r="AD146" i="16"/>
  <c r="AC146" i="16"/>
  <c r="Z146" i="16"/>
  <c r="Z145" i="16"/>
  <c r="FW144" i="16"/>
  <c r="FX144" i="16" s="1"/>
  <c r="FV144" i="16"/>
  <c r="FT144" i="16"/>
  <c r="FU144" i="16" s="1"/>
  <c r="FQ144" i="16"/>
  <c r="FR144" i="16" s="1"/>
  <c r="FN144" i="16"/>
  <c r="FO144" i="16" s="1"/>
  <c r="FK144" i="16"/>
  <c r="FL144" i="16" s="1"/>
  <c r="FH144" i="16"/>
  <c r="FI144" i="16" s="1"/>
  <c r="FE144" i="16"/>
  <c r="FF144" i="16" s="1"/>
  <c r="FB144" i="16"/>
  <c r="FC144" i="16" s="1"/>
  <c r="EZ144" i="16"/>
  <c r="EY144" i="16"/>
  <c r="EV144" i="16"/>
  <c r="EW144" i="16" s="1"/>
  <c r="ES144" i="16"/>
  <c r="ET144" i="16" s="1"/>
  <c r="EP144" i="16"/>
  <c r="EQ144" i="16" s="1"/>
  <c r="EM144" i="16"/>
  <c r="EN144" i="16" s="1"/>
  <c r="EJ144" i="16"/>
  <c r="EK144" i="16" s="1"/>
  <c r="EG144" i="16"/>
  <c r="EH144" i="16" s="1"/>
  <c r="EE144" i="16"/>
  <c r="ED144" i="16"/>
  <c r="EA144" i="16"/>
  <c r="EB144" i="16" s="1"/>
  <c r="DY144" i="16"/>
  <c r="DX144" i="16"/>
  <c r="DU144" i="16"/>
  <c r="DV144" i="16" s="1"/>
  <c r="DS144" i="16"/>
  <c r="DR144" i="16"/>
  <c r="DO144" i="16"/>
  <c r="DP144" i="16" s="1"/>
  <c r="DL144" i="16"/>
  <c r="DM144" i="16" s="1"/>
  <c r="DJ144" i="16"/>
  <c r="DI144" i="16"/>
  <c r="DF144" i="16"/>
  <c r="DG144" i="16" s="1"/>
  <c r="DC144" i="16"/>
  <c r="DD144" i="16" s="1"/>
  <c r="DA144" i="16"/>
  <c r="CZ144" i="16"/>
  <c r="CW144" i="16"/>
  <c r="CX144" i="16" s="1"/>
  <c r="CT144" i="16"/>
  <c r="CU144" i="16" s="1"/>
  <c r="CQ144" i="16"/>
  <c r="CR144" i="16" s="1"/>
  <c r="CN144" i="16"/>
  <c r="CO144" i="16" s="1"/>
  <c r="CK144" i="16"/>
  <c r="CL144" i="16" s="1"/>
  <c r="CI144" i="16"/>
  <c r="CH144" i="16"/>
  <c r="CE144" i="16"/>
  <c r="CF144" i="16" s="1"/>
  <c r="CC144" i="16"/>
  <c r="CB144" i="16"/>
  <c r="BY144" i="16"/>
  <c r="BZ144" i="16" s="1"/>
  <c r="BV144" i="16"/>
  <c r="BW144" i="16" s="1"/>
  <c r="BS144" i="16"/>
  <c r="BT144" i="16" s="1"/>
  <c r="BP144" i="16"/>
  <c r="BQ144" i="16" s="1"/>
  <c r="BM144" i="16"/>
  <c r="BN144" i="16" s="1"/>
  <c r="BK144" i="16"/>
  <c r="BJ144" i="16"/>
  <c r="BG144" i="16"/>
  <c r="BH144" i="16" s="1"/>
  <c r="BD144" i="16"/>
  <c r="BE144" i="16" s="1"/>
  <c r="BA144" i="16"/>
  <c r="BB144" i="16" s="1"/>
  <c r="AX144" i="16"/>
  <c r="AY144" i="16" s="1"/>
  <c r="AU144" i="16"/>
  <c r="AV144" i="16" s="1"/>
  <c r="AR144" i="16"/>
  <c r="AS144" i="16" s="1"/>
  <c r="AP144" i="16"/>
  <c r="AO144" i="16"/>
  <c r="AL144" i="16"/>
  <c r="AM144" i="16" s="1"/>
  <c r="AI144" i="16"/>
  <c r="AJ144" i="16" s="1"/>
  <c r="AF144" i="16"/>
  <c r="AG144" i="16" s="1"/>
  <c r="AC144" i="16"/>
  <c r="AD144" i="16" s="1"/>
  <c r="Z144" i="16"/>
  <c r="Z143" i="16"/>
  <c r="FW142" i="16"/>
  <c r="FX142" i="16" s="1"/>
  <c r="FV142" i="16"/>
  <c r="FU142" i="16"/>
  <c r="FT142" i="16"/>
  <c r="FQ142" i="16"/>
  <c r="FR142" i="16" s="1"/>
  <c r="FO142" i="16"/>
  <c r="FN142" i="16"/>
  <c r="FK142" i="16"/>
  <c r="FL142" i="16" s="1"/>
  <c r="FI142" i="16"/>
  <c r="FH142" i="16"/>
  <c r="FE142" i="16"/>
  <c r="FF142" i="16" s="1"/>
  <c r="FB142" i="16"/>
  <c r="FC142" i="16" s="1"/>
  <c r="EY142" i="16"/>
  <c r="EZ142" i="16" s="1"/>
  <c r="EV142" i="16"/>
  <c r="EW142" i="16" s="1"/>
  <c r="ES142" i="16"/>
  <c r="ET142" i="16" s="1"/>
  <c r="EQ142" i="16"/>
  <c r="EP142" i="16"/>
  <c r="EM142" i="16"/>
  <c r="EN142" i="16" s="1"/>
  <c r="EK142" i="16"/>
  <c r="EJ142" i="16"/>
  <c r="EG142" i="16"/>
  <c r="EH142" i="16" s="1"/>
  <c r="ED142" i="16"/>
  <c r="EE142" i="16" s="1"/>
  <c r="EA142" i="16"/>
  <c r="EB142" i="16" s="1"/>
  <c r="DX142" i="16"/>
  <c r="DY142" i="16" s="1"/>
  <c r="DU142" i="16"/>
  <c r="DV142" i="16" s="1"/>
  <c r="DR142" i="16"/>
  <c r="DS142" i="16" s="1"/>
  <c r="DP142" i="16"/>
  <c r="DO142" i="16"/>
  <c r="DL142" i="16"/>
  <c r="DM142" i="16" s="1"/>
  <c r="DI142" i="16"/>
  <c r="DJ142" i="16" s="1"/>
  <c r="DG142" i="16"/>
  <c r="DF142" i="16"/>
  <c r="DC142" i="16"/>
  <c r="DD142" i="16" s="1"/>
  <c r="CZ142" i="16"/>
  <c r="DA142" i="16" s="1"/>
  <c r="CW142" i="16"/>
  <c r="CX142" i="16" s="1"/>
  <c r="CT142" i="16"/>
  <c r="CU142" i="16" s="1"/>
  <c r="CQ142" i="16"/>
  <c r="CR142" i="16" s="1"/>
  <c r="CO142" i="16"/>
  <c r="CN142" i="16"/>
  <c r="CK142" i="16"/>
  <c r="CL142" i="16" s="1"/>
  <c r="CH142" i="16"/>
  <c r="CI142" i="16" s="1"/>
  <c r="CE142" i="16"/>
  <c r="CF142" i="16" s="1"/>
  <c r="CB142" i="16"/>
  <c r="CC142" i="16" s="1"/>
  <c r="BY142" i="16"/>
  <c r="BZ142" i="16" s="1"/>
  <c r="BV142" i="16"/>
  <c r="BW142" i="16" s="1"/>
  <c r="BT142" i="16"/>
  <c r="BS142" i="16"/>
  <c r="BP142" i="16"/>
  <c r="BQ142" i="16" s="1"/>
  <c r="BM142" i="16"/>
  <c r="BN142" i="16" s="1"/>
  <c r="BK142" i="16"/>
  <c r="BJ142" i="16"/>
  <c r="BG142" i="16"/>
  <c r="BH142" i="16" s="1"/>
  <c r="BE142" i="16"/>
  <c r="BD142" i="16"/>
  <c r="BA142" i="16"/>
  <c r="BB142" i="16" s="1"/>
  <c r="AX142" i="16"/>
  <c r="AY142" i="16" s="1"/>
  <c r="AU142" i="16"/>
  <c r="AV142" i="16" s="1"/>
  <c r="AR142" i="16"/>
  <c r="AS142" i="16" s="1"/>
  <c r="AO142" i="16"/>
  <c r="AP142" i="16" s="1"/>
  <c r="AM142" i="16"/>
  <c r="AL142" i="16"/>
  <c r="AI142" i="16"/>
  <c r="AJ142" i="16" s="1"/>
  <c r="AF142" i="16"/>
  <c r="AG142" i="16" s="1"/>
  <c r="AC142" i="16"/>
  <c r="AD142" i="16" s="1"/>
  <c r="Z142" i="16"/>
  <c r="AA142" i="16" s="1"/>
  <c r="Z141" i="16"/>
  <c r="FW140" i="16"/>
  <c r="FX140" i="16" s="1"/>
  <c r="FV140" i="16"/>
  <c r="FU140" i="16"/>
  <c r="FT140" i="16"/>
  <c r="FQ140" i="16"/>
  <c r="FR140" i="16" s="1"/>
  <c r="FO140" i="16"/>
  <c r="FN140" i="16"/>
  <c r="FK140" i="16"/>
  <c r="FL140" i="16" s="1"/>
  <c r="FI140" i="16"/>
  <c r="FH140" i="16"/>
  <c r="FE140" i="16"/>
  <c r="FF140" i="16" s="1"/>
  <c r="FB140" i="16"/>
  <c r="FC140" i="16" s="1"/>
  <c r="EY140" i="16"/>
  <c r="EZ140" i="16" s="1"/>
  <c r="EV140" i="16"/>
  <c r="EW140" i="16" s="1"/>
  <c r="ES140" i="16"/>
  <c r="ET140" i="16" s="1"/>
  <c r="EQ140" i="16"/>
  <c r="EP140" i="16"/>
  <c r="EM140" i="16"/>
  <c r="EN140" i="16" s="1"/>
  <c r="EK140" i="16"/>
  <c r="EJ140" i="16"/>
  <c r="EG140" i="16"/>
  <c r="EH140" i="16" s="1"/>
  <c r="ED140" i="16"/>
  <c r="EE140" i="16" s="1"/>
  <c r="EA140" i="16"/>
  <c r="EB140" i="16" s="1"/>
  <c r="DX140" i="16"/>
  <c r="DY140" i="16" s="1"/>
  <c r="DU140" i="16"/>
  <c r="DV140" i="16" s="1"/>
  <c r="DS140" i="16"/>
  <c r="DR140" i="16"/>
  <c r="DO140" i="16"/>
  <c r="DP140" i="16" s="1"/>
  <c r="DM140" i="16"/>
  <c r="DL140" i="16"/>
  <c r="DI140" i="16"/>
  <c r="DJ140" i="16" s="1"/>
  <c r="DF140" i="16"/>
  <c r="DG140" i="16" s="1"/>
  <c r="DC140" i="16"/>
  <c r="DD140" i="16" s="1"/>
  <c r="CZ140" i="16"/>
  <c r="DA140" i="16" s="1"/>
  <c r="CW140" i="16"/>
  <c r="CX140" i="16" s="1"/>
  <c r="CU140" i="16"/>
  <c r="CT140" i="16"/>
  <c r="CQ140" i="16"/>
  <c r="CR140" i="16" s="1"/>
  <c r="CO140" i="16"/>
  <c r="CN140" i="16"/>
  <c r="CK140" i="16"/>
  <c r="CL140" i="16" s="1"/>
  <c r="CI140" i="16"/>
  <c r="CH140" i="16"/>
  <c r="CE140" i="16"/>
  <c r="CF140" i="16" s="1"/>
  <c r="CB140" i="16"/>
  <c r="CC140" i="16" s="1"/>
  <c r="BY140" i="16"/>
  <c r="BZ140" i="16" s="1"/>
  <c r="BW140" i="16"/>
  <c r="BV140" i="16"/>
  <c r="BS140" i="16"/>
  <c r="BT140" i="16" s="1"/>
  <c r="BQ140" i="16"/>
  <c r="BP140" i="16"/>
  <c r="BM140" i="16"/>
  <c r="BN140" i="16" s="1"/>
  <c r="BJ140" i="16"/>
  <c r="BK140" i="16" s="1"/>
  <c r="BG140" i="16"/>
  <c r="BH140" i="16" s="1"/>
  <c r="BD140" i="16"/>
  <c r="BE140" i="16" s="1"/>
  <c r="BA140" i="16"/>
  <c r="BB140" i="16" s="1"/>
  <c r="AY140" i="16"/>
  <c r="AX140" i="16"/>
  <c r="AU140" i="16"/>
  <c r="AV140" i="16" s="1"/>
  <c r="AS140" i="16"/>
  <c r="AR140" i="16"/>
  <c r="AO140" i="16"/>
  <c r="AP140" i="16" s="1"/>
  <c r="AM140" i="16"/>
  <c r="AL140" i="16"/>
  <c r="AI140" i="16"/>
  <c r="AJ140" i="16" s="1"/>
  <c r="AF140" i="16"/>
  <c r="AG140" i="16" s="1"/>
  <c r="AC140" i="16"/>
  <c r="AD140" i="16" s="1"/>
  <c r="Z140" i="16"/>
  <c r="Z139" i="16"/>
  <c r="FW138" i="16"/>
  <c r="FX138" i="16" s="1"/>
  <c r="FV138" i="16"/>
  <c r="FU138" i="16"/>
  <c r="FT138" i="16"/>
  <c r="FQ138" i="16"/>
  <c r="FR138" i="16" s="1"/>
  <c r="FO138" i="16"/>
  <c r="FN138" i="16"/>
  <c r="FK138" i="16"/>
  <c r="FL138" i="16" s="1"/>
  <c r="FH138" i="16"/>
  <c r="FI138" i="16" s="1"/>
  <c r="FE138" i="16"/>
  <c r="FF138" i="16" s="1"/>
  <c r="FB138" i="16"/>
  <c r="FC138" i="16" s="1"/>
  <c r="EY138" i="16"/>
  <c r="EZ138" i="16" s="1"/>
  <c r="EW138" i="16"/>
  <c r="EV138" i="16"/>
  <c r="ES138" i="16"/>
  <c r="ET138" i="16" s="1"/>
  <c r="EQ138" i="16"/>
  <c r="EP138" i="16"/>
  <c r="EM138" i="16"/>
  <c r="EN138" i="16" s="1"/>
  <c r="EK138" i="16"/>
  <c r="EJ138" i="16"/>
  <c r="EG138" i="16"/>
  <c r="EH138" i="16" s="1"/>
  <c r="ED138" i="16"/>
  <c r="EE138" i="16" s="1"/>
  <c r="EA138" i="16"/>
  <c r="EB138" i="16" s="1"/>
  <c r="DY138" i="16"/>
  <c r="DX138" i="16"/>
  <c r="DU138" i="16"/>
  <c r="DV138" i="16" s="1"/>
  <c r="DS138" i="16"/>
  <c r="DR138" i="16"/>
  <c r="DO138" i="16"/>
  <c r="DP138" i="16" s="1"/>
  <c r="DL138" i="16"/>
  <c r="DM138" i="16" s="1"/>
  <c r="DI138" i="16"/>
  <c r="DJ138" i="16" s="1"/>
  <c r="DF138" i="16"/>
  <c r="DG138" i="16" s="1"/>
  <c r="DC138" i="16"/>
  <c r="DD138" i="16" s="1"/>
  <c r="DA138" i="16"/>
  <c r="CZ138" i="16"/>
  <c r="CW138" i="16"/>
  <c r="CX138" i="16" s="1"/>
  <c r="CU138" i="16"/>
  <c r="CT138" i="16"/>
  <c r="CQ138" i="16"/>
  <c r="CR138" i="16" s="1"/>
  <c r="CN138" i="16"/>
  <c r="CO138" i="16" s="1"/>
  <c r="CK138" i="16"/>
  <c r="CL138" i="16" s="1"/>
  <c r="CI138" i="16"/>
  <c r="CH138" i="16"/>
  <c r="CE138" i="16"/>
  <c r="CF138" i="16" s="1"/>
  <c r="CC138" i="16"/>
  <c r="CB138" i="16"/>
  <c r="BY138" i="16"/>
  <c r="BZ138" i="16" s="1"/>
  <c r="BW138" i="16"/>
  <c r="BV138" i="16"/>
  <c r="BS138" i="16"/>
  <c r="BT138" i="16" s="1"/>
  <c r="BP138" i="16"/>
  <c r="BQ138" i="16" s="1"/>
  <c r="BM138" i="16"/>
  <c r="BN138" i="16" s="1"/>
  <c r="BK138" i="16"/>
  <c r="BJ138" i="16"/>
  <c r="BG138" i="16"/>
  <c r="BH138" i="16" s="1"/>
  <c r="BE138" i="16"/>
  <c r="BD138" i="16"/>
  <c r="BA138" i="16"/>
  <c r="BB138" i="16" s="1"/>
  <c r="AY138" i="16"/>
  <c r="AX138" i="16"/>
  <c r="AU138" i="16"/>
  <c r="AV138" i="16" s="1"/>
  <c r="AR138" i="16"/>
  <c r="AS138" i="16" s="1"/>
  <c r="AO138" i="16"/>
  <c r="AP138" i="16" s="1"/>
  <c r="AL138" i="16"/>
  <c r="AM138" i="16" s="1"/>
  <c r="AI138" i="16"/>
  <c r="AJ138" i="16" s="1"/>
  <c r="AG138" i="16"/>
  <c r="AF138" i="16"/>
  <c r="AC138" i="16"/>
  <c r="AD138" i="16" s="1"/>
  <c r="Z138" i="16"/>
  <c r="Z137" i="16"/>
  <c r="FW136" i="16"/>
  <c r="FX136" i="16" s="1"/>
  <c r="FV136" i="16"/>
  <c r="FT136" i="16"/>
  <c r="FU136" i="16" s="1"/>
  <c r="FQ136" i="16"/>
  <c r="FR136" i="16" s="1"/>
  <c r="FN136" i="16"/>
  <c r="FO136" i="16" s="1"/>
  <c r="FL136" i="16"/>
  <c r="FK136" i="16"/>
  <c r="FH136" i="16"/>
  <c r="FI136" i="16" s="1"/>
  <c r="FE136" i="16"/>
  <c r="FF136" i="16" s="1"/>
  <c r="FB136" i="16"/>
  <c r="FC136" i="16" s="1"/>
  <c r="EY136" i="16"/>
  <c r="EZ136" i="16" s="1"/>
  <c r="EV136" i="16"/>
  <c r="EW136" i="16" s="1"/>
  <c r="ET136" i="16"/>
  <c r="ES136" i="16"/>
  <c r="EP136" i="16"/>
  <c r="EQ136" i="16" s="1"/>
  <c r="EM136" i="16"/>
  <c r="EN136" i="16" s="1"/>
  <c r="EK136" i="16"/>
  <c r="EJ136" i="16"/>
  <c r="EG136" i="16"/>
  <c r="EH136" i="16" s="1"/>
  <c r="ED136" i="16"/>
  <c r="EE136" i="16" s="1"/>
  <c r="EA136" i="16"/>
  <c r="EB136" i="16" s="1"/>
  <c r="DX136" i="16"/>
  <c r="DY136" i="16" s="1"/>
  <c r="DU136" i="16"/>
  <c r="DV136" i="16" s="1"/>
  <c r="DS136" i="16"/>
  <c r="DR136" i="16"/>
  <c r="DO136" i="16"/>
  <c r="DP136" i="16" s="1"/>
  <c r="DM136" i="16"/>
  <c r="DL136" i="16"/>
  <c r="DI136" i="16"/>
  <c r="DJ136" i="16" s="1"/>
  <c r="DF136" i="16"/>
  <c r="DG136" i="16" s="1"/>
  <c r="DC136" i="16"/>
  <c r="DD136" i="16" s="1"/>
  <c r="DA136" i="16"/>
  <c r="CZ136" i="16"/>
  <c r="CW136" i="16"/>
  <c r="CX136" i="16" s="1"/>
  <c r="CU136" i="16"/>
  <c r="CT136" i="16"/>
  <c r="CQ136" i="16"/>
  <c r="CR136" i="16" s="1"/>
  <c r="CO136" i="16"/>
  <c r="CN136" i="16"/>
  <c r="CK136" i="16"/>
  <c r="CL136" i="16" s="1"/>
  <c r="CH136" i="16"/>
  <c r="CI136" i="16" s="1"/>
  <c r="CE136" i="16"/>
  <c r="CF136" i="16" s="1"/>
  <c r="CC136" i="16"/>
  <c r="CB136" i="16"/>
  <c r="BY136" i="16"/>
  <c r="BZ136" i="16" s="1"/>
  <c r="BV136" i="16"/>
  <c r="BW136" i="16" s="1"/>
  <c r="BS136" i="16"/>
  <c r="BT136" i="16" s="1"/>
  <c r="BQ136" i="16"/>
  <c r="BP136" i="16"/>
  <c r="BM136" i="16"/>
  <c r="BN136" i="16" s="1"/>
  <c r="BJ136" i="16"/>
  <c r="BK136" i="16" s="1"/>
  <c r="BH136" i="16"/>
  <c r="BG136" i="16"/>
  <c r="BD136" i="16"/>
  <c r="BE136" i="16" s="1"/>
  <c r="BB136" i="16"/>
  <c r="BA136" i="16"/>
  <c r="AX136" i="16"/>
  <c r="AY136" i="16" s="1"/>
  <c r="AU136" i="16"/>
  <c r="AV136" i="16" s="1"/>
  <c r="AS136" i="16"/>
  <c r="AR136" i="16"/>
  <c r="AO136" i="16"/>
  <c r="AP136" i="16" s="1"/>
  <c r="AL136" i="16"/>
  <c r="AM136" i="16" s="1"/>
  <c r="AI136" i="16"/>
  <c r="AJ136" i="16" s="1"/>
  <c r="AF136" i="16"/>
  <c r="AG136" i="16" s="1"/>
  <c r="AD136" i="16"/>
  <c r="AC136" i="16"/>
  <c r="Z136" i="16"/>
  <c r="AA136" i="16" s="1"/>
  <c r="CJ136" i="16" s="1"/>
  <c r="Z135" i="16"/>
  <c r="FX134" i="16"/>
  <c r="FW134" i="16"/>
  <c r="FV134" i="16"/>
  <c r="FU134" i="16"/>
  <c r="FT134" i="16"/>
  <c r="FQ134" i="16"/>
  <c r="FR134" i="16" s="1"/>
  <c r="FN134" i="16"/>
  <c r="FO134" i="16" s="1"/>
  <c r="FL134" i="16"/>
  <c r="FK134" i="16"/>
  <c r="FH134" i="16"/>
  <c r="FI134" i="16" s="1"/>
  <c r="FE134" i="16"/>
  <c r="FF134" i="16" s="1"/>
  <c r="FB134" i="16"/>
  <c r="FC134" i="16" s="1"/>
  <c r="EY134" i="16"/>
  <c r="EZ134" i="16" s="1"/>
  <c r="EV134" i="16"/>
  <c r="EW134" i="16" s="1"/>
  <c r="ET134" i="16"/>
  <c r="ES134" i="16"/>
  <c r="EP134" i="16"/>
  <c r="EQ134" i="16" s="1"/>
  <c r="EN134" i="16"/>
  <c r="EM134" i="16"/>
  <c r="EJ134" i="16"/>
  <c r="EK134" i="16" s="1"/>
  <c r="EG134" i="16"/>
  <c r="EH134" i="16" s="1"/>
  <c r="ED134" i="16"/>
  <c r="EE134" i="16" s="1"/>
  <c r="EB134" i="16"/>
  <c r="EA134" i="16"/>
  <c r="DX134" i="16"/>
  <c r="DY134" i="16" s="1"/>
  <c r="DV134" i="16"/>
  <c r="DU134" i="16"/>
  <c r="DR134" i="16"/>
  <c r="DS134" i="16" s="1"/>
  <c r="DP134" i="16"/>
  <c r="DO134" i="16"/>
  <c r="DL134" i="16"/>
  <c r="DM134" i="16" s="1"/>
  <c r="DI134" i="16"/>
  <c r="DJ134" i="16" s="1"/>
  <c r="DF134" i="16"/>
  <c r="DG134" i="16" s="1"/>
  <c r="DD134" i="16"/>
  <c r="DC134" i="16"/>
  <c r="CZ134" i="16"/>
  <c r="DA134" i="16" s="1"/>
  <c r="CX134" i="16"/>
  <c r="CW134" i="16"/>
  <c r="CT134" i="16"/>
  <c r="CU134" i="16" s="1"/>
  <c r="CQ134" i="16"/>
  <c r="CR134" i="16" s="1"/>
  <c r="CN134" i="16"/>
  <c r="CO134" i="16" s="1"/>
  <c r="CL134" i="16"/>
  <c r="CK134" i="16"/>
  <c r="CH134" i="16"/>
  <c r="CI134" i="16" s="1"/>
  <c r="CF134" i="16"/>
  <c r="CE134" i="16"/>
  <c r="CB134" i="16"/>
  <c r="CC134" i="16" s="1"/>
  <c r="BY134" i="16"/>
  <c r="BZ134" i="16" s="1"/>
  <c r="BV134" i="16"/>
  <c r="BW134" i="16" s="1"/>
  <c r="BS134" i="16"/>
  <c r="BT134" i="16" s="1"/>
  <c r="BP134" i="16"/>
  <c r="BQ134" i="16" s="1"/>
  <c r="BN134" i="16"/>
  <c r="BM134" i="16"/>
  <c r="BJ134" i="16"/>
  <c r="BK134" i="16" s="1"/>
  <c r="BH134" i="16"/>
  <c r="BG134" i="16"/>
  <c r="BD134" i="16"/>
  <c r="BE134" i="16" s="1"/>
  <c r="BB134" i="16"/>
  <c r="BA134" i="16"/>
  <c r="AX134" i="16"/>
  <c r="AY134" i="16" s="1"/>
  <c r="AU134" i="16"/>
  <c r="AV134" i="16" s="1"/>
  <c r="AR134" i="16"/>
  <c r="AS134" i="16" s="1"/>
  <c r="AO134" i="16"/>
  <c r="AP134" i="16" s="1"/>
  <c r="AL134" i="16"/>
  <c r="AM134" i="16" s="1"/>
  <c r="AJ134" i="16"/>
  <c r="AI134" i="16"/>
  <c r="AG134" i="16"/>
  <c r="AF134" i="16"/>
  <c r="AD134" i="16"/>
  <c r="AC134" i="16"/>
  <c r="Z134" i="16"/>
  <c r="Z133" i="16"/>
  <c r="FX132" i="16"/>
  <c r="FW132" i="16"/>
  <c r="FV132" i="16"/>
  <c r="FT132" i="16"/>
  <c r="FU132" i="16" s="1"/>
  <c r="FR132" i="16"/>
  <c r="FQ132" i="16"/>
  <c r="FN132" i="16"/>
  <c r="FO132" i="16" s="1"/>
  <c r="FL132" i="16"/>
  <c r="FK132" i="16"/>
  <c r="FH132" i="16"/>
  <c r="FI132" i="16" s="1"/>
  <c r="FF132" i="16"/>
  <c r="FE132" i="16"/>
  <c r="FB132" i="16"/>
  <c r="FC132" i="16" s="1"/>
  <c r="EY132" i="16"/>
  <c r="EZ132" i="16" s="1"/>
  <c r="EV132" i="16"/>
  <c r="EW132" i="16" s="1"/>
  <c r="ES132" i="16"/>
  <c r="ET132" i="16" s="1"/>
  <c r="EP132" i="16"/>
  <c r="EQ132" i="16" s="1"/>
  <c r="EN132" i="16"/>
  <c r="EM132" i="16"/>
  <c r="EJ132" i="16"/>
  <c r="EK132" i="16" s="1"/>
  <c r="EH132" i="16"/>
  <c r="EG132" i="16"/>
  <c r="ED132" i="16"/>
  <c r="EE132" i="16" s="1"/>
  <c r="EB132" i="16"/>
  <c r="EA132" i="16"/>
  <c r="DX132" i="16"/>
  <c r="DY132" i="16" s="1"/>
  <c r="DU132" i="16"/>
  <c r="DV132" i="16" s="1"/>
  <c r="DR132" i="16"/>
  <c r="DS132" i="16" s="1"/>
  <c r="DP132" i="16"/>
  <c r="DO132" i="16"/>
  <c r="DL132" i="16"/>
  <c r="DM132" i="16" s="1"/>
  <c r="DJ132" i="16"/>
  <c r="DI132" i="16"/>
  <c r="DF132" i="16"/>
  <c r="DG132" i="16" s="1"/>
  <c r="DC132" i="16"/>
  <c r="DD132" i="16" s="1"/>
  <c r="CZ132" i="16"/>
  <c r="DA132" i="16" s="1"/>
  <c r="CW132" i="16"/>
  <c r="CX132" i="16" s="1"/>
  <c r="CT132" i="16"/>
  <c r="CU132" i="16" s="1"/>
  <c r="CQ132" i="16"/>
  <c r="CR132" i="16" s="1"/>
  <c r="CN132" i="16"/>
  <c r="CO132" i="16" s="1"/>
  <c r="CK132" i="16"/>
  <c r="CL132" i="16" s="1"/>
  <c r="CH132" i="16"/>
  <c r="CI132" i="16" s="1"/>
  <c r="CF132" i="16"/>
  <c r="CE132" i="16"/>
  <c r="CB132" i="16"/>
  <c r="CC132" i="16" s="1"/>
  <c r="BY132" i="16"/>
  <c r="BZ132" i="16" s="1"/>
  <c r="BV132" i="16"/>
  <c r="BW132" i="16" s="1"/>
  <c r="BS132" i="16"/>
  <c r="BT132" i="16" s="1"/>
  <c r="BP132" i="16"/>
  <c r="BQ132" i="16" s="1"/>
  <c r="BN132" i="16"/>
  <c r="BM132" i="16"/>
  <c r="BJ132" i="16"/>
  <c r="BK132" i="16" s="1"/>
  <c r="BH132" i="16"/>
  <c r="BG132" i="16"/>
  <c r="BD132" i="16"/>
  <c r="BE132" i="16" s="1"/>
  <c r="BA132" i="16"/>
  <c r="BB132" i="16" s="1"/>
  <c r="AX132" i="16"/>
  <c r="AY132" i="16" s="1"/>
  <c r="AV132" i="16"/>
  <c r="AU132" i="16"/>
  <c r="AR132" i="16"/>
  <c r="AS132" i="16" s="1"/>
  <c r="AP132" i="16"/>
  <c r="AO132" i="16"/>
  <c r="AL132" i="16"/>
  <c r="AM132" i="16" s="1"/>
  <c r="AI132" i="16"/>
  <c r="AJ132" i="16" s="1"/>
  <c r="AF132" i="16"/>
  <c r="AG132" i="16" s="1"/>
  <c r="AC132" i="16"/>
  <c r="AD132" i="16" s="1"/>
  <c r="Z132" i="16"/>
  <c r="Z131" i="16"/>
  <c r="FX130" i="16"/>
  <c r="FW130" i="16"/>
  <c r="FV130" i="16"/>
  <c r="FT130" i="16"/>
  <c r="FU130" i="16" s="1"/>
  <c r="FR130" i="16"/>
  <c r="FQ130" i="16"/>
  <c r="FN130" i="16"/>
  <c r="FO130" i="16" s="1"/>
  <c r="FL130" i="16"/>
  <c r="FK130" i="16"/>
  <c r="FH130" i="16"/>
  <c r="FI130" i="16" s="1"/>
  <c r="FE130" i="16"/>
  <c r="FF130" i="16" s="1"/>
  <c r="FB130" i="16"/>
  <c r="FC130" i="16" s="1"/>
  <c r="EY130" i="16"/>
  <c r="EZ130" i="16" s="1"/>
  <c r="EW130" i="16"/>
  <c r="EV130" i="16"/>
  <c r="ES130" i="16"/>
  <c r="ET130" i="16" s="1"/>
  <c r="EP130" i="16"/>
  <c r="EQ130" i="16" s="1"/>
  <c r="EN130" i="16"/>
  <c r="EM130" i="16"/>
  <c r="EJ130" i="16"/>
  <c r="EK130" i="16" s="1"/>
  <c r="EG130" i="16"/>
  <c r="EH130" i="16" s="1"/>
  <c r="ED130" i="16"/>
  <c r="EE130" i="16" s="1"/>
  <c r="EA130" i="16"/>
  <c r="EB130" i="16" s="1"/>
  <c r="DY130" i="16"/>
  <c r="DX130" i="16"/>
  <c r="DU130" i="16"/>
  <c r="DV130" i="16" s="1"/>
  <c r="DR130" i="16"/>
  <c r="DS130" i="16" s="1"/>
  <c r="DP130" i="16"/>
  <c r="DO130" i="16"/>
  <c r="DL130" i="16"/>
  <c r="DM130" i="16" s="1"/>
  <c r="DI130" i="16"/>
  <c r="DJ130" i="16" s="1"/>
  <c r="DF130" i="16"/>
  <c r="DG130" i="16" s="1"/>
  <c r="DC130" i="16"/>
  <c r="DD130" i="16" s="1"/>
  <c r="CZ130" i="16"/>
  <c r="DA130" i="16" s="1"/>
  <c r="CX130" i="16"/>
  <c r="CW130" i="16"/>
  <c r="CT130" i="16"/>
  <c r="CU130" i="16" s="1"/>
  <c r="CR130" i="16"/>
  <c r="CQ130" i="16"/>
  <c r="CN130" i="16"/>
  <c r="CO130" i="16" s="1"/>
  <c r="CK130" i="16"/>
  <c r="CL130" i="16" s="1"/>
  <c r="CH130" i="16"/>
  <c r="CI130" i="16" s="1"/>
  <c r="CF130" i="16"/>
  <c r="CE130" i="16"/>
  <c r="CB130" i="16"/>
  <c r="CC130" i="16" s="1"/>
  <c r="BZ130" i="16"/>
  <c r="BY130" i="16"/>
  <c r="BV130" i="16"/>
  <c r="BW130" i="16" s="1"/>
  <c r="BT130" i="16"/>
  <c r="BS130" i="16"/>
  <c r="BP130" i="16"/>
  <c r="BQ130" i="16" s="1"/>
  <c r="BM130" i="16"/>
  <c r="BN130" i="16" s="1"/>
  <c r="BJ130" i="16"/>
  <c r="BK130" i="16" s="1"/>
  <c r="BH130" i="16"/>
  <c r="BG130" i="16"/>
  <c r="BD130" i="16"/>
  <c r="BE130" i="16" s="1"/>
  <c r="BB130" i="16"/>
  <c r="BA130" i="16"/>
  <c r="AX130" i="16"/>
  <c r="AY130" i="16" s="1"/>
  <c r="AU130" i="16"/>
  <c r="AV130" i="16" s="1"/>
  <c r="AR130" i="16"/>
  <c r="AS130" i="16" s="1"/>
  <c r="AO130" i="16"/>
  <c r="AP130" i="16" s="1"/>
  <c r="AL130" i="16"/>
  <c r="AM130" i="16" s="1"/>
  <c r="AJ130" i="16"/>
  <c r="AI130" i="16"/>
  <c r="AF130" i="16"/>
  <c r="AG130" i="16" s="1"/>
  <c r="AD130" i="16"/>
  <c r="AC130" i="16"/>
  <c r="Z130" i="16"/>
  <c r="Z129" i="16"/>
  <c r="FX128" i="16"/>
  <c r="FW128" i="16"/>
  <c r="FV128" i="16"/>
  <c r="FT128" i="16"/>
  <c r="FU128" i="16" s="1"/>
  <c r="FR128" i="16"/>
  <c r="FQ128" i="16"/>
  <c r="FN128" i="16"/>
  <c r="FO128" i="16" s="1"/>
  <c r="FL128" i="16"/>
  <c r="FK128" i="16"/>
  <c r="FH128" i="16"/>
  <c r="FI128" i="16" s="1"/>
  <c r="FE128" i="16"/>
  <c r="FF128" i="16" s="1"/>
  <c r="FB128" i="16"/>
  <c r="FC128" i="16" s="1"/>
  <c r="EZ128" i="16"/>
  <c r="EY128" i="16"/>
  <c r="EV128" i="16"/>
  <c r="EW128" i="16" s="1"/>
  <c r="ET128" i="16"/>
  <c r="ES128" i="16"/>
  <c r="EP128" i="16"/>
  <c r="EQ128" i="16" s="1"/>
  <c r="EM128" i="16"/>
  <c r="EN128" i="16" s="1"/>
  <c r="EJ128" i="16"/>
  <c r="EK128" i="16" s="1"/>
  <c r="EG128" i="16"/>
  <c r="EH128" i="16" s="1"/>
  <c r="ED128" i="16"/>
  <c r="EE128" i="16" s="1"/>
  <c r="EB128" i="16"/>
  <c r="EA128" i="16"/>
  <c r="DX128" i="16"/>
  <c r="DY128" i="16" s="1"/>
  <c r="DV128" i="16"/>
  <c r="DU128" i="16"/>
  <c r="DR128" i="16"/>
  <c r="DS128" i="16" s="1"/>
  <c r="DP128" i="16"/>
  <c r="DO128" i="16"/>
  <c r="DM128" i="16"/>
  <c r="DL128" i="16"/>
  <c r="DJ128" i="16"/>
  <c r="DI128" i="16"/>
  <c r="DF128" i="16"/>
  <c r="DG128" i="16" s="1"/>
  <c r="DC128" i="16"/>
  <c r="DD128" i="16" s="1"/>
  <c r="CZ128" i="16"/>
  <c r="DA128" i="16" s="1"/>
  <c r="CW128" i="16"/>
  <c r="CX128" i="16" s="1"/>
  <c r="CT128" i="16"/>
  <c r="CU128" i="16" s="1"/>
  <c r="CQ128" i="16"/>
  <c r="CR128" i="16" s="1"/>
  <c r="CO128" i="16"/>
  <c r="CN128" i="16"/>
  <c r="CK128" i="16"/>
  <c r="CL128" i="16" s="1"/>
  <c r="CH128" i="16"/>
  <c r="CI128" i="16" s="1"/>
  <c r="CE128" i="16"/>
  <c r="CF128" i="16" s="1"/>
  <c r="CB128" i="16"/>
  <c r="CC128" i="16" s="1"/>
  <c r="BY128" i="16"/>
  <c r="BZ128" i="16" s="1"/>
  <c r="BV128" i="16"/>
  <c r="BW128" i="16" s="1"/>
  <c r="BT128" i="16"/>
  <c r="BS128" i="16"/>
  <c r="BP128" i="16"/>
  <c r="BQ128" i="16" s="1"/>
  <c r="BM128" i="16"/>
  <c r="BN128" i="16" s="1"/>
  <c r="BJ128" i="16"/>
  <c r="BK128" i="16" s="1"/>
  <c r="BH128" i="16"/>
  <c r="BG128" i="16"/>
  <c r="BD128" i="16"/>
  <c r="BE128" i="16" s="1"/>
  <c r="BA128" i="16"/>
  <c r="BB128" i="16" s="1"/>
  <c r="AX128" i="16"/>
  <c r="AY128" i="16" s="1"/>
  <c r="AU128" i="16"/>
  <c r="AV128" i="16" s="1"/>
  <c r="AR128" i="16"/>
  <c r="AS128" i="16" s="1"/>
  <c r="AP128" i="16"/>
  <c r="AO128" i="16"/>
  <c r="AL128" i="16"/>
  <c r="AM128" i="16" s="1"/>
  <c r="AJ128" i="16"/>
  <c r="AI128" i="16"/>
  <c r="AF128" i="16"/>
  <c r="AG128" i="16" s="1"/>
  <c r="AD128" i="16"/>
  <c r="AC128" i="16"/>
  <c r="Z128" i="16"/>
  <c r="AA128" i="16" s="1"/>
  <c r="Z127" i="16"/>
  <c r="FX126" i="16"/>
  <c r="FW126" i="16"/>
  <c r="FV126" i="16"/>
  <c r="FT126" i="16"/>
  <c r="FU126" i="16" s="1"/>
  <c r="FR126" i="16"/>
  <c r="FQ126" i="16"/>
  <c r="FN126" i="16"/>
  <c r="FO126" i="16" s="1"/>
  <c r="FK126" i="16"/>
  <c r="FL126" i="16" s="1"/>
  <c r="FH126" i="16"/>
  <c r="FI126" i="16" s="1"/>
  <c r="FE126" i="16"/>
  <c r="FF126" i="16" s="1"/>
  <c r="FB126" i="16"/>
  <c r="FC126" i="16" s="1"/>
  <c r="EZ126" i="16"/>
  <c r="EY126" i="16"/>
  <c r="EV126" i="16"/>
  <c r="EW126" i="16" s="1"/>
  <c r="ES126" i="16"/>
  <c r="ET126" i="16" s="1"/>
  <c r="EP126" i="16"/>
  <c r="EQ126" i="16" s="1"/>
  <c r="EM126" i="16"/>
  <c r="EN126" i="16" s="1"/>
  <c r="EJ126" i="16"/>
  <c r="EK126" i="16" s="1"/>
  <c r="EH126" i="16"/>
  <c r="EG126" i="16"/>
  <c r="ED126" i="16"/>
  <c r="EE126" i="16" s="1"/>
  <c r="EB126" i="16"/>
  <c r="EA126" i="16"/>
  <c r="DX126" i="16"/>
  <c r="DY126" i="16" s="1"/>
  <c r="DV126" i="16"/>
  <c r="DU126" i="16"/>
  <c r="DR126" i="16"/>
  <c r="DS126" i="16" s="1"/>
  <c r="DO126" i="16"/>
  <c r="DP126" i="16" s="1"/>
  <c r="DL126" i="16"/>
  <c r="DM126" i="16" s="1"/>
  <c r="DJ126" i="16"/>
  <c r="DI126" i="16"/>
  <c r="DF126" i="16"/>
  <c r="DG126" i="16" s="1"/>
  <c r="DD126" i="16"/>
  <c r="DC126" i="16"/>
  <c r="CZ126" i="16"/>
  <c r="DA126" i="16" s="1"/>
  <c r="CX126" i="16"/>
  <c r="CW126" i="16"/>
  <c r="CT126" i="16"/>
  <c r="CU126" i="16" s="1"/>
  <c r="CR126" i="16"/>
  <c r="CQ126" i="16"/>
  <c r="CN126" i="16"/>
  <c r="CO126" i="16" s="1"/>
  <c r="CK126" i="16"/>
  <c r="CL126" i="16" s="1"/>
  <c r="CH126" i="16"/>
  <c r="CI126" i="16" s="1"/>
  <c r="CF126" i="16"/>
  <c r="CE126" i="16"/>
  <c r="CB126" i="16"/>
  <c r="CC126" i="16" s="1"/>
  <c r="BZ126" i="16"/>
  <c r="BY126" i="16"/>
  <c r="BV126" i="16"/>
  <c r="BW126" i="16" s="1"/>
  <c r="BS126" i="16"/>
  <c r="BT126" i="16" s="1"/>
  <c r="BP126" i="16"/>
  <c r="BQ126" i="16" s="1"/>
  <c r="BM126" i="16"/>
  <c r="BN126" i="16" s="1"/>
  <c r="BJ126" i="16"/>
  <c r="BK126" i="16" s="1"/>
  <c r="BH126" i="16"/>
  <c r="BG126" i="16"/>
  <c r="BD126" i="16"/>
  <c r="BE126" i="16" s="1"/>
  <c r="BA126" i="16"/>
  <c r="BB126" i="16" s="1"/>
  <c r="AX126" i="16"/>
  <c r="AY126" i="16" s="1"/>
  <c r="AU126" i="16"/>
  <c r="AV126" i="16" s="1"/>
  <c r="AR126" i="16"/>
  <c r="AS126" i="16" s="1"/>
  <c r="AO126" i="16"/>
  <c r="AP126" i="16" s="1"/>
  <c r="AL126" i="16"/>
  <c r="AM126" i="16" s="1"/>
  <c r="AJ126" i="16"/>
  <c r="AI126" i="16"/>
  <c r="AF126" i="16"/>
  <c r="AG126" i="16" s="1"/>
  <c r="AC126" i="16"/>
  <c r="AD126" i="16" s="1"/>
  <c r="Z126" i="16"/>
  <c r="AA126" i="16" s="1"/>
  <c r="CS126" i="16" s="1"/>
  <c r="Z125" i="16"/>
  <c r="FW124" i="16"/>
  <c r="FX124" i="16" s="1"/>
  <c r="FV124" i="16"/>
  <c r="FT124" i="16"/>
  <c r="FU124" i="16" s="1"/>
  <c r="FQ124" i="16"/>
  <c r="FR124" i="16" s="1"/>
  <c r="FN124" i="16"/>
  <c r="FO124" i="16" s="1"/>
  <c r="FL124" i="16"/>
  <c r="FK124" i="16"/>
  <c r="FH124" i="16"/>
  <c r="FI124" i="16" s="1"/>
  <c r="FF124" i="16"/>
  <c r="FE124" i="16"/>
  <c r="FB124" i="16"/>
  <c r="FC124" i="16" s="1"/>
  <c r="EY124" i="16"/>
  <c r="EZ124" i="16" s="1"/>
  <c r="EV124" i="16"/>
  <c r="EW124" i="16" s="1"/>
  <c r="ES124" i="16"/>
  <c r="ET124" i="16" s="1"/>
  <c r="EP124" i="16"/>
  <c r="EQ124" i="16" s="1"/>
  <c r="EN124" i="16"/>
  <c r="EM124" i="16"/>
  <c r="EJ124" i="16"/>
  <c r="EK124" i="16" s="1"/>
  <c r="EH124" i="16"/>
  <c r="EG124" i="16"/>
  <c r="ED124" i="16"/>
  <c r="EE124" i="16" s="1"/>
  <c r="EB124" i="16"/>
  <c r="EA124" i="16"/>
  <c r="DX124" i="16"/>
  <c r="DY124" i="16" s="1"/>
  <c r="DU124" i="16"/>
  <c r="DV124" i="16" s="1"/>
  <c r="DR124" i="16"/>
  <c r="DS124" i="16" s="1"/>
  <c r="DP124" i="16"/>
  <c r="DO124" i="16"/>
  <c r="DL124" i="16"/>
  <c r="DM124" i="16" s="1"/>
  <c r="DJ124" i="16"/>
  <c r="DI124" i="16"/>
  <c r="DF124" i="16"/>
  <c r="DG124" i="16" s="1"/>
  <c r="DC124" i="16"/>
  <c r="DD124" i="16" s="1"/>
  <c r="CZ124" i="16"/>
  <c r="DA124" i="16" s="1"/>
  <c r="CW124" i="16"/>
  <c r="CX124" i="16" s="1"/>
  <c r="CT124" i="16"/>
  <c r="CU124" i="16" s="1"/>
  <c r="CR124" i="16"/>
  <c r="CQ124" i="16"/>
  <c r="CN124" i="16"/>
  <c r="CO124" i="16" s="1"/>
  <c r="CL124" i="16"/>
  <c r="CK124" i="16"/>
  <c r="CH124" i="16"/>
  <c r="CI124" i="16" s="1"/>
  <c r="CF124" i="16"/>
  <c r="CE124" i="16"/>
  <c r="CB124" i="16"/>
  <c r="CC124" i="16" s="1"/>
  <c r="BY124" i="16"/>
  <c r="BZ124" i="16" s="1"/>
  <c r="BV124" i="16"/>
  <c r="BW124" i="16" s="1"/>
  <c r="BT124" i="16"/>
  <c r="BS124" i="16"/>
  <c r="BP124" i="16"/>
  <c r="BQ124" i="16" s="1"/>
  <c r="BN124" i="16"/>
  <c r="BM124" i="16"/>
  <c r="BJ124" i="16"/>
  <c r="BK124" i="16" s="1"/>
  <c r="BH124" i="16"/>
  <c r="BG124" i="16"/>
  <c r="BD124" i="16"/>
  <c r="BE124" i="16" s="1"/>
  <c r="BA124" i="16"/>
  <c r="BB124" i="16" s="1"/>
  <c r="AX124" i="16"/>
  <c r="AY124" i="16" s="1"/>
  <c r="AV124" i="16"/>
  <c r="AU124" i="16"/>
  <c r="AR124" i="16"/>
  <c r="AS124" i="16" s="1"/>
  <c r="AP124" i="16"/>
  <c r="AO124" i="16"/>
  <c r="AL124" i="16"/>
  <c r="AM124" i="16" s="1"/>
  <c r="AJ124" i="16"/>
  <c r="AI124" i="16"/>
  <c r="AF124" i="16"/>
  <c r="AG124" i="16" s="1"/>
  <c r="AC124" i="16"/>
  <c r="AD124" i="16" s="1"/>
  <c r="Z124" i="16"/>
  <c r="AA124" i="16" s="1"/>
  <c r="ER124" i="16" s="1"/>
  <c r="Z123" i="16"/>
  <c r="FW122" i="16"/>
  <c r="FX122" i="16" s="1"/>
  <c r="FV122" i="16"/>
  <c r="FT122" i="16"/>
  <c r="FU122" i="16" s="1"/>
  <c r="FQ122" i="16"/>
  <c r="FR122" i="16" s="1"/>
  <c r="FN122" i="16"/>
  <c r="FO122" i="16" s="1"/>
  <c r="FL122" i="16"/>
  <c r="FK122" i="16"/>
  <c r="FH122" i="16"/>
  <c r="FI122" i="16" s="1"/>
  <c r="FE122" i="16"/>
  <c r="FF122" i="16" s="1"/>
  <c r="FB122" i="16"/>
  <c r="FC122" i="16" s="1"/>
  <c r="EY122" i="16"/>
  <c r="EZ122" i="16" s="1"/>
  <c r="EV122" i="16"/>
  <c r="EW122" i="16" s="1"/>
  <c r="ET122" i="16"/>
  <c r="ES122" i="16"/>
  <c r="EP122" i="16"/>
  <c r="EQ122" i="16" s="1"/>
  <c r="EN122" i="16"/>
  <c r="EM122" i="16"/>
  <c r="EJ122" i="16"/>
  <c r="EK122" i="16" s="1"/>
  <c r="EG122" i="16"/>
  <c r="EH122" i="16" s="1"/>
  <c r="ED122" i="16"/>
  <c r="EE122" i="16" s="1"/>
  <c r="EB122" i="16"/>
  <c r="EA122" i="16"/>
  <c r="DY122" i="16"/>
  <c r="DX122" i="16"/>
  <c r="DV122" i="16"/>
  <c r="DU122" i="16"/>
  <c r="DR122" i="16"/>
  <c r="DS122" i="16" s="1"/>
  <c r="DP122" i="16"/>
  <c r="DO122" i="16"/>
  <c r="DL122" i="16"/>
  <c r="DM122" i="16" s="1"/>
  <c r="DJ122" i="16"/>
  <c r="DI122" i="16"/>
  <c r="DF122" i="16"/>
  <c r="DG122" i="16" s="1"/>
  <c r="DC122" i="16"/>
  <c r="DD122" i="16" s="1"/>
  <c r="CZ122" i="16"/>
  <c r="DA122" i="16" s="1"/>
  <c r="CX122" i="16"/>
  <c r="CW122" i="16"/>
  <c r="CT122" i="16"/>
  <c r="CU122" i="16" s="1"/>
  <c r="CR122" i="16"/>
  <c r="CQ122" i="16"/>
  <c r="CN122" i="16"/>
  <c r="CO122" i="16" s="1"/>
  <c r="CK122" i="16"/>
  <c r="CL122" i="16" s="1"/>
  <c r="CH122" i="16"/>
  <c r="CI122" i="16" s="1"/>
  <c r="CE122" i="16"/>
  <c r="CF122" i="16" s="1"/>
  <c r="CC122" i="16"/>
  <c r="CB122" i="16"/>
  <c r="BY122" i="16"/>
  <c r="BZ122" i="16" s="1"/>
  <c r="BV122" i="16"/>
  <c r="BW122" i="16" s="1"/>
  <c r="BT122" i="16"/>
  <c r="BS122" i="16"/>
  <c r="BP122" i="16"/>
  <c r="BQ122" i="16" s="1"/>
  <c r="BM122" i="16"/>
  <c r="BN122" i="16" s="1"/>
  <c r="BJ122" i="16"/>
  <c r="BK122" i="16" s="1"/>
  <c r="BG122" i="16"/>
  <c r="BH122" i="16" s="1"/>
  <c r="BE122" i="16"/>
  <c r="BD122" i="16"/>
  <c r="BA122" i="16"/>
  <c r="BB122" i="16" s="1"/>
  <c r="AX122" i="16"/>
  <c r="AY122" i="16" s="1"/>
  <c r="AV122" i="16"/>
  <c r="AU122" i="16"/>
  <c r="AR122" i="16"/>
  <c r="AS122" i="16" s="1"/>
  <c r="AO122" i="16"/>
  <c r="AP122" i="16" s="1"/>
  <c r="AL122" i="16"/>
  <c r="AM122" i="16" s="1"/>
  <c r="AI122" i="16"/>
  <c r="AJ122" i="16" s="1"/>
  <c r="AF122" i="16"/>
  <c r="AG122" i="16" s="1"/>
  <c r="AD122" i="16"/>
  <c r="AC122" i="16"/>
  <c r="Z122" i="16"/>
  <c r="AA122" i="16" s="1"/>
  <c r="Z121" i="16"/>
  <c r="FX120" i="16"/>
  <c r="FW120" i="16"/>
  <c r="FV120" i="16"/>
  <c r="FT120" i="16"/>
  <c r="FU120" i="16" s="1"/>
  <c r="FQ120" i="16"/>
  <c r="FR120" i="16" s="1"/>
  <c r="FN120" i="16"/>
  <c r="FO120" i="16" s="1"/>
  <c r="FL120" i="16"/>
  <c r="FK120" i="16"/>
  <c r="FH120" i="16"/>
  <c r="FI120" i="16" s="1"/>
  <c r="FE120" i="16"/>
  <c r="FF120" i="16" s="1"/>
  <c r="FB120" i="16"/>
  <c r="FC120" i="16" s="1"/>
  <c r="EZ120" i="16"/>
  <c r="EY120" i="16"/>
  <c r="EV120" i="16"/>
  <c r="EW120" i="16" s="1"/>
  <c r="ET120" i="16"/>
  <c r="ES120" i="16"/>
  <c r="EP120" i="16"/>
  <c r="EQ120" i="16" s="1"/>
  <c r="EM120" i="16"/>
  <c r="EN120" i="16" s="1"/>
  <c r="EJ120" i="16"/>
  <c r="EK120" i="16" s="1"/>
  <c r="EG120" i="16"/>
  <c r="EH120" i="16" s="1"/>
  <c r="ED120" i="16"/>
  <c r="EE120" i="16" s="1"/>
  <c r="EB120" i="16"/>
  <c r="EA120" i="16"/>
  <c r="DX120" i="16"/>
  <c r="DY120" i="16" s="1"/>
  <c r="DU120" i="16"/>
  <c r="DV120" i="16" s="1"/>
  <c r="DR120" i="16"/>
  <c r="DS120" i="16" s="1"/>
  <c r="DO120" i="16"/>
  <c r="DP120" i="16" s="1"/>
  <c r="DM120" i="16"/>
  <c r="DL120" i="16"/>
  <c r="DI120" i="16"/>
  <c r="DJ120" i="16" s="1"/>
  <c r="DF120" i="16"/>
  <c r="DG120" i="16" s="1"/>
  <c r="DD120" i="16"/>
  <c r="DC120" i="16"/>
  <c r="CZ120" i="16"/>
  <c r="DA120" i="16" s="1"/>
  <c r="CW120" i="16"/>
  <c r="CX120" i="16" s="1"/>
  <c r="CT120" i="16"/>
  <c r="CU120" i="16" s="1"/>
  <c r="CQ120" i="16"/>
  <c r="CR120" i="16" s="1"/>
  <c r="CN120" i="16"/>
  <c r="CO120" i="16" s="1"/>
  <c r="CL120" i="16"/>
  <c r="CK120" i="16"/>
  <c r="CH120" i="16"/>
  <c r="CI120" i="16" s="1"/>
  <c r="CF120" i="16"/>
  <c r="CE120" i="16"/>
  <c r="CB120" i="16"/>
  <c r="CC120" i="16" s="1"/>
  <c r="BY120" i="16"/>
  <c r="BZ120" i="16" s="1"/>
  <c r="BV120" i="16"/>
  <c r="BW120" i="16" s="1"/>
  <c r="BS120" i="16"/>
  <c r="BT120" i="16" s="1"/>
  <c r="BP120" i="16"/>
  <c r="BQ120" i="16" s="1"/>
  <c r="BN120" i="16"/>
  <c r="BM120" i="16"/>
  <c r="BJ120" i="16"/>
  <c r="BK120" i="16" s="1"/>
  <c r="BH120" i="16"/>
  <c r="BG120" i="16"/>
  <c r="BD120" i="16"/>
  <c r="BE120" i="16" s="1"/>
  <c r="BB120" i="16"/>
  <c r="BA120" i="16"/>
  <c r="AX120" i="16"/>
  <c r="AY120" i="16" s="1"/>
  <c r="AU120" i="16"/>
  <c r="AV120" i="16" s="1"/>
  <c r="AS120" i="16"/>
  <c r="AR120" i="16"/>
  <c r="AO120" i="16"/>
  <c r="AP120" i="16" s="1"/>
  <c r="AL120" i="16"/>
  <c r="AM120" i="16" s="1"/>
  <c r="AJ120" i="16"/>
  <c r="AI120" i="16"/>
  <c r="AF120" i="16"/>
  <c r="AG120" i="16" s="1"/>
  <c r="AC120" i="16"/>
  <c r="AD120" i="16" s="1"/>
  <c r="Z120" i="16"/>
  <c r="AA120" i="16" s="1"/>
  <c r="CV120" i="16" s="1"/>
  <c r="Z119" i="16"/>
  <c r="FX118" i="16"/>
  <c r="FW118" i="16"/>
  <c r="FV118" i="16"/>
  <c r="FT118" i="16"/>
  <c r="FU118" i="16" s="1"/>
  <c r="FR118" i="16"/>
  <c r="FQ118" i="16"/>
  <c r="FN118" i="16"/>
  <c r="FO118" i="16" s="1"/>
  <c r="FK118" i="16"/>
  <c r="FL118" i="16" s="1"/>
  <c r="FH118" i="16"/>
  <c r="FI118" i="16" s="1"/>
  <c r="FE118" i="16"/>
  <c r="FF118" i="16" s="1"/>
  <c r="FB118" i="16"/>
  <c r="FC118" i="16" s="1"/>
  <c r="EY118" i="16"/>
  <c r="EZ118" i="16" s="1"/>
  <c r="EV118" i="16"/>
  <c r="EW118" i="16" s="1"/>
  <c r="ES118" i="16"/>
  <c r="ET118" i="16" s="1"/>
  <c r="EP118" i="16"/>
  <c r="EQ118" i="16" s="1"/>
  <c r="EN118" i="16"/>
  <c r="EM118" i="16"/>
  <c r="EJ118" i="16"/>
  <c r="EK118" i="16" s="1"/>
  <c r="EG118" i="16"/>
  <c r="EH118" i="16" s="1"/>
  <c r="ED118" i="16"/>
  <c r="EE118" i="16" s="1"/>
  <c r="EA118" i="16"/>
  <c r="EB118" i="16" s="1"/>
  <c r="DX118" i="16"/>
  <c r="DY118" i="16" s="1"/>
  <c r="DV118" i="16"/>
  <c r="DU118" i="16"/>
  <c r="DR118" i="16"/>
  <c r="DS118" i="16" s="1"/>
  <c r="DP118" i="16"/>
  <c r="DO118" i="16"/>
  <c r="DL118" i="16"/>
  <c r="DM118" i="16" s="1"/>
  <c r="DI118" i="16"/>
  <c r="DJ118" i="16" s="1"/>
  <c r="DF118" i="16"/>
  <c r="DG118" i="16" s="1"/>
  <c r="DC118" i="16"/>
  <c r="DD118" i="16" s="1"/>
  <c r="DA118" i="16"/>
  <c r="CZ118" i="16"/>
  <c r="CW118" i="16"/>
  <c r="CX118" i="16" s="1"/>
  <c r="CT118" i="16"/>
  <c r="CU118" i="16" s="1"/>
  <c r="CR118" i="16"/>
  <c r="CQ118" i="16"/>
  <c r="CN118" i="16"/>
  <c r="CO118" i="16" s="1"/>
  <c r="CK118" i="16"/>
  <c r="CL118" i="16" s="1"/>
  <c r="CH118" i="16"/>
  <c r="CI118" i="16" s="1"/>
  <c r="CE118" i="16"/>
  <c r="CF118" i="16" s="1"/>
  <c r="CB118" i="16"/>
  <c r="CC118" i="16" s="1"/>
  <c r="BZ118" i="16"/>
  <c r="BY118" i="16"/>
  <c r="BV118" i="16"/>
  <c r="BW118" i="16" s="1"/>
  <c r="BT118" i="16"/>
  <c r="BS118" i="16"/>
  <c r="BP118" i="16"/>
  <c r="BQ118" i="16" s="1"/>
  <c r="BM118" i="16"/>
  <c r="BN118" i="16" s="1"/>
  <c r="BJ118" i="16"/>
  <c r="BK118" i="16" s="1"/>
  <c r="BH118" i="16"/>
  <c r="BG118" i="16"/>
  <c r="BD118" i="16"/>
  <c r="BE118" i="16" s="1"/>
  <c r="BB118" i="16"/>
  <c r="BA118" i="16"/>
  <c r="AX118" i="16"/>
  <c r="AY118" i="16" s="1"/>
  <c r="AV118" i="16"/>
  <c r="AU118" i="16"/>
  <c r="AR118" i="16"/>
  <c r="AS118" i="16" s="1"/>
  <c r="AO118" i="16"/>
  <c r="AP118" i="16" s="1"/>
  <c r="AL118" i="16"/>
  <c r="AM118" i="16" s="1"/>
  <c r="AJ118" i="16"/>
  <c r="AI118" i="16"/>
  <c r="AF118" i="16"/>
  <c r="AG118" i="16" s="1"/>
  <c r="AD118" i="16"/>
  <c r="AC118" i="16"/>
  <c r="Z118" i="16"/>
  <c r="Z117" i="16"/>
  <c r="FX116" i="16"/>
  <c r="FW116" i="16"/>
  <c r="FV116" i="16"/>
  <c r="FT116" i="16"/>
  <c r="FU116" i="16" s="1"/>
  <c r="FR116" i="16"/>
  <c r="FQ116" i="16"/>
  <c r="FN116" i="16"/>
  <c r="FO116" i="16" s="1"/>
  <c r="FL116" i="16"/>
  <c r="FK116" i="16"/>
  <c r="FH116" i="16"/>
  <c r="FI116" i="16" s="1"/>
  <c r="FF116" i="16"/>
  <c r="FE116" i="16"/>
  <c r="FB116" i="16"/>
  <c r="FC116" i="16" s="1"/>
  <c r="EZ116" i="16"/>
  <c r="EY116" i="16"/>
  <c r="EV116" i="16"/>
  <c r="EW116" i="16" s="1"/>
  <c r="ES116" i="16"/>
  <c r="ET116" i="16" s="1"/>
  <c r="EP116" i="16"/>
  <c r="EQ116" i="16" s="1"/>
  <c r="EN116" i="16"/>
  <c r="EM116" i="16"/>
  <c r="EJ116" i="16"/>
  <c r="EK116" i="16" s="1"/>
  <c r="EH116" i="16"/>
  <c r="EG116" i="16"/>
  <c r="ED116" i="16"/>
  <c r="EE116" i="16" s="1"/>
  <c r="EA116" i="16"/>
  <c r="EB116" i="16" s="1"/>
  <c r="DX116" i="16"/>
  <c r="DY116" i="16" s="1"/>
  <c r="DU116" i="16"/>
  <c r="DV116" i="16" s="1"/>
  <c r="DR116" i="16"/>
  <c r="DS116" i="16" s="1"/>
  <c r="DO116" i="16"/>
  <c r="DP116" i="16" s="1"/>
  <c r="DL116" i="16"/>
  <c r="DM116" i="16" s="1"/>
  <c r="DI116" i="16"/>
  <c r="DJ116" i="16" s="1"/>
  <c r="DF116" i="16"/>
  <c r="DG116" i="16" s="1"/>
  <c r="DD116" i="16"/>
  <c r="DC116" i="16"/>
  <c r="CZ116" i="16"/>
  <c r="DA116" i="16" s="1"/>
  <c r="CW116" i="16"/>
  <c r="CX116" i="16" s="1"/>
  <c r="CT116" i="16"/>
  <c r="CU116" i="16" s="1"/>
  <c r="CQ116" i="16"/>
  <c r="CR116" i="16" s="1"/>
  <c r="CN116" i="16"/>
  <c r="CO116" i="16" s="1"/>
  <c r="CL116" i="16"/>
  <c r="CK116" i="16"/>
  <c r="CH116" i="16"/>
  <c r="CI116" i="16" s="1"/>
  <c r="CF116" i="16"/>
  <c r="CE116" i="16"/>
  <c r="CB116" i="16"/>
  <c r="CC116" i="16" s="1"/>
  <c r="BY116" i="16"/>
  <c r="BZ116" i="16" s="1"/>
  <c r="BV116" i="16"/>
  <c r="BW116" i="16" s="1"/>
  <c r="BS116" i="16"/>
  <c r="BT116" i="16" s="1"/>
  <c r="BQ116" i="16"/>
  <c r="BP116" i="16"/>
  <c r="BM116" i="16"/>
  <c r="BN116" i="16" s="1"/>
  <c r="BJ116" i="16"/>
  <c r="BK116" i="16" s="1"/>
  <c r="BH116" i="16"/>
  <c r="BG116" i="16"/>
  <c r="BD116" i="16"/>
  <c r="BE116" i="16" s="1"/>
  <c r="BA116" i="16"/>
  <c r="BB116" i="16" s="1"/>
  <c r="AX116" i="16"/>
  <c r="AY116" i="16" s="1"/>
  <c r="AU116" i="16"/>
  <c r="AV116" i="16" s="1"/>
  <c r="AR116" i="16"/>
  <c r="AS116" i="16" s="1"/>
  <c r="AO116" i="16"/>
  <c r="AP116" i="16" s="1"/>
  <c r="AL116" i="16"/>
  <c r="AM116" i="16" s="1"/>
  <c r="AI116" i="16"/>
  <c r="AJ116" i="16" s="1"/>
  <c r="AF116" i="16"/>
  <c r="AG116" i="16" s="1"/>
  <c r="AC116" i="16"/>
  <c r="AD116" i="16" s="1"/>
  <c r="Z116" i="16"/>
  <c r="Z115" i="16"/>
  <c r="FX114" i="16"/>
  <c r="FW114" i="16"/>
  <c r="FV114" i="16"/>
  <c r="FT114" i="16"/>
  <c r="FU114" i="16" s="1"/>
  <c r="FR114" i="16"/>
  <c r="FQ114" i="16"/>
  <c r="FN114" i="16"/>
  <c r="FO114" i="16" s="1"/>
  <c r="FK114" i="16"/>
  <c r="FL114" i="16" s="1"/>
  <c r="FH114" i="16"/>
  <c r="FI114" i="16" s="1"/>
  <c r="FE114" i="16"/>
  <c r="FF114" i="16" s="1"/>
  <c r="FC114" i="16"/>
  <c r="FB114" i="16"/>
  <c r="EY114" i="16"/>
  <c r="EZ114" i="16" s="1"/>
  <c r="EV114" i="16"/>
  <c r="EW114" i="16" s="1"/>
  <c r="ET114" i="16"/>
  <c r="ES114" i="16"/>
  <c r="EQ114" i="16"/>
  <c r="EP114" i="16"/>
  <c r="EM114" i="16"/>
  <c r="EN114" i="16" s="1"/>
  <c r="EJ114" i="16"/>
  <c r="EK114" i="16" s="1"/>
  <c r="EG114" i="16"/>
  <c r="EH114" i="16" s="1"/>
  <c r="EE114" i="16"/>
  <c r="ED114" i="16"/>
  <c r="EA114" i="16"/>
  <c r="EB114" i="16" s="1"/>
  <c r="DX114" i="16"/>
  <c r="DY114" i="16" s="1"/>
  <c r="DU114" i="16"/>
  <c r="DV114" i="16" s="1"/>
  <c r="DR114" i="16"/>
  <c r="DS114" i="16" s="1"/>
  <c r="DO114" i="16"/>
  <c r="DP114" i="16" s="1"/>
  <c r="DM114" i="16"/>
  <c r="DL114" i="16"/>
  <c r="DI114" i="16"/>
  <c r="DJ114" i="16" s="1"/>
  <c r="DG114" i="16"/>
  <c r="DF114" i="16"/>
  <c r="DC114" i="16"/>
  <c r="DD114" i="16" s="1"/>
  <c r="CZ114" i="16"/>
  <c r="DA114" i="16" s="1"/>
  <c r="CX114" i="16"/>
  <c r="CW114" i="16"/>
  <c r="CT114" i="16"/>
  <c r="CU114" i="16" s="1"/>
  <c r="CQ114" i="16"/>
  <c r="CR114" i="16" s="1"/>
  <c r="CN114" i="16"/>
  <c r="CO114" i="16" s="1"/>
  <c r="CK114" i="16"/>
  <c r="CL114" i="16" s="1"/>
  <c r="CH114" i="16"/>
  <c r="CI114" i="16" s="1"/>
  <c r="CF114" i="16"/>
  <c r="CE114" i="16"/>
  <c r="CB114" i="16"/>
  <c r="CC114" i="16" s="1"/>
  <c r="BZ114" i="16"/>
  <c r="BY114" i="16"/>
  <c r="BV114" i="16"/>
  <c r="BW114" i="16" s="1"/>
  <c r="BS114" i="16"/>
  <c r="BT114" i="16" s="1"/>
  <c r="BQ114" i="16"/>
  <c r="BP114" i="16"/>
  <c r="BM114" i="16"/>
  <c r="BN114" i="16" s="1"/>
  <c r="BJ114" i="16"/>
  <c r="BK114" i="16" s="1"/>
  <c r="BH114" i="16"/>
  <c r="BG114" i="16"/>
  <c r="BD114" i="16"/>
  <c r="BE114" i="16" s="1"/>
  <c r="BA114" i="16"/>
  <c r="BB114" i="16" s="1"/>
  <c r="AY114" i="16"/>
  <c r="AX114" i="16"/>
  <c r="AU114" i="16"/>
  <c r="AV114" i="16" s="1"/>
  <c r="AS114" i="16"/>
  <c r="AR114" i="16"/>
  <c r="AO114" i="16"/>
  <c r="AP114" i="16" s="1"/>
  <c r="AL114" i="16"/>
  <c r="AM114" i="16" s="1"/>
  <c r="AJ114" i="16"/>
  <c r="AI114" i="16"/>
  <c r="AF114" i="16"/>
  <c r="AG114" i="16" s="1"/>
  <c r="AC114" i="16"/>
  <c r="AD114" i="16" s="1"/>
  <c r="Z114" i="16"/>
  <c r="Z113" i="16"/>
  <c r="FW112" i="16"/>
  <c r="FX112" i="16" s="1"/>
  <c r="FV112" i="16"/>
  <c r="FT112" i="16"/>
  <c r="FU112" i="16" s="1"/>
  <c r="FQ112" i="16"/>
  <c r="FR112" i="16" s="1"/>
  <c r="FN112" i="16"/>
  <c r="FO112" i="16" s="1"/>
  <c r="FL112" i="16"/>
  <c r="FK112" i="16"/>
  <c r="FH112" i="16"/>
  <c r="FI112" i="16" s="1"/>
  <c r="FE112" i="16"/>
  <c r="FF112" i="16" s="1"/>
  <c r="FC112" i="16"/>
  <c r="FB112" i="16"/>
  <c r="EY112" i="16"/>
  <c r="EZ112" i="16" s="1"/>
  <c r="EV112" i="16"/>
  <c r="EW112" i="16" s="1"/>
  <c r="ES112" i="16"/>
  <c r="ET112" i="16" s="1"/>
  <c r="EQ112" i="16"/>
  <c r="EP112" i="16"/>
  <c r="EM112" i="16"/>
  <c r="EN112" i="16" s="1"/>
  <c r="EJ112" i="16"/>
  <c r="EK112" i="16" s="1"/>
  <c r="EH112" i="16"/>
  <c r="EG112" i="16"/>
  <c r="ED112" i="16"/>
  <c r="EE112" i="16" s="1"/>
  <c r="EA112" i="16"/>
  <c r="EB112" i="16" s="1"/>
  <c r="DX112" i="16"/>
  <c r="DY112" i="16" s="1"/>
  <c r="DU112" i="16"/>
  <c r="DV112" i="16" s="1"/>
  <c r="DS112" i="16"/>
  <c r="DR112" i="16"/>
  <c r="DO112" i="16"/>
  <c r="DP112" i="16" s="1"/>
  <c r="DL112" i="16"/>
  <c r="DM112" i="16" s="1"/>
  <c r="DJ112" i="16"/>
  <c r="DI112" i="16"/>
  <c r="DG112" i="16"/>
  <c r="DF112" i="16"/>
  <c r="DC112" i="16"/>
  <c r="DD112" i="16" s="1"/>
  <c r="CZ112" i="16"/>
  <c r="DA112" i="16" s="1"/>
  <c r="CW112" i="16"/>
  <c r="CX112" i="16" s="1"/>
  <c r="CU112" i="16"/>
  <c r="CT112" i="16"/>
  <c r="CQ112" i="16"/>
  <c r="CR112" i="16" s="1"/>
  <c r="CN112" i="16"/>
  <c r="CO112" i="16" s="1"/>
  <c r="CK112" i="16"/>
  <c r="CL112" i="16" s="1"/>
  <c r="CH112" i="16"/>
  <c r="CI112" i="16" s="1"/>
  <c r="CE112" i="16"/>
  <c r="CF112" i="16" s="1"/>
  <c r="CC112" i="16"/>
  <c r="CB112" i="16"/>
  <c r="BY112" i="16"/>
  <c r="BZ112" i="16" s="1"/>
  <c r="BW112" i="16"/>
  <c r="BV112" i="16"/>
  <c r="BS112" i="16"/>
  <c r="BT112" i="16" s="1"/>
  <c r="BP112" i="16"/>
  <c r="BQ112" i="16" s="1"/>
  <c r="BN112" i="16"/>
  <c r="BM112" i="16"/>
  <c r="BJ112" i="16"/>
  <c r="BK112" i="16" s="1"/>
  <c r="BG112" i="16"/>
  <c r="BH112" i="16" s="1"/>
  <c r="BD112" i="16"/>
  <c r="BE112" i="16" s="1"/>
  <c r="BA112" i="16"/>
  <c r="BB112" i="16" s="1"/>
  <c r="AX112" i="16"/>
  <c r="AY112" i="16" s="1"/>
  <c r="AV112" i="16"/>
  <c r="AU112" i="16"/>
  <c r="AR112" i="16"/>
  <c r="AS112" i="16" s="1"/>
  <c r="AP112" i="16"/>
  <c r="AO112" i="16"/>
  <c r="AL112" i="16"/>
  <c r="AM112" i="16" s="1"/>
  <c r="AI112" i="16"/>
  <c r="AJ112" i="16" s="1"/>
  <c r="AG112" i="16"/>
  <c r="AF112" i="16"/>
  <c r="AC112" i="16"/>
  <c r="AD112" i="16" s="1"/>
  <c r="Z112" i="16"/>
  <c r="AA112" i="16" s="1"/>
  <c r="BO112" i="16" s="1"/>
  <c r="Z111" i="16"/>
  <c r="FW110" i="16"/>
  <c r="FX110" i="16" s="1"/>
  <c r="FV110" i="16"/>
  <c r="FT110" i="16"/>
  <c r="FU110" i="16" s="1"/>
  <c r="FQ110" i="16"/>
  <c r="FR110" i="16" s="1"/>
  <c r="FN110" i="16"/>
  <c r="FO110" i="16" s="1"/>
  <c r="FK110" i="16"/>
  <c r="FL110" i="16" s="1"/>
  <c r="FH110" i="16"/>
  <c r="FI110" i="16" s="1"/>
  <c r="FE110" i="16"/>
  <c r="FF110" i="16" s="1"/>
  <c r="FC110" i="16"/>
  <c r="FB110" i="16"/>
  <c r="EY110" i="16"/>
  <c r="EZ110" i="16" s="1"/>
  <c r="EV110" i="16"/>
  <c r="EW110" i="16" s="1"/>
  <c r="ES110" i="16"/>
  <c r="ET110" i="16" s="1"/>
  <c r="EP110" i="16"/>
  <c r="EQ110" i="16" s="1"/>
  <c r="EM110" i="16"/>
  <c r="EN110" i="16" s="1"/>
  <c r="EJ110" i="16"/>
  <c r="EK110" i="16" s="1"/>
  <c r="EG110" i="16"/>
  <c r="EH110" i="16" s="1"/>
  <c r="ED110" i="16"/>
  <c r="EE110" i="16" s="1"/>
  <c r="EB110" i="16"/>
  <c r="EA110" i="16"/>
  <c r="DX110" i="16"/>
  <c r="DY110" i="16" s="1"/>
  <c r="DU110" i="16"/>
  <c r="DV110" i="16" s="1"/>
  <c r="DS110" i="16"/>
  <c r="DR110" i="16"/>
  <c r="DO110" i="16"/>
  <c r="DP110" i="16" s="1"/>
  <c r="DL110" i="16"/>
  <c r="DM110" i="16" s="1"/>
  <c r="DI110" i="16"/>
  <c r="DJ110" i="16" s="1"/>
  <c r="DF110" i="16"/>
  <c r="DG110" i="16" s="1"/>
  <c r="DD110" i="16"/>
  <c r="DC110" i="16"/>
  <c r="CZ110" i="16"/>
  <c r="DA110" i="16" s="1"/>
  <c r="CW110" i="16"/>
  <c r="CX110" i="16" s="1"/>
  <c r="CU110" i="16"/>
  <c r="CT110" i="16"/>
  <c r="CQ110" i="16"/>
  <c r="CR110" i="16" s="1"/>
  <c r="CN110" i="16"/>
  <c r="CO110" i="16" s="1"/>
  <c r="CK110" i="16"/>
  <c r="CL110" i="16" s="1"/>
  <c r="CI110" i="16"/>
  <c r="CH110" i="16"/>
  <c r="CF110" i="16"/>
  <c r="CE110" i="16"/>
  <c r="CB110" i="16"/>
  <c r="CC110" i="16" s="1"/>
  <c r="BY110" i="16"/>
  <c r="BZ110" i="16" s="1"/>
  <c r="BW110" i="16"/>
  <c r="BV110" i="16"/>
  <c r="BS110" i="16"/>
  <c r="BT110" i="16" s="1"/>
  <c r="BP110" i="16"/>
  <c r="BQ110" i="16" s="1"/>
  <c r="BM110" i="16"/>
  <c r="BN110" i="16" s="1"/>
  <c r="BJ110" i="16"/>
  <c r="BK110" i="16" s="1"/>
  <c r="BH110" i="16"/>
  <c r="BG110" i="16"/>
  <c r="BD110" i="16"/>
  <c r="BE110" i="16" s="1"/>
  <c r="BB110" i="16"/>
  <c r="BA110" i="16"/>
  <c r="AY110" i="16"/>
  <c r="AX110" i="16"/>
  <c r="AU110" i="16"/>
  <c r="AV110" i="16" s="1"/>
  <c r="AR110" i="16"/>
  <c r="AS110" i="16" s="1"/>
  <c r="AO110" i="16"/>
  <c r="AP110" i="16" s="1"/>
  <c r="AL110" i="16"/>
  <c r="AM110" i="16" s="1"/>
  <c r="AJ110" i="16"/>
  <c r="AI110" i="16"/>
  <c r="AF110" i="16"/>
  <c r="AG110" i="16" s="1"/>
  <c r="AC110" i="16"/>
  <c r="AD110" i="16" s="1"/>
  <c r="Z110" i="16"/>
  <c r="Z109" i="16"/>
  <c r="FW108" i="16"/>
  <c r="FX108" i="16" s="1"/>
  <c r="FV108" i="16"/>
  <c r="FU108" i="16"/>
  <c r="FT108" i="16"/>
  <c r="FQ108" i="16"/>
  <c r="FR108" i="16" s="1"/>
  <c r="FN108" i="16"/>
  <c r="FO108" i="16" s="1"/>
  <c r="FL108" i="16"/>
  <c r="FK108" i="16"/>
  <c r="FH108" i="16"/>
  <c r="FI108" i="16" s="1"/>
  <c r="FE108" i="16"/>
  <c r="FF108" i="16" s="1"/>
  <c r="FC108" i="16"/>
  <c r="FB108" i="16"/>
  <c r="EY108" i="16"/>
  <c r="EZ108" i="16" s="1"/>
  <c r="EV108" i="16"/>
  <c r="EW108" i="16" s="1"/>
  <c r="ES108" i="16"/>
  <c r="ET108" i="16" s="1"/>
  <c r="EP108" i="16"/>
  <c r="EQ108" i="16" s="1"/>
  <c r="EM108" i="16"/>
  <c r="EN108" i="16" s="1"/>
  <c r="EJ108" i="16"/>
  <c r="EK108" i="16" s="1"/>
  <c r="EG108" i="16"/>
  <c r="EH108" i="16" s="1"/>
  <c r="ED108" i="16"/>
  <c r="EE108" i="16" s="1"/>
  <c r="EA108" i="16"/>
  <c r="EB108" i="16" s="1"/>
  <c r="DX108" i="16"/>
  <c r="DY108" i="16" s="1"/>
  <c r="DU108" i="16"/>
  <c r="DV108" i="16" s="1"/>
  <c r="DR108" i="16"/>
  <c r="DS108" i="16" s="1"/>
  <c r="DP108" i="16"/>
  <c r="DO108" i="16"/>
  <c r="DL108" i="16"/>
  <c r="DM108" i="16" s="1"/>
  <c r="DI108" i="16"/>
  <c r="DJ108" i="16" s="1"/>
  <c r="DG108" i="16"/>
  <c r="DF108" i="16"/>
  <c r="DC108" i="16"/>
  <c r="DD108" i="16" s="1"/>
  <c r="CZ108" i="16"/>
  <c r="DA108" i="16" s="1"/>
  <c r="CW108" i="16"/>
  <c r="CX108" i="16" s="1"/>
  <c r="CT108" i="16"/>
  <c r="CU108" i="16" s="1"/>
  <c r="CQ108" i="16"/>
  <c r="CR108" i="16" s="1"/>
  <c r="CN108" i="16"/>
  <c r="CO108" i="16" s="1"/>
  <c r="CK108" i="16"/>
  <c r="CL108" i="16" s="1"/>
  <c r="CH108" i="16"/>
  <c r="CI108" i="16" s="1"/>
  <c r="CE108" i="16"/>
  <c r="CF108" i="16" s="1"/>
  <c r="CB108" i="16"/>
  <c r="CC108" i="16" s="1"/>
  <c r="BY108" i="16"/>
  <c r="BZ108" i="16" s="1"/>
  <c r="BV108" i="16"/>
  <c r="BW108" i="16" s="1"/>
  <c r="BT108" i="16"/>
  <c r="BS108" i="16"/>
  <c r="BP108" i="16"/>
  <c r="BQ108" i="16" s="1"/>
  <c r="BN108" i="16"/>
  <c r="BM108" i="16"/>
  <c r="BJ108" i="16"/>
  <c r="BK108" i="16" s="1"/>
  <c r="BG108" i="16"/>
  <c r="BH108" i="16" s="1"/>
  <c r="BE108" i="16"/>
  <c r="BD108" i="16"/>
  <c r="BA108" i="16"/>
  <c r="BB108" i="16" s="1"/>
  <c r="AY108" i="16"/>
  <c r="AX108" i="16"/>
  <c r="AU108" i="16"/>
  <c r="AV108" i="16" s="1"/>
  <c r="AR108" i="16"/>
  <c r="AS108" i="16" s="1"/>
  <c r="AO108" i="16"/>
  <c r="AP108" i="16" s="1"/>
  <c r="AL108" i="16"/>
  <c r="AM108" i="16" s="1"/>
  <c r="AI108" i="16"/>
  <c r="AJ108" i="16" s="1"/>
  <c r="AF108" i="16"/>
  <c r="AG108" i="16" s="1"/>
  <c r="AC108" i="16"/>
  <c r="AD108" i="16" s="1"/>
  <c r="Z108" i="16"/>
  <c r="Z107" i="16"/>
  <c r="FX106" i="16"/>
  <c r="FW106" i="16"/>
  <c r="FV106" i="16"/>
  <c r="FT106" i="16"/>
  <c r="FU106" i="16" s="1"/>
  <c r="FR106" i="16"/>
  <c r="FQ106" i="16"/>
  <c r="FO106" i="16"/>
  <c r="FN106" i="16"/>
  <c r="FK106" i="16"/>
  <c r="FL106" i="16" s="1"/>
  <c r="FH106" i="16"/>
  <c r="FI106" i="16" s="1"/>
  <c r="FE106" i="16"/>
  <c r="FF106" i="16" s="1"/>
  <c r="FB106" i="16"/>
  <c r="FC106" i="16" s="1"/>
  <c r="EY106" i="16"/>
  <c r="EZ106" i="16" s="1"/>
  <c r="EV106" i="16"/>
  <c r="EW106" i="16" s="1"/>
  <c r="ES106" i="16"/>
  <c r="ET106" i="16" s="1"/>
  <c r="EP106" i="16"/>
  <c r="EQ106" i="16" s="1"/>
  <c r="EM106" i="16"/>
  <c r="EN106" i="16" s="1"/>
  <c r="EK106" i="16"/>
  <c r="EJ106" i="16"/>
  <c r="EG106" i="16"/>
  <c r="EH106" i="16" s="1"/>
  <c r="ED106" i="16"/>
  <c r="EE106" i="16" s="1"/>
  <c r="EB106" i="16"/>
  <c r="EA106" i="16"/>
  <c r="DX106" i="16"/>
  <c r="DY106" i="16" s="1"/>
  <c r="DU106" i="16"/>
  <c r="DV106" i="16" s="1"/>
  <c r="DS106" i="16"/>
  <c r="DR106" i="16"/>
  <c r="DO106" i="16"/>
  <c r="DP106" i="16" s="1"/>
  <c r="DL106" i="16"/>
  <c r="DM106" i="16" s="1"/>
  <c r="DI106" i="16"/>
  <c r="DJ106" i="16" s="1"/>
  <c r="DF106" i="16"/>
  <c r="DG106" i="16" s="1"/>
  <c r="DC106" i="16"/>
  <c r="DD106" i="16" s="1"/>
  <c r="CZ106" i="16"/>
  <c r="DA106" i="16" s="1"/>
  <c r="CW106" i="16"/>
  <c r="CX106" i="16" s="1"/>
  <c r="CT106" i="16"/>
  <c r="CU106" i="16" s="1"/>
  <c r="CQ106" i="16"/>
  <c r="CR106" i="16" s="1"/>
  <c r="CN106" i="16"/>
  <c r="CO106" i="16" s="1"/>
  <c r="CK106" i="16"/>
  <c r="CL106" i="16" s="1"/>
  <c r="CH106" i="16"/>
  <c r="CI106" i="16" s="1"/>
  <c r="CE106" i="16"/>
  <c r="CF106" i="16" s="1"/>
  <c r="CB106" i="16"/>
  <c r="CC106" i="16" s="1"/>
  <c r="BZ106" i="16"/>
  <c r="BY106" i="16"/>
  <c r="BV106" i="16"/>
  <c r="BW106" i="16" s="1"/>
  <c r="BS106" i="16"/>
  <c r="BT106" i="16" s="1"/>
  <c r="BP106" i="16"/>
  <c r="BQ106" i="16" s="1"/>
  <c r="BM106" i="16"/>
  <c r="BN106" i="16" s="1"/>
  <c r="BJ106" i="16"/>
  <c r="BK106" i="16" s="1"/>
  <c r="BG106" i="16"/>
  <c r="BH106" i="16" s="1"/>
  <c r="BD106" i="16"/>
  <c r="BE106" i="16" s="1"/>
  <c r="BA106" i="16"/>
  <c r="BB106" i="16" s="1"/>
  <c r="AX106" i="16"/>
  <c r="AY106" i="16" s="1"/>
  <c r="AU106" i="16"/>
  <c r="AV106" i="16" s="1"/>
  <c r="AS106" i="16"/>
  <c r="AR106" i="16"/>
  <c r="AO106" i="16"/>
  <c r="AP106" i="16" s="1"/>
  <c r="AL106" i="16"/>
  <c r="AM106" i="16" s="1"/>
  <c r="AI106" i="16"/>
  <c r="AJ106" i="16" s="1"/>
  <c r="AF106" i="16"/>
  <c r="AG106" i="16" s="1"/>
  <c r="AC106" i="16"/>
  <c r="AD106" i="16" s="1"/>
  <c r="Z106" i="16"/>
  <c r="Z105" i="16"/>
  <c r="AA106" i="16" s="1"/>
  <c r="DE106" i="16" s="1"/>
  <c r="FW104" i="16"/>
  <c r="FX104" i="16" s="1"/>
  <c r="FV104" i="16"/>
  <c r="FT104" i="16"/>
  <c r="FU104" i="16" s="1"/>
  <c r="FQ104" i="16"/>
  <c r="FR104" i="16" s="1"/>
  <c r="FO104" i="16"/>
  <c r="FN104" i="16"/>
  <c r="FK104" i="16"/>
  <c r="FL104" i="16" s="1"/>
  <c r="FH104" i="16"/>
  <c r="FI104" i="16" s="1"/>
  <c r="FF104" i="16"/>
  <c r="FE104" i="16"/>
  <c r="FB104" i="16"/>
  <c r="FC104" i="16" s="1"/>
  <c r="EY104" i="16"/>
  <c r="EZ104" i="16" s="1"/>
  <c r="EV104" i="16"/>
  <c r="EW104" i="16" s="1"/>
  <c r="ES104" i="16"/>
  <c r="ET104" i="16" s="1"/>
  <c r="EP104" i="16"/>
  <c r="EQ104" i="16" s="1"/>
  <c r="EN104" i="16"/>
  <c r="EM104" i="16"/>
  <c r="EJ104" i="16"/>
  <c r="EK104" i="16" s="1"/>
  <c r="EH104" i="16"/>
  <c r="EG104" i="16"/>
  <c r="EE104" i="16"/>
  <c r="ED104" i="16"/>
  <c r="EA104" i="16"/>
  <c r="EB104" i="16" s="1"/>
  <c r="DX104" i="16"/>
  <c r="DY104" i="16" s="1"/>
  <c r="DU104" i="16"/>
  <c r="DV104" i="16" s="1"/>
  <c r="DR104" i="16"/>
  <c r="DS104" i="16" s="1"/>
  <c r="DO104" i="16"/>
  <c r="DP104" i="16" s="1"/>
  <c r="DL104" i="16"/>
  <c r="DM104" i="16" s="1"/>
  <c r="DI104" i="16"/>
  <c r="DJ104" i="16" s="1"/>
  <c r="DF104" i="16"/>
  <c r="DG104" i="16" s="1"/>
  <c r="DC104" i="16"/>
  <c r="DD104" i="16" s="1"/>
  <c r="DA104" i="16"/>
  <c r="CZ104" i="16"/>
  <c r="CW104" i="16"/>
  <c r="CX104" i="16" s="1"/>
  <c r="CT104" i="16"/>
  <c r="CU104" i="16" s="1"/>
  <c r="CR104" i="16"/>
  <c r="CQ104" i="16"/>
  <c r="CN104" i="16"/>
  <c r="CO104" i="16" s="1"/>
  <c r="CK104" i="16"/>
  <c r="CL104" i="16" s="1"/>
  <c r="CI104" i="16"/>
  <c r="CH104" i="16"/>
  <c r="CE104" i="16"/>
  <c r="CF104" i="16" s="1"/>
  <c r="CB104" i="16"/>
  <c r="CC104" i="16" s="1"/>
  <c r="BY104" i="16"/>
  <c r="BZ104" i="16" s="1"/>
  <c r="BV104" i="16"/>
  <c r="BW104" i="16" s="1"/>
  <c r="BS104" i="16"/>
  <c r="BT104" i="16" s="1"/>
  <c r="BP104" i="16"/>
  <c r="BQ104" i="16" s="1"/>
  <c r="BM104" i="16"/>
  <c r="BN104" i="16" s="1"/>
  <c r="BJ104" i="16"/>
  <c r="BK104" i="16" s="1"/>
  <c r="BG104" i="16"/>
  <c r="BH104" i="16" s="1"/>
  <c r="BD104" i="16"/>
  <c r="BE104" i="16" s="1"/>
  <c r="BA104" i="16"/>
  <c r="BB104" i="16" s="1"/>
  <c r="AY104" i="16"/>
  <c r="AX104" i="16"/>
  <c r="AV104" i="16"/>
  <c r="AU104" i="16"/>
  <c r="AR104" i="16"/>
  <c r="AS104" i="16" s="1"/>
  <c r="AO104" i="16"/>
  <c r="AP104" i="16" s="1"/>
  <c r="AL104" i="16"/>
  <c r="AM104" i="16" s="1"/>
  <c r="AI104" i="16"/>
  <c r="AJ104" i="16" s="1"/>
  <c r="AF104" i="16"/>
  <c r="AG104" i="16" s="1"/>
  <c r="AC104" i="16"/>
  <c r="AD104" i="16" s="1"/>
  <c r="AA104" i="16"/>
  <c r="Z104" i="16"/>
  <c r="Z103" i="16"/>
  <c r="FW102" i="16"/>
  <c r="FX102" i="16" s="1"/>
  <c r="FV102" i="16"/>
  <c r="FT102" i="16"/>
  <c r="FU102" i="16" s="1"/>
  <c r="FQ102" i="16"/>
  <c r="FR102" i="16" s="1"/>
  <c r="FN102" i="16"/>
  <c r="FO102" i="16" s="1"/>
  <c r="FK102" i="16"/>
  <c r="FL102" i="16" s="1"/>
  <c r="FH102" i="16"/>
  <c r="FI102" i="16" s="1"/>
  <c r="FE102" i="16"/>
  <c r="FF102" i="16" s="1"/>
  <c r="FC102" i="16"/>
  <c r="FB102" i="16"/>
  <c r="EZ102" i="16"/>
  <c r="EY102" i="16"/>
  <c r="EV102" i="16"/>
  <c r="EW102" i="16" s="1"/>
  <c r="ES102" i="16"/>
  <c r="ET102" i="16" s="1"/>
  <c r="EP102" i="16"/>
  <c r="EQ102" i="16" s="1"/>
  <c r="EM102" i="16"/>
  <c r="EN102" i="16" s="1"/>
  <c r="EJ102" i="16"/>
  <c r="EK102" i="16" s="1"/>
  <c r="EG102" i="16"/>
  <c r="EH102" i="16" s="1"/>
  <c r="ED102" i="16"/>
  <c r="EE102" i="16" s="1"/>
  <c r="EA102" i="16"/>
  <c r="EB102" i="16" s="1"/>
  <c r="DX102" i="16"/>
  <c r="DY102" i="16" s="1"/>
  <c r="DV102" i="16"/>
  <c r="DU102" i="16"/>
  <c r="DS102" i="16"/>
  <c r="DR102" i="16"/>
  <c r="DO102" i="16"/>
  <c r="DP102" i="16" s="1"/>
  <c r="DL102" i="16"/>
  <c r="DM102" i="16" s="1"/>
  <c r="DI102" i="16"/>
  <c r="DJ102" i="16" s="1"/>
  <c r="DF102" i="16"/>
  <c r="DG102" i="16" s="1"/>
  <c r="DC102" i="16"/>
  <c r="DD102" i="16" s="1"/>
  <c r="CZ102" i="16"/>
  <c r="DA102" i="16" s="1"/>
  <c r="CW102" i="16"/>
  <c r="CX102" i="16" s="1"/>
  <c r="CT102" i="16"/>
  <c r="CU102" i="16" s="1"/>
  <c r="CQ102" i="16"/>
  <c r="CR102" i="16" s="1"/>
  <c r="CO102" i="16"/>
  <c r="CN102" i="16"/>
  <c r="CK102" i="16"/>
  <c r="CL102" i="16" s="1"/>
  <c r="CH102" i="16"/>
  <c r="CI102" i="16" s="1"/>
  <c r="CF102" i="16"/>
  <c r="CE102" i="16"/>
  <c r="CB102" i="16"/>
  <c r="CC102" i="16" s="1"/>
  <c r="BY102" i="16"/>
  <c r="BZ102" i="16" s="1"/>
  <c r="BW102" i="16"/>
  <c r="BV102" i="16"/>
  <c r="BS102" i="16"/>
  <c r="BT102" i="16" s="1"/>
  <c r="BP102" i="16"/>
  <c r="BQ102" i="16" s="1"/>
  <c r="BM102" i="16"/>
  <c r="BN102" i="16" s="1"/>
  <c r="BJ102" i="16"/>
  <c r="BK102" i="16" s="1"/>
  <c r="BH102" i="16"/>
  <c r="BG102" i="16"/>
  <c r="BD102" i="16"/>
  <c r="BE102" i="16" s="1"/>
  <c r="BA102" i="16"/>
  <c r="BB102" i="16" s="1"/>
  <c r="AY102" i="16"/>
  <c r="AX102" i="16"/>
  <c r="AU102" i="16"/>
  <c r="AV102" i="16" s="1"/>
  <c r="AR102" i="16"/>
  <c r="AS102" i="16" s="1"/>
  <c r="AO102" i="16"/>
  <c r="AP102" i="16" s="1"/>
  <c r="AL102" i="16"/>
  <c r="AM102" i="16" s="1"/>
  <c r="AJ102" i="16"/>
  <c r="AI102" i="16"/>
  <c r="AF102" i="16"/>
  <c r="AG102" i="16" s="1"/>
  <c r="AC102" i="16"/>
  <c r="AD102" i="16" s="1"/>
  <c r="Z102" i="16"/>
  <c r="Z101" i="16"/>
  <c r="AA102" i="16" s="1"/>
  <c r="FA102" i="16" s="1"/>
  <c r="FW100" i="16"/>
  <c r="FX100" i="16" s="1"/>
  <c r="FV100" i="16"/>
  <c r="FT100" i="16"/>
  <c r="FU100" i="16" s="1"/>
  <c r="FQ100" i="16"/>
  <c r="FR100" i="16" s="1"/>
  <c r="FN100" i="16"/>
  <c r="FO100" i="16" s="1"/>
  <c r="FL100" i="16"/>
  <c r="FK100" i="16"/>
  <c r="FH100" i="16"/>
  <c r="FI100" i="16" s="1"/>
  <c r="FE100" i="16"/>
  <c r="FF100" i="16" s="1"/>
  <c r="FB100" i="16"/>
  <c r="FC100" i="16" s="1"/>
  <c r="EY100" i="16"/>
  <c r="EZ100" i="16" s="1"/>
  <c r="EW100" i="16"/>
  <c r="EV100" i="16"/>
  <c r="ES100" i="16"/>
  <c r="ET100" i="16" s="1"/>
  <c r="EP100" i="16"/>
  <c r="EQ100" i="16" s="1"/>
  <c r="EM100" i="16"/>
  <c r="EN100" i="16" s="1"/>
  <c r="EJ100" i="16"/>
  <c r="EK100" i="16" s="1"/>
  <c r="EG100" i="16"/>
  <c r="EH100" i="16" s="1"/>
  <c r="ED100" i="16"/>
  <c r="EE100" i="16" s="1"/>
  <c r="EA100" i="16"/>
  <c r="EB100" i="16" s="1"/>
  <c r="DY100" i="16"/>
  <c r="DX100" i="16"/>
  <c r="DU100" i="16"/>
  <c r="DV100" i="16" s="1"/>
  <c r="DR100" i="16"/>
  <c r="DS100" i="16" s="1"/>
  <c r="DO100" i="16"/>
  <c r="DP100" i="16" s="1"/>
  <c r="DL100" i="16"/>
  <c r="DM100" i="16" s="1"/>
  <c r="DJ100" i="16"/>
  <c r="DI100" i="16"/>
  <c r="DG100" i="16"/>
  <c r="DF100" i="16"/>
  <c r="DC100" i="16"/>
  <c r="DD100" i="16" s="1"/>
  <c r="CZ100" i="16"/>
  <c r="DA100" i="16" s="1"/>
  <c r="CW100" i="16"/>
  <c r="CX100" i="16" s="1"/>
  <c r="CT100" i="16"/>
  <c r="CU100" i="16" s="1"/>
  <c r="CR100" i="16"/>
  <c r="CQ100" i="16"/>
  <c r="CN100" i="16"/>
  <c r="CO100" i="16" s="1"/>
  <c r="CK100" i="16"/>
  <c r="CL100" i="16" s="1"/>
  <c r="CH100" i="16"/>
  <c r="CI100" i="16" s="1"/>
  <c r="CE100" i="16"/>
  <c r="CF100" i="16" s="1"/>
  <c r="CC100" i="16"/>
  <c r="CB100" i="16"/>
  <c r="BY100" i="16"/>
  <c r="BZ100" i="16" s="1"/>
  <c r="BV100" i="16"/>
  <c r="BW100" i="16" s="1"/>
  <c r="BT100" i="16"/>
  <c r="BS100" i="16"/>
  <c r="BP100" i="16"/>
  <c r="BQ100" i="16" s="1"/>
  <c r="BM100" i="16"/>
  <c r="BN100" i="16" s="1"/>
  <c r="BK100" i="16"/>
  <c r="BJ100" i="16"/>
  <c r="BG100" i="16"/>
  <c r="BH100" i="16" s="1"/>
  <c r="BD100" i="16"/>
  <c r="BE100" i="16" s="1"/>
  <c r="BA100" i="16"/>
  <c r="BB100" i="16" s="1"/>
  <c r="AX100" i="16"/>
  <c r="AY100" i="16" s="1"/>
  <c r="AU100" i="16"/>
  <c r="AV100" i="16" s="1"/>
  <c r="AR100" i="16"/>
  <c r="AS100" i="16" s="1"/>
  <c r="AO100" i="16"/>
  <c r="AP100" i="16" s="1"/>
  <c r="AL100" i="16"/>
  <c r="AM100" i="16" s="1"/>
  <c r="AI100" i="16"/>
  <c r="AJ100" i="16" s="1"/>
  <c r="AF100" i="16"/>
  <c r="AG100" i="16" s="1"/>
  <c r="AC100" i="16"/>
  <c r="AD100" i="16" s="1"/>
  <c r="Z100" i="16"/>
  <c r="Z99" i="16"/>
  <c r="FX98" i="16"/>
  <c r="FW98" i="16"/>
  <c r="FV98" i="16"/>
  <c r="FT98" i="16"/>
  <c r="FU98" i="16" s="1"/>
  <c r="FQ98" i="16"/>
  <c r="FR98" i="16" s="1"/>
  <c r="FN98" i="16"/>
  <c r="FO98" i="16" s="1"/>
  <c r="FK98" i="16"/>
  <c r="FL98" i="16" s="1"/>
  <c r="FH98" i="16"/>
  <c r="FI98" i="16" s="1"/>
  <c r="FE98" i="16"/>
  <c r="FF98" i="16" s="1"/>
  <c r="FB98" i="16"/>
  <c r="FC98" i="16" s="1"/>
  <c r="EY98" i="16"/>
  <c r="EZ98" i="16" s="1"/>
  <c r="EV98" i="16"/>
  <c r="EW98" i="16" s="1"/>
  <c r="ET98" i="16"/>
  <c r="ES98" i="16"/>
  <c r="EQ98" i="16"/>
  <c r="EP98" i="16"/>
  <c r="EM98" i="16"/>
  <c r="EN98" i="16" s="1"/>
  <c r="EJ98" i="16"/>
  <c r="EK98" i="16" s="1"/>
  <c r="EG98" i="16"/>
  <c r="EH98" i="16" s="1"/>
  <c r="EE98" i="16"/>
  <c r="ED98" i="16"/>
  <c r="EB98" i="16"/>
  <c r="EA98" i="16"/>
  <c r="DX98" i="16"/>
  <c r="DY98" i="16" s="1"/>
  <c r="DU98" i="16"/>
  <c r="DV98" i="16" s="1"/>
  <c r="DS98" i="16"/>
  <c r="DR98" i="16"/>
  <c r="DO98" i="16"/>
  <c r="DP98" i="16" s="1"/>
  <c r="DL98" i="16"/>
  <c r="DM98" i="16" s="1"/>
  <c r="DI98" i="16"/>
  <c r="DJ98" i="16" s="1"/>
  <c r="DF98" i="16"/>
  <c r="DG98" i="16" s="1"/>
  <c r="DC98" i="16"/>
  <c r="DD98" i="16" s="1"/>
  <c r="CZ98" i="16"/>
  <c r="DA98" i="16" s="1"/>
  <c r="CX98" i="16"/>
  <c r="CW98" i="16"/>
  <c r="CU98" i="16"/>
  <c r="CT98" i="16"/>
  <c r="CQ98" i="16"/>
  <c r="CR98" i="16" s="1"/>
  <c r="CN98" i="16"/>
  <c r="CO98" i="16" s="1"/>
  <c r="CK98" i="16"/>
  <c r="CL98" i="16" s="1"/>
  <c r="CH98" i="16"/>
  <c r="CI98" i="16" s="1"/>
  <c r="CF98" i="16"/>
  <c r="CE98" i="16"/>
  <c r="CB98" i="16"/>
  <c r="CC98" i="16" s="1"/>
  <c r="BY98" i="16"/>
  <c r="BZ98" i="16" s="1"/>
  <c r="BV98" i="16"/>
  <c r="BW98" i="16" s="1"/>
  <c r="BS98" i="16"/>
  <c r="BT98" i="16" s="1"/>
  <c r="BQ98" i="16"/>
  <c r="BP98" i="16"/>
  <c r="BM98" i="16"/>
  <c r="BN98" i="16" s="1"/>
  <c r="BJ98" i="16"/>
  <c r="BK98" i="16" s="1"/>
  <c r="BH98" i="16"/>
  <c r="BG98" i="16"/>
  <c r="BD98" i="16"/>
  <c r="BE98" i="16" s="1"/>
  <c r="BA98" i="16"/>
  <c r="BB98" i="16" s="1"/>
  <c r="AY98" i="16"/>
  <c r="AX98" i="16"/>
  <c r="AU98" i="16"/>
  <c r="AV98" i="16" s="1"/>
  <c r="AR98" i="16"/>
  <c r="AS98" i="16" s="1"/>
  <c r="AO98" i="16"/>
  <c r="AP98" i="16" s="1"/>
  <c r="AL98" i="16"/>
  <c r="AM98" i="16" s="1"/>
  <c r="AI98" i="16"/>
  <c r="AJ98" i="16" s="1"/>
  <c r="AF98" i="16"/>
  <c r="AG98" i="16" s="1"/>
  <c r="AC98" i="16"/>
  <c r="AD98" i="16" s="1"/>
  <c r="Z98" i="16"/>
  <c r="Z97" i="16"/>
  <c r="AA98" i="16" s="1"/>
  <c r="AK98" i="16" s="1"/>
  <c r="FW96" i="16"/>
  <c r="FX96" i="16" s="1"/>
  <c r="FV96" i="16"/>
  <c r="FT96" i="16"/>
  <c r="FU96" i="16" s="1"/>
  <c r="FQ96" i="16"/>
  <c r="FR96" i="16" s="1"/>
  <c r="FN96" i="16"/>
  <c r="FO96" i="16" s="1"/>
  <c r="FL96" i="16"/>
  <c r="FK96" i="16"/>
  <c r="FH96" i="16"/>
  <c r="FI96" i="16" s="1"/>
  <c r="FE96" i="16"/>
  <c r="FF96" i="16" s="1"/>
  <c r="FC96" i="16"/>
  <c r="FB96" i="16"/>
  <c r="EY96" i="16"/>
  <c r="EZ96" i="16" s="1"/>
  <c r="EV96" i="16"/>
  <c r="EW96" i="16" s="1"/>
  <c r="ES96" i="16"/>
  <c r="ET96" i="16" s="1"/>
  <c r="EP96" i="16"/>
  <c r="EQ96" i="16" s="1"/>
  <c r="EN96" i="16"/>
  <c r="EM96" i="16"/>
  <c r="EJ96" i="16"/>
  <c r="EK96" i="16" s="1"/>
  <c r="EG96" i="16"/>
  <c r="EH96" i="16" s="1"/>
  <c r="EE96" i="16"/>
  <c r="ED96" i="16"/>
  <c r="EA96" i="16"/>
  <c r="EB96" i="16" s="1"/>
  <c r="DX96" i="16"/>
  <c r="DY96" i="16" s="1"/>
  <c r="DU96" i="16"/>
  <c r="DV96" i="16" s="1"/>
  <c r="DR96" i="16"/>
  <c r="DS96" i="16" s="1"/>
  <c r="DP96" i="16"/>
  <c r="DO96" i="16"/>
  <c r="DL96" i="16"/>
  <c r="DM96" i="16" s="1"/>
  <c r="DI96" i="16"/>
  <c r="DJ96" i="16" s="1"/>
  <c r="DF96" i="16"/>
  <c r="DG96" i="16" s="1"/>
  <c r="DC96" i="16"/>
  <c r="DD96" i="16" s="1"/>
  <c r="DA96" i="16"/>
  <c r="CZ96" i="16"/>
  <c r="CW96" i="16"/>
  <c r="CX96" i="16" s="1"/>
  <c r="CT96" i="16"/>
  <c r="CU96" i="16" s="1"/>
  <c r="CQ96" i="16"/>
  <c r="CR96" i="16" s="1"/>
  <c r="CN96" i="16"/>
  <c r="CO96" i="16" s="1"/>
  <c r="CK96" i="16"/>
  <c r="CL96" i="16" s="1"/>
  <c r="CH96" i="16"/>
  <c r="CI96" i="16" s="1"/>
  <c r="CE96" i="16"/>
  <c r="CF96" i="16" s="1"/>
  <c r="CB96" i="16"/>
  <c r="CC96" i="16" s="1"/>
  <c r="BY96" i="16"/>
  <c r="BZ96" i="16" s="1"/>
  <c r="BW96" i="16"/>
  <c r="BV96" i="16"/>
  <c r="BT96" i="16"/>
  <c r="BS96" i="16"/>
  <c r="BP96" i="16"/>
  <c r="BQ96" i="16" s="1"/>
  <c r="BM96" i="16"/>
  <c r="BN96" i="16" s="1"/>
  <c r="BJ96" i="16"/>
  <c r="BK96" i="16" s="1"/>
  <c r="BG96" i="16"/>
  <c r="BH96" i="16" s="1"/>
  <c r="BD96" i="16"/>
  <c r="BE96" i="16" s="1"/>
  <c r="BA96" i="16"/>
  <c r="BB96" i="16" s="1"/>
  <c r="AX96" i="16"/>
  <c r="AY96" i="16" s="1"/>
  <c r="AU96" i="16"/>
  <c r="AV96" i="16" s="1"/>
  <c r="AR96" i="16"/>
  <c r="AS96" i="16" s="1"/>
  <c r="AP96" i="16"/>
  <c r="AO96" i="16"/>
  <c r="AM96" i="16"/>
  <c r="AL96" i="16"/>
  <c r="AI96" i="16"/>
  <c r="AJ96" i="16" s="1"/>
  <c r="AF96" i="16"/>
  <c r="AG96" i="16" s="1"/>
  <c r="AC96" i="16"/>
  <c r="AD96" i="16" s="1"/>
  <c r="Z96" i="16"/>
  <c r="Z95" i="16"/>
  <c r="FX94" i="16"/>
  <c r="FW94" i="16"/>
  <c r="FV94" i="16"/>
  <c r="FT94" i="16"/>
  <c r="FU94" i="16" s="1"/>
  <c r="FQ94" i="16"/>
  <c r="FR94" i="16" s="1"/>
  <c r="FN94" i="16"/>
  <c r="FO94" i="16" s="1"/>
  <c r="FK94" i="16"/>
  <c r="FL94" i="16" s="1"/>
  <c r="FH94" i="16"/>
  <c r="FI94" i="16" s="1"/>
  <c r="FE94" i="16"/>
  <c r="FF94" i="16" s="1"/>
  <c r="FB94" i="16"/>
  <c r="FC94" i="16" s="1"/>
  <c r="EY94" i="16"/>
  <c r="EZ94" i="16" s="1"/>
  <c r="EV94" i="16"/>
  <c r="EW94" i="16" s="1"/>
  <c r="ES94" i="16"/>
  <c r="ET94" i="16" s="1"/>
  <c r="EP94" i="16"/>
  <c r="EQ94" i="16" s="1"/>
  <c r="EM94" i="16"/>
  <c r="EN94" i="16" s="1"/>
  <c r="EJ94" i="16"/>
  <c r="EK94" i="16" s="1"/>
  <c r="EG94" i="16"/>
  <c r="EH94" i="16" s="1"/>
  <c r="ED94" i="16"/>
  <c r="EE94" i="16" s="1"/>
  <c r="EA94" i="16"/>
  <c r="EB94" i="16" s="1"/>
  <c r="DX94" i="16"/>
  <c r="DY94" i="16" s="1"/>
  <c r="DU94" i="16"/>
  <c r="DV94" i="16" s="1"/>
  <c r="DR94" i="16"/>
  <c r="DS94" i="16" s="1"/>
  <c r="DO94" i="16"/>
  <c r="DP94" i="16" s="1"/>
  <c r="DL94" i="16"/>
  <c r="DM94" i="16" s="1"/>
  <c r="DI94" i="16"/>
  <c r="DJ94" i="16" s="1"/>
  <c r="DF94" i="16"/>
  <c r="DG94" i="16" s="1"/>
  <c r="DC94" i="16"/>
  <c r="DD94" i="16" s="1"/>
  <c r="CZ94" i="16"/>
  <c r="DA94" i="16" s="1"/>
  <c r="CX94" i="16"/>
  <c r="CW94" i="16"/>
  <c r="CU94" i="16"/>
  <c r="CT94" i="16"/>
  <c r="CQ94" i="16"/>
  <c r="CR94" i="16" s="1"/>
  <c r="CN94" i="16"/>
  <c r="CO94" i="16" s="1"/>
  <c r="CK94" i="16"/>
  <c r="CL94" i="16" s="1"/>
  <c r="CH94" i="16"/>
  <c r="CI94" i="16" s="1"/>
  <c r="CE94" i="16"/>
  <c r="CF94" i="16" s="1"/>
  <c r="CB94" i="16"/>
  <c r="CC94" i="16" s="1"/>
  <c r="BY94" i="16"/>
  <c r="BZ94" i="16" s="1"/>
  <c r="BV94" i="16"/>
  <c r="BW94" i="16" s="1"/>
  <c r="BS94" i="16"/>
  <c r="BT94" i="16" s="1"/>
  <c r="BQ94" i="16"/>
  <c r="BP94" i="16"/>
  <c r="BM94" i="16"/>
  <c r="BN94" i="16" s="1"/>
  <c r="BJ94" i="16"/>
  <c r="BK94" i="16" s="1"/>
  <c r="BG94" i="16"/>
  <c r="BH94" i="16" s="1"/>
  <c r="BD94" i="16"/>
  <c r="BE94" i="16" s="1"/>
  <c r="BB94" i="16"/>
  <c r="BA94" i="16"/>
  <c r="AY94" i="16"/>
  <c r="AX94" i="16"/>
  <c r="AU94" i="16"/>
  <c r="AV94" i="16" s="1"/>
  <c r="AR94" i="16"/>
  <c r="AS94" i="16" s="1"/>
  <c r="AO94" i="16"/>
  <c r="AP94" i="16" s="1"/>
  <c r="AL94" i="16"/>
  <c r="AM94" i="16" s="1"/>
  <c r="AJ94" i="16"/>
  <c r="AI94" i="16"/>
  <c r="AF94" i="16"/>
  <c r="AG94" i="16" s="1"/>
  <c r="AC94" i="16"/>
  <c r="AD94" i="16" s="1"/>
  <c r="Z94" i="16"/>
  <c r="Z93" i="16"/>
  <c r="AA94" i="16" s="1"/>
  <c r="FW92" i="16"/>
  <c r="FX92" i="16" s="1"/>
  <c r="FV92" i="16"/>
  <c r="FT92" i="16"/>
  <c r="FU92" i="16" s="1"/>
  <c r="FQ92" i="16"/>
  <c r="FR92" i="16" s="1"/>
  <c r="FN92" i="16"/>
  <c r="FO92" i="16" s="1"/>
  <c r="FK92" i="16"/>
  <c r="FL92" i="16" s="1"/>
  <c r="FH92" i="16"/>
  <c r="FI92" i="16" s="1"/>
  <c r="FE92" i="16"/>
  <c r="FF92" i="16" s="1"/>
  <c r="FB92" i="16"/>
  <c r="FC92" i="16" s="1"/>
  <c r="EY92" i="16"/>
  <c r="EZ92" i="16" s="1"/>
  <c r="EW92" i="16"/>
  <c r="EV92" i="16"/>
  <c r="ES92" i="16"/>
  <c r="ET92" i="16" s="1"/>
  <c r="EP92" i="16"/>
  <c r="EQ92" i="16" s="1"/>
  <c r="EN92" i="16"/>
  <c r="EM92" i="16"/>
  <c r="EJ92" i="16"/>
  <c r="EK92" i="16" s="1"/>
  <c r="EG92" i="16"/>
  <c r="EH92" i="16" s="1"/>
  <c r="EE92" i="16"/>
  <c r="ED92" i="16"/>
  <c r="EA92" i="16"/>
  <c r="EB92" i="16" s="1"/>
  <c r="DX92" i="16"/>
  <c r="DY92" i="16" s="1"/>
  <c r="DU92" i="16"/>
  <c r="DV92" i="16" s="1"/>
  <c r="DR92" i="16"/>
  <c r="DS92" i="16" s="1"/>
  <c r="DP92" i="16"/>
  <c r="DO92" i="16"/>
  <c r="DL92" i="16"/>
  <c r="DM92" i="16" s="1"/>
  <c r="DI92" i="16"/>
  <c r="DJ92" i="16" s="1"/>
  <c r="DG92" i="16"/>
  <c r="DF92" i="16"/>
  <c r="DC92" i="16"/>
  <c r="DD92" i="16" s="1"/>
  <c r="CZ92" i="16"/>
  <c r="DA92" i="16" s="1"/>
  <c r="CW92" i="16"/>
  <c r="CX92" i="16" s="1"/>
  <c r="CT92" i="16"/>
  <c r="CU92" i="16" s="1"/>
  <c r="CQ92" i="16"/>
  <c r="CR92" i="16" s="1"/>
  <c r="CN92" i="16"/>
  <c r="CO92" i="16" s="1"/>
  <c r="CK92" i="16"/>
  <c r="CL92" i="16" s="1"/>
  <c r="CH92" i="16"/>
  <c r="CI92" i="16" s="1"/>
  <c r="CE92" i="16"/>
  <c r="CF92" i="16" s="1"/>
  <c r="CB92" i="16"/>
  <c r="CC92" i="16" s="1"/>
  <c r="BY92" i="16"/>
  <c r="BZ92" i="16" s="1"/>
  <c r="BV92" i="16"/>
  <c r="BW92" i="16" s="1"/>
  <c r="BS92" i="16"/>
  <c r="BT92" i="16" s="1"/>
  <c r="BP92" i="16"/>
  <c r="BQ92" i="16" s="1"/>
  <c r="BM92" i="16"/>
  <c r="BN92" i="16" s="1"/>
  <c r="BJ92" i="16"/>
  <c r="BK92" i="16" s="1"/>
  <c r="BG92" i="16"/>
  <c r="BH92" i="16" s="1"/>
  <c r="BE92" i="16"/>
  <c r="BD92" i="16"/>
  <c r="BA92" i="16"/>
  <c r="BB92" i="16" s="1"/>
  <c r="AX92" i="16"/>
  <c r="AY92" i="16" s="1"/>
  <c r="AU92" i="16"/>
  <c r="AV92" i="16" s="1"/>
  <c r="AR92" i="16"/>
  <c r="AS92" i="16" s="1"/>
  <c r="AO92" i="16"/>
  <c r="AP92" i="16" s="1"/>
  <c r="AL92" i="16"/>
  <c r="AM92" i="16" s="1"/>
  <c r="AI92" i="16"/>
  <c r="AJ92" i="16" s="1"/>
  <c r="AF92" i="16"/>
  <c r="AG92" i="16" s="1"/>
  <c r="AC92" i="16"/>
  <c r="AD92" i="16" s="1"/>
  <c r="Z92" i="16"/>
  <c r="Z91" i="16"/>
  <c r="FX90" i="16"/>
  <c r="FW90" i="16"/>
  <c r="FV90" i="16"/>
  <c r="FT90" i="16"/>
  <c r="FU90" i="16" s="1"/>
  <c r="FR90" i="16"/>
  <c r="FQ90" i="16"/>
  <c r="FO90" i="16"/>
  <c r="FN90" i="16"/>
  <c r="FK90" i="16"/>
  <c r="FL90" i="16" s="1"/>
  <c r="FH90" i="16"/>
  <c r="FI90" i="16" s="1"/>
  <c r="FE90" i="16"/>
  <c r="FF90" i="16" s="1"/>
  <c r="FB90" i="16"/>
  <c r="FC90" i="16" s="1"/>
  <c r="EY90" i="16"/>
  <c r="EZ90" i="16" s="1"/>
  <c r="EV90" i="16"/>
  <c r="EW90" i="16" s="1"/>
  <c r="ES90" i="16"/>
  <c r="ET90" i="16" s="1"/>
  <c r="EP90" i="16"/>
  <c r="EQ90" i="16" s="1"/>
  <c r="EM90" i="16"/>
  <c r="EN90" i="16" s="1"/>
  <c r="EK90" i="16"/>
  <c r="EJ90" i="16"/>
  <c r="EG90" i="16"/>
  <c r="EH90" i="16" s="1"/>
  <c r="ED90" i="16"/>
  <c r="EE90" i="16" s="1"/>
  <c r="EB90" i="16"/>
  <c r="EA90" i="16"/>
  <c r="DX90" i="16"/>
  <c r="DY90" i="16" s="1"/>
  <c r="DU90" i="16"/>
  <c r="DV90" i="16" s="1"/>
  <c r="DS90" i="16"/>
  <c r="DR90" i="16"/>
  <c r="DO90" i="16"/>
  <c r="DP90" i="16" s="1"/>
  <c r="DL90" i="16"/>
  <c r="DM90" i="16" s="1"/>
  <c r="DI90" i="16"/>
  <c r="DJ90" i="16" s="1"/>
  <c r="DF90" i="16"/>
  <c r="DG90" i="16" s="1"/>
  <c r="DD90" i="16"/>
  <c r="DC90" i="16"/>
  <c r="CZ90" i="16"/>
  <c r="DA90" i="16" s="1"/>
  <c r="CW90" i="16"/>
  <c r="CX90" i="16" s="1"/>
  <c r="CU90" i="16"/>
  <c r="CT90" i="16"/>
  <c r="CQ90" i="16"/>
  <c r="CR90" i="16" s="1"/>
  <c r="CN90" i="16"/>
  <c r="CO90" i="16" s="1"/>
  <c r="CK90" i="16"/>
  <c r="CL90" i="16" s="1"/>
  <c r="CH90" i="16"/>
  <c r="CI90" i="16" s="1"/>
  <c r="CF90" i="16"/>
  <c r="CE90" i="16"/>
  <c r="CB90" i="16"/>
  <c r="CC90" i="16" s="1"/>
  <c r="BY90" i="16"/>
  <c r="BZ90" i="16" s="1"/>
  <c r="BV90" i="16"/>
  <c r="BW90" i="16" s="1"/>
  <c r="BS90" i="16"/>
  <c r="BT90" i="16" s="1"/>
  <c r="BP90" i="16"/>
  <c r="BQ90" i="16" s="1"/>
  <c r="BM90" i="16"/>
  <c r="BN90" i="16" s="1"/>
  <c r="BK90" i="16"/>
  <c r="BJ90" i="16"/>
  <c r="BH90" i="16"/>
  <c r="BG90" i="16"/>
  <c r="BD90" i="16"/>
  <c r="BE90" i="16" s="1"/>
  <c r="BA90" i="16"/>
  <c r="BB90" i="16" s="1"/>
  <c r="AX90" i="16"/>
  <c r="AY90" i="16" s="1"/>
  <c r="AU90" i="16"/>
  <c r="AV90" i="16" s="1"/>
  <c r="AS90" i="16"/>
  <c r="AR90" i="16"/>
  <c r="AO90" i="16"/>
  <c r="AP90" i="16" s="1"/>
  <c r="AL90" i="16"/>
  <c r="AM90" i="16" s="1"/>
  <c r="AI90" i="16"/>
  <c r="AJ90" i="16" s="1"/>
  <c r="AF90" i="16"/>
  <c r="AG90" i="16" s="1"/>
  <c r="AD90" i="16"/>
  <c r="AC90" i="16"/>
  <c r="Z90" i="16"/>
  <c r="Z89" i="16"/>
  <c r="FW88" i="16"/>
  <c r="FX88" i="16" s="1"/>
  <c r="FV88" i="16"/>
  <c r="FT88" i="16"/>
  <c r="FU88" i="16" s="1"/>
  <c r="FQ88" i="16"/>
  <c r="FR88" i="16" s="1"/>
  <c r="FO88" i="16"/>
  <c r="FN88" i="16"/>
  <c r="FL88" i="16"/>
  <c r="FK88" i="16"/>
  <c r="FH88" i="16"/>
  <c r="FI88" i="16" s="1"/>
  <c r="FE88" i="16"/>
  <c r="FF88" i="16" s="1"/>
  <c r="FB88" i="16"/>
  <c r="FC88" i="16" s="1"/>
  <c r="EY88" i="16"/>
  <c r="EZ88" i="16" s="1"/>
  <c r="EW88" i="16"/>
  <c r="EV88" i="16"/>
  <c r="ES88" i="16"/>
  <c r="ET88" i="16" s="1"/>
  <c r="EP88" i="16"/>
  <c r="EQ88" i="16" s="1"/>
  <c r="EN88" i="16"/>
  <c r="EM88" i="16"/>
  <c r="EJ88" i="16"/>
  <c r="EK88" i="16" s="1"/>
  <c r="EG88" i="16"/>
  <c r="EH88" i="16" s="1"/>
  <c r="ED88" i="16"/>
  <c r="EE88" i="16" s="1"/>
  <c r="EA88" i="16"/>
  <c r="EB88" i="16" s="1"/>
  <c r="DY88" i="16"/>
  <c r="DX88" i="16"/>
  <c r="DU88" i="16"/>
  <c r="DV88" i="16" s="1"/>
  <c r="DR88" i="16"/>
  <c r="DS88" i="16" s="1"/>
  <c r="DP88" i="16"/>
  <c r="DO88" i="16"/>
  <c r="DL88" i="16"/>
  <c r="DM88" i="16" s="1"/>
  <c r="DI88" i="16"/>
  <c r="DJ88" i="16" s="1"/>
  <c r="DG88" i="16"/>
  <c r="DF88" i="16"/>
  <c r="DC88" i="16"/>
  <c r="DD88" i="16" s="1"/>
  <c r="CZ88" i="16"/>
  <c r="DA88" i="16" s="1"/>
  <c r="CW88" i="16"/>
  <c r="CX88" i="16" s="1"/>
  <c r="CT88" i="16"/>
  <c r="CU88" i="16" s="1"/>
  <c r="CQ88" i="16"/>
  <c r="CR88" i="16" s="1"/>
  <c r="CN88" i="16"/>
  <c r="CO88" i="16" s="1"/>
  <c r="CK88" i="16"/>
  <c r="CL88" i="16" s="1"/>
  <c r="CH88" i="16"/>
  <c r="CI88" i="16" s="1"/>
  <c r="CE88" i="16"/>
  <c r="CF88" i="16" s="1"/>
  <c r="CB88" i="16"/>
  <c r="CC88" i="16" s="1"/>
  <c r="BY88" i="16"/>
  <c r="BZ88" i="16" s="1"/>
  <c r="BV88" i="16"/>
  <c r="BW88" i="16" s="1"/>
  <c r="BS88" i="16"/>
  <c r="BT88" i="16" s="1"/>
  <c r="BP88" i="16"/>
  <c r="BQ88" i="16" s="1"/>
  <c r="BM88" i="16"/>
  <c r="BN88" i="16" s="1"/>
  <c r="BJ88" i="16"/>
  <c r="BK88" i="16" s="1"/>
  <c r="BG88" i="16"/>
  <c r="BH88" i="16" s="1"/>
  <c r="BD88" i="16"/>
  <c r="BE88" i="16" s="1"/>
  <c r="BA88" i="16"/>
  <c r="BB88" i="16" s="1"/>
  <c r="AX88" i="16"/>
  <c r="AY88" i="16" s="1"/>
  <c r="AU88" i="16"/>
  <c r="AV88" i="16" s="1"/>
  <c r="AR88" i="16"/>
  <c r="AS88" i="16" s="1"/>
  <c r="AP88" i="16"/>
  <c r="AO88" i="16"/>
  <c r="AM88" i="16"/>
  <c r="AL88" i="16"/>
  <c r="AI88" i="16"/>
  <c r="AJ88" i="16" s="1"/>
  <c r="AF88" i="16"/>
  <c r="AG88" i="16" s="1"/>
  <c r="AC88" i="16"/>
  <c r="AD88" i="16" s="1"/>
  <c r="Z88" i="16"/>
  <c r="AA88" i="16" s="1"/>
  <c r="FG88" i="16" s="1"/>
  <c r="Z87" i="16"/>
  <c r="FX86" i="16"/>
  <c r="FW86" i="16"/>
  <c r="FV86" i="16"/>
  <c r="FT86" i="16"/>
  <c r="FU86" i="16" s="1"/>
  <c r="FR86" i="16"/>
  <c r="FQ86" i="16"/>
  <c r="FO86" i="16"/>
  <c r="FN86" i="16"/>
  <c r="FK86" i="16"/>
  <c r="FL86" i="16" s="1"/>
  <c r="FH86" i="16"/>
  <c r="FI86" i="16" s="1"/>
  <c r="FE86" i="16"/>
  <c r="FF86" i="16" s="1"/>
  <c r="FC86" i="16"/>
  <c r="FB86" i="16"/>
  <c r="EZ86" i="16"/>
  <c r="EY86" i="16"/>
  <c r="EV86" i="16"/>
  <c r="EW86" i="16" s="1"/>
  <c r="ES86" i="16"/>
  <c r="ET86" i="16" s="1"/>
  <c r="EP86" i="16"/>
  <c r="EQ86" i="16" s="1"/>
  <c r="EM86" i="16"/>
  <c r="EN86" i="16" s="1"/>
  <c r="EK86" i="16"/>
  <c r="EJ86" i="16"/>
  <c r="EG86" i="16"/>
  <c r="EH86" i="16" s="1"/>
  <c r="ED86" i="16"/>
  <c r="EE86" i="16" s="1"/>
  <c r="EB86" i="16"/>
  <c r="EA86" i="16"/>
  <c r="DX86" i="16"/>
  <c r="DY86" i="16" s="1"/>
  <c r="DU86" i="16"/>
  <c r="DV86" i="16" s="1"/>
  <c r="DS86" i="16"/>
  <c r="DR86" i="16"/>
  <c r="DO86" i="16"/>
  <c r="DP86" i="16" s="1"/>
  <c r="DL86" i="16"/>
  <c r="DM86" i="16" s="1"/>
  <c r="DI86" i="16"/>
  <c r="DJ86" i="16" s="1"/>
  <c r="DF86" i="16"/>
  <c r="DG86" i="16" s="1"/>
  <c r="DC86" i="16"/>
  <c r="DD86" i="16" s="1"/>
  <c r="CZ86" i="16"/>
  <c r="DA86" i="16" s="1"/>
  <c r="CW86" i="16"/>
  <c r="CX86" i="16" s="1"/>
  <c r="CT86" i="16"/>
  <c r="CU86" i="16" s="1"/>
  <c r="CQ86" i="16"/>
  <c r="CR86" i="16" s="1"/>
  <c r="CO86" i="16"/>
  <c r="CN86" i="16"/>
  <c r="CK86" i="16"/>
  <c r="CL86" i="16" s="1"/>
  <c r="CH86" i="16"/>
  <c r="CI86" i="16" s="1"/>
  <c r="CF86" i="16"/>
  <c r="CE86" i="16"/>
  <c r="CB86" i="16"/>
  <c r="CC86" i="16" s="1"/>
  <c r="BY86" i="16"/>
  <c r="BZ86" i="16" s="1"/>
  <c r="BW86" i="16"/>
  <c r="BV86" i="16"/>
  <c r="BS86" i="16"/>
  <c r="BT86" i="16" s="1"/>
  <c r="BP86" i="16"/>
  <c r="BQ86" i="16" s="1"/>
  <c r="BM86" i="16"/>
  <c r="BN86" i="16" s="1"/>
  <c r="BJ86" i="16"/>
  <c r="BK86" i="16" s="1"/>
  <c r="BG86" i="16"/>
  <c r="BH86" i="16" s="1"/>
  <c r="BD86" i="16"/>
  <c r="BE86" i="16" s="1"/>
  <c r="BA86" i="16"/>
  <c r="BB86" i="16" s="1"/>
  <c r="AX86" i="16"/>
  <c r="AY86" i="16" s="1"/>
  <c r="AU86" i="16"/>
  <c r="AV86" i="16" s="1"/>
  <c r="AR86" i="16"/>
  <c r="AS86" i="16" s="1"/>
  <c r="AO86" i="16"/>
  <c r="AP86" i="16" s="1"/>
  <c r="AL86" i="16"/>
  <c r="AM86" i="16" s="1"/>
  <c r="AI86" i="16"/>
  <c r="AJ86" i="16" s="1"/>
  <c r="AF86" i="16"/>
  <c r="AG86" i="16" s="1"/>
  <c r="AE86" i="16"/>
  <c r="AC86" i="16"/>
  <c r="AD86" i="16" s="1"/>
  <c r="Z86" i="16"/>
  <c r="Z85" i="16"/>
  <c r="AA86" i="16" s="1"/>
  <c r="FW84" i="16"/>
  <c r="FX84" i="16" s="1"/>
  <c r="FV84" i="16"/>
  <c r="FT84" i="16"/>
  <c r="FU84" i="16" s="1"/>
  <c r="FQ84" i="16"/>
  <c r="FR84" i="16" s="1"/>
  <c r="FN84" i="16"/>
  <c r="FO84" i="16" s="1"/>
  <c r="FL84" i="16"/>
  <c r="FK84" i="16"/>
  <c r="FH84" i="16"/>
  <c r="FI84" i="16" s="1"/>
  <c r="FE84" i="16"/>
  <c r="FF84" i="16" s="1"/>
  <c r="FC84" i="16"/>
  <c r="FB84" i="16"/>
  <c r="EY84" i="16"/>
  <c r="EZ84" i="16" s="1"/>
  <c r="EV84" i="16"/>
  <c r="EW84" i="16" s="1"/>
  <c r="ES84" i="16"/>
  <c r="ET84" i="16" s="1"/>
  <c r="EP84" i="16"/>
  <c r="EQ84" i="16" s="1"/>
  <c r="EM84" i="16"/>
  <c r="EN84" i="16" s="1"/>
  <c r="EJ84" i="16"/>
  <c r="EK84" i="16" s="1"/>
  <c r="EH84" i="16"/>
  <c r="EG84" i="16"/>
  <c r="EE84" i="16"/>
  <c r="ED84" i="16"/>
  <c r="EA84" i="16"/>
  <c r="EB84" i="16" s="1"/>
  <c r="DX84" i="16"/>
  <c r="DY84" i="16" s="1"/>
  <c r="DU84" i="16"/>
  <c r="DV84" i="16" s="1"/>
  <c r="DR84" i="16"/>
  <c r="DS84" i="16" s="1"/>
  <c r="DO84" i="16"/>
  <c r="DP84" i="16" s="1"/>
  <c r="DL84" i="16"/>
  <c r="DM84" i="16" s="1"/>
  <c r="DJ84" i="16"/>
  <c r="DI84" i="16"/>
  <c r="DG84" i="16"/>
  <c r="DF84" i="16"/>
  <c r="DC84" i="16"/>
  <c r="DD84" i="16" s="1"/>
  <c r="CZ84" i="16"/>
  <c r="DA84" i="16" s="1"/>
  <c r="CW84" i="16"/>
  <c r="CX84" i="16" s="1"/>
  <c r="CT84" i="16"/>
  <c r="CU84" i="16" s="1"/>
  <c r="CQ84" i="16"/>
  <c r="CR84" i="16" s="1"/>
  <c r="CN84" i="16"/>
  <c r="CO84" i="16" s="1"/>
  <c r="CL84" i="16"/>
  <c r="CK84" i="16"/>
  <c r="CI84" i="16"/>
  <c r="CH84" i="16"/>
  <c r="CE84" i="16"/>
  <c r="CF84" i="16" s="1"/>
  <c r="CB84" i="16"/>
  <c r="CC84" i="16" s="1"/>
  <c r="BY84" i="16"/>
  <c r="BZ84" i="16" s="1"/>
  <c r="BV84" i="16"/>
  <c r="BW84" i="16" s="1"/>
  <c r="BS84" i="16"/>
  <c r="BT84" i="16" s="1"/>
  <c r="BP84" i="16"/>
  <c r="BQ84" i="16" s="1"/>
  <c r="BM84" i="16"/>
  <c r="BN84" i="16" s="1"/>
  <c r="BJ84" i="16"/>
  <c r="BK84" i="16" s="1"/>
  <c r="BG84" i="16"/>
  <c r="BH84" i="16" s="1"/>
  <c r="BE84" i="16"/>
  <c r="BD84" i="16"/>
  <c r="BA84" i="16"/>
  <c r="BB84" i="16" s="1"/>
  <c r="AX84" i="16"/>
  <c r="AY84" i="16" s="1"/>
  <c r="AV84" i="16"/>
  <c r="AU84" i="16"/>
  <c r="AR84" i="16"/>
  <c r="AS84" i="16" s="1"/>
  <c r="AO84" i="16"/>
  <c r="AP84" i="16" s="1"/>
  <c r="AM84" i="16"/>
  <c r="AL84" i="16"/>
  <c r="AI84" i="16"/>
  <c r="AJ84" i="16" s="1"/>
  <c r="AF84" i="16"/>
  <c r="AG84" i="16" s="1"/>
  <c r="AC84" i="16"/>
  <c r="AD84" i="16" s="1"/>
  <c r="Z84" i="16"/>
  <c r="Z83" i="16"/>
  <c r="FW82" i="16"/>
  <c r="FX82" i="16" s="1"/>
  <c r="FV82" i="16"/>
  <c r="FT82" i="16"/>
  <c r="FU82" i="16" s="1"/>
  <c r="FQ82" i="16"/>
  <c r="FR82" i="16" s="1"/>
  <c r="FO82" i="16"/>
  <c r="FN82" i="16"/>
  <c r="FK82" i="16"/>
  <c r="FL82" i="16" s="1"/>
  <c r="FH82" i="16"/>
  <c r="FI82" i="16" s="1"/>
  <c r="FE82" i="16"/>
  <c r="FF82" i="16" s="1"/>
  <c r="FB82" i="16"/>
  <c r="FC82" i="16" s="1"/>
  <c r="EZ82" i="16"/>
  <c r="EY82" i="16"/>
  <c r="EV82" i="16"/>
  <c r="EW82" i="16" s="1"/>
  <c r="ES82" i="16"/>
  <c r="ET82" i="16" s="1"/>
  <c r="EQ82" i="16"/>
  <c r="EP82" i="16"/>
  <c r="EM82" i="16"/>
  <c r="EN82" i="16" s="1"/>
  <c r="EJ82" i="16"/>
  <c r="EK82" i="16" s="1"/>
  <c r="EG82" i="16"/>
  <c r="EH82" i="16" s="1"/>
  <c r="EE82" i="16"/>
  <c r="ED82" i="16"/>
  <c r="EB82" i="16"/>
  <c r="EA82" i="16"/>
  <c r="DX82" i="16"/>
  <c r="DY82" i="16" s="1"/>
  <c r="DU82" i="16"/>
  <c r="DV82" i="16" s="1"/>
  <c r="DS82" i="16"/>
  <c r="DR82" i="16"/>
  <c r="DO82" i="16"/>
  <c r="DP82" i="16" s="1"/>
  <c r="DL82" i="16"/>
  <c r="DM82" i="16" s="1"/>
  <c r="DI82" i="16"/>
  <c r="DJ82" i="16" s="1"/>
  <c r="DF82" i="16"/>
  <c r="DG82" i="16" s="1"/>
  <c r="DD82" i="16"/>
  <c r="DC82" i="16"/>
  <c r="CZ82" i="16"/>
  <c r="DA82" i="16" s="1"/>
  <c r="CW82" i="16"/>
  <c r="CX82" i="16" s="1"/>
  <c r="CT82" i="16"/>
  <c r="CU82" i="16" s="1"/>
  <c r="CQ82" i="16"/>
  <c r="CR82" i="16" s="1"/>
  <c r="CN82" i="16"/>
  <c r="CO82" i="16" s="1"/>
  <c r="CK82" i="16"/>
  <c r="CL82" i="16" s="1"/>
  <c r="CH82" i="16"/>
  <c r="CI82" i="16" s="1"/>
  <c r="CE82" i="16"/>
  <c r="CF82" i="16" s="1"/>
  <c r="CB82" i="16"/>
  <c r="CC82" i="16" s="1"/>
  <c r="BY82" i="16"/>
  <c r="BZ82" i="16" s="1"/>
  <c r="BV82" i="16"/>
  <c r="BW82" i="16" s="1"/>
  <c r="BS82" i="16"/>
  <c r="BT82" i="16" s="1"/>
  <c r="BP82" i="16"/>
  <c r="BQ82" i="16" s="1"/>
  <c r="BM82" i="16"/>
  <c r="BN82" i="16" s="1"/>
  <c r="BJ82" i="16"/>
  <c r="BK82" i="16" s="1"/>
  <c r="BG82" i="16"/>
  <c r="BH82" i="16" s="1"/>
  <c r="BD82" i="16"/>
  <c r="BE82" i="16" s="1"/>
  <c r="BB82" i="16"/>
  <c r="BA82" i="16"/>
  <c r="AY82" i="16"/>
  <c r="AX82" i="16"/>
  <c r="AU82" i="16"/>
  <c r="AV82" i="16" s="1"/>
  <c r="AR82" i="16"/>
  <c r="AS82" i="16" s="1"/>
  <c r="AO82" i="16"/>
  <c r="AP82" i="16" s="1"/>
  <c r="AL82" i="16"/>
  <c r="AM82" i="16" s="1"/>
  <c r="AJ82" i="16"/>
  <c r="AI82" i="16"/>
  <c r="AF82" i="16"/>
  <c r="AG82" i="16" s="1"/>
  <c r="AC82" i="16"/>
  <c r="AD82" i="16" s="1"/>
  <c r="Z82" i="16"/>
  <c r="Z81" i="16"/>
  <c r="FW80" i="16"/>
  <c r="FX80" i="16" s="1"/>
  <c r="FV80" i="16"/>
  <c r="FT80" i="16"/>
  <c r="FU80" i="16" s="1"/>
  <c r="FQ80" i="16"/>
  <c r="FR80" i="16" s="1"/>
  <c r="FN80" i="16"/>
  <c r="FO80" i="16" s="1"/>
  <c r="FK80" i="16"/>
  <c r="FL80" i="16" s="1"/>
  <c r="FH80" i="16"/>
  <c r="FI80" i="16" s="1"/>
  <c r="FF80" i="16"/>
  <c r="FE80" i="16"/>
  <c r="FC80" i="16"/>
  <c r="FB80" i="16"/>
  <c r="EY80" i="16"/>
  <c r="EZ80" i="16" s="1"/>
  <c r="EV80" i="16"/>
  <c r="EW80" i="16" s="1"/>
  <c r="ES80" i="16"/>
  <c r="ET80" i="16" s="1"/>
  <c r="EP80" i="16"/>
  <c r="EQ80" i="16" s="1"/>
  <c r="EM80" i="16"/>
  <c r="EN80" i="16" s="1"/>
  <c r="EJ80" i="16"/>
  <c r="EK80" i="16" s="1"/>
  <c r="EH80" i="16"/>
  <c r="EG80" i="16"/>
  <c r="EE80" i="16"/>
  <c r="ED80" i="16"/>
  <c r="EA80" i="16"/>
  <c r="EB80" i="16" s="1"/>
  <c r="DX80" i="16"/>
  <c r="DY80" i="16" s="1"/>
  <c r="DU80" i="16"/>
  <c r="DV80" i="16" s="1"/>
  <c r="DR80" i="16"/>
  <c r="DS80" i="16" s="1"/>
  <c r="DO80" i="16"/>
  <c r="DP80" i="16" s="1"/>
  <c r="DL80" i="16"/>
  <c r="DM80" i="16" s="1"/>
  <c r="DI80" i="16"/>
  <c r="DJ80" i="16" s="1"/>
  <c r="DF80" i="16"/>
  <c r="DG80" i="16" s="1"/>
  <c r="DC80" i="16"/>
  <c r="DD80" i="16" s="1"/>
  <c r="CZ80" i="16"/>
  <c r="DA80" i="16" s="1"/>
  <c r="CW80" i="16"/>
  <c r="CX80" i="16" s="1"/>
  <c r="CT80" i="16"/>
  <c r="CU80" i="16" s="1"/>
  <c r="CQ80" i="16"/>
  <c r="CR80" i="16" s="1"/>
  <c r="CN80" i="16"/>
  <c r="CO80" i="16" s="1"/>
  <c r="CK80" i="16"/>
  <c r="CL80" i="16" s="1"/>
  <c r="CH80" i="16"/>
  <c r="CI80" i="16" s="1"/>
  <c r="CE80" i="16"/>
  <c r="CF80" i="16" s="1"/>
  <c r="CC80" i="16"/>
  <c r="CB80" i="16"/>
  <c r="BY80" i="16"/>
  <c r="BZ80" i="16" s="1"/>
  <c r="BV80" i="16"/>
  <c r="BW80" i="16" s="1"/>
  <c r="BT80" i="16"/>
  <c r="BS80" i="16"/>
  <c r="BQ80" i="16"/>
  <c r="BP80" i="16"/>
  <c r="BM80" i="16"/>
  <c r="BN80" i="16" s="1"/>
  <c r="BJ80" i="16"/>
  <c r="BK80" i="16" s="1"/>
  <c r="BG80" i="16"/>
  <c r="BH80" i="16" s="1"/>
  <c r="BD80" i="16"/>
  <c r="BE80" i="16" s="1"/>
  <c r="BA80" i="16"/>
  <c r="BB80" i="16" s="1"/>
  <c r="AX80" i="16"/>
  <c r="AY80" i="16" s="1"/>
  <c r="AV80" i="16"/>
  <c r="AU80" i="16"/>
  <c r="AR80" i="16"/>
  <c r="AS80" i="16" s="1"/>
  <c r="AO80" i="16"/>
  <c r="AP80" i="16" s="1"/>
  <c r="AM80" i="16"/>
  <c r="AL80" i="16"/>
  <c r="AJ80" i="16"/>
  <c r="AI80" i="16"/>
  <c r="AG80" i="16"/>
  <c r="AF80" i="16"/>
  <c r="AC80" i="16"/>
  <c r="AD80" i="16" s="1"/>
  <c r="Z80" i="16"/>
  <c r="Z79" i="16"/>
  <c r="FW78" i="16"/>
  <c r="FX78" i="16" s="1"/>
  <c r="FV78" i="16"/>
  <c r="FT78" i="16"/>
  <c r="FU78" i="16" s="1"/>
  <c r="FQ78" i="16"/>
  <c r="FR78" i="16" s="1"/>
  <c r="FO78" i="16"/>
  <c r="FN78" i="16"/>
  <c r="FK78" i="16"/>
  <c r="FL78" i="16" s="1"/>
  <c r="FH78" i="16"/>
  <c r="FI78" i="16" s="1"/>
  <c r="FE78" i="16"/>
  <c r="FF78" i="16" s="1"/>
  <c r="FB78" i="16"/>
  <c r="FC78" i="16" s="1"/>
  <c r="EY78" i="16"/>
  <c r="EZ78" i="16" s="1"/>
  <c r="EV78" i="16"/>
  <c r="EW78" i="16" s="1"/>
  <c r="ES78" i="16"/>
  <c r="ET78" i="16" s="1"/>
  <c r="EP78" i="16"/>
  <c r="EQ78" i="16" s="1"/>
  <c r="EM78" i="16"/>
  <c r="EN78" i="16" s="1"/>
  <c r="EJ78" i="16"/>
  <c r="EK78" i="16" s="1"/>
  <c r="EG78" i="16"/>
  <c r="EH78" i="16" s="1"/>
  <c r="ED78" i="16"/>
  <c r="EE78" i="16" s="1"/>
  <c r="EB78" i="16"/>
  <c r="EA78" i="16"/>
  <c r="DX78" i="16"/>
  <c r="DY78" i="16" s="1"/>
  <c r="DU78" i="16"/>
  <c r="DV78" i="16" s="1"/>
  <c r="DS78" i="16"/>
  <c r="DR78" i="16"/>
  <c r="DO78" i="16"/>
  <c r="DP78" i="16" s="1"/>
  <c r="DL78" i="16"/>
  <c r="DM78" i="16" s="1"/>
  <c r="DI78" i="16"/>
  <c r="DJ78" i="16" s="1"/>
  <c r="DF78" i="16"/>
  <c r="DG78" i="16" s="1"/>
  <c r="DC78" i="16"/>
  <c r="DD78" i="16" s="1"/>
  <c r="CZ78" i="16"/>
  <c r="DA78" i="16" s="1"/>
  <c r="CW78" i="16"/>
  <c r="CX78" i="16" s="1"/>
  <c r="CU78" i="16"/>
  <c r="CT78" i="16"/>
  <c r="CQ78" i="16"/>
  <c r="CR78" i="16" s="1"/>
  <c r="CN78" i="16"/>
  <c r="CO78" i="16" s="1"/>
  <c r="CK78" i="16"/>
  <c r="CL78" i="16" s="1"/>
  <c r="CH78" i="16"/>
  <c r="CI78" i="16" s="1"/>
  <c r="CE78" i="16"/>
  <c r="CF78" i="16" s="1"/>
  <c r="CB78" i="16"/>
  <c r="CC78" i="16" s="1"/>
  <c r="BZ78" i="16"/>
  <c r="BY78" i="16"/>
  <c r="BW78" i="16"/>
  <c r="BV78" i="16"/>
  <c r="BS78" i="16"/>
  <c r="BT78" i="16" s="1"/>
  <c r="BP78" i="16"/>
  <c r="BQ78" i="16" s="1"/>
  <c r="BM78" i="16"/>
  <c r="BN78" i="16" s="1"/>
  <c r="BJ78" i="16"/>
  <c r="BK78" i="16" s="1"/>
  <c r="BH78" i="16"/>
  <c r="BG78" i="16"/>
  <c r="BD78" i="16"/>
  <c r="BE78" i="16" s="1"/>
  <c r="BA78" i="16"/>
  <c r="BB78" i="16" s="1"/>
  <c r="AX78" i="16"/>
  <c r="AY78" i="16" s="1"/>
  <c r="AU78" i="16"/>
  <c r="AV78" i="16" s="1"/>
  <c r="AR78" i="16"/>
  <c r="AS78" i="16" s="1"/>
  <c r="AO78" i="16"/>
  <c r="AP78" i="16" s="1"/>
  <c r="AL78" i="16"/>
  <c r="AM78" i="16" s="1"/>
  <c r="AI78" i="16"/>
  <c r="AJ78" i="16" s="1"/>
  <c r="AF78" i="16"/>
  <c r="AG78" i="16" s="1"/>
  <c r="AC78" i="16"/>
  <c r="AD78" i="16" s="1"/>
  <c r="Z78" i="16"/>
  <c r="Z77" i="16"/>
  <c r="FX76" i="16"/>
  <c r="FW76" i="16"/>
  <c r="FV76" i="16"/>
  <c r="FT76" i="16"/>
  <c r="FU76" i="16" s="1"/>
  <c r="FQ76" i="16"/>
  <c r="FR76" i="16" s="1"/>
  <c r="FN76" i="16"/>
  <c r="FO76" i="16" s="1"/>
  <c r="FK76" i="16"/>
  <c r="FL76" i="16" s="1"/>
  <c r="FH76" i="16"/>
  <c r="FI76" i="16" s="1"/>
  <c r="FF76" i="16"/>
  <c r="FE76" i="16"/>
  <c r="FC76" i="16"/>
  <c r="FB76" i="16"/>
  <c r="EY76" i="16"/>
  <c r="EZ76" i="16" s="1"/>
  <c r="EV76" i="16"/>
  <c r="EW76" i="16" s="1"/>
  <c r="ES76" i="16"/>
  <c r="ET76" i="16" s="1"/>
  <c r="EP76" i="16"/>
  <c r="EQ76" i="16" s="1"/>
  <c r="EM76" i="16"/>
  <c r="EN76" i="16" s="1"/>
  <c r="EJ76" i="16"/>
  <c r="EK76" i="16" s="1"/>
  <c r="EG76" i="16"/>
  <c r="EH76" i="16" s="1"/>
  <c r="EE76" i="16"/>
  <c r="ED76" i="16"/>
  <c r="EA76" i="16"/>
  <c r="EB76" i="16" s="1"/>
  <c r="DX76" i="16"/>
  <c r="DY76" i="16" s="1"/>
  <c r="DU76" i="16"/>
  <c r="DV76" i="16" s="1"/>
  <c r="DS76" i="16"/>
  <c r="DR76" i="16"/>
  <c r="DO76" i="16"/>
  <c r="DP76" i="16" s="1"/>
  <c r="DL76" i="16"/>
  <c r="DM76" i="16" s="1"/>
  <c r="DJ76" i="16"/>
  <c r="DI76" i="16"/>
  <c r="DG76" i="16"/>
  <c r="DF76" i="16"/>
  <c r="DC76" i="16"/>
  <c r="DD76" i="16" s="1"/>
  <c r="CZ76" i="16"/>
  <c r="DA76" i="16" s="1"/>
  <c r="CW76" i="16"/>
  <c r="CX76" i="16" s="1"/>
  <c r="CT76" i="16"/>
  <c r="CU76" i="16" s="1"/>
  <c r="CQ76" i="16"/>
  <c r="CR76" i="16" s="1"/>
  <c r="CN76" i="16"/>
  <c r="CO76" i="16" s="1"/>
  <c r="CK76" i="16"/>
  <c r="CL76" i="16" s="1"/>
  <c r="CH76" i="16"/>
  <c r="CI76" i="16" s="1"/>
  <c r="CE76" i="16"/>
  <c r="CF76" i="16" s="1"/>
  <c r="CB76" i="16"/>
  <c r="CC76" i="16" s="1"/>
  <c r="BY76" i="16"/>
  <c r="BZ76" i="16" s="1"/>
  <c r="BW76" i="16"/>
  <c r="BV76" i="16"/>
  <c r="BT76" i="16"/>
  <c r="BS76" i="16"/>
  <c r="BP76" i="16"/>
  <c r="BQ76" i="16" s="1"/>
  <c r="BM76" i="16"/>
  <c r="BN76" i="16" s="1"/>
  <c r="BJ76" i="16"/>
  <c r="BK76" i="16" s="1"/>
  <c r="BG76" i="16"/>
  <c r="BH76" i="16" s="1"/>
  <c r="BD76" i="16"/>
  <c r="BE76" i="16" s="1"/>
  <c r="BA76" i="16"/>
  <c r="BB76" i="16" s="1"/>
  <c r="AX76" i="16"/>
  <c r="AY76" i="16" s="1"/>
  <c r="AU76" i="16"/>
  <c r="AV76" i="16" s="1"/>
  <c r="AR76" i="16"/>
  <c r="AS76" i="16" s="1"/>
  <c r="AP76" i="16"/>
  <c r="AO76" i="16"/>
  <c r="AL76" i="16"/>
  <c r="AM76" i="16" s="1"/>
  <c r="AI76" i="16"/>
  <c r="AJ76" i="16" s="1"/>
  <c r="AG76" i="16"/>
  <c r="AF76" i="16"/>
  <c r="AC76" i="16"/>
  <c r="AD76" i="16" s="1"/>
  <c r="Z76" i="16"/>
  <c r="Z75" i="16"/>
  <c r="AA76" i="16" s="1"/>
  <c r="DT76" i="16" s="1"/>
  <c r="FW74" i="16"/>
  <c r="FX74" i="16" s="1"/>
  <c r="FV74" i="16"/>
  <c r="FT74" i="16"/>
  <c r="FU74" i="16" s="1"/>
  <c r="FQ74" i="16"/>
  <c r="FR74" i="16" s="1"/>
  <c r="FN74" i="16"/>
  <c r="FO74" i="16" s="1"/>
  <c r="FL74" i="16"/>
  <c r="FK74" i="16"/>
  <c r="FI74" i="16"/>
  <c r="FH74" i="16"/>
  <c r="FE74" i="16"/>
  <c r="FF74" i="16" s="1"/>
  <c r="FB74" i="16"/>
  <c r="FC74" i="16" s="1"/>
  <c r="EZ74" i="16"/>
  <c r="EY74" i="16"/>
  <c r="EV74" i="16"/>
  <c r="EW74" i="16" s="1"/>
  <c r="ES74" i="16"/>
  <c r="ET74" i="16" s="1"/>
  <c r="EP74" i="16"/>
  <c r="EQ74" i="16" s="1"/>
  <c r="EM74" i="16"/>
  <c r="EN74" i="16" s="1"/>
  <c r="EK74" i="16"/>
  <c r="EJ74" i="16"/>
  <c r="EG74" i="16"/>
  <c r="EH74" i="16" s="1"/>
  <c r="ED74" i="16"/>
  <c r="EE74" i="16" s="1"/>
  <c r="EA74" i="16"/>
  <c r="EB74" i="16" s="1"/>
  <c r="DX74" i="16"/>
  <c r="DY74" i="16" s="1"/>
  <c r="DV74" i="16"/>
  <c r="DU74" i="16"/>
  <c r="DR74" i="16"/>
  <c r="DS74" i="16" s="1"/>
  <c r="DO74" i="16"/>
  <c r="DP74" i="16" s="1"/>
  <c r="DM74" i="16"/>
  <c r="DL74" i="16"/>
  <c r="DI74" i="16"/>
  <c r="DJ74" i="16" s="1"/>
  <c r="DF74" i="16"/>
  <c r="DG74" i="16" s="1"/>
  <c r="DD74" i="16"/>
  <c r="DC74" i="16"/>
  <c r="CZ74" i="16"/>
  <c r="DA74" i="16" s="1"/>
  <c r="CW74" i="16"/>
  <c r="CX74" i="16" s="1"/>
  <c r="CT74" i="16"/>
  <c r="CU74" i="16" s="1"/>
  <c r="CR74" i="16"/>
  <c r="CQ74" i="16"/>
  <c r="CO74" i="16"/>
  <c r="CN74" i="16"/>
  <c r="CK74" i="16"/>
  <c r="CL74" i="16" s="1"/>
  <c r="CH74" i="16"/>
  <c r="CI74" i="16" s="1"/>
  <c r="CF74" i="16"/>
  <c r="CE74" i="16"/>
  <c r="CB74" i="16"/>
  <c r="CC74" i="16" s="1"/>
  <c r="BY74" i="16"/>
  <c r="BZ74" i="16" s="1"/>
  <c r="BV74" i="16"/>
  <c r="BW74" i="16" s="1"/>
  <c r="BS74" i="16"/>
  <c r="BT74" i="16" s="1"/>
  <c r="BQ74" i="16"/>
  <c r="BP74" i="16"/>
  <c r="BM74" i="16"/>
  <c r="BN74" i="16" s="1"/>
  <c r="BJ74" i="16"/>
  <c r="BK74" i="16" s="1"/>
  <c r="BG74" i="16"/>
  <c r="BH74" i="16" s="1"/>
  <c r="BD74" i="16"/>
  <c r="BE74" i="16" s="1"/>
  <c r="BA74" i="16"/>
  <c r="BB74" i="16" s="1"/>
  <c r="AX74" i="16"/>
  <c r="AY74" i="16" s="1"/>
  <c r="AV74" i="16"/>
  <c r="AU74" i="16"/>
  <c r="AS74" i="16"/>
  <c r="AR74" i="16"/>
  <c r="AO74" i="16"/>
  <c r="AP74" i="16" s="1"/>
  <c r="AL74" i="16"/>
  <c r="AM74" i="16" s="1"/>
  <c r="AJ74" i="16"/>
  <c r="AI74" i="16"/>
  <c r="AF74" i="16"/>
  <c r="AG74" i="16" s="1"/>
  <c r="AC74" i="16"/>
  <c r="AD74" i="16" s="1"/>
  <c r="Z74" i="16"/>
  <c r="Z73" i="16"/>
  <c r="FW72" i="16"/>
  <c r="FX72" i="16" s="1"/>
  <c r="FV72" i="16"/>
  <c r="FT72" i="16"/>
  <c r="FU72" i="16" s="1"/>
  <c r="FQ72" i="16"/>
  <c r="FR72" i="16" s="1"/>
  <c r="FN72" i="16"/>
  <c r="FO72" i="16" s="1"/>
  <c r="FK72" i="16"/>
  <c r="FL72" i="16" s="1"/>
  <c r="FH72" i="16"/>
  <c r="FI72" i="16" s="1"/>
  <c r="FF72" i="16"/>
  <c r="FE72" i="16"/>
  <c r="FB72" i="16"/>
  <c r="FC72" i="16" s="1"/>
  <c r="EY72" i="16"/>
  <c r="EZ72" i="16" s="1"/>
  <c r="EV72" i="16"/>
  <c r="EW72" i="16" s="1"/>
  <c r="ES72" i="16"/>
  <c r="ET72" i="16" s="1"/>
  <c r="EQ72" i="16"/>
  <c r="EP72" i="16"/>
  <c r="EN72" i="16"/>
  <c r="EM72" i="16"/>
  <c r="EJ72" i="16"/>
  <c r="EK72" i="16" s="1"/>
  <c r="EG72" i="16"/>
  <c r="EH72" i="16" s="1"/>
  <c r="ED72" i="16"/>
  <c r="EE72" i="16" s="1"/>
  <c r="EA72" i="16"/>
  <c r="EB72" i="16" s="1"/>
  <c r="DY72" i="16"/>
  <c r="DX72" i="16"/>
  <c r="DU72" i="16"/>
  <c r="DV72" i="16" s="1"/>
  <c r="DR72" i="16"/>
  <c r="DS72" i="16" s="1"/>
  <c r="DO72" i="16"/>
  <c r="DP72" i="16" s="1"/>
  <c r="DL72" i="16"/>
  <c r="DM72" i="16" s="1"/>
  <c r="DI72" i="16"/>
  <c r="DJ72" i="16" s="1"/>
  <c r="DF72" i="16"/>
  <c r="DG72" i="16" s="1"/>
  <c r="DC72" i="16"/>
  <c r="DD72" i="16" s="1"/>
  <c r="CZ72" i="16"/>
  <c r="DA72" i="16" s="1"/>
  <c r="CW72" i="16"/>
  <c r="CX72" i="16" s="1"/>
  <c r="CT72" i="16"/>
  <c r="CU72" i="16" s="1"/>
  <c r="CQ72" i="16"/>
  <c r="CR72" i="16" s="1"/>
  <c r="CN72" i="16"/>
  <c r="CO72" i="16" s="1"/>
  <c r="CL72" i="16"/>
  <c r="CK72" i="16"/>
  <c r="CH72" i="16"/>
  <c r="CI72" i="16" s="1"/>
  <c r="CE72" i="16"/>
  <c r="CF72" i="16" s="1"/>
  <c r="CB72" i="16"/>
  <c r="CC72" i="16" s="1"/>
  <c r="BY72" i="16"/>
  <c r="BZ72" i="16" s="1"/>
  <c r="BV72" i="16"/>
  <c r="BW72" i="16" s="1"/>
  <c r="BS72" i="16"/>
  <c r="BT72" i="16" s="1"/>
  <c r="BP72" i="16"/>
  <c r="BQ72" i="16" s="1"/>
  <c r="BM72" i="16"/>
  <c r="BN72" i="16" s="1"/>
  <c r="BJ72" i="16"/>
  <c r="BK72" i="16" s="1"/>
  <c r="BG72" i="16"/>
  <c r="BH72" i="16" s="1"/>
  <c r="BD72" i="16"/>
  <c r="BE72" i="16" s="1"/>
  <c r="BA72" i="16"/>
  <c r="BB72" i="16" s="1"/>
  <c r="AY72" i="16"/>
  <c r="AX72" i="16"/>
  <c r="AV72" i="16"/>
  <c r="AU72" i="16"/>
  <c r="AR72" i="16"/>
  <c r="AS72" i="16" s="1"/>
  <c r="AO72" i="16"/>
  <c r="AP72" i="16" s="1"/>
  <c r="AL72" i="16"/>
  <c r="AM72" i="16" s="1"/>
  <c r="AI72" i="16"/>
  <c r="AJ72" i="16" s="1"/>
  <c r="AF72" i="16"/>
  <c r="AG72" i="16" s="1"/>
  <c r="AC72" i="16"/>
  <c r="AD72" i="16" s="1"/>
  <c r="Z72" i="16"/>
  <c r="AA72" i="16" s="1"/>
  <c r="DZ72" i="16" s="1"/>
  <c r="Z71" i="16"/>
  <c r="FX70" i="16"/>
  <c r="FW70" i="16"/>
  <c r="FV70" i="16"/>
  <c r="FT70" i="16"/>
  <c r="FU70" i="16" s="1"/>
  <c r="FQ70" i="16"/>
  <c r="FR70" i="16" s="1"/>
  <c r="FN70" i="16"/>
  <c r="FO70" i="16" s="1"/>
  <c r="FK70" i="16"/>
  <c r="FL70" i="16" s="1"/>
  <c r="FH70" i="16"/>
  <c r="FI70" i="16" s="1"/>
  <c r="FE70" i="16"/>
  <c r="FF70" i="16" s="1"/>
  <c r="FB70" i="16"/>
  <c r="FC70" i="16" s="1"/>
  <c r="EY70" i="16"/>
  <c r="EZ70" i="16" s="1"/>
  <c r="EV70" i="16"/>
  <c r="EW70" i="16" s="1"/>
  <c r="ET70" i="16"/>
  <c r="ES70" i="16"/>
  <c r="EP70" i="16"/>
  <c r="EQ70" i="16" s="1"/>
  <c r="EM70" i="16"/>
  <c r="EN70" i="16" s="1"/>
  <c r="EJ70" i="16"/>
  <c r="EK70" i="16" s="1"/>
  <c r="EG70" i="16"/>
  <c r="EH70" i="16" s="1"/>
  <c r="ED70" i="16"/>
  <c r="EE70" i="16" s="1"/>
  <c r="EA70" i="16"/>
  <c r="EB70" i="16" s="1"/>
  <c r="DX70" i="16"/>
  <c r="DY70" i="16" s="1"/>
  <c r="DU70" i="16"/>
  <c r="DV70" i="16" s="1"/>
  <c r="DR70" i="16"/>
  <c r="DS70" i="16" s="1"/>
  <c r="DO70" i="16"/>
  <c r="DP70" i="16" s="1"/>
  <c r="DL70" i="16"/>
  <c r="DM70" i="16" s="1"/>
  <c r="DI70" i="16"/>
  <c r="DJ70" i="16" s="1"/>
  <c r="DG70" i="16"/>
  <c r="DF70" i="16"/>
  <c r="DD70" i="16"/>
  <c r="DC70" i="16"/>
  <c r="CZ70" i="16"/>
  <c r="DA70" i="16" s="1"/>
  <c r="CW70" i="16"/>
  <c r="CX70" i="16" s="1"/>
  <c r="CT70" i="16"/>
  <c r="CU70" i="16" s="1"/>
  <c r="CQ70" i="16"/>
  <c r="CR70" i="16" s="1"/>
  <c r="CO70" i="16"/>
  <c r="CN70" i="16"/>
  <c r="CK70" i="16"/>
  <c r="CL70" i="16" s="1"/>
  <c r="CH70" i="16"/>
  <c r="CI70" i="16" s="1"/>
  <c r="CF70" i="16"/>
  <c r="CE70" i="16"/>
  <c r="CB70" i="16"/>
  <c r="CC70" i="16" s="1"/>
  <c r="BY70" i="16"/>
  <c r="BZ70" i="16" s="1"/>
  <c r="BV70" i="16"/>
  <c r="BW70" i="16" s="1"/>
  <c r="BT70" i="16"/>
  <c r="BS70" i="16"/>
  <c r="BQ70" i="16"/>
  <c r="BP70" i="16"/>
  <c r="BM70" i="16"/>
  <c r="BN70" i="16" s="1"/>
  <c r="BJ70" i="16"/>
  <c r="BK70" i="16" s="1"/>
  <c r="BH70" i="16"/>
  <c r="BG70" i="16"/>
  <c r="BD70" i="16"/>
  <c r="BE70" i="16" s="1"/>
  <c r="BA70" i="16"/>
  <c r="BB70" i="16" s="1"/>
  <c r="AX70" i="16"/>
  <c r="AY70" i="16" s="1"/>
  <c r="AU70" i="16"/>
  <c r="AV70" i="16" s="1"/>
  <c r="AS70" i="16"/>
  <c r="AR70" i="16"/>
  <c r="AO70" i="16"/>
  <c r="AP70" i="16" s="1"/>
  <c r="AL70" i="16"/>
  <c r="AM70" i="16" s="1"/>
  <c r="AI70" i="16"/>
  <c r="AJ70" i="16" s="1"/>
  <c r="AF70" i="16"/>
  <c r="AG70" i="16" s="1"/>
  <c r="AC70" i="16"/>
  <c r="AD70" i="16" s="1"/>
  <c r="Z70" i="16"/>
  <c r="Z69" i="16"/>
  <c r="FW68" i="16"/>
  <c r="FX68" i="16" s="1"/>
  <c r="FV68" i="16"/>
  <c r="FT68" i="16"/>
  <c r="FU68" i="16" s="1"/>
  <c r="FQ68" i="16"/>
  <c r="FR68" i="16" s="1"/>
  <c r="FO68" i="16"/>
  <c r="FN68" i="16"/>
  <c r="FL68" i="16"/>
  <c r="FK68" i="16"/>
  <c r="FH68" i="16"/>
  <c r="FI68" i="16" s="1"/>
  <c r="FE68" i="16"/>
  <c r="FF68" i="16" s="1"/>
  <c r="FB68" i="16"/>
  <c r="FC68" i="16" s="1"/>
  <c r="EY68" i="16"/>
  <c r="EZ68" i="16" s="1"/>
  <c r="EW68" i="16"/>
  <c r="EV68" i="16"/>
  <c r="ES68" i="16"/>
  <c r="ET68" i="16" s="1"/>
  <c r="EP68" i="16"/>
  <c r="EQ68" i="16" s="1"/>
  <c r="EN68" i="16"/>
  <c r="EM68" i="16"/>
  <c r="EJ68" i="16"/>
  <c r="EK68" i="16" s="1"/>
  <c r="EG68" i="16"/>
  <c r="EH68" i="16" s="1"/>
  <c r="ED68" i="16"/>
  <c r="EE68" i="16" s="1"/>
  <c r="EB68" i="16"/>
  <c r="EA68" i="16"/>
  <c r="DY68" i="16"/>
  <c r="DX68" i="16"/>
  <c r="DU68" i="16"/>
  <c r="DV68" i="16" s="1"/>
  <c r="DR68" i="16"/>
  <c r="DS68" i="16" s="1"/>
  <c r="DP68" i="16"/>
  <c r="DO68" i="16"/>
  <c r="DL68" i="16"/>
  <c r="DM68" i="16" s="1"/>
  <c r="DI68" i="16"/>
  <c r="DJ68" i="16" s="1"/>
  <c r="DF68" i="16"/>
  <c r="DG68" i="16" s="1"/>
  <c r="DC68" i="16"/>
  <c r="DD68" i="16" s="1"/>
  <c r="DA68" i="16"/>
  <c r="CZ68" i="16"/>
  <c r="CW68" i="16"/>
  <c r="CX68" i="16" s="1"/>
  <c r="CT68" i="16"/>
  <c r="CU68" i="16" s="1"/>
  <c r="CQ68" i="16"/>
  <c r="CR68" i="16" s="1"/>
  <c r="CN68" i="16"/>
  <c r="CO68" i="16" s="1"/>
  <c r="CK68" i="16"/>
  <c r="CL68" i="16" s="1"/>
  <c r="CH68" i="16"/>
  <c r="CI68" i="16" s="1"/>
  <c r="CE68" i="16"/>
  <c r="CF68" i="16" s="1"/>
  <c r="CB68" i="16"/>
  <c r="CC68" i="16" s="1"/>
  <c r="BY68" i="16"/>
  <c r="BZ68" i="16" s="1"/>
  <c r="BV68" i="16"/>
  <c r="BW68" i="16" s="1"/>
  <c r="BS68" i="16"/>
  <c r="BT68" i="16" s="1"/>
  <c r="BP68" i="16"/>
  <c r="BQ68" i="16" s="1"/>
  <c r="BN68" i="16"/>
  <c r="BM68" i="16"/>
  <c r="BJ68" i="16"/>
  <c r="BK68" i="16" s="1"/>
  <c r="BG68" i="16"/>
  <c r="BH68" i="16" s="1"/>
  <c r="BD68" i="16"/>
  <c r="BE68" i="16" s="1"/>
  <c r="BA68" i="16"/>
  <c r="BB68" i="16" s="1"/>
  <c r="AX68" i="16"/>
  <c r="AY68" i="16" s="1"/>
  <c r="AU68" i="16"/>
  <c r="AV68" i="16" s="1"/>
  <c r="AR68" i="16"/>
  <c r="AS68" i="16" s="1"/>
  <c r="AO68" i="16"/>
  <c r="AP68" i="16" s="1"/>
  <c r="AL68" i="16"/>
  <c r="AM68" i="16" s="1"/>
  <c r="AI68" i="16"/>
  <c r="AJ68" i="16" s="1"/>
  <c r="AF68" i="16"/>
  <c r="AG68" i="16" s="1"/>
  <c r="AC68" i="16"/>
  <c r="AD68" i="16" s="1"/>
  <c r="Z68" i="16"/>
  <c r="Z67" i="16"/>
  <c r="AA68" i="16" s="1"/>
  <c r="FW66" i="16"/>
  <c r="FX66" i="16" s="1"/>
  <c r="FV66" i="16"/>
  <c r="FT66" i="16"/>
  <c r="FU66" i="16" s="1"/>
  <c r="FQ66" i="16"/>
  <c r="FR66" i="16" s="1"/>
  <c r="FN66" i="16"/>
  <c r="FO66" i="16" s="1"/>
  <c r="FK66" i="16"/>
  <c r="FL66" i="16" s="1"/>
  <c r="FH66" i="16"/>
  <c r="FI66" i="16" s="1"/>
  <c r="FE66" i="16"/>
  <c r="FF66" i="16" s="1"/>
  <c r="FC66" i="16"/>
  <c r="FB66" i="16"/>
  <c r="EZ66" i="16"/>
  <c r="EY66" i="16"/>
  <c r="EV66" i="16"/>
  <c r="EW66" i="16" s="1"/>
  <c r="ES66" i="16"/>
  <c r="ET66" i="16" s="1"/>
  <c r="EP66" i="16"/>
  <c r="EQ66" i="16" s="1"/>
  <c r="EM66" i="16"/>
  <c r="EN66" i="16" s="1"/>
  <c r="EK66" i="16"/>
  <c r="EJ66" i="16"/>
  <c r="EG66" i="16"/>
  <c r="EH66" i="16" s="1"/>
  <c r="ED66" i="16"/>
  <c r="EE66" i="16" s="1"/>
  <c r="EB66" i="16"/>
  <c r="EA66" i="16"/>
  <c r="DX66" i="16"/>
  <c r="DY66" i="16" s="1"/>
  <c r="DU66" i="16"/>
  <c r="DV66" i="16" s="1"/>
  <c r="DR66" i="16"/>
  <c r="DS66" i="16" s="1"/>
  <c r="DP66" i="16"/>
  <c r="DO66" i="16"/>
  <c r="DM66" i="16"/>
  <c r="DL66" i="16"/>
  <c r="DI66" i="16"/>
  <c r="DJ66" i="16" s="1"/>
  <c r="DF66" i="16"/>
  <c r="DG66" i="16" s="1"/>
  <c r="DD66" i="16"/>
  <c r="DC66" i="16"/>
  <c r="CZ66" i="16"/>
  <c r="DA66" i="16" s="1"/>
  <c r="CW66" i="16"/>
  <c r="CX66" i="16" s="1"/>
  <c r="CT66" i="16"/>
  <c r="CU66" i="16" s="1"/>
  <c r="CQ66" i="16"/>
  <c r="CR66" i="16" s="1"/>
  <c r="CO66" i="16"/>
  <c r="CN66" i="16"/>
  <c r="CK66" i="16"/>
  <c r="CL66" i="16" s="1"/>
  <c r="CH66" i="16"/>
  <c r="CI66" i="16" s="1"/>
  <c r="CE66" i="16"/>
  <c r="CF66" i="16" s="1"/>
  <c r="CB66" i="16"/>
  <c r="CC66" i="16" s="1"/>
  <c r="BY66" i="16"/>
  <c r="BZ66" i="16" s="1"/>
  <c r="BV66" i="16"/>
  <c r="BW66" i="16" s="1"/>
  <c r="BS66" i="16"/>
  <c r="BT66" i="16" s="1"/>
  <c r="BP66" i="16"/>
  <c r="BQ66" i="16" s="1"/>
  <c r="BM66" i="16"/>
  <c r="BN66" i="16" s="1"/>
  <c r="BJ66" i="16"/>
  <c r="BK66" i="16" s="1"/>
  <c r="BG66" i="16"/>
  <c r="BH66" i="16" s="1"/>
  <c r="BD66" i="16"/>
  <c r="BE66" i="16" s="1"/>
  <c r="BB66" i="16"/>
  <c r="BA66" i="16"/>
  <c r="AX66" i="16"/>
  <c r="AY66" i="16" s="1"/>
  <c r="AU66" i="16"/>
  <c r="AV66" i="16" s="1"/>
  <c r="AR66" i="16"/>
  <c r="AS66" i="16" s="1"/>
  <c r="AO66" i="16"/>
  <c r="AP66" i="16" s="1"/>
  <c r="AL66" i="16"/>
  <c r="AM66" i="16" s="1"/>
  <c r="AI66" i="16"/>
  <c r="AJ66" i="16" s="1"/>
  <c r="AF66" i="16"/>
  <c r="AG66" i="16" s="1"/>
  <c r="AC66" i="16"/>
  <c r="AD66" i="16" s="1"/>
  <c r="Z66" i="16"/>
  <c r="Z65" i="16"/>
  <c r="FW64" i="16"/>
  <c r="FX64" i="16" s="1"/>
  <c r="FV64" i="16"/>
  <c r="FU64" i="16"/>
  <c r="FT64" i="16"/>
  <c r="FQ64" i="16"/>
  <c r="FR64" i="16" s="1"/>
  <c r="FN64" i="16"/>
  <c r="FO64" i="16" s="1"/>
  <c r="FL64" i="16"/>
  <c r="FK64" i="16"/>
  <c r="FH64" i="16"/>
  <c r="FI64" i="16" s="1"/>
  <c r="FE64" i="16"/>
  <c r="FF64" i="16" s="1"/>
  <c r="FB64" i="16"/>
  <c r="FC64" i="16" s="1"/>
  <c r="EY64" i="16"/>
  <c r="EZ64" i="16" s="1"/>
  <c r="EV64" i="16"/>
  <c r="EW64" i="16" s="1"/>
  <c r="ES64" i="16"/>
  <c r="ET64" i="16" s="1"/>
  <c r="EQ64" i="16"/>
  <c r="EP64" i="16"/>
  <c r="EN64" i="16"/>
  <c r="EM64" i="16"/>
  <c r="EJ64" i="16"/>
  <c r="EK64" i="16" s="1"/>
  <c r="EG64" i="16"/>
  <c r="EH64" i="16" s="1"/>
  <c r="ED64" i="16"/>
  <c r="EE64" i="16" s="1"/>
  <c r="EA64" i="16"/>
  <c r="EB64" i="16" s="1"/>
  <c r="DY64" i="16"/>
  <c r="DX64" i="16"/>
  <c r="DU64" i="16"/>
  <c r="DV64" i="16" s="1"/>
  <c r="DR64" i="16"/>
  <c r="DS64" i="16" s="1"/>
  <c r="DP64" i="16"/>
  <c r="DO64" i="16"/>
  <c r="DL64" i="16"/>
  <c r="DM64" i="16" s="1"/>
  <c r="DI64" i="16"/>
  <c r="DJ64" i="16" s="1"/>
  <c r="DF64" i="16"/>
  <c r="DG64" i="16" s="1"/>
  <c r="DC64" i="16"/>
  <c r="DD64" i="16" s="1"/>
  <c r="CZ64" i="16"/>
  <c r="DA64" i="16" s="1"/>
  <c r="CW64" i="16"/>
  <c r="CX64" i="16" s="1"/>
  <c r="CT64" i="16"/>
  <c r="CU64" i="16" s="1"/>
  <c r="CQ64" i="16"/>
  <c r="CR64" i="16" s="1"/>
  <c r="CN64" i="16"/>
  <c r="CO64" i="16" s="1"/>
  <c r="CK64" i="16"/>
  <c r="CL64" i="16" s="1"/>
  <c r="CH64" i="16"/>
  <c r="CI64" i="16" s="1"/>
  <c r="CE64" i="16"/>
  <c r="CF64" i="16" s="1"/>
  <c r="CB64" i="16"/>
  <c r="CC64" i="16" s="1"/>
  <c r="BY64" i="16"/>
  <c r="BZ64" i="16" s="1"/>
  <c r="BV64" i="16"/>
  <c r="BW64" i="16" s="1"/>
  <c r="BS64" i="16"/>
  <c r="BT64" i="16" s="1"/>
  <c r="BP64" i="16"/>
  <c r="BQ64" i="16" s="1"/>
  <c r="BM64" i="16"/>
  <c r="BN64" i="16" s="1"/>
  <c r="BJ64" i="16"/>
  <c r="BK64" i="16" s="1"/>
  <c r="BG64" i="16"/>
  <c r="BH64" i="16" s="1"/>
  <c r="BD64" i="16"/>
  <c r="BE64" i="16" s="1"/>
  <c r="BA64" i="16"/>
  <c r="BB64" i="16" s="1"/>
  <c r="AX64" i="16"/>
  <c r="AY64" i="16" s="1"/>
  <c r="AU64" i="16"/>
  <c r="AV64" i="16" s="1"/>
  <c r="AR64" i="16"/>
  <c r="AS64" i="16" s="1"/>
  <c r="AO64" i="16"/>
  <c r="AP64" i="16" s="1"/>
  <c r="AL64" i="16"/>
  <c r="AM64" i="16" s="1"/>
  <c r="AJ64" i="16"/>
  <c r="AI64" i="16"/>
  <c r="AG64" i="16"/>
  <c r="AF64" i="16"/>
  <c r="AC64" i="16"/>
  <c r="AD64" i="16" s="1"/>
  <c r="Z64" i="16"/>
  <c r="Z63" i="16"/>
  <c r="FW62" i="16"/>
  <c r="FX62" i="16" s="1"/>
  <c r="FV62" i="16"/>
  <c r="FT62" i="16"/>
  <c r="FU62" i="16" s="1"/>
  <c r="FQ62" i="16"/>
  <c r="FR62" i="16" s="1"/>
  <c r="FN62" i="16"/>
  <c r="FO62" i="16" s="1"/>
  <c r="FK62" i="16"/>
  <c r="FL62" i="16" s="1"/>
  <c r="FI62" i="16"/>
  <c r="FH62" i="16"/>
  <c r="FE62" i="16"/>
  <c r="FF62" i="16" s="1"/>
  <c r="FB62" i="16"/>
  <c r="FC62" i="16" s="1"/>
  <c r="EZ62" i="16"/>
  <c r="EY62" i="16"/>
  <c r="EV62" i="16"/>
  <c r="EW62" i="16" s="1"/>
  <c r="ES62" i="16"/>
  <c r="ET62" i="16" s="1"/>
  <c r="EP62" i="16"/>
  <c r="EQ62" i="16" s="1"/>
  <c r="EM62" i="16"/>
  <c r="EN62" i="16" s="1"/>
  <c r="EJ62" i="16"/>
  <c r="EK62" i="16" s="1"/>
  <c r="EG62" i="16"/>
  <c r="EH62" i="16" s="1"/>
  <c r="EE62" i="16"/>
  <c r="ED62" i="16"/>
  <c r="EB62" i="16"/>
  <c r="EA62" i="16"/>
  <c r="DX62" i="16"/>
  <c r="DY62" i="16" s="1"/>
  <c r="DU62" i="16"/>
  <c r="DV62" i="16" s="1"/>
  <c r="DR62" i="16"/>
  <c r="DS62" i="16" s="1"/>
  <c r="DO62" i="16"/>
  <c r="DP62" i="16" s="1"/>
  <c r="DM62" i="16"/>
  <c r="DL62" i="16"/>
  <c r="DI62" i="16"/>
  <c r="DJ62" i="16" s="1"/>
  <c r="DF62" i="16"/>
  <c r="DG62" i="16" s="1"/>
  <c r="DD62" i="16"/>
  <c r="DC62" i="16"/>
  <c r="CZ62" i="16"/>
  <c r="DA62" i="16" s="1"/>
  <c r="CW62" i="16"/>
  <c r="CX62" i="16" s="1"/>
  <c r="CT62" i="16"/>
  <c r="CU62" i="16" s="1"/>
  <c r="CQ62" i="16"/>
  <c r="CR62" i="16" s="1"/>
  <c r="CN62" i="16"/>
  <c r="CO62" i="16" s="1"/>
  <c r="CK62" i="16"/>
  <c r="CL62" i="16" s="1"/>
  <c r="CI62" i="16"/>
  <c r="CH62" i="16"/>
  <c r="CF62" i="16"/>
  <c r="CE62" i="16"/>
  <c r="CB62" i="16"/>
  <c r="CC62" i="16" s="1"/>
  <c r="BY62" i="16"/>
  <c r="BZ62" i="16" s="1"/>
  <c r="BV62" i="16"/>
  <c r="BW62" i="16" s="1"/>
  <c r="BS62" i="16"/>
  <c r="BT62" i="16" s="1"/>
  <c r="BQ62" i="16"/>
  <c r="BP62" i="16"/>
  <c r="BM62" i="16"/>
  <c r="BN62" i="16" s="1"/>
  <c r="BK62" i="16"/>
  <c r="BJ62" i="16"/>
  <c r="BH62" i="16"/>
  <c r="BG62" i="16"/>
  <c r="BD62" i="16"/>
  <c r="BE62" i="16" s="1"/>
  <c r="BA62" i="16"/>
  <c r="BB62" i="16" s="1"/>
  <c r="AX62" i="16"/>
  <c r="AY62" i="16" s="1"/>
  <c r="AU62" i="16"/>
  <c r="AV62" i="16" s="1"/>
  <c r="AS62" i="16"/>
  <c r="AR62" i="16"/>
  <c r="AO62" i="16"/>
  <c r="AP62" i="16" s="1"/>
  <c r="AL62" i="16"/>
  <c r="AM62" i="16" s="1"/>
  <c r="AJ62" i="16"/>
  <c r="AI62" i="16"/>
  <c r="AF62" i="16"/>
  <c r="AG62" i="16" s="1"/>
  <c r="AD62" i="16"/>
  <c r="AC62" i="16"/>
  <c r="Z62" i="16"/>
  <c r="AA62" i="16" s="1"/>
  <c r="Z61" i="16"/>
  <c r="FW60" i="16"/>
  <c r="FX60" i="16" s="1"/>
  <c r="FV60" i="16"/>
  <c r="FU60" i="16"/>
  <c r="FT60" i="16"/>
  <c r="FQ60" i="16"/>
  <c r="FR60" i="16" s="1"/>
  <c r="FN60" i="16"/>
  <c r="FO60" i="16" s="1"/>
  <c r="FK60" i="16"/>
  <c r="FL60" i="16" s="1"/>
  <c r="FH60" i="16"/>
  <c r="FI60" i="16" s="1"/>
  <c r="FF60" i="16"/>
  <c r="FE60" i="16"/>
  <c r="FB60" i="16"/>
  <c r="FC60" i="16" s="1"/>
  <c r="EY60" i="16"/>
  <c r="EZ60" i="16" s="1"/>
  <c r="EV60" i="16"/>
  <c r="EW60" i="16" s="1"/>
  <c r="ES60" i="16"/>
  <c r="ET60" i="16" s="1"/>
  <c r="EP60" i="16"/>
  <c r="EQ60" i="16" s="1"/>
  <c r="EM60" i="16"/>
  <c r="EN60" i="16" s="1"/>
  <c r="EJ60" i="16"/>
  <c r="EK60" i="16" s="1"/>
  <c r="EH60" i="16"/>
  <c r="EG60" i="16"/>
  <c r="ED60" i="16"/>
  <c r="EE60" i="16" s="1"/>
  <c r="EA60" i="16"/>
  <c r="EB60" i="16" s="1"/>
  <c r="DY60" i="16"/>
  <c r="DX60" i="16"/>
  <c r="DU60" i="16"/>
  <c r="DV60" i="16" s="1"/>
  <c r="DR60" i="16"/>
  <c r="DS60" i="16" s="1"/>
  <c r="DO60" i="16"/>
  <c r="DP60" i="16" s="1"/>
  <c r="DL60" i="16"/>
  <c r="DM60" i="16" s="1"/>
  <c r="DI60" i="16"/>
  <c r="DJ60" i="16" s="1"/>
  <c r="DF60" i="16"/>
  <c r="DG60" i="16" s="1"/>
  <c r="DC60" i="16"/>
  <c r="DD60" i="16" s="1"/>
  <c r="CZ60" i="16"/>
  <c r="DA60" i="16" s="1"/>
  <c r="CW60" i="16"/>
  <c r="CX60" i="16" s="1"/>
  <c r="CT60" i="16"/>
  <c r="CU60" i="16" s="1"/>
  <c r="CQ60" i="16"/>
  <c r="CR60" i="16" s="1"/>
  <c r="CN60" i="16"/>
  <c r="CO60" i="16" s="1"/>
  <c r="CL60" i="16"/>
  <c r="CK60" i="16"/>
  <c r="CH60" i="16"/>
  <c r="CI60" i="16" s="1"/>
  <c r="CE60" i="16"/>
  <c r="CF60" i="16" s="1"/>
  <c r="CC60" i="16"/>
  <c r="CB60" i="16"/>
  <c r="BY60" i="16"/>
  <c r="BZ60" i="16" s="1"/>
  <c r="BV60" i="16"/>
  <c r="BW60" i="16" s="1"/>
  <c r="BT60" i="16"/>
  <c r="BS60" i="16"/>
  <c r="BP60" i="16"/>
  <c r="BQ60" i="16" s="1"/>
  <c r="BM60" i="16"/>
  <c r="BN60" i="16" s="1"/>
  <c r="BJ60" i="16"/>
  <c r="BK60" i="16" s="1"/>
  <c r="BG60" i="16"/>
  <c r="BH60" i="16" s="1"/>
  <c r="BD60" i="16"/>
  <c r="BE60" i="16" s="1"/>
  <c r="BA60" i="16"/>
  <c r="BB60" i="16" s="1"/>
  <c r="AX60" i="16"/>
  <c r="AY60" i="16" s="1"/>
  <c r="AU60" i="16"/>
  <c r="AV60" i="16" s="1"/>
  <c r="AR60" i="16"/>
  <c r="AS60" i="16" s="1"/>
  <c r="AO60" i="16"/>
  <c r="AP60" i="16" s="1"/>
  <c r="AL60" i="16"/>
  <c r="AM60" i="16" s="1"/>
  <c r="AI60" i="16"/>
  <c r="AJ60" i="16" s="1"/>
  <c r="AF60" i="16"/>
  <c r="AG60" i="16" s="1"/>
  <c r="AC60" i="16"/>
  <c r="AD60" i="16" s="1"/>
  <c r="Z60" i="16"/>
  <c r="Z59" i="16"/>
  <c r="FX58" i="16"/>
  <c r="FW58" i="16"/>
  <c r="FV58" i="16"/>
  <c r="FT58" i="16"/>
  <c r="FU58" i="16" s="1"/>
  <c r="FQ58" i="16"/>
  <c r="FR58" i="16" s="1"/>
  <c r="FN58" i="16"/>
  <c r="FO58" i="16" s="1"/>
  <c r="FK58" i="16"/>
  <c r="FL58" i="16" s="1"/>
  <c r="FH58" i="16"/>
  <c r="FI58" i="16" s="1"/>
  <c r="FE58" i="16"/>
  <c r="FF58" i="16" s="1"/>
  <c r="FC58" i="16"/>
  <c r="FB58" i="16"/>
  <c r="EZ58" i="16"/>
  <c r="EY58" i="16"/>
  <c r="EV58" i="16"/>
  <c r="EW58" i="16" s="1"/>
  <c r="ES58" i="16"/>
  <c r="ET58" i="16" s="1"/>
  <c r="EP58" i="16"/>
  <c r="EQ58" i="16" s="1"/>
  <c r="EN58" i="16"/>
  <c r="EM58" i="16"/>
  <c r="EK58" i="16"/>
  <c r="EJ58" i="16"/>
  <c r="EG58" i="16"/>
  <c r="EH58" i="16" s="1"/>
  <c r="ED58" i="16"/>
  <c r="EE58" i="16" s="1"/>
  <c r="EB58" i="16"/>
  <c r="EA58" i="16"/>
  <c r="DY58" i="16"/>
  <c r="DX58" i="16"/>
  <c r="DU58" i="16"/>
  <c r="DV58" i="16" s="1"/>
  <c r="DR58" i="16"/>
  <c r="DS58" i="16" s="1"/>
  <c r="DO58" i="16"/>
  <c r="DP58" i="16" s="1"/>
  <c r="DL58" i="16"/>
  <c r="DM58" i="16" s="1"/>
  <c r="DI58" i="16"/>
  <c r="DJ58" i="16" s="1"/>
  <c r="DG58" i="16"/>
  <c r="DF58" i="16"/>
  <c r="DD58" i="16"/>
  <c r="DC58" i="16"/>
  <c r="CZ58" i="16"/>
  <c r="DA58" i="16" s="1"/>
  <c r="CW58" i="16"/>
  <c r="CX58" i="16" s="1"/>
  <c r="CT58" i="16"/>
  <c r="CU58" i="16" s="1"/>
  <c r="CQ58" i="16"/>
  <c r="CR58" i="16" s="1"/>
  <c r="CN58" i="16"/>
  <c r="CO58" i="16" s="1"/>
  <c r="CK58" i="16"/>
  <c r="CL58" i="16" s="1"/>
  <c r="CH58" i="16"/>
  <c r="CI58" i="16" s="1"/>
  <c r="CE58" i="16"/>
  <c r="CF58" i="16" s="1"/>
  <c r="CB58" i="16"/>
  <c r="CC58" i="16" s="1"/>
  <c r="BY58" i="16"/>
  <c r="BZ58" i="16" s="1"/>
  <c r="BV58" i="16"/>
  <c r="BW58" i="16" s="1"/>
  <c r="BS58" i="16"/>
  <c r="BT58" i="16" s="1"/>
  <c r="BQ58" i="16"/>
  <c r="BP58" i="16"/>
  <c r="BM58" i="16"/>
  <c r="BN58" i="16" s="1"/>
  <c r="BJ58" i="16"/>
  <c r="BK58" i="16" s="1"/>
  <c r="BH58" i="16"/>
  <c r="BG58" i="16"/>
  <c r="BD58" i="16"/>
  <c r="BE58" i="16" s="1"/>
  <c r="BA58" i="16"/>
  <c r="BB58" i="16" s="1"/>
  <c r="AX58" i="16"/>
  <c r="AY58" i="16" s="1"/>
  <c r="AU58" i="16"/>
  <c r="AV58" i="16" s="1"/>
  <c r="AR58" i="16"/>
  <c r="AS58" i="16" s="1"/>
  <c r="AO58" i="16"/>
  <c r="AP58" i="16" s="1"/>
  <c r="AL58" i="16"/>
  <c r="AM58" i="16" s="1"/>
  <c r="AI58" i="16"/>
  <c r="AJ58" i="16" s="1"/>
  <c r="AF58" i="16"/>
  <c r="AG58" i="16" s="1"/>
  <c r="AC58" i="16"/>
  <c r="AD58" i="16" s="1"/>
  <c r="Z58" i="16"/>
  <c r="Z57" i="16"/>
  <c r="FW56" i="16"/>
  <c r="FX56" i="16" s="1"/>
  <c r="FV56" i="16"/>
  <c r="FT56" i="16"/>
  <c r="FU56" i="16" s="1"/>
  <c r="FQ56" i="16"/>
  <c r="FR56" i="16" s="1"/>
  <c r="FN56" i="16"/>
  <c r="FO56" i="16" s="1"/>
  <c r="FK56" i="16"/>
  <c r="FL56" i="16" s="1"/>
  <c r="FH56" i="16"/>
  <c r="FI56" i="16" s="1"/>
  <c r="FF56" i="16"/>
  <c r="FE56" i="16"/>
  <c r="FB56" i="16"/>
  <c r="FC56" i="16" s="1"/>
  <c r="EY56" i="16"/>
  <c r="EZ56" i="16" s="1"/>
  <c r="EV56" i="16"/>
  <c r="EW56" i="16" s="1"/>
  <c r="ES56" i="16"/>
  <c r="ET56" i="16" s="1"/>
  <c r="EP56" i="16"/>
  <c r="EQ56" i="16" s="1"/>
  <c r="EM56" i="16"/>
  <c r="EN56" i="16" s="1"/>
  <c r="EJ56" i="16"/>
  <c r="EK56" i="16" s="1"/>
  <c r="EG56" i="16"/>
  <c r="EH56" i="16" s="1"/>
  <c r="ED56" i="16"/>
  <c r="EE56" i="16" s="1"/>
  <c r="EA56" i="16"/>
  <c r="EB56" i="16" s="1"/>
  <c r="DX56" i="16"/>
  <c r="DY56" i="16" s="1"/>
  <c r="DU56" i="16"/>
  <c r="DV56" i="16" s="1"/>
  <c r="DS56" i="16"/>
  <c r="DR56" i="16"/>
  <c r="DP56" i="16"/>
  <c r="DO56" i="16"/>
  <c r="DM56" i="16"/>
  <c r="DL56" i="16"/>
  <c r="DJ56" i="16"/>
  <c r="DI56" i="16"/>
  <c r="DF56" i="16"/>
  <c r="DG56" i="16" s="1"/>
  <c r="DC56" i="16"/>
  <c r="DD56" i="16" s="1"/>
  <c r="DA56" i="16"/>
  <c r="CZ56" i="16"/>
  <c r="CW56" i="16"/>
  <c r="CX56" i="16" s="1"/>
  <c r="CT56" i="16"/>
  <c r="CU56" i="16" s="1"/>
  <c r="CR56" i="16"/>
  <c r="CQ56" i="16"/>
  <c r="CO56" i="16"/>
  <c r="CN56" i="16"/>
  <c r="CK56" i="16"/>
  <c r="CL56" i="16" s="1"/>
  <c r="CH56" i="16"/>
  <c r="CI56" i="16" s="1"/>
  <c r="CE56" i="16"/>
  <c r="CF56" i="16" s="1"/>
  <c r="CB56" i="16"/>
  <c r="CC56" i="16" s="1"/>
  <c r="BY56" i="16"/>
  <c r="BZ56" i="16" s="1"/>
  <c r="BW56" i="16"/>
  <c r="BV56" i="16"/>
  <c r="BS56" i="16"/>
  <c r="BT56" i="16" s="1"/>
  <c r="BP56" i="16"/>
  <c r="BQ56" i="16" s="1"/>
  <c r="BN56" i="16"/>
  <c r="BM56" i="16"/>
  <c r="BJ56" i="16"/>
  <c r="BK56" i="16" s="1"/>
  <c r="BG56" i="16"/>
  <c r="BH56" i="16" s="1"/>
  <c r="BE56" i="16"/>
  <c r="BD56" i="16"/>
  <c r="BA56" i="16"/>
  <c r="BB56" i="16" s="1"/>
  <c r="AX56" i="16"/>
  <c r="AY56" i="16" s="1"/>
  <c r="AV56" i="16"/>
  <c r="AU56" i="16"/>
  <c r="AR56" i="16"/>
  <c r="AS56" i="16" s="1"/>
  <c r="AO56" i="16"/>
  <c r="AP56" i="16" s="1"/>
  <c r="AL56" i="16"/>
  <c r="AM56" i="16" s="1"/>
  <c r="AI56" i="16"/>
  <c r="AJ56" i="16" s="1"/>
  <c r="AG56" i="16"/>
  <c r="AF56" i="16"/>
  <c r="AC56" i="16"/>
  <c r="AD56" i="16" s="1"/>
  <c r="Z56" i="16"/>
  <c r="AA56" i="16" s="1"/>
  <c r="CS56" i="16" s="1"/>
  <c r="Z55" i="16"/>
  <c r="FW54" i="16"/>
  <c r="FX54" i="16" s="1"/>
  <c r="FV54" i="16"/>
  <c r="FT54" i="16"/>
  <c r="FU54" i="16" s="1"/>
  <c r="FQ54" i="16"/>
  <c r="FR54" i="16" s="1"/>
  <c r="FN54" i="16"/>
  <c r="FO54" i="16" s="1"/>
  <c r="FL54" i="16"/>
  <c r="FK54" i="16"/>
  <c r="FH54" i="16"/>
  <c r="FI54" i="16" s="1"/>
  <c r="FE54" i="16"/>
  <c r="FF54" i="16" s="1"/>
  <c r="FB54" i="16"/>
  <c r="FC54" i="16" s="1"/>
  <c r="EY54" i="16"/>
  <c r="EZ54" i="16" s="1"/>
  <c r="EV54" i="16"/>
  <c r="EW54" i="16" s="1"/>
  <c r="ES54" i="16"/>
  <c r="ET54" i="16" s="1"/>
  <c r="EP54" i="16"/>
  <c r="EQ54" i="16" s="1"/>
  <c r="EM54" i="16"/>
  <c r="EN54" i="16" s="1"/>
  <c r="EK54" i="16"/>
  <c r="EJ54" i="16"/>
  <c r="EG54" i="16"/>
  <c r="EH54" i="16" s="1"/>
  <c r="ED54" i="16"/>
  <c r="EE54" i="16" s="1"/>
  <c r="EB54" i="16"/>
  <c r="EA54" i="16"/>
  <c r="DX54" i="16"/>
  <c r="DY54" i="16" s="1"/>
  <c r="DU54" i="16"/>
  <c r="DV54" i="16" s="1"/>
  <c r="DR54" i="16"/>
  <c r="DS54" i="16" s="1"/>
  <c r="DO54" i="16"/>
  <c r="DP54" i="16" s="1"/>
  <c r="DM54" i="16"/>
  <c r="DL54" i="16"/>
  <c r="DI54" i="16"/>
  <c r="DJ54" i="16" s="1"/>
  <c r="DF54" i="16"/>
  <c r="DG54" i="16" s="1"/>
  <c r="DD54" i="16"/>
  <c r="DC54" i="16"/>
  <c r="CZ54" i="16"/>
  <c r="DA54" i="16" s="1"/>
  <c r="CW54" i="16"/>
  <c r="CX54" i="16" s="1"/>
  <c r="CT54" i="16"/>
  <c r="CU54" i="16" s="1"/>
  <c r="CQ54" i="16"/>
  <c r="CR54" i="16" s="1"/>
  <c r="CN54" i="16"/>
  <c r="CO54" i="16" s="1"/>
  <c r="CK54" i="16"/>
  <c r="CL54" i="16" s="1"/>
  <c r="CI54" i="16"/>
  <c r="CH54" i="16"/>
  <c r="CE54" i="16"/>
  <c r="CF54" i="16" s="1"/>
  <c r="CC54" i="16"/>
  <c r="CB54" i="16"/>
  <c r="BY54" i="16"/>
  <c r="BZ54" i="16" s="1"/>
  <c r="BV54" i="16"/>
  <c r="BW54" i="16" s="1"/>
  <c r="BS54" i="16"/>
  <c r="BT54" i="16" s="1"/>
  <c r="BP54" i="16"/>
  <c r="BQ54" i="16" s="1"/>
  <c r="BM54" i="16"/>
  <c r="BN54" i="16" s="1"/>
  <c r="BJ54" i="16"/>
  <c r="BK54" i="16" s="1"/>
  <c r="BG54" i="16"/>
  <c r="BH54" i="16" s="1"/>
  <c r="BE54" i="16"/>
  <c r="BD54" i="16"/>
  <c r="BA54" i="16"/>
  <c r="BB54" i="16" s="1"/>
  <c r="AX54" i="16"/>
  <c r="AY54" i="16" s="1"/>
  <c r="AV54" i="16"/>
  <c r="AU54" i="16"/>
  <c r="AR54" i="16"/>
  <c r="AS54" i="16" s="1"/>
  <c r="AO54" i="16"/>
  <c r="AP54" i="16" s="1"/>
  <c r="AL54" i="16"/>
  <c r="AM54" i="16" s="1"/>
  <c r="AI54" i="16"/>
  <c r="AJ54" i="16" s="1"/>
  <c r="AF54" i="16"/>
  <c r="AG54" i="16" s="1"/>
  <c r="AC54" i="16"/>
  <c r="AD54" i="16" s="1"/>
  <c r="Z53" i="16"/>
  <c r="AA54" i="16" s="1"/>
  <c r="FM54" i="16" s="1"/>
  <c r="FW52" i="16"/>
  <c r="FX52" i="16" s="1"/>
  <c r="FV52" i="16"/>
  <c r="FT52" i="16"/>
  <c r="FU52" i="16" s="1"/>
  <c r="FQ52" i="16"/>
  <c r="FR52" i="16" s="1"/>
  <c r="FN52" i="16"/>
  <c r="FO52" i="16" s="1"/>
  <c r="FL52" i="16"/>
  <c r="FK52" i="16"/>
  <c r="FH52" i="16"/>
  <c r="FI52" i="16" s="1"/>
  <c r="FE52" i="16"/>
  <c r="FF52" i="16" s="1"/>
  <c r="FC52" i="16"/>
  <c r="FB52" i="16"/>
  <c r="EY52" i="16"/>
  <c r="EZ52" i="16" s="1"/>
  <c r="EV52" i="16"/>
  <c r="EW52" i="16" s="1"/>
  <c r="ES52" i="16"/>
  <c r="ET52" i="16" s="1"/>
  <c r="EP52" i="16"/>
  <c r="EQ52" i="16" s="1"/>
  <c r="EN52" i="16"/>
  <c r="EM52" i="16"/>
  <c r="EJ52" i="16"/>
  <c r="EK52" i="16" s="1"/>
  <c r="EH52" i="16"/>
  <c r="EG52" i="16"/>
  <c r="ED52" i="16"/>
  <c r="EE52" i="16" s="1"/>
  <c r="EB52" i="16"/>
  <c r="EA52" i="16"/>
  <c r="DX52" i="16"/>
  <c r="DY52" i="16" s="1"/>
  <c r="DU52" i="16"/>
  <c r="DV52" i="16" s="1"/>
  <c r="DR52" i="16"/>
  <c r="DS52" i="16" s="1"/>
  <c r="DP52" i="16"/>
  <c r="DO52" i="16"/>
  <c r="DL52" i="16"/>
  <c r="DM52" i="16" s="1"/>
  <c r="DI52" i="16"/>
  <c r="DJ52" i="16" s="1"/>
  <c r="DG52" i="16"/>
  <c r="DF52" i="16"/>
  <c r="DC52" i="16"/>
  <c r="DD52" i="16" s="1"/>
  <c r="CZ52" i="16"/>
  <c r="DA52" i="16" s="1"/>
  <c r="CW52" i="16"/>
  <c r="CX52" i="16" s="1"/>
  <c r="CT52" i="16"/>
  <c r="CU52" i="16" s="1"/>
  <c r="CR52" i="16"/>
  <c r="CQ52" i="16"/>
  <c r="CN52" i="16"/>
  <c r="CO52" i="16" s="1"/>
  <c r="CK52" i="16"/>
  <c r="CL52" i="16" s="1"/>
  <c r="CI52" i="16"/>
  <c r="CH52" i="16"/>
  <c r="CE52" i="16"/>
  <c r="CF52" i="16" s="1"/>
  <c r="CC52" i="16"/>
  <c r="CB52" i="16"/>
  <c r="BY52" i="16"/>
  <c r="BZ52" i="16" s="1"/>
  <c r="BV52" i="16"/>
  <c r="BW52" i="16" s="1"/>
  <c r="BT52" i="16"/>
  <c r="BS52" i="16"/>
  <c r="BP52" i="16"/>
  <c r="BQ52" i="16" s="1"/>
  <c r="BM52" i="16"/>
  <c r="BN52" i="16" s="1"/>
  <c r="BK52" i="16"/>
  <c r="BJ52" i="16"/>
  <c r="BG52" i="16"/>
  <c r="BH52" i="16" s="1"/>
  <c r="BD52" i="16"/>
  <c r="BE52" i="16" s="1"/>
  <c r="BA52" i="16"/>
  <c r="BB52" i="16" s="1"/>
  <c r="AX52" i="16"/>
  <c r="AY52" i="16" s="1"/>
  <c r="AU52" i="16"/>
  <c r="AV52" i="16" s="1"/>
  <c r="AR52" i="16"/>
  <c r="AS52" i="16" s="1"/>
  <c r="AO52" i="16"/>
  <c r="AP52" i="16" s="1"/>
  <c r="AL52" i="16"/>
  <c r="AM52" i="16" s="1"/>
  <c r="AI52" i="16"/>
  <c r="AJ52" i="16" s="1"/>
  <c r="AF52" i="16"/>
  <c r="AG52" i="16" s="1"/>
  <c r="AC52" i="16"/>
  <c r="AD52" i="16" s="1"/>
  <c r="Z52" i="16"/>
  <c r="AA52" i="16" s="1"/>
  <c r="DQ52" i="16" s="1"/>
  <c r="Z51" i="16"/>
  <c r="FW50" i="16"/>
  <c r="FX50" i="16" s="1"/>
  <c r="FV50" i="16"/>
  <c r="FU50" i="16"/>
  <c r="FT50" i="16"/>
  <c r="FQ50" i="16"/>
  <c r="FR50" i="16" s="1"/>
  <c r="FO50" i="16"/>
  <c r="FN50" i="16"/>
  <c r="FK50" i="16"/>
  <c r="FL50" i="16" s="1"/>
  <c r="FH50" i="16"/>
  <c r="FI50" i="16" s="1"/>
  <c r="FE50" i="16"/>
  <c r="FF50" i="16" s="1"/>
  <c r="FC50" i="16"/>
  <c r="FB50" i="16"/>
  <c r="EY50" i="16"/>
  <c r="EZ50" i="16" s="1"/>
  <c r="EV50" i="16"/>
  <c r="EW50" i="16" s="1"/>
  <c r="ES50" i="16"/>
  <c r="ET50" i="16" s="1"/>
  <c r="EQ50" i="16"/>
  <c r="EP50" i="16"/>
  <c r="EM50" i="16"/>
  <c r="EN50" i="16" s="1"/>
  <c r="EJ50" i="16"/>
  <c r="EK50" i="16" s="1"/>
  <c r="EG50" i="16"/>
  <c r="EH50" i="16" s="1"/>
  <c r="ED50" i="16"/>
  <c r="EE50" i="16" s="1"/>
  <c r="EA50" i="16"/>
  <c r="EB50" i="16" s="1"/>
  <c r="DY50" i="16"/>
  <c r="DX50" i="16"/>
  <c r="DU50" i="16"/>
  <c r="DV50" i="16" s="1"/>
  <c r="DR50" i="16"/>
  <c r="DS50" i="16" s="1"/>
  <c r="DO50" i="16"/>
  <c r="DP50" i="16" s="1"/>
  <c r="DL50" i="16"/>
  <c r="DM50" i="16" s="1"/>
  <c r="DI50" i="16"/>
  <c r="DJ50" i="16" s="1"/>
  <c r="DF50" i="16"/>
  <c r="DG50" i="16" s="1"/>
  <c r="DD50" i="16"/>
  <c r="DC50" i="16"/>
  <c r="CZ50" i="16"/>
  <c r="DA50" i="16" s="1"/>
  <c r="CW50" i="16"/>
  <c r="CX50" i="16" s="1"/>
  <c r="CU50" i="16"/>
  <c r="CT50" i="16"/>
  <c r="CQ50" i="16"/>
  <c r="CR50" i="16" s="1"/>
  <c r="CN50" i="16"/>
  <c r="CO50" i="16" s="1"/>
  <c r="CK50" i="16"/>
  <c r="CL50" i="16" s="1"/>
  <c r="CH50" i="16"/>
  <c r="CI50" i="16" s="1"/>
  <c r="CE50" i="16"/>
  <c r="CF50" i="16" s="1"/>
  <c r="CC50" i="16"/>
  <c r="CB50" i="16"/>
  <c r="BY50" i="16"/>
  <c r="BZ50" i="16" s="1"/>
  <c r="BW50" i="16"/>
  <c r="BV50" i="16"/>
  <c r="BS50" i="16"/>
  <c r="BT50" i="16" s="1"/>
  <c r="BP50" i="16"/>
  <c r="BQ50" i="16" s="1"/>
  <c r="BM50" i="16"/>
  <c r="BN50" i="16" s="1"/>
  <c r="BK50" i="16"/>
  <c r="BJ50" i="16"/>
  <c r="BG50" i="16"/>
  <c r="BH50" i="16" s="1"/>
  <c r="BE50" i="16"/>
  <c r="BD50" i="16"/>
  <c r="BA50" i="16"/>
  <c r="BB50" i="16" s="1"/>
  <c r="AY50" i="16"/>
  <c r="AX50" i="16"/>
  <c r="AU50" i="16"/>
  <c r="AV50" i="16" s="1"/>
  <c r="AR50" i="16"/>
  <c r="AS50" i="16" s="1"/>
  <c r="AO50" i="16"/>
  <c r="AP50" i="16" s="1"/>
  <c r="AL50" i="16"/>
  <c r="AM50" i="16" s="1"/>
  <c r="AJ50" i="16"/>
  <c r="AI50" i="16"/>
  <c r="AF50" i="16"/>
  <c r="AG50" i="16" s="1"/>
  <c r="AC50" i="16"/>
  <c r="AD50" i="16" s="1"/>
  <c r="Z50" i="16"/>
  <c r="Z49" i="16"/>
  <c r="FW48" i="16"/>
  <c r="FX48" i="16" s="1"/>
  <c r="FV48" i="16"/>
  <c r="FT48" i="16"/>
  <c r="FU48" i="16" s="1"/>
  <c r="FQ48" i="16"/>
  <c r="FR48" i="16" s="1"/>
  <c r="FN48" i="16"/>
  <c r="FO48" i="16" s="1"/>
  <c r="FL48" i="16"/>
  <c r="FK48" i="16"/>
  <c r="FH48" i="16"/>
  <c r="FI48" i="16" s="1"/>
  <c r="FE48" i="16"/>
  <c r="FF48" i="16" s="1"/>
  <c r="FC48" i="16"/>
  <c r="FB48" i="16"/>
  <c r="EY48" i="16"/>
  <c r="EZ48" i="16" s="1"/>
  <c r="EV48" i="16"/>
  <c r="EW48" i="16" s="1"/>
  <c r="ES48" i="16"/>
  <c r="ET48" i="16" s="1"/>
  <c r="EP48" i="16"/>
  <c r="EQ48" i="16" s="1"/>
  <c r="EM48" i="16"/>
  <c r="EN48" i="16" s="1"/>
  <c r="EJ48" i="16"/>
  <c r="EK48" i="16" s="1"/>
  <c r="EG48" i="16"/>
  <c r="EH48" i="16" s="1"/>
  <c r="ED48" i="16"/>
  <c r="EE48" i="16" s="1"/>
  <c r="EB48" i="16"/>
  <c r="EA48" i="16"/>
  <c r="DX48" i="16"/>
  <c r="DY48" i="16" s="1"/>
  <c r="DU48" i="16"/>
  <c r="DV48" i="16" s="1"/>
  <c r="DS48" i="16"/>
  <c r="DR48" i="16"/>
  <c r="DO48" i="16"/>
  <c r="DP48" i="16" s="1"/>
  <c r="DL48" i="16"/>
  <c r="DM48" i="16" s="1"/>
  <c r="DI48" i="16"/>
  <c r="DJ48" i="16" s="1"/>
  <c r="DF48" i="16"/>
  <c r="DG48" i="16" s="1"/>
  <c r="DC48" i="16"/>
  <c r="DD48" i="16" s="1"/>
  <c r="CZ48" i="16"/>
  <c r="DA48" i="16" s="1"/>
  <c r="CW48" i="16"/>
  <c r="CX48" i="16" s="1"/>
  <c r="CT48" i="16"/>
  <c r="CU48" i="16" s="1"/>
  <c r="CQ48" i="16"/>
  <c r="CR48" i="16" s="1"/>
  <c r="CN48" i="16"/>
  <c r="CO48" i="16" s="1"/>
  <c r="CK48" i="16"/>
  <c r="CL48" i="16" s="1"/>
  <c r="CH48" i="16"/>
  <c r="CI48" i="16" s="1"/>
  <c r="CE48" i="16"/>
  <c r="CF48" i="16" s="1"/>
  <c r="CB48" i="16"/>
  <c r="CC48" i="16" s="1"/>
  <c r="BY48" i="16"/>
  <c r="BZ48" i="16" s="1"/>
  <c r="BV48" i="16"/>
  <c r="BW48" i="16" s="1"/>
  <c r="BT48" i="16"/>
  <c r="BS48" i="16"/>
  <c r="BP48" i="16"/>
  <c r="BQ48" i="16" s="1"/>
  <c r="BM48" i="16"/>
  <c r="BN48" i="16" s="1"/>
  <c r="BK48" i="16"/>
  <c r="BJ48" i="16"/>
  <c r="BG48" i="16"/>
  <c r="BH48" i="16" s="1"/>
  <c r="BD48" i="16"/>
  <c r="BE48" i="16" s="1"/>
  <c r="BA48" i="16"/>
  <c r="BB48" i="16" s="1"/>
  <c r="AX48" i="16"/>
  <c r="AY48" i="16" s="1"/>
  <c r="AV48" i="16"/>
  <c r="AU48" i="16"/>
  <c r="AR48" i="16"/>
  <c r="AS48" i="16" s="1"/>
  <c r="AO48" i="16"/>
  <c r="AP48" i="16" s="1"/>
  <c r="AM48" i="16"/>
  <c r="AL48" i="16"/>
  <c r="AI48" i="16"/>
  <c r="AJ48" i="16" s="1"/>
  <c r="AF48" i="16"/>
  <c r="AG48" i="16" s="1"/>
  <c r="AC48" i="16"/>
  <c r="AD48" i="16" s="1"/>
  <c r="Z48" i="16"/>
  <c r="Z47" i="16"/>
  <c r="J47" i="16"/>
  <c r="FX46" i="16"/>
  <c r="FW46" i="16"/>
  <c r="FV46" i="16"/>
  <c r="FT46" i="16"/>
  <c r="FU46" i="16" s="1"/>
  <c r="FR46" i="16"/>
  <c r="FQ46" i="16"/>
  <c r="FN46" i="16"/>
  <c r="FO46" i="16" s="1"/>
  <c r="FK46" i="16"/>
  <c r="FL46" i="16" s="1"/>
  <c r="FH46" i="16"/>
  <c r="FI46" i="16" s="1"/>
  <c r="FE46" i="16"/>
  <c r="FF46" i="16" s="1"/>
  <c r="FC46" i="16"/>
  <c r="FB46" i="16"/>
  <c r="EY46" i="16"/>
  <c r="EZ46" i="16" s="1"/>
  <c r="EV46" i="16"/>
  <c r="EW46" i="16" s="1"/>
  <c r="ES46" i="16"/>
  <c r="ET46" i="16" s="1"/>
  <c r="EP46" i="16"/>
  <c r="EQ46" i="16" s="1"/>
  <c r="EM46" i="16"/>
  <c r="EN46" i="16" s="1"/>
  <c r="EJ46" i="16"/>
  <c r="EK46" i="16" s="1"/>
  <c r="EG46" i="16"/>
  <c r="EH46" i="16" s="1"/>
  <c r="ED46" i="16"/>
  <c r="EE46" i="16" s="1"/>
  <c r="EB46" i="16"/>
  <c r="EA46" i="16"/>
  <c r="DX46" i="16"/>
  <c r="DY46" i="16" s="1"/>
  <c r="DU46" i="16"/>
  <c r="DV46" i="16" s="1"/>
  <c r="DS46" i="16"/>
  <c r="DR46" i="16"/>
  <c r="DO46" i="16"/>
  <c r="DP46" i="16" s="1"/>
  <c r="DL46" i="16"/>
  <c r="DM46" i="16" s="1"/>
  <c r="DI46" i="16"/>
  <c r="DJ46" i="16" s="1"/>
  <c r="DF46" i="16"/>
  <c r="DG46" i="16" s="1"/>
  <c r="DC46" i="16"/>
  <c r="DD46" i="16" s="1"/>
  <c r="CZ46" i="16"/>
  <c r="DA46" i="16" s="1"/>
  <c r="CW46" i="16"/>
  <c r="CX46" i="16" s="1"/>
  <c r="CU46" i="16"/>
  <c r="CT46" i="16"/>
  <c r="CQ46" i="16"/>
  <c r="CR46" i="16" s="1"/>
  <c r="CN46" i="16"/>
  <c r="CO46" i="16" s="1"/>
  <c r="CK46" i="16"/>
  <c r="CL46" i="16" s="1"/>
  <c r="CI46" i="16"/>
  <c r="CH46" i="16"/>
  <c r="CE46" i="16"/>
  <c r="CF46" i="16" s="1"/>
  <c r="CB46" i="16"/>
  <c r="CC46" i="16" s="1"/>
  <c r="BY46" i="16"/>
  <c r="BZ46" i="16" s="1"/>
  <c r="BV46" i="16"/>
  <c r="BW46" i="16" s="1"/>
  <c r="BS46" i="16"/>
  <c r="BT46" i="16" s="1"/>
  <c r="BP46" i="16"/>
  <c r="BQ46" i="16" s="1"/>
  <c r="BM46" i="16"/>
  <c r="BN46" i="16" s="1"/>
  <c r="BJ46" i="16"/>
  <c r="BK46" i="16" s="1"/>
  <c r="BG46" i="16"/>
  <c r="BH46" i="16" s="1"/>
  <c r="BD46" i="16"/>
  <c r="BE46" i="16" s="1"/>
  <c r="BA46" i="16"/>
  <c r="BB46" i="16" s="1"/>
  <c r="AX46" i="16"/>
  <c r="AY46" i="16" s="1"/>
  <c r="AU46" i="16"/>
  <c r="AV46" i="16" s="1"/>
  <c r="AR46" i="16"/>
  <c r="AS46" i="16" s="1"/>
  <c r="AO46" i="16"/>
  <c r="AP46" i="16" s="1"/>
  <c r="AL46" i="16"/>
  <c r="AM46" i="16" s="1"/>
  <c r="AI46" i="16"/>
  <c r="AJ46" i="16" s="1"/>
  <c r="AF46" i="16"/>
  <c r="AG46" i="16" s="1"/>
  <c r="AC46" i="16"/>
  <c r="AD46" i="16" s="1"/>
  <c r="Z46" i="16"/>
  <c r="Z45" i="16"/>
  <c r="AA46" i="16" s="1"/>
  <c r="DH46" i="16" s="1"/>
  <c r="FW44" i="16"/>
  <c r="FX44" i="16" s="1"/>
  <c r="FV44" i="16"/>
  <c r="FT44" i="16"/>
  <c r="FU44" i="16" s="1"/>
  <c r="FQ44" i="16"/>
  <c r="FR44" i="16" s="1"/>
  <c r="FO44" i="16"/>
  <c r="FN44" i="16"/>
  <c r="FK44" i="16"/>
  <c r="FL44" i="16" s="1"/>
  <c r="FH44" i="16"/>
  <c r="FI44" i="16" s="1"/>
  <c r="FE44" i="16"/>
  <c r="FF44" i="16" s="1"/>
  <c r="FB44" i="16"/>
  <c r="FC44" i="16" s="1"/>
  <c r="EY44" i="16"/>
  <c r="EZ44" i="16" s="1"/>
  <c r="EV44" i="16"/>
  <c r="EW44" i="16" s="1"/>
  <c r="ES44" i="16"/>
  <c r="ET44" i="16" s="1"/>
  <c r="EP44" i="16"/>
  <c r="EQ44" i="16" s="1"/>
  <c r="EM44" i="16"/>
  <c r="EN44" i="16" s="1"/>
  <c r="EK44" i="16"/>
  <c r="EJ44" i="16"/>
  <c r="EG44" i="16"/>
  <c r="EH44" i="16" s="1"/>
  <c r="ED44" i="16"/>
  <c r="EE44" i="16" s="1"/>
  <c r="EA44" i="16"/>
  <c r="EB44" i="16" s="1"/>
  <c r="DX44" i="16"/>
  <c r="DY44" i="16" s="1"/>
  <c r="DU44" i="16"/>
  <c r="DV44" i="16" s="1"/>
  <c r="DS44" i="16"/>
  <c r="DR44" i="16"/>
  <c r="DO44" i="16"/>
  <c r="DP44" i="16" s="1"/>
  <c r="DL44" i="16"/>
  <c r="DM44" i="16" s="1"/>
  <c r="DI44" i="16"/>
  <c r="DJ44" i="16" s="1"/>
  <c r="DF44" i="16"/>
  <c r="DG44" i="16" s="1"/>
  <c r="DC44" i="16"/>
  <c r="DD44" i="16" s="1"/>
  <c r="CZ44" i="16"/>
  <c r="DA44" i="16" s="1"/>
  <c r="CW44" i="16"/>
  <c r="CX44" i="16" s="1"/>
  <c r="CT44" i="16"/>
  <c r="CU44" i="16" s="1"/>
  <c r="CQ44" i="16"/>
  <c r="CR44" i="16" s="1"/>
  <c r="CO44" i="16"/>
  <c r="CN44" i="16"/>
  <c r="CK44" i="16"/>
  <c r="CL44" i="16" s="1"/>
  <c r="CH44" i="16"/>
  <c r="CI44" i="16" s="1"/>
  <c r="CE44" i="16"/>
  <c r="CF44" i="16" s="1"/>
  <c r="CB44" i="16"/>
  <c r="CC44" i="16" s="1"/>
  <c r="BY44" i="16"/>
  <c r="BZ44" i="16" s="1"/>
  <c r="BW44" i="16"/>
  <c r="BV44" i="16"/>
  <c r="BS44" i="16"/>
  <c r="BT44" i="16" s="1"/>
  <c r="BP44" i="16"/>
  <c r="BQ44" i="16" s="1"/>
  <c r="BM44" i="16"/>
  <c r="BN44" i="16" s="1"/>
  <c r="BJ44" i="16"/>
  <c r="BK44" i="16" s="1"/>
  <c r="BG44" i="16"/>
  <c r="BH44" i="16" s="1"/>
  <c r="BD44" i="16"/>
  <c r="BE44" i="16" s="1"/>
  <c r="BA44" i="16"/>
  <c r="BB44" i="16" s="1"/>
  <c r="AX44" i="16"/>
  <c r="AY44" i="16" s="1"/>
  <c r="AU44" i="16"/>
  <c r="AV44" i="16" s="1"/>
  <c r="AS44" i="16"/>
  <c r="AR44" i="16"/>
  <c r="AO44" i="16"/>
  <c r="AP44" i="16" s="1"/>
  <c r="AL44" i="16"/>
  <c r="AM44" i="16" s="1"/>
  <c r="AI44" i="16"/>
  <c r="AJ44" i="16" s="1"/>
  <c r="AF44" i="16"/>
  <c r="AG44" i="16" s="1"/>
  <c r="AC44" i="16"/>
  <c r="AD44" i="16" s="1"/>
  <c r="AA44" i="16"/>
  <c r="BI44" i="16" s="1"/>
  <c r="Z44" i="16"/>
  <c r="Z43" i="16"/>
  <c r="J43" i="16"/>
  <c r="FW42" i="16"/>
  <c r="FX42" i="16" s="1"/>
  <c r="FV42" i="16"/>
  <c r="FT42" i="16"/>
  <c r="FU42" i="16" s="1"/>
  <c r="FQ42" i="16"/>
  <c r="FR42" i="16" s="1"/>
  <c r="FN42" i="16"/>
  <c r="FO42" i="16" s="1"/>
  <c r="FK42" i="16"/>
  <c r="FL42" i="16" s="1"/>
  <c r="FH42" i="16"/>
  <c r="FI42" i="16" s="1"/>
  <c r="FE42" i="16"/>
  <c r="FF42" i="16" s="1"/>
  <c r="FB42" i="16"/>
  <c r="FC42" i="16" s="1"/>
  <c r="EY42" i="16"/>
  <c r="EZ42" i="16" s="1"/>
  <c r="EV42" i="16"/>
  <c r="EW42" i="16" s="1"/>
  <c r="ES42" i="16"/>
  <c r="ET42" i="16" s="1"/>
  <c r="EP42" i="16"/>
  <c r="EQ42" i="16" s="1"/>
  <c r="EN42" i="16"/>
  <c r="EM42" i="16"/>
  <c r="EJ42" i="16"/>
  <c r="EK42" i="16" s="1"/>
  <c r="EG42" i="16"/>
  <c r="EH42" i="16" s="1"/>
  <c r="EE42" i="16"/>
  <c r="ED42" i="16"/>
  <c r="EA42" i="16"/>
  <c r="EB42" i="16" s="1"/>
  <c r="DX42" i="16"/>
  <c r="DY42" i="16" s="1"/>
  <c r="DU42" i="16"/>
  <c r="DV42" i="16" s="1"/>
  <c r="DR42" i="16"/>
  <c r="DS42" i="16" s="1"/>
  <c r="DO42" i="16"/>
  <c r="DP42" i="16" s="1"/>
  <c r="DL42" i="16"/>
  <c r="DM42" i="16" s="1"/>
  <c r="DI42" i="16"/>
  <c r="DJ42" i="16" s="1"/>
  <c r="DF42" i="16"/>
  <c r="DG42" i="16" s="1"/>
  <c r="DC42" i="16"/>
  <c r="DD42" i="16" s="1"/>
  <c r="CZ42" i="16"/>
  <c r="DA42" i="16" s="1"/>
  <c r="CW42" i="16"/>
  <c r="CX42" i="16" s="1"/>
  <c r="CT42" i="16"/>
  <c r="CU42" i="16" s="1"/>
  <c r="CR42" i="16"/>
  <c r="CQ42" i="16"/>
  <c r="CN42" i="16"/>
  <c r="CO42" i="16" s="1"/>
  <c r="CK42" i="16"/>
  <c r="CL42" i="16" s="1"/>
  <c r="CI42" i="16"/>
  <c r="CH42" i="16"/>
  <c r="CE42" i="16"/>
  <c r="CF42" i="16" s="1"/>
  <c r="CB42" i="16"/>
  <c r="CC42" i="16" s="1"/>
  <c r="BY42" i="16"/>
  <c r="BZ42" i="16" s="1"/>
  <c r="BV42" i="16"/>
  <c r="BW42" i="16" s="1"/>
  <c r="BS42" i="16"/>
  <c r="BT42" i="16" s="1"/>
  <c r="BP42" i="16"/>
  <c r="BQ42" i="16" s="1"/>
  <c r="BM42" i="16"/>
  <c r="BN42" i="16" s="1"/>
  <c r="BJ42" i="16"/>
  <c r="BK42" i="16" s="1"/>
  <c r="BG42" i="16"/>
  <c r="BH42" i="16" s="1"/>
  <c r="BD42" i="16"/>
  <c r="BE42" i="16" s="1"/>
  <c r="BA42" i="16"/>
  <c r="BB42" i="16" s="1"/>
  <c r="AX42" i="16"/>
  <c r="AY42" i="16" s="1"/>
  <c r="AV42" i="16"/>
  <c r="AU42" i="16"/>
  <c r="AR42" i="16"/>
  <c r="AS42" i="16" s="1"/>
  <c r="AO42" i="16"/>
  <c r="AP42" i="16" s="1"/>
  <c r="AM42" i="16"/>
  <c r="AL42" i="16"/>
  <c r="AI42" i="16"/>
  <c r="AJ42" i="16" s="1"/>
  <c r="AF42" i="16"/>
  <c r="AG42" i="16" s="1"/>
  <c r="AC42" i="16"/>
  <c r="AD42" i="16" s="1"/>
  <c r="Z42" i="16"/>
  <c r="AA42" i="16" s="1"/>
  <c r="DH42" i="16" s="1"/>
  <c r="Z41" i="16"/>
  <c r="FW40" i="16"/>
  <c r="FX40" i="16" s="1"/>
  <c r="FV40" i="16"/>
  <c r="FT40" i="16"/>
  <c r="FU40" i="16" s="1"/>
  <c r="FQ40" i="16"/>
  <c r="FR40" i="16" s="1"/>
  <c r="FN40" i="16"/>
  <c r="FO40" i="16" s="1"/>
  <c r="FK40" i="16"/>
  <c r="FL40" i="16" s="1"/>
  <c r="FH40" i="16"/>
  <c r="FI40" i="16" s="1"/>
  <c r="FE40" i="16"/>
  <c r="FF40" i="16" s="1"/>
  <c r="FB40" i="16"/>
  <c r="FC40" i="16" s="1"/>
  <c r="FA40" i="16"/>
  <c r="EZ40" i="16"/>
  <c r="EY40" i="16"/>
  <c r="EV40" i="16"/>
  <c r="EW40" i="16" s="1"/>
  <c r="ES40" i="16"/>
  <c r="ET40" i="16" s="1"/>
  <c r="EP40" i="16"/>
  <c r="EQ40" i="16" s="1"/>
  <c r="EM40" i="16"/>
  <c r="EN40" i="16" s="1"/>
  <c r="EJ40" i="16"/>
  <c r="EK40" i="16" s="1"/>
  <c r="EG40" i="16"/>
  <c r="EH40" i="16" s="1"/>
  <c r="ED40" i="16"/>
  <c r="EE40" i="16" s="1"/>
  <c r="EA40" i="16"/>
  <c r="EB40" i="16" s="1"/>
  <c r="DX40" i="16"/>
  <c r="DY40" i="16" s="1"/>
  <c r="DU40" i="16"/>
  <c r="DV40" i="16" s="1"/>
  <c r="DR40" i="16"/>
  <c r="DS40" i="16" s="1"/>
  <c r="DO40" i="16"/>
  <c r="DP40" i="16" s="1"/>
  <c r="DL40" i="16"/>
  <c r="DM40" i="16" s="1"/>
  <c r="DI40" i="16"/>
  <c r="DJ40" i="16" s="1"/>
  <c r="DF40" i="16"/>
  <c r="DG40" i="16" s="1"/>
  <c r="DE40" i="16"/>
  <c r="DC40" i="16"/>
  <c r="DD40" i="16" s="1"/>
  <c r="CZ40" i="16"/>
  <c r="DA40" i="16" s="1"/>
  <c r="CW40" i="16"/>
  <c r="CX40" i="16" s="1"/>
  <c r="CT40" i="16"/>
  <c r="CU40" i="16" s="1"/>
  <c r="CQ40" i="16"/>
  <c r="CR40" i="16" s="1"/>
  <c r="CN40" i="16"/>
  <c r="CO40" i="16" s="1"/>
  <c r="CK40" i="16"/>
  <c r="CL40" i="16" s="1"/>
  <c r="CH40" i="16"/>
  <c r="CI40" i="16" s="1"/>
  <c r="CG40" i="16"/>
  <c r="CF40" i="16"/>
  <c r="CE40" i="16"/>
  <c r="CB40" i="16"/>
  <c r="CC40" i="16" s="1"/>
  <c r="BY40" i="16"/>
  <c r="BZ40" i="16" s="1"/>
  <c r="BV40" i="16"/>
  <c r="BW40" i="16" s="1"/>
  <c r="BS40" i="16"/>
  <c r="BT40" i="16" s="1"/>
  <c r="BP40" i="16"/>
  <c r="BQ40" i="16" s="1"/>
  <c r="BM40" i="16"/>
  <c r="BN40" i="16" s="1"/>
  <c r="BJ40" i="16"/>
  <c r="BK40" i="16" s="1"/>
  <c r="BG40" i="16"/>
  <c r="BH40" i="16" s="1"/>
  <c r="BD40" i="16"/>
  <c r="BE40" i="16" s="1"/>
  <c r="BA40" i="16"/>
  <c r="BB40" i="16" s="1"/>
  <c r="AX40" i="16"/>
  <c r="AY40" i="16" s="1"/>
  <c r="AU40" i="16"/>
  <c r="AV40" i="16" s="1"/>
  <c r="AR40" i="16"/>
  <c r="AS40" i="16" s="1"/>
  <c r="AO40" i="16"/>
  <c r="AP40" i="16" s="1"/>
  <c r="AL40" i="16"/>
  <c r="AM40" i="16" s="1"/>
  <c r="AK40" i="16"/>
  <c r="AI40" i="16"/>
  <c r="AJ40" i="16" s="1"/>
  <c r="AF40" i="16"/>
  <c r="AG40" i="16" s="1"/>
  <c r="AC40" i="16"/>
  <c r="AD40" i="16" s="1"/>
  <c r="Z40" i="16"/>
  <c r="AA40" i="16" s="1"/>
  <c r="CM40" i="16" s="1"/>
  <c r="Z39" i="16"/>
  <c r="FW38" i="16"/>
  <c r="FX38" i="16" s="1"/>
  <c r="FV38" i="16"/>
  <c r="FT38" i="16"/>
  <c r="FU38" i="16" s="1"/>
  <c r="FQ38" i="16"/>
  <c r="FR38" i="16" s="1"/>
  <c r="FN38" i="16"/>
  <c r="FO38" i="16" s="1"/>
  <c r="FK38" i="16"/>
  <c r="FL38" i="16" s="1"/>
  <c r="FH38" i="16"/>
  <c r="FI38" i="16" s="1"/>
  <c r="FE38" i="16"/>
  <c r="FF38" i="16" s="1"/>
  <c r="FB38" i="16"/>
  <c r="FC38" i="16" s="1"/>
  <c r="EY38" i="16"/>
  <c r="EZ38" i="16" s="1"/>
  <c r="EV38" i="16"/>
  <c r="EW38" i="16" s="1"/>
  <c r="ES38" i="16"/>
  <c r="ET38" i="16" s="1"/>
  <c r="EP38" i="16"/>
  <c r="EQ38" i="16" s="1"/>
  <c r="EM38" i="16"/>
  <c r="EN38" i="16" s="1"/>
  <c r="EJ38" i="16"/>
  <c r="EK38" i="16" s="1"/>
  <c r="EG38" i="16"/>
  <c r="EH38" i="16" s="1"/>
  <c r="EE38" i="16"/>
  <c r="ED38" i="16"/>
  <c r="EA38" i="16"/>
  <c r="EB38" i="16" s="1"/>
  <c r="DX38" i="16"/>
  <c r="DY38" i="16" s="1"/>
  <c r="DU38" i="16"/>
  <c r="DV38" i="16" s="1"/>
  <c r="DR38" i="16"/>
  <c r="DS38" i="16" s="1"/>
  <c r="DO38" i="16"/>
  <c r="DP38" i="16" s="1"/>
  <c r="DL38" i="16"/>
  <c r="DM38" i="16" s="1"/>
  <c r="DI38" i="16"/>
  <c r="DJ38" i="16" s="1"/>
  <c r="DG38" i="16"/>
  <c r="DF38" i="16"/>
  <c r="DC38" i="16"/>
  <c r="DD38" i="16" s="1"/>
  <c r="CZ38" i="16"/>
  <c r="DA38" i="16" s="1"/>
  <c r="CW38" i="16"/>
  <c r="CX38" i="16" s="1"/>
  <c r="CT38" i="16"/>
  <c r="CU38" i="16" s="1"/>
  <c r="CQ38" i="16"/>
  <c r="CR38" i="16" s="1"/>
  <c r="CN38" i="16"/>
  <c r="CO38" i="16" s="1"/>
  <c r="CK38" i="16"/>
  <c r="CL38" i="16" s="1"/>
  <c r="CH38" i="16"/>
  <c r="CI38" i="16" s="1"/>
  <c r="CE38" i="16"/>
  <c r="CF38" i="16" s="1"/>
  <c r="CB38" i="16"/>
  <c r="CC38" i="16" s="1"/>
  <c r="BY38" i="16"/>
  <c r="BZ38" i="16" s="1"/>
  <c r="BV38" i="16"/>
  <c r="BW38" i="16" s="1"/>
  <c r="BS38" i="16"/>
  <c r="BT38" i="16" s="1"/>
  <c r="BP38" i="16"/>
  <c r="BQ38" i="16" s="1"/>
  <c r="BM38" i="16"/>
  <c r="BN38" i="16" s="1"/>
  <c r="BJ38" i="16"/>
  <c r="BK38" i="16" s="1"/>
  <c r="BG38" i="16"/>
  <c r="BH38" i="16" s="1"/>
  <c r="BD38" i="16"/>
  <c r="BE38" i="16" s="1"/>
  <c r="BA38" i="16"/>
  <c r="BB38" i="16" s="1"/>
  <c r="AX38" i="16"/>
  <c r="AY38" i="16" s="1"/>
  <c r="AU38" i="16"/>
  <c r="AV38" i="16" s="1"/>
  <c r="AR38" i="16"/>
  <c r="AS38" i="16" s="1"/>
  <c r="AO38" i="16"/>
  <c r="AP38" i="16" s="1"/>
  <c r="AL38" i="16"/>
  <c r="AM38" i="16" s="1"/>
  <c r="AI38" i="16"/>
  <c r="AJ38" i="16" s="1"/>
  <c r="AF38" i="16"/>
  <c r="AG38" i="16" s="1"/>
  <c r="AC38" i="16"/>
  <c r="AD38" i="16" s="1"/>
  <c r="Z38" i="16"/>
  <c r="Z37" i="16"/>
  <c r="FW36" i="16"/>
  <c r="FX36" i="16" s="1"/>
  <c r="FV36" i="16"/>
  <c r="FT36" i="16"/>
  <c r="FU36" i="16" s="1"/>
  <c r="FQ36" i="16"/>
  <c r="FR36" i="16" s="1"/>
  <c r="FO36" i="16"/>
  <c r="FN36" i="16"/>
  <c r="FK36" i="16"/>
  <c r="FL36" i="16" s="1"/>
  <c r="FH36" i="16"/>
  <c r="FI36" i="16" s="1"/>
  <c r="FE36" i="16"/>
  <c r="FF36" i="16" s="1"/>
  <c r="FB36" i="16"/>
  <c r="FC36" i="16" s="1"/>
  <c r="EY36" i="16"/>
  <c r="EZ36" i="16" s="1"/>
  <c r="EV36" i="16"/>
  <c r="EW36" i="16" s="1"/>
  <c r="ES36" i="16"/>
  <c r="ET36" i="16" s="1"/>
  <c r="EP36" i="16"/>
  <c r="EQ36" i="16" s="1"/>
  <c r="EM36" i="16"/>
  <c r="EN36" i="16" s="1"/>
  <c r="EJ36" i="16"/>
  <c r="EK36" i="16" s="1"/>
  <c r="EG36" i="16"/>
  <c r="EH36" i="16" s="1"/>
  <c r="ED36" i="16"/>
  <c r="EE36" i="16" s="1"/>
  <c r="EA36" i="16"/>
  <c r="EB36" i="16" s="1"/>
  <c r="DX36" i="16"/>
  <c r="DY36" i="16" s="1"/>
  <c r="DU36" i="16"/>
  <c r="DV36" i="16" s="1"/>
  <c r="DR36" i="16"/>
  <c r="DS36" i="16" s="1"/>
  <c r="DO36" i="16"/>
  <c r="DP36" i="16" s="1"/>
  <c r="DL36" i="16"/>
  <c r="DM36" i="16" s="1"/>
  <c r="DI36" i="16"/>
  <c r="DJ36" i="16" s="1"/>
  <c r="DF36" i="16"/>
  <c r="DG36" i="16" s="1"/>
  <c r="DD36" i="16"/>
  <c r="DC36" i="16"/>
  <c r="CZ36" i="16"/>
  <c r="DA36" i="16" s="1"/>
  <c r="CW36" i="16"/>
  <c r="CX36" i="16" s="1"/>
  <c r="CT36" i="16"/>
  <c r="CU36" i="16" s="1"/>
  <c r="CQ36" i="16"/>
  <c r="CR36" i="16" s="1"/>
  <c r="CN36" i="16"/>
  <c r="CO36" i="16" s="1"/>
  <c r="CK36" i="16"/>
  <c r="CL36" i="16" s="1"/>
  <c r="CH36" i="16"/>
  <c r="CI36" i="16" s="1"/>
  <c r="CE36" i="16"/>
  <c r="CF36" i="16" s="1"/>
  <c r="CB36" i="16"/>
  <c r="CC36" i="16" s="1"/>
  <c r="BY36" i="16"/>
  <c r="BZ36" i="16" s="1"/>
  <c r="BV36" i="16"/>
  <c r="BW36" i="16" s="1"/>
  <c r="BS36" i="16"/>
  <c r="BT36" i="16" s="1"/>
  <c r="BP36" i="16"/>
  <c r="BQ36" i="16" s="1"/>
  <c r="BM36" i="16"/>
  <c r="BN36" i="16" s="1"/>
  <c r="BJ36" i="16"/>
  <c r="BK36" i="16" s="1"/>
  <c r="BG36" i="16"/>
  <c r="BH36" i="16" s="1"/>
  <c r="BD36" i="16"/>
  <c r="BE36" i="16" s="1"/>
  <c r="BA36" i="16"/>
  <c r="BB36" i="16" s="1"/>
  <c r="AX36" i="16"/>
  <c r="AY36" i="16" s="1"/>
  <c r="AU36" i="16"/>
  <c r="AV36" i="16" s="1"/>
  <c r="AR36" i="16"/>
  <c r="AS36" i="16" s="1"/>
  <c r="AQ36" i="16"/>
  <c r="AO36" i="16"/>
  <c r="AP36" i="16" s="1"/>
  <c r="AL36" i="16"/>
  <c r="AM36" i="16" s="1"/>
  <c r="AJ36" i="16"/>
  <c r="AI36" i="16"/>
  <c r="AF36" i="16"/>
  <c r="AG36" i="16" s="1"/>
  <c r="AC36" i="16"/>
  <c r="AD36" i="16" s="1"/>
  <c r="Z36" i="16"/>
  <c r="Z35" i="16"/>
  <c r="FW34" i="16"/>
  <c r="FX34" i="16" s="1"/>
  <c r="FV34" i="16"/>
  <c r="FT34" i="16"/>
  <c r="FU34" i="16" s="1"/>
  <c r="FQ34" i="16"/>
  <c r="FR34" i="16" s="1"/>
  <c r="FN34" i="16"/>
  <c r="FO34" i="16" s="1"/>
  <c r="FK34" i="16"/>
  <c r="FL34" i="16" s="1"/>
  <c r="FH34" i="16"/>
  <c r="FI34" i="16" s="1"/>
  <c r="FF34" i="16"/>
  <c r="FE34" i="16"/>
  <c r="FB34" i="16"/>
  <c r="FC34" i="16" s="1"/>
  <c r="EY34" i="16"/>
  <c r="EZ34" i="16" s="1"/>
  <c r="EV34" i="16"/>
  <c r="EW34" i="16" s="1"/>
  <c r="ES34" i="16"/>
  <c r="ET34" i="16" s="1"/>
  <c r="EP34" i="16"/>
  <c r="EQ34" i="16" s="1"/>
  <c r="EM34" i="16"/>
  <c r="EN34" i="16" s="1"/>
  <c r="EJ34" i="16"/>
  <c r="EK34" i="16" s="1"/>
  <c r="EG34" i="16"/>
  <c r="EH34" i="16" s="1"/>
  <c r="ED34" i="16"/>
  <c r="EE34" i="16" s="1"/>
  <c r="EA34" i="16"/>
  <c r="EB34" i="16" s="1"/>
  <c r="DX34" i="16"/>
  <c r="DY34" i="16" s="1"/>
  <c r="DU34" i="16"/>
  <c r="DV34" i="16" s="1"/>
  <c r="DR34" i="16"/>
  <c r="DS34" i="16" s="1"/>
  <c r="DO34" i="16"/>
  <c r="DP34" i="16" s="1"/>
  <c r="DL34" i="16"/>
  <c r="DM34" i="16" s="1"/>
  <c r="DI34" i="16"/>
  <c r="DJ34" i="16" s="1"/>
  <c r="DF34" i="16"/>
  <c r="DG34" i="16" s="1"/>
  <c r="DC34" i="16"/>
  <c r="DD34" i="16" s="1"/>
  <c r="CZ34" i="16"/>
  <c r="DA34" i="16" s="1"/>
  <c r="CW34" i="16"/>
  <c r="CX34" i="16" s="1"/>
  <c r="CT34" i="16"/>
  <c r="CU34" i="16" s="1"/>
  <c r="CQ34" i="16"/>
  <c r="CR34" i="16" s="1"/>
  <c r="CN34" i="16"/>
  <c r="CO34" i="16" s="1"/>
  <c r="CK34" i="16"/>
  <c r="CL34" i="16" s="1"/>
  <c r="CH34" i="16"/>
  <c r="CI34" i="16" s="1"/>
  <c r="CE34" i="16"/>
  <c r="CF34" i="16" s="1"/>
  <c r="CB34" i="16"/>
  <c r="CC34" i="16" s="1"/>
  <c r="BY34" i="16"/>
  <c r="BZ34" i="16" s="1"/>
  <c r="BV34" i="16"/>
  <c r="BW34" i="16" s="1"/>
  <c r="BS34" i="16"/>
  <c r="BT34" i="16" s="1"/>
  <c r="BP34" i="16"/>
  <c r="BQ34" i="16" s="1"/>
  <c r="BN34" i="16"/>
  <c r="BM34" i="16"/>
  <c r="BJ34" i="16"/>
  <c r="BK34" i="16" s="1"/>
  <c r="BG34" i="16"/>
  <c r="BH34" i="16" s="1"/>
  <c r="BD34" i="16"/>
  <c r="BE34" i="16" s="1"/>
  <c r="BA34" i="16"/>
  <c r="BB34" i="16" s="1"/>
  <c r="AX34" i="16"/>
  <c r="AY34" i="16" s="1"/>
  <c r="AU34" i="16"/>
  <c r="AV34" i="16" s="1"/>
  <c r="AR34" i="16"/>
  <c r="AS34" i="16" s="1"/>
  <c r="AO34" i="16"/>
  <c r="AP34" i="16" s="1"/>
  <c r="AL34" i="16"/>
  <c r="AM34" i="16" s="1"/>
  <c r="AI34" i="16"/>
  <c r="AJ34" i="16" s="1"/>
  <c r="AF34" i="16"/>
  <c r="AG34" i="16" s="1"/>
  <c r="AC34" i="16"/>
  <c r="AD34" i="16" s="1"/>
  <c r="Z34" i="16"/>
  <c r="AA34" i="16" s="1"/>
  <c r="Z33" i="16"/>
  <c r="FW32" i="16"/>
  <c r="FX32" i="16" s="1"/>
  <c r="FV32" i="16"/>
  <c r="FT32" i="16"/>
  <c r="FU32" i="16" s="1"/>
  <c r="FQ32" i="16"/>
  <c r="FR32" i="16" s="1"/>
  <c r="FN32" i="16"/>
  <c r="FO32" i="16" s="1"/>
  <c r="FK32" i="16"/>
  <c r="FL32" i="16" s="1"/>
  <c r="FJ32" i="16"/>
  <c r="FH32" i="16"/>
  <c r="FI32" i="16" s="1"/>
  <c r="FE32" i="16"/>
  <c r="FF32" i="16" s="1"/>
  <c r="FB32" i="16"/>
  <c r="FC32" i="16" s="1"/>
  <c r="EZ32" i="16"/>
  <c r="EY32" i="16"/>
  <c r="EV32" i="16"/>
  <c r="EW32" i="16" s="1"/>
  <c r="ES32" i="16"/>
  <c r="ET32" i="16" s="1"/>
  <c r="EP32" i="16"/>
  <c r="EQ32" i="16" s="1"/>
  <c r="EM32" i="16"/>
  <c r="EN32" i="16" s="1"/>
  <c r="EJ32" i="16"/>
  <c r="EK32" i="16" s="1"/>
  <c r="EG32" i="16"/>
  <c r="EH32" i="16" s="1"/>
  <c r="ED32" i="16"/>
  <c r="EE32" i="16" s="1"/>
  <c r="EA32" i="16"/>
  <c r="EB32" i="16" s="1"/>
  <c r="DX32" i="16"/>
  <c r="DY32" i="16" s="1"/>
  <c r="DU32" i="16"/>
  <c r="DV32" i="16" s="1"/>
  <c r="DR32" i="16"/>
  <c r="DS32" i="16" s="1"/>
  <c r="DO32" i="16"/>
  <c r="DP32" i="16" s="1"/>
  <c r="DN32" i="16"/>
  <c r="DM32" i="16"/>
  <c r="DL32" i="16"/>
  <c r="DI32" i="16"/>
  <c r="DJ32" i="16" s="1"/>
  <c r="DF32" i="16"/>
  <c r="DG32" i="16" s="1"/>
  <c r="DD32" i="16"/>
  <c r="DC32" i="16"/>
  <c r="CZ32" i="16"/>
  <c r="DA32" i="16" s="1"/>
  <c r="CW32" i="16"/>
  <c r="CX32" i="16" s="1"/>
  <c r="CT32" i="16"/>
  <c r="CU32" i="16" s="1"/>
  <c r="CQ32" i="16"/>
  <c r="CR32" i="16" s="1"/>
  <c r="CN32" i="16"/>
  <c r="CO32" i="16" s="1"/>
  <c r="CK32" i="16"/>
  <c r="CL32" i="16" s="1"/>
  <c r="CI32" i="16"/>
  <c r="CH32" i="16"/>
  <c r="CE32" i="16"/>
  <c r="CF32" i="16" s="1"/>
  <c r="CB32" i="16"/>
  <c r="CC32" i="16" s="1"/>
  <c r="BY32" i="16"/>
  <c r="BZ32" i="16" s="1"/>
  <c r="BV32" i="16"/>
  <c r="BW32" i="16" s="1"/>
  <c r="BS32" i="16"/>
  <c r="BT32" i="16" s="1"/>
  <c r="BR32" i="16"/>
  <c r="BP32" i="16"/>
  <c r="BQ32" i="16" s="1"/>
  <c r="BM32" i="16"/>
  <c r="BN32" i="16" s="1"/>
  <c r="BJ32" i="16"/>
  <c r="BK32" i="16" s="1"/>
  <c r="BG32" i="16"/>
  <c r="BH32" i="16" s="1"/>
  <c r="BD32" i="16"/>
  <c r="BE32" i="16" s="1"/>
  <c r="BA32" i="16"/>
  <c r="BB32" i="16" s="1"/>
  <c r="AX32" i="16"/>
  <c r="AY32" i="16" s="1"/>
  <c r="AU32" i="16"/>
  <c r="AV32" i="16" s="1"/>
  <c r="AR32" i="16"/>
  <c r="AS32" i="16" s="1"/>
  <c r="AO32" i="16"/>
  <c r="AP32" i="16" s="1"/>
  <c r="AL32" i="16"/>
  <c r="AM32" i="16" s="1"/>
  <c r="AI32" i="16"/>
  <c r="AJ32" i="16" s="1"/>
  <c r="AF32" i="16"/>
  <c r="AG32" i="16" s="1"/>
  <c r="AC32" i="16"/>
  <c r="AD32" i="16" s="1"/>
  <c r="J32" i="16"/>
  <c r="FW30" i="16"/>
  <c r="FX30" i="16" s="1"/>
  <c r="FV30" i="16"/>
  <c r="FT30" i="16"/>
  <c r="FU30" i="16" s="1"/>
  <c r="FQ30" i="16"/>
  <c r="FR30" i="16" s="1"/>
  <c r="FN30" i="16"/>
  <c r="FO30" i="16" s="1"/>
  <c r="FK30" i="16"/>
  <c r="FL30" i="16" s="1"/>
  <c r="FH30" i="16"/>
  <c r="FI30" i="16" s="1"/>
  <c r="FE30" i="16"/>
  <c r="FF30" i="16" s="1"/>
  <c r="FB30" i="16"/>
  <c r="FC30" i="16" s="1"/>
  <c r="EY30" i="16"/>
  <c r="EZ30" i="16" s="1"/>
  <c r="EV30" i="16"/>
  <c r="EW30" i="16" s="1"/>
  <c r="ES30" i="16"/>
  <c r="ET30" i="16" s="1"/>
  <c r="EP30" i="16"/>
  <c r="EQ30" i="16" s="1"/>
  <c r="EM30" i="16"/>
  <c r="EN30" i="16" s="1"/>
  <c r="EJ30" i="16"/>
  <c r="EK30" i="16" s="1"/>
  <c r="EG30" i="16"/>
  <c r="EH30" i="16" s="1"/>
  <c r="ED30" i="16"/>
  <c r="EE30" i="16" s="1"/>
  <c r="EA30" i="16"/>
  <c r="EB30" i="16" s="1"/>
  <c r="DY30" i="16"/>
  <c r="DX30" i="16"/>
  <c r="DU30" i="16"/>
  <c r="DV30" i="16" s="1"/>
  <c r="DR30" i="16"/>
  <c r="DS30" i="16" s="1"/>
  <c r="DO30" i="16"/>
  <c r="DP30" i="16" s="1"/>
  <c r="DL30" i="16"/>
  <c r="DM30" i="16" s="1"/>
  <c r="DI30" i="16"/>
  <c r="DJ30" i="16" s="1"/>
  <c r="DF30" i="16"/>
  <c r="DG30" i="16" s="1"/>
  <c r="DC30" i="16"/>
  <c r="DD30" i="16" s="1"/>
  <c r="CZ30" i="16"/>
  <c r="DA30" i="16" s="1"/>
  <c r="CW30" i="16"/>
  <c r="CX30" i="16" s="1"/>
  <c r="CT30" i="16"/>
  <c r="CU30" i="16" s="1"/>
  <c r="CR30" i="16"/>
  <c r="CQ30" i="16"/>
  <c r="CN30" i="16"/>
  <c r="CO30" i="16" s="1"/>
  <c r="CL30" i="16"/>
  <c r="CK30" i="16"/>
  <c r="CH30" i="16"/>
  <c r="CI30" i="16" s="1"/>
  <c r="CE30" i="16"/>
  <c r="CF30" i="16" s="1"/>
  <c r="CB30" i="16"/>
  <c r="CC30" i="16" s="1"/>
  <c r="BY30" i="16"/>
  <c r="BZ30" i="16" s="1"/>
  <c r="BV30" i="16"/>
  <c r="BW30" i="16" s="1"/>
  <c r="BS30" i="16"/>
  <c r="BT30" i="16" s="1"/>
  <c r="BP30" i="16"/>
  <c r="BQ30" i="16" s="1"/>
  <c r="BM30" i="16"/>
  <c r="BN30" i="16" s="1"/>
  <c r="BJ30" i="16"/>
  <c r="BK30" i="16" s="1"/>
  <c r="BG30" i="16"/>
  <c r="BH30" i="16" s="1"/>
  <c r="BD30" i="16"/>
  <c r="BE30" i="16" s="1"/>
  <c r="BA30" i="16"/>
  <c r="BB30" i="16" s="1"/>
  <c r="AX30" i="16"/>
  <c r="AY30" i="16" s="1"/>
  <c r="AU30" i="16"/>
  <c r="AV30" i="16" s="1"/>
  <c r="AR30" i="16"/>
  <c r="AS30" i="16" s="1"/>
  <c r="AO30" i="16"/>
  <c r="AP30" i="16" s="1"/>
  <c r="AL30" i="16"/>
  <c r="AM30" i="16" s="1"/>
  <c r="AI30" i="16"/>
  <c r="AJ30" i="16" s="1"/>
  <c r="AF30" i="16"/>
  <c r="AG30" i="16" s="1"/>
  <c r="AC30" i="16"/>
  <c r="AD30" i="16" s="1"/>
  <c r="AA30" i="16"/>
  <c r="FW28" i="16"/>
  <c r="FX28" i="16" s="1"/>
  <c r="FV28" i="16"/>
  <c r="FT28" i="16"/>
  <c r="FU28" i="16" s="1"/>
  <c r="FQ28" i="16"/>
  <c r="FR28" i="16" s="1"/>
  <c r="FN28" i="16"/>
  <c r="FO28" i="16" s="1"/>
  <c r="FK28" i="16"/>
  <c r="FL28" i="16" s="1"/>
  <c r="FH28" i="16"/>
  <c r="FI28" i="16" s="1"/>
  <c r="FE28" i="16"/>
  <c r="FF28" i="16" s="1"/>
  <c r="FB28" i="16"/>
  <c r="FC28" i="16" s="1"/>
  <c r="EY28" i="16"/>
  <c r="EZ28" i="16" s="1"/>
  <c r="EV28" i="16"/>
  <c r="EW28" i="16" s="1"/>
  <c r="ES28" i="16"/>
  <c r="ET28" i="16" s="1"/>
  <c r="EP28" i="16"/>
  <c r="EQ28" i="16" s="1"/>
  <c r="EM28" i="16"/>
  <c r="EN28" i="16" s="1"/>
  <c r="EJ28" i="16"/>
  <c r="EK28" i="16" s="1"/>
  <c r="EG28" i="16"/>
  <c r="EH28" i="16" s="1"/>
  <c r="ED28" i="16"/>
  <c r="EE28" i="16" s="1"/>
  <c r="EA28" i="16"/>
  <c r="EB28" i="16" s="1"/>
  <c r="DX28" i="16"/>
  <c r="DY28" i="16" s="1"/>
  <c r="DU28" i="16"/>
  <c r="DV28" i="16" s="1"/>
  <c r="DR28" i="16"/>
  <c r="DS28" i="16" s="1"/>
  <c r="DO28" i="16"/>
  <c r="DP28" i="16" s="1"/>
  <c r="DL28" i="16"/>
  <c r="DM28" i="16" s="1"/>
  <c r="DI28" i="16"/>
  <c r="DJ28" i="16" s="1"/>
  <c r="DF28" i="16"/>
  <c r="DG28" i="16" s="1"/>
  <c r="DC28" i="16"/>
  <c r="DD28" i="16" s="1"/>
  <c r="CZ28" i="16"/>
  <c r="DA28" i="16" s="1"/>
  <c r="CW28" i="16"/>
  <c r="CX28" i="16" s="1"/>
  <c r="CT28" i="16"/>
  <c r="CU28" i="16" s="1"/>
  <c r="CQ28" i="16"/>
  <c r="CR28" i="16" s="1"/>
  <c r="CN28" i="16"/>
  <c r="CO28" i="16" s="1"/>
  <c r="CK28" i="16"/>
  <c r="CL28" i="16" s="1"/>
  <c r="CH28" i="16"/>
  <c r="CI28" i="16" s="1"/>
  <c r="CF28" i="16"/>
  <c r="CE28" i="16"/>
  <c r="CB28" i="16"/>
  <c r="CC28" i="16" s="1"/>
  <c r="BY28" i="16"/>
  <c r="BZ28" i="16" s="1"/>
  <c r="BV28" i="16"/>
  <c r="BW28" i="16" s="1"/>
  <c r="BS28" i="16"/>
  <c r="BT28" i="16" s="1"/>
  <c r="BP28" i="16"/>
  <c r="BQ28" i="16" s="1"/>
  <c r="BM28" i="16"/>
  <c r="BN28" i="16" s="1"/>
  <c r="BJ28" i="16"/>
  <c r="BK28" i="16" s="1"/>
  <c r="BG28" i="16"/>
  <c r="BH28" i="16" s="1"/>
  <c r="BD28" i="16"/>
  <c r="BE28" i="16" s="1"/>
  <c r="BA28" i="16"/>
  <c r="BB28" i="16" s="1"/>
  <c r="AX28" i="16"/>
  <c r="AY28" i="16" s="1"/>
  <c r="AU28" i="16"/>
  <c r="AV28" i="16" s="1"/>
  <c r="AR28" i="16"/>
  <c r="AS28" i="16" s="1"/>
  <c r="AO28" i="16"/>
  <c r="AP28" i="16" s="1"/>
  <c r="AL28" i="16"/>
  <c r="AM28" i="16" s="1"/>
  <c r="AI28" i="16"/>
  <c r="AJ28" i="16" s="1"/>
  <c r="AF28" i="16"/>
  <c r="AG28" i="16" s="1"/>
  <c r="AC28" i="16"/>
  <c r="AD28" i="16" s="1"/>
  <c r="J28" i="16"/>
  <c r="FW26" i="16"/>
  <c r="FX26" i="16" s="1"/>
  <c r="FV26" i="16"/>
  <c r="FT26" i="16"/>
  <c r="FU26" i="16" s="1"/>
  <c r="FQ26" i="16"/>
  <c r="FR26" i="16" s="1"/>
  <c r="FN26" i="16"/>
  <c r="FO26" i="16" s="1"/>
  <c r="FK26" i="16"/>
  <c r="FL26" i="16" s="1"/>
  <c r="FH26" i="16"/>
  <c r="FI26" i="16" s="1"/>
  <c r="FE26" i="16"/>
  <c r="FF26" i="16" s="1"/>
  <c r="FB26" i="16"/>
  <c r="FC26" i="16" s="1"/>
  <c r="EY26" i="16"/>
  <c r="EZ26" i="16" s="1"/>
  <c r="EV26" i="16"/>
  <c r="EW26" i="16" s="1"/>
  <c r="ES26" i="16"/>
  <c r="ET26" i="16" s="1"/>
  <c r="EP26" i="16"/>
  <c r="EQ26" i="16" s="1"/>
  <c r="EN26" i="16"/>
  <c r="EM26" i="16"/>
  <c r="EJ26" i="16"/>
  <c r="EK26" i="16" s="1"/>
  <c r="EG26" i="16"/>
  <c r="EH26" i="16" s="1"/>
  <c r="ED26" i="16"/>
  <c r="EE26" i="16" s="1"/>
  <c r="EA26" i="16"/>
  <c r="EB26" i="16" s="1"/>
  <c r="DX26" i="16"/>
  <c r="DY26" i="16" s="1"/>
  <c r="DU26" i="16"/>
  <c r="DV26" i="16" s="1"/>
  <c r="DR26" i="16"/>
  <c r="DS26" i="16" s="1"/>
  <c r="DO26" i="16"/>
  <c r="DP26" i="16" s="1"/>
  <c r="DL26" i="16"/>
  <c r="DM26" i="16" s="1"/>
  <c r="DI26" i="16"/>
  <c r="DJ26" i="16" s="1"/>
  <c r="DG26" i="16"/>
  <c r="DF26" i="16"/>
  <c r="DC26" i="16"/>
  <c r="DD26" i="16" s="1"/>
  <c r="CZ26" i="16"/>
  <c r="DA26" i="16" s="1"/>
  <c r="CW26" i="16"/>
  <c r="CX26" i="16" s="1"/>
  <c r="CT26" i="16"/>
  <c r="CU26" i="16" s="1"/>
  <c r="CQ26" i="16"/>
  <c r="CR26" i="16" s="1"/>
  <c r="CN26" i="16"/>
  <c r="CO26" i="16" s="1"/>
  <c r="CK26" i="16"/>
  <c r="CL26" i="16" s="1"/>
  <c r="CH26" i="16"/>
  <c r="CI26" i="16" s="1"/>
  <c r="CE26" i="16"/>
  <c r="CF26" i="16" s="1"/>
  <c r="CB26" i="16"/>
  <c r="CC26" i="16" s="1"/>
  <c r="BY26" i="16"/>
  <c r="BZ26" i="16" s="1"/>
  <c r="BV26" i="16"/>
  <c r="BW26" i="16" s="1"/>
  <c r="BS26" i="16"/>
  <c r="BT26" i="16" s="1"/>
  <c r="BP26" i="16"/>
  <c r="BQ26" i="16" s="1"/>
  <c r="BM26" i="16"/>
  <c r="BN26" i="16" s="1"/>
  <c r="BJ26" i="16"/>
  <c r="BK26" i="16" s="1"/>
  <c r="BG26" i="16"/>
  <c r="BH26" i="16" s="1"/>
  <c r="BD26" i="16"/>
  <c r="BE26" i="16" s="1"/>
  <c r="BA26" i="16"/>
  <c r="BB26" i="16" s="1"/>
  <c r="AX26" i="16"/>
  <c r="AY26" i="16" s="1"/>
  <c r="AU26" i="16"/>
  <c r="AV26" i="16" s="1"/>
  <c r="AR26" i="16"/>
  <c r="AS26" i="16" s="1"/>
  <c r="AO26" i="16"/>
  <c r="AP26" i="16" s="1"/>
  <c r="AL26" i="16"/>
  <c r="AM26" i="16" s="1"/>
  <c r="AI26" i="16"/>
  <c r="AJ26" i="16" s="1"/>
  <c r="AF26" i="16"/>
  <c r="AG26" i="16" s="1"/>
  <c r="AC26" i="16"/>
  <c r="AD26" i="16" s="1"/>
  <c r="Z26" i="16"/>
  <c r="J26" i="16"/>
  <c r="Z25" i="16"/>
  <c r="FW24" i="16"/>
  <c r="FX24" i="16" s="1"/>
  <c r="FV24" i="16"/>
  <c r="FT24" i="16"/>
  <c r="FU24" i="16" s="1"/>
  <c r="FQ24" i="16"/>
  <c r="FR24" i="16" s="1"/>
  <c r="FN24" i="16"/>
  <c r="FO24" i="16" s="1"/>
  <c r="FK24" i="16"/>
  <c r="FL24" i="16" s="1"/>
  <c r="FH24" i="16"/>
  <c r="FI24" i="16" s="1"/>
  <c r="FE24" i="16"/>
  <c r="FF24" i="16" s="1"/>
  <c r="FB24" i="16"/>
  <c r="FC24" i="16" s="1"/>
  <c r="EZ24" i="16"/>
  <c r="EY24" i="16"/>
  <c r="EV24" i="16"/>
  <c r="EW24" i="16" s="1"/>
  <c r="ES24" i="16"/>
  <c r="ET24" i="16" s="1"/>
  <c r="EP24" i="16"/>
  <c r="EQ24" i="16" s="1"/>
  <c r="EM24" i="16"/>
  <c r="EN24" i="16" s="1"/>
  <c r="EJ24" i="16"/>
  <c r="EK24" i="16" s="1"/>
  <c r="EG24" i="16"/>
  <c r="EH24" i="16" s="1"/>
  <c r="EE24" i="16"/>
  <c r="ED24" i="16"/>
  <c r="EA24" i="16"/>
  <c r="EB24" i="16" s="1"/>
  <c r="DX24" i="16"/>
  <c r="DY24" i="16" s="1"/>
  <c r="DU24" i="16"/>
  <c r="DV24" i="16" s="1"/>
  <c r="DR24" i="16"/>
  <c r="DS24" i="16" s="1"/>
  <c r="DO24" i="16"/>
  <c r="DP24" i="16" s="1"/>
  <c r="DL24" i="16"/>
  <c r="DM24" i="16" s="1"/>
  <c r="DI24" i="16"/>
  <c r="DJ24" i="16" s="1"/>
  <c r="DF24" i="16"/>
  <c r="DG24" i="16" s="1"/>
  <c r="DC24" i="16"/>
  <c r="DD24" i="16" s="1"/>
  <c r="CZ24" i="16"/>
  <c r="DA24" i="16" s="1"/>
  <c r="CW24" i="16"/>
  <c r="CX24" i="16" s="1"/>
  <c r="CT24" i="16"/>
  <c r="CU24" i="16" s="1"/>
  <c r="CQ24" i="16"/>
  <c r="CR24" i="16" s="1"/>
  <c r="CN24" i="16"/>
  <c r="CO24" i="16" s="1"/>
  <c r="CK24" i="16"/>
  <c r="CL24" i="16" s="1"/>
  <c r="CH24" i="16"/>
  <c r="CI24" i="16" s="1"/>
  <c r="CE24" i="16"/>
  <c r="CF24" i="16" s="1"/>
  <c r="CB24" i="16"/>
  <c r="CC24" i="16" s="1"/>
  <c r="BY24" i="16"/>
  <c r="BZ24" i="16" s="1"/>
  <c r="BW24" i="16"/>
  <c r="BV24" i="16"/>
  <c r="BS24" i="16"/>
  <c r="BT24" i="16" s="1"/>
  <c r="BR24" i="16"/>
  <c r="BP24" i="16"/>
  <c r="BQ24" i="16" s="1"/>
  <c r="BM24" i="16"/>
  <c r="BN24" i="16" s="1"/>
  <c r="BJ24" i="16"/>
  <c r="BK24" i="16" s="1"/>
  <c r="BI24" i="16"/>
  <c r="BG24" i="16"/>
  <c r="BH24" i="16" s="1"/>
  <c r="BD24" i="16"/>
  <c r="BE24" i="16" s="1"/>
  <c r="BA24" i="16"/>
  <c r="BB24" i="16" s="1"/>
  <c r="AY24" i="16"/>
  <c r="AX24" i="16"/>
  <c r="AU24" i="16"/>
  <c r="AV24" i="16" s="1"/>
  <c r="AT24" i="16"/>
  <c r="AR24" i="16"/>
  <c r="AS24" i="16" s="1"/>
  <c r="AO24" i="16"/>
  <c r="AP24" i="16" s="1"/>
  <c r="AL24" i="16"/>
  <c r="AM24" i="16" s="1"/>
  <c r="AI24" i="16"/>
  <c r="AJ24" i="16" s="1"/>
  <c r="AF24" i="16"/>
  <c r="AG24" i="16" s="1"/>
  <c r="AC24" i="16"/>
  <c r="AD24" i="16" s="1"/>
  <c r="AB24" i="16"/>
  <c r="Z24" i="16"/>
  <c r="Z23" i="16"/>
  <c r="FW22" i="16"/>
  <c r="FX22" i="16" s="1"/>
  <c r="FV22" i="16"/>
  <c r="FT22" i="16"/>
  <c r="FU22" i="16" s="1"/>
  <c r="FQ22" i="16"/>
  <c r="FR22" i="16" s="1"/>
  <c r="FN22" i="16"/>
  <c r="FO22" i="16" s="1"/>
  <c r="FK22" i="16"/>
  <c r="FL22" i="16" s="1"/>
  <c r="FH22" i="16"/>
  <c r="FI22" i="16" s="1"/>
  <c r="FE22" i="16"/>
  <c r="FF22" i="16" s="1"/>
  <c r="FB22" i="16"/>
  <c r="FC22" i="16" s="1"/>
  <c r="EY22" i="16"/>
  <c r="EZ22" i="16" s="1"/>
  <c r="EW22" i="16"/>
  <c r="EV22" i="16"/>
  <c r="ES22" i="16"/>
  <c r="ET22" i="16" s="1"/>
  <c r="EP22" i="16"/>
  <c r="EQ22" i="16" s="1"/>
  <c r="EM22" i="16"/>
  <c r="EN22" i="16" s="1"/>
  <c r="EJ22" i="16"/>
  <c r="EK22" i="16" s="1"/>
  <c r="EG22" i="16"/>
  <c r="EH22" i="16" s="1"/>
  <c r="EE22" i="16"/>
  <c r="ED22" i="16"/>
  <c r="EA22" i="16"/>
  <c r="EB22" i="16" s="1"/>
  <c r="DX22" i="16"/>
  <c r="DY22" i="16" s="1"/>
  <c r="DU22" i="16"/>
  <c r="DV22" i="16" s="1"/>
  <c r="DR22" i="16"/>
  <c r="DS22" i="16" s="1"/>
  <c r="DO22" i="16"/>
  <c r="DP22" i="16" s="1"/>
  <c r="DL22" i="16"/>
  <c r="DM22" i="16" s="1"/>
  <c r="DI22" i="16"/>
  <c r="DJ22" i="16" s="1"/>
  <c r="DF22" i="16"/>
  <c r="DG22" i="16" s="1"/>
  <c r="DC22" i="16"/>
  <c r="DD22" i="16" s="1"/>
  <c r="CZ22" i="16"/>
  <c r="DA22" i="16" s="1"/>
  <c r="CW22" i="16"/>
  <c r="CX22" i="16" s="1"/>
  <c r="CT22" i="16"/>
  <c r="CU22" i="16" s="1"/>
  <c r="CQ22" i="16"/>
  <c r="CR22" i="16" s="1"/>
  <c r="CN22" i="16"/>
  <c r="CO22" i="16" s="1"/>
  <c r="CK22" i="16"/>
  <c r="CL22" i="16" s="1"/>
  <c r="CH22" i="16"/>
  <c r="CI22" i="16" s="1"/>
  <c r="CE22" i="16"/>
  <c r="CF22" i="16" s="1"/>
  <c r="CB22" i="16"/>
  <c r="CC22" i="16" s="1"/>
  <c r="BY22" i="16"/>
  <c r="BZ22" i="16" s="1"/>
  <c r="BV22" i="16"/>
  <c r="BW22" i="16" s="1"/>
  <c r="BS22" i="16"/>
  <c r="BT22" i="16" s="1"/>
  <c r="BP22" i="16"/>
  <c r="BQ22" i="16" s="1"/>
  <c r="BO22" i="16"/>
  <c r="BM22" i="16"/>
  <c r="BN22" i="16" s="1"/>
  <c r="BJ22" i="16"/>
  <c r="BK22" i="16" s="1"/>
  <c r="BG22" i="16"/>
  <c r="BH22" i="16" s="1"/>
  <c r="BF22" i="16"/>
  <c r="BD22" i="16"/>
  <c r="BE22" i="16" s="1"/>
  <c r="BA22" i="16"/>
  <c r="BB22" i="16" s="1"/>
  <c r="AX22" i="16"/>
  <c r="AY22" i="16" s="1"/>
  <c r="AU22" i="16"/>
  <c r="AV22" i="16" s="1"/>
  <c r="AR22" i="16"/>
  <c r="AS22" i="16" s="1"/>
  <c r="AO22" i="16"/>
  <c r="AP22" i="16" s="1"/>
  <c r="AL22" i="16"/>
  <c r="AM22" i="16" s="1"/>
  <c r="AI22" i="16"/>
  <c r="AJ22" i="16" s="1"/>
  <c r="AF22" i="16"/>
  <c r="AG22" i="16" s="1"/>
  <c r="AC22" i="16"/>
  <c r="AD22" i="16" s="1"/>
  <c r="Z22" i="16"/>
  <c r="J22" i="16"/>
  <c r="Z21" i="16"/>
  <c r="CD22" i="16" s="1"/>
  <c r="FW20" i="16"/>
  <c r="FX20" i="16" s="1"/>
  <c r="FV20" i="16"/>
  <c r="FT20" i="16"/>
  <c r="FU20" i="16" s="1"/>
  <c r="FQ20" i="16"/>
  <c r="FR20" i="16" s="1"/>
  <c r="FN20" i="16"/>
  <c r="FO20" i="16" s="1"/>
  <c r="FK20" i="16"/>
  <c r="FL20" i="16" s="1"/>
  <c r="FH20" i="16"/>
  <c r="FI20" i="16" s="1"/>
  <c r="FE20" i="16"/>
  <c r="FF20" i="16" s="1"/>
  <c r="FB20" i="16"/>
  <c r="FC20" i="16" s="1"/>
  <c r="EZ20" i="16"/>
  <c r="EY20" i="16"/>
  <c r="EV20" i="16"/>
  <c r="EW20" i="16" s="1"/>
  <c r="ES20" i="16"/>
  <c r="ET20" i="16" s="1"/>
  <c r="EP20" i="16"/>
  <c r="EQ20" i="16" s="1"/>
  <c r="EM20" i="16"/>
  <c r="EN20" i="16" s="1"/>
  <c r="EJ20" i="16"/>
  <c r="EK20" i="16" s="1"/>
  <c r="EG20" i="16"/>
  <c r="EH20" i="16" s="1"/>
  <c r="ED20" i="16"/>
  <c r="EE20" i="16" s="1"/>
  <c r="EA20" i="16"/>
  <c r="EB20" i="16" s="1"/>
  <c r="DX20" i="16"/>
  <c r="DY20" i="16" s="1"/>
  <c r="DU20" i="16"/>
  <c r="DV20" i="16" s="1"/>
  <c r="DR20" i="16"/>
  <c r="DS20" i="16" s="1"/>
  <c r="DO20" i="16"/>
  <c r="DP20" i="16" s="1"/>
  <c r="DL20" i="16"/>
  <c r="DM20" i="16" s="1"/>
  <c r="DI20" i="16"/>
  <c r="DJ20" i="16" s="1"/>
  <c r="DF20" i="16"/>
  <c r="DG20" i="16" s="1"/>
  <c r="DC20" i="16"/>
  <c r="DD20" i="16" s="1"/>
  <c r="CZ20" i="16"/>
  <c r="DA20" i="16" s="1"/>
  <c r="CW20" i="16"/>
  <c r="CX20" i="16" s="1"/>
  <c r="CT20" i="16"/>
  <c r="CU20" i="16" s="1"/>
  <c r="CQ20" i="16"/>
  <c r="CR20" i="16" s="1"/>
  <c r="CN20" i="16"/>
  <c r="CO20" i="16" s="1"/>
  <c r="CK20" i="16"/>
  <c r="CL20" i="16" s="1"/>
  <c r="CH20" i="16"/>
  <c r="CI20" i="16" s="1"/>
  <c r="CF20" i="16"/>
  <c r="CE20" i="16"/>
  <c r="CB20" i="16"/>
  <c r="CC20" i="16" s="1"/>
  <c r="BY20" i="16"/>
  <c r="BZ20" i="16" s="1"/>
  <c r="BV20" i="16"/>
  <c r="BW20" i="16" s="1"/>
  <c r="BS20" i="16"/>
  <c r="BT20" i="16" s="1"/>
  <c r="BR20" i="16"/>
  <c r="BP20" i="16"/>
  <c r="BQ20" i="16" s="1"/>
  <c r="BO20" i="16"/>
  <c r="BM20" i="16"/>
  <c r="BN20" i="16" s="1"/>
  <c r="BL20" i="16"/>
  <c r="BJ20" i="16"/>
  <c r="BK20" i="16" s="1"/>
  <c r="BI20" i="16"/>
  <c r="BG20" i="16"/>
  <c r="BH20" i="16" s="1"/>
  <c r="BF20" i="16"/>
  <c r="BD20" i="16"/>
  <c r="BE20" i="16" s="1"/>
  <c r="BC20" i="16"/>
  <c r="BA20" i="16"/>
  <c r="BB20" i="16" s="1"/>
  <c r="AZ20" i="16"/>
  <c r="AX20" i="16"/>
  <c r="AY20" i="16" s="1"/>
  <c r="AW20" i="16"/>
  <c r="AU20" i="16"/>
  <c r="AV20" i="16" s="1"/>
  <c r="AT20" i="16"/>
  <c r="AR20" i="16"/>
  <c r="AS20" i="16" s="1"/>
  <c r="AQ20" i="16"/>
  <c r="AO20" i="16"/>
  <c r="AP20" i="16" s="1"/>
  <c r="AN20" i="16"/>
  <c r="AL20" i="16"/>
  <c r="AM20" i="16" s="1"/>
  <c r="AK20" i="16"/>
  <c r="AI20" i="16"/>
  <c r="AJ20" i="16" s="1"/>
  <c r="AH20" i="16"/>
  <c r="AF20" i="16"/>
  <c r="AG20" i="16" s="1"/>
  <c r="AE20" i="16"/>
  <c r="AC20" i="16"/>
  <c r="AD20" i="16" s="1"/>
  <c r="AB20" i="16"/>
  <c r="Z20" i="16"/>
  <c r="Z19" i="16"/>
  <c r="BX20" i="16" s="1"/>
  <c r="D19" i="16"/>
  <c r="D20" i="16" s="1"/>
  <c r="FW18" i="16"/>
  <c r="FX18" i="16" s="1"/>
  <c r="FV18" i="16"/>
  <c r="FT18" i="16"/>
  <c r="FU18" i="16" s="1"/>
  <c r="FQ18" i="16"/>
  <c r="FR18" i="16" s="1"/>
  <c r="FN18" i="16"/>
  <c r="FO18" i="16" s="1"/>
  <c r="FK18" i="16"/>
  <c r="FL18" i="16" s="1"/>
  <c r="FH18" i="16"/>
  <c r="FI18" i="16" s="1"/>
  <c r="FF18" i="16"/>
  <c r="FE18" i="16"/>
  <c r="FB18" i="16"/>
  <c r="FC18" i="16" s="1"/>
  <c r="EY18" i="16"/>
  <c r="EZ18" i="16" s="1"/>
  <c r="EV18" i="16"/>
  <c r="EW18" i="16" s="1"/>
  <c r="ES18" i="16"/>
  <c r="ET18" i="16" s="1"/>
  <c r="EP18" i="16"/>
  <c r="EQ18" i="16" s="1"/>
  <c r="EM18" i="16"/>
  <c r="EN18" i="16" s="1"/>
  <c r="EJ18" i="16"/>
  <c r="EK18" i="16" s="1"/>
  <c r="EG18" i="16"/>
  <c r="EH18" i="16" s="1"/>
  <c r="ED18" i="16"/>
  <c r="EE18" i="16" s="1"/>
  <c r="EA18" i="16"/>
  <c r="EB18" i="16" s="1"/>
  <c r="DY18" i="16"/>
  <c r="DX18" i="16"/>
  <c r="DU18" i="16"/>
  <c r="DV18" i="16" s="1"/>
  <c r="DR18" i="16"/>
  <c r="DS18" i="16" s="1"/>
  <c r="DO18" i="16"/>
  <c r="DP18" i="16" s="1"/>
  <c r="DL18" i="16"/>
  <c r="DM18" i="16" s="1"/>
  <c r="DI18" i="16"/>
  <c r="DJ18" i="16" s="1"/>
  <c r="DF18" i="16"/>
  <c r="DG18" i="16" s="1"/>
  <c r="DC18" i="16"/>
  <c r="DD18" i="16" s="1"/>
  <c r="CZ18" i="16"/>
  <c r="DA18" i="16" s="1"/>
  <c r="CW18" i="16"/>
  <c r="CX18" i="16" s="1"/>
  <c r="CT18" i="16"/>
  <c r="CU18" i="16" s="1"/>
  <c r="CQ18" i="16"/>
  <c r="CR18" i="16" s="1"/>
  <c r="CN18" i="16"/>
  <c r="CO18" i="16" s="1"/>
  <c r="CK18" i="16"/>
  <c r="CL18" i="16" s="1"/>
  <c r="CH18" i="16"/>
  <c r="CI18" i="16" s="1"/>
  <c r="CE18" i="16"/>
  <c r="CF18" i="16" s="1"/>
  <c r="CB18" i="16"/>
  <c r="CC18" i="16" s="1"/>
  <c r="BY18" i="16"/>
  <c r="BZ18" i="16" s="1"/>
  <c r="BV18" i="16"/>
  <c r="BW18" i="16" s="1"/>
  <c r="BS18" i="16"/>
  <c r="BT18" i="16" s="1"/>
  <c r="BP18" i="16"/>
  <c r="BQ18" i="16" s="1"/>
  <c r="BM18" i="16"/>
  <c r="BN18" i="16" s="1"/>
  <c r="BL18" i="16"/>
  <c r="BJ18" i="16"/>
  <c r="BK18" i="16" s="1"/>
  <c r="BI18" i="16"/>
  <c r="BG18" i="16"/>
  <c r="BH18" i="16" s="1"/>
  <c r="BF18" i="16"/>
  <c r="BD18" i="16"/>
  <c r="BE18" i="16" s="1"/>
  <c r="BC18" i="16"/>
  <c r="BA18" i="16"/>
  <c r="BB18" i="16" s="1"/>
  <c r="AZ18" i="16"/>
  <c r="AX18" i="16"/>
  <c r="AY18" i="16" s="1"/>
  <c r="AW18" i="16"/>
  <c r="AU18" i="16"/>
  <c r="AV18" i="16" s="1"/>
  <c r="AT18" i="16"/>
  <c r="AR18" i="16"/>
  <c r="AS18" i="16" s="1"/>
  <c r="AQ18" i="16"/>
  <c r="AP18" i="16"/>
  <c r="AO18" i="16"/>
  <c r="AN18" i="16"/>
  <c r="AL18" i="16"/>
  <c r="AM18" i="16" s="1"/>
  <c r="AK18" i="16"/>
  <c r="AI18" i="16"/>
  <c r="AJ18" i="16" s="1"/>
  <c r="AH18" i="16"/>
  <c r="AF18" i="16"/>
  <c r="AG18" i="16" s="1"/>
  <c r="AE18" i="16"/>
  <c r="AC18" i="16"/>
  <c r="AD18" i="16" s="1"/>
  <c r="AB18" i="16"/>
  <c r="Z18" i="16"/>
  <c r="J18" i="16"/>
  <c r="D18" i="16"/>
  <c r="J50" i="16" s="1"/>
  <c r="Z17" i="16"/>
  <c r="FW16" i="16"/>
  <c r="FX16" i="16" s="1"/>
  <c r="FV16" i="16"/>
  <c r="FT16" i="16"/>
  <c r="FU16" i="16" s="1"/>
  <c r="FQ16" i="16"/>
  <c r="FR16" i="16" s="1"/>
  <c r="FN16" i="16"/>
  <c r="FO16" i="16" s="1"/>
  <c r="FK16" i="16"/>
  <c r="FL16" i="16" s="1"/>
  <c r="FH16" i="16"/>
  <c r="FI16" i="16" s="1"/>
  <c r="FE16" i="16"/>
  <c r="FF16" i="16" s="1"/>
  <c r="FB16" i="16"/>
  <c r="FC16" i="16" s="1"/>
  <c r="EY16" i="16"/>
  <c r="EZ16" i="16" s="1"/>
  <c r="EV16" i="16"/>
  <c r="EW16" i="16" s="1"/>
  <c r="ES16" i="16"/>
  <c r="ET16" i="16" s="1"/>
  <c r="EP16" i="16"/>
  <c r="EQ16" i="16" s="1"/>
  <c r="EM16" i="16"/>
  <c r="EN16" i="16" s="1"/>
  <c r="EJ16" i="16"/>
  <c r="EK16" i="16" s="1"/>
  <c r="EG16" i="16"/>
  <c r="EH16" i="16" s="1"/>
  <c r="ED16" i="16"/>
  <c r="EE16" i="16" s="1"/>
  <c r="EA16" i="16"/>
  <c r="EB16" i="16" s="1"/>
  <c r="DX16" i="16"/>
  <c r="DY16" i="16" s="1"/>
  <c r="DU16" i="16"/>
  <c r="DV16" i="16" s="1"/>
  <c r="DR16" i="16"/>
  <c r="DS16" i="16" s="1"/>
  <c r="DO16" i="16"/>
  <c r="DP16" i="16" s="1"/>
  <c r="DL16" i="16"/>
  <c r="DM16" i="16" s="1"/>
  <c r="DI16" i="16"/>
  <c r="DJ16" i="16" s="1"/>
  <c r="DF16" i="16"/>
  <c r="DG16" i="16" s="1"/>
  <c r="DC16" i="16"/>
  <c r="DD16" i="16" s="1"/>
  <c r="CZ16" i="16"/>
  <c r="DA16" i="16" s="1"/>
  <c r="CW16" i="16"/>
  <c r="CX16" i="16" s="1"/>
  <c r="CT16" i="16"/>
  <c r="CU16" i="16" s="1"/>
  <c r="CQ16" i="16"/>
  <c r="CR16" i="16" s="1"/>
  <c r="CN16" i="16"/>
  <c r="CO16" i="16" s="1"/>
  <c r="CK16" i="16"/>
  <c r="CL16" i="16" s="1"/>
  <c r="CH16" i="16"/>
  <c r="CI16" i="16" s="1"/>
  <c r="CE16" i="16"/>
  <c r="CF16" i="16" s="1"/>
  <c r="CB16" i="16"/>
  <c r="CC16" i="16" s="1"/>
  <c r="BY16" i="16"/>
  <c r="BZ16" i="16" s="1"/>
  <c r="BV16" i="16"/>
  <c r="BW16" i="16" s="1"/>
  <c r="BS16" i="16"/>
  <c r="BT16" i="16" s="1"/>
  <c r="BP16" i="16"/>
  <c r="BQ16" i="16" s="1"/>
  <c r="BM16" i="16"/>
  <c r="BN16" i="16" s="1"/>
  <c r="BJ16" i="16"/>
  <c r="BK16" i="16" s="1"/>
  <c r="BG16" i="16"/>
  <c r="BH16" i="16" s="1"/>
  <c r="BD16" i="16"/>
  <c r="BE16" i="16" s="1"/>
  <c r="BC16" i="16"/>
  <c r="BA16" i="16"/>
  <c r="BB16" i="16" s="1"/>
  <c r="AZ16" i="16"/>
  <c r="AX16" i="16"/>
  <c r="AY16" i="16" s="1"/>
  <c r="AW16" i="16"/>
  <c r="AU16" i="16"/>
  <c r="AV16" i="16" s="1"/>
  <c r="AT16" i="16"/>
  <c r="AR16" i="16"/>
  <c r="AS16" i="16" s="1"/>
  <c r="AQ16" i="16"/>
  <c r="AO16" i="16"/>
  <c r="AP16" i="16" s="1"/>
  <c r="AN16" i="16"/>
  <c r="AL16" i="16"/>
  <c r="AM16" i="16" s="1"/>
  <c r="AK16" i="16"/>
  <c r="AI16" i="16"/>
  <c r="AJ16" i="16" s="1"/>
  <c r="AH16" i="16"/>
  <c r="AF16" i="16"/>
  <c r="AG16" i="16" s="1"/>
  <c r="AE16" i="16"/>
  <c r="AC16" i="16"/>
  <c r="AD16" i="16" s="1"/>
  <c r="AB16" i="16"/>
  <c r="Z16" i="16"/>
  <c r="J16" i="16"/>
  <c r="D16" i="16"/>
  <c r="D17" i="16" s="1"/>
  <c r="Z15" i="16"/>
  <c r="BF16" i="16" s="1"/>
  <c r="FW14" i="16"/>
  <c r="FX14" i="16" s="1"/>
  <c r="FV14" i="16"/>
  <c r="FT14" i="16"/>
  <c r="FU14" i="16" s="1"/>
  <c r="FQ14" i="16"/>
  <c r="FR14" i="16" s="1"/>
  <c r="FN14" i="16"/>
  <c r="FO14" i="16" s="1"/>
  <c r="FK14" i="16"/>
  <c r="FL14" i="16" s="1"/>
  <c r="FH14" i="16"/>
  <c r="FI14" i="16" s="1"/>
  <c r="FE14" i="16"/>
  <c r="FF14" i="16" s="1"/>
  <c r="FB14" i="16"/>
  <c r="FC14" i="16" s="1"/>
  <c r="EY14" i="16"/>
  <c r="EZ14" i="16" s="1"/>
  <c r="EV14" i="16"/>
  <c r="EW14" i="16" s="1"/>
  <c r="ES14" i="16"/>
  <c r="ET14" i="16" s="1"/>
  <c r="EP14" i="16"/>
  <c r="EQ14" i="16" s="1"/>
  <c r="EM14" i="16"/>
  <c r="EN14" i="16" s="1"/>
  <c r="EJ14" i="16"/>
  <c r="EK14" i="16" s="1"/>
  <c r="EG14" i="16"/>
  <c r="EH14" i="16" s="1"/>
  <c r="ED14" i="16"/>
  <c r="EE14" i="16" s="1"/>
  <c r="EA14" i="16"/>
  <c r="EB14" i="16" s="1"/>
  <c r="DX14" i="16"/>
  <c r="DY14" i="16" s="1"/>
  <c r="DU14" i="16"/>
  <c r="DV14" i="16" s="1"/>
  <c r="DR14" i="16"/>
  <c r="DS14" i="16" s="1"/>
  <c r="DP14" i="16"/>
  <c r="DO14" i="16"/>
  <c r="DL14" i="16"/>
  <c r="DM14" i="16" s="1"/>
  <c r="DI14" i="16"/>
  <c r="DJ14" i="16" s="1"/>
  <c r="DF14" i="16"/>
  <c r="DG14" i="16" s="1"/>
  <c r="DC14" i="16"/>
  <c r="DD14" i="16" s="1"/>
  <c r="CZ14" i="16"/>
  <c r="DA14" i="16" s="1"/>
  <c r="CW14" i="16"/>
  <c r="CX14" i="16" s="1"/>
  <c r="CT14" i="16"/>
  <c r="CU14" i="16" s="1"/>
  <c r="CQ14" i="16"/>
  <c r="CR14" i="16" s="1"/>
  <c r="CN14" i="16"/>
  <c r="CO14" i="16" s="1"/>
  <c r="CK14" i="16"/>
  <c r="CL14" i="16" s="1"/>
  <c r="CH14" i="16"/>
  <c r="CI14" i="16" s="1"/>
  <c r="CE14" i="16"/>
  <c r="CF14" i="16" s="1"/>
  <c r="CB14" i="16"/>
  <c r="CC14" i="16" s="1"/>
  <c r="BY14" i="16"/>
  <c r="BZ14" i="16" s="1"/>
  <c r="BV14" i="16"/>
  <c r="BW14" i="16" s="1"/>
  <c r="BS14" i="16"/>
  <c r="BT14" i="16" s="1"/>
  <c r="BP14" i="16"/>
  <c r="BQ14" i="16" s="1"/>
  <c r="BM14" i="16"/>
  <c r="BN14" i="16" s="1"/>
  <c r="BJ14" i="16"/>
  <c r="BK14" i="16" s="1"/>
  <c r="BG14" i="16"/>
  <c r="BH14" i="16" s="1"/>
  <c r="BD14" i="16"/>
  <c r="BE14" i="16" s="1"/>
  <c r="BA14" i="16"/>
  <c r="BB14" i="16" s="1"/>
  <c r="AX14" i="16"/>
  <c r="AY14" i="16" s="1"/>
  <c r="AU14" i="16"/>
  <c r="AV14" i="16" s="1"/>
  <c r="AR14" i="16"/>
  <c r="AS14" i="16" s="1"/>
  <c r="AO14" i="16"/>
  <c r="AP14" i="16" s="1"/>
  <c r="AN14" i="16"/>
  <c r="AL14" i="16"/>
  <c r="AM14" i="16" s="1"/>
  <c r="AI14" i="16"/>
  <c r="AJ14" i="16" s="1"/>
  <c r="AF14" i="16"/>
  <c r="AG14" i="16" s="1"/>
  <c r="AC14" i="16"/>
  <c r="AD14" i="16" s="1"/>
  <c r="Z14" i="16"/>
  <c r="J14" i="16"/>
  <c r="Z13" i="16"/>
  <c r="J13" i="16"/>
  <c r="FW12" i="16"/>
  <c r="FX12" i="16" s="1"/>
  <c r="FV12" i="16"/>
  <c r="FU12" i="16"/>
  <c r="FT12" i="16"/>
  <c r="FQ12" i="16"/>
  <c r="FR12" i="16" s="1"/>
  <c r="FN12" i="16"/>
  <c r="FO12" i="16" s="1"/>
  <c r="FL12" i="16"/>
  <c r="FK12" i="16"/>
  <c r="FH12" i="16"/>
  <c r="FI12" i="16" s="1"/>
  <c r="FE12" i="16"/>
  <c r="FF12" i="16" s="1"/>
  <c r="FB12" i="16"/>
  <c r="FC12" i="16" s="1"/>
  <c r="EY12" i="16"/>
  <c r="EZ12" i="16" s="1"/>
  <c r="EV12" i="16"/>
  <c r="EW12" i="16" s="1"/>
  <c r="ES12" i="16"/>
  <c r="ET12" i="16" s="1"/>
  <c r="EP12" i="16"/>
  <c r="EQ12" i="16" s="1"/>
  <c r="EM12" i="16"/>
  <c r="EN12" i="16" s="1"/>
  <c r="EJ12" i="16"/>
  <c r="EK12" i="16" s="1"/>
  <c r="EG12" i="16"/>
  <c r="EH12" i="16" s="1"/>
  <c r="ED12" i="16"/>
  <c r="EE12" i="16" s="1"/>
  <c r="EA12" i="16"/>
  <c r="EB12" i="16" s="1"/>
  <c r="DX12" i="16"/>
  <c r="DY12" i="16" s="1"/>
  <c r="DU12" i="16"/>
  <c r="DV12" i="16" s="1"/>
  <c r="DR12" i="16"/>
  <c r="DS12" i="16" s="1"/>
  <c r="DO12" i="16"/>
  <c r="DP12" i="16" s="1"/>
  <c r="DL12" i="16"/>
  <c r="DM12" i="16" s="1"/>
  <c r="DJ12" i="16"/>
  <c r="DI12" i="16"/>
  <c r="DF12" i="16"/>
  <c r="DG12" i="16" s="1"/>
  <c r="DC12" i="16"/>
  <c r="DD12" i="16" s="1"/>
  <c r="CZ12" i="16"/>
  <c r="DA12" i="16" s="1"/>
  <c r="CW12" i="16"/>
  <c r="CX12" i="16" s="1"/>
  <c r="CT12" i="16"/>
  <c r="CU12" i="16" s="1"/>
  <c r="CR12" i="16"/>
  <c r="CQ12" i="16"/>
  <c r="CN12" i="16"/>
  <c r="CO12" i="16" s="1"/>
  <c r="CK12" i="16"/>
  <c r="CL12" i="16" s="1"/>
  <c r="CH12" i="16"/>
  <c r="CI12" i="16" s="1"/>
  <c r="CE12" i="16"/>
  <c r="CF12" i="16" s="1"/>
  <c r="CB12" i="16"/>
  <c r="CC12" i="16" s="1"/>
  <c r="BY12" i="16"/>
  <c r="BZ12" i="16" s="1"/>
  <c r="BV12" i="16"/>
  <c r="BW12" i="16" s="1"/>
  <c r="BS12" i="16"/>
  <c r="BT12" i="16" s="1"/>
  <c r="BP12" i="16"/>
  <c r="BQ12" i="16" s="1"/>
  <c r="BM12" i="16"/>
  <c r="BN12" i="16" s="1"/>
  <c r="BJ12" i="16"/>
  <c r="BK12" i="16" s="1"/>
  <c r="BG12" i="16"/>
  <c r="BH12" i="16" s="1"/>
  <c r="BD12" i="16"/>
  <c r="BE12" i="16" s="1"/>
  <c r="BA12" i="16"/>
  <c r="BB12" i="16" s="1"/>
  <c r="AX12" i="16"/>
  <c r="AY12" i="16" s="1"/>
  <c r="AV12" i="16"/>
  <c r="AU12" i="16"/>
  <c r="AR12" i="16"/>
  <c r="AS12" i="16" s="1"/>
  <c r="AO12" i="16"/>
  <c r="AP12" i="16" s="1"/>
  <c r="AL12" i="16"/>
  <c r="AM12" i="16" s="1"/>
  <c r="AI12" i="16"/>
  <c r="AJ12" i="16" s="1"/>
  <c r="AF12" i="16"/>
  <c r="AG12" i="16" s="1"/>
  <c r="AC12" i="16"/>
  <c r="AD12" i="16" s="1"/>
  <c r="Z12" i="16"/>
  <c r="Z11" i="16"/>
  <c r="J11" i="16"/>
  <c r="FW10" i="16"/>
  <c r="FX10" i="16" s="1"/>
  <c r="FV10" i="16"/>
  <c r="FT10" i="16"/>
  <c r="FU10" i="16" s="1"/>
  <c r="FQ10" i="16"/>
  <c r="FR10" i="16" s="1"/>
  <c r="FN10" i="16"/>
  <c r="FO10" i="16" s="1"/>
  <c r="FK10" i="16"/>
  <c r="FL10" i="16" s="1"/>
  <c r="FH10" i="16"/>
  <c r="FI10" i="16" s="1"/>
  <c r="FE10" i="16"/>
  <c r="FF10" i="16" s="1"/>
  <c r="FB10" i="16"/>
  <c r="FC10" i="16" s="1"/>
  <c r="EY10" i="16"/>
  <c r="EZ10" i="16" s="1"/>
  <c r="EV10" i="16"/>
  <c r="EW10" i="16" s="1"/>
  <c r="ES10" i="16"/>
  <c r="ET10" i="16" s="1"/>
  <c r="EP10" i="16"/>
  <c r="EQ10" i="16" s="1"/>
  <c r="EM10" i="16"/>
  <c r="EN10" i="16" s="1"/>
  <c r="EK10" i="16"/>
  <c r="EJ10" i="16"/>
  <c r="EG10" i="16"/>
  <c r="EH10" i="16" s="1"/>
  <c r="ED10" i="16"/>
  <c r="EE10" i="16" s="1"/>
  <c r="EB10" i="16"/>
  <c r="EA10" i="16"/>
  <c r="DX10" i="16"/>
  <c r="DY10" i="16" s="1"/>
  <c r="DU10" i="16"/>
  <c r="DV10" i="16" s="1"/>
  <c r="DR10" i="16"/>
  <c r="DS10" i="16" s="1"/>
  <c r="DO10" i="16"/>
  <c r="DP10" i="16" s="1"/>
  <c r="DL10" i="16"/>
  <c r="DM10" i="16" s="1"/>
  <c r="DI10" i="16"/>
  <c r="DJ10" i="16" s="1"/>
  <c r="DF10" i="16"/>
  <c r="DG10" i="16" s="1"/>
  <c r="DC10" i="16"/>
  <c r="DD10" i="16" s="1"/>
  <c r="CZ10" i="16"/>
  <c r="DA10" i="16" s="1"/>
  <c r="CW10" i="16"/>
  <c r="CX10" i="16" s="1"/>
  <c r="CT10" i="16"/>
  <c r="CU10" i="16" s="1"/>
  <c r="CQ10" i="16"/>
  <c r="CR10" i="16" s="1"/>
  <c r="CN10" i="16"/>
  <c r="CO10" i="16" s="1"/>
  <c r="CK10" i="16"/>
  <c r="CL10" i="16" s="1"/>
  <c r="CH10" i="16"/>
  <c r="CI10" i="16" s="1"/>
  <c r="CE10" i="16"/>
  <c r="CF10" i="16" s="1"/>
  <c r="CB10" i="16"/>
  <c r="CC10" i="16" s="1"/>
  <c r="BY10" i="16"/>
  <c r="BZ10" i="16" s="1"/>
  <c r="BV10" i="16"/>
  <c r="BW10" i="16" s="1"/>
  <c r="BS10" i="16"/>
  <c r="BT10" i="16" s="1"/>
  <c r="BP10" i="16"/>
  <c r="BQ10" i="16" s="1"/>
  <c r="BM10" i="16"/>
  <c r="BN10" i="16" s="1"/>
  <c r="BJ10" i="16"/>
  <c r="BK10" i="16" s="1"/>
  <c r="BG10" i="16"/>
  <c r="BH10" i="16" s="1"/>
  <c r="BD10" i="16"/>
  <c r="BE10" i="16" s="1"/>
  <c r="BA10" i="16"/>
  <c r="BB10" i="16" s="1"/>
  <c r="AX10" i="16"/>
  <c r="AY10" i="16" s="1"/>
  <c r="AU10" i="16"/>
  <c r="AV10" i="16" s="1"/>
  <c r="AR10" i="16"/>
  <c r="AS10" i="16" s="1"/>
  <c r="AO10" i="16"/>
  <c r="AP10" i="16" s="1"/>
  <c r="AL10" i="16"/>
  <c r="AM10" i="16" s="1"/>
  <c r="AI10" i="16"/>
  <c r="AJ10" i="16" s="1"/>
  <c r="AF10" i="16"/>
  <c r="AG10" i="16" s="1"/>
  <c r="AC10" i="16"/>
  <c r="AD10" i="16" s="1"/>
  <c r="Z10" i="16"/>
  <c r="J10" i="16"/>
  <c r="Z9" i="16"/>
  <c r="J9" i="16"/>
  <c r="FW8" i="16"/>
  <c r="FX8" i="16" s="1"/>
  <c r="FV8" i="16"/>
  <c r="FT8" i="16"/>
  <c r="FU8" i="16" s="1"/>
  <c r="FQ8" i="16"/>
  <c r="FR8" i="16" s="1"/>
  <c r="FO8" i="16"/>
  <c r="FN8" i="16"/>
  <c r="FK8" i="16"/>
  <c r="FL8" i="16" s="1"/>
  <c r="FH8" i="16"/>
  <c r="FI8" i="16" s="1"/>
  <c r="FE8" i="16"/>
  <c r="FF8" i="16" s="1"/>
  <c r="FB8" i="16"/>
  <c r="FC8" i="16" s="1"/>
  <c r="EY8" i="16"/>
  <c r="EZ8" i="16" s="1"/>
  <c r="EV8" i="16"/>
  <c r="EW8" i="16" s="1"/>
  <c r="ES8" i="16"/>
  <c r="ET8" i="16" s="1"/>
  <c r="EP8" i="16"/>
  <c r="EQ8" i="16" s="1"/>
  <c r="EM8" i="16"/>
  <c r="EN8" i="16" s="1"/>
  <c r="EJ8" i="16"/>
  <c r="EK8" i="16" s="1"/>
  <c r="EG8" i="16"/>
  <c r="EH8" i="16" s="1"/>
  <c r="ED8" i="16"/>
  <c r="EE8" i="16" s="1"/>
  <c r="EA8" i="16"/>
  <c r="EB8" i="16" s="1"/>
  <c r="DX8" i="16"/>
  <c r="DY8" i="16" s="1"/>
  <c r="DU8" i="16"/>
  <c r="DV8" i="16" s="1"/>
  <c r="DR8" i="16"/>
  <c r="DS8" i="16" s="1"/>
  <c r="DO8" i="16"/>
  <c r="DP8" i="16" s="1"/>
  <c r="DL8" i="16"/>
  <c r="DM8" i="16" s="1"/>
  <c r="DI8" i="16"/>
  <c r="DJ8" i="16" s="1"/>
  <c r="DF8" i="16"/>
  <c r="DG8" i="16" s="1"/>
  <c r="DC8" i="16"/>
  <c r="DD8" i="16" s="1"/>
  <c r="DA8" i="16"/>
  <c r="CZ8" i="16"/>
  <c r="CW8" i="16"/>
  <c r="CX8" i="16" s="1"/>
  <c r="CT8" i="16"/>
  <c r="CU8" i="16" s="1"/>
  <c r="CR8" i="16"/>
  <c r="CQ8" i="16"/>
  <c r="CN8" i="16"/>
  <c r="CO8" i="16" s="1"/>
  <c r="CK8" i="16"/>
  <c r="CL8" i="16" s="1"/>
  <c r="CH8" i="16"/>
  <c r="CI8" i="16" s="1"/>
  <c r="CE8" i="16"/>
  <c r="CF8" i="16" s="1"/>
  <c r="CB8" i="16"/>
  <c r="CC8" i="16" s="1"/>
  <c r="BY8" i="16"/>
  <c r="BZ8" i="16" s="1"/>
  <c r="BV8" i="16"/>
  <c r="BW8" i="16" s="1"/>
  <c r="BS8" i="16"/>
  <c r="BT8" i="16" s="1"/>
  <c r="BP8" i="16"/>
  <c r="BQ8" i="16" s="1"/>
  <c r="BM8" i="16"/>
  <c r="BN8" i="16" s="1"/>
  <c r="BJ8" i="16"/>
  <c r="BK8" i="16" s="1"/>
  <c r="BG8" i="16"/>
  <c r="BH8" i="16" s="1"/>
  <c r="BE8" i="16"/>
  <c r="BD8" i="16"/>
  <c r="BA8" i="16"/>
  <c r="BB8" i="16" s="1"/>
  <c r="AX8" i="16"/>
  <c r="AY8" i="16" s="1"/>
  <c r="AU8" i="16"/>
  <c r="AV8" i="16" s="1"/>
  <c r="AR8" i="16"/>
  <c r="AS8" i="16" s="1"/>
  <c r="AO8" i="16"/>
  <c r="AP8" i="16" s="1"/>
  <c r="AL8" i="16"/>
  <c r="AM8" i="16" s="1"/>
  <c r="AI8" i="16"/>
  <c r="AJ8" i="16" s="1"/>
  <c r="H8" i="16" s="1"/>
  <c r="O8" i="16" s="1"/>
  <c r="AG8" i="16"/>
  <c r="AF8" i="16"/>
  <c r="AC8" i="16"/>
  <c r="AD8" i="16" s="1"/>
  <c r="Z8" i="16"/>
  <c r="J8" i="16"/>
  <c r="Z7" i="16"/>
  <c r="J7" i="16"/>
  <c r="J6" i="16"/>
  <c r="Z221" i="15"/>
  <c r="FW220" i="15"/>
  <c r="FX220" i="15" s="1"/>
  <c r="FV220" i="15"/>
  <c r="FU220" i="15"/>
  <c r="FT220" i="15"/>
  <c r="FQ220" i="15"/>
  <c r="FR220" i="15" s="1"/>
  <c r="FN220" i="15"/>
  <c r="FO220" i="15" s="1"/>
  <c r="FK220" i="15"/>
  <c r="FL220" i="15" s="1"/>
  <c r="FH220" i="15"/>
  <c r="FI220" i="15" s="1"/>
  <c r="FE220" i="15"/>
  <c r="FF220" i="15" s="1"/>
  <c r="FB220" i="15"/>
  <c r="FC220" i="15" s="1"/>
  <c r="EY220" i="15"/>
  <c r="EZ220" i="15" s="1"/>
  <c r="EV220" i="15"/>
  <c r="EW220" i="15" s="1"/>
  <c r="ET220" i="15"/>
  <c r="ES220" i="15"/>
  <c r="EP220" i="15"/>
  <c r="EQ220" i="15" s="1"/>
  <c r="EN220" i="15"/>
  <c r="EM220" i="15"/>
  <c r="EJ220" i="15"/>
  <c r="EK220" i="15" s="1"/>
  <c r="EG220" i="15"/>
  <c r="EH220" i="15" s="1"/>
  <c r="EE220" i="15"/>
  <c r="ED220" i="15"/>
  <c r="EA220" i="15"/>
  <c r="EB220" i="15" s="1"/>
  <c r="DX220" i="15"/>
  <c r="DY220" i="15" s="1"/>
  <c r="DV220" i="15"/>
  <c r="DU220" i="15"/>
  <c r="DR220" i="15"/>
  <c r="DS220" i="15" s="1"/>
  <c r="DO220" i="15"/>
  <c r="DP220" i="15" s="1"/>
  <c r="DL220" i="15"/>
  <c r="DM220" i="15" s="1"/>
  <c r="DI220" i="15"/>
  <c r="DJ220" i="15" s="1"/>
  <c r="DF220" i="15"/>
  <c r="DG220" i="15" s="1"/>
  <c r="DD220" i="15"/>
  <c r="DC220" i="15"/>
  <c r="CZ220" i="15"/>
  <c r="DA220" i="15" s="1"/>
  <c r="CX220" i="15"/>
  <c r="CW220" i="15"/>
  <c r="CT220" i="15"/>
  <c r="CU220" i="15" s="1"/>
  <c r="CQ220" i="15"/>
  <c r="CR220" i="15" s="1"/>
  <c r="CN220" i="15"/>
  <c r="CO220" i="15" s="1"/>
  <c r="CK220" i="15"/>
  <c r="CL220" i="15" s="1"/>
  <c r="CH220" i="15"/>
  <c r="CI220" i="15" s="1"/>
  <c r="CE220" i="15"/>
  <c r="CF220" i="15" s="1"/>
  <c r="CB220" i="15"/>
  <c r="CC220" i="15" s="1"/>
  <c r="BY220" i="15"/>
  <c r="BZ220" i="15" s="1"/>
  <c r="BV220" i="15"/>
  <c r="BW220" i="15" s="1"/>
  <c r="BS220" i="15"/>
  <c r="BT220" i="15" s="1"/>
  <c r="BP220" i="15"/>
  <c r="BQ220" i="15" s="1"/>
  <c r="BM220" i="15"/>
  <c r="BN220" i="15" s="1"/>
  <c r="BJ220" i="15"/>
  <c r="BK220" i="15" s="1"/>
  <c r="BG220" i="15"/>
  <c r="BH220" i="15" s="1"/>
  <c r="BE220" i="15"/>
  <c r="BD220" i="15"/>
  <c r="BA220" i="15"/>
  <c r="BB220" i="15" s="1"/>
  <c r="AX220" i="15"/>
  <c r="AY220" i="15" s="1"/>
  <c r="AU220" i="15"/>
  <c r="AV220" i="15" s="1"/>
  <c r="AR220" i="15"/>
  <c r="AS220" i="15" s="1"/>
  <c r="AO220" i="15"/>
  <c r="AP220" i="15" s="1"/>
  <c r="AL220" i="15"/>
  <c r="AM220" i="15" s="1"/>
  <c r="AJ220" i="15"/>
  <c r="AI220" i="15"/>
  <c r="AF220" i="15"/>
  <c r="AG220" i="15" s="1"/>
  <c r="AC220" i="15"/>
  <c r="AD220" i="15" s="1"/>
  <c r="Z220" i="15"/>
  <c r="AA220" i="15" s="1"/>
  <c r="FS220" i="15" s="1"/>
  <c r="Z219" i="15"/>
  <c r="FW218" i="15"/>
  <c r="FX218" i="15" s="1"/>
  <c r="FV218" i="15"/>
  <c r="FT218" i="15"/>
  <c r="FU218" i="15" s="1"/>
  <c r="FQ218" i="15"/>
  <c r="FR218" i="15" s="1"/>
  <c r="FN218" i="15"/>
  <c r="FO218" i="15" s="1"/>
  <c r="FL218" i="15"/>
  <c r="FK218" i="15"/>
  <c r="FH218" i="15"/>
  <c r="FI218" i="15" s="1"/>
  <c r="FE218" i="15"/>
  <c r="FF218" i="15" s="1"/>
  <c r="FB218" i="15"/>
  <c r="FC218" i="15" s="1"/>
  <c r="EY218" i="15"/>
  <c r="EZ218" i="15" s="1"/>
  <c r="EV218" i="15"/>
  <c r="EW218" i="15" s="1"/>
  <c r="ES218" i="15"/>
  <c r="ET218" i="15" s="1"/>
  <c r="EP218" i="15"/>
  <c r="EQ218" i="15" s="1"/>
  <c r="EM218" i="15"/>
  <c r="EN218" i="15" s="1"/>
  <c r="EJ218" i="15"/>
  <c r="EK218" i="15" s="1"/>
  <c r="EH218" i="15"/>
  <c r="EG218" i="15"/>
  <c r="ED218" i="15"/>
  <c r="EE218" i="15" s="1"/>
  <c r="EB218" i="15"/>
  <c r="EA218" i="15"/>
  <c r="DX218" i="15"/>
  <c r="DY218" i="15" s="1"/>
  <c r="DU218" i="15"/>
  <c r="DV218" i="15" s="1"/>
  <c r="DR218" i="15"/>
  <c r="DS218" i="15" s="1"/>
  <c r="DP218" i="15"/>
  <c r="DO218" i="15"/>
  <c r="DL218" i="15"/>
  <c r="DM218" i="15" s="1"/>
  <c r="DJ218" i="15"/>
  <c r="DI218" i="15"/>
  <c r="DF218" i="15"/>
  <c r="DG218" i="15" s="1"/>
  <c r="DC218" i="15"/>
  <c r="DD218" i="15" s="1"/>
  <c r="CZ218" i="15"/>
  <c r="DA218" i="15" s="1"/>
  <c r="CW218" i="15"/>
  <c r="CX218" i="15" s="1"/>
  <c r="CT218" i="15"/>
  <c r="CU218" i="15" s="1"/>
  <c r="CR218" i="15"/>
  <c r="CQ218" i="15"/>
  <c r="CN218" i="15"/>
  <c r="CO218" i="15" s="1"/>
  <c r="CK218" i="15"/>
  <c r="CL218" i="15" s="1"/>
  <c r="CH218" i="15"/>
  <c r="CI218" i="15" s="1"/>
  <c r="CE218" i="15"/>
  <c r="CF218" i="15" s="1"/>
  <c r="CB218" i="15"/>
  <c r="CC218" i="15" s="1"/>
  <c r="BY218" i="15"/>
  <c r="BZ218" i="15" s="1"/>
  <c r="BV218" i="15"/>
  <c r="BW218" i="15" s="1"/>
  <c r="BS218" i="15"/>
  <c r="BT218" i="15" s="1"/>
  <c r="BP218" i="15"/>
  <c r="BQ218" i="15" s="1"/>
  <c r="BN218" i="15"/>
  <c r="BM218" i="15"/>
  <c r="BJ218" i="15"/>
  <c r="BK218" i="15" s="1"/>
  <c r="BG218" i="15"/>
  <c r="BH218" i="15" s="1"/>
  <c r="BD218" i="15"/>
  <c r="BE218" i="15" s="1"/>
  <c r="BA218" i="15"/>
  <c r="BB218" i="15" s="1"/>
  <c r="AX218" i="15"/>
  <c r="AY218" i="15" s="1"/>
  <c r="AV218" i="15"/>
  <c r="AU218" i="15"/>
  <c r="AR218" i="15"/>
  <c r="AS218" i="15" s="1"/>
  <c r="AP218" i="15"/>
  <c r="AO218" i="15"/>
  <c r="AL218" i="15"/>
  <c r="AM218" i="15" s="1"/>
  <c r="AI218" i="15"/>
  <c r="AJ218" i="15" s="1"/>
  <c r="AF218" i="15"/>
  <c r="AG218" i="15" s="1"/>
  <c r="AC218" i="15"/>
  <c r="AD218" i="15" s="1"/>
  <c r="Z218" i="15"/>
  <c r="Z217" i="15"/>
  <c r="FX216" i="15"/>
  <c r="FW216" i="15"/>
  <c r="FV216" i="15"/>
  <c r="FT216" i="15"/>
  <c r="FU216" i="15" s="1"/>
  <c r="FR216" i="15"/>
  <c r="FQ216" i="15"/>
  <c r="FN216" i="15"/>
  <c r="FO216" i="15" s="1"/>
  <c r="FK216" i="15"/>
  <c r="FL216" i="15" s="1"/>
  <c r="FH216" i="15"/>
  <c r="FI216" i="15" s="1"/>
  <c r="FE216" i="15"/>
  <c r="FF216" i="15" s="1"/>
  <c r="FB216" i="15"/>
  <c r="FC216" i="15" s="1"/>
  <c r="EZ216" i="15"/>
  <c r="EY216" i="15"/>
  <c r="EV216" i="15"/>
  <c r="EW216" i="15" s="1"/>
  <c r="ES216" i="15"/>
  <c r="ET216" i="15" s="1"/>
  <c r="EP216" i="15"/>
  <c r="EQ216" i="15" s="1"/>
  <c r="EM216" i="15"/>
  <c r="EN216" i="15" s="1"/>
  <c r="EJ216" i="15"/>
  <c r="EK216" i="15" s="1"/>
  <c r="EG216" i="15"/>
  <c r="EH216" i="15" s="1"/>
  <c r="ED216" i="15"/>
  <c r="EE216" i="15" s="1"/>
  <c r="EA216" i="15"/>
  <c r="EB216" i="15" s="1"/>
  <c r="DX216" i="15"/>
  <c r="DY216" i="15" s="1"/>
  <c r="DV216" i="15"/>
  <c r="DU216" i="15"/>
  <c r="DR216" i="15"/>
  <c r="DS216" i="15" s="1"/>
  <c r="DP216" i="15"/>
  <c r="DO216" i="15"/>
  <c r="DL216" i="15"/>
  <c r="DM216" i="15" s="1"/>
  <c r="DI216" i="15"/>
  <c r="DJ216" i="15" s="1"/>
  <c r="DF216" i="15"/>
  <c r="DG216" i="15" s="1"/>
  <c r="DD216" i="15"/>
  <c r="DC216" i="15"/>
  <c r="CZ216" i="15"/>
  <c r="DA216" i="15" s="1"/>
  <c r="CX216" i="15"/>
  <c r="CW216" i="15"/>
  <c r="CT216" i="15"/>
  <c r="CU216" i="15" s="1"/>
  <c r="CQ216" i="15"/>
  <c r="CR216" i="15" s="1"/>
  <c r="CN216" i="15"/>
  <c r="CO216" i="15" s="1"/>
  <c r="CK216" i="15"/>
  <c r="CL216" i="15" s="1"/>
  <c r="CH216" i="15"/>
  <c r="CI216" i="15" s="1"/>
  <c r="CF216" i="15"/>
  <c r="CE216" i="15"/>
  <c r="CB216" i="15"/>
  <c r="CC216" i="15" s="1"/>
  <c r="BY216" i="15"/>
  <c r="BZ216" i="15" s="1"/>
  <c r="BV216" i="15"/>
  <c r="BW216" i="15" s="1"/>
  <c r="BS216" i="15"/>
  <c r="BT216" i="15" s="1"/>
  <c r="BP216" i="15"/>
  <c r="BQ216" i="15" s="1"/>
  <c r="BM216" i="15"/>
  <c r="BN216" i="15" s="1"/>
  <c r="BJ216" i="15"/>
  <c r="BK216" i="15" s="1"/>
  <c r="BG216" i="15"/>
  <c r="BH216" i="15" s="1"/>
  <c r="BD216" i="15"/>
  <c r="BE216" i="15" s="1"/>
  <c r="BA216" i="15"/>
  <c r="BB216" i="15" s="1"/>
  <c r="AX216" i="15"/>
  <c r="AY216" i="15" s="1"/>
  <c r="AU216" i="15"/>
  <c r="AV216" i="15" s="1"/>
  <c r="AR216" i="15"/>
  <c r="AS216" i="15" s="1"/>
  <c r="AO216" i="15"/>
  <c r="AP216" i="15" s="1"/>
  <c r="AL216" i="15"/>
  <c r="AM216" i="15" s="1"/>
  <c r="AJ216" i="15"/>
  <c r="AI216" i="15"/>
  <c r="AF216" i="15"/>
  <c r="AG216" i="15" s="1"/>
  <c r="AD216" i="15"/>
  <c r="AC216" i="15"/>
  <c r="Z216" i="15"/>
  <c r="Z215" i="15"/>
  <c r="FX214" i="15"/>
  <c r="FW214" i="15"/>
  <c r="FV214" i="15"/>
  <c r="FT214" i="15"/>
  <c r="FU214" i="15" s="1"/>
  <c r="FQ214" i="15"/>
  <c r="FR214" i="15" s="1"/>
  <c r="FN214" i="15"/>
  <c r="FO214" i="15" s="1"/>
  <c r="FK214" i="15"/>
  <c r="FL214" i="15" s="1"/>
  <c r="FI214" i="15"/>
  <c r="FH214" i="15"/>
  <c r="FE214" i="15"/>
  <c r="FF214" i="15" s="1"/>
  <c r="FB214" i="15"/>
  <c r="FC214" i="15" s="1"/>
  <c r="EY214" i="15"/>
  <c r="EZ214" i="15" s="1"/>
  <c r="EV214" i="15"/>
  <c r="EW214" i="15" s="1"/>
  <c r="ES214" i="15"/>
  <c r="ET214" i="15" s="1"/>
  <c r="EP214" i="15"/>
  <c r="EQ214" i="15" s="1"/>
  <c r="EM214" i="15"/>
  <c r="EN214" i="15" s="1"/>
  <c r="EJ214" i="15"/>
  <c r="EK214" i="15" s="1"/>
  <c r="EG214" i="15"/>
  <c r="EH214" i="15" s="1"/>
  <c r="ED214" i="15"/>
  <c r="EE214" i="15" s="1"/>
  <c r="EA214" i="15"/>
  <c r="EB214" i="15" s="1"/>
  <c r="DX214" i="15"/>
  <c r="DY214" i="15" s="1"/>
  <c r="DU214" i="15"/>
  <c r="DV214" i="15" s="1"/>
  <c r="DS214" i="15"/>
  <c r="DR214" i="15"/>
  <c r="DO214" i="15"/>
  <c r="DP214" i="15" s="1"/>
  <c r="DL214" i="15"/>
  <c r="DM214" i="15" s="1"/>
  <c r="DJ214" i="15"/>
  <c r="DI214" i="15"/>
  <c r="DF214" i="15"/>
  <c r="DG214" i="15" s="1"/>
  <c r="DC214" i="15"/>
  <c r="DD214" i="15" s="1"/>
  <c r="CZ214" i="15"/>
  <c r="DA214" i="15" s="1"/>
  <c r="CW214" i="15"/>
  <c r="CX214" i="15" s="1"/>
  <c r="CT214" i="15"/>
  <c r="CU214" i="15" s="1"/>
  <c r="CR214" i="15"/>
  <c r="CQ214" i="15"/>
  <c r="CN214" i="15"/>
  <c r="CO214" i="15" s="1"/>
  <c r="CK214" i="15"/>
  <c r="CL214" i="15" s="1"/>
  <c r="CH214" i="15"/>
  <c r="CI214" i="15" s="1"/>
  <c r="CE214" i="15"/>
  <c r="CF214" i="15" s="1"/>
  <c r="CB214" i="15"/>
  <c r="CC214" i="15" s="1"/>
  <c r="BY214" i="15"/>
  <c r="BZ214" i="15" s="1"/>
  <c r="BV214" i="15"/>
  <c r="BW214" i="15" s="1"/>
  <c r="BS214" i="15"/>
  <c r="BT214" i="15" s="1"/>
  <c r="BP214" i="15"/>
  <c r="BQ214" i="15" s="1"/>
  <c r="BN214" i="15"/>
  <c r="BM214" i="15"/>
  <c r="BJ214" i="15"/>
  <c r="BK214" i="15" s="1"/>
  <c r="BG214" i="15"/>
  <c r="BH214" i="15" s="1"/>
  <c r="BD214" i="15"/>
  <c r="BE214" i="15" s="1"/>
  <c r="BA214" i="15"/>
  <c r="BB214" i="15" s="1"/>
  <c r="AX214" i="15"/>
  <c r="AY214" i="15" s="1"/>
  <c r="AV214" i="15"/>
  <c r="AU214" i="15"/>
  <c r="AR214" i="15"/>
  <c r="AS214" i="15" s="1"/>
  <c r="AP214" i="15"/>
  <c r="AO214" i="15"/>
  <c r="AL214" i="15"/>
  <c r="AM214" i="15" s="1"/>
  <c r="AI214" i="15"/>
  <c r="AJ214" i="15" s="1"/>
  <c r="AF214" i="15"/>
  <c r="AG214" i="15" s="1"/>
  <c r="AC214" i="15"/>
  <c r="AD214" i="15" s="1"/>
  <c r="Z214" i="15"/>
  <c r="Z213" i="15"/>
  <c r="FX212" i="15"/>
  <c r="FW212" i="15"/>
  <c r="FV212" i="15"/>
  <c r="FT212" i="15"/>
  <c r="FU212" i="15" s="1"/>
  <c r="FR212" i="15"/>
  <c r="FQ212" i="15"/>
  <c r="FN212" i="15"/>
  <c r="FO212" i="15" s="1"/>
  <c r="FK212" i="15"/>
  <c r="FL212" i="15" s="1"/>
  <c r="FH212" i="15"/>
  <c r="FI212" i="15" s="1"/>
  <c r="FE212" i="15"/>
  <c r="FF212" i="15" s="1"/>
  <c r="FB212" i="15"/>
  <c r="FC212" i="15" s="1"/>
  <c r="EY212" i="15"/>
  <c r="EZ212" i="15" s="1"/>
  <c r="EW212" i="15"/>
  <c r="EV212" i="15"/>
  <c r="ES212" i="15"/>
  <c r="ET212" i="15" s="1"/>
  <c r="EQ212" i="15"/>
  <c r="EP212" i="15"/>
  <c r="EM212" i="15"/>
  <c r="EN212" i="15" s="1"/>
  <c r="EJ212" i="15"/>
  <c r="EK212" i="15" s="1"/>
  <c r="EG212" i="15"/>
  <c r="EH212" i="15" s="1"/>
  <c r="ED212" i="15"/>
  <c r="EE212" i="15" s="1"/>
  <c r="EB212" i="15"/>
  <c r="EA212" i="15"/>
  <c r="DX212" i="15"/>
  <c r="DY212" i="15" s="1"/>
  <c r="DV212" i="15"/>
  <c r="DU212" i="15"/>
  <c r="DR212" i="15"/>
  <c r="DS212" i="15" s="1"/>
  <c r="DO212" i="15"/>
  <c r="DP212" i="15" s="1"/>
  <c r="DL212" i="15"/>
  <c r="DM212" i="15" s="1"/>
  <c r="DI212" i="15"/>
  <c r="DJ212" i="15" s="1"/>
  <c r="DF212" i="15"/>
  <c r="DG212" i="15" s="1"/>
  <c r="DD212" i="15"/>
  <c r="DC212" i="15"/>
  <c r="CZ212" i="15"/>
  <c r="DA212" i="15" s="1"/>
  <c r="CX212" i="15"/>
  <c r="CW212" i="15"/>
  <c r="CT212" i="15"/>
  <c r="CU212" i="15" s="1"/>
  <c r="CR212" i="15"/>
  <c r="CQ212" i="15"/>
  <c r="CN212" i="15"/>
  <c r="CO212" i="15" s="1"/>
  <c r="CK212" i="15"/>
  <c r="CL212" i="15" s="1"/>
  <c r="CH212" i="15"/>
  <c r="CI212" i="15" s="1"/>
  <c r="CE212" i="15"/>
  <c r="CF212" i="15" s="1"/>
  <c r="CB212" i="15"/>
  <c r="CC212" i="15" s="1"/>
  <c r="BY212" i="15"/>
  <c r="BZ212" i="15" s="1"/>
  <c r="BV212" i="15"/>
  <c r="BW212" i="15" s="1"/>
  <c r="BS212" i="15"/>
  <c r="BT212" i="15" s="1"/>
  <c r="BP212" i="15"/>
  <c r="BQ212" i="15" s="1"/>
  <c r="BM212" i="15"/>
  <c r="BN212" i="15" s="1"/>
  <c r="BK212" i="15"/>
  <c r="BJ212" i="15"/>
  <c r="BG212" i="15"/>
  <c r="BH212" i="15" s="1"/>
  <c r="BD212" i="15"/>
  <c r="BE212" i="15" s="1"/>
  <c r="BB212" i="15"/>
  <c r="BA212" i="15"/>
  <c r="AX212" i="15"/>
  <c r="AY212" i="15" s="1"/>
  <c r="AV212" i="15"/>
  <c r="AU212" i="15"/>
  <c r="AR212" i="15"/>
  <c r="AS212" i="15" s="1"/>
  <c r="AO212" i="15"/>
  <c r="AP212" i="15" s="1"/>
  <c r="AM212" i="15"/>
  <c r="AL212" i="15"/>
  <c r="AI212" i="15"/>
  <c r="AJ212" i="15" s="1"/>
  <c r="AF212" i="15"/>
  <c r="AG212" i="15" s="1"/>
  <c r="AC212" i="15"/>
  <c r="AD212" i="15" s="1"/>
  <c r="Z212" i="15"/>
  <c r="Z211" i="15"/>
  <c r="FW210" i="15"/>
  <c r="FX210" i="15" s="1"/>
  <c r="FV210" i="15"/>
  <c r="FT210" i="15"/>
  <c r="FU210" i="15" s="1"/>
  <c r="FQ210" i="15"/>
  <c r="FR210" i="15" s="1"/>
  <c r="FN210" i="15"/>
  <c r="FO210" i="15" s="1"/>
  <c r="FL210" i="15"/>
  <c r="FK210" i="15"/>
  <c r="FH210" i="15"/>
  <c r="FI210" i="15" s="1"/>
  <c r="FF210" i="15"/>
  <c r="FE210" i="15"/>
  <c r="FB210" i="15"/>
  <c r="FC210" i="15" s="1"/>
  <c r="EY210" i="15"/>
  <c r="EZ210" i="15" s="1"/>
  <c r="EV210" i="15"/>
  <c r="EW210" i="15" s="1"/>
  <c r="ES210" i="15"/>
  <c r="ET210" i="15" s="1"/>
  <c r="EP210" i="15"/>
  <c r="EQ210" i="15" s="1"/>
  <c r="EN210" i="15"/>
  <c r="EM210" i="15"/>
  <c r="EJ210" i="15"/>
  <c r="EK210" i="15" s="1"/>
  <c r="EH210" i="15"/>
  <c r="EG210" i="15"/>
  <c r="ED210" i="15"/>
  <c r="EE210" i="15" s="1"/>
  <c r="EA210" i="15"/>
  <c r="EB210" i="15" s="1"/>
  <c r="DX210" i="15"/>
  <c r="DY210" i="15" s="1"/>
  <c r="DU210" i="15"/>
  <c r="DV210" i="15" s="1"/>
  <c r="DR210" i="15"/>
  <c r="DS210" i="15" s="1"/>
  <c r="DP210" i="15"/>
  <c r="DO210" i="15"/>
  <c r="DL210" i="15"/>
  <c r="DM210" i="15" s="1"/>
  <c r="DJ210" i="15"/>
  <c r="DI210" i="15"/>
  <c r="DF210" i="15"/>
  <c r="DG210" i="15" s="1"/>
  <c r="DC210" i="15"/>
  <c r="DD210" i="15" s="1"/>
  <c r="CZ210" i="15"/>
  <c r="DA210" i="15" s="1"/>
  <c r="CW210" i="15"/>
  <c r="CX210" i="15" s="1"/>
  <c r="CT210" i="15"/>
  <c r="CU210" i="15" s="1"/>
  <c r="CR210" i="15"/>
  <c r="CQ210" i="15"/>
  <c r="CN210" i="15"/>
  <c r="CO210" i="15" s="1"/>
  <c r="CL210" i="15"/>
  <c r="CK210" i="15"/>
  <c r="CH210" i="15"/>
  <c r="CI210" i="15" s="1"/>
  <c r="CE210" i="15"/>
  <c r="CF210" i="15" s="1"/>
  <c r="CB210" i="15"/>
  <c r="CC210" i="15" s="1"/>
  <c r="BY210" i="15"/>
  <c r="BZ210" i="15" s="1"/>
  <c r="BV210" i="15"/>
  <c r="BW210" i="15" s="1"/>
  <c r="BS210" i="15"/>
  <c r="BT210" i="15" s="1"/>
  <c r="BQ210" i="15"/>
  <c r="BP210" i="15"/>
  <c r="BM210" i="15"/>
  <c r="BN210" i="15" s="1"/>
  <c r="BK210" i="15"/>
  <c r="BJ210" i="15"/>
  <c r="BG210" i="15"/>
  <c r="BH210" i="15" s="1"/>
  <c r="BD210" i="15"/>
  <c r="BE210" i="15" s="1"/>
  <c r="BA210" i="15"/>
  <c r="BB210" i="15" s="1"/>
  <c r="AX210" i="15"/>
  <c r="AY210" i="15" s="1"/>
  <c r="AU210" i="15"/>
  <c r="AV210" i="15" s="1"/>
  <c r="AR210" i="15"/>
  <c r="AS210" i="15" s="1"/>
  <c r="AO210" i="15"/>
  <c r="AP210" i="15" s="1"/>
  <c r="AM210" i="15"/>
  <c r="AL210" i="15"/>
  <c r="AI210" i="15"/>
  <c r="AJ210" i="15" s="1"/>
  <c r="AF210" i="15"/>
  <c r="AG210" i="15" s="1"/>
  <c r="AC210" i="15"/>
  <c r="AD210" i="15" s="1"/>
  <c r="Z210" i="15"/>
  <c r="Z209" i="15"/>
  <c r="FX208" i="15"/>
  <c r="FW208" i="15"/>
  <c r="FV208" i="15"/>
  <c r="FT208" i="15"/>
  <c r="FU208" i="15" s="1"/>
  <c r="FR208" i="15"/>
  <c r="FQ208" i="15"/>
  <c r="FN208" i="15"/>
  <c r="FO208" i="15" s="1"/>
  <c r="FL208" i="15"/>
  <c r="FK208" i="15"/>
  <c r="FH208" i="15"/>
  <c r="FI208" i="15" s="1"/>
  <c r="FE208" i="15"/>
  <c r="FF208" i="15" s="1"/>
  <c r="FB208" i="15"/>
  <c r="FC208" i="15" s="1"/>
  <c r="EY208" i="15"/>
  <c r="EZ208" i="15" s="1"/>
  <c r="EV208" i="15"/>
  <c r="EW208" i="15" s="1"/>
  <c r="ET208" i="15"/>
  <c r="ES208" i="15"/>
  <c r="EP208" i="15"/>
  <c r="EQ208" i="15" s="1"/>
  <c r="EN208" i="15"/>
  <c r="EM208" i="15"/>
  <c r="EJ208" i="15"/>
  <c r="EK208" i="15" s="1"/>
  <c r="EG208" i="15"/>
  <c r="EH208" i="15" s="1"/>
  <c r="ED208" i="15"/>
  <c r="EE208" i="15" s="1"/>
  <c r="EA208" i="15"/>
  <c r="EB208" i="15" s="1"/>
  <c r="DY208" i="15"/>
  <c r="DX208" i="15"/>
  <c r="DU208" i="15"/>
  <c r="DV208" i="15" s="1"/>
  <c r="DS208" i="15"/>
  <c r="DR208" i="15"/>
  <c r="DO208" i="15"/>
  <c r="DP208" i="15" s="1"/>
  <c r="DL208" i="15"/>
  <c r="DM208" i="15" s="1"/>
  <c r="DI208" i="15"/>
  <c r="DJ208" i="15" s="1"/>
  <c r="DG208" i="15"/>
  <c r="DF208" i="15"/>
  <c r="DC208" i="15"/>
  <c r="DD208" i="15" s="1"/>
  <c r="CZ208" i="15"/>
  <c r="DA208" i="15" s="1"/>
  <c r="CW208" i="15"/>
  <c r="CX208" i="15" s="1"/>
  <c r="CU208" i="15"/>
  <c r="CT208" i="15"/>
  <c r="CQ208" i="15"/>
  <c r="CR208" i="15" s="1"/>
  <c r="CN208" i="15"/>
  <c r="CO208" i="15" s="1"/>
  <c r="CK208" i="15"/>
  <c r="CL208" i="15" s="1"/>
  <c r="CH208" i="15"/>
  <c r="CI208" i="15" s="1"/>
  <c r="CE208" i="15"/>
  <c r="CF208" i="15" s="1"/>
  <c r="CB208" i="15"/>
  <c r="CC208" i="15" s="1"/>
  <c r="BY208" i="15"/>
  <c r="BZ208" i="15" s="1"/>
  <c r="BV208" i="15"/>
  <c r="BW208" i="15" s="1"/>
  <c r="BS208" i="15"/>
  <c r="BT208" i="15" s="1"/>
  <c r="BP208" i="15"/>
  <c r="BQ208" i="15" s="1"/>
  <c r="BM208" i="15"/>
  <c r="BN208" i="15" s="1"/>
  <c r="BK208" i="15"/>
  <c r="BJ208" i="15"/>
  <c r="BG208" i="15"/>
  <c r="BH208" i="15" s="1"/>
  <c r="BD208" i="15"/>
  <c r="BE208" i="15" s="1"/>
  <c r="BA208" i="15"/>
  <c r="BB208" i="15" s="1"/>
  <c r="AX208" i="15"/>
  <c r="AY208" i="15" s="1"/>
  <c r="AV208" i="15"/>
  <c r="AU208" i="15"/>
  <c r="AR208" i="15"/>
  <c r="AS208" i="15" s="1"/>
  <c r="AO208" i="15"/>
  <c r="AP208" i="15" s="1"/>
  <c r="AL208" i="15"/>
  <c r="AM208" i="15" s="1"/>
  <c r="AI208" i="15"/>
  <c r="AJ208" i="15" s="1"/>
  <c r="AF208" i="15"/>
  <c r="AG208" i="15" s="1"/>
  <c r="AD208" i="15"/>
  <c r="AC208" i="15"/>
  <c r="Z208" i="15"/>
  <c r="Z207" i="15"/>
  <c r="FX206" i="15"/>
  <c r="FW206" i="15"/>
  <c r="FV206" i="15"/>
  <c r="FT206" i="15"/>
  <c r="FU206" i="15" s="1"/>
  <c r="FQ206" i="15"/>
  <c r="FR206" i="15" s="1"/>
  <c r="FN206" i="15"/>
  <c r="FO206" i="15" s="1"/>
  <c r="FK206" i="15"/>
  <c r="FL206" i="15" s="1"/>
  <c r="FH206" i="15"/>
  <c r="FI206" i="15" s="1"/>
  <c r="FE206" i="15"/>
  <c r="FF206" i="15" s="1"/>
  <c r="FC206" i="15"/>
  <c r="FB206" i="15"/>
  <c r="EY206" i="15"/>
  <c r="EZ206" i="15" s="1"/>
  <c r="EV206" i="15"/>
  <c r="EW206" i="15" s="1"/>
  <c r="ET206" i="15"/>
  <c r="ES206" i="15"/>
  <c r="EP206" i="15"/>
  <c r="EQ206" i="15" s="1"/>
  <c r="EM206" i="15"/>
  <c r="EN206" i="15" s="1"/>
  <c r="EJ206" i="15"/>
  <c r="EK206" i="15" s="1"/>
  <c r="EH206" i="15"/>
  <c r="EG206" i="15"/>
  <c r="ED206" i="15"/>
  <c r="EE206" i="15" s="1"/>
  <c r="EA206" i="15"/>
  <c r="EB206" i="15" s="1"/>
  <c r="DX206" i="15"/>
  <c r="DY206" i="15" s="1"/>
  <c r="DV206" i="15"/>
  <c r="DU206" i="15"/>
  <c r="DR206" i="15"/>
  <c r="DS206" i="15" s="1"/>
  <c r="DP206" i="15"/>
  <c r="DO206" i="15"/>
  <c r="DL206" i="15"/>
  <c r="DM206" i="15" s="1"/>
  <c r="DI206" i="15"/>
  <c r="DJ206" i="15" s="1"/>
  <c r="DF206" i="15"/>
  <c r="DG206" i="15" s="1"/>
  <c r="DC206" i="15"/>
  <c r="DD206" i="15" s="1"/>
  <c r="CZ206" i="15"/>
  <c r="DA206" i="15" s="1"/>
  <c r="CW206" i="15"/>
  <c r="CX206" i="15" s="1"/>
  <c r="CU206" i="15"/>
  <c r="CT206" i="15"/>
  <c r="CQ206" i="15"/>
  <c r="CR206" i="15" s="1"/>
  <c r="CN206" i="15"/>
  <c r="CO206" i="15" s="1"/>
  <c r="CL206" i="15"/>
  <c r="CK206" i="15"/>
  <c r="CH206" i="15"/>
  <c r="CI206" i="15" s="1"/>
  <c r="CE206" i="15"/>
  <c r="CF206" i="15" s="1"/>
  <c r="CB206" i="15"/>
  <c r="CC206" i="15" s="1"/>
  <c r="BY206" i="15"/>
  <c r="BZ206" i="15" s="1"/>
  <c r="BV206" i="15"/>
  <c r="BW206" i="15" s="1"/>
  <c r="BS206" i="15"/>
  <c r="BT206" i="15" s="1"/>
  <c r="BP206" i="15"/>
  <c r="BQ206" i="15" s="1"/>
  <c r="BN206" i="15"/>
  <c r="BM206" i="15"/>
  <c r="BJ206" i="15"/>
  <c r="BK206" i="15" s="1"/>
  <c r="BH206" i="15"/>
  <c r="BG206" i="15"/>
  <c r="BD206" i="15"/>
  <c r="BE206" i="15" s="1"/>
  <c r="BA206" i="15"/>
  <c r="BB206" i="15" s="1"/>
  <c r="AY206" i="15"/>
  <c r="AX206" i="15"/>
  <c r="AU206" i="15"/>
  <c r="AV206" i="15" s="1"/>
  <c r="AS206" i="15"/>
  <c r="AR206" i="15"/>
  <c r="AO206" i="15"/>
  <c r="AP206" i="15" s="1"/>
  <c r="AL206" i="15"/>
  <c r="AM206" i="15" s="1"/>
  <c r="AI206" i="15"/>
  <c r="AJ206" i="15" s="1"/>
  <c r="AF206" i="15"/>
  <c r="AG206" i="15" s="1"/>
  <c r="AC206" i="15"/>
  <c r="AD206" i="15" s="1"/>
  <c r="Z206" i="15"/>
  <c r="AA206" i="15" s="1"/>
  <c r="CD206" i="15" s="1"/>
  <c r="Z205" i="15"/>
  <c r="FW204" i="15"/>
  <c r="FX204" i="15" s="1"/>
  <c r="FV204" i="15"/>
  <c r="FT204" i="15"/>
  <c r="FU204" i="15" s="1"/>
  <c r="FQ204" i="15"/>
  <c r="FR204" i="15" s="1"/>
  <c r="FO204" i="15"/>
  <c r="FN204" i="15"/>
  <c r="FK204" i="15"/>
  <c r="FL204" i="15" s="1"/>
  <c r="FH204" i="15"/>
  <c r="FI204" i="15" s="1"/>
  <c r="FE204" i="15"/>
  <c r="FF204" i="15" s="1"/>
  <c r="FB204" i="15"/>
  <c r="FC204" i="15" s="1"/>
  <c r="EY204" i="15"/>
  <c r="EZ204" i="15" s="1"/>
  <c r="EV204" i="15"/>
  <c r="EW204" i="15" s="1"/>
  <c r="ES204" i="15"/>
  <c r="ET204" i="15" s="1"/>
  <c r="EQ204" i="15"/>
  <c r="EP204" i="15"/>
  <c r="EM204" i="15"/>
  <c r="EN204" i="15" s="1"/>
  <c r="EJ204" i="15"/>
  <c r="EK204" i="15" s="1"/>
  <c r="EH204" i="15"/>
  <c r="EG204" i="15"/>
  <c r="ED204" i="15"/>
  <c r="EE204" i="15" s="1"/>
  <c r="EB204" i="15"/>
  <c r="EA204" i="15"/>
  <c r="DX204" i="15"/>
  <c r="DY204" i="15" s="1"/>
  <c r="DV204" i="15"/>
  <c r="DU204" i="15"/>
  <c r="DR204" i="15"/>
  <c r="DS204" i="15" s="1"/>
  <c r="DO204" i="15"/>
  <c r="DP204" i="15" s="1"/>
  <c r="DL204" i="15"/>
  <c r="DM204" i="15" s="1"/>
  <c r="DI204" i="15"/>
  <c r="DJ204" i="15" s="1"/>
  <c r="DF204" i="15"/>
  <c r="DG204" i="15" s="1"/>
  <c r="DC204" i="15"/>
  <c r="DD204" i="15" s="1"/>
  <c r="CZ204" i="15"/>
  <c r="DA204" i="15" s="1"/>
  <c r="CX204" i="15"/>
  <c r="CW204" i="15"/>
  <c r="CT204" i="15"/>
  <c r="CU204" i="15" s="1"/>
  <c r="CQ204" i="15"/>
  <c r="CR204" i="15" s="1"/>
  <c r="CN204" i="15"/>
  <c r="CO204" i="15" s="1"/>
  <c r="CK204" i="15"/>
  <c r="CL204" i="15" s="1"/>
  <c r="CH204" i="15"/>
  <c r="CI204" i="15" s="1"/>
  <c r="CE204" i="15"/>
  <c r="CF204" i="15" s="1"/>
  <c r="CB204" i="15"/>
  <c r="CC204" i="15" s="1"/>
  <c r="BY204" i="15"/>
  <c r="BZ204" i="15" s="1"/>
  <c r="BV204" i="15"/>
  <c r="BW204" i="15" s="1"/>
  <c r="BS204" i="15"/>
  <c r="BT204" i="15" s="1"/>
  <c r="BP204" i="15"/>
  <c r="BQ204" i="15" s="1"/>
  <c r="BM204" i="15"/>
  <c r="BN204" i="15" s="1"/>
  <c r="BK204" i="15"/>
  <c r="BJ204" i="15"/>
  <c r="BG204" i="15"/>
  <c r="BH204" i="15" s="1"/>
  <c r="BD204" i="15"/>
  <c r="BE204" i="15" s="1"/>
  <c r="BB204" i="15"/>
  <c r="BA204" i="15"/>
  <c r="AX204" i="15"/>
  <c r="AY204" i="15" s="1"/>
  <c r="AU204" i="15"/>
  <c r="AV204" i="15" s="1"/>
  <c r="AR204" i="15"/>
  <c r="AS204" i="15" s="1"/>
  <c r="AO204" i="15"/>
  <c r="AP204" i="15" s="1"/>
  <c r="AL204" i="15"/>
  <c r="AM204" i="15" s="1"/>
  <c r="AI204" i="15"/>
  <c r="AJ204" i="15" s="1"/>
  <c r="AG204" i="15"/>
  <c r="AF204" i="15"/>
  <c r="AC204" i="15"/>
  <c r="AD204" i="15" s="1"/>
  <c r="Z204" i="15"/>
  <c r="AA204" i="15" s="1"/>
  <c r="EO204" i="15" s="1"/>
  <c r="Z203" i="15"/>
  <c r="FW202" i="15"/>
  <c r="FX202" i="15" s="1"/>
  <c r="FV202" i="15"/>
  <c r="FT202" i="15"/>
  <c r="FU202" i="15" s="1"/>
  <c r="FQ202" i="15"/>
  <c r="FR202" i="15" s="1"/>
  <c r="FN202" i="15"/>
  <c r="FO202" i="15" s="1"/>
  <c r="FK202" i="15"/>
  <c r="FL202" i="15" s="1"/>
  <c r="FH202" i="15"/>
  <c r="FI202" i="15" s="1"/>
  <c r="FF202" i="15"/>
  <c r="FE202" i="15"/>
  <c r="FB202" i="15"/>
  <c r="FC202" i="15" s="1"/>
  <c r="EZ202" i="15"/>
  <c r="EY202" i="15"/>
  <c r="EV202" i="15"/>
  <c r="EW202" i="15" s="1"/>
  <c r="ES202" i="15"/>
  <c r="ET202" i="15" s="1"/>
  <c r="EQ202" i="15"/>
  <c r="EP202" i="15"/>
  <c r="EM202" i="15"/>
  <c r="EN202" i="15" s="1"/>
  <c r="EJ202" i="15"/>
  <c r="EK202" i="15" s="1"/>
  <c r="EH202" i="15"/>
  <c r="EG202" i="15"/>
  <c r="ED202" i="15"/>
  <c r="EE202" i="15" s="1"/>
  <c r="EA202" i="15"/>
  <c r="EB202" i="15" s="1"/>
  <c r="DX202" i="15"/>
  <c r="DY202" i="15" s="1"/>
  <c r="DU202" i="15"/>
  <c r="DV202" i="15" s="1"/>
  <c r="DR202" i="15"/>
  <c r="DS202" i="15" s="1"/>
  <c r="DO202" i="15"/>
  <c r="DP202" i="15" s="1"/>
  <c r="DL202" i="15"/>
  <c r="DM202" i="15" s="1"/>
  <c r="DI202" i="15"/>
  <c r="DJ202" i="15" s="1"/>
  <c r="DG202" i="15"/>
  <c r="DF202" i="15"/>
  <c r="DC202" i="15"/>
  <c r="DD202" i="15" s="1"/>
  <c r="CZ202" i="15"/>
  <c r="DA202" i="15" s="1"/>
  <c r="CW202" i="15"/>
  <c r="CX202" i="15" s="1"/>
  <c r="CT202" i="15"/>
  <c r="CU202" i="15" s="1"/>
  <c r="CQ202" i="15"/>
  <c r="CR202" i="15" s="1"/>
  <c r="CN202" i="15"/>
  <c r="CO202" i="15" s="1"/>
  <c r="CK202" i="15"/>
  <c r="CL202" i="15" s="1"/>
  <c r="CH202" i="15"/>
  <c r="CI202" i="15" s="1"/>
  <c r="CE202" i="15"/>
  <c r="CF202" i="15" s="1"/>
  <c r="CB202" i="15"/>
  <c r="CC202" i="15" s="1"/>
  <c r="BY202" i="15"/>
  <c r="BZ202" i="15" s="1"/>
  <c r="BV202" i="15"/>
  <c r="BW202" i="15" s="1"/>
  <c r="BS202" i="15"/>
  <c r="BT202" i="15" s="1"/>
  <c r="BP202" i="15"/>
  <c r="BQ202" i="15" s="1"/>
  <c r="BM202" i="15"/>
  <c r="BN202" i="15" s="1"/>
  <c r="BK202" i="15"/>
  <c r="BJ202" i="15"/>
  <c r="BG202" i="15"/>
  <c r="BH202" i="15" s="1"/>
  <c r="BD202" i="15"/>
  <c r="BE202" i="15" s="1"/>
  <c r="BA202" i="15"/>
  <c r="BB202" i="15" s="1"/>
  <c r="AX202" i="15"/>
  <c r="AY202" i="15" s="1"/>
  <c r="AU202" i="15"/>
  <c r="AV202" i="15" s="1"/>
  <c r="AR202" i="15"/>
  <c r="AS202" i="15" s="1"/>
  <c r="AP202" i="15"/>
  <c r="AO202" i="15"/>
  <c r="AL202" i="15"/>
  <c r="AM202" i="15" s="1"/>
  <c r="AJ202" i="15"/>
  <c r="AI202" i="15"/>
  <c r="AF202" i="15"/>
  <c r="AG202" i="15" s="1"/>
  <c r="AC202" i="15"/>
  <c r="AD202" i="15" s="1"/>
  <c r="Z202" i="15"/>
  <c r="AA202" i="15" s="1"/>
  <c r="Z201" i="15"/>
  <c r="FW200" i="15"/>
  <c r="FX200" i="15" s="1"/>
  <c r="FV200" i="15"/>
  <c r="FT200" i="15"/>
  <c r="FU200" i="15" s="1"/>
  <c r="FQ200" i="15"/>
  <c r="FR200" i="15" s="1"/>
  <c r="FO200" i="15"/>
  <c r="FN200" i="15"/>
  <c r="FK200" i="15"/>
  <c r="FL200" i="15" s="1"/>
  <c r="FH200" i="15"/>
  <c r="FI200" i="15" s="1"/>
  <c r="FE200" i="15"/>
  <c r="FF200" i="15" s="1"/>
  <c r="FB200" i="15"/>
  <c r="FC200" i="15" s="1"/>
  <c r="EZ200" i="15"/>
  <c r="EY200" i="15"/>
  <c r="EV200" i="15"/>
  <c r="EW200" i="15" s="1"/>
  <c r="ET200" i="15"/>
  <c r="ES200" i="15"/>
  <c r="EQ200" i="15"/>
  <c r="EP200" i="15"/>
  <c r="EN200" i="15"/>
  <c r="EM200" i="15"/>
  <c r="EJ200" i="15"/>
  <c r="EK200" i="15" s="1"/>
  <c r="EG200" i="15"/>
  <c r="EH200" i="15" s="1"/>
  <c r="ED200" i="15"/>
  <c r="EE200" i="15" s="1"/>
  <c r="EA200" i="15"/>
  <c r="EB200" i="15" s="1"/>
  <c r="DY200" i="15"/>
  <c r="DX200" i="15"/>
  <c r="DV200" i="15"/>
  <c r="DU200" i="15"/>
  <c r="DS200" i="15"/>
  <c r="DR200" i="15"/>
  <c r="DP200" i="15"/>
  <c r="DO200" i="15"/>
  <c r="DL200" i="15"/>
  <c r="DM200" i="15" s="1"/>
  <c r="DI200" i="15"/>
  <c r="DJ200" i="15" s="1"/>
  <c r="DF200" i="15"/>
  <c r="DG200" i="15" s="1"/>
  <c r="DD200" i="15"/>
  <c r="DC200" i="15"/>
  <c r="CZ200" i="15"/>
  <c r="DA200" i="15" s="1"/>
  <c r="CX200" i="15"/>
  <c r="CW200" i="15"/>
  <c r="CU200" i="15"/>
  <c r="CT200" i="15"/>
  <c r="CR200" i="15"/>
  <c r="CQ200" i="15"/>
  <c r="CN200" i="15"/>
  <c r="CO200" i="15" s="1"/>
  <c r="CK200" i="15"/>
  <c r="CL200" i="15" s="1"/>
  <c r="CH200" i="15"/>
  <c r="CI200" i="15" s="1"/>
  <c r="CE200" i="15"/>
  <c r="CF200" i="15" s="1"/>
  <c r="CB200" i="15"/>
  <c r="CC200" i="15" s="1"/>
  <c r="BY200" i="15"/>
  <c r="BZ200" i="15" s="1"/>
  <c r="BW200" i="15"/>
  <c r="BV200" i="15"/>
  <c r="BS200" i="15"/>
  <c r="BT200" i="15" s="1"/>
  <c r="BP200" i="15"/>
  <c r="BQ200" i="15" s="1"/>
  <c r="BM200" i="15"/>
  <c r="BN200" i="15" s="1"/>
  <c r="BK200" i="15"/>
  <c r="BJ200" i="15"/>
  <c r="BG200" i="15"/>
  <c r="BH200" i="15" s="1"/>
  <c r="BD200" i="15"/>
  <c r="BE200" i="15" s="1"/>
  <c r="BB200" i="15"/>
  <c r="BA200" i="15"/>
  <c r="AY200" i="15"/>
  <c r="AX200" i="15"/>
  <c r="AV200" i="15"/>
  <c r="AU200" i="15"/>
  <c r="AR200" i="15"/>
  <c r="AS200" i="15" s="1"/>
  <c r="AO200" i="15"/>
  <c r="AP200" i="15" s="1"/>
  <c r="AL200" i="15"/>
  <c r="AM200" i="15" s="1"/>
  <c r="AI200" i="15"/>
  <c r="AJ200" i="15" s="1"/>
  <c r="AF200" i="15"/>
  <c r="AG200" i="15" s="1"/>
  <c r="AD200" i="15"/>
  <c r="AC200" i="15"/>
  <c r="Z200" i="15"/>
  <c r="Z199" i="15"/>
  <c r="AA200" i="15" s="1"/>
  <c r="DQ200" i="15" s="1"/>
  <c r="FW198" i="15"/>
  <c r="FX198" i="15" s="1"/>
  <c r="FV198" i="15"/>
  <c r="FT198" i="15"/>
  <c r="FU198" i="15" s="1"/>
  <c r="FQ198" i="15"/>
  <c r="FR198" i="15" s="1"/>
  <c r="FN198" i="15"/>
  <c r="FO198" i="15" s="1"/>
  <c r="FK198" i="15"/>
  <c r="FL198" i="15" s="1"/>
  <c r="FH198" i="15"/>
  <c r="FI198" i="15" s="1"/>
  <c r="FF198" i="15"/>
  <c r="FE198" i="15"/>
  <c r="FC198" i="15"/>
  <c r="FB198" i="15"/>
  <c r="EZ198" i="15"/>
  <c r="EY198" i="15"/>
  <c r="EV198" i="15"/>
  <c r="EW198" i="15" s="1"/>
  <c r="ES198" i="15"/>
  <c r="ET198" i="15" s="1"/>
  <c r="EP198" i="15"/>
  <c r="EQ198" i="15" s="1"/>
  <c r="EM198" i="15"/>
  <c r="EN198" i="15" s="1"/>
  <c r="EJ198" i="15"/>
  <c r="EK198" i="15" s="1"/>
  <c r="EG198" i="15"/>
  <c r="EH198" i="15" s="1"/>
  <c r="EE198" i="15"/>
  <c r="ED198" i="15"/>
  <c r="EA198" i="15"/>
  <c r="EB198" i="15" s="1"/>
  <c r="DX198" i="15"/>
  <c r="DY198" i="15" s="1"/>
  <c r="DU198" i="15"/>
  <c r="DV198" i="15" s="1"/>
  <c r="DS198" i="15"/>
  <c r="DR198" i="15"/>
  <c r="DO198" i="15"/>
  <c r="DP198" i="15" s="1"/>
  <c r="DL198" i="15"/>
  <c r="DM198" i="15" s="1"/>
  <c r="DJ198" i="15"/>
  <c r="DI198" i="15"/>
  <c r="DG198" i="15"/>
  <c r="DF198" i="15"/>
  <c r="DD198" i="15"/>
  <c r="DC198" i="15"/>
  <c r="CZ198" i="15"/>
  <c r="DA198" i="15" s="1"/>
  <c r="CW198" i="15"/>
  <c r="CX198" i="15" s="1"/>
  <c r="CT198" i="15"/>
  <c r="CU198" i="15" s="1"/>
  <c r="CQ198" i="15"/>
  <c r="CR198" i="15" s="1"/>
  <c r="CO198" i="15"/>
  <c r="CN198" i="15"/>
  <c r="CL198" i="15"/>
  <c r="CK198" i="15"/>
  <c r="CH198" i="15"/>
  <c r="CI198" i="15" s="1"/>
  <c r="CF198" i="15"/>
  <c r="CE198" i="15"/>
  <c r="CB198" i="15"/>
  <c r="CC198" i="15" s="1"/>
  <c r="BY198" i="15"/>
  <c r="BZ198" i="15" s="1"/>
  <c r="BV198" i="15"/>
  <c r="BW198" i="15" s="1"/>
  <c r="BS198" i="15"/>
  <c r="BT198" i="15" s="1"/>
  <c r="BP198" i="15"/>
  <c r="BQ198" i="15" s="1"/>
  <c r="BN198" i="15"/>
  <c r="BM198" i="15"/>
  <c r="BK198" i="15"/>
  <c r="BJ198" i="15"/>
  <c r="BH198" i="15"/>
  <c r="BG198" i="15"/>
  <c r="BD198" i="15"/>
  <c r="BE198" i="15" s="1"/>
  <c r="BA198" i="15"/>
  <c r="BB198" i="15" s="1"/>
  <c r="AX198" i="15"/>
  <c r="AY198" i="15" s="1"/>
  <c r="AU198" i="15"/>
  <c r="AV198" i="15" s="1"/>
  <c r="AR198" i="15"/>
  <c r="AS198" i="15" s="1"/>
  <c r="AP198" i="15"/>
  <c r="AO198" i="15"/>
  <c r="AL198" i="15"/>
  <c r="AM198" i="15" s="1"/>
  <c r="AI198" i="15"/>
  <c r="AJ198" i="15" s="1"/>
  <c r="AF198" i="15"/>
  <c r="AG198" i="15" s="1"/>
  <c r="AC198" i="15"/>
  <c r="AD198" i="15" s="1"/>
  <c r="Z198" i="15"/>
  <c r="AA198" i="15" s="1"/>
  <c r="BF198" i="15" s="1"/>
  <c r="Z197" i="15"/>
  <c r="FW196" i="15"/>
  <c r="FX196" i="15" s="1"/>
  <c r="FV196" i="15"/>
  <c r="FT196" i="15"/>
  <c r="FU196" i="15" s="1"/>
  <c r="FQ196" i="15"/>
  <c r="FR196" i="15" s="1"/>
  <c r="FO196" i="15"/>
  <c r="FN196" i="15"/>
  <c r="FK196" i="15"/>
  <c r="FL196" i="15" s="1"/>
  <c r="FH196" i="15"/>
  <c r="FI196" i="15" s="1"/>
  <c r="FE196" i="15"/>
  <c r="FF196" i="15" s="1"/>
  <c r="FB196" i="15"/>
  <c r="FC196" i="15" s="1"/>
  <c r="EY196" i="15"/>
  <c r="EZ196" i="15" s="1"/>
  <c r="EV196" i="15"/>
  <c r="EW196" i="15" s="1"/>
  <c r="ET196" i="15"/>
  <c r="ES196" i="15"/>
  <c r="EQ196" i="15"/>
  <c r="EP196" i="15"/>
  <c r="EN196" i="15"/>
  <c r="EM196" i="15"/>
  <c r="EJ196" i="15"/>
  <c r="EK196" i="15" s="1"/>
  <c r="EG196" i="15"/>
  <c r="EH196" i="15" s="1"/>
  <c r="EE196" i="15"/>
  <c r="ED196" i="15"/>
  <c r="EA196" i="15"/>
  <c r="EB196" i="15" s="1"/>
  <c r="DX196" i="15"/>
  <c r="DY196" i="15" s="1"/>
  <c r="DV196" i="15"/>
  <c r="DU196" i="15"/>
  <c r="DR196" i="15"/>
  <c r="DS196" i="15" s="1"/>
  <c r="DO196" i="15"/>
  <c r="DP196" i="15" s="1"/>
  <c r="DL196" i="15"/>
  <c r="DM196" i="15" s="1"/>
  <c r="DI196" i="15"/>
  <c r="DJ196" i="15" s="1"/>
  <c r="DF196" i="15"/>
  <c r="DG196" i="15" s="1"/>
  <c r="DD196" i="15"/>
  <c r="DC196" i="15"/>
  <c r="CZ196" i="15"/>
  <c r="DA196" i="15" s="1"/>
  <c r="CX196" i="15"/>
  <c r="CW196" i="15"/>
  <c r="CT196" i="15"/>
  <c r="CU196" i="15" s="1"/>
  <c r="CR196" i="15"/>
  <c r="CQ196" i="15"/>
  <c r="CN196" i="15"/>
  <c r="CO196" i="15" s="1"/>
  <c r="CK196" i="15"/>
  <c r="CL196" i="15" s="1"/>
  <c r="CH196" i="15"/>
  <c r="CI196" i="15" s="1"/>
  <c r="CE196" i="15"/>
  <c r="CF196" i="15" s="1"/>
  <c r="CB196" i="15"/>
  <c r="CC196" i="15" s="1"/>
  <c r="BY196" i="15"/>
  <c r="BZ196" i="15" s="1"/>
  <c r="BV196" i="15"/>
  <c r="BW196" i="15" s="1"/>
  <c r="BS196" i="15"/>
  <c r="BT196" i="15" s="1"/>
  <c r="BP196" i="15"/>
  <c r="BQ196" i="15" s="1"/>
  <c r="BM196" i="15"/>
  <c r="BN196" i="15" s="1"/>
  <c r="BK196" i="15"/>
  <c r="BJ196" i="15"/>
  <c r="BG196" i="15"/>
  <c r="BH196" i="15" s="1"/>
  <c r="BD196" i="15"/>
  <c r="BE196" i="15" s="1"/>
  <c r="BB196" i="15"/>
  <c r="BA196" i="15"/>
  <c r="AX196" i="15"/>
  <c r="AY196" i="15" s="1"/>
  <c r="AV196" i="15"/>
  <c r="AU196" i="15"/>
  <c r="AR196" i="15"/>
  <c r="AS196" i="15" s="1"/>
  <c r="AO196" i="15"/>
  <c r="AP196" i="15" s="1"/>
  <c r="AL196" i="15"/>
  <c r="AM196" i="15" s="1"/>
  <c r="AI196" i="15"/>
  <c r="AJ196" i="15" s="1"/>
  <c r="AF196" i="15"/>
  <c r="AG196" i="15" s="1"/>
  <c r="AC196" i="15"/>
  <c r="AD196" i="15" s="1"/>
  <c r="AA196" i="15"/>
  <c r="FM196" i="15" s="1"/>
  <c r="Z196" i="15"/>
  <c r="Z195" i="15"/>
  <c r="FX194" i="15"/>
  <c r="FW194" i="15"/>
  <c r="FV194" i="15"/>
  <c r="FT194" i="15"/>
  <c r="FU194" i="15" s="1"/>
  <c r="FQ194" i="15"/>
  <c r="FR194" i="15" s="1"/>
  <c r="FO194" i="15"/>
  <c r="FN194" i="15"/>
  <c r="FL194" i="15"/>
  <c r="FK194" i="15"/>
  <c r="FH194" i="15"/>
  <c r="FI194" i="15" s="1"/>
  <c r="FE194" i="15"/>
  <c r="FF194" i="15" s="1"/>
  <c r="FC194" i="15"/>
  <c r="FB194" i="15"/>
  <c r="EZ194" i="15"/>
  <c r="EY194" i="15"/>
  <c r="EV194" i="15"/>
  <c r="EW194" i="15" s="1"/>
  <c r="ES194" i="15"/>
  <c r="ET194" i="15" s="1"/>
  <c r="EQ194" i="15"/>
  <c r="EP194" i="15"/>
  <c r="EN194" i="15"/>
  <c r="EM194" i="15"/>
  <c r="EJ194" i="15"/>
  <c r="EK194" i="15" s="1"/>
  <c r="EG194" i="15"/>
  <c r="EH194" i="15" s="1"/>
  <c r="EE194" i="15"/>
  <c r="ED194" i="15"/>
  <c r="EA194" i="15"/>
  <c r="EB194" i="15" s="1"/>
  <c r="DX194" i="15"/>
  <c r="DY194" i="15" s="1"/>
  <c r="DU194" i="15"/>
  <c r="DV194" i="15" s="1"/>
  <c r="DR194" i="15"/>
  <c r="DS194" i="15" s="1"/>
  <c r="DO194" i="15"/>
  <c r="DP194" i="15" s="1"/>
  <c r="DM194" i="15"/>
  <c r="DL194" i="15"/>
  <c r="DJ194" i="15"/>
  <c r="DI194" i="15"/>
  <c r="DG194" i="15"/>
  <c r="DF194" i="15"/>
  <c r="DD194" i="15"/>
  <c r="DC194" i="15"/>
  <c r="CZ194" i="15"/>
  <c r="DA194" i="15" s="1"/>
  <c r="CW194" i="15"/>
  <c r="CX194" i="15" s="1"/>
  <c r="CT194" i="15"/>
  <c r="CU194" i="15" s="1"/>
  <c r="CQ194" i="15"/>
  <c r="CR194" i="15" s="1"/>
  <c r="CN194" i="15"/>
  <c r="CO194" i="15" s="1"/>
  <c r="CK194" i="15"/>
  <c r="CL194" i="15" s="1"/>
  <c r="CH194" i="15"/>
  <c r="CI194" i="15" s="1"/>
  <c r="CE194" i="15"/>
  <c r="CF194" i="15" s="1"/>
  <c r="CB194" i="15"/>
  <c r="CC194" i="15" s="1"/>
  <c r="BY194" i="15"/>
  <c r="BZ194" i="15" s="1"/>
  <c r="BV194" i="15"/>
  <c r="BW194" i="15" s="1"/>
  <c r="BS194" i="15"/>
  <c r="BT194" i="15" s="1"/>
  <c r="BP194" i="15"/>
  <c r="BQ194" i="15" s="1"/>
  <c r="BN194" i="15"/>
  <c r="BM194" i="15"/>
  <c r="BK194" i="15"/>
  <c r="BJ194" i="15"/>
  <c r="BH194" i="15"/>
  <c r="BG194" i="15"/>
  <c r="BE194" i="15"/>
  <c r="BD194" i="15"/>
  <c r="BA194" i="15"/>
  <c r="BB194" i="15" s="1"/>
  <c r="AY194" i="15"/>
  <c r="AX194" i="15"/>
  <c r="AU194" i="15"/>
  <c r="AV194" i="15" s="1"/>
  <c r="AR194" i="15"/>
  <c r="AS194" i="15" s="1"/>
  <c r="AP194" i="15"/>
  <c r="AO194" i="15"/>
  <c r="AL194" i="15"/>
  <c r="AM194" i="15" s="1"/>
  <c r="AJ194" i="15"/>
  <c r="AI194" i="15"/>
  <c r="AF194" i="15"/>
  <c r="AG194" i="15" s="1"/>
  <c r="AC194" i="15"/>
  <c r="AD194" i="15" s="1"/>
  <c r="AA194" i="15"/>
  <c r="CV194" i="15" s="1"/>
  <c r="Z194" i="15"/>
  <c r="Z193" i="15"/>
  <c r="FW192" i="15"/>
  <c r="FX192" i="15" s="1"/>
  <c r="FV192" i="15"/>
  <c r="FT192" i="15"/>
  <c r="FU192" i="15" s="1"/>
  <c r="FQ192" i="15"/>
  <c r="FR192" i="15" s="1"/>
  <c r="FO192" i="15"/>
  <c r="FN192" i="15"/>
  <c r="FL192" i="15"/>
  <c r="FK192" i="15"/>
  <c r="FI192" i="15"/>
  <c r="FH192" i="15"/>
  <c r="FE192" i="15"/>
  <c r="FF192" i="15" s="1"/>
  <c r="FB192" i="15"/>
  <c r="FC192" i="15" s="1"/>
  <c r="EZ192" i="15"/>
  <c r="EY192" i="15"/>
  <c r="EW192" i="15"/>
  <c r="EV192" i="15"/>
  <c r="ES192" i="15"/>
  <c r="ET192" i="15" s="1"/>
  <c r="EQ192" i="15"/>
  <c r="EP192" i="15"/>
  <c r="EM192" i="15"/>
  <c r="EN192" i="15" s="1"/>
  <c r="EK192" i="15"/>
  <c r="EJ192" i="15"/>
  <c r="EG192" i="15"/>
  <c r="EH192" i="15" s="1"/>
  <c r="ED192" i="15"/>
  <c r="EE192" i="15" s="1"/>
  <c r="EB192" i="15"/>
  <c r="EA192" i="15"/>
  <c r="DX192" i="15"/>
  <c r="DY192" i="15" s="1"/>
  <c r="DV192" i="15"/>
  <c r="DU192" i="15"/>
  <c r="DR192" i="15"/>
  <c r="DS192" i="15" s="1"/>
  <c r="DO192" i="15"/>
  <c r="DP192" i="15" s="1"/>
  <c r="DL192" i="15"/>
  <c r="DM192" i="15" s="1"/>
  <c r="DI192" i="15"/>
  <c r="DJ192" i="15" s="1"/>
  <c r="DF192" i="15"/>
  <c r="DG192" i="15" s="1"/>
  <c r="DC192" i="15"/>
  <c r="DD192" i="15" s="1"/>
  <c r="DA192" i="15"/>
  <c r="CZ192" i="15"/>
  <c r="CW192" i="15"/>
  <c r="CX192" i="15" s="1"/>
  <c r="CU192" i="15"/>
  <c r="CT192" i="15"/>
  <c r="CQ192" i="15"/>
  <c r="CR192" i="15" s="1"/>
  <c r="CN192" i="15"/>
  <c r="CO192" i="15" s="1"/>
  <c r="CK192" i="15"/>
  <c r="CL192" i="15" s="1"/>
  <c r="CH192" i="15"/>
  <c r="CI192" i="15" s="1"/>
  <c r="CE192" i="15"/>
  <c r="CF192" i="15" s="1"/>
  <c r="CB192" i="15"/>
  <c r="CC192" i="15" s="1"/>
  <c r="BY192" i="15"/>
  <c r="BZ192" i="15" s="1"/>
  <c r="BV192" i="15"/>
  <c r="BW192" i="15" s="1"/>
  <c r="BS192" i="15"/>
  <c r="BT192" i="15" s="1"/>
  <c r="BP192" i="15"/>
  <c r="BQ192" i="15" s="1"/>
  <c r="BM192" i="15"/>
  <c r="BN192" i="15" s="1"/>
  <c r="BJ192" i="15"/>
  <c r="BK192" i="15" s="1"/>
  <c r="BH192" i="15"/>
  <c r="BG192" i="15"/>
  <c r="BD192" i="15"/>
  <c r="BE192" i="15" s="1"/>
  <c r="BA192" i="15"/>
  <c r="BB192" i="15" s="1"/>
  <c r="AY192" i="15"/>
  <c r="AX192" i="15"/>
  <c r="AV192" i="15"/>
  <c r="AU192" i="15"/>
  <c r="AS192" i="15"/>
  <c r="AR192" i="15"/>
  <c r="AO192" i="15"/>
  <c r="AP192" i="15" s="1"/>
  <c r="AM192" i="15"/>
  <c r="AL192" i="15"/>
  <c r="AI192" i="15"/>
  <c r="AJ192" i="15" s="1"/>
  <c r="AG192" i="15"/>
  <c r="AF192" i="15"/>
  <c r="AC192" i="15"/>
  <c r="AD192" i="15" s="1"/>
  <c r="AA192" i="15"/>
  <c r="CM192" i="15" s="1"/>
  <c r="Z192" i="15"/>
  <c r="Z191" i="15"/>
  <c r="FW190" i="15"/>
  <c r="FX190" i="15" s="1"/>
  <c r="FV190" i="15"/>
  <c r="FT190" i="15"/>
  <c r="FU190" i="15" s="1"/>
  <c r="FQ190" i="15"/>
  <c r="FR190" i="15" s="1"/>
  <c r="FN190" i="15"/>
  <c r="FO190" i="15" s="1"/>
  <c r="FL190" i="15"/>
  <c r="FK190" i="15"/>
  <c r="FI190" i="15"/>
  <c r="FH190" i="15"/>
  <c r="FE190" i="15"/>
  <c r="FF190" i="15" s="1"/>
  <c r="FC190" i="15"/>
  <c r="FB190" i="15"/>
  <c r="EY190" i="15"/>
  <c r="EZ190" i="15" s="1"/>
  <c r="EW190" i="15"/>
  <c r="EV190" i="15"/>
  <c r="ES190" i="15"/>
  <c r="ET190" i="15" s="1"/>
  <c r="EP190" i="15"/>
  <c r="EQ190" i="15" s="1"/>
  <c r="EN190" i="15"/>
  <c r="EM190" i="15"/>
  <c r="EJ190" i="15"/>
  <c r="EK190" i="15" s="1"/>
  <c r="EG190" i="15"/>
  <c r="EH190" i="15" s="1"/>
  <c r="EE190" i="15"/>
  <c r="ED190" i="15"/>
  <c r="EA190" i="15"/>
  <c r="EB190" i="15" s="1"/>
  <c r="DX190" i="15"/>
  <c r="DY190" i="15" s="1"/>
  <c r="DU190" i="15"/>
  <c r="DV190" i="15" s="1"/>
  <c r="DS190" i="15"/>
  <c r="DR190" i="15"/>
  <c r="DP190" i="15"/>
  <c r="DO190" i="15"/>
  <c r="DL190" i="15"/>
  <c r="DM190" i="15" s="1"/>
  <c r="DI190" i="15"/>
  <c r="DJ190" i="15" s="1"/>
  <c r="DG190" i="15"/>
  <c r="DF190" i="15"/>
  <c r="DC190" i="15"/>
  <c r="DD190" i="15" s="1"/>
  <c r="CZ190" i="15"/>
  <c r="DA190" i="15" s="1"/>
  <c r="CW190" i="15"/>
  <c r="CX190" i="15" s="1"/>
  <c r="CT190" i="15"/>
  <c r="CU190" i="15" s="1"/>
  <c r="CQ190" i="15"/>
  <c r="CR190" i="15" s="1"/>
  <c r="CO190" i="15"/>
  <c r="CN190" i="15"/>
  <c r="CK190" i="15"/>
  <c r="CL190" i="15" s="1"/>
  <c r="CH190" i="15"/>
  <c r="CI190" i="15" s="1"/>
  <c r="CE190" i="15"/>
  <c r="CF190" i="15" s="1"/>
  <c r="CB190" i="15"/>
  <c r="CC190" i="15" s="1"/>
  <c r="BY190" i="15"/>
  <c r="BZ190" i="15" s="1"/>
  <c r="BV190" i="15"/>
  <c r="BW190" i="15" s="1"/>
  <c r="BS190" i="15"/>
  <c r="BT190" i="15" s="1"/>
  <c r="BP190" i="15"/>
  <c r="BQ190" i="15" s="1"/>
  <c r="BM190" i="15"/>
  <c r="BN190" i="15" s="1"/>
  <c r="BK190" i="15"/>
  <c r="BJ190" i="15"/>
  <c r="BG190" i="15"/>
  <c r="BH190" i="15" s="1"/>
  <c r="BE190" i="15"/>
  <c r="BD190" i="15"/>
  <c r="BA190" i="15"/>
  <c r="BB190" i="15" s="1"/>
  <c r="AX190" i="15"/>
  <c r="AY190" i="15" s="1"/>
  <c r="AV190" i="15"/>
  <c r="AU190" i="15"/>
  <c r="AR190" i="15"/>
  <c r="AS190" i="15" s="1"/>
  <c r="AO190" i="15"/>
  <c r="AP190" i="15" s="1"/>
  <c r="AM190" i="15"/>
  <c r="AL190" i="15"/>
  <c r="AI190" i="15"/>
  <c r="AJ190" i="15" s="1"/>
  <c r="AF190" i="15"/>
  <c r="AG190" i="15" s="1"/>
  <c r="AC190" i="15"/>
  <c r="AD190" i="15" s="1"/>
  <c r="Z190" i="15"/>
  <c r="Z189" i="15"/>
  <c r="AA190" i="15" s="1"/>
  <c r="DW190" i="15" s="1"/>
  <c r="FX188" i="15"/>
  <c r="FW188" i="15"/>
  <c r="FV188" i="15"/>
  <c r="FT188" i="15"/>
  <c r="FU188" i="15" s="1"/>
  <c r="FR188" i="15"/>
  <c r="FQ188" i="15"/>
  <c r="FN188" i="15"/>
  <c r="FO188" i="15" s="1"/>
  <c r="FK188" i="15"/>
  <c r="FL188" i="15" s="1"/>
  <c r="FH188" i="15"/>
  <c r="FI188" i="15" s="1"/>
  <c r="FE188" i="15"/>
  <c r="FF188" i="15" s="1"/>
  <c r="FC188" i="15"/>
  <c r="FB188" i="15"/>
  <c r="EY188" i="15"/>
  <c r="EZ188" i="15" s="1"/>
  <c r="EV188" i="15"/>
  <c r="EW188" i="15" s="1"/>
  <c r="ES188" i="15"/>
  <c r="ET188" i="15" s="1"/>
  <c r="EP188" i="15"/>
  <c r="EQ188" i="15" s="1"/>
  <c r="EM188" i="15"/>
  <c r="EN188" i="15" s="1"/>
  <c r="EJ188" i="15"/>
  <c r="EK188" i="15" s="1"/>
  <c r="EH188" i="15"/>
  <c r="EG188" i="15"/>
  <c r="ED188" i="15"/>
  <c r="EE188" i="15" s="1"/>
  <c r="EB188" i="15"/>
  <c r="EA188" i="15"/>
  <c r="DX188" i="15"/>
  <c r="DY188" i="15" s="1"/>
  <c r="DU188" i="15"/>
  <c r="DV188" i="15" s="1"/>
  <c r="DR188" i="15"/>
  <c r="DS188" i="15" s="1"/>
  <c r="DP188" i="15"/>
  <c r="DO188" i="15"/>
  <c r="DL188" i="15"/>
  <c r="DM188" i="15" s="1"/>
  <c r="DJ188" i="15"/>
  <c r="DI188" i="15"/>
  <c r="DF188" i="15"/>
  <c r="DG188" i="15" s="1"/>
  <c r="DC188" i="15"/>
  <c r="DD188" i="15" s="1"/>
  <c r="CZ188" i="15"/>
  <c r="DA188" i="15" s="1"/>
  <c r="CW188" i="15"/>
  <c r="CX188" i="15" s="1"/>
  <c r="CT188" i="15"/>
  <c r="CU188" i="15" s="1"/>
  <c r="CQ188" i="15"/>
  <c r="CR188" i="15" s="1"/>
  <c r="CN188" i="15"/>
  <c r="CO188" i="15" s="1"/>
  <c r="CK188" i="15"/>
  <c r="CL188" i="15" s="1"/>
  <c r="CH188" i="15"/>
  <c r="CI188" i="15" s="1"/>
  <c r="CE188" i="15"/>
  <c r="CF188" i="15" s="1"/>
  <c r="CB188" i="15"/>
  <c r="CC188" i="15" s="1"/>
  <c r="BY188" i="15"/>
  <c r="BZ188" i="15" s="1"/>
  <c r="BV188" i="15"/>
  <c r="BW188" i="15" s="1"/>
  <c r="BS188" i="15"/>
  <c r="BT188" i="15" s="1"/>
  <c r="BP188" i="15"/>
  <c r="BQ188" i="15" s="1"/>
  <c r="BN188" i="15"/>
  <c r="BM188" i="15"/>
  <c r="BJ188" i="15"/>
  <c r="BK188" i="15" s="1"/>
  <c r="BH188" i="15"/>
  <c r="BG188" i="15"/>
  <c r="BD188" i="15"/>
  <c r="BE188" i="15" s="1"/>
  <c r="BA188" i="15"/>
  <c r="BB188" i="15" s="1"/>
  <c r="AX188" i="15"/>
  <c r="AY188" i="15" s="1"/>
  <c r="AU188" i="15"/>
  <c r="AV188" i="15" s="1"/>
  <c r="AR188" i="15"/>
  <c r="AS188" i="15" s="1"/>
  <c r="AP188" i="15"/>
  <c r="AO188" i="15"/>
  <c r="AL188" i="15"/>
  <c r="AM188" i="15" s="1"/>
  <c r="AI188" i="15"/>
  <c r="AJ188" i="15" s="1"/>
  <c r="AF188" i="15"/>
  <c r="AG188" i="15" s="1"/>
  <c r="AC188" i="15"/>
  <c r="AD188" i="15" s="1"/>
  <c r="Z188" i="15"/>
  <c r="Z187" i="15"/>
  <c r="FW186" i="15"/>
  <c r="FX186" i="15" s="1"/>
  <c r="FV186" i="15"/>
  <c r="FT186" i="15"/>
  <c r="FU186" i="15" s="1"/>
  <c r="FR186" i="15"/>
  <c r="FQ186" i="15"/>
  <c r="FN186" i="15"/>
  <c r="FO186" i="15" s="1"/>
  <c r="FK186" i="15"/>
  <c r="FL186" i="15" s="1"/>
  <c r="FH186" i="15"/>
  <c r="FI186" i="15" s="1"/>
  <c r="FE186" i="15"/>
  <c r="FF186" i="15" s="1"/>
  <c r="FB186" i="15"/>
  <c r="FC186" i="15" s="1"/>
  <c r="EZ186" i="15"/>
  <c r="EY186" i="15"/>
  <c r="EW186" i="15"/>
  <c r="EV186" i="15"/>
  <c r="ET186" i="15"/>
  <c r="ES186" i="15"/>
  <c r="EP186" i="15"/>
  <c r="EQ186" i="15" s="1"/>
  <c r="EN186" i="15"/>
  <c r="EM186" i="15"/>
  <c r="EJ186" i="15"/>
  <c r="EK186" i="15" s="1"/>
  <c r="EG186" i="15"/>
  <c r="EH186" i="15" s="1"/>
  <c r="ED186" i="15"/>
  <c r="EE186" i="15" s="1"/>
  <c r="EA186" i="15"/>
  <c r="EB186" i="15" s="1"/>
  <c r="DX186" i="15"/>
  <c r="DY186" i="15" s="1"/>
  <c r="DV186" i="15"/>
  <c r="DU186" i="15"/>
  <c r="DR186" i="15"/>
  <c r="DS186" i="15" s="1"/>
  <c r="DP186" i="15"/>
  <c r="DO186" i="15"/>
  <c r="DL186" i="15"/>
  <c r="DM186" i="15" s="1"/>
  <c r="DI186" i="15"/>
  <c r="DJ186" i="15" s="1"/>
  <c r="DF186" i="15"/>
  <c r="DG186" i="15" s="1"/>
  <c r="DC186" i="15"/>
  <c r="DD186" i="15" s="1"/>
  <c r="DA186" i="15"/>
  <c r="CZ186" i="15"/>
  <c r="CW186" i="15"/>
  <c r="CX186" i="15" s="1"/>
  <c r="CU186" i="15"/>
  <c r="CT186" i="15"/>
  <c r="CQ186" i="15"/>
  <c r="CR186" i="15" s="1"/>
  <c r="CN186" i="15"/>
  <c r="CO186" i="15" s="1"/>
  <c r="CL186" i="15"/>
  <c r="CK186" i="15"/>
  <c r="CH186" i="15"/>
  <c r="CI186" i="15" s="1"/>
  <c r="CE186" i="15"/>
  <c r="CF186" i="15" s="1"/>
  <c r="CB186" i="15"/>
  <c r="CC186" i="15" s="1"/>
  <c r="BY186" i="15"/>
  <c r="BZ186" i="15" s="1"/>
  <c r="BV186" i="15"/>
  <c r="BW186" i="15" s="1"/>
  <c r="BS186" i="15"/>
  <c r="BT186" i="15" s="1"/>
  <c r="BP186" i="15"/>
  <c r="BQ186" i="15" s="1"/>
  <c r="BM186" i="15"/>
  <c r="BN186" i="15" s="1"/>
  <c r="BJ186" i="15"/>
  <c r="BK186" i="15" s="1"/>
  <c r="BG186" i="15"/>
  <c r="BH186" i="15" s="1"/>
  <c r="BD186" i="15"/>
  <c r="BE186" i="15" s="1"/>
  <c r="BA186" i="15"/>
  <c r="BB186" i="15" s="1"/>
  <c r="AY186" i="15"/>
  <c r="AX186" i="15"/>
  <c r="AU186" i="15"/>
  <c r="AV186" i="15" s="1"/>
  <c r="AR186" i="15"/>
  <c r="AS186" i="15" s="1"/>
  <c r="AP186" i="15"/>
  <c r="AO186" i="15"/>
  <c r="AL186" i="15"/>
  <c r="AM186" i="15" s="1"/>
  <c r="AJ186" i="15"/>
  <c r="AI186" i="15"/>
  <c r="AF186" i="15"/>
  <c r="AG186" i="15" s="1"/>
  <c r="AC186" i="15"/>
  <c r="AD186" i="15" s="1"/>
  <c r="Z186" i="15"/>
  <c r="AA186" i="15" s="1"/>
  <c r="EO186" i="15" s="1"/>
  <c r="Z185" i="15"/>
  <c r="FW184" i="15"/>
  <c r="FX184" i="15" s="1"/>
  <c r="FV184" i="15"/>
  <c r="FT184" i="15"/>
  <c r="FU184" i="15" s="1"/>
  <c r="FQ184" i="15"/>
  <c r="FR184" i="15" s="1"/>
  <c r="FN184" i="15"/>
  <c r="FO184" i="15" s="1"/>
  <c r="FL184" i="15"/>
  <c r="FK184" i="15"/>
  <c r="FH184" i="15"/>
  <c r="FI184" i="15" s="1"/>
  <c r="FF184" i="15"/>
  <c r="FE184" i="15"/>
  <c r="FB184" i="15"/>
  <c r="FC184" i="15" s="1"/>
  <c r="EZ184" i="15"/>
  <c r="EY184" i="15"/>
  <c r="EV184" i="15"/>
  <c r="EW184" i="15" s="1"/>
  <c r="ES184" i="15"/>
  <c r="ET184" i="15" s="1"/>
  <c r="EP184" i="15"/>
  <c r="EQ184" i="15" s="1"/>
  <c r="EM184" i="15"/>
  <c r="EN184" i="15" s="1"/>
  <c r="EJ184" i="15"/>
  <c r="EK184" i="15" s="1"/>
  <c r="EH184" i="15"/>
  <c r="EG184" i="15"/>
  <c r="ED184" i="15"/>
  <c r="EE184" i="15" s="1"/>
  <c r="EA184" i="15"/>
  <c r="EB184" i="15" s="1"/>
  <c r="DX184" i="15"/>
  <c r="DY184" i="15" s="1"/>
  <c r="DV184" i="15"/>
  <c r="DU184" i="15"/>
  <c r="DR184" i="15"/>
  <c r="DS184" i="15" s="1"/>
  <c r="DP184" i="15"/>
  <c r="DO184" i="15"/>
  <c r="DL184" i="15"/>
  <c r="DM184" i="15" s="1"/>
  <c r="DJ184" i="15"/>
  <c r="DI184" i="15"/>
  <c r="DG184" i="15"/>
  <c r="DF184" i="15"/>
  <c r="DD184" i="15"/>
  <c r="DC184" i="15"/>
  <c r="CZ184" i="15"/>
  <c r="DA184" i="15" s="1"/>
  <c r="CW184" i="15"/>
  <c r="CX184" i="15" s="1"/>
  <c r="CT184" i="15"/>
  <c r="CU184" i="15" s="1"/>
  <c r="CQ184" i="15"/>
  <c r="CR184" i="15" s="1"/>
  <c r="CN184" i="15"/>
  <c r="CO184" i="15" s="1"/>
  <c r="CL184" i="15"/>
  <c r="CK184" i="15"/>
  <c r="CH184" i="15"/>
  <c r="CI184" i="15" s="1"/>
  <c r="CE184" i="15"/>
  <c r="CF184" i="15" s="1"/>
  <c r="CB184" i="15"/>
  <c r="CC184" i="15" s="1"/>
  <c r="BY184" i="15"/>
  <c r="BZ184" i="15" s="1"/>
  <c r="BV184" i="15"/>
  <c r="BW184" i="15" s="1"/>
  <c r="BS184" i="15"/>
  <c r="BT184" i="15" s="1"/>
  <c r="BP184" i="15"/>
  <c r="BQ184" i="15" s="1"/>
  <c r="BN184" i="15"/>
  <c r="BM184" i="15"/>
  <c r="BK184" i="15"/>
  <c r="BJ184" i="15"/>
  <c r="BH184" i="15"/>
  <c r="BG184" i="15"/>
  <c r="BD184" i="15"/>
  <c r="BE184" i="15" s="1"/>
  <c r="BB184" i="15"/>
  <c r="BA184" i="15"/>
  <c r="AX184" i="15"/>
  <c r="AY184" i="15" s="1"/>
  <c r="AU184" i="15"/>
  <c r="AV184" i="15" s="1"/>
  <c r="AR184" i="15"/>
  <c r="AS184" i="15" s="1"/>
  <c r="AP184" i="15"/>
  <c r="AO184" i="15"/>
  <c r="AL184" i="15"/>
  <c r="AM184" i="15" s="1"/>
  <c r="AJ184" i="15"/>
  <c r="AI184" i="15"/>
  <c r="AF184" i="15"/>
  <c r="AG184" i="15" s="1"/>
  <c r="AC184" i="15"/>
  <c r="AD184" i="15" s="1"/>
  <c r="Z184" i="15"/>
  <c r="AA184" i="15" s="1"/>
  <c r="BI184" i="15" s="1"/>
  <c r="Z183" i="15"/>
  <c r="FW182" i="15"/>
  <c r="FX182" i="15" s="1"/>
  <c r="FV182" i="15"/>
  <c r="FU182" i="15"/>
  <c r="FT182" i="15"/>
  <c r="FQ182" i="15"/>
  <c r="FR182" i="15" s="1"/>
  <c r="FN182" i="15"/>
  <c r="FO182" i="15" s="1"/>
  <c r="FK182" i="15"/>
  <c r="FL182" i="15" s="1"/>
  <c r="FH182" i="15"/>
  <c r="FI182" i="15" s="1"/>
  <c r="FE182" i="15"/>
  <c r="FF182" i="15" s="1"/>
  <c r="FC182" i="15"/>
  <c r="FB182" i="15"/>
  <c r="EY182" i="15"/>
  <c r="EZ182" i="15" s="1"/>
  <c r="EV182" i="15"/>
  <c r="EW182" i="15" s="1"/>
  <c r="ET182" i="15"/>
  <c r="ES182" i="15"/>
  <c r="EP182" i="15"/>
  <c r="EQ182" i="15" s="1"/>
  <c r="EM182" i="15"/>
  <c r="EN182" i="15" s="1"/>
  <c r="EJ182" i="15"/>
  <c r="EK182" i="15" s="1"/>
  <c r="EG182" i="15"/>
  <c r="EH182" i="15" s="1"/>
  <c r="EE182" i="15"/>
  <c r="ED182" i="15"/>
  <c r="EA182" i="15"/>
  <c r="EB182" i="15" s="1"/>
  <c r="DX182" i="15"/>
  <c r="DY182" i="15" s="1"/>
  <c r="DV182" i="15"/>
  <c r="DU182" i="15"/>
  <c r="DR182" i="15"/>
  <c r="DS182" i="15" s="1"/>
  <c r="DP182" i="15"/>
  <c r="DO182" i="15"/>
  <c r="DL182" i="15"/>
  <c r="DM182" i="15" s="1"/>
  <c r="DJ182" i="15"/>
  <c r="DI182" i="15"/>
  <c r="DG182" i="15"/>
  <c r="DF182" i="15"/>
  <c r="DD182" i="15"/>
  <c r="DC182" i="15"/>
  <c r="DA182" i="15"/>
  <c r="CZ182" i="15"/>
  <c r="CX182" i="15"/>
  <c r="CW182" i="15"/>
  <c r="CT182" i="15"/>
  <c r="CU182" i="15" s="1"/>
  <c r="CQ182" i="15"/>
  <c r="CR182" i="15" s="1"/>
  <c r="CN182" i="15"/>
  <c r="CO182" i="15" s="1"/>
  <c r="CL182" i="15"/>
  <c r="CK182" i="15"/>
  <c r="CH182" i="15"/>
  <c r="CI182" i="15" s="1"/>
  <c r="CE182" i="15"/>
  <c r="CF182" i="15" s="1"/>
  <c r="CB182" i="15"/>
  <c r="CC182" i="15" s="1"/>
  <c r="BY182" i="15"/>
  <c r="BZ182" i="15" s="1"/>
  <c r="BV182" i="15"/>
  <c r="BW182" i="15" s="1"/>
  <c r="BS182" i="15"/>
  <c r="BT182" i="15" s="1"/>
  <c r="BP182" i="15"/>
  <c r="BQ182" i="15" s="1"/>
  <c r="BM182" i="15"/>
  <c r="BN182" i="15" s="1"/>
  <c r="BK182" i="15"/>
  <c r="BJ182" i="15"/>
  <c r="BG182" i="15"/>
  <c r="BH182" i="15" s="1"/>
  <c r="BD182" i="15"/>
  <c r="BE182" i="15" s="1"/>
  <c r="BB182" i="15"/>
  <c r="BA182" i="15"/>
  <c r="AX182" i="15"/>
  <c r="AY182" i="15" s="1"/>
  <c r="AV182" i="15"/>
  <c r="AU182" i="15"/>
  <c r="AR182" i="15"/>
  <c r="AS182" i="15" s="1"/>
  <c r="AP182" i="15"/>
  <c r="AO182" i="15"/>
  <c r="AL182" i="15"/>
  <c r="AM182" i="15" s="1"/>
  <c r="AJ182" i="15"/>
  <c r="AI182" i="15"/>
  <c r="AF182" i="15"/>
  <c r="AG182" i="15" s="1"/>
  <c r="AC182" i="15"/>
  <c r="AD182" i="15" s="1"/>
  <c r="Z182" i="15"/>
  <c r="Z181" i="15"/>
  <c r="FW180" i="15"/>
  <c r="FX180" i="15" s="1"/>
  <c r="FV180" i="15"/>
  <c r="FT180" i="15"/>
  <c r="FU180" i="15" s="1"/>
  <c r="FQ180" i="15"/>
  <c r="FR180" i="15" s="1"/>
  <c r="FO180" i="15"/>
  <c r="FN180" i="15"/>
  <c r="FK180" i="15"/>
  <c r="FL180" i="15" s="1"/>
  <c r="FI180" i="15"/>
  <c r="FH180" i="15"/>
  <c r="FE180" i="15"/>
  <c r="FF180" i="15" s="1"/>
  <c r="FB180" i="15"/>
  <c r="FC180" i="15" s="1"/>
  <c r="EY180" i="15"/>
  <c r="EZ180" i="15" s="1"/>
  <c r="EV180" i="15"/>
  <c r="EW180" i="15" s="1"/>
  <c r="ET180" i="15"/>
  <c r="ES180" i="15"/>
  <c r="EP180" i="15"/>
  <c r="EQ180" i="15" s="1"/>
  <c r="EM180" i="15"/>
  <c r="EN180" i="15" s="1"/>
  <c r="EK180" i="15"/>
  <c r="EJ180" i="15"/>
  <c r="EG180" i="15"/>
  <c r="EH180" i="15" s="1"/>
  <c r="ED180" i="15"/>
  <c r="EE180" i="15" s="1"/>
  <c r="EA180" i="15"/>
  <c r="EB180" i="15" s="1"/>
  <c r="DX180" i="15"/>
  <c r="DY180" i="15" s="1"/>
  <c r="DU180" i="15"/>
  <c r="DV180" i="15" s="1"/>
  <c r="DS180" i="15"/>
  <c r="DR180" i="15"/>
  <c r="DO180" i="15"/>
  <c r="DP180" i="15" s="1"/>
  <c r="DL180" i="15"/>
  <c r="DM180" i="15" s="1"/>
  <c r="DJ180" i="15"/>
  <c r="DI180" i="15"/>
  <c r="DF180" i="15"/>
  <c r="DG180" i="15" s="1"/>
  <c r="DC180" i="15"/>
  <c r="DD180" i="15" s="1"/>
  <c r="CZ180" i="15"/>
  <c r="DA180" i="15" s="1"/>
  <c r="CW180" i="15"/>
  <c r="CX180" i="15" s="1"/>
  <c r="CT180" i="15"/>
  <c r="CU180" i="15" s="1"/>
  <c r="CQ180" i="15"/>
  <c r="CR180" i="15" s="1"/>
  <c r="CN180" i="15"/>
  <c r="CO180" i="15" s="1"/>
  <c r="CK180" i="15"/>
  <c r="CL180" i="15" s="1"/>
  <c r="CH180" i="15"/>
  <c r="CI180" i="15" s="1"/>
  <c r="CE180" i="15"/>
  <c r="CF180" i="15" s="1"/>
  <c r="CB180" i="15"/>
  <c r="CC180" i="15" s="1"/>
  <c r="BY180" i="15"/>
  <c r="BZ180" i="15" s="1"/>
  <c r="BV180" i="15"/>
  <c r="BW180" i="15" s="1"/>
  <c r="BS180" i="15"/>
  <c r="BT180" i="15" s="1"/>
  <c r="BP180" i="15"/>
  <c r="BQ180" i="15" s="1"/>
  <c r="BN180" i="15"/>
  <c r="BM180" i="15"/>
  <c r="BJ180" i="15"/>
  <c r="BK180" i="15" s="1"/>
  <c r="BG180" i="15"/>
  <c r="BH180" i="15" s="1"/>
  <c r="BD180" i="15"/>
  <c r="BE180" i="15" s="1"/>
  <c r="BA180" i="15"/>
  <c r="BB180" i="15" s="1"/>
  <c r="AX180" i="15"/>
  <c r="AY180" i="15" s="1"/>
  <c r="AV180" i="15"/>
  <c r="AU180" i="15"/>
  <c r="AR180" i="15"/>
  <c r="AS180" i="15" s="1"/>
  <c r="AP180" i="15"/>
  <c r="AO180" i="15"/>
  <c r="AL180" i="15"/>
  <c r="AM180" i="15" s="1"/>
  <c r="AJ180" i="15"/>
  <c r="AI180" i="15"/>
  <c r="AF180" i="15"/>
  <c r="AG180" i="15" s="1"/>
  <c r="AC180" i="15"/>
  <c r="AD180" i="15" s="1"/>
  <c r="AA180" i="15"/>
  <c r="EX180" i="15" s="1"/>
  <c r="Z180" i="15"/>
  <c r="Z179" i="15"/>
  <c r="FW178" i="15"/>
  <c r="FX178" i="15" s="1"/>
  <c r="FV178" i="15"/>
  <c r="FU178" i="15"/>
  <c r="FT178" i="15"/>
  <c r="FQ178" i="15"/>
  <c r="FR178" i="15" s="1"/>
  <c r="FO178" i="15"/>
  <c r="FN178" i="15"/>
  <c r="FK178" i="15"/>
  <c r="FL178" i="15" s="1"/>
  <c r="FH178" i="15"/>
  <c r="FI178" i="15" s="1"/>
  <c r="FE178" i="15"/>
  <c r="FF178" i="15" s="1"/>
  <c r="FB178" i="15"/>
  <c r="FC178" i="15" s="1"/>
  <c r="EZ178" i="15"/>
  <c r="EY178" i="15"/>
  <c r="EV178" i="15"/>
  <c r="EW178" i="15" s="1"/>
  <c r="ET178" i="15"/>
  <c r="ES178" i="15"/>
  <c r="EP178" i="15"/>
  <c r="EQ178" i="15" s="1"/>
  <c r="EM178" i="15"/>
  <c r="EN178" i="15" s="1"/>
  <c r="EJ178" i="15"/>
  <c r="EK178" i="15" s="1"/>
  <c r="EG178" i="15"/>
  <c r="EH178" i="15" s="1"/>
  <c r="ED178" i="15"/>
  <c r="EE178" i="15" s="1"/>
  <c r="EA178" i="15"/>
  <c r="EB178" i="15" s="1"/>
  <c r="DX178" i="15"/>
  <c r="DY178" i="15" s="1"/>
  <c r="DU178" i="15"/>
  <c r="DV178" i="15" s="1"/>
  <c r="DR178" i="15"/>
  <c r="DS178" i="15" s="1"/>
  <c r="DP178" i="15"/>
  <c r="DO178" i="15"/>
  <c r="DL178" i="15"/>
  <c r="DM178" i="15" s="1"/>
  <c r="DI178" i="15"/>
  <c r="DJ178" i="15" s="1"/>
  <c r="DF178" i="15"/>
  <c r="DG178" i="15" s="1"/>
  <c r="DC178" i="15"/>
  <c r="DD178" i="15" s="1"/>
  <c r="CZ178" i="15"/>
  <c r="DA178" i="15" s="1"/>
  <c r="CX178" i="15"/>
  <c r="CW178" i="15"/>
  <c r="CT178" i="15"/>
  <c r="CU178" i="15" s="1"/>
  <c r="CR178" i="15"/>
  <c r="CQ178" i="15"/>
  <c r="CN178" i="15"/>
  <c r="CO178" i="15" s="1"/>
  <c r="CK178" i="15"/>
  <c r="CL178" i="15" s="1"/>
  <c r="CH178" i="15"/>
  <c r="CI178" i="15" s="1"/>
  <c r="CE178" i="15"/>
  <c r="CF178" i="15" s="1"/>
  <c r="CB178" i="15"/>
  <c r="CC178" i="15" s="1"/>
  <c r="BY178" i="15"/>
  <c r="BZ178" i="15" s="1"/>
  <c r="BV178" i="15"/>
  <c r="BW178" i="15" s="1"/>
  <c r="BS178" i="15"/>
  <c r="BT178" i="15" s="1"/>
  <c r="BP178" i="15"/>
  <c r="BQ178" i="15" s="1"/>
  <c r="BN178" i="15"/>
  <c r="BM178" i="15"/>
  <c r="BJ178" i="15"/>
  <c r="BK178" i="15" s="1"/>
  <c r="BH178" i="15"/>
  <c r="BG178" i="15"/>
  <c r="BD178" i="15"/>
  <c r="BE178" i="15" s="1"/>
  <c r="BB178" i="15"/>
  <c r="BA178" i="15"/>
  <c r="AX178" i="15"/>
  <c r="AY178" i="15" s="1"/>
  <c r="AU178" i="15"/>
  <c r="AV178" i="15" s="1"/>
  <c r="AR178" i="15"/>
  <c r="AS178" i="15" s="1"/>
  <c r="AO178" i="15"/>
  <c r="AP178" i="15" s="1"/>
  <c r="AL178" i="15"/>
  <c r="AM178" i="15" s="1"/>
  <c r="AI178" i="15"/>
  <c r="AJ178" i="15" s="1"/>
  <c r="AH178" i="15"/>
  <c r="AF178" i="15"/>
  <c r="AG178" i="15" s="1"/>
  <c r="AC178" i="15"/>
  <c r="AD178" i="15" s="1"/>
  <c r="Z178" i="15"/>
  <c r="AA178" i="15" s="1"/>
  <c r="FD178" i="15" s="1"/>
  <c r="Z177" i="15"/>
  <c r="FW176" i="15"/>
  <c r="FX176" i="15" s="1"/>
  <c r="FV176" i="15"/>
  <c r="FT176" i="15"/>
  <c r="FU176" i="15" s="1"/>
  <c r="FR176" i="15"/>
  <c r="FQ176" i="15"/>
  <c r="FN176" i="15"/>
  <c r="FO176" i="15" s="1"/>
  <c r="FK176" i="15"/>
  <c r="FL176" i="15" s="1"/>
  <c r="FI176" i="15"/>
  <c r="FH176" i="15"/>
  <c r="FF176" i="15"/>
  <c r="FE176" i="15"/>
  <c r="FC176" i="15"/>
  <c r="FB176" i="15"/>
  <c r="EZ176" i="15"/>
  <c r="EY176" i="15"/>
  <c r="EV176" i="15"/>
  <c r="EW176" i="15" s="1"/>
  <c r="ES176" i="15"/>
  <c r="ET176" i="15" s="1"/>
  <c r="EQ176" i="15"/>
  <c r="EP176" i="15"/>
  <c r="EN176" i="15"/>
  <c r="EM176" i="15"/>
  <c r="EK176" i="15"/>
  <c r="EJ176" i="15"/>
  <c r="EG176" i="15"/>
  <c r="EH176" i="15" s="1"/>
  <c r="ED176" i="15"/>
  <c r="EE176" i="15" s="1"/>
  <c r="EB176" i="15"/>
  <c r="EA176" i="15"/>
  <c r="DX176" i="15"/>
  <c r="DY176" i="15" s="1"/>
  <c r="DU176" i="15"/>
  <c r="DV176" i="15" s="1"/>
  <c r="DS176" i="15"/>
  <c r="DR176" i="15"/>
  <c r="DP176" i="15"/>
  <c r="DO176" i="15"/>
  <c r="DM176" i="15"/>
  <c r="DL176" i="15"/>
  <c r="DI176" i="15"/>
  <c r="DJ176" i="15" s="1"/>
  <c r="DF176" i="15"/>
  <c r="DG176" i="15" s="1"/>
  <c r="DC176" i="15"/>
  <c r="DD176" i="15" s="1"/>
  <c r="CZ176" i="15"/>
  <c r="DA176" i="15" s="1"/>
  <c r="CX176" i="15"/>
  <c r="CW176" i="15"/>
  <c r="CU176" i="15"/>
  <c r="CT176" i="15"/>
  <c r="CR176" i="15"/>
  <c r="CQ176" i="15"/>
  <c r="CO176" i="15"/>
  <c r="CN176" i="15"/>
  <c r="CK176" i="15"/>
  <c r="CL176" i="15" s="1"/>
  <c r="CH176" i="15"/>
  <c r="CI176" i="15" s="1"/>
  <c r="CE176" i="15"/>
  <c r="CF176" i="15" s="1"/>
  <c r="CB176" i="15"/>
  <c r="CC176" i="15" s="1"/>
  <c r="BY176" i="15"/>
  <c r="BZ176" i="15" s="1"/>
  <c r="BV176" i="15"/>
  <c r="BW176" i="15" s="1"/>
  <c r="BS176" i="15"/>
  <c r="BT176" i="15" s="1"/>
  <c r="BP176" i="15"/>
  <c r="BQ176" i="15" s="1"/>
  <c r="BM176" i="15"/>
  <c r="BN176" i="15" s="1"/>
  <c r="BJ176" i="15"/>
  <c r="BK176" i="15" s="1"/>
  <c r="BG176" i="15"/>
  <c r="BH176" i="15" s="1"/>
  <c r="BD176" i="15"/>
  <c r="BE176" i="15" s="1"/>
  <c r="BA176" i="15"/>
  <c r="BB176" i="15" s="1"/>
  <c r="AY176" i="15"/>
  <c r="AX176" i="15"/>
  <c r="AV176" i="15"/>
  <c r="AU176" i="15"/>
  <c r="AS176" i="15"/>
  <c r="AR176" i="15"/>
  <c r="AO176" i="15"/>
  <c r="AP176" i="15" s="1"/>
  <c r="AL176" i="15"/>
  <c r="AM176" i="15" s="1"/>
  <c r="AJ176" i="15"/>
  <c r="AI176" i="15"/>
  <c r="AF176" i="15"/>
  <c r="AG176" i="15" s="1"/>
  <c r="AC176" i="15"/>
  <c r="AD176" i="15" s="1"/>
  <c r="Z176" i="15"/>
  <c r="Z175" i="15"/>
  <c r="AA176" i="15" s="1"/>
  <c r="DH176" i="15" s="1"/>
  <c r="FX174" i="15"/>
  <c r="FW174" i="15"/>
  <c r="FV174" i="15"/>
  <c r="FT174" i="15"/>
  <c r="FU174" i="15" s="1"/>
  <c r="FQ174" i="15"/>
  <c r="FR174" i="15" s="1"/>
  <c r="FN174" i="15"/>
  <c r="FO174" i="15" s="1"/>
  <c r="FK174" i="15"/>
  <c r="FL174" i="15" s="1"/>
  <c r="FH174" i="15"/>
  <c r="FI174" i="15" s="1"/>
  <c r="FE174" i="15"/>
  <c r="FF174" i="15" s="1"/>
  <c r="FC174" i="15"/>
  <c r="FB174" i="15"/>
  <c r="EZ174" i="15"/>
  <c r="EY174" i="15"/>
  <c r="EW174" i="15"/>
  <c r="EV174" i="15"/>
  <c r="ES174" i="15"/>
  <c r="ET174" i="15" s="1"/>
  <c r="EP174" i="15"/>
  <c r="EQ174" i="15" s="1"/>
  <c r="EM174" i="15"/>
  <c r="EN174" i="15" s="1"/>
  <c r="EJ174" i="15"/>
  <c r="EK174" i="15" s="1"/>
  <c r="EG174" i="15"/>
  <c r="EH174" i="15" s="1"/>
  <c r="EE174" i="15"/>
  <c r="ED174" i="15"/>
  <c r="EA174" i="15"/>
  <c r="EB174" i="15" s="1"/>
  <c r="DY174" i="15"/>
  <c r="DX174" i="15"/>
  <c r="DU174" i="15"/>
  <c r="DV174" i="15" s="1"/>
  <c r="DR174" i="15"/>
  <c r="DS174" i="15" s="1"/>
  <c r="DO174" i="15"/>
  <c r="DP174" i="15" s="1"/>
  <c r="DL174" i="15"/>
  <c r="DM174" i="15" s="1"/>
  <c r="DI174" i="15"/>
  <c r="DJ174" i="15" s="1"/>
  <c r="DG174" i="15"/>
  <c r="DF174" i="15"/>
  <c r="DC174" i="15"/>
  <c r="DD174" i="15" s="1"/>
  <c r="DA174" i="15"/>
  <c r="CZ174" i="15"/>
  <c r="CW174" i="15"/>
  <c r="CX174" i="15" s="1"/>
  <c r="CT174" i="15"/>
  <c r="CU174" i="15" s="1"/>
  <c r="CQ174" i="15"/>
  <c r="CR174" i="15" s="1"/>
  <c r="CN174" i="15"/>
  <c r="CO174" i="15" s="1"/>
  <c r="CK174" i="15"/>
  <c r="CL174" i="15" s="1"/>
  <c r="CH174" i="15"/>
  <c r="CI174" i="15" s="1"/>
  <c r="CE174" i="15"/>
  <c r="CF174" i="15" s="1"/>
  <c r="CB174" i="15"/>
  <c r="CC174" i="15" s="1"/>
  <c r="BY174" i="15"/>
  <c r="BZ174" i="15" s="1"/>
  <c r="BV174" i="15"/>
  <c r="BW174" i="15" s="1"/>
  <c r="BS174" i="15"/>
  <c r="BT174" i="15" s="1"/>
  <c r="BP174" i="15"/>
  <c r="BQ174" i="15" s="1"/>
  <c r="BN174" i="15"/>
  <c r="BM174" i="15"/>
  <c r="BK174" i="15"/>
  <c r="BJ174" i="15"/>
  <c r="BH174" i="15"/>
  <c r="BG174" i="15"/>
  <c r="BE174" i="15"/>
  <c r="BD174" i="15"/>
  <c r="BA174" i="15"/>
  <c r="BB174" i="15" s="1"/>
  <c r="AX174" i="15"/>
  <c r="AY174" i="15" s="1"/>
  <c r="AU174" i="15"/>
  <c r="AV174" i="15" s="1"/>
  <c r="AR174" i="15"/>
  <c r="AS174" i="15" s="1"/>
  <c r="AO174" i="15"/>
  <c r="AP174" i="15" s="1"/>
  <c r="AL174" i="15"/>
  <c r="AM174" i="15" s="1"/>
  <c r="AI174" i="15"/>
  <c r="AJ174" i="15" s="1"/>
  <c r="AF174" i="15"/>
  <c r="AG174" i="15" s="1"/>
  <c r="AC174" i="15"/>
  <c r="AD174" i="15" s="1"/>
  <c r="Z174" i="15"/>
  <c r="Z173" i="15"/>
  <c r="FW172" i="15"/>
  <c r="FX172" i="15" s="1"/>
  <c r="FV172" i="15"/>
  <c r="FT172" i="15"/>
  <c r="FU172" i="15" s="1"/>
  <c r="FQ172" i="15"/>
  <c r="FR172" i="15" s="1"/>
  <c r="FN172" i="15"/>
  <c r="FO172" i="15" s="1"/>
  <c r="FK172" i="15"/>
  <c r="FL172" i="15" s="1"/>
  <c r="FH172" i="15"/>
  <c r="FI172" i="15" s="1"/>
  <c r="FE172" i="15"/>
  <c r="FF172" i="15" s="1"/>
  <c r="FB172" i="15"/>
  <c r="FC172" i="15" s="1"/>
  <c r="EZ172" i="15"/>
  <c r="EY172" i="15"/>
  <c r="EW172" i="15"/>
  <c r="EV172" i="15"/>
  <c r="ES172" i="15"/>
  <c r="ET172" i="15" s="1"/>
  <c r="EP172" i="15"/>
  <c r="EQ172" i="15" s="1"/>
  <c r="EM172" i="15"/>
  <c r="EN172" i="15" s="1"/>
  <c r="EJ172" i="15"/>
  <c r="EK172" i="15" s="1"/>
  <c r="EG172" i="15"/>
  <c r="EH172" i="15" s="1"/>
  <c r="ED172" i="15"/>
  <c r="EE172" i="15" s="1"/>
  <c r="EA172" i="15"/>
  <c r="EB172" i="15" s="1"/>
  <c r="DX172" i="15"/>
  <c r="DY172" i="15" s="1"/>
  <c r="DU172" i="15"/>
  <c r="DV172" i="15" s="1"/>
  <c r="DR172" i="15"/>
  <c r="DS172" i="15" s="1"/>
  <c r="DO172" i="15"/>
  <c r="DP172" i="15" s="1"/>
  <c r="DL172" i="15"/>
  <c r="DM172" i="15" s="1"/>
  <c r="DJ172" i="15"/>
  <c r="DI172" i="15"/>
  <c r="DF172" i="15"/>
  <c r="DG172" i="15" s="1"/>
  <c r="DC172" i="15"/>
  <c r="DD172" i="15" s="1"/>
  <c r="CZ172" i="15"/>
  <c r="DA172" i="15" s="1"/>
  <c r="CW172" i="15"/>
  <c r="CX172" i="15" s="1"/>
  <c r="CT172" i="15"/>
  <c r="CU172" i="15" s="1"/>
  <c r="CR172" i="15"/>
  <c r="CQ172" i="15"/>
  <c r="CN172" i="15"/>
  <c r="CO172" i="15" s="1"/>
  <c r="CK172" i="15"/>
  <c r="CL172" i="15" s="1"/>
  <c r="CH172" i="15"/>
  <c r="CI172" i="15" s="1"/>
  <c r="CE172" i="15"/>
  <c r="CF172" i="15" s="1"/>
  <c r="CB172" i="15"/>
  <c r="CC172" i="15" s="1"/>
  <c r="BY172" i="15"/>
  <c r="BZ172" i="15" s="1"/>
  <c r="BV172" i="15"/>
  <c r="BW172" i="15" s="1"/>
  <c r="BS172" i="15"/>
  <c r="BT172" i="15" s="1"/>
  <c r="BP172" i="15"/>
  <c r="BQ172" i="15" s="1"/>
  <c r="BN172" i="15"/>
  <c r="BM172" i="15"/>
  <c r="BJ172" i="15"/>
  <c r="BK172" i="15" s="1"/>
  <c r="BG172" i="15"/>
  <c r="BH172" i="15" s="1"/>
  <c r="BD172" i="15"/>
  <c r="BE172" i="15" s="1"/>
  <c r="BA172" i="15"/>
  <c r="BB172" i="15" s="1"/>
  <c r="AX172" i="15"/>
  <c r="AY172" i="15" s="1"/>
  <c r="AV172" i="15"/>
  <c r="AU172" i="15"/>
  <c r="AR172" i="15"/>
  <c r="AS172" i="15" s="1"/>
  <c r="AO172" i="15"/>
  <c r="AP172" i="15" s="1"/>
  <c r="AL172" i="15"/>
  <c r="AM172" i="15" s="1"/>
  <c r="AI172" i="15"/>
  <c r="AJ172" i="15" s="1"/>
  <c r="AG172" i="15"/>
  <c r="AF172" i="15"/>
  <c r="AD172" i="15"/>
  <c r="AC172" i="15"/>
  <c r="Z172" i="15"/>
  <c r="AA172" i="15" s="1"/>
  <c r="Z171" i="15"/>
  <c r="FX170" i="15"/>
  <c r="FW170" i="15"/>
  <c r="FV170" i="15"/>
  <c r="FT170" i="15"/>
  <c r="FU170" i="15" s="1"/>
  <c r="FQ170" i="15"/>
  <c r="FR170" i="15" s="1"/>
  <c r="FN170" i="15"/>
  <c r="FO170" i="15" s="1"/>
  <c r="FK170" i="15"/>
  <c r="FL170" i="15" s="1"/>
  <c r="FH170" i="15"/>
  <c r="FI170" i="15" s="1"/>
  <c r="FE170" i="15"/>
  <c r="FF170" i="15" s="1"/>
  <c r="FB170" i="15"/>
  <c r="FC170" i="15" s="1"/>
  <c r="EY170" i="15"/>
  <c r="EZ170" i="15" s="1"/>
  <c r="EV170" i="15"/>
  <c r="EW170" i="15" s="1"/>
  <c r="ET170" i="15"/>
  <c r="ES170" i="15"/>
  <c r="EP170" i="15"/>
  <c r="EQ170" i="15" s="1"/>
  <c r="EM170" i="15"/>
  <c r="EN170" i="15" s="1"/>
  <c r="EK170" i="15"/>
  <c r="EJ170" i="15"/>
  <c r="EH170" i="15"/>
  <c r="EG170" i="15"/>
  <c r="ED170" i="15"/>
  <c r="EE170" i="15" s="1"/>
  <c r="EA170" i="15"/>
  <c r="EB170" i="15" s="1"/>
  <c r="DX170" i="15"/>
  <c r="DY170" i="15" s="1"/>
  <c r="DU170" i="15"/>
  <c r="DV170" i="15" s="1"/>
  <c r="DR170" i="15"/>
  <c r="DS170" i="15" s="1"/>
  <c r="DO170" i="15"/>
  <c r="DP170" i="15" s="1"/>
  <c r="DL170" i="15"/>
  <c r="DM170" i="15" s="1"/>
  <c r="DI170" i="15"/>
  <c r="DJ170" i="15" s="1"/>
  <c r="DF170" i="15"/>
  <c r="DG170" i="15" s="1"/>
  <c r="DD170" i="15"/>
  <c r="DC170" i="15"/>
  <c r="CZ170" i="15"/>
  <c r="DA170" i="15" s="1"/>
  <c r="CW170" i="15"/>
  <c r="CX170" i="15" s="1"/>
  <c r="CT170" i="15"/>
  <c r="CU170" i="15" s="1"/>
  <c r="CQ170" i="15"/>
  <c r="CR170" i="15" s="1"/>
  <c r="CN170" i="15"/>
  <c r="CO170" i="15" s="1"/>
  <c r="CK170" i="15"/>
  <c r="CL170" i="15" s="1"/>
  <c r="CH170" i="15"/>
  <c r="CI170" i="15" s="1"/>
  <c r="CE170" i="15"/>
  <c r="CF170" i="15" s="1"/>
  <c r="CB170" i="15"/>
  <c r="CC170" i="15" s="1"/>
  <c r="BY170" i="15"/>
  <c r="BZ170" i="15" s="1"/>
  <c r="BV170" i="15"/>
  <c r="BW170" i="15" s="1"/>
  <c r="BS170" i="15"/>
  <c r="BT170" i="15" s="1"/>
  <c r="BQ170" i="15"/>
  <c r="BP170" i="15"/>
  <c r="BM170" i="15"/>
  <c r="BN170" i="15" s="1"/>
  <c r="BJ170" i="15"/>
  <c r="BK170" i="15" s="1"/>
  <c r="BH170" i="15"/>
  <c r="BG170" i="15"/>
  <c r="BE170" i="15"/>
  <c r="BD170" i="15"/>
  <c r="BB170" i="15"/>
  <c r="BA170" i="15"/>
  <c r="AX170" i="15"/>
  <c r="AY170" i="15" s="1"/>
  <c r="AU170" i="15"/>
  <c r="AV170" i="15" s="1"/>
  <c r="AS170" i="15"/>
  <c r="AR170" i="15"/>
  <c r="AP170" i="15"/>
  <c r="AO170" i="15"/>
  <c r="AL170" i="15"/>
  <c r="AM170" i="15" s="1"/>
  <c r="AI170" i="15"/>
  <c r="AJ170" i="15" s="1"/>
  <c r="AF170" i="15"/>
  <c r="AG170" i="15" s="1"/>
  <c r="AC170" i="15"/>
  <c r="AD170" i="15" s="1"/>
  <c r="Z170" i="15"/>
  <c r="Z169" i="15"/>
  <c r="FW168" i="15"/>
  <c r="FX168" i="15" s="1"/>
  <c r="FV168" i="15"/>
  <c r="FT168" i="15"/>
  <c r="FU168" i="15" s="1"/>
  <c r="FQ168" i="15"/>
  <c r="FR168" i="15" s="1"/>
  <c r="FN168" i="15"/>
  <c r="FO168" i="15" s="1"/>
  <c r="FL168" i="15"/>
  <c r="FK168" i="15"/>
  <c r="FH168" i="15"/>
  <c r="FI168" i="15" s="1"/>
  <c r="FE168" i="15"/>
  <c r="FF168" i="15" s="1"/>
  <c r="FB168" i="15"/>
  <c r="FC168" i="15" s="1"/>
  <c r="EY168" i="15"/>
  <c r="EZ168" i="15" s="1"/>
  <c r="EV168" i="15"/>
  <c r="EW168" i="15" s="1"/>
  <c r="ES168" i="15"/>
  <c r="ET168" i="15" s="1"/>
  <c r="EP168" i="15"/>
  <c r="EQ168" i="15" s="1"/>
  <c r="EN168" i="15"/>
  <c r="EM168" i="15"/>
  <c r="EJ168" i="15"/>
  <c r="EK168" i="15" s="1"/>
  <c r="EG168" i="15"/>
  <c r="EH168" i="15" s="1"/>
  <c r="ED168" i="15"/>
  <c r="EE168" i="15" s="1"/>
  <c r="EA168" i="15"/>
  <c r="EB168" i="15" s="1"/>
  <c r="DX168" i="15"/>
  <c r="DY168" i="15" s="1"/>
  <c r="DU168" i="15"/>
  <c r="DV168" i="15" s="1"/>
  <c r="DR168" i="15"/>
  <c r="DS168" i="15" s="1"/>
  <c r="DO168" i="15"/>
  <c r="DP168" i="15" s="1"/>
  <c r="DL168" i="15"/>
  <c r="DM168" i="15" s="1"/>
  <c r="DJ168" i="15"/>
  <c r="DI168" i="15"/>
  <c r="DF168" i="15"/>
  <c r="DG168" i="15" s="1"/>
  <c r="DC168" i="15"/>
  <c r="DD168" i="15" s="1"/>
  <c r="CZ168" i="15"/>
  <c r="DA168" i="15" s="1"/>
  <c r="CW168" i="15"/>
  <c r="CX168" i="15" s="1"/>
  <c r="CT168" i="15"/>
  <c r="CU168" i="15" s="1"/>
  <c r="CR168" i="15"/>
  <c r="CQ168" i="15"/>
  <c r="CO168" i="15"/>
  <c r="CN168" i="15"/>
  <c r="CL168" i="15"/>
  <c r="CK168" i="15"/>
  <c r="CH168" i="15"/>
  <c r="CI168" i="15" s="1"/>
  <c r="CE168" i="15"/>
  <c r="CF168" i="15" s="1"/>
  <c r="CB168" i="15"/>
  <c r="CC168" i="15" s="1"/>
  <c r="BZ168" i="15"/>
  <c r="BY168" i="15"/>
  <c r="BV168" i="15"/>
  <c r="BW168" i="15" s="1"/>
  <c r="BS168" i="15"/>
  <c r="BT168" i="15" s="1"/>
  <c r="BP168" i="15"/>
  <c r="BQ168" i="15" s="1"/>
  <c r="BN168" i="15"/>
  <c r="BM168" i="15"/>
  <c r="BJ168" i="15"/>
  <c r="BK168" i="15" s="1"/>
  <c r="BG168" i="15"/>
  <c r="BH168" i="15" s="1"/>
  <c r="BD168" i="15"/>
  <c r="BE168" i="15" s="1"/>
  <c r="BA168" i="15"/>
  <c r="BB168" i="15" s="1"/>
  <c r="AX168" i="15"/>
  <c r="AY168" i="15" s="1"/>
  <c r="AV168" i="15"/>
  <c r="AU168" i="15"/>
  <c r="AR168" i="15"/>
  <c r="AS168" i="15" s="1"/>
  <c r="AO168" i="15"/>
  <c r="AP168" i="15" s="1"/>
  <c r="AL168" i="15"/>
  <c r="AM168" i="15" s="1"/>
  <c r="AI168" i="15"/>
  <c r="AJ168" i="15" s="1"/>
  <c r="AG168" i="15"/>
  <c r="AF168" i="15"/>
  <c r="AC168" i="15"/>
  <c r="AD168" i="15" s="1"/>
  <c r="Z168" i="15"/>
  <c r="Z167" i="15"/>
  <c r="FW166" i="15"/>
  <c r="FX166" i="15" s="1"/>
  <c r="FV166" i="15"/>
  <c r="FT166" i="15"/>
  <c r="FU166" i="15" s="1"/>
  <c r="FQ166" i="15"/>
  <c r="FR166" i="15" s="1"/>
  <c r="FN166" i="15"/>
  <c r="FO166" i="15" s="1"/>
  <c r="FK166" i="15"/>
  <c r="FL166" i="15" s="1"/>
  <c r="FH166" i="15"/>
  <c r="FI166" i="15" s="1"/>
  <c r="FE166" i="15"/>
  <c r="FF166" i="15" s="1"/>
  <c r="FB166" i="15"/>
  <c r="FC166" i="15" s="1"/>
  <c r="EY166" i="15"/>
  <c r="EZ166" i="15" s="1"/>
  <c r="EV166" i="15"/>
  <c r="EW166" i="15" s="1"/>
  <c r="ET166" i="15"/>
  <c r="ES166" i="15"/>
  <c r="EP166" i="15"/>
  <c r="EQ166" i="15" s="1"/>
  <c r="EM166" i="15"/>
  <c r="EN166" i="15" s="1"/>
  <c r="EJ166" i="15"/>
  <c r="EK166" i="15" s="1"/>
  <c r="EG166" i="15"/>
  <c r="EH166" i="15" s="1"/>
  <c r="ED166" i="15"/>
  <c r="EE166" i="15" s="1"/>
  <c r="EA166" i="15"/>
  <c r="EB166" i="15" s="1"/>
  <c r="DX166" i="15"/>
  <c r="DY166" i="15" s="1"/>
  <c r="DU166" i="15"/>
  <c r="DV166" i="15" s="1"/>
  <c r="DR166" i="15"/>
  <c r="DS166" i="15" s="1"/>
  <c r="DO166" i="15"/>
  <c r="DP166" i="15" s="1"/>
  <c r="DL166" i="15"/>
  <c r="DM166" i="15" s="1"/>
  <c r="DJ166" i="15"/>
  <c r="DI166" i="15"/>
  <c r="DF166" i="15"/>
  <c r="DG166" i="15" s="1"/>
  <c r="DC166" i="15"/>
  <c r="DD166" i="15" s="1"/>
  <c r="CZ166" i="15"/>
  <c r="DA166" i="15" s="1"/>
  <c r="CX166" i="15"/>
  <c r="CW166" i="15"/>
  <c r="CT166" i="15"/>
  <c r="CU166" i="15" s="1"/>
  <c r="CQ166" i="15"/>
  <c r="CR166" i="15" s="1"/>
  <c r="CN166" i="15"/>
  <c r="CO166" i="15" s="1"/>
  <c r="CK166" i="15"/>
  <c r="CL166" i="15" s="1"/>
  <c r="CH166" i="15"/>
  <c r="CI166" i="15" s="1"/>
  <c r="CE166" i="15"/>
  <c r="CF166" i="15" s="1"/>
  <c r="CB166" i="15"/>
  <c r="CC166" i="15" s="1"/>
  <c r="BY166" i="15"/>
  <c r="BZ166" i="15" s="1"/>
  <c r="BV166" i="15"/>
  <c r="BW166" i="15" s="1"/>
  <c r="BS166" i="15"/>
  <c r="BT166" i="15" s="1"/>
  <c r="BP166" i="15"/>
  <c r="BQ166" i="15" s="1"/>
  <c r="BM166" i="15"/>
  <c r="BN166" i="15" s="1"/>
  <c r="BJ166" i="15"/>
  <c r="BK166" i="15" s="1"/>
  <c r="BG166" i="15"/>
  <c r="BH166" i="15" s="1"/>
  <c r="BD166" i="15"/>
  <c r="BE166" i="15" s="1"/>
  <c r="BB166" i="15"/>
  <c r="BA166" i="15"/>
  <c r="AX166" i="15"/>
  <c r="AY166" i="15" s="1"/>
  <c r="AU166" i="15"/>
  <c r="AV166" i="15" s="1"/>
  <c r="AR166" i="15"/>
  <c r="AS166" i="15" s="1"/>
  <c r="AO166" i="15"/>
  <c r="AP166" i="15" s="1"/>
  <c r="AL166" i="15"/>
  <c r="AM166" i="15" s="1"/>
  <c r="AI166" i="15"/>
  <c r="AJ166" i="15" s="1"/>
  <c r="AF166" i="15"/>
  <c r="AG166" i="15" s="1"/>
  <c r="AC166" i="15"/>
  <c r="AD166" i="15" s="1"/>
  <c r="Z166" i="15"/>
  <c r="Z165" i="15"/>
  <c r="FW164" i="15"/>
  <c r="FX164" i="15" s="1"/>
  <c r="FV164" i="15"/>
  <c r="FT164" i="15"/>
  <c r="FU164" i="15" s="1"/>
  <c r="FR164" i="15"/>
  <c r="FQ164" i="15"/>
  <c r="FN164" i="15"/>
  <c r="FO164" i="15" s="1"/>
  <c r="FK164" i="15"/>
  <c r="FL164" i="15" s="1"/>
  <c r="FH164" i="15"/>
  <c r="FI164" i="15" s="1"/>
  <c r="FF164" i="15"/>
  <c r="FE164" i="15"/>
  <c r="FB164" i="15"/>
  <c r="FC164" i="15" s="1"/>
  <c r="EY164" i="15"/>
  <c r="EZ164" i="15" s="1"/>
  <c r="EV164" i="15"/>
  <c r="EW164" i="15" s="1"/>
  <c r="ES164" i="15"/>
  <c r="ET164" i="15" s="1"/>
  <c r="EP164" i="15"/>
  <c r="EQ164" i="15" s="1"/>
  <c r="EN164" i="15"/>
  <c r="EM164" i="15"/>
  <c r="EK164" i="15"/>
  <c r="EJ164" i="15"/>
  <c r="EH164" i="15"/>
  <c r="EG164" i="15"/>
  <c r="ED164" i="15"/>
  <c r="EE164" i="15" s="1"/>
  <c r="EA164" i="15"/>
  <c r="EB164" i="15" s="1"/>
  <c r="DX164" i="15"/>
  <c r="DY164" i="15" s="1"/>
  <c r="DU164" i="15"/>
  <c r="DV164" i="15" s="1"/>
  <c r="DR164" i="15"/>
  <c r="DS164" i="15" s="1"/>
  <c r="DO164" i="15"/>
  <c r="DP164" i="15" s="1"/>
  <c r="DL164" i="15"/>
  <c r="DM164" i="15" s="1"/>
  <c r="DJ164" i="15"/>
  <c r="DI164" i="15"/>
  <c r="DF164" i="15"/>
  <c r="DG164" i="15" s="1"/>
  <c r="DC164" i="15"/>
  <c r="DD164" i="15" s="1"/>
  <c r="CZ164" i="15"/>
  <c r="DA164" i="15" s="1"/>
  <c r="CW164" i="15"/>
  <c r="CX164" i="15" s="1"/>
  <c r="CU164" i="15"/>
  <c r="CT164" i="15"/>
  <c r="CR164" i="15"/>
  <c r="CQ164" i="15"/>
  <c r="CN164" i="15"/>
  <c r="CO164" i="15" s="1"/>
  <c r="CK164" i="15"/>
  <c r="CL164" i="15" s="1"/>
  <c r="CH164" i="15"/>
  <c r="CI164" i="15" s="1"/>
  <c r="CE164" i="15"/>
  <c r="CF164" i="15" s="1"/>
  <c r="CB164" i="15"/>
  <c r="CC164" i="15" s="1"/>
  <c r="BZ164" i="15"/>
  <c r="BY164" i="15"/>
  <c r="BV164" i="15"/>
  <c r="BW164" i="15" s="1"/>
  <c r="BS164" i="15"/>
  <c r="BT164" i="15" s="1"/>
  <c r="BP164" i="15"/>
  <c r="BQ164" i="15" s="1"/>
  <c r="BM164" i="15"/>
  <c r="BN164" i="15" s="1"/>
  <c r="BJ164" i="15"/>
  <c r="BK164" i="15" s="1"/>
  <c r="BG164" i="15"/>
  <c r="BH164" i="15" s="1"/>
  <c r="BD164" i="15"/>
  <c r="BE164" i="15" s="1"/>
  <c r="BA164" i="15"/>
  <c r="BB164" i="15" s="1"/>
  <c r="AX164" i="15"/>
  <c r="AY164" i="15" s="1"/>
  <c r="AU164" i="15"/>
  <c r="AV164" i="15" s="1"/>
  <c r="AR164" i="15"/>
  <c r="AS164" i="15" s="1"/>
  <c r="AP164" i="15"/>
  <c r="AO164" i="15"/>
  <c r="AL164" i="15"/>
  <c r="AM164" i="15" s="1"/>
  <c r="AI164" i="15"/>
  <c r="AJ164" i="15" s="1"/>
  <c r="AF164" i="15"/>
  <c r="AG164" i="15" s="1"/>
  <c r="AC164" i="15"/>
  <c r="AD164" i="15" s="1"/>
  <c r="Z164" i="15"/>
  <c r="Z163" i="15"/>
  <c r="FW162" i="15"/>
  <c r="FX162" i="15" s="1"/>
  <c r="FV162" i="15"/>
  <c r="FT162" i="15"/>
  <c r="FU162" i="15" s="1"/>
  <c r="FQ162" i="15"/>
  <c r="FR162" i="15" s="1"/>
  <c r="FN162" i="15"/>
  <c r="FO162" i="15" s="1"/>
  <c r="FK162" i="15"/>
  <c r="FL162" i="15" s="1"/>
  <c r="FH162" i="15"/>
  <c r="FI162" i="15" s="1"/>
  <c r="FF162" i="15"/>
  <c r="FE162" i="15"/>
  <c r="FC162" i="15"/>
  <c r="FB162" i="15"/>
  <c r="EZ162" i="15"/>
  <c r="EY162" i="15"/>
  <c r="EW162" i="15"/>
  <c r="EV162" i="15"/>
  <c r="ET162" i="15"/>
  <c r="ES162" i="15"/>
  <c r="EP162" i="15"/>
  <c r="EQ162" i="15" s="1"/>
  <c r="EM162" i="15"/>
  <c r="EN162" i="15" s="1"/>
  <c r="EJ162" i="15"/>
  <c r="EK162" i="15" s="1"/>
  <c r="EG162" i="15"/>
  <c r="EH162" i="15" s="1"/>
  <c r="EE162" i="15"/>
  <c r="ED162" i="15"/>
  <c r="EB162" i="15"/>
  <c r="EA162" i="15"/>
  <c r="DX162" i="15"/>
  <c r="DY162" i="15" s="1"/>
  <c r="DU162" i="15"/>
  <c r="DV162" i="15" s="1"/>
  <c r="DR162" i="15"/>
  <c r="DS162" i="15" s="1"/>
  <c r="DP162" i="15"/>
  <c r="DO162" i="15"/>
  <c r="DL162" i="15"/>
  <c r="DM162" i="15" s="1"/>
  <c r="DI162" i="15"/>
  <c r="DJ162" i="15" s="1"/>
  <c r="DF162" i="15"/>
  <c r="DG162" i="15" s="1"/>
  <c r="DD162" i="15"/>
  <c r="DC162" i="15"/>
  <c r="DA162" i="15"/>
  <c r="CZ162" i="15"/>
  <c r="CX162" i="15"/>
  <c r="CW162" i="15"/>
  <c r="CT162" i="15"/>
  <c r="CU162" i="15" s="1"/>
  <c r="CQ162" i="15"/>
  <c r="CR162" i="15" s="1"/>
  <c r="CN162" i="15"/>
  <c r="CO162" i="15" s="1"/>
  <c r="CK162" i="15"/>
  <c r="CL162" i="15" s="1"/>
  <c r="CH162" i="15"/>
  <c r="CI162" i="15" s="1"/>
  <c r="CE162" i="15"/>
  <c r="CF162" i="15" s="1"/>
  <c r="CB162" i="15"/>
  <c r="CC162" i="15" s="1"/>
  <c r="BY162" i="15"/>
  <c r="BZ162" i="15" s="1"/>
  <c r="BV162" i="15"/>
  <c r="BW162" i="15" s="1"/>
  <c r="BS162" i="15"/>
  <c r="BT162" i="15" s="1"/>
  <c r="BP162" i="15"/>
  <c r="BQ162" i="15" s="1"/>
  <c r="BN162" i="15"/>
  <c r="BM162" i="15"/>
  <c r="BJ162" i="15"/>
  <c r="BK162" i="15" s="1"/>
  <c r="BG162" i="15"/>
  <c r="BH162" i="15" s="1"/>
  <c r="BD162" i="15"/>
  <c r="BE162" i="15" s="1"/>
  <c r="BB162" i="15"/>
  <c r="BA162" i="15"/>
  <c r="AX162" i="15"/>
  <c r="AY162" i="15" s="1"/>
  <c r="AU162" i="15"/>
  <c r="AV162" i="15" s="1"/>
  <c r="AR162" i="15"/>
  <c r="AS162" i="15" s="1"/>
  <c r="AO162" i="15"/>
  <c r="AP162" i="15" s="1"/>
  <c r="AL162" i="15"/>
  <c r="AM162" i="15" s="1"/>
  <c r="AI162" i="15"/>
  <c r="AJ162" i="15" s="1"/>
  <c r="AF162" i="15"/>
  <c r="AG162" i="15" s="1"/>
  <c r="AD162" i="15"/>
  <c r="AC162" i="15"/>
  <c r="Z162" i="15"/>
  <c r="Z161" i="15"/>
  <c r="FW160" i="15"/>
  <c r="FX160" i="15" s="1"/>
  <c r="FV160" i="15"/>
  <c r="FT160" i="15"/>
  <c r="FU160" i="15" s="1"/>
  <c r="FQ160" i="15"/>
  <c r="FR160" i="15" s="1"/>
  <c r="FN160" i="15"/>
  <c r="FO160" i="15" s="1"/>
  <c r="FK160" i="15"/>
  <c r="FL160" i="15" s="1"/>
  <c r="FH160" i="15"/>
  <c r="FI160" i="15" s="1"/>
  <c r="FE160" i="15"/>
  <c r="FF160" i="15" s="1"/>
  <c r="FB160" i="15"/>
  <c r="FC160" i="15" s="1"/>
  <c r="EZ160" i="15"/>
  <c r="EY160" i="15"/>
  <c r="EV160" i="15"/>
  <c r="EW160" i="15" s="1"/>
  <c r="ES160" i="15"/>
  <c r="ET160" i="15" s="1"/>
  <c r="EP160" i="15"/>
  <c r="EQ160" i="15" s="1"/>
  <c r="EM160" i="15"/>
  <c r="EN160" i="15" s="1"/>
  <c r="EJ160" i="15"/>
  <c r="EK160" i="15" s="1"/>
  <c r="EH160" i="15"/>
  <c r="EG160" i="15"/>
  <c r="ED160" i="15"/>
  <c r="EE160" i="15" s="1"/>
  <c r="EA160" i="15"/>
  <c r="EB160" i="15" s="1"/>
  <c r="DX160" i="15"/>
  <c r="DY160" i="15" s="1"/>
  <c r="DU160" i="15"/>
  <c r="DV160" i="15" s="1"/>
  <c r="DR160" i="15"/>
  <c r="DS160" i="15" s="1"/>
  <c r="DO160" i="15"/>
  <c r="DP160" i="15" s="1"/>
  <c r="DL160" i="15"/>
  <c r="DM160" i="15" s="1"/>
  <c r="DI160" i="15"/>
  <c r="DJ160" i="15" s="1"/>
  <c r="DF160" i="15"/>
  <c r="DG160" i="15" s="1"/>
  <c r="DD160" i="15"/>
  <c r="DC160" i="15"/>
  <c r="CZ160" i="15"/>
  <c r="DA160" i="15" s="1"/>
  <c r="CW160" i="15"/>
  <c r="CX160" i="15" s="1"/>
  <c r="CT160" i="15"/>
  <c r="CU160" i="15" s="1"/>
  <c r="CQ160" i="15"/>
  <c r="CR160" i="15" s="1"/>
  <c r="CN160" i="15"/>
  <c r="CO160" i="15" s="1"/>
  <c r="CL160" i="15"/>
  <c r="CK160" i="15"/>
  <c r="CH160" i="15"/>
  <c r="CI160" i="15" s="1"/>
  <c r="CE160" i="15"/>
  <c r="CF160" i="15" s="1"/>
  <c r="CB160" i="15"/>
  <c r="CC160" i="15" s="1"/>
  <c r="BY160" i="15"/>
  <c r="BZ160" i="15" s="1"/>
  <c r="BV160" i="15"/>
  <c r="BW160" i="15" s="1"/>
  <c r="BT160" i="15"/>
  <c r="BS160" i="15"/>
  <c r="BP160" i="15"/>
  <c r="BQ160" i="15" s="1"/>
  <c r="BM160" i="15"/>
  <c r="BN160" i="15" s="1"/>
  <c r="BJ160" i="15"/>
  <c r="BK160" i="15" s="1"/>
  <c r="BG160" i="15"/>
  <c r="BH160" i="15" s="1"/>
  <c r="BD160" i="15"/>
  <c r="BE160" i="15" s="1"/>
  <c r="BA160" i="15"/>
  <c r="BB160" i="15" s="1"/>
  <c r="AX160" i="15"/>
  <c r="AY160" i="15" s="1"/>
  <c r="AU160" i="15"/>
  <c r="AV160" i="15" s="1"/>
  <c r="AR160" i="15"/>
  <c r="AS160" i="15" s="1"/>
  <c r="AP160" i="15"/>
  <c r="AO160" i="15"/>
  <c r="AL160" i="15"/>
  <c r="AM160" i="15" s="1"/>
  <c r="AI160" i="15"/>
  <c r="AJ160" i="15" s="1"/>
  <c r="AF160" i="15"/>
  <c r="AG160" i="15" s="1"/>
  <c r="AC160" i="15"/>
  <c r="AD160" i="15" s="1"/>
  <c r="AA160" i="15"/>
  <c r="ER160" i="15" s="1"/>
  <c r="Z160" i="15"/>
  <c r="Z159" i="15"/>
  <c r="FW158" i="15"/>
  <c r="FX158" i="15" s="1"/>
  <c r="FV158" i="15"/>
  <c r="FU158" i="15"/>
  <c r="FT158" i="15"/>
  <c r="FR158" i="15"/>
  <c r="FQ158" i="15"/>
  <c r="FN158" i="15"/>
  <c r="FO158" i="15" s="1"/>
  <c r="FK158" i="15"/>
  <c r="FL158" i="15" s="1"/>
  <c r="FH158" i="15"/>
  <c r="FI158" i="15" s="1"/>
  <c r="FF158" i="15"/>
  <c r="FE158" i="15"/>
  <c r="FC158" i="15"/>
  <c r="FB158" i="15"/>
  <c r="EZ158" i="15"/>
  <c r="EY158" i="15"/>
  <c r="EV158" i="15"/>
  <c r="EW158" i="15" s="1"/>
  <c r="ES158" i="15"/>
  <c r="ET158" i="15" s="1"/>
  <c r="EP158" i="15"/>
  <c r="EQ158" i="15" s="1"/>
  <c r="EM158" i="15"/>
  <c r="EN158" i="15" s="1"/>
  <c r="EJ158" i="15"/>
  <c r="EK158" i="15" s="1"/>
  <c r="EG158" i="15"/>
  <c r="EH158" i="15" s="1"/>
  <c r="ED158" i="15"/>
  <c r="EE158" i="15" s="1"/>
  <c r="EB158" i="15"/>
  <c r="EA158" i="15"/>
  <c r="DY158" i="15"/>
  <c r="DX158" i="15"/>
  <c r="DV158" i="15"/>
  <c r="DU158" i="15"/>
  <c r="DR158" i="15"/>
  <c r="DS158" i="15" s="1"/>
  <c r="DO158" i="15"/>
  <c r="DP158" i="15" s="1"/>
  <c r="DL158" i="15"/>
  <c r="DM158" i="15" s="1"/>
  <c r="DI158" i="15"/>
  <c r="DJ158" i="15" s="1"/>
  <c r="DF158" i="15"/>
  <c r="DG158" i="15" s="1"/>
  <c r="DD158" i="15"/>
  <c r="DC158" i="15"/>
  <c r="DA158" i="15"/>
  <c r="CZ158" i="15"/>
  <c r="CX158" i="15"/>
  <c r="CW158" i="15"/>
  <c r="CT158" i="15"/>
  <c r="CU158" i="15" s="1"/>
  <c r="CQ158" i="15"/>
  <c r="CR158" i="15" s="1"/>
  <c r="CN158" i="15"/>
  <c r="CO158" i="15" s="1"/>
  <c r="CK158" i="15"/>
  <c r="CL158" i="15" s="1"/>
  <c r="CH158" i="15"/>
  <c r="CI158" i="15" s="1"/>
  <c r="CE158" i="15"/>
  <c r="CF158" i="15" s="1"/>
  <c r="CB158" i="15"/>
  <c r="CC158" i="15" s="1"/>
  <c r="BY158" i="15"/>
  <c r="BZ158" i="15" s="1"/>
  <c r="BV158" i="15"/>
  <c r="BW158" i="15" s="1"/>
  <c r="BS158" i="15"/>
  <c r="BT158" i="15" s="1"/>
  <c r="BP158" i="15"/>
  <c r="BQ158" i="15" s="1"/>
  <c r="BM158" i="15"/>
  <c r="BN158" i="15" s="1"/>
  <c r="BJ158" i="15"/>
  <c r="BK158" i="15" s="1"/>
  <c r="BG158" i="15"/>
  <c r="BH158" i="15" s="1"/>
  <c r="BD158" i="15"/>
  <c r="BE158" i="15" s="1"/>
  <c r="BA158" i="15"/>
  <c r="BB158" i="15" s="1"/>
  <c r="AX158" i="15"/>
  <c r="AY158" i="15" s="1"/>
  <c r="AU158" i="15"/>
  <c r="AV158" i="15" s="1"/>
  <c r="AR158" i="15"/>
  <c r="AS158" i="15" s="1"/>
  <c r="AO158" i="15"/>
  <c r="AP158" i="15" s="1"/>
  <c r="AL158" i="15"/>
  <c r="AM158" i="15" s="1"/>
  <c r="AJ158" i="15"/>
  <c r="AI158" i="15"/>
  <c r="AG158" i="15"/>
  <c r="AF158" i="15"/>
  <c r="AD158" i="15"/>
  <c r="AC158" i="15"/>
  <c r="Z158" i="15"/>
  <c r="Z157" i="15"/>
  <c r="FW156" i="15"/>
  <c r="FX156" i="15" s="1"/>
  <c r="FV156" i="15"/>
  <c r="FT156" i="15"/>
  <c r="FU156" i="15" s="1"/>
  <c r="FQ156" i="15"/>
  <c r="FR156" i="15" s="1"/>
  <c r="FO156" i="15"/>
  <c r="FN156" i="15"/>
  <c r="FL156" i="15"/>
  <c r="FK156" i="15"/>
  <c r="FH156" i="15"/>
  <c r="FI156" i="15" s="1"/>
  <c r="FE156" i="15"/>
  <c r="FF156" i="15" s="1"/>
  <c r="FB156" i="15"/>
  <c r="FC156" i="15" s="1"/>
  <c r="EY156" i="15"/>
  <c r="EZ156" i="15" s="1"/>
  <c r="EV156" i="15"/>
  <c r="EW156" i="15" s="1"/>
  <c r="ES156" i="15"/>
  <c r="ET156" i="15" s="1"/>
  <c r="EP156" i="15"/>
  <c r="EQ156" i="15" s="1"/>
  <c r="EN156" i="15"/>
  <c r="EM156" i="15"/>
  <c r="EK156" i="15"/>
  <c r="EJ156" i="15"/>
  <c r="EG156" i="15"/>
  <c r="EH156" i="15" s="1"/>
  <c r="ED156" i="15"/>
  <c r="EE156" i="15" s="1"/>
  <c r="EB156" i="15"/>
  <c r="EA156" i="15"/>
  <c r="DX156" i="15"/>
  <c r="DY156" i="15" s="1"/>
  <c r="DU156" i="15"/>
  <c r="DV156" i="15" s="1"/>
  <c r="DR156" i="15"/>
  <c r="DS156" i="15" s="1"/>
  <c r="DO156" i="15"/>
  <c r="DP156" i="15" s="1"/>
  <c r="DL156" i="15"/>
  <c r="DM156" i="15" s="1"/>
  <c r="DI156" i="15"/>
  <c r="DJ156" i="15" s="1"/>
  <c r="DF156" i="15"/>
  <c r="DG156" i="15" s="1"/>
  <c r="DC156" i="15"/>
  <c r="DD156" i="15" s="1"/>
  <c r="CZ156" i="15"/>
  <c r="DA156" i="15" s="1"/>
  <c r="CW156" i="15"/>
  <c r="CX156" i="15" s="1"/>
  <c r="CT156" i="15"/>
  <c r="CU156" i="15" s="1"/>
  <c r="CR156" i="15"/>
  <c r="CQ156" i="15"/>
  <c r="CO156" i="15"/>
  <c r="CN156" i="15"/>
  <c r="CL156" i="15"/>
  <c r="CK156" i="15"/>
  <c r="CH156" i="15"/>
  <c r="CI156" i="15" s="1"/>
  <c r="CE156" i="15"/>
  <c r="CF156" i="15" s="1"/>
  <c r="CB156" i="15"/>
  <c r="CC156" i="15" s="1"/>
  <c r="BY156" i="15"/>
  <c r="BZ156" i="15" s="1"/>
  <c r="BV156" i="15"/>
  <c r="BW156" i="15" s="1"/>
  <c r="BS156" i="15"/>
  <c r="BT156" i="15" s="1"/>
  <c r="BP156" i="15"/>
  <c r="BQ156" i="15" s="1"/>
  <c r="BM156" i="15"/>
  <c r="BN156" i="15" s="1"/>
  <c r="BJ156" i="15"/>
  <c r="BK156" i="15" s="1"/>
  <c r="BH156" i="15"/>
  <c r="BG156" i="15"/>
  <c r="BE156" i="15"/>
  <c r="BD156" i="15"/>
  <c r="BB156" i="15"/>
  <c r="BA156" i="15"/>
  <c r="AX156" i="15"/>
  <c r="AY156" i="15" s="1"/>
  <c r="AU156" i="15"/>
  <c r="AV156" i="15" s="1"/>
  <c r="AR156" i="15"/>
  <c r="AS156" i="15" s="1"/>
  <c r="AO156" i="15"/>
  <c r="AP156" i="15" s="1"/>
  <c r="AL156" i="15"/>
  <c r="AM156" i="15" s="1"/>
  <c r="AI156" i="15"/>
  <c r="AJ156" i="15" s="1"/>
  <c r="AF156" i="15"/>
  <c r="AG156" i="15" s="1"/>
  <c r="AD156" i="15"/>
  <c r="AC156" i="15"/>
  <c r="AA156" i="15"/>
  <c r="AN156" i="15" s="1"/>
  <c r="Z156" i="15"/>
  <c r="Z155" i="15"/>
  <c r="FW154" i="15"/>
  <c r="FX154" i="15" s="1"/>
  <c r="FV154" i="15"/>
  <c r="FT154" i="15"/>
  <c r="FU154" i="15" s="1"/>
  <c r="FQ154" i="15"/>
  <c r="FR154" i="15" s="1"/>
  <c r="FN154" i="15"/>
  <c r="FO154" i="15" s="1"/>
  <c r="FK154" i="15"/>
  <c r="FL154" i="15" s="1"/>
  <c r="FH154" i="15"/>
  <c r="FI154" i="15" s="1"/>
  <c r="FE154" i="15"/>
  <c r="FF154" i="15" s="1"/>
  <c r="FD154" i="15"/>
  <c r="FB154" i="15"/>
  <c r="FC154" i="15" s="1"/>
  <c r="EZ154" i="15"/>
  <c r="EY154" i="15"/>
  <c r="EV154" i="15"/>
  <c r="EW154" i="15" s="1"/>
  <c r="ES154" i="15"/>
  <c r="ET154" i="15" s="1"/>
  <c r="EP154" i="15"/>
  <c r="EQ154" i="15" s="1"/>
  <c r="EM154" i="15"/>
  <c r="EN154" i="15" s="1"/>
  <c r="EK154" i="15"/>
  <c r="EJ154" i="15"/>
  <c r="EG154" i="15"/>
  <c r="EH154" i="15" s="1"/>
  <c r="ED154" i="15"/>
  <c r="EE154" i="15" s="1"/>
  <c r="EB154" i="15"/>
  <c r="EA154" i="15"/>
  <c r="DY154" i="15"/>
  <c r="DX154" i="15"/>
  <c r="DW154" i="15"/>
  <c r="DU154" i="15"/>
  <c r="DV154" i="15" s="1"/>
  <c r="DR154" i="15"/>
  <c r="DS154" i="15" s="1"/>
  <c r="DP154" i="15"/>
  <c r="DO154" i="15"/>
  <c r="DM154" i="15"/>
  <c r="DL154" i="15"/>
  <c r="DI154" i="15"/>
  <c r="DJ154" i="15" s="1"/>
  <c r="DF154" i="15"/>
  <c r="DG154" i="15" s="1"/>
  <c r="DC154" i="15"/>
  <c r="DD154" i="15" s="1"/>
  <c r="CZ154" i="15"/>
  <c r="DA154" i="15" s="1"/>
  <c r="CW154" i="15"/>
  <c r="CX154" i="15" s="1"/>
  <c r="CT154" i="15"/>
  <c r="CU154" i="15" s="1"/>
  <c r="CQ154" i="15"/>
  <c r="CR154" i="15" s="1"/>
  <c r="CN154" i="15"/>
  <c r="CO154" i="15" s="1"/>
  <c r="CL154" i="15"/>
  <c r="CK154" i="15"/>
  <c r="CH154" i="15"/>
  <c r="CI154" i="15" s="1"/>
  <c r="CE154" i="15"/>
  <c r="CF154" i="15" s="1"/>
  <c r="CB154" i="15"/>
  <c r="CC154" i="15" s="1"/>
  <c r="BY154" i="15"/>
  <c r="BZ154" i="15" s="1"/>
  <c r="BV154" i="15"/>
  <c r="BW154" i="15" s="1"/>
  <c r="BS154" i="15"/>
  <c r="BT154" i="15" s="1"/>
  <c r="BP154" i="15"/>
  <c r="BQ154" i="15" s="1"/>
  <c r="BM154" i="15"/>
  <c r="BN154" i="15" s="1"/>
  <c r="BJ154" i="15"/>
  <c r="BK154" i="15" s="1"/>
  <c r="BG154" i="15"/>
  <c r="BH154" i="15" s="1"/>
  <c r="BD154" i="15"/>
  <c r="BE154" i="15" s="1"/>
  <c r="BA154" i="15"/>
  <c r="BB154" i="15" s="1"/>
  <c r="AX154" i="15"/>
  <c r="AY154" i="15" s="1"/>
  <c r="AU154" i="15"/>
  <c r="AV154" i="15" s="1"/>
  <c r="AR154" i="15"/>
  <c r="AS154" i="15" s="1"/>
  <c r="AO154" i="15"/>
  <c r="AP154" i="15" s="1"/>
  <c r="AL154" i="15"/>
  <c r="AM154" i="15" s="1"/>
  <c r="AI154" i="15"/>
  <c r="AJ154" i="15" s="1"/>
  <c r="AF154" i="15"/>
  <c r="AG154" i="15" s="1"/>
  <c r="AD154" i="15"/>
  <c r="AC154" i="15"/>
  <c r="Z154" i="15"/>
  <c r="AA154" i="15" s="1"/>
  <c r="FJ154" i="15" s="1"/>
  <c r="Z153" i="15"/>
  <c r="FX152" i="15"/>
  <c r="FW152" i="15"/>
  <c r="FV152" i="15"/>
  <c r="FT152" i="15"/>
  <c r="FU152" i="15" s="1"/>
  <c r="FQ152" i="15"/>
  <c r="FR152" i="15" s="1"/>
  <c r="FN152" i="15"/>
  <c r="FO152" i="15" s="1"/>
  <c r="FK152" i="15"/>
  <c r="FL152" i="15" s="1"/>
  <c r="FH152" i="15"/>
  <c r="FI152" i="15" s="1"/>
  <c r="FE152" i="15"/>
  <c r="FF152" i="15" s="1"/>
  <c r="FB152" i="15"/>
  <c r="FC152" i="15" s="1"/>
  <c r="EY152" i="15"/>
  <c r="EZ152" i="15" s="1"/>
  <c r="EV152" i="15"/>
  <c r="EW152" i="15" s="1"/>
  <c r="ES152" i="15"/>
  <c r="ET152" i="15" s="1"/>
  <c r="EQ152" i="15"/>
  <c r="EP152" i="15"/>
  <c r="EN152" i="15"/>
  <c r="EM152" i="15"/>
  <c r="EK152" i="15"/>
  <c r="EJ152" i="15"/>
  <c r="EG152" i="15"/>
  <c r="EH152" i="15" s="1"/>
  <c r="ED152" i="15"/>
  <c r="EE152" i="15" s="1"/>
  <c r="EA152" i="15"/>
  <c r="EB152" i="15" s="1"/>
  <c r="DX152" i="15"/>
  <c r="DY152" i="15" s="1"/>
  <c r="DU152" i="15"/>
  <c r="DV152" i="15" s="1"/>
  <c r="DR152" i="15"/>
  <c r="DS152" i="15" s="1"/>
  <c r="DO152" i="15"/>
  <c r="DP152" i="15" s="1"/>
  <c r="DL152" i="15"/>
  <c r="DM152" i="15" s="1"/>
  <c r="DI152" i="15"/>
  <c r="DJ152" i="15" s="1"/>
  <c r="DF152" i="15"/>
  <c r="DG152" i="15" s="1"/>
  <c r="DC152" i="15"/>
  <c r="DD152" i="15" s="1"/>
  <c r="CZ152" i="15"/>
  <c r="DA152" i="15" s="1"/>
  <c r="CW152" i="15"/>
  <c r="CX152" i="15" s="1"/>
  <c r="CT152" i="15"/>
  <c r="CU152" i="15" s="1"/>
  <c r="CQ152" i="15"/>
  <c r="CR152" i="15" s="1"/>
  <c r="CN152" i="15"/>
  <c r="CO152" i="15" s="1"/>
  <c r="CK152" i="15"/>
  <c r="CL152" i="15" s="1"/>
  <c r="CH152" i="15"/>
  <c r="CI152" i="15" s="1"/>
  <c r="CE152" i="15"/>
  <c r="CF152" i="15" s="1"/>
  <c r="CB152" i="15"/>
  <c r="CC152" i="15" s="1"/>
  <c r="BY152" i="15"/>
  <c r="BZ152" i="15" s="1"/>
  <c r="BW152" i="15"/>
  <c r="BV152" i="15"/>
  <c r="BS152" i="15"/>
  <c r="BT152" i="15" s="1"/>
  <c r="BQ152" i="15"/>
  <c r="BP152" i="15"/>
  <c r="BM152" i="15"/>
  <c r="BN152" i="15" s="1"/>
  <c r="BJ152" i="15"/>
  <c r="BK152" i="15" s="1"/>
  <c r="BG152" i="15"/>
  <c r="BH152" i="15" s="1"/>
  <c r="BD152" i="15"/>
  <c r="BE152" i="15" s="1"/>
  <c r="BA152" i="15"/>
  <c r="BB152" i="15" s="1"/>
  <c r="AX152" i="15"/>
  <c r="AY152" i="15" s="1"/>
  <c r="AU152" i="15"/>
  <c r="AV152" i="15" s="1"/>
  <c r="AR152" i="15"/>
  <c r="AS152" i="15" s="1"/>
  <c r="AO152" i="15"/>
  <c r="AP152" i="15" s="1"/>
  <c r="AL152" i="15"/>
  <c r="AM152" i="15" s="1"/>
  <c r="AI152" i="15"/>
  <c r="AJ152" i="15" s="1"/>
  <c r="AF152" i="15"/>
  <c r="AG152" i="15" s="1"/>
  <c r="AC152" i="15"/>
  <c r="AD152" i="15" s="1"/>
  <c r="Z152" i="15"/>
  <c r="Z151" i="15"/>
  <c r="FW150" i="15"/>
  <c r="FX150" i="15" s="1"/>
  <c r="FV150" i="15"/>
  <c r="FT150" i="15"/>
  <c r="FU150" i="15" s="1"/>
  <c r="FQ150" i="15"/>
  <c r="FR150" i="15" s="1"/>
  <c r="FN150" i="15"/>
  <c r="FO150" i="15" s="1"/>
  <c r="FK150" i="15"/>
  <c r="FL150" i="15" s="1"/>
  <c r="FH150" i="15"/>
  <c r="FI150" i="15" s="1"/>
  <c r="FE150" i="15"/>
  <c r="FF150" i="15" s="1"/>
  <c r="FC150" i="15"/>
  <c r="FB150" i="15"/>
  <c r="EY150" i="15"/>
  <c r="EZ150" i="15" s="1"/>
  <c r="EW150" i="15"/>
  <c r="EV150" i="15"/>
  <c r="ES150" i="15"/>
  <c r="ET150" i="15" s="1"/>
  <c r="EP150" i="15"/>
  <c r="EQ150" i="15" s="1"/>
  <c r="EM150" i="15"/>
  <c r="EN150" i="15" s="1"/>
  <c r="EJ150" i="15"/>
  <c r="EK150" i="15" s="1"/>
  <c r="EG150" i="15"/>
  <c r="EH150" i="15" s="1"/>
  <c r="EE150" i="15"/>
  <c r="ED150" i="15"/>
  <c r="EA150" i="15"/>
  <c r="EB150" i="15" s="1"/>
  <c r="DY150" i="15"/>
  <c r="DX150" i="15"/>
  <c r="DU150" i="15"/>
  <c r="DV150" i="15" s="1"/>
  <c r="DR150" i="15"/>
  <c r="DS150" i="15" s="1"/>
  <c r="DO150" i="15"/>
  <c r="DP150" i="15" s="1"/>
  <c r="DL150" i="15"/>
  <c r="DM150" i="15" s="1"/>
  <c r="DI150" i="15"/>
  <c r="DJ150" i="15" s="1"/>
  <c r="DG150" i="15"/>
  <c r="DF150" i="15"/>
  <c r="DC150" i="15"/>
  <c r="DD150" i="15" s="1"/>
  <c r="DA150" i="15"/>
  <c r="CZ150" i="15"/>
  <c r="CW150" i="15"/>
  <c r="CX150" i="15" s="1"/>
  <c r="CT150" i="15"/>
  <c r="CU150" i="15" s="1"/>
  <c r="CQ150" i="15"/>
  <c r="CR150" i="15" s="1"/>
  <c r="CN150" i="15"/>
  <c r="CO150" i="15" s="1"/>
  <c r="CK150" i="15"/>
  <c r="CL150" i="15" s="1"/>
  <c r="CH150" i="15"/>
  <c r="CI150" i="15" s="1"/>
  <c r="CE150" i="15"/>
  <c r="CF150" i="15" s="1"/>
  <c r="CC150" i="15"/>
  <c r="CB150" i="15"/>
  <c r="BY150" i="15"/>
  <c r="BZ150" i="15" s="1"/>
  <c r="BV150" i="15"/>
  <c r="BW150" i="15" s="1"/>
  <c r="BS150" i="15"/>
  <c r="BT150" i="15" s="1"/>
  <c r="BP150" i="15"/>
  <c r="BQ150" i="15" s="1"/>
  <c r="BM150" i="15"/>
  <c r="BN150" i="15" s="1"/>
  <c r="BK150" i="15"/>
  <c r="BJ150" i="15"/>
  <c r="BG150" i="15"/>
  <c r="BH150" i="15" s="1"/>
  <c r="BE150" i="15"/>
  <c r="BD150" i="15"/>
  <c r="BA150" i="15"/>
  <c r="BB150" i="15" s="1"/>
  <c r="AX150" i="15"/>
  <c r="AY150" i="15" s="1"/>
  <c r="AU150" i="15"/>
  <c r="AV150" i="15" s="1"/>
  <c r="AR150" i="15"/>
  <c r="AS150" i="15" s="1"/>
  <c r="AO150" i="15"/>
  <c r="AP150" i="15" s="1"/>
  <c r="AM150" i="15"/>
  <c r="AL150" i="15"/>
  <c r="AI150" i="15"/>
  <c r="AJ150" i="15" s="1"/>
  <c r="AG150" i="15"/>
  <c r="AF150" i="15"/>
  <c r="AC150" i="15"/>
  <c r="AD150" i="15" s="1"/>
  <c r="Z150" i="15"/>
  <c r="Z149" i="15"/>
  <c r="FW148" i="15"/>
  <c r="FX148" i="15" s="1"/>
  <c r="FV148" i="15"/>
  <c r="FT148" i="15"/>
  <c r="FU148" i="15" s="1"/>
  <c r="FR148" i="15"/>
  <c r="FQ148" i="15"/>
  <c r="FN148" i="15"/>
  <c r="FO148" i="15" s="1"/>
  <c r="FL148" i="15"/>
  <c r="FK148" i="15"/>
  <c r="FH148" i="15"/>
  <c r="FI148" i="15" s="1"/>
  <c r="FE148" i="15"/>
  <c r="FF148" i="15" s="1"/>
  <c r="FB148" i="15"/>
  <c r="FC148" i="15" s="1"/>
  <c r="EY148" i="15"/>
  <c r="EZ148" i="15" s="1"/>
  <c r="EV148" i="15"/>
  <c r="EW148" i="15" s="1"/>
  <c r="ES148" i="15"/>
  <c r="ET148" i="15" s="1"/>
  <c r="EP148" i="15"/>
  <c r="EQ148" i="15" s="1"/>
  <c r="EN148" i="15"/>
  <c r="EM148" i="15"/>
  <c r="EJ148" i="15"/>
  <c r="EK148" i="15" s="1"/>
  <c r="EG148" i="15"/>
  <c r="EH148" i="15" s="1"/>
  <c r="ED148" i="15"/>
  <c r="EE148" i="15" s="1"/>
  <c r="EA148" i="15"/>
  <c r="EB148" i="15" s="1"/>
  <c r="DX148" i="15"/>
  <c r="DY148" i="15" s="1"/>
  <c r="DU148" i="15"/>
  <c r="DV148" i="15" s="1"/>
  <c r="DR148" i="15"/>
  <c r="DS148" i="15" s="1"/>
  <c r="DP148" i="15"/>
  <c r="DO148" i="15"/>
  <c r="DL148" i="15"/>
  <c r="DM148" i="15" s="1"/>
  <c r="DI148" i="15"/>
  <c r="DJ148" i="15" s="1"/>
  <c r="DF148" i="15"/>
  <c r="DG148" i="15" s="1"/>
  <c r="DC148" i="15"/>
  <c r="DD148" i="15" s="1"/>
  <c r="CZ148" i="15"/>
  <c r="DA148" i="15" s="1"/>
  <c r="CX148" i="15"/>
  <c r="CW148" i="15"/>
  <c r="CT148" i="15"/>
  <c r="CU148" i="15" s="1"/>
  <c r="CR148" i="15"/>
  <c r="CQ148" i="15"/>
  <c r="CN148" i="15"/>
  <c r="CO148" i="15" s="1"/>
  <c r="CK148" i="15"/>
  <c r="CL148" i="15" s="1"/>
  <c r="CH148" i="15"/>
  <c r="CI148" i="15" s="1"/>
  <c r="CE148" i="15"/>
  <c r="CF148" i="15" s="1"/>
  <c r="CB148" i="15"/>
  <c r="CC148" i="15" s="1"/>
  <c r="BY148" i="15"/>
  <c r="BZ148" i="15" s="1"/>
  <c r="BV148" i="15"/>
  <c r="BW148" i="15" s="1"/>
  <c r="BS148" i="15"/>
  <c r="BT148" i="15" s="1"/>
  <c r="BP148" i="15"/>
  <c r="BQ148" i="15" s="1"/>
  <c r="BM148" i="15"/>
  <c r="BN148" i="15" s="1"/>
  <c r="BJ148" i="15"/>
  <c r="BK148" i="15" s="1"/>
  <c r="BG148" i="15"/>
  <c r="BH148" i="15" s="1"/>
  <c r="BD148" i="15"/>
  <c r="BE148" i="15" s="1"/>
  <c r="BB148" i="15"/>
  <c r="BA148" i="15"/>
  <c r="AX148" i="15"/>
  <c r="AY148" i="15" s="1"/>
  <c r="AV148" i="15"/>
  <c r="AU148" i="15"/>
  <c r="AR148" i="15"/>
  <c r="AS148" i="15" s="1"/>
  <c r="AO148" i="15"/>
  <c r="AP148" i="15" s="1"/>
  <c r="AL148" i="15"/>
  <c r="AM148" i="15" s="1"/>
  <c r="AI148" i="15"/>
  <c r="AJ148" i="15" s="1"/>
  <c r="AF148" i="15"/>
  <c r="AG148" i="15" s="1"/>
  <c r="AD148" i="15"/>
  <c r="AC148" i="15"/>
  <c r="Z148" i="15"/>
  <c r="Z147" i="15"/>
  <c r="AA148" i="15" s="1"/>
  <c r="FA148" i="15" s="1"/>
  <c r="FX146" i="15"/>
  <c r="FW146" i="15"/>
  <c r="FV146" i="15"/>
  <c r="FU146" i="15"/>
  <c r="FT146" i="15"/>
  <c r="FQ146" i="15"/>
  <c r="FR146" i="15" s="1"/>
  <c r="FN146" i="15"/>
  <c r="FO146" i="15" s="1"/>
  <c r="FK146" i="15"/>
  <c r="FL146" i="15" s="1"/>
  <c r="FH146" i="15"/>
  <c r="FI146" i="15" s="1"/>
  <c r="FE146" i="15"/>
  <c r="FF146" i="15" s="1"/>
  <c r="FC146" i="15"/>
  <c r="FB146" i="15"/>
  <c r="EY146" i="15"/>
  <c r="EZ146" i="15" s="1"/>
  <c r="EW146" i="15"/>
  <c r="EV146" i="15"/>
  <c r="ES146" i="15"/>
  <c r="ET146" i="15" s="1"/>
  <c r="EP146" i="15"/>
  <c r="EQ146" i="15" s="1"/>
  <c r="EM146" i="15"/>
  <c r="EN146" i="15" s="1"/>
  <c r="EJ146" i="15"/>
  <c r="EK146" i="15" s="1"/>
  <c r="EG146" i="15"/>
  <c r="EH146" i="15" s="1"/>
  <c r="ED146" i="15"/>
  <c r="EE146" i="15" s="1"/>
  <c r="EB146" i="15"/>
  <c r="EA146" i="15"/>
  <c r="DX146" i="15"/>
  <c r="DY146" i="15" s="1"/>
  <c r="DU146" i="15"/>
  <c r="DV146" i="15" s="1"/>
  <c r="DR146" i="15"/>
  <c r="DS146" i="15" s="1"/>
  <c r="DO146" i="15"/>
  <c r="DP146" i="15" s="1"/>
  <c r="DM146" i="15"/>
  <c r="DL146" i="15"/>
  <c r="DI146" i="15"/>
  <c r="DJ146" i="15" s="1"/>
  <c r="DG146" i="15"/>
  <c r="DF146" i="15"/>
  <c r="DC146" i="15"/>
  <c r="DD146" i="15" s="1"/>
  <c r="DA146" i="15"/>
  <c r="CZ146" i="15"/>
  <c r="CW146" i="15"/>
  <c r="CX146" i="15" s="1"/>
  <c r="CT146" i="15"/>
  <c r="CU146" i="15" s="1"/>
  <c r="CQ146" i="15"/>
  <c r="CR146" i="15" s="1"/>
  <c r="CN146" i="15"/>
  <c r="CO146" i="15" s="1"/>
  <c r="CK146" i="15"/>
  <c r="CL146" i="15" s="1"/>
  <c r="CH146" i="15"/>
  <c r="CI146" i="15" s="1"/>
  <c r="CE146" i="15"/>
  <c r="CF146" i="15" s="1"/>
  <c r="CB146" i="15"/>
  <c r="CC146" i="15" s="1"/>
  <c r="BY146" i="15"/>
  <c r="BZ146" i="15" s="1"/>
  <c r="BV146" i="15"/>
  <c r="BW146" i="15" s="1"/>
  <c r="BS146" i="15"/>
  <c r="BT146" i="15" s="1"/>
  <c r="BP146" i="15"/>
  <c r="BQ146" i="15" s="1"/>
  <c r="BM146" i="15"/>
  <c r="BN146" i="15" s="1"/>
  <c r="BJ146" i="15"/>
  <c r="BK146" i="15" s="1"/>
  <c r="BH146" i="15"/>
  <c r="BG146" i="15"/>
  <c r="BD146" i="15"/>
  <c r="BE146" i="15" s="1"/>
  <c r="BA146" i="15"/>
  <c r="BB146" i="15" s="1"/>
  <c r="AX146" i="15"/>
  <c r="AY146" i="15" s="1"/>
  <c r="AU146" i="15"/>
  <c r="AV146" i="15" s="1"/>
  <c r="AR146" i="15"/>
  <c r="AS146" i="15" s="1"/>
  <c r="AP146" i="15"/>
  <c r="AO146" i="15"/>
  <c r="AL146" i="15"/>
  <c r="AM146" i="15" s="1"/>
  <c r="AJ146" i="15"/>
  <c r="AI146" i="15"/>
  <c r="AF146" i="15"/>
  <c r="AG146" i="15" s="1"/>
  <c r="AC146" i="15"/>
  <c r="AD146" i="15" s="1"/>
  <c r="Z146" i="15"/>
  <c r="Z145" i="15"/>
  <c r="FW144" i="15"/>
  <c r="FX144" i="15" s="1"/>
  <c r="FV144" i="15"/>
  <c r="FT144" i="15"/>
  <c r="FU144" i="15" s="1"/>
  <c r="FQ144" i="15"/>
  <c r="FR144" i="15" s="1"/>
  <c r="FO144" i="15"/>
  <c r="FN144" i="15"/>
  <c r="FL144" i="15"/>
  <c r="FK144" i="15"/>
  <c r="FI144" i="15"/>
  <c r="FH144" i="15"/>
  <c r="FE144" i="15"/>
  <c r="FF144" i="15" s="1"/>
  <c r="FB144" i="15"/>
  <c r="FC144" i="15" s="1"/>
  <c r="EY144" i="15"/>
  <c r="EZ144" i="15" s="1"/>
  <c r="EV144" i="15"/>
  <c r="EW144" i="15" s="1"/>
  <c r="ES144" i="15"/>
  <c r="ET144" i="15" s="1"/>
  <c r="EQ144" i="15"/>
  <c r="EP144" i="15"/>
  <c r="EM144" i="15"/>
  <c r="EN144" i="15" s="1"/>
  <c r="EK144" i="15"/>
  <c r="EJ144" i="15"/>
  <c r="EG144" i="15"/>
  <c r="EH144" i="15" s="1"/>
  <c r="ED144" i="15"/>
  <c r="EE144" i="15" s="1"/>
  <c r="EA144" i="15"/>
  <c r="EB144" i="15" s="1"/>
  <c r="DX144" i="15"/>
  <c r="DY144" i="15" s="1"/>
  <c r="DU144" i="15"/>
  <c r="DV144" i="15" s="1"/>
  <c r="DR144" i="15"/>
  <c r="DS144" i="15" s="1"/>
  <c r="DP144" i="15"/>
  <c r="DO144" i="15"/>
  <c r="DL144" i="15"/>
  <c r="DM144" i="15" s="1"/>
  <c r="DI144" i="15"/>
  <c r="DJ144" i="15" s="1"/>
  <c r="DF144" i="15"/>
  <c r="DG144" i="15" s="1"/>
  <c r="DC144" i="15"/>
  <c r="DD144" i="15" s="1"/>
  <c r="CZ144" i="15"/>
  <c r="DA144" i="15" s="1"/>
  <c r="CX144" i="15"/>
  <c r="CW144" i="15"/>
  <c r="CT144" i="15"/>
  <c r="CU144" i="15" s="1"/>
  <c r="CR144" i="15"/>
  <c r="CQ144" i="15"/>
  <c r="CN144" i="15"/>
  <c r="CO144" i="15" s="1"/>
  <c r="CK144" i="15"/>
  <c r="CL144" i="15" s="1"/>
  <c r="CH144" i="15"/>
  <c r="CI144" i="15" s="1"/>
  <c r="CE144" i="15"/>
  <c r="CF144" i="15" s="1"/>
  <c r="CB144" i="15"/>
  <c r="CC144" i="15" s="1"/>
  <c r="BY144" i="15"/>
  <c r="BZ144" i="15" s="1"/>
  <c r="BV144" i="15"/>
  <c r="BW144" i="15" s="1"/>
  <c r="BS144" i="15"/>
  <c r="BT144" i="15" s="1"/>
  <c r="BP144" i="15"/>
  <c r="BQ144" i="15" s="1"/>
  <c r="BM144" i="15"/>
  <c r="BN144" i="15" s="1"/>
  <c r="BJ144" i="15"/>
  <c r="BK144" i="15" s="1"/>
  <c r="BG144" i="15"/>
  <c r="BH144" i="15" s="1"/>
  <c r="BE144" i="15"/>
  <c r="BD144" i="15"/>
  <c r="BA144" i="15"/>
  <c r="BB144" i="15" s="1"/>
  <c r="AY144" i="15"/>
  <c r="AX144" i="15"/>
  <c r="AU144" i="15"/>
  <c r="AV144" i="15" s="1"/>
  <c r="AS144" i="15"/>
  <c r="AR144" i="15"/>
  <c r="AO144" i="15"/>
  <c r="AP144" i="15" s="1"/>
  <c r="AL144" i="15"/>
  <c r="AM144" i="15" s="1"/>
  <c r="AI144" i="15"/>
  <c r="AJ144" i="15" s="1"/>
  <c r="AF144" i="15"/>
  <c r="AG144" i="15" s="1"/>
  <c r="AC144" i="15"/>
  <c r="AD144" i="15" s="1"/>
  <c r="Z144" i="15"/>
  <c r="Z143" i="15"/>
  <c r="FX142" i="15"/>
  <c r="FW142" i="15"/>
  <c r="FV142" i="15"/>
  <c r="FU142" i="15"/>
  <c r="FT142" i="15"/>
  <c r="FQ142" i="15"/>
  <c r="FR142" i="15" s="1"/>
  <c r="FN142" i="15"/>
  <c r="FO142" i="15" s="1"/>
  <c r="FK142" i="15"/>
  <c r="FL142" i="15" s="1"/>
  <c r="FH142" i="15"/>
  <c r="FI142" i="15" s="1"/>
  <c r="FE142" i="15"/>
  <c r="FF142" i="15" s="1"/>
  <c r="FC142" i="15"/>
  <c r="FB142" i="15"/>
  <c r="EY142" i="15"/>
  <c r="EZ142" i="15" s="1"/>
  <c r="EW142" i="15"/>
  <c r="EV142" i="15"/>
  <c r="ES142" i="15"/>
  <c r="ET142" i="15" s="1"/>
  <c r="EP142" i="15"/>
  <c r="EQ142" i="15" s="1"/>
  <c r="EM142" i="15"/>
  <c r="EN142" i="15" s="1"/>
  <c r="EK142" i="15"/>
  <c r="EJ142" i="15"/>
  <c r="EG142" i="15"/>
  <c r="EH142" i="15" s="1"/>
  <c r="ED142" i="15"/>
  <c r="EE142" i="15" s="1"/>
  <c r="EB142" i="15"/>
  <c r="EA142" i="15"/>
  <c r="DY142" i="15"/>
  <c r="DX142" i="15"/>
  <c r="DV142" i="15"/>
  <c r="DU142" i="15"/>
  <c r="DR142" i="15"/>
  <c r="DS142" i="15" s="1"/>
  <c r="DO142" i="15"/>
  <c r="DP142" i="15" s="1"/>
  <c r="DL142" i="15"/>
  <c r="DM142" i="15" s="1"/>
  <c r="DI142" i="15"/>
  <c r="DJ142" i="15" s="1"/>
  <c r="DG142" i="15"/>
  <c r="DF142" i="15"/>
  <c r="DD142" i="15"/>
  <c r="DC142" i="15"/>
  <c r="DA142" i="15"/>
  <c r="CZ142" i="15"/>
  <c r="CW142" i="15"/>
  <c r="CX142" i="15" s="1"/>
  <c r="CT142" i="15"/>
  <c r="CU142" i="15" s="1"/>
  <c r="CQ142" i="15"/>
  <c r="CR142" i="15" s="1"/>
  <c r="CO142" i="15"/>
  <c r="CN142" i="15"/>
  <c r="CK142" i="15"/>
  <c r="CL142" i="15" s="1"/>
  <c r="CH142" i="15"/>
  <c r="CI142" i="15" s="1"/>
  <c r="CF142" i="15"/>
  <c r="CE142" i="15"/>
  <c r="CB142" i="15"/>
  <c r="CC142" i="15" s="1"/>
  <c r="BY142" i="15"/>
  <c r="BZ142" i="15" s="1"/>
  <c r="BV142" i="15"/>
  <c r="BW142" i="15" s="1"/>
  <c r="BS142" i="15"/>
  <c r="BT142" i="15" s="1"/>
  <c r="BP142" i="15"/>
  <c r="BQ142" i="15" s="1"/>
  <c r="BM142" i="15"/>
  <c r="BN142" i="15" s="1"/>
  <c r="BJ142" i="15"/>
  <c r="BK142" i="15" s="1"/>
  <c r="BH142" i="15"/>
  <c r="BG142" i="15"/>
  <c r="BD142" i="15"/>
  <c r="BE142" i="15" s="1"/>
  <c r="BA142" i="15"/>
  <c r="BB142" i="15" s="1"/>
  <c r="AX142" i="15"/>
  <c r="AY142" i="15" s="1"/>
  <c r="AU142" i="15"/>
  <c r="AV142" i="15" s="1"/>
  <c r="AR142" i="15"/>
  <c r="AS142" i="15" s="1"/>
  <c r="AO142" i="15"/>
  <c r="AP142" i="15" s="1"/>
  <c r="AL142" i="15"/>
  <c r="AM142" i="15" s="1"/>
  <c r="AI142" i="15"/>
  <c r="AJ142" i="15" s="1"/>
  <c r="AG142" i="15"/>
  <c r="AF142" i="15"/>
  <c r="AC142" i="15"/>
  <c r="AD142" i="15" s="1"/>
  <c r="Z142" i="15"/>
  <c r="AA142" i="15" s="1"/>
  <c r="CV142" i="15" s="1"/>
  <c r="Z141" i="15"/>
  <c r="FW140" i="15"/>
  <c r="FX140" i="15" s="1"/>
  <c r="FV140" i="15"/>
  <c r="FT140" i="15"/>
  <c r="FU140" i="15" s="1"/>
  <c r="FQ140" i="15"/>
  <c r="FR140" i="15" s="1"/>
  <c r="FN140" i="15"/>
  <c r="FO140" i="15" s="1"/>
  <c r="FL140" i="15"/>
  <c r="FK140" i="15"/>
  <c r="FH140" i="15"/>
  <c r="FI140" i="15" s="1"/>
  <c r="FE140" i="15"/>
  <c r="FF140" i="15" s="1"/>
  <c r="FB140" i="15"/>
  <c r="FC140" i="15" s="1"/>
  <c r="EY140" i="15"/>
  <c r="EZ140" i="15" s="1"/>
  <c r="EW140" i="15"/>
  <c r="EV140" i="15"/>
  <c r="ES140" i="15"/>
  <c r="ET140" i="15" s="1"/>
  <c r="EP140" i="15"/>
  <c r="EQ140" i="15" s="1"/>
  <c r="EN140" i="15"/>
  <c r="EM140" i="15"/>
  <c r="EJ140" i="15"/>
  <c r="EK140" i="15" s="1"/>
  <c r="EH140" i="15"/>
  <c r="EG140" i="15"/>
  <c r="ED140" i="15"/>
  <c r="EE140" i="15" s="1"/>
  <c r="EA140" i="15"/>
  <c r="EB140" i="15" s="1"/>
  <c r="DX140" i="15"/>
  <c r="DY140" i="15" s="1"/>
  <c r="DU140" i="15"/>
  <c r="DV140" i="15" s="1"/>
  <c r="DR140" i="15"/>
  <c r="DS140" i="15" s="1"/>
  <c r="DP140" i="15"/>
  <c r="DO140" i="15"/>
  <c r="DL140" i="15"/>
  <c r="DM140" i="15" s="1"/>
  <c r="DI140" i="15"/>
  <c r="DJ140" i="15" s="1"/>
  <c r="DF140" i="15"/>
  <c r="DG140" i="15" s="1"/>
  <c r="DC140" i="15"/>
  <c r="DD140" i="15" s="1"/>
  <c r="DA140" i="15"/>
  <c r="CZ140" i="15"/>
  <c r="CX140" i="15"/>
  <c r="CW140" i="15"/>
  <c r="CT140" i="15"/>
  <c r="CU140" i="15" s="1"/>
  <c r="CR140" i="15"/>
  <c r="CQ140" i="15"/>
  <c r="CN140" i="15"/>
  <c r="CO140" i="15" s="1"/>
  <c r="CL140" i="15"/>
  <c r="CK140" i="15"/>
  <c r="CH140" i="15"/>
  <c r="CI140" i="15" s="1"/>
  <c r="CE140" i="15"/>
  <c r="CF140" i="15" s="1"/>
  <c r="CB140" i="15"/>
  <c r="CC140" i="15" s="1"/>
  <c r="BY140" i="15"/>
  <c r="BZ140" i="15" s="1"/>
  <c r="BV140" i="15"/>
  <c r="BW140" i="15" s="1"/>
  <c r="BS140" i="15"/>
  <c r="BT140" i="15" s="1"/>
  <c r="BP140" i="15"/>
  <c r="BQ140" i="15" s="1"/>
  <c r="BM140" i="15"/>
  <c r="BN140" i="15" s="1"/>
  <c r="BJ140" i="15"/>
  <c r="BK140" i="15" s="1"/>
  <c r="BG140" i="15"/>
  <c r="BH140" i="15" s="1"/>
  <c r="BD140" i="15"/>
  <c r="BE140" i="15" s="1"/>
  <c r="BB140" i="15"/>
  <c r="BA140" i="15"/>
  <c r="AX140" i="15"/>
  <c r="AY140" i="15" s="1"/>
  <c r="AV140" i="15"/>
  <c r="AU140" i="15"/>
  <c r="AR140" i="15"/>
  <c r="AS140" i="15" s="1"/>
  <c r="AP140" i="15"/>
  <c r="AO140" i="15"/>
  <c r="AL140" i="15"/>
  <c r="AM140" i="15" s="1"/>
  <c r="AI140" i="15"/>
  <c r="AJ140" i="15" s="1"/>
  <c r="AF140" i="15"/>
  <c r="AG140" i="15" s="1"/>
  <c r="AC140" i="15"/>
  <c r="AD140" i="15" s="1"/>
  <c r="Z140" i="15"/>
  <c r="Z139" i="15"/>
  <c r="FX138" i="15"/>
  <c r="FW138" i="15"/>
  <c r="FV138" i="15"/>
  <c r="FU138" i="15"/>
  <c r="FT138" i="15"/>
  <c r="FQ138" i="15"/>
  <c r="FR138" i="15" s="1"/>
  <c r="FN138" i="15"/>
  <c r="FO138" i="15" s="1"/>
  <c r="FK138" i="15"/>
  <c r="FL138" i="15" s="1"/>
  <c r="FI138" i="15"/>
  <c r="FH138" i="15"/>
  <c r="FE138" i="15"/>
  <c r="FF138" i="15" s="1"/>
  <c r="FB138" i="15"/>
  <c r="FC138" i="15" s="1"/>
  <c r="EY138" i="15"/>
  <c r="EZ138" i="15" s="1"/>
  <c r="EV138" i="15"/>
  <c r="EW138" i="15" s="1"/>
  <c r="ES138" i="15"/>
  <c r="ET138" i="15" s="1"/>
  <c r="EQ138" i="15"/>
  <c r="EP138" i="15"/>
  <c r="EM138" i="15"/>
  <c r="EN138" i="15" s="1"/>
  <c r="EK138" i="15"/>
  <c r="EJ138" i="15"/>
  <c r="EG138" i="15"/>
  <c r="EH138" i="15" s="1"/>
  <c r="ED138" i="15"/>
  <c r="EE138" i="15" s="1"/>
  <c r="EA138" i="15"/>
  <c r="EB138" i="15" s="1"/>
  <c r="DX138" i="15"/>
  <c r="DY138" i="15" s="1"/>
  <c r="DV138" i="15"/>
  <c r="DU138" i="15"/>
  <c r="DR138" i="15"/>
  <c r="DS138" i="15" s="1"/>
  <c r="DO138" i="15"/>
  <c r="DP138" i="15" s="1"/>
  <c r="DM138" i="15"/>
  <c r="DL138" i="15"/>
  <c r="DI138" i="15"/>
  <c r="DJ138" i="15" s="1"/>
  <c r="DF138" i="15"/>
  <c r="DG138" i="15" s="1"/>
  <c r="DC138" i="15"/>
  <c r="DD138" i="15" s="1"/>
  <c r="CZ138" i="15"/>
  <c r="DA138" i="15" s="1"/>
  <c r="CW138" i="15"/>
  <c r="CX138" i="15" s="1"/>
  <c r="CT138" i="15"/>
  <c r="CU138" i="15" s="1"/>
  <c r="CQ138" i="15"/>
  <c r="CR138" i="15" s="1"/>
  <c r="CO138" i="15"/>
  <c r="CN138" i="15"/>
  <c r="CK138" i="15"/>
  <c r="CL138" i="15" s="1"/>
  <c r="CH138" i="15"/>
  <c r="CI138" i="15" s="1"/>
  <c r="CE138" i="15"/>
  <c r="CF138" i="15" s="1"/>
  <c r="CB138" i="15"/>
  <c r="CC138" i="15" s="1"/>
  <c r="BY138" i="15"/>
  <c r="BZ138" i="15" s="1"/>
  <c r="BV138" i="15"/>
  <c r="BW138" i="15" s="1"/>
  <c r="BS138" i="15"/>
  <c r="BT138" i="15" s="1"/>
  <c r="BP138" i="15"/>
  <c r="BQ138" i="15" s="1"/>
  <c r="BM138" i="15"/>
  <c r="BN138" i="15" s="1"/>
  <c r="BJ138" i="15"/>
  <c r="BK138" i="15" s="1"/>
  <c r="BG138" i="15"/>
  <c r="BH138" i="15" s="1"/>
  <c r="BD138" i="15"/>
  <c r="BE138" i="15" s="1"/>
  <c r="BA138" i="15"/>
  <c r="BB138" i="15" s="1"/>
  <c r="AY138" i="15"/>
  <c r="AX138" i="15"/>
  <c r="AU138" i="15"/>
  <c r="AV138" i="15" s="1"/>
  <c r="AS138" i="15"/>
  <c r="AR138" i="15"/>
  <c r="AO138" i="15"/>
  <c r="AP138" i="15" s="1"/>
  <c r="AL138" i="15"/>
  <c r="AM138" i="15" s="1"/>
  <c r="AI138" i="15"/>
  <c r="AJ138" i="15" s="1"/>
  <c r="AF138" i="15"/>
  <c r="AG138" i="15" s="1"/>
  <c r="AC138" i="15"/>
  <c r="AD138" i="15" s="1"/>
  <c r="AA138" i="15"/>
  <c r="Z138" i="15"/>
  <c r="Z137" i="15"/>
  <c r="FW136" i="15"/>
  <c r="FX136" i="15" s="1"/>
  <c r="FV136" i="15"/>
  <c r="FU136" i="15"/>
  <c r="FT136" i="15"/>
  <c r="FQ136" i="15"/>
  <c r="FR136" i="15" s="1"/>
  <c r="FO136" i="15"/>
  <c r="FN136" i="15"/>
  <c r="FK136" i="15"/>
  <c r="FL136" i="15" s="1"/>
  <c r="FH136" i="15"/>
  <c r="FI136" i="15" s="1"/>
  <c r="FF136" i="15"/>
  <c r="FE136" i="15"/>
  <c r="FB136" i="15"/>
  <c r="FC136" i="15" s="1"/>
  <c r="EY136" i="15"/>
  <c r="EZ136" i="15" s="1"/>
  <c r="EW136" i="15"/>
  <c r="EV136" i="15"/>
  <c r="ES136" i="15"/>
  <c r="ET136" i="15" s="1"/>
  <c r="EP136" i="15"/>
  <c r="EQ136" i="15" s="1"/>
  <c r="EM136" i="15"/>
  <c r="EN136" i="15" s="1"/>
  <c r="EJ136" i="15"/>
  <c r="EK136" i="15" s="1"/>
  <c r="EG136" i="15"/>
  <c r="EH136" i="15" s="1"/>
  <c r="EE136" i="15"/>
  <c r="ED136" i="15"/>
  <c r="EA136" i="15"/>
  <c r="EB136" i="15" s="1"/>
  <c r="DY136" i="15"/>
  <c r="DX136" i="15"/>
  <c r="DU136" i="15"/>
  <c r="DV136" i="15" s="1"/>
  <c r="DS136" i="15"/>
  <c r="DR136" i="15"/>
  <c r="DO136" i="15"/>
  <c r="DP136" i="15" s="1"/>
  <c r="DL136" i="15"/>
  <c r="DM136" i="15" s="1"/>
  <c r="DI136" i="15"/>
  <c r="DJ136" i="15" s="1"/>
  <c r="DF136" i="15"/>
  <c r="DG136" i="15" s="1"/>
  <c r="DC136" i="15"/>
  <c r="DD136" i="15" s="1"/>
  <c r="DA136" i="15"/>
  <c r="CZ136" i="15"/>
  <c r="CX136" i="15"/>
  <c r="CW136" i="15"/>
  <c r="CU136" i="15"/>
  <c r="CT136" i="15"/>
  <c r="CQ136" i="15"/>
  <c r="CR136" i="15" s="1"/>
  <c r="CN136" i="15"/>
  <c r="CO136" i="15" s="1"/>
  <c r="CK136" i="15"/>
  <c r="CL136" i="15" s="1"/>
  <c r="CH136" i="15"/>
  <c r="CI136" i="15" s="1"/>
  <c r="CE136" i="15"/>
  <c r="CF136" i="15" s="1"/>
  <c r="CB136" i="15"/>
  <c r="CC136" i="15" s="1"/>
  <c r="BY136" i="15"/>
  <c r="BZ136" i="15" s="1"/>
  <c r="BV136" i="15"/>
  <c r="BW136" i="15" s="1"/>
  <c r="BS136" i="15"/>
  <c r="BT136" i="15" s="1"/>
  <c r="BP136" i="15"/>
  <c r="BQ136" i="15" s="1"/>
  <c r="BM136" i="15"/>
  <c r="BN136" i="15" s="1"/>
  <c r="BJ136" i="15"/>
  <c r="BK136" i="15" s="1"/>
  <c r="BG136" i="15"/>
  <c r="BH136" i="15" s="1"/>
  <c r="BD136" i="15"/>
  <c r="BE136" i="15" s="1"/>
  <c r="BB136" i="15"/>
  <c r="BA136" i="15"/>
  <c r="AX136" i="15"/>
  <c r="AY136" i="15" s="1"/>
  <c r="AU136" i="15"/>
  <c r="AV136" i="15" s="1"/>
  <c r="AR136" i="15"/>
  <c r="AS136" i="15" s="1"/>
  <c r="AO136" i="15"/>
  <c r="AP136" i="15" s="1"/>
  <c r="AL136" i="15"/>
  <c r="AM136" i="15" s="1"/>
  <c r="AJ136" i="15"/>
  <c r="AI136" i="15"/>
  <c r="AF136" i="15"/>
  <c r="AG136" i="15" s="1"/>
  <c r="AD136" i="15"/>
  <c r="AC136" i="15"/>
  <c r="Z136" i="15"/>
  <c r="AA136" i="15" s="1"/>
  <c r="Z135" i="15"/>
  <c r="FW134" i="15"/>
  <c r="FX134" i="15" s="1"/>
  <c r="FV134" i="15"/>
  <c r="FT134" i="15"/>
  <c r="FU134" i="15" s="1"/>
  <c r="FQ134" i="15"/>
  <c r="FR134" i="15" s="1"/>
  <c r="FN134" i="15"/>
  <c r="FO134" i="15" s="1"/>
  <c r="FK134" i="15"/>
  <c r="FL134" i="15" s="1"/>
  <c r="FI134" i="15"/>
  <c r="FH134" i="15"/>
  <c r="FE134" i="15"/>
  <c r="FF134" i="15" s="1"/>
  <c r="FC134" i="15"/>
  <c r="FB134" i="15"/>
  <c r="EY134" i="15"/>
  <c r="EZ134" i="15" s="1"/>
  <c r="EV134" i="15"/>
  <c r="EW134" i="15" s="1"/>
  <c r="ES134" i="15"/>
  <c r="ET134" i="15" s="1"/>
  <c r="EQ134" i="15"/>
  <c r="EP134" i="15"/>
  <c r="EM134" i="15"/>
  <c r="EN134" i="15" s="1"/>
  <c r="EK134" i="15"/>
  <c r="EJ134" i="15"/>
  <c r="EG134" i="15"/>
  <c r="EH134" i="15" s="1"/>
  <c r="EE134" i="15"/>
  <c r="ED134" i="15"/>
  <c r="EA134" i="15"/>
  <c r="EB134" i="15" s="1"/>
  <c r="DX134" i="15"/>
  <c r="DY134" i="15" s="1"/>
  <c r="DV134" i="15"/>
  <c r="DU134" i="15"/>
  <c r="DR134" i="15"/>
  <c r="DS134" i="15" s="1"/>
  <c r="DO134" i="15"/>
  <c r="DP134" i="15" s="1"/>
  <c r="DM134" i="15"/>
  <c r="DL134" i="15"/>
  <c r="DI134" i="15"/>
  <c r="DJ134" i="15" s="1"/>
  <c r="DF134" i="15"/>
  <c r="DG134" i="15" s="1"/>
  <c r="DC134" i="15"/>
  <c r="DD134" i="15" s="1"/>
  <c r="CZ134" i="15"/>
  <c r="DA134" i="15" s="1"/>
  <c r="CW134" i="15"/>
  <c r="CX134" i="15" s="1"/>
  <c r="CU134" i="15"/>
  <c r="CT134" i="15"/>
  <c r="CQ134" i="15"/>
  <c r="CR134" i="15" s="1"/>
  <c r="CO134" i="15"/>
  <c r="CN134" i="15"/>
  <c r="CK134" i="15"/>
  <c r="CL134" i="15" s="1"/>
  <c r="CH134" i="15"/>
  <c r="CI134" i="15" s="1"/>
  <c r="CE134" i="15"/>
  <c r="CF134" i="15" s="1"/>
  <c r="CB134" i="15"/>
  <c r="CC134" i="15" s="1"/>
  <c r="BY134" i="15"/>
  <c r="BZ134" i="15" s="1"/>
  <c r="BV134" i="15"/>
  <c r="BW134" i="15" s="1"/>
  <c r="BS134" i="15"/>
  <c r="BT134" i="15" s="1"/>
  <c r="BP134" i="15"/>
  <c r="BQ134" i="15" s="1"/>
  <c r="BM134" i="15"/>
  <c r="BN134" i="15" s="1"/>
  <c r="BJ134" i="15"/>
  <c r="BK134" i="15" s="1"/>
  <c r="BG134" i="15"/>
  <c r="BH134" i="15" s="1"/>
  <c r="BD134" i="15"/>
  <c r="BE134" i="15" s="1"/>
  <c r="BA134" i="15"/>
  <c r="BB134" i="15" s="1"/>
  <c r="AY134" i="15"/>
  <c r="AX134" i="15"/>
  <c r="AU134" i="15"/>
  <c r="AV134" i="15" s="1"/>
  <c r="AS134" i="15"/>
  <c r="AR134" i="15"/>
  <c r="AO134" i="15"/>
  <c r="AP134" i="15" s="1"/>
  <c r="AM134" i="15"/>
  <c r="AL134" i="15"/>
  <c r="AI134" i="15"/>
  <c r="AJ134" i="15" s="1"/>
  <c r="AF134" i="15"/>
  <c r="AG134" i="15" s="1"/>
  <c r="AC134" i="15"/>
  <c r="AD134" i="15" s="1"/>
  <c r="Z134" i="15"/>
  <c r="AA134" i="15" s="1"/>
  <c r="EI134" i="15" s="1"/>
  <c r="Z133" i="15"/>
  <c r="FW132" i="15"/>
  <c r="FX132" i="15" s="1"/>
  <c r="FV132" i="15"/>
  <c r="FU132" i="15"/>
  <c r="FT132" i="15"/>
  <c r="FR132" i="15"/>
  <c r="FQ132" i="15"/>
  <c r="FN132" i="15"/>
  <c r="FO132" i="15" s="1"/>
  <c r="FK132" i="15"/>
  <c r="FL132" i="15" s="1"/>
  <c r="FH132" i="15"/>
  <c r="FI132" i="15" s="1"/>
  <c r="FE132" i="15"/>
  <c r="FF132" i="15" s="1"/>
  <c r="FB132" i="15"/>
  <c r="FC132" i="15" s="1"/>
  <c r="EY132" i="15"/>
  <c r="EZ132" i="15" s="1"/>
  <c r="EW132" i="15"/>
  <c r="EV132" i="15"/>
  <c r="ES132" i="15"/>
  <c r="ET132" i="15" s="1"/>
  <c r="EP132" i="15"/>
  <c r="EQ132" i="15" s="1"/>
  <c r="EM132" i="15"/>
  <c r="EN132" i="15" s="1"/>
  <c r="EJ132" i="15"/>
  <c r="EK132" i="15" s="1"/>
  <c r="EH132" i="15"/>
  <c r="EG132" i="15"/>
  <c r="ED132" i="15"/>
  <c r="EE132" i="15" s="1"/>
  <c r="EA132" i="15"/>
  <c r="EB132" i="15" s="1"/>
  <c r="DX132" i="15"/>
  <c r="DY132" i="15" s="1"/>
  <c r="DV132" i="15"/>
  <c r="DU132" i="15"/>
  <c r="DR132" i="15"/>
  <c r="DS132" i="15" s="1"/>
  <c r="DO132" i="15"/>
  <c r="DP132" i="15" s="1"/>
  <c r="DL132" i="15"/>
  <c r="DM132" i="15" s="1"/>
  <c r="DI132" i="15"/>
  <c r="DJ132" i="15" s="1"/>
  <c r="DF132" i="15"/>
  <c r="DG132" i="15" s="1"/>
  <c r="DC132" i="15"/>
  <c r="DD132" i="15" s="1"/>
  <c r="CZ132" i="15"/>
  <c r="DA132" i="15" s="1"/>
  <c r="CX132" i="15"/>
  <c r="CW132" i="15"/>
  <c r="CT132" i="15"/>
  <c r="CU132" i="15" s="1"/>
  <c r="CQ132" i="15"/>
  <c r="CR132" i="15" s="1"/>
  <c r="CN132" i="15"/>
  <c r="CO132" i="15" s="1"/>
  <c r="CL132" i="15"/>
  <c r="CK132" i="15"/>
  <c r="CH132" i="15"/>
  <c r="CI132" i="15" s="1"/>
  <c r="CE132" i="15"/>
  <c r="CF132" i="15" s="1"/>
  <c r="CB132" i="15"/>
  <c r="CC132" i="15" s="1"/>
  <c r="BY132" i="15"/>
  <c r="BZ132" i="15" s="1"/>
  <c r="BV132" i="15"/>
  <c r="BW132" i="15" s="1"/>
  <c r="BS132" i="15"/>
  <c r="BT132" i="15" s="1"/>
  <c r="BP132" i="15"/>
  <c r="BQ132" i="15" s="1"/>
  <c r="BM132" i="15"/>
  <c r="BN132" i="15" s="1"/>
  <c r="BJ132" i="15"/>
  <c r="BK132" i="15" s="1"/>
  <c r="BG132" i="15"/>
  <c r="BH132" i="15" s="1"/>
  <c r="BE132" i="15"/>
  <c r="BD132" i="15"/>
  <c r="BA132" i="15"/>
  <c r="BB132" i="15" s="1"/>
  <c r="AX132" i="15"/>
  <c r="AY132" i="15" s="1"/>
  <c r="AU132" i="15"/>
  <c r="AV132" i="15" s="1"/>
  <c r="AR132" i="15"/>
  <c r="AS132" i="15" s="1"/>
  <c r="AO132" i="15"/>
  <c r="AP132" i="15" s="1"/>
  <c r="AL132" i="15"/>
  <c r="AM132" i="15" s="1"/>
  <c r="AI132" i="15"/>
  <c r="AJ132" i="15" s="1"/>
  <c r="AG132" i="15"/>
  <c r="AF132" i="15"/>
  <c r="AC132" i="15"/>
  <c r="AD132" i="15" s="1"/>
  <c r="AA132" i="15"/>
  <c r="DT132" i="15" s="1"/>
  <c r="Z132" i="15"/>
  <c r="Z131" i="15"/>
  <c r="FW130" i="15"/>
  <c r="FX130" i="15" s="1"/>
  <c r="FV130" i="15"/>
  <c r="FT130" i="15"/>
  <c r="FU130" i="15" s="1"/>
  <c r="FQ130" i="15"/>
  <c r="FR130" i="15" s="1"/>
  <c r="FN130" i="15"/>
  <c r="FO130" i="15" s="1"/>
  <c r="FL130" i="15"/>
  <c r="FK130" i="15"/>
  <c r="FH130" i="15"/>
  <c r="FI130" i="15" s="1"/>
  <c r="FF130" i="15"/>
  <c r="FE130" i="15"/>
  <c r="FB130" i="15"/>
  <c r="FC130" i="15" s="1"/>
  <c r="EY130" i="15"/>
  <c r="EZ130" i="15" s="1"/>
  <c r="EV130" i="15"/>
  <c r="EW130" i="15" s="1"/>
  <c r="ET130" i="15"/>
  <c r="ES130" i="15"/>
  <c r="EP130" i="15"/>
  <c r="EQ130" i="15" s="1"/>
  <c r="EN130" i="15"/>
  <c r="EM130" i="15"/>
  <c r="EJ130" i="15"/>
  <c r="EK130" i="15" s="1"/>
  <c r="EH130" i="15"/>
  <c r="EG130" i="15"/>
  <c r="ED130" i="15"/>
  <c r="EE130" i="15" s="1"/>
  <c r="EA130" i="15"/>
  <c r="EB130" i="15" s="1"/>
  <c r="DX130" i="15"/>
  <c r="DY130" i="15" s="1"/>
  <c r="DU130" i="15"/>
  <c r="DV130" i="15" s="1"/>
  <c r="DR130" i="15"/>
  <c r="DS130" i="15" s="1"/>
  <c r="DP130" i="15"/>
  <c r="DO130" i="15"/>
  <c r="DL130" i="15"/>
  <c r="DM130" i="15" s="1"/>
  <c r="DJ130" i="15"/>
  <c r="DI130" i="15"/>
  <c r="DF130" i="15"/>
  <c r="DG130" i="15" s="1"/>
  <c r="DC130" i="15"/>
  <c r="DD130" i="15" s="1"/>
  <c r="CZ130" i="15"/>
  <c r="DA130" i="15" s="1"/>
  <c r="CW130" i="15"/>
  <c r="CX130" i="15" s="1"/>
  <c r="CT130" i="15"/>
  <c r="CU130" i="15" s="1"/>
  <c r="CQ130" i="15"/>
  <c r="CR130" i="15" s="1"/>
  <c r="CN130" i="15"/>
  <c r="CO130" i="15" s="1"/>
  <c r="CL130" i="15"/>
  <c r="CK130" i="15"/>
  <c r="CH130" i="15"/>
  <c r="CI130" i="15" s="1"/>
  <c r="CE130" i="15"/>
  <c r="CF130" i="15" s="1"/>
  <c r="CB130" i="15"/>
  <c r="CC130" i="15" s="1"/>
  <c r="BY130" i="15"/>
  <c r="BZ130" i="15" s="1"/>
  <c r="BV130" i="15"/>
  <c r="BW130" i="15" s="1"/>
  <c r="BS130" i="15"/>
  <c r="BT130" i="15" s="1"/>
  <c r="BP130" i="15"/>
  <c r="BQ130" i="15" s="1"/>
  <c r="BN130" i="15"/>
  <c r="BM130" i="15"/>
  <c r="BJ130" i="15"/>
  <c r="BK130" i="15" s="1"/>
  <c r="BG130" i="15"/>
  <c r="BH130" i="15" s="1"/>
  <c r="BE130" i="15"/>
  <c r="BD130" i="15"/>
  <c r="BA130" i="15"/>
  <c r="BB130" i="15" s="1"/>
  <c r="AY130" i="15"/>
  <c r="AX130" i="15"/>
  <c r="AV130" i="15"/>
  <c r="AU130" i="15"/>
  <c r="AS130" i="15"/>
  <c r="AR130" i="15"/>
  <c r="AO130" i="15"/>
  <c r="AP130" i="15" s="1"/>
  <c r="AL130" i="15"/>
  <c r="AM130" i="15" s="1"/>
  <c r="AI130" i="15"/>
  <c r="AJ130" i="15" s="1"/>
  <c r="AF130" i="15"/>
  <c r="AG130" i="15" s="1"/>
  <c r="AC130" i="15"/>
  <c r="AD130" i="15" s="1"/>
  <c r="Z130" i="15"/>
  <c r="Z129" i="15"/>
  <c r="FW128" i="15"/>
  <c r="FX128" i="15" s="1"/>
  <c r="FV128" i="15"/>
  <c r="FT128" i="15"/>
  <c r="FU128" i="15" s="1"/>
  <c r="FQ128" i="15"/>
  <c r="FR128" i="15" s="1"/>
  <c r="FN128" i="15"/>
  <c r="FO128" i="15" s="1"/>
  <c r="FK128" i="15"/>
  <c r="FL128" i="15" s="1"/>
  <c r="FH128" i="15"/>
  <c r="FI128" i="15" s="1"/>
  <c r="FF128" i="15"/>
  <c r="FE128" i="15"/>
  <c r="FB128" i="15"/>
  <c r="FC128" i="15" s="1"/>
  <c r="EY128" i="15"/>
  <c r="EZ128" i="15" s="1"/>
  <c r="EW128" i="15"/>
  <c r="EV128" i="15"/>
  <c r="ES128" i="15"/>
  <c r="ET128" i="15" s="1"/>
  <c r="EP128" i="15"/>
  <c r="EQ128" i="15" s="1"/>
  <c r="EM128" i="15"/>
  <c r="EN128" i="15" s="1"/>
  <c r="EJ128" i="15"/>
  <c r="EK128" i="15" s="1"/>
  <c r="EG128" i="15"/>
  <c r="EH128" i="15" s="1"/>
  <c r="ED128" i="15"/>
  <c r="EE128" i="15" s="1"/>
  <c r="EA128" i="15"/>
  <c r="EB128" i="15" s="1"/>
  <c r="DX128" i="15"/>
  <c r="DY128" i="15" s="1"/>
  <c r="DV128" i="15"/>
  <c r="DU128" i="15"/>
  <c r="DR128" i="15"/>
  <c r="DS128" i="15" s="1"/>
  <c r="DO128" i="15"/>
  <c r="DP128" i="15" s="1"/>
  <c r="DM128" i="15"/>
  <c r="DL128" i="15"/>
  <c r="DI128" i="15"/>
  <c r="DJ128" i="15" s="1"/>
  <c r="DG128" i="15"/>
  <c r="DF128" i="15"/>
  <c r="DC128" i="15"/>
  <c r="DD128" i="15" s="1"/>
  <c r="DA128" i="15"/>
  <c r="CZ128" i="15"/>
  <c r="CW128" i="15"/>
  <c r="CX128" i="15" s="1"/>
  <c r="CT128" i="15"/>
  <c r="CU128" i="15" s="1"/>
  <c r="CQ128" i="15"/>
  <c r="CR128" i="15" s="1"/>
  <c r="CN128" i="15"/>
  <c r="CO128" i="15" s="1"/>
  <c r="CK128" i="15"/>
  <c r="CL128" i="15" s="1"/>
  <c r="CH128" i="15"/>
  <c r="CI128" i="15" s="1"/>
  <c r="CE128" i="15"/>
  <c r="CF128" i="15" s="1"/>
  <c r="CB128" i="15"/>
  <c r="CC128" i="15" s="1"/>
  <c r="BY128" i="15"/>
  <c r="BZ128" i="15" s="1"/>
  <c r="BV128" i="15"/>
  <c r="BW128" i="15" s="1"/>
  <c r="BS128" i="15"/>
  <c r="BT128" i="15" s="1"/>
  <c r="BP128" i="15"/>
  <c r="BQ128" i="15" s="1"/>
  <c r="BM128" i="15"/>
  <c r="BN128" i="15" s="1"/>
  <c r="BJ128" i="15"/>
  <c r="BK128" i="15" s="1"/>
  <c r="BG128" i="15"/>
  <c r="BH128" i="15" s="1"/>
  <c r="BE128" i="15"/>
  <c r="BD128" i="15"/>
  <c r="BA128" i="15"/>
  <c r="BB128" i="15" s="1"/>
  <c r="AX128" i="15"/>
  <c r="AY128" i="15" s="1"/>
  <c r="AU128" i="15"/>
  <c r="AV128" i="15" s="1"/>
  <c r="AR128" i="15"/>
  <c r="AS128" i="15" s="1"/>
  <c r="AO128" i="15"/>
  <c r="AP128" i="15" s="1"/>
  <c r="AM128" i="15"/>
  <c r="AL128" i="15"/>
  <c r="AI128" i="15"/>
  <c r="AJ128" i="15" s="1"/>
  <c r="AG128" i="15"/>
  <c r="AF128" i="15"/>
  <c r="AD128" i="15"/>
  <c r="AC128" i="15"/>
  <c r="Z128" i="15"/>
  <c r="AA128" i="15" s="1"/>
  <c r="CP128" i="15" s="1"/>
  <c r="Z127" i="15"/>
  <c r="FW126" i="15"/>
  <c r="FX126" i="15" s="1"/>
  <c r="FV126" i="15"/>
  <c r="FU126" i="15"/>
  <c r="FT126" i="15"/>
  <c r="FQ126" i="15"/>
  <c r="FR126" i="15" s="1"/>
  <c r="FN126" i="15"/>
  <c r="FO126" i="15" s="1"/>
  <c r="FL126" i="15"/>
  <c r="FK126" i="15"/>
  <c r="FH126" i="15"/>
  <c r="FI126" i="15" s="1"/>
  <c r="FE126" i="15"/>
  <c r="FF126" i="15" s="1"/>
  <c r="FB126" i="15"/>
  <c r="FC126" i="15" s="1"/>
  <c r="EY126" i="15"/>
  <c r="EZ126" i="15" s="1"/>
  <c r="EV126" i="15"/>
  <c r="EW126" i="15" s="1"/>
  <c r="ES126" i="15"/>
  <c r="ET126" i="15" s="1"/>
  <c r="EP126" i="15"/>
  <c r="EQ126" i="15" s="1"/>
  <c r="EM126" i="15"/>
  <c r="EN126" i="15" s="1"/>
  <c r="EK126" i="15"/>
  <c r="EJ126" i="15"/>
  <c r="EH126" i="15"/>
  <c r="EG126" i="15"/>
  <c r="ED126" i="15"/>
  <c r="EE126" i="15" s="1"/>
  <c r="EA126" i="15"/>
  <c r="EB126" i="15" s="1"/>
  <c r="DX126" i="15"/>
  <c r="DY126" i="15" s="1"/>
  <c r="DU126" i="15"/>
  <c r="DV126" i="15" s="1"/>
  <c r="DR126" i="15"/>
  <c r="DS126" i="15" s="1"/>
  <c r="DO126" i="15"/>
  <c r="DP126" i="15" s="1"/>
  <c r="DM126" i="15"/>
  <c r="DL126" i="15"/>
  <c r="DI126" i="15"/>
  <c r="DJ126" i="15" s="1"/>
  <c r="DG126" i="15"/>
  <c r="DF126" i="15"/>
  <c r="DC126" i="15"/>
  <c r="DD126" i="15" s="1"/>
  <c r="CZ126" i="15"/>
  <c r="DA126" i="15" s="1"/>
  <c r="CX126" i="15"/>
  <c r="CW126" i="15"/>
  <c r="CT126" i="15"/>
  <c r="CU126" i="15" s="1"/>
  <c r="CQ126" i="15"/>
  <c r="CR126" i="15" s="1"/>
  <c r="CO126" i="15"/>
  <c r="CN126" i="15"/>
  <c r="CK126" i="15"/>
  <c r="CL126" i="15" s="1"/>
  <c r="CH126" i="15"/>
  <c r="CI126" i="15" s="1"/>
  <c r="CE126" i="15"/>
  <c r="CF126" i="15" s="1"/>
  <c r="CB126" i="15"/>
  <c r="CC126" i="15" s="1"/>
  <c r="BY126" i="15"/>
  <c r="BZ126" i="15" s="1"/>
  <c r="BV126" i="15"/>
  <c r="BW126" i="15" s="1"/>
  <c r="BS126" i="15"/>
  <c r="BT126" i="15" s="1"/>
  <c r="BP126" i="15"/>
  <c r="BQ126" i="15" s="1"/>
  <c r="BM126" i="15"/>
  <c r="BN126" i="15" s="1"/>
  <c r="BJ126" i="15"/>
  <c r="BK126" i="15" s="1"/>
  <c r="BG126" i="15"/>
  <c r="BH126" i="15" s="1"/>
  <c r="BD126" i="15"/>
  <c r="BE126" i="15" s="1"/>
  <c r="BA126" i="15"/>
  <c r="BB126" i="15" s="1"/>
  <c r="AX126" i="15"/>
  <c r="AY126" i="15" s="1"/>
  <c r="AU126" i="15"/>
  <c r="AV126" i="15" s="1"/>
  <c r="AR126" i="15"/>
  <c r="AS126" i="15" s="1"/>
  <c r="AO126" i="15"/>
  <c r="AP126" i="15" s="1"/>
  <c r="AL126" i="15"/>
  <c r="AM126" i="15" s="1"/>
  <c r="AI126" i="15"/>
  <c r="AJ126" i="15" s="1"/>
  <c r="AG126" i="15"/>
  <c r="AF126" i="15"/>
  <c r="AC126" i="15"/>
  <c r="AD126" i="15" s="1"/>
  <c r="Z126" i="15"/>
  <c r="AA126" i="15" s="1"/>
  <c r="EO126" i="15" s="1"/>
  <c r="Z125" i="15"/>
  <c r="FW124" i="15"/>
  <c r="FX124" i="15" s="1"/>
  <c r="FV124" i="15"/>
  <c r="FU124" i="15"/>
  <c r="FT124" i="15"/>
  <c r="FQ124" i="15"/>
  <c r="FR124" i="15" s="1"/>
  <c r="FO124" i="15"/>
  <c r="FN124" i="15"/>
  <c r="FK124" i="15"/>
  <c r="FL124" i="15" s="1"/>
  <c r="FH124" i="15"/>
  <c r="FI124" i="15" s="1"/>
  <c r="FF124" i="15"/>
  <c r="FE124" i="15"/>
  <c r="FB124" i="15"/>
  <c r="FC124" i="15" s="1"/>
  <c r="EY124" i="15"/>
  <c r="EZ124" i="15" s="1"/>
  <c r="EW124" i="15"/>
  <c r="EV124" i="15"/>
  <c r="ES124" i="15"/>
  <c r="ET124" i="15" s="1"/>
  <c r="EP124" i="15"/>
  <c r="EQ124" i="15" s="1"/>
  <c r="EM124" i="15"/>
  <c r="EN124" i="15" s="1"/>
  <c r="EJ124" i="15"/>
  <c r="EK124" i="15" s="1"/>
  <c r="EG124" i="15"/>
  <c r="EH124" i="15" s="1"/>
  <c r="EE124" i="15"/>
  <c r="ED124" i="15"/>
  <c r="EA124" i="15"/>
  <c r="EB124" i="15" s="1"/>
  <c r="DY124" i="15"/>
  <c r="DX124" i="15"/>
  <c r="DU124" i="15"/>
  <c r="DV124" i="15" s="1"/>
  <c r="DR124" i="15"/>
  <c r="DS124" i="15" s="1"/>
  <c r="DO124" i="15"/>
  <c r="DP124" i="15" s="1"/>
  <c r="DL124" i="15"/>
  <c r="DM124" i="15" s="1"/>
  <c r="DI124" i="15"/>
  <c r="DJ124" i="15" s="1"/>
  <c r="DF124" i="15"/>
  <c r="DG124" i="15" s="1"/>
  <c r="DC124" i="15"/>
  <c r="DD124" i="15" s="1"/>
  <c r="CZ124" i="15"/>
  <c r="DA124" i="15" s="1"/>
  <c r="CW124" i="15"/>
  <c r="CX124" i="15" s="1"/>
  <c r="CU124" i="15"/>
  <c r="CT124" i="15"/>
  <c r="CQ124" i="15"/>
  <c r="CR124" i="15" s="1"/>
  <c r="CO124" i="15"/>
  <c r="CN124" i="15"/>
  <c r="CK124" i="15"/>
  <c r="CL124" i="15" s="1"/>
  <c r="CH124" i="15"/>
  <c r="CI124" i="15" s="1"/>
  <c r="CE124" i="15"/>
  <c r="CF124" i="15" s="1"/>
  <c r="CB124" i="15"/>
  <c r="CC124" i="15" s="1"/>
  <c r="BY124" i="15"/>
  <c r="BZ124" i="15" s="1"/>
  <c r="BV124" i="15"/>
  <c r="BW124" i="15" s="1"/>
  <c r="BS124" i="15"/>
  <c r="BT124" i="15" s="1"/>
  <c r="BP124" i="15"/>
  <c r="BQ124" i="15" s="1"/>
  <c r="BN124" i="15"/>
  <c r="BM124" i="15"/>
  <c r="BJ124" i="15"/>
  <c r="BK124" i="15" s="1"/>
  <c r="BG124" i="15"/>
  <c r="BH124" i="15" s="1"/>
  <c r="BE124" i="15"/>
  <c r="BD124" i="15"/>
  <c r="BA124" i="15"/>
  <c r="BB124" i="15" s="1"/>
  <c r="AX124" i="15"/>
  <c r="AY124" i="15" s="1"/>
  <c r="AU124" i="15"/>
  <c r="AV124" i="15" s="1"/>
  <c r="AR124" i="15"/>
  <c r="AS124" i="15" s="1"/>
  <c r="AO124" i="15"/>
  <c r="AP124" i="15" s="1"/>
  <c r="AL124" i="15"/>
  <c r="AM124" i="15" s="1"/>
  <c r="AJ124" i="15"/>
  <c r="AI124" i="15"/>
  <c r="AF124" i="15"/>
  <c r="AG124" i="15" s="1"/>
  <c r="AC124" i="15"/>
  <c r="AD124" i="15" s="1"/>
  <c r="Z124" i="15"/>
  <c r="AA124" i="15" s="1"/>
  <c r="Z123" i="15"/>
  <c r="FW122" i="15"/>
  <c r="FX122" i="15" s="1"/>
  <c r="FV122" i="15"/>
  <c r="FT122" i="15"/>
  <c r="FU122" i="15" s="1"/>
  <c r="FQ122" i="15"/>
  <c r="FR122" i="15" s="1"/>
  <c r="FN122" i="15"/>
  <c r="FO122" i="15" s="1"/>
  <c r="FK122" i="15"/>
  <c r="FL122" i="15" s="1"/>
  <c r="FI122" i="15"/>
  <c r="FH122" i="15"/>
  <c r="FE122" i="15"/>
  <c r="FF122" i="15" s="1"/>
  <c r="FC122" i="15"/>
  <c r="FB122" i="15"/>
  <c r="EY122" i="15"/>
  <c r="EZ122" i="15" s="1"/>
  <c r="EV122" i="15"/>
  <c r="EW122" i="15" s="1"/>
  <c r="ES122" i="15"/>
  <c r="ET122" i="15" s="1"/>
  <c r="EP122" i="15"/>
  <c r="EQ122" i="15" s="1"/>
  <c r="EM122" i="15"/>
  <c r="EN122" i="15" s="1"/>
  <c r="EK122" i="15"/>
  <c r="EJ122" i="15"/>
  <c r="EG122" i="15"/>
  <c r="EH122" i="15" s="1"/>
  <c r="ED122" i="15"/>
  <c r="EE122" i="15" s="1"/>
  <c r="EA122" i="15"/>
  <c r="EB122" i="15" s="1"/>
  <c r="DX122" i="15"/>
  <c r="DY122" i="15" s="1"/>
  <c r="DU122" i="15"/>
  <c r="DV122" i="15" s="1"/>
  <c r="DR122" i="15"/>
  <c r="DS122" i="15" s="1"/>
  <c r="DO122" i="15"/>
  <c r="DP122" i="15" s="1"/>
  <c r="DL122" i="15"/>
  <c r="DM122" i="15" s="1"/>
  <c r="DI122" i="15"/>
  <c r="DJ122" i="15" s="1"/>
  <c r="DF122" i="15"/>
  <c r="DG122" i="15" s="1"/>
  <c r="DC122" i="15"/>
  <c r="DD122" i="15" s="1"/>
  <c r="CZ122" i="15"/>
  <c r="DA122" i="15" s="1"/>
  <c r="CW122" i="15"/>
  <c r="CX122" i="15" s="1"/>
  <c r="CU122" i="15"/>
  <c r="CT122" i="15"/>
  <c r="CQ122" i="15"/>
  <c r="CR122" i="15" s="1"/>
  <c r="CO122" i="15"/>
  <c r="CN122" i="15"/>
  <c r="CK122" i="15"/>
  <c r="CL122" i="15" s="1"/>
  <c r="CH122" i="15"/>
  <c r="CI122" i="15" s="1"/>
  <c r="CE122" i="15"/>
  <c r="CF122" i="15" s="1"/>
  <c r="CB122" i="15"/>
  <c r="CC122" i="15" s="1"/>
  <c r="BY122" i="15"/>
  <c r="BZ122" i="15" s="1"/>
  <c r="BV122" i="15"/>
  <c r="BW122" i="15" s="1"/>
  <c r="BS122" i="15"/>
  <c r="BT122" i="15" s="1"/>
  <c r="BP122" i="15"/>
  <c r="BQ122" i="15" s="1"/>
  <c r="BM122" i="15"/>
  <c r="BN122" i="15" s="1"/>
  <c r="BJ122" i="15"/>
  <c r="BK122" i="15" s="1"/>
  <c r="BG122" i="15"/>
  <c r="BH122" i="15" s="1"/>
  <c r="BD122" i="15"/>
  <c r="BE122" i="15" s="1"/>
  <c r="BB122" i="15"/>
  <c r="BA122" i="15"/>
  <c r="AX122" i="15"/>
  <c r="AY122" i="15" s="1"/>
  <c r="AU122" i="15"/>
  <c r="AV122" i="15" s="1"/>
  <c r="AR122" i="15"/>
  <c r="AS122" i="15" s="1"/>
  <c r="AO122" i="15"/>
  <c r="AP122" i="15" s="1"/>
  <c r="AL122" i="15"/>
  <c r="AM122" i="15" s="1"/>
  <c r="AI122" i="15"/>
  <c r="AJ122" i="15" s="1"/>
  <c r="AG122" i="15"/>
  <c r="AF122" i="15"/>
  <c r="AC122" i="15"/>
  <c r="AD122" i="15" s="1"/>
  <c r="Z122" i="15"/>
  <c r="Z121" i="15"/>
  <c r="FW120" i="15"/>
  <c r="FX120" i="15" s="1"/>
  <c r="FV120" i="15"/>
  <c r="FT120" i="15"/>
  <c r="FU120" i="15" s="1"/>
  <c r="FQ120" i="15"/>
  <c r="FR120" i="15" s="1"/>
  <c r="FN120" i="15"/>
  <c r="FO120" i="15" s="1"/>
  <c r="FK120" i="15"/>
  <c r="FL120" i="15" s="1"/>
  <c r="FH120" i="15"/>
  <c r="FI120" i="15" s="1"/>
  <c r="FE120" i="15"/>
  <c r="FF120" i="15" s="1"/>
  <c r="FB120" i="15"/>
  <c r="FC120" i="15" s="1"/>
  <c r="EY120" i="15"/>
  <c r="EZ120" i="15" s="1"/>
  <c r="EV120" i="15"/>
  <c r="EW120" i="15" s="1"/>
  <c r="ES120" i="15"/>
  <c r="ET120" i="15" s="1"/>
  <c r="EP120" i="15"/>
  <c r="EQ120" i="15" s="1"/>
  <c r="EM120" i="15"/>
  <c r="EN120" i="15" s="1"/>
  <c r="EJ120" i="15"/>
  <c r="EK120" i="15" s="1"/>
  <c r="EG120" i="15"/>
  <c r="EH120" i="15" s="1"/>
  <c r="ED120" i="15"/>
  <c r="EE120" i="15" s="1"/>
  <c r="EA120" i="15"/>
  <c r="EB120" i="15" s="1"/>
  <c r="DX120" i="15"/>
  <c r="DY120" i="15" s="1"/>
  <c r="DU120" i="15"/>
  <c r="DV120" i="15" s="1"/>
  <c r="DR120" i="15"/>
  <c r="DS120" i="15" s="1"/>
  <c r="DO120" i="15"/>
  <c r="DP120" i="15" s="1"/>
  <c r="DL120" i="15"/>
  <c r="DM120" i="15" s="1"/>
  <c r="DI120" i="15"/>
  <c r="DJ120" i="15" s="1"/>
  <c r="DF120" i="15"/>
  <c r="DG120" i="15" s="1"/>
  <c r="DC120" i="15"/>
  <c r="DD120" i="15" s="1"/>
  <c r="CZ120" i="15"/>
  <c r="DA120" i="15" s="1"/>
  <c r="CW120" i="15"/>
  <c r="CX120" i="15" s="1"/>
  <c r="CT120" i="15"/>
  <c r="CU120" i="15" s="1"/>
  <c r="CQ120" i="15"/>
  <c r="CR120" i="15" s="1"/>
  <c r="CN120" i="15"/>
  <c r="CO120" i="15" s="1"/>
  <c r="CK120" i="15"/>
  <c r="CL120" i="15" s="1"/>
  <c r="CH120" i="15"/>
  <c r="CI120" i="15" s="1"/>
  <c r="CE120" i="15"/>
  <c r="CF120" i="15" s="1"/>
  <c r="CB120" i="15"/>
  <c r="CC120" i="15" s="1"/>
  <c r="BY120" i="15"/>
  <c r="BZ120" i="15" s="1"/>
  <c r="BV120" i="15"/>
  <c r="BW120" i="15" s="1"/>
  <c r="BS120" i="15"/>
  <c r="BT120" i="15" s="1"/>
  <c r="BP120" i="15"/>
  <c r="BQ120" i="15" s="1"/>
  <c r="BN120" i="15"/>
  <c r="BM120" i="15"/>
  <c r="BJ120" i="15"/>
  <c r="BK120" i="15" s="1"/>
  <c r="BG120" i="15"/>
  <c r="BH120" i="15" s="1"/>
  <c r="BD120" i="15"/>
  <c r="BE120" i="15" s="1"/>
  <c r="BA120" i="15"/>
  <c r="BB120" i="15" s="1"/>
  <c r="AX120" i="15"/>
  <c r="AY120" i="15" s="1"/>
  <c r="AU120" i="15"/>
  <c r="AV120" i="15" s="1"/>
  <c r="AS120" i="15"/>
  <c r="AR120" i="15"/>
  <c r="AO120" i="15"/>
  <c r="AP120" i="15" s="1"/>
  <c r="AL120" i="15"/>
  <c r="AM120" i="15" s="1"/>
  <c r="AI120" i="15"/>
  <c r="AJ120" i="15" s="1"/>
  <c r="AF120" i="15"/>
  <c r="AG120" i="15" s="1"/>
  <c r="AC120" i="15"/>
  <c r="AD120" i="15" s="1"/>
  <c r="Z120" i="15"/>
  <c r="AA120" i="15" s="1"/>
  <c r="BO120" i="15" s="1"/>
  <c r="Z119" i="15"/>
  <c r="FW118" i="15"/>
  <c r="FX118" i="15" s="1"/>
  <c r="FV118" i="15"/>
  <c r="FU118" i="15"/>
  <c r="FT118" i="15"/>
  <c r="FQ118" i="15"/>
  <c r="FR118" i="15" s="1"/>
  <c r="FN118" i="15"/>
  <c r="FO118" i="15" s="1"/>
  <c r="FK118" i="15"/>
  <c r="FL118" i="15" s="1"/>
  <c r="FH118" i="15"/>
  <c r="FI118" i="15" s="1"/>
  <c r="FF118" i="15"/>
  <c r="FE118" i="15"/>
  <c r="FB118" i="15"/>
  <c r="FC118" i="15" s="1"/>
  <c r="EY118" i="15"/>
  <c r="EZ118" i="15" s="1"/>
  <c r="EW118" i="15"/>
  <c r="EV118" i="15"/>
  <c r="ES118" i="15"/>
  <c r="ET118" i="15" s="1"/>
  <c r="EP118" i="15"/>
  <c r="EQ118" i="15" s="1"/>
  <c r="EM118" i="15"/>
  <c r="EN118" i="15" s="1"/>
  <c r="EJ118" i="15"/>
  <c r="EK118" i="15" s="1"/>
  <c r="EG118" i="15"/>
  <c r="EH118" i="15" s="1"/>
  <c r="ED118" i="15"/>
  <c r="EE118" i="15" s="1"/>
  <c r="EA118" i="15"/>
  <c r="EB118" i="15" s="1"/>
  <c r="DX118" i="15"/>
  <c r="DY118" i="15" s="1"/>
  <c r="DV118" i="15"/>
  <c r="DU118" i="15"/>
  <c r="DR118" i="15"/>
  <c r="DS118" i="15" s="1"/>
  <c r="DO118" i="15"/>
  <c r="DP118" i="15" s="1"/>
  <c r="DL118" i="15"/>
  <c r="DM118" i="15" s="1"/>
  <c r="DI118" i="15"/>
  <c r="DJ118" i="15" s="1"/>
  <c r="DF118" i="15"/>
  <c r="DG118" i="15" s="1"/>
  <c r="DC118" i="15"/>
  <c r="DD118" i="15" s="1"/>
  <c r="CZ118" i="15"/>
  <c r="DA118" i="15" s="1"/>
  <c r="CW118" i="15"/>
  <c r="CX118" i="15" s="1"/>
  <c r="CT118" i="15"/>
  <c r="CU118" i="15" s="1"/>
  <c r="CQ118" i="15"/>
  <c r="CR118" i="15" s="1"/>
  <c r="CN118" i="15"/>
  <c r="CO118" i="15" s="1"/>
  <c r="CL118" i="15"/>
  <c r="CK118" i="15"/>
  <c r="CH118" i="15"/>
  <c r="CI118" i="15" s="1"/>
  <c r="CE118" i="15"/>
  <c r="CF118" i="15" s="1"/>
  <c r="CB118" i="15"/>
  <c r="CC118" i="15" s="1"/>
  <c r="BY118" i="15"/>
  <c r="BZ118" i="15" s="1"/>
  <c r="BV118" i="15"/>
  <c r="BW118" i="15" s="1"/>
  <c r="BS118" i="15"/>
  <c r="BT118" i="15" s="1"/>
  <c r="BP118" i="15"/>
  <c r="BQ118" i="15" s="1"/>
  <c r="BN118" i="15"/>
  <c r="BM118" i="15"/>
  <c r="BJ118" i="15"/>
  <c r="BK118" i="15" s="1"/>
  <c r="BG118" i="15"/>
  <c r="BH118" i="15" s="1"/>
  <c r="BE118" i="15"/>
  <c r="BD118" i="15"/>
  <c r="BA118" i="15"/>
  <c r="BB118" i="15" s="1"/>
  <c r="AX118" i="15"/>
  <c r="AY118" i="15" s="1"/>
  <c r="AU118" i="15"/>
  <c r="AV118" i="15" s="1"/>
  <c r="AR118" i="15"/>
  <c r="AS118" i="15" s="1"/>
  <c r="AP118" i="15"/>
  <c r="AO118" i="15"/>
  <c r="AL118" i="15"/>
  <c r="AM118" i="15" s="1"/>
  <c r="AI118" i="15"/>
  <c r="AJ118" i="15" s="1"/>
  <c r="AG118" i="15"/>
  <c r="AF118" i="15"/>
  <c r="AD118" i="15"/>
  <c r="AC118" i="15"/>
  <c r="Z118" i="15"/>
  <c r="Z117" i="15"/>
  <c r="FW116" i="15"/>
  <c r="FX116" i="15" s="1"/>
  <c r="FV116" i="15"/>
  <c r="FT116" i="15"/>
  <c r="FU116" i="15" s="1"/>
  <c r="FQ116" i="15"/>
  <c r="FR116" i="15" s="1"/>
  <c r="FN116" i="15"/>
  <c r="FO116" i="15" s="1"/>
  <c r="FK116" i="15"/>
  <c r="FL116" i="15" s="1"/>
  <c r="FH116" i="15"/>
  <c r="FI116" i="15" s="1"/>
  <c r="FE116" i="15"/>
  <c r="FF116" i="15" s="1"/>
  <c r="FB116" i="15"/>
  <c r="FC116" i="15" s="1"/>
  <c r="EY116" i="15"/>
  <c r="EZ116" i="15" s="1"/>
  <c r="EV116" i="15"/>
  <c r="EW116" i="15" s="1"/>
  <c r="ET116" i="15"/>
  <c r="ES116" i="15"/>
  <c r="EP116" i="15"/>
  <c r="EQ116" i="15" s="1"/>
  <c r="EM116" i="15"/>
  <c r="EN116" i="15" s="1"/>
  <c r="EK116" i="15"/>
  <c r="EJ116" i="15"/>
  <c r="EH116" i="15"/>
  <c r="EG116" i="15"/>
  <c r="ED116" i="15"/>
  <c r="EE116" i="15" s="1"/>
  <c r="EA116" i="15"/>
  <c r="EB116" i="15" s="1"/>
  <c r="DX116" i="15"/>
  <c r="DY116" i="15" s="1"/>
  <c r="DU116" i="15"/>
  <c r="DV116" i="15" s="1"/>
  <c r="DR116" i="15"/>
  <c r="DS116" i="15" s="1"/>
  <c r="DO116" i="15"/>
  <c r="DP116" i="15" s="1"/>
  <c r="DL116" i="15"/>
  <c r="DM116" i="15" s="1"/>
  <c r="DI116" i="15"/>
  <c r="DJ116" i="15" s="1"/>
  <c r="DF116" i="15"/>
  <c r="DG116" i="15" s="1"/>
  <c r="DC116" i="15"/>
  <c r="DD116" i="15" s="1"/>
  <c r="CZ116" i="15"/>
  <c r="DA116" i="15" s="1"/>
  <c r="CX116" i="15"/>
  <c r="CW116" i="15"/>
  <c r="CT116" i="15"/>
  <c r="CU116" i="15" s="1"/>
  <c r="CQ116" i="15"/>
  <c r="CR116" i="15" s="1"/>
  <c r="CO116" i="15"/>
  <c r="CN116" i="15"/>
  <c r="CL116" i="15"/>
  <c r="CK116" i="15"/>
  <c r="CH116" i="15"/>
  <c r="CI116" i="15" s="1"/>
  <c r="CE116" i="15"/>
  <c r="CF116" i="15" s="1"/>
  <c r="CB116" i="15"/>
  <c r="CC116" i="15" s="1"/>
  <c r="BY116" i="15"/>
  <c r="BZ116" i="15" s="1"/>
  <c r="BV116" i="15"/>
  <c r="BW116" i="15" s="1"/>
  <c r="BS116" i="15"/>
  <c r="BT116" i="15" s="1"/>
  <c r="BP116" i="15"/>
  <c r="BQ116" i="15" s="1"/>
  <c r="BM116" i="15"/>
  <c r="BN116" i="15" s="1"/>
  <c r="BJ116" i="15"/>
  <c r="BK116" i="15" s="1"/>
  <c r="BG116" i="15"/>
  <c r="BH116" i="15" s="1"/>
  <c r="BD116" i="15"/>
  <c r="BE116" i="15" s="1"/>
  <c r="BB116" i="15"/>
  <c r="BA116" i="15"/>
  <c r="AX116" i="15"/>
  <c r="AY116" i="15" s="1"/>
  <c r="AU116" i="15"/>
  <c r="AV116" i="15" s="1"/>
  <c r="AS116" i="15"/>
  <c r="AR116" i="15"/>
  <c r="AP116" i="15"/>
  <c r="AO116" i="15"/>
  <c r="AL116" i="15"/>
  <c r="AM116" i="15" s="1"/>
  <c r="AI116" i="15"/>
  <c r="AJ116" i="15" s="1"/>
  <c r="AF116" i="15"/>
  <c r="AG116" i="15" s="1"/>
  <c r="AC116" i="15"/>
  <c r="AD116" i="15" s="1"/>
  <c r="Z116" i="15"/>
  <c r="Z115" i="15"/>
  <c r="FW114" i="15"/>
  <c r="FX114" i="15" s="1"/>
  <c r="FV114" i="15"/>
  <c r="FT114" i="15"/>
  <c r="FU114" i="15" s="1"/>
  <c r="FQ114" i="15"/>
  <c r="FR114" i="15" s="1"/>
  <c r="FN114" i="15"/>
  <c r="FO114" i="15" s="1"/>
  <c r="FK114" i="15"/>
  <c r="FL114" i="15" s="1"/>
  <c r="FH114" i="15"/>
  <c r="FI114" i="15" s="1"/>
  <c r="FE114" i="15"/>
  <c r="FF114" i="15" s="1"/>
  <c r="FB114" i="15"/>
  <c r="FC114" i="15" s="1"/>
  <c r="EY114" i="15"/>
  <c r="EZ114" i="15" s="1"/>
  <c r="EV114" i="15"/>
  <c r="EW114" i="15" s="1"/>
  <c r="ES114" i="15"/>
  <c r="ET114" i="15" s="1"/>
  <c r="EP114" i="15"/>
  <c r="EQ114" i="15" s="1"/>
  <c r="EM114" i="15"/>
  <c r="EN114" i="15" s="1"/>
  <c r="EJ114" i="15"/>
  <c r="EK114" i="15" s="1"/>
  <c r="EG114" i="15"/>
  <c r="EH114" i="15" s="1"/>
  <c r="ED114" i="15"/>
  <c r="EE114" i="15" s="1"/>
  <c r="EA114" i="15"/>
  <c r="EB114" i="15" s="1"/>
  <c r="DX114" i="15"/>
  <c r="DY114" i="15" s="1"/>
  <c r="DU114" i="15"/>
  <c r="DV114" i="15" s="1"/>
  <c r="DR114" i="15"/>
  <c r="DS114" i="15" s="1"/>
  <c r="DO114" i="15"/>
  <c r="DP114" i="15" s="1"/>
  <c r="DL114" i="15"/>
  <c r="DM114" i="15" s="1"/>
  <c r="DI114" i="15"/>
  <c r="DJ114" i="15" s="1"/>
  <c r="DF114" i="15"/>
  <c r="DG114" i="15" s="1"/>
  <c r="DC114" i="15"/>
  <c r="DD114" i="15" s="1"/>
  <c r="CZ114" i="15"/>
  <c r="DA114" i="15" s="1"/>
  <c r="CW114" i="15"/>
  <c r="CX114" i="15" s="1"/>
  <c r="CT114" i="15"/>
  <c r="CU114" i="15" s="1"/>
  <c r="CQ114" i="15"/>
  <c r="CR114" i="15" s="1"/>
  <c r="CN114" i="15"/>
  <c r="CO114" i="15" s="1"/>
  <c r="CK114" i="15"/>
  <c r="CL114" i="15" s="1"/>
  <c r="CH114" i="15"/>
  <c r="CI114" i="15" s="1"/>
  <c r="CE114" i="15"/>
  <c r="CF114" i="15" s="1"/>
  <c r="CB114" i="15"/>
  <c r="CC114" i="15" s="1"/>
  <c r="BY114" i="15"/>
  <c r="BZ114" i="15" s="1"/>
  <c r="BV114" i="15"/>
  <c r="BW114" i="15" s="1"/>
  <c r="BS114" i="15"/>
  <c r="BT114" i="15" s="1"/>
  <c r="BP114" i="15"/>
  <c r="BQ114" i="15" s="1"/>
  <c r="BM114" i="15"/>
  <c r="BN114" i="15" s="1"/>
  <c r="BJ114" i="15"/>
  <c r="BK114" i="15" s="1"/>
  <c r="BG114" i="15"/>
  <c r="BH114" i="15" s="1"/>
  <c r="BD114" i="15"/>
  <c r="BE114" i="15" s="1"/>
  <c r="BA114" i="15"/>
  <c r="BB114" i="15" s="1"/>
  <c r="AX114" i="15"/>
  <c r="AY114" i="15" s="1"/>
  <c r="AU114" i="15"/>
  <c r="AV114" i="15" s="1"/>
  <c r="AR114" i="15"/>
  <c r="AS114" i="15" s="1"/>
  <c r="AO114" i="15"/>
  <c r="AP114" i="15" s="1"/>
  <c r="AL114" i="15"/>
  <c r="AM114" i="15" s="1"/>
  <c r="AI114" i="15"/>
  <c r="AJ114" i="15" s="1"/>
  <c r="AF114" i="15"/>
  <c r="AG114" i="15" s="1"/>
  <c r="AC114" i="15"/>
  <c r="AD114" i="15" s="1"/>
  <c r="Z114" i="15"/>
  <c r="Z113" i="15"/>
  <c r="FW112" i="15"/>
  <c r="FX112" i="15" s="1"/>
  <c r="FV112" i="15"/>
  <c r="FT112" i="15"/>
  <c r="FU112" i="15" s="1"/>
  <c r="FQ112" i="15"/>
  <c r="FR112" i="15" s="1"/>
  <c r="FN112" i="15"/>
  <c r="FO112" i="15" s="1"/>
  <c r="FK112" i="15"/>
  <c r="FL112" i="15" s="1"/>
  <c r="FH112" i="15"/>
  <c r="FI112" i="15" s="1"/>
  <c r="FE112" i="15"/>
  <c r="FF112" i="15" s="1"/>
  <c r="FB112" i="15"/>
  <c r="FC112" i="15" s="1"/>
  <c r="EY112" i="15"/>
  <c r="EZ112" i="15" s="1"/>
  <c r="EV112" i="15"/>
  <c r="EW112" i="15" s="1"/>
  <c r="ES112" i="15"/>
  <c r="ET112" i="15" s="1"/>
  <c r="EP112" i="15"/>
  <c r="EQ112" i="15" s="1"/>
  <c r="EM112" i="15"/>
  <c r="EN112" i="15" s="1"/>
  <c r="EJ112" i="15"/>
  <c r="EK112" i="15" s="1"/>
  <c r="EG112" i="15"/>
  <c r="EH112" i="15" s="1"/>
  <c r="ED112" i="15"/>
  <c r="EE112" i="15" s="1"/>
  <c r="EA112" i="15"/>
  <c r="EB112" i="15" s="1"/>
  <c r="DX112" i="15"/>
  <c r="DY112" i="15" s="1"/>
  <c r="DU112" i="15"/>
  <c r="DV112" i="15" s="1"/>
  <c r="DR112" i="15"/>
  <c r="DS112" i="15" s="1"/>
  <c r="DO112" i="15"/>
  <c r="DP112" i="15" s="1"/>
  <c r="DL112" i="15"/>
  <c r="DM112" i="15" s="1"/>
  <c r="DI112" i="15"/>
  <c r="DJ112" i="15" s="1"/>
  <c r="DF112" i="15"/>
  <c r="DG112" i="15" s="1"/>
  <c r="DC112" i="15"/>
  <c r="DD112" i="15" s="1"/>
  <c r="CZ112" i="15"/>
  <c r="DA112" i="15" s="1"/>
  <c r="CW112" i="15"/>
  <c r="CX112" i="15" s="1"/>
  <c r="CT112" i="15"/>
  <c r="CU112" i="15" s="1"/>
  <c r="CQ112" i="15"/>
  <c r="CR112" i="15" s="1"/>
  <c r="CO112" i="15"/>
  <c r="CN112" i="15"/>
  <c r="CL112" i="15"/>
  <c r="CK112" i="15"/>
  <c r="CH112" i="15"/>
  <c r="CI112" i="15" s="1"/>
  <c r="CE112" i="15"/>
  <c r="CF112" i="15" s="1"/>
  <c r="CB112" i="15"/>
  <c r="CC112" i="15" s="1"/>
  <c r="BY112" i="15"/>
  <c r="BZ112" i="15" s="1"/>
  <c r="BV112" i="15"/>
  <c r="BW112" i="15" s="1"/>
  <c r="BS112" i="15"/>
  <c r="BT112" i="15" s="1"/>
  <c r="BP112" i="15"/>
  <c r="BQ112" i="15" s="1"/>
  <c r="BM112" i="15"/>
  <c r="BN112" i="15" s="1"/>
  <c r="BJ112" i="15"/>
  <c r="BK112" i="15" s="1"/>
  <c r="BG112" i="15"/>
  <c r="BH112" i="15" s="1"/>
  <c r="BD112" i="15"/>
  <c r="BE112" i="15" s="1"/>
  <c r="BA112" i="15"/>
  <c r="BB112" i="15" s="1"/>
  <c r="AX112" i="15"/>
  <c r="AY112" i="15" s="1"/>
  <c r="AU112" i="15"/>
  <c r="AV112" i="15" s="1"/>
  <c r="AS112" i="15"/>
  <c r="AR112" i="15"/>
  <c r="AP112" i="15"/>
  <c r="AO112" i="15"/>
  <c r="AL112" i="15"/>
  <c r="AM112" i="15" s="1"/>
  <c r="AI112" i="15"/>
  <c r="AJ112" i="15" s="1"/>
  <c r="AF112" i="15"/>
  <c r="AG112" i="15" s="1"/>
  <c r="AC112" i="15"/>
  <c r="AD112" i="15" s="1"/>
  <c r="Z112" i="15"/>
  <c r="Z111" i="15"/>
  <c r="FW110" i="15"/>
  <c r="FX110" i="15" s="1"/>
  <c r="FV110" i="15"/>
  <c r="FT110" i="15"/>
  <c r="FU110" i="15" s="1"/>
  <c r="FQ110" i="15"/>
  <c r="FR110" i="15" s="1"/>
  <c r="FN110" i="15"/>
  <c r="FO110" i="15" s="1"/>
  <c r="FK110" i="15"/>
  <c r="FL110" i="15" s="1"/>
  <c r="FH110" i="15"/>
  <c r="FI110" i="15" s="1"/>
  <c r="FE110" i="15"/>
  <c r="FF110" i="15" s="1"/>
  <c r="FB110" i="15"/>
  <c r="FC110" i="15" s="1"/>
  <c r="EY110" i="15"/>
  <c r="EZ110" i="15" s="1"/>
  <c r="EW110" i="15"/>
  <c r="EV110" i="15"/>
  <c r="ET110" i="15"/>
  <c r="ES110" i="15"/>
  <c r="EP110" i="15"/>
  <c r="EQ110" i="15" s="1"/>
  <c r="EM110" i="15"/>
  <c r="EN110" i="15" s="1"/>
  <c r="EJ110" i="15"/>
  <c r="EK110" i="15" s="1"/>
  <c r="EG110" i="15"/>
  <c r="EH110" i="15" s="1"/>
  <c r="ED110" i="15"/>
  <c r="EE110" i="15" s="1"/>
  <c r="EA110" i="15"/>
  <c r="EB110" i="15" s="1"/>
  <c r="DX110" i="15"/>
  <c r="DY110" i="15" s="1"/>
  <c r="DU110" i="15"/>
  <c r="DV110" i="15" s="1"/>
  <c r="DR110" i="15"/>
  <c r="DS110" i="15" s="1"/>
  <c r="DO110" i="15"/>
  <c r="DP110" i="15" s="1"/>
  <c r="DL110" i="15"/>
  <c r="DM110" i="15" s="1"/>
  <c r="DI110" i="15"/>
  <c r="DJ110" i="15" s="1"/>
  <c r="DF110" i="15"/>
  <c r="DG110" i="15" s="1"/>
  <c r="DC110" i="15"/>
  <c r="DD110" i="15" s="1"/>
  <c r="DA110" i="15"/>
  <c r="CZ110" i="15"/>
  <c r="CX110" i="15"/>
  <c r="CW110" i="15"/>
  <c r="CT110" i="15"/>
  <c r="CU110" i="15" s="1"/>
  <c r="CQ110" i="15"/>
  <c r="CR110" i="15" s="1"/>
  <c r="CN110" i="15"/>
  <c r="CO110" i="15" s="1"/>
  <c r="CK110" i="15"/>
  <c r="CL110" i="15" s="1"/>
  <c r="CH110" i="15"/>
  <c r="CI110" i="15" s="1"/>
  <c r="CE110" i="15"/>
  <c r="CF110" i="15" s="1"/>
  <c r="CC110" i="15"/>
  <c r="CB110" i="15"/>
  <c r="BY110" i="15"/>
  <c r="BZ110" i="15" s="1"/>
  <c r="BV110" i="15"/>
  <c r="BW110" i="15" s="1"/>
  <c r="BS110" i="15"/>
  <c r="BT110" i="15" s="1"/>
  <c r="BP110" i="15"/>
  <c r="BQ110" i="15" s="1"/>
  <c r="BM110" i="15"/>
  <c r="BN110" i="15" s="1"/>
  <c r="BK110" i="15"/>
  <c r="BJ110" i="15"/>
  <c r="BG110" i="15"/>
  <c r="BH110" i="15" s="1"/>
  <c r="BD110" i="15"/>
  <c r="BE110" i="15" s="1"/>
  <c r="BA110" i="15"/>
  <c r="BB110" i="15" s="1"/>
  <c r="AX110" i="15"/>
  <c r="AY110" i="15" s="1"/>
  <c r="AU110" i="15"/>
  <c r="AV110" i="15" s="1"/>
  <c r="AR110" i="15"/>
  <c r="AS110" i="15" s="1"/>
  <c r="AO110" i="15"/>
  <c r="AP110" i="15" s="1"/>
  <c r="AL110" i="15"/>
  <c r="AM110" i="15" s="1"/>
  <c r="AI110" i="15"/>
  <c r="AJ110" i="15" s="1"/>
  <c r="AF110" i="15"/>
  <c r="AG110" i="15" s="1"/>
  <c r="AC110" i="15"/>
  <c r="AD110" i="15" s="1"/>
  <c r="Z110" i="15"/>
  <c r="Z109" i="15"/>
  <c r="FW108" i="15"/>
  <c r="FX108" i="15" s="1"/>
  <c r="FV108" i="15"/>
  <c r="FT108" i="15"/>
  <c r="FU108" i="15" s="1"/>
  <c r="FQ108" i="15"/>
  <c r="FR108" i="15" s="1"/>
  <c r="FN108" i="15"/>
  <c r="FO108" i="15" s="1"/>
  <c r="FK108" i="15"/>
  <c r="FL108" i="15" s="1"/>
  <c r="FI108" i="15"/>
  <c r="FH108" i="15"/>
  <c r="FF108" i="15"/>
  <c r="FE108" i="15"/>
  <c r="FC108" i="15"/>
  <c r="FB108" i="15"/>
  <c r="EY108" i="15"/>
  <c r="EZ108" i="15" s="1"/>
  <c r="EV108" i="15"/>
  <c r="EW108" i="15" s="1"/>
  <c r="ES108" i="15"/>
  <c r="ET108" i="15" s="1"/>
  <c r="EP108" i="15"/>
  <c r="EQ108" i="15" s="1"/>
  <c r="EM108" i="15"/>
  <c r="EN108" i="15" s="1"/>
  <c r="EJ108" i="15"/>
  <c r="EK108" i="15" s="1"/>
  <c r="EG108" i="15"/>
  <c r="EH108" i="15" s="1"/>
  <c r="ED108" i="15"/>
  <c r="EE108" i="15" s="1"/>
  <c r="EA108" i="15"/>
  <c r="EB108" i="15" s="1"/>
  <c r="DX108" i="15"/>
  <c r="DY108" i="15" s="1"/>
  <c r="DU108" i="15"/>
  <c r="DV108" i="15" s="1"/>
  <c r="DR108" i="15"/>
  <c r="DS108" i="15" s="1"/>
  <c r="DO108" i="15"/>
  <c r="DP108" i="15" s="1"/>
  <c r="DM108" i="15"/>
  <c r="DL108" i="15"/>
  <c r="DJ108" i="15"/>
  <c r="DI108" i="15"/>
  <c r="DG108" i="15"/>
  <c r="DF108" i="15"/>
  <c r="DC108" i="15"/>
  <c r="DD108" i="15" s="1"/>
  <c r="CZ108" i="15"/>
  <c r="DA108" i="15" s="1"/>
  <c r="CW108" i="15"/>
  <c r="CX108" i="15" s="1"/>
  <c r="CT108" i="15"/>
  <c r="CU108" i="15" s="1"/>
  <c r="CQ108" i="15"/>
  <c r="CR108" i="15" s="1"/>
  <c r="CN108" i="15"/>
  <c r="CO108" i="15" s="1"/>
  <c r="CK108" i="15"/>
  <c r="CL108" i="15" s="1"/>
  <c r="CH108" i="15"/>
  <c r="CI108" i="15" s="1"/>
  <c r="CE108" i="15"/>
  <c r="CF108" i="15" s="1"/>
  <c r="CB108" i="15"/>
  <c r="CC108" i="15" s="1"/>
  <c r="BY108" i="15"/>
  <c r="BZ108" i="15" s="1"/>
  <c r="BV108" i="15"/>
  <c r="BW108" i="15" s="1"/>
  <c r="BS108" i="15"/>
  <c r="BT108" i="15" s="1"/>
  <c r="BP108" i="15"/>
  <c r="BQ108" i="15" s="1"/>
  <c r="BN108" i="15"/>
  <c r="BM108" i="15"/>
  <c r="BK108" i="15"/>
  <c r="BJ108" i="15"/>
  <c r="BG108" i="15"/>
  <c r="BH108" i="15" s="1"/>
  <c r="BD108" i="15"/>
  <c r="BE108" i="15" s="1"/>
  <c r="BA108" i="15"/>
  <c r="BB108" i="15" s="1"/>
  <c r="AX108" i="15"/>
  <c r="AY108" i="15" s="1"/>
  <c r="AU108" i="15"/>
  <c r="AV108" i="15" s="1"/>
  <c r="AR108" i="15"/>
  <c r="AS108" i="15" s="1"/>
  <c r="AO108" i="15"/>
  <c r="AP108" i="15" s="1"/>
  <c r="AL108" i="15"/>
  <c r="AM108" i="15" s="1"/>
  <c r="AI108" i="15"/>
  <c r="AJ108" i="15" s="1"/>
  <c r="AF108" i="15"/>
  <c r="AG108" i="15" s="1"/>
  <c r="AC108" i="15"/>
  <c r="AD108" i="15" s="1"/>
  <c r="Z108" i="15"/>
  <c r="AA108" i="15" s="1"/>
  <c r="BF108" i="15" s="1"/>
  <c r="Z107" i="15"/>
  <c r="FX106" i="15"/>
  <c r="FW106" i="15"/>
  <c r="FV106" i="15"/>
  <c r="FT106" i="15"/>
  <c r="FU106" i="15" s="1"/>
  <c r="FQ106" i="15"/>
  <c r="FR106" i="15" s="1"/>
  <c r="FN106" i="15"/>
  <c r="FO106" i="15" s="1"/>
  <c r="FK106" i="15"/>
  <c r="FL106" i="15" s="1"/>
  <c r="FH106" i="15"/>
  <c r="FI106" i="15" s="1"/>
  <c r="FF106" i="15"/>
  <c r="FE106" i="15"/>
  <c r="FB106" i="15"/>
  <c r="FC106" i="15" s="1"/>
  <c r="EY106" i="15"/>
  <c r="EZ106" i="15" s="1"/>
  <c r="EW106" i="15"/>
  <c r="EV106" i="15"/>
  <c r="ET106" i="15"/>
  <c r="ES106" i="15"/>
  <c r="EQ106" i="15"/>
  <c r="EP106" i="15"/>
  <c r="EM106" i="15"/>
  <c r="EN106" i="15" s="1"/>
  <c r="EJ106" i="15"/>
  <c r="EK106" i="15" s="1"/>
  <c r="EG106" i="15"/>
  <c r="EH106" i="15" s="1"/>
  <c r="ED106" i="15"/>
  <c r="EE106" i="15" s="1"/>
  <c r="EB106" i="15"/>
  <c r="EA106" i="15"/>
  <c r="DY106" i="15"/>
  <c r="DX106" i="15"/>
  <c r="DV106" i="15"/>
  <c r="DU106" i="15"/>
  <c r="DR106" i="15"/>
  <c r="DS106" i="15" s="1"/>
  <c r="DO106" i="15"/>
  <c r="DP106" i="15" s="1"/>
  <c r="DL106" i="15"/>
  <c r="DM106" i="15" s="1"/>
  <c r="DI106" i="15"/>
  <c r="DJ106" i="15" s="1"/>
  <c r="DF106" i="15"/>
  <c r="DG106" i="15" s="1"/>
  <c r="DD106" i="15"/>
  <c r="DC106" i="15"/>
  <c r="DA106" i="15"/>
  <c r="CZ106" i="15"/>
  <c r="CX106" i="15"/>
  <c r="CW106" i="15"/>
  <c r="CU106" i="15"/>
  <c r="CT106" i="15"/>
  <c r="CQ106" i="15"/>
  <c r="CR106" i="15" s="1"/>
  <c r="CN106" i="15"/>
  <c r="CO106" i="15" s="1"/>
  <c r="CK106" i="15"/>
  <c r="CL106" i="15" s="1"/>
  <c r="CH106" i="15"/>
  <c r="CI106" i="15" s="1"/>
  <c r="CE106" i="15"/>
  <c r="CF106" i="15" s="1"/>
  <c r="CB106" i="15"/>
  <c r="CC106" i="15" s="1"/>
  <c r="BY106" i="15"/>
  <c r="BZ106" i="15" s="1"/>
  <c r="BV106" i="15"/>
  <c r="BW106" i="15" s="1"/>
  <c r="BS106" i="15"/>
  <c r="BT106" i="15" s="1"/>
  <c r="BP106" i="15"/>
  <c r="BQ106" i="15" s="1"/>
  <c r="BM106" i="15"/>
  <c r="BN106" i="15" s="1"/>
  <c r="BJ106" i="15"/>
  <c r="BK106" i="15" s="1"/>
  <c r="BG106" i="15"/>
  <c r="BH106" i="15" s="1"/>
  <c r="BD106" i="15"/>
  <c r="BE106" i="15" s="1"/>
  <c r="BA106" i="15"/>
  <c r="BB106" i="15" s="1"/>
  <c r="AX106" i="15"/>
  <c r="AY106" i="15" s="1"/>
  <c r="AU106" i="15"/>
  <c r="AV106" i="15" s="1"/>
  <c r="AR106" i="15"/>
  <c r="AS106" i="15" s="1"/>
  <c r="AO106" i="15"/>
  <c r="AP106" i="15" s="1"/>
  <c r="AL106" i="15"/>
  <c r="AM106" i="15" s="1"/>
  <c r="AJ106" i="15"/>
  <c r="AI106" i="15"/>
  <c r="AG106" i="15"/>
  <c r="AF106" i="15"/>
  <c r="AD106" i="15"/>
  <c r="AC106" i="15"/>
  <c r="Z106" i="15"/>
  <c r="AA106" i="15" s="1"/>
  <c r="CS106" i="15" s="1"/>
  <c r="Z105" i="15"/>
  <c r="FW104" i="15"/>
  <c r="FX104" i="15" s="1"/>
  <c r="FV104" i="15"/>
  <c r="FT104" i="15"/>
  <c r="FU104" i="15" s="1"/>
  <c r="FQ104" i="15"/>
  <c r="FR104" i="15" s="1"/>
  <c r="FN104" i="15"/>
  <c r="FO104" i="15" s="1"/>
  <c r="FK104" i="15"/>
  <c r="FL104" i="15" s="1"/>
  <c r="FH104" i="15"/>
  <c r="FI104" i="15" s="1"/>
  <c r="FE104" i="15"/>
  <c r="FF104" i="15" s="1"/>
  <c r="FB104" i="15"/>
  <c r="FC104" i="15" s="1"/>
  <c r="EY104" i="15"/>
  <c r="EZ104" i="15" s="1"/>
  <c r="EV104" i="15"/>
  <c r="EW104" i="15" s="1"/>
  <c r="ES104" i="15"/>
  <c r="ET104" i="15" s="1"/>
  <c r="EP104" i="15"/>
  <c r="EQ104" i="15" s="1"/>
  <c r="EN104" i="15"/>
  <c r="EM104" i="15"/>
  <c r="EK104" i="15"/>
  <c r="EJ104" i="15"/>
  <c r="EH104" i="15"/>
  <c r="EG104" i="15"/>
  <c r="ED104" i="15"/>
  <c r="EE104" i="15" s="1"/>
  <c r="EA104" i="15"/>
  <c r="EB104" i="15" s="1"/>
  <c r="DX104" i="15"/>
  <c r="DY104" i="15" s="1"/>
  <c r="DU104" i="15"/>
  <c r="DV104" i="15" s="1"/>
  <c r="DR104" i="15"/>
  <c r="DS104" i="15" s="1"/>
  <c r="DO104" i="15"/>
  <c r="DP104" i="15" s="1"/>
  <c r="DL104" i="15"/>
  <c r="DM104" i="15" s="1"/>
  <c r="DI104" i="15"/>
  <c r="DJ104" i="15" s="1"/>
  <c r="DF104" i="15"/>
  <c r="DG104" i="15" s="1"/>
  <c r="DC104" i="15"/>
  <c r="DD104" i="15" s="1"/>
  <c r="CZ104" i="15"/>
  <c r="DA104" i="15" s="1"/>
  <c r="CW104" i="15"/>
  <c r="CX104" i="15" s="1"/>
  <c r="CT104" i="15"/>
  <c r="CU104" i="15" s="1"/>
  <c r="CQ104" i="15"/>
  <c r="CR104" i="15" s="1"/>
  <c r="CN104" i="15"/>
  <c r="CO104" i="15" s="1"/>
  <c r="CK104" i="15"/>
  <c r="CL104" i="15" s="1"/>
  <c r="CH104" i="15"/>
  <c r="CI104" i="15" s="1"/>
  <c r="CE104" i="15"/>
  <c r="CF104" i="15" s="1"/>
  <c r="CB104" i="15"/>
  <c r="CC104" i="15" s="1"/>
  <c r="BZ104" i="15"/>
  <c r="BY104" i="15"/>
  <c r="BV104" i="15"/>
  <c r="BW104" i="15" s="1"/>
  <c r="BS104" i="15"/>
  <c r="BT104" i="15" s="1"/>
  <c r="BQ104" i="15"/>
  <c r="BP104" i="15"/>
  <c r="BN104" i="15"/>
  <c r="BM104" i="15"/>
  <c r="BK104" i="15"/>
  <c r="BJ104" i="15"/>
  <c r="BG104" i="15"/>
  <c r="BH104" i="15" s="1"/>
  <c r="BD104" i="15"/>
  <c r="BE104" i="15" s="1"/>
  <c r="BA104" i="15"/>
  <c r="BB104" i="15" s="1"/>
  <c r="AX104" i="15"/>
  <c r="AY104" i="15" s="1"/>
  <c r="AV104" i="15"/>
  <c r="AU104" i="15"/>
  <c r="AS104" i="15"/>
  <c r="AR104" i="15"/>
  <c r="AP104" i="15"/>
  <c r="AO104" i="15"/>
  <c r="AL104" i="15"/>
  <c r="AM104" i="15" s="1"/>
  <c r="AI104" i="15"/>
  <c r="AJ104" i="15" s="1"/>
  <c r="AF104" i="15"/>
  <c r="AG104" i="15" s="1"/>
  <c r="AC104" i="15"/>
  <c r="AD104" i="15" s="1"/>
  <c r="Z104" i="15"/>
  <c r="Z103" i="15"/>
  <c r="FW102" i="15"/>
  <c r="FX102" i="15" s="1"/>
  <c r="FV102" i="15"/>
  <c r="FU102" i="15"/>
  <c r="FT102" i="15"/>
  <c r="FR102" i="15"/>
  <c r="FQ102" i="15"/>
  <c r="FN102" i="15"/>
  <c r="FO102" i="15" s="1"/>
  <c r="FK102" i="15"/>
  <c r="FL102" i="15" s="1"/>
  <c r="FH102" i="15"/>
  <c r="FI102" i="15" s="1"/>
  <c r="FE102" i="15"/>
  <c r="FF102" i="15" s="1"/>
  <c r="FB102" i="15"/>
  <c r="FC102" i="15" s="1"/>
  <c r="EY102" i="15"/>
  <c r="EZ102" i="15" s="1"/>
  <c r="EV102" i="15"/>
  <c r="EW102" i="15" s="1"/>
  <c r="ES102" i="15"/>
  <c r="ET102" i="15" s="1"/>
  <c r="EP102" i="15"/>
  <c r="EQ102" i="15" s="1"/>
  <c r="EM102" i="15"/>
  <c r="EN102" i="15" s="1"/>
  <c r="EJ102" i="15"/>
  <c r="EK102" i="15" s="1"/>
  <c r="EG102" i="15"/>
  <c r="EH102" i="15" s="1"/>
  <c r="EE102" i="15"/>
  <c r="ED102" i="15"/>
  <c r="EB102" i="15"/>
  <c r="EA102" i="15"/>
  <c r="DY102" i="15"/>
  <c r="DX102" i="15"/>
  <c r="DU102" i="15"/>
  <c r="DV102" i="15" s="1"/>
  <c r="DR102" i="15"/>
  <c r="DS102" i="15" s="1"/>
  <c r="DO102" i="15"/>
  <c r="DP102" i="15" s="1"/>
  <c r="DL102" i="15"/>
  <c r="DM102" i="15" s="1"/>
  <c r="DI102" i="15"/>
  <c r="DJ102" i="15" s="1"/>
  <c r="DF102" i="15"/>
  <c r="DG102" i="15" s="1"/>
  <c r="DC102" i="15"/>
  <c r="DD102" i="15" s="1"/>
  <c r="CZ102" i="15"/>
  <c r="DA102" i="15" s="1"/>
  <c r="CW102" i="15"/>
  <c r="CX102" i="15" s="1"/>
  <c r="CT102" i="15"/>
  <c r="CU102" i="15" s="1"/>
  <c r="CQ102" i="15"/>
  <c r="CR102" i="15" s="1"/>
  <c r="CN102" i="15"/>
  <c r="CO102" i="15" s="1"/>
  <c r="CK102" i="15"/>
  <c r="CL102" i="15" s="1"/>
  <c r="CH102" i="15"/>
  <c r="CI102" i="15" s="1"/>
  <c r="CE102" i="15"/>
  <c r="CF102" i="15" s="1"/>
  <c r="CB102" i="15"/>
  <c r="CC102" i="15" s="1"/>
  <c r="BY102" i="15"/>
  <c r="BZ102" i="15" s="1"/>
  <c r="BV102" i="15"/>
  <c r="BW102" i="15" s="1"/>
  <c r="BS102" i="15"/>
  <c r="BT102" i="15" s="1"/>
  <c r="BP102" i="15"/>
  <c r="BQ102" i="15" s="1"/>
  <c r="BM102" i="15"/>
  <c r="BN102" i="15" s="1"/>
  <c r="BJ102" i="15"/>
  <c r="BK102" i="15" s="1"/>
  <c r="BG102" i="15"/>
  <c r="BH102" i="15" s="1"/>
  <c r="BD102" i="15"/>
  <c r="BE102" i="15" s="1"/>
  <c r="BA102" i="15"/>
  <c r="BB102" i="15" s="1"/>
  <c r="AX102" i="15"/>
  <c r="AY102" i="15" s="1"/>
  <c r="AU102" i="15"/>
  <c r="AV102" i="15" s="1"/>
  <c r="AR102" i="15"/>
  <c r="AS102" i="15" s="1"/>
  <c r="AO102" i="15"/>
  <c r="AP102" i="15" s="1"/>
  <c r="AM102" i="15"/>
  <c r="AL102" i="15"/>
  <c r="AJ102" i="15"/>
  <c r="AI102" i="15"/>
  <c r="AG102" i="15"/>
  <c r="AF102" i="15"/>
  <c r="AC102" i="15"/>
  <c r="AD102" i="15" s="1"/>
  <c r="Z102" i="15"/>
  <c r="Z101" i="15"/>
  <c r="FW100" i="15"/>
  <c r="FX100" i="15" s="1"/>
  <c r="FV100" i="15"/>
  <c r="FT100" i="15"/>
  <c r="FU100" i="15" s="1"/>
  <c r="FQ100" i="15"/>
  <c r="FR100" i="15" s="1"/>
  <c r="FN100" i="15"/>
  <c r="FO100" i="15" s="1"/>
  <c r="FK100" i="15"/>
  <c r="FL100" i="15" s="1"/>
  <c r="FH100" i="15"/>
  <c r="FI100" i="15" s="1"/>
  <c r="FE100" i="15"/>
  <c r="FF100" i="15" s="1"/>
  <c r="FC100" i="15"/>
  <c r="FB100" i="15"/>
  <c r="EY100" i="15"/>
  <c r="EZ100" i="15" s="1"/>
  <c r="EV100" i="15"/>
  <c r="EW100" i="15" s="1"/>
  <c r="ET100" i="15"/>
  <c r="ES100" i="15"/>
  <c r="EP100" i="15"/>
  <c r="EQ100" i="15" s="1"/>
  <c r="EM100" i="15"/>
  <c r="EN100" i="15" s="1"/>
  <c r="EJ100" i="15"/>
  <c r="EK100" i="15" s="1"/>
  <c r="EG100" i="15"/>
  <c r="EH100" i="15" s="1"/>
  <c r="EE100" i="15"/>
  <c r="ED100" i="15"/>
  <c r="EA100" i="15"/>
  <c r="EB100" i="15" s="1"/>
  <c r="DX100" i="15"/>
  <c r="DY100" i="15" s="1"/>
  <c r="DV100" i="15"/>
  <c r="DU100" i="15"/>
  <c r="DR100" i="15"/>
  <c r="DS100" i="15" s="1"/>
  <c r="DO100" i="15"/>
  <c r="DP100" i="15" s="1"/>
  <c r="DM100" i="15"/>
  <c r="DL100" i="15"/>
  <c r="DJ100" i="15"/>
  <c r="DI100" i="15"/>
  <c r="DF100" i="15"/>
  <c r="DG100" i="15" s="1"/>
  <c r="DC100" i="15"/>
  <c r="DD100" i="15" s="1"/>
  <c r="DA100" i="15"/>
  <c r="CZ100" i="15"/>
  <c r="CW100" i="15"/>
  <c r="CX100" i="15" s="1"/>
  <c r="CT100" i="15"/>
  <c r="CU100" i="15" s="1"/>
  <c r="CQ100" i="15"/>
  <c r="CR100" i="15" s="1"/>
  <c r="CN100" i="15"/>
  <c r="CO100" i="15" s="1"/>
  <c r="CK100" i="15"/>
  <c r="CL100" i="15" s="1"/>
  <c r="CH100" i="15"/>
  <c r="CI100" i="15" s="1"/>
  <c r="CE100" i="15"/>
  <c r="CF100" i="15" s="1"/>
  <c r="CB100" i="15"/>
  <c r="CC100" i="15" s="1"/>
  <c r="BY100" i="15"/>
  <c r="BZ100" i="15" s="1"/>
  <c r="BV100" i="15"/>
  <c r="BW100" i="15" s="1"/>
  <c r="BS100" i="15"/>
  <c r="BT100" i="15" s="1"/>
  <c r="BP100" i="15"/>
  <c r="BQ100" i="15" s="1"/>
  <c r="BM100" i="15"/>
  <c r="BN100" i="15" s="1"/>
  <c r="BJ100" i="15"/>
  <c r="BK100" i="15" s="1"/>
  <c r="BG100" i="15"/>
  <c r="BH100" i="15" s="1"/>
  <c r="BD100" i="15"/>
  <c r="BE100" i="15" s="1"/>
  <c r="BA100" i="15"/>
  <c r="BB100" i="15" s="1"/>
  <c r="AX100" i="15"/>
  <c r="AY100" i="15" s="1"/>
  <c r="AU100" i="15"/>
  <c r="AV100" i="15" s="1"/>
  <c r="AR100" i="15"/>
  <c r="AS100" i="15" s="1"/>
  <c r="AO100" i="15"/>
  <c r="AP100" i="15" s="1"/>
  <c r="AM100" i="15"/>
  <c r="AL100" i="15"/>
  <c r="AI100" i="15"/>
  <c r="AJ100" i="15" s="1"/>
  <c r="AF100" i="15"/>
  <c r="AG100" i="15" s="1"/>
  <c r="AD100" i="15"/>
  <c r="AC100" i="15"/>
  <c r="Z100" i="15"/>
  <c r="AA100" i="15" s="1"/>
  <c r="Z99" i="15"/>
  <c r="FW98" i="15"/>
  <c r="FX98" i="15" s="1"/>
  <c r="FV98" i="15"/>
  <c r="FU98" i="15"/>
  <c r="FT98" i="15"/>
  <c r="FR98" i="15"/>
  <c r="FQ98" i="15"/>
  <c r="FN98" i="15"/>
  <c r="FO98" i="15" s="1"/>
  <c r="FK98" i="15"/>
  <c r="FL98" i="15" s="1"/>
  <c r="FI98" i="15"/>
  <c r="FH98" i="15"/>
  <c r="FE98" i="15"/>
  <c r="FF98" i="15" s="1"/>
  <c r="FB98" i="15"/>
  <c r="FC98" i="15" s="1"/>
  <c r="EY98" i="15"/>
  <c r="EZ98" i="15" s="1"/>
  <c r="EV98" i="15"/>
  <c r="EW98" i="15" s="1"/>
  <c r="ES98" i="15"/>
  <c r="ET98" i="15" s="1"/>
  <c r="EP98" i="15"/>
  <c r="EQ98" i="15" s="1"/>
  <c r="EN98" i="15"/>
  <c r="EM98" i="15"/>
  <c r="EK98" i="15"/>
  <c r="EJ98" i="15"/>
  <c r="EG98" i="15"/>
  <c r="EH98" i="15" s="1"/>
  <c r="ED98" i="15"/>
  <c r="EE98" i="15" s="1"/>
  <c r="EA98" i="15"/>
  <c r="EB98" i="15" s="1"/>
  <c r="DX98" i="15"/>
  <c r="DY98" i="15" s="1"/>
  <c r="DU98" i="15"/>
  <c r="DV98" i="15" s="1"/>
  <c r="DR98" i="15"/>
  <c r="DS98" i="15" s="1"/>
  <c r="DP98" i="15"/>
  <c r="DO98" i="15"/>
  <c r="DM98" i="15"/>
  <c r="DL98" i="15"/>
  <c r="DI98" i="15"/>
  <c r="DJ98" i="15" s="1"/>
  <c r="DF98" i="15"/>
  <c r="DG98" i="15" s="1"/>
  <c r="DC98" i="15"/>
  <c r="DD98" i="15" s="1"/>
  <c r="CZ98" i="15"/>
  <c r="DA98" i="15" s="1"/>
  <c r="CW98" i="15"/>
  <c r="CX98" i="15" s="1"/>
  <c r="CT98" i="15"/>
  <c r="CU98" i="15" s="1"/>
  <c r="CR98" i="15"/>
  <c r="CQ98" i="15"/>
  <c r="CO98" i="15"/>
  <c r="CN98" i="15"/>
  <c r="CK98" i="15"/>
  <c r="CL98" i="15" s="1"/>
  <c r="CH98" i="15"/>
  <c r="CI98" i="15" s="1"/>
  <c r="CE98" i="15"/>
  <c r="CF98" i="15" s="1"/>
  <c r="CB98" i="15"/>
  <c r="CC98" i="15" s="1"/>
  <c r="BY98" i="15"/>
  <c r="BZ98" i="15" s="1"/>
  <c r="BV98" i="15"/>
  <c r="BW98" i="15" s="1"/>
  <c r="BS98" i="15"/>
  <c r="BT98" i="15" s="1"/>
  <c r="BP98" i="15"/>
  <c r="BQ98" i="15" s="1"/>
  <c r="BM98" i="15"/>
  <c r="BN98" i="15" s="1"/>
  <c r="BJ98" i="15"/>
  <c r="BK98" i="15" s="1"/>
  <c r="BG98" i="15"/>
  <c r="BH98" i="15" s="1"/>
  <c r="BD98" i="15"/>
  <c r="BE98" i="15" s="1"/>
  <c r="BA98" i="15"/>
  <c r="BB98" i="15" s="1"/>
  <c r="AX98" i="15"/>
  <c r="AY98" i="15" s="1"/>
  <c r="AV98" i="15"/>
  <c r="AU98" i="15"/>
  <c r="AS98" i="15"/>
  <c r="AR98" i="15"/>
  <c r="AO98" i="15"/>
  <c r="AP98" i="15" s="1"/>
  <c r="AL98" i="15"/>
  <c r="AM98" i="15" s="1"/>
  <c r="AI98" i="15"/>
  <c r="AJ98" i="15" s="1"/>
  <c r="AF98" i="15"/>
  <c r="AG98" i="15" s="1"/>
  <c r="AC98" i="15"/>
  <c r="AD98" i="15" s="1"/>
  <c r="Z98" i="15"/>
  <c r="Z97" i="15"/>
  <c r="FW96" i="15"/>
  <c r="FX96" i="15" s="1"/>
  <c r="FV96" i="15"/>
  <c r="FU96" i="15"/>
  <c r="FT96" i="15"/>
  <c r="FQ96" i="15"/>
  <c r="FR96" i="15" s="1"/>
  <c r="FN96" i="15"/>
  <c r="FO96" i="15" s="1"/>
  <c r="FK96" i="15"/>
  <c r="FL96" i="15" s="1"/>
  <c r="FH96" i="15"/>
  <c r="FI96" i="15" s="1"/>
  <c r="FE96" i="15"/>
  <c r="FF96" i="15" s="1"/>
  <c r="FB96" i="15"/>
  <c r="FC96" i="15" s="1"/>
  <c r="EZ96" i="15"/>
  <c r="EY96" i="15"/>
  <c r="EW96" i="15"/>
  <c r="EV96" i="15"/>
  <c r="ES96" i="15"/>
  <c r="ET96" i="15" s="1"/>
  <c r="EP96" i="15"/>
  <c r="EQ96" i="15" s="1"/>
  <c r="EM96" i="15"/>
  <c r="EN96" i="15" s="1"/>
  <c r="EJ96" i="15"/>
  <c r="EK96" i="15" s="1"/>
  <c r="EG96" i="15"/>
  <c r="EH96" i="15" s="1"/>
  <c r="ED96" i="15"/>
  <c r="EE96" i="15" s="1"/>
  <c r="EB96" i="15"/>
  <c r="EA96" i="15"/>
  <c r="DY96" i="15"/>
  <c r="DX96" i="15"/>
  <c r="DU96" i="15"/>
  <c r="DV96" i="15" s="1"/>
  <c r="DR96" i="15"/>
  <c r="DS96" i="15" s="1"/>
  <c r="DO96" i="15"/>
  <c r="DP96" i="15" s="1"/>
  <c r="DL96" i="15"/>
  <c r="DM96" i="15" s="1"/>
  <c r="DI96" i="15"/>
  <c r="DJ96" i="15" s="1"/>
  <c r="DF96" i="15"/>
  <c r="DG96" i="15" s="1"/>
  <c r="DD96" i="15"/>
  <c r="DC96" i="15"/>
  <c r="DA96" i="15"/>
  <c r="CZ96" i="15"/>
  <c r="CW96" i="15"/>
  <c r="CX96" i="15" s="1"/>
  <c r="CT96" i="15"/>
  <c r="CU96" i="15" s="1"/>
  <c r="CQ96" i="15"/>
  <c r="CR96" i="15" s="1"/>
  <c r="CN96" i="15"/>
  <c r="CO96" i="15" s="1"/>
  <c r="CK96" i="15"/>
  <c r="CL96" i="15" s="1"/>
  <c r="CH96" i="15"/>
  <c r="CI96" i="15" s="1"/>
  <c r="CE96" i="15"/>
  <c r="CF96" i="15" s="1"/>
  <c r="CB96" i="15"/>
  <c r="CC96" i="15" s="1"/>
  <c r="BY96" i="15"/>
  <c r="BZ96" i="15" s="1"/>
  <c r="BV96" i="15"/>
  <c r="BW96" i="15" s="1"/>
  <c r="BS96" i="15"/>
  <c r="BT96" i="15" s="1"/>
  <c r="BP96" i="15"/>
  <c r="BQ96" i="15" s="1"/>
  <c r="BM96" i="15"/>
  <c r="BN96" i="15" s="1"/>
  <c r="BJ96" i="15"/>
  <c r="BK96" i="15" s="1"/>
  <c r="BH96" i="15"/>
  <c r="BG96" i="15"/>
  <c r="BE96" i="15"/>
  <c r="BD96" i="15"/>
  <c r="BA96" i="15"/>
  <c r="BB96" i="15" s="1"/>
  <c r="AX96" i="15"/>
  <c r="AY96" i="15" s="1"/>
  <c r="AU96" i="15"/>
  <c r="AV96" i="15" s="1"/>
  <c r="AR96" i="15"/>
  <c r="AS96" i="15" s="1"/>
  <c r="AO96" i="15"/>
  <c r="AP96" i="15" s="1"/>
  <c r="AL96" i="15"/>
  <c r="AM96" i="15" s="1"/>
  <c r="AJ96" i="15"/>
  <c r="AI96" i="15"/>
  <c r="AG96" i="15"/>
  <c r="AF96" i="15"/>
  <c r="AC96" i="15"/>
  <c r="AD96" i="15" s="1"/>
  <c r="Z96" i="15"/>
  <c r="Z95" i="15"/>
  <c r="FW94" i="15"/>
  <c r="FX94" i="15" s="1"/>
  <c r="FV94" i="15"/>
  <c r="FT94" i="15"/>
  <c r="FU94" i="15" s="1"/>
  <c r="FQ94" i="15"/>
  <c r="FR94" i="15" s="1"/>
  <c r="FO94" i="15"/>
  <c r="FN94" i="15"/>
  <c r="FL94" i="15"/>
  <c r="FK94" i="15"/>
  <c r="FI94" i="15"/>
  <c r="FH94" i="15"/>
  <c r="FE94" i="15"/>
  <c r="FF94" i="15" s="1"/>
  <c r="FB94" i="15"/>
  <c r="FC94" i="15" s="1"/>
  <c r="EY94" i="15"/>
  <c r="EZ94" i="15" s="1"/>
  <c r="EV94" i="15"/>
  <c r="EW94" i="15" s="1"/>
  <c r="ET94" i="15"/>
  <c r="ES94" i="15"/>
  <c r="EQ94" i="15"/>
  <c r="EP94" i="15"/>
  <c r="EN94" i="15"/>
  <c r="EM94" i="15"/>
  <c r="EK94" i="15"/>
  <c r="EJ94" i="15"/>
  <c r="EG94" i="15"/>
  <c r="EH94" i="15" s="1"/>
  <c r="ED94" i="15"/>
  <c r="EE94" i="15" s="1"/>
  <c r="EA94" i="15"/>
  <c r="EB94" i="15" s="1"/>
  <c r="DX94" i="15"/>
  <c r="DY94" i="15" s="1"/>
  <c r="DU94" i="15"/>
  <c r="DV94" i="15" s="1"/>
  <c r="DS94" i="15"/>
  <c r="DR94" i="15"/>
  <c r="DP94" i="15"/>
  <c r="DO94" i="15"/>
  <c r="DL94" i="15"/>
  <c r="DM94" i="15" s="1"/>
  <c r="DI94" i="15"/>
  <c r="DJ94" i="15" s="1"/>
  <c r="DF94" i="15"/>
  <c r="DG94" i="15" s="1"/>
  <c r="DC94" i="15"/>
  <c r="DD94" i="15" s="1"/>
  <c r="DA94" i="15"/>
  <c r="CZ94" i="15"/>
  <c r="CW94" i="15"/>
  <c r="CX94" i="15" s="1"/>
  <c r="CT94" i="15"/>
  <c r="CU94" i="15" s="1"/>
  <c r="CQ94" i="15"/>
  <c r="CR94" i="15" s="1"/>
  <c r="CO94" i="15"/>
  <c r="CN94" i="15"/>
  <c r="CK94" i="15"/>
  <c r="CL94" i="15" s="1"/>
  <c r="CH94" i="15"/>
  <c r="CI94" i="15" s="1"/>
  <c r="CE94" i="15"/>
  <c r="CF94" i="15" s="1"/>
  <c r="CB94" i="15"/>
  <c r="CC94" i="15" s="1"/>
  <c r="BY94" i="15"/>
  <c r="BZ94" i="15" s="1"/>
  <c r="BV94" i="15"/>
  <c r="BW94" i="15" s="1"/>
  <c r="BS94" i="15"/>
  <c r="BT94" i="15" s="1"/>
  <c r="BP94" i="15"/>
  <c r="BQ94" i="15" s="1"/>
  <c r="BM94" i="15"/>
  <c r="BN94" i="15" s="1"/>
  <c r="BJ94" i="15"/>
  <c r="BK94" i="15" s="1"/>
  <c r="BG94" i="15"/>
  <c r="BH94" i="15" s="1"/>
  <c r="BD94" i="15"/>
  <c r="BE94" i="15" s="1"/>
  <c r="BA94" i="15"/>
  <c r="BB94" i="15" s="1"/>
  <c r="AX94" i="15"/>
  <c r="AY94" i="15" s="1"/>
  <c r="AV94" i="15"/>
  <c r="AU94" i="15"/>
  <c r="AR94" i="15"/>
  <c r="AS94" i="15" s="1"/>
  <c r="AO94" i="15"/>
  <c r="AP94" i="15" s="1"/>
  <c r="AL94" i="15"/>
  <c r="AM94" i="15" s="1"/>
  <c r="AI94" i="15"/>
  <c r="AJ94" i="15" s="1"/>
  <c r="AG94" i="15"/>
  <c r="AF94" i="15"/>
  <c r="AC94" i="15"/>
  <c r="AD94" i="15" s="1"/>
  <c r="Z94" i="15"/>
  <c r="Z93" i="15"/>
  <c r="AA94" i="15" s="1"/>
  <c r="FW92" i="15"/>
  <c r="FX92" i="15" s="1"/>
  <c r="FV92" i="15"/>
  <c r="FU92" i="15"/>
  <c r="FT92" i="15"/>
  <c r="FQ92" i="15"/>
  <c r="FR92" i="15" s="1"/>
  <c r="FN92" i="15"/>
  <c r="FO92" i="15" s="1"/>
  <c r="FK92" i="15"/>
  <c r="FL92" i="15" s="1"/>
  <c r="FH92" i="15"/>
  <c r="FI92" i="15" s="1"/>
  <c r="FE92" i="15"/>
  <c r="FF92" i="15" s="1"/>
  <c r="FB92" i="15"/>
  <c r="FC92" i="15" s="1"/>
  <c r="EZ92" i="15"/>
  <c r="EY92" i="15"/>
  <c r="EV92" i="15"/>
  <c r="EW92" i="15" s="1"/>
  <c r="ES92" i="15"/>
  <c r="ET92" i="15" s="1"/>
  <c r="EP92" i="15"/>
  <c r="EQ92" i="15" s="1"/>
  <c r="EM92" i="15"/>
  <c r="EN92" i="15" s="1"/>
  <c r="EJ92" i="15"/>
  <c r="EK92" i="15" s="1"/>
  <c r="EG92" i="15"/>
  <c r="EH92" i="15" s="1"/>
  <c r="EE92" i="15"/>
  <c r="ED92" i="15"/>
  <c r="EB92" i="15"/>
  <c r="EA92" i="15"/>
  <c r="DY92" i="15"/>
  <c r="DX92" i="15"/>
  <c r="DU92" i="15"/>
  <c r="DV92" i="15" s="1"/>
  <c r="DR92" i="15"/>
  <c r="DS92" i="15" s="1"/>
  <c r="DO92" i="15"/>
  <c r="DP92" i="15" s="1"/>
  <c r="DL92" i="15"/>
  <c r="DM92" i="15" s="1"/>
  <c r="DI92" i="15"/>
  <c r="DJ92" i="15" s="1"/>
  <c r="DG92" i="15"/>
  <c r="DF92" i="15"/>
  <c r="DC92" i="15"/>
  <c r="DD92" i="15" s="1"/>
  <c r="DA92" i="15"/>
  <c r="CZ92" i="15"/>
  <c r="CW92" i="15"/>
  <c r="CX92" i="15" s="1"/>
  <c r="CT92" i="15"/>
  <c r="CU92" i="15" s="1"/>
  <c r="CQ92" i="15"/>
  <c r="CR92" i="15" s="1"/>
  <c r="CN92" i="15"/>
  <c r="CO92" i="15" s="1"/>
  <c r="CK92" i="15"/>
  <c r="CL92" i="15" s="1"/>
  <c r="CH92" i="15"/>
  <c r="CI92" i="15" s="1"/>
  <c r="CE92" i="15"/>
  <c r="CF92" i="15" s="1"/>
  <c r="CB92" i="15"/>
  <c r="CC92" i="15" s="1"/>
  <c r="BY92" i="15"/>
  <c r="BZ92" i="15" s="1"/>
  <c r="BV92" i="15"/>
  <c r="BW92" i="15" s="1"/>
  <c r="BS92" i="15"/>
  <c r="BT92" i="15" s="1"/>
  <c r="BP92" i="15"/>
  <c r="BQ92" i="15" s="1"/>
  <c r="BM92" i="15"/>
  <c r="BN92" i="15" s="1"/>
  <c r="BK92" i="15"/>
  <c r="BJ92" i="15"/>
  <c r="BG92" i="15"/>
  <c r="BH92" i="15" s="1"/>
  <c r="BD92" i="15"/>
  <c r="BE92" i="15" s="1"/>
  <c r="BA92" i="15"/>
  <c r="BB92" i="15" s="1"/>
  <c r="AX92" i="15"/>
  <c r="AY92" i="15" s="1"/>
  <c r="AU92" i="15"/>
  <c r="AV92" i="15" s="1"/>
  <c r="AS92" i="15"/>
  <c r="AR92" i="15"/>
  <c r="AP92" i="15"/>
  <c r="AO92" i="15"/>
  <c r="AM92" i="15"/>
  <c r="AL92" i="15"/>
  <c r="AJ92" i="15"/>
  <c r="AI92" i="15"/>
  <c r="AG92" i="15"/>
  <c r="AF92" i="15"/>
  <c r="AC92" i="15"/>
  <c r="AD92" i="15" s="1"/>
  <c r="Z92" i="15"/>
  <c r="Z91" i="15"/>
  <c r="FW90" i="15"/>
  <c r="FX90" i="15" s="1"/>
  <c r="FV90" i="15"/>
  <c r="FT90" i="15"/>
  <c r="FU90" i="15" s="1"/>
  <c r="FQ90" i="15"/>
  <c r="FR90" i="15" s="1"/>
  <c r="FN90" i="15"/>
  <c r="FO90" i="15" s="1"/>
  <c r="FL90" i="15"/>
  <c r="FK90" i="15"/>
  <c r="FH90" i="15"/>
  <c r="FI90" i="15" s="1"/>
  <c r="FE90" i="15"/>
  <c r="FF90" i="15" s="1"/>
  <c r="FB90" i="15"/>
  <c r="FC90" i="15" s="1"/>
  <c r="EY90" i="15"/>
  <c r="EZ90" i="15" s="1"/>
  <c r="EW90" i="15"/>
  <c r="EV90" i="15"/>
  <c r="ET90" i="15"/>
  <c r="ES90" i="15"/>
  <c r="EQ90" i="15"/>
  <c r="EP90" i="15"/>
  <c r="EN90" i="15"/>
  <c r="EM90" i="15"/>
  <c r="EK90" i="15"/>
  <c r="EJ90" i="15"/>
  <c r="EG90" i="15"/>
  <c r="EH90" i="15" s="1"/>
  <c r="ED90" i="15"/>
  <c r="EE90" i="15" s="1"/>
  <c r="EA90" i="15"/>
  <c r="EB90" i="15" s="1"/>
  <c r="DX90" i="15"/>
  <c r="DY90" i="15" s="1"/>
  <c r="DU90" i="15"/>
  <c r="DV90" i="15" s="1"/>
  <c r="DR90" i="15"/>
  <c r="DS90" i="15" s="1"/>
  <c r="DP90" i="15"/>
  <c r="DO90" i="15"/>
  <c r="DL90" i="15"/>
  <c r="DM90" i="15" s="1"/>
  <c r="DI90" i="15"/>
  <c r="DJ90" i="15" s="1"/>
  <c r="DF90" i="15"/>
  <c r="DG90" i="15" s="1"/>
  <c r="DC90" i="15"/>
  <c r="DD90" i="15" s="1"/>
  <c r="DA90" i="15"/>
  <c r="CZ90" i="15"/>
  <c r="CW90" i="15"/>
  <c r="CX90" i="15" s="1"/>
  <c r="CT90" i="15"/>
  <c r="CU90" i="15" s="1"/>
  <c r="CR90" i="15"/>
  <c r="CQ90" i="15"/>
  <c r="CN90" i="15"/>
  <c r="CO90" i="15" s="1"/>
  <c r="CK90" i="15"/>
  <c r="CL90" i="15" s="1"/>
  <c r="CH90" i="15"/>
  <c r="CI90" i="15" s="1"/>
  <c r="CE90" i="15"/>
  <c r="CF90" i="15" s="1"/>
  <c r="CB90" i="15"/>
  <c r="CC90" i="15" s="1"/>
  <c r="BY90" i="15"/>
  <c r="BZ90" i="15" s="1"/>
  <c r="BV90" i="15"/>
  <c r="BW90" i="15" s="1"/>
  <c r="BS90" i="15"/>
  <c r="BT90" i="15" s="1"/>
  <c r="BP90" i="15"/>
  <c r="BQ90" i="15" s="1"/>
  <c r="BM90" i="15"/>
  <c r="BN90" i="15" s="1"/>
  <c r="BJ90" i="15"/>
  <c r="BK90" i="15" s="1"/>
  <c r="BG90" i="15"/>
  <c r="BH90" i="15" s="1"/>
  <c r="BD90" i="15"/>
  <c r="BE90" i="15" s="1"/>
  <c r="BA90" i="15"/>
  <c r="BB90" i="15" s="1"/>
  <c r="AY90" i="15"/>
  <c r="AX90" i="15"/>
  <c r="AV90" i="15"/>
  <c r="AU90" i="15"/>
  <c r="AS90" i="15"/>
  <c r="AR90" i="15"/>
  <c r="AO90" i="15"/>
  <c r="AP90" i="15" s="1"/>
  <c r="AL90" i="15"/>
  <c r="AM90" i="15" s="1"/>
  <c r="AI90" i="15"/>
  <c r="AJ90" i="15" s="1"/>
  <c r="AF90" i="15"/>
  <c r="AG90" i="15" s="1"/>
  <c r="AC90" i="15"/>
  <c r="AD90" i="15" s="1"/>
  <c r="Z90" i="15"/>
  <c r="Z89" i="15"/>
  <c r="FW88" i="15"/>
  <c r="FX88" i="15" s="1"/>
  <c r="FV88" i="15"/>
  <c r="FT88" i="15"/>
  <c r="FU88" i="15" s="1"/>
  <c r="FQ88" i="15"/>
  <c r="FR88" i="15" s="1"/>
  <c r="FN88" i="15"/>
  <c r="FO88" i="15" s="1"/>
  <c r="FK88" i="15"/>
  <c r="FL88" i="15" s="1"/>
  <c r="FI88" i="15"/>
  <c r="FH88" i="15"/>
  <c r="FE88" i="15"/>
  <c r="FF88" i="15" s="1"/>
  <c r="FB88" i="15"/>
  <c r="FC88" i="15" s="1"/>
  <c r="EZ88" i="15"/>
  <c r="EY88" i="15"/>
  <c r="EV88" i="15"/>
  <c r="EW88" i="15" s="1"/>
  <c r="ES88" i="15"/>
  <c r="ET88" i="15" s="1"/>
  <c r="EP88" i="15"/>
  <c r="EQ88" i="15" s="1"/>
  <c r="EM88" i="15"/>
  <c r="EN88" i="15" s="1"/>
  <c r="EJ88" i="15"/>
  <c r="EK88" i="15" s="1"/>
  <c r="EG88" i="15"/>
  <c r="EH88" i="15" s="1"/>
  <c r="ED88" i="15"/>
  <c r="EE88" i="15" s="1"/>
  <c r="EB88" i="15"/>
  <c r="EA88" i="15"/>
  <c r="DX88" i="15"/>
  <c r="DY88" i="15" s="1"/>
  <c r="DU88" i="15"/>
  <c r="DV88" i="15" s="1"/>
  <c r="DR88" i="15"/>
  <c r="DS88" i="15" s="1"/>
  <c r="DO88" i="15"/>
  <c r="DP88" i="15" s="1"/>
  <c r="DL88" i="15"/>
  <c r="DM88" i="15" s="1"/>
  <c r="DI88" i="15"/>
  <c r="DJ88" i="15" s="1"/>
  <c r="DG88" i="15"/>
  <c r="DF88" i="15"/>
  <c r="DD88" i="15"/>
  <c r="DC88" i="15"/>
  <c r="DA88" i="15"/>
  <c r="CZ88" i="15"/>
  <c r="CW88" i="15"/>
  <c r="CX88" i="15" s="1"/>
  <c r="CT88" i="15"/>
  <c r="CU88" i="15" s="1"/>
  <c r="CQ88" i="15"/>
  <c r="CR88" i="15" s="1"/>
  <c r="CN88" i="15"/>
  <c r="CO88" i="15" s="1"/>
  <c r="CL88" i="15"/>
  <c r="CK88" i="15"/>
  <c r="CH88" i="15"/>
  <c r="CI88" i="15" s="1"/>
  <c r="CE88" i="15"/>
  <c r="CF88" i="15" s="1"/>
  <c r="CB88" i="15"/>
  <c r="CC88" i="15" s="1"/>
  <c r="BY88" i="15"/>
  <c r="BZ88" i="15" s="1"/>
  <c r="BV88" i="15"/>
  <c r="BW88" i="15" s="1"/>
  <c r="BS88" i="15"/>
  <c r="BT88" i="15" s="1"/>
  <c r="BP88" i="15"/>
  <c r="BQ88" i="15" s="1"/>
  <c r="BM88" i="15"/>
  <c r="BN88" i="15" s="1"/>
  <c r="BK88" i="15"/>
  <c r="BJ88" i="15"/>
  <c r="BG88" i="15"/>
  <c r="BH88" i="15" s="1"/>
  <c r="BE88" i="15"/>
  <c r="BD88" i="15"/>
  <c r="BA88" i="15"/>
  <c r="BB88" i="15" s="1"/>
  <c r="AX88" i="15"/>
  <c r="AY88" i="15" s="1"/>
  <c r="AU88" i="15"/>
  <c r="AV88" i="15" s="1"/>
  <c r="AR88" i="15"/>
  <c r="AS88" i="15" s="1"/>
  <c r="AO88" i="15"/>
  <c r="AP88" i="15" s="1"/>
  <c r="AM88" i="15"/>
  <c r="AL88" i="15"/>
  <c r="AJ88" i="15"/>
  <c r="AI88" i="15"/>
  <c r="AG88" i="15"/>
  <c r="AF88" i="15"/>
  <c r="AC88" i="15"/>
  <c r="AD88" i="15" s="1"/>
  <c r="Z88" i="15"/>
  <c r="Z87" i="15"/>
  <c r="FW86" i="15"/>
  <c r="FX86" i="15" s="1"/>
  <c r="FV86" i="15"/>
  <c r="FT86" i="15"/>
  <c r="FU86" i="15" s="1"/>
  <c r="FQ86" i="15"/>
  <c r="FR86" i="15" s="1"/>
  <c r="FN86" i="15"/>
  <c r="FO86" i="15" s="1"/>
  <c r="FL86" i="15"/>
  <c r="FK86" i="15"/>
  <c r="FH86" i="15"/>
  <c r="FI86" i="15" s="1"/>
  <c r="FE86" i="15"/>
  <c r="FF86" i="15" s="1"/>
  <c r="FB86" i="15"/>
  <c r="FC86" i="15" s="1"/>
  <c r="EY86" i="15"/>
  <c r="EZ86" i="15" s="1"/>
  <c r="EW86" i="15"/>
  <c r="EV86" i="15"/>
  <c r="ET86" i="15"/>
  <c r="ES86" i="15"/>
  <c r="EQ86" i="15"/>
  <c r="EP86" i="15"/>
  <c r="EN86" i="15"/>
  <c r="EM86" i="15"/>
  <c r="EK86" i="15"/>
  <c r="EJ86" i="15"/>
  <c r="EG86" i="15"/>
  <c r="EH86" i="15" s="1"/>
  <c r="ED86" i="15"/>
  <c r="EE86" i="15" s="1"/>
  <c r="EA86" i="15"/>
  <c r="EB86" i="15" s="1"/>
  <c r="DX86" i="15"/>
  <c r="DY86" i="15" s="1"/>
  <c r="DV86" i="15"/>
  <c r="DU86" i="15"/>
  <c r="DS86" i="15"/>
  <c r="DR86" i="15"/>
  <c r="DP86" i="15"/>
  <c r="DO86" i="15"/>
  <c r="DM86" i="15"/>
  <c r="DL86" i="15"/>
  <c r="DI86" i="15"/>
  <c r="DJ86" i="15" s="1"/>
  <c r="DF86" i="15"/>
  <c r="DG86" i="15" s="1"/>
  <c r="DC86" i="15"/>
  <c r="DD86" i="15" s="1"/>
  <c r="CZ86" i="15"/>
  <c r="DA86" i="15" s="1"/>
  <c r="CW86" i="15"/>
  <c r="CX86" i="15" s="1"/>
  <c r="CU86" i="15"/>
  <c r="CT86" i="15"/>
  <c r="CR86" i="15"/>
  <c r="CQ86" i="15"/>
  <c r="CO86" i="15"/>
  <c r="CN86" i="15"/>
  <c r="CK86" i="15"/>
  <c r="CL86" i="15" s="1"/>
  <c r="CH86" i="15"/>
  <c r="CI86" i="15" s="1"/>
  <c r="CE86" i="15"/>
  <c r="CF86" i="15" s="1"/>
  <c r="CB86" i="15"/>
  <c r="CC86" i="15" s="1"/>
  <c r="BY86" i="15"/>
  <c r="BZ86" i="15" s="1"/>
  <c r="BV86" i="15"/>
  <c r="BW86" i="15" s="1"/>
  <c r="BS86" i="15"/>
  <c r="BT86" i="15" s="1"/>
  <c r="BP86" i="15"/>
  <c r="BQ86" i="15" s="1"/>
  <c r="BM86" i="15"/>
  <c r="BN86" i="15" s="1"/>
  <c r="BJ86" i="15"/>
  <c r="BK86" i="15" s="1"/>
  <c r="BG86" i="15"/>
  <c r="BH86" i="15" s="1"/>
  <c r="BD86" i="15"/>
  <c r="BE86" i="15" s="1"/>
  <c r="BA86" i="15"/>
  <c r="BB86" i="15" s="1"/>
  <c r="AY86" i="15"/>
  <c r="AX86" i="15"/>
  <c r="AV86" i="15"/>
  <c r="AU86" i="15"/>
  <c r="AS86" i="15"/>
  <c r="AR86" i="15"/>
  <c r="AO86" i="15"/>
  <c r="AP86" i="15" s="1"/>
  <c r="AL86" i="15"/>
  <c r="AM86" i="15" s="1"/>
  <c r="AI86" i="15"/>
  <c r="AJ86" i="15" s="1"/>
  <c r="AF86" i="15"/>
  <c r="AG86" i="15" s="1"/>
  <c r="AC86" i="15"/>
  <c r="AD86" i="15" s="1"/>
  <c r="Z86" i="15"/>
  <c r="Z85" i="15"/>
  <c r="FW84" i="15"/>
  <c r="FX84" i="15" s="1"/>
  <c r="FV84" i="15"/>
  <c r="FU84" i="15"/>
  <c r="FT84" i="15"/>
  <c r="FQ84" i="15"/>
  <c r="FR84" i="15" s="1"/>
  <c r="FN84" i="15"/>
  <c r="FO84" i="15" s="1"/>
  <c r="FK84" i="15"/>
  <c r="FL84" i="15" s="1"/>
  <c r="FH84" i="15"/>
  <c r="FI84" i="15" s="1"/>
  <c r="FE84" i="15"/>
  <c r="FF84" i="15" s="1"/>
  <c r="FC84" i="15"/>
  <c r="FB84" i="15"/>
  <c r="EY84" i="15"/>
  <c r="EZ84" i="15" s="1"/>
  <c r="EW84" i="15"/>
  <c r="EV84" i="15"/>
  <c r="ES84" i="15"/>
  <c r="ET84" i="15" s="1"/>
  <c r="EP84" i="15"/>
  <c r="EQ84" i="15" s="1"/>
  <c r="EM84" i="15"/>
  <c r="EN84" i="15" s="1"/>
  <c r="EJ84" i="15"/>
  <c r="EK84" i="15" s="1"/>
  <c r="EG84" i="15"/>
  <c r="EH84" i="15" s="1"/>
  <c r="EE84" i="15"/>
  <c r="ED84" i="15"/>
  <c r="EA84" i="15"/>
  <c r="EB84" i="15" s="1"/>
  <c r="DY84" i="15"/>
  <c r="DX84" i="15"/>
  <c r="DU84" i="15"/>
  <c r="DV84" i="15" s="1"/>
  <c r="DR84" i="15"/>
  <c r="DS84" i="15" s="1"/>
  <c r="DO84" i="15"/>
  <c r="DP84" i="15" s="1"/>
  <c r="DL84" i="15"/>
  <c r="DM84" i="15" s="1"/>
  <c r="DI84" i="15"/>
  <c r="DJ84" i="15" s="1"/>
  <c r="DG84" i="15"/>
  <c r="DF84" i="15"/>
  <c r="DC84" i="15"/>
  <c r="DD84" i="15" s="1"/>
  <c r="CZ84" i="15"/>
  <c r="DA84" i="15" s="1"/>
  <c r="CW84" i="15"/>
  <c r="CX84" i="15" s="1"/>
  <c r="CT84" i="15"/>
  <c r="CU84" i="15" s="1"/>
  <c r="CQ84" i="15"/>
  <c r="CR84" i="15" s="1"/>
  <c r="CO84" i="15"/>
  <c r="CN84" i="15"/>
  <c r="CK84" i="15"/>
  <c r="CL84" i="15" s="1"/>
  <c r="CH84" i="15"/>
  <c r="CI84" i="15" s="1"/>
  <c r="CE84" i="15"/>
  <c r="CF84" i="15" s="1"/>
  <c r="CB84" i="15"/>
  <c r="CC84" i="15" s="1"/>
  <c r="BY84" i="15"/>
  <c r="BZ84" i="15" s="1"/>
  <c r="BV84" i="15"/>
  <c r="BW84" i="15" s="1"/>
  <c r="BS84" i="15"/>
  <c r="BT84" i="15" s="1"/>
  <c r="BP84" i="15"/>
  <c r="BQ84" i="15" s="1"/>
  <c r="BM84" i="15"/>
  <c r="BN84" i="15" s="1"/>
  <c r="BJ84" i="15"/>
  <c r="BK84" i="15" s="1"/>
  <c r="BG84" i="15"/>
  <c r="BH84" i="15" s="1"/>
  <c r="BE84" i="15"/>
  <c r="BD84" i="15"/>
  <c r="BA84" i="15"/>
  <c r="BB84" i="15" s="1"/>
  <c r="AX84" i="15"/>
  <c r="AY84" i="15" s="1"/>
  <c r="AU84" i="15"/>
  <c r="AV84" i="15" s="1"/>
  <c r="AR84" i="15"/>
  <c r="AS84" i="15" s="1"/>
  <c r="AO84" i="15"/>
  <c r="AP84" i="15" s="1"/>
  <c r="AL84" i="15"/>
  <c r="AM84" i="15" s="1"/>
  <c r="AJ84" i="15"/>
  <c r="AI84" i="15"/>
  <c r="AF84" i="15"/>
  <c r="AG84" i="15" s="1"/>
  <c r="AC84" i="15"/>
  <c r="AD84" i="15" s="1"/>
  <c r="Z84" i="15"/>
  <c r="Z83" i="15"/>
  <c r="FW82" i="15"/>
  <c r="FX82" i="15" s="1"/>
  <c r="FV82" i="15"/>
  <c r="FT82" i="15"/>
  <c r="FU82" i="15" s="1"/>
  <c r="FQ82" i="15"/>
  <c r="FR82" i="15" s="1"/>
  <c r="FO82" i="15"/>
  <c r="FN82" i="15"/>
  <c r="FK82" i="15"/>
  <c r="FL82" i="15" s="1"/>
  <c r="FH82" i="15"/>
  <c r="FI82" i="15" s="1"/>
  <c r="FE82" i="15"/>
  <c r="FF82" i="15" s="1"/>
  <c r="FB82" i="15"/>
  <c r="FC82" i="15" s="1"/>
  <c r="EY82" i="15"/>
  <c r="EZ82" i="15" s="1"/>
  <c r="EW82" i="15"/>
  <c r="EV82" i="15"/>
  <c r="ES82" i="15"/>
  <c r="ET82" i="15" s="1"/>
  <c r="EP82" i="15"/>
  <c r="EQ82" i="15" s="1"/>
  <c r="EM82" i="15"/>
  <c r="EN82" i="15" s="1"/>
  <c r="EK82" i="15"/>
  <c r="EJ82" i="15"/>
  <c r="EG82" i="15"/>
  <c r="EH82" i="15" s="1"/>
  <c r="ED82" i="15"/>
  <c r="EE82" i="15" s="1"/>
  <c r="EA82" i="15"/>
  <c r="EB82" i="15" s="1"/>
  <c r="DX82" i="15"/>
  <c r="DY82" i="15" s="1"/>
  <c r="DU82" i="15"/>
  <c r="DV82" i="15" s="1"/>
  <c r="DR82" i="15"/>
  <c r="DS82" i="15" s="1"/>
  <c r="DO82" i="15"/>
  <c r="DP82" i="15" s="1"/>
  <c r="DM82" i="15"/>
  <c r="DL82" i="15"/>
  <c r="DI82" i="15"/>
  <c r="DJ82" i="15" s="1"/>
  <c r="DF82" i="15"/>
  <c r="DG82" i="15" s="1"/>
  <c r="DC82" i="15"/>
  <c r="DD82" i="15" s="1"/>
  <c r="CZ82" i="15"/>
  <c r="DA82" i="15" s="1"/>
  <c r="CW82" i="15"/>
  <c r="CX82" i="15" s="1"/>
  <c r="CT82" i="15"/>
  <c r="CU82" i="15" s="1"/>
  <c r="CR82" i="15"/>
  <c r="CQ82" i="15"/>
  <c r="CN82" i="15"/>
  <c r="CO82" i="15" s="1"/>
  <c r="CK82" i="15"/>
  <c r="CL82" i="15" s="1"/>
  <c r="CH82" i="15"/>
  <c r="CI82" i="15" s="1"/>
  <c r="CE82" i="15"/>
  <c r="CF82" i="15" s="1"/>
  <c r="CB82" i="15"/>
  <c r="CC82" i="15" s="1"/>
  <c r="BY82" i="15"/>
  <c r="BZ82" i="15" s="1"/>
  <c r="BV82" i="15"/>
  <c r="BW82" i="15" s="1"/>
  <c r="BS82" i="15"/>
  <c r="BT82" i="15" s="1"/>
  <c r="BP82" i="15"/>
  <c r="BQ82" i="15" s="1"/>
  <c r="BM82" i="15"/>
  <c r="BN82" i="15" s="1"/>
  <c r="BJ82" i="15"/>
  <c r="BK82" i="15" s="1"/>
  <c r="BG82" i="15"/>
  <c r="BH82" i="15" s="1"/>
  <c r="BD82" i="15"/>
  <c r="BE82" i="15" s="1"/>
  <c r="BB82" i="15"/>
  <c r="BA82" i="15"/>
  <c r="AX82" i="15"/>
  <c r="AY82" i="15" s="1"/>
  <c r="AV82" i="15"/>
  <c r="AU82" i="15"/>
  <c r="AR82" i="15"/>
  <c r="AS82" i="15" s="1"/>
  <c r="AO82" i="15"/>
  <c r="AP82" i="15" s="1"/>
  <c r="AL82" i="15"/>
  <c r="AM82" i="15" s="1"/>
  <c r="AI82" i="15"/>
  <c r="AJ82" i="15" s="1"/>
  <c r="AF82" i="15"/>
  <c r="AG82" i="15" s="1"/>
  <c r="AC82" i="15"/>
  <c r="AD82" i="15" s="1"/>
  <c r="Z82" i="15"/>
  <c r="Z81" i="15"/>
  <c r="AA82" i="15" s="1"/>
  <c r="FA82" i="15" s="1"/>
  <c r="FX80" i="15"/>
  <c r="FW80" i="15"/>
  <c r="FV80" i="15"/>
  <c r="FT80" i="15"/>
  <c r="FU80" i="15" s="1"/>
  <c r="FQ80" i="15"/>
  <c r="FR80" i="15" s="1"/>
  <c r="FN80" i="15"/>
  <c r="FO80" i="15" s="1"/>
  <c r="FK80" i="15"/>
  <c r="FL80" i="15" s="1"/>
  <c r="FH80" i="15"/>
  <c r="FI80" i="15" s="1"/>
  <c r="FE80" i="15"/>
  <c r="FF80" i="15" s="1"/>
  <c r="FB80" i="15"/>
  <c r="FC80" i="15" s="1"/>
  <c r="EY80" i="15"/>
  <c r="EZ80" i="15" s="1"/>
  <c r="EV80" i="15"/>
  <c r="EW80" i="15" s="1"/>
  <c r="ES80" i="15"/>
  <c r="ET80" i="15" s="1"/>
  <c r="EP80" i="15"/>
  <c r="EQ80" i="15" s="1"/>
  <c r="EM80" i="15"/>
  <c r="EN80" i="15" s="1"/>
  <c r="EJ80" i="15"/>
  <c r="EK80" i="15" s="1"/>
  <c r="EH80" i="15"/>
  <c r="EG80" i="15"/>
  <c r="ED80" i="15"/>
  <c r="EE80" i="15" s="1"/>
  <c r="EB80" i="15"/>
  <c r="EA80" i="15"/>
  <c r="DX80" i="15"/>
  <c r="DY80" i="15" s="1"/>
  <c r="DU80" i="15"/>
  <c r="DV80" i="15" s="1"/>
  <c r="DR80" i="15"/>
  <c r="DS80" i="15" s="1"/>
  <c r="DO80" i="15"/>
  <c r="DP80" i="15" s="1"/>
  <c r="DL80" i="15"/>
  <c r="DM80" i="15" s="1"/>
  <c r="DI80" i="15"/>
  <c r="DJ80" i="15" s="1"/>
  <c r="DF80" i="15"/>
  <c r="DG80" i="15" s="1"/>
  <c r="DC80" i="15"/>
  <c r="DD80" i="15" s="1"/>
  <c r="CZ80" i="15"/>
  <c r="DA80" i="15" s="1"/>
  <c r="CW80" i="15"/>
  <c r="CX80" i="15" s="1"/>
  <c r="CT80" i="15"/>
  <c r="CU80" i="15" s="1"/>
  <c r="CQ80" i="15"/>
  <c r="CR80" i="15" s="1"/>
  <c r="CN80" i="15"/>
  <c r="CO80" i="15" s="1"/>
  <c r="CK80" i="15"/>
  <c r="CL80" i="15" s="1"/>
  <c r="CH80" i="15"/>
  <c r="CI80" i="15" s="1"/>
  <c r="CE80" i="15"/>
  <c r="CF80" i="15" s="1"/>
  <c r="CB80" i="15"/>
  <c r="CC80" i="15" s="1"/>
  <c r="BY80" i="15"/>
  <c r="BZ80" i="15" s="1"/>
  <c r="BV80" i="15"/>
  <c r="BW80" i="15" s="1"/>
  <c r="BS80" i="15"/>
  <c r="BT80" i="15" s="1"/>
  <c r="BP80" i="15"/>
  <c r="BQ80" i="15" s="1"/>
  <c r="BN80" i="15"/>
  <c r="BM80" i="15"/>
  <c r="BJ80" i="15"/>
  <c r="BK80" i="15" s="1"/>
  <c r="BG80" i="15"/>
  <c r="BH80" i="15" s="1"/>
  <c r="BD80" i="15"/>
  <c r="BE80" i="15" s="1"/>
  <c r="BA80" i="15"/>
  <c r="BB80" i="15" s="1"/>
  <c r="AX80" i="15"/>
  <c r="AY80" i="15" s="1"/>
  <c r="AU80" i="15"/>
  <c r="AV80" i="15" s="1"/>
  <c r="AR80" i="15"/>
  <c r="AS80" i="15" s="1"/>
  <c r="AO80" i="15"/>
  <c r="AP80" i="15" s="1"/>
  <c r="AM80" i="15"/>
  <c r="AL80" i="15"/>
  <c r="AI80" i="15"/>
  <c r="AJ80" i="15" s="1"/>
  <c r="AG80" i="15"/>
  <c r="AF80" i="15"/>
  <c r="AC80" i="15"/>
  <c r="AD80" i="15" s="1"/>
  <c r="Z80" i="15"/>
  <c r="AA80" i="15" s="1"/>
  <c r="FP80" i="15" s="1"/>
  <c r="Z79" i="15"/>
  <c r="FW78" i="15"/>
  <c r="FX78" i="15" s="1"/>
  <c r="FV78" i="15"/>
  <c r="FT78" i="15"/>
  <c r="FU78" i="15" s="1"/>
  <c r="FR78" i="15"/>
  <c r="FQ78" i="15"/>
  <c r="FN78" i="15"/>
  <c r="FO78" i="15" s="1"/>
  <c r="FL78" i="15"/>
  <c r="FK78" i="15"/>
  <c r="FH78" i="15"/>
  <c r="FI78" i="15" s="1"/>
  <c r="FE78" i="15"/>
  <c r="FF78" i="15" s="1"/>
  <c r="FB78" i="15"/>
  <c r="FC78" i="15" s="1"/>
  <c r="EY78" i="15"/>
  <c r="EZ78" i="15" s="1"/>
  <c r="EV78" i="15"/>
  <c r="EW78" i="15" s="1"/>
  <c r="ES78" i="15"/>
  <c r="ET78" i="15" s="1"/>
  <c r="EP78" i="15"/>
  <c r="EQ78" i="15" s="1"/>
  <c r="EM78" i="15"/>
  <c r="EN78" i="15" s="1"/>
  <c r="EJ78" i="15"/>
  <c r="EK78" i="15" s="1"/>
  <c r="EG78" i="15"/>
  <c r="EH78" i="15" s="1"/>
  <c r="ED78" i="15"/>
  <c r="EE78" i="15" s="1"/>
  <c r="EA78" i="15"/>
  <c r="EB78" i="15" s="1"/>
  <c r="DX78" i="15"/>
  <c r="DY78" i="15" s="1"/>
  <c r="DV78" i="15"/>
  <c r="DU78" i="15"/>
  <c r="DR78" i="15"/>
  <c r="DS78" i="15" s="1"/>
  <c r="DP78" i="15"/>
  <c r="DO78" i="15"/>
  <c r="DL78" i="15"/>
  <c r="DM78" i="15" s="1"/>
  <c r="DI78" i="15"/>
  <c r="DJ78" i="15" s="1"/>
  <c r="DF78" i="15"/>
  <c r="DG78" i="15" s="1"/>
  <c r="DC78" i="15"/>
  <c r="DD78" i="15" s="1"/>
  <c r="CZ78" i="15"/>
  <c r="DA78" i="15" s="1"/>
  <c r="CW78" i="15"/>
  <c r="CX78" i="15" s="1"/>
  <c r="CT78" i="15"/>
  <c r="CU78" i="15" s="1"/>
  <c r="CQ78" i="15"/>
  <c r="CR78" i="15" s="1"/>
  <c r="CN78" i="15"/>
  <c r="CO78" i="15" s="1"/>
  <c r="CK78" i="15"/>
  <c r="CL78" i="15" s="1"/>
  <c r="CH78" i="15"/>
  <c r="CI78" i="15" s="1"/>
  <c r="CE78" i="15"/>
  <c r="CF78" i="15" s="1"/>
  <c r="CB78" i="15"/>
  <c r="CC78" i="15" s="1"/>
  <c r="BY78" i="15"/>
  <c r="BZ78" i="15" s="1"/>
  <c r="BV78" i="15"/>
  <c r="BW78" i="15" s="1"/>
  <c r="BS78" i="15"/>
  <c r="BT78" i="15" s="1"/>
  <c r="BP78" i="15"/>
  <c r="BQ78" i="15" s="1"/>
  <c r="BM78" i="15"/>
  <c r="BN78" i="15" s="1"/>
  <c r="BJ78" i="15"/>
  <c r="BK78" i="15" s="1"/>
  <c r="BG78" i="15"/>
  <c r="BH78" i="15" s="1"/>
  <c r="BD78" i="15"/>
  <c r="BE78" i="15" s="1"/>
  <c r="BB78" i="15"/>
  <c r="BA78" i="15"/>
  <c r="AX78" i="15"/>
  <c r="AY78" i="15" s="1"/>
  <c r="AU78" i="15"/>
  <c r="AV78" i="15" s="1"/>
  <c r="AR78" i="15"/>
  <c r="AS78" i="15" s="1"/>
  <c r="AO78" i="15"/>
  <c r="AP78" i="15" s="1"/>
  <c r="AL78" i="15"/>
  <c r="AM78" i="15" s="1"/>
  <c r="AI78" i="15"/>
  <c r="AJ78" i="15" s="1"/>
  <c r="AF78" i="15"/>
  <c r="AG78" i="15" s="1"/>
  <c r="AC78" i="15"/>
  <c r="AD78" i="15" s="1"/>
  <c r="Z78" i="15"/>
  <c r="Z77" i="15"/>
  <c r="FX76" i="15"/>
  <c r="FW76" i="15"/>
  <c r="FV76" i="15"/>
  <c r="FT76" i="15"/>
  <c r="FU76" i="15" s="1"/>
  <c r="FQ76" i="15"/>
  <c r="FR76" i="15" s="1"/>
  <c r="FN76" i="15"/>
  <c r="FO76" i="15" s="1"/>
  <c r="FK76" i="15"/>
  <c r="FL76" i="15" s="1"/>
  <c r="FH76" i="15"/>
  <c r="FI76" i="15" s="1"/>
  <c r="FE76" i="15"/>
  <c r="FF76" i="15" s="1"/>
  <c r="FC76" i="15"/>
  <c r="FB76" i="15"/>
  <c r="EZ76" i="15"/>
  <c r="EY76" i="15"/>
  <c r="EW76" i="15"/>
  <c r="EV76" i="15"/>
  <c r="ES76" i="15"/>
  <c r="ET76" i="15" s="1"/>
  <c r="EP76" i="15"/>
  <c r="EQ76" i="15" s="1"/>
  <c r="EM76" i="15"/>
  <c r="EN76" i="15" s="1"/>
  <c r="EJ76" i="15"/>
  <c r="EK76" i="15" s="1"/>
  <c r="EG76" i="15"/>
  <c r="EH76" i="15" s="1"/>
  <c r="EE76" i="15"/>
  <c r="ED76" i="15"/>
  <c r="EB76" i="15"/>
  <c r="EA76" i="15"/>
  <c r="DY76" i="15"/>
  <c r="DX76" i="15"/>
  <c r="DU76" i="15"/>
  <c r="DV76" i="15" s="1"/>
  <c r="DR76" i="15"/>
  <c r="DS76" i="15" s="1"/>
  <c r="DO76" i="15"/>
  <c r="DP76" i="15" s="1"/>
  <c r="DL76" i="15"/>
  <c r="DM76" i="15" s="1"/>
  <c r="DJ76" i="15"/>
  <c r="DI76" i="15"/>
  <c r="DG76" i="15"/>
  <c r="DF76" i="15"/>
  <c r="DD76" i="15"/>
  <c r="DC76" i="15"/>
  <c r="DA76" i="15"/>
  <c r="CZ76" i="15"/>
  <c r="CW76" i="15"/>
  <c r="CX76" i="15" s="1"/>
  <c r="CT76" i="15"/>
  <c r="CU76" i="15" s="1"/>
  <c r="CQ76" i="15"/>
  <c r="CR76" i="15" s="1"/>
  <c r="CN76" i="15"/>
  <c r="CO76" i="15" s="1"/>
  <c r="CK76" i="15"/>
  <c r="CL76" i="15" s="1"/>
  <c r="CH76" i="15"/>
  <c r="CI76" i="15" s="1"/>
  <c r="CE76" i="15"/>
  <c r="CF76" i="15" s="1"/>
  <c r="CB76" i="15"/>
  <c r="CC76" i="15" s="1"/>
  <c r="BY76" i="15"/>
  <c r="BZ76" i="15" s="1"/>
  <c r="BV76" i="15"/>
  <c r="BW76" i="15" s="1"/>
  <c r="BS76" i="15"/>
  <c r="BT76" i="15" s="1"/>
  <c r="BP76" i="15"/>
  <c r="BQ76" i="15" s="1"/>
  <c r="BN76" i="15"/>
  <c r="BM76" i="15"/>
  <c r="BK76" i="15"/>
  <c r="BJ76" i="15"/>
  <c r="BH76" i="15"/>
  <c r="BG76" i="15"/>
  <c r="BE76" i="15"/>
  <c r="BD76" i="15"/>
  <c r="BA76" i="15"/>
  <c r="BB76" i="15" s="1"/>
  <c r="AX76" i="15"/>
  <c r="AY76" i="15" s="1"/>
  <c r="AU76" i="15"/>
  <c r="AV76" i="15" s="1"/>
  <c r="AR76" i="15"/>
  <c r="AS76" i="15" s="1"/>
  <c r="AO76" i="15"/>
  <c r="AP76" i="15" s="1"/>
  <c r="AL76" i="15"/>
  <c r="AM76" i="15" s="1"/>
  <c r="AI76" i="15"/>
  <c r="AJ76" i="15" s="1"/>
  <c r="AF76" i="15"/>
  <c r="AG76" i="15" s="1"/>
  <c r="AC76" i="15"/>
  <c r="AD76" i="15" s="1"/>
  <c r="Z76" i="15"/>
  <c r="AA76" i="15" s="1"/>
  <c r="DQ76" i="15" s="1"/>
  <c r="Z75" i="15"/>
  <c r="FW74" i="15"/>
  <c r="FX74" i="15" s="1"/>
  <c r="FV74" i="15"/>
  <c r="FT74" i="15"/>
  <c r="FU74" i="15" s="1"/>
  <c r="FQ74" i="15"/>
  <c r="FR74" i="15" s="1"/>
  <c r="FO74" i="15"/>
  <c r="FN74" i="15"/>
  <c r="FL74" i="15"/>
  <c r="FK74" i="15"/>
  <c r="FI74" i="15"/>
  <c r="FH74" i="15"/>
  <c r="FE74" i="15"/>
  <c r="FF74" i="15" s="1"/>
  <c r="FB74" i="15"/>
  <c r="FC74" i="15" s="1"/>
  <c r="EY74" i="15"/>
  <c r="EZ74" i="15" s="1"/>
  <c r="EV74" i="15"/>
  <c r="EW74" i="15" s="1"/>
  <c r="ET74" i="15"/>
  <c r="ES74" i="15"/>
  <c r="EQ74" i="15"/>
  <c r="EP74" i="15"/>
  <c r="EN74" i="15"/>
  <c r="EM74" i="15"/>
  <c r="EK74" i="15"/>
  <c r="EJ74" i="15"/>
  <c r="EG74" i="15"/>
  <c r="EH74" i="15" s="1"/>
  <c r="ED74" i="15"/>
  <c r="EE74" i="15" s="1"/>
  <c r="EA74" i="15"/>
  <c r="EB74" i="15" s="1"/>
  <c r="DX74" i="15"/>
  <c r="DY74" i="15" s="1"/>
  <c r="DU74" i="15"/>
  <c r="DV74" i="15" s="1"/>
  <c r="DR74" i="15"/>
  <c r="DS74" i="15" s="1"/>
  <c r="DO74" i="15"/>
  <c r="DP74" i="15" s="1"/>
  <c r="DL74" i="15"/>
  <c r="DM74" i="15" s="1"/>
  <c r="DI74" i="15"/>
  <c r="DJ74" i="15" s="1"/>
  <c r="DF74" i="15"/>
  <c r="DG74" i="15" s="1"/>
  <c r="DC74" i="15"/>
  <c r="DD74" i="15" s="1"/>
  <c r="DA74" i="15"/>
  <c r="CZ74" i="15"/>
  <c r="CW74" i="15"/>
  <c r="CX74" i="15" s="1"/>
  <c r="CT74" i="15"/>
  <c r="CU74" i="15" s="1"/>
  <c r="CQ74" i="15"/>
  <c r="CR74" i="15" s="1"/>
  <c r="CN74" i="15"/>
  <c r="CO74" i="15" s="1"/>
  <c r="CK74" i="15"/>
  <c r="CL74" i="15" s="1"/>
  <c r="CH74" i="15"/>
  <c r="CI74" i="15" s="1"/>
  <c r="CE74" i="15"/>
  <c r="CF74" i="15" s="1"/>
  <c r="CB74" i="15"/>
  <c r="CC74" i="15" s="1"/>
  <c r="BY74" i="15"/>
  <c r="BZ74" i="15" s="1"/>
  <c r="BV74" i="15"/>
  <c r="BW74" i="15" s="1"/>
  <c r="BS74" i="15"/>
  <c r="BT74" i="15" s="1"/>
  <c r="BP74" i="15"/>
  <c r="BQ74" i="15" s="1"/>
  <c r="BM74" i="15"/>
  <c r="BN74" i="15" s="1"/>
  <c r="BJ74" i="15"/>
  <c r="BK74" i="15" s="1"/>
  <c r="BG74" i="15"/>
  <c r="BH74" i="15" s="1"/>
  <c r="BD74" i="15"/>
  <c r="BE74" i="15" s="1"/>
  <c r="BA74" i="15"/>
  <c r="BB74" i="15" s="1"/>
  <c r="AX74" i="15"/>
  <c r="AY74" i="15" s="1"/>
  <c r="AU74" i="15"/>
  <c r="AV74" i="15" s="1"/>
  <c r="AR74" i="15"/>
  <c r="AS74" i="15" s="1"/>
  <c r="AO74" i="15"/>
  <c r="AP74" i="15" s="1"/>
  <c r="AL74" i="15"/>
  <c r="AM74" i="15" s="1"/>
  <c r="AI74" i="15"/>
  <c r="AJ74" i="15" s="1"/>
  <c r="AG74" i="15"/>
  <c r="AF74" i="15"/>
  <c r="AD74" i="15"/>
  <c r="AC74" i="15"/>
  <c r="AA74" i="15"/>
  <c r="FG74" i="15" s="1"/>
  <c r="Z74" i="15"/>
  <c r="Z73" i="15"/>
  <c r="FW72" i="15"/>
  <c r="FX72" i="15" s="1"/>
  <c r="FV72" i="15"/>
  <c r="FU72" i="15"/>
  <c r="FT72" i="15"/>
  <c r="FQ72" i="15"/>
  <c r="FR72" i="15" s="1"/>
  <c r="FN72" i="15"/>
  <c r="FO72" i="15" s="1"/>
  <c r="FK72" i="15"/>
  <c r="FL72" i="15" s="1"/>
  <c r="FH72" i="15"/>
  <c r="FI72" i="15" s="1"/>
  <c r="FE72" i="15"/>
  <c r="FF72" i="15" s="1"/>
  <c r="FC72" i="15"/>
  <c r="FB72" i="15"/>
  <c r="EZ72" i="15"/>
  <c r="EY72" i="15"/>
  <c r="EW72" i="15"/>
  <c r="EV72" i="15"/>
  <c r="ES72" i="15"/>
  <c r="ET72" i="15" s="1"/>
  <c r="EP72" i="15"/>
  <c r="EQ72" i="15" s="1"/>
  <c r="EM72" i="15"/>
  <c r="EN72" i="15" s="1"/>
  <c r="EJ72" i="15"/>
  <c r="EK72" i="15" s="1"/>
  <c r="EG72" i="15"/>
  <c r="EH72" i="15" s="1"/>
  <c r="ED72" i="15"/>
  <c r="EE72" i="15" s="1"/>
  <c r="EA72" i="15"/>
  <c r="EB72" i="15" s="1"/>
  <c r="DX72" i="15"/>
  <c r="DY72" i="15" s="1"/>
  <c r="DU72" i="15"/>
  <c r="DV72" i="15" s="1"/>
  <c r="DR72" i="15"/>
  <c r="DS72" i="15" s="1"/>
  <c r="DO72" i="15"/>
  <c r="DP72" i="15" s="1"/>
  <c r="DL72" i="15"/>
  <c r="DM72" i="15" s="1"/>
  <c r="DI72" i="15"/>
  <c r="DJ72" i="15" s="1"/>
  <c r="DF72" i="15"/>
  <c r="DG72" i="15" s="1"/>
  <c r="DC72" i="15"/>
  <c r="DD72" i="15" s="1"/>
  <c r="CZ72" i="15"/>
  <c r="DA72" i="15" s="1"/>
  <c r="CW72" i="15"/>
  <c r="CX72" i="15" s="1"/>
  <c r="CT72" i="15"/>
  <c r="CU72" i="15" s="1"/>
  <c r="CQ72" i="15"/>
  <c r="CR72" i="15" s="1"/>
  <c r="CO72" i="15"/>
  <c r="CN72" i="15"/>
  <c r="CL72" i="15"/>
  <c r="CK72" i="15"/>
  <c r="CI72" i="15"/>
  <c r="CH72" i="15"/>
  <c r="CE72" i="15"/>
  <c r="CF72" i="15" s="1"/>
  <c r="CC72" i="15"/>
  <c r="CB72" i="15"/>
  <c r="BY72" i="15"/>
  <c r="BZ72" i="15" s="1"/>
  <c r="BV72" i="15"/>
  <c r="BW72" i="15" s="1"/>
  <c r="BS72" i="15"/>
  <c r="BT72" i="15" s="1"/>
  <c r="BP72" i="15"/>
  <c r="BQ72" i="15" s="1"/>
  <c r="BM72" i="15"/>
  <c r="BN72" i="15" s="1"/>
  <c r="BJ72" i="15"/>
  <c r="BK72" i="15" s="1"/>
  <c r="BG72" i="15"/>
  <c r="BH72" i="15" s="1"/>
  <c r="BD72" i="15"/>
  <c r="BE72" i="15" s="1"/>
  <c r="BA72" i="15"/>
  <c r="BB72" i="15" s="1"/>
  <c r="AX72" i="15"/>
  <c r="AY72" i="15" s="1"/>
  <c r="AU72" i="15"/>
  <c r="AV72" i="15" s="1"/>
  <c r="AR72" i="15"/>
  <c r="AS72" i="15" s="1"/>
  <c r="AO72" i="15"/>
  <c r="AP72" i="15" s="1"/>
  <c r="AM72" i="15"/>
  <c r="AL72" i="15"/>
  <c r="AJ72" i="15"/>
  <c r="AI72" i="15"/>
  <c r="AG72" i="15"/>
  <c r="AF72" i="15"/>
  <c r="AC72" i="15"/>
  <c r="AD72" i="15" s="1"/>
  <c r="Z72" i="15"/>
  <c r="Z71" i="15"/>
  <c r="FW70" i="15"/>
  <c r="FX70" i="15" s="1"/>
  <c r="FV70" i="15"/>
  <c r="FT70" i="15"/>
  <c r="FU70" i="15" s="1"/>
  <c r="FQ70" i="15"/>
  <c r="FR70" i="15" s="1"/>
  <c r="FN70" i="15"/>
  <c r="FO70" i="15" s="1"/>
  <c r="FK70" i="15"/>
  <c r="FL70" i="15" s="1"/>
  <c r="FH70" i="15"/>
  <c r="FI70" i="15" s="1"/>
  <c r="FE70" i="15"/>
  <c r="FF70" i="15" s="1"/>
  <c r="FB70" i="15"/>
  <c r="FC70" i="15" s="1"/>
  <c r="EY70" i="15"/>
  <c r="EZ70" i="15" s="1"/>
  <c r="EV70" i="15"/>
  <c r="EW70" i="15" s="1"/>
  <c r="ES70" i="15"/>
  <c r="ET70" i="15" s="1"/>
  <c r="EQ70" i="15"/>
  <c r="EP70" i="15"/>
  <c r="EN70" i="15"/>
  <c r="EM70" i="15"/>
  <c r="EK70" i="15"/>
  <c r="EJ70" i="15"/>
  <c r="EG70" i="15"/>
  <c r="EH70" i="15" s="1"/>
  <c r="ED70" i="15"/>
  <c r="EE70" i="15" s="1"/>
  <c r="EA70" i="15"/>
  <c r="EB70" i="15" s="1"/>
  <c r="DX70" i="15"/>
  <c r="DY70" i="15" s="1"/>
  <c r="DV70" i="15"/>
  <c r="DU70" i="15"/>
  <c r="DS70" i="15"/>
  <c r="DR70" i="15"/>
  <c r="DP70" i="15"/>
  <c r="DO70" i="15"/>
  <c r="DM70" i="15"/>
  <c r="DL70" i="15"/>
  <c r="DI70" i="15"/>
  <c r="DJ70" i="15" s="1"/>
  <c r="DF70" i="15"/>
  <c r="DG70" i="15" s="1"/>
  <c r="DC70" i="15"/>
  <c r="DD70" i="15" s="1"/>
  <c r="CZ70" i="15"/>
  <c r="DA70" i="15" s="1"/>
  <c r="CW70" i="15"/>
  <c r="CX70" i="15" s="1"/>
  <c r="CT70" i="15"/>
  <c r="CU70" i="15" s="1"/>
  <c r="CQ70" i="15"/>
  <c r="CR70" i="15" s="1"/>
  <c r="CN70" i="15"/>
  <c r="CO70" i="15" s="1"/>
  <c r="CK70" i="15"/>
  <c r="CL70" i="15" s="1"/>
  <c r="CH70" i="15"/>
  <c r="CI70" i="15" s="1"/>
  <c r="CE70" i="15"/>
  <c r="CF70" i="15" s="1"/>
  <c r="CB70" i="15"/>
  <c r="CC70" i="15" s="1"/>
  <c r="BY70" i="15"/>
  <c r="BZ70" i="15" s="1"/>
  <c r="BV70" i="15"/>
  <c r="BW70" i="15" s="1"/>
  <c r="BS70" i="15"/>
  <c r="BT70" i="15" s="1"/>
  <c r="BP70" i="15"/>
  <c r="BQ70" i="15" s="1"/>
  <c r="BM70" i="15"/>
  <c r="BN70" i="15" s="1"/>
  <c r="BJ70" i="15"/>
  <c r="BK70" i="15" s="1"/>
  <c r="BG70" i="15"/>
  <c r="BH70" i="15" s="1"/>
  <c r="BD70" i="15"/>
  <c r="BE70" i="15" s="1"/>
  <c r="BA70" i="15"/>
  <c r="BB70" i="15" s="1"/>
  <c r="AX70" i="15"/>
  <c r="AY70" i="15" s="1"/>
  <c r="AU70" i="15"/>
  <c r="AV70" i="15" s="1"/>
  <c r="AR70" i="15"/>
  <c r="AS70" i="15" s="1"/>
  <c r="AO70" i="15"/>
  <c r="AP70" i="15" s="1"/>
  <c r="AL70" i="15"/>
  <c r="AM70" i="15" s="1"/>
  <c r="AI70" i="15"/>
  <c r="AJ70" i="15" s="1"/>
  <c r="AF70" i="15"/>
  <c r="AG70" i="15" s="1"/>
  <c r="AC70" i="15"/>
  <c r="AD70" i="15" s="1"/>
  <c r="Z70" i="15"/>
  <c r="AA70" i="15" s="1"/>
  <c r="AW70" i="15" s="1"/>
  <c r="Z69" i="15"/>
  <c r="FX68" i="15"/>
  <c r="FW68" i="15"/>
  <c r="FV68" i="15"/>
  <c r="FT68" i="15"/>
  <c r="FU68" i="15" s="1"/>
  <c r="FQ68" i="15"/>
  <c r="FR68" i="15" s="1"/>
  <c r="FN68" i="15"/>
  <c r="FO68" i="15" s="1"/>
  <c r="FK68" i="15"/>
  <c r="FL68" i="15" s="1"/>
  <c r="FI68" i="15"/>
  <c r="FH68" i="15"/>
  <c r="FE68" i="15"/>
  <c r="FF68" i="15" s="1"/>
  <c r="FB68" i="15"/>
  <c r="FC68" i="15" s="1"/>
  <c r="EY68" i="15"/>
  <c r="EZ68" i="15" s="1"/>
  <c r="EV68" i="15"/>
  <c r="EW68" i="15" s="1"/>
  <c r="ES68" i="15"/>
  <c r="ET68" i="15" s="1"/>
  <c r="EP68" i="15"/>
  <c r="EQ68" i="15" s="1"/>
  <c r="EM68" i="15"/>
  <c r="EN68" i="15" s="1"/>
  <c r="EJ68" i="15"/>
  <c r="EK68" i="15" s="1"/>
  <c r="EG68" i="15"/>
  <c r="EH68" i="15" s="1"/>
  <c r="ED68" i="15"/>
  <c r="EE68" i="15" s="1"/>
  <c r="EA68" i="15"/>
  <c r="EB68" i="15" s="1"/>
  <c r="DX68" i="15"/>
  <c r="DY68" i="15" s="1"/>
  <c r="DU68" i="15"/>
  <c r="DV68" i="15" s="1"/>
  <c r="DR68" i="15"/>
  <c r="DS68" i="15" s="1"/>
  <c r="DO68" i="15"/>
  <c r="DP68" i="15" s="1"/>
  <c r="DM68" i="15"/>
  <c r="DL68" i="15"/>
  <c r="DI68" i="15"/>
  <c r="DJ68" i="15" s="1"/>
  <c r="DF68" i="15"/>
  <c r="DG68" i="15" s="1"/>
  <c r="DD68" i="15"/>
  <c r="DC68" i="15"/>
  <c r="DA68" i="15"/>
  <c r="CZ68" i="15"/>
  <c r="CX68" i="15"/>
  <c r="CW68" i="15"/>
  <c r="CT68" i="15"/>
  <c r="CU68" i="15" s="1"/>
  <c r="CQ68" i="15"/>
  <c r="CR68" i="15" s="1"/>
  <c r="CN68" i="15"/>
  <c r="CO68" i="15" s="1"/>
  <c r="CK68" i="15"/>
  <c r="CL68" i="15" s="1"/>
  <c r="CH68" i="15"/>
  <c r="CI68" i="15" s="1"/>
  <c r="CF68" i="15"/>
  <c r="CE68" i="15"/>
  <c r="CB68" i="15"/>
  <c r="CC68" i="15" s="1"/>
  <c r="BY68" i="15"/>
  <c r="BZ68" i="15" s="1"/>
  <c r="BV68" i="15"/>
  <c r="BW68" i="15" s="1"/>
  <c r="BS68" i="15"/>
  <c r="BT68" i="15" s="1"/>
  <c r="BP68" i="15"/>
  <c r="BQ68" i="15" s="1"/>
  <c r="BM68" i="15"/>
  <c r="BN68" i="15" s="1"/>
  <c r="BJ68" i="15"/>
  <c r="BK68" i="15" s="1"/>
  <c r="BH68" i="15"/>
  <c r="BG68" i="15"/>
  <c r="BE68" i="15"/>
  <c r="BD68" i="15"/>
  <c r="BB68" i="15"/>
  <c r="BA68" i="15"/>
  <c r="AX68" i="15"/>
  <c r="AY68" i="15" s="1"/>
  <c r="AU68" i="15"/>
  <c r="AV68" i="15" s="1"/>
  <c r="AR68" i="15"/>
  <c r="AS68" i="15" s="1"/>
  <c r="AO68" i="15"/>
  <c r="AP68" i="15" s="1"/>
  <c r="AM68" i="15"/>
  <c r="AL68" i="15"/>
  <c r="AJ68" i="15"/>
  <c r="AI68" i="15"/>
  <c r="AG68" i="15"/>
  <c r="AF68" i="15"/>
  <c r="AC68" i="15"/>
  <c r="AD68" i="15" s="1"/>
  <c r="Z68" i="15"/>
  <c r="Z67" i="15"/>
  <c r="FW66" i="15"/>
  <c r="FX66" i="15" s="1"/>
  <c r="FV66" i="15"/>
  <c r="FT66" i="15"/>
  <c r="FU66" i="15" s="1"/>
  <c r="FQ66" i="15"/>
  <c r="FR66" i="15" s="1"/>
  <c r="FN66" i="15"/>
  <c r="FO66" i="15" s="1"/>
  <c r="FL66" i="15"/>
  <c r="FK66" i="15"/>
  <c r="FI66" i="15"/>
  <c r="FH66" i="15"/>
  <c r="FF66" i="15"/>
  <c r="FE66" i="15"/>
  <c r="FB66" i="15"/>
  <c r="FC66" i="15" s="1"/>
  <c r="EY66" i="15"/>
  <c r="EZ66" i="15" s="1"/>
  <c r="EV66" i="15"/>
  <c r="EW66" i="15" s="1"/>
  <c r="ES66" i="15"/>
  <c r="ET66" i="15" s="1"/>
  <c r="EQ66" i="15"/>
  <c r="EP66" i="15"/>
  <c r="EN66" i="15"/>
  <c r="EM66" i="15"/>
  <c r="EK66" i="15"/>
  <c r="EJ66" i="15"/>
  <c r="EG66" i="15"/>
  <c r="EH66" i="15" s="1"/>
  <c r="ED66" i="15"/>
  <c r="EE66" i="15" s="1"/>
  <c r="EA66" i="15"/>
  <c r="EB66" i="15" s="1"/>
  <c r="DX66" i="15"/>
  <c r="DY66" i="15" s="1"/>
  <c r="DU66" i="15"/>
  <c r="DV66" i="15" s="1"/>
  <c r="DR66" i="15"/>
  <c r="DS66" i="15" s="1"/>
  <c r="DP66" i="15"/>
  <c r="DO66" i="15"/>
  <c r="DM66" i="15"/>
  <c r="DL66" i="15"/>
  <c r="DJ66" i="15"/>
  <c r="DI66" i="15"/>
  <c r="DF66" i="15"/>
  <c r="DG66" i="15" s="1"/>
  <c r="DC66" i="15"/>
  <c r="DD66" i="15" s="1"/>
  <c r="CZ66" i="15"/>
  <c r="DA66" i="15" s="1"/>
  <c r="CW66" i="15"/>
  <c r="CX66" i="15" s="1"/>
  <c r="CU66" i="15"/>
  <c r="CT66" i="15"/>
  <c r="CR66" i="15"/>
  <c r="CQ66" i="15"/>
  <c r="CO66" i="15"/>
  <c r="CN66" i="15"/>
  <c r="CK66" i="15"/>
  <c r="CL66" i="15" s="1"/>
  <c r="CH66" i="15"/>
  <c r="CI66" i="15" s="1"/>
  <c r="CE66" i="15"/>
  <c r="CF66" i="15" s="1"/>
  <c r="CB66" i="15"/>
  <c r="CC66" i="15" s="1"/>
  <c r="BY66" i="15"/>
  <c r="BZ66" i="15" s="1"/>
  <c r="BV66" i="15"/>
  <c r="BW66" i="15" s="1"/>
  <c r="BS66" i="15"/>
  <c r="BT66" i="15" s="1"/>
  <c r="BP66" i="15"/>
  <c r="BQ66" i="15" s="1"/>
  <c r="BM66" i="15"/>
  <c r="BN66" i="15" s="1"/>
  <c r="BJ66" i="15"/>
  <c r="BK66" i="15" s="1"/>
  <c r="BG66" i="15"/>
  <c r="BH66" i="15" s="1"/>
  <c r="BD66" i="15"/>
  <c r="BE66" i="15" s="1"/>
  <c r="BA66" i="15"/>
  <c r="BB66" i="15" s="1"/>
  <c r="AX66" i="15"/>
  <c r="AY66" i="15" s="1"/>
  <c r="AU66" i="15"/>
  <c r="AV66" i="15" s="1"/>
  <c r="AR66" i="15"/>
  <c r="AS66" i="15" s="1"/>
  <c r="AO66" i="15"/>
  <c r="AP66" i="15" s="1"/>
  <c r="AL66" i="15"/>
  <c r="AM66" i="15" s="1"/>
  <c r="AI66" i="15"/>
  <c r="AJ66" i="15" s="1"/>
  <c r="AG66" i="15"/>
  <c r="AF66" i="15"/>
  <c r="AC66" i="15"/>
  <c r="AD66" i="15" s="1"/>
  <c r="Z66" i="15"/>
  <c r="Z65" i="15"/>
  <c r="FW64" i="15"/>
  <c r="FX64" i="15" s="1"/>
  <c r="FV64" i="15"/>
  <c r="FU64" i="15"/>
  <c r="FT64" i="15"/>
  <c r="FR64" i="15"/>
  <c r="FQ64" i="15"/>
  <c r="FN64" i="15"/>
  <c r="FO64" i="15" s="1"/>
  <c r="FK64" i="15"/>
  <c r="FL64" i="15" s="1"/>
  <c r="FI64" i="15"/>
  <c r="FH64" i="15"/>
  <c r="FE64" i="15"/>
  <c r="FF64" i="15" s="1"/>
  <c r="FB64" i="15"/>
  <c r="FC64" i="15" s="1"/>
  <c r="EZ64" i="15"/>
  <c r="EY64" i="15"/>
  <c r="EW64" i="15"/>
  <c r="EV64" i="15"/>
  <c r="ET64" i="15"/>
  <c r="ES64" i="15"/>
  <c r="EP64" i="15"/>
  <c r="EQ64" i="15" s="1"/>
  <c r="EM64" i="15"/>
  <c r="EN64" i="15" s="1"/>
  <c r="EJ64" i="15"/>
  <c r="EK64" i="15" s="1"/>
  <c r="EG64" i="15"/>
  <c r="EH64" i="15" s="1"/>
  <c r="ED64" i="15"/>
  <c r="EE64" i="15" s="1"/>
  <c r="EA64" i="15"/>
  <c r="EB64" i="15" s="1"/>
  <c r="DX64" i="15"/>
  <c r="DY64" i="15" s="1"/>
  <c r="DU64" i="15"/>
  <c r="DV64" i="15" s="1"/>
  <c r="DR64" i="15"/>
  <c r="DS64" i="15" s="1"/>
  <c r="DO64" i="15"/>
  <c r="DP64" i="15" s="1"/>
  <c r="DL64" i="15"/>
  <c r="DM64" i="15" s="1"/>
  <c r="DJ64" i="15"/>
  <c r="DI64" i="15"/>
  <c r="DF64" i="15"/>
  <c r="DG64" i="15" s="1"/>
  <c r="DC64" i="15"/>
  <c r="DD64" i="15" s="1"/>
  <c r="CZ64" i="15"/>
  <c r="DA64" i="15" s="1"/>
  <c r="CX64" i="15"/>
  <c r="CW64" i="15"/>
  <c r="CT64" i="15"/>
  <c r="CU64" i="15" s="1"/>
  <c r="CQ64" i="15"/>
  <c r="CR64" i="15" s="1"/>
  <c r="CN64" i="15"/>
  <c r="CO64" i="15" s="1"/>
  <c r="CK64" i="15"/>
  <c r="CL64" i="15" s="1"/>
  <c r="CH64" i="15"/>
  <c r="CI64" i="15" s="1"/>
  <c r="CE64" i="15"/>
  <c r="CF64" i="15" s="1"/>
  <c r="CB64" i="15"/>
  <c r="CC64" i="15" s="1"/>
  <c r="BY64" i="15"/>
  <c r="BZ64" i="15" s="1"/>
  <c r="BV64" i="15"/>
  <c r="BW64" i="15" s="1"/>
  <c r="BS64" i="15"/>
  <c r="BT64" i="15" s="1"/>
  <c r="BP64" i="15"/>
  <c r="BQ64" i="15" s="1"/>
  <c r="BM64" i="15"/>
  <c r="BN64" i="15" s="1"/>
  <c r="BJ64" i="15"/>
  <c r="BK64" i="15" s="1"/>
  <c r="BG64" i="15"/>
  <c r="BH64" i="15" s="1"/>
  <c r="BD64" i="15"/>
  <c r="BE64" i="15" s="1"/>
  <c r="BA64" i="15"/>
  <c r="BB64" i="15" s="1"/>
  <c r="AX64" i="15"/>
  <c r="AY64" i="15" s="1"/>
  <c r="AV64" i="15"/>
  <c r="AU64" i="15"/>
  <c r="AS64" i="15"/>
  <c r="AR64" i="15"/>
  <c r="AP64" i="15"/>
  <c r="AO64" i="15"/>
  <c r="AM64" i="15"/>
  <c r="AL64" i="15"/>
  <c r="AJ64" i="15"/>
  <c r="AI64" i="15"/>
  <c r="AF64" i="15"/>
  <c r="AG64" i="15" s="1"/>
  <c r="AC64" i="15"/>
  <c r="AD64" i="15" s="1"/>
  <c r="Z64" i="15"/>
  <c r="Z63" i="15"/>
  <c r="FW62" i="15"/>
  <c r="FX62" i="15" s="1"/>
  <c r="FV62" i="15"/>
  <c r="FT62" i="15"/>
  <c r="FU62" i="15" s="1"/>
  <c r="FQ62" i="15"/>
  <c r="FR62" i="15" s="1"/>
  <c r="FN62" i="15"/>
  <c r="FO62" i="15" s="1"/>
  <c r="FL62" i="15"/>
  <c r="FK62" i="15"/>
  <c r="FH62" i="15"/>
  <c r="FI62" i="15" s="1"/>
  <c r="FE62" i="15"/>
  <c r="FF62" i="15" s="1"/>
  <c r="FB62" i="15"/>
  <c r="FC62" i="15" s="1"/>
  <c r="EY62" i="15"/>
  <c r="EZ62" i="15" s="1"/>
  <c r="EV62" i="15"/>
  <c r="EW62" i="15" s="1"/>
  <c r="ES62" i="15"/>
  <c r="ET62" i="15" s="1"/>
  <c r="EP62" i="15"/>
  <c r="EQ62" i="15" s="1"/>
  <c r="EM62" i="15"/>
  <c r="EN62" i="15" s="1"/>
  <c r="EJ62" i="15"/>
  <c r="EK62" i="15" s="1"/>
  <c r="EH62" i="15"/>
  <c r="EG62" i="15"/>
  <c r="ED62" i="15"/>
  <c r="EE62" i="15" s="1"/>
  <c r="EA62" i="15"/>
  <c r="EB62" i="15" s="1"/>
  <c r="DY62" i="15"/>
  <c r="DX62" i="15"/>
  <c r="DV62" i="15"/>
  <c r="DU62" i="15"/>
  <c r="DS62" i="15"/>
  <c r="DR62" i="15"/>
  <c r="DO62" i="15"/>
  <c r="DP62" i="15" s="1"/>
  <c r="DL62" i="15"/>
  <c r="DM62" i="15" s="1"/>
  <c r="DI62" i="15"/>
  <c r="DJ62" i="15" s="1"/>
  <c r="DF62" i="15"/>
  <c r="DG62" i="15" s="1"/>
  <c r="DC62" i="15"/>
  <c r="DD62" i="15" s="1"/>
  <c r="DA62" i="15"/>
  <c r="CZ62" i="15"/>
  <c r="CX62" i="15"/>
  <c r="CW62" i="15"/>
  <c r="CU62" i="15"/>
  <c r="CT62" i="15"/>
  <c r="CQ62" i="15"/>
  <c r="CR62" i="15" s="1"/>
  <c r="CN62" i="15"/>
  <c r="CO62" i="15" s="1"/>
  <c r="CK62" i="15"/>
  <c r="CL62" i="15" s="1"/>
  <c r="CH62" i="15"/>
  <c r="CI62" i="15" s="1"/>
  <c r="CE62" i="15"/>
  <c r="CF62" i="15" s="1"/>
  <c r="CB62" i="15"/>
  <c r="CC62" i="15" s="1"/>
  <c r="BY62" i="15"/>
  <c r="BZ62" i="15" s="1"/>
  <c r="BV62" i="15"/>
  <c r="BW62" i="15" s="1"/>
  <c r="BS62" i="15"/>
  <c r="BT62" i="15" s="1"/>
  <c r="BP62" i="15"/>
  <c r="BQ62" i="15" s="1"/>
  <c r="BM62" i="15"/>
  <c r="BN62" i="15" s="1"/>
  <c r="BJ62" i="15"/>
  <c r="BK62" i="15" s="1"/>
  <c r="BG62" i="15"/>
  <c r="BH62" i="15" s="1"/>
  <c r="BE62" i="15"/>
  <c r="BD62" i="15"/>
  <c r="BB62" i="15"/>
  <c r="BA62" i="15"/>
  <c r="AY62" i="15"/>
  <c r="AX62" i="15"/>
  <c r="AU62" i="15"/>
  <c r="AV62" i="15" s="1"/>
  <c r="AR62" i="15"/>
  <c r="AS62" i="15" s="1"/>
  <c r="AO62" i="15"/>
  <c r="AP62" i="15" s="1"/>
  <c r="AL62" i="15"/>
  <c r="AM62" i="15" s="1"/>
  <c r="AJ62" i="15"/>
  <c r="AI62" i="15"/>
  <c r="AG62" i="15"/>
  <c r="AF62" i="15"/>
  <c r="AD62" i="15"/>
  <c r="AC62" i="15"/>
  <c r="Z62" i="15"/>
  <c r="Z61" i="15"/>
  <c r="AA62" i="15" s="1"/>
  <c r="FW60" i="15"/>
  <c r="FX60" i="15" s="1"/>
  <c r="FV60" i="15"/>
  <c r="FT60" i="15"/>
  <c r="FU60" i="15" s="1"/>
  <c r="FQ60" i="15"/>
  <c r="FR60" i="15" s="1"/>
  <c r="FN60" i="15"/>
  <c r="FO60" i="15" s="1"/>
  <c r="FK60" i="15"/>
  <c r="FL60" i="15" s="1"/>
  <c r="FH60" i="15"/>
  <c r="FI60" i="15" s="1"/>
  <c r="FE60" i="15"/>
  <c r="FF60" i="15" s="1"/>
  <c r="FB60" i="15"/>
  <c r="FC60" i="15" s="1"/>
  <c r="EY60" i="15"/>
  <c r="EZ60" i="15" s="1"/>
  <c r="EV60" i="15"/>
  <c r="EW60" i="15" s="1"/>
  <c r="ES60" i="15"/>
  <c r="ET60" i="15" s="1"/>
  <c r="EP60" i="15"/>
  <c r="EQ60" i="15" s="1"/>
  <c r="EM60" i="15"/>
  <c r="EN60" i="15" s="1"/>
  <c r="EJ60" i="15"/>
  <c r="EK60" i="15" s="1"/>
  <c r="EG60" i="15"/>
  <c r="EH60" i="15" s="1"/>
  <c r="ED60" i="15"/>
  <c r="EE60" i="15" s="1"/>
  <c r="EA60" i="15"/>
  <c r="EB60" i="15" s="1"/>
  <c r="DX60" i="15"/>
  <c r="DY60" i="15" s="1"/>
  <c r="DU60" i="15"/>
  <c r="DV60" i="15" s="1"/>
  <c r="DR60" i="15"/>
  <c r="DS60" i="15" s="1"/>
  <c r="DO60" i="15"/>
  <c r="DP60" i="15" s="1"/>
  <c r="DM60" i="15"/>
  <c r="DL60" i="15"/>
  <c r="DJ60" i="15"/>
  <c r="DI60" i="15"/>
  <c r="DG60" i="15"/>
  <c r="DF60" i="15"/>
  <c r="DC60" i="15"/>
  <c r="DD60" i="15" s="1"/>
  <c r="CZ60" i="15"/>
  <c r="DA60" i="15" s="1"/>
  <c r="CW60" i="15"/>
  <c r="CX60" i="15" s="1"/>
  <c r="CT60" i="15"/>
  <c r="CU60" i="15" s="1"/>
  <c r="CQ60" i="15"/>
  <c r="CR60" i="15" s="1"/>
  <c r="CO60" i="15"/>
  <c r="CN60" i="15"/>
  <c r="CL60" i="15"/>
  <c r="CK60" i="15"/>
  <c r="CH60" i="15"/>
  <c r="CI60" i="15" s="1"/>
  <c r="CE60" i="15"/>
  <c r="CF60" i="15" s="1"/>
  <c r="CB60" i="15"/>
  <c r="CC60" i="15" s="1"/>
  <c r="BY60" i="15"/>
  <c r="BZ60" i="15" s="1"/>
  <c r="BV60" i="15"/>
  <c r="BW60" i="15" s="1"/>
  <c r="BS60" i="15"/>
  <c r="BT60" i="15" s="1"/>
  <c r="BP60" i="15"/>
  <c r="BQ60" i="15" s="1"/>
  <c r="BM60" i="15"/>
  <c r="BN60" i="15" s="1"/>
  <c r="BJ60" i="15"/>
  <c r="BK60" i="15" s="1"/>
  <c r="BG60" i="15"/>
  <c r="BH60" i="15" s="1"/>
  <c r="BD60" i="15"/>
  <c r="BE60" i="15" s="1"/>
  <c r="BA60" i="15"/>
  <c r="BB60" i="15" s="1"/>
  <c r="AX60" i="15"/>
  <c r="AY60" i="15" s="1"/>
  <c r="AU60" i="15"/>
  <c r="AV60" i="15" s="1"/>
  <c r="AS60" i="15"/>
  <c r="AR60" i="15"/>
  <c r="AP60" i="15"/>
  <c r="AO60" i="15"/>
  <c r="AM60" i="15"/>
  <c r="AL60" i="15"/>
  <c r="AI60" i="15"/>
  <c r="AJ60" i="15" s="1"/>
  <c r="AF60" i="15"/>
  <c r="AG60" i="15" s="1"/>
  <c r="AC60" i="15"/>
  <c r="AD60" i="15" s="1"/>
  <c r="Z60" i="15"/>
  <c r="Z59" i="15"/>
  <c r="FW58" i="15"/>
  <c r="FX58" i="15" s="1"/>
  <c r="FV58" i="15"/>
  <c r="FT58" i="15"/>
  <c r="FU58" i="15" s="1"/>
  <c r="FQ58" i="15"/>
  <c r="FR58" i="15" s="1"/>
  <c r="FN58" i="15"/>
  <c r="FO58" i="15" s="1"/>
  <c r="FK58" i="15"/>
  <c r="FL58" i="15" s="1"/>
  <c r="FH58" i="15"/>
  <c r="FI58" i="15" s="1"/>
  <c r="FE58" i="15"/>
  <c r="FF58" i="15" s="1"/>
  <c r="FB58" i="15"/>
  <c r="FC58" i="15" s="1"/>
  <c r="EY58" i="15"/>
  <c r="EZ58" i="15" s="1"/>
  <c r="EV58" i="15"/>
  <c r="EW58" i="15" s="1"/>
  <c r="ES58" i="15"/>
  <c r="ET58" i="15" s="1"/>
  <c r="EP58" i="15"/>
  <c r="EQ58" i="15" s="1"/>
  <c r="EM58" i="15"/>
  <c r="EN58" i="15" s="1"/>
  <c r="EJ58" i="15"/>
  <c r="EK58" i="15" s="1"/>
  <c r="EG58" i="15"/>
  <c r="EH58" i="15" s="1"/>
  <c r="ED58" i="15"/>
  <c r="EE58" i="15" s="1"/>
  <c r="EA58" i="15"/>
  <c r="EB58" i="15" s="1"/>
  <c r="DY58" i="15"/>
  <c r="DX58" i="15"/>
  <c r="DV58" i="15"/>
  <c r="DU58" i="15"/>
  <c r="DS58" i="15"/>
  <c r="DR58" i="15"/>
  <c r="DO58" i="15"/>
  <c r="DP58" i="15" s="1"/>
  <c r="DL58" i="15"/>
  <c r="DM58" i="15" s="1"/>
  <c r="DI58" i="15"/>
  <c r="DJ58" i="15" s="1"/>
  <c r="DF58" i="15"/>
  <c r="DG58" i="15" s="1"/>
  <c r="DC58" i="15"/>
  <c r="DD58" i="15" s="1"/>
  <c r="DA58" i="15"/>
  <c r="CZ58" i="15"/>
  <c r="CX58" i="15"/>
  <c r="CW58" i="15"/>
  <c r="CU58" i="15"/>
  <c r="CT58" i="15"/>
  <c r="CQ58" i="15"/>
  <c r="CR58" i="15" s="1"/>
  <c r="CN58" i="15"/>
  <c r="CO58" i="15" s="1"/>
  <c r="CK58" i="15"/>
  <c r="CL58" i="15" s="1"/>
  <c r="CH58" i="15"/>
  <c r="CI58" i="15" s="1"/>
  <c r="CE58" i="15"/>
  <c r="CF58" i="15" s="1"/>
  <c r="CB58" i="15"/>
  <c r="CC58" i="15" s="1"/>
  <c r="BY58" i="15"/>
  <c r="BZ58" i="15" s="1"/>
  <c r="BV58" i="15"/>
  <c r="BW58" i="15" s="1"/>
  <c r="BS58" i="15"/>
  <c r="BT58" i="15" s="1"/>
  <c r="BP58" i="15"/>
  <c r="BQ58" i="15" s="1"/>
  <c r="BM58" i="15"/>
  <c r="BN58" i="15" s="1"/>
  <c r="BJ58" i="15"/>
  <c r="BK58" i="15" s="1"/>
  <c r="BG58" i="15"/>
  <c r="BH58" i="15" s="1"/>
  <c r="BE58" i="15"/>
  <c r="BD58" i="15"/>
  <c r="BB58" i="15"/>
  <c r="BA58" i="15"/>
  <c r="AY58" i="15"/>
  <c r="AX58" i="15"/>
  <c r="AU58" i="15"/>
  <c r="AV58" i="15" s="1"/>
  <c r="AR58" i="15"/>
  <c r="AS58" i="15" s="1"/>
  <c r="AO58" i="15"/>
  <c r="AP58" i="15" s="1"/>
  <c r="AL58" i="15"/>
  <c r="AM58" i="15" s="1"/>
  <c r="AJ58" i="15"/>
  <c r="AI58" i="15"/>
  <c r="AG58" i="15"/>
  <c r="AF58" i="15"/>
  <c r="AD58" i="15"/>
  <c r="AC58" i="15"/>
  <c r="AA58" i="15"/>
  <c r="AT58" i="15" s="1"/>
  <c r="Z58" i="15"/>
  <c r="Z57" i="15"/>
  <c r="FW56" i="15"/>
  <c r="FX56" i="15" s="1"/>
  <c r="FV56" i="15"/>
  <c r="FT56" i="15"/>
  <c r="FU56" i="15" s="1"/>
  <c r="FQ56" i="15"/>
  <c r="FR56" i="15" s="1"/>
  <c r="FN56" i="15"/>
  <c r="FO56" i="15" s="1"/>
  <c r="FK56" i="15"/>
  <c r="FL56" i="15" s="1"/>
  <c r="FH56" i="15"/>
  <c r="FI56" i="15" s="1"/>
  <c r="FE56" i="15"/>
  <c r="FF56" i="15" s="1"/>
  <c r="FB56" i="15"/>
  <c r="FC56" i="15" s="1"/>
  <c r="EY56" i="15"/>
  <c r="EZ56" i="15" s="1"/>
  <c r="EV56" i="15"/>
  <c r="EW56" i="15" s="1"/>
  <c r="ES56" i="15"/>
  <c r="ET56" i="15" s="1"/>
  <c r="EP56" i="15"/>
  <c r="EQ56" i="15" s="1"/>
  <c r="EM56" i="15"/>
  <c r="EN56" i="15" s="1"/>
  <c r="EJ56" i="15"/>
  <c r="EK56" i="15" s="1"/>
  <c r="EG56" i="15"/>
  <c r="EH56" i="15" s="1"/>
  <c r="ED56" i="15"/>
  <c r="EE56" i="15" s="1"/>
  <c r="EA56" i="15"/>
  <c r="EB56" i="15" s="1"/>
  <c r="DX56" i="15"/>
  <c r="DY56" i="15" s="1"/>
  <c r="DU56" i="15"/>
  <c r="DV56" i="15" s="1"/>
  <c r="DR56" i="15"/>
  <c r="DS56" i="15" s="1"/>
  <c r="DO56" i="15"/>
  <c r="DP56" i="15" s="1"/>
  <c r="DM56" i="15"/>
  <c r="DL56" i="15"/>
  <c r="DJ56" i="15"/>
  <c r="DI56" i="15"/>
  <c r="DG56" i="15"/>
  <c r="DF56" i="15"/>
  <c r="DC56" i="15"/>
  <c r="DD56" i="15" s="1"/>
  <c r="CZ56" i="15"/>
  <c r="DA56" i="15" s="1"/>
  <c r="CW56" i="15"/>
  <c r="CX56" i="15" s="1"/>
  <c r="CT56" i="15"/>
  <c r="CU56" i="15" s="1"/>
  <c r="CQ56" i="15"/>
  <c r="CR56" i="15" s="1"/>
  <c r="CO56" i="15"/>
  <c r="CN56" i="15"/>
  <c r="CL56" i="15"/>
  <c r="CK56" i="15"/>
  <c r="CH56" i="15"/>
  <c r="CI56" i="15" s="1"/>
  <c r="CE56" i="15"/>
  <c r="CF56" i="15" s="1"/>
  <c r="CB56" i="15"/>
  <c r="CC56" i="15" s="1"/>
  <c r="BY56" i="15"/>
  <c r="BZ56" i="15" s="1"/>
  <c r="BV56" i="15"/>
  <c r="BW56" i="15" s="1"/>
  <c r="BS56" i="15"/>
  <c r="BT56" i="15" s="1"/>
  <c r="BP56" i="15"/>
  <c r="BQ56" i="15" s="1"/>
  <c r="BM56" i="15"/>
  <c r="BN56" i="15" s="1"/>
  <c r="BJ56" i="15"/>
  <c r="BK56" i="15" s="1"/>
  <c r="BG56" i="15"/>
  <c r="BH56" i="15" s="1"/>
  <c r="BD56" i="15"/>
  <c r="BE56" i="15" s="1"/>
  <c r="BA56" i="15"/>
  <c r="BB56" i="15" s="1"/>
  <c r="AX56" i="15"/>
  <c r="AY56" i="15" s="1"/>
  <c r="AU56" i="15"/>
  <c r="AV56" i="15" s="1"/>
  <c r="AS56" i="15"/>
  <c r="AR56" i="15"/>
  <c r="AP56" i="15"/>
  <c r="AO56" i="15"/>
  <c r="AM56" i="15"/>
  <c r="AL56" i="15"/>
  <c r="AI56" i="15"/>
  <c r="AJ56" i="15" s="1"/>
  <c r="AF56" i="15"/>
  <c r="AG56" i="15" s="1"/>
  <c r="AC56" i="15"/>
  <c r="AD56" i="15" s="1"/>
  <c r="Z56" i="15"/>
  <c r="Z55" i="15"/>
  <c r="FW54" i="15"/>
  <c r="FX54" i="15" s="1"/>
  <c r="FV54" i="15"/>
  <c r="FU54" i="15"/>
  <c r="FT54" i="15"/>
  <c r="FR54" i="15"/>
  <c r="FQ54" i="15"/>
  <c r="FO54" i="15"/>
  <c r="FN54" i="15"/>
  <c r="FK54" i="15"/>
  <c r="FL54" i="15" s="1"/>
  <c r="FH54" i="15"/>
  <c r="FI54" i="15" s="1"/>
  <c r="FE54" i="15"/>
  <c r="FF54" i="15" s="1"/>
  <c r="FB54" i="15"/>
  <c r="FC54" i="15" s="1"/>
  <c r="EY54" i="15"/>
  <c r="EZ54" i="15" s="1"/>
  <c r="EV54" i="15"/>
  <c r="EW54" i="15" s="1"/>
  <c r="ES54" i="15"/>
  <c r="ET54" i="15" s="1"/>
  <c r="EP54" i="15"/>
  <c r="EQ54" i="15" s="1"/>
  <c r="EM54" i="15"/>
  <c r="EN54" i="15" s="1"/>
  <c r="EJ54" i="15"/>
  <c r="EK54" i="15" s="1"/>
  <c r="EG54" i="15"/>
  <c r="EH54" i="15" s="1"/>
  <c r="ED54" i="15"/>
  <c r="EE54" i="15" s="1"/>
  <c r="EA54" i="15"/>
  <c r="EB54" i="15" s="1"/>
  <c r="DX54" i="15"/>
  <c r="DY54" i="15" s="1"/>
  <c r="DU54" i="15"/>
  <c r="DV54" i="15" s="1"/>
  <c r="DR54" i="15"/>
  <c r="DS54" i="15" s="1"/>
  <c r="DO54" i="15"/>
  <c r="DP54" i="15" s="1"/>
  <c r="DL54" i="15"/>
  <c r="DM54" i="15" s="1"/>
  <c r="DI54" i="15"/>
  <c r="DJ54" i="15" s="1"/>
  <c r="DF54" i="15"/>
  <c r="DG54" i="15" s="1"/>
  <c r="DC54" i="15"/>
  <c r="DD54" i="15" s="1"/>
  <c r="DA54" i="15"/>
  <c r="CZ54" i="15"/>
  <c r="CX54" i="15"/>
  <c r="CW54" i="15"/>
  <c r="CU54" i="15"/>
  <c r="CT54" i="15"/>
  <c r="CQ54" i="15"/>
  <c r="CR54" i="15" s="1"/>
  <c r="CN54" i="15"/>
  <c r="CO54" i="15" s="1"/>
  <c r="CK54" i="15"/>
  <c r="CL54" i="15" s="1"/>
  <c r="CH54" i="15"/>
  <c r="CI54" i="15" s="1"/>
  <c r="CE54" i="15"/>
  <c r="CF54" i="15" s="1"/>
  <c r="CB54" i="15"/>
  <c r="CC54" i="15" s="1"/>
  <c r="BY54" i="15"/>
  <c r="BZ54" i="15" s="1"/>
  <c r="BV54" i="15"/>
  <c r="BW54" i="15" s="1"/>
  <c r="BS54" i="15"/>
  <c r="BT54" i="15" s="1"/>
  <c r="BP54" i="15"/>
  <c r="BQ54" i="15" s="1"/>
  <c r="BM54" i="15"/>
  <c r="BN54" i="15" s="1"/>
  <c r="BJ54" i="15"/>
  <c r="BK54" i="15" s="1"/>
  <c r="BG54" i="15"/>
  <c r="BH54" i="15" s="1"/>
  <c r="BD54" i="15"/>
  <c r="BE54" i="15" s="1"/>
  <c r="BA54" i="15"/>
  <c r="BB54" i="15" s="1"/>
  <c r="AX54" i="15"/>
  <c r="AY54" i="15" s="1"/>
  <c r="AU54" i="15"/>
  <c r="AV54" i="15" s="1"/>
  <c r="AR54" i="15"/>
  <c r="AS54" i="15" s="1"/>
  <c r="AO54" i="15"/>
  <c r="AP54" i="15" s="1"/>
  <c r="AM54" i="15"/>
  <c r="AL54" i="15"/>
  <c r="AI54" i="15"/>
  <c r="AJ54" i="15" s="1"/>
  <c r="AF54" i="15"/>
  <c r="AG54" i="15" s="1"/>
  <c r="AC54" i="15"/>
  <c r="AD54" i="15" s="1"/>
  <c r="Z53" i="15"/>
  <c r="AA54" i="15" s="1"/>
  <c r="FJ54" i="15" s="1"/>
  <c r="FX52" i="15"/>
  <c r="FW52" i="15"/>
  <c r="FV52" i="15"/>
  <c r="FT52" i="15"/>
  <c r="FU52" i="15" s="1"/>
  <c r="FQ52" i="15"/>
  <c r="FR52" i="15" s="1"/>
  <c r="FN52" i="15"/>
  <c r="FO52" i="15" s="1"/>
  <c r="FK52" i="15"/>
  <c r="FL52" i="15" s="1"/>
  <c r="FH52" i="15"/>
  <c r="FI52" i="15" s="1"/>
  <c r="FE52" i="15"/>
  <c r="FF52" i="15" s="1"/>
  <c r="FB52" i="15"/>
  <c r="FC52" i="15" s="1"/>
  <c r="EZ52" i="15"/>
  <c r="EY52" i="15"/>
  <c r="EW52" i="15"/>
  <c r="EV52" i="15"/>
  <c r="ET52" i="15"/>
  <c r="ES52" i="15"/>
  <c r="EP52" i="15"/>
  <c r="EQ52" i="15" s="1"/>
  <c r="EM52" i="15"/>
  <c r="EN52" i="15" s="1"/>
  <c r="EJ52" i="15"/>
  <c r="EK52" i="15" s="1"/>
  <c r="EG52" i="15"/>
  <c r="EH52" i="15" s="1"/>
  <c r="EE52" i="15"/>
  <c r="ED52" i="15"/>
  <c r="EB52" i="15"/>
  <c r="EA52" i="15"/>
  <c r="DY52" i="15"/>
  <c r="DX52" i="15"/>
  <c r="DV52" i="15"/>
  <c r="DU52" i="15"/>
  <c r="DR52" i="15"/>
  <c r="DS52" i="15" s="1"/>
  <c r="DO52" i="15"/>
  <c r="DP52" i="15" s="1"/>
  <c r="DL52" i="15"/>
  <c r="DM52" i="15" s="1"/>
  <c r="DI52" i="15"/>
  <c r="DJ52" i="15" s="1"/>
  <c r="DF52" i="15"/>
  <c r="DG52" i="15" s="1"/>
  <c r="DD52" i="15"/>
  <c r="DC52" i="15"/>
  <c r="DA52" i="15"/>
  <c r="CZ52" i="15"/>
  <c r="CX52" i="15"/>
  <c r="CW52" i="15"/>
  <c r="CT52" i="15"/>
  <c r="CU52" i="15" s="1"/>
  <c r="CQ52" i="15"/>
  <c r="CR52" i="15" s="1"/>
  <c r="CN52" i="15"/>
  <c r="CO52" i="15" s="1"/>
  <c r="CK52" i="15"/>
  <c r="CL52" i="15" s="1"/>
  <c r="CH52" i="15"/>
  <c r="CI52" i="15" s="1"/>
  <c r="CE52" i="15"/>
  <c r="CF52" i="15" s="1"/>
  <c r="CB52" i="15"/>
  <c r="CC52" i="15" s="1"/>
  <c r="BY52" i="15"/>
  <c r="BZ52" i="15" s="1"/>
  <c r="BV52" i="15"/>
  <c r="BW52" i="15" s="1"/>
  <c r="BS52" i="15"/>
  <c r="BT52" i="15" s="1"/>
  <c r="BP52" i="15"/>
  <c r="BQ52" i="15" s="1"/>
  <c r="BM52" i="15"/>
  <c r="BN52" i="15" s="1"/>
  <c r="BJ52" i="15"/>
  <c r="BK52" i="15" s="1"/>
  <c r="BH52" i="15"/>
  <c r="BG52" i="15"/>
  <c r="BE52" i="15"/>
  <c r="BD52" i="15"/>
  <c r="BB52" i="15"/>
  <c r="BA52" i="15"/>
  <c r="AX52" i="15"/>
  <c r="AY52" i="15" s="1"/>
  <c r="AU52" i="15"/>
  <c r="AV52" i="15" s="1"/>
  <c r="AR52" i="15"/>
  <c r="AS52" i="15" s="1"/>
  <c r="AO52" i="15"/>
  <c r="AP52" i="15" s="1"/>
  <c r="AM52" i="15"/>
  <c r="AL52" i="15"/>
  <c r="AJ52" i="15"/>
  <c r="AI52" i="15"/>
  <c r="AG52" i="15"/>
  <c r="AF52" i="15"/>
  <c r="AD52" i="15"/>
  <c r="AC52" i="15"/>
  <c r="Z52" i="15"/>
  <c r="AA52" i="15" s="1"/>
  <c r="CP52" i="15" s="1"/>
  <c r="Z51" i="15"/>
  <c r="FW50" i="15"/>
  <c r="FX50" i="15" s="1"/>
  <c r="FV50" i="15"/>
  <c r="FT50" i="15"/>
  <c r="FU50" i="15" s="1"/>
  <c r="FQ50" i="15"/>
  <c r="FR50" i="15" s="1"/>
  <c r="FN50" i="15"/>
  <c r="FO50" i="15" s="1"/>
  <c r="FL50" i="15"/>
  <c r="FK50" i="15"/>
  <c r="FI50" i="15"/>
  <c r="FH50" i="15"/>
  <c r="FF50" i="15"/>
  <c r="FE50" i="15"/>
  <c r="FB50" i="15"/>
  <c r="FC50" i="15" s="1"/>
  <c r="EY50" i="15"/>
  <c r="EZ50" i="15" s="1"/>
  <c r="EV50" i="15"/>
  <c r="EW50" i="15" s="1"/>
  <c r="ES50" i="15"/>
  <c r="ET50" i="15" s="1"/>
  <c r="EP50" i="15"/>
  <c r="EQ50" i="15" s="1"/>
  <c r="EM50" i="15"/>
  <c r="EN50" i="15" s="1"/>
  <c r="EJ50" i="15"/>
  <c r="EK50" i="15" s="1"/>
  <c r="EG50" i="15"/>
  <c r="EH50" i="15" s="1"/>
  <c r="ED50" i="15"/>
  <c r="EE50" i="15" s="1"/>
  <c r="EA50" i="15"/>
  <c r="EB50" i="15" s="1"/>
  <c r="DX50" i="15"/>
  <c r="DY50" i="15" s="1"/>
  <c r="DU50" i="15"/>
  <c r="DV50" i="15" s="1"/>
  <c r="DR50" i="15"/>
  <c r="DS50" i="15" s="1"/>
  <c r="DO50" i="15"/>
  <c r="DP50" i="15" s="1"/>
  <c r="DL50" i="15"/>
  <c r="DM50" i="15" s="1"/>
  <c r="DI50" i="15"/>
  <c r="DJ50" i="15" s="1"/>
  <c r="DF50" i="15"/>
  <c r="DG50" i="15" s="1"/>
  <c r="DC50" i="15"/>
  <c r="DD50" i="15" s="1"/>
  <c r="CZ50" i="15"/>
  <c r="DA50" i="15" s="1"/>
  <c r="CX50" i="15"/>
  <c r="CW50" i="15"/>
  <c r="CT50" i="15"/>
  <c r="CU50" i="15" s="1"/>
  <c r="CQ50" i="15"/>
  <c r="CR50" i="15" s="1"/>
  <c r="CN50" i="15"/>
  <c r="CO50" i="15" s="1"/>
  <c r="CK50" i="15"/>
  <c r="CL50" i="15" s="1"/>
  <c r="CH50" i="15"/>
  <c r="CI50" i="15" s="1"/>
  <c r="CE50" i="15"/>
  <c r="CF50" i="15" s="1"/>
  <c r="CB50" i="15"/>
  <c r="CC50" i="15" s="1"/>
  <c r="BY50" i="15"/>
  <c r="BZ50" i="15" s="1"/>
  <c r="BV50" i="15"/>
  <c r="BW50" i="15" s="1"/>
  <c r="BS50" i="15"/>
  <c r="BT50" i="15" s="1"/>
  <c r="BP50" i="15"/>
  <c r="BQ50" i="15" s="1"/>
  <c r="BN50" i="15"/>
  <c r="BM50" i="15"/>
  <c r="BJ50" i="15"/>
  <c r="BK50" i="15" s="1"/>
  <c r="BG50" i="15"/>
  <c r="BH50" i="15" s="1"/>
  <c r="BD50" i="15"/>
  <c r="BE50" i="15" s="1"/>
  <c r="BA50" i="15"/>
  <c r="BB50" i="15" s="1"/>
  <c r="AX50" i="15"/>
  <c r="AY50" i="15" s="1"/>
  <c r="AU50" i="15"/>
  <c r="AV50" i="15" s="1"/>
  <c r="AR50" i="15"/>
  <c r="AS50" i="15" s="1"/>
  <c r="AO50" i="15"/>
  <c r="AP50" i="15" s="1"/>
  <c r="AL50" i="15"/>
  <c r="AM50" i="15" s="1"/>
  <c r="AI50" i="15"/>
  <c r="AJ50" i="15" s="1"/>
  <c r="AF50" i="15"/>
  <c r="AG50" i="15" s="1"/>
  <c r="AC50" i="15"/>
  <c r="AD50" i="15" s="1"/>
  <c r="Z50" i="15"/>
  <c r="AA50" i="15" s="1"/>
  <c r="AQ50" i="15" s="1"/>
  <c r="Z49" i="15"/>
  <c r="FX48" i="15"/>
  <c r="FW48" i="15"/>
  <c r="FV48" i="15"/>
  <c r="FT48" i="15"/>
  <c r="FU48" i="15" s="1"/>
  <c r="FQ48" i="15"/>
  <c r="FR48" i="15" s="1"/>
  <c r="FN48" i="15"/>
  <c r="FO48" i="15" s="1"/>
  <c r="FK48" i="15"/>
  <c r="FL48" i="15" s="1"/>
  <c r="FH48" i="15"/>
  <c r="FI48" i="15" s="1"/>
  <c r="FF48" i="15"/>
  <c r="FE48" i="15"/>
  <c r="FC48" i="15"/>
  <c r="FB48" i="15"/>
  <c r="EY48" i="15"/>
  <c r="EZ48" i="15" s="1"/>
  <c r="EV48" i="15"/>
  <c r="EW48" i="15" s="1"/>
  <c r="ES48" i="15"/>
  <c r="ET48" i="15" s="1"/>
  <c r="EP48" i="15"/>
  <c r="EQ48" i="15" s="1"/>
  <c r="EM48" i="15"/>
  <c r="EN48" i="15" s="1"/>
  <c r="EJ48" i="15"/>
  <c r="EK48" i="15" s="1"/>
  <c r="EG48" i="15"/>
  <c r="EH48" i="15" s="1"/>
  <c r="ED48" i="15"/>
  <c r="EE48" i="15" s="1"/>
  <c r="EB48" i="15"/>
  <c r="EA48" i="15"/>
  <c r="DY48" i="15"/>
  <c r="DX48" i="15"/>
  <c r="DV48" i="15"/>
  <c r="DU48" i="15"/>
  <c r="DR48" i="15"/>
  <c r="DS48" i="15" s="1"/>
  <c r="DO48" i="15"/>
  <c r="DP48" i="15" s="1"/>
  <c r="DL48" i="15"/>
  <c r="DM48" i="15" s="1"/>
  <c r="DI48" i="15"/>
  <c r="DJ48" i="15" s="1"/>
  <c r="DF48" i="15"/>
  <c r="DG48" i="15" s="1"/>
  <c r="DC48" i="15"/>
  <c r="DD48" i="15" s="1"/>
  <c r="CZ48" i="15"/>
  <c r="DA48" i="15" s="1"/>
  <c r="CW48" i="15"/>
  <c r="CX48" i="15" s="1"/>
  <c r="CT48" i="15"/>
  <c r="CU48" i="15" s="1"/>
  <c r="CQ48" i="15"/>
  <c r="CR48" i="15" s="1"/>
  <c r="CN48" i="15"/>
  <c r="CO48" i="15" s="1"/>
  <c r="CK48" i="15"/>
  <c r="CL48" i="15" s="1"/>
  <c r="CH48" i="15"/>
  <c r="CI48" i="15" s="1"/>
  <c r="CE48" i="15"/>
  <c r="CF48" i="15" s="1"/>
  <c r="CB48" i="15"/>
  <c r="CC48" i="15" s="1"/>
  <c r="BY48" i="15"/>
  <c r="BZ48" i="15" s="1"/>
  <c r="BV48" i="15"/>
  <c r="BW48" i="15" s="1"/>
  <c r="BS48" i="15"/>
  <c r="BT48" i="15" s="1"/>
  <c r="BP48" i="15"/>
  <c r="BQ48" i="15" s="1"/>
  <c r="BM48" i="15"/>
  <c r="BN48" i="15" s="1"/>
  <c r="BJ48" i="15"/>
  <c r="BK48" i="15" s="1"/>
  <c r="BG48" i="15"/>
  <c r="BH48" i="15" s="1"/>
  <c r="BD48" i="15"/>
  <c r="BE48" i="15" s="1"/>
  <c r="BA48" i="15"/>
  <c r="BB48" i="15" s="1"/>
  <c r="AX48" i="15"/>
  <c r="AY48" i="15" s="1"/>
  <c r="AU48" i="15"/>
  <c r="AV48" i="15" s="1"/>
  <c r="AR48" i="15"/>
  <c r="AS48" i="15" s="1"/>
  <c r="AO48" i="15"/>
  <c r="AP48" i="15" s="1"/>
  <c r="AL48" i="15"/>
  <c r="AM48" i="15" s="1"/>
  <c r="AJ48" i="15"/>
  <c r="AI48" i="15"/>
  <c r="AG48" i="15"/>
  <c r="AF48" i="15"/>
  <c r="AD48" i="15"/>
  <c r="AC48" i="15"/>
  <c r="Z48" i="15"/>
  <c r="AA48" i="15" s="1"/>
  <c r="DT48" i="15" s="1"/>
  <c r="Z47" i="15"/>
  <c r="FW46" i="15"/>
  <c r="FX46" i="15" s="1"/>
  <c r="FV46" i="15"/>
  <c r="FT46" i="15"/>
  <c r="FU46" i="15" s="1"/>
  <c r="FQ46" i="15"/>
  <c r="FR46" i="15" s="1"/>
  <c r="FN46" i="15"/>
  <c r="FO46" i="15" s="1"/>
  <c r="FK46" i="15"/>
  <c r="FL46" i="15" s="1"/>
  <c r="FH46" i="15"/>
  <c r="FI46" i="15" s="1"/>
  <c r="FE46" i="15"/>
  <c r="FF46" i="15" s="1"/>
  <c r="FB46" i="15"/>
  <c r="FC46" i="15" s="1"/>
  <c r="EY46" i="15"/>
  <c r="EZ46" i="15" s="1"/>
  <c r="EV46" i="15"/>
  <c r="EW46" i="15" s="1"/>
  <c r="ET46" i="15"/>
  <c r="ES46" i="15"/>
  <c r="EP46" i="15"/>
  <c r="EQ46" i="15" s="1"/>
  <c r="EM46" i="15"/>
  <c r="EN46" i="15" s="1"/>
  <c r="EK46" i="15"/>
  <c r="EJ46" i="15"/>
  <c r="EH46" i="15"/>
  <c r="EG46" i="15"/>
  <c r="ED46" i="15"/>
  <c r="EE46" i="15" s="1"/>
  <c r="EA46" i="15"/>
  <c r="EB46" i="15" s="1"/>
  <c r="DX46" i="15"/>
  <c r="DY46" i="15" s="1"/>
  <c r="DU46" i="15"/>
  <c r="DV46" i="15" s="1"/>
  <c r="DR46" i="15"/>
  <c r="DS46" i="15" s="1"/>
  <c r="DO46" i="15"/>
  <c r="DP46" i="15" s="1"/>
  <c r="DL46" i="15"/>
  <c r="DM46" i="15" s="1"/>
  <c r="DI46" i="15"/>
  <c r="DJ46" i="15" s="1"/>
  <c r="DF46" i="15"/>
  <c r="DG46" i="15" s="1"/>
  <c r="DC46" i="15"/>
  <c r="DD46" i="15" s="1"/>
  <c r="CZ46" i="15"/>
  <c r="DA46" i="15" s="1"/>
  <c r="CX46" i="15"/>
  <c r="CW46" i="15"/>
  <c r="CT46" i="15"/>
  <c r="CU46" i="15" s="1"/>
  <c r="CQ46" i="15"/>
  <c r="CR46" i="15" s="1"/>
  <c r="CO46" i="15"/>
  <c r="CN46" i="15"/>
  <c r="CL46" i="15"/>
  <c r="CK46" i="15"/>
  <c r="CH46" i="15"/>
  <c r="CI46" i="15" s="1"/>
  <c r="CE46" i="15"/>
  <c r="CF46" i="15" s="1"/>
  <c r="CB46" i="15"/>
  <c r="CC46" i="15" s="1"/>
  <c r="BY46" i="15"/>
  <c r="BZ46" i="15" s="1"/>
  <c r="BV46" i="15"/>
  <c r="BW46" i="15" s="1"/>
  <c r="BS46" i="15"/>
  <c r="BT46" i="15" s="1"/>
  <c r="BP46" i="15"/>
  <c r="BQ46" i="15" s="1"/>
  <c r="BM46" i="15"/>
  <c r="BN46" i="15" s="1"/>
  <c r="BJ46" i="15"/>
  <c r="BK46" i="15" s="1"/>
  <c r="BG46" i="15"/>
  <c r="BH46" i="15" s="1"/>
  <c r="BD46" i="15"/>
  <c r="BE46" i="15" s="1"/>
  <c r="BB46" i="15"/>
  <c r="BA46" i="15"/>
  <c r="AX46" i="15"/>
  <c r="AY46" i="15" s="1"/>
  <c r="AU46" i="15"/>
  <c r="AV46" i="15" s="1"/>
  <c r="AS46" i="15"/>
  <c r="AR46" i="15"/>
  <c r="AP46" i="15"/>
  <c r="AO46" i="15"/>
  <c r="AL46" i="15"/>
  <c r="AM46" i="15" s="1"/>
  <c r="AI46" i="15"/>
  <c r="AJ46" i="15" s="1"/>
  <c r="AF46" i="15"/>
  <c r="AG46" i="15" s="1"/>
  <c r="AC46" i="15"/>
  <c r="AD46" i="15" s="1"/>
  <c r="Z46" i="15"/>
  <c r="AA46" i="15" s="1"/>
  <c r="BI46" i="15" s="1"/>
  <c r="Z45" i="15"/>
  <c r="FW44" i="15"/>
  <c r="FX44" i="15" s="1"/>
  <c r="FV44" i="15"/>
  <c r="FT44" i="15"/>
  <c r="FU44" i="15" s="1"/>
  <c r="FQ44" i="15"/>
  <c r="FR44" i="15" s="1"/>
  <c r="FN44" i="15"/>
  <c r="FO44" i="15" s="1"/>
  <c r="FK44" i="15"/>
  <c r="FL44" i="15" s="1"/>
  <c r="FH44" i="15"/>
  <c r="FI44" i="15" s="1"/>
  <c r="FE44" i="15"/>
  <c r="FF44" i="15" s="1"/>
  <c r="FB44" i="15"/>
  <c r="FC44" i="15" s="1"/>
  <c r="EY44" i="15"/>
  <c r="EZ44" i="15" s="1"/>
  <c r="EV44" i="15"/>
  <c r="EW44" i="15" s="1"/>
  <c r="ES44" i="15"/>
  <c r="ET44" i="15" s="1"/>
  <c r="EP44" i="15"/>
  <c r="EQ44" i="15" s="1"/>
  <c r="EM44" i="15"/>
  <c r="EN44" i="15" s="1"/>
  <c r="EJ44" i="15"/>
  <c r="EK44" i="15" s="1"/>
  <c r="EG44" i="15"/>
  <c r="EH44" i="15" s="1"/>
  <c r="ED44" i="15"/>
  <c r="EE44" i="15" s="1"/>
  <c r="EA44" i="15"/>
  <c r="EB44" i="15" s="1"/>
  <c r="DY44" i="15"/>
  <c r="DX44" i="15"/>
  <c r="DV44" i="15"/>
  <c r="DU44" i="15"/>
  <c r="DR44" i="15"/>
  <c r="DS44" i="15" s="1"/>
  <c r="DO44" i="15"/>
  <c r="DP44" i="15" s="1"/>
  <c r="DM44" i="15"/>
  <c r="DL44" i="15"/>
  <c r="DI44" i="15"/>
  <c r="DJ44" i="15" s="1"/>
  <c r="DF44" i="15"/>
  <c r="DG44" i="15" s="1"/>
  <c r="DC44" i="15"/>
  <c r="DD44" i="15" s="1"/>
  <c r="CZ44" i="15"/>
  <c r="DA44" i="15" s="1"/>
  <c r="CW44" i="15"/>
  <c r="CX44" i="15" s="1"/>
  <c r="CT44" i="15"/>
  <c r="CU44" i="15" s="1"/>
  <c r="CQ44" i="15"/>
  <c r="CR44" i="15" s="1"/>
  <c r="CN44" i="15"/>
  <c r="CO44" i="15" s="1"/>
  <c r="CK44" i="15"/>
  <c r="CL44" i="15" s="1"/>
  <c r="CH44" i="15"/>
  <c r="CI44" i="15" s="1"/>
  <c r="CE44" i="15"/>
  <c r="CF44" i="15" s="1"/>
  <c r="CB44" i="15"/>
  <c r="CC44" i="15" s="1"/>
  <c r="BY44" i="15"/>
  <c r="BZ44" i="15" s="1"/>
  <c r="BV44" i="15"/>
  <c r="BW44" i="15" s="1"/>
  <c r="BS44" i="15"/>
  <c r="BT44" i="15" s="1"/>
  <c r="BP44" i="15"/>
  <c r="BQ44" i="15" s="1"/>
  <c r="BM44" i="15"/>
  <c r="BN44" i="15" s="1"/>
  <c r="BJ44" i="15"/>
  <c r="BK44" i="15" s="1"/>
  <c r="BG44" i="15"/>
  <c r="BH44" i="15" s="1"/>
  <c r="BE44" i="15"/>
  <c r="BD44" i="15"/>
  <c r="BA44" i="15"/>
  <c r="BB44" i="15" s="1"/>
  <c r="AX44" i="15"/>
  <c r="AY44" i="15" s="1"/>
  <c r="AU44" i="15"/>
  <c r="AV44" i="15" s="1"/>
  <c r="AR44" i="15"/>
  <c r="AS44" i="15" s="1"/>
  <c r="AO44" i="15"/>
  <c r="AP44" i="15" s="1"/>
  <c r="AL44" i="15"/>
  <c r="AM44" i="15" s="1"/>
  <c r="AI44" i="15"/>
  <c r="AJ44" i="15" s="1"/>
  <c r="AG44" i="15"/>
  <c r="AF44" i="15"/>
  <c r="AD44" i="15"/>
  <c r="AC44" i="15"/>
  <c r="Z44" i="15"/>
  <c r="Z43" i="15"/>
  <c r="FW42" i="15"/>
  <c r="FX42" i="15" s="1"/>
  <c r="FV42" i="15"/>
  <c r="FT42" i="15"/>
  <c r="FU42" i="15" s="1"/>
  <c r="FQ42" i="15"/>
  <c r="FR42" i="15" s="1"/>
  <c r="FN42" i="15"/>
  <c r="FO42" i="15" s="1"/>
  <c r="FK42" i="15"/>
  <c r="FL42" i="15" s="1"/>
  <c r="FI42" i="15"/>
  <c r="FH42" i="15"/>
  <c r="FE42" i="15"/>
  <c r="FF42" i="15" s="1"/>
  <c r="FB42" i="15"/>
  <c r="FC42" i="15" s="1"/>
  <c r="EY42" i="15"/>
  <c r="EZ42" i="15" s="1"/>
  <c r="EV42" i="15"/>
  <c r="EW42" i="15" s="1"/>
  <c r="ET42" i="15"/>
  <c r="ES42" i="15"/>
  <c r="EP42" i="15"/>
  <c r="EQ42" i="15" s="1"/>
  <c r="EM42" i="15"/>
  <c r="EN42" i="15" s="1"/>
  <c r="EK42" i="15"/>
  <c r="EJ42" i="15"/>
  <c r="EG42" i="15"/>
  <c r="EH42" i="15" s="1"/>
  <c r="ED42" i="15"/>
  <c r="EE42" i="15" s="1"/>
  <c r="EA42" i="15"/>
  <c r="EB42" i="15" s="1"/>
  <c r="DX42" i="15"/>
  <c r="DY42" i="15" s="1"/>
  <c r="DU42" i="15"/>
  <c r="DV42" i="15" s="1"/>
  <c r="DR42" i="15"/>
  <c r="DS42" i="15" s="1"/>
  <c r="DO42" i="15"/>
  <c r="DP42" i="15" s="1"/>
  <c r="DL42" i="15"/>
  <c r="DM42" i="15" s="1"/>
  <c r="DI42" i="15"/>
  <c r="DJ42" i="15" s="1"/>
  <c r="DF42" i="15"/>
  <c r="DG42" i="15" s="1"/>
  <c r="DC42" i="15"/>
  <c r="DD42" i="15" s="1"/>
  <c r="CZ42" i="15"/>
  <c r="DA42" i="15" s="1"/>
  <c r="CW42" i="15"/>
  <c r="CX42" i="15" s="1"/>
  <c r="CU42" i="15"/>
  <c r="CT42" i="15"/>
  <c r="CR42" i="15"/>
  <c r="CQ42" i="15"/>
  <c r="CO42" i="15"/>
  <c r="CN42" i="15"/>
  <c r="CK42" i="15"/>
  <c r="CL42" i="15" s="1"/>
  <c r="CH42" i="15"/>
  <c r="CI42" i="15" s="1"/>
  <c r="CE42" i="15"/>
  <c r="CF42" i="15" s="1"/>
  <c r="CB42" i="15"/>
  <c r="CC42" i="15" s="1"/>
  <c r="BY42" i="15"/>
  <c r="BZ42" i="15" s="1"/>
  <c r="BV42" i="15"/>
  <c r="BW42" i="15" s="1"/>
  <c r="BS42" i="15"/>
  <c r="BT42" i="15" s="1"/>
  <c r="BP42" i="15"/>
  <c r="BQ42" i="15" s="1"/>
  <c r="BM42" i="15"/>
  <c r="BN42" i="15" s="1"/>
  <c r="BJ42" i="15"/>
  <c r="BK42" i="15" s="1"/>
  <c r="BG42" i="15"/>
  <c r="BH42" i="15" s="1"/>
  <c r="BD42" i="15"/>
  <c r="BE42" i="15" s="1"/>
  <c r="BA42" i="15"/>
  <c r="BB42" i="15" s="1"/>
  <c r="AX42" i="15"/>
  <c r="AY42" i="15" s="1"/>
  <c r="AU42" i="15"/>
  <c r="AV42" i="15" s="1"/>
  <c r="AS42" i="15"/>
  <c r="AR42" i="15"/>
  <c r="AO42" i="15"/>
  <c r="AP42" i="15" s="1"/>
  <c r="AL42" i="15"/>
  <c r="AM42" i="15" s="1"/>
  <c r="AI42" i="15"/>
  <c r="AJ42" i="15" s="1"/>
  <c r="AF42" i="15"/>
  <c r="AG42" i="15" s="1"/>
  <c r="AC42" i="15"/>
  <c r="AD42" i="15" s="1"/>
  <c r="Z42" i="15"/>
  <c r="Z41" i="15"/>
  <c r="FX40" i="15"/>
  <c r="FW40" i="15"/>
  <c r="FV40" i="15"/>
  <c r="FT40" i="15"/>
  <c r="FU40" i="15" s="1"/>
  <c r="FQ40" i="15"/>
  <c r="FR40" i="15" s="1"/>
  <c r="FN40" i="15"/>
  <c r="FO40" i="15" s="1"/>
  <c r="FK40" i="15"/>
  <c r="FL40" i="15" s="1"/>
  <c r="FH40" i="15"/>
  <c r="FI40" i="15" s="1"/>
  <c r="FE40" i="15"/>
  <c r="FF40" i="15" s="1"/>
  <c r="FB40" i="15"/>
  <c r="FC40" i="15" s="1"/>
  <c r="EY40" i="15"/>
  <c r="EZ40" i="15" s="1"/>
  <c r="EV40" i="15"/>
  <c r="EW40" i="15" s="1"/>
  <c r="ES40" i="15"/>
  <c r="ET40" i="15" s="1"/>
  <c r="EP40" i="15"/>
  <c r="EQ40" i="15" s="1"/>
  <c r="EM40" i="15"/>
  <c r="EN40" i="15" s="1"/>
  <c r="EJ40" i="15"/>
  <c r="EK40" i="15" s="1"/>
  <c r="EG40" i="15"/>
  <c r="EH40" i="15" s="1"/>
  <c r="ED40" i="15"/>
  <c r="EE40" i="15" s="1"/>
  <c r="EA40" i="15"/>
  <c r="EB40" i="15" s="1"/>
  <c r="DY40" i="15"/>
  <c r="DX40" i="15"/>
  <c r="DU40" i="15"/>
  <c r="DV40" i="15" s="1"/>
  <c r="DR40" i="15"/>
  <c r="DS40" i="15" s="1"/>
  <c r="DO40" i="15"/>
  <c r="DP40" i="15" s="1"/>
  <c r="DL40" i="15"/>
  <c r="DM40" i="15" s="1"/>
  <c r="DI40" i="15"/>
  <c r="DJ40" i="15" s="1"/>
  <c r="DF40" i="15"/>
  <c r="DG40" i="15" s="1"/>
  <c r="DC40" i="15"/>
  <c r="DD40" i="15" s="1"/>
  <c r="CZ40" i="15"/>
  <c r="DA40" i="15" s="1"/>
  <c r="CW40" i="15"/>
  <c r="CX40" i="15" s="1"/>
  <c r="CT40" i="15"/>
  <c r="CU40" i="15" s="1"/>
  <c r="CQ40" i="15"/>
  <c r="CR40" i="15" s="1"/>
  <c r="CN40" i="15"/>
  <c r="CO40" i="15" s="1"/>
  <c r="CK40" i="15"/>
  <c r="CL40" i="15" s="1"/>
  <c r="CH40" i="15"/>
  <c r="CI40" i="15" s="1"/>
  <c r="CE40" i="15"/>
  <c r="CF40" i="15" s="1"/>
  <c r="CB40" i="15"/>
  <c r="CC40" i="15" s="1"/>
  <c r="BY40" i="15"/>
  <c r="BZ40" i="15" s="1"/>
  <c r="BV40" i="15"/>
  <c r="BW40" i="15" s="1"/>
  <c r="BS40" i="15"/>
  <c r="BT40" i="15" s="1"/>
  <c r="BP40" i="15"/>
  <c r="BQ40" i="15" s="1"/>
  <c r="BM40" i="15"/>
  <c r="BN40" i="15" s="1"/>
  <c r="BJ40" i="15"/>
  <c r="BK40" i="15" s="1"/>
  <c r="BG40" i="15"/>
  <c r="BH40" i="15" s="1"/>
  <c r="BD40" i="15"/>
  <c r="BE40" i="15" s="1"/>
  <c r="BA40" i="15"/>
  <c r="BB40" i="15" s="1"/>
  <c r="AX40" i="15"/>
  <c r="AY40" i="15" s="1"/>
  <c r="AU40" i="15"/>
  <c r="AV40" i="15" s="1"/>
  <c r="AR40" i="15"/>
  <c r="AS40" i="15" s="1"/>
  <c r="AO40" i="15"/>
  <c r="AP40" i="15" s="1"/>
  <c r="AL40" i="15"/>
  <c r="AM40" i="15" s="1"/>
  <c r="AI40" i="15"/>
  <c r="AJ40" i="15" s="1"/>
  <c r="AG40" i="15"/>
  <c r="AF40" i="15"/>
  <c r="AC40" i="15"/>
  <c r="AD40" i="15" s="1"/>
  <c r="Z40" i="15"/>
  <c r="AA40" i="15" s="1"/>
  <c r="Z39" i="15"/>
  <c r="FW38" i="15"/>
  <c r="FX38" i="15" s="1"/>
  <c r="FV38" i="15"/>
  <c r="FU38" i="15"/>
  <c r="FT38" i="15"/>
  <c r="FQ38" i="15"/>
  <c r="FR38" i="15" s="1"/>
  <c r="FN38" i="15"/>
  <c r="FO38" i="15" s="1"/>
  <c r="FK38" i="15"/>
  <c r="FL38" i="15" s="1"/>
  <c r="FH38" i="15"/>
  <c r="FI38" i="15" s="1"/>
  <c r="FE38" i="15"/>
  <c r="FF38" i="15" s="1"/>
  <c r="FB38" i="15"/>
  <c r="FC38" i="15" s="1"/>
  <c r="EY38" i="15"/>
  <c r="EZ38" i="15" s="1"/>
  <c r="EV38" i="15"/>
  <c r="EW38" i="15" s="1"/>
  <c r="ES38" i="15"/>
  <c r="ET38" i="15" s="1"/>
  <c r="EP38" i="15"/>
  <c r="EQ38" i="15" s="1"/>
  <c r="EM38" i="15"/>
  <c r="EN38" i="15" s="1"/>
  <c r="EK38" i="15"/>
  <c r="EJ38" i="15"/>
  <c r="EH38" i="15"/>
  <c r="EG38" i="15"/>
  <c r="ED38" i="15"/>
  <c r="EE38" i="15" s="1"/>
  <c r="EA38" i="15"/>
  <c r="EB38" i="15" s="1"/>
  <c r="DY38" i="15"/>
  <c r="DX38" i="15"/>
  <c r="DU38" i="15"/>
  <c r="DV38" i="15" s="1"/>
  <c r="DR38" i="15"/>
  <c r="DS38" i="15" s="1"/>
  <c r="DO38" i="15"/>
  <c r="DP38" i="15" s="1"/>
  <c r="DL38" i="15"/>
  <c r="DM38" i="15" s="1"/>
  <c r="DI38" i="15"/>
  <c r="DJ38" i="15" s="1"/>
  <c r="DG38" i="15"/>
  <c r="DF38" i="15"/>
  <c r="DC38" i="15"/>
  <c r="DD38" i="15" s="1"/>
  <c r="CZ38" i="15"/>
  <c r="DA38" i="15" s="1"/>
  <c r="CX38" i="15"/>
  <c r="CW38" i="15"/>
  <c r="CU38" i="15"/>
  <c r="CT38" i="15"/>
  <c r="CQ38" i="15"/>
  <c r="CR38" i="15" s="1"/>
  <c r="CN38" i="15"/>
  <c r="CO38" i="15" s="1"/>
  <c r="CK38" i="15"/>
  <c r="CL38" i="15" s="1"/>
  <c r="CH38" i="15"/>
  <c r="CI38" i="15" s="1"/>
  <c r="CE38" i="15"/>
  <c r="CF38" i="15" s="1"/>
  <c r="CB38" i="15"/>
  <c r="CC38" i="15" s="1"/>
  <c r="BY38" i="15"/>
  <c r="BZ38" i="15" s="1"/>
  <c r="BV38" i="15"/>
  <c r="BW38" i="15" s="1"/>
  <c r="BT38" i="15"/>
  <c r="BS38" i="15"/>
  <c r="BP38" i="15"/>
  <c r="BQ38" i="15" s="1"/>
  <c r="BM38" i="15"/>
  <c r="BN38" i="15" s="1"/>
  <c r="BJ38" i="15"/>
  <c r="BK38" i="15" s="1"/>
  <c r="BG38" i="15"/>
  <c r="BH38" i="15" s="1"/>
  <c r="BD38" i="15"/>
  <c r="BE38" i="15" s="1"/>
  <c r="BA38" i="15"/>
  <c r="BB38" i="15" s="1"/>
  <c r="AX38" i="15"/>
  <c r="AY38" i="15" s="1"/>
  <c r="AU38" i="15"/>
  <c r="AV38" i="15" s="1"/>
  <c r="AR38" i="15"/>
  <c r="AS38" i="15" s="1"/>
  <c r="AO38" i="15"/>
  <c r="AP38" i="15" s="1"/>
  <c r="AM38" i="15"/>
  <c r="AL38" i="15"/>
  <c r="AI38" i="15"/>
  <c r="AJ38" i="15" s="1"/>
  <c r="AF38" i="15"/>
  <c r="AG38" i="15" s="1"/>
  <c r="AD38" i="15"/>
  <c r="AC38" i="15"/>
  <c r="Z38" i="15"/>
  <c r="AA38" i="15" s="1"/>
  <c r="Z37" i="15"/>
  <c r="FW36" i="15"/>
  <c r="FX36" i="15" s="1"/>
  <c r="FV36" i="15"/>
  <c r="FT36" i="15"/>
  <c r="FU36" i="15" s="1"/>
  <c r="FQ36" i="15"/>
  <c r="FR36" i="15" s="1"/>
  <c r="FN36" i="15"/>
  <c r="FO36" i="15" s="1"/>
  <c r="FK36" i="15"/>
  <c r="FL36" i="15" s="1"/>
  <c r="FH36" i="15"/>
  <c r="FI36" i="15" s="1"/>
  <c r="FE36" i="15"/>
  <c r="FF36" i="15" s="1"/>
  <c r="FB36" i="15"/>
  <c r="FC36" i="15" s="1"/>
  <c r="EY36" i="15"/>
  <c r="EZ36" i="15" s="1"/>
  <c r="EV36" i="15"/>
  <c r="EW36" i="15" s="1"/>
  <c r="ES36" i="15"/>
  <c r="ET36" i="15" s="1"/>
  <c r="EP36" i="15"/>
  <c r="EQ36" i="15" s="1"/>
  <c r="EM36" i="15"/>
  <c r="EN36" i="15" s="1"/>
  <c r="EJ36" i="15"/>
  <c r="EK36" i="15" s="1"/>
  <c r="EG36" i="15"/>
  <c r="EH36" i="15" s="1"/>
  <c r="ED36" i="15"/>
  <c r="EE36" i="15" s="1"/>
  <c r="EA36" i="15"/>
  <c r="EB36" i="15" s="1"/>
  <c r="DX36" i="15"/>
  <c r="DY36" i="15" s="1"/>
  <c r="DU36" i="15"/>
  <c r="DV36" i="15" s="1"/>
  <c r="DR36" i="15"/>
  <c r="DS36" i="15" s="1"/>
  <c r="DO36" i="15"/>
  <c r="DP36" i="15" s="1"/>
  <c r="DL36" i="15"/>
  <c r="DM36" i="15" s="1"/>
  <c r="DI36" i="15"/>
  <c r="DJ36" i="15" s="1"/>
  <c r="DF36" i="15"/>
  <c r="DG36" i="15" s="1"/>
  <c r="DC36" i="15"/>
  <c r="DD36" i="15" s="1"/>
  <c r="CZ36" i="15"/>
  <c r="DA36" i="15" s="1"/>
  <c r="CW36" i="15"/>
  <c r="CX36" i="15" s="1"/>
  <c r="CT36" i="15"/>
  <c r="CU36" i="15" s="1"/>
  <c r="CQ36" i="15"/>
  <c r="CR36" i="15" s="1"/>
  <c r="CN36" i="15"/>
  <c r="CO36" i="15" s="1"/>
  <c r="CK36" i="15"/>
  <c r="CL36" i="15" s="1"/>
  <c r="CH36" i="15"/>
  <c r="CI36" i="15" s="1"/>
  <c r="CE36" i="15"/>
  <c r="CF36" i="15" s="1"/>
  <c r="CB36" i="15"/>
  <c r="CC36" i="15" s="1"/>
  <c r="BY36" i="15"/>
  <c r="BZ36" i="15" s="1"/>
  <c r="BV36" i="15"/>
  <c r="BW36" i="15" s="1"/>
  <c r="BS36" i="15"/>
  <c r="BT36" i="15" s="1"/>
  <c r="BP36" i="15"/>
  <c r="BQ36" i="15" s="1"/>
  <c r="BM36" i="15"/>
  <c r="BN36" i="15" s="1"/>
  <c r="BJ36" i="15"/>
  <c r="BK36" i="15" s="1"/>
  <c r="BG36" i="15"/>
  <c r="BH36" i="15" s="1"/>
  <c r="BD36" i="15"/>
  <c r="BE36" i="15" s="1"/>
  <c r="BA36" i="15"/>
  <c r="BB36" i="15" s="1"/>
  <c r="AX36" i="15"/>
  <c r="AY36" i="15" s="1"/>
  <c r="AU36" i="15"/>
  <c r="AV36" i="15" s="1"/>
  <c r="AR36" i="15"/>
  <c r="AS36" i="15" s="1"/>
  <c r="AO36" i="15"/>
  <c r="AP36" i="15" s="1"/>
  <c r="AL36" i="15"/>
  <c r="AM36" i="15" s="1"/>
  <c r="AI36" i="15"/>
  <c r="AJ36" i="15" s="1"/>
  <c r="AF36" i="15"/>
  <c r="AG36" i="15" s="1"/>
  <c r="AC36" i="15"/>
  <c r="AD36" i="15" s="1"/>
  <c r="Z36" i="15"/>
  <c r="AA36" i="15" s="1"/>
  <c r="D36" i="15"/>
  <c r="Z35" i="15"/>
  <c r="FW34" i="15"/>
  <c r="FX34" i="15" s="1"/>
  <c r="FV34" i="15"/>
  <c r="FT34" i="15"/>
  <c r="FU34" i="15" s="1"/>
  <c r="FQ34" i="15"/>
  <c r="FR34" i="15" s="1"/>
  <c r="FN34" i="15"/>
  <c r="FO34" i="15" s="1"/>
  <c r="FL34" i="15"/>
  <c r="FK34" i="15"/>
  <c r="FI34" i="15"/>
  <c r="FH34" i="15"/>
  <c r="FE34" i="15"/>
  <c r="FF34" i="15" s="1"/>
  <c r="FB34" i="15"/>
  <c r="FC34" i="15" s="1"/>
  <c r="EY34" i="15"/>
  <c r="EZ34" i="15" s="1"/>
  <c r="EV34" i="15"/>
  <c r="EW34" i="15" s="1"/>
  <c r="ET34" i="15"/>
  <c r="ES34" i="15"/>
  <c r="EP34" i="15"/>
  <c r="EQ34" i="15" s="1"/>
  <c r="EM34" i="15"/>
  <c r="EN34" i="15" s="1"/>
  <c r="EJ34" i="15"/>
  <c r="EK34" i="15" s="1"/>
  <c r="EG34" i="15"/>
  <c r="EH34" i="15" s="1"/>
  <c r="ED34" i="15"/>
  <c r="EE34" i="15" s="1"/>
  <c r="EA34" i="15"/>
  <c r="EB34" i="15" s="1"/>
  <c r="DX34" i="15"/>
  <c r="DY34" i="15" s="1"/>
  <c r="DU34" i="15"/>
  <c r="DV34" i="15" s="1"/>
  <c r="DR34" i="15"/>
  <c r="DS34" i="15" s="1"/>
  <c r="DP34" i="15"/>
  <c r="DO34" i="15"/>
  <c r="DM34" i="15"/>
  <c r="DL34" i="15"/>
  <c r="DI34" i="15"/>
  <c r="DJ34" i="15" s="1"/>
  <c r="DF34" i="15"/>
  <c r="DG34" i="15" s="1"/>
  <c r="DC34" i="15"/>
  <c r="DD34" i="15" s="1"/>
  <c r="CZ34" i="15"/>
  <c r="DA34" i="15" s="1"/>
  <c r="CX34" i="15"/>
  <c r="CW34" i="15"/>
  <c r="CT34" i="15"/>
  <c r="CU34" i="15" s="1"/>
  <c r="CQ34" i="15"/>
  <c r="CR34" i="15" s="1"/>
  <c r="CN34" i="15"/>
  <c r="CO34" i="15" s="1"/>
  <c r="CK34" i="15"/>
  <c r="CL34" i="15" s="1"/>
  <c r="CH34" i="15"/>
  <c r="CI34" i="15" s="1"/>
  <c r="CE34" i="15"/>
  <c r="CF34" i="15" s="1"/>
  <c r="CB34" i="15"/>
  <c r="CC34" i="15" s="1"/>
  <c r="BY34" i="15"/>
  <c r="BZ34" i="15" s="1"/>
  <c r="BV34" i="15"/>
  <c r="BW34" i="15" s="1"/>
  <c r="BS34" i="15"/>
  <c r="BT34" i="15" s="1"/>
  <c r="BP34" i="15"/>
  <c r="BQ34" i="15" s="1"/>
  <c r="BM34" i="15"/>
  <c r="BN34" i="15" s="1"/>
  <c r="BJ34" i="15"/>
  <c r="BK34" i="15" s="1"/>
  <c r="BG34" i="15"/>
  <c r="BH34" i="15" s="1"/>
  <c r="BD34" i="15"/>
  <c r="BE34" i="15" s="1"/>
  <c r="BB34" i="15"/>
  <c r="BA34" i="15"/>
  <c r="AX34" i="15"/>
  <c r="AY34" i="15" s="1"/>
  <c r="AU34" i="15"/>
  <c r="AV34" i="15" s="1"/>
  <c r="AR34" i="15"/>
  <c r="AS34" i="15" s="1"/>
  <c r="AO34" i="15"/>
  <c r="AP34" i="15" s="1"/>
  <c r="AL34" i="15"/>
  <c r="AM34" i="15" s="1"/>
  <c r="AI34" i="15"/>
  <c r="AJ34" i="15" s="1"/>
  <c r="AF34" i="15"/>
  <c r="AG34" i="15" s="1"/>
  <c r="AC34" i="15"/>
  <c r="AD34" i="15" s="1"/>
  <c r="Z34" i="15"/>
  <c r="Z33" i="15"/>
  <c r="FW32" i="15"/>
  <c r="FX32" i="15" s="1"/>
  <c r="FV32" i="15"/>
  <c r="FU32" i="15"/>
  <c r="FT32" i="15"/>
  <c r="FQ32" i="15"/>
  <c r="FR32" i="15" s="1"/>
  <c r="FN32" i="15"/>
  <c r="FO32" i="15" s="1"/>
  <c r="FK32" i="15"/>
  <c r="FL32" i="15" s="1"/>
  <c r="FH32" i="15"/>
  <c r="FI32" i="15" s="1"/>
  <c r="FF32" i="15"/>
  <c r="FE32" i="15"/>
  <c r="FB32" i="15"/>
  <c r="FC32" i="15" s="1"/>
  <c r="EY32" i="15"/>
  <c r="EZ32" i="15" s="1"/>
  <c r="EV32" i="15"/>
  <c r="EW32" i="15" s="1"/>
  <c r="ES32" i="15"/>
  <c r="ET32" i="15" s="1"/>
  <c r="EP32" i="15"/>
  <c r="EQ32" i="15" s="1"/>
  <c r="EM32" i="15"/>
  <c r="EN32" i="15" s="1"/>
  <c r="EJ32" i="15"/>
  <c r="EK32" i="15" s="1"/>
  <c r="EG32" i="15"/>
  <c r="EH32" i="15" s="1"/>
  <c r="ED32" i="15"/>
  <c r="EE32" i="15" s="1"/>
  <c r="EB32" i="15"/>
  <c r="EA32" i="15"/>
  <c r="DY32" i="15"/>
  <c r="DX32" i="15"/>
  <c r="DU32" i="15"/>
  <c r="DV32" i="15" s="1"/>
  <c r="DR32" i="15"/>
  <c r="DS32" i="15" s="1"/>
  <c r="DO32" i="15"/>
  <c r="DP32" i="15" s="1"/>
  <c r="DL32" i="15"/>
  <c r="DM32" i="15" s="1"/>
  <c r="DJ32" i="15"/>
  <c r="DI32" i="15"/>
  <c r="DF32" i="15"/>
  <c r="DG32" i="15" s="1"/>
  <c r="DC32" i="15"/>
  <c r="DD32" i="15" s="1"/>
  <c r="CZ32" i="15"/>
  <c r="DA32" i="15" s="1"/>
  <c r="CW32" i="15"/>
  <c r="CX32" i="15" s="1"/>
  <c r="CT32" i="15"/>
  <c r="CU32" i="15" s="1"/>
  <c r="CQ32" i="15"/>
  <c r="CR32" i="15" s="1"/>
  <c r="CN32" i="15"/>
  <c r="CO32" i="15" s="1"/>
  <c r="CK32" i="15"/>
  <c r="CL32" i="15" s="1"/>
  <c r="CH32" i="15"/>
  <c r="CI32" i="15" s="1"/>
  <c r="CE32" i="15"/>
  <c r="CF32" i="15" s="1"/>
  <c r="CB32" i="15"/>
  <c r="CC32" i="15" s="1"/>
  <c r="BY32" i="15"/>
  <c r="BZ32" i="15" s="1"/>
  <c r="BV32" i="15"/>
  <c r="BW32" i="15" s="1"/>
  <c r="BS32" i="15"/>
  <c r="BT32" i="15" s="1"/>
  <c r="BP32" i="15"/>
  <c r="BQ32" i="15" s="1"/>
  <c r="BN32" i="15"/>
  <c r="BM32" i="15"/>
  <c r="BJ32" i="15"/>
  <c r="BK32" i="15" s="1"/>
  <c r="BG32" i="15"/>
  <c r="BH32" i="15" s="1"/>
  <c r="BD32" i="15"/>
  <c r="BE32" i="15" s="1"/>
  <c r="BA32" i="15"/>
  <c r="BB32" i="15" s="1"/>
  <c r="AX32" i="15"/>
  <c r="AY32" i="15" s="1"/>
  <c r="AU32" i="15"/>
  <c r="AV32" i="15" s="1"/>
  <c r="AR32" i="15"/>
  <c r="AS32" i="15" s="1"/>
  <c r="AO32" i="15"/>
  <c r="AP32" i="15" s="1"/>
  <c r="AL32" i="15"/>
  <c r="AM32" i="15" s="1"/>
  <c r="AJ32" i="15"/>
  <c r="AI32" i="15"/>
  <c r="AG32" i="15"/>
  <c r="AF32" i="15"/>
  <c r="AC32" i="15"/>
  <c r="AD32" i="15" s="1"/>
  <c r="Z32" i="15"/>
  <c r="Z31" i="15"/>
  <c r="FW30" i="15"/>
  <c r="FX30" i="15" s="1"/>
  <c r="FV30" i="15"/>
  <c r="FT30" i="15"/>
  <c r="FU30" i="15" s="1"/>
  <c r="FQ30" i="15"/>
  <c r="FR30" i="15" s="1"/>
  <c r="FN30" i="15"/>
  <c r="FO30" i="15" s="1"/>
  <c r="FK30" i="15"/>
  <c r="FL30" i="15" s="1"/>
  <c r="FH30" i="15"/>
  <c r="FI30" i="15" s="1"/>
  <c r="FE30" i="15"/>
  <c r="FF30" i="15" s="1"/>
  <c r="FB30" i="15"/>
  <c r="FC30" i="15" s="1"/>
  <c r="EY30" i="15"/>
  <c r="EZ30" i="15" s="1"/>
  <c r="EV30" i="15"/>
  <c r="EW30" i="15" s="1"/>
  <c r="ES30" i="15"/>
  <c r="ET30" i="15" s="1"/>
  <c r="EP30" i="15"/>
  <c r="EQ30" i="15" s="1"/>
  <c r="EM30" i="15"/>
  <c r="EN30" i="15" s="1"/>
  <c r="EJ30" i="15"/>
  <c r="EK30" i="15" s="1"/>
  <c r="EG30" i="15"/>
  <c r="EH30" i="15" s="1"/>
  <c r="ED30" i="15"/>
  <c r="EE30" i="15" s="1"/>
  <c r="EA30" i="15"/>
  <c r="EB30" i="15" s="1"/>
  <c r="DX30" i="15"/>
  <c r="DY30" i="15" s="1"/>
  <c r="DU30" i="15"/>
  <c r="DV30" i="15" s="1"/>
  <c r="DR30" i="15"/>
  <c r="DS30" i="15" s="1"/>
  <c r="DO30" i="15"/>
  <c r="DP30" i="15" s="1"/>
  <c r="DL30" i="15"/>
  <c r="DM30" i="15" s="1"/>
  <c r="DI30" i="15"/>
  <c r="DJ30" i="15" s="1"/>
  <c r="DF30" i="15"/>
  <c r="DG30" i="15" s="1"/>
  <c r="DC30" i="15"/>
  <c r="DD30" i="15" s="1"/>
  <c r="CZ30" i="15"/>
  <c r="DA30" i="15" s="1"/>
  <c r="CW30" i="15"/>
  <c r="CX30" i="15" s="1"/>
  <c r="CT30" i="15"/>
  <c r="CU30" i="15" s="1"/>
  <c r="CQ30" i="15"/>
  <c r="CR30" i="15" s="1"/>
  <c r="CN30" i="15"/>
  <c r="CO30" i="15" s="1"/>
  <c r="CK30" i="15"/>
  <c r="CL30" i="15" s="1"/>
  <c r="CH30" i="15"/>
  <c r="CI30" i="15" s="1"/>
  <c r="CE30" i="15"/>
  <c r="CF30" i="15" s="1"/>
  <c r="CB30" i="15"/>
  <c r="CC30" i="15" s="1"/>
  <c r="BY30" i="15"/>
  <c r="BZ30" i="15" s="1"/>
  <c r="BV30" i="15"/>
  <c r="BW30" i="15" s="1"/>
  <c r="BS30" i="15"/>
  <c r="BT30" i="15" s="1"/>
  <c r="BP30" i="15"/>
  <c r="BQ30" i="15" s="1"/>
  <c r="BM30" i="15"/>
  <c r="BN30" i="15" s="1"/>
  <c r="BJ30" i="15"/>
  <c r="BK30" i="15" s="1"/>
  <c r="BG30" i="15"/>
  <c r="BH30" i="15" s="1"/>
  <c r="BD30" i="15"/>
  <c r="BE30" i="15" s="1"/>
  <c r="BA30" i="15"/>
  <c r="BB30" i="15" s="1"/>
  <c r="AX30" i="15"/>
  <c r="AY30" i="15" s="1"/>
  <c r="AU30" i="15"/>
  <c r="AV30" i="15" s="1"/>
  <c r="AR30" i="15"/>
  <c r="AS30" i="15" s="1"/>
  <c r="AO30" i="15"/>
  <c r="AP30" i="15" s="1"/>
  <c r="AL30" i="15"/>
  <c r="AM30" i="15" s="1"/>
  <c r="AI30" i="15"/>
  <c r="AJ30" i="15" s="1"/>
  <c r="AF30" i="15"/>
  <c r="AG30" i="15" s="1"/>
  <c r="AC30" i="15"/>
  <c r="AD30" i="15" s="1"/>
  <c r="Z30" i="15"/>
  <c r="Z29" i="15"/>
  <c r="J29" i="15"/>
  <c r="FW28" i="15"/>
  <c r="FX28" i="15" s="1"/>
  <c r="FV28" i="15"/>
  <c r="FT28" i="15"/>
  <c r="FU28" i="15" s="1"/>
  <c r="FQ28" i="15"/>
  <c r="FR28" i="15" s="1"/>
  <c r="FN28" i="15"/>
  <c r="FO28" i="15" s="1"/>
  <c r="FK28" i="15"/>
  <c r="FL28" i="15" s="1"/>
  <c r="FH28" i="15"/>
  <c r="FI28" i="15" s="1"/>
  <c r="FF28" i="15"/>
  <c r="FE28" i="15"/>
  <c r="FB28" i="15"/>
  <c r="FC28" i="15" s="1"/>
  <c r="EY28" i="15"/>
  <c r="EZ28" i="15" s="1"/>
  <c r="EV28" i="15"/>
  <c r="EW28" i="15" s="1"/>
  <c r="ES28" i="15"/>
  <c r="ET28" i="15" s="1"/>
  <c r="EP28" i="15"/>
  <c r="EQ28" i="15" s="1"/>
  <c r="EM28" i="15"/>
  <c r="EN28" i="15" s="1"/>
  <c r="EJ28" i="15"/>
  <c r="EK28" i="15" s="1"/>
  <c r="EG28" i="15"/>
  <c r="EH28" i="15" s="1"/>
  <c r="ED28" i="15"/>
  <c r="EE28" i="15" s="1"/>
  <c r="EA28" i="15"/>
  <c r="EB28" i="15" s="1"/>
  <c r="DX28" i="15"/>
  <c r="DY28" i="15" s="1"/>
  <c r="DU28" i="15"/>
  <c r="DV28" i="15" s="1"/>
  <c r="DR28" i="15"/>
  <c r="DS28" i="15" s="1"/>
  <c r="DO28" i="15"/>
  <c r="DP28" i="15" s="1"/>
  <c r="DL28" i="15"/>
  <c r="DM28" i="15" s="1"/>
  <c r="DI28" i="15"/>
  <c r="DJ28" i="15" s="1"/>
  <c r="DF28" i="15"/>
  <c r="DG28" i="15" s="1"/>
  <c r="DC28" i="15"/>
  <c r="DD28" i="15" s="1"/>
  <c r="CZ28" i="15"/>
  <c r="DA28" i="15" s="1"/>
  <c r="CW28" i="15"/>
  <c r="CX28" i="15" s="1"/>
  <c r="CT28" i="15"/>
  <c r="CU28" i="15" s="1"/>
  <c r="CQ28" i="15"/>
  <c r="CR28" i="15" s="1"/>
  <c r="CN28" i="15"/>
  <c r="CO28" i="15" s="1"/>
  <c r="CK28" i="15"/>
  <c r="CL28" i="15" s="1"/>
  <c r="CH28" i="15"/>
  <c r="CI28" i="15" s="1"/>
  <c r="CE28" i="15"/>
  <c r="CF28" i="15" s="1"/>
  <c r="CB28" i="15"/>
  <c r="CC28" i="15" s="1"/>
  <c r="BY28" i="15"/>
  <c r="BZ28" i="15" s="1"/>
  <c r="BV28" i="15"/>
  <c r="BW28" i="15" s="1"/>
  <c r="BS28" i="15"/>
  <c r="BT28" i="15" s="1"/>
  <c r="BP28" i="15"/>
  <c r="BQ28" i="15" s="1"/>
  <c r="BM28" i="15"/>
  <c r="BN28" i="15" s="1"/>
  <c r="BJ28" i="15"/>
  <c r="BK28" i="15" s="1"/>
  <c r="BG28" i="15"/>
  <c r="BH28" i="15" s="1"/>
  <c r="BD28" i="15"/>
  <c r="BE28" i="15" s="1"/>
  <c r="BA28" i="15"/>
  <c r="BB28" i="15" s="1"/>
  <c r="AX28" i="15"/>
  <c r="AY28" i="15" s="1"/>
  <c r="AU28" i="15"/>
  <c r="AV28" i="15" s="1"/>
  <c r="AR28" i="15"/>
  <c r="AS28" i="15" s="1"/>
  <c r="AO28" i="15"/>
  <c r="AP28" i="15" s="1"/>
  <c r="AL28" i="15"/>
  <c r="AM28" i="15" s="1"/>
  <c r="AJ28" i="15"/>
  <c r="AI28" i="15"/>
  <c r="AG28" i="15"/>
  <c r="AF28" i="15"/>
  <c r="AC28" i="15"/>
  <c r="AD28" i="15" s="1"/>
  <c r="Z28" i="15"/>
  <c r="J28" i="15"/>
  <c r="Z27" i="15"/>
  <c r="FW26" i="15"/>
  <c r="FX26" i="15" s="1"/>
  <c r="FV26" i="15"/>
  <c r="FT26" i="15"/>
  <c r="FU26" i="15" s="1"/>
  <c r="FQ26" i="15"/>
  <c r="FR26" i="15" s="1"/>
  <c r="FN26" i="15"/>
  <c r="FO26" i="15" s="1"/>
  <c r="FK26" i="15"/>
  <c r="FL26" i="15" s="1"/>
  <c r="FH26" i="15"/>
  <c r="FI26" i="15" s="1"/>
  <c r="FE26" i="15"/>
  <c r="FF26" i="15" s="1"/>
  <c r="FB26" i="15"/>
  <c r="FC26" i="15" s="1"/>
  <c r="EY26" i="15"/>
  <c r="EZ26" i="15" s="1"/>
  <c r="EV26" i="15"/>
  <c r="EW26" i="15" s="1"/>
  <c r="ES26" i="15"/>
  <c r="ET26" i="15" s="1"/>
  <c r="EP26" i="15"/>
  <c r="EQ26" i="15" s="1"/>
  <c r="EM26" i="15"/>
  <c r="EN26" i="15" s="1"/>
  <c r="EJ26" i="15"/>
  <c r="EK26" i="15" s="1"/>
  <c r="EG26" i="15"/>
  <c r="EH26" i="15" s="1"/>
  <c r="ED26" i="15"/>
  <c r="EE26" i="15" s="1"/>
  <c r="EA26" i="15"/>
  <c r="EB26" i="15" s="1"/>
  <c r="DX26" i="15"/>
  <c r="DY26" i="15" s="1"/>
  <c r="DV26" i="15"/>
  <c r="DU26" i="15"/>
  <c r="DR26" i="15"/>
  <c r="DS26" i="15" s="1"/>
  <c r="DO26" i="15"/>
  <c r="DP26" i="15" s="1"/>
  <c r="DM26" i="15"/>
  <c r="DL26" i="15"/>
  <c r="DI26" i="15"/>
  <c r="DJ26" i="15" s="1"/>
  <c r="DF26" i="15"/>
  <c r="DG26" i="15" s="1"/>
  <c r="DC26" i="15"/>
  <c r="DD26" i="15" s="1"/>
  <c r="CZ26" i="15"/>
  <c r="DA26" i="15" s="1"/>
  <c r="CW26" i="15"/>
  <c r="CX26" i="15" s="1"/>
  <c r="CT26" i="15"/>
  <c r="CU26" i="15" s="1"/>
  <c r="CR26" i="15"/>
  <c r="CQ26" i="15"/>
  <c r="CN26" i="15"/>
  <c r="CO26" i="15" s="1"/>
  <c r="CK26" i="15"/>
  <c r="CL26" i="15" s="1"/>
  <c r="CH26" i="15"/>
  <c r="CI26" i="15" s="1"/>
  <c r="CE26" i="15"/>
  <c r="CF26" i="15" s="1"/>
  <c r="CB26" i="15"/>
  <c r="CC26" i="15" s="1"/>
  <c r="BY26" i="15"/>
  <c r="BZ26" i="15" s="1"/>
  <c r="BV26" i="15"/>
  <c r="BW26" i="15" s="1"/>
  <c r="BS26" i="15"/>
  <c r="BT26" i="15" s="1"/>
  <c r="BP26" i="15"/>
  <c r="BQ26" i="15" s="1"/>
  <c r="BM26" i="15"/>
  <c r="BN26" i="15" s="1"/>
  <c r="BJ26" i="15"/>
  <c r="BK26" i="15" s="1"/>
  <c r="BG26" i="15"/>
  <c r="BH26" i="15" s="1"/>
  <c r="BD26" i="15"/>
  <c r="BE26" i="15" s="1"/>
  <c r="BA26" i="15"/>
  <c r="BB26" i="15" s="1"/>
  <c r="AX26" i="15"/>
  <c r="AY26" i="15" s="1"/>
  <c r="AU26" i="15"/>
  <c r="AV26" i="15" s="1"/>
  <c r="AR26" i="15"/>
  <c r="AS26" i="15" s="1"/>
  <c r="AO26" i="15"/>
  <c r="AP26" i="15" s="1"/>
  <c r="AL26" i="15"/>
  <c r="AM26" i="15" s="1"/>
  <c r="AI26" i="15"/>
  <c r="AJ26" i="15" s="1"/>
  <c r="AF26" i="15"/>
  <c r="AG26" i="15" s="1"/>
  <c r="AC26" i="15"/>
  <c r="AD26" i="15" s="1"/>
  <c r="Z26" i="15"/>
  <c r="Z25" i="15"/>
  <c r="J25" i="15"/>
  <c r="FW24" i="15"/>
  <c r="FX24" i="15" s="1"/>
  <c r="FV24" i="15"/>
  <c r="FU24" i="15"/>
  <c r="FT24" i="15"/>
  <c r="FQ24" i="15"/>
  <c r="FR24" i="15" s="1"/>
  <c r="FN24" i="15"/>
  <c r="FO24" i="15" s="1"/>
  <c r="FK24" i="15"/>
  <c r="FL24" i="15" s="1"/>
  <c r="FH24" i="15"/>
  <c r="FI24" i="15" s="1"/>
  <c r="FE24" i="15"/>
  <c r="FF24" i="15" s="1"/>
  <c r="FB24" i="15"/>
  <c r="FC24" i="15" s="1"/>
  <c r="EY24" i="15"/>
  <c r="EZ24" i="15" s="1"/>
  <c r="EV24" i="15"/>
  <c r="EW24" i="15" s="1"/>
  <c r="ES24" i="15"/>
  <c r="ET24" i="15" s="1"/>
  <c r="EP24" i="15"/>
  <c r="EQ24" i="15" s="1"/>
  <c r="EM24" i="15"/>
  <c r="EN24" i="15" s="1"/>
  <c r="EJ24" i="15"/>
  <c r="EK24" i="15" s="1"/>
  <c r="EG24" i="15"/>
  <c r="EH24" i="15" s="1"/>
  <c r="ED24" i="15"/>
  <c r="EE24" i="15" s="1"/>
  <c r="EB24" i="15"/>
  <c r="EA24" i="15"/>
  <c r="DY24" i="15"/>
  <c r="DX24" i="15"/>
  <c r="DU24" i="15"/>
  <c r="DV24" i="15" s="1"/>
  <c r="DR24" i="15"/>
  <c r="DS24" i="15" s="1"/>
  <c r="DO24" i="15"/>
  <c r="DP24" i="15" s="1"/>
  <c r="DL24" i="15"/>
  <c r="DM24" i="15" s="1"/>
  <c r="DI24" i="15"/>
  <c r="DJ24" i="15" s="1"/>
  <c r="DF24" i="15"/>
  <c r="DG24" i="15" s="1"/>
  <c r="DC24" i="15"/>
  <c r="DD24" i="15" s="1"/>
  <c r="CZ24" i="15"/>
  <c r="DA24" i="15" s="1"/>
  <c r="CW24" i="15"/>
  <c r="CX24" i="15" s="1"/>
  <c r="CT24" i="15"/>
  <c r="CU24" i="15" s="1"/>
  <c r="CQ24" i="15"/>
  <c r="CR24" i="15" s="1"/>
  <c r="CN24" i="15"/>
  <c r="CO24" i="15" s="1"/>
  <c r="CK24" i="15"/>
  <c r="CL24" i="15" s="1"/>
  <c r="CH24" i="15"/>
  <c r="CI24" i="15" s="1"/>
  <c r="CE24" i="15"/>
  <c r="CF24" i="15" s="1"/>
  <c r="CB24" i="15"/>
  <c r="CC24" i="15" s="1"/>
  <c r="BY24" i="15"/>
  <c r="BZ24" i="15" s="1"/>
  <c r="BV24" i="15"/>
  <c r="BW24" i="15" s="1"/>
  <c r="BS24" i="15"/>
  <c r="BT24" i="15" s="1"/>
  <c r="BP24" i="15"/>
  <c r="BQ24" i="15" s="1"/>
  <c r="BM24" i="15"/>
  <c r="BN24" i="15" s="1"/>
  <c r="BJ24" i="15"/>
  <c r="BK24" i="15" s="1"/>
  <c r="BG24" i="15"/>
  <c r="BH24" i="15" s="1"/>
  <c r="BD24" i="15"/>
  <c r="BE24" i="15" s="1"/>
  <c r="BA24" i="15"/>
  <c r="BB24" i="15" s="1"/>
  <c r="AX24" i="15"/>
  <c r="AY24" i="15" s="1"/>
  <c r="AU24" i="15"/>
  <c r="AV24" i="15" s="1"/>
  <c r="AR24" i="15"/>
  <c r="AS24" i="15" s="1"/>
  <c r="AO24" i="15"/>
  <c r="AP24" i="15" s="1"/>
  <c r="AL24" i="15"/>
  <c r="AM24" i="15" s="1"/>
  <c r="AI24" i="15"/>
  <c r="AJ24" i="15" s="1"/>
  <c r="AF24" i="15"/>
  <c r="AG24" i="15" s="1"/>
  <c r="AC24" i="15"/>
  <c r="AD24" i="15" s="1"/>
  <c r="Z24" i="15"/>
  <c r="Z23" i="15"/>
  <c r="FW22" i="15"/>
  <c r="FX22" i="15" s="1"/>
  <c r="FV22" i="15"/>
  <c r="FT22" i="15"/>
  <c r="FU22" i="15" s="1"/>
  <c r="FQ22" i="15"/>
  <c r="FR22" i="15" s="1"/>
  <c r="FN22" i="15"/>
  <c r="FO22" i="15" s="1"/>
  <c r="FL22" i="15"/>
  <c r="FK22" i="15"/>
  <c r="FH22" i="15"/>
  <c r="FI22" i="15" s="1"/>
  <c r="FE22" i="15"/>
  <c r="FF22" i="15" s="1"/>
  <c r="FB22" i="15"/>
  <c r="FC22" i="15" s="1"/>
  <c r="EY22" i="15"/>
  <c r="EZ22" i="15" s="1"/>
  <c r="EV22" i="15"/>
  <c r="EW22" i="15" s="1"/>
  <c r="ES22" i="15"/>
  <c r="ET22" i="15" s="1"/>
  <c r="EP22" i="15"/>
  <c r="EQ22" i="15" s="1"/>
  <c r="EM22" i="15"/>
  <c r="EN22" i="15" s="1"/>
  <c r="EK22" i="15"/>
  <c r="EJ22" i="15"/>
  <c r="EG22" i="15"/>
  <c r="EH22" i="15" s="1"/>
  <c r="ED22" i="15"/>
  <c r="EE22" i="15" s="1"/>
  <c r="EA22" i="15"/>
  <c r="EB22" i="15" s="1"/>
  <c r="DX22" i="15"/>
  <c r="DY22" i="15" s="1"/>
  <c r="DU22" i="15"/>
  <c r="DV22" i="15" s="1"/>
  <c r="DR22" i="15"/>
  <c r="DS22" i="15" s="1"/>
  <c r="DP22" i="15"/>
  <c r="DO22" i="15"/>
  <c r="DL22" i="15"/>
  <c r="DM22" i="15" s="1"/>
  <c r="DI22" i="15"/>
  <c r="DJ22" i="15" s="1"/>
  <c r="DF22" i="15"/>
  <c r="DG22" i="15" s="1"/>
  <c r="DC22" i="15"/>
  <c r="DD22" i="15" s="1"/>
  <c r="CZ22" i="15"/>
  <c r="DA22" i="15" s="1"/>
  <c r="CW22" i="15"/>
  <c r="CX22" i="15" s="1"/>
  <c r="CT22" i="15"/>
  <c r="CU22" i="15" s="1"/>
  <c r="CQ22" i="15"/>
  <c r="CR22" i="15" s="1"/>
  <c r="CO22" i="15"/>
  <c r="CN22" i="15"/>
  <c r="CK22" i="15"/>
  <c r="CL22" i="15" s="1"/>
  <c r="CH22" i="15"/>
  <c r="CI22" i="15" s="1"/>
  <c r="CE22" i="15"/>
  <c r="CF22" i="15" s="1"/>
  <c r="CB22" i="15"/>
  <c r="CC22" i="15" s="1"/>
  <c r="BY22" i="15"/>
  <c r="BZ22" i="15" s="1"/>
  <c r="BV22" i="15"/>
  <c r="BW22" i="15" s="1"/>
  <c r="BS22" i="15"/>
  <c r="BT22" i="15" s="1"/>
  <c r="BP22" i="15"/>
  <c r="BQ22" i="15" s="1"/>
  <c r="BM22" i="15"/>
  <c r="BN22" i="15" s="1"/>
  <c r="BJ22" i="15"/>
  <c r="BK22" i="15" s="1"/>
  <c r="BG22" i="15"/>
  <c r="BH22" i="15" s="1"/>
  <c r="BD22" i="15"/>
  <c r="BE22" i="15" s="1"/>
  <c r="BA22" i="15"/>
  <c r="BB22" i="15" s="1"/>
  <c r="AX22" i="15"/>
  <c r="AY22" i="15" s="1"/>
  <c r="AU22" i="15"/>
  <c r="AV22" i="15" s="1"/>
  <c r="AS22" i="15"/>
  <c r="AR22" i="15"/>
  <c r="AO22" i="15"/>
  <c r="AP22" i="15" s="1"/>
  <c r="AL22" i="15"/>
  <c r="AM22" i="15" s="1"/>
  <c r="AI22" i="15"/>
  <c r="AJ22" i="15" s="1"/>
  <c r="AF22" i="15"/>
  <c r="AG22" i="15" s="1"/>
  <c r="AC22" i="15"/>
  <c r="AD22" i="15" s="1"/>
  <c r="Z22" i="15"/>
  <c r="Z21" i="15"/>
  <c r="J21" i="15"/>
  <c r="FW20" i="15"/>
  <c r="FX20" i="15" s="1"/>
  <c r="FV20" i="15"/>
  <c r="FT20" i="15"/>
  <c r="FU20" i="15" s="1"/>
  <c r="FQ20" i="15"/>
  <c r="FR20" i="15" s="1"/>
  <c r="FN20" i="15"/>
  <c r="FO20" i="15" s="1"/>
  <c r="FK20" i="15"/>
  <c r="FL20" i="15" s="1"/>
  <c r="FH20" i="15"/>
  <c r="FI20" i="15" s="1"/>
  <c r="FE20" i="15"/>
  <c r="FF20" i="15" s="1"/>
  <c r="FB20" i="15"/>
  <c r="FC20" i="15" s="1"/>
  <c r="EY20" i="15"/>
  <c r="EZ20" i="15" s="1"/>
  <c r="EV20" i="15"/>
  <c r="EW20" i="15" s="1"/>
  <c r="ES20" i="15"/>
  <c r="ET20" i="15" s="1"/>
  <c r="EP20" i="15"/>
  <c r="EQ20" i="15" s="1"/>
  <c r="EM20" i="15"/>
  <c r="EN20" i="15" s="1"/>
  <c r="EJ20" i="15"/>
  <c r="EK20" i="15" s="1"/>
  <c r="EG20" i="15"/>
  <c r="EH20" i="15" s="1"/>
  <c r="ED20" i="15"/>
  <c r="EE20" i="15" s="1"/>
  <c r="EA20" i="15"/>
  <c r="EB20" i="15" s="1"/>
  <c r="DX20" i="15"/>
  <c r="DY20" i="15" s="1"/>
  <c r="DU20" i="15"/>
  <c r="DV20" i="15" s="1"/>
  <c r="DR20" i="15"/>
  <c r="DS20" i="15" s="1"/>
  <c r="DO20" i="15"/>
  <c r="DP20" i="15" s="1"/>
  <c r="DL20" i="15"/>
  <c r="DM20" i="15" s="1"/>
  <c r="DI20" i="15"/>
  <c r="DJ20" i="15" s="1"/>
  <c r="DF20" i="15"/>
  <c r="DG20" i="15" s="1"/>
  <c r="DD20" i="15"/>
  <c r="DC20" i="15"/>
  <c r="DA20" i="15"/>
  <c r="CZ20" i="15"/>
  <c r="CW20" i="15"/>
  <c r="CX20" i="15" s="1"/>
  <c r="CT20" i="15"/>
  <c r="CU20" i="15" s="1"/>
  <c r="CQ20" i="15"/>
  <c r="CR20" i="15" s="1"/>
  <c r="CN20" i="15"/>
  <c r="CO20" i="15" s="1"/>
  <c r="CK20" i="15"/>
  <c r="CL20" i="15" s="1"/>
  <c r="CH20" i="15"/>
  <c r="CI20" i="15" s="1"/>
  <c r="CE20" i="15"/>
  <c r="CF20" i="15" s="1"/>
  <c r="CB20" i="15"/>
  <c r="CC20" i="15" s="1"/>
  <c r="BY20" i="15"/>
  <c r="BZ20" i="15" s="1"/>
  <c r="BV20" i="15"/>
  <c r="BW20" i="15" s="1"/>
  <c r="BS20" i="15"/>
  <c r="BT20" i="15" s="1"/>
  <c r="BR20" i="15"/>
  <c r="BP20" i="15"/>
  <c r="BQ20" i="15" s="1"/>
  <c r="BO20" i="15"/>
  <c r="BM20" i="15"/>
  <c r="BN20" i="15" s="1"/>
  <c r="BL20" i="15"/>
  <c r="BJ20" i="15"/>
  <c r="BK20" i="15" s="1"/>
  <c r="BI20" i="15"/>
  <c r="BG20" i="15"/>
  <c r="BH20" i="15" s="1"/>
  <c r="BF20" i="15"/>
  <c r="BD20" i="15"/>
  <c r="BE20" i="15" s="1"/>
  <c r="BC20" i="15"/>
  <c r="BA20" i="15"/>
  <c r="BB20" i="15" s="1"/>
  <c r="AZ20" i="15"/>
  <c r="AX20" i="15"/>
  <c r="AY20" i="15" s="1"/>
  <c r="AW20" i="15"/>
  <c r="AU20" i="15"/>
  <c r="AV20" i="15" s="1"/>
  <c r="AT20" i="15"/>
  <c r="AR20" i="15"/>
  <c r="AS20" i="15" s="1"/>
  <c r="AQ20" i="15"/>
  <c r="AO20" i="15"/>
  <c r="AP20" i="15" s="1"/>
  <c r="AN20" i="15"/>
  <c r="AL20" i="15"/>
  <c r="AM20" i="15" s="1"/>
  <c r="AK20" i="15"/>
  <c r="AJ20" i="15"/>
  <c r="AI20" i="15"/>
  <c r="AH20" i="15"/>
  <c r="AF20" i="15"/>
  <c r="AG20" i="15" s="1"/>
  <c r="AE20" i="15"/>
  <c r="AC20" i="15"/>
  <c r="AD20" i="15" s="1"/>
  <c r="AB20" i="15"/>
  <c r="D19" i="15"/>
  <c r="D20" i="15" s="1"/>
  <c r="FW18" i="15"/>
  <c r="FX18" i="15" s="1"/>
  <c r="FV18" i="15"/>
  <c r="FT18" i="15"/>
  <c r="FU18" i="15" s="1"/>
  <c r="FQ18" i="15"/>
  <c r="FR18" i="15" s="1"/>
  <c r="FN18" i="15"/>
  <c r="FO18" i="15" s="1"/>
  <c r="FK18" i="15"/>
  <c r="FL18" i="15" s="1"/>
  <c r="FH18" i="15"/>
  <c r="FI18" i="15" s="1"/>
  <c r="FE18" i="15"/>
  <c r="FF18" i="15" s="1"/>
  <c r="FB18" i="15"/>
  <c r="FC18" i="15" s="1"/>
  <c r="EY18" i="15"/>
  <c r="EZ18" i="15" s="1"/>
  <c r="EV18" i="15"/>
  <c r="EW18" i="15" s="1"/>
  <c r="ES18" i="15"/>
  <c r="ET18" i="15" s="1"/>
  <c r="EP18" i="15"/>
  <c r="EQ18" i="15" s="1"/>
  <c r="EM18" i="15"/>
  <c r="EN18" i="15" s="1"/>
  <c r="EJ18" i="15"/>
  <c r="EK18" i="15" s="1"/>
  <c r="EH18" i="15"/>
  <c r="EG18" i="15"/>
  <c r="ED18" i="15"/>
  <c r="EE18" i="15" s="1"/>
  <c r="EA18" i="15"/>
  <c r="EB18" i="15" s="1"/>
  <c r="DX18" i="15"/>
  <c r="DY18" i="15" s="1"/>
  <c r="DU18" i="15"/>
  <c r="DV18" i="15" s="1"/>
  <c r="DR18" i="15"/>
  <c r="DS18" i="15" s="1"/>
  <c r="DO18" i="15"/>
  <c r="DP18" i="15" s="1"/>
  <c r="DL18" i="15"/>
  <c r="DM18" i="15" s="1"/>
  <c r="DI18" i="15"/>
  <c r="DJ18" i="15" s="1"/>
  <c r="DG18" i="15"/>
  <c r="DF18" i="15"/>
  <c r="DC18" i="15"/>
  <c r="DD18" i="15" s="1"/>
  <c r="CZ18" i="15"/>
  <c r="DA18" i="15" s="1"/>
  <c r="CW18" i="15"/>
  <c r="CX18" i="15" s="1"/>
  <c r="CT18" i="15"/>
  <c r="CU18" i="15" s="1"/>
  <c r="CQ18" i="15"/>
  <c r="CR18" i="15" s="1"/>
  <c r="CN18" i="15"/>
  <c r="CO18" i="15" s="1"/>
  <c r="CK18" i="15"/>
  <c r="CL18" i="15" s="1"/>
  <c r="CH18" i="15"/>
  <c r="CI18" i="15" s="1"/>
  <c r="CE18" i="15"/>
  <c r="CF18" i="15" s="1"/>
  <c r="CB18" i="15"/>
  <c r="CC18" i="15" s="1"/>
  <c r="BY18" i="15"/>
  <c r="BZ18" i="15" s="1"/>
  <c r="BV18" i="15"/>
  <c r="BW18" i="15" s="1"/>
  <c r="BS18" i="15"/>
  <c r="BT18" i="15" s="1"/>
  <c r="BP18" i="15"/>
  <c r="BQ18" i="15" s="1"/>
  <c r="BO18" i="15"/>
  <c r="BM18" i="15"/>
  <c r="BN18" i="15" s="1"/>
  <c r="BL18" i="15"/>
  <c r="BJ18" i="15"/>
  <c r="BK18" i="15" s="1"/>
  <c r="BI18" i="15"/>
  <c r="BG18" i="15"/>
  <c r="BH18" i="15" s="1"/>
  <c r="BF18" i="15"/>
  <c r="BD18" i="15"/>
  <c r="BE18" i="15" s="1"/>
  <c r="BC18" i="15"/>
  <c r="BA18" i="15"/>
  <c r="BB18" i="15" s="1"/>
  <c r="AZ18" i="15"/>
  <c r="AX18" i="15"/>
  <c r="AY18" i="15" s="1"/>
  <c r="AW18" i="15"/>
  <c r="AU18" i="15"/>
  <c r="AV18" i="15" s="1"/>
  <c r="AT18" i="15"/>
  <c r="AR18" i="15"/>
  <c r="AS18" i="15" s="1"/>
  <c r="AQ18" i="15"/>
  <c r="AO18" i="15"/>
  <c r="AP18" i="15" s="1"/>
  <c r="AN18" i="15"/>
  <c r="AL18" i="15"/>
  <c r="AM18" i="15" s="1"/>
  <c r="AK18" i="15"/>
  <c r="AI18" i="15"/>
  <c r="AJ18" i="15" s="1"/>
  <c r="AH18" i="15"/>
  <c r="AF18" i="15"/>
  <c r="AG18" i="15" s="1"/>
  <c r="AE18" i="15"/>
  <c r="AC18" i="15"/>
  <c r="AD18" i="15" s="1"/>
  <c r="AB18" i="15"/>
  <c r="Z18" i="15"/>
  <c r="AA18" i="15" s="1"/>
  <c r="D18" i="15"/>
  <c r="J20" i="15" s="1"/>
  <c r="Z17" i="15"/>
  <c r="J17" i="15"/>
  <c r="FW16" i="15"/>
  <c r="FX16" i="15" s="1"/>
  <c r="FV16" i="15"/>
  <c r="FT16" i="15"/>
  <c r="FU16" i="15" s="1"/>
  <c r="FQ16" i="15"/>
  <c r="FR16" i="15" s="1"/>
  <c r="FN16" i="15"/>
  <c r="FO16" i="15" s="1"/>
  <c r="FK16" i="15"/>
  <c r="FL16" i="15" s="1"/>
  <c r="FI16" i="15"/>
  <c r="FH16" i="15"/>
  <c r="FE16" i="15"/>
  <c r="FF16" i="15" s="1"/>
  <c r="FB16" i="15"/>
  <c r="FC16" i="15" s="1"/>
  <c r="EY16" i="15"/>
  <c r="EZ16" i="15" s="1"/>
  <c r="EV16" i="15"/>
  <c r="EW16" i="15" s="1"/>
  <c r="ES16" i="15"/>
  <c r="ET16" i="15" s="1"/>
  <c r="EP16" i="15"/>
  <c r="EQ16" i="15" s="1"/>
  <c r="EM16" i="15"/>
  <c r="EN16" i="15" s="1"/>
  <c r="EJ16" i="15"/>
  <c r="EK16" i="15" s="1"/>
  <c r="EG16" i="15"/>
  <c r="EH16" i="15" s="1"/>
  <c r="ED16" i="15"/>
  <c r="EE16" i="15" s="1"/>
  <c r="EA16" i="15"/>
  <c r="EB16" i="15" s="1"/>
  <c r="DX16" i="15"/>
  <c r="DY16" i="15" s="1"/>
  <c r="DU16" i="15"/>
  <c r="DV16" i="15" s="1"/>
  <c r="DR16" i="15"/>
  <c r="DS16" i="15" s="1"/>
  <c r="DO16" i="15"/>
  <c r="DP16" i="15" s="1"/>
  <c r="DL16" i="15"/>
  <c r="DM16" i="15" s="1"/>
  <c r="DI16" i="15"/>
  <c r="DJ16" i="15" s="1"/>
  <c r="DF16" i="15"/>
  <c r="DG16" i="15" s="1"/>
  <c r="DC16" i="15"/>
  <c r="DD16" i="15" s="1"/>
  <c r="CZ16" i="15"/>
  <c r="DA16" i="15" s="1"/>
  <c r="CW16" i="15"/>
  <c r="CX16" i="15" s="1"/>
  <c r="CT16" i="15"/>
  <c r="CU16" i="15" s="1"/>
  <c r="CR16" i="15"/>
  <c r="CQ16" i="15"/>
  <c r="CN16" i="15"/>
  <c r="CO16" i="15" s="1"/>
  <c r="CK16" i="15"/>
  <c r="CL16" i="15" s="1"/>
  <c r="CH16" i="15"/>
  <c r="CI16" i="15" s="1"/>
  <c r="CE16" i="15"/>
  <c r="CF16" i="15" s="1"/>
  <c r="CB16" i="15"/>
  <c r="CC16" i="15" s="1"/>
  <c r="BY16" i="15"/>
  <c r="BZ16" i="15" s="1"/>
  <c r="BV16" i="15"/>
  <c r="BW16" i="15" s="1"/>
  <c r="BS16" i="15"/>
  <c r="BT16" i="15" s="1"/>
  <c r="BP16" i="15"/>
  <c r="BQ16" i="15" s="1"/>
  <c r="BM16" i="15"/>
  <c r="BN16" i="15" s="1"/>
  <c r="BJ16" i="15"/>
  <c r="BK16" i="15" s="1"/>
  <c r="BG16" i="15"/>
  <c r="BH16" i="15" s="1"/>
  <c r="BD16" i="15"/>
  <c r="BE16" i="15" s="1"/>
  <c r="BC16" i="15"/>
  <c r="BA16" i="15"/>
  <c r="BB16" i="15" s="1"/>
  <c r="AZ16" i="15"/>
  <c r="AX16" i="15"/>
  <c r="AY16" i="15" s="1"/>
  <c r="AW16" i="15"/>
  <c r="AU16" i="15"/>
  <c r="AV16" i="15" s="1"/>
  <c r="AT16" i="15"/>
  <c r="AR16" i="15"/>
  <c r="AS16" i="15" s="1"/>
  <c r="AQ16" i="15"/>
  <c r="AO16" i="15"/>
  <c r="AP16" i="15" s="1"/>
  <c r="AN16" i="15"/>
  <c r="AL16" i="15"/>
  <c r="AM16" i="15" s="1"/>
  <c r="AK16" i="15"/>
  <c r="AI16" i="15"/>
  <c r="AJ16" i="15" s="1"/>
  <c r="AH16" i="15"/>
  <c r="AF16" i="15"/>
  <c r="AG16" i="15" s="1"/>
  <c r="AE16" i="15"/>
  <c r="AC16" i="15"/>
  <c r="AD16" i="15" s="1"/>
  <c r="AB16" i="15"/>
  <c r="Z16" i="15"/>
  <c r="BI16" i="15" s="1"/>
  <c r="D16" i="15"/>
  <c r="D17" i="15" s="1"/>
  <c r="Z15" i="15"/>
  <c r="J15" i="15"/>
  <c r="FW14" i="15"/>
  <c r="FX14" i="15" s="1"/>
  <c r="FV14" i="15"/>
  <c r="FT14" i="15"/>
  <c r="FU14" i="15" s="1"/>
  <c r="FQ14" i="15"/>
  <c r="FR14" i="15" s="1"/>
  <c r="FN14" i="15"/>
  <c r="FO14" i="15" s="1"/>
  <c r="FK14" i="15"/>
  <c r="FL14" i="15" s="1"/>
  <c r="FH14" i="15"/>
  <c r="FI14" i="15" s="1"/>
  <c r="FE14" i="15"/>
  <c r="FF14" i="15" s="1"/>
  <c r="FB14" i="15"/>
  <c r="FC14" i="15" s="1"/>
  <c r="EY14" i="15"/>
  <c r="EZ14" i="15" s="1"/>
  <c r="EV14" i="15"/>
  <c r="EW14" i="15" s="1"/>
  <c r="ES14" i="15"/>
  <c r="ET14" i="15" s="1"/>
  <c r="EP14" i="15"/>
  <c r="EQ14" i="15" s="1"/>
  <c r="EM14" i="15"/>
  <c r="EN14" i="15" s="1"/>
  <c r="EJ14" i="15"/>
  <c r="EK14" i="15" s="1"/>
  <c r="EG14" i="15"/>
  <c r="EH14" i="15" s="1"/>
  <c r="ED14" i="15"/>
  <c r="EE14" i="15" s="1"/>
  <c r="EA14" i="15"/>
  <c r="EB14" i="15" s="1"/>
  <c r="DX14" i="15"/>
  <c r="DY14" i="15" s="1"/>
  <c r="DU14" i="15"/>
  <c r="DV14" i="15" s="1"/>
  <c r="DR14" i="15"/>
  <c r="DS14" i="15" s="1"/>
  <c r="DO14" i="15"/>
  <c r="DP14" i="15" s="1"/>
  <c r="DL14" i="15"/>
  <c r="DM14" i="15" s="1"/>
  <c r="DI14" i="15"/>
  <c r="DJ14" i="15" s="1"/>
  <c r="DF14" i="15"/>
  <c r="DG14" i="15" s="1"/>
  <c r="DC14" i="15"/>
  <c r="DD14" i="15" s="1"/>
  <c r="CZ14" i="15"/>
  <c r="DA14" i="15" s="1"/>
  <c r="CW14" i="15"/>
  <c r="CX14" i="15" s="1"/>
  <c r="CT14" i="15"/>
  <c r="CU14" i="15" s="1"/>
  <c r="CQ14" i="15"/>
  <c r="CR14" i="15" s="1"/>
  <c r="CN14" i="15"/>
  <c r="CO14" i="15" s="1"/>
  <c r="CK14" i="15"/>
  <c r="CL14" i="15" s="1"/>
  <c r="CH14" i="15"/>
  <c r="CI14" i="15" s="1"/>
  <c r="CE14" i="15"/>
  <c r="CF14" i="15" s="1"/>
  <c r="CB14" i="15"/>
  <c r="CC14" i="15" s="1"/>
  <c r="BY14" i="15"/>
  <c r="BZ14" i="15" s="1"/>
  <c r="BV14" i="15"/>
  <c r="BW14" i="15" s="1"/>
  <c r="BS14" i="15"/>
  <c r="BT14" i="15" s="1"/>
  <c r="BP14" i="15"/>
  <c r="BQ14" i="15" s="1"/>
  <c r="BM14" i="15"/>
  <c r="BN14" i="15" s="1"/>
  <c r="BJ14" i="15"/>
  <c r="BK14" i="15" s="1"/>
  <c r="BG14" i="15"/>
  <c r="BH14" i="15" s="1"/>
  <c r="BD14" i="15"/>
  <c r="BE14" i="15" s="1"/>
  <c r="BA14" i="15"/>
  <c r="BB14" i="15" s="1"/>
  <c r="AX14" i="15"/>
  <c r="AY14" i="15" s="1"/>
  <c r="AU14" i="15"/>
  <c r="AV14" i="15" s="1"/>
  <c r="AR14" i="15"/>
  <c r="AS14" i="15" s="1"/>
  <c r="AQ14" i="15"/>
  <c r="AO14" i="15"/>
  <c r="AP14" i="15" s="1"/>
  <c r="AL14" i="15"/>
  <c r="AM14" i="15" s="1"/>
  <c r="AI14" i="15"/>
  <c r="AJ14" i="15" s="1"/>
  <c r="AF14" i="15"/>
  <c r="AG14" i="15" s="1"/>
  <c r="AC14" i="15"/>
  <c r="AD14" i="15" s="1"/>
  <c r="AB14" i="15"/>
  <c r="Z14" i="15"/>
  <c r="AA14" i="15" s="1"/>
  <c r="EL14" i="15" s="1"/>
  <c r="J14" i="15"/>
  <c r="Z13" i="15"/>
  <c r="J13" i="15"/>
  <c r="FW12" i="15"/>
  <c r="FX12" i="15" s="1"/>
  <c r="FV12" i="15"/>
  <c r="FT12" i="15"/>
  <c r="FU12" i="15" s="1"/>
  <c r="FQ12" i="15"/>
  <c r="FR12" i="15" s="1"/>
  <c r="FN12" i="15"/>
  <c r="FO12" i="15" s="1"/>
  <c r="FK12" i="15"/>
  <c r="FL12" i="15" s="1"/>
  <c r="FH12" i="15"/>
  <c r="FI12" i="15" s="1"/>
  <c r="FE12" i="15"/>
  <c r="FF12" i="15" s="1"/>
  <c r="FB12" i="15"/>
  <c r="FC12" i="15" s="1"/>
  <c r="EY12" i="15"/>
  <c r="EZ12" i="15" s="1"/>
  <c r="EV12" i="15"/>
  <c r="EW12" i="15" s="1"/>
  <c r="ES12" i="15"/>
  <c r="ET12" i="15" s="1"/>
  <c r="EP12" i="15"/>
  <c r="EQ12" i="15" s="1"/>
  <c r="EM12" i="15"/>
  <c r="EN12" i="15" s="1"/>
  <c r="EJ12" i="15"/>
  <c r="EK12" i="15" s="1"/>
  <c r="EG12" i="15"/>
  <c r="EH12" i="15" s="1"/>
  <c r="ED12" i="15"/>
  <c r="EE12" i="15" s="1"/>
  <c r="EA12" i="15"/>
  <c r="EB12" i="15" s="1"/>
  <c r="DX12" i="15"/>
  <c r="DY12" i="15" s="1"/>
  <c r="DV12" i="15"/>
  <c r="DU12" i="15"/>
  <c r="DR12" i="15"/>
  <c r="DS12" i="15" s="1"/>
  <c r="DO12" i="15"/>
  <c r="DP12" i="15" s="1"/>
  <c r="DL12" i="15"/>
  <c r="DM12" i="15" s="1"/>
  <c r="DI12" i="15"/>
  <c r="DJ12" i="15" s="1"/>
  <c r="DF12" i="15"/>
  <c r="DG12" i="15" s="1"/>
  <c r="DC12" i="15"/>
  <c r="DD12" i="15" s="1"/>
  <c r="DA12" i="15"/>
  <c r="CZ12" i="15"/>
  <c r="CW12" i="15"/>
  <c r="CX12" i="15" s="1"/>
  <c r="CT12" i="15"/>
  <c r="CU12" i="15" s="1"/>
  <c r="CQ12" i="15"/>
  <c r="CR12" i="15" s="1"/>
  <c r="CN12" i="15"/>
  <c r="CO12" i="15" s="1"/>
  <c r="CL12" i="15"/>
  <c r="CK12" i="15"/>
  <c r="CH12" i="15"/>
  <c r="CI12" i="15" s="1"/>
  <c r="CE12" i="15"/>
  <c r="CF12" i="15" s="1"/>
  <c r="CB12" i="15"/>
  <c r="CC12" i="15" s="1"/>
  <c r="BY12" i="15"/>
  <c r="BZ12" i="15" s="1"/>
  <c r="BV12" i="15"/>
  <c r="BW12" i="15" s="1"/>
  <c r="BS12" i="15"/>
  <c r="BT12" i="15" s="1"/>
  <c r="BP12" i="15"/>
  <c r="BQ12" i="15" s="1"/>
  <c r="BN12" i="15"/>
  <c r="BM12" i="15"/>
  <c r="BJ12" i="15"/>
  <c r="BK12" i="15" s="1"/>
  <c r="BG12" i="15"/>
  <c r="BH12" i="15" s="1"/>
  <c r="BE12" i="15"/>
  <c r="BD12" i="15"/>
  <c r="BA12" i="15"/>
  <c r="BB12" i="15" s="1"/>
  <c r="AX12" i="15"/>
  <c r="AY12" i="15" s="1"/>
  <c r="AU12" i="15"/>
  <c r="AV12" i="15" s="1"/>
  <c r="AR12" i="15"/>
  <c r="AS12" i="15" s="1"/>
  <c r="AO12" i="15"/>
  <c r="AP12" i="15" s="1"/>
  <c r="AL12" i="15"/>
  <c r="AM12" i="15" s="1"/>
  <c r="AI12" i="15"/>
  <c r="AJ12" i="15" s="1"/>
  <c r="AF12" i="15"/>
  <c r="AG12" i="15" s="1"/>
  <c r="AC12" i="15"/>
  <c r="AD12" i="15" s="1"/>
  <c r="Z12" i="15"/>
  <c r="J12" i="15"/>
  <c r="Z11" i="15"/>
  <c r="J11" i="15"/>
  <c r="FW10" i="15"/>
  <c r="FX10" i="15" s="1"/>
  <c r="FV10" i="15"/>
  <c r="FT10" i="15"/>
  <c r="FU10" i="15" s="1"/>
  <c r="FQ10" i="15"/>
  <c r="FR10" i="15" s="1"/>
  <c r="FN10" i="15"/>
  <c r="FO10" i="15" s="1"/>
  <c r="FK10" i="15"/>
  <c r="FL10" i="15" s="1"/>
  <c r="FH10" i="15"/>
  <c r="FI10" i="15" s="1"/>
  <c r="FE10" i="15"/>
  <c r="FF10" i="15" s="1"/>
  <c r="FB10" i="15"/>
  <c r="FC10" i="15" s="1"/>
  <c r="EY10" i="15"/>
  <c r="EZ10" i="15" s="1"/>
  <c r="EV10" i="15"/>
  <c r="EW10" i="15" s="1"/>
  <c r="ES10" i="15"/>
  <c r="ET10" i="15" s="1"/>
  <c r="EP10" i="15"/>
  <c r="EQ10" i="15" s="1"/>
  <c r="EM10" i="15"/>
  <c r="EN10" i="15" s="1"/>
  <c r="EJ10" i="15"/>
  <c r="EK10" i="15" s="1"/>
  <c r="EG10" i="15"/>
  <c r="EH10" i="15" s="1"/>
  <c r="ED10" i="15"/>
  <c r="EE10" i="15" s="1"/>
  <c r="EA10" i="15"/>
  <c r="EB10" i="15" s="1"/>
  <c r="DX10" i="15"/>
  <c r="DY10" i="15" s="1"/>
  <c r="DU10" i="15"/>
  <c r="DV10" i="15" s="1"/>
  <c r="DR10" i="15"/>
  <c r="DS10" i="15" s="1"/>
  <c r="DO10" i="15"/>
  <c r="DP10" i="15" s="1"/>
  <c r="DL10" i="15"/>
  <c r="DM10" i="15" s="1"/>
  <c r="DI10" i="15"/>
  <c r="DJ10" i="15" s="1"/>
  <c r="DF10" i="15"/>
  <c r="DG10" i="15" s="1"/>
  <c r="DC10" i="15"/>
  <c r="DD10" i="15" s="1"/>
  <c r="CZ10" i="15"/>
  <c r="DA10" i="15" s="1"/>
  <c r="CW10" i="15"/>
  <c r="CX10" i="15" s="1"/>
  <c r="CT10" i="15"/>
  <c r="CU10" i="15" s="1"/>
  <c r="CQ10" i="15"/>
  <c r="CR10" i="15" s="1"/>
  <c r="CN10" i="15"/>
  <c r="CO10" i="15" s="1"/>
  <c r="CL10" i="15"/>
  <c r="CK10" i="15"/>
  <c r="CH10" i="15"/>
  <c r="CI10" i="15" s="1"/>
  <c r="CE10" i="15"/>
  <c r="CF10" i="15" s="1"/>
  <c r="CB10" i="15"/>
  <c r="CC10" i="15" s="1"/>
  <c r="BY10" i="15"/>
  <c r="BZ10" i="15" s="1"/>
  <c r="BV10" i="15"/>
  <c r="BW10" i="15" s="1"/>
  <c r="BS10" i="15"/>
  <c r="BT10" i="15" s="1"/>
  <c r="BP10" i="15"/>
  <c r="BQ10" i="15" s="1"/>
  <c r="BM10" i="15"/>
  <c r="BN10" i="15" s="1"/>
  <c r="BJ10" i="15"/>
  <c r="BK10" i="15" s="1"/>
  <c r="BG10" i="15"/>
  <c r="BH10" i="15" s="1"/>
  <c r="BD10" i="15"/>
  <c r="BE10" i="15" s="1"/>
  <c r="BA10" i="15"/>
  <c r="BB10" i="15" s="1"/>
  <c r="AX10" i="15"/>
  <c r="AY10" i="15" s="1"/>
  <c r="AU10" i="15"/>
  <c r="AV10" i="15" s="1"/>
  <c r="AR10" i="15"/>
  <c r="AS10" i="15" s="1"/>
  <c r="AO10" i="15"/>
  <c r="AP10" i="15" s="1"/>
  <c r="AL10" i="15"/>
  <c r="AM10" i="15" s="1"/>
  <c r="AI10" i="15"/>
  <c r="AJ10" i="15" s="1"/>
  <c r="AF10" i="15"/>
  <c r="AG10" i="15" s="1"/>
  <c r="AC10" i="15"/>
  <c r="AD10" i="15" s="1"/>
  <c r="Z10" i="15"/>
  <c r="J10" i="15"/>
  <c r="Z9" i="15"/>
  <c r="J9" i="15"/>
  <c r="FW8" i="15"/>
  <c r="FX8" i="15" s="1"/>
  <c r="FV8" i="15"/>
  <c r="FT8" i="15"/>
  <c r="FU8" i="15" s="1"/>
  <c r="FQ8" i="15"/>
  <c r="FR8" i="15" s="1"/>
  <c r="FN8" i="15"/>
  <c r="FO8" i="15" s="1"/>
  <c r="FK8" i="15"/>
  <c r="FL8" i="15" s="1"/>
  <c r="FH8" i="15"/>
  <c r="FI8" i="15" s="1"/>
  <c r="FE8" i="15"/>
  <c r="FF8" i="15" s="1"/>
  <c r="FB8" i="15"/>
  <c r="FC8" i="15" s="1"/>
  <c r="EY8" i="15"/>
  <c r="EZ8" i="15" s="1"/>
  <c r="EV8" i="15"/>
  <c r="EW8" i="15" s="1"/>
  <c r="ES8" i="15"/>
  <c r="ET8" i="15" s="1"/>
  <c r="EP8" i="15"/>
  <c r="EQ8" i="15" s="1"/>
  <c r="EM8" i="15"/>
  <c r="EN8" i="15" s="1"/>
  <c r="EJ8" i="15"/>
  <c r="EK8" i="15" s="1"/>
  <c r="EG8" i="15"/>
  <c r="EH8" i="15" s="1"/>
  <c r="ED8" i="15"/>
  <c r="EE8" i="15" s="1"/>
  <c r="EA8" i="15"/>
  <c r="EB8" i="15" s="1"/>
  <c r="DX8" i="15"/>
  <c r="DY8" i="15" s="1"/>
  <c r="DU8" i="15"/>
  <c r="DV8" i="15" s="1"/>
  <c r="DR8" i="15"/>
  <c r="DS8" i="15" s="1"/>
  <c r="DO8" i="15"/>
  <c r="DP8" i="15" s="1"/>
  <c r="DL8" i="15"/>
  <c r="DM8" i="15" s="1"/>
  <c r="DI8" i="15"/>
  <c r="DJ8" i="15" s="1"/>
  <c r="DF8" i="15"/>
  <c r="DG8" i="15" s="1"/>
  <c r="DC8" i="15"/>
  <c r="DD8" i="15" s="1"/>
  <c r="CZ8" i="15"/>
  <c r="DA8" i="15" s="1"/>
  <c r="CW8" i="15"/>
  <c r="CX8" i="15" s="1"/>
  <c r="CT8" i="15"/>
  <c r="CU8" i="15" s="1"/>
  <c r="CQ8" i="15"/>
  <c r="CR8" i="15" s="1"/>
  <c r="CN8" i="15"/>
  <c r="CO8" i="15" s="1"/>
  <c r="CK8" i="15"/>
  <c r="CL8" i="15" s="1"/>
  <c r="CH8" i="15"/>
  <c r="CI8" i="15" s="1"/>
  <c r="CE8" i="15"/>
  <c r="CF8" i="15" s="1"/>
  <c r="CB8" i="15"/>
  <c r="CC8" i="15" s="1"/>
  <c r="BY8" i="15"/>
  <c r="BZ8" i="15" s="1"/>
  <c r="BV8" i="15"/>
  <c r="BW8" i="15" s="1"/>
  <c r="BS8" i="15"/>
  <c r="BT8" i="15" s="1"/>
  <c r="BP8" i="15"/>
  <c r="BQ8" i="15" s="1"/>
  <c r="BM8" i="15"/>
  <c r="BN8" i="15" s="1"/>
  <c r="BJ8" i="15"/>
  <c r="BK8" i="15" s="1"/>
  <c r="BG8" i="15"/>
  <c r="BH8" i="15" s="1"/>
  <c r="BD8" i="15"/>
  <c r="BE8" i="15" s="1"/>
  <c r="BA8" i="15"/>
  <c r="BB8" i="15" s="1"/>
  <c r="AX8" i="15"/>
  <c r="AY8" i="15" s="1"/>
  <c r="AU8" i="15"/>
  <c r="AV8" i="15" s="1"/>
  <c r="AR8" i="15"/>
  <c r="AS8" i="15" s="1"/>
  <c r="AO8" i="15"/>
  <c r="AP8" i="15" s="1"/>
  <c r="AL8" i="15"/>
  <c r="AM8" i="15" s="1"/>
  <c r="AI8" i="15"/>
  <c r="AJ8" i="15" s="1"/>
  <c r="AG8" i="15"/>
  <c r="AF8" i="15"/>
  <c r="AC8" i="15"/>
  <c r="AD8" i="15" s="1"/>
  <c r="Z8" i="15"/>
  <c r="AA8" i="15" s="1"/>
  <c r="AB8" i="15" s="1"/>
  <c r="J8" i="15"/>
  <c r="Z7" i="15"/>
  <c r="J7" i="15"/>
  <c r="J6" i="15"/>
  <c r="D18" i="14"/>
  <c r="Z7" i="14"/>
  <c r="Z8" i="14"/>
  <c r="AA8" i="14" s="1"/>
  <c r="Z9" i="14"/>
  <c r="Z10" i="14"/>
  <c r="Z13" i="14"/>
  <c r="Z14" i="14"/>
  <c r="Z15" i="14"/>
  <c r="Z16" i="14"/>
  <c r="Z17" i="14"/>
  <c r="Z18" i="14"/>
  <c r="Z19" i="14"/>
  <c r="Z20" i="14"/>
  <c r="Z21" i="14"/>
  <c r="Z22" i="14"/>
  <c r="AA22" i="14" s="1"/>
  <c r="Z23" i="14"/>
  <c r="Z24" i="14"/>
  <c r="Z25" i="14"/>
  <c r="Z26" i="14"/>
  <c r="Z27" i="14"/>
  <c r="Z28" i="14"/>
  <c r="Z29" i="14"/>
  <c r="Z30" i="14"/>
  <c r="Z221" i="14"/>
  <c r="FX220" i="14"/>
  <c r="FW220" i="14"/>
  <c r="FV220" i="14"/>
  <c r="FU220" i="14"/>
  <c r="FT220" i="14"/>
  <c r="FQ220" i="14"/>
  <c r="FR220" i="14" s="1"/>
  <c r="FN220" i="14"/>
  <c r="FO220" i="14" s="1"/>
  <c r="FK220" i="14"/>
  <c r="FL220" i="14" s="1"/>
  <c r="FH220" i="14"/>
  <c r="FI220" i="14" s="1"/>
  <c r="FF220" i="14"/>
  <c r="FE220" i="14"/>
  <c r="FB220" i="14"/>
  <c r="FC220" i="14" s="1"/>
  <c r="EY220" i="14"/>
  <c r="EZ220" i="14" s="1"/>
  <c r="EW220" i="14"/>
  <c r="EV220" i="14"/>
  <c r="ES220" i="14"/>
  <c r="ET220" i="14" s="1"/>
  <c r="EP220" i="14"/>
  <c r="EQ220" i="14" s="1"/>
  <c r="EM220" i="14"/>
  <c r="EN220" i="14" s="1"/>
  <c r="EJ220" i="14"/>
  <c r="EK220" i="14" s="1"/>
  <c r="EG220" i="14"/>
  <c r="EH220" i="14" s="1"/>
  <c r="ED220" i="14"/>
  <c r="EE220" i="14" s="1"/>
  <c r="EA220" i="14"/>
  <c r="EB220" i="14" s="1"/>
  <c r="DY220" i="14"/>
  <c r="DX220" i="14"/>
  <c r="DU220" i="14"/>
  <c r="DV220" i="14" s="1"/>
  <c r="DT220" i="14"/>
  <c r="DR220" i="14"/>
  <c r="DS220" i="14" s="1"/>
  <c r="DO220" i="14"/>
  <c r="DP220" i="14" s="1"/>
  <c r="DL220" i="14"/>
  <c r="DM220" i="14" s="1"/>
  <c r="DI220" i="14"/>
  <c r="DJ220" i="14" s="1"/>
  <c r="DG220" i="14"/>
  <c r="DF220" i="14"/>
  <c r="DC220" i="14"/>
  <c r="DD220" i="14" s="1"/>
  <c r="DA220" i="14"/>
  <c r="CZ220" i="14"/>
  <c r="CY220" i="14"/>
  <c r="CX220" i="14"/>
  <c r="CW220" i="14"/>
  <c r="CT220" i="14"/>
  <c r="CU220" i="14" s="1"/>
  <c r="CQ220" i="14"/>
  <c r="CR220" i="14" s="1"/>
  <c r="CN220" i="14"/>
  <c r="CO220" i="14" s="1"/>
  <c r="CK220" i="14"/>
  <c r="CL220" i="14" s="1"/>
  <c r="CH220" i="14"/>
  <c r="CI220" i="14" s="1"/>
  <c r="CF220" i="14"/>
  <c r="CE220" i="14"/>
  <c r="CB220" i="14"/>
  <c r="CC220" i="14" s="1"/>
  <c r="BZ220" i="14"/>
  <c r="BY220" i="14"/>
  <c r="BV220" i="14"/>
  <c r="BW220" i="14" s="1"/>
  <c r="BS220" i="14"/>
  <c r="BT220" i="14" s="1"/>
  <c r="BR220" i="14"/>
  <c r="BP220" i="14"/>
  <c r="BQ220" i="14" s="1"/>
  <c r="BM220" i="14"/>
  <c r="BN220" i="14" s="1"/>
  <c r="BJ220" i="14"/>
  <c r="BK220" i="14" s="1"/>
  <c r="BH220" i="14"/>
  <c r="BG220" i="14"/>
  <c r="BF220" i="14"/>
  <c r="BE220" i="14"/>
  <c r="BD220" i="14"/>
  <c r="BA220" i="14"/>
  <c r="BB220" i="14" s="1"/>
  <c r="AX220" i="14"/>
  <c r="AY220" i="14" s="1"/>
  <c r="AU220" i="14"/>
  <c r="AV220" i="14" s="1"/>
  <c r="AR220" i="14"/>
  <c r="AS220" i="14" s="1"/>
  <c r="AO220" i="14"/>
  <c r="AP220" i="14" s="1"/>
  <c r="AL220" i="14"/>
  <c r="AM220" i="14" s="1"/>
  <c r="AI220" i="14"/>
  <c r="AJ220" i="14" s="1"/>
  <c r="AG220" i="14"/>
  <c r="AF220" i="14"/>
  <c r="AC220" i="14"/>
  <c r="AD220" i="14" s="1"/>
  <c r="Z220" i="14"/>
  <c r="AA220" i="14" s="1"/>
  <c r="EX220" i="14" s="1"/>
  <c r="Z219" i="14"/>
  <c r="FW218" i="14"/>
  <c r="FX218" i="14" s="1"/>
  <c r="FV218" i="14"/>
  <c r="FT218" i="14"/>
  <c r="FU218" i="14" s="1"/>
  <c r="FQ218" i="14"/>
  <c r="FR218" i="14" s="1"/>
  <c r="FN218" i="14"/>
  <c r="FO218" i="14" s="1"/>
  <c r="FL218" i="14"/>
  <c r="FK218" i="14"/>
  <c r="FH218" i="14"/>
  <c r="FI218" i="14" s="1"/>
  <c r="FE218" i="14"/>
  <c r="FF218" i="14" s="1"/>
  <c r="FB218" i="14"/>
  <c r="FC218" i="14" s="1"/>
  <c r="EY218" i="14"/>
  <c r="EZ218" i="14" s="1"/>
  <c r="EV218" i="14"/>
  <c r="EW218" i="14" s="1"/>
  <c r="ES218" i="14"/>
  <c r="ET218" i="14" s="1"/>
  <c r="EQ218" i="14"/>
  <c r="EP218" i="14"/>
  <c r="EM218" i="14"/>
  <c r="EN218" i="14" s="1"/>
  <c r="EK218" i="14"/>
  <c r="EJ218" i="14"/>
  <c r="EI218" i="14"/>
  <c r="EH218" i="14"/>
  <c r="EG218" i="14"/>
  <c r="ED218" i="14"/>
  <c r="EE218" i="14" s="1"/>
  <c r="EA218" i="14"/>
  <c r="EB218" i="14" s="1"/>
  <c r="DZ218" i="14"/>
  <c r="DX218" i="14"/>
  <c r="DY218" i="14" s="1"/>
  <c r="DU218" i="14"/>
  <c r="DV218" i="14" s="1"/>
  <c r="DR218" i="14"/>
  <c r="DS218" i="14" s="1"/>
  <c r="DP218" i="14"/>
  <c r="DO218" i="14"/>
  <c r="DL218" i="14"/>
  <c r="DM218" i="14" s="1"/>
  <c r="DJ218" i="14"/>
  <c r="DI218" i="14"/>
  <c r="DF218" i="14"/>
  <c r="DG218" i="14" s="1"/>
  <c r="DE218" i="14"/>
  <c r="DC218" i="14"/>
  <c r="DD218" i="14" s="1"/>
  <c r="CZ218" i="14"/>
  <c r="DA218" i="14" s="1"/>
  <c r="CW218" i="14"/>
  <c r="CX218" i="14" s="1"/>
  <c r="CT218" i="14"/>
  <c r="CU218" i="14" s="1"/>
  <c r="CR218" i="14"/>
  <c r="CQ218" i="14"/>
  <c r="CP218" i="14"/>
  <c r="CO218" i="14"/>
  <c r="CN218" i="14"/>
  <c r="CK218" i="14"/>
  <c r="CL218" i="14" s="1"/>
  <c r="CH218" i="14"/>
  <c r="CI218" i="14" s="1"/>
  <c r="CG218" i="14"/>
  <c r="CE218" i="14"/>
  <c r="CF218" i="14" s="1"/>
  <c r="CB218" i="14"/>
  <c r="CC218" i="14" s="1"/>
  <c r="BY218" i="14"/>
  <c r="BZ218" i="14" s="1"/>
  <c r="BV218" i="14"/>
  <c r="BW218" i="14" s="1"/>
  <c r="BT218" i="14"/>
  <c r="BS218" i="14"/>
  <c r="BP218" i="14"/>
  <c r="BQ218" i="14" s="1"/>
  <c r="BN218" i="14"/>
  <c r="BM218" i="14"/>
  <c r="BJ218" i="14"/>
  <c r="BK218" i="14" s="1"/>
  <c r="BG218" i="14"/>
  <c r="BH218" i="14" s="1"/>
  <c r="BD218" i="14"/>
  <c r="BE218" i="14" s="1"/>
  <c r="BA218" i="14"/>
  <c r="BB218" i="14" s="1"/>
  <c r="AX218" i="14"/>
  <c r="AY218" i="14" s="1"/>
  <c r="AV218" i="14"/>
  <c r="AU218" i="14"/>
  <c r="AR218" i="14"/>
  <c r="AS218" i="14" s="1"/>
  <c r="AP218" i="14"/>
  <c r="AO218" i="14"/>
  <c r="AL218" i="14"/>
  <c r="AM218" i="14" s="1"/>
  <c r="AI218" i="14"/>
  <c r="AJ218" i="14" s="1"/>
  <c r="AF218" i="14"/>
  <c r="AG218" i="14" s="1"/>
  <c r="AC218" i="14"/>
  <c r="AD218" i="14" s="1"/>
  <c r="Z218" i="14"/>
  <c r="AA218" i="14" s="1"/>
  <c r="FG218" i="14" s="1"/>
  <c r="Z217" i="14"/>
  <c r="FW216" i="14"/>
  <c r="FX216" i="14" s="1"/>
  <c r="FV216" i="14"/>
  <c r="FT216" i="14"/>
  <c r="FU216" i="14" s="1"/>
  <c r="FR216" i="14"/>
  <c r="FQ216" i="14"/>
  <c r="FN216" i="14"/>
  <c r="FO216" i="14" s="1"/>
  <c r="FK216" i="14"/>
  <c r="FL216" i="14" s="1"/>
  <c r="FH216" i="14"/>
  <c r="FI216" i="14" s="1"/>
  <c r="FF216" i="14"/>
  <c r="FE216" i="14"/>
  <c r="FB216" i="14"/>
  <c r="FC216" i="14" s="1"/>
  <c r="EZ216" i="14"/>
  <c r="EY216" i="14"/>
  <c r="EV216" i="14"/>
  <c r="EW216" i="14" s="1"/>
  <c r="ET216" i="14"/>
  <c r="ES216" i="14"/>
  <c r="EP216" i="14"/>
  <c r="EQ216" i="14" s="1"/>
  <c r="EM216" i="14"/>
  <c r="EN216" i="14" s="1"/>
  <c r="EJ216" i="14"/>
  <c r="EK216" i="14" s="1"/>
  <c r="EG216" i="14"/>
  <c r="EH216" i="14" s="1"/>
  <c r="ED216" i="14"/>
  <c r="EE216" i="14" s="1"/>
  <c r="EA216" i="14"/>
  <c r="EB216" i="14" s="1"/>
  <c r="DY216" i="14"/>
  <c r="DX216" i="14"/>
  <c r="DU216" i="14"/>
  <c r="DV216" i="14" s="1"/>
  <c r="DR216" i="14"/>
  <c r="DS216" i="14" s="1"/>
  <c r="DO216" i="14"/>
  <c r="DP216" i="14" s="1"/>
  <c r="DL216" i="14"/>
  <c r="DM216" i="14" s="1"/>
  <c r="DJ216" i="14"/>
  <c r="DI216" i="14"/>
  <c r="DF216" i="14"/>
  <c r="DG216" i="14" s="1"/>
  <c r="DC216" i="14"/>
  <c r="DD216" i="14" s="1"/>
  <c r="DA216" i="14"/>
  <c r="CZ216" i="14"/>
  <c r="CW216" i="14"/>
  <c r="CX216" i="14" s="1"/>
  <c r="CT216" i="14"/>
  <c r="CU216" i="14" s="1"/>
  <c r="CQ216" i="14"/>
  <c r="CR216" i="14" s="1"/>
  <c r="CN216" i="14"/>
  <c r="CO216" i="14" s="1"/>
  <c r="CK216" i="14"/>
  <c r="CL216" i="14" s="1"/>
  <c r="CI216" i="14"/>
  <c r="CH216" i="14"/>
  <c r="CE216" i="14"/>
  <c r="CF216" i="14" s="1"/>
  <c r="CC216" i="14"/>
  <c r="CB216" i="14"/>
  <c r="BY216" i="14"/>
  <c r="BZ216" i="14" s="1"/>
  <c r="BV216" i="14"/>
  <c r="BW216" i="14" s="1"/>
  <c r="BS216" i="14"/>
  <c r="BT216" i="14" s="1"/>
  <c r="BP216" i="14"/>
  <c r="BQ216" i="14" s="1"/>
  <c r="BN216" i="14"/>
  <c r="BM216" i="14"/>
  <c r="BJ216" i="14"/>
  <c r="BK216" i="14" s="1"/>
  <c r="BG216" i="14"/>
  <c r="BH216" i="14" s="1"/>
  <c r="BE216" i="14"/>
  <c r="BD216" i="14"/>
  <c r="BA216" i="14"/>
  <c r="BB216" i="14" s="1"/>
  <c r="AX216" i="14"/>
  <c r="AY216" i="14" s="1"/>
  <c r="AU216" i="14"/>
  <c r="AV216" i="14" s="1"/>
  <c r="AR216" i="14"/>
  <c r="AS216" i="14" s="1"/>
  <c r="AP216" i="14"/>
  <c r="AO216" i="14"/>
  <c r="AL216" i="14"/>
  <c r="AM216" i="14" s="1"/>
  <c r="AI216" i="14"/>
  <c r="AJ216" i="14" s="1"/>
  <c r="AG216" i="14"/>
  <c r="AF216" i="14"/>
  <c r="AC216" i="14"/>
  <c r="AD216" i="14" s="1"/>
  <c r="Z216" i="14"/>
  <c r="Z215" i="14"/>
  <c r="FW214" i="14"/>
  <c r="FX214" i="14" s="1"/>
  <c r="FV214" i="14"/>
  <c r="FT214" i="14"/>
  <c r="FU214" i="14" s="1"/>
  <c r="FQ214" i="14"/>
  <c r="FR214" i="14" s="1"/>
  <c r="FN214" i="14"/>
  <c r="FO214" i="14" s="1"/>
  <c r="FL214" i="14"/>
  <c r="FK214" i="14"/>
  <c r="FH214" i="14"/>
  <c r="FI214" i="14" s="1"/>
  <c r="FF214" i="14"/>
  <c r="FE214" i="14"/>
  <c r="FB214" i="14"/>
  <c r="FC214" i="14" s="1"/>
  <c r="EY214" i="14"/>
  <c r="EZ214" i="14" s="1"/>
  <c r="EV214" i="14"/>
  <c r="EW214" i="14" s="1"/>
  <c r="ES214" i="14"/>
  <c r="ET214" i="14" s="1"/>
  <c r="EQ214" i="14"/>
  <c r="EP214" i="14"/>
  <c r="EM214" i="14"/>
  <c r="EN214" i="14" s="1"/>
  <c r="EK214" i="14"/>
  <c r="EJ214" i="14"/>
  <c r="EG214" i="14"/>
  <c r="EH214" i="14" s="1"/>
  <c r="ED214" i="14"/>
  <c r="EE214" i="14" s="1"/>
  <c r="EA214" i="14"/>
  <c r="EB214" i="14" s="1"/>
  <c r="DX214" i="14"/>
  <c r="DY214" i="14" s="1"/>
  <c r="DU214" i="14"/>
  <c r="DV214" i="14" s="1"/>
  <c r="DR214" i="14"/>
  <c r="DS214" i="14" s="1"/>
  <c r="DO214" i="14"/>
  <c r="DP214" i="14" s="1"/>
  <c r="DM214" i="14"/>
  <c r="DL214" i="14"/>
  <c r="DI214" i="14"/>
  <c r="DJ214" i="14" s="1"/>
  <c r="DF214" i="14"/>
  <c r="DG214" i="14" s="1"/>
  <c r="DC214" i="14"/>
  <c r="DD214" i="14" s="1"/>
  <c r="CZ214" i="14"/>
  <c r="DA214" i="14" s="1"/>
  <c r="CX214" i="14"/>
  <c r="CW214" i="14"/>
  <c r="CT214" i="14"/>
  <c r="CU214" i="14" s="1"/>
  <c r="CQ214" i="14"/>
  <c r="CR214" i="14" s="1"/>
  <c r="CO214" i="14"/>
  <c r="CN214" i="14"/>
  <c r="CK214" i="14"/>
  <c r="CL214" i="14" s="1"/>
  <c r="CH214" i="14"/>
  <c r="CI214" i="14" s="1"/>
  <c r="CE214" i="14"/>
  <c r="CF214" i="14" s="1"/>
  <c r="CB214" i="14"/>
  <c r="CC214" i="14" s="1"/>
  <c r="BZ214" i="14"/>
  <c r="BY214" i="14"/>
  <c r="BV214" i="14"/>
  <c r="BW214" i="14" s="1"/>
  <c r="BS214" i="14"/>
  <c r="BT214" i="14" s="1"/>
  <c r="BQ214" i="14"/>
  <c r="BP214" i="14"/>
  <c r="BM214" i="14"/>
  <c r="BN214" i="14" s="1"/>
  <c r="BJ214" i="14"/>
  <c r="BK214" i="14" s="1"/>
  <c r="BG214" i="14"/>
  <c r="BH214" i="14" s="1"/>
  <c r="BD214" i="14"/>
  <c r="BE214" i="14" s="1"/>
  <c r="BA214" i="14"/>
  <c r="BB214" i="14" s="1"/>
  <c r="AX214" i="14"/>
  <c r="AY214" i="14" s="1"/>
  <c r="AV214" i="14"/>
  <c r="AU214" i="14"/>
  <c r="AR214" i="14"/>
  <c r="AS214" i="14" s="1"/>
  <c r="AP214" i="14"/>
  <c r="AO214" i="14"/>
  <c r="AL214" i="14"/>
  <c r="AM214" i="14" s="1"/>
  <c r="AI214" i="14"/>
  <c r="AJ214" i="14" s="1"/>
  <c r="AF214" i="14"/>
  <c r="AG214" i="14" s="1"/>
  <c r="AD214" i="14"/>
  <c r="AC214" i="14"/>
  <c r="Z214" i="14"/>
  <c r="Z213" i="14"/>
  <c r="FX212" i="14"/>
  <c r="FW212" i="14"/>
  <c r="FV212" i="14"/>
  <c r="FU212" i="14"/>
  <c r="FT212" i="14"/>
  <c r="FQ212" i="14"/>
  <c r="FR212" i="14" s="1"/>
  <c r="FN212" i="14"/>
  <c r="FO212" i="14" s="1"/>
  <c r="FK212" i="14"/>
  <c r="FL212" i="14" s="1"/>
  <c r="FH212" i="14"/>
  <c r="FI212" i="14" s="1"/>
  <c r="FE212" i="14"/>
  <c r="FF212" i="14" s="1"/>
  <c r="FC212" i="14"/>
  <c r="FB212" i="14"/>
  <c r="EY212" i="14"/>
  <c r="EZ212" i="14" s="1"/>
  <c r="EW212" i="14"/>
  <c r="EV212" i="14"/>
  <c r="ES212" i="14"/>
  <c r="ET212" i="14" s="1"/>
  <c r="EP212" i="14"/>
  <c r="EQ212" i="14" s="1"/>
  <c r="EM212" i="14"/>
  <c r="EN212" i="14" s="1"/>
  <c r="EJ212" i="14"/>
  <c r="EK212" i="14" s="1"/>
  <c r="EH212" i="14"/>
  <c r="EG212" i="14"/>
  <c r="ED212" i="14"/>
  <c r="EE212" i="14" s="1"/>
  <c r="EB212" i="14"/>
  <c r="EA212" i="14"/>
  <c r="DX212" i="14"/>
  <c r="DY212" i="14" s="1"/>
  <c r="DV212" i="14"/>
  <c r="DU212" i="14"/>
  <c r="DR212" i="14"/>
  <c r="DS212" i="14" s="1"/>
  <c r="DO212" i="14"/>
  <c r="DP212" i="14" s="1"/>
  <c r="DL212" i="14"/>
  <c r="DM212" i="14" s="1"/>
  <c r="DI212" i="14"/>
  <c r="DJ212" i="14" s="1"/>
  <c r="DF212" i="14"/>
  <c r="DG212" i="14" s="1"/>
  <c r="DC212" i="14"/>
  <c r="DD212" i="14" s="1"/>
  <c r="DA212" i="14"/>
  <c r="CZ212" i="14"/>
  <c r="CX212" i="14"/>
  <c r="CW212" i="14"/>
  <c r="CT212" i="14"/>
  <c r="CU212" i="14" s="1"/>
  <c r="CQ212" i="14"/>
  <c r="CR212" i="14" s="1"/>
  <c r="CN212" i="14"/>
  <c r="CO212" i="14" s="1"/>
  <c r="CK212" i="14"/>
  <c r="CL212" i="14" s="1"/>
  <c r="CH212" i="14"/>
  <c r="CI212" i="14" s="1"/>
  <c r="CE212" i="14"/>
  <c r="CF212" i="14" s="1"/>
  <c r="CC212" i="14"/>
  <c r="CB212" i="14"/>
  <c r="BY212" i="14"/>
  <c r="BZ212" i="14" s="1"/>
  <c r="BV212" i="14"/>
  <c r="BW212" i="14" s="1"/>
  <c r="BS212" i="14"/>
  <c r="BT212" i="14" s="1"/>
  <c r="BP212" i="14"/>
  <c r="BQ212" i="14" s="1"/>
  <c r="BM212" i="14"/>
  <c r="BN212" i="14" s="1"/>
  <c r="BJ212" i="14"/>
  <c r="BK212" i="14" s="1"/>
  <c r="BH212" i="14"/>
  <c r="BG212" i="14"/>
  <c r="BD212" i="14"/>
  <c r="BE212" i="14" s="1"/>
  <c r="BB212" i="14"/>
  <c r="BA212" i="14"/>
  <c r="AX212" i="14"/>
  <c r="AY212" i="14" s="1"/>
  <c r="AU212" i="14"/>
  <c r="AV212" i="14" s="1"/>
  <c r="AR212" i="14"/>
  <c r="AS212" i="14" s="1"/>
  <c r="AP212" i="14"/>
  <c r="AO212" i="14"/>
  <c r="AL212" i="14"/>
  <c r="AM212" i="14" s="1"/>
  <c r="AJ212" i="14"/>
  <c r="AI212" i="14"/>
  <c r="AF212" i="14"/>
  <c r="AG212" i="14" s="1"/>
  <c r="AD212" i="14"/>
  <c r="AC212" i="14"/>
  <c r="Z212" i="14"/>
  <c r="Z211" i="14"/>
  <c r="FW210" i="14"/>
  <c r="FX210" i="14" s="1"/>
  <c r="FV210" i="14"/>
  <c r="FT210" i="14"/>
  <c r="FU210" i="14" s="1"/>
  <c r="FR210" i="14"/>
  <c r="FQ210" i="14"/>
  <c r="FN210" i="14"/>
  <c r="FO210" i="14" s="1"/>
  <c r="FK210" i="14"/>
  <c r="FL210" i="14" s="1"/>
  <c r="FH210" i="14"/>
  <c r="FI210" i="14" s="1"/>
  <c r="FF210" i="14"/>
  <c r="FE210" i="14"/>
  <c r="FB210" i="14"/>
  <c r="FC210" i="14" s="1"/>
  <c r="EY210" i="14"/>
  <c r="EZ210" i="14" s="1"/>
  <c r="EV210" i="14"/>
  <c r="EW210" i="14" s="1"/>
  <c r="ES210" i="14"/>
  <c r="ET210" i="14" s="1"/>
  <c r="EP210" i="14"/>
  <c r="EQ210" i="14" s="1"/>
  <c r="EN210" i="14"/>
  <c r="EM210" i="14"/>
  <c r="EJ210" i="14"/>
  <c r="EK210" i="14" s="1"/>
  <c r="EH210" i="14"/>
  <c r="EG210" i="14"/>
  <c r="ED210" i="14"/>
  <c r="EE210" i="14" s="1"/>
  <c r="EA210" i="14"/>
  <c r="EB210" i="14" s="1"/>
  <c r="DX210" i="14"/>
  <c r="DY210" i="14" s="1"/>
  <c r="DU210" i="14"/>
  <c r="DV210" i="14" s="1"/>
  <c r="DR210" i="14"/>
  <c r="DS210" i="14" s="1"/>
  <c r="DP210" i="14"/>
  <c r="DO210" i="14"/>
  <c r="DL210" i="14"/>
  <c r="DM210" i="14" s="1"/>
  <c r="DJ210" i="14"/>
  <c r="DI210" i="14"/>
  <c r="DF210" i="14"/>
  <c r="DG210" i="14" s="1"/>
  <c r="DC210" i="14"/>
  <c r="DD210" i="14" s="1"/>
  <c r="CZ210" i="14"/>
  <c r="DA210" i="14" s="1"/>
  <c r="CW210" i="14"/>
  <c r="CX210" i="14" s="1"/>
  <c r="CT210" i="14"/>
  <c r="CU210" i="14" s="1"/>
  <c r="CR210" i="14"/>
  <c r="CQ210" i="14"/>
  <c r="CN210" i="14"/>
  <c r="CO210" i="14" s="1"/>
  <c r="CL210" i="14"/>
  <c r="CK210" i="14"/>
  <c r="CH210" i="14"/>
  <c r="CI210" i="14" s="1"/>
  <c r="CE210" i="14"/>
  <c r="CF210" i="14" s="1"/>
  <c r="CB210" i="14"/>
  <c r="CC210" i="14" s="1"/>
  <c r="BY210" i="14"/>
  <c r="BZ210" i="14" s="1"/>
  <c r="BV210" i="14"/>
  <c r="BW210" i="14" s="1"/>
  <c r="BT210" i="14"/>
  <c r="BS210" i="14"/>
  <c r="BP210" i="14"/>
  <c r="BQ210" i="14" s="1"/>
  <c r="BN210" i="14"/>
  <c r="BM210" i="14"/>
  <c r="BJ210" i="14"/>
  <c r="BK210" i="14" s="1"/>
  <c r="BG210" i="14"/>
  <c r="BH210" i="14" s="1"/>
  <c r="BD210" i="14"/>
  <c r="BE210" i="14" s="1"/>
  <c r="BA210" i="14"/>
  <c r="BB210" i="14" s="1"/>
  <c r="AX210" i="14"/>
  <c r="AY210" i="14" s="1"/>
  <c r="AV210" i="14"/>
  <c r="AU210" i="14"/>
  <c r="AR210" i="14"/>
  <c r="AS210" i="14" s="1"/>
  <c r="AP210" i="14"/>
  <c r="AO210" i="14"/>
  <c r="AL210" i="14"/>
  <c r="AM210" i="14" s="1"/>
  <c r="AI210" i="14"/>
  <c r="AJ210" i="14" s="1"/>
  <c r="AF210" i="14"/>
  <c r="AG210" i="14" s="1"/>
  <c r="AC210" i="14"/>
  <c r="AD210" i="14" s="1"/>
  <c r="AA210" i="14"/>
  <c r="Z210" i="14"/>
  <c r="Z209" i="14"/>
  <c r="FW208" i="14"/>
  <c r="FX208" i="14" s="1"/>
  <c r="FV208" i="14"/>
  <c r="FT208" i="14"/>
  <c r="FU208" i="14" s="1"/>
  <c r="FR208" i="14"/>
  <c r="FQ208" i="14"/>
  <c r="FN208" i="14"/>
  <c r="FO208" i="14" s="1"/>
  <c r="FK208" i="14"/>
  <c r="FL208" i="14" s="1"/>
  <c r="FH208" i="14"/>
  <c r="FI208" i="14" s="1"/>
  <c r="FE208" i="14"/>
  <c r="FF208" i="14" s="1"/>
  <c r="FC208" i="14"/>
  <c r="FB208" i="14"/>
  <c r="EY208" i="14"/>
  <c r="EZ208" i="14" s="1"/>
  <c r="EW208" i="14"/>
  <c r="EV208" i="14"/>
  <c r="ES208" i="14"/>
  <c r="ET208" i="14" s="1"/>
  <c r="EP208" i="14"/>
  <c r="EQ208" i="14" s="1"/>
  <c r="EM208" i="14"/>
  <c r="EN208" i="14" s="1"/>
  <c r="EJ208" i="14"/>
  <c r="EK208" i="14" s="1"/>
  <c r="EH208" i="14"/>
  <c r="EG208" i="14"/>
  <c r="ED208" i="14"/>
  <c r="EE208" i="14" s="1"/>
  <c r="EA208" i="14"/>
  <c r="EB208" i="14" s="1"/>
  <c r="DY208" i="14"/>
  <c r="DX208" i="14"/>
  <c r="DU208" i="14"/>
  <c r="DV208" i="14" s="1"/>
  <c r="DR208" i="14"/>
  <c r="DS208" i="14" s="1"/>
  <c r="DO208" i="14"/>
  <c r="DP208" i="14" s="1"/>
  <c r="DL208" i="14"/>
  <c r="DM208" i="14" s="1"/>
  <c r="DJ208" i="14"/>
  <c r="DI208" i="14"/>
  <c r="DF208" i="14"/>
  <c r="DG208" i="14" s="1"/>
  <c r="DC208" i="14"/>
  <c r="DD208" i="14" s="1"/>
  <c r="DA208" i="14"/>
  <c r="CZ208" i="14"/>
  <c r="CW208" i="14"/>
  <c r="CX208" i="14" s="1"/>
  <c r="CT208" i="14"/>
  <c r="CU208" i="14" s="1"/>
  <c r="CQ208" i="14"/>
  <c r="CR208" i="14" s="1"/>
  <c r="CN208" i="14"/>
  <c r="CO208" i="14" s="1"/>
  <c r="CL208" i="14"/>
  <c r="CK208" i="14"/>
  <c r="CH208" i="14"/>
  <c r="CI208" i="14" s="1"/>
  <c r="CF208" i="14"/>
  <c r="CE208" i="14"/>
  <c r="CB208" i="14"/>
  <c r="CC208" i="14" s="1"/>
  <c r="BZ208" i="14"/>
  <c r="BY208" i="14"/>
  <c r="BV208" i="14"/>
  <c r="BW208" i="14" s="1"/>
  <c r="BS208" i="14"/>
  <c r="BT208" i="14" s="1"/>
  <c r="BP208" i="14"/>
  <c r="BQ208" i="14" s="1"/>
  <c r="BN208" i="14"/>
  <c r="BM208" i="14"/>
  <c r="BJ208" i="14"/>
  <c r="BK208" i="14" s="1"/>
  <c r="BG208" i="14"/>
  <c r="BH208" i="14" s="1"/>
  <c r="BD208" i="14"/>
  <c r="BE208" i="14" s="1"/>
  <c r="BB208" i="14"/>
  <c r="BA208" i="14"/>
  <c r="AX208" i="14"/>
  <c r="AY208" i="14" s="1"/>
  <c r="AU208" i="14"/>
  <c r="AV208" i="14" s="1"/>
  <c r="AR208" i="14"/>
  <c r="AS208" i="14" s="1"/>
  <c r="AO208" i="14"/>
  <c r="AP208" i="14" s="1"/>
  <c r="AL208" i="14"/>
  <c r="AM208" i="14" s="1"/>
  <c r="AI208" i="14"/>
  <c r="AJ208" i="14" s="1"/>
  <c r="AF208" i="14"/>
  <c r="AG208" i="14" s="1"/>
  <c r="AC208" i="14"/>
  <c r="AD208" i="14" s="1"/>
  <c r="Z208" i="14"/>
  <c r="AA208" i="14" s="1"/>
  <c r="BI208" i="14" s="1"/>
  <c r="Z207" i="14"/>
  <c r="FW206" i="14"/>
  <c r="FX206" i="14" s="1"/>
  <c r="FV206" i="14"/>
  <c r="FT206" i="14"/>
  <c r="FU206" i="14" s="1"/>
  <c r="FQ206" i="14"/>
  <c r="FR206" i="14" s="1"/>
  <c r="FO206" i="14"/>
  <c r="FN206" i="14"/>
  <c r="FK206" i="14"/>
  <c r="FL206" i="14" s="1"/>
  <c r="FH206" i="14"/>
  <c r="FI206" i="14" s="1"/>
  <c r="FF206" i="14"/>
  <c r="FE206" i="14"/>
  <c r="FB206" i="14"/>
  <c r="FC206" i="14" s="1"/>
  <c r="EZ206" i="14"/>
  <c r="EY206" i="14"/>
  <c r="EV206" i="14"/>
  <c r="EW206" i="14" s="1"/>
  <c r="ET206" i="14"/>
  <c r="ES206" i="14"/>
  <c r="EP206" i="14"/>
  <c r="EQ206" i="14" s="1"/>
  <c r="EM206" i="14"/>
  <c r="EN206" i="14" s="1"/>
  <c r="EJ206" i="14"/>
  <c r="EK206" i="14" s="1"/>
  <c r="EG206" i="14"/>
  <c r="EH206" i="14" s="1"/>
  <c r="EF206" i="14"/>
  <c r="ED206" i="14"/>
  <c r="EE206" i="14" s="1"/>
  <c r="EA206" i="14"/>
  <c r="EB206" i="14" s="1"/>
  <c r="DX206" i="14"/>
  <c r="DY206" i="14" s="1"/>
  <c r="DW206" i="14"/>
  <c r="DV206" i="14"/>
  <c r="DU206" i="14"/>
  <c r="DR206" i="14"/>
  <c r="DS206" i="14" s="1"/>
  <c r="DO206" i="14"/>
  <c r="DP206" i="14" s="1"/>
  <c r="DL206" i="14"/>
  <c r="DM206" i="14" s="1"/>
  <c r="DI206" i="14"/>
  <c r="DJ206" i="14" s="1"/>
  <c r="DF206" i="14"/>
  <c r="DG206" i="14" s="1"/>
  <c r="DC206" i="14"/>
  <c r="DD206" i="14" s="1"/>
  <c r="CZ206" i="14"/>
  <c r="DA206" i="14" s="1"/>
  <c r="CX206" i="14"/>
  <c r="CW206" i="14"/>
  <c r="CT206" i="14"/>
  <c r="CU206" i="14" s="1"/>
  <c r="CR206" i="14"/>
  <c r="CQ206" i="14"/>
  <c r="CN206" i="14"/>
  <c r="CO206" i="14" s="1"/>
  <c r="CL206" i="14"/>
  <c r="CK206" i="14"/>
  <c r="CH206" i="14"/>
  <c r="CI206" i="14" s="1"/>
  <c r="CE206" i="14"/>
  <c r="CF206" i="14" s="1"/>
  <c r="CB206" i="14"/>
  <c r="CC206" i="14" s="1"/>
  <c r="CA206" i="14"/>
  <c r="BZ206" i="14"/>
  <c r="BY206" i="14"/>
  <c r="BV206" i="14"/>
  <c r="BW206" i="14" s="1"/>
  <c r="BT206" i="14"/>
  <c r="BS206" i="14"/>
  <c r="BP206" i="14"/>
  <c r="BQ206" i="14" s="1"/>
  <c r="BN206" i="14"/>
  <c r="BM206" i="14"/>
  <c r="BK206" i="14"/>
  <c r="BJ206" i="14"/>
  <c r="BG206" i="14"/>
  <c r="BH206" i="14" s="1"/>
  <c r="BE206" i="14"/>
  <c r="BD206" i="14"/>
  <c r="BA206" i="14"/>
  <c r="BB206" i="14" s="1"/>
  <c r="AX206" i="14"/>
  <c r="AY206" i="14" s="1"/>
  <c r="AU206" i="14"/>
  <c r="AV206" i="14" s="1"/>
  <c r="AR206" i="14"/>
  <c r="AS206" i="14" s="1"/>
  <c r="AO206" i="14"/>
  <c r="AP206" i="14" s="1"/>
  <c r="AL206" i="14"/>
  <c r="AM206" i="14" s="1"/>
  <c r="AJ206" i="14"/>
  <c r="AI206" i="14"/>
  <c r="AF206" i="14"/>
  <c r="AG206" i="14" s="1"/>
  <c r="AC206" i="14"/>
  <c r="AD206" i="14" s="1"/>
  <c r="AA206" i="14"/>
  <c r="CS206" i="14" s="1"/>
  <c r="Z206" i="14"/>
  <c r="Z205" i="14"/>
  <c r="FW204" i="14"/>
  <c r="FX204" i="14" s="1"/>
  <c r="FV204" i="14"/>
  <c r="FT204" i="14"/>
  <c r="FU204" i="14" s="1"/>
  <c r="FQ204" i="14"/>
  <c r="FR204" i="14" s="1"/>
  <c r="FN204" i="14"/>
  <c r="FO204" i="14" s="1"/>
  <c r="FK204" i="14"/>
  <c r="FL204" i="14" s="1"/>
  <c r="FH204" i="14"/>
  <c r="FI204" i="14" s="1"/>
  <c r="FE204" i="14"/>
  <c r="FF204" i="14" s="1"/>
  <c r="FC204" i="14"/>
  <c r="FB204" i="14"/>
  <c r="EY204" i="14"/>
  <c r="EZ204" i="14" s="1"/>
  <c r="EV204" i="14"/>
  <c r="EW204" i="14" s="1"/>
  <c r="ES204" i="14"/>
  <c r="ET204" i="14" s="1"/>
  <c r="EQ204" i="14"/>
  <c r="EP204" i="14"/>
  <c r="EM204" i="14"/>
  <c r="EN204" i="14" s="1"/>
  <c r="EJ204" i="14"/>
  <c r="EK204" i="14" s="1"/>
  <c r="EH204" i="14"/>
  <c r="EG204" i="14"/>
  <c r="ED204" i="14"/>
  <c r="EE204" i="14" s="1"/>
  <c r="EB204" i="14"/>
  <c r="EA204" i="14"/>
  <c r="DX204" i="14"/>
  <c r="DY204" i="14" s="1"/>
  <c r="DV204" i="14"/>
  <c r="DU204" i="14"/>
  <c r="DR204" i="14"/>
  <c r="DS204" i="14" s="1"/>
  <c r="DP204" i="14"/>
  <c r="DO204" i="14"/>
  <c r="DL204" i="14"/>
  <c r="DM204" i="14" s="1"/>
  <c r="DJ204" i="14"/>
  <c r="DI204" i="14"/>
  <c r="DF204" i="14"/>
  <c r="DG204" i="14" s="1"/>
  <c r="DC204" i="14"/>
  <c r="DD204" i="14" s="1"/>
  <c r="CZ204" i="14"/>
  <c r="DA204" i="14" s="1"/>
  <c r="CY204" i="14"/>
  <c r="CW204" i="14"/>
  <c r="CX204" i="14" s="1"/>
  <c r="CT204" i="14"/>
  <c r="CU204" i="14" s="1"/>
  <c r="CQ204" i="14"/>
  <c r="CR204" i="14" s="1"/>
  <c r="CP204" i="14"/>
  <c r="CN204" i="14"/>
  <c r="CO204" i="14" s="1"/>
  <c r="CK204" i="14"/>
  <c r="CL204" i="14" s="1"/>
  <c r="CH204" i="14"/>
  <c r="CI204" i="14" s="1"/>
  <c r="CE204" i="14"/>
  <c r="CF204" i="14" s="1"/>
  <c r="CB204" i="14"/>
  <c r="CC204" i="14" s="1"/>
  <c r="BY204" i="14"/>
  <c r="BZ204" i="14" s="1"/>
  <c r="BV204" i="14"/>
  <c r="BW204" i="14" s="1"/>
  <c r="BS204" i="14"/>
  <c r="BT204" i="14" s="1"/>
  <c r="BP204" i="14"/>
  <c r="BQ204" i="14" s="1"/>
  <c r="BN204" i="14"/>
  <c r="BM204" i="14"/>
  <c r="BJ204" i="14"/>
  <c r="BK204" i="14" s="1"/>
  <c r="BG204" i="14"/>
  <c r="BH204" i="14" s="1"/>
  <c r="BD204" i="14"/>
  <c r="BE204" i="14" s="1"/>
  <c r="BA204" i="14"/>
  <c r="BB204" i="14" s="1"/>
  <c r="AZ204" i="14"/>
  <c r="AY204" i="14"/>
  <c r="AX204" i="14"/>
  <c r="AU204" i="14"/>
  <c r="AV204" i="14" s="1"/>
  <c r="AS204" i="14"/>
  <c r="AR204" i="14"/>
  <c r="AO204" i="14"/>
  <c r="AP204" i="14" s="1"/>
  <c r="AM204" i="14"/>
  <c r="AL204" i="14"/>
  <c r="AI204" i="14"/>
  <c r="AJ204" i="14" s="1"/>
  <c r="AF204" i="14"/>
  <c r="AG204" i="14" s="1"/>
  <c r="AC204" i="14"/>
  <c r="AD204" i="14" s="1"/>
  <c r="Z204" i="14"/>
  <c r="AA204" i="14" s="1"/>
  <c r="ER204" i="14" s="1"/>
  <c r="Z203" i="14"/>
  <c r="FW202" i="14"/>
  <c r="FX202" i="14" s="1"/>
  <c r="FV202" i="14"/>
  <c r="FT202" i="14"/>
  <c r="FU202" i="14" s="1"/>
  <c r="FQ202" i="14"/>
  <c r="FR202" i="14" s="1"/>
  <c r="FN202" i="14"/>
  <c r="FO202" i="14" s="1"/>
  <c r="FK202" i="14"/>
  <c r="FL202" i="14" s="1"/>
  <c r="FH202" i="14"/>
  <c r="FI202" i="14" s="1"/>
  <c r="FE202" i="14"/>
  <c r="FF202" i="14" s="1"/>
  <c r="FB202" i="14"/>
  <c r="FC202" i="14" s="1"/>
  <c r="EZ202" i="14"/>
  <c r="EY202" i="14"/>
  <c r="EV202" i="14"/>
  <c r="EW202" i="14" s="1"/>
  <c r="ES202" i="14"/>
  <c r="ET202" i="14" s="1"/>
  <c r="EP202" i="14"/>
  <c r="EQ202" i="14" s="1"/>
  <c r="EN202" i="14"/>
  <c r="EM202" i="14"/>
  <c r="EJ202" i="14"/>
  <c r="EK202" i="14" s="1"/>
  <c r="EG202" i="14"/>
  <c r="EH202" i="14" s="1"/>
  <c r="EE202" i="14"/>
  <c r="ED202" i="14"/>
  <c r="EA202" i="14"/>
  <c r="EB202" i="14" s="1"/>
  <c r="DY202" i="14"/>
  <c r="DX202" i="14"/>
  <c r="DU202" i="14"/>
  <c r="DV202" i="14" s="1"/>
  <c r="DT202" i="14"/>
  <c r="DR202" i="14"/>
  <c r="DS202" i="14" s="1"/>
  <c r="DO202" i="14"/>
  <c r="DP202" i="14" s="1"/>
  <c r="DL202" i="14"/>
  <c r="DM202" i="14" s="1"/>
  <c r="DJ202" i="14"/>
  <c r="DI202" i="14"/>
  <c r="DF202" i="14"/>
  <c r="DG202" i="14" s="1"/>
  <c r="DD202" i="14"/>
  <c r="DC202" i="14"/>
  <c r="CZ202" i="14"/>
  <c r="DA202" i="14" s="1"/>
  <c r="CX202" i="14"/>
  <c r="CW202" i="14"/>
  <c r="CT202" i="14"/>
  <c r="CU202" i="14" s="1"/>
  <c r="CQ202" i="14"/>
  <c r="CR202" i="14" s="1"/>
  <c r="CN202" i="14"/>
  <c r="CO202" i="14" s="1"/>
  <c r="CK202" i="14"/>
  <c r="CL202" i="14" s="1"/>
  <c r="CH202" i="14"/>
  <c r="CI202" i="14" s="1"/>
  <c r="CE202" i="14"/>
  <c r="CF202" i="14" s="1"/>
  <c r="CB202" i="14"/>
  <c r="CC202" i="14" s="1"/>
  <c r="BY202" i="14"/>
  <c r="BZ202" i="14" s="1"/>
  <c r="BV202" i="14"/>
  <c r="BW202" i="14" s="1"/>
  <c r="BT202" i="14"/>
  <c r="BS202" i="14"/>
  <c r="BP202" i="14"/>
  <c r="BQ202" i="14" s="1"/>
  <c r="BM202" i="14"/>
  <c r="BN202" i="14" s="1"/>
  <c r="BJ202" i="14"/>
  <c r="BK202" i="14" s="1"/>
  <c r="BH202" i="14"/>
  <c r="BG202" i="14"/>
  <c r="BD202" i="14"/>
  <c r="BE202" i="14" s="1"/>
  <c r="BA202" i="14"/>
  <c r="BB202" i="14" s="1"/>
  <c r="AY202" i="14"/>
  <c r="AX202" i="14"/>
  <c r="AU202" i="14"/>
  <c r="AV202" i="14" s="1"/>
  <c r="AR202" i="14"/>
  <c r="AS202" i="14" s="1"/>
  <c r="AO202" i="14"/>
  <c r="AP202" i="14" s="1"/>
  <c r="AM202" i="14"/>
  <c r="AL202" i="14"/>
  <c r="AI202" i="14"/>
  <c r="AJ202" i="14" s="1"/>
  <c r="AG202" i="14"/>
  <c r="AF202" i="14"/>
  <c r="AC202" i="14"/>
  <c r="AD202" i="14" s="1"/>
  <c r="Z202" i="14"/>
  <c r="AA202" i="14" s="1"/>
  <c r="Z201" i="14"/>
  <c r="FW200" i="14"/>
  <c r="FX200" i="14" s="1"/>
  <c r="FV200" i="14"/>
  <c r="FT200" i="14"/>
  <c r="FU200" i="14" s="1"/>
  <c r="FR200" i="14"/>
  <c r="FQ200" i="14"/>
  <c r="FN200" i="14"/>
  <c r="FO200" i="14" s="1"/>
  <c r="FL200" i="14"/>
  <c r="FK200" i="14"/>
  <c r="FH200" i="14"/>
  <c r="FI200" i="14" s="1"/>
  <c r="FF200" i="14"/>
  <c r="FE200" i="14"/>
  <c r="FB200" i="14"/>
  <c r="FC200" i="14" s="1"/>
  <c r="EY200" i="14"/>
  <c r="EZ200" i="14" s="1"/>
  <c r="EV200" i="14"/>
  <c r="EW200" i="14" s="1"/>
  <c r="ES200" i="14"/>
  <c r="ET200" i="14" s="1"/>
  <c r="EP200" i="14"/>
  <c r="EQ200" i="14" s="1"/>
  <c r="EN200" i="14"/>
  <c r="EM200" i="14"/>
  <c r="EJ200" i="14"/>
  <c r="EK200" i="14" s="1"/>
  <c r="EH200" i="14"/>
  <c r="EG200" i="14"/>
  <c r="ED200" i="14"/>
  <c r="EE200" i="14" s="1"/>
  <c r="EA200" i="14"/>
  <c r="EB200" i="14" s="1"/>
  <c r="DX200" i="14"/>
  <c r="DY200" i="14" s="1"/>
  <c r="DU200" i="14"/>
  <c r="DV200" i="14" s="1"/>
  <c r="DR200" i="14"/>
  <c r="DS200" i="14" s="1"/>
  <c r="DO200" i="14"/>
  <c r="DP200" i="14" s="1"/>
  <c r="DM200" i="14"/>
  <c r="DL200" i="14"/>
  <c r="DI200" i="14"/>
  <c r="DJ200" i="14" s="1"/>
  <c r="DG200" i="14"/>
  <c r="DF200" i="14"/>
  <c r="DC200" i="14"/>
  <c r="DD200" i="14" s="1"/>
  <c r="CZ200" i="14"/>
  <c r="DA200" i="14" s="1"/>
  <c r="CW200" i="14"/>
  <c r="CX200" i="14" s="1"/>
  <c r="CT200" i="14"/>
  <c r="CU200" i="14" s="1"/>
  <c r="CQ200" i="14"/>
  <c r="CR200" i="14" s="1"/>
  <c r="CO200" i="14"/>
  <c r="CN200" i="14"/>
  <c r="CK200" i="14"/>
  <c r="CL200" i="14" s="1"/>
  <c r="CH200" i="14"/>
  <c r="CI200" i="14" s="1"/>
  <c r="CE200" i="14"/>
  <c r="CF200" i="14" s="1"/>
  <c r="CB200" i="14"/>
  <c r="CC200" i="14" s="1"/>
  <c r="BZ200" i="14"/>
  <c r="BY200" i="14"/>
  <c r="BV200" i="14"/>
  <c r="BW200" i="14" s="1"/>
  <c r="BS200" i="14"/>
  <c r="BT200" i="14" s="1"/>
  <c r="BQ200" i="14"/>
  <c r="BP200" i="14"/>
  <c r="BM200" i="14"/>
  <c r="BN200" i="14" s="1"/>
  <c r="BK200" i="14"/>
  <c r="BJ200" i="14"/>
  <c r="BG200" i="14"/>
  <c r="BH200" i="14" s="1"/>
  <c r="BD200" i="14"/>
  <c r="BE200" i="14" s="1"/>
  <c r="BA200" i="14"/>
  <c r="BB200" i="14" s="1"/>
  <c r="AX200" i="14"/>
  <c r="AY200" i="14" s="1"/>
  <c r="AU200" i="14"/>
  <c r="AV200" i="14" s="1"/>
  <c r="AR200" i="14"/>
  <c r="AS200" i="14" s="1"/>
  <c r="AP200" i="14"/>
  <c r="AO200" i="14"/>
  <c r="AL200" i="14"/>
  <c r="AM200" i="14" s="1"/>
  <c r="AI200" i="14"/>
  <c r="AJ200" i="14" s="1"/>
  <c r="AF200" i="14"/>
  <c r="AG200" i="14" s="1"/>
  <c r="AC200" i="14"/>
  <c r="AD200" i="14" s="1"/>
  <c r="Z200" i="14"/>
  <c r="Z199" i="14"/>
  <c r="FX198" i="14"/>
  <c r="FW198" i="14"/>
  <c r="FV198" i="14"/>
  <c r="FU198" i="14"/>
  <c r="FT198" i="14"/>
  <c r="FQ198" i="14"/>
  <c r="FR198" i="14" s="1"/>
  <c r="FO198" i="14"/>
  <c r="FN198" i="14"/>
  <c r="FK198" i="14"/>
  <c r="FL198" i="14" s="1"/>
  <c r="FH198" i="14"/>
  <c r="FI198" i="14" s="1"/>
  <c r="FE198" i="14"/>
  <c r="FF198" i="14" s="1"/>
  <c r="FB198" i="14"/>
  <c r="FC198" i="14" s="1"/>
  <c r="EY198" i="14"/>
  <c r="EZ198" i="14" s="1"/>
  <c r="EW198" i="14"/>
  <c r="EV198" i="14"/>
  <c r="ES198" i="14"/>
  <c r="ET198" i="14" s="1"/>
  <c r="EP198" i="14"/>
  <c r="EQ198" i="14" s="1"/>
  <c r="EM198" i="14"/>
  <c r="EN198" i="14" s="1"/>
  <c r="EJ198" i="14"/>
  <c r="EK198" i="14" s="1"/>
  <c r="EG198" i="14"/>
  <c r="EH198" i="14" s="1"/>
  <c r="ED198" i="14"/>
  <c r="EE198" i="14" s="1"/>
  <c r="EA198" i="14"/>
  <c r="EB198" i="14" s="1"/>
  <c r="DX198" i="14"/>
  <c r="DY198" i="14" s="1"/>
  <c r="DV198" i="14"/>
  <c r="DU198" i="14"/>
  <c r="DR198" i="14"/>
  <c r="DS198" i="14" s="1"/>
  <c r="DO198" i="14"/>
  <c r="DP198" i="14" s="1"/>
  <c r="DL198" i="14"/>
  <c r="DM198" i="14" s="1"/>
  <c r="DJ198" i="14"/>
  <c r="DI198" i="14"/>
  <c r="DF198" i="14"/>
  <c r="DG198" i="14" s="1"/>
  <c r="DC198" i="14"/>
  <c r="DD198" i="14" s="1"/>
  <c r="DA198" i="14"/>
  <c r="CZ198" i="14"/>
  <c r="CW198" i="14"/>
  <c r="CX198" i="14" s="1"/>
  <c r="CT198" i="14"/>
  <c r="CU198" i="14" s="1"/>
  <c r="CQ198" i="14"/>
  <c r="CR198" i="14" s="1"/>
  <c r="CN198" i="14"/>
  <c r="CO198" i="14" s="1"/>
  <c r="CL198" i="14"/>
  <c r="CK198" i="14"/>
  <c r="CH198" i="14"/>
  <c r="CI198" i="14" s="1"/>
  <c r="CE198" i="14"/>
  <c r="CF198" i="14" s="1"/>
  <c r="CC198" i="14"/>
  <c r="CB198" i="14"/>
  <c r="BY198" i="14"/>
  <c r="BZ198" i="14" s="1"/>
  <c r="BW198" i="14"/>
  <c r="BV198" i="14"/>
  <c r="BS198" i="14"/>
  <c r="BT198" i="14" s="1"/>
  <c r="BP198" i="14"/>
  <c r="BQ198" i="14" s="1"/>
  <c r="BM198" i="14"/>
  <c r="BN198" i="14" s="1"/>
  <c r="BJ198" i="14"/>
  <c r="BK198" i="14" s="1"/>
  <c r="BG198" i="14"/>
  <c r="BH198" i="14" s="1"/>
  <c r="BE198" i="14"/>
  <c r="BD198" i="14"/>
  <c r="BA198" i="14"/>
  <c r="BB198" i="14" s="1"/>
  <c r="AX198" i="14"/>
  <c r="AY198" i="14" s="1"/>
  <c r="AU198" i="14"/>
  <c r="AV198" i="14" s="1"/>
  <c r="AR198" i="14"/>
  <c r="AS198" i="14" s="1"/>
  <c r="AO198" i="14"/>
  <c r="AP198" i="14" s="1"/>
  <c r="AM198" i="14"/>
  <c r="AL198" i="14"/>
  <c r="AI198" i="14"/>
  <c r="AJ198" i="14" s="1"/>
  <c r="AG198" i="14"/>
  <c r="AF198" i="14"/>
  <c r="AC198" i="14"/>
  <c r="AD198" i="14" s="1"/>
  <c r="AA198" i="14"/>
  <c r="AQ198" i="14" s="1"/>
  <c r="Z198" i="14"/>
  <c r="Z197" i="14"/>
  <c r="FW196" i="14"/>
  <c r="FX196" i="14" s="1"/>
  <c r="FV196" i="14"/>
  <c r="FT196" i="14"/>
  <c r="FU196" i="14" s="1"/>
  <c r="FQ196" i="14"/>
  <c r="FR196" i="14" s="1"/>
  <c r="FN196" i="14"/>
  <c r="FO196" i="14" s="1"/>
  <c r="FK196" i="14"/>
  <c r="FL196" i="14" s="1"/>
  <c r="FH196" i="14"/>
  <c r="FI196" i="14" s="1"/>
  <c r="FF196" i="14"/>
  <c r="FE196" i="14"/>
  <c r="FC196" i="14"/>
  <c r="FB196" i="14"/>
  <c r="EY196" i="14"/>
  <c r="EZ196" i="14" s="1"/>
  <c r="EV196" i="14"/>
  <c r="EW196" i="14" s="1"/>
  <c r="ES196" i="14"/>
  <c r="ET196" i="14" s="1"/>
  <c r="EQ196" i="14"/>
  <c r="EP196" i="14"/>
  <c r="EM196" i="14"/>
  <c r="EN196" i="14" s="1"/>
  <c r="EJ196" i="14"/>
  <c r="EK196" i="14" s="1"/>
  <c r="EH196" i="14"/>
  <c r="EG196" i="14"/>
  <c r="ED196" i="14"/>
  <c r="EE196" i="14" s="1"/>
  <c r="EA196" i="14"/>
  <c r="EB196" i="14" s="1"/>
  <c r="DX196" i="14"/>
  <c r="DY196" i="14" s="1"/>
  <c r="DU196" i="14"/>
  <c r="DV196" i="14" s="1"/>
  <c r="DR196" i="14"/>
  <c r="DS196" i="14" s="1"/>
  <c r="DP196" i="14"/>
  <c r="DO196" i="14"/>
  <c r="DL196" i="14"/>
  <c r="DM196" i="14" s="1"/>
  <c r="DK196" i="14"/>
  <c r="DJ196" i="14"/>
  <c r="DI196" i="14"/>
  <c r="DF196" i="14"/>
  <c r="DG196" i="14" s="1"/>
  <c r="DC196" i="14"/>
  <c r="DD196" i="14" s="1"/>
  <c r="CZ196" i="14"/>
  <c r="DA196" i="14" s="1"/>
  <c r="CX196" i="14"/>
  <c r="CW196" i="14"/>
  <c r="CT196" i="14"/>
  <c r="CU196" i="14" s="1"/>
  <c r="CQ196" i="14"/>
  <c r="CR196" i="14" s="1"/>
  <c r="CN196" i="14"/>
  <c r="CO196" i="14" s="1"/>
  <c r="CL196" i="14"/>
  <c r="CK196" i="14"/>
  <c r="CH196" i="14"/>
  <c r="CI196" i="14" s="1"/>
  <c r="CE196" i="14"/>
  <c r="CF196" i="14" s="1"/>
  <c r="CB196" i="14"/>
  <c r="CC196" i="14" s="1"/>
  <c r="BY196" i="14"/>
  <c r="BZ196" i="14" s="1"/>
  <c r="BV196" i="14"/>
  <c r="BW196" i="14" s="1"/>
  <c r="BS196" i="14"/>
  <c r="BT196" i="14" s="1"/>
  <c r="BP196" i="14"/>
  <c r="BQ196" i="14" s="1"/>
  <c r="BN196" i="14"/>
  <c r="BM196" i="14"/>
  <c r="BJ196" i="14"/>
  <c r="BK196" i="14" s="1"/>
  <c r="BI196" i="14"/>
  <c r="BH196" i="14"/>
  <c r="BG196" i="14"/>
  <c r="BD196" i="14"/>
  <c r="BE196" i="14" s="1"/>
  <c r="BB196" i="14"/>
  <c r="BA196" i="14"/>
  <c r="AX196" i="14"/>
  <c r="AY196" i="14" s="1"/>
  <c r="AU196" i="14"/>
  <c r="AV196" i="14" s="1"/>
  <c r="AR196" i="14"/>
  <c r="AS196" i="14" s="1"/>
  <c r="AP196" i="14"/>
  <c r="AO196" i="14"/>
  <c r="AL196" i="14"/>
  <c r="AM196" i="14" s="1"/>
  <c r="AJ196" i="14"/>
  <c r="AI196" i="14"/>
  <c r="AF196" i="14"/>
  <c r="AG196" i="14" s="1"/>
  <c r="AD196" i="14"/>
  <c r="AC196" i="14"/>
  <c r="AA196" i="14"/>
  <c r="CM196" i="14" s="1"/>
  <c r="Z196" i="14"/>
  <c r="Z195" i="14"/>
  <c r="FW194" i="14"/>
  <c r="FX194" i="14" s="1"/>
  <c r="FV194" i="14"/>
  <c r="FT194" i="14"/>
  <c r="FU194" i="14" s="1"/>
  <c r="FQ194" i="14"/>
  <c r="FR194" i="14" s="1"/>
  <c r="FN194" i="14"/>
  <c r="FO194" i="14" s="1"/>
  <c r="FK194" i="14"/>
  <c r="FL194" i="14" s="1"/>
  <c r="FH194" i="14"/>
  <c r="FI194" i="14" s="1"/>
  <c r="FE194" i="14"/>
  <c r="FF194" i="14" s="1"/>
  <c r="FB194" i="14"/>
  <c r="FC194" i="14" s="1"/>
  <c r="EY194" i="14"/>
  <c r="EZ194" i="14" s="1"/>
  <c r="EV194" i="14"/>
  <c r="EW194" i="14" s="1"/>
  <c r="ES194" i="14"/>
  <c r="ET194" i="14" s="1"/>
  <c r="EQ194" i="14"/>
  <c r="EP194" i="14"/>
  <c r="EM194" i="14"/>
  <c r="EN194" i="14" s="1"/>
  <c r="EJ194" i="14"/>
  <c r="EK194" i="14" s="1"/>
  <c r="EH194" i="14"/>
  <c r="EG194" i="14"/>
  <c r="ED194" i="14"/>
  <c r="EE194" i="14" s="1"/>
  <c r="EB194" i="14"/>
  <c r="EA194" i="14"/>
  <c r="DX194" i="14"/>
  <c r="DY194" i="14" s="1"/>
  <c r="DV194" i="14"/>
  <c r="DU194" i="14"/>
  <c r="DR194" i="14"/>
  <c r="DS194" i="14" s="1"/>
  <c r="DO194" i="14"/>
  <c r="DP194" i="14" s="1"/>
  <c r="DL194" i="14"/>
  <c r="DM194" i="14" s="1"/>
  <c r="DJ194" i="14"/>
  <c r="DI194" i="14"/>
  <c r="DF194" i="14"/>
  <c r="DG194" i="14" s="1"/>
  <c r="DD194" i="14"/>
  <c r="DC194" i="14"/>
  <c r="CZ194" i="14"/>
  <c r="DA194" i="14" s="1"/>
  <c r="CX194" i="14"/>
  <c r="CW194" i="14"/>
  <c r="CT194" i="14"/>
  <c r="CU194" i="14" s="1"/>
  <c r="CR194" i="14"/>
  <c r="CQ194" i="14"/>
  <c r="CN194" i="14"/>
  <c r="CO194" i="14" s="1"/>
  <c r="CK194" i="14"/>
  <c r="CL194" i="14" s="1"/>
  <c r="CI194" i="14"/>
  <c r="CH194" i="14"/>
  <c r="CE194" i="14"/>
  <c r="CF194" i="14" s="1"/>
  <c r="CD194" i="14"/>
  <c r="CB194" i="14"/>
  <c r="CC194" i="14" s="1"/>
  <c r="BY194" i="14"/>
  <c r="BZ194" i="14" s="1"/>
  <c r="BV194" i="14"/>
  <c r="BW194" i="14" s="1"/>
  <c r="BT194" i="14"/>
  <c r="BS194" i="14"/>
  <c r="BP194" i="14"/>
  <c r="BQ194" i="14" s="1"/>
  <c r="BM194" i="14"/>
  <c r="BN194" i="14" s="1"/>
  <c r="BK194" i="14"/>
  <c r="BJ194" i="14"/>
  <c r="BG194" i="14"/>
  <c r="BH194" i="14" s="1"/>
  <c r="BD194" i="14"/>
  <c r="BE194" i="14" s="1"/>
  <c r="BB194" i="14"/>
  <c r="BA194" i="14"/>
  <c r="AX194" i="14"/>
  <c r="AY194" i="14" s="1"/>
  <c r="AV194" i="14"/>
  <c r="AU194" i="14"/>
  <c r="AR194" i="14"/>
  <c r="AS194" i="14" s="1"/>
  <c r="AP194" i="14"/>
  <c r="AO194" i="14"/>
  <c r="AL194" i="14"/>
  <c r="AM194" i="14" s="1"/>
  <c r="AJ194" i="14"/>
  <c r="AI194" i="14"/>
  <c r="AF194" i="14"/>
  <c r="AG194" i="14" s="1"/>
  <c r="AD194" i="14"/>
  <c r="AC194" i="14"/>
  <c r="Z194" i="14"/>
  <c r="AA194" i="14" s="1"/>
  <c r="DQ194" i="14" s="1"/>
  <c r="Z193" i="14"/>
  <c r="FX192" i="14"/>
  <c r="FW192" i="14"/>
  <c r="FV192" i="14"/>
  <c r="FT192" i="14"/>
  <c r="FU192" i="14" s="1"/>
  <c r="FR192" i="14"/>
  <c r="FQ192" i="14"/>
  <c r="FO192" i="14"/>
  <c r="FN192" i="14"/>
  <c r="FK192" i="14"/>
  <c r="FL192" i="14" s="1"/>
  <c r="FI192" i="14"/>
  <c r="FH192" i="14"/>
  <c r="FE192" i="14"/>
  <c r="FF192" i="14" s="1"/>
  <c r="FB192" i="14"/>
  <c r="FC192" i="14" s="1"/>
  <c r="EY192" i="14"/>
  <c r="EZ192" i="14" s="1"/>
  <c r="EV192" i="14"/>
  <c r="EW192" i="14" s="1"/>
  <c r="ES192" i="14"/>
  <c r="ET192" i="14" s="1"/>
  <c r="EQ192" i="14"/>
  <c r="EP192" i="14"/>
  <c r="EM192" i="14"/>
  <c r="EN192" i="14" s="1"/>
  <c r="EJ192" i="14"/>
  <c r="EK192" i="14" s="1"/>
  <c r="EG192" i="14"/>
  <c r="EH192" i="14" s="1"/>
  <c r="ED192" i="14"/>
  <c r="EE192" i="14" s="1"/>
  <c r="EA192" i="14"/>
  <c r="EB192" i="14" s="1"/>
  <c r="DZ192" i="14"/>
  <c r="DX192" i="14"/>
  <c r="DY192" i="14" s="1"/>
  <c r="DU192" i="14"/>
  <c r="DV192" i="14" s="1"/>
  <c r="DR192" i="14"/>
  <c r="DS192" i="14" s="1"/>
  <c r="DO192" i="14"/>
  <c r="DP192" i="14" s="1"/>
  <c r="DL192" i="14"/>
  <c r="DM192" i="14" s="1"/>
  <c r="DI192" i="14"/>
  <c r="DJ192" i="14" s="1"/>
  <c r="DF192" i="14"/>
  <c r="DG192" i="14" s="1"/>
  <c r="DD192" i="14"/>
  <c r="DC192" i="14"/>
  <c r="CZ192" i="14"/>
  <c r="DA192" i="14" s="1"/>
  <c r="CW192" i="14"/>
  <c r="CX192" i="14" s="1"/>
  <c r="CU192" i="14"/>
  <c r="CT192" i="14"/>
  <c r="CQ192" i="14"/>
  <c r="CR192" i="14" s="1"/>
  <c r="CN192" i="14"/>
  <c r="CO192" i="14" s="1"/>
  <c r="CL192" i="14"/>
  <c r="CK192" i="14"/>
  <c r="CH192" i="14"/>
  <c r="CI192" i="14" s="1"/>
  <c r="CF192" i="14"/>
  <c r="CE192" i="14"/>
  <c r="CB192" i="14"/>
  <c r="CC192" i="14" s="1"/>
  <c r="BZ192" i="14"/>
  <c r="BY192" i="14"/>
  <c r="BV192" i="14"/>
  <c r="BW192" i="14" s="1"/>
  <c r="BT192" i="14"/>
  <c r="BS192" i="14"/>
  <c r="BP192" i="14"/>
  <c r="BQ192" i="14" s="1"/>
  <c r="BO192" i="14"/>
  <c r="BN192" i="14"/>
  <c r="BM192" i="14"/>
  <c r="BJ192" i="14"/>
  <c r="BK192" i="14" s="1"/>
  <c r="BH192" i="14"/>
  <c r="BG192" i="14"/>
  <c r="BD192" i="14"/>
  <c r="BE192" i="14" s="1"/>
  <c r="BA192" i="14"/>
  <c r="BB192" i="14" s="1"/>
  <c r="AX192" i="14"/>
  <c r="AY192" i="14" s="1"/>
  <c r="AV192" i="14"/>
  <c r="AU192" i="14"/>
  <c r="AR192" i="14"/>
  <c r="AS192" i="14" s="1"/>
  <c r="AP192" i="14"/>
  <c r="AO192" i="14"/>
  <c r="AL192" i="14"/>
  <c r="AM192" i="14" s="1"/>
  <c r="AJ192" i="14"/>
  <c r="AI192" i="14"/>
  <c r="AF192" i="14"/>
  <c r="AG192" i="14" s="1"/>
  <c r="AC192" i="14"/>
  <c r="AD192" i="14" s="1"/>
  <c r="Z192" i="14"/>
  <c r="Z191" i="14"/>
  <c r="AA192" i="14" s="1"/>
  <c r="EL192" i="14" s="1"/>
  <c r="FX190" i="14"/>
  <c r="FW190" i="14"/>
  <c r="FV190" i="14"/>
  <c r="FT190" i="14"/>
  <c r="FU190" i="14" s="1"/>
  <c r="FR190" i="14"/>
  <c r="FQ190" i="14"/>
  <c r="FN190" i="14"/>
  <c r="FO190" i="14" s="1"/>
  <c r="FK190" i="14"/>
  <c r="FL190" i="14" s="1"/>
  <c r="FH190" i="14"/>
  <c r="FI190" i="14" s="1"/>
  <c r="FE190" i="14"/>
  <c r="FF190" i="14" s="1"/>
  <c r="FB190" i="14"/>
  <c r="FC190" i="14" s="1"/>
  <c r="EY190" i="14"/>
  <c r="EZ190" i="14" s="1"/>
  <c r="EV190" i="14"/>
  <c r="EW190" i="14" s="1"/>
  <c r="ET190" i="14"/>
  <c r="ES190" i="14"/>
  <c r="EP190" i="14"/>
  <c r="EQ190" i="14" s="1"/>
  <c r="EM190" i="14"/>
  <c r="EN190" i="14" s="1"/>
  <c r="EJ190" i="14"/>
  <c r="EK190" i="14" s="1"/>
  <c r="EG190" i="14"/>
  <c r="EH190" i="14" s="1"/>
  <c r="ED190" i="14"/>
  <c r="EE190" i="14" s="1"/>
  <c r="EA190" i="14"/>
  <c r="EB190" i="14" s="1"/>
  <c r="DX190" i="14"/>
  <c r="DY190" i="14" s="1"/>
  <c r="DU190" i="14"/>
  <c r="DV190" i="14" s="1"/>
  <c r="DR190" i="14"/>
  <c r="DS190" i="14" s="1"/>
  <c r="DO190" i="14"/>
  <c r="DP190" i="14" s="1"/>
  <c r="DL190" i="14"/>
  <c r="DM190" i="14" s="1"/>
  <c r="DI190" i="14"/>
  <c r="DJ190" i="14" s="1"/>
  <c r="DF190" i="14"/>
  <c r="DG190" i="14" s="1"/>
  <c r="DC190" i="14"/>
  <c r="DD190" i="14" s="1"/>
  <c r="CZ190" i="14"/>
  <c r="DA190" i="14" s="1"/>
  <c r="CW190" i="14"/>
  <c r="CX190" i="14" s="1"/>
  <c r="CU190" i="14"/>
  <c r="CT190" i="14"/>
  <c r="CQ190" i="14"/>
  <c r="CR190" i="14" s="1"/>
  <c r="CN190" i="14"/>
  <c r="CO190" i="14" s="1"/>
  <c r="CK190" i="14"/>
  <c r="CL190" i="14" s="1"/>
  <c r="CH190" i="14"/>
  <c r="CI190" i="14" s="1"/>
  <c r="CE190" i="14"/>
  <c r="CF190" i="14" s="1"/>
  <c r="CC190" i="14"/>
  <c r="CB190" i="14"/>
  <c r="BY190" i="14"/>
  <c r="BZ190" i="14" s="1"/>
  <c r="BW190" i="14"/>
  <c r="BV190" i="14"/>
  <c r="BS190" i="14"/>
  <c r="BT190" i="14" s="1"/>
  <c r="BP190" i="14"/>
  <c r="BQ190" i="14" s="1"/>
  <c r="BM190" i="14"/>
  <c r="BN190" i="14" s="1"/>
  <c r="BJ190" i="14"/>
  <c r="BK190" i="14" s="1"/>
  <c r="BG190" i="14"/>
  <c r="BH190" i="14" s="1"/>
  <c r="BE190" i="14"/>
  <c r="BD190" i="14"/>
  <c r="BA190" i="14"/>
  <c r="BB190" i="14" s="1"/>
  <c r="AY190" i="14"/>
  <c r="AX190" i="14"/>
  <c r="AU190" i="14"/>
  <c r="AV190" i="14" s="1"/>
  <c r="AS190" i="14"/>
  <c r="AR190" i="14"/>
  <c r="AO190" i="14"/>
  <c r="AP190" i="14" s="1"/>
  <c r="AM190" i="14"/>
  <c r="AL190" i="14"/>
  <c r="AI190" i="14"/>
  <c r="AJ190" i="14" s="1"/>
  <c r="AF190" i="14"/>
  <c r="AG190" i="14" s="1"/>
  <c r="AD190" i="14"/>
  <c r="AC190" i="14"/>
  <c r="Z190" i="14"/>
  <c r="AA190" i="14" s="1"/>
  <c r="AW190" i="14" s="1"/>
  <c r="Z189" i="14"/>
  <c r="FW188" i="14"/>
  <c r="FX188" i="14" s="1"/>
  <c r="FV188" i="14"/>
  <c r="FU188" i="14"/>
  <c r="FT188" i="14"/>
  <c r="FQ188" i="14"/>
  <c r="FR188" i="14" s="1"/>
  <c r="FO188" i="14"/>
  <c r="FN188" i="14"/>
  <c r="FK188" i="14"/>
  <c r="FL188" i="14" s="1"/>
  <c r="FI188" i="14"/>
  <c r="FH188" i="14"/>
  <c r="FE188" i="14"/>
  <c r="FF188" i="14" s="1"/>
  <c r="FC188" i="14"/>
  <c r="FB188" i="14"/>
  <c r="EY188" i="14"/>
  <c r="EZ188" i="14" s="1"/>
  <c r="EV188" i="14"/>
  <c r="EW188" i="14" s="1"/>
  <c r="ES188" i="14"/>
  <c r="ET188" i="14" s="1"/>
  <c r="EP188" i="14"/>
  <c r="EQ188" i="14" s="1"/>
  <c r="EO188" i="14"/>
  <c r="EM188" i="14"/>
  <c r="EN188" i="14" s="1"/>
  <c r="EJ188" i="14"/>
  <c r="EK188" i="14" s="1"/>
  <c r="EG188" i="14"/>
  <c r="EH188" i="14" s="1"/>
  <c r="EE188" i="14"/>
  <c r="ED188" i="14"/>
  <c r="EA188" i="14"/>
  <c r="EB188" i="14" s="1"/>
  <c r="DY188" i="14"/>
  <c r="DX188" i="14"/>
  <c r="DU188" i="14"/>
  <c r="DV188" i="14" s="1"/>
  <c r="DR188" i="14"/>
  <c r="DS188" i="14" s="1"/>
  <c r="DO188" i="14"/>
  <c r="DP188" i="14" s="1"/>
  <c r="DL188" i="14"/>
  <c r="DM188" i="14" s="1"/>
  <c r="DI188" i="14"/>
  <c r="DJ188" i="14" s="1"/>
  <c r="DF188" i="14"/>
  <c r="DG188" i="14" s="1"/>
  <c r="DC188" i="14"/>
  <c r="DD188" i="14" s="1"/>
  <c r="DA188" i="14"/>
  <c r="CZ188" i="14"/>
  <c r="CW188" i="14"/>
  <c r="CX188" i="14" s="1"/>
  <c r="CT188" i="14"/>
  <c r="CU188" i="14" s="1"/>
  <c r="CQ188" i="14"/>
  <c r="CR188" i="14" s="1"/>
  <c r="CN188" i="14"/>
  <c r="CO188" i="14" s="1"/>
  <c r="CK188" i="14"/>
  <c r="CL188" i="14" s="1"/>
  <c r="CI188" i="14"/>
  <c r="CH188" i="14"/>
  <c r="CE188" i="14"/>
  <c r="CF188" i="14" s="1"/>
  <c r="CB188" i="14"/>
  <c r="CC188" i="14" s="1"/>
  <c r="BY188" i="14"/>
  <c r="BZ188" i="14" s="1"/>
  <c r="BW188" i="14"/>
  <c r="BV188" i="14"/>
  <c r="BS188" i="14"/>
  <c r="BT188" i="14" s="1"/>
  <c r="BQ188" i="14"/>
  <c r="BP188" i="14"/>
  <c r="BM188" i="14"/>
  <c r="BN188" i="14" s="1"/>
  <c r="BK188" i="14"/>
  <c r="BJ188" i="14"/>
  <c r="BH188" i="14"/>
  <c r="BG188" i="14"/>
  <c r="BD188" i="14"/>
  <c r="BE188" i="14" s="1"/>
  <c r="BA188" i="14"/>
  <c r="BB188" i="14" s="1"/>
  <c r="AY188" i="14"/>
  <c r="AX188" i="14"/>
  <c r="AU188" i="14"/>
  <c r="AV188" i="14" s="1"/>
  <c r="AS188" i="14"/>
  <c r="AR188" i="14"/>
  <c r="AO188" i="14"/>
  <c r="AP188" i="14" s="1"/>
  <c r="AL188" i="14"/>
  <c r="AM188" i="14" s="1"/>
  <c r="AI188" i="14"/>
  <c r="AJ188" i="14" s="1"/>
  <c r="AF188" i="14"/>
  <c r="AG188" i="14" s="1"/>
  <c r="AC188" i="14"/>
  <c r="AD188" i="14" s="1"/>
  <c r="Z188" i="14"/>
  <c r="Z187" i="14"/>
  <c r="AA188" i="14" s="1"/>
  <c r="EU188" i="14" s="1"/>
  <c r="FW186" i="14"/>
  <c r="FX186" i="14" s="1"/>
  <c r="FV186" i="14"/>
  <c r="FT186" i="14"/>
  <c r="FU186" i="14" s="1"/>
  <c r="FR186" i="14"/>
  <c r="FQ186" i="14"/>
  <c r="FN186" i="14"/>
  <c r="FO186" i="14" s="1"/>
  <c r="FM186" i="14"/>
  <c r="FL186" i="14"/>
  <c r="FK186" i="14"/>
  <c r="FH186" i="14"/>
  <c r="FI186" i="14" s="1"/>
  <c r="FE186" i="14"/>
  <c r="FF186" i="14" s="1"/>
  <c r="FB186" i="14"/>
  <c r="FC186" i="14" s="1"/>
  <c r="EZ186" i="14"/>
  <c r="EY186" i="14"/>
  <c r="EV186" i="14"/>
  <c r="EW186" i="14" s="1"/>
  <c r="ES186" i="14"/>
  <c r="ET186" i="14" s="1"/>
  <c r="EQ186" i="14"/>
  <c r="EP186" i="14"/>
  <c r="EM186" i="14"/>
  <c r="EN186" i="14" s="1"/>
  <c r="EK186" i="14"/>
  <c r="EJ186" i="14"/>
  <c r="EG186" i="14"/>
  <c r="EH186" i="14" s="1"/>
  <c r="ED186" i="14"/>
  <c r="EE186" i="14" s="1"/>
  <c r="EA186" i="14"/>
  <c r="EB186" i="14" s="1"/>
  <c r="DY186" i="14"/>
  <c r="DX186" i="14"/>
  <c r="DU186" i="14"/>
  <c r="DV186" i="14" s="1"/>
  <c r="DS186" i="14"/>
  <c r="DR186" i="14"/>
  <c r="DO186" i="14"/>
  <c r="DP186" i="14" s="1"/>
  <c r="DM186" i="14"/>
  <c r="DL186" i="14"/>
  <c r="DI186" i="14"/>
  <c r="DJ186" i="14" s="1"/>
  <c r="DF186" i="14"/>
  <c r="DG186" i="14" s="1"/>
  <c r="DD186" i="14"/>
  <c r="DC186" i="14"/>
  <c r="CZ186" i="14"/>
  <c r="DA186" i="14" s="1"/>
  <c r="CW186" i="14"/>
  <c r="CX186" i="14" s="1"/>
  <c r="CT186" i="14"/>
  <c r="CU186" i="14" s="1"/>
  <c r="CR186" i="14"/>
  <c r="CQ186" i="14"/>
  <c r="CN186" i="14"/>
  <c r="CO186" i="14" s="1"/>
  <c r="CK186" i="14"/>
  <c r="CL186" i="14" s="1"/>
  <c r="CI186" i="14"/>
  <c r="CH186" i="14"/>
  <c r="CE186" i="14"/>
  <c r="CF186" i="14" s="1"/>
  <c r="CC186" i="14"/>
  <c r="CB186" i="14"/>
  <c r="BY186" i="14"/>
  <c r="BZ186" i="14" s="1"/>
  <c r="BW186" i="14"/>
  <c r="BV186" i="14"/>
  <c r="BT186" i="14"/>
  <c r="BS186" i="14"/>
  <c r="BP186" i="14"/>
  <c r="BQ186" i="14" s="1"/>
  <c r="BO186" i="14"/>
  <c r="BM186" i="14"/>
  <c r="BN186" i="14" s="1"/>
  <c r="BJ186" i="14"/>
  <c r="BK186" i="14" s="1"/>
  <c r="BH186" i="14"/>
  <c r="BG186" i="14"/>
  <c r="BD186" i="14"/>
  <c r="BE186" i="14" s="1"/>
  <c r="BA186" i="14"/>
  <c r="BB186" i="14" s="1"/>
  <c r="AY186" i="14"/>
  <c r="AX186" i="14"/>
  <c r="AU186" i="14"/>
  <c r="AV186" i="14" s="1"/>
  <c r="AS186" i="14"/>
  <c r="AR186" i="14"/>
  <c r="AO186" i="14"/>
  <c r="AP186" i="14" s="1"/>
  <c r="AL186" i="14"/>
  <c r="AM186" i="14" s="1"/>
  <c r="AI186" i="14"/>
  <c r="AJ186" i="14" s="1"/>
  <c r="AF186" i="14"/>
  <c r="AG186" i="14" s="1"/>
  <c r="AC186" i="14"/>
  <c r="AD186" i="14" s="1"/>
  <c r="Z186" i="14"/>
  <c r="AA186" i="14" s="1"/>
  <c r="Z185" i="14"/>
  <c r="FW184" i="14"/>
  <c r="FX184" i="14" s="1"/>
  <c r="FV184" i="14"/>
  <c r="FT184" i="14"/>
  <c r="FU184" i="14" s="1"/>
  <c r="FQ184" i="14"/>
  <c r="FR184" i="14" s="1"/>
  <c r="FN184" i="14"/>
  <c r="FO184" i="14" s="1"/>
  <c r="FK184" i="14"/>
  <c r="FL184" i="14" s="1"/>
  <c r="FH184" i="14"/>
  <c r="FI184" i="14" s="1"/>
  <c r="FE184" i="14"/>
  <c r="FF184" i="14" s="1"/>
  <c r="FB184" i="14"/>
  <c r="FC184" i="14" s="1"/>
  <c r="EZ184" i="14"/>
  <c r="EY184" i="14"/>
  <c r="EV184" i="14"/>
  <c r="EW184" i="14" s="1"/>
  <c r="ES184" i="14"/>
  <c r="ET184" i="14" s="1"/>
  <c r="EP184" i="14"/>
  <c r="EQ184" i="14" s="1"/>
  <c r="EN184" i="14"/>
  <c r="EM184" i="14"/>
  <c r="EJ184" i="14"/>
  <c r="EK184" i="14" s="1"/>
  <c r="EH184" i="14"/>
  <c r="EG184" i="14"/>
  <c r="ED184" i="14"/>
  <c r="EE184" i="14" s="1"/>
  <c r="EB184" i="14"/>
  <c r="EA184" i="14"/>
  <c r="DX184" i="14"/>
  <c r="DY184" i="14" s="1"/>
  <c r="DU184" i="14"/>
  <c r="DV184" i="14" s="1"/>
  <c r="DR184" i="14"/>
  <c r="DS184" i="14" s="1"/>
  <c r="DP184" i="14"/>
  <c r="DO184" i="14"/>
  <c r="DL184" i="14"/>
  <c r="DM184" i="14" s="1"/>
  <c r="DJ184" i="14"/>
  <c r="DI184" i="14"/>
  <c r="DF184" i="14"/>
  <c r="DG184" i="14" s="1"/>
  <c r="DC184" i="14"/>
  <c r="DD184" i="14" s="1"/>
  <c r="DA184" i="14"/>
  <c r="CZ184" i="14"/>
  <c r="CW184" i="14"/>
  <c r="CX184" i="14" s="1"/>
  <c r="CT184" i="14"/>
  <c r="CU184" i="14" s="1"/>
  <c r="CQ184" i="14"/>
  <c r="CR184" i="14" s="1"/>
  <c r="CO184" i="14"/>
  <c r="CN184" i="14"/>
  <c r="CK184" i="14"/>
  <c r="CL184" i="14" s="1"/>
  <c r="CH184" i="14"/>
  <c r="CI184" i="14" s="1"/>
  <c r="CE184" i="14"/>
  <c r="CF184" i="14" s="1"/>
  <c r="CB184" i="14"/>
  <c r="CC184" i="14" s="1"/>
  <c r="BY184" i="14"/>
  <c r="BZ184" i="14" s="1"/>
  <c r="BV184" i="14"/>
  <c r="BW184" i="14" s="1"/>
  <c r="BS184" i="14"/>
  <c r="BT184" i="14" s="1"/>
  <c r="BP184" i="14"/>
  <c r="BQ184" i="14" s="1"/>
  <c r="BM184" i="14"/>
  <c r="BN184" i="14" s="1"/>
  <c r="BK184" i="14"/>
  <c r="BJ184" i="14"/>
  <c r="BG184" i="14"/>
  <c r="BH184" i="14" s="1"/>
  <c r="BE184" i="14"/>
  <c r="BD184" i="14"/>
  <c r="BA184" i="14"/>
  <c r="BB184" i="14" s="1"/>
  <c r="AY184" i="14"/>
  <c r="AX184" i="14"/>
  <c r="AU184" i="14"/>
  <c r="AV184" i="14" s="1"/>
  <c r="AS184" i="14"/>
  <c r="AR184" i="14"/>
  <c r="AO184" i="14"/>
  <c r="AP184" i="14" s="1"/>
  <c r="AM184" i="14"/>
  <c r="AL184" i="14"/>
  <c r="AI184" i="14"/>
  <c r="AJ184" i="14" s="1"/>
  <c r="AG184" i="14"/>
  <c r="AF184" i="14"/>
  <c r="AC184" i="14"/>
  <c r="AD184" i="14" s="1"/>
  <c r="AA184" i="14"/>
  <c r="DW184" i="14" s="1"/>
  <c r="Z184" i="14"/>
  <c r="Z183" i="14"/>
  <c r="FW182" i="14"/>
  <c r="FX182" i="14" s="1"/>
  <c r="FV182" i="14"/>
  <c r="FT182" i="14"/>
  <c r="FU182" i="14" s="1"/>
  <c r="FQ182" i="14"/>
  <c r="FR182" i="14" s="1"/>
  <c r="FO182" i="14"/>
  <c r="FN182" i="14"/>
  <c r="FK182" i="14"/>
  <c r="FL182" i="14" s="1"/>
  <c r="FJ182" i="14"/>
  <c r="FI182" i="14"/>
  <c r="FH182" i="14"/>
  <c r="FE182" i="14"/>
  <c r="FF182" i="14" s="1"/>
  <c r="FB182" i="14"/>
  <c r="FC182" i="14" s="1"/>
  <c r="EZ182" i="14"/>
  <c r="EY182" i="14"/>
  <c r="EV182" i="14"/>
  <c r="EW182" i="14" s="1"/>
  <c r="ET182" i="14"/>
  <c r="ES182" i="14"/>
  <c r="EP182" i="14"/>
  <c r="EQ182" i="14" s="1"/>
  <c r="EN182" i="14"/>
  <c r="EM182" i="14"/>
  <c r="EJ182" i="14"/>
  <c r="EK182" i="14" s="1"/>
  <c r="EG182" i="14"/>
  <c r="EH182" i="14" s="1"/>
  <c r="EE182" i="14"/>
  <c r="ED182" i="14"/>
  <c r="EA182" i="14"/>
  <c r="EB182" i="14" s="1"/>
  <c r="DY182" i="14"/>
  <c r="DX182" i="14"/>
  <c r="DU182" i="14"/>
  <c r="DV182" i="14" s="1"/>
  <c r="DS182" i="14"/>
  <c r="DR182" i="14"/>
  <c r="DO182" i="14"/>
  <c r="DP182" i="14" s="1"/>
  <c r="DL182" i="14"/>
  <c r="DM182" i="14" s="1"/>
  <c r="DI182" i="14"/>
  <c r="DJ182" i="14" s="1"/>
  <c r="DG182" i="14"/>
  <c r="DF182" i="14"/>
  <c r="DC182" i="14"/>
  <c r="DD182" i="14" s="1"/>
  <c r="CZ182" i="14"/>
  <c r="DA182" i="14" s="1"/>
  <c r="CW182" i="14"/>
  <c r="CX182" i="14" s="1"/>
  <c r="CU182" i="14"/>
  <c r="CT182" i="14"/>
  <c r="CQ182" i="14"/>
  <c r="CR182" i="14" s="1"/>
  <c r="CN182" i="14"/>
  <c r="CO182" i="14" s="1"/>
  <c r="CK182" i="14"/>
  <c r="CL182" i="14" s="1"/>
  <c r="CH182" i="14"/>
  <c r="CI182" i="14" s="1"/>
  <c r="CE182" i="14"/>
  <c r="CF182" i="14" s="1"/>
  <c r="CB182" i="14"/>
  <c r="CC182" i="14" s="1"/>
  <c r="BY182" i="14"/>
  <c r="BZ182" i="14" s="1"/>
  <c r="BW182" i="14"/>
  <c r="BV182" i="14"/>
  <c r="BS182" i="14"/>
  <c r="BT182" i="14" s="1"/>
  <c r="BP182" i="14"/>
  <c r="BQ182" i="14" s="1"/>
  <c r="BM182" i="14"/>
  <c r="BN182" i="14" s="1"/>
  <c r="BK182" i="14"/>
  <c r="BJ182" i="14"/>
  <c r="BH182" i="14"/>
  <c r="BG182" i="14"/>
  <c r="BD182" i="14"/>
  <c r="BE182" i="14" s="1"/>
  <c r="BA182" i="14"/>
  <c r="BB182" i="14" s="1"/>
  <c r="AY182" i="14"/>
  <c r="AX182" i="14"/>
  <c r="AU182" i="14"/>
  <c r="AV182" i="14" s="1"/>
  <c r="AR182" i="14"/>
  <c r="AS182" i="14" s="1"/>
  <c r="AO182" i="14"/>
  <c r="AP182" i="14" s="1"/>
  <c r="AL182" i="14"/>
  <c r="AM182" i="14" s="1"/>
  <c r="AI182" i="14"/>
  <c r="AJ182" i="14" s="1"/>
  <c r="AG182" i="14"/>
  <c r="AF182" i="14"/>
  <c r="AC182" i="14"/>
  <c r="AD182" i="14" s="1"/>
  <c r="AA182" i="14"/>
  <c r="DT182" i="14" s="1"/>
  <c r="Z182" i="14"/>
  <c r="Z181" i="14"/>
  <c r="FW180" i="14"/>
  <c r="FX180" i="14" s="1"/>
  <c r="FV180" i="14"/>
  <c r="FT180" i="14"/>
  <c r="FU180" i="14" s="1"/>
  <c r="FQ180" i="14"/>
  <c r="FR180" i="14" s="1"/>
  <c r="FO180" i="14"/>
  <c r="FN180" i="14"/>
  <c r="FK180" i="14"/>
  <c r="FL180" i="14" s="1"/>
  <c r="FH180" i="14"/>
  <c r="FI180" i="14" s="1"/>
  <c r="FF180" i="14"/>
  <c r="FE180" i="14"/>
  <c r="FB180" i="14"/>
  <c r="FC180" i="14" s="1"/>
  <c r="EY180" i="14"/>
  <c r="EZ180" i="14" s="1"/>
  <c r="EV180" i="14"/>
  <c r="EW180" i="14" s="1"/>
  <c r="ES180" i="14"/>
  <c r="ET180" i="14" s="1"/>
  <c r="EQ180" i="14"/>
  <c r="EP180" i="14"/>
  <c r="EM180" i="14"/>
  <c r="EN180" i="14" s="1"/>
  <c r="EJ180" i="14"/>
  <c r="EK180" i="14" s="1"/>
  <c r="EG180" i="14"/>
  <c r="EH180" i="14" s="1"/>
  <c r="EE180" i="14"/>
  <c r="ED180" i="14"/>
  <c r="EA180" i="14"/>
  <c r="EB180" i="14" s="1"/>
  <c r="DX180" i="14"/>
  <c r="DY180" i="14" s="1"/>
  <c r="DU180" i="14"/>
  <c r="DV180" i="14" s="1"/>
  <c r="DR180" i="14"/>
  <c r="DS180" i="14" s="1"/>
  <c r="DP180" i="14"/>
  <c r="DO180" i="14"/>
  <c r="DL180" i="14"/>
  <c r="DM180" i="14" s="1"/>
  <c r="DI180" i="14"/>
  <c r="DJ180" i="14" s="1"/>
  <c r="DF180" i="14"/>
  <c r="DG180" i="14" s="1"/>
  <c r="DD180" i="14"/>
  <c r="DC180" i="14"/>
  <c r="CZ180" i="14"/>
  <c r="DA180" i="14" s="1"/>
  <c r="CW180" i="14"/>
  <c r="CX180" i="14" s="1"/>
  <c r="CU180" i="14"/>
  <c r="CT180" i="14"/>
  <c r="CQ180" i="14"/>
  <c r="CR180" i="14" s="1"/>
  <c r="CO180" i="14"/>
  <c r="CN180" i="14"/>
  <c r="CK180" i="14"/>
  <c r="CL180" i="14" s="1"/>
  <c r="CI180" i="14"/>
  <c r="CH180" i="14"/>
  <c r="CE180" i="14"/>
  <c r="CF180" i="14" s="1"/>
  <c r="CB180" i="14"/>
  <c r="CC180" i="14" s="1"/>
  <c r="BY180" i="14"/>
  <c r="BZ180" i="14" s="1"/>
  <c r="BV180" i="14"/>
  <c r="BW180" i="14" s="1"/>
  <c r="BS180" i="14"/>
  <c r="BT180" i="14" s="1"/>
  <c r="BP180" i="14"/>
  <c r="BQ180" i="14" s="1"/>
  <c r="BN180" i="14"/>
  <c r="BM180" i="14"/>
  <c r="BJ180" i="14"/>
  <c r="BK180" i="14" s="1"/>
  <c r="BH180" i="14"/>
  <c r="BG180" i="14"/>
  <c r="BD180" i="14"/>
  <c r="BE180" i="14" s="1"/>
  <c r="BA180" i="14"/>
  <c r="BB180" i="14" s="1"/>
  <c r="AY180" i="14"/>
  <c r="AX180" i="14"/>
  <c r="AU180" i="14"/>
  <c r="AV180" i="14" s="1"/>
  <c r="AR180" i="14"/>
  <c r="AS180" i="14" s="1"/>
  <c r="AO180" i="14"/>
  <c r="AP180" i="14" s="1"/>
  <c r="AM180" i="14"/>
  <c r="AL180" i="14"/>
  <c r="AI180" i="14"/>
  <c r="AJ180" i="14" s="1"/>
  <c r="AG180" i="14"/>
  <c r="AF180" i="14"/>
  <c r="AC180" i="14"/>
  <c r="AD180" i="14" s="1"/>
  <c r="Z180" i="14"/>
  <c r="AA180" i="14" s="1"/>
  <c r="Z179" i="14"/>
  <c r="FW178" i="14"/>
  <c r="FX178" i="14" s="1"/>
  <c r="FV178" i="14"/>
  <c r="FU178" i="14"/>
  <c r="FT178" i="14"/>
  <c r="FR178" i="14"/>
  <c r="FQ178" i="14"/>
  <c r="FN178" i="14"/>
  <c r="FO178" i="14" s="1"/>
  <c r="FK178" i="14"/>
  <c r="FL178" i="14" s="1"/>
  <c r="FH178" i="14"/>
  <c r="FI178" i="14" s="1"/>
  <c r="FE178" i="14"/>
  <c r="FF178" i="14" s="1"/>
  <c r="FB178" i="14"/>
  <c r="FC178" i="14" s="1"/>
  <c r="FA178" i="14"/>
  <c r="EZ178" i="14"/>
  <c r="EY178" i="14"/>
  <c r="EV178" i="14"/>
  <c r="EW178" i="14" s="1"/>
  <c r="ES178" i="14"/>
  <c r="ET178" i="14" s="1"/>
  <c r="EP178" i="14"/>
  <c r="EQ178" i="14" s="1"/>
  <c r="EM178" i="14"/>
  <c r="EN178" i="14" s="1"/>
  <c r="EK178" i="14"/>
  <c r="EJ178" i="14"/>
  <c r="EG178" i="14"/>
  <c r="EH178" i="14" s="1"/>
  <c r="ED178" i="14"/>
  <c r="EE178" i="14" s="1"/>
  <c r="EB178" i="14"/>
  <c r="EA178" i="14"/>
  <c r="DX178" i="14"/>
  <c r="DY178" i="14" s="1"/>
  <c r="DU178" i="14"/>
  <c r="DV178" i="14" s="1"/>
  <c r="DS178" i="14"/>
  <c r="DR178" i="14"/>
  <c r="DO178" i="14"/>
  <c r="DP178" i="14" s="1"/>
  <c r="DM178" i="14"/>
  <c r="DL178" i="14"/>
  <c r="DI178" i="14"/>
  <c r="DJ178" i="14" s="1"/>
  <c r="DF178" i="14"/>
  <c r="DG178" i="14" s="1"/>
  <c r="DD178" i="14"/>
  <c r="DC178" i="14"/>
  <c r="CZ178" i="14"/>
  <c r="DA178" i="14" s="1"/>
  <c r="CX178" i="14"/>
  <c r="CW178" i="14"/>
  <c r="CT178" i="14"/>
  <c r="CU178" i="14" s="1"/>
  <c r="CS178" i="14"/>
  <c r="CR178" i="14"/>
  <c r="CQ178" i="14"/>
  <c r="CN178" i="14"/>
  <c r="CO178" i="14" s="1"/>
  <c r="CK178" i="14"/>
  <c r="CL178" i="14" s="1"/>
  <c r="CI178" i="14"/>
  <c r="CH178" i="14"/>
  <c r="CE178" i="14"/>
  <c r="CF178" i="14" s="1"/>
  <c r="CC178" i="14"/>
  <c r="CB178" i="14"/>
  <c r="BY178" i="14"/>
  <c r="BZ178" i="14" s="1"/>
  <c r="BW178" i="14"/>
  <c r="BV178" i="14"/>
  <c r="BS178" i="14"/>
  <c r="BT178" i="14" s="1"/>
  <c r="BP178" i="14"/>
  <c r="BQ178" i="14" s="1"/>
  <c r="BM178" i="14"/>
  <c r="BN178" i="14" s="1"/>
  <c r="BJ178" i="14"/>
  <c r="BK178" i="14" s="1"/>
  <c r="BH178" i="14"/>
  <c r="BG178" i="14"/>
  <c r="BD178" i="14"/>
  <c r="BE178" i="14" s="1"/>
  <c r="BA178" i="14"/>
  <c r="BB178" i="14" s="1"/>
  <c r="AY178" i="14"/>
  <c r="AX178" i="14"/>
  <c r="AU178" i="14"/>
  <c r="AV178" i="14" s="1"/>
  <c r="AS178" i="14"/>
  <c r="AR178" i="14"/>
  <c r="AO178" i="14"/>
  <c r="AP178" i="14" s="1"/>
  <c r="AL178" i="14"/>
  <c r="AM178" i="14" s="1"/>
  <c r="AI178" i="14"/>
  <c r="AJ178" i="14" s="1"/>
  <c r="AF178" i="14"/>
  <c r="AG178" i="14" s="1"/>
  <c r="AC178" i="14"/>
  <c r="AD178" i="14" s="1"/>
  <c r="Z178" i="14"/>
  <c r="AA178" i="14" s="1"/>
  <c r="Z177" i="14"/>
  <c r="FW176" i="14"/>
  <c r="FX176" i="14" s="1"/>
  <c r="FV176" i="14"/>
  <c r="FU176" i="14"/>
  <c r="FT176" i="14"/>
  <c r="FQ176" i="14"/>
  <c r="FR176" i="14" s="1"/>
  <c r="FO176" i="14"/>
  <c r="FN176" i="14"/>
  <c r="FK176" i="14"/>
  <c r="FL176" i="14" s="1"/>
  <c r="FI176" i="14"/>
  <c r="FH176" i="14"/>
  <c r="FE176" i="14"/>
  <c r="FF176" i="14" s="1"/>
  <c r="FC176" i="14"/>
  <c r="FB176" i="14"/>
  <c r="EY176" i="14"/>
  <c r="EZ176" i="14" s="1"/>
  <c r="EW176" i="14"/>
  <c r="EV176" i="14"/>
  <c r="ES176" i="14"/>
  <c r="ET176" i="14" s="1"/>
  <c r="EQ176" i="14"/>
  <c r="EP176" i="14"/>
  <c r="EM176" i="14"/>
  <c r="EN176" i="14" s="1"/>
  <c r="EK176" i="14"/>
  <c r="EJ176" i="14"/>
  <c r="EG176" i="14"/>
  <c r="EH176" i="14" s="1"/>
  <c r="EE176" i="14"/>
  <c r="ED176" i="14"/>
  <c r="EA176" i="14"/>
  <c r="EB176" i="14" s="1"/>
  <c r="DX176" i="14"/>
  <c r="DY176" i="14" s="1"/>
  <c r="DU176" i="14"/>
  <c r="DV176" i="14" s="1"/>
  <c r="DR176" i="14"/>
  <c r="DS176" i="14" s="1"/>
  <c r="DO176" i="14"/>
  <c r="DP176" i="14" s="1"/>
  <c r="DM176" i="14"/>
  <c r="DL176" i="14"/>
  <c r="DI176" i="14"/>
  <c r="DJ176" i="14" s="1"/>
  <c r="DF176" i="14"/>
  <c r="DG176" i="14" s="1"/>
  <c r="DC176" i="14"/>
  <c r="DD176" i="14" s="1"/>
  <c r="CZ176" i="14"/>
  <c r="DA176" i="14" s="1"/>
  <c r="CW176" i="14"/>
  <c r="CX176" i="14" s="1"/>
  <c r="CT176" i="14"/>
  <c r="CU176" i="14" s="1"/>
  <c r="CQ176" i="14"/>
  <c r="CR176" i="14" s="1"/>
  <c r="CO176" i="14"/>
  <c r="CN176" i="14"/>
  <c r="CK176" i="14"/>
  <c r="CL176" i="14" s="1"/>
  <c r="CI176" i="14"/>
  <c r="CH176" i="14"/>
  <c r="CE176" i="14"/>
  <c r="CF176" i="14" s="1"/>
  <c r="CC176" i="14"/>
  <c r="CB176" i="14"/>
  <c r="BY176" i="14"/>
  <c r="BZ176" i="14" s="1"/>
  <c r="BV176" i="14"/>
  <c r="BW176" i="14" s="1"/>
  <c r="BT176" i="14"/>
  <c r="BS176" i="14"/>
  <c r="BP176" i="14"/>
  <c r="BQ176" i="14" s="1"/>
  <c r="BN176" i="14"/>
  <c r="BM176" i="14"/>
  <c r="BJ176" i="14"/>
  <c r="BK176" i="14" s="1"/>
  <c r="BH176" i="14"/>
  <c r="BG176" i="14"/>
  <c r="BD176" i="14"/>
  <c r="BE176" i="14" s="1"/>
  <c r="BA176" i="14"/>
  <c r="BB176" i="14" s="1"/>
  <c r="AX176" i="14"/>
  <c r="AY176" i="14" s="1"/>
  <c r="AV176" i="14"/>
  <c r="AU176" i="14"/>
  <c r="AR176" i="14"/>
  <c r="AS176" i="14" s="1"/>
  <c r="AP176" i="14"/>
  <c r="AO176" i="14"/>
  <c r="AL176" i="14"/>
  <c r="AM176" i="14" s="1"/>
  <c r="AI176" i="14"/>
  <c r="AJ176" i="14" s="1"/>
  <c r="AG176" i="14"/>
  <c r="AF176" i="14"/>
  <c r="AC176" i="14"/>
  <c r="AD176" i="14" s="1"/>
  <c r="Z176" i="14"/>
  <c r="AA176" i="14" s="1"/>
  <c r="CY176" i="14" s="1"/>
  <c r="Z175" i="14"/>
  <c r="FW174" i="14"/>
  <c r="FX174" i="14" s="1"/>
  <c r="FV174" i="14"/>
  <c r="FT174" i="14"/>
  <c r="FU174" i="14" s="1"/>
  <c r="FR174" i="14"/>
  <c r="FQ174" i="14"/>
  <c r="FO174" i="14"/>
  <c r="FN174" i="14"/>
  <c r="FK174" i="14"/>
  <c r="FL174" i="14" s="1"/>
  <c r="FI174" i="14"/>
  <c r="FH174" i="14"/>
  <c r="FE174" i="14"/>
  <c r="FF174" i="14" s="1"/>
  <c r="FB174" i="14"/>
  <c r="FC174" i="14" s="1"/>
  <c r="EY174" i="14"/>
  <c r="EZ174" i="14" s="1"/>
  <c r="EV174" i="14"/>
  <c r="EW174" i="14" s="1"/>
  <c r="ET174" i="14"/>
  <c r="ES174" i="14"/>
  <c r="EP174" i="14"/>
  <c r="EQ174" i="14" s="1"/>
  <c r="EM174" i="14"/>
  <c r="EN174" i="14" s="1"/>
  <c r="EL174" i="14"/>
  <c r="EJ174" i="14"/>
  <c r="EK174" i="14" s="1"/>
  <c r="EG174" i="14"/>
  <c r="EH174" i="14" s="1"/>
  <c r="EE174" i="14"/>
  <c r="ED174" i="14"/>
  <c r="EA174" i="14"/>
  <c r="EB174" i="14" s="1"/>
  <c r="DX174" i="14"/>
  <c r="DY174" i="14" s="1"/>
  <c r="DV174" i="14"/>
  <c r="DU174" i="14"/>
  <c r="DR174" i="14"/>
  <c r="DS174" i="14" s="1"/>
  <c r="DP174" i="14"/>
  <c r="DO174" i="14"/>
  <c r="DL174" i="14"/>
  <c r="DM174" i="14" s="1"/>
  <c r="DI174" i="14"/>
  <c r="DJ174" i="14" s="1"/>
  <c r="DF174" i="14"/>
  <c r="DG174" i="14" s="1"/>
  <c r="DC174" i="14"/>
  <c r="DD174" i="14" s="1"/>
  <c r="CZ174" i="14"/>
  <c r="DA174" i="14" s="1"/>
  <c r="CW174" i="14"/>
  <c r="CX174" i="14" s="1"/>
  <c r="CU174" i="14"/>
  <c r="CT174" i="14"/>
  <c r="CQ174" i="14"/>
  <c r="CR174" i="14" s="1"/>
  <c r="CN174" i="14"/>
  <c r="CO174" i="14" s="1"/>
  <c r="CK174" i="14"/>
  <c r="CL174" i="14" s="1"/>
  <c r="CH174" i="14"/>
  <c r="CI174" i="14" s="1"/>
  <c r="CE174" i="14"/>
  <c r="CF174" i="14" s="1"/>
  <c r="CC174" i="14"/>
  <c r="CB174" i="14"/>
  <c r="BY174" i="14"/>
  <c r="BZ174" i="14" s="1"/>
  <c r="BV174" i="14"/>
  <c r="BW174" i="14" s="1"/>
  <c r="BS174" i="14"/>
  <c r="BT174" i="14" s="1"/>
  <c r="BP174" i="14"/>
  <c r="BQ174" i="14" s="1"/>
  <c r="BM174" i="14"/>
  <c r="BN174" i="14" s="1"/>
  <c r="BJ174" i="14"/>
  <c r="BK174" i="14" s="1"/>
  <c r="BH174" i="14"/>
  <c r="BG174" i="14"/>
  <c r="BD174" i="14"/>
  <c r="BE174" i="14" s="1"/>
  <c r="BA174" i="14"/>
  <c r="BB174" i="14" s="1"/>
  <c r="AX174" i="14"/>
  <c r="AY174" i="14" s="1"/>
  <c r="AU174" i="14"/>
  <c r="AV174" i="14" s="1"/>
  <c r="AR174" i="14"/>
  <c r="AS174" i="14" s="1"/>
  <c r="AO174" i="14"/>
  <c r="AP174" i="14" s="1"/>
  <c r="AL174" i="14"/>
  <c r="AM174" i="14" s="1"/>
  <c r="AI174" i="14"/>
  <c r="AJ174" i="14" s="1"/>
  <c r="AG174" i="14"/>
  <c r="AF174" i="14"/>
  <c r="AC174" i="14"/>
  <c r="AD174" i="14" s="1"/>
  <c r="Z174" i="14"/>
  <c r="Z173" i="14"/>
  <c r="AA174" i="14" s="1"/>
  <c r="FW172" i="14"/>
  <c r="FX172" i="14" s="1"/>
  <c r="FV172" i="14"/>
  <c r="FT172" i="14"/>
  <c r="FU172" i="14" s="1"/>
  <c r="FQ172" i="14"/>
  <c r="FR172" i="14" s="1"/>
  <c r="FN172" i="14"/>
  <c r="FO172" i="14" s="1"/>
  <c r="FK172" i="14"/>
  <c r="FL172" i="14" s="1"/>
  <c r="FI172" i="14"/>
  <c r="FH172" i="14"/>
  <c r="FE172" i="14"/>
  <c r="FF172" i="14" s="1"/>
  <c r="FC172" i="14"/>
  <c r="FB172" i="14"/>
  <c r="EY172" i="14"/>
  <c r="EZ172" i="14" s="1"/>
  <c r="EV172" i="14"/>
  <c r="EW172" i="14" s="1"/>
  <c r="ES172" i="14"/>
  <c r="ET172" i="14" s="1"/>
  <c r="EP172" i="14"/>
  <c r="EQ172" i="14" s="1"/>
  <c r="EM172" i="14"/>
  <c r="EN172" i="14" s="1"/>
  <c r="EK172" i="14"/>
  <c r="EJ172" i="14"/>
  <c r="EG172" i="14"/>
  <c r="EH172" i="14" s="1"/>
  <c r="ED172" i="14"/>
  <c r="EE172" i="14" s="1"/>
  <c r="EA172" i="14"/>
  <c r="EB172" i="14" s="1"/>
  <c r="DX172" i="14"/>
  <c r="DY172" i="14" s="1"/>
  <c r="DU172" i="14"/>
  <c r="DV172" i="14" s="1"/>
  <c r="DR172" i="14"/>
  <c r="DS172" i="14" s="1"/>
  <c r="DP172" i="14"/>
  <c r="DO172" i="14"/>
  <c r="DL172" i="14"/>
  <c r="DM172" i="14" s="1"/>
  <c r="DI172" i="14"/>
  <c r="DJ172" i="14" s="1"/>
  <c r="DF172" i="14"/>
  <c r="DG172" i="14" s="1"/>
  <c r="DC172" i="14"/>
  <c r="DD172" i="14" s="1"/>
  <c r="CZ172" i="14"/>
  <c r="DA172" i="14" s="1"/>
  <c r="CW172" i="14"/>
  <c r="CX172" i="14" s="1"/>
  <c r="CT172" i="14"/>
  <c r="CU172" i="14" s="1"/>
  <c r="CR172" i="14"/>
  <c r="CQ172" i="14"/>
  <c r="CN172" i="14"/>
  <c r="CO172" i="14" s="1"/>
  <c r="CK172" i="14"/>
  <c r="CL172" i="14" s="1"/>
  <c r="CI172" i="14"/>
  <c r="CH172" i="14"/>
  <c r="CE172" i="14"/>
  <c r="CF172" i="14" s="1"/>
  <c r="CB172" i="14"/>
  <c r="CC172" i="14" s="1"/>
  <c r="BY172" i="14"/>
  <c r="BZ172" i="14" s="1"/>
  <c r="BV172" i="14"/>
  <c r="BW172" i="14" s="1"/>
  <c r="BT172" i="14"/>
  <c r="BS172" i="14"/>
  <c r="BP172" i="14"/>
  <c r="BQ172" i="14" s="1"/>
  <c r="BN172" i="14"/>
  <c r="BM172" i="14"/>
  <c r="BJ172" i="14"/>
  <c r="BK172" i="14" s="1"/>
  <c r="BG172" i="14"/>
  <c r="BH172" i="14" s="1"/>
  <c r="BE172" i="14"/>
  <c r="BD172" i="14"/>
  <c r="BA172" i="14"/>
  <c r="BB172" i="14" s="1"/>
  <c r="AY172" i="14"/>
  <c r="AX172" i="14"/>
  <c r="AU172" i="14"/>
  <c r="AV172" i="14" s="1"/>
  <c r="AS172" i="14"/>
  <c r="AR172" i="14"/>
  <c r="AO172" i="14"/>
  <c r="AP172" i="14" s="1"/>
  <c r="AM172" i="14"/>
  <c r="AL172" i="14"/>
  <c r="AI172" i="14"/>
  <c r="AJ172" i="14" s="1"/>
  <c r="AF172" i="14"/>
  <c r="AG172" i="14" s="1"/>
  <c r="AC172" i="14"/>
  <c r="AD172" i="14" s="1"/>
  <c r="Z172" i="14"/>
  <c r="AA172" i="14" s="1"/>
  <c r="Z171" i="14"/>
  <c r="FX170" i="14"/>
  <c r="FW170" i="14"/>
  <c r="FV170" i="14"/>
  <c r="FU170" i="14"/>
  <c r="FT170" i="14"/>
  <c r="FQ170" i="14"/>
  <c r="FR170" i="14" s="1"/>
  <c r="FO170" i="14"/>
  <c r="FN170" i="14"/>
  <c r="FK170" i="14"/>
  <c r="FL170" i="14" s="1"/>
  <c r="FH170" i="14"/>
  <c r="FI170" i="14" s="1"/>
  <c r="FE170" i="14"/>
  <c r="FF170" i="14" s="1"/>
  <c r="FB170" i="14"/>
  <c r="FC170" i="14" s="1"/>
  <c r="EY170" i="14"/>
  <c r="EZ170" i="14" s="1"/>
  <c r="EW170" i="14"/>
  <c r="EV170" i="14"/>
  <c r="ES170" i="14"/>
  <c r="ET170" i="14" s="1"/>
  <c r="EP170" i="14"/>
  <c r="EQ170" i="14" s="1"/>
  <c r="EM170" i="14"/>
  <c r="EN170" i="14" s="1"/>
  <c r="EJ170" i="14"/>
  <c r="EK170" i="14" s="1"/>
  <c r="EG170" i="14"/>
  <c r="EH170" i="14" s="1"/>
  <c r="ED170" i="14"/>
  <c r="EE170" i="14" s="1"/>
  <c r="EB170" i="14"/>
  <c r="EA170" i="14"/>
  <c r="DX170" i="14"/>
  <c r="DY170" i="14" s="1"/>
  <c r="DV170" i="14"/>
  <c r="DU170" i="14"/>
  <c r="DR170" i="14"/>
  <c r="DS170" i="14" s="1"/>
  <c r="DO170" i="14"/>
  <c r="DP170" i="14" s="1"/>
  <c r="DL170" i="14"/>
  <c r="DM170" i="14" s="1"/>
  <c r="DI170" i="14"/>
  <c r="DJ170" i="14" s="1"/>
  <c r="DG170" i="14"/>
  <c r="DF170" i="14"/>
  <c r="DC170" i="14"/>
  <c r="DD170" i="14" s="1"/>
  <c r="DA170" i="14"/>
  <c r="CZ170" i="14"/>
  <c r="CW170" i="14"/>
  <c r="CX170" i="14" s="1"/>
  <c r="CU170" i="14"/>
  <c r="CT170" i="14"/>
  <c r="CQ170" i="14"/>
  <c r="CR170" i="14" s="1"/>
  <c r="CO170" i="14"/>
  <c r="CN170" i="14"/>
  <c r="CK170" i="14"/>
  <c r="CL170" i="14" s="1"/>
  <c r="CH170" i="14"/>
  <c r="CI170" i="14" s="1"/>
  <c r="CF170" i="14"/>
  <c r="CE170" i="14"/>
  <c r="CB170" i="14"/>
  <c r="CC170" i="14" s="1"/>
  <c r="BZ170" i="14"/>
  <c r="BY170" i="14"/>
  <c r="BV170" i="14"/>
  <c r="BW170" i="14" s="1"/>
  <c r="BS170" i="14"/>
  <c r="BT170" i="14" s="1"/>
  <c r="BP170" i="14"/>
  <c r="BQ170" i="14" s="1"/>
  <c r="BM170" i="14"/>
  <c r="BN170" i="14" s="1"/>
  <c r="BK170" i="14"/>
  <c r="BJ170" i="14"/>
  <c r="BG170" i="14"/>
  <c r="BH170" i="14" s="1"/>
  <c r="BE170" i="14"/>
  <c r="BD170" i="14"/>
  <c r="BA170" i="14"/>
  <c r="BB170" i="14" s="1"/>
  <c r="AY170" i="14"/>
  <c r="AX170" i="14"/>
  <c r="AU170" i="14"/>
  <c r="AV170" i="14" s="1"/>
  <c r="AS170" i="14"/>
  <c r="AR170" i="14"/>
  <c r="AO170" i="14"/>
  <c r="AP170" i="14" s="1"/>
  <c r="AL170" i="14"/>
  <c r="AM170" i="14" s="1"/>
  <c r="AJ170" i="14"/>
  <c r="AI170" i="14"/>
  <c r="AF170" i="14"/>
  <c r="AG170" i="14" s="1"/>
  <c r="AD170" i="14"/>
  <c r="AC170" i="14"/>
  <c r="Z170" i="14"/>
  <c r="Z169" i="14"/>
  <c r="FW168" i="14"/>
  <c r="FX168" i="14" s="1"/>
  <c r="FV168" i="14"/>
  <c r="FU168" i="14"/>
  <c r="FT168" i="14"/>
  <c r="FQ168" i="14"/>
  <c r="FR168" i="14" s="1"/>
  <c r="FN168" i="14"/>
  <c r="FO168" i="14" s="1"/>
  <c r="FK168" i="14"/>
  <c r="FL168" i="14" s="1"/>
  <c r="FI168" i="14"/>
  <c r="FH168" i="14"/>
  <c r="FE168" i="14"/>
  <c r="FF168" i="14" s="1"/>
  <c r="FC168" i="14"/>
  <c r="FB168" i="14"/>
  <c r="EY168" i="14"/>
  <c r="EZ168" i="14" s="1"/>
  <c r="EW168" i="14"/>
  <c r="EV168" i="14"/>
  <c r="ES168" i="14"/>
  <c r="ET168" i="14" s="1"/>
  <c r="EP168" i="14"/>
  <c r="EQ168" i="14" s="1"/>
  <c r="EM168" i="14"/>
  <c r="EN168" i="14" s="1"/>
  <c r="EK168" i="14"/>
  <c r="EJ168" i="14"/>
  <c r="EG168" i="14"/>
  <c r="EH168" i="14" s="1"/>
  <c r="ED168" i="14"/>
  <c r="EE168" i="14" s="1"/>
  <c r="EA168" i="14"/>
  <c r="EB168" i="14" s="1"/>
  <c r="DX168" i="14"/>
  <c r="DY168" i="14" s="1"/>
  <c r="DU168" i="14"/>
  <c r="DV168" i="14" s="1"/>
  <c r="DR168" i="14"/>
  <c r="DS168" i="14" s="1"/>
  <c r="DO168" i="14"/>
  <c r="DP168" i="14" s="1"/>
  <c r="DM168" i="14"/>
  <c r="DL168" i="14"/>
  <c r="DI168" i="14"/>
  <c r="DJ168" i="14" s="1"/>
  <c r="DG168" i="14"/>
  <c r="DF168" i="14"/>
  <c r="DC168" i="14"/>
  <c r="DD168" i="14" s="1"/>
  <c r="CZ168" i="14"/>
  <c r="DA168" i="14" s="1"/>
  <c r="CW168" i="14"/>
  <c r="CX168" i="14" s="1"/>
  <c r="CU168" i="14"/>
  <c r="CT168" i="14"/>
  <c r="CR168" i="14"/>
  <c r="CQ168" i="14"/>
  <c r="CN168" i="14"/>
  <c r="CO168" i="14" s="1"/>
  <c r="CL168" i="14"/>
  <c r="CK168" i="14"/>
  <c r="CH168" i="14"/>
  <c r="CI168" i="14" s="1"/>
  <c r="CE168" i="14"/>
  <c r="CF168" i="14" s="1"/>
  <c r="CB168" i="14"/>
  <c r="CC168" i="14" s="1"/>
  <c r="BY168" i="14"/>
  <c r="BZ168" i="14" s="1"/>
  <c r="BV168" i="14"/>
  <c r="BW168" i="14" s="1"/>
  <c r="BS168" i="14"/>
  <c r="BT168" i="14" s="1"/>
  <c r="BP168" i="14"/>
  <c r="BQ168" i="14" s="1"/>
  <c r="BM168" i="14"/>
  <c r="BN168" i="14" s="1"/>
  <c r="BJ168" i="14"/>
  <c r="BK168" i="14" s="1"/>
  <c r="BG168" i="14"/>
  <c r="BH168" i="14" s="1"/>
  <c r="BD168" i="14"/>
  <c r="BE168" i="14" s="1"/>
  <c r="BA168" i="14"/>
  <c r="BB168" i="14" s="1"/>
  <c r="AX168" i="14"/>
  <c r="AY168" i="14" s="1"/>
  <c r="AV168" i="14"/>
  <c r="AU168" i="14"/>
  <c r="AR168" i="14"/>
  <c r="AS168" i="14" s="1"/>
  <c r="AP168" i="14"/>
  <c r="AO168" i="14"/>
  <c r="AM168" i="14"/>
  <c r="AL168" i="14"/>
  <c r="AI168" i="14"/>
  <c r="AJ168" i="14" s="1"/>
  <c r="AF168" i="14"/>
  <c r="AG168" i="14" s="1"/>
  <c r="AC168" i="14"/>
  <c r="AD168" i="14" s="1"/>
  <c r="Z168" i="14"/>
  <c r="Z167" i="14"/>
  <c r="FW166" i="14"/>
  <c r="FX166" i="14" s="1"/>
  <c r="FV166" i="14"/>
  <c r="FU166" i="14"/>
  <c r="FT166" i="14"/>
  <c r="FQ166" i="14"/>
  <c r="FR166" i="14" s="1"/>
  <c r="FN166" i="14"/>
  <c r="FO166" i="14" s="1"/>
  <c r="FK166" i="14"/>
  <c r="FL166" i="14" s="1"/>
  <c r="FH166" i="14"/>
  <c r="FI166" i="14" s="1"/>
  <c r="FE166" i="14"/>
  <c r="FF166" i="14" s="1"/>
  <c r="FC166" i="14"/>
  <c r="FB166" i="14"/>
  <c r="EY166" i="14"/>
  <c r="EZ166" i="14" s="1"/>
  <c r="EW166" i="14"/>
  <c r="EV166" i="14"/>
  <c r="ES166" i="14"/>
  <c r="ET166" i="14" s="1"/>
  <c r="EP166" i="14"/>
  <c r="EQ166" i="14" s="1"/>
  <c r="EM166" i="14"/>
  <c r="EN166" i="14" s="1"/>
  <c r="EJ166" i="14"/>
  <c r="EK166" i="14" s="1"/>
  <c r="EG166" i="14"/>
  <c r="EH166" i="14" s="1"/>
  <c r="ED166" i="14"/>
  <c r="EE166" i="14" s="1"/>
  <c r="EA166" i="14"/>
  <c r="EB166" i="14" s="1"/>
  <c r="DX166" i="14"/>
  <c r="DY166" i="14" s="1"/>
  <c r="DV166" i="14"/>
  <c r="DU166" i="14"/>
  <c r="DR166" i="14"/>
  <c r="DS166" i="14" s="1"/>
  <c r="DO166" i="14"/>
  <c r="DP166" i="14" s="1"/>
  <c r="DM166" i="14"/>
  <c r="DL166" i="14"/>
  <c r="DI166" i="14"/>
  <c r="DJ166" i="14" s="1"/>
  <c r="DF166" i="14"/>
  <c r="DG166" i="14" s="1"/>
  <c r="DC166" i="14"/>
  <c r="DD166" i="14" s="1"/>
  <c r="DA166" i="14"/>
  <c r="CZ166" i="14"/>
  <c r="CW166" i="14"/>
  <c r="CX166" i="14" s="1"/>
  <c r="CV166" i="14"/>
  <c r="CU166" i="14"/>
  <c r="CT166" i="14"/>
  <c r="CQ166" i="14"/>
  <c r="CR166" i="14" s="1"/>
  <c r="CO166" i="14"/>
  <c r="CN166" i="14"/>
  <c r="CK166" i="14"/>
  <c r="CL166" i="14" s="1"/>
  <c r="CI166" i="14"/>
  <c r="CH166" i="14"/>
  <c r="CE166" i="14"/>
  <c r="CF166" i="14" s="1"/>
  <c r="CB166" i="14"/>
  <c r="CC166" i="14" s="1"/>
  <c r="BY166" i="14"/>
  <c r="BZ166" i="14" s="1"/>
  <c r="BV166" i="14"/>
  <c r="BW166" i="14" s="1"/>
  <c r="BS166" i="14"/>
  <c r="BT166" i="14" s="1"/>
  <c r="BP166" i="14"/>
  <c r="BQ166" i="14" s="1"/>
  <c r="BM166" i="14"/>
  <c r="BN166" i="14" s="1"/>
  <c r="BJ166" i="14"/>
  <c r="BK166" i="14" s="1"/>
  <c r="BI166" i="14"/>
  <c r="BG166" i="14"/>
  <c r="BH166" i="14" s="1"/>
  <c r="BD166" i="14"/>
  <c r="BE166" i="14" s="1"/>
  <c r="BA166" i="14"/>
  <c r="BB166" i="14" s="1"/>
  <c r="AY166" i="14"/>
  <c r="AX166" i="14"/>
  <c r="AU166" i="14"/>
  <c r="AV166" i="14" s="1"/>
  <c r="AR166" i="14"/>
  <c r="AS166" i="14" s="1"/>
  <c r="AO166" i="14"/>
  <c r="AP166" i="14" s="1"/>
  <c r="AL166" i="14"/>
  <c r="AM166" i="14" s="1"/>
  <c r="AI166" i="14"/>
  <c r="AJ166" i="14" s="1"/>
  <c r="AG166" i="14"/>
  <c r="AF166" i="14"/>
  <c r="AC166" i="14"/>
  <c r="AD166" i="14" s="1"/>
  <c r="AA166" i="14"/>
  <c r="EX166" i="14" s="1"/>
  <c r="Z166" i="14"/>
  <c r="Z165" i="14"/>
  <c r="FW164" i="14"/>
  <c r="FX164" i="14" s="1"/>
  <c r="FV164" i="14"/>
  <c r="FU164" i="14"/>
  <c r="FT164" i="14"/>
  <c r="FQ164" i="14"/>
  <c r="FR164" i="14" s="1"/>
  <c r="FO164" i="14"/>
  <c r="FN164" i="14"/>
  <c r="FK164" i="14"/>
  <c r="FL164" i="14" s="1"/>
  <c r="FI164" i="14"/>
  <c r="FH164" i="14"/>
  <c r="FF164" i="14"/>
  <c r="FE164" i="14"/>
  <c r="FB164" i="14"/>
  <c r="FC164" i="14" s="1"/>
  <c r="EY164" i="14"/>
  <c r="EZ164" i="14" s="1"/>
  <c r="EV164" i="14"/>
  <c r="EW164" i="14" s="1"/>
  <c r="ET164" i="14"/>
  <c r="ES164" i="14"/>
  <c r="EP164" i="14"/>
  <c r="EQ164" i="14" s="1"/>
  <c r="EN164" i="14"/>
  <c r="EM164" i="14"/>
  <c r="EJ164" i="14"/>
  <c r="EK164" i="14" s="1"/>
  <c r="EG164" i="14"/>
  <c r="EH164" i="14" s="1"/>
  <c r="ED164" i="14"/>
  <c r="EE164" i="14" s="1"/>
  <c r="EA164" i="14"/>
  <c r="EB164" i="14" s="1"/>
  <c r="DX164" i="14"/>
  <c r="DY164" i="14" s="1"/>
  <c r="DU164" i="14"/>
  <c r="DV164" i="14" s="1"/>
  <c r="DR164" i="14"/>
  <c r="DS164" i="14" s="1"/>
  <c r="DO164" i="14"/>
  <c r="DP164" i="14" s="1"/>
  <c r="DL164" i="14"/>
  <c r="DM164" i="14" s="1"/>
  <c r="DI164" i="14"/>
  <c r="DJ164" i="14" s="1"/>
  <c r="DF164" i="14"/>
  <c r="DG164" i="14" s="1"/>
  <c r="DC164" i="14"/>
  <c r="DD164" i="14" s="1"/>
  <c r="CZ164" i="14"/>
  <c r="DA164" i="14" s="1"/>
  <c r="CW164" i="14"/>
  <c r="CX164" i="14" s="1"/>
  <c r="CT164" i="14"/>
  <c r="CU164" i="14" s="1"/>
  <c r="CQ164" i="14"/>
  <c r="CR164" i="14" s="1"/>
  <c r="CO164" i="14"/>
  <c r="CN164" i="14"/>
  <c r="CK164" i="14"/>
  <c r="CL164" i="14" s="1"/>
  <c r="CI164" i="14"/>
  <c r="CH164" i="14"/>
  <c r="CE164" i="14"/>
  <c r="CF164" i="14" s="1"/>
  <c r="CB164" i="14"/>
  <c r="CC164" i="14" s="1"/>
  <c r="BZ164" i="14"/>
  <c r="BY164" i="14"/>
  <c r="BV164" i="14"/>
  <c r="BW164" i="14" s="1"/>
  <c r="BT164" i="14"/>
  <c r="BS164" i="14"/>
  <c r="BP164" i="14"/>
  <c r="BQ164" i="14" s="1"/>
  <c r="BN164" i="14"/>
  <c r="BM164" i="14"/>
  <c r="BJ164" i="14"/>
  <c r="BK164" i="14" s="1"/>
  <c r="BG164" i="14"/>
  <c r="BH164" i="14" s="1"/>
  <c r="BE164" i="14"/>
  <c r="BD164" i="14"/>
  <c r="BA164" i="14"/>
  <c r="BB164" i="14" s="1"/>
  <c r="AY164" i="14"/>
  <c r="AX164" i="14"/>
  <c r="AU164" i="14"/>
  <c r="AV164" i="14" s="1"/>
  <c r="AS164" i="14"/>
  <c r="AR164" i="14"/>
  <c r="AO164" i="14"/>
  <c r="AP164" i="14" s="1"/>
  <c r="AL164" i="14"/>
  <c r="AM164" i="14" s="1"/>
  <c r="AI164" i="14"/>
  <c r="AJ164" i="14" s="1"/>
  <c r="AF164" i="14"/>
  <c r="AG164" i="14" s="1"/>
  <c r="AC164" i="14"/>
  <c r="AD164" i="14" s="1"/>
  <c r="Z164" i="14"/>
  <c r="Z163" i="14"/>
  <c r="FW162" i="14"/>
  <c r="FX162" i="14" s="1"/>
  <c r="FV162" i="14"/>
  <c r="FU162" i="14"/>
  <c r="FT162" i="14"/>
  <c r="FQ162" i="14"/>
  <c r="FR162" i="14" s="1"/>
  <c r="FN162" i="14"/>
  <c r="FO162" i="14" s="1"/>
  <c r="FK162" i="14"/>
  <c r="FL162" i="14" s="1"/>
  <c r="FH162" i="14"/>
  <c r="FI162" i="14" s="1"/>
  <c r="FE162" i="14"/>
  <c r="FF162" i="14" s="1"/>
  <c r="FB162" i="14"/>
  <c r="FC162" i="14" s="1"/>
  <c r="EY162" i="14"/>
  <c r="EZ162" i="14" s="1"/>
  <c r="EV162" i="14"/>
  <c r="EW162" i="14" s="1"/>
  <c r="ET162" i="14"/>
  <c r="ES162" i="14"/>
  <c r="EP162" i="14"/>
  <c r="EQ162" i="14" s="1"/>
  <c r="EM162" i="14"/>
  <c r="EN162" i="14" s="1"/>
  <c r="EJ162" i="14"/>
  <c r="EK162" i="14" s="1"/>
  <c r="EH162" i="14"/>
  <c r="EG162" i="14"/>
  <c r="ED162" i="14"/>
  <c r="EE162" i="14" s="1"/>
  <c r="EA162" i="14"/>
  <c r="EB162" i="14" s="1"/>
  <c r="DY162" i="14"/>
  <c r="DX162" i="14"/>
  <c r="DU162" i="14"/>
  <c r="DV162" i="14" s="1"/>
  <c r="DS162" i="14"/>
  <c r="DR162" i="14"/>
  <c r="DO162" i="14"/>
  <c r="DP162" i="14" s="1"/>
  <c r="DL162" i="14"/>
  <c r="DM162" i="14" s="1"/>
  <c r="DJ162" i="14"/>
  <c r="DI162" i="14"/>
  <c r="DF162" i="14"/>
  <c r="DG162" i="14" s="1"/>
  <c r="DC162" i="14"/>
  <c r="DD162" i="14" s="1"/>
  <c r="CZ162" i="14"/>
  <c r="DA162" i="14" s="1"/>
  <c r="CW162" i="14"/>
  <c r="CX162" i="14" s="1"/>
  <c r="CT162" i="14"/>
  <c r="CU162" i="14" s="1"/>
  <c r="CQ162" i="14"/>
  <c r="CR162" i="14" s="1"/>
  <c r="CN162" i="14"/>
  <c r="CO162" i="14" s="1"/>
  <c r="CL162" i="14"/>
  <c r="CK162" i="14"/>
  <c r="CH162" i="14"/>
  <c r="CI162" i="14" s="1"/>
  <c r="CE162" i="14"/>
  <c r="CF162" i="14" s="1"/>
  <c r="CB162" i="14"/>
  <c r="CC162" i="14" s="1"/>
  <c r="BY162" i="14"/>
  <c r="BZ162" i="14" s="1"/>
  <c r="BW162" i="14"/>
  <c r="BV162" i="14"/>
  <c r="BS162" i="14"/>
  <c r="BT162" i="14" s="1"/>
  <c r="BP162" i="14"/>
  <c r="BQ162" i="14" s="1"/>
  <c r="BM162" i="14"/>
  <c r="BN162" i="14" s="1"/>
  <c r="BJ162" i="14"/>
  <c r="BK162" i="14" s="1"/>
  <c r="BG162" i="14"/>
  <c r="BH162" i="14" s="1"/>
  <c r="BD162" i="14"/>
  <c r="BE162" i="14" s="1"/>
  <c r="BB162" i="14"/>
  <c r="BA162" i="14"/>
  <c r="AX162" i="14"/>
  <c r="AY162" i="14" s="1"/>
  <c r="AU162" i="14"/>
  <c r="AV162" i="14" s="1"/>
  <c r="AR162" i="14"/>
  <c r="AS162" i="14" s="1"/>
  <c r="AO162" i="14"/>
  <c r="AP162" i="14" s="1"/>
  <c r="AM162" i="14"/>
  <c r="AL162" i="14"/>
  <c r="AI162" i="14"/>
  <c r="AJ162" i="14" s="1"/>
  <c r="AG162" i="14"/>
  <c r="AF162" i="14"/>
  <c r="AC162" i="14"/>
  <c r="AD162" i="14" s="1"/>
  <c r="Z162" i="14"/>
  <c r="Z161" i="14"/>
  <c r="FW160" i="14"/>
  <c r="FX160" i="14" s="1"/>
  <c r="FV160" i="14"/>
  <c r="FU160" i="14"/>
  <c r="FT160" i="14"/>
  <c r="FQ160" i="14"/>
  <c r="FR160" i="14" s="1"/>
  <c r="FO160" i="14"/>
  <c r="FN160" i="14"/>
  <c r="FK160" i="14"/>
  <c r="FL160" i="14" s="1"/>
  <c r="FI160" i="14"/>
  <c r="FH160" i="14"/>
  <c r="FE160" i="14"/>
  <c r="FF160" i="14" s="1"/>
  <c r="FC160" i="14"/>
  <c r="FB160" i="14"/>
  <c r="EY160" i="14"/>
  <c r="EZ160" i="14" s="1"/>
  <c r="EV160" i="14"/>
  <c r="EW160" i="14" s="1"/>
  <c r="ET160" i="14"/>
  <c r="ES160" i="14"/>
  <c r="EP160" i="14"/>
  <c r="EQ160" i="14" s="1"/>
  <c r="EM160" i="14"/>
  <c r="EN160" i="14" s="1"/>
  <c r="EK160" i="14"/>
  <c r="EJ160" i="14"/>
  <c r="EG160" i="14"/>
  <c r="EH160" i="14" s="1"/>
  <c r="ED160" i="14"/>
  <c r="EE160" i="14" s="1"/>
  <c r="EA160" i="14"/>
  <c r="EB160" i="14" s="1"/>
  <c r="DX160" i="14"/>
  <c r="DY160" i="14" s="1"/>
  <c r="DV160" i="14"/>
  <c r="DU160" i="14"/>
  <c r="DR160" i="14"/>
  <c r="DS160" i="14" s="1"/>
  <c r="DO160" i="14"/>
  <c r="DP160" i="14" s="1"/>
  <c r="DM160" i="14"/>
  <c r="DL160" i="14"/>
  <c r="DI160" i="14"/>
  <c r="DJ160" i="14" s="1"/>
  <c r="DG160" i="14"/>
  <c r="DF160" i="14"/>
  <c r="DC160" i="14"/>
  <c r="DD160" i="14" s="1"/>
  <c r="CZ160" i="14"/>
  <c r="DA160" i="14" s="1"/>
  <c r="CX160" i="14"/>
  <c r="CW160" i="14"/>
  <c r="CT160" i="14"/>
  <c r="CU160" i="14" s="1"/>
  <c r="CQ160" i="14"/>
  <c r="CR160" i="14" s="1"/>
  <c r="CO160" i="14"/>
  <c r="CN160" i="14"/>
  <c r="CK160" i="14"/>
  <c r="CL160" i="14" s="1"/>
  <c r="CI160" i="14"/>
  <c r="CH160" i="14"/>
  <c r="CE160" i="14"/>
  <c r="CF160" i="14" s="1"/>
  <c r="CB160" i="14"/>
  <c r="CC160" i="14" s="1"/>
  <c r="BZ160" i="14"/>
  <c r="BY160" i="14"/>
  <c r="BV160" i="14"/>
  <c r="BW160" i="14" s="1"/>
  <c r="BT160" i="14"/>
  <c r="BS160" i="14"/>
  <c r="BP160" i="14"/>
  <c r="BQ160" i="14" s="1"/>
  <c r="BM160" i="14"/>
  <c r="BN160" i="14" s="1"/>
  <c r="BJ160" i="14"/>
  <c r="BK160" i="14" s="1"/>
  <c r="BG160" i="14"/>
  <c r="BH160" i="14" s="1"/>
  <c r="BD160" i="14"/>
  <c r="BE160" i="14" s="1"/>
  <c r="BA160" i="14"/>
  <c r="BB160" i="14" s="1"/>
  <c r="AX160" i="14"/>
  <c r="AY160" i="14" s="1"/>
  <c r="AU160" i="14"/>
  <c r="AV160" i="14" s="1"/>
  <c r="AR160" i="14"/>
  <c r="AS160" i="14" s="1"/>
  <c r="AP160" i="14"/>
  <c r="AO160" i="14"/>
  <c r="AL160" i="14"/>
  <c r="AM160" i="14" s="1"/>
  <c r="AI160" i="14"/>
  <c r="AJ160" i="14" s="1"/>
  <c r="AG160" i="14"/>
  <c r="AF160" i="14"/>
  <c r="AC160" i="14"/>
  <c r="AD160" i="14" s="1"/>
  <c r="AA160" i="14"/>
  <c r="FG160" i="14" s="1"/>
  <c r="Z160" i="14"/>
  <c r="Z159" i="14"/>
  <c r="FW158" i="14"/>
  <c r="FX158" i="14" s="1"/>
  <c r="FV158" i="14"/>
  <c r="FU158" i="14"/>
  <c r="FT158" i="14"/>
  <c r="FR158" i="14"/>
  <c r="FQ158" i="14"/>
  <c r="FN158" i="14"/>
  <c r="FO158" i="14" s="1"/>
  <c r="FK158" i="14"/>
  <c r="FL158" i="14" s="1"/>
  <c r="FH158" i="14"/>
  <c r="FI158" i="14" s="1"/>
  <c r="FE158" i="14"/>
  <c r="FF158" i="14" s="1"/>
  <c r="FB158" i="14"/>
  <c r="FC158" i="14" s="1"/>
  <c r="EY158" i="14"/>
  <c r="EZ158" i="14" s="1"/>
  <c r="EV158" i="14"/>
  <c r="EW158" i="14" s="1"/>
  <c r="ET158" i="14"/>
  <c r="ES158" i="14"/>
  <c r="EP158" i="14"/>
  <c r="EQ158" i="14" s="1"/>
  <c r="EM158" i="14"/>
  <c r="EN158" i="14" s="1"/>
  <c r="EJ158" i="14"/>
  <c r="EK158" i="14" s="1"/>
  <c r="EH158" i="14"/>
  <c r="EG158" i="14"/>
  <c r="ED158" i="14"/>
  <c r="EE158" i="14" s="1"/>
  <c r="EB158" i="14"/>
  <c r="EA158" i="14"/>
  <c r="DX158" i="14"/>
  <c r="DY158" i="14" s="1"/>
  <c r="DU158" i="14"/>
  <c r="DV158" i="14" s="1"/>
  <c r="DS158" i="14"/>
  <c r="DR158" i="14"/>
  <c r="DO158" i="14"/>
  <c r="DP158" i="14" s="1"/>
  <c r="DL158" i="14"/>
  <c r="DM158" i="14" s="1"/>
  <c r="DI158" i="14"/>
  <c r="DJ158" i="14" s="1"/>
  <c r="DF158" i="14"/>
  <c r="DG158" i="14" s="1"/>
  <c r="DE158" i="14"/>
  <c r="DC158" i="14"/>
  <c r="DD158" i="14" s="1"/>
  <c r="CZ158" i="14"/>
  <c r="DA158" i="14" s="1"/>
  <c r="CW158" i="14"/>
  <c r="CX158" i="14" s="1"/>
  <c r="CT158" i="14"/>
  <c r="CU158" i="14" s="1"/>
  <c r="CQ158" i="14"/>
  <c r="CR158" i="14" s="1"/>
  <c r="CO158" i="14"/>
  <c r="CN158" i="14"/>
  <c r="CK158" i="14"/>
  <c r="CL158" i="14" s="1"/>
  <c r="CH158" i="14"/>
  <c r="CI158" i="14" s="1"/>
  <c r="CE158" i="14"/>
  <c r="CF158" i="14" s="1"/>
  <c r="CB158" i="14"/>
  <c r="CC158" i="14" s="1"/>
  <c r="BY158" i="14"/>
  <c r="BZ158" i="14" s="1"/>
  <c r="BV158" i="14"/>
  <c r="BW158" i="14" s="1"/>
  <c r="BS158" i="14"/>
  <c r="BT158" i="14" s="1"/>
  <c r="BP158" i="14"/>
  <c r="BQ158" i="14" s="1"/>
  <c r="BM158" i="14"/>
  <c r="BN158" i="14" s="1"/>
  <c r="BK158" i="14"/>
  <c r="BJ158" i="14"/>
  <c r="BG158" i="14"/>
  <c r="BH158" i="14" s="1"/>
  <c r="BD158" i="14"/>
  <c r="BE158" i="14" s="1"/>
  <c r="BA158" i="14"/>
  <c r="BB158" i="14" s="1"/>
  <c r="AX158" i="14"/>
  <c r="AY158" i="14" s="1"/>
  <c r="AU158" i="14"/>
  <c r="AV158" i="14" s="1"/>
  <c r="AR158" i="14"/>
  <c r="AS158" i="14" s="1"/>
  <c r="AO158" i="14"/>
  <c r="AP158" i="14" s="1"/>
  <c r="AM158" i="14"/>
  <c r="AL158" i="14"/>
  <c r="AI158" i="14"/>
  <c r="AJ158" i="14" s="1"/>
  <c r="AG158" i="14"/>
  <c r="AF158" i="14"/>
  <c r="AC158" i="14"/>
  <c r="AD158" i="14" s="1"/>
  <c r="AA158" i="14"/>
  <c r="Z158" i="14"/>
  <c r="Z157" i="14"/>
  <c r="FW156" i="14"/>
  <c r="FX156" i="14" s="1"/>
  <c r="FV156" i="14"/>
  <c r="FT156" i="14"/>
  <c r="FU156" i="14" s="1"/>
  <c r="FQ156" i="14"/>
  <c r="FR156" i="14" s="1"/>
  <c r="FO156" i="14"/>
  <c r="FN156" i="14"/>
  <c r="FK156" i="14"/>
  <c r="FL156" i="14" s="1"/>
  <c r="FH156" i="14"/>
  <c r="FI156" i="14" s="1"/>
  <c r="FF156" i="14"/>
  <c r="FE156" i="14"/>
  <c r="FB156" i="14"/>
  <c r="FC156" i="14" s="1"/>
  <c r="EY156" i="14"/>
  <c r="EZ156" i="14" s="1"/>
  <c r="EV156" i="14"/>
  <c r="EW156" i="14" s="1"/>
  <c r="ET156" i="14"/>
  <c r="ES156" i="14"/>
  <c r="EP156" i="14"/>
  <c r="EQ156" i="14" s="1"/>
  <c r="EM156" i="14"/>
  <c r="EN156" i="14" s="1"/>
  <c r="EK156" i="14"/>
  <c r="EJ156" i="14"/>
  <c r="EG156" i="14"/>
  <c r="EH156" i="14" s="1"/>
  <c r="EE156" i="14"/>
  <c r="ED156" i="14"/>
  <c r="EA156" i="14"/>
  <c r="EB156" i="14" s="1"/>
  <c r="DY156" i="14"/>
  <c r="DX156" i="14"/>
  <c r="DU156" i="14"/>
  <c r="DV156" i="14" s="1"/>
  <c r="DR156" i="14"/>
  <c r="DS156" i="14" s="1"/>
  <c r="DO156" i="14"/>
  <c r="DP156" i="14" s="1"/>
  <c r="DL156" i="14"/>
  <c r="DM156" i="14" s="1"/>
  <c r="DI156" i="14"/>
  <c r="DJ156" i="14" s="1"/>
  <c r="DF156" i="14"/>
  <c r="DG156" i="14" s="1"/>
  <c r="DC156" i="14"/>
  <c r="DD156" i="14" s="1"/>
  <c r="DA156" i="14"/>
  <c r="CZ156" i="14"/>
  <c r="CW156" i="14"/>
  <c r="CX156" i="14" s="1"/>
  <c r="CU156" i="14"/>
  <c r="CT156" i="14"/>
  <c r="CQ156" i="14"/>
  <c r="CR156" i="14" s="1"/>
  <c r="CO156" i="14"/>
  <c r="CN156" i="14"/>
  <c r="CK156" i="14"/>
  <c r="CL156" i="14" s="1"/>
  <c r="CH156" i="14"/>
  <c r="CI156" i="14" s="1"/>
  <c r="CE156" i="14"/>
  <c r="CF156" i="14" s="1"/>
  <c r="CB156" i="14"/>
  <c r="CC156" i="14" s="1"/>
  <c r="BZ156" i="14"/>
  <c r="BY156" i="14"/>
  <c r="BV156" i="14"/>
  <c r="BW156" i="14" s="1"/>
  <c r="BS156" i="14"/>
  <c r="BT156" i="14" s="1"/>
  <c r="BQ156" i="14"/>
  <c r="BP156" i="14"/>
  <c r="BM156" i="14"/>
  <c r="BN156" i="14" s="1"/>
  <c r="BK156" i="14"/>
  <c r="BJ156" i="14"/>
  <c r="BG156" i="14"/>
  <c r="BH156" i="14" s="1"/>
  <c r="BE156" i="14"/>
  <c r="BD156" i="14"/>
  <c r="BA156" i="14"/>
  <c r="BB156" i="14" s="1"/>
  <c r="AY156" i="14"/>
  <c r="AX156" i="14"/>
  <c r="AU156" i="14"/>
  <c r="AV156" i="14" s="1"/>
  <c r="AR156" i="14"/>
  <c r="AS156" i="14" s="1"/>
  <c r="AO156" i="14"/>
  <c r="AP156" i="14" s="1"/>
  <c r="AL156" i="14"/>
  <c r="AM156" i="14" s="1"/>
  <c r="AJ156" i="14"/>
  <c r="AI156" i="14"/>
  <c r="AF156" i="14"/>
  <c r="AG156" i="14" s="1"/>
  <c r="AC156" i="14"/>
  <c r="AD156" i="14" s="1"/>
  <c r="Z156" i="14"/>
  <c r="Z155" i="14"/>
  <c r="FW154" i="14"/>
  <c r="FX154" i="14" s="1"/>
  <c r="FV154" i="14"/>
  <c r="FT154" i="14"/>
  <c r="FU154" i="14" s="1"/>
  <c r="FQ154" i="14"/>
  <c r="FR154" i="14" s="1"/>
  <c r="FN154" i="14"/>
  <c r="FO154" i="14" s="1"/>
  <c r="FM154" i="14"/>
  <c r="FK154" i="14"/>
  <c r="FL154" i="14" s="1"/>
  <c r="FH154" i="14"/>
  <c r="FI154" i="14" s="1"/>
  <c r="FF154" i="14"/>
  <c r="FE154" i="14"/>
  <c r="FB154" i="14"/>
  <c r="FC154" i="14" s="1"/>
  <c r="EY154" i="14"/>
  <c r="EZ154" i="14" s="1"/>
  <c r="EV154" i="14"/>
  <c r="EW154" i="14" s="1"/>
  <c r="ET154" i="14"/>
  <c r="ES154" i="14"/>
  <c r="EP154" i="14"/>
  <c r="EQ154" i="14" s="1"/>
  <c r="EO154" i="14"/>
  <c r="EN154" i="14"/>
  <c r="EM154" i="14"/>
  <c r="EJ154" i="14"/>
  <c r="EK154" i="14" s="1"/>
  <c r="EH154" i="14"/>
  <c r="EG154" i="14"/>
  <c r="EE154" i="14"/>
  <c r="ED154" i="14"/>
  <c r="EA154" i="14"/>
  <c r="EB154" i="14" s="1"/>
  <c r="DX154" i="14"/>
  <c r="DY154" i="14" s="1"/>
  <c r="DU154" i="14"/>
  <c r="DV154" i="14" s="1"/>
  <c r="DS154" i="14"/>
  <c r="DR154" i="14"/>
  <c r="DO154" i="14"/>
  <c r="DP154" i="14" s="1"/>
  <c r="DM154" i="14"/>
  <c r="DL154" i="14"/>
  <c r="DI154" i="14"/>
  <c r="DJ154" i="14" s="1"/>
  <c r="DF154" i="14"/>
  <c r="DG154" i="14" s="1"/>
  <c r="DC154" i="14"/>
  <c r="DD154" i="14" s="1"/>
  <c r="DA154" i="14"/>
  <c r="CZ154" i="14"/>
  <c r="CW154" i="14"/>
  <c r="CX154" i="14" s="1"/>
  <c r="CU154" i="14"/>
  <c r="CT154" i="14"/>
  <c r="CQ154" i="14"/>
  <c r="CR154" i="14" s="1"/>
  <c r="CN154" i="14"/>
  <c r="CO154" i="14" s="1"/>
  <c r="CK154" i="14"/>
  <c r="CL154" i="14" s="1"/>
  <c r="CH154" i="14"/>
  <c r="CI154" i="14" s="1"/>
  <c r="CE154" i="14"/>
  <c r="CF154" i="14" s="1"/>
  <c r="CB154" i="14"/>
  <c r="CC154" i="14" s="1"/>
  <c r="BY154" i="14"/>
  <c r="BZ154" i="14" s="1"/>
  <c r="BV154" i="14"/>
  <c r="BW154" i="14" s="1"/>
  <c r="BS154" i="14"/>
  <c r="BT154" i="14" s="1"/>
  <c r="BP154" i="14"/>
  <c r="BQ154" i="14" s="1"/>
  <c r="BM154" i="14"/>
  <c r="BN154" i="14" s="1"/>
  <c r="BK154" i="14"/>
  <c r="BJ154" i="14"/>
  <c r="BG154" i="14"/>
  <c r="BH154" i="14" s="1"/>
  <c r="BD154" i="14"/>
  <c r="BE154" i="14" s="1"/>
  <c r="BA154" i="14"/>
  <c r="BB154" i="14" s="1"/>
  <c r="AX154" i="14"/>
  <c r="AY154" i="14" s="1"/>
  <c r="AU154" i="14"/>
  <c r="AV154" i="14" s="1"/>
  <c r="AR154" i="14"/>
  <c r="AS154" i="14" s="1"/>
  <c r="AP154" i="14"/>
  <c r="AO154" i="14"/>
  <c r="AM154" i="14"/>
  <c r="AL154" i="14"/>
  <c r="AI154" i="14"/>
  <c r="AJ154" i="14" s="1"/>
  <c r="AF154" i="14"/>
  <c r="AG154" i="14" s="1"/>
  <c r="AE154" i="14"/>
  <c r="AC154" i="14"/>
  <c r="AD154" i="14" s="1"/>
  <c r="AA154" i="14"/>
  <c r="FG154" i="14" s="1"/>
  <c r="Z154" i="14"/>
  <c r="Z153" i="14"/>
  <c r="FW152" i="14"/>
  <c r="FX152" i="14" s="1"/>
  <c r="FV152" i="14"/>
  <c r="FT152" i="14"/>
  <c r="FU152" i="14" s="1"/>
  <c r="FR152" i="14"/>
  <c r="FQ152" i="14"/>
  <c r="FO152" i="14"/>
  <c r="FN152" i="14"/>
  <c r="FK152" i="14"/>
  <c r="FL152" i="14" s="1"/>
  <c r="FI152" i="14"/>
  <c r="FH152" i="14"/>
  <c r="FE152" i="14"/>
  <c r="FF152" i="14" s="1"/>
  <c r="FC152" i="14"/>
  <c r="FB152" i="14"/>
  <c r="EY152" i="14"/>
  <c r="EZ152" i="14" s="1"/>
  <c r="EW152" i="14"/>
  <c r="EV152" i="14"/>
  <c r="ES152" i="14"/>
  <c r="ET152" i="14" s="1"/>
  <c r="EP152" i="14"/>
  <c r="EQ152" i="14" s="1"/>
  <c r="EM152" i="14"/>
  <c r="EN152" i="14" s="1"/>
  <c r="EJ152" i="14"/>
  <c r="EK152" i="14" s="1"/>
  <c r="EG152" i="14"/>
  <c r="EH152" i="14" s="1"/>
  <c r="ED152" i="14"/>
  <c r="EE152" i="14" s="1"/>
  <c r="EA152" i="14"/>
  <c r="EB152" i="14" s="1"/>
  <c r="DX152" i="14"/>
  <c r="DY152" i="14" s="1"/>
  <c r="DU152" i="14"/>
  <c r="DV152" i="14" s="1"/>
  <c r="DR152" i="14"/>
  <c r="DS152" i="14" s="1"/>
  <c r="DO152" i="14"/>
  <c r="DP152" i="14" s="1"/>
  <c r="DL152" i="14"/>
  <c r="DM152" i="14" s="1"/>
  <c r="DJ152" i="14"/>
  <c r="DI152" i="14"/>
  <c r="DF152" i="14"/>
  <c r="DG152" i="14" s="1"/>
  <c r="DC152" i="14"/>
  <c r="DD152" i="14" s="1"/>
  <c r="CZ152" i="14"/>
  <c r="DA152" i="14" s="1"/>
  <c r="CX152" i="14"/>
  <c r="CW152" i="14"/>
  <c r="CU152" i="14"/>
  <c r="CT152" i="14"/>
  <c r="CQ152" i="14"/>
  <c r="CR152" i="14" s="1"/>
  <c r="CN152" i="14"/>
  <c r="CO152" i="14" s="1"/>
  <c r="CK152" i="14"/>
  <c r="CL152" i="14" s="1"/>
  <c r="CH152" i="14"/>
  <c r="CI152" i="14" s="1"/>
  <c r="CF152" i="14"/>
  <c r="CE152" i="14"/>
  <c r="CC152" i="14"/>
  <c r="CB152" i="14"/>
  <c r="BZ152" i="14"/>
  <c r="BY152" i="14"/>
  <c r="BV152" i="14"/>
  <c r="BW152" i="14" s="1"/>
  <c r="BS152" i="14"/>
  <c r="BT152" i="14" s="1"/>
  <c r="BQ152" i="14"/>
  <c r="BP152" i="14"/>
  <c r="BM152" i="14"/>
  <c r="BN152" i="14" s="1"/>
  <c r="BJ152" i="14"/>
  <c r="BK152" i="14" s="1"/>
  <c r="BG152" i="14"/>
  <c r="BH152" i="14" s="1"/>
  <c r="BE152" i="14"/>
  <c r="BD152" i="14"/>
  <c r="BA152" i="14"/>
  <c r="BB152" i="14" s="1"/>
  <c r="AX152" i="14"/>
  <c r="AY152" i="14" s="1"/>
  <c r="AU152" i="14"/>
  <c r="AV152" i="14" s="1"/>
  <c r="AR152" i="14"/>
  <c r="AS152" i="14" s="1"/>
  <c r="AO152" i="14"/>
  <c r="AP152" i="14" s="1"/>
  <c r="AM152" i="14"/>
  <c r="AL152" i="14"/>
  <c r="AI152" i="14"/>
  <c r="AJ152" i="14" s="1"/>
  <c r="AG152" i="14"/>
  <c r="AF152" i="14"/>
  <c r="AC152" i="14"/>
  <c r="AD152" i="14" s="1"/>
  <c r="Z152" i="14"/>
  <c r="Z151" i="14"/>
  <c r="AA152" i="14" s="1"/>
  <c r="FW150" i="14"/>
  <c r="FX150" i="14" s="1"/>
  <c r="FV150" i="14"/>
  <c r="FT150" i="14"/>
  <c r="FU150" i="14" s="1"/>
  <c r="FQ150" i="14"/>
  <c r="FR150" i="14" s="1"/>
  <c r="FN150" i="14"/>
  <c r="FO150" i="14" s="1"/>
  <c r="FL150" i="14"/>
  <c r="FK150" i="14"/>
  <c r="FH150" i="14"/>
  <c r="FI150" i="14" s="1"/>
  <c r="FF150" i="14"/>
  <c r="FE150" i="14"/>
  <c r="FC150" i="14"/>
  <c r="FB150" i="14"/>
  <c r="EY150" i="14"/>
  <c r="EZ150" i="14" s="1"/>
  <c r="EV150" i="14"/>
  <c r="EW150" i="14" s="1"/>
  <c r="ET150" i="14"/>
  <c r="ES150" i="14"/>
  <c r="EP150" i="14"/>
  <c r="EQ150" i="14" s="1"/>
  <c r="EM150" i="14"/>
  <c r="EN150" i="14" s="1"/>
  <c r="EJ150" i="14"/>
  <c r="EK150" i="14" s="1"/>
  <c r="EG150" i="14"/>
  <c r="EH150" i="14" s="1"/>
  <c r="ED150" i="14"/>
  <c r="EE150" i="14" s="1"/>
  <c r="EA150" i="14"/>
  <c r="EB150" i="14" s="1"/>
  <c r="DX150" i="14"/>
  <c r="DY150" i="14" s="1"/>
  <c r="DU150" i="14"/>
  <c r="DV150" i="14" s="1"/>
  <c r="DS150" i="14"/>
  <c r="DR150" i="14"/>
  <c r="DO150" i="14"/>
  <c r="DP150" i="14" s="1"/>
  <c r="DL150" i="14"/>
  <c r="DM150" i="14" s="1"/>
  <c r="DI150" i="14"/>
  <c r="DJ150" i="14" s="1"/>
  <c r="DF150" i="14"/>
  <c r="DG150" i="14" s="1"/>
  <c r="DC150" i="14"/>
  <c r="DD150" i="14" s="1"/>
  <c r="CZ150" i="14"/>
  <c r="DA150" i="14" s="1"/>
  <c r="CW150" i="14"/>
  <c r="CX150" i="14" s="1"/>
  <c r="CT150" i="14"/>
  <c r="CU150" i="14" s="1"/>
  <c r="CQ150" i="14"/>
  <c r="CR150" i="14" s="1"/>
  <c r="CO150" i="14"/>
  <c r="CN150" i="14"/>
  <c r="CK150" i="14"/>
  <c r="CL150" i="14" s="1"/>
  <c r="CI150" i="14"/>
  <c r="CH150" i="14"/>
  <c r="CE150" i="14"/>
  <c r="CF150" i="14" s="1"/>
  <c r="CB150" i="14"/>
  <c r="CC150" i="14" s="1"/>
  <c r="BZ150" i="14"/>
  <c r="BY150" i="14"/>
  <c r="BV150" i="14"/>
  <c r="BW150" i="14" s="1"/>
  <c r="BT150" i="14"/>
  <c r="BS150" i="14"/>
  <c r="BP150" i="14"/>
  <c r="BQ150" i="14" s="1"/>
  <c r="BM150" i="14"/>
  <c r="BN150" i="14" s="1"/>
  <c r="BJ150" i="14"/>
  <c r="BK150" i="14" s="1"/>
  <c r="BG150" i="14"/>
  <c r="BH150" i="14" s="1"/>
  <c r="BD150" i="14"/>
  <c r="BE150" i="14" s="1"/>
  <c r="BA150" i="14"/>
  <c r="BB150" i="14" s="1"/>
  <c r="AX150" i="14"/>
  <c r="AY150" i="14" s="1"/>
  <c r="AU150" i="14"/>
  <c r="AV150" i="14" s="1"/>
  <c r="AS150" i="14"/>
  <c r="AR150" i="14"/>
  <c r="AP150" i="14"/>
  <c r="AO150" i="14"/>
  <c r="AL150" i="14"/>
  <c r="AM150" i="14" s="1"/>
  <c r="AI150" i="14"/>
  <c r="AJ150" i="14" s="1"/>
  <c r="AF150" i="14"/>
  <c r="AG150" i="14" s="1"/>
  <c r="AD150" i="14"/>
  <c r="AC150" i="14"/>
  <c r="Z150" i="14"/>
  <c r="AA150" i="14" s="1"/>
  <c r="FD150" i="14" s="1"/>
  <c r="Z149" i="14"/>
  <c r="FX148" i="14"/>
  <c r="FW148" i="14"/>
  <c r="FV148" i="14"/>
  <c r="FT148" i="14"/>
  <c r="FU148" i="14" s="1"/>
  <c r="FQ148" i="14"/>
  <c r="FR148" i="14" s="1"/>
  <c r="FN148" i="14"/>
  <c r="FO148" i="14" s="1"/>
  <c r="FK148" i="14"/>
  <c r="FL148" i="14" s="1"/>
  <c r="FH148" i="14"/>
  <c r="FI148" i="14" s="1"/>
  <c r="FE148" i="14"/>
  <c r="FF148" i="14" s="1"/>
  <c r="FC148" i="14"/>
  <c r="FB148" i="14"/>
  <c r="EY148" i="14"/>
  <c r="EZ148" i="14" s="1"/>
  <c r="EW148" i="14"/>
  <c r="EV148" i="14"/>
  <c r="ES148" i="14"/>
  <c r="ET148" i="14" s="1"/>
  <c r="EQ148" i="14"/>
  <c r="EP148" i="14"/>
  <c r="EM148" i="14"/>
  <c r="EN148" i="14" s="1"/>
  <c r="EJ148" i="14"/>
  <c r="EK148" i="14" s="1"/>
  <c r="EH148" i="14"/>
  <c r="EG148" i="14"/>
  <c r="ED148" i="14"/>
  <c r="EE148" i="14" s="1"/>
  <c r="EC148" i="14"/>
  <c r="EA148" i="14"/>
  <c r="EB148" i="14" s="1"/>
  <c r="DX148" i="14"/>
  <c r="DY148" i="14" s="1"/>
  <c r="DU148" i="14"/>
  <c r="DV148" i="14" s="1"/>
  <c r="DT148" i="14"/>
  <c r="DR148" i="14"/>
  <c r="DS148" i="14" s="1"/>
  <c r="DO148" i="14"/>
  <c r="DP148" i="14" s="1"/>
  <c r="DL148" i="14"/>
  <c r="DM148" i="14" s="1"/>
  <c r="DI148" i="14"/>
  <c r="DJ148" i="14" s="1"/>
  <c r="DF148" i="14"/>
  <c r="DG148" i="14" s="1"/>
  <c r="DC148" i="14"/>
  <c r="DD148" i="14" s="1"/>
  <c r="DA148" i="14"/>
  <c r="CZ148" i="14"/>
  <c r="CW148" i="14"/>
  <c r="CX148" i="14" s="1"/>
  <c r="CU148" i="14"/>
  <c r="CT148" i="14"/>
  <c r="CQ148" i="14"/>
  <c r="CR148" i="14" s="1"/>
  <c r="CN148" i="14"/>
  <c r="CO148" i="14" s="1"/>
  <c r="CK148" i="14"/>
  <c r="CL148" i="14" s="1"/>
  <c r="CI148" i="14"/>
  <c r="CH148" i="14"/>
  <c r="CE148" i="14"/>
  <c r="CF148" i="14" s="1"/>
  <c r="CC148" i="14"/>
  <c r="CB148" i="14"/>
  <c r="CA148" i="14"/>
  <c r="BY148" i="14"/>
  <c r="BZ148" i="14" s="1"/>
  <c r="BV148" i="14"/>
  <c r="BW148" i="14" s="1"/>
  <c r="BS148" i="14"/>
  <c r="BT148" i="14" s="1"/>
  <c r="BR148" i="14"/>
  <c r="BP148" i="14"/>
  <c r="BQ148" i="14" s="1"/>
  <c r="BM148" i="14"/>
  <c r="BN148" i="14" s="1"/>
  <c r="BJ148" i="14"/>
  <c r="BK148" i="14" s="1"/>
  <c r="BG148" i="14"/>
  <c r="BH148" i="14" s="1"/>
  <c r="BE148" i="14"/>
  <c r="BD148" i="14"/>
  <c r="BA148" i="14"/>
  <c r="BB148" i="14" s="1"/>
  <c r="AY148" i="14"/>
  <c r="AX148" i="14"/>
  <c r="AU148" i="14"/>
  <c r="AV148" i="14" s="1"/>
  <c r="AT148" i="14"/>
  <c r="AS148" i="14"/>
  <c r="AR148" i="14"/>
  <c r="AO148" i="14"/>
  <c r="AP148" i="14" s="1"/>
  <c r="AL148" i="14"/>
  <c r="AM148" i="14" s="1"/>
  <c r="AI148" i="14"/>
  <c r="AJ148" i="14" s="1"/>
  <c r="AF148" i="14"/>
  <c r="AG148" i="14" s="1"/>
  <c r="AC148" i="14"/>
  <c r="AD148" i="14" s="1"/>
  <c r="Z148" i="14"/>
  <c r="AA148" i="14" s="1"/>
  <c r="FA148" i="14" s="1"/>
  <c r="Z147" i="14"/>
  <c r="FW146" i="14"/>
  <c r="FX146" i="14" s="1"/>
  <c r="FV146" i="14"/>
  <c r="FT146" i="14"/>
  <c r="FU146" i="14" s="1"/>
  <c r="FQ146" i="14"/>
  <c r="FR146" i="14" s="1"/>
  <c r="FN146" i="14"/>
  <c r="FO146" i="14" s="1"/>
  <c r="FL146" i="14"/>
  <c r="FK146" i="14"/>
  <c r="FH146" i="14"/>
  <c r="FI146" i="14" s="1"/>
  <c r="FE146" i="14"/>
  <c r="FF146" i="14" s="1"/>
  <c r="FB146" i="14"/>
  <c r="FC146" i="14" s="1"/>
  <c r="EY146" i="14"/>
  <c r="EZ146" i="14" s="1"/>
  <c r="EW146" i="14"/>
  <c r="EV146" i="14"/>
  <c r="ES146" i="14"/>
  <c r="ET146" i="14" s="1"/>
  <c r="EQ146" i="14"/>
  <c r="EP146" i="14"/>
  <c r="EM146" i="14"/>
  <c r="EN146" i="14" s="1"/>
  <c r="EK146" i="14"/>
  <c r="EJ146" i="14"/>
  <c r="EG146" i="14"/>
  <c r="EH146" i="14" s="1"/>
  <c r="ED146" i="14"/>
  <c r="EE146" i="14" s="1"/>
  <c r="EA146" i="14"/>
  <c r="EB146" i="14" s="1"/>
  <c r="DX146" i="14"/>
  <c r="DY146" i="14" s="1"/>
  <c r="DU146" i="14"/>
  <c r="DV146" i="14" s="1"/>
  <c r="DS146" i="14"/>
  <c r="DR146" i="14"/>
  <c r="DO146" i="14"/>
  <c r="DP146" i="14" s="1"/>
  <c r="DL146" i="14"/>
  <c r="DM146" i="14" s="1"/>
  <c r="DI146" i="14"/>
  <c r="DJ146" i="14" s="1"/>
  <c r="DF146" i="14"/>
  <c r="DG146" i="14" s="1"/>
  <c r="DC146" i="14"/>
  <c r="DD146" i="14" s="1"/>
  <c r="CZ146" i="14"/>
  <c r="DA146" i="14" s="1"/>
  <c r="CW146" i="14"/>
  <c r="CX146" i="14" s="1"/>
  <c r="CT146" i="14"/>
  <c r="CU146" i="14" s="1"/>
  <c r="CQ146" i="14"/>
  <c r="CR146" i="14" s="1"/>
  <c r="CN146" i="14"/>
  <c r="CO146" i="14" s="1"/>
  <c r="CL146" i="14"/>
  <c r="CK146" i="14"/>
  <c r="CH146" i="14"/>
  <c r="CI146" i="14" s="1"/>
  <c r="CF146" i="14"/>
  <c r="CE146" i="14"/>
  <c r="CB146" i="14"/>
  <c r="CC146" i="14" s="1"/>
  <c r="BY146" i="14"/>
  <c r="BZ146" i="14" s="1"/>
  <c r="BV146" i="14"/>
  <c r="BW146" i="14" s="1"/>
  <c r="BS146" i="14"/>
  <c r="BT146" i="14" s="1"/>
  <c r="BP146" i="14"/>
  <c r="BQ146" i="14" s="1"/>
  <c r="BM146" i="14"/>
  <c r="BN146" i="14" s="1"/>
  <c r="BJ146" i="14"/>
  <c r="BK146" i="14" s="1"/>
  <c r="BG146" i="14"/>
  <c r="BH146" i="14" s="1"/>
  <c r="BD146" i="14"/>
  <c r="BE146" i="14" s="1"/>
  <c r="BA146" i="14"/>
  <c r="BB146" i="14" s="1"/>
  <c r="AX146" i="14"/>
  <c r="AY146" i="14" s="1"/>
  <c r="AV146" i="14"/>
  <c r="AU146" i="14"/>
  <c r="AS146" i="14"/>
  <c r="AR146" i="14"/>
  <c r="AO146" i="14"/>
  <c r="AP146" i="14" s="1"/>
  <c r="AL146" i="14"/>
  <c r="AM146" i="14" s="1"/>
  <c r="AJ146" i="14"/>
  <c r="AI146" i="14"/>
  <c r="AF146" i="14"/>
  <c r="AG146" i="14" s="1"/>
  <c r="AC146" i="14"/>
  <c r="AD146" i="14" s="1"/>
  <c r="Z146" i="14"/>
  <c r="AA146" i="14" s="1"/>
  <c r="DK146" i="14" s="1"/>
  <c r="Z145" i="14"/>
  <c r="FW144" i="14"/>
  <c r="FX144" i="14" s="1"/>
  <c r="FV144" i="14"/>
  <c r="FU144" i="14"/>
  <c r="FT144" i="14"/>
  <c r="FR144" i="14"/>
  <c r="FQ144" i="14"/>
  <c r="FN144" i="14"/>
  <c r="FO144" i="14" s="1"/>
  <c r="FK144" i="14"/>
  <c r="FL144" i="14" s="1"/>
  <c r="FH144" i="14"/>
  <c r="FI144" i="14" s="1"/>
  <c r="FE144" i="14"/>
  <c r="FF144" i="14" s="1"/>
  <c r="FB144" i="14"/>
  <c r="FC144" i="14" s="1"/>
  <c r="EY144" i="14"/>
  <c r="EZ144" i="14" s="1"/>
  <c r="EV144" i="14"/>
  <c r="EW144" i="14" s="1"/>
  <c r="ES144" i="14"/>
  <c r="ET144" i="14" s="1"/>
  <c r="EQ144" i="14"/>
  <c r="EP144" i="14"/>
  <c r="EN144" i="14"/>
  <c r="EM144" i="14"/>
  <c r="EJ144" i="14"/>
  <c r="EK144" i="14" s="1"/>
  <c r="EG144" i="14"/>
  <c r="EH144" i="14" s="1"/>
  <c r="ED144" i="14"/>
  <c r="EE144" i="14" s="1"/>
  <c r="EA144" i="14"/>
  <c r="EB144" i="14" s="1"/>
  <c r="DX144" i="14"/>
  <c r="DY144" i="14" s="1"/>
  <c r="DU144" i="14"/>
  <c r="DV144" i="14" s="1"/>
  <c r="DR144" i="14"/>
  <c r="DS144" i="14" s="1"/>
  <c r="DP144" i="14"/>
  <c r="DO144" i="14"/>
  <c r="DL144" i="14"/>
  <c r="DM144" i="14" s="1"/>
  <c r="DI144" i="14"/>
  <c r="DJ144" i="14" s="1"/>
  <c r="DF144" i="14"/>
  <c r="DG144" i="14" s="1"/>
  <c r="DC144" i="14"/>
  <c r="DD144" i="14" s="1"/>
  <c r="DA144" i="14"/>
  <c r="CZ144" i="14"/>
  <c r="CW144" i="14"/>
  <c r="CX144" i="14" s="1"/>
  <c r="CU144" i="14"/>
  <c r="CT144" i="14"/>
  <c r="CQ144" i="14"/>
  <c r="CR144" i="14" s="1"/>
  <c r="CN144" i="14"/>
  <c r="CO144" i="14" s="1"/>
  <c r="CK144" i="14"/>
  <c r="CL144" i="14" s="1"/>
  <c r="CH144" i="14"/>
  <c r="CI144" i="14" s="1"/>
  <c r="CE144" i="14"/>
  <c r="CF144" i="14" s="1"/>
  <c r="CB144" i="14"/>
  <c r="CC144" i="14" s="1"/>
  <c r="BY144" i="14"/>
  <c r="BZ144" i="14" s="1"/>
  <c r="BW144" i="14"/>
  <c r="BV144" i="14"/>
  <c r="BT144" i="14"/>
  <c r="BS144" i="14"/>
  <c r="BP144" i="14"/>
  <c r="BQ144" i="14" s="1"/>
  <c r="BM144" i="14"/>
  <c r="BN144" i="14" s="1"/>
  <c r="BJ144" i="14"/>
  <c r="BK144" i="14" s="1"/>
  <c r="BG144" i="14"/>
  <c r="BH144" i="14" s="1"/>
  <c r="BD144" i="14"/>
  <c r="BE144" i="14" s="1"/>
  <c r="BA144" i="14"/>
  <c r="BB144" i="14" s="1"/>
  <c r="AY144" i="14"/>
  <c r="AX144" i="14"/>
  <c r="AU144" i="14"/>
  <c r="AV144" i="14" s="1"/>
  <c r="AR144" i="14"/>
  <c r="AS144" i="14" s="1"/>
  <c r="AO144" i="14"/>
  <c r="AP144" i="14" s="1"/>
  <c r="AL144" i="14"/>
  <c r="AM144" i="14" s="1"/>
  <c r="AJ144" i="14"/>
  <c r="AI144" i="14"/>
  <c r="AG144" i="14"/>
  <c r="AF144" i="14"/>
  <c r="AC144" i="14"/>
  <c r="AD144" i="14" s="1"/>
  <c r="AA144" i="14"/>
  <c r="FP144" i="14" s="1"/>
  <c r="Z144" i="14"/>
  <c r="Z143" i="14"/>
  <c r="FW142" i="14"/>
  <c r="FX142" i="14" s="1"/>
  <c r="FV142" i="14"/>
  <c r="FT142" i="14"/>
  <c r="FU142" i="14" s="1"/>
  <c r="FQ142" i="14"/>
  <c r="FR142" i="14" s="1"/>
  <c r="FN142" i="14"/>
  <c r="FO142" i="14" s="1"/>
  <c r="FK142" i="14"/>
  <c r="FL142" i="14" s="1"/>
  <c r="FI142" i="14"/>
  <c r="FH142" i="14"/>
  <c r="FE142" i="14"/>
  <c r="FF142" i="14" s="1"/>
  <c r="FB142" i="14"/>
  <c r="FC142" i="14" s="1"/>
  <c r="EY142" i="14"/>
  <c r="EZ142" i="14" s="1"/>
  <c r="EV142" i="14"/>
  <c r="EW142" i="14" s="1"/>
  <c r="ES142" i="14"/>
  <c r="ET142" i="14" s="1"/>
  <c r="EP142" i="14"/>
  <c r="EQ142" i="14" s="1"/>
  <c r="EM142" i="14"/>
  <c r="EN142" i="14" s="1"/>
  <c r="EJ142" i="14"/>
  <c r="EK142" i="14" s="1"/>
  <c r="EG142" i="14"/>
  <c r="EH142" i="14" s="1"/>
  <c r="EE142" i="14"/>
  <c r="ED142" i="14"/>
  <c r="EB142" i="14"/>
  <c r="EA142" i="14"/>
  <c r="DY142" i="14"/>
  <c r="DX142" i="14"/>
  <c r="DU142" i="14"/>
  <c r="DV142" i="14" s="1"/>
  <c r="DR142" i="14"/>
  <c r="DS142" i="14" s="1"/>
  <c r="DO142" i="14"/>
  <c r="DP142" i="14" s="1"/>
  <c r="DL142" i="14"/>
  <c r="DM142" i="14" s="1"/>
  <c r="DI142" i="14"/>
  <c r="DJ142" i="14" s="1"/>
  <c r="DF142" i="14"/>
  <c r="DG142" i="14" s="1"/>
  <c r="DC142" i="14"/>
  <c r="DD142" i="14" s="1"/>
  <c r="CZ142" i="14"/>
  <c r="DA142" i="14" s="1"/>
  <c r="CW142" i="14"/>
  <c r="CX142" i="14" s="1"/>
  <c r="CT142" i="14"/>
  <c r="CU142" i="14" s="1"/>
  <c r="CQ142" i="14"/>
  <c r="CR142" i="14" s="1"/>
  <c r="CN142" i="14"/>
  <c r="CO142" i="14" s="1"/>
  <c r="CK142" i="14"/>
  <c r="CL142" i="14" s="1"/>
  <c r="CI142" i="14"/>
  <c r="CH142" i="14"/>
  <c r="CF142" i="14"/>
  <c r="CE142" i="14"/>
  <c r="CC142" i="14"/>
  <c r="CB142" i="14"/>
  <c r="BY142" i="14"/>
  <c r="BZ142" i="14" s="1"/>
  <c r="BV142" i="14"/>
  <c r="BW142" i="14" s="1"/>
  <c r="BS142" i="14"/>
  <c r="BT142" i="14" s="1"/>
  <c r="BP142" i="14"/>
  <c r="BQ142" i="14" s="1"/>
  <c r="BM142" i="14"/>
  <c r="BN142" i="14" s="1"/>
  <c r="BJ142" i="14"/>
  <c r="BK142" i="14" s="1"/>
  <c r="BG142" i="14"/>
  <c r="BH142" i="14" s="1"/>
  <c r="BD142" i="14"/>
  <c r="BE142" i="14" s="1"/>
  <c r="BA142" i="14"/>
  <c r="BB142" i="14" s="1"/>
  <c r="AX142" i="14"/>
  <c r="AY142" i="14" s="1"/>
  <c r="AU142" i="14"/>
  <c r="AV142" i="14" s="1"/>
  <c r="AR142" i="14"/>
  <c r="AS142" i="14" s="1"/>
  <c r="AO142" i="14"/>
  <c r="AP142" i="14" s="1"/>
  <c r="AM142" i="14"/>
  <c r="AL142" i="14"/>
  <c r="AJ142" i="14"/>
  <c r="AI142" i="14"/>
  <c r="AF142" i="14"/>
  <c r="AG142" i="14" s="1"/>
  <c r="AC142" i="14"/>
  <c r="AD142" i="14" s="1"/>
  <c r="Z142" i="14"/>
  <c r="Z141" i="14"/>
  <c r="FW140" i="14"/>
  <c r="FX140" i="14" s="1"/>
  <c r="FV140" i="14"/>
  <c r="FU140" i="14"/>
  <c r="FT140" i="14"/>
  <c r="FR140" i="14"/>
  <c r="FQ140" i="14"/>
  <c r="FO140" i="14"/>
  <c r="FN140" i="14"/>
  <c r="FL140" i="14"/>
  <c r="FK140" i="14"/>
  <c r="FH140" i="14"/>
  <c r="FI140" i="14" s="1"/>
  <c r="FE140" i="14"/>
  <c r="FF140" i="14" s="1"/>
  <c r="FB140" i="14"/>
  <c r="FC140" i="14" s="1"/>
  <c r="EZ140" i="14"/>
  <c r="EY140" i="14"/>
  <c r="EW140" i="14"/>
  <c r="EV140" i="14"/>
  <c r="ES140" i="14"/>
  <c r="ET140" i="14" s="1"/>
  <c r="EP140" i="14"/>
  <c r="EQ140" i="14" s="1"/>
  <c r="EM140" i="14"/>
  <c r="EN140" i="14" s="1"/>
  <c r="EJ140" i="14"/>
  <c r="EK140" i="14" s="1"/>
  <c r="EG140" i="14"/>
  <c r="EH140" i="14" s="1"/>
  <c r="ED140" i="14"/>
  <c r="EE140" i="14" s="1"/>
  <c r="EA140" i="14"/>
  <c r="EB140" i="14" s="1"/>
  <c r="DY140" i="14"/>
  <c r="DX140" i="14"/>
  <c r="DV140" i="14"/>
  <c r="DU140" i="14"/>
  <c r="DS140" i="14"/>
  <c r="DR140" i="14"/>
  <c r="DP140" i="14"/>
  <c r="DO140" i="14"/>
  <c r="DL140" i="14"/>
  <c r="DM140" i="14" s="1"/>
  <c r="DI140" i="14"/>
  <c r="DJ140" i="14" s="1"/>
  <c r="DF140" i="14"/>
  <c r="DG140" i="14" s="1"/>
  <c r="DD140" i="14"/>
  <c r="DC140" i="14"/>
  <c r="DA140" i="14"/>
  <c r="CZ140" i="14"/>
  <c r="CW140" i="14"/>
  <c r="CX140" i="14" s="1"/>
  <c r="CT140" i="14"/>
  <c r="CU140" i="14" s="1"/>
  <c r="CQ140" i="14"/>
  <c r="CR140" i="14" s="1"/>
  <c r="CN140" i="14"/>
  <c r="CO140" i="14" s="1"/>
  <c r="CK140" i="14"/>
  <c r="CL140" i="14" s="1"/>
  <c r="CH140" i="14"/>
  <c r="CI140" i="14" s="1"/>
  <c r="CE140" i="14"/>
  <c r="CF140" i="14" s="1"/>
  <c r="CC140" i="14"/>
  <c r="CB140" i="14"/>
  <c r="BZ140" i="14"/>
  <c r="BY140" i="14"/>
  <c r="BW140" i="14"/>
  <c r="BV140" i="14"/>
  <c r="BT140" i="14"/>
  <c r="BS140" i="14"/>
  <c r="BP140" i="14"/>
  <c r="BQ140" i="14" s="1"/>
  <c r="BM140" i="14"/>
  <c r="BN140" i="14" s="1"/>
  <c r="BJ140" i="14"/>
  <c r="BK140" i="14" s="1"/>
  <c r="BH140" i="14"/>
  <c r="BG140" i="14"/>
  <c r="BE140" i="14"/>
  <c r="BD140" i="14"/>
  <c r="BA140" i="14"/>
  <c r="BB140" i="14" s="1"/>
  <c r="AX140" i="14"/>
  <c r="AY140" i="14" s="1"/>
  <c r="AU140" i="14"/>
  <c r="AV140" i="14" s="1"/>
  <c r="AR140" i="14"/>
  <c r="AS140" i="14" s="1"/>
  <c r="AO140" i="14"/>
  <c r="AP140" i="14" s="1"/>
  <c r="AL140" i="14"/>
  <c r="AM140" i="14" s="1"/>
  <c r="AI140" i="14"/>
  <c r="AJ140" i="14" s="1"/>
  <c r="AG140" i="14"/>
  <c r="AF140" i="14"/>
  <c r="AD140" i="14"/>
  <c r="AC140" i="14"/>
  <c r="Z140" i="14"/>
  <c r="Z139" i="14"/>
  <c r="FX138" i="14"/>
  <c r="FW138" i="14"/>
  <c r="FV138" i="14"/>
  <c r="FT138" i="14"/>
  <c r="FU138" i="14" s="1"/>
  <c r="FQ138" i="14"/>
  <c r="FR138" i="14" s="1"/>
  <c r="FN138" i="14"/>
  <c r="FO138" i="14" s="1"/>
  <c r="FL138" i="14"/>
  <c r="FK138" i="14"/>
  <c r="FI138" i="14"/>
  <c r="FH138" i="14"/>
  <c r="FF138" i="14"/>
  <c r="FE138" i="14"/>
  <c r="FC138" i="14"/>
  <c r="FB138" i="14"/>
  <c r="EZ138" i="14"/>
  <c r="EY138" i="14"/>
  <c r="EW138" i="14"/>
  <c r="EV138" i="14"/>
  <c r="ES138" i="14"/>
  <c r="ET138" i="14" s="1"/>
  <c r="EP138" i="14"/>
  <c r="EQ138" i="14" s="1"/>
  <c r="EN138" i="14"/>
  <c r="EM138" i="14"/>
  <c r="EK138" i="14"/>
  <c r="EJ138" i="14"/>
  <c r="EH138" i="14"/>
  <c r="EG138" i="14"/>
  <c r="EE138" i="14"/>
  <c r="ED138" i="14"/>
  <c r="EB138" i="14"/>
  <c r="EA138" i="14"/>
  <c r="DX138" i="14"/>
  <c r="DY138" i="14" s="1"/>
  <c r="DU138" i="14"/>
  <c r="DV138" i="14" s="1"/>
  <c r="DR138" i="14"/>
  <c r="DS138" i="14" s="1"/>
  <c r="DO138" i="14"/>
  <c r="DP138" i="14" s="1"/>
  <c r="DL138" i="14"/>
  <c r="DM138" i="14" s="1"/>
  <c r="DI138" i="14"/>
  <c r="DJ138" i="14" s="1"/>
  <c r="DF138" i="14"/>
  <c r="DG138" i="14" s="1"/>
  <c r="DC138" i="14"/>
  <c r="DD138" i="14" s="1"/>
  <c r="CZ138" i="14"/>
  <c r="DA138" i="14" s="1"/>
  <c r="CW138" i="14"/>
  <c r="CX138" i="14" s="1"/>
  <c r="CT138" i="14"/>
  <c r="CU138" i="14" s="1"/>
  <c r="CQ138" i="14"/>
  <c r="CR138" i="14" s="1"/>
  <c r="CN138" i="14"/>
  <c r="CO138" i="14" s="1"/>
  <c r="CK138" i="14"/>
  <c r="CL138" i="14" s="1"/>
  <c r="CH138" i="14"/>
  <c r="CI138" i="14" s="1"/>
  <c r="CF138" i="14"/>
  <c r="CE138" i="14"/>
  <c r="CB138" i="14"/>
  <c r="CC138" i="14" s="1"/>
  <c r="BY138" i="14"/>
  <c r="BZ138" i="14" s="1"/>
  <c r="BV138" i="14"/>
  <c r="BW138" i="14" s="1"/>
  <c r="BS138" i="14"/>
  <c r="BT138" i="14" s="1"/>
  <c r="BP138" i="14"/>
  <c r="BQ138" i="14" s="1"/>
  <c r="BM138" i="14"/>
  <c r="BN138" i="14" s="1"/>
  <c r="BJ138" i="14"/>
  <c r="BK138" i="14" s="1"/>
  <c r="BH138" i="14"/>
  <c r="BG138" i="14"/>
  <c r="BD138" i="14"/>
  <c r="BE138" i="14" s="1"/>
  <c r="BA138" i="14"/>
  <c r="BB138" i="14" s="1"/>
  <c r="AX138" i="14"/>
  <c r="AY138" i="14" s="1"/>
  <c r="AU138" i="14"/>
  <c r="AV138" i="14" s="1"/>
  <c r="AR138" i="14"/>
  <c r="AS138" i="14" s="1"/>
  <c r="AO138" i="14"/>
  <c r="AP138" i="14" s="1"/>
  <c r="AL138" i="14"/>
  <c r="AM138" i="14" s="1"/>
  <c r="AJ138" i="14"/>
  <c r="AI138" i="14"/>
  <c r="AG138" i="14"/>
  <c r="AF138" i="14"/>
  <c r="AD138" i="14"/>
  <c r="AC138" i="14"/>
  <c r="Z138" i="14"/>
  <c r="Z137" i="14"/>
  <c r="FW136" i="14"/>
  <c r="FX136" i="14" s="1"/>
  <c r="FV136" i="14"/>
  <c r="FU136" i="14"/>
  <c r="FT136" i="14"/>
  <c r="FR136" i="14"/>
  <c r="FQ136" i="14"/>
  <c r="FN136" i="14"/>
  <c r="FO136" i="14" s="1"/>
  <c r="FK136" i="14"/>
  <c r="FL136" i="14" s="1"/>
  <c r="FH136" i="14"/>
  <c r="FI136" i="14" s="1"/>
  <c r="FF136" i="14"/>
  <c r="FE136" i="14"/>
  <c r="FB136" i="14"/>
  <c r="FC136" i="14" s="1"/>
  <c r="EY136" i="14"/>
  <c r="EZ136" i="14" s="1"/>
  <c r="EW136" i="14"/>
  <c r="EV136" i="14"/>
  <c r="ET136" i="14"/>
  <c r="ES136" i="14"/>
  <c r="EP136" i="14"/>
  <c r="EQ136" i="14" s="1"/>
  <c r="EM136" i="14"/>
  <c r="EN136" i="14" s="1"/>
  <c r="EJ136" i="14"/>
  <c r="EK136" i="14" s="1"/>
  <c r="EG136" i="14"/>
  <c r="EH136" i="14" s="1"/>
  <c r="ED136" i="14"/>
  <c r="EE136" i="14" s="1"/>
  <c r="EA136" i="14"/>
  <c r="EB136" i="14" s="1"/>
  <c r="DX136" i="14"/>
  <c r="DY136" i="14" s="1"/>
  <c r="DV136" i="14"/>
  <c r="DU136" i="14"/>
  <c r="DR136" i="14"/>
  <c r="DS136" i="14" s="1"/>
  <c r="DO136" i="14"/>
  <c r="DP136" i="14" s="1"/>
  <c r="DL136" i="14"/>
  <c r="DM136" i="14" s="1"/>
  <c r="DJ136" i="14"/>
  <c r="DI136" i="14"/>
  <c r="DF136" i="14"/>
  <c r="DG136" i="14" s="1"/>
  <c r="DC136" i="14"/>
  <c r="DD136" i="14" s="1"/>
  <c r="DA136" i="14"/>
  <c r="CZ136" i="14"/>
  <c r="CW136" i="14"/>
  <c r="CX136" i="14" s="1"/>
  <c r="CT136" i="14"/>
  <c r="CU136" i="14" s="1"/>
  <c r="CR136" i="14"/>
  <c r="CQ136" i="14"/>
  <c r="CO136" i="14"/>
  <c r="CN136" i="14"/>
  <c r="CL136" i="14"/>
  <c r="CK136" i="14"/>
  <c r="CH136" i="14"/>
  <c r="CI136" i="14" s="1"/>
  <c r="CE136" i="14"/>
  <c r="CF136" i="14" s="1"/>
  <c r="CB136" i="14"/>
  <c r="CC136" i="14" s="1"/>
  <c r="BY136" i="14"/>
  <c r="BZ136" i="14" s="1"/>
  <c r="BV136" i="14"/>
  <c r="BW136" i="14" s="1"/>
  <c r="BS136" i="14"/>
  <c r="BT136" i="14" s="1"/>
  <c r="BP136" i="14"/>
  <c r="BQ136" i="14" s="1"/>
  <c r="BN136" i="14"/>
  <c r="BM136" i="14"/>
  <c r="BJ136" i="14"/>
  <c r="BK136" i="14" s="1"/>
  <c r="BG136" i="14"/>
  <c r="BH136" i="14" s="1"/>
  <c r="BE136" i="14"/>
  <c r="BD136" i="14"/>
  <c r="BB136" i="14"/>
  <c r="BA136" i="14"/>
  <c r="AX136" i="14"/>
  <c r="AY136" i="14" s="1"/>
  <c r="AV136" i="14"/>
  <c r="AU136" i="14"/>
  <c r="AR136" i="14"/>
  <c r="AS136" i="14" s="1"/>
  <c r="AO136" i="14"/>
  <c r="AP136" i="14" s="1"/>
  <c r="AL136" i="14"/>
  <c r="AM136" i="14" s="1"/>
  <c r="AI136" i="14"/>
  <c r="AJ136" i="14" s="1"/>
  <c r="AF136" i="14"/>
  <c r="AG136" i="14" s="1"/>
  <c r="AC136" i="14"/>
  <c r="AD136" i="14" s="1"/>
  <c r="Z136" i="14"/>
  <c r="Z135" i="14"/>
  <c r="FW134" i="14"/>
  <c r="FX134" i="14" s="1"/>
  <c r="FV134" i="14"/>
  <c r="FT134" i="14"/>
  <c r="FU134" i="14" s="1"/>
  <c r="FQ134" i="14"/>
  <c r="FR134" i="14" s="1"/>
  <c r="FN134" i="14"/>
  <c r="FO134" i="14" s="1"/>
  <c r="FK134" i="14"/>
  <c r="FL134" i="14" s="1"/>
  <c r="FH134" i="14"/>
  <c r="FI134" i="14" s="1"/>
  <c r="FE134" i="14"/>
  <c r="FF134" i="14" s="1"/>
  <c r="FB134" i="14"/>
  <c r="FC134" i="14" s="1"/>
  <c r="EZ134" i="14"/>
  <c r="EY134" i="14"/>
  <c r="EV134" i="14"/>
  <c r="EW134" i="14" s="1"/>
  <c r="ES134" i="14"/>
  <c r="ET134" i="14" s="1"/>
  <c r="EP134" i="14"/>
  <c r="EQ134" i="14" s="1"/>
  <c r="EM134" i="14"/>
  <c r="EN134" i="14" s="1"/>
  <c r="EJ134" i="14"/>
  <c r="EK134" i="14" s="1"/>
  <c r="EG134" i="14"/>
  <c r="EH134" i="14" s="1"/>
  <c r="ED134" i="14"/>
  <c r="EE134" i="14" s="1"/>
  <c r="EA134" i="14"/>
  <c r="EB134" i="14" s="1"/>
  <c r="DX134" i="14"/>
  <c r="DY134" i="14" s="1"/>
  <c r="DV134" i="14"/>
  <c r="DU134" i="14"/>
  <c r="DR134" i="14"/>
  <c r="DS134" i="14" s="1"/>
  <c r="DO134" i="14"/>
  <c r="DP134" i="14" s="1"/>
  <c r="DM134" i="14"/>
  <c r="DL134" i="14"/>
  <c r="DJ134" i="14"/>
  <c r="DI134" i="14"/>
  <c r="DF134" i="14"/>
  <c r="DG134" i="14" s="1"/>
  <c r="DC134" i="14"/>
  <c r="DD134" i="14" s="1"/>
  <c r="CZ134" i="14"/>
  <c r="DA134" i="14" s="1"/>
  <c r="CX134" i="14"/>
  <c r="CW134" i="14"/>
  <c r="CT134" i="14"/>
  <c r="CU134" i="14" s="1"/>
  <c r="CQ134" i="14"/>
  <c r="CR134" i="14" s="1"/>
  <c r="CN134" i="14"/>
  <c r="CO134" i="14" s="1"/>
  <c r="CK134" i="14"/>
  <c r="CL134" i="14" s="1"/>
  <c r="CH134" i="14"/>
  <c r="CI134" i="14" s="1"/>
  <c r="CF134" i="14"/>
  <c r="CE134" i="14"/>
  <c r="CB134" i="14"/>
  <c r="CC134" i="14" s="1"/>
  <c r="BY134" i="14"/>
  <c r="BZ134" i="14" s="1"/>
  <c r="BV134" i="14"/>
  <c r="BW134" i="14" s="1"/>
  <c r="BS134" i="14"/>
  <c r="BT134" i="14" s="1"/>
  <c r="BP134" i="14"/>
  <c r="BQ134" i="14" s="1"/>
  <c r="BM134" i="14"/>
  <c r="BN134" i="14" s="1"/>
  <c r="BJ134" i="14"/>
  <c r="BK134" i="14" s="1"/>
  <c r="BH134" i="14"/>
  <c r="BG134" i="14"/>
  <c r="BD134" i="14"/>
  <c r="BE134" i="14" s="1"/>
  <c r="BA134" i="14"/>
  <c r="BB134" i="14" s="1"/>
  <c r="AX134" i="14"/>
  <c r="AY134" i="14" s="1"/>
  <c r="AU134" i="14"/>
  <c r="AV134" i="14" s="1"/>
  <c r="AR134" i="14"/>
  <c r="AS134" i="14" s="1"/>
  <c r="AO134" i="14"/>
  <c r="AP134" i="14" s="1"/>
  <c r="AL134" i="14"/>
  <c r="AM134" i="14" s="1"/>
  <c r="AI134" i="14"/>
  <c r="AJ134" i="14" s="1"/>
  <c r="AF134" i="14"/>
  <c r="AG134" i="14" s="1"/>
  <c r="AD134" i="14"/>
  <c r="AC134" i="14"/>
  <c r="Z134" i="14"/>
  <c r="Z133" i="14"/>
  <c r="FW132" i="14"/>
  <c r="FX132" i="14" s="1"/>
  <c r="FV132" i="14"/>
  <c r="FU132" i="14"/>
  <c r="FT132" i="14"/>
  <c r="FR132" i="14"/>
  <c r="FQ132" i="14"/>
  <c r="FN132" i="14"/>
  <c r="FO132" i="14" s="1"/>
  <c r="FL132" i="14"/>
  <c r="FK132" i="14"/>
  <c r="FH132" i="14"/>
  <c r="FI132" i="14" s="1"/>
  <c r="FE132" i="14"/>
  <c r="FF132" i="14" s="1"/>
  <c r="FB132" i="14"/>
  <c r="FC132" i="14" s="1"/>
  <c r="EY132" i="14"/>
  <c r="EZ132" i="14" s="1"/>
  <c r="EV132" i="14"/>
  <c r="EW132" i="14" s="1"/>
  <c r="ET132" i="14"/>
  <c r="ES132" i="14"/>
  <c r="EP132" i="14"/>
  <c r="EQ132" i="14" s="1"/>
  <c r="EM132" i="14"/>
  <c r="EN132" i="14" s="1"/>
  <c r="EJ132" i="14"/>
  <c r="EK132" i="14" s="1"/>
  <c r="EH132" i="14"/>
  <c r="EG132" i="14"/>
  <c r="ED132" i="14"/>
  <c r="EE132" i="14" s="1"/>
  <c r="EA132" i="14"/>
  <c r="EB132" i="14" s="1"/>
  <c r="DY132" i="14"/>
  <c r="DX132" i="14"/>
  <c r="DU132" i="14"/>
  <c r="DV132" i="14" s="1"/>
  <c r="DR132" i="14"/>
  <c r="DS132" i="14" s="1"/>
  <c r="DP132" i="14"/>
  <c r="DO132" i="14"/>
  <c r="DM132" i="14"/>
  <c r="DL132" i="14"/>
  <c r="DJ132" i="14"/>
  <c r="DI132" i="14"/>
  <c r="DF132" i="14"/>
  <c r="DG132" i="14" s="1"/>
  <c r="DD132" i="14"/>
  <c r="DC132" i="14"/>
  <c r="DA132" i="14"/>
  <c r="CZ132" i="14"/>
  <c r="CX132" i="14"/>
  <c r="CW132" i="14"/>
  <c r="CV132" i="14"/>
  <c r="CT132" i="14"/>
  <c r="CU132" i="14" s="1"/>
  <c r="CR132" i="14"/>
  <c r="CQ132" i="14"/>
  <c r="CN132" i="14"/>
  <c r="CO132" i="14" s="1"/>
  <c r="CK132" i="14"/>
  <c r="CL132" i="14" s="1"/>
  <c r="CH132" i="14"/>
  <c r="CI132" i="14" s="1"/>
  <c r="CE132" i="14"/>
  <c r="CF132" i="14" s="1"/>
  <c r="CB132" i="14"/>
  <c r="CC132" i="14" s="1"/>
  <c r="BY132" i="14"/>
  <c r="BZ132" i="14" s="1"/>
  <c r="BV132" i="14"/>
  <c r="BW132" i="14" s="1"/>
  <c r="BT132" i="14"/>
  <c r="BS132" i="14"/>
  <c r="BP132" i="14"/>
  <c r="BQ132" i="14" s="1"/>
  <c r="BM132" i="14"/>
  <c r="BN132" i="14" s="1"/>
  <c r="BJ132" i="14"/>
  <c r="BK132" i="14" s="1"/>
  <c r="BG132" i="14"/>
  <c r="BH132" i="14" s="1"/>
  <c r="BD132" i="14"/>
  <c r="BE132" i="14" s="1"/>
  <c r="BA132" i="14"/>
  <c r="BB132" i="14" s="1"/>
  <c r="AX132" i="14"/>
  <c r="AY132" i="14" s="1"/>
  <c r="AU132" i="14"/>
  <c r="AV132" i="14" s="1"/>
  <c r="AR132" i="14"/>
  <c r="AS132" i="14" s="1"/>
  <c r="AP132" i="14"/>
  <c r="AO132" i="14"/>
  <c r="AL132" i="14"/>
  <c r="AM132" i="14" s="1"/>
  <c r="AI132" i="14"/>
  <c r="AJ132" i="14" s="1"/>
  <c r="AF132" i="14"/>
  <c r="AG132" i="14" s="1"/>
  <c r="AC132" i="14"/>
  <c r="AD132" i="14" s="1"/>
  <c r="Z132" i="14"/>
  <c r="AA132" i="14" s="1"/>
  <c r="FA132" i="14" s="1"/>
  <c r="Z131" i="14"/>
  <c r="FX130" i="14"/>
  <c r="FW130" i="14"/>
  <c r="FV130" i="14"/>
  <c r="FT130" i="14"/>
  <c r="FU130" i="14" s="1"/>
  <c r="FR130" i="14"/>
  <c r="FQ130" i="14"/>
  <c r="FN130" i="14"/>
  <c r="FO130" i="14" s="1"/>
  <c r="FK130" i="14"/>
  <c r="FL130" i="14" s="1"/>
  <c r="FI130" i="14"/>
  <c r="FH130" i="14"/>
  <c r="FF130" i="14"/>
  <c r="FE130" i="14"/>
  <c r="FB130" i="14"/>
  <c r="FC130" i="14" s="1"/>
  <c r="EY130" i="14"/>
  <c r="EZ130" i="14" s="1"/>
  <c r="EV130" i="14"/>
  <c r="EW130" i="14" s="1"/>
  <c r="ES130" i="14"/>
  <c r="ET130" i="14" s="1"/>
  <c r="EP130" i="14"/>
  <c r="EQ130" i="14" s="1"/>
  <c r="EM130" i="14"/>
  <c r="EN130" i="14" s="1"/>
  <c r="EK130" i="14"/>
  <c r="EJ130" i="14"/>
  <c r="EH130" i="14"/>
  <c r="EG130" i="14"/>
  <c r="ED130" i="14"/>
  <c r="EE130" i="14" s="1"/>
  <c r="EA130" i="14"/>
  <c r="EB130" i="14" s="1"/>
  <c r="DX130" i="14"/>
  <c r="DY130" i="14" s="1"/>
  <c r="DU130" i="14"/>
  <c r="DV130" i="14" s="1"/>
  <c r="DR130" i="14"/>
  <c r="DS130" i="14" s="1"/>
  <c r="DO130" i="14"/>
  <c r="DP130" i="14" s="1"/>
  <c r="DL130" i="14"/>
  <c r="DM130" i="14" s="1"/>
  <c r="DI130" i="14"/>
  <c r="DJ130" i="14" s="1"/>
  <c r="DF130" i="14"/>
  <c r="DG130" i="14" s="1"/>
  <c r="DC130" i="14"/>
  <c r="DD130" i="14" s="1"/>
  <c r="CZ130" i="14"/>
  <c r="DA130" i="14" s="1"/>
  <c r="CW130" i="14"/>
  <c r="CX130" i="14" s="1"/>
  <c r="CT130" i="14"/>
  <c r="CU130" i="14" s="1"/>
  <c r="CQ130" i="14"/>
  <c r="CR130" i="14" s="1"/>
  <c r="CO130" i="14"/>
  <c r="CN130" i="14"/>
  <c r="CK130" i="14"/>
  <c r="CL130" i="14" s="1"/>
  <c r="CH130" i="14"/>
  <c r="CI130" i="14" s="1"/>
  <c r="CE130" i="14"/>
  <c r="CF130" i="14" s="1"/>
  <c r="CB130" i="14"/>
  <c r="CC130" i="14" s="1"/>
  <c r="BZ130" i="14"/>
  <c r="BY130" i="14"/>
  <c r="BV130" i="14"/>
  <c r="BW130" i="14" s="1"/>
  <c r="BS130" i="14"/>
  <c r="BT130" i="14" s="1"/>
  <c r="BP130" i="14"/>
  <c r="BQ130" i="14" s="1"/>
  <c r="BM130" i="14"/>
  <c r="BN130" i="14" s="1"/>
  <c r="BJ130" i="14"/>
  <c r="BK130" i="14" s="1"/>
  <c r="BH130" i="14"/>
  <c r="BG130" i="14"/>
  <c r="BD130" i="14"/>
  <c r="BE130" i="14" s="1"/>
  <c r="BA130" i="14"/>
  <c r="BB130" i="14" s="1"/>
  <c r="AX130" i="14"/>
  <c r="AY130" i="14" s="1"/>
  <c r="AU130" i="14"/>
  <c r="AV130" i="14" s="1"/>
  <c r="AR130" i="14"/>
  <c r="AS130" i="14" s="1"/>
  <c r="AO130" i="14"/>
  <c r="AP130" i="14" s="1"/>
  <c r="AL130" i="14"/>
  <c r="AM130" i="14" s="1"/>
  <c r="AJ130" i="14"/>
  <c r="AI130" i="14"/>
  <c r="AF130" i="14"/>
  <c r="AG130" i="14" s="1"/>
  <c r="AC130" i="14"/>
  <c r="AD130" i="14" s="1"/>
  <c r="Z130" i="14"/>
  <c r="Z129" i="14"/>
  <c r="AA130" i="14" s="1"/>
  <c r="BF130" i="14" s="1"/>
  <c r="FW128" i="14"/>
  <c r="FX128" i="14" s="1"/>
  <c r="FV128" i="14"/>
  <c r="FT128" i="14"/>
  <c r="FU128" i="14" s="1"/>
  <c r="FQ128" i="14"/>
  <c r="FR128" i="14" s="1"/>
  <c r="FN128" i="14"/>
  <c r="FO128" i="14" s="1"/>
  <c r="FK128" i="14"/>
  <c r="FL128" i="14" s="1"/>
  <c r="FH128" i="14"/>
  <c r="FI128" i="14" s="1"/>
  <c r="FE128" i="14"/>
  <c r="FF128" i="14" s="1"/>
  <c r="FB128" i="14"/>
  <c r="FC128" i="14" s="1"/>
  <c r="EZ128" i="14"/>
  <c r="EY128" i="14"/>
  <c r="EW128" i="14"/>
  <c r="EV128" i="14"/>
  <c r="ET128" i="14"/>
  <c r="ES128" i="14"/>
  <c r="EQ128" i="14"/>
  <c r="EP128" i="14"/>
  <c r="EM128" i="14"/>
  <c r="EN128" i="14" s="1"/>
  <c r="EJ128" i="14"/>
  <c r="EK128" i="14" s="1"/>
  <c r="EH128" i="14"/>
  <c r="EG128" i="14"/>
  <c r="ED128" i="14"/>
  <c r="EE128" i="14" s="1"/>
  <c r="EA128" i="14"/>
  <c r="EB128" i="14" s="1"/>
  <c r="DY128" i="14"/>
  <c r="DX128" i="14"/>
  <c r="DV128" i="14"/>
  <c r="DU128" i="14"/>
  <c r="DS128" i="14"/>
  <c r="DR128" i="14"/>
  <c r="DO128" i="14"/>
  <c r="DP128" i="14" s="1"/>
  <c r="DL128" i="14"/>
  <c r="DM128" i="14" s="1"/>
  <c r="DI128" i="14"/>
  <c r="DJ128" i="14" s="1"/>
  <c r="DF128" i="14"/>
  <c r="DG128" i="14" s="1"/>
  <c r="DC128" i="14"/>
  <c r="DD128" i="14" s="1"/>
  <c r="CZ128" i="14"/>
  <c r="DA128" i="14" s="1"/>
  <c r="CX128" i="14"/>
  <c r="CW128" i="14"/>
  <c r="CU128" i="14"/>
  <c r="CT128" i="14"/>
  <c r="CR128" i="14"/>
  <c r="CQ128" i="14"/>
  <c r="CN128" i="14"/>
  <c r="CO128" i="14" s="1"/>
  <c r="CK128" i="14"/>
  <c r="CL128" i="14" s="1"/>
  <c r="CH128" i="14"/>
  <c r="CI128" i="14" s="1"/>
  <c r="CE128" i="14"/>
  <c r="CF128" i="14" s="1"/>
  <c r="CC128" i="14"/>
  <c r="CB128" i="14"/>
  <c r="BZ128" i="14"/>
  <c r="BY128" i="14"/>
  <c r="BW128" i="14"/>
  <c r="BV128" i="14"/>
  <c r="BS128" i="14"/>
  <c r="BT128" i="14" s="1"/>
  <c r="BP128" i="14"/>
  <c r="BQ128" i="14" s="1"/>
  <c r="BN128" i="14"/>
  <c r="BM128" i="14"/>
  <c r="BJ128" i="14"/>
  <c r="BK128" i="14" s="1"/>
  <c r="BG128" i="14"/>
  <c r="BH128" i="14" s="1"/>
  <c r="BD128" i="14"/>
  <c r="BE128" i="14" s="1"/>
  <c r="BA128" i="14"/>
  <c r="BB128" i="14" s="1"/>
  <c r="AX128" i="14"/>
  <c r="AY128" i="14" s="1"/>
  <c r="AU128" i="14"/>
  <c r="AV128" i="14" s="1"/>
  <c r="AR128" i="14"/>
  <c r="AS128" i="14" s="1"/>
  <c r="AO128" i="14"/>
  <c r="AP128" i="14" s="1"/>
  <c r="AL128" i="14"/>
  <c r="AM128" i="14" s="1"/>
  <c r="AI128" i="14"/>
  <c r="AJ128" i="14" s="1"/>
  <c r="AG128" i="14"/>
  <c r="AF128" i="14"/>
  <c r="AD128" i="14"/>
  <c r="AC128" i="14"/>
  <c r="Z128" i="14"/>
  <c r="Z127" i="14"/>
  <c r="FW126" i="14"/>
  <c r="FX126" i="14" s="1"/>
  <c r="FV126" i="14"/>
  <c r="FT126" i="14"/>
  <c r="FU126" i="14" s="1"/>
  <c r="FQ126" i="14"/>
  <c r="FR126" i="14" s="1"/>
  <c r="FN126" i="14"/>
  <c r="FO126" i="14" s="1"/>
  <c r="FK126" i="14"/>
  <c r="FL126" i="14" s="1"/>
  <c r="FH126" i="14"/>
  <c r="FI126" i="14" s="1"/>
  <c r="FE126" i="14"/>
  <c r="FF126" i="14" s="1"/>
  <c r="FB126" i="14"/>
  <c r="FC126" i="14" s="1"/>
  <c r="EY126" i="14"/>
  <c r="EZ126" i="14" s="1"/>
  <c r="EV126" i="14"/>
  <c r="EW126" i="14" s="1"/>
  <c r="ET126" i="14"/>
  <c r="ES126" i="14"/>
  <c r="EP126" i="14"/>
  <c r="EQ126" i="14" s="1"/>
  <c r="EM126" i="14"/>
  <c r="EN126" i="14" s="1"/>
  <c r="EK126" i="14"/>
  <c r="EJ126" i="14"/>
  <c r="EG126" i="14"/>
  <c r="EH126" i="14" s="1"/>
  <c r="ED126" i="14"/>
  <c r="EE126" i="14" s="1"/>
  <c r="EA126" i="14"/>
  <c r="EB126" i="14" s="1"/>
  <c r="DX126" i="14"/>
  <c r="DY126" i="14" s="1"/>
  <c r="DV126" i="14"/>
  <c r="DU126" i="14"/>
  <c r="DR126" i="14"/>
  <c r="DS126" i="14" s="1"/>
  <c r="DO126" i="14"/>
  <c r="DP126" i="14" s="1"/>
  <c r="DM126" i="14"/>
  <c r="DL126" i="14"/>
  <c r="DJ126" i="14"/>
  <c r="DI126" i="14"/>
  <c r="DG126" i="14"/>
  <c r="DF126" i="14"/>
  <c r="DC126" i="14"/>
  <c r="DD126" i="14" s="1"/>
  <c r="CZ126" i="14"/>
  <c r="DA126" i="14" s="1"/>
  <c r="CW126" i="14"/>
  <c r="CX126" i="14" s="1"/>
  <c r="CT126" i="14"/>
  <c r="CU126" i="14" s="1"/>
  <c r="CQ126" i="14"/>
  <c r="CR126" i="14" s="1"/>
  <c r="CN126" i="14"/>
  <c r="CO126" i="14" s="1"/>
  <c r="CL126" i="14"/>
  <c r="CK126" i="14"/>
  <c r="CH126" i="14"/>
  <c r="CI126" i="14" s="1"/>
  <c r="CE126" i="14"/>
  <c r="CF126" i="14" s="1"/>
  <c r="CB126" i="14"/>
  <c r="CC126" i="14" s="1"/>
  <c r="BZ126" i="14"/>
  <c r="BY126" i="14"/>
  <c r="BV126" i="14"/>
  <c r="BW126" i="14" s="1"/>
  <c r="BS126" i="14"/>
  <c r="BT126" i="14" s="1"/>
  <c r="BP126" i="14"/>
  <c r="BQ126" i="14" s="1"/>
  <c r="BM126" i="14"/>
  <c r="BN126" i="14" s="1"/>
  <c r="BJ126" i="14"/>
  <c r="BK126" i="14" s="1"/>
  <c r="BH126" i="14"/>
  <c r="BG126" i="14"/>
  <c r="BD126" i="14"/>
  <c r="BE126" i="14" s="1"/>
  <c r="BA126" i="14"/>
  <c r="BB126" i="14" s="1"/>
  <c r="AX126" i="14"/>
  <c r="AY126" i="14" s="1"/>
  <c r="AU126" i="14"/>
  <c r="AV126" i="14" s="1"/>
  <c r="AR126" i="14"/>
  <c r="AS126" i="14" s="1"/>
  <c r="AP126" i="14"/>
  <c r="AO126" i="14"/>
  <c r="AM126" i="14"/>
  <c r="AL126" i="14"/>
  <c r="AI126" i="14"/>
  <c r="AJ126" i="14" s="1"/>
  <c r="AF126" i="14"/>
  <c r="AG126" i="14" s="1"/>
  <c r="AC126" i="14"/>
  <c r="AD126" i="14" s="1"/>
  <c r="Z126" i="14"/>
  <c r="Z125" i="14"/>
  <c r="FW124" i="14"/>
  <c r="FX124" i="14" s="1"/>
  <c r="FV124" i="14"/>
  <c r="FT124" i="14"/>
  <c r="FU124" i="14" s="1"/>
  <c r="FQ124" i="14"/>
  <c r="FR124" i="14" s="1"/>
  <c r="FN124" i="14"/>
  <c r="FO124" i="14" s="1"/>
  <c r="FL124" i="14"/>
  <c r="FK124" i="14"/>
  <c r="FH124" i="14"/>
  <c r="FI124" i="14" s="1"/>
  <c r="FE124" i="14"/>
  <c r="FF124" i="14" s="1"/>
  <c r="FC124" i="14"/>
  <c r="FB124" i="14"/>
  <c r="EZ124" i="14"/>
  <c r="EY124" i="14"/>
  <c r="EV124" i="14"/>
  <c r="EW124" i="14" s="1"/>
  <c r="ES124" i="14"/>
  <c r="ET124" i="14" s="1"/>
  <c r="EP124" i="14"/>
  <c r="EQ124" i="14" s="1"/>
  <c r="EM124" i="14"/>
  <c r="EN124" i="14" s="1"/>
  <c r="EJ124" i="14"/>
  <c r="EK124" i="14" s="1"/>
  <c r="EG124" i="14"/>
  <c r="EH124" i="14" s="1"/>
  <c r="ED124" i="14"/>
  <c r="EE124" i="14" s="1"/>
  <c r="EA124" i="14"/>
  <c r="EB124" i="14" s="1"/>
  <c r="DX124" i="14"/>
  <c r="DY124" i="14" s="1"/>
  <c r="DV124" i="14"/>
  <c r="DU124" i="14"/>
  <c r="DR124" i="14"/>
  <c r="DS124" i="14" s="1"/>
  <c r="DO124" i="14"/>
  <c r="DP124" i="14" s="1"/>
  <c r="DL124" i="14"/>
  <c r="DM124" i="14" s="1"/>
  <c r="DI124" i="14"/>
  <c r="DJ124" i="14" s="1"/>
  <c r="DH124" i="14"/>
  <c r="DF124" i="14"/>
  <c r="DG124" i="14" s="1"/>
  <c r="DC124" i="14"/>
  <c r="DD124" i="14" s="1"/>
  <c r="CZ124" i="14"/>
  <c r="DA124" i="14" s="1"/>
  <c r="CX124" i="14"/>
  <c r="CW124" i="14"/>
  <c r="CT124" i="14"/>
  <c r="CU124" i="14" s="1"/>
  <c r="CQ124" i="14"/>
  <c r="CR124" i="14" s="1"/>
  <c r="CN124" i="14"/>
  <c r="CO124" i="14" s="1"/>
  <c r="CK124" i="14"/>
  <c r="CL124" i="14" s="1"/>
  <c r="CI124" i="14"/>
  <c r="CH124" i="14"/>
  <c r="CF124" i="14"/>
  <c r="CE124" i="14"/>
  <c r="CB124" i="14"/>
  <c r="CC124" i="14" s="1"/>
  <c r="BZ124" i="14"/>
  <c r="BY124" i="14"/>
  <c r="BV124" i="14"/>
  <c r="BW124" i="14" s="1"/>
  <c r="BS124" i="14"/>
  <c r="BT124" i="14" s="1"/>
  <c r="BP124" i="14"/>
  <c r="BQ124" i="14" s="1"/>
  <c r="BM124" i="14"/>
  <c r="BN124" i="14" s="1"/>
  <c r="BJ124" i="14"/>
  <c r="BK124" i="14" s="1"/>
  <c r="BG124" i="14"/>
  <c r="BH124" i="14" s="1"/>
  <c r="BD124" i="14"/>
  <c r="BE124" i="14" s="1"/>
  <c r="BB124" i="14"/>
  <c r="BA124" i="14"/>
  <c r="AX124" i="14"/>
  <c r="AY124" i="14" s="1"/>
  <c r="AU124" i="14"/>
  <c r="AV124" i="14" s="1"/>
  <c r="AR124" i="14"/>
  <c r="AS124" i="14" s="1"/>
  <c r="AP124" i="14"/>
  <c r="AO124" i="14"/>
  <c r="AM124" i="14"/>
  <c r="AL124" i="14"/>
  <c r="AJ124" i="14"/>
  <c r="AI124" i="14"/>
  <c r="AF124" i="14"/>
  <c r="AG124" i="14" s="1"/>
  <c r="AD124" i="14"/>
  <c r="AC124" i="14"/>
  <c r="Z124" i="14"/>
  <c r="AA124" i="14" s="1"/>
  <c r="Z123" i="14"/>
  <c r="FX122" i="14"/>
  <c r="FW122" i="14"/>
  <c r="FV122" i="14"/>
  <c r="FT122" i="14"/>
  <c r="FU122" i="14" s="1"/>
  <c r="FQ122" i="14"/>
  <c r="FR122" i="14" s="1"/>
  <c r="FO122" i="14"/>
  <c r="FN122" i="14"/>
  <c r="FL122" i="14"/>
  <c r="FK122" i="14"/>
  <c r="FH122" i="14"/>
  <c r="FI122" i="14" s="1"/>
  <c r="FE122" i="14"/>
  <c r="FF122" i="14" s="1"/>
  <c r="FB122" i="14"/>
  <c r="FC122" i="14" s="1"/>
  <c r="EZ122" i="14"/>
  <c r="EY122" i="14"/>
  <c r="EV122" i="14"/>
  <c r="EW122" i="14" s="1"/>
  <c r="ES122" i="14"/>
  <c r="ET122" i="14" s="1"/>
  <c r="EP122" i="14"/>
  <c r="EQ122" i="14" s="1"/>
  <c r="EM122" i="14"/>
  <c r="EN122" i="14" s="1"/>
  <c r="EJ122" i="14"/>
  <c r="EK122" i="14" s="1"/>
  <c r="EH122" i="14"/>
  <c r="EG122" i="14"/>
  <c r="ED122" i="14"/>
  <c r="EE122" i="14" s="1"/>
  <c r="EA122" i="14"/>
  <c r="EB122" i="14" s="1"/>
  <c r="DX122" i="14"/>
  <c r="DY122" i="14" s="1"/>
  <c r="DU122" i="14"/>
  <c r="DV122" i="14" s="1"/>
  <c r="DS122" i="14"/>
  <c r="DR122" i="14"/>
  <c r="DP122" i="14"/>
  <c r="DO122" i="14"/>
  <c r="DN122" i="14"/>
  <c r="DL122" i="14"/>
  <c r="DM122" i="14" s="1"/>
  <c r="DJ122" i="14"/>
  <c r="DI122" i="14"/>
  <c r="DH122" i="14"/>
  <c r="DF122" i="14"/>
  <c r="DG122" i="14" s="1"/>
  <c r="DD122" i="14"/>
  <c r="DC122" i="14"/>
  <c r="CZ122" i="14"/>
  <c r="DA122" i="14" s="1"/>
  <c r="CW122" i="14"/>
  <c r="CX122" i="14" s="1"/>
  <c r="CT122" i="14"/>
  <c r="CU122" i="14" s="1"/>
  <c r="CQ122" i="14"/>
  <c r="CR122" i="14" s="1"/>
  <c r="CN122" i="14"/>
  <c r="CO122" i="14" s="1"/>
  <c r="CL122" i="14"/>
  <c r="CK122" i="14"/>
  <c r="CI122" i="14"/>
  <c r="CH122" i="14"/>
  <c r="CF122" i="14"/>
  <c r="CE122" i="14"/>
  <c r="CB122" i="14"/>
  <c r="CC122" i="14" s="1"/>
  <c r="BY122" i="14"/>
  <c r="BZ122" i="14" s="1"/>
  <c r="BV122" i="14"/>
  <c r="BW122" i="14" s="1"/>
  <c r="BS122" i="14"/>
  <c r="BT122" i="14" s="1"/>
  <c r="BP122" i="14"/>
  <c r="BQ122" i="14" s="1"/>
  <c r="BM122" i="14"/>
  <c r="BN122" i="14" s="1"/>
  <c r="BJ122" i="14"/>
  <c r="BK122" i="14" s="1"/>
  <c r="BH122" i="14"/>
  <c r="BG122" i="14"/>
  <c r="BD122" i="14"/>
  <c r="BE122" i="14" s="1"/>
  <c r="BA122" i="14"/>
  <c r="BB122" i="14" s="1"/>
  <c r="AX122" i="14"/>
  <c r="AY122" i="14" s="1"/>
  <c r="AV122" i="14"/>
  <c r="AU122" i="14"/>
  <c r="AR122" i="14"/>
  <c r="AS122" i="14" s="1"/>
  <c r="AO122" i="14"/>
  <c r="AP122" i="14" s="1"/>
  <c r="AL122" i="14"/>
  <c r="AM122" i="14" s="1"/>
  <c r="AI122" i="14"/>
  <c r="AJ122" i="14" s="1"/>
  <c r="AF122" i="14"/>
  <c r="AG122" i="14" s="1"/>
  <c r="AC122" i="14"/>
  <c r="AD122" i="14" s="1"/>
  <c r="AA122" i="14"/>
  <c r="Z122" i="14"/>
  <c r="Z121" i="14"/>
  <c r="FW120" i="14"/>
  <c r="FX120" i="14" s="1"/>
  <c r="FV120" i="14"/>
  <c r="FT120" i="14"/>
  <c r="FU120" i="14" s="1"/>
  <c r="FR120" i="14"/>
  <c r="FQ120" i="14"/>
  <c r="FO120" i="14"/>
  <c r="FN120" i="14"/>
  <c r="FK120" i="14"/>
  <c r="FL120" i="14" s="1"/>
  <c r="FH120" i="14"/>
  <c r="FI120" i="14" s="1"/>
  <c r="FE120" i="14"/>
  <c r="FF120" i="14" s="1"/>
  <c r="FB120" i="14"/>
  <c r="FC120" i="14" s="1"/>
  <c r="EY120" i="14"/>
  <c r="EZ120" i="14" s="1"/>
  <c r="EW120" i="14"/>
  <c r="EV120" i="14"/>
  <c r="ES120" i="14"/>
  <c r="ET120" i="14" s="1"/>
  <c r="EP120" i="14"/>
  <c r="EQ120" i="14" s="1"/>
  <c r="EM120" i="14"/>
  <c r="EN120" i="14" s="1"/>
  <c r="EJ120" i="14"/>
  <c r="EK120" i="14" s="1"/>
  <c r="EH120" i="14"/>
  <c r="EG120" i="14"/>
  <c r="ED120" i="14"/>
  <c r="EE120" i="14" s="1"/>
  <c r="EA120" i="14"/>
  <c r="EB120" i="14" s="1"/>
  <c r="DY120" i="14"/>
  <c r="DX120" i="14"/>
  <c r="DU120" i="14"/>
  <c r="DV120" i="14" s="1"/>
  <c r="DR120" i="14"/>
  <c r="DS120" i="14" s="1"/>
  <c r="DP120" i="14"/>
  <c r="DO120" i="14"/>
  <c r="DL120" i="14"/>
  <c r="DM120" i="14" s="1"/>
  <c r="DI120" i="14"/>
  <c r="DJ120" i="14" s="1"/>
  <c r="DG120" i="14"/>
  <c r="DF120" i="14"/>
  <c r="DC120" i="14"/>
  <c r="DD120" i="14" s="1"/>
  <c r="CZ120" i="14"/>
  <c r="DA120" i="14" s="1"/>
  <c r="CX120" i="14"/>
  <c r="CW120" i="14"/>
  <c r="CU120" i="14"/>
  <c r="CT120" i="14"/>
  <c r="CQ120" i="14"/>
  <c r="CR120" i="14" s="1"/>
  <c r="CN120" i="14"/>
  <c r="CO120" i="14" s="1"/>
  <c r="CL120" i="14"/>
  <c r="CK120" i="14"/>
  <c r="CH120" i="14"/>
  <c r="CI120" i="14" s="1"/>
  <c r="CE120" i="14"/>
  <c r="CF120" i="14" s="1"/>
  <c r="CB120" i="14"/>
  <c r="CC120" i="14" s="1"/>
  <c r="BY120" i="14"/>
  <c r="BZ120" i="14" s="1"/>
  <c r="BV120" i="14"/>
  <c r="BW120" i="14" s="1"/>
  <c r="BS120" i="14"/>
  <c r="BT120" i="14" s="1"/>
  <c r="BP120" i="14"/>
  <c r="BQ120" i="14" s="1"/>
  <c r="BN120" i="14"/>
  <c r="BM120" i="14"/>
  <c r="BJ120" i="14"/>
  <c r="BK120" i="14" s="1"/>
  <c r="BG120" i="14"/>
  <c r="BH120" i="14" s="1"/>
  <c r="BE120" i="14"/>
  <c r="BD120" i="14"/>
  <c r="BA120" i="14"/>
  <c r="BB120" i="14" s="1"/>
  <c r="AX120" i="14"/>
  <c r="AY120" i="14" s="1"/>
  <c r="AU120" i="14"/>
  <c r="AV120" i="14" s="1"/>
  <c r="AR120" i="14"/>
  <c r="AS120" i="14" s="1"/>
  <c r="AP120" i="14"/>
  <c r="AO120" i="14"/>
  <c r="AL120" i="14"/>
  <c r="AM120" i="14" s="1"/>
  <c r="AI120" i="14"/>
  <c r="AJ120" i="14" s="1"/>
  <c r="AF120" i="14"/>
  <c r="AG120" i="14" s="1"/>
  <c r="AC120" i="14"/>
  <c r="AD120" i="14" s="1"/>
  <c r="Z120" i="14"/>
  <c r="Z119" i="14"/>
  <c r="FW118" i="14"/>
  <c r="FX118" i="14" s="1"/>
  <c r="FV118" i="14"/>
  <c r="FT118" i="14"/>
  <c r="FU118" i="14" s="1"/>
  <c r="FQ118" i="14"/>
  <c r="FR118" i="14" s="1"/>
  <c r="FN118" i="14"/>
  <c r="FO118" i="14" s="1"/>
  <c r="FK118" i="14"/>
  <c r="FL118" i="14" s="1"/>
  <c r="FH118" i="14"/>
  <c r="FI118" i="14" s="1"/>
  <c r="FE118" i="14"/>
  <c r="FF118" i="14" s="1"/>
  <c r="FB118" i="14"/>
  <c r="FC118" i="14" s="1"/>
  <c r="EY118" i="14"/>
  <c r="EZ118" i="14" s="1"/>
  <c r="EV118" i="14"/>
  <c r="EW118" i="14" s="1"/>
  <c r="ET118" i="14"/>
  <c r="ES118" i="14"/>
  <c r="EP118" i="14"/>
  <c r="EQ118" i="14" s="1"/>
  <c r="EM118" i="14"/>
  <c r="EN118" i="14" s="1"/>
  <c r="EK118" i="14"/>
  <c r="EJ118" i="14"/>
  <c r="EG118" i="14"/>
  <c r="EH118" i="14" s="1"/>
  <c r="ED118" i="14"/>
  <c r="EE118" i="14" s="1"/>
  <c r="EA118" i="14"/>
  <c r="EB118" i="14" s="1"/>
  <c r="DX118" i="14"/>
  <c r="DY118" i="14" s="1"/>
  <c r="DU118" i="14"/>
  <c r="DV118" i="14" s="1"/>
  <c r="DR118" i="14"/>
  <c r="DS118" i="14" s="1"/>
  <c r="DP118" i="14"/>
  <c r="DO118" i="14"/>
  <c r="DM118" i="14"/>
  <c r="DL118" i="14"/>
  <c r="DJ118" i="14"/>
  <c r="DI118" i="14"/>
  <c r="DG118" i="14"/>
  <c r="DF118" i="14"/>
  <c r="DC118" i="14"/>
  <c r="DD118" i="14" s="1"/>
  <c r="CZ118" i="14"/>
  <c r="DA118" i="14" s="1"/>
  <c r="CW118" i="14"/>
  <c r="CX118" i="14" s="1"/>
  <c r="CT118" i="14"/>
  <c r="CU118" i="14" s="1"/>
  <c r="CQ118" i="14"/>
  <c r="CR118" i="14" s="1"/>
  <c r="CN118" i="14"/>
  <c r="CO118" i="14" s="1"/>
  <c r="CL118" i="14"/>
  <c r="CK118" i="14"/>
  <c r="CI118" i="14"/>
  <c r="CH118" i="14"/>
  <c r="CE118" i="14"/>
  <c r="CF118" i="14" s="1"/>
  <c r="CB118" i="14"/>
  <c r="CC118" i="14" s="1"/>
  <c r="BY118" i="14"/>
  <c r="BZ118" i="14" s="1"/>
  <c r="BV118" i="14"/>
  <c r="BW118" i="14" s="1"/>
  <c r="BS118" i="14"/>
  <c r="BT118" i="14" s="1"/>
  <c r="BP118" i="14"/>
  <c r="BQ118" i="14" s="1"/>
  <c r="BM118" i="14"/>
  <c r="BN118" i="14" s="1"/>
  <c r="BJ118" i="14"/>
  <c r="BK118" i="14" s="1"/>
  <c r="BG118" i="14"/>
  <c r="BH118" i="14" s="1"/>
  <c r="BD118" i="14"/>
  <c r="BE118" i="14" s="1"/>
  <c r="BB118" i="14"/>
  <c r="BA118" i="14"/>
  <c r="AX118" i="14"/>
  <c r="AY118" i="14" s="1"/>
  <c r="AU118" i="14"/>
  <c r="AV118" i="14" s="1"/>
  <c r="AR118" i="14"/>
  <c r="AS118" i="14" s="1"/>
  <c r="AO118" i="14"/>
  <c r="AP118" i="14" s="1"/>
  <c r="AL118" i="14"/>
  <c r="AM118" i="14" s="1"/>
  <c r="AI118" i="14"/>
  <c r="AJ118" i="14" s="1"/>
  <c r="AF118" i="14"/>
  <c r="AG118" i="14" s="1"/>
  <c r="AD118" i="14"/>
  <c r="AC118" i="14"/>
  <c r="Z118" i="14"/>
  <c r="AA118" i="14" s="1"/>
  <c r="Z117" i="14"/>
  <c r="FW116" i="14"/>
  <c r="FX116" i="14" s="1"/>
  <c r="FV116" i="14"/>
  <c r="FT116" i="14"/>
  <c r="FU116" i="14" s="1"/>
  <c r="FQ116" i="14"/>
  <c r="FR116" i="14" s="1"/>
  <c r="FN116" i="14"/>
  <c r="FO116" i="14" s="1"/>
  <c r="FK116" i="14"/>
  <c r="FL116" i="14" s="1"/>
  <c r="FH116" i="14"/>
  <c r="FI116" i="14" s="1"/>
  <c r="FF116" i="14"/>
  <c r="FE116" i="14"/>
  <c r="FC116" i="14"/>
  <c r="FB116" i="14"/>
  <c r="EY116" i="14"/>
  <c r="EZ116" i="14" s="1"/>
  <c r="EV116" i="14"/>
  <c r="EW116" i="14" s="1"/>
  <c r="ET116" i="14"/>
  <c r="ES116" i="14"/>
  <c r="EP116" i="14"/>
  <c r="EQ116" i="14" s="1"/>
  <c r="EM116" i="14"/>
  <c r="EN116" i="14" s="1"/>
  <c r="EJ116" i="14"/>
  <c r="EK116" i="14" s="1"/>
  <c r="EG116" i="14"/>
  <c r="EH116" i="14" s="1"/>
  <c r="ED116" i="14"/>
  <c r="EE116" i="14" s="1"/>
  <c r="EA116" i="14"/>
  <c r="EB116" i="14" s="1"/>
  <c r="DX116" i="14"/>
  <c r="DY116" i="14" s="1"/>
  <c r="DV116" i="14"/>
  <c r="DU116" i="14"/>
  <c r="DR116" i="14"/>
  <c r="DS116" i="14" s="1"/>
  <c r="DO116" i="14"/>
  <c r="DP116" i="14" s="1"/>
  <c r="DL116" i="14"/>
  <c r="DM116" i="14" s="1"/>
  <c r="DI116" i="14"/>
  <c r="DJ116" i="14" s="1"/>
  <c r="DG116" i="14"/>
  <c r="DF116" i="14"/>
  <c r="DD116" i="14"/>
  <c r="DC116" i="14"/>
  <c r="CZ116" i="14"/>
  <c r="DA116" i="14" s="1"/>
  <c r="CW116" i="14"/>
  <c r="CX116" i="14" s="1"/>
  <c r="CT116" i="14"/>
  <c r="CU116" i="14" s="1"/>
  <c r="CQ116" i="14"/>
  <c r="CR116" i="14" s="1"/>
  <c r="CN116" i="14"/>
  <c r="CO116" i="14" s="1"/>
  <c r="CK116" i="14"/>
  <c r="CL116" i="14" s="1"/>
  <c r="CH116" i="14"/>
  <c r="CI116" i="14" s="1"/>
  <c r="CE116" i="14"/>
  <c r="CF116" i="14" s="1"/>
  <c r="CB116" i="14"/>
  <c r="CC116" i="14" s="1"/>
  <c r="BZ116" i="14"/>
  <c r="BY116" i="14"/>
  <c r="BW116" i="14"/>
  <c r="BV116" i="14"/>
  <c r="BT116" i="14"/>
  <c r="BS116" i="14"/>
  <c r="BP116" i="14"/>
  <c r="BQ116" i="14" s="1"/>
  <c r="BM116" i="14"/>
  <c r="BN116" i="14" s="1"/>
  <c r="BK116" i="14"/>
  <c r="BJ116" i="14"/>
  <c r="BH116" i="14"/>
  <c r="BG116" i="14"/>
  <c r="BE116" i="14"/>
  <c r="BD116" i="14"/>
  <c r="BB116" i="14"/>
  <c r="BA116" i="14"/>
  <c r="AX116" i="14"/>
  <c r="AY116" i="14" s="1"/>
  <c r="AU116" i="14"/>
  <c r="AV116" i="14" s="1"/>
  <c r="AR116" i="14"/>
  <c r="AS116" i="14" s="1"/>
  <c r="AP116" i="14"/>
  <c r="AO116" i="14"/>
  <c r="AM116" i="14"/>
  <c r="AL116" i="14"/>
  <c r="AJ116" i="14"/>
  <c r="AI116" i="14"/>
  <c r="AF116" i="14"/>
  <c r="AG116" i="14" s="1"/>
  <c r="AC116" i="14"/>
  <c r="AD116" i="14" s="1"/>
  <c r="Z116" i="14"/>
  <c r="Z115" i="14"/>
  <c r="FW114" i="14"/>
  <c r="FX114" i="14" s="1"/>
  <c r="FV114" i="14"/>
  <c r="FT114" i="14"/>
  <c r="FU114" i="14" s="1"/>
  <c r="FQ114" i="14"/>
  <c r="FR114" i="14" s="1"/>
  <c r="FN114" i="14"/>
  <c r="FO114" i="14" s="1"/>
  <c r="FK114" i="14"/>
  <c r="FL114" i="14" s="1"/>
  <c r="FH114" i="14"/>
  <c r="FI114" i="14" s="1"/>
  <c r="FE114" i="14"/>
  <c r="FF114" i="14" s="1"/>
  <c r="FB114" i="14"/>
  <c r="FC114" i="14" s="1"/>
  <c r="EY114" i="14"/>
  <c r="EZ114" i="14" s="1"/>
  <c r="EV114" i="14"/>
  <c r="EW114" i="14" s="1"/>
  <c r="ET114" i="14"/>
  <c r="ES114" i="14"/>
  <c r="EQ114" i="14"/>
  <c r="EP114" i="14"/>
  <c r="EN114" i="14"/>
  <c r="EM114" i="14"/>
  <c r="EL114" i="14"/>
  <c r="EJ114" i="14"/>
  <c r="EK114" i="14" s="1"/>
  <c r="EH114" i="14"/>
  <c r="EG114" i="14"/>
  <c r="ED114" i="14"/>
  <c r="EE114" i="14" s="1"/>
  <c r="EA114" i="14"/>
  <c r="EB114" i="14" s="1"/>
  <c r="DX114" i="14"/>
  <c r="DY114" i="14" s="1"/>
  <c r="DU114" i="14"/>
  <c r="DV114" i="14" s="1"/>
  <c r="DR114" i="14"/>
  <c r="DS114" i="14" s="1"/>
  <c r="DO114" i="14"/>
  <c r="DP114" i="14" s="1"/>
  <c r="DL114" i="14"/>
  <c r="DM114" i="14" s="1"/>
  <c r="DI114" i="14"/>
  <c r="DJ114" i="14" s="1"/>
  <c r="DF114" i="14"/>
  <c r="DG114" i="14" s="1"/>
  <c r="DC114" i="14"/>
  <c r="DD114" i="14" s="1"/>
  <c r="CZ114" i="14"/>
  <c r="DA114" i="14" s="1"/>
  <c r="CX114" i="14"/>
  <c r="CW114" i="14"/>
  <c r="CU114" i="14"/>
  <c r="CT114" i="14"/>
  <c r="CR114" i="14"/>
  <c r="CQ114" i="14"/>
  <c r="CN114" i="14"/>
  <c r="CO114" i="14" s="1"/>
  <c r="CL114" i="14"/>
  <c r="CK114" i="14"/>
  <c r="CH114" i="14"/>
  <c r="CI114" i="14" s="1"/>
  <c r="CF114" i="14"/>
  <c r="CE114" i="14"/>
  <c r="CD114" i="14"/>
  <c r="CB114" i="14"/>
  <c r="CC114" i="14" s="1"/>
  <c r="BY114" i="14"/>
  <c r="BZ114" i="14" s="1"/>
  <c r="BW114" i="14"/>
  <c r="BV114" i="14"/>
  <c r="BT114" i="14"/>
  <c r="BS114" i="14"/>
  <c r="BP114" i="14"/>
  <c r="BQ114" i="14" s="1"/>
  <c r="BN114" i="14"/>
  <c r="BM114" i="14"/>
  <c r="BJ114" i="14"/>
  <c r="BK114" i="14" s="1"/>
  <c r="BG114" i="14"/>
  <c r="BH114" i="14" s="1"/>
  <c r="BD114" i="14"/>
  <c r="BE114" i="14" s="1"/>
  <c r="BA114" i="14"/>
  <c r="BB114" i="14" s="1"/>
  <c r="AX114" i="14"/>
  <c r="AY114" i="14" s="1"/>
  <c r="AU114" i="14"/>
  <c r="AV114" i="14" s="1"/>
  <c r="AR114" i="14"/>
  <c r="AS114" i="14" s="1"/>
  <c r="AO114" i="14"/>
  <c r="AP114" i="14" s="1"/>
  <c r="AL114" i="14"/>
  <c r="AM114" i="14" s="1"/>
  <c r="AI114" i="14"/>
  <c r="AJ114" i="14" s="1"/>
  <c r="AF114" i="14"/>
  <c r="AG114" i="14" s="1"/>
  <c r="AC114" i="14"/>
  <c r="AD114" i="14" s="1"/>
  <c r="Z114" i="14"/>
  <c r="AA114" i="14" s="1"/>
  <c r="Z113" i="14"/>
  <c r="FX112" i="14"/>
  <c r="FW112" i="14"/>
  <c r="FV112" i="14"/>
  <c r="FT112" i="14"/>
  <c r="FU112" i="14" s="1"/>
  <c r="FQ112" i="14"/>
  <c r="FR112" i="14" s="1"/>
  <c r="FN112" i="14"/>
  <c r="FO112" i="14" s="1"/>
  <c r="FK112" i="14"/>
  <c r="FL112" i="14" s="1"/>
  <c r="FH112" i="14"/>
  <c r="FI112" i="14" s="1"/>
  <c r="FE112" i="14"/>
  <c r="FF112" i="14" s="1"/>
  <c r="FB112" i="14"/>
  <c r="FC112" i="14" s="1"/>
  <c r="EY112" i="14"/>
  <c r="EZ112" i="14" s="1"/>
  <c r="EX112" i="14"/>
  <c r="EV112" i="14"/>
  <c r="EW112" i="14" s="1"/>
  <c r="ET112" i="14"/>
  <c r="ES112" i="14"/>
  <c r="EP112" i="14"/>
  <c r="EQ112" i="14" s="1"/>
  <c r="EM112" i="14"/>
  <c r="EN112" i="14" s="1"/>
  <c r="EJ112" i="14"/>
  <c r="EK112" i="14" s="1"/>
  <c r="EH112" i="14"/>
  <c r="EG112" i="14"/>
  <c r="EF112" i="14"/>
  <c r="ED112" i="14"/>
  <c r="EE112" i="14" s="1"/>
  <c r="EA112" i="14"/>
  <c r="EB112" i="14" s="1"/>
  <c r="DX112" i="14"/>
  <c r="DY112" i="14" s="1"/>
  <c r="DW112" i="14"/>
  <c r="DU112" i="14"/>
  <c r="DV112" i="14" s="1"/>
  <c r="DR112" i="14"/>
  <c r="DS112" i="14" s="1"/>
  <c r="DO112" i="14"/>
  <c r="DP112" i="14" s="1"/>
  <c r="DL112" i="14"/>
  <c r="DM112" i="14" s="1"/>
  <c r="DJ112" i="14"/>
  <c r="DI112" i="14"/>
  <c r="DF112" i="14"/>
  <c r="DG112" i="14" s="1"/>
  <c r="DC112" i="14"/>
  <c r="DD112" i="14" s="1"/>
  <c r="CZ112" i="14"/>
  <c r="DA112" i="14" s="1"/>
  <c r="CX112" i="14"/>
  <c r="CW112" i="14"/>
  <c r="CU112" i="14"/>
  <c r="CT112" i="14"/>
  <c r="CQ112" i="14"/>
  <c r="CR112" i="14" s="1"/>
  <c r="CN112" i="14"/>
  <c r="CO112" i="14" s="1"/>
  <c r="CK112" i="14"/>
  <c r="CL112" i="14" s="1"/>
  <c r="CH112" i="14"/>
  <c r="CI112" i="14" s="1"/>
  <c r="CE112" i="14"/>
  <c r="CF112" i="14" s="1"/>
  <c r="CB112" i="14"/>
  <c r="CC112" i="14" s="1"/>
  <c r="BY112" i="14"/>
  <c r="BZ112" i="14" s="1"/>
  <c r="BV112" i="14"/>
  <c r="BW112" i="14" s="1"/>
  <c r="BS112" i="14"/>
  <c r="BT112" i="14" s="1"/>
  <c r="BP112" i="14"/>
  <c r="BQ112" i="14" s="1"/>
  <c r="BO112" i="14"/>
  <c r="BM112" i="14"/>
  <c r="BN112" i="14" s="1"/>
  <c r="BJ112" i="14"/>
  <c r="BK112" i="14" s="1"/>
  <c r="BG112" i="14"/>
  <c r="BH112" i="14" s="1"/>
  <c r="BD112" i="14"/>
  <c r="BE112" i="14" s="1"/>
  <c r="BB112" i="14"/>
  <c r="BA112" i="14"/>
  <c r="AX112" i="14"/>
  <c r="AY112" i="14" s="1"/>
  <c r="AU112" i="14"/>
  <c r="AV112" i="14" s="1"/>
  <c r="AR112" i="14"/>
  <c r="AS112" i="14" s="1"/>
  <c r="AP112" i="14"/>
  <c r="AO112" i="14"/>
  <c r="AL112" i="14"/>
  <c r="AM112" i="14" s="1"/>
  <c r="AI112" i="14"/>
  <c r="AJ112" i="14" s="1"/>
  <c r="AF112" i="14"/>
  <c r="AG112" i="14" s="1"/>
  <c r="AC112" i="14"/>
  <c r="AD112" i="14" s="1"/>
  <c r="Z112" i="14"/>
  <c r="Z111" i="14"/>
  <c r="AA112" i="14" s="1"/>
  <c r="FP112" i="14" s="1"/>
  <c r="FW110" i="14"/>
  <c r="FX110" i="14" s="1"/>
  <c r="FV110" i="14"/>
  <c r="FT110" i="14"/>
  <c r="FU110" i="14" s="1"/>
  <c r="FQ110" i="14"/>
  <c r="FR110" i="14" s="1"/>
  <c r="FN110" i="14"/>
  <c r="FO110" i="14" s="1"/>
  <c r="FK110" i="14"/>
  <c r="FL110" i="14" s="1"/>
  <c r="FI110" i="14"/>
  <c r="FH110" i="14"/>
  <c r="FE110" i="14"/>
  <c r="FF110" i="14" s="1"/>
  <c r="FB110" i="14"/>
  <c r="FC110" i="14" s="1"/>
  <c r="EY110" i="14"/>
  <c r="EZ110" i="14" s="1"/>
  <c r="EV110" i="14"/>
  <c r="EW110" i="14" s="1"/>
  <c r="ES110" i="14"/>
  <c r="ET110" i="14" s="1"/>
  <c r="EP110" i="14"/>
  <c r="EQ110" i="14" s="1"/>
  <c r="EM110" i="14"/>
  <c r="EN110" i="14" s="1"/>
  <c r="EK110" i="14"/>
  <c r="EJ110" i="14"/>
  <c r="EH110" i="14"/>
  <c r="EG110" i="14"/>
  <c r="ED110" i="14"/>
  <c r="EE110" i="14" s="1"/>
  <c r="EA110" i="14"/>
  <c r="EB110" i="14" s="1"/>
  <c r="DX110" i="14"/>
  <c r="DY110" i="14" s="1"/>
  <c r="DU110" i="14"/>
  <c r="DV110" i="14" s="1"/>
  <c r="DR110" i="14"/>
  <c r="DS110" i="14" s="1"/>
  <c r="DO110" i="14"/>
  <c r="DP110" i="14" s="1"/>
  <c r="DL110" i="14"/>
  <c r="DM110" i="14" s="1"/>
  <c r="DJ110" i="14"/>
  <c r="DI110" i="14"/>
  <c r="DG110" i="14"/>
  <c r="DF110" i="14"/>
  <c r="DC110" i="14"/>
  <c r="DD110" i="14" s="1"/>
  <c r="CZ110" i="14"/>
  <c r="DA110" i="14" s="1"/>
  <c r="CW110" i="14"/>
  <c r="CX110" i="14" s="1"/>
  <c r="CT110" i="14"/>
  <c r="CU110" i="14" s="1"/>
  <c r="CQ110" i="14"/>
  <c r="CR110" i="14" s="1"/>
  <c r="CN110" i="14"/>
  <c r="CO110" i="14" s="1"/>
  <c r="CL110" i="14"/>
  <c r="CK110" i="14"/>
  <c r="CI110" i="14"/>
  <c r="CH110" i="14"/>
  <c r="CE110" i="14"/>
  <c r="CF110" i="14" s="1"/>
  <c r="CB110" i="14"/>
  <c r="CC110" i="14" s="1"/>
  <c r="BZ110" i="14"/>
  <c r="BY110" i="14"/>
  <c r="BV110" i="14"/>
  <c r="BW110" i="14" s="1"/>
  <c r="BS110" i="14"/>
  <c r="BT110" i="14" s="1"/>
  <c r="BQ110" i="14"/>
  <c r="BP110" i="14"/>
  <c r="BM110" i="14"/>
  <c r="BN110" i="14" s="1"/>
  <c r="BJ110" i="14"/>
  <c r="BK110" i="14" s="1"/>
  <c r="BG110" i="14"/>
  <c r="BH110" i="14" s="1"/>
  <c r="BD110" i="14"/>
  <c r="BE110" i="14" s="1"/>
  <c r="BA110" i="14"/>
  <c r="BB110" i="14" s="1"/>
  <c r="AX110" i="14"/>
  <c r="AY110" i="14" s="1"/>
  <c r="AU110" i="14"/>
  <c r="AV110" i="14" s="1"/>
  <c r="AR110" i="14"/>
  <c r="AS110" i="14" s="1"/>
  <c r="AP110" i="14"/>
  <c r="AO110" i="14"/>
  <c r="AL110" i="14"/>
  <c r="AM110" i="14" s="1"/>
  <c r="AI110" i="14"/>
  <c r="AJ110" i="14" s="1"/>
  <c r="AF110" i="14"/>
  <c r="AG110" i="14" s="1"/>
  <c r="AC110" i="14"/>
  <c r="AD110" i="14" s="1"/>
  <c r="Z110" i="14"/>
  <c r="AA110" i="14" s="1"/>
  <c r="Z109" i="14"/>
  <c r="FW108" i="14"/>
  <c r="FX108" i="14" s="1"/>
  <c r="FV108" i="14"/>
  <c r="FT108" i="14"/>
  <c r="FU108" i="14" s="1"/>
  <c r="FQ108" i="14"/>
  <c r="FR108" i="14" s="1"/>
  <c r="FN108" i="14"/>
  <c r="FO108" i="14" s="1"/>
  <c r="FK108" i="14"/>
  <c r="FL108" i="14" s="1"/>
  <c r="FH108" i="14"/>
  <c r="FI108" i="14" s="1"/>
  <c r="FE108" i="14"/>
  <c r="FF108" i="14" s="1"/>
  <c r="FB108" i="14"/>
  <c r="FC108" i="14" s="1"/>
  <c r="EY108" i="14"/>
  <c r="EZ108" i="14" s="1"/>
  <c r="EW108" i="14"/>
  <c r="EV108" i="14"/>
  <c r="ET108" i="14"/>
  <c r="ES108" i="14"/>
  <c r="EP108" i="14"/>
  <c r="EQ108" i="14" s="1"/>
  <c r="EN108" i="14"/>
  <c r="EM108" i="14"/>
  <c r="EJ108" i="14"/>
  <c r="EK108" i="14" s="1"/>
  <c r="EG108" i="14"/>
  <c r="EH108" i="14" s="1"/>
  <c r="EE108" i="14"/>
  <c r="ED108" i="14"/>
  <c r="EB108" i="14"/>
  <c r="EA108" i="14"/>
  <c r="DX108" i="14"/>
  <c r="DY108" i="14" s="1"/>
  <c r="DU108" i="14"/>
  <c r="DV108" i="14" s="1"/>
  <c r="DR108" i="14"/>
  <c r="DS108" i="14" s="1"/>
  <c r="DO108" i="14"/>
  <c r="DP108" i="14" s="1"/>
  <c r="DL108" i="14"/>
  <c r="DM108" i="14" s="1"/>
  <c r="DI108" i="14"/>
  <c r="DJ108" i="14" s="1"/>
  <c r="DF108" i="14"/>
  <c r="DG108" i="14" s="1"/>
  <c r="DC108" i="14"/>
  <c r="DD108" i="14" s="1"/>
  <c r="CZ108" i="14"/>
  <c r="DA108" i="14" s="1"/>
  <c r="CX108" i="14"/>
  <c r="CW108" i="14"/>
  <c r="CT108" i="14"/>
  <c r="CU108" i="14" s="1"/>
  <c r="CQ108" i="14"/>
  <c r="CR108" i="14" s="1"/>
  <c r="CN108" i="14"/>
  <c r="CO108" i="14" s="1"/>
  <c r="CK108" i="14"/>
  <c r="CL108" i="14" s="1"/>
  <c r="CH108" i="14"/>
  <c r="CI108" i="14" s="1"/>
  <c r="CE108" i="14"/>
  <c r="CF108" i="14" s="1"/>
  <c r="CB108" i="14"/>
  <c r="CC108" i="14" s="1"/>
  <c r="BY108" i="14"/>
  <c r="BZ108" i="14" s="1"/>
  <c r="BV108" i="14"/>
  <c r="BW108" i="14" s="1"/>
  <c r="BS108" i="14"/>
  <c r="BT108" i="14" s="1"/>
  <c r="BP108" i="14"/>
  <c r="BQ108" i="14" s="1"/>
  <c r="BM108" i="14"/>
  <c r="BN108" i="14" s="1"/>
  <c r="BJ108" i="14"/>
  <c r="BK108" i="14" s="1"/>
  <c r="BG108" i="14"/>
  <c r="BH108" i="14" s="1"/>
  <c r="BE108" i="14"/>
  <c r="BD108" i="14"/>
  <c r="BB108" i="14"/>
  <c r="BA108" i="14"/>
  <c r="AX108" i="14"/>
  <c r="AY108" i="14" s="1"/>
  <c r="AU108" i="14"/>
  <c r="AV108" i="14" s="1"/>
  <c r="AR108" i="14"/>
  <c r="AS108" i="14" s="1"/>
  <c r="AO108" i="14"/>
  <c r="AP108" i="14" s="1"/>
  <c r="AL108" i="14"/>
  <c r="AM108" i="14" s="1"/>
  <c r="AI108" i="14"/>
  <c r="AJ108" i="14" s="1"/>
  <c r="AF108" i="14"/>
  <c r="AG108" i="14" s="1"/>
  <c r="AD108" i="14"/>
  <c r="AC108" i="14"/>
  <c r="Z108" i="14"/>
  <c r="AA108" i="14" s="1"/>
  <c r="FG108" i="14" s="1"/>
  <c r="Z107" i="14"/>
  <c r="FW106" i="14"/>
  <c r="FX106" i="14" s="1"/>
  <c r="FV106" i="14"/>
  <c r="FT106" i="14"/>
  <c r="FU106" i="14" s="1"/>
  <c r="FQ106" i="14"/>
  <c r="FR106" i="14" s="1"/>
  <c r="FO106" i="14"/>
  <c r="FN106" i="14"/>
  <c r="FL106" i="14"/>
  <c r="FK106" i="14"/>
  <c r="FH106" i="14"/>
  <c r="FI106" i="14" s="1"/>
  <c r="FE106" i="14"/>
  <c r="FF106" i="14" s="1"/>
  <c r="FB106" i="14"/>
  <c r="FC106" i="14" s="1"/>
  <c r="EY106" i="14"/>
  <c r="EZ106" i="14" s="1"/>
  <c r="EV106" i="14"/>
  <c r="EW106" i="14" s="1"/>
  <c r="ES106" i="14"/>
  <c r="ET106" i="14" s="1"/>
  <c r="EP106" i="14"/>
  <c r="EQ106" i="14" s="1"/>
  <c r="EM106" i="14"/>
  <c r="EN106" i="14" s="1"/>
  <c r="EJ106" i="14"/>
  <c r="EK106" i="14" s="1"/>
  <c r="EH106" i="14"/>
  <c r="EG106" i="14"/>
  <c r="ED106" i="14"/>
  <c r="EE106" i="14" s="1"/>
  <c r="EA106" i="14"/>
  <c r="EB106" i="14" s="1"/>
  <c r="DX106" i="14"/>
  <c r="DY106" i="14" s="1"/>
  <c r="DU106" i="14"/>
  <c r="DV106" i="14" s="1"/>
  <c r="DS106" i="14"/>
  <c r="DR106" i="14"/>
  <c r="DP106" i="14"/>
  <c r="DO106" i="14"/>
  <c r="DL106" i="14"/>
  <c r="DM106" i="14" s="1"/>
  <c r="DI106" i="14"/>
  <c r="DJ106" i="14" s="1"/>
  <c r="DF106" i="14"/>
  <c r="DG106" i="14" s="1"/>
  <c r="DC106" i="14"/>
  <c r="DD106" i="14" s="1"/>
  <c r="CZ106" i="14"/>
  <c r="DA106" i="14" s="1"/>
  <c r="CW106" i="14"/>
  <c r="CX106" i="14" s="1"/>
  <c r="CT106" i="14"/>
  <c r="CU106" i="14" s="1"/>
  <c r="CQ106" i="14"/>
  <c r="CR106" i="14" s="1"/>
  <c r="CN106" i="14"/>
  <c r="CO106" i="14" s="1"/>
  <c r="CL106" i="14"/>
  <c r="CK106" i="14"/>
  <c r="CH106" i="14"/>
  <c r="CI106" i="14" s="1"/>
  <c r="CE106" i="14"/>
  <c r="CF106" i="14" s="1"/>
  <c r="CB106" i="14"/>
  <c r="CC106" i="14" s="1"/>
  <c r="BY106" i="14"/>
  <c r="BZ106" i="14" s="1"/>
  <c r="BW106" i="14"/>
  <c r="BV106" i="14"/>
  <c r="BT106" i="14"/>
  <c r="BS106" i="14"/>
  <c r="BP106" i="14"/>
  <c r="BQ106" i="14" s="1"/>
  <c r="BM106" i="14"/>
  <c r="BN106" i="14" s="1"/>
  <c r="BJ106" i="14"/>
  <c r="BK106" i="14" s="1"/>
  <c r="BG106" i="14"/>
  <c r="BH106" i="14" s="1"/>
  <c r="BD106" i="14"/>
  <c r="BE106" i="14" s="1"/>
  <c r="BA106" i="14"/>
  <c r="BB106" i="14" s="1"/>
  <c r="AX106" i="14"/>
  <c r="AY106" i="14" s="1"/>
  <c r="AU106" i="14"/>
  <c r="AV106" i="14" s="1"/>
  <c r="AR106" i="14"/>
  <c r="AS106" i="14" s="1"/>
  <c r="AP106" i="14"/>
  <c r="AO106" i="14"/>
  <c r="AL106" i="14"/>
  <c r="AM106" i="14" s="1"/>
  <c r="AI106" i="14"/>
  <c r="AJ106" i="14" s="1"/>
  <c r="AF106" i="14"/>
  <c r="AG106" i="14" s="1"/>
  <c r="AC106" i="14"/>
  <c r="AD106" i="14" s="1"/>
  <c r="Z106" i="14"/>
  <c r="Z105" i="14"/>
  <c r="AA106" i="14" s="1"/>
  <c r="FW104" i="14"/>
  <c r="FX104" i="14" s="1"/>
  <c r="FV104" i="14"/>
  <c r="FT104" i="14"/>
  <c r="FU104" i="14" s="1"/>
  <c r="FQ104" i="14"/>
  <c r="FR104" i="14" s="1"/>
  <c r="FN104" i="14"/>
  <c r="FO104" i="14" s="1"/>
  <c r="FK104" i="14"/>
  <c r="FL104" i="14" s="1"/>
  <c r="FH104" i="14"/>
  <c r="FI104" i="14" s="1"/>
  <c r="FF104" i="14"/>
  <c r="FE104" i="14"/>
  <c r="FB104" i="14"/>
  <c r="FC104" i="14" s="1"/>
  <c r="EY104" i="14"/>
  <c r="EZ104" i="14" s="1"/>
  <c r="EV104" i="14"/>
  <c r="EW104" i="14" s="1"/>
  <c r="ES104" i="14"/>
  <c r="ET104" i="14" s="1"/>
  <c r="EP104" i="14"/>
  <c r="EQ104" i="14" s="1"/>
  <c r="EN104" i="14"/>
  <c r="EM104" i="14"/>
  <c r="EJ104" i="14"/>
  <c r="EK104" i="14" s="1"/>
  <c r="EG104" i="14"/>
  <c r="EH104" i="14" s="1"/>
  <c r="ED104" i="14"/>
  <c r="EE104" i="14" s="1"/>
  <c r="EA104" i="14"/>
  <c r="EB104" i="14" s="1"/>
  <c r="DX104" i="14"/>
  <c r="DY104" i="14" s="1"/>
  <c r="DV104" i="14"/>
  <c r="DU104" i="14"/>
  <c r="DS104" i="14"/>
  <c r="DR104" i="14"/>
  <c r="DO104" i="14"/>
  <c r="DP104" i="14" s="1"/>
  <c r="DL104" i="14"/>
  <c r="DM104" i="14" s="1"/>
  <c r="DI104" i="14"/>
  <c r="DJ104" i="14" s="1"/>
  <c r="DF104" i="14"/>
  <c r="DG104" i="14" s="1"/>
  <c r="DC104" i="14"/>
  <c r="DD104" i="14" s="1"/>
  <c r="CZ104" i="14"/>
  <c r="DA104" i="14" s="1"/>
  <c r="CW104" i="14"/>
  <c r="CX104" i="14" s="1"/>
  <c r="CT104" i="14"/>
  <c r="CU104" i="14" s="1"/>
  <c r="CQ104" i="14"/>
  <c r="CR104" i="14" s="1"/>
  <c r="CN104" i="14"/>
  <c r="CO104" i="14" s="1"/>
  <c r="CK104" i="14"/>
  <c r="CL104" i="14" s="1"/>
  <c r="CH104" i="14"/>
  <c r="CI104" i="14" s="1"/>
  <c r="CF104" i="14"/>
  <c r="CE104" i="14"/>
  <c r="CC104" i="14"/>
  <c r="CB104" i="14"/>
  <c r="BZ104" i="14"/>
  <c r="BY104" i="14"/>
  <c r="BW104" i="14"/>
  <c r="BV104" i="14"/>
  <c r="BS104" i="14"/>
  <c r="BT104" i="14" s="1"/>
  <c r="BP104" i="14"/>
  <c r="BQ104" i="14" s="1"/>
  <c r="BN104" i="14"/>
  <c r="BM104" i="14"/>
  <c r="BJ104" i="14"/>
  <c r="BK104" i="14" s="1"/>
  <c r="BG104" i="14"/>
  <c r="BH104" i="14" s="1"/>
  <c r="BE104" i="14"/>
  <c r="BD104" i="14"/>
  <c r="BB104" i="14"/>
  <c r="BA104" i="14"/>
  <c r="AX104" i="14"/>
  <c r="AY104" i="14" s="1"/>
  <c r="AU104" i="14"/>
  <c r="AV104" i="14" s="1"/>
  <c r="AR104" i="14"/>
  <c r="AS104" i="14" s="1"/>
  <c r="AO104" i="14"/>
  <c r="AP104" i="14" s="1"/>
  <c r="AL104" i="14"/>
  <c r="AM104" i="14" s="1"/>
  <c r="AI104" i="14"/>
  <c r="AJ104" i="14" s="1"/>
  <c r="AF104" i="14"/>
  <c r="AG104" i="14" s="1"/>
  <c r="AD104" i="14"/>
  <c r="AC104" i="14"/>
  <c r="Z104" i="14"/>
  <c r="Z103" i="14"/>
  <c r="FX102" i="14"/>
  <c r="FW102" i="14"/>
  <c r="FV102" i="14"/>
  <c r="FT102" i="14"/>
  <c r="FU102" i="14" s="1"/>
  <c r="FR102" i="14"/>
  <c r="FQ102" i="14"/>
  <c r="FO102" i="14"/>
  <c r="FN102" i="14"/>
  <c r="FK102" i="14"/>
  <c r="FL102" i="14" s="1"/>
  <c r="FH102" i="14"/>
  <c r="FI102" i="14" s="1"/>
  <c r="FF102" i="14"/>
  <c r="FE102" i="14"/>
  <c r="FC102" i="14"/>
  <c r="FB102" i="14"/>
  <c r="EY102" i="14"/>
  <c r="EZ102" i="14" s="1"/>
  <c r="EV102" i="14"/>
  <c r="EW102" i="14" s="1"/>
  <c r="ET102" i="14"/>
  <c r="ES102" i="14"/>
  <c r="EP102" i="14"/>
  <c r="EQ102" i="14" s="1"/>
  <c r="EM102" i="14"/>
  <c r="EN102" i="14" s="1"/>
  <c r="EK102" i="14"/>
  <c r="EJ102" i="14"/>
  <c r="EH102" i="14"/>
  <c r="EG102" i="14"/>
  <c r="ED102" i="14"/>
  <c r="EE102" i="14" s="1"/>
  <c r="EA102" i="14"/>
  <c r="EB102" i="14" s="1"/>
  <c r="DX102" i="14"/>
  <c r="DY102" i="14" s="1"/>
  <c r="DV102" i="14"/>
  <c r="DU102" i="14"/>
  <c r="DR102" i="14"/>
  <c r="DS102" i="14" s="1"/>
  <c r="DO102" i="14"/>
  <c r="DP102" i="14" s="1"/>
  <c r="DM102" i="14"/>
  <c r="DL102" i="14"/>
  <c r="DI102" i="14"/>
  <c r="DJ102" i="14" s="1"/>
  <c r="DF102" i="14"/>
  <c r="DG102" i="14" s="1"/>
  <c r="DC102" i="14"/>
  <c r="DD102" i="14" s="1"/>
  <c r="CZ102" i="14"/>
  <c r="DA102" i="14" s="1"/>
  <c r="CW102" i="14"/>
  <c r="CX102" i="14" s="1"/>
  <c r="CT102" i="14"/>
  <c r="CU102" i="14" s="1"/>
  <c r="CQ102" i="14"/>
  <c r="CR102" i="14" s="1"/>
  <c r="CN102" i="14"/>
  <c r="CO102" i="14" s="1"/>
  <c r="CK102" i="14"/>
  <c r="CL102" i="14" s="1"/>
  <c r="CH102" i="14"/>
  <c r="CI102" i="14" s="1"/>
  <c r="CE102" i="14"/>
  <c r="CF102" i="14" s="1"/>
  <c r="CB102" i="14"/>
  <c r="CC102" i="14" s="1"/>
  <c r="BZ102" i="14"/>
  <c r="BY102" i="14"/>
  <c r="BW102" i="14"/>
  <c r="BV102" i="14"/>
  <c r="BS102" i="14"/>
  <c r="BT102" i="14" s="1"/>
  <c r="BP102" i="14"/>
  <c r="BQ102" i="14" s="1"/>
  <c r="BM102" i="14"/>
  <c r="BN102" i="14" s="1"/>
  <c r="BJ102" i="14"/>
  <c r="BK102" i="14" s="1"/>
  <c r="BG102" i="14"/>
  <c r="BH102" i="14" s="1"/>
  <c r="BD102" i="14"/>
  <c r="BE102" i="14" s="1"/>
  <c r="BA102" i="14"/>
  <c r="BB102" i="14" s="1"/>
  <c r="AX102" i="14"/>
  <c r="AY102" i="14" s="1"/>
  <c r="AU102" i="14"/>
  <c r="AV102" i="14" s="1"/>
  <c r="AR102" i="14"/>
  <c r="AS102" i="14" s="1"/>
  <c r="AO102" i="14"/>
  <c r="AP102" i="14" s="1"/>
  <c r="AL102" i="14"/>
  <c r="AM102" i="14" s="1"/>
  <c r="AI102" i="14"/>
  <c r="AJ102" i="14" s="1"/>
  <c r="AF102" i="14"/>
  <c r="AG102" i="14" s="1"/>
  <c r="AD102" i="14"/>
  <c r="AC102" i="14"/>
  <c r="Z102" i="14"/>
  <c r="AA102" i="14" s="1"/>
  <c r="Z101" i="14"/>
  <c r="FW100" i="14"/>
  <c r="FX100" i="14" s="1"/>
  <c r="FV100" i="14"/>
  <c r="FT100" i="14"/>
  <c r="FU100" i="14" s="1"/>
  <c r="FQ100" i="14"/>
  <c r="FR100" i="14" s="1"/>
  <c r="FO100" i="14"/>
  <c r="FN100" i="14"/>
  <c r="FL100" i="14"/>
  <c r="FK100" i="14"/>
  <c r="FH100" i="14"/>
  <c r="FI100" i="14" s="1"/>
  <c r="FE100" i="14"/>
  <c r="FF100" i="14" s="1"/>
  <c r="FB100" i="14"/>
  <c r="FC100" i="14" s="1"/>
  <c r="EY100" i="14"/>
  <c r="EZ100" i="14" s="1"/>
  <c r="EW100" i="14"/>
  <c r="EV100" i="14"/>
  <c r="ET100" i="14"/>
  <c r="ES100" i="14"/>
  <c r="EP100" i="14"/>
  <c r="EQ100" i="14" s="1"/>
  <c r="EM100" i="14"/>
  <c r="EN100" i="14" s="1"/>
  <c r="EJ100" i="14"/>
  <c r="EK100" i="14" s="1"/>
  <c r="EG100" i="14"/>
  <c r="EH100" i="14" s="1"/>
  <c r="ED100" i="14"/>
  <c r="EE100" i="14" s="1"/>
  <c r="EA100" i="14"/>
  <c r="EB100" i="14" s="1"/>
  <c r="DX100" i="14"/>
  <c r="DY100" i="14" s="1"/>
  <c r="DV100" i="14"/>
  <c r="DU100" i="14"/>
  <c r="DR100" i="14"/>
  <c r="DS100" i="14" s="1"/>
  <c r="DO100" i="14"/>
  <c r="DP100" i="14" s="1"/>
  <c r="DL100" i="14"/>
  <c r="DM100" i="14" s="1"/>
  <c r="DI100" i="14"/>
  <c r="DJ100" i="14" s="1"/>
  <c r="DF100" i="14"/>
  <c r="DG100" i="14" s="1"/>
  <c r="DD100" i="14"/>
  <c r="DC100" i="14"/>
  <c r="CZ100" i="14"/>
  <c r="DA100" i="14" s="1"/>
  <c r="CX100" i="14"/>
  <c r="CW100" i="14"/>
  <c r="CT100" i="14"/>
  <c r="CU100" i="14" s="1"/>
  <c r="CQ100" i="14"/>
  <c r="CR100" i="14" s="1"/>
  <c r="CN100" i="14"/>
  <c r="CO100" i="14" s="1"/>
  <c r="CK100" i="14"/>
  <c r="CL100" i="14" s="1"/>
  <c r="CI100" i="14"/>
  <c r="CH100" i="14"/>
  <c r="CE100" i="14"/>
  <c r="CF100" i="14" s="1"/>
  <c r="CB100" i="14"/>
  <c r="CC100" i="14" s="1"/>
  <c r="BY100" i="14"/>
  <c r="BZ100" i="14" s="1"/>
  <c r="BV100" i="14"/>
  <c r="BW100" i="14" s="1"/>
  <c r="BS100" i="14"/>
  <c r="BT100" i="14" s="1"/>
  <c r="BP100" i="14"/>
  <c r="BQ100" i="14" s="1"/>
  <c r="BO100" i="14"/>
  <c r="BM100" i="14"/>
  <c r="BN100" i="14" s="1"/>
  <c r="BJ100" i="14"/>
  <c r="BK100" i="14" s="1"/>
  <c r="BG100" i="14"/>
  <c r="BH100" i="14" s="1"/>
  <c r="BD100" i="14"/>
  <c r="BE100" i="14" s="1"/>
  <c r="BA100" i="14"/>
  <c r="BB100" i="14" s="1"/>
  <c r="AX100" i="14"/>
  <c r="AY100" i="14" s="1"/>
  <c r="AW100" i="14"/>
  <c r="AU100" i="14"/>
  <c r="AV100" i="14" s="1"/>
  <c r="AR100" i="14"/>
  <c r="AS100" i="14" s="1"/>
  <c r="AO100" i="14"/>
  <c r="AP100" i="14" s="1"/>
  <c r="AM100" i="14"/>
  <c r="AL100" i="14"/>
  <c r="AJ100" i="14"/>
  <c r="AI100" i="14"/>
  <c r="AF100" i="14"/>
  <c r="AG100" i="14" s="1"/>
  <c r="AD100" i="14"/>
  <c r="AC100" i="14"/>
  <c r="Z100" i="14"/>
  <c r="AA100" i="14" s="1"/>
  <c r="FG100" i="14" s="1"/>
  <c r="Z99" i="14"/>
  <c r="FW98" i="14"/>
  <c r="FX98" i="14" s="1"/>
  <c r="FV98" i="14"/>
  <c r="FT98" i="14"/>
  <c r="FU98" i="14" s="1"/>
  <c r="FQ98" i="14"/>
  <c r="FR98" i="14" s="1"/>
  <c r="FN98" i="14"/>
  <c r="FO98" i="14" s="1"/>
  <c r="FK98" i="14"/>
  <c r="FL98" i="14" s="1"/>
  <c r="FH98" i="14"/>
  <c r="FI98" i="14" s="1"/>
  <c r="FF98" i="14"/>
  <c r="FE98" i="14"/>
  <c r="FB98" i="14"/>
  <c r="FC98" i="14" s="1"/>
  <c r="EZ98" i="14"/>
  <c r="EY98" i="14"/>
  <c r="EV98" i="14"/>
  <c r="EW98" i="14" s="1"/>
  <c r="ES98" i="14"/>
  <c r="ET98" i="14" s="1"/>
  <c r="EQ98" i="14"/>
  <c r="EP98" i="14"/>
  <c r="EM98" i="14"/>
  <c r="EN98" i="14" s="1"/>
  <c r="EJ98" i="14"/>
  <c r="EK98" i="14" s="1"/>
  <c r="EH98" i="14"/>
  <c r="EG98" i="14"/>
  <c r="EE98" i="14"/>
  <c r="ED98" i="14"/>
  <c r="EB98" i="14"/>
  <c r="EA98" i="14"/>
  <c r="DX98" i="14"/>
  <c r="DY98" i="14" s="1"/>
  <c r="DU98" i="14"/>
  <c r="DV98" i="14" s="1"/>
  <c r="DS98" i="14"/>
  <c r="DR98" i="14"/>
  <c r="DP98" i="14"/>
  <c r="DO98" i="14"/>
  <c r="DM98" i="14"/>
  <c r="DL98" i="14"/>
  <c r="DJ98" i="14"/>
  <c r="DI98" i="14"/>
  <c r="DF98" i="14"/>
  <c r="DG98" i="14" s="1"/>
  <c r="DC98" i="14"/>
  <c r="DD98" i="14" s="1"/>
  <c r="CZ98" i="14"/>
  <c r="DA98" i="14" s="1"/>
  <c r="CW98" i="14"/>
  <c r="CX98" i="14" s="1"/>
  <c r="CU98" i="14"/>
  <c r="CT98" i="14"/>
  <c r="CR98" i="14"/>
  <c r="CQ98" i="14"/>
  <c r="CN98" i="14"/>
  <c r="CO98" i="14" s="1"/>
  <c r="CK98" i="14"/>
  <c r="CL98" i="14" s="1"/>
  <c r="CH98" i="14"/>
  <c r="CI98" i="14" s="1"/>
  <c r="CF98" i="14"/>
  <c r="CE98" i="14"/>
  <c r="CB98" i="14"/>
  <c r="CC98" i="14" s="1"/>
  <c r="BY98" i="14"/>
  <c r="BZ98" i="14" s="1"/>
  <c r="BV98" i="14"/>
  <c r="BW98" i="14" s="1"/>
  <c r="BT98" i="14"/>
  <c r="BS98" i="14"/>
  <c r="BP98" i="14"/>
  <c r="BQ98" i="14" s="1"/>
  <c r="BM98" i="14"/>
  <c r="BN98" i="14" s="1"/>
  <c r="BJ98" i="14"/>
  <c r="BK98" i="14" s="1"/>
  <c r="BH98" i="14"/>
  <c r="BG98" i="14"/>
  <c r="BD98" i="14"/>
  <c r="BE98" i="14" s="1"/>
  <c r="BA98" i="14"/>
  <c r="BB98" i="14" s="1"/>
  <c r="AX98" i="14"/>
  <c r="AY98" i="14" s="1"/>
  <c r="AU98" i="14"/>
  <c r="AV98" i="14" s="1"/>
  <c r="AR98" i="14"/>
  <c r="AS98" i="14" s="1"/>
  <c r="AP98" i="14"/>
  <c r="AO98" i="14"/>
  <c r="AL98" i="14"/>
  <c r="AM98" i="14" s="1"/>
  <c r="AI98" i="14"/>
  <c r="AJ98" i="14" s="1"/>
  <c r="AF98" i="14"/>
  <c r="AG98" i="14" s="1"/>
  <c r="AE98" i="14"/>
  <c r="AC98" i="14"/>
  <c r="AD98" i="14" s="1"/>
  <c r="Z98" i="14"/>
  <c r="AA98" i="14" s="1"/>
  <c r="Z97" i="14"/>
  <c r="FW96" i="14"/>
  <c r="FX96" i="14" s="1"/>
  <c r="FV96" i="14"/>
  <c r="FU96" i="14"/>
  <c r="FT96" i="14"/>
  <c r="FR96" i="14"/>
  <c r="FQ96" i="14"/>
  <c r="FN96" i="14"/>
  <c r="FO96" i="14" s="1"/>
  <c r="FK96" i="14"/>
  <c r="FL96" i="14" s="1"/>
  <c r="FH96" i="14"/>
  <c r="FI96" i="14" s="1"/>
  <c r="FE96" i="14"/>
  <c r="FF96" i="14" s="1"/>
  <c r="FB96" i="14"/>
  <c r="FC96" i="14" s="1"/>
  <c r="EY96" i="14"/>
  <c r="EZ96" i="14" s="1"/>
  <c r="EV96" i="14"/>
  <c r="EW96" i="14" s="1"/>
  <c r="ET96" i="14"/>
  <c r="ES96" i="14"/>
  <c r="EQ96" i="14"/>
  <c r="EP96" i="14"/>
  <c r="EM96" i="14"/>
  <c r="EN96" i="14" s="1"/>
  <c r="EJ96" i="14"/>
  <c r="EK96" i="14" s="1"/>
  <c r="EG96" i="14"/>
  <c r="EH96" i="14" s="1"/>
  <c r="ED96" i="14"/>
  <c r="EE96" i="14" s="1"/>
  <c r="EA96" i="14"/>
  <c r="EB96" i="14" s="1"/>
  <c r="DY96" i="14"/>
  <c r="DX96" i="14"/>
  <c r="DV96" i="14"/>
  <c r="DU96" i="14"/>
  <c r="DS96" i="14"/>
  <c r="DR96" i="14"/>
  <c r="DO96" i="14"/>
  <c r="DP96" i="14" s="1"/>
  <c r="DL96" i="14"/>
  <c r="DM96" i="14" s="1"/>
  <c r="DI96" i="14"/>
  <c r="DJ96" i="14" s="1"/>
  <c r="DF96" i="14"/>
  <c r="DG96" i="14" s="1"/>
  <c r="DC96" i="14"/>
  <c r="DD96" i="14" s="1"/>
  <c r="CZ96" i="14"/>
  <c r="DA96" i="14" s="1"/>
  <c r="CW96" i="14"/>
  <c r="CX96" i="14" s="1"/>
  <c r="CU96" i="14"/>
  <c r="CT96" i="14"/>
  <c r="CQ96" i="14"/>
  <c r="CR96" i="14" s="1"/>
  <c r="CN96" i="14"/>
  <c r="CO96" i="14" s="1"/>
  <c r="CL96" i="14"/>
  <c r="CK96" i="14"/>
  <c r="CH96" i="14"/>
  <c r="CI96" i="14" s="1"/>
  <c r="CE96" i="14"/>
  <c r="CF96" i="14" s="1"/>
  <c r="CC96" i="14"/>
  <c r="CB96" i="14"/>
  <c r="BZ96" i="14"/>
  <c r="BY96" i="14"/>
  <c r="BV96" i="14"/>
  <c r="BW96" i="14" s="1"/>
  <c r="BS96" i="14"/>
  <c r="BT96" i="14" s="1"/>
  <c r="BP96" i="14"/>
  <c r="BQ96" i="14" s="1"/>
  <c r="BM96" i="14"/>
  <c r="BN96" i="14" s="1"/>
  <c r="BJ96" i="14"/>
  <c r="BK96" i="14" s="1"/>
  <c r="BG96" i="14"/>
  <c r="BH96" i="14" s="1"/>
  <c r="BD96" i="14"/>
  <c r="BE96" i="14" s="1"/>
  <c r="BB96" i="14"/>
  <c r="BA96" i="14"/>
  <c r="AY96" i="14"/>
  <c r="AX96" i="14"/>
  <c r="AU96" i="14"/>
  <c r="AV96" i="14" s="1"/>
  <c r="AR96" i="14"/>
  <c r="AS96" i="14" s="1"/>
  <c r="AO96" i="14"/>
  <c r="AP96" i="14" s="1"/>
  <c r="AL96" i="14"/>
  <c r="AM96" i="14" s="1"/>
  <c r="AI96" i="14"/>
  <c r="AJ96" i="14" s="1"/>
  <c r="AG96" i="14"/>
  <c r="AF96" i="14"/>
  <c r="AD96" i="14"/>
  <c r="AC96" i="14"/>
  <c r="Z96" i="14"/>
  <c r="Z95" i="14"/>
  <c r="AA96" i="14" s="1"/>
  <c r="FW94" i="14"/>
  <c r="FX94" i="14" s="1"/>
  <c r="FV94" i="14"/>
  <c r="FT94" i="14"/>
  <c r="FU94" i="14" s="1"/>
  <c r="FQ94" i="14"/>
  <c r="FR94" i="14" s="1"/>
  <c r="FO94" i="14"/>
  <c r="FN94" i="14"/>
  <c r="FK94" i="14"/>
  <c r="FL94" i="14" s="1"/>
  <c r="FH94" i="14"/>
  <c r="FI94" i="14" s="1"/>
  <c r="FE94" i="14"/>
  <c r="FF94" i="14" s="1"/>
  <c r="FC94" i="14"/>
  <c r="FB94" i="14"/>
  <c r="EY94" i="14"/>
  <c r="EZ94" i="14" s="1"/>
  <c r="EV94" i="14"/>
  <c r="EW94" i="14" s="1"/>
  <c r="ES94" i="14"/>
  <c r="ET94" i="14" s="1"/>
  <c r="EP94" i="14"/>
  <c r="EQ94" i="14" s="1"/>
  <c r="EM94" i="14"/>
  <c r="EN94" i="14" s="1"/>
  <c r="EJ94" i="14"/>
  <c r="EK94" i="14" s="1"/>
  <c r="EG94" i="14"/>
  <c r="EH94" i="14" s="1"/>
  <c r="ED94" i="14"/>
  <c r="EE94" i="14" s="1"/>
  <c r="EA94" i="14"/>
  <c r="EB94" i="14" s="1"/>
  <c r="DX94" i="14"/>
  <c r="DY94" i="14" s="1"/>
  <c r="DU94" i="14"/>
  <c r="DV94" i="14" s="1"/>
  <c r="DR94" i="14"/>
  <c r="DS94" i="14" s="1"/>
  <c r="DO94" i="14"/>
  <c r="DP94" i="14" s="1"/>
  <c r="DM94" i="14"/>
  <c r="DL94" i="14"/>
  <c r="DI94" i="14"/>
  <c r="DJ94" i="14" s="1"/>
  <c r="DF94" i="14"/>
  <c r="DG94" i="14" s="1"/>
  <c r="DC94" i="14"/>
  <c r="DD94" i="14" s="1"/>
  <c r="CZ94" i="14"/>
  <c r="DA94" i="14" s="1"/>
  <c r="CW94" i="14"/>
  <c r="CX94" i="14" s="1"/>
  <c r="CU94" i="14"/>
  <c r="CT94" i="14"/>
  <c r="CQ94" i="14"/>
  <c r="CR94" i="14" s="1"/>
  <c r="CO94" i="14"/>
  <c r="CN94" i="14"/>
  <c r="CL94" i="14"/>
  <c r="CK94" i="14"/>
  <c r="CI94" i="14"/>
  <c r="CH94" i="14"/>
  <c r="CE94" i="14"/>
  <c r="CF94" i="14" s="1"/>
  <c r="CB94" i="14"/>
  <c r="CC94" i="14" s="1"/>
  <c r="BY94" i="14"/>
  <c r="BZ94" i="14" s="1"/>
  <c r="BV94" i="14"/>
  <c r="BW94" i="14" s="1"/>
  <c r="BS94" i="14"/>
  <c r="BT94" i="14" s="1"/>
  <c r="BP94" i="14"/>
  <c r="BQ94" i="14" s="1"/>
  <c r="BN94" i="14"/>
  <c r="BM94" i="14"/>
  <c r="BK94" i="14"/>
  <c r="BJ94" i="14"/>
  <c r="BG94" i="14"/>
  <c r="BH94" i="14" s="1"/>
  <c r="BD94" i="14"/>
  <c r="BE94" i="14" s="1"/>
  <c r="BA94" i="14"/>
  <c r="BB94" i="14" s="1"/>
  <c r="AX94" i="14"/>
  <c r="AY94" i="14" s="1"/>
  <c r="AU94" i="14"/>
  <c r="AV94" i="14" s="1"/>
  <c r="AR94" i="14"/>
  <c r="AS94" i="14" s="1"/>
  <c r="AO94" i="14"/>
  <c r="AP94" i="14" s="1"/>
  <c r="AM94" i="14"/>
  <c r="AL94" i="14"/>
  <c r="AI94" i="14"/>
  <c r="AJ94" i="14" s="1"/>
  <c r="AF94" i="14"/>
  <c r="AG94" i="14" s="1"/>
  <c r="AC94" i="14"/>
  <c r="AD94" i="14" s="1"/>
  <c r="Z94" i="14"/>
  <c r="Z93" i="14"/>
  <c r="AA94" i="14" s="1"/>
  <c r="FW92" i="14"/>
  <c r="FX92" i="14" s="1"/>
  <c r="FV92" i="14"/>
  <c r="FT92" i="14"/>
  <c r="FU92" i="14" s="1"/>
  <c r="FR92" i="14"/>
  <c r="FQ92" i="14"/>
  <c r="FO92" i="14"/>
  <c r="FN92" i="14"/>
  <c r="FK92" i="14"/>
  <c r="FL92" i="14" s="1"/>
  <c r="FI92" i="14"/>
  <c r="FH92" i="14"/>
  <c r="FE92" i="14"/>
  <c r="FF92" i="14" s="1"/>
  <c r="FB92" i="14"/>
  <c r="FC92" i="14" s="1"/>
  <c r="EY92" i="14"/>
  <c r="EZ92" i="14" s="1"/>
  <c r="EV92" i="14"/>
  <c r="EW92" i="14" s="1"/>
  <c r="ES92" i="14"/>
  <c r="ET92" i="14" s="1"/>
  <c r="EQ92" i="14"/>
  <c r="EP92" i="14"/>
  <c r="EM92" i="14"/>
  <c r="EN92" i="14" s="1"/>
  <c r="EJ92" i="14"/>
  <c r="EK92" i="14" s="1"/>
  <c r="EG92" i="14"/>
  <c r="EH92" i="14" s="1"/>
  <c r="ED92" i="14"/>
  <c r="EE92" i="14" s="1"/>
  <c r="EA92" i="14"/>
  <c r="EB92" i="14" s="1"/>
  <c r="DX92" i="14"/>
  <c r="DY92" i="14" s="1"/>
  <c r="DU92" i="14"/>
  <c r="DV92" i="14" s="1"/>
  <c r="DR92" i="14"/>
  <c r="DS92" i="14" s="1"/>
  <c r="DO92" i="14"/>
  <c r="DP92" i="14" s="1"/>
  <c r="DM92" i="14"/>
  <c r="DL92" i="14"/>
  <c r="DI92" i="14"/>
  <c r="DJ92" i="14" s="1"/>
  <c r="DF92" i="14"/>
  <c r="DG92" i="14" s="1"/>
  <c r="DC92" i="14"/>
  <c r="DD92" i="14" s="1"/>
  <c r="CZ92" i="14"/>
  <c r="DA92" i="14" s="1"/>
  <c r="CW92" i="14"/>
  <c r="CX92" i="14" s="1"/>
  <c r="CU92" i="14"/>
  <c r="CT92" i="14"/>
  <c r="CQ92" i="14"/>
  <c r="CR92" i="14" s="1"/>
  <c r="CO92" i="14"/>
  <c r="CN92" i="14"/>
  <c r="CK92" i="14"/>
  <c r="CL92" i="14" s="1"/>
  <c r="CH92" i="14"/>
  <c r="CI92" i="14" s="1"/>
  <c r="CE92" i="14"/>
  <c r="CF92" i="14" s="1"/>
  <c r="CB92" i="14"/>
  <c r="CC92" i="14" s="1"/>
  <c r="BY92" i="14"/>
  <c r="BZ92" i="14" s="1"/>
  <c r="BV92" i="14"/>
  <c r="BW92" i="14" s="1"/>
  <c r="BS92" i="14"/>
  <c r="BT92" i="14" s="1"/>
  <c r="BQ92" i="14"/>
  <c r="BP92" i="14"/>
  <c r="BM92" i="14"/>
  <c r="BN92" i="14" s="1"/>
  <c r="BJ92" i="14"/>
  <c r="BK92" i="14" s="1"/>
  <c r="BG92" i="14"/>
  <c r="BH92" i="14" s="1"/>
  <c r="BE92" i="14"/>
  <c r="BD92" i="14"/>
  <c r="BA92" i="14"/>
  <c r="BB92" i="14" s="1"/>
  <c r="AX92" i="14"/>
  <c r="AY92" i="14" s="1"/>
  <c r="AU92" i="14"/>
  <c r="AV92" i="14" s="1"/>
  <c r="AS92" i="14"/>
  <c r="AR92" i="14"/>
  <c r="AQ92" i="14"/>
  <c r="AO92" i="14"/>
  <c r="AP92" i="14" s="1"/>
  <c r="AM92" i="14"/>
  <c r="AL92" i="14"/>
  <c r="AI92" i="14"/>
  <c r="AJ92" i="14" s="1"/>
  <c r="AF92" i="14"/>
  <c r="AG92" i="14" s="1"/>
  <c r="AC92" i="14"/>
  <c r="AD92" i="14" s="1"/>
  <c r="AA92" i="14"/>
  <c r="Z92" i="14"/>
  <c r="Z91" i="14"/>
  <c r="FW90" i="14"/>
  <c r="FX90" i="14" s="1"/>
  <c r="FV90" i="14"/>
  <c r="FT90" i="14"/>
  <c r="FU90" i="14" s="1"/>
  <c r="FQ90" i="14"/>
  <c r="FR90" i="14" s="1"/>
  <c r="FN90" i="14"/>
  <c r="FO90" i="14" s="1"/>
  <c r="FK90" i="14"/>
  <c r="FL90" i="14" s="1"/>
  <c r="FH90" i="14"/>
  <c r="FI90" i="14" s="1"/>
  <c r="FF90" i="14"/>
  <c r="FE90" i="14"/>
  <c r="FC90" i="14"/>
  <c r="FB90" i="14"/>
  <c r="EY90" i="14"/>
  <c r="EZ90" i="14" s="1"/>
  <c r="EW90" i="14"/>
  <c r="EV90" i="14"/>
  <c r="ES90" i="14"/>
  <c r="ET90" i="14" s="1"/>
  <c r="EP90" i="14"/>
  <c r="EQ90" i="14" s="1"/>
  <c r="EM90" i="14"/>
  <c r="EN90" i="14" s="1"/>
  <c r="EK90" i="14"/>
  <c r="EJ90" i="14"/>
  <c r="EG90" i="14"/>
  <c r="EH90" i="14" s="1"/>
  <c r="ED90" i="14"/>
  <c r="EE90" i="14" s="1"/>
  <c r="EA90" i="14"/>
  <c r="EB90" i="14" s="1"/>
  <c r="DY90" i="14"/>
  <c r="DX90" i="14"/>
  <c r="DU90" i="14"/>
  <c r="DV90" i="14" s="1"/>
  <c r="DR90" i="14"/>
  <c r="DS90" i="14" s="1"/>
  <c r="DO90" i="14"/>
  <c r="DP90" i="14" s="1"/>
  <c r="DM90" i="14"/>
  <c r="DL90" i="14"/>
  <c r="DJ90" i="14"/>
  <c r="DI90" i="14"/>
  <c r="DG90" i="14"/>
  <c r="DF90" i="14"/>
  <c r="DC90" i="14"/>
  <c r="DD90" i="14" s="1"/>
  <c r="CZ90" i="14"/>
  <c r="DA90" i="14" s="1"/>
  <c r="CW90" i="14"/>
  <c r="CX90" i="14" s="1"/>
  <c r="CU90" i="14"/>
  <c r="CT90" i="14"/>
  <c r="CQ90" i="14"/>
  <c r="CR90" i="14" s="1"/>
  <c r="CN90" i="14"/>
  <c r="CO90" i="14" s="1"/>
  <c r="CK90" i="14"/>
  <c r="CL90" i="14" s="1"/>
  <c r="CI90" i="14"/>
  <c r="CH90" i="14"/>
  <c r="CE90" i="14"/>
  <c r="CF90" i="14" s="1"/>
  <c r="CB90" i="14"/>
  <c r="CC90" i="14" s="1"/>
  <c r="BY90" i="14"/>
  <c r="BZ90" i="14" s="1"/>
  <c r="BW90" i="14"/>
  <c r="BV90" i="14"/>
  <c r="BS90" i="14"/>
  <c r="BT90" i="14" s="1"/>
  <c r="BQ90" i="14"/>
  <c r="BP90" i="14"/>
  <c r="BN90" i="14"/>
  <c r="BM90" i="14"/>
  <c r="BK90" i="14"/>
  <c r="BJ90" i="14"/>
  <c r="BG90" i="14"/>
  <c r="BH90" i="14" s="1"/>
  <c r="BD90" i="14"/>
  <c r="BE90" i="14" s="1"/>
  <c r="BA90" i="14"/>
  <c r="BB90" i="14" s="1"/>
  <c r="AX90" i="14"/>
  <c r="AY90" i="14" s="1"/>
  <c r="AU90" i="14"/>
  <c r="AV90" i="14" s="1"/>
  <c r="AS90" i="14"/>
  <c r="AR90" i="14"/>
  <c r="AO90" i="14"/>
  <c r="AP90" i="14" s="1"/>
  <c r="AL90" i="14"/>
  <c r="AM90" i="14" s="1"/>
  <c r="AI90" i="14"/>
  <c r="AJ90" i="14" s="1"/>
  <c r="AG90" i="14"/>
  <c r="AF90" i="14"/>
  <c r="AC90" i="14"/>
  <c r="AD90" i="14" s="1"/>
  <c r="Z90" i="14"/>
  <c r="Z89" i="14"/>
  <c r="AA90" i="14" s="1"/>
  <c r="FW88" i="14"/>
  <c r="FX88" i="14" s="1"/>
  <c r="FV88" i="14"/>
  <c r="FT88" i="14"/>
  <c r="FU88" i="14" s="1"/>
  <c r="FQ88" i="14"/>
  <c r="FR88" i="14" s="1"/>
  <c r="FO88" i="14"/>
  <c r="FN88" i="14"/>
  <c r="FK88" i="14"/>
  <c r="FL88" i="14" s="1"/>
  <c r="FI88" i="14"/>
  <c r="FH88" i="14"/>
  <c r="FE88" i="14"/>
  <c r="FF88" i="14" s="1"/>
  <c r="FB88" i="14"/>
  <c r="FC88" i="14" s="1"/>
  <c r="EY88" i="14"/>
  <c r="EZ88" i="14" s="1"/>
  <c r="EV88" i="14"/>
  <c r="EW88" i="14" s="1"/>
  <c r="ET88" i="14"/>
  <c r="ES88" i="14"/>
  <c r="EQ88" i="14"/>
  <c r="EP88" i="14"/>
  <c r="EM88" i="14"/>
  <c r="EN88" i="14" s="1"/>
  <c r="EJ88" i="14"/>
  <c r="EK88" i="14" s="1"/>
  <c r="EG88" i="14"/>
  <c r="EH88" i="14" s="1"/>
  <c r="ED88" i="14"/>
  <c r="EE88" i="14" s="1"/>
  <c r="EA88" i="14"/>
  <c r="EB88" i="14" s="1"/>
  <c r="DX88" i="14"/>
  <c r="DY88" i="14" s="1"/>
  <c r="DU88" i="14"/>
  <c r="DV88" i="14" s="1"/>
  <c r="DR88" i="14"/>
  <c r="DS88" i="14" s="1"/>
  <c r="DO88" i="14"/>
  <c r="DP88" i="14" s="1"/>
  <c r="DM88" i="14"/>
  <c r="DL88" i="14"/>
  <c r="DI88" i="14"/>
  <c r="DJ88" i="14" s="1"/>
  <c r="DF88" i="14"/>
  <c r="DG88" i="14" s="1"/>
  <c r="DC88" i="14"/>
  <c r="DD88" i="14" s="1"/>
  <c r="CZ88" i="14"/>
  <c r="DA88" i="14" s="1"/>
  <c r="CW88" i="14"/>
  <c r="CX88" i="14" s="1"/>
  <c r="CT88" i="14"/>
  <c r="CU88" i="14" s="1"/>
  <c r="CQ88" i="14"/>
  <c r="CR88" i="14" s="1"/>
  <c r="CN88" i="14"/>
  <c r="CO88" i="14" s="1"/>
  <c r="CK88" i="14"/>
  <c r="CL88" i="14" s="1"/>
  <c r="CI88" i="14"/>
  <c r="CH88" i="14"/>
  <c r="CE88" i="14"/>
  <c r="CF88" i="14" s="1"/>
  <c r="CC88" i="14"/>
  <c r="CB88" i="14"/>
  <c r="BZ88" i="14"/>
  <c r="BY88" i="14"/>
  <c r="BW88" i="14"/>
  <c r="BV88" i="14"/>
  <c r="BS88" i="14"/>
  <c r="BT88" i="14" s="1"/>
  <c r="BQ88" i="14"/>
  <c r="BP88" i="14"/>
  <c r="BM88" i="14"/>
  <c r="BN88" i="14" s="1"/>
  <c r="BJ88" i="14"/>
  <c r="BK88" i="14" s="1"/>
  <c r="BG88" i="14"/>
  <c r="BH88" i="14" s="1"/>
  <c r="BE88" i="14"/>
  <c r="BD88" i="14"/>
  <c r="BA88" i="14"/>
  <c r="BB88" i="14" s="1"/>
  <c r="AY88" i="14"/>
  <c r="AX88" i="14"/>
  <c r="AU88" i="14"/>
  <c r="AV88" i="14" s="1"/>
  <c r="AS88" i="14"/>
  <c r="AR88" i="14"/>
  <c r="AO88" i="14"/>
  <c r="AP88" i="14" s="1"/>
  <c r="AL88" i="14"/>
  <c r="AM88" i="14" s="1"/>
  <c r="AI88" i="14"/>
  <c r="AJ88" i="14" s="1"/>
  <c r="AG88" i="14"/>
  <c r="AF88" i="14"/>
  <c r="AD88" i="14"/>
  <c r="AC88" i="14"/>
  <c r="Z88" i="14"/>
  <c r="Z87" i="14"/>
  <c r="FW86" i="14"/>
  <c r="FX86" i="14" s="1"/>
  <c r="FV86" i="14"/>
  <c r="FU86" i="14"/>
  <c r="FT86" i="14"/>
  <c r="FQ86" i="14"/>
  <c r="FR86" i="14" s="1"/>
  <c r="FN86" i="14"/>
  <c r="FO86" i="14" s="1"/>
  <c r="FK86" i="14"/>
  <c r="FL86" i="14" s="1"/>
  <c r="FH86" i="14"/>
  <c r="FI86" i="14" s="1"/>
  <c r="FE86" i="14"/>
  <c r="FF86" i="14" s="1"/>
  <c r="FB86" i="14"/>
  <c r="FC86" i="14" s="1"/>
  <c r="EY86" i="14"/>
  <c r="EZ86" i="14" s="1"/>
  <c r="EW86" i="14"/>
  <c r="EV86" i="14"/>
  <c r="ES86" i="14"/>
  <c r="ET86" i="14" s="1"/>
  <c r="EP86" i="14"/>
  <c r="EQ86" i="14" s="1"/>
  <c r="EM86" i="14"/>
  <c r="EN86" i="14" s="1"/>
  <c r="EK86" i="14"/>
  <c r="EJ86" i="14"/>
  <c r="EG86" i="14"/>
  <c r="EH86" i="14" s="1"/>
  <c r="ED86" i="14"/>
  <c r="EE86" i="14" s="1"/>
  <c r="EA86" i="14"/>
  <c r="EB86" i="14" s="1"/>
  <c r="DY86" i="14"/>
  <c r="DX86" i="14"/>
  <c r="DU86" i="14"/>
  <c r="DV86" i="14" s="1"/>
  <c r="DR86" i="14"/>
  <c r="DS86" i="14" s="1"/>
  <c r="DO86" i="14"/>
  <c r="DP86" i="14" s="1"/>
  <c r="DM86" i="14"/>
  <c r="DL86" i="14"/>
  <c r="DI86" i="14"/>
  <c r="DJ86" i="14" s="1"/>
  <c r="DG86" i="14"/>
  <c r="DF86" i="14"/>
  <c r="DC86" i="14"/>
  <c r="DD86" i="14" s="1"/>
  <c r="CZ86" i="14"/>
  <c r="DA86" i="14" s="1"/>
  <c r="CW86" i="14"/>
  <c r="CX86" i="14" s="1"/>
  <c r="CT86" i="14"/>
  <c r="CU86" i="14" s="1"/>
  <c r="CQ86" i="14"/>
  <c r="CR86" i="14" s="1"/>
  <c r="CN86" i="14"/>
  <c r="CO86" i="14" s="1"/>
  <c r="CK86" i="14"/>
  <c r="CL86" i="14" s="1"/>
  <c r="CH86" i="14"/>
  <c r="CI86" i="14" s="1"/>
  <c r="CE86" i="14"/>
  <c r="CF86" i="14" s="1"/>
  <c r="CC86" i="14"/>
  <c r="CB86" i="14"/>
  <c r="BY86" i="14"/>
  <c r="BZ86" i="14" s="1"/>
  <c r="BV86" i="14"/>
  <c r="BW86" i="14" s="1"/>
  <c r="BS86" i="14"/>
  <c r="BT86" i="14" s="1"/>
  <c r="BQ86" i="14"/>
  <c r="BP86" i="14"/>
  <c r="BN86" i="14"/>
  <c r="BM86" i="14"/>
  <c r="BK86" i="14"/>
  <c r="BJ86" i="14"/>
  <c r="BG86" i="14"/>
  <c r="BH86" i="14" s="1"/>
  <c r="BE86" i="14"/>
  <c r="BD86" i="14"/>
  <c r="BA86" i="14"/>
  <c r="BB86" i="14" s="1"/>
  <c r="AX86" i="14"/>
  <c r="AY86" i="14" s="1"/>
  <c r="AU86" i="14"/>
  <c r="AV86" i="14" s="1"/>
  <c r="AR86" i="14"/>
  <c r="AS86" i="14" s="1"/>
  <c r="AO86" i="14"/>
  <c r="AP86" i="14" s="1"/>
  <c r="AL86" i="14"/>
  <c r="AM86" i="14" s="1"/>
  <c r="AI86" i="14"/>
  <c r="AJ86" i="14" s="1"/>
  <c r="AF86" i="14"/>
  <c r="AG86" i="14" s="1"/>
  <c r="AC86" i="14"/>
  <c r="AD86" i="14" s="1"/>
  <c r="Z86" i="14"/>
  <c r="AA86" i="14" s="1"/>
  <c r="DW86" i="14" s="1"/>
  <c r="Z85" i="14"/>
  <c r="FW84" i="14"/>
  <c r="FX84" i="14" s="1"/>
  <c r="FV84" i="14"/>
  <c r="FU84" i="14"/>
  <c r="FT84" i="14"/>
  <c r="FQ84" i="14"/>
  <c r="FR84" i="14" s="1"/>
  <c r="FN84" i="14"/>
  <c r="FO84" i="14" s="1"/>
  <c r="FK84" i="14"/>
  <c r="FL84" i="14" s="1"/>
  <c r="FI84" i="14"/>
  <c r="FH84" i="14"/>
  <c r="FE84" i="14"/>
  <c r="FF84" i="14" s="1"/>
  <c r="FB84" i="14"/>
  <c r="FC84" i="14" s="1"/>
  <c r="EY84" i="14"/>
  <c r="EZ84" i="14" s="1"/>
  <c r="EW84" i="14"/>
  <c r="EV84" i="14"/>
  <c r="ES84" i="14"/>
  <c r="ET84" i="14" s="1"/>
  <c r="EP84" i="14"/>
  <c r="EQ84" i="14" s="1"/>
  <c r="EM84" i="14"/>
  <c r="EN84" i="14" s="1"/>
  <c r="EK84" i="14"/>
  <c r="EJ84" i="14"/>
  <c r="EG84" i="14"/>
  <c r="EH84" i="14" s="1"/>
  <c r="ED84" i="14"/>
  <c r="EE84" i="14" s="1"/>
  <c r="EA84" i="14"/>
  <c r="EB84" i="14" s="1"/>
  <c r="DX84" i="14"/>
  <c r="DY84" i="14" s="1"/>
  <c r="DU84" i="14"/>
  <c r="DV84" i="14" s="1"/>
  <c r="DS84" i="14"/>
  <c r="DR84" i="14"/>
  <c r="DO84" i="14"/>
  <c r="DP84" i="14" s="1"/>
  <c r="DL84" i="14"/>
  <c r="DM84" i="14" s="1"/>
  <c r="DI84" i="14"/>
  <c r="DJ84" i="14" s="1"/>
  <c r="DF84" i="14"/>
  <c r="DG84" i="14" s="1"/>
  <c r="DC84" i="14"/>
  <c r="DD84" i="14" s="1"/>
  <c r="DA84" i="14"/>
  <c r="CZ84" i="14"/>
  <c r="CX84" i="14"/>
  <c r="CW84" i="14"/>
  <c r="CU84" i="14"/>
  <c r="CT84" i="14"/>
  <c r="CQ84" i="14"/>
  <c r="CR84" i="14" s="1"/>
  <c r="CN84" i="14"/>
  <c r="CO84" i="14" s="1"/>
  <c r="CK84" i="14"/>
  <c r="CL84" i="14" s="1"/>
  <c r="CI84" i="14"/>
  <c r="CH84" i="14"/>
  <c r="CE84" i="14"/>
  <c r="CF84" i="14" s="1"/>
  <c r="CB84" i="14"/>
  <c r="CC84" i="14" s="1"/>
  <c r="BY84" i="14"/>
  <c r="BZ84" i="14" s="1"/>
  <c r="BV84" i="14"/>
  <c r="BW84" i="14" s="1"/>
  <c r="BS84" i="14"/>
  <c r="BT84" i="14" s="1"/>
  <c r="BQ84" i="14"/>
  <c r="BP84" i="14"/>
  <c r="BM84" i="14"/>
  <c r="BN84" i="14" s="1"/>
  <c r="BJ84" i="14"/>
  <c r="BK84" i="14" s="1"/>
  <c r="BG84" i="14"/>
  <c r="BH84" i="14" s="1"/>
  <c r="BE84" i="14"/>
  <c r="BD84" i="14"/>
  <c r="BA84" i="14"/>
  <c r="BB84" i="14" s="1"/>
  <c r="AX84" i="14"/>
  <c r="AY84" i="14" s="1"/>
  <c r="AU84" i="14"/>
  <c r="AV84" i="14" s="1"/>
  <c r="AS84" i="14"/>
  <c r="AR84" i="14"/>
  <c r="AO84" i="14"/>
  <c r="AP84" i="14" s="1"/>
  <c r="AL84" i="14"/>
  <c r="AM84" i="14" s="1"/>
  <c r="AI84" i="14"/>
  <c r="AJ84" i="14" s="1"/>
  <c r="AG84" i="14"/>
  <c r="AF84" i="14"/>
  <c r="AC84" i="14"/>
  <c r="AD84" i="14" s="1"/>
  <c r="Z84" i="14"/>
  <c r="Z83" i="14"/>
  <c r="AA84" i="14" s="1"/>
  <c r="FW82" i="14"/>
  <c r="FX82" i="14" s="1"/>
  <c r="FV82" i="14"/>
  <c r="FT82" i="14"/>
  <c r="FU82" i="14" s="1"/>
  <c r="FQ82" i="14"/>
  <c r="FR82" i="14" s="1"/>
  <c r="FN82" i="14"/>
  <c r="FO82" i="14" s="1"/>
  <c r="FK82" i="14"/>
  <c r="FL82" i="14" s="1"/>
  <c r="FI82" i="14"/>
  <c r="FH82" i="14"/>
  <c r="FF82" i="14"/>
  <c r="FE82" i="14"/>
  <c r="FC82" i="14"/>
  <c r="FB82" i="14"/>
  <c r="EY82" i="14"/>
  <c r="EZ82" i="14" s="1"/>
  <c r="EV82" i="14"/>
  <c r="EW82" i="14" s="1"/>
  <c r="ES82" i="14"/>
  <c r="ET82" i="14" s="1"/>
  <c r="EQ82" i="14"/>
  <c r="EP82" i="14"/>
  <c r="EM82" i="14"/>
  <c r="EN82" i="14" s="1"/>
  <c r="EJ82" i="14"/>
  <c r="EK82" i="14" s="1"/>
  <c r="EG82" i="14"/>
  <c r="EH82" i="14" s="1"/>
  <c r="ED82" i="14"/>
  <c r="EE82" i="14" s="1"/>
  <c r="EA82" i="14"/>
  <c r="EB82" i="14" s="1"/>
  <c r="DX82" i="14"/>
  <c r="DY82" i="14" s="1"/>
  <c r="DU82" i="14"/>
  <c r="DV82" i="14" s="1"/>
  <c r="DR82" i="14"/>
  <c r="DS82" i="14" s="1"/>
  <c r="DO82" i="14"/>
  <c r="DP82" i="14" s="1"/>
  <c r="DM82" i="14"/>
  <c r="DL82" i="14"/>
  <c r="DI82" i="14"/>
  <c r="DJ82" i="14" s="1"/>
  <c r="DF82" i="14"/>
  <c r="DG82" i="14" s="1"/>
  <c r="DC82" i="14"/>
  <c r="DD82" i="14" s="1"/>
  <c r="CZ82" i="14"/>
  <c r="DA82" i="14" s="1"/>
  <c r="CW82" i="14"/>
  <c r="CX82" i="14" s="1"/>
  <c r="CU82" i="14"/>
  <c r="CT82" i="14"/>
  <c r="CQ82" i="14"/>
  <c r="CR82" i="14" s="1"/>
  <c r="CN82" i="14"/>
  <c r="CO82" i="14" s="1"/>
  <c r="CL82" i="14"/>
  <c r="CK82" i="14"/>
  <c r="CI82" i="14"/>
  <c r="CH82" i="14"/>
  <c r="CF82" i="14"/>
  <c r="CE82" i="14"/>
  <c r="CC82" i="14"/>
  <c r="CB82" i="14"/>
  <c r="BY82" i="14"/>
  <c r="BZ82" i="14" s="1"/>
  <c r="BV82" i="14"/>
  <c r="BW82" i="14" s="1"/>
  <c r="BS82" i="14"/>
  <c r="BT82" i="14" s="1"/>
  <c r="BP82" i="14"/>
  <c r="BQ82" i="14" s="1"/>
  <c r="BM82" i="14"/>
  <c r="BN82" i="14" s="1"/>
  <c r="BK82" i="14"/>
  <c r="BJ82" i="14"/>
  <c r="BH82" i="14"/>
  <c r="BG82" i="14"/>
  <c r="BE82" i="14"/>
  <c r="BD82" i="14"/>
  <c r="BA82" i="14"/>
  <c r="BB82" i="14" s="1"/>
  <c r="AX82" i="14"/>
  <c r="AY82" i="14" s="1"/>
  <c r="AU82" i="14"/>
  <c r="AV82" i="14" s="1"/>
  <c r="AS82" i="14"/>
  <c r="AR82" i="14"/>
  <c r="AP82" i="14"/>
  <c r="AO82" i="14"/>
  <c r="AM82" i="14"/>
  <c r="AL82" i="14"/>
  <c r="AJ82" i="14"/>
  <c r="AI82" i="14"/>
  <c r="AG82" i="14"/>
  <c r="AF82" i="14"/>
  <c r="AC82" i="14"/>
  <c r="AD82" i="14" s="1"/>
  <c r="Z82" i="14"/>
  <c r="Z81" i="14"/>
  <c r="FW80" i="14"/>
  <c r="FX80" i="14" s="1"/>
  <c r="FV80" i="14"/>
  <c r="FT80" i="14"/>
  <c r="FU80" i="14" s="1"/>
  <c r="FQ80" i="14"/>
  <c r="FR80" i="14" s="1"/>
  <c r="FN80" i="14"/>
  <c r="FO80" i="14" s="1"/>
  <c r="FK80" i="14"/>
  <c r="FL80" i="14" s="1"/>
  <c r="FI80" i="14"/>
  <c r="FH80" i="14"/>
  <c r="FE80" i="14"/>
  <c r="FF80" i="14" s="1"/>
  <c r="FB80" i="14"/>
  <c r="FC80" i="14" s="1"/>
  <c r="EY80" i="14"/>
  <c r="EZ80" i="14" s="1"/>
  <c r="EW80" i="14"/>
  <c r="EV80" i="14"/>
  <c r="ES80" i="14"/>
  <c r="ET80" i="14" s="1"/>
  <c r="EP80" i="14"/>
  <c r="EQ80" i="14" s="1"/>
  <c r="EN80" i="14"/>
  <c r="EM80" i="14"/>
  <c r="EJ80" i="14"/>
  <c r="EK80" i="14" s="1"/>
  <c r="EG80" i="14"/>
  <c r="EH80" i="14" s="1"/>
  <c r="ED80" i="14"/>
  <c r="EE80" i="14" s="1"/>
  <c r="EA80" i="14"/>
  <c r="EB80" i="14" s="1"/>
  <c r="DX80" i="14"/>
  <c r="DY80" i="14" s="1"/>
  <c r="DU80" i="14"/>
  <c r="DV80" i="14" s="1"/>
  <c r="DR80" i="14"/>
  <c r="DS80" i="14" s="1"/>
  <c r="DO80" i="14"/>
  <c r="DP80" i="14" s="1"/>
  <c r="DM80" i="14"/>
  <c r="DL80" i="14"/>
  <c r="DI80" i="14"/>
  <c r="DJ80" i="14" s="1"/>
  <c r="DF80" i="14"/>
  <c r="DG80" i="14" s="1"/>
  <c r="DC80" i="14"/>
  <c r="DD80" i="14" s="1"/>
  <c r="DA80" i="14"/>
  <c r="CZ80" i="14"/>
  <c r="CW80" i="14"/>
  <c r="CX80" i="14" s="1"/>
  <c r="CT80" i="14"/>
  <c r="CU80" i="14" s="1"/>
  <c r="CR80" i="14"/>
  <c r="CQ80" i="14"/>
  <c r="CN80" i="14"/>
  <c r="CO80" i="14" s="1"/>
  <c r="CK80" i="14"/>
  <c r="CL80" i="14" s="1"/>
  <c r="CH80" i="14"/>
  <c r="CI80" i="14" s="1"/>
  <c r="CE80" i="14"/>
  <c r="CF80" i="14" s="1"/>
  <c r="CB80" i="14"/>
  <c r="CC80" i="14" s="1"/>
  <c r="BY80" i="14"/>
  <c r="BZ80" i="14" s="1"/>
  <c r="BV80" i="14"/>
  <c r="BW80" i="14" s="1"/>
  <c r="BS80" i="14"/>
  <c r="BT80" i="14" s="1"/>
  <c r="BQ80" i="14"/>
  <c r="BP80" i="14"/>
  <c r="BM80" i="14"/>
  <c r="BN80" i="14" s="1"/>
  <c r="BJ80" i="14"/>
  <c r="BK80" i="14" s="1"/>
  <c r="BG80" i="14"/>
  <c r="BH80" i="14" s="1"/>
  <c r="BE80" i="14"/>
  <c r="BD80" i="14"/>
  <c r="BA80" i="14"/>
  <c r="BB80" i="14" s="1"/>
  <c r="AX80" i="14"/>
  <c r="AY80" i="14" s="1"/>
  <c r="AV80" i="14"/>
  <c r="AU80" i="14"/>
  <c r="AR80" i="14"/>
  <c r="AS80" i="14" s="1"/>
  <c r="AO80" i="14"/>
  <c r="AP80" i="14" s="1"/>
  <c r="AM80" i="14"/>
  <c r="AL80" i="14"/>
  <c r="AI80" i="14"/>
  <c r="AJ80" i="14" s="1"/>
  <c r="AF80" i="14"/>
  <c r="AG80" i="14" s="1"/>
  <c r="AC80" i="14"/>
  <c r="AD80" i="14" s="1"/>
  <c r="Z80" i="14"/>
  <c r="Z79" i="14"/>
  <c r="FW78" i="14"/>
  <c r="FX78" i="14" s="1"/>
  <c r="FV78" i="14"/>
  <c r="FU78" i="14"/>
  <c r="FT78" i="14"/>
  <c r="FQ78" i="14"/>
  <c r="FR78" i="14" s="1"/>
  <c r="FN78" i="14"/>
  <c r="FO78" i="14" s="1"/>
  <c r="FK78" i="14"/>
  <c r="FL78" i="14" s="1"/>
  <c r="FI78" i="14"/>
  <c r="FH78" i="14"/>
  <c r="FE78" i="14"/>
  <c r="FF78" i="14" s="1"/>
  <c r="FB78" i="14"/>
  <c r="FC78" i="14" s="1"/>
  <c r="EY78" i="14"/>
  <c r="EZ78" i="14" s="1"/>
  <c r="EW78" i="14"/>
  <c r="EV78" i="14"/>
  <c r="EU78" i="14"/>
  <c r="ES78" i="14"/>
  <c r="ET78" i="14" s="1"/>
  <c r="EQ78" i="14"/>
  <c r="EP78" i="14"/>
  <c r="EO78" i="14"/>
  <c r="EM78" i="14"/>
  <c r="EN78" i="14" s="1"/>
  <c r="EJ78" i="14"/>
  <c r="EK78" i="14" s="1"/>
  <c r="EG78" i="14"/>
  <c r="EH78" i="14" s="1"/>
  <c r="EE78" i="14"/>
  <c r="ED78" i="14"/>
  <c r="EA78" i="14"/>
  <c r="EB78" i="14" s="1"/>
  <c r="DX78" i="14"/>
  <c r="DY78" i="14" s="1"/>
  <c r="DU78" i="14"/>
  <c r="DV78" i="14" s="1"/>
  <c r="DT78" i="14"/>
  <c r="DR78" i="14"/>
  <c r="DS78" i="14" s="1"/>
  <c r="DO78" i="14"/>
  <c r="DP78" i="14" s="1"/>
  <c r="DL78" i="14"/>
  <c r="DM78" i="14" s="1"/>
  <c r="DI78" i="14"/>
  <c r="DJ78" i="14" s="1"/>
  <c r="DF78" i="14"/>
  <c r="DG78" i="14" s="1"/>
  <c r="DD78" i="14"/>
  <c r="DC78" i="14"/>
  <c r="DA78" i="14"/>
  <c r="CZ78" i="14"/>
  <c r="CY78" i="14"/>
  <c r="CW78" i="14"/>
  <c r="CX78" i="14" s="1"/>
  <c r="CV78" i="14"/>
  <c r="CT78" i="14"/>
  <c r="CU78" i="14" s="1"/>
  <c r="CQ78" i="14"/>
  <c r="CR78" i="14" s="1"/>
  <c r="CN78" i="14"/>
  <c r="CO78" i="14" s="1"/>
  <c r="CK78" i="14"/>
  <c r="CL78" i="14" s="1"/>
  <c r="CH78" i="14"/>
  <c r="CI78" i="14" s="1"/>
  <c r="CE78" i="14"/>
  <c r="CF78" i="14" s="1"/>
  <c r="CB78" i="14"/>
  <c r="CC78" i="14" s="1"/>
  <c r="BY78" i="14"/>
  <c r="BZ78" i="14" s="1"/>
  <c r="BV78" i="14"/>
  <c r="BW78" i="14" s="1"/>
  <c r="BS78" i="14"/>
  <c r="BT78" i="14" s="1"/>
  <c r="BQ78" i="14"/>
  <c r="BP78" i="14"/>
  <c r="BM78" i="14"/>
  <c r="BN78" i="14" s="1"/>
  <c r="BJ78" i="14"/>
  <c r="BK78" i="14" s="1"/>
  <c r="BG78" i="14"/>
  <c r="BH78" i="14" s="1"/>
  <c r="BE78" i="14"/>
  <c r="BD78" i="14"/>
  <c r="BA78" i="14"/>
  <c r="BB78" i="14" s="1"/>
  <c r="AX78" i="14"/>
  <c r="AY78" i="14" s="1"/>
  <c r="AU78" i="14"/>
  <c r="AV78" i="14" s="1"/>
  <c r="AR78" i="14"/>
  <c r="AS78" i="14" s="1"/>
  <c r="AO78" i="14"/>
  <c r="AP78" i="14" s="1"/>
  <c r="AL78" i="14"/>
  <c r="AM78" i="14" s="1"/>
  <c r="AI78" i="14"/>
  <c r="AJ78" i="14" s="1"/>
  <c r="AG78" i="14"/>
  <c r="AF78" i="14"/>
  <c r="AC78" i="14"/>
  <c r="AD78" i="14" s="1"/>
  <c r="Z78" i="14"/>
  <c r="AA78" i="14" s="1"/>
  <c r="Z77" i="14"/>
  <c r="FW76" i="14"/>
  <c r="FX76" i="14" s="1"/>
  <c r="FV76" i="14"/>
  <c r="FT76" i="14"/>
  <c r="FU76" i="14" s="1"/>
  <c r="FQ76" i="14"/>
  <c r="FR76" i="14" s="1"/>
  <c r="FN76" i="14"/>
  <c r="FO76" i="14" s="1"/>
  <c r="FK76" i="14"/>
  <c r="FL76" i="14" s="1"/>
  <c r="FI76" i="14"/>
  <c r="FH76" i="14"/>
  <c r="FE76" i="14"/>
  <c r="FF76" i="14" s="1"/>
  <c r="FB76" i="14"/>
  <c r="FC76" i="14" s="1"/>
  <c r="EY76" i="14"/>
  <c r="EZ76" i="14" s="1"/>
  <c r="EV76" i="14"/>
  <c r="EW76" i="14" s="1"/>
  <c r="ES76" i="14"/>
  <c r="ET76" i="14" s="1"/>
  <c r="EP76" i="14"/>
  <c r="EQ76" i="14" s="1"/>
  <c r="EM76" i="14"/>
  <c r="EN76" i="14" s="1"/>
  <c r="EJ76" i="14"/>
  <c r="EK76" i="14" s="1"/>
  <c r="EG76" i="14"/>
  <c r="EH76" i="14" s="1"/>
  <c r="ED76" i="14"/>
  <c r="EE76" i="14" s="1"/>
  <c r="EA76" i="14"/>
  <c r="EB76" i="14" s="1"/>
  <c r="DX76" i="14"/>
  <c r="DY76" i="14" s="1"/>
  <c r="DU76" i="14"/>
  <c r="DV76" i="14" s="1"/>
  <c r="DR76" i="14"/>
  <c r="DS76" i="14" s="1"/>
  <c r="DO76" i="14"/>
  <c r="DP76" i="14" s="1"/>
  <c r="DL76" i="14"/>
  <c r="DM76" i="14" s="1"/>
  <c r="DI76" i="14"/>
  <c r="DJ76" i="14" s="1"/>
  <c r="DF76" i="14"/>
  <c r="DG76" i="14" s="1"/>
  <c r="DC76" i="14"/>
  <c r="DD76" i="14" s="1"/>
  <c r="CZ76" i="14"/>
  <c r="DA76" i="14" s="1"/>
  <c r="CW76" i="14"/>
  <c r="CX76" i="14" s="1"/>
  <c r="CT76" i="14"/>
  <c r="CU76" i="14" s="1"/>
  <c r="CQ76" i="14"/>
  <c r="CR76" i="14" s="1"/>
  <c r="CN76" i="14"/>
  <c r="CO76" i="14" s="1"/>
  <c r="CK76" i="14"/>
  <c r="CL76" i="14" s="1"/>
  <c r="CH76" i="14"/>
  <c r="CI76" i="14" s="1"/>
  <c r="CG76" i="14"/>
  <c r="CE76" i="14"/>
  <c r="CF76" i="14" s="1"/>
  <c r="CB76" i="14"/>
  <c r="CC76" i="14" s="1"/>
  <c r="BY76" i="14"/>
  <c r="BZ76" i="14" s="1"/>
  <c r="BW76" i="14"/>
  <c r="BV76" i="14"/>
  <c r="BS76" i="14"/>
  <c r="BT76" i="14" s="1"/>
  <c r="BQ76" i="14"/>
  <c r="BP76" i="14"/>
  <c r="BM76" i="14"/>
  <c r="BN76" i="14" s="1"/>
  <c r="BJ76" i="14"/>
  <c r="BK76" i="14" s="1"/>
  <c r="BG76" i="14"/>
  <c r="BH76" i="14" s="1"/>
  <c r="BD76" i="14"/>
  <c r="BE76" i="14" s="1"/>
  <c r="BA76" i="14"/>
  <c r="BB76" i="14" s="1"/>
  <c r="AX76" i="14"/>
  <c r="AY76" i="14" s="1"/>
  <c r="AU76" i="14"/>
  <c r="AV76" i="14" s="1"/>
  <c r="AR76" i="14"/>
  <c r="AS76" i="14" s="1"/>
  <c r="AO76" i="14"/>
  <c r="AP76" i="14" s="1"/>
  <c r="AM76" i="14"/>
  <c r="AL76" i="14"/>
  <c r="AI76" i="14"/>
  <c r="AJ76" i="14" s="1"/>
  <c r="AF76" i="14"/>
  <c r="AG76" i="14" s="1"/>
  <c r="AC76" i="14"/>
  <c r="AD76" i="14" s="1"/>
  <c r="Z76" i="14"/>
  <c r="Z75" i="14"/>
  <c r="AA76" i="14" s="1"/>
  <c r="BR76" i="14" s="1"/>
  <c r="FW74" i="14"/>
  <c r="FX74" i="14" s="1"/>
  <c r="FV74" i="14"/>
  <c r="FT74" i="14"/>
  <c r="FU74" i="14" s="1"/>
  <c r="FQ74" i="14"/>
  <c r="FR74" i="14" s="1"/>
  <c r="FN74" i="14"/>
  <c r="FO74" i="14" s="1"/>
  <c r="FK74" i="14"/>
  <c r="FL74" i="14" s="1"/>
  <c r="FH74" i="14"/>
  <c r="FI74" i="14" s="1"/>
  <c r="FF74" i="14"/>
  <c r="FE74" i="14"/>
  <c r="FB74" i="14"/>
  <c r="FC74" i="14" s="1"/>
  <c r="EZ74" i="14"/>
  <c r="EY74" i="14"/>
  <c r="EV74" i="14"/>
  <c r="EW74" i="14" s="1"/>
  <c r="ES74" i="14"/>
  <c r="ET74" i="14" s="1"/>
  <c r="EP74" i="14"/>
  <c r="EQ74" i="14" s="1"/>
  <c r="EM74" i="14"/>
  <c r="EN74" i="14" s="1"/>
  <c r="EJ74" i="14"/>
  <c r="EK74" i="14" s="1"/>
  <c r="EG74" i="14"/>
  <c r="EH74" i="14" s="1"/>
  <c r="ED74" i="14"/>
  <c r="EE74" i="14" s="1"/>
  <c r="EA74" i="14"/>
  <c r="EB74" i="14" s="1"/>
  <c r="DX74" i="14"/>
  <c r="DY74" i="14" s="1"/>
  <c r="DU74" i="14"/>
  <c r="DV74" i="14" s="1"/>
  <c r="DR74" i="14"/>
  <c r="DS74" i="14" s="1"/>
  <c r="DO74" i="14"/>
  <c r="DP74" i="14" s="1"/>
  <c r="DL74" i="14"/>
  <c r="DM74" i="14" s="1"/>
  <c r="DJ74" i="14"/>
  <c r="DI74" i="14"/>
  <c r="DF74" i="14"/>
  <c r="DG74" i="14" s="1"/>
  <c r="DD74" i="14"/>
  <c r="DC74" i="14"/>
  <c r="CZ74" i="14"/>
  <c r="DA74" i="14" s="1"/>
  <c r="CW74" i="14"/>
  <c r="CX74" i="14" s="1"/>
  <c r="CT74" i="14"/>
  <c r="CU74" i="14" s="1"/>
  <c r="CQ74" i="14"/>
  <c r="CR74" i="14" s="1"/>
  <c r="CN74" i="14"/>
  <c r="CO74" i="14" s="1"/>
  <c r="CK74" i="14"/>
  <c r="CL74" i="14" s="1"/>
  <c r="CH74" i="14"/>
  <c r="CI74" i="14" s="1"/>
  <c r="CE74" i="14"/>
  <c r="CF74" i="14" s="1"/>
  <c r="CB74" i="14"/>
  <c r="CC74" i="14" s="1"/>
  <c r="BY74" i="14"/>
  <c r="BZ74" i="14" s="1"/>
  <c r="BW74" i="14"/>
  <c r="BV74" i="14"/>
  <c r="BS74" i="14"/>
  <c r="BT74" i="14" s="1"/>
  <c r="BP74" i="14"/>
  <c r="BQ74" i="14" s="1"/>
  <c r="BM74" i="14"/>
  <c r="BN74" i="14" s="1"/>
  <c r="BJ74" i="14"/>
  <c r="BK74" i="14" s="1"/>
  <c r="BG74" i="14"/>
  <c r="BH74" i="14" s="1"/>
  <c r="BD74" i="14"/>
  <c r="BE74" i="14" s="1"/>
  <c r="BA74" i="14"/>
  <c r="BB74" i="14" s="1"/>
  <c r="AX74" i="14"/>
  <c r="AY74" i="14" s="1"/>
  <c r="AU74" i="14"/>
  <c r="AV74" i="14" s="1"/>
  <c r="AR74" i="14"/>
  <c r="AS74" i="14" s="1"/>
  <c r="AO74" i="14"/>
  <c r="AP74" i="14" s="1"/>
  <c r="AL74" i="14"/>
  <c r="AM74" i="14" s="1"/>
  <c r="AI74" i="14"/>
  <c r="AJ74" i="14" s="1"/>
  <c r="AG74" i="14"/>
  <c r="AF74" i="14"/>
  <c r="AC74" i="14"/>
  <c r="AD74" i="14" s="1"/>
  <c r="Z74" i="14"/>
  <c r="AA74" i="14" s="1"/>
  <c r="AH74" i="14" s="1"/>
  <c r="Z73" i="14"/>
  <c r="FW72" i="14"/>
  <c r="FX72" i="14" s="1"/>
  <c r="FV72" i="14"/>
  <c r="FU72" i="14"/>
  <c r="FT72" i="14"/>
  <c r="FQ72" i="14"/>
  <c r="FR72" i="14" s="1"/>
  <c r="FN72" i="14"/>
  <c r="FO72" i="14" s="1"/>
  <c r="FK72" i="14"/>
  <c r="FL72" i="14" s="1"/>
  <c r="FH72" i="14"/>
  <c r="FI72" i="14" s="1"/>
  <c r="FE72" i="14"/>
  <c r="FF72" i="14" s="1"/>
  <c r="FB72" i="14"/>
  <c r="FC72" i="14" s="1"/>
  <c r="EY72" i="14"/>
  <c r="EZ72" i="14" s="1"/>
  <c r="EV72" i="14"/>
  <c r="EW72" i="14" s="1"/>
  <c r="ES72" i="14"/>
  <c r="ET72" i="14" s="1"/>
  <c r="EP72" i="14"/>
  <c r="EQ72" i="14" s="1"/>
  <c r="EM72" i="14"/>
  <c r="EN72" i="14" s="1"/>
  <c r="EK72" i="14"/>
  <c r="EJ72" i="14"/>
  <c r="EG72" i="14"/>
  <c r="EH72" i="14" s="1"/>
  <c r="ED72" i="14"/>
  <c r="EE72" i="14" s="1"/>
  <c r="EA72" i="14"/>
  <c r="EB72" i="14" s="1"/>
  <c r="DX72" i="14"/>
  <c r="DY72" i="14" s="1"/>
  <c r="DU72" i="14"/>
  <c r="DV72" i="14" s="1"/>
  <c r="DR72" i="14"/>
  <c r="DS72" i="14" s="1"/>
  <c r="DO72" i="14"/>
  <c r="DP72" i="14" s="1"/>
  <c r="DL72" i="14"/>
  <c r="DM72" i="14" s="1"/>
  <c r="DI72" i="14"/>
  <c r="DJ72" i="14" s="1"/>
  <c r="DF72" i="14"/>
  <c r="DG72" i="14" s="1"/>
  <c r="DC72" i="14"/>
  <c r="DD72" i="14" s="1"/>
  <c r="DA72" i="14"/>
  <c r="CZ72" i="14"/>
  <c r="CW72" i="14"/>
  <c r="CX72" i="14" s="1"/>
  <c r="CT72" i="14"/>
  <c r="CU72" i="14" s="1"/>
  <c r="CQ72" i="14"/>
  <c r="CR72" i="14" s="1"/>
  <c r="CN72" i="14"/>
  <c r="CO72" i="14" s="1"/>
  <c r="CL72" i="14"/>
  <c r="CK72" i="14"/>
  <c r="CH72" i="14"/>
  <c r="CI72" i="14" s="1"/>
  <c r="CE72" i="14"/>
  <c r="CF72" i="14" s="1"/>
  <c r="CB72" i="14"/>
  <c r="CC72" i="14" s="1"/>
  <c r="BY72" i="14"/>
  <c r="BZ72" i="14" s="1"/>
  <c r="BV72" i="14"/>
  <c r="BW72" i="14" s="1"/>
  <c r="BS72" i="14"/>
  <c r="BT72" i="14" s="1"/>
  <c r="BP72" i="14"/>
  <c r="BQ72" i="14" s="1"/>
  <c r="BM72" i="14"/>
  <c r="BN72" i="14" s="1"/>
  <c r="BJ72" i="14"/>
  <c r="BK72" i="14" s="1"/>
  <c r="BG72" i="14"/>
  <c r="BH72" i="14" s="1"/>
  <c r="BD72" i="14"/>
  <c r="BE72" i="14" s="1"/>
  <c r="BA72" i="14"/>
  <c r="BB72" i="14" s="1"/>
  <c r="AY72" i="14"/>
  <c r="AX72" i="14"/>
  <c r="AU72" i="14"/>
  <c r="AV72" i="14" s="1"/>
  <c r="AR72" i="14"/>
  <c r="AS72" i="14" s="1"/>
  <c r="AO72" i="14"/>
  <c r="AP72" i="14" s="1"/>
  <c r="AL72" i="14"/>
  <c r="AM72" i="14" s="1"/>
  <c r="AI72" i="14"/>
  <c r="AJ72" i="14" s="1"/>
  <c r="AF72" i="14"/>
  <c r="AG72" i="14" s="1"/>
  <c r="AD72" i="14"/>
  <c r="AC72" i="14"/>
  <c r="Z72" i="14"/>
  <c r="Z71" i="14"/>
  <c r="FX70" i="14"/>
  <c r="FW70" i="14"/>
  <c r="FV70" i="14"/>
  <c r="FT70" i="14"/>
  <c r="FU70" i="14" s="1"/>
  <c r="FQ70" i="14"/>
  <c r="FR70" i="14" s="1"/>
  <c r="FN70" i="14"/>
  <c r="FO70" i="14" s="1"/>
  <c r="FK70" i="14"/>
  <c r="FL70" i="14" s="1"/>
  <c r="FH70" i="14"/>
  <c r="FI70" i="14" s="1"/>
  <c r="FE70" i="14"/>
  <c r="FF70" i="14" s="1"/>
  <c r="FB70" i="14"/>
  <c r="FC70" i="14" s="1"/>
  <c r="EY70" i="14"/>
  <c r="EZ70" i="14" s="1"/>
  <c r="EV70" i="14"/>
  <c r="EW70" i="14" s="1"/>
  <c r="ES70" i="14"/>
  <c r="ET70" i="14" s="1"/>
  <c r="EP70" i="14"/>
  <c r="EQ70" i="14" s="1"/>
  <c r="EM70" i="14"/>
  <c r="EN70" i="14" s="1"/>
  <c r="EJ70" i="14"/>
  <c r="EK70" i="14" s="1"/>
  <c r="EH70" i="14"/>
  <c r="EG70" i="14"/>
  <c r="ED70" i="14"/>
  <c r="EE70" i="14" s="1"/>
  <c r="EA70" i="14"/>
  <c r="EB70" i="14" s="1"/>
  <c r="DX70" i="14"/>
  <c r="DY70" i="14" s="1"/>
  <c r="DU70" i="14"/>
  <c r="DV70" i="14" s="1"/>
  <c r="DR70" i="14"/>
  <c r="DS70" i="14" s="1"/>
  <c r="DO70" i="14"/>
  <c r="DP70" i="14" s="1"/>
  <c r="DL70" i="14"/>
  <c r="DM70" i="14" s="1"/>
  <c r="DJ70" i="14"/>
  <c r="DI70" i="14"/>
  <c r="DF70" i="14"/>
  <c r="DG70" i="14" s="1"/>
  <c r="DC70" i="14"/>
  <c r="DD70" i="14" s="1"/>
  <c r="CZ70" i="14"/>
  <c r="DA70" i="14" s="1"/>
  <c r="CX70" i="14"/>
  <c r="CW70" i="14"/>
  <c r="CT70" i="14"/>
  <c r="CU70" i="14" s="1"/>
  <c r="CQ70" i="14"/>
  <c r="CR70" i="14" s="1"/>
  <c r="CN70" i="14"/>
  <c r="CO70" i="14" s="1"/>
  <c r="CK70" i="14"/>
  <c r="CL70" i="14" s="1"/>
  <c r="CH70" i="14"/>
  <c r="CI70" i="14" s="1"/>
  <c r="CE70" i="14"/>
  <c r="CF70" i="14" s="1"/>
  <c r="CB70" i="14"/>
  <c r="CC70" i="14" s="1"/>
  <c r="BY70" i="14"/>
  <c r="BZ70" i="14" s="1"/>
  <c r="BV70" i="14"/>
  <c r="BW70" i="14" s="1"/>
  <c r="BS70" i="14"/>
  <c r="BT70" i="14" s="1"/>
  <c r="BP70" i="14"/>
  <c r="BQ70" i="14" s="1"/>
  <c r="BM70" i="14"/>
  <c r="BN70" i="14" s="1"/>
  <c r="BK70" i="14"/>
  <c r="BJ70" i="14"/>
  <c r="BG70" i="14"/>
  <c r="BH70" i="14" s="1"/>
  <c r="BD70" i="14"/>
  <c r="BE70" i="14" s="1"/>
  <c r="BA70" i="14"/>
  <c r="BB70" i="14" s="1"/>
  <c r="AX70" i="14"/>
  <c r="AY70" i="14" s="1"/>
  <c r="AU70" i="14"/>
  <c r="AV70" i="14" s="1"/>
  <c r="AR70" i="14"/>
  <c r="AS70" i="14" s="1"/>
  <c r="AO70" i="14"/>
  <c r="AP70" i="14" s="1"/>
  <c r="AM70" i="14"/>
  <c r="AL70" i="14"/>
  <c r="AI70" i="14"/>
  <c r="AJ70" i="14" s="1"/>
  <c r="AF70" i="14"/>
  <c r="AG70" i="14" s="1"/>
  <c r="AC70" i="14"/>
  <c r="AD70" i="14" s="1"/>
  <c r="Z70" i="14"/>
  <c r="Z69" i="14"/>
  <c r="FW68" i="14"/>
  <c r="FX68" i="14" s="1"/>
  <c r="FV68" i="14"/>
  <c r="FT68" i="14"/>
  <c r="FU68" i="14" s="1"/>
  <c r="FQ68" i="14"/>
  <c r="FR68" i="14" s="1"/>
  <c r="FN68" i="14"/>
  <c r="FO68" i="14" s="1"/>
  <c r="FK68" i="14"/>
  <c r="FL68" i="14" s="1"/>
  <c r="FH68" i="14"/>
  <c r="FI68" i="14" s="1"/>
  <c r="FE68" i="14"/>
  <c r="FF68" i="14" s="1"/>
  <c r="FB68" i="14"/>
  <c r="FC68" i="14" s="1"/>
  <c r="EY68" i="14"/>
  <c r="EZ68" i="14" s="1"/>
  <c r="EV68" i="14"/>
  <c r="EW68" i="14" s="1"/>
  <c r="ES68" i="14"/>
  <c r="ET68" i="14" s="1"/>
  <c r="EP68" i="14"/>
  <c r="EQ68" i="14" s="1"/>
  <c r="EM68" i="14"/>
  <c r="EN68" i="14" s="1"/>
  <c r="EJ68" i="14"/>
  <c r="EK68" i="14" s="1"/>
  <c r="EG68" i="14"/>
  <c r="EH68" i="14" s="1"/>
  <c r="EE68" i="14"/>
  <c r="ED68" i="14"/>
  <c r="EA68" i="14"/>
  <c r="EB68" i="14" s="1"/>
  <c r="DY68" i="14"/>
  <c r="DX68" i="14"/>
  <c r="DU68" i="14"/>
  <c r="DV68" i="14" s="1"/>
  <c r="DS68" i="14"/>
  <c r="DR68" i="14"/>
  <c r="DO68" i="14"/>
  <c r="DP68" i="14" s="1"/>
  <c r="DM68" i="14"/>
  <c r="DL68" i="14"/>
  <c r="DI68" i="14"/>
  <c r="DJ68" i="14" s="1"/>
  <c r="DG68" i="14"/>
  <c r="DF68" i="14"/>
  <c r="DC68" i="14"/>
  <c r="DD68" i="14" s="1"/>
  <c r="CZ68" i="14"/>
  <c r="DA68" i="14" s="1"/>
  <c r="CX68" i="14"/>
  <c r="CW68" i="14"/>
  <c r="CT68" i="14"/>
  <c r="CU68" i="14" s="1"/>
  <c r="CQ68" i="14"/>
  <c r="CR68" i="14" s="1"/>
  <c r="CN68" i="14"/>
  <c r="CO68" i="14" s="1"/>
  <c r="CK68" i="14"/>
  <c r="CL68" i="14" s="1"/>
  <c r="CH68" i="14"/>
  <c r="CI68" i="14" s="1"/>
  <c r="CE68" i="14"/>
  <c r="CF68" i="14" s="1"/>
  <c r="CB68" i="14"/>
  <c r="CC68" i="14" s="1"/>
  <c r="BY68" i="14"/>
  <c r="BZ68" i="14" s="1"/>
  <c r="BV68" i="14"/>
  <c r="BW68" i="14" s="1"/>
  <c r="BS68" i="14"/>
  <c r="BT68" i="14" s="1"/>
  <c r="BP68" i="14"/>
  <c r="BQ68" i="14" s="1"/>
  <c r="BM68" i="14"/>
  <c r="BN68" i="14" s="1"/>
  <c r="BJ68" i="14"/>
  <c r="BK68" i="14" s="1"/>
  <c r="BG68" i="14"/>
  <c r="BH68" i="14" s="1"/>
  <c r="BD68" i="14"/>
  <c r="BE68" i="14" s="1"/>
  <c r="BA68" i="14"/>
  <c r="BB68" i="14" s="1"/>
  <c r="AX68" i="14"/>
  <c r="AY68" i="14" s="1"/>
  <c r="AU68" i="14"/>
  <c r="AV68" i="14" s="1"/>
  <c r="AR68" i="14"/>
  <c r="AS68" i="14" s="1"/>
  <c r="AO68" i="14"/>
  <c r="AP68" i="14" s="1"/>
  <c r="AL68" i="14"/>
  <c r="AM68" i="14" s="1"/>
  <c r="AI68" i="14"/>
  <c r="AJ68" i="14" s="1"/>
  <c r="AF68" i="14"/>
  <c r="AG68" i="14" s="1"/>
  <c r="AC68" i="14"/>
  <c r="AD68" i="14" s="1"/>
  <c r="Z68" i="14"/>
  <c r="AA68" i="14" s="1"/>
  <c r="Z67" i="14"/>
  <c r="FW66" i="14"/>
  <c r="FX66" i="14" s="1"/>
  <c r="FV66" i="14"/>
  <c r="FT66" i="14"/>
  <c r="FU66" i="14" s="1"/>
  <c r="FR66" i="14"/>
  <c r="FQ66" i="14"/>
  <c r="FN66" i="14"/>
  <c r="FO66" i="14" s="1"/>
  <c r="FK66" i="14"/>
  <c r="FL66" i="14" s="1"/>
  <c r="FH66" i="14"/>
  <c r="FI66" i="14" s="1"/>
  <c r="FE66" i="14"/>
  <c r="FF66" i="14" s="1"/>
  <c r="FB66" i="14"/>
  <c r="FC66" i="14" s="1"/>
  <c r="EY66" i="14"/>
  <c r="EZ66" i="14" s="1"/>
  <c r="EV66" i="14"/>
  <c r="EW66" i="14" s="1"/>
  <c r="ES66" i="14"/>
  <c r="ET66" i="14" s="1"/>
  <c r="EP66" i="14"/>
  <c r="EQ66" i="14" s="1"/>
  <c r="EM66" i="14"/>
  <c r="EN66" i="14" s="1"/>
  <c r="EK66" i="14"/>
  <c r="EJ66" i="14"/>
  <c r="EG66" i="14"/>
  <c r="EH66" i="14" s="1"/>
  <c r="ED66" i="14"/>
  <c r="EE66" i="14" s="1"/>
  <c r="EA66" i="14"/>
  <c r="EB66" i="14" s="1"/>
  <c r="DX66" i="14"/>
  <c r="DY66" i="14" s="1"/>
  <c r="DU66" i="14"/>
  <c r="DV66" i="14" s="1"/>
  <c r="DR66" i="14"/>
  <c r="DS66" i="14" s="1"/>
  <c r="DO66" i="14"/>
  <c r="DP66" i="14" s="1"/>
  <c r="DM66" i="14"/>
  <c r="DL66" i="14"/>
  <c r="DI66" i="14"/>
  <c r="DJ66" i="14" s="1"/>
  <c r="DG66" i="14"/>
  <c r="DF66" i="14"/>
  <c r="DC66" i="14"/>
  <c r="DD66" i="14" s="1"/>
  <c r="CZ66" i="14"/>
  <c r="DA66" i="14" s="1"/>
  <c r="CX66" i="14"/>
  <c r="CW66" i="14"/>
  <c r="CT66" i="14"/>
  <c r="CU66" i="14" s="1"/>
  <c r="CQ66" i="14"/>
  <c r="CR66" i="14" s="1"/>
  <c r="CO66" i="14"/>
  <c r="CN66" i="14"/>
  <c r="CK66" i="14"/>
  <c r="CL66" i="14" s="1"/>
  <c r="CI66" i="14"/>
  <c r="CH66" i="14"/>
  <c r="CE66" i="14"/>
  <c r="CF66" i="14" s="1"/>
  <c r="CB66" i="14"/>
  <c r="CC66" i="14" s="1"/>
  <c r="BZ66" i="14"/>
  <c r="BY66" i="14"/>
  <c r="BV66" i="14"/>
  <c r="BW66" i="14" s="1"/>
  <c r="BS66" i="14"/>
  <c r="BT66" i="14" s="1"/>
  <c r="BP66" i="14"/>
  <c r="BQ66" i="14" s="1"/>
  <c r="BM66" i="14"/>
  <c r="BN66" i="14" s="1"/>
  <c r="BJ66" i="14"/>
  <c r="BK66" i="14" s="1"/>
  <c r="BG66" i="14"/>
  <c r="BH66" i="14" s="1"/>
  <c r="BD66" i="14"/>
  <c r="BE66" i="14" s="1"/>
  <c r="BA66" i="14"/>
  <c r="BB66" i="14" s="1"/>
  <c r="AX66" i="14"/>
  <c r="AY66" i="14" s="1"/>
  <c r="AU66" i="14"/>
  <c r="AV66" i="14" s="1"/>
  <c r="AR66" i="14"/>
  <c r="AS66" i="14" s="1"/>
  <c r="AO66" i="14"/>
  <c r="AP66" i="14" s="1"/>
  <c r="AL66" i="14"/>
  <c r="AM66" i="14" s="1"/>
  <c r="AI66" i="14"/>
  <c r="AJ66" i="14" s="1"/>
  <c r="AF66" i="14"/>
  <c r="AG66" i="14" s="1"/>
  <c r="AC66" i="14"/>
  <c r="AD66" i="14" s="1"/>
  <c r="Z66" i="14"/>
  <c r="AA66" i="14" s="1"/>
  <c r="Z65" i="14"/>
  <c r="FW64" i="14"/>
  <c r="FX64" i="14" s="1"/>
  <c r="FV64" i="14"/>
  <c r="FT64" i="14"/>
  <c r="FU64" i="14" s="1"/>
  <c r="FQ64" i="14"/>
  <c r="FR64" i="14" s="1"/>
  <c r="FN64" i="14"/>
  <c r="FO64" i="14" s="1"/>
  <c r="FK64" i="14"/>
  <c r="FL64" i="14" s="1"/>
  <c r="FH64" i="14"/>
  <c r="FI64" i="14" s="1"/>
  <c r="FE64" i="14"/>
  <c r="FF64" i="14" s="1"/>
  <c r="FB64" i="14"/>
  <c r="FC64" i="14" s="1"/>
  <c r="EY64" i="14"/>
  <c r="EZ64" i="14" s="1"/>
  <c r="EV64" i="14"/>
  <c r="EW64" i="14" s="1"/>
  <c r="ET64" i="14"/>
  <c r="ES64" i="14"/>
  <c r="EP64" i="14"/>
  <c r="EQ64" i="14" s="1"/>
  <c r="EM64" i="14"/>
  <c r="EN64" i="14" s="1"/>
  <c r="EJ64" i="14"/>
  <c r="EK64" i="14" s="1"/>
  <c r="EG64" i="14"/>
  <c r="EH64" i="14" s="1"/>
  <c r="EE64" i="14"/>
  <c r="ED64" i="14"/>
  <c r="EA64" i="14"/>
  <c r="EB64" i="14" s="1"/>
  <c r="DX64" i="14"/>
  <c r="DY64" i="14" s="1"/>
  <c r="DU64" i="14"/>
  <c r="DV64" i="14" s="1"/>
  <c r="DR64" i="14"/>
  <c r="DS64" i="14" s="1"/>
  <c r="DO64" i="14"/>
  <c r="DP64" i="14" s="1"/>
  <c r="DL64" i="14"/>
  <c r="DM64" i="14" s="1"/>
  <c r="DI64" i="14"/>
  <c r="DJ64" i="14" s="1"/>
  <c r="DG64" i="14"/>
  <c r="DF64" i="14"/>
  <c r="DC64" i="14"/>
  <c r="DD64" i="14" s="1"/>
  <c r="CZ64" i="14"/>
  <c r="DA64" i="14" s="1"/>
  <c r="CW64" i="14"/>
  <c r="CX64" i="14" s="1"/>
  <c r="CT64" i="14"/>
  <c r="CU64" i="14" s="1"/>
  <c r="CQ64" i="14"/>
  <c r="CR64" i="14" s="1"/>
  <c r="CN64" i="14"/>
  <c r="CO64" i="14" s="1"/>
  <c r="CK64" i="14"/>
  <c r="CL64" i="14" s="1"/>
  <c r="CI64" i="14"/>
  <c r="CH64" i="14"/>
  <c r="CE64" i="14"/>
  <c r="CF64" i="14" s="1"/>
  <c r="CB64" i="14"/>
  <c r="CC64" i="14" s="1"/>
  <c r="BY64" i="14"/>
  <c r="BZ64" i="14" s="1"/>
  <c r="BV64" i="14"/>
  <c r="BW64" i="14" s="1"/>
  <c r="BS64" i="14"/>
  <c r="BT64" i="14" s="1"/>
  <c r="BP64" i="14"/>
  <c r="BQ64" i="14" s="1"/>
  <c r="BM64" i="14"/>
  <c r="BN64" i="14" s="1"/>
  <c r="BJ64" i="14"/>
  <c r="BK64" i="14" s="1"/>
  <c r="BG64" i="14"/>
  <c r="BH64" i="14" s="1"/>
  <c r="BD64" i="14"/>
  <c r="BE64" i="14" s="1"/>
  <c r="BA64" i="14"/>
  <c r="BB64" i="14" s="1"/>
  <c r="AX64" i="14"/>
  <c r="AY64" i="14" s="1"/>
  <c r="AU64" i="14"/>
  <c r="AV64" i="14" s="1"/>
  <c r="AR64" i="14"/>
  <c r="AS64" i="14" s="1"/>
  <c r="AO64" i="14"/>
  <c r="AP64" i="14" s="1"/>
  <c r="AL64" i="14"/>
  <c r="AM64" i="14" s="1"/>
  <c r="AI64" i="14"/>
  <c r="AJ64" i="14" s="1"/>
  <c r="AF64" i="14"/>
  <c r="AG64" i="14" s="1"/>
  <c r="AC64" i="14"/>
  <c r="AD64" i="14" s="1"/>
  <c r="Z64" i="14"/>
  <c r="Z63" i="14"/>
  <c r="FW62" i="14"/>
  <c r="FX62" i="14" s="1"/>
  <c r="FV62" i="14"/>
  <c r="FT62" i="14"/>
  <c r="FU62" i="14" s="1"/>
  <c r="FQ62" i="14"/>
  <c r="FR62" i="14" s="1"/>
  <c r="FO62" i="14"/>
  <c r="FN62" i="14"/>
  <c r="FK62" i="14"/>
  <c r="FL62" i="14" s="1"/>
  <c r="FH62" i="14"/>
  <c r="FI62" i="14" s="1"/>
  <c r="FE62" i="14"/>
  <c r="FF62" i="14" s="1"/>
  <c r="FB62" i="14"/>
  <c r="FC62" i="14" s="1"/>
  <c r="FA62" i="14"/>
  <c r="EY62" i="14"/>
  <c r="EZ62" i="14" s="1"/>
  <c r="EV62" i="14"/>
  <c r="EW62" i="14" s="1"/>
  <c r="ES62" i="14"/>
  <c r="ET62" i="14" s="1"/>
  <c r="EP62" i="14"/>
  <c r="EQ62" i="14" s="1"/>
  <c r="EM62" i="14"/>
  <c r="EN62" i="14" s="1"/>
  <c r="EJ62" i="14"/>
  <c r="EK62" i="14" s="1"/>
  <c r="EG62" i="14"/>
  <c r="EH62" i="14" s="1"/>
  <c r="ED62" i="14"/>
  <c r="EE62" i="14" s="1"/>
  <c r="EA62" i="14"/>
  <c r="EB62" i="14" s="1"/>
  <c r="DX62" i="14"/>
  <c r="DY62" i="14" s="1"/>
  <c r="DU62" i="14"/>
  <c r="DV62" i="14" s="1"/>
  <c r="DR62" i="14"/>
  <c r="DS62" i="14" s="1"/>
  <c r="DO62" i="14"/>
  <c r="DP62" i="14" s="1"/>
  <c r="DL62" i="14"/>
  <c r="DM62" i="14" s="1"/>
  <c r="DI62" i="14"/>
  <c r="DJ62" i="14" s="1"/>
  <c r="DF62" i="14"/>
  <c r="DG62" i="14" s="1"/>
  <c r="DC62" i="14"/>
  <c r="DD62" i="14" s="1"/>
  <c r="CZ62" i="14"/>
  <c r="DA62" i="14" s="1"/>
  <c r="CW62" i="14"/>
  <c r="CX62" i="14" s="1"/>
  <c r="CT62" i="14"/>
  <c r="CU62" i="14" s="1"/>
  <c r="CQ62" i="14"/>
  <c r="CR62" i="14" s="1"/>
  <c r="CN62" i="14"/>
  <c r="CO62" i="14" s="1"/>
  <c r="CK62" i="14"/>
  <c r="CL62" i="14" s="1"/>
  <c r="CJ62" i="14"/>
  <c r="CH62" i="14"/>
  <c r="CI62" i="14" s="1"/>
  <c r="CE62" i="14"/>
  <c r="CF62" i="14" s="1"/>
  <c r="CB62" i="14"/>
  <c r="CC62" i="14" s="1"/>
  <c r="BY62" i="14"/>
  <c r="BZ62" i="14" s="1"/>
  <c r="BV62" i="14"/>
  <c r="BW62" i="14" s="1"/>
  <c r="BS62" i="14"/>
  <c r="BT62" i="14" s="1"/>
  <c r="BP62" i="14"/>
  <c r="BQ62" i="14" s="1"/>
  <c r="BM62" i="14"/>
  <c r="BN62" i="14" s="1"/>
  <c r="BJ62" i="14"/>
  <c r="BK62" i="14" s="1"/>
  <c r="BG62" i="14"/>
  <c r="BH62" i="14" s="1"/>
  <c r="BD62" i="14"/>
  <c r="BE62" i="14" s="1"/>
  <c r="BA62" i="14"/>
  <c r="BB62" i="14" s="1"/>
  <c r="AX62" i="14"/>
  <c r="AY62" i="14" s="1"/>
  <c r="AU62" i="14"/>
  <c r="AV62" i="14" s="1"/>
  <c r="AR62" i="14"/>
  <c r="AS62" i="14" s="1"/>
  <c r="AO62" i="14"/>
  <c r="AP62" i="14" s="1"/>
  <c r="AL62" i="14"/>
  <c r="AM62" i="14" s="1"/>
  <c r="AJ62" i="14"/>
  <c r="AI62" i="14"/>
  <c r="AF62" i="14"/>
  <c r="AG62" i="14" s="1"/>
  <c r="AC62" i="14"/>
  <c r="AD62" i="14" s="1"/>
  <c r="Z62" i="14"/>
  <c r="AA62" i="14" s="1"/>
  <c r="Z61" i="14"/>
  <c r="FX60" i="14"/>
  <c r="FW60" i="14"/>
  <c r="FV60" i="14"/>
  <c r="FT60" i="14"/>
  <c r="FU60" i="14" s="1"/>
  <c r="FQ60" i="14"/>
  <c r="FR60" i="14" s="1"/>
  <c r="FN60" i="14"/>
  <c r="FO60" i="14" s="1"/>
  <c r="FK60" i="14"/>
  <c r="FL60" i="14" s="1"/>
  <c r="FH60" i="14"/>
  <c r="FI60" i="14" s="1"/>
  <c r="FE60" i="14"/>
  <c r="FF60" i="14" s="1"/>
  <c r="FB60" i="14"/>
  <c r="FC60" i="14" s="1"/>
  <c r="EY60" i="14"/>
  <c r="EZ60" i="14" s="1"/>
  <c r="EW60" i="14"/>
  <c r="EV60" i="14"/>
  <c r="ET60" i="14"/>
  <c r="ES60" i="14"/>
  <c r="EP60" i="14"/>
  <c r="EQ60" i="14" s="1"/>
  <c r="EM60" i="14"/>
  <c r="EN60" i="14" s="1"/>
  <c r="EJ60" i="14"/>
  <c r="EK60" i="14" s="1"/>
  <c r="EG60" i="14"/>
  <c r="EH60" i="14" s="1"/>
  <c r="ED60" i="14"/>
  <c r="EE60" i="14" s="1"/>
  <c r="EB60" i="14"/>
  <c r="EA60" i="14"/>
  <c r="DX60" i="14"/>
  <c r="DY60" i="14" s="1"/>
  <c r="DU60" i="14"/>
  <c r="DV60" i="14" s="1"/>
  <c r="DR60" i="14"/>
  <c r="DS60" i="14" s="1"/>
  <c r="DO60" i="14"/>
  <c r="DP60" i="14" s="1"/>
  <c r="DL60" i="14"/>
  <c r="DM60" i="14" s="1"/>
  <c r="DI60" i="14"/>
  <c r="DJ60" i="14" s="1"/>
  <c r="DF60" i="14"/>
  <c r="DG60" i="14" s="1"/>
  <c r="DD60" i="14"/>
  <c r="DC60" i="14"/>
  <c r="CZ60" i="14"/>
  <c r="DA60" i="14" s="1"/>
  <c r="CW60" i="14"/>
  <c r="CX60" i="14" s="1"/>
  <c r="CT60" i="14"/>
  <c r="CU60" i="14" s="1"/>
  <c r="CQ60" i="14"/>
  <c r="CR60" i="14" s="1"/>
  <c r="CN60" i="14"/>
  <c r="CO60" i="14" s="1"/>
  <c r="CL60" i="14"/>
  <c r="CK60" i="14"/>
  <c r="CH60" i="14"/>
  <c r="CI60" i="14" s="1"/>
  <c r="CF60" i="14"/>
  <c r="CE60" i="14"/>
  <c r="CB60" i="14"/>
  <c r="CC60" i="14" s="1"/>
  <c r="BY60" i="14"/>
  <c r="BZ60" i="14" s="1"/>
  <c r="BV60" i="14"/>
  <c r="BW60" i="14" s="1"/>
  <c r="BS60" i="14"/>
  <c r="BT60" i="14" s="1"/>
  <c r="BP60" i="14"/>
  <c r="BQ60" i="14" s="1"/>
  <c r="BM60" i="14"/>
  <c r="BN60" i="14" s="1"/>
  <c r="BJ60" i="14"/>
  <c r="BK60" i="14" s="1"/>
  <c r="BH60" i="14"/>
  <c r="BG60" i="14"/>
  <c r="BD60" i="14"/>
  <c r="BE60" i="14" s="1"/>
  <c r="BA60" i="14"/>
  <c r="BB60" i="14" s="1"/>
  <c r="AX60" i="14"/>
  <c r="AY60" i="14" s="1"/>
  <c r="AV60" i="14"/>
  <c r="AU60" i="14"/>
  <c r="AR60" i="14"/>
  <c r="AS60" i="14" s="1"/>
  <c r="AO60" i="14"/>
  <c r="AP60" i="14" s="1"/>
  <c r="AL60" i="14"/>
  <c r="AM60" i="14" s="1"/>
  <c r="AI60" i="14"/>
  <c r="AJ60" i="14" s="1"/>
  <c r="AF60" i="14"/>
  <c r="AG60" i="14" s="1"/>
  <c r="AC60" i="14"/>
  <c r="AD60" i="14" s="1"/>
  <c r="Z60" i="14"/>
  <c r="Z59" i="14"/>
  <c r="FW58" i="14"/>
  <c r="FX58" i="14" s="1"/>
  <c r="FV58" i="14"/>
  <c r="FT58" i="14"/>
  <c r="FU58" i="14" s="1"/>
  <c r="FQ58" i="14"/>
  <c r="FR58" i="14" s="1"/>
  <c r="FN58" i="14"/>
  <c r="FO58" i="14" s="1"/>
  <c r="FL58" i="14"/>
  <c r="FK58" i="14"/>
  <c r="FH58" i="14"/>
  <c r="FI58" i="14" s="1"/>
  <c r="FE58" i="14"/>
  <c r="FF58" i="14" s="1"/>
  <c r="FB58" i="14"/>
  <c r="FC58" i="14" s="1"/>
  <c r="EZ58" i="14"/>
  <c r="EY58" i="14"/>
  <c r="EV58" i="14"/>
  <c r="EW58" i="14" s="1"/>
  <c r="ES58" i="14"/>
  <c r="ET58" i="14" s="1"/>
  <c r="EP58" i="14"/>
  <c r="EQ58" i="14" s="1"/>
  <c r="EN58" i="14"/>
  <c r="EM58" i="14"/>
  <c r="EK58" i="14"/>
  <c r="EJ58" i="14"/>
  <c r="EH58" i="14"/>
  <c r="EG58" i="14"/>
  <c r="ED58" i="14"/>
  <c r="EE58" i="14" s="1"/>
  <c r="EA58" i="14"/>
  <c r="EB58" i="14" s="1"/>
  <c r="DX58" i="14"/>
  <c r="DY58" i="14" s="1"/>
  <c r="DV58" i="14"/>
  <c r="DU58" i="14"/>
  <c r="DR58" i="14"/>
  <c r="DS58" i="14" s="1"/>
  <c r="DO58" i="14"/>
  <c r="DP58" i="14" s="1"/>
  <c r="DL58" i="14"/>
  <c r="DM58" i="14" s="1"/>
  <c r="DI58" i="14"/>
  <c r="DJ58" i="14" s="1"/>
  <c r="DF58" i="14"/>
  <c r="DG58" i="14" s="1"/>
  <c r="DD58" i="14"/>
  <c r="DC58" i="14"/>
  <c r="CZ58" i="14"/>
  <c r="DA58" i="14" s="1"/>
  <c r="CW58" i="14"/>
  <c r="CX58" i="14" s="1"/>
  <c r="CT58" i="14"/>
  <c r="CU58" i="14" s="1"/>
  <c r="CQ58" i="14"/>
  <c r="CR58" i="14" s="1"/>
  <c r="CN58" i="14"/>
  <c r="CO58" i="14" s="1"/>
  <c r="CK58" i="14"/>
  <c r="CL58" i="14" s="1"/>
  <c r="CH58" i="14"/>
  <c r="CI58" i="14" s="1"/>
  <c r="CF58" i="14"/>
  <c r="CE58" i="14"/>
  <c r="CB58" i="14"/>
  <c r="CC58" i="14" s="1"/>
  <c r="BY58" i="14"/>
  <c r="BZ58" i="14" s="1"/>
  <c r="BV58" i="14"/>
  <c r="BW58" i="14" s="1"/>
  <c r="BS58" i="14"/>
  <c r="BT58" i="14" s="1"/>
  <c r="BP58" i="14"/>
  <c r="BQ58" i="14" s="1"/>
  <c r="BN58" i="14"/>
  <c r="BM58" i="14"/>
  <c r="BJ58" i="14"/>
  <c r="BK58" i="14" s="1"/>
  <c r="BG58" i="14"/>
  <c r="BH58" i="14" s="1"/>
  <c r="BD58" i="14"/>
  <c r="BE58" i="14" s="1"/>
  <c r="BB58" i="14"/>
  <c r="BA58" i="14"/>
  <c r="AX58" i="14"/>
  <c r="AY58" i="14" s="1"/>
  <c r="AU58" i="14"/>
  <c r="AV58" i="14" s="1"/>
  <c r="AR58" i="14"/>
  <c r="AS58" i="14" s="1"/>
  <c r="AP58" i="14"/>
  <c r="AO58" i="14"/>
  <c r="AL58" i="14"/>
  <c r="AM58" i="14" s="1"/>
  <c r="AI58" i="14"/>
  <c r="AJ58" i="14" s="1"/>
  <c r="AF58" i="14"/>
  <c r="AG58" i="14" s="1"/>
  <c r="AC58" i="14"/>
  <c r="AD58" i="14" s="1"/>
  <c r="Z58" i="14"/>
  <c r="FX56" i="14"/>
  <c r="FW56" i="14"/>
  <c r="FV56" i="14"/>
  <c r="FT56" i="14"/>
  <c r="FU56" i="14" s="1"/>
  <c r="FR56" i="14"/>
  <c r="FQ56" i="14"/>
  <c r="FN56" i="14"/>
  <c r="FO56" i="14" s="1"/>
  <c r="FK56" i="14"/>
  <c r="FL56" i="14" s="1"/>
  <c r="FH56" i="14"/>
  <c r="FI56" i="14" s="1"/>
  <c r="FF56" i="14"/>
  <c r="FE56" i="14"/>
  <c r="FB56" i="14"/>
  <c r="FC56" i="14" s="1"/>
  <c r="EY56" i="14"/>
  <c r="EZ56" i="14" s="1"/>
  <c r="EV56" i="14"/>
  <c r="EW56" i="14" s="1"/>
  <c r="ET56" i="14"/>
  <c r="ES56" i="14"/>
  <c r="EP56" i="14"/>
  <c r="EQ56" i="14" s="1"/>
  <c r="EM56" i="14"/>
  <c r="EN56" i="14" s="1"/>
  <c r="EJ56" i="14"/>
  <c r="EK56" i="14" s="1"/>
  <c r="EH56" i="14"/>
  <c r="EG56" i="14"/>
  <c r="ED56" i="14"/>
  <c r="EE56" i="14" s="1"/>
  <c r="EA56" i="14"/>
  <c r="EB56" i="14" s="1"/>
  <c r="DX56" i="14"/>
  <c r="DY56" i="14" s="1"/>
  <c r="DU56" i="14"/>
  <c r="DV56" i="14" s="1"/>
  <c r="DR56" i="14"/>
  <c r="DS56" i="14" s="1"/>
  <c r="DP56" i="14"/>
  <c r="DO56" i="14"/>
  <c r="DL56" i="14"/>
  <c r="DM56" i="14" s="1"/>
  <c r="DI56" i="14"/>
  <c r="DJ56" i="14" s="1"/>
  <c r="DF56" i="14"/>
  <c r="DG56" i="14" s="1"/>
  <c r="DD56" i="14"/>
  <c r="DC56" i="14"/>
  <c r="DA56" i="14"/>
  <c r="CZ56" i="14"/>
  <c r="CX56" i="14"/>
  <c r="CW56" i="14"/>
  <c r="CT56" i="14"/>
  <c r="CU56" i="14" s="1"/>
  <c r="CQ56" i="14"/>
  <c r="CR56" i="14" s="1"/>
  <c r="CN56" i="14"/>
  <c r="CO56" i="14" s="1"/>
  <c r="CK56" i="14"/>
  <c r="CL56" i="14" s="1"/>
  <c r="CH56" i="14"/>
  <c r="CI56" i="14" s="1"/>
  <c r="CF56" i="14"/>
  <c r="CE56" i="14"/>
  <c r="CC56" i="14"/>
  <c r="CB56" i="14"/>
  <c r="BZ56" i="14"/>
  <c r="BY56" i="14"/>
  <c r="BV56" i="14"/>
  <c r="BW56" i="14" s="1"/>
  <c r="BS56" i="14"/>
  <c r="BT56" i="14" s="1"/>
  <c r="BP56" i="14"/>
  <c r="BQ56" i="14" s="1"/>
  <c r="BM56" i="14"/>
  <c r="BN56" i="14" s="1"/>
  <c r="BJ56" i="14"/>
  <c r="BK56" i="14" s="1"/>
  <c r="BH56" i="14"/>
  <c r="BG56" i="14"/>
  <c r="BD56" i="14"/>
  <c r="BE56" i="14" s="1"/>
  <c r="BA56" i="14"/>
  <c r="BB56" i="14" s="1"/>
  <c r="AX56" i="14"/>
  <c r="AY56" i="14" s="1"/>
  <c r="AV56" i="14"/>
  <c r="AU56" i="14"/>
  <c r="AR56" i="14"/>
  <c r="AS56" i="14" s="1"/>
  <c r="AO56" i="14"/>
  <c r="AP56" i="14" s="1"/>
  <c r="AL56" i="14"/>
  <c r="AM56" i="14" s="1"/>
  <c r="AJ56" i="14"/>
  <c r="AI56" i="14"/>
  <c r="AF56" i="14"/>
  <c r="AG56" i="14" s="1"/>
  <c r="AC56" i="14"/>
  <c r="AD56" i="14" s="1"/>
  <c r="FW54" i="14"/>
  <c r="FX54" i="14" s="1"/>
  <c r="FV54" i="14"/>
  <c r="FT54" i="14"/>
  <c r="FU54" i="14" s="1"/>
  <c r="FQ54" i="14"/>
  <c r="FR54" i="14" s="1"/>
  <c r="FN54" i="14"/>
  <c r="FO54" i="14" s="1"/>
  <c r="FL54" i="14"/>
  <c r="FK54" i="14"/>
  <c r="FI54" i="14"/>
  <c r="FH54" i="14"/>
  <c r="FF54" i="14"/>
  <c r="FE54" i="14"/>
  <c r="FB54" i="14"/>
  <c r="FC54" i="14" s="1"/>
  <c r="EY54" i="14"/>
  <c r="EZ54" i="14" s="1"/>
  <c r="EV54" i="14"/>
  <c r="EW54" i="14" s="1"/>
  <c r="ES54" i="14"/>
  <c r="ET54" i="14" s="1"/>
  <c r="EP54" i="14"/>
  <c r="EQ54" i="14" s="1"/>
  <c r="EN54" i="14"/>
  <c r="EM54" i="14"/>
  <c r="EK54" i="14"/>
  <c r="EJ54" i="14"/>
  <c r="EH54" i="14"/>
  <c r="EG54" i="14"/>
  <c r="ED54" i="14"/>
  <c r="EE54" i="14" s="1"/>
  <c r="EA54" i="14"/>
  <c r="EB54" i="14" s="1"/>
  <c r="DX54" i="14"/>
  <c r="DY54" i="14" s="1"/>
  <c r="DU54" i="14"/>
  <c r="DV54" i="14" s="1"/>
  <c r="DR54" i="14"/>
  <c r="DS54" i="14" s="1"/>
  <c r="DP54" i="14"/>
  <c r="DO54" i="14"/>
  <c r="DL54" i="14"/>
  <c r="DM54" i="14" s="1"/>
  <c r="DI54" i="14"/>
  <c r="DJ54" i="14" s="1"/>
  <c r="DF54" i="14"/>
  <c r="DG54" i="14" s="1"/>
  <c r="DD54" i="14"/>
  <c r="DC54" i="14"/>
  <c r="CZ54" i="14"/>
  <c r="DA54" i="14" s="1"/>
  <c r="CW54" i="14"/>
  <c r="CX54" i="14" s="1"/>
  <c r="CT54" i="14"/>
  <c r="CU54" i="14" s="1"/>
  <c r="CR54" i="14"/>
  <c r="CQ54" i="14"/>
  <c r="CN54" i="14"/>
  <c r="CO54" i="14" s="1"/>
  <c r="CK54" i="14"/>
  <c r="CL54" i="14" s="1"/>
  <c r="CH54" i="14"/>
  <c r="CI54" i="14" s="1"/>
  <c r="CF54" i="14"/>
  <c r="CE54" i="14"/>
  <c r="CB54" i="14"/>
  <c r="CC54" i="14" s="1"/>
  <c r="BY54" i="14"/>
  <c r="BZ54" i="14" s="1"/>
  <c r="BV54" i="14"/>
  <c r="BW54" i="14" s="1"/>
  <c r="BS54" i="14"/>
  <c r="BT54" i="14" s="1"/>
  <c r="BP54" i="14"/>
  <c r="BQ54" i="14" s="1"/>
  <c r="BM54" i="14"/>
  <c r="BN54" i="14" s="1"/>
  <c r="BJ54" i="14"/>
  <c r="BK54" i="14" s="1"/>
  <c r="BH54" i="14"/>
  <c r="BG54" i="14"/>
  <c r="BD54" i="14"/>
  <c r="BE54" i="14" s="1"/>
  <c r="BA54" i="14"/>
  <c r="BB54" i="14" s="1"/>
  <c r="AX54" i="14"/>
  <c r="AY54" i="14" s="1"/>
  <c r="AU54" i="14"/>
  <c r="AV54" i="14" s="1"/>
  <c r="AR54" i="14"/>
  <c r="AS54" i="14" s="1"/>
  <c r="AP54" i="14"/>
  <c r="AO54" i="14"/>
  <c r="AL54" i="14"/>
  <c r="AM54" i="14" s="1"/>
  <c r="AI54" i="14"/>
  <c r="AJ54" i="14" s="1"/>
  <c r="AF54" i="14"/>
  <c r="AG54" i="14" s="1"/>
  <c r="AD54" i="14"/>
  <c r="AC54" i="14"/>
  <c r="J54" i="14"/>
  <c r="AA54" i="14"/>
  <c r="DE54" i="14" s="1"/>
  <c r="FW52" i="14"/>
  <c r="FX52" i="14" s="1"/>
  <c r="FV52" i="14"/>
  <c r="FT52" i="14"/>
  <c r="FU52" i="14" s="1"/>
  <c r="FQ52" i="14"/>
  <c r="FR52" i="14" s="1"/>
  <c r="FO52" i="14"/>
  <c r="FN52" i="14"/>
  <c r="FL52" i="14"/>
  <c r="FK52" i="14"/>
  <c r="FI52" i="14"/>
  <c r="FH52" i="14"/>
  <c r="FE52" i="14"/>
  <c r="FF52" i="14" s="1"/>
  <c r="FB52" i="14"/>
  <c r="FC52" i="14" s="1"/>
  <c r="EY52" i="14"/>
  <c r="EZ52" i="14" s="1"/>
  <c r="EV52" i="14"/>
  <c r="EW52" i="14" s="1"/>
  <c r="ES52" i="14"/>
  <c r="ET52" i="14" s="1"/>
  <c r="EQ52" i="14"/>
  <c r="EP52" i="14"/>
  <c r="EM52" i="14"/>
  <c r="EN52" i="14" s="1"/>
  <c r="EJ52" i="14"/>
  <c r="EK52" i="14" s="1"/>
  <c r="EG52" i="14"/>
  <c r="EH52" i="14" s="1"/>
  <c r="EE52" i="14"/>
  <c r="ED52" i="14"/>
  <c r="EA52" i="14"/>
  <c r="EB52" i="14" s="1"/>
  <c r="DX52" i="14"/>
  <c r="DY52" i="14" s="1"/>
  <c r="DU52" i="14"/>
  <c r="DV52" i="14" s="1"/>
  <c r="DS52" i="14"/>
  <c r="DR52" i="14"/>
  <c r="DO52" i="14"/>
  <c r="DP52" i="14" s="1"/>
  <c r="DL52" i="14"/>
  <c r="DM52" i="14" s="1"/>
  <c r="DI52" i="14"/>
  <c r="DJ52" i="14" s="1"/>
  <c r="DG52" i="14"/>
  <c r="DF52" i="14"/>
  <c r="DC52" i="14"/>
  <c r="DD52" i="14" s="1"/>
  <c r="CZ52" i="14"/>
  <c r="DA52" i="14" s="1"/>
  <c r="CW52" i="14"/>
  <c r="CX52" i="14" s="1"/>
  <c r="CU52" i="14"/>
  <c r="CT52" i="14"/>
  <c r="CR52" i="14"/>
  <c r="CQ52" i="14"/>
  <c r="CO52" i="14"/>
  <c r="CN52" i="14"/>
  <c r="CK52" i="14"/>
  <c r="CL52" i="14" s="1"/>
  <c r="CH52" i="14"/>
  <c r="CI52" i="14" s="1"/>
  <c r="CE52" i="14"/>
  <c r="CF52" i="14" s="1"/>
  <c r="CC52" i="14"/>
  <c r="CB52" i="14"/>
  <c r="BY52" i="14"/>
  <c r="BZ52" i="14" s="1"/>
  <c r="BV52" i="14"/>
  <c r="BW52" i="14" s="1"/>
  <c r="BS52" i="14"/>
  <c r="BT52" i="14" s="1"/>
  <c r="BP52" i="14"/>
  <c r="BQ52" i="14" s="1"/>
  <c r="BM52" i="14"/>
  <c r="BN52" i="14" s="1"/>
  <c r="BK52" i="14"/>
  <c r="BJ52" i="14"/>
  <c r="BG52" i="14"/>
  <c r="BH52" i="14" s="1"/>
  <c r="BD52" i="14"/>
  <c r="BE52" i="14" s="1"/>
  <c r="BA52" i="14"/>
  <c r="BB52" i="14" s="1"/>
  <c r="AX52" i="14"/>
  <c r="AY52" i="14" s="1"/>
  <c r="AU52" i="14"/>
  <c r="AV52" i="14" s="1"/>
  <c r="AR52" i="14"/>
  <c r="AS52" i="14" s="1"/>
  <c r="AO52" i="14"/>
  <c r="AP52" i="14" s="1"/>
  <c r="AM52" i="14"/>
  <c r="AL52" i="14"/>
  <c r="AI52" i="14"/>
  <c r="AJ52" i="14" s="1"/>
  <c r="AF52" i="14"/>
  <c r="AG52" i="14" s="1"/>
  <c r="AC52" i="14"/>
  <c r="AD52" i="14" s="1"/>
  <c r="Z52" i="14"/>
  <c r="Z51" i="14"/>
  <c r="AA52" i="14" s="1"/>
  <c r="FW50" i="14"/>
  <c r="FX50" i="14" s="1"/>
  <c r="FV50" i="14"/>
  <c r="FU50" i="14"/>
  <c r="FT50" i="14"/>
  <c r="FQ50" i="14"/>
  <c r="FR50" i="14" s="1"/>
  <c r="FN50" i="14"/>
  <c r="FO50" i="14" s="1"/>
  <c r="FK50" i="14"/>
  <c r="FL50" i="14" s="1"/>
  <c r="FI50" i="14"/>
  <c r="FH50" i="14"/>
  <c r="FE50" i="14"/>
  <c r="FF50" i="14" s="1"/>
  <c r="FB50" i="14"/>
  <c r="FC50" i="14" s="1"/>
  <c r="EY50" i="14"/>
  <c r="EZ50" i="14" s="1"/>
  <c r="EW50" i="14"/>
  <c r="EV50" i="14"/>
  <c r="ES50" i="14"/>
  <c r="ET50" i="14" s="1"/>
  <c r="EP50" i="14"/>
  <c r="EQ50" i="14" s="1"/>
  <c r="EM50" i="14"/>
  <c r="EN50" i="14" s="1"/>
  <c r="EJ50" i="14"/>
  <c r="EK50" i="14" s="1"/>
  <c r="EG50" i="14"/>
  <c r="EH50" i="14" s="1"/>
  <c r="EE50" i="14"/>
  <c r="ED50" i="14"/>
  <c r="EB50" i="14"/>
  <c r="EA50" i="14"/>
  <c r="DY50" i="14"/>
  <c r="DX50" i="14"/>
  <c r="DU50" i="14"/>
  <c r="DV50" i="14" s="1"/>
  <c r="DR50" i="14"/>
  <c r="DS50" i="14" s="1"/>
  <c r="DO50" i="14"/>
  <c r="DP50" i="14" s="1"/>
  <c r="DL50" i="14"/>
  <c r="DM50" i="14" s="1"/>
  <c r="DI50" i="14"/>
  <c r="DJ50" i="14" s="1"/>
  <c r="DG50" i="14"/>
  <c r="DF50" i="14"/>
  <c r="DC50" i="14"/>
  <c r="DD50" i="14" s="1"/>
  <c r="CZ50" i="14"/>
  <c r="DA50" i="14" s="1"/>
  <c r="CW50" i="14"/>
  <c r="CX50" i="14" s="1"/>
  <c r="CU50" i="14"/>
  <c r="CT50" i="14"/>
  <c r="CQ50" i="14"/>
  <c r="CR50" i="14" s="1"/>
  <c r="CN50" i="14"/>
  <c r="CO50" i="14" s="1"/>
  <c r="CK50" i="14"/>
  <c r="CL50" i="14" s="1"/>
  <c r="CI50" i="14"/>
  <c r="CH50" i="14"/>
  <c r="CE50" i="14"/>
  <c r="CF50" i="14" s="1"/>
  <c r="CB50" i="14"/>
  <c r="CC50" i="14" s="1"/>
  <c r="BY50" i="14"/>
  <c r="BZ50" i="14" s="1"/>
  <c r="BW50" i="14"/>
  <c r="BV50" i="14"/>
  <c r="BS50" i="14"/>
  <c r="BT50" i="14" s="1"/>
  <c r="BP50" i="14"/>
  <c r="BQ50" i="14" s="1"/>
  <c r="BM50" i="14"/>
  <c r="BN50" i="14" s="1"/>
  <c r="BK50" i="14"/>
  <c r="BJ50" i="14"/>
  <c r="BH50" i="14"/>
  <c r="BG50" i="14"/>
  <c r="BE50" i="14"/>
  <c r="BD50" i="14"/>
  <c r="BA50" i="14"/>
  <c r="BB50" i="14" s="1"/>
  <c r="AX50" i="14"/>
  <c r="AY50" i="14" s="1"/>
  <c r="AU50" i="14"/>
  <c r="AV50" i="14" s="1"/>
  <c r="AS50" i="14"/>
  <c r="AR50" i="14"/>
  <c r="AO50" i="14"/>
  <c r="AP50" i="14" s="1"/>
  <c r="AL50" i="14"/>
  <c r="AM50" i="14" s="1"/>
  <c r="AI50" i="14"/>
  <c r="AJ50" i="14" s="1"/>
  <c r="AF50" i="14"/>
  <c r="AG50" i="14" s="1"/>
  <c r="AC50" i="14"/>
  <c r="AD50" i="14" s="1"/>
  <c r="Z50" i="14"/>
  <c r="Z49" i="14"/>
  <c r="J49" i="14"/>
  <c r="FW48" i="14"/>
  <c r="FX48" i="14" s="1"/>
  <c r="FV48" i="14"/>
  <c r="FT48" i="14"/>
  <c r="FU48" i="14" s="1"/>
  <c r="FQ48" i="14"/>
  <c r="FR48" i="14" s="1"/>
  <c r="FN48" i="14"/>
  <c r="FO48" i="14" s="1"/>
  <c r="FK48" i="14"/>
  <c r="FL48" i="14" s="1"/>
  <c r="FI48" i="14"/>
  <c r="FH48" i="14"/>
  <c r="FE48" i="14"/>
  <c r="FF48" i="14" s="1"/>
  <c r="FC48" i="14"/>
  <c r="FB48" i="14"/>
  <c r="EY48" i="14"/>
  <c r="EZ48" i="14" s="1"/>
  <c r="EV48" i="14"/>
  <c r="EW48" i="14" s="1"/>
  <c r="ES48" i="14"/>
  <c r="ET48" i="14" s="1"/>
  <c r="EP48" i="14"/>
  <c r="EQ48" i="14" s="1"/>
  <c r="EM48" i="14"/>
  <c r="EN48" i="14" s="1"/>
  <c r="EK48" i="14"/>
  <c r="EJ48" i="14"/>
  <c r="EG48" i="14"/>
  <c r="EH48" i="14" s="1"/>
  <c r="EE48" i="14"/>
  <c r="ED48" i="14"/>
  <c r="EA48" i="14"/>
  <c r="EB48" i="14" s="1"/>
  <c r="DX48" i="14"/>
  <c r="DY48" i="14" s="1"/>
  <c r="DU48" i="14"/>
  <c r="DV48" i="14" s="1"/>
  <c r="DR48" i="14"/>
  <c r="DS48" i="14" s="1"/>
  <c r="DP48" i="14"/>
  <c r="DO48" i="14"/>
  <c r="DM48" i="14"/>
  <c r="DL48" i="14"/>
  <c r="DI48" i="14"/>
  <c r="DJ48" i="14" s="1"/>
  <c r="DG48" i="14"/>
  <c r="DF48" i="14"/>
  <c r="DC48" i="14"/>
  <c r="DD48" i="14" s="1"/>
  <c r="CZ48" i="14"/>
  <c r="DA48" i="14" s="1"/>
  <c r="CW48" i="14"/>
  <c r="CX48" i="14" s="1"/>
  <c r="CT48" i="14"/>
  <c r="CU48" i="14" s="1"/>
  <c r="CQ48" i="14"/>
  <c r="CR48" i="14" s="1"/>
  <c r="CN48" i="14"/>
  <c r="CO48" i="14" s="1"/>
  <c r="CK48" i="14"/>
  <c r="CL48" i="14" s="1"/>
  <c r="CI48" i="14"/>
  <c r="CH48" i="14"/>
  <c r="CE48" i="14"/>
  <c r="CF48" i="14" s="1"/>
  <c r="CB48" i="14"/>
  <c r="CC48" i="14" s="1"/>
  <c r="BY48" i="14"/>
  <c r="BZ48" i="14" s="1"/>
  <c r="BV48" i="14"/>
  <c r="BW48" i="14" s="1"/>
  <c r="BS48" i="14"/>
  <c r="BT48" i="14" s="1"/>
  <c r="BQ48" i="14"/>
  <c r="BP48" i="14"/>
  <c r="BM48" i="14"/>
  <c r="BN48" i="14" s="1"/>
  <c r="BK48" i="14"/>
  <c r="BJ48" i="14"/>
  <c r="BG48" i="14"/>
  <c r="BH48" i="14" s="1"/>
  <c r="BE48" i="14"/>
  <c r="BD48" i="14"/>
  <c r="BA48" i="14"/>
  <c r="BB48" i="14" s="1"/>
  <c r="AX48" i="14"/>
  <c r="AY48" i="14" s="1"/>
  <c r="AV48" i="14"/>
  <c r="AU48" i="14"/>
  <c r="AS48" i="14"/>
  <c r="AR48" i="14"/>
  <c r="AO48" i="14"/>
  <c r="AP48" i="14" s="1"/>
  <c r="AM48" i="14"/>
  <c r="AL48" i="14"/>
  <c r="AI48" i="14"/>
  <c r="AJ48" i="14" s="1"/>
  <c r="AG48" i="14"/>
  <c r="AF48" i="14"/>
  <c r="AC48" i="14"/>
  <c r="AD48" i="14" s="1"/>
  <c r="Z48" i="14"/>
  <c r="Z47" i="14"/>
  <c r="FX46" i="14"/>
  <c r="FW46" i="14"/>
  <c r="FV46" i="14"/>
  <c r="FT46" i="14"/>
  <c r="FU46" i="14" s="1"/>
  <c r="FQ46" i="14"/>
  <c r="FR46" i="14" s="1"/>
  <c r="FO46" i="14"/>
  <c r="FN46" i="14"/>
  <c r="FK46" i="14"/>
  <c r="FL46" i="14" s="1"/>
  <c r="FH46" i="14"/>
  <c r="FI46" i="14" s="1"/>
  <c r="FE46" i="14"/>
  <c r="FF46" i="14" s="1"/>
  <c r="FC46" i="14"/>
  <c r="FB46" i="14"/>
  <c r="EZ46" i="14"/>
  <c r="EY46" i="14"/>
  <c r="EW46" i="14"/>
  <c r="EV46" i="14"/>
  <c r="ES46" i="14"/>
  <c r="ET46" i="14" s="1"/>
  <c r="EP46" i="14"/>
  <c r="EQ46" i="14" s="1"/>
  <c r="EM46" i="14"/>
  <c r="EN46" i="14" s="1"/>
  <c r="EJ46" i="14"/>
  <c r="EK46" i="14" s="1"/>
  <c r="EG46" i="14"/>
  <c r="EH46" i="14" s="1"/>
  <c r="EE46" i="14"/>
  <c r="ED46" i="14"/>
  <c r="EA46" i="14"/>
  <c r="EB46" i="14" s="1"/>
  <c r="DX46" i="14"/>
  <c r="DY46" i="14" s="1"/>
  <c r="DU46" i="14"/>
  <c r="DV46" i="14" s="1"/>
  <c r="DS46" i="14"/>
  <c r="DR46" i="14"/>
  <c r="DO46" i="14"/>
  <c r="DP46" i="14" s="1"/>
  <c r="DL46" i="14"/>
  <c r="DM46" i="14" s="1"/>
  <c r="DI46" i="14"/>
  <c r="DJ46" i="14" s="1"/>
  <c r="DF46" i="14"/>
  <c r="DG46" i="14" s="1"/>
  <c r="DC46" i="14"/>
  <c r="DD46" i="14" s="1"/>
  <c r="DA46" i="14"/>
  <c r="CZ46" i="14"/>
  <c r="CW46" i="14"/>
  <c r="CX46" i="14" s="1"/>
  <c r="CT46" i="14"/>
  <c r="CU46" i="14" s="1"/>
  <c r="CQ46" i="14"/>
  <c r="CR46" i="14" s="1"/>
  <c r="CN46" i="14"/>
  <c r="CO46" i="14" s="1"/>
  <c r="CK46" i="14"/>
  <c r="CL46" i="14" s="1"/>
  <c r="CH46" i="14"/>
  <c r="CI46" i="14" s="1"/>
  <c r="CE46" i="14"/>
  <c r="CF46" i="14" s="1"/>
  <c r="CB46" i="14"/>
  <c r="CC46" i="14" s="1"/>
  <c r="BY46" i="14"/>
  <c r="BZ46" i="14" s="1"/>
  <c r="BW46" i="14"/>
  <c r="BV46" i="14"/>
  <c r="BS46" i="14"/>
  <c r="BT46" i="14" s="1"/>
  <c r="BQ46" i="14"/>
  <c r="BP46" i="14"/>
  <c r="BM46" i="14"/>
  <c r="BN46" i="14" s="1"/>
  <c r="BJ46" i="14"/>
  <c r="BK46" i="14" s="1"/>
  <c r="BG46" i="14"/>
  <c r="BH46" i="14" s="1"/>
  <c r="BE46" i="14"/>
  <c r="BD46" i="14"/>
  <c r="BA46" i="14"/>
  <c r="BB46" i="14" s="1"/>
  <c r="AX46" i="14"/>
  <c r="AY46" i="14" s="1"/>
  <c r="AU46" i="14"/>
  <c r="AV46" i="14" s="1"/>
  <c r="AS46" i="14"/>
  <c r="AR46" i="14"/>
  <c r="AO46" i="14"/>
  <c r="AP46" i="14" s="1"/>
  <c r="AL46" i="14"/>
  <c r="AM46" i="14" s="1"/>
  <c r="AI46" i="14"/>
  <c r="AJ46" i="14" s="1"/>
  <c r="AG46" i="14"/>
  <c r="AF46" i="14"/>
  <c r="AC46" i="14"/>
  <c r="AD46" i="14" s="1"/>
  <c r="Z46" i="14"/>
  <c r="Z45" i="14"/>
  <c r="AA46" i="14" s="1"/>
  <c r="FW44" i="14"/>
  <c r="FX44" i="14" s="1"/>
  <c r="FV44" i="14"/>
  <c r="FT44" i="14"/>
  <c r="FU44" i="14" s="1"/>
  <c r="FQ44" i="14"/>
  <c r="FR44" i="14" s="1"/>
  <c r="FN44" i="14"/>
  <c r="FO44" i="14" s="1"/>
  <c r="FL44" i="14"/>
  <c r="FK44" i="14"/>
  <c r="FI44" i="14"/>
  <c r="FH44" i="14"/>
  <c r="FE44" i="14"/>
  <c r="FF44" i="14" s="1"/>
  <c r="FB44" i="14"/>
  <c r="FC44" i="14" s="1"/>
  <c r="EY44" i="14"/>
  <c r="EZ44" i="14" s="1"/>
  <c r="EV44" i="14"/>
  <c r="EW44" i="14" s="1"/>
  <c r="ES44" i="14"/>
  <c r="ET44" i="14" s="1"/>
  <c r="EP44" i="14"/>
  <c r="EQ44" i="14" s="1"/>
  <c r="EM44" i="14"/>
  <c r="EN44" i="14" s="1"/>
  <c r="EJ44" i="14"/>
  <c r="EK44" i="14" s="1"/>
  <c r="EG44" i="14"/>
  <c r="EH44" i="14" s="1"/>
  <c r="EF44" i="14"/>
  <c r="ED44" i="14"/>
  <c r="EE44" i="14" s="1"/>
  <c r="EA44" i="14"/>
  <c r="EB44" i="14" s="1"/>
  <c r="DY44" i="14"/>
  <c r="DX44" i="14"/>
  <c r="DU44" i="14"/>
  <c r="DV44" i="14" s="1"/>
  <c r="DR44" i="14"/>
  <c r="DS44" i="14" s="1"/>
  <c r="DO44" i="14"/>
  <c r="DP44" i="14" s="1"/>
  <c r="DM44" i="14"/>
  <c r="DL44" i="14"/>
  <c r="DI44" i="14"/>
  <c r="DJ44" i="14" s="1"/>
  <c r="DG44" i="14"/>
  <c r="DF44" i="14"/>
  <c r="DC44" i="14"/>
  <c r="DD44" i="14" s="1"/>
  <c r="CZ44" i="14"/>
  <c r="DA44" i="14" s="1"/>
  <c r="CW44" i="14"/>
  <c r="CX44" i="14" s="1"/>
  <c r="CT44" i="14"/>
  <c r="CU44" i="14" s="1"/>
  <c r="CQ44" i="14"/>
  <c r="CR44" i="14" s="1"/>
  <c r="CO44" i="14"/>
  <c r="CN44" i="14"/>
  <c r="CK44" i="14"/>
  <c r="CL44" i="14" s="1"/>
  <c r="CH44" i="14"/>
  <c r="CI44" i="14" s="1"/>
  <c r="CE44" i="14"/>
  <c r="CF44" i="14" s="1"/>
  <c r="CB44" i="14"/>
  <c r="CC44" i="14" s="1"/>
  <c r="CA44" i="14"/>
  <c r="BY44" i="14"/>
  <c r="BZ44" i="14" s="1"/>
  <c r="BW44" i="14"/>
  <c r="BV44" i="14"/>
  <c r="BU44" i="14"/>
  <c r="BS44" i="14"/>
  <c r="BT44" i="14" s="1"/>
  <c r="BP44" i="14"/>
  <c r="BQ44" i="14" s="1"/>
  <c r="BM44" i="14"/>
  <c r="BN44" i="14" s="1"/>
  <c r="BK44" i="14"/>
  <c r="BJ44" i="14"/>
  <c r="BI44" i="14"/>
  <c r="BG44" i="14"/>
  <c r="BH44" i="14" s="1"/>
  <c r="BD44" i="14"/>
  <c r="BE44" i="14" s="1"/>
  <c r="BA44" i="14"/>
  <c r="BB44" i="14" s="1"/>
  <c r="AY44" i="14"/>
  <c r="AX44" i="14"/>
  <c r="AU44" i="14"/>
  <c r="AV44" i="14" s="1"/>
  <c r="AS44" i="14"/>
  <c r="AR44" i="14"/>
  <c r="AO44" i="14"/>
  <c r="AP44" i="14" s="1"/>
  <c r="AL44" i="14"/>
  <c r="AM44" i="14" s="1"/>
  <c r="AI44" i="14"/>
  <c r="AJ44" i="14" s="1"/>
  <c r="AG44" i="14"/>
  <c r="AF44" i="14"/>
  <c r="AC44" i="14"/>
  <c r="AD44" i="14" s="1"/>
  <c r="Z44" i="14"/>
  <c r="Z43" i="14"/>
  <c r="AA44" i="14" s="1"/>
  <c r="EC44" i="14" s="1"/>
  <c r="FW42" i="14"/>
  <c r="FX42" i="14" s="1"/>
  <c r="FV42" i="14"/>
  <c r="FT42" i="14"/>
  <c r="FU42" i="14" s="1"/>
  <c r="FQ42" i="14"/>
  <c r="FR42" i="14" s="1"/>
  <c r="FO42" i="14"/>
  <c r="FN42" i="14"/>
  <c r="FK42" i="14"/>
  <c r="FL42" i="14" s="1"/>
  <c r="FH42" i="14"/>
  <c r="FI42" i="14" s="1"/>
  <c r="FE42" i="14"/>
  <c r="FF42" i="14" s="1"/>
  <c r="FC42" i="14"/>
  <c r="FB42" i="14"/>
  <c r="EZ42" i="14"/>
  <c r="EY42" i="14"/>
  <c r="EW42" i="14"/>
  <c r="EV42" i="14"/>
  <c r="ES42" i="14"/>
  <c r="ET42" i="14" s="1"/>
  <c r="EP42" i="14"/>
  <c r="EQ42" i="14" s="1"/>
  <c r="EM42" i="14"/>
  <c r="EN42" i="14" s="1"/>
  <c r="EK42" i="14"/>
  <c r="EJ42" i="14"/>
  <c r="EG42" i="14"/>
  <c r="EH42" i="14" s="1"/>
  <c r="ED42" i="14"/>
  <c r="EE42" i="14" s="1"/>
  <c r="EA42" i="14"/>
  <c r="EB42" i="14" s="1"/>
  <c r="DX42" i="14"/>
  <c r="DY42" i="14" s="1"/>
  <c r="DU42" i="14"/>
  <c r="DV42" i="14" s="1"/>
  <c r="DS42" i="14"/>
  <c r="DR42" i="14"/>
  <c r="DO42" i="14"/>
  <c r="DP42" i="14" s="1"/>
  <c r="DL42" i="14"/>
  <c r="DM42" i="14" s="1"/>
  <c r="DI42" i="14"/>
  <c r="DJ42" i="14" s="1"/>
  <c r="DF42" i="14"/>
  <c r="DG42" i="14" s="1"/>
  <c r="DC42" i="14"/>
  <c r="DD42" i="14" s="1"/>
  <c r="CZ42" i="14"/>
  <c r="DA42" i="14" s="1"/>
  <c r="CW42" i="14"/>
  <c r="CX42" i="14" s="1"/>
  <c r="CT42" i="14"/>
  <c r="CU42" i="14" s="1"/>
  <c r="CQ42" i="14"/>
  <c r="CR42" i="14" s="1"/>
  <c r="CO42" i="14"/>
  <c r="CN42" i="14"/>
  <c r="CK42" i="14"/>
  <c r="CL42" i="14" s="1"/>
  <c r="CH42" i="14"/>
  <c r="CI42" i="14" s="1"/>
  <c r="CE42" i="14"/>
  <c r="CF42" i="14" s="1"/>
  <c r="CC42" i="14"/>
  <c r="CB42" i="14"/>
  <c r="BY42" i="14"/>
  <c r="BZ42" i="14" s="1"/>
  <c r="BV42" i="14"/>
  <c r="BW42" i="14" s="1"/>
  <c r="BS42" i="14"/>
  <c r="BT42" i="14" s="1"/>
  <c r="BQ42" i="14"/>
  <c r="BP42" i="14"/>
  <c r="BM42" i="14"/>
  <c r="BN42" i="14" s="1"/>
  <c r="BK42" i="14"/>
  <c r="BJ42" i="14"/>
  <c r="BG42" i="14"/>
  <c r="BH42" i="14" s="1"/>
  <c r="BD42" i="14"/>
  <c r="BE42" i="14" s="1"/>
  <c r="BA42" i="14"/>
  <c r="BB42" i="14" s="1"/>
  <c r="AY42" i="14"/>
  <c r="AX42" i="14"/>
  <c r="AU42" i="14"/>
  <c r="AV42" i="14" s="1"/>
  <c r="AR42" i="14"/>
  <c r="AS42" i="14" s="1"/>
  <c r="AO42" i="14"/>
  <c r="AP42" i="14" s="1"/>
  <c r="AL42" i="14"/>
  <c r="AM42" i="14" s="1"/>
  <c r="AI42" i="14"/>
  <c r="AJ42" i="14" s="1"/>
  <c r="AF42" i="14"/>
  <c r="AG42" i="14" s="1"/>
  <c r="AC42" i="14"/>
  <c r="AD42" i="14" s="1"/>
  <c r="Z42" i="14"/>
  <c r="J42" i="14"/>
  <c r="Z41" i="14"/>
  <c r="J41" i="14"/>
  <c r="FW40" i="14"/>
  <c r="FX40" i="14" s="1"/>
  <c r="FV40" i="14"/>
  <c r="FU40" i="14"/>
  <c r="FT40" i="14"/>
  <c r="FQ40" i="14"/>
  <c r="FR40" i="14" s="1"/>
  <c r="FN40" i="14"/>
  <c r="FO40" i="14" s="1"/>
  <c r="FK40" i="14"/>
  <c r="FL40" i="14" s="1"/>
  <c r="FI40" i="14"/>
  <c r="FH40" i="14"/>
  <c r="FE40" i="14"/>
  <c r="FF40" i="14" s="1"/>
  <c r="FB40" i="14"/>
  <c r="FC40" i="14" s="1"/>
  <c r="EY40" i="14"/>
  <c r="EZ40" i="14" s="1"/>
  <c r="EW40" i="14"/>
  <c r="EV40" i="14"/>
  <c r="ES40" i="14"/>
  <c r="ET40" i="14" s="1"/>
  <c r="EP40" i="14"/>
  <c r="EQ40" i="14" s="1"/>
  <c r="EN40" i="14"/>
  <c r="EM40" i="14"/>
  <c r="EK40" i="14"/>
  <c r="EJ40" i="14"/>
  <c r="EG40" i="14"/>
  <c r="EH40" i="14" s="1"/>
  <c r="ED40" i="14"/>
  <c r="EE40" i="14" s="1"/>
  <c r="EA40" i="14"/>
  <c r="EB40" i="14" s="1"/>
  <c r="DY40" i="14"/>
  <c r="DX40" i="14"/>
  <c r="DU40" i="14"/>
  <c r="DV40" i="14" s="1"/>
  <c r="DR40" i="14"/>
  <c r="DS40" i="14" s="1"/>
  <c r="DO40" i="14"/>
  <c r="DP40" i="14" s="1"/>
  <c r="DL40" i="14"/>
  <c r="DM40" i="14" s="1"/>
  <c r="DI40" i="14"/>
  <c r="DJ40" i="14" s="1"/>
  <c r="DG40" i="14"/>
  <c r="DF40" i="14"/>
  <c r="DC40" i="14"/>
  <c r="DD40" i="14" s="1"/>
  <c r="CZ40" i="14"/>
  <c r="DA40" i="14" s="1"/>
  <c r="CW40" i="14"/>
  <c r="CX40" i="14" s="1"/>
  <c r="CU40" i="14"/>
  <c r="CT40" i="14"/>
  <c r="CR40" i="14"/>
  <c r="CQ40" i="14"/>
  <c r="CO40" i="14"/>
  <c r="CN40" i="14"/>
  <c r="CK40" i="14"/>
  <c r="CL40" i="14" s="1"/>
  <c r="CH40" i="14"/>
  <c r="CI40" i="14" s="1"/>
  <c r="CE40" i="14"/>
  <c r="CF40" i="14" s="1"/>
  <c r="CC40" i="14"/>
  <c r="CB40" i="14"/>
  <c r="BY40" i="14"/>
  <c r="BZ40" i="14" s="1"/>
  <c r="BV40" i="14"/>
  <c r="BW40" i="14" s="1"/>
  <c r="BS40" i="14"/>
  <c r="BT40" i="14" s="1"/>
  <c r="BQ40" i="14"/>
  <c r="BP40" i="14"/>
  <c r="BM40" i="14"/>
  <c r="BN40" i="14" s="1"/>
  <c r="BK40" i="14"/>
  <c r="BJ40" i="14"/>
  <c r="BG40" i="14"/>
  <c r="BH40" i="14" s="1"/>
  <c r="BE40" i="14"/>
  <c r="BD40" i="14"/>
  <c r="BA40" i="14"/>
  <c r="BB40" i="14" s="1"/>
  <c r="AX40" i="14"/>
  <c r="AY40" i="14" s="1"/>
  <c r="AU40" i="14"/>
  <c r="AV40" i="14" s="1"/>
  <c r="AS40" i="14"/>
  <c r="AR40" i="14"/>
  <c r="AO40" i="14"/>
  <c r="AP40" i="14" s="1"/>
  <c r="AM40" i="14"/>
  <c r="AL40" i="14"/>
  <c r="AI40" i="14"/>
  <c r="AJ40" i="14" s="1"/>
  <c r="AF40" i="14"/>
  <c r="AG40" i="14" s="1"/>
  <c r="AC40" i="14"/>
  <c r="AD40" i="14" s="1"/>
  <c r="Z40" i="14"/>
  <c r="AA40" i="14" s="1"/>
  <c r="EO40" i="14" s="1"/>
  <c r="Z39" i="14"/>
  <c r="J39" i="14"/>
  <c r="FW38" i="14"/>
  <c r="FX38" i="14" s="1"/>
  <c r="FV38" i="14"/>
  <c r="FU38" i="14"/>
  <c r="FT38" i="14"/>
  <c r="FQ38" i="14"/>
  <c r="FR38" i="14" s="1"/>
  <c r="FO38" i="14"/>
  <c r="FN38" i="14"/>
  <c r="FK38" i="14"/>
  <c r="FL38" i="14" s="1"/>
  <c r="FH38" i="14"/>
  <c r="FI38" i="14" s="1"/>
  <c r="FE38" i="14"/>
  <c r="FF38" i="14" s="1"/>
  <c r="FC38" i="14"/>
  <c r="FB38" i="14"/>
  <c r="EY38" i="14"/>
  <c r="EZ38" i="14" s="1"/>
  <c r="EW38" i="14"/>
  <c r="EV38" i="14"/>
  <c r="ES38" i="14"/>
  <c r="ET38" i="14" s="1"/>
  <c r="EQ38" i="14"/>
  <c r="EP38" i="14"/>
  <c r="EM38" i="14"/>
  <c r="EN38" i="14" s="1"/>
  <c r="EJ38" i="14"/>
  <c r="EK38" i="14" s="1"/>
  <c r="EG38" i="14"/>
  <c r="EH38" i="14" s="1"/>
  <c r="ED38" i="14"/>
  <c r="EE38" i="14" s="1"/>
  <c r="EA38" i="14"/>
  <c r="EB38" i="14" s="1"/>
  <c r="DX38" i="14"/>
  <c r="DY38" i="14" s="1"/>
  <c r="DU38" i="14"/>
  <c r="DV38" i="14" s="1"/>
  <c r="DR38" i="14"/>
  <c r="DS38" i="14" s="1"/>
  <c r="DO38" i="14"/>
  <c r="DP38" i="14" s="1"/>
  <c r="DL38" i="14"/>
  <c r="DM38" i="14" s="1"/>
  <c r="DI38" i="14"/>
  <c r="DJ38" i="14" s="1"/>
  <c r="DF38" i="14"/>
  <c r="DG38" i="14" s="1"/>
  <c r="DD38" i="14"/>
  <c r="DC38" i="14"/>
  <c r="CZ38" i="14"/>
  <c r="DA38" i="14" s="1"/>
  <c r="CW38" i="14"/>
  <c r="CX38" i="14" s="1"/>
  <c r="CT38" i="14"/>
  <c r="CU38" i="14" s="1"/>
  <c r="CQ38" i="14"/>
  <c r="CR38" i="14" s="1"/>
  <c r="CN38" i="14"/>
  <c r="CO38" i="14" s="1"/>
  <c r="CK38" i="14"/>
  <c r="CL38" i="14" s="1"/>
  <c r="CI38" i="14"/>
  <c r="CH38" i="14"/>
  <c r="CE38" i="14"/>
  <c r="CF38" i="14" s="1"/>
  <c r="CC38" i="14"/>
  <c r="CB38" i="14"/>
  <c r="BY38" i="14"/>
  <c r="BZ38" i="14" s="1"/>
  <c r="BW38" i="14"/>
  <c r="BV38" i="14"/>
  <c r="BS38" i="14"/>
  <c r="BT38" i="14" s="1"/>
  <c r="BP38" i="14"/>
  <c r="BQ38" i="14" s="1"/>
  <c r="BM38" i="14"/>
  <c r="BN38" i="14" s="1"/>
  <c r="BJ38" i="14"/>
  <c r="BK38" i="14" s="1"/>
  <c r="BG38" i="14"/>
  <c r="BH38" i="14" s="1"/>
  <c r="BE38" i="14"/>
  <c r="BD38" i="14"/>
  <c r="BA38" i="14"/>
  <c r="BB38" i="14" s="1"/>
  <c r="AX38" i="14"/>
  <c r="AY38" i="14" s="1"/>
  <c r="AU38" i="14"/>
  <c r="AV38" i="14" s="1"/>
  <c r="AR38" i="14"/>
  <c r="AS38" i="14" s="1"/>
  <c r="AO38" i="14"/>
  <c r="AP38" i="14" s="1"/>
  <c r="AM38" i="14"/>
  <c r="AL38" i="14"/>
  <c r="AI38" i="14"/>
  <c r="AJ38" i="14" s="1"/>
  <c r="AG38" i="14"/>
  <c r="AF38" i="14"/>
  <c r="AC38" i="14"/>
  <c r="AD38" i="14" s="1"/>
  <c r="Z38" i="14"/>
  <c r="Z37" i="14"/>
  <c r="FW36" i="14"/>
  <c r="FX36" i="14" s="1"/>
  <c r="FV36" i="14"/>
  <c r="FU36" i="14"/>
  <c r="FT36" i="14"/>
  <c r="FQ36" i="14"/>
  <c r="FR36" i="14" s="1"/>
  <c r="FN36" i="14"/>
  <c r="FO36" i="14" s="1"/>
  <c r="FL36" i="14"/>
  <c r="FK36" i="14"/>
  <c r="FH36" i="14"/>
  <c r="FI36" i="14" s="1"/>
  <c r="FE36" i="14"/>
  <c r="FF36" i="14" s="1"/>
  <c r="FB36" i="14"/>
  <c r="FC36" i="14" s="1"/>
  <c r="EY36" i="14"/>
  <c r="EZ36" i="14" s="1"/>
  <c r="EV36" i="14"/>
  <c r="EW36" i="14" s="1"/>
  <c r="ES36" i="14"/>
  <c r="ET36" i="14" s="1"/>
  <c r="EP36" i="14"/>
  <c r="EQ36" i="14" s="1"/>
  <c r="EM36" i="14"/>
  <c r="EN36" i="14" s="1"/>
  <c r="EJ36" i="14"/>
  <c r="EK36" i="14" s="1"/>
  <c r="EG36" i="14"/>
  <c r="EH36" i="14" s="1"/>
  <c r="EE36" i="14"/>
  <c r="ED36" i="14"/>
  <c r="EA36" i="14"/>
  <c r="EB36" i="14" s="1"/>
  <c r="DY36" i="14"/>
  <c r="DX36" i="14"/>
  <c r="DU36" i="14"/>
  <c r="DV36" i="14" s="1"/>
  <c r="DR36" i="14"/>
  <c r="DS36" i="14" s="1"/>
  <c r="DP36" i="14"/>
  <c r="DO36" i="14"/>
  <c r="DL36" i="14"/>
  <c r="DM36" i="14" s="1"/>
  <c r="DI36" i="14"/>
  <c r="DJ36" i="14" s="1"/>
  <c r="DF36" i="14"/>
  <c r="DG36" i="14" s="1"/>
  <c r="DC36" i="14"/>
  <c r="DD36" i="14" s="1"/>
  <c r="CZ36" i="14"/>
  <c r="DA36" i="14" s="1"/>
  <c r="CW36" i="14"/>
  <c r="CX36" i="14" s="1"/>
  <c r="CU36" i="14"/>
  <c r="CT36" i="14"/>
  <c r="CQ36" i="14"/>
  <c r="CR36" i="14" s="1"/>
  <c r="CO36" i="14"/>
  <c r="CN36" i="14"/>
  <c r="CK36" i="14"/>
  <c r="CL36" i="14" s="1"/>
  <c r="CH36" i="14"/>
  <c r="CI36" i="14" s="1"/>
  <c r="CE36" i="14"/>
  <c r="CF36" i="14" s="1"/>
  <c r="CB36" i="14"/>
  <c r="CC36" i="14" s="1"/>
  <c r="BY36" i="14"/>
  <c r="BZ36" i="14" s="1"/>
  <c r="BW36" i="14"/>
  <c r="BV36" i="14"/>
  <c r="BS36" i="14"/>
  <c r="BT36" i="14" s="1"/>
  <c r="BQ36" i="14"/>
  <c r="BP36" i="14"/>
  <c r="BM36" i="14"/>
  <c r="BN36" i="14" s="1"/>
  <c r="BK36" i="14"/>
  <c r="BJ36" i="14"/>
  <c r="BG36" i="14"/>
  <c r="BH36" i="14" s="1"/>
  <c r="BD36" i="14"/>
  <c r="BE36" i="14" s="1"/>
  <c r="BA36" i="14"/>
  <c r="BB36" i="14" s="1"/>
  <c r="AY36" i="14"/>
  <c r="AX36" i="14"/>
  <c r="AU36" i="14"/>
  <c r="AV36" i="14" s="1"/>
  <c r="AS36" i="14"/>
  <c r="AR36" i="14"/>
  <c r="AO36" i="14"/>
  <c r="AP36" i="14" s="1"/>
  <c r="AM36" i="14"/>
  <c r="AL36" i="14"/>
  <c r="AI36" i="14"/>
  <c r="AJ36" i="14" s="1"/>
  <c r="AG36" i="14"/>
  <c r="AF36" i="14"/>
  <c r="AC36" i="14"/>
  <c r="AD36" i="14" s="1"/>
  <c r="Z36" i="14"/>
  <c r="AA36" i="14" s="1"/>
  <c r="D36" i="14"/>
  <c r="Z35" i="14"/>
  <c r="FW34" i="14"/>
  <c r="FX34" i="14" s="1"/>
  <c r="FV34" i="14"/>
  <c r="FT34" i="14"/>
  <c r="FU34" i="14" s="1"/>
  <c r="FR34" i="14"/>
  <c r="FQ34" i="14"/>
  <c r="FN34" i="14"/>
  <c r="FO34" i="14" s="1"/>
  <c r="FL34" i="14"/>
  <c r="FK34" i="14"/>
  <c r="FH34" i="14"/>
  <c r="FI34" i="14" s="1"/>
  <c r="FE34" i="14"/>
  <c r="FF34" i="14" s="1"/>
  <c r="FB34" i="14"/>
  <c r="FC34" i="14" s="1"/>
  <c r="EY34" i="14"/>
  <c r="EZ34" i="14" s="1"/>
  <c r="EV34" i="14"/>
  <c r="EW34" i="14" s="1"/>
  <c r="ES34" i="14"/>
  <c r="ET34" i="14" s="1"/>
  <c r="EP34" i="14"/>
  <c r="EQ34" i="14" s="1"/>
  <c r="EN34" i="14"/>
  <c r="EM34" i="14"/>
  <c r="EK34" i="14"/>
  <c r="EJ34" i="14"/>
  <c r="EG34" i="14"/>
  <c r="EH34" i="14" s="1"/>
  <c r="ED34" i="14"/>
  <c r="EE34" i="14" s="1"/>
  <c r="EB34" i="14"/>
  <c r="EA34" i="14"/>
  <c r="DX34" i="14"/>
  <c r="DY34" i="14" s="1"/>
  <c r="DV34" i="14"/>
  <c r="DU34" i="14"/>
  <c r="DR34" i="14"/>
  <c r="DS34" i="14" s="1"/>
  <c r="DP34" i="14"/>
  <c r="DO34" i="14"/>
  <c r="DL34" i="14"/>
  <c r="DM34" i="14" s="1"/>
  <c r="DI34" i="14"/>
  <c r="DJ34" i="14" s="1"/>
  <c r="DF34" i="14"/>
  <c r="DG34" i="14" s="1"/>
  <c r="DC34" i="14"/>
  <c r="DD34" i="14" s="1"/>
  <c r="CZ34" i="14"/>
  <c r="DA34" i="14" s="1"/>
  <c r="CW34" i="14"/>
  <c r="CX34" i="14" s="1"/>
  <c r="CT34" i="14"/>
  <c r="CU34" i="14" s="1"/>
  <c r="CR34" i="14"/>
  <c r="CQ34" i="14"/>
  <c r="CO34" i="14"/>
  <c r="CN34" i="14"/>
  <c r="CK34" i="14"/>
  <c r="CL34" i="14" s="1"/>
  <c r="CH34" i="14"/>
  <c r="CI34" i="14" s="1"/>
  <c r="CF34" i="14"/>
  <c r="CE34" i="14"/>
  <c r="CB34" i="14"/>
  <c r="CC34" i="14" s="1"/>
  <c r="BZ34" i="14"/>
  <c r="BY34" i="14"/>
  <c r="BV34" i="14"/>
  <c r="BW34" i="14" s="1"/>
  <c r="BT34" i="14"/>
  <c r="BS34" i="14"/>
  <c r="BP34" i="14"/>
  <c r="BQ34" i="14" s="1"/>
  <c r="BM34" i="14"/>
  <c r="BN34" i="14" s="1"/>
  <c r="BJ34" i="14"/>
  <c r="BK34" i="14" s="1"/>
  <c r="BG34" i="14"/>
  <c r="BH34" i="14" s="1"/>
  <c r="BD34" i="14"/>
  <c r="BE34" i="14" s="1"/>
  <c r="BA34" i="14"/>
  <c r="BB34" i="14" s="1"/>
  <c r="AX34" i="14"/>
  <c r="AY34" i="14" s="1"/>
  <c r="AV34" i="14"/>
  <c r="AU34" i="14"/>
  <c r="AS34" i="14"/>
  <c r="AR34" i="14"/>
  <c r="AO34" i="14"/>
  <c r="AP34" i="14" s="1"/>
  <c r="AL34" i="14"/>
  <c r="AM34" i="14" s="1"/>
  <c r="AJ34" i="14"/>
  <c r="AI34" i="14"/>
  <c r="AF34" i="14"/>
  <c r="AG34" i="14" s="1"/>
  <c r="AC34" i="14"/>
  <c r="AD34" i="14" s="1"/>
  <c r="Z34" i="14"/>
  <c r="Z33" i="14"/>
  <c r="FW32" i="14"/>
  <c r="FX32" i="14" s="1"/>
  <c r="FV32" i="14"/>
  <c r="FT32" i="14"/>
  <c r="FU32" i="14" s="1"/>
  <c r="FQ32" i="14"/>
  <c r="FR32" i="14" s="1"/>
  <c r="FN32" i="14"/>
  <c r="FO32" i="14" s="1"/>
  <c r="FK32" i="14"/>
  <c r="FL32" i="14" s="1"/>
  <c r="FH32" i="14"/>
  <c r="FI32" i="14" s="1"/>
  <c r="FE32" i="14"/>
  <c r="FF32" i="14" s="1"/>
  <c r="FB32" i="14"/>
  <c r="FC32" i="14" s="1"/>
  <c r="EZ32" i="14"/>
  <c r="EY32" i="14"/>
  <c r="EV32" i="14"/>
  <c r="EW32" i="14" s="1"/>
  <c r="ES32" i="14"/>
  <c r="ET32" i="14" s="1"/>
  <c r="EP32" i="14"/>
  <c r="EQ32" i="14" s="1"/>
  <c r="EM32" i="14"/>
  <c r="EN32" i="14" s="1"/>
  <c r="EJ32" i="14"/>
  <c r="EK32" i="14" s="1"/>
  <c r="EH32" i="14"/>
  <c r="EG32" i="14"/>
  <c r="ED32" i="14"/>
  <c r="EE32" i="14" s="1"/>
  <c r="EB32" i="14"/>
  <c r="EA32" i="14"/>
  <c r="DX32" i="14"/>
  <c r="DY32" i="14" s="1"/>
  <c r="DU32" i="14"/>
  <c r="DV32" i="14" s="1"/>
  <c r="DR32" i="14"/>
  <c r="DS32" i="14" s="1"/>
  <c r="DO32" i="14"/>
  <c r="DP32" i="14" s="1"/>
  <c r="DL32" i="14"/>
  <c r="DM32" i="14" s="1"/>
  <c r="DJ32" i="14"/>
  <c r="DI32" i="14"/>
  <c r="DF32" i="14"/>
  <c r="DG32" i="14" s="1"/>
  <c r="DD32" i="14"/>
  <c r="DC32" i="14"/>
  <c r="CZ32" i="14"/>
  <c r="DA32" i="14" s="1"/>
  <c r="CW32" i="14"/>
  <c r="CX32" i="14" s="1"/>
  <c r="CT32" i="14"/>
  <c r="CU32" i="14" s="1"/>
  <c r="CQ32" i="14"/>
  <c r="CR32" i="14" s="1"/>
  <c r="CN32" i="14"/>
  <c r="CO32" i="14" s="1"/>
  <c r="CL32" i="14"/>
  <c r="CK32" i="14"/>
  <c r="CH32" i="14"/>
  <c r="CI32" i="14" s="1"/>
  <c r="CF32" i="14"/>
  <c r="CE32" i="14"/>
  <c r="CB32" i="14"/>
  <c r="CC32" i="14" s="1"/>
  <c r="BY32" i="14"/>
  <c r="BZ32" i="14" s="1"/>
  <c r="BV32" i="14"/>
  <c r="BW32" i="14" s="1"/>
  <c r="BS32" i="14"/>
  <c r="BT32" i="14" s="1"/>
  <c r="BP32" i="14"/>
  <c r="BQ32" i="14" s="1"/>
  <c r="BN32" i="14"/>
  <c r="BM32" i="14"/>
  <c r="BJ32" i="14"/>
  <c r="BK32" i="14" s="1"/>
  <c r="BH32" i="14"/>
  <c r="BG32" i="14"/>
  <c r="BD32" i="14"/>
  <c r="BE32" i="14" s="1"/>
  <c r="BA32" i="14"/>
  <c r="BB32" i="14" s="1"/>
  <c r="AX32" i="14"/>
  <c r="AY32" i="14" s="1"/>
  <c r="AU32" i="14"/>
  <c r="AV32" i="14" s="1"/>
  <c r="AR32" i="14"/>
  <c r="AS32" i="14" s="1"/>
  <c r="AP32" i="14"/>
  <c r="AO32" i="14"/>
  <c r="AL32" i="14"/>
  <c r="AM32" i="14" s="1"/>
  <c r="AJ32" i="14"/>
  <c r="AI32" i="14"/>
  <c r="AF32" i="14"/>
  <c r="AG32" i="14" s="1"/>
  <c r="AC32" i="14"/>
  <c r="AD32" i="14" s="1"/>
  <c r="Z32" i="14"/>
  <c r="J32" i="14"/>
  <c r="Z31" i="14"/>
  <c r="FX30" i="14"/>
  <c r="FW30" i="14"/>
  <c r="FV30" i="14"/>
  <c r="FT30" i="14"/>
  <c r="FU30" i="14" s="1"/>
  <c r="FR30" i="14"/>
  <c r="FQ30" i="14"/>
  <c r="FN30" i="14"/>
  <c r="FO30" i="14" s="1"/>
  <c r="FK30" i="14"/>
  <c r="FL30" i="14" s="1"/>
  <c r="FI30" i="14"/>
  <c r="FH30" i="14"/>
  <c r="FE30" i="14"/>
  <c r="FF30" i="14" s="1"/>
  <c r="FB30" i="14"/>
  <c r="FC30" i="14" s="1"/>
  <c r="EZ30" i="14"/>
  <c r="EY30" i="14"/>
  <c r="EV30" i="14"/>
  <c r="EW30" i="14" s="1"/>
  <c r="ET30" i="14"/>
  <c r="ES30" i="14"/>
  <c r="EP30" i="14"/>
  <c r="EQ30" i="14" s="1"/>
  <c r="EM30" i="14"/>
  <c r="EN30" i="14" s="1"/>
  <c r="EK30" i="14"/>
  <c r="EJ30" i="14"/>
  <c r="EG30" i="14"/>
  <c r="EH30" i="14" s="1"/>
  <c r="ED30" i="14"/>
  <c r="EE30" i="14" s="1"/>
  <c r="EB30" i="14"/>
  <c r="EA30" i="14"/>
  <c r="DX30" i="14"/>
  <c r="DY30" i="14" s="1"/>
  <c r="DV30" i="14"/>
  <c r="DU30" i="14"/>
  <c r="DR30" i="14"/>
  <c r="DS30" i="14" s="1"/>
  <c r="DO30" i="14"/>
  <c r="DP30" i="14" s="1"/>
  <c r="DM30" i="14"/>
  <c r="DL30" i="14"/>
  <c r="DI30" i="14"/>
  <c r="DJ30" i="14" s="1"/>
  <c r="DG30" i="14"/>
  <c r="DF30" i="14"/>
  <c r="DC30" i="14"/>
  <c r="DD30" i="14" s="1"/>
  <c r="DA30" i="14"/>
  <c r="CZ30" i="14"/>
  <c r="CW30" i="14"/>
  <c r="CX30" i="14" s="1"/>
  <c r="CT30" i="14"/>
  <c r="CU30" i="14" s="1"/>
  <c r="CR30" i="14"/>
  <c r="CQ30" i="14"/>
  <c r="CN30" i="14"/>
  <c r="CO30" i="14" s="1"/>
  <c r="CK30" i="14"/>
  <c r="CL30" i="14" s="1"/>
  <c r="CI30" i="14"/>
  <c r="CH30" i="14"/>
  <c r="CE30" i="14"/>
  <c r="CF30" i="14" s="1"/>
  <c r="CB30" i="14"/>
  <c r="CC30" i="14" s="1"/>
  <c r="BY30" i="14"/>
  <c r="BZ30" i="14" s="1"/>
  <c r="BV30" i="14"/>
  <c r="BW30" i="14" s="1"/>
  <c r="BS30" i="14"/>
  <c r="BT30" i="14" s="1"/>
  <c r="BP30" i="14"/>
  <c r="BQ30" i="14" s="1"/>
  <c r="BM30" i="14"/>
  <c r="BN30" i="14" s="1"/>
  <c r="BJ30" i="14"/>
  <c r="BK30" i="14" s="1"/>
  <c r="BG30" i="14"/>
  <c r="BH30" i="14" s="1"/>
  <c r="BD30" i="14"/>
  <c r="BE30" i="14" s="1"/>
  <c r="BB30" i="14"/>
  <c r="BA30" i="14"/>
  <c r="AX30" i="14"/>
  <c r="AY30" i="14" s="1"/>
  <c r="AV30" i="14"/>
  <c r="AU30" i="14"/>
  <c r="AR30" i="14"/>
  <c r="AS30" i="14" s="1"/>
  <c r="AO30" i="14"/>
  <c r="AP30" i="14" s="1"/>
  <c r="AL30" i="14"/>
  <c r="AM30" i="14" s="1"/>
  <c r="AI30" i="14"/>
  <c r="AJ30" i="14" s="1"/>
  <c r="AG30" i="14"/>
  <c r="AF30" i="14"/>
  <c r="AC30" i="14"/>
  <c r="AD30" i="14" s="1"/>
  <c r="AA30" i="14"/>
  <c r="FW28" i="14"/>
  <c r="FX28" i="14" s="1"/>
  <c r="FV28" i="14"/>
  <c r="FT28" i="14"/>
  <c r="FU28" i="14" s="1"/>
  <c r="FQ28" i="14"/>
  <c r="FR28" i="14" s="1"/>
  <c r="FO28" i="14"/>
  <c r="FN28" i="14"/>
  <c r="FK28" i="14"/>
  <c r="FL28" i="14" s="1"/>
  <c r="FH28" i="14"/>
  <c r="FI28" i="14" s="1"/>
  <c r="FE28" i="14"/>
  <c r="FF28" i="14" s="1"/>
  <c r="FB28" i="14"/>
  <c r="FC28" i="14" s="1"/>
  <c r="EY28" i="14"/>
  <c r="EZ28" i="14" s="1"/>
  <c r="EW28" i="14"/>
  <c r="EV28" i="14"/>
  <c r="ES28" i="14"/>
  <c r="ET28" i="14" s="1"/>
  <c r="EP28" i="14"/>
  <c r="EQ28" i="14" s="1"/>
  <c r="EM28" i="14"/>
  <c r="EN28" i="14" s="1"/>
  <c r="EJ28" i="14"/>
  <c r="EK28" i="14" s="1"/>
  <c r="EG28" i="14"/>
  <c r="EH28" i="14" s="1"/>
  <c r="ED28" i="14"/>
  <c r="EE28" i="14" s="1"/>
  <c r="EA28" i="14"/>
  <c r="EB28" i="14" s="1"/>
  <c r="DX28" i="14"/>
  <c r="DY28" i="14" s="1"/>
  <c r="DU28" i="14"/>
  <c r="DV28" i="14" s="1"/>
  <c r="DR28" i="14"/>
  <c r="DS28" i="14" s="1"/>
  <c r="DP28" i="14"/>
  <c r="DO28" i="14"/>
  <c r="DL28" i="14"/>
  <c r="DM28" i="14" s="1"/>
  <c r="DI28" i="14"/>
  <c r="DJ28" i="14" s="1"/>
  <c r="DF28" i="14"/>
  <c r="DG28" i="14" s="1"/>
  <c r="DC28" i="14"/>
  <c r="DD28" i="14" s="1"/>
  <c r="CZ28" i="14"/>
  <c r="DA28" i="14" s="1"/>
  <c r="CW28" i="14"/>
  <c r="CX28" i="14" s="1"/>
  <c r="CT28" i="14"/>
  <c r="CU28" i="14" s="1"/>
  <c r="CQ28" i="14"/>
  <c r="CR28" i="14" s="1"/>
  <c r="CN28" i="14"/>
  <c r="CO28" i="14" s="1"/>
  <c r="CK28" i="14"/>
  <c r="CL28" i="14" s="1"/>
  <c r="CH28" i="14"/>
  <c r="CI28" i="14" s="1"/>
  <c r="CE28" i="14"/>
  <c r="CF28" i="14" s="1"/>
  <c r="CB28" i="14"/>
  <c r="CC28" i="14" s="1"/>
  <c r="BY28" i="14"/>
  <c r="BZ28" i="14" s="1"/>
  <c r="BV28" i="14"/>
  <c r="BW28" i="14" s="1"/>
  <c r="BS28" i="14"/>
  <c r="BT28" i="14" s="1"/>
  <c r="BP28" i="14"/>
  <c r="BQ28" i="14" s="1"/>
  <c r="BM28" i="14"/>
  <c r="BN28" i="14" s="1"/>
  <c r="BJ28" i="14"/>
  <c r="BK28" i="14" s="1"/>
  <c r="BG28" i="14"/>
  <c r="BH28" i="14" s="1"/>
  <c r="BD28" i="14"/>
  <c r="BE28" i="14" s="1"/>
  <c r="BA28" i="14"/>
  <c r="BB28" i="14" s="1"/>
  <c r="AX28" i="14"/>
  <c r="AY28" i="14" s="1"/>
  <c r="AU28" i="14"/>
  <c r="AV28" i="14" s="1"/>
  <c r="AS28" i="14"/>
  <c r="AR28" i="14"/>
  <c r="AO28" i="14"/>
  <c r="AP28" i="14" s="1"/>
  <c r="AL28" i="14"/>
  <c r="AM28" i="14" s="1"/>
  <c r="AI28" i="14"/>
  <c r="AJ28" i="14" s="1"/>
  <c r="AF28" i="14"/>
  <c r="AG28" i="14" s="1"/>
  <c r="AC28" i="14"/>
  <c r="AD28" i="14" s="1"/>
  <c r="FW26" i="14"/>
  <c r="FX26" i="14" s="1"/>
  <c r="FV26" i="14"/>
  <c r="FT26" i="14"/>
  <c r="FU26" i="14" s="1"/>
  <c r="FQ26" i="14"/>
  <c r="FR26" i="14" s="1"/>
  <c r="FN26" i="14"/>
  <c r="FO26" i="14" s="1"/>
  <c r="FL26" i="14"/>
  <c r="FK26" i="14"/>
  <c r="FH26" i="14"/>
  <c r="FI26" i="14" s="1"/>
  <c r="FE26" i="14"/>
  <c r="FF26" i="14" s="1"/>
  <c r="FB26" i="14"/>
  <c r="FC26" i="14" s="1"/>
  <c r="EY26" i="14"/>
  <c r="EZ26" i="14" s="1"/>
  <c r="EV26" i="14"/>
  <c r="EW26" i="14" s="1"/>
  <c r="ES26" i="14"/>
  <c r="ET26" i="14" s="1"/>
  <c r="EP26" i="14"/>
  <c r="EQ26" i="14" s="1"/>
  <c r="EM26" i="14"/>
  <c r="EN26" i="14" s="1"/>
  <c r="EJ26" i="14"/>
  <c r="EK26" i="14" s="1"/>
  <c r="EG26" i="14"/>
  <c r="EH26" i="14" s="1"/>
  <c r="ED26" i="14"/>
  <c r="EE26" i="14" s="1"/>
  <c r="EA26" i="14"/>
  <c r="EB26" i="14" s="1"/>
  <c r="DX26" i="14"/>
  <c r="DY26" i="14" s="1"/>
  <c r="DU26" i="14"/>
  <c r="DV26" i="14" s="1"/>
  <c r="DS26" i="14"/>
  <c r="DR26" i="14"/>
  <c r="DO26" i="14"/>
  <c r="DP26" i="14" s="1"/>
  <c r="DL26" i="14"/>
  <c r="DM26" i="14" s="1"/>
  <c r="DI26" i="14"/>
  <c r="DJ26" i="14" s="1"/>
  <c r="DF26" i="14"/>
  <c r="DG26" i="14" s="1"/>
  <c r="DC26" i="14"/>
  <c r="DD26" i="14" s="1"/>
  <c r="CZ26" i="14"/>
  <c r="DA26" i="14" s="1"/>
  <c r="CW26" i="14"/>
  <c r="CX26" i="14" s="1"/>
  <c r="CT26" i="14"/>
  <c r="CU26" i="14" s="1"/>
  <c r="CR26" i="14"/>
  <c r="CQ26" i="14"/>
  <c r="CN26" i="14"/>
  <c r="CO26" i="14" s="1"/>
  <c r="CK26" i="14"/>
  <c r="CL26" i="14" s="1"/>
  <c r="CH26" i="14"/>
  <c r="CI26" i="14" s="1"/>
  <c r="CE26" i="14"/>
  <c r="CF26" i="14" s="1"/>
  <c r="CB26" i="14"/>
  <c r="CC26" i="14" s="1"/>
  <c r="BZ26" i="14"/>
  <c r="BY26" i="14"/>
  <c r="BV26" i="14"/>
  <c r="BW26" i="14" s="1"/>
  <c r="BS26" i="14"/>
  <c r="BT26" i="14" s="1"/>
  <c r="BP26" i="14"/>
  <c r="BQ26" i="14" s="1"/>
  <c r="BM26" i="14"/>
  <c r="BN26" i="14" s="1"/>
  <c r="BJ26" i="14"/>
  <c r="BK26" i="14" s="1"/>
  <c r="BG26" i="14"/>
  <c r="BH26" i="14" s="1"/>
  <c r="BD26" i="14"/>
  <c r="BE26" i="14" s="1"/>
  <c r="BA26" i="14"/>
  <c r="BB26" i="14" s="1"/>
  <c r="AX26" i="14"/>
  <c r="AY26" i="14" s="1"/>
  <c r="AU26" i="14"/>
  <c r="AV26" i="14" s="1"/>
  <c r="AR26" i="14"/>
  <c r="AS26" i="14" s="1"/>
  <c r="AO26" i="14"/>
  <c r="AP26" i="14" s="1"/>
  <c r="AL26" i="14"/>
  <c r="AM26" i="14" s="1"/>
  <c r="AI26" i="14"/>
  <c r="AJ26" i="14" s="1"/>
  <c r="AF26" i="14"/>
  <c r="AG26" i="14" s="1"/>
  <c r="AC26" i="14"/>
  <c r="AD26" i="14" s="1"/>
  <c r="J26" i="14"/>
  <c r="AA26" i="14"/>
  <c r="J25" i="14"/>
  <c r="FX24" i="14"/>
  <c r="FW24" i="14"/>
  <c r="FV24" i="14"/>
  <c r="FT24" i="14"/>
  <c r="FU24" i="14" s="1"/>
  <c r="FS24" i="14"/>
  <c r="FQ24" i="14"/>
  <c r="FR24" i="14" s="1"/>
  <c r="FP24" i="14"/>
  <c r="FN24" i="14"/>
  <c r="FO24" i="14" s="1"/>
  <c r="FK24" i="14"/>
  <c r="FL24" i="14" s="1"/>
  <c r="FH24" i="14"/>
  <c r="FI24" i="14" s="1"/>
  <c r="FG24" i="14"/>
  <c r="FE24" i="14"/>
  <c r="FF24" i="14" s="1"/>
  <c r="FD24" i="14"/>
  <c r="FB24" i="14"/>
  <c r="FC24" i="14" s="1"/>
  <c r="FA24" i="14"/>
  <c r="EY24" i="14"/>
  <c r="EZ24" i="14" s="1"/>
  <c r="EV24" i="14"/>
  <c r="EW24" i="14" s="1"/>
  <c r="EU24" i="14"/>
  <c r="ES24" i="14"/>
  <c r="ET24" i="14" s="1"/>
  <c r="ER24" i="14"/>
  <c r="EP24" i="14"/>
  <c r="EQ24" i="14" s="1"/>
  <c r="EM24" i="14"/>
  <c r="EN24" i="14" s="1"/>
  <c r="EJ24" i="14"/>
  <c r="EK24" i="14" s="1"/>
  <c r="EI24" i="14"/>
  <c r="EG24" i="14"/>
  <c r="EH24" i="14" s="1"/>
  <c r="EF24" i="14"/>
  <c r="ED24" i="14"/>
  <c r="EE24" i="14" s="1"/>
  <c r="EC24" i="14"/>
  <c r="EA24" i="14"/>
  <c r="EB24" i="14" s="1"/>
  <c r="DZ24" i="14"/>
  <c r="DX24" i="14"/>
  <c r="DY24" i="14" s="1"/>
  <c r="DW24" i="14"/>
  <c r="DU24" i="14"/>
  <c r="DV24" i="14" s="1"/>
  <c r="DT24" i="14"/>
  <c r="DR24" i="14"/>
  <c r="DS24" i="14" s="1"/>
  <c r="DQ24" i="14"/>
  <c r="DO24" i="14"/>
  <c r="DP24" i="14" s="1"/>
  <c r="DN24" i="14"/>
  <c r="DL24" i="14"/>
  <c r="DM24" i="14" s="1"/>
  <c r="DK24" i="14"/>
  <c r="DI24" i="14"/>
  <c r="DJ24" i="14" s="1"/>
  <c r="DH24" i="14"/>
  <c r="DF24" i="14"/>
  <c r="DG24" i="14" s="1"/>
  <c r="DE24" i="14"/>
  <c r="DC24" i="14"/>
  <c r="DD24" i="14" s="1"/>
  <c r="DB24" i="14"/>
  <c r="CZ24" i="14"/>
  <c r="DA24" i="14" s="1"/>
  <c r="CY24" i="14"/>
  <c r="CW24" i="14"/>
  <c r="CX24" i="14" s="1"/>
  <c r="CV24" i="14"/>
  <c r="CT24" i="14"/>
  <c r="CU24" i="14" s="1"/>
  <c r="CS24" i="14"/>
  <c r="CQ24" i="14"/>
  <c r="CR24" i="14" s="1"/>
  <c r="CP24" i="14"/>
  <c r="CN24" i="14"/>
  <c r="CO24" i="14" s="1"/>
  <c r="CM24" i="14"/>
  <c r="CK24" i="14"/>
  <c r="CL24" i="14" s="1"/>
  <c r="CJ24" i="14"/>
  <c r="CH24" i="14"/>
  <c r="CI24" i="14" s="1"/>
  <c r="CG24" i="14"/>
  <c r="CE24" i="14"/>
  <c r="CF24" i="14" s="1"/>
  <c r="CD24" i="14"/>
  <c r="CB24" i="14"/>
  <c r="CC24" i="14" s="1"/>
  <c r="CA24" i="14"/>
  <c r="BY24" i="14"/>
  <c r="BZ24" i="14" s="1"/>
  <c r="BX24" i="14"/>
  <c r="BV24" i="14"/>
  <c r="BW24" i="14" s="1"/>
  <c r="BU24" i="14"/>
  <c r="BS24" i="14"/>
  <c r="BT24" i="14" s="1"/>
  <c r="BR24" i="14"/>
  <c r="BP24" i="14"/>
  <c r="BQ24" i="14" s="1"/>
  <c r="BO24" i="14"/>
  <c r="BM24" i="14"/>
  <c r="BN24" i="14" s="1"/>
  <c r="BL24" i="14"/>
  <c r="BK24" i="14"/>
  <c r="BJ24" i="14"/>
  <c r="BI24" i="14"/>
  <c r="BG24" i="14"/>
  <c r="BH24" i="14" s="1"/>
  <c r="BF24" i="14"/>
  <c r="BD24" i="14"/>
  <c r="BE24" i="14" s="1"/>
  <c r="BC24" i="14"/>
  <c r="BA24" i="14"/>
  <c r="BB24" i="14" s="1"/>
  <c r="AZ24" i="14"/>
  <c r="AX24" i="14"/>
  <c r="AY24" i="14" s="1"/>
  <c r="AW24" i="14"/>
  <c r="AU24" i="14"/>
  <c r="AV24" i="14" s="1"/>
  <c r="AT24" i="14"/>
  <c r="AR24" i="14"/>
  <c r="AS24" i="14" s="1"/>
  <c r="AQ24" i="14"/>
  <c r="AO24" i="14"/>
  <c r="AP24" i="14" s="1"/>
  <c r="AN24" i="14"/>
  <c r="AL24" i="14"/>
  <c r="AM24" i="14" s="1"/>
  <c r="AK24" i="14"/>
  <c r="AJ24" i="14"/>
  <c r="AI24" i="14"/>
  <c r="AH24" i="14"/>
  <c r="AF24" i="14"/>
  <c r="AG24" i="14" s="1"/>
  <c r="AE24" i="14"/>
  <c r="AC24" i="14"/>
  <c r="AD24" i="14" s="1"/>
  <c r="AB24" i="14"/>
  <c r="AA24" i="14"/>
  <c r="EX24" i="14"/>
  <c r="J24" i="14"/>
  <c r="FM24" i="14"/>
  <c r="FW22" i="14"/>
  <c r="FX22" i="14" s="1"/>
  <c r="FV22" i="14"/>
  <c r="FT22" i="14"/>
  <c r="FU22" i="14" s="1"/>
  <c r="FQ22" i="14"/>
  <c r="FR22" i="14" s="1"/>
  <c r="FN22" i="14"/>
  <c r="FO22" i="14" s="1"/>
  <c r="FK22" i="14"/>
  <c r="FL22" i="14" s="1"/>
  <c r="FH22" i="14"/>
  <c r="FI22" i="14" s="1"/>
  <c r="FE22" i="14"/>
  <c r="FF22" i="14" s="1"/>
  <c r="FB22" i="14"/>
  <c r="FC22" i="14" s="1"/>
  <c r="EY22" i="14"/>
  <c r="EZ22" i="14" s="1"/>
  <c r="EV22" i="14"/>
  <c r="EW22" i="14" s="1"/>
  <c r="ES22" i="14"/>
  <c r="ET22" i="14" s="1"/>
  <c r="EP22" i="14"/>
  <c r="EQ22" i="14" s="1"/>
  <c r="EM22" i="14"/>
  <c r="EN22" i="14" s="1"/>
  <c r="EJ22" i="14"/>
  <c r="EK22" i="14" s="1"/>
  <c r="EG22" i="14"/>
  <c r="EH22" i="14" s="1"/>
  <c r="ED22" i="14"/>
  <c r="EE22" i="14" s="1"/>
  <c r="EA22" i="14"/>
  <c r="EB22" i="14" s="1"/>
  <c r="DX22" i="14"/>
  <c r="DY22" i="14" s="1"/>
  <c r="DW22" i="14"/>
  <c r="DU22" i="14"/>
  <c r="DV22" i="14" s="1"/>
  <c r="DT22" i="14"/>
  <c r="DR22" i="14"/>
  <c r="DS22" i="14" s="1"/>
  <c r="DQ22" i="14"/>
  <c r="DO22" i="14"/>
  <c r="DP22" i="14" s="1"/>
  <c r="DN22" i="14"/>
  <c r="DL22" i="14"/>
  <c r="DM22" i="14" s="1"/>
  <c r="DK22" i="14"/>
  <c r="DI22" i="14"/>
  <c r="DJ22" i="14" s="1"/>
  <c r="DH22" i="14"/>
  <c r="DF22" i="14"/>
  <c r="DG22" i="14" s="1"/>
  <c r="DE22" i="14"/>
  <c r="DC22" i="14"/>
  <c r="DD22" i="14" s="1"/>
  <c r="DB22" i="14"/>
  <c r="CZ22" i="14"/>
  <c r="DA22" i="14" s="1"/>
  <c r="CY22" i="14"/>
  <c r="CW22" i="14"/>
  <c r="CX22" i="14" s="1"/>
  <c r="CV22" i="14"/>
  <c r="CT22" i="14"/>
  <c r="CU22" i="14" s="1"/>
  <c r="CS22" i="14"/>
  <c r="CQ22" i="14"/>
  <c r="CR22" i="14" s="1"/>
  <c r="CP22" i="14"/>
  <c r="CN22" i="14"/>
  <c r="CO22" i="14" s="1"/>
  <c r="CM22" i="14"/>
  <c r="CK22" i="14"/>
  <c r="CL22" i="14" s="1"/>
  <c r="CJ22" i="14"/>
  <c r="CH22" i="14"/>
  <c r="CI22" i="14" s="1"/>
  <c r="CG22" i="14"/>
  <c r="CE22" i="14"/>
  <c r="CF22" i="14" s="1"/>
  <c r="CD22" i="14"/>
  <c r="CB22" i="14"/>
  <c r="CC22" i="14" s="1"/>
  <c r="CA22" i="14"/>
  <c r="BY22" i="14"/>
  <c r="BZ22" i="14" s="1"/>
  <c r="BX22" i="14"/>
  <c r="BV22" i="14"/>
  <c r="BW22" i="14" s="1"/>
  <c r="BU22" i="14"/>
  <c r="BS22" i="14"/>
  <c r="BT22" i="14" s="1"/>
  <c r="BR22" i="14"/>
  <c r="BP22" i="14"/>
  <c r="BQ22" i="14" s="1"/>
  <c r="BO22" i="14"/>
  <c r="BM22" i="14"/>
  <c r="BN22" i="14" s="1"/>
  <c r="BL22" i="14"/>
  <c r="BJ22" i="14"/>
  <c r="BK22" i="14" s="1"/>
  <c r="BI22" i="14"/>
  <c r="BG22" i="14"/>
  <c r="BH22" i="14" s="1"/>
  <c r="BF22" i="14"/>
  <c r="BD22" i="14"/>
  <c r="BE22" i="14" s="1"/>
  <c r="BC22" i="14"/>
  <c r="BA22" i="14"/>
  <c r="BB22" i="14" s="1"/>
  <c r="AZ22" i="14"/>
  <c r="AX22" i="14"/>
  <c r="AY22" i="14" s="1"/>
  <c r="AW22" i="14"/>
  <c r="AU22" i="14"/>
  <c r="AV22" i="14" s="1"/>
  <c r="AT22" i="14"/>
  <c r="AR22" i="14"/>
  <c r="AS22" i="14" s="1"/>
  <c r="AQ22" i="14"/>
  <c r="AO22" i="14"/>
  <c r="AP22" i="14" s="1"/>
  <c r="AN22" i="14"/>
  <c r="AL22" i="14"/>
  <c r="AM22" i="14" s="1"/>
  <c r="AK22" i="14"/>
  <c r="AI22" i="14"/>
  <c r="AJ22" i="14" s="1"/>
  <c r="AH22" i="14"/>
  <c r="AF22" i="14"/>
  <c r="AG22" i="14" s="1"/>
  <c r="AE22" i="14"/>
  <c r="AC22" i="14"/>
  <c r="AD22" i="14" s="1"/>
  <c r="AB22" i="14"/>
  <c r="J22" i="14"/>
  <c r="J21" i="14"/>
  <c r="FW20" i="14"/>
  <c r="FX20" i="14" s="1"/>
  <c r="FV20" i="14"/>
  <c r="FT20" i="14"/>
  <c r="FU20" i="14" s="1"/>
  <c r="FQ20" i="14"/>
  <c r="FR20" i="14" s="1"/>
  <c r="FO20" i="14"/>
  <c r="FN20" i="14"/>
  <c r="FK20" i="14"/>
  <c r="FL20" i="14" s="1"/>
  <c r="FH20" i="14"/>
  <c r="FI20" i="14" s="1"/>
  <c r="FE20" i="14"/>
  <c r="FF20" i="14" s="1"/>
  <c r="FB20" i="14"/>
  <c r="FC20" i="14" s="1"/>
  <c r="EY20" i="14"/>
  <c r="EZ20" i="14" s="1"/>
  <c r="EV20" i="14"/>
  <c r="EW20" i="14" s="1"/>
  <c r="ES20" i="14"/>
  <c r="ET20" i="14" s="1"/>
  <c r="EP20" i="14"/>
  <c r="EQ20" i="14" s="1"/>
  <c r="EM20" i="14"/>
  <c r="EN20" i="14" s="1"/>
  <c r="EJ20" i="14"/>
  <c r="EK20" i="14" s="1"/>
  <c r="EG20" i="14"/>
  <c r="EH20" i="14" s="1"/>
  <c r="ED20" i="14"/>
  <c r="EE20" i="14" s="1"/>
  <c r="EA20" i="14"/>
  <c r="EB20" i="14" s="1"/>
  <c r="DX20" i="14"/>
  <c r="DY20" i="14" s="1"/>
  <c r="DU20" i="14"/>
  <c r="DV20" i="14" s="1"/>
  <c r="DT20" i="14"/>
  <c r="DR20" i="14"/>
  <c r="DS20" i="14" s="1"/>
  <c r="DO20" i="14"/>
  <c r="DP20" i="14" s="1"/>
  <c r="DN20" i="14"/>
  <c r="DL20" i="14"/>
  <c r="DM20" i="14" s="1"/>
  <c r="DK20" i="14"/>
  <c r="DI20" i="14"/>
  <c r="DJ20" i="14" s="1"/>
  <c r="DH20" i="14"/>
  <c r="DF20" i="14"/>
  <c r="DG20" i="14" s="1"/>
  <c r="DE20" i="14"/>
  <c r="DC20" i="14"/>
  <c r="DD20" i="14" s="1"/>
  <c r="DB20" i="14"/>
  <c r="CZ20" i="14"/>
  <c r="DA20" i="14" s="1"/>
  <c r="CY20" i="14"/>
  <c r="CW20" i="14"/>
  <c r="CX20" i="14" s="1"/>
  <c r="CV20" i="14"/>
  <c r="CT20" i="14"/>
  <c r="CU20" i="14" s="1"/>
  <c r="CS20" i="14"/>
  <c r="CQ20" i="14"/>
  <c r="CR20" i="14" s="1"/>
  <c r="CP20" i="14"/>
  <c r="CN20" i="14"/>
  <c r="CO20" i="14" s="1"/>
  <c r="CM20" i="14"/>
  <c r="CK20" i="14"/>
  <c r="CL20" i="14" s="1"/>
  <c r="CJ20" i="14"/>
  <c r="CH20" i="14"/>
  <c r="CI20" i="14" s="1"/>
  <c r="CG20" i="14"/>
  <c r="CE20" i="14"/>
  <c r="CF20" i="14" s="1"/>
  <c r="CD20" i="14"/>
  <c r="CB20" i="14"/>
  <c r="CC20" i="14" s="1"/>
  <c r="CA20" i="14"/>
  <c r="BY20" i="14"/>
  <c r="BZ20" i="14" s="1"/>
  <c r="BX20" i="14"/>
  <c r="BV20" i="14"/>
  <c r="BW20" i="14" s="1"/>
  <c r="BU20" i="14"/>
  <c r="BS20" i="14"/>
  <c r="BT20" i="14" s="1"/>
  <c r="BR20" i="14"/>
  <c r="BP20" i="14"/>
  <c r="BQ20" i="14" s="1"/>
  <c r="BO20" i="14"/>
  <c r="BM20" i="14"/>
  <c r="BN20" i="14" s="1"/>
  <c r="BL20" i="14"/>
  <c r="BJ20" i="14"/>
  <c r="BK20" i="14" s="1"/>
  <c r="BI20" i="14"/>
  <c r="BG20" i="14"/>
  <c r="BH20" i="14" s="1"/>
  <c r="BF20" i="14"/>
  <c r="BD20" i="14"/>
  <c r="BE20" i="14" s="1"/>
  <c r="BC20" i="14"/>
  <c r="BA20" i="14"/>
  <c r="BB20" i="14" s="1"/>
  <c r="AZ20" i="14"/>
  <c r="AX20" i="14"/>
  <c r="AY20" i="14" s="1"/>
  <c r="AW20" i="14"/>
  <c r="AU20" i="14"/>
  <c r="AV20" i="14" s="1"/>
  <c r="AT20" i="14"/>
  <c r="AR20" i="14"/>
  <c r="AS20" i="14" s="1"/>
  <c r="AQ20" i="14"/>
  <c r="AO20" i="14"/>
  <c r="AP20" i="14" s="1"/>
  <c r="AN20" i="14"/>
  <c r="AL20" i="14"/>
  <c r="AM20" i="14" s="1"/>
  <c r="AK20" i="14"/>
  <c r="AI20" i="14"/>
  <c r="AJ20" i="14" s="1"/>
  <c r="AH20" i="14"/>
  <c r="AF20" i="14"/>
  <c r="AG20" i="14" s="1"/>
  <c r="AE20" i="14"/>
  <c r="AC20" i="14"/>
  <c r="AD20" i="14" s="1"/>
  <c r="AB20" i="14"/>
  <c r="J20" i="14"/>
  <c r="DW20" i="14"/>
  <c r="D19" i="14"/>
  <c r="FW18" i="14"/>
  <c r="FX18" i="14" s="1"/>
  <c r="FV18" i="14"/>
  <c r="FT18" i="14"/>
  <c r="FU18" i="14" s="1"/>
  <c r="FQ18" i="14"/>
  <c r="FR18" i="14" s="1"/>
  <c r="FN18" i="14"/>
  <c r="FO18" i="14" s="1"/>
  <c r="FK18" i="14"/>
  <c r="FL18" i="14" s="1"/>
  <c r="FH18" i="14"/>
  <c r="FI18" i="14" s="1"/>
  <c r="FE18" i="14"/>
  <c r="FF18" i="14" s="1"/>
  <c r="FB18" i="14"/>
  <c r="FC18" i="14" s="1"/>
  <c r="EY18" i="14"/>
  <c r="EZ18" i="14" s="1"/>
  <c r="EV18" i="14"/>
  <c r="EW18" i="14" s="1"/>
  <c r="ES18" i="14"/>
  <c r="ET18" i="14" s="1"/>
  <c r="EP18" i="14"/>
  <c r="EQ18" i="14" s="1"/>
  <c r="EM18" i="14"/>
  <c r="EN18" i="14" s="1"/>
  <c r="EJ18" i="14"/>
  <c r="EK18" i="14" s="1"/>
  <c r="EG18" i="14"/>
  <c r="EH18" i="14" s="1"/>
  <c r="ED18" i="14"/>
  <c r="EE18" i="14" s="1"/>
  <c r="EA18" i="14"/>
  <c r="EB18" i="14" s="1"/>
  <c r="DX18" i="14"/>
  <c r="DY18" i="14" s="1"/>
  <c r="DU18" i="14"/>
  <c r="DV18" i="14" s="1"/>
  <c r="DR18" i="14"/>
  <c r="DS18" i="14" s="1"/>
  <c r="DO18" i="14"/>
  <c r="DP18" i="14" s="1"/>
  <c r="DN18" i="14"/>
  <c r="DL18" i="14"/>
  <c r="DM18" i="14" s="1"/>
  <c r="DK18" i="14"/>
  <c r="DI18" i="14"/>
  <c r="DJ18" i="14" s="1"/>
  <c r="DH18" i="14"/>
  <c r="DF18" i="14"/>
  <c r="DG18" i="14" s="1"/>
  <c r="DE18" i="14"/>
  <c r="DC18" i="14"/>
  <c r="DD18" i="14" s="1"/>
  <c r="DB18" i="14"/>
  <c r="CZ18" i="14"/>
  <c r="DA18" i="14" s="1"/>
  <c r="CY18" i="14"/>
  <c r="CW18" i="14"/>
  <c r="CX18" i="14" s="1"/>
  <c r="CV18" i="14"/>
  <c r="CT18" i="14"/>
  <c r="CU18" i="14" s="1"/>
  <c r="CS18" i="14"/>
  <c r="CQ18" i="14"/>
  <c r="CR18" i="14" s="1"/>
  <c r="CP18" i="14"/>
  <c r="CO18" i="14"/>
  <c r="CN18" i="14"/>
  <c r="CM18" i="14"/>
  <c r="CK18" i="14"/>
  <c r="CL18" i="14" s="1"/>
  <c r="CJ18" i="14"/>
  <c r="CH18" i="14"/>
  <c r="CI18" i="14" s="1"/>
  <c r="CG18" i="14"/>
  <c r="CE18" i="14"/>
  <c r="CF18" i="14" s="1"/>
  <c r="CD18" i="14"/>
  <c r="CB18" i="14"/>
  <c r="CC18" i="14" s="1"/>
  <c r="CA18" i="14"/>
  <c r="BY18" i="14"/>
  <c r="BZ18" i="14" s="1"/>
  <c r="BX18" i="14"/>
  <c r="BV18" i="14"/>
  <c r="BW18" i="14" s="1"/>
  <c r="BU18" i="14"/>
  <c r="BT18" i="14"/>
  <c r="BS18" i="14"/>
  <c r="BR18" i="14"/>
  <c r="BP18" i="14"/>
  <c r="BQ18" i="14" s="1"/>
  <c r="BO18" i="14"/>
  <c r="BM18" i="14"/>
  <c r="BN18" i="14" s="1"/>
  <c r="BL18" i="14"/>
  <c r="BJ18" i="14"/>
  <c r="BK18" i="14" s="1"/>
  <c r="BI18" i="14"/>
  <c r="BG18" i="14"/>
  <c r="BH18" i="14" s="1"/>
  <c r="BF18" i="14"/>
  <c r="BE18" i="14"/>
  <c r="BD18" i="14"/>
  <c r="BC18" i="14"/>
  <c r="BA18" i="14"/>
  <c r="BB18" i="14" s="1"/>
  <c r="AZ18" i="14"/>
  <c r="AX18" i="14"/>
  <c r="AY18" i="14" s="1"/>
  <c r="AW18" i="14"/>
  <c r="AU18" i="14"/>
  <c r="AV18" i="14" s="1"/>
  <c r="AT18" i="14"/>
  <c r="AR18" i="14"/>
  <c r="AS18" i="14" s="1"/>
  <c r="AQ18" i="14"/>
  <c r="AO18" i="14"/>
  <c r="AP18" i="14" s="1"/>
  <c r="AN18" i="14"/>
  <c r="AL18" i="14"/>
  <c r="AM18" i="14" s="1"/>
  <c r="AK18" i="14"/>
  <c r="AI18" i="14"/>
  <c r="AJ18" i="14" s="1"/>
  <c r="AH18" i="14"/>
  <c r="AF18" i="14"/>
  <c r="AG18" i="14" s="1"/>
  <c r="AE18" i="14"/>
  <c r="AC18" i="14"/>
  <c r="AD18" i="14" s="1"/>
  <c r="AB18" i="14"/>
  <c r="AA18" i="14"/>
  <c r="J53" i="14"/>
  <c r="J17" i="14"/>
  <c r="FW16" i="14"/>
  <c r="FX16" i="14" s="1"/>
  <c r="FV16" i="14"/>
  <c r="FT16" i="14"/>
  <c r="FU16" i="14" s="1"/>
  <c r="FQ16" i="14"/>
  <c r="FR16" i="14" s="1"/>
  <c r="FN16" i="14"/>
  <c r="FO16" i="14" s="1"/>
  <c r="FK16" i="14"/>
  <c r="FL16" i="14" s="1"/>
  <c r="FH16" i="14"/>
  <c r="FI16" i="14" s="1"/>
  <c r="FE16" i="14"/>
  <c r="FF16" i="14" s="1"/>
  <c r="FB16" i="14"/>
  <c r="FC16" i="14" s="1"/>
  <c r="EY16" i="14"/>
  <c r="EZ16" i="14" s="1"/>
  <c r="EV16" i="14"/>
  <c r="EW16" i="14" s="1"/>
  <c r="ES16" i="14"/>
  <c r="ET16" i="14" s="1"/>
  <c r="ER16" i="14"/>
  <c r="EP16" i="14"/>
  <c r="EQ16" i="14" s="1"/>
  <c r="EO16" i="14"/>
  <c r="EM16" i="14"/>
  <c r="EN16" i="14" s="1"/>
  <c r="EJ16" i="14"/>
  <c r="EK16" i="14" s="1"/>
  <c r="EG16" i="14"/>
  <c r="EH16" i="14" s="1"/>
  <c r="ED16" i="14"/>
  <c r="EE16" i="14" s="1"/>
  <c r="EA16" i="14"/>
  <c r="EB16" i="14" s="1"/>
  <c r="DX16" i="14"/>
  <c r="DY16" i="14" s="1"/>
  <c r="DU16" i="14"/>
  <c r="DV16" i="14" s="1"/>
  <c r="DR16" i="14"/>
  <c r="DS16" i="14" s="1"/>
  <c r="DO16" i="14"/>
  <c r="DP16" i="14" s="1"/>
  <c r="DL16" i="14"/>
  <c r="DM16" i="14" s="1"/>
  <c r="DI16" i="14"/>
  <c r="DJ16" i="14" s="1"/>
  <c r="DH16" i="14"/>
  <c r="DF16" i="14"/>
  <c r="DG16" i="14" s="1"/>
  <c r="DC16" i="14"/>
  <c r="DD16" i="14" s="1"/>
  <c r="CZ16" i="14"/>
  <c r="DA16" i="14" s="1"/>
  <c r="CW16" i="14"/>
  <c r="CX16" i="14" s="1"/>
  <c r="CV16" i="14"/>
  <c r="CT16" i="14"/>
  <c r="CU16" i="14" s="1"/>
  <c r="CS16" i="14"/>
  <c r="CQ16" i="14"/>
  <c r="CR16" i="14" s="1"/>
  <c r="CP16" i="14"/>
  <c r="CN16" i="14"/>
  <c r="CO16" i="14" s="1"/>
  <c r="CM16" i="14"/>
  <c r="CK16" i="14"/>
  <c r="CL16" i="14" s="1"/>
  <c r="CJ16" i="14"/>
  <c r="CH16" i="14"/>
  <c r="CI16" i="14" s="1"/>
  <c r="CG16" i="14"/>
  <c r="CE16" i="14"/>
  <c r="CF16" i="14" s="1"/>
  <c r="CD16" i="14"/>
  <c r="CB16" i="14"/>
  <c r="CC16" i="14" s="1"/>
  <c r="CA16" i="14"/>
  <c r="BY16" i="14"/>
  <c r="BZ16" i="14" s="1"/>
  <c r="BX16" i="14"/>
  <c r="BW16" i="14"/>
  <c r="BV16" i="14"/>
  <c r="BU16" i="14"/>
  <c r="BS16" i="14"/>
  <c r="BT16" i="14" s="1"/>
  <c r="BR16" i="14"/>
  <c r="BP16" i="14"/>
  <c r="BQ16" i="14" s="1"/>
  <c r="BO16" i="14"/>
  <c r="BM16" i="14"/>
  <c r="BN16" i="14" s="1"/>
  <c r="BL16" i="14"/>
  <c r="BJ16" i="14"/>
  <c r="BK16" i="14" s="1"/>
  <c r="BI16" i="14"/>
  <c r="BG16" i="14"/>
  <c r="BH16" i="14" s="1"/>
  <c r="BF16" i="14"/>
  <c r="BD16" i="14"/>
  <c r="BE16" i="14" s="1"/>
  <c r="BC16" i="14"/>
  <c r="BA16" i="14"/>
  <c r="BB16" i="14" s="1"/>
  <c r="AZ16" i="14"/>
  <c r="AX16" i="14"/>
  <c r="AY16" i="14" s="1"/>
  <c r="AW16" i="14"/>
  <c r="AU16" i="14"/>
  <c r="AV16" i="14" s="1"/>
  <c r="AT16" i="14"/>
  <c r="AR16" i="14"/>
  <c r="AS16" i="14" s="1"/>
  <c r="AQ16" i="14"/>
  <c r="AO16" i="14"/>
  <c r="AP16" i="14" s="1"/>
  <c r="AN16" i="14"/>
  <c r="AL16" i="14"/>
  <c r="AM16" i="14" s="1"/>
  <c r="AK16" i="14"/>
  <c r="AI16" i="14"/>
  <c r="AJ16" i="14" s="1"/>
  <c r="AH16" i="14"/>
  <c r="AF16" i="14"/>
  <c r="AG16" i="14" s="1"/>
  <c r="AE16" i="14"/>
  <c r="AC16" i="14"/>
  <c r="AD16" i="14" s="1"/>
  <c r="AB16" i="14"/>
  <c r="AA16" i="14"/>
  <c r="FM16" i="14" s="1"/>
  <c r="J16" i="14"/>
  <c r="D16" i="14"/>
  <c r="D17" i="14" s="1"/>
  <c r="DK16" i="14"/>
  <c r="FW14" i="14"/>
  <c r="FX14" i="14" s="1"/>
  <c r="FV14" i="14"/>
  <c r="FT14" i="14"/>
  <c r="FU14" i="14" s="1"/>
  <c r="FQ14" i="14"/>
  <c r="FR14" i="14" s="1"/>
  <c r="FN14" i="14"/>
  <c r="FO14" i="14" s="1"/>
  <c r="FK14" i="14"/>
  <c r="FL14" i="14" s="1"/>
  <c r="FH14" i="14"/>
  <c r="FI14" i="14" s="1"/>
  <c r="FE14" i="14"/>
  <c r="FF14" i="14" s="1"/>
  <c r="FB14" i="14"/>
  <c r="FC14" i="14" s="1"/>
  <c r="EY14" i="14"/>
  <c r="EZ14" i="14" s="1"/>
  <c r="EV14" i="14"/>
  <c r="EW14" i="14" s="1"/>
  <c r="ES14" i="14"/>
  <c r="ET14" i="14" s="1"/>
  <c r="EP14" i="14"/>
  <c r="EQ14" i="14" s="1"/>
  <c r="EM14" i="14"/>
  <c r="EN14" i="14" s="1"/>
  <c r="EJ14" i="14"/>
  <c r="EK14" i="14" s="1"/>
  <c r="EG14" i="14"/>
  <c r="EH14" i="14" s="1"/>
  <c r="ED14" i="14"/>
  <c r="EE14" i="14" s="1"/>
  <c r="EA14" i="14"/>
  <c r="EB14" i="14" s="1"/>
  <c r="DX14" i="14"/>
  <c r="DY14" i="14" s="1"/>
  <c r="DU14" i="14"/>
  <c r="DV14" i="14" s="1"/>
  <c r="DR14" i="14"/>
  <c r="DS14" i="14" s="1"/>
  <c r="DO14" i="14"/>
  <c r="DP14" i="14" s="1"/>
  <c r="DL14" i="14"/>
  <c r="DM14" i="14" s="1"/>
  <c r="DI14" i="14"/>
  <c r="DJ14" i="14" s="1"/>
  <c r="DF14" i="14"/>
  <c r="DG14" i="14" s="1"/>
  <c r="DC14" i="14"/>
  <c r="DD14" i="14" s="1"/>
  <c r="CZ14" i="14"/>
  <c r="DA14" i="14" s="1"/>
  <c r="CW14" i="14"/>
  <c r="CX14" i="14" s="1"/>
  <c r="CT14" i="14"/>
  <c r="CU14" i="14" s="1"/>
  <c r="CS14" i="14"/>
  <c r="CQ14" i="14"/>
  <c r="CR14" i="14" s="1"/>
  <c r="CN14" i="14"/>
  <c r="CO14" i="14" s="1"/>
  <c r="CK14" i="14"/>
  <c r="CL14" i="14" s="1"/>
  <c r="CH14" i="14"/>
  <c r="CI14" i="14" s="1"/>
  <c r="CG14" i="14"/>
  <c r="CE14" i="14"/>
  <c r="CF14" i="14" s="1"/>
  <c r="CB14" i="14"/>
  <c r="CC14" i="14" s="1"/>
  <c r="BY14" i="14"/>
  <c r="BZ14" i="14" s="1"/>
  <c r="BX14" i="14"/>
  <c r="BV14" i="14"/>
  <c r="BW14" i="14" s="1"/>
  <c r="BU14" i="14"/>
  <c r="BS14" i="14"/>
  <c r="BT14" i="14" s="1"/>
  <c r="BR14" i="14"/>
  <c r="BP14" i="14"/>
  <c r="BQ14" i="14" s="1"/>
  <c r="BO14" i="14"/>
  <c r="BM14" i="14"/>
  <c r="BN14" i="14" s="1"/>
  <c r="BL14" i="14"/>
  <c r="BJ14" i="14"/>
  <c r="BK14" i="14" s="1"/>
  <c r="BI14" i="14"/>
  <c r="BG14" i="14"/>
  <c r="BH14" i="14" s="1"/>
  <c r="BF14" i="14"/>
  <c r="BD14" i="14"/>
  <c r="BE14" i="14" s="1"/>
  <c r="BC14" i="14"/>
  <c r="BA14" i="14"/>
  <c r="BB14" i="14" s="1"/>
  <c r="AZ14" i="14"/>
  <c r="AX14" i="14"/>
  <c r="AY14" i="14" s="1"/>
  <c r="AW14" i="14"/>
  <c r="AU14" i="14"/>
  <c r="AV14" i="14" s="1"/>
  <c r="AT14" i="14"/>
  <c r="AR14" i="14"/>
  <c r="AS14" i="14" s="1"/>
  <c r="AQ14" i="14"/>
  <c r="AO14" i="14"/>
  <c r="AP14" i="14" s="1"/>
  <c r="AN14" i="14"/>
  <c r="AL14" i="14"/>
  <c r="AM14" i="14" s="1"/>
  <c r="AK14" i="14"/>
  <c r="AI14" i="14"/>
  <c r="AJ14" i="14" s="1"/>
  <c r="AH14" i="14"/>
  <c r="AF14" i="14"/>
  <c r="AG14" i="14" s="1"/>
  <c r="AE14" i="14"/>
  <c r="AC14" i="14"/>
  <c r="AD14" i="14" s="1"/>
  <c r="AB14" i="14"/>
  <c r="J14" i="14"/>
  <c r="CJ14" i="14"/>
  <c r="J13" i="14"/>
  <c r="FW12" i="14"/>
  <c r="FX12" i="14" s="1"/>
  <c r="FV12" i="14"/>
  <c r="FT12" i="14"/>
  <c r="FU12" i="14" s="1"/>
  <c r="FQ12" i="14"/>
  <c r="FR12" i="14" s="1"/>
  <c r="FN12" i="14"/>
  <c r="FO12" i="14" s="1"/>
  <c r="FK12" i="14"/>
  <c r="FL12" i="14" s="1"/>
  <c r="FH12" i="14"/>
  <c r="FI12" i="14" s="1"/>
  <c r="FF12" i="14"/>
  <c r="FE12" i="14"/>
  <c r="FB12" i="14"/>
  <c r="FC12" i="14" s="1"/>
  <c r="EY12" i="14"/>
  <c r="EZ12" i="14" s="1"/>
  <c r="EW12" i="14"/>
  <c r="EV12" i="14"/>
  <c r="ES12" i="14"/>
  <c r="ET12" i="14" s="1"/>
  <c r="EP12" i="14"/>
  <c r="EQ12" i="14" s="1"/>
  <c r="EM12" i="14"/>
  <c r="EN12" i="14" s="1"/>
  <c r="EJ12" i="14"/>
  <c r="EK12" i="14" s="1"/>
  <c r="EG12" i="14"/>
  <c r="EH12" i="14" s="1"/>
  <c r="ED12" i="14"/>
  <c r="EE12" i="14" s="1"/>
  <c r="EA12" i="14"/>
  <c r="EB12" i="14" s="1"/>
  <c r="DX12" i="14"/>
  <c r="DY12" i="14" s="1"/>
  <c r="DU12" i="14"/>
  <c r="DV12" i="14" s="1"/>
  <c r="DR12" i="14"/>
  <c r="DS12" i="14" s="1"/>
  <c r="DO12" i="14"/>
  <c r="DP12" i="14" s="1"/>
  <c r="DL12" i="14"/>
  <c r="DM12" i="14" s="1"/>
  <c r="DI12" i="14"/>
  <c r="DJ12" i="14" s="1"/>
  <c r="DF12" i="14"/>
  <c r="DG12" i="14" s="1"/>
  <c r="DC12" i="14"/>
  <c r="DD12" i="14" s="1"/>
  <c r="CZ12" i="14"/>
  <c r="DA12" i="14" s="1"/>
  <c r="CW12" i="14"/>
  <c r="CX12" i="14" s="1"/>
  <c r="CT12" i="14"/>
  <c r="CU12" i="14" s="1"/>
  <c r="CQ12" i="14"/>
  <c r="CR12" i="14" s="1"/>
  <c r="CN12" i="14"/>
  <c r="CO12" i="14" s="1"/>
  <c r="CK12" i="14"/>
  <c r="CL12" i="14" s="1"/>
  <c r="CH12" i="14"/>
  <c r="CI12" i="14" s="1"/>
  <c r="CE12" i="14"/>
  <c r="CF12" i="14" s="1"/>
  <c r="CB12" i="14"/>
  <c r="CC12" i="14" s="1"/>
  <c r="BY12" i="14"/>
  <c r="BZ12" i="14" s="1"/>
  <c r="BV12" i="14"/>
  <c r="BW12" i="14" s="1"/>
  <c r="BS12" i="14"/>
  <c r="BT12" i="14" s="1"/>
  <c r="BP12" i="14"/>
  <c r="BQ12" i="14" s="1"/>
  <c r="BM12" i="14"/>
  <c r="BN12" i="14" s="1"/>
  <c r="BJ12" i="14"/>
  <c r="BK12" i="14" s="1"/>
  <c r="BH12" i="14"/>
  <c r="BG12" i="14"/>
  <c r="BD12" i="14"/>
  <c r="BE12" i="14" s="1"/>
  <c r="BA12" i="14"/>
  <c r="BB12" i="14" s="1"/>
  <c r="AX12" i="14"/>
  <c r="AY12" i="14" s="1"/>
  <c r="AU12" i="14"/>
  <c r="AV12" i="14" s="1"/>
  <c r="AR12" i="14"/>
  <c r="AS12" i="14" s="1"/>
  <c r="AO12" i="14"/>
  <c r="AP12" i="14" s="1"/>
  <c r="AL12" i="14"/>
  <c r="AM12" i="14" s="1"/>
  <c r="AI12" i="14"/>
  <c r="AJ12" i="14" s="1"/>
  <c r="AF12" i="14"/>
  <c r="AG12" i="14" s="1"/>
  <c r="AC12" i="14"/>
  <c r="AD12" i="14" s="1"/>
  <c r="J12" i="14"/>
  <c r="FW10" i="14"/>
  <c r="FX10" i="14" s="1"/>
  <c r="FV10" i="14"/>
  <c r="FT10" i="14"/>
  <c r="FU10" i="14" s="1"/>
  <c r="FQ10" i="14"/>
  <c r="FR10" i="14" s="1"/>
  <c r="FN10" i="14"/>
  <c r="FO10" i="14" s="1"/>
  <c r="FK10" i="14"/>
  <c r="FL10" i="14" s="1"/>
  <c r="FH10" i="14"/>
  <c r="FI10" i="14" s="1"/>
  <c r="FE10" i="14"/>
  <c r="FF10" i="14" s="1"/>
  <c r="FB10" i="14"/>
  <c r="FC10" i="14" s="1"/>
  <c r="EY10" i="14"/>
  <c r="EZ10" i="14" s="1"/>
  <c r="EV10" i="14"/>
  <c r="EW10" i="14" s="1"/>
  <c r="ES10" i="14"/>
  <c r="ET10" i="14" s="1"/>
  <c r="EP10" i="14"/>
  <c r="EQ10" i="14" s="1"/>
  <c r="EM10" i="14"/>
  <c r="EN10" i="14" s="1"/>
  <c r="EJ10" i="14"/>
  <c r="EK10" i="14" s="1"/>
  <c r="EG10" i="14"/>
  <c r="EH10" i="14" s="1"/>
  <c r="ED10" i="14"/>
  <c r="EE10" i="14" s="1"/>
  <c r="EA10" i="14"/>
  <c r="EB10" i="14" s="1"/>
  <c r="DX10" i="14"/>
  <c r="DY10" i="14" s="1"/>
  <c r="DU10" i="14"/>
  <c r="DV10" i="14" s="1"/>
  <c r="DR10" i="14"/>
  <c r="DS10" i="14" s="1"/>
  <c r="DO10" i="14"/>
  <c r="DP10" i="14" s="1"/>
  <c r="DL10" i="14"/>
  <c r="DM10" i="14" s="1"/>
  <c r="DI10" i="14"/>
  <c r="DJ10" i="14" s="1"/>
  <c r="DF10" i="14"/>
  <c r="DG10" i="14" s="1"/>
  <c r="DC10" i="14"/>
  <c r="DD10" i="14" s="1"/>
  <c r="CZ10" i="14"/>
  <c r="DA10" i="14" s="1"/>
  <c r="CW10" i="14"/>
  <c r="CX10" i="14" s="1"/>
  <c r="CT10" i="14"/>
  <c r="CU10" i="14" s="1"/>
  <c r="CQ10" i="14"/>
  <c r="CR10" i="14" s="1"/>
  <c r="CN10" i="14"/>
  <c r="CO10" i="14" s="1"/>
  <c r="CK10" i="14"/>
  <c r="CL10" i="14" s="1"/>
  <c r="CH10" i="14"/>
  <c r="CI10" i="14" s="1"/>
  <c r="CE10" i="14"/>
  <c r="CF10" i="14" s="1"/>
  <c r="CB10" i="14"/>
  <c r="CC10" i="14" s="1"/>
  <c r="BY10" i="14"/>
  <c r="BZ10" i="14" s="1"/>
  <c r="BV10" i="14"/>
  <c r="BW10" i="14" s="1"/>
  <c r="BS10" i="14"/>
  <c r="BT10" i="14" s="1"/>
  <c r="BP10" i="14"/>
  <c r="BQ10" i="14" s="1"/>
  <c r="BM10" i="14"/>
  <c r="BN10" i="14" s="1"/>
  <c r="BJ10" i="14"/>
  <c r="BK10" i="14" s="1"/>
  <c r="BG10" i="14"/>
  <c r="BH10" i="14" s="1"/>
  <c r="BD10" i="14"/>
  <c r="BE10" i="14" s="1"/>
  <c r="BA10" i="14"/>
  <c r="BB10" i="14" s="1"/>
  <c r="AX10" i="14"/>
  <c r="AY10" i="14" s="1"/>
  <c r="AW10" i="14"/>
  <c r="AU10" i="14"/>
  <c r="AV10" i="14" s="1"/>
  <c r="AR10" i="14"/>
  <c r="AS10" i="14" s="1"/>
  <c r="AO10" i="14"/>
  <c r="AP10" i="14" s="1"/>
  <c r="AL10" i="14"/>
  <c r="AM10" i="14" s="1"/>
  <c r="AI10" i="14"/>
  <c r="AJ10" i="14" s="1"/>
  <c r="AF10" i="14"/>
  <c r="AG10" i="14" s="1"/>
  <c r="AC10" i="14"/>
  <c r="AD10" i="14" s="1"/>
  <c r="J10" i="14"/>
  <c r="AA10" i="14"/>
  <c r="EO10" i="14" s="1"/>
  <c r="J9" i="14"/>
  <c r="FW8" i="14"/>
  <c r="FX8" i="14" s="1"/>
  <c r="FV8" i="14"/>
  <c r="FT8" i="14"/>
  <c r="FU8" i="14" s="1"/>
  <c r="FQ8" i="14"/>
  <c r="FR8" i="14" s="1"/>
  <c r="FN8" i="14"/>
  <c r="FO8" i="14" s="1"/>
  <c r="FK8" i="14"/>
  <c r="FL8" i="14" s="1"/>
  <c r="FH8" i="14"/>
  <c r="FI8" i="14" s="1"/>
  <c r="FE8" i="14"/>
  <c r="FF8" i="14" s="1"/>
  <c r="H50" i="14" s="1"/>
  <c r="FB8" i="14"/>
  <c r="FC8" i="14" s="1"/>
  <c r="EY8" i="14"/>
  <c r="EZ8" i="14" s="1"/>
  <c r="EW8" i="14"/>
  <c r="EV8" i="14"/>
  <c r="ES8" i="14"/>
  <c r="ET8" i="14" s="1"/>
  <c r="EP8" i="14"/>
  <c r="EQ8" i="14" s="1"/>
  <c r="EM8" i="14"/>
  <c r="EN8" i="14" s="1"/>
  <c r="EJ8" i="14"/>
  <c r="EK8" i="14" s="1"/>
  <c r="EG8" i="14"/>
  <c r="EH8" i="14" s="1"/>
  <c r="ED8" i="14"/>
  <c r="EE8" i="14" s="1"/>
  <c r="EA8" i="14"/>
  <c r="EB8" i="14" s="1"/>
  <c r="DX8" i="14"/>
  <c r="DY8" i="14" s="1"/>
  <c r="DU8" i="14"/>
  <c r="DV8" i="14" s="1"/>
  <c r="DR8" i="14"/>
  <c r="DS8" i="14" s="1"/>
  <c r="DP8" i="14"/>
  <c r="DO8" i="14"/>
  <c r="DL8" i="14"/>
  <c r="DM8" i="14" s="1"/>
  <c r="DI8" i="14"/>
  <c r="DJ8" i="14" s="1"/>
  <c r="DF8" i="14"/>
  <c r="DG8" i="14" s="1"/>
  <c r="DC8" i="14"/>
  <c r="DD8" i="14" s="1"/>
  <c r="CZ8" i="14"/>
  <c r="DA8" i="14" s="1"/>
  <c r="CW8" i="14"/>
  <c r="CX8" i="14" s="1"/>
  <c r="CT8" i="14"/>
  <c r="CU8" i="14" s="1"/>
  <c r="CQ8" i="14"/>
  <c r="CR8" i="14" s="1"/>
  <c r="CN8" i="14"/>
  <c r="CO8" i="14" s="1"/>
  <c r="CK8" i="14"/>
  <c r="CL8" i="14" s="1"/>
  <c r="CH8" i="14"/>
  <c r="CI8" i="14" s="1"/>
  <c r="CE8" i="14"/>
  <c r="CF8" i="14" s="1"/>
  <c r="CB8" i="14"/>
  <c r="CC8" i="14" s="1"/>
  <c r="BY8" i="14"/>
  <c r="BZ8" i="14" s="1"/>
  <c r="BV8" i="14"/>
  <c r="BW8" i="14" s="1"/>
  <c r="BS8" i="14"/>
  <c r="BT8" i="14" s="1"/>
  <c r="BP8" i="14"/>
  <c r="BQ8" i="14" s="1"/>
  <c r="BM8" i="14"/>
  <c r="BN8" i="14" s="1"/>
  <c r="BK8" i="14"/>
  <c r="BJ8" i="14"/>
  <c r="BG8" i="14"/>
  <c r="BH8" i="14" s="1"/>
  <c r="BD8" i="14"/>
  <c r="BE8" i="14" s="1"/>
  <c r="BA8" i="14"/>
  <c r="BB8" i="14" s="1"/>
  <c r="AX8" i="14"/>
  <c r="AY8" i="14" s="1"/>
  <c r="AU8" i="14"/>
  <c r="AV8" i="14" s="1"/>
  <c r="AS8" i="14"/>
  <c r="AR8" i="14"/>
  <c r="AO8" i="14"/>
  <c r="AP8" i="14" s="1"/>
  <c r="AL8" i="14"/>
  <c r="AM8" i="14" s="1"/>
  <c r="AI8" i="14"/>
  <c r="AJ8" i="14" s="1"/>
  <c r="AF8" i="14"/>
  <c r="AG8" i="14" s="1"/>
  <c r="AC8" i="14"/>
  <c r="AD8" i="14" s="1"/>
  <c r="J8" i="14"/>
  <c r="J6" i="14"/>
  <c r="Z7" i="13"/>
  <c r="Z8" i="13"/>
  <c r="Z9" i="13"/>
  <c r="Z10" i="13"/>
  <c r="Z11" i="13"/>
  <c r="AK12" i="13" s="1"/>
  <c r="Z12" i="13"/>
  <c r="AA12" i="13" s="1"/>
  <c r="Z13" i="13"/>
  <c r="Z14" i="13"/>
  <c r="CM14" i="13" s="1"/>
  <c r="Z15" i="13"/>
  <c r="Z16" i="13"/>
  <c r="Z17" i="13"/>
  <c r="Z18" i="13"/>
  <c r="Z19" i="13"/>
  <c r="Z20" i="13"/>
  <c r="DT20" i="13" s="1"/>
  <c r="Z21" i="13"/>
  <c r="Z22" i="13"/>
  <c r="DZ22" i="13" s="1"/>
  <c r="Z23" i="13"/>
  <c r="Z24" i="13"/>
  <c r="Z25" i="13"/>
  <c r="Z26" i="13"/>
  <c r="Z27" i="13"/>
  <c r="Z28" i="13"/>
  <c r="AA28" i="13" s="1"/>
  <c r="Z29" i="13"/>
  <c r="Z30" i="13"/>
  <c r="Z31" i="13"/>
  <c r="Z32" i="13"/>
  <c r="Z7" i="12"/>
  <c r="AE12" i="13"/>
  <c r="Z221" i="13"/>
  <c r="FW220" i="13"/>
  <c r="FX220" i="13" s="1"/>
  <c r="FV220" i="13"/>
  <c r="FT220" i="13"/>
  <c r="FU220" i="13" s="1"/>
  <c r="FQ220" i="13"/>
  <c r="FR220" i="13" s="1"/>
  <c r="FN220" i="13"/>
  <c r="FO220" i="13" s="1"/>
  <c r="FK220" i="13"/>
  <c r="FL220" i="13" s="1"/>
  <c r="FH220" i="13"/>
  <c r="FI220" i="13" s="1"/>
  <c r="FE220" i="13"/>
  <c r="FF220" i="13" s="1"/>
  <c r="FB220" i="13"/>
  <c r="FC220" i="13" s="1"/>
  <c r="EY220" i="13"/>
  <c r="EZ220" i="13" s="1"/>
  <c r="EV220" i="13"/>
  <c r="EW220" i="13" s="1"/>
  <c r="ES220" i="13"/>
  <c r="ET220" i="13" s="1"/>
  <c r="EP220" i="13"/>
  <c r="EQ220" i="13" s="1"/>
  <c r="EM220" i="13"/>
  <c r="EN220" i="13" s="1"/>
  <c r="EJ220" i="13"/>
  <c r="EK220" i="13" s="1"/>
  <c r="EG220" i="13"/>
  <c r="EH220" i="13" s="1"/>
  <c r="ED220" i="13"/>
  <c r="EE220" i="13" s="1"/>
  <c r="EA220" i="13"/>
  <c r="EB220" i="13" s="1"/>
  <c r="DY220" i="13"/>
  <c r="DX220" i="13"/>
  <c r="DV220" i="13"/>
  <c r="DU220" i="13"/>
  <c r="DR220" i="13"/>
  <c r="DS220" i="13" s="1"/>
  <c r="DO220" i="13"/>
  <c r="DP220" i="13" s="1"/>
  <c r="DL220" i="13"/>
  <c r="DM220" i="13" s="1"/>
  <c r="DJ220" i="13"/>
  <c r="DI220" i="13"/>
  <c r="DF220" i="13"/>
  <c r="DG220" i="13" s="1"/>
  <c r="DC220" i="13"/>
  <c r="DD220" i="13" s="1"/>
  <c r="CZ220" i="13"/>
  <c r="DA220" i="13" s="1"/>
  <c r="CW220" i="13"/>
  <c r="CX220" i="13" s="1"/>
  <c r="CT220" i="13"/>
  <c r="CU220" i="13" s="1"/>
  <c r="CQ220" i="13"/>
  <c r="CR220" i="13" s="1"/>
  <c r="CN220" i="13"/>
  <c r="CO220" i="13" s="1"/>
  <c r="CK220" i="13"/>
  <c r="CL220" i="13" s="1"/>
  <c r="CH220" i="13"/>
  <c r="CI220" i="13" s="1"/>
  <c r="CE220" i="13"/>
  <c r="CF220" i="13" s="1"/>
  <c r="CB220" i="13"/>
  <c r="CC220" i="13" s="1"/>
  <c r="BY220" i="13"/>
  <c r="BZ220" i="13" s="1"/>
  <c r="BV220" i="13"/>
  <c r="BW220" i="13" s="1"/>
  <c r="BS220" i="13"/>
  <c r="BT220" i="13" s="1"/>
  <c r="BP220" i="13"/>
  <c r="BQ220" i="13" s="1"/>
  <c r="BN220" i="13"/>
  <c r="BM220" i="13"/>
  <c r="BJ220" i="13"/>
  <c r="BK220" i="13" s="1"/>
  <c r="BG220" i="13"/>
  <c r="BH220" i="13" s="1"/>
  <c r="BE220" i="13"/>
  <c r="BD220" i="13"/>
  <c r="BB220" i="13"/>
  <c r="BA220" i="13"/>
  <c r="AX220" i="13"/>
  <c r="AY220" i="13" s="1"/>
  <c r="AV220" i="13"/>
  <c r="AU220" i="13"/>
  <c r="AR220" i="13"/>
  <c r="AS220" i="13" s="1"/>
  <c r="AO220" i="13"/>
  <c r="AP220" i="13" s="1"/>
  <c r="AL220" i="13"/>
  <c r="AM220" i="13" s="1"/>
  <c r="AI220" i="13"/>
  <c r="AJ220" i="13" s="1"/>
  <c r="AG220" i="13"/>
  <c r="AF220" i="13"/>
  <c r="AD220" i="13"/>
  <c r="AC220" i="13"/>
  <c r="Z220" i="13"/>
  <c r="AA220" i="13" s="1"/>
  <c r="FJ220" i="13" s="1"/>
  <c r="Z219" i="13"/>
  <c r="FX218" i="13"/>
  <c r="FW218" i="13"/>
  <c r="FV218" i="13"/>
  <c r="FT218" i="13"/>
  <c r="FU218" i="13" s="1"/>
  <c r="FQ218" i="13"/>
  <c r="FR218" i="13" s="1"/>
  <c r="FN218" i="13"/>
  <c r="FO218" i="13" s="1"/>
  <c r="FK218" i="13"/>
  <c r="FL218" i="13" s="1"/>
  <c r="FH218" i="13"/>
  <c r="FI218" i="13" s="1"/>
  <c r="FF218" i="13"/>
  <c r="FE218" i="13"/>
  <c r="FC218" i="13"/>
  <c r="FB218" i="13"/>
  <c r="EY218" i="13"/>
  <c r="EZ218" i="13" s="1"/>
  <c r="EV218" i="13"/>
  <c r="EW218" i="13" s="1"/>
  <c r="ES218" i="13"/>
  <c r="ET218" i="13" s="1"/>
  <c r="EP218" i="13"/>
  <c r="EQ218" i="13" s="1"/>
  <c r="EM218" i="13"/>
  <c r="EN218" i="13" s="1"/>
  <c r="EJ218" i="13"/>
  <c r="EK218" i="13" s="1"/>
  <c r="EG218" i="13"/>
  <c r="EH218" i="13" s="1"/>
  <c r="ED218" i="13"/>
  <c r="EE218" i="13" s="1"/>
  <c r="EA218" i="13"/>
  <c r="EB218" i="13" s="1"/>
  <c r="DX218" i="13"/>
  <c r="DY218" i="13" s="1"/>
  <c r="DU218" i="13"/>
  <c r="DV218" i="13" s="1"/>
  <c r="DR218" i="13"/>
  <c r="DS218" i="13" s="1"/>
  <c r="DO218" i="13"/>
  <c r="DP218" i="13" s="1"/>
  <c r="DM218" i="13"/>
  <c r="DL218" i="13"/>
  <c r="DJ218" i="13"/>
  <c r="DI218" i="13"/>
  <c r="DF218" i="13"/>
  <c r="DG218" i="13" s="1"/>
  <c r="DD218" i="13"/>
  <c r="DC218" i="13"/>
  <c r="CZ218" i="13"/>
  <c r="DA218" i="13" s="1"/>
  <c r="CW218" i="13"/>
  <c r="CX218" i="13" s="1"/>
  <c r="CT218" i="13"/>
  <c r="CU218" i="13" s="1"/>
  <c r="CQ218" i="13"/>
  <c r="CR218" i="13" s="1"/>
  <c r="CN218" i="13"/>
  <c r="CO218" i="13" s="1"/>
  <c r="CK218" i="13"/>
  <c r="CL218" i="13" s="1"/>
  <c r="CH218" i="13"/>
  <c r="CI218" i="13" s="1"/>
  <c r="CF218" i="13"/>
  <c r="CE218" i="13"/>
  <c r="CB218" i="13"/>
  <c r="CC218" i="13" s="1"/>
  <c r="BY218" i="13"/>
  <c r="BZ218" i="13" s="1"/>
  <c r="BV218" i="13"/>
  <c r="BW218" i="13" s="1"/>
  <c r="BS218" i="13"/>
  <c r="BT218" i="13" s="1"/>
  <c r="BP218" i="13"/>
  <c r="BQ218" i="13" s="1"/>
  <c r="BN218" i="13"/>
  <c r="BM218" i="13"/>
  <c r="BK218" i="13"/>
  <c r="BJ218" i="13"/>
  <c r="BH218" i="13"/>
  <c r="BG218" i="13"/>
  <c r="BD218" i="13"/>
  <c r="BE218" i="13" s="1"/>
  <c r="BA218" i="13"/>
  <c r="BB218" i="13" s="1"/>
  <c r="AX218" i="13"/>
  <c r="AY218" i="13" s="1"/>
  <c r="AU218" i="13"/>
  <c r="AV218" i="13" s="1"/>
  <c r="AR218" i="13"/>
  <c r="AS218" i="13" s="1"/>
  <c r="AO218" i="13"/>
  <c r="AP218" i="13" s="1"/>
  <c r="AL218" i="13"/>
  <c r="AM218" i="13" s="1"/>
  <c r="AI218" i="13"/>
  <c r="AJ218" i="13" s="1"/>
  <c r="AF218" i="13"/>
  <c r="AG218" i="13" s="1"/>
  <c r="AC218" i="13"/>
  <c r="AD218" i="13" s="1"/>
  <c r="Z218" i="13"/>
  <c r="Z217" i="13"/>
  <c r="FW216" i="13"/>
  <c r="FX216" i="13" s="1"/>
  <c r="FV216" i="13"/>
  <c r="FT216" i="13"/>
  <c r="FU216" i="13" s="1"/>
  <c r="FR216" i="13"/>
  <c r="FQ216" i="13"/>
  <c r="FO216" i="13"/>
  <c r="FN216" i="13"/>
  <c r="FL216" i="13"/>
  <c r="FK216" i="13"/>
  <c r="FH216" i="13"/>
  <c r="FI216" i="13" s="1"/>
  <c r="FE216" i="13"/>
  <c r="FF216" i="13" s="1"/>
  <c r="FB216" i="13"/>
  <c r="FC216" i="13" s="1"/>
  <c r="EY216" i="13"/>
  <c r="EZ216" i="13" s="1"/>
  <c r="EV216" i="13"/>
  <c r="EW216" i="13" s="1"/>
  <c r="ES216" i="13"/>
  <c r="ET216" i="13" s="1"/>
  <c r="EP216" i="13"/>
  <c r="EQ216" i="13" s="1"/>
  <c r="EM216" i="13"/>
  <c r="EN216" i="13" s="1"/>
  <c r="EJ216" i="13"/>
  <c r="EK216" i="13" s="1"/>
  <c r="EG216" i="13"/>
  <c r="EH216" i="13" s="1"/>
  <c r="ED216" i="13"/>
  <c r="EE216" i="13" s="1"/>
  <c r="EA216" i="13"/>
  <c r="EB216" i="13" s="1"/>
  <c r="DX216" i="13"/>
  <c r="DY216" i="13" s="1"/>
  <c r="DV216" i="13"/>
  <c r="DU216" i="13"/>
  <c r="DR216" i="13"/>
  <c r="DS216" i="13" s="1"/>
  <c r="DO216" i="13"/>
  <c r="DP216" i="13" s="1"/>
  <c r="DL216" i="13"/>
  <c r="DM216" i="13" s="1"/>
  <c r="DI216" i="13"/>
  <c r="DJ216" i="13" s="1"/>
  <c r="DF216" i="13"/>
  <c r="DG216" i="13" s="1"/>
  <c r="DC216" i="13"/>
  <c r="DD216" i="13" s="1"/>
  <c r="CZ216" i="13"/>
  <c r="DA216" i="13" s="1"/>
  <c r="CW216" i="13"/>
  <c r="CX216" i="13" s="1"/>
  <c r="CT216" i="13"/>
  <c r="CU216" i="13" s="1"/>
  <c r="CR216" i="13"/>
  <c r="CQ216" i="13"/>
  <c r="CN216" i="13"/>
  <c r="CO216" i="13" s="1"/>
  <c r="CK216" i="13"/>
  <c r="CL216" i="13" s="1"/>
  <c r="CH216" i="13"/>
  <c r="CI216" i="13" s="1"/>
  <c r="CE216" i="13"/>
  <c r="CF216" i="13" s="1"/>
  <c r="CB216" i="13"/>
  <c r="CC216" i="13" s="1"/>
  <c r="BZ216" i="13"/>
  <c r="BY216" i="13"/>
  <c r="BV216" i="13"/>
  <c r="BW216" i="13" s="1"/>
  <c r="BT216" i="13"/>
  <c r="BS216" i="13"/>
  <c r="BP216" i="13"/>
  <c r="BQ216" i="13" s="1"/>
  <c r="BM216" i="13"/>
  <c r="BN216" i="13" s="1"/>
  <c r="BJ216" i="13"/>
  <c r="BK216" i="13" s="1"/>
  <c r="BG216" i="13"/>
  <c r="BH216" i="13" s="1"/>
  <c r="BD216" i="13"/>
  <c r="BE216" i="13" s="1"/>
  <c r="BA216" i="13"/>
  <c r="BB216" i="13" s="1"/>
  <c r="AX216" i="13"/>
  <c r="AY216" i="13" s="1"/>
  <c r="AV216" i="13"/>
  <c r="AU216" i="13"/>
  <c r="AR216" i="13"/>
  <c r="AS216" i="13" s="1"/>
  <c r="AO216" i="13"/>
  <c r="AP216" i="13" s="1"/>
  <c r="AL216" i="13"/>
  <c r="AM216" i="13" s="1"/>
  <c r="AI216" i="13"/>
  <c r="AJ216" i="13" s="1"/>
  <c r="AF216" i="13"/>
  <c r="AG216" i="13" s="1"/>
  <c r="AD216" i="13"/>
  <c r="AC216" i="13"/>
  <c r="Z216" i="13"/>
  <c r="AA216" i="13" s="1"/>
  <c r="FJ216" i="13" s="1"/>
  <c r="Z215" i="13"/>
  <c r="FX214" i="13"/>
  <c r="FW214" i="13"/>
  <c r="FV214" i="13"/>
  <c r="FT214" i="13"/>
  <c r="FU214" i="13" s="1"/>
  <c r="FQ214" i="13"/>
  <c r="FR214" i="13" s="1"/>
  <c r="FN214" i="13"/>
  <c r="FO214" i="13" s="1"/>
  <c r="FK214" i="13"/>
  <c r="FL214" i="13" s="1"/>
  <c r="FH214" i="13"/>
  <c r="FI214" i="13" s="1"/>
  <c r="FF214" i="13"/>
  <c r="FE214" i="13"/>
  <c r="FB214" i="13"/>
  <c r="FC214" i="13" s="1"/>
  <c r="EY214" i="13"/>
  <c r="EZ214" i="13" s="1"/>
  <c r="EV214" i="13"/>
  <c r="EW214" i="13" s="1"/>
  <c r="ES214" i="13"/>
  <c r="ET214" i="13" s="1"/>
  <c r="EP214" i="13"/>
  <c r="EQ214" i="13" s="1"/>
  <c r="EM214" i="13"/>
  <c r="EN214" i="13" s="1"/>
  <c r="EJ214" i="13"/>
  <c r="EK214" i="13" s="1"/>
  <c r="EH214" i="13"/>
  <c r="EG214" i="13"/>
  <c r="ED214" i="13"/>
  <c r="EE214" i="13" s="1"/>
  <c r="EA214" i="13"/>
  <c r="EB214" i="13" s="1"/>
  <c r="DX214" i="13"/>
  <c r="DY214" i="13" s="1"/>
  <c r="DU214" i="13"/>
  <c r="DV214" i="13" s="1"/>
  <c r="DR214" i="13"/>
  <c r="DS214" i="13" s="1"/>
  <c r="DO214" i="13"/>
  <c r="DP214" i="13" s="1"/>
  <c r="DL214" i="13"/>
  <c r="DM214" i="13" s="1"/>
  <c r="DJ214" i="13"/>
  <c r="DI214" i="13"/>
  <c r="DG214" i="13"/>
  <c r="DF214" i="13"/>
  <c r="DD214" i="13"/>
  <c r="DC214" i="13"/>
  <c r="DA214" i="13"/>
  <c r="CZ214" i="13"/>
  <c r="CW214" i="13"/>
  <c r="CX214" i="13" s="1"/>
  <c r="CT214" i="13"/>
  <c r="CU214" i="13" s="1"/>
  <c r="CQ214" i="13"/>
  <c r="CR214" i="13" s="1"/>
  <c r="CO214" i="13"/>
  <c r="CN214" i="13"/>
  <c r="CL214" i="13"/>
  <c r="CK214" i="13"/>
  <c r="CH214" i="13"/>
  <c r="CI214" i="13" s="1"/>
  <c r="CE214" i="13"/>
  <c r="CF214" i="13" s="1"/>
  <c r="CC214" i="13"/>
  <c r="CB214" i="13"/>
  <c r="BY214" i="13"/>
  <c r="BZ214" i="13" s="1"/>
  <c r="BV214" i="13"/>
  <c r="BW214" i="13" s="1"/>
  <c r="BS214" i="13"/>
  <c r="BT214" i="13" s="1"/>
  <c r="BP214" i="13"/>
  <c r="BQ214" i="13" s="1"/>
  <c r="BM214" i="13"/>
  <c r="BN214" i="13" s="1"/>
  <c r="BJ214" i="13"/>
  <c r="BK214" i="13" s="1"/>
  <c r="BH214" i="13"/>
  <c r="BG214" i="13"/>
  <c r="BE214" i="13"/>
  <c r="BD214" i="13"/>
  <c r="BA214" i="13"/>
  <c r="BB214" i="13" s="1"/>
  <c r="AX214" i="13"/>
  <c r="AY214" i="13" s="1"/>
  <c r="AU214" i="13"/>
  <c r="AV214" i="13" s="1"/>
  <c r="AR214" i="13"/>
  <c r="AS214" i="13" s="1"/>
  <c r="AP214" i="13"/>
  <c r="AO214" i="13"/>
  <c r="AL214" i="13"/>
  <c r="AM214" i="13" s="1"/>
  <c r="AI214" i="13"/>
  <c r="AJ214" i="13" s="1"/>
  <c r="AF214" i="13"/>
  <c r="AG214" i="13" s="1"/>
  <c r="AC214" i="13"/>
  <c r="AD214" i="13" s="1"/>
  <c r="Z214" i="13"/>
  <c r="Z213" i="13"/>
  <c r="FW212" i="13"/>
  <c r="FX212" i="13" s="1"/>
  <c r="FV212" i="13"/>
  <c r="FT212" i="13"/>
  <c r="FU212" i="13" s="1"/>
  <c r="FR212" i="13"/>
  <c r="FQ212" i="13"/>
  <c r="FN212" i="13"/>
  <c r="FO212" i="13" s="1"/>
  <c r="FL212" i="13"/>
  <c r="FK212" i="13"/>
  <c r="FH212" i="13"/>
  <c r="FI212" i="13" s="1"/>
  <c r="FE212" i="13"/>
  <c r="FF212" i="13" s="1"/>
  <c r="FB212" i="13"/>
  <c r="FC212" i="13" s="1"/>
  <c r="EY212" i="13"/>
  <c r="EZ212" i="13" s="1"/>
  <c r="EV212" i="13"/>
  <c r="EW212" i="13" s="1"/>
  <c r="ET212" i="13"/>
  <c r="ES212" i="13"/>
  <c r="EQ212" i="13"/>
  <c r="EP212" i="13"/>
  <c r="EN212" i="13"/>
  <c r="EM212" i="13"/>
  <c r="EJ212" i="13"/>
  <c r="EK212" i="13" s="1"/>
  <c r="EG212" i="13"/>
  <c r="EH212" i="13" s="1"/>
  <c r="ED212" i="13"/>
  <c r="EE212" i="13" s="1"/>
  <c r="EA212" i="13"/>
  <c r="EB212" i="13" s="1"/>
  <c r="DY212" i="13"/>
  <c r="DX212" i="13"/>
  <c r="DV212" i="13"/>
  <c r="DU212" i="13"/>
  <c r="DR212" i="13"/>
  <c r="DS212" i="13" s="1"/>
  <c r="DO212" i="13"/>
  <c r="DP212" i="13" s="1"/>
  <c r="DM212" i="13"/>
  <c r="DL212" i="13"/>
  <c r="DI212" i="13"/>
  <c r="DJ212" i="13" s="1"/>
  <c r="DF212" i="13"/>
  <c r="DG212" i="13" s="1"/>
  <c r="DC212" i="13"/>
  <c r="DD212" i="13" s="1"/>
  <c r="DA212" i="13"/>
  <c r="CZ212" i="13"/>
  <c r="CX212" i="13"/>
  <c r="CW212" i="13"/>
  <c r="CU212" i="13"/>
  <c r="CT212" i="13"/>
  <c r="CQ212" i="13"/>
  <c r="CR212" i="13" s="1"/>
  <c r="CN212" i="13"/>
  <c r="CO212" i="13" s="1"/>
  <c r="CK212" i="13"/>
  <c r="CL212" i="13" s="1"/>
  <c r="CH212" i="13"/>
  <c r="CI212" i="13" s="1"/>
  <c r="CE212" i="13"/>
  <c r="CF212" i="13" s="1"/>
  <c r="CC212" i="13"/>
  <c r="CB212" i="13"/>
  <c r="BZ212" i="13"/>
  <c r="BY212" i="13"/>
  <c r="BV212" i="13"/>
  <c r="BW212" i="13" s="1"/>
  <c r="BS212" i="13"/>
  <c r="BT212" i="13" s="1"/>
  <c r="BQ212" i="13"/>
  <c r="BP212" i="13"/>
  <c r="BN212" i="13"/>
  <c r="BM212" i="13"/>
  <c r="BJ212" i="13"/>
  <c r="BK212" i="13" s="1"/>
  <c r="BG212" i="13"/>
  <c r="BH212" i="13" s="1"/>
  <c r="BD212" i="13"/>
  <c r="BE212" i="13" s="1"/>
  <c r="BA212" i="13"/>
  <c r="BB212" i="13" s="1"/>
  <c r="AX212" i="13"/>
  <c r="AY212" i="13" s="1"/>
  <c r="AU212" i="13"/>
  <c r="AV212" i="13" s="1"/>
  <c r="AR212" i="13"/>
  <c r="AS212" i="13" s="1"/>
  <c r="AO212" i="13"/>
  <c r="AP212" i="13" s="1"/>
  <c r="AL212" i="13"/>
  <c r="AM212" i="13" s="1"/>
  <c r="AI212" i="13"/>
  <c r="AJ212" i="13" s="1"/>
  <c r="AF212" i="13"/>
  <c r="AG212" i="13" s="1"/>
  <c r="AD212" i="13"/>
  <c r="AC212" i="13"/>
  <c r="Z212" i="13"/>
  <c r="Z211" i="13"/>
  <c r="AA212" i="13" s="1"/>
  <c r="FW210" i="13"/>
  <c r="FX210" i="13" s="1"/>
  <c r="FV210" i="13"/>
  <c r="FU210" i="13"/>
  <c r="FT210" i="13"/>
  <c r="FR210" i="13"/>
  <c r="FQ210" i="13"/>
  <c r="FN210" i="13"/>
  <c r="FO210" i="13" s="1"/>
  <c r="FK210" i="13"/>
  <c r="FL210" i="13" s="1"/>
  <c r="FH210" i="13"/>
  <c r="FI210" i="13" s="1"/>
  <c r="FE210" i="13"/>
  <c r="FF210" i="13" s="1"/>
  <c r="FB210" i="13"/>
  <c r="FC210" i="13" s="1"/>
  <c r="EY210" i="13"/>
  <c r="EZ210" i="13" s="1"/>
  <c r="EV210" i="13"/>
  <c r="EW210" i="13" s="1"/>
  <c r="ES210" i="13"/>
  <c r="ET210" i="13" s="1"/>
  <c r="EP210" i="13"/>
  <c r="EQ210" i="13" s="1"/>
  <c r="EM210" i="13"/>
  <c r="EN210" i="13" s="1"/>
  <c r="EJ210" i="13"/>
  <c r="EK210" i="13" s="1"/>
  <c r="EG210" i="13"/>
  <c r="EH210" i="13" s="1"/>
  <c r="ED210" i="13"/>
  <c r="EE210" i="13" s="1"/>
  <c r="EB210" i="13"/>
  <c r="EA210" i="13"/>
  <c r="DY210" i="13"/>
  <c r="DX210" i="13"/>
  <c r="DU210" i="13"/>
  <c r="DV210" i="13" s="1"/>
  <c r="DR210" i="13"/>
  <c r="DS210" i="13" s="1"/>
  <c r="DO210" i="13"/>
  <c r="DP210" i="13" s="1"/>
  <c r="DL210" i="13"/>
  <c r="DM210" i="13" s="1"/>
  <c r="DJ210" i="13"/>
  <c r="DI210" i="13"/>
  <c r="DG210" i="13"/>
  <c r="DF210" i="13"/>
  <c r="DD210" i="13"/>
  <c r="DC210" i="13"/>
  <c r="DA210" i="13"/>
  <c r="CZ210" i="13"/>
  <c r="CW210" i="13"/>
  <c r="CX210" i="13" s="1"/>
  <c r="CT210" i="13"/>
  <c r="CU210" i="13" s="1"/>
  <c r="CQ210" i="13"/>
  <c r="CR210" i="13" s="1"/>
  <c r="CN210" i="13"/>
  <c r="CO210" i="13" s="1"/>
  <c r="CK210" i="13"/>
  <c r="CL210" i="13" s="1"/>
  <c r="CH210" i="13"/>
  <c r="CI210" i="13" s="1"/>
  <c r="CE210" i="13"/>
  <c r="CF210" i="13" s="1"/>
  <c r="CC210" i="13"/>
  <c r="CB210" i="13"/>
  <c r="BY210" i="13"/>
  <c r="BZ210" i="13" s="1"/>
  <c r="BV210" i="13"/>
  <c r="BW210" i="13" s="1"/>
  <c r="BS210" i="13"/>
  <c r="BT210" i="13" s="1"/>
  <c r="BP210" i="13"/>
  <c r="BQ210" i="13" s="1"/>
  <c r="BM210" i="13"/>
  <c r="BN210" i="13" s="1"/>
  <c r="BJ210" i="13"/>
  <c r="BK210" i="13" s="1"/>
  <c r="BG210" i="13"/>
  <c r="BH210" i="13" s="1"/>
  <c r="BE210" i="13"/>
  <c r="BD210" i="13"/>
  <c r="BA210" i="13"/>
  <c r="BB210" i="13" s="1"/>
  <c r="AX210" i="13"/>
  <c r="AY210" i="13" s="1"/>
  <c r="AU210" i="13"/>
  <c r="AV210" i="13" s="1"/>
  <c r="AR210" i="13"/>
  <c r="AS210" i="13" s="1"/>
  <c r="AO210" i="13"/>
  <c r="AP210" i="13" s="1"/>
  <c r="AL210" i="13"/>
  <c r="AM210" i="13" s="1"/>
  <c r="AI210" i="13"/>
  <c r="AJ210" i="13" s="1"/>
  <c r="AF210" i="13"/>
  <c r="AG210" i="13" s="1"/>
  <c r="AC210" i="13"/>
  <c r="AD210" i="13" s="1"/>
  <c r="Z210" i="13"/>
  <c r="Z209" i="13"/>
  <c r="FW208" i="13"/>
  <c r="FX208" i="13" s="1"/>
  <c r="FV208" i="13"/>
  <c r="FT208" i="13"/>
  <c r="FU208" i="13" s="1"/>
  <c r="FQ208" i="13"/>
  <c r="FR208" i="13" s="1"/>
  <c r="FN208" i="13"/>
  <c r="FO208" i="13" s="1"/>
  <c r="FL208" i="13"/>
  <c r="FK208" i="13"/>
  <c r="FH208" i="13"/>
  <c r="FI208" i="13" s="1"/>
  <c r="FF208" i="13"/>
  <c r="FE208" i="13"/>
  <c r="FB208" i="13"/>
  <c r="FC208" i="13" s="1"/>
  <c r="EY208" i="13"/>
  <c r="EZ208" i="13" s="1"/>
  <c r="EV208" i="13"/>
  <c r="EW208" i="13" s="1"/>
  <c r="ES208" i="13"/>
  <c r="ET208" i="13" s="1"/>
  <c r="EQ208" i="13"/>
  <c r="EP208" i="13"/>
  <c r="EN208" i="13"/>
  <c r="EM208" i="13"/>
  <c r="EK208" i="13"/>
  <c r="EJ208" i="13"/>
  <c r="EG208" i="13"/>
  <c r="EH208" i="13" s="1"/>
  <c r="ED208" i="13"/>
  <c r="EE208" i="13" s="1"/>
  <c r="EA208" i="13"/>
  <c r="EB208" i="13" s="1"/>
  <c r="DX208" i="13"/>
  <c r="DY208" i="13" s="1"/>
  <c r="DU208" i="13"/>
  <c r="DV208" i="13" s="1"/>
  <c r="DR208" i="13"/>
  <c r="DS208" i="13" s="1"/>
  <c r="DO208" i="13"/>
  <c r="DP208" i="13" s="1"/>
  <c r="DL208" i="13"/>
  <c r="DM208" i="13" s="1"/>
  <c r="DI208" i="13"/>
  <c r="DJ208" i="13" s="1"/>
  <c r="DF208" i="13"/>
  <c r="DG208" i="13" s="1"/>
  <c r="DC208" i="13"/>
  <c r="DD208" i="13" s="1"/>
  <c r="CZ208" i="13"/>
  <c r="DA208" i="13" s="1"/>
  <c r="CX208" i="13"/>
  <c r="CW208" i="13"/>
  <c r="CT208" i="13"/>
  <c r="CU208" i="13" s="1"/>
  <c r="CQ208" i="13"/>
  <c r="CR208" i="13" s="1"/>
  <c r="CO208" i="13"/>
  <c r="CN208" i="13"/>
  <c r="CK208" i="13"/>
  <c r="CL208" i="13" s="1"/>
  <c r="CH208" i="13"/>
  <c r="CI208" i="13" s="1"/>
  <c r="CE208" i="13"/>
  <c r="CF208" i="13" s="1"/>
  <c r="CB208" i="13"/>
  <c r="CC208" i="13" s="1"/>
  <c r="BY208" i="13"/>
  <c r="BZ208" i="13" s="1"/>
  <c r="BV208" i="13"/>
  <c r="BW208" i="13" s="1"/>
  <c r="BT208" i="13"/>
  <c r="BS208" i="13"/>
  <c r="BQ208" i="13"/>
  <c r="BP208" i="13"/>
  <c r="BN208" i="13"/>
  <c r="BM208" i="13"/>
  <c r="BK208" i="13"/>
  <c r="BJ208" i="13"/>
  <c r="BH208" i="13"/>
  <c r="BG208" i="13"/>
  <c r="BE208" i="13"/>
  <c r="BD208" i="13"/>
  <c r="BA208" i="13"/>
  <c r="BB208" i="13" s="1"/>
  <c r="AX208" i="13"/>
  <c r="AY208" i="13" s="1"/>
  <c r="AU208" i="13"/>
  <c r="AV208" i="13" s="1"/>
  <c r="AR208" i="13"/>
  <c r="AS208" i="13" s="1"/>
  <c r="AP208" i="13"/>
  <c r="AO208" i="13"/>
  <c r="AL208" i="13"/>
  <c r="AM208" i="13" s="1"/>
  <c r="AI208" i="13"/>
  <c r="AJ208" i="13" s="1"/>
  <c r="AF208" i="13"/>
  <c r="AG208" i="13" s="1"/>
  <c r="AC208" i="13"/>
  <c r="AD208" i="13" s="1"/>
  <c r="Z208" i="13"/>
  <c r="Z207" i="13"/>
  <c r="FW206" i="13"/>
  <c r="FX206" i="13" s="1"/>
  <c r="FV206" i="13"/>
  <c r="FT206" i="13"/>
  <c r="FU206" i="13" s="1"/>
  <c r="FQ206" i="13"/>
  <c r="FR206" i="13" s="1"/>
  <c r="FN206" i="13"/>
  <c r="FO206" i="13" s="1"/>
  <c r="FK206" i="13"/>
  <c r="FL206" i="13" s="1"/>
  <c r="FH206" i="13"/>
  <c r="FI206" i="13" s="1"/>
  <c r="FE206" i="13"/>
  <c r="FF206" i="13" s="1"/>
  <c r="FB206" i="13"/>
  <c r="FC206" i="13" s="1"/>
  <c r="EY206" i="13"/>
  <c r="EZ206" i="13" s="1"/>
  <c r="EW206" i="13"/>
  <c r="EV206" i="13"/>
  <c r="ES206" i="13"/>
  <c r="ET206" i="13" s="1"/>
  <c r="EQ206" i="13"/>
  <c r="EP206" i="13"/>
  <c r="EM206" i="13"/>
  <c r="EN206" i="13" s="1"/>
  <c r="EK206" i="13"/>
  <c r="EJ206" i="13"/>
  <c r="EG206" i="13"/>
  <c r="EH206" i="13" s="1"/>
  <c r="ED206" i="13"/>
  <c r="EE206" i="13" s="1"/>
  <c r="EA206" i="13"/>
  <c r="EB206" i="13" s="1"/>
  <c r="DY206" i="13"/>
  <c r="DX206" i="13"/>
  <c r="DU206" i="13"/>
  <c r="DV206" i="13" s="1"/>
  <c r="DR206" i="13"/>
  <c r="DS206" i="13" s="1"/>
  <c r="DO206" i="13"/>
  <c r="DP206" i="13" s="1"/>
  <c r="DL206" i="13"/>
  <c r="DM206" i="13" s="1"/>
  <c r="DI206" i="13"/>
  <c r="DJ206" i="13" s="1"/>
  <c r="DF206" i="13"/>
  <c r="DG206" i="13" s="1"/>
  <c r="DC206" i="13"/>
  <c r="DD206" i="13" s="1"/>
  <c r="CZ206" i="13"/>
  <c r="DA206" i="13" s="1"/>
  <c r="CX206" i="13"/>
  <c r="CW206" i="13"/>
  <c r="CT206" i="13"/>
  <c r="CU206" i="13" s="1"/>
  <c r="CR206" i="13"/>
  <c r="CQ206" i="13"/>
  <c r="CN206" i="13"/>
  <c r="CO206" i="13" s="1"/>
  <c r="CK206" i="13"/>
  <c r="CL206" i="13" s="1"/>
  <c r="CH206" i="13"/>
  <c r="CI206" i="13" s="1"/>
  <c r="CE206" i="13"/>
  <c r="CF206" i="13" s="1"/>
  <c r="CB206" i="13"/>
  <c r="CC206" i="13" s="1"/>
  <c r="BY206" i="13"/>
  <c r="BZ206" i="13" s="1"/>
  <c r="BV206" i="13"/>
  <c r="BW206" i="13" s="1"/>
  <c r="BS206" i="13"/>
  <c r="BT206" i="13" s="1"/>
  <c r="BP206" i="13"/>
  <c r="BQ206" i="13" s="1"/>
  <c r="BM206" i="13"/>
  <c r="BN206" i="13" s="1"/>
  <c r="BJ206" i="13"/>
  <c r="BK206" i="13" s="1"/>
  <c r="BG206" i="13"/>
  <c r="BH206" i="13" s="1"/>
  <c r="BD206" i="13"/>
  <c r="BE206" i="13" s="1"/>
  <c r="BA206" i="13"/>
  <c r="BB206" i="13" s="1"/>
  <c r="AX206" i="13"/>
  <c r="AY206" i="13" s="1"/>
  <c r="AU206" i="13"/>
  <c r="AV206" i="13" s="1"/>
  <c r="AS206" i="13"/>
  <c r="AR206" i="13"/>
  <c r="AO206" i="13"/>
  <c r="AP206" i="13" s="1"/>
  <c r="AL206" i="13"/>
  <c r="AM206" i="13" s="1"/>
  <c r="AJ206" i="13"/>
  <c r="AI206" i="13"/>
  <c r="AF206" i="13"/>
  <c r="AG206" i="13" s="1"/>
  <c r="AC206" i="13"/>
  <c r="AD206" i="13" s="1"/>
  <c r="Z206" i="13"/>
  <c r="AA206" i="13" s="1"/>
  <c r="Z205" i="13"/>
  <c r="FX204" i="13"/>
  <c r="FW204" i="13"/>
  <c r="FV204" i="13"/>
  <c r="FU204" i="13"/>
  <c r="FT204" i="13"/>
  <c r="FQ204" i="13"/>
  <c r="FR204" i="13" s="1"/>
  <c r="FN204" i="13"/>
  <c r="FO204" i="13" s="1"/>
  <c r="FK204" i="13"/>
  <c r="FL204" i="13" s="1"/>
  <c r="FI204" i="13"/>
  <c r="FH204" i="13"/>
  <c r="FE204" i="13"/>
  <c r="FF204" i="13" s="1"/>
  <c r="FC204" i="13"/>
  <c r="FB204" i="13"/>
  <c r="EZ204" i="13"/>
  <c r="EY204" i="13"/>
  <c r="EV204" i="13"/>
  <c r="EW204" i="13" s="1"/>
  <c r="ET204" i="13"/>
  <c r="ES204" i="13"/>
  <c r="EP204" i="13"/>
  <c r="EQ204" i="13" s="1"/>
  <c r="EM204" i="13"/>
  <c r="EN204" i="13" s="1"/>
  <c r="EJ204" i="13"/>
  <c r="EK204" i="13" s="1"/>
  <c r="EG204" i="13"/>
  <c r="EH204" i="13" s="1"/>
  <c r="ED204" i="13"/>
  <c r="EE204" i="13" s="1"/>
  <c r="EA204" i="13"/>
  <c r="EB204" i="13" s="1"/>
  <c r="DX204" i="13"/>
  <c r="DY204" i="13" s="1"/>
  <c r="DU204" i="13"/>
  <c r="DV204" i="13" s="1"/>
  <c r="DR204" i="13"/>
  <c r="DS204" i="13" s="1"/>
  <c r="DO204" i="13"/>
  <c r="DP204" i="13" s="1"/>
  <c r="DM204" i="13"/>
  <c r="DL204" i="13"/>
  <c r="DI204" i="13"/>
  <c r="DJ204" i="13" s="1"/>
  <c r="DF204" i="13"/>
  <c r="DG204" i="13" s="1"/>
  <c r="DC204" i="13"/>
  <c r="DD204" i="13" s="1"/>
  <c r="CZ204" i="13"/>
  <c r="DA204" i="13" s="1"/>
  <c r="CW204" i="13"/>
  <c r="CX204" i="13" s="1"/>
  <c r="CT204" i="13"/>
  <c r="CU204" i="13" s="1"/>
  <c r="CQ204" i="13"/>
  <c r="CR204" i="13" s="1"/>
  <c r="CN204" i="13"/>
  <c r="CO204" i="13" s="1"/>
  <c r="CK204" i="13"/>
  <c r="CL204" i="13" s="1"/>
  <c r="CH204" i="13"/>
  <c r="CI204" i="13" s="1"/>
  <c r="CE204" i="13"/>
  <c r="CF204" i="13" s="1"/>
  <c r="CB204" i="13"/>
  <c r="CC204" i="13" s="1"/>
  <c r="BY204" i="13"/>
  <c r="BZ204" i="13" s="1"/>
  <c r="BV204" i="13"/>
  <c r="BW204" i="13" s="1"/>
  <c r="BS204" i="13"/>
  <c r="BT204" i="13" s="1"/>
  <c r="BP204" i="13"/>
  <c r="BQ204" i="13" s="1"/>
  <c r="BM204" i="13"/>
  <c r="BN204" i="13" s="1"/>
  <c r="BJ204" i="13"/>
  <c r="BK204" i="13" s="1"/>
  <c r="BG204" i="13"/>
  <c r="BH204" i="13" s="1"/>
  <c r="BD204" i="13"/>
  <c r="BE204" i="13" s="1"/>
  <c r="BA204" i="13"/>
  <c r="BB204" i="13" s="1"/>
  <c r="AX204" i="13"/>
  <c r="AY204" i="13" s="1"/>
  <c r="AU204" i="13"/>
  <c r="AV204" i="13" s="1"/>
  <c r="AR204" i="13"/>
  <c r="AS204" i="13" s="1"/>
  <c r="AP204" i="13"/>
  <c r="AO204" i="13"/>
  <c r="AL204" i="13"/>
  <c r="AM204" i="13" s="1"/>
  <c r="AJ204" i="13"/>
  <c r="AI204" i="13"/>
  <c r="AF204" i="13"/>
  <c r="AG204" i="13" s="1"/>
  <c r="AC204" i="13"/>
  <c r="AD204" i="13" s="1"/>
  <c r="Z204" i="13"/>
  <c r="AA204" i="13" s="1"/>
  <c r="CV204" i="13" s="1"/>
  <c r="Z203" i="13"/>
  <c r="FW202" i="13"/>
  <c r="FX202" i="13" s="1"/>
  <c r="FV202" i="13"/>
  <c r="FU202" i="13"/>
  <c r="FT202" i="13"/>
  <c r="FQ202" i="13"/>
  <c r="FR202" i="13" s="1"/>
  <c r="FN202" i="13"/>
  <c r="FO202" i="13" s="1"/>
  <c r="FK202" i="13"/>
  <c r="FL202" i="13" s="1"/>
  <c r="FH202" i="13"/>
  <c r="FI202" i="13" s="1"/>
  <c r="FE202" i="13"/>
  <c r="FF202" i="13" s="1"/>
  <c r="FB202" i="13"/>
  <c r="FC202" i="13" s="1"/>
  <c r="EY202" i="13"/>
  <c r="EZ202" i="13" s="1"/>
  <c r="EV202" i="13"/>
  <c r="EW202" i="13" s="1"/>
  <c r="ES202" i="13"/>
  <c r="ET202" i="13" s="1"/>
  <c r="EP202" i="13"/>
  <c r="EQ202" i="13" s="1"/>
  <c r="EN202" i="13"/>
  <c r="EM202" i="13"/>
  <c r="EJ202" i="13"/>
  <c r="EK202" i="13" s="1"/>
  <c r="EH202" i="13"/>
  <c r="EG202" i="13"/>
  <c r="ED202" i="13"/>
  <c r="EE202" i="13" s="1"/>
  <c r="EB202" i="13"/>
  <c r="EA202" i="13"/>
  <c r="DX202" i="13"/>
  <c r="DY202" i="13" s="1"/>
  <c r="DU202" i="13"/>
  <c r="DV202" i="13" s="1"/>
  <c r="DS202" i="13"/>
  <c r="DR202" i="13"/>
  <c r="DO202" i="13"/>
  <c r="DP202" i="13" s="1"/>
  <c r="DL202" i="13"/>
  <c r="DM202" i="13" s="1"/>
  <c r="DI202" i="13"/>
  <c r="DJ202" i="13" s="1"/>
  <c r="DF202" i="13"/>
  <c r="DG202" i="13" s="1"/>
  <c r="DC202" i="13"/>
  <c r="DD202" i="13" s="1"/>
  <c r="CZ202" i="13"/>
  <c r="DA202" i="13" s="1"/>
  <c r="CX202" i="13"/>
  <c r="CW202" i="13"/>
  <c r="CT202" i="13"/>
  <c r="CU202" i="13" s="1"/>
  <c r="CQ202" i="13"/>
  <c r="CR202" i="13" s="1"/>
  <c r="CN202" i="13"/>
  <c r="CO202" i="13" s="1"/>
  <c r="CL202" i="13"/>
  <c r="CK202" i="13"/>
  <c r="CH202" i="13"/>
  <c r="CI202" i="13" s="1"/>
  <c r="CF202" i="13"/>
  <c r="CE202" i="13"/>
  <c r="CB202" i="13"/>
  <c r="CC202" i="13" s="1"/>
  <c r="BY202" i="13"/>
  <c r="BZ202" i="13" s="1"/>
  <c r="BW202" i="13"/>
  <c r="BV202" i="13"/>
  <c r="BS202" i="13"/>
  <c r="BT202" i="13" s="1"/>
  <c r="BP202" i="13"/>
  <c r="BQ202" i="13" s="1"/>
  <c r="BM202" i="13"/>
  <c r="BN202" i="13" s="1"/>
  <c r="BJ202" i="13"/>
  <c r="BK202" i="13" s="1"/>
  <c r="BG202" i="13"/>
  <c r="BH202" i="13" s="1"/>
  <c r="BE202" i="13"/>
  <c r="BD202" i="13"/>
  <c r="BA202" i="13"/>
  <c r="BB202" i="13" s="1"/>
  <c r="AX202" i="13"/>
  <c r="AY202" i="13" s="1"/>
  <c r="AU202" i="13"/>
  <c r="AV202" i="13" s="1"/>
  <c r="AR202" i="13"/>
  <c r="AS202" i="13" s="1"/>
  <c r="AO202" i="13"/>
  <c r="AP202" i="13" s="1"/>
  <c r="AL202" i="13"/>
  <c r="AM202" i="13" s="1"/>
  <c r="AI202" i="13"/>
  <c r="AJ202" i="13" s="1"/>
  <c r="AF202" i="13"/>
  <c r="AG202" i="13" s="1"/>
  <c r="AC202" i="13"/>
  <c r="AD202" i="13" s="1"/>
  <c r="Z202" i="13"/>
  <c r="Z201" i="13"/>
  <c r="FW200" i="13"/>
  <c r="FX200" i="13" s="1"/>
  <c r="FV200" i="13"/>
  <c r="FT200" i="13"/>
  <c r="FU200" i="13" s="1"/>
  <c r="FQ200" i="13"/>
  <c r="FR200" i="13" s="1"/>
  <c r="FN200" i="13"/>
  <c r="FO200" i="13" s="1"/>
  <c r="FK200" i="13"/>
  <c r="FL200" i="13" s="1"/>
  <c r="FH200" i="13"/>
  <c r="FI200" i="13" s="1"/>
  <c r="FE200" i="13"/>
  <c r="FF200" i="13" s="1"/>
  <c r="FB200" i="13"/>
  <c r="FC200" i="13" s="1"/>
  <c r="EZ200" i="13"/>
  <c r="EY200" i="13"/>
  <c r="EV200" i="13"/>
  <c r="EW200" i="13" s="1"/>
  <c r="ET200" i="13"/>
  <c r="ES200" i="13"/>
  <c r="EP200" i="13"/>
  <c r="EQ200" i="13" s="1"/>
  <c r="EM200" i="13"/>
  <c r="EN200" i="13" s="1"/>
  <c r="EJ200" i="13"/>
  <c r="EK200" i="13" s="1"/>
  <c r="EG200" i="13"/>
  <c r="EH200" i="13" s="1"/>
  <c r="ED200" i="13"/>
  <c r="EE200" i="13" s="1"/>
  <c r="EA200" i="13"/>
  <c r="EB200" i="13" s="1"/>
  <c r="DX200" i="13"/>
  <c r="DY200" i="13" s="1"/>
  <c r="DV200" i="13"/>
  <c r="DU200" i="13"/>
  <c r="DR200" i="13"/>
  <c r="DS200" i="13" s="1"/>
  <c r="DO200" i="13"/>
  <c r="DP200" i="13" s="1"/>
  <c r="DL200" i="13"/>
  <c r="DM200" i="13" s="1"/>
  <c r="DI200" i="13"/>
  <c r="DJ200" i="13" s="1"/>
  <c r="DF200" i="13"/>
  <c r="DG200" i="13" s="1"/>
  <c r="DD200" i="13"/>
  <c r="DC200" i="13"/>
  <c r="CZ200" i="13"/>
  <c r="DA200" i="13" s="1"/>
  <c r="CW200" i="13"/>
  <c r="CX200" i="13" s="1"/>
  <c r="CT200" i="13"/>
  <c r="CU200" i="13" s="1"/>
  <c r="CQ200" i="13"/>
  <c r="CR200" i="13" s="1"/>
  <c r="CN200" i="13"/>
  <c r="CO200" i="13" s="1"/>
  <c r="CL200" i="13"/>
  <c r="CK200" i="13"/>
  <c r="CH200" i="13"/>
  <c r="CI200" i="13" s="1"/>
  <c r="CE200" i="13"/>
  <c r="CF200" i="13" s="1"/>
  <c r="CB200" i="13"/>
  <c r="CC200" i="13" s="1"/>
  <c r="BZ200" i="13"/>
  <c r="BY200" i="13"/>
  <c r="BV200" i="13"/>
  <c r="BW200" i="13" s="1"/>
  <c r="BS200" i="13"/>
  <c r="BT200" i="13" s="1"/>
  <c r="BQ200" i="13"/>
  <c r="BP200" i="13"/>
  <c r="BM200" i="13"/>
  <c r="BN200" i="13" s="1"/>
  <c r="BJ200" i="13"/>
  <c r="BK200" i="13" s="1"/>
  <c r="BG200" i="13"/>
  <c r="BH200" i="13" s="1"/>
  <c r="BD200" i="13"/>
  <c r="BE200" i="13" s="1"/>
  <c r="BA200" i="13"/>
  <c r="BB200" i="13" s="1"/>
  <c r="AX200" i="13"/>
  <c r="AY200" i="13" s="1"/>
  <c r="AV200" i="13"/>
  <c r="AU200" i="13"/>
  <c r="AR200" i="13"/>
  <c r="AS200" i="13" s="1"/>
  <c r="AP200" i="13"/>
  <c r="AO200" i="13"/>
  <c r="AL200" i="13"/>
  <c r="AM200" i="13" s="1"/>
  <c r="AJ200" i="13"/>
  <c r="AI200" i="13"/>
  <c r="AF200" i="13"/>
  <c r="AG200" i="13" s="1"/>
  <c r="AC200" i="13"/>
  <c r="AD200" i="13" s="1"/>
  <c r="Z200" i="13"/>
  <c r="Z199" i="13"/>
  <c r="FW198" i="13"/>
  <c r="FX198" i="13" s="1"/>
  <c r="FV198" i="13"/>
  <c r="FT198" i="13"/>
  <c r="FU198" i="13" s="1"/>
  <c r="FQ198" i="13"/>
  <c r="FR198" i="13" s="1"/>
  <c r="FN198" i="13"/>
  <c r="FO198" i="13" s="1"/>
  <c r="FK198" i="13"/>
  <c r="FL198" i="13" s="1"/>
  <c r="FH198" i="13"/>
  <c r="FI198" i="13" s="1"/>
  <c r="FF198" i="13"/>
  <c r="FE198" i="13"/>
  <c r="FB198" i="13"/>
  <c r="FC198" i="13" s="1"/>
  <c r="EY198" i="13"/>
  <c r="EZ198" i="13" s="1"/>
  <c r="EV198" i="13"/>
  <c r="EW198" i="13" s="1"/>
  <c r="ES198" i="13"/>
  <c r="ET198" i="13" s="1"/>
  <c r="EP198" i="13"/>
  <c r="EQ198" i="13" s="1"/>
  <c r="EN198" i="13"/>
  <c r="EM198" i="13"/>
  <c r="EJ198" i="13"/>
  <c r="EK198" i="13" s="1"/>
  <c r="EG198" i="13"/>
  <c r="EH198" i="13" s="1"/>
  <c r="ED198" i="13"/>
  <c r="EE198" i="13" s="1"/>
  <c r="EB198" i="13"/>
  <c r="EA198" i="13"/>
  <c r="DX198" i="13"/>
  <c r="DY198" i="13" s="1"/>
  <c r="DU198" i="13"/>
  <c r="DV198" i="13" s="1"/>
  <c r="DR198" i="13"/>
  <c r="DS198" i="13" s="1"/>
  <c r="DO198" i="13"/>
  <c r="DP198" i="13" s="1"/>
  <c r="DL198" i="13"/>
  <c r="DM198" i="13" s="1"/>
  <c r="DI198" i="13"/>
  <c r="DJ198" i="13" s="1"/>
  <c r="DF198" i="13"/>
  <c r="DG198" i="13" s="1"/>
  <c r="DC198" i="13"/>
  <c r="DD198" i="13" s="1"/>
  <c r="CZ198" i="13"/>
  <c r="DA198" i="13" s="1"/>
  <c r="CW198" i="13"/>
  <c r="CX198" i="13" s="1"/>
  <c r="CT198" i="13"/>
  <c r="CU198" i="13" s="1"/>
  <c r="CR198" i="13"/>
  <c r="CQ198" i="13"/>
  <c r="CN198" i="13"/>
  <c r="CO198" i="13" s="1"/>
  <c r="CK198" i="13"/>
  <c r="CL198" i="13" s="1"/>
  <c r="CH198" i="13"/>
  <c r="CI198" i="13" s="1"/>
  <c r="CE198" i="13"/>
  <c r="CF198" i="13" s="1"/>
  <c r="CB198" i="13"/>
  <c r="CC198" i="13" s="1"/>
  <c r="BZ198" i="13"/>
  <c r="BY198" i="13"/>
  <c r="BV198" i="13"/>
  <c r="BW198" i="13" s="1"/>
  <c r="BS198" i="13"/>
  <c r="BT198" i="13" s="1"/>
  <c r="BP198" i="13"/>
  <c r="BQ198" i="13" s="1"/>
  <c r="BM198" i="13"/>
  <c r="BN198" i="13" s="1"/>
  <c r="BJ198" i="13"/>
  <c r="BK198" i="13" s="1"/>
  <c r="BG198" i="13"/>
  <c r="BH198" i="13" s="1"/>
  <c r="BD198" i="13"/>
  <c r="BE198" i="13" s="1"/>
  <c r="BA198" i="13"/>
  <c r="BB198" i="13" s="1"/>
  <c r="AX198" i="13"/>
  <c r="AY198" i="13" s="1"/>
  <c r="AU198" i="13"/>
  <c r="AV198" i="13" s="1"/>
  <c r="AR198" i="13"/>
  <c r="AS198" i="13" s="1"/>
  <c r="AO198" i="13"/>
  <c r="AP198" i="13" s="1"/>
  <c r="AL198" i="13"/>
  <c r="AM198" i="13" s="1"/>
  <c r="AI198" i="13"/>
  <c r="AJ198" i="13" s="1"/>
  <c r="AF198" i="13"/>
  <c r="AG198" i="13" s="1"/>
  <c r="AC198" i="13"/>
  <c r="AD198" i="13" s="1"/>
  <c r="Z198" i="13"/>
  <c r="Z197" i="13"/>
  <c r="AA198" i="13" s="1"/>
  <c r="FW196" i="13"/>
  <c r="FX196" i="13" s="1"/>
  <c r="FV196" i="13"/>
  <c r="FU196" i="13"/>
  <c r="FT196" i="13"/>
  <c r="FQ196" i="13"/>
  <c r="FR196" i="13" s="1"/>
  <c r="FN196" i="13"/>
  <c r="FO196" i="13" s="1"/>
  <c r="FK196" i="13"/>
  <c r="FL196" i="13" s="1"/>
  <c r="FH196" i="13"/>
  <c r="FI196" i="13" s="1"/>
  <c r="FE196" i="13"/>
  <c r="FF196" i="13" s="1"/>
  <c r="FB196" i="13"/>
  <c r="FC196" i="13" s="1"/>
  <c r="EZ196" i="13"/>
  <c r="EY196" i="13"/>
  <c r="EV196" i="13"/>
  <c r="EW196" i="13" s="1"/>
  <c r="ES196" i="13"/>
  <c r="ET196" i="13" s="1"/>
  <c r="EP196" i="13"/>
  <c r="EQ196" i="13" s="1"/>
  <c r="EM196" i="13"/>
  <c r="EN196" i="13" s="1"/>
  <c r="EJ196" i="13"/>
  <c r="EK196" i="13" s="1"/>
  <c r="EH196" i="13"/>
  <c r="EG196" i="13"/>
  <c r="ED196" i="13"/>
  <c r="EE196" i="13" s="1"/>
  <c r="EA196" i="13"/>
  <c r="EB196" i="13" s="1"/>
  <c r="DX196" i="13"/>
  <c r="DY196" i="13" s="1"/>
  <c r="DV196" i="13"/>
  <c r="DU196" i="13"/>
  <c r="DR196" i="13"/>
  <c r="DS196" i="13" s="1"/>
  <c r="DO196" i="13"/>
  <c r="DP196" i="13" s="1"/>
  <c r="DL196" i="13"/>
  <c r="DM196" i="13" s="1"/>
  <c r="DI196" i="13"/>
  <c r="DJ196" i="13" s="1"/>
  <c r="DF196" i="13"/>
  <c r="DG196" i="13" s="1"/>
  <c r="DD196" i="13"/>
  <c r="DC196" i="13"/>
  <c r="DA196" i="13"/>
  <c r="CZ196" i="13"/>
  <c r="CW196" i="13"/>
  <c r="CX196" i="13" s="1"/>
  <c r="CT196" i="13"/>
  <c r="CU196" i="13" s="1"/>
  <c r="CQ196" i="13"/>
  <c r="CR196" i="13" s="1"/>
  <c r="CN196" i="13"/>
  <c r="CO196" i="13" s="1"/>
  <c r="CL196" i="13"/>
  <c r="CK196" i="13"/>
  <c r="CH196" i="13"/>
  <c r="CI196" i="13" s="1"/>
  <c r="CE196" i="13"/>
  <c r="CF196" i="13" s="1"/>
  <c r="CC196" i="13"/>
  <c r="CB196" i="13"/>
  <c r="BZ196" i="13"/>
  <c r="BY196" i="13"/>
  <c r="BV196" i="13"/>
  <c r="BW196" i="13" s="1"/>
  <c r="BS196" i="13"/>
  <c r="BT196" i="13" s="1"/>
  <c r="BP196" i="13"/>
  <c r="BQ196" i="13" s="1"/>
  <c r="BM196" i="13"/>
  <c r="BN196" i="13" s="1"/>
  <c r="BJ196" i="13"/>
  <c r="BK196" i="13" s="1"/>
  <c r="BG196" i="13"/>
  <c r="BH196" i="13" s="1"/>
  <c r="BE196" i="13"/>
  <c r="BD196" i="13"/>
  <c r="BB196" i="13"/>
  <c r="BA196" i="13"/>
  <c r="AX196" i="13"/>
  <c r="AY196" i="13" s="1"/>
  <c r="AU196" i="13"/>
  <c r="AV196" i="13" s="1"/>
  <c r="AR196" i="13"/>
  <c r="AS196" i="13" s="1"/>
  <c r="AP196" i="13"/>
  <c r="AO196" i="13"/>
  <c r="AL196" i="13"/>
  <c r="AM196" i="13" s="1"/>
  <c r="AI196" i="13"/>
  <c r="AJ196" i="13" s="1"/>
  <c r="AF196" i="13"/>
  <c r="AG196" i="13" s="1"/>
  <c r="AC196" i="13"/>
  <c r="AD196" i="13" s="1"/>
  <c r="Z196" i="13"/>
  <c r="Z195" i="13"/>
  <c r="FW194" i="13"/>
  <c r="FX194" i="13" s="1"/>
  <c r="FV194" i="13"/>
  <c r="FU194" i="13"/>
  <c r="FT194" i="13"/>
  <c r="FQ194" i="13"/>
  <c r="FR194" i="13" s="1"/>
  <c r="FN194" i="13"/>
  <c r="FO194" i="13" s="1"/>
  <c r="FL194" i="13"/>
  <c r="FK194" i="13"/>
  <c r="FI194" i="13"/>
  <c r="FH194" i="13"/>
  <c r="FF194" i="13"/>
  <c r="FE194" i="13"/>
  <c r="FC194" i="13"/>
  <c r="FB194" i="13"/>
  <c r="EZ194" i="13"/>
  <c r="EY194" i="13"/>
  <c r="EW194" i="13"/>
  <c r="EV194" i="13"/>
  <c r="ET194" i="13"/>
  <c r="ES194" i="13"/>
  <c r="EP194" i="13"/>
  <c r="EQ194" i="13" s="1"/>
  <c r="EM194" i="13"/>
  <c r="EN194" i="13" s="1"/>
  <c r="EK194" i="13"/>
  <c r="EJ194" i="13"/>
  <c r="EH194" i="13"/>
  <c r="EG194" i="13"/>
  <c r="EE194" i="13"/>
  <c r="ED194" i="13"/>
  <c r="EB194" i="13"/>
  <c r="EA194" i="13"/>
  <c r="DY194" i="13"/>
  <c r="DX194" i="13"/>
  <c r="DU194" i="13"/>
  <c r="DV194" i="13" s="1"/>
  <c r="DR194" i="13"/>
  <c r="DS194" i="13" s="1"/>
  <c r="DO194" i="13"/>
  <c r="DP194" i="13" s="1"/>
  <c r="DL194" i="13"/>
  <c r="DM194" i="13" s="1"/>
  <c r="DI194" i="13"/>
  <c r="DJ194" i="13" s="1"/>
  <c r="DF194" i="13"/>
  <c r="DG194" i="13" s="1"/>
  <c r="DC194" i="13"/>
  <c r="DD194" i="13" s="1"/>
  <c r="CZ194" i="13"/>
  <c r="DA194" i="13" s="1"/>
  <c r="CW194" i="13"/>
  <c r="CX194" i="13" s="1"/>
  <c r="CT194" i="13"/>
  <c r="CU194" i="13" s="1"/>
  <c r="CQ194" i="13"/>
  <c r="CR194" i="13" s="1"/>
  <c r="CN194" i="13"/>
  <c r="CO194" i="13" s="1"/>
  <c r="CL194" i="13"/>
  <c r="CK194" i="13"/>
  <c r="CH194" i="13"/>
  <c r="CI194" i="13" s="1"/>
  <c r="CE194" i="13"/>
  <c r="CF194" i="13" s="1"/>
  <c r="CB194" i="13"/>
  <c r="CC194" i="13" s="1"/>
  <c r="BY194" i="13"/>
  <c r="BZ194" i="13" s="1"/>
  <c r="BV194" i="13"/>
  <c r="BW194" i="13" s="1"/>
  <c r="BS194" i="13"/>
  <c r="BT194" i="13" s="1"/>
  <c r="BP194" i="13"/>
  <c r="BQ194" i="13" s="1"/>
  <c r="BM194" i="13"/>
  <c r="BN194" i="13" s="1"/>
  <c r="BJ194" i="13"/>
  <c r="BK194" i="13" s="1"/>
  <c r="BG194" i="13"/>
  <c r="BH194" i="13" s="1"/>
  <c r="BD194" i="13"/>
  <c r="BE194" i="13" s="1"/>
  <c r="BA194" i="13"/>
  <c r="BB194" i="13" s="1"/>
  <c r="AX194" i="13"/>
  <c r="AY194" i="13" s="1"/>
  <c r="AU194" i="13"/>
  <c r="AV194" i="13" s="1"/>
  <c r="AR194" i="13"/>
  <c r="AS194" i="13" s="1"/>
  <c r="AO194" i="13"/>
  <c r="AP194" i="13" s="1"/>
  <c r="AL194" i="13"/>
  <c r="AM194" i="13" s="1"/>
  <c r="AI194" i="13"/>
  <c r="AJ194" i="13" s="1"/>
  <c r="AF194" i="13"/>
  <c r="AG194" i="13" s="1"/>
  <c r="AC194" i="13"/>
  <c r="AD194" i="13" s="1"/>
  <c r="Z194" i="13"/>
  <c r="Z193" i="13"/>
  <c r="FW192" i="13"/>
  <c r="FX192" i="13" s="1"/>
  <c r="FV192" i="13"/>
  <c r="FT192" i="13"/>
  <c r="FU192" i="13" s="1"/>
  <c r="FQ192" i="13"/>
  <c r="FR192" i="13" s="1"/>
  <c r="FO192" i="13"/>
  <c r="FN192" i="13"/>
  <c r="FK192" i="13"/>
  <c r="FL192" i="13" s="1"/>
  <c r="FH192" i="13"/>
  <c r="FI192" i="13" s="1"/>
  <c r="FE192" i="13"/>
  <c r="FF192" i="13" s="1"/>
  <c r="FB192" i="13"/>
  <c r="FC192" i="13" s="1"/>
  <c r="EY192" i="13"/>
  <c r="EZ192" i="13" s="1"/>
  <c r="EV192" i="13"/>
  <c r="EW192" i="13" s="1"/>
  <c r="ES192" i="13"/>
  <c r="ET192" i="13" s="1"/>
  <c r="EP192" i="13"/>
  <c r="EQ192" i="13" s="1"/>
  <c r="EM192" i="13"/>
  <c r="EN192" i="13" s="1"/>
  <c r="EJ192" i="13"/>
  <c r="EK192" i="13" s="1"/>
  <c r="EG192" i="13"/>
  <c r="EH192" i="13" s="1"/>
  <c r="ED192" i="13"/>
  <c r="EE192" i="13" s="1"/>
  <c r="EB192" i="13"/>
  <c r="EA192" i="13"/>
  <c r="DX192" i="13"/>
  <c r="DY192" i="13" s="1"/>
  <c r="DU192" i="13"/>
  <c r="DV192" i="13" s="1"/>
  <c r="DR192" i="13"/>
  <c r="DS192" i="13" s="1"/>
  <c r="DO192" i="13"/>
  <c r="DP192" i="13" s="1"/>
  <c r="DL192" i="13"/>
  <c r="DM192" i="13" s="1"/>
  <c r="DI192" i="13"/>
  <c r="DJ192" i="13" s="1"/>
  <c r="DF192" i="13"/>
  <c r="DG192" i="13" s="1"/>
  <c r="DD192" i="13"/>
  <c r="DC192" i="13"/>
  <c r="CZ192" i="13"/>
  <c r="DA192" i="13" s="1"/>
  <c r="CX192" i="13"/>
  <c r="CW192" i="13"/>
  <c r="CT192" i="13"/>
  <c r="CU192" i="13" s="1"/>
  <c r="CQ192" i="13"/>
  <c r="CR192" i="13" s="1"/>
  <c r="CN192" i="13"/>
  <c r="CO192" i="13" s="1"/>
  <c r="CK192" i="13"/>
  <c r="CL192" i="13" s="1"/>
  <c r="CH192" i="13"/>
  <c r="CI192" i="13" s="1"/>
  <c r="CF192" i="13"/>
  <c r="CE192" i="13"/>
  <c r="CB192" i="13"/>
  <c r="CC192" i="13" s="1"/>
  <c r="BY192" i="13"/>
  <c r="BZ192" i="13" s="1"/>
  <c r="BW192" i="13"/>
  <c r="BV192" i="13"/>
  <c r="BS192" i="13"/>
  <c r="BT192" i="13" s="1"/>
  <c r="BP192" i="13"/>
  <c r="BQ192" i="13" s="1"/>
  <c r="BM192" i="13"/>
  <c r="BN192" i="13" s="1"/>
  <c r="BJ192" i="13"/>
  <c r="BK192" i="13" s="1"/>
  <c r="BH192" i="13"/>
  <c r="BG192" i="13"/>
  <c r="BD192" i="13"/>
  <c r="BE192" i="13" s="1"/>
  <c r="BB192" i="13"/>
  <c r="BA192" i="13"/>
  <c r="AX192" i="13"/>
  <c r="AY192" i="13" s="1"/>
  <c r="AU192" i="13"/>
  <c r="AV192" i="13" s="1"/>
  <c r="AR192" i="13"/>
  <c r="AS192" i="13" s="1"/>
  <c r="AO192" i="13"/>
  <c r="AP192" i="13" s="1"/>
  <c r="AL192" i="13"/>
  <c r="AM192" i="13" s="1"/>
  <c r="AJ192" i="13"/>
  <c r="AI192" i="13"/>
  <c r="AF192" i="13"/>
  <c r="AG192" i="13" s="1"/>
  <c r="AC192" i="13"/>
  <c r="AD192" i="13" s="1"/>
  <c r="Z192" i="13"/>
  <c r="Z191" i="13"/>
  <c r="AA192" i="13" s="1"/>
  <c r="FW190" i="13"/>
  <c r="FX190" i="13" s="1"/>
  <c r="FV190" i="13"/>
  <c r="FT190" i="13"/>
  <c r="FU190" i="13" s="1"/>
  <c r="FR190" i="13"/>
  <c r="FQ190" i="13"/>
  <c r="FN190" i="13"/>
  <c r="FO190" i="13" s="1"/>
  <c r="FK190" i="13"/>
  <c r="FL190" i="13" s="1"/>
  <c r="FH190" i="13"/>
  <c r="FI190" i="13" s="1"/>
  <c r="FE190" i="13"/>
  <c r="FF190" i="13" s="1"/>
  <c r="FC190" i="13"/>
  <c r="FB190" i="13"/>
  <c r="EZ190" i="13"/>
  <c r="EY190" i="13"/>
  <c r="EV190" i="13"/>
  <c r="EW190" i="13" s="1"/>
  <c r="ET190" i="13"/>
  <c r="ES190" i="13"/>
  <c r="EQ190" i="13"/>
  <c r="EP190" i="13"/>
  <c r="EN190" i="13"/>
  <c r="EM190" i="13"/>
  <c r="EJ190" i="13"/>
  <c r="EK190" i="13" s="1"/>
  <c r="EG190" i="13"/>
  <c r="EH190" i="13" s="1"/>
  <c r="EE190" i="13"/>
  <c r="ED190" i="13"/>
  <c r="EB190" i="13"/>
  <c r="EA190" i="13"/>
  <c r="DX190" i="13"/>
  <c r="DY190" i="13" s="1"/>
  <c r="DU190" i="13"/>
  <c r="DV190" i="13" s="1"/>
  <c r="DR190" i="13"/>
  <c r="DS190" i="13" s="1"/>
  <c r="DO190" i="13"/>
  <c r="DP190" i="13" s="1"/>
  <c r="DL190" i="13"/>
  <c r="DM190" i="13" s="1"/>
  <c r="DI190" i="13"/>
  <c r="DJ190" i="13" s="1"/>
  <c r="DG190" i="13"/>
  <c r="DF190" i="13"/>
  <c r="DC190" i="13"/>
  <c r="DD190" i="13" s="1"/>
  <c r="CZ190" i="13"/>
  <c r="DA190" i="13" s="1"/>
  <c r="CX190" i="13"/>
  <c r="CW190" i="13"/>
  <c r="CT190" i="13"/>
  <c r="CU190" i="13" s="1"/>
  <c r="CQ190" i="13"/>
  <c r="CR190" i="13" s="1"/>
  <c r="CN190" i="13"/>
  <c r="CO190" i="13" s="1"/>
  <c r="CK190" i="13"/>
  <c r="CL190" i="13" s="1"/>
  <c r="CH190" i="13"/>
  <c r="CI190" i="13" s="1"/>
  <c r="CE190" i="13"/>
  <c r="CF190" i="13" s="1"/>
  <c r="CB190" i="13"/>
  <c r="CC190" i="13" s="1"/>
  <c r="BY190" i="13"/>
  <c r="BZ190" i="13" s="1"/>
  <c r="BV190" i="13"/>
  <c r="BW190" i="13" s="1"/>
  <c r="BT190" i="13"/>
  <c r="BS190" i="13"/>
  <c r="BP190" i="13"/>
  <c r="BQ190" i="13" s="1"/>
  <c r="BM190" i="13"/>
  <c r="BN190" i="13" s="1"/>
  <c r="BJ190" i="13"/>
  <c r="BK190" i="13" s="1"/>
  <c r="BG190" i="13"/>
  <c r="BH190" i="13" s="1"/>
  <c r="BD190" i="13"/>
  <c r="BE190" i="13" s="1"/>
  <c r="BB190" i="13"/>
  <c r="BA190" i="13"/>
  <c r="AX190" i="13"/>
  <c r="AY190" i="13" s="1"/>
  <c r="AV190" i="13"/>
  <c r="AU190" i="13"/>
  <c r="AR190" i="13"/>
  <c r="AS190" i="13" s="1"/>
  <c r="AO190" i="13"/>
  <c r="AP190" i="13" s="1"/>
  <c r="AM190" i="13"/>
  <c r="AL190" i="13"/>
  <c r="AJ190" i="13"/>
  <c r="AI190" i="13"/>
  <c r="AF190" i="13"/>
  <c r="AG190" i="13" s="1"/>
  <c r="AC190" i="13"/>
  <c r="AD190" i="13" s="1"/>
  <c r="Z190" i="13"/>
  <c r="AA190" i="13" s="1"/>
  <c r="Z189" i="13"/>
  <c r="FX188" i="13"/>
  <c r="FW188" i="13"/>
  <c r="FV188" i="13"/>
  <c r="FT188" i="13"/>
  <c r="FU188" i="13" s="1"/>
  <c r="FQ188" i="13"/>
  <c r="FR188" i="13" s="1"/>
  <c r="FO188" i="13"/>
  <c r="FN188" i="13"/>
  <c r="FL188" i="13"/>
  <c r="FK188" i="13"/>
  <c r="FH188" i="13"/>
  <c r="FI188" i="13" s="1"/>
  <c r="FE188" i="13"/>
  <c r="FF188" i="13" s="1"/>
  <c r="FC188" i="13"/>
  <c r="FB188" i="13"/>
  <c r="EY188" i="13"/>
  <c r="EZ188" i="13" s="1"/>
  <c r="EV188" i="13"/>
  <c r="EW188" i="13" s="1"/>
  <c r="ES188" i="13"/>
  <c r="ET188" i="13" s="1"/>
  <c r="EP188" i="13"/>
  <c r="EQ188" i="13" s="1"/>
  <c r="EM188" i="13"/>
  <c r="EN188" i="13" s="1"/>
  <c r="EJ188" i="13"/>
  <c r="EK188" i="13" s="1"/>
  <c r="EG188" i="13"/>
  <c r="EH188" i="13" s="1"/>
  <c r="EE188" i="13"/>
  <c r="ED188" i="13"/>
  <c r="EA188" i="13"/>
  <c r="EB188" i="13" s="1"/>
  <c r="DX188" i="13"/>
  <c r="DY188" i="13" s="1"/>
  <c r="DU188" i="13"/>
  <c r="DV188" i="13" s="1"/>
  <c r="DS188" i="13"/>
  <c r="DR188" i="13"/>
  <c r="DP188" i="13"/>
  <c r="DO188" i="13"/>
  <c r="DL188" i="13"/>
  <c r="DM188" i="13" s="1"/>
  <c r="DI188" i="13"/>
  <c r="DJ188" i="13" s="1"/>
  <c r="DG188" i="13"/>
  <c r="DF188" i="13"/>
  <c r="DC188" i="13"/>
  <c r="DD188" i="13" s="1"/>
  <c r="CZ188" i="13"/>
  <c r="DA188" i="13" s="1"/>
  <c r="CW188" i="13"/>
  <c r="CX188" i="13" s="1"/>
  <c r="CT188" i="13"/>
  <c r="CU188" i="13" s="1"/>
  <c r="CQ188" i="13"/>
  <c r="CR188" i="13" s="1"/>
  <c r="CN188" i="13"/>
  <c r="CO188" i="13" s="1"/>
  <c r="CK188" i="13"/>
  <c r="CL188" i="13" s="1"/>
  <c r="CI188" i="13"/>
  <c r="CH188" i="13"/>
  <c r="CE188" i="13"/>
  <c r="CF188" i="13" s="1"/>
  <c r="CB188" i="13"/>
  <c r="CC188" i="13" s="1"/>
  <c r="BY188" i="13"/>
  <c r="BZ188" i="13" s="1"/>
  <c r="BW188" i="13"/>
  <c r="BV188" i="13"/>
  <c r="BT188" i="13"/>
  <c r="BS188" i="13"/>
  <c r="BP188" i="13"/>
  <c r="BQ188" i="13" s="1"/>
  <c r="BM188" i="13"/>
  <c r="BN188" i="13" s="1"/>
  <c r="BK188" i="13"/>
  <c r="BJ188" i="13"/>
  <c r="BG188" i="13"/>
  <c r="BH188" i="13" s="1"/>
  <c r="BD188" i="13"/>
  <c r="BE188" i="13" s="1"/>
  <c r="BA188" i="13"/>
  <c r="BB188" i="13" s="1"/>
  <c r="AX188" i="13"/>
  <c r="AY188" i="13" s="1"/>
  <c r="AU188" i="13"/>
  <c r="AV188" i="13" s="1"/>
  <c r="AR188" i="13"/>
  <c r="AS188" i="13" s="1"/>
  <c r="AO188" i="13"/>
  <c r="AP188" i="13" s="1"/>
  <c r="AM188" i="13"/>
  <c r="AL188" i="13"/>
  <c r="AI188" i="13"/>
  <c r="AJ188" i="13" s="1"/>
  <c r="AF188" i="13"/>
  <c r="AG188" i="13" s="1"/>
  <c r="AC188" i="13"/>
  <c r="AD188" i="13" s="1"/>
  <c r="AA188" i="13"/>
  <c r="FG188" i="13" s="1"/>
  <c r="Z188" i="13"/>
  <c r="Z187" i="13"/>
  <c r="FW186" i="13"/>
  <c r="FX186" i="13" s="1"/>
  <c r="FV186" i="13"/>
  <c r="FU186" i="13"/>
  <c r="FT186" i="13"/>
  <c r="FR186" i="13"/>
  <c r="FQ186" i="13"/>
  <c r="FO186" i="13"/>
  <c r="FN186" i="13"/>
  <c r="FK186" i="13"/>
  <c r="FL186" i="13" s="1"/>
  <c r="FH186" i="13"/>
  <c r="FI186" i="13" s="1"/>
  <c r="FF186" i="13"/>
  <c r="FE186" i="13"/>
  <c r="FC186" i="13"/>
  <c r="FB186" i="13"/>
  <c r="EY186" i="13"/>
  <c r="EZ186" i="13" s="1"/>
  <c r="EW186" i="13"/>
  <c r="EV186" i="13"/>
  <c r="ET186" i="13"/>
  <c r="ES186" i="13"/>
  <c r="EP186" i="13"/>
  <c r="EQ186" i="13" s="1"/>
  <c r="EN186" i="13"/>
  <c r="EM186" i="13"/>
  <c r="EJ186" i="13"/>
  <c r="EK186" i="13" s="1"/>
  <c r="EG186" i="13"/>
  <c r="EH186" i="13" s="1"/>
  <c r="ED186" i="13"/>
  <c r="EE186" i="13" s="1"/>
  <c r="EA186" i="13"/>
  <c r="EB186" i="13" s="1"/>
  <c r="DX186" i="13"/>
  <c r="DY186" i="13" s="1"/>
  <c r="DU186" i="13"/>
  <c r="DV186" i="13" s="1"/>
  <c r="DR186" i="13"/>
  <c r="DS186" i="13" s="1"/>
  <c r="DO186" i="13"/>
  <c r="DP186" i="13" s="1"/>
  <c r="DL186" i="13"/>
  <c r="DM186" i="13" s="1"/>
  <c r="DI186" i="13"/>
  <c r="DJ186" i="13" s="1"/>
  <c r="DF186" i="13"/>
  <c r="DG186" i="13" s="1"/>
  <c r="DC186" i="13"/>
  <c r="DD186" i="13" s="1"/>
  <c r="CZ186" i="13"/>
  <c r="DA186" i="13" s="1"/>
  <c r="CW186" i="13"/>
  <c r="CX186" i="13" s="1"/>
  <c r="CT186" i="13"/>
  <c r="CU186" i="13" s="1"/>
  <c r="CR186" i="13"/>
  <c r="CQ186" i="13"/>
  <c r="CN186" i="13"/>
  <c r="CO186" i="13" s="1"/>
  <c r="CK186" i="13"/>
  <c r="CL186" i="13" s="1"/>
  <c r="CH186" i="13"/>
  <c r="CI186" i="13" s="1"/>
  <c r="CE186" i="13"/>
  <c r="CF186" i="13" s="1"/>
  <c r="CC186" i="13"/>
  <c r="CB186" i="13"/>
  <c r="BZ186" i="13"/>
  <c r="BY186" i="13"/>
  <c r="BW186" i="13"/>
  <c r="BV186" i="13"/>
  <c r="BS186" i="13"/>
  <c r="BT186" i="13" s="1"/>
  <c r="BP186" i="13"/>
  <c r="BQ186" i="13" s="1"/>
  <c r="BN186" i="13"/>
  <c r="BM186" i="13"/>
  <c r="BK186" i="13"/>
  <c r="BJ186" i="13"/>
  <c r="BG186" i="13"/>
  <c r="BH186" i="13" s="1"/>
  <c r="BE186" i="13"/>
  <c r="BD186" i="13"/>
  <c r="BB186" i="13"/>
  <c r="BA186" i="13"/>
  <c r="AX186" i="13"/>
  <c r="AY186" i="13" s="1"/>
  <c r="AU186" i="13"/>
  <c r="AV186" i="13" s="1"/>
  <c r="AR186" i="13"/>
  <c r="AS186" i="13" s="1"/>
  <c r="AP186" i="13"/>
  <c r="AO186" i="13"/>
  <c r="AM186" i="13"/>
  <c r="AL186" i="13"/>
  <c r="AJ186" i="13"/>
  <c r="AI186" i="13"/>
  <c r="AG186" i="13"/>
  <c r="AF186" i="13"/>
  <c r="AD186" i="13"/>
  <c r="AC186" i="13"/>
  <c r="Z186" i="13"/>
  <c r="Z185" i="13"/>
  <c r="AA186" i="13" s="1"/>
  <c r="FW184" i="13"/>
  <c r="FX184" i="13" s="1"/>
  <c r="FV184" i="13"/>
  <c r="FT184" i="13"/>
  <c r="FU184" i="13" s="1"/>
  <c r="FR184" i="13"/>
  <c r="FQ184" i="13"/>
  <c r="FN184" i="13"/>
  <c r="FO184" i="13" s="1"/>
  <c r="FK184" i="13"/>
  <c r="FL184" i="13" s="1"/>
  <c r="FH184" i="13"/>
  <c r="FI184" i="13" s="1"/>
  <c r="FE184" i="13"/>
  <c r="FF184" i="13" s="1"/>
  <c r="FB184" i="13"/>
  <c r="FC184" i="13" s="1"/>
  <c r="EY184" i="13"/>
  <c r="EZ184" i="13" s="1"/>
  <c r="EV184" i="13"/>
  <c r="EW184" i="13" s="1"/>
  <c r="ES184" i="13"/>
  <c r="ET184" i="13" s="1"/>
  <c r="EP184" i="13"/>
  <c r="EQ184" i="13" s="1"/>
  <c r="EM184" i="13"/>
  <c r="EN184" i="13" s="1"/>
  <c r="EJ184" i="13"/>
  <c r="EK184" i="13" s="1"/>
  <c r="EH184" i="13"/>
  <c r="EG184" i="13"/>
  <c r="ED184" i="13"/>
  <c r="EE184" i="13" s="1"/>
  <c r="EA184" i="13"/>
  <c r="EB184" i="13" s="1"/>
  <c r="DX184" i="13"/>
  <c r="DY184" i="13" s="1"/>
  <c r="DU184" i="13"/>
  <c r="DV184" i="13" s="1"/>
  <c r="DS184" i="13"/>
  <c r="DR184" i="13"/>
  <c r="DO184" i="13"/>
  <c r="DP184" i="13" s="1"/>
  <c r="DM184" i="13"/>
  <c r="DL184" i="13"/>
  <c r="DJ184" i="13"/>
  <c r="DI184" i="13"/>
  <c r="DF184" i="13"/>
  <c r="DG184" i="13" s="1"/>
  <c r="DD184" i="13"/>
  <c r="DC184" i="13"/>
  <c r="CZ184" i="13"/>
  <c r="DA184" i="13" s="1"/>
  <c r="CW184" i="13"/>
  <c r="CX184" i="13" s="1"/>
  <c r="CU184" i="13"/>
  <c r="CT184" i="13"/>
  <c r="CQ184" i="13"/>
  <c r="CR184" i="13" s="1"/>
  <c r="CN184" i="13"/>
  <c r="CO184" i="13" s="1"/>
  <c r="CK184" i="13"/>
  <c r="CL184" i="13" s="1"/>
  <c r="CH184" i="13"/>
  <c r="CI184" i="13" s="1"/>
  <c r="CF184" i="13"/>
  <c r="CE184" i="13"/>
  <c r="CB184" i="13"/>
  <c r="CC184" i="13" s="1"/>
  <c r="BZ184" i="13"/>
  <c r="BY184" i="13"/>
  <c r="BV184" i="13"/>
  <c r="BW184" i="13" s="1"/>
  <c r="BS184" i="13"/>
  <c r="BT184" i="13" s="1"/>
  <c r="BP184" i="13"/>
  <c r="BQ184" i="13" s="1"/>
  <c r="BM184" i="13"/>
  <c r="BN184" i="13" s="1"/>
  <c r="BJ184" i="13"/>
  <c r="BK184" i="13" s="1"/>
  <c r="BG184" i="13"/>
  <c r="BH184" i="13" s="1"/>
  <c r="BD184" i="13"/>
  <c r="BE184" i="13" s="1"/>
  <c r="BA184" i="13"/>
  <c r="BB184" i="13" s="1"/>
  <c r="AX184" i="13"/>
  <c r="AY184" i="13" s="1"/>
  <c r="AU184" i="13"/>
  <c r="AV184" i="13" s="1"/>
  <c r="AR184" i="13"/>
  <c r="AS184" i="13" s="1"/>
  <c r="AO184" i="13"/>
  <c r="AP184" i="13" s="1"/>
  <c r="AL184" i="13"/>
  <c r="AM184" i="13" s="1"/>
  <c r="AI184" i="13"/>
  <c r="AJ184" i="13" s="1"/>
  <c r="AF184" i="13"/>
  <c r="AG184" i="13" s="1"/>
  <c r="AC184" i="13"/>
  <c r="AD184" i="13" s="1"/>
  <c r="Z184" i="13"/>
  <c r="AA184" i="13" s="1"/>
  <c r="Z183" i="13"/>
  <c r="FW182" i="13"/>
  <c r="FX182" i="13" s="1"/>
  <c r="FV182" i="13"/>
  <c r="FT182" i="13"/>
  <c r="FU182" i="13" s="1"/>
  <c r="FQ182" i="13"/>
  <c r="FR182" i="13" s="1"/>
  <c r="FO182" i="13"/>
  <c r="FN182" i="13"/>
  <c r="FK182" i="13"/>
  <c r="FL182" i="13" s="1"/>
  <c r="FH182" i="13"/>
  <c r="FI182" i="13" s="1"/>
  <c r="FE182" i="13"/>
  <c r="FF182" i="13" s="1"/>
  <c r="FB182" i="13"/>
  <c r="FC182" i="13" s="1"/>
  <c r="EY182" i="13"/>
  <c r="EZ182" i="13" s="1"/>
  <c r="EV182" i="13"/>
  <c r="EW182" i="13" s="1"/>
  <c r="ES182" i="13"/>
  <c r="ET182" i="13" s="1"/>
  <c r="EP182" i="13"/>
  <c r="EQ182" i="13" s="1"/>
  <c r="EM182" i="13"/>
  <c r="EN182" i="13" s="1"/>
  <c r="EJ182" i="13"/>
  <c r="EK182" i="13" s="1"/>
  <c r="EG182" i="13"/>
  <c r="EH182" i="13" s="1"/>
  <c r="EE182" i="13"/>
  <c r="ED182" i="13"/>
  <c r="EA182" i="13"/>
  <c r="EB182" i="13" s="1"/>
  <c r="DX182" i="13"/>
  <c r="DY182" i="13" s="1"/>
  <c r="DU182" i="13"/>
  <c r="DV182" i="13" s="1"/>
  <c r="DR182" i="13"/>
  <c r="DS182" i="13" s="1"/>
  <c r="DO182" i="13"/>
  <c r="DP182" i="13" s="1"/>
  <c r="DL182" i="13"/>
  <c r="DM182" i="13" s="1"/>
  <c r="DI182" i="13"/>
  <c r="DJ182" i="13" s="1"/>
  <c r="DG182" i="13"/>
  <c r="DF182" i="13"/>
  <c r="DC182" i="13"/>
  <c r="DD182" i="13" s="1"/>
  <c r="CZ182" i="13"/>
  <c r="DA182" i="13" s="1"/>
  <c r="CW182" i="13"/>
  <c r="CX182" i="13" s="1"/>
  <c r="CT182" i="13"/>
  <c r="CU182" i="13" s="1"/>
  <c r="CQ182" i="13"/>
  <c r="CR182" i="13" s="1"/>
  <c r="CN182" i="13"/>
  <c r="CO182" i="13" s="1"/>
  <c r="CK182" i="13"/>
  <c r="CL182" i="13" s="1"/>
  <c r="CI182" i="13"/>
  <c r="CH182" i="13"/>
  <c r="CF182" i="13"/>
  <c r="CE182" i="13"/>
  <c r="CC182" i="13"/>
  <c r="CB182" i="13"/>
  <c r="BZ182" i="13"/>
  <c r="BY182" i="13"/>
  <c r="BV182" i="13"/>
  <c r="BW182" i="13" s="1"/>
  <c r="BT182" i="13"/>
  <c r="BS182" i="13"/>
  <c r="BP182" i="13"/>
  <c r="BQ182" i="13" s="1"/>
  <c r="BM182" i="13"/>
  <c r="BN182" i="13" s="1"/>
  <c r="BK182" i="13"/>
  <c r="BJ182" i="13"/>
  <c r="BH182" i="13"/>
  <c r="BG182" i="13"/>
  <c r="BE182" i="13"/>
  <c r="BD182" i="13"/>
  <c r="BA182" i="13"/>
  <c r="BB182" i="13" s="1"/>
  <c r="AX182" i="13"/>
  <c r="AY182" i="13" s="1"/>
  <c r="AU182" i="13"/>
  <c r="AV182" i="13" s="1"/>
  <c r="AR182" i="13"/>
  <c r="AS182" i="13" s="1"/>
  <c r="AO182" i="13"/>
  <c r="AP182" i="13" s="1"/>
  <c r="AL182" i="13"/>
  <c r="AM182" i="13" s="1"/>
  <c r="AI182" i="13"/>
  <c r="AJ182" i="13" s="1"/>
  <c r="AF182" i="13"/>
  <c r="AG182" i="13" s="1"/>
  <c r="AC182" i="13"/>
  <c r="AD182" i="13" s="1"/>
  <c r="Z182" i="13"/>
  <c r="AA182" i="13" s="1"/>
  <c r="Z181" i="13"/>
  <c r="FX180" i="13"/>
  <c r="FW180" i="13"/>
  <c r="FV180" i="13"/>
  <c r="FT180" i="13"/>
  <c r="FU180" i="13" s="1"/>
  <c r="FR180" i="13"/>
  <c r="FQ180" i="13"/>
  <c r="FN180" i="13"/>
  <c r="FO180" i="13" s="1"/>
  <c r="FK180" i="13"/>
  <c r="FL180" i="13" s="1"/>
  <c r="FI180" i="13"/>
  <c r="FH180" i="13"/>
  <c r="FF180" i="13"/>
  <c r="FE180" i="13"/>
  <c r="FB180" i="13"/>
  <c r="FC180" i="13" s="1"/>
  <c r="EY180" i="13"/>
  <c r="EZ180" i="13" s="1"/>
  <c r="EV180" i="13"/>
  <c r="EW180" i="13" s="1"/>
  <c r="ES180" i="13"/>
  <c r="ET180" i="13" s="1"/>
  <c r="EQ180" i="13"/>
  <c r="EP180" i="13"/>
  <c r="EN180" i="13"/>
  <c r="EM180" i="13"/>
  <c r="EK180" i="13"/>
  <c r="EJ180" i="13"/>
  <c r="EH180" i="13"/>
  <c r="EG180" i="13"/>
  <c r="EE180" i="13"/>
  <c r="ED180" i="13"/>
  <c r="EA180" i="13"/>
  <c r="EB180" i="13" s="1"/>
  <c r="DX180" i="13"/>
  <c r="DY180" i="13" s="1"/>
  <c r="DU180" i="13"/>
  <c r="DV180" i="13" s="1"/>
  <c r="DR180" i="13"/>
  <c r="DS180" i="13" s="1"/>
  <c r="DP180" i="13"/>
  <c r="DO180" i="13"/>
  <c r="DM180" i="13"/>
  <c r="DL180" i="13"/>
  <c r="DJ180" i="13"/>
  <c r="DI180" i="13"/>
  <c r="DF180" i="13"/>
  <c r="DG180" i="13" s="1"/>
  <c r="DC180" i="13"/>
  <c r="DD180" i="13" s="1"/>
  <c r="CZ180" i="13"/>
  <c r="DA180" i="13" s="1"/>
  <c r="CW180" i="13"/>
  <c r="CX180" i="13" s="1"/>
  <c r="CT180" i="13"/>
  <c r="CU180" i="13" s="1"/>
  <c r="CQ180" i="13"/>
  <c r="CR180" i="13" s="1"/>
  <c r="CN180" i="13"/>
  <c r="CO180" i="13" s="1"/>
  <c r="CL180" i="13"/>
  <c r="CK180" i="13"/>
  <c r="CH180" i="13"/>
  <c r="CI180" i="13" s="1"/>
  <c r="CE180" i="13"/>
  <c r="CF180" i="13" s="1"/>
  <c r="CB180" i="13"/>
  <c r="CC180" i="13" s="1"/>
  <c r="BZ180" i="13"/>
  <c r="BY180" i="13"/>
  <c r="BV180" i="13"/>
  <c r="BW180" i="13" s="1"/>
  <c r="BS180" i="13"/>
  <c r="BT180" i="13" s="1"/>
  <c r="BP180" i="13"/>
  <c r="BQ180" i="13" s="1"/>
  <c r="BM180" i="13"/>
  <c r="BN180" i="13" s="1"/>
  <c r="BJ180" i="13"/>
  <c r="BK180" i="13" s="1"/>
  <c r="BG180" i="13"/>
  <c r="BH180" i="13" s="1"/>
  <c r="BD180" i="13"/>
  <c r="BE180" i="13" s="1"/>
  <c r="BA180" i="13"/>
  <c r="BB180" i="13" s="1"/>
  <c r="AX180" i="13"/>
  <c r="AY180" i="13" s="1"/>
  <c r="AU180" i="13"/>
  <c r="AV180" i="13" s="1"/>
  <c r="AS180" i="13"/>
  <c r="AR180" i="13"/>
  <c r="AP180" i="13"/>
  <c r="AO180" i="13"/>
  <c r="AM180" i="13"/>
  <c r="AL180" i="13"/>
  <c r="AI180" i="13"/>
  <c r="AJ180" i="13" s="1"/>
  <c r="AF180" i="13"/>
  <c r="AG180" i="13" s="1"/>
  <c r="AC180" i="13"/>
  <c r="AD180" i="13" s="1"/>
  <c r="Z180" i="13"/>
  <c r="AA180" i="13" s="1"/>
  <c r="EI180" i="13" s="1"/>
  <c r="Z179" i="13"/>
  <c r="FW178" i="13"/>
  <c r="FX178" i="13" s="1"/>
  <c r="FV178" i="13"/>
  <c r="FT178" i="13"/>
  <c r="FU178" i="13" s="1"/>
  <c r="FR178" i="13"/>
  <c r="FQ178" i="13"/>
  <c r="FO178" i="13"/>
  <c r="FN178" i="13"/>
  <c r="FK178" i="13"/>
  <c r="FL178" i="13" s="1"/>
  <c r="FH178" i="13"/>
  <c r="FI178" i="13" s="1"/>
  <c r="FF178" i="13"/>
  <c r="FE178" i="13"/>
  <c r="FC178" i="13"/>
  <c r="FB178" i="13"/>
  <c r="EY178" i="13"/>
  <c r="EZ178" i="13" s="1"/>
  <c r="EV178" i="13"/>
  <c r="EW178" i="13" s="1"/>
  <c r="ES178" i="13"/>
  <c r="ET178" i="13" s="1"/>
  <c r="EQ178" i="13"/>
  <c r="EP178" i="13"/>
  <c r="EN178" i="13"/>
  <c r="EM178" i="13"/>
  <c r="EJ178" i="13"/>
  <c r="EK178" i="13" s="1"/>
  <c r="EH178" i="13"/>
  <c r="EG178" i="13"/>
  <c r="EE178" i="13"/>
  <c r="ED178" i="13"/>
  <c r="EA178" i="13"/>
  <c r="EB178" i="13" s="1"/>
  <c r="DX178" i="13"/>
  <c r="DY178" i="13" s="1"/>
  <c r="DU178" i="13"/>
  <c r="DV178" i="13" s="1"/>
  <c r="DR178" i="13"/>
  <c r="DS178" i="13" s="1"/>
  <c r="DO178" i="13"/>
  <c r="DP178" i="13" s="1"/>
  <c r="DL178" i="13"/>
  <c r="DM178" i="13" s="1"/>
  <c r="DI178" i="13"/>
  <c r="DJ178" i="13" s="1"/>
  <c r="DF178" i="13"/>
  <c r="DG178" i="13" s="1"/>
  <c r="DD178" i="13"/>
  <c r="DC178" i="13"/>
  <c r="DA178" i="13"/>
  <c r="CZ178" i="13"/>
  <c r="CW178" i="13"/>
  <c r="CX178" i="13" s="1"/>
  <c r="CT178" i="13"/>
  <c r="CU178" i="13" s="1"/>
  <c r="CQ178" i="13"/>
  <c r="CR178" i="13" s="1"/>
  <c r="CN178" i="13"/>
  <c r="CO178" i="13" s="1"/>
  <c r="CL178" i="13"/>
  <c r="CK178" i="13"/>
  <c r="CI178" i="13"/>
  <c r="CH178" i="13"/>
  <c r="CE178" i="13"/>
  <c r="CF178" i="13" s="1"/>
  <c r="CB178" i="13"/>
  <c r="CC178" i="13" s="1"/>
  <c r="BZ178" i="13"/>
  <c r="BY178" i="13"/>
  <c r="BV178" i="13"/>
  <c r="BW178" i="13" s="1"/>
  <c r="BS178" i="13"/>
  <c r="BT178" i="13" s="1"/>
  <c r="BP178" i="13"/>
  <c r="BQ178" i="13" s="1"/>
  <c r="BN178" i="13"/>
  <c r="BM178" i="13"/>
  <c r="BJ178" i="13"/>
  <c r="BK178" i="13" s="1"/>
  <c r="BG178" i="13"/>
  <c r="BH178" i="13" s="1"/>
  <c r="BD178" i="13"/>
  <c r="BE178" i="13" s="1"/>
  <c r="BA178" i="13"/>
  <c r="BB178" i="13" s="1"/>
  <c r="AX178" i="13"/>
  <c r="AY178" i="13" s="1"/>
  <c r="AV178" i="13"/>
  <c r="AU178" i="13"/>
  <c r="AR178" i="13"/>
  <c r="AS178" i="13" s="1"/>
  <c r="AO178" i="13"/>
  <c r="AP178" i="13" s="1"/>
  <c r="AL178" i="13"/>
  <c r="AM178" i="13" s="1"/>
  <c r="AI178" i="13"/>
  <c r="AJ178" i="13" s="1"/>
  <c r="AG178" i="13"/>
  <c r="AF178" i="13"/>
  <c r="AC178" i="13"/>
  <c r="AD178" i="13" s="1"/>
  <c r="Z178" i="13"/>
  <c r="Z177" i="13"/>
  <c r="AA178" i="13" s="1"/>
  <c r="FW176" i="13"/>
  <c r="FX176" i="13" s="1"/>
  <c r="FV176" i="13"/>
  <c r="FT176" i="13"/>
  <c r="FU176" i="13" s="1"/>
  <c r="FQ176" i="13"/>
  <c r="FR176" i="13" s="1"/>
  <c r="FN176" i="13"/>
  <c r="FO176" i="13" s="1"/>
  <c r="FK176" i="13"/>
  <c r="FL176" i="13" s="1"/>
  <c r="FH176" i="13"/>
  <c r="FI176" i="13" s="1"/>
  <c r="FE176" i="13"/>
  <c r="FF176" i="13" s="1"/>
  <c r="FB176" i="13"/>
  <c r="FC176" i="13" s="1"/>
  <c r="EY176" i="13"/>
  <c r="EZ176" i="13" s="1"/>
  <c r="EV176" i="13"/>
  <c r="EW176" i="13" s="1"/>
  <c r="ES176" i="13"/>
  <c r="ET176" i="13" s="1"/>
  <c r="EP176" i="13"/>
  <c r="EQ176" i="13" s="1"/>
  <c r="EM176" i="13"/>
  <c r="EN176" i="13" s="1"/>
  <c r="EJ176" i="13"/>
  <c r="EK176" i="13" s="1"/>
  <c r="EG176" i="13"/>
  <c r="EH176" i="13" s="1"/>
  <c r="ED176" i="13"/>
  <c r="EE176" i="13" s="1"/>
  <c r="EB176" i="13"/>
  <c r="EA176" i="13"/>
  <c r="DX176" i="13"/>
  <c r="DY176" i="13" s="1"/>
  <c r="DU176" i="13"/>
  <c r="DV176" i="13" s="1"/>
  <c r="DR176" i="13"/>
  <c r="DS176" i="13" s="1"/>
  <c r="DO176" i="13"/>
  <c r="DP176" i="13" s="1"/>
  <c r="DL176" i="13"/>
  <c r="DM176" i="13" s="1"/>
  <c r="DI176" i="13"/>
  <c r="DJ176" i="13" s="1"/>
  <c r="DF176" i="13"/>
  <c r="DG176" i="13" s="1"/>
  <c r="DC176" i="13"/>
  <c r="DD176" i="13" s="1"/>
  <c r="CZ176" i="13"/>
  <c r="DA176" i="13" s="1"/>
  <c r="CX176" i="13"/>
  <c r="CW176" i="13"/>
  <c r="CT176" i="13"/>
  <c r="CU176" i="13" s="1"/>
  <c r="CR176" i="13"/>
  <c r="CQ176" i="13"/>
  <c r="CO176" i="13"/>
  <c r="CN176" i="13"/>
  <c r="CL176" i="13"/>
  <c r="CK176" i="13"/>
  <c r="CH176" i="13"/>
  <c r="CI176" i="13" s="1"/>
  <c r="CE176" i="13"/>
  <c r="CF176" i="13" s="1"/>
  <c r="CB176" i="13"/>
  <c r="CC176" i="13" s="1"/>
  <c r="BY176" i="13"/>
  <c r="BZ176" i="13" s="1"/>
  <c r="BV176" i="13"/>
  <c r="BW176" i="13" s="1"/>
  <c r="BT176" i="13"/>
  <c r="BS176" i="13"/>
  <c r="BP176" i="13"/>
  <c r="BQ176" i="13" s="1"/>
  <c r="BM176" i="13"/>
  <c r="BN176" i="13" s="1"/>
  <c r="BK176" i="13"/>
  <c r="BJ176" i="13"/>
  <c r="BG176" i="13"/>
  <c r="BH176" i="13" s="1"/>
  <c r="BD176" i="13"/>
  <c r="BE176" i="13" s="1"/>
  <c r="BA176" i="13"/>
  <c r="BB176" i="13" s="1"/>
  <c r="AX176" i="13"/>
  <c r="AY176" i="13" s="1"/>
  <c r="AU176" i="13"/>
  <c r="AV176" i="13" s="1"/>
  <c r="AR176" i="13"/>
  <c r="AS176" i="13" s="1"/>
  <c r="AP176" i="13"/>
  <c r="AO176" i="13"/>
  <c r="AM176" i="13"/>
  <c r="AL176" i="13"/>
  <c r="AI176" i="13"/>
  <c r="AJ176" i="13" s="1"/>
  <c r="AF176" i="13"/>
  <c r="AG176" i="13" s="1"/>
  <c r="AC176" i="13"/>
  <c r="AD176" i="13" s="1"/>
  <c r="Z176" i="13"/>
  <c r="Z175" i="13"/>
  <c r="AA176" i="13" s="1"/>
  <c r="DE176" i="13" s="1"/>
  <c r="FW174" i="13"/>
  <c r="FX174" i="13" s="1"/>
  <c r="FV174" i="13"/>
  <c r="FU174" i="13"/>
  <c r="FT174" i="13"/>
  <c r="FQ174" i="13"/>
  <c r="FR174" i="13" s="1"/>
  <c r="FN174" i="13"/>
  <c r="FO174" i="13" s="1"/>
  <c r="FL174" i="13"/>
  <c r="FK174" i="13"/>
  <c r="FH174" i="13"/>
  <c r="FI174" i="13" s="1"/>
  <c r="FE174" i="13"/>
  <c r="FF174" i="13" s="1"/>
  <c r="FC174" i="13"/>
  <c r="FB174" i="13"/>
  <c r="EZ174" i="13"/>
  <c r="EY174" i="13"/>
  <c r="EV174" i="13"/>
  <c r="EW174" i="13" s="1"/>
  <c r="ES174" i="13"/>
  <c r="ET174" i="13" s="1"/>
  <c r="EP174" i="13"/>
  <c r="EQ174" i="13" s="1"/>
  <c r="EM174" i="13"/>
  <c r="EN174" i="13" s="1"/>
  <c r="EJ174" i="13"/>
  <c r="EK174" i="13" s="1"/>
  <c r="EG174" i="13"/>
  <c r="EH174" i="13" s="1"/>
  <c r="ED174" i="13"/>
  <c r="EE174" i="13" s="1"/>
  <c r="EA174" i="13"/>
  <c r="EB174" i="13" s="1"/>
  <c r="DX174" i="13"/>
  <c r="DY174" i="13" s="1"/>
  <c r="DU174" i="13"/>
  <c r="DV174" i="13" s="1"/>
  <c r="DR174" i="13"/>
  <c r="DS174" i="13" s="1"/>
  <c r="DP174" i="13"/>
  <c r="DO174" i="13"/>
  <c r="DM174" i="13"/>
  <c r="DL174" i="13"/>
  <c r="DI174" i="13"/>
  <c r="DJ174" i="13" s="1"/>
  <c r="DF174" i="13"/>
  <c r="DG174" i="13" s="1"/>
  <c r="DC174" i="13"/>
  <c r="DD174" i="13" s="1"/>
  <c r="CZ174" i="13"/>
  <c r="DA174" i="13" s="1"/>
  <c r="CX174" i="13"/>
  <c r="CW174" i="13"/>
  <c r="CT174" i="13"/>
  <c r="CU174" i="13" s="1"/>
  <c r="CR174" i="13"/>
  <c r="CQ174" i="13"/>
  <c r="CN174" i="13"/>
  <c r="CO174" i="13" s="1"/>
  <c r="CK174" i="13"/>
  <c r="CL174" i="13" s="1"/>
  <c r="CH174" i="13"/>
  <c r="CI174" i="13" s="1"/>
  <c r="CF174" i="13"/>
  <c r="CE174" i="13"/>
  <c r="CB174" i="13"/>
  <c r="CC174" i="13" s="1"/>
  <c r="BY174" i="13"/>
  <c r="BZ174" i="13" s="1"/>
  <c r="BV174" i="13"/>
  <c r="BW174" i="13" s="1"/>
  <c r="BS174" i="13"/>
  <c r="BT174" i="13" s="1"/>
  <c r="BP174" i="13"/>
  <c r="BQ174" i="13" s="1"/>
  <c r="BN174" i="13"/>
  <c r="BM174" i="13"/>
  <c r="BJ174" i="13"/>
  <c r="BK174" i="13" s="1"/>
  <c r="BG174" i="13"/>
  <c r="BH174" i="13" s="1"/>
  <c r="BD174" i="13"/>
  <c r="BE174" i="13" s="1"/>
  <c r="BA174" i="13"/>
  <c r="BB174" i="13" s="1"/>
  <c r="AX174" i="13"/>
  <c r="AY174" i="13" s="1"/>
  <c r="AU174" i="13"/>
  <c r="AV174" i="13" s="1"/>
  <c r="AR174" i="13"/>
  <c r="AS174" i="13" s="1"/>
  <c r="AO174" i="13"/>
  <c r="AP174" i="13" s="1"/>
  <c r="AL174" i="13"/>
  <c r="AM174" i="13" s="1"/>
  <c r="AJ174" i="13"/>
  <c r="AI174" i="13"/>
  <c r="AF174" i="13"/>
  <c r="AG174" i="13" s="1"/>
  <c r="AC174" i="13"/>
  <c r="AD174" i="13" s="1"/>
  <c r="Z174" i="13"/>
  <c r="AA174" i="13" s="1"/>
  <c r="ER174" i="13" s="1"/>
  <c r="Z173" i="13"/>
  <c r="FW172" i="13"/>
  <c r="FX172" i="13" s="1"/>
  <c r="FV172" i="13"/>
  <c r="FU172" i="13"/>
  <c r="FT172" i="13"/>
  <c r="FQ172" i="13"/>
  <c r="FR172" i="13" s="1"/>
  <c r="FN172" i="13"/>
  <c r="FO172" i="13" s="1"/>
  <c r="FK172" i="13"/>
  <c r="FL172" i="13" s="1"/>
  <c r="FH172" i="13"/>
  <c r="FI172" i="13" s="1"/>
  <c r="FE172" i="13"/>
  <c r="FF172" i="13" s="1"/>
  <c r="FB172" i="13"/>
  <c r="FC172" i="13" s="1"/>
  <c r="EZ172" i="13"/>
  <c r="EY172" i="13"/>
  <c r="EW172" i="13"/>
  <c r="EV172" i="13"/>
  <c r="ET172" i="13"/>
  <c r="ES172" i="13"/>
  <c r="EQ172" i="13"/>
  <c r="EP172" i="13"/>
  <c r="EN172" i="13"/>
  <c r="EM172" i="13"/>
  <c r="EJ172" i="13"/>
  <c r="EK172" i="13" s="1"/>
  <c r="EG172" i="13"/>
  <c r="EH172" i="13" s="1"/>
  <c r="ED172" i="13"/>
  <c r="EE172" i="13" s="1"/>
  <c r="EB172" i="13"/>
  <c r="EA172" i="13"/>
  <c r="DX172" i="13"/>
  <c r="DY172" i="13" s="1"/>
  <c r="DU172" i="13"/>
  <c r="DV172" i="13" s="1"/>
  <c r="DR172" i="13"/>
  <c r="DS172" i="13" s="1"/>
  <c r="DO172" i="13"/>
  <c r="DP172" i="13" s="1"/>
  <c r="DL172" i="13"/>
  <c r="DM172" i="13" s="1"/>
  <c r="DI172" i="13"/>
  <c r="DJ172" i="13" s="1"/>
  <c r="DF172" i="13"/>
  <c r="DG172" i="13" s="1"/>
  <c r="DC172" i="13"/>
  <c r="DD172" i="13" s="1"/>
  <c r="CZ172" i="13"/>
  <c r="DA172" i="13" s="1"/>
  <c r="CW172" i="13"/>
  <c r="CX172" i="13" s="1"/>
  <c r="CT172" i="13"/>
  <c r="CU172" i="13" s="1"/>
  <c r="CR172" i="13"/>
  <c r="CQ172" i="13"/>
  <c r="CO172" i="13"/>
  <c r="CN172" i="13"/>
  <c r="CK172" i="13"/>
  <c r="CL172" i="13" s="1"/>
  <c r="CH172" i="13"/>
  <c r="CI172" i="13" s="1"/>
  <c r="CF172" i="13"/>
  <c r="CE172" i="13"/>
  <c r="CB172" i="13"/>
  <c r="CC172" i="13" s="1"/>
  <c r="BY172" i="13"/>
  <c r="BZ172" i="13" s="1"/>
  <c r="BV172" i="13"/>
  <c r="BW172" i="13" s="1"/>
  <c r="BS172" i="13"/>
  <c r="BT172" i="13" s="1"/>
  <c r="BP172" i="13"/>
  <c r="BQ172" i="13" s="1"/>
  <c r="BM172" i="13"/>
  <c r="BN172" i="13" s="1"/>
  <c r="BJ172" i="13"/>
  <c r="BK172" i="13" s="1"/>
  <c r="BH172" i="13"/>
  <c r="BG172" i="13"/>
  <c r="BE172" i="13"/>
  <c r="BD172" i="13"/>
  <c r="BA172" i="13"/>
  <c r="BB172" i="13" s="1"/>
  <c r="AX172" i="13"/>
  <c r="AY172" i="13" s="1"/>
  <c r="AU172" i="13"/>
  <c r="AV172" i="13" s="1"/>
  <c r="AS172" i="13"/>
  <c r="AR172" i="13"/>
  <c r="AO172" i="13"/>
  <c r="AP172" i="13" s="1"/>
  <c r="AL172" i="13"/>
  <c r="AM172" i="13" s="1"/>
  <c r="AI172" i="13"/>
  <c r="AJ172" i="13" s="1"/>
  <c r="AF172" i="13"/>
  <c r="AG172" i="13" s="1"/>
  <c r="AD172" i="13"/>
  <c r="AC172" i="13"/>
  <c r="Z172" i="13"/>
  <c r="Z171" i="13"/>
  <c r="AA172" i="13" s="1"/>
  <c r="FW170" i="13"/>
  <c r="FX170" i="13" s="1"/>
  <c r="FV170" i="13"/>
  <c r="FT170" i="13"/>
  <c r="FU170" i="13" s="1"/>
  <c r="FQ170" i="13"/>
  <c r="FR170" i="13" s="1"/>
  <c r="FN170" i="13"/>
  <c r="FO170" i="13" s="1"/>
  <c r="FK170" i="13"/>
  <c r="FL170" i="13" s="1"/>
  <c r="FH170" i="13"/>
  <c r="FI170" i="13" s="1"/>
  <c r="FE170" i="13"/>
  <c r="FF170" i="13" s="1"/>
  <c r="FB170" i="13"/>
  <c r="FC170" i="13" s="1"/>
  <c r="EY170" i="13"/>
  <c r="EZ170" i="13" s="1"/>
  <c r="EV170" i="13"/>
  <c r="EW170" i="13" s="1"/>
  <c r="ET170" i="13"/>
  <c r="ES170" i="13"/>
  <c r="EP170" i="13"/>
  <c r="EQ170" i="13" s="1"/>
  <c r="EM170" i="13"/>
  <c r="EN170" i="13" s="1"/>
  <c r="EJ170" i="13"/>
  <c r="EK170" i="13" s="1"/>
  <c r="EG170" i="13"/>
  <c r="EH170" i="13" s="1"/>
  <c r="EE170" i="13"/>
  <c r="ED170" i="13"/>
  <c r="EB170" i="13"/>
  <c r="EA170" i="13"/>
  <c r="DY170" i="13"/>
  <c r="DX170" i="13"/>
  <c r="DV170" i="13"/>
  <c r="DU170" i="13"/>
  <c r="DR170" i="13"/>
  <c r="DS170" i="13" s="1"/>
  <c r="DO170" i="13"/>
  <c r="DP170" i="13" s="1"/>
  <c r="DM170" i="13"/>
  <c r="DL170" i="13"/>
  <c r="DJ170" i="13"/>
  <c r="DI170" i="13"/>
  <c r="DG170" i="13"/>
  <c r="DF170" i="13"/>
  <c r="DC170" i="13"/>
  <c r="DD170" i="13" s="1"/>
  <c r="DA170" i="13"/>
  <c r="CZ170" i="13"/>
  <c r="CW170" i="13"/>
  <c r="CX170" i="13" s="1"/>
  <c r="CT170" i="13"/>
  <c r="CU170" i="13" s="1"/>
  <c r="CR170" i="13"/>
  <c r="CQ170" i="13"/>
  <c r="CN170" i="13"/>
  <c r="CO170" i="13" s="1"/>
  <c r="CK170" i="13"/>
  <c r="CL170" i="13" s="1"/>
  <c r="CI170" i="13"/>
  <c r="CH170" i="13"/>
  <c r="CE170" i="13"/>
  <c r="CF170" i="13" s="1"/>
  <c r="CB170" i="13"/>
  <c r="CC170" i="13" s="1"/>
  <c r="BY170" i="13"/>
  <c r="BZ170" i="13" s="1"/>
  <c r="BV170" i="13"/>
  <c r="BW170" i="13" s="1"/>
  <c r="BS170" i="13"/>
  <c r="BT170" i="13" s="1"/>
  <c r="BP170" i="13"/>
  <c r="BQ170" i="13" s="1"/>
  <c r="BM170" i="13"/>
  <c r="BN170" i="13" s="1"/>
  <c r="BJ170" i="13"/>
  <c r="BK170" i="13" s="1"/>
  <c r="BH170" i="13"/>
  <c r="BG170" i="13"/>
  <c r="BE170" i="13"/>
  <c r="BD170" i="13"/>
  <c r="BA170" i="13"/>
  <c r="BB170" i="13" s="1"/>
  <c r="AX170" i="13"/>
  <c r="AY170" i="13" s="1"/>
  <c r="AV170" i="13"/>
  <c r="AU170" i="13"/>
  <c r="AR170" i="13"/>
  <c r="AS170" i="13" s="1"/>
  <c r="AO170" i="13"/>
  <c r="AP170" i="13" s="1"/>
  <c r="AL170" i="13"/>
  <c r="AM170" i="13" s="1"/>
  <c r="AI170" i="13"/>
  <c r="AJ170" i="13" s="1"/>
  <c r="AF170" i="13"/>
  <c r="AG170" i="13" s="1"/>
  <c r="AD170" i="13"/>
  <c r="AC170" i="13"/>
  <c r="Z170" i="13"/>
  <c r="Z169" i="13"/>
  <c r="FW168" i="13"/>
  <c r="FX168" i="13" s="1"/>
  <c r="FV168" i="13"/>
  <c r="FU168" i="13"/>
  <c r="FT168" i="13"/>
  <c r="FR168" i="13"/>
  <c r="FQ168" i="13"/>
  <c r="FO168" i="13"/>
  <c r="FN168" i="13"/>
  <c r="FL168" i="13"/>
  <c r="FK168" i="13"/>
  <c r="FI168" i="13"/>
  <c r="FH168" i="13"/>
  <c r="FE168" i="13"/>
  <c r="FF168" i="13" s="1"/>
  <c r="FB168" i="13"/>
  <c r="FC168" i="13" s="1"/>
  <c r="EZ168" i="13"/>
  <c r="EY168" i="13"/>
  <c r="EV168" i="13"/>
  <c r="EW168" i="13" s="1"/>
  <c r="ES168" i="13"/>
  <c r="ET168" i="13" s="1"/>
  <c r="EP168" i="13"/>
  <c r="EQ168" i="13" s="1"/>
  <c r="EM168" i="13"/>
  <c r="EN168" i="13" s="1"/>
  <c r="EJ168" i="13"/>
  <c r="EK168" i="13" s="1"/>
  <c r="EG168" i="13"/>
  <c r="EH168" i="13" s="1"/>
  <c r="ED168" i="13"/>
  <c r="EE168" i="13" s="1"/>
  <c r="EA168" i="13"/>
  <c r="EB168" i="13" s="1"/>
  <c r="DX168" i="13"/>
  <c r="DY168" i="13" s="1"/>
  <c r="DU168" i="13"/>
  <c r="DV168" i="13" s="1"/>
  <c r="DR168" i="13"/>
  <c r="DS168" i="13" s="1"/>
  <c r="DP168" i="13"/>
  <c r="DO168" i="13"/>
  <c r="DL168" i="13"/>
  <c r="DM168" i="13" s="1"/>
  <c r="DI168" i="13"/>
  <c r="DJ168" i="13" s="1"/>
  <c r="DF168" i="13"/>
  <c r="DG168" i="13" s="1"/>
  <c r="DC168" i="13"/>
  <c r="DD168" i="13" s="1"/>
  <c r="CZ168" i="13"/>
  <c r="DA168" i="13" s="1"/>
  <c r="CW168" i="13"/>
  <c r="CX168" i="13" s="1"/>
  <c r="CT168" i="13"/>
  <c r="CU168" i="13" s="1"/>
  <c r="CQ168" i="13"/>
  <c r="CR168" i="13" s="1"/>
  <c r="CN168" i="13"/>
  <c r="CO168" i="13" s="1"/>
  <c r="CK168" i="13"/>
  <c r="CL168" i="13" s="1"/>
  <c r="CH168" i="13"/>
  <c r="CI168" i="13" s="1"/>
  <c r="CF168" i="13"/>
  <c r="CE168" i="13"/>
  <c r="CC168" i="13"/>
  <c r="CB168" i="13"/>
  <c r="BY168" i="13"/>
  <c r="BZ168" i="13" s="1"/>
  <c r="BV168" i="13"/>
  <c r="BW168" i="13" s="1"/>
  <c r="BS168" i="13"/>
  <c r="BT168" i="13" s="1"/>
  <c r="BP168" i="13"/>
  <c r="BQ168" i="13" s="1"/>
  <c r="BM168" i="13"/>
  <c r="BN168" i="13" s="1"/>
  <c r="BJ168" i="13"/>
  <c r="BK168" i="13" s="1"/>
  <c r="BG168" i="13"/>
  <c r="BH168" i="13" s="1"/>
  <c r="BD168" i="13"/>
  <c r="BE168" i="13" s="1"/>
  <c r="BB168" i="13"/>
  <c r="BA168" i="13"/>
  <c r="AY168" i="13"/>
  <c r="AX168" i="13"/>
  <c r="AV168" i="13"/>
  <c r="AU168" i="13"/>
  <c r="AR168" i="13"/>
  <c r="AS168" i="13" s="1"/>
  <c r="AO168" i="13"/>
  <c r="AP168" i="13" s="1"/>
  <c r="AL168" i="13"/>
  <c r="AM168" i="13" s="1"/>
  <c r="AI168" i="13"/>
  <c r="AJ168" i="13" s="1"/>
  <c r="AF168" i="13"/>
  <c r="AG168" i="13" s="1"/>
  <c r="AC168" i="13"/>
  <c r="AD168" i="13" s="1"/>
  <c r="Z168" i="13"/>
  <c r="AA168" i="13" s="1"/>
  <c r="DT168" i="13" s="1"/>
  <c r="Z167" i="13"/>
  <c r="FX166" i="13"/>
  <c r="FW166" i="13"/>
  <c r="FV166" i="13"/>
  <c r="FT166" i="13"/>
  <c r="FU166" i="13" s="1"/>
  <c r="FQ166" i="13"/>
  <c r="FR166" i="13" s="1"/>
  <c r="FN166" i="13"/>
  <c r="FO166" i="13" s="1"/>
  <c r="FL166" i="13"/>
  <c r="FK166" i="13"/>
  <c r="FI166" i="13"/>
  <c r="FH166" i="13"/>
  <c r="FE166" i="13"/>
  <c r="FF166" i="13" s="1"/>
  <c r="FB166" i="13"/>
  <c r="FC166" i="13" s="1"/>
  <c r="EY166" i="13"/>
  <c r="EZ166" i="13" s="1"/>
  <c r="EV166" i="13"/>
  <c r="EW166" i="13" s="1"/>
  <c r="ET166" i="13"/>
  <c r="ES166" i="13"/>
  <c r="EQ166" i="13"/>
  <c r="EP166" i="13"/>
  <c r="EN166" i="13"/>
  <c r="EM166" i="13"/>
  <c r="EJ166" i="13"/>
  <c r="EK166" i="13" s="1"/>
  <c r="EG166" i="13"/>
  <c r="EH166" i="13" s="1"/>
  <c r="ED166" i="13"/>
  <c r="EE166" i="13" s="1"/>
  <c r="EA166" i="13"/>
  <c r="EB166" i="13" s="1"/>
  <c r="DX166" i="13"/>
  <c r="DY166" i="13" s="1"/>
  <c r="DU166" i="13"/>
  <c r="DV166" i="13" s="1"/>
  <c r="DR166" i="13"/>
  <c r="DS166" i="13" s="1"/>
  <c r="DO166" i="13"/>
  <c r="DP166" i="13" s="1"/>
  <c r="DL166" i="13"/>
  <c r="DM166" i="13" s="1"/>
  <c r="DI166" i="13"/>
  <c r="DJ166" i="13" s="1"/>
  <c r="DF166" i="13"/>
  <c r="DG166" i="13" s="1"/>
  <c r="DC166" i="13"/>
  <c r="DD166" i="13" s="1"/>
  <c r="CZ166" i="13"/>
  <c r="DA166" i="13" s="1"/>
  <c r="CW166" i="13"/>
  <c r="CX166" i="13" s="1"/>
  <c r="CT166" i="13"/>
  <c r="CU166" i="13" s="1"/>
  <c r="CR166" i="13"/>
  <c r="CQ166" i="13"/>
  <c r="CN166" i="13"/>
  <c r="CO166" i="13" s="1"/>
  <c r="CK166" i="13"/>
  <c r="CL166" i="13" s="1"/>
  <c r="CH166" i="13"/>
  <c r="CI166" i="13" s="1"/>
  <c r="CE166" i="13"/>
  <c r="CF166" i="13" s="1"/>
  <c r="CB166" i="13"/>
  <c r="CC166" i="13" s="1"/>
  <c r="BY166" i="13"/>
  <c r="BZ166" i="13" s="1"/>
  <c r="BW166" i="13"/>
  <c r="BV166" i="13"/>
  <c r="BS166" i="13"/>
  <c r="BT166" i="13" s="1"/>
  <c r="BQ166" i="13"/>
  <c r="BP166" i="13"/>
  <c r="BM166" i="13"/>
  <c r="BN166" i="13" s="1"/>
  <c r="BJ166" i="13"/>
  <c r="BK166" i="13" s="1"/>
  <c r="BG166" i="13"/>
  <c r="BH166" i="13" s="1"/>
  <c r="BD166" i="13"/>
  <c r="BE166" i="13" s="1"/>
  <c r="BB166" i="13"/>
  <c r="BA166" i="13"/>
  <c r="AY166" i="13"/>
  <c r="AX166" i="13"/>
  <c r="AV166" i="13"/>
  <c r="AU166" i="13"/>
  <c r="AR166" i="13"/>
  <c r="AS166" i="13" s="1"/>
  <c r="AO166" i="13"/>
  <c r="AP166" i="13" s="1"/>
  <c r="AL166" i="13"/>
  <c r="AM166" i="13" s="1"/>
  <c r="AI166" i="13"/>
  <c r="AJ166" i="13" s="1"/>
  <c r="AF166" i="13"/>
  <c r="AG166" i="13" s="1"/>
  <c r="AC166" i="13"/>
  <c r="AD166" i="13" s="1"/>
  <c r="Z166" i="13"/>
  <c r="Z165" i="13"/>
  <c r="AA166" i="13" s="1"/>
  <c r="FW164" i="13"/>
  <c r="FX164" i="13" s="1"/>
  <c r="FV164" i="13"/>
  <c r="FU164" i="13"/>
  <c r="FT164" i="13"/>
  <c r="FQ164" i="13"/>
  <c r="FR164" i="13" s="1"/>
  <c r="FN164" i="13"/>
  <c r="FO164" i="13" s="1"/>
  <c r="FK164" i="13"/>
  <c r="FL164" i="13" s="1"/>
  <c r="FH164" i="13"/>
  <c r="FI164" i="13" s="1"/>
  <c r="FE164" i="13"/>
  <c r="FF164" i="13" s="1"/>
  <c r="FC164" i="13"/>
  <c r="FB164" i="13"/>
  <c r="EZ164" i="13"/>
  <c r="EY164" i="13"/>
  <c r="EW164" i="13"/>
  <c r="EV164" i="13"/>
  <c r="ES164" i="13"/>
  <c r="ET164" i="13" s="1"/>
  <c r="EP164" i="13"/>
  <c r="EQ164" i="13" s="1"/>
  <c r="EM164" i="13"/>
  <c r="EN164" i="13" s="1"/>
  <c r="EJ164" i="13"/>
  <c r="EK164" i="13" s="1"/>
  <c r="EG164" i="13"/>
  <c r="EH164" i="13" s="1"/>
  <c r="ED164" i="13"/>
  <c r="EE164" i="13" s="1"/>
  <c r="EA164" i="13"/>
  <c r="EB164" i="13" s="1"/>
  <c r="DX164" i="13"/>
  <c r="DY164" i="13" s="1"/>
  <c r="DU164" i="13"/>
  <c r="DV164" i="13" s="1"/>
  <c r="DR164" i="13"/>
  <c r="DS164" i="13" s="1"/>
  <c r="DO164" i="13"/>
  <c r="DP164" i="13" s="1"/>
  <c r="DL164" i="13"/>
  <c r="DM164" i="13" s="1"/>
  <c r="DI164" i="13"/>
  <c r="DJ164" i="13" s="1"/>
  <c r="DF164" i="13"/>
  <c r="DG164" i="13" s="1"/>
  <c r="DC164" i="13"/>
  <c r="DD164" i="13" s="1"/>
  <c r="CZ164" i="13"/>
  <c r="DA164" i="13" s="1"/>
  <c r="CW164" i="13"/>
  <c r="CX164" i="13" s="1"/>
  <c r="CT164" i="13"/>
  <c r="CU164" i="13" s="1"/>
  <c r="CQ164" i="13"/>
  <c r="CR164" i="13" s="1"/>
  <c r="CO164" i="13"/>
  <c r="CN164" i="13"/>
  <c r="CK164" i="13"/>
  <c r="CL164" i="13" s="1"/>
  <c r="CH164" i="13"/>
  <c r="CI164" i="13" s="1"/>
  <c r="CE164" i="13"/>
  <c r="CF164" i="13" s="1"/>
  <c r="CB164" i="13"/>
  <c r="CC164" i="13" s="1"/>
  <c r="BY164" i="13"/>
  <c r="BZ164" i="13" s="1"/>
  <c r="BV164" i="13"/>
  <c r="BW164" i="13" s="1"/>
  <c r="BS164" i="13"/>
  <c r="BT164" i="13" s="1"/>
  <c r="BQ164" i="13"/>
  <c r="BP164" i="13"/>
  <c r="BN164" i="13"/>
  <c r="BM164" i="13"/>
  <c r="BK164" i="13"/>
  <c r="BJ164" i="13"/>
  <c r="BH164" i="13"/>
  <c r="BG164" i="13"/>
  <c r="BD164" i="13"/>
  <c r="BE164" i="13" s="1"/>
  <c r="BA164" i="13"/>
  <c r="BB164" i="13" s="1"/>
  <c r="AX164" i="13"/>
  <c r="AY164" i="13" s="1"/>
  <c r="AU164" i="13"/>
  <c r="AV164" i="13" s="1"/>
  <c r="AR164" i="13"/>
  <c r="AS164" i="13" s="1"/>
  <c r="AO164" i="13"/>
  <c r="AP164" i="13" s="1"/>
  <c r="AL164" i="13"/>
  <c r="AM164" i="13" s="1"/>
  <c r="AI164" i="13"/>
  <c r="AJ164" i="13" s="1"/>
  <c r="AF164" i="13"/>
  <c r="AG164" i="13" s="1"/>
  <c r="AC164" i="13"/>
  <c r="AD164" i="13" s="1"/>
  <c r="Z164" i="13"/>
  <c r="Z163" i="13"/>
  <c r="FW162" i="13"/>
  <c r="FX162" i="13" s="1"/>
  <c r="FV162" i="13"/>
  <c r="FT162" i="13"/>
  <c r="FU162" i="13" s="1"/>
  <c r="FQ162" i="13"/>
  <c r="FR162" i="13" s="1"/>
  <c r="FO162" i="13"/>
  <c r="FN162" i="13"/>
  <c r="FK162" i="13"/>
  <c r="FL162" i="13" s="1"/>
  <c r="FH162" i="13"/>
  <c r="FI162" i="13" s="1"/>
  <c r="FE162" i="13"/>
  <c r="FF162" i="13" s="1"/>
  <c r="FB162" i="13"/>
  <c r="FC162" i="13" s="1"/>
  <c r="EY162" i="13"/>
  <c r="EZ162" i="13" s="1"/>
  <c r="EV162" i="13"/>
  <c r="EW162" i="13" s="1"/>
  <c r="ES162" i="13"/>
  <c r="ET162" i="13" s="1"/>
  <c r="EQ162" i="13"/>
  <c r="EP162" i="13"/>
  <c r="EN162" i="13"/>
  <c r="EM162" i="13"/>
  <c r="EK162" i="13"/>
  <c r="EJ162" i="13"/>
  <c r="EG162" i="13"/>
  <c r="EH162" i="13" s="1"/>
  <c r="ED162" i="13"/>
  <c r="EE162" i="13" s="1"/>
  <c r="EB162" i="13"/>
  <c r="EA162" i="13"/>
  <c r="DX162" i="13"/>
  <c r="DY162" i="13" s="1"/>
  <c r="DU162" i="13"/>
  <c r="DV162" i="13" s="1"/>
  <c r="DR162" i="13"/>
  <c r="DS162" i="13" s="1"/>
  <c r="DP162" i="13"/>
  <c r="DO162" i="13"/>
  <c r="DM162" i="13"/>
  <c r="DL162" i="13"/>
  <c r="DI162" i="13"/>
  <c r="DJ162" i="13" s="1"/>
  <c r="DF162" i="13"/>
  <c r="DG162" i="13" s="1"/>
  <c r="DC162" i="13"/>
  <c r="DD162" i="13" s="1"/>
  <c r="DA162" i="13"/>
  <c r="CZ162" i="13"/>
  <c r="CX162" i="13"/>
  <c r="CW162" i="13"/>
  <c r="CU162" i="13"/>
  <c r="CT162" i="13"/>
  <c r="CR162" i="13"/>
  <c r="CQ162" i="13"/>
  <c r="CO162" i="13"/>
  <c r="CN162" i="13"/>
  <c r="CK162" i="13"/>
  <c r="CL162" i="13" s="1"/>
  <c r="CH162" i="13"/>
  <c r="CI162" i="13" s="1"/>
  <c r="CE162" i="13"/>
  <c r="CF162" i="13" s="1"/>
  <c r="CB162" i="13"/>
  <c r="CC162" i="13" s="1"/>
  <c r="BY162" i="13"/>
  <c r="BZ162" i="13" s="1"/>
  <c r="BV162" i="13"/>
  <c r="BW162" i="13" s="1"/>
  <c r="BS162" i="13"/>
  <c r="BT162" i="13" s="1"/>
  <c r="BP162" i="13"/>
  <c r="BQ162" i="13" s="1"/>
  <c r="BM162" i="13"/>
  <c r="BN162" i="13" s="1"/>
  <c r="BJ162" i="13"/>
  <c r="BK162" i="13" s="1"/>
  <c r="BG162" i="13"/>
  <c r="BH162" i="13" s="1"/>
  <c r="BD162" i="13"/>
  <c r="BE162" i="13" s="1"/>
  <c r="BA162" i="13"/>
  <c r="BB162" i="13" s="1"/>
  <c r="AX162" i="13"/>
  <c r="AY162" i="13" s="1"/>
  <c r="AU162" i="13"/>
  <c r="AV162" i="13" s="1"/>
  <c r="AS162" i="13"/>
  <c r="AR162" i="13"/>
  <c r="AO162" i="13"/>
  <c r="AP162" i="13" s="1"/>
  <c r="AL162" i="13"/>
  <c r="AM162" i="13" s="1"/>
  <c r="AI162" i="13"/>
  <c r="AJ162" i="13" s="1"/>
  <c r="AF162" i="13"/>
  <c r="AG162" i="13" s="1"/>
  <c r="AC162" i="13"/>
  <c r="AD162" i="13" s="1"/>
  <c r="Z162" i="13"/>
  <c r="Z161" i="13"/>
  <c r="FX160" i="13"/>
  <c r="FW160" i="13"/>
  <c r="FV160" i="13"/>
  <c r="FT160" i="13"/>
  <c r="FU160" i="13" s="1"/>
  <c r="FQ160" i="13"/>
  <c r="FR160" i="13" s="1"/>
  <c r="FN160" i="13"/>
  <c r="FO160" i="13" s="1"/>
  <c r="FK160" i="13"/>
  <c r="FL160" i="13" s="1"/>
  <c r="FI160" i="13"/>
  <c r="FH160" i="13"/>
  <c r="FF160" i="13"/>
  <c r="FE160" i="13"/>
  <c r="FC160" i="13"/>
  <c r="FB160" i="13"/>
  <c r="EZ160" i="13"/>
  <c r="EY160" i="13"/>
  <c r="EW160" i="13"/>
  <c r="EV160" i="13"/>
  <c r="ES160" i="13"/>
  <c r="ET160" i="13" s="1"/>
  <c r="EP160" i="13"/>
  <c r="EQ160" i="13" s="1"/>
  <c r="EN160" i="13"/>
  <c r="EM160" i="13"/>
  <c r="EJ160" i="13"/>
  <c r="EK160" i="13" s="1"/>
  <c r="EG160" i="13"/>
  <c r="EH160" i="13" s="1"/>
  <c r="EE160" i="13"/>
  <c r="ED160" i="13"/>
  <c r="EB160" i="13"/>
  <c r="EA160" i="13"/>
  <c r="DX160" i="13"/>
  <c r="DY160" i="13" s="1"/>
  <c r="DU160" i="13"/>
  <c r="DV160" i="13" s="1"/>
  <c r="DR160" i="13"/>
  <c r="DS160" i="13" s="1"/>
  <c r="DO160" i="13"/>
  <c r="DP160" i="13" s="1"/>
  <c r="DM160" i="13"/>
  <c r="DL160" i="13"/>
  <c r="DJ160" i="13"/>
  <c r="DI160" i="13"/>
  <c r="DG160" i="13"/>
  <c r="DF160" i="13"/>
  <c r="DD160" i="13"/>
  <c r="DC160" i="13"/>
  <c r="DA160" i="13"/>
  <c r="CZ160" i="13"/>
  <c r="CW160" i="13"/>
  <c r="CX160" i="13" s="1"/>
  <c r="CT160" i="13"/>
  <c r="CU160" i="13" s="1"/>
  <c r="CQ160" i="13"/>
  <c r="CR160" i="13" s="1"/>
  <c r="CN160" i="13"/>
  <c r="CO160" i="13" s="1"/>
  <c r="CK160" i="13"/>
  <c r="CL160" i="13" s="1"/>
  <c r="CH160" i="13"/>
  <c r="CI160" i="13" s="1"/>
  <c r="CE160" i="13"/>
  <c r="CF160" i="13" s="1"/>
  <c r="CB160" i="13"/>
  <c r="CC160" i="13" s="1"/>
  <c r="BY160" i="13"/>
  <c r="BZ160" i="13" s="1"/>
  <c r="BV160" i="13"/>
  <c r="BW160" i="13" s="1"/>
  <c r="BS160" i="13"/>
  <c r="BT160" i="13" s="1"/>
  <c r="BP160" i="13"/>
  <c r="BQ160" i="13" s="1"/>
  <c r="BM160" i="13"/>
  <c r="BN160" i="13" s="1"/>
  <c r="BK160" i="13"/>
  <c r="BJ160" i="13"/>
  <c r="BH160" i="13"/>
  <c r="BG160" i="13"/>
  <c r="BE160" i="13"/>
  <c r="BD160" i="13"/>
  <c r="BA160" i="13"/>
  <c r="BB160" i="13" s="1"/>
  <c r="AX160" i="13"/>
  <c r="AY160" i="13" s="1"/>
  <c r="AU160" i="13"/>
  <c r="AV160" i="13" s="1"/>
  <c r="AR160" i="13"/>
  <c r="AS160" i="13" s="1"/>
  <c r="AO160" i="13"/>
  <c r="AP160" i="13" s="1"/>
  <c r="AL160" i="13"/>
  <c r="AM160" i="13" s="1"/>
  <c r="AI160" i="13"/>
  <c r="AJ160" i="13" s="1"/>
  <c r="AF160" i="13"/>
  <c r="AG160" i="13" s="1"/>
  <c r="AC160" i="13"/>
  <c r="AD160" i="13" s="1"/>
  <c r="Z160" i="13"/>
  <c r="Z159" i="13"/>
  <c r="FW158" i="13"/>
  <c r="FX158" i="13" s="1"/>
  <c r="FV158" i="13"/>
  <c r="FT158" i="13"/>
  <c r="FU158" i="13" s="1"/>
  <c r="FQ158" i="13"/>
  <c r="FR158" i="13" s="1"/>
  <c r="FN158" i="13"/>
  <c r="FO158" i="13" s="1"/>
  <c r="FK158" i="13"/>
  <c r="FL158" i="13" s="1"/>
  <c r="FH158" i="13"/>
  <c r="FI158" i="13" s="1"/>
  <c r="FE158" i="13"/>
  <c r="FF158" i="13" s="1"/>
  <c r="FB158" i="13"/>
  <c r="FC158" i="13" s="1"/>
  <c r="EZ158" i="13"/>
  <c r="EY158" i="13"/>
  <c r="EW158" i="13"/>
  <c r="EV158" i="13"/>
  <c r="ET158" i="13"/>
  <c r="ES158" i="13"/>
  <c r="EQ158" i="13"/>
  <c r="EP158" i="13"/>
  <c r="EN158" i="13"/>
  <c r="EM158" i="13"/>
  <c r="EJ158" i="13"/>
  <c r="EK158" i="13" s="1"/>
  <c r="EG158" i="13"/>
  <c r="EH158" i="13" s="1"/>
  <c r="ED158" i="13"/>
  <c r="EE158" i="13" s="1"/>
  <c r="EA158" i="13"/>
  <c r="EB158" i="13" s="1"/>
  <c r="DX158" i="13"/>
  <c r="DY158" i="13" s="1"/>
  <c r="DV158" i="13"/>
  <c r="DU158" i="13"/>
  <c r="DS158" i="13"/>
  <c r="DR158" i="13"/>
  <c r="DP158" i="13"/>
  <c r="DO158" i="13"/>
  <c r="DL158" i="13"/>
  <c r="DM158" i="13" s="1"/>
  <c r="DI158" i="13"/>
  <c r="DJ158" i="13" s="1"/>
  <c r="DF158" i="13"/>
  <c r="DG158" i="13" s="1"/>
  <c r="DC158" i="13"/>
  <c r="DD158" i="13" s="1"/>
  <c r="CZ158" i="13"/>
  <c r="DA158" i="13" s="1"/>
  <c r="CW158" i="13"/>
  <c r="CX158" i="13" s="1"/>
  <c r="CT158" i="13"/>
  <c r="CU158" i="13" s="1"/>
  <c r="CQ158" i="13"/>
  <c r="CR158" i="13" s="1"/>
  <c r="CO158" i="13"/>
  <c r="CN158" i="13"/>
  <c r="CK158" i="13"/>
  <c r="CL158" i="13" s="1"/>
  <c r="CH158" i="13"/>
  <c r="CI158" i="13" s="1"/>
  <c r="CE158" i="13"/>
  <c r="CF158" i="13" s="1"/>
  <c r="CB158" i="13"/>
  <c r="CC158" i="13" s="1"/>
  <c r="BY158" i="13"/>
  <c r="BZ158" i="13" s="1"/>
  <c r="BV158" i="13"/>
  <c r="BW158" i="13" s="1"/>
  <c r="BS158" i="13"/>
  <c r="BT158" i="13" s="1"/>
  <c r="BP158" i="13"/>
  <c r="BQ158" i="13" s="1"/>
  <c r="BM158" i="13"/>
  <c r="BN158" i="13" s="1"/>
  <c r="BJ158" i="13"/>
  <c r="BK158" i="13" s="1"/>
  <c r="BH158" i="13"/>
  <c r="BG158" i="13"/>
  <c r="BE158" i="13"/>
  <c r="BD158" i="13"/>
  <c r="BA158" i="13"/>
  <c r="BB158" i="13" s="1"/>
  <c r="AX158" i="13"/>
  <c r="AY158" i="13" s="1"/>
  <c r="AU158" i="13"/>
  <c r="AV158" i="13" s="1"/>
  <c r="AS158" i="13"/>
  <c r="AR158" i="13"/>
  <c r="AO158" i="13"/>
  <c r="AP158" i="13" s="1"/>
  <c r="AL158" i="13"/>
  <c r="AM158" i="13" s="1"/>
  <c r="AI158" i="13"/>
  <c r="AJ158" i="13" s="1"/>
  <c r="AF158" i="13"/>
  <c r="AG158" i="13" s="1"/>
  <c r="AC158" i="13"/>
  <c r="AD158" i="13" s="1"/>
  <c r="Z158" i="13"/>
  <c r="Z157" i="13"/>
  <c r="AA158" i="13" s="1"/>
  <c r="FM158" i="13" s="1"/>
  <c r="FW156" i="13"/>
  <c r="FX156" i="13" s="1"/>
  <c r="FV156" i="13"/>
  <c r="FT156" i="13"/>
  <c r="FU156" i="13" s="1"/>
  <c r="FQ156" i="13"/>
  <c r="FR156" i="13" s="1"/>
  <c r="FN156" i="13"/>
  <c r="FO156" i="13" s="1"/>
  <c r="FK156" i="13"/>
  <c r="FL156" i="13" s="1"/>
  <c r="FH156" i="13"/>
  <c r="FI156" i="13" s="1"/>
  <c r="FE156" i="13"/>
  <c r="FF156" i="13" s="1"/>
  <c r="FC156" i="13"/>
  <c r="FB156" i="13"/>
  <c r="EZ156" i="13"/>
  <c r="EY156" i="13"/>
  <c r="EW156" i="13"/>
  <c r="EV156" i="13"/>
  <c r="ES156" i="13"/>
  <c r="ET156" i="13" s="1"/>
  <c r="EP156" i="13"/>
  <c r="EQ156" i="13" s="1"/>
  <c r="EN156" i="13"/>
  <c r="EM156" i="13"/>
  <c r="EJ156" i="13"/>
  <c r="EK156" i="13" s="1"/>
  <c r="EG156" i="13"/>
  <c r="EH156" i="13" s="1"/>
  <c r="ED156" i="13"/>
  <c r="EE156" i="13" s="1"/>
  <c r="EA156" i="13"/>
  <c r="EB156" i="13" s="1"/>
  <c r="DX156" i="13"/>
  <c r="DY156" i="13" s="1"/>
  <c r="DU156" i="13"/>
  <c r="DV156" i="13" s="1"/>
  <c r="DR156" i="13"/>
  <c r="DS156" i="13" s="1"/>
  <c r="DP156" i="13"/>
  <c r="DO156" i="13"/>
  <c r="DM156" i="13"/>
  <c r="DL156" i="13"/>
  <c r="DI156" i="13"/>
  <c r="DJ156" i="13" s="1"/>
  <c r="DF156" i="13"/>
  <c r="DG156" i="13" s="1"/>
  <c r="DC156" i="13"/>
  <c r="DD156" i="13" s="1"/>
  <c r="CZ156" i="13"/>
  <c r="DA156" i="13" s="1"/>
  <c r="CW156" i="13"/>
  <c r="CX156" i="13" s="1"/>
  <c r="CT156" i="13"/>
  <c r="CU156" i="13" s="1"/>
  <c r="CQ156" i="13"/>
  <c r="CR156" i="13" s="1"/>
  <c r="CN156" i="13"/>
  <c r="CO156" i="13" s="1"/>
  <c r="CL156" i="13"/>
  <c r="CK156" i="13"/>
  <c r="CI156" i="13"/>
  <c r="CH156" i="13"/>
  <c r="CF156" i="13"/>
  <c r="CE156" i="13"/>
  <c r="CB156" i="13"/>
  <c r="CC156" i="13" s="1"/>
  <c r="BY156" i="13"/>
  <c r="BZ156" i="13" s="1"/>
  <c r="BV156" i="13"/>
  <c r="BW156" i="13" s="1"/>
  <c r="BS156" i="13"/>
  <c r="BT156" i="13" s="1"/>
  <c r="BP156" i="13"/>
  <c r="BQ156" i="13" s="1"/>
  <c r="BM156" i="13"/>
  <c r="BN156" i="13" s="1"/>
  <c r="BK156" i="13"/>
  <c r="BJ156" i="13"/>
  <c r="BH156" i="13"/>
  <c r="BG156" i="13"/>
  <c r="BE156" i="13"/>
  <c r="BD156" i="13"/>
  <c r="BA156" i="13"/>
  <c r="BB156" i="13" s="1"/>
  <c r="AX156" i="13"/>
  <c r="AY156" i="13" s="1"/>
  <c r="AV156" i="13"/>
  <c r="AU156" i="13"/>
  <c r="AR156" i="13"/>
  <c r="AS156" i="13" s="1"/>
  <c r="AO156" i="13"/>
  <c r="AP156" i="13" s="1"/>
  <c r="AL156" i="13"/>
  <c r="AM156" i="13" s="1"/>
  <c r="AI156" i="13"/>
  <c r="AJ156" i="13" s="1"/>
  <c r="AF156" i="13"/>
  <c r="AG156" i="13" s="1"/>
  <c r="AC156" i="13"/>
  <c r="AD156" i="13" s="1"/>
  <c r="Z156" i="13"/>
  <c r="Z155" i="13"/>
  <c r="FW154" i="13"/>
  <c r="FX154" i="13" s="1"/>
  <c r="FV154" i="13"/>
  <c r="FT154" i="13"/>
  <c r="FU154" i="13" s="1"/>
  <c r="FQ154" i="13"/>
  <c r="FR154" i="13" s="1"/>
  <c r="FN154" i="13"/>
  <c r="FO154" i="13" s="1"/>
  <c r="FK154" i="13"/>
  <c r="FL154" i="13" s="1"/>
  <c r="FH154" i="13"/>
  <c r="FI154" i="13" s="1"/>
  <c r="FE154" i="13"/>
  <c r="FF154" i="13" s="1"/>
  <c r="FB154" i="13"/>
  <c r="FC154" i="13" s="1"/>
  <c r="EY154" i="13"/>
  <c r="EZ154" i="13" s="1"/>
  <c r="EV154" i="13"/>
  <c r="EW154" i="13" s="1"/>
  <c r="ES154" i="13"/>
  <c r="ET154" i="13" s="1"/>
  <c r="EP154" i="13"/>
  <c r="EQ154" i="13" s="1"/>
  <c r="EN154" i="13"/>
  <c r="EM154" i="13"/>
  <c r="EJ154" i="13"/>
  <c r="EK154" i="13" s="1"/>
  <c r="EG154" i="13"/>
  <c r="EH154" i="13" s="1"/>
  <c r="ED154" i="13"/>
  <c r="EE154" i="13" s="1"/>
  <c r="EA154" i="13"/>
  <c r="EB154" i="13" s="1"/>
  <c r="DX154" i="13"/>
  <c r="DY154" i="13" s="1"/>
  <c r="DV154" i="13"/>
  <c r="DU154" i="13"/>
  <c r="DS154" i="13"/>
  <c r="DR154" i="13"/>
  <c r="DP154" i="13"/>
  <c r="DO154" i="13"/>
  <c r="DL154" i="13"/>
  <c r="DM154" i="13" s="1"/>
  <c r="DI154" i="13"/>
  <c r="DJ154" i="13" s="1"/>
  <c r="DF154" i="13"/>
  <c r="DG154" i="13" s="1"/>
  <c r="DC154" i="13"/>
  <c r="DD154" i="13" s="1"/>
  <c r="CZ154" i="13"/>
  <c r="DA154" i="13" s="1"/>
  <c r="CX154" i="13"/>
  <c r="CW154" i="13"/>
  <c r="CU154" i="13"/>
  <c r="CT154" i="13"/>
  <c r="CR154" i="13"/>
  <c r="CQ154" i="13"/>
  <c r="CN154" i="13"/>
  <c r="CO154" i="13" s="1"/>
  <c r="CK154" i="13"/>
  <c r="CL154" i="13" s="1"/>
  <c r="CH154" i="13"/>
  <c r="CI154" i="13" s="1"/>
  <c r="CE154" i="13"/>
  <c r="CF154" i="13" s="1"/>
  <c r="CC154" i="13"/>
  <c r="CB154" i="13"/>
  <c r="BY154" i="13"/>
  <c r="BZ154" i="13" s="1"/>
  <c r="BV154" i="13"/>
  <c r="BW154" i="13" s="1"/>
  <c r="BS154" i="13"/>
  <c r="BT154" i="13" s="1"/>
  <c r="BP154" i="13"/>
  <c r="BQ154" i="13" s="1"/>
  <c r="BM154" i="13"/>
  <c r="BN154" i="13" s="1"/>
  <c r="BJ154" i="13"/>
  <c r="BK154" i="13" s="1"/>
  <c r="BG154" i="13"/>
  <c r="BH154" i="13" s="1"/>
  <c r="BE154" i="13"/>
  <c r="BD154" i="13"/>
  <c r="BB154" i="13"/>
  <c r="BA154" i="13"/>
  <c r="AX154" i="13"/>
  <c r="AY154" i="13" s="1"/>
  <c r="AU154" i="13"/>
  <c r="AV154" i="13" s="1"/>
  <c r="AR154" i="13"/>
  <c r="AS154" i="13" s="1"/>
  <c r="AO154" i="13"/>
  <c r="AP154" i="13" s="1"/>
  <c r="AL154" i="13"/>
  <c r="AM154" i="13" s="1"/>
  <c r="AI154" i="13"/>
  <c r="AJ154" i="13" s="1"/>
  <c r="AG154" i="13"/>
  <c r="AF154" i="13"/>
  <c r="AC154" i="13"/>
  <c r="AD154" i="13" s="1"/>
  <c r="AA154" i="13"/>
  <c r="Z154" i="13"/>
  <c r="Z153" i="13"/>
  <c r="FX152" i="13"/>
  <c r="FW152" i="13"/>
  <c r="FV152" i="13"/>
  <c r="FT152" i="13"/>
  <c r="FU152" i="13" s="1"/>
  <c r="FQ152" i="13"/>
  <c r="FR152" i="13" s="1"/>
  <c r="FN152" i="13"/>
  <c r="FO152" i="13" s="1"/>
  <c r="FK152" i="13"/>
  <c r="FL152" i="13" s="1"/>
  <c r="FH152" i="13"/>
  <c r="FI152" i="13" s="1"/>
  <c r="FF152" i="13"/>
  <c r="FE152" i="13"/>
  <c r="FB152" i="13"/>
  <c r="FC152" i="13" s="1"/>
  <c r="EY152" i="13"/>
  <c r="EZ152" i="13" s="1"/>
  <c r="EV152" i="13"/>
  <c r="EW152" i="13" s="1"/>
  <c r="ES152" i="13"/>
  <c r="ET152" i="13" s="1"/>
  <c r="EP152" i="13"/>
  <c r="EQ152" i="13" s="1"/>
  <c r="EM152" i="13"/>
  <c r="EN152" i="13" s="1"/>
  <c r="EK152" i="13"/>
  <c r="EJ152" i="13"/>
  <c r="EH152" i="13"/>
  <c r="EG152" i="13"/>
  <c r="ED152" i="13"/>
  <c r="EE152" i="13" s="1"/>
  <c r="EB152" i="13"/>
  <c r="EA152" i="13"/>
  <c r="DX152" i="13"/>
  <c r="DY152" i="13" s="1"/>
  <c r="DU152" i="13"/>
  <c r="DV152" i="13" s="1"/>
  <c r="DR152" i="13"/>
  <c r="DS152" i="13" s="1"/>
  <c r="DO152" i="13"/>
  <c r="DP152" i="13" s="1"/>
  <c r="DL152" i="13"/>
  <c r="DM152" i="13" s="1"/>
  <c r="DJ152" i="13"/>
  <c r="DI152" i="13"/>
  <c r="DF152" i="13"/>
  <c r="DG152" i="13" s="1"/>
  <c r="DD152" i="13"/>
  <c r="DC152" i="13"/>
  <c r="CZ152" i="13"/>
  <c r="DA152" i="13" s="1"/>
  <c r="CW152" i="13"/>
  <c r="CX152" i="13" s="1"/>
  <c r="CT152" i="13"/>
  <c r="CU152" i="13" s="1"/>
  <c r="CQ152" i="13"/>
  <c r="CR152" i="13" s="1"/>
  <c r="CN152" i="13"/>
  <c r="CO152" i="13" s="1"/>
  <c r="CK152" i="13"/>
  <c r="CL152" i="13" s="1"/>
  <c r="CH152" i="13"/>
  <c r="CI152" i="13" s="1"/>
  <c r="CE152" i="13"/>
  <c r="CF152" i="13" s="1"/>
  <c r="CB152" i="13"/>
  <c r="CC152" i="13" s="1"/>
  <c r="BY152" i="13"/>
  <c r="BZ152" i="13" s="1"/>
  <c r="BV152" i="13"/>
  <c r="BW152" i="13" s="1"/>
  <c r="BS152" i="13"/>
  <c r="BT152" i="13" s="1"/>
  <c r="BP152" i="13"/>
  <c r="BQ152" i="13" s="1"/>
  <c r="BM152" i="13"/>
  <c r="BN152" i="13" s="1"/>
  <c r="BJ152" i="13"/>
  <c r="BK152" i="13" s="1"/>
  <c r="BG152" i="13"/>
  <c r="BH152" i="13" s="1"/>
  <c r="BD152" i="13"/>
  <c r="BE152" i="13" s="1"/>
  <c r="BA152" i="13"/>
  <c r="BB152" i="13" s="1"/>
  <c r="AX152" i="13"/>
  <c r="AY152" i="13" s="1"/>
  <c r="AU152" i="13"/>
  <c r="AV152" i="13" s="1"/>
  <c r="AS152" i="13"/>
  <c r="AR152" i="13"/>
  <c r="AO152" i="13"/>
  <c r="AP152" i="13" s="1"/>
  <c r="AM152" i="13"/>
  <c r="AL152" i="13"/>
  <c r="AI152" i="13"/>
  <c r="AJ152" i="13" s="1"/>
  <c r="AF152" i="13"/>
  <c r="AG152" i="13" s="1"/>
  <c r="AC152" i="13"/>
  <c r="AD152" i="13" s="1"/>
  <c r="Z152" i="13"/>
  <c r="Z151" i="13"/>
  <c r="FW150" i="13"/>
  <c r="FX150" i="13" s="1"/>
  <c r="FV150" i="13"/>
  <c r="FT150" i="13"/>
  <c r="FU150" i="13" s="1"/>
  <c r="FQ150" i="13"/>
  <c r="FR150" i="13" s="1"/>
  <c r="FO150" i="13"/>
  <c r="FN150" i="13"/>
  <c r="FK150" i="13"/>
  <c r="FL150" i="13" s="1"/>
  <c r="FH150" i="13"/>
  <c r="FI150" i="13" s="1"/>
  <c r="FE150" i="13"/>
  <c r="FF150" i="13" s="1"/>
  <c r="FB150" i="13"/>
  <c r="FC150" i="13" s="1"/>
  <c r="EY150" i="13"/>
  <c r="EZ150" i="13" s="1"/>
  <c r="EW150" i="13"/>
  <c r="EV150" i="13"/>
  <c r="ES150" i="13"/>
  <c r="ET150" i="13" s="1"/>
  <c r="EQ150" i="13"/>
  <c r="EP150" i="13"/>
  <c r="EM150" i="13"/>
  <c r="EN150" i="13" s="1"/>
  <c r="EJ150" i="13"/>
  <c r="EK150" i="13" s="1"/>
  <c r="EG150" i="13"/>
  <c r="EH150" i="13" s="1"/>
  <c r="ED150" i="13"/>
  <c r="EE150" i="13" s="1"/>
  <c r="EA150" i="13"/>
  <c r="EB150" i="13" s="1"/>
  <c r="DX150" i="13"/>
  <c r="DY150" i="13" s="1"/>
  <c r="DU150" i="13"/>
  <c r="DV150" i="13" s="1"/>
  <c r="DS150" i="13"/>
  <c r="DR150" i="13"/>
  <c r="DO150" i="13"/>
  <c r="DP150" i="13" s="1"/>
  <c r="DL150" i="13"/>
  <c r="DM150" i="13" s="1"/>
  <c r="DI150" i="13"/>
  <c r="DJ150" i="13" s="1"/>
  <c r="DF150" i="13"/>
  <c r="DG150" i="13" s="1"/>
  <c r="DC150" i="13"/>
  <c r="DD150" i="13" s="1"/>
  <c r="CZ150" i="13"/>
  <c r="DA150" i="13" s="1"/>
  <c r="CW150" i="13"/>
  <c r="CX150" i="13" s="1"/>
  <c r="CU150" i="13"/>
  <c r="CT150" i="13"/>
  <c r="CQ150" i="13"/>
  <c r="CR150" i="13" s="1"/>
  <c r="CN150" i="13"/>
  <c r="CO150" i="13" s="1"/>
  <c r="CK150" i="13"/>
  <c r="CL150" i="13" s="1"/>
  <c r="CH150" i="13"/>
  <c r="CI150" i="13" s="1"/>
  <c r="CE150" i="13"/>
  <c r="CF150" i="13" s="1"/>
  <c r="CC150" i="13"/>
  <c r="CB150" i="13"/>
  <c r="BY150" i="13"/>
  <c r="BZ150" i="13" s="1"/>
  <c r="BW150" i="13"/>
  <c r="BV150" i="13"/>
  <c r="BS150" i="13"/>
  <c r="BT150" i="13" s="1"/>
  <c r="BP150" i="13"/>
  <c r="BQ150" i="13" s="1"/>
  <c r="BM150" i="13"/>
  <c r="BN150" i="13" s="1"/>
  <c r="BJ150" i="13"/>
  <c r="BK150" i="13" s="1"/>
  <c r="BG150" i="13"/>
  <c r="BH150" i="13" s="1"/>
  <c r="BE150" i="13"/>
  <c r="BD150" i="13"/>
  <c r="BA150" i="13"/>
  <c r="BB150" i="13" s="1"/>
  <c r="AY150" i="13"/>
  <c r="AX150" i="13"/>
  <c r="AU150" i="13"/>
  <c r="AV150" i="13" s="1"/>
  <c r="AR150" i="13"/>
  <c r="AS150" i="13" s="1"/>
  <c r="AO150" i="13"/>
  <c r="AP150" i="13" s="1"/>
  <c r="AL150" i="13"/>
  <c r="AM150" i="13" s="1"/>
  <c r="AI150" i="13"/>
  <c r="AJ150" i="13" s="1"/>
  <c r="AG150" i="13"/>
  <c r="AF150" i="13"/>
  <c r="AC150" i="13"/>
  <c r="AD150" i="13" s="1"/>
  <c r="AA150" i="13"/>
  <c r="FP150" i="13" s="1"/>
  <c r="Z150" i="13"/>
  <c r="Z149" i="13"/>
  <c r="FX148" i="13"/>
  <c r="FW148" i="13"/>
  <c r="FV148" i="13"/>
  <c r="FT148" i="13"/>
  <c r="FU148" i="13" s="1"/>
  <c r="FQ148" i="13"/>
  <c r="FR148" i="13" s="1"/>
  <c r="FN148" i="13"/>
  <c r="FO148" i="13" s="1"/>
  <c r="FK148" i="13"/>
  <c r="FL148" i="13" s="1"/>
  <c r="FH148" i="13"/>
  <c r="FI148" i="13" s="1"/>
  <c r="FF148" i="13"/>
  <c r="FE148" i="13"/>
  <c r="FB148" i="13"/>
  <c r="FC148" i="13" s="1"/>
  <c r="EZ148" i="13"/>
  <c r="EY148" i="13"/>
  <c r="EV148" i="13"/>
  <c r="EW148" i="13" s="1"/>
  <c r="ES148" i="13"/>
  <c r="ET148" i="13" s="1"/>
  <c r="EP148" i="13"/>
  <c r="EQ148" i="13" s="1"/>
  <c r="EM148" i="13"/>
  <c r="EN148" i="13" s="1"/>
  <c r="EK148" i="13"/>
  <c r="EJ148" i="13"/>
  <c r="EG148" i="13"/>
  <c r="EH148" i="13" s="1"/>
  <c r="EE148" i="13"/>
  <c r="ED148" i="13"/>
  <c r="EA148" i="13"/>
  <c r="EB148" i="13" s="1"/>
  <c r="DX148" i="13"/>
  <c r="DY148" i="13" s="1"/>
  <c r="DU148" i="13"/>
  <c r="DV148" i="13" s="1"/>
  <c r="DR148" i="13"/>
  <c r="DS148" i="13" s="1"/>
  <c r="DO148" i="13"/>
  <c r="DP148" i="13" s="1"/>
  <c r="DL148" i="13"/>
  <c r="DM148" i="13" s="1"/>
  <c r="DJ148" i="13"/>
  <c r="DI148" i="13"/>
  <c r="DF148" i="13"/>
  <c r="DG148" i="13" s="1"/>
  <c r="DD148" i="13"/>
  <c r="DC148" i="13"/>
  <c r="CZ148" i="13"/>
  <c r="DA148" i="13" s="1"/>
  <c r="CW148" i="13"/>
  <c r="CX148" i="13" s="1"/>
  <c r="CT148" i="13"/>
  <c r="CU148" i="13" s="1"/>
  <c r="CQ148" i="13"/>
  <c r="CR148" i="13" s="1"/>
  <c r="CO148" i="13"/>
  <c r="CN148" i="13"/>
  <c r="CK148" i="13"/>
  <c r="CL148" i="13" s="1"/>
  <c r="CI148" i="13"/>
  <c r="CH148" i="13"/>
  <c r="CE148" i="13"/>
  <c r="CF148" i="13" s="1"/>
  <c r="CB148" i="13"/>
  <c r="CC148" i="13" s="1"/>
  <c r="BY148" i="13"/>
  <c r="BZ148" i="13" s="1"/>
  <c r="BV148" i="13"/>
  <c r="BW148" i="13" s="1"/>
  <c r="BS148" i="13"/>
  <c r="BT148" i="13" s="1"/>
  <c r="BQ148" i="13"/>
  <c r="BP148" i="13"/>
  <c r="BM148" i="13"/>
  <c r="BN148" i="13" s="1"/>
  <c r="BK148" i="13"/>
  <c r="BJ148" i="13"/>
  <c r="BG148" i="13"/>
  <c r="BH148" i="13" s="1"/>
  <c r="BD148" i="13"/>
  <c r="BE148" i="13" s="1"/>
  <c r="BA148" i="13"/>
  <c r="BB148" i="13" s="1"/>
  <c r="AX148" i="13"/>
  <c r="AY148" i="13" s="1"/>
  <c r="AV148" i="13"/>
  <c r="AU148" i="13"/>
  <c r="AR148" i="13"/>
  <c r="AS148" i="13" s="1"/>
  <c r="AP148" i="13"/>
  <c r="AO148" i="13"/>
  <c r="AL148" i="13"/>
  <c r="AM148" i="13" s="1"/>
  <c r="AI148" i="13"/>
  <c r="AJ148" i="13" s="1"/>
  <c r="AF148" i="13"/>
  <c r="AG148" i="13" s="1"/>
  <c r="AC148" i="13"/>
  <c r="AD148" i="13" s="1"/>
  <c r="Z148" i="13"/>
  <c r="AA148" i="13" s="1"/>
  <c r="BX148" i="13" s="1"/>
  <c r="Z147" i="13"/>
  <c r="FW146" i="13"/>
  <c r="FX146" i="13" s="1"/>
  <c r="FV146" i="13"/>
  <c r="FT146" i="13"/>
  <c r="FU146" i="13" s="1"/>
  <c r="FQ146" i="13"/>
  <c r="FR146" i="13" s="1"/>
  <c r="FO146" i="13"/>
  <c r="FN146" i="13"/>
  <c r="FK146" i="13"/>
  <c r="FL146" i="13" s="1"/>
  <c r="FH146" i="13"/>
  <c r="FI146" i="13" s="1"/>
  <c r="FE146" i="13"/>
  <c r="FF146" i="13" s="1"/>
  <c r="FB146" i="13"/>
  <c r="FC146" i="13" s="1"/>
  <c r="EY146" i="13"/>
  <c r="EZ146" i="13" s="1"/>
  <c r="EW146" i="13"/>
  <c r="EV146" i="13"/>
  <c r="ES146" i="13"/>
  <c r="ET146" i="13" s="1"/>
  <c r="EQ146" i="13"/>
  <c r="EP146" i="13"/>
  <c r="EN146" i="13"/>
  <c r="EM146" i="13"/>
  <c r="EJ146" i="13"/>
  <c r="EK146" i="13" s="1"/>
  <c r="EG146" i="13"/>
  <c r="EH146" i="13" s="1"/>
  <c r="ED146" i="13"/>
  <c r="EE146" i="13" s="1"/>
  <c r="EA146" i="13"/>
  <c r="EB146" i="13" s="1"/>
  <c r="DX146" i="13"/>
  <c r="DY146" i="13" s="1"/>
  <c r="DU146" i="13"/>
  <c r="DV146" i="13" s="1"/>
  <c r="DS146" i="13"/>
  <c r="DR146" i="13"/>
  <c r="DO146" i="13"/>
  <c r="DP146" i="13" s="1"/>
  <c r="DL146" i="13"/>
  <c r="DM146" i="13" s="1"/>
  <c r="DI146" i="13"/>
  <c r="DJ146" i="13" s="1"/>
  <c r="DF146" i="13"/>
  <c r="DG146" i="13" s="1"/>
  <c r="DC146" i="13"/>
  <c r="DD146" i="13" s="1"/>
  <c r="CZ146" i="13"/>
  <c r="DA146" i="13" s="1"/>
  <c r="CW146" i="13"/>
  <c r="CX146" i="13" s="1"/>
  <c r="CU146" i="13"/>
  <c r="CT146" i="13"/>
  <c r="CQ146" i="13"/>
  <c r="CR146" i="13" s="1"/>
  <c r="CN146" i="13"/>
  <c r="CO146" i="13" s="1"/>
  <c r="CK146" i="13"/>
  <c r="CL146" i="13" s="1"/>
  <c r="CH146" i="13"/>
  <c r="CI146" i="13" s="1"/>
  <c r="CE146" i="13"/>
  <c r="CF146" i="13" s="1"/>
  <c r="CC146" i="13"/>
  <c r="CB146" i="13"/>
  <c r="BY146" i="13"/>
  <c r="BZ146" i="13" s="1"/>
  <c r="BW146" i="13"/>
  <c r="BV146" i="13"/>
  <c r="BS146" i="13"/>
  <c r="BT146" i="13" s="1"/>
  <c r="BP146" i="13"/>
  <c r="BQ146" i="13" s="1"/>
  <c r="BM146" i="13"/>
  <c r="BN146" i="13" s="1"/>
  <c r="BJ146" i="13"/>
  <c r="BK146" i="13" s="1"/>
  <c r="BG146" i="13"/>
  <c r="BH146" i="13" s="1"/>
  <c r="BE146" i="13"/>
  <c r="BD146" i="13"/>
  <c r="BA146" i="13"/>
  <c r="BB146" i="13" s="1"/>
  <c r="AY146" i="13"/>
  <c r="AX146" i="13"/>
  <c r="AU146" i="13"/>
  <c r="AV146" i="13" s="1"/>
  <c r="AR146" i="13"/>
  <c r="AS146" i="13" s="1"/>
  <c r="AO146" i="13"/>
  <c r="AP146" i="13" s="1"/>
  <c r="AL146" i="13"/>
  <c r="AM146" i="13" s="1"/>
  <c r="AJ146" i="13"/>
  <c r="AI146" i="13"/>
  <c r="AG146" i="13"/>
  <c r="AF146" i="13"/>
  <c r="AC146" i="13"/>
  <c r="AD146" i="13" s="1"/>
  <c r="Z146" i="13"/>
  <c r="Z145" i="13"/>
  <c r="AA146" i="13" s="1"/>
  <c r="EO146" i="13" s="1"/>
  <c r="FX144" i="13"/>
  <c r="FW144" i="13"/>
  <c r="FV144" i="13"/>
  <c r="FT144" i="13"/>
  <c r="FU144" i="13" s="1"/>
  <c r="FQ144" i="13"/>
  <c r="FR144" i="13" s="1"/>
  <c r="FN144" i="13"/>
  <c r="FO144" i="13" s="1"/>
  <c r="FK144" i="13"/>
  <c r="FL144" i="13" s="1"/>
  <c r="FH144" i="13"/>
  <c r="FI144" i="13" s="1"/>
  <c r="FE144" i="13"/>
  <c r="FF144" i="13" s="1"/>
  <c r="FC144" i="13"/>
  <c r="FB144" i="13"/>
  <c r="EY144" i="13"/>
  <c r="EZ144" i="13" s="1"/>
  <c r="EV144" i="13"/>
  <c r="EW144" i="13" s="1"/>
  <c r="ES144" i="13"/>
  <c r="ET144" i="13" s="1"/>
  <c r="EP144" i="13"/>
  <c r="EQ144" i="13" s="1"/>
  <c r="EM144" i="13"/>
  <c r="EN144" i="13" s="1"/>
  <c r="EJ144" i="13"/>
  <c r="EK144" i="13" s="1"/>
  <c r="EH144" i="13"/>
  <c r="EG144" i="13"/>
  <c r="ED144" i="13"/>
  <c r="EE144" i="13" s="1"/>
  <c r="EB144" i="13"/>
  <c r="EA144" i="13"/>
  <c r="DX144" i="13"/>
  <c r="DY144" i="13" s="1"/>
  <c r="DU144" i="13"/>
  <c r="DV144" i="13" s="1"/>
  <c r="DR144" i="13"/>
  <c r="DS144" i="13" s="1"/>
  <c r="DO144" i="13"/>
  <c r="DP144" i="13" s="1"/>
  <c r="DL144" i="13"/>
  <c r="DM144" i="13" s="1"/>
  <c r="DJ144" i="13"/>
  <c r="DI144" i="13"/>
  <c r="DF144" i="13"/>
  <c r="DG144" i="13" s="1"/>
  <c r="DD144" i="13"/>
  <c r="DC144" i="13"/>
  <c r="CZ144" i="13"/>
  <c r="DA144" i="13" s="1"/>
  <c r="CW144" i="13"/>
  <c r="CX144" i="13" s="1"/>
  <c r="CT144" i="13"/>
  <c r="CU144" i="13" s="1"/>
  <c r="CR144" i="13"/>
  <c r="CQ144" i="13"/>
  <c r="CN144" i="13"/>
  <c r="CO144" i="13" s="1"/>
  <c r="CL144" i="13"/>
  <c r="CK144" i="13"/>
  <c r="CH144" i="13"/>
  <c r="CI144" i="13" s="1"/>
  <c r="CF144" i="13"/>
  <c r="CE144" i="13"/>
  <c r="CB144" i="13"/>
  <c r="CC144" i="13" s="1"/>
  <c r="BY144" i="13"/>
  <c r="BZ144" i="13" s="1"/>
  <c r="BV144" i="13"/>
  <c r="BW144" i="13" s="1"/>
  <c r="BS144" i="13"/>
  <c r="BT144" i="13" s="1"/>
  <c r="BQ144" i="13"/>
  <c r="BP144" i="13"/>
  <c r="BM144" i="13"/>
  <c r="BN144" i="13" s="1"/>
  <c r="BK144" i="13"/>
  <c r="BJ144" i="13"/>
  <c r="BG144" i="13"/>
  <c r="BH144" i="13" s="1"/>
  <c r="BD144" i="13"/>
  <c r="BE144" i="13" s="1"/>
  <c r="BA144" i="13"/>
  <c r="BB144" i="13" s="1"/>
  <c r="AX144" i="13"/>
  <c r="AY144" i="13" s="1"/>
  <c r="AU144" i="13"/>
  <c r="AV144" i="13" s="1"/>
  <c r="AS144" i="13"/>
  <c r="AR144" i="13"/>
  <c r="AO144" i="13"/>
  <c r="AP144" i="13" s="1"/>
  <c r="AM144" i="13"/>
  <c r="AL144" i="13"/>
  <c r="AI144" i="13"/>
  <c r="AJ144" i="13" s="1"/>
  <c r="AF144" i="13"/>
  <c r="AG144" i="13" s="1"/>
  <c r="AC144" i="13"/>
  <c r="AD144" i="13" s="1"/>
  <c r="Z144" i="13"/>
  <c r="AA144" i="13" s="1"/>
  <c r="DE144" i="13" s="1"/>
  <c r="Z143" i="13"/>
  <c r="FW142" i="13"/>
  <c r="FX142" i="13" s="1"/>
  <c r="FV142" i="13"/>
  <c r="FU142" i="13"/>
  <c r="FT142" i="13"/>
  <c r="FQ142" i="13"/>
  <c r="FR142" i="13" s="1"/>
  <c r="FO142" i="13"/>
  <c r="FN142" i="13"/>
  <c r="FK142" i="13"/>
  <c r="FL142" i="13" s="1"/>
  <c r="FH142" i="13"/>
  <c r="FI142" i="13" s="1"/>
  <c r="FE142" i="13"/>
  <c r="FF142" i="13" s="1"/>
  <c r="FB142" i="13"/>
  <c r="FC142" i="13" s="1"/>
  <c r="EZ142" i="13"/>
  <c r="EY142" i="13"/>
  <c r="EV142" i="13"/>
  <c r="EW142" i="13" s="1"/>
  <c r="ES142" i="13"/>
  <c r="ET142" i="13" s="1"/>
  <c r="EQ142" i="13"/>
  <c r="EP142" i="13"/>
  <c r="EM142" i="13"/>
  <c r="EN142" i="13" s="1"/>
  <c r="EJ142" i="13"/>
  <c r="EK142" i="13" s="1"/>
  <c r="EG142" i="13"/>
  <c r="EH142" i="13" s="1"/>
  <c r="ED142" i="13"/>
  <c r="EE142" i="13" s="1"/>
  <c r="EB142" i="13"/>
  <c r="EA142" i="13"/>
  <c r="DX142" i="13"/>
  <c r="DY142" i="13" s="1"/>
  <c r="DV142" i="13"/>
  <c r="DU142" i="13"/>
  <c r="DR142" i="13"/>
  <c r="DS142" i="13" s="1"/>
  <c r="DP142" i="13"/>
  <c r="DO142" i="13"/>
  <c r="DL142" i="13"/>
  <c r="DM142" i="13" s="1"/>
  <c r="DI142" i="13"/>
  <c r="DJ142" i="13" s="1"/>
  <c r="DF142" i="13"/>
  <c r="DG142" i="13" s="1"/>
  <c r="DC142" i="13"/>
  <c r="DD142" i="13" s="1"/>
  <c r="CZ142" i="13"/>
  <c r="DA142" i="13" s="1"/>
  <c r="CX142" i="13"/>
  <c r="CW142" i="13"/>
  <c r="CT142" i="13"/>
  <c r="CU142" i="13" s="1"/>
  <c r="CR142" i="13"/>
  <c r="CQ142" i="13"/>
  <c r="CN142" i="13"/>
  <c r="CO142" i="13" s="1"/>
  <c r="CK142" i="13"/>
  <c r="CL142" i="13" s="1"/>
  <c r="CH142" i="13"/>
  <c r="CI142" i="13" s="1"/>
  <c r="CE142" i="13"/>
  <c r="CF142" i="13" s="1"/>
  <c r="CC142" i="13"/>
  <c r="CB142" i="13"/>
  <c r="BY142" i="13"/>
  <c r="BZ142" i="13" s="1"/>
  <c r="BW142" i="13"/>
  <c r="BV142" i="13"/>
  <c r="BS142" i="13"/>
  <c r="BT142" i="13" s="1"/>
  <c r="BP142" i="13"/>
  <c r="BQ142" i="13" s="1"/>
  <c r="BM142" i="13"/>
  <c r="BN142" i="13" s="1"/>
  <c r="BJ142" i="13"/>
  <c r="BK142" i="13" s="1"/>
  <c r="BH142" i="13"/>
  <c r="BG142" i="13"/>
  <c r="BD142" i="13"/>
  <c r="BE142" i="13" s="1"/>
  <c r="BB142" i="13"/>
  <c r="BA142" i="13"/>
  <c r="AX142" i="13"/>
  <c r="AY142" i="13" s="1"/>
  <c r="AV142" i="13"/>
  <c r="AU142" i="13"/>
  <c r="AR142" i="13"/>
  <c r="AS142" i="13" s="1"/>
  <c r="AO142" i="13"/>
  <c r="AP142" i="13" s="1"/>
  <c r="AL142" i="13"/>
  <c r="AM142" i="13" s="1"/>
  <c r="AJ142" i="13"/>
  <c r="AI142" i="13"/>
  <c r="AF142" i="13"/>
  <c r="AG142" i="13" s="1"/>
  <c r="AD142" i="13"/>
  <c r="AC142" i="13"/>
  <c r="Z142" i="13"/>
  <c r="Z141" i="13"/>
  <c r="AA142" i="13" s="1"/>
  <c r="CM142" i="13" s="1"/>
  <c r="FW140" i="13"/>
  <c r="FX140" i="13" s="1"/>
  <c r="FV140" i="13"/>
  <c r="FT140" i="13"/>
  <c r="FU140" i="13" s="1"/>
  <c r="FQ140" i="13"/>
  <c r="FR140" i="13" s="1"/>
  <c r="FN140" i="13"/>
  <c r="FO140" i="13" s="1"/>
  <c r="FK140" i="13"/>
  <c r="FL140" i="13" s="1"/>
  <c r="FH140" i="13"/>
  <c r="FI140" i="13" s="1"/>
  <c r="FE140" i="13"/>
  <c r="FF140" i="13" s="1"/>
  <c r="FC140" i="13"/>
  <c r="FB140" i="13"/>
  <c r="EY140" i="13"/>
  <c r="EZ140" i="13" s="1"/>
  <c r="EV140" i="13"/>
  <c r="EW140" i="13" s="1"/>
  <c r="ES140" i="13"/>
  <c r="ET140" i="13" s="1"/>
  <c r="EP140" i="13"/>
  <c r="EQ140" i="13" s="1"/>
  <c r="EM140" i="13"/>
  <c r="EN140" i="13" s="1"/>
  <c r="EJ140" i="13"/>
  <c r="EK140" i="13" s="1"/>
  <c r="EH140" i="13"/>
  <c r="EG140" i="13"/>
  <c r="ED140" i="13"/>
  <c r="EE140" i="13" s="1"/>
  <c r="EB140" i="13"/>
  <c r="EA140" i="13"/>
  <c r="DX140" i="13"/>
  <c r="DY140" i="13" s="1"/>
  <c r="DU140" i="13"/>
  <c r="DV140" i="13" s="1"/>
  <c r="DR140" i="13"/>
  <c r="DS140" i="13" s="1"/>
  <c r="DO140" i="13"/>
  <c r="DP140" i="13" s="1"/>
  <c r="DL140" i="13"/>
  <c r="DM140" i="13" s="1"/>
  <c r="DJ140" i="13"/>
  <c r="DI140" i="13"/>
  <c r="DF140" i="13"/>
  <c r="DG140" i="13" s="1"/>
  <c r="DC140" i="13"/>
  <c r="DD140" i="13" s="1"/>
  <c r="CZ140" i="13"/>
  <c r="DA140" i="13" s="1"/>
  <c r="CW140" i="13"/>
  <c r="CX140" i="13" s="1"/>
  <c r="CT140" i="13"/>
  <c r="CU140" i="13" s="1"/>
  <c r="CQ140" i="13"/>
  <c r="CR140" i="13" s="1"/>
  <c r="CN140" i="13"/>
  <c r="CO140" i="13" s="1"/>
  <c r="CK140" i="13"/>
  <c r="CL140" i="13" s="1"/>
  <c r="CI140" i="13"/>
  <c r="CH140" i="13"/>
  <c r="CE140" i="13"/>
  <c r="CF140" i="13" s="1"/>
  <c r="CB140" i="13"/>
  <c r="CC140" i="13" s="1"/>
  <c r="BY140" i="13"/>
  <c r="BZ140" i="13" s="1"/>
  <c r="BV140" i="13"/>
  <c r="BW140" i="13" s="1"/>
  <c r="BT140" i="13"/>
  <c r="BS140" i="13"/>
  <c r="BP140" i="13"/>
  <c r="BQ140" i="13" s="1"/>
  <c r="BN140" i="13"/>
  <c r="BM140" i="13"/>
  <c r="BJ140" i="13"/>
  <c r="BK140" i="13" s="1"/>
  <c r="BH140" i="13"/>
  <c r="BG140" i="13"/>
  <c r="BD140" i="13"/>
  <c r="BE140" i="13" s="1"/>
  <c r="BA140" i="13"/>
  <c r="BB140" i="13" s="1"/>
  <c r="AX140" i="13"/>
  <c r="AY140" i="13" s="1"/>
  <c r="AU140" i="13"/>
  <c r="AV140" i="13" s="1"/>
  <c r="AR140" i="13"/>
  <c r="AS140" i="13" s="1"/>
  <c r="AO140" i="13"/>
  <c r="AP140" i="13" s="1"/>
  <c r="AM140" i="13"/>
  <c r="AL140" i="13"/>
  <c r="AI140" i="13"/>
  <c r="AJ140" i="13" s="1"/>
  <c r="AF140" i="13"/>
  <c r="AG140" i="13" s="1"/>
  <c r="AC140" i="13"/>
  <c r="AD140" i="13" s="1"/>
  <c r="Z140" i="13"/>
  <c r="Z139" i="13"/>
  <c r="FW138" i="13"/>
  <c r="FX138" i="13" s="1"/>
  <c r="FV138" i="13"/>
  <c r="FT138" i="13"/>
  <c r="FU138" i="13" s="1"/>
  <c r="FR138" i="13"/>
  <c r="FQ138" i="13"/>
  <c r="FN138" i="13"/>
  <c r="FO138" i="13" s="1"/>
  <c r="FL138" i="13"/>
  <c r="FK138" i="13"/>
  <c r="FH138" i="13"/>
  <c r="FI138" i="13" s="1"/>
  <c r="FE138" i="13"/>
  <c r="FF138" i="13" s="1"/>
  <c r="FB138" i="13"/>
  <c r="FC138" i="13" s="1"/>
  <c r="EY138" i="13"/>
  <c r="EZ138" i="13" s="1"/>
  <c r="EW138" i="13"/>
  <c r="EV138" i="13"/>
  <c r="ES138" i="13"/>
  <c r="ET138" i="13" s="1"/>
  <c r="EQ138" i="13"/>
  <c r="EP138" i="13"/>
  <c r="EM138" i="13"/>
  <c r="EN138" i="13" s="1"/>
  <c r="EJ138" i="13"/>
  <c r="EK138" i="13" s="1"/>
  <c r="EG138" i="13"/>
  <c r="EH138" i="13" s="1"/>
  <c r="EE138" i="13"/>
  <c r="ED138" i="13"/>
  <c r="EA138" i="13"/>
  <c r="EB138" i="13" s="1"/>
  <c r="DX138" i="13"/>
  <c r="DY138" i="13" s="1"/>
  <c r="DV138" i="13"/>
  <c r="DU138" i="13"/>
  <c r="DR138" i="13"/>
  <c r="DS138" i="13" s="1"/>
  <c r="DP138" i="13"/>
  <c r="DO138" i="13"/>
  <c r="DL138" i="13"/>
  <c r="DM138" i="13" s="1"/>
  <c r="DI138" i="13"/>
  <c r="DJ138" i="13" s="1"/>
  <c r="DF138" i="13"/>
  <c r="DG138" i="13" s="1"/>
  <c r="DC138" i="13"/>
  <c r="DD138" i="13" s="1"/>
  <c r="CZ138" i="13"/>
  <c r="DA138" i="13" s="1"/>
  <c r="CX138" i="13"/>
  <c r="CW138" i="13"/>
  <c r="CT138" i="13"/>
  <c r="CU138" i="13" s="1"/>
  <c r="CQ138" i="13"/>
  <c r="CR138" i="13" s="1"/>
  <c r="CN138" i="13"/>
  <c r="CO138" i="13" s="1"/>
  <c r="CK138" i="13"/>
  <c r="CL138" i="13" s="1"/>
  <c r="CI138" i="13"/>
  <c r="CH138" i="13"/>
  <c r="CE138" i="13"/>
  <c r="CF138" i="13" s="1"/>
  <c r="CC138" i="13"/>
  <c r="CB138" i="13"/>
  <c r="BY138" i="13"/>
  <c r="BZ138" i="13" s="1"/>
  <c r="BW138" i="13"/>
  <c r="BV138" i="13"/>
  <c r="BS138" i="13"/>
  <c r="BT138" i="13" s="1"/>
  <c r="BP138" i="13"/>
  <c r="BQ138" i="13" s="1"/>
  <c r="BM138" i="13"/>
  <c r="BN138" i="13" s="1"/>
  <c r="BK138" i="13"/>
  <c r="BJ138" i="13"/>
  <c r="BG138" i="13"/>
  <c r="BH138" i="13" s="1"/>
  <c r="BD138" i="13"/>
  <c r="BE138" i="13" s="1"/>
  <c r="BB138" i="13"/>
  <c r="BA138" i="13"/>
  <c r="AX138" i="13"/>
  <c r="AY138" i="13" s="1"/>
  <c r="AU138" i="13"/>
  <c r="AV138" i="13" s="1"/>
  <c r="AR138" i="13"/>
  <c r="AS138" i="13" s="1"/>
  <c r="AO138" i="13"/>
  <c r="AP138" i="13" s="1"/>
  <c r="AL138" i="13"/>
  <c r="AM138" i="13" s="1"/>
  <c r="AI138" i="13"/>
  <c r="AJ138" i="13" s="1"/>
  <c r="AG138" i="13"/>
  <c r="AF138" i="13"/>
  <c r="AC138" i="13"/>
  <c r="AD138" i="13" s="1"/>
  <c r="Z138" i="13"/>
  <c r="Z137" i="13"/>
  <c r="AA138" i="13" s="1"/>
  <c r="FX136" i="13"/>
  <c r="FW136" i="13"/>
  <c r="FV136" i="13"/>
  <c r="FT136" i="13"/>
  <c r="FU136" i="13" s="1"/>
  <c r="FQ136" i="13"/>
  <c r="FR136" i="13" s="1"/>
  <c r="FN136" i="13"/>
  <c r="FO136" i="13" s="1"/>
  <c r="FK136" i="13"/>
  <c r="FL136" i="13" s="1"/>
  <c r="FI136" i="13"/>
  <c r="FH136" i="13"/>
  <c r="FF136" i="13"/>
  <c r="FE136" i="13"/>
  <c r="FB136" i="13"/>
  <c r="FC136" i="13" s="1"/>
  <c r="EY136" i="13"/>
  <c r="EZ136" i="13" s="1"/>
  <c r="EV136" i="13"/>
  <c r="EW136" i="13" s="1"/>
  <c r="ES136" i="13"/>
  <c r="ET136" i="13" s="1"/>
  <c r="EQ136" i="13"/>
  <c r="EP136" i="13"/>
  <c r="EM136" i="13"/>
  <c r="EN136" i="13" s="1"/>
  <c r="EK136" i="13"/>
  <c r="EJ136" i="13"/>
  <c r="EG136" i="13"/>
  <c r="EH136" i="13" s="1"/>
  <c r="EE136" i="13"/>
  <c r="ED136" i="13"/>
  <c r="EA136" i="13"/>
  <c r="EB136" i="13" s="1"/>
  <c r="DX136" i="13"/>
  <c r="DY136" i="13" s="1"/>
  <c r="DU136" i="13"/>
  <c r="DV136" i="13" s="1"/>
  <c r="DR136" i="13"/>
  <c r="DS136" i="13" s="1"/>
  <c r="DO136" i="13"/>
  <c r="DP136" i="13" s="1"/>
  <c r="DL136" i="13"/>
  <c r="DM136" i="13" s="1"/>
  <c r="DJ136" i="13"/>
  <c r="DI136" i="13"/>
  <c r="DF136" i="13"/>
  <c r="DG136" i="13" s="1"/>
  <c r="DC136" i="13"/>
  <c r="DD136" i="13" s="1"/>
  <c r="CZ136" i="13"/>
  <c r="DA136" i="13" s="1"/>
  <c r="CW136" i="13"/>
  <c r="CX136" i="13" s="1"/>
  <c r="CT136" i="13"/>
  <c r="CU136" i="13" s="1"/>
  <c r="CQ136" i="13"/>
  <c r="CR136" i="13" s="1"/>
  <c r="CN136" i="13"/>
  <c r="CO136" i="13" s="1"/>
  <c r="CK136" i="13"/>
  <c r="CL136" i="13" s="1"/>
  <c r="CI136" i="13"/>
  <c r="CH136" i="13"/>
  <c r="CE136" i="13"/>
  <c r="CF136" i="13" s="1"/>
  <c r="CB136" i="13"/>
  <c r="CC136" i="13" s="1"/>
  <c r="BY136" i="13"/>
  <c r="BZ136" i="13" s="1"/>
  <c r="BV136" i="13"/>
  <c r="BW136" i="13" s="1"/>
  <c r="BS136" i="13"/>
  <c r="BT136" i="13" s="1"/>
  <c r="BP136" i="13"/>
  <c r="BQ136" i="13" s="1"/>
  <c r="BN136" i="13"/>
  <c r="BM136" i="13"/>
  <c r="BJ136" i="13"/>
  <c r="BK136" i="13" s="1"/>
  <c r="BG136" i="13"/>
  <c r="BH136" i="13" s="1"/>
  <c r="BD136" i="13"/>
  <c r="BE136" i="13" s="1"/>
  <c r="BA136" i="13"/>
  <c r="BB136" i="13" s="1"/>
  <c r="AX136" i="13"/>
  <c r="AY136" i="13" s="1"/>
  <c r="AU136" i="13"/>
  <c r="AV136" i="13" s="1"/>
  <c r="AR136" i="13"/>
  <c r="AS136" i="13" s="1"/>
  <c r="AO136" i="13"/>
  <c r="AP136" i="13" s="1"/>
  <c r="AM136" i="13"/>
  <c r="AL136" i="13"/>
  <c r="AI136" i="13"/>
  <c r="AJ136" i="13" s="1"/>
  <c r="AF136" i="13"/>
  <c r="AG136" i="13" s="1"/>
  <c r="AC136" i="13"/>
  <c r="AD136" i="13" s="1"/>
  <c r="Z136" i="13"/>
  <c r="AA136" i="13" s="1"/>
  <c r="FA136" i="13" s="1"/>
  <c r="Z135" i="13"/>
  <c r="FW134" i="13"/>
  <c r="FX134" i="13" s="1"/>
  <c r="FV134" i="13"/>
  <c r="FT134" i="13"/>
  <c r="FU134" i="13" s="1"/>
  <c r="FQ134" i="13"/>
  <c r="FR134" i="13" s="1"/>
  <c r="FO134" i="13"/>
  <c r="FN134" i="13"/>
  <c r="FK134" i="13"/>
  <c r="FL134" i="13" s="1"/>
  <c r="FH134" i="13"/>
  <c r="FI134" i="13" s="1"/>
  <c r="FE134" i="13"/>
  <c r="FF134" i="13" s="1"/>
  <c r="FB134" i="13"/>
  <c r="FC134" i="13" s="1"/>
  <c r="EY134" i="13"/>
  <c r="EZ134" i="13" s="1"/>
  <c r="EV134" i="13"/>
  <c r="EW134" i="13" s="1"/>
  <c r="ES134" i="13"/>
  <c r="ET134" i="13" s="1"/>
  <c r="EQ134" i="13"/>
  <c r="EP134" i="13"/>
  <c r="EM134" i="13"/>
  <c r="EN134" i="13" s="1"/>
  <c r="EJ134" i="13"/>
  <c r="EK134" i="13" s="1"/>
  <c r="EG134" i="13"/>
  <c r="EH134" i="13" s="1"/>
  <c r="ED134" i="13"/>
  <c r="EE134" i="13" s="1"/>
  <c r="EA134" i="13"/>
  <c r="EB134" i="13" s="1"/>
  <c r="DY134" i="13"/>
  <c r="DX134" i="13"/>
  <c r="DU134" i="13"/>
  <c r="DV134" i="13" s="1"/>
  <c r="DS134" i="13"/>
  <c r="DR134" i="13"/>
  <c r="DO134" i="13"/>
  <c r="DP134" i="13" s="1"/>
  <c r="DL134" i="13"/>
  <c r="DM134" i="13" s="1"/>
  <c r="DI134" i="13"/>
  <c r="DJ134" i="13" s="1"/>
  <c r="DF134" i="13"/>
  <c r="DG134" i="13" s="1"/>
  <c r="DC134" i="13"/>
  <c r="DD134" i="13" s="1"/>
  <c r="CZ134" i="13"/>
  <c r="DA134" i="13" s="1"/>
  <c r="CW134" i="13"/>
  <c r="CX134" i="13" s="1"/>
  <c r="CU134" i="13"/>
  <c r="CT134" i="13"/>
  <c r="CQ134" i="13"/>
  <c r="CR134" i="13" s="1"/>
  <c r="CN134" i="13"/>
  <c r="CO134" i="13" s="1"/>
  <c r="CK134" i="13"/>
  <c r="CL134" i="13" s="1"/>
  <c r="CH134" i="13"/>
  <c r="CI134" i="13" s="1"/>
  <c r="CE134" i="13"/>
  <c r="CF134" i="13" s="1"/>
  <c r="CB134" i="13"/>
  <c r="CC134" i="13" s="1"/>
  <c r="BY134" i="13"/>
  <c r="BZ134" i="13" s="1"/>
  <c r="BW134" i="13"/>
  <c r="BV134" i="13"/>
  <c r="BS134" i="13"/>
  <c r="BT134" i="13" s="1"/>
  <c r="BP134" i="13"/>
  <c r="BQ134" i="13" s="1"/>
  <c r="BM134" i="13"/>
  <c r="BN134" i="13" s="1"/>
  <c r="BJ134" i="13"/>
  <c r="BK134" i="13" s="1"/>
  <c r="BG134" i="13"/>
  <c r="BH134" i="13" s="1"/>
  <c r="BD134" i="13"/>
  <c r="BE134" i="13" s="1"/>
  <c r="BA134" i="13"/>
  <c r="BB134" i="13" s="1"/>
  <c r="AY134" i="13"/>
  <c r="AX134" i="13"/>
  <c r="AU134" i="13"/>
  <c r="AV134" i="13" s="1"/>
  <c r="AR134" i="13"/>
  <c r="AS134" i="13" s="1"/>
  <c r="AO134" i="13"/>
  <c r="AP134" i="13" s="1"/>
  <c r="AL134" i="13"/>
  <c r="AM134" i="13" s="1"/>
  <c r="AI134" i="13"/>
  <c r="AJ134" i="13" s="1"/>
  <c r="AF134" i="13"/>
  <c r="AG134" i="13" s="1"/>
  <c r="AD134" i="13"/>
  <c r="AC134" i="13"/>
  <c r="Z134" i="13"/>
  <c r="Z133" i="13"/>
  <c r="AA134" i="13" s="1"/>
  <c r="FX132" i="13"/>
  <c r="FW132" i="13"/>
  <c r="FV132" i="13"/>
  <c r="FT132" i="13"/>
  <c r="FU132" i="13" s="1"/>
  <c r="FQ132" i="13"/>
  <c r="FR132" i="13" s="1"/>
  <c r="FO132" i="13"/>
  <c r="FN132" i="13"/>
  <c r="FK132" i="13"/>
  <c r="FL132" i="13" s="1"/>
  <c r="FI132" i="13"/>
  <c r="FH132" i="13"/>
  <c r="FE132" i="13"/>
  <c r="FF132" i="13" s="1"/>
  <c r="FC132" i="13"/>
  <c r="FB132" i="13"/>
  <c r="EZ132" i="13"/>
  <c r="EY132" i="13"/>
  <c r="EV132" i="13"/>
  <c r="EW132" i="13" s="1"/>
  <c r="ES132" i="13"/>
  <c r="ET132" i="13" s="1"/>
  <c r="EP132" i="13"/>
  <c r="EQ132" i="13" s="1"/>
  <c r="EN132" i="13"/>
  <c r="EM132" i="13"/>
  <c r="EJ132" i="13"/>
  <c r="EK132" i="13" s="1"/>
  <c r="EG132" i="13"/>
  <c r="EH132" i="13" s="1"/>
  <c r="ED132" i="13"/>
  <c r="EE132" i="13" s="1"/>
  <c r="EB132" i="13"/>
  <c r="EA132" i="13"/>
  <c r="DX132" i="13"/>
  <c r="DY132" i="13" s="1"/>
  <c r="DU132" i="13"/>
  <c r="DV132" i="13" s="1"/>
  <c r="DR132" i="13"/>
  <c r="DS132" i="13" s="1"/>
  <c r="DO132" i="13"/>
  <c r="DP132" i="13" s="1"/>
  <c r="DL132" i="13"/>
  <c r="DM132" i="13" s="1"/>
  <c r="DJ132" i="13"/>
  <c r="DI132" i="13"/>
  <c r="DF132" i="13"/>
  <c r="DG132" i="13" s="1"/>
  <c r="DC132" i="13"/>
  <c r="DD132" i="13" s="1"/>
  <c r="CZ132" i="13"/>
  <c r="DA132" i="13" s="1"/>
  <c r="CW132" i="13"/>
  <c r="CX132" i="13" s="1"/>
  <c r="CU132" i="13"/>
  <c r="CT132" i="13"/>
  <c r="CQ132" i="13"/>
  <c r="CR132" i="13" s="1"/>
  <c r="CO132" i="13"/>
  <c r="CN132" i="13"/>
  <c r="CK132" i="13"/>
  <c r="CL132" i="13" s="1"/>
  <c r="CI132" i="13"/>
  <c r="CH132" i="13"/>
  <c r="CE132" i="13"/>
  <c r="CF132" i="13" s="1"/>
  <c r="CB132" i="13"/>
  <c r="CC132" i="13" s="1"/>
  <c r="BY132" i="13"/>
  <c r="BZ132" i="13" s="1"/>
  <c r="BV132" i="13"/>
  <c r="BW132" i="13" s="1"/>
  <c r="BS132" i="13"/>
  <c r="BT132" i="13" s="1"/>
  <c r="BP132" i="13"/>
  <c r="BQ132" i="13" s="1"/>
  <c r="BM132" i="13"/>
  <c r="BN132" i="13" s="1"/>
  <c r="BJ132" i="13"/>
  <c r="BK132" i="13" s="1"/>
  <c r="BH132" i="13"/>
  <c r="BG132" i="13"/>
  <c r="BD132" i="13"/>
  <c r="BE132" i="13" s="1"/>
  <c r="BA132" i="13"/>
  <c r="BB132" i="13" s="1"/>
  <c r="AX132" i="13"/>
  <c r="AY132" i="13" s="1"/>
  <c r="AU132" i="13"/>
  <c r="AV132" i="13" s="1"/>
  <c r="AR132" i="13"/>
  <c r="AS132" i="13" s="1"/>
  <c r="AO132" i="13"/>
  <c r="AP132" i="13" s="1"/>
  <c r="AL132" i="13"/>
  <c r="AM132" i="13" s="1"/>
  <c r="AJ132" i="13"/>
  <c r="AI132" i="13"/>
  <c r="AF132" i="13"/>
  <c r="AG132" i="13" s="1"/>
  <c r="AC132" i="13"/>
  <c r="AD132" i="13" s="1"/>
  <c r="Z132" i="13"/>
  <c r="AA132" i="13" s="1"/>
  <c r="Z131" i="13"/>
  <c r="FW130" i="13"/>
  <c r="FX130" i="13" s="1"/>
  <c r="FV130" i="13"/>
  <c r="FU130" i="13"/>
  <c r="FT130" i="13"/>
  <c r="FQ130" i="13"/>
  <c r="FR130" i="13" s="1"/>
  <c r="FO130" i="13"/>
  <c r="FN130" i="13"/>
  <c r="FK130" i="13"/>
  <c r="FL130" i="13" s="1"/>
  <c r="FH130" i="13"/>
  <c r="FI130" i="13" s="1"/>
  <c r="FE130" i="13"/>
  <c r="FF130" i="13" s="1"/>
  <c r="FB130" i="13"/>
  <c r="FC130" i="13" s="1"/>
  <c r="EZ130" i="13"/>
  <c r="EY130" i="13"/>
  <c r="EV130" i="13"/>
  <c r="EW130" i="13" s="1"/>
  <c r="ES130" i="13"/>
  <c r="ET130" i="13" s="1"/>
  <c r="EP130" i="13"/>
  <c r="EQ130" i="13" s="1"/>
  <c r="EM130" i="13"/>
  <c r="EN130" i="13" s="1"/>
  <c r="EJ130" i="13"/>
  <c r="EK130" i="13" s="1"/>
  <c r="EG130" i="13"/>
  <c r="EH130" i="13" s="1"/>
  <c r="EE130" i="13"/>
  <c r="ED130" i="13"/>
  <c r="EA130" i="13"/>
  <c r="EB130" i="13" s="1"/>
  <c r="DX130" i="13"/>
  <c r="DY130" i="13" s="1"/>
  <c r="DV130" i="13"/>
  <c r="DU130" i="13"/>
  <c r="DR130" i="13"/>
  <c r="DS130" i="13" s="1"/>
  <c r="DP130" i="13"/>
  <c r="DO130" i="13"/>
  <c r="DL130" i="13"/>
  <c r="DM130" i="13" s="1"/>
  <c r="DI130" i="13"/>
  <c r="DJ130" i="13" s="1"/>
  <c r="DG130" i="13"/>
  <c r="DF130" i="13"/>
  <c r="DC130" i="13"/>
  <c r="DD130" i="13" s="1"/>
  <c r="CZ130" i="13"/>
  <c r="DA130" i="13" s="1"/>
  <c r="CX130" i="13"/>
  <c r="CW130" i="13"/>
  <c r="CU130" i="13"/>
  <c r="CT130" i="13"/>
  <c r="CQ130" i="13"/>
  <c r="CR130" i="13" s="1"/>
  <c r="CN130" i="13"/>
  <c r="CO130" i="13" s="1"/>
  <c r="CK130" i="13"/>
  <c r="CL130" i="13" s="1"/>
  <c r="CH130" i="13"/>
  <c r="CI130" i="13" s="1"/>
  <c r="CF130" i="13"/>
  <c r="CE130" i="13"/>
  <c r="CB130" i="13"/>
  <c r="CC130" i="13" s="1"/>
  <c r="BZ130" i="13"/>
  <c r="BY130" i="13"/>
  <c r="BV130" i="13"/>
  <c r="BW130" i="13" s="1"/>
  <c r="BT130" i="13"/>
  <c r="BS130" i="13"/>
  <c r="BP130" i="13"/>
  <c r="BQ130" i="13" s="1"/>
  <c r="BM130" i="13"/>
  <c r="BN130" i="13" s="1"/>
  <c r="BK130" i="13"/>
  <c r="BJ130" i="13"/>
  <c r="BG130" i="13"/>
  <c r="BH130" i="13" s="1"/>
  <c r="BD130" i="13"/>
  <c r="BE130" i="13" s="1"/>
  <c r="BA130" i="13"/>
  <c r="BB130" i="13" s="1"/>
  <c r="AY130" i="13"/>
  <c r="AX130" i="13"/>
  <c r="AU130" i="13"/>
  <c r="AV130" i="13" s="1"/>
  <c r="AR130" i="13"/>
  <c r="AS130" i="13" s="1"/>
  <c r="AO130" i="13"/>
  <c r="AP130" i="13" s="1"/>
  <c r="AL130" i="13"/>
  <c r="AM130" i="13" s="1"/>
  <c r="AJ130" i="13"/>
  <c r="AI130" i="13"/>
  <c r="AF130" i="13"/>
  <c r="AG130" i="13" s="1"/>
  <c r="AC130" i="13"/>
  <c r="AD130" i="13" s="1"/>
  <c r="Z130" i="13"/>
  <c r="Z129" i="13"/>
  <c r="FW128" i="13"/>
  <c r="FX128" i="13" s="1"/>
  <c r="FV128" i="13"/>
  <c r="FT128" i="13"/>
  <c r="FU128" i="13" s="1"/>
  <c r="FQ128" i="13"/>
  <c r="FR128" i="13" s="1"/>
  <c r="FN128" i="13"/>
  <c r="FO128" i="13" s="1"/>
  <c r="FL128" i="13"/>
  <c r="FK128" i="13"/>
  <c r="FH128" i="13"/>
  <c r="FI128" i="13" s="1"/>
  <c r="FE128" i="13"/>
  <c r="FF128" i="13" s="1"/>
  <c r="FC128" i="13"/>
  <c r="FB128" i="13"/>
  <c r="EZ128" i="13"/>
  <c r="EY128" i="13"/>
  <c r="EV128" i="13"/>
  <c r="EW128" i="13" s="1"/>
  <c r="ES128" i="13"/>
  <c r="ET128" i="13" s="1"/>
  <c r="EP128" i="13"/>
  <c r="EQ128" i="13" s="1"/>
  <c r="EM128" i="13"/>
  <c r="EN128" i="13" s="1"/>
  <c r="EJ128" i="13"/>
  <c r="EK128" i="13" s="1"/>
  <c r="EG128" i="13"/>
  <c r="EH128" i="13" s="1"/>
  <c r="EE128" i="13"/>
  <c r="ED128" i="13"/>
  <c r="EB128" i="13"/>
  <c r="EA128" i="13"/>
  <c r="DX128" i="13"/>
  <c r="DY128" i="13" s="1"/>
  <c r="DU128" i="13"/>
  <c r="DV128" i="13" s="1"/>
  <c r="DR128" i="13"/>
  <c r="DS128" i="13" s="1"/>
  <c r="DO128" i="13"/>
  <c r="DP128" i="13" s="1"/>
  <c r="DM128" i="13"/>
  <c r="DL128" i="13"/>
  <c r="DJ128" i="13"/>
  <c r="DI128" i="13"/>
  <c r="DF128" i="13"/>
  <c r="DG128" i="13" s="1"/>
  <c r="DD128" i="13"/>
  <c r="DC128" i="13"/>
  <c r="CZ128" i="13"/>
  <c r="DA128" i="13" s="1"/>
  <c r="CW128" i="13"/>
  <c r="CX128" i="13" s="1"/>
  <c r="CU128" i="13"/>
  <c r="CT128" i="13"/>
  <c r="CR128" i="13"/>
  <c r="CQ128" i="13"/>
  <c r="CN128" i="13"/>
  <c r="CO128" i="13" s="1"/>
  <c r="CL128" i="13"/>
  <c r="CK128" i="13"/>
  <c r="CI128" i="13"/>
  <c r="CH128" i="13"/>
  <c r="CE128" i="13"/>
  <c r="CF128" i="13" s="1"/>
  <c r="CB128" i="13"/>
  <c r="CC128" i="13" s="1"/>
  <c r="BY128" i="13"/>
  <c r="BZ128" i="13" s="1"/>
  <c r="BW128" i="13"/>
  <c r="BV128" i="13"/>
  <c r="BS128" i="13"/>
  <c r="BT128" i="13" s="1"/>
  <c r="BP128" i="13"/>
  <c r="BQ128" i="13" s="1"/>
  <c r="BN128" i="13"/>
  <c r="BM128" i="13"/>
  <c r="BK128" i="13"/>
  <c r="BJ128" i="13"/>
  <c r="BG128" i="13"/>
  <c r="BH128" i="13" s="1"/>
  <c r="BD128" i="13"/>
  <c r="BE128" i="13" s="1"/>
  <c r="BA128" i="13"/>
  <c r="BB128" i="13" s="1"/>
  <c r="AY128" i="13"/>
  <c r="AX128" i="13"/>
  <c r="AU128" i="13"/>
  <c r="AV128" i="13" s="1"/>
  <c r="AR128" i="13"/>
  <c r="AS128" i="13" s="1"/>
  <c r="AP128" i="13"/>
  <c r="AO128" i="13"/>
  <c r="AM128" i="13"/>
  <c r="AL128" i="13"/>
  <c r="AI128" i="13"/>
  <c r="AJ128" i="13" s="1"/>
  <c r="AF128" i="13"/>
  <c r="AG128" i="13" s="1"/>
  <c r="AC128" i="13"/>
  <c r="AD128" i="13" s="1"/>
  <c r="AB128" i="13"/>
  <c r="AA128" i="13"/>
  <c r="FG128" i="13" s="1"/>
  <c r="Z128" i="13"/>
  <c r="Z127" i="13"/>
  <c r="FX126" i="13"/>
  <c r="FW126" i="13"/>
  <c r="FV126" i="13"/>
  <c r="FT126" i="13"/>
  <c r="FU126" i="13" s="1"/>
  <c r="FR126" i="13"/>
  <c r="FQ126" i="13"/>
  <c r="FN126" i="13"/>
  <c r="FO126" i="13" s="1"/>
  <c r="FL126" i="13"/>
  <c r="FK126" i="13"/>
  <c r="FH126" i="13"/>
  <c r="FI126" i="13" s="1"/>
  <c r="FE126" i="13"/>
  <c r="FF126" i="13" s="1"/>
  <c r="FC126" i="13"/>
  <c r="FB126" i="13"/>
  <c r="EY126" i="13"/>
  <c r="EZ126" i="13" s="1"/>
  <c r="EV126" i="13"/>
  <c r="EW126" i="13" s="1"/>
  <c r="ET126" i="13"/>
  <c r="ES126" i="13"/>
  <c r="EQ126" i="13"/>
  <c r="EP126" i="13"/>
  <c r="EM126" i="13"/>
  <c r="EN126" i="13" s="1"/>
  <c r="EJ126" i="13"/>
  <c r="EK126" i="13" s="1"/>
  <c r="EG126" i="13"/>
  <c r="EH126" i="13" s="1"/>
  <c r="ED126" i="13"/>
  <c r="EE126" i="13" s="1"/>
  <c r="EA126" i="13"/>
  <c r="EB126" i="13" s="1"/>
  <c r="DX126" i="13"/>
  <c r="DY126" i="13" s="1"/>
  <c r="DU126" i="13"/>
  <c r="DV126" i="13" s="1"/>
  <c r="DS126" i="13"/>
  <c r="DR126" i="13"/>
  <c r="DO126" i="13"/>
  <c r="DP126" i="13" s="1"/>
  <c r="DL126" i="13"/>
  <c r="DM126" i="13" s="1"/>
  <c r="DI126" i="13"/>
  <c r="DJ126" i="13" s="1"/>
  <c r="DF126" i="13"/>
  <c r="DG126" i="13" s="1"/>
  <c r="DD126" i="13"/>
  <c r="DC126" i="13"/>
  <c r="CZ126" i="13"/>
  <c r="DA126" i="13" s="1"/>
  <c r="CX126" i="13"/>
  <c r="CW126" i="13"/>
  <c r="CT126" i="13"/>
  <c r="CU126" i="13" s="1"/>
  <c r="CR126" i="13"/>
  <c r="CQ126" i="13"/>
  <c r="CN126" i="13"/>
  <c r="CO126" i="13" s="1"/>
  <c r="CK126" i="13"/>
  <c r="CL126" i="13" s="1"/>
  <c r="CH126" i="13"/>
  <c r="CI126" i="13" s="1"/>
  <c r="CE126" i="13"/>
  <c r="CF126" i="13" s="1"/>
  <c r="CB126" i="13"/>
  <c r="CC126" i="13" s="1"/>
  <c r="BZ126" i="13"/>
  <c r="BY126" i="13"/>
  <c r="BV126" i="13"/>
  <c r="BW126" i="13" s="1"/>
  <c r="BT126" i="13"/>
  <c r="BS126" i="13"/>
  <c r="BP126" i="13"/>
  <c r="BQ126" i="13" s="1"/>
  <c r="BM126" i="13"/>
  <c r="BN126" i="13" s="1"/>
  <c r="BJ126" i="13"/>
  <c r="BK126" i="13" s="1"/>
  <c r="BH126" i="13"/>
  <c r="BG126" i="13"/>
  <c r="BD126" i="13"/>
  <c r="BE126" i="13" s="1"/>
  <c r="BA126" i="13"/>
  <c r="BB126" i="13" s="1"/>
  <c r="AY126" i="13"/>
  <c r="AX126" i="13"/>
  <c r="AU126" i="13"/>
  <c r="AV126" i="13" s="1"/>
  <c r="AR126" i="13"/>
  <c r="AS126" i="13" s="1"/>
  <c r="AO126" i="13"/>
  <c r="AP126" i="13" s="1"/>
  <c r="AL126" i="13"/>
  <c r="AM126" i="13" s="1"/>
  <c r="AJ126" i="13"/>
  <c r="AI126" i="13"/>
  <c r="AF126" i="13"/>
  <c r="AG126" i="13" s="1"/>
  <c r="AC126" i="13"/>
  <c r="AD126" i="13" s="1"/>
  <c r="AA126" i="13"/>
  <c r="CM126" i="13" s="1"/>
  <c r="Z126" i="13"/>
  <c r="Z125" i="13"/>
  <c r="FW124" i="13"/>
  <c r="FX124" i="13" s="1"/>
  <c r="FV124" i="13"/>
  <c r="FT124" i="13"/>
  <c r="FU124" i="13" s="1"/>
  <c r="FQ124" i="13"/>
  <c r="FR124" i="13" s="1"/>
  <c r="FN124" i="13"/>
  <c r="FO124" i="13" s="1"/>
  <c r="FL124" i="13"/>
  <c r="FK124" i="13"/>
  <c r="FH124" i="13"/>
  <c r="FI124" i="13" s="1"/>
  <c r="FF124" i="13"/>
  <c r="FE124" i="13"/>
  <c r="FB124" i="13"/>
  <c r="FC124" i="13" s="1"/>
  <c r="EZ124" i="13"/>
  <c r="EY124" i="13"/>
  <c r="EV124" i="13"/>
  <c r="EW124" i="13" s="1"/>
  <c r="ES124" i="13"/>
  <c r="ET124" i="13" s="1"/>
  <c r="EP124" i="13"/>
  <c r="EQ124" i="13" s="1"/>
  <c r="EM124" i="13"/>
  <c r="EN124" i="13" s="1"/>
  <c r="EK124" i="13"/>
  <c r="EJ124" i="13"/>
  <c r="EG124" i="13"/>
  <c r="EH124" i="13" s="1"/>
  <c r="EE124" i="13"/>
  <c r="ED124" i="13"/>
  <c r="EA124" i="13"/>
  <c r="EB124" i="13" s="1"/>
  <c r="DX124" i="13"/>
  <c r="DY124" i="13" s="1"/>
  <c r="DU124" i="13"/>
  <c r="DV124" i="13" s="1"/>
  <c r="DR124" i="13"/>
  <c r="DS124" i="13" s="1"/>
  <c r="DO124" i="13"/>
  <c r="DP124" i="13" s="1"/>
  <c r="DL124" i="13"/>
  <c r="DM124" i="13" s="1"/>
  <c r="DI124" i="13"/>
  <c r="DJ124" i="13" s="1"/>
  <c r="DG124" i="13"/>
  <c r="DF124" i="13"/>
  <c r="DC124" i="13"/>
  <c r="DD124" i="13" s="1"/>
  <c r="CZ124" i="13"/>
  <c r="DA124" i="13" s="1"/>
  <c r="CW124" i="13"/>
  <c r="CX124" i="13" s="1"/>
  <c r="CT124" i="13"/>
  <c r="CU124" i="13" s="1"/>
  <c r="CQ124" i="13"/>
  <c r="CR124" i="13" s="1"/>
  <c r="CO124" i="13"/>
  <c r="CN124" i="13"/>
  <c r="CK124" i="13"/>
  <c r="CL124" i="13" s="1"/>
  <c r="CI124" i="13"/>
  <c r="CH124" i="13"/>
  <c r="CE124" i="13"/>
  <c r="CF124" i="13" s="1"/>
  <c r="CB124" i="13"/>
  <c r="CC124" i="13" s="1"/>
  <c r="BY124" i="13"/>
  <c r="BZ124" i="13" s="1"/>
  <c r="BV124" i="13"/>
  <c r="BW124" i="13" s="1"/>
  <c r="BS124" i="13"/>
  <c r="BT124" i="13" s="1"/>
  <c r="BQ124" i="13"/>
  <c r="BP124" i="13"/>
  <c r="BM124" i="13"/>
  <c r="BN124" i="13" s="1"/>
  <c r="BK124" i="13"/>
  <c r="BJ124" i="13"/>
  <c r="BH124" i="13"/>
  <c r="BG124" i="13"/>
  <c r="BD124" i="13"/>
  <c r="BE124" i="13" s="1"/>
  <c r="BA124" i="13"/>
  <c r="BB124" i="13" s="1"/>
  <c r="AX124" i="13"/>
  <c r="AY124" i="13" s="1"/>
  <c r="AV124" i="13"/>
  <c r="AU124" i="13"/>
  <c r="AR124" i="13"/>
  <c r="AS124" i="13" s="1"/>
  <c r="AP124" i="13"/>
  <c r="AO124" i="13"/>
  <c r="AL124" i="13"/>
  <c r="AM124" i="13" s="1"/>
  <c r="AJ124" i="13"/>
  <c r="AI124" i="13"/>
  <c r="AF124" i="13"/>
  <c r="AG124" i="13" s="1"/>
  <c r="AC124" i="13"/>
  <c r="AD124" i="13" s="1"/>
  <c r="Z124" i="13"/>
  <c r="AA124" i="13" s="1"/>
  <c r="FA124" i="13" s="1"/>
  <c r="Z123" i="13"/>
  <c r="FW122" i="13"/>
  <c r="FX122" i="13" s="1"/>
  <c r="FV122" i="13"/>
  <c r="FT122" i="13"/>
  <c r="FU122" i="13" s="1"/>
  <c r="FR122" i="13"/>
  <c r="FQ122" i="13"/>
  <c r="FO122" i="13"/>
  <c r="FN122" i="13"/>
  <c r="FK122" i="13"/>
  <c r="FL122" i="13" s="1"/>
  <c r="FH122" i="13"/>
  <c r="FI122" i="13" s="1"/>
  <c r="FE122" i="13"/>
  <c r="FF122" i="13" s="1"/>
  <c r="FB122" i="13"/>
  <c r="FC122" i="13" s="1"/>
  <c r="EY122" i="13"/>
  <c r="EZ122" i="13" s="1"/>
  <c r="EW122" i="13"/>
  <c r="EV122" i="13"/>
  <c r="ES122" i="13"/>
  <c r="ET122" i="13" s="1"/>
  <c r="EQ122" i="13"/>
  <c r="EP122" i="13"/>
  <c r="EM122" i="13"/>
  <c r="EN122" i="13" s="1"/>
  <c r="EJ122" i="13"/>
  <c r="EK122" i="13" s="1"/>
  <c r="EG122" i="13"/>
  <c r="EH122" i="13" s="1"/>
  <c r="ED122" i="13"/>
  <c r="EE122" i="13" s="1"/>
  <c r="EA122" i="13"/>
  <c r="EB122" i="13" s="1"/>
  <c r="DX122" i="13"/>
  <c r="DY122" i="13" s="1"/>
  <c r="DU122" i="13"/>
  <c r="DV122" i="13" s="1"/>
  <c r="DS122" i="13"/>
  <c r="DR122" i="13"/>
  <c r="DO122" i="13"/>
  <c r="DP122" i="13" s="1"/>
  <c r="DL122" i="13"/>
  <c r="DM122" i="13" s="1"/>
  <c r="DI122" i="13"/>
  <c r="DJ122" i="13" s="1"/>
  <c r="DF122" i="13"/>
  <c r="DG122" i="13" s="1"/>
  <c r="DC122" i="13"/>
  <c r="DD122" i="13" s="1"/>
  <c r="CZ122" i="13"/>
  <c r="DA122" i="13" s="1"/>
  <c r="CW122" i="13"/>
  <c r="CX122" i="13" s="1"/>
  <c r="CU122" i="13"/>
  <c r="CT122" i="13"/>
  <c r="CQ122" i="13"/>
  <c r="CR122" i="13" s="1"/>
  <c r="CN122" i="13"/>
  <c r="CO122" i="13" s="1"/>
  <c r="CK122" i="13"/>
  <c r="CL122" i="13" s="1"/>
  <c r="CH122" i="13"/>
  <c r="CI122" i="13" s="1"/>
  <c r="CE122" i="13"/>
  <c r="CF122" i="13" s="1"/>
  <c r="CC122" i="13"/>
  <c r="CB122" i="13"/>
  <c r="BY122" i="13"/>
  <c r="BZ122" i="13" s="1"/>
  <c r="BW122" i="13"/>
  <c r="BV122" i="13"/>
  <c r="BS122" i="13"/>
  <c r="BT122" i="13" s="1"/>
  <c r="BP122" i="13"/>
  <c r="BQ122" i="13" s="1"/>
  <c r="BM122" i="13"/>
  <c r="BN122" i="13" s="1"/>
  <c r="BJ122" i="13"/>
  <c r="BK122" i="13" s="1"/>
  <c r="BG122" i="13"/>
  <c r="BH122" i="13" s="1"/>
  <c r="BD122" i="13"/>
  <c r="BE122" i="13" s="1"/>
  <c r="BA122" i="13"/>
  <c r="BB122" i="13" s="1"/>
  <c r="AY122" i="13"/>
  <c r="AX122" i="13"/>
  <c r="AU122" i="13"/>
  <c r="AV122" i="13" s="1"/>
  <c r="AR122" i="13"/>
  <c r="AS122" i="13" s="1"/>
  <c r="AO122" i="13"/>
  <c r="AP122" i="13" s="1"/>
  <c r="AL122" i="13"/>
  <c r="AM122" i="13" s="1"/>
  <c r="AI122" i="13"/>
  <c r="AJ122" i="13" s="1"/>
  <c r="AG122" i="13"/>
  <c r="AF122" i="13"/>
  <c r="AC122" i="13"/>
  <c r="AD122" i="13" s="1"/>
  <c r="Z122" i="13"/>
  <c r="Z121" i="13"/>
  <c r="AA122" i="13" s="1"/>
  <c r="FP122" i="13" s="1"/>
  <c r="FX120" i="13"/>
  <c r="FW120" i="13"/>
  <c r="FV120" i="13"/>
  <c r="FT120" i="13"/>
  <c r="FU120" i="13" s="1"/>
  <c r="FQ120" i="13"/>
  <c r="FR120" i="13" s="1"/>
  <c r="FN120" i="13"/>
  <c r="FO120" i="13" s="1"/>
  <c r="FK120" i="13"/>
  <c r="FL120" i="13" s="1"/>
  <c r="FH120" i="13"/>
  <c r="FI120" i="13" s="1"/>
  <c r="FE120" i="13"/>
  <c r="FF120" i="13" s="1"/>
  <c r="FC120" i="13"/>
  <c r="FB120" i="13"/>
  <c r="EZ120" i="13"/>
  <c r="EY120" i="13"/>
  <c r="EV120" i="13"/>
  <c r="EW120" i="13" s="1"/>
  <c r="ES120" i="13"/>
  <c r="ET120" i="13" s="1"/>
  <c r="EP120" i="13"/>
  <c r="EQ120" i="13" s="1"/>
  <c r="EN120" i="13"/>
  <c r="EM120" i="13"/>
  <c r="EJ120" i="13"/>
  <c r="EK120" i="13" s="1"/>
  <c r="EH120" i="13"/>
  <c r="EG120" i="13"/>
  <c r="ED120" i="13"/>
  <c r="EE120" i="13" s="1"/>
  <c r="EB120" i="13"/>
  <c r="EA120" i="13"/>
  <c r="DX120" i="13"/>
  <c r="DY120" i="13" s="1"/>
  <c r="DU120" i="13"/>
  <c r="DV120" i="13" s="1"/>
  <c r="DR120" i="13"/>
  <c r="DS120" i="13" s="1"/>
  <c r="DO120" i="13"/>
  <c r="DP120" i="13" s="1"/>
  <c r="DL120" i="13"/>
  <c r="DM120" i="13" s="1"/>
  <c r="DJ120" i="13"/>
  <c r="DI120" i="13"/>
  <c r="DG120" i="13"/>
  <c r="DF120" i="13"/>
  <c r="DC120" i="13"/>
  <c r="DD120" i="13" s="1"/>
  <c r="CZ120" i="13"/>
  <c r="DA120" i="13" s="1"/>
  <c r="CW120" i="13"/>
  <c r="CX120" i="13" s="1"/>
  <c r="CT120" i="13"/>
  <c r="CU120" i="13" s="1"/>
  <c r="CR120" i="13"/>
  <c r="CQ120" i="13"/>
  <c r="CN120" i="13"/>
  <c r="CO120" i="13" s="1"/>
  <c r="CL120" i="13"/>
  <c r="CK120" i="13"/>
  <c r="CH120" i="13"/>
  <c r="CI120" i="13" s="1"/>
  <c r="CF120" i="13"/>
  <c r="CE120" i="13"/>
  <c r="CB120" i="13"/>
  <c r="CC120" i="13" s="1"/>
  <c r="BY120" i="13"/>
  <c r="BZ120" i="13" s="1"/>
  <c r="BV120" i="13"/>
  <c r="BW120" i="13" s="1"/>
  <c r="BS120" i="13"/>
  <c r="BT120" i="13" s="1"/>
  <c r="BQ120" i="13"/>
  <c r="BP120" i="13"/>
  <c r="BM120" i="13"/>
  <c r="BN120" i="13" s="1"/>
  <c r="BK120" i="13"/>
  <c r="BJ120" i="13"/>
  <c r="BG120" i="13"/>
  <c r="BH120" i="13" s="1"/>
  <c r="BD120" i="13"/>
  <c r="BE120" i="13" s="1"/>
  <c r="BA120" i="13"/>
  <c r="BB120" i="13" s="1"/>
  <c r="AX120" i="13"/>
  <c r="AY120" i="13" s="1"/>
  <c r="AU120" i="13"/>
  <c r="AV120" i="13" s="1"/>
  <c r="AR120" i="13"/>
  <c r="AS120" i="13" s="1"/>
  <c r="AO120" i="13"/>
  <c r="AP120" i="13" s="1"/>
  <c r="AM120" i="13"/>
  <c r="AL120" i="13"/>
  <c r="AJ120" i="13"/>
  <c r="AI120" i="13"/>
  <c r="AF120" i="13"/>
  <c r="AG120" i="13" s="1"/>
  <c r="AC120" i="13"/>
  <c r="AD120" i="13" s="1"/>
  <c r="Z120" i="13"/>
  <c r="AA120" i="13" s="1"/>
  <c r="FA120" i="13" s="1"/>
  <c r="Z119" i="13"/>
  <c r="FW118" i="13"/>
  <c r="FX118" i="13" s="1"/>
  <c r="FV118" i="13"/>
  <c r="FT118" i="13"/>
  <c r="FU118" i="13" s="1"/>
  <c r="FR118" i="13"/>
  <c r="FQ118" i="13"/>
  <c r="FN118" i="13"/>
  <c r="FO118" i="13" s="1"/>
  <c r="FL118" i="13"/>
  <c r="FK118" i="13"/>
  <c r="FH118" i="13"/>
  <c r="FI118" i="13" s="1"/>
  <c r="FE118" i="13"/>
  <c r="FF118" i="13" s="1"/>
  <c r="FB118" i="13"/>
  <c r="FC118" i="13" s="1"/>
  <c r="EY118" i="13"/>
  <c r="EZ118" i="13" s="1"/>
  <c r="EW118" i="13"/>
  <c r="EV118" i="13"/>
  <c r="ES118" i="13"/>
  <c r="ET118" i="13" s="1"/>
  <c r="EQ118" i="13"/>
  <c r="EP118" i="13"/>
  <c r="EM118" i="13"/>
  <c r="EN118" i="13" s="1"/>
  <c r="EJ118" i="13"/>
  <c r="EK118" i="13" s="1"/>
  <c r="EG118" i="13"/>
  <c r="EH118" i="13" s="1"/>
  <c r="ED118" i="13"/>
  <c r="EE118" i="13" s="1"/>
  <c r="EA118" i="13"/>
  <c r="EB118" i="13" s="1"/>
  <c r="DX118" i="13"/>
  <c r="DY118" i="13" s="1"/>
  <c r="DV118" i="13"/>
  <c r="DU118" i="13"/>
  <c r="DR118" i="13"/>
  <c r="DS118" i="13" s="1"/>
  <c r="DP118" i="13"/>
  <c r="DO118" i="13"/>
  <c r="DL118" i="13"/>
  <c r="DM118" i="13" s="1"/>
  <c r="DI118" i="13"/>
  <c r="DJ118" i="13" s="1"/>
  <c r="DF118" i="13"/>
  <c r="DG118" i="13" s="1"/>
  <c r="DC118" i="13"/>
  <c r="DD118" i="13" s="1"/>
  <c r="DA118" i="13"/>
  <c r="CZ118" i="13"/>
  <c r="CW118" i="13"/>
  <c r="CX118" i="13" s="1"/>
  <c r="CU118" i="13"/>
  <c r="CT118" i="13"/>
  <c r="CQ118" i="13"/>
  <c r="CR118" i="13" s="1"/>
  <c r="CN118" i="13"/>
  <c r="CO118" i="13" s="1"/>
  <c r="CK118" i="13"/>
  <c r="CL118" i="13" s="1"/>
  <c r="CH118" i="13"/>
  <c r="CI118" i="13" s="1"/>
  <c r="CE118" i="13"/>
  <c r="CF118" i="13" s="1"/>
  <c r="CC118" i="13"/>
  <c r="CB118" i="13"/>
  <c r="BY118" i="13"/>
  <c r="BZ118" i="13" s="1"/>
  <c r="BW118" i="13"/>
  <c r="BV118" i="13"/>
  <c r="BS118" i="13"/>
  <c r="BT118" i="13" s="1"/>
  <c r="BP118" i="13"/>
  <c r="BQ118" i="13" s="1"/>
  <c r="BM118" i="13"/>
  <c r="BN118" i="13" s="1"/>
  <c r="BJ118" i="13"/>
  <c r="BK118" i="13" s="1"/>
  <c r="BG118" i="13"/>
  <c r="BH118" i="13" s="1"/>
  <c r="BD118" i="13"/>
  <c r="BE118" i="13" s="1"/>
  <c r="BA118" i="13"/>
  <c r="BB118" i="13" s="1"/>
  <c r="AY118" i="13"/>
  <c r="AX118" i="13"/>
  <c r="AU118" i="13"/>
  <c r="AV118" i="13" s="1"/>
  <c r="AR118" i="13"/>
  <c r="AS118" i="13" s="1"/>
  <c r="AO118" i="13"/>
  <c r="AP118" i="13" s="1"/>
  <c r="AL118" i="13"/>
  <c r="AM118" i="13" s="1"/>
  <c r="AI118" i="13"/>
  <c r="AJ118" i="13" s="1"/>
  <c r="AF118" i="13"/>
  <c r="AG118" i="13" s="1"/>
  <c r="AC118" i="13"/>
  <c r="AD118" i="13" s="1"/>
  <c r="AA118" i="13"/>
  <c r="Z118" i="13"/>
  <c r="Z117" i="13"/>
  <c r="FW116" i="13"/>
  <c r="FX116" i="13" s="1"/>
  <c r="FV116" i="13"/>
  <c r="FT116" i="13"/>
  <c r="FU116" i="13" s="1"/>
  <c r="FQ116" i="13"/>
  <c r="FR116" i="13" s="1"/>
  <c r="FN116" i="13"/>
  <c r="FO116" i="13" s="1"/>
  <c r="FK116" i="13"/>
  <c r="FL116" i="13" s="1"/>
  <c r="FH116" i="13"/>
  <c r="FI116" i="13" s="1"/>
  <c r="FF116" i="13"/>
  <c r="FE116" i="13"/>
  <c r="FC116" i="13"/>
  <c r="FB116" i="13"/>
  <c r="EY116" i="13"/>
  <c r="EZ116" i="13" s="1"/>
  <c r="EV116" i="13"/>
  <c r="EW116" i="13" s="1"/>
  <c r="ES116" i="13"/>
  <c r="ET116" i="13" s="1"/>
  <c r="EP116" i="13"/>
  <c r="EQ116" i="13" s="1"/>
  <c r="EN116" i="13"/>
  <c r="EM116" i="13"/>
  <c r="EJ116" i="13"/>
  <c r="EK116" i="13" s="1"/>
  <c r="EH116" i="13"/>
  <c r="EG116" i="13"/>
  <c r="ED116" i="13"/>
  <c r="EE116" i="13" s="1"/>
  <c r="EB116" i="13"/>
  <c r="EA116" i="13"/>
  <c r="DX116" i="13"/>
  <c r="DY116" i="13" s="1"/>
  <c r="DU116" i="13"/>
  <c r="DV116" i="13" s="1"/>
  <c r="DR116" i="13"/>
  <c r="DS116" i="13" s="1"/>
  <c r="DO116" i="13"/>
  <c r="DP116" i="13" s="1"/>
  <c r="DL116" i="13"/>
  <c r="DM116" i="13" s="1"/>
  <c r="DJ116" i="13"/>
  <c r="DI116" i="13"/>
  <c r="DF116" i="13"/>
  <c r="DG116" i="13" s="1"/>
  <c r="DD116" i="13"/>
  <c r="DC116" i="13"/>
  <c r="CZ116" i="13"/>
  <c r="DA116" i="13" s="1"/>
  <c r="CW116" i="13"/>
  <c r="CX116" i="13" s="1"/>
  <c r="CT116" i="13"/>
  <c r="CU116" i="13" s="1"/>
  <c r="CQ116" i="13"/>
  <c r="CR116" i="13" s="1"/>
  <c r="CN116" i="13"/>
  <c r="CO116" i="13" s="1"/>
  <c r="CL116" i="13"/>
  <c r="CK116" i="13"/>
  <c r="CH116" i="13"/>
  <c r="CI116" i="13" s="1"/>
  <c r="CF116" i="13"/>
  <c r="CE116" i="13"/>
  <c r="CB116" i="13"/>
  <c r="CC116" i="13" s="1"/>
  <c r="BY116" i="13"/>
  <c r="BZ116" i="13" s="1"/>
  <c r="BV116" i="13"/>
  <c r="BW116" i="13" s="1"/>
  <c r="BS116" i="13"/>
  <c r="BT116" i="13" s="1"/>
  <c r="BQ116" i="13"/>
  <c r="BP116" i="13"/>
  <c r="BM116" i="13"/>
  <c r="BN116" i="13" s="1"/>
  <c r="BK116" i="13"/>
  <c r="BJ116" i="13"/>
  <c r="BG116" i="13"/>
  <c r="BH116" i="13" s="1"/>
  <c r="BD116" i="13"/>
  <c r="BE116" i="13" s="1"/>
  <c r="BA116" i="13"/>
  <c r="BB116" i="13" s="1"/>
  <c r="AX116" i="13"/>
  <c r="AY116" i="13" s="1"/>
  <c r="AV116" i="13"/>
  <c r="AU116" i="13"/>
  <c r="AR116" i="13"/>
  <c r="AS116" i="13" s="1"/>
  <c r="AO116" i="13"/>
  <c r="AP116" i="13" s="1"/>
  <c r="AM116" i="13"/>
  <c r="AL116" i="13"/>
  <c r="AJ116" i="13"/>
  <c r="AI116" i="13"/>
  <c r="AF116" i="13"/>
  <c r="AG116" i="13" s="1"/>
  <c r="AC116" i="13"/>
  <c r="AD116" i="13" s="1"/>
  <c r="Z116" i="13"/>
  <c r="AA116" i="13" s="1"/>
  <c r="FD116" i="13" s="1"/>
  <c r="Z115" i="13"/>
  <c r="FW114" i="13"/>
  <c r="FX114" i="13" s="1"/>
  <c r="FV114" i="13"/>
  <c r="FT114" i="13"/>
  <c r="FU114" i="13" s="1"/>
  <c r="FR114" i="13"/>
  <c r="FQ114" i="13"/>
  <c r="FO114" i="13"/>
  <c r="FN114" i="13"/>
  <c r="FK114" i="13"/>
  <c r="FL114" i="13" s="1"/>
  <c r="FH114" i="13"/>
  <c r="FI114" i="13" s="1"/>
  <c r="FE114" i="13"/>
  <c r="FF114" i="13" s="1"/>
  <c r="FB114" i="13"/>
  <c r="FC114" i="13" s="1"/>
  <c r="EZ114" i="13"/>
  <c r="EY114" i="13"/>
  <c r="EV114" i="13"/>
  <c r="EW114" i="13" s="1"/>
  <c r="ET114" i="13"/>
  <c r="ES114" i="13"/>
  <c r="EP114" i="13"/>
  <c r="EQ114" i="13" s="1"/>
  <c r="EN114" i="13"/>
  <c r="EM114" i="13"/>
  <c r="EJ114" i="13"/>
  <c r="EK114" i="13" s="1"/>
  <c r="EG114" i="13"/>
  <c r="EH114" i="13" s="1"/>
  <c r="ED114" i="13"/>
  <c r="EE114" i="13" s="1"/>
  <c r="EA114" i="13"/>
  <c r="EB114" i="13" s="1"/>
  <c r="DX114" i="13"/>
  <c r="DY114" i="13" s="1"/>
  <c r="DU114" i="13"/>
  <c r="DV114" i="13" s="1"/>
  <c r="DS114" i="13"/>
  <c r="DR114" i="13"/>
  <c r="DO114" i="13"/>
  <c r="DP114" i="13" s="1"/>
  <c r="DL114" i="13"/>
  <c r="DM114" i="13" s="1"/>
  <c r="DI114" i="13"/>
  <c r="DJ114" i="13" s="1"/>
  <c r="DF114" i="13"/>
  <c r="DG114" i="13" s="1"/>
  <c r="DD114" i="13"/>
  <c r="DC114" i="13"/>
  <c r="CZ114" i="13"/>
  <c r="DA114" i="13" s="1"/>
  <c r="CX114" i="13"/>
  <c r="CW114" i="13"/>
  <c r="CU114" i="13"/>
  <c r="CT114" i="13"/>
  <c r="CQ114" i="13"/>
  <c r="CR114" i="13" s="1"/>
  <c r="CN114" i="13"/>
  <c r="CO114" i="13" s="1"/>
  <c r="CK114" i="13"/>
  <c r="CL114" i="13" s="1"/>
  <c r="CH114" i="13"/>
  <c r="CI114" i="13" s="1"/>
  <c r="CE114" i="13"/>
  <c r="CF114" i="13" s="1"/>
  <c r="CC114" i="13"/>
  <c r="CB114" i="13"/>
  <c r="BY114" i="13"/>
  <c r="BZ114" i="13" s="1"/>
  <c r="BW114" i="13"/>
  <c r="BV114" i="13"/>
  <c r="BT114" i="13"/>
  <c r="BS114" i="13"/>
  <c r="BP114" i="13"/>
  <c r="BQ114" i="13" s="1"/>
  <c r="BM114" i="13"/>
  <c r="BN114" i="13" s="1"/>
  <c r="BJ114" i="13"/>
  <c r="BK114" i="13" s="1"/>
  <c r="BG114" i="13"/>
  <c r="BH114" i="13" s="1"/>
  <c r="BD114" i="13"/>
  <c r="BE114" i="13" s="1"/>
  <c r="BB114" i="13"/>
  <c r="BA114" i="13"/>
  <c r="AX114" i="13"/>
  <c r="AY114" i="13" s="1"/>
  <c r="AU114" i="13"/>
  <c r="AV114" i="13" s="1"/>
  <c r="AR114" i="13"/>
  <c r="AS114" i="13" s="1"/>
  <c r="AO114" i="13"/>
  <c r="AP114" i="13" s="1"/>
  <c r="AL114" i="13"/>
  <c r="AM114" i="13" s="1"/>
  <c r="AI114" i="13"/>
  <c r="AJ114" i="13" s="1"/>
  <c r="AF114" i="13"/>
  <c r="AG114" i="13" s="1"/>
  <c r="AC114" i="13"/>
  <c r="AD114" i="13" s="1"/>
  <c r="AA114" i="13"/>
  <c r="FP114" i="13" s="1"/>
  <c r="Z114" i="13"/>
  <c r="Z113" i="13"/>
  <c r="FW112" i="13"/>
  <c r="FX112" i="13" s="1"/>
  <c r="FV112" i="13"/>
  <c r="FT112" i="13"/>
  <c r="FU112" i="13" s="1"/>
  <c r="FQ112" i="13"/>
  <c r="FR112" i="13" s="1"/>
  <c r="FN112" i="13"/>
  <c r="FO112" i="13" s="1"/>
  <c r="FL112" i="13"/>
  <c r="FK112" i="13"/>
  <c r="FH112" i="13"/>
  <c r="FI112" i="13" s="1"/>
  <c r="FF112" i="13"/>
  <c r="FE112" i="13"/>
  <c r="FB112" i="13"/>
  <c r="FC112" i="13" s="1"/>
  <c r="EZ112" i="13"/>
  <c r="EY112" i="13"/>
  <c r="EV112" i="13"/>
  <c r="EW112" i="13" s="1"/>
  <c r="ES112" i="13"/>
  <c r="ET112" i="13" s="1"/>
  <c r="EP112" i="13"/>
  <c r="EQ112" i="13" s="1"/>
  <c r="EM112" i="13"/>
  <c r="EN112" i="13" s="1"/>
  <c r="EK112" i="13"/>
  <c r="EJ112" i="13"/>
  <c r="EG112" i="13"/>
  <c r="EH112" i="13" s="1"/>
  <c r="EE112" i="13"/>
  <c r="ED112" i="13"/>
  <c r="EA112" i="13"/>
  <c r="EB112" i="13" s="1"/>
  <c r="DX112" i="13"/>
  <c r="DY112" i="13" s="1"/>
  <c r="DU112" i="13"/>
  <c r="DV112" i="13" s="1"/>
  <c r="DR112" i="13"/>
  <c r="DS112" i="13" s="1"/>
  <c r="DO112" i="13"/>
  <c r="DP112" i="13" s="1"/>
  <c r="DL112" i="13"/>
  <c r="DM112" i="13" s="1"/>
  <c r="DI112" i="13"/>
  <c r="DJ112" i="13" s="1"/>
  <c r="DG112" i="13"/>
  <c r="DF112" i="13"/>
  <c r="DC112" i="13"/>
  <c r="DD112" i="13" s="1"/>
  <c r="CZ112" i="13"/>
  <c r="DA112" i="13" s="1"/>
  <c r="CW112" i="13"/>
  <c r="CX112" i="13" s="1"/>
  <c r="CT112" i="13"/>
  <c r="CU112" i="13" s="1"/>
  <c r="CR112" i="13"/>
  <c r="CQ112" i="13"/>
  <c r="CN112" i="13"/>
  <c r="CO112" i="13" s="1"/>
  <c r="CL112" i="13"/>
  <c r="CK112" i="13"/>
  <c r="CH112" i="13"/>
  <c r="CI112" i="13" s="1"/>
  <c r="CF112" i="13"/>
  <c r="CE112" i="13"/>
  <c r="CB112" i="13"/>
  <c r="CC112" i="13" s="1"/>
  <c r="BY112" i="13"/>
  <c r="BZ112" i="13" s="1"/>
  <c r="BV112" i="13"/>
  <c r="BW112" i="13" s="1"/>
  <c r="BS112" i="13"/>
  <c r="BT112" i="13" s="1"/>
  <c r="BP112" i="13"/>
  <c r="BQ112" i="13" s="1"/>
  <c r="BN112" i="13"/>
  <c r="BM112" i="13"/>
  <c r="BJ112" i="13"/>
  <c r="BK112" i="13" s="1"/>
  <c r="BH112" i="13"/>
  <c r="BG112" i="13"/>
  <c r="BD112" i="13"/>
  <c r="BE112" i="13" s="1"/>
  <c r="BA112" i="13"/>
  <c r="BB112" i="13" s="1"/>
  <c r="AX112" i="13"/>
  <c r="AY112" i="13" s="1"/>
  <c r="AU112" i="13"/>
  <c r="AV112" i="13" s="1"/>
  <c r="AR112" i="13"/>
  <c r="AS112" i="13" s="1"/>
  <c r="AP112" i="13"/>
  <c r="AO112" i="13"/>
  <c r="AL112" i="13"/>
  <c r="AM112" i="13" s="1"/>
  <c r="AI112" i="13"/>
  <c r="AJ112" i="13" s="1"/>
  <c r="AF112" i="13"/>
  <c r="AG112" i="13" s="1"/>
  <c r="AC112" i="13"/>
  <c r="AD112" i="13" s="1"/>
  <c r="Z112" i="13"/>
  <c r="Z111" i="13"/>
  <c r="FW110" i="13"/>
  <c r="FX110" i="13" s="1"/>
  <c r="FV110" i="13"/>
  <c r="FT110" i="13"/>
  <c r="FU110" i="13" s="1"/>
  <c r="FQ110" i="13"/>
  <c r="FR110" i="13" s="1"/>
  <c r="FN110" i="13"/>
  <c r="FO110" i="13" s="1"/>
  <c r="FL110" i="13"/>
  <c r="FK110" i="13"/>
  <c r="FH110" i="13"/>
  <c r="FI110" i="13" s="1"/>
  <c r="FE110" i="13"/>
  <c r="FF110" i="13" s="1"/>
  <c r="FB110" i="13"/>
  <c r="FC110" i="13" s="1"/>
  <c r="EY110" i="13"/>
  <c r="EZ110" i="13" s="1"/>
  <c r="EW110" i="13"/>
  <c r="EV110" i="13"/>
  <c r="ES110" i="13"/>
  <c r="ET110" i="13" s="1"/>
  <c r="EQ110" i="13"/>
  <c r="EP110" i="13"/>
  <c r="EM110" i="13"/>
  <c r="EN110" i="13" s="1"/>
  <c r="EJ110" i="13"/>
  <c r="EK110" i="13" s="1"/>
  <c r="EG110" i="13"/>
  <c r="EH110" i="13" s="1"/>
  <c r="ED110" i="13"/>
  <c r="EE110" i="13" s="1"/>
  <c r="EA110" i="13"/>
  <c r="EB110" i="13" s="1"/>
  <c r="DX110" i="13"/>
  <c r="DY110" i="13" s="1"/>
  <c r="DU110" i="13"/>
  <c r="DV110" i="13" s="1"/>
  <c r="DR110" i="13"/>
  <c r="DS110" i="13" s="1"/>
  <c r="DP110" i="13"/>
  <c r="DO110" i="13"/>
  <c r="DL110" i="13"/>
  <c r="DM110" i="13" s="1"/>
  <c r="DI110" i="13"/>
  <c r="DJ110" i="13" s="1"/>
  <c r="DF110" i="13"/>
  <c r="DG110" i="13" s="1"/>
  <c r="DD110" i="13"/>
  <c r="DC110" i="13"/>
  <c r="DA110" i="13"/>
  <c r="CZ110" i="13"/>
  <c r="CX110" i="13"/>
  <c r="CW110" i="13"/>
  <c r="CT110" i="13"/>
  <c r="CU110" i="13" s="1"/>
  <c r="CQ110" i="13"/>
  <c r="CR110" i="13" s="1"/>
  <c r="CN110" i="13"/>
  <c r="CO110" i="13" s="1"/>
  <c r="CK110" i="13"/>
  <c r="CL110" i="13" s="1"/>
  <c r="CH110" i="13"/>
  <c r="CI110" i="13" s="1"/>
  <c r="CE110" i="13"/>
  <c r="CF110" i="13" s="1"/>
  <c r="CC110" i="13"/>
  <c r="CB110" i="13"/>
  <c r="BZ110" i="13"/>
  <c r="BY110" i="13"/>
  <c r="BW110" i="13"/>
  <c r="BV110" i="13"/>
  <c r="BS110" i="13"/>
  <c r="BT110" i="13" s="1"/>
  <c r="BP110" i="13"/>
  <c r="BQ110" i="13" s="1"/>
  <c r="BM110" i="13"/>
  <c r="BN110" i="13" s="1"/>
  <c r="BJ110" i="13"/>
  <c r="BK110" i="13" s="1"/>
  <c r="BG110" i="13"/>
  <c r="BH110" i="13" s="1"/>
  <c r="BD110" i="13"/>
  <c r="BE110" i="13" s="1"/>
  <c r="BA110" i="13"/>
  <c r="BB110" i="13" s="1"/>
  <c r="AX110" i="13"/>
  <c r="AY110" i="13" s="1"/>
  <c r="AV110" i="13"/>
  <c r="AU110" i="13"/>
  <c r="AR110" i="13"/>
  <c r="AS110" i="13" s="1"/>
  <c r="AO110" i="13"/>
  <c r="AP110" i="13" s="1"/>
  <c r="AL110" i="13"/>
  <c r="AM110" i="13" s="1"/>
  <c r="AI110" i="13"/>
  <c r="AJ110" i="13" s="1"/>
  <c r="AF110" i="13"/>
  <c r="AG110" i="13" s="1"/>
  <c r="AC110" i="13"/>
  <c r="AD110" i="13" s="1"/>
  <c r="Z110" i="13"/>
  <c r="AA110" i="13" s="1"/>
  <c r="Z109" i="13"/>
  <c r="FX108" i="13"/>
  <c r="FW108" i="13"/>
  <c r="FV108" i="13"/>
  <c r="FT108" i="13"/>
  <c r="FU108" i="13" s="1"/>
  <c r="FQ108" i="13"/>
  <c r="FR108" i="13" s="1"/>
  <c r="FN108" i="13"/>
  <c r="FO108" i="13" s="1"/>
  <c r="FL108" i="13"/>
  <c r="FK108" i="13"/>
  <c r="FH108" i="13"/>
  <c r="FI108" i="13" s="1"/>
  <c r="FE108" i="13"/>
  <c r="FF108" i="13" s="1"/>
  <c r="FB108" i="13"/>
  <c r="FC108" i="13" s="1"/>
  <c r="EZ108" i="13"/>
  <c r="EY108" i="13"/>
  <c r="EV108" i="13"/>
  <c r="EW108" i="13" s="1"/>
  <c r="ES108" i="13"/>
  <c r="ET108" i="13" s="1"/>
  <c r="EP108" i="13"/>
  <c r="EQ108" i="13" s="1"/>
  <c r="EM108" i="13"/>
  <c r="EN108" i="13" s="1"/>
  <c r="EJ108" i="13"/>
  <c r="EK108" i="13" s="1"/>
  <c r="EG108" i="13"/>
  <c r="EH108" i="13" s="1"/>
  <c r="ED108" i="13"/>
  <c r="EE108" i="13" s="1"/>
  <c r="EA108" i="13"/>
  <c r="EB108" i="13" s="1"/>
  <c r="DX108" i="13"/>
  <c r="DY108" i="13" s="1"/>
  <c r="DU108" i="13"/>
  <c r="DV108" i="13" s="1"/>
  <c r="DR108" i="13"/>
  <c r="DS108" i="13" s="1"/>
  <c r="DO108" i="13"/>
  <c r="DP108" i="13" s="1"/>
  <c r="DL108" i="13"/>
  <c r="DM108" i="13" s="1"/>
  <c r="DJ108" i="13"/>
  <c r="DI108" i="13"/>
  <c r="DG108" i="13"/>
  <c r="DF108" i="13"/>
  <c r="DD108" i="13"/>
  <c r="DC108" i="13"/>
  <c r="CZ108" i="13"/>
  <c r="DA108" i="13" s="1"/>
  <c r="CW108" i="13"/>
  <c r="CX108" i="13" s="1"/>
  <c r="CT108" i="13"/>
  <c r="CU108" i="13" s="1"/>
  <c r="CQ108" i="13"/>
  <c r="CR108" i="13" s="1"/>
  <c r="CN108" i="13"/>
  <c r="CO108" i="13" s="1"/>
  <c r="CK108" i="13"/>
  <c r="CL108" i="13" s="1"/>
  <c r="CH108" i="13"/>
  <c r="CI108" i="13" s="1"/>
  <c r="CE108" i="13"/>
  <c r="CF108" i="13" s="1"/>
  <c r="CB108" i="13"/>
  <c r="CC108" i="13" s="1"/>
  <c r="BY108" i="13"/>
  <c r="BZ108" i="13" s="1"/>
  <c r="BV108" i="13"/>
  <c r="BW108" i="13" s="1"/>
  <c r="BS108" i="13"/>
  <c r="BT108" i="13" s="1"/>
  <c r="BP108" i="13"/>
  <c r="BQ108" i="13" s="1"/>
  <c r="BM108" i="13"/>
  <c r="BN108" i="13" s="1"/>
  <c r="BJ108" i="13"/>
  <c r="BK108" i="13" s="1"/>
  <c r="BG108" i="13"/>
  <c r="BH108" i="13" s="1"/>
  <c r="BD108" i="13"/>
  <c r="BE108" i="13" s="1"/>
  <c r="BA108" i="13"/>
  <c r="BB108" i="13" s="1"/>
  <c r="AX108" i="13"/>
  <c r="AY108" i="13" s="1"/>
  <c r="AV108" i="13"/>
  <c r="AU108" i="13"/>
  <c r="AR108" i="13"/>
  <c r="AS108" i="13" s="1"/>
  <c r="AO108" i="13"/>
  <c r="AP108" i="13" s="1"/>
  <c r="AL108" i="13"/>
  <c r="AM108" i="13" s="1"/>
  <c r="AI108" i="13"/>
  <c r="AJ108" i="13" s="1"/>
  <c r="AF108" i="13"/>
  <c r="AG108" i="13" s="1"/>
  <c r="AC108" i="13"/>
  <c r="AD108" i="13" s="1"/>
  <c r="Z108" i="13"/>
  <c r="Z107" i="13"/>
  <c r="FW106" i="13"/>
  <c r="FX106" i="13" s="1"/>
  <c r="FV106" i="13"/>
  <c r="FT106" i="13"/>
  <c r="FU106" i="13" s="1"/>
  <c r="FR106" i="13"/>
  <c r="FQ106" i="13"/>
  <c r="FO106" i="13"/>
  <c r="FN106" i="13"/>
  <c r="FL106" i="13"/>
  <c r="FK106" i="13"/>
  <c r="FH106" i="13"/>
  <c r="FI106" i="13" s="1"/>
  <c r="FE106" i="13"/>
  <c r="FF106" i="13" s="1"/>
  <c r="FB106" i="13"/>
  <c r="FC106" i="13" s="1"/>
  <c r="EY106" i="13"/>
  <c r="EZ106" i="13" s="1"/>
  <c r="EV106" i="13"/>
  <c r="EW106" i="13" s="1"/>
  <c r="ES106" i="13"/>
  <c r="ET106" i="13" s="1"/>
  <c r="EP106" i="13"/>
  <c r="EQ106" i="13" s="1"/>
  <c r="EM106" i="13"/>
  <c r="EN106" i="13" s="1"/>
  <c r="EJ106" i="13"/>
  <c r="EK106" i="13" s="1"/>
  <c r="EG106" i="13"/>
  <c r="EH106" i="13" s="1"/>
  <c r="ED106" i="13"/>
  <c r="EE106" i="13" s="1"/>
  <c r="EA106" i="13"/>
  <c r="EB106" i="13" s="1"/>
  <c r="DX106" i="13"/>
  <c r="DY106" i="13" s="1"/>
  <c r="DU106" i="13"/>
  <c r="DV106" i="13" s="1"/>
  <c r="DS106" i="13"/>
  <c r="DR106" i="13"/>
  <c r="DP106" i="13"/>
  <c r="DO106" i="13"/>
  <c r="DL106" i="13"/>
  <c r="DM106" i="13" s="1"/>
  <c r="DI106" i="13"/>
  <c r="DJ106" i="13" s="1"/>
  <c r="DF106" i="13"/>
  <c r="DG106" i="13" s="1"/>
  <c r="DD106" i="13"/>
  <c r="DC106" i="13"/>
  <c r="CZ106" i="13"/>
  <c r="DA106" i="13" s="1"/>
  <c r="CW106" i="13"/>
  <c r="CX106" i="13" s="1"/>
  <c r="CU106" i="13"/>
  <c r="CT106" i="13"/>
  <c r="CR106" i="13"/>
  <c r="CQ106" i="13"/>
  <c r="CN106" i="13"/>
  <c r="CO106" i="13" s="1"/>
  <c r="CK106" i="13"/>
  <c r="CL106" i="13" s="1"/>
  <c r="CH106" i="13"/>
  <c r="CI106" i="13" s="1"/>
  <c r="CE106" i="13"/>
  <c r="CF106" i="13" s="1"/>
  <c r="CB106" i="13"/>
  <c r="CC106" i="13" s="1"/>
  <c r="BY106" i="13"/>
  <c r="BZ106" i="13" s="1"/>
  <c r="BV106" i="13"/>
  <c r="BW106" i="13" s="1"/>
  <c r="BT106" i="13"/>
  <c r="BS106" i="13"/>
  <c r="BP106" i="13"/>
  <c r="BQ106" i="13" s="1"/>
  <c r="BM106" i="13"/>
  <c r="BN106" i="13" s="1"/>
  <c r="BJ106" i="13"/>
  <c r="BK106" i="13" s="1"/>
  <c r="BG106" i="13"/>
  <c r="BH106" i="13" s="1"/>
  <c r="BD106" i="13"/>
  <c r="BE106" i="13" s="1"/>
  <c r="BA106" i="13"/>
  <c r="BB106" i="13" s="1"/>
  <c r="AX106" i="13"/>
  <c r="AY106" i="13" s="1"/>
  <c r="AV106" i="13"/>
  <c r="AU106" i="13"/>
  <c r="AR106" i="13"/>
  <c r="AS106" i="13" s="1"/>
  <c r="AO106" i="13"/>
  <c r="AP106" i="13" s="1"/>
  <c r="AL106" i="13"/>
  <c r="AM106" i="13" s="1"/>
  <c r="AI106" i="13"/>
  <c r="AJ106" i="13" s="1"/>
  <c r="AF106" i="13"/>
  <c r="AG106" i="13" s="1"/>
  <c r="AC106" i="13"/>
  <c r="AD106" i="13" s="1"/>
  <c r="Z106" i="13"/>
  <c r="AA106" i="13" s="1"/>
  <c r="Z105" i="13"/>
  <c r="FX104" i="13"/>
  <c r="FW104" i="13"/>
  <c r="FV104" i="13"/>
  <c r="FT104" i="13"/>
  <c r="FU104" i="13" s="1"/>
  <c r="FQ104" i="13"/>
  <c r="FR104" i="13" s="1"/>
  <c r="FN104" i="13"/>
  <c r="FO104" i="13" s="1"/>
  <c r="FK104" i="13"/>
  <c r="FL104" i="13" s="1"/>
  <c r="FH104" i="13"/>
  <c r="FI104" i="13" s="1"/>
  <c r="FF104" i="13"/>
  <c r="FE104" i="13"/>
  <c r="FB104" i="13"/>
  <c r="FC104" i="13" s="1"/>
  <c r="EY104" i="13"/>
  <c r="EZ104" i="13" s="1"/>
  <c r="EV104" i="13"/>
  <c r="EW104" i="13" s="1"/>
  <c r="ES104" i="13"/>
  <c r="ET104" i="13" s="1"/>
  <c r="EP104" i="13"/>
  <c r="EQ104" i="13" s="1"/>
  <c r="EM104" i="13"/>
  <c r="EN104" i="13" s="1"/>
  <c r="EJ104" i="13"/>
  <c r="EK104" i="13" s="1"/>
  <c r="EG104" i="13"/>
  <c r="EH104" i="13" s="1"/>
  <c r="ED104" i="13"/>
  <c r="EE104" i="13" s="1"/>
  <c r="EA104" i="13"/>
  <c r="EB104" i="13" s="1"/>
  <c r="DX104" i="13"/>
  <c r="DY104" i="13" s="1"/>
  <c r="DU104" i="13"/>
  <c r="DV104" i="13" s="1"/>
  <c r="DR104" i="13"/>
  <c r="DS104" i="13" s="1"/>
  <c r="DO104" i="13"/>
  <c r="DP104" i="13" s="1"/>
  <c r="DL104" i="13"/>
  <c r="DM104" i="13" s="1"/>
  <c r="DJ104" i="13"/>
  <c r="DI104" i="13"/>
  <c r="DF104" i="13"/>
  <c r="DG104" i="13" s="1"/>
  <c r="DC104" i="13"/>
  <c r="DD104" i="13" s="1"/>
  <c r="CZ104" i="13"/>
  <c r="DA104" i="13" s="1"/>
  <c r="CW104" i="13"/>
  <c r="CX104" i="13" s="1"/>
  <c r="CT104" i="13"/>
  <c r="CU104" i="13" s="1"/>
  <c r="CQ104" i="13"/>
  <c r="CR104" i="13" s="1"/>
  <c r="CN104" i="13"/>
  <c r="CO104" i="13" s="1"/>
  <c r="CK104" i="13"/>
  <c r="CL104" i="13" s="1"/>
  <c r="CI104" i="13"/>
  <c r="CH104" i="13"/>
  <c r="CF104" i="13"/>
  <c r="CE104" i="13"/>
  <c r="CB104" i="13"/>
  <c r="CC104" i="13" s="1"/>
  <c r="BY104" i="13"/>
  <c r="BZ104" i="13" s="1"/>
  <c r="BV104" i="13"/>
  <c r="BW104" i="13" s="1"/>
  <c r="BS104" i="13"/>
  <c r="BT104" i="13" s="1"/>
  <c r="BP104" i="13"/>
  <c r="BQ104" i="13" s="1"/>
  <c r="BN104" i="13"/>
  <c r="BM104" i="13"/>
  <c r="BK104" i="13"/>
  <c r="BJ104" i="13"/>
  <c r="BG104" i="13"/>
  <c r="BH104" i="13" s="1"/>
  <c r="BD104" i="13"/>
  <c r="BE104" i="13" s="1"/>
  <c r="BA104" i="13"/>
  <c r="BB104" i="13" s="1"/>
  <c r="AX104" i="13"/>
  <c r="AY104" i="13" s="1"/>
  <c r="AU104" i="13"/>
  <c r="AV104" i="13" s="1"/>
  <c r="AS104" i="13"/>
  <c r="AR104" i="13"/>
  <c r="AP104" i="13"/>
  <c r="AO104" i="13"/>
  <c r="AM104" i="13"/>
  <c r="AL104" i="13"/>
  <c r="AI104" i="13"/>
  <c r="AJ104" i="13" s="1"/>
  <c r="AF104" i="13"/>
  <c r="AG104" i="13" s="1"/>
  <c r="AC104" i="13"/>
  <c r="AD104" i="13" s="1"/>
  <c r="Z104" i="13"/>
  <c r="AA104" i="13" s="1"/>
  <c r="FA104" i="13" s="1"/>
  <c r="Z103" i="13"/>
  <c r="FW102" i="13"/>
  <c r="FX102" i="13" s="1"/>
  <c r="FV102" i="13"/>
  <c r="FT102" i="13"/>
  <c r="FU102" i="13" s="1"/>
  <c r="FQ102" i="13"/>
  <c r="FR102" i="13" s="1"/>
  <c r="FN102" i="13"/>
  <c r="FO102" i="13" s="1"/>
  <c r="FK102" i="13"/>
  <c r="FL102" i="13" s="1"/>
  <c r="FH102" i="13"/>
  <c r="FI102" i="13" s="1"/>
  <c r="FE102" i="13"/>
  <c r="FF102" i="13" s="1"/>
  <c r="FB102" i="13"/>
  <c r="FC102" i="13" s="1"/>
  <c r="EY102" i="13"/>
  <c r="EZ102" i="13" s="1"/>
  <c r="EV102" i="13"/>
  <c r="EW102" i="13" s="1"/>
  <c r="ET102" i="13"/>
  <c r="ES102" i="13"/>
  <c r="EQ102" i="13"/>
  <c r="EP102" i="13"/>
  <c r="EN102" i="13"/>
  <c r="EM102" i="13"/>
  <c r="EJ102" i="13"/>
  <c r="EK102" i="13" s="1"/>
  <c r="EG102" i="13"/>
  <c r="EH102" i="13" s="1"/>
  <c r="ED102" i="13"/>
  <c r="EE102" i="13" s="1"/>
  <c r="EA102" i="13"/>
  <c r="EB102" i="13" s="1"/>
  <c r="DX102" i="13"/>
  <c r="DY102" i="13" s="1"/>
  <c r="DU102" i="13"/>
  <c r="DV102" i="13" s="1"/>
  <c r="DR102" i="13"/>
  <c r="DS102" i="13" s="1"/>
  <c r="DO102" i="13"/>
  <c r="DP102" i="13" s="1"/>
  <c r="DL102" i="13"/>
  <c r="DM102" i="13" s="1"/>
  <c r="DI102" i="13"/>
  <c r="DJ102" i="13" s="1"/>
  <c r="DF102" i="13"/>
  <c r="DG102" i="13" s="1"/>
  <c r="DD102" i="13"/>
  <c r="DC102" i="13"/>
  <c r="DA102" i="13"/>
  <c r="CZ102" i="13"/>
  <c r="CX102" i="13"/>
  <c r="CW102" i="13"/>
  <c r="CU102" i="13"/>
  <c r="CT102" i="13"/>
  <c r="CR102" i="13"/>
  <c r="CQ102" i="13"/>
  <c r="CN102" i="13"/>
  <c r="CO102" i="13" s="1"/>
  <c r="CK102" i="13"/>
  <c r="CL102" i="13" s="1"/>
  <c r="CH102" i="13"/>
  <c r="CI102" i="13" s="1"/>
  <c r="CE102" i="13"/>
  <c r="CF102" i="13" s="1"/>
  <c r="CB102" i="13"/>
  <c r="CC102" i="13" s="1"/>
  <c r="BY102" i="13"/>
  <c r="BZ102" i="13" s="1"/>
  <c r="BV102" i="13"/>
  <c r="BW102" i="13" s="1"/>
  <c r="BS102" i="13"/>
  <c r="BT102" i="13" s="1"/>
  <c r="BP102" i="13"/>
  <c r="BQ102" i="13" s="1"/>
  <c r="BM102" i="13"/>
  <c r="BN102" i="13" s="1"/>
  <c r="BJ102" i="13"/>
  <c r="BK102" i="13" s="1"/>
  <c r="BG102" i="13"/>
  <c r="BH102" i="13" s="1"/>
  <c r="BD102" i="13"/>
  <c r="BE102" i="13" s="1"/>
  <c r="BB102" i="13"/>
  <c r="BA102" i="13"/>
  <c r="AY102" i="13"/>
  <c r="AX102" i="13"/>
  <c r="AV102" i="13"/>
  <c r="AU102" i="13"/>
  <c r="AR102" i="13"/>
  <c r="AS102" i="13" s="1"/>
  <c r="AO102" i="13"/>
  <c r="AP102" i="13" s="1"/>
  <c r="AL102" i="13"/>
  <c r="AM102" i="13" s="1"/>
  <c r="AI102" i="13"/>
  <c r="AJ102" i="13" s="1"/>
  <c r="AF102" i="13"/>
  <c r="AG102" i="13" s="1"/>
  <c r="AC102" i="13"/>
  <c r="AD102" i="13" s="1"/>
  <c r="Z102" i="13"/>
  <c r="AA102" i="13" s="1"/>
  <c r="Z101" i="13"/>
  <c r="FX100" i="13"/>
  <c r="FW100" i="13"/>
  <c r="FV100" i="13"/>
  <c r="FT100" i="13"/>
  <c r="FU100" i="13" s="1"/>
  <c r="FQ100" i="13"/>
  <c r="FR100" i="13" s="1"/>
  <c r="FN100" i="13"/>
  <c r="FO100" i="13" s="1"/>
  <c r="FL100" i="13"/>
  <c r="FK100" i="13"/>
  <c r="FI100" i="13"/>
  <c r="FH100" i="13"/>
  <c r="FF100" i="13"/>
  <c r="FE100" i="13"/>
  <c r="FC100" i="13"/>
  <c r="FB100" i="13"/>
  <c r="EZ100" i="13"/>
  <c r="EY100" i="13"/>
  <c r="EV100" i="13"/>
  <c r="EW100" i="13" s="1"/>
  <c r="ES100" i="13"/>
  <c r="ET100" i="13" s="1"/>
  <c r="EP100" i="13"/>
  <c r="EQ100" i="13" s="1"/>
  <c r="EN100" i="13"/>
  <c r="EM100" i="13"/>
  <c r="EJ100" i="13"/>
  <c r="EK100" i="13" s="1"/>
  <c r="EG100" i="13"/>
  <c r="EH100" i="13" s="1"/>
  <c r="ED100" i="13"/>
  <c r="EE100" i="13" s="1"/>
  <c r="EA100" i="13"/>
  <c r="EB100" i="13" s="1"/>
  <c r="DX100" i="13"/>
  <c r="DY100" i="13" s="1"/>
  <c r="DU100" i="13"/>
  <c r="DV100" i="13" s="1"/>
  <c r="DR100" i="13"/>
  <c r="DS100" i="13" s="1"/>
  <c r="DO100" i="13"/>
  <c r="DP100" i="13" s="1"/>
  <c r="DL100" i="13"/>
  <c r="DM100" i="13" s="1"/>
  <c r="DJ100" i="13"/>
  <c r="DI100" i="13"/>
  <c r="DG100" i="13"/>
  <c r="DF100" i="13"/>
  <c r="DC100" i="13"/>
  <c r="DD100" i="13" s="1"/>
  <c r="CZ100" i="13"/>
  <c r="DA100" i="13" s="1"/>
  <c r="CW100" i="13"/>
  <c r="CX100" i="13" s="1"/>
  <c r="CT100" i="13"/>
  <c r="CU100" i="13" s="1"/>
  <c r="CQ100" i="13"/>
  <c r="CR100" i="13" s="1"/>
  <c r="CN100" i="13"/>
  <c r="CO100" i="13" s="1"/>
  <c r="CK100" i="13"/>
  <c r="CL100" i="13" s="1"/>
  <c r="CI100" i="13"/>
  <c r="CH100" i="13"/>
  <c r="CF100" i="13"/>
  <c r="CE100" i="13"/>
  <c r="CB100" i="13"/>
  <c r="CC100" i="13" s="1"/>
  <c r="BY100" i="13"/>
  <c r="BZ100" i="13" s="1"/>
  <c r="BV100" i="13"/>
  <c r="BW100" i="13" s="1"/>
  <c r="BT100" i="13"/>
  <c r="BS100" i="13"/>
  <c r="BQ100" i="13"/>
  <c r="BP100" i="13"/>
  <c r="BN100" i="13"/>
  <c r="BM100" i="13"/>
  <c r="BK100" i="13"/>
  <c r="BJ100" i="13"/>
  <c r="BG100" i="13"/>
  <c r="BH100" i="13" s="1"/>
  <c r="BD100" i="13"/>
  <c r="BE100" i="13" s="1"/>
  <c r="BA100" i="13"/>
  <c r="BB100" i="13" s="1"/>
  <c r="AY100" i="13"/>
  <c r="AX100" i="13"/>
  <c r="AU100" i="13"/>
  <c r="AV100" i="13" s="1"/>
  <c r="AR100" i="13"/>
  <c r="AS100" i="13" s="1"/>
  <c r="AP100" i="13"/>
  <c r="AO100" i="13"/>
  <c r="AM100" i="13"/>
  <c r="AL100" i="13"/>
  <c r="AI100" i="13"/>
  <c r="AJ100" i="13" s="1"/>
  <c r="AF100" i="13"/>
  <c r="AG100" i="13" s="1"/>
  <c r="AC100" i="13"/>
  <c r="AD100" i="13" s="1"/>
  <c r="Z100" i="13"/>
  <c r="AA100" i="13" s="1"/>
  <c r="DH100" i="13" s="1"/>
  <c r="Z99" i="13"/>
  <c r="FW98" i="13"/>
  <c r="FX98" i="13" s="1"/>
  <c r="FV98" i="13"/>
  <c r="FT98" i="13"/>
  <c r="FU98" i="13" s="1"/>
  <c r="FQ98" i="13"/>
  <c r="FR98" i="13" s="1"/>
  <c r="FN98" i="13"/>
  <c r="FO98" i="13" s="1"/>
  <c r="FK98" i="13"/>
  <c r="FL98" i="13" s="1"/>
  <c r="FH98" i="13"/>
  <c r="FI98" i="13" s="1"/>
  <c r="FE98" i="13"/>
  <c r="FF98" i="13" s="1"/>
  <c r="FB98" i="13"/>
  <c r="FC98" i="13" s="1"/>
  <c r="EY98" i="13"/>
  <c r="EZ98" i="13" s="1"/>
  <c r="EV98" i="13"/>
  <c r="EW98" i="13" s="1"/>
  <c r="ET98" i="13"/>
  <c r="ES98" i="13"/>
  <c r="EQ98" i="13"/>
  <c r="EP98" i="13"/>
  <c r="EM98" i="13"/>
  <c r="EN98" i="13" s="1"/>
  <c r="EJ98" i="13"/>
  <c r="EK98" i="13" s="1"/>
  <c r="EG98" i="13"/>
  <c r="EH98" i="13" s="1"/>
  <c r="ED98" i="13"/>
  <c r="EE98" i="13" s="1"/>
  <c r="EA98" i="13"/>
  <c r="EB98" i="13" s="1"/>
  <c r="DX98" i="13"/>
  <c r="DY98" i="13" s="1"/>
  <c r="DU98" i="13"/>
  <c r="DV98" i="13" s="1"/>
  <c r="DR98" i="13"/>
  <c r="DS98" i="13" s="1"/>
  <c r="DO98" i="13"/>
  <c r="DP98" i="13" s="1"/>
  <c r="DL98" i="13"/>
  <c r="DM98" i="13" s="1"/>
  <c r="DI98" i="13"/>
  <c r="DJ98" i="13" s="1"/>
  <c r="DF98" i="13"/>
  <c r="DG98" i="13" s="1"/>
  <c r="DC98" i="13"/>
  <c r="DD98" i="13" s="1"/>
  <c r="DA98" i="13"/>
  <c r="CZ98" i="13"/>
  <c r="CX98" i="13"/>
  <c r="CW98" i="13"/>
  <c r="CU98" i="13"/>
  <c r="CT98" i="13"/>
  <c r="CQ98" i="13"/>
  <c r="CR98" i="13" s="1"/>
  <c r="CN98" i="13"/>
  <c r="CO98" i="13" s="1"/>
  <c r="CK98" i="13"/>
  <c r="CL98" i="13" s="1"/>
  <c r="CH98" i="13"/>
  <c r="CI98" i="13" s="1"/>
  <c r="CE98" i="13"/>
  <c r="CF98" i="13" s="1"/>
  <c r="CB98" i="13"/>
  <c r="CC98" i="13" s="1"/>
  <c r="BZ98" i="13"/>
  <c r="BY98" i="13"/>
  <c r="BW98" i="13"/>
  <c r="BV98" i="13"/>
  <c r="BT98" i="13"/>
  <c r="BS98" i="13"/>
  <c r="BP98" i="13"/>
  <c r="BQ98" i="13" s="1"/>
  <c r="BM98" i="13"/>
  <c r="BN98" i="13" s="1"/>
  <c r="BJ98" i="13"/>
  <c r="BK98" i="13" s="1"/>
  <c r="BG98" i="13"/>
  <c r="BH98" i="13" s="1"/>
  <c r="BD98" i="13"/>
  <c r="BE98" i="13" s="1"/>
  <c r="BB98" i="13"/>
  <c r="BA98" i="13"/>
  <c r="AY98" i="13"/>
  <c r="AX98" i="13"/>
  <c r="AU98" i="13"/>
  <c r="AV98" i="13" s="1"/>
  <c r="AR98" i="13"/>
  <c r="AS98" i="13" s="1"/>
  <c r="AO98" i="13"/>
  <c r="AP98" i="13" s="1"/>
  <c r="AL98" i="13"/>
  <c r="AM98" i="13" s="1"/>
  <c r="AI98" i="13"/>
  <c r="AJ98" i="13" s="1"/>
  <c r="AF98" i="13"/>
  <c r="AG98" i="13" s="1"/>
  <c r="AD98" i="13"/>
  <c r="AC98" i="13"/>
  <c r="AA98" i="13"/>
  <c r="EL98" i="13" s="1"/>
  <c r="Z98" i="13"/>
  <c r="Z97" i="13"/>
  <c r="FW96" i="13"/>
  <c r="FX96" i="13" s="1"/>
  <c r="FV96" i="13"/>
  <c r="FT96" i="13"/>
  <c r="FU96" i="13" s="1"/>
  <c r="FQ96" i="13"/>
  <c r="FR96" i="13" s="1"/>
  <c r="FN96" i="13"/>
  <c r="FO96" i="13" s="1"/>
  <c r="FK96" i="13"/>
  <c r="FL96" i="13" s="1"/>
  <c r="FI96" i="13"/>
  <c r="FH96" i="13"/>
  <c r="FE96" i="13"/>
  <c r="FF96" i="13" s="1"/>
  <c r="FB96" i="13"/>
  <c r="FC96" i="13" s="1"/>
  <c r="EY96" i="13"/>
  <c r="EZ96" i="13" s="1"/>
  <c r="EV96" i="13"/>
  <c r="EW96" i="13" s="1"/>
  <c r="ES96" i="13"/>
  <c r="ET96" i="13" s="1"/>
  <c r="EP96" i="13"/>
  <c r="EQ96" i="13" s="1"/>
  <c r="EM96" i="13"/>
  <c r="EN96" i="13" s="1"/>
  <c r="EJ96" i="13"/>
  <c r="EK96" i="13" s="1"/>
  <c r="EH96" i="13"/>
  <c r="EG96" i="13"/>
  <c r="EE96" i="13"/>
  <c r="ED96" i="13"/>
  <c r="EB96" i="13"/>
  <c r="EA96" i="13"/>
  <c r="DX96" i="13"/>
  <c r="DY96" i="13" s="1"/>
  <c r="DU96" i="13"/>
  <c r="DV96" i="13" s="1"/>
  <c r="DR96" i="13"/>
  <c r="DS96" i="13" s="1"/>
  <c r="DO96" i="13"/>
  <c r="DP96" i="13" s="1"/>
  <c r="DL96" i="13"/>
  <c r="DM96" i="13" s="1"/>
  <c r="DJ96" i="13"/>
  <c r="DI96" i="13"/>
  <c r="DG96" i="13"/>
  <c r="DF96" i="13"/>
  <c r="DC96" i="13"/>
  <c r="DD96" i="13" s="1"/>
  <c r="CZ96" i="13"/>
  <c r="DA96" i="13" s="1"/>
  <c r="CW96" i="13"/>
  <c r="CX96" i="13" s="1"/>
  <c r="CT96" i="13"/>
  <c r="CU96" i="13" s="1"/>
  <c r="CQ96" i="13"/>
  <c r="CR96" i="13" s="1"/>
  <c r="CN96" i="13"/>
  <c r="CO96" i="13" s="1"/>
  <c r="CL96" i="13"/>
  <c r="CK96" i="13"/>
  <c r="CI96" i="13"/>
  <c r="CH96" i="13"/>
  <c r="CF96" i="13"/>
  <c r="CE96" i="13"/>
  <c r="CB96" i="13"/>
  <c r="CC96" i="13" s="1"/>
  <c r="BY96" i="13"/>
  <c r="BZ96" i="13" s="1"/>
  <c r="BV96" i="13"/>
  <c r="BW96" i="13" s="1"/>
  <c r="BS96" i="13"/>
  <c r="BT96" i="13" s="1"/>
  <c r="BQ96" i="13"/>
  <c r="BP96" i="13"/>
  <c r="BN96" i="13"/>
  <c r="BM96" i="13"/>
  <c r="BK96" i="13"/>
  <c r="BJ96" i="13"/>
  <c r="BG96" i="13"/>
  <c r="BH96" i="13" s="1"/>
  <c r="BD96" i="13"/>
  <c r="BE96" i="13" s="1"/>
  <c r="BA96" i="13"/>
  <c r="BB96" i="13" s="1"/>
  <c r="AY96" i="13"/>
  <c r="AX96" i="13"/>
  <c r="AV96" i="13"/>
  <c r="AU96" i="13"/>
  <c r="AR96" i="13"/>
  <c r="AS96" i="13" s="1"/>
  <c r="AO96" i="13"/>
  <c r="AP96" i="13" s="1"/>
  <c r="AL96" i="13"/>
  <c r="AM96" i="13" s="1"/>
  <c r="AI96" i="13"/>
  <c r="AJ96" i="13" s="1"/>
  <c r="AF96" i="13"/>
  <c r="AG96" i="13" s="1"/>
  <c r="AC96" i="13"/>
  <c r="AD96" i="13" s="1"/>
  <c r="Z96" i="13"/>
  <c r="AA96" i="13" s="1"/>
  <c r="DT96" i="13" s="1"/>
  <c r="Z95" i="13"/>
  <c r="FX94" i="13"/>
  <c r="FW94" i="13"/>
  <c r="FV94" i="13"/>
  <c r="FT94" i="13"/>
  <c r="FU94" i="13" s="1"/>
  <c r="FQ94" i="13"/>
  <c r="FR94" i="13" s="1"/>
  <c r="FN94" i="13"/>
  <c r="FO94" i="13" s="1"/>
  <c r="FK94" i="13"/>
  <c r="FL94" i="13" s="1"/>
  <c r="FH94" i="13"/>
  <c r="FI94" i="13" s="1"/>
  <c r="FE94" i="13"/>
  <c r="FF94" i="13" s="1"/>
  <c r="FC94" i="13"/>
  <c r="FB94" i="13"/>
  <c r="EY94" i="13"/>
  <c r="EZ94" i="13" s="1"/>
  <c r="EV94" i="13"/>
  <c r="EW94" i="13" s="1"/>
  <c r="ET94" i="13"/>
  <c r="ES94" i="13"/>
  <c r="EQ94" i="13"/>
  <c r="EP94" i="13"/>
  <c r="EM94" i="13"/>
  <c r="EN94" i="13" s="1"/>
  <c r="EJ94" i="13"/>
  <c r="EK94" i="13" s="1"/>
  <c r="EG94" i="13"/>
  <c r="EH94" i="13" s="1"/>
  <c r="ED94" i="13"/>
  <c r="EE94" i="13" s="1"/>
  <c r="EB94" i="13"/>
  <c r="EA94" i="13"/>
  <c r="DX94" i="13"/>
  <c r="DY94" i="13" s="1"/>
  <c r="DU94" i="13"/>
  <c r="DV94" i="13" s="1"/>
  <c r="DR94" i="13"/>
  <c r="DS94" i="13" s="1"/>
  <c r="DP94" i="13"/>
  <c r="DO94" i="13"/>
  <c r="DL94" i="13"/>
  <c r="DM94" i="13" s="1"/>
  <c r="DI94" i="13"/>
  <c r="DJ94" i="13" s="1"/>
  <c r="DF94" i="13"/>
  <c r="DG94" i="13" s="1"/>
  <c r="DC94" i="13"/>
  <c r="DD94" i="13" s="1"/>
  <c r="CZ94" i="13"/>
  <c r="DA94" i="13" s="1"/>
  <c r="CW94" i="13"/>
  <c r="CX94" i="13" s="1"/>
  <c r="CT94" i="13"/>
  <c r="CU94" i="13" s="1"/>
  <c r="CQ94" i="13"/>
  <c r="CR94" i="13" s="1"/>
  <c r="CN94" i="13"/>
  <c r="CO94" i="13" s="1"/>
  <c r="CK94" i="13"/>
  <c r="CL94" i="13" s="1"/>
  <c r="CH94" i="13"/>
  <c r="CI94" i="13" s="1"/>
  <c r="CF94" i="13"/>
  <c r="CE94" i="13"/>
  <c r="CC94" i="13"/>
  <c r="CB94" i="13"/>
  <c r="BZ94" i="13"/>
  <c r="BY94" i="13"/>
  <c r="BV94" i="13"/>
  <c r="BW94" i="13" s="1"/>
  <c r="BS94" i="13"/>
  <c r="BT94" i="13" s="1"/>
  <c r="BP94" i="13"/>
  <c r="BQ94" i="13" s="1"/>
  <c r="BM94" i="13"/>
  <c r="BN94" i="13" s="1"/>
  <c r="BJ94" i="13"/>
  <c r="BK94" i="13" s="1"/>
  <c r="BG94" i="13"/>
  <c r="BH94" i="13" s="1"/>
  <c r="BD94" i="13"/>
  <c r="BE94" i="13" s="1"/>
  <c r="BA94" i="13"/>
  <c r="BB94" i="13" s="1"/>
  <c r="AY94" i="13"/>
  <c r="AX94" i="13"/>
  <c r="AV94" i="13"/>
  <c r="AU94" i="13"/>
  <c r="AR94" i="13"/>
  <c r="AS94" i="13" s="1"/>
  <c r="AO94" i="13"/>
  <c r="AP94" i="13" s="1"/>
  <c r="AL94" i="13"/>
  <c r="AM94" i="13" s="1"/>
  <c r="AI94" i="13"/>
  <c r="AJ94" i="13" s="1"/>
  <c r="AF94" i="13"/>
  <c r="AG94" i="13" s="1"/>
  <c r="AD94" i="13"/>
  <c r="AC94" i="13"/>
  <c r="AA94" i="13"/>
  <c r="DQ94" i="13" s="1"/>
  <c r="Z94" i="13"/>
  <c r="Z93" i="13"/>
  <c r="FW92" i="13"/>
  <c r="FX92" i="13" s="1"/>
  <c r="FV92" i="13"/>
  <c r="FT92" i="13"/>
  <c r="FU92" i="13" s="1"/>
  <c r="FQ92" i="13"/>
  <c r="FR92" i="13" s="1"/>
  <c r="FO92" i="13"/>
  <c r="FN92" i="13"/>
  <c r="FK92" i="13"/>
  <c r="FL92" i="13" s="1"/>
  <c r="FH92" i="13"/>
  <c r="FI92" i="13" s="1"/>
  <c r="FF92" i="13"/>
  <c r="FE92" i="13"/>
  <c r="FB92" i="13"/>
  <c r="FC92" i="13" s="1"/>
  <c r="EY92" i="13"/>
  <c r="EZ92" i="13" s="1"/>
  <c r="EV92" i="13"/>
  <c r="EW92" i="13" s="1"/>
  <c r="ES92" i="13"/>
  <c r="ET92" i="13" s="1"/>
  <c r="EP92" i="13"/>
  <c r="EQ92" i="13" s="1"/>
  <c r="EM92" i="13"/>
  <c r="EN92" i="13" s="1"/>
  <c r="EJ92" i="13"/>
  <c r="EK92" i="13" s="1"/>
  <c r="EG92" i="13"/>
  <c r="EH92" i="13" s="1"/>
  <c r="ED92" i="13"/>
  <c r="EE92" i="13" s="1"/>
  <c r="EA92" i="13"/>
  <c r="EB92" i="13" s="1"/>
  <c r="DX92" i="13"/>
  <c r="DY92" i="13" s="1"/>
  <c r="DU92" i="13"/>
  <c r="DV92" i="13" s="1"/>
  <c r="DR92" i="13"/>
  <c r="DS92" i="13" s="1"/>
  <c r="DP92" i="13"/>
  <c r="DO92" i="13"/>
  <c r="DL92" i="13"/>
  <c r="DM92" i="13" s="1"/>
  <c r="DI92" i="13"/>
  <c r="DJ92" i="13" s="1"/>
  <c r="DF92" i="13"/>
  <c r="DG92" i="13" s="1"/>
  <c r="DC92" i="13"/>
  <c r="DD92" i="13" s="1"/>
  <c r="CZ92" i="13"/>
  <c r="DA92" i="13" s="1"/>
  <c r="CW92" i="13"/>
  <c r="CX92" i="13" s="1"/>
  <c r="CU92" i="13"/>
  <c r="CT92" i="13"/>
  <c r="CR92" i="13"/>
  <c r="CQ92" i="13"/>
  <c r="CO92" i="13"/>
  <c r="CN92" i="13"/>
  <c r="CK92" i="13"/>
  <c r="CL92" i="13" s="1"/>
  <c r="CH92" i="13"/>
  <c r="CI92" i="13" s="1"/>
  <c r="CE92" i="13"/>
  <c r="CF92" i="13" s="1"/>
  <c r="CB92" i="13"/>
  <c r="CC92" i="13" s="1"/>
  <c r="BY92" i="13"/>
  <c r="BZ92" i="13" s="1"/>
  <c r="BV92" i="13"/>
  <c r="BW92" i="13" s="1"/>
  <c r="BT92" i="13"/>
  <c r="BS92" i="13"/>
  <c r="BQ92" i="13"/>
  <c r="BP92" i="13"/>
  <c r="BM92" i="13"/>
  <c r="BN92" i="13" s="1"/>
  <c r="BJ92" i="13"/>
  <c r="BK92" i="13" s="1"/>
  <c r="BG92" i="13"/>
  <c r="BH92" i="13" s="1"/>
  <c r="BD92" i="13"/>
  <c r="BE92" i="13" s="1"/>
  <c r="BB92" i="13"/>
  <c r="BA92" i="13"/>
  <c r="AX92" i="13"/>
  <c r="AY92" i="13" s="1"/>
  <c r="AU92" i="13"/>
  <c r="AV92" i="13" s="1"/>
  <c r="AR92" i="13"/>
  <c r="AS92" i="13" s="1"/>
  <c r="AO92" i="13"/>
  <c r="AP92" i="13" s="1"/>
  <c r="AL92" i="13"/>
  <c r="AM92" i="13" s="1"/>
  <c r="AI92" i="13"/>
  <c r="AJ92" i="13" s="1"/>
  <c r="AF92" i="13"/>
  <c r="AG92" i="13" s="1"/>
  <c r="AC92" i="13"/>
  <c r="AD92" i="13" s="1"/>
  <c r="Z92" i="13"/>
  <c r="Z91" i="13"/>
  <c r="AA92" i="13" s="1"/>
  <c r="FW90" i="13"/>
  <c r="FX90" i="13" s="1"/>
  <c r="FV90" i="13"/>
  <c r="FU90" i="13"/>
  <c r="FT90" i="13"/>
  <c r="FR90" i="13"/>
  <c r="FQ90" i="13"/>
  <c r="FN90" i="13"/>
  <c r="FO90" i="13" s="1"/>
  <c r="FK90" i="13"/>
  <c r="FL90" i="13" s="1"/>
  <c r="FH90" i="13"/>
  <c r="FI90" i="13" s="1"/>
  <c r="FE90" i="13"/>
  <c r="FF90" i="13" s="1"/>
  <c r="FB90" i="13"/>
  <c r="FC90" i="13" s="1"/>
  <c r="EY90" i="13"/>
  <c r="EZ90" i="13" s="1"/>
  <c r="EV90" i="13"/>
  <c r="EW90" i="13" s="1"/>
  <c r="ES90" i="13"/>
  <c r="ET90" i="13" s="1"/>
  <c r="EP90" i="13"/>
  <c r="EQ90" i="13" s="1"/>
  <c r="EM90" i="13"/>
  <c r="EN90" i="13" s="1"/>
  <c r="EJ90" i="13"/>
  <c r="EK90" i="13" s="1"/>
  <c r="EG90" i="13"/>
  <c r="EH90" i="13" s="1"/>
  <c r="ED90" i="13"/>
  <c r="EE90" i="13" s="1"/>
  <c r="EB90" i="13"/>
  <c r="EA90" i="13"/>
  <c r="DY90" i="13"/>
  <c r="DX90" i="13"/>
  <c r="DV90" i="13"/>
  <c r="DU90" i="13"/>
  <c r="DR90" i="13"/>
  <c r="DS90" i="13" s="1"/>
  <c r="DO90" i="13"/>
  <c r="DP90" i="13" s="1"/>
  <c r="DL90" i="13"/>
  <c r="DM90" i="13" s="1"/>
  <c r="DI90" i="13"/>
  <c r="DJ90" i="13" s="1"/>
  <c r="DF90" i="13"/>
  <c r="DG90" i="13" s="1"/>
  <c r="DC90" i="13"/>
  <c r="DD90" i="13" s="1"/>
  <c r="CZ90" i="13"/>
  <c r="DA90" i="13" s="1"/>
  <c r="CW90" i="13"/>
  <c r="CX90" i="13" s="1"/>
  <c r="CT90" i="13"/>
  <c r="CU90" i="13" s="1"/>
  <c r="CQ90" i="13"/>
  <c r="CR90" i="13" s="1"/>
  <c r="CN90" i="13"/>
  <c r="CO90" i="13" s="1"/>
  <c r="CK90" i="13"/>
  <c r="CL90" i="13" s="1"/>
  <c r="CH90" i="13"/>
  <c r="CI90" i="13" s="1"/>
  <c r="CE90" i="13"/>
  <c r="CF90" i="13" s="1"/>
  <c r="CB90" i="13"/>
  <c r="CC90" i="13" s="1"/>
  <c r="BY90" i="13"/>
  <c r="BZ90" i="13" s="1"/>
  <c r="BV90" i="13"/>
  <c r="BW90" i="13" s="1"/>
  <c r="BS90" i="13"/>
  <c r="BT90" i="13" s="1"/>
  <c r="BP90" i="13"/>
  <c r="BQ90" i="13" s="1"/>
  <c r="BM90" i="13"/>
  <c r="BN90" i="13" s="1"/>
  <c r="BJ90" i="13"/>
  <c r="BK90" i="13" s="1"/>
  <c r="BH90" i="13"/>
  <c r="BG90" i="13"/>
  <c r="BE90" i="13"/>
  <c r="BD90" i="13"/>
  <c r="BB90" i="13"/>
  <c r="BA90" i="13"/>
  <c r="AX90" i="13"/>
  <c r="AY90" i="13" s="1"/>
  <c r="AU90" i="13"/>
  <c r="AV90" i="13" s="1"/>
  <c r="AR90" i="13"/>
  <c r="AS90" i="13" s="1"/>
  <c r="AO90" i="13"/>
  <c r="AP90" i="13" s="1"/>
  <c r="AL90" i="13"/>
  <c r="AM90" i="13" s="1"/>
  <c r="AI90" i="13"/>
  <c r="AJ90" i="13" s="1"/>
  <c r="AF90" i="13"/>
  <c r="AG90" i="13" s="1"/>
  <c r="AC90" i="13"/>
  <c r="AD90" i="13" s="1"/>
  <c r="Z90" i="13"/>
  <c r="Z89" i="13"/>
  <c r="FW88" i="13"/>
  <c r="FX88" i="13" s="1"/>
  <c r="FV88" i="13"/>
  <c r="FT88" i="13"/>
  <c r="FU88" i="13" s="1"/>
  <c r="FQ88" i="13"/>
  <c r="FR88" i="13" s="1"/>
  <c r="FN88" i="13"/>
  <c r="FO88" i="13" s="1"/>
  <c r="FK88" i="13"/>
  <c r="FL88" i="13" s="1"/>
  <c r="FI88" i="13"/>
  <c r="FH88" i="13"/>
  <c r="FE88" i="13"/>
  <c r="FF88" i="13" s="1"/>
  <c r="FB88" i="13"/>
  <c r="FC88" i="13" s="1"/>
  <c r="EY88" i="13"/>
  <c r="EZ88" i="13" s="1"/>
  <c r="EV88" i="13"/>
  <c r="EW88" i="13" s="1"/>
  <c r="ES88" i="13"/>
  <c r="ET88" i="13" s="1"/>
  <c r="EP88" i="13"/>
  <c r="EQ88" i="13" s="1"/>
  <c r="EM88" i="13"/>
  <c r="EN88" i="13" s="1"/>
  <c r="EJ88" i="13"/>
  <c r="EK88" i="13" s="1"/>
  <c r="EH88" i="13"/>
  <c r="EG88" i="13"/>
  <c r="ED88" i="13"/>
  <c r="EE88" i="13" s="1"/>
  <c r="EA88" i="13"/>
  <c r="EB88" i="13" s="1"/>
  <c r="DX88" i="13"/>
  <c r="DY88" i="13" s="1"/>
  <c r="DU88" i="13"/>
  <c r="DV88" i="13" s="1"/>
  <c r="DR88" i="13"/>
  <c r="DS88" i="13" s="1"/>
  <c r="DO88" i="13"/>
  <c r="DP88" i="13" s="1"/>
  <c r="DL88" i="13"/>
  <c r="DM88" i="13" s="1"/>
  <c r="DI88" i="13"/>
  <c r="DJ88" i="13" s="1"/>
  <c r="DF88" i="13"/>
  <c r="DG88" i="13" s="1"/>
  <c r="DC88" i="13"/>
  <c r="DD88" i="13" s="1"/>
  <c r="CZ88" i="13"/>
  <c r="DA88" i="13" s="1"/>
  <c r="CW88" i="13"/>
  <c r="CX88" i="13" s="1"/>
  <c r="CT88" i="13"/>
  <c r="CU88" i="13" s="1"/>
  <c r="CR88" i="13"/>
  <c r="CQ88" i="13"/>
  <c r="CO88" i="13"/>
  <c r="CN88" i="13"/>
  <c r="CL88" i="13"/>
  <c r="CK88" i="13"/>
  <c r="CH88" i="13"/>
  <c r="CI88" i="13" s="1"/>
  <c r="CE88" i="13"/>
  <c r="CF88" i="13" s="1"/>
  <c r="CB88" i="13"/>
  <c r="CC88" i="13" s="1"/>
  <c r="BZ88" i="13"/>
  <c r="BY88" i="13"/>
  <c r="BV88" i="13"/>
  <c r="BW88" i="13" s="1"/>
  <c r="BS88" i="13"/>
  <c r="BT88" i="13" s="1"/>
  <c r="BQ88" i="13"/>
  <c r="BP88" i="13"/>
  <c r="BN88" i="13"/>
  <c r="BM88" i="13"/>
  <c r="BJ88" i="13"/>
  <c r="BK88" i="13" s="1"/>
  <c r="BG88" i="13"/>
  <c r="BH88" i="13" s="1"/>
  <c r="BD88" i="13"/>
  <c r="BE88" i="13" s="1"/>
  <c r="BA88" i="13"/>
  <c r="BB88" i="13" s="1"/>
  <c r="AX88" i="13"/>
  <c r="AY88" i="13" s="1"/>
  <c r="AU88" i="13"/>
  <c r="AV88" i="13" s="1"/>
  <c r="AR88" i="13"/>
  <c r="AS88" i="13" s="1"/>
  <c r="AP88" i="13"/>
  <c r="AO88" i="13"/>
  <c r="AL88" i="13"/>
  <c r="AM88" i="13" s="1"/>
  <c r="AI88" i="13"/>
  <c r="AJ88" i="13" s="1"/>
  <c r="AF88" i="13"/>
  <c r="AG88" i="13" s="1"/>
  <c r="AC88" i="13"/>
  <c r="AD88" i="13" s="1"/>
  <c r="Z88" i="13"/>
  <c r="Z87" i="13"/>
  <c r="FW86" i="13"/>
  <c r="FX86" i="13" s="1"/>
  <c r="FV86" i="13"/>
  <c r="FU86" i="13"/>
  <c r="FT86" i="13"/>
  <c r="FR86" i="13"/>
  <c r="FQ86" i="13"/>
  <c r="FN86" i="13"/>
  <c r="FO86" i="13" s="1"/>
  <c r="FK86" i="13"/>
  <c r="FL86" i="13" s="1"/>
  <c r="FH86" i="13"/>
  <c r="FI86" i="13" s="1"/>
  <c r="FE86" i="13"/>
  <c r="FF86" i="13" s="1"/>
  <c r="FC86" i="13"/>
  <c r="FB86" i="13"/>
  <c r="EZ86" i="13"/>
  <c r="EY86" i="13"/>
  <c r="EW86" i="13"/>
  <c r="EV86" i="13"/>
  <c r="ES86" i="13"/>
  <c r="ET86" i="13" s="1"/>
  <c r="EP86" i="13"/>
  <c r="EQ86" i="13" s="1"/>
  <c r="EM86" i="13"/>
  <c r="EN86" i="13" s="1"/>
  <c r="EJ86" i="13"/>
  <c r="EK86" i="13" s="1"/>
  <c r="EH86" i="13"/>
  <c r="EG86" i="13"/>
  <c r="ED86" i="13"/>
  <c r="EE86" i="13" s="1"/>
  <c r="EA86" i="13"/>
  <c r="EB86" i="13" s="1"/>
  <c r="DX86" i="13"/>
  <c r="DY86" i="13" s="1"/>
  <c r="DV86" i="13"/>
  <c r="DU86" i="13"/>
  <c r="DR86" i="13"/>
  <c r="DS86" i="13" s="1"/>
  <c r="DO86" i="13"/>
  <c r="DP86" i="13" s="1"/>
  <c r="DL86" i="13"/>
  <c r="DM86" i="13" s="1"/>
  <c r="DI86" i="13"/>
  <c r="DJ86" i="13" s="1"/>
  <c r="DF86" i="13"/>
  <c r="DG86" i="13" s="1"/>
  <c r="DC86" i="13"/>
  <c r="DD86" i="13" s="1"/>
  <c r="CZ86" i="13"/>
  <c r="DA86" i="13" s="1"/>
  <c r="CW86" i="13"/>
  <c r="CX86" i="13" s="1"/>
  <c r="CT86" i="13"/>
  <c r="CU86" i="13" s="1"/>
  <c r="CQ86" i="13"/>
  <c r="CR86" i="13" s="1"/>
  <c r="CN86" i="13"/>
  <c r="CO86" i="13" s="1"/>
  <c r="CK86" i="13"/>
  <c r="CL86" i="13" s="1"/>
  <c r="CH86" i="13"/>
  <c r="CI86" i="13" s="1"/>
  <c r="CE86" i="13"/>
  <c r="CF86" i="13" s="1"/>
  <c r="CC86" i="13"/>
  <c r="CB86" i="13"/>
  <c r="BZ86" i="13"/>
  <c r="BY86" i="13"/>
  <c r="BV86" i="13"/>
  <c r="BW86" i="13" s="1"/>
  <c r="BS86" i="13"/>
  <c r="BT86" i="13" s="1"/>
  <c r="BP86" i="13"/>
  <c r="BQ86" i="13" s="1"/>
  <c r="BN86" i="13"/>
  <c r="BM86" i="13"/>
  <c r="BJ86" i="13"/>
  <c r="BK86" i="13" s="1"/>
  <c r="BG86" i="13"/>
  <c r="BH86" i="13" s="1"/>
  <c r="BE86" i="13"/>
  <c r="BD86" i="13"/>
  <c r="BB86" i="13"/>
  <c r="BA86" i="13"/>
  <c r="AX86" i="13"/>
  <c r="AY86" i="13" s="1"/>
  <c r="AU86" i="13"/>
  <c r="AV86" i="13" s="1"/>
  <c r="AR86" i="13"/>
  <c r="AS86" i="13" s="1"/>
  <c r="AO86" i="13"/>
  <c r="AP86" i="13" s="1"/>
  <c r="AM86" i="13"/>
  <c r="AL86" i="13"/>
  <c r="AJ86" i="13"/>
  <c r="AI86" i="13"/>
  <c r="AG86" i="13"/>
  <c r="AF86" i="13"/>
  <c r="AC86" i="13"/>
  <c r="AD86" i="13" s="1"/>
  <c r="Z86" i="13"/>
  <c r="Z85" i="13"/>
  <c r="FW84" i="13"/>
  <c r="FX84" i="13" s="1"/>
  <c r="FV84" i="13"/>
  <c r="FT84" i="13"/>
  <c r="FU84" i="13" s="1"/>
  <c r="FQ84" i="13"/>
  <c r="FR84" i="13" s="1"/>
  <c r="FN84" i="13"/>
  <c r="FO84" i="13" s="1"/>
  <c r="FL84" i="13"/>
  <c r="FK84" i="13"/>
  <c r="FI84" i="13"/>
  <c r="FH84" i="13"/>
  <c r="FF84" i="13"/>
  <c r="FE84" i="13"/>
  <c r="FB84" i="13"/>
  <c r="FC84" i="13" s="1"/>
  <c r="EY84" i="13"/>
  <c r="EZ84" i="13" s="1"/>
  <c r="EV84" i="13"/>
  <c r="EW84" i="13" s="1"/>
  <c r="ES84" i="13"/>
  <c r="ET84" i="13" s="1"/>
  <c r="EP84" i="13"/>
  <c r="EQ84" i="13" s="1"/>
  <c r="EN84" i="13"/>
  <c r="EM84" i="13"/>
  <c r="EK84" i="13"/>
  <c r="EJ84" i="13"/>
  <c r="EH84" i="13"/>
  <c r="EG84" i="13"/>
  <c r="ED84" i="13"/>
  <c r="EE84" i="13" s="1"/>
  <c r="EA84" i="13"/>
  <c r="EB84" i="13" s="1"/>
  <c r="DX84" i="13"/>
  <c r="DY84" i="13" s="1"/>
  <c r="DU84" i="13"/>
  <c r="DV84" i="13" s="1"/>
  <c r="DS84" i="13"/>
  <c r="DR84" i="13"/>
  <c r="DP84" i="13"/>
  <c r="DO84" i="13"/>
  <c r="DM84" i="13"/>
  <c r="DL84" i="13"/>
  <c r="DJ84" i="13"/>
  <c r="DI84" i="13"/>
  <c r="DF84" i="13"/>
  <c r="DG84" i="13" s="1"/>
  <c r="DC84" i="13"/>
  <c r="DD84" i="13" s="1"/>
  <c r="CZ84" i="13"/>
  <c r="DA84" i="13" s="1"/>
  <c r="CW84" i="13"/>
  <c r="CX84" i="13" s="1"/>
  <c r="CT84" i="13"/>
  <c r="CU84" i="13" s="1"/>
  <c r="CR84" i="13"/>
  <c r="CQ84" i="13"/>
  <c r="CO84" i="13"/>
  <c r="CN84" i="13"/>
  <c r="CL84" i="13"/>
  <c r="CK84" i="13"/>
  <c r="CH84" i="13"/>
  <c r="CI84" i="13" s="1"/>
  <c r="CE84" i="13"/>
  <c r="CF84" i="13" s="1"/>
  <c r="CB84" i="13"/>
  <c r="CC84" i="13" s="1"/>
  <c r="BY84" i="13"/>
  <c r="BZ84" i="13" s="1"/>
  <c r="BV84" i="13"/>
  <c r="BW84" i="13" s="1"/>
  <c r="BS84" i="13"/>
  <c r="BT84" i="13" s="1"/>
  <c r="BP84" i="13"/>
  <c r="BQ84" i="13" s="1"/>
  <c r="BM84" i="13"/>
  <c r="BN84" i="13" s="1"/>
  <c r="BJ84" i="13"/>
  <c r="BK84" i="13" s="1"/>
  <c r="BG84" i="13"/>
  <c r="BH84" i="13" s="1"/>
  <c r="BD84" i="13"/>
  <c r="BE84" i="13" s="1"/>
  <c r="BA84" i="13"/>
  <c r="BB84" i="13" s="1"/>
  <c r="AX84" i="13"/>
  <c r="AY84" i="13" s="1"/>
  <c r="AV84" i="13"/>
  <c r="AU84" i="13"/>
  <c r="AS84" i="13"/>
  <c r="AR84" i="13"/>
  <c r="AP84" i="13"/>
  <c r="AO84" i="13"/>
  <c r="AL84" i="13"/>
  <c r="AM84" i="13" s="1"/>
  <c r="AI84" i="13"/>
  <c r="AJ84" i="13" s="1"/>
  <c r="AF84" i="13"/>
  <c r="AG84" i="13" s="1"/>
  <c r="AC84" i="13"/>
  <c r="AD84" i="13" s="1"/>
  <c r="Z84" i="13"/>
  <c r="AA84" i="13" s="1"/>
  <c r="Z83" i="13"/>
  <c r="FX82" i="13"/>
  <c r="FW82" i="13"/>
  <c r="FV82" i="13"/>
  <c r="FT82" i="13"/>
  <c r="FU82" i="13" s="1"/>
  <c r="FR82" i="13"/>
  <c r="FQ82" i="13"/>
  <c r="FN82" i="13"/>
  <c r="FO82" i="13" s="1"/>
  <c r="FK82" i="13"/>
  <c r="FL82" i="13" s="1"/>
  <c r="FH82" i="13"/>
  <c r="FI82" i="13" s="1"/>
  <c r="FE82" i="13"/>
  <c r="FF82" i="13" s="1"/>
  <c r="FB82" i="13"/>
  <c r="FC82" i="13" s="1"/>
  <c r="EY82" i="13"/>
  <c r="EZ82" i="13" s="1"/>
  <c r="EV82" i="13"/>
  <c r="EW82" i="13" s="1"/>
  <c r="ES82" i="13"/>
  <c r="ET82" i="13" s="1"/>
  <c r="EP82" i="13"/>
  <c r="EQ82" i="13" s="1"/>
  <c r="EM82" i="13"/>
  <c r="EN82" i="13" s="1"/>
  <c r="EJ82" i="13"/>
  <c r="EK82" i="13" s="1"/>
  <c r="EH82" i="13"/>
  <c r="EG82" i="13"/>
  <c r="EE82" i="13"/>
  <c r="ED82" i="13"/>
  <c r="EB82" i="13"/>
  <c r="EA82" i="13"/>
  <c r="DY82" i="13"/>
  <c r="DX82" i="13"/>
  <c r="DV82" i="13"/>
  <c r="DU82" i="13"/>
  <c r="DR82" i="13"/>
  <c r="DS82" i="13" s="1"/>
  <c r="DO82" i="13"/>
  <c r="DP82" i="13" s="1"/>
  <c r="DL82" i="13"/>
  <c r="DM82" i="13" s="1"/>
  <c r="DI82" i="13"/>
  <c r="DJ82" i="13" s="1"/>
  <c r="DG82" i="13"/>
  <c r="DF82" i="13"/>
  <c r="DD82" i="13"/>
  <c r="DC82" i="13"/>
  <c r="DA82" i="13"/>
  <c r="CZ82" i="13"/>
  <c r="CW82" i="13"/>
  <c r="CX82" i="13" s="1"/>
  <c r="CT82" i="13"/>
  <c r="CU82" i="13" s="1"/>
  <c r="CQ82" i="13"/>
  <c r="CR82" i="13" s="1"/>
  <c r="CN82" i="13"/>
  <c r="CO82" i="13" s="1"/>
  <c r="CK82" i="13"/>
  <c r="CL82" i="13" s="1"/>
  <c r="CH82" i="13"/>
  <c r="CI82" i="13" s="1"/>
  <c r="CF82" i="13"/>
  <c r="CE82" i="13"/>
  <c r="CC82" i="13"/>
  <c r="CB82" i="13"/>
  <c r="BZ82" i="13"/>
  <c r="BY82" i="13"/>
  <c r="BV82" i="13"/>
  <c r="BW82" i="13" s="1"/>
  <c r="BS82" i="13"/>
  <c r="BT82" i="13" s="1"/>
  <c r="BP82" i="13"/>
  <c r="BQ82" i="13" s="1"/>
  <c r="BM82" i="13"/>
  <c r="BN82" i="13" s="1"/>
  <c r="BJ82" i="13"/>
  <c r="BK82" i="13" s="1"/>
  <c r="BG82" i="13"/>
  <c r="BH82" i="13" s="1"/>
  <c r="BD82" i="13"/>
  <c r="BE82" i="13" s="1"/>
  <c r="BA82" i="13"/>
  <c r="BB82" i="13" s="1"/>
  <c r="AX82" i="13"/>
  <c r="AY82" i="13" s="1"/>
  <c r="AU82" i="13"/>
  <c r="AV82" i="13" s="1"/>
  <c r="AR82" i="13"/>
  <c r="AS82" i="13" s="1"/>
  <c r="AO82" i="13"/>
  <c r="AP82" i="13" s="1"/>
  <c r="AL82" i="13"/>
  <c r="AM82" i="13" s="1"/>
  <c r="AJ82" i="13"/>
  <c r="AI82" i="13"/>
  <c r="AG82" i="13"/>
  <c r="AF82" i="13"/>
  <c r="AD82" i="13"/>
  <c r="AC82" i="13"/>
  <c r="Z82" i="13"/>
  <c r="AA82" i="13" s="1"/>
  <c r="DN82" i="13" s="1"/>
  <c r="Z81" i="13"/>
  <c r="FW80" i="13"/>
  <c r="FX80" i="13" s="1"/>
  <c r="FV80" i="13"/>
  <c r="FT80" i="13"/>
  <c r="FU80" i="13" s="1"/>
  <c r="FQ80" i="13"/>
  <c r="FR80" i="13" s="1"/>
  <c r="FN80" i="13"/>
  <c r="FO80" i="13" s="1"/>
  <c r="FL80" i="13"/>
  <c r="FK80" i="13"/>
  <c r="FH80" i="13"/>
  <c r="FI80" i="13" s="1"/>
  <c r="FE80" i="13"/>
  <c r="FF80" i="13" s="1"/>
  <c r="FB80" i="13"/>
  <c r="FC80" i="13" s="1"/>
  <c r="EY80" i="13"/>
  <c r="EZ80" i="13" s="1"/>
  <c r="EV80" i="13"/>
  <c r="EW80" i="13" s="1"/>
  <c r="ES80" i="13"/>
  <c r="ET80" i="13" s="1"/>
  <c r="EQ80" i="13"/>
  <c r="EP80" i="13"/>
  <c r="EN80" i="13"/>
  <c r="EM80" i="13"/>
  <c r="EK80" i="13"/>
  <c r="EJ80" i="13"/>
  <c r="EG80" i="13"/>
  <c r="EH80" i="13" s="1"/>
  <c r="ED80" i="13"/>
  <c r="EE80" i="13" s="1"/>
  <c r="EA80" i="13"/>
  <c r="EB80" i="13" s="1"/>
  <c r="DX80" i="13"/>
  <c r="DY80" i="13" s="1"/>
  <c r="DU80" i="13"/>
  <c r="DV80" i="13" s="1"/>
  <c r="DR80" i="13"/>
  <c r="DS80" i="13" s="1"/>
  <c r="DO80" i="13"/>
  <c r="DP80" i="13" s="1"/>
  <c r="DL80" i="13"/>
  <c r="DM80" i="13" s="1"/>
  <c r="DJ80" i="13"/>
  <c r="DI80" i="13"/>
  <c r="DF80" i="13"/>
  <c r="DG80" i="13" s="1"/>
  <c r="DC80" i="13"/>
  <c r="DD80" i="13" s="1"/>
  <c r="CZ80" i="13"/>
  <c r="DA80" i="13" s="1"/>
  <c r="CW80" i="13"/>
  <c r="CX80" i="13" s="1"/>
  <c r="CT80" i="13"/>
  <c r="CU80" i="13" s="1"/>
  <c r="CQ80" i="13"/>
  <c r="CR80" i="13" s="1"/>
  <c r="CN80" i="13"/>
  <c r="CO80" i="13" s="1"/>
  <c r="CK80" i="13"/>
  <c r="CL80" i="13" s="1"/>
  <c r="CH80" i="13"/>
  <c r="CI80" i="13" s="1"/>
  <c r="CE80" i="13"/>
  <c r="CF80" i="13" s="1"/>
  <c r="CB80" i="13"/>
  <c r="CC80" i="13" s="1"/>
  <c r="BY80" i="13"/>
  <c r="BZ80" i="13" s="1"/>
  <c r="BW80" i="13"/>
  <c r="BV80" i="13"/>
  <c r="BT80" i="13"/>
  <c r="BS80" i="13"/>
  <c r="BP80" i="13"/>
  <c r="BQ80" i="13" s="1"/>
  <c r="BN80" i="13"/>
  <c r="BM80" i="13"/>
  <c r="BJ80" i="13"/>
  <c r="BK80" i="13" s="1"/>
  <c r="BG80" i="13"/>
  <c r="BH80" i="13" s="1"/>
  <c r="BD80" i="13"/>
  <c r="BE80" i="13" s="1"/>
  <c r="BB80" i="13"/>
  <c r="BA80" i="13"/>
  <c r="AX80" i="13"/>
  <c r="AY80" i="13" s="1"/>
  <c r="AU80" i="13"/>
  <c r="AV80" i="13" s="1"/>
  <c r="AS80" i="13"/>
  <c r="AR80" i="13"/>
  <c r="AO80" i="13"/>
  <c r="AP80" i="13" s="1"/>
  <c r="AL80" i="13"/>
  <c r="AM80" i="13" s="1"/>
  <c r="AI80" i="13"/>
  <c r="AJ80" i="13" s="1"/>
  <c r="AF80" i="13"/>
  <c r="AG80" i="13" s="1"/>
  <c r="AC80" i="13"/>
  <c r="AD80" i="13" s="1"/>
  <c r="Z80" i="13"/>
  <c r="AA80" i="13" s="1"/>
  <c r="Z79" i="13"/>
  <c r="FX78" i="13"/>
  <c r="FW78" i="13"/>
  <c r="FV78" i="13"/>
  <c r="FT78" i="13"/>
  <c r="FU78" i="13" s="1"/>
  <c r="FQ78" i="13"/>
  <c r="FR78" i="13" s="1"/>
  <c r="FN78" i="13"/>
  <c r="FO78" i="13" s="1"/>
  <c r="FK78" i="13"/>
  <c r="FL78" i="13" s="1"/>
  <c r="FH78" i="13"/>
  <c r="FI78" i="13" s="1"/>
  <c r="FF78" i="13"/>
  <c r="FE78" i="13"/>
  <c r="FB78" i="13"/>
  <c r="FC78" i="13" s="1"/>
  <c r="EY78" i="13"/>
  <c r="EZ78" i="13" s="1"/>
  <c r="EV78" i="13"/>
  <c r="EW78" i="13" s="1"/>
  <c r="ES78" i="13"/>
  <c r="ET78" i="13" s="1"/>
  <c r="EP78" i="13"/>
  <c r="EQ78" i="13" s="1"/>
  <c r="EM78" i="13"/>
  <c r="EN78" i="13" s="1"/>
  <c r="EJ78" i="13"/>
  <c r="EK78" i="13" s="1"/>
  <c r="EG78" i="13"/>
  <c r="EH78" i="13" s="1"/>
  <c r="ED78" i="13"/>
  <c r="EE78" i="13" s="1"/>
  <c r="EA78" i="13"/>
  <c r="EB78" i="13" s="1"/>
  <c r="DX78" i="13"/>
  <c r="DY78" i="13" s="1"/>
  <c r="DU78" i="13"/>
  <c r="DV78" i="13" s="1"/>
  <c r="DR78" i="13"/>
  <c r="DS78" i="13" s="1"/>
  <c r="DO78" i="13"/>
  <c r="DP78" i="13" s="1"/>
  <c r="DL78" i="13"/>
  <c r="DM78" i="13" s="1"/>
  <c r="DI78" i="13"/>
  <c r="DJ78" i="13" s="1"/>
  <c r="DF78" i="13"/>
  <c r="DG78" i="13" s="1"/>
  <c r="DD78" i="13"/>
  <c r="DC78" i="13"/>
  <c r="DA78" i="13"/>
  <c r="CZ78" i="13"/>
  <c r="CX78" i="13"/>
  <c r="CW78" i="13"/>
  <c r="CT78" i="13"/>
  <c r="CU78" i="13" s="1"/>
  <c r="CQ78" i="13"/>
  <c r="CR78" i="13" s="1"/>
  <c r="CN78" i="13"/>
  <c r="CO78" i="13" s="1"/>
  <c r="CK78" i="13"/>
  <c r="CL78" i="13" s="1"/>
  <c r="CH78" i="13"/>
  <c r="CI78" i="13" s="1"/>
  <c r="CF78" i="13"/>
  <c r="CE78" i="13"/>
  <c r="CC78" i="13"/>
  <c r="CB78" i="13"/>
  <c r="BZ78" i="13"/>
  <c r="BY78" i="13"/>
  <c r="BV78" i="13"/>
  <c r="BW78" i="13" s="1"/>
  <c r="BS78" i="13"/>
  <c r="BT78" i="13" s="1"/>
  <c r="BP78" i="13"/>
  <c r="BQ78" i="13" s="1"/>
  <c r="BM78" i="13"/>
  <c r="BN78" i="13" s="1"/>
  <c r="BK78" i="13"/>
  <c r="BJ78" i="13"/>
  <c r="BH78" i="13"/>
  <c r="BG78" i="13"/>
  <c r="BE78" i="13"/>
  <c r="BD78" i="13"/>
  <c r="BB78" i="13"/>
  <c r="BA78" i="13"/>
  <c r="AX78" i="13"/>
  <c r="AY78" i="13" s="1"/>
  <c r="AU78" i="13"/>
  <c r="AV78" i="13" s="1"/>
  <c r="AR78" i="13"/>
  <c r="AS78" i="13" s="1"/>
  <c r="AO78" i="13"/>
  <c r="AP78" i="13" s="1"/>
  <c r="AL78" i="13"/>
  <c r="AM78" i="13" s="1"/>
  <c r="AI78" i="13"/>
  <c r="AJ78" i="13" s="1"/>
  <c r="AF78" i="13"/>
  <c r="AG78" i="13" s="1"/>
  <c r="AC78" i="13"/>
  <c r="AD78" i="13" s="1"/>
  <c r="Z78" i="13"/>
  <c r="Z77" i="13"/>
  <c r="FW76" i="13"/>
  <c r="FX76" i="13" s="1"/>
  <c r="FV76" i="13"/>
  <c r="FT76" i="13"/>
  <c r="FU76" i="13" s="1"/>
  <c r="FR76" i="13"/>
  <c r="FQ76" i="13"/>
  <c r="FO76" i="13"/>
  <c r="FN76" i="13"/>
  <c r="FL76" i="13"/>
  <c r="FK76" i="13"/>
  <c r="FI76" i="13"/>
  <c r="FH76" i="13"/>
  <c r="FF76" i="13"/>
  <c r="FE76" i="13"/>
  <c r="FB76" i="13"/>
  <c r="FC76" i="13" s="1"/>
  <c r="EY76" i="13"/>
  <c r="EZ76" i="13" s="1"/>
  <c r="EV76" i="13"/>
  <c r="EW76" i="13" s="1"/>
  <c r="ES76" i="13"/>
  <c r="ET76" i="13" s="1"/>
  <c r="EP76" i="13"/>
  <c r="EQ76" i="13" s="1"/>
  <c r="EM76" i="13"/>
  <c r="EN76" i="13" s="1"/>
  <c r="EJ76" i="13"/>
  <c r="EK76" i="13" s="1"/>
  <c r="EG76" i="13"/>
  <c r="EH76" i="13" s="1"/>
  <c r="ED76" i="13"/>
  <c r="EE76" i="13" s="1"/>
  <c r="EA76" i="13"/>
  <c r="EB76" i="13" s="1"/>
  <c r="DX76" i="13"/>
  <c r="DY76" i="13" s="1"/>
  <c r="DV76" i="13"/>
  <c r="DU76" i="13"/>
  <c r="DS76" i="13"/>
  <c r="DR76" i="13"/>
  <c r="DP76" i="13"/>
  <c r="DO76" i="13"/>
  <c r="DM76" i="13"/>
  <c r="DL76" i="13"/>
  <c r="DJ76" i="13"/>
  <c r="DI76" i="13"/>
  <c r="DF76" i="13"/>
  <c r="DG76" i="13" s="1"/>
  <c r="DC76" i="13"/>
  <c r="DD76" i="13" s="1"/>
  <c r="CZ76" i="13"/>
  <c r="DA76" i="13" s="1"/>
  <c r="CW76" i="13"/>
  <c r="CX76" i="13" s="1"/>
  <c r="CT76" i="13"/>
  <c r="CU76" i="13" s="1"/>
  <c r="CQ76" i="13"/>
  <c r="CR76" i="13" s="1"/>
  <c r="CN76" i="13"/>
  <c r="CO76" i="13" s="1"/>
  <c r="CK76" i="13"/>
  <c r="CL76" i="13" s="1"/>
  <c r="CH76" i="13"/>
  <c r="CI76" i="13" s="1"/>
  <c r="CE76" i="13"/>
  <c r="CF76" i="13" s="1"/>
  <c r="CB76" i="13"/>
  <c r="CC76" i="13" s="1"/>
  <c r="BY76" i="13"/>
  <c r="BZ76" i="13" s="1"/>
  <c r="BV76" i="13"/>
  <c r="BW76" i="13" s="1"/>
  <c r="BT76" i="13"/>
  <c r="BS76" i="13"/>
  <c r="BQ76" i="13"/>
  <c r="BP76" i="13"/>
  <c r="BM76" i="13"/>
  <c r="BN76" i="13" s="1"/>
  <c r="BJ76" i="13"/>
  <c r="BK76" i="13" s="1"/>
  <c r="BG76" i="13"/>
  <c r="BH76" i="13" s="1"/>
  <c r="BD76" i="13"/>
  <c r="BE76" i="13" s="1"/>
  <c r="BB76" i="13"/>
  <c r="BA76" i="13"/>
  <c r="AY76" i="13"/>
  <c r="AX76" i="13"/>
  <c r="AV76" i="13"/>
  <c r="AU76" i="13"/>
  <c r="AS76" i="13"/>
  <c r="AR76" i="13"/>
  <c r="AP76" i="13"/>
  <c r="AO76" i="13"/>
  <c r="AL76" i="13"/>
  <c r="AM76" i="13" s="1"/>
  <c r="AI76" i="13"/>
  <c r="AJ76" i="13" s="1"/>
  <c r="AF76" i="13"/>
  <c r="AG76" i="13" s="1"/>
  <c r="AC76" i="13"/>
  <c r="AD76" i="13" s="1"/>
  <c r="Z76" i="13"/>
  <c r="Z75" i="13"/>
  <c r="FW74" i="13"/>
  <c r="FX74" i="13" s="1"/>
  <c r="FV74" i="13"/>
  <c r="FU74" i="13"/>
  <c r="FT74" i="13"/>
  <c r="FR74" i="13"/>
  <c r="FQ74" i="13"/>
  <c r="FN74" i="13"/>
  <c r="FO74" i="13" s="1"/>
  <c r="FK74" i="13"/>
  <c r="FL74" i="13" s="1"/>
  <c r="FH74" i="13"/>
  <c r="FI74" i="13" s="1"/>
  <c r="FE74" i="13"/>
  <c r="FF74" i="13" s="1"/>
  <c r="FB74" i="13"/>
  <c r="FC74" i="13" s="1"/>
  <c r="EZ74" i="13"/>
  <c r="EY74" i="13"/>
  <c r="EW74" i="13"/>
  <c r="EV74" i="13"/>
  <c r="ET74" i="13"/>
  <c r="ES74" i="13"/>
  <c r="EP74" i="13"/>
  <c r="EQ74" i="13" s="1"/>
  <c r="EM74" i="13"/>
  <c r="EN74" i="13" s="1"/>
  <c r="EJ74" i="13"/>
  <c r="EK74" i="13" s="1"/>
  <c r="EG74" i="13"/>
  <c r="EH74" i="13" s="1"/>
  <c r="ED74" i="13"/>
  <c r="EE74" i="13" s="1"/>
  <c r="EA74" i="13"/>
  <c r="EB74" i="13" s="1"/>
  <c r="DX74" i="13"/>
  <c r="DY74" i="13" s="1"/>
  <c r="DU74" i="13"/>
  <c r="DV74" i="13" s="1"/>
  <c r="DR74" i="13"/>
  <c r="DS74" i="13" s="1"/>
  <c r="DO74" i="13"/>
  <c r="DP74" i="13" s="1"/>
  <c r="DL74" i="13"/>
  <c r="DM74" i="13" s="1"/>
  <c r="DI74" i="13"/>
  <c r="DJ74" i="13" s="1"/>
  <c r="DF74" i="13"/>
  <c r="DG74" i="13" s="1"/>
  <c r="DC74" i="13"/>
  <c r="DD74" i="13" s="1"/>
  <c r="CZ74" i="13"/>
  <c r="DA74" i="13" s="1"/>
  <c r="CW74" i="13"/>
  <c r="CX74" i="13" s="1"/>
  <c r="CT74" i="13"/>
  <c r="CU74" i="13" s="1"/>
  <c r="CQ74" i="13"/>
  <c r="CR74" i="13" s="1"/>
  <c r="CN74" i="13"/>
  <c r="CO74" i="13" s="1"/>
  <c r="CL74" i="13"/>
  <c r="CK74" i="13"/>
  <c r="CI74" i="13"/>
  <c r="CH74" i="13"/>
  <c r="CF74" i="13"/>
  <c r="CE74" i="13"/>
  <c r="CC74" i="13"/>
  <c r="CB74" i="13"/>
  <c r="BZ74" i="13"/>
  <c r="BY74" i="13"/>
  <c r="BV74" i="13"/>
  <c r="BW74" i="13" s="1"/>
  <c r="BS74" i="13"/>
  <c r="BT74" i="13" s="1"/>
  <c r="BP74" i="13"/>
  <c r="BQ74" i="13" s="1"/>
  <c r="BM74" i="13"/>
  <c r="BN74" i="13" s="1"/>
  <c r="BJ74" i="13"/>
  <c r="BK74" i="13" s="1"/>
  <c r="BG74" i="13"/>
  <c r="BH74" i="13" s="1"/>
  <c r="BD74" i="13"/>
  <c r="BE74" i="13" s="1"/>
  <c r="BA74" i="13"/>
  <c r="BB74" i="13" s="1"/>
  <c r="AX74" i="13"/>
  <c r="AY74" i="13" s="1"/>
  <c r="AU74" i="13"/>
  <c r="AV74" i="13" s="1"/>
  <c r="AR74" i="13"/>
  <c r="AS74" i="13" s="1"/>
  <c r="AP74" i="13"/>
  <c r="AO74" i="13"/>
  <c r="AL74" i="13"/>
  <c r="AM74" i="13" s="1"/>
  <c r="AI74" i="13"/>
  <c r="AJ74" i="13" s="1"/>
  <c r="AF74" i="13"/>
  <c r="AG74" i="13" s="1"/>
  <c r="AC74" i="13"/>
  <c r="AD74" i="13" s="1"/>
  <c r="Z74" i="13"/>
  <c r="Z73" i="13"/>
  <c r="FW72" i="13"/>
  <c r="FX72" i="13" s="1"/>
  <c r="FV72" i="13"/>
  <c r="FT72" i="13"/>
  <c r="FU72" i="13" s="1"/>
  <c r="FQ72" i="13"/>
  <c r="FR72" i="13" s="1"/>
  <c r="FN72" i="13"/>
  <c r="FO72" i="13" s="1"/>
  <c r="FK72" i="13"/>
  <c r="FL72" i="13" s="1"/>
  <c r="FH72" i="13"/>
  <c r="FI72" i="13" s="1"/>
  <c r="FE72" i="13"/>
  <c r="FF72" i="13" s="1"/>
  <c r="FB72" i="13"/>
  <c r="FC72" i="13" s="1"/>
  <c r="EY72" i="13"/>
  <c r="EZ72" i="13" s="1"/>
  <c r="EV72" i="13"/>
  <c r="EW72" i="13" s="1"/>
  <c r="ET72" i="13"/>
  <c r="ES72" i="13"/>
  <c r="EQ72" i="13"/>
  <c r="EP72" i="13"/>
  <c r="EN72" i="13"/>
  <c r="EM72" i="13"/>
  <c r="EK72" i="13"/>
  <c r="EJ72" i="13"/>
  <c r="EH72" i="13"/>
  <c r="EG72" i="13"/>
  <c r="ED72" i="13"/>
  <c r="EE72" i="13" s="1"/>
  <c r="EA72" i="13"/>
  <c r="EB72" i="13" s="1"/>
  <c r="DX72" i="13"/>
  <c r="DY72" i="13" s="1"/>
  <c r="DU72" i="13"/>
  <c r="DV72" i="13" s="1"/>
  <c r="DR72" i="13"/>
  <c r="DS72" i="13" s="1"/>
  <c r="DO72" i="13"/>
  <c r="DP72" i="13" s="1"/>
  <c r="DL72" i="13"/>
  <c r="DM72" i="13" s="1"/>
  <c r="DI72" i="13"/>
  <c r="DJ72" i="13" s="1"/>
  <c r="DF72" i="13"/>
  <c r="DG72" i="13" s="1"/>
  <c r="DC72" i="13"/>
  <c r="DD72" i="13" s="1"/>
  <c r="CZ72" i="13"/>
  <c r="DA72" i="13" s="1"/>
  <c r="CX72" i="13"/>
  <c r="CW72" i="13"/>
  <c r="CT72" i="13"/>
  <c r="CU72" i="13" s="1"/>
  <c r="CQ72" i="13"/>
  <c r="CR72" i="13" s="1"/>
  <c r="CN72" i="13"/>
  <c r="CO72" i="13" s="1"/>
  <c r="CK72" i="13"/>
  <c r="CL72" i="13" s="1"/>
  <c r="CH72" i="13"/>
  <c r="CI72" i="13" s="1"/>
  <c r="CE72" i="13"/>
  <c r="CF72" i="13" s="1"/>
  <c r="CB72" i="13"/>
  <c r="CC72" i="13" s="1"/>
  <c r="BY72" i="13"/>
  <c r="BZ72" i="13" s="1"/>
  <c r="BW72" i="13"/>
  <c r="BV72" i="13"/>
  <c r="BT72" i="13"/>
  <c r="BS72" i="13"/>
  <c r="BQ72" i="13"/>
  <c r="BP72" i="13"/>
  <c r="BN72" i="13"/>
  <c r="BM72" i="13"/>
  <c r="BJ72" i="13"/>
  <c r="BK72" i="13" s="1"/>
  <c r="BG72" i="13"/>
  <c r="BH72" i="13" s="1"/>
  <c r="BD72" i="13"/>
  <c r="BE72" i="13" s="1"/>
  <c r="BB72" i="13"/>
  <c r="BA72" i="13"/>
  <c r="AY72" i="13"/>
  <c r="AX72" i="13"/>
  <c r="AV72" i="13"/>
  <c r="AU72" i="13"/>
  <c r="AS72" i="13"/>
  <c r="AR72" i="13"/>
  <c r="AP72" i="13"/>
  <c r="AO72" i="13"/>
  <c r="AL72" i="13"/>
  <c r="AM72" i="13" s="1"/>
  <c r="AI72" i="13"/>
  <c r="AJ72" i="13" s="1"/>
  <c r="AF72" i="13"/>
  <c r="AG72" i="13" s="1"/>
  <c r="AC72" i="13"/>
  <c r="AD72" i="13" s="1"/>
  <c r="Z72" i="13"/>
  <c r="Z71" i="13"/>
  <c r="FW70" i="13"/>
  <c r="FX70" i="13" s="1"/>
  <c r="FV70" i="13"/>
  <c r="FU70" i="13"/>
  <c r="FT70" i="13"/>
  <c r="FR70" i="13"/>
  <c r="FQ70" i="13"/>
  <c r="FN70" i="13"/>
  <c r="FO70" i="13" s="1"/>
  <c r="FK70" i="13"/>
  <c r="FL70" i="13" s="1"/>
  <c r="FH70" i="13"/>
  <c r="FI70" i="13" s="1"/>
  <c r="FE70" i="13"/>
  <c r="FF70" i="13" s="1"/>
  <c r="FB70" i="13"/>
  <c r="FC70" i="13" s="1"/>
  <c r="EY70" i="13"/>
  <c r="EZ70" i="13" s="1"/>
  <c r="EV70" i="13"/>
  <c r="EW70" i="13" s="1"/>
  <c r="ES70" i="13"/>
  <c r="ET70" i="13" s="1"/>
  <c r="EP70" i="13"/>
  <c r="EQ70" i="13" s="1"/>
  <c r="EM70" i="13"/>
  <c r="EN70" i="13" s="1"/>
  <c r="EJ70" i="13"/>
  <c r="EK70" i="13" s="1"/>
  <c r="EH70" i="13"/>
  <c r="EG70" i="13"/>
  <c r="ED70" i="13"/>
  <c r="EE70" i="13" s="1"/>
  <c r="EA70" i="13"/>
  <c r="EB70" i="13" s="1"/>
  <c r="DX70" i="13"/>
  <c r="DY70" i="13" s="1"/>
  <c r="DU70" i="13"/>
  <c r="DV70" i="13" s="1"/>
  <c r="DR70" i="13"/>
  <c r="DS70" i="13" s="1"/>
  <c r="DO70" i="13"/>
  <c r="DP70" i="13" s="1"/>
  <c r="DL70" i="13"/>
  <c r="DM70" i="13" s="1"/>
  <c r="DI70" i="13"/>
  <c r="DJ70" i="13" s="1"/>
  <c r="DF70" i="13"/>
  <c r="DG70" i="13" s="1"/>
  <c r="DD70" i="13"/>
  <c r="DC70" i="13"/>
  <c r="DA70" i="13"/>
  <c r="CZ70" i="13"/>
  <c r="CX70" i="13"/>
  <c r="CW70" i="13"/>
  <c r="CT70" i="13"/>
  <c r="CU70" i="13" s="1"/>
  <c r="CQ70" i="13"/>
  <c r="CR70" i="13" s="1"/>
  <c r="CN70" i="13"/>
  <c r="CO70" i="13" s="1"/>
  <c r="CK70" i="13"/>
  <c r="CL70" i="13" s="1"/>
  <c r="CI70" i="13"/>
  <c r="CH70" i="13"/>
  <c r="CF70" i="13"/>
  <c r="CE70" i="13"/>
  <c r="CC70" i="13"/>
  <c r="CB70" i="13"/>
  <c r="BZ70" i="13"/>
  <c r="BY70" i="13"/>
  <c r="BV70" i="13"/>
  <c r="BW70" i="13" s="1"/>
  <c r="BS70" i="13"/>
  <c r="BT70" i="13" s="1"/>
  <c r="BP70" i="13"/>
  <c r="BQ70" i="13" s="1"/>
  <c r="BM70" i="13"/>
  <c r="BN70" i="13" s="1"/>
  <c r="BJ70" i="13"/>
  <c r="BK70" i="13" s="1"/>
  <c r="BH70" i="13"/>
  <c r="BG70" i="13"/>
  <c r="BE70" i="13"/>
  <c r="BD70" i="13"/>
  <c r="BB70" i="13"/>
  <c r="BA70" i="13"/>
  <c r="AX70" i="13"/>
  <c r="AY70" i="13" s="1"/>
  <c r="AU70" i="13"/>
  <c r="AV70" i="13" s="1"/>
  <c r="AR70" i="13"/>
  <c r="AS70" i="13" s="1"/>
  <c r="AO70" i="13"/>
  <c r="AP70" i="13" s="1"/>
  <c r="AL70" i="13"/>
  <c r="AM70" i="13" s="1"/>
  <c r="AJ70" i="13"/>
  <c r="AI70" i="13"/>
  <c r="AG70" i="13"/>
  <c r="AF70" i="13"/>
  <c r="AD70" i="13"/>
  <c r="AC70" i="13"/>
  <c r="Z70" i="13"/>
  <c r="Z69" i="13"/>
  <c r="FW68" i="13"/>
  <c r="FX68" i="13" s="1"/>
  <c r="FV68" i="13"/>
  <c r="FT68" i="13"/>
  <c r="FU68" i="13" s="1"/>
  <c r="FQ68" i="13"/>
  <c r="FR68" i="13" s="1"/>
  <c r="FN68" i="13"/>
  <c r="FO68" i="13" s="1"/>
  <c r="FK68" i="13"/>
  <c r="FL68" i="13" s="1"/>
  <c r="FH68" i="13"/>
  <c r="FI68" i="13" s="1"/>
  <c r="FE68" i="13"/>
  <c r="FF68" i="13" s="1"/>
  <c r="FB68" i="13"/>
  <c r="FC68" i="13" s="1"/>
  <c r="EY68" i="13"/>
  <c r="EZ68" i="13" s="1"/>
  <c r="EV68" i="13"/>
  <c r="EW68" i="13" s="1"/>
  <c r="ES68" i="13"/>
  <c r="ET68" i="13" s="1"/>
  <c r="EP68" i="13"/>
  <c r="EQ68" i="13" s="1"/>
  <c r="EM68" i="13"/>
  <c r="EN68" i="13" s="1"/>
  <c r="EJ68" i="13"/>
  <c r="EK68" i="13" s="1"/>
  <c r="EG68" i="13"/>
  <c r="EH68" i="13" s="1"/>
  <c r="ED68" i="13"/>
  <c r="EE68" i="13" s="1"/>
  <c r="EA68" i="13"/>
  <c r="EB68" i="13" s="1"/>
  <c r="DX68" i="13"/>
  <c r="DY68" i="13" s="1"/>
  <c r="DU68" i="13"/>
  <c r="DV68" i="13" s="1"/>
  <c r="DR68" i="13"/>
  <c r="DS68" i="13" s="1"/>
  <c r="DO68" i="13"/>
  <c r="DP68" i="13" s="1"/>
  <c r="DL68" i="13"/>
  <c r="DM68" i="13" s="1"/>
  <c r="DI68" i="13"/>
  <c r="DJ68" i="13" s="1"/>
  <c r="DF68" i="13"/>
  <c r="DG68" i="13" s="1"/>
  <c r="DC68" i="13"/>
  <c r="DD68" i="13" s="1"/>
  <c r="CZ68" i="13"/>
  <c r="DA68" i="13" s="1"/>
  <c r="CW68" i="13"/>
  <c r="CX68" i="13" s="1"/>
  <c r="CT68" i="13"/>
  <c r="CU68" i="13" s="1"/>
  <c r="CR68" i="13"/>
  <c r="CQ68" i="13"/>
  <c r="CO68" i="13"/>
  <c r="CN68" i="13"/>
  <c r="CL68" i="13"/>
  <c r="CK68" i="13"/>
  <c r="CH68" i="13"/>
  <c r="CI68" i="13" s="1"/>
  <c r="CE68" i="13"/>
  <c r="CF68" i="13" s="1"/>
  <c r="CB68" i="13"/>
  <c r="CC68" i="13" s="1"/>
  <c r="BY68" i="13"/>
  <c r="BZ68" i="13" s="1"/>
  <c r="BV68" i="13"/>
  <c r="BW68" i="13" s="1"/>
  <c r="BS68" i="13"/>
  <c r="BT68" i="13" s="1"/>
  <c r="BP68" i="13"/>
  <c r="BQ68" i="13" s="1"/>
  <c r="BM68" i="13"/>
  <c r="BN68" i="13" s="1"/>
  <c r="BJ68" i="13"/>
  <c r="BK68" i="13" s="1"/>
  <c r="BG68" i="13"/>
  <c r="BH68" i="13" s="1"/>
  <c r="BD68" i="13"/>
  <c r="BE68" i="13" s="1"/>
  <c r="BA68" i="13"/>
  <c r="BB68" i="13" s="1"/>
  <c r="AY68" i="13"/>
  <c r="AX68" i="13"/>
  <c r="AV68" i="13"/>
  <c r="AU68" i="13"/>
  <c r="AS68" i="13"/>
  <c r="AR68" i="13"/>
  <c r="AP68" i="13"/>
  <c r="AO68" i="13"/>
  <c r="AL68" i="13"/>
  <c r="AM68" i="13" s="1"/>
  <c r="AI68" i="13"/>
  <c r="AJ68" i="13" s="1"/>
  <c r="AF68" i="13"/>
  <c r="AG68" i="13" s="1"/>
  <c r="AC68" i="13"/>
  <c r="AD68" i="13" s="1"/>
  <c r="Z68" i="13"/>
  <c r="AA68" i="13" s="1"/>
  <c r="Z67" i="13"/>
  <c r="FX66" i="13"/>
  <c r="FW66" i="13"/>
  <c r="FV66" i="13"/>
  <c r="FT66" i="13"/>
  <c r="FU66" i="13" s="1"/>
  <c r="FQ66" i="13"/>
  <c r="FR66" i="13" s="1"/>
  <c r="FN66" i="13"/>
  <c r="FO66" i="13" s="1"/>
  <c r="FK66" i="13"/>
  <c r="FL66" i="13" s="1"/>
  <c r="FH66" i="13"/>
  <c r="FI66" i="13" s="1"/>
  <c r="FE66" i="13"/>
  <c r="FF66" i="13" s="1"/>
  <c r="FB66" i="13"/>
  <c r="FC66" i="13" s="1"/>
  <c r="EY66" i="13"/>
  <c r="EZ66" i="13" s="1"/>
  <c r="EV66" i="13"/>
  <c r="EW66" i="13" s="1"/>
  <c r="ES66" i="13"/>
  <c r="ET66" i="13" s="1"/>
  <c r="EP66" i="13"/>
  <c r="EQ66" i="13" s="1"/>
  <c r="EM66" i="13"/>
  <c r="EN66" i="13" s="1"/>
  <c r="EJ66" i="13"/>
  <c r="EK66" i="13" s="1"/>
  <c r="EH66" i="13"/>
  <c r="EG66" i="13"/>
  <c r="EE66" i="13"/>
  <c r="ED66" i="13"/>
  <c r="EB66" i="13"/>
  <c r="EA66" i="13"/>
  <c r="DY66" i="13"/>
  <c r="DX66" i="13"/>
  <c r="DV66" i="13"/>
  <c r="DU66" i="13"/>
  <c r="DR66" i="13"/>
  <c r="DS66" i="13" s="1"/>
  <c r="DO66" i="13"/>
  <c r="DP66" i="13" s="1"/>
  <c r="DL66" i="13"/>
  <c r="DM66" i="13" s="1"/>
  <c r="DI66" i="13"/>
  <c r="DJ66" i="13" s="1"/>
  <c r="DF66" i="13"/>
  <c r="DG66" i="13" s="1"/>
  <c r="DC66" i="13"/>
  <c r="DD66" i="13" s="1"/>
  <c r="CZ66" i="13"/>
  <c r="DA66" i="13" s="1"/>
  <c r="CW66" i="13"/>
  <c r="CX66" i="13" s="1"/>
  <c r="CT66" i="13"/>
  <c r="CU66" i="13" s="1"/>
  <c r="CQ66" i="13"/>
  <c r="CR66" i="13" s="1"/>
  <c r="CN66" i="13"/>
  <c r="CO66" i="13" s="1"/>
  <c r="CK66" i="13"/>
  <c r="CL66" i="13" s="1"/>
  <c r="CH66" i="13"/>
  <c r="CI66" i="13" s="1"/>
  <c r="CF66" i="13"/>
  <c r="CE66" i="13"/>
  <c r="CC66" i="13"/>
  <c r="CB66" i="13"/>
  <c r="BZ66" i="13"/>
  <c r="BY66" i="13"/>
  <c r="BV66" i="13"/>
  <c r="BW66" i="13" s="1"/>
  <c r="BS66" i="13"/>
  <c r="BT66" i="13" s="1"/>
  <c r="BP66" i="13"/>
  <c r="BQ66" i="13" s="1"/>
  <c r="BM66" i="13"/>
  <c r="BN66" i="13" s="1"/>
  <c r="BJ66" i="13"/>
  <c r="BK66" i="13" s="1"/>
  <c r="BG66" i="13"/>
  <c r="BH66" i="13" s="1"/>
  <c r="BD66" i="13"/>
  <c r="BE66" i="13" s="1"/>
  <c r="BA66" i="13"/>
  <c r="BB66" i="13" s="1"/>
  <c r="AX66" i="13"/>
  <c r="AY66" i="13" s="1"/>
  <c r="AU66" i="13"/>
  <c r="AV66" i="13" s="1"/>
  <c r="AR66" i="13"/>
  <c r="AS66" i="13" s="1"/>
  <c r="AO66" i="13"/>
  <c r="AP66" i="13" s="1"/>
  <c r="AL66" i="13"/>
  <c r="AM66" i="13" s="1"/>
  <c r="AJ66" i="13"/>
  <c r="AI66" i="13"/>
  <c r="AG66" i="13"/>
  <c r="AF66" i="13"/>
  <c r="AD66" i="13"/>
  <c r="AC66" i="13"/>
  <c r="Z66" i="13"/>
  <c r="Z65" i="13"/>
  <c r="FW64" i="13"/>
  <c r="FX64" i="13" s="1"/>
  <c r="FV64" i="13"/>
  <c r="FT64" i="13"/>
  <c r="FU64" i="13" s="1"/>
  <c r="FQ64" i="13"/>
  <c r="FR64" i="13" s="1"/>
  <c r="FN64" i="13"/>
  <c r="FO64" i="13" s="1"/>
  <c r="FK64" i="13"/>
  <c r="FL64" i="13" s="1"/>
  <c r="FH64" i="13"/>
  <c r="FI64" i="13" s="1"/>
  <c r="FE64" i="13"/>
  <c r="FF64" i="13" s="1"/>
  <c r="FB64" i="13"/>
  <c r="FC64" i="13" s="1"/>
  <c r="EY64" i="13"/>
  <c r="EZ64" i="13" s="1"/>
  <c r="EV64" i="13"/>
  <c r="EW64" i="13" s="1"/>
  <c r="ET64" i="13"/>
  <c r="ES64" i="13"/>
  <c r="EQ64" i="13"/>
  <c r="EP64" i="13"/>
  <c r="EN64" i="13"/>
  <c r="EM64" i="13"/>
  <c r="EK64" i="13"/>
  <c r="EJ64" i="13"/>
  <c r="EH64" i="13"/>
  <c r="EG64" i="13"/>
  <c r="ED64" i="13"/>
  <c r="EE64" i="13" s="1"/>
  <c r="EA64" i="13"/>
  <c r="EB64" i="13" s="1"/>
  <c r="DX64" i="13"/>
  <c r="DY64" i="13" s="1"/>
  <c r="DU64" i="13"/>
  <c r="DV64" i="13" s="1"/>
  <c r="DR64" i="13"/>
  <c r="DS64" i="13" s="1"/>
  <c r="DO64" i="13"/>
  <c r="DP64" i="13" s="1"/>
  <c r="DL64" i="13"/>
  <c r="DM64" i="13" s="1"/>
  <c r="DI64" i="13"/>
  <c r="DJ64" i="13" s="1"/>
  <c r="DF64" i="13"/>
  <c r="DG64" i="13" s="1"/>
  <c r="DC64" i="13"/>
  <c r="DD64" i="13" s="1"/>
  <c r="CZ64" i="13"/>
  <c r="DA64" i="13" s="1"/>
  <c r="CX64" i="13"/>
  <c r="CW64" i="13"/>
  <c r="CT64" i="13"/>
  <c r="CU64" i="13" s="1"/>
  <c r="CQ64" i="13"/>
  <c r="CR64" i="13" s="1"/>
  <c r="CN64" i="13"/>
  <c r="CO64" i="13" s="1"/>
  <c r="CK64" i="13"/>
  <c r="CL64" i="13" s="1"/>
  <c r="CH64" i="13"/>
  <c r="CI64" i="13" s="1"/>
  <c r="CE64" i="13"/>
  <c r="CF64" i="13" s="1"/>
  <c r="CC64" i="13"/>
  <c r="CB64" i="13"/>
  <c r="BY64" i="13"/>
  <c r="BZ64" i="13" s="1"/>
  <c r="BV64" i="13"/>
  <c r="BW64" i="13" s="1"/>
  <c r="BT64" i="13"/>
  <c r="BS64" i="13"/>
  <c r="BQ64" i="13"/>
  <c r="BP64" i="13"/>
  <c r="BM64" i="13"/>
  <c r="BN64" i="13" s="1"/>
  <c r="BJ64" i="13"/>
  <c r="BK64" i="13" s="1"/>
  <c r="BG64" i="13"/>
  <c r="BH64" i="13" s="1"/>
  <c r="BD64" i="13"/>
  <c r="BE64" i="13" s="1"/>
  <c r="BB64" i="13"/>
  <c r="BA64" i="13"/>
  <c r="AX64" i="13"/>
  <c r="AY64" i="13" s="1"/>
  <c r="AU64" i="13"/>
  <c r="AV64" i="13" s="1"/>
  <c r="AS64" i="13"/>
  <c r="AR64" i="13"/>
  <c r="AP64" i="13"/>
  <c r="AO64" i="13"/>
  <c r="AL64" i="13"/>
  <c r="AM64" i="13" s="1"/>
  <c r="AI64" i="13"/>
  <c r="AJ64" i="13" s="1"/>
  <c r="AF64" i="13"/>
  <c r="AG64" i="13" s="1"/>
  <c r="AC64" i="13"/>
  <c r="AD64" i="13" s="1"/>
  <c r="Z64" i="13"/>
  <c r="AA64" i="13" s="1"/>
  <c r="DE64" i="13" s="1"/>
  <c r="Z63" i="13"/>
  <c r="FX62" i="13"/>
  <c r="FW62" i="13"/>
  <c r="FV62" i="13"/>
  <c r="FT62" i="13"/>
  <c r="FU62" i="13" s="1"/>
  <c r="FQ62" i="13"/>
  <c r="FR62" i="13" s="1"/>
  <c r="FN62" i="13"/>
  <c r="FO62" i="13" s="1"/>
  <c r="FK62" i="13"/>
  <c r="FL62" i="13" s="1"/>
  <c r="FH62" i="13"/>
  <c r="FI62" i="13" s="1"/>
  <c r="FF62" i="13"/>
  <c r="FE62" i="13"/>
  <c r="FB62" i="13"/>
  <c r="FC62" i="13" s="1"/>
  <c r="EY62" i="13"/>
  <c r="EZ62" i="13" s="1"/>
  <c r="EW62" i="13"/>
  <c r="EV62" i="13"/>
  <c r="ET62" i="13"/>
  <c r="ES62" i="13"/>
  <c r="EP62" i="13"/>
  <c r="EQ62" i="13" s="1"/>
  <c r="EM62" i="13"/>
  <c r="EN62" i="13" s="1"/>
  <c r="EJ62" i="13"/>
  <c r="EK62" i="13" s="1"/>
  <c r="EG62" i="13"/>
  <c r="EH62" i="13" s="1"/>
  <c r="ED62" i="13"/>
  <c r="EE62" i="13" s="1"/>
  <c r="EB62" i="13"/>
  <c r="EA62" i="13"/>
  <c r="DX62" i="13"/>
  <c r="DY62" i="13" s="1"/>
  <c r="DU62" i="13"/>
  <c r="DV62" i="13" s="1"/>
  <c r="DR62" i="13"/>
  <c r="DS62" i="13" s="1"/>
  <c r="DO62" i="13"/>
  <c r="DP62" i="13" s="1"/>
  <c r="DL62" i="13"/>
  <c r="DM62" i="13" s="1"/>
  <c r="DI62" i="13"/>
  <c r="DJ62" i="13" s="1"/>
  <c r="DF62" i="13"/>
  <c r="DG62" i="13" s="1"/>
  <c r="DC62" i="13"/>
  <c r="DD62" i="13" s="1"/>
  <c r="DA62" i="13"/>
  <c r="CZ62" i="13"/>
  <c r="CX62" i="13"/>
  <c r="CW62" i="13"/>
  <c r="CT62" i="13"/>
  <c r="CU62" i="13" s="1"/>
  <c r="CQ62" i="13"/>
  <c r="CR62" i="13" s="1"/>
  <c r="CN62" i="13"/>
  <c r="CO62" i="13" s="1"/>
  <c r="CK62" i="13"/>
  <c r="CL62" i="13" s="1"/>
  <c r="CH62" i="13"/>
  <c r="CI62" i="13" s="1"/>
  <c r="CE62" i="13"/>
  <c r="CF62" i="13" s="1"/>
  <c r="CC62" i="13"/>
  <c r="CB62" i="13"/>
  <c r="BY62" i="13"/>
  <c r="BZ62" i="13" s="1"/>
  <c r="BV62" i="13"/>
  <c r="BW62" i="13" s="1"/>
  <c r="BS62" i="13"/>
  <c r="BT62" i="13" s="1"/>
  <c r="BP62" i="13"/>
  <c r="BQ62" i="13" s="1"/>
  <c r="BN62" i="13"/>
  <c r="BM62" i="13"/>
  <c r="BJ62" i="13"/>
  <c r="BK62" i="13" s="1"/>
  <c r="BG62" i="13"/>
  <c r="BH62" i="13" s="1"/>
  <c r="BE62" i="13"/>
  <c r="BD62" i="13"/>
  <c r="BA62" i="13"/>
  <c r="BB62" i="13" s="1"/>
  <c r="AX62" i="13"/>
  <c r="AY62" i="13" s="1"/>
  <c r="AU62" i="13"/>
  <c r="AV62" i="13" s="1"/>
  <c r="AR62" i="13"/>
  <c r="AS62" i="13" s="1"/>
  <c r="AO62" i="13"/>
  <c r="AP62" i="13" s="1"/>
  <c r="AL62" i="13"/>
  <c r="AM62" i="13" s="1"/>
  <c r="AI62" i="13"/>
  <c r="AJ62" i="13" s="1"/>
  <c r="AG62" i="13"/>
  <c r="AF62" i="13"/>
  <c r="AD62" i="13"/>
  <c r="AC62" i="13"/>
  <c r="Z62" i="13"/>
  <c r="AA62" i="13" s="1"/>
  <c r="EU62" i="13" s="1"/>
  <c r="Z61" i="13"/>
  <c r="FW60" i="13"/>
  <c r="FX60" i="13" s="1"/>
  <c r="FV60" i="13"/>
  <c r="FT60" i="13"/>
  <c r="FU60" i="13" s="1"/>
  <c r="FQ60" i="13"/>
  <c r="FR60" i="13" s="1"/>
  <c r="FN60" i="13"/>
  <c r="FO60" i="13" s="1"/>
  <c r="FL60" i="13"/>
  <c r="FK60" i="13"/>
  <c r="FI60" i="13"/>
  <c r="FH60" i="13"/>
  <c r="FF60" i="13"/>
  <c r="FE60" i="13"/>
  <c r="FB60" i="13"/>
  <c r="FC60" i="13" s="1"/>
  <c r="EY60" i="13"/>
  <c r="EZ60" i="13" s="1"/>
  <c r="EV60" i="13"/>
  <c r="EW60" i="13" s="1"/>
  <c r="ES60" i="13"/>
  <c r="ET60" i="13" s="1"/>
  <c r="EP60" i="13"/>
  <c r="EQ60" i="13" s="1"/>
  <c r="EM60" i="13"/>
  <c r="EN60" i="13" s="1"/>
  <c r="EJ60" i="13"/>
  <c r="EK60" i="13" s="1"/>
  <c r="EG60" i="13"/>
  <c r="EH60" i="13" s="1"/>
  <c r="ED60" i="13"/>
  <c r="EE60" i="13" s="1"/>
  <c r="EA60" i="13"/>
  <c r="EB60" i="13" s="1"/>
  <c r="DX60" i="13"/>
  <c r="DY60" i="13" s="1"/>
  <c r="DV60" i="13"/>
  <c r="DU60" i="13"/>
  <c r="DR60" i="13"/>
  <c r="DS60" i="13" s="1"/>
  <c r="DO60" i="13"/>
  <c r="DP60" i="13" s="1"/>
  <c r="DL60" i="13"/>
  <c r="DM60" i="13" s="1"/>
  <c r="DI60" i="13"/>
  <c r="DJ60" i="13" s="1"/>
  <c r="DF60" i="13"/>
  <c r="DG60" i="13" s="1"/>
  <c r="DC60" i="13"/>
  <c r="DD60" i="13" s="1"/>
  <c r="CZ60" i="13"/>
  <c r="DA60" i="13" s="1"/>
  <c r="CW60" i="13"/>
  <c r="CX60" i="13" s="1"/>
  <c r="CU60" i="13"/>
  <c r="CT60" i="13"/>
  <c r="CR60" i="13"/>
  <c r="CQ60" i="13"/>
  <c r="CO60" i="13"/>
  <c r="CN60" i="13"/>
  <c r="CK60" i="13"/>
  <c r="CL60" i="13" s="1"/>
  <c r="CH60" i="13"/>
  <c r="CI60" i="13" s="1"/>
  <c r="CE60" i="13"/>
  <c r="CF60" i="13" s="1"/>
  <c r="CB60" i="13"/>
  <c r="CC60" i="13" s="1"/>
  <c r="BY60" i="13"/>
  <c r="BZ60" i="13" s="1"/>
  <c r="BV60" i="13"/>
  <c r="BW60" i="13" s="1"/>
  <c r="BS60" i="13"/>
  <c r="BT60" i="13" s="1"/>
  <c r="BP60" i="13"/>
  <c r="BQ60" i="13" s="1"/>
  <c r="BM60" i="13"/>
  <c r="BN60" i="13" s="1"/>
  <c r="BK60" i="13"/>
  <c r="BJ60" i="13"/>
  <c r="BH60" i="13"/>
  <c r="BG60" i="13"/>
  <c r="BE60" i="13"/>
  <c r="BD60" i="13"/>
  <c r="BB60" i="13"/>
  <c r="BA60" i="13"/>
  <c r="AX60" i="13"/>
  <c r="AY60" i="13" s="1"/>
  <c r="AU60" i="13"/>
  <c r="AV60" i="13" s="1"/>
  <c r="AR60" i="13"/>
  <c r="AS60" i="13" s="1"/>
  <c r="AO60" i="13"/>
  <c r="AP60" i="13" s="1"/>
  <c r="AM60" i="13"/>
  <c r="AL60" i="13"/>
  <c r="AJ60" i="13"/>
  <c r="AI60" i="13"/>
  <c r="AG60" i="13"/>
  <c r="AF60" i="13"/>
  <c r="AD60" i="13"/>
  <c r="AC60" i="13"/>
  <c r="Z60" i="13"/>
  <c r="Z59" i="13"/>
  <c r="FW58" i="13"/>
  <c r="FX58" i="13" s="1"/>
  <c r="FV58" i="13"/>
  <c r="FT58" i="13"/>
  <c r="FU58" i="13" s="1"/>
  <c r="FQ58" i="13"/>
  <c r="FR58" i="13" s="1"/>
  <c r="FN58" i="13"/>
  <c r="FO58" i="13" s="1"/>
  <c r="FK58" i="13"/>
  <c r="FL58" i="13" s="1"/>
  <c r="FH58" i="13"/>
  <c r="FI58" i="13" s="1"/>
  <c r="FE58" i="13"/>
  <c r="FF58" i="13" s="1"/>
  <c r="FB58" i="13"/>
  <c r="FC58" i="13" s="1"/>
  <c r="EY58" i="13"/>
  <c r="EZ58" i="13" s="1"/>
  <c r="EV58" i="13"/>
  <c r="EW58" i="13" s="1"/>
  <c r="ET58" i="13"/>
  <c r="ES58" i="13"/>
  <c r="EQ58" i="13"/>
  <c r="EP58" i="13"/>
  <c r="EN58" i="13"/>
  <c r="EM58" i="13"/>
  <c r="EK58" i="13"/>
  <c r="EJ58" i="13"/>
  <c r="EH58" i="13"/>
  <c r="EG58" i="13"/>
  <c r="ED58" i="13"/>
  <c r="EE58" i="13" s="1"/>
  <c r="EA58" i="13"/>
  <c r="EB58" i="13" s="1"/>
  <c r="DX58" i="13"/>
  <c r="DY58" i="13" s="1"/>
  <c r="DU58" i="13"/>
  <c r="DV58" i="13" s="1"/>
  <c r="DR58" i="13"/>
  <c r="DS58" i="13" s="1"/>
  <c r="DO58" i="13"/>
  <c r="DP58" i="13" s="1"/>
  <c r="DL58" i="13"/>
  <c r="DM58" i="13" s="1"/>
  <c r="DI58" i="13"/>
  <c r="DJ58" i="13" s="1"/>
  <c r="DF58" i="13"/>
  <c r="DG58" i="13" s="1"/>
  <c r="DC58" i="13"/>
  <c r="DD58" i="13" s="1"/>
  <c r="CZ58" i="13"/>
  <c r="DA58" i="13" s="1"/>
  <c r="CX58" i="13"/>
  <c r="CW58" i="13"/>
  <c r="CU58" i="13"/>
  <c r="CT58" i="13"/>
  <c r="CR58" i="13"/>
  <c r="CQ58" i="13"/>
  <c r="CO58" i="13"/>
  <c r="CN58" i="13"/>
  <c r="CL58" i="13"/>
  <c r="CK58" i="13"/>
  <c r="CH58" i="13"/>
  <c r="CI58" i="13" s="1"/>
  <c r="CE58" i="13"/>
  <c r="CF58" i="13" s="1"/>
  <c r="CB58" i="13"/>
  <c r="CC58" i="13" s="1"/>
  <c r="BY58" i="13"/>
  <c r="BZ58" i="13" s="1"/>
  <c r="BV58" i="13"/>
  <c r="BW58" i="13" s="1"/>
  <c r="BS58" i="13"/>
  <c r="BT58" i="13" s="1"/>
  <c r="BP58" i="13"/>
  <c r="BQ58" i="13" s="1"/>
  <c r="BM58" i="13"/>
  <c r="BN58" i="13" s="1"/>
  <c r="BJ58" i="13"/>
  <c r="BK58" i="13" s="1"/>
  <c r="BG58" i="13"/>
  <c r="BH58" i="13" s="1"/>
  <c r="BD58" i="13"/>
  <c r="BE58" i="13" s="1"/>
  <c r="BA58" i="13"/>
  <c r="BB58" i="13" s="1"/>
  <c r="AX58" i="13"/>
  <c r="AY58" i="13" s="1"/>
  <c r="AU58" i="13"/>
  <c r="AV58" i="13" s="1"/>
  <c r="AR58" i="13"/>
  <c r="AS58" i="13" s="1"/>
  <c r="AO58" i="13"/>
  <c r="AP58" i="13" s="1"/>
  <c r="AL58" i="13"/>
  <c r="AM58" i="13" s="1"/>
  <c r="AI58" i="13"/>
  <c r="AJ58" i="13" s="1"/>
  <c r="AF58" i="13"/>
  <c r="AG58" i="13" s="1"/>
  <c r="AC58" i="13"/>
  <c r="AD58" i="13" s="1"/>
  <c r="Z58" i="13"/>
  <c r="AA58" i="13" s="1"/>
  <c r="FG58" i="13" s="1"/>
  <c r="Z57" i="13"/>
  <c r="FX56" i="13"/>
  <c r="FW56" i="13"/>
  <c r="FV56" i="13"/>
  <c r="FT56" i="13"/>
  <c r="FU56" i="13" s="1"/>
  <c r="FR56" i="13"/>
  <c r="FQ56" i="13"/>
  <c r="FN56" i="13"/>
  <c r="FO56" i="13" s="1"/>
  <c r="FK56" i="13"/>
  <c r="FL56" i="13" s="1"/>
  <c r="FH56" i="13"/>
  <c r="FI56" i="13" s="1"/>
  <c r="FF56" i="13"/>
  <c r="FE56" i="13"/>
  <c r="FB56" i="13"/>
  <c r="FC56" i="13" s="1"/>
  <c r="EY56" i="13"/>
  <c r="EZ56" i="13" s="1"/>
  <c r="EW56" i="13"/>
  <c r="EV56" i="13"/>
  <c r="ES56" i="13"/>
  <c r="ET56" i="13" s="1"/>
  <c r="EP56" i="13"/>
  <c r="EQ56" i="13" s="1"/>
  <c r="EM56" i="13"/>
  <c r="EN56" i="13" s="1"/>
  <c r="EJ56" i="13"/>
  <c r="EK56" i="13" s="1"/>
  <c r="EG56" i="13"/>
  <c r="EH56" i="13" s="1"/>
  <c r="ED56" i="13"/>
  <c r="EE56" i="13" s="1"/>
  <c r="EB56" i="13"/>
  <c r="EA56" i="13"/>
  <c r="DX56" i="13"/>
  <c r="DY56" i="13" s="1"/>
  <c r="DU56" i="13"/>
  <c r="DV56" i="13" s="1"/>
  <c r="DR56" i="13"/>
  <c r="DS56" i="13" s="1"/>
  <c r="DO56" i="13"/>
  <c r="DP56" i="13" s="1"/>
  <c r="DL56" i="13"/>
  <c r="DM56" i="13" s="1"/>
  <c r="DI56" i="13"/>
  <c r="DJ56" i="13" s="1"/>
  <c r="DF56" i="13"/>
  <c r="DG56" i="13" s="1"/>
  <c r="DC56" i="13"/>
  <c r="DD56" i="13" s="1"/>
  <c r="DA56" i="13"/>
  <c r="CZ56" i="13"/>
  <c r="CW56" i="13"/>
  <c r="CX56" i="13" s="1"/>
  <c r="CT56" i="13"/>
  <c r="CU56" i="13" s="1"/>
  <c r="CQ56" i="13"/>
  <c r="CR56" i="13" s="1"/>
  <c r="CN56" i="13"/>
  <c r="CO56" i="13" s="1"/>
  <c r="CK56" i="13"/>
  <c r="CL56" i="13" s="1"/>
  <c r="CH56" i="13"/>
  <c r="CI56" i="13" s="1"/>
  <c r="CF56" i="13"/>
  <c r="CE56" i="13"/>
  <c r="CB56" i="13"/>
  <c r="CC56" i="13" s="1"/>
  <c r="BZ56" i="13"/>
  <c r="BY56" i="13"/>
  <c r="BV56" i="13"/>
  <c r="BW56" i="13" s="1"/>
  <c r="BS56" i="13"/>
  <c r="BT56" i="13" s="1"/>
  <c r="BP56" i="13"/>
  <c r="BQ56" i="13" s="1"/>
  <c r="BN56" i="13"/>
  <c r="BM56" i="13"/>
  <c r="BJ56" i="13"/>
  <c r="BK56" i="13" s="1"/>
  <c r="BG56" i="13"/>
  <c r="BH56" i="13" s="1"/>
  <c r="BD56" i="13"/>
  <c r="BE56" i="13" s="1"/>
  <c r="BB56" i="13"/>
  <c r="BA56" i="13"/>
  <c r="AX56" i="13"/>
  <c r="AY56" i="13" s="1"/>
  <c r="AU56" i="13"/>
  <c r="AV56" i="13" s="1"/>
  <c r="AR56" i="13"/>
  <c r="AS56" i="13" s="1"/>
  <c r="AP56" i="13"/>
  <c r="AO56" i="13"/>
  <c r="AL56" i="13"/>
  <c r="AM56" i="13" s="1"/>
  <c r="AI56" i="13"/>
  <c r="AJ56" i="13" s="1"/>
  <c r="AG56" i="13"/>
  <c r="AF56" i="13"/>
  <c r="AC56" i="13"/>
  <c r="AD56" i="13" s="1"/>
  <c r="Z56" i="13"/>
  <c r="Z55" i="13"/>
  <c r="FW54" i="13"/>
  <c r="FX54" i="13" s="1"/>
  <c r="FV54" i="13"/>
  <c r="FT54" i="13"/>
  <c r="FU54" i="13" s="1"/>
  <c r="FQ54" i="13"/>
  <c r="FR54" i="13" s="1"/>
  <c r="FN54" i="13"/>
  <c r="FO54" i="13" s="1"/>
  <c r="FK54" i="13"/>
  <c r="FL54" i="13" s="1"/>
  <c r="FH54" i="13"/>
  <c r="FI54" i="13" s="1"/>
  <c r="FF54" i="13"/>
  <c r="FE54" i="13"/>
  <c r="FB54" i="13"/>
  <c r="FC54" i="13" s="1"/>
  <c r="EY54" i="13"/>
  <c r="EZ54" i="13" s="1"/>
  <c r="EV54" i="13"/>
  <c r="EW54" i="13" s="1"/>
  <c r="ES54" i="13"/>
  <c r="ET54" i="13" s="1"/>
  <c r="EQ54" i="13"/>
  <c r="EP54" i="13"/>
  <c r="EN54" i="13"/>
  <c r="EM54" i="13"/>
  <c r="EK54" i="13"/>
  <c r="EJ54" i="13"/>
  <c r="EH54" i="13"/>
  <c r="EG54" i="13"/>
  <c r="ED54" i="13"/>
  <c r="EE54" i="13" s="1"/>
  <c r="EA54" i="13"/>
  <c r="EB54" i="13" s="1"/>
  <c r="DX54" i="13"/>
  <c r="DY54" i="13" s="1"/>
  <c r="DU54" i="13"/>
  <c r="DV54" i="13" s="1"/>
  <c r="DR54" i="13"/>
  <c r="DS54" i="13" s="1"/>
  <c r="DO54" i="13"/>
  <c r="DP54" i="13" s="1"/>
  <c r="DL54" i="13"/>
  <c r="DM54" i="13" s="1"/>
  <c r="DI54" i="13"/>
  <c r="DJ54" i="13" s="1"/>
  <c r="DF54" i="13"/>
  <c r="DG54" i="13" s="1"/>
  <c r="DC54" i="13"/>
  <c r="DD54" i="13" s="1"/>
  <c r="CZ54" i="13"/>
  <c r="DA54" i="13" s="1"/>
  <c r="CX54" i="13"/>
  <c r="CW54" i="13"/>
  <c r="CT54" i="13"/>
  <c r="CU54" i="13" s="1"/>
  <c r="CQ54" i="13"/>
  <c r="CR54" i="13" s="1"/>
  <c r="CN54" i="13"/>
  <c r="CO54" i="13" s="1"/>
  <c r="CK54" i="13"/>
  <c r="CL54" i="13" s="1"/>
  <c r="CH54" i="13"/>
  <c r="CI54" i="13" s="1"/>
  <c r="CE54" i="13"/>
  <c r="CF54" i="13" s="1"/>
  <c r="CB54" i="13"/>
  <c r="CC54" i="13" s="1"/>
  <c r="BZ54" i="13"/>
  <c r="BY54" i="13"/>
  <c r="BW54" i="13"/>
  <c r="BV54" i="13"/>
  <c r="BT54" i="13"/>
  <c r="BS54" i="13"/>
  <c r="BQ54" i="13"/>
  <c r="BP54" i="13"/>
  <c r="BO54" i="13"/>
  <c r="BM54" i="13"/>
  <c r="BN54" i="13" s="1"/>
  <c r="BJ54" i="13"/>
  <c r="BK54" i="13" s="1"/>
  <c r="BG54" i="13"/>
  <c r="BH54" i="13" s="1"/>
  <c r="BD54" i="13"/>
  <c r="BE54" i="13" s="1"/>
  <c r="BA54" i="13"/>
  <c r="BB54" i="13" s="1"/>
  <c r="AX54" i="13"/>
  <c r="AY54" i="13" s="1"/>
  <c r="AU54" i="13"/>
  <c r="AV54" i="13" s="1"/>
  <c r="AR54" i="13"/>
  <c r="AS54" i="13" s="1"/>
  <c r="AO54" i="13"/>
  <c r="AP54" i="13" s="1"/>
  <c r="AL54" i="13"/>
  <c r="AM54" i="13" s="1"/>
  <c r="AI54" i="13"/>
  <c r="AJ54" i="13" s="1"/>
  <c r="AF54" i="13"/>
  <c r="AG54" i="13" s="1"/>
  <c r="AC54" i="13"/>
  <c r="AD54" i="13" s="1"/>
  <c r="Z53" i="13"/>
  <c r="AA54" i="13" s="1"/>
  <c r="CM54" i="13" s="1"/>
  <c r="FW52" i="13"/>
  <c r="FX52" i="13" s="1"/>
  <c r="FV52" i="13"/>
  <c r="FU52" i="13"/>
  <c r="FT52" i="13"/>
  <c r="FQ52" i="13"/>
  <c r="FR52" i="13" s="1"/>
  <c r="FN52" i="13"/>
  <c r="FO52" i="13" s="1"/>
  <c r="FK52" i="13"/>
  <c r="FL52" i="13" s="1"/>
  <c r="FH52" i="13"/>
  <c r="FI52" i="13" s="1"/>
  <c r="FE52" i="13"/>
  <c r="FF52" i="13" s="1"/>
  <c r="FB52" i="13"/>
  <c r="FC52" i="13" s="1"/>
  <c r="EY52" i="13"/>
  <c r="EZ52" i="13" s="1"/>
  <c r="EV52" i="13"/>
  <c r="EW52" i="13" s="1"/>
  <c r="ET52" i="13"/>
  <c r="ES52" i="13"/>
  <c r="EQ52" i="13"/>
  <c r="EP52" i="13"/>
  <c r="EN52" i="13"/>
  <c r="EM52" i="13"/>
  <c r="EK52" i="13"/>
  <c r="EJ52" i="13"/>
  <c r="EG52" i="13"/>
  <c r="EH52" i="13" s="1"/>
  <c r="ED52" i="13"/>
  <c r="EE52" i="13" s="1"/>
  <c r="EA52" i="13"/>
  <c r="EB52" i="13" s="1"/>
  <c r="DX52" i="13"/>
  <c r="DY52" i="13" s="1"/>
  <c r="DU52" i="13"/>
  <c r="DV52" i="13" s="1"/>
  <c r="DS52" i="13"/>
  <c r="DR52" i="13"/>
  <c r="DP52" i="13"/>
  <c r="DO52" i="13"/>
  <c r="DL52" i="13"/>
  <c r="DM52" i="13" s="1"/>
  <c r="DI52" i="13"/>
  <c r="DJ52" i="13" s="1"/>
  <c r="DF52" i="13"/>
  <c r="DG52" i="13" s="1"/>
  <c r="DC52" i="13"/>
  <c r="DD52" i="13" s="1"/>
  <c r="DA52" i="13"/>
  <c r="CZ52" i="13"/>
  <c r="CW52" i="13"/>
  <c r="CX52" i="13" s="1"/>
  <c r="CT52" i="13"/>
  <c r="CU52" i="13" s="1"/>
  <c r="CQ52" i="13"/>
  <c r="CR52" i="13" s="1"/>
  <c r="CN52" i="13"/>
  <c r="CO52" i="13" s="1"/>
  <c r="CK52" i="13"/>
  <c r="CL52" i="13" s="1"/>
  <c r="CH52" i="13"/>
  <c r="CI52" i="13" s="1"/>
  <c r="CE52" i="13"/>
  <c r="CF52" i="13" s="1"/>
  <c r="CB52" i="13"/>
  <c r="CC52" i="13" s="1"/>
  <c r="BY52" i="13"/>
  <c r="BZ52" i="13" s="1"/>
  <c r="BV52" i="13"/>
  <c r="BW52" i="13" s="1"/>
  <c r="BS52" i="13"/>
  <c r="BT52" i="13" s="1"/>
  <c r="BQ52" i="13"/>
  <c r="BP52" i="13"/>
  <c r="BM52" i="13"/>
  <c r="BN52" i="13" s="1"/>
  <c r="BJ52" i="13"/>
  <c r="BK52" i="13" s="1"/>
  <c r="BG52" i="13"/>
  <c r="BH52" i="13" s="1"/>
  <c r="BD52" i="13"/>
  <c r="BE52" i="13" s="1"/>
  <c r="BB52" i="13"/>
  <c r="BA52" i="13"/>
  <c r="AY52" i="13"/>
  <c r="AX52" i="13"/>
  <c r="AV52" i="13"/>
  <c r="AU52" i="13"/>
  <c r="AR52" i="13"/>
  <c r="AS52" i="13" s="1"/>
  <c r="AO52" i="13"/>
  <c r="AP52" i="13" s="1"/>
  <c r="AL52" i="13"/>
  <c r="AM52" i="13" s="1"/>
  <c r="AI52" i="13"/>
  <c r="AJ52" i="13" s="1"/>
  <c r="AF52" i="13"/>
  <c r="AG52" i="13" s="1"/>
  <c r="AC52" i="13"/>
  <c r="AD52" i="13" s="1"/>
  <c r="Z52" i="13"/>
  <c r="Z51" i="13"/>
  <c r="FX50" i="13"/>
  <c r="FW50" i="13"/>
  <c r="FV50" i="13"/>
  <c r="FT50" i="13"/>
  <c r="FU50" i="13" s="1"/>
  <c r="FQ50" i="13"/>
  <c r="FR50" i="13" s="1"/>
  <c r="FN50" i="13"/>
  <c r="FO50" i="13" s="1"/>
  <c r="FK50" i="13"/>
  <c r="FL50" i="13" s="1"/>
  <c r="FI50" i="13"/>
  <c r="FH50" i="13"/>
  <c r="FF50" i="13"/>
  <c r="FE50" i="13"/>
  <c r="FC50" i="13"/>
  <c r="FB50" i="13"/>
  <c r="EZ50" i="13"/>
  <c r="EY50" i="13"/>
  <c r="EW50" i="13"/>
  <c r="EV50" i="13"/>
  <c r="ES50" i="13"/>
  <c r="ET50" i="13" s="1"/>
  <c r="EP50" i="13"/>
  <c r="EQ50" i="13" s="1"/>
  <c r="EM50" i="13"/>
  <c r="EN50" i="13" s="1"/>
  <c r="EJ50" i="13"/>
  <c r="EK50" i="13" s="1"/>
  <c r="EG50" i="13"/>
  <c r="EH50" i="13" s="1"/>
  <c r="EE50" i="13"/>
  <c r="ED50" i="13"/>
  <c r="EB50" i="13"/>
  <c r="EA50" i="13"/>
  <c r="DY50" i="13"/>
  <c r="DX50" i="13"/>
  <c r="DU50" i="13"/>
  <c r="DV50" i="13" s="1"/>
  <c r="DR50" i="13"/>
  <c r="DS50" i="13" s="1"/>
  <c r="DO50" i="13"/>
  <c r="DP50" i="13" s="1"/>
  <c r="DL50" i="13"/>
  <c r="DM50" i="13" s="1"/>
  <c r="DI50" i="13"/>
  <c r="DJ50" i="13" s="1"/>
  <c r="DG50" i="13"/>
  <c r="DF50" i="13"/>
  <c r="DD50" i="13"/>
  <c r="DC50" i="13"/>
  <c r="DA50" i="13"/>
  <c r="CZ50" i="13"/>
  <c r="CW50" i="13"/>
  <c r="CX50" i="13" s="1"/>
  <c r="CT50" i="13"/>
  <c r="CU50" i="13" s="1"/>
  <c r="CQ50" i="13"/>
  <c r="CR50" i="13" s="1"/>
  <c r="CN50" i="13"/>
  <c r="CO50" i="13" s="1"/>
  <c r="CL50" i="13"/>
  <c r="CK50" i="13"/>
  <c r="CI50" i="13"/>
  <c r="CH50" i="13"/>
  <c r="CF50" i="13"/>
  <c r="CE50" i="13"/>
  <c r="CC50" i="13"/>
  <c r="CB50" i="13"/>
  <c r="BY50" i="13"/>
  <c r="BZ50" i="13" s="1"/>
  <c r="BV50" i="13"/>
  <c r="BW50" i="13" s="1"/>
  <c r="BS50" i="13"/>
  <c r="BT50" i="13" s="1"/>
  <c r="BP50" i="13"/>
  <c r="BQ50" i="13" s="1"/>
  <c r="BM50" i="13"/>
  <c r="BN50" i="13" s="1"/>
  <c r="BJ50" i="13"/>
  <c r="BK50" i="13" s="1"/>
  <c r="BG50" i="13"/>
  <c r="BH50" i="13" s="1"/>
  <c r="BD50" i="13"/>
  <c r="BE50" i="13" s="1"/>
  <c r="BA50" i="13"/>
  <c r="BB50" i="13" s="1"/>
  <c r="AX50" i="13"/>
  <c r="AY50" i="13" s="1"/>
  <c r="AU50" i="13"/>
  <c r="AV50" i="13" s="1"/>
  <c r="AS50" i="13"/>
  <c r="AR50" i="13"/>
  <c r="AO50" i="13"/>
  <c r="AP50" i="13" s="1"/>
  <c r="AL50" i="13"/>
  <c r="AM50" i="13" s="1"/>
  <c r="AI50" i="13"/>
  <c r="AJ50" i="13" s="1"/>
  <c r="AF50" i="13"/>
  <c r="AG50" i="13" s="1"/>
  <c r="AC50" i="13"/>
  <c r="AD50" i="13" s="1"/>
  <c r="Z50" i="13"/>
  <c r="Z49" i="13"/>
  <c r="FW48" i="13"/>
  <c r="FX48" i="13" s="1"/>
  <c r="FV48" i="13"/>
  <c r="FT48" i="13"/>
  <c r="FU48" i="13" s="1"/>
  <c r="FQ48" i="13"/>
  <c r="FR48" i="13" s="1"/>
  <c r="FO48" i="13"/>
  <c r="FN48" i="13"/>
  <c r="FK48" i="13"/>
  <c r="FL48" i="13" s="1"/>
  <c r="FI48" i="13"/>
  <c r="FH48" i="13"/>
  <c r="FE48" i="13"/>
  <c r="FF48" i="13" s="1"/>
  <c r="FB48" i="13"/>
  <c r="FC48" i="13" s="1"/>
  <c r="EY48" i="13"/>
  <c r="EZ48" i="13" s="1"/>
  <c r="EV48" i="13"/>
  <c r="EW48" i="13" s="1"/>
  <c r="ES48" i="13"/>
  <c r="ET48" i="13" s="1"/>
  <c r="EQ48" i="13"/>
  <c r="EP48" i="13"/>
  <c r="EN48" i="13"/>
  <c r="EM48" i="13"/>
  <c r="EJ48" i="13"/>
  <c r="EK48" i="13" s="1"/>
  <c r="EG48" i="13"/>
  <c r="EH48" i="13" s="1"/>
  <c r="ED48" i="13"/>
  <c r="EE48" i="13" s="1"/>
  <c r="EA48" i="13"/>
  <c r="EB48" i="13" s="1"/>
  <c r="DX48" i="13"/>
  <c r="DY48" i="13" s="1"/>
  <c r="DU48" i="13"/>
  <c r="DV48" i="13" s="1"/>
  <c r="DS48" i="13"/>
  <c r="DR48" i="13"/>
  <c r="DO48" i="13"/>
  <c r="DP48" i="13" s="1"/>
  <c r="DM48" i="13"/>
  <c r="DL48" i="13"/>
  <c r="DI48" i="13"/>
  <c r="DJ48" i="13" s="1"/>
  <c r="DF48" i="13"/>
  <c r="DG48" i="13" s="1"/>
  <c r="DC48" i="13"/>
  <c r="DD48" i="13" s="1"/>
  <c r="CZ48" i="13"/>
  <c r="DA48" i="13" s="1"/>
  <c r="CW48" i="13"/>
  <c r="CX48" i="13" s="1"/>
  <c r="CU48" i="13"/>
  <c r="CT48" i="13"/>
  <c r="CQ48" i="13"/>
  <c r="CR48" i="13" s="1"/>
  <c r="CO48" i="13"/>
  <c r="CN48" i="13"/>
  <c r="CK48" i="13"/>
  <c r="CL48" i="13" s="1"/>
  <c r="CH48" i="13"/>
  <c r="CI48" i="13" s="1"/>
  <c r="CE48" i="13"/>
  <c r="CF48" i="13" s="1"/>
  <c r="CB48" i="13"/>
  <c r="CC48" i="13" s="1"/>
  <c r="BZ48" i="13"/>
  <c r="BY48" i="13"/>
  <c r="BW48" i="13"/>
  <c r="BV48" i="13"/>
  <c r="BS48" i="13"/>
  <c r="BT48" i="13" s="1"/>
  <c r="BQ48" i="13"/>
  <c r="BP48" i="13"/>
  <c r="BM48" i="13"/>
  <c r="BN48" i="13" s="1"/>
  <c r="BJ48" i="13"/>
  <c r="BK48" i="13" s="1"/>
  <c r="BG48" i="13"/>
  <c r="BH48" i="13" s="1"/>
  <c r="BD48" i="13"/>
  <c r="BE48" i="13" s="1"/>
  <c r="BA48" i="13"/>
  <c r="BB48" i="13" s="1"/>
  <c r="AX48" i="13"/>
  <c r="AY48" i="13" s="1"/>
  <c r="AV48" i="13"/>
  <c r="AU48" i="13"/>
  <c r="AR48" i="13"/>
  <c r="AS48" i="13" s="1"/>
  <c r="AO48" i="13"/>
  <c r="AP48" i="13" s="1"/>
  <c r="AL48" i="13"/>
  <c r="AM48" i="13" s="1"/>
  <c r="AI48" i="13"/>
  <c r="AJ48" i="13" s="1"/>
  <c r="AG48" i="13"/>
  <c r="AF48" i="13"/>
  <c r="AC48" i="13"/>
  <c r="AD48" i="13" s="1"/>
  <c r="Z48" i="13"/>
  <c r="Z47" i="13"/>
  <c r="AA48" i="13" s="1"/>
  <c r="FJ48" i="13" s="1"/>
  <c r="FW46" i="13"/>
  <c r="FX46" i="13" s="1"/>
  <c r="FV46" i="13"/>
  <c r="FU46" i="13"/>
  <c r="FT46" i="13"/>
  <c r="FQ46" i="13"/>
  <c r="FR46" i="13" s="1"/>
  <c r="FN46" i="13"/>
  <c r="FO46" i="13" s="1"/>
  <c r="FK46" i="13"/>
  <c r="FL46" i="13" s="1"/>
  <c r="FH46" i="13"/>
  <c r="FI46" i="13" s="1"/>
  <c r="FE46" i="13"/>
  <c r="FF46" i="13" s="1"/>
  <c r="FB46" i="13"/>
  <c r="FC46" i="13" s="1"/>
  <c r="EY46" i="13"/>
  <c r="EZ46" i="13" s="1"/>
  <c r="EV46" i="13"/>
  <c r="EW46" i="13" s="1"/>
  <c r="ES46" i="13"/>
  <c r="ET46" i="13" s="1"/>
  <c r="EP46" i="13"/>
  <c r="EQ46" i="13" s="1"/>
  <c r="EM46" i="13"/>
  <c r="EN46" i="13" s="1"/>
  <c r="EK46" i="13"/>
  <c r="EJ46" i="13"/>
  <c r="EG46" i="13"/>
  <c r="EH46" i="13" s="1"/>
  <c r="ED46" i="13"/>
  <c r="EE46" i="13" s="1"/>
  <c r="EA46" i="13"/>
  <c r="EB46" i="13" s="1"/>
  <c r="DX46" i="13"/>
  <c r="DY46" i="13" s="1"/>
  <c r="DU46" i="13"/>
  <c r="DV46" i="13" s="1"/>
  <c r="DR46" i="13"/>
  <c r="DS46" i="13" s="1"/>
  <c r="DO46" i="13"/>
  <c r="DP46" i="13" s="1"/>
  <c r="DL46" i="13"/>
  <c r="DM46" i="13" s="1"/>
  <c r="DI46" i="13"/>
  <c r="DJ46" i="13" s="1"/>
  <c r="DF46" i="13"/>
  <c r="DG46" i="13" s="1"/>
  <c r="DC46" i="13"/>
  <c r="DD46" i="13" s="1"/>
  <c r="CZ46" i="13"/>
  <c r="DA46" i="13" s="1"/>
  <c r="CW46" i="13"/>
  <c r="CX46" i="13" s="1"/>
  <c r="CT46" i="13"/>
  <c r="CU46" i="13" s="1"/>
  <c r="CQ46" i="13"/>
  <c r="CR46" i="13" s="1"/>
  <c r="CN46" i="13"/>
  <c r="CO46" i="13" s="1"/>
  <c r="CK46" i="13"/>
  <c r="CL46" i="13" s="1"/>
  <c r="CI46" i="13"/>
  <c r="CH46" i="13"/>
  <c r="CF46" i="13"/>
  <c r="CE46" i="13"/>
  <c r="CC46" i="13"/>
  <c r="CB46" i="13"/>
  <c r="BY46" i="13"/>
  <c r="BZ46" i="13" s="1"/>
  <c r="BV46" i="13"/>
  <c r="BW46" i="13" s="1"/>
  <c r="BS46" i="13"/>
  <c r="BT46" i="13" s="1"/>
  <c r="BP46" i="13"/>
  <c r="BQ46" i="13" s="1"/>
  <c r="BM46" i="13"/>
  <c r="BN46" i="13" s="1"/>
  <c r="BJ46" i="13"/>
  <c r="BK46" i="13" s="1"/>
  <c r="BG46" i="13"/>
  <c r="BH46" i="13" s="1"/>
  <c r="BD46" i="13"/>
  <c r="BE46" i="13" s="1"/>
  <c r="BA46" i="13"/>
  <c r="BB46" i="13" s="1"/>
  <c r="AX46" i="13"/>
  <c r="AY46" i="13" s="1"/>
  <c r="AU46" i="13"/>
  <c r="AV46" i="13" s="1"/>
  <c r="AR46" i="13"/>
  <c r="AS46" i="13" s="1"/>
  <c r="AO46" i="13"/>
  <c r="AP46" i="13" s="1"/>
  <c r="AL46" i="13"/>
  <c r="AM46" i="13" s="1"/>
  <c r="AI46" i="13"/>
  <c r="AJ46" i="13" s="1"/>
  <c r="AF46" i="13"/>
  <c r="AG46" i="13" s="1"/>
  <c r="AC46" i="13"/>
  <c r="AD46" i="13" s="1"/>
  <c r="Z46" i="13"/>
  <c r="Z45" i="13"/>
  <c r="FW44" i="13"/>
  <c r="FX44" i="13" s="1"/>
  <c r="FV44" i="13"/>
  <c r="FU44" i="13"/>
  <c r="FT44" i="13"/>
  <c r="FR44" i="13"/>
  <c r="FQ44" i="13"/>
  <c r="FO44" i="13"/>
  <c r="FN44" i="13"/>
  <c r="FL44" i="13"/>
  <c r="FK44" i="13"/>
  <c r="FI44" i="13"/>
  <c r="FH44" i="13"/>
  <c r="FE44" i="13"/>
  <c r="FF44" i="13" s="1"/>
  <c r="FB44" i="13"/>
  <c r="FC44" i="13" s="1"/>
  <c r="EY44" i="13"/>
  <c r="EZ44" i="13" s="1"/>
  <c r="EW44" i="13"/>
  <c r="EV44" i="13"/>
  <c r="ES44" i="13"/>
  <c r="ET44" i="13" s="1"/>
  <c r="EP44" i="13"/>
  <c r="EQ44" i="13" s="1"/>
  <c r="EM44" i="13"/>
  <c r="EN44" i="13" s="1"/>
  <c r="EK44" i="13"/>
  <c r="EJ44" i="13"/>
  <c r="EG44" i="13"/>
  <c r="EH44" i="13" s="1"/>
  <c r="ED44" i="13"/>
  <c r="EE44" i="13" s="1"/>
  <c r="EA44" i="13"/>
  <c r="EB44" i="13" s="1"/>
  <c r="DX44" i="13"/>
  <c r="DY44" i="13" s="1"/>
  <c r="DU44" i="13"/>
  <c r="DV44" i="13" s="1"/>
  <c r="DS44" i="13"/>
  <c r="DR44" i="13"/>
  <c r="DP44" i="13"/>
  <c r="DO44" i="13"/>
  <c r="DM44" i="13"/>
  <c r="DL44" i="13"/>
  <c r="DI44" i="13"/>
  <c r="DJ44" i="13" s="1"/>
  <c r="DF44" i="13"/>
  <c r="DG44" i="13" s="1"/>
  <c r="DC44" i="13"/>
  <c r="DD44" i="13" s="1"/>
  <c r="CZ44" i="13"/>
  <c r="DA44" i="13" s="1"/>
  <c r="CX44" i="13"/>
  <c r="CW44" i="13"/>
  <c r="CU44" i="13"/>
  <c r="CT44" i="13"/>
  <c r="CR44" i="13"/>
  <c r="CQ44" i="13"/>
  <c r="CO44" i="13"/>
  <c r="CN44" i="13"/>
  <c r="CK44" i="13"/>
  <c r="CL44" i="13" s="1"/>
  <c r="CH44" i="13"/>
  <c r="CI44" i="13" s="1"/>
  <c r="CE44" i="13"/>
  <c r="CF44" i="13" s="1"/>
  <c r="CB44" i="13"/>
  <c r="CC44" i="13" s="1"/>
  <c r="BY44" i="13"/>
  <c r="BZ44" i="13" s="1"/>
  <c r="BV44" i="13"/>
  <c r="BW44" i="13" s="1"/>
  <c r="BS44" i="13"/>
  <c r="BT44" i="13" s="1"/>
  <c r="BP44" i="13"/>
  <c r="BQ44" i="13" s="1"/>
  <c r="BM44" i="13"/>
  <c r="BN44" i="13" s="1"/>
  <c r="BJ44" i="13"/>
  <c r="BK44" i="13" s="1"/>
  <c r="BG44" i="13"/>
  <c r="BH44" i="13" s="1"/>
  <c r="BD44" i="13"/>
  <c r="BE44" i="13" s="1"/>
  <c r="BA44" i="13"/>
  <c r="BB44" i="13" s="1"/>
  <c r="AY44" i="13"/>
  <c r="AX44" i="13"/>
  <c r="AV44" i="13"/>
  <c r="AU44" i="13"/>
  <c r="AS44" i="13"/>
  <c r="AR44" i="13"/>
  <c r="AO44" i="13"/>
  <c r="AP44" i="13" s="1"/>
  <c r="AL44" i="13"/>
  <c r="AM44" i="13" s="1"/>
  <c r="AI44" i="13"/>
  <c r="AJ44" i="13" s="1"/>
  <c r="AF44" i="13"/>
  <c r="AG44" i="13" s="1"/>
  <c r="AD44" i="13"/>
  <c r="AC44" i="13"/>
  <c r="Z44" i="13"/>
  <c r="Z43" i="13"/>
  <c r="FX42" i="13"/>
  <c r="FW42" i="13"/>
  <c r="FV42" i="13"/>
  <c r="FT42" i="13"/>
  <c r="FU42" i="13" s="1"/>
  <c r="FQ42" i="13"/>
  <c r="FR42" i="13" s="1"/>
  <c r="FN42" i="13"/>
  <c r="FO42" i="13" s="1"/>
  <c r="FK42" i="13"/>
  <c r="FL42" i="13" s="1"/>
  <c r="FH42" i="13"/>
  <c r="FI42" i="13" s="1"/>
  <c r="FE42" i="13"/>
  <c r="FF42" i="13" s="1"/>
  <c r="FC42" i="13"/>
  <c r="FB42" i="13"/>
  <c r="EY42" i="13"/>
  <c r="EZ42" i="13" s="1"/>
  <c r="EW42" i="13"/>
  <c r="EV42" i="13"/>
  <c r="ES42" i="13"/>
  <c r="ET42" i="13" s="1"/>
  <c r="EP42" i="13"/>
  <c r="EQ42" i="13" s="1"/>
  <c r="EM42" i="13"/>
  <c r="EN42" i="13" s="1"/>
  <c r="EJ42" i="13"/>
  <c r="EK42" i="13" s="1"/>
  <c r="EH42" i="13"/>
  <c r="EG42" i="13"/>
  <c r="EE42" i="13"/>
  <c r="ED42" i="13"/>
  <c r="EA42" i="13"/>
  <c r="EB42" i="13" s="1"/>
  <c r="DX42" i="13"/>
  <c r="DY42" i="13" s="1"/>
  <c r="DU42" i="13"/>
  <c r="DV42" i="13" s="1"/>
  <c r="DR42" i="13"/>
  <c r="DS42" i="13" s="1"/>
  <c r="DO42" i="13"/>
  <c r="DP42" i="13" s="1"/>
  <c r="DL42" i="13"/>
  <c r="DM42" i="13" s="1"/>
  <c r="DI42" i="13"/>
  <c r="DJ42" i="13" s="1"/>
  <c r="DF42" i="13"/>
  <c r="DG42" i="13" s="1"/>
  <c r="DC42" i="13"/>
  <c r="DD42" i="13" s="1"/>
  <c r="CZ42" i="13"/>
  <c r="DA42" i="13" s="1"/>
  <c r="CW42" i="13"/>
  <c r="CX42" i="13" s="1"/>
  <c r="CT42" i="13"/>
  <c r="CU42" i="13" s="1"/>
  <c r="CQ42" i="13"/>
  <c r="CR42" i="13" s="1"/>
  <c r="CN42" i="13"/>
  <c r="CO42" i="13" s="1"/>
  <c r="CK42" i="13"/>
  <c r="CL42" i="13" s="1"/>
  <c r="CH42" i="13"/>
  <c r="CI42" i="13" s="1"/>
  <c r="CE42" i="13"/>
  <c r="CF42" i="13" s="1"/>
  <c r="CC42" i="13"/>
  <c r="CB42" i="13"/>
  <c r="BY42" i="13"/>
  <c r="BZ42" i="13" s="1"/>
  <c r="BV42" i="13"/>
  <c r="BW42" i="13" s="1"/>
  <c r="BS42" i="13"/>
  <c r="BT42" i="13" s="1"/>
  <c r="BP42" i="13"/>
  <c r="BQ42" i="13" s="1"/>
  <c r="BM42" i="13"/>
  <c r="BN42" i="13" s="1"/>
  <c r="BJ42" i="13"/>
  <c r="BK42" i="13" s="1"/>
  <c r="BG42" i="13"/>
  <c r="BH42" i="13" s="1"/>
  <c r="BE42" i="13"/>
  <c r="BD42" i="13"/>
  <c r="BA42" i="13"/>
  <c r="BB42" i="13" s="1"/>
  <c r="AX42" i="13"/>
  <c r="AY42" i="13" s="1"/>
  <c r="AU42" i="13"/>
  <c r="AV42" i="13" s="1"/>
  <c r="AR42" i="13"/>
  <c r="AS42" i="13" s="1"/>
  <c r="AO42" i="13"/>
  <c r="AP42" i="13" s="1"/>
  <c r="AL42" i="13"/>
  <c r="AM42" i="13" s="1"/>
  <c r="AI42" i="13"/>
  <c r="AJ42" i="13" s="1"/>
  <c r="AF42" i="13"/>
  <c r="AG42" i="13" s="1"/>
  <c r="AC42" i="13"/>
  <c r="AD42" i="13" s="1"/>
  <c r="Z42" i="13"/>
  <c r="AA42" i="13" s="1"/>
  <c r="DW42" i="13" s="1"/>
  <c r="Z41" i="13"/>
  <c r="FW40" i="13"/>
  <c r="FX40" i="13" s="1"/>
  <c r="FV40" i="13"/>
  <c r="FU40" i="13"/>
  <c r="FT40" i="13"/>
  <c r="FQ40" i="13"/>
  <c r="FR40" i="13" s="1"/>
  <c r="FN40" i="13"/>
  <c r="FO40" i="13" s="1"/>
  <c r="FK40" i="13"/>
  <c r="FL40" i="13" s="1"/>
  <c r="FH40" i="13"/>
  <c r="FI40" i="13" s="1"/>
  <c r="FE40" i="13"/>
  <c r="FF40" i="13" s="1"/>
  <c r="FB40" i="13"/>
  <c r="FC40" i="13" s="1"/>
  <c r="EY40" i="13"/>
  <c r="EZ40" i="13" s="1"/>
  <c r="EV40" i="13"/>
  <c r="EW40" i="13" s="1"/>
  <c r="ES40" i="13"/>
  <c r="ET40" i="13" s="1"/>
  <c r="EQ40" i="13"/>
  <c r="EP40" i="13"/>
  <c r="EN40" i="13"/>
  <c r="EM40" i="13"/>
  <c r="EJ40" i="13"/>
  <c r="EK40" i="13" s="1"/>
  <c r="EG40" i="13"/>
  <c r="EH40" i="13" s="1"/>
  <c r="ED40" i="13"/>
  <c r="EE40" i="13" s="1"/>
  <c r="EA40" i="13"/>
  <c r="EB40" i="13" s="1"/>
  <c r="DX40" i="13"/>
  <c r="DY40" i="13" s="1"/>
  <c r="DU40" i="13"/>
  <c r="DV40" i="13" s="1"/>
  <c r="DR40" i="13"/>
  <c r="DS40" i="13" s="1"/>
  <c r="DP40" i="13"/>
  <c r="DO40" i="13"/>
  <c r="DM40" i="13"/>
  <c r="DL40" i="13"/>
  <c r="DI40" i="13"/>
  <c r="DJ40" i="13" s="1"/>
  <c r="DF40" i="13"/>
  <c r="DG40" i="13" s="1"/>
  <c r="DC40" i="13"/>
  <c r="DD40" i="13" s="1"/>
  <c r="CZ40" i="13"/>
  <c r="DA40" i="13" s="1"/>
  <c r="CW40" i="13"/>
  <c r="CX40" i="13" s="1"/>
  <c r="CU40" i="13"/>
  <c r="CT40" i="13"/>
  <c r="CQ40" i="13"/>
  <c r="CR40" i="13" s="1"/>
  <c r="CN40" i="13"/>
  <c r="CO40" i="13" s="1"/>
  <c r="CK40" i="13"/>
  <c r="CL40" i="13" s="1"/>
  <c r="CH40" i="13"/>
  <c r="CI40" i="13" s="1"/>
  <c r="CE40" i="13"/>
  <c r="CF40" i="13" s="1"/>
  <c r="CB40" i="13"/>
  <c r="CC40" i="13" s="1"/>
  <c r="BY40" i="13"/>
  <c r="BZ40" i="13" s="1"/>
  <c r="BV40" i="13"/>
  <c r="BW40" i="13" s="1"/>
  <c r="BS40" i="13"/>
  <c r="BT40" i="13" s="1"/>
  <c r="BP40" i="13"/>
  <c r="BQ40" i="13" s="1"/>
  <c r="BM40" i="13"/>
  <c r="BN40" i="13" s="1"/>
  <c r="BJ40" i="13"/>
  <c r="BK40" i="13" s="1"/>
  <c r="BG40" i="13"/>
  <c r="BH40" i="13" s="1"/>
  <c r="BD40" i="13"/>
  <c r="BE40" i="13" s="1"/>
  <c r="BA40" i="13"/>
  <c r="BB40" i="13" s="1"/>
  <c r="AX40" i="13"/>
  <c r="AY40" i="13" s="1"/>
  <c r="AU40" i="13"/>
  <c r="AV40" i="13" s="1"/>
  <c r="AS40" i="13"/>
  <c r="AR40" i="13"/>
  <c r="AO40" i="13"/>
  <c r="AP40" i="13" s="1"/>
  <c r="AL40" i="13"/>
  <c r="AM40" i="13" s="1"/>
  <c r="AI40" i="13"/>
  <c r="AJ40" i="13" s="1"/>
  <c r="AF40" i="13"/>
  <c r="AG40" i="13" s="1"/>
  <c r="AC40" i="13"/>
  <c r="AD40" i="13" s="1"/>
  <c r="Z40" i="13"/>
  <c r="AA40" i="13" s="1"/>
  <c r="Z39" i="13"/>
  <c r="FW38" i="13"/>
  <c r="FX38" i="13" s="1"/>
  <c r="FV38" i="13"/>
  <c r="FT38" i="13"/>
  <c r="FU38" i="13" s="1"/>
  <c r="FQ38" i="13"/>
  <c r="FR38" i="13" s="1"/>
  <c r="FN38" i="13"/>
  <c r="FO38" i="13" s="1"/>
  <c r="FK38" i="13"/>
  <c r="FL38" i="13" s="1"/>
  <c r="FH38" i="13"/>
  <c r="FI38" i="13" s="1"/>
  <c r="FF38" i="13"/>
  <c r="FE38" i="13"/>
  <c r="FC38" i="13"/>
  <c r="FB38" i="13"/>
  <c r="EZ38" i="13"/>
  <c r="EY38" i="13"/>
  <c r="EW38" i="13"/>
  <c r="EV38" i="13"/>
  <c r="ES38" i="13"/>
  <c r="ET38" i="13" s="1"/>
  <c r="EP38" i="13"/>
  <c r="EQ38" i="13" s="1"/>
  <c r="EM38" i="13"/>
  <c r="EN38" i="13" s="1"/>
  <c r="EJ38" i="13"/>
  <c r="EK38" i="13" s="1"/>
  <c r="EG38" i="13"/>
  <c r="EH38" i="13" s="1"/>
  <c r="ED38" i="13"/>
  <c r="EE38" i="13" s="1"/>
  <c r="EA38" i="13"/>
  <c r="EB38" i="13" s="1"/>
  <c r="DX38" i="13"/>
  <c r="DY38" i="13" s="1"/>
  <c r="DU38" i="13"/>
  <c r="DV38" i="13" s="1"/>
  <c r="DR38" i="13"/>
  <c r="DS38" i="13" s="1"/>
  <c r="DO38" i="13"/>
  <c r="DP38" i="13" s="1"/>
  <c r="DL38" i="13"/>
  <c r="DM38" i="13" s="1"/>
  <c r="DI38" i="13"/>
  <c r="DJ38" i="13" s="1"/>
  <c r="DG38" i="13"/>
  <c r="DF38" i="13"/>
  <c r="DC38" i="13"/>
  <c r="DD38" i="13" s="1"/>
  <c r="CZ38" i="13"/>
  <c r="DA38" i="13" s="1"/>
  <c r="CW38" i="13"/>
  <c r="CX38" i="13" s="1"/>
  <c r="CT38" i="13"/>
  <c r="CU38" i="13" s="1"/>
  <c r="CQ38" i="13"/>
  <c r="CR38" i="13" s="1"/>
  <c r="CN38" i="13"/>
  <c r="CO38" i="13" s="1"/>
  <c r="CK38" i="13"/>
  <c r="CL38" i="13" s="1"/>
  <c r="CH38" i="13"/>
  <c r="CI38" i="13" s="1"/>
  <c r="CE38" i="13"/>
  <c r="CF38" i="13" s="1"/>
  <c r="CB38" i="13"/>
  <c r="CC38" i="13" s="1"/>
  <c r="BY38" i="13"/>
  <c r="BZ38" i="13" s="1"/>
  <c r="BV38" i="13"/>
  <c r="BW38" i="13" s="1"/>
  <c r="BS38" i="13"/>
  <c r="BT38" i="13" s="1"/>
  <c r="BP38" i="13"/>
  <c r="BQ38" i="13" s="1"/>
  <c r="BM38" i="13"/>
  <c r="BN38" i="13" s="1"/>
  <c r="BJ38" i="13"/>
  <c r="BK38" i="13" s="1"/>
  <c r="BG38" i="13"/>
  <c r="BH38" i="13" s="1"/>
  <c r="BD38" i="13"/>
  <c r="BE38" i="13" s="1"/>
  <c r="BA38" i="13"/>
  <c r="BB38" i="13" s="1"/>
  <c r="AX38" i="13"/>
  <c r="AY38" i="13" s="1"/>
  <c r="AU38" i="13"/>
  <c r="AV38" i="13" s="1"/>
  <c r="AR38" i="13"/>
  <c r="AS38" i="13" s="1"/>
  <c r="AO38" i="13"/>
  <c r="AP38" i="13" s="1"/>
  <c r="AL38" i="13"/>
  <c r="AM38" i="13" s="1"/>
  <c r="AI38" i="13"/>
  <c r="AJ38" i="13" s="1"/>
  <c r="AF38" i="13"/>
  <c r="AG38" i="13" s="1"/>
  <c r="AC38" i="13"/>
  <c r="AD38" i="13" s="1"/>
  <c r="Z38" i="13"/>
  <c r="Z37" i="13"/>
  <c r="FW36" i="13"/>
  <c r="FX36" i="13" s="1"/>
  <c r="FV36" i="13"/>
  <c r="FT36" i="13"/>
  <c r="FU36" i="13" s="1"/>
  <c r="FQ36" i="13"/>
  <c r="FR36" i="13" s="1"/>
  <c r="FN36" i="13"/>
  <c r="FO36" i="13" s="1"/>
  <c r="FK36" i="13"/>
  <c r="FL36" i="13" s="1"/>
  <c r="FH36" i="13"/>
  <c r="FI36" i="13" s="1"/>
  <c r="FE36" i="13"/>
  <c r="FF36" i="13" s="1"/>
  <c r="FB36" i="13"/>
  <c r="FC36" i="13" s="1"/>
  <c r="EY36" i="13"/>
  <c r="EZ36" i="13" s="1"/>
  <c r="EV36" i="13"/>
  <c r="EW36" i="13" s="1"/>
  <c r="ES36" i="13"/>
  <c r="ET36" i="13" s="1"/>
  <c r="EP36" i="13"/>
  <c r="EQ36" i="13" s="1"/>
  <c r="EN36" i="13"/>
  <c r="EM36" i="13"/>
  <c r="EK36" i="13"/>
  <c r="EJ36" i="13"/>
  <c r="EH36" i="13"/>
  <c r="EG36" i="13"/>
  <c r="ED36" i="13"/>
  <c r="EE36" i="13" s="1"/>
  <c r="EA36" i="13"/>
  <c r="EB36" i="13" s="1"/>
  <c r="DX36" i="13"/>
  <c r="DY36" i="13" s="1"/>
  <c r="DV36" i="13"/>
  <c r="DU36" i="13"/>
  <c r="DR36" i="13"/>
  <c r="DS36" i="13" s="1"/>
  <c r="DO36" i="13"/>
  <c r="DP36" i="13" s="1"/>
  <c r="DL36" i="13"/>
  <c r="DM36" i="13" s="1"/>
  <c r="DI36" i="13"/>
  <c r="DJ36" i="13" s="1"/>
  <c r="DF36" i="13"/>
  <c r="DG36" i="13" s="1"/>
  <c r="DC36" i="13"/>
  <c r="DD36" i="13" s="1"/>
  <c r="CZ36" i="13"/>
  <c r="DA36" i="13" s="1"/>
  <c r="CW36" i="13"/>
  <c r="CX36" i="13" s="1"/>
  <c r="CT36" i="13"/>
  <c r="CU36" i="13" s="1"/>
  <c r="CQ36" i="13"/>
  <c r="CR36" i="13" s="1"/>
  <c r="CN36" i="13"/>
  <c r="CO36" i="13" s="1"/>
  <c r="CL36" i="13"/>
  <c r="CK36" i="13"/>
  <c r="CH36" i="13"/>
  <c r="CI36" i="13" s="1"/>
  <c r="CE36" i="13"/>
  <c r="CF36" i="13" s="1"/>
  <c r="CB36" i="13"/>
  <c r="CC36" i="13" s="1"/>
  <c r="BY36" i="13"/>
  <c r="BZ36" i="13" s="1"/>
  <c r="BV36" i="13"/>
  <c r="BW36" i="13" s="1"/>
  <c r="BS36" i="13"/>
  <c r="BT36" i="13" s="1"/>
  <c r="BP36" i="13"/>
  <c r="BQ36" i="13" s="1"/>
  <c r="BM36" i="13"/>
  <c r="BN36" i="13" s="1"/>
  <c r="BJ36" i="13"/>
  <c r="BK36" i="13" s="1"/>
  <c r="BG36" i="13"/>
  <c r="BH36" i="13" s="1"/>
  <c r="BD36" i="13"/>
  <c r="BE36" i="13" s="1"/>
  <c r="BA36" i="13"/>
  <c r="BB36" i="13" s="1"/>
  <c r="AX36" i="13"/>
  <c r="AY36" i="13" s="1"/>
  <c r="AU36" i="13"/>
  <c r="AV36" i="13" s="1"/>
  <c r="AR36" i="13"/>
  <c r="AS36" i="13" s="1"/>
  <c r="AO36" i="13"/>
  <c r="AP36" i="13" s="1"/>
  <c r="AL36" i="13"/>
  <c r="AM36" i="13" s="1"/>
  <c r="AJ36" i="13"/>
  <c r="AI36" i="13"/>
  <c r="AF36" i="13"/>
  <c r="AG36" i="13" s="1"/>
  <c r="AC36" i="13"/>
  <c r="AD36" i="13" s="1"/>
  <c r="Z36" i="13"/>
  <c r="D36" i="13"/>
  <c r="Z35" i="13"/>
  <c r="FW34" i="13"/>
  <c r="FX34" i="13" s="1"/>
  <c r="FV34" i="13"/>
  <c r="FT34" i="13"/>
  <c r="FU34" i="13" s="1"/>
  <c r="FQ34" i="13"/>
  <c r="FR34" i="13" s="1"/>
  <c r="FN34" i="13"/>
  <c r="FO34" i="13" s="1"/>
  <c r="FK34" i="13"/>
  <c r="FL34" i="13" s="1"/>
  <c r="FH34" i="13"/>
  <c r="FI34" i="13" s="1"/>
  <c r="FE34" i="13"/>
  <c r="FF34" i="13" s="1"/>
  <c r="FB34" i="13"/>
  <c r="FC34" i="13" s="1"/>
  <c r="EY34" i="13"/>
  <c r="EZ34" i="13" s="1"/>
  <c r="EV34" i="13"/>
  <c r="EW34" i="13" s="1"/>
  <c r="ET34" i="13"/>
  <c r="ES34" i="13"/>
  <c r="EQ34" i="13"/>
  <c r="EP34" i="13"/>
  <c r="EM34" i="13"/>
  <c r="EN34" i="13" s="1"/>
  <c r="EK34" i="13"/>
  <c r="EJ34" i="13"/>
  <c r="EG34" i="13"/>
  <c r="EH34" i="13" s="1"/>
  <c r="ED34" i="13"/>
  <c r="EE34" i="13" s="1"/>
  <c r="EA34" i="13"/>
  <c r="EB34" i="13" s="1"/>
  <c r="DY34" i="13"/>
  <c r="DX34" i="13"/>
  <c r="DU34" i="13"/>
  <c r="DV34" i="13" s="1"/>
  <c r="DR34" i="13"/>
  <c r="DS34" i="13" s="1"/>
  <c r="DP34" i="13"/>
  <c r="DO34" i="13"/>
  <c r="DL34" i="13"/>
  <c r="DM34" i="13" s="1"/>
  <c r="DI34" i="13"/>
  <c r="DJ34" i="13" s="1"/>
  <c r="DF34" i="13"/>
  <c r="DG34" i="13" s="1"/>
  <c r="DC34" i="13"/>
  <c r="DD34" i="13" s="1"/>
  <c r="CZ34" i="13"/>
  <c r="DA34" i="13" s="1"/>
  <c r="CW34" i="13"/>
  <c r="CX34" i="13" s="1"/>
  <c r="CT34" i="13"/>
  <c r="CU34" i="13" s="1"/>
  <c r="CQ34" i="13"/>
  <c r="CR34" i="13" s="1"/>
  <c r="CN34" i="13"/>
  <c r="CO34" i="13" s="1"/>
  <c r="CK34" i="13"/>
  <c r="CL34" i="13" s="1"/>
  <c r="CH34" i="13"/>
  <c r="CI34" i="13" s="1"/>
  <c r="CE34" i="13"/>
  <c r="CF34" i="13" s="1"/>
  <c r="CB34" i="13"/>
  <c r="CC34" i="13" s="1"/>
  <c r="BY34" i="13"/>
  <c r="BZ34" i="13" s="1"/>
  <c r="BV34" i="13"/>
  <c r="BW34" i="13" s="1"/>
  <c r="BS34" i="13"/>
  <c r="BT34" i="13" s="1"/>
  <c r="BP34" i="13"/>
  <c r="BQ34" i="13" s="1"/>
  <c r="BM34" i="13"/>
  <c r="BN34" i="13" s="1"/>
  <c r="BJ34" i="13"/>
  <c r="BK34" i="13" s="1"/>
  <c r="BG34" i="13"/>
  <c r="BH34" i="13" s="1"/>
  <c r="BD34" i="13"/>
  <c r="BE34" i="13" s="1"/>
  <c r="BA34" i="13"/>
  <c r="BB34" i="13" s="1"/>
  <c r="AX34" i="13"/>
  <c r="AY34" i="13" s="1"/>
  <c r="AV34" i="13"/>
  <c r="AU34" i="13"/>
  <c r="AS34" i="13"/>
  <c r="AR34" i="13"/>
  <c r="AO34" i="13"/>
  <c r="AP34" i="13" s="1"/>
  <c r="AL34" i="13"/>
  <c r="AM34" i="13" s="1"/>
  <c r="AI34" i="13"/>
  <c r="AJ34" i="13" s="1"/>
  <c r="AF34" i="13"/>
  <c r="AG34" i="13" s="1"/>
  <c r="AD34" i="13"/>
  <c r="AC34" i="13"/>
  <c r="Z34" i="13"/>
  <c r="AA34" i="13" s="1"/>
  <c r="BR34" i="13" s="1"/>
  <c r="Z33" i="13"/>
  <c r="FW32" i="13"/>
  <c r="FX32" i="13" s="1"/>
  <c r="FV32" i="13"/>
  <c r="FT32" i="13"/>
  <c r="FU32" i="13" s="1"/>
  <c r="FQ32" i="13"/>
  <c r="FR32" i="13" s="1"/>
  <c r="FN32" i="13"/>
  <c r="FO32" i="13" s="1"/>
  <c r="FK32" i="13"/>
  <c r="FL32" i="13" s="1"/>
  <c r="FH32" i="13"/>
  <c r="FI32" i="13" s="1"/>
  <c r="FE32" i="13"/>
  <c r="FF32" i="13" s="1"/>
  <c r="FB32" i="13"/>
  <c r="FC32" i="13" s="1"/>
  <c r="EY32" i="13"/>
  <c r="EZ32" i="13" s="1"/>
  <c r="EV32" i="13"/>
  <c r="EW32" i="13" s="1"/>
  <c r="ES32" i="13"/>
  <c r="ET32" i="13" s="1"/>
  <c r="EP32" i="13"/>
  <c r="EQ32" i="13" s="1"/>
  <c r="EM32" i="13"/>
  <c r="EN32" i="13" s="1"/>
  <c r="EJ32" i="13"/>
  <c r="EK32" i="13" s="1"/>
  <c r="EG32" i="13"/>
  <c r="EH32" i="13" s="1"/>
  <c r="ED32" i="13"/>
  <c r="EE32" i="13" s="1"/>
  <c r="EA32" i="13"/>
  <c r="EB32" i="13" s="1"/>
  <c r="DX32" i="13"/>
  <c r="DY32" i="13" s="1"/>
  <c r="DU32" i="13"/>
  <c r="DV32" i="13" s="1"/>
  <c r="DR32" i="13"/>
  <c r="DS32" i="13" s="1"/>
  <c r="DO32" i="13"/>
  <c r="DP32" i="13" s="1"/>
  <c r="DL32" i="13"/>
  <c r="DM32" i="13" s="1"/>
  <c r="DI32" i="13"/>
  <c r="DJ32" i="13" s="1"/>
  <c r="DF32" i="13"/>
  <c r="DG32" i="13" s="1"/>
  <c r="DC32" i="13"/>
  <c r="DD32" i="13" s="1"/>
  <c r="CZ32" i="13"/>
  <c r="DA32" i="13" s="1"/>
  <c r="CW32" i="13"/>
  <c r="CX32" i="13" s="1"/>
  <c r="CT32" i="13"/>
  <c r="CU32" i="13" s="1"/>
  <c r="CQ32" i="13"/>
  <c r="CR32" i="13" s="1"/>
  <c r="CN32" i="13"/>
  <c r="CO32" i="13" s="1"/>
  <c r="CK32" i="13"/>
  <c r="CL32" i="13" s="1"/>
  <c r="CH32" i="13"/>
  <c r="CI32" i="13" s="1"/>
  <c r="CF32" i="13"/>
  <c r="CE32" i="13"/>
  <c r="CC32" i="13"/>
  <c r="CB32" i="13"/>
  <c r="BY32" i="13"/>
  <c r="BZ32" i="13" s="1"/>
  <c r="BV32" i="13"/>
  <c r="BW32" i="13" s="1"/>
  <c r="BS32" i="13"/>
  <c r="BT32" i="13" s="1"/>
  <c r="BP32" i="13"/>
  <c r="BQ32" i="13" s="1"/>
  <c r="BM32" i="13"/>
  <c r="BN32" i="13" s="1"/>
  <c r="BJ32" i="13"/>
  <c r="BK32" i="13" s="1"/>
  <c r="BG32" i="13"/>
  <c r="BH32" i="13" s="1"/>
  <c r="BD32" i="13"/>
  <c r="BE32" i="13" s="1"/>
  <c r="BA32" i="13"/>
  <c r="BB32" i="13" s="1"/>
  <c r="AX32" i="13"/>
  <c r="AY32" i="13" s="1"/>
  <c r="AU32" i="13"/>
  <c r="AV32" i="13" s="1"/>
  <c r="AR32" i="13"/>
  <c r="AS32" i="13" s="1"/>
  <c r="AO32" i="13"/>
  <c r="AP32" i="13" s="1"/>
  <c r="AM32" i="13"/>
  <c r="AL32" i="13"/>
  <c r="AJ32" i="13"/>
  <c r="AI32" i="13"/>
  <c r="AG32" i="13"/>
  <c r="AF32" i="13"/>
  <c r="AC32" i="13"/>
  <c r="AD32" i="13" s="1"/>
  <c r="AA32" i="13"/>
  <c r="FP32" i="13" s="1"/>
  <c r="FW30" i="13"/>
  <c r="FX30" i="13" s="1"/>
  <c r="FV30" i="13"/>
  <c r="FT30" i="13"/>
  <c r="FU30" i="13" s="1"/>
  <c r="FQ30" i="13"/>
  <c r="FR30" i="13" s="1"/>
  <c r="FN30" i="13"/>
  <c r="FO30" i="13" s="1"/>
  <c r="FK30" i="13"/>
  <c r="FL30" i="13" s="1"/>
  <c r="FH30" i="13"/>
  <c r="FI30" i="13" s="1"/>
  <c r="FE30" i="13"/>
  <c r="FF30" i="13" s="1"/>
  <c r="FB30" i="13"/>
  <c r="FC30" i="13" s="1"/>
  <c r="EY30" i="13"/>
  <c r="EZ30" i="13" s="1"/>
  <c r="EV30" i="13"/>
  <c r="EW30" i="13" s="1"/>
  <c r="ES30" i="13"/>
  <c r="ET30" i="13" s="1"/>
  <c r="EP30" i="13"/>
  <c r="EQ30" i="13" s="1"/>
  <c r="EM30" i="13"/>
  <c r="EN30" i="13" s="1"/>
  <c r="EJ30" i="13"/>
  <c r="EK30" i="13" s="1"/>
  <c r="EG30" i="13"/>
  <c r="EH30" i="13" s="1"/>
  <c r="ED30" i="13"/>
  <c r="EE30" i="13" s="1"/>
  <c r="EA30" i="13"/>
  <c r="EB30" i="13" s="1"/>
  <c r="DX30" i="13"/>
  <c r="DY30" i="13" s="1"/>
  <c r="DU30" i="13"/>
  <c r="DV30" i="13" s="1"/>
  <c r="DR30" i="13"/>
  <c r="DS30" i="13" s="1"/>
  <c r="DO30" i="13"/>
  <c r="DP30" i="13" s="1"/>
  <c r="DL30" i="13"/>
  <c r="DM30" i="13" s="1"/>
  <c r="DI30" i="13"/>
  <c r="DJ30" i="13" s="1"/>
  <c r="DF30" i="13"/>
  <c r="DG30" i="13" s="1"/>
  <c r="DC30" i="13"/>
  <c r="DD30" i="13" s="1"/>
  <c r="CZ30" i="13"/>
  <c r="DA30" i="13" s="1"/>
  <c r="CW30" i="13"/>
  <c r="CX30" i="13" s="1"/>
  <c r="CT30" i="13"/>
  <c r="CU30" i="13" s="1"/>
  <c r="CR30" i="13"/>
  <c r="CQ30" i="13"/>
  <c r="CO30" i="13"/>
  <c r="CN30" i="13"/>
  <c r="CK30" i="13"/>
  <c r="CL30" i="13" s="1"/>
  <c r="CH30" i="13"/>
  <c r="CI30" i="13" s="1"/>
  <c r="CE30" i="13"/>
  <c r="CF30" i="13" s="1"/>
  <c r="CB30" i="13"/>
  <c r="CC30" i="13" s="1"/>
  <c r="BY30" i="13"/>
  <c r="BZ30" i="13" s="1"/>
  <c r="BV30" i="13"/>
  <c r="BW30" i="13" s="1"/>
  <c r="BS30" i="13"/>
  <c r="BT30" i="13" s="1"/>
  <c r="BP30" i="13"/>
  <c r="BQ30" i="13" s="1"/>
  <c r="BM30" i="13"/>
  <c r="BN30" i="13" s="1"/>
  <c r="BJ30" i="13"/>
  <c r="BK30" i="13" s="1"/>
  <c r="BG30" i="13"/>
  <c r="BH30" i="13" s="1"/>
  <c r="BD30" i="13"/>
  <c r="BE30" i="13" s="1"/>
  <c r="BA30" i="13"/>
  <c r="BB30" i="13" s="1"/>
  <c r="AX30" i="13"/>
  <c r="AY30" i="13" s="1"/>
  <c r="AU30" i="13"/>
  <c r="AV30" i="13" s="1"/>
  <c r="AR30" i="13"/>
  <c r="AS30" i="13" s="1"/>
  <c r="AO30" i="13"/>
  <c r="AP30" i="13" s="1"/>
  <c r="AL30" i="13"/>
  <c r="AM30" i="13" s="1"/>
  <c r="AI30" i="13"/>
  <c r="AJ30" i="13" s="1"/>
  <c r="AF30" i="13"/>
  <c r="AG30" i="13" s="1"/>
  <c r="AC30" i="13"/>
  <c r="AD30" i="13" s="1"/>
  <c r="FW28" i="13"/>
  <c r="FX28" i="13" s="1"/>
  <c r="FV28" i="13"/>
  <c r="FT28" i="13"/>
  <c r="FU28" i="13" s="1"/>
  <c r="FQ28" i="13"/>
  <c r="FR28" i="13" s="1"/>
  <c r="FN28" i="13"/>
  <c r="FO28" i="13" s="1"/>
  <c r="FK28" i="13"/>
  <c r="FL28" i="13" s="1"/>
  <c r="FH28" i="13"/>
  <c r="FI28" i="13" s="1"/>
  <c r="FE28" i="13"/>
  <c r="FF28" i="13" s="1"/>
  <c r="FB28" i="13"/>
  <c r="FC28" i="13" s="1"/>
  <c r="EY28" i="13"/>
  <c r="EZ28" i="13" s="1"/>
  <c r="EV28" i="13"/>
  <c r="EW28" i="13" s="1"/>
  <c r="ES28" i="13"/>
  <c r="ET28" i="13" s="1"/>
  <c r="EP28" i="13"/>
  <c r="EQ28" i="13" s="1"/>
  <c r="EM28" i="13"/>
  <c r="EN28" i="13" s="1"/>
  <c r="EJ28" i="13"/>
  <c r="EK28" i="13" s="1"/>
  <c r="EG28" i="13"/>
  <c r="EH28" i="13" s="1"/>
  <c r="ED28" i="13"/>
  <c r="EE28" i="13" s="1"/>
  <c r="EA28" i="13"/>
  <c r="EB28" i="13" s="1"/>
  <c r="DX28" i="13"/>
  <c r="DY28" i="13" s="1"/>
  <c r="DU28" i="13"/>
  <c r="DV28" i="13" s="1"/>
  <c r="DR28" i="13"/>
  <c r="DS28" i="13" s="1"/>
  <c r="DO28" i="13"/>
  <c r="DP28" i="13" s="1"/>
  <c r="DL28" i="13"/>
  <c r="DM28" i="13" s="1"/>
  <c r="DI28" i="13"/>
  <c r="DJ28" i="13" s="1"/>
  <c r="DF28" i="13"/>
  <c r="DG28" i="13" s="1"/>
  <c r="DC28" i="13"/>
  <c r="DD28" i="13" s="1"/>
  <c r="CZ28" i="13"/>
  <c r="DA28" i="13" s="1"/>
  <c r="CW28" i="13"/>
  <c r="CX28" i="13" s="1"/>
  <c r="CT28" i="13"/>
  <c r="CU28" i="13" s="1"/>
  <c r="CQ28" i="13"/>
  <c r="CR28" i="13" s="1"/>
  <c r="CN28" i="13"/>
  <c r="CO28" i="13" s="1"/>
  <c r="CK28" i="13"/>
  <c r="CL28" i="13" s="1"/>
  <c r="CH28" i="13"/>
  <c r="CI28" i="13" s="1"/>
  <c r="CE28" i="13"/>
  <c r="CF28" i="13" s="1"/>
  <c r="CB28" i="13"/>
  <c r="CC28" i="13" s="1"/>
  <c r="BY28" i="13"/>
  <c r="BZ28" i="13" s="1"/>
  <c r="BV28" i="13"/>
  <c r="BW28" i="13" s="1"/>
  <c r="BS28" i="13"/>
  <c r="BT28" i="13" s="1"/>
  <c r="BP28" i="13"/>
  <c r="BQ28" i="13" s="1"/>
  <c r="BN28" i="13"/>
  <c r="BM28" i="13"/>
  <c r="BK28" i="13"/>
  <c r="BJ28" i="13"/>
  <c r="BG28" i="13"/>
  <c r="BH28" i="13" s="1"/>
  <c r="BD28" i="13"/>
  <c r="BE28" i="13" s="1"/>
  <c r="BA28" i="13"/>
  <c r="BB28" i="13" s="1"/>
  <c r="AX28" i="13"/>
  <c r="AY28" i="13" s="1"/>
  <c r="AU28" i="13"/>
  <c r="AV28" i="13" s="1"/>
  <c r="AR28" i="13"/>
  <c r="AS28" i="13" s="1"/>
  <c r="AO28" i="13"/>
  <c r="AP28" i="13" s="1"/>
  <c r="AM28" i="13"/>
  <c r="AL28" i="13"/>
  <c r="AI28" i="13"/>
  <c r="AJ28" i="13" s="1"/>
  <c r="AF28" i="13"/>
  <c r="AG28" i="13" s="1"/>
  <c r="AD28" i="13"/>
  <c r="AC28" i="13"/>
  <c r="FW26" i="13"/>
  <c r="FX26" i="13" s="1"/>
  <c r="FV26" i="13"/>
  <c r="FT26" i="13"/>
  <c r="FU26" i="13" s="1"/>
  <c r="FQ26" i="13"/>
  <c r="FR26" i="13" s="1"/>
  <c r="FN26" i="13"/>
  <c r="FO26" i="13" s="1"/>
  <c r="FK26" i="13"/>
  <c r="FL26" i="13" s="1"/>
  <c r="FH26" i="13"/>
  <c r="FI26" i="13" s="1"/>
  <c r="FE26" i="13"/>
  <c r="FF26" i="13" s="1"/>
  <c r="FB26" i="13"/>
  <c r="FC26" i="13" s="1"/>
  <c r="EY26" i="13"/>
  <c r="EZ26" i="13" s="1"/>
  <c r="EV26" i="13"/>
  <c r="EW26" i="13" s="1"/>
  <c r="ES26" i="13"/>
  <c r="ET26" i="13" s="1"/>
  <c r="EP26" i="13"/>
  <c r="EQ26" i="13" s="1"/>
  <c r="EM26" i="13"/>
  <c r="EN26" i="13" s="1"/>
  <c r="EJ26" i="13"/>
  <c r="EK26" i="13" s="1"/>
  <c r="EG26" i="13"/>
  <c r="EH26" i="13" s="1"/>
  <c r="ED26" i="13"/>
  <c r="EE26" i="13" s="1"/>
  <c r="EA26" i="13"/>
  <c r="EB26" i="13" s="1"/>
  <c r="DX26" i="13"/>
  <c r="DY26" i="13" s="1"/>
  <c r="DU26" i="13"/>
  <c r="DV26" i="13" s="1"/>
  <c r="DR26" i="13"/>
  <c r="DS26" i="13" s="1"/>
  <c r="DO26" i="13"/>
  <c r="DP26" i="13" s="1"/>
  <c r="DL26" i="13"/>
  <c r="DM26" i="13" s="1"/>
  <c r="DI26" i="13"/>
  <c r="DJ26" i="13" s="1"/>
  <c r="DF26" i="13"/>
  <c r="DG26" i="13" s="1"/>
  <c r="DC26" i="13"/>
  <c r="DD26" i="13" s="1"/>
  <c r="CZ26" i="13"/>
  <c r="DA26" i="13" s="1"/>
  <c r="CW26" i="13"/>
  <c r="CX26" i="13" s="1"/>
  <c r="CT26" i="13"/>
  <c r="CU26" i="13" s="1"/>
  <c r="CQ26" i="13"/>
  <c r="CR26" i="13" s="1"/>
  <c r="CO26" i="13"/>
  <c r="CN26" i="13"/>
  <c r="CK26" i="13"/>
  <c r="CL26" i="13" s="1"/>
  <c r="CH26" i="13"/>
  <c r="CI26" i="13" s="1"/>
  <c r="CE26" i="13"/>
  <c r="CF26" i="13" s="1"/>
  <c r="CB26" i="13"/>
  <c r="CC26" i="13" s="1"/>
  <c r="BY26" i="13"/>
  <c r="BZ26" i="13" s="1"/>
  <c r="BV26" i="13"/>
  <c r="BW26" i="13" s="1"/>
  <c r="BS26" i="13"/>
  <c r="BT26" i="13" s="1"/>
  <c r="BQ26" i="13"/>
  <c r="BP26" i="13"/>
  <c r="BM26" i="13"/>
  <c r="BN26" i="13" s="1"/>
  <c r="BJ26" i="13"/>
  <c r="BK26" i="13" s="1"/>
  <c r="BG26" i="13"/>
  <c r="BH26" i="13" s="1"/>
  <c r="BD26" i="13"/>
  <c r="BE26" i="13" s="1"/>
  <c r="BA26" i="13"/>
  <c r="BB26" i="13" s="1"/>
  <c r="AX26" i="13"/>
  <c r="AY26" i="13" s="1"/>
  <c r="AU26" i="13"/>
  <c r="AV26" i="13" s="1"/>
  <c r="AR26" i="13"/>
  <c r="AS26" i="13" s="1"/>
  <c r="AO26" i="13"/>
  <c r="AP26" i="13" s="1"/>
  <c r="AL26" i="13"/>
  <c r="AM26" i="13" s="1"/>
  <c r="AI26" i="13"/>
  <c r="AJ26" i="13" s="1"/>
  <c r="AF26" i="13"/>
  <c r="AG26" i="13" s="1"/>
  <c r="AC26" i="13"/>
  <c r="AD26" i="13" s="1"/>
  <c r="AA26" i="13"/>
  <c r="EU26" i="13" s="1"/>
  <c r="FW24" i="13"/>
  <c r="FX24" i="13" s="1"/>
  <c r="FV24" i="13"/>
  <c r="FT24" i="13"/>
  <c r="FU24" i="13" s="1"/>
  <c r="FS24" i="13"/>
  <c r="FQ24" i="13"/>
  <c r="FR24" i="13" s="1"/>
  <c r="FP24" i="13"/>
  <c r="FN24" i="13"/>
  <c r="FO24" i="13" s="1"/>
  <c r="FK24" i="13"/>
  <c r="FL24" i="13" s="1"/>
  <c r="FJ24" i="13"/>
  <c r="FH24" i="13"/>
  <c r="FI24" i="13" s="1"/>
  <c r="FG24" i="13"/>
  <c r="FE24" i="13"/>
  <c r="FF24" i="13" s="1"/>
  <c r="FB24" i="13"/>
  <c r="FC24" i="13" s="1"/>
  <c r="FA24" i="13"/>
  <c r="EY24" i="13"/>
  <c r="EZ24" i="13" s="1"/>
  <c r="EX24" i="13"/>
  <c r="EW24" i="13"/>
  <c r="EV24" i="13"/>
  <c r="ES24" i="13"/>
  <c r="ET24" i="13" s="1"/>
  <c r="ER24" i="13"/>
  <c r="EP24" i="13"/>
  <c r="EQ24" i="13" s="1"/>
  <c r="EO24" i="13"/>
  <c r="EM24" i="13"/>
  <c r="EN24" i="13" s="1"/>
  <c r="EJ24" i="13"/>
  <c r="EK24" i="13" s="1"/>
  <c r="EI24" i="13"/>
  <c r="EG24" i="13"/>
  <c r="EH24" i="13" s="1"/>
  <c r="EF24" i="13"/>
  <c r="ED24" i="13"/>
  <c r="EE24" i="13" s="1"/>
  <c r="EC24" i="13"/>
  <c r="EA24" i="13"/>
  <c r="EB24" i="13" s="1"/>
  <c r="DZ24" i="13"/>
  <c r="DX24" i="13"/>
  <c r="DY24" i="13" s="1"/>
  <c r="DW24" i="13"/>
  <c r="DU24" i="13"/>
  <c r="DV24" i="13" s="1"/>
  <c r="DT24" i="13"/>
  <c r="DR24" i="13"/>
  <c r="DS24" i="13" s="1"/>
  <c r="DQ24" i="13"/>
  <c r="DO24" i="13"/>
  <c r="DP24" i="13" s="1"/>
  <c r="DN24" i="13"/>
  <c r="DL24" i="13"/>
  <c r="DM24" i="13" s="1"/>
  <c r="DK24" i="13"/>
  <c r="DI24" i="13"/>
  <c r="DJ24" i="13" s="1"/>
  <c r="DH24" i="13"/>
  <c r="DF24" i="13"/>
  <c r="DG24" i="13" s="1"/>
  <c r="DE24" i="13"/>
  <c r="DC24" i="13"/>
  <c r="DD24" i="13" s="1"/>
  <c r="DB24" i="13"/>
  <c r="CZ24" i="13"/>
  <c r="DA24" i="13" s="1"/>
  <c r="CY24" i="13"/>
  <c r="CW24" i="13"/>
  <c r="CX24" i="13" s="1"/>
  <c r="CV24" i="13"/>
  <c r="CT24" i="13"/>
  <c r="CU24" i="13" s="1"/>
  <c r="CS24" i="13"/>
  <c r="CQ24" i="13"/>
  <c r="CR24" i="13" s="1"/>
  <c r="CP24" i="13"/>
  <c r="CN24" i="13"/>
  <c r="CO24" i="13" s="1"/>
  <c r="CM24" i="13"/>
  <c r="CK24" i="13"/>
  <c r="CL24" i="13" s="1"/>
  <c r="CJ24" i="13"/>
  <c r="CH24" i="13"/>
  <c r="CI24" i="13" s="1"/>
  <c r="CG24" i="13"/>
  <c r="CE24" i="13"/>
  <c r="CF24" i="13" s="1"/>
  <c r="CD24" i="13"/>
  <c r="CB24" i="13"/>
  <c r="CC24" i="13" s="1"/>
  <c r="CA24" i="13"/>
  <c r="BY24" i="13"/>
  <c r="BZ24" i="13" s="1"/>
  <c r="BX24" i="13"/>
  <c r="BV24" i="13"/>
  <c r="BW24" i="13" s="1"/>
  <c r="BU24" i="13"/>
  <c r="BS24" i="13"/>
  <c r="BT24" i="13" s="1"/>
  <c r="BR24" i="13"/>
  <c r="BP24" i="13"/>
  <c r="BQ24" i="13" s="1"/>
  <c r="BO24" i="13"/>
  <c r="BM24" i="13"/>
  <c r="BN24" i="13" s="1"/>
  <c r="BL24" i="13"/>
  <c r="BJ24" i="13"/>
  <c r="BK24" i="13" s="1"/>
  <c r="BI24" i="13"/>
  <c r="BG24" i="13"/>
  <c r="BH24" i="13" s="1"/>
  <c r="BF24" i="13"/>
  <c r="BD24" i="13"/>
  <c r="BE24" i="13" s="1"/>
  <c r="BC24" i="13"/>
  <c r="BB24" i="13"/>
  <c r="BA24" i="13"/>
  <c r="AZ24" i="13"/>
  <c r="AX24" i="13"/>
  <c r="AY24" i="13" s="1"/>
  <c r="AW24" i="13"/>
  <c r="AU24" i="13"/>
  <c r="AV24" i="13" s="1"/>
  <c r="AT24" i="13"/>
  <c r="AR24" i="13"/>
  <c r="AS24" i="13" s="1"/>
  <c r="AQ24" i="13"/>
  <c r="AO24" i="13"/>
  <c r="AP24" i="13" s="1"/>
  <c r="AN24" i="13"/>
  <c r="AL24" i="13"/>
  <c r="AM24" i="13" s="1"/>
  <c r="AK24" i="13"/>
  <c r="AI24" i="13"/>
  <c r="AJ24" i="13" s="1"/>
  <c r="AH24" i="13"/>
  <c r="AF24" i="13"/>
  <c r="AG24" i="13" s="1"/>
  <c r="AE24" i="13"/>
  <c r="AC24" i="13"/>
  <c r="AD24" i="13" s="1"/>
  <c r="AB24" i="13"/>
  <c r="AA24" i="13"/>
  <c r="FD24" i="13" s="1"/>
  <c r="EU24" i="13"/>
  <c r="FW22" i="13"/>
  <c r="FX22" i="13" s="1"/>
  <c r="FV22" i="13"/>
  <c r="FT22" i="13"/>
  <c r="FU22" i="13" s="1"/>
  <c r="FQ22" i="13"/>
  <c r="FR22" i="13" s="1"/>
  <c r="FN22" i="13"/>
  <c r="FO22" i="13" s="1"/>
  <c r="FK22" i="13"/>
  <c r="FL22" i="13" s="1"/>
  <c r="FH22" i="13"/>
  <c r="FI22" i="13" s="1"/>
  <c r="FE22" i="13"/>
  <c r="FF22" i="13" s="1"/>
  <c r="FB22" i="13"/>
  <c r="FC22" i="13" s="1"/>
  <c r="EY22" i="13"/>
  <c r="EZ22" i="13" s="1"/>
  <c r="EV22" i="13"/>
  <c r="EW22" i="13" s="1"/>
  <c r="ES22" i="13"/>
  <c r="ET22" i="13" s="1"/>
  <c r="EP22" i="13"/>
  <c r="EQ22" i="13" s="1"/>
  <c r="EM22" i="13"/>
  <c r="EN22" i="13" s="1"/>
  <c r="EJ22" i="13"/>
  <c r="EK22" i="13" s="1"/>
  <c r="EG22" i="13"/>
  <c r="EH22" i="13" s="1"/>
  <c r="ED22" i="13"/>
  <c r="EE22" i="13" s="1"/>
  <c r="EC22" i="13"/>
  <c r="EA22" i="13"/>
  <c r="EB22" i="13" s="1"/>
  <c r="DX22" i="13"/>
  <c r="DY22" i="13" s="1"/>
  <c r="DW22" i="13"/>
  <c r="DU22" i="13"/>
  <c r="DV22" i="13" s="1"/>
  <c r="DT22" i="13"/>
  <c r="DR22" i="13"/>
  <c r="DS22" i="13" s="1"/>
  <c r="DQ22" i="13"/>
  <c r="DO22" i="13"/>
  <c r="DP22" i="13" s="1"/>
  <c r="DN22" i="13"/>
  <c r="DL22" i="13"/>
  <c r="DM22" i="13" s="1"/>
  <c r="DK22" i="13"/>
  <c r="DI22" i="13"/>
  <c r="DJ22" i="13" s="1"/>
  <c r="DH22" i="13"/>
  <c r="DF22" i="13"/>
  <c r="DG22" i="13" s="1"/>
  <c r="DE22" i="13"/>
  <c r="DC22" i="13"/>
  <c r="DD22" i="13" s="1"/>
  <c r="DB22" i="13"/>
  <c r="CZ22" i="13"/>
  <c r="DA22" i="13" s="1"/>
  <c r="CY22" i="13"/>
  <c r="CW22" i="13"/>
  <c r="CX22" i="13" s="1"/>
  <c r="CV22" i="13"/>
  <c r="CT22" i="13"/>
  <c r="CU22" i="13" s="1"/>
  <c r="CS22" i="13"/>
  <c r="CR22" i="13"/>
  <c r="CQ22" i="13"/>
  <c r="CP22" i="13"/>
  <c r="CN22" i="13"/>
  <c r="CO22" i="13" s="1"/>
  <c r="CM22" i="13"/>
  <c r="CK22" i="13"/>
  <c r="CL22" i="13" s="1"/>
  <c r="CJ22" i="13"/>
  <c r="CH22" i="13"/>
  <c r="CI22" i="13" s="1"/>
  <c r="CG22" i="13"/>
  <c r="CE22" i="13"/>
  <c r="CF22" i="13" s="1"/>
  <c r="CD22" i="13"/>
  <c r="CB22" i="13"/>
  <c r="CC22" i="13" s="1"/>
  <c r="CA22" i="13"/>
  <c r="BY22" i="13"/>
  <c r="BZ22" i="13" s="1"/>
  <c r="BX22" i="13"/>
  <c r="BV22" i="13"/>
  <c r="BW22" i="13" s="1"/>
  <c r="BU22" i="13"/>
  <c r="BS22" i="13"/>
  <c r="BT22" i="13" s="1"/>
  <c r="BR22" i="13"/>
  <c r="BP22" i="13"/>
  <c r="BQ22" i="13" s="1"/>
  <c r="BO22" i="13"/>
  <c r="BM22" i="13"/>
  <c r="BN22" i="13" s="1"/>
  <c r="BL22" i="13"/>
  <c r="BJ22" i="13"/>
  <c r="BK22" i="13" s="1"/>
  <c r="BI22" i="13"/>
  <c r="BG22" i="13"/>
  <c r="BH22" i="13" s="1"/>
  <c r="BF22" i="13"/>
  <c r="BD22" i="13"/>
  <c r="BE22" i="13" s="1"/>
  <c r="BC22" i="13"/>
  <c r="BA22" i="13"/>
  <c r="BB22" i="13" s="1"/>
  <c r="AZ22" i="13"/>
  <c r="AX22" i="13"/>
  <c r="AY22" i="13" s="1"/>
  <c r="AW22" i="13"/>
  <c r="AU22" i="13"/>
  <c r="AV22" i="13" s="1"/>
  <c r="AT22" i="13"/>
  <c r="AR22" i="13"/>
  <c r="AS22" i="13" s="1"/>
  <c r="AQ22" i="13"/>
  <c r="AO22" i="13"/>
  <c r="AP22" i="13" s="1"/>
  <c r="AN22" i="13"/>
  <c r="AL22" i="13"/>
  <c r="AM22" i="13" s="1"/>
  <c r="AK22" i="13"/>
  <c r="AI22" i="13"/>
  <c r="AJ22" i="13" s="1"/>
  <c r="AH22" i="13"/>
  <c r="AF22" i="13"/>
  <c r="AG22" i="13" s="1"/>
  <c r="AE22" i="13"/>
  <c r="AC22" i="13"/>
  <c r="AD22" i="13" s="1"/>
  <c r="AB22" i="13"/>
  <c r="AA22" i="13"/>
  <c r="EI22" i="13" s="1"/>
  <c r="FW20" i="13"/>
  <c r="FX20" i="13" s="1"/>
  <c r="FV20" i="13"/>
  <c r="FU20" i="13"/>
  <c r="FT20" i="13"/>
  <c r="FQ20" i="13"/>
  <c r="FR20" i="13" s="1"/>
  <c r="FN20" i="13"/>
  <c r="FO20" i="13" s="1"/>
  <c r="FK20" i="13"/>
  <c r="FL20" i="13" s="1"/>
  <c r="FH20" i="13"/>
  <c r="FI20" i="13" s="1"/>
  <c r="FE20" i="13"/>
  <c r="FF20" i="13" s="1"/>
  <c r="FB20" i="13"/>
  <c r="FC20" i="13" s="1"/>
  <c r="EY20" i="13"/>
  <c r="EZ20" i="13" s="1"/>
  <c r="EV20" i="13"/>
  <c r="EW20" i="13" s="1"/>
  <c r="ES20" i="13"/>
  <c r="ET20" i="13" s="1"/>
  <c r="EP20" i="13"/>
  <c r="EQ20" i="13" s="1"/>
  <c r="EM20" i="13"/>
  <c r="EN20" i="13" s="1"/>
  <c r="EJ20" i="13"/>
  <c r="EK20" i="13" s="1"/>
  <c r="EG20" i="13"/>
  <c r="EH20" i="13" s="1"/>
  <c r="ED20" i="13"/>
  <c r="EE20" i="13" s="1"/>
  <c r="EB20" i="13"/>
  <c r="EA20" i="13"/>
  <c r="DX20" i="13"/>
  <c r="DY20" i="13" s="1"/>
  <c r="DU20" i="13"/>
  <c r="DV20" i="13" s="1"/>
  <c r="DR20" i="13"/>
  <c r="DS20" i="13" s="1"/>
  <c r="DO20" i="13"/>
  <c r="DP20" i="13" s="1"/>
  <c r="DN20" i="13"/>
  <c r="DL20" i="13"/>
  <c r="DM20" i="13" s="1"/>
  <c r="DK20" i="13"/>
  <c r="DI20" i="13"/>
  <c r="DJ20" i="13" s="1"/>
  <c r="DH20" i="13"/>
  <c r="DF20" i="13"/>
  <c r="DG20" i="13" s="1"/>
  <c r="DE20" i="13"/>
  <c r="DC20" i="13"/>
  <c r="DD20" i="13" s="1"/>
  <c r="DB20" i="13"/>
  <c r="CZ20" i="13"/>
  <c r="DA20" i="13" s="1"/>
  <c r="CY20" i="13"/>
  <c r="CW20" i="13"/>
  <c r="CX20" i="13" s="1"/>
  <c r="CV20" i="13"/>
  <c r="CU20" i="13"/>
  <c r="CT20" i="13"/>
  <c r="CS20" i="13"/>
  <c r="CQ20" i="13"/>
  <c r="CR20" i="13" s="1"/>
  <c r="CP20" i="13"/>
  <c r="CN20" i="13"/>
  <c r="CO20" i="13" s="1"/>
  <c r="CM20" i="13"/>
  <c r="CL20" i="13"/>
  <c r="CK20" i="13"/>
  <c r="CJ20" i="13"/>
  <c r="CH20" i="13"/>
  <c r="CI20" i="13" s="1"/>
  <c r="CG20" i="13"/>
  <c r="CE20" i="13"/>
  <c r="CF20" i="13" s="1"/>
  <c r="CD20" i="13"/>
  <c r="CB20" i="13"/>
  <c r="CC20" i="13" s="1"/>
  <c r="CA20" i="13"/>
  <c r="BY20" i="13"/>
  <c r="BZ20" i="13" s="1"/>
  <c r="BX20" i="13"/>
  <c r="BV20" i="13"/>
  <c r="BW20" i="13" s="1"/>
  <c r="BU20" i="13"/>
  <c r="BS20" i="13"/>
  <c r="BT20" i="13" s="1"/>
  <c r="BR20" i="13"/>
  <c r="BP20" i="13"/>
  <c r="BQ20" i="13" s="1"/>
  <c r="BO20" i="13"/>
  <c r="BM20" i="13"/>
  <c r="BN20" i="13" s="1"/>
  <c r="BL20" i="13"/>
  <c r="BJ20" i="13"/>
  <c r="BK20" i="13" s="1"/>
  <c r="BI20" i="13"/>
  <c r="BG20" i="13"/>
  <c r="BH20" i="13" s="1"/>
  <c r="BF20" i="13"/>
  <c r="BD20" i="13"/>
  <c r="BE20" i="13" s="1"/>
  <c r="BC20" i="13"/>
  <c r="BA20" i="13"/>
  <c r="BB20" i="13" s="1"/>
  <c r="AZ20" i="13"/>
  <c r="AX20" i="13"/>
  <c r="AY20" i="13" s="1"/>
  <c r="AW20" i="13"/>
  <c r="AU20" i="13"/>
  <c r="AV20" i="13" s="1"/>
  <c r="AT20" i="13"/>
  <c r="AR20" i="13"/>
  <c r="AS20" i="13" s="1"/>
  <c r="AQ20" i="13"/>
  <c r="AO20" i="13"/>
  <c r="AP20" i="13" s="1"/>
  <c r="AN20" i="13"/>
  <c r="AL20" i="13"/>
  <c r="AM20" i="13" s="1"/>
  <c r="AK20" i="13"/>
  <c r="AI20" i="13"/>
  <c r="AJ20" i="13" s="1"/>
  <c r="AH20" i="13"/>
  <c r="AF20" i="13"/>
  <c r="AG20" i="13" s="1"/>
  <c r="AE20" i="13"/>
  <c r="AC20" i="13"/>
  <c r="AD20" i="13" s="1"/>
  <c r="AB20" i="13"/>
  <c r="D19" i="13"/>
  <c r="FW18" i="13"/>
  <c r="FX18" i="13" s="1"/>
  <c r="FV18" i="13"/>
  <c r="FT18" i="13"/>
  <c r="FU18" i="13" s="1"/>
  <c r="FQ18" i="13"/>
  <c r="FR18" i="13" s="1"/>
  <c r="FN18" i="13"/>
  <c r="FO18" i="13" s="1"/>
  <c r="FK18" i="13"/>
  <c r="FL18" i="13" s="1"/>
  <c r="FH18" i="13"/>
  <c r="FI18" i="13" s="1"/>
  <c r="FE18" i="13"/>
  <c r="FF18" i="13" s="1"/>
  <c r="FB18" i="13"/>
  <c r="FC18" i="13" s="1"/>
  <c r="EY18" i="13"/>
  <c r="EZ18" i="13" s="1"/>
  <c r="EV18" i="13"/>
  <c r="EW18" i="13" s="1"/>
  <c r="ES18" i="13"/>
  <c r="ET18" i="13" s="1"/>
  <c r="EP18" i="13"/>
  <c r="EQ18" i="13" s="1"/>
  <c r="EN18" i="13"/>
  <c r="EM18" i="13"/>
  <c r="EJ18" i="13"/>
  <c r="EK18" i="13" s="1"/>
  <c r="EG18" i="13"/>
  <c r="EH18" i="13" s="1"/>
  <c r="ED18" i="13"/>
  <c r="EE18" i="13" s="1"/>
  <c r="EA18" i="13"/>
  <c r="EB18" i="13" s="1"/>
  <c r="DX18" i="13"/>
  <c r="DY18" i="13" s="1"/>
  <c r="DU18" i="13"/>
  <c r="DV18" i="13" s="1"/>
  <c r="DR18" i="13"/>
  <c r="DS18" i="13" s="1"/>
  <c r="DO18" i="13"/>
  <c r="DP18" i="13" s="1"/>
  <c r="DL18" i="13"/>
  <c r="DM18" i="13" s="1"/>
  <c r="DI18" i="13"/>
  <c r="DJ18" i="13" s="1"/>
  <c r="DH18" i="13"/>
  <c r="DF18" i="13"/>
  <c r="DG18" i="13" s="1"/>
  <c r="DC18" i="13"/>
  <c r="DD18" i="13" s="1"/>
  <c r="DB18" i="13"/>
  <c r="CZ18" i="13"/>
  <c r="DA18" i="13" s="1"/>
  <c r="CY18" i="13"/>
  <c r="CW18" i="13"/>
  <c r="CX18" i="13" s="1"/>
  <c r="CV18" i="13"/>
  <c r="CU18" i="13"/>
  <c r="CT18" i="13"/>
  <c r="CS18" i="13"/>
  <c r="CQ18" i="13"/>
  <c r="CR18" i="13" s="1"/>
  <c r="CP18" i="13"/>
  <c r="CN18" i="13"/>
  <c r="CO18" i="13" s="1"/>
  <c r="CM18" i="13"/>
  <c r="CK18" i="13"/>
  <c r="CL18" i="13" s="1"/>
  <c r="CJ18" i="13"/>
  <c r="CH18" i="13"/>
  <c r="CI18" i="13" s="1"/>
  <c r="CG18" i="13"/>
  <c r="CE18" i="13"/>
  <c r="CF18" i="13" s="1"/>
  <c r="CD18" i="13"/>
  <c r="CB18" i="13"/>
  <c r="CC18" i="13" s="1"/>
  <c r="CA18" i="13"/>
  <c r="BY18" i="13"/>
  <c r="BZ18" i="13" s="1"/>
  <c r="BX18" i="13"/>
  <c r="BV18" i="13"/>
  <c r="BW18" i="13" s="1"/>
  <c r="BU18" i="13"/>
  <c r="BS18" i="13"/>
  <c r="BT18" i="13" s="1"/>
  <c r="BR18" i="13"/>
  <c r="BP18" i="13"/>
  <c r="BQ18" i="13" s="1"/>
  <c r="BO18" i="13"/>
  <c r="BM18" i="13"/>
  <c r="BN18" i="13" s="1"/>
  <c r="BL18" i="13"/>
  <c r="BJ18" i="13"/>
  <c r="BK18" i="13" s="1"/>
  <c r="BI18" i="13"/>
  <c r="BG18" i="13"/>
  <c r="BH18" i="13" s="1"/>
  <c r="BF18" i="13"/>
  <c r="BD18" i="13"/>
  <c r="BE18" i="13" s="1"/>
  <c r="BC18" i="13"/>
  <c r="BA18" i="13"/>
  <c r="BB18" i="13" s="1"/>
  <c r="AZ18" i="13"/>
  <c r="AX18" i="13"/>
  <c r="AY18" i="13" s="1"/>
  <c r="AW18" i="13"/>
  <c r="AU18" i="13"/>
  <c r="AV18" i="13" s="1"/>
  <c r="AT18" i="13"/>
  <c r="AR18" i="13"/>
  <c r="AS18" i="13" s="1"/>
  <c r="AQ18" i="13"/>
  <c r="AP18" i="13"/>
  <c r="AO18" i="13"/>
  <c r="AN18" i="13"/>
  <c r="AL18" i="13"/>
  <c r="AM18" i="13" s="1"/>
  <c r="AK18" i="13"/>
  <c r="AJ18" i="13"/>
  <c r="AI18" i="13"/>
  <c r="AH18" i="13"/>
  <c r="AF18" i="13"/>
  <c r="AG18" i="13" s="1"/>
  <c r="AE18" i="13"/>
  <c r="AC18" i="13"/>
  <c r="AD18" i="13" s="1"/>
  <c r="AB18" i="13"/>
  <c r="AA18" i="13"/>
  <c r="DW18" i="13" s="1"/>
  <c r="J18" i="13"/>
  <c r="D18" i="13"/>
  <c r="J38" i="13" s="1"/>
  <c r="DK18" i="13"/>
  <c r="J17" i="13"/>
  <c r="FW16" i="13"/>
  <c r="FX16" i="13" s="1"/>
  <c r="FV16" i="13"/>
  <c r="FT16" i="13"/>
  <c r="FU16" i="13" s="1"/>
  <c r="FR16" i="13"/>
  <c r="FQ16" i="13"/>
  <c r="FN16" i="13"/>
  <c r="FO16" i="13" s="1"/>
  <c r="FK16" i="13"/>
  <c r="FL16" i="13" s="1"/>
  <c r="FH16" i="13"/>
  <c r="FI16" i="13" s="1"/>
  <c r="FE16" i="13"/>
  <c r="FF16" i="13" s="1"/>
  <c r="FB16" i="13"/>
  <c r="FC16" i="13" s="1"/>
  <c r="EY16" i="13"/>
  <c r="EZ16" i="13" s="1"/>
  <c r="EV16" i="13"/>
  <c r="EW16" i="13" s="1"/>
  <c r="ES16" i="13"/>
  <c r="ET16" i="13" s="1"/>
  <c r="EP16" i="13"/>
  <c r="EQ16" i="13" s="1"/>
  <c r="EM16" i="13"/>
  <c r="EN16" i="13" s="1"/>
  <c r="EJ16" i="13"/>
  <c r="EK16" i="13" s="1"/>
  <c r="EG16" i="13"/>
  <c r="EH16" i="13" s="1"/>
  <c r="ED16" i="13"/>
  <c r="EE16" i="13" s="1"/>
  <c r="EA16" i="13"/>
  <c r="EB16" i="13" s="1"/>
  <c r="DX16" i="13"/>
  <c r="DY16" i="13" s="1"/>
  <c r="DU16" i="13"/>
  <c r="DV16" i="13" s="1"/>
  <c r="DS16" i="13"/>
  <c r="DR16" i="13"/>
  <c r="DO16" i="13"/>
  <c r="DP16" i="13" s="1"/>
  <c r="DL16" i="13"/>
  <c r="DM16" i="13" s="1"/>
  <c r="DI16" i="13"/>
  <c r="DJ16" i="13" s="1"/>
  <c r="DF16" i="13"/>
  <c r="DG16" i="13" s="1"/>
  <c r="DC16" i="13"/>
  <c r="DD16" i="13" s="1"/>
  <c r="DB16" i="13"/>
  <c r="CZ16" i="13"/>
  <c r="DA16" i="13" s="1"/>
  <c r="CY16" i="13"/>
  <c r="CW16" i="13"/>
  <c r="CX16" i="13" s="1"/>
  <c r="CV16" i="13"/>
  <c r="CT16" i="13"/>
  <c r="CU16" i="13" s="1"/>
  <c r="CS16" i="13"/>
  <c r="CQ16" i="13"/>
  <c r="CR16" i="13" s="1"/>
  <c r="CP16" i="13"/>
  <c r="CN16" i="13"/>
  <c r="CO16" i="13" s="1"/>
  <c r="CM16" i="13"/>
  <c r="CK16" i="13"/>
  <c r="CL16" i="13" s="1"/>
  <c r="CJ16" i="13"/>
  <c r="CH16" i="13"/>
  <c r="CI16" i="13" s="1"/>
  <c r="CG16" i="13"/>
  <c r="CE16" i="13"/>
  <c r="CF16" i="13" s="1"/>
  <c r="CD16" i="13"/>
  <c r="CB16" i="13"/>
  <c r="CC16" i="13" s="1"/>
  <c r="CA16" i="13"/>
  <c r="BY16" i="13"/>
  <c r="BZ16" i="13" s="1"/>
  <c r="BX16" i="13"/>
  <c r="BV16" i="13"/>
  <c r="BW16" i="13" s="1"/>
  <c r="BU16" i="13"/>
  <c r="BS16" i="13"/>
  <c r="BT16" i="13" s="1"/>
  <c r="BR16" i="13"/>
  <c r="BP16" i="13"/>
  <c r="BQ16" i="13" s="1"/>
  <c r="BO16" i="13"/>
  <c r="BM16" i="13"/>
  <c r="BN16" i="13" s="1"/>
  <c r="BL16" i="13"/>
  <c r="BJ16" i="13"/>
  <c r="BK16" i="13" s="1"/>
  <c r="BI16" i="13"/>
  <c r="BH16" i="13"/>
  <c r="BG16" i="13"/>
  <c r="BF16" i="13"/>
  <c r="BD16" i="13"/>
  <c r="BE16" i="13" s="1"/>
  <c r="BC16" i="13"/>
  <c r="BA16" i="13"/>
  <c r="BB16" i="13" s="1"/>
  <c r="AZ16" i="13"/>
  <c r="AY16" i="13"/>
  <c r="AX16" i="13"/>
  <c r="AW16" i="13"/>
  <c r="AU16" i="13"/>
  <c r="AV16" i="13" s="1"/>
  <c r="AT16" i="13"/>
  <c r="AR16" i="13"/>
  <c r="AS16" i="13" s="1"/>
  <c r="AQ16" i="13"/>
  <c r="AO16" i="13"/>
  <c r="AP16" i="13" s="1"/>
  <c r="AN16" i="13"/>
  <c r="AL16" i="13"/>
  <c r="AM16" i="13" s="1"/>
  <c r="AK16" i="13"/>
  <c r="AI16" i="13"/>
  <c r="AJ16" i="13" s="1"/>
  <c r="AH16" i="13"/>
  <c r="AF16" i="13"/>
  <c r="AG16" i="13" s="1"/>
  <c r="AE16" i="13"/>
  <c r="AC16" i="13"/>
  <c r="AD16" i="13" s="1"/>
  <c r="AB16" i="13"/>
  <c r="J16" i="13"/>
  <c r="D16" i="13"/>
  <c r="D17" i="13" s="1"/>
  <c r="AA16" i="13"/>
  <c r="FW14" i="13"/>
  <c r="FX14" i="13" s="1"/>
  <c r="FV14" i="13"/>
  <c r="FT14" i="13"/>
  <c r="FU14" i="13" s="1"/>
  <c r="FQ14" i="13"/>
  <c r="FR14" i="13" s="1"/>
  <c r="FN14" i="13"/>
  <c r="FO14" i="13" s="1"/>
  <c r="FK14" i="13"/>
  <c r="FL14" i="13" s="1"/>
  <c r="FH14" i="13"/>
  <c r="FI14" i="13" s="1"/>
  <c r="FE14" i="13"/>
  <c r="FF14" i="13" s="1"/>
  <c r="FB14" i="13"/>
  <c r="FC14" i="13" s="1"/>
  <c r="EY14" i="13"/>
  <c r="EZ14" i="13" s="1"/>
  <c r="EV14" i="13"/>
  <c r="EW14" i="13" s="1"/>
  <c r="ES14" i="13"/>
  <c r="ET14" i="13" s="1"/>
  <c r="EQ14" i="13"/>
  <c r="EP14" i="13"/>
  <c r="EM14" i="13"/>
  <c r="EN14" i="13" s="1"/>
  <c r="EJ14" i="13"/>
  <c r="EK14" i="13" s="1"/>
  <c r="EG14" i="13"/>
  <c r="EH14" i="13" s="1"/>
  <c r="ED14" i="13"/>
  <c r="EE14" i="13" s="1"/>
  <c r="EA14" i="13"/>
  <c r="EB14" i="13" s="1"/>
  <c r="DX14" i="13"/>
  <c r="DY14" i="13" s="1"/>
  <c r="DU14" i="13"/>
  <c r="DV14" i="13" s="1"/>
  <c r="DR14" i="13"/>
  <c r="DS14" i="13" s="1"/>
  <c r="DO14" i="13"/>
  <c r="DP14" i="13" s="1"/>
  <c r="DL14" i="13"/>
  <c r="DM14" i="13" s="1"/>
  <c r="DI14" i="13"/>
  <c r="DJ14" i="13" s="1"/>
  <c r="DF14" i="13"/>
  <c r="DG14" i="13" s="1"/>
  <c r="DC14" i="13"/>
  <c r="DD14" i="13" s="1"/>
  <c r="CZ14" i="13"/>
  <c r="DA14" i="13" s="1"/>
  <c r="CW14" i="13"/>
  <c r="CX14" i="13" s="1"/>
  <c r="CV14" i="13"/>
  <c r="CT14" i="13"/>
  <c r="CU14" i="13" s="1"/>
  <c r="CQ14" i="13"/>
  <c r="CR14" i="13" s="1"/>
  <c r="CP14" i="13"/>
  <c r="CN14" i="13"/>
  <c r="CO14" i="13" s="1"/>
  <c r="CK14" i="13"/>
  <c r="CL14" i="13" s="1"/>
  <c r="CH14" i="13"/>
  <c r="CI14" i="13" s="1"/>
  <c r="CG14" i="13"/>
  <c r="CE14" i="13"/>
  <c r="CF14" i="13" s="1"/>
  <c r="CB14" i="13"/>
  <c r="CC14" i="13" s="1"/>
  <c r="BY14" i="13"/>
  <c r="BZ14" i="13" s="1"/>
  <c r="BX14" i="13"/>
  <c r="BV14" i="13"/>
  <c r="BW14" i="13" s="1"/>
  <c r="BS14" i="13"/>
  <c r="BT14" i="13" s="1"/>
  <c r="BR14" i="13"/>
  <c r="BP14" i="13"/>
  <c r="BQ14" i="13" s="1"/>
  <c r="BO14" i="13"/>
  <c r="BN14" i="13"/>
  <c r="BM14" i="13"/>
  <c r="BJ14" i="13"/>
  <c r="BK14" i="13" s="1"/>
  <c r="BI14" i="13"/>
  <c r="BG14" i="13"/>
  <c r="BH14" i="13" s="1"/>
  <c r="BD14" i="13"/>
  <c r="BE14" i="13" s="1"/>
  <c r="BA14" i="13"/>
  <c r="BB14" i="13" s="1"/>
  <c r="AZ14" i="13"/>
  <c r="AX14" i="13"/>
  <c r="AY14" i="13" s="1"/>
  <c r="AU14" i="13"/>
  <c r="AV14" i="13" s="1"/>
  <c r="AT14" i="13"/>
  <c r="AR14" i="13"/>
  <c r="AS14" i="13" s="1"/>
  <c r="AQ14" i="13"/>
  <c r="AP14" i="13"/>
  <c r="AO14" i="13"/>
  <c r="AN14" i="13"/>
  <c r="AL14" i="13"/>
  <c r="AM14" i="13" s="1"/>
  <c r="AK14" i="13"/>
  <c r="AI14" i="13"/>
  <c r="AJ14" i="13" s="1"/>
  <c r="AH14" i="13"/>
  <c r="AG14" i="13"/>
  <c r="AF14" i="13"/>
  <c r="AE14" i="13"/>
  <c r="AC14" i="13"/>
  <c r="AD14" i="13" s="1"/>
  <c r="AB14" i="13"/>
  <c r="BF14" i="13"/>
  <c r="J14" i="13"/>
  <c r="J13" i="13"/>
  <c r="FW12" i="13"/>
  <c r="FX12" i="13" s="1"/>
  <c r="FV12" i="13"/>
  <c r="FT12" i="13"/>
  <c r="FU12" i="13" s="1"/>
  <c r="FQ12" i="13"/>
  <c r="FR12" i="13" s="1"/>
  <c r="FN12" i="13"/>
  <c r="FO12" i="13" s="1"/>
  <c r="FK12" i="13"/>
  <c r="FL12" i="13" s="1"/>
  <c r="FH12" i="13"/>
  <c r="FI12" i="13" s="1"/>
  <c r="FE12" i="13"/>
  <c r="FF12" i="13" s="1"/>
  <c r="FB12" i="13"/>
  <c r="FC12" i="13" s="1"/>
  <c r="EY12" i="13"/>
  <c r="EZ12" i="13" s="1"/>
  <c r="EV12" i="13"/>
  <c r="EW12" i="13" s="1"/>
  <c r="ES12" i="13"/>
  <c r="ET12" i="13" s="1"/>
  <c r="EP12" i="13"/>
  <c r="EQ12" i="13" s="1"/>
  <c r="EM12" i="13"/>
  <c r="EN12" i="13" s="1"/>
  <c r="EJ12" i="13"/>
  <c r="EK12" i="13" s="1"/>
  <c r="EG12" i="13"/>
  <c r="EH12" i="13" s="1"/>
  <c r="EE12" i="13"/>
  <c r="ED12" i="13"/>
  <c r="EA12" i="13"/>
  <c r="EB12" i="13" s="1"/>
  <c r="DX12" i="13"/>
  <c r="DY12" i="13" s="1"/>
  <c r="DU12" i="13"/>
  <c r="DV12" i="13" s="1"/>
  <c r="DR12" i="13"/>
  <c r="DS12" i="13" s="1"/>
  <c r="DO12" i="13"/>
  <c r="DP12" i="13" s="1"/>
  <c r="DL12" i="13"/>
  <c r="DM12" i="13" s="1"/>
  <c r="DI12" i="13"/>
  <c r="DJ12" i="13" s="1"/>
  <c r="DF12" i="13"/>
  <c r="DG12" i="13" s="1"/>
  <c r="DC12" i="13"/>
  <c r="DD12" i="13" s="1"/>
  <c r="CZ12" i="13"/>
  <c r="DA12" i="13" s="1"/>
  <c r="CW12" i="13"/>
  <c r="CX12" i="13" s="1"/>
  <c r="CT12" i="13"/>
  <c r="CU12" i="13" s="1"/>
  <c r="CQ12" i="13"/>
  <c r="CR12" i="13" s="1"/>
  <c r="CN12" i="13"/>
  <c r="CO12" i="13" s="1"/>
  <c r="CK12" i="13"/>
  <c r="CL12" i="13" s="1"/>
  <c r="CI12" i="13"/>
  <c r="CH12" i="13"/>
  <c r="CE12" i="13"/>
  <c r="CF12" i="13" s="1"/>
  <c r="CB12" i="13"/>
  <c r="CC12" i="13" s="1"/>
  <c r="BY12" i="13"/>
  <c r="BZ12" i="13" s="1"/>
  <c r="BV12" i="13"/>
  <c r="BW12" i="13" s="1"/>
  <c r="BS12" i="13"/>
  <c r="BT12" i="13" s="1"/>
  <c r="BP12" i="13"/>
  <c r="BQ12" i="13" s="1"/>
  <c r="BM12" i="13"/>
  <c r="BN12" i="13" s="1"/>
  <c r="BJ12" i="13"/>
  <c r="BK12" i="13" s="1"/>
  <c r="BG12" i="13"/>
  <c r="BH12" i="13" s="1"/>
  <c r="BD12" i="13"/>
  <c r="BE12" i="13" s="1"/>
  <c r="BA12" i="13"/>
  <c r="BB12" i="13" s="1"/>
  <c r="AX12" i="13"/>
  <c r="AY12" i="13" s="1"/>
  <c r="AU12" i="13"/>
  <c r="AV12" i="13" s="1"/>
  <c r="AR12" i="13"/>
  <c r="AS12" i="13" s="1"/>
  <c r="AO12" i="13"/>
  <c r="AP12" i="13" s="1"/>
  <c r="AL12" i="13"/>
  <c r="AM12" i="13" s="1"/>
  <c r="AI12" i="13"/>
  <c r="AJ12" i="13" s="1"/>
  <c r="AF12" i="13"/>
  <c r="AG12" i="13" s="1"/>
  <c r="AC12" i="13"/>
  <c r="AD12" i="13" s="1"/>
  <c r="J12" i="13"/>
  <c r="FW10" i="13"/>
  <c r="FX10" i="13" s="1"/>
  <c r="FV10" i="13"/>
  <c r="FU10" i="13"/>
  <c r="FT10" i="13"/>
  <c r="FQ10" i="13"/>
  <c r="FR10" i="13" s="1"/>
  <c r="FN10" i="13"/>
  <c r="FO10" i="13" s="1"/>
  <c r="FK10" i="13"/>
  <c r="FL10" i="13" s="1"/>
  <c r="FH10" i="13"/>
  <c r="FI10" i="13" s="1"/>
  <c r="FE10" i="13"/>
  <c r="FF10" i="13" s="1"/>
  <c r="FB10" i="13"/>
  <c r="FC10" i="13" s="1"/>
  <c r="EY10" i="13"/>
  <c r="EZ10" i="13" s="1"/>
  <c r="EV10" i="13"/>
  <c r="EW10" i="13" s="1"/>
  <c r="ES10" i="13"/>
  <c r="ET10" i="13" s="1"/>
  <c r="EQ10" i="13"/>
  <c r="EP10" i="13"/>
  <c r="EM10" i="13"/>
  <c r="EN10" i="13" s="1"/>
  <c r="EJ10" i="13"/>
  <c r="EK10" i="13" s="1"/>
  <c r="EG10" i="13"/>
  <c r="EH10" i="13" s="1"/>
  <c r="ED10" i="13"/>
  <c r="EE10" i="13" s="1"/>
  <c r="EA10" i="13"/>
  <c r="EB10" i="13" s="1"/>
  <c r="DY10" i="13"/>
  <c r="DX10" i="13"/>
  <c r="DU10" i="13"/>
  <c r="DV10" i="13" s="1"/>
  <c r="DR10" i="13"/>
  <c r="DS10" i="13" s="1"/>
  <c r="DO10" i="13"/>
  <c r="DP10" i="13" s="1"/>
  <c r="DL10" i="13"/>
  <c r="DM10" i="13" s="1"/>
  <c r="DI10" i="13"/>
  <c r="DJ10" i="13" s="1"/>
  <c r="DF10" i="13"/>
  <c r="DG10" i="13" s="1"/>
  <c r="DC10" i="13"/>
  <c r="DD10" i="13" s="1"/>
  <c r="CZ10" i="13"/>
  <c r="DA10" i="13" s="1"/>
  <c r="CW10" i="13"/>
  <c r="CX10" i="13" s="1"/>
  <c r="CU10" i="13"/>
  <c r="CT10" i="13"/>
  <c r="CQ10" i="13"/>
  <c r="CR10" i="13" s="1"/>
  <c r="CN10" i="13"/>
  <c r="CO10" i="13" s="1"/>
  <c r="CK10" i="13"/>
  <c r="CL10" i="13" s="1"/>
  <c r="CH10" i="13"/>
  <c r="CI10" i="13" s="1"/>
  <c r="CE10" i="13"/>
  <c r="CF10" i="13" s="1"/>
  <c r="CB10" i="13"/>
  <c r="CC10" i="13" s="1"/>
  <c r="BY10" i="13"/>
  <c r="BZ10" i="13" s="1"/>
  <c r="BV10" i="13"/>
  <c r="BW10" i="13" s="1"/>
  <c r="BS10" i="13"/>
  <c r="BT10" i="13" s="1"/>
  <c r="BP10" i="13"/>
  <c r="BQ10" i="13" s="1"/>
  <c r="BN10" i="13"/>
  <c r="BM10" i="13"/>
  <c r="BJ10" i="13"/>
  <c r="BK10" i="13" s="1"/>
  <c r="BG10" i="13"/>
  <c r="BH10" i="13" s="1"/>
  <c r="BD10" i="13"/>
  <c r="BE10" i="13" s="1"/>
  <c r="BA10" i="13"/>
  <c r="BB10" i="13" s="1"/>
  <c r="AX10" i="13"/>
  <c r="AY10" i="13" s="1"/>
  <c r="AU10" i="13"/>
  <c r="AV10" i="13" s="1"/>
  <c r="AR10" i="13"/>
  <c r="AS10" i="13" s="1"/>
  <c r="AO10" i="13"/>
  <c r="AP10" i="13" s="1"/>
  <c r="AL10" i="13"/>
  <c r="AM10" i="13" s="1"/>
  <c r="AI10" i="13"/>
  <c r="AJ10" i="13" s="1"/>
  <c r="AF10" i="13"/>
  <c r="AG10" i="13" s="1"/>
  <c r="AC10" i="13"/>
  <c r="AD10" i="13" s="1"/>
  <c r="J10" i="13"/>
  <c r="J9" i="13"/>
  <c r="FW8" i="13"/>
  <c r="FX8" i="13" s="1"/>
  <c r="FV8" i="13"/>
  <c r="FT8" i="13"/>
  <c r="FU8" i="13" s="1"/>
  <c r="FQ8" i="13"/>
  <c r="FR8" i="13" s="1"/>
  <c r="FN8" i="13"/>
  <c r="FO8" i="13" s="1"/>
  <c r="FK8" i="13"/>
  <c r="FL8" i="13" s="1"/>
  <c r="FH8" i="13"/>
  <c r="FI8" i="13" s="1"/>
  <c r="FE8" i="13"/>
  <c r="FF8" i="13" s="1"/>
  <c r="FB8" i="13"/>
  <c r="FC8" i="13" s="1"/>
  <c r="EY8" i="13"/>
  <c r="EZ8" i="13" s="1"/>
  <c r="EV8" i="13"/>
  <c r="EW8" i="13" s="1"/>
  <c r="ES8" i="13"/>
  <c r="ET8" i="13" s="1"/>
  <c r="EP8" i="13"/>
  <c r="EQ8" i="13" s="1"/>
  <c r="EM8" i="13"/>
  <c r="EN8" i="13" s="1"/>
  <c r="EJ8" i="13"/>
  <c r="EK8" i="13" s="1"/>
  <c r="EG8" i="13"/>
  <c r="EH8" i="13" s="1"/>
  <c r="ED8" i="13"/>
  <c r="EE8" i="13" s="1"/>
  <c r="EA8" i="13"/>
  <c r="EB8" i="13" s="1"/>
  <c r="DX8" i="13"/>
  <c r="DY8" i="13" s="1"/>
  <c r="DU8" i="13"/>
  <c r="DV8" i="13" s="1"/>
  <c r="DR8" i="13"/>
  <c r="DS8" i="13" s="1"/>
  <c r="DO8" i="13"/>
  <c r="DP8" i="13" s="1"/>
  <c r="DL8" i="13"/>
  <c r="DM8" i="13" s="1"/>
  <c r="DI8" i="13"/>
  <c r="DJ8" i="13" s="1"/>
  <c r="DF8" i="13"/>
  <c r="DG8" i="13" s="1"/>
  <c r="DD8" i="13"/>
  <c r="DC8" i="13"/>
  <c r="CZ8" i="13"/>
  <c r="DA8" i="13" s="1"/>
  <c r="CW8" i="13"/>
  <c r="CX8" i="13" s="1"/>
  <c r="CT8" i="13"/>
  <c r="CU8" i="13" s="1"/>
  <c r="CQ8" i="13"/>
  <c r="CR8" i="13" s="1"/>
  <c r="CN8" i="13"/>
  <c r="CO8" i="13" s="1"/>
  <c r="CK8" i="13"/>
  <c r="CL8" i="13" s="1"/>
  <c r="CH8" i="13"/>
  <c r="CI8" i="13" s="1"/>
  <c r="CE8" i="13"/>
  <c r="CF8" i="13" s="1"/>
  <c r="CB8" i="13"/>
  <c r="CC8" i="13" s="1"/>
  <c r="BY8" i="13"/>
  <c r="BZ8" i="13" s="1"/>
  <c r="BV8" i="13"/>
  <c r="BW8" i="13" s="1"/>
  <c r="BS8" i="13"/>
  <c r="BT8" i="13" s="1"/>
  <c r="BP8" i="13"/>
  <c r="BQ8" i="13" s="1"/>
  <c r="BM8" i="13"/>
  <c r="BN8" i="13" s="1"/>
  <c r="BJ8" i="13"/>
  <c r="BK8" i="13" s="1"/>
  <c r="BH8" i="13"/>
  <c r="BG8" i="13"/>
  <c r="BD8" i="13"/>
  <c r="BE8" i="13" s="1"/>
  <c r="BA8" i="13"/>
  <c r="BB8" i="13" s="1"/>
  <c r="AX8" i="13"/>
  <c r="AY8" i="13" s="1"/>
  <c r="AU8" i="13"/>
  <c r="AV8" i="13" s="1"/>
  <c r="AR8" i="13"/>
  <c r="AS8" i="13" s="1"/>
  <c r="AO8" i="13"/>
  <c r="AP8" i="13" s="1"/>
  <c r="AL8" i="13"/>
  <c r="AM8" i="13" s="1"/>
  <c r="AI8" i="13"/>
  <c r="AJ8" i="13" s="1"/>
  <c r="AF8" i="13"/>
  <c r="AG8" i="13" s="1"/>
  <c r="AC8" i="13"/>
  <c r="AD8" i="13" s="1"/>
  <c r="AA8" i="13"/>
  <c r="J8" i="13"/>
  <c r="J6" i="13"/>
  <c r="AH92" i="13" l="1"/>
  <c r="DN92" i="13"/>
  <c r="CM92" i="13"/>
  <c r="CG92" i="13"/>
  <c r="FD92" i="13"/>
  <c r="DE92" i="13"/>
  <c r="BO92" i="13"/>
  <c r="FG106" i="13"/>
  <c r="DT106" i="13"/>
  <c r="CM106" i="13"/>
  <c r="EI106" i="13"/>
  <c r="CV106" i="13"/>
  <c r="BU106" i="13"/>
  <c r="AW106" i="13"/>
  <c r="DH106" i="13"/>
  <c r="FG132" i="13"/>
  <c r="FD132" i="13"/>
  <c r="EC132" i="13"/>
  <c r="DW132" i="13"/>
  <c r="CJ132" i="13"/>
  <c r="BI132" i="13"/>
  <c r="BC132" i="13"/>
  <c r="AK132" i="13"/>
  <c r="AE132" i="13"/>
  <c r="FS132" i="13"/>
  <c r="ER132" i="13"/>
  <c r="EF132" i="13"/>
  <c r="DE132" i="13"/>
  <c r="CY132" i="13"/>
  <c r="BX132" i="13"/>
  <c r="BL132" i="13"/>
  <c r="AN132" i="13"/>
  <c r="DT132" i="13"/>
  <c r="DH132" i="13"/>
  <c r="AZ132" i="13"/>
  <c r="AB132" i="13"/>
  <c r="FP132" i="13"/>
  <c r="FA132" i="13"/>
  <c r="EU132" i="13"/>
  <c r="CV132" i="13"/>
  <c r="CG132" i="13"/>
  <c r="CA132" i="13"/>
  <c r="FJ68" i="13"/>
  <c r="EF68" i="13"/>
  <c r="DB68" i="13"/>
  <c r="BI68" i="13"/>
  <c r="EL102" i="13"/>
  <c r="AN102" i="13"/>
  <c r="EO138" i="13"/>
  <c r="EL138" i="13"/>
  <c r="CJ138" i="13"/>
  <c r="BR138" i="13"/>
  <c r="FD138" i="13"/>
  <c r="CP138" i="13"/>
  <c r="AN138" i="13"/>
  <c r="FJ138" i="13"/>
  <c r="DH138" i="13"/>
  <c r="AT138" i="13"/>
  <c r="EF138" i="13"/>
  <c r="DN138" i="13"/>
  <c r="BL138" i="13"/>
  <c r="EI40" i="13"/>
  <c r="DH40" i="13"/>
  <c r="BC40" i="13"/>
  <c r="AH40" i="13"/>
  <c r="CD40" i="13"/>
  <c r="AT40" i="13"/>
  <c r="AE40" i="13"/>
  <c r="FJ40" i="13"/>
  <c r="FG80" i="13"/>
  <c r="DK80" i="13"/>
  <c r="BO80" i="13"/>
  <c r="AT80" i="13"/>
  <c r="FA80" i="13"/>
  <c r="BR80" i="13"/>
  <c r="BF80" i="13"/>
  <c r="CD80" i="13"/>
  <c r="FJ80" i="13"/>
  <c r="EI80" i="13"/>
  <c r="EC80" i="13"/>
  <c r="AQ80" i="13"/>
  <c r="AK80" i="13"/>
  <c r="FG110" i="13"/>
  <c r="EF110" i="13"/>
  <c r="DH110" i="13"/>
  <c r="CV110" i="13"/>
  <c r="BU110" i="13"/>
  <c r="BO110" i="13"/>
  <c r="FP110" i="13"/>
  <c r="EI110" i="13"/>
  <c r="DT110" i="13"/>
  <c r="AW110" i="13"/>
  <c r="CM110" i="13"/>
  <c r="D20" i="13"/>
  <c r="AE26" i="13"/>
  <c r="DK26" i="13"/>
  <c r="AE32" i="13"/>
  <c r="BI32" i="13"/>
  <c r="CY32" i="13"/>
  <c r="J33" i="13"/>
  <c r="BF34" i="13"/>
  <c r="EC34" i="13"/>
  <c r="J39" i="13"/>
  <c r="DT42" i="13"/>
  <c r="AK48" i="13"/>
  <c r="BU48" i="13"/>
  <c r="CS48" i="13"/>
  <c r="EC48" i="13"/>
  <c r="DQ62" i="13"/>
  <c r="CY82" i="13"/>
  <c r="BX94" i="13"/>
  <c r="FG94" i="13"/>
  <c r="BI96" i="13"/>
  <c r="AT98" i="13"/>
  <c r="FD98" i="13"/>
  <c r="AE100" i="13"/>
  <c r="BC100" i="13"/>
  <c r="BI100" i="13"/>
  <c r="CM100" i="13"/>
  <c r="DE100" i="13"/>
  <c r="AE104" i="13"/>
  <c r="AK104" i="13"/>
  <c r="DH104" i="13"/>
  <c r="DW104" i="13"/>
  <c r="FD104" i="13"/>
  <c r="AA112" i="13"/>
  <c r="EF114" i="13"/>
  <c r="FG114" i="13"/>
  <c r="FM114" i="13"/>
  <c r="DH116" i="13"/>
  <c r="FA116" i="13"/>
  <c r="BC120" i="13"/>
  <c r="BI120" i="13"/>
  <c r="CJ120" i="13"/>
  <c r="CV120" i="13"/>
  <c r="DT124" i="13"/>
  <c r="DH126" i="13"/>
  <c r="AN128" i="13"/>
  <c r="BL128" i="13"/>
  <c r="CJ128" i="13"/>
  <c r="CV128" i="13"/>
  <c r="FS128" i="13"/>
  <c r="AB136" i="13"/>
  <c r="BF136" i="13"/>
  <c r="BX136" i="13"/>
  <c r="DT136" i="13"/>
  <c r="FG136" i="13"/>
  <c r="DK142" i="13"/>
  <c r="AB144" i="13"/>
  <c r="EU148" i="13"/>
  <c r="EO154" i="13"/>
  <c r="EI154" i="13"/>
  <c r="BL154" i="13"/>
  <c r="EI172" i="13"/>
  <c r="DN172" i="13"/>
  <c r="DE172" i="13"/>
  <c r="AT172" i="13"/>
  <c r="AN172" i="13"/>
  <c r="EL172" i="13"/>
  <c r="DB178" i="13"/>
  <c r="FS178" i="13"/>
  <c r="ER178" i="13"/>
  <c r="DK178" i="13"/>
  <c r="AB178" i="13"/>
  <c r="EU178" i="13"/>
  <c r="AE178" i="13"/>
  <c r="EI178" i="13"/>
  <c r="BU178" i="13"/>
  <c r="AW178" i="13"/>
  <c r="CY178" i="13"/>
  <c r="BL178" i="13"/>
  <c r="J19" i="13"/>
  <c r="J25" i="13"/>
  <c r="BR26" i="13"/>
  <c r="CV32" i="13"/>
  <c r="DQ32" i="13"/>
  <c r="EL32" i="13"/>
  <c r="FM32" i="13"/>
  <c r="DH34" i="13"/>
  <c r="EL34" i="13"/>
  <c r="AE42" i="13"/>
  <c r="AZ42" i="13"/>
  <c r="BF42" i="13"/>
  <c r="CD42" i="13"/>
  <c r="EO42" i="13"/>
  <c r="FM42" i="13"/>
  <c r="AA44" i="13"/>
  <c r="AW48" i="13"/>
  <c r="BL48" i="13"/>
  <c r="BR48" i="13"/>
  <c r="CJ48" i="13"/>
  <c r="CP48" i="13"/>
  <c r="AA52" i="13"/>
  <c r="BF62" i="13"/>
  <c r="CD62" i="13"/>
  <c r="CS62" i="13"/>
  <c r="EC62" i="13"/>
  <c r="EX62" i="13"/>
  <c r="FM62" i="13"/>
  <c r="AA72" i="13"/>
  <c r="FS82" i="13"/>
  <c r="DB96" i="13"/>
  <c r="FA96" i="13"/>
  <c r="CJ100" i="13"/>
  <c r="CJ104" i="13"/>
  <c r="CV104" i="13"/>
  <c r="AW114" i="13"/>
  <c r="CM114" i="13"/>
  <c r="BC116" i="13"/>
  <c r="FP120" i="13"/>
  <c r="CV126" i="13"/>
  <c r="EO126" i="13"/>
  <c r="AE128" i="13"/>
  <c r="AK128" i="13"/>
  <c r="BC128" i="13"/>
  <c r="BI128" i="13"/>
  <c r="CA128" i="13"/>
  <c r="CG128" i="13"/>
  <c r="DH128" i="13"/>
  <c r="DT128" i="13"/>
  <c r="ER128" i="13"/>
  <c r="AA130" i="13"/>
  <c r="DB136" i="13"/>
  <c r="AA140" i="13"/>
  <c r="BU142" i="13"/>
  <c r="EU144" i="13"/>
  <c r="AE148" i="13"/>
  <c r="AA152" i="13"/>
  <c r="AZ154" i="13"/>
  <c r="FG154" i="13"/>
  <c r="CV186" i="13"/>
  <c r="EX186" i="13"/>
  <c r="ER186" i="13"/>
  <c r="BU186" i="13"/>
  <c r="CD186" i="13"/>
  <c r="BF186" i="13"/>
  <c r="FM186" i="13"/>
  <c r="DK190" i="13"/>
  <c r="BL190" i="13"/>
  <c r="FD190" i="13"/>
  <c r="AW190" i="13"/>
  <c r="EX190" i="13"/>
  <c r="FG192" i="13"/>
  <c r="FS192" i="13"/>
  <c r="FA192" i="13"/>
  <c r="EU192" i="13"/>
  <c r="EF192" i="13"/>
  <c r="DT192" i="13"/>
  <c r="DN192" i="13"/>
  <c r="DH192" i="13"/>
  <c r="CG192" i="13"/>
  <c r="CA192" i="13"/>
  <c r="BI192" i="13"/>
  <c r="BC192" i="13"/>
  <c r="AN192" i="13"/>
  <c r="AB192" i="13"/>
  <c r="CV192" i="13"/>
  <c r="CP192" i="13"/>
  <c r="FP192" i="13"/>
  <c r="FJ192" i="13"/>
  <c r="FD192" i="13"/>
  <c r="EC192" i="13"/>
  <c r="DW192" i="13"/>
  <c r="DE192" i="13"/>
  <c r="CY192" i="13"/>
  <c r="CJ192" i="13"/>
  <c r="BX192" i="13"/>
  <c r="BR192" i="13"/>
  <c r="BL192" i="13"/>
  <c r="AK192" i="13"/>
  <c r="AE192" i="13"/>
  <c r="ER192" i="13"/>
  <c r="EL192" i="13"/>
  <c r="AZ192" i="13"/>
  <c r="AT192" i="13"/>
  <c r="CD206" i="13"/>
  <c r="BI206" i="13"/>
  <c r="EF206" i="13"/>
  <c r="CY36" i="14"/>
  <c r="DK36" i="14"/>
  <c r="AK36" i="14"/>
  <c r="AW36" i="14"/>
  <c r="CV26" i="13"/>
  <c r="DZ26" i="13"/>
  <c r="BF32" i="13"/>
  <c r="CP32" i="13"/>
  <c r="CG34" i="13"/>
  <c r="EC42" i="13"/>
  <c r="FA42" i="13"/>
  <c r="AN48" i="13"/>
  <c r="AT48" i="13"/>
  <c r="DE48" i="13"/>
  <c r="DQ48" i="13"/>
  <c r="EF48" i="13"/>
  <c r="EL48" i="13"/>
  <c r="FM48" i="13"/>
  <c r="BC62" i="13"/>
  <c r="DZ62" i="13"/>
  <c r="CG64" i="13"/>
  <c r="CV96" i="13"/>
  <c r="DZ96" i="13"/>
  <c r="FG96" i="13"/>
  <c r="AW98" i="13"/>
  <c r="BR98" i="13"/>
  <c r="CJ98" i="13"/>
  <c r="CS98" i="13"/>
  <c r="EX100" i="13"/>
  <c r="BI104" i="13"/>
  <c r="DT104" i="13"/>
  <c r="EU104" i="13"/>
  <c r="DT114" i="13"/>
  <c r="EI114" i="13"/>
  <c r="CA116" i="13"/>
  <c r="FP116" i="13"/>
  <c r="CA120" i="13"/>
  <c r="DW120" i="13"/>
  <c r="FD120" i="13"/>
  <c r="BO126" i="13"/>
  <c r="BU126" i="13"/>
  <c r="CY128" i="13"/>
  <c r="DE128" i="13"/>
  <c r="EF128" i="13"/>
  <c r="FD128" i="13"/>
  <c r="FP128" i="13"/>
  <c r="BI136" i="13"/>
  <c r="CV136" i="13"/>
  <c r="FP136" i="13"/>
  <c r="BX144" i="13"/>
  <c r="FP144" i="13"/>
  <c r="BX154" i="13"/>
  <c r="DB182" i="13"/>
  <c r="FP182" i="13"/>
  <c r="AZ182" i="13"/>
  <c r="EO182" i="13"/>
  <c r="EI182" i="13"/>
  <c r="DK182" i="13"/>
  <c r="BC182" i="13"/>
  <c r="CV182" i="13"/>
  <c r="BL182" i="13"/>
  <c r="AN182" i="13"/>
  <c r="AH182" i="13"/>
  <c r="FM182" i="13"/>
  <c r="FG182" i="13"/>
  <c r="DW182" i="13"/>
  <c r="CY182" i="13"/>
  <c r="BX182" i="13"/>
  <c r="AT182" i="13"/>
  <c r="EL198" i="13"/>
  <c r="DK198" i="13"/>
  <c r="FJ212" i="13"/>
  <c r="BF212" i="13"/>
  <c r="FM212" i="13"/>
  <c r="EI212" i="13"/>
  <c r="DZ212" i="13"/>
  <c r="DN212" i="13"/>
  <c r="DH212" i="13"/>
  <c r="BR212" i="13"/>
  <c r="EL212" i="13"/>
  <c r="CS212" i="13"/>
  <c r="AW212" i="13"/>
  <c r="AH212" i="13"/>
  <c r="BX32" i="13"/>
  <c r="EC32" i="13"/>
  <c r="EO32" i="13"/>
  <c r="CS34" i="13"/>
  <c r="EU34" i="13"/>
  <c r="AB42" i="13"/>
  <c r="ER42" i="13"/>
  <c r="EX42" i="13"/>
  <c r="BI48" i="13"/>
  <c r="CG48" i="13"/>
  <c r="DN48" i="13"/>
  <c r="FD48" i="13"/>
  <c r="FG54" i="13"/>
  <c r="AA56" i="13"/>
  <c r="AH62" i="13"/>
  <c r="DB62" i="13"/>
  <c r="EO62" i="13"/>
  <c r="AT64" i="13"/>
  <c r="AA76" i="13"/>
  <c r="AA86" i="13"/>
  <c r="AA88" i="13"/>
  <c r="AZ94" i="13"/>
  <c r="AB96" i="13"/>
  <c r="DK96" i="13"/>
  <c r="BC98" i="13"/>
  <c r="DH98" i="13"/>
  <c r="EU98" i="13"/>
  <c r="FJ98" i="13"/>
  <c r="CA100" i="13"/>
  <c r="BF104" i="13"/>
  <c r="AA108" i="13"/>
  <c r="BO114" i="13"/>
  <c r="BU114" i="13"/>
  <c r="CV114" i="13"/>
  <c r="DH114" i="13"/>
  <c r="AK116" i="13"/>
  <c r="DW116" i="13"/>
  <c r="AK120" i="13"/>
  <c r="DH120" i="13"/>
  <c r="BI124" i="13"/>
  <c r="EU124" i="13"/>
  <c r="AZ128" i="13"/>
  <c r="BX128" i="13"/>
  <c r="DW128" i="13"/>
  <c r="EC128" i="13"/>
  <c r="EU128" i="13"/>
  <c r="FA128" i="13"/>
  <c r="AH136" i="13"/>
  <c r="BO136" i="13"/>
  <c r="CD136" i="13"/>
  <c r="DE136" i="13"/>
  <c r="ER136" i="13"/>
  <c r="EC144" i="13"/>
  <c r="FD144" i="13"/>
  <c r="FJ166" i="13"/>
  <c r="FM166" i="13"/>
  <c r="EI166" i="13"/>
  <c r="DE166" i="13"/>
  <c r="BR166" i="13"/>
  <c r="FG166" i="13"/>
  <c r="EL166" i="13"/>
  <c r="CP166" i="13"/>
  <c r="CJ166" i="13"/>
  <c r="BU166" i="13"/>
  <c r="BL166" i="13"/>
  <c r="CS166" i="13"/>
  <c r="AQ166" i="13"/>
  <c r="FD166" i="13"/>
  <c r="CG166" i="13"/>
  <c r="BO166" i="13"/>
  <c r="AT166" i="13"/>
  <c r="AN184" i="13"/>
  <c r="FS184" i="13"/>
  <c r="DT184" i="13"/>
  <c r="DN184" i="13"/>
  <c r="CV184" i="13"/>
  <c r="CP184" i="13"/>
  <c r="CJ184" i="13"/>
  <c r="FA184" i="13"/>
  <c r="EU184" i="13"/>
  <c r="EC184" i="13"/>
  <c r="DW184" i="13"/>
  <c r="BX184" i="13"/>
  <c r="BR184" i="13"/>
  <c r="AZ184" i="13"/>
  <c r="AT184" i="13"/>
  <c r="AE184" i="13"/>
  <c r="DE184" i="13"/>
  <c r="CY184" i="13"/>
  <c r="CG184" i="13"/>
  <c r="CA184" i="13"/>
  <c r="FP184" i="13"/>
  <c r="FJ184" i="13"/>
  <c r="ER184" i="13"/>
  <c r="EL184" i="13"/>
  <c r="EF184" i="13"/>
  <c r="BI184" i="13"/>
  <c r="BC184" i="13"/>
  <c r="AQ184" i="13"/>
  <c r="AB184" i="13"/>
  <c r="AQ158" i="13"/>
  <c r="CM158" i="13"/>
  <c r="EL158" i="13"/>
  <c r="FD158" i="13"/>
  <c r="EI168" i="13"/>
  <c r="AW174" i="13"/>
  <c r="BU174" i="13"/>
  <c r="CP174" i="13"/>
  <c r="CV174" i="13"/>
  <c r="EF174" i="13"/>
  <c r="EU174" i="13"/>
  <c r="BI176" i="13"/>
  <c r="DT176" i="13"/>
  <c r="FG176" i="13"/>
  <c r="AZ180" i="13"/>
  <c r="DW180" i="13"/>
  <c r="AE188" i="13"/>
  <c r="AK188" i="13"/>
  <c r="AZ188" i="13"/>
  <c r="CY188" i="13"/>
  <c r="DE188" i="13"/>
  <c r="DN188" i="13"/>
  <c r="DW188" i="13"/>
  <c r="EC188" i="13"/>
  <c r="ER188" i="13"/>
  <c r="AA196" i="13"/>
  <c r="AA202" i="13"/>
  <c r="AH204" i="13"/>
  <c r="AN204" i="13"/>
  <c r="BI204" i="13"/>
  <c r="CG204" i="13"/>
  <c r="EO204" i="13"/>
  <c r="FJ204" i="13"/>
  <c r="FP204" i="13"/>
  <c r="CJ216" i="13"/>
  <c r="EI216" i="13"/>
  <c r="EO220" i="13"/>
  <c r="H25" i="14"/>
  <c r="AT10" i="14"/>
  <c r="BI10" i="14"/>
  <c r="DN10" i="14"/>
  <c r="EC10" i="14"/>
  <c r="FJ10" i="14"/>
  <c r="EL66" i="14"/>
  <c r="AQ66" i="14"/>
  <c r="EU66" i="14"/>
  <c r="EI66" i="14"/>
  <c r="DK66" i="14"/>
  <c r="CM66" i="14"/>
  <c r="AT66" i="14"/>
  <c r="AH66" i="14"/>
  <c r="FM66" i="14"/>
  <c r="DZ68" i="14"/>
  <c r="DH68" i="14"/>
  <c r="BR68" i="14"/>
  <c r="BR158" i="13"/>
  <c r="EI158" i="13"/>
  <c r="AK174" i="13"/>
  <c r="BF174" i="13"/>
  <c r="CG174" i="13"/>
  <c r="EO174" i="13"/>
  <c r="FM174" i="13"/>
  <c r="AB180" i="13"/>
  <c r="AH180" i="13"/>
  <c r="CV180" i="13"/>
  <c r="ER180" i="13"/>
  <c r="AB188" i="13"/>
  <c r="BL188" i="13"/>
  <c r="CJ188" i="13"/>
  <c r="CP188" i="13"/>
  <c r="DT188" i="13"/>
  <c r="FD188" i="13"/>
  <c r="AW204" i="13"/>
  <c r="CS204" i="13"/>
  <c r="CY204" i="13"/>
  <c r="EC204" i="13"/>
  <c r="FA204" i="13"/>
  <c r="AA210" i="13"/>
  <c r="AA214" i="13"/>
  <c r="BU216" i="13"/>
  <c r="AW220" i="13"/>
  <c r="CP220" i="13"/>
  <c r="CG10" i="14"/>
  <c r="CP10" i="14"/>
  <c r="H18" i="14"/>
  <c r="BL66" i="14"/>
  <c r="FG90" i="14"/>
  <c r="FS90" i="14"/>
  <c r="EX90" i="14"/>
  <c r="AQ90" i="14"/>
  <c r="BU90" i="14"/>
  <c r="DQ90" i="14"/>
  <c r="AE90" i="14"/>
  <c r="BL158" i="13"/>
  <c r="DN158" i="13"/>
  <c r="AT174" i="13"/>
  <c r="BL174" i="13"/>
  <c r="BX174" i="13"/>
  <c r="CD174" i="13"/>
  <c r="EC174" i="13"/>
  <c r="EX174" i="13"/>
  <c r="CV176" i="13"/>
  <c r="DH180" i="13"/>
  <c r="BC188" i="13"/>
  <c r="BI188" i="13"/>
  <c r="BR188" i="13"/>
  <c r="CA188" i="13"/>
  <c r="CG188" i="13"/>
  <c r="CV188" i="13"/>
  <c r="EU188" i="13"/>
  <c r="FA188" i="13"/>
  <c r="FJ188" i="13"/>
  <c r="FS188" i="13"/>
  <c r="BR204" i="13"/>
  <c r="CJ204" i="13"/>
  <c r="CP204" i="13"/>
  <c r="EL204" i="13"/>
  <c r="ER204" i="13"/>
  <c r="EX204" i="13"/>
  <c r="FS204" i="13"/>
  <c r="AA34" i="14"/>
  <c r="CA62" i="14"/>
  <c r="FS62" i="14"/>
  <c r="FG62" i="14"/>
  <c r="DQ62" i="14"/>
  <c r="DK62" i="14"/>
  <c r="BO62" i="14"/>
  <c r="AZ62" i="14"/>
  <c r="AT62" i="14"/>
  <c r="BR62" i="14"/>
  <c r="BF62" i="14"/>
  <c r="EO62" i="14"/>
  <c r="EI62" i="14"/>
  <c r="EC62" i="14"/>
  <c r="CS62" i="14"/>
  <c r="AB62" i="14"/>
  <c r="FJ68" i="14"/>
  <c r="FS94" i="14"/>
  <c r="EO94" i="14"/>
  <c r="BU94" i="14"/>
  <c r="BO94" i="14"/>
  <c r="BC94" i="14"/>
  <c r="DZ94" i="14"/>
  <c r="DB94" i="14"/>
  <c r="CS94" i="14"/>
  <c r="FS96" i="14"/>
  <c r="EF96" i="14"/>
  <c r="CV96" i="14"/>
  <c r="CD96" i="14"/>
  <c r="AN96" i="14"/>
  <c r="FM96" i="14"/>
  <c r="FD96" i="14"/>
  <c r="EU96" i="14"/>
  <c r="DN96" i="14"/>
  <c r="CM96" i="14"/>
  <c r="BU96" i="14"/>
  <c r="BL96" i="14"/>
  <c r="BC96" i="14"/>
  <c r="CS96" i="14"/>
  <c r="CJ96" i="14"/>
  <c r="EO96" i="14"/>
  <c r="AW96" i="14"/>
  <c r="AT158" i="13"/>
  <c r="CP158" i="13"/>
  <c r="DH158" i="13"/>
  <c r="FJ158" i="13"/>
  <c r="AA162" i="13"/>
  <c r="AA170" i="13"/>
  <c r="AN174" i="13"/>
  <c r="BC174" i="13"/>
  <c r="CY174" i="13"/>
  <c r="EL174" i="13"/>
  <c r="FD174" i="13"/>
  <c r="FP174" i="13"/>
  <c r="AH176" i="13"/>
  <c r="BL176" i="13"/>
  <c r="BF180" i="13"/>
  <c r="CA180" i="13"/>
  <c r="AN188" i="13"/>
  <c r="AT188" i="13"/>
  <c r="BX188" i="13"/>
  <c r="DH188" i="13"/>
  <c r="EF188" i="13"/>
  <c r="EL188" i="13"/>
  <c r="FP188" i="13"/>
  <c r="AZ204" i="13"/>
  <c r="CA204" i="13"/>
  <c r="DB204" i="13"/>
  <c r="DH204" i="13"/>
  <c r="DT204" i="13"/>
  <c r="EF204" i="13"/>
  <c r="AA218" i="13"/>
  <c r="CD220" i="13"/>
  <c r="EF220" i="13"/>
  <c r="AA10" i="13"/>
  <c r="CS10" i="14"/>
  <c r="FA10" i="14"/>
  <c r="AA38" i="14"/>
  <c r="CY40" i="14"/>
  <c r="AA42" i="14"/>
  <c r="DT46" i="14"/>
  <c r="AB46" i="14"/>
  <c r="FG46" i="14"/>
  <c r="BU46" i="14"/>
  <c r="DK46" i="14"/>
  <c r="CM46" i="14"/>
  <c r="AT68" i="14"/>
  <c r="CY44" i="14"/>
  <c r="EU44" i="14"/>
  <c r="AA48" i="14"/>
  <c r="AA50" i="14"/>
  <c r="DN92" i="14"/>
  <c r="FS92" i="14"/>
  <c r="FA92" i="14"/>
  <c r="EC92" i="14"/>
  <c r="CP92" i="14"/>
  <c r="FJ92" i="14"/>
  <c r="CG92" i="14"/>
  <c r="EC102" i="14"/>
  <c r="CG102" i="14"/>
  <c r="EF102" i="14"/>
  <c r="DK102" i="14"/>
  <c r="FG102" i="14"/>
  <c r="AK102" i="14"/>
  <c r="FP110" i="14"/>
  <c r="EX110" i="14"/>
  <c r="ER110" i="14"/>
  <c r="DT110" i="14"/>
  <c r="CM110" i="14"/>
  <c r="BF110" i="14"/>
  <c r="AZ110" i="14"/>
  <c r="AK110" i="14"/>
  <c r="FG110" i="14"/>
  <c r="DW110" i="14"/>
  <c r="CG110" i="14"/>
  <c r="BO110" i="14"/>
  <c r="AN110" i="14"/>
  <c r="FA110" i="14"/>
  <c r="EC110" i="14"/>
  <c r="DK110" i="14"/>
  <c r="BI110" i="14"/>
  <c r="AQ110" i="14"/>
  <c r="AB110" i="14"/>
  <c r="BX110" i="14"/>
  <c r="CV110" i="14"/>
  <c r="DE110" i="14"/>
  <c r="FP114" i="14"/>
  <c r="FJ114" i="14"/>
  <c r="FD114" i="14"/>
  <c r="EC114" i="14"/>
  <c r="DN114" i="14"/>
  <c r="DH114" i="14"/>
  <c r="CG114" i="14"/>
  <c r="BO114" i="14"/>
  <c r="BC114" i="14"/>
  <c r="AE114" i="14"/>
  <c r="FA114" i="14"/>
  <c r="DE114" i="14"/>
  <c r="BX114" i="14"/>
  <c r="BF114" i="14"/>
  <c r="AT114" i="14"/>
  <c r="AN114" i="14"/>
  <c r="AH114" i="14"/>
  <c r="BX118" i="14"/>
  <c r="EI118" i="14"/>
  <c r="AZ118" i="14"/>
  <c r="AK118" i="14"/>
  <c r="DZ122" i="14"/>
  <c r="AN122" i="14"/>
  <c r="FS122" i="14"/>
  <c r="AZ122" i="14"/>
  <c r="AE122" i="14"/>
  <c r="AE130" i="14"/>
  <c r="AW44" i="14"/>
  <c r="AA70" i="14"/>
  <c r="FS76" i="14"/>
  <c r="EI76" i="14"/>
  <c r="EX86" i="14"/>
  <c r="AW86" i="14"/>
  <c r="AK86" i="14"/>
  <c r="AE86" i="14"/>
  <c r="CY86" i="14"/>
  <c r="BF86" i="14"/>
  <c r="BU86" i="14"/>
  <c r="BC92" i="14"/>
  <c r="BI92" i="14"/>
  <c r="EF110" i="14"/>
  <c r="BL114" i="14"/>
  <c r="CV130" i="14"/>
  <c r="DQ130" i="14"/>
  <c r="BX130" i="14"/>
  <c r="AH130" i="14"/>
  <c r="EU130" i="14"/>
  <c r="CG44" i="14"/>
  <c r="DH44" i="14"/>
  <c r="FM44" i="14"/>
  <c r="FS44" i="14"/>
  <c r="AA60" i="14"/>
  <c r="AA64" i="14"/>
  <c r="DN76" i="14"/>
  <c r="DK78" i="14"/>
  <c r="DE78" i="14"/>
  <c r="CG78" i="14"/>
  <c r="BF78" i="14"/>
  <c r="AB78" i="14"/>
  <c r="FP78" i="14"/>
  <c r="EX78" i="14"/>
  <c r="AW78" i="14"/>
  <c r="BO78" i="14"/>
  <c r="FG78" i="14"/>
  <c r="DK86" i="14"/>
  <c r="EF98" i="14"/>
  <c r="CV98" i="14"/>
  <c r="CA98" i="14"/>
  <c r="BC98" i="14"/>
  <c r="FD98" i="14"/>
  <c r="AE110" i="14"/>
  <c r="DN110" i="14"/>
  <c r="CP114" i="14"/>
  <c r="FJ124" i="14"/>
  <c r="ER124" i="14"/>
  <c r="DN124" i="14"/>
  <c r="CD124" i="14"/>
  <c r="CP124" i="14"/>
  <c r="AH124" i="14"/>
  <c r="AQ130" i="14"/>
  <c r="ER152" i="14"/>
  <c r="FP152" i="14"/>
  <c r="EO152" i="14"/>
  <c r="CV152" i="14"/>
  <c r="CD152" i="14"/>
  <c r="BU152" i="14"/>
  <c r="BO152" i="14"/>
  <c r="AW152" i="14"/>
  <c r="FM152" i="14"/>
  <c r="FG152" i="14"/>
  <c r="EU152" i="14"/>
  <c r="EL152" i="14"/>
  <c r="CM152" i="14"/>
  <c r="BF152" i="14"/>
  <c r="AK152" i="14"/>
  <c r="AE152" i="14"/>
  <c r="EX152" i="14"/>
  <c r="EC152" i="14"/>
  <c r="DW152" i="14"/>
  <c r="DN152" i="14"/>
  <c r="BX152" i="14"/>
  <c r="DE152" i="14"/>
  <c r="BC152" i="14"/>
  <c r="AT152" i="14"/>
  <c r="AA82" i="14"/>
  <c r="AE100" i="14"/>
  <c r="AT100" i="14"/>
  <c r="CD100" i="14"/>
  <c r="EL100" i="14"/>
  <c r="EX100" i="14"/>
  <c r="FP100" i="14"/>
  <c r="AA104" i="14"/>
  <c r="BL112" i="14"/>
  <c r="CY112" i="14"/>
  <c r="EO112" i="14"/>
  <c r="EU112" i="14"/>
  <c r="FM112" i="14"/>
  <c r="AA128" i="14"/>
  <c r="AH128" i="14" s="1"/>
  <c r="AZ132" i="14"/>
  <c r="BL132" i="14"/>
  <c r="FM132" i="14"/>
  <c r="AB144" i="14"/>
  <c r="AQ144" i="14"/>
  <c r="EI144" i="14"/>
  <c r="ER144" i="14"/>
  <c r="CS146" i="14"/>
  <c r="BC148" i="14"/>
  <c r="CV148" i="14"/>
  <c r="EL148" i="14"/>
  <c r="AK150" i="14"/>
  <c r="AW154" i="14"/>
  <c r="BU154" i="14"/>
  <c r="CD154" i="14"/>
  <c r="CM154" i="14"/>
  <c r="DZ158" i="14"/>
  <c r="FA158" i="14"/>
  <c r="FS158" i="14"/>
  <c r="EI158" i="14"/>
  <c r="AB158" i="14"/>
  <c r="EO174" i="14"/>
  <c r="CP174" i="14"/>
  <c r="BX174" i="14"/>
  <c r="BR174" i="14"/>
  <c r="BC174" i="14"/>
  <c r="ER174" i="14"/>
  <c r="EI174" i="14"/>
  <c r="EC174" i="14"/>
  <c r="CG174" i="14"/>
  <c r="AT174" i="14"/>
  <c r="FP174" i="14"/>
  <c r="CA174" i="14"/>
  <c r="ER178" i="14"/>
  <c r="DH178" i="14"/>
  <c r="CM178" i="14"/>
  <c r="BR178" i="14"/>
  <c r="BL178" i="14"/>
  <c r="FJ178" i="14"/>
  <c r="FD178" i="14"/>
  <c r="CA178" i="14"/>
  <c r="FS178" i="14"/>
  <c r="DK178" i="14"/>
  <c r="CJ178" i="14"/>
  <c r="BU178" i="14"/>
  <c r="BI178" i="14"/>
  <c r="FM178" i="14"/>
  <c r="AB188" i="14"/>
  <c r="AK188" i="14"/>
  <c r="AZ188" i="14"/>
  <c r="DK188" i="14"/>
  <c r="BC192" i="14"/>
  <c r="FS208" i="14"/>
  <c r="DB100" i="14"/>
  <c r="EF100" i="14"/>
  <c r="AE112" i="14"/>
  <c r="AN112" i="14"/>
  <c r="BF112" i="14"/>
  <c r="DH112" i="14"/>
  <c r="FG112" i="14"/>
  <c r="CJ132" i="14"/>
  <c r="AW144" i="14"/>
  <c r="BI144" i="14"/>
  <c r="BR144" i="14"/>
  <c r="FG144" i="14"/>
  <c r="DK148" i="14"/>
  <c r="FS148" i="14"/>
  <c r="CM148" i="14"/>
  <c r="FS154" i="14"/>
  <c r="DW154" i="14"/>
  <c r="CP154" i="14"/>
  <c r="EX154" i="14"/>
  <c r="DE154" i="14"/>
  <c r="CY154" i="14"/>
  <c r="EF154" i="14"/>
  <c r="DN154" i="14"/>
  <c r="CG154" i="14"/>
  <c r="BF154" i="14"/>
  <c r="AN154" i="14"/>
  <c r="BO154" i="14"/>
  <c r="FA180" i="14"/>
  <c r="EI180" i="14"/>
  <c r="DH180" i="14"/>
  <c r="BU180" i="14"/>
  <c r="FG186" i="14"/>
  <c r="EU186" i="14"/>
  <c r="BC186" i="14"/>
  <c r="AK186" i="14"/>
  <c r="FD186" i="14"/>
  <c r="DK186" i="14"/>
  <c r="BL186" i="14"/>
  <c r="AW186" i="14"/>
  <c r="EL186" i="14"/>
  <c r="DW186" i="14"/>
  <c r="BU186" i="14"/>
  <c r="AT186" i="14"/>
  <c r="CG192" i="14"/>
  <c r="EU192" i="14"/>
  <c r="DH192" i="14"/>
  <c r="CP192" i="14"/>
  <c r="FG192" i="14"/>
  <c r="EI192" i="14"/>
  <c r="CD192" i="14"/>
  <c r="AZ192" i="14"/>
  <c r="AT192" i="14"/>
  <c r="AH192" i="14"/>
  <c r="FP192" i="14"/>
  <c r="ER192" i="14"/>
  <c r="BL192" i="14"/>
  <c r="FJ196" i="14"/>
  <c r="DT196" i="14"/>
  <c r="CP196" i="14"/>
  <c r="DB196" i="14"/>
  <c r="AZ196" i="14"/>
  <c r="FD196" i="14"/>
  <c r="CJ196" i="14"/>
  <c r="CA196" i="14"/>
  <c r="AH196" i="14"/>
  <c r="AB196" i="14"/>
  <c r="FG196" i="14"/>
  <c r="AE208" i="14"/>
  <c r="AN208" i="14"/>
  <c r="FM94" i="15"/>
  <c r="DN94" i="15"/>
  <c r="AA80" i="14"/>
  <c r="AA88" i="14"/>
  <c r="CP100" i="14"/>
  <c r="DK100" i="14"/>
  <c r="EO108" i="14"/>
  <c r="AW112" i="14"/>
  <c r="BC112" i="14"/>
  <c r="BU112" i="14"/>
  <c r="CP112" i="14"/>
  <c r="DQ112" i="14"/>
  <c r="FD112" i="14"/>
  <c r="AA120" i="14"/>
  <c r="AA126" i="14"/>
  <c r="AB132" i="14"/>
  <c r="BI132" i="14"/>
  <c r="DE132" i="14"/>
  <c r="AA136" i="14"/>
  <c r="AA140" i="14"/>
  <c r="BX144" i="14"/>
  <c r="CV144" i="14"/>
  <c r="DQ144" i="14"/>
  <c r="CD148" i="14"/>
  <c r="FM148" i="14"/>
  <c r="DN150" i="14"/>
  <c r="DH154" i="14"/>
  <c r="CY158" i="14"/>
  <c r="CD166" i="14"/>
  <c r="CM166" i="14"/>
  <c r="FG166" i="14"/>
  <c r="BR166" i="14"/>
  <c r="DN182" i="14"/>
  <c r="CY182" i="14"/>
  <c r="BR182" i="14"/>
  <c r="AK182" i="14"/>
  <c r="DK182" i="14"/>
  <c r="BI182" i="14"/>
  <c r="AT182" i="14"/>
  <c r="FA188" i="14"/>
  <c r="EX188" i="14"/>
  <c r="CD188" i="14"/>
  <c r="AN188" i="14"/>
  <c r="FG188" i="14"/>
  <c r="DW188" i="14"/>
  <c r="BU188" i="14"/>
  <c r="AQ188" i="14"/>
  <c r="FS188" i="14"/>
  <c r="CY188" i="14"/>
  <c r="BI188" i="14"/>
  <c r="AQ192" i="14"/>
  <c r="AQ196" i="14"/>
  <c r="ER202" i="14"/>
  <c r="FS202" i="14"/>
  <c r="FJ202" i="14"/>
  <c r="DN202" i="14"/>
  <c r="DH202" i="14"/>
  <c r="BR202" i="14"/>
  <c r="AH202" i="14"/>
  <c r="FS206" i="14"/>
  <c r="AE206" i="14"/>
  <c r="EI206" i="14"/>
  <c r="CJ206" i="14"/>
  <c r="BC206" i="14"/>
  <c r="AW206" i="14"/>
  <c r="AQ206" i="14"/>
  <c r="FJ206" i="14"/>
  <c r="EO206" i="14"/>
  <c r="DT206" i="14"/>
  <c r="DK206" i="14"/>
  <c r="BR206" i="14"/>
  <c r="BL206" i="14"/>
  <c r="AH206" i="14"/>
  <c r="AT206" i="14"/>
  <c r="FJ210" i="14"/>
  <c r="FA210" i="14"/>
  <c r="BL210" i="14"/>
  <c r="CG210" i="14"/>
  <c r="CM144" i="14"/>
  <c r="CS144" i="14"/>
  <c r="DE144" i="14"/>
  <c r="DN144" i="14"/>
  <c r="EL144" i="14"/>
  <c r="AT150" i="14"/>
  <c r="DW150" i="14"/>
  <c r="CM150" i="14"/>
  <c r="AN176" i="14"/>
  <c r="FA176" i="14"/>
  <c r="ER184" i="14"/>
  <c r="AE184" i="14"/>
  <c r="CV184" i="14"/>
  <c r="FG198" i="14"/>
  <c r="EX208" i="14"/>
  <c r="FJ208" i="14"/>
  <c r="EO208" i="14"/>
  <c r="CS208" i="14"/>
  <c r="BR208" i="14"/>
  <c r="BF208" i="14"/>
  <c r="CD208" i="14"/>
  <c r="AA200" i="14"/>
  <c r="AA212" i="14"/>
  <c r="AA214" i="14"/>
  <c r="FP40" i="15"/>
  <c r="FS40" i="15"/>
  <c r="AA164" i="14"/>
  <c r="AQ204" i="14"/>
  <c r="CA204" i="14"/>
  <c r="CM204" i="14"/>
  <c r="DH204" i="14"/>
  <c r="BL218" i="14"/>
  <c r="CM218" i="14"/>
  <c r="AE220" i="14"/>
  <c r="AT220" i="14"/>
  <c r="FS220" i="14"/>
  <c r="AT14" i="15"/>
  <c r="AE14" i="15"/>
  <c r="AZ14" i="15"/>
  <c r="AN14" i="15"/>
  <c r="AW14" i="15"/>
  <c r="AA162" i="14"/>
  <c r="AA168" i="14"/>
  <c r="AA170" i="14"/>
  <c r="AH204" i="14"/>
  <c r="CJ204" i="14"/>
  <c r="DB204" i="14"/>
  <c r="FJ204" i="14"/>
  <c r="AH218" i="14"/>
  <c r="CJ218" i="14"/>
  <c r="AA28" i="14"/>
  <c r="J45" i="15"/>
  <c r="J32" i="15"/>
  <c r="J55" i="15"/>
  <c r="J53" i="15"/>
  <c r="J24" i="15"/>
  <c r="J52" i="15"/>
  <c r="J41" i="15"/>
  <c r="J38" i="15"/>
  <c r="J36" i="15"/>
  <c r="J19" i="15"/>
  <c r="J18" i="15"/>
  <c r="J16" i="15"/>
  <c r="J22" i="15"/>
  <c r="AA56" i="15"/>
  <c r="DK56" i="15" s="1"/>
  <c r="BO16" i="15"/>
  <c r="BF16" i="15"/>
  <c r="AA42" i="15"/>
  <c r="AA60" i="15"/>
  <c r="DK60" i="15" s="1"/>
  <c r="AA66" i="15"/>
  <c r="DH66" i="15" s="1"/>
  <c r="AA78" i="15"/>
  <c r="EC78" i="15" s="1"/>
  <c r="AA86" i="15"/>
  <c r="AA88" i="15"/>
  <c r="CV88" i="15" s="1"/>
  <c r="AA98" i="15"/>
  <c r="AK98" i="15" s="1"/>
  <c r="AA104" i="15"/>
  <c r="FS104" i="15" s="1"/>
  <c r="AA110" i="15"/>
  <c r="CY110" i="15" s="1"/>
  <c r="AA116" i="15"/>
  <c r="BO116" i="15" s="1"/>
  <c r="AA140" i="15"/>
  <c r="AB14" i="16"/>
  <c r="BC14" i="16"/>
  <c r="AA84" i="15"/>
  <c r="DZ84" i="15" s="1"/>
  <c r="AA90" i="15"/>
  <c r="CS90" i="15" s="1"/>
  <c r="AA102" i="15"/>
  <c r="DN102" i="15" s="1"/>
  <c r="AA112" i="15"/>
  <c r="BC112" i="15" s="1"/>
  <c r="AA144" i="15"/>
  <c r="EC144" i="15" s="1"/>
  <c r="DN62" i="16"/>
  <c r="FJ62" i="16"/>
  <c r="BL62" i="16"/>
  <c r="AE62" i="16"/>
  <c r="AA152" i="15"/>
  <c r="FJ152" i="15" s="1"/>
  <c r="AE154" i="15"/>
  <c r="AA164" i="15"/>
  <c r="EL164" i="15" s="1"/>
  <c r="AA188" i="15"/>
  <c r="FS188" i="15" s="1"/>
  <c r="AA208" i="15"/>
  <c r="DN208" i="15" s="1"/>
  <c r="AA218" i="15"/>
  <c r="CV218" i="15" s="1"/>
  <c r="J17" i="16"/>
  <c r="AA38" i="16"/>
  <c r="J39" i="16"/>
  <c r="EC86" i="16"/>
  <c r="DT86" i="16"/>
  <c r="EF150" i="16"/>
  <c r="BL150" i="16"/>
  <c r="BO150" i="16"/>
  <c r="AA182" i="15"/>
  <c r="EU182" i="15" s="1"/>
  <c r="AA210" i="15"/>
  <c r="CD210" i="15" s="1"/>
  <c r="AA214" i="15"/>
  <c r="BX214" i="15" s="1"/>
  <c r="J12" i="16"/>
  <c r="J15" i="16"/>
  <c r="BL16" i="16"/>
  <c r="BO18" i="16"/>
  <c r="J20" i="16"/>
  <c r="J21" i="16"/>
  <c r="J25" i="16"/>
  <c r="J33" i="16"/>
  <c r="J36" i="16"/>
  <c r="J44" i="16"/>
  <c r="J48" i="16"/>
  <c r="AA50" i="16"/>
  <c r="DT50" i="16" s="1"/>
  <c r="AA168" i="15"/>
  <c r="FP168" i="15" s="1"/>
  <c r="AA212" i="15"/>
  <c r="AZ212" i="15" s="1"/>
  <c r="J24" i="16"/>
  <c r="J29" i="16"/>
  <c r="AA36" i="16"/>
  <c r="FP36" i="16" s="1"/>
  <c r="J40" i="16"/>
  <c r="AA48" i="16"/>
  <c r="FM48" i="16" s="1"/>
  <c r="AA64" i="16"/>
  <c r="DQ64" i="16" s="1"/>
  <c r="AA66" i="16"/>
  <c r="EU66" i="16" s="1"/>
  <c r="AA70" i="16"/>
  <c r="FJ70" i="16" s="1"/>
  <c r="AA74" i="16"/>
  <c r="FJ74" i="16" s="1"/>
  <c r="AA90" i="16"/>
  <c r="EU90" i="16" s="1"/>
  <c r="AA92" i="16"/>
  <c r="EF92" i="16" s="1"/>
  <c r="AA100" i="16"/>
  <c r="AA108" i="16"/>
  <c r="CS108" i="16" s="1"/>
  <c r="EC142" i="16"/>
  <c r="AK142" i="16"/>
  <c r="AA146" i="16"/>
  <c r="FA146" i="16" s="1"/>
  <c r="AA78" i="16"/>
  <c r="DE78" i="16" s="1"/>
  <c r="AA82" i="16"/>
  <c r="CP82" i="16" s="1"/>
  <c r="AA84" i="16"/>
  <c r="DN84" i="16" s="1"/>
  <c r="AA132" i="16"/>
  <c r="BR132" i="16" s="1"/>
  <c r="CA142" i="16"/>
  <c r="DW142" i="16"/>
  <c r="AA130" i="16"/>
  <c r="FM130" i="16" s="1"/>
  <c r="AA156" i="16"/>
  <c r="BR156" i="16" s="1"/>
  <c r="AA110" i="16"/>
  <c r="CV110" i="16" s="1"/>
  <c r="AA114" i="16"/>
  <c r="DN114" i="16" s="1"/>
  <c r="AA138" i="16"/>
  <c r="EF138" i="16" s="1"/>
  <c r="AA140" i="16"/>
  <c r="DH140" i="16" s="1"/>
  <c r="DE174" i="16"/>
  <c r="EO174" i="16"/>
  <c r="AA158" i="16"/>
  <c r="DK158" i="16" s="1"/>
  <c r="AA168" i="16"/>
  <c r="FS168" i="16" s="1"/>
  <c r="AA186" i="16"/>
  <c r="CJ186" i="16" s="1"/>
  <c r="AA188" i="16"/>
  <c r="AA172" i="16"/>
  <c r="AA178" i="16"/>
  <c r="FG178" i="16" s="1"/>
  <c r="AA20" i="15"/>
  <c r="AA200" i="16"/>
  <c r="CS200" i="16" s="1"/>
  <c r="DQ56" i="14"/>
  <c r="DB56" i="14"/>
  <c r="DN56" i="14"/>
  <c r="ER54" i="14"/>
  <c r="AA58" i="14"/>
  <c r="BF54" i="14"/>
  <c r="AT54" i="14"/>
  <c r="BX54" i="14"/>
  <c r="FJ54" i="14"/>
  <c r="FA14" i="15"/>
  <c r="EL54" i="15"/>
  <c r="AW196" i="15"/>
  <c r="AE196" i="15"/>
  <c r="BL108" i="16"/>
  <c r="FD180" i="16"/>
  <c r="EO108" i="16"/>
  <c r="EL106" i="16"/>
  <c r="AK150" i="16"/>
  <c r="AE106" i="16"/>
  <c r="FS150" i="16"/>
  <c r="AT150" i="16"/>
  <c r="DN150" i="16"/>
  <c r="EC150" i="16"/>
  <c r="AK168" i="16"/>
  <c r="BC102" i="16"/>
  <c r="BF132" i="16"/>
  <c r="AH182" i="16"/>
  <c r="CA168" i="16"/>
  <c r="DW78" i="16"/>
  <c r="FS86" i="16"/>
  <c r="DT90" i="16"/>
  <c r="EU154" i="16"/>
  <c r="EO42" i="16"/>
  <c r="CM154" i="16"/>
  <c r="CP190" i="16"/>
  <c r="DW190" i="16"/>
  <c r="FA90" i="16"/>
  <c r="CA106" i="16"/>
  <c r="BU42" i="16"/>
  <c r="AZ106" i="16"/>
  <c r="CV106" i="16"/>
  <c r="FJ142" i="16"/>
  <c r="CD164" i="15"/>
  <c r="CA154" i="15"/>
  <c r="BL78" i="15"/>
  <c r="AK88" i="15"/>
  <c r="BL154" i="15"/>
  <c r="FG64" i="16"/>
  <c r="AZ160" i="16"/>
  <c r="AN54" i="16"/>
  <c r="BR54" i="16"/>
  <c r="DW86" i="16"/>
  <c r="AE90" i="16"/>
  <c r="AH108" i="16"/>
  <c r="DH108" i="16"/>
  <c r="BR110" i="16"/>
  <c r="BC176" i="16"/>
  <c r="FD186" i="16"/>
  <c r="CM140" i="16"/>
  <c r="EI140" i="16"/>
  <c r="BL146" i="16"/>
  <c r="EX210" i="16"/>
  <c r="DQ54" i="16"/>
  <c r="DB64" i="16"/>
  <c r="EC90" i="16"/>
  <c r="AK146" i="16"/>
  <c r="AT160" i="16"/>
  <c r="FD160" i="16"/>
  <c r="AT186" i="16"/>
  <c r="AT70" i="16"/>
  <c r="CG160" i="16"/>
  <c r="AZ46" i="16"/>
  <c r="CA54" i="16"/>
  <c r="EF70" i="16"/>
  <c r="EU86" i="16"/>
  <c r="EI88" i="16"/>
  <c r="EX88" i="16"/>
  <c r="AQ108" i="16"/>
  <c r="CJ108" i="16"/>
  <c r="CG142" i="16"/>
  <c r="DN142" i="16"/>
  <c r="DH146" i="16"/>
  <c r="FD150" i="16"/>
  <c r="CA152" i="16"/>
  <c r="CM152" i="16"/>
  <c r="DT152" i="16"/>
  <c r="FP152" i="16"/>
  <c r="BI160" i="16"/>
  <c r="FA70" i="16"/>
  <c r="AE54" i="16"/>
  <c r="BL70" i="16"/>
  <c r="EI146" i="16"/>
  <c r="BR160" i="16"/>
  <c r="DH160" i="16"/>
  <c r="CG180" i="16"/>
  <c r="DB210" i="16"/>
  <c r="DH54" i="16"/>
  <c r="CV76" i="16"/>
  <c r="BC90" i="16"/>
  <c r="EF112" i="16"/>
  <c r="AB142" i="16"/>
  <c r="FG142" i="16"/>
  <c r="AK160" i="16"/>
  <c r="DB160" i="16"/>
  <c r="EU160" i="16"/>
  <c r="BO176" i="16"/>
  <c r="DH182" i="16"/>
  <c r="DT48" i="16"/>
  <c r="EC56" i="16"/>
  <c r="CG102" i="16"/>
  <c r="FG154" i="16"/>
  <c r="CA184" i="16"/>
  <c r="BU64" i="16"/>
  <c r="AE70" i="16"/>
  <c r="CV78" i="16"/>
  <c r="AB86" i="16"/>
  <c r="AZ90" i="16"/>
  <c r="DE90" i="16"/>
  <c r="FS102" i="16"/>
  <c r="CA136" i="16"/>
  <c r="EO136" i="16"/>
  <c r="BL140" i="16"/>
  <c r="BI142" i="16"/>
  <c r="CY142" i="16"/>
  <c r="EL142" i="16"/>
  <c r="DN158" i="16"/>
  <c r="CY164" i="16"/>
  <c r="AK176" i="16"/>
  <c r="FS176" i="16"/>
  <c r="BR180" i="16"/>
  <c r="BI182" i="16"/>
  <c r="AQ180" i="16"/>
  <c r="AB102" i="16"/>
  <c r="BC50" i="16"/>
  <c r="DQ50" i="16"/>
  <c r="DH74" i="16"/>
  <c r="AZ76" i="16"/>
  <c r="CP102" i="16"/>
  <c r="AQ140" i="16"/>
  <c r="DK140" i="16"/>
  <c r="DW140" i="16"/>
  <c r="AQ150" i="16"/>
  <c r="CP150" i="16"/>
  <c r="DE150" i="16"/>
  <c r="EU150" i="16"/>
  <c r="AE154" i="16"/>
  <c r="CP154" i="16"/>
  <c r="DW164" i="16"/>
  <c r="EL164" i="16"/>
  <c r="AE180" i="16"/>
  <c r="DZ184" i="16"/>
  <c r="DH200" i="16"/>
  <c r="CP216" i="16"/>
  <c r="AK102" i="16"/>
  <c r="BL154" i="16"/>
  <c r="BL50" i="16"/>
  <c r="EU102" i="16"/>
  <c r="DE120" i="16"/>
  <c r="FM140" i="16"/>
  <c r="AB50" i="16"/>
  <c r="AT50" i="16"/>
  <c r="AZ56" i="16"/>
  <c r="BO56" i="16"/>
  <c r="DW62" i="16"/>
  <c r="CY70" i="16"/>
  <c r="EC70" i="16"/>
  <c r="BC82" i="16"/>
  <c r="CG82" i="16"/>
  <c r="CG86" i="16"/>
  <c r="CV86" i="16"/>
  <c r="CG90" i="16"/>
  <c r="EL102" i="16"/>
  <c r="DH120" i="16"/>
  <c r="AH136" i="16"/>
  <c r="AT136" i="16"/>
  <c r="FS142" i="16"/>
  <c r="EF180" i="16"/>
  <c r="EX182" i="16"/>
  <c r="FM184" i="16"/>
  <c r="BI186" i="16"/>
  <c r="FJ192" i="16"/>
  <c r="CG200" i="16"/>
  <c r="AW216" i="16"/>
  <c r="BL216" i="16"/>
  <c r="CY154" i="16"/>
  <c r="BF216" i="16"/>
  <c r="AW48" i="16"/>
  <c r="DT102" i="16"/>
  <c r="EX120" i="16"/>
  <c r="CD192" i="16"/>
  <c r="AW42" i="16"/>
  <c r="DQ42" i="16"/>
  <c r="CJ70" i="16"/>
  <c r="DN70" i="16"/>
  <c r="BC86" i="16"/>
  <c r="BX90" i="16"/>
  <c r="FJ90" i="16"/>
  <c r="DW102" i="16"/>
  <c r="FJ126" i="16"/>
  <c r="AE140" i="16"/>
  <c r="BU140" i="16"/>
  <c r="DK142" i="16"/>
  <c r="EU142" i="16"/>
  <c r="CG150" i="16"/>
  <c r="CG154" i="16"/>
  <c r="BF160" i="16"/>
  <c r="CP180" i="16"/>
  <c r="BX186" i="16"/>
  <c r="FA40" i="15"/>
  <c r="DN110" i="15"/>
  <c r="AT126" i="15"/>
  <c r="BO126" i="15"/>
  <c r="DE164" i="15"/>
  <c r="DT164" i="15"/>
  <c r="AW178" i="15"/>
  <c r="AN74" i="15"/>
  <c r="EU126" i="15"/>
  <c r="FS178" i="15"/>
  <c r="AH210" i="15"/>
  <c r="CG126" i="15"/>
  <c r="FA160" i="15"/>
  <c r="EC180" i="15"/>
  <c r="BU78" i="15"/>
  <c r="BI88" i="15"/>
  <c r="AK192" i="15"/>
  <c r="AW192" i="15"/>
  <c r="AK194" i="15"/>
  <c r="BX14" i="15"/>
  <c r="CP14" i="15"/>
  <c r="CA46" i="15"/>
  <c r="BC60" i="15"/>
  <c r="FM80" i="15"/>
  <c r="AW88" i="15"/>
  <c r="DE88" i="15"/>
  <c r="BO102" i="15"/>
  <c r="FS154" i="15"/>
  <c r="CM196" i="15"/>
  <c r="CM194" i="15"/>
  <c r="DB40" i="15"/>
  <c r="BI180" i="15"/>
  <c r="FM194" i="15"/>
  <c r="FS196" i="15"/>
  <c r="BI40" i="15"/>
  <c r="CS74" i="15"/>
  <c r="AZ80" i="15"/>
  <c r="EU102" i="15"/>
  <c r="BO112" i="15"/>
  <c r="FA152" i="15"/>
  <c r="EO196" i="15"/>
  <c r="BR180" i="15"/>
  <c r="EX194" i="15"/>
  <c r="CA40" i="15"/>
  <c r="DE152" i="15"/>
  <c r="AW176" i="15"/>
  <c r="AB180" i="15"/>
  <c r="AE190" i="15"/>
  <c r="AK196" i="15"/>
  <c r="FS14" i="15"/>
  <c r="DQ88" i="15"/>
  <c r="AT94" i="15"/>
  <c r="CJ160" i="15"/>
  <c r="AQ164" i="15"/>
  <c r="CS178" i="15"/>
  <c r="AW194" i="15"/>
  <c r="BU14" i="15"/>
  <c r="CA54" i="15"/>
  <c r="CM54" i="15"/>
  <c r="DT54" i="15"/>
  <c r="EO66" i="15"/>
  <c r="EF74" i="15"/>
  <c r="FJ74" i="15"/>
  <c r="EO106" i="15"/>
  <c r="AZ132" i="15"/>
  <c r="DB164" i="15"/>
  <c r="FD164" i="15"/>
  <c r="FD168" i="15"/>
  <c r="DE14" i="15"/>
  <c r="BF40" i="15"/>
  <c r="EU54" i="15"/>
  <c r="BC56" i="15"/>
  <c r="EI58" i="15"/>
  <c r="CJ66" i="15"/>
  <c r="DE74" i="15"/>
  <c r="AH80" i="15"/>
  <c r="DE80" i="15"/>
  <c r="DT80" i="15"/>
  <c r="BX88" i="15"/>
  <c r="EC88" i="15"/>
  <c r="BR94" i="15"/>
  <c r="AH110" i="15"/>
  <c r="DN116" i="15"/>
  <c r="AB164" i="15"/>
  <c r="AZ164" i="15"/>
  <c r="BO164" i="15"/>
  <c r="EF164" i="15"/>
  <c r="ER164" i="15"/>
  <c r="BF180" i="15"/>
  <c r="AN186" i="15"/>
  <c r="FD188" i="15"/>
  <c r="AQ190" i="15"/>
  <c r="CV190" i="15"/>
  <c r="BI196" i="15"/>
  <c r="CV196" i="15"/>
  <c r="DW196" i="15"/>
  <c r="BF210" i="15"/>
  <c r="DQ212" i="15"/>
  <c r="BF84" i="15"/>
  <c r="CJ98" i="15"/>
  <c r="DN106" i="15"/>
  <c r="BI82" i="15"/>
  <c r="AH164" i="15"/>
  <c r="FD46" i="15"/>
  <c r="FA50" i="15"/>
  <c r="AT54" i="15"/>
  <c r="FS54" i="15"/>
  <c r="CA56" i="15"/>
  <c r="AW66" i="15"/>
  <c r="FA78" i="15"/>
  <c r="FA80" i="15"/>
  <c r="BU84" i="15"/>
  <c r="AE106" i="15"/>
  <c r="CG112" i="15"/>
  <c r="AT120" i="15"/>
  <c r="DE142" i="15"/>
  <c r="FP142" i="15"/>
  <c r="BU154" i="15"/>
  <c r="BI164" i="15"/>
  <c r="CG164" i="15"/>
  <c r="EF168" i="15"/>
  <c r="BR184" i="15"/>
  <c r="DW184" i="15"/>
  <c r="BL190" i="15"/>
  <c r="EO194" i="15"/>
  <c r="FG196" i="15"/>
  <c r="BL200" i="15"/>
  <c r="CD214" i="15"/>
  <c r="EI104" i="15"/>
  <c r="BR74" i="15"/>
  <c r="ER106" i="15"/>
  <c r="BL14" i="15"/>
  <c r="AE76" i="15"/>
  <c r="BI94" i="15"/>
  <c r="AT164" i="15"/>
  <c r="ER54" i="15"/>
  <c r="AT74" i="15"/>
  <c r="BF80" i="15"/>
  <c r="AH84" i="15"/>
  <c r="AW84" i="15"/>
  <c r="BI84" i="15"/>
  <c r="DT84" i="15"/>
  <c r="AW94" i="15"/>
  <c r="FG116" i="15"/>
  <c r="AH120" i="15"/>
  <c r="CP132" i="15"/>
  <c r="EO152" i="15"/>
  <c r="FD152" i="15"/>
  <c r="FA164" i="15"/>
  <c r="FD180" i="15"/>
  <c r="CJ192" i="15"/>
  <c r="DB194" i="15"/>
  <c r="BR196" i="15"/>
  <c r="ER196" i="15"/>
  <c r="DW212" i="15"/>
  <c r="EL212" i="15"/>
  <c r="EF66" i="15"/>
  <c r="BC54" i="15"/>
  <c r="BL66" i="15"/>
  <c r="BU94" i="15"/>
  <c r="DT142" i="15"/>
  <c r="AB168" i="15"/>
  <c r="CJ14" i="15"/>
  <c r="FJ14" i="15"/>
  <c r="AZ76" i="15"/>
  <c r="DQ80" i="15"/>
  <c r="ER80" i="15"/>
  <c r="EC98" i="15"/>
  <c r="AW106" i="15"/>
  <c r="FP106" i="15"/>
  <c r="AT152" i="15"/>
  <c r="DQ152" i="15"/>
  <c r="EC152" i="15"/>
  <c r="DB154" i="15"/>
  <c r="BX164" i="15"/>
  <c r="DN184" i="15"/>
  <c r="BC190" i="15"/>
  <c r="FD190" i="15"/>
  <c r="FS190" i="15"/>
  <c r="AT196" i="15"/>
  <c r="DE196" i="15"/>
  <c r="EI196" i="15"/>
  <c r="BX212" i="15"/>
  <c r="CY212" i="15"/>
  <c r="DN212" i="15"/>
  <c r="CJ18" i="15"/>
  <c r="FS18" i="15"/>
  <c r="DQ18" i="15"/>
  <c r="EX18" i="15"/>
  <c r="CV18" i="15"/>
  <c r="CA18" i="15"/>
  <c r="FG18" i="15"/>
  <c r="CD38" i="15"/>
  <c r="FM38" i="15"/>
  <c r="CY38" i="15"/>
  <c r="EL38" i="15"/>
  <c r="AZ52" i="15"/>
  <c r="CD52" i="15"/>
  <c r="FM82" i="15"/>
  <c r="CP82" i="15"/>
  <c r="AW82" i="15"/>
  <c r="AK82" i="15"/>
  <c r="EO82" i="15"/>
  <c r="DN82" i="15"/>
  <c r="AN144" i="15"/>
  <c r="AK148" i="15"/>
  <c r="DH188" i="15"/>
  <c r="DE188" i="15"/>
  <c r="BI188" i="15"/>
  <c r="AH188" i="15"/>
  <c r="EU188" i="15"/>
  <c r="CD188" i="15"/>
  <c r="CV198" i="15"/>
  <c r="FM220" i="15"/>
  <c r="AW220" i="15"/>
  <c r="EF220" i="15"/>
  <c r="DT220" i="15"/>
  <c r="FJ220" i="15"/>
  <c r="CV220" i="15"/>
  <c r="BU220" i="15"/>
  <c r="BI14" i="15"/>
  <c r="EL18" i="15"/>
  <c r="FA46" i="15"/>
  <c r="EC46" i="15"/>
  <c r="DN46" i="15"/>
  <c r="FJ46" i="15"/>
  <c r="DW46" i="15"/>
  <c r="AN50" i="15"/>
  <c r="DZ52" i="15"/>
  <c r="FM70" i="15"/>
  <c r="EF70" i="15"/>
  <c r="AN70" i="15"/>
  <c r="FA70" i="15"/>
  <c r="AT82" i="15"/>
  <c r="CS110" i="15"/>
  <c r="EX110" i="15"/>
  <c r="DB110" i="15"/>
  <c r="CM110" i="15"/>
  <c r="EF134" i="15"/>
  <c r="AT142" i="15"/>
  <c r="FM152" i="15"/>
  <c r="BO160" i="15"/>
  <c r="CS176" i="15"/>
  <c r="CA202" i="15"/>
  <c r="BL202" i="15"/>
  <c r="BU208" i="15"/>
  <c r="ER52" i="15"/>
  <c r="FJ90" i="15"/>
  <c r="FM148" i="15"/>
  <c r="DH148" i="15"/>
  <c r="CG148" i="15"/>
  <c r="DQ148" i="15"/>
  <c r="CP148" i="15"/>
  <c r="BR148" i="15"/>
  <c r="EL148" i="15"/>
  <c r="CJ148" i="15"/>
  <c r="CJ218" i="15"/>
  <c r="FD148" i="15"/>
  <c r="FP198" i="15"/>
  <c r="EX198" i="15"/>
  <c r="CM198" i="15"/>
  <c r="AK198" i="15"/>
  <c r="BX198" i="15"/>
  <c r="AH198" i="15"/>
  <c r="BC198" i="15"/>
  <c r="DE102" i="15"/>
  <c r="EC102" i="15"/>
  <c r="FM102" i="15"/>
  <c r="EC116" i="15"/>
  <c r="FA116" i="15"/>
  <c r="DE116" i="15"/>
  <c r="AT116" i="15"/>
  <c r="DK116" i="15"/>
  <c r="CG116" i="15"/>
  <c r="CP136" i="15"/>
  <c r="AE136" i="15"/>
  <c r="FS136" i="15"/>
  <c r="FD160" i="15"/>
  <c r="CD48" i="15"/>
  <c r="CS48" i="15"/>
  <c r="DE90" i="15"/>
  <c r="AN98" i="15"/>
  <c r="FM98" i="15"/>
  <c r="EF100" i="15"/>
  <c r="DE100" i="15"/>
  <c r="BU100" i="15"/>
  <c r="FG108" i="15"/>
  <c r="EL108" i="15"/>
  <c r="DH108" i="15"/>
  <c r="CP108" i="15"/>
  <c r="CD108" i="15"/>
  <c r="AH108" i="15"/>
  <c r="BI116" i="15"/>
  <c r="CM120" i="15"/>
  <c r="DN120" i="15"/>
  <c r="DB120" i="15"/>
  <c r="AQ120" i="15"/>
  <c r="EL120" i="15"/>
  <c r="DE126" i="15"/>
  <c r="CP126" i="15"/>
  <c r="DH126" i="15"/>
  <c r="BU126" i="15"/>
  <c r="BC142" i="15"/>
  <c r="BU148" i="15"/>
  <c r="CS152" i="15"/>
  <c r="AT160" i="15"/>
  <c r="DN188" i="15"/>
  <c r="EC202" i="15"/>
  <c r="ER220" i="15"/>
  <c r="AN148" i="15"/>
  <c r="AT62" i="15"/>
  <c r="ER62" i="15"/>
  <c r="FJ62" i="15"/>
  <c r="AQ128" i="15"/>
  <c r="ER128" i="15"/>
  <c r="CY128" i="15"/>
  <c r="EO148" i="15"/>
  <c r="AQ198" i="15"/>
  <c r="EU38" i="15"/>
  <c r="AQ116" i="15"/>
  <c r="DZ160" i="15"/>
  <c r="FJ160" i="15"/>
  <c r="AZ160" i="15"/>
  <c r="EI160" i="15"/>
  <c r="DB160" i="15"/>
  <c r="BX160" i="15"/>
  <c r="DT160" i="15"/>
  <c r="DK160" i="15"/>
  <c r="BL160" i="15"/>
  <c r="AK160" i="15"/>
  <c r="DE160" i="15"/>
  <c r="CD160" i="15"/>
  <c r="CV188" i="15"/>
  <c r="FP14" i="15"/>
  <c r="EF14" i="15"/>
  <c r="DB14" i="15"/>
  <c r="CD14" i="15"/>
  <c r="EO14" i="15"/>
  <c r="DN14" i="15"/>
  <c r="CM14" i="15"/>
  <c r="BO14" i="15"/>
  <c r="EC14" i="15"/>
  <c r="CY14" i="15"/>
  <c r="EI14" i="15"/>
  <c r="DT14" i="15"/>
  <c r="BR14" i="15"/>
  <c r="CG14" i="15"/>
  <c r="CS14" i="15"/>
  <c r="DK14" i="15"/>
  <c r="EX14" i="15"/>
  <c r="BF38" i="15"/>
  <c r="DQ40" i="15"/>
  <c r="FG40" i="15"/>
  <c r="BR40" i="15"/>
  <c r="DT40" i="15"/>
  <c r="CP40" i="15"/>
  <c r="BX40" i="15"/>
  <c r="AQ48" i="15"/>
  <c r="CG98" i="15"/>
  <c r="EF98" i="15"/>
  <c r="BL108" i="15"/>
  <c r="EL116" i="15"/>
  <c r="DZ120" i="15"/>
  <c r="FG120" i="15"/>
  <c r="FS142" i="15"/>
  <c r="EU142" i="15"/>
  <c r="DN142" i="15"/>
  <c r="BX142" i="15"/>
  <c r="BI142" i="15"/>
  <c r="EX142" i="15"/>
  <c r="AB142" i="15"/>
  <c r="BR142" i="15"/>
  <c r="BR152" i="15"/>
  <c r="CG152" i="15"/>
  <c r="EF160" i="15"/>
  <c r="BR188" i="15"/>
  <c r="DT198" i="15"/>
  <c r="FP52" i="15"/>
  <c r="EL52" i="15"/>
  <c r="AT52" i="15"/>
  <c r="FM52" i="15"/>
  <c r="BU52" i="15"/>
  <c r="EU52" i="15"/>
  <c r="DW52" i="15"/>
  <c r="CV52" i="15"/>
  <c r="BC52" i="15"/>
  <c r="AE52" i="15"/>
  <c r="DQ52" i="15"/>
  <c r="CP90" i="15"/>
  <c r="FD90" i="15"/>
  <c r="EC90" i="15"/>
  <c r="BL90" i="15"/>
  <c r="FM90" i="15"/>
  <c r="AT90" i="15"/>
  <c r="CJ90" i="15"/>
  <c r="EF90" i="15"/>
  <c r="DQ90" i="15"/>
  <c r="FA144" i="15"/>
  <c r="CP144" i="15"/>
  <c r="DK206" i="15"/>
  <c r="DW206" i="15"/>
  <c r="EC18" i="15"/>
  <c r="FJ50" i="15"/>
  <c r="CD50" i="15"/>
  <c r="BR134" i="15"/>
  <c r="AN134" i="15"/>
  <c r="DK134" i="15"/>
  <c r="FG134" i="15"/>
  <c r="AT144" i="15"/>
  <c r="EC148" i="15"/>
  <c r="BF160" i="15"/>
  <c r="DN160" i="15"/>
  <c r="AZ188" i="15"/>
  <c r="ER188" i="15"/>
  <c r="AB206" i="15"/>
  <c r="AH52" i="15"/>
  <c r="EF82" i="15"/>
  <c r="BR90" i="15"/>
  <c r="FA112" i="15"/>
  <c r="CP112" i="15"/>
  <c r="DK120" i="15"/>
  <c r="DH144" i="15"/>
  <c r="AN152" i="15"/>
  <c r="BL152" i="15"/>
  <c r="EF152" i="15"/>
  <c r="DH152" i="15"/>
  <c r="CJ152" i="15"/>
  <c r="BU152" i="15"/>
  <c r="AK152" i="15"/>
  <c r="EL152" i="15"/>
  <c r="CP152" i="15"/>
  <c r="AH160" i="15"/>
  <c r="CP160" i="15"/>
  <c r="FG182" i="15"/>
  <c r="FD182" i="15"/>
  <c r="BC182" i="15"/>
  <c r="DT182" i="15"/>
  <c r="CJ182" i="15"/>
  <c r="BF188" i="15"/>
  <c r="DH198" i="15"/>
  <c r="FD198" i="15"/>
  <c r="DB202" i="15"/>
  <c r="CY220" i="15"/>
  <c r="BO54" i="15"/>
  <c r="FG54" i="15"/>
  <c r="ER58" i="15"/>
  <c r="BF66" i="15"/>
  <c r="FD66" i="15"/>
  <c r="EO74" i="15"/>
  <c r="CS78" i="15"/>
  <c r="BX80" i="15"/>
  <c r="AT132" i="15"/>
  <c r="BI154" i="15"/>
  <c r="DT154" i="15"/>
  <c r="FM154" i="15"/>
  <c r="CP164" i="15"/>
  <c r="FM164" i="15"/>
  <c r="DN168" i="15"/>
  <c r="BR178" i="15"/>
  <c r="CA180" i="15"/>
  <c r="FS184" i="15"/>
  <c r="DE190" i="15"/>
  <c r="EI190" i="15"/>
  <c r="BF194" i="15"/>
  <c r="BC196" i="15"/>
  <c r="BO196" i="15"/>
  <c r="BX196" i="15"/>
  <c r="DT196" i="15"/>
  <c r="EF196" i="15"/>
  <c r="FD196" i="15"/>
  <c r="FP196" i="15"/>
  <c r="EF200" i="15"/>
  <c r="DZ210" i="15"/>
  <c r="FP212" i="15"/>
  <c r="CV54" i="15"/>
  <c r="EI66" i="15"/>
  <c r="CJ74" i="15"/>
  <c r="DK74" i="15"/>
  <c r="FM84" i="15"/>
  <c r="CA106" i="15"/>
  <c r="DT106" i="15"/>
  <c r="FJ106" i="15"/>
  <c r="CD154" i="15"/>
  <c r="DN154" i="15"/>
  <c r="DT168" i="15"/>
  <c r="EI178" i="15"/>
  <c r="FM178" i="15"/>
  <c r="EF180" i="15"/>
  <c r="EF184" i="15"/>
  <c r="CD194" i="15"/>
  <c r="CS194" i="15"/>
  <c r="EF194" i="15"/>
  <c r="FD194" i="15"/>
  <c r="AN196" i="15"/>
  <c r="CP196" i="15"/>
  <c r="DN196" i="15"/>
  <c r="EL196" i="15"/>
  <c r="FJ196" i="15"/>
  <c r="AN200" i="15"/>
  <c r="AZ200" i="15"/>
  <c r="CA200" i="15"/>
  <c r="FD204" i="15"/>
  <c r="AZ210" i="15"/>
  <c r="EF210" i="15"/>
  <c r="DB214" i="15"/>
  <c r="DN54" i="15"/>
  <c r="CA60" i="15"/>
  <c r="BI74" i="15"/>
  <c r="EL74" i="15"/>
  <c r="FD78" i="15"/>
  <c r="CS80" i="15"/>
  <c r="FA84" i="15"/>
  <c r="FD94" i="15"/>
  <c r="BR154" i="15"/>
  <c r="DK164" i="15"/>
  <c r="FJ164" i="15"/>
  <c r="EL168" i="15"/>
  <c r="FG180" i="15"/>
  <c r="CA190" i="15"/>
  <c r="CM190" i="15"/>
  <c r="AB194" i="15"/>
  <c r="AN194" i="15"/>
  <c r="DT194" i="15"/>
  <c r="AB196" i="15"/>
  <c r="AZ196" i="15"/>
  <c r="BU196" i="15"/>
  <c r="CG196" i="15"/>
  <c r="DN204" i="15"/>
  <c r="AZ54" i="15"/>
  <c r="CD66" i="15"/>
  <c r="AW74" i="15"/>
  <c r="DB76" i="15"/>
  <c r="BR78" i="15"/>
  <c r="CG80" i="15"/>
  <c r="EX80" i="15"/>
  <c r="AB84" i="15"/>
  <c r="DZ88" i="15"/>
  <c r="BO106" i="15"/>
  <c r="AB154" i="15"/>
  <c r="CS154" i="15"/>
  <c r="DE154" i="15"/>
  <c r="BO168" i="15"/>
  <c r="BO178" i="15"/>
  <c r="CP178" i="15"/>
  <c r="AZ180" i="15"/>
  <c r="DT180" i="15"/>
  <c r="EU180" i="15"/>
  <c r="AN184" i="15"/>
  <c r="BL196" i="15"/>
  <c r="AQ200" i="15"/>
  <c r="BR200" i="15"/>
  <c r="H12" i="16"/>
  <c r="O12" i="16" s="1"/>
  <c r="AA14" i="16"/>
  <c r="FG14" i="16" s="1"/>
  <c r="AK14" i="16"/>
  <c r="AT14" i="16"/>
  <c r="AE14" i="16"/>
  <c r="AA22" i="16"/>
  <c r="EF22" i="16" s="1"/>
  <c r="DN24" i="16"/>
  <c r="CY24" i="16"/>
  <c r="H25" i="16"/>
  <c r="O25" i="16" s="1"/>
  <c r="AA32" i="16"/>
  <c r="FS32" i="16" s="1"/>
  <c r="BR18" i="16"/>
  <c r="AQ14" i="16"/>
  <c r="AA18" i="16"/>
  <c r="FS18" i="16" s="1"/>
  <c r="CA20" i="16"/>
  <c r="AA28" i="16"/>
  <c r="ER28" i="16" s="1"/>
  <c r="AA8" i="16"/>
  <c r="EU8" i="16" s="1"/>
  <c r="H13" i="16"/>
  <c r="H19" i="16"/>
  <c r="H30" i="16"/>
  <c r="O30" i="16" s="1"/>
  <c r="H42" i="16"/>
  <c r="O42" i="16" s="1"/>
  <c r="AA12" i="16"/>
  <c r="BC12" i="16" s="1"/>
  <c r="AA24" i="16"/>
  <c r="DT24" i="16" s="1"/>
  <c r="AA26" i="16"/>
  <c r="FS26" i="16" s="1"/>
  <c r="DE44" i="16"/>
  <c r="DN128" i="16"/>
  <c r="DB128" i="16"/>
  <c r="BX128" i="16"/>
  <c r="BI128" i="16"/>
  <c r="DZ128" i="16"/>
  <c r="AB128" i="16"/>
  <c r="EX128" i="16"/>
  <c r="CG128" i="16"/>
  <c r="FP204" i="16"/>
  <c r="DH204" i="16"/>
  <c r="CV204" i="16"/>
  <c r="AZ204" i="16"/>
  <c r="AN204" i="16"/>
  <c r="EF204" i="16"/>
  <c r="CJ204" i="16"/>
  <c r="BX204" i="16"/>
  <c r="DN204" i="16"/>
  <c r="FM204" i="16"/>
  <c r="EL44" i="16"/>
  <c r="ER36" i="16"/>
  <c r="FJ78" i="16"/>
  <c r="CA78" i="16"/>
  <c r="BL78" i="16"/>
  <c r="AZ78" i="16"/>
  <c r="DN78" i="16"/>
  <c r="EC120" i="16"/>
  <c r="AK120" i="16"/>
  <c r="FP120" i="16"/>
  <c r="DZ120" i="16"/>
  <c r="CJ120" i="16"/>
  <c r="AT120" i="16"/>
  <c r="DZ132" i="16"/>
  <c r="FA132" i="16"/>
  <c r="EC132" i="16"/>
  <c r="AZ132" i="16"/>
  <c r="DN132" i="16"/>
  <c r="BX132" i="16"/>
  <c r="EX132" i="16"/>
  <c r="CV132" i="16"/>
  <c r="CG132" i="16"/>
  <c r="AH132" i="16"/>
  <c r="FP132" i="16"/>
  <c r="ER132" i="16"/>
  <c r="DE132" i="16"/>
  <c r="CD132" i="16"/>
  <c r="AB132" i="16"/>
  <c r="EF172" i="16"/>
  <c r="AW172" i="16"/>
  <c r="AQ22" i="16"/>
  <c r="CP36" i="16"/>
  <c r="EI36" i="16"/>
  <c r="BI40" i="16"/>
  <c r="AK44" i="16"/>
  <c r="CG44" i="16"/>
  <c r="EC44" i="16"/>
  <c r="BX46" i="16"/>
  <c r="CG50" i="16"/>
  <c r="EC52" i="16"/>
  <c r="AE74" i="16"/>
  <c r="CJ78" i="16"/>
  <c r="AT110" i="16"/>
  <c r="FP110" i="16"/>
  <c r="FA110" i="16"/>
  <c r="DT110" i="16"/>
  <c r="BC110" i="16"/>
  <c r="BF120" i="16"/>
  <c r="AT132" i="16"/>
  <c r="DT132" i="16"/>
  <c r="AW204" i="16"/>
  <c r="CM204" i="16"/>
  <c r="CP210" i="16"/>
  <c r="AT210" i="16"/>
  <c r="EU210" i="16"/>
  <c r="CA210" i="16"/>
  <c r="FS210" i="16"/>
  <c r="ER210" i="16"/>
  <c r="DW210" i="16"/>
  <c r="CV36" i="16"/>
  <c r="FA44" i="16"/>
  <c r="DB122" i="16"/>
  <c r="DN122" i="16"/>
  <c r="FD122" i="16"/>
  <c r="AB122" i="16"/>
  <c r="CD122" i="16"/>
  <c r="BR122" i="16"/>
  <c r="DE204" i="16"/>
  <c r="DH220" i="16"/>
  <c r="AT44" i="16"/>
  <c r="CP44" i="16"/>
  <c r="FD74" i="16"/>
  <c r="EL74" i="16"/>
  <c r="CY74" i="16"/>
  <c r="EL128" i="16"/>
  <c r="EL162" i="16"/>
  <c r="EO162" i="16"/>
  <c r="BL162" i="16"/>
  <c r="AZ162" i="16"/>
  <c r="AN162" i="16"/>
  <c r="DQ162" i="16"/>
  <c r="CM36" i="16"/>
  <c r="AB114" i="16"/>
  <c r="CP122" i="16"/>
  <c r="DE156" i="16"/>
  <c r="CV156" i="16"/>
  <c r="BL156" i="16"/>
  <c r="ER156" i="16"/>
  <c r="FA204" i="16"/>
  <c r="BX36" i="16"/>
  <c r="BC78" i="16"/>
  <c r="FJ132" i="16"/>
  <c r="BI204" i="16"/>
  <c r="FG220" i="16"/>
  <c r="AK24" i="16"/>
  <c r="CP24" i="16"/>
  <c r="AT32" i="16"/>
  <c r="CP32" i="16"/>
  <c r="EL32" i="16"/>
  <c r="BO36" i="16"/>
  <c r="DT36" i="16"/>
  <c r="EC40" i="16"/>
  <c r="CS42" i="16"/>
  <c r="BR44" i="16"/>
  <c r="DN44" i="16"/>
  <c r="FJ44" i="16"/>
  <c r="FS46" i="16"/>
  <c r="BI48" i="16"/>
  <c r="FM50" i="16"/>
  <c r="EL54" i="16"/>
  <c r="EC54" i="16"/>
  <c r="CJ54" i="16"/>
  <c r="AW54" i="16"/>
  <c r="AK54" i="16"/>
  <c r="EO54" i="16"/>
  <c r="CY54" i="16"/>
  <c r="BI54" i="16"/>
  <c r="FJ54" i="16"/>
  <c r="BF68" i="16"/>
  <c r="FG68" i="16"/>
  <c r="CS68" i="16"/>
  <c r="AK70" i="16"/>
  <c r="CA70" i="16"/>
  <c r="AT74" i="16"/>
  <c r="AT78" i="16"/>
  <c r="CY94" i="16"/>
  <c r="AE94" i="16"/>
  <c r="BI132" i="16"/>
  <c r="EX152" i="16"/>
  <c r="FS152" i="16"/>
  <c r="AH152" i="16"/>
  <c r="DZ152" i="16"/>
  <c r="CY152" i="16"/>
  <c r="BX152" i="16"/>
  <c r="EI152" i="16"/>
  <c r="CV152" i="16"/>
  <c r="FG152" i="16"/>
  <c r="EU176" i="16"/>
  <c r="CG176" i="16"/>
  <c r="DE176" i="16"/>
  <c r="CP176" i="16"/>
  <c r="EC176" i="16"/>
  <c r="DN176" i="16"/>
  <c r="CA176" i="16"/>
  <c r="AN176" i="16"/>
  <c r="EL176" i="16"/>
  <c r="EU178" i="16"/>
  <c r="ER204" i="16"/>
  <c r="CD210" i="16"/>
  <c r="FA210" i="16"/>
  <c r="DQ220" i="16"/>
  <c r="BR204" i="16"/>
  <c r="CP220" i="16"/>
  <c r="CJ220" i="16"/>
  <c r="BF220" i="16"/>
  <c r="AT220" i="16"/>
  <c r="CS220" i="16"/>
  <c r="BO220" i="16"/>
  <c r="AB36" i="16"/>
  <c r="DN36" i="16"/>
  <c r="FG36" i="16"/>
  <c r="CD52" i="16"/>
  <c r="AN74" i="16"/>
  <c r="BF162" i="16"/>
  <c r="BF204" i="16"/>
  <c r="AT36" i="16"/>
  <c r="CY82" i="16"/>
  <c r="FP82" i="16"/>
  <c r="FJ36" i="16"/>
  <c r="EC74" i="16"/>
  <c r="EO204" i="16"/>
  <c r="DZ220" i="16"/>
  <c r="CA24" i="16"/>
  <c r="AZ36" i="16"/>
  <c r="EL36" i="16"/>
  <c r="FM42" i="16"/>
  <c r="CA46" i="16"/>
  <c r="AN52" i="16"/>
  <c r="CA74" i="16"/>
  <c r="DE74" i="16"/>
  <c r="EF74" i="16"/>
  <c r="EF78" i="16"/>
  <c r="EU106" i="16"/>
  <c r="FS106" i="16"/>
  <c r="ER106" i="16"/>
  <c r="BX106" i="16"/>
  <c r="EC106" i="16"/>
  <c r="CG106" i="16"/>
  <c r="AT106" i="16"/>
  <c r="FA106" i="16"/>
  <c r="BC106" i="16"/>
  <c r="FJ106" i="16"/>
  <c r="DT106" i="16"/>
  <c r="AH120" i="16"/>
  <c r="BX120" i="16"/>
  <c r="FJ128" i="16"/>
  <c r="EL132" i="16"/>
  <c r="AB152" i="16"/>
  <c r="EF156" i="16"/>
  <c r="FA160" i="16"/>
  <c r="EL160" i="16"/>
  <c r="CY160" i="16"/>
  <c r="BX160" i="16"/>
  <c r="BL160" i="16"/>
  <c r="BC160" i="16"/>
  <c r="FP160" i="16"/>
  <c r="DN160" i="16"/>
  <c r="CP160" i="16"/>
  <c r="BO204" i="16"/>
  <c r="CP204" i="16"/>
  <c r="EI52" i="16"/>
  <c r="AZ52" i="16"/>
  <c r="CP114" i="16"/>
  <c r="FP114" i="16"/>
  <c r="CY114" i="16"/>
  <c r="AH22" i="16"/>
  <c r="BR36" i="16"/>
  <c r="DK36" i="16"/>
  <c r="CS46" i="16"/>
  <c r="DQ46" i="16"/>
  <c r="CJ46" i="16"/>
  <c r="ER46" i="16"/>
  <c r="FJ46" i="16"/>
  <c r="FD50" i="16"/>
  <c r="EU50" i="16"/>
  <c r="BX50" i="16"/>
  <c r="CV50" i="16"/>
  <c r="BU50" i="16"/>
  <c r="AW50" i="16"/>
  <c r="AK50" i="16"/>
  <c r="EL50" i="16"/>
  <c r="DE52" i="16"/>
  <c r="DW70" i="16"/>
  <c r="DH70" i="16"/>
  <c r="CG70" i="16"/>
  <c r="FS70" i="16"/>
  <c r="FD70" i="16"/>
  <c r="DE70" i="16"/>
  <c r="BC70" i="16"/>
  <c r="AN70" i="16"/>
  <c r="BR70" i="16"/>
  <c r="EL70" i="16"/>
  <c r="BL74" i="16"/>
  <c r="AT94" i="16"/>
  <c r="CD112" i="16"/>
  <c r="EU114" i="16"/>
  <c r="AQ152" i="16"/>
  <c r="EX156" i="16"/>
  <c r="EX160" i="16"/>
  <c r="EL172" i="16"/>
  <c r="FG174" i="16"/>
  <c r="AW174" i="16"/>
  <c r="BI174" i="16"/>
  <c r="FA174" i="16"/>
  <c r="CV174" i="16"/>
  <c r="AT176" i="16"/>
  <c r="CD204" i="16"/>
  <c r="AH210" i="16"/>
  <c r="CS88" i="16"/>
  <c r="AZ102" i="16"/>
  <c r="DE102" i="16"/>
  <c r="EC102" i="16"/>
  <c r="DB124" i="16"/>
  <c r="DN124" i="16"/>
  <c r="BI86" i="16"/>
  <c r="BX86" i="16"/>
  <c r="DN86" i="16"/>
  <c r="EL86" i="16"/>
  <c r="FJ86" i="16"/>
  <c r="AT90" i="16"/>
  <c r="CV90" i="16"/>
  <c r="CV102" i="16"/>
  <c r="FJ102" i="16"/>
  <c r="FP124" i="16"/>
  <c r="EX130" i="16"/>
  <c r="BF136" i="16"/>
  <c r="BR136" i="16"/>
  <c r="DK136" i="16"/>
  <c r="BC142" i="16"/>
  <c r="BO142" i="16"/>
  <c r="DK146" i="16"/>
  <c r="DW146" i="16"/>
  <c r="CJ150" i="16"/>
  <c r="DH150" i="16"/>
  <c r="EI150" i="16"/>
  <c r="FG150" i="16"/>
  <c r="AN154" i="16"/>
  <c r="BR154" i="16"/>
  <c r="AK180" i="16"/>
  <c r="AT180" i="16"/>
  <c r="BI180" i="16"/>
  <c r="DK180" i="16"/>
  <c r="FJ180" i="16"/>
  <c r="DK184" i="16"/>
  <c r="EI186" i="16"/>
  <c r="BL190" i="16"/>
  <c r="CD190" i="16"/>
  <c r="BR216" i="16"/>
  <c r="CD216" i="16"/>
  <c r="BX56" i="16"/>
  <c r="DE56" i="16"/>
  <c r="DQ56" i="16"/>
  <c r="CA62" i="16"/>
  <c r="EL62" i="16"/>
  <c r="AZ86" i="16"/>
  <c r="CP86" i="16"/>
  <c r="FA86" i="16"/>
  <c r="DB88" i="16"/>
  <c r="DQ88" i="16"/>
  <c r="ER90" i="16"/>
  <c r="FS90" i="16"/>
  <c r="AE102" i="16"/>
  <c r="BX102" i="16"/>
  <c r="DN102" i="16"/>
  <c r="EO130" i="16"/>
  <c r="EF140" i="16"/>
  <c r="CP142" i="16"/>
  <c r="DE142" i="16"/>
  <c r="FA142" i="16"/>
  <c r="BC150" i="16"/>
  <c r="CA150" i="16"/>
  <c r="CM150" i="16"/>
  <c r="DW150" i="16"/>
  <c r="AQ154" i="16"/>
  <c r="FS154" i="16"/>
  <c r="CY168" i="16"/>
  <c r="BL180" i="16"/>
  <c r="CY180" i="16"/>
  <c r="EL180" i="16"/>
  <c r="FA180" i="16"/>
  <c r="AQ182" i="16"/>
  <c r="DN182" i="16"/>
  <c r="ER182" i="16"/>
  <c r="CP184" i="16"/>
  <c r="DB184" i="16"/>
  <c r="FJ184" i="16"/>
  <c r="AK186" i="16"/>
  <c r="AZ186" i="16"/>
  <c r="AK190" i="16"/>
  <c r="EC190" i="16"/>
  <c r="FJ216" i="16"/>
  <c r="EX56" i="16"/>
  <c r="AK86" i="16"/>
  <c r="DE86" i="16"/>
  <c r="AN88" i="16"/>
  <c r="BI102" i="16"/>
  <c r="CG140" i="16"/>
  <c r="AT142" i="16"/>
  <c r="BR142" i="16"/>
  <c r="AE150" i="16"/>
  <c r="EL150" i="16"/>
  <c r="DK154" i="16"/>
  <c r="BX168" i="16"/>
  <c r="FJ168" i="16"/>
  <c r="AN180" i="16"/>
  <c r="CJ182" i="16"/>
  <c r="DB182" i="16"/>
  <c r="BR184" i="16"/>
  <c r="EF216" i="16"/>
  <c r="O13" i="16"/>
  <c r="O19" i="16"/>
  <c r="H6" i="16"/>
  <c r="O6" i="16" s="1"/>
  <c r="H18" i="16"/>
  <c r="O18" i="16" s="1"/>
  <c r="H24" i="16"/>
  <c r="O24" i="16" s="1"/>
  <c r="H29" i="16"/>
  <c r="O29" i="16" s="1"/>
  <c r="H41" i="16"/>
  <c r="O41" i="16" s="1"/>
  <c r="H15" i="16"/>
  <c r="O15" i="16" s="1"/>
  <c r="H32" i="16"/>
  <c r="O32" i="16" s="1"/>
  <c r="H49" i="16"/>
  <c r="O49" i="16" s="1"/>
  <c r="FJ30" i="16"/>
  <c r="EL30" i="16"/>
  <c r="DN30" i="16"/>
  <c r="CP30" i="16"/>
  <c r="BR30" i="16"/>
  <c r="AT30" i="16"/>
  <c r="FA30" i="16"/>
  <c r="EC30" i="16"/>
  <c r="DE30" i="16"/>
  <c r="CG30" i="16"/>
  <c r="BI30" i="16"/>
  <c r="AK30" i="16"/>
  <c r="FP30" i="16"/>
  <c r="ER30" i="16"/>
  <c r="DT30" i="16"/>
  <c r="CV30" i="16"/>
  <c r="BX30" i="16"/>
  <c r="AZ30" i="16"/>
  <c r="AB30" i="16"/>
  <c r="FS30" i="16"/>
  <c r="EU30" i="16"/>
  <c r="DW30" i="16"/>
  <c r="CY30" i="16"/>
  <c r="CA30" i="16"/>
  <c r="BC30" i="16"/>
  <c r="AE30" i="16"/>
  <c r="FG30" i="16"/>
  <c r="EI30" i="16"/>
  <c r="DK30" i="16"/>
  <c r="CM30" i="16"/>
  <c r="BO30" i="16"/>
  <c r="AQ30" i="16"/>
  <c r="DH30" i="16"/>
  <c r="DB30" i="16"/>
  <c r="BF30" i="16"/>
  <c r="EO30" i="16"/>
  <c r="CS30" i="16"/>
  <c r="AW30" i="16"/>
  <c r="EX30" i="16"/>
  <c r="EF30" i="16"/>
  <c r="BL30" i="16"/>
  <c r="DQ30" i="16"/>
  <c r="BU30" i="16"/>
  <c r="AH30" i="16"/>
  <c r="FD30" i="16"/>
  <c r="CJ30" i="16"/>
  <c r="AN30" i="16"/>
  <c r="FM30" i="16"/>
  <c r="DZ30" i="16"/>
  <c r="CD30" i="16"/>
  <c r="H10" i="16"/>
  <c r="O10" i="16" s="1"/>
  <c r="H16" i="16"/>
  <c r="O16" i="16" s="1"/>
  <c r="H22" i="16"/>
  <c r="O22" i="16" s="1"/>
  <c r="H33" i="16"/>
  <c r="O33" i="16" s="1"/>
  <c r="H50" i="16"/>
  <c r="O50" i="16" s="1"/>
  <c r="EL84" i="16"/>
  <c r="AT84" i="16"/>
  <c r="CG84" i="16"/>
  <c r="ER84" i="16"/>
  <c r="AZ84" i="16"/>
  <c r="DW84" i="16"/>
  <c r="AE84" i="16"/>
  <c r="DQ84" i="16"/>
  <c r="BL84" i="16"/>
  <c r="AH84" i="16"/>
  <c r="DK84" i="16"/>
  <c r="FG84" i="16"/>
  <c r="BU84" i="16"/>
  <c r="H14" i="16"/>
  <c r="O14" i="16" s="1"/>
  <c r="H43" i="16"/>
  <c r="O43" i="16" s="1"/>
  <c r="H26" i="16"/>
  <c r="O26" i="16" s="1"/>
  <c r="H37" i="16"/>
  <c r="O37" i="16" s="1"/>
  <c r="DN26" i="16"/>
  <c r="CP26" i="16"/>
  <c r="BR26" i="16"/>
  <c r="AT26" i="16"/>
  <c r="EC26" i="16"/>
  <c r="DE26" i="16"/>
  <c r="CG26" i="16"/>
  <c r="BI26" i="16"/>
  <c r="AK26" i="16"/>
  <c r="DT26" i="16"/>
  <c r="CV26" i="16"/>
  <c r="BX26" i="16"/>
  <c r="AZ26" i="16"/>
  <c r="AB26" i="16"/>
  <c r="DW26" i="16"/>
  <c r="CY26" i="16"/>
  <c r="CA26" i="16"/>
  <c r="BC26" i="16"/>
  <c r="AE26" i="16"/>
  <c r="DQ26" i="16"/>
  <c r="CJ26" i="16"/>
  <c r="CD26" i="16"/>
  <c r="CS26" i="16"/>
  <c r="BL26" i="16"/>
  <c r="AW26" i="16"/>
  <c r="DK26" i="16"/>
  <c r="BF26" i="16"/>
  <c r="DZ26" i="16"/>
  <c r="BU26" i="16"/>
  <c r="AN26" i="16"/>
  <c r="BO26" i="16"/>
  <c r="DH26" i="16"/>
  <c r="AQ26" i="16"/>
  <c r="DB26" i="16"/>
  <c r="CM26" i="16"/>
  <c r="EF26" i="16"/>
  <c r="AH26" i="16"/>
  <c r="H9" i="16"/>
  <c r="O9" i="16" s="1"/>
  <c r="H38" i="16"/>
  <c r="O38" i="16" s="1"/>
  <c r="H11" i="16"/>
  <c r="O11" i="16" s="1"/>
  <c r="H34" i="16"/>
  <c r="O34" i="16" s="1"/>
  <c r="H45" i="16"/>
  <c r="O45" i="16" s="1"/>
  <c r="H51" i="16"/>
  <c r="O51" i="16" s="1"/>
  <c r="H55" i="16"/>
  <c r="O55" i="16" s="1"/>
  <c r="FJ34" i="16"/>
  <c r="EL34" i="16"/>
  <c r="DN34" i="16"/>
  <c r="CP34" i="16"/>
  <c r="BR34" i="16"/>
  <c r="AT34" i="16"/>
  <c r="FA34" i="16"/>
  <c r="EC34" i="16"/>
  <c r="DE34" i="16"/>
  <c r="CG34" i="16"/>
  <c r="BI34" i="16"/>
  <c r="AK34" i="16"/>
  <c r="FP34" i="16"/>
  <c r="ER34" i="16"/>
  <c r="DT34" i="16"/>
  <c r="CV34" i="16"/>
  <c r="BX34" i="16"/>
  <c r="AZ34" i="16"/>
  <c r="AB34" i="16"/>
  <c r="FS34" i="16"/>
  <c r="EU34" i="16"/>
  <c r="DW34" i="16"/>
  <c r="CY34" i="16"/>
  <c r="CA34" i="16"/>
  <c r="BC34" i="16"/>
  <c r="AE34" i="16"/>
  <c r="DB34" i="16"/>
  <c r="AH34" i="16"/>
  <c r="DK34" i="16"/>
  <c r="BO34" i="16"/>
  <c r="FD34" i="16"/>
  <c r="EF34" i="16"/>
  <c r="DH34" i="16"/>
  <c r="CJ34" i="16"/>
  <c r="BL34" i="16"/>
  <c r="AN34" i="16"/>
  <c r="CD34" i="16"/>
  <c r="FG34" i="16"/>
  <c r="FM34" i="16"/>
  <c r="EO34" i="16"/>
  <c r="DQ34" i="16"/>
  <c r="CS34" i="16"/>
  <c r="BU34" i="16"/>
  <c r="AW34" i="16"/>
  <c r="EX34" i="16"/>
  <c r="BF34" i="16"/>
  <c r="CM34" i="16"/>
  <c r="AQ34" i="16"/>
  <c r="DZ34" i="16"/>
  <c r="EI34" i="16"/>
  <c r="FJ100" i="16"/>
  <c r="EL100" i="16"/>
  <c r="DN100" i="16"/>
  <c r="CP100" i="16"/>
  <c r="BR100" i="16"/>
  <c r="AT100" i="16"/>
  <c r="FA100" i="16"/>
  <c r="EC100" i="16"/>
  <c r="DE100" i="16"/>
  <c r="CG100" i="16"/>
  <c r="BI100" i="16"/>
  <c r="AK100" i="16"/>
  <c r="FP100" i="16"/>
  <c r="ER100" i="16"/>
  <c r="DT100" i="16"/>
  <c r="CV100" i="16"/>
  <c r="BX100" i="16"/>
  <c r="AZ100" i="16"/>
  <c r="AB100" i="16"/>
  <c r="FS100" i="16"/>
  <c r="EU100" i="16"/>
  <c r="DW100" i="16"/>
  <c r="CY100" i="16"/>
  <c r="CA100" i="16"/>
  <c r="BC100" i="16"/>
  <c r="AE100" i="16"/>
  <c r="EO100" i="16"/>
  <c r="DH100" i="16"/>
  <c r="AQ100" i="16"/>
  <c r="DQ100" i="16"/>
  <c r="CJ100" i="16"/>
  <c r="EX100" i="16"/>
  <c r="CS100" i="16"/>
  <c r="BL100" i="16"/>
  <c r="FM100" i="16"/>
  <c r="EF100" i="16"/>
  <c r="BO100" i="16"/>
  <c r="AH100" i="16"/>
  <c r="FD100" i="16"/>
  <c r="DB100" i="16"/>
  <c r="CM100" i="16"/>
  <c r="AW100" i="16"/>
  <c r="DZ100" i="16"/>
  <c r="FG100" i="16"/>
  <c r="EI100" i="16"/>
  <c r="CD100" i="16"/>
  <c r="AN100" i="16"/>
  <c r="BF100" i="16"/>
  <c r="BU100" i="16"/>
  <c r="DK100" i="16"/>
  <c r="DH12" i="16"/>
  <c r="CJ12" i="16"/>
  <c r="DT12" i="16"/>
  <c r="CM12" i="16"/>
  <c r="AK12" i="16"/>
  <c r="H21" i="16"/>
  <c r="O21" i="16" s="1"/>
  <c r="FA8" i="16"/>
  <c r="H40" i="16"/>
  <c r="O40" i="16" s="1"/>
  <c r="H46" i="16"/>
  <c r="O46" i="16" s="1"/>
  <c r="H7" i="16"/>
  <c r="O7" i="16" s="1"/>
  <c r="H52" i="16"/>
  <c r="O52" i="16" s="1"/>
  <c r="H36" i="16"/>
  <c r="O36" i="16" s="1"/>
  <c r="FJ18" i="16"/>
  <c r="DN18" i="16"/>
  <c r="BU18" i="16"/>
  <c r="CV18" i="16"/>
  <c r="EC18" i="16"/>
  <c r="FA38" i="16"/>
  <c r="EC38" i="16"/>
  <c r="DE38" i="16"/>
  <c r="CG38" i="16"/>
  <c r="BI38" i="16"/>
  <c r="AK38" i="16"/>
  <c r="FP38" i="16"/>
  <c r="ER38" i="16"/>
  <c r="DT38" i="16"/>
  <c r="CV38" i="16"/>
  <c r="BX38" i="16"/>
  <c r="AZ38" i="16"/>
  <c r="AB38" i="16"/>
  <c r="FG38" i="16"/>
  <c r="EI38" i="16"/>
  <c r="DK38" i="16"/>
  <c r="CM38" i="16"/>
  <c r="BO38" i="16"/>
  <c r="AQ38" i="16"/>
  <c r="FJ38" i="16"/>
  <c r="EL38" i="16"/>
  <c r="DN38" i="16"/>
  <c r="CP38" i="16"/>
  <c r="BR38" i="16"/>
  <c r="AT38" i="16"/>
  <c r="BF14" i="16"/>
  <c r="BL38" i="16"/>
  <c r="FJ104" i="16"/>
  <c r="EL104" i="16"/>
  <c r="DN104" i="16"/>
  <c r="CP104" i="16"/>
  <c r="BR104" i="16"/>
  <c r="AT104" i="16"/>
  <c r="FA104" i="16"/>
  <c r="EC104" i="16"/>
  <c r="DE104" i="16"/>
  <c r="CG104" i="16"/>
  <c r="BI104" i="16"/>
  <c r="AK104" i="16"/>
  <c r="FP104" i="16"/>
  <c r="ER104" i="16"/>
  <c r="DT104" i="16"/>
  <c r="CV104" i="16"/>
  <c r="BX104" i="16"/>
  <c r="AZ104" i="16"/>
  <c r="AB104" i="16"/>
  <c r="FS104" i="16"/>
  <c r="EU104" i="16"/>
  <c r="DW104" i="16"/>
  <c r="CY104" i="16"/>
  <c r="CA104" i="16"/>
  <c r="BC104" i="16"/>
  <c r="AE104" i="16"/>
  <c r="FD104" i="16"/>
  <c r="CM104" i="16"/>
  <c r="BF104" i="16"/>
  <c r="FM104" i="16"/>
  <c r="EF104" i="16"/>
  <c r="BO104" i="16"/>
  <c r="AH104" i="16"/>
  <c r="EO104" i="16"/>
  <c r="DH104" i="16"/>
  <c r="AQ104" i="16"/>
  <c r="DK104" i="16"/>
  <c r="CD104" i="16"/>
  <c r="EX104" i="16"/>
  <c r="EI104" i="16"/>
  <c r="CS104" i="16"/>
  <c r="AN104" i="16"/>
  <c r="BL104" i="16"/>
  <c r="AW104" i="16"/>
  <c r="DQ104" i="16"/>
  <c r="DB104" i="16"/>
  <c r="BI14" i="16"/>
  <c r="AB28" i="16"/>
  <c r="BX28" i="16"/>
  <c r="DT28" i="16"/>
  <c r="AE38" i="16"/>
  <c r="DW38" i="16"/>
  <c r="FS38" i="16"/>
  <c r="AZ40" i="16"/>
  <c r="AN48" i="16"/>
  <c r="CJ48" i="16"/>
  <c r="H28" i="16"/>
  <c r="O28" i="16" s="1"/>
  <c r="AK32" i="16"/>
  <c r="CG32" i="16"/>
  <c r="EC32" i="16"/>
  <c r="BO40" i="16"/>
  <c r="EI40" i="16"/>
  <c r="BL42" i="16"/>
  <c r="AB52" i="16"/>
  <c r="AQ68" i="16"/>
  <c r="ER68" i="16"/>
  <c r="BX18" i="16"/>
  <c r="DE18" i="16"/>
  <c r="CJ22" i="16"/>
  <c r="BC24" i="16"/>
  <c r="AT28" i="16"/>
  <c r="BR28" i="16"/>
  <c r="CP28" i="16"/>
  <c r="DN28" i="16"/>
  <c r="EL28" i="16"/>
  <c r="AE32" i="16"/>
  <c r="BC32" i="16"/>
  <c r="CA32" i="16"/>
  <c r="CY32" i="16"/>
  <c r="DW32" i="16"/>
  <c r="EU32" i="16"/>
  <c r="FM36" i="16"/>
  <c r="EO36" i="16"/>
  <c r="DQ36" i="16"/>
  <c r="CS36" i="16"/>
  <c r="BU36" i="16"/>
  <c r="AW36" i="16"/>
  <c r="FD36" i="16"/>
  <c r="EF36" i="16"/>
  <c r="DH36" i="16"/>
  <c r="CJ36" i="16"/>
  <c r="BL36" i="16"/>
  <c r="AN36" i="16"/>
  <c r="FS36" i="16"/>
  <c r="EU36" i="16"/>
  <c r="DW36" i="16"/>
  <c r="CY36" i="16"/>
  <c r="CA36" i="16"/>
  <c r="BC36" i="16"/>
  <c r="AE36" i="16"/>
  <c r="EX36" i="16"/>
  <c r="DZ36" i="16"/>
  <c r="DB36" i="16"/>
  <c r="CD36" i="16"/>
  <c r="BF36" i="16"/>
  <c r="AH36" i="16"/>
  <c r="AW38" i="16"/>
  <c r="BU38" i="16"/>
  <c r="CS38" i="16"/>
  <c r="DQ38" i="16"/>
  <c r="EO38" i="16"/>
  <c r="FM38" i="16"/>
  <c r="AH42" i="16"/>
  <c r="BF42" i="16"/>
  <c r="CD42" i="16"/>
  <c r="DB42" i="16"/>
  <c r="DZ42" i="16"/>
  <c r="EX42" i="16"/>
  <c r="BI46" i="16"/>
  <c r="CS48" i="16"/>
  <c r="BU56" i="16"/>
  <c r="CG56" i="16"/>
  <c r="AN62" i="16"/>
  <c r="EO64" i="16"/>
  <c r="CP92" i="16"/>
  <c r="EC92" i="16"/>
  <c r="AK92" i="16"/>
  <c r="CV92" i="16"/>
  <c r="FS92" i="16"/>
  <c r="CA92" i="16"/>
  <c r="DB92" i="16"/>
  <c r="FD92" i="16"/>
  <c r="DZ92" i="16"/>
  <c r="CS92" i="16"/>
  <c r="BO92" i="16"/>
  <c r="BU104" i="16"/>
  <c r="CJ104" i="16"/>
  <c r="H48" i="16"/>
  <c r="O48" i="16" s="1"/>
  <c r="BI28" i="16"/>
  <c r="DE28" i="16"/>
  <c r="EC28" i="16"/>
  <c r="BC38" i="16"/>
  <c r="ER40" i="16"/>
  <c r="EX48" i="16"/>
  <c r="FD52" i="16"/>
  <c r="EX32" i="16"/>
  <c r="DZ32" i="16"/>
  <c r="DB32" i="16"/>
  <c r="CD32" i="16"/>
  <c r="BF32" i="16"/>
  <c r="AH32" i="16"/>
  <c r="FM32" i="16"/>
  <c r="EO32" i="16"/>
  <c r="DQ32" i="16"/>
  <c r="CS32" i="16"/>
  <c r="BU32" i="16"/>
  <c r="AW32" i="16"/>
  <c r="FD32" i="16"/>
  <c r="EF32" i="16"/>
  <c r="DH32" i="16"/>
  <c r="CJ32" i="16"/>
  <c r="BL32" i="16"/>
  <c r="AN32" i="16"/>
  <c r="FG32" i="16"/>
  <c r="EI32" i="16"/>
  <c r="DK32" i="16"/>
  <c r="CM32" i="16"/>
  <c r="BO32" i="16"/>
  <c r="AQ32" i="16"/>
  <c r="BI32" i="16"/>
  <c r="DE32" i="16"/>
  <c r="AQ40" i="16"/>
  <c r="EF42" i="16"/>
  <c r="FM44" i="16"/>
  <c r="EO44" i="16"/>
  <c r="DQ44" i="16"/>
  <c r="CS44" i="16"/>
  <c r="BU44" i="16"/>
  <c r="AW44" i="16"/>
  <c r="FD44" i="16"/>
  <c r="EF44" i="16"/>
  <c r="DH44" i="16"/>
  <c r="CJ44" i="16"/>
  <c r="BL44" i="16"/>
  <c r="AN44" i="16"/>
  <c r="FS44" i="16"/>
  <c r="EU44" i="16"/>
  <c r="DW44" i="16"/>
  <c r="CY44" i="16"/>
  <c r="CA44" i="16"/>
  <c r="BC44" i="16"/>
  <c r="AE44" i="16"/>
  <c r="EX44" i="16"/>
  <c r="DZ44" i="16"/>
  <c r="DB44" i="16"/>
  <c r="CD44" i="16"/>
  <c r="BF44" i="16"/>
  <c r="AH44" i="16"/>
  <c r="DK48" i="16"/>
  <c r="BU52" i="16"/>
  <c r="AQ64" i="16"/>
  <c r="EX98" i="16"/>
  <c r="DZ98" i="16"/>
  <c r="DB98" i="16"/>
  <c r="CD98" i="16"/>
  <c r="BF98" i="16"/>
  <c r="AH98" i="16"/>
  <c r="FM98" i="16"/>
  <c r="EO98" i="16"/>
  <c r="DQ98" i="16"/>
  <c r="CS98" i="16"/>
  <c r="BU98" i="16"/>
  <c r="AW98" i="16"/>
  <c r="FD98" i="16"/>
  <c r="EF98" i="16"/>
  <c r="DH98" i="16"/>
  <c r="CJ98" i="16"/>
  <c r="BL98" i="16"/>
  <c r="AN98" i="16"/>
  <c r="FG98" i="16"/>
  <c r="EI98" i="16"/>
  <c r="DK98" i="16"/>
  <c r="CM98" i="16"/>
  <c r="BO98" i="16"/>
  <c r="AQ98" i="16"/>
  <c r="EC98" i="16"/>
  <c r="CV98" i="16"/>
  <c r="AE98" i="16"/>
  <c r="FJ98" i="16"/>
  <c r="DE98" i="16"/>
  <c r="BX98" i="16"/>
  <c r="FS98" i="16"/>
  <c r="EL98" i="16"/>
  <c r="CG98" i="16"/>
  <c r="AZ98" i="16"/>
  <c r="FA98" i="16"/>
  <c r="DT98" i="16"/>
  <c r="BC98" i="16"/>
  <c r="EU98" i="16"/>
  <c r="AB98" i="16"/>
  <c r="BR98" i="16"/>
  <c r="FP98" i="16"/>
  <c r="DN98" i="16"/>
  <c r="ER98" i="16"/>
  <c r="BI98" i="16"/>
  <c r="AT98" i="16"/>
  <c r="CY98" i="16"/>
  <c r="CP98" i="16"/>
  <c r="DZ104" i="16"/>
  <c r="BI16" i="16"/>
  <c r="AA16" i="16"/>
  <c r="BO16" i="16" s="1"/>
  <c r="EI18" i="16"/>
  <c r="FG18" i="16"/>
  <c r="AW22" i="16"/>
  <c r="AZ24" i="16"/>
  <c r="CG24" i="16"/>
  <c r="AB32" i="16"/>
  <c r="AZ32" i="16"/>
  <c r="BX32" i="16"/>
  <c r="CV32" i="16"/>
  <c r="DT32" i="16"/>
  <c r="ER32" i="16"/>
  <c r="FP32" i="16"/>
  <c r="AE42" i="16"/>
  <c r="BC42" i="16"/>
  <c r="CA42" i="16"/>
  <c r="CY42" i="16"/>
  <c r="DW42" i="16"/>
  <c r="EU42" i="16"/>
  <c r="FS42" i="16"/>
  <c r="AB44" i="16"/>
  <c r="AZ44" i="16"/>
  <c r="BX44" i="16"/>
  <c r="CV44" i="16"/>
  <c r="DT44" i="16"/>
  <c r="ER44" i="16"/>
  <c r="FP44" i="16"/>
  <c r="EX46" i="16"/>
  <c r="DZ46" i="16"/>
  <c r="DB46" i="16"/>
  <c r="CD46" i="16"/>
  <c r="BF46" i="16"/>
  <c r="AH46" i="16"/>
  <c r="FG46" i="16"/>
  <c r="EI46" i="16"/>
  <c r="FP46" i="16"/>
  <c r="EO46" i="16"/>
  <c r="DN46" i="16"/>
  <c r="DE46" i="16"/>
  <c r="CV46" i="16"/>
  <c r="CM46" i="16"/>
  <c r="BU46" i="16"/>
  <c r="BL46" i="16"/>
  <c r="BC46" i="16"/>
  <c r="FD46" i="16"/>
  <c r="EU46" i="16"/>
  <c r="EC46" i="16"/>
  <c r="DT46" i="16"/>
  <c r="AT46" i="16"/>
  <c r="AK46" i="16"/>
  <c r="AB46" i="16"/>
  <c r="EF46" i="16"/>
  <c r="DW46" i="16"/>
  <c r="BO46" i="16"/>
  <c r="AW46" i="16"/>
  <c r="AN46" i="16"/>
  <c r="AE46" i="16"/>
  <c r="AQ46" i="16"/>
  <c r="BR46" i="16"/>
  <c r="CP46" i="16"/>
  <c r="CY46" i="16"/>
  <c r="DK46" i="16"/>
  <c r="EL46" i="16"/>
  <c r="AZ48" i="16"/>
  <c r="DB48" i="16"/>
  <c r="CV52" i="16"/>
  <c r="DH52" i="16"/>
  <c r="ER52" i="16"/>
  <c r="FG52" i="16"/>
  <c r="AB68" i="16"/>
  <c r="BU68" i="16"/>
  <c r="AQ76" i="16"/>
  <c r="FG104" i="16"/>
  <c r="FD138" i="16"/>
  <c r="BL138" i="16"/>
  <c r="DN138" i="16"/>
  <c r="EX138" i="16"/>
  <c r="BF138" i="16"/>
  <c r="BX138" i="16"/>
  <c r="CG138" i="16"/>
  <c r="AZ138" i="16"/>
  <c r="CA138" i="16"/>
  <c r="FM138" i="16"/>
  <c r="AB138" i="16"/>
  <c r="BU138" i="16"/>
  <c r="AW138" i="16"/>
  <c r="FS72" i="16"/>
  <c r="EU72" i="16"/>
  <c r="DW72" i="16"/>
  <c r="CY72" i="16"/>
  <c r="CA72" i="16"/>
  <c r="BC72" i="16"/>
  <c r="AE72" i="16"/>
  <c r="FJ72" i="16"/>
  <c r="EL72" i="16"/>
  <c r="DN72" i="16"/>
  <c r="CP72" i="16"/>
  <c r="BR72" i="16"/>
  <c r="AT72" i="16"/>
  <c r="FA72" i="16"/>
  <c r="EC72" i="16"/>
  <c r="DE72" i="16"/>
  <c r="CG72" i="16"/>
  <c r="BI72" i="16"/>
  <c r="AK72" i="16"/>
  <c r="FD72" i="16"/>
  <c r="EF72" i="16"/>
  <c r="DH72" i="16"/>
  <c r="CJ72" i="16"/>
  <c r="BL72" i="16"/>
  <c r="AN72" i="16"/>
  <c r="FG72" i="16"/>
  <c r="DB72" i="16"/>
  <c r="BU72" i="16"/>
  <c r="FP72" i="16"/>
  <c r="EI72" i="16"/>
  <c r="CD72" i="16"/>
  <c r="AW72" i="16"/>
  <c r="ER72" i="16"/>
  <c r="DK72" i="16"/>
  <c r="BF72" i="16"/>
  <c r="EO72" i="16"/>
  <c r="BX72" i="16"/>
  <c r="AQ72" i="16"/>
  <c r="FM72" i="16"/>
  <c r="CV72" i="16"/>
  <c r="EX72" i="16"/>
  <c r="DT72" i="16"/>
  <c r="CM72" i="16"/>
  <c r="AH72" i="16"/>
  <c r="DZ28" i="16"/>
  <c r="DB28" i="16"/>
  <c r="CD28" i="16"/>
  <c r="BF28" i="16"/>
  <c r="AH28" i="16"/>
  <c r="EO28" i="16"/>
  <c r="DQ28" i="16"/>
  <c r="CS28" i="16"/>
  <c r="BU28" i="16"/>
  <c r="AW28" i="16"/>
  <c r="EF28" i="16"/>
  <c r="DH28" i="16"/>
  <c r="CJ28" i="16"/>
  <c r="BL28" i="16"/>
  <c r="AN28" i="16"/>
  <c r="EI28" i="16"/>
  <c r="DK28" i="16"/>
  <c r="CM28" i="16"/>
  <c r="BO28" i="16"/>
  <c r="AQ28" i="16"/>
  <c r="EF38" i="16"/>
  <c r="FM40" i="16"/>
  <c r="EO40" i="16"/>
  <c r="DQ40" i="16"/>
  <c r="CS40" i="16"/>
  <c r="BU40" i="16"/>
  <c r="AW40" i="16"/>
  <c r="FD40" i="16"/>
  <c r="EF40" i="16"/>
  <c r="DH40" i="16"/>
  <c r="CJ40" i="16"/>
  <c r="BL40" i="16"/>
  <c r="AN40" i="16"/>
  <c r="FS40" i="16"/>
  <c r="EU40" i="16"/>
  <c r="DW40" i="16"/>
  <c r="CY40" i="16"/>
  <c r="CA40" i="16"/>
  <c r="BC40" i="16"/>
  <c r="AE40" i="16"/>
  <c r="EX40" i="16"/>
  <c r="DZ40" i="16"/>
  <c r="DB40" i="16"/>
  <c r="CD40" i="16"/>
  <c r="BF40" i="16"/>
  <c r="AH40" i="16"/>
  <c r="AZ28" i="16"/>
  <c r="CV28" i="16"/>
  <c r="CV40" i="16"/>
  <c r="FP40" i="16"/>
  <c r="FJ48" i="16"/>
  <c r="EL48" i="16"/>
  <c r="DN48" i="16"/>
  <c r="CP48" i="16"/>
  <c r="BR48" i="16"/>
  <c r="AT48" i="16"/>
  <c r="FS48" i="16"/>
  <c r="EU48" i="16"/>
  <c r="DW48" i="16"/>
  <c r="CY48" i="16"/>
  <c r="CA48" i="16"/>
  <c r="BC48" i="16"/>
  <c r="AE48" i="16"/>
  <c r="FA48" i="16"/>
  <c r="DZ48" i="16"/>
  <c r="AB48" i="16"/>
  <c r="CV48" i="16"/>
  <c r="CM48" i="16"/>
  <c r="BU48" i="16"/>
  <c r="BL48" i="16"/>
  <c r="AK48" i="16"/>
  <c r="FP48" i="16"/>
  <c r="FG48" i="16"/>
  <c r="EO48" i="16"/>
  <c r="EF48" i="16"/>
  <c r="DE48" i="16"/>
  <c r="CD48" i="16"/>
  <c r="ER48" i="16"/>
  <c r="EI48" i="16"/>
  <c r="DQ48" i="16"/>
  <c r="DH48" i="16"/>
  <c r="CG48" i="16"/>
  <c r="BF48" i="16"/>
  <c r="FS64" i="16"/>
  <c r="EU64" i="16"/>
  <c r="DW64" i="16"/>
  <c r="CY64" i="16"/>
  <c r="CA64" i="16"/>
  <c r="BC64" i="16"/>
  <c r="AE64" i="16"/>
  <c r="FJ64" i="16"/>
  <c r="EL64" i="16"/>
  <c r="DN64" i="16"/>
  <c r="CP64" i="16"/>
  <c r="BR64" i="16"/>
  <c r="AT64" i="16"/>
  <c r="FA64" i="16"/>
  <c r="EC64" i="16"/>
  <c r="DE64" i="16"/>
  <c r="CG64" i="16"/>
  <c r="BI64" i="16"/>
  <c r="AK64" i="16"/>
  <c r="FD64" i="16"/>
  <c r="EF64" i="16"/>
  <c r="DH64" i="16"/>
  <c r="CJ64" i="16"/>
  <c r="BL64" i="16"/>
  <c r="AN64" i="16"/>
  <c r="ER64" i="16"/>
  <c r="DK64" i="16"/>
  <c r="BF64" i="16"/>
  <c r="FM64" i="16"/>
  <c r="CV64" i="16"/>
  <c r="BO64" i="16"/>
  <c r="DZ64" i="16"/>
  <c r="EX64" i="16"/>
  <c r="BX64" i="16"/>
  <c r="AB64" i="16"/>
  <c r="EI64" i="16"/>
  <c r="DT64" i="16"/>
  <c r="AW64" i="16"/>
  <c r="CM64" i="16"/>
  <c r="AZ64" i="16"/>
  <c r="H31" i="16"/>
  <c r="O31" i="16" s="1"/>
  <c r="FG40" i="16"/>
  <c r="BX48" i="16"/>
  <c r="H35" i="16"/>
  <c r="O35" i="16" s="1"/>
  <c r="H44" i="16"/>
  <c r="O44" i="16" s="1"/>
  <c r="H47" i="16"/>
  <c r="O47" i="16" s="1"/>
  <c r="H53" i="16"/>
  <c r="O53" i="16" s="1"/>
  <c r="AA10" i="16"/>
  <c r="BR22" i="16"/>
  <c r="AT22" i="16"/>
  <c r="CG22" i="16"/>
  <c r="BI22" i="16"/>
  <c r="AK22" i="16"/>
  <c r="BX22" i="16"/>
  <c r="AZ22" i="16"/>
  <c r="AB22" i="16"/>
  <c r="CA22" i="16"/>
  <c r="BC22" i="16"/>
  <c r="AE22" i="16"/>
  <c r="AN22" i="16"/>
  <c r="BU22" i="16"/>
  <c r="DB24" i="16"/>
  <c r="CD24" i="16"/>
  <c r="BF24" i="16"/>
  <c r="AH24" i="16"/>
  <c r="DQ24" i="16"/>
  <c r="CS24" i="16"/>
  <c r="BU24" i="16"/>
  <c r="AW24" i="16"/>
  <c r="DH24" i="16"/>
  <c r="CJ24" i="16"/>
  <c r="BL24" i="16"/>
  <c r="AN24" i="16"/>
  <c r="DK24" i="16"/>
  <c r="CM24" i="16"/>
  <c r="BO24" i="16"/>
  <c r="AQ24" i="16"/>
  <c r="BX24" i="16"/>
  <c r="DE24" i="16"/>
  <c r="AE28" i="16"/>
  <c r="BC28" i="16"/>
  <c r="CA28" i="16"/>
  <c r="CY28" i="16"/>
  <c r="DW28" i="16"/>
  <c r="AH38" i="16"/>
  <c r="BF38" i="16"/>
  <c r="CD38" i="16"/>
  <c r="DB38" i="16"/>
  <c r="DZ38" i="16"/>
  <c r="EX38" i="16"/>
  <c r="AQ44" i="16"/>
  <c r="BO44" i="16"/>
  <c r="CM44" i="16"/>
  <c r="DK44" i="16"/>
  <c r="EI44" i="16"/>
  <c r="FG44" i="16"/>
  <c r="AQ48" i="16"/>
  <c r="BO48" i="16"/>
  <c r="DZ52" i="16"/>
  <c r="FS56" i="16"/>
  <c r="EU56" i="16"/>
  <c r="DW56" i="16"/>
  <c r="CY56" i="16"/>
  <c r="CA56" i="16"/>
  <c r="BC56" i="16"/>
  <c r="AE56" i="16"/>
  <c r="FJ56" i="16"/>
  <c r="EL56" i="16"/>
  <c r="DN56" i="16"/>
  <c r="CP56" i="16"/>
  <c r="BR56" i="16"/>
  <c r="AT56" i="16"/>
  <c r="FD56" i="16"/>
  <c r="EF56" i="16"/>
  <c r="DH56" i="16"/>
  <c r="CJ56" i="16"/>
  <c r="BL56" i="16"/>
  <c r="AN56" i="16"/>
  <c r="EO56" i="16"/>
  <c r="DT56" i="16"/>
  <c r="DK56" i="16"/>
  <c r="AH56" i="16"/>
  <c r="FP56" i="16"/>
  <c r="FG56" i="16"/>
  <c r="CD56" i="16"/>
  <c r="BI56" i="16"/>
  <c r="ER56" i="16"/>
  <c r="FA56" i="16"/>
  <c r="BF56" i="16"/>
  <c r="FM56" i="16"/>
  <c r="CV56" i="16"/>
  <c r="CM56" i="16"/>
  <c r="EI56" i="16"/>
  <c r="AW56" i="16"/>
  <c r="AK56" i="16"/>
  <c r="AQ56" i="16"/>
  <c r="DB56" i="16"/>
  <c r="CS64" i="16"/>
  <c r="BO72" i="16"/>
  <c r="CS72" i="16"/>
  <c r="DW98" i="16"/>
  <c r="H27" i="16"/>
  <c r="O27" i="16" s="1"/>
  <c r="H39" i="16"/>
  <c r="O39" i="16" s="1"/>
  <c r="H54" i="16"/>
  <c r="O54" i="16" s="1"/>
  <c r="AK28" i="16"/>
  <c r="CG28" i="16"/>
  <c r="AN38" i="16"/>
  <c r="CJ38" i="16"/>
  <c r="DH38" i="16"/>
  <c r="FD38" i="16"/>
  <c r="AB72" i="16"/>
  <c r="DQ72" i="16"/>
  <c r="CA38" i="16"/>
  <c r="CY38" i="16"/>
  <c r="EU38" i="16"/>
  <c r="AB40" i="16"/>
  <c r="BX40" i="16"/>
  <c r="DT40" i="16"/>
  <c r="FA42" i="16"/>
  <c r="EC42" i="16"/>
  <c r="DE42" i="16"/>
  <c r="CG42" i="16"/>
  <c r="BI42" i="16"/>
  <c r="AK42" i="16"/>
  <c r="FP42" i="16"/>
  <c r="ER42" i="16"/>
  <c r="DT42" i="16"/>
  <c r="CV42" i="16"/>
  <c r="BX42" i="16"/>
  <c r="AZ42" i="16"/>
  <c r="AB42" i="16"/>
  <c r="FG42" i="16"/>
  <c r="EI42" i="16"/>
  <c r="DK42" i="16"/>
  <c r="CM42" i="16"/>
  <c r="BO42" i="16"/>
  <c r="AQ42" i="16"/>
  <c r="FJ42" i="16"/>
  <c r="EL42" i="16"/>
  <c r="DN42" i="16"/>
  <c r="CP42" i="16"/>
  <c r="BR42" i="16"/>
  <c r="AT42" i="16"/>
  <c r="FJ52" i="16"/>
  <c r="EL52" i="16"/>
  <c r="DN52" i="16"/>
  <c r="CP52" i="16"/>
  <c r="BR52" i="16"/>
  <c r="AT52" i="16"/>
  <c r="FA52" i="16"/>
  <c r="FS52" i="16"/>
  <c r="EU52" i="16"/>
  <c r="DW52" i="16"/>
  <c r="CY52" i="16"/>
  <c r="CA52" i="16"/>
  <c r="BC52" i="16"/>
  <c r="AE52" i="16"/>
  <c r="FP52" i="16"/>
  <c r="DT52" i="16"/>
  <c r="DK52" i="16"/>
  <c r="CS52" i="16"/>
  <c r="CJ52" i="16"/>
  <c r="BI52" i="16"/>
  <c r="AH52" i="16"/>
  <c r="EO52" i="16"/>
  <c r="EF52" i="16"/>
  <c r="BX52" i="16"/>
  <c r="DB52" i="16"/>
  <c r="CG52" i="16"/>
  <c r="EX52" i="16"/>
  <c r="BL52" i="16"/>
  <c r="AQ52" i="16"/>
  <c r="FM52" i="16"/>
  <c r="BO52" i="16"/>
  <c r="BF52" i="16"/>
  <c r="AK52" i="16"/>
  <c r="FA32" i="16"/>
  <c r="DK40" i="16"/>
  <c r="AN42" i="16"/>
  <c r="CJ42" i="16"/>
  <c r="FD42" i="16"/>
  <c r="FS68" i="16"/>
  <c r="EU68" i="16"/>
  <c r="DW68" i="16"/>
  <c r="CY68" i="16"/>
  <c r="CA68" i="16"/>
  <c r="BC68" i="16"/>
  <c r="AE68" i="16"/>
  <c r="FJ68" i="16"/>
  <c r="EL68" i="16"/>
  <c r="DN68" i="16"/>
  <c r="CP68" i="16"/>
  <c r="BR68" i="16"/>
  <c r="AT68" i="16"/>
  <c r="FA68" i="16"/>
  <c r="EC68" i="16"/>
  <c r="DE68" i="16"/>
  <c r="CG68" i="16"/>
  <c r="BI68" i="16"/>
  <c r="AK68" i="16"/>
  <c r="FD68" i="16"/>
  <c r="EF68" i="16"/>
  <c r="DH68" i="16"/>
  <c r="CJ68" i="16"/>
  <c r="BL68" i="16"/>
  <c r="AN68" i="16"/>
  <c r="FP68" i="16"/>
  <c r="EI68" i="16"/>
  <c r="CD68" i="16"/>
  <c r="AW68" i="16"/>
  <c r="DT68" i="16"/>
  <c r="CM68" i="16"/>
  <c r="AH68" i="16"/>
  <c r="EX68" i="16"/>
  <c r="DQ68" i="16"/>
  <c r="AZ68" i="16"/>
  <c r="EO68" i="16"/>
  <c r="DZ68" i="16"/>
  <c r="BX68" i="16"/>
  <c r="FM68" i="16"/>
  <c r="DK68" i="16"/>
  <c r="CV68" i="16"/>
  <c r="BO68" i="16"/>
  <c r="FJ76" i="16"/>
  <c r="EL76" i="16"/>
  <c r="DN76" i="16"/>
  <c r="CP76" i="16"/>
  <c r="FS76" i="16"/>
  <c r="EU76" i="16"/>
  <c r="DW76" i="16"/>
  <c r="CA76" i="16"/>
  <c r="BC76" i="16"/>
  <c r="AE76" i="16"/>
  <c r="ER76" i="16"/>
  <c r="EI76" i="16"/>
  <c r="DQ76" i="16"/>
  <c r="DH76" i="16"/>
  <c r="BR76" i="16"/>
  <c r="AT76" i="16"/>
  <c r="FA76" i="16"/>
  <c r="DZ76" i="16"/>
  <c r="CY76" i="16"/>
  <c r="CG76" i="16"/>
  <c r="BI76" i="16"/>
  <c r="AK76" i="16"/>
  <c r="FM76" i="16"/>
  <c r="FD76" i="16"/>
  <c r="EC76" i="16"/>
  <c r="DB76" i="16"/>
  <c r="CS76" i="16"/>
  <c r="CJ76" i="16"/>
  <c r="BL76" i="16"/>
  <c r="AN76" i="16"/>
  <c r="FP76" i="16"/>
  <c r="EF76" i="16"/>
  <c r="AB76" i="16"/>
  <c r="BU76" i="16"/>
  <c r="EO76" i="16"/>
  <c r="DE76" i="16"/>
  <c r="CD76" i="16"/>
  <c r="AW76" i="16"/>
  <c r="EX76" i="16"/>
  <c r="DK76" i="16"/>
  <c r="BO76" i="16"/>
  <c r="FG76" i="16"/>
  <c r="CM76" i="16"/>
  <c r="AH76" i="16"/>
  <c r="BF76" i="16"/>
  <c r="BX76" i="16"/>
  <c r="H17" i="16"/>
  <c r="O17" i="16" s="1"/>
  <c r="H20" i="16"/>
  <c r="O20" i="16" s="1"/>
  <c r="H23" i="16"/>
  <c r="O23" i="16" s="1"/>
  <c r="BL22" i="16"/>
  <c r="EX22" i="16"/>
  <c r="AE24" i="16"/>
  <c r="CV24" i="16"/>
  <c r="AK36" i="16"/>
  <c r="BI36" i="16"/>
  <c r="CG36" i="16"/>
  <c r="DE36" i="16"/>
  <c r="EC36" i="16"/>
  <c r="FA36" i="16"/>
  <c r="AT40" i="16"/>
  <c r="BR40" i="16"/>
  <c r="CP40" i="16"/>
  <c r="DN40" i="16"/>
  <c r="EL40" i="16"/>
  <c r="FJ40" i="16"/>
  <c r="CG46" i="16"/>
  <c r="FA46" i="16"/>
  <c r="FM46" i="16"/>
  <c r="AH48" i="16"/>
  <c r="EC48" i="16"/>
  <c r="FD48" i="16"/>
  <c r="EX50" i="16"/>
  <c r="DZ50" i="16"/>
  <c r="DB50" i="16"/>
  <c r="CD50" i="16"/>
  <c r="BF50" i="16"/>
  <c r="AH50" i="16"/>
  <c r="FG50" i="16"/>
  <c r="EI50" i="16"/>
  <c r="DK50" i="16"/>
  <c r="CM50" i="16"/>
  <c r="BO50" i="16"/>
  <c r="AQ50" i="16"/>
  <c r="DH50" i="16"/>
  <c r="CY50" i="16"/>
  <c r="FS50" i="16"/>
  <c r="FJ50" i="16"/>
  <c r="EF50" i="16"/>
  <c r="DW50" i="16"/>
  <c r="CJ50" i="16"/>
  <c r="CA50" i="16"/>
  <c r="BI50" i="16"/>
  <c r="AZ50" i="16"/>
  <c r="DN50" i="16"/>
  <c r="CS50" i="16"/>
  <c r="BR50" i="16"/>
  <c r="EO50" i="16"/>
  <c r="AN50" i="16"/>
  <c r="AE50" i="16"/>
  <c r="FA50" i="16"/>
  <c r="ER50" i="16"/>
  <c r="DE50" i="16"/>
  <c r="CP50" i="16"/>
  <c r="EC50" i="16"/>
  <c r="FP50" i="16"/>
  <c r="AW52" i="16"/>
  <c r="CM52" i="16"/>
  <c r="AB56" i="16"/>
  <c r="DZ56" i="16"/>
  <c r="AA60" i="16"/>
  <c r="FG62" i="16"/>
  <c r="EI62" i="16"/>
  <c r="DK62" i="16"/>
  <c r="CM62" i="16"/>
  <c r="BO62" i="16"/>
  <c r="AQ62" i="16"/>
  <c r="EX62" i="16"/>
  <c r="DZ62" i="16"/>
  <c r="DB62" i="16"/>
  <c r="CD62" i="16"/>
  <c r="BF62" i="16"/>
  <c r="AH62" i="16"/>
  <c r="FM62" i="16"/>
  <c r="EO62" i="16"/>
  <c r="DQ62" i="16"/>
  <c r="CS62" i="16"/>
  <c r="BU62" i="16"/>
  <c r="AW62" i="16"/>
  <c r="FP62" i="16"/>
  <c r="ER62" i="16"/>
  <c r="DT62" i="16"/>
  <c r="CV62" i="16"/>
  <c r="BX62" i="16"/>
  <c r="AZ62" i="16"/>
  <c r="AB62" i="16"/>
  <c r="EF62" i="16"/>
  <c r="CY62" i="16"/>
  <c r="AT62" i="16"/>
  <c r="FA62" i="16"/>
  <c r="CJ62" i="16"/>
  <c r="BC62" i="16"/>
  <c r="FS62" i="16"/>
  <c r="CG62" i="16"/>
  <c r="BI62" i="16"/>
  <c r="DE62" i="16"/>
  <c r="BR62" i="16"/>
  <c r="FD62" i="16"/>
  <c r="EC62" i="16"/>
  <c r="CP62" i="16"/>
  <c r="EU62" i="16"/>
  <c r="DH62" i="16"/>
  <c r="AK62" i="16"/>
  <c r="AH64" i="16"/>
  <c r="CD64" i="16"/>
  <c r="FP64" i="16"/>
  <c r="EI66" i="16"/>
  <c r="AQ66" i="16"/>
  <c r="CD66" i="16"/>
  <c r="EO66" i="16"/>
  <c r="AW66" i="16"/>
  <c r="CV66" i="16"/>
  <c r="FD66" i="16"/>
  <c r="DH66" i="16"/>
  <c r="AN66" i="16"/>
  <c r="BI66" i="16"/>
  <c r="BC66" i="16"/>
  <c r="DB68" i="16"/>
  <c r="AZ72" i="16"/>
  <c r="AA96" i="16"/>
  <c r="CA98" i="16"/>
  <c r="AZ14" i="16"/>
  <c r="J53" i="16"/>
  <c r="J49" i="16"/>
  <c r="J55" i="16"/>
  <c r="AA20" i="16"/>
  <c r="EO20" i="16" s="1"/>
  <c r="J23" i="16"/>
  <c r="J27" i="16"/>
  <c r="J31" i="16"/>
  <c r="J35" i="16"/>
  <c r="DE54" i="16"/>
  <c r="EX94" i="16"/>
  <c r="DZ94" i="16"/>
  <c r="DB94" i="16"/>
  <c r="CD94" i="16"/>
  <c r="BF94" i="16"/>
  <c r="AH94" i="16"/>
  <c r="FM94" i="16"/>
  <c r="EO94" i="16"/>
  <c r="DQ94" i="16"/>
  <c r="CS94" i="16"/>
  <c r="BU94" i="16"/>
  <c r="AW94" i="16"/>
  <c r="FD94" i="16"/>
  <c r="EF94" i="16"/>
  <c r="DH94" i="16"/>
  <c r="CJ94" i="16"/>
  <c r="BL94" i="16"/>
  <c r="AN94" i="16"/>
  <c r="FG94" i="16"/>
  <c r="EI94" i="16"/>
  <c r="DK94" i="16"/>
  <c r="CM94" i="16"/>
  <c r="BO94" i="16"/>
  <c r="AQ94" i="16"/>
  <c r="FS94" i="16"/>
  <c r="EL94" i="16"/>
  <c r="CG94" i="16"/>
  <c r="AZ94" i="16"/>
  <c r="EU94" i="16"/>
  <c r="DN94" i="16"/>
  <c r="BI94" i="16"/>
  <c r="AB94" i="16"/>
  <c r="DW94" i="16"/>
  <c r="CP94" i="16"/>
  <c r="AK94" i="16"/>
  <c r="FJ94" i="16"/>
  <c r="DE94" i="16"/>
  <c r="BX94" i="16"/>
  <c r="DT94" i="16"/>
  <c r="BR94" i="16"/>
  <c r="BC94" i="16"/>
  <c r="ER94" i="16"/>
  <c r="EC94" i="16"/>
  <c r="CA94" i="16"/>
  <c r="FP94" i="16"/>
  <c r="FA94" i="16"/>
  <c r="CV94" i="16"/>
  <c r="AW14" i="16"/>
  <c r="J30" i="16"/>
  <c r="J34" i="16"/>
  <c r="J37" i="16"/>
  <c r="J41" i="16"/>
  <c r="J45" i="16"/>
  <c r="J46" i="16"/>
  <c r="J52" i="16"/>
  <c r="FG54" i="16"/>
  <c r="EI54" i="16"/>
  <c r="DK54" i="16"/>
  <c r="CM54" i="16"/>
  <c r="BO54" i="16"/>
  <c r="AQ54" i="16"/>
  <c r="EX54" i="16"/>
  <c r="DZ54" i="16"/>
  <c r="DB54" i="16"/>
  <c r="CD54" i="16"/>
  <c r="BF54" i="16"/>
  <c r="AH54" i="16"/>
  <c r="FP54" i="16"/>
  <c r="ER54" i="16"/>
  <c r="DT54" i="16"/>
  <c r="CV54" i="16"/>
  <c r="BX54" i="16"/>
  <c r="AZ54" i="16"/>
  <c r="AB54" i="16"/>
  <c r="FA54" i="16"/>
  <c r="EF54" i="16"/>
  <c r="DW54" i="16"/>
  <c r="AT54" i="16"/>
  <c r="FS54" i="16"/>
  <c r="BU54" i="16"/>
  <c r="CP54" i="16"/>
  <c r="FD54" i="16"/>
  <c r="EX82" i="16"/>
  <c r="DZ82" i="16"/>
  <c r="DB82" i="16"/>
  <c r="CD82" i="16"/>
  <c r="BF82" i="16"/>
  <c r="AH82" i="16"/>
  <c r="FM82" i="16"/>
  <c r="EO82" i="16"/>
  <c r="DQ82" i="16"/>
  <c r="CS82" i="16"/>
  <c r="BU82" i="16"/>
  <c r="AW82" i="16"/>
  <c r="FD82" i="16"/>
  <c r="EF82" i="16"/>
  <c r="FG82" i="16"/>
  <c r="EI82" i="16"/>
  <c r="DK82" i="16"/>
  <c r="CM82" i="16"/>
  <c r="BO82" i="16"/>
  <c r="AQ82" i="16"/>
  <c r="EC82" i="16"/>
  <c r="BI82" i="16"/>
  <c r="AN82" i="16"/>
  <c r="FJ82" i="16"/>
  <c r="CV82" i="16"/>
  <c r="CA82" i="16"/>
  <c r="BR82" i="16"/>
  <c r="FS82" i="16"/>
  <c r="EL82" i="16"/>
  <c r="DE82" i="16"/>
  <c r="CJ82" i="16"/>
  <c r="AB82" i="16"/>
  <c r="FA82" i="16"/>
  <c r="DT82" i="16"/>
  <c r="DH82" i="16"/>
  <c r="AZ82" i="16"/>
  <c r="AE82" i="16"/>
  <c r="BL82" i="16"/>
  <c r="DW82" i="16"/>
  <c r="BX82" i="16"/>
  <c r="AK82" i="16"/>
  <c r="EU82" i="16"/>
  <c r="ER82" i="16"/>
  <c r="AH14" i="16"/>
  <c r="BU20" i="16"/>
  <c r="J38" i="16"/>
  <c r="J42" i="16"/>
  <c r="J54" i="16"/>
  <c r="BC54" i="16"/>
  <c r="BL54" i="16"/>
  <c r="CG54" i="16"/>
  <c r="EU54" i="16"/>
  <c r="AT82" i="16"/>
  <c r="AA116" i="16"/>
  <c r="J19" i="16"/>
  <c r="CD20" i="16"/>
  <c r="J51" i="16"/>
  <c r="CS54" i="16"/>
  <c r="DN54" i="16"/>
  <c r="DN82" i="16"/>
  <c r="FJ112" i="16"/>
  <c r="EL112" i="16"/>
  <c r="DN112" i="16"/>
  <c r="CP112" i="16"/>
  <c r="BR112" i="16"/>
  <c r="AT112" i="16"/>
  <c r="FA112" i="16"/>
  <c r="EC112" i="16"/>
  <c r="DE112" i="16"/>
  <c r="CG112" i="16"/>
  <c r="BI112" i="16"/>
  <c r="AK112" i="16"/>
  <c r="FP112" i="16"/>
  <c r="ER112" i="16"/>
  <c r="DT112" i="16"/>
  <c r="CV112" i="16"/>
  <c r="BX112" i="16"/>
  <c r="AZ112" i="16"/>
  <c r="AB112" i="16"/>
  <c r="FS112" i="16"/>
  <c r="EU112" i="16"/>
  <c r="DW112" i="16"/>
  <c r="CY112" i="16"/>
  <c r="CA112" i="16"/>
  <c r="BC112" i="16"/>
  <c r="AE112" i="16"/>
  <c r="EX112" i="16"/>
  <c r="CS112" i="16"/>
  <c r="BL112" i="16"/>
  <c r="FG112" i="16"/>
  <c r="DZ112" i="16"/>
  <c r="BU112" i="16"/>
  <c r="AN112" i="16"/>
  <c r="EI112" i="16"/>
  <c r="DB112" i="16"/>
  <c r="AW112" i="16"/>
  <c r="DQ112" i="16"/>
  <c r="CJ112" i="16"/>
  <c r="FM112" i="16"/>
  <c r="AH112" i="16"/>
  <c r="DH112" i="16"/>
  <c r="BF112" i="16"/>
  <c r="AQ112" i="16"/>
  <c r="FD112" i="16"/>
  <c r="EO112" i="16"/>
  <c r="CM112" i="16"/>
  <c r="DK112" i="16"/>
  <c r="FA126" i="16"/>
  <c r="EC126" i="16"/>
  <c r="DE126" i="16"/>
  <c r="CG126" i="16"/>
  <c r="BI126" i="16"/>
  <c r="AK126" i="16"/>
  <c r="FP126" i="16"/>
  <c r="ER126" i="16"/>
  <c r="DT126" i="16"/>
  <c r="CV126" i="16"/>
  <c r="BX126" i="16"/>
  <c r="AZ126" i="16"/>
  <c r="AB126" i="16"/>
  <c r="FG126" i="16"/>
  <c r="EI126" i="16"/>
  <c r="DK126" i="16"/>
  <c r="CM126" i="16"/>
  <c r="BO126" i="16"/>
  <c r="AQ126" i="16"/>
  <c r="FS126" i="16"/>
  <c r="EU126" i="16"/>
  <c r="DW126" i="16"/>
  <c r="CY126" i="16"/>
  <c r="CA126" i="16"/>
  <c r="BC126" i="16"/>
  <c r="AE126" i="16"/>
  <c r="FM126" i="16"/>
  <c r="EF126" i="16"/>
  <c r="AT126" i="16"/>
  <c r="AH126" i="16"/>
  <c r="EO126" i="16"/>
  <c r="DH126" i="16"/>
  <c r="DQ126" i="16"/>
  <c r="CJ126" i="16"/>
  <c r="FD126" i="16"/>
  <c r="BR126" i="16"/>
  <c r="BF126" i="16"/>
  <c r="DB126" i="16"/>
  <c r="DZ126" i="16"/>
  <c r="DN126" i="16"/>
  <c r="CP126" i="16"/>
  <c r="EX126" i="16"/>
  <c r="EL126" i="16"/>
  <c r="BL126" i="16"/>
  <c r="AW126" i="16"/>
  <c r="CD126" i="16"/>
  <c r="AN126" i="16"/>
  <c r="BU126" i="16"/>
  <c r="BC74" i="16"/>
  <c r="CJ74" i="16"/>
  <c r="FA74" i="16"/>
  <c r="AW88" i="16"/>
  <c r="BL88" i="16"/>
  <c r="AE110" i="16"/>
  <c r="AT114" i="16"/>
  <c r="BI114" i="16"/>
  <c r="DW114" i="16"/>
  <c r="DZ124" i="16"/>
  <c r="AA58" i="16"/>
  <c r="AK74" i="16"/>
  <c r="BR74" i="16"/>
  <c r="DW74" i="16"/>
  <c r="EX78" i="16"/>
  <c r="DZ78" i="16"/>
  <c r="DB78" i="16"/>
  <c r="CD78" i="16"/>
  <c r="BF78" i="16"/>
  <c r="AH78" i="16"/>
  <c r="FG78" i="16"/>
  <c r="EI78" i="16"/>
  <c r="DK78" i="16"/>
  <c r="CM78" i="16"/>
  <c r="BO78" i="16"/>
  <c r="AQ78" i="16"/>
  <c r="FM78" i="16"/>
  <c r="EL78" i="16"/>
  <c r="AN78" i="16"/>
  <c r="AE78" i="16"/>
  <c r="DH78" i="16"/>
  <c r="CY78" i="16"/>
  <c r="CG78" i="16"/>
  <c r="BX78" i="16"/>
  <c r="AW78" i="16"/>
  <c r="FS78" i="16"/>
  <c r="FA78" i="16"/>
  <c r="ER78" i="16"/>
  <c r="DQ78" i="16"/>
  <c r="CP78" i="16"/>
  <c r="FD78" i="16"/>
  <c r="EU78" i="16"/>
  <c r="EC78" i="16"/>
  <c r="DT78" i="16"/>
  <c r="CS78" i="16"/>
  <c r="BR78" i="16"/>
  <c r="AK78" i="16"/>
  <c r="BI78" i="16"/>
  <c r="BU78" i="16"/>
  <c r="EO78" i="16"/>
  <c r="FP78" i="16"/>
  <c r="AA80" i="16"/>
  <c r="FJ108" i="16"/>
  <c r="EL108" i="16"/>
  <c r="DN108" i="16"/>
  <c r="CP108" i="16"/>
  <c r="BR108" i="16"/>
  <c r="AT108" i="16"/>
  <c r="FA108" i="16"/>
  <c r="EC108" i="16"/>
  <c r="DE108" i="16"/>
  <c r="CG108" i="16"/>
  <c r="BI108" i="16"/>
  <c r="AK108" i="16"/>
  <c r="FP108" i="16"/>
  <c r="ER108" i="16"/>
  <c r="DT108" i="16"/>
  <c r="CV108" i="16"/>
  <c r="BX108" i="16"/>
  <c r="AZ108" i="16"/>
  <c r="AB108" i="16"/>
  <c r="FS108" i="16"/>
  <c r="EU108" i="16"/>
  <c r="DW108" i="16"/>
  <c r="CY108" i="16"/>
  <c r="CA108" i="16"/>
  <c r="BC108" i="16"/>
  <c r="AE108" i="16"/>
  <c r="EI108" i="16"/>
  <c r="DB108" i="16"/>
  <c r="AW108" i="16"/>
  <c r="DK108" i="16"/>
  <c r="CD108" i="16"/>
  <c r="FD108" i="16"/>
  <c r="CM108" i="16"/>
  <c r="BF108" i="16"/>
  <c r="FG108" i="16"/>
  <c r="DZ108" i="16"/>
  <c r="BU108" i="16"/>
  <c r="AN108" i="16"/>
  <c r="DQ108" i="16"/>
  <c r="EF108" i="16"/>
  <c r="AK114" i="16"/>
  <c r="CA114" i="16"/>
  <c r="FA122" i="16"/>
  <c r="EC122" i="16"/>
  <c r="DE122" i="16"/>
  <c r="CG122" i="16"/>
  <c r="BI122" i="16"/>
  <c r="AK122" i="16"/>
  <c r="FP122" i="16"/>
  <c r="ER122" i="16"/>
  <c r="DT122" i="16"/>
  <c r="CV122" i="16"/>
  <c r="FG122" i="16"/>
  <c r="EI122" i="16"/>
  <c r="DK122" i="16"/>
  <c r="CM122" i="16"/>
  <c r="BO122" i="16"/>
  <c r="AQ122" i="16"/>
  <c r="FS122" i="16"/>
  <c r="EU122" i="16"/>
  <c r="DW122" i="16"/>
  <c r="CY122" i="16"/>
  <c r="CA122" i="16"/>
  <c r="BC122" i="16"/>
  <c r="AE122" i="16"/>
  <c r="DQ122" i="16"/>
  <c r="CJ122" i="16"/>
  <c r="AT122" i="16"/>
  <c r="AH122" i="16"/>
  <c r="FJ122" i="16"/>
  <c r="EX122" i="16"/>
  <c r="CS122" i="16"/>
  <c r="BX122" i="16"/>
  <c r="EL122" i="16"/>
  <c r="DZ122" i="16"/>
  <c r="BL122" i="16"/>
  <c r="EO122" i="16"/>
  <c r="DH122" i="16"/>
  <c r="BU122" i="16"/>
  <c r="AW122" i="16"/>
  <c r="EF122" i="16"/>
  <c r="BF122" i="16"/>
  <c r="FM122" i="16"/>
  <c r="AZ122" i="16"/>
  <c r="AN122" i="16"/>
  <c r="CD124" i="16"/>
  <c r="CP124" i="16"/>
  <c r="FG74" i="16"/>
  <c r="EI74" i="16"/>
  <c r="DK74" i="16"/>
  <c r="CM74" i="16"/>
  <c r="BO74" i="16"/>
  <c r="AQ74" i="16"/>
  <c r="EX74" i="16"/>
  <c r="DZ74" i="16"/>
  <c r="DB74" i="16"/>
  <c r="CD74" i="16"/>
  <c r="BF74" i="16"/>
  <c r="AH74" i="16"/>
  <c r="FM74" i="16"/>
  <c r="EO74" i="16"/>
  <c r="DQ74" i="16"/>
  <c r="CS74" i="16"/>
  <c r="BU74" i="16"/>
  <c r="AW74" i="16"/>
  <c r="FP74" i="16"/>
  <c r="ER74" i="16"/>
  <c r="DT74" i="16"/>
  <c r="CV74" i="16"/>
  <c r="BX74" i="16"/>
  <c r="AZ74" i="16"/>
  <c r="AB74" i="16"/>
  <c r="BI74" i="16"/>
  <c r="CP74" i="16"/>
  <c r="EU74" i="16"/>
  <c r="FJ88" i="16"/>
  <c r="EL88" i="16"/>
  <c r="DN88" i="16"/>
  <c r="CP88" i="16"/>
  <c r="BR88" i="16"/>
  <c r="AT88" i="16"/>
  <c r="FA88" i="16"/>
  <c r="EC88" i="16"/>
  <c r="DE88" i="16"/>
  <c r="CG88" i="16"/>
  <c r="BI88" i="16"/>
  <c r="AK88" i="16"/>
  <c r="FP88" i="16"/>
  <c r="ER88" i="16"/>
  <c r="DT88" i="16"/>
  <c r="CV88" i="16"/>
  <c r="BX88" i="16"/>
  <c r="AZ88" i="16"/>
  <c r="AB88" i="16"/>
  <c r="FS88" i="16"/>
  <c r="EU88" i="16"/>
  <c r="DW88" i="16"/>
  <c r="CY88" i="16"/>
  <c r="CA88" i="16"/>
  <c r="BC88" i="16"/>
  <c r="AE88" i="16"/>
  <c r="FD88" i="16"/>
  <c r="CM88" i="16"/>
  <c r="BF88" i="16"/>
  <c r="FM88" i="16"/>
  <c r="EF88" i="16"/>
  <c r="BO88" i="16"/>
  <c r="AH88" i="16"/>
  <c r="EO88" i="16"/>
  <c r="DH88" i="16"/>
  <c r="AQ88" i="16"/>
  <c r="DK88" i="16"/>
  <c r="CD88" i="16"/>
  <c r="DZ88" i="16"/>
  <c r="EX110" i="16"/>
  <c r="DZ110" i="16"/>
  <c r="DB110" i="16"/>
  <c r="CD110" i="16"/>
  <c r="BF110" i="16"/>
  <c r="AH110" i="16"/>
  <c r="FM110" i="16"/>
  <c r="EO110" i="16"/>
  <c r="DQ110" i="16"/>
  <c r="CS110" i="16"/>
  <c r="BU110" i="16"/>
  <c r="AW110" i="16"/>
  <c r="FD110" i="16"/>
  <c r="EF110" i="16"/>
  <c r="DH110" i="16"/>
  <c r="CJ110" i="16"/>
  <c r="BL110" i="16"/>
  <c r="AN110" i="16"/>
  <c r="FG110" i="16"/>
  <c r="EI110" i="16"/>
  <c r="DK110" i="16"/>
  <c r="CM110" i="16"/>
  <c r="BO110" i="16"/>
  <c r="AQ110" i="16"/>
  <c r="FS110" i="16"/>
  <c r="EL110" i="16"/>
  <c r="CG110" i="16"/>
  <c r="AZ110" i="16"/>
  <c r="EU110" i="16"/>
  <c r="DN110" i="16"/>
  <c r="BI110" i="16"/>
  <c r="AB110" i="16"/>
  <c r="DW110" i="16"/>
  <c r="CP110" i="16"/>
  <c r="AK110" i="16"/>
  <c r="FJ110" i="16"/>
  <c r="DE110" i="16"/>
  <c r="BX110" i="16"/>
  <c r="CY110" i="16"/>
  <c r="EX114" i="16"/>
  <c r="DZ114" i="16"/>
  <c r="DB114" i="16"/>
  <c r="CD114" i="16"/>
  <c r="BF114" i="16"/>
  <c r="AH114" i="16"/>
  <c r="FM114" i="16"/>
  <c r="EO114" i="16"/>
  <c r="DQ114" i="16"/>
  <c r="CS114" i="16"/>
  <c r="BU114" i="16"/>
  <c r="AW114" i="16"/>
  <c r="FD114" i="16"/>
  <c r="EF114" i="16"/>
  <c r="DH114" i="16"/>
  <c r="CJ114" i="16"/>
  <c r="BL114" i="16"/>
  <c r="AN114" i="16"/>
  <c r="FG114" i="16"/>
  <c r="EI114" i="16"/>
  <c r="DK114" i="16"/>
  <c r="CM114" i="16"/>
  <c r="BO114" i="16"/>
  <c r="AQ114" i="16"/>
  <c r="EC114" i="16"/>
  <c r="CV114" i="16"/>
  <c r="AE114" i="16"/>
  <c r="FJ114" i="16"/>
  <c r="DE114" i="16"/>
  <c r="BX114" i="16"/>
  <c r="FS114" i="16"/>
  <c r="EL114" i="16"/>
  <c r="CG114" i="16"/>
  <c r="AZ114" i="16"/>
  <c r="FA114" i="16"/>
  <c r="DT114" i="16"/>
  <c r="BC114" i="16"/>
  <c r="ER114" i="16"/>
  <c r="FM124" i="16"/>
  <c r="EO124" i="16"/>
  <c r="DQ124" i="16"/>
  <c r="CS124" i="16"/>
  <c r="BU124" i="16"/>
  <c r="AW124" i="16"/>
  <c r="FD124" i="16"/>
  <c r="EF124" i="16"/>
  <c r="DH124" i="16"/>
  <c r="CJ124" i="16"/>
  <c r="BL124" i="16"/>
  <c r="AN124" i="16"/>
  <c r="FS124" i="16"/>
  <c r="EU124" i="16"/>
  <c r="DW124" i="16"/>
  <c r="CY124" i="16"/>
  <c r="CA124" i="16"/>
  <c r="BC124" i="16"/>
  <c r="AE124" i="16"/>
  <c r="FG124" i="16"/>
  <c r="EI124" i="16"/>
  <c r="DK124" i="16"/>
  <c r="CM124" i="16"/>
  <c r="BO124" i="16"/>
  <c r="AQ124" i="16"/>
  <c r="EC124" i="16"/>
  <c r="CV124" i="16"/>
  <c r="FJ124" i="16"/>
  <c r="DE124" i="16"/>
  <c r="BX124" i="16"/>
  <c r="EX124" i="16"/>
  <c r="EL124" i="16"/>
  <c r="CG124" i="16"/>
  <c r="AZ124" i="16"/>
  <c r="FA124" i="16"/>
  <c r="DT124" i="16"/>
  <c r="AH124" i="16"/>
  <c r="AK124" i="16"/>
  <c r="BI124" i="16"/>
  <c r="AT124" i="16"/>
  <c r="BF124" i="16"/>
  <c r="BR124" i="16"/>
  <c r="FG70" i="16"/>
  <c r="EI70" i="16"/>
  <c r="DK70" i="16"/>
  <c r="CM70" i="16"/>
  <c r="BO70" i="16"/>
  <c r="AQ70" i="16"/>
  <c r="EX70" i="16"/>
  <c r="DZ70" i="16"/>
  <c r="DB70" i="16"/>
  <c r="CD70" i="16"/>
  <c r="BF70" i="16"/>
  <c r="AH70" i="16"/>
  <c r="FM70" i="16"/>
  <c r="EO70" i="16"/>
  <c r="DQ70" i="16"/>
  <c r="CS70" i="16"/>
  <c r="BU70" i="16"/>
  <c r="AW70" i="16"/>
  <c r="FP70" i="16"/>
  <c r="ER70" i="16"/>
  <c r="DT70" i="16"/>
  <c r="CV70" i="16"/>
  <c r="BX70" i="16"/>
  <c r="AZ70" i="16"/>
  <c r="AB70" i="16"/>
  <c r="BI70" i="16"/>
  <c r="CP70" i="16"/>
  <c r="EU70" i="16"/>
  <c r="CG74" i="16"/>
  <c r="DN74" i="16"/>
  <c r="FS74" i="16"/>
  <c r="AB78" i="16"/>
  <c r="BU88" i="16"/>
  <c r="CJ88" i="16"/>
  <c r="BO108" i="16"/>
  <c r="EX108" i="16"/>
  <c r="FM108" i="16"/>
  <c r="CA110" i="16"/>
  <c r="EC110" i="16"/>
  <c r="ER110" i="16"/>
  <c r="BR114" i="16"/>
  <c r="AB124" i="16"/>
  <c r="EX86" i="16"/>
  <c r="DZ86" i="16"/>
  <c r="DB86" i="16"/>
  <c r="CD86" i="16"/>
  <c r="BF86" i="16"/>
  <c r="AH86" i="16"/>
  <c r="FM86" i="16"/>
  <c r="EO86" i="16"/>
  <c r="DQ86" i="16"/>
  <c r="CS86" i="16"/>
  <c r="BU86" i="16"/>
  <c r="AW86" i="16"/>
  <c r="FD86" i="16"/>
  <c r="EF86" i="16"/>
  <c r="DH86" i="16"/>
  <c r="CJ86" i="16"/>
  <c r="BL86" i="16"/>
  <c r="AN86" i="16"/>
  <c r="FG86" i="16"/>
  <c r="EI86" i="16"/>
  <c r="DK86" i="16"/>
  <c r="CM86" i="16"/>
  <c r="BO86" i="16"/>
  <c r="AQ86" i="16"/>
  <c r="BR86" i="16"/>
  <c r="CY86" i="16"/>
  <c r="FP86" i="16"/>
  <c r="AB90" i="16"/>
  <c r="BI90" i="16"/>
  <c r="DN90" i="16"/>
  <c r="EX102" i="16"/>
  <c r="DZ102" i="16"/>
  <c r="DB102" i="16"/>
  <c r="CD102" i="16"/>
  <c r="BF102" i="16"/>
  <c r="AH102" i="16"/>
  <c r="FM102" i="16"/>
  <c r="EO102" i="16"/>
  <c r="DQ102" i="16"/>
  <c r="CS102" i="16"/>
  <c r="BU102" i="16"/>
  <c r="AW102" i="16"/>
  <c r="FD102" i="16"/>
  <c r="EF102" i="16"/>
  <c r="DH102" i="16"/>
  <c r="CJ102" i="16"/>
  <c r="BL102" i="16"/>
  <c r="AN102" i="16"/>
  <c r="FG102" i="16"/>
  <c r="EI102" i="16"/>
  <c r="DK102" i="16"/>
  <c r="CM102" i="16"/>
  <c r="BO102" i="16"/>
  <c r="AQ102" i="16"/>
  <c r="BR102" i="16"/>
  <c r="CY102" i="16"/>
  <c r="FP102" i="16"/>
  <c r="AB106" i="16"/>
  <c r="BI106" i="16"/>
  <c r="DN106" i="16"/>
  <c r="FM120" i="16"/>
  <c r="EO120" i="16"/>
  <c r="DQ120" i="16"/>
  <c r="CS120" i="16"/>
  <c r="BU120" i="16"/>
  <c r="AW120" i="16"/>
  <c r="FS120" i="16"/>
  <c r="EU120" i="16"/>
  <c r="DW120" i="16"/>
  <c r="CY120" i="16"/>
  <c r="CA120" i="16"/>
  <c r="BC120" i="16"/>
  <c r="AE120" i="16"/>
  <c r="FG120" i="16"/>
  <c r="EI120" i="16"/>
  <c r="DK120" i="16"/>
  <c r="CM120" i="16"/>
  <c r="BO120" i="16"/>
  <c r="AQ120" i="16"/>
  <c r="ER120" i="16"/>
  <c r="DB120" i="16"/>
  <c r="CP120" i="16"/>
  <c r="AZ120" i="16"/>
  <c r="FA120" i="16"/>
  <c r="EF120" i="16"/>
  <c r="BI120" i="16"/>
  <c r="AN120" i="16"/>
  <c r="FJ120" i="16"/>
  <c r="DT120" i="16"/>
  <c r="CD120" i="16"/>
  <c r="BR120" i="16"/>
  <c r="AB120" i="16"/>
  <c r="FD120" i="16"/>
  <c r="CG120" i="16"/>
  <c r="BL120" i="16"/>
  <c r="DN120" i="16"/>
  <c r="FM128" i="16"/>
  <c r="EO128" i="16"/>
  <c r="DQ128" i="16"/>
  <c r="CS128" i="16"/>
  <c r="BU128" i="16"/>
  <c r="AW128" i="16"/>
  <c r="FD128" i="16"/>
  <c r="EF128" i="16"/>
  <c r="DH128" i="16"/>
  <c r="CJ128" i="16"/>
  <c r="BL128" i="16"/>
  <c r="AN128" i="16"/>
  <c r="FS128" i="16"/>
  <c r="EU128" i="16"/>
  <c r="DW128" i="16"/>
  <c r="CY128" i="16"/>
  <c r="CA128" i="16"/>
  <c r="BC128" i="16"/>
  <c r="AE128" i="16"/>
  <c r="FG128" i="16"/>
  <c r="EI128" i="16"/>
  <c r="DK128" i="16"/>
  <c r="CM128" i="16"/>
  <c r="BO128" i="16"/>
  <c r="AQ128" i="16"/>
  <c r="ER128" i="16"/>
  <c r="BF128" i="16"/>
  <c r="AT128" i="16"/>
  <c r="FA128" i="16"/>
  <c r="DT128" i="16"/>
  <c r="AH128" i="16"/>
  <c r="EC128" i="16"/>
  <c r="CV128" i="16"/>
  <c r="FP128" i="16"/>
  <c r="CD128" i="16"/>
  <c r="BR128" i="16"/>
  <c r="DE128" i="16"/>
  <c r="EX90" i="16"/>
  <c r="DZ90" i="16"/>
  <c r="DB90" i="16"/>
  <c r="CD90" i="16"/>
  <c r="BF90" i="16"/>
  <c r="AH90" i="16"/>
  <c r="FM90" i="16"/>
  <c r="EO90" i="16"/>
  <c r="DQ90" i="16"/>
  <c r="CS90" i="16"/>
  <c r="BU90" i="16"/>
  <c r="AW90" i="16"/>
  <c r="FD90" i="16"/>
  <c r="EF90" i="16"/>
  <c r="DH90" i="16"/>
  <c r="CJ90" i="16"/>
  <c r="BL90" i="16"/>
  <c r="AN90" i="16"/>
  <c r="FG90" i="16"/>
  <c r="EI90" i="16"/>
  <c r="DK90" i="16"/>
  <c r="CM90" i="16"/>
  <c r="BO90" i="16"/>
  <c r="AQ90" i="16"/>
  <c r="BR90" i="16"/>
  <c r="CY90" i="16"/>
  <c r="FP90" i="16"/>
  <c r="EX106" i="16"/>
  <c r="DZ106" i="16"/>
  <c r="DB106" i="16"/>
  <c r="CD106" i="16"/>
  <c r="BF106" i="16"/>
  <c r="AH106" i="16"/>
  <c r="FM106" i="16"/>
  <c r="EO106" i="16"/>
  <c r="DQ106" i="16"/>
  <c r="CS106" i="16"/>
  <c r="BU106" i="16"/>
  <c r="AW106" i="16"/>
  <c r="FD106" i="16"/>
  <c r="EF106" i="16"/>
  <c r="DH106" i="16"/>
  <c r="CJ106" i="16"/>
  <c r="BL106" i="16"/>
  <c r="AN106" i="16"/>
  <c r="FG106" i="16"/>
  <c r="EI106" i="16"/>
  <c r="DK106" i="16"/>
  <c r="CM106" i="16"/>
  <c r="BO106" i="16"/>
  <c r="AQ106" i="16"/>
  <c r="BR106" i="16"/>
  <c r="CY106" i="16"/>
  <c r="FP106" i="16"/>
  <c r="AT86" i="16"/>
  <c r="CA86" i="16"/>
  <c r="ER86" i="16"/>
  <c r="AK90" i="16"/>
  <c r="CP90" i="16"/>
  <c r="DW90" i="16"/>
  <c r="AT102" i="16"/>
  <c r="CA102" i="16"/>
  <c r="ER102" i="16"/>
  <c r="AK106" i="16"/>
  <c r="CP106" i="16"/>
  <c r="DW106" i="16"/>
  <c r="EL120" i="16"/>
  <c r="AK128" i="16"/>
  <c r="AZ128" i="16"/>
  <c r="CP128" i="16"/>
  <c r="CG130" i="16"/>
  <c r="ER130" i="16"/>
  <c r="AZ130" i="16"/>
  <c r="DK130" i="16"/>
  <c r="FS130" i="16"/>
  <c r="CA130" i="16"/>
  <c r="DB130" i="16"/>
  <c r="FP136" i="16"/>
  <c r="ER136" i="16"/>
  <c r="DT136" i="16"/>
  <c r="CV136" i="16"/>
  <c r="BX136" i="16"/>
  <c r="EX136" i="16"/>
  <c r="DZ136" i="16"/>
  <c r="DB136" i="16"/>
  <c r="FJ136" i="16"/>
  <c r="FM136" i="16"/>
  <c r="CD136" i="16"/>
  <c r="BU136" i="16"/>
  <c r="AW136" i="16"/>
  <c r="EI136" i="16"/>
  <c r="CM136" i="16"/>
  <c r="BL136" i="16"/>
  <c r="AN136" i="16"/>
  <c r="FA136" i="16"/>
  <c r="DW136" i="16"/>
  <c r="DN136" i="16"/>
  <c r="DE136" i="16"/>
  <c r="BC136" i="16"/>
  <c r="AE136" i="16"/>
  <c r="EU136" i="16"/>
  <c r="EL136" i="16"/>
  <c r="EC136" i="16"/>
  <c r="CY136" i="16"/>
  <c r="CP136" i="16"/>
  <c r="CG136" i="16"/>
  <c r="BO136" i="16"/>
  <c r="AQ136" i="16"/>
  <c r="AK136" i="16"/>
  <c r="DQ136" i="16"/>
  <c r="FD136" i="16"/>
  <c r="AA118" i="16"/>
  <c r="AA134" i="16"/>
  <c r="AB136" i="16"/>
  <c r="BI136" i="16"/>
  <c r="CS136" i="16"/>
  <c r="EF136" i="16"/>
  <c r="FM132" i="16"/>
  <c r="EO132" i="16"/>
  <c r="DQ132" i="16"/>
  <c r="CS132" i="16"/>
  <c r="BU132" i="16"/>
  <c r="AW132" i="16"/>
  <c r="FD132" i="16"/>
  <c r="EF132" i="16"/>
  <c r="DH132" i="16"/>
  <c r="CJ132" i="16"/>
  <c r="BL132" i="16"/>
  <c r="AN132" i="16"/>
  <c r="FS132" i="16"/>
  <c r="EU132" i="16"/>
  <c r="DW132" i="16"/>
  <c r="CY132" i="16"/>
  <c r="CA132" i="16"/>
  <c r="BC132" i="16"/>
  <c r="AE132" i="16"/>
  <c r="FG132" i="16"/>
  <c r="EI132" i="16"/>
  <c r="DK132" i="16"/>
  <c r="CM132" i="16"/>
  <c r="BO132" i="16"/>
  <c r="AQ132" i="16"/>
  <c r="AK132" i="16"/>
  <c r="CP132" i="16"/>
  <c r="DB132" i="16"/>
  <c r="AZ136" i="16"/>
  <c r="DH136" i="16"/>
  <c r="FG136" i="16"/>
  <c r="FS136" i="16"/>
  <c r="FP140" i="16"/>
  <c r="ER140" i="16"/>
  <c r="DT140" i="16"/>
  <c r="CV140" i="16"/>
  <c r="BX140" i="16"/>
  <c r="AZ140" i="16"/>
  <c r="AB140" i="16"/>
  <c r="EX140" i="16"/>
  <c r="DZ140" i="16"/>
  <c r="DB140" i="16"/>
  <c r="CD140" i="16"/>
  <c r="BF140" i="16"/>
  <c r="AH140" i="16"/>
  <c r="FS140" i="16"/>
  <c r="FJ140" i="16"/>
  <c r="EL140" i="16"/>
  <c r="DN140" i="16"/>
  <c r="CP140" i="16"/>
  <c r="BR140" i="16"/>
  <c r="AT140" i="16"/>
  <c r="EC140" i="16"/>
  <c r="DQ140" i="16"/>
  <c r="CA140" i="16"/>
  <c r="AK140" i="16"/>
  <c r="FG140" i="16"/>
  <c r="CJ140" i="16"/>
  <c r="BO140" i="16"/>
  <c r="EU140" i="16"/>
  <c r="DE140" i="16"/>
  <c r="CS140" i="16"/>
  <c r="BC140" i="16"/>
  <c r="FA140" i="16"/>
  <c r="EO140" i="16"/>
  <c r="CY140" i="16"/>
  <c r="BI140" i="16"/>
  <c r="AW140" i="16"/>
  <c r="AN140" i="16"/>
  <c r="FD140" i="16"/>
  <c r="FJ170" i="16"/>
  <c r="EL170" i="16"/>
  <c r="DN170" i="16"/>
  <c r="CP170" i="16"/>
  <c r="BR170" i="16"/>
  <c r="AT170" i="16"/>
  <c r="FD170" i="16"/>
  <c r="EF170" i="16"/>
  <c r="DH170" i="16"/>
  <c r="CD170" i="16"/>
  <c r="BU170" i="16"/>
  <c r="BL170" i="16"/>
  <c r="FS170" i="16"/>
  <c r="DW170" i="16"/>
  <c r="BC170" i="16"/>
  <c r="AK170" i="16"/>
  <c r="AB170" i="16"/>
  <c r="FM170" i="16"/>
  <c r="EI170" i="16"/>
  <c r="DZ170" i="16"/>
  <c r="DQ170" i="16"/>
  <c r="BF170" i="16"/>
  <c r="AW170" i="16"/>
  <c r="AN170" i="16"/>
  <c r="EU170" i="16"/>
  <c r="AH170" i="16"/>
  <c r="FP170" i="16"/>
  <c r="CY170" i="16"/>
  <c r="BO170" i="16"/>
  <c r="AQ170" i="16"/>
  <c r="FG170" i="16"/>
  <c r="DB170" i="16"/>
  <c r="CM170" i="16"/>
  <c r="CA170" i="16"/>
  <c r="EX170" i="16"/>
  <c r="DK170" i="16"/>
  <c r="FA170" i="16"/>
  <c r="EO170" i="16"/>
  <c r="AZ170" i="16"/>
  <c r="ER170" i="16"/>
  <c r="EC170" i="16"/>
  <c r="BX170" i="16"/>
  <c r="BI170" i="16"/>
  <c r="AE170" i="16"/>
  <c r="CJ170" i="16"/>
  <c r="DT170" i="16"/>
  <c r="DE170" i="16"/>
  <c r="CV170" i="16"/>
  <c r="CG170" i="16"/>
  <c r="CS170" i="16"/>
  <c r="AA144" i="16"/>
  <c r="AT146" i="16"/>
  <c r="CG146" i="16"/>
  <c r="EF146" i="16"/>
  <c r="FS146" i="16"/>
  <c r="BF152" i="16"/>
  <c r="AE156" i="16"/>
  <c r="AT156" i="16"/>
  <c r="EF162" i="16"/>
  <c r="FA188" i="16"/>
  <c r="EC188" i="16"/>
  <c r="DE188" i="16"/>
  <c r="CG188" i="16"/>
  <c r="BI188" i="16"/>
  <c r="AK188" i="16"/>
  <c r="FP188" i="16"/>
  <c r="FG188" i="16"/>
  <c r="EX188" i="16"/>
  <c r="CP188" i="16"/>
  <c r="BX188" i="16"/>
  <c r="BO188" i="16"/>
  <c r="BF188" i="16"/>
  <c r="EO188" i="16"/>
  <c r="EF188" i="16"/>
  <c r="DW188" i="16"/>
  <c r="AW188" i="16"/>
  <c r="AN188" i="16"/>
  <c r="AE188" i="16"/>
  <c r="FJ188" i="16"/>
  <c r="ER188" i="16"/>
  <c r="EI188" i="16"/>
  <c r="DZ188" i="16"/>
  <c r="BR188" i="16"/>
  <c r="AZ188" i="16"/>
  <c r="AQ188" i="16"/>
  <c r="AH188" i="16"/>
  <c r="FM188" i="16"/>
  <c r="DQ188" i="16"/>
  <c r="CA188" i="16"/>
  <c r="EL188" i="16"/>
  <c r="CV188" i="16"/>
  <c r="BL188" i="16"/>
  <c r="AB188" i="16"/>
  <c r="CY188" i="16"/>
  <c r="BC188" i="16"/>
  <c r="DT188" i="16"/>
  <c r="CJ188" i="16"/>
  <c r="BU188" i="16"/>
  <c r="DH188" i="16"/>
  <c r="FD188" i="16"/>
  <c r="EU188" i="16"/>
  <c r="DK188" i="16"/>
  <c r="CM188" i="16"/>
  <c r="CS188" i="16"/>
  <c r="AT188" i="16"/>
  <c r="FS188" i="16"/>
  <c r="CD188" i="16"/>
  <c r="DB188" i="16"/>
  <c r="CM146" i="16"/>
  <c r="CY146" i="16"/>
  <c r="FM164" i="16"/>
  <c r="EO164" i="16"/>
  <c r="DQ164" i="16"/>
  <c r="CS164" i="16"/>
  <c r="BU164" i="16"/>
  <c r="AW164" i="16"/>
  <c r="FD164" i="16"/>
  <c r="EF164" i="16"/>
  <c r="FG164" i="16"/>
  <c r="EI164" i="16"/>
  <c r="DK164" i="16"/>
  <c r="CM164" i="16"/>
  <c r="BO164" i="16"/>
  <c r="AQ164" i="16"/>
  <c r="EU164" i="16"/>
  <c r="DZ164" i="16"/>
  <c r="CD164" i="16"/>
  <c r="AH164" i="16"/>
  <c r="EC164" i="16"/>
  <c r="DT164" i="16"/>
  <c r="CP164" i="16"/>
  <c r="CG164" i="16"/>
  <c r="BX164" i="16"/>
  <c r="AT164" i="16"/>
  <c r="AK164" i="16"/>
  <c r="AB164" i="16"/>
  <c r="CV164" i="16"/>
  <c r="CJ164" i="16"/>
  <c r="BL164" i="16"/>
  <c r="FP164" i="16"/>
  <c r="ER164" i="16"/>
  <c r="DE164" i="16"/>
  <c r="AZ164" i="16"/>
  <c r="AN164" i="16"/>
  <c r="FS164" i="16"/>
  <c r="DH164" i="16"/>
  <c r="BC164" i="16"/>
  <c r="AE164" i="16"/>
  <c r="CA164" i="16"/>
  <c r="DN164" i="16"/>
  <c r="DB164" i="16"/>
  <c r="BI164" i="16"/>
  <c r="BF164" i="16"/>
  <c r="BR164" i="16"/>
  <c r="EX164" i="16"/>
  <c r="FJ164" i="16"/>
  <c r="FJ178" i="16"/>
  <c r="EL178" i="16"/>
  <c r="DN178" i="16"/>
  <c r="CP178" i="16"/>
  <c r="BR178" i="16"/>
  <c r="AT178" i="16"/>
  <c r="FA178" i="16"/>
  <c r="EC178" i="16"/>
  <c r="DE178" i="16"/>
  <c r="CG178" i="16"/>
  <c r="BI178" i="16"/>
  <c r="AK178" i="16"/>
  <c r="FD178" i="16"/>
  <c r="EF178" i="16"/>
  <c r="DH178" i="16"/>
  <c r="CJ178" i="16"/>
  <c r="BL178" i="16"/>
  <c r="AN178" i="16"/>
  <c r="DB178" i="16"/>
  <c r="CS178" i="16"/>
  <c r="ER178" i="16"/>
  <c r="DW178" i="16"/>
  <c r="DK178" i="16"/>
  <c r="AZ178" i="16"/>
  <c r="AE178" i="16"/>
  <c r="DZ178" i="16"/>
  <c r="DQ178" i="16"/>
  <c r="AH178" i="16"/>
  <c r="CA178" i="16"/>
  <c r="BC178" i="16"/>
  <c r="AB178" i="16"/>
  <c r="FM178" i="16"/>
  <c r="EO178" i="16"/>
  <c r="CY178" i="16"/>
  <c r="EX178" i="16"/>
  <c r="BX178" i="16"/>
  <c r="FS178" i="16"/>
  <c r="FP178" i="16"/>
  <c r="CM178" i="16"/>
  <c r="AW178" i="16"/>
  <c r="CD178" i="16"/>
  <c r="BO178" i="16"/>
  <c r="BU178" i="16"/>
  <c r="BF178" i="16"/>
  <c r="EI178" i="16"/>
  <c r="DT178" i="16"/>
  <c r="AQ178" i="16"/>
  <c r="CV178" i="16"/>
  <c r="CM198" i="16"/>
  <c r="EX146" i="16"/>
  <c r="DZ146" i="16"/>
  <c r="DB146" i="16"/>
  <c r="CD146" i="16"/>
  <c r="BF146" i="16"/>
  <c r="AH146" i="16"/>
  <c r="FM146" i="16"/>
  <c r="EO146" i="16"/>
  <c r="DQ146" i="16"/>
  <c r="CS146" i="16"/>
  <c r="BU146" i="16"/>
  <c r="AW146" i="16"/>
  <c r="FP146" i="16"/>
  <c r="ER146" i="16"/>
  <c r="DT146" i="16"/>
  <c r="CV146" i="16"/>
  <c r="BX146" i="16"/>
  <c r="AZ146" i="16"/>
  <c r="AB146" i="16"/>
  <c r="FG146" i="16"/>
  <c r="EU146" i="16"/>
  <c r="CJ146" i="16"/>
  <c r="BO146" i="16"/>
  <c r="BC146" i="16"/>
  <c r="DN146" i="16"/>
  <c r="DE146" i="16"/>
  <c r="AN146" i="16"/>
  <c r="FD146" i="16"/>
  <c r="CP146" i="16"/>
  <c r="BI146" i="16"/>
  <c r="FJ146" i="16"/>
  <c r="EL146" i="16"/>
  <c r="EC146" i="16"/>
  <c r="AQ146" i="16"/>
  <c r="AE146" i="16"/>
  <c r="CA146" i="16"/>
  <c r="FA162" i="16"/>
  <c r="EC162" i="16"/>
  <c r="DE162" i="16"/>
  <c r="CG162" i="16"/>
  <c r="BI162" i="16"/>
  <c r="AK162" i="16"/>
  <c r="FS162" i="16"/>
  <c r="EU162" i="16"/>
  <c r="DW162" i="16"/>
  <c r="CY162" i="16"/>
  <c r="CA162" i="16"/>
  <c r="BC162" i="16"/>
  <c r="AE162" i="16"/>
  <c r="FP162" i="16"/>
  <c r="FG162" i="16"/>
  <c r="DT162" i="16"/>
  <c r="DK162" i="16"/>
  <c r="BX162" i="16"/>
  <c r="BO162" i="16"/>
  <c r="AB162" i="16"/>
  <c r="FJ162" i="16"/>
  <c r="DN162" i="16"/>
  <c r="BR162" i="16"/>
  <c r="FD162" i="16"/>
  <c r="ER162" i="16"/>
  <c r="EI162" i="16"/>
  <c r="AT162" i="16"/>
  <c r="AH162" i="16"/>
  <c r="DH162" i="16"/>
  <c r="CV162" i="16"/>
  <c r="CM162" i="16"/>
  <c r="CP162" i="16"/>
  <c r="CD162" i="16"/>
  <c r="CS162" i="16"/>
  <c r="AQ162" i="16"/>
  <c r="FM162" i="16"/>
  <c r="EX162" i="16"/>
  <c r="DZ162" i="16"/>
  <c r="BU162" i="16"/>
  <c r="AW162" i="16"/>
  <c r="FG198" i="16"/>
  <c r="EI198" i="16"/>
  <c r="DK198" i="16"/>
  <c r="FD198" i="16"/>
  <c r="EF198" i="16"/>
  <c r="DH198" i="16"/>
  <c r="CJ198" i="16"/>
  <c r="BL198" i="16"/>
  <c r="AN198" i="16"/>
  <c r="EU198" i="16"/>
  <c r="CY198" i="16"/>
  <c r="BX198" i="16"/>
  <c r="BO198" i="16"/>
  <c r="BF198" i="16"/>
  <c r="FM198" i="16"/>
  <c r="DZ198" i="16"/>
  <c r="DQ198" i="16"/>
  <c r="AW198" i="16"/>
  <c r="AE198" i="16"/>
  <c r="FJ198" i="16"/>
  <c r="ER198" i="16"/>
  <c r="DN198" i="16"/>
  <c r="CV198" i="16"/>
  <c r="BU198" i="16"/>
  <c r="BC198" i="16"/>
  <c r="AT198" i="16"/>
  <c r="AK198" i="16"/>
  <c r="FA198" i="16"/>
  <c r="EO198" i="16"/>
  <c r="AQ198" i="16"/>
  <c r="EC198" i="16"/>
  <c r="DT198" i="16"/>
  <c r="CA198" i="16"/>
  <c r="DW198" i="16"/>
  <c r="CD198" i="16"/>
  <c r="BR198" i="16"/>
  <c r="AH198" i="16"/>
  <c r="FS198" i="16"/>
  <c r="DE198" i="16"/>
  <c r="CS198" i="16"/>
  <c r="CG198" i="16"/>
  <c r="AB198" i="16"/>
  <c r="EX198" i="16"/>
  <c r="FP198" i="16"/>
  <c r="AZ198" i="16"/>
  <c r="CP198" i="16"/>
  <c r="EL198" i="16"/>
  <c r="BI198" i="16"/>
  <c r="BR146" i="16"/>
  <c r="FJ152" i="16"/>
  <c r="EL152" i="16"/>
  <c r="DN152" i="16"/>
  <c r="CP152" i="16"/>
  <c r="BR152" i="16"/>
  <c r="AT152" i="16"/>
  <c r="FA152" i="16"/>
  <c r="EC152" i="16"/>
  <c r="DE152" i="16"/>
  <c r="CG152" i="16"/>
  <c r="BI152" i="16"/>
  <c r="AK152" i="16"/>
  <c r="FD152" i="16"/>
  <c r="EF152" i="16"/>
  <c r="DH152" i="16"/>
  <c r="CJ152" i="16"/>
  <c r="BL152" i="16"/>
  <c r="AN152" i="16"/>
  <c r="ER152" i="16"/>
  <c r="DW152" i="16"/>
  <c r="DK152" i="16"/>
  <c r="AZ152" i="16"/>
  <c r="AE152" i="16"/>
  <c r="DB152" i="16"/>
  <c r="CS152" i="16"/>
  <c r="FM152" i="16"/>
  <c r="BU152" i="16"/>
  <c r="EO152" i="16"/>
  <c r="DQ152" i="16"/>
  <c r="CD152" i="16"/>
  <c r="AW152" i="16"/>
  <c r="EU152" i="16"/>
  <c r="BC152" i="16"/>
  <c r="FM156" i="16"/>
  <c r="EO156" i="16"/>
  <c r="DQ156" i="16"/>
  <c r="CS156" i="16"/>
  <c r="BU156" i="16"/>
  <c r="AW156" i="16"/>
  <c r="FG156" i="16"/>
  <c r="EI156" i="16"/>
  <c r="DK156" i="16"/>
  <c r="FP156" i="16"/>
  <c r="EL156" i="16"/>
  <c r="EC156" i="16"/>
  <c r="DT156" i="16"/>
  <c r="BI156" i="16"/>
  <c r="AZ156" i="16"/>
  <c r="AQ156" i="16"/>
  <c r="FD156" i="16"/>
  <c r="EU156" i="16"/>
  <c r="DH156" i="16"/>
  <c r="CY156" i="16"/>
  <c r="CP156" i="16"/>
  <c r="AH156" i="16"/>
  <c r="AK156" i="16"/>
  <c r="AB156" i="16"/>
  <c r="FJ156" i="16"/>
  <c r="DZ156" i="16"/>
  <c r="BX156" i="16"/>
  <c r="AN156" i="16"/>
  <c r="DB156" i="16"/>
  <c r="CG156" i="16"/>
  <c r="FA156" i="16"/>
  <c r="DN156" i="16"/>
  <c r="CJ156" i="16"/>
  <c r="BO156" i="16"/>
  <c r="BC156" i="16"/>
  <c r="CD156" i="16"/>
  <c r="DW156" i="16"/>
  <c r="CM156" i="16"/>
  <c r="CA156" i="16"/>
  <c r="FS156" i="16"/>
  <c r="BF156" i="16"/>
  <c r="CJ162" i="16"/>
  <c r="DN188" i="16"/>
  <c r="EX142" i="16"/>
  <c r="DZ142" i="16"/>
  <c r="DB142" i="16"/>
  <c r="CD142" i="16"/>
  <c r="BF142" i="16"/>
  <c r="AH142" i="16"/>
  <c r="FP142" i="16"/>
  <c r="ER142" i="16"/>
  <c r="DT142" i="16"/>
  <c r="CV142" i="16"/>
  <c r="BX142" i="16"/>
  <c r="AZ142" i="16"/>
  <c r="BL142" i="16"/>
  <c r="BU142" i="16"/>
  <c r="DH142" i="16"/>
  <c r="DQ142" i="16"/>
  <c r="FD142" i="16"/>
  <c r="FM142" i="16"/>
  <c r="FA154" i="16"/>
  <c r="EC154" i="16"/>
  <c r="FJ154" i="16"/>
  <c r="ER154" i="16"/>
  <c r="EI154" i="16"/>
  <c r="DZ154" i="16"/>
  <c r="DB154" i="16"/>
  <c r="CD154" i="16"/>
  <c r="BF154" i="16"/>
  <c r="AH154" i="16"/>
  <c r="DQ154" i="16"/>
  <c r="CS154" i="16"/>
  <c r="BU154" i="16"/>
  <c r="AW154" i="16"/>
  <c r="EL154" i="16"/>
  <c r="DT154" i="16"/>
  <c r="CV154" i="16"/>
  <c r="BX154" i="16"/>
  <c r="AZ154" i="16"/>
  <c r="AB154" i="16"/>
  <c r="EX154" i="16"/>
  <c r="DN154" i="16"/>
  <c r="DE154" i="16"/>
  <c r="FM154" i="16"/>
  <c r="EO154" i="16"/>
  <c r="CJ154" i="16"/>
  <c r="BO154" i="16"/>
  <c r="BC154" i="16"/>
  <c r="DH154" i="16"/>
  <c r="EF154" i="16"/>
  <c r="EL168" i="16"/>
  <c r="FM218" i="16"/>
  <c r="EO218" i="16"/>
  <c r="DQ218" i="16"/>
  <c r="CS218" i="16"/>
  <c r="BU218" i="16"/>
  <c r="AW218" i="16"/>
  <c r="FD218" i="16"/>
  <c r="EF218" i="16"/>
  <c r="DH218" i="16"/>
  <c r="CJ218" i="16"/>
  <c r="BL218" i="16"/>
  <c r="AN218" i="16"/>
  <c r="FG218" i="16"/>
  <c r="EI218" i="16"/>
  <c r="DK218" i="16"/>
  <c r="CM218" i="16"/>
  <c r="BO218" i="16"/>
  <c r="AQ218" i="16"/>
  <c r="FJ218" i="16"/>
  <c r="CY218" i="16"/>
  <c r="CD218" i="16"/>
  <c r="BR218" i="16"/>
  <c r="EC218" i="16"/>
  <c r="DT218" i="16"/>
  <c r="AK218" i="16"/>
  <c r="DE218" i="16"/>
  <c r="CV218" i="16"/>
  <c r="DN218" i="16"/>
  <c r="DB218" i="16"/>
  <c r="EX218" i="16"/>
  <c r="EL218" i="16"/>
  <c r="DZ218" i="16"/>
  <c r="BX218" i="16"/>
  <c r="BI218" i="16"/>
  <c r="AZ218" i="16"/>
  <c r="AB218" i="16"/>
  <c r="EU218" i="16"/>
  <c r="DW218" i="16"/>
  <c r="CG218" i="16"/>
  <c r="FP218" i="16"/>
  <c r="FA218" i="16"/>
  <c r="CA218" i="16"/>
  <c r="BF218" i="16"/>
  <c r="ER218" i="16"/>
  <c r="CP218" i="16"/>
  <c r="AE218" i="16"/>
  <c r="BC218" i="16"/>
  <c r="AT218" i="16"/>
  <c r="AH218" i="16"/>
  <c r="FS218" i="16"/>
  <c r="AE142" i="16"/>
  <c r="AN142" i="16"/>
  <c r="AW142" i="16"/>
  <c r="CJ142" i="16"/>
  <c r="CS142" i="16"/>
  <c r="EF142" i="16"/>
  <c r="EO142" i="16"/>
  <c r="AA148" i="16"/>
  <c r="CA154" i="16"/>
  <c r="FD154" i="16"/>
  <c r="FP154" i="16"/>
  <c r="FP192" i="16"/>
  <c r="ER192" i="16"/>
  <c r="DT192" i="16"/>
  <c r="CV192" i="16"/>
  <c r="BX192" i="16"/>
  <c r="EC192" i="16"/>
  <c r="DK192" i="16"/>
  <c r="DB192" i="16"/>
  <c r="CS192" i="16"/>
  <c r="BC192" i="16"/>
  <c r="AE192" i="16"/>
  <c r="FA192" i="16"/>
  <c r="EI192" i="16"/>
  <c r="DZ192" i="16"/>
  <c r="DQ192" i="16"/>
  <c r="BI192" i="16"/>
  <c r="AK192" i="16"/>
  <c r="FS192" i="16"/>
  <c r="EX192" i="16"/>
  <c r="CM192" i="16"/>
  <c r="AZ192" i="16"/>
  <c r="AQ192" i="16"/>
  <c r="EL192" i="16"/>
  <c r="BR192" i="16"/>
  <c r="EO192" i="16"/>
  <c r="EF192" i="16"/>
  <c r="CY192" i="16"/>
  <c r="BU192" i="16"/>
  <c r="AT192" i="16"/>
  <c r="CA192" i="16"/>
  <c r="BO192" i="16"/>
  <c r="EU192" i="16"/>
  <c r="DH192" i="16"/>
  <c r="CJ192" i="16"/>
  <c r="AN192" i="16"/>
  <c r="AB192" i="16"/>
  <c r="BF192" i="16"/>
  <c r="FG192" i="16"/>
  <c r="DN192" i="16"/>
  <c r="FM192" i="16"/>
  <c r="DE192" i="16"/>
  <c r="BL192" i="16"/>
  <c r="AW192" i="16"/>
  <c r="AH192" i="16"/>
  <c r="FD192" i="16"/>
  <c r="DW192" i="16"/>
  <c r="CG192" i="16"/>
  <c r="FM168" i="16"/>
  <c r="EO168" i="16"/>
  <c r="DQ168" i="16"/>
  <c r="CS168" i="16"/>
  <c r="BU168" i="16"/>
  <c r="AW168" i="16"/>
  <c r="FD168" i="16"/>
  <c r="EF168" i="16"/>
  <c r="DH168" i="16"/>
  <c r="CJ168" i="16"/>
  <c r="BL168" i="16"/>
  <c r="AN168" i="16"/>
  <c r="FG168" i="16"/>
  <c r="EI168" i="16"/>
  <c r="DK168" i="16"/>
  <c r="CM168" i="16"/>
  <c r="BO168" i="16"/>
  <c r="AQ168" i="16"/>
  <c r="DW168" i="16"/>
  <c r="DB168" i="16"/>
  <c r="CP168" i="16"/>
  <c r="AE168" i="16"/>
  <c r="FA168" i="16"/>
  <c r="ER168" i="16"/>
  <c r="BI168" i="16"/>
  <c r="AZ168" i="16"/>
  <c r="EU168" i="16"/>
  <c r="DZ168" i="16"/>
  <c r="DN168" i="16"/>
  <c r="BC168" i="16"/>
  <c r="AH168" i="16"/>
  <c r="FP168" i="16"/>
  <c r="EC168" i="16"/>
  <c r="CD168" i="16"/>
  <c r="BR168" i="16"/>
  <c r="BF168" i="16"/>
  <c r="AT168" i="16"/>
  <c r="DE168" i="16"/>
  <c r="AQ142" i="16"/>
  <c r="CM142" i="16"/>
  <c r="EI142" i="16"/>
  <c r="AK154" i="16"/>
  <c r="AT154" i="16"/>
  <c r="BI154" i="16"/>
  <c r="CG158" i="16"/>
  <c r="EU158" i="16"/>
  <c r="BC158" i="16"/>
  <c r="DZ158" i="16"/>
  <c r="BU158" i="16"/>
  <c r="EI158" i="16"/>
  <c r="AQ158" i="16"/>
  <c r="EO158" i="16"/>
  <c r="CJ158" i="16"/>
  <c r="AB168" i="16"/>
  <c r="CG168" i="16"/>
  <c r="CV168" i="16"/>
  <c r="DT168" i="16"/>
  <c r="EX168" i="16"/>
  <c r="AN150" i="16"/>
  <c r="CY150" i="16"/>
  <c r="DK150" i="16"/>
  <c r="AB160" i="16"/>
  <c r="ER160" i="16"/>
  <c r="AE174" i="16"/>
  <c r="EF190" i="16"/>
  <c r="FA212" i="16"/>
  <c r="EC212" i="16"/>
  <c r="DE212" i="16"/>
  <c r="CG212" i="16"/>
  <c r="BI212" i="16"/>
  <c r="AK212" i="16"/>
  <c r="FP212" i="16"/>
  <c r="ER212" i="16"/>
  <c r="DT212" i="16"/>
  <c r="CV212" i="16"/>
  <c r="BX212" i="16"/>
  <c r="AZ212" i="16"/>
  <c r="AB212" i="16"/>
  <c r="FS212" i="16"/>
  <c r="EU212" i="16"/>
  <c r="DW212" i="16"/>
  <c r="CY212" i="16"/>
  <c r="CA212" i="16"/>
  <c r="BC212" i="16"/>
  <c r="AE212" i="16"/>
  <c r="DQ212" i="16"/>
  <c r="DH212" i="16"/>
  <c r="DK212" i="16"/>
  <c r="CM212" i="16"/>
  <c r="AT212" i="16"/>
  <c r="AH212" i="16"/>
  <c r="FM212" i="16"/>
  <c r="FD212" i="16"/>
  <c r="BO212" i="16"/>
  <c r="CS212" i="16"/>
  <c r="FJ212" i="16"/>
  <c r="EL212" i="16"/>
  <c r="DZ212" i="16"/>
  <c r="AN212" i="16"/>
  <c r="DN212" i="16"/>
  <c r="CJ212" i="16"/>
  <c r="BU212" i="16"/>
  <c r="EI212" i="16"/>
  <c r="FG212" i="16"/>
  <c r="DB212" i="16"/>
  <c r="CP212" i="16"/>
  <c r="EX212" i="16"/>
  <c r="CD212" i="16"/>
  <c r="BF212" i="16"/>
  <c r="AW212" i="16"/>
  <c r="BR212" i="16"/>
  <c r="EF212" i="16"/>
  <c r="EO212" i="16"/>
  <c r="AQ212" i="16"/>
  <c r="BL212" i="16"/>
  <c r="FM214" i="16"/>
  <c r="EO214" i="16"/>
  <c r="DQ214" i="16"/>
  <c r="CS214" i="16"/>
  <c r="BU214" i="16"/>
  <c r="AW214" i="16"/>
  <c r="FD214" i="16"/>
  <c r="EF214" i="16"/>
  <c r="DH214" i="16"/>
  <c r="CJ214" i="16"/>
  <c r="BL214" i="16"/>
  <c r="AN214" i="16"/>
  <c r="FG214" i="16"/>
  <c r="EI214" i="16"/>
  <c r="DK214" i="16"/>
  <c r="CM214" i="16"/>
  <c r="BO214" i="16"/>
  <c r="AQ214" i="16"/>
  <c r="FP214" i="16"/>
  <c r="CG214" i="16"/>
  <c r="BX214" i="16"/>
  <c r="FJ214" i="16"/>
  <c r="CY214" i="16"/>
  <c r="CD214" i="16"/>
  <c r="BR214" i="16"/>
  <c r="EX214" i="16"/>
  <c r="BF214" i="16"/>
  <c r="DZ214" i="16"/>
  <c r="DN214" i="16"/>
  <c r="CP214" i="16"/>
  <c r="AH214" i="16"/>
  <c r="FS214" i="16"/>
  <c r="DW214" i="16"/>
  <c r="CA214" i="16"/>
  <c r="AE214" i="16"/>
  <c r="EL214" i="16"/>
  <c r="AT214" i="16"/>
  <c r="EU214" i="16"/>
  <c r="CV214" i="16"/>
  <c r="BC214" i="16"/>
  <c r="DT214" i="16"/>
  <c r="DE214" i="16"/>
  <c r="BI214" i="16"/>
  <c r="AZ214" i="16"/>
  <c r="AK214" i="16"/>
  <c r="AB214" i="16"/>
  <c r="ER214" i="16"/>
  <c r="EC214" i="16"/>
  <c r="FA214" i="16"/>
  <c r="AA166" i="16"/>
  <c r="FJ174" i="16"/>
  <c r="EL174" i="16"/>
  <c r="DN174" i="16"/>
  <c r="CP174" i="16"/>
  <c r="BR174" i="16"/>
  <c r="AT174" i="16"/>
  <c r="FD174" i="16"/>
  <c r="EF174" i="16"/>
  <c r="DH174" i="16"/>
  <c r="CJ174" i="16"/>
  <c r="BL174" i="16"/>
  <c r="AN174" i="16"/>
  <c r="EU174" i="16"/>
  <c r="CY174" i="16"/>
  <c r="BC174" i="16"/>
  <c r="FM174" i="16"/>
  <c r="EI174" i="16"/>
  <c r="DZ174" i="16"/>
  <c r="DQ174" i="16"/>
  <c r="CM174" i="16"/>
  <c r="CD174" i="16"/>
  <c r="BU174" i="16"/>
  <c r="AQ174" i="16"/>
  <c r="AH174" i="16"/>
  <c r="FP174" i="16"/>
  <c r="EC174" i="16"/>
  <c r="DT174" i="16"/>
  <c r="CG174" i="16"/>
  <c r="BX174" i="16"/>
  <c r="AK174" i="16"/>
  <c r="AB174" i="16"/>
  <c r="FS174" i="16"/>
  <c r="DK174" i="16"/>
  <c r="BF174" i="16"/>
  <c r="DW174" i="16"/>
  <c r="BO174" i="16"/>
  <c r="ER174" i="16"/>
  <c r="CA174" i="16"/>
  <c r="EX174" i="16"/>
  <c r="CS174" i="16"/>
  <c r="DB174" i="16"/>
  <c r="FG190" i="16"/>
  <c r="EI190" i="16"/>
  <c r="DK190" i="16"/>
  <c r="FM190" i="16"/>
  <c r="EO190" i="16"/>
  <c r="DQ190" i="16"/>
  <c r="CS190" i="16"/>
  <c r="BU190" i="16"/>
  <c r="AW190" i="16"/>
  <c r="FD190" i="16"/>
  <c r="EU190" i="16"/>
  <c r="DH190" i="16"/>
  <c r="CY190" i="16"/>
  <c r="CG190" i="16"/>
  <c r="BX190" i="16"/>
  <c r="BO190" i="16"/>
  <c r="BF190" i="16"/>
  <c r="AN190" i="16"/>
  <c r="AE190" i="16"/>
  <c r="EX190" i="16"/>
  <c r="DB190" i="16"/>
  <c r="BI190" i="16"/>
  <c r="AZ190" i="16"/>
  <c r="AQ190" i="16"/>
  <c r="DZ190" i="16"/>
  <c r="DN190" i="16"/>
  <c r="BC190" i="16"/>
  <c r="AH190" i="16"/>
  <c r="FS190" i="16"/>
  <c r="CM190" i="16"/>
  <c r="CA190" i="16"/>
  <c r="EL190" i="16"/>
  <c r="DE190" i="16"/>
  <c r="BR190" i="16"/>
  <c r="AT190" i="16"/>
  <c r="FP190" i="16"/>
  <c r="FA190" i="16"/>
  <c r="CV190" i="16"/>
  <c r="CJ190" i="16"/>
  <c r="DT190" i="16"/>
  <c r="EX150" i="16"/>
  <c r="DZ150" i="16"/>
  <c r="DB150" i="16"/>
  <c r="CD150" i="16"/>
  <c r="BF150" i="16"/>
  <c r="AH150" i="16"/>
  <c r="FM150" i="16"/>
  <c r="EO150" i="16"/>
  <c r="DQ150" i="16"/>
  <c r="CS150" i="16"/>
  <c r="BU150" i="16"/>
  <c r="AW150" i="16"/>
  <c r="FP150" i="16"/>
  <c r="ER150" i="16"/>
  <c r="DT150" i="16"/>
  <c r="CV150" i="16"/>
  <c r="BX150" i="16"/>
  <c r="AZ150" i="16"/>
  <c r="AB150" i="16"/>
  <c r="BI150" i="16"/>
  <c r="BR150" i="16"/>
  <c r="FA150" i="16"/>
  <c r="FJ150" i="16"/>
  <c r="FM160" i="16"/>
  <c r="EO160" i="16"/>
  <c r="DQ160" i="16"/>
  <c r="CS160" i="16"/>
  <c r="BU160" i="16"/>
  <c r="AW160" i="16"/>
  <c r="FG160" i="16"/>
  <c r="EI160" i="16"/>
  <c r="DK160" i="16"/>
  <c r="CM160" i="16"/>
  <c r="BO160" i="16"/>
  <c r="AQ160" i="16"/>
  <c r="FS160" i="16"/>
  <c r="EF160" i="16"/>
  <c r="DW160" i="16"/>
  <c r="CJ160" i="16"/>
  <c r="CA160" i="16"/>
  <c r="AN160" i="16"/>
  <c r="AE160" i="16"/>
  <c r="DZ160" i="16"/>
  <c r="CD160" i="16"/>
  <c r="AH160" i="16"/>
  <c r="CV160" i="16"/>
  <c r="DE160" i="16"/>
  <c r="EC160" i="16"/>
  <c r="FJ160" i="16"/>
  <c r="DZ172" i="16"/>
  <c r="AH172" i="16"/>
  <c r="CV172" i="16"/>
  <c r="FG172" i="16"/>
  <c r="FJ172" i="16"/>
  <c r="DE172" i="16"/>
  <c r="AE172" i="16"/>
  <c r="BL172" i="16"/>
  <c r="AN172" i="16"/>
  <c r="AZ174" i="16"/>
  <c r="FA184" i="16"/>
  <c r="EC184" i="16"/>
  <c r="DE184" i="16"/>
  <c r="CG184" i="16"/>
  <c r="BI184" i="16"/>
  <c r="AK184" i="16"/>
  <c r="EO184" i="16"/>
  <c r="EF184" i="16"/>
  <c r="DW184" i="16"/>
  <c r="AW184" i="16"/>
  <c r="AN184" i="16"/>
  <c r="AE184" i="16"/>
  <c r="DN184" i="16"/>
  <c r="CV184" i="16"/>
  <c r="CM184" i="16"/>
  <c r="CD184" i="16"/>
  <c r="DQ184" i="16"/>
  <c r="DH184" i="16"/>
  <c r="CY184" i="16"/>
  <c r="ER184" i="16"/>
  <c r="CJ184" i="16"/>
  <c r="BF184" i="16"/>
  <c r="AT184" i="16"/>
  <c r="CS184" i="16"/>
  <c r="BO184" i="16"/>
  <c r="FD184" i="16"/>
  <c r="DT184" i="16"/>
  <c r="FS184" i="16"/>
  <c r="EI184" i="16"/>
  <c r="BX184" i="16"/>
  <c r="BL184" i="16"/>
  <c r="FG184" i="16"/>
  <c r="EU184" i="16"/>
  <c r="AZ184" i="16"/>
  <c r="BU184" i="16"/>
  <c r="AH184" i="16"/>
  <c r="EL184" i="16"/>
  <c r="BC184" i="16"/>
  <c r="AB184" i="16"/>
  <c r="AQ184" i="16"/>
  <c r="FP184" i="16"/>
  <c r="FM186" i="16"/>
  <c r="EO186" i="16"/>
  <c r="DQ186" i="16"/>
  <c r="CS186" i="16"/>
  <c r="BU186" i="16"/>
  <c r="AW186" i="16"/>
  <c r="EX186" i="16"/>
  <c r="EF186" i="16"/>
  <c r="DW186" i="16"/>
  <c r="DN186" i="16"/>
  <c r="BF186" i="16"/>
  <c r="AN186" i="16"/>
  <c r="AE186" i="16"/>
  <c r="DE186" i="16"/>
  <c r="CV186" i="16"/>
  <c r="CM186" i="16"/>
  <c r="DZ186" i="16"/>
  <c r="DH186" i="16"/>
  <c r="CY186" i="16"/>
  <c r="CP186" i="16"/>
  <c r="AH186" i="16"/>
  <c r="FS186" i="16"/>
  <c r="FA186" i="16"/>
  <c r="EC186" i="16"/>
  <c r="CG186" i="16"/>
  <c r="AQ186" i="16"/>
  <c r="EL186" i="16"/>
  <c r="DB186" i="16"/>
  <c r="BL186" i="16"/>
  <c r="AB186" i="16"/>
  <c r="ER186" i="16"/>
  <c r="BO186" i="16"/>
  <c r="EU186" i="16"/>
  <c r="CD186" i="16"/>
  <c r="BR186" i="16"/>
  <c r="FG186" i="16"/>
  <c r="FP186" i="16"/>
  <c r="DK186" i="16"/>
  <c r="CA186" i="16"/>
  <c r="BC186" i="16"/>
  <c r="FJ186" i="16"/>
  <c r="DT186" i="16"/>
  <c r="AB190" i="16"/>
  <c r="ER190" i="16"/>
  <c r="FS200" i="16"/>
  <c r="EU200" i="16"/>
  <c r="DW200" i="16"/>
  <c r="CY200" i="16"/>
  <c r="CA200" i="16"/>
  <c r="BC200" i="16"/>
  <c r="AE200" i="16"/>
  <c r="FJ200" i="16"/>
  <c r="FP200" i="16"/>
  <c r="ER200" i="16"/>
  <c r="DT200" i="16"/>
  <c r="CV200" i="16"/>
  <c r="BX200" i="16"/>
  <c r="AZ200" i="16"/>
  <c r="AB200" i="16"/>
  <c r="EI200" i="16"/>
  <c r="CM200" i="16"/>
  <c r="AQ200" i="16"/>
  <c r="FA200" i="16"/>
  <c r="DN200" i="16"/>
  <c r="DE200" i="16"/>
  <c r="BR200" i="16"/>
  <c r="BI200" i="16"/>
  <c r="EX200" i="16"/>
  <c r="EF200" i="16"/>
  <c r="DB200" i="16"/>
  <c r="CJ200" i="16"/>
  <c r="BF200" i="16"/>
  <c r="AN200" i="16"/>
  <c r="FM200" i="16"/>
  <c r="FD200" i="16"/>
  <c r="AT200" i="16"/>
  <c r="EO200" i="16"/>
  <c r="EC200" i="16"/>
  <c r="BO200" i="16"/>
  <c r="CP200" i="16"/>
  <c r="DK200" i="16"/>
  <c r="AK200" i="16"/>
  <c r="DZ200" i="16"/>
  <c r="EL200" i="16"/>
  <c r="BL200" i="16"/>
  <c r="AW200" i="16"/>
  <c r="AH200" i="16"/>
  <c r="FG200" i="16"/>
  <c r="DQ200" i="16"/>
  <c r="CD200" i="16"/>
  <c r="BU200" i="16"/>
  <c r="CJ176" i="16"/>
  <c r="DH176" i="16"/>
  <c r="EX180" i="16"/>
  <c r="DZ180" i="16"/>
  <c r="DB180" i="16"/>
  <c r="CD180" i="16"/>
  <c r="BF180" i="16"/>
  <c r="AH180" i="16"/>
  <c r="FM180" i="16"/>
  <c r="EO180" i="16"/>
  <c r="DQ180" i="16"/>
  <c r="CS180" i="16"/>
  <c r="BU180" i="16"/>
  <c r="AW180" i="16"/>
  <c r="FP180" i="16"/>
  <c r="ER180" i="16"/>
  <c r="DT180" i="16"/>
  <c r="CV180" i="16"/>
  <c r="BX180" i="16"/>
  <c r="AZ180" i="16"/>
  <c r="AB180" i="16"/>
  <c r="FG180" i="16"/>
  <c r="EU180" i="16"/>
  <c r="CJ180" i="16"/>
  <c r="BO180" i="16"/>
  <c r="BC180" i="16"/>
  <c r="DN180" i="16"/>
  <c r="DE180" i="16"/>
  <c r="FS180" i="16"/>
  <c r="DH180" i="16"/>
  <c r="CM180" i="16"/>
  <c r="CA180" i="16"/>
  <c r="DW180" i="16"/>
  <c r="EI180" i="16"/>
  <c r="AE182" i="16"/>
  <c r="DT182" i="16"/>
  <c r="FM182" i="16"/>
  <c r="EO182" i="16"/>
  <c r="DQ182" i="16"/>
  <c r="CS182" i="16"/>
  <c r="BU182" i="16"/>
  <c r="AW182" i="16"/>
  <c r="DE182" i="16"/>
  <c r="CV182" i="16"/>
  <c r="CM182" i="16"/>
  <c r="FD182" i="16"/>
  <c r="EU182" i="16"/>
  <c r="EL182" i="16"/>
  <c r="CD182" i="16"/>
  <c r="BL182" i="16"/>
  <c r="BC182" i="16"/>
  <c r="AT182" i="16"/>
  <c r="FP182" i="16"/>
  <c r="FG182" i="16"/>
  <c r="CG182" i="16"/>
  <c r="BX182" i="16"/>
  <c r="BO182" i="16"/>
  <c r="FA182" i="16"/>
  <c r="DW182" i="16"/>
  <c r="CA182" i="16"/>
  <c r="BF182" i="16"/>
  <c r="AK182" i="16"/>
  <c r="FJ182" i="16"/>
  <c r="EF182" i="16"/>
  <c r="DK182" i="16"/>
  <c r="CY182" i="16"/>
  <c r="EI182" i="16"/>
  <c r="DZ182" i="16"/>
  <c r="CP182" i="16"/>
  <c r="BR182" i="16"/>
  <c r="AN182" i="16"/>
  <c r="AZ182" i="16"/>
  <c r="EC182" i="16"/>
  <c r="AA194" i="16"/>
  <c r="EX176" i="16"/>
  <c r="DZ176" i="16"/>
  <c r="DB176" i="16"/>
  <c r="CD176" i="16"/>
  <c r="BF176" i="16"/>
  <c r="AH176" i="16"/>
  <c r="FM176" i="16"/>
  <c r="EO176" i="16"/>
  <c r="DQ176" i="16"/>
  <c r="CS176" i="16"/>
  <c r="BU176" i="16"/>
  <c r="FP176" i="16"/>
  <c r="ER176" i="16"/>
  <c r="DT176" i="16"/>
  <c r="CV176" i="16"/>
  <c r="BX176" i="16"/>
  <c r="AZ176" i="16"/>
  <c r="AB176" i="16"/>
  <c r="EF176" i="16"/>
  <c r="DK176" i="16"/>
  <c r="CY176" i="16"/>
  <c r="AQ176" i="16"/>
  <c r="FJ176" i="16"/>
  <c r="FA176" i="16"/>
  <c r="BR176" i="16"/>
  <c r="BI176" i="16"/>
  <c r="AE176" i="16"/>
  <c r="FD176" i="16"/>
  <c r="EI176" i="16"/>
  <c r="DW176" i="16"/>
  <c r="BL176" i="16"/>
  <c r="AW176" i="16"/>
  <c r="FG176" i="16"/>
  <c r="AB182" i="16"/>
  <c r="AA196" i="16"/>
  <c r="FM210" i="16"/>
  <c r="EO210" i="16"/>
  <c r="DQ210" i="16"/>
  <c r="CS210" i="16"/>
  <c r="BU210" i="16"/>
  <c r="AW210" i="16"/>
  <c r="FD210" i="16"/>
  <c r="EF210" i="16"/>
  <c r="DH210" i="16"/>
  <c r="CJ210" i="16"/>
  <c r="BL210" i="16"/>
  <c r="AN210" i="16"/>
  <c r="FG210" i="16"/>
  <c r="EI210" i="16"/>
  <c r="DK210" i="16"/>
  <c r="CM210" i="16"/>
  <c r="BO210" i="16"/>
  <c r="AQ210" i="16"/>
  <c r="FP210" i="16"/>
  <c r="CG210" i="16"/>
  <c r="BX210" i="16"/>
  <c r="EC210" i="16"/>
  <c r="DT210" i="16"/>
  <c r="AE210" i="16"/>
  <c r="FJ210" i="16"/>
  <c r="EL210" i="16"/>
  <c r="DE210" i="16"/>
  <c r="CV210" i="16"/>
  <c r="AZ210" i="16"/>
  <c r="DZ210" i="16"/>
  <c r="DN210" i="16"/>
  <c r="AK210" i="16"/>
  <c r="AB210" i="16"/>
  <c r="CY210" i="16"/>
  <c r="BI210" i="16"/>
  <c r="BR210" i="16"/>
  <c r="BF210" i="16"/>
  <c r="BU204" i="16"/>
  <c r="FG204" i="16"/>
  <c r="AA208" i="16"/>
  <c r="AH216" i="16"/>
  <c r="BU216" i="16"/>
  <c r="EX216" i="16"/>
  <c r="CM220" i="16"/>
  <c r="FS204" i="16"/>
  <c r="EU204" i="16"/>
  <c r="DW204" i="16"/>
  <c r="CY204" i="16"/>
  <c r="CA204" i="16"/>
  <c r="BC204" i="16"/>
  <c r="AE204" i="16"/>
  <c r="FD204" i="16"/>
  <c r="EL204" i="16"/>
  <c r="EC204" i="16"/>
  <c r="DT204" i="16"/>
  <c r="BL204" i="16"/>
  <c r="AT204" i="16"/>
  <c r="AK204" i="16"/>
  <c r="AB204" i="16"/>
  <c r="DK204" i="16"/>
  <c r="DB204" i="16"/>
  <c r="CS204" i="16"/>
  <c r="EI204" i="16"/>
  <c r="DZ204" i="16"/>
  <c r="DQ204" i="16"/>
  <c r="AQ204" i="16"/>
  <c r="AH204" i="16"/>
  <c r="CG204" i="16"/>
  <c r="EX204" i="16"/>
  <c r="FJ204" i="16"/>
  <c r="CJ216" i="16"/>
  <c r="DZ216" i="16"/>
  <c r="FA216" i="16"/>
  <c r="EC216" i="16"/>
  <c r="DE216" i="16"/>
  <c r="CG216" i="16"/>
  <c r="BI216" i="16"/>
  <c r="AK216" i="16"/>
  <c r="FP216" i="16"/>
  <c r="ER216" i="16"/>
  <c r="DT216" i="16"/>
  <c r="CV216" i="16"/>
  <c r="BX216" i="16"/>
  <c r="AZ216" i="16"/>
  <c r="AB216" i="16"/>
  <c r="FS216" i="16"/>
  <c r="EU216" i="16"/>
  <c r="DW216" i="16"/>
  <c r="CY216" i="16"/>
  <c r="CA216" i="16"/>
  <c r="BC216" i="16"/>
  <c r="AE216" i="16"/>
  <c r="DQ216" i="16"/>
  <c r="DH216" i="16"/>
  <c r="EI216" i="16"/>
  <c r="DN216" i="16"/>
  <c r="DB216" i="16"/>
  <c r="AQ216" i="16"/>
  <c r="EL216" i="16"/>
  <c r="CM216" i="16"/>
  <c r="AT216" i="16"/>
  <c r="FG216" i="16"/>
  <c r="DK216" i="16"/>
  <c r="BO216" i="16"/>
  <c r="CS216" i="16"/>
  <c r="AN216" i="16"/>
  <c r="EO216" i="16"/>
  <c r="FD216" i="16"/>
  <c r="FA220" i="16"/>
  <c r="EC220" i="16"/>
  <c r="DE220" i="16"/>
  <c r="CG220" i="16"/>
  <c r="BI220" i="16"/>
  <c r="AK220" i="16"/>
  <c r="FP220" i="16"/>
  <c r="ER220" i="16"/>
  <c r="DT220" i="16"/>
  <c r="CV220" i="16"/>
  <c r="BX220" i="16"/>
  <c r="AZ220" i="16"/>
  <c r="AB220" i="16"/>
  <c r="FS220" i="16"/>
  <c r="EU220" i="16"/>
  <c r="DW220" i="16"/>
  <c r="CY220" i="16"/>
  <c r="CA220" i="16"/>
  <c r="BC220" i="16"/>
  <c r="AE220" i="16"/>
  <c r="EI220" i="16"/>
  <c r="DN220" i="16"/>
  <c r="DB220" i="16"/>
  <c r="AQ220" i="16"/>
  <c r="FM220" i="16"/>
  <c r="FD220" i="16"/>
  <c r="BU220" i="16"/>
  <c r="BL220" i="16"/>
  <c r="EO220" i="16"/>
  <c r="EF220" i="16"/>
  <c r="AW220" i="16"/>
  <c r="AN220" i="16"/>
  <c r="DK220" i="16"/>
  <c r="EX220" i="16"/>
  <c r="EL220" i="16"/>
  <c r="AH220" i="16"/>
  <c r="BR220" i="16"/>
  <c r="CD220" i="16"/>
  <c r="AA206" i="16"/>
  <c r="AA202" i="16"/>
  <c r="AA26" i="15"/>
  <c r="H24" i="15"/>
  <c r="O24" i="15" s="1"/>
  <c r="AA22" i="15"/>
  <c r="H31" i="15"/>
  <c r="O31" i="15" s="1"/>
  <c r="H8" i="15"/>
  <c r="H47" i="15"/>
  <c r="O47" i="15" s="1"/>
  <c r="H20" i="15"/>
  <c r="FS20" i="15"/>
  <c r="EC20" i="15"/>
  <c r="CP20" i="15"/>
  <c r="BU20" i="15"/>
  <c r="DZ20" i="15"/>
  <c r="FM20" i="15"/>
  <c r="EU20" i="15"/>
  <c r="DN20" i="15"/>
  <c r="CV20" i="15"/>
  <c r="CA20" i="15"/>
  <c r="EO20" i="15"/>
  <c r="DT20" i="15"/>
  <c r="FP20" i="15"/>
  <c r="EL20" i="15"/>
  <c r="DQ20" i="15"/>
  <c r="DH20" i="15"/>
  <c r="CY20" i="15"/>
  <c r="CM20" i="15"/>
  <c r="FD20" i="15"/>
  <c r="EI20" i="15"/>
  <c r="DE20" i="15"/>
  <c r="CJ20" i="15"/>
  <c r="H40" i="15"/>
  <c r="O40" i="15" s="1"/>
  <c r="FJ20" i="15"/>
  <c r="H25" i="15"/>
  <c r="O25" i="15" s="1"/>
  <c r="BR18" i="15"/>
  <c r="CM18" i="15"/>
  <c r="DT18" i="15"/>
  <c r="EO18" i="15"/>
  <c r="H52" i="15"/>
  <c r="O52" i="15" s="1"/>
  <c r="EF18" i="15"/>
  <c r="BI8" i="15"/>
  <c r="H11" i="15"/>
  <c r="O11" i="15" s="1"/>
  <c r="H27" i="15"/>
  <c r="O27" i="15" s="1"/>
  <c r="H29" i="15"/>
  <c r="O29" i="15" s="1"/>
  <c r="AH14" i="15"/>
  <c r="BC14" i="15"/>
  <c r="DW14" i="15"/>
  <c r="ER14" i="15"/>
  <c r="FD14" i="15"/>
  <c r="FM14" i="15"/>
  <c r="BL16" i="15"/>
  <c r="BU18" i="15"/>
  <c r="CG18" i="15"/>
  <c r="CP18" i="15"/>
  <c r="DB18" i="15"/>
  <c r="DK18" i="15"/>
  <c r="DW18" i="15"/>
  <c r="ER18" i="15"/>
  <c r="FM18" i="15"/>
  <c r="CD20" i="15"/>
  <c r="EX20" i="15"/>
  <c r="FG20" i="15"/>
  <c r="H9" i="15"/>
  <c r="O9" i="15" s="1"/>
  <c r="AA12" i="15"/>
  <c r="DE12" i="15" s="1"/>
  <c r="CY18" i="15"/>
  <c r="FJ18" i="15"/>
  <c r="H32" i="15"/>
  <c r="O32" i="15" s="1"/>
  <c r="FD18" i="15"/>
  <c r="AA10" i="15"/>
  <c r="AW10" i="15" s="1"/>
  <c r="AK14" i="15"/>
  <c r="BF14" i="15"/>
  <c r="DZ14" i="15"/>
  <c r="EU14" i="15"/>
  <c r="BX18" i="15"/>
  <c r="CS18" i="15"/>
  <c r="DE18" i="15"/>
  <c r="DN18" i="15"/>
  <c r="DZ18" i="15"/>
  <c r="EI18" i="15"/>
  <c r="EU18" i="15"/>
  <c r="FP18" i="15"/>
  <c r="DB20" i="15"/>
  <c r="DK20" i="15"/>
  <c r="H12" i="15"/>
  <c r="O12" i="15" s="1"/>
  <c r="DH18" i="15"/>
  <c r="CD18" i="15"/>
  <c r="FA18" i="15"/>
  <c r="H34" i="15"/>
  <c r="O34" i="15" s="1"/>
  <c r="CA14" i="15"/>
  <c r="CV14" i="15"/>
  <c r="DH14" i="15"/>
  <c r="DQ14" i="15"/>
  <c r="FG14" i="15"/>
  <c r="BX20" i="15"/>
  <c r="CG20" i="15"/>
  <c r="CS20" i="15"/>
  <c r="DW20" i="15"/>
  <c r="EF20" i="15"/>
  <c r="ER20" i="15"/>
  <c r="FA20" i="15"/>
  <c r="O8" i="15"/>
  <c r="O20" i="15"/>
  <c r="H14" i="15"/>
  <c r="O14" i="15" s="1"/>
  <c r="H41" i="15"/>
  <c r="O41" i="15" s="1"/>
  <c r="H21" i="15"/>
  <c r="O21" i="15" s="1"/>
  <c r="H10" i="15"/>
  <c r="O10" i="15" s="1"/>
  <c r="H26" i="15"/>
  <c r="O26" i="15" s="1"/>
  <c r="H42" i="15"/>
  <c r="O42" i="15" s="1"/>
  <c r="H54" i="15"/>
  <c r="O54" i="15" s="1"/>
  <c r="H7" i="15"/>
  <c r="O7" i="15" s="1"/>
  <c r="H6" i="15"/>
  <c r="O6" i="15" s="1"/>
  <c r="H17" i="15"/>
  <c r="O17" i="15" s="1"/>
  <c r="H28" i="15"/>
  <c r="O28" i="15" s="1"/>
  <c r="H33" i="15"/>
  <c r="O33" i="15" s="1"/>
  <c r="H49" i="15"/>
  <c r="O49" i="15" s="1"/>
  <c r="BU10" i="15"/>
  <c r="H18" i="15"/>
  <c r="O18" i="15" s="1"/>
  <c r="H50" i="15"/>
  <c r="O50" i="15" s="1"/>
  <c r="H15" i="15"/>
  <c r="O15" i="15" s="1"/>
  <c r="FP42" i="15"/>
  <c r="ER42" i="15"/>
  <c r="DT42" i="15"/>
  <c r="CV42" i="15"/>
  <c r="BX42" i="15"/>
  <c r="AZ42" i="15"/>
  <c r="AB42" i="15"/>
  <c r="FA42" i="15"/>
  <c r="EI42" i="15"/>
  <c r="DZ42" i="15"/>
  <c r="DQ42" i="15"/>
  <c r="BI42" i="15"/>
  <c r="AQ42" i="15"/>
  <c r="AH42" i="15"/>
  <c r="DH42" i="15"/>
  <c r="CY42" i="15"/>
  <c r="CP42" i="15"/>
  <c r="FG42" i="15"/>
  <c r="EX42" i="15"/>
  <c r="EO42" i="15"/>
  <c r="CG42" i="15"/>
  <c r="BO42" i="15"/>
  <c r="BF42" i="15"/>
  <c r="AW42" i="15"/>
  <c r="FD42" i="15"/>
  <c r="EU42" i="15"/>
  <c r="EL42" i="15"/>
  <c r="BL42" i="15"/>
  <c r="BC42" i="15"/>
  <c r="AT42" i="15"/>
  <c r="FS42" i="15"/>
  <c r="AK42" i="15"/>
  <c r="DN42" i="15"/>
  <c r="AE42" i="15"/>
  <c r="DB42" i="15"/>
  <c r="CJ42" i="15"/>
  <c r="BU42" i="15"/>
  <c r="EC42" i="15"/>
  <c r="DE42" i="15"/>
  <c r="CS42" i="15"/>
  <c r="FM42" i="15"/>
  <c r="BR42" i="15"/>
  <c r="CD42" i="15"/>
  <c r="FJ42" i="15"/>
  <c r="DW42" i="15"/>
  <c r="AN42" i="15"/>
  <c r="DK42" i="15"/>
  <c r="CA42" i="15"/>
  <c r="EF42" i="15"/>
  <c r="CM42" i="15"/>
  <c r="H48" i="15"/>
  <c r="O48" i="15" s="1"/>
  <c r="H23" i="15"/>
  <c r="O23" i="15" s="1"/>
  <c r="H35" i="15"/>
  <c r="O35" i="15" s="1"/>
  <c r="H39" i="15"/>
  <c r="O39" i="15" s="1"/>
  <c r="H19" i="15"/>
  <c r="O19" i="15" s="1"/>
  <c r="H43" i="15"/>
  <c r="O43" i="15" s="1"/>
  <c r="H51" i="15"/>
  <c r="O51" i="15" s="1"/>
  <c r="FS36" i="15"/>
  <c r="EU36" i="15"/>
  <c r="DW36" i="15"/>
  <c r="CY36" i="15"/>
  <c r="CA36" i="15"/>
  <c r="BC36" i="15"/>
  <c r="AE36" i="15"/>
  <c r="FJ36" i="15"/>
  <c r="EL36" i="15"/>
  <c r="DN36" i="15"/>
  <c r="CP36" i="15"/>
  <c r="BR36" i="15"/>
  <c r="AT36" i="15"/>
  <c r="FA36" i="15"/>
  <c r="EC36" i="15"/>
  <c r="DE36" i="15"/>
  <c r="CG36" i="15"/>
  <c r="BI36" i="15"/>
  <c r="AK36" i="15"/>
  <c r="EX36" i="15"/>
  <c r="DZ36" i="15"/>
  <c r="DB36" i="15"/>
  <c r="CD36" i="15"/>
  <c r="BF36" i="15"/>
  <c r="AH36" i="15"/>
  <c r="AN36" i="15"/>
  <c r="BL36" i="15"/>
  <c r="CJ36" i="15"/>
  <c r="DH36" i="15"/>
  <c r="EF36" i="15"/>
  <c r="FD36" i="15"/>
  <c r="FP86" i="15"/>
  <c r="ER86" i="15"/>
  <c r="DT86" i="15"/>
  <c r="CV86" i="15"/>
  <c r="BX86" i="15"/>
  <c r="AZ86" i="15"/>
  <c r="AB86" i="15"/>
  <c r="FG86" i="15"/>
  <c r="EI86" i="15"/>
  <c r="DK86" i="15"/>
  <c r="CM86" i="15"/>
  <c r="BO86" i="15"/>
  <c r="AQ86" i="15"/>
  <c r="EX86" i="15"/>
  <c r="DZ86" i="15"/>
  <c r="DB86" i="15"/>
  <c r="CD86" i="15"/>
  <c r="BF86" i="15"/>
  <c r="AH86" i="15"/>
  <c r="FS86" i="15"/>
  <c r="EU86" i="15"/>
  <c r="DW86" i="15"/>
  <c r="CY86" i="15"/>
  <c r="CA86" i="15"/>
  <c r="BC86" i="15"/>
  <c r="AE86" i="15"/>
  <c r="FD86" i="15"/>
  <c r="BR86" i="15"/>
  <c r="FM86" i="15"/>
  <c r="EF86" i="15"/>
  <c r="AT86" i="15"/>
  <c r="FA86" i="15"/>
  <c r="EO86" i="15"/>
  <c r="DH86" i="15"/>
  <c r="EL86" i="15"/>
  <c r="CG86" i="15"/>
  <c r="BU86" i="15"/>
  <c r="AN86" i="15"/>
  <c r="DN86" i="15"/>
  <c r="AK86" i="15"/>
  <c r="CJ86" i="15"/>
  <c r="BL86" i="15"/>
  <c r="AW86" i="15"/>
  <c r="BI86" i="15"/>
  <c r="DQ86" i="15"/>
  <c r="DE86" i="15"/>
  <c r="EC86" i="15"/>
  <c r="FD124" i="15"/>
  <c r="EF124" i="15"/>
  <c r="DH124" i="15"/>
  <c r="CJ124" i="15"/>
  <c r="BL124" i="15"/>
  <c r="AN124" i="15"/>
  <c r="FS124" i="15"/>
  <c r="FJ124" i="15"/>
  <c r="FA124" i="15"/>
  <c r="CS124" i="15"/>
  <c r="CA124" i="15"/>
  <c r="BR124" i="15"/>
  <c r="BI124" i="15"/>
  <c r="ER124" i="15"/>
  <c r="EI124" i="15"/>
  <c r="DZ124" i="15"/>
  <c r="AZ124" i="15"/>
  <c r="AQ124" i="15"/>
  <c r="AH124" i="15"/>
  <c r="DQ124" i="15"/>
  <c r="CY124" i="15"/>
  <c r="CP124" i="15"/>
  <c r="CG124" i="15"/>
  <c r="CV124" i="15"/>
  <c r="CM124" i="15"/>
  <c r="CD124" i="15"/>
  <c r="EL124" i="15"/>
  <c r="DN124" i="15"/>
  <c r="BC124" i="15"/>
  <c r="FG124" i="15"/>
  <c r="BX124" i="15"/>
  <c r="AE124" i="15"/>
  <c r="EU124" i="15"/>
  <c r="DK124" i="15"/>
  <c r="DT124" i="15"/>
  <c r="DE124" i="15"/>
  <c r="BF124" i="15"/>
  <c r="AW124" i="15"/>
  <c r="AK124" i="15"/>
  <c r="DW124" i="15"/>
  <c r="DB124" i="15"/>
  <c r="AT124" i="15"/>
  <c r="EO124" i="15"/>
  <c r="EC124" i="15"/>
  <c r="BO124" i="15"/>
  <c r="FP124" i="15"/>
  <c r="FM124" i="15"/>
  <c r="EX124" i="15"/>
  <c r="BU124" i="15"/>
  <c r="AB124" i="15"/>
  <c r="EO138" i="15"/>
  <c r="DQ138" i="15"/>
  <c r="CS138" i="15"/>
  <c r="BU138" i="15"/>
  <c r="AW138" i="15"/>
  <c r="EU138" i="15"/>
  <c r="DW138" i="15"/>
  <c r="CY138" i="15"/>
  <c r="CA138" i="15"/>
  <c r="BC138" i="15"/>
  <c r="ER138" i="15"/>
  <c r="DT138" i="15"/>
  <c r="CV138" i="15"/>
  <c r="BX138" i="15"/>
  <c r="AZ138" i="15"/>
  <c r="AB138" i="15"/>
  <c r="DK138" i="15"/>
  <c r="AE138" i="15"/>
  <c r="FJ138" i="15"/>
  <c r="FA138" i="15"/>
  <c r="EF138" i="15"/>
  <c r="CD138" i="15"/>
  <c r="BR138" i="15"/>
  <c r="BI138" i="15"/>
  <c r="AN138" i="15"/>
  <c r="CM138" i="15"/>
  <c r="FP138" i="15"/>
  <c r="DZ138" i="15"/>
  <c r="DN138" i="15"/>
  <c r="DE138" i="15"/>
  <c r="CJ138" i="15"/>
  <c r="EL138" i="15"/>
  <c r="BL138" i="15"/>
  <c r="EX138" i="15"/>
  <c r="AK138" i="15"/>
  <c r="AT138" i="15"/>
  <c r="CP138" i="15"/>
  <c r="BO138" i="15"/>
  <c r="AQ138" i="15"/>
  <c r="FD138" i="15"/>
  <c r="FM138" i="15"/>
  <c r="CG138" i="15"/>
  <c r="FG138" i="15"/>
  <c r="EI138" i="15"/>
  <c r="DH138" i="15"/>
  <c r="AH138" i="15"/>
  <c r="EC138" i="15"/>
  <c r="H55" i="15"/>
  <c r="O55" i="15" s="1"/>
  <c r="AB36" i="15"/>
  <c r="AZ36" i="15"/>
  <c r="BX36" i="15"/>
  <c r="CV36" i="15"/>
  <c r="DT36" i="15"/>
  <c r="ER36" i="15"/>
  <c r="FP36" i="15"/>
  <c r="FP38" i="15"/>
  <c r="ER38" i="15"/>
  <c r="DT38" i="15"/>
  <c r="CV38" i="15"/>
  <c r="BX38" i="15"/>
  <c r="AZ38" i="15"/>
  <c r="AB38" i="15"/>
  <c r="EC38" i="15"/>
  <c r="DK38" i="15"/>
  <c r="DB38" i="15"/>
  <c r="CS38" i="15"/>
  <c r="AK38" i="15"/>
  <c r="FS38" i="15"/>
  <c r="FJ38" i="15"/>
  <c r="CJ38" i="15"/>
  <c r="CA38" i="15"/>
  <c r="BR38" i="15"/>
  <c r="FA38" i="15"/>
  <c r="EI38" i="15"/>
  <c r="DZ38" i="15"/>
  <c r="DQ38" i="15"/>
  <c r="BI38" i="15"/>
  <c r="AQ38" i="15"/>
  <c r="AH38" i="15"/>
  <c r="EF38" i="15"/>
  <c r="DW38" i="15"/>
  <c r="DN38" i="15"/>
  <c r="AN38" i="15"/>
  <c r="AE38" i="15"/>
  <c r="BO38" i="15"/>
  <c r="DH38" i="15"/>
  <c r="FA48" i="15"/>
  <c r="EC48" i="15"/>
  <c r="DE48" i="15"/>
  <c r="CG48" i="15"/>
  <c r="BI48" i="15"/>
  <c r="AK48" i="15"/>
  <c r="FD48" i="15"/>
  <c r="EF48" i="15"/>
  <c r="DH48" i="15"/>
  <c r="CJ48" i="15"/>
  <c r="BL48" i="15"/>
  <c r="AN48" i="15"/>
  <c r="ER48" i="15"/>
  <c r="CV48" i="15"/>
  <c r="AZ48" i="15"/>
  <c r="FG48" i="15"/>
  <c r="FS48" i="15"/>
  <c r="FJ48" i="15"/>
  <c r="DW48" i="15"/>
  <c r="DN48" i="15"/>
  <c r="CA48" i="15"/>
  <c r="BR48" i="15"/>
  <c r="AE48" i="15"/>
  <c r="EX48" i="15"/>
  <c r="DB48" i="15"/>
  <c r="BF48" i="15"/>
  <c r="EO48" i="15"/>
  <c r="EU48" i="15"/>
  <c r="EL48" i="15"/>
  <c r="CY48" i="15"/>
  <c r="CP48" i="15"/>
  <c r="BC48" i="15"/>
  <c r="AT48" i="15"/>
  <c r="CM48" i="15"/>
  <c r="DZ48" i="15"/>
  <c r="DK50" i="15"/>
  <c r="EF56" i="15"/>
  <c r="CA58" i="15"/>
  <c r="CP58" i="15"/>
  <c r="DT58" i="15"/>
  <c r="EF60" i="15"/>
  <c r="CA62" i="15"/>
  <c r="CP62" i="15"/>
  <c r="DT62" i="15"/>
  <c r="EF62" i="15"/>
  <c r="FS138" i="15"/>
  <c r="FP140" i="15"/>
  <c r="ER140" i="15"/>
  <c r="DT140" i="15"/>
  <c r="CV140" i="15"/>
  <c r="BX140" i="15"/>
  <c r="AZ140" i="15"/>
  <c r="AB140" i="15"/>
  <c r="FS140" i="15"/>
  <c r="EU140" i="15"/>
  <c r="DW140" i="15"/>
  <c r="CY140" i="15"/>
  <c r="CA140" i="15"/>
  <c r="BC140" i="15"/>
  <c r="AE140" i="15"/>
  <c r="EI140" i="15"/>
  <c r="CM140" i="15"/>
  <c r="AQ140" i="15"/>
  <c r="FJ140" i="15"/>
  <c r="FA140" i="15"/>
  <c r="DN140" i="15"/>
  <c r="EO140" i="15"/>
  <c r="CS140" i="15"/>
  <c r="AW140" i="15"/>
  <c r="EL140" i="15"/>
  <c r="EC140" i="15"/>
  <c r="CP140" i="15"/>
  <c r="CG140" i="15"/>
  <c r="AT140" i="15"/>
  <c r="AK140" i="15"/>
  <c r="FM140" i="15"/>
  <c r="CD140" i="15"/>
  <c r="BR140" i="15"/>
  <c r="AH140" i="15"/>
  <c r="DZ140" i="15"/>
  <c r="DB140" i="15"/>
  <c r="BF140" i="15"/>
  <c r="EX140" i="15"/>
  <c r="FG140" i="15"/>
  <c r="DH140" i="15"/>
  <c r="CJ140" i="15"/>
  <c r="BU140" i="15"/>
  <c r="BL140" i="15"/>
  <c r="AN140" i="15"/>
  <c r="BO140" i="15"/>
  <c r="DQ140" i="15"/>
  <c r="DE140" i="15"/>
  <c r="EF140" i="15"/>
  <c r="FD140" i="15"/>
  <c r="DK140" i="15"/>
  <c r="BI140" i="15"/>
  <c r="H36" i="15"/>
  <c r="O36" i="15" s="1"/>
  <c r="H44" i="15"/>
  <c r="O44" i="15" s="1"/>
  <c r="AB12" i="15"/>
  <c r="AA28" i="15"/>
  <c r="AQ36" i="15"/>
  <c r="BO36" i="15"/>
  <c r="CM36" i="15"/>
  <c r="DK36" i="15"/>
  <c r="EI36" i="15"/>
  <c r="FG36" i="15"/>
  <c r="BC38" i="15"/>
  <c r="CM38" i="15"/>
  <c r="EX38" i="15"/>
  <c r="CG40" i="15"/>
  <c r="CS40" i="15"/>
  <c r="AA44" i="15"/>
  <c r="AK46" i="15"/>
  <c r="BL46" i="15"/>
  <c r="CY46" i="15"/>
  <c r="AB48" i="15"/>
  <c r="BO48" i="15"/>
  <c r="DQ48" i="15"/>
  <c r="BR50" i="15"/>
  <c r="BO56" i="15"/>
  <c r="CD56" i="15"/>
  <c r="DH56" i="15"/>
  <c r="BO58" i="15"/>
  <c r="BO60" i="15"/>
  <c r="CD60" i="15"/>
  <c r="DH60" i="15"/>
  <c r="BO62" i="15"/>
  <c r="BL70" i="15"/>
  <c r="FJ86" i="15"/>
  <c r="CP86" i="15"/>
  <c r="BX8" i="15"/>
  <c r="H37" i="15"/>
  <c r="O37" i="15" s="1"/>
  <c r="H53" i="15"/>
  <c r="O53" i="15" s="1"/>
  <c r="BC58" i="15"/>
  <c r="DW58" i="15"/>
  <c r="EX172" i="15"/>
  <c r="DZ172" i="15"/>
  <c r="FS172" i="15"/>
  <c r="EU172" i="15"/>
  <c r="DW172" i="15"/>
  <c r="CY172" i="15"/>
  <c r="CA172" i="15"/>
  <c r="BC172" i="15"/>
  <c r="AE172" i="15"/>
  <c r="EO172" i="15"/>
  <c r="EF172" i="15"/>
  <c r="CM172" i="15"/>
  <c r="CD172" i="15"/>
  <c r="BU172" i="15"/>
  <c r="FP172" i="15"/>
  <c r="DT172" i="15"/>
  <c r="BL172" i="15"/>
  <c r="AT172" i="15"/>
  <c r="AK172" i="15"/>
  <c r="AB172" i="15"/>
  <c r="FG172" i="15"/>
  <c r="EC172" i="15"/>
  <c r="DK172" i="15"/>
  <c r="DB172" i="15"/>
  <c r="CS172" i="15"/>
  <c r="DQ172" i="15"/>
  <c r="CJ172" i="15"/>
  <c r="BF172" i="15"/>
  <c r="AW172" i="15"/>
  <c r="DE172" i="15"/>
  <c r="CG172" i="15"/>
  <c r="AQ172" i="15"/>
  <c r="FM172" i="15"/>
  <c r="FA172" i="15"/>
  <c r="DN172" i="15"/>
  <c r="CP172" i="15"/>
  <c r="AZ172" i="15"/>
  <c r="FJ172" i="15"/>
  <c r="DH172" i="15"/>
  <c r="BR172" i="15"/>
  <c r="EI172" i="15"/>
  <c r="ER172" i="15"/>
  <c r="EL172" i="15"/>
  <c r="BO172" i="15"/>
  <c r="BX172" i="15"/>
  <c r="AH172" i="15"/>
  <c r="CV172" i="15"/>
  <c r="AN172" i="15"/>
  <c r="FD172" i="15"/>
  <c r="BI172" i="15"/>
  <c r="AA24" i="15"/>
  <c r="AA30" i="15"/>
  <c r="AA32" i="15"/>
  <c r="AT38" i="15"/>
  <c r="CP38" i="15"/>
  <c r="EO38" i="15"/>
  <c r="FD38" i="15"/>
  <c r="FM46" i="15"/>
  <c r="EO46" i="15"/>
  <c r="DQ46" i="15"/>
  <c r="CS46" i="15"/>
  <c r="BU46" i="15"/>
  <c r="AW46" i="15"/>
  <c r="FP46" i="15"/>
  <c r="ER46" i="15"/>
  <c r="DT46" i="15"/>
  <c r="CV46" i="15"/>
  <c r="BX46" i="15"/>
  <c r="AZ46" i="15"/>
  <c r="AB46" i="15"/>
  <c r="EF46" i="15"/>
  <c r="CJ46" i="15"/>
  <c r="AN46" i="15"/>
  <c r="FG46" i="15"/>
  <c r="EX46" i="15"/>
  <c r="DK46" i="15"/>
  <c r="DB46" i="15"/>
  <c r="BO46" i="15"/>
  <c r="BF46" i="15"/>
  <c r="EL46" i="15"/>
  <c r="CP46" i="15"/>
  <c r="AT46" i="15"/>
  <c r="EI46" i="15"/>
  <c r="DZ46" i="15"/>
  <c r="CM46" i="15"/>
  <c r="CD46" i="15"/>
  <c r="AQ46" i="15"/>
  <c r="AH46" i="15"/>
  <c r="BC46" i="15"/>
  <c r="DE46" i="15"/>
  <c r="BU48" i="15"/>
  <c r="FM48" i="15"/>
  <c r="AQ56" i="15"/>
  <c r="AQ60" i="15"/>
  <c r="H13" i="15"/>
  <c r="O13" i="15" s="1"/>
  <c r="H45" i="15"/>
  <c r="O45" i="15" s="1"/>
  <c r="BI50" i="15"/>
  <c r="EF50" i="15"/>
  <c r="FJ60" i="15"/>
  <c r="EL60" i="15"/>
  <c r="DN60" i="15"/>
  <c r="CP60" i="15"/>
  <c r="BR60" i="15"/>
  <c r="AT60" i="15"/>
  <c r="FA60" i="15"/>
  <c r="EC60" i="15"/>
  <c r="DE60" i="15"/>
  <c r="CG60" i="15"/>
  <c r="BI60" i="15"/>
  <c r="AK60" i="15"/>
  <c r="FP60" i="15"/>
  <c r="ER60" i="15"/>
  <c r="DT60" i="15"/>
  <c r="CV60" i="15"/>
  <c r="BX60" i="15"/>
  <c r="AZ60" i="15"/>
  <c r="AB60" i="15"/>
  <c r="FM60" i="15"/>
  <c r="EO60" i="15"/>
  <c r="DQ60" i="15"/>
  <c r="CS60" i="15"/>
  <c r="BU60" i="15"/>
  <c r="AW60" i="15"/>
  <c r="CJ60" i="15"/>
  <c r="AE60" i="15"/>
  <c r="EU60" i="15"/>
  <c r="EX60" i="15"/>
  <c r="BL60" i="15"/>
  <c r="FS60" i="15"/>
  <c r="FG60" i="15"/>
  <c r="DZ60" i="15"/>
  <c r="AN60" i="15"/>
  <c r="EI60" i="15"/>
  <c r="DB60" i="15"/>
  <c r="FD60" i="15"/>
  <c r="CY60" i="15"/>
  <c r="CM60" i="15"/>
  <c r="BF60" i="15"/>
  <c r="DW60" i="15"/>
  <c r="DW62" i="15"/>
  <c r="H22" i="15"/>
  <c r="O22" i="15" s="1"/>
  <c r="H30" i="15"/>
  <c r="O30" i="15" s="1"/>
  <c r="H38" i="15"/>
  <c r="O38" i="15" s="1"/>
  <c r="H46" i="15"/>
  <c r="O46" i="15" s="1"/>
  <c r="AA34" i="15"/>
  <c r="AW36" i="15"/>
  <c r="BU36" i="15"/>
  <c r="CS36" i="15"/>
  <c r="DQ36" i="15"/>
  <c r="EO36" i="15"/>
  <c r="FM36" i="15"/>
  <c r="BU38" i="15"/>
  <c r="CG38" i="15"/>
  <c r="DE38" i="15"/>
  <c r="FD40" i="15"/>
  <c r="EF40" i="15"/>
  <c r="DH40" i="15"/>
  <c r="CJ40" i="15"/>
  <c r="BL40" i="15"/>
  <c r="AN40" i="15"/>
  <c r="EO40" i="15"/>
  <c r="DW40" i="15"/>
  <c r="DN40" i="15"/>
  <c r="DE40" i="15"/>
  <c r="AW40" i="15"/>
  <c r="AE40" i="15"/>
  <c r="CV40" i="15"/>
  <c r="CM40" i="15"/>
  <c r="CD40" i="15"/>
  <c r="FM40" i="15"/>
  <c r="EU40" i="15"/>
  <c r="EL40" i="15"/>
  <c r="EC40" i="15"/>
  <c r="BU40" i="15"/>
  <c r="BC40" i="15"/>
  <c r="AT40" i="15"/>
  <c r="AK40" i="15"/>
  <c r="ER40" i="15"/>
  <c r="EI40" i="15"/>
  <c r="DZ40" i="15"/>
  <c r="AZ40" i="15"/>
  <c r="AQ40" i="15"/>
  <c r="AH40" i="15"/>
  <c r="BO40" i="15"/>
  <c r="CY40" i="15"/>
  <c r="FJ40" i="15"/>
  <c r="FS46" i="15"/>
  <c r="EI48" i="15"/>
  <c r="FP70" i="15"/>
  <c r="ER70" i="15"/>
  <c r="DT70" i="15"/>
  <c r="CV70" i="15"/>
  <c r="BX70" i="15"/>
  <c r="AZ70" i="15"/>
  <c r="AB70" i="15"/>
  <c r="EX70" i="15"/>
  <c r="DZ70" i="15"/>
  <c r="DB70" i="15"/>
  <c r="CD70" i="15"/>
  <c r="BF70" i="15"/>
  <c r="AH70" i="15"/>
  <c r="FS70" i="15"/>
  <c r="EU70" i="15"/>
  <c r="DW70" i="15"/>
  <c r="CY70" i="15"/>
  <c r="CA70" i="15"/>
  <c r="BC70" i="15"/>
  <c r="AE70" i="15"/>
  <c r="EC70" i="15"/>
  <c r="DQ70" i="15"/>
  <c r="DH70" i="15"/>
  <c r="CM70" i="15"/>
  <c r="AK70" i="15"/>
  <c r="EL70" i="15"/>
  <c r="AT70" i="15"/>
  <c r="FG70" i="15"/>
  <c r="DE70" i="15"/>
  <c r="CS70" i="15"/>
  <c r="CJ70" i="15"/>
  <c r="BO70" i="15"/>
  <c r="CP70" i="15"/>
  <c r="BU70" i="15"/>
  <c r="BR70" i="15"/>
  <c r="FJ70" i="15"/>
  <c r="DK70" i="15"/>
  <c r="CG70" i="15"/>
  <c r="BI70" i="15"/>
  <c r="EI70" i="15"/>
  <c r="FD70" i="15"/>
  <c r="EO70" i="15"/>
  <c r="AQ70" i="15"/>
  <c r="DN70" i="15"/>
  <c r="FD76" i="15"/>
  <c r="EF76" i="15"/>
  <c r="DH76" i="15"/>
  <c r="CJ76" i="15"/>
  <c r="BL76" i="15"/>
  <c r="AN76" i="15"/>
  <c r="FS76" i="15"/>
  <c r="EU76" i="15"/>
  <c r="DW76" i="15"/>
  <c r="CY76" i="15"/>
  <c r="CA76" i="15"/>
  <c r="BC76" i="15"/>
  <c r="FJ76" i="15"/>
  <c r="EL76" i="15"/>
  <c r="DN76" i="15"/>
  <c r="CP76" i="15"/>
  <c r="BR76" i="15"/>
  <c r="AT76" i="15"/>
  <c r="FG76" i="15"/>
  <c r="EI76" i="15"/>
  <c r="DK76" i="15"/>
  <c r="CM76" i="15"/>
  <c r="BO76" i="15"/>
  <c r="AQ76" i="15"/>
  <c r="ER76" i="15"/>
  <c r="BF76" i="15"/>
  <c r="FM76" i="15"/>
  <c r="FA76" i="15"/>
  <c r="DT76" i="15"/>
  <c r="AH76" i="15"/>
  <c r="EO76" i="15"/>
  <c r="EC76" i="15"/>
  <c r="CV76" i="15"/>
  <c r="DZ76" i="15"/>
  <c r="BU76" i="15"/>
  <c r="BI76" i="15"/>
  <c r="FP76" i="15"/>
  <c r="CS76" i="15"/>
  <c r="BX76" i="15"/>
  <c r="AW76" i="15"/>
  <c r="DE76" i="15"/>
  <c r="EX76" i="15"/>
  <c r="CG76" i="15"/>
  <c r="CD76" i="15"/>
  <c r="AK76" i="15"/>
  <c r="CS86" i="15"/>
  <c r="H16" i="15"/>
  <c r="O16" i="15" s="1"/>
  <c r="FM50" i="15"/>
  <c r="EO50" i="15"/>
  <c r="DQ50" i="15"/>
  <c r="CS50" i="15"/>
  <c r="BU50" i="15"/>
  <c r="AW50" i="15"/>
  <c r="FS50" i="15"/>
  <c r="EU50" i="15"/>
  <c r="DW50" i="15"/>
  <c r="CY50" i="15"/>
  <c r="CA50" i="15"/>
  <c r="BC50" i="15"/>
  <c r="AE50" i="15"/>
  <c r="FP50" i="15"/>
  <c r="ER50" i="15"/>
  <c r="DT50" i="15"/>
  <c r="CV50" i="15"/>
  <c r="BX50" i="15"/>
  <c r="AZ50" i="15"/>
  <c r="AB50" i="15"/>
  <c r="CM50" i="15"/>
  <c r="DZ50" i="15"/>
  <c r="EX50" i="15"/>
  <c r="EL50" i="15"/>
  <c r="EC50" i="15"/>
  <c r="DH50" i="15"/>
  <c r="BF50" i="15"/>
  <c r="AT50" i="15"/>
  <c r="AK50" i="15"/>
  <c r="DN50" i="15"/>
  <c r="CJ50" i="15"/>
  <c r="AH50" i="15"/>
  <c r="FG50" i="15"/>
  <c r="BO50" i="15"/>
  <c r="DE50" i="15"/>
  <c r="FD50" i="15"/>
  <c r="DB50" i="15"/>
  <c r="CP50" i="15"/>
  <c r="CG50" i="15"/>
  <c r="BL50" i="15"/>
  <c r="FJ56" i="15"/>
  <c r="EL56" i="15"/>
  <c r="DN56" i="15"/>
  <c r="CP56" i="15"/>
  <c r="BR56" i="15"/>
  <c r="AT56" i="15"/>
  <c r="FA56" i="15"/>
  <c r="EC56" i="15"/>
  <c r="DE56" i="15"/>
  <c r="CG56" i="15"/>
  <c r="BI56" i="15"/>
  <c r="AK56" i="15"/>
  <c r="FP56" i="15"/>
  <c r="ER56" i="15"/>
  <c r="DT56" i="15"/>
  <c r="CV56" i="15"/>
  <c r="BX56" i="15"/>
  <c r="AZ56" i="15"/>
  <c r="AB56" i="15"/>
  <c r="FM56" i="15"/>
  <c r="EO56" i="15"/>
  <c r="DQ56" i="15"/>
  <c r="CS56" i="15"/>
  <c r="BU56" i="15"/>
  <c r="AW56" i="15"/>
  <c r="CJ56" i="15"/>
  <c r="AE56" i="15"/>
  <c r="EX56" i="15"/>
  <c r="BL56" i="15"/>
  <c r="EU56" i="15"/>
  <c r="DB56" i="15"/>
  <c r="FS56" i="15"/>
  <c r="FG56" i="15"/>
  <c r="DZ56" i="15"/>
  <c r="AN56" i="15"/>
  <c r="EI56" i="15"/>
  <c r="FD56" i="15"/>
  <c r="CY56" i="15"/>
  <c r="CM56" i="15"/>
  <c r="BF56" i="15"/>
  <c r="DW56" i="15"/>
  <c r="EX58" i="15"/>
  <c r="DZ58" i="15"/>
  <c r="DB58" i="15"/>
  <c r="CD58" i="15"/>
  <c r="BF58" i="15"/>
  <c r="AH58" i="15"/>
  <c r="FM58" i="15"/>
  <c r="EO58" i="15"/>
  <c r="DQ58" i="15"/>
  <c r="CS58" i="15"/>
  <c r="BU58" i="15"/>
  <c r="AW58" i="15"/>
  <c r="FD58" i="15"/>
  <c r="EF58" i="15"/>
  <c r="DH58" i="15"/>
  <c r="CJ58" i="15"/>
  <c r="BL58" i="15"/>
  <c r="AN58" i="15"/>
  <c r="FA58" i="15"/>
  <c r="EC58" i="15"/>
  <c r="DE58" i="15"/>
  <c r="CG58" i="15"/>
  <c r="BI58" i="15"/>
  <c r="AK58" i="15"/>
  <c r="CV58" i="15"/>
  <c r="AQ58" i="15"/>
  <c r="AE58" i="15"/>
  <c r="FG58" i="15"/>
  <c r="EU58" i="15"/>
  <c r="DN58" i="15"/>
  <c r="FJ58" i="15"/>
  <c r="BX58" i="15"/>
  <c r="AB58" i="15"/>
  <c r="FS58" i="15"/>
  <c r="EL58" i="15"/>
  <c r="AZ58" i="15"/>
  <c r="FP58" i="15"/>
  <c r="DK58" i="15"/>
  <c r="CY58" i="15"/>
  <c r="BR58" i="15"/>
  <c r="FS62" i="15"/>
  <c r="EU62" i="15"/>
  <c r="EI62" i="15"/>
  <c r="DZ62" i="15"/>
  <c r="DB62" i="15"/>
  <c r="CD62" i="15"/>
  <c r="BF62" i="15"/>
  <c r="AH62" i="15"/>
  <c r="FP62" i="15"/>
  <c r="DQ62" i="15"/>
  <c r="CS62" i="15"/>
  <c r="BU62" i="15"/>
  <c r="AW62" i="15"/>
  <c r="FG62" i="15"/>
  <c r="EX62" i="15"/>
  <c r="EO62" i="15"/>
  <c r="DH62" i="15"/>
  <c r="CJ62" i="15"/>
  <c r="BL62" i="15"/>
  <c r="AN62" i="15"/>
  <c r="FD62" i="15"/>
  <c r="EL62" i="15"/>
  <c r="EC62" i="15"/>
  <c r="DE62" i="15"/>
  <c r="CG62" i="15"/>
  <c r="BI62" i="15"/>
  <c r="AK62" i="15"/>
  <c r="CV62" i="15"/>
  <c r="AQ62" i="15"/>
  <c r="AE62" i="15"/>
  <c r="AB62" i="15"/>
  <c r="FM62" i="15"/>
  <c r="FA62" i="15"/>
  <c r="BX62" i="15"/>
  <c r="AZ62" i="15"/>
  <c r="DN62" i="15"/>
  <c r="DK62" i="15"/>
  <c r="CY62" i="15"/>
  <c r="BR62" i="15"/>
  <c r="BC62" i="15"/>
  <c r="AA16" i="15"/>
  <c r="AW38" i="15"/>
  <c r="BL38" i="15"/>
  <c r="FG38" i="15"/>
  <c r="AB40" i="15"/>
  <c r="DK40" i="15"/>
  <c r="EX40" i="15"/>
  <c r="AE46" i="15"/>
  <c r="BR46" i="15"/>
  <c r="CG46" i="15"/>
  <c r="DH46" i="15"/>
  <c r="EU46" i="15"/>
  <c r="AH48" i="15"/>
  <c r="AW48" i="15"/>
  <c r="BX48" i="15"/>
  <c r="DK48" i="15"/>
  <c r="FP48" i="15"/>
  <c r="EI50" i="15"/>
  <c r="AH56" i="15"/>
  <c r="CM58" i="15"/>
  <c r="AH60" i="15"/>
  <c r="CM62" i="15"/>
  <c r="AB76" i="15"/>
  <c r="FP100" i="15"/>
  <c r="ER100" i="15"/>
  <c r="DT100" i="15"/>
  <c r="CV100" i="15"/>
  <c r="BX100" i="15"/>
  <c r="AZ100" i="15"/>
  <c r="AB100" i="15"/>
  <c r="FA100" i="15"/>
  <c r="EI100" i="15"/>
  <c r="DZ100" i="15"/>
  <c r="DQ100" i="15"/>
  <c r="BI100" i="15"/>
  <c r="AQ100" i="15"/>
  <c r="AH100" i="15"/>
  <c r="DH100" i="15"/>
  <c r="CY100" i="15"/>
  <c r="CP100" i="15"/>
  <c r="FG100" i="15"/>
  <c r="EX100" i="15"/>
  <c r="EO100" i="15"/>
  <c r="CG100" i="15"/>
  <c r="BO100" i="15"/>
  <c r="BF100" i="15"/>
  <c r="AW100" i="15"/>
  <c r="FD100" i="15"/>
  <c r="EU100" i="15"/>
  <c r="EL100" i="15"/>
  <c r="BL100" i="15"/>
  <c r="BC100" i="15"/>
  <c r="AT100" i="15"/>
  <c r="FM100" i="15"/>
  <c r="DN100" i="15"/>
  <c r="BR100" i="15"/>
  <c r="AE100" i="15"/>
  <c r="DB100" i="15"/>
  <c r="CD100" i="15"/>
  <c r="FJ100" i="15"/>
  <c r="DW100" i="15"/>
  <c r="AN100" i="15"/>
  <c r="FS100" i="15"/>
  <c r="AK100" i="15"/>
  <c r="DK100" i="15"/>
  <c r="CM100" i="15"/>
  <c r="CA100" i="15"/>
  <c r="EC100" i="15"/>
  <c r="CJ100" i="15"/>
  <c r="CS100" i="15"/>
  <c r="BF138" i="15"/>
  <c r="DB138" i="15"/>
  <c r="J51" i="15"/>
  <c r="J54" i="15"/>
  <c r="J50" i="15"/>
  <c r="J46" i="15"/>
  <c r="J42" i="15"/>
  <c r="J23" i="15"/>
  <c r="J27" i="15"/>
  <c r="J31" i="15"/>
  <c r="J35" i="15"/>
  <c r="BX52" i="15"/>
  <c r="CS52" i="15"/>
  <c r="DB52" i="15"/>
  <c r="DN52" i="15"/>
  <c r="AE54" i="15"/>
  <c r="AQ54" i="15"/>
  <c r="BX54" i="15"/>
  <c r="AH66" i="15"/>
  <c r="CS66" i="15"/>
  <c r="FD84" i="15"/>
  <c r="EF84" i="15"/>
  <c r="DH84" i="15"/>
  <c r="CJ84" i="15"/>
  <c r="BL84" i="15"/>
  <c r="AN84" i="15"/>
  <c r="FS84" i="15"/>
  <c r="EU84" i="15"/>
  <c r="DW84" i="15"/>
  <c r="CY84" i="15"/>
  <c r="CA84" i="15"/>
  <c r="BC84" i="15"/>
  <c r="AE84" i="15"/>
  <c r="FJ84" i="15"/>
  <c r="EL84" i="15"/>
  <c r="DN84" i="15"/>
  <c r="CP84" i="15"/>
  <c r="BR84" i="15"/>
  <c r="AT84" i="15"/>
  <c r="FG84" i="15"/>
  <c r="EI84" i="15"/>
  <c r="DK84" i="15"/>
  <c r="CM84" i="15"/>
  <c r="BO84" i="15"/>
  <c r="AQ84" i="15"/>
  <c r="EO84" i="15"/>
  <c r="EC84" i="15"/>
  <c r="CV84" i="15"/>
  <c r="DQ84" i="15"/>
  <c r="DE84" i="15"/>
  <c r="BX84" i="15"/>
  <c r="EX84" i="15"/>
  <c r="CS84" i="15"/>
  <c r="CG84" i="15"/>
  <c r="AZ84" i="15"/>
  <c r="FP84" i="15"/>
  <c r="CD84" i="15"/>
  <c r="AK84" i="15"/>
  <c r="DB84" i="15"/>
  <c r="ER84" i="15"/>
  <c r="BU88" i="15"/>
  <c r="CG94" i="15"/>
  <c r="EL94" i="15"/>
  <c r="EC112" i="15"/>
  <c r="AE128" i="15"/>
  <c r="CA136" i="15"/>
  <c r="J39" i="15"/>
  <c r="J40" i="15"/>
  <c r="J48" i="15"/>
  <c r="J49" i="15"/>
  <c r="FA52" i="15"/>
  <c r="EC52" i="15"/>
  <c r="DE52" i="15"/>
  <c r="CG52" i="15"/>
  <c r="BI52" i="15"/>
  <c r="AK52" i="15"/>
  <c r="FG52" i="15"/>
  <c r="EI52" i="15"/>
  <c r="DK52" i="15"/>
  <c r="CM52" i="15"/>
  <c r="BO52" i="15"/>
  <c r="AQ52" i="15"/>
  <c r="FD52" i="15"/>
  <c r="EF52" i="15"/>
  <c r="DH52" i="15"/>
  <c r="CJ52" i="15"/>
  <c r="BL52" i="15"/>
  <c r="AN52" i="15"/>
  <c r="CA52" i="15"/>
  <c r="FS52" i="15"/>
  <c r="FP66" i="15"/>
  <c r="ER66" i="15"/>
  <c r="DT66" i="15"/>
  <c r="CV66" i="15"/>
  <c r="BX66" i="15"/>
  <c r="AZ66" i="15"/>
  <c r="AB66" i="15"/>
  <c r="FS66" i="15"/>
  <c r="EU66" i="15"/>
  <c r="DW66" i="15"/>
  <c r="CY66" i="15"/>
  <c r="CA66" i="15"/>
  <c r="BC66" i="15"/>
  <c r="AE66" i="15"/>
  <c r="FG66" i="15"/>
  <c r="DK66" i="15"/>
  <c r="BO66" i="15"/>
  <c r="EL66" i="15"/>
  <c r="EC66" i="15"/>
  <c r="CP66" i="15"/>
  <c r="CG66" i="15"/>
  <c r="AT66" i="15"/>
  <c r="AK66" i="15"/>
  <c r="FM66" i="15"/>
  <c r="DQ66" i="15"/>
  <c r="BU66" i="15"/>
  <c r="FJ66" i="15"/>
  <c r="FA66" i="15"/>
  <c r="DN66" i="15"/>
  <c r="DE66" i="15"/>
  <c r="BR66" i="15"/>
  <c r="BI66" i="15"/>
  <c r="AN66" i="15"/>
  <c r="CM66" i="15"/>
  <c r="EX66" i="15"/>
  <c r="FP94" i="15"/>
  <c r="ER94" i="15"/>
  <c r="DT94" i="15"/>
  <c r="CV94" i="15"/>
  <c r="BX94" i="15"/>
  <c r="AZ94" i="15"/>
  <c r="AB94" i="15"/>
  <c r="FG94" i="15"/>
  <c r="EI94" i="15"/>
  <c r="DK94" i="15"/>
  <c r="CM94" i="15"/>
  <c r="BO94" i="15"/>
  <c r="AQ94" i="15"/>
  <c r="EX94" i="15"/>
  <c r="DZ94" i="15"/>
  <c r="DB94" i="15"/>
  <c r="CD94" i="15"/>
  <c r="BF94" i="15"/>
  <c r="AH94" i="15"/>
  <c r="FS94" i="15"/>
  <c r="EU94" i="15"/>
  <c r="DW94" i="15"/>
  <c r="CY94" i="15"/>
  <c r="CA94" i="15"/>
  <c r="BC94" i="15"/>
  <c r="AE94" i="15"/>
  <c r="FA94" i="15"/>
  <c r="EO94" i="15"/>
  <c r="DH94" i="15"/>
  <c r="EC94" i="15"/>
  <c r="DQ94" i="15"/>
  <c r="CJ94" i="15"/>
  <c r="FJ94" i="15"/>
  <c r="DE94" i="15"/>
  <c r="CS94" i="15"/>
  <c r="BL94" i="15"/>
  <c r="CP94" i="15"/>
  <c r="AK94" i="15"/>
  <c r="AN94" i="15"/>
  <c r="ER98" i="15"/>
  <c r="DT98" i="15"/>
  <c r="CV98" i="15"/>
  <c r="BX98" i="15"/>
  <c r="AZ98" i="15"/>
  <c r="AB98" i="15"/>
  <c r="FP98" i="15"/>
  <c r="FG98" i="15"/>
  <c r="EI98" i="15"/>
  <c r="DK98" i="15"/>
  <c r="CM98" i="15"/>
  <c r="BO98" i="15"/>
  <c r="AQ98" i="15"/>
  <c r="EX98" i="15"/>
  <c r="DZ98" i="15"/>
  <c r="DB98" i="15"/>
  <c r="CD98" i="15"/>
  <c r="BF98" i="15"/>
  <c r="AH98" i="15"/>
  <c r="EU98" i="15"/>
  <c r="DW98" i="15"/>
  <c r="CY98" i="15"/>
  <c r="CA98" i="15"/>
  <c r="BC98" i="15"/>
  <c r="AE98" i="15"/>
  <c r="FJ98" i="15"/>
  <c r="EL98" i="15"/>
  <c r="DN98" i="15"/>
  <c r="CP98" i="15"/>
  <c r="BR98" i="15"/>
  <c r="AT98" i="15"/>
  <c r="FS98" i="15"/>
  <c r="EO98" i="15"/>
  <c r="DQ98" i="15"/>
  <c r="CS98" i="15"/>
  <c r="BU98" i="15"/>
  <c r="AW98" i="15"/>
  <c r="BI98" i="15"/>
  <c r="DE98" i="15"/>
  <c r="FA98" i="15"/>
  <c r="CS104" i="15"/>
  <c r="ER104" i="15"/>
  <c r="AZ104" i="15"/>
  <c r="DK104" i="15"/>
  <c r="EL104" i="15"/>
  <c r="EC104" i="15"/>
  <c r="AK104" i="15"/>
  <c r="DH104" i="15"/>
  <c r="BI104" i="15"/>
  <c r="DW104" i="15"/>
  <c r="FA136" i="15"/>
  <c r="EC136" i="15"/>
  <c r="DE136" i="15"/>
  <c r="CG136" i="15"/>
  <c r="BI136" i="15"/>
  <c r="AK136" i="15"/>
  <c r="FD136" i="15"/>
  <c r="EF136" i="15"/>
  <c r="DH136" i="15"/>
  <c r="CJ136" i="15"/>
  <c r="BL136" i="15"/>
  <c r="AN136" i="15"/>
  <c r="DZ136" i="15"/>
  <c r="CD136" i="15"/>
  <c r="AH136" i="15"/>
  <c r="FM136" i="15"/>
  <c r="EI136" i="15"/>
  <c r="DQ136" i="15"/>
  <c r="CM136" i="15"/>
  <c r="BU136" i="15"/>
  <c r="AQ136" i="15"/>
  <c r="ER136" i="15"/>
  <c r="CV136" i="15"/>
  <c r="AZ136" i="15"/>
  <c r="FG136" i="15"/>
  <c r="EO136" i="15"/>
  <c r="DK136" i="15"/>
  <c r="CS136" i="15"/>
  <c r="BO136" i="15"/>
  <c r="AW136" i="15"/>
  <c r="DT136" i="15"/>
  <c r="FP136" i="15"/>
  <c r="BF136" i="15"/>
  <c r="DB136" i="15"/>
  <c r="AT136" i="15"/>
  <c r="FJ136" i="15"/>
  <c r="DW136" i="15"/>
  <c r="CY136" i="15"/>
  <c r="EX136" i="15"/>
  <c r="EL136" i="15"/>
  <c r="BC136" i="15"/>
  <c r="BR136" i="15"/>
  <c r="AB136" i="15"/>
  <c r="FM112" i="15"/>
  <c r="EO112" i="15"/>
  <c r="DQ112" i="15"/>
  <c r="CS112" i="15"/>
  <c r="BU112" i="15"/>
  <c r="AW112" i="15"/>
  <c r="FD112" i="15"/>
  <c r="EF112" i="15"/>
  <c r="DH112" i="15"/>
  <c r="CJ112" i="15"/>
  <c r="BL112" i="15"/>
  <c r="AN112" i="15"/>
  <c r="FS112" i="15"/>
  <c r="EU112" i="15"/>
  <c r="DW112" i="15"/>
  <c r="FP112" i="15"/>
  <c r="ER112" i="15"/>
  <c r="DT112" i="15"/>
  <c r="CV112" i="15"/>
  <c r="BX112" i="15"/>
  <c r="AZ112" i="15"/>
  <c r="AB112" i="15"/>
  <c r="FG112" i="15"/>
  <c r="EI112" i="15"/>
  <c r="DK112" i="15"/>
  <c r="CY112" i="15"/>
  <c r="CD112" i="15"/>
  <c r="BR112" i="15"/>
  <c r="BI112" i="15"/>
  <c r="CM112" i="15"/>
  <c r="CA112" i="15"/>
  <c r="BF112" i="15"/>
  <c r="AT112" i="15"/>
  <c r="AK112" i="15"/>
  <c r="FJ112" i="15"/>
  <c r="EL112" i="15"/>
  <c r="DN112" i="15"/>
  <c r="AQ112" i="15"/>
  <c r="EX112" i="15"/>
  <c r="DB112" i="15"/>
  <c r="AH112" i="15"/>
  <c r="DZ112" i="15"/>
  <c r="J33" i="15"/>
  <c r="J47" i="15"/>
  <c r="AB52" i="15"/>
  <c r="AW52" i="15"/>
  <c r="BF52" i="15"/>
  <c r="BR52" i="15"/>
  <c r="DT52" i="15"/>
  <c r="EO52" i="15"/>
  <c r="EX52" i="15"/>
  <c r="FJ52" i="15"/>
  <c r="EX54" i="15"/>
  <c r="DZ54" i="15"/>
  <c r="DB54" i="15"/>
  <c r="CD54" i="15"/>
  <c r="BF54" i="15"/>
  <c r="AH54" i="15"/>
  <c r="FM54" i="15"/>
  <c r="EO54" i="15"/>
  <c r="DQ54" i="15"/>
  <c r="CS54" i="15"/>
  <c r="BU54" i="15"/>
  <c r="FD54" i="15"/>
  <c r="EF54" i="15"/>
  <c r="DH54" i="15"/>
  <c r="CJ54" i="15"/>
  <c r="BL54" i="15"/>
  <c r="AN54" i="15"/>
  <c r="FA54" i="15"/>
  <c r="EC54" i="15"/>
  <c r="DE54" i="15"/>
  <c r="CG54" i="15"/>
  <c r="BI54" i="15"/>
  <c r="AK54" i="15"/>
  <c r="AW54" i="15"/>
  <c r="BR54" i="15"/>
  <c r="CY54" i="15"/>
  <c r="DK54" i="15"/>
  <c r="FP54" i="15"/>
  <c r="DZ66" i="15"/>
  <c r="FP74" i="15"/>
  <c r="ER74" i="15"/>
  <c r="DT74" i="15"/>
  <c r="CV74" i="15"/>
  <c r="BX74" i="15"/>
  <c r="AZ74" i="15"/>
  <c r="AB74" i="15"/>
  <c r="EX74" i="15"/>
  <c r="DZ74" i="15"/>
  <c r="DB74" i="15"/>
  <c r="CD74" i="15"/>
  <c r="BF74" i="15"/>
  <c r="AH74" i="15"/>
  <c r="FS74" i="15"/>
  <c r="EU74" i="15"/>
  <c r="DW74" i="15"/>
  <c r="CY74" i="15"/>
  <c r="CA74" i="15"/>
  <c r="BC74" i="15"/>
  <c r="AE74" i="15"/>
  <c r="DN74" i="15"/>
  <c r="FM74" i="15"/>
  <c r="FD74" i="15"/>
  <c r="EI74" i="15"/>
  <c r="CG74" i="15"/>
  <c r="BU74" i="15"/>
  <c r="BL74" i="15"/>
  <c r="AQ74" i="15"/>
  <c r="CP74" i="15"/>
  <c r="EC74" i="15"/>
  <c r="DQ74" i="15"/>
  <c r="DH74" i="15"/>
  <c r="CM74" i="15"/>
  <c r="AK74" i="15"/>
  <c r="BO74" i="15"/>
  <c r="FP82" i="15"/>
  <c r="ER82" i="15"/>
  <c r="DT82" i="15"/>
  <c r="CV82" i="15"/>
  <c r="BX82" i="15"/>
  <c r="AZ82" i="15"/>
  <c r="AB82" i="15"/>
  <c r="FG82" i="15"/>
  <c r="EI82" i="15"/>
  <c r="DK82" i="15"/>
  <c r="CM82" i="15"/>
  <c r="BO82" i="15"/>
  <c r="AQ82" i="15"/>
  <c r="EX82" i="15"/>
  <c r="DZ82" i="15"/>
  <c r="DB82" i="15"/>
  <c r="CD82" i="15"/>
  <c r="BF82" i="15"/>
  <c r="AH82" i="15"/>
  <c r="FS82" i="15"/>
  <c r="EU82" i="15"/>
  <c r="DW82" i="15"/>
  <c r="CY82" i="15"/>
  <c r="CA82" i="15"/>
  <c r="BC82" i="15"/>
  <c r="AE82" i="15"/>
  <c r="EC82" i="15"/>
  <c r="DQ82" i="15"/>
  <c r="CJ82" i="15"/>
  <c r="FJ82" i="15"/>
  <c r="DE82" i="15"/>
  <c r="CS82" i="15"/>
  <c r="BL82" i="15"/>
  <c r="EL82" i="15"/>
  <c r="CG82" i="15"/>
  <c r="BU82" i="15"/>
  <c r="AN82" i="15"/>
  <c r="FD82" i="15"/>
  <c r="BR82" i="15"/>
  <c r="FD88" i="15"/>
  <c r="EF88" i="15"/>
  <c r="DH88" i="15"/>
  <c r="CJ88" i="15"/>
  <c r="BL88" i="15"/>
  <c r="AN88" i="15"/>
  <c r="FS88" i="15"/>
  <c r="EU88" i="15"/>
  <c r="DW88" i="15"/>
  <c r="CY88" i="15"/>
  <c r="CA88" i="15"/>
  <c r="BC88" i="15"/>
  <c r="AE88" i="15"/>
  <c r="FJ88" i="15"/>
  <c r="EL88" i="15"/>
  <c r="DN88" i="15"/>
  <c r="CP88" i="15"/>
  <c r="BR88" i="15"/>
  <c r="AT88" i="15"/>
  <c r="FG88" i="15"/>
  <c r="EI88" i="15"/>
  <c r="DK88" i="15"/>
  <c r="CM88" i="15"/>
  <c r="BO88" i="15"/>
  <c r="AQ88" i="15"/>
  <c r="FP88" i="15"/>
  <c r="CD88" i="15"/>
  <c r="ER88" i="15"/>
  <c r="BF88" i="15"/>
  <c r="FM88" i="15"/>
  <c r="FA88" i="15"/>
  <c r="DT88" i="15"/>
  <c r="AH88" i="15"/>
  <c r="EX88" i="15"/>
  <c r="CS88" i="15"/>
  <c r="CG88" i="15"/>
  <c r="AZ88" i="15"/>
  <c r="DB88" i="15"/>
  <c r="EF94" i="15"/>
  <c r="DN136" i="15"/>
  <c r="FS156" i="15"/>
  <c r="EU156" i="15"/>
  <c r="DW156" i="15"/>
  <c r="CY156" i="15"/>
  <c r="CA156" i="15"/>
  <c r="BC156" i="15"/>
  <c r="AE156" i="15"/>
  <c r="FJ156" i="15"/>
  <c r="FA156" i="15"/>
  <c r="ER156" i="15"/>
  <c r="CJ156" i="15"/>
  <c r="BR156" i="15"/>
  <c r="BI156" i="15"/>
  <c r="AZ156" i="15"/>
  <c r="EI156" i="15"/>
  <c r="DZ156" i="15"/>
  <c r="DQ156" i="15"/>
  <c r="AQ156" i="15"/>
  <c r="AH156" i="15"/>
  <c r="FP156" i="15"/>
  <c r="DH156" i="15"/>
  <c r="CP156" i="15"/>
  <c r="CG156" i="15"/>
  <c r="BX156" i="15"/>
  <c r="FM156" i="15"/>
  <c r="CM156" i="15"/>
  <c r="CD156" i="15"/>
  <c r="BU156" i="15"/>
  <c r="FG156" i="15"/>
  <c r="DN156" i="15"/>
  <c r="DK156" i="15"/>
  <c r="CV156" i="15"/>
  <c r="BL156" i="15"/>
  <c r="EC156" i="15"/>
  <c r="DE156" i="15"/>
  <c r="AK156" i="15"/>
  <c r="AT156" i="15"/>
  <c r="DT156" i="15"/>
  <c r="BO156" i="15"/>
  <c r="FD156" i="15"/>
  <c r="EF156" i="15"/>
  <c r="DB156" i="15"/>
  <c r="EX156" i="15"/>
  <c r="AW156" i="15"/>
  <c r="BF156" i="15"/>
  <c r="EO156" i="15"/>
  <c r="CS156" i="15"/>
  <c r="EL156" i="15"/>
  <c r="AB156" i="15"/>
  <c r="J26" i="15"/>
  <c r="J30" i="15"/>
  <c r="J34" i="15"/>
  <c r="J37" i="15"/>
  <c r="J43" i="15"/>
  <c r="J44" i="15"/>
  <c r="CY52" i="15"/>
  <c r="AB54" i="15"/>
  <c r="CP54" i="15"/>
  <c r="DW54" i="15"/>
  <c r="EI54" i="15"/>
  <c r="AQ66" i="15"/>
  <c r="DB66" i="15"/>
  <c r="FA74" i="15"/>
  <c r="DH82" i="15"/>
  <c r="AB88" i="15"/>
  <c r="EO88" i="15"/>
  <c r="BL98" i="15"/>
  <c r="DH98" i="15"/>
  <c r="FD98" i="15"/>
  <c r="FA110" i="15"/>
  <c r="EC110" i="15"/>
  <c r="DE110" i="15"/>
  <c r="CG110" i="15"/>
  <c r="BI110" i="15"/>
  <c r="AK110" i="15"/>
  <c r="FP110" i="15"/>
  <c r="ER110" i="15"/>
  <c r="DT110" i="15"/>
  <c r="CV110" i="15"/>
  <c r="BX110" i="15"/>
  <c r="FD110" i="15"/>
  <c r="EF110" i="15"/>
  <c r="DH110" i="15"/>
  <c r="CJ110" i="15"/>
  <c r="BL110" i="15"/>
  <c r="AN110" i="15"/>
  <c r="FS110" i="15"/>
  <c r="CA110" i="15"/>
  <c r="BF110" i="15"/>
  <c r="FG110" i="15"/>
  <c r="EL110" i="15"/>
  <c r="DZ110" i="15"/>
  <c r="DQ110" i="15"/>
  <c r="BO110" i="15"/>
  <c r="AW110" i="15"/>
  <c r="EU110" i="15"/>
  <c r="AB110" i="15"/>
  <c r="FM110" i="15"/>
  <c r="DK110" i="15"/>
  <c r="CP110" i="15"/>
  <c r="CD110" i="15"/>
  <c r="BU110" i="15"/>
  <c r="AQ110" i="15"/>
  <c r="EI110" i="15"/>
  <c r="DW110" i="15"/>
  <c r="FJ110" i="15"/>
  <c r="BR110" i="15"/>
  <c r="AT110" i="15"/>
  <c r="BC110" i="15"/>
  <c r="AE110" i="15"/>
  <c r="EO110" i="15"/>
  <c r="AZ110" i="15"/>
  <c r="AE112" i="15"/>
  <c r="DE112" i="15"/>
  <c r="FD128" i="15"/>
  <c r="EF128" i="15"/>
  <c r="DH128" i="15"/>
  <c r="CJ128" i="15"/>
  <c r="BL128" i="15"/>
  <c r="AN128" i="15"/>
  <c r="FM128" i="15"/>
  <c r="EU128" i="15"/>
  <c r="EL128" i="15"/>
  <c r="EC128" i="15"/>
  <c r="BU128" i="15"/>
  <c r="BC128" i="15"/>
  <c r="AT128" i="15"/>
  <c r="AK128" i="15"/>
  <c r="DT128" i="15"/>
  <c r="DK128" i="15"/>
  <c r="DB128" i="15"/>
  <c r="AB128" i="15"/>
  <c r="FS128" i="15"/>
  <c r="FJ128" i="15"/>
  <c r="FA128" i="15"/>
  <c r="CS128" i="15"/>
  <c r="CA128" i="15"/>
  <c r="BR128" i="15"/>
  <c r="BI128" i="15"/>
  <c r="FP128" i="15"/>
  <c r="FG128" i="15"/>
  <c r="EX128" i="15"/>
  <c r="BX128" i="15"/>
  <c r="BO128" i="15"/>
  <c r="BF128" i="15"/>
  <c r="AW128" i="15"/>
  <c r="CV128" i="15"/>
  <c r="CG128" i="15"/>
  <c r="AH128" i="15"/>
  <c r="EO128" i="15"/>
  <c r="DQ128" i="15"/>
  <c r="DE128" i="15"/>
  <c r="EI128" i="15"/>
  <c r="AZ128" i="15"/>
  <c r="DW128" i="15"/>
  <c r="CD128" i="15"/>
  <c r="DZ128" i="15"/>
  <c r="DN128" i="15"/>
  <c r="CM128" i="15"/>
  <c r="BX136" i="15"/>
  <c r="EU136" i="15"/>
  <c r="DQ78" i="15"/>
  <c r="CV80" i="15"/>
  <c r="EC80" i="15"/>
  <c r="EO80" i="15"/>
  <c r="DH90" i="15"/>
  <c r="EO90" i="15"/>
  <c r="FA90" i="15"/>
  <c r="AA96" i="15"/>
  <c r="AE102" i="15"/>
  <c r="BR106" i="15"/>
  <c r="AT108" i="15"/>
  <c r="FD108" i="15"/>
  <c r="AK116" i="15"/>
  <c r="CM116" i="15"/>
  <c r="FP126" i="15"/>
  <c r="ER126" i="15"/>
  <c r="DT126" i="15"/>
  <c r="CV126" i="15"/>
  <c r="BX126" i="15"/>
  <c r="AZ126" i="15"/>
  <c r="AB126" i="15"/>
  <c r="EC126" i="15"/>
  <c r="DK126" i="15"/>
  <c r="DB126" i="15"/>
  <c r="CS126" i="15"/>
  <c r="AK126" i="15"/>
  <c r="FS126" i="15"/>
  <c r="FJ126" i="15"/>
  <c r="CJ126" i="15"/>
  <c r="CA126" i="15"/>
  <c r="BR126" i="15"/>
  <c r="FA126" i="15"/>
  <c r="EI126" i="15"/>
  <c r="DZ126" i="15"/>
  <c r="DQ126" i="15"/>
  <c r="BI126" i="15"/>
  <c r="AQ126" i="15"/>
  <c r="AH126" i="15"/>
  <c r="EF126" i="15"/>
  <c r="DW126" i="15"/>
  <c r="DN126" i="15"/>
  <c r="AN126" i="15"/>
  <c r="AE126" i="15"/>
  <c r="FM126" i="15"/>
  <c r="CD126" i="15"/>
  <c r="BF126" i="15"/>
  <c r="EL126" i="15"/>
  <c r="CY126" i="15"/>
  <c r="EX126" i="15"/>
  <c r="CM126" i="15"/>
  <c r="BC126" i="15"/>
  <c r="FG126" i="15"/>
  <c r="BL126" i="15"/>
  <c r="AW126" i="15"/>
  <c r="FD126" i="15"/>
  <c r="BX132" i="15"/>
  <c r="DQ132" i="15"/>
  <c r="AA72" i="15"/>
  <c r="CD80" i="15"/>
  <c r="AK90" i="15"/>
  <c r="AA92" i="15"/>
  <c r="FA106" i="15"/>
  <c r="EC106" i="15"/>
  <c r="DE106" i="15"/>
  <c r="CG106" i="15"/>
  <c r="BI106" i="15"/>
  <c r="AK106" i="15"/>
  <c r="FD106" i="15"/>
  <c r="EF106" i="15"/>
  <c r="DH106" i="15"/>
  <c r="CJ106" i="15"/>
  <c r="BL106" i="15"/>
  <c r="AN106" i="15"/>
  <c r="EU106" i="15"/>
  <c r="EL106" i="15"/>
  <c r="CY106" i="15"/>
  <c r="CP106" i="15"/>
  <c r="BC106" i="15"/>
  <c r="AT106" i="15"/>
  <c r="DZ106" i="15"/>
  <c r="CD106" i="15"/>
  <c r="AH106" i="15"/>
  <c r="FM106" i="15"/>
  <c r="EI106" i="15"/>
  <c r="DQ106" i="15"/>
  <c r="CM106" i="15"/>
  <c r="BU106" i="15"/>
  <c r="AQ106" i="15"/>
  <c r="EX106" i="15"/>
  <c r="DB106" i="15"/>
  <c r="BF106" i="15"/>
  <c r="BX106" i="15"/>
  <c r="CV106" i="15"/>
  <c r="EI108" i="15"/>
  <c r="AA114" i="15"/>
  <c r="FM116" i="15"/>
  <c r="EO116" i="15"/>
  <c r="DQ116" i="15"/>
  <c r="CS116" i="15"/>
  <c r="BU116" i="15"/>
  <c r="AW116" i="15"/>
  <c r="FD116" i="15"/>
  <c r="EF116" i="15"/>
  <c r="DH116" i="15"/>
  <c r="CJ116" i="15"/>
  <c r="BL116" i="15"/>
  <c r="AN116" i="15"/>
  <c r="FS116" i="15"/>
  <c r="EU116" i="15"/>
  <c r="DW116" i="15"/>
  <c r="CY116" i="15"/>
  <c r="CA116" i="15"/>
  <c r="BC116" i="15"/>
  <c r="AE116" i="15"/>
  <c r="FP116" i="15"/>
  <c r="ER116" i="15"/>
  <c r="DT116" i="15"/>
  <c r="CV116" i="15"/>
  <c r="BX116" i="15"/>
  <c r="AZ116" i="15"/>
  <c r="AB116" i="15"/>
  <c r="EX116" i="15"/>
  <c r="DZ116" i="15"/>
  <c r="DB116" i="15"/>
  <c r="CD116" i="15"/>
  <c r="BF116" i="15"/>
  <c r="AH116" i="15"/>
  <c r="CP116" i="15"/>
  <c r="FM120" i="15"/>
  <c r="EO120" i="15"/>
  <c r="DQ120" i="15"/>
  <c r="CS120" i="15"/>
  <c r="BU120" i="15"/>
  <c r="AW120" i="15"/>
  <c r="FD120" i="15"/>
  <c r="EF120" i="15"/>
  <c r="DH120" i="15"/>
  <c r="CJ120" i="15"/>
  <c r="BL120" i="15"/>
  <c r="AN120" i="15"/>
  <c r="FS120" i="15"/>
  <c r="EU120" i="15"/>
  <c r="DW120" i="15"/>
  <c r="CY120" i="15"/>
  <c r="CA120" i="15"/>
  <c r="BC120" i="15"/>
  <c r="AE120" i="15"/>
  <c r="FP120" i="15"/>
  <c r="ER120" i="15"/>
  <c r="DT120" i="15"/>
  <c r="CV120" i="15"/>
  <c r="BX120" i="15"/>
  <c r="AZ120" i="15"/>
  <c r="AB120" i="15"/>
  <c r="FA120" i="15"/>
  <c r="EC120" i="15"/>
  <c r="DE120" i="15"/>
  <c r="CG120" i="15"/>
  <c r="BI120" i="15"/>
  <c r="AK120" i="15"/>
  <c r="CD120" i="15"/>
  <c r="CP120" i="15"/>
  <c r="FD80" i="15"/>
  <c r="EF80" i="15"/>
  <c r="DH80" i="15"/>
  <c r="CJ80" i="15"/>
  <c r="BL80" i="15"/>
  <c r="AN80" i="15"/>
  <c r="FS80" i="15"/>
  <c r="EU80" i="15"/>
  <c r="DW80" i="15"/>
  <c r="CY80" i="15"/>
  <c r="CA80" i="15"/>
  <c r="BC80" i="15"/>
  <c r="AE80" i="15"/>
  <c r="FJ80" i="15"/>
  <c r="EL80" i="15"/>
  <c r="DN80" i="15"/>
  <c r="CP80" i="15"/>
  <c r="BR80" i="15"/>
  <c r="AT80" i="15"/>
  <c r="FG80" i="15"/>
  <c r="EI80" i="15"/>
  <c r="DK80" i="15"/>
  <c r="CM80" i="15"/>
  <c r="BO80" i="15"/>
  <c r="AQ80" i="15"/>
  <c r="AK80" i="15"/>
  <c r="AW80" i="15"/>
  <c r="DB80" i="15"/>
  <c r="FP90" i="15"/>
  <c r="ER90" i="15"/>
  <c r="DT90" i="15"/>
  <c r="CV90" i="15"/>
  <c r="BX90" i="15"/>
  <c r="AZ90" i="15"/>
  <c r="AB90" i="15"/>
  <c r="FG90" i="15"/>
  <c r="EI90" i="15"/>
  <c r="DK90" i="15"/>
  <c r="CM90" i="15"/>
  <c r="BO90" i="15"/>
  <c r="AQ90" i="15"/>
  <c r="EX90" i="15"/>
  <c r="DZ90" i="15"/>
  <c r="DB90" i="15"/>
  <c r="CD90" i="15"/>
  <c r="BF90" i="15"/>
  <c r="AH90" i="15"/>
  <c r="FS90" i="15"/>
  <c r="EU90" i="15"/>
  <c r="DW90" i="15"/>
  <c r="CY90" i="15"/>
  <c r="CA90" i="15"/>
  <c r="BC90" i="15"/>
  <c r="AE90" i="15"/>
  <c r="AW90" i="15"/>
  <c r="BI90" i="15"/>
  <c r="DN90" i="15"/>
  <c r="AB106" i="15"/>
  <c r="AZ106" i="15"/>
  <c r="FG106" i="15"/>
  <c r="FS106" i="15"/>
  <c r="FM108" i="15"/>
  <c r="EO108" i="15"/>
  <c r="DQ108" i="15"/>
  <c r="CS108" i="15"/>
  <c r="BU108" i="15"/>
  <c r="AW108" i="15"/>
  <c r="FP108" i="15"/>
  <c r="ER108" i="15"/>
  <c r="DT108" i="15"/>
  <c r="CV108" i="15"/>
  <c r="BX108" i="15"/>
  <c r="AZ108" i="15"/>
  <c r="AB108" i="15"/>
  <c r="FJ108" i="15"/>
  <c r="DN108" i="15"/>
  <c r="BR108" i="15"/>
  <c r="FS108" i="15"/>
  <c r="FA108" i="15"/>
  <c r="DW108" i="15"/>
  <c r="DE108" i="15"/>
  <c r="CA108" i="15"/>
  <c r="BI108" i="15"/>
  <c r="AE108" i="15"/>
  <c r="EF108" i="15"/>
  <c r="CJ108" i="15"/>
  <c r="AN108" i="15"/>
  <c r="EU108" i="15"/>
  <c r="EC108" i="15"/>
  <c r="CY108" i="15"/>
  <c r="CG108" i="15"/>
  <c r="BC108" i="15"/>
  <c r="AK108" i="15"/>
  <c r="CM108" i="15"/>
  <c r="DK108" i="15"/>
  <c r="EX108" i="15"/>
  <c r="EI116" i="15"/>
  <c r="EI120" i="15"/>
  <c r="FA132" i="15"/>
  <c r="EC132" i="15"/>
  <c r="DE132" i="15"/>
  <c r="CG132" i="15"/>
  <c r="BI132" i="15"/>
  <c r="AK132" i="15"/>
  <c r="FD132" i="15"/>
  <c r="EF132" i="15"/>
  <c r="DH132" i="15"/>
  <c r="CJ132" i="15"/>
  <c r="BL132" i="15"/>
  <c r="AN132" i="15"/>
  <c r="FS132" i="15"/>
  <c r="FJ132" i="15"/>
  <c r="DW132" i="15"/>
  <c r="DN132" i="15"/>
  <c r="CA132" i="15"/>
  <c r="BR132" i="15"/>
  <c r="AE132" i="15"/>
  <c r="EX132" i="15"/>
  <c r="DB132" i="15"/>
  <c r="BF132" i="15"/>
  <c r="FG132" i="15"/>
  <c r="EO132" i="15"/>
  <c r="DK132" i="15"/>
  <c r="CS132" i="15"/>
  <c r="BO132" i="15"/>
  <c r="AW132" i="15"/>
  <c r="DZ132" i="15"/>
  <c r="CD132" i="15"/>
  <c r="AH132" i="15"/>
  <c r="FM132" i="15"/>
  <c r="EL132" i="15"/>
  <c r="BC132" i="15"/>
  <c r="AQ132" i="15"/>
  <c r="CY132" i="15"/>
  <c r="CM132" i="15"/>
  <c r="EU132" i="15"/>
  <c r="EI132" i="15"/>
  <c r="AB132" i="15"/>
  <c r="FP132" i="15"/>
  <c r="ER132" i="15"/>
  <c r="FM176" i="15"/>
  <c r="FP176" i="15"/>
  <c r="FG176" i="15"/>
  <c r="DZ176" i="15"/>
  <c r="DB176" i="15"/>
  <c r="CD176" i="15"/>
  <c r="BF176" i="15"/>
  <c r="AH176" i="15"/>
  <c r="FD176" i="15"/>
  <c r="EU176" i="15"/>
  <c r="DW176" i="15"/>
  <c r="CY176" i="15"/>
  <c r="CA176" i="15"/>
  <c r="BC176" i="15"/>
  <c r="AE176" i="15"/>
  <c r="ER176" i="15"/>
  <c r="CV176" i="15"/>
  <c r="AZ176" i="15"/>
  <c r="FA176" i="15"/>
  <c r="EI176" i="15"/>
  <c r="DE176" i="15"/>
  <c r="CM176" i="15"/>
  <c r="BI176" i="15"/>
  <c r="AQ176" i="15"/>
  <c r="FJ176" i="15"/>
  <c r="DN176" i="15"/>
  <c r="BR176" i="15"/>
  <c r="DT176" i="15"/>
  <c r="DK176" i="15"/>
  <c r="EL176" i="15"/>
  <c r="AK176" i="15"/>
  <c r="EF176" i="15"/>
  <c r="CG176" i="15"/>
  <c r="DQ176" i="15"/>
  <c r="AT176" i="15"/>
  <c r="EO176" i="15"/>
  <c r="EC176" i="15"/>
  <c r="CP176" i="15"/>
  <c r="AN176" i="15"/>
  <c r="EX176" i="15"/>
  <c r="FS176" i="15"/>
  <c r="BX176" i="15"/>
  <c r="BO176" i="15"/>
  <c r="CJ176" i="15"/>
  <c r="BU176" i="15"/>
  <c r="BL176" i="15"/>
  <c r="AB176" i="15"/>
  <c r="AA64" i="15"/>
  <c r="AA68" i="15"/>
  <c r="FP78" i="15"/>
  <c r="BX78" i="15"/>
  <c r="EI78" i="15"/>
  <c r="AQ78" i="15"/>
  <c r="CD78" i="15"/>
  <c r="EU78" i="15"/>
  <c r="BC78" i="15"/>
  <c r="DN78" i="15"/>
  <c r="AB80" i="15"/>
  <c r="BI80" i="15"/>
  <c r="BU80" i="15"/>
  <c r="DZ80" i="15"/>
  <c r="AN90" i="15"/>
  <c r="BU90" i="15"/>
  <c r="CG90" i="15"/>
  <c r="EL90" i="15"/>
  <c r="CJ102" i="15"/>
  <c r="CS102" i="15"/>
  <c r="FS102" i="15"/>
  <c r="DZ102" i="15"/>
  <c r="DQ102" i="15"/>
  <c r="CV102" i="15"/>
  <c r="AW102" i="15"/>
  <c r="DK106" i="15"/>
  <c r="DW106" i="15"/>
  <c r="AQ108" i="15"/>
  <c r="BO108" i="15"/>
  <c r="DB108" i="15"/>
  <c r="DZ108" i="15"/>
  <c r="BR116" i="15"/>
  <c r="FJ116" i="15"/>
  <c r="BF120" i="15"/>
  <c r="BR120" i="15"/>
  <c r="EX120" i="15"/>
  <c r="FJ120" i="15"/>
  <c r="BU132" i="15"/>
  <c r="CV132" i="15"/>
  <c r="FM134" i="15"/>
  <c r="EO134" i="15"/>
  <c r="DQ134" i="15"/>
  <c r="CS134" i="15"/>
  <c r="BU134" i="15"/>
  <c r="AW134" i="15"/>
  <c r="FP134" i="15"/>
  <c r="ER134" i="15"/>
  <c r="DT134" i="15"/>
  <c r="CV134" i="15"/>
  <c r="BX134" i="15"/>
  <c r="AZ134" i="15"/>
  <c r="AB134" i="15"/>
  <c r="EL134" i="15"/>
  <c r="CP134" i="15"/>
  <c r="AT134" i="15"/>
  <c r="EU134" i="15"/>
  <c r="EC134" i="15"/>
  <c r="CY134" i="15"/>
  <c r="CG134" i="15"/>
  <c r="BC134" i="15"/>
  <c r="AK134" i="15"/>
  <c r="FD134" i="15"/>
  <c r="DH134" i="15"/>
  <c r="BL134" i="15"/>
  <c r="FS134" i="15"/>
  <c r="FA134" i="15"/>
  <c r="DW134" i="15"/>
  <c r="DE134" i="15"/>
  <c r="CA134" i="15"/>
  <c r="BI134" i="15"/>
  <c r="AE134" i="15"/>
  <c r="DN134" i="15"/>
  <c r="BF134" i="15"/>
  <c r="AH134" i="15"/>
  <c r="FJ134" i="15"/>
  <c r="DB134" i="15"/>
  <c r="CD134" i="15"/>
  <c r="AQ134" i="15"/>
  <c r="EX134" i="15"/>
  <c r="DZ134" i="15"/>
  <c r="CM134" i="15"/>
  <c r="BO134" i="15"/>
  <c r="CJ134" i="15"/>
  <c r="FP144" i="15"/>
  <c r="ER144" i="15"/>
  <c r="DT144" i="15"/>
  <c r="CV144" i="15"/>
  <c r="BX144" i="15"/>
  <c r="AZ144" i="15"/>
  <c r="AB144" i="15"/>
  <c r="EX144" i="15"/>
  <c r="DZ144" i="15"/>
  <c r="DB144" i="15"/>
  <c r="CD144" i="15"/>
  <c r="BF144" i="15"/>
  <c r="AH144" i="15"/>
  <c r="FS144" i="15"/>
  <c r="EU144" i="15"/>
  <c r="DW144" i="15"/>
  <c r="CY144" i="15"/>
  <c r="CA144" i="15"/>
  <c r="BC144" i="15"/>
  <c r="AE144" i="15"/>
  <c r="FG144" i="15"/>
  <c r="DE144" i="15"/>
  <c r="CS144" i="15"/>
  <c r="CJ144" i="15"/>
  <c r="BO144" i="15"/>
  <c r="DN144" i="15"/>
  <c r="FM144" i="15"/>
  <c r="FD144" i="15"/>
  <c r="EI144" i="15"/>
  <c r="CG144" i="15"/>
  <c r="BU144" i="15"/>
  <c r="BL144" i="15"/>
  <c r="AQ144" i="15"/>
  <c r="FJ144" i="15"/>
  <c r="BR144" i="15"/>
  <c r="AW144" i="15"/>
  <c r="EL144" i="15"/>
  <c r="CM144" i="15"/>
  <c r="BI144" i="15"/>
  <c r="AK144" i="15"/>
  <c r="DK144" i="15"/>
  <c r="EF144" i="15"/>
  <c r="DQ144" i="15"/>
  <c r="EO144" i="15"/>
  <c r="AA118" i="15"/>
  <c r="AA130" i="15"/>
  <c r="FS186" i="15"/>
  <c r="EU186" i="15"/>
  <c r="DW186" i="15"/>
  <c r="CY186" i="15"/>
  <c r="CA186" i="15"/>
  <c r="BC186" i="15"/>
  <c r="AE186" i="15"/>
  <c r="FA186" i="15"/>
  <c r="EC186" i="15"/>
  <c r="DE186" i="15"/>
  <c r="CG186" i="15"/>
  <c r="BI186" i="15"/>
  <c r="AK186" i="15"/>
  <c r="FM186" i="15"/>
  <c r="FD186" i="15"/>
  <c r="DZ186" i="15"/>
  <c r="DQ186" i="15"/>
  <c r="DH186" i="15"/>
  <c r="CD186" i="15"/>
  <c r="BU186" i="15"/>
  <c r="BL186" i="15"/>
  <c r="AH186" i="15"/>
  <c r="ER186" i="15"/>
  <c r="EI186" i="15"/>
  <c r="CV186" i="15"/>
  <c r="CM186" i="15"/>
  <c r="AZ186" i="15"/>
  <c r="AQ186" i="15"/>
  <c r="FJ186" i="15"/>
  <c r="DN186" i="15"/>
  <c r="BR186" i="15"/>
  <c r="DK186" i="15"/>
  <c r="CP186" i="15"/>
  <c r="FP186" i="15"/>
  <c r="BO186" i="15"/>
  <c r="AT186" i="15"/>
  <c r="DT186" i="15"/>
  <c r="EF186" i="15"/>
  <c r="CS186" i="15"/>
  <c r="EX186" i="15"/>
  <c r="FG186" i="15"/>
  <c r="BX186" i="15"/>
  <c r="AW186" i="15"/>
  <c r="BF186" i="15"/>
  <c r="CJ186" i="15"/>
  <c r="EL186" i="15"/>
  <c r="AB186" i="15"/>
  <c r="DB186" i="15"/>
  <c r="AA122" i="15"/>
  <c r="CP142" i="15"/>
  <c r="FD142" i="15"/>
  <c r="EF142" i="15"/>
  <c r="DH142" i="15"/>
  <c r="CJ142" i="15"/>
  <c r="BL142" i="15"/>
  <c r="AN142" i="15"/>
  <c r="FJ142" i="15"/>
  <c r="EL142" i="15"/>
  <c r="FG142" i="15"/>
  <c r="EI142" i="15"/>
  <c r="DK142" i="15"/>
  <c r="CM142" i="15"/>
  <c r="BO142" i="15"/>
  <c r="AQ142" i="15"/>
  <c r="FM142" i="15"/>
  <c r="FA142" i="15"/>
  <c r="ER142" i="15"/>
  <c r="DW142" i="15"/>
  <c r="CA142" i="15"/>
  <c r="AE142" i="15"/>
  <c r="DB142" i="15"/>
  <c r="CS142" i="15"/>
  <c r="BF142" i="15"/>
  <c r="AW142" i="15"/>
  <c r="EO142" i="15"/>
  <c r="EC142" i="15"/>
  <c r="CG142" i="15"/>
  <c r="AK142" i="15"/>
  <c r="DZ142" i="15"/>
  <c r="DQ142" i="15"/>
  <c r="CD142" i="15"/>
  <c r="BU142" i="15"/>
  <c r="AH142" i="15"/>
  <c r="AZ142" i="15"/>
  <c r="CY142" i="15"/>
  <c r="AA150" i="15"/>
  <c r="AT148" i="15"/>
  <c r="EF148" i="15"/>
  <c r="FS152" i="15"/>
  <c r="FP152" i="15"/>
  <c r="ER152" i="15"/>
  <c r="DT152" i="15"/>
  <c r="CV152" i="15"/>
  <c r="BX152" i="15"/>
  <c r="AZ152" i="15"/>
  <c r="AB152" i="15"/>
  <c r="FG152" i="15"/>
  <c r="EI152" i="15"/>
  <c r="DK152" i="15"/>
  <c r="CM152" i="15"/>
  <c r="BO152" i="15"/>
  <c r="AQ152" i="15"/>
  <c r="EX152" i="15"/>
  <c r="DZ152" i="15"/>
  <c r="DB152" i="15"/>
  <c r="CD152" i="15"/>
  <c r="BF152" i="15"/>
  <c r="AH152" i="15"/>
  <c r="EU152" i="15"/>
  <c r="DW152" i="15"/>
  <c r="CY152" i="15"/>
  <c r="CA152" i="15"/>
  <c r="BC152" i="15"/>
  <c r="AE152" i="15"/>
  <c r="AW152" i="15"/>
  <c r="BI152" i="15"/>
  <c r="DN152" i="15"/>
  <c r="FG154" i="15"/>
  <c r="EI154" i="15"/>
  <c r="DK154" i="15"/>
  <c r="CM154" i="15"/>
  <c r="BO154" i="15"/>
  <c r="AQ154" i="15"/>
  <c r="ER154" i="15"/>
  <c r="DZ154" i="15"/>
  <c r="DQ154" i="15"/>
  <c r="DH154" i="15"/>
  <c r="AZ154" i="15"/>
  <c r="AH154" i="15"/>
  <c r="CY154" i="15"/>
  <c r="CP154" i="15"/>
  <c r="CG154" i="15"/>
  <c r="FP154" i="15"/>
  <c r="EX154" i="15"/>
  <c r="EO154" i="15"/>
  <c r="EF154" i="15"/>
  <c r="BX154" i="15"/>
  <c r="BF154" i="15"/>
  <c r="AW154" i="15"/>
  <c r="AN154" i="15"/>
  <c r="EU154" i="15"/>
  <c r="EL154" i="15"/>
  <c r="EC154" i="15"/>
  <c r="BC154" i="15"/>
  <c r="AT154" i="15"/>
  <c r="AK154" i="15"/>
  <c r="CJ154" i="15"/>
  <c r="CV154" i="15"/>
  <c r="FA154" i="15"/>
  <c r="FP148" i="15"/>
  <c r="ER148" i="15"/>
  <c r="DT148" i="15"/>
  <c r="CV148" i="15"/>
  <c r="BX148" i="15"/>
  <c r="AZ148" i="15"/>
  <c r="AB148" i="15"/>
  <c r="FG148" i="15"/>
  <c r="EI148" i="15"/>
  <c r="DK148" i="15"/>
  <c r="CM148" i="15"/>
  <c r="BO148" i="15"/>
  <c r="AQ148" i="15"/>
  <c r="EX148" i="15"/>
  <c r="DZ148" i="15"/>
  <c r="DB148" i="15"/>
  <c r="CD148" i="15"/>
  <c r="BF148" i="15"/>
  <c r="AH148" i="15"/>
  <c r="FS148" i="15"/>
  <c r="EU148" i="15"/>
  <c r="DW148" i="15"/>
  <c r="CY148" i="15"/>
  <c r="CA148" i="15"/>
  <c r="BC148" i="15"/>
  <c r="AE148" i="15"/>
  <c r="AW148" i="15"/>
  <c r="BI148" i="15"/>
  <c r="DN148" i="15"/>
  <c r="AA146" i="15"/>
  <c r="BL148" i="15"/>
  <c r="CS148" i="15"/>
  <c r="DE148" i="15"/>
  <c r="FJ148" i="15"/>
  <c r="AQ160" i="15"/>
  <c r="CG160" i="15"/>
  <c r="FS164" i="15"/>
  <c r="EU164" i="15"/>
  <c r="DW164" i="15"/>
  <c r="EI164" i="15"/>
  <c r="DZ164" i="15"/>
  <c r="DQ164" i="15"/>
  <c r="CS164" i="15"/>
  <c r="BU164" i="15"/>
  <c r="AW164" i="15"/>
  <c r="FP164" i="15"/>
  <c r="DH164" i="15"/>
  <c r="CJ164" i="15"/>
  <c r="BL164" i="15"/>
  <c r="AN164" i="15"/>
  <c r="FG164" i="15"/>
  <c r="EX164" i="15"/>
  <c r="EO164" i="15"/>
  <c r="CY164" i="15"/>
  <c r="CA164" i="15"/>
  <c r="BC164" i="15"/>
  <c r="AE164" i="15"/>
  <c r="DN164" i="15"/>
  <c r="BF164" i="15"/>
  <c r="AK164" i="15"/>
  <c r="BR164" i="15"/>
  <c r="CM164" i="15"/>
  <c r="CV164" i="15"/>
  <c r="EC164" i="15"/>
  <c r="AT178" i="15"/>
  <c r="BF178" i="15"/>
  <c r="AE180" i="15"/>
  <c r="AQ180" i="15"/>
  <c r="BO180" i="15"/>
  <c r="CJ180" i="15"/>
  <c r="DN180" i="15"/>
  <c r="EL180" i="15"/>
  <c r="AT182" i="15"/>
  <c r="FA208" i="15"/>
  <c r="EC208" i="15"/>
  <c r="DE208" i="15"/>
  <c r="CG208" i="15"/>
  <c r="FG208" i="15"/>
  <c r="EI208" i="15"/>
  <c r="EX208" i="15"/>
  <c r="DZ208" i="15"/>
  <c r="DB208" i="15"/>
  <c r="CD208" i="15"/>
  <c r="BF208" i="15"/>
  <c r="FP208" i="15"/>
  <c r="EU208" i="15"/>
  <c r="DH208" i="15"/>
  <c r="CP208" i="15"/>
  <c r="BL208" i="15"/>
  <c r="BC208" i="15"/>
  <c r="AE208" i="15"/>
  <c r="CV208" i="15"/>
  <c r="CM208" i="15"/>
  <c r="AK208" i="15"/>
  <c r="CJ208" i="15"/>
  <c r="AB208" i="15"/>
  <c r="FS208" i="15"/>
  <c r="FJ208" i="15"/>
  <c r="BO208" i="15"/>
  <c r="CS208" i="15"/>
  <c r="AH208" i="15"/>
  <c r="DK208" i="15"/>
  <c r="CY208" i="15"/>
  <c r="EO208" i="15"/>
  <c r="DT208" i="15"/>
  <c r="BX208" i="15"/>
  <c r="AZ208" i="15"/>
  <c r="AQ208" i="15"/>
  <c r="FM208" i="15"/>
  <c r="FD208" i="15"/>
  <c r="AT208" i="15"/>
  <c r="BR208" i="15"/>
  <c r="AN208" i="15"/>
  <c r="ER208" i="15"/>
  <c r="EF208" i="15"/>
  <c r="CA208" i="15"/>
  <c r="AW208" i="15"/>
  <c r="DQ208" i="15"/>
  <c r="BI208" i="15"/>
  <c r="EL208" i="15"/>
  <c r="DW208" i="15"/>
  <c r="AA162" i="15"/>
  <c r="DK178" i="15"/>
  <c r="DZ178" i="15"/>
  <c r="FS182" i="15"/>
  <c r="FA182" i="15"/>
  <c r="EC182" i="15"/>
  <c r="DE182" i="15"/>
  <c r="CG182" i="15"/>
  <c r="BI182" i="15"/>
  <c r="AK182" i="15"/>
  <c r="FJ182" i="15"/>
  <c r="ER182" i="15"/>
  <c r="EI182" i="15"/>
  <c r="DZ182" i="15"/>
  <c r="BR182" i="15"/>
  <c r="AZ182" i="15"/>
  <c r="AQ182" i="15"/>
  <c r="AH182" i="15"/>
  <c r="EO182" i="15"/>
  <c r="EF182" i="15"/>
  <c r="DW182" i="15"/>
  <c r="AW182" i="15"/>
  <c r="AN182" i="15"/>
  <c r="AE182" i="15"/>
  <c r="BX182" i="15"/>
  <c r="BL182" i="15"/>
  <c r="EX182" i="15"/>
  <c r="DQ182" i="15"/>
  <c r="DH182" i="15"/>
  <c r="CY182" i="15"/>
  <c r="CP182" i="15"/>
  <c r="AB182" i="15"/>
  <c r="EL182" i="15"/>
  <c r="CD182" i="15"/>
  <c r="BU182" i="15"/>
  <c r="DB182" i="15"/>
  <c r="CS182" i="15"/>
  <c r="BF182" i="15"/>
  <c r="CV182" i="15"/>
  <c r="CA182" i="15"/>
  <c r="DK182" i="15"/>
  <c r="FM182" i="15"/>
  <c r="EX192" i="15"/>
  <c r="DZ192" i="15"/>
  <c r="DB192" i="15"/>
  <c r="CD192" i="15"/>
  <c r="BF192" i="15"/>
  <c r="AH192" i="15"/>
  <c r="FJ192" i="15"/>
  <c r="FA192" i="15"/>
  <c r="ER192" i="15"/>
  <c r="BR192" i="15"/>
  <c r="BI192" i="15"/>
  <c r="AZ192" i="15"/>
  <c r="EI192" i="15"/>
  <c r="DQ192" i="15"/>
  <c r="DH192" i="15"/>
  <c r="CY192" i="15"/>
  <c r="AQ192" i="15"/>
  <c r="FP192" i="15"/>
  <c r="CP192" i="15"/>
  <c r="CG192" i="15"/>
  <c r="BX192" i="15"/>
  <c r="FD192" i="15"/>
  <c r="DE192" i="15"/>
  <c r="BL192" i="15"/>
  <c r="FM192" i="15"/>
  <c r="CS192" i="15"/>
  <c r="BU192" i="15"/>
  <c r="EF192" i="15"/>
  <c r="DW192" i="15"/>
  <c r="AN192" i="15"/>
  <c r="AE192" i="15"/>
  <c r="FS192" i="15"/>
  <c r="FG192" i="15"/>
  <c r="CV192" i="15"/>
  <c r="DK192" i="15"/>
  <c r="AT192" i="15"/>
  <c r="BC192" i="15"/>
  <c r="EL192" i="15"/>
  <c r="DN192" i="15"/>
  <c r="EU192" i="15"/>
  <c r="CA192" i="15"/>
  <c r="BO192" i="15"/>
  <c r="AB192" i="15"/>
  <c r="EO192" i="15"/>
  <c r="EC192" i="15"/>
  <c r="FA204" i="15"/>
  <c r="EC204" i="15"/>
  <c r="DE204" i="15"/>
  <c r="CG204" i="15"/>
  <c r="BI204" i="15"/>
  <c r="AK204" i="15"/>
  <c r="FS204" i="15"/>
  <c r="CS204" i="15"/>
  <c r="CJ204" i="15"/>
  <c r="CA204" i="15"/>
  <c r="FJ204" i="15"/>
  <c r="ER204" i="15"/>
  <c r="EI204" i="15"/>
  <c r="DZ204" i="15"/>
  <c r="FP204" i="15"/>
  <c r="FG204" i="15"/>
  <c r="EX204" i="15"/>
  <c r="CP204" i="15"/>
  <c r="BX204" i="15"/>
  <c r="BO204" i="15"/>
  <c r="BF204" i="15"/>
  <c r="DT204" i="15"/>
  <c r="DH204" i="15"/>
  <c r="CV204" i="15"/>
  <c r="BC204" i="15"/>
  <c r="EU204" i="15"/>
  <c r="EL204" i="15"/>
  <c r="DQ204" i="15"/>
  <c r="BL204" i="15"/>
  <c r="AT204" i="15"/>
  <c r="AB204" i="15"/>
  <c r="DK204" i="15"/>
  <c r="AN204" i="15"/>
  <c r="DW204" i="15"/>
  <c r="BU204" i="15"/>
  <c r="CD204" i="15"/>
  <c r="BR204" i="15"/>
  <c r="AQ204" i="15"/>
  <c r="AE204" i="15"/>
  <c r="EF204" i="15"/>
  <c r="DB204" i="15"/>
  <c r="CM204" i="15"/>
  <c r="AZ204" i="15"/>
  <c r="FM204" i="15"/>
  <c r="AW204" i="15"/>
  <c r="AH204" i="15"/>
  <c r="CY204" i="15"/>
  <c r="AA158" i="15"/>
  <c r="FM160" i="15"/>
  <c r="EO160" i="15"/>
  <c r="DQ160" i="15"/>
  <c r="CS160" i="15"/>
  <c r="BU160" i="15"/>
  <c r="AW160" i="15"/>
  <c r="FS160" i="15"/>
  <c r="EU160" i="15"/>
  <c r="DW160" i="15"/>
  <c r="CY160" i="15"/>
  <c r="CA160" i="15"/>
  <c r="BC160" i="15"/>
  <c r="AE160" i="15"/>
  <c r="CV160" i="15"/>
  <c r="DH160" i="15"/>
  <c r="EL160" i="15"/>
  <c r="EX160" i="15"/>
  <c r="FG160" i="15"/>
  <c r="FP160" i="15"/>
  <c r="FA178" i="15"/>
  <c r="EC178" i="15"/>
  <c r="DE178" i="15"/>
  <c r="CG178" i="15"/>
  <c r="BI178" i="15"/>
  <c r="AK178" i="15"/>
  <c r="DQ178" i="15"/>
  <c r="DH178" i="15"/>
  <c r="CY178" i="15"/>
  <c r="DN178" i="15"/>
  <c r="CV178" i="15"/>
  <c r="CM178" i="15"/>
  <c r="CD178" i="15"/>
  <c r="FJ178" i="15"/>
  <c r="ER178" i="15"/>
  <c r="EF178" i="15"/>
  <c r="BU178" i="15"/>
  <c r="BL178" i="15"/>
  <c r="BC178" i="15"/>
  <c r="DT178" i="15"/>
  <c r="AQ178" i="15"/>
  <c r="AE178" i="15"/>
  <c r="FP178" i="15"/>
  <c r="FG178" i="15"/>
  <c r="EX178" i="15"/>
  <c r="EO178" i="15"/>
  <c r="CA178" i="15"/>
  <c r="EU178" i="15"/>
  <c r="DB178" i="15"/>
  <c r="AZ178" i="15"/>
  <c r="EL178" i="15"/>
  <c r="DW178" i="15"/>
  <c r="CJ178" i="15"/>
  <c r="BX178" i="15"/>
  <c r="CM182" i="15"/>
  <c r="AB160" i="15"/>
  <c r="AN160" i="15"/>
  <c r="BI160" i="15"/>
  <c r="BR160" i="15"/>
  <c r="CM160" i="15"/>
  <c r="EC160" i="15"/>
  <c r="AB178" i="15"/>
  <c r="AN178" i="15"/>
  <c r="FM180" i="15"/>
  <c r="EO180" i="15"/>
  <c r="DQ180" i="15"/>
  <c r="CS180" i="15"/>
  <c r="BU180" i="15"/>
  <c r="AW180" i="15"/>
  <c r="DZ180" i="15"/>
  <c r="DH180" i="15"/>
  <c r="CY180" i="15"/>
  <c r="CP180" i="15"/>
  <c r="AH180" i="15"/>
  <c r="DE180" i="15"/>
  <c r="CV180" i="15"/>
  <c r="CM180" i="15"/>
  <c r="EI180" i="15"/>
  <c r="DB180" i="15"/>
  <c r="AT180" i="15"/>
  <c r="AK180" i="15"/>
  <c r="FS180" i="15"/>
  <c r="FJ180" i="15"/>
  <c r="ER180" i="15"/>
  <c r="DW180" i="15"/>
  <c r="DK180" i="15"/>
  <c r="BC180" i="15"/>
  <c r="FA180" i="15"/>
  <c r="CD180" i="15"/>
  <c r="BL180" i="15"/>
  <c r="FP180" i="15"/>
  <c r="BX180" i="15"/>
  <c r="AN180" i="15"/>
  <c r="CG180" i="15"/>
  <c r="BO182" i="15"/>
  <c r="DN182" i="15"/>
  <c r="FP182" i="15"/>
  <c r="FG184" i="15"/>
  <c r="EI184" i="15"/>
  <c r="DK184" i="15"/>
  <c r="CM184" i="15"/>
  <c r="BO184" i="15"/>
  <c r="AQ184" i="15"/>
  <c r="FM184" i="15"/>
  <c r="EO184" i="15"/>
  <c r="DQ184" i="15"/>
  <c r="CS184" i="15"/>
  <c r="BU184" i="15"/>
  <c r="AW184" i="15"/>
  <c r="FP184" i="15"/>
  <c r="EL184" i="15"/>
  <c r="EC184" i="15"/>
  <c r="DT184" i="15"/>
  <c r="CP184" i="15"/>
  <c r="CG184" i="15"/>
  <c r="BX184" i="15"/>
  <c r="AT184" i="15"/>
  <c r="AK184" i="15"/>
  <c r="AB184" i="15"/>
  <c r="FD184" i="15"/>
  <c r="EU184" i="15"/>
  <c r="DH184" i="15"/>
  <c r="CY184" i="15"/>
  <c r="DZ184" i="15"/>
  <c r="CD184" i="15"/>
  <c r="AH184" i="15"/>
  <c r="ER184" i="15"/>
  <c r="CJ184" i="15"/>
  <c r="FA184" i="15"/>
  <c r="CV184" i="15"/>
  <c r="BL184" i="15"/>
  <c r="BC184" i="15"/>
  <c r="FJ184" i="15"/>
  <c r="DE184" i="15"/>
  <c r="AE184" i="15"/>
  <c r="EX184" i="15"/>
  <c r="AZ184" i="15"/>
  <c r="DB184" i="15"/>
  <c r="BF184" i="15"/>
  <c r="CA184" i="15"/>
  <c r="DT192" i="15"/>
  <c r="FS168" i="15"/>
  <c r="CA168" i="15"/>
  <c r="DB168" i="15"/>
  <c r="ER168" i="15"/>
  <c r="AZ168" i="15"/>
  <c r="AQ168" i="15"/>
  <c r="CD168" i="15"/>
  <c r="FM202" i="15"/>
  <c r="EO202" i="15"/>
  <c r="DQ202" i="15"/>
  <c r="FA202" i="15"/>
  <c r="ER202" i="15"/>
  <c r="EI202" i="15"/>
  <c r="CS202" i="15"/>
  <c r="BU202" i="15"/>
  <c r="AW202" i="15"/>
  <c r="EX202" i="15"/>
  <c r="EF202" i="15"/>
  <c r="DW202" i="15"/>
  <c r="DN202" i="15"/>
  <c r="CP202" i="15"/>
  <c r="BR202" i="15"/>
  <c r="AT202" i="15"/>
  <c r="FS202" i="15"/>
  <c r="FG202" i="15"/>
  <c r="CM202" i="15"/>
  <c r="AQ202" i="15"/>
  <c r="EU202" i="15"/>
  <c r="DZ202" i="15"/>
  <c r="CV202" i="15"/>
  <c r="CD202" i="15"/>
  <c r="AZ202" i="15"/>
  <c r="AH202" i="15"/>
  <c r="FP202" i="15"/>
  <c r="DE202" i="15"/>
  <c r="BI202" i="15"/>
  <c r="CG202" i="15"/>
  <c r="EL202" i="15"/>
  <c r="AK202" i="15"/>
  <c r="FJ202" i="15"/>
  <c r="BO202" i="15"/>
  <c r="BF202" i="15"/>
  <c r="CY202" i="15"/>
  <c r="CJ202" i="15"/>
  <c r="BX202" i="15"/>
  <c r="DT202" i="15"/>
  <c r="DH202" i="15"/>
  <c r="AE202" i="15"/>
  <c r="AN202" i="15"/>
  <c r="BC202" i="15"/>
  <c r="FD202" i="15"/>
  <c r="FJ190" i="15"/>
  <c r="EL190" i="15"/>
  <c r="DN190" i="15"/>
  <c r="CP190" i="15"/>
  <c r="BR190" i="15"/>
  <c r="AT190" i="15"/>
  <c r="DZ190" i="15"/>
  <c r="DQ190" i="15"/>
  <c r="DH190" i="15"/>
  <c r="AH190" i="15"/>
  <c r="FP190" i="15"/>
  <c r="FG190" i="15"/>
  <c r="CY190" i="15"/>
  <c r="CG190" i="15"/>
  <c r="BX190" i="15"/>
  <c r="BO190" i="15"/>
  <c r="EX190" i="15"/>
  <c r="EO190" i="15"/>
  <c r="EF190" i="15"/>
  <c r="BF190" i="15"/>
  <c r="AW190" i="15"/>
  <c r="AN190" i="15"/>
  <c r="ER190" i="15"/>
  <c r="DK190" i="15"/>
  <c r="DB190" i="15"/>
  <c r="AZ190" i="15"/>
  <c r="FM190" i="15"/>
  <c r="DT190" i="15"/>
  <c r="BU190" i="15"/>
  <c r="AB190" i="15"/>
  <c r="CD190" i="15"/>
  <c r="EC190" i="15"/>
  <c r="CS190" i="15"/>
  <c r="CJ190" i="15"/>
  <c r="AK190" i="15"/>
  <c r="FA190" i="15"/>
  <c r="BI190" i="15"/>
  <c r="EU190" i="15"/>
  <c r="FA200" i="15"/>
  <c r="EC200" i="15"/>
  <c r="DE200" i="15"/>
  <c r="CG200" i="15"/>
  <c r="BI200" i="15"/>
  <c r="AK200" i="15"/>
  <c r="EX200" i="15"/>
  <c r="DZ200" i="15"/>
  <c r="DB200" i="15"/>
  <c r="CD200" i="15"/>
  <c r="BF200" i="15"/>
  <c r="AH200" i="15"/>
  <c r="EO200" i="15"/>
  <c r="CS200" i="15"/>
  <c r="AW200" i="15"/>
  <c r="FP200" i="15"/>
  <c r="FG200" i="15"/>
  <c r="DT200" i="15"/>
  <c r="DK200" i="15"/>
  <c r="BX200" i="15"/>
  <c r="BO200" i="15"/>
  <c r="AB200" i="15"/>
  <c r="EU200" i="15"/>
  <c r="CY200" i="15"/>
  <c r="BC200" i="15"/>
  <c r="FS200" i="15"/>
  <c r="FJ200" i="15"/>
  <c r="EL200" i="15"/>
  <c r="DW200" i="15"/>
  <c r="DN200" i="15"/>
  <c r="CP200" i="15"/>
  <c r="FD200" i="15"/>
  <c r="ER200" i="15"/>
  <c r="CM200" i="15"/>
  <c r="AE200" i="15"/>
  <c r="FM200" i="15"/>
  <c r="CJ200" i="15"/>
  <c r="EI200" i="15"/>
  <c r="DH200" i="15"/>
  <c r="CV200" i="15"/>
  <c r="BU200" i="15"/>
  <c r="AT200" i="15"/>
  <c r="AB202" i="15"/>
  <c r="DK202" i="15"/>
  <c r="FM206" i="15"/>
  <c r="EO206" i="15"/>
  <c r="DQ206" i="15"/>
  <c r="CS206" i="15"/>
  <c r="BU206" i="15"/>
  <c r="AW206" i="15"/>
  <c r="FS206" i="15"/>
  <c r="FJ206" i="15"/>
  <c r="DB206" i="15"/>
  <c r="CJ206" i="15"/>
  <c r="CA206" i="15"/>
  <c r="BR206" i="15"/>
  <c r="FA206" i="15"/>
  <c r="ER206" i="15"/>
  <c r="EI206" i="15"/>
  <c r="BI206" i="15"/>
  <c r="AZ206" i="15"/>
  <c r="AQ206" i="15"/>
  <c r="FP206" i="15"/>
  <c r="FG206" i="15"/>
  <c r="CG206" i="15"/>
  <c r="BX206" i="15"/>
  <c r="BO206" i="15"/>
  <c r="EU206" i="15"/>
  <c r="DH206" i="15"/>
  <c r="CV206" i="15"/>
  <c r="AE206" i="15"/>
  <c r="FD206" i="15"/>
  <c r="DZ206" i="15"/>
  <c r="AN206" i="15"/>
  <c r="DN206" i="15"/>
  <c r="DE206" i="15"/>
  <c r="EF206" i="15"/>
  <c r="DT206" i="15"/>
  <c r="BF206" i="15"/>
  <c r="AT206" i="15"/>
  <c r="AH206" i="15"/>
  <c r="EX206" i="15"/>
  <c r="EL206" i="15"/>
  <c r="EC206" i="15"/>
  <c r="CP206" i="15"/>
  <c r="BC206" i="15"/>
  <c r="BL206" i="15"/>
  <c r="AK206" i="15"/>
  <c r="CM206" i="15"/>
  <c r="CY206" i="15"/>
  <c r="AA170" i="15"/>
  <c r="CY188" i="15"/>
  <c r="FJ194" i="15"/>
  <c r="EL194" i="15"/>
  <c r="DN194" i="15"/>
  <c r="CP194" i="15"/>
  <c r="BR194" i="15"/>
  <c r="AT194" i="15"/>
  <c r="FS194" i="15"/>
  <c r="FA194" i="15"/>
  <c r="ER194" i="15"/>
  <c r="EI194" i="15"/>
  <c r="CA194" i="15"/>
  <c r="BI194" i="15"/>
  <c r="AZ194" i="15"/>
  <c r="AQ194" i="15"/>
  <c r="DZ194" i="15"/>
  <c r="DQ194" i="15"/>
  <c r="DH194" i="15"/>
  <c r="AH194" i="15"/>
  <c r="FP194" i="15"/>
  <c r="FG194" i="15"/>
  <c r="CY194" i="15"/>
  <c r="CG194" i="15"/>
  <c r="BX194" i="15"/>
  <c r="BO194" i="15"/>
  <c r="EC194" i="15"/>
  <c r="CJ194" i="15"/>
  <c r="DE194" i="15"/>
  <c r="BL194" i="15"/>
  <c r="BC194" i="15"/>
  <c r="BU194" i="15"/>
  <c r="AE194" i="15"/>
  <c r="DK194" i="15"/>
  <c r="DW194" i="15"/>
  <c r="EU194" i="15"/>
  <c r="BL198" i="15"/>
  <c r="CY198" i="15"/>
  <c r="ER198" i="15"/>
  <c r="FM214" i="15"/>
  <c r="EO214" i="15"/>
  <c r="DQ214" i="15"/>
  <c r="CS214" i="15"/>
  <c r="BU214" i="15"/>
  <c r="AW214" i="15"/>
  <c r="FS214" i="15"/>
  <c r="EU214" i="15"/>
  <c r="DW214" i="15"/>
  <c r="CY214" i="15"/>
  <c r="CA214" i="15"/>
  <c r="BC214" i="15"/>
  <c r="AE214" i="15"/>
  <c r="FJ214" i="15"/>
  <c r="EL214" i="15"/>
  <c r="DN214" i="15"/>
  <c r="CP214" i="15"/>
  <c r="BR214" i="15"/>
  <c r="AT214" i="15"/>
  <c r="FG214" i="15"/>
  <c r="EX214" i="15"/>
  <c r="BO214" i="15"/>
  <c r="BF214" i="15"/>
  <c r="FP214" i="15"/>
  <c r="DE214" i="15"/>
  <c r="CJ214" i="15"/>
  <c r="EI214" i="15"/>
  <c r="DZ214" i="15"/>
  <c r="AQ214" i="15"/>
  <c r="AH214" i="15"/>
  <c r="ER214" i="15"/>
  <c r="EF214" i="15"/>
  <c r="FD214" i="15"/>
  <c r="FA214" i="15"/>
  <c r="CM214" i="15"/>
  <c r="BI214" i="15"/>
  <c r="DK214" i="15"/>
  <c r="CV214" i="15"/>
  <c r="CG214" i="15"/>
  <c r="AB214" i="15"/>
  <c r="EC214" i="15"/>
  <c r="AZ214" i="15"/>
  <c r="AN214" i="15"/>
  <c r="AK214" i="15"/>
  <c r="BL214" i="15"/>
  <c r="DH214" i="15"/>
  <c r="DT214" i="15"/>
  <c r="EX188" i="15"/>
  <c r="EI188" i="15"/>
  <c r="DK188" i="15"/>
  <c r="CM188" i="15"/>
  <c r="BO188" i="15"/>
  <c r="AQ188" i="15"/>
  <c r="FG188" i="15"/>
  <c r="EO188" i="15"/>
  <c r="DQ188" i="15"/>
  <c r="CS188" i="15"/>
  <c r="BU188" i="15"/>
  <c r="AW188" i="15"/>
  <c r="FM188" i="15"/>
  <c r="EF188" i="15"/>
  <c r="DW188" i="15"/>
  <c r="CJ188" i="15"/>
  <c r="CA188" i="15"/>
  <c r="AN188" i="15"/>
  <c r="AE188" i="15"/>
  <c r="FA188" i="15"/>
  <c r="FJ188" i="15"/>
  <c r="EL188" i="15"/>
  <c r="EC188" i="15"/>
  <c r="DT188" i="15"/>
  <c r="CP188" i="15"/>
  <c r="CG188" i="15"/>
  <c r="BX188" i="15"/>
  <c r="AT188" i="15"/>
  <c r="AK188" i="15"/>
  <c r="AB188" i="15"/>
  <c r="BC188" i="15"/>
  <c r="BL188" i="15"/>
  <c r="AA166" i="15"/>
  <c r="AA174" i="15"/>
  <c r="DB188" i="15"/>
  <c r="DZ188" i="15"/>
  <c r="FP188" i="15"/>
  <c r="FM198" i="15"/>
  <c r="EO198" i="15"/>
  <c r="DQ198" i="15"/>
  <c r="CS198" i="15"/>
  <c r="BU198" i="15"/>
  <c r="AW198" i="15"/>
  <c r="FJ198" i="15"/>
  <c r="EL198" i="15"/>
  <c r="DN198" i="15"/>
  <c r="CP198" i="15"/>
  <c r="BR198" i="15"/>
  <c r="AT198" i="15"/>
  <c r="FA198" i="15"/>
  <c r="DE198" i="15"/>
  <c r="BI198" i="15"/>
  <c r="FS198" i="15"/>
  <c r="EF198" i="15"/>
  <c r="DW198" i="15"/>
  <c r="CJ198" i="15"/>
  <c r="CA198" i="15"/>
  <c r="AN198" i="15"/>
  <c r="AE198" i="15"/>
  <c r="FG198" i="15"/>
  <c r="DK198" i="15"/>
  <c r="BO198" i="15"/>
  <c r="EC198" i="15"/>
  <c r="AZ198" i="15"/>
  <c r="AB198" i="15"/>
  <c r="CG198" i="15"/>
  <c r="EI198" i="15"/>
  <c r="DZ198" i="15"/>
  <c r="DB198" i="15"/>
  <c r="CD198" i="15"/>
  <c r="EU198" i="15"/>
  <c r="DQ218" i="15"/>
  <c r="FS218" i="15"/>
  <c r="CA218" i="15"/>
  <c r="EL218" i="15"/>
  <c r="AT218" i="15"/>
  <c r="EF218" i="15"/>
  <c r="AB218" i="15"/>
  <c r="DE218" i="15"/>
  <c r="BO218" i="15"/>
  <c r="FG218" i="15"/>
  <c r="CG218" i="15"/>
  <c r="FA212" i="15"/>
  <c r="EC212" i="15"/>
  <c r="DE212" i="15"/>
  <c r="CG212" i="15"/>
  <c r="BI212" i="15"/>
  <c r="AK212" i="15"/>
  <c r="FG212" i="15"/>
  <c r="EI212" i="15"/>
  <c r="DK212" i="15"/>
  <c r="CM212" i="15"/>
  <c r="BO212" i="15"/>
  <c r="AQ212" i="15"/>
  <c r="EX212" i="15"/>
  <c r="DZ212" i="15"/>
  <c r="DB212" i="15"/>
  <c r="CD212" i="15"/>
  <c r="BF212" i="15"/>
  <c r="AH212" i="15"/>
  <c r="EU212" i="15"/>
  <c r="AN212" i="15"/>
  <c r="CJ212" i="15"/>
  <c r="BR212" i="15"/>
  <c r="AW212" i="15"/>
  <c r="AB212" i="15"/>
  <c r="FM212" i="15"/>
  <c r="CP212" i="15"/>
  <c r="EO212" i="15"/>
  <c r="DT212" i="15"/>
  <c r="DH212" i="15"/>
  <c r="CA212" i="15"/>
  <c r="BC212" i="15"/>
  <c r="AT212" i="15"/>
  <c r="FS212" i="15"/>
  <c r="FJ212" i="15"/>
  <c r="BL212" i="15"/>
  <c r="FD212" i="15"/>
  <c r="ER212" i="15"/>
  <c r="EF212" i="15"/>
  <c r="CV212" i="15"/>
  <c r="AE212" i="15"/>
  <c r="BU212" i="15"/>
  <c r="CS212" i="15"/>
  <c r="FM210" i="15"/>
  <c r="EO210" i="15"/>
  <c r="DQ210" i="15"/>
  <c r="CS210" i="15"/>
  <c r="BU210" i="15"/>
  <c r="AW210" i="15"/>
  <c r="FS210" i="15"/>
  <c r="EU210" i="15"/>
  <c r="DW210" i="15"/>
  <c r="CY210" i="15"/>
  <c r="CA210" i="15"/>
  <c r="BC210" i="15"/>
  <c r="AE210" i="15"/>
  <c r="FJ210" i="15"/>
  <c r="EL210" i="15"/>
  <c r="DN210" i="15"/>
  <c r="CP210" i="15"/>
  <c r="BR210" i="15"/>
  <c r="AT210" i="15"/>
  <c r="DT210" i="15"/>
  <c r="DB210" i="15"/>
  <c r="CG210" i="15"/>
  <c r="BL210" i="15"/>
  <c r="AQ210" i="15"/>
  <c r="FP210" i="15"/>
  <c r="EX210" i="15"/>
  <c r="EC210" i="15"/>
  <c r="DH210" i="15"/>
  <c r="CM210" i="15"/>
  <c r="FA210" i="15"/>
  <c r="DE210" i="15"/>
  <c r="AB210" i="15"/>
  <c r="BI210" i="15"/>
  <c r="DK210" i="15"/>
  <c r="EI210" i="15"/>
  <c r="FG210" i="15"/>
  <c r="AK210" i="15"/>
  <c r="ER210" i="15"/>
  <c r="AN210" i="15"/>
  <c r="BX210" i="15"/>
  <c r="CJ210" i="15"/>
  <c r="CV210" i="15"/>
  <c r="FD210" i="15"/>
  <c r="BO210" i="15"/>
  <c r="AQ196" i="15"/>
  <c r="CY196" i="15"/>
  <c r="DH196" i="15"/>
  <c r="DQ196" i="15"/>
  <c r="AZ220" i="15"/>
  <c r="FA196" i="15"/>
  <c r="EC196" i="15"/>
  <c r="EX196" i="15"/>
  <c r="DZ196" i="15"/>
  <c r="DB196" i="15"/>
  <c r="CD196" i="15"/>
  <c r="BF196" i="15"/>
  <c r="AH196" i="15"/>
  <c r="CA196" i="15"/>
  <c r="CJ196" i="15"/>
  <c r="CS196" i="15"/>
  <c r="DK196" i="15"/>
  <c r="EU196" i="15"/>
  <c r="FA220" i="15"/>
  <c r="EC220" i="15"/>
  <c r="DE220" i="15"/>
  <c r="CG220" i="15"/>
  <c r="BI220" i="15"/>
  <c r="AK220" i="15"/>
  <c r="FG220" i="15"/>
  <c r="EI220" i="15"/>
  <c r="DK220" i="15"/>
  <c r="CM220" i="15"/>
  <c r="BO220" i="15"/>
  <c r="AQ220" i="15"/>
  <c r="EX220" i="15"/>
  <c r="DZ220" i="15"/>
  <c r="DB220" i="15"/>
  <c r="CD220" i="15"/>
  <c r="BF220" i="15"/>
  <c r="AH220" i="15"/>
  <c r="EU220" i="15"/>
  <c r="EL220" i="15"/>
  <c r="BC220" i="15"/>
  <c r="AT220" i="15"/>
  <c r="FP220" i="15"/>
  <c r="FD220" i="15"/>
  <c r="CS220" i="15"/>
  <c r="BX220" i="15"/>
  <c r="BL220" i="15"/>
  <c r="DW220" i="15"/>
  <c r="DN220" i="15"/>
  <c r="AE220" i="15"/>
  <c r="DQ220" i="15"/>
  <c r="CP220" i="15"/>
  <c r="BR220" i="15"/>
  <c r="EO220" i="15"/>
  <c r="CA220" i="15"/>
  <c r="AN220" i="15"/>
  <c r="AB220" i="15"/>
  <c r="CJ220" i="15"/>
  <c r="DH220" i="15"/>
  <c r="AA216" i="15"/>
  <c r="CV8" i="14"/>
  <c r="BF8" i="14"/>
  <c r="AK10" i="14"/>
  <c r="BR10" i="14"/>
  <c r="DE10" i="14"/>
  <c r="EL10" i="14"/>
  <c r="H28" i="14"/>
  <c r="DQ8" i="14"/>
  <c r="BI8" i="14"/>
  <c r="FA8" i="14"/>
  <c r="EX8" i="14"/>
  <c r="H11" i="14"/>
  <c r="H29" i="14"/>
  <c r="H21" i="14"/>
  <c r="H41" i="14"/>
  <c r="DH10" i="14"/>
  <c r="EF10" i="14"/>
  <c r="FD10" i="14"/>
  <c r="H32" i="14"/>
  <c r="H12" i="14"/>
  <c r="H9" i="14"/>
  <c r="AN10" i="14"/>
  <c r="H27" i="14"/>
  <c r="H30" i="14"/>
  <c r="H26" i="14"/>
  <c r="BL10" i="14"/>
  <c r="CJ10" i="14"/>
  <c r="DQ10" i="14"/>
  <c r="EU26" i="14"/>
  <c r="DW26" i="14"/>
  <c r="CY26" i="14"/>
  <c r="CA26" i="14"/>
  <c r="BC26" i="14"/>
  <c r="AE26" i="14"/>
  <c r="FS26" i="14"/>
  <c r="FJ26" i="14"/>
  <c r="EL26" i="14"/>
  <c r="DN26" i="14"/>
  <c r="CP26" i="14"/>
  <c r="BR26" i="14"/>
  <c r="AT26" i="14"/>
  <c r="FA26" i="14"/>
  <c r="EC26" i="14"/>
  <c r="DE26" i="14"/>
  <c r="CG26" i="14"/>
  <c r="BI26" i="14"/>
  <c r="AK26" i="14"/>
  <c r="EX26" i="14"/>
  <c r="DZ26" i="14"/>
  <c r="DB26" i="14"/>
  <c r="CD26" i="14"/>
  <c r="BF26" i="14"/>
  <c r="AH26" i="14"/>
  <c r="BX26" i="14"/>
  <c r="FM26" i="14"/>
  <c r="DK26" i="14"/>
  <c r="BU26" i="14"/>
  <c r="DT26" i="14"/>
  <c r="AB26" i="14"/>
  <c r="FP26" i="14"/>
  <c r="FD26" i="14"/>
  <c r="EI26" i="14"/>
  <c r="CS26" i="14"/>
  <c r="BL26" i="14"/>
  <c r="AQ26" i="14"/>
  <c r="EF26" i="14"/>
  <c r="AN26" i="14"/>
  <c r="ER26" i="14"/>
  <c r="AZ26" i="14"/>
  <c r="EO26" i="14"/>
  <c r="DH26" i="14"/>
  <c r="CM26" i="14"/>
  <c r="AW26" i="14"/>
  <c r="CV26" i="14"/>
  <c r="FG26" i="14"/>
  <c r="DQ26" i="14"/>
  <c r="CJ26" i="14"/>
  <c r="BO26" i="14"/>
  <c r="H35" i="14"/>
  <c r="H8" i="14"/>
  <c r="H13" i="14"/>
  <c r="H31" i="14"/>
  <c r="H45" i="14"/>
  <c r="H55" i="14"/>
  <c r="FS22" i="14"/>
  <c r="EU22" i="14"/>
  <c r="FJ22" i="14"/>
  <c r="EL22" i="14"/>
  <c r="FA22" i="14"/>
  <c r="EX22" i="14"/>
  <c r="FP22" i="14"/>
  <c r="FD22" i="14"/>
  <c r="EI22" i="14"/>
  <c r="FM22" i="14"/>
  <c r="ER22" i="14"/>
  <c r="EF22" i="14"/>
  <c r="EO22" i="14"/>
  <c r="FG22" i="14"/>
  <c r="H10" i="14"/>
  <c r="H42" i="14"/>
  <c r="H47" i="14"/>
  <c r="H7" i="14"/>
  <c r="H15" i="14"/>
  <c r="FD50" i="14"/>
  <c r="EF50" i="14"/>
  <c r="DH50" i="14"/>
  <c r="CJ50" i="14"/>
  <c r="BL50" i="14"/>
  <c r="AN50" i="14"/>
  <c r="FS50" i="14"/>
  <c r="EU50" i="14"/>
  <c r="DW50" i="14"/>
  <c r="CY50" i="14"/>
  <c r="CA50" i="14"/>
  <c r="BC50" i="14"/>
  <c r="AE50" i="14"/>
  <c r="FJ50" i="14"/>
  <c r="EL50" i="14"/>
  <c r="DN50" i="14"/>
  <c r="CP50" i="14"/>
  <c r="BR50" i="14"/>
  <c r="AT50" i="14"/>
  <c r="EX50" i="14"/>
  <c r="DZ50" i="14"/>
  <c r="DB50" i="14"/>
  <c r="CD50" i="14"/>
  <c r="BF50" i="14"/>
  <c r="AH50" i="14"/>
  <c r="ER50" i="14"/>
  <c r="DK50" i="14"/>
  <c r="EC50" i="14"/>
  <c r="DT50" i="14"/>
  <c r="CM50" i="14"/>
  <c r="FM50" i="14"/>
  <c r="FA50" i="14"/>
  <c r="CV50" i="14"/>
  <c r="BO50" i="14"/>
  <c r="EO50" i="14"/>
  <c r="BX50" i="14"/>
  <c r="AQ50" i="14"/>
  <c r="CS50" i="14"/>
  <c r="CG50" i="14"/>
  <c r="AB50" i="14"/>
  <c r="FG50" i="14"/>
  <c r="BU50" i="14"/>
  <c r="EI50" i="14"/>
  <c r="AZ50" i="14"/>
  <c r="DQ50" i="14"/>
  <c r="DE50" i="14"/>
  <c r="AW50" i="14"/>
  <c r="BI50" i="14"/>
  <c r="AK50" i="14"/>
  <c r="FP50" i="14"/>
  <c r="H6" i="14"/>
  <c r="H19" i="14"/>
  <c r="H51" i="14"/>
  <c r="H43" i="14"/>
  <c r="FS28" i="14"/>
  <c r="EU28" i="14"/>
  <c r="DW28" i="14"/>
  <c r="CY28" i="14"/>
  <c r="CA28" i="14"/>
  <c r="BC28" i="14"/>
  <c r="AE28" i="14"/>
  <c r="EF28" i="14"/>
  <c r="DN28" i="14"/>
  <c r="DE28" i="14"/>
  <c r="CV28" i="14"/>
  <c r="AN28" i="14"/>
  <c r="FM28" i="14"/>
  <c r="CM28" i="14"/>
  <c r="CD28" i="14"/>
  <c r="BU28" i="14"/>
  <c r="FD28" i="14"/>
  <c r="EL28" i="14"/>
  <c r="EC28" i="14"/>
  <c r="DT28" i="14"/>
  <c r="BL28" i="14"/>
  <c r="AT28" i="14"/>
  <c r="AK28" i="14"/>
  <c r="AB28" i="14"/>
  <c r="EI28" i="14"/>
  <c r="DZ28" i="14"/>
  <c r="DQ28" i="14"/>
  <c r="AQ28" i="14"/>
  <c r="AH28" i="14"/>
  <c r="FA28" i="14"/>
  <c r="EO28" i="14"/>
  <c r="BO28" i="14"/>
  <c r="DK28" i="14"/>
  <c r="AW28" i="14"/>
  <c r="CJ28" i="14"/>
  <c r="BX28" i="14"/>
  <c r="DB28" i="14"/>
  <c r="FG28" i="14"/>
  <c r="BI28" i="14"/>
  <c r="FJ28" i="14"/>
  <c r="EX28" i="14"/>
  <c r="CS28" i="14"/>
  <c r="AZ28" i="14"/>
  <c r="CG28" i="14"/>
  <c r="FP28" i="14"/>
  <c r="CP28" i="14"/>
  <c r="ER28" i="14"/>
  <c r="BR28" i="14"/>
  <c r="BF28" i="14"/>
  <c r="DH28" i="14"/>
  <c r="H40" i="14"/>
  <c r="BL12" i="14"/>
  <c r="AN12" i="14"/>
  <c r="BC12" i="14"/>
  <c r="AE12" i="14"/>
  <c r="BR12" i="14"/>
  <c r="AT12" i="14"/>
  <c r="BO12" i="14"/>
  <c r="AQ12" i="14"/>
  <c r="AZ12" i="14"/>
  <c r="BU12" i="14"/>
  <c r="FM18" i="14"/>
  <c r="EO18" i="14"/>
  <c r="DQ18" i="14"/>
  <c r="FD18" i="14"/>
  <c r="EF18" i="14"/>
  <c r="FS18" i="14"/>
  <c r="EU18" i="14"/>
  <c r="DW18" i="14"/>
  <c r="FP18" i="14"/>
  <c r="ER18" i="14"/>
  <c r="DT18" i="14"/>
  <c r="FA18" i="14"/>
  <c r="FS30" i="14"/>
  <c r="EU30" i="14"/>
  <c r="DW30" i="14"/>
  <c r="FG30" i="14"/>
  <c r="EI30" i="14"/>
  <c r="DK30" i="14"/>
  <c r="CM30" i="14"/>
  <c r="BO30" i="14"/>
  <c r="AQ30" i="14"/>
  <c r="FM30" i="14"/>
  <c r="FD30" i="14"/>
  <c r="DQ30" i="14"/>
  <c r="DH30" i="14"/>
  <c r="AZ30" i="14"/>
  <c r="AH30" i="14"/>
  <c r="DZ30" i="14"/>
  <c r="CY30" i="14"/>
  <c r="CP30" i="14"/>
  <c r="CG30" i="14"/>
  <c r="FA30" i="14"/>
  <c r="ER30" i="14"/>
  <c r="BX30" i="14"/>
  <c r="BF30" i="14"/>
  <c r="AW30" i="14"/>
  <c r="AN30" i="14"/>
  <c r="EX30" i="14"/>
  <c r="BC30" i="14"/>
  <c r="AT30" i="14"/>
  <c r="AK30" i="14"/>
  <c r="BI30" i="14"/>
  <c r="BU30" i="14"/>
  <c r="FP52" i="14"/>
  <c r="ER52" i="14"/>
  <c r="DT52" i="14"/>
  <c r="CV52" i="14"/>
  <c r="BX52" i="14"/>
  <c r="AZ52" i="14"/>
  <c r="AB52" i="14"/>
  <c r="FG52" i="14"/>
  <c r="EI52" i="14"/>
  <c r="DK52" i="14"/>
  <c r="CM52" i="14"/>
  <c r="BO52" i="14"/>
  <c r="AQ52" i="14"/>
  <c r="EX52" i="14"/>
  <c r="DZ52" i="14"/>
  <c r="DB52" i="14"/>
  <c r="CD52" i="14"/>
  <c r="BF52" i="14"/>
  <c r="AH52" i="14"/>
  <c r="FJ52" i="14"/>
  <c r="EL52" i="14"/>
  <c r="DN52" i="14"/>
  <c r="CP52" i="14"/>
  <c r="BR52" i="14"/>
  <c r="AT52" i="14"/>
  <c r="EU52" i="14"/>
  <c r="BI52" i="14"/>
  <c r="AW52" i="14"/>
  <c r="DH52" i="14"/>
  <c r="CA52" i="14"/>
  <c r="FD52" i="14"/>
  <c r="DW52" i="14"/>
  <c r="AK52" i="14"/>
  <c r="FM52" i="14"/>
  <c r="EF52" i="14"/>
  <c r="CY52" i="14"/>
  <c r="EC52" i="14"/>
  <c r="DQ52" i="14"/>
  <c r="BL52" i="14"/>
  <c r="AE52" i="14"/>
  <c r="DE52" i="14"/>
  <c r="CS52" i="14"/>
  <c r="AN52" i="14"/>
  <c r="CG52" i="14"/>
  <c r="FD8" i="14"/>
  <c r="EF8" i="14"/>
  <c r="DH8" i="14"/>
  <c r="CJ8" i="14"/>
  <c r="BL8" i="14"/>
  <c r="AN8" i="14"/>
  <c r="FS8" i="14"/>
  <c r="EU8" i="14"/>
  <c r="DW8" i="14"/>
  <c r="CY8" i="14"/>
  <c r="CA8" i="14"/>
  <c r="BC8" i="14"/>
  <c r="AE8" i="14"/>
  <c r="FJ8" i="14"/>
  <c r="EL8" i="14"/>
  <c r="DN8" i="14"/>
  <c r="CP8" i="14"/>
  <c r="BR8" i="14"/>
  <c r="AT8" i="14"/>
  <c r="FG8" i="14"/>
  <c r="EI8" i="14"/>
  <c r="DK8" i="14"/>
  <c r="CM8" i="14"/>
  <c r="BO8" i="14"/>
  <c r="AQ8" i="14"/>
  <c r="AK8" i="14"/>
  <c r="H23" i="14"/>
  <c r="H33" i="14"/>
  <c r="H37" i="14"/>
  <c r="EC8" i="14"/>
  <c r="DT16" i="14"/>
  <c r="AB30" i="14"/>
  <c r="CS30" i="14"/>
  <c r="DN30" i="14"/>
  <c r="EL30" i="14"/>
  <c r="FJ30" i="14"/>
  <c r="CJ36" i="14"/>
  <c r="FP40" i="14"/>
  <c r="ER40" i="14"/>
  <c r="DT40" i="14"/>
  <c r="CV40" i="14"/>
  <c r="BX40" i="14"/>
  <c r="AZ40" i="14"/>
  <c r="AB40" i="14"/>
  <c r="FG40" i="14"/>
  <c r="EI40" i="14"/>
  <c r="DK40" i="14"/>
  <c r="EX40" i="14"/>
  <c r="DZ40" i="14"/>
  <c r="DB40" i="14"/>
  <c r="CD40" i="14"/>
  <c r="BF40" i="14"/>
  <c r="AH40" i="14"/>
  <c r="FJ40" i="14"/>
  <c r="EL40" i="14"/>
  <c r="DN40" i="14"/>
  <c r="CP40" i="14"/>
  <c r="BR40" i="14"/>
  <c r="AT40" i="14"/>
  <c r="DE40" i="14"/>
  <c r="CS40" i="14"/>
  <c r="BC40" i="14"/>
  <c r="FS40" i="14"/>
  <c r="BL40" i="14"/>
  <c r="AQ40" i="14"/>
  <c r="EU40" i="14"/>
  <c r="CG40" i="14"/>
  <c r="BU40" i="14"/>
  <c r="AE40" i="14"/>
  <c r="FM40" i="14"/>
  <c r="DH40" i="14"/>
  <c r="CM40" i="14"/>
  <c r="AN40" i="14"/>
  <c r="BO40" i="14"/>
  <c r="CA40" i="14"/>
  <c r="ER42" i="14"/>
  <c r="FP42" i="14"/>
  <c r="BU52" i="14"/>
  <c r="EO52" i="14"/>
  <c r="AB8" i="14"/>
  <c r="AW8" i="14"/>
  <c r="H16" i="14"/>
  <c r="CD8" i="14"/>
  <c r="DT8" i="14"/>
  <c r="EO8" i="14"/>
  <c r="H48" i="14"/>
  <c r="FP10" i="14"/>
  <c r="ER10" i="14"/>
  <c r="DT10" i="14"/>
  <c r="CV10" i="14"/>
  <c r="BX10" i="14"/>
  <c r="AZ10" i="14"/>
  <c r="AB10" i="14"/>
  <c r="FG10" i="14"/>
  <c r="EI10" i="14"/>
  <c r="DK10" i="14"/>
  <c r="CM10" i="14"/>
  <c r="BO10" i="14"/>
  <c r="AQ10" i="14"/>
  <c r="EX10" i="14"/>
  <c r="DZ10" i="14"/>
  <c r="DB10" i="14"/>
  <c r="CD10" i="14"/>
  <c r="BF10" i="14"/>
  <c r="AH10" i="14"/>
  <c r="FS10" i="14"/>
  <c r="EU10" i="14"/>
  <c r="DW10" i="14"/>
  <c r="CY10" i="14"/>
  <c r="CA10" i="14"/>
  <c r="BC10" i="14"/>
  <c r="AE10" i="14"/>
  <c r="BU10" i="14"/>
  <c r="FM10" i="14"/>
  <c r="AH12" i="14"/>
  <c r="BX12" i="14"/>
  <c r="EF16" i="14"/>
  <c r="EI18" i="14"/>
  <c r="BL30" i="14"/>
  <c r="DE30" i="14"/>
  <c r="BI34" i="14"/>
  <c r="DE34" i="14"/>
  <c r="FA34" i="14"/>
  <c r="DQ40" i="14"/>
  <c r="EC40" i="14"/>
  <c r="FA40" i="14"/>
  <c r="AQ42" i="14"/>
  <c r="EI42" i="14"/>
  <c r="BI46" i="14"/>
  <c r="ER46" i="14"/>
  <c r="FS52" i="14"/>
  <c r="AW56" i="14"/>
  <c r="FD70" i="14"/>
  <c r="EF70" i="14"/>
  <c r="DH70" i="14"/>
  <c r="CJ70" i="14"/>
  <c r="BL70" i="14"/>
  <c r="AN70" i="14"/>
  <c r="FS70" i="14"/>
  <c r="FJ70" i="14"/>
  <c r="FA70" i="14"/>
  <c r="CV70" i="14"/>
  <c r="CM70" i="14"/>
  <c r="CD70" i="14"/>
  <c r="ER70" i="14"/>
  <c r="EI70" i="14"/>
  <c r="DZ70" i="14"/>
  <c r="DQ70" i="14"/>
  <c r="DE70" i="14"/>
  <c r="CA70" i="14"/>
  <c r="BR70" i="14"/>
  <c r="BI70" i="14"/>
  <c r="EX70" i="14"/>
  <c r="DN70" i="14"/>
  <c r="AZ70" i="14"/>
  <c r="AQ70" i="14"/>
  <c r="AH70" i="14"/>
  <c r="CY70" i="14"/>
  <c r="EL70" i="14"/>
  <c r="CP70" i="14"/>
  <c r="BO70" i="14"/>
  <c r="AB70" i="14"/>
  <c r="EU70" i="14"/>
  <c r="DK70" i="14"/>
  <c r="BC70" i="14"/>
  <c r="AE70" i="14"/>
  <c r="FG70" i="14"/>
  <c r="BX70" i="14"/>
  <c r="FP70" i="14"/>
  <c r="DW70" i="14"/>
  <c r="DT70" i="14"/>
  <c r="BU70" i="14"/>
  <c r="AW70" i="14"/>
  <c r="AK70" i="14"/>
  <c r="FM70" i="14"/>
  <c r="EO70" i="14"/>
  <c r="CS70" i="14"/>
  <c r="BF70" i="14"/>
  <c r="FJ74" i="14"/>
  <c r="EL74" i="14"/>
  <c r="DN74" i="14"/>
  <c r="CP74" i="14"/>
  <c r="FD74" i="14"/>
  <c r="EF74" i="14"/>
  <c r="DH74" i="14"/>
  <c r="CJ74" i="14"/>
  <c r="BL74" i="14"/>
  <c r="AN74" i="14"/>
  <c r="FA74" i="14"/>
  <c r="ER74" i="14"/>
  <c r="DE74" i="14"/>
  <c r="CV74" i="14"/>
  <c r="BU74" i="14"/>
  <c r="BC74" i="14"/>
  <c r="AT74" i="14"/>
  <c r="AK74" i="14"/>
  <c r="FS74" i="14"/>
  <c r="DW74" i="14"/>
  <c r="BX74" i="14"/>
  <c r="BO74" i="14"/>
  <c r="BF74" i="14"/>
  <c r="EI74" i="14"/>
  <c r="DK74" i="14"/>
  <c r="BR74" i="14"/>
  <c r="AW74" i="14"/>
  <c r="FP74" i="14"/>
  <c r="EU74" i="14"/>
  <c r="CM74" i="14"/>
  <c r="AB74" i="14"/>
  <c r="DT74" i="14"/>
  <c r="CY74" i="14"/>
  <c r="CA74" i="14"/>
  <c r="EX74" i="14"/>
  <c r="DZ74" i="14"/>
  <c r="CS74" i="14"/>
  <c r="BI74" i="14"/>
  <c r="AE74" i="14"/>
  <c r="CD74" i="14"/>
  <c r="AQ74" i="14"/>
  <c r="EC74" i="14"/>
  <c r="FG74" i="14"/>
  <c r="DQ74" i="14"/>
  <c r="DB74" i="14"/>
  <c r="AZ74" i="14"/>
  <c r="FM74" i="14"/>
  <c r="EO74" i="14"/>
  <c r="CG74" i="14"/>
  <c r="FP36" i="14"/>
  <c r="ER36" i="14"/>
  <c r="DT36" i="14"/>
  <c r="CV36" i="14"/>
  <c r="BX36" i="14"/>
  <c r="AZ36" i="14"/>
  <c r="AB36" i="14"/>
  <c r="EX36" i="14"/>
  <c r="DZ36" i="14"/>
  <c r="DB36" i="14"/>
  <c r="CD36" i="14"/>
  <c r="BF36" i="14"/>
  <c r="AH36" i="14"/>
  <c r="FJ36" i="14"/>
  <c r="EL36" i="14"/>
  <c r="DN36" i="14"/>
  <c r="CP36" i="14"/>
  <c r="BR36" i="14"/>
  <c r="AT36" i="14"/>
  <c r="EU36" i="14"/>
  <c r="DE36" i="14"/>
  <c r="CS36" i="14"/>
  <c r="BC36" i="14"/>
  <c r="FD36" i="14"/>
  <c r="EI36" i="14"/>
  <c r="BL36" i="14"/>
  <c r="AQ36" i="14"/>
  <c r="FM36" i="14"/>
  <c r="DW36" i="14"/>
  <c r="CG36" i="14"/>
  <c r="BU36" i="14"/>
  <c r="AE36" i="14"/>
  <c r="DH36" i="14"/>
  <c r="CM36" i="14"/>
  <c r="BU8" i="14"/>
  <c r="DB8" i="14"/>
  <c r="FS16" i="14"/>
  <c r="EU16" i="14"/>
  <c r="DW16" i="14"/>
  <c r="FJ16" i="14"/>
  <c r="EL16" i="14"/>
  <c r="DN16" i="14"/>
  <c r="FA16" i="14"/>
  <c r="EC16" i="14"/>
  <c r="EX16" i="14"/>
  <c r="DZ16" i="14"/>
  <c r="FD16" i="14"/>
  <c r="DZ18" i="14"/>
  <c r="CA30" i="14"/>
  <c r="BL34" i="14"/>
  <c r="ER34" i="14"/>
  <c r="H14" i="14"/>
  <c r="H17" i="14"/>
  <c r="CG8" i="14"/>
  <c r="H39" i="14"/>
  <c r="H46" i="14"/>
  <c r="H49" i="14"/>
  <c r="H53" i="14"/>
  <c r="AA12" i="14"/>
  <c r="AK12" i="14"/>
  <c r="CY16" i="14"/>
  <c r="DE16" i="14"/>
  <c r="DB16" i="14"/>
  <c r="FP16" i="14"/>
  <c r="EL18" i="14"/>
  <c r="DT30" i="14"/>
  <c r="EF30" i="14"/>
  <c r="FP30" i="14"/>
  <c r="DQ36" i="14"/>
  <c r="BI40" i="14"/>
  <c r="EF40" i="14"/>
  <c r="FD40" i="14"/>
  <c r="AW42" i="14"/>
  <c r="FD64" i="14"/>
  <c r="EF64" i="14"/>
  <c r="DH64" i="14"/>
  <c r="CJ64" i="14"/>
  <c r="BL64" i="14"/>
  <c r="AN64" i="14"/>
  <c r="FP64" i="14"/>
  <c r="FG64" i="14"/>
  <c r="EX64" i="14"/>
  <c r="BX64" i="14"/>
  <c r="BO64" i="14"/>
  <c r="BF64" i="14"/>
  <c r="EO64" i="14"/>
  <c r="DW64" i="14"/>
  <c r="DN64" i="14"/>
  <c r="DE64" i="14"/>
  <c r="AW64" i="14"/>
  <c r="AE64" i="14"/>
  <c r="CV64" i="14"/>
  <c r="CM64" i="14"/>
  <c r="CD64" i="14"/>
  <c r="ER64" i="14"/>
  <c r="EI64" i="14"/>
  <c r="DZ64" i="14"/>
  <c r="AZ64" i="14"/>
  <c r="AQ64" i="14"/>
  <c r="AH64" i="14"/>
  <c r="DK64" i="14"/>
  <c r="FA64" i="14"/>
  <c r="CY64" i="14"/>
  <c r="CA64" i="14"/>
  <c r="BC64" i="14"/>
  <c r="DT64" i="14"/>
  <c r="FM64" i="14"/>
  <c r="FJ64" i="14"/>
  <c r="EL64" i="14"/>
  <c r="DQ64" i="14"/>
  <c r="CS64" i="14"/>
  <c r="CG64" i="14"/>
  <c r="BU64" i="14"/>
  <c r="BI64" i="14"/>
  <c r="DB64" i="14"/>
  <c r="AK64" i="14"/>
  <c r="H38" i="14"/>
  <c r="EC22" i="14"/>
  <c r="DZ22" i="14"/>
  <c r="CJ30" i="14"/>
  <c r="BO36" i="14"/>
  <c r="FA36" i="14"/>
  <c r="EX84" i="14"/>
  <c r="DZ84" i="14"/>
  <c r="DB84" i="14"/>
  <c r="CD84" i="14"/>
  <c r="BF84" i="14"/>
  <c r="AH84" i="14"/>
  <c r="FD84" i="14"/>
  <c r="EF84" i="14"/>
  <c r="DH84" i="14"/>
  <c r="CJ84" i="14"/>
  <c r="BL84" i="14"/>
  <c r="AN84" i="14"/>
  <c r="FP84" i="14"/>
  <c r="ER84" i="14"/>
  <c r="DT84" i="14"/>
  <c r="CV84" i="14"/>
  <c r="BX84" i="14"/>
  <c r="AZ84" i="14"/>
  <c r="AB84" i="14"/>
  <c r="DN84" i="14"/>
  <c r="CS84" i="14"/>
  <c r="EI84" i="14"/>
  <c r="DW84" i="14"/>
  <c r="CG84" i="14"/>
  <c r="AQ84" i="14"/>
  <c r="AE84" i="14"/>
  <c r="FM84" i="14"/>
  <c r="CP84" i="14"/>
  <c r="BU84" i="14"/>
  <c r="FS84" i="14"/>
  <c r="EC84" i="14"/>
  <c r="CM84" i="14"/>
  <c r="CA84" i="14"/>
  <c r="AK84" i="14"/>
  <c r="FG84" i="14"/>
  <c r="EU84" i="14"/>
  <c r="BR84" i="14"/>
  <c r="DE84" i="14"/>
  <c r="AT84" i="14"/>
  <c r="DQ84" i="14"/>
  <c r="EL84" i="14"/>
  <c r="DK84" i="14"/>
  <c r="EO84" i="14"/>
  <c r="FA84" i="14"/>
  <c r="BO84" i="14"/>
  <c r="BC84" i="14"/>
  <c r="FJ84" i="14"/>
  <c r="CY84" i="14"/>
  <c r="FS106" i="14"/>
  <c r="EU106" i="14"/>
  <c r="DW106" i="14"/>
  <c r="CY106" i="14"/>
  <c r="CA106" i="14"/>
  <c r="BC106" i="14"/>
  <c r="AE106" i="14"/>
  <c r="FM106" i="14"/>
  <c r="EO106" i="14"/>
  <c r="DQ106" i="14"/>
  <c r="CS106" i="14"/>
  <c r="BU106" i="14"/>
  <c r="AW106" i="14"/>
  <c r="ER106" i="14"/>
  <c r="EI106" i="14"/>
  <c r="DZ106" i="14"/>
  <c r="CV106" i="14"/>
  <c r="CM106" i="14"/>
  <c r="CD106" i="14"/>
  <c r="AZ106" i="14"/>
  <c r="AQ106" i="14"/>
  <c r="AH106" i="14"/>
  <c r="FJ106" i="14"/>
  <c r="FA106" i="14"/>
  <c r="DN106" i="14"/>
  <c r="DE106" i="14"/>
  <c r="BR106" i="14"/>
  <c r="BI106" i="14"/>
  <c r="EX106" i="14"/>
  <c r="CJ106" i="14"/>
  <c r="DT106" i="14"/>
  <c r="AT106" i="14"/>
  <c r="FG106" i="14"/>
  <c r="DH106" i="14"/>
  <c r="CG106" i="14"/>
  <c r="BF106" i="14"/>
  <c r="FD106" i="14"/>
  <c r="EC106" i="14"/>
  <c r="DB106" i="14"/>
  <c r="AN106" i="14"/>
  <c r="CP106" i="14"/>
  <c r="BX106" i="14"/>
  <c r="BL106" i="14"/>
  <c r="AB106" i="14"/>
  <c r="BO106" i="14"/>
  <c r="AK106" i="14"/>
  <c r="EF106" i="14"/>
  <c r="FP106" i="14"/>
  <c r="EL106" i="14"/>
  <c r="DK106" i="14"/>
  <c r="H24" i="14"/>
  <c r="FM8" i="14"/>
  <c r="BF12" i="14"/>
  <c r="EI16" i="14"/>
  <c r="FG18" i="14"/>
  <c r="AE30" i="14"/>
  <c r="FS34" i="14"/>
  <c r="EU34" i="14"/>
  <c r="DW34" i="14"/>
  <c r="CY34" i="14"/>
  <c r="CA34" i="14"/>
  <c r="BC34" i="14"/>
  <c r="AE34" i="14"/>
  <c r="FG34" i="14"/>
  <c r="EI34" i="14"/>
  <c r="DK34" i="14"/>
  <c r="CM34" i="14"/>
  <c r="BO34" i="14"/>
  <c r="AQ34" i="14"/>
  <c r="EO34" i="14"/>
  <c r="EF34" i="14"/>
  <c r="CS34" i="14"/>
  <c r="CJ34" i="14"/>
  <c r="AW34" i="14"/>
  <c r="AN34" i="14"/>
  <c r="EX34" i="14"/>
  <c r="DB34" i="14"/>
  <c r="BF34" i="14"/>
  <c r="FP34" i="14"/>
  <c r="EC34" i="14"/>
  <c r="DT34" i="14"/>
  <c r="CG34" i="14"/>
  <c r="BX34" i="14"/>
  <c r="AK34" i="14"/>
  <c r="AB34" i="14"/>
  <c r="DZ34" i="14"/>
  <c r="CD34" i="14"/>
  <c r="AH34" i="14"/>
  <c r="AZ34" i="14"/>
  <c r="DH34" i="14"/>
  <c r="EO36" i="14"/>
  <c r="AH8" i="14"/>
  <c r="BX8" i="14"/>
  <c r="CS8" i="14"/>
  <c r="DZ8" i="14"/>
  <c r="FP8" i="14"/>
  <c r="AB12" i="14"/>
  <c r="AW12" i="14"/>
  <c r="CV14" i="14"/>
  <c r="CM14" i="14"/>
  <c r="AA14" i="14"/>
  <c r="CD14" i="14"/>
  <c r="CA14" i="14"/>
  <c r="CP14" i="14"/>
  <c r="DQ16" i="14"/>
  <c r="FG16" i="14"/>
  <c r="EC18" i="14"/>
  <c r="EX18" i="14"/>
  <c r="BR30" i="14"/>
  <c r="CD30" i="14"/>
  <c r="FD38" i="14"/>
  <c r="EF38" i="14"/>
  <c r="DH38" i="14"/>
  <c r="CJ38" i="14"/>
  <c r="BL38" i="14"/>
  <c r="AN38" i="14"/>
  <c r="FJ38" i="14"/>
  <c r="EL38" i="14"/>
  <c r="DN38" i="14"/>
  <c r="CP38" i="14"/>
  <c r="BR38" i="14"/>
  <c r="AT38" i="14"/>
  <c r="EX38" i="14"/>
  <c r="DZ38" i="14"/>
  <c r="DB38" i="14"/>
  <c r="CD38" i="14"/>
  <c r="BF38" i="14"/>
  <c r="AH38" i="14"/>
  <c r="FP38" i="14"/>
  <c r="EU38" i="14"/>
  <c r="BX38" i="14"/>
  <c r="BC38" i="14"/>
  <c r="EI38" i="14"/>
  <c r="CS38" i="14"/>
  <c r="CG38" i="14"/>
  <c r="AQ38" i="14"/>
  <c r="ER38" i="14"/>
  <c r="DW38" i="14"/>
  <c r="AZ38" i="14"/>
  <c r="AE38" i="14"/>
  <c r="EO38" i="14"/>
  <c r="EC38" i="14"/>
  <c r="CM38" i="14"/>
  <c r="AW38" i="14"/>
  <c r="AK38" i="14"/>
  <c r="CY38" i="14"/>
  <c r="DT38" i="14"/>
  <c r="AK40" i="14"/>
  <c r="AW40" i="14"/>
  <c r="DW40" i="14"/>
  <c r="AK42" i="14"/>
  <c r="BX42" i="14"/>
  <c r="EC42" i="14"/>
  <c r="EO42" i="14"/>
  <c r="FA56" i="14"/>
  <c r="EC56" i="14"/>
  <c r="DE56" i="14"/>
  <c r="CG56" i="14"/>
  <c r="BI56" i="14"/>
  <c r="AK56" i="14"/>
  <c r="FP56" i="14"/>
  <c r="ER56" i="14"/>
  <c r="DT56" i="14"/>
  <c r="CV56" i="14"/>
  <c r="BX56" i="14"/>
  <c r="AZ56" i="14"/>
  <c r="AB56" i="14"/>
  <c r="FG56" i="14"/>
  <c r="EI56" i="14"/>
  <c r="DK56" i="14"/>
  <c r="CM56" i="14"/>
  <c r="BO56" i="14"/>
  <c r="AQ56" i="14"/>
  <c r="FS56" i="14"/>
  <c r="EU56" i="14"/>
  <c r="DW56" i="14"/>
  <c r="CY56" i="14"/>
  <c r="CA56" i="14"/>
  <c r="BC56" i="14"/>
  <c r="AE56" i="14"/>
  <c r="CP56" i="14"/>
  <c r="CD56" i="14"/>
  <c r="EO56" i="14"/>
  <c r="DH56" i="14"/>
  <c r="FD56" i="14"/>
  <c r="BR56" i="14"/>
  <c r="BF56" i="14"/>
  <c r="FM56" i="14"/>
  <c r="EF56" i="14"/>
  <c r="AT56" i="14"/>
  <c r="AH56" i="14"/>
  <c r="FJ56" i="14"/>
  <c r="EX56" i="14"/>
  <c r="CS56" i="14"/>
  <c r="BL56" i="14"/>
  <c r="EL56" i="14"/>
  <c r="DZ56" i="14"/>
  <c r="BU56" i="14"/>
  <c r="AN56" i="14"/>
  <c r="CJ56" i="14"/>
  <c r="FP68" i="14"/>
  <c r="ER68" i="14"/>
  <c r="DT68" i="14"/>
  <c r="CV68" i="14"/>
  <c r="BX68" i="14"/>
  <c r="FD68" i="14"/>
  <c r="EU68" i="14"/>
  <c r="EL68" i="14"/>
  <c r="BL68" i="14"/>
  <c r="AN68" i="14"/>
  <c r="FG68" i="14"/>
  <c r="CA68" i="14"/>
  <c r="AZ68" i="14"/>
  <c r="AQ68" i="14"/>
  <c r="AH68" i="14"/>
  <c r="EC68" i="14"/>
  <c r="DK68" i="14"/>
  <c r="DB68" i="14"/>
  <c r="CS68" i="14"/>
  <c r="CJ68" i="14"/>
  <c r="BO68" i="14"/>
  <c r="BF68" i="14"/>
  <c r="FS68" i="14"/>
  <c r="EO68" i="14"/>
  <c r="EF68" i="14"/>
  <c r="DW68" i="14"/>
  <c r="DN68" i="14"/>
  <c r="CD68" i="14"/>
  <c r="AB68" i="14"/>
  <c r="EX68" i="14"/>
  <c r="CP68" i="14"/>
  <c r="EI68" i="14"/>
  <c r="BC68" i="14"/>
  <c r="AE68" i="14"/>
  <c r="CY68" i="14"/>
  <c r="CM68" i="14"/>
  <c r="FM68" i="14"/>
  <c r="BU68" i="14"/>
  <c r="BI68" i="14"/>
  <c r="AW68" i="14"/>
  <c r="AK68" i="14"/>
  <c r="FA68" i="14"/>
  <c r="DQ68" i="14"/>
  <c r="CG68" i="14"/>
  <c r="DE68" i="14"/>
  <c r="BI84" i="14"/>
  <c r="H20" i="14"/>
  <c r="H34" i="14"/>
  <c r="CV30" i="14"/>
  <c r="EC30" i="14"/>
  <c r="AN36" i="14"/>
  <c r="CA36" i="14"/>
  <c r="CJ52" i="14"/>
  <c r="AZ8" i="14"/>
  <c r="ER8" i="14"/>
  <c r="EO30" i="14"/>
  <c r="CV34" i="14"/>
  <c r="EC36" i="14"/>
  <c r="FD42" i="14"/>
  <c r="EF42" i="14"/>
  <c r="DH42" i="14"/>
  <c r="CJ42" i="14"/>
  <c r="BL42" i="14"/>
  <c r="AN42" i="14"/>
  <c r="FS42" i="14"/>
  <c r="EU42" i="14"/>
  <c r="DW42" i="14"/>
  <c r="CY42" i="14"/>
  <c r="CA42" i="14"/>
  <c r="BC42" i="14"/>
  <c r="AE42" i="14"/>
  <c r="FJ42" i="14"/>
  <c r="EL42" i="14"/>
  <c r="DN42" i="14"/>
  <c r="CP42" i="14"/>
  <c r="BR42" i="14"/>
  <c r="AT42" i="14"/>
  <c r="EX42" i="14"/>
  <c r="DZ42" i="14"/>
  <c r="DB42" i="14"/>
  <c r="CD42" i="14"/>
  <c r="BF42" i="14"/>
  <c r="AH42" i="14"/>
  <c r="DQ42" i="14"/>
  <c r="DE42" i="14"/>
  <c r="AZ42" i="14"/>
  <c r="CS42" i="14"/>
  <c r="CG42" i="14"/>
  <c r="AB42" i="14"/>
  <c r="FG42" i="14"/>
  <c r="BU42" i="14"/>
  <c r="BI42" i="14"/>
  <c r="DT42" i="14"/>
  <c r="CM42" i="14"/>
  <c r="DK42" i="14"/>
  <c r="H22" i="14"/>
  <c r="DE8" i="14"/>
  <c r="H54" i="14"/>
  <c r="BI12" i="14"/>
  <c r="FJ18" i="14"/>
  <c r="AA20" i="14"/>
  <c r="DQ20" i="14"/>
  <c r="DB30" i="14"/>
  <c r="BI36" i="14"/>
  <c r="EF36" i="14"/>
  <c r="FG36" i="14"/>
  <c r="FS36" i="14"/>
  <c r="CJ40" i="14"/>
  <c r="FA42" i="14"/>
  <c r="FD46" i="14"/>
  <c r="EF46" i="14"/>
  <c r="DH46" i="14"/>
  <c r="CJ46" i="14"/>
  <c r="BL46" i="14"/>
  <c r="AN46" i="14"/>
  <c r="FS46" i="14"/>
  <c r="EU46" i="14"/>
  <c r="DW46" i="14"/>
  <c r="CY46" i="14"/>
  <c r="CA46" i="14"/>
  <c r="BC46" i="14"/>
  <c r="AE46" i="14"/>
  <c r="FJ46" i="14"/>
  <c r="EL46" i="14"/>
  <c r="DN46" i="14"/>
  <c r="CP46" i="14"/>
  <c r="BR46" i="14"/>
  <c r="AT46" i="14"/>
  <c r="EX46" i="14"/>
  <c r="DZ46" i="14"/>
  <c r="DB46" i="14"/>
  <c r="CD46" i="14"/>
  <c r="BF46" i="14"/>
  <c r="AH46" i="14"/>
  <c r="FM46" i="14"/>
  <c r="FA46" i="14"/>
  <c r="CV46" i="14"/>
  <c r="BO46" i="14"/>
  <c r="EO46" i="14"/>
  <c r="EC46" i="14"/>
  <c r="BX46" i="14"/>
  <c r="AQ46" i="14"/>
  <c r="CS46" i="14"/>
  <c r="DQ46" i="14"/>
  <c r="DE46" i="14"/>
  <c r="AZ46" i="14"/>
  <c r="CG46" i="14"/>
  <c r="FP46" i="14"/>
  <c r="EI46" i="14"/>
  <c r="AW46" i="14"/>
  <c r="AK46" i="14"/>
  <c r="BC52" i="14"/>
  <c r="FA52" i="14"/>
  <c r="AB64" i="14"/>
  <c r="BR64" i="14"/>
  <c r="EC64" i="14"/>
  <c r="FS64" i="14"/>
  <c r="FJ82" i="14"/>
  <c r="EL82" i="14"/>
  <c r="DN82" i="14"/>
  <c r="CP82" i="14"/>
  <c r="BR82" i="14"/>
  <c r="AT82" i="14"/>
  <c r="FP82" i="14"/>
  <c r="ER82" i="14"/>
  <c r="FD82" i="14"/>
  <c r="EF82" i="14"/>
  <c r="DH82" i="14"/>
  <c r="CJ82" i="14"/>
  <c r="BL82" i="14"/>
  <c r="AN82" i="14"/>
  <c r="FA82" i="14"/>
  <c r="DW82" i="14"/>
  <c r="CA82" i="14"/>
  <c r="AE82" i="14"/>
  <c r="EO82" i="14"/>
  <c r="DK82" i="14"/>
  <c r="DB82" i="14"/>
  <c r="CS82" i="14"/>
  <c r="BO82" i="14"/>
  <c r="BF82" i="14"/>
  <c r="AW82" i="14"/>
  <c r="EX82" i="14"/>
  <c r="EC82" i="14"/>
  <c r="DT82" i="14"/>
  <c r="CG82" i="14"/>
  <c r="BX82" i="14"/>
  <c r="AK82" i="14"/>
  <c r="AB82" i="14"/>
  <c r="EU82" i="14"/>
  <c r="EI82" i="14"/>
  <c r="DZ82" i="14"/>
  <c r="DQ82" i="14"/>
  <c r="CM82" i="14"/>
  <c r="CD82" i="14"/>
  <c r="BU82" i="14"/>
  <c r="AQ82" i="14"/>
  <c r="AH82" i="14"/>
  <c r="DE82" i="14"/>
  <c r="FG82" i="14"/>
  <c r="FS82" i="14"/>
  <c r="BI82" i="14"/>
  <c r="CY82" i="14"/>
  <c r="FM82" i="14"/>
  <c r="CV82" i="14"/>
  <c r="AZ82" i="14"/>
  <c r="BC82" i="14"/>
  <c r="AW84" i="14"/>
  <c r="FM54" i="14"/>
  <c r="EO54" i="14"/>
  <c r="DQ54" i="14"/>
  <c r="CS54" i="14"/>
  <c r="BU54" i="14"/>
  <c r="AW54" i="14"/>
  <c r="FD54" i="14"/>
  <c r="EF54" i="14"/>
  <c r="DH54" i="14"/>
  <c r="CJ54" i="14"/>
  <c r="BL54" i="14"/>
  <c r="AN54" i="14"/>
  <c r="FS54" i="14"/>
  <c r="EU54" i="14"/>
  <c r="DW54" i="14"/>
  <c r="CY54" i="14"/>
  <c r="CA54" i="14"/>
  <c r="BC54" i="14"/>
  <c r="AE54" i="14"/>
  <c r="FG54" i="14"/>
  <c r="EI54" i="14"/>
  <c r="DK54" i="14"/>
  <c r="CM54" i="14"/>
  <c r="BO54" i="14"/>
  <c r="AQ54" i="14"/>
  <c r="CV54" i="14"/>
  <c r="EC54" i="14"/>
  <c r="EX76" i="14"/>
  <c r="DZ76" i="14"/>
  <c r="DB76" i="14"/>
  <c r="CD76" i="14"/>
  <c r="BF76" i="14"/>
  <c r="AH76" i="14"/>
  <c r="FP76" i="14"/>
  <c r="ER76" i="14"/>
  <c r="DT76" i="14"/>
  <c r="CV76" i="14"/>
  <c r="BX76" i="14"/>
  <c r="AZ76" i="14"/>
  <c r="AB76" i="14"/>
  <c r="EO76" i="14"/>
  <c r="EF76" i="14"/>
  <c r="CS76" i="14"/>
  <c r="CJ76" i="14"/>
  <c r="AW76" i="14"/>
  <c r="AN76" i="14"/>
  <c r="FG76" i="14"/>
  <c r="DK76" i="14"/>
  <c r="BO76" i="14"/>
  <c r="DH76" i="14"/>
  <c r="CM76" i="14"/>
  <c r="AE76" i="14"/>
  <c r="FM76" i="14"/>
  <c r="FA76" i="14"/>
  <c r="BL76" i="14"/>
  <c r="AQ76" i="14"/>
  <c r="DQ76" i="14"/>
  <c r="DE76" i="14"/>
  <c r="DW76" i="14"/>
  <c r="CY76" i="14"/>
  <c r="AT76" i="14"/>
  <c r="CA76" i="14"/>
  <c r="J7" i="14"/>
  <c r="J11" i="14"/>
  <c r="J15" i="14"/>
  <c r="J18" i="14"/>
  <c r="EL24" i="14"/>
  <c r="FJ24" i="14"/>
  <c r="J30" i="14"/>
  <c r="AK44" i="14"/>
  <c r="DW44" i="14"/>
  <c r="FD44" i="14"/>
  <c r="J45" i="14"/>
  <c r="BU48" i="14"/>
  <c r="CG48" i="14"/>
  <c r="AH54" i="14"/>
  <c r="DT54" i="14"/>
  <c r="FA54" i="14"/>
  <c r="BX58" i="14"/>
  <c r="DE58" i="14"/>
  <c r="FJ58" i="14"/>
  <c r="DH60" i="14"/>
  <c r="EO60" i="14"/>
  <c r="AH62" i="14"/>
  <c r="BC66" i="14"/>
  <c r="FD66" i="14"/>
  <c r="BC76" i="14"/>
  <c r="CP76" i="14"/>
  <c r="FD76" i="14"/>
  <c r="FJ90" i="14"/>
  <c r="EL90" i="14"/>
  <c r="DN90" i="14"/>
  <c r="CP90" i="14"/>
  <c r="BR90" i="14"/>
  <c r="AT90" i="14"/>
  <c r="FA90" i="14"/>
  <c r="EC90" i="14"/>
  <c r="DE90" i="14"/>
  <c r="CG90" i="14"/>
  <c r="BI90" i="14"/>
  <c r="AK90" i="14"/>
  <c r="FP90" i="14"/>
  <c r="ER90" i="14"/>
  <c r="DT90" i="14"/>
  <c r="CV90" i="14"/>
  <c r="BX90" i="14"/>
  <c r="AZ90" i="14"/>
  <c r="AB90" i="14"/>
  <c r="FD90" i="14"/>
  <c r="EF90" i="14"/>
  <c r="DH90" i="14"/>
  <c r="CJ90" i="14"/>
  <c r="BL90" i="14"/>
  <c r="AN90" i="14"/>
  <c r="DW90" i="14"/>
  <c r="DK90" i="14"/>
  <c r="BF90" i="14"/>
  <c r="CY90" i="14"/>
  <c r="CM90" i="14"/>
  <c r="AH90" i="14"/>
  <c r="FM90" i="14"/>
  <c r="CA90" i="14"/>
  <c r="BO90" i="14"/>
  <c r="DZ90" i="14"/>
  <c r="CS90" i="14"/>
  <c r="DB90" i="14"/>
  <c r="AW90" i="14"/>
  <c r="EO90" i="14"/>
  <c r="EU90" i="14"/>
  <c r="EI90" i="14"/>
  <c r="BC90" i="14"/>
  <c r="CD90" i="14"/>
  <c r="BR54" i="14"/>
  <c r="FP54" i="14"/>
  <c r="D20" i="14"/>
  <c r="O28" i="14" s="1"/>
  <c r="EO24" i="14"/>
  <c r="J38" i="14"/>
  <c r="AN44" i="14"/>
  <c r="CS44" i="14"/>
  <c r="DE44" i="14"/>
  <c r="FP48" i="14"/>
  <c r="ER48" i="14"/>
  <c r="DT48" i="14"/>
  <c r="CV48" i="14"/>
  <c r="BX48" i="14"/>
  <c r="AZ48" i="14"/>
  <c r="AB48" i="14"/>
  <c r="FG48" i="14"/>
  <c r="EI48" i="14"/>
  <c r="DK48" i="14"/>
  <c r="CM48" i="14"/>
  <c r="BO48" i="14"/>
  <c r="AQ48" i="14"/>
  <c r="EX48" i="14"/>
  <c r="DZ48" i="14"/>
  <c r="DB48" i="14"/>
  <c r="CD48" i="14"/>
  <c r="BF48" i="14"/>
  <c r="AH48" i="14"/>
  <c r="FJ48" i="14"/>
  <c r="EL48" i="14"/>
  <c r="DN48" i="14"/>
  <c r="CP48" i="14"/>
  <c r="BR48" i="14"/>
  <c r="AT48" i="14"/>
  <c r="BC48" i="14"/>
  <c r="CJ48" i="14"/>
  <c r="EO48" i="14"/>
  <c r="FA48" i="14"/>
  <c r="J50" i="14"/>
  <c r="AK54" i="14"/>
  <c r="CP54" i="14"/>
  <c r="DB54" i="14"/>
  <c r="AT58" i="14"/>
  <c r="BF58" i="14"/>
  <c r="ER58" i="14"/>
  <c r="CD60" i="14"/>
  <c r="FP62" i="14"/>
  <c r="ER62" i="14"/>
  <c r="DT62" i="14"/>
  <c r="CV62" i="14"/>
  <c r="BX62" i="14"/>
  <c r="EF62" i="14"/>
  <c r="DW62" i="14"/>
  <c r="DN62" i="14"/>
  <c r="AW62" i="14"/>
  <c r="FM62" i="14"/>
  <c r="DE62" i="14"/>
  <c r="CM62" i="14"/>
  <c r="CD62" i="14"/>
  <c r="BU62" i="14"/>
  <c r="AN62" i="14"/>
  <c r="FD62" i="14"/>
  <c r="EU62" i="14"/>
  <c r="EL62" i="14"/>
  <c r="BL62" i="14"/>
  <c r="BC62" i="14"/>
  <c r="AE62" i="14"/>
  <c r="DH62" i="14"/>
  <c r="CY62" i="14"/>
  <c r="CP62" i="14"/>
  <c r="AQ62" i="14"/>
  <c r="AK62" i="14"/>
  <c r="BI62" i="14"/>
  <c r="CG62" i="14"/>
  <c r="DB62" i="14"/>
  <c r="DZ62" i="14"/>
  <c r="EX62" i="14"/>
  <c r="AK66" i="14"/>
  <c r="BI66" i="14"/>
  <c r="CD66" i="14"/>
  <c r="DB66" i="14"/>
  <c r="DZ66" i="14"/>
  <c r="BU76" i="14"/>
  <c r="EU76" i="14"/>
  <c r="BC104" i="14"/>
  <c r="CD54" i="14"/>
  <c r="J19" i="14"/>
  <c r="J27" i="14"/>
  <c r="J28" i="14"/>
  <c r="AA32" i="14"/>
  <c r="AE44" i="14"/>
  <c r="BL44" i="14"/>
  <c r="DQ44" i="14"/>
  <c r="FM48" i="14"/>
  <c r="AB54" i="14"/>
  <c r="BI54" i="14"/>
  <c r="DN54" i="14"/>
  <c r="DZ54" i="14"/>
  <c r="BR58" i="14"/>
  <c r="CD58" i="14"/>
  <c r="FA60" i="14"/>
  <c r="EC60" i="14"/>
  <c r="DE60" i="14"/>
  <c r="CG60" i="14"/>
  <c r="BI60" i="14"/>
  <c r="AK60" i="14"/>
  <c r="FP60" i="14"/>
  <c r="ER60" i="14"/>
  <c r="DT60" i="14"/>
  <c r="CV60" i="14"/>
  <c r="BX60" i="14"/>
  <c r="AZ60" i="14"/>
  <c r="AB60" i="14"/>
  <c r="FG60" i="14"/>
  <c r="EI60" i="14"/>
  <c r="DK60" i="14"/>
  <c r="CM60" i="14"/>
  <c r="BO60" i="14"/>
  <c r="AQ60" i="14"/>
  <c r="FS60" i="14"/>
  <c r="EU60" i="14"/>
  <c r="DW60" i="14"/>
  <c r="CY60" i="14"/>
  <c r="CA60" i="14"/>
  <c r="BC60" i="14"/>
  <c r="AE60" i="14"/>
  <c r="AW60" i="14"/>
  <c r="DB60" i="14"/>
  <c r="DN60" i="14"/>
  <c r="FJ62" i="14"/>
  <c r="BU66" i="14"/>
  <c r="AK76" i="14"/>
  <c r="BI76" i="14"/>
  <c r="EL76" i="14"/>
  <c r="FJ76" i="14"/>
  <c r="AA72" i="14"/>
  <c r="H36" i="14"/>
  <c r="H44" i="14"/>
  <c r="H52" i="14"/>
  <c r="J52" i="14"/>
  <c r="J48" i="14"/>
  <c r="J44" i="14"/>
  <c r="J40" i="14"/>
  <c r="J36" i="14"/>
  <c r="J51" i="14"/>
  <c r="J47" i="14"/>
  <c r="J43" i="14"/>
  <c r="J55" i="14"/>
  <c r="J35" i="14"/>
  <c r="J31" i="14"/>
  <c r="J33" i="14"/>
  <c r="J29" i="14"/>
  <c r="J23" i="14"/>
  <c r="J34" i="14"/>
  <c r="J37" i="14"/>
  <c r="FP44" i="14"/>
  <c r="ER44" i="14"/>
  <c r="DT44" i="14"/>
  <c r="CV44" i="14"/>
  <c r="BX44" i="14"/>
  <c r="AZ44" i="14"/>
  <c r="AB44" i="14"/>
  <c r="FG44" i="14"/>
  <c r="EI44" i="14"/>
  <c r="DK44" i="14"/>
  <c r="CM44" i="14"/>
  <c r="BO44" i="14"/>
  <c r="AQ44" i="14"/>
  <c r="EX44" i="14"/>
  <c r="DZ44" i="14"/>
  <c r="DB44" i="14"/>
  <c r="CD44" i="14"/>
  <c r="BF44" i="14"/>
  <c r="AH44" i="14"/>
  <c r="FJ44" i="14"/>
  <c r="EL44" i="14"/>
  <c r="DN44" i="14"/>
  <c r="CP44" i="14"/>
  <c r="BR44" i="14"/>
  <c r="AT44" i="14"/>
  <c r="BC44" i="14"/>
  <c r="CJ44" i="14"/>
  <c r="EO44" i="14"/>
  <c r="FA44" i="14"/>
  <c r="J46" i="14"/>
  <c r="AZ54" i="14"/>
  <c r="CG54" i="14"/>
  <c r="EL54" i="14"/>
  <c r="EX54" i="14"/>
  <c r="FM58" i="14"/>
  <c r="DQ58" i="14"/>
  <c r="CS58" i="14"/>
  <c r="AW58" i="14"/>
  <c r="FD58" i="14"/>
  <c r="EF58" i="14"/>
  <c r="DH58" i="14"/>
  <c r="BL58" i="14"/>
  <c r="AN58" i="14"/>
  <c r="EU58" i="14"/>
  <c r="DW58" i="14"/>
  <c r="CY58" i="14"/>
  <c r="CA58" i="14"/>
  <c r="AE58" i="14"/>
  <c r="FG58" i="14"/>
  <c r="DK58" i="14"/>
  <c r="CM58" i="14"/>
  <c r="BO58" i="14"/>
  <c r="AQ58" i="14"/>
  <c r="CP58" i="14"/>
  <c r="DB58" i="14"/>
  <c r="FP66" i="14"/>
  <c r="ER66" i="14"/>
  <c r="DT66" i="14"/>
  <c r="CV66" i="14"/>
  <c r="BX66" i="14"/>
  <c r="AZ66" i="14"/>
  <c r="AB66" i="14"/>
  <c r="DH66" i="14"/>
  <c r="CY66" i="14"/>
  <c r="CP66" i="14"/>
  <c r="FG66" i="14"/>
  <c r="EX66" i="14"/>
  <c r="EO66" i="14"/>
  <c r="CG66" i="14"/>
  <c r="BO66" i="14"/>
  <c r="BF66" i="14"/>
  <c r="AW66" i="14"/>
  <c r="EF66" i="14"/>
  <c r="DW66" i="14"/>
  <c r="DN66" i="14"/>
  <c r="AN66" i="14"/>
  <c r="AE66" i="14"/>
  <c r="FS66" i="14"/>
  <c r="FJ66" i="14"/>
  <c r="CJ66" i="14"/>
  <c r="CA66" i="14"/>
  <c r="BR66" i="14"/>
  <c r="CS66" i="14"/>
  <c r="DE66" i="14"/>
  <c r="DQ66" i="14"/>
  <c r="EC66" i="14"/>
  <c r="FA66" i="14"/>
  <c r="EC76" i="14"/>
  <c r="FG104" i="14"/>
  <c r="EI104" i="14"/>
  <c r="FA104" i="14"/>
  <c r="EC104" i="14"/>
  <c r="DE104" i="14"/>
  <c r="CG104" i="14"/>
  <c r="BI104" i="14"/>
  <c r="AK104" i="14"/>
  <c r="FP104" i="14"/>
  <c r="DT104" i="14"/>
  <c r="DK104" i="14"/>
  <c r="DB104" i="14"/>
  <c r="AT104" i="14"/>
  <c r="AB104" i="14"/>
  <c r="FD104" i="14"/>
  <c r="EU104" i="14"/>
  <c r="EL104" i="14"/>
  <c r="CS104" i="14"/>
  <c r="CJ104" i="14"/>
  <c r="CA104" i="14"/>
  <c r="FM104" i="14"/>
  <c r="DZ104" i="14"/>
  <c r="BR104" i="14"/>
  <c r="AZ104" i="14"/>
  <c r="AQ104" i="14"/>
  <c r="AH104" i="14"/>
  <c r="EX104" i="14"/>
  <c r="EO104" i="14"/>
  <c r="DN104" i="14"/>
  <c r="CV104" i="14"/>
  <c r="CM104" i="14"/>
  <c r="CD104" i="14"/>
  <c r="BF104" i="14"/>
  <c r="AW104" i="14"/>
  <c r="CP104" i="14"/>
  <c r="FJ104" i="14"/>
  <c r="DW104" i="14"/>
  <c r="BO104" i="14"/>
  <c r="AE104" i="14"/>
  <c r="ER104" i="14"/>
  <c r="DH104" i="14"/>
  <c r="BL104" i="14"/>
  <c r="AN104" i="14"/>
  <c r="CY104" i="14"/>
  <c r="BX104" i="14"/>
  <c r="FS104" i="14"/>
  <c r="EF104" i="14"/>
  <c r="BC78" i="14"/>
  <c r="BX78" i="14"/>
  <c r="ER78" i="14"/>
  <c r="FA78" i="14"/>
  <c r="EX80" i="14"/>
  <c r="DZ80" i="14"/>
  <c r="DB80" i="14"/>
  <c r="CD80" i="14"/>
  <c r="BF80" i="14"/>
  <c r="AH80" i="14"/>
  <c r="FP80" i="14"/>
  <c r="ER80" i="14"/>
  <c r="DT80" i="14"/>
  <c r="CV80" i="14"/>
  <c r="BX80" i="14"/>
  <c r="AZ80" i="14"/>
  <c r="AB80" i="14"/>
  <c r="EI80" i="14"/>
  <c r="CM80" i="14"/>
  <c r="FS80" i="14"/>
  <c r="FJ80" i="14"/>
  <c r="FA80" i="14"/>
  <c r="DW80" i="14"/>
  <c r="DN80" i="14"/>
  <c r="DE80" i="14"/>
  <c r="CA80" i="14"/>
  <c r="BR80" i="14"/>
  <c r="BI80" i="14"/>
  <c r="AE80" i="14"/>
  <c r="FG80" i="14"/>
  <c r="DK80" i="14"/>
  <c r="BO80" i="14"/>
  <c r="BU80" i="14"/>
  <c r="DQ80" i="14"/>
  <c r="FM80" i="14"/>
  <c r="CG86" i="14"/>
  <c r="AE88" i="14"/>
  <c r="DE88" i="14"/>
  <c r="AE92" i="14"/>
  <c r="FM94" i="14"/>
  <c r="EL98" i="14"/>
  <c r="FA100" i="14"/>
  <c r="EC100" i="14"/>
  <c r="DE100" i="14"/>
  <c r="CG100" i="14"/>
  <c r="BI100" i="14"/>
  <c r="AK100" i="14"/>
  <c r="FS100" i="14"/>
  <c r="CS100" i="14"/>
  <c r="CJ100" i="14"/>
  <c r="CA100" i="14"/>
  <c r="FJ100" i="14"/>
  <c r="ER100" i="14"/>
  <c r="EI100" i="14"/>
  <c r="DZ100" i="14"/>
  <c r="BR100" i="14"/>
  <c r="AZ100" i="14"/>
  <c r="AQ100" i="14"/>
  <c r="AH100" i="14"/>
  <c r="DQ100" i="14"/>
  <c r="DH100" i="14"/>
  <c r="CY100" i="14"/>
  <c r="FM100" i="14"/>
  <c r="FD100" i="14"/>
  <c r="EU100" i="14"/>
  <c r="BU100" i="14"/>
  <c r="BL100" i="14"/>
  <c r="BC100" i="14"/>
  <c r="DT100" i="14"/>
  <c r="CV100" i="14"/>
  <c r="BX100" i="14"/>
  <c r="EO100" i="14"/>
  <c r="AN100" i="14"/>
  <c r="AB100" i="14"/>
  <c r="DW100" i="14"/>
  <c r="BF100" i="14"/>
  <c r="CM100" i="14"/>
  <c r="DN100" i="14"/>
  <c r="FM102" i="14"/>
  <c r="EO102" i="14"/>
  <c r="DQ102" i="14"/>
  <c r="CS102" i="14"/>
  <c r="BU102" i="14"/>
  <c r="AW102" i="14"/>
  <c r="FS102" i="14"/>
  <c r="FJ102" i="14"/>
  <c r="DB102" i="14"/>
  <c r="CJ102" i="14"/>
  <c r="CA102" i="14"/>
  <c r="BR102" i="14"/>
  <c r="FA102" i="14"/>
  <c r="ER102" i="14"/>
  <c r="EI102" i="14"/>
  <c r="BI102" i="14"/>
  <c r="AZ102" i="14"/>
  <c r="AQ102" i="14"/>
  <c r="DZ102" i="14"/>
  <c r="DH102" i="14"/>
  <c r="CY102" i="14"/>
  <c r="CP102" i="14"/>
  <c r="AH102" i="14"/>
  <c r="FD102" i="14"/>
  <c r="EU102" i="14"/>
  <c r="EL102" i="14"/>
  <c r="CD102" i="14"/>
  <c r="BL102" i="14"/>
  <c r="BC102" i="14"/>
  <c r="AT102" i="14"/>
  <c r="DN102" i="14"/>
  <c r="DE102" i="14"/>
  <c r="EX102" i="14"/>
  <c r="BF102" i="14"/>
  <c r="DW102" i="14"/>
  <c r="CM102" i="14"/>
  <c r="AE102" i="14"/>
  <c r="FP102" i="14"/>
  <c r="DT102" i="14"/>
  <c r="CV102" i="14"/>
  <c r="BX102" i="14"/>
  <c r="AB102" i="14"/>
  <c r="AN102" i="14"/>
  <c r="BO102" i="14"/>
  <c r="AK78" i="14"/>
  <c r="CS78" i="14"/>
  <c r="DB78" i="14"/>
  <c r="EX88" i="14"/>
  <c r="DZ88" i="14"/>
  <c r="DB88" i="14"/>
  <c r="CD88" i="14"/>
  <c r="BF88" i="14"/>
  <c r="AH88" i="14"/>
  <c r="FM88" i="14"/>
  <c r="EO88" i="14"/>
  <c r="DQ88" i="14"/>
  <c r="FD88" i="14"/>
  <c r="EF88" i="14"/>
  <c r="DH88" i="14"/>
  <c r="CJ88" i="14"/>
  <c r="BL88" i="14"/>
  <c r="AN88" i="14"/>
  <c r="FP88" i="14"/>
  <c r="ER88" i="14"/>
  <c r="DT88" i="14"/>
  <c r="CV88" i="14"/>
  <c r="BX88" i="14"/>
  <c r="AZ88" i="14"/>
  <c r="AB88" i="14"/>
  <c r="DK88" i="14"/>
  <c r="CY88" i="14"/>
  <c r="BI88" i="14"/>
  <c r="BR88" i="14"/>
  <c r="AW88" i="14"/>
  <c r="FA88" i="14"/>
  <c r="CM88" i="14"/>
  <c r="CA88" i="14"/>
  <c r="AK88" i="14"/>
  <c r="FS88" i="14"/>
  <c r="DN88" i="14"/>
  <c r="CS88" i="14"/>
  <c r="EL88" i="14"/>
  <c r="CA94" i="14"/>
  <c r="FG94" i="14"/>
  <c r="DE98" i="14"/>
  <c r="BR108" i="14"/>
  <c r="FJ86" i="14"/>
  <c r="EL86" i="14"/>
  <c r="DN86" i="14"/>
  <c r="CP86" i="14"/>
  <c r="BR86" i="14"/>
  <c r="AT86" i="14"/>
  <c r="FP86" i="14"/>
  <c r="ER86" i="14"/>
  <c r="DT86" i="14"/>
  <c r="CV86" i="14"/>
  <c r="BX86" i="14"/>
  <c r="AZ86" i="14"/>
  <c r="AB86" i="14"/>
  <c r="FD86" i="14"/>
  <c r="EF86" i="14"/>
  <c r="DH86" i="14"/>
  <c r="CJ86" i="14"/>
  <c r="BL86" i="14"/>
  <c r="AN86" i="14"/>
  <c r="FS86" i="14"/>
  <c r="FG86" i="14"/>
  <c r="DQ86" i="14"/>
  <c r="CA86" i="14"/>
  <c r="BO86" i="14"/>
  <c r="DZ86" i="14"/>
  <c r="DE86" i="14"/>
  <c r="AH86" i="14"/>
  <c r="EU86" i="14"/>
  <c r="EI86" i="14"/>
  <c r="CS86" i="14"/>
  <c r="BC86" i="14"/>
  <c r="AQ86" i="14"/>
  <c r="FA86" i="14"/>
  <c r="CD86" i="14"/>
  <c r="BI86" i="14"/>
  <c r="CM86" i="14"/>
  <c r="FM86" i="14"/>
  <c r="FA108" i="14"/>
  <c r="EC108" i="14"/>
  <c r="DE108" i="14"/>
  <c r="CG108" i="14"/>
  <c r="BI108" i="14"/>
  <c r="AK108" i="14"/>
  <c r="FS108" i="14"/>
  <c r="CS108" i="14"/>
  <c r="CJ108" i="14"/>
  <c r="CA108" i="14"/>
  <c r="FM108" i="14"/>
  <c r="FD108" i="14"/>
  <c r="EU108" i="14"/>
  <c r="BU108" i="14"/>
  <c r="BL108" i="14"/>
  <c r="BC108" i="14"/>
  <c r="DH108" i="14"/>
  <c r="CM108" i="14"/>
  <c r="BF108" i="14"/>
  <c r="AW108" i="14"/>
  <c r="AN108" i="14"/>
  <c r="AE108" i="14"/>
  <c r="ER108" i="14"/>
  <c r="EI108" i="14"/>
  <c r="DZ108" i="14"/>
  <c r="DQ108" i="14"/>
  <c r="BO108" i="14"/>
  <c r="CV108" i="14"/>
  <c r="BX108" i="14"/>
  <c r="FP108" i="14"/>
  <c r="DK108" i="14"/>
  <c r="CP108" i="14"/>
  <c r="CD108" i="14"/>
  <c r="EX108" i="14"/>
  <c r="DN108" i="14"/>
  <c r="FJ108" i="14"/>
  <c r="EL108" i="14"/>
  <c r="CY108" i="14"/>
  <c r="AT108" i="14"/>
  <c r="AH108" i="14"/>
  <c r="DW108" i="14"/>
  <c r="DT108" i="14"/>
  <c r="AZ108" i="14"/>
  <c r="AB108" i="14"/>
  <c r="DB108" i="14"/>
  <c r="EF108" i="14"/>
  <c r="FA128" i="14"/>
  <c r="EC128" i="14"/>
  <c r="DE128" i="14"/>
  <c r="CG128" i="14"/>
  <c r="BI128" i="14"/>
  <c r="AK128" i="14"/>
  <c r="DN128" i="14"/>
  <c r="CV128" i="14"/>
  <c r="CM128" i="14"/>
  <c r="CD128" i="14"/>
  <c r="FM128" i="14"/>
  <c r="FD128" i="14"/>
  <c r="EU128" i="14"/>
  <c r="BU128" i="14"/>
  <c r="BL128" i="14"/>
  <c r="BC128" i="14"/>
  <c r="EL128" i="14"/>
  <c r="DT128" i="14"/>
  <c r="DK128" i="14"/>
  <c r="DB128" i="14"/>
  <c r="AT128" i="14"/>
  <c r="AB128" i="14"/>
  <c r="FP128" i="14"/>
  <c r="FG128" i="14"/>
  <c r="EX128" i="14"/>
  <c r="CP128" i="14"/>
  <c r="BX128" i="14"/>
  <c r="BO128" i="14"/>
  <c r="BF128" i="14"/>
  <c r="EF128" i="14"/>
  <c r="DH128" i="14"/>
  <c r="CJ128" i="14"/>
  <c r="AN128" i="14"/>
  <c r="EO128" i="14"/>
  <c r="CS128" i="14"/>
  <c r="AW128" i="14"/>
  <c r="FS128" i="14"/>
  <c r="DW128" i="14"/>
  <c r="CA128" i="14"/>
  <c r="AE128" i="14"/>
  <c r="FJ128" i="14"/>
  <c r="EI128" i="14"/>
  <c r="BR128" i="14"/>
  <c r="AQ128" i="14"/>
  <c r="DQ128" i="14"/>
  <c r="CY128" i="14"/>
  <c r="ER128" i="14"/>
  <c r="DZ128" i="14"/>
  <c r="AZ128" i="14"/>
  <c r="FJ78" i="14"/>
  <c r="EL78" i="14"/>
  <c r="DN78" i="14"/>
  <c r="CP78" i="14"/>
  <c r="BR78" i="14"/>
  <c r="AT78" i="14"/>
  <c r="FD78" i="14"/>
  <c r="EF78" i="14"/>
  <c r="DH78" i="14"/>
  <c r="CJ78" i="14"/>
  <c r="BL78" i="14"/>
  <c r="AN78" i="14"/>
  <c r="FM78" i="14"/>
  <c r="EI78" i="14"/>
  <c r="DZ78" i="14"/>
  <c r="DQ78" i="14"/>
  <c r="CM78" i="14"/>
  <c r="CD78" i="14"/>
  <c r="BU78" i="14"/>
  <c r="AQ78" i="14"/>
  <c r="AH78" i="14"/>
  <c r="FS78" i="14"/>
  <c r="DW78" i="14"/>
  <c r="CA78" i="14"/>
  <c r="AE78" i="14"/>
  <c r="AZ78" i="14"/>
  <c r="BI78" i="14"/>
  <c r="EC78" i="14"/>
  <c r="DB86" i="14"/>
  <c r="EC86" i="14"/>
  <c r="EO86" i="14"/>
  <c r="EX92" i="14"/>
  <c r="DZ92" i="14"/>
  <c r="DB92" i="14"/>
  <c r="CD92" i="14"/>
  <c r="BF92" i="14"/>
  <c r="AH92" i="14"/>
  <c r="FM92" i="14"/>
  <c r="EO92" i="14"/>
  <c r="DQ92" i="14"/>
  <c r="CS92" i="14"/>
  <c r="BU92" i="14"/>
  <c r="AW92" i="14"/>
  <c r="FD92" i="14"/>
  <c r="EF92" i="14"/>
  <c r="DH92" i="14"/>
  <c r="CJ92" i="14"/>
  <c r="BL92" i="14"/>
  <c r="AN92" i="14"/>
  <c r="FP92" i="14"/>
  <c r="ER92" i="14"/>
  <c r="DT92" i="14"/>
  <c r="CV92" i="14"/>
  <c r="BX92" i="14"/>
  <c r="AZ92" i="14"/>
  <c r="AB92" i="14"/>
  <c r="EI92" i="14"/>
  <c r="DW92" i="14"/>
  <c r="BR92" i="14"/>
  <c r="AK92" i="14"/>
  <c r="DK92" i="14"/>
  <c r="CY92" i="14"/>
  <c r="AT92" i="14"/>
  <c r="CM92" i="14"/>
  <c r="CA92" i="14"/>
  <c r="EL92" i="14"/>
  <c r="DE92" i="14"/>
  <c r="BO92" i="14"/>
  <c r="EU92" i="14"/>
  <c r="FG92" i="14"/>
  <c r="FJ94" i="14"/>
  <c r="EL94" i="14"/>
  <c r="DN94" i="14"/>
  <c r="CP94" i="14"/>
  <c r="BR94" i="14"/>
  <c r="AT94" i="14"/>
  <c r="FA94" i="14"/>
  <c r="EC94" i="14"/>
  <c r="DE94" i="14"/>
  <c r="CG94" i="14"/>
  <c r="BI94" i="14"/>
  <c r="AK94" i="14"/>
  <c r="FP94" i="14"/>
  <c r="ER94" i="14"/>
  <c r="DT94" i="14"/>
  <c r="CV94" i="14"/>
  <c r="BX94" i="14"/>
  <c r="AZ94" i="14"/>
  <c r="AB94" i="14"/>
  <c r="FD94" i="14"/>
  <c r="EF94" i="14"/>
  <c r="DH94" i="14"/>
  <c r="CJ94" i="14"/>
  <c r="BL94" i="14"/>
  <c r="AN94" i="14"/>
  <c r="EU94" i="14"/>
  <c r="EI94" i="14"/>
  <c r="CD94" i="14"/>
  <c r="AW94" i="14"/>
  <c r="DW94" i="14"/>
  <c r="DK94" i="14"/>
  <c r="BF94" i="14"/>
  <c r="CY94" i="14"/>
  <c r="CM94" i="14"/>
  <c r="AH94" i="14"/>
  <c r="EX94" i="14"/>
  <c r="DQ94" i="14"/>
  <c r="AE94" i="14"/>
  <c r="AQ94" i="14"/>
  <c r="FM98" i="14"/>
  <c r="EO98" i="14"/>
  <c r="DQ98" i="14"/>
  <c r="CS98" i="14"/>
  <c r="BU98" i="14"/>
  <c r="AW98" i="14"/>
  <c r="FA98" i="14"/>
  <c r="ER98" i="14"/>
  <c r="EI98" i="14"/>
  <c r="BI98" i="14"/>
  <c r="AZ98" i="14"/>
  <c r="AQ98" i="14"/>
  <c r="DZ98" i="14"/>
  <c r="DH98" i="14"/>
  <c r="CY98" i="14"/>
  <c r="CP98" i="14"/>
  <c r="AH98" i="14"/>
  <c r="FP98" i="14"/>
  <c r="FG98" i="14"/>
  <c r="CG98" i="14"/>
  <c r="BX98" i="14"/>
  <c r="BO98" i="14"/>
  <c r="EC98" i="14"/>
  <c r="DT98" i="14"/>
  <c r="DK98" i="14"/>
  <c r="AK98" i="14"/>
  <c r="AB98" i="14"/>
  <c r="DN98" i="14"/>
  <c r="FS98" i="14"/>
  <c r="EU98" i="14"/>
  <c r="DW98" i="14"/>
  <c r="DB98" i="14"/>
  <c r="CD98" i="14"/>
  <c r="BR98" i="14"/>
  <c r="BF98" i="14"/>
  <c r="AT98" i="14"/>
  <c r="CM98" i="14"/>
  <c r="CJ98" i="14"/>
  <c r="BL98" i="14"/>
  <c r="AN98" i="14"/>
  <c r="EX98" i="14"/>
  <c r="FJ98" i="14"/>
  <c r="AQ108" i="14"/>
  <c r="AE96" i="14"/>
  <c r="CA96" i="14"/>
  <c r="DW96" i="14"/>
  <c r="FM122" i="14"/>
  <c r="EO122" i="14"/>
  <c r="DQ122" i="14"/>
  <c r="CS122" i="14"/>
  <c r="BU122" i="14"/>
  <c r="AW122" i="14"/>
  <c r="EC122" i="14"/>
  <c r="DT122" i="14"/>
  <c r="DK122" i="14"/>
  <c r="AK122" i="14"/>
  <c r="AB122" i="14"/>
  <c r="DE122" i="14"/>
  <c r="CV122" i="14"/>
  <c r="CM122" i="14"/>
  <c r="FD122" i="14"/>
  <c r="EI122" i="14"/>
  <c r="DB122" i="14"/>
  <c r="ER122" i="14"/>
  <c r="DW122" i="14"/>
  <c r="CP122" i="14"/>
  <c r="CG122" i="14"/>
  <c r="BX122" i="14"/>
  <c r="BO122" i="14"/>
  <c r="BF122" i="14"/>
  <c r="FJ122" i="14"/>
  <c r="FA122" i="14"/>
  <c r="CY122" i="14"/>
  <c r="AT122" i="14"/>
  <c r="EL122" i="14"/>
  <c r="CJ122" i="14"/>
  <c r="CA122" i="14"/>
  <c r="BR122" i="14"/>
  <c r="BI122" i="14"/>
  <c r="FG122" i="14"/>
  <c r="EU122" i="14"/>
  <c r="EF122" i="14"/>
  <c r="FP122" i="14"/>
  <c r="AH122" i="14"/>
  <c r="CD122" i="14"/>
  <c r="AQ122" i="14"/>
  <c r="EX122" i="14"/>
  <c r="BL122" i="14"/>
  <c r="BC122" i="14"/>
  <c r="FM118" i="14"/>
  <c r="EO118" i="14"/>
  <c r="DQ118" i="14"/>
  <c r="CS118" i="14"/>
  <c r="BU118" i="14"/>
  <c r="AW118" i="14"/>
  <c r="FS118" i="14"/>
  <c r="FJ118" i="14"/>
  <c r="DB118" i="14"/>
  <c r="CJ118" i="14"/>
  <c r="CA118" i="14"/>
  <c r="BR118" i="14"/>
  <c r="FD118" i="14"/>
  <c r="EU118" i="14"/>
  <c r="EL118" i="14"/>
  <c r="CD118" i="14"/>
  <c r="BL118" i="14"/>
  <c r="BC118" i="14"/>
  <c r="AT118" i="14"/>
  <c r="DK118" i="14"/>
  <c r="BI118" i="14"/>
  <c r="AE118" i="14"/>
  <c r="FG118" i="14"/>
  <c r="EX118" i="14"/>
  <c r="DT118" i="14"/>
  <c r="CY118" i="14"/>
  <c r="AN118" i="14"/>
  <c r="EC118" i="14"/>
  <c r="CM118" i="14"/>
  <c r="FA118" i="14"/>
  <c r="DW118" i="14"/>
  <c r="DE118" i="14"/>
  <c r="AQ118" i="14"/>
  <c r="AH118" i="14"/>
  <c r="ER118" i="14"/>
  <c r="EF118" i="14"/>
  <c r="DH118" i="14"/>
  <c r="BF118" i="14"/>
  <c r="FP118" i="14"/>
  <c r="CP118" i="14"/>
  <c r="BO118" i="14"/>
  <c r="AB118" i="14"/>
  <c r="CV118" i="14"/>
  <c r="CG118" i="14"/>
  <c r="DZ118" i="14"/>
  <c r="FS136" i="14"/>
  <c r="EU136" i="14"/>
  <c r="DW136" i="14"/>
  <c r="CY136" i="14"/>
  <c r="CA136" i="14"/>
  <c r="BC136" i="14"/>
  <c r="AE136" i="14"/>
  <c r="DK136" i="14"/>
  <c r="DB136" i="14"/>
  <c r="CS136" i="14"/>
  <c r="FJ136" i="14"/>
  <c r="FA136" i="14"/>
  <c r="ER136" i="14"/>
  <c r="CJ136" i="14"/>
  <c r="BR136" i="14"/>
  <c r="BI136" i="14"/>
  <c r="AZ136" i="14"/>
  <c r="EI136" i="14"/>
  <c r="DZ136" i="14"/>
  <c r="DQ136" i="14"/>
  <c r="AQ136" i="14"/>
  <c r="AH136" i="14"/>
  <c r="FM136" i="14"/>
  <c r="CM136" i="14"/>
  <c r="CD136" i="14"/>
  <c r="BU136" i="14"/>
  <c r="AT136" i="14"/>
  <c r="FP136" i="14"/>
  <c r="BO136" i="14"/>
  <c r="FD136" i="14"/>
  <c r="EF136" i="14"/>
  <c r="DT136" i="14"/>
  <c r="DH136" i="14"/>
  <c r="CV136" i="14"/>
  <c r="EL136" i="14"/>
  <c r="DN136" i="14"/>
  <c r="CP136" i="14"/>
  <c r="AK136" i="14"/>
  <c r="EO136" i="14"/>
  <c r="BF136" i="14"/>
  <c r="EX136" i="14"/>
  <c r="DE136" i="14"/>
  <c r="AB136" i="14"/>
  <c r="EC136" i="14"/>
  <c r="BX136" i="14"/>
  <c r="BL136" i="14"/>
  <c r="FG136" i="14"/>
  <c r="AN136" i="14"/>
  <c r="FA96" i="14"/>
  <c r="EC96" i="14"/>
  <c r="DE96" i="14"/>
  <c r="CG96" i="14"/>
  <c r="BI96" i="14"/>
  <c r="AK96" i="14"/>
  <c r="FJ96" i="14"/>
  <c r="ER96" i="14"/>
  <c r="EI96" i="14"/>
  <c r="DZ96" i="14"/>
  <c r="BR96" i="14"/>
  <c r="AZ96" i="14"/>
  <c r="AQ96" i="14"/>
  <c r="AH96" i="14"/>
  <c r="DQ96" i="14"/>
  <c r="DH96" i="14"/>
  <c r="CY96" i="14"/>
  <c r="FP96" i="14"/>
  <c r="FG96" i="14"/>
  <c r="EX96" i="14"/>
  <c r="CP96" i="14"/>
  <c r="BX96" i="14"/>
  <c r="BO96" i="14"/>
  <c r="BF96" i="14"/>
  <c r="EL96" i="14"/>
  <c r="DT96" i="14"/>
  <c r="DK96" i="14"/>
  <c r="DB96" i="14"/>
  <c r="AT96" i="14"/>
  <c r="AB96" i="14"/>
  <c r="DN118" i="14"/>
  <c r="FM110" i="14"/>
  <c r="EO110" i="14"/>
  <c r="DQ110" i="14"/>
  <c r="CS110" i="14"/>
  <c r="BU110" i="14"/>
  <c r="AW110" i="14"/>
  <c r="FS110" i="14"/>
  <c r="FJ110" i="14"/>
  <c r="DB110" i="14"/>
  <c r="CJ110" i="14"/>
  <c r="CA110" i="14"/>
  <c r="BR110" i="14"/>
  <c r="DZ110" i="14"/>
  <c r="DH110" i="14"/>
  <c r="CY110" i="14"/>
  <c r="CP110" i="14"/>
  <c r="AH110" i="14"/>
  <c r="FD110" i="14"/>
  <c r="EU110" i="14"/>
  <c r="EL110" i="14"/>
  <c r="CD110" i="14"/>
  <c r="BL110" i="14"/>
  <c r="BC110" i="14"/>
  <c r="AT110" i="14"/>
  <c r="EI110" i="14"/>
  <c r="BX112" i="14"/>
  <c r="AE120" i="14"/>
  <c r="EF120" i="14"/>
  <c r="BF124" i="14"/>
  <c r="BR124" i="14"/>
  <c r="FP124" i="14"/>
  <c r="FM126" i="14"/>
  <c r="EO126" i="14"/>
  <c r="DQ126" i="14"/>
  <c r="CS126" i="14"/>
  <c r="BU126" i="14"/>
  <c r="AW126" i="14"/>
  <c r="FD126" i="14"/>
  <c r="EU126" i="14"/>
  <c r="EL126" i="14"/>
  <c r="CD126" i="14"/>
  <c r="BL126" i="14"/>
  <c r="BC126" i="14"/>
  <c r="AT126" i="14"/>
  <c r="EC126" i="14"/>
  <c r="DT126" i="14"/>
  <c r="DK126" i="14"/>
  <c r="FS126" i="14"/>
  <c r="FJ126" i="14"/>
  <c r="DB126" i="14"/>
  <c r="CJ126" i="14"/>
  <c r="CA126" i="14"/>
  <c r="BR126" i="14"/>
  <c r="EX126" i="14"/>
  <c r="EF126" i="14"/>
  <c r="DW126" i="14"/>
  <c r="DN126" i="14"/>
  <c r="BF126" i="14"/>
  <c r="AN126" i="14"/>
  <c r="AE126" i="14"/>
  <c r="DH126" i="14"/>
  <c r="FP126" i="14"/>
  <c r="ER126" i="14"/>
  <c r="CV126" i="14"/>
  <c r="BX126" i="14"/>
  <c r="AZ126" i="14"/>
  <c r="AB126" i="14"/>
  <c r="FG126" i="14"/>
  <c r="CY126" i="14"/>
  <c r="BO126" i="14"/>
  <c r="AH126" i="14"/>
  <c r="CP126" i="14"/>
  <c r="FG130" i="14"/>
  <c r="EI130" i="14"/>
  <c r="DK130" i="14"/>
  <c r="CM130" i="14"/>
  <c r="BO130" i="14"/>
  <c r="CY130" i="14"/>
  <c r="CP130" i="14"/>
  <c r="CG130" i="14"/>
  <c r="DW130" i="14"/>
  <c r="DN130" i="14"/>
  <c r="DE130" i="14"/>
  <c r="AW130" i="14"/>
  <c r="FS130" i="14"/>
  <c r="FJ130" i="14"/>
  <c r="FA130" i="14"/>
  <c r="ER130" i="14"/>
  <c r="EF130" i="14"/>
  <c r="CD130" i="14"/>
  <c r="BU130" i="14"/>
  <c r="BL130" i="14"/>
  <c r="BC130" i="14"/>
  <c r="AT130" i="14"/>
  <c r="EO130" i="14"/>
  <c r="DT130" i="14"/>
  <c r="DH130" i="14"/>
  <c r="AK130" i="14"/>
  <c r="AB130" i="14"/>
  <c r="DZ130" i="14"/>
  <c r="DB130" i="14"/>
  <c r="FM130" i="14"/>
  <c r="EL130" i="14"/>
  <c r="BI130" i="14"/>
  <c r="CS130" i="14"/>
  <c r="EX130" i="14"/>
  <c r="BR130" i="14"/>
  <c r="FP130" i="14"/>
  <c r="FD130" i="14"/>
  <c r="EC130" i="14"/>
  <c r="CJ130" i="14"/>
  <c r="AZ130" i="14"/>
  <c r="AN130" i="14"/>
  <c r="CA130" i="14"/>
  <c r="FA120" i="14"/>
  <c r="EC120" i="14"/>
  <c r="DE120" i="14"/>
  <c r="CG120" i="14"/>
  <c r="BI120" i="14"/>
  <c r="AK120" i="14"/>
  <c r="EL120" i="14"/>
  <c r="DT120" i="14"/>
  <c r="DK120" i="14"/>
  <c r="DB120" i="14"/>
  <c r="AT120" i="14"/>
  <c r="AB120" i="14"/>
  <c r="DN120" i="14"/>
  <c r="CV120" i="14"/>
  <c r="CM120" i="14"/>
  <c r="CD120" i="14"/>
  <c r="EX120" i="14"/>
  <c r="DH120" i="14"/>
  <c r="AZ120" i="14"/>
  <c r="FG120" i="14"/>
  <c r="EO120" i="14"/>
  <c r="CA120" i="14"/>
  <c r="BR120" i="14"/>
  <c r="AN120" i="14"/>
  <c r="FP120" i="14"/>
  <c r="DZ120" i="14"/>
  <c r="DQ120" i="14"/>
  <c r="CJ120" i="14"/>
  <c r="BF120" i="14"/>
  <c r="ER120" i="14"/>
  <c r="CY120" i="14"/>
  <c r="CP120" i="14"/>
  <c r="BL120" i="14"/>
  <c r="AQ120" i="14"/>
  <c r="FM120" i="14"/>
  <c r="FA124" i="14"/>
  <c r="EC124" i="14"/>
  <c r="DE124" i="14"/>
  <c r="CG124" i="14"/>
  <c r="BI124" i="14"/>
  <c r="AK124" i="14"/>
  <c r="FM124" i="14"/>
  <c r="FD124" i="14"/>
  <c r="EU124" i="14"/>
  <c r="BU124" i="14"/>
  <c r="BL124" i="14"/>
  <c r="BC124" i="14"/>
  <c r="FS124" i="14"/>
  <c r="CS124" i="14"/>
  <c r="CJ124" i="14"/>
  <c r="CA124" i="14"/>
  <c r="EO124" i="14"/>
  <c r="EF124" i="14"/>
  <c r="DW124" i="14"/>
  <c r="AW124" i="14"/>
  <c r="AN124" i="14"/>
  <c r="AE124" i="14"/>
  <c r="EL124" i="14"/>
  <c r="DQ124" i="14"/>
  <c r="AQ124" i="14"/>
  <c r="FG124" i="14"/>
  <c r="DZ124" i="14"/>
  <c r="CV124" i="14"/>
  <c r="BX124" i="14"/>
  <c r="AZ124" i="14"/>
  <c r="EI124" i="14"/>
  <c r="DT124" i="14"/>
  <c r="CY124" i="14"/>
  <c r="AT124" i="14"/>
  <c r="CM124" i="14"/>
  <c r="DK124" i="14"/>
  <c r="EX124" i="14"/>
  <c r="FP160" i="14"/>
  <c r="ER160" i="14"/>
  <c r="DT160" i="14"/>
  <c r="CV160" i="14"/>
  <c r="BX160" i="14"/>
  <c r="AZ160" i="14"/>
  <c r="AB160" i="14"/>
  <c r="EF160" i="14"/>
  <c r="DW160" i="14"/>
  <c r="DN160" i="14"/>
  <c r="AN160" i="14"/>
  <c r="AE160" i="14"/>
  <c r="DE160" i="14"/>
  <c r="CM160" i="14"/>
  <c r="CD160" i="14"/>
  <c r="BU160" i="14"/>
  <c r="BL160" i="14"/>
  <c r="AH160" i="14"/>
  <c r="FS160" i="14"/>
  <c r="FJ160" i="14"/>
  <c r="FA160" i="14"/>
  <c r="AQ160" i="14"/>
  <c r="EO160" i="14"/>
  <c r="DK160" i="14"/>
  <c r="DB160" i="14"/>
  <c r="CS160" i="14"/>
  <c r="EX160" i="14"/>
  <c r="CJ160" i="14"/>
  <c r="CA160" i="14"/>
  <c r="BR160" i="14"/>
  <c r="BI160" i="14"/>
  <c r="FM160" i="14"/>
  <c r="EC160" i="14"/>
  <c r="DQ160" i="14"/>
  <c r="CP160" i="14"/>
  <c r="BF160" i="14"/>
  <c r="AT160" i="14"/>
  <c r="EL160" i="14"/>
  <c r="DZ160" i="14"/>
  <c r="BC160" i="14"/>
  <c r="DH160" i="14"/>
  <c r="AW160" i="14"/>
  <c r="CY160" i="14"/>
  <c r="FD160" i="14"/>
  <c r="EU160" i="14"/>
  <c r="EI160" i="14"/>
  <c r="BO160" i="14"/>
  <c r="AK160" i="14"/>
  <c r="CG160" i="14"/>
  <c r="FA112" i="14"/>
  <c r="EC112" i="14"/>
  <c r="DE112" i="14"/>
  <c r="CG112" i="14"/>
  <c r="BI112" i="14"/>
  <c r="AK112" i="14"/>
  <c r="EL112" i="14"/>
  <c r="DT112" i="14"/>
  <c r="DK112" i="14"/>
  <c r="DB112" i="14"/>
  <c r="AT112" i="14"/>
  <c r="AB112" i="14"/>
  <c r="FS112" i="14"/>
  <c r="CS112" i="14"/>
  <c r="CJ112" i="14"/>
  <c r="CA112" i="14"/>
  <c r="FJ112" i="14"/>
  <c r="ER112" i="14"/>
  <c r="EI112" i="14"/>
  <c r="DZ112" i="14"/>
  <c r="BR112" i="14"/>
  <c r="AZ112" i="14"/>
  <c r="AQ112" i="14"/>
  <c r="AH112" i="14"/>
  <c r="DN112" i="14"/>
  <c r="CV112" i="14"/>
  <c r="CM112" i="14"/>
  <c r="CD112" i="14"/>
  <c r="BO120" i="14"/>
  <c r="AB124" i="14"/>
  <c r="BO124" i="14"/>
  <c r="DB124" i="14"/>
  <c r="CM114" i="14"/>
  <c r="CV114" i="14"/>
  <c r="DZ114" i="14"/>
  <c r="EI114" i="14"/>
  <c r="ER114" i="14"/>
  <c r="FS132" i="14"/>
  <c r="EU132" i="14"/>
  <c r="DW132" i="14"/>
  <c r="CY132" i="14"/>
  <c r="CA132" i="14"/>
  <c r="BC132" i="14"/>
  <c r="AE132" i="14"/>
  <c r="EI132" i="14"/>
  <c r="DZ132" i="14"/>
  <c r="DQ132" i="14"/>
  <c r="AQ132" i="14"/>
  <c r="AH132" i="14"/>
  <c r="FP132" i="14"/>
  <c r="DH132" i="14"/>
  <c r="CP132" i="14"/>
  <c r="CG132" i="14"/>
  <c r="BX132" i="14"/>
  <c r="FG132" i="14"/>
  <c r="EX132" i="14"/>
  <c r="EO132" i="14"/>
  <c r="BO132" i="14"/>
  <c r="BF132" i="14"/>
  <c r="AW132" i="14"/>
  <c r="DK132" i="14"/>
  <c r="DB132" i="14"/>
  <c r="CD132" i="14"/>
  <c r="AK132" i="14"/>
  <c r="BR132" i="14"/>
  <c r="AT132" i="14"/>
  <c r="FD132" i="14"/>
  <c r="ER132" i="14"/>
  <c r="EF132" i="14"/>
  <c r="DT132" i="14"/>
  <c r="CM132" i="14"/>
  <c r="FJ132" i="14"/>
  <c r="EL132" i="14"/>
  <c r="DN132" i="14"/>
  <c r="CS132" i="14"/>
  <c r="BU132" i="14"/>
  <c r="AN132" i="14"/>
  <c r="EC132" i="14"/>
  <c r="CD146" i="14"/>
  <c r="DQ146" i="14"/>
  <c r="EI146" i="14"/>
  <c r="AQ114" i="14"/>
  <c r="AZ114" i="14"/>
  <c r="BI114" i="14"/>
  <c r="DB114" i="14"/>
  <c r="DK114" i="14"/>
  <c r="DT114" i="14"/>
  <c r="EX114" i="14"/>
  <c r="FG114" i="14"/>
  <c r="AA116" i="14"/>
  <c r="BF146" i="14"/>
  <c r="FS114" i="14"/>
  <c r="EU114" i="14"/>
  <c r="DW114" i="14"/>
  <c r="CY114" i="14"/>
  <c r="FM114" i="14"/>
  <c r="EO114" i="14"/>
  <c r="DQ114" i="14"/>
  <c r="CS114" i="14"/>
  <c r="BU114" i="14"/>
  <c r="AW114" i="14"/>
  <c r="BR114" i="14"/>
  <c r="CA114" i="14"/>
  <c r="CJ114" i="14"/>
  <c r="EF114" i="14"/>
  <c r="FP146" i="14"/>
  <c r="ER146" i="14"/>
  <c r="DT146" i="14"/>
  <c r="CV146" i="14"/>
  <c r="DH146" i="14"/>
  <c r="CY146" i="14"/>
  <c r="CP146" i="14"/>
  <c r="BR146" i="14"/>
  <c r="AT146" i="14"/>
  <c r="FG146" i="14"/>
  <c r="EX146" i="14"/>
  <c r="EO146" i="14"/>
  <c r="CG146" i="14"/>
  <c r="BI146" i="14"/>
  <c r="AK146" i="14"/>
  <c r="EF146" i="14"/>
  <c r="DW146" i="14"/>
  <c r="DN146" i="14"/>
  <c r="BX146" i="14"/>
  <c r="AZ146" i="14"/>
  <c r="AB146" i="14"/>
  <c r="FM146" i="14"/>
  <c r="DE146" i="14"/>
  <c r="CM146" i="14"/>
  <c r="BO146" i="14"/>
  <c r="AQ146" i="14"/>
  <c r="FS146" i="14"/>
  <c r="EC146" i="14"/>
  <c r="BL146" i="14"/>
  <c r="BC146" i="14"/>
  <c r="DB146" i="14"/>
  <c r="BU146" i="14"/>
  <c r="EL146" i="14"/>
  <c r="DZ146" i="14"/>
  <c r="AN146" i="14"/>
  <c r="AE146" i="14"/>
  <c r="CJ146" i="14"/>
  <c r="CA146" i="14"/>
  <c r="AW146" i="14"/>
  <c r="FJ146" i="14"/>
  <c r="FA146" i="14"/>
  <c r="AH146" i="14"/>
  <c r="EU146" i="14"/>
  <c r="FS172" i="14"/>
  <c r="EU172" i="14"/>
  <c r="DW172" i="14"/>
  <c r="CY172" i="14"/>
  <c r="CA172" i="14"/>
  <c r="BC172" i="14"/>
  <c r="AE172" i="14"/>
  <c r="FJ172" i="14"/>
  <c r="EL172" i="14"/>
  <c r="DN172" i="14"/>
  <c r="CP172" i="14"/>
  <c r="BR172" i="14"/>
  <c r="AT172" i="14"/>
  <c r="FP172" i="14"/>
  <c r="ER172" i="14"/>
  <c r="DT172" i="14"/>
  <c r="CV172" i="14"/>
  <c r="BX172" i="14"/>
  <c r="AZ172" i="14"/>
  <c r="AB172" i="14"/>
  <c r="FA172" i="14"/>
  <c r="EO172" i="14"/>
  <c r="EF172" i="14"/>
  <c r="DK172" i="14"/>
  <c r="DB172" i="14"/>
  <c r="CG172" i="14"/>
  <c r="BU172" i="14"/>
  <c r="BL172" i="14"/>
  <c r="AQ172" i="14"/>
  <c r="AH172" i="14"/>
  <c r="EC172" i="14"/>
  <c r="DQ172" i="14"/>
  <c r="DH172" i="14"/>
  <c r="CM172" i="14"/>
  <c r="CD172" i="14"/>
  <c r="DE172" i="14"/>
  <c r="CS172" i="14"/>
  <c r="CJ172" i="14"/>
  <c r="BO172" i="14"/>
  <c r="BF172" i="14"/>
  <c r="BI172" i="14"/>
  <c r="FD172" i="14"/>
  <c r="AK172" i="14"/>
  <c r="FM172" i="14"/>
  <c r="DZ172" i="14"/>
  <c r="AN172" i="14"/>
  <c r="AW172" i="14"/>
  <c r="FG172" i="14"/>
  <c r="AB114" i="14"/>
  <c r="AK114" i="14"/>
  <c r="FD146" i="14"/>
  <c r="EI172" i="14"/>
  <c r="EX172" i="14"/>
  <c r="AT158" i="14"/>
  <c r="BI158" i="14"/>
  <c r="BU158" i="14"/>
  <c r="AE162" i="14"/>
  <c r="EO162" i="14"/>
  <c r="FJ180" i="14"/>
  <c r="EL180" i="14"/>
  <c r="DN180" i="14"/>
  <c r="CP180" i="14"/>
  <c r="BR180" i="14"/>
  <c r="AT180" i="14"/>
  <c r="EX180" i="14"/>
  <c r="EO180" i="14"/>
  <c r="EF180" i="14"/>
  <c r="BF180" i="14"/>
  <c r="AW180" i="14"/>
  <c r="AN180" i="14"/>
  <c r="DW180" i="14"/>
  <c r="DE180" i="14"/>
  <c r="CV180" i="14"/>
  <c r="CM180" i="14"/>
  <c r="AE180" i="14"/>
  <c r="EU180" i="14"/>
  <c r="EC180" i="14"/>
  <c r="DT180" i="14"/>
  <c r="DK180" i="14"/>
  <c r="BC180" i="14"/>
  <c r="AK180" i="14"/>
  <c r="AB180" i="14"/>
  <c r="FM180" i="14"/>
  <c r="CD180" i="14"/>
  <c r="DQ180" i="14"/>
  <c r="BI180" i="14"/>
  <c r="FS180" i="14"/>
  <c r="DZ180" i="14"/>
  <c r="CS180" i="14"/>
  <c r="BO180" i="14"/>
  <c r="AQ180" i="14"/>
  <c r="BL180" i="14"/>
  <c r="AZ180" i="14"/>
  <c r="CJ180" i="14"/>
  <c r="FP180" i="14"/>
  <c r="ER180" i="14"/>
  <c r="BX180" i="14"/>
  <c r="AH180" i="14"/>
  <c r="FD180" i="14"/>
  <c r="DB180" i="14"/>
  <c r="CG180" i="14"/>
  <c r="CA180" i="14"/>
  <c r="CY180" i="14"/>
  <c r="FG180" i="14"/>
  <c r="BU140" i="14"/>
  <c r="DQ140" i="14"/>
  <c r="FP150" i="14"/>
  <c r="ER150" i="14"/>
  <c r="DT150" i="14"/>
  <c r="CV150" i="14"/>
  <c r="BX150" i="14"/>
  <c r="AZ150" i="14"/>
  <c r="AB150" i="14"/>
  <c r="FS150" i="14"/>
  <c r="FJ150" i="14"/>
  <c r="CJ150" i="14"/>
  <c r="CA150" i="14"/>
  <c r="BR150" i="14"/>
  <c r="FA150" i="14"/>
  <c r="EI150" i="14"/>
  <c r="DZ150" i="14"/>
  <c r="DQ150" i="14"/>
  <c r="BI150" i="14"/>
  <c r="AQ150" i="14"/>
  <c r="AH150" i="14"/>
  <c r="DH150" i="14"/>
  <c r="CY150" i="14"/>
  <c r="CP150" i="14"/>
  <c r="FG150" i="14"/>
  <c r="EX150" i="14"/>
  <c r="EO150" i="14"/>
  <c r="CG150" i="14"/>
  <c r="BO150" i="14"/>
  <c r="BF150" i="14"/>
  <c r="AW150" i="14"/>
  <c r="EL150" i="14"/>
  <c r="EC150" i="14"/>
  <c r="CS150" i="14"/>
  <c r="BU150" i="14"/>
  <c r="AE150" i="14"/>
  <c r="EU150" i="14"/>
  <c r="DE150" i="14"/>
  <c r="AN150" i="14"/>
  <c r="CD150" i="14"/>
  <c r="DK150" i="14"/>
  <c r="BL150" i="14"/>
  <c r="DB150" i="14"/>
  <c r="FM150" i="14"/>
  <c r="FD158" i="14"/>
  <c r="EF158" i="14"/>
  <c r="DH158" i="14"/>
  <c r="CJ158" i="14"/>
  <c r="BL158" i="14"/>
  <c r="AN158" i="14"/>
  <c r="CV158" i="14"/>
  <c r="CM158" i="14"/>
  <c r="CD158" i="14"/>
  <c r="FP158" i="14"/>
  <c r="FG158" i="14"/>
  <c r="EX158" i="14"/>
  <c r="DN158" i="14"/>
  <c r="AZ158" i="14"/>
  <c r="AQ158" i="14"/>
  <c r="AH158" i="14"/>
  <c r="EO158" i="14"/>
  <c r="DW158" i="14"/>
  <c r="DB158" i="14"/>
  <c r="CS158" i="14"/>
  <c r="DK158" i="14"/>
  <c r="CG158" i="14"/>
  <c r="BX158" i="14"/>
  <c r="BO158" i="14"/>
  <c r="BF158" i="14"/>
  <c r="FM158" i="14"/>
  <c r="EU158" i="14"/>
  <c r="EL158" i="14"/>
  <c r="EC158" i="14"/>
  <c r="DT158" i="14"/>
  <c r="CP158" i="14"/>
  <c r="AW158" i="14"/>
  <c r="AE158" i="14"/>
  <c r="FJ158" i="14"/>
  <c r="DQ158" i="14"/>
  <c r="CA158" i="14"/>
  <c r="BC158" i="14"/>
  <c r="ER158" i="14"/>
  <c r="AK158" i="14"/>
  <c r="FD162" i="14"/>
  <c r="EF162" i="14"/>
  <c r="DH162" i="14"/>
  <c r="CJ162" i="14"/>
  <c r="BL162" i="14"/>
  <c r="AN162" i="14"/>
  <c r="ER162" i="14"/>
  <c r="EI162" i="14"/>
  <c r="DZ162" i="14"/>
  <c r="AZ162" i="14"/>
  <c r="AQ162" i="14"/>
  <c r="AH162" i="14"/>
  <c r="FP162" i="14"/>
  <c r="FG162" i="14"/>
  <c r="EX162" i="14"/>
  <c r="BX162" i="14"/>
  <c r="BO162" i="14"/>
  <c r="BF162" i="14"/>
  <c r="FM162" i="14"/>
  <c r="EU162" i="14"/>
  <c r="EL162" i="14"/>
  <c r="FJ162" i="14"/>
  <c r="DQ162" i="14"/>
  <c r="CY162" i="14"/>
  <c r="CD162" i="14"/>
  <c r="AW162" i="14"/>
  <c r="CM162" i="14"/>
  <c r="BR162" i="14"/>
  <c r="AK162" i="14"/>
  <c r="AB162" i="14"/>
  <c r="DW162" i="14"/>
  <c r="DN162" i="14"/>
  <c r="DE162" i="14"/>
  <c r="CV162" i="14"/>
  <c r="AT162" i="14"/>
  <c r="FS162" i="14"/>
  <c r="CA162" i="14"/>
  <c r="BC162" i="14"/>
  <c r="DK162" i="14"/>
  <c r="BI162" i="14"/>
  <c r="EC162" i="14"/>
  <c r="CP162" i="14"/>
  <c r="DT162" i="14"/>
  <c r="EX140" i="14"/>
  <c r="DZ140" i="14"/>
  <c r="DB140" i="14"/>
  <c r="CD140" i="14"/>
  <c r="BF140" i="14"/>
  <c r="AH140" i="14"/>
  <c r="FS140" i="14"/>
  <c r="EU140" i="14"/>
  <c r="DW140" i="14"/>
  <c r="CY140" i="14"/>
  <c r="CA140" i="14"/>
  <c r="BC140" i="14"/>
  <c r="AE140" i="14"/>
  <c r="EO140" i="14"/>
  <c r="EF140" i="14"/>
  <c r="CS140" i="14"/>
  <c r="CJ140" i="14"/>
  <c r="AW140" i="14"/>
  <c r="AN140" i="14"/>
  <c r="FP140" i="14"/>
  <c r="DT140" i="14"/>
  <c r="BX140" i="14"/>
  <c r="AB140" i="14"/>
  <c r="FG140" i="14"/>
  <c r="EC140" i="14"/>
  <c r="DK140" i="14"/>
  <c r="CG140" i="14"/>
  <c r="BO140" i="14"/>
  <c r="AK140" i="14"/>
  <c r="FA140" i="14"/>
  <c r="EI140" i="14"/>
  <c r="DE140" i="14"/>
  <c r="CM140" i="14"/>
  <c r="BI140" i="14"/>
  <c r="AQ140" i="14"/>
  <c r="FG170" i="14"/>
  <c r="EI170" i="14"/>
  <c r="DK170" i="14"/>
  <c r="CM170" i="14"/>
  <c r="BO170" i="14"/>
  <c r="AQ170" i="14"/>
  <c r="EX170" i="14"/>
  <c r="DZ170" i="14"/>
  <c r="DB170" i="14"/>
  <c r="CD170" i="14"/>
  <c r="BF170" i="14"/>
  <c r="AH170" i="14"/>
  <c r="FD170" i="14"/>
  <c r="EF170" i="14"/>
  <c r="DH170" i="14"/>
  <c r="CJ170" i="14"/>
  <c r="BL170" i="14"/>
  <c r="AN170" i="14"/>
  <c r="FP170" i="14"/>
  <c r="EU170" i="14"/>
  <c r="EL170" i="14"/>
  <c r="DQ170" i="14"/>
  <c r="DE170" i="14"/>
  <c r="CV170" i="14"/>
  <c r="CA170" i="14"/>
  <c r="BR170" i="14"/>
  <c r="FM170" i="14"/>
  <c r="FA170" i="14"/>
  <c r="ER170" i="14"/>
  <c r="DW170" i="14"/>
  <c r="DN170" i="14"/>
  <c r="EO170" i="14"/>
  <c r="EC170" i="14"/>
  <c r="DT170" i="14"/>
  <c r="CY170" i="14"/>
  <c r="CP170" i="14"/>
  <c r="CG170" i="14"/>
  <c r="CS170" i="14"/>
  <c r="BI170" i="14"/>
  <c r="AZ170" i="14"/>
  <c r="AE170" i="14"/>
  <c r="BU170" i="14"/>
  <c r="FJ170" i="14"/>
  <c r="AT170" i="14"/>
  <c r="BC170" i="14"/>
  <c r="AW170" i="14"/>
  <c r="AK170" i="14"/>
  <c r="FJ176" i="14"/>
  <c r="EL176" i="14"/>
  <c r="DN176" i="14"/>
  <c r="CP176" i="14"/>
  <c r="BR176" i="14"/>
  <c r="AT176" i="14"/>
  <c r="DW176" i="14"/>
  <c r="DE176" i="14"/>
  <c r="CV176" i="14"/>
  <c r="CM176" i="14"/>
  <c r="AE176" i="14"/>
  <c r="FM176" i="14"/>
  <c r="FD176" i="14"/>
  <c r="CD176" i="14"/>
  <c r="BU176" i="14"/>
  <c r="BL176" i="14"/>
  <c r="DB176" i="14"/>
  <c r="CS176" i="14"/>
  <c r="CJ176" i="14"/>
  <c r="FS176" i="14"/>
  <c r="CA176" i="14"/>
  <c r="FP176" i="14"/>
  <c r="DT176" i="14"/>
  <c r="BX176" i="14"/>
  <c r="AB176" i="14"/>
  <c r="FG176" i="14"/>
  <c r="EX176" i="14"/>
  <c r="EO176" i="14"/>
  <c r="EF176" i="14"/>
  <c r="DH176" i="14"/>
  <c r="CG176" i="14"/>
  <c r="BI176" i="14"/>
  <c r="AZ176" i="14"/>
  <c r="AQ176" i="14"/>
  <c r="AH176" i="14"/>
  <c r="DQ176" i="14"/>
  <c r="EU176" i="14"/>
  <c r="EC176" i="14"/>
  <c r="EI176" i="14"/>
  <c r="AW176" i="14"/>
  <c r="ER176" i="14"/>
  <c r="BF176" i="14"/>
  <c r="BO176" i="14"/>
  <c r="AK176" i="14"/>
  <c r="DZ176" i="14"/>
  <c r="DK176" i="14"/>
  <c r="FA190" i="14"/>
  <c r="EC190" i="14"/>
  <c r="DE190" i="14"/>
  <c r="EO190" i="14"/>
  <c r="EF190" i="14"/>
  <c r="DW190" i="14"/>
  <c r="CG190" i="14"/>
  <c r="BI190" i="14"/>
  <c r="AK190" i="14"/>
  <c r="DN190" i="14"/>
  <c r="CV190" i="14"/>
  <c r="BX190" i="14"/>
  <c r="AZ190" i="14"/>
  <c r="AB190" i="14"/>
  <c r="EL190" i="14"/>
  <c r="DT190" i="14"/>
  <c r="DK190" i="14"/>
  <c r="DB190" i="14"/>
  <c r="CD190" i="14"/>
  <c r="BF190" i="14"/>
  <c r="AH190" i="14"/>
  <c r="EX190" i="14"/>
  <c r="DZ190" i="14"/>
  <c r="CS190" i="14"/>
  <c r="CJ190" i="14"/>
  <c r="FG190" i="14"/>
  <c r="BO190" i="14"/>
  <c r="BC190" i="14"/>
  <c r="AT190" i="14"/>
  <c r="EU190" i="14"/>
  <c r="EI190" i="14"/>
  <c r="CY190" i="14"/>
  <c r="CP190" i="14"/>
  <c r="BU190" i="14"/>
  <c r="BL190" i="14"/>
  <c r="FS190" i="14"/>
  <c r="FJ190" i="14"/>
  <c r="BR190" i="14"/>
  <c r="CA190" i="14"/>
  <c r="FP190" i="14"/>
  <c r="CM190" i="14"/>
  <c r="FM190" i="14"/>
  <c r="DQ190" i="14"/>
  <c r="AQ190" i="14"/>
  <c r="AE190" i="14"/>
  <c r="ER190" i="14"/>
  <c r="DH190" i="14"/>
  <c r="FD190" i="14"/>
  <c r="AN190" i="14"/>
  <c r="AZ140" i="14"/>
  <c r="BL140" i="14"/>
  <c r="CV140" i="14"/>
  <c r="DH140" i="14"/>
  <c r="ER140" i="14"/>
  <c r="FD140" i="14"/>
  <c r="BC150" i="14"/>
  <c r="EF150" i="14"/>
  <c r="BR158" i="14"/>
  <c r="CG162" i="14"/>
  <c r="BC176" i="14"/>
  <c r="FA194" i="14"/>
  <c r="EC194" i="14"/>
  <c r="DE194" i="14"/>
  <c r="CG194" i="14"/>
  <c r="BI194" i="14"/>
  <c r="AK194" i="14"/>
  <c r="FP194" i="14"/>
  <c r="FG194" i="14"/>
  <c r="EX194" i="14"/>
  <c r="CP194" i="14"/>
  <c r="BX194" i="14"/>
  <c r="BO194" i="14"/>
  <c r="BF194" i="14"/>
  <c r="EO194" i="14"/>
  <c r="EF194" i="14"/>
  <c r="DW194" i="14"/>
  <c r="AW194" i="14"/>
  <c r="AN194" i="14"/>
  <c r="AE194" i="14"/>
  <c r="FM194" i="14"/>
  <c r="FD194" i="14"/>
  <c r="EU194" i="14"/>
  <c r="BU194" i="14"/>
  <c r="BL194" i="14"/>
  <c r="BC194" i="14"/>
  <c r="DT194" i="14"/>
  <c r="DK194" i="14"/>
  <c r="DB194" i="14"/>
  <c r="CS194" i="14"/>
  <c r="AB194" i="14"/>
  <c r="EL194" i="14"/>
  <c r="AT194" i="14"/>
  <c r="FJ194" i="14"/>
  <c r="DN194" i="14"/>
  <c r="AH194" i="14"/>
  <c r="ER194" i="14"/>
  <c r="AQ194" i="14"/>
  <c r="CY194" i="14"/>
  <c r="CM194" i="14"/>
  <c r="AZ194" i="14"/>
  <c r="DZ194" i="14"/>
  <c r="CV194" i="14"/>
  <c r="EI194" i="14"/>
  <c r="CA194" i="14"/>
  <c r="CJ194" i="14"/>
  <c r="DH194" i="14"/>
  <c r="FS194" i="14"/>
  <c r="BR194" i="14"/>
  <c r="EX144" i="14"/>
  <c r="DZ144" i="14"/>
  <c r="DB144" i="14"/>
  <c r="CD144" i="14"/>
  <c r="BF144" i="14"/>
  <c r="AH144" i="14"/>
  <c r="FM144" i="14"/>
  <c r="EO144" i="14"/>
  <c r="FD144" i="14"/>
  <c r="EF144" i="14"/>
  <c r="DH144" i="14"/>
  <c r="CJ144" i="14"/>
  <c r="BL144" i="14"/>
  <c r="AN144" i="14"/>
  <c r="FS144" i="14"/>
  <c r="EU144" i="14"/>
  <c r="DW144" i="14"/>
  <c r="CY144" i="14"/>
  <c r="CA144" i="14"/>
  <c r="BC144" i="14"/>
  <c r="AE144" i="14"/>
  <c r="AK144" i="14"/>
  <c r="AA156" i="14"/>
  <c r="FD198" i="14"/>
  <c r="EF198" i="14"/>
  <c r="DH198" i="14"/>
  <c r="CJ198" i="14"/>
  <c r="BL198" i="14"/>
  <c r="AN198" i="14"/>
  <c r="FS198" i="14"/>
  <c r="EU198" i="14"/>
  <c r="DW198" i="14"/>
  <c r="FA198" i="14"/>
  <c r="EC198" i="14"/>
  <c r="DE198" i="14"/>
  <c r="CG198" i="14"/>
  <c r="BI198" i="14"/>
  <c r="AK198" i="14"/>
  <c r="ER198" i="14"/>
  <c r="CS198" i="14"/>
  <c r="BO198" i="14"/>
  <c r="AW198" i="14"/>
  <c r="FM198" i="14"/>
  <c r="DK198" i="14"/>
  <c r="BX198" i="14"/>
  <c r="AB198" i="14"/>
  <c r="FJ198" i="14"/>
  <c r="EX198" i="14"/>
  <c r="EO198" i="14"/>
  <c r="CD198" i="14"/>
  <c r="AH198" i="14"/>
  <c r="CY198" i="14"/>
  <c r="BR198" i="14"/>
  <c r="AT198" i="14"/>
  <c r="EI198" i="14"/>
  <c r="CM198" i="14"/>
  <c r="CA198" i="14"/>
  <c r="BC198" i="14"/>
  <c r="CV198" i="14"/>
  <c r="FP198" i="14"/>
  <c r="EL198" i="14"/>
  <c r="BF198" i="14"/>
  <c r="BU198" i="14"/>
  <c r="AE198" i="14"/>
  <c r="DN198" i="14"/>
  <c r="AZ198" i="14"/>
  <c r="DT198" i="14"/>
  <c r="CP198" i="14"/>
  <c r="DB198" i="14"/>
  <c r="AA138" i="14"/>
  <c r="AZ144" i="14"/>
  <c r="BU144" i="14"/>
  <c r="CP144" i="14"/>
  <c r="DK144" i="14"/>
  <c r="EC144" i="14"/>
  <c r="FJ144" i="14"/>
  <c r="BU148" i="14"/>
  <c r="FP164" i="14"/>
  <c r="ER164" i="14"/>
  <c r="DT164" i="14"/>
  <c r="CV164" i="14"/>
  <c r="BX164" i="14"/>
  <c r="AZ164" i="14"/>
  <c r="AB164" i="14"/>
  <c r="EC164" i="14"/>
  <c r="DK164" i="14"/>
  <c r="DB164" i="14"/>
  <c r="CS164" i="14"/>
  <c r="AK164" i="14"/>
  <c r="FS164" i="14"/>
  <c r="FJ164" i="14"/>
  <c r="CJ164" i="14"/>
  <c r="CA164" i="14"/>
  <c r="BR164" i="14"/>
  <c r="DH164" i="14"/>
  <c r="CY164" i="14"/>
  <c r="CP164" i="14"/>
  <c r="FM164" i="14"/>
  <c r="DE164" i="14"/>
  <c r="CM164" i="14"/>
  <c r="CD164" i="14"/>
  <c r="BU164" i="14"/>
  <c r="FD164" i="14"/>
  <c r="EU164" i="14"/>
  <c r="EL164" i="14"/>
  <c r="DZ164" i="14"/>
  <c r="DN164" i="14"/>
  <c r="BL164" i="14"/>
  <c r="BC164" i="14"/>
  <c r="AT164" i="14"/>
  <c r="AH164" i="14"/>
  <c r="DW164" i="14"/>
  <c r="CG164" i="14"/>
  <c r="FA164" i="14"/>
  <c r="EI164" i="14"/>
  <c r="AE164" i="14"/>
  <c r="AQ164" i="14"/>
  <c r="FD166" i="14"/>
  <c r="EF166" i="14"/>
  <c r="DH166" i="14"/>
  <c r="CJ166" i="14"/>
  <c r="BL166" i="14"/>
  <c r="AN166" i="14"/>
  <c r="FM166" i="14"/>
  <c r="EU166" i="14"/>
  <c r="EL166" i="14"/>
  <c r="EC166" i="14"/>
  <c r="BU166" i="14"/>
  <c r="BC166" i="14"/>
  <c r="AT166" i="14"/>
  <c r="AK166" i="14"/>
  <c r="DT166" i="14"/>
  <c r="DK166" i="14"/>
  <c r="DB166" i="14"/>
  <c r="AB166" i="14"/>
  <c r="ER166" i="14"/>
  <c r="EI166" i="14"/>
  <c r="DZ166" i="14"/>
  <c r="AZ166" i="14"/>
  <c r="AQ166" i="14"/>
  <c r="AH166" i="14"/>
  <c r="EO166" i="14"/>
  <c r="DW166" i="14"/>
  <c r="DN166" i="14"/>
  <c r="DE166" i="14"/>
  <c r="AW166" i="14"/>
  <c r="AE166" i="14"/>
  <c r="FS166" i="14"/>
  <c r="BO166" i="14"/>
  <c r="CS166" i="14"/>
  <c r="CA166" i="14"/>
  <c r="FP166" i="14"/>
  <c r="FA166" i="14"/>
  <c r="CY166" i="14"/>
  <c r="CP166" i="14"/>
  <c r="CG166" i="14"/>
  <c r="BX166" i="14"/>
  <c r="BF166" i="14"/>
  <c r="DQ166" i="14"/>
  <c r="FJ166" i="14"/>
  <c r="DZ198" i="14"/>
  <c r="DT144" i="14"/>
  <c r="FD148" i="14"/>
  <c r="EF148" i="14"/>
  <c r="DH148" i="14"/>
  <c r="CJ148" i="14"/>
  <c r="BL148" i="14"/>
  <c r="AN148" i="14"/>
  <c r="ER148" i="14"/>
  <c r="EI148" i="14"/>
  <c r="DZ148" i="14"/>
  <c r="AZ148" i="14"/>
  <c r="AQ148" i="14"/>
  <c r="AH148" i="14"/>
  <c r="DQ148" i="14"/>
  <c r="CY148" i="14"/>
  <c r="CP148" i="14"/>
  <c r="CG148" i="14"/>
  <c r="FP148" i="14"/>
  <c r="FG148" i="14"/>
  <c r="EX148" i="14"/>
  <c r="BX148" i="14"/>
  <c r="BO148" i="14"/>
  <c r="BF148" i="14"/>
  <c r="EO148" i="14"/>
  <c r="DW148" i="14"/>
  <c r="DN148" i="14"/>
  <c r="DE148" i="14"/>
  <c r="AW148" i="14"/>
  <c r="AE148" i="14"/>
  <c r="AK148" i="14"/>
  <c r="BI148" i="14"/>
  <c r="CS148" i="14"/>
  <c r="DB148" i="14"/>
  <c r="EU148" i="14"/>
  <c r="FS168" i="14"/>
  <c r="EU168" i="14"/>
  <c r="FJ168" i="14"/>
  <c r="EL168" i="14"/>
  <c r="DN168" i="14"/>
  <c r="CP168" i="14"/>
  <c r="BR168" i="14"/>
  <c r="AT168" i="14"/>
  <c r="FP168" i="14"/>
  <c r="ER168" i="14"/>
  <c r="DT168" i="14"/>
  <c r="CV168" i="14"/>
  <c r="BX168" i="14"/>
  <c r="AZ168" i="14"/>
  <c r="AB168" i="14"/>
  <c r="DK168" i="14"/>
  <c r="DB168" i="14"/>
  <c r="BO168" i="14"/>
  <c r="BF168" i="14"/>
  <c r="FG168" i="14"/>
  <c r="EX168" i="14"/>
  <c r="DQ168" i="14"/>
  <c r="DH168" i="14"/>
  <c r="CY168" i="14"/>
  <c r="BU168" i="14"/>
  <c r="BL168" i="14"/>
  <c r="BC168" i="14"/>
  <c r="DE168" i="14"/>
  <c r="BI168" i="14"/>
  <c r="FA168" i="14"/>
  <c r="AK168" i="14"/>
  <c r="CG168" i="14"/>
  <c r="EC168" i="14"/>
  <c r="AQ168" i="14"/>
  <c r="AH168" i="14"/>
  <c r="CM168" i="14"/>
  <c r="CD168" i="14"/>
  <c r="AA134" i="14"/>
  <c r="AA142" i="14"/>
  <c r="AT144" i="14"/>
  <c r="BO144" i="14"/>
  <c r="CG144" i="14"/>
  <c r="FA144" i="14"/>
  <c r="AB148" i="14"/>
  <c r="FJ148" i="14"/>
  <c r="AW168" i="14"/>
  <c r="DQ198" i="14"/>
  <c r="CG152" i="14"/>
  <c r="CP152" i="14"/>
  <c r="CY152" i="14"/>
  <c r="DQ152" i="14"/>
  <c r="AH154" i="14"/>
  <c r="AQ154" i="14"/>
  <c r="BI154" i="14"/>
  <c r="DQ154" i="14"/>
  <c r="DZ154" i="14"/>
  <c r="EI154" i="14"/>
  <c r="FA154" i="14"/>
  <c r="EX174" i="14"/>
  <c r="DZ174" i="14"/>
  <c r="DB174" i="14"/>
  <c r="DN174" i="14"/>
  <c r="DE174" i="14"/>
  <c r="CV174" i="14"/>
  <c r="BO174" i="14"/>
  <c r="AQ174" i="14"/>
  <c r="FM174" i="14"/>
  <c r="FD174" i="14"/>
  <c r="EU174" i="14"/>
  <c r="CM174" i="14"/>
  <c r="CD174" i="14"/>
  <c r="BF174" i="14"/>
  <c r="AH174" i="14"/>
  <c r="FS174" i="14"/>
  <c r="DK174" i="14"/>
  <c r="CS174" i="14"/>
  <c r="CJ174" i="14"/>
  <c r="BL174" i="14"/>
  <c r="AN174" i="14"/>
  <c r="FA174" i="14"/>
  <c r="DW174" i="14"/>
  <c r="CY174" i="14"/>
  <c r="BU174" i="14"/>
  <c r="BI174" i="14"/>
  <c r="AZ174" i="14"/>
  <c r="AE174" i="14"/>
  <c r="FJ174" i="14"/>
  <c r="EF174" i="14"/>
  <c r="DT174" i="14"/>
  <c r="DH174" i="14"/>
  <c r="AW174" i="14"/>
  <c r="AK174" i="14"/>
  <c r="AB174" i="14"/>
  <c r="DQ174" i="14"/>
  <c r="FG174" i="14"/>
  <c r="EO186" i="14"/>
  <c r="DH200" i="14"/>
  <c r="DW200" i="14"/>
  <c r="EL200" i="14"/>
  <c r="AH152" i="14"/>
  <c r="AQ152" i="14"/>
  <c r="AZ152" i="14"/>
  <c r="DZ152" i="14"/>
  <c r="EI152" i="14"/>
  <c r="BR154" i="14"/>
  <c r="CA154" i="14"/>
  <c r="CJ154" i="14"/>
  <c r="FJ154" i="14"/>
  <c r="EX186" i="14"/>
  <c r="DZ186" i="14"/>
  <c r="DB186" i="14"/>
  <c r="CD186" i="14"/>
  <c r="BF186" i="14"/>
  <c r="AH186" i="14"/>
  <c r="EI186" i="14"/>
  <c r="DQ186" i="14"/>
  <c r="DH186" i="14"/>
  <c r="CY186" i="14"/>
  <c r="AQ186" i="14"/>
  <c r="FP186" i="14"/>
  <c r="CP186" i="14"/>
  <c r="CG186" i="14"/>
  <c r="BX186" i="14"/>
  <c r="DN186" i="14"/>
  <c r="DE186" i="14"/>
  <c r="CV186" i="14"/>
  <c r="EF186" i="14"/>
  <c r="CJ186" i="14"/>
  <c r="AN186" i="14"/>
  <c r="DT186" i="14"/>
  <c r="CS186" i="14"/>
  <c r="AB186" i="14"/>
  <c r="CM186" i="14"/>
  <c r="AZ186" i="14"/>
  <c r="BI186" i="14"/>
  <c r="BR186" i="14"/>
  <c r="CA186" i="14"/>
  <c r="EC186" i="14"/>
  <c r="FP200" i="14"/>
  <c r="ER200" i="14"/>
  <c r="DT200" i="14"/>
  <c r="CV200" i="14"/>
  <c r="BX200" i="14"/>
  <c r="AZ200" i="14"/>
  <c r="AB200" i="14"/>
  <c r="FG200" i="14"/>
  <c r="EI200" i="14"/>
  <c r="DK200" i="14"/>
  <c r="CM200" i="14"/>
  <c r="BO200" i="14"/>
  <c r="AQ200" i="14"/>
  <c r="FM200" i="14"/>
  <c r="EO200" i="14"/>
  <c r="DQ200" i="14"/>
  <c r="CS200" i="14"/>
  <c r="BU200" i="14"/>
  <c r="AW200" i="14"/>
  <c r="EU200" i="14"/>
  <c r="DZ200" i="14"/>
  <c r="DN200" i="14"/>
  <c r="DE200" i="14"/>
  <c r="BC200" i="14"/>
  <c r="AH200" i="14"/>
  <c r="FD200" i="14"/>
  <c r="BL200" i="14"/>
  <c r="EF200" i="14"/>
  <c r="AN200" i="14"/>
  <c r="CG200" i="14"/>
  <c r="AK200" i="14"/>
  <c r="EC200" i="14"/>
  <c r="DB200" i="14"/>
  <c r="CD200" i="14"/>
  <c r="BR200" i="14"/>
  <c r="FS200" i="14"/>
  <c r="CA200" i="14"/>
  <c r="FJ200" i="14"/>
  <c r="BF200" i="14"/>
  <c r="FD152" i="14"/>
  <c r="EF152" i="14"/>
  <c r="DH152" i="14"/>
  <c r="CJ152" i="14"/>
  <c r="BL152" i="14"/>
  <c r="AN152" i="14"/>
  <c r="BI152" i="14"/>
  <c r="BR152" i="14"/>
  <c r="CA152" i="14"/>
  <c r="CS152" i="14"/>
  <c r="FA152" i="14"/>
  <c r="FJ152" i="14"/>
  <c r="FS152" i="14"/>
  <c r="FP154" i="14"/>
  <c r="ER154" i="14"/>
  <c r="DT154" i="14"/>
  <c r="CV154" i="14"/>
  <c r="BX154" i="14"/>
  <c r="AZ154" i="14"/>
  <c r="AB154" i="14"/>
  <c r="AK154" i="14"/>
  <c r="CS154" i="14"/>
  <c r="DB154" i="14"/>
  <c r="DK154" i="14"/>
  <c r="EC154" i="14"/>
  <c r="EX182" i="14"/>
  <c r="DZ182" i="14"/>
  <c r="DB182" i="14"/>
  <c r="CD182" i="14"/>
  <c r="BF182" i="14"/>
  <c r="AH182" i="14"/>
  <c r="FP182" i="14"/>
  <c r="CP182" i="14"/>
  <c r="CG182" i="14"/>
  <c r="BX182" i="14"/>
  <c r="FG182" i="14"/>
  <c r="EO182" i="14"/>
  <c r="EF182" i="14"/>
  <c r="DW182" i="14"/>
  <c r="BO182" i="14"/>
  <c r="AW182" i="14"/>
  <c r="AN182" i="14"/>
  <c r="AE182" i="14"/>
  <c r="FM182" i="14"/>
  <c r="FD182" i="14"/>
  <c r="EU182" i="14"/>
  <c r="CM182" i="14"/>
  <c r="BU182" i="14"/>
  <c r="BL182" i="14"/>
  <c r="BC182" i="14"/>
  <c r="CV182" i="14"/>
  <c r="CJ182" i="14"/>
  <c r="AZ182" i="14"/>
  <c r="AQ182" i="14"/>
  <c r="ER182" i="14"/>
  <c r="EI182" i="14"/>
  <c r="DE182" i="14"/>
  <c r="FA182" i="14"/>
  <c r="CS182" i="14"/>
  <c r="AB182" i="14"/>
  <c r="FS182" i="14"/>
  <c r="EL182" i="14"/>
  <c r="DH182" i="14"/>
  <c r="DQ182" i="14"/>
  <c r="FJ184" i="14"/>
  <c r="EL184" i="14"/>
  <c r="DN184" i="14"/>
  <c r="CP184" i="14"/>
  <c r="BR184" i="14"/>
  <c r="AT184" i="14"/>
  <c r="FP184" i="14"/>
  <c r="FG184" i="14"/>
  <c r="CY184" i="14"/>
  <c r="CG184" i="14"/>
  <c r="BX184" i="14"/>
  <c r="BO184" i="14"/>
  <c r="EX184" i="14"/>
  <c r="EO184" i="14"/>
  <c r="EF184" i="14"/>
  <c r="BF184" i="14"/>
  <c r="AW184" i="14"/>
  <c r="AN184" i="14"/>
  <c r="FM184" i="14"/>
  <c r="FD184" i="14"/>
  <c r="CD184" i="14"/>
  <c r="BU184" i="14"/>
  <c r="BL184" i="14"/>
  <c r="EU184" i="14"/>
  <c r="BC184" i="14"/>
  <c r="FS184" i="14"/>
  <c r="EI184" i="14"/>
  <c r="DZ184" i="14"/>
  <c r="DQ184" i="14"/>
  <c r="DH184" i="14"/>
  <c r="CM184" i="14"/>
  <c r="CA184" i="14"/>
  <c r="AQ184" i="14"/>
  <c r="AH184" i="14"/>
  <c r="FA184" i="14"/>
  <c r="CJ184" i="14"/>
  <c r="BI184" i="14"/>
  <c r="EC184" i="14"/>
  <c r="DT184" i="14"/>
  <c r="DK184" i="14"/>
  <c r="DB184" i="14"/>
  <c r="AK184" i="14"/>
  <c r="AB184" i="14"/>
  <c r="DE184" i="14"/>
  <c r="CJ200" i="14"/>
  <c r="FM214" i="14"/>
  <c r="EO214" i="14"/>
  <c r="DQ214" i="14"/>
  <c r="CS214" i="14"/>
  <c r="BU214" i="14"/>
  <c r="AW214" i="14"/>
  <c r="FS214" i="14"/>
  <c r="EU214" i="14"/>
  <c r="DW214" i="14"/>
  <c r="CY214" i="14"/>
  <c r="CA214" i="14"/>
  <c r="BC214" i="14"/>
  <c r="AE214" i="14"/>
  <c r="FP214" i="14"/>
  <c r="ER214" i="14"/>
  <c r="DT214" i="14"/>
  <c r="CV214" i="14"/>
  <c r="BX214" i="14"/>
  <c r="AZ214" i="14"/>
  <c r="AB214" i="14"/>
  <c r="DZ214" i="14"/>
  <c r="DN214" i="14"/>
  <c r="DE214" i="14"/>
  <c r="CJ214" i="14"/>
  <c r="AH214" i="14"/>
  <c r="EI214" i="14"/>
  <c r="AQ214" i="14"/>
  <c r="DK214" i="14"/>
  <c r="DH214" i="14"/>
  <c r="CG214" i="14"/>
  <c r="BR214" i="14"/>
  <c r="BI214" i="14"/>
  <c r="AK214" i="14"/>
  <c r="CP214" i="14"/>
  <c r="CD214" i="14"/>
  <c r="AT214" i="14"/>
  <c r="BO214" i="14"/>
  <c r="FJ214" i="14"/>
  <c r="FA214" i="14"/>
  <c r="EC214" i="14"/>
  <c r="EL214" i="14"/>
  <c r="BF214" i="14"/>
  <c r="FG214" i="14"/>
  <c r="EX214" i="14"/>
  <c r="EF214" i="14"/>
  <c r="CM214" i="14"/>
  <c r="AB152" i="14"/>
  <c r="DB152" i="14"/>
  <c r="DK152" i="14"/>
  <c r="DT152" i="14"/>
  <c r="AT154" i="14"/>
  <c r="BC154" i="14"/>
  <c r="BL154" i="14"/>
  <c r="EL154" i="14"/>
  <c r="EU154" i="14"/>
  <c r="FD154" i="14"/>
  <c r="CA182" i="14"/>
  <c r="EC182" i="14"/>
  <c r="AZ184" i="14"/>
  <c r="CS184" i="14"/>
  <c r="AE186" i="14"/>
  <c r="ER186" i="14"/>
  <c r="FA186" i="14"/>
  <c r="FJ186" i="14"/>
  <c r="FS186" i="14"/>
  <c r="AE200" i="14"/>
  <c r="BI200" i="14"/>
  <c r="CY200" i="14"/>
  <c r="FM210" i="14"/>
  <c r="EO210" i="14"/>
  <c r="DQ210" i="14"/>
  <c r="CS210" i="14"/>
  <c r="BU210" i="14"/>
  <c r="AW210" i="14"/>
  <c r="FS210" i="14"/>
  <c r="EU210" i="14"/>
  <c r="DW210" i="14"/>
  <c r="CY210" i="14"/>
  <c r="CA210" i="14"/>
  <c r="BC210" i="14"/>
  <c r="AE210" i="14"/>
  <c r="FP210" i="14"/>
  <c r="ER210" i="14"/>
  <c r="DT210" i="14"/>
  <c r="CV210" i="14"/>
  <c r="BX210" i="14"/>
  <c r="AZ210" i="14"/>
  <c r="AB210" i="14"/>
  <c r="CM210" i="14"/>
  <c r="DZ210" i="14"/>
  <c r="DN210" i="14"/>
  <c r="DE210" i="14"/>
  <c r="CJ210" i="14"/>
  <c r="AH210" i="14"/>
  <c r="EL210" i="14"/>
  <c r="EC210" i="14"/>
  <c r="BR210" i="14"/>
  <c r="BI210" i="14"/>
  <c r="EX210" i="14"/>
  <c r="DB210" i="14"/>
  <c r="CP210" i="14"/>
  <c r="CD210" i="14"/>
  <c r="AT210" i="14"/>
  <c r="AK210" i="14"/>
  <c r="EI210" i="14"/>
  <c r="DK210" i="14"/>
  <c r="BO210" i="14"/>
  <c r="FD210" i="14"/>
  <c r="BF210" i="14"/>
  <c r="AQ210" i="14"/>
  <c r="DH210" i="14"/>
  <c r="FG210" i="14"/>
  <c r="EF210" i="14"/>
  <c r="AN210" i="14"/>
  <c r="AZ178" i="14"/>
  <c r="DQ178" i="14"/>
  <c r="BC188" i="14"/>
  <c r="BL188" i="14"/>
  <c r="CS188" i="14"/>
  <c r="DB188" i="14"/>
  <c r="CY192" i="14"/>
  <c r="FP196" i="14"/>
  <c r="ER196" i="14"/>
  <c r="FM196" i="14"/>
  <c r="EO196" i="14"/>
  <c r="DQ196" i="14"/>
  <c r="CS196" i="14"/>
  <c r="BU196" i="14"/>
  <c r="AW196" i="14"/>
  <c r="FS196" i="14"/>
  <c r="FA196" i="14"/>
  <c r="CG196" i="14"/>
  <c r="BX196" i="14"/>
  <c r="BO196" i="14"/>
  <c r="EF196" i="14"/>
  <c r="DW196" i="14"/>
  <c r="DN196" i="14"/>
  <c r="BF196" i="14"/>
  <c r="AN196" i="14"/>
  <c r="AE196" i="14"/>
  <c r="EL196" i="14"/>
  <c r="CD196" i="14"/>
  <c r="BL196" i="14"/>
  <c r="BC196" i="14"/>
  <c r="AT196" i="14"/>
  <c r="EC196" i="14"/>
  <c r="CY196" i="14"/>
  <c r="EX196" i="14"/>
  <c r="DH196" i="14"/>
  <c r="EU196" i="14"/>
  <c r="EI196" i="14"/>
  <c r="DZ196" i="14"/>
  <c r="CV196" i="14"/>
  <c r="AK196" i="14"/>
  <c r="BR196" i="14"/>
  <c r="DE196" i="14"/>
  <c r="FA202" i="14"/>
  <c r="EC202" i="14"/>
  <c r="DE202" i="14"/>
  <c r="CG202" i="14"/>
  <c r="BI202" i="14"/>
  <c r="AK202" i="14"/>
  <c r="FP202" i="14"/>
  <c r="FG202" i="14"/>
  <c r="EX202" i="14"/>
  <c r="CP202" i="14"/>
  <c r="BX202" i="14"/>
  <c r="BO202" i="14"/>
  <c r="BF202" i="14"/>
  <c r="EO202" i="14"/>
  <c r="EF202" i="14"/>
  <c r="DW202" i="14"/>
  <c r="AW202" i="14"/>
  <c r="AN202" i="14"/>
  <c r="AE202" i="14"/>
  <c r="FM202" i="14"/>
  <c r="FD202" i="14"/>
  <c r="EU202" i="14"/>
  <c r="BU202" i="14"/>
  <c r="BL202" i="14"/>
  <c r="BC202" i="14"/>
  <c r="DB202" i="14"/>
  <c r="CS202" i="14"/>
  <c r="DK202" i="14"/>
  <c r="AT202" i="14"/>
  <c r="CY202" i="14"/>
  <c r="AQ202" i="14"/>
  <c r="DQ202" i="14"/>
  <c r="EL202" i="14"/>
  <c r="DZ202" i="14"/>
  <c r="CM202" i="14"/>
  <c r="CA202" i="14"/>
  <c r="AZ202" i="14"/>
  <c r="AB202" i="14"/>
  <c r="EI202" i="14"/>
  <c r="CJ202" i="14"/>
  <c r="CD202" i="14"/>
  <c r="CV202" i="14"/>
  <c r="EX178" i="14"/>
  <c r="DZ178" i="14"/>
  <c r="DB178" i="14"/>
  <c r="CD178" i="14"/>
  <c r="BF178" i="14"/>
  <c r="AH178" i="14"/>
  <c r="FG178" i="14"/>
  <c r="EO178" i="14"/>
  <c r="EF178" i="14"/>
  <c r="DW178" i="14"/>
  <c r="BO178" i="14"/>
  <c r="AW178" i="14"/>
  <c r="AN178" i="14"/>
  <c r="AE178" i="14"/>
  <c r="DN178" i="14"/>
  <c r="DE178" i="14"/>
  <c r="CV178" i="14"/>
  <c r="EL178" i="14"/>
  <c r="EC178" i="14"/>
  <c r="DT178" i="14"/>
  <c r="AT178" i="14"/>
  <c r="AK178" i="14"/>
  <c r="AB178" i="14"/>
  <c r="AQ178" i="14"/>
  <c r="BC178" i="14"/>
  <c r="BX178" i="14"/>
  <c r="CG178" i="14"/>
  <c r="CP178" i="14"/>
  <c r="CY178" i="14"/>
  <c r="EI178" i="14"/>
  <c r="EU178" i="14"/>
  <c r="FP178" i="14"/>
  <c r="BF188" i="14"/>
  <c r="ER188" i="14"/>
  <c r="FM188" i="14"/>
  <c r="FD188" i="14"/>
  <c r="EF188" i="14"/>
  <c r="DH188" i="14"/>
  <c r="FJ188" i="14"/>
  <c r="EL188" i="14"/>
  <c r="DN188" i="14"/>
  <c r="CP188" i="14"/>
  <c r="BR188" i="14"/>
  <c r="AT188" i="14"/>
  <c r="EC188" i="14"/>
  <c r="DT188" i="14"/>
  <c r="AH188" i="14"/>
  <c r="FP188" i="14"/>
  <c r="CG188" i="14"/>
  <c r="BX188" i="14"/>
  <c r="BO188" i="14"/>
  <c r="EI188" i="14"/>
  <c r="DZ188" i="14"/>
  <c r="DQ188" i="14"/>
  <c r="CM188" i="14"/>
  <c r="AE188" i="14"/>
  <c r="AW188" i="14"/>
  <c r="CA188" i="14"/>
  <c r="CJ188" i="14"/>
  <c r="CV188" i="14"/>
  <c r="DE188" i="14"/>
  <c r="FM192" i="14"/>
  <c r="EO192" i="14"/>
  <c r="DQ192" i="14"/>
  <c r="CS192" i="14"/>
  <c r="BU192" i="14"/>
  <c r="AW192" i="14"/>
  <c r="EX192" i="14"/>
  <c r="EF192" i="14"/>
  <c r="DW192" i="14"/>
  <c r="DN192" i="14"/>
  <c r="BF192" i="14"/>
  <c r="AN192" i="14"/>
  <c r="AE192" i="14"/>
  <c r="DE192" i="14"/>
  <c r="CV192" i="14"/>
  <c r="CM192" i="14"/>
  <c r="EC192" i="14"/>
  <c r="DT192" i="14"/>
  <c r="DK192" i="14"/>
  <c r="AK192" i="14"/>
  <c r="AB192" i="14"/>
  <c r="FS192" i="14"/>
  <c r="FJ192" i="14"/>
  <c r="FA192" i="14"/>
  <c r="CJ192" i="14"/>
  <c r="CA192" i="14"/>
  <c r="BR192" i="14"/>
  <c r="BI192" i="14"/>
  <c r="DB192" i="14"/>
  <c r="BX192" i="14"/>
  <c r="FD192" i="14"/>
  <c r="EC204" i="14"/>
  <c r="FA204" i="14"/>
  <c r="FA206" i="14"/>
  <c r="EC206" i="14"/>
  <c r="DE206" i="14"/>
  <c r="CG206" i="14"/>
  <c r="BI206" i="14"/>
  <c r="AK206" i="14"/>
  <c r="DQ206" i="14"/>
  <c r="DH206" i="14"/>
  <c r="CY206" i="14"/>
  <c r="FP206" i="14"/>
  <c r="FG206" i="14"/>
  <c r="EX206" i="14"/>
  <c r="CP206" i="14"/>
  <c r="BX206" i="14"/>
  <c r="BO206" i="14"/>
  <c r="BF206" i="14"/>
  <c r="DN206" i="14"/>
  <c r="CV206" i="14"/>
  <c r="CM206" i="14"/>
  <c r="CD206" i="14"/>
  <c r="EL206" i="14"/>
  <c r="DZ206" i="14"/>
  <c r="AZ206" i="14"/>
  <c r="AN206" i="14"/>
  <c r="EU206" i="14"/>
  <c r="AB206" i="14"/>
  <c r="FM206" i="14"/>
  <c r="BU206" i="14"/>
  <c r="DB206" i="14"/>
  <c r="ER206" i="14"/>
  <c r="FD206" i="14"/>
  <c r="AZ208" i="14"/>
  <c r="BL208" i="14"/>
  <c r="CV204" i="14"/>
  <c r="DT204" i="14"/>
  <c r="FA208" i="14"/>
  <c r="EC208" i="14"/>
  <c r="FG208" i="14"/>
  <c r="EI208" i="14"/>
  <c r="DK208" i="14"/>
  <c r="FD208" i="14"/>
  <c r="EF208" i="14"/>
  <c r="DH208" i="14"/>
  <c r="EL208" i="14"/>
  <c r="DZ208" i="14"/>
  <c r="DW208" i="14"/>
  <c r="BU208" i="14"/>
  <c r="AW208" i="14"/>
  <c r="CP208" i="14"/>
  <c r="AH208" i="14"/>
  <c r="FP208" i="14"/>
  <c r="DT208" i="14"/>
  <c r="CY208" i="14"/>
  <c r="CG208" i="14"/>
  <c r="BX208" i="14"/>
  <c r="BO208" i="14"/>
  <c r="FM208" i="14"/>
  <c r="DQ208" i="14"/>
  <c r="DE208" i="14"/>
  <c r="CM208" i="14"/>
  <c r="CV208" i="14"/>
  <c r="AT208" i="14"/>
  <c r="AK208" i="14"/>
  <c r="EU208" i="14"/>
  <c r="BC208" i="14"/>
  <c r="DB208" i="14"/>
  <c r="AQ208" i="14"/>
  <c r="CJ208" i="14"/>
  <c r="FM204" i="14"/>
  <c r="EO204" i="14"/>
  <c r="DQ204" i="14"/>
  <c r="CS204" i="14"/>
  <c r="BU204" i="14"/>
  <c r="AW204" i="14"/>
  <c r="FP204" i="14"/>
  <c r="FG204" i="14"/>
  <c r="CG204" i="14"/>
  <c r="BX204" i="14"/>
  <c r="BO204" i="14"/>
  <c r="EX204" i="14"/>
  <c r="EF204" i="14"/>
  <c r="DW204" i="14"/>
  <c r="DN204" i="14"/>
  <c r="BF204" i="14"/>
  <c r="AN204" i="14"/>
  <c r="AE204" i="14"/>
  <c r="FD204" i="14"/>
  <c r="EU204" i="14"/>
  <c r="EL204" i="14"/>
  <c r="CD204" i="14"/>
  <c r="BL204" i="14"/>
  <c r="BC204" i="14"/>
  <c r="AT204" i="14"/>
  <c r="FS204" i="14"/>
  <c r="EI204" i="14"/>
  <c r="DZ204" i="14"/>
  <c r="DE204" i="14"/>
  <c r="BI204" i="14"/>
  <c r="AB204" i="14"/>
  <c r="BR204" i="14"/>
  <c r="AK204" i="14"/>
  <c r="DK204" i="14"/>
  <c r="AB208" i="14"/>
  <c r="CA208" i="14"/>
  <c r="DN208" i="14"/>
  <c r="ER208" i="14"/>
  <c r="CA212" i="14"/>
  <c r="FA212" i="14"/>
  <c r="EC212" i="14"/>
  <c r="DE212" i="14"/>
  <c r="CG212" i="14"/>
  <c r="BI212" i="14"/>
  <c r="AK212" i="14"/>
  <c r="FG212" i="14"/>
  <c r="EI212" i="14"/>
  <c r="DK212" i="14"/>
  <c r="CM212" i="14"/>
  <c r="BO212" i="14"/>
  <c r="AQ212" i="14"/>
  <c r="FD212" i="14"/>
  <c r="EF212" i="14"/>
  <c r="DH212" i="14"/>
  <c r="CJ212" i="14"/>
  <c r="BL212" i="14"/>
  <c r="AN212" i="14"/>
  <c r="DW212" i="14"/>
  <c r="AE212" i="14"/>
  <c r="FM212" i="14"/>
  <c r="ER212" i="14"/>
  <c r="CP212" i="14"/>
  <c r="CD212" i="14"/>
  <c r="BU212" i="14"/>
  <c r="AZ212" i="14"/>
  <c r="FJ212" i="14"/>
  <c r="EX212" i="14"/>
  <c r="EO212" i="14"/>
  <c r="DT212" i="14"/>
  <c r="BR212" i="14"/>
  <c r="BF212" i="14"/>
  <c r="AW212" i="14"/>
  <c r="AB212" i="14"/>
  <c r="EU212" i="14"/>
  <c r="CV212" i="14"/>
  <c r="AT212" i="14"/>
  <c r="AH212" i="14"/>
  <c r="FS212" i="14"/>
  <c r="BC212" i="14"/>
  <c r="FA220" i="14"/>
  <c r="EC220" i="14"/>
  <c r="DE220" i="14"/>
  <c r="CG220" i="14"/>
  <c r="BI220" i="14"/>
  <c r="AK220" i="14"/>
  <c r="FG220" i="14"/>
  <c r="EI220" i="14"/>
  <c r="DK220" i="14"/>
  <c r="CM220" i="14"/>
  <c r="BO220" i="14"/>
  <c r="AQ220" i="14"/>
  <c r="FD220" i="14"/>
  <c r="EF220" i="14"/>
  <c r="DH220" i="14"/>
  <c r="CJ220" i="14"/>
  <c r="BL220" i="14"/>
  <c r="AN220" i="14"/>
  <c r="EU220" i="14"/>
  <c r="BC220" i="14"/>
  <c r="FP220" i="14"/>
  <c r="DN220" i="14"/>
  <c r="DB220" i="14"/>
  <c r="CS220" i="14"/>
  <c r="BX220" i="14"/>
  <c r="FM220" i="14"/>
  <c r="ER220" i="14"/>
  <c r="CP220" i="14"/>
  <c r="CD220" i="14"/>
  <c r="BU220" i="14"/>
  <c r="AZ220" i="14"/>
  <c r="EO220" i="14"/>
  <c r="DZ220" i="14"/>
  <c r="DQ220" i="14"/>
  <c r="CA220" i="14"/>
  <c r="AB220" i="14"/>
  <c r="FJ220" i="14"/>
  <c r="DW220" i="14"/>
  <c r="AW220" i="14"/>
  <c r="AH220" i="14"/>
  <c r="CV220" i="14"/>
  <c r="EL220" i="14"/>
  <c r="FM218" i="14"/>
  <c r="EO218" i="14"/>
  <c r="DQ218" i="14"/>
  <c r="CS218" i="14"/>
  <c r="BU218" i="14"/>
  <c r="AW218" i="14"/>
  <c r="FS218" i="14"/>
  <c r="EU218" i="14"/>
  <c r="DW218" i="14"/>
  <c r="CY218" i="14"/>
  <c r="CA218" i="14"/>
  <c r="BC218" i="14"/>
  <c r="AE218" i="14"/>
  <c r="FP218" i="14"/>
  <c r="ER218" i="14"/>
  <c r="DT218" i="14"/>
  <c r="CV218" i="14"/>
  <c r="BX218" i="14"/>
  <c r="AZ218" i="14"/>
  <c r="AB218" i="14"/>
  <c r="DK218" i="14"/>
  <c r="FJ218" i="14"/>
  <c r="FA218" i="14"/>
  <c r="EF218" i="14"/>
  <c r="CD218" i="14"/>
  <c r="BR218" i="14"/>
  <c r="BI218" i="14"/>
  <c r="AN218" i="14"/>
  <c r="EX218" i="14"/>
  <c r="EL218" i="14"/>
  <c r="EC218" i="14"/>
  <c r="DH218" i="14"/>
  <c r="BF218" i="14"/>
  <c r="AT218" i="14"/>
  <c r="AK218" i="14"/>
  <c r="BO218" i="14"/>
  <c r="DB218" i="14"/>
  <c r="DN218" i="14"/>
  <c r="FD218" i="14"/>
  <c r="AQ218" i="14"/>
  <c r="AA216" i="14"/>
  <c r="CP28" i="13"/>
  <c r="AQ28" i="13"/>
  <c r="CM28" i="13"/>
  <c r="DB28" i="13"/>
  <c r="BC28" i="13"/>
  <c r="CY28" i="13"/>
  <c r="DK28" i="13"/>
  <c r="AE28" i="13"/>
  <c r="DZ28" i="13"/>
  <c r="EX10" i="13"/>
  <c r="AK10" i="13"/>
  <c r="AH10" i="13"/>
  <c r="AN12" i="13"/>
  <c r="DH26" i="13"/>
  <c r="EI26" i="13"/>
  <c r="AB12" i="13"/>
  <c r="AQ26" i="13"/>
  <c r="BC26" i="13"/>
  <c r="CG26" i="13"/>
  <c r="EX26" i="13"/>
  <c r="BO32" i="13"/>
  <c r="FD32" i="13"/>
  <c r="FS32" i="13"/>
  <c r="BF26" i="13"/>
  <c r="AH12" i="13"/>
  <c r="CM26" i="13"/>
  <c r="DN26" i="13"/>
  <c r="EC26" i="13"/>
  <c r="AT32" i="13"/>
  <c r="CG32" i="13"/>
  <c r="DT32" i="13"/>
  <c r="AA14" i="13"/>
  <c r="DW14" i="13" s="1"/>
  <c r="AW26" i="13"/>
  <c r="ER26" i="13"/>
  <c r="AN26" i="13"/>
  <c r="DE26" i="13"/>
  <c r="DQ26" i="13"/>
  <c r="AW32" i="13"/>
  <c r="DH32" i="13"/>
  <c r="DW32" i="13"/>
  <c r="BI26" i="13"/>
  <c r="AZ26" i="13"/>
  <c r="CD26" i="13"/>
  <c r="CA32" i="13"/>
  <c r="EX28" i="13"/>
  <c r="DN28" i="13"/>
  <c r="CA28" i="13"/>
  <c r="AW28" i="13"/>
  <c r="EO28" i="13"/>
  <c r="EF28" i="13"/>
  <c r="DW28" i="13"/>
  <c r="CJ28" i="13"/>
  <c r="BO28" i="13"/>
  <c r="BF28" i="13"/>
  <c r="AK28" i="13"/>
  <c r="AB28" i="13"/>
  <c r="EU28" i="13"/>
  <c r="EL28" i="13"/>
  <c r="EC28" i="13"/>
  <c r="DT28" i="13"/>
  <c r="CG28" i="13"/>
  <c r="AH28" i="13"/>
  <c r="AZ28" i="13"/>
  <c r="CV28" i="13"/>
  <c r="DH28" i="13"/>
  <c r="DE34" i="13"/>
  <c r="DN34" i="13"/>
  <c r="FD34" i="13"/>
  <c r="EX40" i="13"/>
  <c r="DW40" i="13"/>
  <c r="DE40" i="13"/>
  <c r="CM40" i="13"/>
  <c r="CA40" i="13"/>
  <c r="BR40" i="13"/>
  <c r="CS40" i="13"/>
  <c r="FP40" i="13"/>
  <c r="EO40" i="13"/>
  <c r="EF40" i="13"/>
  <c r="DN40" i="13"/>
  <c r="BF40" i="13"/>
  <c r="AW40" i="13"/>
  <c r="AN40" i="13"/>
  <c r="AB40" i="13"/>
  <c r="FG40" i="13"/>
  <c r="DB40" i="13"/>
  <c r="EU40" i="13"/>
  <c r="EC40" i="13"/>
  <c r="DT40" i="13"/>
  <c r="BO40" i="13"/>
  <c r="AK40" i="13"/>
  <c r="FM40" i="13"/>
  <c r="FD40" i="13"/>
  <c r="EL40" i="13"/>
  <c r="DK40" i="13"/>
  <c r="CY40" i="13"/>
  <c r="CG40" i="13"/>
  <c r="AQ40" i="13"/>
  <c r="AZ40" i="13"/>
  <c r="BL40" i="13"/>
  <c r="FS40" i="13"/>
  <c r="AN28" i="13"/>
  <c r="BL28" i="13"/>
  <c r="BX28" i="13"/>
  <c r="EI28" i="13"/>
  <c r="AA30" i="13"/>
  <c r="FM30" i="13" s="1"/>
  <c r="CP40" i="13"/>
  <c r="DQ40" i="13"/>
  <c r="ER40" i="13"/>
  <c r="FS34" i="13"/>
  <c r="FJ34" i="13"/>
  <c r="CY34" i="13"/>
  <c r="CP34" i="13"/>
  <c r="BC34" i="13"/>
  <c r="FA34" i="13"/>
  <c r="ER34" i="13"/>
  <c r="DZ34" i="13"/>
  <c r="DQ34" i="13"/>
  <c r="CD34" i="13"/>
  <c r="BU34" i="13"/>
  <c r="BL34" i="13"/>
  <c r="AT34" i="13"/>
  <c r="AK34" i="13"/>
  <c r="AB34" i="13"/>
  <c r="FP34" i="13"/>
  <c r="FG34" i="13"/>
  <c r="EX34" i="13"/>
  <c r="CV34" i="13"/>
  <c r="CM34" i="13"/>
  <c r="CA34" i="13"/>
  <c r="BI34" i="13"/>
  <c r="AZ34" i="13"/>
  <c r="AH34" i="13"/>
  <c r="AW34" i="13"/>
  <c r="BR28" i="13"/>
  <c r="DQ28" i="13"/>
  <c r="CJ34" i="13"/>
  <c r="CJ40" i="13"/>
  <c r="FA40" i="13"/>
  <c r="BI28" i="13"/>
  <c r="CS28" i="13"/>
  <c r="DE28" i="13"/>
  <c r="FA32" i="13"/>
  <c r="ER32" i="13"/>
  <c r="DN32" i="13"/>
  <c r="BL32" i="13"/>
  <c r="BC32" i="13"/>
  <c r="AQ32" i="13"/>
  <c r="FJ32" i="13"/>
  <c r="EF32" i="13"/>
  <c r="DE32" i="13"/>
  <c r="CM32" i="13"/>
  <c r="CD32" i="13"/>
  <c r="BU32" i="13"/>
  <c r="AH32" i="13"/>
  <c r="FG32" i="13"/>
  <c r="EX32" i="13"/>
  <c r="DK32" i="13"/>
  <c r="BR32" i="13"/>
  <c r="AN32" i="13"/>
  <c r="AK32" i="13"/>
  <c r="CS32" i="13"/>
  <c r="DB32" i="13"/>
  <c r="EU32" i="13"/>
  <c r="BO34" i="13"/>
  <c r="BX34" i="13"/>
  <c r="DB34" i="13"/>
  <c r="BI40" i="13"/>
  <c r="DZ40" i="13"/>
  <c r="H35" i="13"/>
  <c r="O35" i="13" s="1"/>
  <c r="AN34" i="13"/>
  <c r="DT34" i="13"/>
  <c r="H46" i="13"/>
  <c r="O46" i="13" s="1"/>
  <c r="AT28" i="13"/>
  <c r="CD28" i="13"/>
  <c r="FA28" i="13"/>
  <c r="DK34" i="13"/>
  <c r="EF34" i="13"/>
  <c r="EO34" i="13"/>
  <c r="FM34" i="13"/>
  <c r="BU40" i="13"/>
  <c r="CV40" i="13"/>
  <c r="FP26" i="13"/>
  <c r="DW26" i="13"/>
  <c r="CJ26" i="13"/>
  <c r="BX26" i="13"/>
  <c r="BO26" i="13"/>
  <c r="AB26" i="13"/>
  <c r="EO26" i="13"/>
  <c r="EF26" i="13"/>
  <c r="DB26" i="13"/>
  <c r="CS26" i="13"/>
  <c r="AT26" i="13"/>
  <c r="AK26" i="13"/>
  <c r="DT26" i="13"/>
  <c r="CY26" i="13"/>
  <c r="CP26" i="13"/>
  <c r="BU26" i="13"/>
  <c r="BL26" i="13"/>
  <c r="AH26" i="13"/>
  <c r="CA26" i="13"/>
  <c r="EL26" i="13"/>
  <c r="BU28" i="13"/>
  <c r="ER28" i="13"/>
  <c r="AB32" i="13"/>
  <c r="AZ32" i="13"/>
  <c r="CJ32" i="13"/>
  <c r="DZ32" i="13"/>
  <c r="EI32" i="13"/>
  <c r="AE34" i="13"/>
  <c r="AQ34" i="13"/>
  <c r="DW34" i="13"/>
  <c r="EI34" i="13"/>
  <c r="BX40" i="13"/>
  <c r="FA26" i="13"/>
  <c r="FD28" i="13"/>
  <c r="H14" i="13"/>
  <c r="O14" i="13" s="1"/>
  <c r="H30" i="13"/>
  <c r="O30" i="13" s="1"/>
  <c r="H25" i="13"/>
  <c r="O25" i="13" s="1"/>
  <c r="H16" i="13"/>
  <c r="H15" i="13"/>
  <c r="O15" i="13" s="1"/>
  <c r="H20" i="13"/>
  <c r="O20" i="13" s="1"/>
  <c r="H36" i="13"/>
  <c r="O36" i="13" s="1"/>
  <c r="H52" i="13"/>
  <c r="O52" i="13" s="1"/>
  <c r="H32" i="13"/>
  <c r="O32" i="13" s="1"/>
  <c r="AB10" i="13"/>
  <c r="AE10" i="13"/>
  <c r="H8" i="13"/>
  <c r="O8" i="13" s="1"/>
  <c r="O16" i="13"/>
  <c r="H22" i="13"/>
  <c r="O22" i="13" s="1"/>
  <c r="H31" i="13"/>
  <c r="O31" i="13" s="1"/>
  <c r="FJ8" i="13"/>
  <c r="EL8" i="13"/>
  <c r="DN8" i="13"/>
  <c r="CP8" i="13"/>
  <c r="BR8" i="13"/>
  <c r="AT8" i="13"/>
  <c r="DB8" i="13"/>
  <c r="CS8" i="13"/>
  <c r="FD8" i="13"/>
  <c r="EU8" i="13"/>
  <c r="CY8" i="13"/>
  <c r="FA8" i="13"/>
  <c r="EC8" i="13"/>
  <c r="DE8" i="13"/>
  <c r="CG8" i="13"/>
  <c r="BI8" i="13"/>
  <c r="AK8" i="13"/>
  <c r="CD8" i="13"/>
  <c r="FM8" i="13"/>
  <c r="EO8" i="13"/>
  <c r="AW8" i="13"/>
  <c r="DH8" i="13"/>
  <c r="FS8" i="13"/>
  <c r="BC8" i="13"/>
  <c r="FP8" i="13"/>
  <c r="ER8" i="13"/>
  <c r="DT8" i="13"/>
  <c r="CV8" i="13"/>
  <c r="BX8" i="13"/>
  <c r="AZ8" i="13"/>
  <c r="AB8" i="13"/>
  <c r="BF8" i="13"/>
  <c r="DQ8" i="13"/>
  <c r="EF8" i="13"/>
  <c r="CA8" i="13"/>
  <c r="FG8" i="13"/>
  <c r="EI8" i="13"/>
  <c r="DK8" i="13"/>
  <c r="CM8" i="13"/>
  <c r="BO8" i="13"/>
  <c r="AQ8" i="13"/>
  <c r="EX8" i="13"/>
  <c r="DZ8" i="13"/>
  <c r="AH8" i="13"/>
  <c r="BU8" i="13"/>
  <c r="CJ8" i="13"/>
  <c r="BL8" i="13"/>
  <c r="AN8" i="13"/>
  <c r="DW8" i="13"/>
  <c r="AE8" i="13"/>
  <c r="H7" i="13"/>
  <c r="O7" i="13" s="1"/>
  <c r="H23" i="13"/>
  <c r="O23" i="13" s="1"/>
  <c r="H39" i="13"/>
  <c r="O39" i="13" s="1"/>
  <c r="H44" i="13"/>
  <c r="O44" i="13" s="1"/>
  <c r="H55" i="13"/>
  <c r="O55" i="13" s="1"/>
  <c r="FA16" i="13"/>
  <c r="EC16" i="13"/>
  <c r="DE16" i="13"/>
  <c r="EO16" i="13"/>
  <c r="DQ16" i="13"/>
  <c r="DH16" i="13"/>
  <c r="FJ16" i="13"/>
  <c r="EL16" i="13"/>
  <c r="FP16" i="13"/>
  <c r="ER16" i="13"/>
  <c r="DT16" i="13"/>
  <c r="FM16" i="13"/>
  <c r="EF16" i="13"/>
  <c r="FG16" i="13"/>
  <c r="EI16" i="13"/>
  <c r="DK16" i="13"/>
  <c r="DN16" i="13"/>
  <c r="EX16" i="13"/>
  <c r="DZ16" i="13"/>
  <c r="FD16" i="13"/>
  <c r="FS16" i="13"/>
  <c r="EU16" i="13"/>
  <c r="DW16" i="13"/>
  <c r="FS28" i="13"/>
  <c r="FM28" i="13"/>
  <c r="FP28" i="13"/>
  <c r="H9" i="13"/>
  <c r="O9" i="13" s="1"/>
  <c r="H47" i="13"/>
  <c r="O47" i="13" s="1"/>
  <c r="H10" i="13"/>
  <c r="O10" i="13" s="1"/>
  <c r="H21" i="13"/>
  <c r="O21" i="13" s="1"/>
  <c r="H26" i="13"/>
  <c r="O26" i="13" s="1"/>
  <c r="H37" i="13"/>
  <c r="O37" i="13" s="1"/>
  <c r="H42" i="13"/>
  <c r="O42" i="13" s="1"/>
  <c r="H53" i="13"/>
  <c r="O53" i="13" s="1"/>
  <c r="FP22" i="13"/>
  <c r="ER22" i="13"/>
  <c r="FA22" i="13"/>
  <c r="FD22" i="13"/>
  <c r="EL22" i="13"/>
  <c r="FS22" i="13"/>
  <c r="FG22" i="13"/>
  <c r="EX22" i="13"/>
  <c r="EO22" i="13"/>
  <c r="EU22" i="13"/>
  <c r="FJ22" i="13"/>
  <c r="FM22" i="13"/>
  <c r="H12" i="13"/>
  <c r="O12" i="13" s="1"/>
  <c r="H17" i="13"/>
  <c r="O17" i="13" s="1"/>
  <c r="H28" i="13"/>
  <c r="O28" i="13" s="1"/>
  <c r="H33" i="13"/>
  <c r="O33" i="13" s="1"/>
  <c r="H13" i="13"/>
  <c r="O13" i="13" s="1"/>
  <c r="H18" i="13"/>
  <c r="O18" i="13" s="1"/>
  <c r="H29" i="13"/>
  <c r="O29" i="13" s="1"/>
  <c r="H34" i="13"/>
  <c r="O34" i="13" s="1"/>
  <c r="H45" i="13"/>
  <c r="O45" i="13" s="1"/>
  <c r="H50" i="13"/>
  <c r="O50" i="13" s="1"/>
  <c r="H24" i="13"/>
  <c r="O24" i="13" s="1"/>
  <c r="H6" i="13"/>
  <c r="O6" i="13" s="1"/>
  <c r="H11" i="13"/>
  <c r="O11" i="13" s="1"/>
  <c r="H27" i="13"/>
  <c r="O27" i="13" s="1"/>
  <c r="FJ12" i="13"/>
  <c r="EL12" i="13"/>
  <c r="DN12" i="13"/>
  <c r="CP12" i="13"/>
  <c r="BR12" i="13"/>
  <c r="AT12" i="13"/>
  <c r="DB12" i="13"/>
  <c r="FM12" i="13"/>
  <c r="DH12" i="13"/>
  <c r="FS12" i="13"/>
  <c r="FA12" i="13"/>
  <c r="EC12" i="13"/>
  <c r="DE12" i="13"/>
  <c r="CG12" i="13"/>
  <c r="BI12" i="13"/>
  <c r="EX12" i="13"/>
  <c r="CD12" i="13"/>
  <c r="BF12" i="13"/>
  <c r="EO12" i="13"/>
  <c r="DQ12" i="13"/>
  <c r="BU12" i="13"/>
  <c r="EF12" i="13"/>
  <c r="DW12" i="13"/>
  <c r="FP12" i="13"/>
  <c r="ER12" i="13"/>
  <c r="DT12" i="13"/>
  <c r="CV12" i="13"/>
  <c r="BX12" i="13"/>
  <c r="AZ12" i="13"/>
  <c r="DZ12" i="13"/>
  <c r="AW12" i="13"/>
  <c r="CJ12" i="13"/>
  <c r="EU12" i="13"/>
  <c r="CY12" i="13"/>
  <c r="CA12" i="13"/>
  <c r="BC12" i="13"/>
  <c r="FG12" i="13"/>
  <c r="EI12" i="13"/>
  <c r="DK12" i="13"/>
  <c r="CM12" i="13"/>
  <c r="BO12" i="13"/>
  <c r="AQ12" i="13"/>
  <c r="CS12" i="13"/>
  <c r="FD12" i="13"/>
  <c r="BL12" i="13"/>
  <c r="BX10" i="13"/>
  <c r="ER10" i="13"/>
  <c r="FM84" i="13"/>
  <c r="EO84" i="13"/>
  <c r="DQ84" i="13"/>
  <c r="CS84" i="13"/>
  <c r="BU84" i="13"/>
  <c r="AW84" i="13"/>
  <c r="FD84" i="13"/>
  <c r="EF84" i="13"/>
  <c r="DH84" i="13"/>
  <c r="CJ84" i="13"/>
  <c r="BL84" i="13"/>
  <c r="AN84" i="13"/>
  <c r="FS84" i="13"/>
  <c r="EU84" i="13"/>
  <c r="DW84" i="13"/>
  <c r="CY84" i="13"/>
  <c r="CA84" i="13"/>
  <c r="BC84" i="13"/>
  <c r="AE84" i="13"/>
  <c r="FP84" i="13"/>
  <c r="ER84" i="13"/>
  <c r="DT84" i="13"/>
  <c r="CV84" i="13"/>
  <c r="BX84" i="13"/>
  <c r="AZ84" i="13"/>
  <c r="AB84" i="13"/>
  <c r="FA84" i="13"/>
  <c r="BO84" i="13"/>
  <c r="FJ84" i="13"/>
  <c r="EC84" i="13"/>
  <c r="AQ84" i="13"/>
  <c r="EX84" i="13"/>
  <c r="EL84" i="13"/>
  <c r="DE84" i="13"/>
  <c r="EI84" i="13"/>
  <c r="CD84" i="13"/>
  <c r="BR84" i="13"/>
  <c r="AK84" i="13"/>
  <c r="DK84" i="13"/>
  <c r="AH84" i="13"/>
  <c r="BI84" i="13"/>
  <c r="AT84" i="13"/>
  <c r="CG84" i="13"/>
  <c r="BF84" i="13"/>
  <c r="FA10" i="13"/>
  <c r="FA18" i="13"/>
  <c r="AQ54" i="13"/>
  <c r="DN84" i="13"/>
  <c r="CP10" i="13"/>
  <c r="FJ10" i="13"/>
  <c r="EL14" i="13"/>
  <c r="DK58" i="13"/>
  <c r="DB84" i="13"/>
  <c r="FG84" i="13"/>
  <c r="FA134" i="13"/>
  <c r="EC134" i="13"/>
  <c r="DE134" i="13"/>
  <c r="CG134" i="13"/>
  <c r="BI134" i="13"/>
  <c r="AK134" i="13"/>
  <c r="EX134" i="13"/>
  <c r="DZ134" i="13"/>
  <c r="DB134" i="13"/>
  <c r="CD134" i="13"/>
  <c r="BF134" i="13"/>
  <c r="AH134" i="13"/>
  <c r="FS134" i="13"/>
  <c r="DW134" i="13"/>
  <c r="CA134" i="13"/>
  <c r="AE134" i="13"/>
  <c r="FJ134" i="13"/>
  <c r="EF134" i="13"/>
  <c r="DN134" i="13"/>
  <c r="CJ134" i="13"/>
  <c r="BR134" i="13"/>
  <c r="AN134" i="13"/>
  <c r="EO134" i="13"/>
  <c r="CS134" i="13"/>
  <c r="AW134" i="13"/>
  <c r="FD134" i="13"/>
  <c r="EL134" i="13"/>
  <c r="DH134" i="13"/>
  <c r="CP134" i="13"/>
  <c r="BL134" i="13"/>
  <c r="AT134" i="13"/>
  <c r="DQ134" i="13"/>
  <c r="FM134" i="13"/>
  <c r="CY134" i="13"/>
  <c r="BC134" i="13"/>
  <c r="FG134" i="13"/>
  <c r="DT134" i="13"/>
  <c r="CV134" i="13"/>
  <c r="AZ134" i="13"/>
  <c r="FP134" i="13"/>
  <c r="BU134" i="13"/>
  <c r="AQ134" i="13"/>
  <c r="AB134" i="13"/>
  <c r="DK134" i="13"/>
  <c r="BO134" i="13"/>
  <c r="EU134" i="13"/>
  <c r="EI134" i="13"/>
  <c r="CM134" i="13"/>
  <c r="BX134" i="13"/>
  <c r="ER134" i="13"/>
  <c r="J7" i="13"/>
  <c r="BC10" i="13"/>
  <c r="CA10" i="13"/>
  <c r="CY10" i="13"/>
  <c r="DW10" i="13"/>
  <c r="EU10" i="13"/>
  <c r="FS10" i="13"/>
  <c r="J11" i="13"/>
  <c r="BC14" i="13"/>
  <c r="CA14" i="13"/>
  <c r="CY14" i="13"/>
  <c r="J15" i="13"/>
  <c r="DT18" i="13"/>
  <c r="EC18" i="13"/>
  <c r="EU18" i="13"/>
  <c r="J20" i="13"/>
  <c r="DQ20" i="13"/>
  <c r="EF22" i="13"/>
  <c r="EL24" i="13"/>
  <c r="FM24" i="13"/>
  <c r="J27" i="13"/>
  <c r="J28" i="13"/>
  <c r="FG28" i="13"/>
  <c r="DE44" i="13"/>
  <c r="DQ44" i="13"/>
  <c r="DK54" i="13"/>
  <c r="CP84" i="13"/>
  <c r="H49" i="13"/>
  <c r="O49" i="13" s="1"/>
  <c r="BO10" i="13"/>
  <c r="EI10" i="13"/>
  <c r="FP18" i="13"/>
  <c r="DT10" i="13"/>
  <c r="AQ58" i="13"/>
  <c r="CM84" i="13"/>
  <c r="EI18" i="13"/>
  <c r="FG26" i="13"/>
  <c r="AT10" i="13"/>
  <c r="BR10" i="13"/>
  <c r="DN10" i="13"/>
  <c r="EL10" i="13"/>
  <c r="FS30" i="13"/>
  <c r="AN44" i="13"/>
  <c r="EO44" i="13"/>
  <c r="H40" i="13"/>
  <c r="O40" i="13" s="1"/>
  <c r="H48" i="13"/>
  <c r="O48" i="13" s="1"/>
  <c r="AN10" i="13"/>
  <c r="BL10" i="13"/>
  <c r="CJ10" i="13"/>
  <c r="DH10" i="13"/>
  <c r="EF10" i="13"/>
  <c r="FD10" i="13"/>
  <c r="BL14" i="13"/>
  <c r="CJ14" i="13"/>
  <c r="FD18" i="13"/>
  <c r="FM18" i="13"/>
  <c r="FJ26" i="13"/>
  <c r="FS26" i="13"/>
  <c r="J32" i="13"/>
  <c r="AW42" i="13"/>
  <c r="BU42" i="13"/>
  <c r="CG44" i="13"/>
  <c r="J46" i="13"/>
  <c r="AH54" i="13"/>
  <c r="CM58" i="13"/>
  <c r="FA82" i="13"/>
  <c r="EC82" i="13"/>
  <c r="DE82" i="13"/>
  <c r="CG82" i="13"/>
  <c r="BI82" i="13"/>
  <c r="AK82" i="13"/>
  <c r="FP82" i="13"/>
  <c r="ER82" i="13"/>
  <c r="DT82" i="13"/>
  <c r="CV82" i="13"/>
  <c r="BX82" i="13"/>
  <c r="AZ82" i="13"/>
  <c r="AB82" i="13"/>
  <c r="FG82" i="13"/>
  <c r="EI82" i="13"/>
  <c r="DK82" i="13"/>
  <c r="CM82" i="13"/>
  <c r="BO82" i="13"/>
  <c r="AQ82" i="13"/>
  <c r="FD82" i="13"/>
  <c r="EF82" i="13"/>
  <c r="DH82" i="13"/>
  <c r="CJ82" i="13"/>
  <c r="BL82" i="13"/>
  <c r="AN82" i="13"/>
  <c r="EO82" i="13"/>
  <c r="BC82" i="13"/>
  <c r="FJ82" i="13"/>
  <c r="EX82" i="13"/>
  <c r="DQ82" i="13"/>
  <c r="AE82" i="13"/>
  <c r="EL82" i="13"/>
  <c r="DZ82" i="13"/>
  <c r="CS82" i="13"/>
  <c r="DW82" i="13"/>
  <c r="BR82" i="13"/>
  <c r="BF82" i="13"/>
  <c r="FM82" i="13"/>
  <c r="BU82" i="13"/>
  <c r="AT82" i="13"/>
  <c r="EU82" i="13"/>
  <c r="CD82" i="13"/>
  <c r="DB82" i="13"/>
  <c r="CP82" i="13"/>
  <c r="CA82" i="13"/>
  <c r="AH82" i="13"/>
  <c r="AW82" i="13"/>
  <c r="AQ10" i="13"/>
  <c r="DK10" i="13"/>
  <c r="FG18" i="13"/>
  <c r="AZ10" i="13"/>
  <c r="DQ18" i="13"/>
  <c r="FM58" i="13"/>
  <c r="EO58" i="13"/>
  <c r="DQ58" i="13"/>
  <c r="CS58" i="13"/>
  <c r="BU58" i="13"/>
  <c r="AW58" i="13"/>
  <c r="FD58" i="13"/>
  <c r="EF58" i="13"/>
  <c r="DH58" i="13"/>
  <c r="CJ58" i="13"/>
  <c r="BL58" i="13"/>
  <c r="AN58" i="13"/>
  <c r="FS58" i="13"/>
  <c r="EU58" i="13"/>
  <c r="DW58" i="13"/>
  <c r="CY58" i="13"/>
  <c r="CA58" i="13"/>
  <c r="BC58" i="13"/>
  <c r="AE58" i="13"/>
  <c r="FP58" i="13"/>
  <c r="ER58" i="13"/>
  <c r="DT58" i="13"/>
  <c r="CV58" i="13"/>
  <c r="BX58" i="13"/>
  <c r="AZ58" i="13"/>
  <c r="AB58" i="13"/>
  <c r="EI58" i="13"/>
  <c r="CD58" i="13"/>
  <c r="BR58" i="13"/>
  <c r="AK58" i="13"/>
  <c r="FA58" i="13"/>
  <c r="EC58" i="13"/>
  <c r="DE58" i="13"/>
  <c r="BI58" i="13"/>
  <c r="FJ58" i="13"/>
  <c r="DN58" i="13"/>
  <c r="CG58" i="13"/>
  <c r="EX58" i="13"/>
  <c r="EL58" i="13"/>
  <c r="DZ58" i="13"/>
  <c r="DB58" i="13"/>
  <c r="CP58" i="13"/>
  <c r="BF58" i="13"/>
  <c r="AT58" i="13"/>
  <c r="AH58" i="13"/>
  <c r="DE10" i="13"/>
  <c r="EC10" i="13"/>
  <c r="ER18" i="13"/>
  <c r="EI54" i="13"/>
  <c r="FP44" i="13"/>
  <c r="ER44" i="13"/>
  <c r="DT44" i="13"/>
  <c r="CV44" i="13"/>
  <c r="BX44" i="13"/>
  <c r="AZ44" i="13"/>
  <c r="AB44" i="13"/>
  <c r="FG44" i="13"/>
  <c r="EI44" i="13"/>
  <c r="DK44" i="13"/>
  <c r="CM44" i="13"/>
  <c r="BO44" i="13"/>
  <c r="AQ44" i="13"/>
  <c r="EX44" i="13"/>
  <c r="DZ44" i="13"/>
  <c r="DB44" i="13"/>
  <c r="CD44" i="13"/>
  <c r="BF44" i="13"/>
  <c r="AH44" i="13"/>
  <c r="FS44" i="13"/>
  <c r="EU44" i="13"/>
  <c r="DW44" i="13"/>
  <c r="CY44" i="13"/>
  <c r="CA44" i="13"/>
  <c r="BC44" i="13"/>
  <c r="AE44" i="13"/>
  <c r="DN44" i="13"/>
  <c r="BI44" i="13"/>
  <c r="AW44" i="13"/>
  <c r="CP44" i="13"/>
  <c r="AK44" i="13"/>
  <c r="FD44" i="13"/>
  <c r="BR44" i="13"/>
  <c r="FM44" i="13"/>
  <c r="EF44" i="13"/>
  <c r="AT44" i="13"/>
  <c r="EC44" i="13"/>
  <c r="H19" i="13"/>
  <c r="O19" i="13" s="1"/>
  <c r="H43" i="13"/>
  <c r="O43" i="13" s="1"/>
  <c r="H51" i="13"/>
  <c r="O51" i="13" s="1"/>
  <c r="AW10" i="13"/>
  <c r="BU10" i="13"/>
  <c r="CS10" i="13"/>
  <c r="DQ10" i="13"/>
  <c r="EO10" i="13"/>
  <c r="FM10" i="13"/>
  <c r="AW14" i="13"/>
  <c r="BU14" i="13"/>
  <c r="CS14" i="13"/>
  <c r="EO14" i="13"/>
  <c r="DN18" i="13"/>
  <c r="DE18" i="13"/>
  <c r="J21" i="13"/>
  <c r="AA36" i="13"/>
  <c r="FD42" i="13"/>
  <c r="EF42" i="13"/>
  <c r="DH42" i="13"/>
  <c r="CJ42" i="13"/>
  <c r="BL42" i="13"/>
  <c r="AN42" i="13"/>
  <c r="FJ42" i="13"/>
  <c r="EL42" i="13"/>
  <c r="DN42" i="13"/>
  <c r="CP42" i="13"/>
  <c r="BR42" i="13"/>
  <c r="AT42" i="13"/>
  <c r="FG42" i="13"/>
  <c r="EI42" i="13"/>
  <c r="DK42" i="13"/>
  <c r="CM42" i="13"/>
  <c r="BO42" i="13"/>
  <c r="AQ42" i="13"/>
  <c r="FS42" i="13"/>
  <c r="DQ42" i="13"/>
  <c r="DE42" i="13"/>
  <c r="CV42" i="13"/>
  <c r="CA42" i="13"/>
  <c r="DZ42" i="13"/>
  <c r="AH42" i="13"/>
  <c r="FP42" i="13"/>
  <c r="EU42" i="13"/>
  <c r="CS42" i="13"/>
  <c r="CG42" i="13"/>
  <c r="BX42" i="13"/>
  <c r="BC42" i="13"/>
  <c r="DB42" i="13"/>
  <c r="AK42" i="13"/>
  <c r="BI42" i="13"/>
  <c r="CY42" i="13"/>
  <c r="DH44" i="13"/>
  <c r="FP52" i="13"/>
  <c r="ER52" i="13"/>
  <c r="DT52" i="13"/>
  <c r="CV52" i="13"/>
  <c r="BX52" i="13"/>
  <c r="AZ52" i="13"/>
  <c r="AB52" i="13"/>
  <c r="FG52" i="13"/>
  <c r="EI52" i="13"/>
  <c r="DK52" i="13"/>
  <c r="CM52" i="13"/>
  <c r="BO52" i="13"/>
  <c r="AQ52" i="13"/>
  <c r="EX52" i="13"/>
  <c r="DZ52" i="13"/>
  <c r="DB52" i="13"/>
  <c r="CD52" i="13"/>
  <c r="BF52" i="13"/>
  <c r="AH52" i="13"/>
  <c r="FS52" i="13"/>
  <c r="EU52" i="13"/>
  <c r="DW52" i="13"/>
  <c r="CY52" i="13"/>
  <c r="CA52" i="13"/>
  <c r="BC52" i="13"/>
  <c r="AE52" i="13"/>
  <c r="CP52" i="13"/>
  <c r="AK52" i="13"/>
  <c r="FM52" i="13"/>
  <c r="EF52" i="13"/>
  <c r="DH52" i="13"/>
  <c r="CJ52" i="13"/>
  <c r="BL52" i="13"/>
  <c r="FA52" i="13"/>
  <c r="EO52" i="13"/>
  <c r="DQ52" i="13"/>
  <c r="BU52" i="13"/>
  <c r="AN52" i="13"/>
  <c r="EC52" i="13"/>
  <c r="DE52" i="13"/>
  <c r="CS52" i="13"/>
  <c r="CG52" i="13"/>
  <c r="BI52" i="13"/>
  <c r="AW52" i="13"/>
  <c r="FJ52" i="13"/>
  <c r="EL52" i="13"/>
  <c r="H41" i="13"/>
  <c r="O41" i="13" s="1"/>
  <c r="CM10" i="13"/>
  <c r="FG10" i="13"/>
  <c r="FJ18" i="13"/>
  <c r="EL18" i="13"/>
  <c r="FM26" i="13"/>
  <c r="CV10" i="13"/>
  <c r="FP10" i="13"/>
  <c r="DZ18" i="13"/>
  <c r="FM54" i="13"/>
  <c r="EO54" i="13"/>
  <c r="DQ54" i="13"/>
  <c r="CS54" i="13"/>
  <c r="BU54" i="13"/>
  <c r="AW54" i="13"/>
  <c r="FD54" i="13"/>
  <c r="EF54" i="13"/>
  <c r="DH54" i="13"/>
  <c r="CJ54" i="13"/>
  <c r="BL54" i="13"/>
  <c r="AN54" i="13"/>
  <c r="FS54" i="13"/>
  <c r="EU54" i="13"/>
  <c r="DW54" i="13"/>
  <c r="CY54" i="13"/>
  <c r="CA54" i="13"/>
  <c r="BC54" i="13"/>
  <c r="AE54" i="13"/>
  <c r="FP54" i="13"/>
  <c r="ER54" i="13"/>
  <c r="DT54" i="13"/>
  <c r="CV54" i="13"/>
  <c r="BX54" i="13"/>
  <c r="AZ54" i="13"/>
  <c r="AB54" i="13"/>
  <c r="DZ54" i="13"/>
  <c r="DN54" i="13"/>
  <c r="CG54" i="13"/>
  <c r="FA54" i="13"/>
  <c r="DE54" i="13"/>
  <c r="FJ54" i="13"/>
  <c r="EC54" i="13"/>
  <c r="BI54" i="13"/>
  <c r="EX54" i="13"/>
  <c r="EL54" i="13"/>
  <c r="DB54" i="13"/>
  <c r="CP54" i="13"/>
  <c r="CD54" i="13"/>
  <c r="BR54" i="13"/>
  <c r="AK54" i="13"/>
  <c r="BF54" i="13"/>
  <c r="AT54" i="13"/>
  <c r="DZ84" i="13"/>
  <c r="BI10" i="13"/>
  <c r="CG10" i="13"/>
  <c r="FS18" i="13"/>
  <c r="AA20" i="13"/>
  <c r="EC20" i="13" s="1"/>
  <c r="DW20" i="13"/>
  <c r="H38" i="13"/>
  <c r="O38" i="13" s="1"/>
  <c r="H54" i="13"/>
  <c r="O54" i="13" s="1"/>
  <c r="BF10" i="13"/>
  <c r="CD10" i="13"/>
  <c r="DB10" i="13"/>
  <c r="DZ10" i="13"/>
  <c r="CD14" i="13"/>
  <c r="J52" i="13"/>
  <c r="J48" i="13"/>
  <c r="J44" i="13"/>
  <c r="J40" i="13"/>
  <c r="J51" i="13"/>
  <c r="J47" i="13"/>
  <c r="J55" i="13"/>
  <c r="J53" i="13"/>
  <c r="J49" i="13"/>
  <c r="J45" i="13"/>
  <c r="J41" i="13"/>
  <c r="J37" i="13"/>
  <c r="J50" i="13"/>
  <c r="J31" i="13"/>
  <c r="J43" i="13"/>
  <c r="J36" i="13"/>
  <c r="J54" i="13"/>
  <c r="J35" i="13"/>
  <c r="J42" i="13"/>
  <c r="J34" i="13"/>
  <c r="J30" i="13"/>
  <c r="J26" i="13"/>
  <c r="J22" i="13"/>
  <c r="EF18" i="13"/>
  <c r="EO18" i="13"/>
  <c r="EX18" i="13"/>
  <c r="J23" i="13"/>
  <c r="J24" i="13"/>
  <c r="FD26" i="13"/>
  <c r="FJ28" i="13"/>
  <c r="J29" i="13"/>
  <c r="BU44" i="13"/>
  <c r="CJ44" i="13"/>
  <c r="FJ44" i="13"/>
  <c r="BO58" i="13"/>
  <c r="FS64" i="13"/>
  <c r="EU64" i="13"/>
  <c r="DW64" i="13"/>
  <c r="CY64" i="13"/>
  <c r="CA64" i="13"/>
  <c r="BC64" i="13"/>
  <c r="AE64" i="13"/>
  <c r="FP64" i="13"/>
  <c r="ER64" i="13"/>
  <c r="DT64" i="13"/>
  <c r="CV64" i="13"/>
  <c r="BX64" i="13"/>
  <c r="AZ64" i="13"/>
  <c r="AB64" i="13"/>
  <c r="EO64" i="13"/>
  <c r="CS64" i="13"/>
  <c r="AW64" i="13"/>
  <c r="EX64" i="13"/>
  <c r="EF64" i="13"/>
  <c r="DB64" i="13"/>
  <c r="CJ64" i="13"/>
  <c r="BF64" i="13"/>
  <c r="AN64" i="13"/>
  <c r="FG64" i="13"/>
  <c r="DK64" i="13"/>
  <c r="BO64" i="13"/>
  <c r="FD64" i="13"/>
  <c r="DZ64" i="13"/>
  <c r="DH64" i="13"/>
  <c r="CD64" i="13"/>
  <c r="BL64" i="13"/>
  <c r="AH64" i="13"/>
  <c r="FA64" i="13"/>
  <c r="EC64" i="13"/>
  <c r="CP64" i="13"/>
  <c r="BR64" i="13"/>
  <c r="FJ64" i="13"/>
  <c r="AQ64" i="13"/>
  <c r="DN64" i="13"/>
  <c r="CM64" i="13"/>
  <c r="FM64" i="13"/>
  <c r="EL64" i="13"/>
  <c r="AK64" i="13"/>
  <c r="BU64" i="13"/>
  <c r="BI64" i="13"/>
  <c r="DQ64" i="13"/>
  <c r="EI64" i="13"/>
  <c r="FM72" i="13"/>
  <c r="EO72" i="13"/>
  <c r="DQ72" i="13"/>
  <c r="CS72" i="13"/>
  <c r="BU72" i="13"/>
  <c r="AW72" i="13"/>
  <c r="FS72" i="13"/>
  <c r="EU72" i="13"/>
  <c r="DW72" i="13"/>
  <c r="CY72" i="13"/>
  <c r="CA72" i="13"/>
  <c r="BC72" i="13"/>
  <c r="AE72" i="13"/>
  <c r="FP72" i="13"/>
  <c r="ER72" i="13"/>
  <c r="DT72" i="13"/>
  <c r="CV72" i="13"/>
  <c r="BX72" i="13"/>
  <c r="AZ72" i="13"/>
  <c r="AB72" i="13"/>
  <c r="EI72" i="13"/>
  <c r="AQ72" i="13"/>
  <c r="FD72" i="13"/>
  <c r="DB72" i="13"/>
  <c r="CP72" i="13"/>
  <c r="CG72" i="13"/>
  <c r="BL72" i="13"/>
  <c r="DK72" i="13"/>
  <c r="EX72" i="13"/>
  <c r="EL72" i="13"/>
  <c r="EC72" i="13"/>
  <c r="DH72" i="13"/>
  <c r="BF72" i="13"/>
  <c r="AT72" i="13"/>
  <c r="AK72" i="13"/>
  <c r="FA72" i="13"/>
  <c r="DZ72" i="13"/>
  <c r="DN72" i="13"/>
  <c r="CM72" i="13"/>
  <c r="BO72" i="13"/>
  <c r="FJ72" i="13"/>
  <c r="AN72" i="13"/>
  <c r="DE72" i="13"/>
  <c r="FG72" i="13"/>
  <c r="EF72" i="13"/>
  <c r="AH72" i="13"/>
  <c r="BR72" i="13"/>
  <c r="FA56" i="13"/>
  <c r="EC56" i="13"/>
  <c r="DE56" i="13"/>
  <c r="CG56" i="13"/>
  <c r="BI56" i="13"/>
  <c r="AK56" i="13"/>
  <c r="FP56" i="13"/>
  <c r="ER56" i="13"/>
  <c r="DT56" i="13"/>
  <c r="CV56" i="13"/>
  <c r="BX56" i="13"/>
  <c r="AZ56" i="13"/>
  <c r="AB56" i="13"/>
  <c r="FG56" i="13"/>
  <c r="EI56" i="13"/>
  <c r="DK56" i="13"/>
  <c r="CM56" i="13"/>
  <c r="BO56" i="13"/>
  <c r="AQ56" i="13"/>
  <c r="FD56" i="13"/>
  <c r="EF56" i="13"/>
  <c r="DH56" i="13"/>
  <c r="CJ56" i="13"/>
  <c r="BL56" i="13"/>
  <c r="AN56" i="13"/>
  <c r="DW56" i="13"/>
  <c r="BR56" i="13"/>
  <c r="BF56" i="13"/>
  <c r="AW56" i="13"/>
  <c r="CS56" i="13"/>
  <c r="DQ56" i="13"/>
  <c r="EO56" i="13"/>
  <c r="FM56" i="13"/>
  <c r="AW62" i="13"/>
  <c r="BU62" i="13"/>
  <c r="CD68" i="13"/>
  <c r="CP68" i="13"/>
  <c r="FS102" i="13"/>
  <c r="EU102" i="13"/>
  <c r="DW102" i="13"/>
  <c r="CY102" i="13"/>
  <c r="CA102" i="13"/>
  <c r="BC102" i="13"/>
  <c r="AE102" i="13"/>
  <c r="FA102" i="13"/>
  <c r="EC102" i="13"/>
  <c r="DE102" i="13"/>
  <c r="CG102" i="13"/>
  <c r="BI102" i="13"/>
  <c r="AK102" i="13"/>
  <c r="EX102" i="13"/>
  <c r="DZ102" i="13"/>
  <c r="DB102" i="13"/>
  <c r="CD102" i="13"/>
  <c r="BF102" i="13"/>
  <c r="AH102" i="13"/>
  <c r="CS102" i="13"/>
  <c r="FD102" i="13"/>
  <c r="ER102" i="13"/>
  <c r="EI102" i="13"/>
  <c r="DN102" i="13"/>
  <c r="BL102" i="13"/>
  <c r="AZ102" i="13"/>
  <c r="AQ102" i="13"/>
  <c r="FM102" i="13"/>
  <c r="BU102" i="13"/>
  <c r="FJ102" i="13"/>
  <c r="DH102" i="13"/>
  <c r="CV102" i="13"/>
  <c r="CM102" i="13"/>
  <c r="BR102" i="13"/>
  <c r="AT102" i="13"/>
  <c r="FP102" i="13"/>
  <c r="EO102" i="13"/>
  <c r="DQ102" i="13"/>
  <c r="CP102" i="13"/>
  <c r="AB102" i="13"/>
  <c r="DK102" i="13"/>
  <c r="CJ102" i="13"/>
  <c r="BX102" i="13"/>
  <c r="AW102" i="13"/>
  <c r="DT102" i="13"/>
  <c r="BO102" i="13"/>
  <c r="EF102" i="13"/>
  <c r="FG102" i="13"/>
  <c r="BC108" i="13"/>
  <c r="FS122" i="13"/>
  <c r="EU122" i="13"/>
  <c r="DW122" i="13"/>
  <c r="CY122" i="13"/>
  <c r="CA122" i="13"/>
  <c r="BC122" i="13"/>
  <c r="AE122" i="13"/>
  <c r="FJ122" i="13"/>
  <c r="EL122" i="13"/>
  <c r="DN122" i="13"/>
  <c r="CP122" i="13"/>
  <c r="BR122" i="13"/>
  <c r="AT122" i="13"/>
  <c r="FA122" i="13"/>
  <c r="EC122" i="13"/>
  <c r="DE122" i="13"/>
  <c r="CG122" i="13"/>
  <c r="BI122" i="13"/>
  <c r="AK122" i="13"/>
  <c r="EX122" i="13"/>
  <c r="DZ122" i="13"/>
  <c r="DB122" i="13"/>
  <c r="CD122" i="13"/>
  <c r="BF122" i="13"/>
  <c r="AH122" i="13"/>
  <c r="EO122" i="13"/>
  <c r="CJ122" i="13"/>
  <c r="BX122" i="13"/>
  <c r="AQ122" i="13"/>
  <c r="DQ122" i="13"/>
  <c r="BL122" i="13"/>
  <c r="AZ122" i="13"/>
  <c r="CS122" i="13"/>
  <c r="AN122" i="13"/>
  <c r="AB122" i="13"/>
  <c r="FD122" i="13"/>
  <c r="ER122" i="13"/>
  <c r="DK122" i="13"/>
  <c r="CM122" i="13"/>
  <c r="AW122" i="13"/>
  <c r="FM122" i="13"/>
  <c r="DH122" i="13"/>
  <c r="CV122" i="13"/>
  <c r="BU122" i="13"/>
  <c r="FG122" i="13"/>
  <c r="EF122" i="13"/>
  <c r="BO122" i="13"/>
  <c r="DT122" i="13"/>
  <c r="EI122" i="13"/>
  <c r="AZ130" i="13"/>
  <c r="AA38" i="13"/>
  <c r="FS130" i="13"/>
  <c r="EU130" i="13"/>
  <c r="DW130" i="13"/>
  <c r="CY130" i="13"/>
  <c r="CA130" i="13"/>
  <c r="BC130" i="13"/>
  <c r="AE130" i="13"/>
  <c r="FJ130" i="13"/>
  <c r="EL130" i="13"/>
  <c r="DN130" i="13"/>
  <c r="CP130" i="13"/>
  <c r="BR130" i="13"/>
  <c r="AT130" i="13"/>
  <c r="FA130" i="13"/>
  <c r="EC130" i="13"/>
  <c r="DE130" i="13"/>
  <c r="CG130" i="13"/>
  <c r="BI130" i="13"/>
  <c r="AK130" i="13"/>
  <c r="EX130" i="13"/>
  <c r="DZ130" i="13"/>
  <c r="DB130" i="13"/>
  <c r="CD130" i="13"/>
  <c r="BF130" i="13"/>
  <c r="AH130" i="13"/>
  <c r="FM130" i="13"/>
  <c r="EF130" i="13"/>
  <c r="DK130" i="13"/>
  <c r="BU130" i="13"/>
  <c r="AN130" i="13"/>
  <c r="DT130" i="13"/>
  <c r="AB130" i="13"/>
  <c r="EO130" i="13"/>
  <c r="DH130" i="13"/>
  <c r="CM130" i="13"/>
  <c r="AW130" i="13"/>
  <c r="FP130" i="13"/>
  <c r="BX130" i="13"/>
  <c r="BO130" i="13"/>
  <c r="AQ130" i="13"/>
  <c r="FD130" i="13"/>
  <c r="EI130" i="13"/>
  <c r="FG130" i="13"/>
  <c r="CS130" i="13"/>
  <c r="ER130" i="13"/>
  <c r="DQ130" i="13"/>
  <c r="FS146" i="13"/>
  <c r="EU146" i="13"/>
  <c r="DW146" i="13"/>
  <c r="CY146" i="13"/>
  <c r="CA146" i="13"/>
  <c r="BC146" i="13"/>
  <c r="AE146" i="13"/>
  <c r="FJ146" i="13"/>
  <c r="EL146" i="13"/>
  <c r="DN146" i="13"/>
  <c r="CP146" i="13"/>
  <c r="BR146" i="13"/>
  <c r="AT146" i="13"/>
  <c r="FA146" i="13"/>
  <c r="EC146" i="13"/>
  <c r="DE146" i="13"/>
  <c r="CG146" i="13"/>
  <c r="BI146" i="13"/>
  <c r="AK146" i="13"/>
  <c r="EX146" i="13"/>
  <c r="DZ146" i="13"/>
  <c r="DB146" i="13"/>
  <c r="CD146" i="13"/>
  <c r="BF146" i="13"/>
  <c r="AH146" i="13"/>
  <c r="FD146" i="13"/>
  <c r="ER146" i="13"/>
  <c r="DK146" i="13"/>
  <c r="EF146" i="13"/>
  <c r="DT146" i="13"/>
  <c r="CM146" i="13"/>
  <c r="FM146" i="13"/>
  <c r="DH146" i="13"/>
  <c r="CV146" i="13"/>
  <c r="BO146" i="13"/>
  <c r="CS146" i="13"/>
  <c r="AN146" i="13"/>
  <c r="AB146" i="13"/>
  <c r="BU146" i="13"/>
  <c r="AW146" i="13"/>
  <c r="FG146" i="13"/>
  <c r="DQ146" i="13"/>
  <c r="AQ146" i="13"/>
  <c r="AZ146" i="13"/>
  <c r="EI146" i="13"/>
  <c r="BL146" i="13"/>
  <c r="FP146" i="13"/>
  <c r="BX146" i="13"/>
  <c r="CJ146" i="13"/>
  <c r="AA46" i="13"/>
  <c r="AA50" i="13"/>
  <c r="FG62" i="13"/>
  <c r="EI62" i="13"/>
  <c r="DK62" i="13"/>
  <c r="CM62" i="13"/>
  <c r="BO62" i="13"/>
  <c r="AQ62" i="13"/>
  <c r="FD62" i="13"/>
  <c r="EF62" i="13"/>
  <c r="DH62" i="13"/>
  <c r="CJ62" i="13"/>
  <c r="BL62" i="13"/>
  <c r="AN62" i="13"/>
  <c r="FA62" i="13"/>
  <c r="DE62" i="13"/>
  <c r="BI62" i="13"/>
  <c r="FJ62" i="13"/>
  <c r="ER62" i="13"/>
  <c r="DN62" i="13"/>
  <c r="CV62" i="13"/>
  <c r="BR62" i="13"/>
  <c r="AZ62" i="13"/>
  <c r="FS62" i="13"/>
  <c r="DW62" i="13"/>
  <c r="CA62" i="13"/>
  <c r="AE62" i="13"/>
  <c r="FP62" i="13"/>
  <c r="EL62" i="13"/>
  <c r="DT62" i="13"/>
  <c r="CP62" i="13"/>
  <c r="BX62" i="13"/>
  <c r="AT62" i="13"/>
  <c r="AB62" i="13"/>
  <c r="CG62" i="13"/>
  <c r="AK62" i="13"/>
  <c r="CY62" i="13"/>
  <c r="FM68" i="13"/>
  <c r="EO68" i="13"/>
  <c r="DQ68" i="13"/>
  <c r="CS68" i="13"/>
  <c r="BU68" i="13"/>
  <c r="AW68" i="13"/>
  <c r="FS68" i="13"/>
  <c r="EU68" i="13"/>
  <c r="DW68" i="13"/>
  <c r="CY68" i="13"/>
  <c r="CA68" i="13"/>
  <c r="BC68" i="13"/>
  <c r="AE68" i="13"/>
  <c r="FP68" i="13"/>
  <c r="ER68" i="13"/>
  <c r="DT68" i="13"/>
  <c r="CV68" i="13"/>
  <c r="BX68" i="13"/>
  <c r="AZ68" i="13"/>
  <c r="AB68" i="13"/>
  <c r="EX68" i="13"/>
  <c r="EL68" i="13"/>
  <c r="EC68" i="13"/>
  <c r="DH68" i="13"/>
  <c r="BF68" i="13"/>
  <c r="AT68" i="13"/>
  <c r="AK68" i="13"/>
  <c r="FG68" i="13"/>
  <c r="BO68" i="13"/>
  <c r="DZ68" i="13"/>
  <c r="DN68" i="13"/>
  <c r="DE68" i="13"/>
  <c r="CJ68" i="13"/>
  <c r="AH68" i="13"/>
  <c r="DK68" i="13"/>
  <c r="FD68" i="13"/>
  <c r="CM68" i="13"/>
  <c r="AN68" i="13"/>
  <c r="FA68" i="13"/>
  <c r="BL68" i="13"/>
  <c r="AQ68" i="13"/>
  <c r="BR68" i="13"/>
  <c r="CG68" i="13"/>
  <c r="EI68" i="13"/>
  <c r="FM76" i="13"/>
  <c r="EO76" i="13"/>
  <c r="DQ76" i="13"/>
  <c r="CS76" i="13"/>
  <c r="BU76" i="13"/>
  <c r="AW76" i="13"/>
  <c r="FD76" i="13"/>
  <c r="EF76" i="13"/>
  <c r="DH76" i="13"/>
  <c r="CJ76" i="13"/>
  <c r="BL76" i="13"/>
  <c r="FS76" i="13"/>
  <c r="EU76" i="13"/>
  <c r="DW76" i="13"/>
  <c r="CY76" i="13"/>
  <c r="CA76" i="13"/>
  <c r="BC76" i="13"/>
  <c r="AE76" i="13"/>
  <c r="FP76" i="13"/>
  <c r="ER76" i="13"/>
  <c r="DT76" i="13"/>
  <c r="CV76" i="13"/>
  <c r="BX76" i="13"/>
  <c r="AZ76" i="13"/>
  <c r="AB76" i="13"/>
  <c r="FG76" i="13"/>
  <c r="DB76" i="13"/>
  <c r="CP76" i="13"/>
  <c r="BI76" i="13"/>
  <c r="AN76" i="13"/>
  <c r="EI76" i="13"/>
  <c r="CD76" i="13"/>
  <c r="BR76" i="13"/>
  <c r="DK76" i="13"/>
  <c r="BF76" i="13"/>
  <c r="AT76" i="13"/>
  <c r="AK76" i="13"/>
  <c r="FJ76" i="13"/>
  <c r="EC76" i="13"/>
  <c r="AQ76" i="13"/>
  <c r="DZ76" i="13"/>
  <c r="DN76" i="13"/>
  <c r="CM76" i="13"/>
  <c r="AH76" i="13"/>
  <c r="FA76" i="13"/>
  <c r="EL76" i="13"/>
  <c r="EX76" i="13"/>
  <c r="FG108" i="13"/>
  <c r="EI108" i="13"/>
  <c r="DK108" i="13"/>
  <c r="CM108" i="13"/>
  <c r="BO108" i="13"/>
  <c r="AQ108" i="13"/>
  <c r="EX108" i="13"/>
  <c r="DZ108" i="13"/>
  <c r="DB108" i="13"/>
  <c r="CD108" i="13"/>
  <c r="BF108" i="13"/>
  <c r="AH108" i="13"/>
  <c r="FM108" i="13"/>
  <c r="EO108" i="13"/>
  <c r="DQ108" i="13"/>
  <c r="CS108" i="13"/>
  <c r="BU108" i="13"/>
  <c r="AW108" i="13"/>
  <c r="FJ108" i="13"/>
  <c r="EL108" i="13"/>
  <c r="DN108" i="13"/>
  <c r="CP108" i="13"/>
  <c r="BR108" i="13"/>
  <c r="AT108" i="13"/>
  <c r="EC108" i="13"/>
  <c r="BX108" i="13"/>
  <c r="BL108" i="13"/>
  <c r="AE108" i="13"/>
  <c r="DE108" i="13"/>
  <c r="AZ108" i="13"/>
  <c r="AN108" i="13"/>
  <c r="FS108" i="13"/>
  <c r="CG108" i="13"/>
  <c r="AB108" i="13"/>
  <c r="ER108" i="13"/>
  <c r="EF108" i="13"/>
  <c r="CY108" i="13"/>
  <c r="CV108" i="13"/>
  <c r="CJ108" i="13"/>
  <c r="BI108" i="13"/>
  <c r="DW108" i="13"/>
  <c r="DH108" i="13"/>
  <c r="FP108" i="13"/>
  <c r="AK108" i="13"/>
  <c r="DT108" i="13"/>
  <c r="CA108" i="13"/>
  <c r="EU108" i="13"/>
  <c r="AA60" i="13"/>
  <c r="FS118" i="13"/>
  <c r="EU118" i="13"/>
  <c r="DW118" i="13"/>
  <c r="CY118" i="13"/>
  <c r="CA118" i="13"/>
  <c r="BC118" i="13"/>
  <c r="AE118" i="13"/>
  <c r="FJ118" i="13"/>
  <c r="EL118" i="13"/>
  <c r="DN118" i="13"/>
  <c r="CP118" i="13"/>
  <c r="BR118" i="13"/>
  <c r="AT118" i="13"/>
  <c r="FA118" i="13"/>
  <c r="EC118" i="13"/>
  <c r="DE118" i="13"/>
  <c r="CG118" i="13"/>
  <c r="BI118" i="13"/>
  <c r="AK118" i="13"/>
  <c r="EX118" i="13"/>
  <c r="DZ118" i="13"/>
  <c r="DB118" i="13"/>
  <c r="CD118" i="13"/>
  <c r="BF118" i="13"/>
  <c r="AH118" i="13"/>
  <c r="EO118" i="13"/>
  <c r="CJ118" i="13"/>
  <c r="BX118" i="13"/>
  <c r="AQ118" i="13"/>
  <c r="DQ118" i="13"/>
  <c r="BL118" i="13"/>
  <c r="AZ118" i="13"/>
  <c r="CS118" i="13"/>
  <c r="AN118" i="13"/>
  <c r="AB118" i="13"/>
  <c r="FD118" i="13"/>
  <c r="ER118" i="13"/>
  <c r="DK118" i="13"/>
  <c r="FG118" i="13"/>
  <c r="EF118" i="13"/>
  <c r="FP118" i="13"/>
  <c r="BO118" i="13"/>
  <c r="DH118" i="13"/>
  <c r="CV118" i="13"/>
  <c r="BU118" i="13"/>
  <c r="FM118" i="13"/>
  <c r="DT118" i="13"/>
  <c r="EI118" i="13"/>
  <c r="AW118" i="13"/>
  <c r="CM118" i="13"/>
  <c r="FG148" i="13"/>
  <c r="EI148" i="13"/>
  <c r="DK148" i="13"/>
  <c r="CM148" i="13"/>
  <c r="BO148" i="13"/>
  <c r="AQ148" i="13"/>
  <c r="EX148" i="13"/>
  <c r="DZ148" i="13"/>
  <c r="DB148" i="13"/>
  <c r="CD148" i="13"/>
  <c r="BF148" i="13"/>
  <c r="AH148" i="13"/>
  <c r="FM148" i="13"/>
  <c r="EO148" i="13"/>
  <c r="DQ148" i="13"/>
  <c r="CS148" i="13"/>
  <c r="BU148" i="13"/>
  <c r="AW148" i="13"/>
  <c r="FJ148" i="13"/>
  <c r="EL148" i="13"/>
  <c r="DN148" i="13"/>
  <c r="CP148" i="13"/>
  <c r="BR148" i="13"/>
  <c r="AT148" i="13"/>
  <c r="ER148" i="13"/>
  <c r="EF148" i="13"/>
  <c r="CY148" i="13"/>
  <c r="DT148" i="13"/>
  <c r="DH148" i="13"/>
  <c r="CA148" i="13"/>
  <c r="FA148" i="13"/>
  <c r="CV148" i="13"/>
  <c r="CJ148" i="13"/>
  <c r="BC148" i="13"/>
  <c r="FS148" i="13"/>
  <c r="CG148" i="13"/>
  <c r="AB148" i="13"/>
  <c r="BI148" i="13"/>
  <c r="AK148" i="13"/>
  <c r="DW148" i="13"/>
  <c r="BL148" i="13"/>
  <c r="AZ148" i="13"/>
  <c r="AN148" i="13"/>
  <c r="DE148" i="13"/>
  <c r="FD148" i="13"/>
  <c r="EC148" i="13"/>
  <c r="FP148" i="13"/>
  <c r="FP48" i="13"/>
  <c r="ER48" i="13"/>
  <c r="DT48" i="13"/>
  <c r="CV48" i="13"/>
  <c r="BX48" i="13"/>
  <c r="AZ48" i="13"/>
  <c r="AB48" i="13"/>
  <c r="FG48" i="13"/>
  <c r="EI48" i="13"/>
  <c r="DK48" i="13"/>
  <c r="CM48" i="13"/>
  <c r="BO48" i="13"/>
  <c r="AQ48" i="13"/>
  <c r="EX48" i="13"/>
  <c r="DZ48" i="13"/>
  <c r="DB48" i="13"/>
  <c r="CD48" i="13"/>
  <c r="BF48" i="13"/>
  <c r="AH48" i="13"/>
  <c r="FS48" i="13"/>
  <c r="EU48" i="13"/>
  <c r="DW48" i="13"/>
  <c r="CY48" i="13"/>
  <c r="CA48" i="13"/>
  <c r="BC48" i="13"/>
  <c r="AE48" i="13"/>
  <c r="DH48" i="13"/>
  <c r="EO48" i="13"/>
  <c r="FA48" i="13"/>
  <c r="AA70" i="13"/>
  <c r="AW86" i="13"/>
  <c r="FJ86" i="13"/>
  <c r="AK88" i="13"/>
  <c r="EL88" i="13"/>
  <c r="FM92" i="13"/>
  <c r="EO92" i="13"/>
  <c r="FJ92" i="13"/>
  <c r="EL92" i="13"/>
  <c r="EI92" i="13"/>
  <c r="DQ92" i="13"/>
  <c r="CS92" i="13"/>
  <c r="BU92" i="13"/>
  <c r="AW92" i="13"/>
  <c r="ER92" i="13"/>
  <c r="DZ92" i="13"/>
  <c r="DH92" i="13"/>
  <c r="CJ92" i="13"/>
  <c r="BL92" i="13"/>
  <c r="AN92" i="13"/>
  <c r="FA92" i="13"/>
  <c r="CY92" i="13"/>
  <c r="CA92" i="13"/>
  <c r="BC92" i="13"/>
  <c r="AE92" i="13"/>
  <c r="FP92" i="13"/>
  <c r="EX92" i="13"/>
  <c r="DT92" i="13"/>
  <c r="CV92" i="13"/>
  <c r="BX92" i="13"/>
  <c r="AZ92" i="13"/>
  <c r="AB92" i="13"/>
  <c r="FG92" i="13"/>
  <c r="DB92" i="13"/>
  <c r="CP92" i="13"/>
  <c r="BI92" i="13"/>
  <c r="EU92" i="13"/>
  <c r="DW92" i="13"/>
  <c r="CD92" i="13"/>
  <c r="BR92" i="13"/>
  <c r="AK92" i="13"/>
  <c r="FS92" i="13"/>
  <c r="EF92" i="13"/>
  <c r="DK92" i="13"/>
  <c r="BF92" i="13"/>
  <c r="AT92" i="13"/>
  <c r="EC92" i="13"/>
  <c r="AQ92" i="13"/>
  <c r="EL86" i="13"/>
  <c r="EX86" i="13"/>
  <c r="DB88" i="13"/>
  <c r="FA94" i="13"/>
  <c r="EC94" i="13"/>
  <c r="DE94" i="13"/>
  <c r="CG94" i="13"/>
  <c r="BI94" i="13"/>
  <c r="AK94" i="13"/>
  <c r="EX94" i="13"/>
  <c r="DZ94" i="13"/>
  <c r="DB94" i="13"/>
  <c r="CD94" i="13"/>
  <c r="BF94" i="13"/>
  <c r="AH94" i="13"/>
  <c r="FS94" i="13"/>
  <c r="DW94" i="13"/>
  <c r="CA94" i="13"/>
  <c r="AE94" i="13"/>
  <c r="FJ94" i="13"/>
  <c r="EF94" i="13"/>
  <c r="DN94" i="13"/>
  <c r="CJ94" i="13"/>
  <c r="BR94" i="13"/>
  <c r="AN94" i="13"/>
  <c r="EO94" i="13"/>
  <c r="CS94" i="13"/>
  <c r="AW94" i="13"/>
  <c r="FD94" i="13"/>
  <c r="EL94" i="13"/>
  <c r="DH94" i="13"/>
  <c r="CP94" i="13"/>
  <c r="BL94" i="13"/>
  <c r="AT94" i="13"/>
  <c r="FM94" i="13"/>
  <c r="BC94" i="13"/>
  <c r="CY94" i="13"/>
  <c r="AQ94" i="13"/>
  <c r="EU94" i="13"/>
  <c r="CM94" i="13"/>
  <c r="BO94" i="13"/>
  <c r="AB94" i="13"/>
  <c r="FP94" i="13"/>
  <c r="ER94" i="13"/>
  <c r="DT94" i="13"/>
  <c r="EI94" i="13"/>
  <c r="FS150" i="13"/>
  <c r="EU150" i="13"/>
  <c r="DW150" i="13"/>
  <c r="CY150" i="13"/>
  <c r="CA150" i="13"/>
  <c r="BC150" i="13"/>
  <c r="AE150" i="13"/>
  <c r="FJ150" i="13"/>
  <c r="EL150" i="13"/>
  <c r="DN150" i="13"/>
  <c r="CP150" i="13"/>
  <c r="BR150" i="13"/>
  <c r="AT150" i="13"/>
  <c r="FA150" i="13"/>
  <c r="EC150" i="13"/>
  <c r="DE150" i="13"/>
  <c r="CG150" i="13"/>
  <c r="BI150" i="13"/>
  <c r="AK150" i="13"/>
  <c r="EX150" i="13"/>
  <c r="DZ150" i="13"/>
  <c r="DB150" i="13"/>
  <c r="CD150" i="13"/>
  <c r="BF150" i="13"/>
  <c r="AH150" i="13"/>
  <c r="FD150" i="13"/>
  <c r="ER150" i="13"/>
  <c r="DK150" i="13"/>
  <c r="EF150" i="13"/>
  <c r="DT150" i="13"/>
  <c r="CM150" i="13"/>
  <c r="FM150" i="13"/>
  <c r="DH150" i="13"/>
  <c r="CV150" i="13"/>
  <c r="BO150" i="13"/>
  <c r="CS150" i="13"/>
  <c r="AN150" i="13"/>
  <c r="AB150" i="13"/>
  <c r="BU150" i="13"/>
  <c r="AW150" i="13"/>
  <c r="FG150" i="13"/>
  <c r="DQ150" i="13"/>
  <c r="AQ150" i="13"/>
  <c r="AZ150" i="13"/>
  <c r="EI150" i="13"/>
  <c r="BL150" i="13"/>
  <c r="BX150" i="13"/>
  <c r="EO150" i="13"/>
  <c r="CJ150" i="13"/>
  <c r="BU94" i="13"/>
  <c r="DK94" i="13"/>
  <c r="AZ96" i="13"/>
  <c r="FA86" i="13"/>
  <c r="EC86" i="13"/>
  <c r="DE86" i="13"/>
  <c r="CG86" i="13"/>
  <c r="BI86" i="13"/>
  <c r="AK86" i="13"/>
  <c r="FP86" i="13"/>
  <c r="ER86" i="13"/>
  <c r="DT86" i="13"/>
  <c r="CV86" i="13"/>
  <c r="BX86" i="13"/>
  <c r="AZ86" i="13"/>
  <c r="AB86" i="13"/>
  <c r="FG86" i="13"/>
  <c r="EI86" i="13"/>
  <c r="DK86" i="13"/>
  <c r="CM86" i="13"/>
  <c r="BO86" i="13"/>
  <c r="AQ86" i="13"/>
  <c r="FD86" i="13"/>
  <c r="EF86" i="13"/>
  <c r="DH86" i="13"/>
  <c r="CJ86" i="13"/>
  <c r="BL86" i="13"/>
  <c r="AN86" i="13"/>
  <c r="CY86" i="13"/>
  <c r="AT86" i="13"/>
  <c r="AH86" i="13"/>
  <c r="FM86" i="13"/>
  <c r="CA86" i="13"/>
  <c r="EO86" i="13"/>
  <c r="BC86" i="13"/>
  <c r="FS86" i="13"/>
  <c r="DN86" i="13"/>
  <c r="DB86" i="13"/>
  <c r="BU86" i="13"/>
  <c r="CP86" i="13"/>
  <c r="DQ86" i="13"/>
  <c r="FM88" i="13"/>
  <c r="EO88" i="13"/>
  <c r="DQ88" i="13"/>
  <c r="CS88" i="13"/>
  <c r="BU88" i="13"/>
  <c r="AW88" i="13"/>
  <c r="FD88" i="13"/>
  <c r="EF88" i="13"/>
  <c r="DH88" i="13"/>
  <c r="CJ88" i="13"/>
  <c r="BL88" i="13"/>
  <c r="AN88" i="13"/>
  <c r="FS88" i="13"/>
  <c r="EU88" i="13"/>
  <c r="DW88" i="13"/>
  <c r="CY88" i="13"/>
  <c r="CA88" i="13"/>
  <c r="BC88" i="13"/>
  <c r="AE88" i="13"/>
  <c r="FP88" i="13"/>
  <c r="ER88" i="13"/>
  <c r="DT88" i="13"/>
  <c r="CV88" i="13"/>
  <c r="BX88" i="13"/>
  <c r="AZ88" i="13"/>
  <c r="AB88" i="13"/>
  <c r="DK88" i="13"/>
  <c r="BF88" i="13"/>
  <c r="AT88" i="13"/>
  <c r="CM88" i="13"/>
  <c r="AH88" i="13"/>
  <c r="FA88" i="13"/>
  <c r="BO88" i="13"/>
  <c r="DZ88" i="13"/>
  <c r="DN88" i="13"/>
  <c r="CG88" i="13"/>
  <c r="CP88" i="13"/>
  <c r="DE88" i="13"/>
  <c r="CV94" i="13"/>
  <c r="FM96" i="13"/>
  <c r="EO96" i="13"/>
  <c r="DQ96" i="13"/>
  <c r="CS96" i="13"/>
  <c r="BU96" i="13"/>
  <c r="AW96" i="13"/>
  <c r="FJ96" i="13"/>
  <c r="EL96" i="13"/>
  <c r="DN96" i="13"/>
  <c r="CP96" i="13"/>
  <c r="BR96" i="13"/>
  <c r="AT96" i="13"/>
  <c r="EC96" i="13"/>
  <c r="CG96" i="13"/>
  <c r="AK96" i="13"/>
  <c r="FD96" i="13"/>
  <c r="EU96" i="13"/>
  <c r="DH96" i="13"/>
  <c r="CY96" i="13"/>
  <c r="BL96" i="13"/>
  <c r="BC96" i="13"/>
  <c r="EI96" i="13"/>
  <c r="CM96" i="13"/>
  <c r="AQ96" i="13"/>
  <c r="FS96" i="13"/>
  <c r="EF96" i="13"/>
  <c r="DW96" i="13"/>
  <c r="CJ96" i="13"/>
  <c r="CA96" i="13"/>
  <c r="AN96" i="13"/>
  <c r="AE96" i="13"/>
  <c r="ER96" i="13"/>
  <c r="AH96" i="13"/>
  <c r="FP96" i="13"/>
  <c r="DE96" i="13"/>
  <c r="BF96" i="13"/>
  <c r="CD96" i="13"/>
  <c r="BO96" i="13"/>
  <c r="EX96" i="13"/>
  <c r="BX96" i="13"/>
  <c r="FG124" i="13"/>
  <c r="EI124" i="13"/>
  <c r="DK124" i="13"/>
  <c r="CM124" i="13"/>
  <c r="BO124" i="13"/>
  <c r="AQ124" i="13"/>
  <c r="EX124" i="13"/>
  <c r="DZ124" i="13"/>
  <c r="DB124" i="13"/>
  <c r="CD124" i="13"/>
  <c r="BF124" i="13"/>
  <c r="AH124" i="13"/>
  <c r="FM124" i="13"/>
  <c r="EO124" i="13"/>
  <c r="DQ124" i="13"/>
  <c r="CS124" i="13"/>
  <c r="BU124" i="13"/>
  <c r="AW124" i="13"/>
  <c r="FJ124" i="13"/>
  <c r="EL124" i="13"/>
  <c r="DN124" i="13"/>
  <c r="CP124" i="13"/>
  <c r="BR124" i="13"/>
  <c r="AT124" i="13"/>
  <c r="EC124" i="13"/>
  <c r="BX124" i="13"/>
  <c r="BL124" i="13"/>
  <c r="AE124" i="13"/>
  <c r="DE124" i="13"/>
  <c r="AZ124" i="13"/>
  <c r="AN124" i="13"/>
  <c r="FS124" i="13"/>
  <c r="CG124" i="13"/>
  <c r="AB124" i="13"/>
  <c r="ER124" i="13"/>
  <c r="EF124" i="13"/>
  <c r="CY124" i="13"/>
  <c r="FD124" i="13"/>
  <c r="BC124" i="13"/>
  <c r="FP124" i="13"/>
  <c r="CA124" i="13"/>
  <c r="AK124" i="13"/>
  <c r="DW124" i="13"/>
  <c r="DH124" i="13"/>
  <c r="CJ124" i="13"/>
  <c r="CV124" i="13"/>
  <c r="AH80" i="13"/>
  <c r="CM80" i="13"/>
  <c r="EF98" i="13"/>
  <c r="AQ100" i="13"/>
  <c r="FM106" i="13"/>
  <c r="FS110" i="13"/>
  <c r="EU110" i="13"/>
  <c r="DW110" i="13"/>
  <c r="CY110" i="13"/>
  <c r="CA110" i="13"/>
  <c r="BC110" i="13"/>
  <c r="AE110" i="13"/>
  <c r="FJ110" i="13"/>
  <c r="EL110" i="13"/>
  <c r="DN110" i="13"/>
  <c r="CP110" i="13"/>
  <c r="BR110" i="13"/>
  <c r="AT110" i="13"/>
  <c r="FA110" i="13"/>
  <c r="EC110" i="13"/>
  <c r="DE110" i="13"/>
  <c r="CG110" i="13"/>
  <c r="BI110" i="13"/>
  <c r="AK110" i="13"/>
  <c r="EX110" i="13"/>
  <c r="DZ110" i="13"/>
  <c r="DB110" i="13"/>
  <c r="CD110" i="13"/>
  <c r="BF110" i="13"/>
  <c r="AH110" i="13"/>
  <c r="EO110" i="13"/>
  <c r="CJ110" i="13"/>
  <c r="BX110" i="13"/>
  <c r="AQ110" i="13"/>
  <c r="DQ110" i="13"/>
  <c r="BL110" i="13"/>
  <c r="AZ110" i="13"/>
  <c r="CS110" i="13"/>
  <c r="AN110" i="13"/>
  <c r="AB110" i="13"/>
  <c r="FD110" i="13"/>
  <c r="ER110" i="13"/>
  <c r="DK110" i="13"/>
  <c r="BI112" i="13"/>
  <c r="CJ112" i="13"/>
  <c r="CV112" i="13"/>
  <c r="FG116" i="13"/>
  <c r="EI116" i="13"/>
  <c r="DK116" i="13"/>
  <c r="CM116" i="13"/>
  <c r="BO116" i="13"/>
  <c r="AQ116" i="13"/>
  <c r="EX116" i="13"/>
  <c r="DZ116" i="13"/>
  <c r="DB116" i="13"/>
  <c r="CD116" i="13"/>
  <c r="BF116" i="13"/>
  <c r="AH116" i="13"/>
  <c r="FM116" i="13"/>
  <c r="EO116" i="13"/>
  <c r="DQ116" i="13"/>
  <c r="CS116" i="13"/>
  <c r="BU116" i="13"/>
  <c r="AW116" i="13"/>
  <c r="FJ116" i="13"/>
  <c r="EL116" i="13"/>
  <c r="DN116" i="13"/>
  <c r="CP116" i="13"/>
  <c r="BR116" i="13"/>
  <c r="AT116" i="13"/>
  <c r="EC116" i="13"/>
  <c r="BX116" i="13"/>
  <c r="BL116" i="13"/>
  <c r="AE116" i="13"/>
  <c r="DE116" i="13"/>
  <c r="AZ116" i="13"/>
  <c r="AN116" i="13"/>
  <c r="FS116" i="13"/>
  <c r="CG116" i="13"/>
  <c r="AB116" i="13"/>
  <c r="ER116" i="13"/>
  <c r="EF116" i="13"/>
  <c r="CY116" i="13"/>
  <c r="DT116" i="13"/>
  <c r="EU116" i="13"/>
  <c r="AW126" i="13"/>
  <c r="AE144" i="13"/>
  <c r="FG152" i="13"/>
  <c r="EI152" i="13"/>
  <c r="DK152" i="13"/>
  <c r="CM152" i="13"/>
  <c r="BO152" i="13"/>
  <c r="AQ152" i="13"/>
  <c r="EX152" i="13"/>
  <c r="DZ152" i="13"/>
  <c r="DB152" i="13"/>
  <c r="CD152" i="13"/>
  <c r="BF152" i="13"/>
  <c r="AH152" i="13"/>
  <c r="FM152" i="13"/>
  <c r="EO152" i="13"/>
  <c r="DQ152" i="13"/>
  <c r="CS152" i="13"/>
  <c r="BU152" i="13"/>
  <c r="AW152" i="13"/>
  <c r="FJ152" i="13"/>
  <c r="EL152" i="13"/>
  <c r="DN152" i="13"/>
  <c r="CP152" i="13"/>
  <c r="BR152" i="13"/>
  <c r="AT152" i="13"/>
  <c r="ER152" i="13"/>
  <c r="EF152" i="13"/>
  <c r="CY152" i="13"/>
  <c r="DT152" i="13"/>
  <c r="DH152" i="13"/>
  <c r="CA152" i="13"/>
  <c r="FA152" i="13"/>
  <c r="CV152" i="13"/>
  <c r="CJ152" i="13"/>
  <c r="BC152" i="13"/>
  <c r="FS152" i="13"/>
  <c r="CG152" i="13"/>
  <c r="AB152" i="13"/>
  <c r="BI152" i="13"/>
  <c r="AK152" i="13"/>
  <c r="DW152" i="13"/>
  <c r="BL152" i="13"/>
  <c r="AZ152" i="13"/>
  <c r="AN152" i="13"/>
  <c r="FP152" i="13"/>
  <c r="EX154" i="13"/>
  <c r="FS154" i="13"/>
  <c r="EU154" i="13"/>
  <c r="DW154" i="13"/>
  <c r="CY154" i="13"/>
  <c r="CA154" i="13"/>
  <c r="BC154" i="13"/>
  <c r="AE154" i="13"/>
  <c r="FM154" i="13"/>
  <c r="FD154" i="13"/>
  <c r="EL154" i="13"/>
  <c r="DN154" i="13"/>
  <c r="CP154" i="13"/>
  <c r="BR154" i="13"/>
  <c r="AT154" i="13"/>
  <c r="EC154" i="13"/>
  <c r="DE154" i="13"/>
  <c r="CG154" i="13"/>
  <c r="BI154" i="13"/>
  <c r="AK154" i="13"/>
  <c r="DZ154" i="13"/>
  <c r="DB154" i="13"/>
  <c r="CD154" i="13"/>
  <c r="BF154" i="13"/>
  <c r="AH154" i="13"/>
  <c r="ER154" i="13"/>
  <c r="DK154" i="13"/>
  <c r="FA154" i="13"/>
  <c r="EF154" i="13"/>
  <c r="DT154" i="13"/>
  <c r="CM154" i="13"/>
  <c r="DH154" i="13"/>
  <c r="CV154" i="13"/>
  <c r="BO154" i="13"/>
  <c r="CS154" i="13"/>
  <c r="AN154" i="13"/>
  <c r="AB154" i="13"/>
  <c r="BU154" i="13"/>
  <c r="AW154" i="13"/>
  <c r="FJ154" i="13"/>
  <c r="FP154" i="13"/>
  <c r="DQ154" i="13"/>
  <c r="AQ154" i="13"/>
  <c r="AA66" i="13"/>
  <c r="AA78" i="13"/>
  <c r="BI80" i="13"/>
  <c r="CP80" i="13"/>
  <c r="DB80" i="13"/>
  <c r="BL98" i="13"/>
  <c r="EF100" i="13"/>
  <c r="ER100" i="13"/>
  <c r="FS100" i="13"/>
  <c r="BO106" i="13"/>
  <c r="FP106" i="13"/>
  <c r="FM110" i="13"/>
  <c r="FP112" i="13"/>
  <c r="FS114" i="13"/>
  <c r="EU114" i="13"/>
  <c r="DW114" i="13"/>
  <c r="CY114" i="13"/>
  <c r="CA114" i="13"/>
  <c r="BC114" i="13"/>
  <c r="AE114" i="13"/>
  <c r="FJ114" i="13"/>
  <c r="EL114" i="13"/>
  <c r="DN114" i="13"/>
  <c r="CP114" i="13"/>
  <c r="BR114" i="13"/>
  <c r="AT114" i="13"/>
  <c r="FA114" i="13"/>
  <c r="EC114" i="13"/>
  <c r="DE114" i="13"/>
  <c r="CG114" i="13"/>
  <c r="BI114" i="13"/>
  <c r="AK114" i="13"/>
  <c r="EX114" i="13"/>
  <c r="DZ114" i="13"/>
  <c r="DB114" i="13"/>
  <c r="CD114" i="13"/>
  <c r="BF114" i="13"/>
  <c r="AH114" i="13"/>
  <c r="EO114" i="13"/>
  <c r="CJ114" i="13"/>
  <c r="BX114" i="13"/>
  <c r="AQ114" i="13"/>
  <c r="DQ114" i="13"/>
  <c r="BL114" i="13"/>
  <c r="AZ114" i="13"/>
  <c r="CS114" i="13"/>
  <c r="AN114" i="13"/>
  <c r="AB114" i="13"/>
  <c r="FD114" i="13"/>
  <c r="ER114" i="13"/>
  <c r="DK114" i="13"/>
  <c r="BI116" i="13"/>
  <c r="CJ116" i="13"/>
  <c r="CV116" i="13"/>
  <c r="FG120" i="13"/>
  <c r="EI120" i="13"/>
  <c r="DK120" i="13"/>
  <c r="CM120" i="13"/>
  <c r="BO120" i="13"/>
  <c r="AQ120" i="13"/>
  <c r="EX120" i="13"/>
  <c r="DZ120" i="13"/>
  <c r="DB120" i="13"/>
  <c r="CD120" i="13"/>
  <c r="BF120" i="13"/>
  <c r="AH120" i="13"/>
  <c r="FM120" i="13"/>
  <c r="EO120" i="13"/>
  <c r="DQ120" i="13"/>
  <c r="CS120" i="13"/>
  <c r="BU120" i="13"/>
  <c r="AW120" i="13"/>
  <c r="FJ120" i="13"/>
  <c r="EL120" i="13"/>
  <c r="DN120" i="13"/>
  <c r="CP120" i="13"/>
  <c r="BR120" i="13"/>
  <c r="AT120" i="13"/>
  <c r="EC120" i="13"/>
  <c r="BX120" i="13"/>
  <c r="BL120" i="13"/>
  <c r="AE120" i="13"/>
  <c r="DE120" i="13"/>
  <c r="AZ120" i="13"/>
  <c r="AN120" i="13"/>
  <c r="FS120" i="13"/>
  <c r="CG120" i="13"/>
  <c r="AB120" i="13"/>
  <c r="ER120" i="13"/>
  <c r="EF120" i="13"/>
  <c r="CY120" i="13"/>
  <c r="DT120" i="13"/>
  <c r="EU120" i="13"/>
  <c r="FS142" i="13"/>
  <c r="EU142" i="13"/>
  <c r="DW142" i="13"/>
  <c r="CY142" i="13"/>
  <c r="CA142" i="13"/>
  <c r="BC142" i="13"/>
  <c r="AE142" i="13"/>
  <c r="FA142" i="13"/>
  <c r="EC142" i="13"/>
  <c r="DE142" i="13"/>
  <c r="CG142" i="13"/>
  <c r="BI142" i="13"/>
  <c r="AK142" i="13"/>
  <c r="EX142" i="13"/>
  <c r="DZ142" i="13"/>
  <c r="DB142" i="13"/>
  <c r="CD142" i="13"/>
  <c r="BF142" i="13"/>
  <c r="AH142" i="13"/>
  <c r="FP142" i="13"/>
  <c r="FG142" i="13"/>
  <c r="EL142" i="13"/>
  <c r="CJ142" i="13"/>
  <c r="BX142" i="13"/>
  <c r="BO142" i="13"/>
  <c r="AT142" i="13"/>
  <c r="CS142" i="13"/>
  <c r="FD142" i="13"/>
  <c r="ER142" i="13"/>
  <c r="EI142" i="13"/>
  <c r="DN142" i="13"/>
  <c r="BL142" i="13"/>
  <c r="AZ142" i="13"/>
  <c r="AQ142" i="13"/>
  <c r="EO142" i="13"/>
  <c r="AW142" i="13"/>
  <c r="DQ142" i="13"/>
  <c r="BR142" i="13"/>
  <c r="AN142" i="13"/>
  <c r="AB142" i="13"/>
  <c r="FM142" i="13"/>
  <c r="CP142" i="13"/>
  <c r="FJ142" i="13"/>
  <c r="EF142" i="13"/>
  <c r="DT142" i="13"/>
  <c r="CV142" i="13"/>
  <c r="DH142" i="13"/>
  <c r="BX152" i="13"/>
  <c r="EU152" i="13"/>
  <c r="CJ154" i="13"/>
  <c r="FM80" i="13"/>
  <c r="EO80" i="13"/>
  <c r="DQ80" i="13"/>
  <c r="CS80" i="13"/>
  <c r="BU80" i="13"/>
  <c r="AW80" i="13"/>
  <c r="FD80" i="13"/>
  <c r="EF80" i="13"/>
  <c r="DH80" i="13"/>
  <c r="CJ80" i="13"/>
  <c r="BL80" i="13"/>
  <c r="AN80" i="13"/>
  <c r="FS80" i="13"/>
  <c r="EU80" i="13"/>
  <c r="DW80" i="13"/>
  <c r="CY80" i="13"/>
  <c r="CA80" i="13"/>
  <c r="BC80" i="13"/>
  <c r="AE80" i="13"/>
  <c r="FP80" i="13"/>
  <c r="ER80" i="13"/>
  <c r="DT80" i="13"/>
  <c r="CV80" i="13"/>
  <c r="BX80" i="13"/>
  <c r="AZ80" i="13"/>
  <c r="AB80" i="13"/>
  <c r="CG80" i="13"/>
  <c r="DN80" i="13"/>
  <c r="DZ80" i="13"/>
  <c r="FA98" i="13"/>
  <c r="EC98" i="13"/>
  <c r="DE98" i="13"/>
  <c r="CG98" i="13"/>
  <c r="BI98" i="13"/>
  <c r="AK98" i="13"/>
  <c r="EX98" i="13"/>
  <c r="DZ98" i="13"/>
  <c r="DB98" i="13"/>
  <c r="CD98" i="13"/>
  <c r="BF98" i="13"/>
  <c r="AH98" i="13"/>
  <c r="FM98" i="13"/>
  <c r="DQ98" i="13"/>
  <c r="BU98" i="13"/>
  <c r="ER98" i="13"/>
  <c r="EI98" i="13"/>
  <c r="CV98" i="13"/>
  <c r="CM98" i="13"/>
  <c r="AZ98" i="13"/>
  <c r="AQ98" i="13"/>
  <c r="FS98" i="13"/>
  <c r="DW98" i="13"/>
  <c r="CA98" i="13"/>
  <c r="AE98" i="13"/>
  <c r="FP98" i="13"/>
  <c r="FG98" i="13"/>
  <c r="DT98" i="13"/>
  <c r="DK98" i="13"/>
  <c r="BX98" i="13"/>
  <c r="BO98" i="13"/>
  <c r="AB98" i="13"/>
  <c r="AN98" i="13"/>
  <c r="CY98" i="13"/>
  <c r="DN98" i="13"/>
  <c r="FG104" i="13"/>
  <c r="EI104" i="13"/>
  <c r="DK104" i="13"/>
  <c r="CM104" i="13"/>
  <c r="BO104" i="13"/>
  <c r="AQ104" i="13"/>
  <c r="EX104" i="13"/>
  <c r="DZ104" i="13"/>
  <c r="DB104" i="13"/>
  <c r="FM104" i="13"/>
  <c r="EO104" i="13"/>
  <c r="DQ104" i="13"/>
  <c r="CS104" i="13"/>
  <c r="BU104" i="13"/>
  <c r="AW104" i="13"/>
  <c r="FJ104" i="13"/>
  <c r="EL104" i="13"/>
  <c r="DN104" i="13"/>
  <c r="CP104" i="13"/>
  <c r="BR104" i="13"/>
  <c r="AT104" i="13"/>
  <c r="EC104" i="13"/>
  <c r="DE104" i="13"/>
  <c r="BX104" i="13"/>
  <c r="BL104" i="13"/>
  <c r="BC104" i="13"/>
  <c r="AH104" i="13"/>
  <c r="FS104" i="13"/>
  <c r="CG104" i="13"/>
  <c r="ER104" i="13"/>
  <c r="EF104" i="13"/>
  <c r="CY104" i="13"/>
  <c r="CD104" i="13"/>
  <c r="AB104" i="13"/>
  <c r="AZ104" i="13"/>
  <c r="CA104" i="13"/>
  <c r="EF106" i="13"/>
  <c r="BC112" i="13"/>
  <c r="FS126" i="13"/>
  <c r="EU126" i="13"/>
  <c r="DW126" i="13"/>
  <c r="CY126" i="13"/>
  <c r="CA126" i="13"/>
  <c r="BC126" i="13"/>
  <c r="AE126" i="13"/>
  <c r="FJ126" i="13"/>
  <c r="EL126" i="13"/>
  <c r="DN126" i="13"/>
  <c r="CP126" i="13"/>
  <c r="BR126" i="13"/>
  <c r="AT126" i="13"/>
  <c r="FA126" i="13"/>
  <c r="EC126" i="13"/>
  <c r="DE126" i="13"/>
  <c r="CG126" i="13"/>
  <c r="BI126" i="13"/>
  <c r="AK126" i="13"/>
  <c r="EX126" i="13"/>
  <c r="DZ126" i="13"/>
  <c r="DB126" i="13"/>
  <c r="CD126" i="13"/>
  <c r="BF126" i="13"/>
  <c r="AH126" i="13"/>
  <c r="CJ126" i="13"/>
  <c r="BX126" i="13"/>
  <c r="AQ126" i="13"/>
  <c r="FG126" i="13"/>
  <c r="DQ126" i="13"/>
  <c r="BL126" i="13"/>
  <c r="AZ126" i="13"/>
  <c r="FP126" i="13"/>
  <c r="CS126" i="13"/>
  <c r="AN126" i="13"/>
  <c r="AB126" i="13"/>
  <c r="FM126" i="13"/>
  <c r="EF126" i="13"/>
  <c r="DK126" i="13"/>
  <c r="ER126" i="13"/>
  <c r="FD126" i="13"/>
  <c r="FS168" i="13"/>
  <c r="EU168" i="13"/>
  <c r="DW168" i="13"/>
  <c r="CY168" i="13"/>
  <c r="CA168" i="13"/>
  <c r="BC168" i="13"/>
  <c r="AE168" i="13"/>
  <c r="FP168" i="13"/>
  <c r="DH168" i="13"/>
  <c r="CP168" i="13"/>
  <c r="CG168" i="13"/>
  <c r="BX168" i="13"/>
  <c r="EF168" i="13"/>
  <c r="DN168" i="13"/>
  <c r="DE168" i="13"/>
  <c r="CV168" i="13"/>
  <c r="AN168" i="13"/>
  <c r="DK168" i="13"/>
  <c r="DB168" i="13"/>
  <c r="CS168" i="13"/>
  <c r="FJ168" i="13"/>
  <c r="DQ168" i="13"/>
  <c r="AT168" i="13"/>
  <c r="EO168" i="13"/>
  <c r="EC168" i="13"/>
  <c r="BU168" i="13"/>
  <c r="BL168" i="13"/>
  <c r="EX168" i="13"/>
  <c r="CD168" i="13"/>
  <c r="AZ168" i="13"/>
  <c r="AQ168" i="13"/>
  <c r="AB168" i="13"/>
  <c r="FM168" i="13"/>
  <c r="FD168" i="13"/>
  <c r="AW168" i="13"/>
  <c r="AK168" i="13"/>
  <c r="ER168" i="13"/>
  <c r="CJ168" i="13"/>
  <c r="AH168" i="13"/>
  <c r="FA168" i="13"/>
  <c r="BI168" i="13"/>
  <c r="EL168" i="13"/>
  <c r="BF168" i="13"/>
  <c r="FG168" i="13"/>
  <c r="BR168" i="13"/>
  <c r="CM168" i="13"/>
  <c r="BO168" i="13"/>
  <c r="AA74" i="13"/>
  <c r="DE80" i="13"/>
  <c r="EL80" i="13"/>
  <c r="EX80" i="13"/>
  <c r="AA90" i="13"/>
  <c r="CP98" i="13"/>
  <c r="EO98" i="13"/>
  <c r="FG100" i="13"/>
  <c r="EI100" i="13"/>
  <c r="FM100" i="13"/>
  <c r="EO100" i="13"/>
  <c r="DQ100" i="13"/>
  <c r="CS100" i="13"/>
  <c r="BU100" i="13"/>
  <c r="AW100" i="13"/>
  <c r="FJ100" i="13"/>
  <c r="EL100" i="13"/>
  <c r="DN100" i="13"/>
  <c r="CP100" i="13"/>
  <c r="BR100" i="13"/>
  <c r="AT100" i="13"/>
  <c r="FA100" i="13"/>
  <c r="DK100" i="13"/>
  <c r="BO100" i="13"/>
  <c r="DT100" i="13"/>
  <c r="DB100" i="13"/>
  <c r="BX100" i="13"/>
  <c r="BF100" i="13"/>
  <c r="AB100" i="13"/>
  <c r="EC100" i="13"/>
  <c r="CG100" i="13"/>
  <c r="AK100" i="13"/>
  <c r="FP100" i="13"/>
  <c r="FD100" i="13"/>
  <c r="EU100" i="13"/>
  <c r="DZ100" i="13"/>
  <c r="CV100" i="13"/>
  <c r="CD100" i="13"/>
  <c r="AZ100" i="13"/>
  <c r="AH100" i="13"/>
  <c r="AN100" i="13"/>
  <c r="BL100" i="13"/>
  <c r="CY100" i="13"/>
  <c r="DW100" i="13"/>
  <c r="AN104" i="13"/>
  <c r="FP104" i="13"/>
  <c r="FS106" i="13"/>
  <c r="EU106" i="13"/>
  <c r="DW106" i="13"/>
  <c r="CY106" i="13"/>
  <c r="CA106" i="13"/>
  <c r="BC106" i="13"/>
  <c r="AE106" i="13"/>
  <c r="FJ106" i="13"/>
  <c r="EL106" i="13"/>
  <c r="DN106" i="13"/>
  <c r="CP106" i="13"/>
  <c r="BR106" i="13"/>
  <c r="AT106" i="13"/>
  <c r="FA106" i="13"/>
  <c r="EC106" i="13"/>
  <c r="DE106" i="13"/>
  <c r="CG106" i="13"/>
  <c r="BI106" i="13"/>
  <c r="AK106" i="13"/>
  <c r="EX106" i="13"/>
  <c r="DZ106" i="13"/>
  <c r="DB106" i="13"/>
  <c r="CD106" i="13"/>
  <c r="BF106" i="13"/>
  <c r="AH106" i="13"/>
  <c r="EO106" i="13"/>
  <c r="CJ106" i="13"/>
  <c r="BX106" i="13"/>
  <c r="AQ106" i="13"/>
  <c r="DQ106" i="13"/>
  <c r="BL106" i="13"/>
  <c r="AZ106" i="13"/>
  <c r="CS106" i="13"/>
  <c r="AN106" i="13"/>
  <c r="AB106" i="13"/>
  <c r="FD106" i="13"/>
  <c r="ER106" i="13"/>
  <c r="DK106" i="13"/>
  <c r="FG112" i="13"/>
  <c r="EI112" i="13"/>
  <c r="DK112" i="13"/>
  <c r="CM112" i="13"/>
  <c r="BO112" i="13"/>
  <c r="AQ112" i="13"/>
  <c r="EX112" i="13"/>
  <c r="DZ112" i="13"/>
  <c r="DB112" i="13"/>
  <c r="CD112" i="13"/>
  <c r="BF112" i="13"/>
  <c r="AH112" i="13"/>
  <c r="FM112" i="13"/>
  <c r="EO112" i="13"/>
  <c r="DQ112" i="13"/>
  <c r="CS112" i="13"/>
  <c r="BU112" i="13"/>
  <c r="AW112" i="13"/>
  <c r="FJ112" i="13"/>
  <c r="EL112" i="13"/>
  <c r="DN112" i="13"/>
  <c r="CP112" i="13"/>
  <c r="BR112" i="13"/>
  <c r="AT112" i="13"/>
  <c r="EC112" i="13"/>
  <c r="BX112" i="13"/>
  <c r="BL112" i="13"/>
  <c r="AE112" i="13"/>
  <c r="DE112" i="13"/>
  <c r="AZ112" i="13"/>
  <c r="AN112" i="13"/>
  <c r="FS112" i="13"/>
  <c r="CG112" i="13"/>
  <c r="AB112" i="13"/>
  <c r="ER112" i="13"/>
  <c r="EF112" i="13"/>
  <c r="CY112" i="13"/>
  <c r="DT112" i="13"/>
  <c r="EU112" i="13"/>
  <c r="DT126" i="13"/>
  <c r="EI126" i="13"/>
  <c r="FG144" i="13"/>
  <c r="EI144" i="13"/>
  <c r="DK144" i="13"/>
  <c r="CM144" i="13"/>
  <c r="BO144" i="13"/>
  <c r="AQ144" i="13"/>
  <c r="EX144" i="13"/>
  <c r="DZ144" i="13"/>
  <c r="DB144" i="13"/>
  <c r="CD144" i="13"/>
  <c r="BF144" i="13"/>
  <c r="FM144" i="13"/>
  <c r="EO144" i="13"/>
  <c r="DQ144" i="13"/>
  <c r="CS144" i="13"/>
  <c r="BU144" i="13"/>
  <c r="AW144" i="13"/>
  <c r="FJ144" i="13"/>
  <c r="EL144" i="13"/>
  <c r="DN144" i="13"/>
  <c r="CP144" i="13"/>
  <c r="BR144" i="13"/>
  <c r="AT144" i="13"/>
  <c r="ER144" i="13"/>
  <c r="EF144" i="13"/>
  <c r="CY144" i="13"/>
  <c r="DT144" i="13"/>
  <c r="DH144" i="13"/>
  <c r="CA144" i="13"/>
  <c r="FA144" i="13"/>
  <c r="CV144" i="13"/>
  <c r="CJ144" i="13"/>
  <c r="BC144" i="13"/>
  <c r="AH144" i="13"/>
  <c r="FS144" i="13"/>
  <c r="CG144" i="13"/>
  <c r="BI144" i="13"/>
  <c r="AK144" i="13"/>
  <c r="DW144" i="13"/>
  <c r="BL144" i="13"/>
  <c r="AZ144" i="13"/>
  <c r="AN144" i="13"/>
  <c r="DZ168" i="13"/>
  <c r="FM136" i="13"/>
  <c r="EO136" i="13"/>
  <c r="DQ136" i="13"/>
  <c r="CS136" i="13"/>
  <c r="BU136" i="13"/>
  <c r="AW136" i="13"/>
  <c r="FJ136" i="13"/>
  <c r="EL136" i="13"/>
  <c r="DN136" i="13"/>
  <c r="CP136" i="13"/>
  <c r="BR136" i="13"/>
  <c r="AT136" i="13"/>
  <c r="EC136" i="13"/>
  <c r="CG136" i="13"/>
  <c r="AK136" i="13"/>
  <c r="FD136" i="13"/>
  <c r="EU136" i="13"/>
  <c r="DH136" i="13"/>
  <c r="CY136" i="13"/>
  <c r="BL136" i="13"/>
  <c r="BC136" i="13"/>
  <c r="EI136" i="13"/>
  <c r="CM136" i="13"/>
  <c r="AQ136" i="13"/>
  <c r="FS136" i="13"/>
  <c r="EF136" i="13"/>
  <c r="DW136" i="13"/>
  <c r="CJ136" i="13"/>
  <c r="CA136" i="13"/>
  <c r="AN136" i="13"/>
  <c r="AE136" i="13"/>
  <c r="AZ136" i="13"/>
  <c r="DK136" i="13"/>
  <c r="DZ136" i="13"/>
  <c r="EX136" i="13"/>
  <c r="BC138" i="13"/>
  <c r="CY138" i="13"/>
  <c r="EU138" i="13"/>
  <c r="AQ140" i="13"/>
  <c r="CM140" i="13"/>
  <c r="DZ140" i="13"/>
  <c r="AW162" i="13"/>
  <c r="AW138" i="13"/>
  <c r="CS138" i="13"/>
  <c r="BI140" i="13"/>
  <c r="DE140" i="13"/>
  <c r="EC140" i="13"/>
  <c r="EX162" i="13"/>
  <c r="DZ162" i="13"/>
  <c r="DB162" i="13"/>
  <c r="CD162" i="13"/>
  <c r="BF162" i="13"/>
  <c r="AH162" i="13"/>
  <c r="FS162" i="13"/>
  <c r="EU162" i="13"/>
  <c r="DW162" i="13"/>
  <c r="CY162" i="13"/>
  <c r="CA162" i="13"/>
  <c r="BC162" i="13"/>
  <c r="AE162" i="13"/>
  <c r="ER162" i="13"/>
  <c r="CV162" i="13"/>
  <c r="AZ162" i="13"/>
  <c r="FA162" i="13"/>
  <c r="EI162" i="13"/>
  <c r="DE162" i="13"/>
  <c r="CM162" i="13"/>
  <c r="BI162" i="13"/>
  <c r="AQ162" i="13"/>
  <c r="FJ162" i="13"/>
  <c r="DN162" i="13"/>
  <c r="BR162" i="13"/>
  <c r="FG162" i="13"/>
  <c r="EC162" i="13"/>
  <c r="DK162" i="13"/>
  <c r="CG162" i="13"/>
  <c r="BO162" i="13"/>
  <c r="AK162" i="13"/>
  <c r="CP162" i="13"/>
  <c r="EL162" i="13"/>
  <c r="AB162" i="13"/>
  <c r="BX162" i="13"/>
  <c r="FD162" i="13"/>
  <c r="EF162" i="13"/>
  <c r="CS162" i="13"/>
  <c r="BU162" i="13"/>
  <c r="FS172" i="13"/>
  <c r="EU172" i="13"/>
  <c r="DW172" i="13"/>
  <c r="CY172" i="13"/>
  <c r="CA172" i="13"/>
  <c r="BC172" i="13"/>
  <c r="AE172" i="13"/>
  <c r="FJ172" i="13"/>
  <c r="FA172" i="13"/>
  <c r="ER172" i="13"/>
  <c r="CJ172" i="13"/>
  <c r="BR172" i="13"/>
  <c r="BI172" i="13"/>
  <c r="AZ172" i="13"/>
  <c r="FP172" i="13"/>
  <c r="DH172" i="13"/>
  <c r="CP172" i="13"/>
  <c r="CG172" i="13"/>
  <c r="BX172" i="13"/>
  <c r="FM172" i="13"/>
  <c r="CM172" i="13"/>
  <c r="CD172" i="13"/>
  <c r="BU172" i="13"/>
  <c r="EO172" i="13"/>
  <c r="EF172" i="13"/>
  <c r="EX172" i="13"/>
  <c r="DT172" i="13"/>
  <c r="DK172" i="13"/>
  <c r="CV172" i="13"/>
  <c r="BL172" i="13"/>
  <c r="AH172" i="13"/>
  <c r="FG172" i="13"/>
  <c r="EC172" i="13"/>
  <c r="AQ172" i="13"/>
  <c r="FD172" i="13"/>
  <c r="DZ172" i="13"/>
  <c r="BF172" i="13"/>
  <c r="AB172" i="13"/>
  <c r="DQ172" i="13"/>
  <c r="AW172" i="13"/>
  <c r="DB172" i="13"/>
  <c r="AK172" i="13"/>
  <c r="CS172" i="13"/>
  <c r="BO172" i="13"/>
  <c r="FA138" i="13"/>
  <c r="EC138" i="13"/>
  <c r="DE138" i="13"/>
  <c r="CG138" i="13"/>
  <c r="BI138" i="13"/>
  <c r="AK138" i="13"/>
  <c r="EX138" i="13"/>
  <c r="DZ138" i="13"/>
  <c r="DB138" i="13"/>
  <c r="CD138" i="13"/>
  <c r="BF138" i="13"/>
  <c r="AH138" i="13"/>
  <c r="FM138" i="13"/>
  <c r="DQ138" i="13"/>
  <c r="BU138" i="13"/>
  <c r="ER138" i="13"/>
  <c r="EI138" i="13"/>
  <c r="CV138" i="13"/>
  <c r="CM138" i="13"/>
  <c r="AZ138" i="13"/>
  <c r="AQ138" i="13"/>
  <c r="FS138" i="13"/>
  <c r="DW138" i="13"/>
  <c r="CA138" i="13"/>
  <c r="AE138" i="13"/>
  <c r="FP138" i="13"/>
  <c r="FG138" i="13"/>
  <c r="DT138" i="13"/>
  <c r="DK138" i="13"/>
  <c r="BX138" i="13"/>
  <c r="BO138" i="13"/>
  <c r="AB138" i="13"/>
  <c r="FG140" i="13"/>
  <c r="EI140" i="13"/>
  <c r="FM140" i="13"/>
  <c r="EO140" i="13"/>
  <c r="DQ140" i="13"/>
  <c r="CS140" i="13"/>
  <c r="BU140" i="13"/>
  <c r="AW140" i="13"/>
  <c r="FJ140" i="13"/>
  <c r="EL140" i="13"/>
  <c r="DN140" i="13"/>
  <c r="CP140" i="13"/>
  <c r="BR140" i="13"/>
  <c r="AT140" i="13"/>
  <c r="ER140" i="13"/>
  <c r="EF140" i="13"/>
  <c r="DW140" i="13"/>
  <c r="DK140" i="13"/>
  <c r="BO140" i="13"/>
  <c r="FA140" i="13"/>
  <c r="DB140" i="13"/>
  <c r="BX140" i="13"/>
  <c r="BF140" i="13"/>
  <c r="AB140" i="13"/>
  <c r="DT140" i="13"/>
  <c r="CG140" i="13"/>
  <c r="AK140" i="13"/>
  <c r="CV140" i="13"/>
  <c r="CD140" i="13"/>
  <c r="AZ140" i="13"/>
  <c r="AH140" i="13"/>
  <c r="AN140" i="13"/>
  <c r="CJ140" i="13"/>
  <c r="EU140" i="13"/>
  <c r="FS140" i="13"/>
  <c r="AA164" i="13"/>
  <c r="AT128" i="13"/>
  <c r="BR128" i="13"/>
  <c r="CP128" i="13"/>
  <c r="DN128" i="13"/>
  <c r="EL128" i="13"/>
  <c r="FJ128" i="13"/>
  <c r="AT132" i="13"/>
  <c r="BR132" i="13"/>
  <c r="CP132" i="13"/>
  <c r="DN132" i="13"/>
  <c r="EL132" i="13"/>
  <c r="FJ132" i="13"/>
  <c r="FS198" i="13"/>
  <c r="EU198" i="13"/>
  <c r="DW198" i="13"/>
  <c r="CY198" i="13"/>
  <c r="CA198" i="13"/>
  <c r="BC198" i="13"/>
  <c r="AE198" i="13"/>
  <c r="EI198" i="13"/>
  <c r="DZ198" i="13"/>
  <c r="DQ198" i="13"/>
  <c r="FP198" i="13"/>
  <c r="FG198" i="13"/>
  <c r="EX198" i="13"/>
  <c r="EO198" i="13"/>
  <c r="BO198" i="13"/>
  <c r="BF198" i="13"/>
  <c r="AW198" i="13"/>
  <c r="CD198" i="13"/>
  <c r="AZ198" i="13"/>
  <c r="AQ198" i="13"/>
  <c r="AH198" i="13"/>
  <c r="DN198" i="13"/>
  <c r="DE198" i="13"/>
  <c r="CV198" i="13"/>
  <c r="CM198" i="13"/>
  <c r="BI198" i="13"/>
  <c r="FD198" i="13"/>
  <c r="ER198" i="13"/>
  <c r="BR198" i="13"/>
  <c r="EF198" i="13"/>
  <c r="DT198" i="13"/>
  <c r="CJ198" i="13"/>
  <c r="BX198" i="13"/>
  <c r="FM198" i="13"/>
  <c r="FA198" i="13"/>
  <c r="EC198" i="13"/>
  <c r="CS198" i="13"/>
  <c r="CG198" i="13"/>
  <c r="BU198" i="13"/>
  <c r="AB198" i="13"/>
  <c r="DB198" i="13"/>
  <c r="AT198" i="13"/>
  <c r="CP198" i="13"/>
  <c r="AN198" i="13"/>
  <c r="AK198" i="13"/>
  <c r="DH198" i="13"/>
  <c r="BL198" i="13"/>
  <c r="FJ198" i="13"/>
  <c r="AW128" i="13"/>
  <c r="BU128" i="13"/>
  <c r="CS128" i="13"/>
  <c r="DQ128" i="13"/>
  <c r="EO128" i="13"/>
  <c r="FM128" i="13"/>
  <c r="AW132" i="13"/>
  <c r="BU132" i="13"/>
  <c r="CS132" i="13"/>
  <c r="DQ132" i="13"/>
  <c r="EO132" i="13"/>
  <c r="FM132" i="13"/>
  <c r="FM176" i="13"/>
  <c r="EO176" i="13"/>
  <c r="DQ176" i="13"/>
  <c r="CS176" i="13"/>
  <c r="BU176" i="13"/>
  <c r="AW176" i="13"/>
  <c r="EX176" i="13"/>
  <c r="EF176" i="13"/>
  <c r="DW176" i="13"/>
  <c r="DN176" i="13"/>
  <c r="BF176" i="13"/>
  <c r="AN176" i="13"/>
  <c r="AE176" i="13"/>
  <c r="FP176" i="13"/>
  <c r="EL176" i="13"/>
  <c r="EC176" i="13"/>
  <c r="BO176" i="13"/>
  <c r="AB176" i="13"/>
  <c r="EU176" i="13"/>
  <c r="DH176" i="13"/>
  <c r="CY176" i="13"/>
  <c r="CP176" i="13"/>
  <c r="BX176" i="13"/>
  <c r="AT176" i="13"/>
  <c r="AK176" i="13"/>
  <c r="FD176" i="13"/>
  <c r="CG176" i="13"/>
  <c r="BC176" i="13"/>
  <c r="FS176" i="13"/>
  <c r="FA176" i="13"/>
  <c r="BR176" i="13"/>
  <c r="AZ176" i="13"/>
  <c r="DB176" i="13"/>
  <c r="CD176" i="13"/>
  <c r="DZ176" i="13"/>
  <c r="DK176" i="13"/>
  <c r="AQ176" i="13"/>
  <c r="FJ176" i="13"/>
  <c r="EI176" i="13"/>
  <c r="CM176" i="13"/>
  <c r="CA176" i="13"/>
  <c r="ER176" i="13"/>
  <c r="CJ176" i="13"/>
  <c r="AH128" i="13"/>
  <c r="BF128" i="13"/>
  <c r="CD128" i="13"/>
  <c r="DB128" i="13"/>
  <c r="DZ128" i="13"/>
  <c r="EX128" i="13"/>
  <c r="AH132" i="13"/>
  <c r="BF132" i="13"/>
  <c r="CD132" i="13"/>
  <c r="DB132" i="13"/>
  <c r="DZ132" i="13"/>
  <c r="EX132" i="13"/>
  <c r="BI158" i="13"/>
  <c r="BU158" i="13"/>
  <c r="DE158" i="13"/>
  <c r="DQ158" i="13"/>
  <c r="FA158" i="13"/>
  <c r="AQ128" i="13"/>
  <c r="BO128" i="13"/>
  <c r="CM128" i="13"/>
  <c r="DK128" i="13"/>
  <c r="EI128" i="13"/>
  <c r="AQ132" i="13"/>
  <c r="BO132" i="13"/>
  <c r="CM132" i="13"/>
  <c r="DK132" i="13"/>
  <c r="EI132" i="13"/>
  <c r="EX158" i="13"/>
  <c r="DZ158" i="13"/>
  <c r="DB158" i="13"/>
  <c r="CD158" i="13"/>
  <c r="BF158" i="13"/>
  <c r="AH158" i="13"/>
  <c r="FS158" i="13"/>
  <c r="EU158" i="13"/>
  <c r="DW158" i="13"/>
  <c r="CY158" i="13"/>
  <c r="CA158" i="13"/>
  <c r="BC158" i="13"/>
  <c r="AE158" i="13"/>
  <c r="EO158" i="13"/>
  <c r="EF158" i="13"/>
  <c r="CS158" i="13"/>
  <c r="CJ158" i="13"/>
  <c r="AW158" i="13"/>
  <c r="AN158" i="13"/>
  <c r="FP158" i="13"/>
  <c r="DT158" i="13"/>
  <c r="BX158" i="13"/>
  <c r="AB158" i="13"/>
  <c r="FG158" i="13"/>
  <c r="EC158" i="13"/>
  <c r="DK158" i="13"/>
  <c r="CG158" i="13"/>
  <c r="BO158" i="13"/>
  <c r="AK158" i="13"/>
  <c r="ER158" i="13"/>
  <c r="CV158" i="13"/>
  <c r="AZ158" i="13"/>
  <c r="AA156" i="13"/>
  <c r="DN166" i="13"/>
  <c r="CP170" i="13"/>
  <c r="DT170" i="13"/>
  <c r="FD170" i="13"/>
  <c r="AN178" i="13"/>
  <c r="CJ178" i="13"/>
  <c r="DH178" i="13"/>
  <c r="AQ180" i="13"/>
  <c r="EF180" i="13"/>
  <c r="FS190" i="13"/>
  <c r="EU190" i="13"/>
  <c r="DW190" i="13"/>
  <c r="CY190" i="13"/>
  <c r="CA190" i="13"/>
  <c r="BC190" i="13"/>
  <c r="AE190" i="13"/>
  <c r="FJ190" i="13"/>
  <c r="EL190" i="13"/>
  <c r="DN190" i="13"/>
  <c r="CP190" i="13"/>
  <c r="BR190" i="13"/>
  <c r="AT190" i="13"/>
  <c r="FA190" i="13"/>
  <c r="EC190" i="13"/>
  <c r="DE190" i="13"/>
  <c r="CG190" i="13"/>
  <c r="BI190" i="13"/>
  <c r="AK190" i="13"/>
  <c r="FM190" i="13"/>
  <c r="EI190" i="13"/>
  <c r="DZ190" i="13"/>
  <c r="DQ190" i="13"/>
  <c r="CM190" i="13"/>
  <c r="CD190" i="13"/>
  <c r="BU190" i="13"/>
  <c r="AQ190" i="13"/>
  <c r="AH190" i="13"/>
  <c r="ER190" i="13"/>
  <c r="CV190" i="13"/>
  <c r="AZ190" i="13"/>
  <c r="EF190" i="13"/>
  <c r="FP190" i="13"/>
  <c r="DT190" i="13"/>
  <c r="BX190" i="13"/>
  <c r="AB190" i="13"/>
  <c r="CS190" i="13"/>
  <c r="BF190" i="13"/>
  <c r="EO190" i="13"/>
  <c r="DB190" i="13"/>
  <c r="BO190" i="13"/>
  <c r="FG190" i="13"/>
  <c r="DH190" i="13"/>
  <c r="CJ190" i="13"/>
  <c r="AN190" i="13"/>
  <c r="AH196" i="13"/>
  <c r="CG196" i="13"/>
  <c r="FA206" i="13"/>
  <c r="AK166" i="13"/>
  <c r="CM166" i="13"/>
  <c r="DH166" i="13"/>
  <c r="DQ166" i="13"/>
  <c r="EC166" i="13"/>
  <c r="FG170" i="13"/>
  <c r="EI170" i="13"/>
  <c r="DK170" i="13"/>
  <c r="CM170" i="13"/>
  <c r="BO170" i="13"/>
  <c r="AQ170" i="13"/>
  <c r="ER170" i="13"/>
  <c r="DZ170" i="13"/>
  <c r="DQ170" i="13"/>
  <c r="DH170" i="13"/>
  <c r="AZ170" i="13"/>
  <c r="AH170" i="13"/>
  <c r="FP170" i="13"/>
  <c r="EX170" i="13"/>
  <c r="EO170" i="13"/>
  <c r="EF170" i="13"/>
  <c r="BX170" i="13"/>
  <c r="BF170" i="13"/>
  <c r="AW170" i="13"/>
  <c r="AN170" i="13"/>
  <c r="EU170" i="13"/>
  <c r="EL170" i="13"/>
  <c r="EC170" i="13"/>
  <c r="BC170" i="13"/>
  <c r="AT170" i="13"/>
  <c r="AK170" i="13"/>
  <c r="CS170" i="13"/>
  <c r="DW170" i="13"/>
  <c r="FJ170" i="13"/>
  <c r="DZ178" i="13"/>
  <c r="AK180" i="13"/>
  <c r="AN196" i="13"/>
  <c r="AT178" i="13"/>
  <c r="CD178" i="13"/>
  <c r="FM180" i="13"/>
  <c r="EO180" i="13"/>
  <c r="DQ180" i="13"/>
  <c r="CS180" i="13"/>
  <c r="BU180" i="13"/>
  <c r="AW180" i="13"/>
  <c r="FD180" i="13"/>
  <c r="EU180" i="13"/>
  <c r="EL180" i="13"/>
  <c r="CD180" i="13"/>
  <c r="BL180" i="13"/>
  <c r="BC180" i="13"/>
  <c r="AT180" i="13"/>
  <c r="FP180" i="13"/>
  <c r="FG180" i="13"/>
  <c r="CG180" i="13"/>
  <c r="BX180" i="13"/>
  <c r="BO180" i="13"/>
  <c r="FS180" i="13"/>
  <c r="EX180" i="13"/>
  <c r="DB180" i="13"/>
  <c r="CP180" i="13"/>
  <c r="BI180" i="13"/>
  <c r="EC180" i="13"/>
  <c r="DT180" i="13"/>
  <c r="DK180" i="13"/>
  <c r="BR180" i="13"/>
  <c r="AN180" i="13"/>
  <c r="AE180" i="13"/>
  <c r="CY180" i="13"/>
  <c r="CM180" i="13"/>
  <c r="FA180" i="13"/>
  <c r="CJ180" i="13"/>
  <c r="DN180" i="13"/>
  <c r="DZ180" i="13"/>
  <c r="AZ186" i="13"/>
  <c r="FG196" i="13"/>
  <c r="EI196" i="13"/>
  <c r="DW196" i="13"/>
  <c r="CY196" i="13"/>
  <c r="CA196" i="13"/>
  <c r="BC196" i="13"/>
  <c r="AE196" i="13"/>
  <c r="EO196" i="13"/>
  <c r="CM196" i="13"/>
  <c r="CD196" i="13"/>
  <c r="BU196" i="13"/>
  <c r="FP196" i="13"/>
  <c r="EX196" i="13"/>
  <c r="EC196" i="13"/>
  <c r="DT196" i="13"/>
  <c r="BL196" i="13"/>
  <c r="AT196" i="13"/>
  <c r="AK196" i="13"/>
  <c r="AB196" i="13"/>
  <c r="EL196" i="13"/>
  <c r="DK196" i="13"/>
  <c r="DB196" i="13"/>
  <c r="CS196" i="13"/>
  <c r="FM196" i="13"/>
  <c r="FD196" i="13"/>
  <c r="CP196" i="13"/>
  <c r="EF196" i="13"/>
  <c r="AQ196" i="13"/>
  <c r="FJ196" i="13"/>
  <c r="FA196" i="13"/>
  <c r="CV196" i="13"/>
  <c r="BR196" i="13"/>
  <c r="DN196" i="13"/>
  <c r="CJ196" i="13"/>
  <c r="BF196" i="13"/>
  <c r="AW196" i="13"/>
  <c r="DQ196" i="13"/>
  <c r="DE196" i="13"/>
  <c r="EU196" i="13"/>
  <c r="AZ196" i="13"/>
  <c r="AA160" i="13"/>
  <c r="FP166" i="13"/>
  <c r="ER166" i="13"/>
  <c r="DT166" i="13"/>
  <c r="CV166" i="13"/>
  <c r="BX166" i="13"/>
  <c r="AZ166" i="13"/>
  <c r="AB166" i="13"/>
  <c r="EX166" i="13"/>
  <c r="DZ166" i="13"/>
  <c r="DB166" i="13"/>
  <c r="CD166" i="13"/>
  <c r="BF166" i="13"/>
  <c r="AH166" i="13"/>
  <c r="FS166" i="13"/>
  <c r="EU166" i="13"/>
  <c r="DW166" i="13"/>
  <c r="CY166" i="13"/>
  <c r="CA166" i="13"/>
  <c r="BC166" i="13"/>
  <c r="AE166" i="13"/>
  <c r="AN166" i="13"/>
  <c r="AW166" i="13"/>
  <c r="BI166" i="13"/>
  <c r="DK166" i="13"/>
  <c r="EF166" i="13"/>
  <c r="EO166" i="13"/>
  <c r="FA166" i="13"/>
  <c r="FA178" i="13"/>
  <c r="EC178" i="13"/>
  <c r="DE178" i="13"/>
  <c r="CG178" i="13"/>
  <c r="BI178" i="13"/>
  <c r="AK178" i="13"/>
  <c r="FM178" i="13"/>
  <c r="FD178" i="13"/>
  <c r="FP178" i="13"/>
  <c r="FG178" i="13"/>
  <c r="EX178" i="13"/>
  <c r="CP178" i="13"/>
  <c r="BX178" i="13"/>
  <c r="BO178" i="13"/>
  <c r="BF178" i="13"/>
  <c r="DQ178" i="13"/>
  <c r="CM178" i="13"/>
  <c r="AZ178" i="13"/>
  <c r="AQ178" i="13"/>
  <c r="AH178" i="13"/>
  <c r="CV178" i="13"/>
  <c r="FJ178" i="13"/>
  <c r="EO178" i="13"/>
  <c r="EF178" i="13"/>
  <c r="DW178" i="13"/>
  <c r="DN178" i="13"/>
  <c r="CA178" i="13"/>
  <c r="BR178" i="13"/>
  <c r="EL178" i="13"/>
  <c r="DT178" i="13"/>
  <c r="BC178" i="13"/>
  <c r="CS178" i="13"/>
  <c r="DE180" i="13"/>
  <c r="FJ180" i="13"/>
  <c r="FS186" i="13"/>
  <c r="EU186" i="13"/>
  <c r="DW186" i="13"/>
  <c r="CY186" i="13"/>
  <c r="CA186" i="13"/>
  <c r="BC186" i="13"/>
  <c r="AE186" i="13"/>
  <c r="FJ186" i="13"/>
  <c r="EL186" i="13"/>
  <c r="DN186" i="13"/>
  <c r="CP186" i="13"/>
  <c r="BR186" i="13"/>
  <c r="AT186" i="13"/>
  <c r="FA186" i="13"/>
  <c r="EC186" i="13"/>
  <c r="DE186" i="13"/>
  <c r="CG186" i="13"/>
  <c r="BI186" i="13"/>
  <c r="AK186" i="13"/>
  <c r="EF186" i="13"/>
  <c r="CJ186" i="13"/>
  <c r="AN186" i="13"/>
  <c r="FD186" i="13"/>
  <c r="DH186" i="13"/>
  <c r="BL186" i="13"/>
  <c r="FG186" i="13"/>
  <c r="DZ186" i="13"/>
  <c r="DQ186" i="13"/>
  <c r="BO186" i="13"/>
  <c r="AH186" i="13"/>
  <c r="FP186" i="13"/>
  <c r="EI186" i="13"/>
  <c r="CS186" i="13"/>
  <c r="BX186" i="13"/>
  <c r="AQ186" i="13"/>
  <c r="DB186" i="13"/>
  <c r="EO186" i="13"/>
  <c r="DT186" i="13"/>
  <c r="CM186" i="13"/>
  <c r="AW186" i="13"/>
  <c r="AB186" i="13"/>
  <c r="DK186" i="13"/>
  <c r="FS206" i="13"/>
  <c r="EU206" i="13"/>
  <c r="DW206" i="13"/>
  <c r="CY206" i="13"/>
  <c r="CA206" i="13"/>
  <c r="BC206" i="13"/>
  <c r="AE206" i="13"/>
  <c r="FG206" i="13"/>
  <c r="EX206" i="13"/>
  <c r="EO206" i="13"/>
  <c r="BO206" i="13"/>
  <c r="BF206" i="13"/>
  <c r="AW206" i="13"/>
  <c r="FP206" i="13"/>
  <c r="EL206" i="13"/>
  <c r="EC206" i="13"/>
  <c r="DT206" i="13"/>
  <c r="AN206" i="13"/>
  <c r="DK206" i="13"/>
  <c r="DB206" i="13"/>
  <c r="CS206" i="13"/>
  <c r="CJ206" i="13"/>
  <c r="FM206" i="13"/>
  <c r="FD206" i="13"/>
  <c r="BX206" i="13"/>
  <c r="AT206" i="13"/>
  <c r="AK206" i="13"/>
  <c r="AB206" i="13"/>
  <c r="CM206" i="13"/>
  <c r="FJ206" i="13"/>
  <c r="DH206" i="13"/>
  <c r="CV206" i="13"/>
  <c r="BL206" i="13"/>
  <c r="AQ206" i="13"/>
  <c r="DQ206" i="13"/>
  <c r="AZ206" i="13"/>
  <c r="CG206" i="13"/>
  <c r="AH206" i="13"/>
  <c r="DE206" i="13"/>
  <c r="DZ206" i="13"/>
  <c r="CP206" i="13"/>
  <c r="ER206" i="13"/>
  <c r="DN206" i="13"/>
  <c r="BU206" i="13"/>
  <c r="EI206" i="13"/>
  <c r="BR206" i="13"/>
  <c r="AE174" i="13"/>
  <c r="DE174" i="13"/>
  <c r="DN174" i="13"/>
  <c r="DW174" i="13"/>
  <c r="AE182" i="13"/>
  <c r="AQ182" i="13"/>
  <c r="BU182" i="13"/>
  <c r="CD182" i="13"/>
  <c r="CM182" i="13"/>
  <c r="DH182" i="13"/>
  <c r="EF182" i="13"/>
  <c r="AH174" i="13"/>
  <c r="AZ174" i="13"/>
  <c r="DH174" i="13"/>
  <c r="DQ174" i="13"/>
  <c r="DZ174" i="13"/>
  <c r="FG174" i="13"/>
  <c r="EI174" i="13"/>
  <c r="DK174" i="13"/>
  <c r="CM174" i="13"/>
  <c r="BO174" i="13"/>
  <c r="AQ174" i="13"/>
  <c r="BI174" i="13"/>
  <c r="BR174" i="13"/>
  <c r="CA174" i="13"/>
  <c r="FA174" i="13"/>
  <c r="FJ174" i="13"/>
  <c r="FS174" i="13"/>
  <c r="FJ182" i="13"/>
  <c r="EL182" i="13"/>
  <c r="DN182" i="13"/>
  <c r="CP182" i="13"/>
  <c r="BR182" i="13"/>
  <c r="FA182" i="13"/>
  <c r="EC182" i="13"/>
  <c r="DE182" i="13"/>
  <c r="CG182" i="13"/>
  <c r="BI182" i="13"/>
  <c r="AK182" i="13"/>
  <c r="FS182" i="13"/>
  <c r="ER182" i="13"/>
  <c r="DQ182" i="13"/>
  <c r="FD182" i="13"/>
  <c r="EU182" i="13"/>
  <c r="DT182" i="13"/>
  <c r="CS182" i="13"/>
  <c r="AW182" i="13"/>
  <c r="BF182" i="13"/>
  <c r="BO182" i="13"/>
  <c r="DZ182" i="13"/>
  <c r="EX182" i="13"/>
  <c r="AB174" i="13"/>
  <c r="CJ174" i="13"/>
  <c r="CS174" i="13"/>
  <c r="DB174" i="13"/>
  <c r="DT174" i="13"/>
  <c r="AB182" i="13"/>
  <c r="CA182" i="13"/>
  <c r="CJ182" i="13"/>
  <c r="AA194" i="13"/>
  <c r="DN216" i="13"/>
  <c r="FM214" i="13"/>
  <c r="EO214" i="13"/>
  <c r="DQ214" i="13"/>
  <c r="CS214" i="13"/>
  <c r="BU214" i="13"/>
  <c r="AW214" i="13"/>
  <c r="FD214" i="13"/>
  <c r="EF214" i="13"/>
  <c r="DH214" i="13"/>
  <c r="CJ214" i="13"/>
  <c r="BL214" i="13"/>
  <c r="AN214" i="13"/>
  <c r="FG214" i="13"/>
  <c r="EI214" i="13"/>
  <c r="DK214" i="13"/>
  <c r="CM214" i="13"/>
  <c r="BO214" i="13"/>
  <c r="AQ214" i="13"/>
  <c r="FP214" i="13"/>
  <c r="DN214" i="13"/>
  <c r="CV214" i="13"/>
  <c r="CA214" i="13"/>
  <c r="BF214" i="13"/>
  <c r="AK214" i="13"/>
  <c r="AT214" i="13"/>
  <c r="AB214" i="13"/>
  <c r="BR214" i="13"/>
  <c r="AZ214" i="13"/>
  <c r="AE214" i="13"/>
  <c r="DT214" i="13"/>
  <c r="DE214" i="13"/>
  <c r="CG214" i="13"/>
  <c r="BI214" i="13"/>
  <c r="FJ214" i="13"/>
  <c r="EL214" i="13"/>
  <c r="AH214" i="13"/>
  <c r="FS214" i="13"/>
  <c r="DW214" i="13"/>
  <c r="BC214" i="13"/>
  <c r="EX214" i="13"/>
  <c r="EU214" i="13"/>
  <c r="DZ214" i="13"/>
  <c r="FA214" i="13"/>
  <c r="CY214" i="13"/>
  <c r="BX214" i="13"/>
  <c r="ER214" i="13"/>
  <c r="FG184" i="13"/>
  <c r="EI184" i="13"/>
  <c r="DK184" i="13"/>
  <c r="CM184" i="13"/>
  <c r="BO184" i="13"/>
  <c r="EX184" i="13"/>
  <c r="DZ184" i="13"/>
  <c r="DB184" i="13"/>
  <c r="CD184" i="13"/>
  <c r="BF184" i="13"/>
  <c r="AH184" i="13"/>
  <c r="FM184" i="13"/>
  <c r="EO184" i="13"/>
  <c r="DQ184" i="13"/>
  <c r="CS184" i="13"/>
  <c r="BU184" i="13"/>
  <c r="AW184" i="13"/>
  <c r="AK184" i="13"/>
  <c r="BL184" i="13"/>
  <c r="DH184" i="13"/>
  <c r="FD184" i="13"/>
  <c r="DB214" i="13"/>
  <c r="EC214" i="13"/>
  <c r="FA216" i="13"/>
  <c r="EC216" i="13"/>
  <c r="DE216" i="13"/>
  <c r="CG216" i="13"/>
  <c r="BI216" i="13"/>
  <c r="AK216" i="13"/>
  <c r="FP216" i="13"/>
  <c r="ER216" i="13"/>
  <c r="DT216" i="13"/>
  <c r="CV216" i="13"/>
  <c r="BX216" i="13"/>
  <c r="AZ216" i="13"/>
  <c r="AB216" i="13"/>
  <c r="FS216" i="13"/>
  <c r="EU216" i="13"/>
  <c r="DW216" i="13"/>
  <c r="CY216" i="13"/>
  <c r="CA216" i="13"/>
  <c r="BC216" i="13"/>
  <c r="AE216" i="13"/>
  <c r="DQ216" i="13"/>
  <c r="DH216" i="13"/>
  <c r="FG216" i="13"/>
  <c r="EL216" i="13"/>
  <c r="DZ216" i="13"/>
  <c r="BO216" i="13"/>
  <c r="AT216" i="13"/>
  <c r="AH216" i="13"/>
  <c r="EO216" i="13"/>
  <c r="EF216" i="13"/>
  <c r="AW216" i="13"/>
  <c r="AN216" i="13"/>
  <c r="FM216" i="13"/>
  <c r="CM216" i="13"/>
  <c r="DK216" i="13"/>
  <c r="DB216" i="13"/>
  <c r="CD216" i="13"/>
  <c r="BF216" i="13"/>
  <c r="FD216" i="13"/>
  <c r="CS216" i="13"/>
  <c r="BR216" i="13"/>
  <c r="BL216" i="13"/>
  <c r="EX216" i="13"/>
  <c r="CP216" i="13"/>
  <c r="AQ216" i="13"/>
  <c r="AW188" i="13"/>
  <c r="BU188" i="13"/>
  <c r="CS188" i="13"/>
  <c r="DQ188" i="13"/>
  <c r="EO188" i="13"/>
  <c r="FM188" i="13"/>
  <c r="AW192" i="13"/>
  <c r="BU192" i="13"/>
  <c r="CS192" i="13"/>
  <c r="DQ192" i="13"/>
  <c r="EO192" i="13"/>
  <c r="FM192" i="13"/>
  <c r="AK202" i="13"/>
  <c r="CG202" i="13"/>
  <c r="FM210" i="13"/>
  <c r="EO210" i="13"/>
  <c r="DQ210" i="13"/>
  <c r="CS210" i="13"/>
  <c r="BU210" i="13"/>
  <c r="AW210" i="13"/>
  <c r="FD210" i="13"/>
  <c r="EF210" i="13"/>
  <c r="DH210" i="13"/>
  <c r="CJ210" i="13"/>
  <c r="BL210" i="13"/>
  <c r="AN210" i="13"/>
  <c r="FG210" i="13"/>
  <c r="EI210" i="13"/>
  <c r="DK210" i="13"/>
  <c r="CM210" i="13"/>
  <c r="BO210" i="13"/>
  <c r="AQ210" i="13"/>
  <c r="DN210" i="13"/>
  <c r="CV210" i="13"/>
  <c r="CA210" i="13"/>
  <c r="BF210" i="13"/>
  <c r="AK210" i="13"/>
  <c r="FA210" i="13"/>
  <c r="AT210" i="13"/>
  <c r="AB210" i="13"/>
  <c r="BR210" i="13"/>
  <c r="AZ210" i="13"/>
  <c r="AE210" i="13"/>
  <c r="DB210" i="13"/>
  <c r="CD210" i="13"/>
  <c r="FJ210" i="13"/>
  <c r="DT210" i="13"/>
  <c r="DE210" i="13"/>
  <c r="EX210" i="13"/>
  <c r="EL210" i="13"/>
  <c r="CP210" i="13"/>
  <c r="FS210" i="13"/>
  <c r="DZ210" i="13"/>
  <c r="BC210" i="13"/>
  <c r="AH188" i="13"/>
  <c r="BF188" i="13"/>
  <c r="CD188" i="13"/>
  <c r="DB188" i="13"/>
  <c r="DZ188" i="13"/>
  <c r="EX188" i="13"/>
  <c r="AH192" i="13"/>
  <c r="BF192" i="13"/>
  <c r="CD192" i="13"/>
  <c r="DB192" i="13"/>
  <c r="DZ192" i="13"/>
  <c r="EX192" i="13"/>
  <c r="FS202" i="13"/>
  <c r="EU202" i="13"/>
  <c r="DW202" i="13"/>
  <c r="CY202" i="13"/>
  <c r="CA202" i="13"/>
  <c r="BC202" i="13"/>
  <c r="FM202" i="13"/>
  <c r="CM202" i="13"/>
  <c r="CD202" i="13"/>
  <c r="BU202" i="13"/>
  <c r="AE202" i="13"/>
  <c r="EI202" i="13"/>
  <c r="DZ202" i="13"/>
  <c r="DQ202" i="13"/>
  <c r="DH202" i="13"/>
  <c r="CV202" i="13"/>
  <c r="BR202" i="13"/>
  <c r="BI202" i="13"/>
  <c r="AZ202" i="13"/>
  <c r="FP202" i="13"/>
  <c r="FG202" i="13"/>
  <c r="EX202" i="13"/>
  <c r="EO202" i="13"/>
  <c r="DE202" i="13"/>
  <c r="AQ202" i="13"/>
  <c r="AH202" i="13"/>
  <c r="AW202" i="13"/>
  <c r="AQ188" i="13"/>
  <c r="BO188" i="13"/>
  <c r="CM188" i="13"/>
  <c r="DK188" i="13"/>
  <c r="EI188" i="13"/>
  <c r="AQ192" i="13"/>
  <c r="BO192" i="13"/>
  <c r="CM192" i="13"/>
  <c r="DK192" i="13"/>
  <c r="EI192" i="13"/>
  <c r="CS202" i="13"/>
  <c r="EL202" i="13"/>
  <c r="FJ202" i="13"/>
  <c r="BC204" i="13"/>
  <c r="BL204" i="13"/>
  <c r="BU204" i="13"/>
  <c r="CD204" i="13"/>
  <c r="FA212" i="13"/>
  <c r="EC212" i="13"/>
  <c r="DE212" i="13"/>
  <c r="CG212" i="13"/>
  <c r="BI212" i="13"/>
  <c r="AK212" i="13"/>
  <c r="FP212" i="13"/>
  <c r="ER212" i="13"/>
  <c r="DT212" i="13"/>
  <c r="CV212" i="13"/>
  <c r="BX212" i="13"/>
  <c r="AZ212" i="13"/>
  <c r="AB212" i="13"/>
  <c r="FS212" i="13"/>
  <c r="EU212" i="13"/>
  <c r="DW212" i="13"/>
  <c r="CY212" i="13"/>
  <c r="CA212" i="13"/>
  <c r="BC212" i="13"/>
  <c r="AE212" i="13"/>
  <c r="EX212" i="13"/>
  <c r="EF212" i="13"/>
  <c r="DK212" i="13"/>
  <c r="CP212" i="13"/>
  <c r="BU212" i="13"/>
  <c r="CD212" i="13"/>
  <c r="BL212" i="13"/>
  <c r="AQ212" i="13"/>
  <c r="DB212" i="13"/>
  <c r="CJ212" i="13"/>
  <c r="BO212" i="13"/>
  <c r="AT212" i="13"/>
  <c r="FD212" i="13"/>
  <c r="EO212" i="13"/>
  <c r="DQ212" i="13"/>
  <c r="FG212" i="13"/>
  <c r="CM212" i="13"/>
  <c r="AN212" i="13"/>
  <c r="FM218" i="13"/>
  <c r="EO218" i="13"/>
  <c r="DQ218" i="13"/>
  <c r="CS218" i="13"/>
  <c r="BU218" i="13"/>
  <c r="AW218" i="13"/>
  <c r="FD218" i="13"/>
  <c r="EF218" i="13"/>
  <c r="DH218" i="13"/>
  <c r="CJ218" i="13"/>
  <c r="BL218" i="13"/>
  <c r="AN218" i="13"/>
  <c r="FG218" i="13"/>
  <c r="EI218" i="13"/>
  <c r="DK218" i="13"/>
  <c r="CM218" i="13"/>
  <c r="BO218" i="13"/>
  <c r="AQ218" i="13"/>
  <c r="FJ218" i="13"/>
  <c r="CY218" i="13"/>
  <c r="CD218" i="13"/>
  <c r="BR218" i="13"/>
  <c r="EC218" i="13"/>
  <c r="DT218" i="13"/>
  <c r="AK218" i="13"/>
  <c r="AB218" i="13"/>
  <c r="DW218" i="13"/>
  <c r="DB218" i="13"/>
  <c r="CP218" i="13"/>
  <c r="AE218" i="13"/>
  <c r="CG218" i="13"/>
  <c r="EX218" i="13"/>
  <c r="EL218" i="13"/>
  <c r="AZ218" i="13"/>
  <c r="BI218" i="13"/>
  <c r="BX218" i="13"/>
  <c r="FG204" i="13"/>
  <c r="EI204" i="13"/>
  <c r="DK204" i="13"/>
  <c r="CM204" i="13"/>
  <c r="BO204" i="13"/>
  <c r="AQ204" i="13"/>
  <c r="DW204" i="13"/>
  <c r="DN204" i="13"/>
  <c r="DE204" i="13"/>
  <c r="AE204" i="13"/>
  <c r="AT204" i="13"/>
  <c r="DZ204" i="13"/>
  <c r="FA220" i="13"/>
  <c r="EC220" i="13"/>
  <c r="DE220" i="13"/>
  <c r="CG220" i="13"/>
  <c r="BI220" i="13"/>
  <c r="AK220" i="13"/>
  <c r="FP220" i="13"/>
  <c r="ER220" i="13"/>
  <c r="DT220" i="13"/>
  <c r="CV220" i="13"/>
  <c r="BX220" i="13"/>
  <c r="AZ220" i="13"/>
  <c r="AB220" i="13"/>
  <c r="FS220" i="13"/>
  <c r="EU220" i="13"/>
  <c r="DW220" i="13"/>
  <c r="CY220" i="13"/>
  <c r="CA220" i="13"/>
  <c r="BC220" i="13"/>
  <c r="AE220" i="13"/>
  <c r="EI220" i="13"/>
  <c r="DN220" i="13"/>
  <c r="DB220" i="13"/>
  <c r="AQ220" i="13"/>
  <c r="FM220" i="13"/>
  <c r="FD220" i="13"/>
  <c r="BU220" i="13"/>
  <c r="BL220" i="13"/>
  <c r="FG220" i="13"/>
  <c r="EL220" i="13"/>
  <c r="DZ220" i="13"/>
  <c r="BO220" i="13"/>
  <c r="AT220" i="13"/>
  <c r="AH220" i="13"/>
  <c r="BR220" i="13"/>
  <c r="EX220" i="13"/>
  <c r="DK220" i="13"/>
  <c r="CM220" i="13"/>
  <c r="AN220" i="13"/>
  <c r="DQ220" i="13"/>
  <c r="CS220" i="13"/>
  <c r="DH220" i="13"/>
  <c r="AA200" i="13"/>
  <c r="AB204" i="13"/>
  <c r="AK204" i="13"/>
  <c r="BF204" i="13"/>
  <c r="BX204" i="13"/>
  <c r="DQ204" i="13"/>
  <c r="EU204" i="13"/>
  <c r="FD204" i="13"/>
  <c r="FM204" i="13"/>
  <c r="AA208" i="13"/>
  <c r="BF220" i="13"/>
  <c r="CJ220" i="13"/>
  <c r="CG172" i="16" l="1"/>
  <c r="BU172" i="16"/>
  <c r="BC172" i="16"/>
  <c r="CA168" i="14"/>
  <c r="FM168" i="14"/>
  <c r="EO168" i="14"/>
  <c r="EF168" i="14"/>
  <c r="DZ168" i="14"/>
  <c r="AE168" i="14"/>
  <c r="EI168" i="14"/>
  <c r="CJ168" i="14"/>
  <c r="CS168" i="14"/>
  <c r="AN168" i="14"/>
  <c r="FD168" i="14"/>
  <c r="DW168" i="14"/>
  <c r="EX164" i="14"/>
  <c r="DQ164" i="14"/>
  <c r="BI164" i="14"/>
  <c r="EF164" i="14"/>
  <c r="AW164" i="14"/>
  <c r="FG164" i="14"/>
  <c r="BF164" i="14"/>
  <c r="AN164" i="14"/>
  <c r="EO164" i="14"/>
  <c r="BO164" i="14"/>
  <c r="CS212" i="14"/>
  <c r="BX212" i="14"/>
  <c r="DZ212" i="14"/>
  <c r="DN212" i="14"/>
  <c r="EL212" i="14"/>
  <c r="CY212" i="14"/>
  <c r="DQ212" i="14"/>
  <c r="FP212" i="14"/>
  <c r="DB212" i="14"/>
  <c r="EU64" i="14"/>
  <c r="AT64" i="14"/>
  <c r="CP64" i="14"/>
  <c r="DB70" i="14"/>
  <c r="AT70" i="14"/>
  <c r="CG70" i="14"/>
  <c r="EC70" i="14"/>
  <c r="EO162" i="13"/>
  <c r="DH162" i="13"/>
  <c r="FM162" i="13"/>
  <c r="FP162" i="13"/>
  <c r="DQ162" i="13"/>
  <c r="CJ162" i="13"/>
  <c r="AT162" i="13"/>
  <c r="AN162" i="13"/>
  <c r="DT162" i="13"/>
  <c r="BL162" i="13"/>
  <c r="CP214" i="13"/>
  <c r="CD214" i="13"/>
  <c r="DB202" i="13"/>
  <c r="FD202" i="13"/>
  <c r="DT202" i="13"/>
  <c r="EC202" i="13"/>
  <c r="DN202" i="13"/>
  <c r="BX202" i="13"/>
  <c r="BF202" i="13"/>
  <c r="AT202" i="13"/>
  <c r="AN202" i="13"/>
  <c r="FA202" i="13"/>
  <c r="CP202" i="13"/>
  <c r="BL202" i="13"/>
  <c r="AB202" i="13"/>
  <c r="ER202" i="13"/>
  <c r="EF202" i="13"/>
  <c r="DK202" i="13"/>
  <c r="CJ202" i="13"/>
  <c r="BO202" i="13"/>
  <c r="FD108" i="13"/>
  <c r="FA108" i="13"/>
  <c r="DE76" i="13"/>
  <c r="CG76" i="13"/>
  <c r="BO76" i="13"/>
  <c r="FD152" i="13"/>
  <c r="AE152" i="13"/>
  <c r="EC152" i="13"/>
  <c r="DE152" i="13"/>
  <c r="FP140" i="13"/>
  <c r="FD140" i="13"/>
  <c r="CY140" i="13"/>
  <c r="BC140" i="13"/>
  <c r="AE140" i="13"/>
  <c r="EX140" i="13"/>
  <c r="CA140" i="13"/>
  <c r="DH140" i="13"/>
  <c r="BL140" i="13"/>
  <c r="CD72" i="13"/>
  <c r="BI72" i="13"/>
  <c r="CJ72" i="13"/>
  <c r="DQ14" i="13"/>
  <c r="EC14" i="13"/>
  <c r="EF14" i="13"/>
  <c r="DN14" i="13"/>
  <c r="DH218" i="15"/>
  <c r="AZ218" i="15"/>
  <c r="BL218" i="15"/>
  <c r="EC218" i="15"/>
  <c r="FP218" i="15"/>
  <c r="AN218" i="15"/>
  <c r="FA218" i="15"/>
  <c r="BR218" i="15"/>
  <c r="FJ218" i="15"/>
  <c r="CY218" i="15"/>
  <c r="AW218" i="15"/>
  <c r="EO218" i="15"/>
  <c r="FM168" i="15"/>
  <c r="BU168" i="15"/>
  <c r="DQ168" i="15"/>
  <c r="BI168" i="15"/>
  <c r="FA168" i="15"/>
  <c r="DK168" i="15"/>
  <c r="CY168" i="15"/>
  <c r="AK102" i="15"/>
  <c r="CG102" i="15"/>
  <c r="AH102" i="15"/>
  <c r="EI102" i="15"/>
  <c r="BI102" i="15"/>
  <c r="FA102" i="15"/>
  <c r="DH102" i="15"/>
  <c r="BI78" i="15"/>
  <c r="CA78" i="15"/>
  <c r="FS78" i="15"/>
  <c r="DB78" i="15"/>
  <c r="BO78" i="15"/>
  <c r="FG78" i="15"/>
  <c r="CV78" i="15"/>
  <c r="CJ78" i="15"/>
  <c r="CA104" i="15"/>
  <c r="EF104" i="15"/>
  <c r="BR104" i="15"/>
  <c r="BC104" i="15"/>
  <c r="EU104" i="15"/>
  <c r="BF104" i="15"/>
  <c r="EX104" i="15"/>
  <c r="BX104" i="15"/>
  <c r="FP104" i="15"/>
  <c r="DQ104" i="15"/>
  <c r="DE104" i="15"/>
  <c r="CS172" i="16"/>
  <c r="CJ172" i="16"/>
  <c r="BI172" i="16"/>
  <c r="DN172" i="16"/>
  <c r="FS172" i="16"/>
  <c r="AB172" i="16"/>
  <c r="DT172" i="16"/>
  <c r="BF172" i="16"/>
  <c r="EX172" i="16"/>
  <c r="DT158" i="16"/>
  <c r="FP158" i="16"/>
  <c r="BF158" i="16"/>
  <c r="AZ158" i="16"/>
  <c r="ER158" i="16"/>
  <c r="CD158" i="16"/>
  <c r="FD158" i="16"/>
  <c r="CA158" i="16"/>
  <c r="FS158" i="16"/>
  <c r="DE158" i="16"/>
  <c r="CP130" i="16"/>
  <c r="AW130" i="16"/>
  <c r="CY130" i="16"/>
  <c r="AQ130" i="16"/>
  <c r="EI130" i="16"/>
  <c r="BX130" i="16"/>
  <c r="FP130" i="16"/>
  <c r="DE130" i="16"/>
  <c r="DB20" i="16"/>
  <c r="DK20" i="16"/>
  <c r="BL66" i="16"/>
  <c r="CJ66" i="16"/>
  <c r="DE66" i="16"/>
  <c r="AK66" i="16"/>
  <c r="AB66" i="16"/>
  <c r="DT66" i="16"/>
  <c r="BU66" i="16"/>
  <c r="FM66" i="16"/>
  <c r="DB66" i="16"/>
  <c r="BO66" i="16"/>
  <c r="FG66" i="16"/>
  <c r="BI138" i="16"/>
  <c r="CY138" i="16"/>
  <c r="BO138" i="16"/>
  <c r="DE138" i="16"/>
  <c r="CV138" i="16"/>
  <c r="DW138" i="16"/>
  <c r="CS138" i="16"/>
  <c r="EU138" i="16"/>
  <c r="CD138" i="16"/>
  <c r="AT138" i="16"/>
  <c r="EL138" i="16"/>
  <c r="CJ138" i="16"/>
  <c r="EO92" i="16"/>
  <c r="EX92" i="16"/>
  <c r="DH92" i="16"/>
  <c r="FG92" i="16"/>
  <c r="CD92" i="16"/>
  <c r="EI92" i="16"/>
  <c r="CY92" i="16"/>
  <c r="AB92" i="16"/>
  <c r="DT92" i="16"/>
  <c r="BI92" i="16"/>
  <c r="FA92" i="16"/>
  <c r="DN92" i="16"/>
  <c r="DB84" i="16"/>
  <c r="BF84" i="16"/>
  <c r="FD84" i="16"/>
  <c r="BO84" i="16"/>
  <c r="CS84" i="16"/>
  <c r="AQ84" i="16"/>
  <c r="BC84" i="16"/>
  <c r="EU84" i="16"/>
  <c r="BX84" i="16"/>
  <c r="FP84" i="16"/>
  <c r="DE84" i="16"/>
  <c r="BR84" i="16"/>
  <c r="FJ84" i="16"/>
  <c r="DQ130" i="16"/>
  <c r="EF66" i="16"/>
  <c r="DZ130" i="16"/>
  <c r="CG66" i="16"/>
  <c r="DH172" i="16"/>
  <c r="EU172" i="16"/>
  <c r="AQ172" i="16"/>
  <c r="AN168" i="15"/>
  <c r="CM168" i="15"/>
  <c r="EO78" i="15"/>
  <c r="CV168" i="15"/>
  <c r="FM78" i="15"/>
  <c r="CP168" i="15"/>
  <c r="AE104" i="15"/>
  <c r="CG78" i="15"/>
  <c r="BC102" i="15"/>
  <c r="AB102" i="15"/>
  <c r="DW102" i="15"/>
  <c r="EO102" i="15"/>
  <c r="DT102" i="15"/>
  <c r="EI218" i="15"/>
  <c r="AT168" i="15"/>
  <c r="BL168" i="15"/>
  <c r="AN104" i="15"/>
  <c r="CG168" i="15"/>
  <c r="EL130" i="16"/>
  <c r="FD130" i="16"/>
  <c r="DQ92" i="16"/>
  <c r="BF130" i="16"/>
  <c r="AT130" i="16"/>
  <c r="CS130" i="16"/>
  <c r="AB158" i="16"/>
  <c r="FJ158" i="16"/>
  <c r="FA162" i="14"/>
  <c r="DB162" i="14"/>
  <c r="CS162" i="14"/>
  <c r="BU162" i="14"/>
  <c r="FA200" i="14"/>
  <c r="EX200" i="14"/>
  <c r="AT200" i="14"/>
  <c r="CP200" i="14"/>
  <c r="FM140" i="14"/>
  <c r="DN140" i="14"/>
  <c r="CP140" i="14"/>
  <c r="FJ140" i="14"/>
  <c r="BR140" i="14"/>
  <c r="EL140" i="14"/>
  <c r="AT140" i="14"/>
  <c r="FG88" i="14"/>
  <c r="AT88" i="14"/>
  <c r="FJ88" i="14"/>
  <c r="EU88" i="14"/>
  <c r="EI88" i="14"/>
  <c r="EC88" i="14"/>
  <c r="DW88" i="14"/>
  <c r="CG88" i="14"/>
  <c r="BU88" i="14"/>
  <c r="BO88" i="14"/>
  <c r="AQ88" i="14"/>
  <c r="BC88" i="14"/>
  <c r="CP88" i="14"/>
  <c r="BU104" i="14"/>
  <c r="DQ104" i="14"/>
  <c r="CP60" i="14"/>
  <c r="FJ60" i="14"/>
  <c r="FD60" i="14"/>
  <c r="EX60" i="14"/>
  <c r="EL60" i="14"/>
  <c r="AN60" i="14"/>
  <c r="AH60" i="14"/>
  <c r="FM60" i="14"/>
  <c r="DQ60" i="14"/>
  <c r="CS60" i="14"/>
  <c r="BL60" i="14"/>
  <c r="BF60" i="14"/>
  <c r="AT60" i="14"/>
  <c r="BR60" i="14"/>
  <c r="EF60" i="14"/>
  <c r="DZ60" i="14"/>
  <c r="BU60" i="14"/>
  <c r="CJ60" i="14"/>
  <c r="FS48" i="14"/>
  <c r="EU48" i="14"/>
  <c r="EF48" i="14"/>
  <c r="DH48" i="14"/>
  <c r="CA48" i="14"/>
  <c r="BL48" i="14"/>
  <c r="AN48" i="14"/>
  <c r="FD48" i="14"/>
  <c r="DW48" i="14"/>
  <c r="DQ48" i="14"/>
  <c r="CY48" i="14"/>
  <c r="CS48" i="14"/>
  <c r="AW48" i="14"/>
  <c r="EC48" i="14"/>
  <c r="DE48" i="14"/>
  <c r="BI48" i="14"/>
  <c r="AK48" i="14"/>
  <c r="AE48" i="14"/>
  <c r="AB38" i="14"/>
  <c r="FG38" i="14"/>
  <c r="FA38" i="14"/>
  <c r="BO38" i="14"/>
  <c r="BI38" i="14"/>
  <c r="CV38" i="14"/>
  <c r="CA38" i="14"/>
  <c r="BU38" i="14"/>
  <c r="FS38" i="14"/>
  <c r="FM38" i="14"/>
  <c r="DQ38" i="14"/>
  <c r="DK38" i="14"/>
  <c r="DE38" i="14"/>
  <c r="ER210" i="13"/>
  <c r="EC210" i="13"/>
  <c r="FP210" i="13"/>
  <c r="DW210" i="13"/>
  <c r="BX210" i="13"/>
  <c r="AH210" i="13"/>
  <c r="EU210" i="13"/>
  <c r="BI210" i="13"/>
  <c r="CY210" i="13"/>
  <c r="CG210" i="13"/>
  <c r="BO196" i="13"/>
  <c r="FS196" i="13"/>
  <c r="DH196" i="13"/>
  <c r="BX196" i="13"/>
  <c r="ER196" i="13"/>
  <c r="DZ196" i="13"/>
  <c r="BI196" i="13"/>
  <c r="DN56" i="13"/>
  <c r="CA56" i="13"/>
  <c r="BU56" i="13"/>
  <c r="EU56" i="13"/>
  <c r="DZ56" i="13"/>
  <c r="CY56" i="13"/>
  <c r="CD56" i="13"/>
  <c r="AE56" i="13"/>
  <c r="FS56" i="13"/>
  <c r="EX56" i="13"/>
  <c r="EL56" i="13"/>
  <c r="DB56" i="13"/>
  <c r="CP56" i="13"/>
  <c r="BC56" i="13"/>
  <c r="AH56" i="13"/>
  <c r="FJ56" i="13"/>
  <c r="AT56" i="13"/>
  <c r="CS44" i="13"/>
  <c r="EL44" i="13"/>
  <c r="FA44" i="13"/>
  <c r="BL44" i="13"/>
  <c r="ER14" i="13"/>
  <c r="DH14" i="13"/>
  <c r="FG14" i="13"/>
  <c r="FS14" i="13"/>
  <c r="AH218" i="15"/>
  <c r="DZ218" i="15"/>
  <c r="AK218" i="15"/>
  <c r="FD218" i="15"/>
  <c r="CD218" i="15"/>
  <c r="BI218" i="15"/>
  <c r="DB218" i="15"/>
  <c r="CP218" i="15"/>
  <c r="AE218" i="15"/>
  <c r="DW218" i="15"/>
  <c r="BU218" i="15"/>
  <c r="FM218" i="15"/>
  <c r="BF218" i="15"/>
  <c r="EO168" i="15"/>
  <c r="AW168" i="15"/>
  <c r="DZ168" i="15"/>
  <c r="BR168" i="15"/>
  <c r="FJ168" i="15"/>
  <c r="AE168" i="15"/>
  <c r="DW168" i="15"/>
  <c r="FP102" i="15"/>
  <c r="CD102" i="15"/>
  <c r="CP102" i="15"/>
  <c r="AQ102" i="15"/>
  <c r="ER102" i="15"/>
  <c r="BR102" i="15"/>
  <c r="AN102" i="15"/>
  <c r="EF102" i="15"/>
  <c r="AW78" i="15"/>
  <c r="CY78" i="15"/>
  <c r="AH78" i="15"/>
  <c r="DZ78" i="15"/>
  <c r="CM78" i="15"/>
  <c r="AB78" i="15"/>
  <c r="DT78" i="15"/>
  <c r="DZ104" i="15"/>
  <c r="FA104" i="15"/>
  <c r="CM104" i="15"/>
  <c r="FD104" i="15"/>
  <c r="DN104" i="15"/>
  <c r="CG104" i="15"/>
  <c r="AT104" i="15"/>
  <c r="BO104" i="15"/>
  <c r="FG104" i="15"/>
  <c r="CV104" i="15"/>
  <c r="AW104" i="15"/>
  <c r="EO104" i="15"/>
  <c r="BL104" i="15"/>
  <c r="CM172" i="16"/>
  <c r="DQ172" i="16"/>
  <c r="EO172" i="16"/>
  <c r="BR172" i="16"/>
  <c r="DW172" i="16"/>
  <c r="BO172" i="16"/>
  <c r="AZ172" i="16"/>
  <c r="ER172" i="16"/>
  <c r="CD172" i="16"/>
  <c r="CP172" i="16"/>
  <c r="BO158" i="16"/>
  <c r="BR158" i="16"/>
  <c r="CS158" i="16"/>
  <c r="CM158" i="16"/>
  <c r="AH158" i="16"/>
  <c r="DH158" i="16"/>
  <c r="FM158" i="16"/>
  <c r="CY158" i="16"/>
  <c r="AK158" i="16"/>
  <c r="EC158" i="16"/>
  <c r="CD130" i="16"/>
  <c r="AE130" i="16"/>
  <c r="DW130" i="16"/>
  <c r="BO130" i="16"/>
  <c r="FG130" i="16"/>
  <c r="CV130" i="16"/>
  <c r="AK130" i="16"/>
  <c r="EC130" i="16"/>
  <c r="DN66" i="16"/>
  <c r="CY66" i="16"/>
  <c r="EL66" i="16"/>
  <c r="BR66" i="16"/>
  <c r="AZ66" i="16"/>
  <c r="ER66" i="16"/>
  <c r="CS66" i="16"/>
  <c r="AH66" i="16"/>
  <c r="DZ66" i="16"/>
  <c r="CM66" i="16"/>
  <c r="CM138" i="16"/>
  <c r="DT138" i="16"/>
  <c r="EO138" i="16"/>
  <c r="DQ138" i="16"/>
  <c r="FS138" i="16"/>
  <c r="ER138" i="16"/>
  <c r="EI138" i="16"/>
  <c r="FP138" i="16"/>
  <c r="DB138" i="16"/>
  <c r="BR138" i="16"/>
  <c r="FJ138" i="16"/>
  <c r="DH138" i="16"/>
  <c r="AH92" i="16"/>
  <c r="FM92" i="16"/>
  <c r="AN92" i="16"/>
  <c r="BF92" i="16"/>
  <c r="DK92" i="16"/>
  <c r="AE92" i="16"/>
  <c r="DW92" i="16"/>
  <c r="AZ92" i="16"/>
  <c r="ER92" i="16"/>
  <c r="CG92" i="16"/>
  <c r="AT92" i="16"/>
  <c r="EL92" i="16"/>
  <c r="AW84" i="16"/>
  <c r="DZ84" i="16"/>
  <c r="CD84" i="16"/>
  <c r="EF84" i="16"/>
  <c r="EX84" i="16"/>
  <c r="DH84" i="16"/>
  <c r="CA84" i="16"/>
  <c r="FS84" i="16"/>
  <c r="CV84" i="16"/>
  <c r="AK84" i="16"/>
  <c r="EC84" i="16"/>
  <c r="CP84" i="16"/>
  <c r="AN130" i="16"/>
  <c r="CJ130" i="16"/>
  <c r="EI172" i="16"/>
  <c r="AT172" i="16"/>
  <c r="EF78" i="15"/>
  <c r="CP78" i="15"/>
  <c r="AK168" i="15"/>
  <c r="AN78" i="15"/>
  <c r="BF168" i="15"/>
  <c r="AT78" i="15"/>
  <c r="DK102" i="15"/>
  <c r="EL102" i="15"/>
  <c r="DB102" i="15"/>
  <c r="AT102" i="15"/>
  <c r="FG102" i="15"/>
  <c r="AK78" i="15"/>
  <c r="BU130" i="16"/>
  <c r="FS66" i="16"/>
  <c r="BX158" i="16"/>
  <c r="AH130" i="16"/>
  <c r="CJ92" i="16"/>
  <c r="DH130" i="16"/>
  <c r="EX158" i="16"/>
  <c r="CP66" i="16"/>
  <c r="EF130" i="16"/>
  <c r="AT66" i="16"/>
  <c r="EL90" i="16"/>
  <c r="CG136" i="14"/>
  <c r="AW136" i="14"/>
  <c r="FA126" i="14"/>
  <c r="CM126" i="14"/>
  <c r="CG126" i="14"/>
  <c r="BI126" i="14"/>
  <c r="EI126" i="14"/>
  <c r="AQ126" i="14"/>
  <c r="DZ126" i="14"/>
  <c r="DE126" i="14"/>
  <c r="AK126" i="14"/>
  <c r="EO80" i="14"/>
  <c r="DH80" i="14"/>
  <c r="CG80" i="14"/>
  <c r="AW80" i="14"/>
  <c r="AN80" i="14"/>
  <c r="FD80" i="14"/>
  <c r="EC80" i="14"/>
  <c r="CS80" i="14"/>
  <c r="BL80" i="14"/>
  <c r="AQ80" i="14"/>
  <c r="EL80" i="14"/>
  <c r="AT80" i="14"/>
  <c r="CY80" i="14"/>
  <c r="CJ80" i="14"/>
  <c r="AK80" i="14"/>
  <c r="CP80" i="14"/>
  <c r="EU80" i="14"/>
  <c r="EF80" i="14"/>
  <c r="BC80" i="14"/>
  <c r="FD34" i="14"/>
  <c r="FJ34" i="14"/>
  <c r="DN34" i="14"/>
  <c r="BR34" i="14"/>
  <c r="FM34" i="14"/>
  <c r="EL34" i="14"/>
  <c r="DQ34" i="14"/>
  <c r="CP34" i="14"/>
  <c r="BU34" i="14"/>
  <c r="AT34" i="14"/>
  <c r="EC88" i="13"/>
  <c r="FJ88" i="13"/>
  <c r="EX88" i="13"/>
  <c r="EI88" i="13"/>
  <c r="BR88" i="13"/>
  <c r="AQ88" i="13"/>
  <c r="CD88" i="13"/>
  <c r="BI88" i="13"/>
  <c r="FG88" i="13"/>
  <c r="BL130" i="13"/>
  <c r="CJ130" i="13"/>
  <c r="CV130" i="13"/>
  <c r="FD112" i="13"/>
  <c r="CA112" i="13"/>
  <c r="FA112" i="13"/>
  <c r="DH112" i="13"/>
  <c r="DW112" i="13"/>
  <c r="AK112" i="13"/>
  <c r="EX218" i="15"/>
  <c r="ER218" i="15"/>
  <c r="BX218" i="15"/>
  <c r="AQ218" i="15"/>
  <c r="CM218" i="15"/>
  <c r="DT218" i="15"/>
  <c r="DK218" i="15"/>
  <c r="DN218" i="15"/>
  <c r="BC218" i="15"/>
  <c r="EU218" i="15"/>
  <c r="CS218" i="15"/>
  <c r="DH168" i="15"/>
  <c r="AH168" i="15"/>
  <c r="EI168" i="15"/>
  <c r="CJ168" i="15"/>
  <c r="CS168" i="15"/>
  <c r="BC168" i="15"/>
  <c r="EU168" i="15"/>
  <c r="BU102" i="15"/>
  <c r="CM102" i="15"/>
  <c r="CY102" i="15"/>
  <c r="AZ102" i="15"/>
  <c r="FJ102" i="15"/>
  <c r="CA102" i="15"/>
  <c r="BL102" i="15"/>
  <c r="FD102" i="15"/>
  <c r="AE78" i="15"/>
  <c r="DW78" i="15"/>
  <c r="BF78" i="15"/>
  <c r="EX78" i="15"/>
  <c r="DK78" i="15"/>
  <c r="AZ78" i="15"/>
  <c r="ER78" i="15"/>
  <c r="BX102" i="15"/>
  <c r="AQ104" i="15"/>
  <c r="AH104" i="15"/>
  <c r="CJ104" i="15"/>
  <c r="FJ104" i="15"/>
  <c r="CY104" i="15"/>
  <c r="CP104" i="15"/>
  <c r="DB104" i="15"/>
  <c r="AB104" i="15"/>
  <c r="DT104" i="15"/>
  <c r="BU104" i="15"/>
  <c r="FM104" i="15"/>
  <c r="FD172" i="16"/>
  <c r="EC172" i="16"/>
  <c r="FM172" i="16"/>
  <c r="CA172" i="16"/>
  <c r="FA172" i="16"/>
  <c r="DK172" i="16"/>
  <c r="BX172" i="16"/>
  <c r="FP172" i="16"/>
  <c r="DB172" i="16"/>
  <c r="AW158" i="16"/>
  <c r="DB158" i="16"/>
  <c r="EF158" i="16"/>
  <c r="CV158" i="16"/>
  <c r="BL158" i="16"/>
  <c r="DQ158" i="16"/>
  <c r="AE158" i="16"/>
  <c r="DW158" i="16"/>
  <c r="BI158" i="16"/>
  <c r="FA158" i="16"/>
  <c r="DN130" i="16"/>
  <c r="BC130" i="16"/>
  <c r="EU130" i="16"/>
  <c r="CM130" i="16"/>
  <c r="AB130" i="16"/>
  <c r="DT130" i="16"/>
  <c r="BI130" i="16"/>
  <c r="FA130" i="16"/>
  <c r="EC66" i="16"/>
  <c r="FJ66" i="16"/>
  <c r="FA66" i="16"/>
  <c r="CA66" i="16"/>
  <c r="DW66" i="16"/>
  <c r="BX66" i="16"/>
  <c r="FP66" i="16"/>
  <c r="DQ66" i="16"/>
  <c r="BF66" i="16"/>
  <c r="EX66" i="16"/>
  <c r="DK66" i="16"/>
  <c r="FG138" i="16"/>
  <c r="AK138" i="16"/>
  <c r="DK138" i="16"/>
  <c r="FA138" i="16"/>
  <c r="EC138" i="16"/>
  <c r="AE138" i="16"/>
  <c r="AQ138" i="16"/>
  <c r="BC138" i="16"/>
  <c r="AH138" i="16"/>
  <c r="DZ138" i="16"/>
  <c r="CP138" i="16"/>
  <c r="AN138" i="16"/>
  <c r="BL92" i="16"/>
  <c r="AQ92" i="16"/>
  <c r="BU92" i="16"/>
  <c r="CM92" i="16"/>
  <c r="AW92" i="16"/>
  <c r="BC92" i="16"/>
  <c r="EU92" i="16"/>
  <c r="BX92" i="16"/>
  <c r="FP92" i="16"/>
  <c r="DE92" i="16"/>
  <c r="BR92" i="16"/>
  <c r="FJ92" i="16"/>
  <c r="CM84" i="16"/>
  <c r="EI84" i="16"/>
  <c r="AN84" i="16"/>
  <c r="FM84" i="16"/>
  <c r="CJ84" i="16"/>
  <c r="EO84" i="16"/>
  <c r="CY84" i="16"/>
  <c r="AB84" i="16"/>
  <c r="DT84" i="16"/>
  <c r="BI84" i="16"/>
  <c r="FA84" i="16"/>
  <c r="FJ130" i="16"/>
  <c r="AK172" i="16"/>
  <c r="CY172" i="16"/>
  <c r="DE78" i="15"/>
  <c r="EX168" i="15"/>
  <c r="EC168" i="15"/>
  <c r="DH78" i="15"/>
  <c r="EX102" i="15"/>
  <c r="BF102" i="15"/>
  <c r="CD104" i="15"/>
  <c r="BX168" i="15"/>
  <c r="DE168" i="15"/>
  <c r="FJ78" i="15"/>
  <c r="FG168" i="15"/>
  <c r="AN158" i="16"/>
  <c r="BR130" i="16"/>
  <c r="CP158" i="16"/>
  <c r="EL158" i="16"/>
  <c r="FG158" i="16"/>
  <c r="BL130" i="16"/>
  <c r="AT158" i="16"/>
  <c r="AE66" i="16"/>
  <c r="EL78" i="15"/>
  <c r="CA90" i="16"/>
  <c r="BX170" i="14"/>
  <c r="FS170" i="14"/>
  <c r="AB170" i="14"/>
  <c r="AN214" i="14"/>
  <c r="BL214" i="14"/>
  <c r="DB214" i="14"/>
  <c r="FD214" i="14"/>
  <c r="BX120" i="14"/>
  <c r="FJ120" i="14"/>
  <c r="FD120" i="14"/>
  <c r="EI120" i="14"/>
  <c r="AW120" i="14"/>
  <c r="EU120" i="14"/>
  <c r="FS120" i="14"/>
  <c r="BU120" i="14"/>
  <c r="CS120" i="14"/>
  <c r="DW120" i="14"/>
  <c r="BC120" i="14"/>
  <c r="AH120" i="14"/>
  <c r="FM42" i="14"/>
  <c r="CV42" i="14"/>
  <c r="BO42" i="14"/>
  <c r="ER218" i="13"/>
  <c r="DN218" i="13"/>
  <c r="AT218" i="13"/>
  <c r="AH218" i="13"/>
  <c r="FP218" i="13"/>
  <c r="FA218" i="13"/>
  <c r="EU218" i="13"/>
  <c r="BF218" i="13"/>
  <c r="DZ218" i="13"/>
  <c r="DE218" i="13"/>
  <c r="CA218" i="13"/>
  <c r="FS218" i="13"/>
  <c r="CV218" i="13"/>
  <c r="BC218" i="13"/>
  <c r="FS170" i="13"/>
  <c r="FM170" i="13"/>
  <c r="DN170" i="13"/>
  <c r="CD170" i="13"/>
  <c r="BI170" i="13"/>
  <c r="AE170" i="13"/>
  <c r="FA170" i="13"/>
  <c r="CY170" i="13"/>
  <c r="CG170" i="13"/>
  <c r="BU170" i="13"/>
  <c r="DB170" i="13"/>
  <c r="CJ170" i="13"/>
  <c r="CA170" i="13"/>
  <c r="BL170" i="13"/>
  <c r="DE170" i="13"/>
  <c r="CV170" i="13"/>
  <c r="BR170" i="13"/>
  <c r="AB170" i="13"/>
  <c r="DZ86" i="13"/>
  <c r="DW86" i="13"/>
  <c r="CD86" i="13"/>
  <c r="CS86" i="13"/>
  <c r="AE86" i="13"/>
  <c r="BF86" i="13"/>
  <c r="EU86" i="13"/>
  <c r="BR86" i="13"/>
  <c r="BR52" i="13"/>
  <c r="FD52" i="13"/>
  <c r="AT52" i="13"/>
  <c r="DN52" i="13"/>
  <c r="FP58" i="14"/>
  <c r="FA58" i="14"/>
  <c r="EC58" i="14"/>
  <c r="AZ58" i="14"/>
  <c r="BI58" i="14"/>
  <c r="DZ58" i="14"/>
  <c r="EL58" i="14"/>
  <c r="AH58" i="14"/>
  <c r="EX58" i="14"/>
  <c r="AB58" i="14"/>
  <c r="CG58" i="14"/>
  <c r="DT58" i="14"/>
  <c r="DN58" i="14"/>
  <c r="CV58" i="14"/>
  <c r="EI58" i="14"/>
  <c r="FS58" i="14"/>
  <c r="BU58" i="14"/>
  <c r="AK58" i="14"/>
  <c r="BC58" i="14"/>
  <c r="CJ58" i="14"/>
  <c r="EO58" i="14"/>
  <c r="ER18" i="16"/>
  <c r="CJ18" i="16"/>
  <c r="AT12" i="16"/>
  <c r="CD18" i="16"/>
  <c r="DH18" i="16"/>
  <c r="BI12" i="16"/>
  <c r="BR12" i="16"/>
  <c r="CD12" i="16"/>
  <c r="CA12" i="16"/>
  <c r="DN22" i="16"/>
  <c r="FM28" i="16"/>
  <c r="EL22" i="16"/>
  <c r="FJ28" i="16"/>
  <c r="BC8" i="16"/>
  <c r="EX26" i="16"/>
  <c r="EF24" i="16"/>
  <c r="FM26" i="16"/>
  <c r="FD26" i="16"/>
  <c r="FJ26" i="16"/>
  <c r="DQ8" i="16"/>
  <c r="FA26" i="16"/>
  <c r="FS22" i="16"/>
  <c r="AH8" i="16"/>
  <c r="CP22" i="16"/>
  <c r="AZ8" i="16"/>
  <c r="EO26" i="16"/>
  <c r="AW8" i="16"/>
  <c r="ER8" i="16"/>
  <c r="EX8" i="16"/>
  <c r="BF12" i="16"/>
  <c r="CY12" i="16"/>
  <c r="BF8" i="16"/>
  <c r="FP8" i="16"/>
  <c r="FA14" i="16"/>
  <c r="EX14" i="16"/>
  <c r="DE8" i="16"/>
  <c r="AE8" i="16"/>
  <c r="BL14" i="16"/>
  <c r="CJ20" i="16"/>
  <c r="FD14" i="16"/>
  <c r="CS14" i="16"/>
  <c r="EF20" i="16"/>
  <c r="FG20" i="16"/>
  <c r="FJ14" i="16"/>
  <c r="FP14" i="16"/>
  <c r="DB14" i="16"/>
  <c r="EI8" i="16"/>
  <c r="CD8" i="16"/>
  <c r="DT8" i="16"/>
  <c r="CP8" i="16"/>
  <c r="DN8" i="16"/>
  <c r="EF8" i="16"/>
  <c r="FS8" i="16"/>
  <c r="DZ20" i="16"/>
  <c r="DH20" i="16"/>
  <c r="EI20" i="16"/>
  <c r="EC14" i="16"/>
  <c r="EX28" i="16"/>
  <c r="BU14" i="16"/>
  <c r="DZ14" i="16"/>
  <c r="EF18" i="16"/>
  <c r="FJ8" i="16"/>
  <c r="CV8" i="16"/>
  <c r="EC8" i="16"/>
  <c r="DZ8" i="16"/>
  <c r="EO8" i="16"/>
  <c r="FD8" i="16"/>
  <c r="EL26" i="16"/>
  <c r="BR14" i="16"/>
  <c r="DQ14" i="16"/>
  <c r="EL14" i="16"/>
  <c r="EO14" i="16"/>
  <c r="CG8" i="16"/>
  <c r="BI8" i="16"/>
  <c r="AN8" i="16"/>
  <c r="CG14" i="16"/>
  <c r="FS28" i="16"/>
  <c r="FD28" i="16"/>
  <c r="DE14" i="16"/>
  <c r="CA14" i="16"/>
  <c r="CV14" i="16"/>
  <c r="FM14" i="16"/>
  <c r="DK14" i="16"/>
  <c r="EL18" i="16"/>
  <c r="FM8" i="16"/>
  <c r="BR8" i="16"/>
  <c r="FG8" i="16"/>
  <c r="DK8" i="16"/>
  <c r="BL8" i="16"/>
  <c r="CY8" i="16"/>
  <c r="FG26" i="16"/>
  <c r="ER26" i="16"/>
  <c r="CJ14" i="16"/>
  <c r="BO14" i="16"/>
  <c r="FS14" i="16"/>
  <c r="FM20" i="16"/>
  <c r="EU14" i="16"/>
  <c r="FA28" i="16"/>
  <c r="EU28" i="16"/>
  <c r="DW14" i="16"/>
  <c r="DT14" i="16"/>
  <c r="EI14" i="16"/>
  <c r="AT8" i="16"/>
  <c r="CS8" i="16"/>
  <c r="AK8" i="16"/>
  <c r="EL8" i="16"/>
  <c r="CJ8" i="16"/>
  <c r="DW8" i="16"/>
  <c r="EI26" i="16"/>
  <c r="EU26" i="16"/>
  <c r="FP26" i="16"/>
  <c r="EX20" i="16"/>
  <c r="DH14" i="16"/>
  <c r="BX14" i="16"/>
  <c r="CM14" i="16"/>
  <c r="AQ8" i="16"/>
  <c r="BX8" i="16"/>
  <c r="CA8" i="16"/>
  <c r="CS20" i="16"/>
  <c r="FD20" i="16"/>
  <c r="CP14" i="16"/>
  <c r="FG28" i="16"/>
  <c r="DN14" i="16"/>
  <c r="FP28" i="16"/>
  <c r="ER14" i="16"/>
  <c r="CD14" i="16"/>
  <c r="AB8" i="16"/>
  <c r="BU8" i="16"/>
  <c r="DB8" i="16"/>
  <c r="BO8" i="16"/>
  <c r="CM8" i="16"/>
  <c r="DH8" i="16"/>
  <c r="DW12" i="15"/>
  <c r="FP12" i="15"/>
  <c r="ER12" i="15"/>
  <c r="ER10" i="15"/>
  <c r="FS10" i="15"/>
  <c r="AK10" i="15"/>
  <c r="EX10" i="15"/>
  <c r="FS12" i="15"/>
  <c r="DN12" i="15"/>
  <c r="AQ8" i="15"/>
  <c r="CP12" i="15"/>
  <c r="BO8" i="15"/>
  <c r="DT12" i="15"/>
  <c r="FG10" i="15"/>
  <c r="BU12" i="15"/>
  <c r="DE8" i="15"/>
  <c r="AW12" i="15"/>
  <c r="EC8" i="15"/>
  <c r="FD12" i="15"/>
  <c r="DZ8" i="15"/>
  <c r="AE8" i="15"/>
  <c r="BO12" i="15"/>
  <c r="CV8" i="15"/>
  <c r="FJ12" i="15"/>
  <c r="CM12" i="15"/>
  <c r="AN8" i="15"/>
  <c r="EU8" i="15"/>
  <c r="EX12" i="15"/>
  <c r="BC12" i="15"/>
  <c r="DK8" i="15"/>
  <c r="DK12" i="15"/>
  <c r="CS12" i="15"/>
  <c r="BC8" i="15"/>
  <c r="AH12" i="15"/>
  <c r="FD8" i="15"/>
  <c r="AZ8" i="15"/>
  <c r="CG8" i="15"/>
  <c r="EF12" i="15"/>
  <c r="CV12" i="15"/>
  <c r="CM8" i="15"/>
  <c r="BL8" i="15"/>
  <c r="CD8" i="15"/>
  <c r="DW8" i="15"/>
  <c r="DZ12" i="15"/>
  <c r="CJ8" i="15"/>
  <c r="EI8" i="15"/>
  <c r="FP8" i="15"/>
  <c r="EU12" i="15"/>
  <c r="AN12" i="15"/>
  <c r="EI12" i="15"/>
  <c r="CG12" i="15"/>
  <c r="BF8" i="15"/>
  <c r="DT8" i="15"/>
  <c r="DB8" i="15"/>
  <c r="AE12" i="15"/>
  <c r="AT12" i="15"/>
  <c r="ER8" i="15"/>
  <c r="BI12" i="15"/>
  <c r="FM12" i="15"/>
  <c r="CY8" i="15"/>
  <c r="CD12" i="15"/>
  <c r="DH8" i="15"/>
  <c r="FG8" i="15"/>
  <c r="AK8" i="15"/>
  <c r="CA12" i="15"/>
  <c r="BL12" i="15"/>
  <c r="EC12" i="15"/>
  <c r="AH8" i="15"/>
  <c r="FS8" i="15"/>
  <c r="FA8" i="15"/>
  <c r="EO12" i="15"/>
  <c r="CA8" i="15"/>
  <c r="BF12" i="15"/>
  <c r="EF8" i="15"/>
  <c r="CJ12" i="15"/>
  <c r="AZ12" i="15"/>
  <c r="FA12" i="15"/>
  <c r="FD24" i="16"/>
  <c r="EI24" i="16"/>
  <c r="EI12" i="16"/>
  <c r="AZ12" i="16"/>
  <c r="CP12" i="16"/>
  <c r="EI22" i="16"/>
  <c r="DK22" i="16"/>
  <c r="FD22" i="16"/>
  <c r="DH22" i="16"/>
  <c r="EO22" i="16"/>
  <c r="CS22" i="16"/>
  <c r="FP18" i="16"/>
  <c r="FJ24" i="16"/>
  <c r="FG24" i="16"/>
  <c r="DE22" i="16"/>
  <c r="FJ22" i="16"/>
  <c r="DB18" i="16"/>
  <c r="FA24" i="16"/>
  <c r="CS18" i="16"/>
  <c r="CA18" i="16"/>
  <c r="FD18" i="16"/>
  <c r="FP12" i="16"/>
  <c r="FM12" i="16"/>
  <c r="EX12" i="16"/>
  <c r="FD12" i="16"/>
  <c r="DN12" i="16"/>
  <c r="EU12" i="16"/>
  <c r="EU24" i="16"/>
  <c r="CM20" i="16"/>
  <c r="DZ24" i="16"/>
  <c r="CV22" i="16"/>
  <c r="EC22" i="16"/>
  <c r="EX18" i="16"/>
  <c r="EL24" i="16"/>
  <c r="DQ18" i="16"/>
  <c r="CY18" i="16"/>
  <c r="BU12" i="16"/>
  <c r="FG12" i="16"/>
  <c r="AQ12" i="16"/>
  <c r="DK12" i="16"/>
  <c r="CG12" i="16"/>
  <c r="EL12" i="16"/>
  <c r="FS12" i="16"/>
  <c r="FS24" i="16"/>
  <c r="FP24" i="16"/>
  <c r="ER24" i="16"/>
  <c r="DW24" i="16"/>
  <c r="CV12" i="16"/>
  <c r="EF12" i="16"/>
  <c r="DW12" i="16"/>
  <c r="CG18" i="16"/>
  <c r="EO18" i="16"/>
  <c r="DW18" i="16"/>
  <c r="ER12" i="16"/>
  <c r="EO24" i="16"/>
  <c r="FG22" i="16"/>
  <c r="DW22" i="16"/>
  <c r="ER22" i="16"/>
  <c r="FA18" i="16"/>
  <c r="DQ22" i="16"/>
  <c r="FM18" i="16"/>
  <c r="EU18" i="16"/>
  <c r="DZ12" i="16"/>
  <c r="BO12" i="16"/>
  <c r="BX12" i="16"/>
  <c r="AN12" i="16"/>
  <c r="EC12" i="16"/>
  <c r="AE12" i="16"/>
  <c r="FM22" i="16"/>
  <c r="CM22" i="16"/>
  <c r="CY14" i="16"/>
  <c r="EF14" i="16"/>
  <c r="DE20" i="16"/>
  <c r="EU20" i="16"/>
  <c r="FS20" i="16"/>
  <c r="CG20" i="16"/>
  <c r="DT20" i="16"/>
  <c r="CP20" i="16"/>
  <c r="FJ20" i="16"/>
  <c r="EC20" i="16"/>
  <c r="ER20" i="16"/>
  <c r="DN20" i="16"/>
  <c r="CY20" i="16"/>
  <c r="FP20" i="16"/>
  <c r="EL20" i="16"/>
  <c r="CV20" i="16"/>
  <c r="FA20" i="16"/>
  <c r="DW20" i="16"/>
  <c r="EX24" i="16"/>
  <c r="CY22" i="16"/>
  <c r="DT22" i="16"/>
  <c r="FA22" i="16"/>
  <c r="DZ18" i="16"/>
  <c r="CM18" i="16"/>
  <c r="DK18" i="16"/>
  <c r="DB12" i="16"/>
  <c r="AH12" i="16"/>
  <c r="CS12" i="16"/>
  <c r="DE12" i="16"/>
  <c r="FJ12" i="16"/>
  <c r="AB12" i="16"/>
  <c r="DQ20" i="16"/>
  <c r="EC24" i="16"/>
  <c r="DT18" i="16"/>
  <c r="FM24" i="16"/>
  <c r="DZ22" i="16"/>
  <c r="EU22" i="16"/>
  <c r="FP22" i="16"/>
  <c r="DB22" i="16"/>
  <c r="CP18" i="16"/>
  <c r="DQ12" i="16"/>
  <c r="EO12" i="16"/>
  <c r="AW12" i="16"/>
  <c r="BL12" i="16"/>
  <c r="FA12" i="16"/>
  <c r="FD194" i="16"/>
  <c r="EF194" i="16"/>
  <c r="DH194" i="16"/>
  <c r="CJ194" i="16"/>
  <c r="BL194" i="16"/>
  <c r="AN194" i="16"/>
  <c r="FM194" i="16"/>
  <c r="EU194" i="16"/>
  <c r="EL194" i="16"/>
  <c r="EC194" i="16"/>
  <c r="BU194" i="16"/>
  <c r="BC194" i="16"/>
  <c r="AT194" i="16"/>
  <c r="AK194" i="16"/>
  <c r="FS194" i="16"/>
  <c r="FJ194" i="16"/>
  <c r="FA194" i="16"/>
  <c r="CS194" i="16"/>
  <c r="CA194" i="16"/>
  <c r="BR194" i="16"/>
  <c r="BI194" i="16"/>
  <c r="FG194" i="16"/>
  <c r="CY194" i="16"/>
  <c r="BF194" i="16"/>
  <c r="AW194" i="16"/>
  <c r="DZ194" i="16"/>
  <c r="DQ194" i="16"/>
  <c r="CM194" i="16"/>
  <c r="AB194" i="16"/>
  <c r="EX194" i="16"/>
  <c r="EO194" i="16"/>
  <c r="DK194" i="16"/>
  <c r="CP194" i="16"/>
  <c r="AE194" i="16"/>
  <c r="DN194" i="16"/>
  <c r="DB194" i="16"/>
  <c r="BO194" i="16"/>
  <c r="FP194" i="16"/>
  <c r="DT194" i="16"/>
  <c r="DE194" i="16"/>
  <c r="AH194" i="16"/>
  <c r="ER194" i="16"/>
  <c r="AZ194" i="16"/>
  <c r="EI194" i="16"/>
  <c r="AQ194" i="16"/>
  <c r="BX194" i="16"/>
  <c r="CG194" i="16"/>
  <c r="CV194" i="16"/>
  <c r="DW194" i="16"/>
  <c r="CD194" i="16"/>
  <c r="FJ96" i="16"/>
  <c r="EL96" i="16"/>
  <c r="DN96" i="16"/>
  <c r="CP96" i="16"/>
  <c r="BR96" i="16"/>
  <c r="AT96" i="16"/>
  <c r="FA96" i="16"/>
  <c r="EC96" i="16"/>
  <c r="DE96" i="16"/>
  <c r="CG96" i="16"/>
  <c r="BI96" i="16"/>
  <c r="AK96" i="16"/>
  <c r="FP96" i="16"/>
  <c r="ER96" i="16"/>
  <c r="DT96" i="16"/>
  <c r="CV96" i="16"/>
  <c r="BX96" i="16"/>
  <c r="AZ96" i="16"/>
  <c r="AB96" i="16"/>
  <c r="FS96" i="16"/>
  <c r="EU96" i="16"/>
  <c r="DW96" i="16"/>
  <c r="CY96" i="16"/>
  <c r="CA96" i="16"/>
  <c r="BC96" i="16"/>
  <c r="AE96" i="16"/>
  <c r="EX96" i="16"/>
  <c r="CS96" i="16"/>
  <c r="BL96" i="16"/>
  <c r="FG96" i="16"/>
  <c r="DZ96" i="16"/>
  <c r="BU96" i="16"/>
  <c r="AN96" i="16"/>
  <c r="EI96" i="16"/>
  <c r="DB96" i="16"/>
  <c r="AW96" i="16"/>
  <c r="DQ96" i="16"/>
  <c r="CJ96" i="16"/>
  <c r="DK96" i="16"/>
  <c r="FM96" i="16"/>
  <c r="AH96" i="16"/>
  <c r="EF96" i="16"/>
  <c r="CD96" i="16"/>
  <c r="CM96" i="16"/>
  <c r="BO96" i="16"/>
  <c r="BF96" i="16"/>
  <c r="FD96" i="16"/>
  <c r="EO96" i="16"/>
  <c r="DH96" i="16"/>
  <c r="AQ96" i="16"/>
  <c r="FM116" i="16"/>
  <c r="EO116" i="16"/>
  <c r="DQ116" i="16"/>
  <c r="CS116" i="16"/>
  <c r="BU116" i="16"/>
  <c r="AW116" i="16"/>
  <c r="FS116" i="16"/>
  <c r="EU116" i="16"/>
  <c r="DW116" i="16"/>
  <c r="CY116" i="16"/>
  <c r="CA116" i="16"/>
  <c r="BC116" i="16"/>
  <c r="FG116" i="16"/>
  <c r="EI116" i="16"/>
  <c r="DK116" i="16"/>
  <c r="CM116" i="16"/>
  <c r="BO116" i="16"/>
  <c r="DE116" i="16"/>
  <c r="CJ116" i="16"/>
  <c r="AT116" i="16"/>
  <c r="FP116" i="16"/>
  <c r="DZ116" i="16"/>
  <c r="DN116" i="16"/>
  <c r="BX116" i="16"/>
  <c r="AK116" i="16"/>
  <c r="FD116" i="16"/>
  <c r="CG116" i="16"/>
  <c r="BL116" i="16"/>
  <c r="AB116" i="16"/>
  <c r="EX116" i="16"/>
  <c r="EL116" i="16"/>
  <c r="CV116" i="16"/>
  <c r="BF116" i="16"/>
  <c r="AE116" i="16"/>
  <c r="EC116" i="16"/>
  <c r="CP116" i="16"/>
  <c r="CD116" i="16"/>
  <c r="AQ116" i="16"/>
  <c r="DB116" i="16"/>
  <c r="FA116" i="16"/>
  <c r="AZ116" i="16"/>
  <c r="ER116" i="16"/>
  <c r="BR116" i="16"/>
  <c r="AH116" i="16"/>
  <c r="FJ116" i="16"/>
  <c r="EF116" i="16"/>
  <c r="BI116" i="16"/>
  <c r="DT116" i="16"/>
  <c r="AN116" i="16"/>
  <c r="DH116" i="16"/>
  <c r="FJ80" i="16"/>
  <c r="EL80" i="16"/>
  <c r="DN80" i="16"/>
  <c r="CP80" i="16"/>
  <c r="BR80" i="16"/>
  <c r="AT80" i="16"/>
  <c r="FA80" i="16"/>
  <c r="EC80" i="16"/>
  <c r="DE80" i="16"/>
  <c r="CG80" i="16"/>
  <c r="FS80" i="16"/>
  <c r="EU80" i="16"/>
  <c r="DW80" i="16"/>
  <c r="CY80" i="16"/>
  <c r="CA80" i="16"/>
  <c r="BC80" i="16"/>
  <c r="AE80" i="16"/>
  <c r="EF80" i="16"/>
  <c r="DK80" i="16"/>
  <c r="DB80" i="16"/>
  <c r="BF80" i="16"/>
  <c r="EO80" i="16"/>
  <c r="DT80" i="16"/>
  <c r="AB80" i="16"/>
  <c r="FG80" i="16"/>
  <c r="EX80" i="16"/>
  <c r="BU80" i="16"/>
  <c r="BL80" i="16"/>
  <c r="AK80" i="16"/>
  <c r="CS80" i="16"/>
  <c r="BX80" i="16"/>
  <c r="BO80" i="16"/>
  <c r="AW80" i="16"/>
  <c r="AN80" i="16"/>
  <c r="FM80" i="16"/>
  <c r="CD80" i="16"/>
  <c r="CM80" i="16"/>
  <c r="AZ80" i="16"/>
  <c r="DZ80" i="16"/>
  <c r="FP80" i="16"/>
  <c r="ER80" i="16"/>
  <c r="DH80" i="16"/>
  <c r="EI80" i="16"/>
  <c r="CV80" i="16"/>
  <c r="FD80" i="16"/>
  <c r="BI80" i="16"/>
  <c r="CJ80" i="16"/>
  <c r="AH80" i="16"/>
  <c r="DQ80" i="16"/>
  <c r="AQ80" i="16"/>
  <c r="FG10" i="16"/>
  <c r="EI10" i="16"/>
  <c r="DK10" i="16"/>
  <c r="CM10" i="16"/>
  <c r="BO10" i="16"/>
  <c r="AQ10" i="16"/>
  <c r="EX10" i="16"/>
  <c r="DZ10" i="16"/>
  <c r="FP10" i="16"/>
  <c r="ER10" i="16"/>
  <c r="DT10" i="16"/>
  <c r="CV10" i="16"/>
  <c r="BX10" i="16"/>
  <c r="AZ10" i="16"/>
  <c r="AB10" i="16"/>
  <c r="FM10" i="16"/>
  <c r="BU10" i="16"/>
  <c r="BL10" i="16"/>
  <c r="AT10" i="16"/>
  <c r="AK10" i="16"/>
  <c r="CA10" i="16"/>
  <c r="AN10" i="16"/>
  <c r="DH10" i="16"/>
  <c r="DN10" i="16"/>
  <c r="DE10" i="16"/>
  <c r="CD10" i="16"/>
  <c r="BC10" i="16"/>
  <c r="EO10" i="16"/>
  <c r="BR10" i="16"/>
  <c r="FS10" i="16"/>
  <c r="EL10" i="16"/>
  <c r="CP10" i="16"/>
  <c r="FA10" i="16"/>
  <c r="EF10" i="16"/>
  <c r="DW10" i="16"/>
  <c r="CJ10" i="16"/>
  <c r="DB10" i="16"/>
  <c r="BF10" i="16"/>
  <c r="FD10" i="16"/>
  <c r="EU10" i="16"/>
  <c r="CY10" i="16"/>
  <c r="FJ10" i="16"/>
  <c r="CS10" i="16"/>
  <c r="BI10" i="16"/>
  <c r="AH10" i="16"/>
  <c r="EC10" i="16"/>
  <c r="AW10" i="16"/>
  <c r="DQ10" i="16"/>
  <c r="CG10" i="16"/>
  <c r="AE10" i="16"/>
  <c r="FJ16" i="16"/>
  <c r="EL16" i="16"/>
  <c r="DN16" i="16"/>
  <c r="CP16" i="16"/>
  <c r="BR16" i="16"/>
  <c r="FA16" i="16"/>
  <c r="EC16" i="16"/>
  <c r="DE16" i="16"/>
  <c r="CG16" i="16"/>
  <c r="FP16" i="16"/>
  <c r="ER16" i="16"/>
  <c r="DT16" i="16"/>
  <c r="CV16" i="16"/>
  <c r="BX16" i="16"/>
  <c r="FS16" i="16"/>
  <c r="EU16" i="16"/>
  <c r="DW16" i="16"/>
  <c r="CY16" i="16"/>
  <c r="CA16" i="16"/>
  <c r="FD16" i="16"/>
  <c r="EF16" i="16"/>
  <c r="EX16" i="16"/>
  <c r="CS16" i="16"/>
  <c r="EI16" i="16"/>
  <c r="DK16" i="16"/>
  <c r="FM16" i="16"/>
  <c r="EO16" i="16"/>
  <c r="DH16" i="16"/>
  <c r="DB16" i="16"/>
  <c r="DQ16" i="16"/>
  <c r="CJ16" i="16"/>
  <c r="DZ16" i="16"/>
  <c r="BU16" i="16"/>
  <c r="CD16" i="16"/>
  <c r="CM16" i="16"/>
  <c r="FG16" i="16"/>
  <c r="FA134" i="16"/>
  <c r="EC134" i="16"/>
  <c r="DE134" i="16"/>
  <c r="CG134" i="16"/>
  <c r="BI134" i="16"/>
  <c r="AK134" i="16"/>
  <c r="FP134" i="16"/>
  <c r="ER134" i="16"/>
  <c r="DT134" i="16"/>
  <c r="CV134" i="16"/>
  <c r="BX134" i="16"/>
  <c r="AZ134" i="16"/>
  <c r="AB134" i="16"/>
  <c r="FG134" i="16"/>
  <c r="EI134" i="16"/>
  <c r="DK134" i="16"/>
  <c r="CM134" i="16"/>
  <c r="BO134" i="16"/>
  <c r="AQ134" i="16"/>
  <c r="FS134" i="16"/>
  <c r="EU134" i="16"/>
  <c r="DW134" i="16"/>
  <c r="CY134" i="16"/>
  <c r="CA134" i="16"/>
  <c r="BC134" i="16"/>
  <c r="AE134" i="16"/>
  <c r="EL134" i="16"/>
  <c r="DZ134" i="16"/>
  <c r="BU134" i="16"/>
  <c r="AN134" i="16"/>
  <c r="DN134" i="16"/>
  <c r="DB134" i="16"/>
  <c r="AW134" i="16"/>
  <c r="CP134" i="16"/>
  <c r="CD134" i="16"/>
  <c r="FJ134" i="16"/>
  <c r="EX134" i="16"/>
  <c r="CS134" i="16"/>
  <c r="BL134" i="16"/>
  <c r="FD134" i="16"/>
  <c r="EO134" i="16"/>
  <c r="CJ134" i="16"/>
  <c r="AH134" i="16"/>
  <c r="BF134" i="16"/>
  <c r="AT134" i="16"/>
  <c r="BR134" i="16"/>
  <c r="DH134" i="16"/>
  <c r="FM134" i="16"/>
  <c r="EF134" i="16"/>
  <c r="DQ134" i="16"/>
  <c r="FJ144" i="16"/>
  <c r="EL144" i="16"/>
  <c r="DN144" i="16"/>
  <c r="CP144" i="16"/>
  <c r="BR144" i="16"/>
  <c r="AT144" i="16"/>
  <c r="FA144" i="16"/>
  <c r="EC144" i="16"/>
  <c r="FD144" i="16"/>
  <c r="EF144" i="16"/>
  <c r="DH144" i="16"/>
  <c r="CJ144" i="16"/>
  <c r="BL144" i="16"/>
  <c r="AN144" i="16"/>
  <c r="FS144" i="16"/>
  <c r="CS144" i="16"/>
  <c r="BO144" i="16"/>
  <c r="BF144" i="16"/>
  <c r="AW144" i="16"/>
  <c r="FP144" i="16"/>
  <c r="DW144" i="16"/>
  <c r="DK144" i="16"/>
  <c r="EX144" i="16"/>
  <c r="EO144" i="16"/>
  <c r="CV144" i="16"/>
  <c r="DE144" i="16"/>
  <c r="BU144" i="16"/>
  <c r="AH144" i="16"/>
  <c r="DQ144" i="16"/>
  <c r="CD144" i="16"/>
  <c r="AQ144" i="16"/>
  <c r="FM144" i="16"/>
  <c r="DZ144" i="16"/>
  <c r="DB144" i="16"/>
  <c r="CM144" i="16"/>
  <c r="DT144" i="16"/>
  <c r="BX144" i="16"/>
  <c r="AK144" i="16"/>
  <c r="EI144" i="16"/>
  <c r="AZ144" i="16"/>
  <c r="CA144" i="16"/>
  <c r="BC144" i="16"/>
  <c r="AE144" i="16"/>
  <c r="ER144" i="16"/>
  <c r="CG144" i="16"/>
  <c r="FG144" i="16"/>
  <c r="EU144" i="16"/>
  <c r="CY144" i="16"/>
  <c r="BI144" i="16"/>
  <c r="AB144" i="16"/>
  <c r="FA118" i="16"/>
  <c r="EC118" i="16"/>
  <c r="DE118" i="16"/>
  <c r="CG118" i="16"/>
  <c r="BI118" i="16"/>
  <c r="AK118" i="16"/>
  <c r="FG118" i="16"/>
  <c r="EI118" i="16"/>
  <c r="DK118" i="16"/>
  <c r="CM118" i="16"/>
  <c r="BO118" i="16"/>
  <c r="AQ118" i="16"/>
  <c r="FS118" i="16"/>
  <c r="EU118" i="16"/>
  <c r="DW118" i="16"/>
  <c r="CY118" i="16"/>
  <c r="CA118" i="16"/>
  <c r="BC118" i="16"/>
  <c r="AE118" i="16"/>
  <c r="EO118" i="16"/>
  <c r="DT118" i="16"/>
  <c r="AW118" i="16"/>
  <c r="AB118" i="16"/>
  <c r="FJ118" i="16"/>
  <c r="EX118" i="16"/>
  <c r="DH118" i="16"/>
  <c r="BR118" i="16"/>
  <c r="BF118" i="16"/>
  <c r="DQ118" i="16"/>
  <c r="CV118" i="16"/>
  <c r="EF118" i="16"/>
  <c r="CP118" i="16"/>
  <c r="CD118" i="16"/>
  <c r="AN118" i="16"/>
  <c r="DB118" i="16"/>
  <c r="FM118" i="16"/>
  <c r="DZ118" i="16"/>
  <c r="DN118" i="16"/>
  <c r="AZ118" i="16"/>
  <c r="EL118" i="16"/>
  <c r="BX118" i="16"/>
  <c r="BL118" i="16"/>
  <c r="FP118" i="16"/>
  <c r="FD118" i="16"/>
  <c r="AH118" i="16"/>
  <c r="AT118" i="16"/>
  <c r="CJ118" i="16"/>
  <c r="BU118" i="16"/>
  <c r="ER118" i="16"/>
  <c r="CS118" i="16"/>
  <c r="FJ148" i="16"/>
  <c r="EL148" i="16"/>
  <c r="DN148" i="16"/>
  <c r="CP148" i="16"/>
  <c r="BR148" i="16"/>
  <c r="AT148" i="16"/>
  <c r="FA148" i="16"/>
  <c r="EC148" i="16"/>
  <c r="DE148" i="16"/>
  <c r="CG148" i="16"/>
  <c r="BI148" i="16"/>
  <c r="AK148" i="16"/>
  <c r="FD148" i="16"/>
  <c r="EF148" i="16"/>
  <c r="DH148" i="16"/>
  <c r="CJ148" i="16"/>
  <c r="BL148" i="16"/>
  <c r="AN148" i="16"/>
  <c r="FS148" i="16"/>
  <c r="FG148" i="16"/>
  <c r="CV148" i="16"/>
  <c r="CA148" i="16"/>
  <c r="BO148" i="16"/>
  <c r="EX148" i="16"/>
  <c r="EO148" i="16"/>
  <c r="BF148" i="16"/>
  <c r="AW148" i="16"/>
  <c r="CY148" i="16"/>
  <c r="FP148" i="16"/>
  <c r="ER148" i="16"/>
  <c r="DT148" i="16"/>
  <c r="BX148" i="16"/>
  <c r="AZ148" i="16"/>
  <c r="AB148" i="16"/>
  <c r="EI148" i="16"/>
  <c r="DK148" i="16"/>
  <c r="AQ148" i="16"/>
  <c r="FM148" i="16"/>
  <c r="DW148" i="16"/>
  <c r="CS148" i="16"/>
  <c r="CD148" i="16"/>
  <c r="BC148" i="16"/>
  <c r="AE148" i="16"/>
  <c r="CM148" i="16"/>
  <c r="EU148" i="16"/>
  <c r="AH148" i="16"/>
  <c r="DZ148" i="16"/>
  <c r="DQ148" i="16"/>
  <c r="DB148" i="16"/>
  <c r="BU148" i="16"/>
  <c r="FS60" i="16"/>
  <c r="EU60" i="16"/>
  <c r="DW60" i="16"/>
  <c r="CY60" i="16"/>
  <c r="CA60" i="16"/>
  <c r="BC60" i="16"/>
  <c r="AE60" i="16"/>
  <c r="FJ60" i="16"/>
  <c r="EL60" i="16"/>
  <c r="DN60" i="16"/>
  <c r="CP60" i="16"/>
  <c r="BR60" i="16"/>
  <c r="AT60" i="16"/>
  <c r="FA60" i="16"/>
  <c r="EC60" i="16"/>
  <c r="DE60" i="16"/>
  <c r="CG60" i="16"/>
  <c r="BI60" i="16"/>
  <c r="AK60" i="16"/>
  <c r="FD60" i="16"/>
  <c r="EF60" i="16"/>
  <c r="DH60" i="16"/>
  <c r="CJ60" i="16"/>
  <c r="BL60" i="16"/>
  <c r="AN60" i="16"/>
  <c r="DT60" i="16"/>
  <c r="CM60" i="16"/>
  <c r="AH60" i="16"/>
  <c r="EO60" i="16"/>
  <c r="BX60" i="16"/>
  <c r="AQ60" i="16"/>
  <c r="FM60" i="16"/>
  <c r="DZ60" i="16"/>
  <c r="BO60" i="16"/>
  <c r="AB60" i="16"/>
  <c r="AZ60" i="16"/>
  <c r="EX60" i="16"/>
  <c r="DK60" i="16"/>
  <c r="DB60" i="16"/>
  <c r="CV60" i="16"/>
  <c r="BU60" i="16"/>
  <c r="BF60" i="16"/>
  <c r="EI60" i="16"/>
  <c r="DQ60" i="16"/>
  <c r="CS60" i="16"/>
  <c r="FG60" i="16"/>
  <c r="FP60" i="16"/>
  <c r="CD60" i="16"/>
  <c r="AW60" i="16"/>
  <c r="ER60" i="16"/>
  <c r="FG58" i="16"/>
  <c r="EI58" i="16"/>
  <c r="DK58" i="16"/>
  <c r="CM58" i="16"/>
  <c r="BO58" i="16"/>
  <c r="AQ58" i="16"/>
  <c r="EX58" i="16"/>
  <c r="DZ58" i="16"/>
  <c r="DB58" i="16"/>
  <c r="CD58" i="16"/>
  <c r="BF58" i="16"/>
  <c r="AH58" i="16"/>
  <c r="FP58" i="16"/>
  <c r="ER58" i="16"/>
  <c r="DT58" i="16"/>
  <c r="CV58" i="16"/>
  <c r="BX58" i="16"/>
  <c r="AZ58" i="16"/>
  <c r="AB58" i="16"/>
  <c r="FD58" i="16"/>
  <c r="EU58" i="16"/>
  <c r="BR58" i="16"/>
  <c r="AW58" i="16"/>
  <c r="DN58" i="16"/>
  <c r="CS58" i="16"/>
  <c r="AK58" i="16"/>
  <c r="EL58" i="16"/>
  <c r="DQ58" i="16"/>
  <c r="DE58" i="16"/>
  <c r="AN58" i="16"/>
  <c r="FS58" i="16"/>
  <c r="CG58" i="16"/>
  <c r="BU58" i="16"/>
  <c r="BI58" i="16"/>
  <c r="FJ58" i="16"/>
  <c r="EC58" i="16"/>
  <c r="CJ58" i="16"/>
  <c r="BL58" i="16"/>
  <c r="FM58" i="16"/>
  <c r="CA58" i="16"/>
  <c r="AT58" i="16"/>
  <c r="DW58" i="16"/>
  <c r="EO58" i="16"/>
  <c r="AE58" i="16"/>
  <c r="BC58" i="16"/>
  <c r="EF58" i="16"/>
  <c r="CY58" i="16"/>
  <c r="DH58" i="16"/>
  <c r="FA58" i="16"/>
  <c r="CP58" i="16"/>
  <c r="FG202" i="16"/>
  <c r="EI202" i="16"/>
  <c r="DK202" i="16"/>
  <c r="CM202" i="16"/>
  <c r="BO202" i="16"/>
  <c r="AQ202" i="16"/>
  <c r="DT202" i="16"/>
  <c r="DB202" i="16"/>
  <c r="CS202" i="16"/>
  <c r="CJ202" i="16"/>
  <c r="AB202" i="16"/>
  <c r="FS202" i="16"/>
  <c r="FJ202" i="16"/>
  <c r="FA202" i="16"/>
  <c r="CA202" i="16"/>
  <c r="BR202" i="16"/>
  <c r="BI202" i="16"/>
  <c r="CY202" i="16"/>
  <c r="CP202" i="16"/>
  <c r="CG202" i="16"/>
  <c r="EX202" i="16"/>
  <c r="DH202" i="16"/>
  <c r="CV202" i="16"/>
  <c r="BL202" i="16"/>
  <c r="BC202" i="16"/>
  <c r="EC202" i="16"/>
  <c r="BU202" i="16"/>
  <c r="AH202" i="16"/>
  <c r="FD202" i="16"/>
  <c r="EU202" i="16"/>
  <c r="AN202" i="16"/>
  <c r="AE202" i="16"/>
  <c r="ER202" i="16"/>
  <c r="DW202" i="16"/>
  <c r="AW202" i="16"/>
  <c r="EF202" i="16"/>
  <c r="CD202" i="16"/>
  <c r="AK202" i="16"/>
  <c r="DZ202" i="16"/>
  <c r="DN202" i="16"/>
  <c r="BX202" i="16"/>
  <c r="AZ202" i="16"/>
  <c r="DE202" i="16"/>
  <c r="BF202" i="16"/>
  <c r="DQ202" i="16"/>
  <c r="EO202" i="16"/>
  <c r="FM202" i="16"/>
  <c r="AT202" i="16"/>
  <c r="EL202" i="16"/>
  <c r="FP202" i="16"/>
  <c r="FG206" i="16"/>
  <c r="EI206" i="16"/>
  <c r="DK206" i="16"/>
  <c r="CM206" i="16"/>
  <c r="BO206" i="16"/>
  <c r="AQ206" i="16"/>
  <c r="FM206" i="16"/>
  <c r="FD206" i="16"/>
  <c r="CV206" i="16"/>
  <c r="CD206" i="16"/>
  <c r="BU206" i="16"/>
  <c r="BL206" i="16"/>
  <c r="EU206" i="16"/>
  <c r="EL206" i="16"/>
  <c r="EC206" i="16"/>
  <c r="BC206" i="16"/>
  <c r="AT206" i="16"/>
  <c r="AK206" i="16"/>
  <c r="FS206" i="16"/>
  <c r="FJ206" i="16"/>
  <c r="FA206" i="16"/>
  <c r="CA206" i="16"/>
  <c r="BR206" i="16"/>
  <c r="BI206" i="16"/>
  <c r="DZ206" i="16"/>
  <c r="CJ206" i="16"/>
  <c r="BX206" i="16"/>
  <c r="AN206" i="16"/>
  <c r="AE206" i="16"/>
  <c r="DE206" i="16"/>
  <c r="AW206" i="16"/>
  <c r="FP206" i="16"/>
  <c r="EF206" i="16"/>
  <c r="DW206" i="16"/>
  <c r="DH206" i="16"/>
  <c r="BF206" i="16"/>
  <c r="ER206" i="16"/>
  <c r="DQ206" i="16"/>
  <c r="AH206" i="16"/>
  <c r="EX206" i="16"/>
  <c r="CY206" i="16"/>
  <c r="EO206" i="16"/>
  <c r="DN206" i="16"/>
  <c r="DB206" i="16"/>
  <c r="CP206" i="16"/>
  <c r="AB206" i="16"/>
  <c r="CG206" i="16"/>
  <c r="AZ206" i="16"/>
  <c r="CS206" i="16"/>
  <c r="DT206" i="16"/>
  <c r="FA208" i="16"/>
  <c r="EC208" i="16"/>
  <c r="DE208" i="16"/>
  <c r="CG208" i="16"/>
  <c r="FP208" i="16"/>
  <c r="ER208" i="16"/>
  <c r="FS208" i="16"/>
  <c r="EU208" i="16"/>
  <c r="DW208" i="16"/>
  <c r="CY208" i="16"/>
  <c r="DB208" i="16"/>
  <c r="CS208" i="16"/>
  <c r="CJ208" i="16"/>
  <c r="CA208" i="16"/>
  <c r="BC208" i="16"/>
  <c r="AE208" i="16"/>
  <c r="EO208" i="16"/>
  <c r="EF208" i="16"/>
  <c r="DT208" i="16"/>
  <c r="DK208" i="16"/>
  <c r="CP208" i="16"/>
  <c r="AN208" i="16"/>
  <c r="FJ208" i="16"/>
  <c r="EX208" i="16"/>
  <c r="CD208" i="16"/>
  <c r="BU208" i="16"/>
  <c r="FG208" i="16"/>
  <c r="EL208" i="16"/>
  <c r="DZ208" i="16"/>
  <c r="DQ208" i="16"/>
  <c r="DH208" i="16"/>
  <c r="CV208" i="16"/>
  <c r="EI208" i="16"/>
  <c r="AZ208" i="16"/>
  <c r="AQ208" i="16"/>
  <c r="BI208" i="16"/>
  <c r="CM208" i="16"/>
  <c r="AW208" i="16"/>
  <c r="FM208" i="16"/>
  <c r="AT208" i="16"/>
  <c r="DN208" i="16"/>
  <c r="BL208" i="16"/>
  <c r="FD208" i="16"/>
  <c r="BR208" i="16"/>
  <c r="AK208" i="16"/>
  <c r="BO208" i="16"/>
  <c r="AH208" i="16"/>
  <c r="BX208" i="16"/>
  <c r="AB208" i="16"/>
  <c r="BF208" i="16"/>
  <c r="FP196" i="16"/>
  <c r="ER196" i="16"/>
  <c r="DT196" i="16"/>
  <c r="CV196" i="16"/>
  <c r="BX196" i="16"/>
  <c r="AZ196" i="16"/>
  <c r="AB196" i="16"/>
  <c r="EF196" i="16"/>
  <c r="DW196" i="16"/>
  <c r="DN196" i="16"/>
  <c r="AN196" i="16"/>
  <c r="AE196" i="16"/>
  <c r="FM196" i="16"/>
  <c r="DE196" i="16"/>
  <c r="CM196" i="16"/>
  <c r="CD196" i="16"/>
  <c r="BU196" i="16"/>
  <c r="EC196" i="16"/>
  <c r="DK196" i="16"/>
  <c r="DB196" i="16"/>
  <c r="CS196" i="16"/>
  <c r="AK196" i="16"/>
  <c r="FD196" i="16"/>
  <c r="CY196" i="16"/>
  <c r="AQ196" i="16"/>
  <c r="EI196" i="16"/>
  <c r="BR196" i="16"/>
  <c r="BI196" i="16"/>
  <c r="EL196" i="16"/>
  <c r="DZ196" i="16"/>
  <c r="CP196" i="16"/>
  <c r="CG196" i="16"/>
  <c r="BC196" i="16"/>
  <c r="FJ196" i="16"/>
  <c r="CJ196" i="16"/>
  <c r="FS196" i="16"/>
  <c r="EX196" i="16"/>
  <c r="CA196" i="16"/>
  <c r="EO196" i="16"/>
  <c r="BL196" i="16"/>
  <c r="AW196" i="16"/>
  <c r="FA196" i="16"/>
  <c r="AH196" i="16"/>
  <c r="FG196" i="16"/>
  <c r="EU196" i="16"/>
  <c r="DQ196" i="16"/>
  <c r="BO196" i="16"/>
  <c r="DH196" i="16"/>
  <c r="BF196" i="16"/>
  <c r="AT196" i="16"/>
  <c r="FA166" i="16"/>
  <c r="EC166" i="16"/>
  <c r="DE166" i="16"/>
  <c r="CG166" i="16"/>
  <c r="BI166" i="16"/>
  <c r="AK166" i="16"/>
  <c r="FP166" i="16"/>
  <c r="ER166" i="16"/>
  <c r="DT166" i="16"/>
  <c r="CV166" i="16"/>
  <c r="BX166" i="16"/>
  <c r="AZ166" i="16"/>
  <c r="AB166" i="16"/>
  <c r="FS166" i="16"/>
  <c r="EU166" i="16"/>
  <c r="DW166" i="16"/>
  <c r="CY166" i="16"/>
  <c r="CA166" i="16"/>
  <c r="BC166" i="16"/>
  <c r="AE166" i="16"/>
  <c r="EO166" i="16"/>
  <c r="EF166" i="16"/>
  <c r="AW166" i="16"/>
  <c r="AN166" i="16"/>
  <c r="FJ166" i="16"/>
  <c r="EX166" i="16"/>
  <c r="CM166" i="16"/>
  <c r="BR166" i="16"/>
  <c r="BF166" i="16"/>
  <c r="FM166" i="16"/>
  <c r="FD166" i="16"/>
  <c r="BU166" i="16"/>
  <c r="BL166" i="16"/>
  <c r="AQ166" i="16"/>
  <c r="DZ166" i="16"/>
  <c r="DB166" i="16"/>
  <c r="CD166" i="16"/>
  <c r="FG166" i="16"/>
  <c r="DQ166" i="16"/>
  <c r="CS166" i="16"/>
  <c r="DH166" i="16"/>
  <c r="EI166" i="16"/>
  <c r="BO166" i="16"/>
  <c r="AH166" i="16"/>
  <c r="CP166" i="16"/>
  <c r="DK166" i="16"/>
  <c r="CJ166" i="16"/>
  <c r="DN166" i="16"/>
  <c r="AT166" i="16"/>
  <c r="EL166" i="16"/>
  <c r="DB24" i="15"/>
  <c r="CD24" i="15"/>
  <c r="FM24" i="15"/>
  <c r="FA24" i="15"/>
  <c r="ER24" i="15"/>
  <c r="EF24" i="15"/>
  <c r="DW24" i="15"/>
  <c r="DK24" i="15"/>
  <c r="CP24" i="15"/>
  <c r="BU24" i="15"/>
  <c r="BI24" i="15"/>
  <c r="AZ24" i="15"/>
  <c r="AN24" i="15"/>
  <c r="AE24" i="15"/>
  <c r="FS24" i="15"/>
  <c r="FG24" i="15"/>
  <c r="EL24" i="15"/>
  <c r="DQ24" i="15"/>
  <c r="DE24" i="15"/>
  <c r="CV24" i="15"/>
  <c r="CJ24" i="15"/>
  <c r="CA24" i="15"/>
  <c r="BO24" i="15"/>
  <c r="AT24" i="15"/>
  <c r="DZ24" i="15"/>
  <c r="AH24" i="15"/>
  <c r="FP24" i="15"/>
  <c r="FD24" i="15"/>
  <c r="EU24" i="15"/>
  <c r="EI24" i="15"/>
  <c r="DN24" i="15"/>
  <c r="CS24" i="15"/>
  <c r="EC24" i="15"/>
  <c r="BR24" i="15"/>
  <c r="BC24" i="15"/>
  <c r="AW24" i="15"/>
  <c r="AK24" i="15"/>
  <c r="FJ24" i="15"/>
  <c r="EO24" i="15"/>
  <c r="CM24" i="15"/>
  <c r="BX24" i="15"/>
  <c r="DT24" i="15"/>
  <c r="BF24" i="15"/>
  <c r="AQ24" i="15"/>
  <c r="EX24" i="15"/>
  <c r="CY24" i="15"/>
  <c r="CG24" i="15"/>
  <c r="AB24" i="15"/>
  <c r="DH24" i="15"/>
  <c r="BL24" i="15"/>
  <c r="FA22" i="15"/>
  <c r="EO22" i="15"/>
  <c r="EF22" i="15"/>
  <c r="DT22" i="15"/>
  <c r="DK22" i="15"/>
  <c r="CY22" i="15"/>
  <c r="CD22" i="15"/>
  <c r="BI22" i="15"/>
  <c r="AW22" i="15"/>
  <c r="AN22" i="15"/>
  <c r="AB22" i="15"/>
  <c r="FS22" i="15"/>
  <c r="EX22" i="15"/>
  <c r="EC22" i="15"/>
  <c r="DQ22" i="15"/>
  <c r="DH22" i="15"/>
  <c r="CV22" i="15"/>
  <c r="CM22" i="15"/>
  <c r="CA22" i="15"/>
  <c r="BF22" i="15"/>
  <c r="AK22" i="15"/>
  <c r="FJ22" i="15"/>
  <c r="BR22" i="15"/>
  <c r="DN22" i="15"/>
  <c r="FM22" i="15"/>
  <c r="FD22" i="15"/>
  <c r="ER22" i="15"/>
  <c r="EI22" i="15"/>
  <c r="DW22" i="15"/>
  <c r="DB22" i="15"/>
  <c r="CG22" i="15"/>
  <c r="BU22" i="15"/>
  <c r="BL22" i="15"/>
  <c r="AZ22" i="15"/>
  <c r="AQ22" i="15"/>
  <c r="AE22" i="15"/>
  <c r="AH22" i="15"/>
  <c r="EU22" i="15"/>
  <c r="CS22" i="15"/>
  <c r="BO22" i="15"/>
  <c r="AT22" i="15"/>
  <c r="DZ22" i="15"/>
  <c r="FG22" i="15"/>
  <c r="DE22" i="15"/>
  <c r="BX22" i="15"/>
  <c r="BC22" i="15"/>
  <c r="FP22" i="15"/>
  <c r="CJ22" i="15"/>
  <c r="CP22" i="15"/>
  <c r="EL22" i="15"/>
  <c r="FJ28" i="15"/>
  <c r="CP28" i="15"/>
  <c r="BU28" i="15"/>
  <c r="FS28" i="15"/>
  <c r="FG28" i="15"/>
  <c r="EX28" i="15"/>
  <c r="DH28" i="15"/>
  <c r="CY28" i="15"/>
  <c r="CM28" i="15"/>
  <c r="BR28" i="15"/>
  <c r="EO28" i="15"/>
  <c r="EC28" i="15"/>
  <c r="DT28" i="15"/>
  <c r="CD28" i="15"/>
  <c r="BI28" i="15"/>
  <c r="AZ28" i="15"/>
  <c r="AN28" i="15"/>
  <c r="AE28" i="15"/>
  <c r="FD28" i="15"/>
  <c r="EU28" i="15"/>
  <c r="EI28" i="15"/>
  <c r="DN28" i="15"/>
  <c r="AT28" i="15"/>
  <c r="FM28" i="15"/>
  <c r="CS28" i="15"/>
  <c r="CG28" i="15"/>
  <c r="BX28" i="15"/>
  <c r="AH28" i="15"/>
  <c r="FA28" i="15"/>
  <c r="ER28" i="15"/>
  <c r="EF28" i="15"/>
  <c r="DW28" i="15"/>
  <c r="DK28" i="15"/>
  <c r="DB28" i="15"/>
  <c r="BL28" i="15"/>
  <c r="BC28" i="15"/>
  <c r="AQ28" i="15"/>
  <c r="CV28" i="15"/>
  <c r="FP28" i="15"/>
  <c r="CA28" i="15"/>
  <c r="AB28" i="15"/>
  <c r="AK28" i="15"/>
  <c r="EL28" i="15"/>
  <c r="DQ28" i="15"/>
  <c r="BO28" i="15"/>
  <c r="AW28" i="15"/>
  <c r="DZ28" i="15"/>
  <c r="BF28" i="15"/>
  <c r="DE28" i="15"/>
  <c r="CJ28" i="15"/>
  <c r="DB26" i="15"/>
  <c r="CG26" i="15"/>
  <c r="FS26" i="15"/>
  <c r="FJ26" i="15"/>
  <c r="DT26" i="15"/>
  <c r="DK26" i="15"/>
  <c r="CY26" i="15"/>
  <c r="CD26" i="15"/>
  <c r="FA26" i="15"/>
  <c r="EO26" i="15"/>
  <c r="EF26" i="15"/>
  <c r="CP26" i="15"/>
  <c r="BU26" i="15"/>
  <c r="BL26" i="15"/>
  <c r="AZ26" i="15"/>
  <c r="AQ26" i="15"/>
  <c r="AE26" i="15"/>
  <c r="FP26" i="15"/>
  <c r="FG26" i="15"/>
  <c r="EU26" i="15"/>
  <c r="DZ26" i="15"/>
  <c r="BF26" i="15"/>
  <c r="AK26" i="15"/>
  <c r="DE26" i="15"/>
  <c r="CS26" i="15"/>
  <c r="CJ26" i="15"/>
  <c r="AT26" i="15"/>
  <c r="FM26" i="15"/>
  <c r="FD26" i="15"/>
  <c r="ER26" i="15"/>
  <c r="EI26" i="15"/>
  <c r="DW26" i="15"/>
  <c r="DN26" i="15"/>
  <c r="BX26" i="15"/>
  <c r="BO26" i="15"/>
  <c r="BC26" i="15"/>
  <c r="AH26" i="15"/>
  <c r="EL26" i="15"/>
  <c r="CM26" i="15"/>
  <c r="AN26" i="15"/>
  <c r="DQ26" i="15"/>
  <c r="BR26" i="15"/>
  <c r="EX26" i="15"/>
  <c r="AW26" i="15"/>
  <c r="EC26" i="15"/>
  <c r="CV26" i="15"/>
  <c r="CA26" i="15"/>
  <c r="BI26" i="15"/>
  <c r="AB26" i="15"/>
  <c r="DH26" i="15"/>
  <c r="AQ10" i="15"/>
  <c r="BR10" i="15"/>
  <c r="DE10" i="15"/>
  <c r="AB10" i="15"/>
  <c r="BC10" i="15"/>
  <c r="CJ10" i="15"/>
  <c r="EO10" i="15"/>
  <c r="EL16" i="15"/>
  <c r="EF16" i="15"/>
  <c r="CY16" i="15"/>
  <c r="CD16" i="15"/>
  <c r="FP16" i="15"/>
  <c r="FG16" i="15"/>
  <c r="EU16" i="15"/>
  <c r="DZ16" i="15"/>
  <c r="DE16" i="15"/>
  <c r="CS16" i="15"/>
  <c r="CJ16" i="15"/>
  <c r="BX16" i="15"/>
  <c r="DN16" i="15"/>
  <c r="EO16" i="15"/>
  <c r="DK16" i="15"/>
  <c r="FM16" i="15"/>
  <c r="FD16" i="15"/>
  <c r="ER16" i="15"/>
  <c r="EI16" i="15"/>
  <c r="DW16" i="15"/>
  <c r="DB16" i="15"/>
  <c r="CG16" i="15"/>
  <c r="BU16" i="15"/>
  <c r="CP16" i="15"/>
  <c r="FA16" i="15"/>
  <c r="DT16" i="15"/>
  <c r="FJ16" i="15"/>
  <c r="DQ16" i="15"/>
  <c r="EX16" i="15"/>
  <c r="FS16" i="15"/>
  <c r="CV16" i="15"/>
  <c r="EC16" i="15"/>
  <c r="CA16" i="15"/>
  <c r="DH16" i="15"/>
  <c r="CM16" i="15"/>
  <c r="BR16" i="15"/>
  <c r="CY12" i="15"/>
  <c r="EL12" i="15"/>
  <c r="DH12" i="15"/>
  <c r="FG12" i="15"/>
  <c r="AK12" i="15"/>
  <c r="BO10" i="15"/>
  <c r="CP10" i="15"/>
  <c r="EC10" i="15"/>
  <c r="AZ10" i="15"/>
  <c r="CA10" i="15"/>
  <c r="DH10" i="15"/>
  <c r="FM10" i="15"/>
  <c r="EX8" i="15"/>
  <c r="EO8" i="15"/>
  <c r="CS8" i="15"/>
  <c r="AW8" i="15"/>
  <c r="EL8" i="15"/>
  <c r="CP8" i="15"/>
  <c r="AT8" i="15"/>
  <c r="FM8" i="15"/>
  <c r="DQ8" i="15"/>
  <c r="BU8" i="15"/>
  <c r="BR8" i="15"/>
  <c r="FJ8" i="15"/>
  <c r="DN8" i="15"/>
  <c r="CD10" i="15"/>
  <c r="BI10" i="15"/>
  <c r="AH10" i="15"/>
  <c r="FP10" i="15"/>
  <c r="AN10" i="15"/>
  <c r="CS10" i="15"/>
  <c r="AT10" i="15"/>
  <c r="CG10" i="15"/>
  <c r="DZ10" i="15"/>
  <c r="AE10" i="15"/>
  <c r="BL10" i="15"/>
  <c r="DQ10" i="15"/>
  <c r="CM10" i="15"/>
  <c r="DN10" i="15"/>
  <c r="FA10" i="15"/>
  <c r="BX10" i="15"/>
  <c r="CY10" i="15"/>
  <c r="EF10" i="15"/>
  <c r="DK10" i="15"/>
  <c r="EL10" i="15"/>
  <c r="BF10" i="15"/>
  <c r="CV10" i="15"/>
  <c r="DW10" i="15"/>
  <c r="FD10" i="15"/>
  <c r="DQ12" i="15"/>
  <c r="DB12" i="15"/>
  <c r="BR12" i="15"/>
  <c r="AQ12" i="15"/>
  <c r="BX12" i="15"/>
  <c r="EI10" i="15"/>
  <c r="FJ10" i="15"/>
  <c r="DB10" i="15"/>
  <c r="DT10" i="15"/>
  <c r="EU10" i="15"/>
  <c r="FP30" i="15"/>
  <c r="ER30" i="15"/>
  <c r="DT30" i="15"/>
  <c r="CV30" i="15"/>
  <c r="BX30" i="15"/>
  <c r="AZ30" i="15"/>
  <c r="AB30" i="15"/>
  <c r="FG30" i="15"/>
  <c r="EI30" i="15"/>
  <c r="DK30" i="15"/>
  <c r="CM30" i="15"/>
  <c r="BO30" i="15"/>
  <c r="AQ30" i="15"/>
  <c r="EX30" i="15"/>
  <c r="DZ30" i="15"/>
  <c r="DB30" i="15"/>
  <c r="CD30" i="15"/>
  <c r="BF30" i="15"/>
  <c r="AH30" i="15"/>
  <c r="FS30" i="15"/>
  <c r="EU30" i="15"/>
  <c r="DW30" i="15"/>
  <c r="CY30" i="15"/>
  <c r="CA30" i="15"/>
  <c r="BC30" i="15"/>
  <c r="AE30" i="15"/>
  <c r="EC30" i="15"/>
  <c r="BI30" i="15"/>
  <c r="EO30" i="15"/>
  <c r="DQ30" i="15"/>
  <c r="CS30" i="15"/>
  <c r="BU30" i="15"/>
  <c r="AW30" i="15"/>
  <c r="FA30" i="15"/>
  <c r="DE30" i="15"/>
  <c r="AK30" i="15"/>
  <c r="FD30" i="15"/>
  <c r="EF30" i="15"/>
  <c r="DH30" i="15"/>
  <c r="CJ30" i="15"/>
  <c r="BL30" i="15"/>
  <c r="AN30" i="15"/>
  <c r="FM30" i="15"/>
  <c r="CG30" i="15"/>
  <c r="FJ30" i="15"/>
  <c r="EL30" i="15"/>
  <c r="DN30" i="15"/>
  <c r="CP30" i="15"/>
  <c r="BR30" i="15"/>
  <c r="AT30" i="15"/>
  <c r="FA216" i="15"/>
  <c r="EC216" i="15"/>
  <c r="DE216" i="15"/>
  <c r="CG216" i="15"/>
  <c r="BI216" i="15"/>
  <c r="AK216" i="15"/>
  <c r="FG216" i="15"/>
  <c r="EI216" i="15"/>
  <c r="DK216" i="15"/>
  <c r="CM216" i="15"/>
  <c r="BO216" i="15"/>
  <c r="AQ216" i="15"/>
  <c r="EX216" i="15"/>
  <c r="DZ216" i="15"/>
  <c r="DB216" i="15"/>
  <c r="CD216" i="15"/>
  <c r="BF216" i="15"/>
  <c r="AH216" i="15"/>
  <c r="CY216" i="15"/>
  <c r="CP216" i="15"/>
  <c r="EO216" i="15"/>
  <c r="DT216" i="15"/>
  <c r="DH216" i="15"/>
  <c r="AW216" i="15"/>
  <c r="AB216" i="15"/>
  <c r="FS216" i="15"/>
  <c r="FJ216" i="15"/>
  <c r="CA216" i="15"/>
  <c r="BR216" i="15"/>
  <c r="FD216" i="15"/>
  <c r="CS216" i="15"/>
  <c r="AE216" i="15"/>
  <c r="ER216" i="15"/>
  <c r="DQ216" i="15"/>
  <c r="BC216" i="15"/>
  <c r="BL216" i="15"/>
  <c r="FM216" i="15"/>
  <c r="EU216" i="15"/>
  <c r="EF216" i="15"/>
  <c r="CJ216" i="15"/>
  <c r="BX216" i="15"/>
  <c r="AT216" i="15"/>
  <c r="DN216" i="15"/>
  <c r="AZ216" i="15"/>
  <c r="EL216" i="15"/>
  <c r="FP216" i="15"/>
  <c r="CV216" i="15"/>
  <c r="AN216" i="15"/>
  <c r="BU216" i="15"/>
  <c r="DW216" i="15"/>
  <c r="FA158" i="15"/>
  <c r="EC158" i="15"/>
  <c r="DE158" i="15"/>
  <c r="CG158" i="15"/>
  <c r="BI158" i="15"/>
  <c r="FG158" i="15"/>
  <c r="EI158" i="15"/>
  <c r="DK158" i="15"/>
  <c r="CM158" i="15"/>
  <c r="BO158" i="15"/>
  <c r="AQ158" i="15"/>
  <c r="EX158" i="15"/>
  <c r="EO158" i="15"/>
  <c r="DB158" i="15"/>
  <c r="CS158" i="15"/>
  <c r="CP158" i="15"/>
  <c r="CD158" i="15"/>
  <c r="BU158" i="15"/>
  <c r="AB158" i="15"/>
  <c r="FS158" i="15"/>
  <c r="FJ158" i="15"/>
  <c r="DT158" i="15"/>
  <c r="CY158" i="15"/>
  <c r="DH158" i="15"/>
  <c r="AZ158" i="15"/>
  <c r="AH158" i="15"/>
  <c r="FD158" i="15"/>
  <c r="AE158" i="15"/>
  <c r="CV158" i="15"/>
  <c r="BF158" i="15"/>
  <c r="FP158" i="15"/>
  <c r="ER158" i="15"/>
  <c r="BR158" i="15"/>
  <c r="DQ158" i="15"/>
  <c r="BC158" i="15"/>
  <c r="AN158" i="15"/>
  <c r="DN158" i="15"/>
  <c r="AW158" i="15"/>
  <c r="FM158" i="15"/>
  <c r="EL158" i="15"/>
  <c r="DW158" i="15"/>
  <c r="CA158" i="15"/>
  <c r="BL158" i="15"/>
  <c r="AT158" i="15"/>
  <c r="CJ158" i="15"/>
  <c r="BX158" i="15"/>
  <c r="EF158" i="15"/>
  <c r="DZ158" i="15"/>
  <c r="AK158" i="15"/>
  <c r="EU158" i="15"/>
  <c r="FD68" i="15"/>
  <c r="EF68" i="15"/>
  <c r="DH68" i="15"/>
  <c r="CJ68" i="15"/>
  <c r="BL68" i="15"/>
  <c r="AN68" i="15"/>
  <c r="FJ68" i="15"/>
  <c r="FG68" i="15"/>
  <c r="EI68" i="15"/>
  <c r="DK68" i="15"/>
  <c r="CM68" i="15"/>
  <c r="BO68" i="15"/>
  <c r="AQ68" i="15"/>
  <c r="FP68" i="15"/>
  <c r="EU68" i="15"/>
  <c r="CY68" i="15"/>
  <c r="BC68" i="15"/>
  <c r="DZ68" i="15"/>
  <c r="DQ68" i="15"/>
  <c r="CD68" i="15"/>
  <c r="BU68" i="15"/>
  <c r="AH68" i="15"/>
  <c r="FM68" i="15"/>
  <c r="FA68" i="15"/>
  <c r="DE68" i="15"/>
  <c r="BI68" i="15"/>
  <c r="EX68" i="15"/>
  <c r="EO68" i="15"/>
  <c r="DB68" i="15"/>
  <c r="CS68" i="15"/>
  <c r="BF68" i="15"/>
  <c r="AW68" i="15"/>
  <c r="AZ68" i="15"/>
  <c r="AK68" i="15"/>
  <c r="AT68" i="15"/>
  <c r="DW68" i="15"/>
  <c r="BX68" i="15"/>
  <c r="DT68" i="15"/>
  <c r="CV68" i="15"/>
  <c r="CG68" i="15"/>
  <c r="CP68" i="15"/>
  <c r="AE68" i="15"/>
  <c r="ER68" i="15"/>
  <c r="EC68" i="15"/>
  <c r="DN68" i="15"/>
  <c r="AB68" i="15"/>
  <c r="FS68" i="15"/>
  <c r="BR68" i="15"/>
  <c r="EL68" i="15"/>
  <c r="CA68" i="15"/>
  <c r="FA114" i="15"/>
  <c r="EC114" i="15"/>
  <c r="DE114" i="15"/>
  <c r="CG114" i="15"/>
  <c r="BI114" i="15"/>
  <c r="AK114" i="15"/>
  <c r="FP114" i="15"/>
  <c r="ER114" i="15"/>
  <c r="DT114" i="15"/>
  <c r="CV114" i="15"/>
  <c r="BX114" i="15"/>
  <c r="AZ114" i="15"/>
  <c r="AB114" i="15"/>
  <c r="FG114" i="15"/>
  <c r="EI114" i="15"/>
  <c r="DK114" i="15"/>
  <c r="CM114" i="15"/>
  <c r="BO114" i="15"/>
  <c r="AQ114" i="15"/>
  <c r="FD114" i="15"/>
  <c r="EF114" i="15"/>
  <c r="DH114" i="15"/>
  <c r="CJ114" i="15"/>
  <c r="BL114" i="15"/>
  <c r="AN114" i="15"/>
  <c r="FS114" i="15"/>
  <c r="EU114" i="15"/>
  <c r="DW114" i="15"/>
  <c r="CY114" i="15"/>
  <c r="CA114" i="15"/>
  <c r="BC114" i="15"/>
  <c r="AE114" i="15"/>
  <c r="EX114" i="15"/>
  <c r="DZ114" i="15"/>
  <c r="DB114" i="15"/>
  <c r="CD114" i="15"/>
  <c r="BF114" i="15"/>
  <c r="AH114" i="15"/>
  <c r="EL114" i="15"/>
  <c r="CP114" i="15"/>
  <c r="AT114" i="15"/>
  <c r="FJ114" i="15"/>
  <c r="DN114" i="15"/>
  <c r="BR114" i="15"/>
  <c r="BU114" i="15"/>
  <c r="AW114" i="15"/>
  <c r="DQ114" i="15"/>
  <c r="CS114" i="15"/>
  <c r="EO114" i="15"/>
  <c r="FM114" i="15"/>
  <c r="FD96" i="15"/>
  <c r="EF96" i="15"/>
  <c r="DH96" i="15"/>
  <c r="CJ96" i="15"/>
  <c r="BL96" i="15"/>
  <c r="AN96" i="15"/>
  <c r="FS96" i="15"/>
  <c r="EU96" i="15"/>
  <c r="DW96" i="15"/>
  <c r="CY96" i="15"/>
  <c r="CA96" i="15"/>
  <c r="BC96" i="15"/>
  <c r="AE96" i="15"/>
  <c r="FJ96" i="15"/>
  <c r="EL96" i="15"/>
  <c r="DN96" i="15"/>
  <c r="CP96" i="15"/>
  <c r="BR96" i="15"/>
  <c r="AT96" i="15"/>
  <c r="FG96" i="15"/>
  <c r="EI96" i="15"/>
  <c r="DK96" i="15"/>
  <c r="CM96" i="15"/>
  <c r="BO96" i="15"/>
  <c r="AQ96" i="15"/>
  <c r="EX96" i="15"/>
  <c r="DZ96" i="15"/>
  <c r="DB96" i="15"/>
  <c r="CD96" i="15"/>
  <c r="BF96" i="15"/>
  <c r="AH96" i="15"/>
  <c r="FA96" i="15"/>
  <c r="EC96" i="15"/>
  <c r="DE96" i="15"/>
  <c r="CG96" i="15"/>
  <c r="BI96" i="15"/>
  <c r="AK96" i="15"/>
  <c r="EO96" i="15"/>
  <c r="CS96" i="15"/>
  <c r="AW96" i="15"/>
  <c r="FP96" i="15"/>
  <c r="DT96" i="15"/>
  <c r="BX96" i="15"/>
  <c r="AB96" i="15"/>
  <c r="ER96" i="15"/>
  <c r="CV96" i="15"/>
  <c r="AZ96" i="15"/>
  <c r="DQ96" i="15"/>
  <c r="FM96" i="15"/>
  <c r="BU96" i="15"/>
  <c r="FG64" i="15"/>
  <c r="EI64" i="15"/>
  <c r="DK64" i="15"/>
  <c r="CM64" i="15"/>
  <c r="BO64" i="15"/>
  <c r="AQ64" i="15"/>
  <c r="FS64" i="15"/>
  <c r="FJ64" i="15"/>
  <c r="FA64" i="15"/>
  <c r="CA64" i="15"/>
  <c r="BR64" i="15"/>
  <c r="BI64" i="15"/>
  <c r="ER64" i="15"/>
  <c r="DZ64" i="15"/>
  <c r="DQ64" i="15"/>
  <c r="DH64" i="15"/>
  <c r="AZ64" i="15"/>
  <c r="AH64" i="15"/>
  <c r="CY64" i="15"/>
  <c r="CP64" i="15"/>
  <c r="CG64" i="15"/>
  <c r="FM64" i="15"/>
  <c r="FD64" i="15"/>
  <c r="CV64" i="15"/>
  <c r="CD64" i="15"/>
  <c r="BU64" i="15"/>
  <c r="BL64" i="15"/>
  <c r="BF64" i="15"/>
  <c r="AB64" i="15"/>
  <c r="BC64" i="15"/>
  <c r="EL64" i="15"/>
  <c r="EC64" i="15"/>
  <c r="EU64" i="15"/>
  <c r="DN64" i="15"/>
  <c r="DB64" i="15"/>
  <c r="AT64" i="15"/>
  <c r="AK64" i="15"/>
  <c r="FP64" i="15"/>
  <c r="DW64" i="15"/>
  <c r="EX64" i="15"/>
  <c r="CS64" i="15"/>
  <c r="AE64" i="15"/>
  <c r="DE64" i="15"/>
  <c r="DT64" i="15"/>
  <c r="AN64" i="15"/>
  <c r="EF64" i="15"/>
  <c r="BX64" i="15"/>
  <c r="AW64" i="15"/>
  <c r="EO64" i="15"/>
  <c r="CJ64" i="15"/>
  <c r="FM130" i="15"/>
  <c r="EO130" i="15"/>
  <c r="DQ130" i="15"/>
  <c r="CS130" i="15"/>
  <c r="FP130" i="15"/>
  <c r="ER130" i="15"/>
  <c r="DT130" i="15"/>
  <c r="CV130" i="15"/>
  <c r="BX130" i="15"/>
  <c r="AZ130" i="15"/>
  <c r="AB130" i="15"/>
  <c r="EI130" i="15"/>
  <c r="DZ130" i="15"/>
  <c r="CM130" i="15"/>
  <c r="CD130" i="15"/>
  <c r="BU130" i="15"/>
  <c r="FJ130" i="15"/>
  <c r="DN130" i="15"/>
  <c r="BL130" i="15"/>
  <c r="BC130" i="15"/>
  <c r="AT130" i="15"/>
  <c r="FS130" i="15"/>
  <c r="FA130" i="15"/>
  <c r="DW130" i="15"/>
  <c r="DE130" i="15"/>
  <c r="AK130" i="15"/>
  <c r="EL130" i="15"/>
  <c r="CP130" i="15"/>
  <c r="FG130" i="15"/>
  <c r="EU130" i="15"/>
  <c r="BO130" i="15"/>
  <c r="AE130" i="15"/>
  <c r="CJ130" i="15"/>
  <c r="AQ130" i="15"/>
  <c r="EF130" i="15"/>
  <c r="DH130" i="15"/>
  <c r="EC130" i="15"/>
  <c r="DB130" i="15"/>
  <c r="BR130" i="15"/>
  <c r="DK130" i="15"/>
  <c r="AH130" i="15"/>
  <c r="BF130" i="15"/>
  <c r="EX130" i="15"/>
  <c r="CG130" i="15"/>
  <c r="CA130" i="15"/>
  <c r="AN130" i="15"/>
  <c r="AW130" i="15"/>
  <c r="CY130" i="15"/>
  <c r="BI130" i="15"/>
  <c r="FD130" i="15"/>
  <c r="FD72" i="15"/>
  <c r="EF72" i="15"/>
  <c r="DH72" i="15"/>
  <c r="CJ72" i="15"/>
  <c r="BL72" i="15"/>
  <c r="AN72" i="15"/>
  <c r="FJ72" i="15"/>
  <c r="EL72" i="15"/>
  <c r="DN72" i="15"/>
  <c r="CP72" i="15"/>
  <c r="BR72" i="15"/>
  <c r="AT72" i="15"/>
  <c r="FG72" i="15"/>
  <c r="EI72" i="15"/>
  <c r="DK72" i="15"/>
  <c r="CM72" i="15"/>
  <c r="BO72" i="15"/>
  <c r="AQ72" i="15"/>
  <c r="CD72" i="15"/>
  <c r="EO72" i="15"/>
  <c r="EC72" i="15"/>
  <c r="DT72" i="15"/>
  <c r="CY72" i="15"/>
  <c r="AW72" i="15"/>
  <c r="AK72" i="15"/>
  <c r="AB72" i="15"/>
  <c r="EX72" i="15"/>
  <c r="BF72" i="15"/>
  <c r="FP72" i="15"/>
  <c r="EU72" i="15"/>
  <c r="CS72" i="15"/>
  <c r="CG72" i="15"/>
  <c r="BX72" i="15"/>
  <c r="BC72" i="15"/>
  <c r="CV72" i="15"/>
  <c r="BU72" i="15"/>
  <c r="BI72" i="15"/>
  <c r="AH72" i="15"/>
  <c r="FS72" i="15"/>
  <c r="DE72" i="15"/>
  <c r="ER72" i="15"/>
  <c r="DQ72" i="15"/>
  <c r="AE72" i="15"/>
  <c r="CA72" i="15"/>
  <c r="FM72" i="15"/>
  <c r="DW72" i="15"/>
  <c r="AZ72" i="15"/>
  <c r="DB72" i="15"/>
  <c r="DZ72" i="15"/>
  <c r="FA72" i="15"/>
  <c r="FP34" i="15"/>
  <c r="ER34" i="15"/>
  <c r="DT34" i="15"/>
  <c r="CV34" i="15"/>
  <c r="BX34" i="15"/>
  <c r="AZ34" i="15"/>
  <c r="AB34" i="15"/>
  <c r="FG34" i="15"/>
  <c r="EI34" i="15"/>
  <c r="DK34" i="15"/>
  <c r="CM34" i="15"/>
  <c r="BO34" i="15"/>
  <c r="AQ34" i="15"/>
  <c r="EX34" i="15"/>
  <c r="DZ34" i="15"/>
  <c r="DB34" i="15"/>
  <c r="CD34" i="15"/>
  <c r="BF34" i="15"/>
  <c r="AH34" i="15"/>
  <c r="FS34" i="15"/>
  <c r="EU34" i="15"/>
  <c r="DW34" i="15"/>
  <c r="CY34" i="15"/>
  <c r="CA34" i="15"/>
  <c r="BC34" i="15"/>
  <c r="AE34" i="15"/>
  <c r="CG34" i="15"/>
  <c r="FD34" i="15"/>
  <c r="EF34" i="15"/>
  <c r="DH34" i="15"/>
  <c r="CJ34" i="15"/>
  <c r="BL34" i="15"/>
  <c r="AN34" i="15"/>
  <c r="EC34" i="15"/>
  <c r="BI34" i="15"/>
  <c r="FM34" i="15"/>
  <c r="EO34" i="15"/>
  <c r="DQ34" i="15"/>
  <c r="CS34" i="15"/>
  <c r="BU34" i="15"/>
  <c r="AW34" i="15"/>
  <c r="FA34" i="15"/>
  <c r="DE34" i="15"/>
  <c r="AK34" i="15"/>
  <c r="FJ34" i="15"/>
  <c r="EL34" i="15"/>
  <c r="DN34" i="15"/>
  <c r="CP34" i="15"/>
  <c r="BR34" i="15"/>
  <c r="AT34" i="15"/>
  <c r="FD32" i="15"/>
  <c r="EF32" i="15"/>
  <c r="DH32" i="15"/>
  <c r="CJ32" i="15"/>
  <c r="BL32" i="15"/>
  <c r="AN32" i="15"/>
  <c r="FS32" i="15"/>
  <c r="EU32" i="15"/>
  <c r="DW32" i="15"/>
  <c r="CY32" i="15"/>
  <c r="CA32" i="15"/>
  <c r="BC32" i="15"/>
  <c r="AE32" i="15"/>
  <c r="FJ32" i="15"/>
  <c r="EL32" i="15"/>
  <c r="DN32" i="15"/>
  <c r="CP32" i="15"/>
  <c r="BR32" i="15"/>
  <c r="AT32" i="15"/>
  <c r="FG32" i="15"/>
  <c r="EI32" i="15"/>
  <c r="DK32" i="15"/>
  <c r="CM32" i="15"/>
  <c r="BO32" i="15"/>
  <c r="AQ32" i="15"/>
  <c r="EO32" i="15"/>
  <c r="BU32" i="15"/>
  <c r="FP32" i="15"/>
  <c r="ER32" i="15"/>
  <c r="DT32" i="15"/>
  <c r="CV32" i="15"/>
  <c r="BX32" i="15"/>
  <c r="AZ32" i="15"/>
  <c r="AB32" i="15"/>
  <c r="FM32" i="15"/>
  <c r="CS32" i="15"/>
  <c r="FA32" i="15"/>
  <c r="EC32" i="15"/>
  <c r="DE32" i="15"/>
  <c r="CG32" i="15"/>
  <c r="BI32" i="15"/>
  <c r="AK32" i="15"/>
  <c r="DQ32" i="15"/>
  <c r="AW32" i="15"/>
  <c r="EX32" i="15"/>
  <c r="DZ32" i="15"/>
  <c r="DB32" i="15"/>
  <c r="CD32" i="15"/>
  <c r="BF32" i="15"/>
  <c r="AH32" i="15"/>
  <c r="FG166" i="15"/>
  <c r="EI166" i="15"/>
  <c r="DK166" i="15"/>
  <c r="CM166" i="15"/>
  <c r="BO166" i="15"/>
  <c r="AQ166" i="15"/>
  <c r="FS166" i="15"/>
  <c r="FJ166" i="15"/>
  <c r="FA166" i="15"/>
  <c r="CA166" i="15"/>
  <c r="BR166" i="15"/>
  <c r="BI166" i="15"/>
  <c r="ER166" i="15"/>
  <c r="DZ166" i="15"/>
  <c r="DQ166" i="15"/>
  <c r="DH166" i="15"/>
  <c r="AZ166" i="15"/>
  <c r="AH166" i="15"/>
  <c r="CY166" i="15"/>
  <c r="CP166" i="15"/>
  <c r="CG166" i="15"/>
  <c r="DT166" i="15"/>
  <c r="CV166" i="15"/>
  <c r="CJ166" i="15"/>
  <c r="AB166" i="15"/>
  <c r="EL166" i="15"/>
  <c r="EC166" i="15"/>
  <c r="CD166" i="15"/>
  <c r="AW166" i="15"/>
  <c r="AN166" i="15"/>
  <c r="EU166" i="15"/>
  <c r="DN166" i="15"/>
  <c r="FP166" i="15"/>
  <c r="FD166" i="15"/>
  <c r="DB166" i="15"/>
  <c r="BF166" i="15"/>
  <c r="EO166" i="15"/>
  <c r="EF166" i="15"/>
  <c r="BX166" i="15"/>
  <c r="BL166" i="15"/>
  <c r="AK166" i="15"/>
  <c r="BU166" i="15"/>
  <c r="AT166" i="15"/>
  <c r="FM166" i="15"/>
  <c r="CS166" i="15"/>
  <c r="AE166" i="15"/>
  <c r="BC166" i="15"/>
  <c r="EX166" i="15"/>
  <c r="DW166" i="15"/>
  <c r="DE166" i="15"/>
  <c r="FP122" i="15"/>
  <c r="ER122" i="15"/>
  <c r="DT122" i="15"/>
  <c r="CV122" i="15"/>
  <c r="BX122" i="15"/>
  <c r="FA122" i="15"/>
  <c r="EI122" i="15"/>
  <c r="DZ122" i="15"/>
  <c r="DQ122" i="15"/>
  <c r="BI122" i="15"/>
  <c r="AK122" i="15"/>
  <c r="DH122" i="15"/>
  <c r="CY122" i="15"/>
  <c r="CP122" i="15"/>
  <c r="AZ122" i="15"/>
  <c r="AB122" i="15"/>
  <c r="FG122" i="15"/>
  <c r="EX122" i="15"/>
  <c r="EO122" i="15"/>
  <c r="CG122" i="15"/>
  <c r="BO122" i="15"/>
  <c r="AQ122" i="15"/>
  <c r="FD122" i="15"/>
  <c r="EU122" i="15"/>
  <c r="EL122" i="15"/>
  <c r="BL122" i="15"/>
  <c r="AN122" i="15"/>
  <c r="EF122" i="15"/>
  <c r="CM122" i="15"/>
  <c r="FS122" i="15"/>
  <c r="CJ122" i="15"/>
  <c r="BU122" i="15"/>
  <c r="AW122" i="15"/>
  <c r="DB122" i="15"/>
  <c r="CD122" i="15"/>
  <c r="FJ122" i="15"/>
  <c r="CS122" i="15"/>
  <c r="DE122" i="15"/>
  <c r="CA122" i="15"/>
  <c r="AH122" i="15"/>
  <c r="EC122" i="15"/>
  <c r="DN122" i="15"/>
  <c r="DW122" i="15"/>
  <c r="DK122" i="15"/>
  <c r="BR122" i="15"/>
  <c r="AE122" i="15"/>
  <c r="BF122" i="15"/>
  <c r="AT122" i="15"/>
  <c r="BC122" i="15"/>
  <c r="FM122" i="15"/>
  <c r="FA162" i="15"/>
  <c r="EC162" i="15"/>
  <c r="DE162" i="15"/>
  <c r="CG162" i="15"/>
  <c r="BI162" i="15"/>
  <c r="AK162" i="15"/>
  <c r="FP162" i="15"/>
  <c r="ER162" i="15"/>
  <c r="DT162" i="15"/>
  <c r="CV162" i="15"/>
  <c r="BX162" i="15"/>
  <c r="AZ162" i="15"/>
  <c r="FG162" i="15"/>
  <c r="EI162" i="15"/>
  <c r="DK162" i="15"/>
  <c r="CM162" i="15"/>
  <c r="BO162" i="15"/>
  <c r="AQ162" i="15"/>
  <c r="FS162" i="15"/>
  <c r="EX162" i="15"/>
  <c r="CP162" i="15"/>
  <c r="BU162" i="15"/>
  <c r="EO162" i="15"/>
  <c r="CD162" i="15"/>
  <c r="AW162" i="15"/>
  <c r="AB162" i="15"/>
  <c r="FJ162" i="15"/>
  <c r="DH162" i="15"/>
  <c r="CY162" i="15"/>
  <c r="BR162" i="15"/>
  <c r="BF162" i="15"/>
  <c r="EU162" i="15"/>
  <c r="BC162" i="15"/>
  <c r="EF162" i="15"/>
  <c r="AT162" i="15"/>
  <c r="CJ162" i="15"/>
  <c r="AE162" i="15"/>
  <c r="FD162" i="15"/>
  <c r="FM162" i="15"/>
  <c r="EL162" i="15"/>
  <c r="DZ162" i="15"/>
  <c r="CA162" i="15"/>
  <c r="BL162" i="15"/>
  <c r="DB162" i="15"/>
  <c r="DN162" i="15"/>
  <c r="DW162" i="15"/>
  <c r="AH162" i="15"/>
  <c r="CS162" i="15"/>
  <c r="AN162" i="15"/>
  <c r="DQ162" i="15"/>
  <c r="FA118" i="15"/>
  <c r="EC118" i="15"/>
  <c r="DE118" i="15"/>
  <c r="CG118" i="15"/>
  <c r="BI118" i="15"/>
  <c r="AK118" i="15"/>
  <c r="FP118" i="15"/>
  <c r="ER118" i="15"/>
  <c r="DT118" i="15"/>
  <c r="CV118" i="15"/>
  <c r="BX118" i="15"/>
  <c r="AZ118" i="15"/>
  <c r="AB118" i="15"/>
  <c r="FG118" i="15"/>
  <c r="EI118" i="15"/>
  <c r="DK118" i="15"/>
  <c r="CM118" i="15"/>
  <c r="BO118" i="15"/>
  <c r="AQ118" i="15"/>
  <c r="FD118" i="15"/>
  <c r="EF118" i="15"/>
  <c r="DH118" i="15"/>
  <c r="CJ118" i="15"/>
  <c r="BL118" i="15"/>
  <c r="AN118" i="15"/>
  <c r="FJ118" i="15"/>
  <c r="EL118" i="15"/>
  <c r="DN118" i="15"/>
  <c r="CP118" i="15"/>
  <c r="BR118" i="15"/>
  <c r="AT118" i="15"/>
  <c r="FS118" i="15"/>
  <c r="DQ118" i="15"/>
  <c r="CA118" i="15"/>
  <c r="DZ118" i="15"/>
  <c r="AH118" i="15"/>
  <c r="EO118" i="15"/>
  <c r="CY118" i="15"/>
  <c r="AW118" i="15"/>
  <c r="CD118" i="15"/>
  <c r="BC118" i="15"/>
  <c r="DW118" i="15"/>
  <c r="CS118" i="15"/>
  <c r="EX118" i="15"/>
  <c r="BF118" i="15"/>
  <c r="EU118" i="15"/>
  <c r="BU118" i="15"/>
  <c r="DB118" i="15"/>
  <c r="FM118" i="15"/>
  <c r="AE118" i="15"/>
  <c r="FD146" i="15"/>
  <c r="EF146" i="15"/>
  <c r="DH146" i="15"/>
  <c r="CJ146" i="15"/>
  <c r="BL146" i="15"/>
  <c r="AN146" i="15"/>
  <c r="FS146" i="15"/>
  <c r="EU146" i="15"/>
  <c r="DW146" i="15"/>
  <c r="CY146" i="15"/>
  <c r="CA146" i="15"/>
  <c r="BC146" i="15"/>
  <c r="AE146" i="15"/>
  <c r="FJ146" i="15"/>
  <c r="EL146" i="15"/>
  <c r="DN146" i="15"/>
  <c r="CP146" i="15"/>
  <c r="BR146" i="15"/>
  <c r="AT146" i="15"/>
  <c r="FG146" i="15"/>
  <c r="EI146" i="15"/>
  <c r="DK146" i="15"/>
  <c r="CM146" i="15"/>
  <c r="BO146" i="15"/>
  <c r="AQ146" i="15"/>
  <c r="DB146" i="15"/>
  <c r="AW146" i="15"/>
  <c r="AK146" i="15"/>
  <c r="FP146" i="15"/>
  <c r="CD146" i="15"/>
  <c r="ER146" i="15"/>
  <c r="BF146" i="15"/>
  <c r="DQ146" i="15"/>
  <c r="DE146" i="15"/>
  <c r="BX146" i="15"/>
  <c r="FM146" i="15"/>
  <c r="AZ146" i="15"/>
  <c r="DZ146" i="15"/>
  <c r="EX146" i="15"/>
  <c r="BU146" i="15"/>
  <c r="BI146" i="15"/>
  <c r="AH146" i="15"/>
  <c r="DT146" i="15"/>
  <c r="CS146" i="15"/>
  <c r="EO146" i="15"/>
  <c r="CG146" i="15"/>
  <c r="FA146" i="15"/>
  <c r="CV146" i="15"/>
  <c r="EC146" i="15"/>
  <c r="AB146" i="15"/>
  <c r="FD92" i="15"/>
  <c r="EF92" i="15"/>
  <c r="DH92" i="15"/>
  <c r="CJ92" i="15"/>
  <c r="BL92" i="15"/>
  <c r="AN92" i="15"/>
  <c r="FS92" i="15"/>
  <c r="EU92" i="15"/>
  <c r="DW92" i="15"/>
  <c r="CY92" i="15"/>
  <c r="CA92" i="15"/>
  <c r="BC92" i="15"/>
  <c r="AE92" i="15"/>
  <c r="FJ92" i="15"/>
  <c r="EL92" i="15"/>
  <c r="DN92" i="15"/>
  <c r="CP92" i="15"/>
  <c r="BR92" i="15"/>
  <c r="AT92" i="15"/>
  <c r="FG92" i="15"/>
  <c r="EI92" i="15"/>
  <c r="DK92" i="15"/>
  <c r="CM92" i="15"/>
  <c r="BO92" i="15"/>
  <c r="AQ92" i="15"/>
  <c r="EX92" i="15"/>
  <c r="CS92" i="15"/>
  <c r="CG92" i="15"/>
  <c r="AZ92" i="15"/>
  <c r="DZ92" i="15"/>
  <c r="BU92" i="15"/>
  <c r="BI92" i="15"/>
  <c r="AB92" i="15"/>
  <c r="DB92" i="15"/>
  <c r="AW92" i="15"/>
  <c r="AK92" i="15"/>
  <c r="FM92" i="15"/>
  <c r="FA92" i="15"/>
  <c r="DT92" i="15"/>
  <c r="AH92" i="15"/>
  <c r="FP92" i="15"/>
  <c r="EO92" i="15"/>
  <c r="BX92" i="15"/>
  <c r="DQ92" i="15"/>
  <c r="DE92" i="15"/>
  <c r="CD92" i="15"/>
  <c r="ER92" i="15"/>
  <c r="BF92" i="15"/>
  <c r="EC92" i="15"/>
  <c r="CV92" i="15"/>
  <c r="FJ174" i="15"/>
  <c r="EL174" i="15"/>
  <c r="DN174" i="15"/>
  <c r="CP174" i="15"/>
  <c r="BR174" i="15"/>
  <c r="AT174" i="15"/>
  <c r="FG174" i="15"/>
  <c r="EI174" i="15"/>
  <c r="DK174" i="15"/>
  <c r="CM174" i="15"/>
  <c r="BO174" i="15"/>
  <c r="AQ174" i="15"/>
  <c r="FD174" i="15"/>
  <c r="DH174" i="15"/>
  <c r="BL174" i="15"/>
  <c r="FM174" i="15"/>
  <c r="EU174" i="15"/>
  <c r="DQ174" i="15"/>
  <c r="CY174" i="15"/>
  <c r="BU174" i="15"/>
  <c r="BC174" i="15"/>
  <c r="DZ174" i="15"/>
  <c r="CD174" i="15"/>
  <c r="AH174" i="15"/>
  <c r="CS174" i="15"/>
  <c r="CG174" i="15"/>
  <c r="BI174" i="15"/>
  <c r="AB174" i="15"/>
  <c r="FP174" i="15"/>
  <c r="ER174" i="15"/>
  <c r="CJ174" i="15"/>
  <c r="CA174" i="15"/>
  <c r="EX174" i="15"/>
  <c r="BX174" i="15"/>
  <c r="EF174" i="15"/>
  <c r="DW174" i="15"/>
  <c r="AW174" i="15"/>
  <c r="AK174" i="15"/>
  <c r="FA174" i="15"/>
  <c r="EO174" i="15"/>
  <c r="EC174" i="15"/>
  <c r="DB174" i="15"/>
  <c r="BF174" i="15"/>
  <c r="AE174" i="15"/>
  <c r="AN174" i="15"/>
  <c r="DE174" i="15"/>
  <c r="FS174" i="15"/>
  <c r="DT174" i="15"/>
  <c r="AZ174" i="15"/>
  <c r="CV174" i="15"/>
  <c r="FG170" i="15"/>
  <c r="EI170" i="15"/>
  <c r="DK170" i="15"/>
  <c r="CM170" i="15"/>
  <c r="BO170" i="15"/>
  <c r="AQ170" i="15"/>
  <c r="EU170" i="15"/>
  <c r="EL170" i="15"/>
  <c r="EC170" i="15"/>
  <c r="BC170" i="15"/>
  <c r="AT170" i="15"/>
  <c r="AK170" i="15"/>
  <c r="DT170" i="15"/>
  <c r="DB170" i="15"/>
  <c r="CS170" i="15"/>
  <c r="CJ170" i="15"/>
  <c r="AB170" i="15"/>
  <c r="FS170" i="15"/>
  <c r="FJ170" i="15"/>
  <c r="FA170" i="15"/>
  <c r="CA170" i="15"/>
  <c r="BR170" i="15"/>
  <c r="BI170" i="15"/>
  <c r="ER170" i="15"/>
  <c r="DN170" i="15"/>
  <c r="DE170" i="15"/>
  <c r="CG170" i="15"/>
  <c r="AZ170" i="15"/>
  <c r="DQ170" i="15"/>
  <c r="CV170" i="15"/>
  <c r="AN170" i="15"/>
  <c r="AE170" i="15"/>
  <c r="DZ170" i="15"/>
  <c r="BU170" i="15"/>
  <c r="AW170" i="15"/>
  <c r="FM170" i="15"/>
  <c r="EO170" i="15"/>
  <c r="CY170" i="15"/>
  <c r="AH170" i="15"/>
  <c r="EF170" i="15"/>
  <c r="CP170" i="15"/>
  <c r="CD170" i="15"/>
  <c r="FD170" i="15"/>
  <c r="BL170" i="15"/>
  <c r="EX170" i="15"/>
  <c r="BF170" i="15"/>
  <c r="DW170" i="15"/>
  <c r="FP170" i="15"/>
  <c r="DH170" i="15"/>
  <c r="BX170" i="15"/>
  <c r="FA44" i="15"/>
  <c r="EC44" i="15"/>
  <c r="FD44" i="15"/>
  <c r="EF44" i="15"/>
  <c r="DH44" i="15"/>
  <c r="CJ44" i="15"/>
  <c r="BL44" i="15"/>
  <c r="AN44" i="15"/>
  <c r="FG44" i="15"/>
  <c r="EO44" i="15"/>
  <c r="BU44" i="15"/>
  <c r="BC44" i="15"/>
  <c r="AT44" i="15"/>
  <c r="AK44" i="15"/>
  <c r="FP44" i="15"/>
  <c r="DT44" i="15"/>
  <c r="DK44" i="15"/>
  <c r="DB44" i="15"/>
  <c r="AB44" i="15"/>
  <c r="EU44" i="15"/>
  <c r="EL44" i="15"/>
  <c r="CS44" i="15"/>
  <c r="CA44" i="15"/>
  <c r="BR44" i="15"/>
  <c r="BI44" i="15"/>
  <c r="ER44" i="15"/>
  <c r="BX44" i="15"/>
  <c r="BO44" i="15"/>
  <c r="BF44" i="15"/>
  <c r="DQ44" i="15"/>
  <c r="DE44" i="15"/>
  <c r="AZ44" i="15"/>
  <c r="EI44" i="15"/>
  <c r="DZ44" i="15"/>
  <c r="CD44" i="15"/>
  <c r="AQ44" i="15"/>
  <c r="FM44" i="15"/>
  <c r="DW44" i="15"/>
  <c r="CM44" i="15"/>
  <c r="DN44" i="15"/>
  <c r="CP44" i="15"/>
  <c r="AE44" i="15"/>
  <c r="EX44" i="15"/>
  <c r="FJ44" i="15"/>
  <c r="CY44" i="15"/>
  <c r="AW44" i="15"/>
  <c r="FS44" i="15"/>
  <c r="CV44" i="15"/>
  <c r="CG44" i="15"/>
  <c r="AH44" i="15"/>
  <c r="FD150" i="15"/>
  <c r="EF150" i="15"/>
  <c r="DH150" i="15"/>
  <c r="CJ150" i="15"/>
  <c r="BL150" i="15"/>
  <c r="AN150" i="15"/>
  <c r="FS150" i="15"/>
  <c r="EU150" i="15"/>
  <c r="DW150" i="15"/>
  <c r="CY150" i="15"/>
  <c r="CA150" i="15"/>
  <c r="BC150" i="15"/>
  <c r="AE150" i="15"/>
  <c r="FJ150" i="15"/>
  <c r="EL150" i="15"/>
  <c r="DN150" i="15"/>
  <c r="CP150" i="15"/>
  <c r="BR150" i="15"/>
  <c r="AT150" i="15"/>
  <c r="FG150" i="15"/>
  <c r="EI150" i="15"/>
  <c r="DK150" i="15"/>
  <c r="CM150" i="15"/>
  <c r="BO150" i="15"/>
  <c r="AQ150" i="15"/>
  <c r="DQ150" i="15"/>
  <c r="DE150" i="15"/>
  <c r="BX150" i="15"/>
  <c r="EX150" i="15"/>
  <c r="CS150" i="15"/>
  <c r="CG150" i="15"/>
  <c r="AZ150" i="15"/>
  <c r="DZ150" i="15"/>
  <c r="BU150" i="15"/>
  <c r="BI150" i="15"/>
  <c r="AB150" i="15"/>
  <c r="ER150" i="15"/>
  <c r="BF150" i="15"/>
  <c r="DT150" i="15"/>
  <c r="CD150" i="15"/>
  <c r="AK150" i="15"/>
  <c r="EO150" i="15"/>
  <c r="EC150" i="15"/>
  <c r="DB150" i="15"/>
  <c r="AW150" i="15"/>
  <c r="FM150" i="15"/>
  <c r="FP150" i="15"/>
  <c r="FA150" i="15"/>
  <c r="CV150" i="15"/>
  <c r="AH150" i="15"/>
  <c r="FA216" i="14"/>
  <c r="EC216" i="14"/>
  <c r="DE216" i="14"/>
  <c r="CG216" i="14"/>
  <c r="BI216" i="14"/>
  <c r="AK216" i="14"/>
  <c r="FG216" i="14"/>
  <c r="EI216" i="14"/>
  <c r="DK216" i="14"/>
  <c r="CM216" i="14"/>
  <c r="BO216" i="14"/>
  <c r="AQ216" i="14"/>
  <c r="FD216" i="14"/>
  <c r="EF216" i="14"/>
  <c r="DH216" i="14"/>
  <c r="CJ216" i="14"/>
  <c r="BL216" i="14"/>
  <c r="AN216" i="14"/>
  <c r="FJ216" i="14"/>
  <c r="EX216" i="14"/>
  <c r="EO216" i="14"/>
  <c r="DT216" i="14"/>
  <c r="BR216" i="14"/>
  <c r="BF216" i="14"/>
  <c r="AW216" i="14"/>
  <c r="AB216" i="14"/>
  <c r="FS216" i="14"/>
  <c r="CA216" i="14"/>
  <c r="EU216" i="14"/>
  <c r="BC216" i="14"/>
  <c r="ER216" i="14"/>
  <c r="AZ216" i="14"/>
  <c r="DQ216" i="14"/>
  <c r="DZ216" i="14"/>
  <c r="DN216" i="14"/>
  <c r="CD216" i="14"/>
  <c r="FP216" i="14"/>
  <c r="EL216" i="14"/>
  <c r="CP216" i="14"/>
  <c r="FM216" i="14"/>
  <c r="DW216" i="14"/>
  <c r="CY216" i="14"/>
  <c r="AH216" i="14"/>
  <c r="BX216" i="14"/>
  <c r="AT216" i="14"/>
  <c r="CV216" i="14"/>
  <c r="BU216" i="14"/>
  <c r="AE216" i="14"/>
  <c r="CS216" i="14"/>
  <c r="DB216" i="14"/>
  <c r="FP14" i="14"/>
  <c r="ER14" i="14"/>
  <c r="DT14" i="14"/>
  <c r="FG14" i="14"/>
  <c r="EI14" i="14"/>
  <c r="DK14" i="14"/>
  <c r="EX14" i="14"/>
  <c r="DZ14" i="14"/>
  <c r="DB14" i="14"/>
  <c r="FS14" i="14"/>
  <c r="EU14" i="14"/>
  <c r="DW14" i="14"/>
  <c r="CY14" i="14"/>
  <c r="FM14" i="14"/>
  <c r="FJ14" i="14"/>
  <c r="DH14" i="14"/>
  <c r="FA14" i="14"/>
  <c r="EF14" i="14"/>
  <c r="EC14" i="14"/>
  <c r="DQ14" i="14"/>
  <c r="EO14" i="14"/>
  <c r="EL14" i="14"/>
  <c r="DE14" i="14"/>
  <c r="FD14" i="14"/>
  <c r="DN14" i="14"/>
  <c r="FD12" i="14"/>
  <c r="EF12" i="14"/>
  <c r="DH12" i="14"/>
  <c r="CJ12" i="14"/>
  <c r="FS12" i="14"/>
  <c r="EU12" i="14"/>
  <c r="DW12" i="14"/>
  <c r="CY12" i="14"/>
  <c r="CA12" i="14"/>
  <c r="FJ12" i="14"/>
  <c r="EL12" i="14"/>
  <c r="DN12" i="14"/>
  <c r="CP12" i="14"/>
  <c r="FG12" i="14"/>
  <c r="EI12" i="14"/>
  <c r="DK12" i="14"/>
  <c r="CM12" i="14"/>
  <c r="I27" i="14" s="1"/>
  <c r="N27" i="14" s="1"/>
  <c r="FA12" i="14"/>
  <c r="CV12" i="14"/>
  <c r="DE12" i="14"/>
  <c r="EO12" i="14"/>
  <c r="DT12" i="14"/>
  <c r="CD12" i="14"/>
  <c r="DQ12" i="14"/>
  <c r="EC12" i="14"/>
  <c r="EX12" i="14"/>
  <c r="FP12" i="14"/>
  <c r="DZ12" i="14"/>
  <c r="CS12" i="14"/>
  <c r="I29" i="14" s="1"/>
  <c r="CG12" i="14"/>
  <c r="FM12" i="14"/>
  <c r="ER12" i="14"/>
  <c r="DB12" i="14"/>
  <c r="O43" i="14"/>
  <c r="O32" i="14"/>
  <c r="O18" i="14"/>
  <c r="O26" i="14"/>
  <c r="FJ142" i="14"/>
  <c r="EL142" i="14"/>
  <c r="DN142" i="14"/>
  <c r="CP142" i="14"/>
  <c r="BR142" i="14"/>
  <c r="AT142" i="14"/>
  <c r="FP142" i="14"/>
  <c r="FG142" i="14"/>
  <c r="EI142" i="14"/>
  <c r="DK142" i="14"/>
  <c r="CM142" i="14"/>
  <c r="BO142" i="14"/>
  <c r="AQ142" i="14"/>
  <c r="FD142" i="14"/>
  <c r="DH142" i="14"/>
  <c r="BL142" i="14"/>
  <c r="FM142" i="14"/>
  <c r="EU142" i="14"/>
  <c r="DQ142" i="14"/>
  <c r="CY142" i="14"/>
  <c r="BU142" i="14"/>
  <c r="BC142" i="14"/>
  <c r="DZ142" i="14"/>
  <c r="CD142" i="14"/>
  <c r="AH142" i="14"/>
  <c r="FS142" i="14"/>
  <c r="EX142" i="14"/>
  <c r="DB142" i="14"/>
  <c r="BF142" i="14"/>
  <c r="AK142" i="14"/>
  <c r="EF142" i="14"/>
  <c r="DW142" i="14"/>
  <c r="CV142" i="14"/>
  <c r="BX142" i="14"/>
  <c r="BI142" i="14"/>
  <c r="AW142" i="14"/>
  <c r="CG142" i="14"/>
  <c r="DE142" i="14"/>
  <c r="AZ142" i="14"/>
  <c r="DT142" i="14"/>
  <c r="CA142" i="14"/>
  <c r="AB142" i="14"/>
  <c r="FA142" i="14"/>
  <c r="EO142" i="14"/>
  <c r="CS142" i="14"/>
  <c r="AE142" i="14"/>
  <c r="ER142" i="14"/>
  <c r="EC142" i="14"/>
  <c r="AN142" i="14"/>
  <c r="CJ142" i="14"/>
  <c r="O54" i="14"/>
  <c r="O53" i="14"/>
  <c r="O25" i="14"/>
  <c r="O29" i="14"/>
  <c r="O41" i="14"/>
  <c r="O21" i="14"/>
  <c r="FG134" i="14"/>
  <c r="EI134" i="14"/>
  <c r="DK134" i="14"/>
  <c r="CM134" i="14"/>
  <c r="BO134" i="14"/>
  <c r="AQ134" i="14"/>
  <c r="FS134" i="14"/>
  <c r="FJ134" i="14"/>
  <c r="FA134" i="14"/>
  <c r="CA134" i="14"/>
  <c r="BR134" i="14"/>
  <c r="BI134" i="14"/>
  <c r="ER134" i="14"/>
  <c r="DZ134" i="14"/>
  <c r="DQ134" i="14"/>
  <c r="DH134" i="14"/>
  <c r="AZ134" i="14"/>
  <c r="AH134" i="14"/>
  <c r="CY134" i="14"/>
  <c r="CP134" i="14"/>
  <c r="CG134" i="14"/>
  <c r="EU134" i="14"/>
  <c r="EL134" i="14"/>
  <c r="EC134" i="14"/>
  <c r="BC134" i="14"/>
  <c r="AT134" i="14"/>
  <c r="AK134" i="14"/>
  <c r="DE134" i="14"/>
  <c r="AN134" i="14"/>
  <c r="EX134" i="14"/>
  <c r="CS134" i="14"/>
  <c r="BU134" i="14"/>
  <c r="AW134" i="14"/>
  <c r="AB134" i="14"/>
  <c r="DN134" i="14"/>
  <c r="EF134" i="14"/>
  <c r="AE134" i="14"/>
  <c r="DT134" i="14"/>
  <c r="BF134" i="14"/>
  <c r="CD134" i="14"/>
  <c r="DW134" i="14"/>
  <c r="CJ134" i="14"/>
  <c r="BX134" i="14"/>
  <c r="FM134" i="14"/>
  <c r="CV134" i="14"/>
  <c r="FD134" i="14"/>
  <c r="EO134" i="14"/>
  <c r="FP134" i="14"/>
  <c r="DB134" i="14"/>
  <c r="BL134" i="14"/>
  <c r="O50" i="14"/>
  <c r="O24" i="14"/>
  <c r="O49" i="14"/>
  <c r="O51" i="14"/>
  <c r="O15" i="14"/>
  <c r="O45" i="14"/>
  <c r="O40" i="14"/>
  <c r="O31" i="14"/>
  <c r="O22" i="14"/>
  <c r="O39" i="14"/>
  <c r="O37" i="14"/>
  <c r="O7" i="14"/>
  <c r="FJ138" i="14"/>
  <c r="EL138" i="14"/>
  <c r="DN138" i="14"/>
  <c r="CP138" i="14"/>
  <c r="FG138" i="14"/>
  <c r="EI138" i="14"/>
  <c r="DK138" i="14"/>
  <c r="CM138" i="14"/>
  <c r="BO138" i="14"/>
  <c r="AQ138" i="14"/>
  <c r="FA138" i="14"/>
  <c r="ER138" i="14"/>
  <c r="DE138" i="14"/>
  <c r="CV138" i="14"/>
  <c r="BC138" i="14"/>
  <c r="AT138" i="14"/>
  <c r="AK138" i="14"/>
  <c r="EF138" i="14"/>
  <c r="CJ138" i="14"/>
  <c r="AB138" i="14"/>
  <c r="FS138" i="14"/>
  <c r="EO138" i="14"/>
  <c r="DW138" i="14"/>
  <c r="CS138" i="14"/>
  <c r="CA138" i="14"/>
  <c r="BR138" i="14"/>
  <c r="BI138" i="14"/>
  <c r="FM138" i="14"/>
  <c r="EU138" i="14"/>
  <c r="DQ138" i="14"/>
  <c r="CY138" i="14"/>
  <c r="AE138" i="14"/>
  <c r="CG138" i="14"/>
  <c r="EC138" i="14"/>
  <c r="BU138" i="14"/>
  <c r="AW138" i="14"/>
  <c r="DZ138" i="14"/>
  <c r="DB138" i="14"/>
  <c r="AN138" i="14"/>
  <c r="EX138" i="14"/>
  <c r="BL138" i="14"/>
  <c r="AZ138" i="14"/>
  <c r="BX138" i="14"/>
  <c r="CD138" i="14"/>
  <c r="FP138" i="14"/>
  <c r="FD138" i="14"/>
  <c r="AH138" i="14"/>
  <c r="BF138" i="14"/>
  <c r="DT138" i="14"/>
  <c r="DH138" i="14"/>
  <c r="O44" i="14"/>
  <c r="FG32" i="14"/>
  <c r="EI32" i="14"/>
  <c r="DK32" i="14"/>
  <c r="CM32" i="14"/>
  <c r="BO32" i="14"/>
  <c r="AQ32" i="14"/>
  <c r="I11" i="14" s="1"/>
  <c r="FS32" i="14"/>
  <c r="EU32" i="14"/>
  <c r="DW32" i="14"/>
  <c r="CY32" i="14"/>
  <c r="CA32" i="14"/>
  <c r="BC32" i="14"/>
  <c r="AE32" i="14"/>
  <c r="FP32" i="14"/>
  <c r="EC32" i="14"/>
  <c r="DT32" i="14"/>
  <c r="CG32" i="14"/>
  <c r="BX32" i="14"/>
  <c r="AK32" i="14"/>
  <c r="AB32" i="14"/>
  <c r="EL32" i="14"/>
  <c r="CP32" i="14"/>
  <c r="AT32" i="14"/>
  <c r="FM32" i="14"/>
  <c r="FD32" i="14"/>
  <c r="DQ32" i="14"/>
  <c r="DH32" i="14"/>
  <c r="BU32" i="14"/>
  <c r="BL32" i="14"/>
  <c r="FJ32" i="14"/>
  <c r="DN32" i="14"/>
  <c r="BR32" i="14"/>
  <c r="DE32" i="14"/>
  <c r="BI32" i="14"/>
  <c r="CS32" i="14"/>
  <c r="AW32" i="14"/>
  <c r="ER32" i="14"/>
  <c r="EF32" i="14"/>
  <c r="CV32" i="14"/>
  <c r="CJ32" i="14"/>
  <c r="AZ32" i="14"/>
  <c r="AN32" i="14"/>
  <c r="FA32" i="14"/>
  <c r="EO32" i="14"/>
  <c r="EX32" i="14"/>
  <c r="DZ32" i="14"/>
  <c r="DB32" i="14"/>
  <c r="CD32" i="14"/>
  <c r="BF32" i="14"/>
  <c r="AH32" i="14"/>
  <c r="O20" i="14"/>
  <c r="O33" i="14"/>
  <c r="O6" i="14"/>
  <c r="O47" i="14"/>
  <c r="O8" i="14"/>
  <c r="O12" i="14"/>
  <c r="O38" i="14"/>
  <c r="O19" i="14"/>
  <c r="O13" i="14"/>
  <c r="O36" i="14"/>
  <c r="FG20" i="14"/>
  <c r="EI20" i="14"/>
  <c r="EX20" i="14"/>
  <c r="DZ20" i="14"/>
  <c r="FM20" i="14"/>
  <c r="EO20" i="14"/>
  <c r="FJ20" i="14"/>
  <c r="EL20" i="14"/>
  <c r="FD20" i="14"/>
  <c r="ER20" i="14"/>
  <c r="FA20" i="14"/>
  <c r="EF20" i="14"/>
  <c r="FS20" i="14"/>
  <c r="EC20" i="14"/>
  <c r="FP20" i="14"/>
  <c r="EU20" i="14"/>
  <c r="O17" i="14"/>
  <c r="O23" i="14"/>
  <c r="O42" i="14"/>
  <c r="O55" i="14"/>
  <c r="O9" i="14"/>
  <c r="O46" i="14"/>
  <c r="O48" i="14"/>
  <c r="O11" i="14"/>
  <c r="FP156" i="14"/>
  <c r="FD156" i="14"/>
  <c r="EF156" i="14"/>
  <c r="DH156" i="14"/>
  <c r="CJ156" i="14"/>
  <c r="BL156" i="14"/>
  <c r="AN156" i="14"/>
  <c r="CV156" i="14"/>
  <c r="CM156" i="14"/>
  <c r="CD156" i="14"/>
  <c r="FM156" i="14"/>
  <c r="EU156" i="14"/>
  <c r="EL156" i="14"/>
  <c r="EC156" i="14"/>
  <c r="BU156" i="14"/>
  <c r="BC156" i="14"/>
  <c r="AT156" i="14"/>
  <c r="AK156" i="14"/>
  <c r="DT156" i="14"/>
  <c r="DK156" i="14"/>
  <c r="DB156" i="14"/>
  <c r="AB156" i="14"/>
  <c r="FJ156" i="14"/>
  <c r="FA156" i="14"/>
  <c r="CS156" i="14"/>
  <c r="CA156" i="14"/>
  <c r="BR156" i="14"/>
  <c r="BI156" i="14"/>
  <c r="DW156" i="14"/>
  <c r="BX156" i="14"/>
  <c r="AH156" i="14"/>
  <c r="EX156" i="14"/>
  <c r="EO156" i="14"/>
  <c r="DE156" i="14"/>
  <c r="CG156" i="14"/>
  <c r="AQ156" i="14"/>
  <c r="EI156" i="14"/>
  <c r="CY156" i="14"/>
  <c r="BF156" i="14"/>
  <c r="AW156" i="14"/>
  <c r="FS156" i="14"/>
  <c r="FG156" i="14"/>
  <c r="CP156" i="14"/>
  <c r="BO156" i="14"/>
  <c r="ER156" i="14"/>
  <c r="DQ156" i="14"/>
  <c r="AE156" i="14"/>
  <c r="AZ156" i="14"/>
  <c r="DZ156" i="14"/>
  <c r="DN156" i="14"/>
  <c r="O52" i="14"/>
  <c r="O34" i="14"/>
  <c r="FA116" i="14"/>
  <c r="EC116" i="14"/>
  <c r="DE116" i="14"/>
  <c r="CG116" i="14"/>
  <c r="BI116" i="14"/>
  <c r="AK116" i="14"/>
  <c r="FS116" i="14"/>
  <c r="CS116" i="14"/>
  <c r="CJ116" i="14"/>
  <c r="CA116" i="14"/>
  <c r="FM116" i="14"/>
  <c r="FD116" i="14"/>
  <c r="EU116" i="14"/>
  <c r="BU116" i="14"/>
  <c r="BL116" i="14"/>
  <c r="BC116" i="14"/>
  <c r="CV116" i="14"/>
  <c r="BX116" i="14"/>
  <c r="FJ116" i="14"/>
  <c r="AT116" i="14"/>
  <c r="AB116" i="14"/>
  <c r="EX116" i="14"/>
  <c r="EO116" i="14"/>
  <c r="EF116" i="14"/>
  <c r="DW116" i="14"/>
  <c r="DN116" i="14"/>
  <c r="DH116" i="14"/>
  <c r="CM116" i="14"/>
  <c r="BF116" i="14"/>
  <c r="AW116" i="14"/>
  <c r="AN116" i="14"/>
  <c r="AE116" i="14"/>
  <c r="FG116" i="14"/>
  <c r="EI116" i="14"/>
  <c r="CD116" i="14"/>
  <c r="BR116" i="14"/>
  <c r="FP116" i="14"/>
  <c r="ER116" i="14"/>
  <c r="DT116" i="14"/>
  <c r="AH116" i="14"/>
  <c r="EL116" i="14"/>
  <c r="DZ116" i="14"/>
  <c r="AZ116" i="14"/>
  <c r="DQ116" i="14"/>
  <c r="CP116" i="14"/>
  <c r="DK116" i="14"/>
  <c r="CY116" i="14"/>
  <c r="BO116" i="14"/>
  <c r="AQ116" i="14"/>
  <c r="DB116" i="14"/>
  <c r="FP72" i="14"/>
  <c r="ER72" i="14"/>
  <c r="DT72" i="14"/>
  <c r="CV72" i="14"/>
  <c r="BX72" i="14"/>
  <c r="AZ72" i="14"/>
  <c r="AB72" i="14"/>
  <c r="EC72" i="14"/>
  <c r="DK72" i="14"/>
  <c r="DB72" i="14"/>
  <c r="CS72" i="14"/>
  <c r="AK72" i="14"/>
  <c r="EF72" i="14"/>
  <c r="DW72" i="14"/>
  <c r="DN72" i="14"/>
  <c r="AN72" i="14"/>
  <c r="AE72" i="14"/>
  <c r="FA72" i="14"/>
  <c r="EO72" i="14"/>
  <c r="DH72" i="14"/>
  <c r="AQ72" i="14"/>
  <c r="FS72" i="14"/>
  <c r="FJ72" i="14"/>
  <c r="DQ72" i="14"/>
  <c r="CM72" i="14"/>
  <c r="CD72" i="14"/>
  <c r="BU72" i="14"/>
  <c r="BL72" i="14"/>
  <c r="EX72" i="14"/>
  <c r="EL72" i="14"/>
  <c r="FM72" i="14"/>
  <c r="FD72" i="14"/>
  <c r="CP72" i="14"/>
  <c r="AH72" i="14"/>
  <c r="DZ72" i="14"/>
  <c r="CA72" i="14"/>
  <c r="FG72" i="14"/>
  <c r="CJ72" i="14"/>
  <c r="BC72" i="14"/>
  <c r="BO72" i="14"/>
  <c r="DE72" i="14"/>
  <c r="BI72" i="14"/>
  <c r="AW72" i="14"/>
  <c r="EU72" i="14"/>
  <c r="CY72" i="14"/>
  <c r="BR72" i="14"/>
  <c r="EI72" i="14"/>
  <c r="AT72" i="14"/>
  <c r="CG72" i="14"/>
  <c r="BF72" i="14"/>
  <c r="O14" i="14"/>
  <c r="O16" i="14"/>
  <c r="O10" i="14"/>
  <c r="O27" i="14"/>
  <c r="O35" i="14"/>
  <c r="O30" i="14"/>
  <c r="EX14" i="13"/>
  <c r="DB14" i="13"/>
  <c r="FA14" i="13"/>
  <c r="FM14" i="13"/>
  <c r="DE14" i="13"/>
  <c r="FD14" i="13"/>
  <c r="FP14" i="13"/>
  <c r="EU14" i="13"/>
  <c r="FJ14" i="13"/>
  <c r="DZ14" i="13"/>
  <c r="EI14" i="13"/>
  <c r="DK14" i="13"/>
  <c r="DT14" i="13"/>
  <c r="FP30" i="13"/>
  <c r="CM38" i="13"/>
  <c r="CD38" i="13"/>
  <c r="BR38" i="13"/>
  <c r="BI38" i="13"/>
  <c r="AZ38" i="13"/>
  <c r="AH38" i="13"/>
  <c r="FJ38" i="13"/>
  <c r="FA38" i="13"/>
  <c r="ER38" i="13"/>
  <c r="EI38" i="13"/>
  <c r="DZ38" i="13"/>
  <c r="DN38" i="13"/>
  <c r="CV38" i="13"/>
  <c r="FS38" i="13"/>
  <c r="FG38" i="13"/>
  <c r="EO38" i="13"/>
  <c r="EF38" i="13"/>
  <c r="DW38" i="13"/>
  <c r="CS38" i="13"/>
  <c r="BF38" i="13"/>
  <c r="AE38" i="13"/>
  <c r="FP38" i="13"/>
  <c r="DH38" i="13"/>
  <c r="AK38" i="13"/>
  <c r="DQ38" i="13"/>
  <c r="CG38" i="13"/>
  <c r="BU38" i="13"/>
  <c r="AT38" i="13"/>
  <c r="FM38" i="13"/>
  <c r="EC38" i="13"/>
  <c r="DE38" i="13"/>
  <c r="AQ38" i="13"/>
  <c r="CP38" i="13"/>
  <c r="BL38" i="13"/>
  <c r="AN38" i="13"/>
  <c r="FD38" i="13"/>
  <c r="EU38" i="13"/>
  <c r="DT38" i="13"/>
  <c r="CY38" i="13"/>
  <c r="CJ38" i="13"/>
  <c r="BX38" i="13"/>
  <c r="AW38" i="13"/>
  <c r="EX38" i="13"/>
  <c r="EL38" i="13"/>
  <c r="BO38" i="13"/>
  <c r="BC38" i="13"/>
  <c r="DK38" i="13"/>
  <c r="DB38" i="13"/>
  <c r="CA38" i="13"/>
  <c r="AB38" i="13"/>
  <c r="FM36" i="13"/>
  <c r="DN36" i="13"/>
  <c r="CA36" i="13"/>
  <c r="BR36" i="13"/>
  <c r="BF36" i="13"/>
  <c r="AB36" i="13"/>
  <c r="FD36" i="13"/>
  <c r="EU36" i="13"/>
  <c r="EL36" i="13"/>
  <c r="EC36" i="13"/>
  <c r="CS36" i="13"/>
  <c r="CJ36" i="13"/>
  <c r="AK36" i="13"/>
  <c r="FS36" i="13"/>
  <c r="FJ36" i="13"/>
  <c r="FA36" i="13"/>
  <c r="DK36" i="13"/>
  <c r="CG36" i="13"/>
  <c r="BX36" i="13"/>
  <c r="EX36" i="13"/>
  <c r="DH36" i="13"/>
  <c r="CM36" i="13"/>
  <c r="BL36" i="13"/>
  <c r="AN36" i="13"/>
  <c r="FG36" i="13"/>
  <c r="DE36" i="13"/>
  <c r="BI36" i="13"/>
  <c r="DZ36" i="13"/>
  <c r="DT36" i="13"/>
  <c r="CV36" i="13"/>
  <c r="AW36" i="13"/>
  <c r="BU36" i="13"/>
  <c r="DQ36" i="13"/>
  <c r="DW36" i="13"/>
  <c r="CP36" i="13"/>
  <c r="BO36" i="13"/>
  <c r="AQ36" i="13"/>
  <c r="AE36" i="13"/>
  <c r="EO36" i="13"/>
  <c r="EF36" i="13"/>
  <c r="CY36" i="13"/>
  <c r="AZ36" i="13"/>
  <c r="FP36" i="13"/>
  <c r="EI36" i="13"/>
  <c r="AT36" i="13"/>
  <c r="AH36" i="13"/>
  <c r="ER36" i="13"/>
  <c r="DB36" i="13"/>
  <c r="CD36" i="13"/>
  <c r="BC36" i="13"/>
  <c r="FD30" i="13"/>
  <c r="DZ30" i="13"/>
  <c r="CV30" i="13"/>
  <c r="BL30" i="13"/>
  <c r="AH30" i="13"/>
  <c r="ER30" i="13"/>
  <c r="EI30" i="13"/>
  <c r="DE30" i="13"/>
  <c r="CM30" i="13"/>
  <c r="AZ30" i="13"/>
  <c r="AQ30" i="13"/>
  <c r="EO30" i="13"/>
  <c r="DB30" i="13"/>
  <c r="CS30" i="13"/>
  <c r="CJ30" i="13"/>
  <c r="AW30" i="13"/>
  <c r="EF30" i="13"/>
  <c r="CD30" i="13"/>
  <c r="AK30" i="13"/>
  <c r="EC30" i="13"/>
  <c r="FJ30" i="13"/>
  <c r="EL30" i="13"/>
  <c r="DN30" i="13"/>
  <c r="CY30" i="13"/>
  <c r="FG30" i="13"/>
  <c r="DW30" i="13"/>
  <c r="DK30" i="13"/>
  <c r="AB30" i="13"/>
  <c r="FA30" i="13"/>
  <c r="DQ30" i="13"/>
  <c r="CP30" i="13"/>
  <c r="BR30" i="13"/>
  <c r="BF30" i="13"/>
  <c r="AT30" i="13"/>
  <c r="CA30" i="13"/>
  <c r="EX30" i="13"/>
  <c r="BO30" i="13"/>
  <c r="AE30" i="13"/>
  <c r="EU30" i="13"/>
  <c r="CG30" i="13"/>
  <c r="AN30" i="13"/>
  <c r="DT30" i="13"/>
  <c r="DH30" i="13"/>
  <c r="BU30" i="13"/>
  <c r="BI30" i="13"/>
  <c r="BX30" i="13"/>
  <c r="BC30" i="13"/>
  <c r="DZ20" i="13"/>
  <c r="FG194" i="13"/>
  <c r="EI194" i="13"/>
  <c r="DK194" i="13"/>
  <c r="CM194" i="13"/>
  <c r="BO194" i="13"/>
  <c r="EU194" i="13"/>
  <c r="EL194" i="13"/>
  <c r="EC194" i="13"/>
  <c r="BC194" i="13"/>
  <c r="AE194" i="13"/>
  <c r="DT194" i="13"/>
  <c r="DB194" i="13"/>
  <c r="CS194" i="13"/>
  <c r="CJ194" i="13"/>
  <c r="AT194" i="13"/>
  <c r="FS194" i="13"/>
  <c r="FJ194" i="13"/>
  <c r="FA194" i="13"/>
  <c r="CA194" i="13"/>
  <c r="BR194" i="13"/>
  <c r="BI194" i="13"/>
  <c r="AK194" i="13"/>
  <c r="ER194" i="13"/>
  <c r="DN194" i="13"/>
  <c r="DE194" i="13"/>
  <c r="CG194" i="13"/>
  <c r="BX194" i="13"/>
  <c r="EF194" i="13"/>
  <c r="DW194" i="13"/>
  <c r="BL194" i="13"/>
  <c r="EX194" i="13"/>
  <c r="CD194" i="13"/>
  <c r="AZ194" i="13"/>
  <c r="FP194" i="13"/>
  <c r="DQ194" i="13"/>
  <c r="DH194" i="13"/>
  <c r="AN194" i="13"/>
  <c r="CY194" i="13"/>
  <c r="BU194" i="13"/>
  <c r="CV194" i="13"/>
  <c r="AW194" i="13"/>
  <c r="EO194" i="13"/>
  <c r="CP194" i="13"/>
  <c r="FD194" i="13"/>
  <c r="FM194" i="13"/>
  <c r="AH194" i="13"/>
  <c r="AQ194" i="13"/>
  <c r="DZ194" i="13"/>
  <c r="AB194" i="13"/>
  <c r="BF194" i="13"/>
  <c r="FD46" i="13"/>
  <c r="EF46" i="13"/>
  <c r="DH46" i="13"/>
  <c r="CJ46" i="13"/>
  <c r="BL46" i="13"/>
  <c r="AN46" i="13"/>
  <c r="FS46" i="13"/>
  <c r="EU46" i="13"/>
  <c r="DW46" i="13"/>
  <c r="CY46" i="13"/>
  <c r="CA46" i="13"/>
  <c r="BC46" i="13"/>
  <c r="AE46" i="13"/>
  <c r="FJ46" i="13"/>
  <c r="EL46" i="13"/>
  <c r="DN46" i="13"/>
  <c r="CP46" i="13"/>
  <c r="BR46" i="13"/>
  <c r="AT46" i="13"/>
  <c r="FG46" i="13"/>
  <c r="EI46" i="13"/>
  <c r="DK46" i="13"/>
  <c r="CM46" i="13"/>
  <c r="BO46" i="13"/>
  <c r="AQ46" i="13"/>
  <c r="DZ46" i="13"/>
  <c r="BU46" i="13"/>
  <c r="BI46" i="13"/>
  <c r="AB46" i="13"/>
  <c r="DB46" i="13"/>
  <c r="AW46" i="13"/>
  <c r="AK46" i="13"/>
  <c r="FP46" i="13"/>
  <c r="CD46" i="13"/>
  <c r="ER46" i="13"/>
  <c r="BF46" i="13"/>
  <c r="DT46" i="13"/>
  <c r="BX46" i="13"/>
  <c r="DE46" i="13"/>
  <c r="CS46" i="13"/>
  <c r="EX46" i="13"/>
  <c r="EC46" i="13"/>
  <c r="DQ46" i="13"/>
  <c r="AH46" i="13"/>
  <c r="CV46" i="13"/>
  <c r="FA46" i="13"/>
  <c r="EO46" i="13"/>
  <c r="AZ46" i="13"/>
  <c r="FM46" i="13"/>
  <c r="CG46" i="13"/>
  <c r="FD20" i="13"/>
  <c r="EF20" i="13"/>
  <c r="FP20" i="13"/>
  <c r="FS20" i="13"/>
  <c r="FJ20" i="13"/>
  <c r="FA20" i="13"/>
  <c r="FG20" i="13"/>
  <c r="EO20" i="13"/>
  <c r="EU20" i="13"/>
  <c r="ER20" i="13"/>
  <c r="EI20" i="13"/>
  <c r="FM20" i="13"/>
  <c r="EX20" i="13"/>
  <c r="EL20" i="13"/>
  <c r="FA208" i="13"/>
  <c r="EC208" i="13"/>
  <c r="FP208" i="13"/>
  <c r="ER208" i="13"/>
  <c r="DT208" i="13"/>
  <c r="FS208" i="13"/>
  <c r="EU208" i="13"/>
  <c r="DW208" i="13"/>
  <c r="CM208" i="13"/>
  <c r="BO208" i="13"/>
  <c r="AQ208" i="13"/>
  <c r="EX208" i="13"/>
  <c r="DQ208" i="13"/>
  <c r="CY208" i="13"/>
  <c r="CP208" i="13"/>
  <c r="CG208" i="13"/>
  <c r="EL208" i="13"/>
  <c r="DZ208" i="13"/>
  <c r="CV208" i="13"/>
  <c r="DN208" i="13"/>
  <c r="DE208" i="13"/>
  <c r="CJ208" i="13"/>
  <c r="CA208" i="13"/>
  <c r="BR208" i="13"/>
  <c r="BI208" i="13"/>
  <c r="FG208" i="13"/>
  <c r="CS208" i="13"/>
  <c r="AZ208" i="13"/>
  <c r="AH208" i="13"/>
  <c r="BX208" i="13"/>
  <c r="EF208" i="13"/>
  <c r="DH208" i="13"/>
  <c r="BL208" i="13"/>
  <c r="BC208" i="13"/>
  <c r="FM208" i="13"/>
  <c r="FD208" i="13"/>
  <c r="EO208" i="13"/>
  <c r="BU208" i="13"/>
  <c r="AE208" i="13"/>
  <c r="DK208" i="13"/>
  <c r="AW208" i="13"/>
  <c r="AB208" i="13"/>
  <c r="CD208" i="13"/>
  <c r="BF208" i="13"/>
  <c r="AT208" i="13"/>
  <c r="DB208" i="13"/>
  <c r="FJ208" i="13"/>
  <c r="EI208" i="13"/>
  <c r="AK208" i="13"/>
  <c r="AN208" i="13"/>
  <c r="FD164" i="13"/>
  <c r="EF164" i="13"/>
  <c r="DH164" i="13"/>
  <c r="CJ164" i="13"/>
  <c r="FJ164" i="13"/>
  <c r="EL164" i="13"/>
  <c r="DN164" i="13"/>
  <c r="CP164" i="13"/>
  <c r="BR164" i="13"/>
  <c r="AT164" i="13"/>
  <c r="FG164" i="13"/>
  <c r="EI164" i="13"/>
  <c r="DK164" i="13"/>
  <c r="CM164" i="13"/>
  <c r="BO164" i="13"/>
  <c r="AQ164" i="13"/>
  <c r="FS164" i="13"/>
  <c r="DQ164" i="13"/>
  <c r="DE164" i="13"/>
  <c r="CV164" i="13"/>
  <c r="CA164" i="13"/>
  <c r="AW164" i="13"/>
  <c r="AE164" i="13"/>
  <c r="DZ164" i="13"/>
  <c r="BF164" i="13"/>
  <c r="FP164" i="13"/>
  <c r="EU164" i="13"/>
  <c r="CS164" i="13"/>
  <c r="CG164" i="13"/>
  <c r="BX164" i="13"/>
  <c r="AK164" i="13"/>
  <c r="AB164" i="13"/>
  <c r="CD164" i="13"/>
  <c r="AH164" i="13"/>
  <c r="EX164" i="13"/>
  <c r="CY164" i="13"/>
  <c r="BU164" i="13"/>
  <c r="DW164" i="13"/>
  <c r="BI164" i="13"/>
  <c r="FA164" i="13"/>
  <c r="DB164" i="13"/>
  <c r="BC164" i="13"/>
  <c r="FM164" i="13"/>
  <c r="AN164" i="13"/>
  <c r="AZ164" i="13"/>
  <c r="DT164" i="13"/>
  <c r="BL164" i="13"/>
  <c r="ER164" i="13"/>
  <c r="EC164" i="13"/>
  <c r="EO164" i="13"/>
  <c r="FJ160" i="13"/>
  <c r="EL160" i="13"/>
  <c r="DN160" i="13"/>
  <c r="CP160" i="13"/>
  <c r="BR160" i="13"/>
  <c r="AT160" i="13"/>
  <c r="FG160" i="13"/>
  <c r="EI160" i="13"/>
  <c r="DK160" i="13"/>
  <c r="CM160" i="13"/>
  <c r="BO160" i="13"/>
  <c r="AQ160" i="13"/>
  <c r="FD160" i="13"/>
  <c r="DH160" i="13"/>
  <c r="BL160" i="13"/>
  <c r="FM160" i="13"/>
  <c r="EU160" i="13"/>
  <c r="DQ160" i="13"/>
  <c r="CY160" i="13"/>
  <c r="BU160" i="13"/>
  <c r="BC160" i="13"/>
  <c r="DZ160" i="13"/>
  <c r="CD160" i="13"/>
  <c r="AH160" i="13"/>
  <c r="FS160" i="13"/>
  <c r="EO160" i="13"/>
  <c r="DW160" i="13"/>
  <c r="CS160" i="13"/>
  <c r="CA160" i="13"/>
  <c r="AW160" i="13"/>
  <c r="AE160" i="13"/>
  <c r="EF160" i="13"/>
  <c r="BX160" i="13"/>
  <c r="AZ160" i="13"/>
  <c r="DT160" i="13"/>
  <c r="CV160" i="13"/>
  <c r="BI160" i="13"/>
  <c r="AK160" i="13"/>
  <c r="FP160" i="13"/>
  <c r="ER160" i="13"/>
  <c r="DE160" i="13"/>
  <c r="CG160" i="13"/>
  <c r="DB160" i="13"/>
  <c r="FA160" i="13"/>
  <c r="EC160" i="13"/>
  <c r="EX160" i="13"/>
  <c r="BF160" i="13"/>
  <c r="CJ160" i="13"/>
  <c r="AB160" i="13"/>
  <c r="AN160" i="13"/>
  <c r="FA90" i="13"/>
  <c r="EC90" i="13"/>
  <c r="DE90" i="13"/>
  <c r="CG90" i="13"/>
  <c r="BI90" i="13"/>
  <c r="AK90" i="13"/>
  <c r="FP90" i="13"/>
  <c r="ER90" i="13"/>
  <c r="DT90" i="13"/>
  <c r="CV90" i="13"/>
  <c r="BX90" i="13"/>
  <c r="AZ90" i="13"/>
  <c r="AB90" i="13"/>
  <c r="FG90" i="13"/>
  <c r="EI90" i="13"/>
  <c r="DK90" i="13"/>
  <c r="CM90" i="13"/>
  <c r="BO90" i="13"/>
  <c r="AQ90" i="13"/>
  <c r="FD90" i="13"/>
  <c r="EF90" i="13"/>
  <c r="DH90" i="13"/>
  <c r="CJ90" i="13"/>
  <c r="BL90" i="13"/>
  <c r="AN90" i="13"/>
  <c r="EU90" i="13"/>
  <c r="CP90" i="13"/>
  <c r="CD90" i="13"/>
  <c r="AW90" i="13"/>
  <c r="DW90" i="13"/>
  <c r="BR90" i="13"/>
  <c r="BF90" i="13"/>
  <c r="CY90" i="13"/>
  <c r="AT90" i="13"/>
  <c r="AH90" i="13"/>
  <c r="FJ90" i="13"/>
  <c r="EX90" i="13"/>
  <c r="DQ90" i="13"/>
  <c r="AE90" i="13"/>
  <c r="BU90" i="13"/>
  <c r="CS90" i="13"/>
  <c r="BC90" i="13"/>
  <c r="FS90" i="13"/>
  <c r="DN90" i="13"/>
  <c r="DB90" i="13"/>
  <c r="EO90" i="13"/>
  <c r="DZ90" i="13"/>
  <c r="FM90" i="13"/>
  <c r="EL90" i="13"/>
  <c r="CA90" i="13"/>
  <c r="FA78" i="13"/>
  <c r="EC78" i="13"/>
  <c r="DE78" i="13"/>
  <c r="CG78" i="13"/>
  <c r="BI78" i="13"/>
  <c r="AK78" i="13"/>
  <c r="FP78" i="13"/>
  <c r="ER78" i="13"/>
  <c r="DT78" i="13"/>
  <c r="CV78" i="13"/>
  <c r="BX78" i="13"/>
  <c r="AZ78" i="13"/>
  <c r="AB78" i="13"/>
  <c r="FG78" i="13"/>
  <c r="EI78" i="13"/>
  <c r="DK78" i="13"/>
  <c r="CM78" i="13"/>
  <c r="BO78" i="13"/>
  <c r="AQ78" i="13"/>
  <c r="FD78" i="13"/>
  <c r="EF78" i="13"/>
  <c r="DH78" i="13"/>
  <c r="CJ78" i="13"/>
  <c r="BL78" i="13"/>
  <c r="AN78" i="13"/>
  <c r="EL78" i="13"/>
  <c r="DZ78" i="13"/>
  <c r="CS78" i="13"/>
  <c r="FS78" i="13"/>
  <c r="DN78" i="13"/>
  <c r="DB78" i="13"/>
  <c r="BU78" i="13"/>
  <c r="EU78" i="13"/>
  <c r="CP78" i="13"/>
  <c r="CD78" i="13"/>
  <c r="AW78" i="13"/>
  <c r="FM78" i="13"/>
  <c r="CA78" i="13"/>
  <c r="DQ78" i="13"/>
  <c r="EO78" i="13"/>
  <c r="CY78" i="13"/>
  <c r="AH78" i="13"/>
  <c r="BF78" i="13"/>
  <c r="AT78" i="13"/>
  <c r="BR78" i="13"/>
  <c r="AE78" i="13"/>
  <c r="EX78" i="13"/>
  <c r="DW78" i="13"/>
  <c r="FJ78" i="13"/>
  <c r="BC78" i="13"/>
  <c r="FS60" i="13"/>
  <c r="EU60" i="13"/>
  <c r="DW60" i="13"/>
  <c r="FP60" i="13"/>
  <c r="ER60" i="13"/>
  <c r="DT60" i="13"/>
  <c r="CV60" i="13"/>
  <c r="BX60" i="13"/>
  <c r="FM60" i="13"/>
  <c r="DQ60" i="13"/>
  <c r="BI60" i="13"/>
  <c r="AK60" i="13"/>
  <c r="FD60" i="13"/>
  <c r="DZ60" i="13"/>
  <c r="DH60" i="13"/>
  <c r="CY60" i="13"/>
  <c r="CP60" i="13"/>
  <c r="AZ60" i="13"/>
  <c r="AB60" i="13"/>
  <c r="EI60" i="13"/>
  <c r="CG60" i="13"/>
  <c r="BO60" i="13"/>
  <c r="AQ60" i="13"/>
  <c r="EX60" i="13"/>
  <c r="EF60" i="13"/>
  <c r="BL60" i="13"/>
  <c r="AN60" i="13"/>
  <c r="EC60" i="13"/>
  <c r="DE60" i="13"/>
  <c r="CS60" i="13"/>
  <c r="BR60" i="13"/>
  <c r="AW60" i="13"/>
  <c r="EO60" i="13"/>
  <c r="CD60" i="13"/>
  <c r="BF60" i="13"/>
  <c r="DN60" i="13"/>
  <c r="DB60" i="13"/>
  <c r="AT60" i="13"/>
  <c r="AH60" i="13"/>
  <c r="FA60" i="13"/>
  <c r="CA60" i="13"/>
  <c r="FG60" i="13"/>
  <c r="CM60" i="13"/>
  <c r="BU60" i="13"/>
  <c r="BC60" i="13"/>
  <c r="AE60" i="13"/>
  <c r="EL60" i="13"/>
  <c r="DK60" i="13"/>
  <c r="CJ60" i="13"/>
  <c r="FJ60" i="13"/>
  <c r="FA74" i="13"/>
  <c r="EC74" i="13"/>
  <c r="DE74" i="13"/>
  <c r="CG74" i="13"/>
  <c r="BI74" i="13"/>
  <c r="AK74" i="13"/>
  <c r="FG74" i="13"/>
  <c r="EI74" i="13"/>
  <c r="DK74" i="13"/>
  <c r="CM74" i="13"/>
  <c r="BO74" i="13"/>
  <c r="AQ74" i="13"/>
  <c r="FD74" i="13"/>
  <c r="EF74" i="13"/>
  <c r="DH74" i="13"/>
  <c r="CJ74" i="13"/>
  <c r="BL74" i="13"/>
  <c r="AN74" i="13"/>
  <c r="FS74" i="13"/>
  <c r="CA74" i="13"/>
  <c r="EL74" i="13"/>
  <c r="DZ74" i="13"/>
  <c r="DQ74" i="13"/>
  <c r="CV74" i="13"/>
  <c r="AT74" i="13"/>
  <c r="AH74" i="13"/>
  <c r="EU74" i="13"/>
  <c r="BC74" i="13"/>
  <c r="FM74" i="13"/>
  <c r="ER74" i="13"/>
  <c r="CP74" i="13"/>
  <c r="CD74" i="13"/>
  <c r="BU74" i="13"/>
  <c r="AZ74" i="13"/>
  <c r="FJ74" i="13"/>
  <c r="EX74" i="13"/>
  <c r="DW74" i="13"/>
  <c r="CY74" i="13"/>
  <c r="BX74" i="13"/>
  <c r="AW74" i="13"/>
  <c r="DT74" i="13"/>
  <c r="EO74" i="13"/>
  <c r="AE74" i="13"/>
  <c r="FP74" i="13"/>
  <c r="BR74" i="13"/>
  <c r="BF74" i="13"/>
  <c r="CS74" i="13"/>
  <c r="DB74" i="13"/>
  <c r="AB74" i="13"/>
  <c r="DN74" i="13"/>
  <c r="FA70" i="13"/>
  <c r="EC70" i="13"/>
  <c r="DE70" i="13"/>
  <c r="CG70" i="13"/>
  <c r="BI70" i="13"/>
  <c r="AK70" i="13"/>
  <c r="FG70" i="13"/>
  <c r="EI70" i="13"/>
  <c r="DK70" i="13"/>
  <c r="CM70" i="13"/>
  <c r="BO70" i="13"/>
  <c r="AQ70" i="13"/>
  <c r="FD70" i="13"/>
  <c r="EF70" i="13"/>
  <c r="DH70" i="13"/>
  <c r="CJ70" i="13"/>
  <c r="BL70" i="13"/>
  <c r="AN70" i="13"/>
  <c r="FM70" i="13"/>
  <c r="ER70" i="13"/>
  <c r="CP70" i="13"/>
  <c r="CD70" i="13"/>
  <c r="BU70" i="13"/>
  <c r="AZ70" i="13"/>
  <c r="CY70" i="13"/>
  <c r="FJ70" i="13"/>
  <c r="EX70" i="13"/>
  <c r="EO70" i="13"/>
  <c r="DT70" i="13"/>
  <c r="BR70" i="13"/>
  <c r="BF70" i="13"/>
  <c r="AW70" i="13"/>
  <c r="AB70" i="13"/>
  <c r="EU70" i="13"/>
  <c r="BC70" i="13"/>
  <c r="AE70" i="13"/>
  <c r="FS70" i="13"/>
  <c r="CS70" i="13"/>
  <c r="DQ70" i="13"/>
  <c r="DB70" i="13"/>
  <c r="DZ70" i="13"/>
  <c r="CA70" i="13"/>
  <c r="FP70" i="13"/>
  <c r="EL70" i="13"/>
  <c r="CV70" i="13"/>
  <c r="DW70" i="13"/>
  <c r="AH70" i="13"/>
  <c r="AT70" i="13"/>
  <c r="BX70" i="13"/>
  <c r="DN70" i="13"/>
  <c r="FG200" i="13"/>
  <c r="EI200" i="13"/>
  <c r="DK200" i="13"/>
  <c r="CM200" i="13"/>
  <c r="BO200" i="13"/>
  <c r="AQ200" i="13"/>
  <c r="FS200" i="13"/>
  <c r="FJ200" i="13"/>
  <c r="FA200" i="13"/>
  <c r="CA200" i="13"/>
  <c r="BR200" i="13"/>
  <c r="BI200" i="13"/>
  <c r="ER200" i="13"/>
  <c r="DZ200" i="13"/>
  <c r="DQ200" i="13"/>
  <c r="DH200" i="13"/>
  <c r="AZ200" i="13"/>
  <c r="AH200" i="13"/>
  <c r="CY200" i="13"/>
  <c r="CP200" i="13"/>
  <c r="CG200" i="13"/>
  <c r="EX200" i="13"/>
  <c r="BF200" i="13"/>
  <c r="DT200" i="13"/>
  <c r="CV200" i="13"/>
  <c r="CJ200" i="13"/>
  <c r="AB200" i="13"/>
  <c r="FP200" i="13"/>
  <c r="EL200" i="13"/>
  <c r="EC200" i="13"/>
  <c r="DE200" i="13"/>
  <c r="BX200" i="13"/>
  <c r="AT200" i="13"/>
  <c r="AK200" i="13"/>
  <c r="FM200" i="13"/>
  <c r="BU200" i="13"/>
  <c r="EF200" i="13"/>
  <c r="CS200" i="13"/>
  <c r="AN200" i="13"/>
  <c r="EU200" i="13"/>
  <c r="DW200" i="13"/>
  <c r="CD200" i="13"/>
  <c r="BC200" i="13"/>
  <c r="AE200" i="13"/>
  <c r="EO200" i="13"/>
  <c r="DB200" i="13"/>
  <c r="AW200" i="13"/>
  <c r="FD200" i="13"/>
  <c r="DN200" i="13"/>
  <c r="BL200" i="13"/>
  <c r="FJ156" i="13"/>
  <c r="EL156" i="13"/>
  <c r="DN156" i="13"/>
  <c r="CP156" i="13"/>
  <c r="BR156" i="13"/>
  <c r="AT156" i="13"/>
  <c r="FG156" i="13"/>
  <c r="EI156" i="13"/>
  <c r="DK156" i="13"/>
  <c r="CM156" i="13"/>
  <c r="BO156" i="13"/>
  <c r="AQ156" i="13"/>
  <c r="FA156" i="13"/>
  <c r="ER156" i="13"/>
  <c r="DE156" i="13"/>
  <c r="CV156" i="13"/>
  <c r="BI156" i="13"/>
  <c r="AZ156" i="13"/>
  <c r="EF156" i="13"/>
  <c r="CJ156" i="13"/>
  <c r="AN156" i="13"/>
  <c r="FS156" i="13"/>
  <c r="EO156" i="13"/>
  <c r="DW156" i="13"/>
  <c r="CS156" i="13"/>
  <c r="CA156" i="13"/>
  <c r="AW156" i="13"/>
  <c r="AE156" i="13"/>
  <c r="FD156" i="13"/>
  <c r="DH156" i="13"/>
  <c r="BL156" i="13"/>
  <c r="FM156" i="13"/>
  <c r="EC156" i="13"/>
  <c r="DQ156" i="13"/>
  <c r="CG156" i="13"/>
  <c r="BU156" i="13"/>
  <c r="AK156" i="13"/>
  <c r="EX156" i="13"/>
  <c r="CY156" i="13"/>
  <c r="AH156" i="13"/>
  <c r="DT156" i="13"/>
  <c r="BF156" i="13"/>
  <c r="FP156" i="13"/>
  <c r="DB156" i="13"/>
  <c r="BC156" i="13"/>
  <c r="EU156" i="13"/>
  <c r="BX156" i="13"/>
  <c r="AB156" i="13"/>
  <c r="DZ156" i="13"/>
  <c r="CD156" i="13"/>
  <c r="FG66" i="13"/>
  <c r="EI66" i="13"/>
  <c r="DK66" i="13"/>
  <c r="CM66" i="13"/>
  <c r="BO66" i="13"/>
  <c r="AQ66" i="13"/>
  <c r="FD66" i="13"/>
  <c r="EF66" i="13"/>
  <c r="DH66" i="13"/>
  <c r="CJ66" i="13"/>
  <c r="BL66" i="13"/>
  <c r="AN66" i="13"/>
  <c r="EC66" i="13"/>
  <c r="CG66" i="13"/>
  <c r="AK66" i="13"/>
  <c r="FP66" i="13"/>
  <c r="EL66" i="13"/>
  <c r="DT66" i="13"/>
  <c r="CP66" i="13"/>
  <c r="BX66" i="13"/>
  <c r="AT66" i="13"/>
  <c r="AB66" i="13"/>
  <c r="EU66" i="13"/>
  <c r="CY66" i="13"/>
  <c r="BC66" i="13"/>
  <c r="FJ66" i="13"/>
  <c r="ER66" i="13"/>
  <c r="DN66" i="13"/>
  <c r="CV66" i="13"/>
  <c r="BR66" i="13"/>
  <c r="AZ66" i="13"/>
  <c r="DE66" i="13"/>
  <c r="AW66" i="13"/>
  <c r="FA66" i="13"/>
  <c r="EO66" i="13"/>
  <c r="DQ66" i="13"/>
  <c r="CD66" i="13"/>
  <c r="BF66" i="13"/>
  <c r="FS66" i="13"/>
  <c r="DB66" i="13"/>
  <c r="CA66" i="13"/>
  <c r="DZ66" i="13"/>
  <c r="CS66" i="13"/>
  <c r="FM66" i="13"/>
  <c r="EX66" i="13"/>
  <c r="DW66" i="13"/>
  <c r="AH66" i="13"/>
  <c r="BI66" i="13"/>
  <c r="AE66" i="13"/>
  <c r="BU66" i="13"/>
  <c r="FD50" i="13"/>
  <c r="EF50" i="13"/>
  <c r="DH50" i="13"/>
  <c r="CJ50" i="13"/>
  <c r="BL50" i="13"/>
  <c r="AN50" i="13"/>
  <c r="FS50" i="13"/>
  <c r="EU50" i="13"/>
  <c r="DW50" i="13"/>
  <c r="CY50" i="13"/>
  <c r="CA50" i="13"/>
  <c r="BC50" i="13"/>
  <c r="AE50" i="13"/>
  <c r="FJ50" i="13"/>
  <c r="EL50" i="13"/>
  <c r="DN50" i="13"/>
  <c r="CP50" i="13"/>
  <c r="BR50" i="13"/>
  <c r="AT50" i="13"/>
  <c r="FG50" i="13"/>
  <c r="EI50" i="13"/>
  <c r="DK50" i="13"/>
  <c r="CM50" i="13"/>
  <c r="BO50" i="13"/>
  <c r="AQ50" i="13"/>
  <c r="FM50" i="13"/>
  <c r="FA50" i="13"/>
  <c r="DT50" i="13"/>
  <c r="AH50" i="13"/>
  <c r="EO50" i="13"/>
  <c r="EC50" i="13"/>
  <c r="DQ50" i="13"/>
  <c r="DE50" i="13"/>
  <c r="BX50" i="13"/>
  <c r="AZ50" i="13"/>
  <c r="AB50" i="13"/>
  <c r="CS50" i="13"/>
  <c r="CG50" i="13"/>
  <c r="BI50" i="13"/>
  <c r="EX50" i="13"/>
  <c r="BU50" i="13"/>
  <c r="AW50" i="13"/>
  <c r="AK50" i="13"/>
  <c r="DZ50" i="13"/>
  <c r="DB50" i="13"/>
  <c r="CV50" i="13"/>
  <c r="CD50" i="13"/>
  <c r="ER50" i="13"/>
  <c r="FP50" i="13"/>
  <c r="BF50" i="13"/>
  <c r="I44" i="13" l="1"/>
  <c r="I10" i="14"/>
  <c r="I24" i="14"/>
  <c r="I16" i="14"/>
  <c r="I18" i="14"/>
  <c r="I26" i="14"/>
  <c r="I46" i="13"/>
  <c r="I13" i="14"/>
  <c r="I50" i="14"/>
  <c r="I19" i="14"/>
  <c r="I6" i="13"/>
  <c r="I38" i="13"/>
  <c r="I45" i="13"/>
  <c r="I36" i="13"/>
  <c r="I55" i="13"/>
  <c r="I32" i="13"/>
  <c r="I52" i="13"/>
  <c r="I20" i="14"/>
  <c r="I14" i="14"/>
  <c r="I21" i="14"/>
  <c r="I6" i="14"/>
  <c r="I30" i="14"/>
  <c r="I34" i="14"/>
  <c r="N34" i="14" s="1"/>
  <c r="I8" i="13"/>
  <c r="I45" i="14"/>
  <c r="I7" i="14"/>
  <c r="I22" i="14"/>
  <c r="I27" i="13"/>
  <c r="I26" i="13"/>
  <c r="I12" i="14"/>
  <c r="I9" i="14"/>
  <c r="I47" i="14"/>
  <c r="I51" i="14"/>
  <c r="N51" i="14" s="1"/>
  <c r="I40" i="14"/>
  <c r="N40" i="14" s="1"/>
  <c r="I23" i="14"/>
  <c r="K23" i="14" s="1"/>
  <c r="L23" i="14" s="1"/>
  <c r="I25" i="14"/>
  <c r="I55" i="14"/>
  <c r="N55" i="14" s="1"/>
  <c r="I15" i="14"/>
  <c r="N15" i="14" s="1"/>
  <c r="I8" i="14"/>
  <c r="N8" i="14" s="1"/>
  <c r="I17" i="14"/>
  <c r="K17" i="14" s="1"/>
  <c r="L17" i="14" s="1"/>
  <c r="I7" i="16"/>
  <c r="N7" i="16" s="1"/>
  <c r="I6" i="15"/>
  <c r="K6" i="15" s="1"/>
  <c r="L6" i="15" s="1"/>
  <c r="I38" i="15"/>
  <c r="N38" i="15" s="1"/>
  <c r="I39" i="15"/>
  <c r="N39" i="15" s="1"/>
  <c r="I41" i="15"/>
  <c r="N41" i="15" s="1"/>
  <c r="I12" i="15"/>
  <c r="N12" i="15" s="1"/>
  <c r="I7" i="15"/>
  <c r="N7" i="15" s="1"/>
  <c r="I36" i="15"/>
  <c r="K36" i="15" s="1"/>
  <c r="L36" i="15" s="1"/>
  <c r="I31" i="16"/>
  <c r="N31" i="16" s="1"/>
  <c r="I26" i="16"/>
  <c r="N26" i="16" s="1"/>
  <c r="I18" i="16"/>
  <c r="K18" i="16" s="1"/>
  <c r="L18" i="16" s="1"/>
  <c r="I52" i="16"/>
  <c r="N52" i="16" s="1"/>
  <c r="I34" i="16"/>
  <c r="N34" i="16" s="1"/>
  <c r="I38" i="16"/>
  <c r="K38" i="16" s="1"/>
  <c r="L38" i="16" s="1"/>
  <c r="I8" i="16"/>
  <c r="K8" i="16" s="1"/>
  <c r="L8" i="16" s="1"/>
  <c r="I16" i="16"/>
  <c r="K16" i="16" s="1"/>
  <c r="L16" i="16" s="1"/>
  <c r="I10" i="16"/>
  <c r="I53" i="16"/>
  <c r="K53" i="16" s="1"/>
  <c r="L53" i="16" s="1"/>
  <c r="I13" i="16"/>
  <c r="N13" i="16" s="1"/>
  <c r="I48" i="16"/>
  <c r="K48" i="16" s="1"/>
  <c r="L48" i="16" s="1"/>
  <c r="I37" i="16"/>
  <c r="N37" i="16" s="1"/>
  <c r="I28" i="16"/>
  <c r="K28" i="16" s="1"/>
  <c r="L28" i="16" s="1"/>
  <c r="I36" i="16"/>
  <c r="K36" i="16" s="1"/>
  <c r="L36" i="16" s="1"/>
  <c r="I42" i="16"/>
  <c r="N42" i="16" s="1"/>
  <c r="I41" i="16"/>
  <c r="K41" i="16" s="1"/>
  <c r="L41" i="16" s="1"/>
  <c r="I54" i="16"/>
  <c r="N54" i="16" s="1"/>
  <c r="I32" i="16"/>
  <c r="K32" i="16" s="1"/>
  <c r="L32" i="16" s="1"/>
  <c r="I23" i="16"/>
  <c r="N23" i="16" s="1"/>
  <c r="I9" i="16"/>
  <c r="K9" i="16" s="1"/>
  <c r="L9" i="16" s="1"/>
  <c r="I15" i="16"/>
  <c r="K15" i="16" s="1"/>
  <c r="L15" i="16" s="1"/>
  <c r="I17" i="16"/>
  <c r="N17" i="16" s="1"/>
  <c r="I27" i="16"/>
  <c r="N27" i="16" s="1"/>
  <c r="I47" i="16"/>
  <c r="N47" i="16" s="1"/>
  <c r="I12" i="16"/>
  <c r="K12" i="16" s="1"/>
  <c r="L12" i="16" s="1"/>
  <c r="I35" i="16"/>
  <c r="N35" i="16" s="1"/>
  <c r="I39" i="16"/>
  <c r="N39" i="16" s="1"/>
  <c r="I50" i="16"/>
  <c r="K50" i="16" s="1"/>
  <c r="L50" i="16" s="1"/>
  <c r="I14" i="16"/>
  <c r="K14" i="16" s="1"/>
  <c r="L14" i="16" s="1"/>
  <c r="I45" i="16"/>
  <c r="N45" i="16" s="1"/>
  <c r="I20" i="16"/>
  <c r="N20" i="16" s="1"/>
  <c r="I19" i="16"/>
  <c r="K19" i="16" s="1"/>
  <c r="L19" i="16" s="1"/>
  <c r="I30" i="16"/>
  <c r="K30" i="16" s="1"/>
  <c r="L30" i="16" s="1"/>
  <c r="I43" i="16"/>
  <c r="N43" i="16" s="1"/>
  <c r="I55" i="16"/>
  <c r="K55" i="16" s="1"/>
  <c r="L55" i="16" s="1"/>
  <c r="I11" i="16"/>
  <c r="N11" i="16" s="1"/>
  <c r="I46" i="16"/>
  <c r="N46" i="16" s="1"/>
  <c r="I22" i="16"/>
  <c r="N22" i="16" s="1"/>
  <c r="I6" i="16"/>
  <c r="N6" i="16" s="1"/>
  <c r="I24" i="16"/>
  <c r="N24" i="16" s="1"/>
  <c r="I25" i="16"/>
  <c r="N25" i="16" s="1"/>
  <c r="I40" i="16"/>
  <c r="N40" i="16" s="1"/>
  <c r="I44" i="16"/>
  <c r="N44" i="16" s="1"/>
  <c r="I29" i="16"/>
  <c r="K29" i="16" s="1"/>
  <c r="L29" i="16" s="1"/>
  <c r="I49" i="16"/>
  <c r="N49" i="16" s="1"/>
  <c r="I33" i="16"/>
  <c r="K33" i="16" s="1"/>
  <c r="L33" i="16" s="1"/>
  <c r="I21" i="16"/>
  <c r="N21" i="16" s="1"/>
  <c r="I51" i="16"/>
  <c r="N51" i="16" s="1"/>
  <c r="N10" i="16"/>
  <c r="K10" i="16"/>
  <c r="L10" i="16" s="1"/>
  <c r="K7" i="16"/>
  <c r="L7" i="16" s="1"/>
  <c r="K31" i="16"/>
  <c r="L31" i="16" s="1"/>
  <c r="I40" i="15"/>
  <c r="N40" i="15" s="1"/>
  <c r="I42" i="15"/>
  <c r="K42" i="15" s="1"/>
  <c r="L42" i="15" s="1"/>
  <c r="I10" i="15"/>
  <c r="N10" i="15" s="1"/>
  <c r="I49" i="15"/>
  <c r="K49" i="15" s="1"/>
  <c r="L49" i="15" s="1"/>
  <c r="I16" i="15"/>
  <c r="N16" i="15" s="1"/>
  <c r="I35" i="15"/>
  <c r="K35" i="15" s="1"/>
  <c r="L35" i="15" s="1"/>
  <c r="I46" i="15"/>
  <c r="K46" i="15" s="1"/>
  <c r="L46" i="15" s="1"/>
  <c r="I18" i="15"/>
  <c r="N18" i="15" s="1"/>
  <c r="I20" i="15"/>
  <c r="K20" i="15" s="1"/>
  <c r="L20" i="15" s="1"/>
  <c r="I13" i="15"/>
  <c r="N13" i="15" s="1"/>
  <c r="I15" i="15"/>
  <c r="N15" i="15" s="1"/>
  <c r="I43" i="15"/>
  <c r="N43" i="15" s="1"/>
  <c r="I21" i="15"/>
  <c r="N21" i="15" s="1"/>
  <c r="I34" i="15"/>
  <c r="N34" i="15" s="1"/>
  <c r="I32" i="15"/>
  <c r="N32" i="15" s="1"/>
  <c r="I14" i="15"/>
  <c r="K14" i="15" s="1"/>
  <c r="L14" i="15" s="1"/>
  <c r="I19" i="15"/>
  <c r="K19" i="15" s="1"/>
  <c r="L19" i="15" s="1"/>
  <c r="I28" i="15"/>
  <c r="K28" i="15" s="1"/>
  <c r="L28" i="15" s="1"/>
  <c r="I29" i="15"/>
  <c r="N29" i="15" s="1"/>
  <c r="I9" i="15"/>
  <c r="K9" i="15" s="1"/>
  <c r="L9" i="15" s="1"/>
  <c r="I26" i="15"/>
  <c r="N26" i="15" s="1"/>
  <c r="I8" i="15"/>
  <c r="N8" i="15" s="1"/>
  <c r="I27" i="15"/>
  <c r="N27" i="15" s="1"/>
  <c r="I24" i="15"/>
  <c r="K24" i="15" s="1"/>
  <c r="L24" i="15" s="1"/>
  <c r="I50" i="15"/>
  <c r="N50" i="15" s="1"/>
  <c r="I45" i="15"/>
  <c r="N45" i="15" s="1"/>
  <c r="I47" i="15"/>
  <c r="N47" i="15" s="1"/>
  <c r="I11" i="15"/>
  <c r="K11" i="15" s="1"/>
  <c r="L11" i="15" s="1"/>
  <c r="I22" i="15"/>
  <c r="N22" i="15" s="1"/>
  <c r="I44" i="15"/>
  <c r="N44" i="15" s="1"/>
  <c r="I37" i="15"/>
  <c r="N37" i="15" s="1"/>
  <c r="I51" i="15"/>
  <c r="N51" i="15" s="1"/>
  <c r="I31" i="15"/>
  <c r="N31" i="15" s="1"/>
  <c r="I53" i="15"/>
  <c r="N53" i="15" s="1"/>
  <c r="I23" i="15"/>
  <c r="K23" i="15" s="1"/>
  <c r="L23" i="15" s="1"/>
  <c r="I25" i="15"/>
  <c r="N25" i="15" s="1"/>
  <c r="I17" i="15"/>
  <c r="N17" i="15" s="1"/>
  <c r="I55" i="15"/>
  <c r="N55" i="15" s="1"/>
  <c r="I30" i="15"/>
  <c r="N30" i="15" s="1"/>
  <c r="I54" i="15"/>
  <c r="K54" i="15" s="1"/>
  <c r="L54" i="15" s="1"/>
  <c r="I33" i="15"/>
  <c r="N33" i="15" s="1"/>
  <c r="K43" i="15"/>
  <c r="L43" i="15" s="1"/>
  <c r="K38" i="15"/>
  <c r="L38" i="15" s="1"/>
  <c r="I52" i="15"/>
  <c r="I48" i="15"/>
  <c r="I36" i="14"/>
  <c r="K36" i="14" s="1"/>
  <c r="L36" i="14" s="1"/>
  <c r="I41" i="14"/>
  <c r="N41" i="14" s="1"/>
  <c r="I42" i="14"/>
  <c r="N42" i="14" s="1"/>
  <c r="I31" i="14"/>
  <c r="N31" i="14" s="1"/>
  <c r="I37" i="14"/>
  <c r="I35" i="14"/>
  <c r="N35" i="14" s="1"/>
  <c r="I32" i="14"/>
  <c r="K32" i="14" s="1"/>
  <c r="L32" i="14" s="1"/>
  <c r="I54" i="14"/>
  <c r="N54" i="14" s="1"/>
  <c r="I53" i="14"/>
  <c r="K53" i="14" s="1"/>
  <c r="L53" i="14" s="1"/>
  <c r="I39" i="14"/>
  <c r="K39" i="14" s="1"/>
  <c r="L39" i="14" s="1"/>
  <c r="I44" i="14"/>
  <c r="N44" i="14" s="1"/>
  <c r="I46" i="14"/>
  <c r="N46" i="14" s="1"/>
  <c r="I43" i="14"/>
  <c r="N43" i="14" s="1"/>
  <c r="I28" i="14"/>
  <c r="N28" i="14" s="1"/>
  <c r="I38" i="14"/>
  <c r="N38" i="14" s="1"/>
  <c r="I33" i="14"/>
  <c r="K33" i="14" s="1"/>
  <c r="L33" i="14" s="1"/>
  <c r="I52" i="14"/>
  <c r="K52" i="14" s="1"/>
  <c r="L52" i="14" s="1"/>
  <c r="I48" i="14"/>
  <c r="N48" i="14" s="1"/>
  <c r="N50" i="14"/>
  <c r="K50" i="14"/>
  <c r="L50" i="14" s="1"/>
  <c r="K51" i="14"/>
  <c r="L51" i="14" s="1"/>
  <c r="N18" i="14"/>
  <c r="K18" i="14"/>
  <c r="L18" i="14" s="1"/>
  <c r="N7" i="14"/>
  <c r="K7" i="14"/>
  <c r="L7" i="14" s="1"/>
  <c r="N19" i="14"/>
  <c r="K19" i="14"/>
  <c r="L19" i="14" s="1"/>
  <c r="N24" i="14"/>
  <c r="K24" i="14"/>
  <c r="L24" i="14" s="1"/>
  <c r="N29" i="14"/>
  <c r="K29" i="14"/>
  <c r="L29" i="14" s="1"/>
  <c r="N45" i="14"/>
  <c r="K45" i="14"/>
  <c r="L45" i="14" s="1"/>
  <c r="K55" i="14"/>
  <c r="L55" i="14" s="1"/>
  <c r="N47" i="14"/>
  <c r="K47" i="14"/>
  <c r="L47" i="14" s="1"/>
  <c r="N21" i="14"/>
  <c r="K21" i="14"/>
  <c r="L21" i="14" s="1"/>
  <c r="N6" i="14"/>
  <c r="K6" i="14"/>
  <c r="L6" i="14" s="1"/>
  <c r="N26" i="14"/>
  <c r="K26" i="14"/>
  <c r="L26" i="14" s="1"/>
  <c r="N20" i="14"/>
  <c r="K20" i="14"/>
  <c r="L20" i="14" s="1"/>
  <c r="N14" i="14"/>
  <c r="K14" i="14"/>
  <c r="L14" i="14" s="1"/>
  <c r="N9" i="14"/>
  <c r="K9" i="14"/>
  <c r="L9" i="14" s="1"/>
  <c r="N23" i="14"/>
  <c r="N30" i="14"/>
  <c r="K30" i="14"/>
  <c r="L30" i="14" s="1"/>
  <c r="K8" i="14"/>
  <c r="L8" i="14" s="1"/>
  <c r="N13" i="14"/>
  <c r="K13" i="14"/>
  <c r="L13" i="14" s="1"/>
  <c r="N22" i="14"/>
  <c r="K22" i="14"/>
  <c r="L22" i="14" s="1"/>
  <c r="N10" i="14"/>
  <c r="K10" i="14"/>
  <c r="L10" i="14" s="1"/>
  <c r="N17" i="14"/>
  <c r="N16" i="14"/>
  <c r="K16" i="14"/>
  <c r="L16" i="14" s="1"/>
  <c r="K42" i="14"/>
  <c r="L42" i="14" s="1"/>
  <c r="N12" i="14"/>
  <c r="K12" i="14"/>
  <c r="L12" i="14" s="1"/>
  <c r="N11" i="14"/>
  <c r="K11" i="14"/>
  <c r="L11" i="14" s="1"/>
  <c r="N25" i="14"/>
  <c r="K25" i="14"/>
  <c r="L25" i="14" s="1"/>
  <c r="N33" i="14"/>
  <c r="K27" i="14"/>
  <c r="L27" i="14" s="1"/>
  <c r="K34" i="14"/>
  <c r="L34" i="14" s="1"/>
  <c r="I49" i="14"/>
  <c r="K40" i="14"/>
  <c r="L40" i="14" s="1"/>
  <c r="I18" i="13"/>
  <c r="I49" i="13"/>
  <c r="N49" i="13" s="1"/>
  <c r="I35" i="13"/>
  <c r="I41" i="13"/>
  <c r="K41" i="13" s="1"/>
  <c r="L41" i="13" s="1"/>
  <c r="I24" i="13"/>
  <c r="N24" i="13" s="1"/>
  <c r="I30" i="13"/>
  <c r="N30" i="13" s="1"/>
  <c r="I33" i="13"/>
  <c r="I39" i="13"/>
  <c r="N39" i="13" s="1"/>
  <c r="I28" i="13"/>
  <c r="N28" i="13" s="1"/>
  <c r="I29" i="13"/>
  <c r="N29" i="13" s="1"/>
  <c r="I22" i="13"/>
  <c r="N22" i="13" s="1"/>
  <c r="I40" i="13"/>
  <c r="N40" i="13" s="1"/>
  <c r="I42" i="13"/>
  <c r="K42" i="13" s="1"/>
  <c r="L42" i="13" s="1"/>
  <c r="I16" i="13"/>
  <c r="K16" i="13" s="1"/>
  <c r="L16" i="13" s="1"/>
  <c r="I15" i="13"/>
  <c r="I9" i="13"/>
  <c r="K9" i="13" s="1"/>
  <c r="L9" i="13" s="1"/>
  <c r="I7" i="13"/>
  <c r="K7" i="13" s="1"/>
  <c r="L7" i="13" s="1"/>
  <c r="I11" i="13"/>
  <c r="K11" i="13" s="1"/>
  <c r="L11" i="13" s="1"/>
  <c r="I17" i="13"/>
  <c r="N17" i="13" s="1"/>
  <c r="I47" i="13"/>
  <c r="I50" i="13"/>
  <c r="N50" i="13" s="1"/>
  <c r="I37" i="13"/>
  <c r="N37" i="13" s="1"/>
  <c r="I21" i="13"/>
  <c r="I23" i="13"/>
  <c r="K23" i="13" s="1"/>
  <c r="L23" i="13" s="1"/>
  <c r="I34" i="13"/>
  <c r="K34" i="13" s="1"/>
  <c r="L34" i="13" s="1"/>
  <c r="I10" i="13"/>
  <c r="K10" i="13" s="1"/>
  <c r="L10" i="13" s="1"/>
  <c r="I14" i="13"/>
  <c r="K14" i="13" s="1"/>
  <c r="L14" i="13" s="1"/>
  <c r="I25" i="13"/>
  <c r="N25" i="13" s="1"/>
  <c r="I51" i="13"/>
  <c r="N51" i="13" s="1"/>
  <c r="I13" i="13"/>
  <c r="N13" i="13" s="1"/>
  <c r="I53" i="13"/>
  <c r="I20" i="13"/>
  <c r="K20" i="13" s="1"/>
  <c r="L20" i="13" s="1"/>
  <c r="I31" i="13"/>
  <c r="N31" i="13" s="1"/>
  <c r="I12" i="13"/>
  <c r="N12" i="13" s="1"/>
  <c r="I48" i="13"/>
  <c r="N48" i="13" s="1"/>
  <c r="I19" i="13"/>
  <c r="N19" i="13" s="1"/>
  <c r="I43" i="13"/>
  <c r="N43" i="13" s="1"/>
  <c r="I54" i="13"/>
  <c r="N54" i="13" s="1"/>
  <c r="N55" i="13"/>
  <c r="K55" i="13"/>
  <c r="L55" i="13" s="1"/>
  <c r="N52" i="13"/>
  <c r="K52" i="13"/>
  <c r="L52" i="13" s="1"/>
  <c r="N18" i="13"/>
  <c r="K18" i="13"/>
  <c r="L18" i="13" s="1"/>
  <c r="N38" i="13"/>
  <c r="K38" i="13"/>
  <c r="L38" i="13" s="1"/>
  <c r="N15" i="13"/>
  <c r="K15" i="13"/>
  <c r="L15" i="13" s="1"/>
  <c r="K50" i="13"/>
  <c r="L50" i="13" s="1"/>
  <c r="N21" i="13"/>
  <c r="K21" i="13"/>
  <c r="L21" i="13" s="1"/>
  <c r="N53" i="13"/>
  <c r="K53" i="13"/>
  <c r="L53" i="13" s="1"/>
  <c r="N20" i="13"/>
  <c r="N33" i="13"/>
  <c r="K33" i="13"/>
  <c r="L33" i="13" s="1"/>
  <c r="K39" i="13"/>
  <c r="L39" i="13" s="1"/>
  <c r="K49" i="13"/>
  <c r="L49" i="13" s="1"/>
  <c r="N35" i="13"/>
  <c r="K35" i="13"/>
  <c r="L35" i="13" s="1"/>
  <c r="N6" i="13"/>
  <c r="K6" i="13"/>
  <c r="L6" i="13" s="1"/>
  <c r="K25" i="13"/>
  <c r="L25" i="13" s="1"/>
  <c r="N8" i="13"/>
  <c r="K8" i="13"/>
  <c r="L8" i="13" s="1"/>
  <c r="N45" i="13"/>
  <c r="K45" i="13"/>
  <c r="L45" i="13" s="1"/>
  <c r="N47" i="13"/>
  <c r="K47" i="13"/>
  <c r="L47" i="13" s="1"/>
  <c r="M47" i="13" s="1"/>
  <c r="N32" i="13"/>
  <c r="K32" i="13"/>
  <c r="L32" i="13" s="1"/>
  <c r="K40" i="13"/>
  <c r="L40" i="13" s="1"/>
  <c r="N46" i="13"/>
  <c r="K46" i="13"/>
  <c r="L46" i="13" s="1"/>
  <c r="N9" i="13"/>
  <c r="N11" i="13"/>
  <c r="K24" i="13"/>
  <c r="L24" i="13" s="1"/>
  <c r="N27" i="13"/>
  <c r="K27" i="13"/>
  <c r="L27" i="13" s="1"/>
  <c r="N36" i="13"/>
  <c r="K36" i="13"/>
  <c r="L36" i="13" s="1"/>
  <c r="N44" i="13"/>
  <c r="K44" i="13"/>
  <c r="L44" i="13" s="1"/>
  <c r="N26" i="13"/>
  <c r="K26" i="13"/>
  <c r="L26" i="13" s="1"/>
  <c r="N41" i="13"/>
  <c r="M40" i="13" l="1"/>
  <c r="M9" i="13"/>
  <c r="M45" i="13"/>
  <c r="K47" i="16"/>
  <c r="L47" i="16" s="1"/>
  <c r="N41" i="16"/>
  <c r="K13" i="16"/>
  <c r="L13" i="16" s="1"/>
  <c r="M14" i="16" s="1"/>
  <c r="K26" i="16"/>
  <c r="L26" i="16" s="1"/>
  <c r="N53" i="16"/>
  <c r="K54" i="16"/>
  <c r="L54" i="16" s="1"/>
  <c r="M54" i="16" s="1"/>
  <c r="N12" i="16"/>
  <c r="N30" i="16"/>
  <c r="K39" i="16"/>
  <c r="L39" i="16" s="1"/>
  <c r="M39" i="16" s="1"/>
  <c r="K25" i="16"/>
  <c r="L25" i="16" s="1"/>
  <c r="N48" i="16"/>
  <c r="K17" i="16"/>
  <c r="L17" i="16" s="1"/>
  <c r="M17" i="16" s="1"/>
  <c r="K51" i="16"/>
  <c r="L51" i="16" s="1"/>
  <c r="M51" i="16" s="1"/>
  <c r="K41" i="14"/>
  <c r="L41" i="14" s="1"/>
  <c r="N53" i="14"/>
  <c r="N52" i="14"/>
  <c r="K54" i="14"/>
  <c r="L54" i="14" s="1"/>
  <c r="N36" i="14"/>
  <c r="K15" i="14"/>
  <c r="L15" i="14" s="1"/>
  <c r="M15" i="14" s="1"/>
  <c r="K44" i="14"/>
  <c r="L44" i="14" s="1"/>
  <c r="M45" i="14" s="1"/>
  <c r="K28" i="14"/>
  <c r="L28" i="14" s="1"/>
  <c r="K48" i="14"/>
  <c r="L48" i="14" s="1"/>
  <c r="M48" i="14" s="1"/>
  <c r="N39" i="14"/>
  <c r="K35" i="14"/>
  <c r="L35" i="14" s="1"/>
  <c r="M36" i="14" s="1"/>
  <c r="K31" i="14"/>
  <c r="L31" i="14" s="1"/>
  <c r="M31" i="14" s="1"/>
  <c r="N6" i="15"/>
  <c r="N35" i="15"/>
  <c r="K39" i="15"/>
  <c r="L39" i="15" s="1"/>
  <c r="K16" i="15"/>
  <c r="L16" i="15" s="1"/>
  <c r="N36" i="16"/>
  <c r="N8" i="16"/>
  <c r="K43" i="16"/>
  <c r="L43" i="16" s="1"/>
  <c r="N18" i="16"/>
  <c r="K24" i="16"/>
  <c r="L24" i="16" s="1"/>
  <c r="M25" i="16" s="1"/>
  <c r="N32" i="16"/>
  <c r="K21" i="16"/>
  <c r="L21" i="16" s="1"/>
  <c r="K22" i="16"/>
  <c r="L22" i="16" s="1"/>
  <c r="N33" i="16"/>
  <c r="K45" i="16"/>
  <c r="L45" i="16" s="1"/>
  <c r="K13" i="15"/>
  <c r="L13" i="15" s="1"/>
  <c r="M14" i="15" s="1"/>
  <c r="K34" i="15"/>
  <c r="L34" i="15" s="1"/>
  <c r="M35" i="15" s="1"/>
  <c r="N42" i="15"/>
  <c r="K41" i="15"/>
  <c r="L41" i="15" s="1"/>
  <c r="M42" i="15" s="1"/>
  <c r="K35" i="16"/>
  <c r="L35" i="16" s="1"/>
  <c r="N19" i="16"/>
  <c r="K52" i="16"/>
  <c r="L52" i="16" s="1"/>
  <c r="M53" i="16" s="1"/>
  <c r="K20" i="16"/>
  <c r="L20" i="16" s="1"/>
  <c r="M20" i="16" s="1"/>
  <c r="N16" i="16"/>
  <c r="M32" i="16"/>
  <c r="N15" i="16"/>
  <c r="N9" i="15"/>
  <c r="K53" i="15"/>
  <c r="L53" i="15" s="1"/>
  <c r="M54" i="15" s="1"/>
  <c r="N36" i="15"/>
  <c r="N46" i="15"/>
  <c r="N19" i="15"/>
  <c r="N14" i="15"/>
  <c r="K51" i="15"/>
  <c r="L51" i="15" s="1"/>
  <c r="K32" i="15"/>
  <c r="L32" i="15" s="1"/>
  <c r="N20" i="15"/>
  <c r="N24" i="15"/>
  <c r="K50" i="15"/>
  <c r="L50" i="15" s="1"/>
  <c r="M50" i="15" s="1"/>
  <c r="K12" i="15"/>
  <c r="L12" i="15" s="1"/>
  <c r="M12" i="15" s="1"/>
  <c r="K18" i="15"/>
  <c r="L18" i="15" s="1"/>
  <c r="M19" i="15" s="1"/>
  <c r="N23" i="15"/>
  <c r="K37" i="15"/>
  <c r="L37" i="15" s="1"/>
  <c r="M37" i="15" s="1"/>
  <c r="N54" i="15"/>
  <c r="N28" i="15"/>
  <c r="K7" i="15"/>
  <c r="L7" i="15" s="1"/>
  <c r="M7" i="15" s="1"/>
  <c r="K31" i="15"/>
  <c r="L31" i="15" s="1"/>
  <c r="K29" i="15"/>
  <c r="L29" i="15" s="1"/>
  <c r="M29" i="15" s="1"/>
  <c r="K45" i="15"/>
  <c r="L45" i="15" s="1"/>
  <c r="M46" i="15" s="1"/>
  <c r="K40" i="15"/>
  <c r="L40" i="15" s="1"/>
  <c r="K33" i="15"/>
  <c r="L33" i="15" s="1"/>
  <c r="N9" i="16"/>
  <c r="N55" i="16"/>
  <c r="K34" i="16"/>
  <c r="L34" i="16" s="1"/>
  <c r="M34" i="16" s="1"/>
  <c r="M36" i="16"/>
  <c r="N29" i="16"/>
  <c r="K44" i="16"/>
  <c r="L44" i="16" s="1"/>
  <c r="K11" i="16"/>
  <c r="L11" i="16" s="1"/>
  <c r="M12" i="16" s="1"/>
  <c r="K27" i="16"/>
  <c r="L27" i="16" s="1"/>
  <c r="K6" i="16"/>
  <c r="L6" i="16" s="1"/>
  <c r="M7" i="16" s="1"/>
  <c r="N38" i="16"/>
  <c r="K42" i="16"/>
  <c r="L42" i="16" s="1"/>
  <c r="M42" i="16" s="1"/>
  <c r="M9" i="16"/>
  <c r="K40" i="16"/>
  <c r="L40" i="16" s="1"/>
  <c r="N50" i="16"/>
  <c r="K46" i="16"/>
  <c r="L46" i="16" s="1"/>
  <c r="N14" i="16"/>
  <c r="N28" i="16"/>
  <c r="K49" i="16"/>
  <c r="L49" i="16" s="1"/>
  <c r="M49" i="16" s="1"/>
  <c r="K23" i="16"/>
  <c r="L23" i="16" s="1"/>
  <c r="M18" i="16"/>
  <c r="K37" i="16"/>
  <c r="L37" i="16" s="1"/>
  <c r="M38" i="16" s="1"/>
  <c r="M10" i="16"/>
  <c r="M30" i="16"/>
  <c r="M16" i="16"/>
  <c r="M29" i="16"/>
  <c r="M15" i="16"/>
  <c r="M8" i="16"/>
  <c r="M48" i="16"/>
  <c r="M13" i="16"/>
  <c r="M31" i="16"/>
  <c r="M33" i="16"/>
  <c r="M19" i="16"/>
  <c r="N49" i="15"/>
  <c r="N11" i="15"/>
  <c r="K47" i="15"/>
  <c r="L47" i="15" s="1"/>
  <c r="M47" i="15" s="1"/>
  <c r="K10" i="15"/>
  <c r="L10" i="15" s="1"/>
  <c r="M10" i="15" s="1"/>
  <c r="K25" i="15"/>
  <c r="L25" i="15" s="1"/>
  <c r="M25" i="15" s="1"/>
  <c r="K21" i="15"/>
  <c r="L21" i="15" s="1"/>
  <c r="M21" i="15" s="1"/>
  <c r="K22" i="15"/>
  <c r="L22" i="15" s="1"/>
  <c r="M23" i="15" s="1"/>
  <c r="K15" i="15"/>
  <c r="L15" i="15" s="1"/>
  <c r="M15" i="15" s="1"/>
  <c r="K27" i="15"/>
  <c r="L27" i="15" s="1"/>
  <c r="M28" i="15" s="1"/>
  <c r="K8" i="15"/>
  <c r="L8" i="15" s="1"/>
  <c r="K17" i="15"/>
  <c r="L17" i="15" s="1"/>
  <c r="K30" i="15"/>
  <c r="L30" i="15" s="1"/>
  <c r="K26" i="15"/>
  <c r="L26" i="15" s="1"/>
  <c r="K44" i="15"/>
  <c r="L44" i="15" s="1"/>
  <c r="K55" i="15"/>
  <c r="L55" i="15" s="1"/>
  <c r="M55" i="15" s="1"/>
  <c r="M20" i="15"/>
  <c r="M24" i="15"/>
  <c r="N48" i="15"/>
  <c r="K48" i="15"/>
  <c r="L48" i="15" s="1"/>
  <c r="M36" i="15"/>
  <c r="M43" i="15"/>
  <c r="M39" i="15"/>
  <c r="N52" i="15"/>
  <c r="K52" i="15"/>
  <c r="L52" i="15" s="1"/>
  <c r="K46" i="14"/>
  <c r="L46" i="14" s="1"/>
  <c r="M46" i="14" s="1"/>
  <c r="N32" i="14"/>
  <c r="M34" i="14"/>
  <c r="K38" i="14"/>
  <c r="L38" i="14" s="1"/>
  <c r="M39" i="14" s="1"/>
  <c r="K43" i="14"/>
  <c r="L43" i="14" s="1"/>
  <c r="M43" i="14" s="1"/>
  <c r="N37" i="14"/>
  <c r="K37" i="14"/>
  <c r="L37" i="14" s="1"/>
  <c r="M37" i="14" s="1"/>
  <c r="M51" i="14"/>
  <c r="M42" i="14"/>
  <c r="M22" i="14"/>
  <c r="M20" i="14"/>
  <c r="M54" i="14"/>
  <c r="M30" i="14"/>
  <c r="M7" i="14"/>
  <c r="M40" i="14"/>
  <c r="M27" i="14"/>
  <c r="M33" i="14"/>
  <c r="M53" i="14"/>
  <c r="M17" i="14"/>
  <c r="M24" i="14"/>
  <c r="M25" i="14"/>
  <c r="M12" i="14"/>
  <c r="M10" i="14"/>
  <c r="M14" i="14"/>
  <c r="M19" i="14"/>
  <c r="N49" i="14"/>
  <c r="K49" i="14"/>
  <c r="L49" i="14" s="1"/>
  <c r="M52" i="14"/>
  <c r="M11" i="14"/>
  <c r="M13" i="14"/>
  <c r="M23" i="14"/>
  <c r="M26" i="14"/>
  <c r="M29" i="14"/>
  <c r="M18" i="14"/>
  <c r="M28" i="14"/>
  <c r="M8" i="14"/>
  <c r="M9" i="14"/>
  <c r="M41" i="14"/>
  <c r="M21" i="14"/>
  <c r="M55" i="14"/>
  <c r="K13" i="13"/>
  <c r="L13" i="13" s="1"/>
  <c r="K30" i="13"/>
  <c r="L30" i="13" s="1"/>
  <c r="M39" i="13"/>
  <c r="K37" i="13"/>
  <c r="L37" i="13" s="1"/>
  <c r="M37" i="13" s="1"/>
  <c r="N16" i="13"/>
  <c r="M27" i="13"/>
  <c r="M53" i="13"/>
  <c r="N42" i="13"/>
  <c r="K54" i="13"/>
  <c r="L54" i="13" s="1"/>
  <c r="K19" i="13"/>
  <c r="L19" i="13" s="1"/>
  <c r="M20" i="13" s="1"/>
  <c r="N23" i="13"/>
  <c r="K51" i="13"/>
  <c r="L51" i="13" s="1"/>
  <c r="M51" i="13" s="1"/>
  <c r="K43" i="13"/>
  <c r="L43" i="13" s="1"/>
  <c r="M44" i="13" s="1"/>
  <c r="M36" i="13"/>
  <c r="K12" i="13"/>
  <c r="L12" i="13" s="1"/>
  <c r="M12" i="13" s="1"/>
  <c r="K22" i="13"/>
  <c r="L22" i="13" s="1"/>
  <c r="K17" i="13"/>
  <c r="L17" i="13" s="1"/>
  <c r="M18" i="13" s="1"/>
  <c r="K29" i="13"/>
  <c r="L29" i="13" s="1"/>
  <c r="M30" i="13" s="1"/>
  <c r="K28" i="13"/>
  <c r="L28" i="13" s="1"/>
  <c r="M28" i="13" s="1"/>
  <c r="N7" i="13"/>
  <c r="N10" i="13"/>
  <c r="K48" i="13"/>
  <c r="L48" i="13" s="1"/>
  <c r="M49" i="13" s="1"/>
  <c r="M21" i="13"/>
  <c r="M15" i="13"/>
  <c r="N14" i="13"/>
  <c r="K31" i="13"/>
  <c r="L31" i="13" s="1"/>
  <c r="M31" i="13" s="1"/>
  <c r="M24" i="13"/>
  <c r="N34" i="13"/>
  <c r="M11" i="13"/>
  <c r="M35" i="13"/>
  <c r="M26" i="13"/>
  <c r="M8" i="13"/>
  <c r="M17" i="13"/>
  <c r="M23" i="13"/>
  <c r="M25" i="13"/>
  <c r="M19" i="13"/>
  <c r="M7" i="13"/>
  <c r="M42" i="13"/>
  <c r="M10" i="13"/>
  <c r="M41" i="13"/>
  <c r="M33" i="13"/>
  <c r="M13" i="13"/>
  <c r="M14" i="13"/>
  <c r="M22" i="13"/>
  <c r="M46" i="13"/>
  <c r="M54" i="13"/>
  <c r="M34" i="13"/>
  <c r="M50" i="13"/>
  <c r="M16" i="13"/>
  <c r="M55" i="13"/>
  <c r="M27" i="16" l="1"/>
  <c r="M55" i="16"/>
  <c r="M26" i="16"/>
  <c r="M40" i="16"/>
  <c r="M23" i="16"/>
  <c r="M22" i="16"/>
  <c r="M32" i="14"/>
  <c r="M35" i="14"/>
  <c r="M16" i="14"/>
  <c r="M49" i="14"/>
  <c r="M47" i="14"/>
  <c r="M51" i="15"/>
  <c r="M40" i="15"/>
  <c r="M17" i="15"/>
  <c r="M52" i="15"/>
  <c r="M44" i="16"/>
  <c r="M41" i="16"/>
  <c r="M50" i="16"/>
  <c r="M52" i="16"/>
  <c r="M46" i="16"/>
  <c r="M45" i="16"/>
  <c r="M13" i="15"/>
  <c r="M47" i="16"/>
  <c r="M21" i="16"/>
  <c r="M43" i="16"/>
  <c r="M28" i="16"/>
  <c r="M35" i="16"/>
  <c r="M33" i="15"/>
  <c r="M32" i="15"/>
  <c r="M11" i="15"/>
  <c r="M38" i="15"/>
  <c r="M34" i="15"/>
  <c r="M45" i="15"/>
  <c r="M30" i="15"/>
  <c r="M41" i="15"/>
  <c r="M8" i="15"/>
  <c r="M44" i="15"/>
  <c r="M16" i="15"/>
  <c r="M11" i="16"/>
  <c r="M24" i="16"/>
  <c r="M37" i="16"/>
  <c r="M26" i="15"/>
  <c r="M9" i="15"/>
  <c r="M48" i="15"/>
  <c r="M22" i="15"/>
  <c r="M27" i="15"/>
  <c r="M31" i="15"/>
  <c r="M18" i="15"/>
  <c r="M53" i="15"/>
  <c r="M49" i="15"/>
  <c r="M44" i="14"/>
  <c r="M38" i="14"/>
  <c r="M50" i="14"/>
  <c r="M38" i="13"/>
  <c r="M43" i="13"/>
  <c r="M52" i="13"/>
  <c r="M48" i="13"/>
  <c r="M29" i="13"/>
  <c r="M32" i="13"/>
  <c r="Z221" i="12" l="1"/>
  <c r="FW220" i="12"/>
  <c r="FX220" i="12" s="1"/>
  <c r="FV220" i="12"/>
  <c r="FT220" i="12"/>
  <c r="FU220" i="12" s="1"/>
  <c r="FQ220" i="12"/>
  <c r="FR220" i="12" s="1"/>
  <c r="FN220" i="12"/>
  <c r="FO220" i="12" s="1"/>
  <c r="FK220" i="12"/>
  <c r="FL220" i="12" s="1"/>
  <c r="FI220" i="12"/>
  <c r="FH220" i="12"/>
  <c r="FE220" i="12"/>
  <c r="FF220" i="12" s="1"/>
  <c r="FC220" i="12"/>
  <c r="FB220" i="12"/>
  <c r="EY220" i="12"/>
  <c r="EZ220" i="12" s="1"/>
  <c r="EV220" i="12"/>
  <c r="EW220" i="12" s="1"/>
  <c r="ES220" i="12"/>
  <c r="ET220" i="12" s="1"/>
  <c r="EP220" i="12"/>
  <c r="EQ220" i="12" s="1"/>
  <c r="EM220" i="12"/>
  <c r="EN220" i="12" s="1"/>
  <c r="EK220" i="12"/>
  <c r="EJ220" i="12"/>
  <c r="EG220" i="12"/>
  <c r="EH220" i="12" s="1"/>
  <c r="EE220" i="12"/>
  <c r="ED220" i="12"/>
  <c r="EA220" i="12"/>
  <c r="EB220" i="12" s="1"/>
  <c r="DX220" i="12"/>
  <c r="DY220" i="12" s="1"/>
  <c r="DU220" i="12"/>
  <c r="DV220" i="12" s="1"/>
  <c r="DR220" i="12"/>
  <c r="DS220" i="12" s="1"/>
  <c r="DO220" i="12"/>
  <c r="DP220" i="12" s="1"/>
  <c r="DL220" i="12"/>
  <c r="DM220" i="12" s="1"/>
  <c r="DJ220" i="12"/>
  <c r="DI220" i="12"/>
  <c r="DG220" i="12"/>
  <c r="DF220" i="12"/>
  <c r="DD220" i="12"/>
  <c r="DC220" i="12"/>
  <c r="CZ220" i="12"/>
  <c r="DA220" i="12" s="1"/>
  <c r="CW220" i="12"/>
  <c r="CX220" i="12" s="1"/>
  <c r="CT220" i="12"/>
  <c r="CU220" i="12" s="1"/>
  <c r="CQ220" i="12"/>
  <c r="CR220" i="12" s="1"/>
  <c r="CN220" i="12"/>
  <c r="CO220" i="12" s="1"/>
  <c r="CK220" i="12"/>
  <c r="CL220" i="12" s="1"/>
  <c r="CH220" i="12"/>
  <c r="CI220" i="12" s="1"/>
  <c r="CE220" i="12"/>
  <c r="CF220" i="12" s="1"/>
  <c r="CC220" i="12"/>
  <c r="CB220" i="12"/>
  <c r="BY220" i="12"/>
  <c r="BZ220" i="12" s="1"/>
  <c r="BW220" i="12"/>
  <c r="BV220" i="12"/>
  <c r="BS220" i="12"/>
  <c r="BT220" i="12" s="1"/>
  <c r="BP220" i="12"/>
  <c r="BQ220" i="12" s="1"/>
  <c r="BM220" i="12"/>
  <c r="BN220" i="12" s="1"/>
  <c r="BJ220" i="12"/>
  <c r="BK220" i="12" s="1"/>
  <c r="BG220" i="12"/>
  <c r="BH220" i="12" s="1"/>
  <c r="BD220" i="12"/>
  <c r="BE220" i="12" s="1"/>
  <c r="BA220" i="12"/>
  <c r="BB220" i="12" s="1"/>
  <c r="AY220" i="12"/>
  <c r="AX220" i="12"/>
  <c r="AU220" i="12"/>
  <c r="AV220" i="12" s="1"/>
  <c r="AR220" i="12"/>
  <c r="AS220" i="12" s="1"/>
  <c r="AP220" i="12"/>
  <c r="AO220" i="12"/>
  <c r="AL220" i="12"/>
  <c r="AM220" i="12" s="1"/>
  <c r="AI220" i="12"/>
  <c r="AJ220" i="12" s="1"/>
  <c r="AF220" i="12"/>
  <c r="AG220" i="12" s="1"/>
  <c r="AC220" i="12"/>
  <c r="AD220" i="12" s="1"/>
  <c r="Z220" i="12"/>
  <c r="AA220" i="12" s="1"/>
  <c r="Z219" i="12"/>
  <c r="FW218" i="12"/>
  <c r="FX218" i="12" s="1"/>
  <c r="FV218" i="12"/>
  <c r="FT218" i="12"/>
  <c r="FU218" i="12" s="1"/>
  <c r="FR218" i="12"/>
  <c r="FQ218" i="12"/>
  <c r="FN218" i="12"/>
  <c r="FO218" i="12" s="1"/>
  <c r="FL218" i="12"/>
  <c r="FK218" i="12"/>
  <c r="FH218" i="12"/>
  <c r="FI218" i="12" s="1"/>
  <c r="FE218" i="12"/>
  <c r="FF218" i="12" s="1"/>
  <c r="FB218" i="12"/>
  <c r="FC218" i="12" s="1"/>
  <c r="EY218" i="12"/>
  <c r="EZ218" i="12" s="1"/>
  <c r="EW218" i="12"/>
  <c r="EV218" i="12"/>
  <c r="ES218" i="12"/>
  <c r="ET218" i="12" s="1"/>
  <c r="EP218" i="12"/>
  <c r="EQ218" i="12" s="1"/>
  <c r="EM218" i="12"/>
  <c r="EN218" i="12" s="1"/>
  <c r="EJ218" i="12"/>
  <c r="EK218" i="12" s="1"/>
  <c r="EG218" i="12"/>
  <c r="EH218" i="12" s="1"/>
  <c r="ED218" i="12"/>
  <c r="EE218" i="12" s="1"/>
  <c r="EA218" i="12"/>
  <c r="EB218" i="12" s="1"/>
  <c r="DY218" i="12"/>
  <c r="DX218" i="12"/>
  <c r="DU218" i="12"/>
  <c r="DV218" i="12" s="1"/>
  <c r="DR218" i="12"/>
  <c r="DS218" i="12" s="1"/>
  <c r="DO218" i="12"/>
  <c r="DP218" i="12" s="1"/>
  <c r="DL218" i="12"/>
  <c r="DM218" i="12" s="1"/>
  <c r="DI218" i="12"/>
  <c r="DJ218" i="12" s="1"/>
  <c r="DF218" i="12"/>
  <c r="DG218" i="12" s="1"/>
  <c r="DC218" i="12"/>
  <c r="DD218" i="12" s="1"/>
  <c r="CZ218" i="12"/>
  <c r="DA218" i="12" s="1"/>
  <c r="CW218" i="12"/>
  <c r="CX218" i="12" s="1"/>
  <c r="CT218" i="12"/>
  <c r="CU218" i="12" s="1"/>
  <c r="CQ218" i="12"/>
  <c r="CR218" i="12" s="1"/>
  <c r="CN218" i="12"/>
  <c r="CO218" i="12" s="1"/>
  <c r="CK218" i="12"/>
  <c r="CL218" i="12" s="1"/>
  <c r="CH218" i="12"/>
  <c r="CI218" i="12" s="1"/>
  <c r="CE218" i="12"/>
  <c r="CF218" i="12" s="1"/>
  <c r="CB218" i="12"/>
  <c r="CC218" i="12" s="1"/>
  <c r="BY218" i="12"/>
  <c r="BZ218" i="12" s="1"/>
  <c r="BV218" i="12"/>
  <c r="BW218" i="12" s="1"/>
  <c r="BS218" i="12"/>
  <c r="BT218" i="12" s="1"/>
  <c r="BP218" i="12"/>
  <c r="BQ218" i="12" s="1"/>
  <c r="BM218" i="12"/>
  <c r="BN218" i="12" s="1"/>
  <c r="BJ218" i="12"/>
  <c r="BK218" i="12" s="1"/>
  <c r="BG218" i="12"/>
  <c r="BH218" i="12" s="1"/>
  <c r="BE218" i="12"/>
  <c r="BD218" i="12"/>
  <c r="BA218" i="12"/>
  <c r="BB218" i="12" s="1"/>
  <c r="AX218" i="12"/>
  <c r="AY218" i="12" s="1"/>
  <c r="AU218" i="12"/>
  <c r="AV218" i="12" s="1"/>
  <c r="AR218" i="12"/>
  <c r="AS218" i="12" s="1"/>
  <c r="AO218" i="12"/>
  <c r="AP218" i="12" s="1"/>
  <c r="AL218" i="12"/>
  <c r="AM218" i="12" s="1"/>
  <c r="AI218" i="12"/>
  <c r="AJ218" i="12" s="1"/>
  <c r="AF218" i="12"/>
  <c r="AG218" i="12" s="1"/>
  <c r="AC218" i="12"/>
  <c r="AD218" i="12" s="1"/>
  <c r="Z218" i="12"/>
  <c r="Z217" i="12"/>
  <c r="FW216" i="12"/>
  <c r="FX216" i="12" s="1"/>
  <c r="FV216" i="12"/>
  <c r="FT216" i="12"/>
  <c r="FU216" i="12" s="1"/>
  <c r="FQ216" i="12"/>
  <c r="FR216" i="12" s="1"/>
  <c r="FN216" i="12"/>
  <c r="FO216" i="12" s="1"/>
  <c r="FK216" i="12"/>
  <c r="FL216" i="12" s="1"/>
  <c r="FH216" i="12"/>
  <c r="FI216" i="12" s="1"/>
  <c r="FE216" i="12"/>
  <c r="FF216" i="12" s="1"/>
  <c r="FC216" i="12"/>
  <c r="FB216" i="12"/>
  <c r="EY216" i="12"/>
  <c r="EZ216" i="12" s="1"/>
  <c r="EV216" i="12"/>
  <c r="EW216" i="12" s="1"/>
  <c r="ES216" i="12"/>
  <c r="ET216" i="12" s="1"/>
  <c r="EQ216" i="12"/>
  <c r="EP216" i="12"/>
  <c r="EM216" i="12"/>
  <c r="EN216" i="12" s="1"/>
  <c r="EJ216" i="12"/>
  <c r="EK216" i="12" s="1"/>
  <c r="EG216" i="12"/>
  <c r="EH216" i="12" s="1"/>
  <c r="ED216" i="12"/>
  <c r="EE216" i="12" s="1"/>
  <c r="EA216" i="12"/>
  <c r="EB216" i="12" s="1"/>
  <c r="DX216" i="12"/>
  <c r="DY216" i="12" s="1"/>
  <c r="DU216" i="12"/>
  <c r="DV216" i="12" s="1"/>
  <c r="DS216" i="12"/>
  <c r="DR216" i="12"/>
  <c r="DO216" i="12"/>
  <c r="DP216" i="12" s="1"/>
  <c r="DL216" i="12"/>
  <c r="DM216" i="12" s="1"/>
  <c r="DI216" i="12"/>
  <c r="DJ216" i="12" s="1"/>
  <c r="DF216" i="12"/>
  <c r="DG216" i="12" s="1"/>
  <c r="DC216" i="12"/>
  <c r="DD216" i="12" s="1"/>
  <c r="CZ216" i="12"/>
  <c r="DA216" i="12" s="1"/>
  <c r="CW216" i="12"/>
  <c r="CX216" i="12" s="1"/>
  <c r="CT216" i="12"/>
  <c r="CU216" i="12" s="1"/>
  <c r="CQ216" i="12"/>
  <c r="CR216" i="12" s="1"/>
  <c r="CO216" i="12"/>
  <c r="CN216" i="12"/>
  <c r="CK216" i="12"/>
  <c r="CL216" i="12" s="1"/>
  <c r="CI216" i="12"/>
  <c r="CH216" i="12"/>
  <c r="CE216" i="12"/>
  <c r="CF216" i="12" s="1"/>
  <c r="CC216" i="12"/>
  <c r="CB216" i="12"/>
  <c r="BY216" i="12"/>
  <c r="BZ216" i="12" s="1"/>
  <c r="BV216" i="12"/>
  <c r="BW216" i="12" s="1"/>
  <c r="BS216" i="12"/>
  <c r="BT216" i="12" s="1"/>
  <c r="BQ216" i="12"/>
  <c r="BP216" i="12"/>
  <c r="BM216" i="12"/>
  <c r="BN216" i="12" s="1"/>
  <c r="BK216" i="12"/>
  <c r="BJ216" i="12"/>
  <c r="BH216" i="12"/>
  <c r="BG216" i="12"/>
  <c r="BE216" i="12"/>
  <c r="BD216" i="12"/>
  <c r="BA216" i="12"/>
  <c r="BB216" i="12" s="1"/>
  <c r="AX216" i="12"/>
  <c r="AY216" i="12" s="1"/>
  <c r="AU216" i="12"/>
  <c r="AV216" i="12" s="1"/>
  <c r="AS216" i="12"/>
  <c r="AR216" i="12"/>
  <c r="AO216" i="12"/>
  <c r="AP216" i="12" s="1"/>
  <c r="AM216" i="12"/>
  <c r="AL216" i="12"/>
  <c r="AJ216" i="12"/>
  <c r="AI216" i="12"/>
  <c r="AG216" i="12"/>
  <c r="AF216" i="12"/>
  <c r="AC216" i="12"/>
  <c r="AD216" i="12" s="1"/>
  <c r="Z216" i="12"/>
  <c r="AA216" i="12" s="1"/>
  <c r="FA216" i="12" s="1"/>
  <c r="Z215" i="12"/>
  <c r="FW214" i="12"/>
  <c r="FX214" i="12" s="1"/>
  <c r="FV214" i="12"/>
  <c r="FU214" i="12"/>
  <c r="FT214" i="12"/>
  <c r="FQ214" i="12"/>
  <c r="FR214" i="12" s="1"/>
  <c r="FN214" i="12"/>
  <c r="FO214" i="12" s="1"/>
  <c r="FL214" i="12"/>
  <c r="FK214" i="12"/>
  <c r="FI214" i="12"/>
  <c r="FH214" i="12"/>
  <c r="FE214" i="12"/>
  <c r="FF214" i="12" s="1"/>
  <c r="FB214" i="12"/>
  <c r="FC214" i="12" s="1"/>
  <c r="EY214" i="12"/>
  <c r="EZ214" i="12" s="1"/>
  <c r="EV214" i="12"/>
  <c r="EW214" i="12" s="1"/>
  <c r="ES214" i="12"/>
  <c r="ET214" i="12" s="1"/>
  <c r="EP214" i="12"/>
  <c r="EQ214" i="12" s="1"/>
  <c r="EM214" i="12"/>
  <c r="EN214" i="12" s="1"/>
  <c r="EK214" i="12"/>
  <c r="EJ214" i="12"/>
  <c r="EG214" i="12"/>
  <c r="EH214" i="12" s="1"/>
  <c r="ED214" i="12"/>
  <c r="EE214" i="12" s="1"/>
  <c r="EA214" i="12"/>
  <c r="EB214" i="12" s="1"/>
  <c r="DX214" i="12"/>
  <c r="DY214" i="12" s="1"/>
  <c r="DV214" i="12"/>
  <c r="DU214" i="12"/>
  <c r="DS214" i="12"/>
  <c r="DR214" i="12"/>
  <c r="DO214" i="12"/>
  <c r="DP214" i="12" s="1"/>
  <c r="DM214" i="12"/>
  <c r="DL214" i="12"/>
  <c r="DI214" i="12"/>
  <c r="DJ214" i="12" s="1"/>
  <c r="DF214" i="12"/>
  <c r="DG214" i="12" s="1"/>
  <c r="DC214" i="12"/>
  <c r="DD214" i="12" s="1"/>
  <c r="CZ214" i="12"/>
  <c r="DA214" i="12" s="1"/>
  <c r="CW214" i="12"/>
  <c r="CX214" i="12" s="1"/>
  <c r="CT214" i="12"/>
  <c r="CU214" i="12" s="1"/>
  <c r="CQ214" i="12"/>
  <c r="CR214" i="12" s="1"/>
  <c r="CN214" i="12"/>
  <c r="CO214" i="12" s="1"/>
  <c r="CK214" i="12"/>
  <c r="CL214" i="12" s="1"/>
  <c r="CI214" i="12"/>
  <c r="CH214" i="12"/>
  <c r="CE214" i="12"/>
  <c r="CF214" i="12" s="1"/>
  <c r="CB214" i="12"/>
  <c r="CC214" i="12" s="1"/>
  <c r="BY214" i="12"/>
  <c r="BZ214" i="12" s="1"/>
  <c r="BV214" i="12"/>
  <c r="BW214" i="12" s="1"/>
  <c r="BS214" i="12"/>
  <c r="BT214" i="12" s="1"/>
  <c r="BQ214" i="12"/>
  <c r="BP214" i="12"/>
  <c r="BM214" i="12"/>
  <c r="BN214" i="12" s="1"/>
  <c r="BJ214" i="12"/>
  <c r="BK214" i="12" s="1"/>
  <c r="BG214" i="12"/>
  <c r="BH214" i="12" s="1"/>
  <c r="BD214" i="12"/>
  <c r="BE214" i="12" s="1"/>
  <c r="BA214" i="12"/>
  <c r="BB214" i="12" s="1"/>
  <c r="AY214" i="12"/>
  <c r="AX214" i="12"/>
  <c r="AU214" i="12"/>
  <c r="AV214" i="12" s="1"/>
  <c r="AR214" i="12"/>
  <c r="AS214" i="12" s="1"/>
  <c r="AO214" i="12"/>
  <c r="AP214" i="12" s="1"/>
  <c r="AL214" i="12"/>
  <c r="AM214" i="12" s="1"/>
  <c r="AI214" i="12"/>
  <c r="AJ214" i="12" s="1"/>
  <c r="AF214" i="12"/>
  <c r="AG214" i="12" s="1"/>
  <c r="AC214" i="12"/>
  <c r="AD214" i="12" s="1"/>
  <c r="Z214" i="12"/>
  <c r="Z213" i="12"/>
  <c r="AA214" i="12" s="1"/>
  <c r="DE214" i="12" s="1"/>
  <c r="FW212" i="12"/>
  <c r="FX212" i="12" s="1"/>
  <c r="FV212" i="12"/>
  <c r="FU212" i="12"/>
  <c r="FT212" i="12"/>
  <c r="FQ212" i="12"/>
  <c r="FR212" i="12" s="1"/>
  <c r="FN212" i="12"/>
  <c r="FO212" i="12" s="1"/>
  <c r="FK212" i="12"/>
  <c r="FL212" i="12" s="1"/>
  <c r="FH212" i="12"/>
  <c r="FI212" i="12" s="1"/>
  <c r="FE212" i="12"/>
  <c r="FF212" i="12" s="1"/>
  <c r="FB212" i="12"/>
  <c r="FC212" i="12" s="1"/>
  <c r="EY212" i="12"/>
  <c r="EZ212" i="12" s="1"/>
  <c r="EV212" i="12"/>
  <c r="EW212" i="12" s="1"/>
  <c r="ES212" i="12"/>
  <c r="ET212" i="12" s="1"/>
  <c r="EP212" i="12"/>
  <c r="EQ212" i="12" s="1"/>
  <c r="EM212" i="12"/>
  <c r="EN212" i="12" s="1"/>
  <c r="EJ212" i="12"/>
  <c r="EK212" i="12" s="1"/>
  <c r="EG212" i="12"/>
  <c r="EH212" i="12" s="1"/>
  <c r="EE212" i="12"/>
  <c r="ED212" i="12"/>
  <c r="EB212" i="12"/>
  <c r="EA212" i="12"/>
  <c r="DY212" i="12"/>
  <c r="DX212" i="12"/>
  <c r="DU212" i="12"/>
  <c r="DV212" i="12" s="1"/>
  <c r="DR212" i="12"/>
  <c r="DS212" i="12" s="1"/>
  <c r="DO212" i="12"/>
  <c r="DP212" i="12" s="1"/>
  <c r="DL212" i="12"/>
  <c r="DM212" i="12" s="1"/>
  <c r="DI212" i="12"/>
  <c r="DJ212" i="12" s="1"/>
  <c r="DF212" i="12"/>
  <c r="DG212" i="12" s="1"/>
  <c r="DC212" i="12"/>
  <c r="DD212" i="12" s="1"/>
  <c r="DA212" i="12"/>
  <c r="CZ212" i="12"/>
  <c r="CW212" i="12"/>
  <c r="CX212" i="12" s="1"/>
  <c r="CT212" i="12"/>
  <c r="CU212" i="12" s="1"/>
  <c r="CQ212" i="12"/>
  <c r="CR212" i="12" s="1"/>
  <c r="CN212" i="12"/>
  <c r="CO212" i="12" s="1"/>
  <c r="CK212" i="12"/>
  <c r="CL212" i="12" s="1"/>
  <c r="CH212" i="12"/>
  <c r="CI212" i="12" s="1"/>
  <c r="CE212" i="12"/>
  <c r="CF212" i="12" s="1"/>
  <c r="CC212" i="12"/>
  <c r="CB212" i="12"/>
  <c r="BY212" i="12"/>
  <c r="BZ212" i="12" s="1"/>
  <c r="BV212" i="12"/>
  <c r="BW212" i="12" s="1"/>
  <c r="BS212" i="12"/>
  <c r="BT212" i="12" s="1"/>
  <c r="BP212" i="12"/>
  <c r="BQ212" i="12" s="1"/>
  <c r="BM212" i="12"/>
  <c r="BN212" i="12" s="1"/>
  <c r="BK212" i="12"/>
  <c r="BJ212" i="12"/>
  <c r="BG212" i="12"/>
  <c r="BH212" i="12" s="1"/>
  <c r="BD212" i="12"/>
  <c r="BE212" i="12" s="1"/>
  <c r="BA212" i="12"/>
  <c r="BB212" i="12" s="1"/>
  <c r="AY212" i="12"/>
  <c r="AX212" i="12"/>
  <c r="AU212" i="12"/>
  <c r="AV212" i="12" s="1"/>
  <c r="AR212" i="12"/>
  <c r="AS212" i="12" s="1"/>
  <c r="AP212" i="12"/>
  <c r="AO212" i="12"/>
  <c r="AM212" i="12"/>
  <c r="AL212" i="12"/>
  <c r="AI212" i="12"/>
  <c r="AJ212" i="12" s="1"/>
  <c r="AF212" i="12"/>
  <c r="AG212" i="12" s="1"/>
  <c r="AC212" i="12"/>
  <c r="AD212" i="12" s="1"/>
  <c r="Z212" i="12"/>
  <c r="Z211" i="12"/>
  <c r="FW210" i="12"/>
  <c r="FX210" i="12" s="1"/>
  <c r="FV210" i="12"/>
  <c r="FT210" i="12"/>
  <c r="FU210" i="12" s="1"/>
  <c r="FQ210" i="12"/>
  <c r="FR210" i="12" s="1"/>
  <c r="FO210" i="12"/>
  <c r="FN210" i="12"/>
  <c r="FK210" i="12"/>
  <c r="FL210" i="12" s="1"/>
  <c r="FH210" i="12"/>
  <c r="FI210" i="12" s="1"/>
  <c r="FE210" i="12"/>
  <c r="FF210" i="12" s="1"/>
  <c r="FB210" i="12"/>
  <c r="FC210" i="12" s="1"/>
  <c r="EY210" i="12"/>
  <c r="EZ210" i="12" s="1"/>
  <c r="EV210" i="12"/>
  <c r="EW210" i="12" s="1"/>
  <c r="ES210" i="12"/>
  <c r="ET210" i="12" s="1"/>
  <c r="EQ210" i="12"/>
  <c r="EP210" i="12"/>
  <c r="EM210" i="12"/>
  <c r="EN210" i="12" s="1"/>
  <c r="EJ210" i="12"/>
  <c r="EK210" i="12" s="1"/>
  <c r="EG210" i="12"/>
  <c r="EH210" i="12" s="1"/>
  <c r="ED210" i="12"/>
  <c r="EE210" i="12" s="1"/>
  <c r="EA210" i="12"/>
  <c r="EB210" i="12" s="1"/>
  <c r="DX210" i="12"/>
  <c r="DY210" i="12" s="1"/>
  <c r="DU210" i="12"/>
  <c r="DV210" i="12" s="1"/>
  <c r="DS210" i="12"/>
  <c r="DR210" i="12"/>
  <c r="DO210" i="12"/>
  <c r="DP210" i="12" s="1"/>
  <c r="DL210" i="12"/>
  <c r="DM210" i="12" s="1"/>
  <c r="DI210" i="12"/>
  <c r="DJ210" i="12" s="1"/>
  <c r="DG210" i="12"/>
  <c r="DF210" i="12"/>
  <c r="DC210" i="12"/>
  <c r="DD210" i="12" s="1"/>
  <c r="CZ210" i="12"/>
  <c r="DA210" i="12" s="1"/>
  <c r="CW210" i="12"/>
  <c r="CX210" i="12" s="1"/>
  <c r="CU210" i="12"/>
  <c r="CT210" i="12"/>
  <c r="CR210" i="12"/>
  <c r="CQ210" i="12"/>
  <c r="CO210" i="12"/>
  <c r="CN210" i="12"/>
  <c r="CK210" i="12"/>
  <c r="CL210" i="12" s="1"/>
  <c r="CH210" i="12"/>
  <c r="CI210" i="12" s="1"/>
  <c r="CE210" i="12"/>
  <c r="CF210" i="12" s="1"/>
  <c r="CB210" i="12"/>
  <c r="CC210" i="12" s="1"/>
  <c r="BZ210" i="12"/>
  <c r="BY210" i="12"/>
  <c r="BW210" i="12"/>
  <c r="BV210" i="12"/>
  <c r="BS210" i="12"/>
  <c r="BT210" i="12" s="1"/>
  <c r="BP210" i="12"/>
  <c r="BQ210" i="12" s="1"/>
  <c r="BM210" i="12"/>
  <c r="BN210" i="12" s="1"/>
  <c r="BJ210" i="12"/>
  <c r="BK210" i="12" s="1"/>
  <c r="BG210" i="12"/>
  <c r="BH210" i="12" s="1"/>
  <c r="BD210" i="12"/>
  <c r="BE210" i="12" s="1"/>
  <c r="BB210" i="12"/>
  <c r="BA210" i="12"/>
  <c r="AY210" i="12"/>
  <c r="AX210" i="12"/>
  <c r="AU210" i="12"/>
  <c r="AV210" i="12" s="1"/>
  <c r="AR210" i="12"/>
  <c r="AS210" i="12" s="1"/>
  <c r="AO210" i="12"/>
  <c r="AP210" i="12" s="1"/>
  <c r="AL210" i="12"/>
  <c r="AM210" i="12" s="1"/>
  <c r="AI210" i="12"/>
  <c r="AJ210" i="12" s="1"/>
  <c r="AG210" i="12"/>
  <c r="AF210" i="12"/>
  <c r="AD210" i="12"/>
  <c r="AC210" i="12"/>
  <c r="Z210" i="12"/>
  <c r="Z209" i="12"/>
  <c r="FX208" i="12"/>
  <c r="FW208" i="12"/>
  <c r="FV208" i="12"/>
  <c r="FT208" i="12"/>
  <c r="FU208" i="12" s="1"/>
  <c r="FQ208" i="12"/>
  <c r="FR208" i="12" s="1"/>
  <c r="FO208" i="12"/>
  <c r="FN208" i="12"/>
  <c r="FK208" i="12"/>
  <c r="FL208" i="12" s="1"/>
  <c r="FH208" i="12"/>
  <c r="FI208" i="12" s="1"/>
  <c r="FE208" i="12"/>
  <c r="FF208" i="12" s="1"/>
  <c r="FB208" i="12"/>
  <c r="FC208" i="12" s="1"/>
  <c r="EY208" i="12"/>
  <c r="EZ208" i="12" s="1"/>
  <c r="EW208" i="12"/>
  <c r="EV208" i="12"/>
  <c r="ES208" i="12"/>
  <c r="ET208" i="12" s="1"/>
  <c r="EP208" i="12"/>
  <c r="EQ208" i="12" s="1"/>
  <c r="EM208" i="12"/>
  <c r="EN208" i="12" s="1"/>
  <c r="EJ208" i="12"/>
  <c r="EK208" i="12" s="1"/>
  <c r="EG208" i="12"/>
  <c r="EH208" i="12" s="1"/>
  <c r="ED208" i="12"/>
  <c r="EE208" i="12" s="1"/>
  <c r="EA208" i="12"/>
  <c r="EB208" i="12" s="1"/>
  <c r="DX208" i="12"/>
  <c r="DY208" i="12" s="1"/>
  <c r="DU208" i="12"/>
  <c r="DV208" i="12" s="1"/>
  <c r="DS208" i="12"/>
  <c r="DR208" i="12"/>
  <c r="DO208" i="12"/>
  <c r="DP208" i="12" s="1"/>
  <c r="DL208" i="12"/>
  <c r="DM208" i="12" s="1"/>
  <c r="DI208" i="12"/>
  <c r="DJ208" i="12" s="1"/>
  <c r="DF208" i="12"/>
  <c r="DG208" i="12" s="1"/>
  <c r="DC208" i="12"/>
  <c r="DD208" i="12" s="1"/>
  <c r="DA208" i="12"/>
  <c r="CZ208" i="12"/>
  <c r="CW208" i="12"/>
  <c r="CX208" i="12" s="1"/>
  <c r="CT208" i="12"/>
  <c r="CU208" i="12" s="1"/>
  <c r="CQ208" i="12"/>
  <c r="CR208" i="12" s="1"/>
  <c r="CN208" i="12"/>
  <c r="CO208" i="12" s="1"/>
  <c r="CK208" i="12"/>
  <c r="CL208" i="12" s="1"/>
  <c r="CH208" i="12"/>
  <c r="CI208" i="12" s="1"/>
  <c r="CE208" i="12"/>
  <c r="CF208" i="12" s="1"/>
  <c r="CB208" i="12"/>
  <c r="CC208" i="12" s="1"/>
  <c r="BZ208" i="12"/>
  <c r="BY208" i="12"/>
  <c r="BV208" i="12"/>
  <c r="BW208" i="12" s="1"/>
  <c r="BS208" i="12"/>
  <c r="BT208" i="12" s="1"/>
  <c r="BP208" i="12"/>
  <c r="BQ208" i="12" s="1"/>
  <c r="BM208" i="12"/>
  <c r="BN208" i="12" s="1"/>
  <c r="BJ208" i="12"/>
  <c r="BK208" i="12" s="1"/>
  <c r="BG208" i="12"/>
  <c r="BH208" i="12" s="1"/>
  <c r="BD208" i="12"/>
  <c r="BE208" i="12" s="1"/>
  <c r="BA208" i="12"/>
  <c r="BB208" i="12" s="1"/>
  <c r="AX208" i="12"/>
  <c r="AY208" i="12" s="1"/>
  <c r="AU208" i="12"/>
  <c r="AV208" i="12" s="1"/>
  <c r="AR208" i="12"/>
  <c r="AS208" i="12" s="1"/>
  <c r="AO208" i="12"/>
  <c r="AP208" i="12" s="1"/>
  <c r="AL208" i="12"/>
  <c r="AM208" i="12" s="1"/>
  <c r="AJ208" i="12"/>
  <c r="AI208" i="12"/>
  <c r="AF208" i="12"/>
  <c r="AG208" i="12" s="1"/>
  <c r="AC208" i="12"/>
  <c r="AD208" i="12" s="1"/>
  <c r="AA208" i="12"/>
  <c r="BC208" i="12" s="1"/>
  <c r="Z208" i="12"/>
  <c r="Z207" i="12"/>
  <c r="FW206" i="12"/>
  <c r="FX206" i="12" s="1"/>
  <c r="FV206" i="12"/>
  <c r="FU206" i="12"/>
  <c r="FT206" i="12"/>
  <c r="FQ206" i="12"/>
  <c r="FR206" i="12" s="1"/>
  <c r="FN206" i="12"/>
  <c r="FO206" i="12" s="1"/>
  <c r="FK206" i="12"/>
  <c r="FL206" i="12" s="1"/>
  <c r="FH206" i="12"/>
  <c r="FI206" i="12" s="1"/>
  <c r="FE206" i="12"/>
  <c r="FF206" i="12" s="1"/>
  <c r="FB206" i="12"/>
  <c r="FC206" i="12" s="1"/>
  <c r="EY206" i="12"/>
  <c r="EZ206" i="12" s="1"/>
  <c r="EV206" i="12"/>
  <c r="EW206" i="12" s="1"/>
  <c r="ET206" i="12"/>
  <c r="ES206" i="12"/>
  <c r="EQ206" i="12"/>
  <c r="EP206" i="12"/>
  <c r="EM206" i="12"/>
  <c r="EN206" i="12" s="1"/>
  <c r="EJ206" i="12"/>
  <c r="EK206" i="12" s="1"/>
  <c r="EG206" i="12"/>
  <c r="EH206" i="12" s="1"/>
  <c r="ED206" i="12"/>
  <c r="EE206" i="12" s="1"/>
  <c r="EA206" i="12"/>
  <c r="EB206" i="12" s="1"/>
  <c r="DY206" i="12"/>
  <c r="DX206" i="12"/>
  <c r="DV206" i="12"/>
  <c r="DU206" i="12"/>
  <c r="DS206" i="12"/>
  <c r="DR206" i="12"/>
  <c r="DP206" i="12"/>
  <c r="DO206" i="12"/>
  <c r="DL206" i="12"/>
  <c r="DM206" i="12" s="1"/>
  <c r="DI206" i="12"/>
  <c r="DJ206" i="12" s="1"/>
  <c r="DF206" i="12"/>
  <c r="DG206" i="12" s="1"/>
  <c r="DC206" i="12"/>
  <c r="DD206" i="12" s="1"/>
  <c r="DA206" i="12"/>
  <c r="CZ206" i="12"/>
  <c r="CX206" i="12"/>
  <c r="CW206" i="12"/>
  <c r="CU206" i="12"/>
  <c r="CT206" i="12"/>
  <c r="CQ206" i="12"/>
  <c r="CR206" i="12" s="1"/>
  <c r="CN206" i="12"/>
  <c r="CO206" i="12" s="1"/>
  <c r="CL206" i="12"/>
  <c r="CK206" i="12"/>
  <c r="CH206" i="12"/>
  <c r="CI206" i="12" s="1"/>
  <c r="CE206" i="12"/>
  <c r="CF206" i="12" s="1"/>
  <c r="CB206" i="12"/>
  <c r="CC206" i="12" s="1"/>
  <c r="BY206" i="12"/>
  <c r="BZ206" i="12" s="1"/>
  <c r="BV206" i="12"/>
  <c r="BW206" i="12" s="1"/>
  <c r="BS206" i="12"/>
  <c r="BT206" i="12" s="1"/>
  <c r="BP206" i="12"/>
  <c r="BQ206" i="12" s="1"/>
  <c r="BM206" i="12"/>
  <c r="BN206" i="12" s="1"/>
  <c r="BJ206" i="12"/>
  <c r="BK206" i="12" s="1"/>
  <c r="BG206" i="12"/>
  <c r="BH206" i="12" s="1"/>
  <c r="BD206" i="12"/>
  <c r="BE206" i="12" s="1"/>
  <c r="BA206" i="12"/>
  <c r="BB206" i="12" s="1"/>
  <c r="AX206" i="12"/>
  <c r="AY206" i="12" s="1"/>
  <c r="AU206" i="12"/>
  <c r="AV206" i="12" s="1"/>
  <c r="AR206" i="12"/>
  <c r="AS206" i="12" s="1"/>
  <c r="AO206" i="12"/>
  <c r="AP206" i="12" s="1"/>
  <c r="AL206" i="12"/>
  <c r="AM206" i="12" s="1"/>
  <c r="AI206" i="12"/>
  <c r="AJ206" i="12" s="1"/>
  <c r="AF206" i="12"/>
  <c r="AG206" i="12" s="1"/>
  <c r="AC206" i="12"/>
  <c r="AD206" i="12" s="1"/>
  <c r="Z206" i="12"/>
  <c r="AA206" i="12" s="1"/>
  <c r="Z205" i="12"/>
  <c r="FX204" i="12"/>
  <c r="FW204" i="12"/>
  <c r="FV204" i="12"/>
  <c r="FT204" i="12"/>
  <c r="FU204" i="12" s="1"/>
  <c r="FQ204" i="12"/>
  <c r="FR204" i="12" s="1"/>
  <c r="FO204" i="12"/>
  <c r="FN204" i="12"/>
  <c r="FK204" i="12"/>
  <c r="FL204" i="12" s="1"/>
  <c r="FH204" i="12"/>
  <c r="FI204" i="12" s="1"/>
  <c r="FE204" i="12"/>
  <c r="FF204" i="12" s="1"/>
  <c r="FB204" i="12"/>
  <c r="FC204" i="12" s="1"/>
  <c r="EY204" i="12"/>
  <c r="EZ204" i="12" s="1"/>
  <c r="EV204" i="12"/>
  <c r="EW204" i="12" s="1"/>
  <c r="ES204" i="12"/>
  <c r="ET204" i="12" s="1"/>
  <c r="EP204" i="12"/>
  <c r="EQ204" i="12" s="1"/>
  <c r="EM204" i="12"/>
  <c r="EN204" i="12" s="1"/>
  <c r="EJ204" i="12"/>
  <c r="EK204" i="12" s="1"/>
  <c r="EG204" i="12"/>
  <c r="EH204" i="12" s="1"/>
  <c r="ED204" i="12"/>
  <c r="EE204" i="12" s="1"/>
  <c r="EA204" i="12"/>
  <c r="EB204" i="12" s="1"/>
  <c r="DX204" i="12"/>
  <c r="DY204" i="12" s="1"/>
  <c r="DU204" i="12"/>
  <c r="DV204" i="12" s="1"/>
  <c r="DR204" i="12"/>
  <c r="DS204" i="12" s="1"/>
  <c r="DP204" i="12"/>
  <c r="DO204" i="12"/>
  <c r="DL204" i="12"/>
  <c r="DM204" i="12" s="1"/>
  <c r="DJ204" i="12"/>
  <c r="DI204" i="12"/>
  <c r="DF204" i="12"/>
  <c r="DG204" i="12" s="1"/>
  <c r="DC204" i="12"/>
  <c r="DD204" i="12" s="1"/>
  <c r="CZ204" i="12"/>
  <c r="DA204" i="12" s="1"/>
  <c r="CX204" i="12"/>
  <c r="CW204" i="12"/>
  <c r="CT204" i="12"/>
  <c r="CU204" i="12" s="1"/>
  <c r="CQ204" i="12"/>
  <c r="CR204" i="12" s="1"/>
  <c r="CN204" i="12"/>
  <c r="CO204" i="12" s="1"/>
  <c r="CK204" i="12"/>
  <c r="CL204" i="12" s="1"/>
  <c r="CH204" i="12"/>
  <c r="CI204" i="12" s="1"/>
  <c r="CE204" i="12"/>
  <c r="CF204" i="12" s="1"/>
  <c r="CB204" i="12"/>
  <c r="CC204" i="12" s="1"/>
  <c r="BY204" i="12"/>
  <c r="BZ204" i="12" s="1"/>
  <c r="BV204" i="12"/>
  <c r="BW204" i="12" s="1"/>
  <c r="BS204" i="12"/>
  <c r="BT204" i="12" s="1"/>
  <c r="BQ204" i="12"/>
  <c r="BP204" i="12"/>
  <c r="BN204" i="12"/>
  <c r="BM204" i="12"/>
  <c r="BK204" i="12"/>
  <c r="BJ204" i="12"/>
  <c r="BG204" i="12"/>
  <c r="BH204" i="12" s="1"/>
  <c r="BD204" i="12"/>
  <c r="BE204" i="12" s="1"/>
  <c r="BB204" i="12"/>
  <c r="BA204" i="12"/>
  <c r="AX204" i="12"/>
  <c r="AY204" i="12" s="1"/>
  <c r="AU204" i="12"/>
  <c r="AV204" i="12" s="1"/>
  <c r="AR204" i="12"/>
  <c r="AS204" i="12" s="1"/>
  <c r="AP204" i="12"/>
  <c r="AO204" i="12"/>
  <c r="AL204" i="12"/>
  <c r="AM204" i="12" s="1"/>
  <c r="AI204" i="12"/>
  <c r="AJ204" i="12" s="1"/>
  <c r="AF204" i="12"/>
  <c r="AG204" i="12" s="1"/>
  <c r="AC204" i="12"/>
  <c r="AD204" i="12" s="1"/>
  <c r="Z204" i="12"/>
  <c r="Z203" i="12"/>
  <c r="FW202" i="12"/>
  <c r="FX202" i="12" s="1"/>
  <c r="FV202" i="12"/>
  <c r="FT202" i="12"/>
  <c r="FU202" i="12" s="1"/>
  <c r="FQ202" i="12"/>
  <c r="FR202" i="12" s="1"/>
  <c r="FN202" i="12"/>
  <c r="FO202" i="12" s="1"/>
  <c r="FK202" i="12"/>
  <c r="FL202" i="12" s="1"/>
  <c r="FH202" i="12"/>
  <c r="FI202" i="12" s="1"/>
  <c r="FE202" i="12"/>
  <c r="FF202" i="12" s="1"/>
  <c r="FB202" i="12"/>
  <c r="FC202" i="12" s="1"/>
  <c r="EY202" i="12"/>
  <c r="EZ202" i="12" s="1"/>
  <c r="EV202" i="12"/>
  <c r="EW202" i="12" s="1"/>
  <c r="ES202" i="12"/>
  <c r="ET202" i="12" s="1"/>
  <c r="EP202" i="12"/>
  <c r="EQ202" i="12" s="1"/>
  <c r="EM202" i="12"/>
  <c r="EN202" i="12" s="1"/>
  <c r="EJ202" i="12"/>
  <c r="EK202" i="12" s="1"/>
  <c r="EG202" i="12"/>
  <c r="EH202" i="12" s="1"/>
  <c r="ED202" i="12"/>
  <c r="EE202" i="12" s="1"/>
  <c r="EB202" i="12"/>
  <c r="EA202" i="12"/>
  <c r="DY202" i="12"/>
  <c r="DX202" i="12"/>
  <c r="DV202" i="12"/>
  <c r="DU202" i="12"/>
  <c r="DR202" i="12"/>
  <c r="DS202" i="12" s="1"/>
  <c r="DP202" i="12"/>
  <c r="DO202" i="12"/>
  <c r="DL202" i="12"/>
  <c r="DM202" i="12" s="1"/>
  <c r="DI202" i="12"/>
  <c r="DJ202" i="12" s="1"/>
  <c r="DG202" i="12"/>
  <c r="DF202" i="12"/>
  <c r="DC202" i="12"/>
  <c r="DD202" i="12" s="1"/>
  <c r="CZ202" i="12"/>
  <c r="DA202" i="12" s="1"/>
  <c r="CW202" i="12"/>
  <c r="CX202" i="12" s="1"/>
  <c r="CT202" i="12"/>
  <c r="CU202" i="12" s="1"/>
  <c r="CQ202" i="12"/>
  <c r="CR202" i="12" s="1"/>
  <c r="CN202" i="12"/>
  <c r="CO202" i="12" s="1"/>
  <c r="CK202" i="12"/>
  <c r="CL202" i="12" s="1"/>
  <c r="CH202" i="12"/>
  <c r="CI202" i="12" s="1"/>
  <c r="CF202" i="12"/>
  <c r="CE202" i="12"/>
  <c r="CB202" i="12"/>
  <c r="CC202" i="12" s="1"/>
  <c r="BY202" i="12"/>
  <c r="BZ202" i="12" s="1"/>
  <c r="BV202" i="12"/>
  <c r="BW202" i="12" s="1"/>
  <c r="BS202" i="12"/>
  <c r="BT202" i="12" s="1"/>
  <c r="BP202" i="12"/>
  <c r="BQ202" i="12" s="1"/>
  <c r="BM202" i="12"/>
  <c r="BN202" i="12" s="1"/>
  <c r="BJ202" i="12"/>
  <c r="BK202" i="12" s="1"/>
  <c r="BG202" i="12"/>
  <c r="BH202" i="12" s="1"/>
  <c r="BD202" i="12"/>
  <c r="BE202" i="12" s="1"/>
  <c r="BA202" i="12"/>
  <c r="BB202" i="12" s="1"/>
  <c r="AX202" i="12"/>
  <c r="AY202" i="12" s="1"/>
  <c r="AU202" i="12"/>
  <c r="AV202" i="12" s="1"/>
  <c r="AR202" i="12"/>
  <c r="AS202" i="12" s="1"/>
  <c r="AO202" i="12"/>
  <c r="AP202" i="12" s="1"/>
  <c r="AL202" i="12"/>
  <c r="AM202" i="12" s="1"/>
  <c r="AI202" i="12"/>
  <c r="AJ202" i="12" s="1"/>
  <c r="AF202" i="12"/>
  <c r="AG202" i="12" s="1"/>
  <c r="AD202" i="12"/>
  <c r="AC202" i="12"/>
  <c r="Z202" i="12"/>
  <c r="Z201" i="12"/>
  <c r="AA202" i="12" s="1"/>
  <c r="FW200" i="12"/>
  <c r="FX200" i="12" s="1"/>
  <c r="FV200" i="12"/>
  <c r="FU200" i="12"/>
  <c r="FT200" i="12"/>
  <c r="FQ200" i="12"/>
  <c r="FR200" i="12" s="1"/>
  <c r="FN200" i="12"/>
  <c r="FO200" i="12" s="1"/>
  <c r="FL200" i="12"/>
  <c r="FK200" i="12"/>
  <c r="FH200" i="12"/>
  <c r="FI200" i="12" s="1"/>
  <c r="FE200" i="12"/>
  <c r="FF200" i="12" s="1"/>
  <c r="FB200" i="12"/>
  <c r="FC200" i="12" s="1"/>
  <c r="EY200" i="12"/>
  <c r="EZ200" i="12" s="1"/>
  <c r="EV200" i="12"/>
  <c r="EW200" i="12" s="1"/>
  <c r="ES200" i="12"/>
  <c r="ET200" i="12" s="1"/>
  <c r="EP200" i="12"/>
  <c r="EQ200" i="12" s="1"/>
  <c r="EM200" i="12"/>
  <c r="EN200" i="12" s="1"/>
  <c r="EJ200" i="12"/>
  <c r="EK200" i="12" s="1"/>
  <c r="EG200" i="12"/>
  <c r="EH200" i="12" s="1"/>
  <c r="EE200" i="12"/>
  <c r="ED200" i="12"/>
  <c r="EB200" i="12"/>
  <c r="EA200" i="12"/>
  <c r="DY200" i="12"/>
  <c r="DX200" i="12"/>
  <c r="DU200" i="12"/>
  <c r="DV200" i="12" s="1"/>
  <c r="DR200" i="12"/>
  <c r="DS200" i="12" s="1"/>
  <c r="DO200" i="12"/>
  <c r="DP200" i="12" s="1"/>
  <c r="DL200" i="12"/>
  <c r="DM200" i="12" s="1"/>
  <c r="DI200" i="12"/>
  <c r="DJ200" i="12" s="1"/>
  <c r="DG200" i="12"/>
  <c r="DF200" i="12"/>
  <c r="DD200" i="12"/>
  <c r="DC200" i="12"/>
  <c r="DA200" i="12"/>
  <c r="CZ200" i="12"/>
  <c r="CW200" i="12"/>
  <c r="CX200" i="12" s="1"/>
  <c r="CT200" i="12"/>
  <c r="CU200" i="12" s="1"/>
  <c r="CQ200" i="12"/>
  <c r="CR200" i="12" s="1"/>
  <c r="CN200" i="12"/>
  <c r="CO200" i="12" s="1"/>
  <c r="CL200" i="12"/>
  <c r="CK200" i="12"/>
  <c r="CI200" i="12"/>
  <c r="CH200" i="12"/>
  <c r="CF200" i="12"/>
  <c r="CE200" i="12"/>
  <c r="CB200" i="12"/>
  <c r="CC200" i="12" s="1"/>
  <c r="BY200" i="12"/>
  <c r="BZ200" i="12" s="1"/>
  <c r="BV200" i="12"/>
  <c r="BW200" i="12" s="1"/>
  <c r="BS200" i="12"/>
  <c r="BT200" i="12" s="1"/>
  <c r="BP200" i="12"/>
  <c r="BQ200" i="12" s="1"/>
  <c r="BM200" i="12"/>
  <c r="BN200" i="12" s="1"/>
  <c r="BK200" i="12"/>
  <c r="BJ200" i="12"/>
  <c r="BH200" i="12"/>
  <c r="BG200" i="12"/>
  <c r="BE200" i="12"/>
  <c r="BD200" i="12"/>
  <c r="BA200" i="12"/>
  <c r="BB200" i="12" s="1"/>
  <c r="AX200" i="12"/>
  <c r="AY200" i="12" s="1"/>
  <c r="AU200" i="12"/>
  <c r="AV200" i="12" s="1"/>
  <c r="AR200" i="12"/>
  <c r="AS200" i="12" s="1"/>
  <c r="AO200" i="12"/>
  <c r="AP200" i="12" s="1"/>
  <c r="AL200" i="12"/>
  <c r="AM200" i="12" s="1"/>
  <c r="AI200" i="12"/>
  <c r="AJ200" i="12" s="1"/>
  <c r="AF200" i="12"/>
  <c r="AG200" i="12" s="1"/>
  <c r="AC200" i="12"/>
  <c r="AD200" i="12" s="1"/>
  <c r="Z200" i="12"/>
  <c r="Z199" i="12"/>
  <c r="FW198" i="12"/>
  <c r="FX198" i="12" s="1"/>
  <c r="FV198" i="12"/>
  <c r="FU198" i="12"/>
  <c r="FT198" i="12"/>
  <c r="FR198" i="12"/>
  <c r="FQ198" i="12"/>
  <c r="FN198" i="12"/>
  <c r="FO198" i="12" s="1"/>
  <c r="FK198" i="12"/>
  <c r="FL198" i="12" s="1"/>
  <c r="FH198" i="12"/>
  <c r="FI198" i="12" s="1"/>
  <c r="FE198" i="12"/>
  <c r="FF198" i="12" s="1"/>
  <c r="FB198" i="12"/>
  <c r="FC198" i="12" s="1"/>
  <c r="EZ198" i="12"/>
  <c r="EY198" i="12"/>
  <c r="EW198" i="12"/>
  <c r="EV198" i="12"/>
  <c r="ET198" i="12"/>
  <c r="ES198" i="12"/>
  <c r="EQ198" i="12"/>
  <c r="EP198" i="12"/>
  <c r="EN198" i="12"/>
  <c r="EM198" i="12"/>
  <c r="EK198" i="12"/>
  <c r="EJ198" i="12"/>
  <c r="EG198" i="12"/>
  <c r="EH198" i="12" s="1"/>
  <c r="ED198" i="12"/>
  <c r="EE198" i="12" s="1"/>
  <c r="EB198" i="12"/>
  <c r="EA198" i="12"/>
  <c r="DY198" i="12"/>
  <c r="DX198" i="12"/>
  <c r="DV198" i="12"/>
  <c r="DU198" i="12"/>
  <c r="DS198" i="12"/>
  <c r="DR198" i="12"/>
  <c r="DP198" i="12"/>
  <c r="DO198" i="12"/>
  <c r="DL198" i="12"/>
  <c r="DM198" i="12" s="1"/>
  <c r="DI198" i="12"/>
  <c r="DJ198" i="12" s="1"/>
  <c r="DF198" i="12"/>
  <c r="DG198" i="12" s="1"/>
  <c r="DC198" i="12"/>
  <c r="DD198" i="12" s="1"/>
  <c r="DA198" i="12"/>
  <c r="CZ198" i="12"/>
  <c r="CW198" i="12"/>
  <c r="CX198" i="12" s="1"/>
  <c r="CT198" i="12"/>
  <c r="CU198" i="12" s="1"/>
  <c r="CQ198" i="12"/>
  <c r="CR198" i="12" s="1"/>
  <c r="CN198" i="12"/>
  <c r="CO198" i="12" s="1"/>
  <c r="CK198" i="12"/>
  <c r="CL198" i="12" s="1"/>
  <c r="CH198" i="12"/>
  <c r="CI198" i="12" s="1"/>
  <c r="CE198" i="12"/>
  <c r="CF198" i="12" s="1"/>
  <c r="CB198" i="12"/>
  <c r="CC198" i="12" s="1"/>
  <c r="BY198" i="12"/>
  <c r="BZ198" i="12" s="1"/>
  <c r="BV198" i="12"/>
  <c r="BW198" i="12" s="1"/>
  <c r="BS198" i="12"/>
  <c r="BT198" i="12" s="1"/>
  <c r="BP198" i="12"/>
  <c r="BQ198" i="12" s="1"/>
  <c r="BM198" i="12"/>
  <c r="BN198" i="12" s="1"/>
  <c r="BJ198" i="12"/>
  <c r="BK198" i="12" s="1"/>
  <c r="BH198" i="12"/>
  <c r="BG198" i="12"/>
  <c r="BD198" i="12"/>
  <c r="BE198" i="12" s="1"/>
  <c r="BA198" i="12"/>
  <c r="BB198" i="12" s="1"/>
  <c r="AX198" i="12"/>
  <c r="AY198" i="12" s="1"/>
  <c r="AU198" i="12"/>
  <c r="AV198" i="12" s="1"/>
  <c r="AR198" i="12"/>
  <c r="AS198" i="12" s="1"/>
  <c r="AO198" i="12"/>
  <c r="AP198" i="12" s="1"/>
  <c r="AL198" i="12"/>
  <c r="AM198" i="12" s="1"/>
  <c r="AI198" i="12"/>
  <c r="AJ198" i="12" s="1"/>
  <c r="AF198" i="12"/>
  <c r="AG198" i="12" s="1"/>
  <c r="AC198" i="12"/>
  <c r="AD198" i="12" s="1"/>
  <c r="Z198" i="12"/>
  <c r="Z197" i="12"/>
  <c r="FW196" i="12"/>
  <c r="FX196" i="12" s="1"/>
  <c r="FV196" i="12"/>
  <c r="FT196" i="12"/>
  <c r="FU196" i="12" s="1"/>
  <c r="FQ196" i="12"/>
  <c r="FR196" i="12" s="1"/>
  <c r="FN196" i="12"/>
  <c r="FO196" i="12" s="1"/>
  <c r="FL196" i="12"/>
  <c r="FK196" i="12"/>
  <c r="FI196" i="12"/>
  <c r="FH196" i="12"/>
  <c r="FE196" i="12"/>
  <c r="FF196" i="12" s="1"/>
  <c r="FB196" i="12"/>
  <c r="FC196" i="12" s="1"/>
  <c r="EY196" i="12"/>
  <c r="EZ196" i="12" s="1"/>
  <c r="EV196" i="12"/>
  <c r="EW196" i="12" s="1"/>
  <c r="ES196" i="12"/>
  <c r="ET196" i="12" s="1"/>
  <c r="EP196" i="12"/>
  <c r="EQ196" i="12" s="1"/>
  <c r="EM196" i="12"/>
  <c r="EN196" i="12" s="1"/>
  <c r="EJ196" i="12"/>
  <c r="EK196" i="12" s="1"/>
  <c r="EG196" i="12"/>
  <c r="EH196" i="12" s="1"/>
  <c r="ED196" i="12"/>
  <c r="EE196" i="12" s="1"/>
  <c r="EA196" i="12"/>
  <c r="EB196" i="12" s="1"/>
  <c r="DX196" i="12"/>
  <c r="DY196" i="12" s="1"/>
  <c r="DU196" i="12"/>
  <c r="DV196" i="12" s="1"/>
  <c r="DR196" i="12"/>
  <c r="DS196" i="12" s="1"/>
  <c r="DO196" i="12"/>
  <c r="DP196" i="12" s="1"/>
  <c r="DL196" i="12"/>
  <c r="DM196" i="12" s="1"/>
  <c r="DI196" i="12"/>
  <c r="DJ196" i="12" s="1"/>
  <c r="DG196" i="12"/>
  <c r="DF196" i="12"/>
  <c r="DD196" i="12"/>
  <c r="DC196" i="12"/>
  <c r="DA196" i="12"/>
  <c r="CZ196" i="12"/>
  <c r="CW196" i="12"/>
  <c r="CX196" i="12" s="1"/>
  <c r="CT196" i="12"/>
  <c r="CU196" i="12" s="1"/>
  <c r="CR196" i="12"/>
  <c r="CQ196" i="12"/>
  <c r="CN196" i="12"/>
  <c r="CO196" i="12" s="1"/>
  <c r="CK196" i="12"/>
  <c r="CL196" i="12" s="1"/>
  <c r="CI196" i="12"/>
  <c r="CH196" i="12"/>
  <c r="CF196" i="12"/>
  <c r="CE196" i="12"/>
  <c r="CB196" i="12"/>
  <c r="CC196" i="12" s="1"/>
  <c r="BY196" i="12"/>
  <c r="BZ196" i="12" s="1"/>
  <c r="BV196" i="12"/>
  <c r="BW196" i="12" s="1"/>
  <c r="BT196" i="12"/>
  <c r="BS196" i="12"/>
  <c r="BQ196" i="12"/>
  <c r="BP196" i="12"/>
  <c r="BM196" i="12"/>
  <c r="BN196" i="12" s="1"/>
  <c r="BJ196" i="12"/>
  <c r="BK196" i="12" s="1"/>
  <c r="BG196" i="12"/>
  <c r="BH196" i="12" s="1"/>
  <c r="BD196" i="12"/>
  <c r="BE196" i="12" s="1"/>
  <c r="BA196" i="12"/>
  <c r="BB196" i="12" s="1"/>
  <c r="AX196" i="12"/>
  <c r="AY196" i="12" s="1"/>
  <c r="AV196" i="12"/>
  <c r="AU196" i="12"/>
  <c r="AR196" i="12"/>
  <c r="AS196" i="12" s="1"/>
  <c r="AO196" i="12"/>
  <c r="AP196" i="12" s="1"/>
  <c r="AL196" i="12"/>
  <c r="AM196" i="12" s="1"/>
  <c r="AI196" i="12"/>
  <c r="AJ196" i="12" s="1"/>
  <c r="AF196" i="12"/>
  <c r="AG196" i="12" s="1"/>
  <c r="AC196" i="12"/>
  <c r="AD196" i="12" s="1"/>
  <c r="Z196" i="12"/>
  <c r="AA196" i="12" s="1"/>
  <c r="DT196" i="12" s="1"/>
  <c r="Z195" i="12"/>
  <c r="FX194" i="12"/>
  <c r="FW194" i="12"/>
  <c r="FV194" i="12"/>
  <c r="FT194" i="12"/>
  <c r="FU194" i="12" s="1"/>
  <c r="FQ194" i="12"/>
  <c r="FR194" i="12" s="1"/>
  <c r="FN194" i="12"/>
  <c r="FO194" i="12" s="1"/>
  <c r="FK194" i="12"/>
  <c r="FL194" i="12" s="1"/>
  <c r="FH194" i="12"/>
  <c r="FI194" i="12" s="1"/>
  <c r="FE194" i="12"/>
  <c r="FF194" i="12" s="1"/>
  <c r="FB194" i="12"/>
  <c r="FC194" i="12" s="1"/>
  <c r="EZ194" i="12"/>
  <c r="EY194" i="12"/>
  <c r="EV194" i="12"/>
  <c r="EW194" i="12" s="1"/>
  <c r="ES194" i="12"/>
  <c r="ET194" i="12" s="1"/>
  <c r="EP194" i="12"/>
  <c r="EQ194" i="12" s="1"/>
  <c r="EM194" i="12"/>
  <c r="EN194" i="12" s="1"/>
  <c r="EJ194" i="12"/>
  <c r="EK194" i="12" s="1"/>
  <c r="EG194" i="12"/>
  <c r="EH194" i="12" s="1"/>
  <c r="ED194" i="12"/>
  <c r="EE194" i="12" s="1"/>
  <c r="EA194" i="12"/>
  <c r="EB194" i="12" s="1"/>
  <c r="DX194" i="12"/>
  <c r="DY194" i="12" s="1"/>
  <c r="DU194" i="12"/>
  <c r="DV194" i="12" s="1"/>
  <c r="DS194" i="12"/>
  <c r="DR194" i="12"/>
  <c r="DP194" i="12"/>
  <c r="DO194" i="12"/>
  <c r="DM194" i="12"/>
  <c r="DL194" i="12"/>
  <c r="DI194" i="12"/>
  <c r="DJ194" i="12" s="1"/>
  <c r="DF194" i="12"/>
  <c r="DG194" i="12" s="1"/>
  <c r="DD194" i="12"/>
  <c r="DC194" i="12"/>
  <c r="DA194" i="12"/>
  <c r="CZ194" i="12"/>
  <c r="CX194" i="12"/>
  <c r="CW194" i="12"/>
  <c r="CU194" i="12"/>
  <c r="CT194" i="12"/>
  <c r="CR194" i="12"/>
  <c r="CQ194" i="12"/>
  <c r="CO194" i="12"/>
  <c r="CN194" i="12"/>
  <c r="CK194" i="12"/>
  <c r="CL194" i="12" s="1"/>
  <c r="CH194" i="12"/>
  <c r="CI194" i="12" s="1"/>
  <c r="CF194" i="12"/>
  <c r="CE194" i="12"/>
  <c r="CB194" i="12"/>
  <c r="CC194" i="12" s="1"/>
  <c r="BY194" i="12"/>
  <c r="BZ194" i="12" s="1"/>
  <c r="BV194" i="12"/>
  <c r="BW194" i="12" s="1"/>
  <c r="BS194" i="12"/>
  <c r="BT194" i="12" s="1"/>
  <c r="BP194" i="12"/>
  <c r="BQ194" i="12" s="1"/>
  <c r="BM194" i="12"/>
  <c r="BN194" i="12" s="1"/>
  <c r="BJ194" i="12"/>
  <c r="BK194" i="12" s="1"/>
  <c r="BG194" i="12"/>
  <c r="BH194" i="12" s="1"/>
  <c r="BD194" i="12"/>
  <c r="BE194" i="12" s="1"/>
  <c r="BA194" i="12"/>
  <c r="BB194" i="12" s="1"/>
  <c r="AX194" i="12"/>
  <c r="AY194" i="12" s="1"/>
  <c r="AU194" i="12"/>
  <c r="AV194" i="12" s="1"/>
  <c r="AR194" i="12"/>
  <c r="AS194" i="12" s="1"/>
  <c r="AO194" i="12"/>
  <c r="AP194" i="12" s="1"/>
  <c r="AL194" i="12"/>
  <c r="AM194" i="12" s="1"/>
  <c r="AJ194" i="12"/>
  <c r="AI194" i="12"/>
  <c r="AF194" i="12"/>
  <c r="AG194" i="12" s="1"/>
  <c r="AC194" i="12"/>
  <c r="AD194" i="12" s="1"/>
  <c r="Z194" i="12"/>
  <c r="Z193" i="12"/>
  <c r="FX192" i="12"/>
  <c r="FW192" i="12"/>
  <c r="FV192" i="12"/>
  <c r="FT192" i="12"/>
  <c r="FU192" i="12" s="1"/>
  <c r="FQ192" i="12"/>
  <c r="FR192" i="12" s="1"/>
  <c r="FN192" i="12"/>
  <c r="FO192" i="12" s="1"/>
  <c r="FK192" i="12"/>
  <c r="FL192" i="12" s="1"/>
  <c r="FH192" i="12"/>
  <c r="FI192" i="12" s="1"/>
  <c r="FE192" i="12"/>
  <c r="FF192" i="12" s="1"/>
  <c r="FB192" i="12"/>
  <c r="FC192" i="12" s="1"/>
  <c r="EZ192" i="12"/>
  <c r="EY192" i="12"/>
  <c r="EW192" i="12"/>
  <c r="EV192" i="12"/>
  <c r="ES192" i="12"/>
  <c r="ET192" i="12" s="1"/>
  <c r="EP192" i="12"/>
  <c r="EQ192" i="12" s="1"/>
  <c r="EM192" i="12"/>
  <c r="EN192" i="12" s="1"/>
  <c r="EJ192" i="12"/>
  <c r="EK192" i="12" s="1"/>
  <c r="EH192" i="12"/>
  <c r="EG192" i="12"/>
  <c r="EE192" i="12"/>
  <c r="ED192" i="12"/>
  <c r="EB192" i="12"/>
  <c r="EA192" i="12"/>
  <c r="DX192" i="12"/>
  <c r="DY192" i="12" s="1"/>
  <c r="DU192" i="12"/>
  <c r="DV192" i="12" s="1"/>
  <c r="DR192" i="12"/>
  <c r="DS192" i="12" s="1"/>
  <c r="DO192" i="12"/>
  <c r="DP192" i="12" s="1"/>
  <c r="DL192" i="12"/>
  <c r="DM192" i="12" s="1"/>
  <c r="DI192" i="12"/>
  <c r="DJ192" i="12" s="1"/>
  <c r="DF192" i="12"/>
  <c r="DG192" i="12" s="1"/>
  <c r="DD192" i="12"/>
  <c r="DC192" i="12"/>
  <c r="DA192" i="12"/>
  <c r="CZ192" i="12"/>
  <c r="CX192" i="12"/>
  <c r="CW192" i="12"/>
  <c r="CT192" i="12"/>
  <c r="CU192" i="12" s="1"/>
  <c r="CQ192" i="12"/>
  <c r="CR192" i="12" s="1"/>
  <c r="CN192" i="12"/>
  <c r="CO192" i="12" s="1"/>
  <c r="CK192" i="12"/>
  <c r="CL192" i="12" s="1"/>
  <c r="CH192" i="12"/>
  <c r="CI192" i="12" s="1"/>
  <c r="CE192" i="12"/>
  <c r="CF192" i="12" s="1"/>
  <c r="CB192" i="12"/>
  <c r="CC192" i="12" s="1"/>
  <c r="BY192" i="12"/>
  <c r="BZ192" i="12" s="1"/>
  <c r="BV192" i="12"/>
  <c r="BW192" i="12" s="1"/>
  <c r="BS192" i="12"/>
  <c r="BT192" i="12" s="1"/>
  <c r="BP192" i="12"/>
  <c r="BQ192" i="12" s="1"/>
  <c r="BM192" i="12"/>
  <c r="BN192" i="12" s="1"/>
  <c r="BJ192" i="12"/>
  <c r="BK192" i="12" s="1"/>
  <c r="BG192" i="12"/>
  <c r="BH192" i="12" s="1"/>
  <c r="BD192" i="12"/>
  <c r="BE192" i="12" s="1"/>
  <c r="BA192" i="12"/>
  <c r="BB192" i="12" s="1"/>
  <c r="AX192" i="12"/>
  <c r="AY192" i="12" s="1"/>
  <c r="AV192" i="12"/>
  <c r="AU192" i="12"/>
  <c r="AR192" i="12"/>
  <c r="AS192" i="12" s="1"/>
  <c r="AO192" i="12"/>
  <c r="AP192" i="12" s="1"/>
  <c r="AL192" i="12"/>
  <c r="AM192" i="12" s="1"/>
  <c r="AI192" i="12"/>
  <c r="AJ192" i="12" s="1"/>
  <c r="AF192" i="12"/>
  <c r="AG192" i="12" s="1"/>
  <c r="AC192" i="12"/>
  <c r="AD192" i="12" s="1"/>
  <c r="Z192" i="12"/>
  <c r="Z191" i="12"/>
  <c r="FW190" i="12"/>
  <c r="FX190" i="12" s="1"/>
  <c r="FV190" i="12"/>
  <c r="FT190" i="12"/>
  <c r="FU190" i="12" s="1"/>
  <c r="FQ190" i="12"/>
  <c r="FR190" i="12" s="1"/>
  <c r="FO190" i="12"/>
  <c r="FN190" i="12"/>
  <c r="FL190" i="12"/>
  <c r="FK190" i="12"/>
  <c r="FH190" i="12"/>
  <c r="FI190" i="12" s="1"/>
  <c r="FE190" i="12"/>
  <c r="FF190" i="12" s="1"/>
  <c r="FB190" i="12"/>
  <c r="FC190" i="12" s="1"/>
  <c r="EY190" i="12"/>
  <c r="EZ190" i="12" s="1"/>
  <c r="EV190" i="12"/>
  <c r="EW190" i="12" s="1"/>
  <c r="ES190" i="12"/>
  <c r="ET190" i="12" s="1"/>
  <c r="EP190" i="12"/>
  <c r="EQ190" i="12" s="1"/>
  <c r="EN190" i="12"/>
  <c r="EM190" i="12"/>
  <c r="EK190" i="12"/>
  <c r="EJ190" i="12"/>
  <c r="EG190" i="12"/>
  <c r="EH190" i="12" s="1"/>
  <c r="ED190" i="12"/>
  <c r="EE190" i="12" s="1"/>
  <c r="EB190" i="12"/>
  <c r="EA190" i="12"/>
  <c r="DX190" i="12"/>
  <c r="DY190" i="12" s="1"/>
  <c r="DU190" i="12"/>
  <c r="DV190" i="12" s="1"/>
  <c r="DS190" i="12"/>
  <c r="DR190" i="12"/>
  <c r="DP190" i="12"/>
  <c r="DO190" i="12"/>
  <c r="DL190" i="12"/>
  <c r="DM190" i="12" s="1"/>
  <c r="DI190" i="12"/>
  <c r="DJ190" i="12" s="1"/>
  <c r="DF190" i="12"/>
  <c r="DG190" i="12" s="1"/>
  <c r="DC190" i="12"/>
  <c r="DD190" i="12" s="1"/>
  <c r="CZ190" i="12"/>
  <c r="DA190" i="12" s="1"/>
  <c r="CW190" i="12"/>
  <c r="CX190" i="12" s="1"/>
  <c r="CU190" i="12"/>
  <c r="CT190" i="12"/>
  <c r="CR190" i="12"/>
  <c r="CQ190" i="12"/>
  <c r="CO190" i="12"/>
  <c r="CN190" i="12"/>
  <c r="CK190" i="12"/>
  <c r="CL190" i="12" s="1"/>
  <c r="CH190" i="12"/>
  <c r="CI190" i="12" s="1"/>
  <c r="CE190" i="12"/>
  <c r="CF190" i="12" s="1"/>
  <c r="CB190" i="12"/>
  <c r="CC190" i="12" s="1"/>
  <c r="BY190" i="12"/>
  <c r="BZ190" i="12" s="1"/>
  <c r="BW190" i="12"/>
  <c r="BV190" i="12"/>
  <c r="BT190" i="12"/>
  <c r="BS190" i="12"/>
  <c r="BP190" i="12"/>
  <c r="BQ190" i="12" s="1"/>
  <c r="BM190" i="12"/>
  <c r="BN190" i="12" s="1"/>
  <c r="BJ190" i="12"/>
  <c r="BK190" i="12" s="1"/>
  <c r="BH190" i="12"/>
  <c r="BG190" i="12"/>
  <c r="BD190" i="12"/>
  <c r="BE190" i="12" s="1"/>
  <c r="BA190" i="12"/>
  <c r="BB190" i="12" s="1"/>
  <c r="AX190" i="12"/>
  <c r="AY190" i="12" s="1"/>
  <c r="AV190" i="12"/>
  <c r="AU190" i="12"/>
  <c r="AS190" i="12"/>
  <c r="AR190" i="12"/>
  <c r="AP190" i="12"/>
  <c r="AO190" i="12"/>
  <c r="AL190" i="12"/>
  <c r="AM190" i="12" s="1"/>
  <c r="AI190" i="12"/>
  <c r="AJ190" i="12" s="1"/>
  <c r="AF190" i="12"/>
  <c r="AG190" i="12" s="1"/>
  <c r="AC190" i="12"/>
  <c r="AD190" i="12" s="1"/>
  <c r="Z190" i="12"/>
  <c r="AA190" i="12" s="1"/>
  <c r="Z189" i="12"/>
  <c r="FX188" i="12"/>
  <c r="FW188" i="12"/>
  <c r="FV188" i="12"/>
  <c r="FT188" i="12"/>
  <c r="FU188" i="12" s="1"/>
  <c r="FQ188" i="12"/>
  <c r="FR188" i="12" s="1"/>
  <c r="FN188" i="12"/>
  <c r="FO188" i="12" s="1"/>
  <c r="FK188" i="12"/>
  <c r="FL188" i="12" s="1"/>
  <c r="FH188" i="12"/>
  <c r="FI188" i="12" s="1"/>
  <c r="FE188" i="12"/>
  <c r="FF188" i="12" s="1"/>
  <c r="FB188" i="12"/>
  <c r="FC188" i="12" s="1"/>
  <c r="EZ188" i="12"/>
  <c r="EY188" i="12"/>
  <c r="EV188" i="12"/>
  <c r="EW188" i="12" s="1"/>
  <c r="ET188" i="12"/>
  <c r="ES188" i="12"/>
  <c r="EP188" i="12"/>
  <c r="EQ188" i="12" s="1"/>
  <c r="EM188" i="12"/>
  <c r="EN188" i="12" s="1"/>
  <c r="EJ188" i="12"/>
  <c r="EK188" i="12" s="1"/>
  <c r="EG188" i="12"/>
  <c r="EH188" i="12" s="1"/>
  <c r="ED188" i="12"/>
  <c r="EE188" i="12" s="1"/>
  <c r="EB188" i="12"/>
  <c r="EA188" i="12"/>
  <c r="DY188" i="12"/>
  <c r="DX188" i="12"/>
  <c r="DU188" i="12"/>
  <c r="DV188" i="12" s="1"/>
  <c r="DR188" i="12"/>
  <c r="DS188" i="12" s="1"/>
  <c r="DO188" i="12"/>
  <c r="DP188" i="12" s="1"/>
  <c r="DL188" i="12"/>
  <c r="DM188" i="12" s="1"/>
  <c r="DI188" i="12"/>
  <c r="DJ188" i="12" s="1"/>
  <c r="DF188" i="12"/>
  <c r="DG188" i="12" s="1"/>
  <c r="DD188" i="12"/>
  <c r="DC188" i="12"/>
  <c r="CZ188" i="12"/>
  <c r="DA188" i="12" s="1"/>
  <c r="CW188" i="12"/>
  <c r="CX188" i="12" s="1"/>
  <c r="CT188" i="12"/>
  <c r="CU188" i="12" s="1"/>
  <c r="CR188" i="12"/>
  <c r="CQ188" i="12"/>
  <c r="CN188" i="12"/>
  <c r="CO188" i="12" s="1"/>
  <c r="CL188" i="12"/>
  <c r="CK188" i="12"/>
  <c r="CH188" i="12"/>
  <c r="CI188" i="12" s="1"/>
  <c r="CF188" i="12"/>
  <c r="CE188" i="12"/>
  <c r="CB188" i="12"/>
  <c r="CC188" i="12" s="1"/>
  <c r="BY188" i="12"/>
  <c r="BZ188" i="12" s="1"/>
  <c r="BV188" i="12"/>
  <c r="BW188" i="12" s="1"/>
  <c r="BS188" i="12"/>
  <c r="BT188" i="12" s="1"/>
  <c r="BP188" i="12"/>
  <c r="BQ188" i="12" s="1"/>
  <c r="BM188" i="12"/>
  <c r="BN188" i="12" s="1"/>
  <c r="BK188" i="12"/>
  <c r="BJ188" i="12"/>
  <c r="BG188" i="12"/>
  <c r="BH188" i="12" s="1"/>
  <c r="BE188" i="12"/>
  <c r="BD188" i="12"/>
  <c r="BA188" i="12"/>
  <c r="BB188" i="12" s="1"/>
  <c r="AX188" i="12"/>
  <c r="AY188" i="12" s="1"/>
  <c r="AU188" i="12"/>
  <c r="AV188" i="12" s="1"/>
  <c r="AR188" i="12"/>
  <c r="AS188" i="12" s="1"/>
  <c r="AO188" i="12"/>
  <c r="AP188" i="12" s="1"/>
  <c r="AL188" i="12"/>
  <c r="AM188" i="12" s="1"/>
  <c r="AI188" i="12"/>
  <c r="AJ188" i="12" s="1"/>
  <c r="AF188" i="12"/>
  <c r="AG188" i="12" s="1"/>
  <c r="AC188" i="12"/>
  <c r="AD188" i="12" s="1"/>
  <c r="Z188" i="12"/>
  <c r="AA188" i="12" s="1"/>
  <c r="FS188" i="12" s="1"/>
  <c r="Z187" i="12"/>
  <c r="FX186" i="12"/>
  <c r="FW186" i="12"/>
  <c r="FV186" i="12"/>
  <c r="FT186" i="12"/>
  <c r="FU186" i="12" s="1"/>
  <c r="FR186" i="12"/>
  <c r="FQ186" i="12"/>
  <c r="FN186" i="12"/>
  <c r="FO186" i="12" s="1"/>
  <c r="FL186" i="12"/>
  <c r="FK186" i="12"/>
  <c r="FI186" i="12"/>
  <c r="FH186" i="12"/>
  <c r="FE186" i="12"/>
  <c r="FF186" i="12" s="1"/>
  <c r="FB186" i="12"/>
  <c r="FC186" i="12" s="1"/>
  <c r="EY186" i="12"/>
  <c r="EZ186" i="12" s="1"/>
  <c r="EV186" i="12"/>
  <c r="EW186" i="12" s="1"/>
  <c r="ES186" i="12"/>
  <c r="ET186" i="12" s="1"/>
  <c r="EP186" i="12"/>
  <c r="EQ186" i="12" s="1"/>
  <c r="EM186" i="12"/>
  <c r="EN186" i="12" s="1"/>
  <c r="EK186" i="12"/>
  <c r="EJ186" i="12"/>
  <c r="EG186" i="12"/>
  <c r="EH186" i="12" s="1"/>
  <c r="ED186" i="12"/>
  <c r="EE186" i="12" s="1"/>
  <c r="EA186" i="12"/>
  <c r="EB186" i="12" s="1"/>
  <c r="DX186" i="12"/>
  <c r="DY186" i="12" s="1"/>
  <c r="DU186" i="12"/>
  <c r="DV186" i="12" s="1"/>
  <c r="DR186" i="12"/>
  <c r="DS186" i="12" s="1"/>
  <c r="DO186" i="12"/>
  <c r="DP186" i="12" s="1"/>
  <c r="DL186" i="12"/>
  <c r="DM186" i="12" s="1"/>
  <c r="DI186" i="12"/>
  <c r="DJ186" i="12" s="1"/>
  <c r="DG186" i="12"/>
  <c r="DF186" i="12"/>
  <c r="DC186" i="12"/>
  <c r="DD186" i="12" s="1"/>
  <c r="CZ186" i="12"/>
  <c r="DA186" i="12" s="1"/>
  <c r="CW186" i="12"/>
  <c r="CX186" i="12" s="1"/>
  <c r="CT186" i="12"/>
  <c r="CU186" i="12" s="1"/>
  <c r="CQ186" i="12"/>
  <c r="CR186" i="12" s="1"/>
  <c r="CN186" i="12"/>
  <c r="CO186" i="12" s="1"/>
  <c r="CL186" i="12"/>
  <c r="CK186" i="12"/>
  <c r="CI186" i="12"/>
  <c r="CH186" i="12"/>
  <c r="CE186" i="12"/>
  <c r="CF186" i="12" s="1"/>
  <c r="CC186" i="12"/>
  <c r="CB186" i="12"/>
  <c r="BZ186" i="12"/>
  <c r="BY186" i="12"/>
  <c r="BW186" i="12"/>
  <c r="BV186" i="12"/>
  <c r="BS186" i="12"/>
  <c r="BT186" i="12" s="1"/>
  <c r="BP186" i="12"/>
  <c r="BQ186" i="12" s="1"/>
  <c r="BM186" i="12"/>
  <c r="BN186" i="12" s="1"/>
  <c r="BJ186" i="12"/>
  <c r="BK186" i="12" s="1"/>
  <c r="BG186" i="12"/>
  <c r="BH186" i="12" s="1"/>
  <c r="BD186" i="12"/>
  <c r="BE186" i="12" s="1"/>
  <c r="BA186" i="12"/>
  <c r="BB186" i="12" s="1"/>
  <c r="AX186" i="12"/>
  <c r="AY186" i="12" s="1"/>
  <c r="AV186" i="12"/>
  <c r="AU186" i="12"/>
  <c r="AR186" i="12"/>
  <c r="AS186" i="12" s="1"/>
  <c r="AO186" i="12"/>
  <c r="AP186" i="12" s="1"/>
  <c r="AM186" i="12"/>
  <c r="AL186" i="12"/>
  <c r="AI186" i="12"/>
  <c r="AJ186" i="12" s="1"/>
  <c r="AF186" i="12"/>
  <c r="AG186" i="12" s="1"/>
  <c r="AC186" i="12"/>
  <c r="AD186" i="12" s="1"/>
  <c r="Z186" i="12"/>
  <c r="Z185" i="12"/>
  <c r="FW184" i="12"/>
  <c r="FX184" i="12" s="1"/>
  <c r="FV184" i="12"/>
  <c r="FT184" i="12"/>
  <c r="FU184" i="12" s="1"/>
  <c r="FQ184" i="12"/>
  <c r="FR184" i="12" s="1"/>
  <c r="FO184" i="12"/>
  <c r="FN184" i="12"/>
  <c r="FK184" i="12"/>
  <c r="FL184" i="12" s="1"/>
  <c r="FH184" i="12"/>
  <c r="FI184" i="12" s="1"/>
  <c r="FE184" i="12"/>
  <c r="FF184" i="12" s="1"/>
  <c r="FB184" i="12"/>
  <c r="FC184" i="12" s="1"/>
  <c r="EY184" i="12"/>
  <c r="EZ184" i="12" s="1"/>
  <c r="EV184" i="12"/>
  <c r="EW184" i="12" s="1"/>
  <c r="ES184" i="12"/>
  <c r="ET184" i="12" s="1"/>
  <c r="EP184" i="12"/>
  <c r="EQ184" i="12" s="1"/>
  <c r="EM184" i="12"/>
  <c r="EN184" i="12" s="1"/>
  <c r="EJ184" i="12"/>
  <c r="EK184" i="12" s="1"/>
  <c r="EG184" i="12"/>
  <c r="EH184" i="12" s="1"/>
  <c r="ED184" i="12"/>
  <c r="EE184" i="12" s="1"/>
  <c r="EA184" i="12"/>
  <c r="EB184" i="12" s="1"/>
  <c r="DX184" i="12"/>
  <c r="DY184" i="12" s="1"/>
  <c r="DV184" i="12"/>
  <c r="DU184" i="12"/>
  <c r="DR184" i="12"/>
  <c r="DS184" i="12" s="1"/>
  <c r="DO184" i="12"/>
  <c r="DP184" i="12" s="1"/>
  <c r="DL184" i="12"/>
  <c r="DM184" i="12" s="1"/>
  <c r="DI184" i="12"/>
  <c r="DJ184" i="12" s="1"/>
  <c r="DG184" i="12"/>
  <c r="DF184" i="12"/>
  <c r="DC184" i="12"/>
  <c r="DD184" i="12" s="1"/>
  <c r="CZ184" i="12"/>
  <c r="DA184" i="12" s="1"/>
  <c r="CW184" i="12"/>
  <c r="CX184" i="12" s="1"/>
  <c r="CT184" i="12"/>
  <c r="CU184" i="12" s="1"/>
  <c r="CQ184" i="12"/>
  <c r="CR184" i="12" s="1"/>
  <c r="CN184" i="12"/>
  <c r="CO184" i="12" s="1"/>
  <c r="CK184" i="12"/>
  <c r="CL184" i="12" s="1"/>
  <c r="CH184" i="12"/>
  <c r="CI184" i="12" s="1"/>
  <c r="CE184" i="12"/>
  <c r="CF184" i="12" s="1"/>
  <c r="CC184" i="12"/>
  <c r="CB184" i="12"/>
  <c r="BY184" i="12"/>
  <c r="BZ184" i="12" s="1"/>
  <c r="BV184" i="12"/>
  <c r="BW184" i="12" s="1"/>
  <c r="BS184" i="12"/>
  <c r="BT184" i="12" s="1"/>
  <c r="BP184" i="12"/>
  <c r="BQ184" i="12" s="1"/>
  <c r="BM184" i="12"/>
  <c r="BN184" i="12" s="1"/>
  <c r="BJ184" i="12"/>
  <c r="BK184" i="12" s="1"/>
  <c r="BG184" i="12"/>
  <c r="BH184" i="12" s="1"/>
  <c r="BE184" i="12"/>
  <c r="BD184" i="12"/>
  <c r="BB184" i="12"/>
  <c r="BA184" i="12"/>
  <c r="AY184" i="12"/>
  <c r="AX184" i="12"/>
  <c r="AU184" i="12"/>
  <c r="AV184" i="12" s="1"/>
  <c r="AR184" i="12"/>
  <c r="AS184" i="12" s="1"/>
  <c r="AO184" i="12"/>
  <c r="AP184" i="12" s="1"/>
  <c r="AL184" i="12"/>
  <c r="AM184" i="12" s="1"/>
  <c r="AI184" i="12"/>
  <c r="AJ184" i="12" s="1"/>
  <c r="AF184" i="12"/>
  <c r="AG184" i="12" s="1"/>
  <c r="AC184" i="12"/>
  <c r="AD184" i="12" s="1"/>
  <c r="Z184" i="12"/>
  <c r="AA184" i="12" s="1"/>
  <c r="FM184" i="12" s="1"/>
  <c r="Z183" i="12"/>
  <c r="FW182" i="12"/>
  <c r="FX182" i="12" s="1"/>
  <c r="FV182" i="12"/>
  <c r="FT182" i="12"/>
  <c r="FU182" i="12" s="1"/>
  <c r="FQ182" i="12"/>
  <c r="FR182" i="12" s="1"/>
  <c r="FO182" i="12"/>
  <c r="FN182" i="12"/>
  <c r="FK182" i="12"/>
  <c r="FL182" i="12" s="1"/>
  <c r="FH182" i="12"/>
  <c r="FI182" i="12" s="1"/>
  <c r="FE182" i="12"/>
  <c r="FF182" i="12" s="1"/>
  <c r="FB182" i="12"/>
  <c r="FC182" i="12" s="1"/>
  <c r="EY182" i="12"/>
  <c r="EZ182" i="12" s="1"/>
  <c r="EV182" i="12"/>
  <c r="EW182" i="12" s="1"/>
  <c r="ES182" i="12"/>
  <c r="ET182" i="12" s="1"/>
  <c r="EP182" i="12"/>
  <c r="EQ182" i="12" s="1"/>
  <c r="EM182" i="12"/>
  <c r="EN182" i="12" s="1"/>
  <c r="EK182" i="12"/>
  <c r="EJ182" i="12"/>
  <c r="EG182" i="12"/>
  <c r="EH182" i="12" s="1"/>
  <c r="ED182" i="12"/>
  <c r="EE182" i="12" s="1"/>
  <c r="EA182" i="12"/>
  <c r="EB182" i="12" s="1"/>
  <c r="DX182" i="12"/>
  <c r="DY182" i="12" s="1"/>
  <c r="DU182" i="12"/>
  <c r="DV182" i="12" s="1"/>
  <c r="DR182" i="12"/>
  <c r="DS182" i="12" s="1"/>
  <c r="DO182" i="12"/>
  <c r="DP182" i="12" s="1"/>
  <c r="DL182" i="12"/>
  <c r="DM182" i="12" s="1"/>
  <c r="DI182" i="12"/>
  <c r="DJ182" i="12" s="1"/>
  <c r="DF182" i="12"/>
  <c r="DG182" i="12" s="1"/>
  <c r="DC182" i="12"/>
  <c r="DD182" i="12" s="1"/>
  <c r="DA182" i="12"/>
  <c r="CZ182" i="12"/>
  <c r="CX182" i="12"/>
  <c r="CW182" i="12"/>
  <c r="CU182" i="12"/>
  <c r="CT182" i="12"/>
  <c r="CR182" i="12"/>
  <c r="CQ182" i="12"/>
  <c r="CO182" i="12"/>
  <c r="CN182" i="12"/>
  <c r="CL182" i="12"/>
  <c r="CK182" i="12"/>
  <c r="CH182" i="12"/>
  <c r="CI182" i="12" s="1"/>
  <c r="CE182" i="12"/>
  <c r="CF182" i="12" s="1"/>
  <c r="CC182" i="12"/>
  <c r="CB182" i="12"/>
  <c r="BY182" i="12"/>
  <c r="BZ182" i="12" s="1"/>
  <c r="BV182" i="12"/>
  <c r="BW182" i="12" s="1"/>
  <c r="BS182" i="12"/>
  <c r="BT182" i="12" s="1"/>
  <c r="BP182" i="12"/>
  <c r="BQ182" i="12" s="1"/>
  <c r="BM182" i="12"/>
  <c r="BN182" i="12" s="1"/>
  <c r="BK182" i="12"/>
  <c r="BJ182" i="12"/>
  <c r="BG182" i="12"/>
  <c r="BH182" i="12" s="1"/>
  <c r="BD182" i="12"/>
  <c r="BE182" i="12" s="1"/>
  <c r="BA182" i="12"/>
  <c r="BB182" i="12" s="1"/>
  <c r="AX182" i="12"/>
  <c r="AY182" i="12" s="1"/>
  <c r="AU182" i="12"/>
  <c r="AV182" i="12" s="1"/>
  <c r="AR182" i="12"/>
  <c r="AS182" i="12" s="1"/>
  <c r="AO182" i="12"/>
  <c r="AP182" i="12" s="1"/>
  <c r="AL182" i="12"/>
  <c r="AM182" i="12" s="1"/>
  <c r="AI182" i="12"/>
  <c r="AJ182" i="12" s="1"/>
  <c r="AF182" i="12"/>
  <c r="AG182" i="12" s="1"/>
  <c r="AC182" i="12"/>
  <c r="AD182" i="12" s="1"/>
  <c r="Z182" i="12"/>
  <c r="AA182" i="12" s="1"/>
  <c r="Z181" i="12"/>
  <c r="FW180" i="12"/>
  <c r="FX180" i="12" s="1"/>
  <c r="FV180" i="12"/>
  <c r="FU180" i="12"/>
  <c r="FT180" i="12"/>
  <c r="FQ180" i="12"/>
  <c r="FR180" i="12" s="1"/>
  <c r="FN180" i="12"/>
  <c r="FO180" i="12" s="1"/>
  <c r="FK180" i="12"/>
  <c r="FL180" i="12" s="1"/>
  <c r="FI180" i="12"/>
  <c r="FH180" i="12"/>
  <c r="FF180" i="12"/>
  <c r="FE180" i="12"/>
  <c r="FB180" i="12"/>
  <c r="FC180" i="12" s="1"/>
  <c r="EZ180" i="12"/>
  <c r="EY180" i="12"/>
  <c r="EW180" i="12"/>
  <c r="EV180" i="12"/>
  <c r="ES180" i="12"/>
  <c r="ET180" i="12" s="1"/>
  <c r="EP180" i="12"/>
  <c r="EQ180" i="12" s="1"/>
  <c r="EM180" i="12"/>
  <c r="EN180" i="12" s="1"/>
  <c r="EJ180" i="12"/>
  <c r="EK180" i="12" s="1"/>
  <c r="EH180" i="12"/>
  <c r="EG180" i="12"/>
  <c r="EE180" i="12"/>
  <c r="ED180" i="12"/>
  <c r="EA180" i="12"/>
  <c r="EB180" i="12" s="1"/>
  <c r="DY180" i="12"/>
  <c r="DX180" i="12"/>
  <c r="DU180" i="12"/>
  <c r="DV180" i="12" s="1"/>
  <c r="DR180" i="12"/>
  <c r="DS180" i="12" s="1"/>
  <c r="DO180" i="12"/>
  <c r="DP180" i="12" s="1"/>
  <c r="DL180" i="12"/>
  <c r="DM180" i="12" s="1"/>
  <c r="DJ180" i="12"/>
  <c r="DI180" i="12"/>
  <c r="DF180" i="12"/>
  <c r="DG180" i="12" s="1"/>
  <c r="DC180" i="12"/>
  <c r="DD180" i="12" s="1"/>
  <c r="DA180" i="12"/>
  <c r="CZ180" i="12"/>
  <c r="CW180" i="12"/>
  <c r="CX180" i="12" s="1"/>
  <c r="CT180" i="12"/>
  <c r="CU180" i="12" s="1"/>
  <c r="CQ180" i="12"/>
  <c r="CR180" i="12" s="1"/>
  <c r="CO180" i="12"/>
  <c r="CN180" i="12"/>
  <c r="CL180" i="12"/>
  <c r="CK180" i="12"/>
  <c r="CH180" i="12"/>
  <c r="CI180" i="12" s="1"/>
  <c r="CE180" i="12"/>
  <c r="CF180" i="12" s="1"/>
  <c r="CC180" i="12"/>
  <c r="CB180" i="12"/>
  <c r="BY180" i="12"/>
  <c r="BZ180" i="12" s="1"/>
  <c r="BV180" i="12"/>
  <c r="BW180" i="12" s="1"/>
  <c r="BS180" i="12"/>
  <c r="BT180" i="12" s="1"/>
  <c r="BP180" i="12"/>
  <c r="BQ180" i="12" s="1"/>
  <c r="BM180" i="12"/>
  <c r="BN180" i="12" s="1"/>
  <c r="BJ180" i="12"/>
  <c r="BK180" i="12" s="1"/>
  <c r="BG180" i="12"/>
  <c r="BH180" i="12" s="1"/>
  <c r="BD180" i="12"/>
  <c r="BE180" i="12" s="1"/>
  <c r="BB180" i="12"/>
  <c r="BA180" i="12"/>
  <c r="AY180" i="12"/>
  <c r="AX180" i="12"/>
  <c r="AU180" i="12"/>
  <c r="AV180" i="12" s="1"/>
  <c r="AR180" i="12"/>
  <c r="AS180" i="12" s="1"/>
  <c r="AO180" i="12"/>
  <c r="AP180" i="12" s="1"/>
  <c r="AL180" i="12"/>
  <c r="AM180" i="12" s="1"/>
  <c r="AI180" i="12"/>
  <c r="AJ180" i="12" s="1"/>
  <c r="AF180" i="12"/>
  <c r="AG180" i="12" s="1"/>
  <c r="AC180" i="12"/>
  <c r="AD180" i="12" s="1"/>
  <c r="AA180" i="12"/>
  <c r="DQ180" i="12" s="1"/>
  <c r="Z180" i="12"/>
  <c r="Z179" i="12"/>
  <c r="FW178" i="12"/>
  <c r="FX178" i="12" s="1"/>
  <c r="FV178" i="12"/>
  <c r="FT178" i="12"/>
  <c r="FU178" i="12" s="1"/>
  <c r="FQ178" i="12"/>
  <c r="FR178" i="12" s="1"/>
  <c r="FN178" i="12"/>
  <c r="FO178" i="12" s="1"/>
  <c r="FK178" i="12"/>
  <c r="FL178" i="12" s="1"/>
  <c r="FI178" i="12"/>
  <c r="FH178" i="12"/>
  <c r="FE178" i="12"/>
  <c r="FF178" i="12" s="1"/>
  <c r="FB178" i="12"/>
  <c r="FC178" i="12" s="1"/>
  <c r="EY178" i="12"/>
  <c r="EZ178" i="12" s="1"/>
  <c r="EV178" i="12"/>
  <c r="EW178" i="12" s="1"/>
  <c r="ES178" i="12"/>
  <c r="ET178" i="12" s="1"/>
  <c r="EP178" i="12"/>
  <c r="EQ178" i="12" s="1"/>
  <c r="EM178" i="12"/>
  <c r="EN178" i="12" s="1"/>
  <c r="EJ178" i="12"/>
  <c r="EK178" i="12" s="1"/>
  <c r="EG178" i="12"/>
  <c r="EH178" i="12" s="1"/>
  <c r="EE178" i="12"/>
  <c r="ED178" i="12"/>
  <c r="EA178" i="12"/>
  <c r="EB178" i="12" s="1"/>
  <c r="DX178" i="12"/>
  <c r="DY178" i="12" s="1"/>
  <c r="DV178" i="12"/>
  <c r="DU178" i="12"/>
  <c r="DS178" i="12"/>
  <c r="DR178" i="12"/>
  <c r="DO178" i="12"/>
  <c r="DP178" i="12" s="1"/>
  <c r="DM178" i="12"/>
  <c r="DL178" i="12"/>
  <c r="DI178" i="12"/>
  <c r="DJ178" i="12" s="1"/>
  <c r="DF178" i="12"/>
  <c r="DG178" i="12" s="1"/>
  <c r="DC178" i="12"/>
  <c r="DD178" i="12" s="1"/>
  <c r="CZ178" i="12"/>
  <c r="DA178" i="12" s="1"/>
  <c r="CX178" i="12"/>
  <c r="CW178" i="12"/>
  <c r="CU178" i="12"/>
  <c r="CT178" i="12"/>
  <c r="CQ178" i="12"/>
  <c r="CR178" i="12" s="1"/>
  <c r="CN178" i="12"/>
  <c r="CO178" i="12" s="1"/>
  <c r="CK178" i="12"/>
  <c r="CL178" i="12" s="1"/>
  <c r="CH178" i="12"/>
  <c r="CI178" i="12" s="1"/>
  <c r="CE178" i="12"/>
  <c r="CF178" i="12" s="1"/>
  <c r="CC178" i="12"/>
  <c r="CB178" i="12"/>
  <c r="BZ178" i="12"/>
  <c r="BY178" i="12"/>
  <c r="BV178" i="12"/>
  <c r="BW178" i="12" s="1"/>
  <c r="BS178" i="12"/>
  <c r="BT178" i="12" s="1"/>
  <c r="BP178" i="12"/>
  <c r="BQ178" i="12" s="1"/>
  <c r="BM178" i="12"/>
  <c r="BN178" i="12" s="1"/>
  <c r="BJ178" i="12"/>
  <c r="BK178" i="12" s="1"/>
  <c r="BG178" i="12"/>
  <c r="BH178" i="12" s="1"/>
  <c r="BE178" i="12"/>
  <c r="BD178" i="12"/>
  <c r="BB178" i="12"/>
  <c r="BA178" i="12"/>
  <c r="AY178" i="12"/>
  <c r="AX178" i="12"/>
  <c r="AU178" i="12"/>
  <c r="AV178" i="12" s="1"/>
  <c r="AR178" i="12"/>
  <c r="AS178" i="12" s="1"/>
  <c r="AO178" i="12"/>
  <c r="AP178" i="12" s="1"/>
  <c r="AN178" i="12"/>
  <c r="AL178" i="12"/>
  <c r="AM178" i="12" s="1"/>
  <c r="AI178" i="12"/>
  <c r="AJ178" i="12" s="1"/>
  <c r="AF178" i="12"/>
  <c r="AG178" i="12" s="1"/>
  <c r="AC178" i="12"/>
  <c r="AD178" i="12" s="1"/>
  <c r="Z178" i="12"/>
  <c r="Z177" i="12"/>
  <c r="AA178" i="12" s="1"/>
  <c r="FJ178" i="12" s="1"/>
  <c r="FW176" i="12"/>
  <c r="FX176" i="12" s="1"/>
  <c r="FV176" i="12"/>
  <c r="FT176" i="12"/>
  <c r="FU176" i="12" s="1"/>
  <c r="FQ176" i="12"/>
  <c r="FR176" i="12" s="1"/>
  <c r="FN176" i="12"/>
  <c r="FO176" i="12" s="1"/>
  <c r="FK176" i="12"/>
  <c r="FL176" i="12" s="1"/>
  <c r="FH176" i="12"/>
  <c r="FI176" i="12" s="1"/>
  <c r="FE176" i="12"/>
  <c r="FF176" i="12" s="1"/>
  <c r="FB176" i="12"/>
  <c r="FC176" i="12" s="1"/>
  <c r="EY176" i="12"/>
  <c r="EZ176" i="12" s="1"/>
  <c r="EW176" i="12"/>
  <c r="EV176" i="12"/>
  <c r="ET176" i="12"/>
  <c r="ES176" i="12"/>
  <c r="EQ176" i="12"/>
  <c r="EP176" i="12"/>
  <c r="EM176" i="12"/>
  <c r="EN176" i="12" s="1"/>
  <c r="EJ176" i="12"/>
  <c r="EK176" i="12" s="1"/>
  <c r="EG176" i="12"/>
  <c r="EH176" i="12" s="1"/>
  <c r="ED176" i="12"/>
  <c r="EE176" i="12" s="1"/>
  <c r="EB176" i="12"/>
  <c r="EA176" i="12"/>
  <c r="DY176" i="12"/>
  <c r="DX176" i="12"/>
  <c r="DV176" i="12"/>
  <c r="DU176" i="12"/>
  <c r="DS176" i="12"/>
  <c r="DR176" i="12"/>
  <c r="DO176" i="12"/>
  <c r="DP176" i="12" s="1"/>
  <c r="DL176" i="12"/>
  <c r="DM176" i="12" s="1"/>
  <c r="DJ176" i="12"/>
  <c r="DI176" i="12"/>
  <c r="DG176" i="12"/>
  <c r="DF176" i="12"/>
  <c r="DC176" i="12"/>
  <c r="DD176" i="12" s="1"/>
  <c r="CZ176" i="12"/>
  <c r="DA176" i="12" s="1"/>
  <c r="CW176" i="12"/>
  <c r="CX176" i="12" s="1"/>
  <c r="CU176" i="12"/>
  <c r="CT176" i="12"/>
  <c r="CQ176" i="12"/>
  <c r="CR176" i="12" s="1"/>
  <c r="CN176" i="12"/>
  <c r="CO176" i="12" s="1"/>
  <c r="CL176" i="12"/>
  <c r="CK176" i="12"/>
  <c r="CI176" i="12"/>
  <c r="CH176" i="12"/>
  <c r="CE176" i="12"/>
  <c r="CF176" i="12" s="1"/>
  <c r="CC176" i="12"/>
  <c r="CB176" i="12"/>
  <c r="BY176" i="12"/>
  <c r="BZ176" i="12" s="1"/>
  <c r="BV176" i="12"/>
  <c r="BW176" i="12" s="1"/>
  <c r="BS176" i="12"/>
  <c r="BT176" i="12" s="1"/>
  <c r="BP176" i="12"/>
  <c r="BQ176" i="12" s="1"/>
  <c r="BM176" i="12"/>
  <c r="BN176" i="12" s="1"/>
  <c r="BJ176" i="12"/>
  <c r="BK176" i="12" s="1"/>
  <c r="BG176" i="12"/>
  <c r="BH176" i="12" s="1"/>
  <c r="BE176" i="12"/>
  <c r="BD176" i="12"/>
  <c r="BB176" i="12"/>
  <c r="BA176" i="12"/>
  <c r="AY176" i="12"/>
  <c r="AX176" i="12"/>
  <c r="AU176" i="12"/>
  <c r="AV176" i="12" s="1"/>
  <c r="AR176" i="12"/>
  <c r="AS176" i="12" s="1"/>
  <c r="AO176" i="12"/>
  <c r="AP176" i="12" s="1"/>
  <c r="AL176" i="12"/>
  <c r="AM176" i="12" s="1"/>
  <c r="AJ176" i="12"/>
  <c r="AI176" i="12"/>
  <c r="AG176" i="12"/>
  <c r="AF176" i="12"/>
  <c r="AC176" i="12"/>
  <c r="AD176" i="12" s="1"/>
  <c r="Z176" i="12"/>
  <c r="Z175" i="12"/>
  <c r="AA176" i="12" s="1"/>
  <c r="EC176" i="12" s="1"/>
  <c r="FW174" i="12"/>
  <c r="FX174" i="12" s="1"/>
  <c r="FV174" i="12"/>
  <c r="FT174" i="12"/>
  <c r="FU174" i="12" s="1"/>
  <c r="FQ174" i="12"/>
  <c r="FR174" i="12" s="1"/>
  <c r="FN174" i="12"/>
  <c r="FO174" i="12" s="1"/>
  <c r="FK174" i="12"/>
  <c r="FL174" i="12" s="1"/>
  <c r="FH174" i="12"/>
  <c r="FI174" i="12" s="1"/>
  <c r="FE174" i="12"/>
  <c r="FF174" i="12" s="1"/>
  <c r="FC174" i="12"/>
  <c r="FB174" i="12"/>
  <c r="EY174" i="12"/>
  <c r="EZ174" i="12" s="1"/>
  <c r="EV174" i="12"/>
  <c r="EW174" i="12" s="1"/>
  <c r="ES174" i="12"/>
  <c r="ET174" i="12" s="1"/>
  <c r="EP174" i="12"/>
  <c r="EQ174" i="12" s="1"/>
  <c r="EM174" i="12"/>
  <c r="EN174" i="12" s="1"/>
  <c r="EK174" i="12"/>
  <c r="EJ174" i="12"/>
  <c r="EG174" i="12"/>
  <c r="EH174" i="12" s="1"/>
  <c r="ED174" i="12"/>
  <c r="EE174" i="12" s="1"/>
  <c r="EA174" i="12"/>
  <c r="EB174" i="12" s="1"/>
  <c r="DX174" i="12"/>
  <c r="DY174" i="12" s="1"/>
  <c r="DU174" i="12"/>
  <c r="DV174" i="12" s="1"/>
  <c r="DR174" i="12"/>
  <c r="DS174" i="12" s="1"/>
  <c r="DO174" i="12"/>
  <c r="DP174" i="12" s="1"/>
  <c r="DL174" i="12"/>
  <c r="DM174" i="12" s="1"/>
  <c r="DI174" i="12"/>
  <c r="DJ174" i="12" s="1"/>
  <c r="DF174" i="12"/>
  <c r="DG174" i="12" s="1"/>
  <c r="DC174" i="12"/>
  <c r="DD174" i="12" s="1"/>
  <c r="DA174" i="12"/>
  <c r="CZ174" i="12"/>
  <c r="CX174" i="12"/>
  <c r="CW174" i="12"/>
  <c r="CT174" i="12"/>
  <c r="CU174" i="12" s="1"/>
  <c r="CQ174" i="12"/>
  <c r="CR174" i="12" s="1"/>
  <c r="CN174" i="12"/>
  <c r="CO174" i="12" s="1"/>
  <c r="CK174" i="12"/>
  <c r="CL174" i="12" s="1"/>
  <c r="CH174" i="12"/>
  <c r="CI174" i="12" s="1"/>
  <c r="CE174" i="12"/>
  <c r="CF174" i="12" s="1"/>
  <c r="CB174" i="12"/>
  <c r="CC174" i="12" s="1"/>
  <c r="BY174" i="12"/>
  <c r="BZ174" i="12" s="1"/>
  <c r="BV174" i="12"/>
  <c r="BW174" i="12" s="1"/>
  <c r="BS174" i="12"/>
  <c r="BT174" i="12" s="1"/>
  <c r="BP174" i="12"/>
  <c r="BQ174" i="12" s="1"/>
  <c r="BM174" i="12"/>
  <c r="BN174" i="12" s="1"/>
  <c r="BK174" i="12"/>
  <c r="BJ174" i="12"/>
  <c r="BG174" i="12"/>
  <c r="BH174" i="12" s="1"/>
  <c r="BD174" i="12"/>
  <c r="BE174" i="12" s="1"/>
  <c r="BA174" i="12"/>
  <c r="BB174" i="12" s="1"/>
  <c r="AX174" i="12"/>
  <c r="AY174" i="12" s="1"/>
  <c r="AU174" i="12"/>
  <c r="AV174" i="12" s="1"/>
  <c r="AS174" i="12"/>
  <c r="AR174" i="12"/>
  <c r="AO174" i="12"/>
  <c r="AP174" i="12" s="1"/>
  <c r="AL174" i="12"/>
  <c r="AM174" i="12" s="1"/>
  <c r="AI174" i="12"/>
  <c r="AJ174" i="12" s="1"/>
  <c r="AF174" i="12"/>
  <c r="AG174" i="12" s="1"/>
  <c r="AC174" i="12"/>
  <c r="AD174" i="12" s="1"/>
  <c r="AA174" i="12"/>
  <c r="DE174" i="12" s="1"/>
  <c r="Z174" i="12"/>
  <c r="Z173" i="12"/>
  <c r="FW172" i="12"/>
  <c r="FX172" i="12" s="1"/>
  <c r="FV172" i="12"/>
  <c r="FT172" i="12"/>
  <c r="FU172" i="12" s="1"/>
  <c r="FQ172" i="12"/>
  <c r="FR172" i="12" s="1"/>
  <c r="FN172" i="12"/>
  <c r="FO172" i="12" s="1"/>
  <c r="FK172" i="12"/>
  <c r="FL172" i="12" s="1"/>
  <c r="FI172" i="12"/>
  <c r="FH172" i="12"/>
  <c r="FE172" i="12"/>
  <c r="FF172" i="12" s="1"/>
  <c r="FC172" i="12"/>
  <c r="FB172" i="12"/>
  <c r="EY172" i="12"/>
  <c r="EZ172" i="12" s="1"/>
  <c r="EV172" i="12"/>
  <c r="EW172" i="12" s="1"/>
  <c r="ES172" i="12"/>
  <c r="ET172" i="12" s="1"/>
  <c r="EP172" i="12"/>
  <c r="EQ172" i="12" s="1"/>
  <c r="EM172" i="12"/>
  <c r="EN172" i="12" s="1"/>
  <c r="EK172" i="12"/>
  <c r="EJ172" i="12"/>
  <c r="EG172" i="12"/>
  <c r="EH172" i="12" s="1"/>
  <c r="EE172" i="12"/>
  <c r="ED172" i="12"/>
  <c r="EA172" i="12"/>
  <c r="EB172" i="12" s="1"/>
  <c r="DY172" i="12"/>
  <c r="DX172" i="12"/>
  <c r="DU172" i="12"/>
  <c r="DV172" i="12" s="1"/>
  <c r="DR172" i="12"/>
  <c r="DS172" i="12" s="1"/>
  <c r="DO172" i="12"/>
  <c r="DP172" i="12" s="1"/>
  <c r="DL172" i="12"/>
  <c r="DM172" i="12" s="1"/>
  <c r="DI172" i="12"/>
  <c r="DJ172" i="12" s="1"/>
  <c r="DG172" i="12"/>
  <c r="DF172" i="12"/>
  <c r="DC172" i="12"/>
  <c r="DD172" i="12" s="1"/>
  <c r="CZ172" i="12"/>
  <c r="DA172" i="12" s="1"/>
  <c r="CW172" i="12"/>
  <c r="CX172" i="12" s="1"/>
  <c r="CT172" i="12"/>
  <c r="CU172" i="12" s="1"/>
  <c r="CQ172" i="12"/>
  <c r="CR172" i="12" s="1"/>
  <c r="CN172" i="12"/>
  <c r="CO172" i="12" s="1"/>
  <c r="CK172" i="12"/>
  <c r="CL172" i="12" s="1"/>
  <c r="CH172" i="12"/>
  <c r="CI172" i="12" s="1"/>
  <c r="CE172" i="12"/>
  <c r="CF172" i="12" s="1"/>
  <c r="CB172" i="12"/>
  <c r="CC172" i="12" s="1"/>
  <c r="BY172" i="12"/>
  <c r="BZ172" i="12" s="1"/>
  <c r="BV172" i="12"/>
  <c r="BW172" i="12" s="1"/>
  <c r="BS172" i="12"/>
  <c r="BT172" i="12" s="1"/>
  <c r="BQ172" i="12"/>
  <c r="BP172" i="12"/>
  <c r="BM172" i="12"/>
  <c r="BN172" i="12" s="1"/>
  <c r="BJ172" i="12"/>
  <c r="BK172" i="12" s="1"/>
  <c r="BG172" i="12"/>
  <c r="BH172" i="12" s="1"/>
  <c r="BD172" i="12"/>
  <c r="BE172" i="12" s="1"/>
  <c r="BA172" i="12"/>
  <c r="BB172" i="12" s="1"/>
  <c r="AX172" i="12"/>
  <c r="AY172" i="12" s="1"/>
  <c r="AU172" i="12"/>
  <c r="AV172" i="12" s="1"/>
  <c r="AR172" i="12"/>
  <c r="AS172" i="12" s="1"/>
  <c r="AO172" i="12"/>
  <c r="AP172" i="12" s="1"/>
  <c r="AL172" i="12"/>
  <c r="AM172" i="12" s="1"/>
  <c r="AI172" i="12"/>
  <c r="AJ172" i="12" s="1"/>
  <c r="AF172" i="12"/>
  <c r="AG172" i="12" s="1"/>
  <c r="AC172" i="12"/>
  <c r="AD172" i="12" s="1"/>
  <c r="AA172" i="12"/>
  <c r="FA172" i="12" s="1"/>
  <c r="Z172" i="12"/>
  <c r="Z171" i="12"/>
  <c r="FW170" i="12"/>
  <c r="FX170" i="12" s="1"/>
  <c r="FV170" i="12"/>
  <c r="FT170" i="12"/>
  <c r="FU170" i="12" s="1"/>
  <c r="FQ170" i="12"/>
  <c r="FR170" i="12" s="1"/>
  <c r="FN170" i="12"/>
  <c r="FO170" i="12" s="1"/>
  <c r="FK170" i="12"/>
  <c r="FL170" i="12" s="1"/>
  <c r="FH170" i="12"/>
  <c r="FI170" i="12" s="1"/>
  <c r="FE170" i="12"/>
  <c r="FF170" i="12" s="1"/>
  <c r="FB170" i="12"/>
  <c r="FC170" i="12" s="1"/>
  <c r="EY170" i="12"/>
  <c r="EZ170" i="12" s="1"/>
  <c r="EV170" i="12"/>
  <c r="EW170" i="12" s="1"/>
  <c r="ET170" i="12"/>
  <c r="ES170" i="12"/>
  <c r="EP170" i="12"/>
  <c r="EQ170" i="12" s="1"/>
  <c r="EM170" i="12"/>
  <c r="EN170" i="12" s="1"/>
  <c r="EJ170" i="12"/>
  <c r="EK170" i="12" s="1"/>
  <c r="EG170" i="12"/>
  <c r="EH170" i="12" s="1"/>
  <c r="ED170" i="12"/>
  <c r="EE170" i="12" s="1"/>
  <c r="EA170" i="12"/>
  <c r="EB170" i="12" s="1"/>
  <c r="DX170" i="12"/>
  <c r="DY170" i="12" s="1"/>
  <c r="DV170" i="12"/>
  <c r="DU170" i="12"/>
  <c r="DR170" i="12"/>
  <c r="DS170" i="12" s="1"/>
  <c r="DP170" i="12"/>
  <c r="DO170" i="12"/>
  <c r="DL170" i="12"/>
  <c r="DM170" i="12" s="1"/>
  <c r="DJ170" i="12"/>
  <c r="DI170" i="12"/>
  <c r="DF170" i="12"/>
  <c r="DG170" i="12" s="1"/>
  <c r="DC170" i="12"/>
  <c r="DD170" i="12" s="1"/>
  <c r="CZ170" i="12"/>
  <c r="DA170" i="12" s="1"/>
  <c r="CX170" i="12"/>
  <c r="CW170" i="12"/>
  <c r="CT170" i="12"/>
  <c r="CU170" i="12" s="1"/>
  <c r="CQ170" i="12"/>
  <c r="CR170" i="12" s="1"/>
  <c r="CN170" i="12"/>
  <c r="CO170" i="12" s="1"/>
  <c r="CK170" i="12"/>
  <c r="CL170" i="12" s="1"/>
  <c r="CI170" i="12"/>
  <c r="CH170" i="12"/>
  <c r="CE170" i="12"/>
  <c r="CF170" i="12" s="1"/>
  <c r="CB170" i="12"/>
  <c r="CC170" i="12" s="1"/>
  <c r="BY170" i="12"/>
  <c r="BZ170" i="12" s="1"/>
  <c r="BW170" i="12"/>
  <c r="BV170" i="12"/>
  <c r="BS170" i="12"/>
  <c r="BT170" i="12" s="1"/>
  <c r="BP170" i="12"/>
  <c r="BQ170" i="12" s="1"/>
  <c r="BM170" i="12"/>
  <c r="BN170" i="12" s="1"/>
  <c r="BJ170" i="12"/>
  <c r="BK170" i="12" s="1"/>
  <c r="BG170" i="12"/>
  <c r="BH170" i="12" s="1"/>
  <c r="BD170" i="12"/>
  <c r="BE170" i="12" s="1"/>
  <c r="BB170" i="12"/>
  <c r="BA170" i="12"/>
  <c r="AX170" i="12"/>
  <c r="AY170" i="12" s="1"/>
  <c r="AU170" i="12"/>
  <c r="AV170" i="12" s="1"/>
  <c r="AR170" i="12"/>
  <c r="AS170" i="12" s="1"/>
  <c r="AP170" i="12"/>
  <c r="AO170" i="12"/>
  <c r="AL170" i="12"/>
  <c r="AM170" i="12" s="1"/>
  <c r="AI170" i="12"/>
  <c r="AJ170" i="12" s="1"/>
  <c r="AF170" i="12"/>
  <c r="AG170" i="12" s="1"/>
  <c r="AD170" i="12"/>
  <c r="AC170" i="12"/>
  <c r="Z170" i="12"/>
  <c r="Z169" i="12"/>
  <c r="FX168" i="12"/>
  <c r="FW168" i="12"/>
  <c r="FV168" i="12"/>
  <c r="FT168" i="12"/>
  <c r="FU168" i="12" s="1"/>
  <c r="FR168" i="12"/>
  <c r="FQ168" i="12"/>
  <c r="FN168" i="12"/>
  <c r="FO168" i="12" s="1"/>
  <c r="FK168" i="12"/>
  <c r="FL168" i="12" s="1"/>
  <c r="FH168" i="12"/>
  <c r="FI168" i="12" s="1"/>
  <c r="FE168" i="12"/>
  <c r="FF168" i="12" s="1"/>
  <c r="FC168" i="12"/>
  <c r="FB168" i="12"/>
  <c r="EY168" i="12"/>
  <c r="EZ168" i="12" s="1"/>
  <c r="EW168" i="12"/>
  <c r="EV168" i="12"/>
  <c r="ES168" i="12"/>
  <c r="ET168" i="12" s="1"/>
  <c r="EQ168" i="12"/>
  <c r="EP168" i="12"/>
  <c r="EM168" i="12"/>
  <c r="EN168" i="12" s="1"/>
  <c r="EJ168" i="12"/>
  <c r="EK168" i="12" s="1"/>
  <c r="EG168" i="12"/>
  <c r="EH168" i="12" s="1"/>
  <c r="EE168" i="12"/>
  <c r="ED168" i="12"/>
  <c r="EA168" i="12"/>
  <c r="EB168" i="12" s="1"/>
  <c r="DY168" i="12"/>
  <c r="DX168" i="12"/>
  <c r="DU168" i="12"/>
  <c r="DV168" i="12" s="1"/>
  <c r="DR168" i="12"/>
  <c r="DS168" i="12" s="1"/>
  <c r="DO168" i="12"/>
  <c r="DP168" i="12" s="1"/>
  <c r="DL168" i="12"/>
  <c r="DM168" i="12" s="1"/>
  <c r="DI168" i="12"/>
  <c r="DJ168" i="12" s="1"/>
  <c r="DG168" i="12"/>
  <c r="DF168" i="12"/>
  <c r="DC168" i="12"/>
  <c r="DD168" i="12" s="1"/>
  <c r="CZ168" i="12"/>
  <c r="DA168" i="12" s="1"/>
  <c r="CX168" i="12"/>
  <c r="CW168" i="12"/>
  <c r="CT168" i="12"/>
  <c r="CU168" i="12" s="1"/>
  <c r="CQ168" i="12"/>
  <c r="CR168" i="12" s="1"/>
  <c r="CN168" i="12"/>
  <c r="CO168" i="12" s="1"/>
  <c r="CL168" i="12"/>
  <c r="CK168" i="12"/>
  <c r="CH168" i="12"/>
  <c r="CI168" i="12" s="1"/>
  <c r="CE168" i="12"/>
  <c r="CF168" i="12" s="1"/>
  <c r="CC168" i="12"/>
  <c r="CB168" i="12"/>
  <c r="BY168" i="12"/>
  <c r="BZ168" i="12" s="1"/>
  <c r="BW168" i="12"/>
  <c r="BV168" i="12"/>
  <c r="BS168" i="12"/>
  <c r="BT168" i="12" s="1"/>
  <c r="BP168" i="12"/>
  <c r="BQ168" i="12" s="1"/>
  <c r="BN168" i="12"/>
  <c r="BM168" i="12"/>
  <c r="BJ168" i="12"/>
  <c r="BK168" i="12" s="1"/>
  <c r="BH168" i="12"/>
  <c r="BG168" i="12"/>
  <c r="BD168" i="12"/>
  <c r="BE168" i="12" s="1"/>
  <c r="BA168" i="12"/>
  <c r="BB168" i="12" s="1"/>
  <c r="AX168" i="12"/>
  <c r="AY168" i="12" s="1"/>
  <c r="AU168" i="12"/>
  <c r="AV168" i="12" s="1"/>
  <c r="AR168" i="12"/>
  <c r="AS168" i="12" s="1"/>
  <c r="AO168" i="12"/>
  <c r="AP168" i="12" s="1"/>
  <c r="AL168" i="12"/>
  <c r="AM168" i="12" s="1"/>
  <c r="AI168" i="12"/>
  <c r="AJ168" i="12" s="1"/>
  <c r="AG168" i="12"/>
  <c r="AF168" i="12"/>
  <c r="AC168" i="12"/>
  <c r="AD168" i="12" s="1"/>
  <c r="AA168" i="12"/>
  <c r="ER168" i="12" s="1"/>
  <c r="Z168" i="12"/>
  <c r="Z167" i="12"/>
  <c r="FW166" i="12"/>
  <c r="FX166" i="12" s="1"/>
  <c r="FV166" i="12"/>
  <c r="FT166" i="12"/>
  <c r="FU166" i="12" s="1"/>
  <c r="FQ166" i="12"/>
  <c r="FR166" i="12" s="1"/>
  <c r="FO166" i="12"/>
  <c r="FN166" i="12"/>
  <c r="FK166" i="12"/>
  <c r="FL166" i="12" s="1"/>
  <c r="FH166" i="12"/>
  <c r="FI166" i="12" s="1"/>
  <c r="FE166" i="12"/>
  <c r="FF166" i="12" s="1"/>
  <c r="FC166" i="12"/>
  <c r="FB166" i="12"/>
  <c r="EY166" i="12"/>
  <c r="EZ166" i="12" s="1"/>
  <c r="EV166" i="12"/>
  <c r="EW166" i="12" s="1"/>
  <c r="ET166" i="12"/>
  <c r="ES166" i="12"/>
  <c r="EP166" i="12"/>
  <c r="EQ166" i="12" s="1"/>
  <c r="EM166" i="12"/>
  <c r="EN166" i="12" s="1"/>
  <c r="EK166" i="12"/>
  <c r="EJ166" i="12"/>
  <c r="EG166" i="12"/>
  <c r="EH166" i="12" s="1"/>
  <c r="EE166" i="12"/>
  <c r="ED166" i="12"/>
  <c r="EA166" i="12"/>
  <c r="EB166" i="12" s="1"/>
  <c r="DY166" i="12"/>
  <c r="DX166" i="12"/>
  <c r="DU166" i="12"/>
  <c r="DV166" i="12" s="1"/>
  <c r="DR166" i="12"/>
  <c r="DS166" i="12" s="1"/>
  <c r="DO166" i="12"/>
  <c r="DP166" i="12" s="1"/>
  <c r="DL166" i="12"/>
  <c r="DM166" i="12" s="1"/>
  <c r="DI166" i="12"/>
  <c r="DJ166" i="12" s="1"/>
  <c r="DG166" i="12"/>
  <c r="DF166" i="12"/>
  <c r="DC166" i="12"/>
  <c r="DD166" i="12" s="1"/>
  <c r="CZ166" i="12"/>
  <c r="DA166" i="12" s="1"/>
  <c r="CW166" i="12"/>
  <c r="CX166" i="12" s="1"/>
  <c r="CT166" i="12"/>
  <c r="CU166" i="12" s="1"/>
  <c r="CR166" i="12"/>
  <c r="CQ166" i="12"/>
  <c r="CN166" i="12"/>
  <c r="CO166" i="12" s="1"/>
  <c r="CK166" i="12"/>
  <c r="CL166" i="12" s="1"/>
  <c r="CI166" i="12"/>
  <c r="CH166" i="12"/>
  <c r="CE166" i="12"/>
  <c r="CF166" i="12" s="1"/>
  <c r="CB166" i="12"/>
  <c r="CC166" i="12" s="1"/>
  <c r="BZ166" i="12"/>
  <c r="BY166" i="12"/>
  <c r="BV166" i="12"/>
  <c r="BW166" i="12" s="1"/>
  <c r="BS166" i="12"/>
  <c r="BT166" i="12" s="1"/>
  <c r="BP166" i="12"/>
  <c r="BQ166" i="12" s="1"/>
  <c r="BN166" i="12"/>
  <c r="BM166" i="12"/>
  <c r="BK166" i="12"/>
  <c r="BJ166" i="12"/>
  <c r="BG166" i="12"/>
  <c r="BH166" i="12" s="1"/>
  <c r="BE166" i="12"/>
  <c r="BD166" i="12"/>
  <c r="BB166" i="12"/>
  <c r="BA166" i="12"/>
  <c r="AX166" i="12"/>
  <c r="AY166" i="12" s="1"/>
  <c r="AU166" i="12"/>
  <c r="AV166" i="12" s="1"/>
  <c r="AR166" i="12"/>
  <c r="AS166" i="12" s="1"/>
  <c r="AO166" i="12"/>
  <c r="AP166" i="12" s="1"/>
  <c r="AM166" i="12"/>
  <c r="AL166" i="12"/>
  <c r="AI166" i="12"/>
  <c r="AJ166" i="12" s="1"/>
  <c r="AG166" i="12"/>
  <c r="AF166" i="12"/>
  <c r="AC166" i="12"/>
  <c r="AD166" i="12" s="1"/>
  <c r="Z166" i="12"/>
  <c r="AA166" i="12" s="1"/>
  <c r="BL166" i="12" s="1"/>
  <c r="Z165" i="12"/>
  <c r="FW164" i="12"/>
  <c r="FX164" i="12" s="1"/>
  <c r="FV164" i="12"/>
  <c r="FT164" i="12"/>
  <c r="FU164" i="12" s="1"/>
  <c r="FQ164" i="12"/>
  <c r="FR164" i="12" s="1"/>
  <c r="FN164" i="12"/>
  <c r="FO164" i="12" s="1"/>
  <c r="FL164" i="12"/>
  <c r="FK164" i="12"/>
  <c r="FH164" i="12"/>
  <c r="FI164" i="12" s="1"/>
  <c r="FE164" i="12"/>
  <c r="FF164" i="12" s="1"/>
  <c r="FB164" i="12"/>
  <c r="FC164" i="12" s="1"/>
  <c r="EY164" i="12"/>
  <c r="EZ164" i="12" s="1"/>
  <c r="EV164" i="12"/>
  <c r="EW164" i="12" s="1"/>
  <c r="ES164" i="12"/>
  <c r="ET164" i="12" s="1"/>
  <c r="EP164" i="12"/>
  <c r="EQ164" i="12" s="1"/>
  <c r="EN164" i="12"/>
  <c r="EM164" i="12"/>
  <c r="EJ164" i="12"/>
  <c r="EK164" i="12" s="1"/>
  <c r="EH164" i="12"/>
  <c r="EG164" i="12"/>
  <c r="ED164" i="12"/>
  <c r="EE164" i="12" s="1"/>
  <c r="EB164" i="12"/>
  <c r="EA164" i="12"/>
  <c r="DX164" i="12"/>
  <c r="DY164" i="12" s="1"/>
  <c r="DU164" i="12"/>
  <c r="DV164" i="12" s="1"/>
  <c r="DR164" i="12"/>
  <c r="DS164" i="12" s="1"/>
  <c r="DP164" i="12"/>
  <c r="DO164" i="12"/>
  <c r="DL164" i="12"/>
  <c r="DM164" i="12" s="1"/>
  <c r="DJ164" i="12"/>
  <c r="DI164" i="12"/>
  <c r="DF164" i="12"/>
  <c r="DG164" i="12" s="1"/>
  <c r="DD164" i="12"/>
  <c r="DC164" i="12"/>
  <c r="CZ164" i="12"/>
  <c r="DA164" i="12" s="1"/>
  <c r="CX164" i="12"/>
  <c r="CW164" i="12"/>
  <c r="CT164" i="12"/>
  <c r="CU164" i="12" s="1"/>
  <c r="CR164" i="12"/>
  <c r="CQ164" i="12"/>
  <c r="CO164" i="12"/>
  <c r="CN164" i="12"/>
  <c r="CK164" i="12"/>
  <c r="CL164" i="12" s="1"/>
  <c r="CH164" i="12"/>
  <c r="CI164" i="12" s="1"/>
  <c r="CE164" i="12"/>
  <c r="CF164" i="12" s="1"/>
  <c r="CB164" i="12"/>
  <c r="CC164" i="12" s="1"/>
  <c r="BY164" i="12"/>
  <c r="BZ164" i="12" s="1"/>
  <c r="BW164" i="12"/>
  <c r="BV164" i="12"/>
  <c r="BS164" i="12"/>
  <c r="BT164" i="12" s="1"/>
  <c r="BQ164" i="12"/>
  <c r="BP164" i="12"/>
  <c r="BM164" i="12"/>
  <c r="BN164" i="12" s="1"/>
  <c r="BJ164" i="12"/>
  <c r="BK164" i="12" s="1"/>
  <c r="BG164" i="12"/>
  <c r="BH164" i="12" s="1"/>
  <c r="BD164" i="12"/>
  <c r="BE164" i="12" s="1"/>
  <c r="BA164" i="12"/>
  <c r="BB164" i="12" s="1"/>
  <c r="AX164" i="12"/>
  <c r="AY164" i="12" s="1"/>
  <c r="AV164" i="12"/>
  <c r="AU164" i="12"/>
  <c r="AR164" i="12"/>
  <c r="AS164" i="12" s="1"/>
  <c r="AO164" i="12"/>
  <c r="AP164" i="12" s="1"/>
  <c r="AL164" i="12"/>
  <c r="AM164" i="12" s="1"/>
  <c r="AI164" i="12"/>
  <c r="AJ164" i="12" s="1"/>
  <c r="AF164" i="12"/>
  <c r="AG164" i="12" s="1"/>
  <c r="AC164" i="12"/>
  <c r="AD164" i="12" s="1"/>
  <c r="Z164" i="12"/>
  <c r="AA164" i="12" s="1"/>
  <c r="Z163" i="12"/>
  <c r="FW162" i="12"/>
  <c r="FX162" i="12" s="1"/>
  <c r="FV162" i="12"/>
  <c r="FU162" i="12"/>
  <c r="FT162" i="12"/>
  <c r="FQ162" i="12"/>
  <c r="FR162" i="12" s="1"/>
  <c r="FN162" i="12"/>
  <c r="FO162" i="12" s="1"/>
  <c r="FK162" i="12"/>
  <c r="FL162" i="12" s="1"/>
  <c r="FH162" i="12"/>
  <c r="FI162" i="12" s="1"/>
  <c r="FE162" i="12"/>
  <c r="FF162" i="12" s="1"/>
  <c r="FC162" i="12"/>
  <c r="FB162" i="12"/>
  <c r="EY162" i="12"/>
  <c r="EZ162" i="12" s="1"/>
  <c r="EV162" i="12"/>
  <c r="EW162" i="12" s="1"/>
  <c r="ES162" i="12"/>
  <c r="ET162" i="12" s="1"/>
  <c r="EP162" i="12"/>
  <c r="EQ162" i="12" s="1"/>
  <c r="EN162" i="12"/>
  <c r="EM162" i="12"/>
  <c r="EJ162" i="12"/>
  <c r="EK162" i="12" s="1"/>
  <c r="EH162" i="12"/>
  <c r="EG162" i="12"/>
  <c r="ED162" i="12"/>
  <c r="EE162" i="12" s="1"/>
  <c r="EB162" i="12"/>
  <c r="EA162" i="12"/>
  <c r="DX162" i="12"/>
  <c r="DY162" i="12" s="1"/>
  <c r="DU162" i="12"/>
  <c r="DV162" i="12" s="1"/>
  <c r="DR162" i="12"/>
  <c r="DS162" i="12" s="1"/>
  <c r="DO162" i="12"/>
  <c r="DP162" i="12" s="1"/>
  <c r="DL162" i="12"/>
  <c r="DM162" i="12" s="1"/>
  <c r="DJ162" i="12"/>
  <c r="DI162" i="12"/>
  <c r="DF162" i="12"/>
  <c r="DG162" i="12" s="1"/>
  <c r="DD162" i="12"/>
  <c r="DC162" i="12"/>
  <c r="CZ162" i="12"/>
  <c r="DA162" i="12" s="1"/>
  <c r="CX162" i="12"/>
  <c r="CW162" i="12"/>
  <c r="CT162" i="12"/>
  <c r="CU162" i="12" s="1"/>
  <c r="CR162" i="12"/>
  <c r="CQ162" i="12"/>
  <c r="CN162" i="12"/>
  <c r="CO162" i="12" s="1"/>
  <c r="CK162" i="12"/>
  <c r="CL162" i="12" s="1"/>
  <c r="CI162" i="12"/>
  <c r="CH162" i="12"/>
  <c r="CE162" i="12"/>
  <c r="CF162" i="12" s="1"/>
  <c r="CC162" i="12"/>
  <c r="CB162" i="12"/>
  <c r="BY162" i="12"/>
  <c r="BZ162" i="12" s="1"/>
  <c r="BV162" i="12"/>
  <c r="BW162" i="12" s="1"/>
  <c r="BS162" i="12"/>
  <c r="BT162" i="12" s="1"/>
  <c r="BP162" i="12"/>
  <c r="BQ162" i="12" s="1"/>
  <c r="BM162" i="12"/>
  <c r="BN162" i="12" s="1"/>
  <c r="BJ162" i="12"/>
  <c r="BK162" i="12" s="1"/>
  <c r="BH162" i="12"/>
  <c r="BG162" i="12"/>
  <c r="BD162" i="12"/>
  <c r="BE162" i="12" s="1"/>
  <c r="BA162" i="12"/>
  <c r="BB162" i="12" s="1"/>
  <c r="AX162" i="12"/>
  <c r="AY162" i="12" s="1"/>
  <c r="AU162" i="12"/>
  <c r="AV162" i="12" s="1"/>
  <c r="AR162" i="12"/>
  <c r="AS162" i="12" s="1"/>
  <c r="AO162" i="12"/>
  <c r="AP162" i="12" s="1"/>
  <c r="AL162" i="12"/>
  <c r="AM162" i="12" s="1"/>
  <c r="AJ162" i="12"/>
  <c r="AI162" i="12"/>
  <c r="AF162" i="12"/>
  <c r="AG162" i="12" s="1"/>
  <c r="AC162" i="12"/>
  <c r="AD162" i="12" s="1"/>
  <c r="Z162" i="12"/>
  <c r="Z161" i="12"/>
  <c r="FW160" i="12"/>
  <c r="FX160" i="12" s="1"/>
  <c r="FV160" i="12"/>
  <c r="FT160" i="12"/>
  <c r="FU160" i="12" s="1"/>
  <c r="FQ160" i="12"/>
  <c r="FR160" i="12" s="1"/>
  <c r="FN160" i="12"/>
  <c r="FO160" i="12" s="1"/>
  <c r="FL160" i="12"/>
  <c r="FK160" i="12"/>
  <c r="FH160" i="12"/>
  <c r="FI160" i="12" s="1"/>
  <c r="FF160" i="12"/>
  <c r="FE160" i="12"/>
  <c r="FB160" i="12"/>
  <c r="FC160" i="12" s="1"/>
  <c r="EZ160" i="12"/>
  <c r="EY160" i="12"/>
  <c r="EV160" i="12"/>
  <c r="EW160" i="12" s="1"/>
  <c r="ES160" i="12"/>
  <c r="ET160" i="12" s="1"/>
  <c r="EQ160" i="12"/>
  <c r="EP160" i="12"/>
  <c r="EM160" i="12"/>
  <c r="EN160" i="12" s="1"/>
  <c r="EK160" i="12"/>
  <c r="EJ160" i="12"/>
  <c r="EG160" i="12"/>
  <c r="EH160" i="12" s="1"/>
  <c r="ED160" i="12"/>
  <c r="EE160" i="12" s="1"/>
  <c r="EA160" i="12"/>
  <c r="EB160" i="12" s="1"/>
  <c r="DX160" i="12"/>
  <c r="DY160" i="12" s="1"/>
  <c r="DU160" i="12"/>
  <c r="DV160" i="12" s="1"/>
  <c r="DS160" i="12"/>
  <c r="DR160" i="12"/>
  <c r="DO160" i="12"/>
  <c r="DP160" i="12" s="1"/>
  <c r="DM160" i="12"/>
  <c r="DL160" i="12"/>
  <c r="DI160" i="12"/>
  <c r="DJ160" i="12" s="1"/>
  <c r="DF160" i="12"/>
  <c r="DG160" i="12" s="1"/>
  <c r="DC160" i="12"/>
  <c r="DD160" i="12" s="1"/>
  <c r="CZ160" i="12"/>
  <c r="DA160" i="12" s="1"/>
  <c r="CW160" i="12"/>
  <c r="CX160" i="12" s="1"/>
  <c r="CT160" i="12"/>
  <c r="CU160" i="12" s="1"/>
  <c r="CR160" i="12"/>
  <c r="CQ160" i="12"/>
  <c r="CN160" i="12"/>
  <c r="CO160" i="12" s="1"/>
  <c r="CK160" i="12"/>
  <c r="CL160" i="12" s="1"/>
  <c r="CH160" i="12"/>
  <c r="CI160" i="12" s="1"/>
  <c r="CF160" i="12"/>
  <c r="CE160" i="12"/>
  <c r="CB160" i="12"/>
  <c r="CC160" i="12" s="1"/>
  <c r="BY160" i="12"/>
  <c r="BZ160" i="12" s="1"/>
  <c r="BV160" i="12"/>
  <c r="BW160" i="12" s="1"/>
  <c r="BS160" i="12"/>
  <c r="BT160" i="12" s="1"/>
  <c r="BP160" i="12"/>
  <c r="BQ160" i="12" s="1"/>
  <c r="BN160" i="12"/>
  <c r="BM160" i="12"/>
  <c r="BJ160" i="12"/>
  <c r="BK160" i="12" s="1"/>
  <c r="BG160" i="12"/>
  <c r="BH160" i="12" s="1"/>
  <c r="BD160" i="12"/>
  <c r="BE160" i="12" s="1"/>
  <c r="BA160" i="12"/>
  <c r="BB160" i="12" s="1"/>
  <c r="AY160" i="12"/>
  <c r="AX160" i="12"/>
  <c r="AU160" i="12"/>
  <c r="AV160" i="12" s="1"/>
  <c r="AR160" i="12"/>
  <c r="AS160" i="12" s="1"/>
  <c r="AO160" i="12"/>
  <c r="AP160" i="12" s="1"/>
  <c r="AL160" i="12"/>
  <c r="AM160" i="12" s="1"/>
  <c r="AJ160" i="12"/>
  <c r="AI160" i="12"/>
  <c r="AF160" i="12"/>
  <c r="AG160" i="12" s="1"/>
  <c r="AC160" i="12"/>
  <c r="AD160" i="12" s="1"/>
  <c r="Z160" i="12"/>
  <c r="Z159" i="12"/>
  <c r="FX158" i="12"/>
  <c r="FW158" i="12"/>
  <c r="FV158" i="12"/>
  <c r="FT158" i="12"/>
  <c r="FU158" i="12" s="1"/>
  <c r="FR158" i="12"/>
  <c r="FQ158" i="12"/>
  <c r="FN158" i="12"/>
  <c r="FO158" i="12" s="1"/>
  <c r="FL158" i="12"/>
  <c r="FK158" i="12"/>
  <c r="FH158" i="12"/>
  <c r="FI158" i="12" s="1"/>
  <c r="FE158" i="12"/>
  <c r="FF158" i="12" s="1"/>
  <c r="FB158" i="12"/>
  <c r="FC158" i="12" s="1"/>
  <c r="EZ158" i="12"/>
  <c r="EY158" i="12"/>
  <c r="EV158" i="12"/>
  <c r="EW158" i="12" s="1"/>
  <c r="ET158" i="12"/>
  <c r="ES158" i="12"/>
  <c r="EP158" i="12"/>
  <c r="EQ158" i="12" s="1"/>
  <c r="EM158" i="12"/>
  <c r="EN158" i="12" s="1"/>
  <c r="EJ158" i="12"/>
  <c r="EK158" i="12" s="1"/>
  <c r="EG158" i="12"/>
  <c r="EH158" i="12" s="1"/>
  <c r="ED158" i="12"/>
  <c r="EE158" i="12" s="1"/>
  <c r="EB158" i="12"/>
  <c r="EA158" i="12"/>
  <c r="DX158" i="12"/>
  <c r="DY158" i="12" s="1"/>
  <c r="DV158" i="12"/>
  <c r="DU158" i="12"/>
  <c r="DR158" i="12"/>
  <c r="DS158" i="12" s="1"/>
  <c r="DP158" i="12"/>
  <c r="DO158" i="12"/>
  <c r="DL158" i="12"/>
  <c r="DM158" i="12" s="1"/>
  <c r="DI158" i="12"/>
  <c r="DJ158" i="12" s="1"/>
  <c r="DF158" i="12"/>
  <c r="DG158" i="12" s="1"/>
  <c r="DC158" i="12"/>
  <c r="DD158" i="12" s="1"/>
  <c r="CZ158" i="12"/>
  <c r="DA158" i="12" s="1"/>
  <c r="CX158" i="12"/>
  <c r="CW158" i="12"/>
  <c r="CT158" i="12"/>
  <c r="CU158" i="12" s="1"/>
  <c r="CR158" i="12"/>
  <c r="CQ158" i="12"/>
  <c r="CN158" i="12"/>
  <c r="CO158" i="12" s="1"/>
  <c r="CK158" i="12"/>
  <c r="CL158" i="12" s="1"/>
  <c r="CI158" i="12"/>
  <c r="CH158" i="12"/>
  <c r="CE158" i="12"/>
  <c r="CF158" i="12" s="1"/>
  <c r="CC158" i="12"/>
  <c r="CB158" i="12"/>
  <c r="BY158" i="12"/>
  <c r="BZ158" i="12" s="1"/>
  <c r="BV158" i="12"/>
  <c r="BW158" i="12" s="1"/>
  <c r="BS158" i="12"/>
  <c r="BT158" i="12" s="1"/>
  <c r="BP158" i="12"/>
  <c r="BQ158" i="12" s="1"/>
  <c r="BM158" i="12"/>
  <c r="BN158" i="12" s="1"/>
  <c r="BJ158" i="12"/>
  <c r="BK158" i="12" s="1"/>
  <c r="BH158" i="12"/>
  <c r="BG158" i="12"/>
  <c r="BD158" i="12"/>
  <c r="BE158" i="12" s="1"/>
  <c r="BB158" i="12"/>
  <c r="BA158" i="12"/>
  <c r="AX158" i="12"/>
  <c r="AY158" i="12" s="1"/>
  <c r="AU158" i="12"/>
  <c r="AV158" i="12" s="1"/>
  <c r="AR158" i="12"/>
  <c r="AS158" i="12" s="1"/>
  <c r="AO158" i="12"/>
  <c r="AP158" i="12" s="1"/>
  <c r="AL158" i="12"/>
  <c r="AM158" i="12" s="1"/>
  <c r="AJ158" i="12"/>
  <c r="AI158" i="12"/>
  <c r="AF158" i="12"/>
  <c r="AG158" i="12" s="1"/>
  <c r="AD158" i="12"/>
  <c r="AC158" i="12"/>
  <c r="Z158" i="12"/>
  <c r="Z157" i="12"/>
  <c r="FX156" i="12"/>
  <c r="FW156" i="12"/>
  <c r="FV156" i="12"/>
  <c r="FT156" i="12"/>
  <c r="FU156" i="12" s="1"/>
  <c r="FR156" i="12"/>
  <c r="FQ156" i="12"/>
  <c r="FN156" i="12"/>
  <c r="FO156" i="12" s="1"/>
  <c r="FL156" i="12"/>
  <c r="FK156" i="12"/>
  <c r="FH156" i="12"/>
  <c r="FI156" i="12" s="1"/>
  <c r="FF156" i="12"/>
  <c r="FE156" i="12"/>
  <c r="FB156" i="12"/>
  <c r="FC156" i="12" s="1"/>
  <c r="EY156" i="12"/>
  <c r="EZ156" i="12" s="1"/>
  <c r="EW156" i="12"/>
  <c r="EV156" i="12"/>
  <c r="ES156" i="12"/>
  <c r="ET156" i="12" s="1"/>
  <c r="EP156" i="12"/>
  <c r="EQ156" i="12" s="1"/>
  <c r="EN156" i="12"/>
  <c r="EM156" i="12"/>
  <c r="EJ156" i="12"/>
  <c r="EK156" i="12" s="1"/>
  <c r="EG156" i="12"/>
  <c r="EH156" i="12" s="1"/>
  <c r="ED156" i="12"/>
  <c r="EE156" i="12" s="1"/>
  <c r="EA156" i="12"/>
  <c r="EB156" i="12" s="1"/>
  <c r="DY156" i="12"/>
  <c r="DX156" i="12"/>
  <c r="DU156" i="12"/>
  <c r="DV156" i="12" s="1"/>
  <c r="DR156" i="12"/>
  <c r="DS156" i="12" s="1"/>
  <c r="DP156" i="12"/>
  <c r="DO156" i="12"/>
  <c r="DL156" i="12"/>
  <c r="DM156" i="12" s="1"/>
  <c r="DI156" i="12"/>
  <c r="DJ156" i="12" s="1"/>
  <c r="DF156" i="12"/>
  <c r="DG156" i="12" s="1"/>
  <c r="DC156" i="12"/>
  <c r="DD156" i="12" s="1"/>
  <c r="DA156" i="12"/>
  <c r="CZ156" i="12"/>
  <c r="CW156" i="12"/>
  <c r="CX156" i="12" s="1"/>
  <c r="CU156" i="12"/>
  <c r="CT156" i="12"/>
  <c r="CQ156" i="12"/>
  <c r="CR156" i="12" s="1"/>
  <c r="CN156" i="12"/>
  <c r="CO156" i="12" s="1"/>
  <c r="CK156" i="12"/>
  <c r="CL156" i="12" s="1"/>
  <c r="CH156" i="12"/>
  <c r="CI156" i="12" s="1"/>
  <c r="CE156" i="12"/>
  <c r="CF156" i="12" s="1"/>
  <c r="CB156" i="12"/>
  <c r="CC156" i="12" s="1"/>
  <c r="BY156" i="12"/>
  <c r="BZ156" i="12" s="1"/>
  <c r="BV156" i="12"/>
  <c r="BW156" i="12" s="1"/>
  <c r="BT156" i="12"/>
  <c r="BS156" i="12"/>
  <c r="BP156" i="12"/>
  <c r="BQ156" i="12" s="1"/>
  <c r="BN156" i="12"/>
  <c r="BM156" i="12"/>
  <c r="BJ156" i="12"/>
  <c r="BK156" i="12" s="1"/>
  <c r="BG156" i="12"/>
  <c r="BH156" i="12" s="1"/>
  <c r="BE156" i="12"/>
  <c r="BD156" i="12"/>
  <c r="BA156" i="12"/>
  <c r="BB156" i="12" s="1"/>
  <c r="AX156" i="12"/>
  <c r="AY156" i="12" s="1"/>
  <c r="AV156" i="12"/>
  <c r="AU156" i="12"/>
  <c r="AR156" i="12"/>
  <c r="AS156" i="12" s="1"/>
  <c r="AP156" i="12"/>
  <c r="AO156" i="12"/>
  <c r="AL156" i="12"/>
  <c r="AM156" i="12" s="1"/>
  <c r="AJ156" i="12"/>
  <c r="AI156" i="12"/>
  <c r="AF156" i="12"/>
  <c r="AG156" i="12" s="1"/>
  <c r="AD156" i="12"/>
  <c r="AC156" i="12"/>
  <c r="Z156" i="12"/>
  <c r="Z155" i="12"/>
  <c r="FX154" i="12"/>
  <c r="FW154" i="12"/>
  <c r="FV154" i="12"/>
  <c r="FT154" i="12"/>
  <c r="FU154" i="12" s="1"/>
  <c r="FR154" i="12"/>
  <c r="FQ154" i="12"/>
  <c r="FN154" i="12"/>
  <c r="FO154" i="12" s="1"/>
  <c r="FL154" i="12"/>
  <c r="FK154" i="12"/>
  <c r="FH154" i="12"/>
  <c r="FI154" i="12" s="1"/>
  <c r="FF154" i="12"/>
  <c r="FE154" i="12"/>
  <c r="FB154" i="12"/>
  <c r="FC154" i="12" s="1"/>
  <c r="EZ154" i="12"/>
  <c r="EY154" i="12"/>
  <c r="EV154" i="12"/>
  <c r="EW154" i="12" s="1"/>
  <c r="ES154" i="12"/>
  <c r="ET154" i="12" s="1"/>
  <c r="EP154" i="12"/>
  <c r="EQ154" i="12" s="1"/>
  <c r="EM154" i="12"/>
  <c r="EN154" i="12" s="1"/>
  <c r="EJ154" i="12"/>
  <c r="EK154" i="12" s="1"/>
  <c r="EG154" i="12"/>
  <c r="EH154" i="12" s="1"/>
  <c r="ED154" i="12"/>
  <c r="EE154" i="12" s="1"/>
  <c r="EA154" i="12"/>
  <c r="EB154" i="12" s="1"/>
  <c r="DX154" i="12"/>
  <c r="DY154" i="12" s="1"/>
  <c r="DV154" i="12"/>
  <c r="DU154" i="12"/>
  <c r="DR154" i="12"/>
  <c r="DS154" i="12" s="1"/>
  <c r="DO154" i="12"/>
  <c r="DP154" i="12" s="1"/>
  <c r="DM154" i="12"/>
  <c r="DL154" i="12"/>
  <c r="DI154" i="12"/>
  <c r="DJ154" i="12" s="1"/>
  <c r="DF154" i="12"/>
  <c r="DG154" i="12" s="1"/>
  <c r="DD154" i="12"/>
  <c r="DC154" i="12"/>
  <c r="CZ154" i="12"/>
  <c r="DA154" i="12" s="1"/>
  <c r="CX154" i="12"/>
  <c r="CW154" i="12"/>
  <c r="CT154" i="12"/>
  <c r="CU154" i="12" s="1"/>
  <c r="CQ154" i="12"/>
  <c r="CR154" i="12" s="1"/>
  <c r="CO154" i="12"/>
  <c r="CN154" i="12"/>
  <c r="CK154" i="12"/>
  <c r="CL154" i="12" s="1"/>
  <c r="CH154" i="12"/>
  <c r="CI154" i="12" s="1"/>
  <c r="CE154" i="12"/>
  <c r="CF154" i="12" s="1"/>
  <c r="CC154" i="12"/>
  <c r="CB154" i="12"/>
  <c r="BY154" i="12"/>
  <c r="BZ154" i="12" s="1"/>
  <c r="BV154" i="12"/>
  <c r="BW154" i="12" s="1"/>
  <c r="BT154" i="12"/>
  <c r="BS154" i="12"/>
  <c r="BP154" i="12"/>
  <c r="BQ154" i="12" s="1"/>
  <c r="BN154" i="12"/>
  <c r="BM154" i="12"/>
  <c r="BJ154" i="12"/>
  <c r="BK154" i="12" s="1"/>
  <c r="BH154" i="12"/>
  <c r="BG154" i="12"/>
  <c r="BD154" i="12"/>
  <c r="BE154" i="12" s="1"/>
  <c r="BA154" i="12"/>
  <c r="BB154" i="12" s="1"/>
  <c r="AX154" i="12"/>
  <c r="AY154" i="12" s="1"/>
  <c r="AU154" i="12"/>
  <c r="AV154" i="12" s="1"/>
  <c r="AR154" i="12"/>
  <c r="AS154" i="12" s="1"/>
  <c r="AP154" i="12"/>
  <c r="AO154" i="12"/>
  <c r="AL154" i="12"/>
  <c r="AM154" i="12" s="1"/>
  <c r="AI154" i="12"/>
  <c r="AJ154" i="12" s="1"/>
  <c r="AF154" i="12"/>
  <c r="AG154" i="12" s="1"/>
  <c r="AC154" i="12"/>
  <c r="AD154" i="12" s="1"/>
  <c r="Z154" i="12"/>
  <c r="Z153" i="12"/>
  <c r="FW152" i="12"/>
  <c r="FX152" i="12" s="1"/>
  <c r="FV152" i="12"/>
  <c r="FU152" i="12"/>
  <c r="FT152" i="12"/>
  <c r="FQ152" i="12"/>
  <c r="FR152" i="12" s="1"/>
  <c r="FN152" i="12"/>
  <c r="FO152" i="12" s="1"/>
  <c r="FL152" i="12"/>
  <c r="FK152" i="12"/>
  <c r="FH152" i="12"/>
  <c r="FI152" i="12" s="1"/>
  <c r="FF152" i="12"/>
  <c r="FE152" i="12"/>
  <c r="FB152" i="12"/>
  <c r="FC152" i="12" s="1"/>
  <c r="EY152" i="12"/>
  <c r="EZ152" i="12" s="1"/>
  <c r="EV152" i="12"/>
  <c r="EW152" i="12" s="1"/>
  <c r="ET152" i="12"/>
  <c r="ES152" i="12"/>
  <c r="EP152" i="12"/>
  <c r="EQ152" i="12" s="1"/>
  <c r="EN152" i="12"/>
  <c r="EM152" i="12"/>
  <c r="EJ152" i="12"/>
  <c r="EK152" i="12" s="1"/>
  <c r="EG152" i="12"/>
  <c r="EH152" i="12" s="1"/>
  <c r="ED152" i="12"/>
  <c r="EE152" i="12" s="1"/>
  <c r="EA152" i="12"/>
  <c r="EB152" i="12" s="1"/>
  <c r="DX152" i="12"/>
  <c r="DY152" i="12" s="1"/>
  <c r="DU152" i="12"/>
  <c r="DV152" i="12" s="1"/>
  <c r="DS152" i="12"/>
  <c r="DR152" i="12"/>
  <c r="DO152" i="12"/>
  <c r="DP152" i="12" s="1"/>
  <c r="DL152" i="12"/>
  <c r="DM152" i="12" s="1"/>
  <c r="DI152" i="12"/>
  <c r="DJ152" i="12" s="1"/>
  <c r="DF152" i="12"/>
  <c r="DG152" i="12" s="1"/>
  <c r="DC152" i="12"/>
  <c r="DD152" i="12" s="1"/>
  <c r="CZ152" i="12"/>
  <c r="DA152" i="12" s="1"/>
  <c r="CW152" i="12"/>
  <c r="CX152" i="12" s="1"/>
  <c r="CT152" i="12"/>
  <c r="CU152" i="12" s="1"/>
  <c r="CQ152" i="12"/>
  <c r="CR152" i="12" s="1"/>
  <c r="CO152" i="12"/>
  <c r="CN152" i="12"/>
  <c r="CK152" i="12"/>
  <c r="CL152" i="12" s="1"/>
  <c r="CH152" i="12"/>
  <c r="CI152" i="12" s="1"/>
  <c r="CE152" i="12"/>
  <c r="CF152" i="12" s="1"/>
  <c r="CC152" i="12"/>
  <c r="CB152" i="12"/>
  <c r="BY152" i="12"/>
  <c r="BZ152" i="12" s="1"/>
  <c r="BV152" i="12"/>
  <c r="BW152" i="12" s="1"/>
  <c r="BT152" i="12"/>
  <c r="BS152" i="12"/>
  <c r="BP152" i="12"/>
  <c r="BQ152" i="12" s="1"/>
  <c r="BN152" i="12"/>
  <c r="BM152" i="12"/>
  <c r="BJ152" i="12"/>
  <c r="BK152" i="12" s="1"/>
  <c r="BG152" i="12"/>
  <c r="BH152" i="12" s="1"/>
  <c r="BD152" i="12"/>
  <c r="BE152" i="12" s="1"/>
  <c r="BB152" i="12"/>
  <c r="BA152" i="12"/>
  <c r="AX152" i="12"/>
  <c r="AY152" i="12" s="1"/>
  <c r="AV152" i="12"/>
  <c r="AU152" i="12"/>
  <c r="AR152" i="12"/>
  <c r="AS152" i="12" s="1"/>
  <c r="AO152" i="12"/>
  <c r="AP152" i="12" s="1"/>
  <c r="AL152" i="12"/>
  <c r="AM152" i="12" s="1"/>
  <c r="AI152" i="12"/>
  <c r="AJ152" i="12" s="1"/>
  <c r="AF152" i="12"/>
  <c r="AG152" i="12" s="1"/>
  <c r="AC152" i="12"/>
  <c r="AD152" i="12" s="1"/>
  <c r="Z152" i="12"/>
  <c r="Z151" i="12"/>
  <c r="FW150" i="12"/>
  <c r="FX150" i="12" s="1"/>
  <c r="FV150" i="12"/>
  <c r="FT150" i="12"/>
  <c r="FU150" i="12" s="1"/>
  <c r="FQ150" i="12"/>
  <c r="FR150" i="12" s="1"/>
  <c r="FN150" i="12"/>
  <c r="FO150" i="12" s="1"/>
  <c r="FK150" i="12"/>
  <c r="FL150" i="12" s="1"/>
  <c r="FH150" i="12"/>
  <c r="FI150" i="12" s="1"/>
  <c r="FF150" i="12"/>
  <c r="FE150" i="12"/>
  <c r="FB150" i="12"/>
  <c r="FC150" i="12" s="1"/>
  <c r="EZ150" i="12"/>
  <c r="EY150" i="12"/>
  <c r="EV150" i="12"/>
  <c r="EW150" i="12" s="1"/>
  <c r="ET150" i="12"/>
  <c r="ES150" i="12"/>
  <c r="EP150" i="12"/>
  <c r="EQ150" i="12" s="1"/>
  <c r="EM150" i="12"/>
  <c r="EN150" i="12" s="1"/>
  <c r="EJ150" i="12"/>
  <c r="EK150" i="12" s="1"/>
  <c r="EG150" i="12"/>
  <c r="EH150" i="12" s="1"/>
  <c r="ED150" i="12"/>
  <c r="EE150" i="12" s="1"/>
  <c r="EA150" i="12"/>
  <c r="EB150" i="12" s="1"/>
  <c r="DX150" i="12"/>
  <c r="DY150" i="12" s="1"/>
  <c r="DU150" i="12"/>
  <c r="DV150" i="12" s="1"/>
  <c r="DR150" i="12"/>
  <c r="DS150" i="12" s="1"/>
  <c r="DO150" i="12"/>
  <c r="DP150" i="12" s="1"/>
  <c r="DL150" i="12"/>
  <c r="DM150" i="12" s="1"/>
  <c r="DJ150" i="12"/>
  <c r="DI150" i="12"/>
  <c r="DF150" i="12"/>
  <c r="DG150" i="12" s="1"/>
  <c r="DD150" i="12"/>
  <c r="DC150" i="12"/>
  <c r="DA150" i="12"/>
  <c r="CZ150" i="12"/>
  <c r="CW150" i="12"/>
  <c r="CX150" i="12" s="1"/>
  <c r="CT150" i="12"/>
  <c r="CU150" i="12" s="1"/>
  <c r="CR150" i="12"/>
  <c r="CQ150" i="12"/>
  <c r="CN150" i="12"/>
  <c r="CO150" i="12" s="1"/>
  <c r="CL150" i="12"/>
  <c r="CK150" i="12"/>
  <c r="CI150" i="12"/>
  <c r="CH150" i="12"/>
  <c r="CE150" i="12"/>
  <c r="CF150" i="12" s="1"/>
  <c r="CB150" i="12"/>
  <c r="CC150" i="12" s="1"/>
  <c r="BY150" i="12"/>
  <c r="BZ150" i="12" s="1"/>
  <c r="BV150" i="12"/>
  <c r="BW150" i="12" s="1"/>
  <c r="BS150" i="12"/>
  <c r="BT150" i="12" s="1"/>
  <c r="BP150" i="12"/>
  <c r="BQ150" i="12" s="1"/>
  <c r="BN150" i="12"/>
  <c r="BM150" i="12"/>
  <c r="BJ150" i="12"/>
  <c r="BK150" i="12" s="1"/>
  <c r="BH150" i="12"/>
  <c r="BG150" i="12"/>
  <c r="BD150" i="12"/>
  <c r="BE150" i="12" s="1"/>
  <c r="BB150" i="12"/>
  <c r="BA150" i="12"/>
  <c r="AX150" i="12"/>
  <c r="AY150" i="12" s="1"/>
  <c r="AU150" i="12"/>
  <c r="AV150" i="12" s="1"/>
  <c r="AR150" i="12"/>
  <c r="AS150" i="12" s="1"/>
  <c r="AO150" i="12"/>
  <c r="AP150" i="12" s="1"/>
  <c r="AL150" i="12"/>
  <c r="AM150" i="12" s="1"/>
  <c r="AI150" i="12"/>
  <c r="AJ150" i="12" s="1"/>
  <c r="AF150" i="12"/>
  <c r="AG150" i="12" s="1"/>
  <c r="AC150" i="12"/>
  <c r="AD150" i="12" s="1"/>
  <c r="Z150" i="12"/>
  <c r="Z149" i="12"/>
  <c r="FW148" i="12"/>
  <c r="FX148" i="12" s="1"/>
  <c r="FV148" i="12"/>
  <c r="FT148" i="12"/>
  <c r="FU148" i="12" s="1"/>
  <c r="FR148" i="12"/>
  <c r="FQ148" i="12"/>
  <c r="FN148" i="12"/>
  <c r="FO148" i="12" s="1"/>
  <c r="FL148" i="12"/>
  <c r="FK148" i="12"/>
  <c r="FH148" i="12"/>
  <c r="FI148" i="12" s="1"/>
  <c r="FE148" i="12"/>
  <c r="FF148" i="12" s="1"/>
  <c r="FB148" i="12"/>
  <c r="FC148" i="12" s="1"/>
  <c r="EY148" i="12"/>
  <c r="EZ148" i="12" s="1"/>
  <c r="EV148" i="12"/>
  <c r="EW148" i="12" s="1"/>
  <c r="ES148" i="12"/>
  <c r="ET148" i="12" s="1"/>
  <c r="EQ148" i="12"/>
  <c r="EP148" i="12"/>
  <c r="EM148" i="12"/>
  <c r="EN148" i="12" s="1"/>
  <c r="EJ148" i="12"/>
  <c r="EK148" i="12" s="1"/>
  <c r="EG148" i="12"/>
  <c r="EH148" i="12" s="1"/>
  <c r="ED148" i="12"/>
  <c r="EE148" i="12" s="1"/>
  <c r="EA148" i="12"/>
  <c r="EB148" i="12" s="1"/>
  <c r="DX148" i="12"/>
  <c r="DY148" i="12" s="1"/>
  <c r="DU148" i="12"/>
  <c r="DV148" i="12" s="1"/>
  <c r="DR148" i="12"/>
  <c r="DS148" i="12" s="1"/>
  <c r="DO148" i="12"/>
  <c r="DP148" i="12" s="1"/>
  <c r="DM148" i="12"/>
  <c r="DL148" i="12"/>
  <c r="DI148" i="12"/>
  <c r="DJ148" i="12" s="1"/>
  <c r="DF148" i="12"/>
  <c r="DG148" i="12" s="1"/>
  <c r="DC148" i="12"/>
  <c r="DD148" i="12" s="1"/>
  <c r="DA148" i="12"/>
  <c r="CZ148" i="12"/>
  <c r="CW148" i="12"/>
  <c r="CX148" i="12" s="1"/>
  <c r="CT148" i="12"/>
  <c r="CU148" i="12" s="1"/>
  <c r="CR148" i="12"/>
  <c r="CQ148" i="12"/>
  <c r="CN148" i="12"/>
  <c r="CO148" i="12" s="1"/>
  <c r="CK148" i="12"/>
  <c r="CL148" i="12" s="1"/>
  <c r="CH148" i="12"/>
  <c r="CI148" i="12" s="1"/>
  <c r="CE148" i="12"/>
  <c r="CF148" i="12" s="1"/>
  <c r="CB148" i="12"/>
  <c r="CC148" i="12" s="1"/>
  <c r="BZ148" i="12"/>
  <c r="BY148" i="12"/>
  <c r="BV148" i="12"/>
  <c r="BW148" i="12" s="1"/>
  <c r="BS148" i="12"/>
  <c r="BT148" i="12" s="1"/>
  <c r="BQ148" i="12"/>
  <c r="BP148" i="12"/>
  <c r="BM148" i="12"/>
  <c r="BN148" i="12" s="1"/>
  <c r="BJ148" i="12"/>
  <c r="BK148" i="12" s="1"/>
  <c r="BH148" i="12"/>
  <c r="BG148" i="12"/>
  <c r="BD148" i="12"/>
  <c r="BE148" i="12" s="1"/>
  <c r="BB148" i="12"/>
  <c r="BA148" i="12"/>
  <c r="AX148" i="12"/>
  <c r="AY148" i="12" s="1"/>
  <c r="AV148" i="12"/>
  <c r="AU148" i="12"/>
  <c r="AR148" i="12"/>
  <c r="AS148" i="12" s="1"/>
  <c r="AO148" i="12"/>
  <c r="AP148" i="12" s="1"/>
  <c r="AL148" i="12"/>
  <c r="AM148" i="12" s="1"/>
  <c r="AI148" i="12"/>
  <c r="AJ148" i="12" s="1"/>
  <c r="AF148" i="12"/>
  <c r="AG148" i="12" s="1"/>
  <c r="AC148" i="12"/>
  <c r="AD148" i="12" s="1"/>
  <c r="Z148" i="12"/>
  <c r="AA148" i="12" s="1"/>
  <c r="EF148" i="12" s="1"/>
  <c r="Z147" i="12"/>
  <c r="FW146" i="12"/>
  <c r="FX146" i="12" s="1"/>
  <c r="FV146" i="12"/>
  <c r="FU146" i="12"/>
  <c r="FT146" i="12"/>
  <c r="FQ146" i="12"/>
  <c r="FR146" i="12" s="1"/>
  <c r="FN146" i="12"/>
  <c r="FO146" i="12" s="1"/>
  <c r="FK146" i="12"/>
  <c r="FL146" i="12" s="1"/>
  <c r="FH146" i="12"/>
  <c r="FI146" i="12" s="1"/>
  <c r="FE146" i="12"/>
  <c r="FF146" i="12" s="1"/>
  <c r="FB146" i="12"/>
  <c r="FC146" i="12" s="1"/>
  <c r="EY146" i="12"/>
  <c r="EZ146" i="12" s="1"/>
  <c r="EV146" i="12"/>
  <c r="EW146" i="12" s="1"/>
  <c r="ES146" i="12"/>
  <c r="ET146" i="12" s="1"/>
  <c r="EP146" i="12"/>
  <c r="EQ146" i="12" s="1"/>
  <c r="EM146" i="12"/>
  <c r="EN146" i="12" s="1"/>
  <c r="EJ146" i="12"/>
  <c r="EK146" i="12" s="1"/>
  <c r="EH146" i="12"/>
  <c r="EG146" i="12"/>
  <c r="ED146" i="12"/>
  <c r="EE146" i="12" s="1"/>
  <c r="EA146" i="12"/>
  <c r="EB146" i="12" s="1"/>
  <c r="DY146" i="12"/>
  <c r="DX146" i="12"/>
  <c r="DU146" i="12"/>
  <c r="DV146" i="12" s="1"/>
  <c r="DR146" i="12"/>
  <c r="DS146" i="12" s="1"/>
  <c r="DP146" i="12"/>
  <c r="DO146" i="12"/>
  <c r="DL146" i="12"/>
  <c r="DM146" i="12" s="1"/>
  <c r="DJ146" i="12"/>
  <c r="DI146" i="12"/>
  <c r="DF146" i="12"/>
  <c r="DG146" i="12" s="1"/>
  <c r="DD146" i="12"/>
  <c r="DC146" i="12"/>
  <c r="CZ146" i="12"/>
  <c r="DA146" i="12" s="1"/>
  <c r="CW146" i="12"/>
  <c r="CX146" i="12" s="1"/>
  <c r="CT146" i="12"/>
  <c r="CU146" i="12" s="1"/>
  <c r="CQ146" i="12"/>
  <c r="CR146" i="12" s="1"/>
  <c r="CN146" i="12"/>
  <c r="CO146" i="12" s="1"/>
  <c r="CL146" i="12"/>
  <c r="CK146" i="12"/>
  <c r="CH146" i="12"/>
  <c r="CI146" i="12" s="1"/>
  <c r="CE146" i="12"/>
  <c r="CF146" i="12" s="1"/>
  <c r="CB146" i="12"/>
  <c r="CC146" i="12" s="1"/>
  <c r="BZ146" i="12"/>
  <c r="BY146" i="12"/>
  <c r="BV146" i="12"/>
  <c r="BW146" i="12" s="1"/>
  <c r="BS146" i="12"/>
  <c r="BT146" i="12" s="1"/>
  <c r="BP146" i="12"/>
  <c r="BQ146" i="12" s="1"/>
  <c r="BM146" i="12"/>
  <c r="BN146" i="12" s="1"/>
  <c r="BK146" i="12"/>
  <c r="BJ146" i="12"/>
  <c r="BG146" i="12"/>
  <c r="BH146" i="12" s="1"/>
  <c r="BD146" i="12"/>
  <c r="BE146" i="12" s="1"/>
  <c r="BA146" i="12"/>
  <c r="BB146" i="12" s="1"/>
  <c r="AX146" i="12"/>
  <c r="AY146" i="12" s="1"/>
  <c r="AV146" i="12"/>
  <c r="AU146" i="12"/>
  <c r="AR146" i="12"/>
  <c r="AS146" i="12" s="1"/>
  <c r="AP146" i="12"/>
  <c r="AO146" i="12"/>
  <c r="AL146" i="12"/>
  <c r="AM146" i="12" s="1"/>
  <c r="AJ146" i="12"/>
  <c r="AI146" i="12"/>
  <c r="AF146" i="12"/>
  <c r="AG146" i="12" s="1"/>
  <c r="AD146" i="12"/>
  <c r="AC146" i="12"/>
  <c r="Z146" i="12"/>
  <c r="Z145" i="12"/>
  <c r="FX144" i="12"/>
  <c r="FW144" i="12"/>
  <c r="FV144" i="12"/>
  <c r="FT144" i="12"/>
  <c r="FU144" i="12" s="1"/>
  <c r="FR144" i="12"/>
  <c r="FQ144" i="12"/>
  <c r="FN144" i="12"/>
  <c r="FO144" i="12" s="1"/>
  <c r="FL144" i="12"/>
  <c r="FK144" i="12"/>
  <c r="FH144" i="12"/>
  <c r="FI144" i="12" s="1"/>
  <c r="FE144" i="12"/>
  <c r="FF144" i="12" s="1"/>
  <c r="FB144" i="12"/>
  <c r="FC144" i="12" s="1"/>
  <c r="EY144" i="12"/>
  <c r="EZ144" i="12" s="1"/>
  <c r="EV144" i="12"/>
  <c r="EW144" i="12" s="1"/>
  <c r="ES144" i="12"/>
  <c r="ET144" i="12" s="1"/>
  <c r="EP144" i="12"/>
  <c r="EQ144" i="12" s="1"/>
  <c r="EM144" i="12"/>
  <c r="EN144" i="12" s="1"/>
  <c r="EK144" i="12"/>
  <c r="EJ144" i="12"/>
  <c r="EG144" i="12"/>
  <c r="EH144" i="12" s="1"/>
  <c r="ED144" i="12"/>
  <c r="EE144" i="12" s="1"/>
  <c r="EA144" i="12"/>
  <c r="EB144" i="12" s="1"/>
  <c r="DX144" i="12"/>
  <c r="DY144" i="12" s="1"/>
  <c r="DU144" i="12"/>
  <c r="DV144" i="12" s="1"/>
  <c r="DS144" i="12"/>
  <c r="DR144" i="12"/>
  <c r="DO144" i="12"/>
  <c r="DP144" i="12" s="1"/>
  <c r="DL144" i="12"/>
  <c r="DM144" i="12" s="1"/>
  <c r="DI144" i="12"/>
  <c r="DJ144" i="12" s="1"/>
  <c r="DG144" i="12"/>
  <c r="DF144" i="12"/>
  <c r="DC144" i="12"/>
  <c r="DD144" i="12" s="1"/>
  <c r="CZ144" i="12"/>
  <c r="DA144" i="12" s="1"/>
  <c r="CW144" i="12"/>
  <c r="CX144" i="12" s="1"/>
  <c r="CT144" i="12"/>
  <c r="CU144" i="12" s="1"/>
  <c r="CQ144" i="12"/>
  <c r="CR144" i="12" s="1"/>
  <c r="CO144" i="12"/>
  <c r="CN144" i="12"/>
  <c r="CK144" i="12"/>
  <c r="CL144" i="12" s="1"/>
  <c r="CI144" i="12"/>
  <c r="CH144" i="12"/>
  <c r="CE144" i="12"/>
  <c r="CF144" i="12" s="1"/>
  <c r="CB144" i="12"/>
  <c r="CC144" i="12" s="1"/>
  <c r="BY144" i="12"/>
  <c r="BZ144" i="12" s="1"/>
  <c r="BV144" i="12"/>
  <c r="BW144" i="12" s="1"/>
  <c r="BS144" i="12"/>
  <c r="BT144" i="12" s="1"/>
  <c r="BP144" i="12"/>
  <c r="BQ144" i="12" s="1"/>
  <c r="BM144" i="12"/>
  <c r="BN144" i="12" s="1"/>
  <c r="BK144" i="12"/>
  <c r="BJ144" i="12"/>
  <c r="BG144" i="12"/>
  <c r="BH144" i="12" s="1"/>
  <c r="BD144" i="12"/>
  <c r="BE144" i="12" s="1"/>
  <c r="BA144" i="12"/>
  <c r="BB144" i="12" s="1"/>
  <c r="AY144" i="12"/>
  <c r="AX144" i="12"/>
  <c r="AU144" i="12"/>
  <c r="AV144" i="12" s="1"/>
  <c r="AR144" i="12"/>
  <c r="AS144" i="12" s="1"/>
  <c r="AO144" i="12"/>
  <c r="AP144" i="12" s="1"/>
  <c r="AM144" i="12"/>
  <c r="AL144" i="12"/>
  <c r="AI144" i="12"/>
  <c r="AJ144" i="12" s="1"/>
  <c r="AF144" i="12"/>
  <c r="AG144" i="12" s="1"/>
  <c r="AC144" i="12"/>
  <c r="AD144" i="12" s="1"/>
  <c r="Z144" i="12"/>
  <c r="Z143" i="12"/>
  <c r="FX142" i="12"/>
  <c r="FW142" i="12"/>
  <c r="FV142" i="12"/>
  <c r="FT142" i="12"/>
  <c r="FU142" i="12" s="1"/>
  <c r="FR142" i="12"/>
  <c r="FQ142" i="12"/>
  <c r="FN142" i="12"/>
  <c r="FO142" i="12" s="1"/>
  <c r="FL142" i="12"/>
  <c r="FK142" i="12"/>
  <c r="FH142" i="12"/>
  <c r="FI142" i="12" s="1"/>
  <c r="FE142" i="12"/>
  <c r="FF142" i="12" s="1"/>
  <c r="FC142" i="12"/>
  <c r="FB142" i="12"/>
  <c r="EY142" i="12"/>
  <c r="EZ142" i="12" s="1"/>
  <c r="EV142" i="12"/>
  <c r="EW142" i="12" s="1"/>
  <c r="ES142" i="12"/>
  <c r="ET142" i="12" s="1"/>
  <c r="EP142" i="12"/>
  <c r="EQ142" i="12" s="1"/>
  <c r="EM142" i="12"/>
  <c r="EN142" i="12" s="1"/>
  <c r="EJ142" i="12"/>
  <c r="EK142" i="12" s="1"/>
  <c r="EG142" i="12"/>
  <c r="EH142" i="12" s="1"/>
  <c r="EE142" i="12"/>
  <c r="ED142" i="12"/>
  <c r="EA142" i="12"/>
  <c r="EB142" i="12" s="1"/>
  <c r="DX142" i="12"/>
  <c r="DY142" i="12" s="1"/>
  <c r="DV142" i="12"/>
  <c r="DU142" i="12"/>
  <c r="DR142" i="12"/>
  <c r="DS142" i="12" s="1"/>
  <c r="DO142" i="12"/>
  <c r="DP142" i="12" s="1"/>
  <c r="DL142" i="12"/>
  <c r="DM142" i="12" s="1"/>
  <c r="DI142" i="12"/>
  <c r="DJ142" i="12" s="1"/>
  <c r="DF142" i="12"/>
  <c r="DG142" i="12" s="1"/>
  <c r="DD142" i="12"/>
  <c r="DC142" i="12"/>
  <c r="CZ142" i="12"/>
  <c r="DA142" i="12" s="1"/>
  <c r="CX142" i="12"/>
  <c r="CW142" i="12"/>
  <c r="CT142" i="12"/>
  <c r="CU142" i="12" s="1"/>
  <c r="CQ142" i="12"/>
  <c r="CR142" i="12" s="1"/>
  <c r="CN142" i="12"/>
  <c r="CO142" i="12" s="1"/>
  <c r="CK142" i="12"/>
  <c r="CL142" i="12" s="1"/>
  <c r="CH142" i="12"/>
  <c r="CI142" i="12" s="1"/>
  <c r="CE142" i="12"/>
  <c r="CF142" i="12" s="1"/>
  <c r="CB142" i="12"/>
  <c r="CC142" i="12" s="1"/>
  <c r="BY142" i="12"/>
  <c r="BZ142" i="12" s="1"/>
  <c r="BW142" i="12"/>
  <c r="BV142" i="12"/>
  <c r="BS142" i="12"/>
  <c r="BT142" i="12" s="1"/>
  <c r="BP142" i="12"/>
  <c r="BQ142" i="12" s="1"/>
  <c r="BN142" i="12"/>
  <c r="BM142" i="12"/>
  <c r="BJ142" i="12"/>
  <c r="BK142" i="12" s="1"/>
  <c r="BH142" i="12"/>
  <c r="BG142" i="12"/>
  <c r="BD142" i="12"/>
  <c r="BE142" i="12" s="1"/>
  <c r="BB142" i="12"/>
  <c r="BA142" i="12"/>
  <c r="AX142" i="12"/>
  <c r="AY142" i="12" s="1"/>
  <c r="AV142" i="12"/>
  <c r="AU142" i="12"/>
  <c r="AR142" i="12"/>
  <c r="AS142" i="12" s="1"/>
  <c r="AO142" i="12"/>
  <c r="AP142" i="12" s="1"/>
  <c r="AM142" i="12"/>
  <c r="AL142" i="12"/>
  <c r="AI142" i="12"/>
  <c r="AJ142" i="12" s="1"/>
  <c r="AG142" i="12"/>
  <c r="AF142" i="12"/>
  <c r="AC142" i="12"/>
  <c r="AD142" i="12" s="1"/>
  <c r="AA142" i="12"/>
  <c r="CY142" i="12" s="1"/>
  <c r="Z142" i="12"/>
  <c r="Z141" i="12"/>
  <c r="FW140" i="12"/>
  <c r="FX140" i="12" s="1"/>
  <c r="FV140" i="12"/>
  <c r="FT140" i="12"/>
  <c r="FU140" i="12" s="1"/>
  <c r="FQ140" i="12"/>
  <c r="FR140" i="12" s="1"/>
  <c r="FN140" i="12"/>
  <c r="FO140" i="12" s="1"/>
  <c r="FL140" i="12"/>
  <c r="FK140" i="12"/>
  <c r="FH140" i="12"/>
  <c r="FI140" i="12" s="1"/>
  <c r="FF140" i="12"/>
  <c r="FE140" i="12"/>
  <c r="FB140" i="12"/>
  <c r="FC140" i="12" s="1"/>
  <c r="EZ140" i="12"/>
  <c r="EY140" i="12"/>
  <c r="EV140" i="12"/>
  <c r="EW140" i="12" s="1"/>
  <c r="ES140" i="12"/>
  <c r="ET140" i="12" s="1"/>
  <c r="EQ140" i="12"/>
  <c r="EP140" i="12"/>
  <c r="EM140" i="12"/>
  <c r="EN140" i="12" s="1"/>
  <c r="EJ140" i="12"/>
  <c r="EK140" i="12" s="1"/>
  <c r="EH140" i="12"/>
  <c r="EG140" i="12"/>
  <c r="ED140" i="12"/>
  <c r="EE140" i="12" s="1"/>
  <c r="EB140" i="12"/>
  <c r="EA140" i="12"/>
  <c r="DX140" i="12"/>
  <c r="DY140" i="12" s="1"/>
  <c r="DU140" i="12"/>
  <c r="DV140" i="12" s="1"/>
  <c r="DR140" i="12"/>
  <c r="DS140" i="12" s="1"/>
  <c r="DO140" i="12"/>
  <c r="DP140" i="12" s="1"/>
  <c r="DM140" i="12"/>
  <c r="DL140" i="12"/>
  <c r="DI140" i="12"/>
  <c r="DJ140" i="12" s="1"/>
  <c r="DG140" i="12"/>
  <c r="DF140" i="12"/>
  <c r="DC140" i="12"/>
  <c r="DD140" i="12" s="1"/>
  <c r="DB140" i="12"/>
  <c r="CZ140" i="12"/>
  <c r="DA140" i="12" s="1"/>
  <c r="CW140" i="12"/>
  <c r="CX140" i="12" s="1"/>
  <c r="CU140" i="12"/>
  <c r="CT140" i="12"/>
  <c r="CQ140" i="12"/>
  <c r="CR140" i="12" s="1"/>
  <c r="CN140" i="12"/>
  <c r="CO140" i="12" s="1"/>
  <c r="CL140" i="12"/>
  <c r="CK140" i="12"/>
  <c r="CI140" i="12"/>
  <c r="CH140" i="12"/>
  <c r="CE140" i="12"/>
  <c r="CF140" i="12" s="1"/>
  <c r="CB140" i="12"/>
  <c r="CC140" i="12" s="1"/>
  <c r="BY140" i="12"/>
  <c r="BZ140" i="12" s="1"/>
  <c r="BV140" i="12"/>
  <c r="BW140" i="12" s="1"/>
  <c r="BT140" i="12"/>
  <c r="BS140" i="12"/>
  <c r="BP140" i="12"/>
  <c r="BQ140" i="12" s="1"/>
  <c r="BO140" i="12"/>
  <c r="BN140" i="12"/>
  <c r="BM140" i="12"/>
  <c r="BJ140" i="12"/>
  <c r="BK140" i="12" s="1"/>
  <c r="BI140" i="12"/>
  <c r="BG140" i="12"/>
  <c r="BH140" i="12" s="1"/>
  <c r="BD140" i="12"/>
  <c r="BE140" i="12" s="1"/>
  <c r="BA140" i="12"/>
  <c r="BB140" i="12" s="1"/>
  <c r="AZ140" i="12"/>
  <c r="AX140" i="12"/>
  <c r="AY140" i="12" s="1"/>
  <c r="AU140" i="12"/>
  <c r="AV140" i="12" s="1"/>
  <c r="AR140" i="12"/>
  <c r="AS140" i="12" s="1"/>
  <c r="AP140" i="12"/>
  <c r="AO140" i="12"/>
  <c r="AL140" i="12"/>
  <c r="AM140" i="12" s="1"/>
  <c r="AJ140" i="12"/>
  <c r="AI140" i="12"/>
  <c r="AF140" i="12"/>
  <c r="AG140" i="12" s="1"/>
  <c r="AC140" i="12"/>
  <c r="AD140" i="12" s="1"/>
  <c r="AA140" i="12"/>
  <c r="CJ140" i="12" s="1"/>
  <c r="Z140" i="12"/>
  <c r="Z139" i="12"/>
  <c r="FX138" i="12"/>
  <c r="FW138" i="12"/>
  <c r="FV138" i="12"/>
  <c r="FT138" i="12"/>
  <c r="FU138" i="12" s="1"/>
  <c r="FR138" i="12"/>
  <c r="FQ138" i="12"/>
  <c r="FN138" i="12"/>
  <c r="FO138" i="12" s="1"/>
  <c r="FK138" i="12"/>
  <c r="FL138" i="12" s="1"/>
  <c r="FH138" i="12"/>
  <c r="FI138" i="12" s="1"/>
  <c r="FE138" i="12"/>
  <c r="FF138" i="12" s="1"/>
  <c r="FB138" i="12"/>
  <c r="FC138" i="12" s="1"/>
  <c r="EZ138" i="12"/>
  <c r="EY138" i="12"/>
  <c r="EV138" i="12"/>
  <c r="EW138" i="12" s="1"/>
  <c r="ES138" i="12"/>
  <c r="ET138" i="12" s="1"/>
  <c r="EQ138" i="12"/>
  <c r="EP138" i="12"/>
  <c r="EM138" i="12"/>
  <c r="EN138" i="12" s="1"/>
  <c r="EJ138" i="12"/>
  <c r="EK138" i="12" s="1"/>
  <c r="EG138" i="12"/>
  <c r="EH138" i="12" s="1"/>
  <c r="EE138" i="12"/>
  <c r="ED138" i="12"/>
  <c r="EA138" i="12"/>
  <c r="EB138" i="12" s="1"/>
  <c r="DX138" i="12"/>
  <c r="DY138" i="12" s="1"/>
  <c r="DV138" i="12"/>
  <c r="DU138" i="12"/>
  <c r="DR138" i="12"/>
  <c r="DS138" i="12" s="1"/>
  <c r="DO138" i="12"/>
  <c r="DP138" i="12" s="1"/>
  <c r="DL138" i="12"/>
  <c r="DM138" i="12" s="1"/>
  <c r="DI138" i="12"/>
  <c r="DJ138" i="12" s="1"/>
  <c r="DF138" i="12"/>
  <c r="DG138" i="12" s="1"/>
  <c r="DD138" i="12"/>
  <c r="DC138" i="12"/>
  <c r="CZ138" i="12"/>
  <c r="DA138" i="12" s="1"/>
  <c r="CX138" i="12"/>
  <c r="CW138" i="12"/>
  <c r="CT138" i="12"/>
  <c r="CU138" i="12" s="1"/>
  <c r="CQ138" i="12"/>
  <c r="CR138" i="12" s="1"/>
  <c r="CN138" i="12"/>
  <c r="CO138" i="12" s="1"/>
  <c r="CL138" i="12"/>
  <c r="CK138" i="12"/>
  <c r="CH138" i="12"/>
  <c r="CI138" i="12" s="1"/>
  <c r="CE138" i="12"/>
  <c r="CF138" i="12" s="1"/>
  <c r="CC138" i="12"/>
  <c r="CB138" i="12"/>
  <c r="BY138" i="12"/>
  <c r="BZ138" i="12" s="1"/>
  <c r="BV138" i="12"/>
  <c r="BW138" i="12" s="1"/>
  <c r="BS138" i="12"/>
  <c r="BT138" i="12" s="1"/>
  <c r="BP138" i="12"/>
  <c r="BQ138" i="12" s="1"/>
  <c r="BM138" i="12"/>
  <c r="BN138" i="12" s="1"/>
  <c r="BJ138" i="12"/>
  <c r="BK138" i="12" s="1"/>
  <c r="BH138" i="12"/>
  <c r="BG138" i="12"/>
  <c r="BD138" i="12"/>
  <c r="BE138" i="12" s="1"/>
  <c r="BB138" i="12"/>
  <c r="BA138" i="12"/>
  <c r="AX138" i="12"/>
  <c r="AY138" i="12" s="1"/>
  <c r="AV138" i="12"/>
  <c r="AU138" i="12"/>
  <c r="AR138" i="12"/>
  <c r="AS138" i="12" s="1"/>
  <c r="AP138" i="12"/>
  <c r="AO138" i="12"/>
  <c r="AM138" i="12"/>
  <c r="AL138" i="12"/>
  <c r="AI138" i="12"/>
  <c r="AJ138" i="12" s="1"/>
  <c r="AF138" i="12"/>
  <c r="AG138" i="12" s="1"/>
  <c r="AD138" i="12"/>
  <c r="AC138" i="12"/>
  <c r="Z138" i="12"/>
  <c r="AA138" i="12" s="1"/>
  <c r="CP138" i="12" s="1"/>
  <c r="Z137" i="12"/>
  <c r="FX136" i="12"/>
  <c r="FW136" i="12"/>
  <c r="FV136" i="12"/>
  <c r="FT136" i="12"/>
  <c r="FU136" i="12" s="1"/>
  <c r="FQ136" i="12"/>
  <c r="FR136" i="12" s="1"/>
  <c r="FO136" i="12"/>
  <c r="FN136" i="12"/>
  <c r="FL136" i="12"/>
  <c r="FK136" i="12"/>
  <c r="FH136" i="12"/>
  <c r="FI136" i="12" s="1"/>
  <c r="FE136" i="12"/>
  <c r="FF136" i="12" s="1"/>
  <c r="FB136" i="12"/>
  <c r="FC136" i="12" s="1"/>
  <c r="EZ136" i="12"/>
  <c r="EY136" i="12"/>
  <c r="EW136" i="12"/>
  <c r="EV136" i="12"/>
  <c r="ES136" i="12"/>
  <c r="ET136" i="12" s="1"/>
  <c r="EQ136" i="12"/>
  <c r="EP136" i="12"/>
  <c r="EM136" i="12"/>
  <c r="EN136" i="12" s="1"/>
  <c r="EK136" i="12"/>
  <c r="EJ136" i="12"/>
  <c r="EG136" i="12"/>
  <c r="EH136" i="12" s="1"/>
  <c r="ED136" i="12"/>
  <c r="EE136" i="12" s="1"/>
  <c r="EA136" i="12"/>
  <c r="EB136" i="12" s="1"/>
  <c r="DY136" i="12"/>
  <c r="DX136" i="12"/>
  <c r="DU136" i="12"/>
  <c r="DV136" i="12" s="1"/>
  <c r="DS136" i="12"/>
  <c r="DR136" i="12"/>
  <c r="DP136" i="12"/>
  <c r="DO136" i="12"/>
  <c r="DM136" i="12"/>
  <c r="DL136" i="12"/>
  <c r="DI136" i="12"/>
  <c r="DJ136" i="12" s="1"/>
  <c r="DF136" i="12"/>
  <c r="DG136" i="12" s="1"/>
  <c r="DC136" i="12"/>
  <c r="DD136" i="12" s="1"/>
  <c r="CZ136" i="12"/>
  <c r="DA136" i="12" s="1"/>
  <c r="CW136" i="12"/>
  <c r="CX136" i="12" s="1"/>
  <c r="CU136" i="12"/>
  <c r="CT136" i="12"/>
  <c r="CR136" i="12"/>
  <c r="CQ136" i="12"/>
  <c r="CO136" i="12"/>
  <c r="CN136" i="12"/>
  <c r="CK136" i="12"/>
  <c r="CL136" i="12" s="1"/>
  <c r="CH136" i="12"/>
  <c r="CI136" i="12" s="1"/>
  <c r="CE136" i="12"/>
  <c r="CF136" i="12" s="1"/>
  <c r="CC136" i="12"/>
  <c r="CB136" i="12"/>
  <c r="BZ136" i="12"/>
  <c r="BY136" i="12"/>
  <c r="BV136" i="12"/>
  <c r="BW136" i="12" s="1"/>
  <c r="BT136" i="12"/>
  <c r="BS136" i="12"/>
  <c r="BP136" i="12"/>
  <c r="BQ136" i="12" s="1"/>
  <c r="BM136" i="12"/>
  <c r="BN136" i="12" s="1"/>
  <c r="BJ136" i="12"/>
  <c r="BK136" i="12" s="1"/>
  <c r="BG136" i="12"/>
  <c r="BH136" i="12" s="1"/>
  <c r="BE136" i="12"/>
  <c r="BD136" i="12"/>
  <c r="BB136" i="12"/>
  <c r="BA136" i="12"/>
  <c r="AX136" i="12"/>
  <c r="AY136" i="12" s="1"/>
  <c r="AV136" i="12"/>
  <c r="AU136" i="12"/>
  <c r="AR136" i="12"/>
  <c r="AS136" i="12" s="1"/>
  <c r="AO136" i="12"/>
  <c r="AP136" i="12" s="1"/>
  <c r="AL136" i="12"/>
  <c r="AM136" i="12" s="1"/>
  <c r="AJ136" i="12"/>
  <c r="AI136" i="12"/>
  <c r="AG136" i="12"/>
  <c r="AF136" i="12"/>
  <c r="AD136" i="12"/>
  <c r="AC136" i="12"/>
  <c r="Z136" i="12"/>
  <c r="Z135" i="12"/>
  <c r="FX134" i="12"/>
  <c r="FW134" i="12"/>
  <c r="FV134" i="12"/>
  <c r="FT134" i="12"/>
  <c r="FU134" i="12" s="1"/>
  <c r="FQ134" i="12"/>
  <c r="FR134" i="12" s="1"/>
  <c r="FN134" i="12"/>
  <c r="FO134" i="12" s="1"/>
  <c r="FL134" i="12"/>
  <c r="FK134" i="12"/>
  <c r="FI134" i="12"/>
  <c r="FH134" i="12"/>
  <c r="FE134" i="12"/>
  <c r="FF134" i="12" s="1"/>
  <c r="FB134" i="12"/>
  <c r="FC134" i="12" s="1"/>
  <c r="EZ134" i="12"/>
  <c r="EY134" i="12"/>
  <c r="EW134" i="12"/>
  <c r="EV134" i="12"/>
  <c r="ES134" i="12"/>
  <c r="ET134" i="12" s="1"/>
  <c r="EP134" i="12"/>
  <c r="EQ134" i="12" s="1"/>
  <c r="EN134" i="12"/>
  <c r="EM134" i="12"/>
  <c r="EK134" i="12"/>
  <c r="EJ134" i="12"/>
  <c r="EG134" i="12"/>
  <c r="EH134" i="12" s="1"/>
  <c r="EE134" i="12"/>
  <c r="ED134" i="12"/>
  <c r="EA134" i="12"/>
  <c r="EB134" i="12" s="1"/>
  <c r="DX134" i="12"/>
  <c r="DY134" i="12" s="1"/>
  <c r="DU134" i="12"/>
  <c r="DV134" i="12" s="1"/>
  <c r="DR134" i="12"/>
  <c r="DS134" i="12" s="1"/>
  <c r="DP134" i="12"/>
  <c r="DO134" i="12"/>
  <c r="DM134" i="12"/>
  <c r="DL134" i="12"/>
  <c r="DI134" i="12"/>
  <c r="DJ134" i="12" s="1"/>
  <c r="DG134" i="12"/>
  <c r="DF134" i="12"/>
  <c r="DC134" i="12"/>
  <c r="DD134" i="12" s="1"/>
  <c r="DA134" i="12"/>
  <c r="CZ134" i="12"/>
  <c r="CW134" i="12"/>
  <c r="CX134" i="12" s="1"/>
  <c r="CT134" i="12"/>
  <c r="CU134" i="12" s="1"/>
  <c r="CR134" i="12"/>
  <c r="CQ134" i="12"/>
  <c r="CN134" i="12"/>
  <c r="CO134" i="12" s="1"/>
  <c r="CK134" i="12"/>
  <c r="CL134" i="12" s="1"/>
  <c r="CI134" i="12"/>
  <c r="CH134" i="12"/>
  <c r="CF134" i="12"/>
  <c r="CE134" i="12"/>
  <c r="CC134" i="12"/>
  <c r="CB134" i="12"/>
  <c r="CA134" i="12"/>
  <c r="BY134" i="12"/>
  <c r="BZ134" i="12" s="1"/>
  <c r="BV134" i="12"/>
  <c r="BW134" i="12" s="1"/>
  <c r="BS134" i="12"/>
  <c r="BT134" i="12" s="1"/>
  <c r="BQ134" i="12"/>
  <c r="BP134" i="12"/>
  <c r="BN134" i="12"/>
  <c r="BM134" i="12"/>
  <c r="BK134" i="12"/>
  <c r="BJ134" i="12"/>
  <c r="BH134" i="12"/>
  <c r="BG134" i="12"/>
  <c r="BF134" i="12"/>
  <c r="BE134" i="12"/>
  <c r="BD134" i="12"/>
  <c r="BA134" i="12"/>
  <c r="BB134" i="12" s="1"/>
  <c r="AX134" i="12"/>
  <c r="AY134" i="12" s="1"/>
  <c r="AU134" i="12"/>
  <c r="AV134" i="12" s="1"/>
  <c r="AS134" i="12"/>
  <c r="AR134" i="12"/>
  <c r="AP134" i="12"/>
  <c r="AO134" i="12"/>
  <c r="AL134" i="12"/>
  <c r="AM134" i="12" s="1"/>
  <c r="AJ134" i="12"/>
  <c r="AI134" i="12"/>
  <c r="AF134" i="12"/>
  <c r="AG134" i="12" s="1"/>
  <c r="AC134" i="12"/>
  <c r="AD134" i="12" s="1"/>
  <c r="Z134" i="12"/>
  <c r="AA134" i="12" s="1"/>
  <c r="FA134" i="12" s="1"/>
  <c r="Z133" i="12"/>
  <c r="FW132" i="12"/>
  <c r="FX132" i="12" s="1"/>
  <c r="FV132" i="12"/>
  <c r="FU132" i="12"/>
  <c r="FT132" i="12"/>
  <c r="FQ132" i="12"/>
  <c r="FR132" i="12" s="1"/>
  <c r="FO132" i="12"/>
  <c r="FN132" i="12"/>
  <c r="FK132" i="12"/>
  <c r="FL132" i="12" s="1"/>
  <c r="FH132" i="12"/>
  <c r="FI132" i="12" s="1"/>
  <c r="FE132" i="12"/>
  <c r="FF132" i="12" s="1"/>
  <c r="FB132" i="12"/>
  <c r="FC132" i="12" s="1"/>
  <c r="EZ132" i="12"/>
  <c r="EY132" i="12"/>
  <c r="EV132" i="12"/>
  <c r="EW132" i="12" s="1"/>
  <c r="ES132" i="12"/>
  <c r="ET132" i="12" s="1"/>
  <c r="EQ132" i="12"/>
  <c r="EP132" i="12"/>
  <c r="EN132" i="12"/>
  <c r="EM132" i="12"/>
  <c r="EK132" i="12"/>
  <c r="EJ132" i="12"/>
  <c r="EG132" i="12"/>
  <c r="EH132" i="12" s="1"/>
  <c r="ED132" i="12"/>
  <c r="EE132" i="12" s="1"/>
  <c r="EB132" i="12"/>
  <c r="EA132" i="12"/>
  <c r="DY132" i="12"/>
  <c r="DX132" i="12"/>
  <c r="DU132" i="12"/>
  <c r="DV132" i="12" s="1"/>
  <c r="DS132" i="12"/>
  <c r="DR132" i="12"/>
  <c r="DO132" i="12"/>
  <c r="DP132" i="12" s="1"/>
  <c r="DM132" i="12"/>
  <c r="DL132" i="12"/>
  <c r="DI132" i="12"/>
  <c r="DJ132" i="12" s="1"/>
  <c r="DF132" i="12"/>
  <c r="DG132" i="12" s="1"/>
  <c r="DC132" i="12"/>
  <c r="DD132" i="12" s="1"/>
  <c r="DA132" i="12"/>
  <c r="CZ132" i="12"/>
  <c r="CW132" i="12"/>
  <c r="CX132" i="12" s="1"/>
  <c r="CT132" i="12"/>
  <c r="CU132" i="12" s="1"/>
  <c r="CR132" i="12"/>
  <c r="CQ132" i="12"/>
  <c r="CO132" i="12"/>
  <c r="CN132" i="12"/>
  <c r="CK132" i="12"/>
  <c r="CL132" i="12" s="1"/>
  <c r="CH132" i="12"/>
  <c r="CI132" i="12" s="1"/>
  <c r="CE132" i="12"/>
  <c r="CF132" i="12" s="1"/>
  <c r="CB132" i="12"/>
  <c r="CC132" i="12" s="1"/>
  <c r="BZ132" i="12"/>
  <c r="BY132" i="12"/>
  <c r="BW132" i="12"/>
  <c r="BV132" i="12"/>
  <c r="BS132" i="12"/>
  <c r="BT132" i="12" s="1"/>
  <c r="BP132" i="12"/>
  <c r="BQ132" i="12" s="1"/>
  <c r="BM132" i="12"/>
  <c r="BN132" i="12" s="1"/>
  <c r="BJ132" i="12"/>
  <c r="BK132" i="12" s="1"/>
  <c r="BG132" i="12"/>
  <c r="BH132" i="12" s="1"/>
  <c r="BD132" i="12"/>
  <c r="BE132" i="12" s="1"/>
  <c r="BB132" i="12"/>
  <c r="BA132" i="12"/>
  <c r="AY132" i="12"/>
  <c r="AX132" i="12"/>
  <c r="AV132" i="12"/>
  <c r="AU132" i="12"/>
  <c r="AR132" i="12"/>
  <c r="AS132" i="12" s="1"/>
  <c r="AO132" i="12"/>
  <c r="AP132" i="12" s="1"/>
  <c r="AL132" i="12"/>
  <c r="AM132" i="12" s="1"/>
  <c r="AI132" i="12"/>
  <c r="AJ132" i="12" s="1"/>
  <c r="AG132" i="12"/>
  <c r="AF132" i="12"/>
  <c r="AD132" i="12"/>
  <c r="AC132" i="12"/>
  <c r="Z132" i="12"/>
  <c r="Z131" i="12"/>
  <c r="FX130" i="12"/>
  <c r="FW130" i="12"/>
  <c r="FV130" i="12"/>
  <c r="FT130" i="12"/>
  <c r="FU130" i="12" s="1"/>
  <c r="FQ130" i="12"/>
  <c r="FR130" i="12" s="1"/>
  <c r="FN130" i="12"/>
  <c r="FO130" i="12" s="1"/>
  <c r="FL130" i="12"/>
  <c r="FK130" i="12"/>
  <c r="FI130" i="12"/>
  <c r="FH130" i="12"/>
  <c r="FE130" i="12"/>
  <c r="FF130" i="12" s="1"/>
  <c r="FB130" i="12"/>
  <c r="FC130" i="12" s="1"/>
  <c r="EZ130" i="12"/>
  <c r="EY130" i="12"/>
  <c r="EV130" i="12"/>
  <c r="EW130" i="12" s="1"/>
  <c r="ES130" i="12"/>
  <c r="ET130" i="12" s="1"/>
  <c r="EP130" i="12"/>
  <c r="EQ130" i="12" s="1"/>
  <c r="EM130" i="12"/>
  <c r="EN130" i="12" s="1"/>
  <c r="EJ130" i="12"/>
  <c r="EK130" i="12" s="1"/>
  <c r="EH130" i="12"/>
  <c r="EG130" i="12"/>
  <c r="ED130" i="12"/>
  <c r="EE130" i="12" s="1"/>
  <c r="EB130" i="12"/>
  <c r="EA130" i="12"/>
  <c r="DX130" i="12"/>
  <c r="DY130" i="12" s="1"/>
  <c r="DU130" i="12"/>
  <c r="DV130" i="12" s="1"/>
  <c r="DR130" i="12"/>
  <c r="DS130" i="12" s="1"/>
  <c r="DP130" i="12"/>
  <c r="DO130" i="12"/>
  <c r="DM130" i="12"/>
  <c r="DL130" i="12"/>
  <c r="DI130" i="12"/>
  <c r="DJ130" i="12" s="1"/>
  <c r="DF130" i="12"/>
  <c r="DG130" i="12" s="1"/>
  <c r="DD130" i="12"/>
  <c r="DC130" i="12"/>
  <c r="CZ130" i="12"/>
  <c r="DA130" i="12" s="1"/>
  <c r="CW130" i="12"/>
  <c r="CX130" i="12" s="1"/>
  <c r="CT130" i="12"/>
  <c r="CU130" i="12" s="1"/>
  <c r="CQ130" i="12"/>
  <c r="CR130" i="12" s="1"/>
  <c r="CN130" i="12"/>
  <c r="CO130" i="12" s="1"/>
  <c r="CL130" i="12"/>
  <c r="CK130" i="12"/>
  <c r="CI130" i="12"/>
  <c r="CH130" i="12"/>
  <c r="CF130" i="12"/>
  <c r="CE130" i="12"/>
  <c r="CB130" i="12"/>
  <c r="CC130" i="12" s="1"/>
  <c r="BY130" i="12"/>
  <c r="BZ130" i="12" s="1"/>
  <c r="BV130" i="12"/>
  <c r="BW130" i="12" s="1"/>
  <c r="BS130" i="12"/>
  <c r="BT130" i="12" s="1"/>
  <c r="BQ130" i="12"/>
  <c r="BP130" i="12"/>
  <c r="BM130" i="12"/>
  <c r="BN130" i="12" s="1"/>
  <c r="BK130" i="12"/>
  <c r="BJ130" i="12"/>
  <c r="BH130" i="12"/>
  <c r="BG130" i="12"/>
  <c r="BE130" i="12"/>
  <c r="BD130" i="12"/>
  <c r="BA130" i="12"/>
  <c r="BB130" i="12" s="1"/>
  <c r="AX130" i="12"/>
  <c r="AY130" i="12" s="1"/>
  <c r="AU130" i="12"/>
  <c r="AV130" i="12" s="1"/>
  <c r="AR130" i="12"/>
  <c r="AS130" i="12" s="1"/>
  <c r="AP130" i="12"/>
  <c r="AO130" i="12"/>
  <c r="AM130" i="12"/>
  <c r="AL130" i="12"/>
  <c r="AJ130" i="12"/>
  <c r="AI130" i="12"/>
  <c r="AF130" i="12"/>
  <c r="AG130" i="12" s="1"/>
  <c r="AC130" i="12"/>
  <c r="AD130" i="12" s="1"/>
  <c r="Z130" i="12"/>
  <c r="Z129" i="12"/>
  <c r="FX128" i="12"/>
  <c r="FW128" i="12"/>
  <c r="FV128" i="12"/>
  <c r="FT128" i="12"/>
  <c r="FU128" i="12" s="1"/>
  <c r="FR128" i="12"/>
  <c r="FQ128" i="12"/>
  <c r="FN128" i="12"/>
  <c r="FO128" i="12" s="1"/>
  <c r="FL128" i="12"/>
  <c r="FK128" i="12"/>
  <c r="FH128" i="12"/>
  <c r="FI128" i="12" s="1"/>
  <c r="FE128" i="12"/>
  <c r="FF128" i="12" s="1"/>
  <c r="FB128" i="12"/>
  <c r="FC128" i="12" s="1"/>
  <c r="EZ128" i="12"/>
  <c r="EY128" i="12"/>
  <c r="EV128" i="12"/>
  <c r="EW128" i="12" s="1"/>
  <c r="ES128" i="12"/>
  <c r="ET128" i="12" s="1"/>
  <c r="EQ128" i="12"/>
  <c r="EP128" i="12"/>
  <c r="EN128" i="12"/>
  <c r="EM128" i="12"/>
  <c r="EK128" i="12"/>
  <c r="EJ128" i="12"/>
  <c r="EG128" i="12"/>
  <c r="EH128" i="12" s="1"/>
  <c r="ED128" i="12"/>
  <c r="EE128" i="12" s="1"/>
  <c r="EA128" i="12"/>
  <c r="EB128" i="12" s="1"/>
  <c r="DX128" i="12"/>
  <c r="DY128" i="12" s="1"/>
  <c r="DV128" i="12"/>
  <c r="DU128" i="12"/>
  <c r="DS128" i="12"/>
  <c r="DR128" i="12"/>
  <c r="DP128" i="12"/>
  <c r="DO128" i="12"/>
  <c r="DL128" i="12"/>
  <c r="DM128" i="12" s="1"/>
  <c r="DI128" i="12"/>
  <c r="DJ128" i="12" s="1"/>
  <c r="DF128" i="12"/>
  <c r="DG128" i="12" s="1"/>
  <c r="DD128" i="12"/>
  <c r="DC128" i="12"/>
  <c r="CZ128" i="12"/>
  <c r="DA128" i="12" s="1"/>
  <c r="CW128" i="12"/>
  <c r="CX128" i="12" s="1"/>
  <c r="CU128" i="12"/>
  <c r="CT128" i="12"/>
  <c r="CQ128" i="12"/>
  <c r="CR128" i="12" s="1"/>
  <c r="CO128" i="12"/>
  <c r="CN128" i="12"/>
  <c r="CK128" i="12"/>
  <c r="CL128" i="12" s="1"/>
  <c r="CH128" i="12"/>
  <c r="CI128" i="12" s="1"/>
  <c r="CE128" i="12"/>
  <c r="CF128" i="12" s="1"/>
  <c r="CB128" i="12"/>
  <c r="CC128" i="12" s="1"/>
  <c r="BY128" i="12"/>
  <c r="BZ128" i="12" s="1"/>
  <c r="BW128" i="12"/>
  <c r="BV128" i="12"/>
  <c r="BS128" i="12"/>
  <c r="BT128" i="12" s="1"/>
  <c r="BP128" i="12"/>
  <c r="BQ128" i="12" s="1"/>
  <c r="BM128" i="12"/>
  <c r="BN128" i="12" s="1"/>
  <c r="BJ128" i="12"/>
  <c r="BK128" i="12" s="1"/>
  <c r="BG128" i="12"/>
  <c r="BH128" i="12" s="1"/>
  <c r="BE128" i="12"/>
  <c r="BD128" i="12"/>
  <c r="BA128" i="12"/>
  <c r="BB128" i="12" s="1"/>
  <c r="AY128" i="12"/>
  <c r="AX128" i="12"/>
  <c r="AU128" i="12"/>
  <c r="AV128" i="12" s="1"/>
  <c r="AS128" i="12"/>
  <c r="AR128" i="12"/>
  <c r="AO128" i="12"/>
  <c r="AP128" i="12" s="1"/>
  <c r="AL128" i="12"/>
  <c r="AM128" i="12" s="1"/>
  <c r="AI128" i="12"/>
  <c r="AJ128" i="12" s="1"/>
  <c r="AF128" i="12"/>
  <c r="AG128" i="12" s="1"/>
  <c r="AC128" i="12"/>
  <c r="AD128" i="12" s="1"/>
  <c r="Z128" i="12"/>
  <c r="Z127" i="12"/>
  <c r="AA128" i="12" s="1"/>
  <c r="FW126" i="12"/>
  <c r="FX126" i="12" s="1"/>
  <c r="FV126" i="12"/>
  <c r="FT126" i="12"/>
  <c r="FU126" i="12" s="1"/>
  <c r="FQ126" i="12"/>
  <c r="FR126" i="12" s="1"/>
  <c r="FO126" i="12"/>
  <c r="FN126" i="12"/>
  <c r="FL126" i="12"/>
  <c r="FK126" i="12"/>
  <c r="FI126" i="12"/>
  <c r="FH126" i="12"/>
  <c r="FE126" i="12"/>
  <c r="FF126" i="12" s="1"/>
  <c r="FC126" i="12"/>
  <c r="FB126" i="12"/>
  <c r="EY126" i="12"/>
  <c r="EZ126" i="12" s="1"/>
  <c r="EW126" i="12"/>
  <c r="EV126" i="12"/>
  <c r="ES126" i="12"/>
  <c r="ET126" i="12" s="1"/>
  <c r="EQ126" i="12"/>
  <c r="EP126" i="12"/>
  <c r="EN126" i="12"/>
  <c r="EM126" i="12"/>
  <c r="EK126" i="12"/>
  <c r="EJ126" i="12"/>
  <c r="EH126" i="12"/>
  <c r="EG126" i="12"/>
  <c r="EE126" i="12"/>
  <c r="ED126" i="12"/>
  <c r="EA126" i="12"/>
  <c r="EB126" i="12" s="1"/>
  <c r="DX126" i="12"/>
  <c r="DY126" i="12" s="1"/>
  <c r="DU126" i="12"/>
  <c r="DV126" i="12" s="1"/>
  <c r="DR126" i="12"/>
  <c r="DS126" i="12" s="1"/>
  <c r="DO126" i="12"/>
  <c r="DP126" i="12" s="1"/>
  <c r="DL126" i="12"/>
  <c r="DM126" i="12" s="1"/>
  <c r="DI126" i="12"/>
  <c r="DJ126" i="12" s="1"/>
  <c r="DG126" i="12"/>
  <c r="DF126" i="12"/>
  <c r="DC126" i="12"/>
  <c r="DD126" i="12" s="1"/>
  <c r="DA126" i="12"/>
  <c r="CZ126" i="12"/>
  <c r="CW126" i="12"/>
  <c r="CX126" i="12" s="1"/>
  <c r="CT126" i="12"/>
  <c r="CU126" i="12" s="1"/>
  <c r="CR126" i="12"/>
  <c r="CQ126" i="12"/>
  <c r="CN126" i="12"/>
  <c r="CO126" i="12" s="1"/>
  <c r="CK126" i="12"/>
  <c r="CL126" i="12" s="1"/>
  <c r="CI126" i="12"/>
  <c r="CH126" i="12"/>
  <c r="CE126" i="12"/>
  <c r="CF126" i="12" s="1"/>
  <c r="CC126" i="12"/>
  <c r="CB126" i="12"/>
  <c r="BY126" i="12"/>
  <c r="BZ126" i="12" s="1"/>
  <c r="BV126" i="12"/>
  <c r="BW126" i="12" s="1"/>
  <c r="BT126" i="12"/>
  <c r="BS126" i="12"/>
  <c r="BP126" i="12"/>
  <c r="BQ126" i="12" s="1"/>
  <c r="BM126" i="12"/>
  <c r="BN126" i="12" s="1"/>
  <c r="BK126" i="12"/>
  <c r="BJ126" i="12"/>
  <c r="BG126" i="12"/>
  <c r="BH126" i="12" s="1"/>
  <c r="BE126" i="12"/>
  <c r="BD126" i="12"/>
  <c r="BA126" i="12"/>
  <c r="BB126" i="12" s="1"/>
  <c r="AY126" i="12"/>
  <c r="AX126" i="12"/>
  <c r="AV126" i="12"/>
  <c r="AU126" i="12"/>
  <c r="AS126" i="12"/>
  <c r="AR126" i="12"/>
  <c r="AP126" i="12"/>
  <c r="AO126" i="12"/>
  <c r="AM126" i="12"/>
  <c r="AL126" i="12"/>
  <c r="AI126" i="12"/>
  <c r="AJ126" i="12" s="1"/>
  <c r="AF126" i="12"/>
  <c r="AG126" i="12" s="1"/>
  <c r="AC126" i="12"/>
  <c r="AD126" i="12" s="1"/>
  <c r="Z126" i="12"/>
  <c r="Z125" i="12"/>
  <c r="FW124" i="12"/>
  <c r="FX124" i="12" s="1"/>
  <c r="FV124" i="12"/>
  <c r="FT124" i="12"/>
  <c r="FU124" i="12" s="1"/>
  <c r="FQ124" i="12"/>
  <c r="FR124" i="12" s="1"/>
  <c r="FN124" i="12"/>
  <c r="FO124" i="12" s="1"/>
  <c r="FL124" i="12"/>
  <c r="FK124" i="12"/>
  <c r="FH124" i="12"/>
  <c r="FI124" i="12" s="1"/>
  <c r="FE124" i="12"/>
  <c r="FF124" i="12" s="1"/>
  <c r="FC124" i="12"/>
  <c r="FB124" i="12"/>
  <c r="EZ124" i="12"/>
  <c r="EY124" i="12"/>
  <c r="EV124" i="12"/>
  <c r="EW124" i="12" s="1"/>
  <c r="ES124" i="12"/>
  <c r="ET124" i="12" s="1"/>
  <c r="EQ124" i="12"/>
  <c r="EP124" i="12"/>
  <c r="EN124" i="12"/>
  <c r="EM124" i="12"/>
  <c r="EJ124" i="12"/>
  <c r="EK124" i="12" s="1"/>
  <c r="EG124" i="12"/>
  <c r="EH124" i="12" s="1"/>
  <c r="EE124" i="12"/>
  <c r="ED124" i="12"/>
  <c r="EA124" i="12"/>
  <c r="EB124" i="12" s="1"/>
  <c r="DY124" i="12"/>
  <c r="DX124" i="12"/>
  <c r="DU124" i="12"/>
  <c r="DV124" i="12" s="1"/>
  <c r="DS124" i="12"/>
  <c r="DR124" i="12"/>
  <c r="DO124" i="12"/>
  <c r="DP124" i="12" s="1"/>
  <c r="DL124" i="12"/>
  <c r="DM124" i="12" s="1"/>
  <c r="DI124" i="12"/>
  <c r="DJ124" i="12" s="1"/>
  <c r="DF124" i="12"/>
  <c r="DG124" i="12" s="1"/>
  <c r="DC124" i="12"/>
  <c r="DD124" i="12" s="1"/>
  <c r="CZ124" i="12"/>
  <c r="DA124" i="12" s="1"/>
  <c r="CW124" i="12"/>
  <c r="CX124" i="12" s="1"/>
  <c r="CT124" i="12"/>
  <c r="CU124" i="12" s="1"/>
  <c r="CR124" i="12"/>
  <c r="CQ124" i="12"/>
  <c r="CN124" i="12"/>
  <c r="CO124" i="12" s="1"/>
  <c r="CK124" i="12"/>
  <c r="CL124" i="12" s="1"/>
  <c r="CI124" i="12"/>
  <c r="CH124" i="12"/>
  <c r="CE124" i="12"/>
  <c r="CF124" i="12" s="1"/>
  <c r="CB124" i="12"/>
  <c r="CC124" i="12" s="1"/>
  <c r="BY124" i="12"/>
  <c r="BZ124" i="12" s="1"/>
  <c r="BV124" i="12"/>
  <c r="BW124" i="12" s="1"/>
  <c r="BT124" i="12"/>
  <c r="BS124" i="12"/>
  <c r="BP124" i="12"/>
  <c r="BQ124" i="12" s="1"/>
  <c r="BM124" i="12"/>
  <c r="BN124" i="12" s="1"/>
  <c r="BK124" i="12"/>
  <c r="BJ124" i="12"/>
  <c r="BH124" i="12"/>
  <c r="BG124" i="12"/>
  <c r="BD124" i="12"/>
  <c r="BE124" i="12" s="1"/>
  <c r="BA124" i="12"/>
  <c r="BB124" i="12" s="1"/>
  <c r="AY124" i="12"/>
  <c r="AX124" i="12"/>
  <c r="AU124" i="12"/>
  <c r="AV124" i="12" s="1"/>
  <c r="AR124" i="12"/>
  <c r="AS124" i="12" s="1"/>
  <c r="AO124" i="12"/>
  <c r="AP124" i="12" s="1"/>
  <c r="AL124" i="12"/>
  <c r="AM124" i="12" s="1"/>
  <c r="AI124" i="12"/>
  <c r="AJ124" i="12" s="1"/>
  <c r="AG124" i="12"/>
  <c r="AF124" i="12"/>
  <c r="AD124" i="12"/>
  <c r="AC124" i="12"/>
  <c r="Z124" i="12"/>
  <c r="Z123" i="12"/>
  <c r="AA124" i="12" s="1"/>
  <c r="FJ124" i="12" s="1"/>
  <c r="FW122" i="12"/>
  <c r="FX122" i="12" s="1"/>
  <c r="FV122" i="12"/>
  <c r="FT122" i="12"/>
  <c r="FU122" i="12" s="1"/>
  <c r="FQ122" i="12"/>
  <c r="FR122" i="12" s="1"/>
  <c r="FN122" i="12"/>
  <c r="FO122" i="12" s="1"/>
  <c r="FK122" i="12"/>
  <c r="FL122" i="12" s="1"/>
  <c r="FH122" i="12"/>
  <c r="FI122" i="12" s="1"/>
  <c r="FE122" i="12"/>
  <c r="FF122" i="12" s="1"/>
  <c r="FC122" i="12"/>
  <c r="FB122" i="12"/>
  <c r="EY122" i="12"/>
  <c r="EZ122" i="12" s="1"/>
  <c r="EV122" i="12"/>
  <c r="EW122" i="12" s="1"/>
  <c r="ES122" i="12"/>
  <c r="ET122" i="12" s="1"/>
  <c r="EP122" i="12"/>
  <c r="EQ122" i="12" s="1"/>
  <c r="EM122" i="12"/>
  <c r="EN122" i="12" s="1"/>
  <c r="EJ122" i="12"/>
  <c r="EK122" i="12" s="1"/>
  <c r="EG122" i="12"/>
  <c r="EH122" i="12" s="1"/>
  <c r="EE122" i="12"/>
  <c r="ED122" i="12"/>
  <c r="EB122" i="12"/>
  <c r="EA122" i="12"/>
  <c r="DY122" i="12"/>
  <c r="DX122" i="12"/>
  <c r="DU122" i="12"/>
  <c r="DV122" i="12" s="1"/>
  <c r="DR122" i="12"/>
  <c r="DS122" i="12" s="1"/>
  <c r="DP122" i="12"/>
  <c r="DO122" i="12"/>
  <c r="DL122" i="12"/>
  <c r="DM122" i="12" s="1"/>
  <c r="DI122" i="12"/>
  <c r="DJ122" i="12" s="1"/>
  <c r="DF122" i="12"/>
  <c r="DG122" i="12" s="1"/>
  <c r="DC122" i="12"/>
  <c r="DD122" i="12" s="1"/>
  <c r="CZ122" i="12"/>
  <c r="DA122" i="12" s="1"/>
  <c r="CW122" i="12"/>
  <c r="CX122" i="12" s="1"/>
  <c r="CT122" i="12"/>
  <c r="CU122" i="12" s="1"/>
  <c r="CQ122" i="12"/>
  <c r="CR122" i="12" s="1"/>
  <c r="CO122" i="12"/>
  <c r="CN122" i="12"/>
  <c r="CK122" i="12"/>
  <c r="CL122" i="12" s="1"/>
  <c r="CH122" i="12"/>
  <c r="CI122" i="12" s="1"/>
  <c r="CE122" i="12"/>
  <c r="CF122" i="12" s="1"/>
  <c r="CB122" i="12"/>
  <c r="CC122" i="12" s="1"/>
  <c r="BY122" i="12"/>
  <c r="BZ122" i="12" s="1"/>
  <c r="BV122" i="12"/>
  <c r="BW122" i="12" s="1"/>
  <c r="BS122" i="12"/>
  <c r="BT122" i="12" s="1"/>
  <c r="BP122" i="12"/>
  <c r="BQ122" i="12" s="1"/>
  <c r="BM122" i="12"/>
  <c r="BN122" i="12" s="1"/>
  <c r="BK122" i="12"/>
  <c r="BJ122" i="12"/>
  <c r="BG122" i="12"/>
  <c r="BH122" i="12" s="1"/>
  <c r="BD122" i="12"/>
  <c r="BE122" i="12" s="1"/>
  <c r="BA122" i="12"/>
  <c r="BB122" i="12" s="1"/>
  <c r="AX122" i="12"/>
  <c r="AY122" i="12" s="1"/>
  <c r="AV122" i="12"/>
  <c r="AU122" i="12"/>
  <c r="AR122" i="12"/>
  <c r="AS122" i="12" s="1"/>
  <c r="AO122" i="12"/>
  <c r="AP122" i="12" s="1"/>
  <c r="AM122" i="12"/>
  <c r="AL122" i="12"/>
  <c r="AI122" i="12"/>
  <c r="AJ122" i="12" s="1"/>
  <c r="AF122" i="12"/>
  <c r="AG122" i="12" s="1"/>
  <c r="AC122" i="12"/>
  <c r="AD122" i="12" s="1"/>
  <c r="Z122" i="12"/>
  <c r="AA122" i="12" s="1"/>
  <c r="Z121" i="12"/>
  <c r="FX120" i="12"/>
  <c r="FW120" i="12"/>
  <c r="FV120" i="12"/>
  <c r="FT120" i="12"/>
  <c r="FU120" i="12" s="1"/>
  <c r="FQ120" i="12"/>
  <c r="FR120" i="12" s="1"/>
  <c r="FN120" i="12"/>
  <c r="FO120" i="12" s="1"/>
  <c r="FK120" i="12"/>
  <c r="FL120" i="12" s="1"/>
  <c r="FH120" i="12"/>
  <c r="FI120" i="12" s="1"/>
  <c r="FE120" i="12"/>
  <c r="FF120" i="12" s="1"/>
  <c r="FC120" i="12"/>
  <c r="FB120" i="12"/>
  <c r="EZ120" i="12"/>
  <c r="EY120" i="12"/>
  <c r="EV120" i="12"/>
  <c r="EW120" i="12" s="1"/>
  <c r="ES120" i="12"/>
  <c r="ET120" i="12" s="1"/>
  <c r="EP120" i="12"/>
  <c r="EQ120" i="12" s="1"/>
  <c r="EM120" i="12"/>
  <c r="EN120" i="12" s="1"/>
  <c r="EJ120" i="12"/>
  <c r="EK120" i="12" s="1"/>
  <c r="EG120" i="12"/>
  <c r="EH120" i="12" s="1"/>
  <c r="EE120" i="12"/>
  <c r="ED120" i="12"/>
  <c r="EA120" i="12"/>
  <c r="EB120" i="12" s="1"/>
  <c r="DX120" i="12"/>
  <c r="DY120" i="12" s="1"/>
  <c r="DU120" i="12"/>
  <c r="DV120" i="12" s="1"/>
  <c r="DS120" i="12"/>
  <c r="DR120" i="12"/>
  <c r="DO120" i="12"/>
  <c r="DP120" i="12" s="1"/>
  <c r="DM120" i="12"/>
  <c r="DL120" i="12"/>
  <c r="DI120" i="12"/>
  <c r="DJ120" i="12" s="1"/>
  <c r="DF120" i="12"/>
  <c r="DG120" i="12" s="1"/>
  <c r="DC120" i="12"/>
  <c r="DD120" i="12" s="1"/>
  <c r="CZ120" i="12"/>
  <c r="DA120" i="12" s="1"/>
  <c r="CW120" i="12"/>
  <c r="CX120" i="12" s="1"/>
  <c r="CT120" i="12"/>
  <c r="CU120" i="12" s="1"/>
  <c r="CQ120" i="12"/>
  <c r="CR120" i="12" s="1"/>
  <c r="CO120" i="12"/>
  <c r="CN120" i="12"/>
  <c r="CK120" i="12"/>
  <c r="CL120" i="12" s="1"/>
  <c r="CI120" i="12"/>
  <c r="CH120" i="12"/>
  <c r="CE120" i="12"/>
  <c r="CF120" i="12" s="1"/>
  <c r="CB120" i="12"/>
  <c r="CC120" i="12" s="1"/>
  <c r="BY120" i="12"/>
  <c r="BZ120" i="12" s="1"/>
  <c r="BV120" i="12"/>
  <c r="BW120" i="12" s="1"/>
  <c r="BS120" i="12"/>
  <c r="BT120" i="12" s="1"/>
  <c r="BP120" i="12"/>
  <c r="BQ120" i="12" s="1"/>
  <c r="BM120" i="12"/>
  <c r="BN120" i="12" s="1"/>
  <c r="BJ120" i="12"/>
  <c r="BK120" i="12" s="1"/>
  <c r="BG120" i="12"/>
  <c r="BH120" i="12" s="1"/>
  <c r="BD120" i="12"/>
  <c r="BE120" i="12" s="1"/>
  <c r="BA120" i="12"/>
  <c r="BB120" i="12" s="1"/>
  <c r="AY120" i="12"/>
  <c r="AX120" i="12"/>
  <c r="AU120" i="12"/>
  <c r="AV120" i="12" s="1"/>
  <c r="AR120" i="12"/>
  <c r="AS120" i="12" s="1"/>
  <c r="AO120" i="12"/>
  <c r="AP120" i="12" s="1"/>
  <c r="AL120" i="12"/>
  <c r="AM120" i="12" s="1"/>
  <c r="AI120" i="12"/>
  <c r="AJ120" i="12" s="1"/>
  <c r="AF120" i="12"/>
  <c r="AG120" i="12" s="1"/>
  <c r="AC120" i="12"/>
  <c r="AD120" i="12" s="1"/>
  <c r="Z120" i="12"/>
  <c r="Z119" i="12"/>
  <c r="FW118" i="12"/>
  <c r="FX118" i="12" s="1"/>
  <c r="FV118" i="12"/>
  <c r="FT118" i="12"/>
  <c r="FU118" i="12" s="1"/>
  <c r="FQ118" i="12"/>
  <c r="FR118" i="12" s="1"/>
  <c r="FN118" i="12"/>
  <c r="FO118" i="12" s="1"/>
  <c r="FK118" i="12"/>
  <c r="FL118" i="12" s="1"/>
  <c r="FH118" i="12"/>
  <c r="FI118" i="12" s="1"/>
  <c r="FE118" i="12"/>
  <c r="FF118" i="12" s="1"/>
  <c r="FB118" i="12"/>
  <c r="FC118" i="12" s="1"/>
  <c r="EY118" i="12"/>
  <c r="EZ118" i="12" s="1"/>
  <c r="EV118" i="12"/>
  <c r="EW118" i="12" s="1"/>
  <c r="ES118" i="12"/>
  <c r="ET118" i="12" s="1"/>
  <c r="EP118" i="12"/>
  <c r="EQ118" i="12" s="1"/>
  <c r="EN118" i="12"/>
  <c r="EM118" i="12"/>
  <c r="EJ118" i="12"/>
  <c r="EK118" i="12" s="1"/>
  <c r="EG118" i="12"/>
  <c r="EH118" i="12" s="1"/>
  <c r="ED118" i="12"/>
  <c r="EE118" i="12" s="1"/>
  <c r="EA118" i="12"/>
  <c r="EB118" i="12" s="1"/>
  <c r="DX118" i="12"/>
  <c r="DY118" i="12" s="1"/>
  <c r="DV118" i="12"/>
  <c r="DU118" i="12"/>
  <c r="DR118" i="12"/>
  <c r="DS118" i="12" s="1"/>
  <c r="DP118" i="12"/>
  <c r="DO118" i="12"/>
  <c r="DL118" i="12"/>
  <c r="DM118" i="12" s="1"/>
  <c r="DI118" i="12"/>
  <c r="DJ118" i="12" s="1"/>
  <c r="DG118" i="12"/>
  <c r="DF118" i="12"/>
  <c r="DC118" i="12"/>
  <c r="DD118" i="12" s="1"/>
  <c r="CZ118" i="12"/>
  <c r="DA118" i="12" s="1"/>
  <c r="CW118" i="12"/>
  <c r="CX118" i="12" s="1"/>
  <c r="CU118" i="12"/>
  <c r="CT118" i="12"/>
  <c r="CQ118" i="12"/>
  <c r="CR118" i="12" s="1"/>
  <c r="CN118" i="12"/>
  <c r="CO118" i="12" s="1"/>
  <c r="CK118" i="12"/>
  <c r="CL118" i="12" s="1"/>
  <c r="CH118" i="12"/>
  <c r="CI118" i="12" s="1"/>
  <c r="CE118" i="12"/>
  <c r="CF118" i="12" s="1"/>
  <c r="CB118" i="12"/>
  <c r="CC118" i="12" s="1"/>
  <c r="BY118" i="12"/>
  <c r="BZ118" i="12" s="1"/>
  <c r="BV118" i="12"/>
  <c r="BW118" i="12" s="1"/>
  <c r="BS118" i="12"/>
  <c r="BT118" i="12" s="1"/>
  <c r="BP118" i="12"/>
  <c r="BQ118" i="12" s="1"/>
  <c r="BN118" i="12"/>
  <c r="BM118" i="12"/>
  <c r="BJ118" i="12"/>
  <c r="BK118" i="12" s="1"/>
  <c r="BH118" i="12"/>
  <c r="BG118" i="12"/>
  <c r="BD118" i="12"/>
  <c r="BE118" i="12" s="1"/>
  <c r="BA118" i="12"/>
  <c r="BB118" i="12" s="1"/>
  <c r="AX118" i="12"/>
  <c r="AY118" i="12" s="1"/>
  <c r="AU118" i="12"/>
  <c r="AV118" i="12" s="1"/>
  <c r="AR118" i="12"/>
  <c r="AS118" i="12" s="1"/>
  <c r="AP118" i="12"/>
  <c r="AO118" i="12"/>
  <c r="AL118" i="12"/>
  <c r="AM118" i="12" s="1"/>
  <c r="AI118" i="12"/>
  <c r="AJ118" i="12" s="1"/>
  <c r="AF118" i="12"/>
  <c r="AG118" i="12" s="1"/>
  <c r="AC118" i="12"/>
  <c r="AD118" i="12" s="1"/>
  <c r="Z118" i="12"/>
  <c r="Z117" i="12"/>
  <c r="FW116" i="12"/>
  <c r="FX116" i="12" s="1"/>
  <c r="FV116" i="12"/>
  <c r="FU116" i="12"/>
  <c r="FT116" i="12"/>
  <c r="FQ116" i="12"/>
  <c r="FR116" i="12" s="1"/>
  <c r="FN116" i="12"/>
  <c r="FO116" i="12" s="1"/>
  <c r="FK116" i="12"/>
  <c r="FL116" i="12" s="1"/>
  <c r="FH116" i="12"/>
  <c r="FI116" i="12" s="1"/>
  <c r="FE116" i="12"/>
  <c r="FF116" i="12" s="1"/>
  <c r="FB116" i="12"/>
  <c r="FC116" i="12" s="1"/>
  <c r="EY116" i="12"/>
  <c r="EZ116" i="12" s="1"/>
  <c r="EV116" i="12"/>
  <c r="EW116" i="12" s="1"/>
  <c r="ES116" i="12"/>
  <c r="ET116" i="12" s="1"/>
  <c r="EP116" i="12"/>
  <c r="EQ116" i="12" s="1"/>
  <c r="EN116" i="12"/>
  <c r="EM116" i="12"/>
  <c r="EJ116" i="12"/>
  <c r="EK116" i="12" s="1"/>
  <c r="EG116" i="12"/>
  <c r="EH116" i="12" s="1"/>
  <c r="ED116" i="12"/>
  <c r="EE116" i="12" s="1"/>
  <c r="EA116" i="12"/>
  <c r="EB116" i="12" s="1"/>
  <c r="DX116" i="12"/>
  <c r="DY116" i="12" s="1"/>
  <c r="DV116" i="12"/>
  <c r="DU116" i="12"/>
  <c r="DR116" i="12"/>
  <c r="DS116" i="12" s="1"/>
  <c r="DO116" i="12"/>
  <c r="DP116" i="12" s="1"/>
  <c r="DL116" i="12"/>
  <c r="DM116" i="12" s="1"/>
  <c r="DI116" i="12"/>
  <c r="DJ116" i="12" s="1"/>
  <c r="DF116" i="12"/>
  <c r="DG116" i="12" s="1"/>
  <c r="DC116" i="12"/>
  <c r="DD116" i="12" s="1"/>
  <c r="CZ116" i="12"/>
  <c r="DA116" i="12" s="1"/>
  <c r="CW116" i="12"/>
  <c r="CX116" i="12" s="1"/>
  <c r="CT116" i="12"/>
  <c r="CU116" i="12" s="1"/>
  <c r="CQ116" i="12"/>
  <c r="CR116" i="12" s="1"/>
  <c r="CO116" i="12"/>
  <c r="CN116" i="12"/>
  <c r="CK116" i="12"/>
  <c r="CL116" i="12" s="1"/>
  <c r="CH116" i="12"/>
  <c r="CI116" i="12" s="1"/>
  <c r="CE116" i="12"/>
  <c r="CF116" i="12" s="1"/>
  <c r="CB116" i="12"/>
  <c r="CC116" i="12" s="1"/>
  <c r="BY116" i="12"/>
  <c r="BZ116" i="12" s="1"/>
  <c r="BV116" i="12"/>
  <c r="BW116" i="12" s="1"/>
  <c r="BS116" i="12"/>
  <c r="BT116" i="12" s="1"/>
  <c r="BP116" i="12"/>
  <c r="BQ116" i="12" s="1"/>
  <c r="BM116" i="12"/>
  <c r="BN116" i="12" s="1"/>
  <c r="BJ116" i="12"/>
  <c r="BK116" i="12" s="1"/>
  <c r="BG116" i="12"/>
  <c r="BH116" i="12" s="1"/>
  <c r="BE116" i="12"/>
  <c r="BD116" i="12"/>
  <c r="BA116" i="12"/>
  <c r="BB116" i="12" s="1"/>
  <c r="AX116" i="12"/>
  <c r="AY116" i="12" s="1"/>
  <c r="AU116" i="12"/>
  <c r="AV116" i="12" s="1"/>
  <c r="AR116" i="12"/>
  <c r="AS116" i="12" s="1"/>
  <c r="AO116" i="12"/>
  <c r="AP116" i="12" s="1"/>
  <c r="AL116" i="12"/>
  <c r="AM116" i="12" s="1"/>
  <c r="AI116" i="12"/>
  <c r="AJ116" i="12" s="1"/>
  <c r="AF116" i="12"/>
  <c r="AG116" i="12" s="1"/>
  <c r="AC116" i="12"/>
  <c r="AD116" i="12" s="1"/>
  <c r="Z116" i="12"/>
  <c r="Z115" i="12"/>
  <c r="FW114" i="12"/>
  <c r="FX114" i="12" s="1"/>
  <c r="FV114" i="12"/>
  <c r="FU114" i="12"/>
  <c r="FT114" i="12"/>
  <c r="FQ114" i="12"/>
  <c r="FR114" i="12" s="1"/>
  <c r="FN114" i="12"/>
  <c r="FO114" i="12" s="1"/>
  <c r="FK114" i="12"/>
  <c r="FL114" i="12" s="1"/>
  <c r="FH114" i="12"/>
  <c r="FI114" i="12" s="1"/>
  <c r="FE114" i="12"/>
  <c r="FF114" i="12" s="1"/>
  <c r="FB114" i="12"/>
  <c r="FC114" i="12" s="1"/>
  <c r="EY114" i="12"/>
  <c r="EZ114" i="12" s="1"/>
  <c r="EW114" i="12"/>
  <c r="EV114" i="12"/>
  <c r="ES114" i="12"/>
  <c r="ET114" i="12" s="1"/>
  <c r="EP114" i="12"/>
  <c r="EQ114" i="12" s="1"/>
  <c r="EM114" i="12"/>
  <c r="EN114" i="12" s="1"/>
  <c r="EJ114" i="12"/>
  <c r="EK114" i="12" s="1"/>
  <c r="EH114" i="12"/>
  <c r="EG114" i="12"/>
  <c r="ED114" i="12"/>
  <c r="EE114" i="12" s="1"/>
  <c r="EA114" i="12"/>
  <c r="EB114" i="12" s="1"/>
  <c r="DX114" i="12"/>
  <c r="DY114" i="12" s="1"/>
  <c r="DU114" i="12"/>
  <c r="DV114" i="12" s="1"/>
  <c r="DR114" i="12"/>
  <c r="DS114" i="12" s="1"/>
  <c r="DO114" i="12"/>
  <c r="DP114" i="12" s="1"/>
  <c r="DL114" i="12"/>
  <c r="DM114" i="12" s="1"/>
  <c r="DJ114" i="12"/>
  <c r="DI114" i="12"/>
  <c r="DF114" i="12"/>
  <c r="DG114" i="12" s="1"/>
  <c r="DC114" i="12"/>
  <c r="DD114" i="12" s="1"/>
  <c r="CZ114" i="12"/>
  <c r="DA114" i="12" s="1"/>
  <c r="CW114" i="12"/>
  <c r="CX114" i="12" s="1"/>
  <c r="CT114" i="12"/>
  <c r="CU114" i="12" s="1"/>
  <c r="CQ114" i="12"/>
  <c r="CR114" i="12" s="1"/>
  <c r="CN114" i="12"/>
  <c r="CO114" i="12" s="1"/>
  <c r="CL114" i="12"/>
  <c r="CK114" i="12"/>
  <c r="CH114" i="12"/>
  <c r="CI114" i="12" s="1"/>
  <c r="CE114" i="12"/>
  <c r="CF114" i="12" s="1"/>
  <c r="CB114" i="12"/>
  <c r="CC114" i="12" s="1"/>
  <c r="BY114" i="12"/>
  <c r="BZ114" i="12" s="1"/>
  <c r="BV114" i="12"/>
  <c r="BW114" i="12" s="1"/>
  <c r="BS114" i="12"/>
  <c r="BT114" i="12" s="1"/>
  <c r="BP114" i="12"/>
  <c r="BQ114" i="12" s="1"/>
  <c r="BN114" i="12"/>
  <c r="BM114" i="12"/>
  <c r="BJ114" i="12"/>
  <c r="BK114" i="12" s="1"/>
  <c r="BG114" i="12"/>
  <c r="BH114" i="12" s="1"/>
  <c r="BD114" i="12"/>
  <c r="BE114" i="12" s="1"/>
  <c r="BA114" i="12"/>
  <c r="BB114" i="12" s="1"/>
  <c r="AX114" i="12"/>
  <c r="AY114" i="12" s="1"/>
  <c r="AU114" i="12"/>
  <c r="AV114" i="12" s="1"/>
  <c r="AR114" i="12"/>
  <c r="AS114" i="12" s="1"/>
  <c r="AP114" i="12"/>
  <c r="AO114" i="12"/>
  <c r="AL114" i="12"/>
  <c r="AM114" i="12" s="1"/>
  <c r="AI114" i="12"/>
  <c r="AJ114" i="12" s="1"/>
  <c r="AF114" i="12"/>
  <c r="AG114" i="12" s="1"/>
  <c r="AC114" i="12"/>
  <c r="AD114" i="12" s="1"/>
  <c r="Z114" i="12"/>
  <c r="AA114" i="12" s="1"/>
  <c r="FM114" i="12" s="1"/>
  <c r="Z113" i="12"/>
  <c r="FW112" i="12"/>
  <c r="FX112" i="12" s="1"/>
  <c r="FV112" i="12"/>
  <c r="FU112" i="12"/>
  <c r="FT112" i="12"/>
  <c r="FQ112" i="12"/>
  <c r="FR112" i="12" s="1"/>
  <c r="FN112" i="12"/>
  <c r="FO112" i="12" s="1"/>
  <c r="FK112" i="12"/>
  <c r="FL112" i="12" s="1"/>
  <c r="FH112" i="12"/>
  <c r="FI112" i="12" s="1"/>
  <c r="FE112" i="12"/>
  <c r="FF112" i="12" s="1"/>
  <c r="FB112" i="12"/>
  <c r="FC112" i="12" s="1"/>
  <c r="EY112" i="12"/>
  <c r="EZ112" i="12" s="1"/>
  <c r="EW112" i="12"/>
  <c r="EV112" i="12"/>
  <c r="ES112" i="12"/>
  <c r="ET112" i="12" s="1"/>
  <c r="EP112" i="12"/>
  <c r="EQ112" i="12" s="1"/>
  <c r="EM112" i="12"/>
  <c r="EN112" i="12" s="1"/>
  <c r="EJ112" i="12"/>
  <c r="EK112" i="12" s="1"/>
  <c r="EG112" i="12"/>
  <c r="EH112" i="12" s="1"/>
  <c r="ED112" i="12"/>
  <c r="EE112" i="12" s="1"/>
  <c r="EA112" i="12"/>
  <c r="EB112" i="12" s="1"/>
  <c r="DY112" i="12"/>
  <c r="DX112" i="12"/>
  <c r="DU112" i="12"/>
  <c r="DV112" i="12" s="1"/>
  <c r="DR112" i="12"/>
  <c r="DS112" i="12" s="1"/>
  <c r="DO112" i="12"/>
  <c r="DP112" i="12" s="1"/>
  <c r="DL112" i="12"/>
  <c r="DM112" i="12" s="1"/>
  <c r="DI112" i="12"/>
  <c r="DJ112" i="12" s="1"/>
  <c r="DF112" i="12"/>
  <c r="DG112" i="12" s="1"/>
  <c r="DC112" i="12"/>
  <c r="DD112" i="12" s="1"/>
  <c r="DA112" i="12"/>
  <c r="CZ112" i="12"/>
  <c r="CW112" i="12"/>
  <c r="CX112" i="12" s="1"/>
  <c r="CT112" i="12"/>
  <c r="CU112" i="12" s="1"/>
  <c r="CQ112" i="12"/>
  <c r="CR112" i="12" s="1"/>
  <c r="CN112" i="12"/>
  <c r="CO112" i="12" s="1"/>
  <c r="CK112" i="12"/>
  <c r="CL112" i="12" s="1"/>
  <c r="CH112" i="12"/>
  <c r="CI112" i="12" s="1"/>
  <c r="CE112" i="12"/>
  <c r="CF112" i="12" s="1"/>
  <c r="CC112" i="12"/>
  <c r="CB112" i="12"/>
  <c r="BY112" i="12"/>
  <c r="BZ112" i="12" s="1"/>
  <c r="BV112" i="12"/>
  <c r="BW112" i="12" s="1"/>
  <c r="BS112" i="12"/>
  <c r="BT112" i="12" s="1"/>
  <c r="BP112" i="12"/>
  <c r="BQ112" i="12" s="1"/>
  <c r="BM112" i="12"/>
  <c r="BN112" i="12" s="1"/>
  <c r="BJ112" i="12"/>
  <c r="BK112" i="12" s="1"/>
  <c r="BG112" i="12"/>
  <c r="BH112" i="12" s="1"/>
  <c r="BE112" i="12"/>
  <c r="BD112" i="12"/>
  <c r="BA112" i="12"/>
  <c r="BB112" i="12" s="1"/>
  <c r="AX112" i="12"/>
  <c r="AY112" i="12" s="1"/>
  <c r="AU112" i="12"/>
  <c r="AV112" i="12" s="1"/>
  <c r="AR112" i="12"/>
  <c r="AS112" i="12" s="1"/>
  <c r="AO112" i="12"/>
  <c r="AP112" i="12" s="1"/>
  <c r="AL112" i="12"/>
  <c r="AM112" i="12" s="1"/>
  <c r="AI112" i="12"/>
  <c r="AJ112" i="12" s="1"/>
  <c r="AG112" i="12"/>
  <c r="AF112" i="12"/>
  <c r="AC112" i="12"/>
  <c r="AD112" i="12" s="1"/>
  <c r="Z112" i="12"/>
  <c r="Z111" i="12"/>
  <c r="FW110" i="12"/>
  <c r="FX110" i="12" s="1"/>
  <c r="FV110" i="12"/>
  <c r="FT110" i="12"/>
  <c r="FU110" i="12" s="1"/>
  <c r="FQ110" i="12"/>
  <c r="FR110" i="12" s="1"/>
  <c r="FN110" i="12"/>
  <c r="FO110" i="12" s="1"/>
  <c r="FK110" i="12"/>
  <c r="FL110" i="12" s="1"/>
  <c r="FH110" i="12"/>
  <c r="FI110" i="12" s="1"/>
  <c r="FE110" i="12"/>
  <c r="FF110" i="12" s="1"/>
  <c r="FB110" i="12"/>
  <c r="FC110" i="12" s="1"/>
  <c r="EY110" i="12"/>
  <c r="EZ110" i="12" s="1"/>
  <c r="EW110" i="12"/>
  <c r="EV110" i="12"/>
  <c r="ES110" i="12"/>
  <c r="ET110" i="12" s="1"/>
  <c r="EP110" i="12"/>
  <c r="EQ110" i="12" s="1"/>
  <c r="EM110" i="12"/>
  <c r="EN110" i="12" s="1"/>
  <c r="EJ110" i="12"/>
  <c r="EK110" i="12" s="1"/>
  <c r="EG110" i="12"/>
  <c r="EH110" i="12" s="1"/>
  <c r="ED110" i="12"/>
  <c r="EE110" i="12" s="1"/>
  <c r="EA110" i="12"/>
  <c r="EB110" i="12" s="1"/>
  <c r="DX110" i="12"/>
  <c r="DY110" i="12" s="1"/>
  <c r="DU110" i="12"/>
  <c r="DV110" i="12" s="1"/>
  <c r="DR110" i="12"/>
  <c r="DS110" i="12" s="1"/>
  <c r="DO110" i="12"/>
  <c r="DP110" i="12" s="1"/>
  <c r="DL110" i="12"/>
  <c r="DM110" i="12" s="1"/>
  <c r="DI110" i="12"/>
  <c r="DJ110" i="12" s="1"/>
  <c r="DF110" i="12"/>
  <c r="DG110" i="12" s="1"/>
  <c r="DD110" i="12"/>
  <c r="DC110" i="12"/>
  <c r="CZ110" i="12"/>
  <c r="DA110" i="12" s="1"/>
  <c r="CW110" i="12"/>
  <c r="CX110" i="12" s="1"/>
  <c r="CT110" i="12"/>
  <c r="CU110" i="12" s="1"/>
  <c r="CQ110" i="12"/>
  <c r="CR110" i="12" s="1"/>
  <c r="CN110" i="12"/>
  <c r="CO110" i="12" s="1"/>
  <c r="CK110" i="12"/>
  <c r="CL110" i="12" s="1"/>
  <c r="CH110" i="12"/>
  <c r="CI110" i="12" s="1"/>
  <c r="CE110" i="12"/>
  <c r="CF110" i="12" s="1"/>
  <c r="CB110" i="12"/>
  <c r="CC110" i="12" s="1"/>
  <c r="BY110" i="12"/>
  <c r="BZ110" i="12" s="1"/>
  <c r="BV110" i="12"/>
  <c r="BW110" i="12" s="1"/>
  <c r="BS110" i="12"/>
  <c r="BT110" i="12" s="1"/>
  <c r="BP110" i="12"/>
  <c r="BQ110" i="12" s="1"/>
  <c r="BM110" i="12"/>
  <c r="BN110" i="12" s="1"/>
  <c r="BJ110" i="12"/>
  <c r="BK110" i="12" s="1"/>
  <c r="BH110" i="12"/>
  <c r="BG110" i="12"/>
  <c r="BD110" i="12"/>
  <c r="BE110" i="12" s="1"/>
  <c r="BA110" i="12"/>
  <c r="BB110" i="12" s="1"/>
  <c r="AX110" i="12"/>
  <c r="AY110" i="12" s="1"/>
  <c r="AU110" i="12"/>
  <c r="AV110" i="12" s="1"/>
  <c r="AR110" i="12"/>
  <c r="AS110" i="12" s="1"/>
  <c r="AO110" i="12"/>
  <c r="AP110" i="12" s="1"/>
  <c r="AL110" i="12"/>
  <c r="AM110" i="12" s="1"/>
  <c r="AI110" i="12"/>
  <c r="AJ110" i="12" s="1"/>
  <c r="AG110" i="12"/>
  <c r="AF110" i="12"/>
  <c r="AC110" i="12"/>
  <c r="AD110" i="12" s="1"/>
  <c r="Z110" i="12"/>
  <c r="AA110" i="12" s="1"/>
  <c r="EX110" i="12" s="1"/>
  <c r="Z109" i="12"/>
  <c r="FW108" i="12"/>
  <c r="FX108" i="12" s="1"/>
  <c r="FV108" i="12"/>
  <c r="FU108" i="12"/>
  <c r="FT108" i="12"/>
  <c r="FQ108" i="12"/>
  <c r="FR108" i="12" s="1"/>
  <c r="FN108" i="12"/>
  <c r="FO108" i="12" s="1"/>
  <c r="FL108" i="12"/>
  <c r="FK108" i="12"/>
  <c r="FH108" i="12"/>
  <c r="FI108" i="12" s="1"/>
  <c r="FE108" i="12"/>
  <c r="FF108" i="12" s="1"/>
  <c r="FB108" i="12"/>
  <c r="FC108" i="12" s="1"/>
  <c r="EY108" i="12"/>
  <c r="EZ108" i="12" s="1"/>
  <c r="EV108" i="12"/>
  <c r="EW108" i="12" s="1"/>
  <c r="ES108" i="12"/>
  <c r="ET108" i="12" s="1"/>
  <c r="EP108" i="12"/>
  <c r="EQ108" i="12" s="1"/>
  <c r="EM108" i="12"/>
  <c r="EN108" i="12" s="1"/>
  <c r="EJ108" i="12"/>
  <c r="EK108" i="12" s="1"/>
  <c r="EG108" i="12"/>
  <c r="EH108" i="12" s="1"/>
  <c r="ED108" i="12"/>
  <c r="EE108" i="12" s="1"/>
  <c r="EA108" i="12"/>
  <c r="EB108" i="12" s="1"/>
  <c r="DX108" i="12"/>
  <c r="DY108" i="12" s="1"/>
  <c r="DU108" i="12"/>
  <c r="DV108" i="12" s="1"/>
  <c r="DR108" i="12"/>
  <c r="DS108" i="12" s="1"/>
  <c r="DO108" i="12"/>
  <c r="DP108" i="12" s="1"/>
  <c r="DL108" i="12"/>
  <c r="DM108" i="12" s="1"/>
  <c r="DI108" i="12"/>
  <c r="DJ108" i="12" s="1"/>
  <c r="DF108" i="12"/>
  <c r="DG108" i="12" s="1"/>
  <c r="DC108" i="12"/>
  <c r="DD108" i="12" s="1"/>
  <c r="CZ108" i="12"/>
  <c r="DA108" i="12" s="1"/>
  <c r="CW108" i="12"/>
  <c r="CX108" i="12" s="1"/>
  <c r="CT108" i="12"/>
  <c r="CU108" i="12" s="1"/>
  <c r="CQ108" i="12"/>
  <c r="CR108" i="12" s="1"/>
  <c r="CO108" i="12"/>
  <c r="CN108" i="12"/>
  <c r="CK108" i="12"/>
  <c r="CL108" i="12" s="1"/>
  <c r="CH108" i="12"/>
  <c r="CI108" i="12" s="1"/>
  <c r="CE108" i="12"/>
  <c r="CF108" i="12" s="1"/>
  <c r="CB108" i="12"/>
  <c r="CC108" i="12" s="1"/>
  <c r="BY108" i="12"/>
  <c r="BZ108" i="12" s="1"/>
  <c r="BV108" i="12"/>
  <c r="BW108" i="12" s="1"/>
  <c r="BS108" i="12"/>
  <c r="BT108" i="12" s="1"/>
  <c r="BP108" i="12"/>
  <c r="BQ108" i="12" s="1"/>
  <c r="BM108" i="12"/>
  <c r="BN108" i="12" s="1"/>
  <c r="BJ108" i="12"/>
  <c r="BK108" i="12" s="1"/>
  <c r="BG108" i="12"/>
  <c r="BH108" i="12" s="1"/>
  <c r="BD108" i="12"/>
  <c r="BE108" i="12" s="1"/>
  <c r="BA108" i="12"/>
  <c r="BB108" i="12" s="1"/>
  <c r="AX108" i="12"/>
  <c r="AY108" i="12" s="1"/>
  <c r="AU108" i="12"/>
  <c r="AV108" i="12" s="1"/>
  <c r="AS108" i="12"/>
  <c r="AR108" i="12"/>
  <c r="AO108" i="12"/>
  <c r="AP108" i="12" s="1"/>
  <c r="AN108" i="12"/>
  <c r="AL108" i="12"/>
  <c r="AM108" i="12" s="1"/>
  <c r="AI108" i="12"/>
  <c r="AJ108" i="12" s="1"/>
  <c r="AF108" i="12"/>
  <c r="AG108" i="12" s="1"/>
  <c r="AC108" i="12"/>
  <c r="AD108" i="12" s="1"/>
  <c r="Z108" i="12"/>
  <c r="AA108" i="12" s="1"/>
  <c r="FD108" i="12" s="1"/>
  <c r="Z107" i="12"/>
  <c r="FW106" i="12"/>
  <c r="FX106" i="12" s="1"/>
  <c r="FV106" i="12"/>
  <c r="FT106" i="12"/>
  <c r="FU106" i="12" s="1"/>
  <c r="FQ106" i="12"/>
  <c r="FR106" i="12" s="1"/>
  <c r="FN106" i="12"/>
  <c r="FO106" i="12" s="1"/>
  <c r="FK106" i="12"/>
  <c r="FL106" i="12" s="1"/>
  <c r="FH106" i="12"/>
  <c r="FI106" i="12" s="1"/>
  <c r="FE106" i="12"/>
  <c r="FF106" i="12" s="1"/>
  <c r="FB106" i="12"/>
  <c r="FC106" i="12" s="1"/>
  <c r="EY106" i="12"/>
  <c r="EZ106" i="12" s="1"/>
  <c r="EW106" i="12"/>
  <c r="EV106" i="12"/>
  <c r="ES106" i="12"/>
  <c r="ET106" i="12" s="1"/>
  <c r="EP106" i="12"/>
  <c r="EQ106" i="12" s="1"/>
  <c r="EM106" i="12"/>
  <c r="EN106" i="12" s="1"/>
  <c r="EJ106" i="12"/>
  <c r="EK106" i="12" s="1"/>
  <c r="EG106" i="12"/>
  <c r="EH106" i="12" s="1"/>
  <c r="ED106" i="12"/>
  <c r="EE106" i="12" s="1"/>
  <c r="EA106" i="12"/>
  <c r="EB106" i="12" s="1"/>
  <c r="DY106" i="12"/>
  <c r="DX106" i="12"/>
  <c r="DU106" i="12"/>
  <c r="DV106" i="12" s="1"/>
  <c r="DR106" i="12"/>
  <c r="DS106" i="12" s="1"/>
  <c r="DO106" i="12"/>
  <c r="DP106" i="12" s="1"/>
  <c r="DM106" i="12"/>
  <c r="DL106" i="12"/>
  <c r="DI106" i="12"/>
  <c r="DJ106" i="12" s="1"/>
  <c r="DF106" i="12"/>
  <c r="DG106" i="12" s="1"/>
  <c r="DD106" i="12"/>
  <c r="DC106" i="12"/>
  <c r="CZ106" i="12"/>
  <c r="DA106" i="12" s="1"/>
  <c r="CW106" i="12"/>
  <c r="CX106" i="12" s="1"/>
  <c r="CT106" i="12"/>
  <c r="CU106" i="12" s="1"/>
  <c r="CQ106" i="12"/>
  <c r="CR106" i="12" s="1"/>
  <c r="CO106" i="12"/>
  <c r="CN106" i="12"/>
  <c r="CK106" i="12"/>
  <c r="CL106" i="12" s="1"/>
  <c r="CH106" i="12"/>
  <c r="CI106" i="12" s="1"/>
  <c r="CF106" i="12"/>
  <c r="CE106" i="12"/>
  <c r="CB106" i="12"/>
  <c r="CC106" i="12" s="1"/>
  <c r="BY106" i="12"/>
  <c r="BZ106" i="12" s="1"/>
  <c r="BV106" i="12"/>
  <c r="BW106" i="12" s="1"/>
  <c r="BS106" i="12"/>
  <c r="BT106" i="12" s="1"/>
  <c r="BP106" i="12"/>
  <c r="BQ106" i="12" s="1"/>
  <c r="BM106" i="12"/>
  <c r="BN106" i="12" s="1"/>
  <c r="BJ106" i="12"/>
  <c r="BK106" i="12" s="1"/>
  <c r="BG106" i="12"/>
  <c r="BH106" i="12" s="1"/>
  <c r="BE106" i="12"/>
  <c r="BD106" i="12"/>
  <c r="BA106" i="12"/>
  <c r="BB106" i="12" s="1"/>
  <c r="AX106" i="12"/>
  <c r="AY106" i="12" s="1"/>
  <c r="AU106" i="12"/>
  <c r="AV106" i="12" s="1"/>
  <c r="AR106" i="12"/>
  <c r="AS106" i="12" s="1"/>
  <c r="AO106" i="12"/>
  <c r="AP106" i="12" s="1"/>
  <c r="AL106" i="12"/>
  <c r="AM106" i="12" s="1"/>
  <c r="AI106" i="12"/>
  <c r="AJ106" i="12" s="1"/>
  <c r="AG106" i="12"/>
  <c r="AF106" i="12"/>
  <c r="AC106" i="12"/>
  <c r="AD106" i="12" s="1"/>
  <c r="Z106" i="12"/>
  <c r="Z105" i="12"/>
  <c r="FW104" i="12"/>
  <c r="FX104" i="12" s="1"/>
  <c r="FV104" i="12"/>
  <c r="FT104" i="12"/>
  <c r="FU104" i="12" s="1"/>
  <c r="FR104" i="12"/>
  <c r="FQ104" i="12"/>
  <c r="FN104" i="12"/>
  <c r="FO104" i="12" s="1"/>
  <c r="FL104" i="12"/>
  <c r="FK104" i="12"/>
  <c r="FH104" i="12"/>
  <c r="FI104" i="12" s="1"/>
  <c r="FE104" i="12"/>
  <c r="FF104" i="12" s="1"/>
  <c r="FB104" i="12"/>
  <c r="FC104" i="12" s="1"/>
  <c r="EY104" i="12"/>
  <c r="EZ104" i="12" s="1"/>
  <c r="EV104" i="12"/>
  <c r="EW104" i="12" s="1"/>
  <c r="ES104" i="12"/>
  <c r="ET104" i="12" s="1"/>
  <c r="EP104" i="12"/>
  <c r="EQ104" i="12" s="1"/>
  <c r="EM104" i="12"/>
  <c r="EN104" i="12" s="1"/>
  <c r="EK104" i="12"/>
  <c r="EJ104" i="12"/>
  <c r="EG104" i="12"/>
  <c r="EH104" i="12" s="1"/>
  <c r="ED104" i="12"/>
  <c r="EE104" i="12" s="1"/>
  <c r="EA104" i="12"/>
  <c r="EB104" i="12" s="1"/>
  <c r="DX104" i="12"/>
  <c r="DY104" i="12" s="1"/>
  <c r="DU104" i="12"/>
  <c r="DV104" i="12" s="1"/>
  <c r="DR104" i="12"/>
  <c r="DS104" i="12" s="1"/>
  <c r="DO104" i="12"/>
  <c r="DP104" i="12" s="1"/>
  <c r="DM104" i="12"/>
  <c r="DL104" i="12"/>
  <c r="DI104" i="12"/>
  <c r="DJ104" i="12" s="1"/>
  <c r="DF104" i="12"/>
  <c r="DG104" i="12" s="1"/>
  <c r="DC104" i="12"/>
  <c r="DD104" i="12" s="1"/>
  <c r="DA104" i="12"/>
  <c r="CZ104" i="12"/>
  <c r="CW104" i="12"/>
  <c r="CX104" i="12" s="1"/>
  <c r="CT104" i="12"/>
  <c r="CU104" i="12" s="1"/>
  <c r="CQ104" i="12"/>
  <c r="CR104" i="12" s="1"/>
  <c r="CO104" i="12"/>
  <c r="CN104" i="12"/>
  <c r="CK104" i="12"/>
  <c r="CL104" i="12" s="1"/>
  <c r="CH104" i="12"/>
  <c r="CI104" i="12" s="1"/>
  <c r="CE104" i="12"/>
  <c r="CF104" i="12" s="1"/>
  <c r="CC104" i="12"/>
  <c r="CB104" i="12"/>
  <c r="BY104" i="12"/>
  <c r="BZ104" i="12" s="1"/>
  <c r="BV104" i="12"/>
  <c r="BW104" i="12" s="1"/>
  <c r="BS104" i="12"/>
  <c r="BT104" i="12" s="1"/>
  <c r="BQ104" i="12"/>
  <c r="BP104" i="12"/>
  <c r="BM104" i="12"/>
  <c r="BN104" i="12" s="1"/>
  <c r="BJ104" i="12"/>
  <c r="BK104" i="12" s="1"/>
  <c r="BG104" i="12"/>
  <c r="BH104" i="12" s="1"/>
  <c r="BE104" i="12"/>
  <c r="BD104" i="12"/>
  <c r="BA104" i="12"/>
  <c r="BB104" i="12" s="1"/>
  <c r="AX104" i="12"/>
  <c r="AY104" i="12" s="1"/>
  <c r="AV104" i="12"/>
  <c r="AU104" i="12"/>
  <c r="AR104" i="12"/>
  <c r="AS104" i="12" s="1"/>
  <c r="AO104" i="12"/>
  <c r="AP104" i="12" s="1"/>
  <c r="AL104" i="12"/>
  <c r="AM104" i="12" s="1"/>
  <c r="AI104" i="12"/>
  <c r="AJ104" i="12" s="1"/>
  <c r="AG104" i="12"/>
  <c r="AF104" i="12"/>
  <c r="AC104" i="12"/>
  <c r="AD104" i="12" s="1"/>
  <c r="Z104" i="12"/>
  <c r="Z103" i="12"/>
  <c r="FX102" i="12"/>
  <c r="FW102" i="12"/>
  <c r="FV102" i="12"/>
  <c r="FU102" i="12"/>
  <c r="FT102" i="12"/>
  <c r="FQ102" i="12"/>
  <c r="FR102" i="12" s="1"/>
  <c r="FN102" i="12"/>
  <c r="FO102" i="12" s="1"/>
  <c r="FK102" i="12"/>
  <c r="FL102" i="12" s="1"/>
  <c r="FI102" i="12"/>
  <c r="FH102" i="12"/>
  <c r="FE102" i="12"/>
  <c r="FF102" i="12" s="1"/>
  <c r="FB102" i="12"/>
  <c r="FC102" i="12" s="1"/>
  <c r="EZ102" i="12"/>
  <c r="EY102" i="12"/>
  <c r="EV102" i="12"/>
  <c r="EW102" i="12" s="1"/>
  <c r="ET102" i="12"/>
  <c r="ES102" i="12"/>
  <c r="EP102" i="12"/>
  <c r="EQ102" i="12" s="1"/>
  <c r="EM102" i="12"/>
  <c r="EN102" i="12" s="1"/>
  <c r="EJ102" i="12"/>
  <c r="EK102" i="12" s="1"/>
  <c r="EG102" i="12"/>
  <c r="EH102" i="12" s="1"/>
  <c r="ED102" i="12"/>
  <c r="EE102" i="12" s="1"/>
  <c r="EA102" i="12"/>
  <c r="EB102" i="12" s="1"/>
  <c r="DY102" i="12"/>
  <c r="DX102" i="12"/>
  <c r="DU102" i="12"/>
  <c r="DV102" i="12" s="1"/>
  <c r="DR102" i="12"/>
  <c r="DS102" i="12" s="1"/>
  <c r="DO102" i="12"/>
  <c r="DP102" i="12" s="1"/>
  <c r="DL102" i="12"/>
  <c r="DM102" i="12" s="1"/>
  <c r="DI102" i="12"/>
  <c r="DJ102" i="12" s="1"/>
  <c r="DF102" i="12"/>
  <c r="DG102" i="12" s="1"/>
  <c r="DC102" i="12"/>
  <c r="DD102" i="12" s="1"/>
  <c r="DA102" i="12"/>
  <c r="CZ102" i="12"/>
  <c r="CW102" i="12"/>
  <c r="CX102" i="12" s="1"/>
  <c r="CT102" i="12"/>
  <c r="CU102" i="12" s="1"/>
  <c r="CQ102" i="12"/>
  <c r="CR102" i="12" s="1"/>
  <c r="CN102" i="12"/>
  <c r="CO102" i="12" s="1"/>
  <c r="CL102" i="12"/>
  <c r="CK102" i="12"/>
  <c r="CH102" i="12"/>
  <c r="CI102" i="12" s="1"/>
  <c r="CF102" i="12"/>
  <c r="CE102" i="12"/>
  <c r="CB102" i="12"/>
  <c r="CC102" i="12" s="1"/>
  <c r="BY102" i="12"/>
  <c r="BZ102" i="12" s="1"/>
  <c r="BV102" i="12"/>
  <c r="BW102" i="12" s="1"/>
  <c r="BS102" i="12"/>
  <c r="BT102" i="12" s="1"/>
  <c r="BQ102" i="12"/>
  <c r="BP102" i="12"/>
  <c r="BM102" i="12"/>
  <c r="BN102" i="12" s="1"/>
  <c r="BJ102" i="12"/>
  <c r="BK102" i="12" s="1"/>
  <c r="BH102" i="12"/>
  <c r="BG102" i="12"/>
  <c r="BD102" i="12"/>
  <c r="BE102" i="12" s="1"/>
  <c r="BB102" i="12"/>
  <c r="BA102" i="12"/>
  <c r="AX102" i="12"/>
  <c r="AY102" i="12" s="1"/>
  <c r="AU102" i="12"/>
  <c r="AV102" i="12" s="1"/>
  <c r="AR102" i="12"/>
  <c r="AS102" i="12" s="1"/>
  <c r="AO102" i="12"/>
  <c r="AP102" i="12" s="1"/>
  <c r="AL102" i="12"/>
  <c r="AM102" i="12" s="1"/>
  <c r="AJ102" i="12"/>
  <c r="AI102" i="12"/>
  <c r="AG102" i="12"/>
  <c r="AF102" i="12"/>
  <c r="AC102" i="12"/>
  <c r="AD102" i="12" s="1"/>
  <c r="Z102" i="12"/>
  <c r="AA102" i="12" s="1"/>
  <c r="CS102" i="12" s="1"/>
  <c r="Z101" i="12"/>
  <c r="FW100" i="12"/>
  <c r="FX100" i="12" s="1"/>
  <c r="FV100" i="12"/>
  <c r="FU100" i="12"/>
  <c r="FT100" i="12"/>
  <c r="FQ100" i="12"/>
  <c r="FR100" i="12" s="1"/>
  <c r="FO100" i="12"/>
  <c r="FN100" i="12"/>
  <c r="FK100" i="12"/>
  <c r="FL100" i="12" s="1"/>
  <c r="FI100" i="12"/>
  <c r="FH100" i="12"/>
  <c r="FF100" i="12"/>
  <c r="FE100" i="12"/>
  <c r="FB100" i="12"/>
  <c r="FC100" i="12" s="1"/>
  <c r="EY100" i="12"/>
  <c r="EZ100" i="12" s="1"/>
  <c r="EW100" i="12"/>
  <c r="EV100" i="12"/>
  <c r="ES100" i="12"/>
  <c r="ET100" i="12" s="1"/>
  <c r="EQ100" i="12"/>
  <c r="EP100" i="12"/>
  <c r="EM100" i="12"/>
  <c r="EN100" i="12" s="1"/>
  <c r="EJ100" i="12"/>
  <c r="EK100" i="12" s="1"/>
  <c r="EH100" i="12"/>
  <c r="EG100" i="12"/>
  <c r="ED100" i="12"/>
  <c r="EE100" i="12" s="1"/>
  <c r="EA100" i="12"/>
  <c r="EB100" i="12" s="1"/>
  <c r="DX100" i="12"/>
  <c r="DY100" i="12" s="1"/>
  <c r="DU100" i="12"/>
  <c r="DV100" i="12" s="1"/>
  <c r="DS100" i="12"/>
  <c r="DR100" i="12"/>
  <c r="DO100" i="12"/>
  <c r="DP100" i="12" s="1"/>
  <c r="DL100" i="12"/>
  <c r="DM100" i="12" s="1"/>
  <c r="DJ100" i="12"/>
  <c r="DI100" i="12"/>
  <c r="DF100" i="12"/>
  <c r="DG100" i="12" s="1"/>
  <c r="DC100" i="12"/>
  <c r="DD100" i="12" s="1"/>
  <c r="CZ100" i="12"/>
  <c r="DA100" i="12" s="1"/>
  <c r="CW100" i="12"/>
  <c r="CX100" i="12" s="1"/>
  <c r="CU100" i="12"/>
  <c r="CT100" i="12"/>
  <c r="CQ100" i="12"/>
  <c r="CR100" i="12" s="1"/>
  <c r="CN100" i="12"/>
  <c r="CO100" i="12" s="1"/>
  <c r="CK100" i="12"/>
  <c r="CL100" i="12" s="1"/>
  <c r="CI100" i="12"/>
  <c r="CH100" i="12"/>
  <c r="CE100" i="12"/>
  <c r="CF100" i="12" s="1"/>
  <c r="CB100" i="12"/>
  <c r="CC100" i="12" s="1"/>
  <c r="BY100" i="12"/>
  <c r="BZ100" i="12" s="1"/>
  <c r="BV100" i="12"/>
  <c r="BW100" i="12" s="1"/>
  <c r="BS100" i="12"/>
  <c r="BT100" i="12" s="1"/>
  <c r="BP100" i="12"/>
  <c r="BQ100" i="12" s="1"/>
  <c r="BM100" i="12"/>
  <c r="BN100" i="12" s="1"/>
  <c r="BK100" i="12"/>
  <c r="BJ100" i="12"/>
  <c r="BG100" i="12"/>
  <c r="BH100" i="12" s="1"/>
  <c r="BD100" i="12"/>
  <c r="BE100" i="12" s="1"/>
  <c r="BA100" i="12"/>
  <c r="BB100" i="12" s="1"/>
  <c r="AX100" i="12"/>
  <c r="AY100" i="12" s="1"/>
  <c r="AU100" i="12"/>
  <c r="AV100" i="12" s="1"/>
  <c r="AR100" i="12"/>
  <c r="AS100" i="12" s="1"/>
  <c r="AP100" i="12"/>
  <c r="AO100" i="12"/>
  <c r="AL100" i="12"/>
  <c r="AM100" i="12" s="1"/>
  <c r="AJ100" i="12"/>
  <c r="AI100" i="12"/>
  <c r="AF100" i="12"/>
  <c r="AG100" i="12" s="1"/>
  <c r="AC100" i="12"/>
  <c r="AD100" i="12" s="1"/>
  <c r="AA100" i="12"/>
  <c r="DZ100" i="12" s="1"/>
  <c r="Z100" i="12"/>
  <c r="Z99" i="12"/>
  <c r="FW98" i="12"/>
  <c r="FX98" i="12" s="1"/>
  <c r="FV98" i="12"/>
  <c r="FU98" i="12"/>
  <c r="FT98" i="12"/>
  <c r="FR98" i="12"/>
  <c r="FQ98" i="12"/>
  <c r="FN98" i="12"/>
  <c r="FO98" i="12" s="1"/>
  <c r="FK98" i="12"/>
  <c r="FL98" i="12" s="1"/>
  <c r="FH98" i="12"/>
  <c r="FI98" i="12" s="1"/>
  <c r="FE98" i="12"/>
  <c r="FF98" i="12" s="1"/>
  <c r="FB98" i="12"/>
  <c r="FC98" i="12" s="1"/>
  <c r="EY98" i="12"/>
  <c r="EZ98" i="12" s="1"/>
  <c r="EV98" i="12"/>
  <c r="EW98" i="12" s="1"/>
  <c r="ET98" i="12"/>
  <c r="ES98" i="12"/>
  <c r="EQ98" i="12"/>
  <c r="EP98" i="12"/>
  <c r="EN98" i="12"/>
  <c r="EM98" i="12"/>
  <c r="EJ98" i="12"/>
  <c r="EK98" i="12" s="1"/>
  <c r="EG98" i="12"/>
  <c r="EH98" i="12" s="1"/>
  <c r="ED98" i="12"/>
  <c r="EE98" i="12" s="1"/>
  <c r="EA98" i="12"/>
  <c r="EB98" i="12" s="1"/>
  <c r="DX98" i="12"/>
  <c r="DY98" i="12" s="1"/>
  <c r="DU98" i="12"/>
  <c r="DV98" i="12" s="1"/>
  <c r="DR98" i="12"/>
  <c r="DS98" i="12" s="1"/>
  <c r="DP98" i="12"/>
  <c r="DO98" i="12"/>
  <c r="DL98" i="12"/>
  <c r="DM98" i="12" s="1"/>
  <c r="DI98" i="12"/>
  <c r="DJ98" i="12" s="1"/>
  <c r="DG98" i="12"/>
  <c r="DF98" i="12"/>
  <c r="DC98" i="12"/>
  <c r="DD98" i="12" s="1"/>
  <c r="CZ98" i="12"/>
  <c r="DA98" i="12" s="1"/>
  <c r="CX98" i="12"/>
  <c r="CW98" i="12"/>
  <c r="CT98" i="12"/>
  <c r="CU98" i="12" s="1"/>
  <c r="CR98" i="12"/>
  <c r="CQ98" i="12"/>
  <c r="CN98" i="12"/>
  <c r="CO98" i="12" s="1"/>
  <c r="CK98" i="12"/>
  <c r="CL98" i="12" s="1"/>
  <c r="CH98" i="12"/>
  <c r="CI98" i="12" s="1"/>
  <c r="CE98" i="12"/>
  <c r="CF98" i="12" s="1"/>
  <c r="CC98" i="12"/>
  <c r="CB98" i="12"/>
  <c r="BZ98" i="12"/>
  <c r="BY98" i="12"/>
  <c r="BV98" i="12"/>
  <c r="BW98" i="12" s="1"/>
  <c r="BS98" i="12"/>
  <c r="BT98" i="12" s="1"/>
  <c r="BP98" i="12"/>
  <c r="BQ98" i="12" s="1"/>
  <c r="BM98" i="12"/>
  <c r="BN98" i="12" s="1"/>
  <c r="BJ98" i="12"/>
  <c r="BK98" i="12" s="1"/>
  <c r="BG98" i="12"/>
  <c r="BH98" i="12" s="1"/>
  <c r="BD98" i="12"/>
  <c r="BE98" i="12" s="1"/>
  <c r="BB98" i="12"/>
  <c r="BA98" i="12"/>
  <c r="AY98" i="12"/>
  <c r="AX98" i="12"/>
  <c r="AV98" i="12"/>
  <c r="AU98" i="12"/>
  <c r="AR98" i="12"/>
  <c r="AS98" i="12" s="1"/>
  <c r="AO98" i="12"/>
  <c r="AP98" i="12" s="1"/>
  <c r="AL98" i="12"/>
  <c r="AM98" i="12" s="1"/>
  <c r="AI98" i="12"/>
  <c r="AJ98" i="12" s="1"/>
  <c r="AF98" i="12"/>
  <c r="AG98" i="12" s="1"/>
  <c r="AC98" i="12"/>
  <c r="AD98" i="12" s="1"/>
  <c r="Z98" i="12"/>
  <c r="Z97" i="12"/>
  <c r="AA98" i="12" s="1"/>
  <c r="EI98" i="12" s="1"/>
  <c r="FW96" i="12"/>
  <c r="FX96" i="12" s="1"/>
  <c r="FV96" i="12"/>
  <c r="FT96" i="12"/>
  <c r="FU96" i="12" s="1"/>
  <c r="FQ96" i="12"/>
  <c r="FR96" i="12" s="1"/>
  <c r="FO96" i="12"/>
  <c r="FN96" i="12"/>
  <c r="FL96" i="12"/>
  <c r="FK96" i="12"/>
  <c r="FH96" i="12"/>
  <c r="FI96" i="12" s="1"/>
  <c r="FE96" i="12"/>
  <c r="FF96" i="12" s="1"/>
  <c r="FC96" i="12"/>
  <c r="FB96" i="12"/>
  <c r="EY96" i="12"/>
  <c r="EZ96" i="12" s="1"/>
  <c r="EV96" i="12"/>
  <c r="EW96" i="12" s="1"/>
  <c r="ES96" i="12"/>
  <c r="ET96" i="12" s="1"/>
  <c r="EP96" i="12"/>
  <c r="EQ96" i="12" s="1"/>
  <c r="EM96" i="12"/>
  <c r="EN96" i="12" s="1"/>
  <c r="EJ96" i="12"/>
  <c r="EK96" i="12" s="1"/>
  <c r="EG96" i="12"/>
  <c r="EH96" i="12" s="1"/>
  <c r="EE96" i="12"/>
  <c r="ED96" i="12"/>
  <c r="EA96" i="12"/>
  <c r="EB96" i="12" s="1"/>
  <c r="DX96" i="12"/>
  <c r="DY96" i="12" s="1"/>
  <c r="DU96" i="12"/>
  <c r="DV96" i="12" s="1"/>
  <c r="DR96" i="12"/>
  <c r="DS96" i="12" s="1"/>
  <c r="DO96" i="12"/>
  <c r="DP96" i="12" s="1"/>
  <c r="DM96" i="12"/>
  <c r="DL96" i="12"/>
  <c r="DJ96" i="12"/>
  <c r="DI96" i="12"/>
  <c r="DF96" i="12"/>
  <c r="DG96" i="12" s="1"/>
  <c r="DD96" i="12"/>
  <c r="DC96" i="12"/>
  <c r="CZ96" i="12"/>
  <c r="DA96" i="12" s="1"/>
  <c r="CW96" i="12"/>
  <c r="CX96" i="12" s="1"/>
  <c r="CU96" i="12"/>
  <c r="CT96" i="12"/>
  <c r="CR96" i="12"/>
  <c r="CQ96" i="12"/>
  <c r="CO96" i="12"/>
  <c r="CN96" i="12"/>
  <c r="CL96" i="12"/>
  <c r="CK96" i="12"/>
  <c r="CH96" i="12"/>
  <c r="CI96" i="12" s="1"/>
  <c r="CF96" i="12"/>
  <c r="CE96" i="12"/>
  <c r="CB96" i="12"/>
  <c r="CC96" i="12" s="1"/>
  <c r="BY96" i="12"/>
  <c r="BZ96" i="12" s="1"/>
  <c r="BW96" i="12"/>
  <c r="BV96" i="12"/>
  <c r="BT96" i="12"/>
  <c r="BS96" i="12"/>
  <c r="BP96" i="12"/>
  <c r="BQ96" i="12" s="1"/>
  <c r="BM96" i="12"/>
  <c r="BN96" i="12" s="1"/>
  <c r="BK96" i="12"/>
  <c r="BJ96" i="12"/>
  <c r="BG96" i="12"/>
  <c r="BH96" i="12" s="1"/>
  <c r="BD96" i="12"/>
  <c r="BE96" i="12" s="1"/>
  <c r="BA96" i="12"/>
  <c r="BB96" i="12" s="1"/>
  <c r="AX96" i="12"/>
  <c r="AY96" i="12" s="1"/>
  <c r="AU96" i="12"/>
  <c r="AV96" i="12" s="1"/>
  <c r="AR96" i="12"/>
  <c r="AS96" i="12" s="1"/>
  <c r="AO96" i="12"/>
  <c r="AP96" i="12" s="1"/>
  <c r="AM96" i="12"/>
  <c r="AL96" i="12"/>
  <c r="AI96" i="12"/>
  <c r="AJ96" i="12" s="1"/>
  <c r="AF96" i="12"/>
  <c r="AG96" i="12" s="1"/>
  <c r="AC96" i="12"/>
  <c r="AD96" i="12" s="1"/>
  <c r="Z96" i="12"/>
  <c r="AA96" i="12" s="1"/>
  <c r="Z95" i="12"/>
  <c r="FW94" i="12"/>
  <c r="FX94" i="12" s="1"/>
  <c r="FV94" i="12"/>
  <c r="FU94" i="12"/>
  <c r="FT94" i="12"/>
  <c r="FR94" i="12"/>
  <c r="FQ94" i="12"/>
  <c r="FO94" i="12"/>
  <c r="FN94" i="12"/>
  <c r="FL94" i="12"/>
  <c r="FK94" i="12"/>
  <c r="FH94" i="12"/>
  <c r="FI94" i="12" s="1"/>
  <c r="FE94" i="12"/>
  <c r="FF94" i="12" s="1"/>
  <c r="FB94" i="12"/>
  <c r="FC94" i="12" s="1"/>
  <c r="EY94" i="12"/>
  <c r="EZ94" i="12" s="1"/>
  <c r="EV94" i="12"/>
  <c r="EW94" i="12" s="1"/>
  <c r="ET94" i="12"/>
  <c r="ES94" i="12"/>
  <c r="EP94" i="12"/>
  <c r="EQ94" i="12" s="1"/>
  <c r="EM94" i="12"/>
  <c r="EN94" i="12" s="1"/>
  <c r="EJ94" i="12"/>
  <c r="EK94" i="12" s="1"/>
  <c r="EG94" i="12"/>
  <c r="EH94" i="12" s="1"/>
  <c r="ED94" i="12"/>
  <c r="EE94" i="12" s="1"/>
  <c r="EA94" i="12"/>
  <c r="EB94" i="12" s="1"/>
  <c r="DX94" i="12"/>
  <c r="DY94" i="12" s="1"/>
  <c r="DU94" i="12"/>
  <c r="DV94" i="12" s="1"/>
  <c r="DS94" i="12"/>
  <c r="DR94" i="12"/>
  <c r="DP94" i="12"/>
  <c r="DO94" i="12"/>
  <c r="DL94" i="12"/>
  <c r="DM94" i="12" s="1"/>
  <c r="DI94" i="12"/>
  <c r="DJ94" i="12" s="1"/>
  <c r="DG94" i="12"/>
  <c r="DF94" i="12"/>
  <c r="DC94" i="12"/>
  <c r="DD94" i="12" s="1"/>
  <c r="CZ94" i="12"/>
  <c r="DA94" i="12" s="1"/>
  <c r="CX94" i="12"/>
  <c r="CW94" i="12"/>
  <c r="CU94" i="12"/>
  <c r="CT94" i="12"/>
  <c r="CQ94" i="12"/>
  <c r="CR94" i="12" s="1"/>
  <c r="CN94" i="12"/>
  <c r="CO94" i="12" s="1"/>
  <c r="CK94" i="12"/>
  <c r="CL94" i="12" s="1"/>
  <c r="CH94" i="12"/>
  <c r="CI94" i="12" s="1"/>
  <c r="CE94" i="12"/>
  <c r="CF94" i="12" s="1"/>
  <c r="CC94" i="12"/>
  <c r="CB94" i="12"/>
  <c r="BZ94" i="12"/>
  <c r="BY94" i="12"/>
  <c r="BW94" i="12"/>
  <c r="BV94" i="12"/>
  <c r="BS94" i="12"/>
  <c r="BT94" i="12" s="1"/>
  <c r="BP94" i="12"/>
  <c r="BQ94" i="12" s="1"/>
  <c r="BM94" i="12"/>
  <c r="BN94" i="12" s="1"/>
  <c r="BJ94" i="12"/>
  <c r="BK94" i="12" s="1"/>
  <c r="BG94" i="12"/>
  <c r="BH94" i="12" s="1"/>
  <c r="BD94" i="12"/>
  <c r="BE94" i="12" s="1"/>
  <c r="BB94" i="12"/>
  <c r="BA94" i="12"/>
  <c r="AY94" i="12"/>
  <c r="AX94" i="12"/>
  <c r="AV94" i="12"/>
  <c r="AU94" i="12"/>
  <c r="AR94" i="12"/>
  <c r="AS94" i="12" s="1"/>
  <c r="AO94" i="12"/>
  <c r="AP94" i="12" s="1"/>
  <c r="AM94" i="12"/>
  <c r="AL94" i="12"/>
  <c r="AI94" i="12"/>
  <c r="AJ94" i="12" s="1"/>
  <c r="AF94" i="12"/>
  <c r="AG94" i="12" s="1"/>
  <c r="AD94" i="12"/>
  <c r="AC94" i="12"/>
  <c r="Z94" i="12"/>
  <c r="Z93" i="12"/>
  <c r="FX92" i="12"/>
  <c r="FW92" i="12"/>
  <c r="FV92" i="12"/>
  <c r="FT92" i="12"/>
  <c r="FU92" i="12" s="1"/>
  <c r="FQ92" i="12"/>
  <c r="FR92" i="12" s="1"/>
  <c r="FN92" i="12"/>
  <c r="FO92" i="12" s="1"/>
  <c r="FK92" i="12"/>
  <c r="FL92" i="12" s="1"/>
  <c r="FH92" i="12"/>
  <c r="FI92" i="12" s="1"/>
  <c r="FE92" i="12"/>
  <c r="FF92" i="12" s="1"/>
  <c r="FC92" i="12"/>
  <c r="FB92" i="12"/>
  <c r="EY92" i="12"/>
  <c r="EZ92" i="12" s="1"/>
  <c r="EV92" i="12"/>
  <c r="EW92" i="12" s="1"/>
  <c r="ES92" i="12"/>
  <c r="ET92" i="12" s="1"/>
  <c r="EP92" i="12"/>
  <c r="EQ92" i="12" s="1"/>
  <c r="EM92" i="12"/>
  <c r="EN92" i="12" s="1"/>
  <c r="EJ92" i="12"/>
  <c r="EK92" i="12" s="1"/>
  <c r="EH92" i="12"/>
  <c r="EG92" i="12"/>
  <c r="ED92" i="12"/>
  <c r="EE92" i="12" s="1"/>
  <c r="EB92" i="12"/>
  <c r="EA92" i="12"/>
  <c r="DX92" i="12"/>
  <c r="DY92" i="12" s="1"/>
  <c r="DU92" i="12"/>
  <c r="DV92" i="12" s="1"/>
  <c r="DS92" i="12"/>
  <c r="DR92" i="12"/>
  <c r="DO92" i="12"/>
  <c r="DP92" i="12" s="1"/>
  <c r="DL92" i="12"/>
  <c r="DM92" i="12" s="1"/>
  <c r="DI92" i="12"/>
  <c r="DJ92" i="12" s="1"/>
  <c r="DG92" i="12"/>
  <c r="DF92" i="12"/>
  <c r="DC92" i="12"/>
  <c r="DD92" i="12" s="1"/>
  <c r="CZ92" i="12"/>
  <c r="DA92" i="12" s="1"/>
  <c r="CW92" i="12"/>
  <c r="CX92" i="12" s="1"/>
  <c r="CT92" i="12"/>
  <c r="CU92" i="12" s="1"/>
  <c r="CQ92" i="12"/>
  <c r="CR92" i="12" s="1"/>
  <c r="CN92" i="12"/>
  <c r="CO92" i="12" s="1"/>
  <c r="CL92" i="12"/>
  <c r="CK92" i="12"/>
  <c r="CH92" i="12"/>
  <c r="CI92" i="12" s="1"/>
  <c r="CF92" i="12"/>
  <c r="CE92" i="12"/>
  <c r="CB92" i="12"/>
  <c r="CC92" i="12" s="1"/>
  <c r="BY92" i="12"/>
  <c r="BZ92" i="12" s="1"/>
  <c r="BW92" i="12"/>
  <c r="BV92" i="12"/>
  <c r="BS92" i="12"/>
  <c r="BT92" i="12" s="1"/>
  <c r="BP92" i="12"/>
  <c r="BQ92" i="12" s="1"/>
  <c r="BM92" i="12"/>
  <c r="BN92" i="12" s="1"/>
  <c r="BK92" i="12"/>
  <c r="BJ92" i="12"/>
  <c r="BG92" i="12"/>
  <c r="BH92" i="12" s="1"/>
  <c r="BD92" i="12"/>
  <c r="BE92" i="12" s="1"/>
  <c r="BA92" i="12"/>
  <c r="BB92" i="12" s="1"/>
  <c r="AX92" i="12"/>
  <c r="AY92" i="12" s="1"/>
  <c r="AU92" i="12"/>
  <c r="AV92" i="12" s="1"/>
  <c r="AR92" i="12"/>
  <c r="AS92" i="12" s="1"/>
  <c r="AP92" i="12"/>
  <c r="AO92" i="12"/>
  <c r="AL92" i="12"/>
  <c r="AM92" i="12" s="1"/>
  <c r="AJ92" i="12"/>
  <c r="AI92" i="12"/>
  <c r="AF92" i="12"/>
  <c r="AG92" i="12" s="1"/>
  <c r="AC92" i="12"/>
  <c r="AD92" i="12" s="1"/>
  <c r="AA92" i="12"/>
  <c r="FG92" i="12" s="1"/>
  <c r="Z92" i="12"/>
  <c r="Z91" i="12"/>
  <c r="FW90" i="12"/>
  <c r="FX90" i="12" s="1"/>
  <c r="FV90" i="12"/>
  <c r="FT90" i="12"/>
  <c r="FU90" i="12" s="1"/>
  <c r="FR90" i="12"/>
  <c r="FQ90" i="12"/>
  <c r="FO90" i="12"/>
  <c r="FN90" i="12"/>
  <c r="FK90" i="12"/>
  <c r="FL90" i="12" s="1"/>
  <c r="FH90" i="12"/>
  <c r="FI90" i="12" s="1"/>
  <c r="FE90" i="12"/>
  <c r="FF90" i="12" s="1"/>
  <c r="FB90" i="12"/>
  <c r="FC90" i="12" s="1"/>
  <c r="EY90" i="12"/>
  <c r="EZ90" i="12" s="1"/>
  <c r="EV90" i="12"/>
  <c r="EW90" i="12" s="1"/>
  <c r="ES90" i="12"/>
  <c r="ET90" i="12" s="1"/>
  <c r="EP90" i="12"/>
  <c r="EQ90" i="12" s="1"/>
  <c r="EM90" i="12"/>
  <c r="EN90" i="12" s="1"/>
  <c r="EJ90" i="12"/>
  <c r="EK90" i="12" s="1"/>
  <c r="EG90" i="12"/>
  <c r="EH90" i="12" s="1"/>
  <c r="EE90" i="12"/>
  <c r="ED90" i="12"/>
  <c r="EA90" i="12"/>
  <c r="EB90" i="12" s="1"/>
  <c r="DX90" i="12"/>
  <c r="DY90" i="12" s="1"/>
  <c r="DU90" i="12"/>
  <c r="DV90" i="12" s="1"/>
  <c r="DR90" i="12"/>
  <c r="DS90" i="12" s="1"/>
  <c r="DO90" i="12"/>
  <c r="DP90" i="12" s="1"/>
  <c r="DL90" i="12"/>
  <c r="DM90" i="12" s="1"/>
  <c r="DI90" i="12"/>
  <c r="DJ90" i="12" s="1"/>
  <c r="DG90" i="12"/>
  <c r="DF90" i="12"/>
  <c r="DC90" i="12"/>
  <c r="DD90" i="12" s="1"/>
  <c r="CZ90" i="12"/>
  <c r="DA90" i="12" s="1"/>
  <c r="CW90" i="12"/>
  <c r="CX90" i="12" s="1"/>
  <c r="CT90" i="12"/>
  <c r="CU90" i="12" s="1"/>
  <c r="CQ90" i="12"/>
  <c r="CR90" i="12" s="1"/>
  <c r="CN90" i="12"/>
  <c r="CO90" i="12" s="1"/>
  <c r="CK90" i="12"/>
  <c r="CL90" i="12" s="1"/>
  <c r="CH90" i="12"/>
  <c r="CI90" i="12" s="1"/>
  <c r="CE90" i="12"/>
  <c r="CF90" i="12" s="1"/>
  <c r="CB90" i="12"/>
  <c r="CC90" i="12" s="1"/>
  <c r="BY90" i="12"/>
  <c r="BZ90" i="12" s="1"/>
  <c r="BV90" i="12"/>
  <c r="BW90" i="12" s="1"/>
  <c r="BS90" i="12"/>
  <c r="BT90" i="12" s="1"/>
  <c r="BP90" i="12"/>
  <c r="BQ90" i="12" s="1"/>
  <c r="BM90" i="12"/>
  <c r="BN90" i="12" s="1"/>
  <c r="BK90" i="12"/>
  <c r="BJ90" i="12"/>
  <c r="BG90" i="12"/>
  <c r="BH90" i="12" s="1"/>
  <c r="BD90" i="12"/>
  <c r="BE90" i="12" s="1"/>
  <c r="BB90" i="12"/>
  <c r="BA90" i="12"/>
  <c r="AY90" i="12"/>
  <c r="AX90" i="12"/>
  <c r="AU90" i="12"/>
  <c r="AV90" i="12" s="1"/>
  <c r="AR90" i="12"/>
  <c r="AS90" i="12" s="1"/>
  <c r="AO90" i="12"/>
  <c r="AP90" i="12" s="1"/>
  <c r="AL90" i="12"/>
  <c r="AM90" i="12" s="1"/>
  <c r="AI90" i="12"/>
  <c r="AJ90" i="12" s="1"/>
  <c r="AF90" i="12"/>
  <c r="AG90" i="12" s="1"/>
  <c r="AC90" i="12"/>
  <c r="AD90" i="12" s="1"/>
  <c r="Z90" i="12"/>
  <c r="Z89" i="12"/>
  <c r="AA90" i="12" s="1"/>
  <c r="FW88" i="12"/>
  <c r="FX88" i="12" s="1"/>
  <c r="FV88" i="12"/>
  <c r="FT88" i="12"/>
  <c r="FU88" i="12" s="1"/>
  <c r="FQ88" i="12"/>
  <c r="FR88" i="12" s="1"/>
  <c r="FO88" i="12"/>
  <c r="FN88" i="12"/>
  <c r="FK88" i="12"/>
  <c r="FL88" i="12" s="1"/>
  <c r="FH88" i="12"/>
  <c r="FI88" i="12" s="1"/>
  <c r="FF88" i="12"/>
  <c r="FE88" i="12"/>
  <c r="FB88" i="12"/>
  <c r="FC88" i="12" s="1"/>
  <c r="EY88" i="12"/>
  <c r="EZ88" i="12" s="1"/>
  <c r="EV88" i="12"/>
  <c r="EW88" i="12" s="1"/>
  <c r="ES88" i="12"/>
  <c r="ET88" i="12" s="1"/>
  <c r="EQ88" i="12"/>
  <c r="EP88" i="12"/>
  <c r="EM88" i="12"/>
  <c r="EN88" i="12" s="1"/>
  <c r="EJ88" i="12"/>
  <c r="EK88" i="12" s="1"/>
  <c r="EG88" i="12"/>
  <c r="EH88" i="12" s="1"/>
  <c r="EE88" i="12"/>
  <c r="ED88" i="12"/>
  <c r="EA88" i="12"/>
  <c r="EB88" i="12" s="1"/>
  <c r="DX88" i="12"/>
  <c r="DY88" i="12" s="1"/>
  <c r="DU88" i="12"/>
  <c r="DV88" i="12" s="1"/>
  <c r="DS88" i="12"/>
  <c r="DR88" i="12"/>
  <c r="DO88" i="12"/>
  <c r="DP88" i="12" s="1"/>
  <c r="DL88" i="12"/>
  <c r="DM88" i="12" s="1"/>
  <c r="DI88" i="12"/>
  <c r="DJ88" i="12" s="1"/>
  <c r="DG88" i="12"/>
  <c r="DF88" i="12"/>
  <c r="DC88" i="12"/>
  <c r="DD88" i="12" s="1"/>
  <c r="CZ88" i="12"/>
  <c r="DA88" i="12" s="1"/>
  <c r="CW88" i="12"/>
  <c r="CX88" i="12" s="1"/>
  <c r="CT88" i="12"/>
  <c r="CU88" i="12" s="1"/>
  <c r="CQ88" i="12"/>
  <c r="CR88" i="12" s="1"/>
  <c r="CN88" i="12"/>
  <c r="CO88" i="12" s="1"/>
  <c r="CL88" i="12"/>
  <c r="CK88" i="12"/>
  <c r="CI88" i="12"/>
  <c r="CH88" i="12"/>
  <c r="CE88" i="12"/>
  <c r="CF88" i="12" s="1"/>
  <c r="CB88" i="12"/>
  <c r="CC88" i="12" s="1"/>
  <c r="BY88" i="12"/>
  <c r="BZ88" i="12" s="1"/>
  <c r="BW88" i="12"/>
  <c r="BV88" i="12"/>
  <c r="BS88" i="12"/>
  <c r="BT88" i="12" s="1"/>
  <c r="BP88" i="12"/>
  <c r="BQ88" i="12" s="1"/>
  <c r="BN88" i="12"/>
  <c r="BM88" i="12"/>
  <c r="BJ88" i="12"/>
  <c r="BK88" i="12" s="1"/>
  <c r="BH88" i="12"/>
  <c r="BG88" i="12"/>
  <c r="BD88" i="12"/>
  <c r="BE88" i="12" s="1"/>
  <c r="BA88" i="12"/>
  <c r="BB88" i="12" s="1"/>
  <c r="AY88" i="12"/>
  <c r="AX88" i="12"/>
  <c r="AV88" i="12"/>
  <c r="AU88" i="12"/>
  <c r="AR88" i="12"/>
  <c r="AS88" i="12" s="1"/>
  <c r="AP88" i="12"/>
  <c r="AO88" i="12"/>
  <c r="AL88" i="12"/>
  <c r="AM88" i="12" s="1"/>
  <c r="AJ88" i="12"/>
  <c r="AI88" i="12"/>
  <c r="AF88" i="12"/>
  <c r="AG88" i="12" s="1"/>
  <c r="AC88" i="12"/>
  <c r="AD88" i="12" s="1"/>
  <c r="AA88" i="12"/>
  <c r="FS88" i="12" s="1"/>
  <c r="Z88" i="12"/>
  <c r="Z87" i="12"/>
  <c r="FW86" i="12"/>
  <c r="FX86" i="12" s="1"/>
  <c r="FV86" i="12"/>
  <c r="FT86" i="12"/>
  <c r="FU86" i="12" s="1"/>
  <c r="FQ86" i="12"/>
  <c r="FR86" i="12" s="1"/>
  <c r="FN86" i="12"/>
  <c r="FO86" i="12" s="1"/>
  <c r="FL86" i="12"/>
  <c r="FK86" i="12"/>
  <c r="FH86" i="12"/>
  <c r="FI86" i="12" s="1"/>
  <c r="FE86" i="12"/>
  <c r="FF86" i="12" s="1"/>
  <c r="FB86" i="12"/>
  <c r="FC86" i="12" s="1"/>
  <c r="EY86" i="12"/>
  <c r="EZ86" i="12" s="1"/>
  <c r="EV86" i="12"/>
  <c r="EW86" i="12" s="1"/>
  <c r="ET86" i="12"/>
  <c r="ES86" i="12"/>
  <c r="EQ86" i="12"/>
  <c r="EP86" i="12"/>
  <c r="EN86" i="12"/>
  <c r="EM86" i="12"/>
  <c r="EJ86" i="12"/>
  <c r="EK86" i="12" s="1"/>
  <c r="EG86" i="12"/>
  <c r="EH86" i="12" s="1"/>
  <c r="ED86" i="12"/>
  <c r="EE86" i="12" s="1"/>
  <c r="EA86" i="12"/>
  <c r="EB86" i="12" s="1"/>
  <c r="DX86" i="12"/>
  <c r="DY86" i="12" s="1"/>
  <c r="DU86" i="12"/>
  <c r="DV86" i="12" s="1"/>
  <c r="DR86" i="12"/>
  <c r="DS86" i="12" s="1"/>
  <c r="DO86" i="12"/>
  <c r="DP86" i="12" s="1"/>
  <c r="DL86" i="12"/>
  <c r="DM86" i="12" s="1"/>
  <c r="DI86" i="12"/>
  <c r="DJ86" i="12" s="1"/>
  <c r="DG86" i="12"/>
  <c r="DF86" i="12"/>
  <c r="DC86" i="12"/>
  <c r="DD86" i="12" s="1"/>
  <c r="CZ86" i="12"/>
  <c r="DA86" i="12" s="1"/>
  <c r="CW86" i="12"/>
  <c r="CX86" i="12" s="1"/>
  <c r="CU86" i="12"/>
  <c r="CT86" i="12"/>
  <c r="CQ86" i="12"/>
  <c r="CR86" i="12" s="1"/>
  <c r="CN86" i="12"/>
  <c r="CO86" i="12" s="1"/>
  <c r="CK86" i="12"/>
  <c r="CL86" i="12" s="1"/>
  <c r="CH86" i="12"/>
  <c r="CI86" i="12" s="1"/>
  <c r="CE86" i="12"/>
  <c r="CF86" i="12" s="1"/>
  <c r="CC86" i="12"/>
  <c r="CB86" i="12"/>
  <c r="BZ86" i="12"/>
  <c r="BY86" i="12"/>
  <c r="BV86" i="12"/>
  <c r="BW86" i="12" s="1"/>
  <c r="BS86" i="12"/>
  <c r="BT86" i="12" s="1"/>
  <c r="BP86" i="12"/>
  <c r="BQ86" i="12" s="1"/>
  <c r="BM86" i="12"/>
  <c r="BN86" i="12" s="1"/>
  <c r="BK86" i="12"/>
  <c r="BJ86" i="12"/>
  <c r="BH86" i="12"/>
  <c r="BG86" i="12"/>
  <c r="BD86" i="12"/>
  <c r="BE86" i="12" s="1"/>
  <c r="BB86" i="12"/>
  <c r="BA86" i="12"/>
  <c r="AX86" i="12"/>
  <c r="AY86" i="12" s="1"/>
  <c r="AU86" i="12"/>
  <c r="AV86" i="12" s="1"/>
  <c r="AR86" i="12"/>
  <c r="AS86" i="12" s="1"/>
  <c r="AO86" i="12"/>
  <c r="AP86" i="12" s="1"/>
  <c r="AL86" i="12"/>
  <c r="AM86" i="12" s="1"/>
  <c r="AI86" i="12"/>
  <c r="AJ86" i="12" s="1"/>
  <c r="AF86" i="12"/>
  <c r="AG86" i="12" s="1"/>
  <c r="AC86" i="12"/>
  <c r="AD86" i="12" s="1"/>
  <c r="Z86" i="12"/>
  <c r="AA86" i="12" s="1"/>
  <c r="Z85" i="12"/>
  <c r="FW84" i="12"/>
  <c r="FX84" i="12" s="1"/>
  <c r="FV84" i="12"/>
  <c r="FT84" i="12"/>
  <c r="FU84" i="12" s="1"/>
  <c r="FQ84" i="12"/>
  <c r="FR84" i="12" s="1"/>
  <c r="FN84" i="12"/>
  <c r="FO84" i="12" s="1"/>
  <c r="FK84" i="12"/>
  <c r="FL84" i="12" s="1"/>
  <c r="FH84" i="12"/>
  <c r="FI84" i="12" s="1"/>
  <c r="FE84" i="12"/>
  <c r="FF84" i="12" s="1"/>
  <c r="FB84" i="12"/>
  <c r="FC84" i="12" s="1"/>
  <c r="EY84" i="12"/>
  <c r="EZ84" i="12" s="1"/>
  <c r="EV84" i="12"/>
  <c r="EW84" i="12" s="1"/>
  <c r="ES84" i="12"/>
  <c r="ET84" i="12" s="1"/>
  <c r="EP84" i="12"/>
  <c r="EQ84" i="12" s="1"/>
  <c r="EM84" i="12"/>
  <c r="EN84" i="12" s="1"/>
  <c r="EJ84" i="12"/>
  <c r="EK84" i="12" s="1"/>
  <c r="EH84" i="12"/>
  <c r="EG84" i="12"/>
  <c r="EE84" i="12"/>
  <c r="ED84" i="12"/>
  <c r="EA84" i="12"/>
  <c r="EB84" i="12" s="1"/>
  <c r="DX84" i="12"/>
  <c r="DY84" i="12" s="1"/>
  <c r="DU84" i="12"/>
  <c r="DV84" i="12" s="1"/>
  <c r="DR84" i="12"/>
  <c r="DS84" i="12" s="1"/>
  <c r="DO84" i="12"/>
  <c r="DP84" i="12" s="1"/>
  <c r="DL84" i="12"/>
  <c r="DM84" i="12" s="1"/>
  <c r="DI84" i="12"/>
  <c r="DJ84" i="12" s="1"/>
  <c r="DF84" i="12"/>
  <c r="DG84" i="12" s="1"/>
  <c r="DC84" i="12"/>
  <c r="DD84" i="12" s="1"/>
  <c r="CZ84" i="12"/>
  <c r="DA84" i="12" s="1"/>
  <c r="CW84" i="12"/>
  <c r="CX84" i="12" s="1"/>
  <c r="CT84" i="12"/>
  <c r="CU84" i="12" s="1"/>
  <c r="CQ84" i="12"/>
  <c r="CR84" i="12" s="1"/>
  <c r="CN84" i="12"/>
  <c r="CO84" i="12" s="1"/>
  <c r="CL84" i="12"/>
  <c r="CK84" i="12"/>
  <c r="CI84" i="12"/>
  <c r="CH84" i="12"/>
  <c r="CF84" i="12"/>
  <c r="CE84" i="12"/>
  <c r="CB84" i="12"/>
  <c r="CC84" i="12" s="1"/>
  <c r="BY84" i="12"/>
  <c r="BZ84" i="12" s="1"/>
  <c r="BW84" i="12"/>
  <c r="BV84" i="12"/>
  <c r="BT84" i="12"/>
  <c r="BS84" i="12"/>
  <c r="BP84" i="12"/>
  <c r="BQ84" i="12" s="1"/>
  <c r="BM84" i="12"/>
  <c r="BN84" i="12" s="1"/>
  <c r="BJ84" i="12"/>
  <c r="BK84" i="12" s="1"/>
  <c r="BG84" i="12"/>
  <c r="BH84" i="12" s="1"/>
  <c r="BD84" i="12"/>
  <c r="BE84" i="12" s="1"/>
  <c r="BA84" i="12"/>
  <c r="BB84" i="12" s="1"/>
  <c r="AX84" i="12"/>
  <c r="AY84" i="12" s="1"/>
  <c r="AU84" i="12"/>
  <c r="AV84" i="12" s="1"/>
  <c r="AR84" i="12"/>
  <c r="AS84" i="12" s="1"/>
  <c r="AP84" i="12"/>
  <c r="AO84" i="12"/>
  <c r="AM84" i="12"/>
  <c r="AL84" i="12"/>
  <c r="AI84" i="12"/>
  <c r="AJ84" i="12" s="1"/>
  <c r="AF84" i="12"/>
  <c r="AG84" i="12" s="1"/>
  <c r="AC84" i="12"/>
  <c r="AD84" i="12" s="1"/>
  <c r="Z84" i="12"/>
  <c r="Z83" i="12"/>
  <c r="FW82" i="12"/>
  <c r="FX82" i="12" s="1"/>
  <c r="FV82" i="12"/>
  <c r="FT82" i="12"/>
  <c r="FU82" i="12" s="1"/>
  <c r="FQ82" i="12"/>
  <c r="FR82" i="12" s="1"/>
  <c r="FO82" i="12"/>
  <c r="FN82" i="12"/>
  <c r="FK82" i="12"/>
  <c r="FL82" i="12" s="1"/>
  <c r="FH82" i="12"/>
  <c r="FI82" i="12" s="1"/>
  <c r="FE82" i="12"/>
  <c r="FF82" i="12" s="1"/>
  <c r="FB82" i="12"/>
  <c r="FC82" i="12" s="1"/>
  <c r="EY82" i="12"/>
  <c r="EZ82" i="12" s="1"/>
  <c r="EV82" i="12"/>
  <c r="EW82" i="12" s="1"/>
  <c r="ET82" i="12"/>
  <c r="ES82" i="12"/>
  <c r="EQ82" i="12"/>
  <c r="EP82" i="12"/>
  <c r="EM82" i="12"/>
  <c r="EN82" i="12" s="1"/>
  <c r="EJ82" i="12"/>
  <c r="EK82" i="12" s="1"/>
  <c r="EG82" i="12"/>
  <c r="EH82" i="12" s="1"/>
  <c r="ED82" i="12"/>
  <c r="EE82" i="12" s="1"/>
  <c r="EA82" i="12"/>
  <c r="EB82" i="12" s="1"/>
  <c r="DX82" i="12"/>
  <c r="DY82" i="12" s="1"/>
  <c r="DU82" i="12"/>
  <c r="DV82" i="12" s="1"/>
  <c r="DR82" i="12"/>
  <c r="DS82" i="12" s="1"/>
  <c r="DO82" i="12"/>
  <c r="DP82" i="12" s="1"/>
  <c r="DL82" i="12"/>
  <c r="DM82" i="12" s="1"/>
  <c r="DI82" i="12"/>
  <c r="DJ82" i="12" s="1"/>
  <c r="DG82" i="12"/>
  <c r="DF82" i="12"/>
  <c r="DD82" i="12"/>
  <c r="DC82" i="12"/>
  <c r="CZ82" i="12"/>
  <c r="DA82" i="12" s="1"/>
  <c r="CW82" i="12"/>
  <c r="CX82" i="12" s="1"/>
  <c r="CT82" i="12"/>
  <c r="CU82" i="12" s="1"/>
  <c r="CQ82" i="12"/>
  <c r="CR82" i="12" s="1"/>
  <c r="CN82" i="12"/>
  <c r="CO82" i="12" s="1"/>
  <c r="CK82" i="12"/>
  <c r="CL82" i="12" s="1"/>
  <c r="CI82" i="12"/>
  <c r="CH82" i="12"/>
  <c r="CE82" i="12"/>
  <c r="CF82" i="12" s="1"/>
  <c r="CB82" i="12"/>
  <c r="CC82" i="12" s="1"/>
  <c r="BZ82" i="12"/>
  <c r="BY82" i="12"/>
  <c r="BW82" i="12"/>
  <c r="BV82" i="12"/>
  <c r="BS82" i="12"/>
  <c r="BT82" i="12" s="1"/>
  <c r="BP82" i="12"/>
  <c r="BQ82" i="12" s="1"/>
  <c r="BM82" i="12"/>
  <c r="BN82" i="12" s="1"/>
  <c r="BJ82" i="12"/>
  <c r="BK82" i="12" s="1"/>
  <c r="BG82" i="12"/>
  <c r="BH82" i="12" s="1"/>
  <c r="BD82" i="12"/>
  <c r="BE82" i="12" s="1"/>
  <c r="BA82" i="12"/>
  <c r="BB82" i="12" s="1"/>
  <c r="AY82" i="12"/>
  <c r="AX82" i="12"/>
  <c r="AU82" i="12"/>
  <c r="AV82" i="12" s="1"/>
  <c r="AR82" i="12"/>
  <c r="AS82" i="12" s="1"/>
  <c r="AO82" i="12"/>
  <c r="AP82" i="12" s="1"/>
  <c r="AL82" i="12"/>
  <c r="AM82" i="12" s="1"/>
  <c r="AJ82" i="12"/>
  <c r="AI82" i="12"/>
  <c r="AF82" i="12"/>
  <c r="AG82" i="12" s="1"/>
  <c r="AC82" i="12"/>
  <c r="AD82" i="12" s="1"/>
  <c r="Z82" i="12"/>
  <c r="Z81" i="12"/>
  <c r="AA82" i="12" s="1"/>
  <c r="CJ82" i="12" s="1"/>
  <c r="FW80" i="12"/>
  <c r="FX80" i="12" s="1"/>
  <c r="FV80" i="12"/>
  <c r="FT80" i="12"/>
  <c r="FU80" i="12" s="1"/>
  <c r="FQ80" i="12"/>
  <c r="FR80" i="12" s="1"/>
  <c r="FN80" i="12"/>
  <c r="FO80" i="12" s="1"/>
  <c r="FK80" i="12"/>
  <c r="FL80" i="12" s="1"/>
  <c r="FH80" i="12"/>
  <c r="FI80" i="12" s="1"/>
  <c r="FE80" i="12"/>
  <c r="FF80" i="12" s="1"/>
  <c r="FB80" i="12"/>
  <c r="FC80" i="12" s="1"/>
  <c r="EY80" i="12"/>
  <c r="EZ80" i="12" s="1"/>
  <c r="EW80" i="12"/>
  <c r="EV80" i="12"/>
  <c r="ES80" i="12"/>
  <c r="ET80" i="12" s="1"/>
  <c r="EP80" i="12"/>
  <c r="EQ80" i="12" s="1"/>
  <c r="EM80" i="12"/>
  <c r="EN80" i="12" s="1"/>
  <c r="EJ80" i="12"/>
  <c r="EK80" i="12" s="1"/>
  <c r="EG80" i="12"/>
  <c r="EH80" i="12" s="1"/>
  <c r="EE80" i="12"/>
  <c r="ED80" i="12"/>
  <c r="EA80" i="12"/>
  <c r="EB80" i="12" s="1"/>
  <c r="DX80" i="12"/>
  <c r="DY80" i="12" s="1"/>
  <c r="DU80" i="12"/>
  <c r="DV80" i="12" s="1"/>
  <c r="DS80" i="12"/>
  <c r="DR80" i="12"/>
  <c r="DO80" i="12"/>
  <c r="DP80" i="12" s="1"/>
  <c r="DL80" i="12"/>
  <c r="DM80" i="12" s="1"/>
  <c r="DI80" i="12"/>
  <c r="DJ80" i="12" s="1"/>
  <c r="DF80" i="12"/>
  <c r="DG80" i="12" s="1"/>
  <c r="DC80" i="12"/>
  <c r="DD80" i="12" s="1"/>
  <c r="DA80" i="12"/>
  <c r="CZ80" i="12"/>
  <c r="CW80" i="12"/>
  <c r="CX80" i="12" s="1"/>
  <c r="CT80" i="12"/>
  <c r="CU80" i="12" s="1"/>
  <c r="CR80" i="12"/>
  <c r="CQ80" i="12"/>
  <c r="CN80" i="12"/>
  <c r="CO80" i="12" s="1"/>
  <c r="CK80" i="12"/>
  <c r="CL80" i="12" s="1"/>
  <c r="CI80" i="12"/>
  <c r="CH80" i="12"/>
  <c r="CE80" i="12"/>
  <c r="CF80" i="12" s="1"/>
  <c r="CB80" i="12"/>
  <c r="CC80" i="12" s="1"/>
  <c r="BY80" i="12"/>
  <c r="BZ80" i="12" s="1"/>
  <c r="BW80" i="12"/>
  <c r="BV80" i="12"/>
  <c r="BS80" i="12"/>
  <c r="BT80" i="12" s="1"/>
  <c r="BP80" i="12"/>
  <c r="BQ80" i="12" s="1"/>
  <c r="BM80" i="12"/>
  <c r="BN80" i="12" s="1"/>
  <c r="BK80" i="12"/>
  <c r="BJ80" i="12"/>
  <c r="BG80" i="12"/>
  <c r="BH80" i="12" s="1"/>
  <c r="BD80" i="12"/>
  <c r="BE80" i="12" s="1"/>
  <c r="BA80" i="12"/>
  <c r="BB80" i="12" s="1"/>
  <c r="AX80" i="12"/>
  <c r="AY80" i="12" s="1"/>
  <c r="AU80" i="12"/>
  <c r="AV80" i="12" s="1"/>
  <c r="AR80" i="12"/>
  <c r="AS80" i="12" s="1"/>
  <c r="AO80" i="12"/>
  <c r="AP80" i="12" s="1"/>
  <c r="AM80" i="12"/>
  <c r="AL80" i="12"/>
  <c r="AI80" i="12"/>
  <c r="AJ80" i="12" s="1"/>
  <c r="AF80" i="12"/>
  <c r="AG80" i="12" s="1"/>
  <c r="AC80" i="12"/>
  <c r="AD80" i="12" s="1"/>
  <c r="Z80" i="12"/>
  <c r="Z79" i="12"/>
  <c r="FW78" i="12"/>
  <c r="FX78" i="12" s="1"/>
  <c r="FV78" i="12"/>
  <c r="FT78" i="12"/>
  <c r="FU78" i="12" s="1"/>
  <c r="FQ78" i="12"/>
  <c r="FR78" i="12" s="1"/>
  <c r="FN78" i="12"/>
  <c r="FO78" i="12" s="1"/>
  <c r="FK78" i="12"/>
  <c r="FL78" i="12" s="1"/>
  <c r="FH78" i="12"/>
  <c r="FI78" i="12" s="1"/>
  <c r="FE78" i="12"/>
  <c r="FF78" i="12" s="1"/>
  <c r="FB78" i="12"/>
  <c r="FC78" i="12" s="1"/>
  <c r="EY78" i="12"/>
  <c r="EZ78" i="12" s="1"/>
  <c r="EW78" i="12"/>
  <c r="EV78" i="12"/>
  <c r="ET78" i="12"/>
  <c r="ES78" i="12"/>
  <c r="EQ78" i="12"/>
  <c r="EP78" i="12"/>
  <c r="EN78" i="12"/>
  <c r="EM78" i="12"/>
  <c r="EJ78" i="12"/>
  <c r="EK78" i="12" s="1"/>
  <c r="EG78" i="12"/>
  <c r="EH78" i="12" s="1"/>
  <c r="ED78" i="12"/>
  <c r="EE78" i="12" s="1"/>
  <c r="EA78" i="12"/>
  <c r="EB78" i="12" s="1"/>
  <c r="DX78" i="12"/>
  <c r="DY78" i="12" s="1"/>
  <c r="DU78" i="12"/>
  <c r="DV78" i="12" s="1"/>
  <c r="DR78" i="12"/>
  <c r="DS78" i="12" s="1"/>
  <c r="DO78" i="12"/>
  <c r="DP78" i="12" s="1"/>
  <c r="DL78" i="12"/>
  <c r="DM78" i="12" s="1"/>
  <c r="DI78" i="12"/>
  <c r="DJ78" i="12" s="1"/>
  <c r="DF78" i="12"/>
  <c r="DG78" i="12" s="1"/>
  <c r="DD78" i="12"/>
  <c r="DC78" i="12"/>
  <c r="CZ78" i="12"/>
  <c r="DA78" i="12" s="1"/>
  <c r="CW78" i="12"/>
  <c r="CX78" i="12" s="1"/>
  <c r="CU78" i="12"/>
  <c r="CT78" i="12"/>
  <c r="CQ78" i="12"/>
  <c r="CR78" i="12" s="1"/>
  <c r="CN78" i="12"/>
  <c r="CO78" i="12" s="1"/>
  <c r="CK78" i="12"/>
  <c r="CL78" i="12" s="1"/>
  <c r="CH78" i="12"/>
  <c r="CI78" i="12" s="1"/>
  <c r="CE78" i="12"/>
  <c r="CF78" i="12" s="1"/>
  <c r="CB78" i="12"/>
  <c r="CC78" i="12" s="1"/>
  <c r="BY78" i="12"/>
  <c r="BZ78" i="12" s="1"/>
  <c r="BV78" i="12"/>
  <c r="BW78" i="12" s="1"/>
  <c r="BT78" i="12"/>
  <c r="BS78" i="12"/>
  <c r="BP78" i="12"/>
  <c r="BQ78" i="12" s="1"/>
  <c r="BM78" i="12"/>
  <c r="BN78" i="12" s="1"/>
  <c r="BK78" i="12"/>
  <c r="BJ78" i="12"/>
  <c r="BG78" i="12"/>
  <c r="BH78" i="12" s="1"/>
  <c r="BD78" i="12"/>
  <c r="BE78" i="12" s="1"/>
  <c r="BB78" i="12"/>
  <c r="BA78" i="12"/>
  <c r="AX78" i="12"/>
  <c r="AY78" i="12" s="1"/>
  <c r="AU78" i="12"/>
  <c r="AV78" i="12" s="1"/>
  <c r="AR78" i="12"/>
  <c r="AS78" i="12" s="1"/>
  <c r="AO78" i="12"/>
  <c r="AP78" i="12" s="1"/>
  <c r="AL78" i="12"/>
  <c r="AM78" i="12" s="1"/>
  <c r="AI78" i="12"/>
  <c r="AJ78" i="12" s="1"/>
  <c r="AF78" i="12"/>
  <c r="AG78" i="12" s="1"/>
  <c r="AC78" i="12"/>
  <c r="AD78" i="12" s="1"/>
  <c r="Z78" i="12"/>
  <c r="Z77" i="12"/>
  <c r="AA78" i="12" s="1"/>
  <c r="FW76" i="12"/>
  <c r="FX76" i="12" s="1"/>
  <c r="FV76" i="12"/>
  <c r="FT76" i="12"/>
  <c r="FU76" i="12" s="1"/>
  <c r="FQ76" i="12"/>
  <c r="FR76" i="12" s="1"/>
  <c r="FN76" i="12"/>
  <c r="FO76" i="12" s="1"/>
  <c r="FK76" i="12"/>
  <c r="FL76" i="12" s="1"/>
  <c r="FH76" i="12"/>
  <c r="FI76" i="12" s="1"/>
  <c r="FE76" i="12"/>
  <c r="FF76" i="12" s="1"/>
  <c r="FB76" i="12"/>
  <c r="FC76" i="12" s="1"/>
  <c r="EY76" i="12"/>
  <c r="EZ76" i="12" s="1"/>
  <c r="EV76" i="12"/>
  <c r="EW76" i="12" s="1"/>
  <c r="ES76" i="12"/>
  <c r="ET76" i="12" s="1"/>
  <c r="EP76" i="12"/>
  <c r="EQ76" i="12" s="1"/>
  <c r="EM76" i="12"/>
  <c r="EN76" i="12" s="1"/>
  <c r="EK76" i="12"/>
  <c r="EJ76" i="12"/>
  <c r="EG76" i="12"/>
  <c r="EH76" i="12" s="1"/>
  <c r="ED76" i="12"/>
  <c r="EE76" i="12" s="1"/>
  <c r="EA76" i="12"/>
  <c r="EB76" i="12" s="1"/>
  <c r="DX76" i="12"/>
  <c r="DY76" i="12" s="1"/>
  <c r="DU76" i="12"/>
  <c r="DV76" i="12" s="1"/>
  <c r="DR76" i="12"/>
  <c r="DS76" i="12" s="1"/>
  <c r="DO76" i="12"/>
  <c r="DP76" i="12" s="1"/>
  <c r="DL76" i="12"/>
  <c r="DM76" i="12" s="1"/>
  <c r="DI76" i="12"/>
  <c r="DJ76" i="12" s="1"/>
  <c r="DF76" i="12"/>
  <c r="DG76" i="12" s="1"/>
  <c r="DC76" i="12"/>
  <c r="DD76" i="12" s="1"/>
  <c r="CZ76" i="12"/>
  <c r="DA76" i="12" s="1"/>
  <c r="CW76" i="12"/>
  <c r="CX76" i="12" s="1"/>
  <c r="CT76" i="12"/>
  <c r="CU76" i="12" s="1"/>
  <c r="CQ76" i="12"/>
  <c r="CR76" i="12" s="1"/>
  <c r="CN76" i="12"/>
  <c r="CO76" i="12" s="1"/>
  <c r="CK76" i="12"/>
  <c r="CL76" i="12" s="1"/>
  <c r="CH76" i="12"/>
  <c r="CI76" i="12" s="1"/>
  <c r="CE76" i="12"/>
  <c r="CF76" i="12" s="1"/>
  <c r="CB76" i="12"/>
  <c r="CC76" i="12" s="1"/>
  <c r="BY76" i="12"/>
  <c r="BZ76" i="12" s="1"/>
  <c r="BV76" i="12"/>
  <c r="BW76" i="12" s="1"/>
  <c r="BS76" i="12"/>
  <c r="BT76" i="12" s="1"/>
  <c r="BP76" i="12"/>
  <c r="BQ76" i="12" s="1"/>
  <c r="BM76" i="12"/>
  <c r="BN76" i="12" s="1"/>
  <c r="BJ76" i="12"/>
  <c r="BK76" i="12" s="1"/>
  <c r="BG76" i="12"/>
  <c r="BH76" i="12" s="1"/>
  <c r="BD76" i="12"/>
  <c r="BE76" i="12" s="1"/>
  <c r="BA76" i="12"/>
  <c r="BB76" i="12" s="1"/>
  <c r="AX76" i="12"/>
  <c r="AY76" i="12" s="1"/>
  <c r="AU76" i="12"/>
  <c r="AV76" i="12" s="1"/>
  <c r="AR76" i="12"/>
  <c r="AS76" i="12" s="1"/>
  <c r="AO76" i="12"/>
  <c r="AP76" i="12" s="1"/>
  <c r="AL76" i="12"/>
  <c r="AM76" i="12" s="1"/>
  <c r="AI76" i="12"/>
  <c r="AJ76" i="12" s="1"/>
  <c r="AF76" i="12"/>
  <c r="AG76" i="12" s="1"/>
  <c r="AC76" i="12"/>
  <c r="AD76" i="12" s="1"/>
  <c r="Z76" i="12"/>
  <c r="AA76" i="12" s="1"/>
  <c r="EU76" i="12" s="1"/>
  <c r="Z75" i="12"/>
  <c r="FW74" i="12"/>
  <c r="FX74" i="12" s="1"/>
  <c r="FV74" i="12"/>
  <c r="FT74" i="12"/>
  <c r="FU74" i="12" s="1"/>
  <c r="FQ74" i="12"/>
  <c r="FR74" i="12" s="1"/>
  <c r="FN74" i="12"/>
  <c r="FO74" i="12" s="1"/>
  <c r="FK74" i="12"/>
  <c r="FL74" i="12" s="1"/>
  <c r="FH74" i="12"/>
  <c r="FI74" i="12" s="1"/>
  <c r="FE74" i="12"/>
  <c r="FF74" i="12" s="1"/>
  <c r="FB74" i="12"/>
  <c r="FC74" i="12" s="1"/>
  <c r="EY74" i="12"/>
  <c r="EZ74" i="12" s="1"/>
  <c r="EV74" i="12"/>
  <c r="EW74" i="12" s="1"/>
  <c r="ES74" i="12"/>
  <c r="ET74" i="12" s="1"/>
  <c r="EP74" i="12"/>
  <c r="EQ74" i="12" s="1"/>
  <c r="EM74" i="12"/>
  <c r="EN74" i="12" s="1"/>
  <c r="EJ74" i="12"/>
  <c r="EK74" i="12" s="1"/>
  <c r="EG74" i="12"/>
  <c r="EH74" i="12" s="1"/>
  <c r="ED74" i="12"/>
  <c r="EE74" i="12" s="1"/>
  <c r="EA74" i="12"/>
  <c r="EB74" i="12" s="1"/>
  <c r="DX74" i="12"/>
  <c r="DY74" i="12" s="1"/>
  <c r="DU74" i="12"/>
  <c r="DV74" i="12" s="1"/>
  <c r="DR74" i="12"/>
  <c r="DS74" i="12" s="1"/>
  <c r="DO74" i="12"/>
  <c r="DP74" i="12" s="1"/>
  <c r="DL74" i="12"/>
  <c r="DM74" i="12" s="1"/>
  <c r="DI74" i="12"/>
  <c r="DJ74" i="12" s="1"/>
  <c r="DF74" i="12"/>
  <c r="DG74" i="12" s="1"/>
  <c r="DC74" i="12"/>
  <c r="DD74" i="12" s="1"/>
  <c r="CZ74" i="12"/>
  <c r="DA74" i="12" s="1"/>
  <c r="CW74" i="12"/>
  <c r="CX74" i="12" s="1"/>
  <c r="CT74" i="12"/>
  <c r="CU74" i="12" s="1"/>
  <c r="CQ74" i="12"/>
  <c r="CR74" i="12" s="1"/>
  <c r="CN74" i="12"/>
  <c r="CO74" i="12" s="1"/>
  <c r="CK74" i="12"/>
  <c r="CL74" i="12" s="1"/>
  <c r="CH74" i="12"/>
  <c r="CI74" i="12" s="1"/>
  <c r="CE74" i="12"/>
  <c r="CF74" i="12" s="1"/>
  <c r="CB74" i="12"/>
  <c r="CC74" i="12" s="1"/>
  <c r="BY74" i="12"/>
  <c r="BZ74" i="12" s="1"/>
  <c r="BV74" i="12"/>
  <c r="BW74" i="12" s="1"/>
  <c r="BS74" i="12"/>
  <c r="BT74" i="12" s="1"/>
  <c r="BP74" i="12"/>
  <c r="BQ74" i="12" s="1"/>
  <c r="BM74" i="12"/>
  <c r="BN74" i="12" s="1"/>
  <c r="BJ74" i="12"/>
  <c r="BK74" i="12" s="1"/>
  <c r="BG74" i="12"/>
  <c r="BH74" i="12" s="1"/>
  <c r="BD74" i="12"/>
  <c r="BE74" i="12" s="1"/>
  <c r="BA74" i="12"/>
  <c r="BB74" i="12" s="1"/>
  <c r="AY74" i="12"/>
  <c r="AX74" i="12"/>
  <c r="AU74" i="12"/>
  <c r="AV74" i="12" s="1"/>
  <c r="AS74" i="12"/>
  <c r="AR74" i="12"/>
  <c r="AO74" i="12"/>
  <c r="AP74" i="12" s="1"/>
  <c r="AL74" i="12"/>
  <c r="AM74" i="12" s="1"/>
  <c r="AI74" i="12"/>
  <c r="AJ74" i="12" s="1"/>
  <c r="AF74" i="12"/>
  <c r="AG74" i="12" s="1"/>
  <c r="AC74" i="12"/>
  <c r="AD74" i="12" s="1"/>
  <c r="Z74" i="12"/>
  <c r="Z73" i="12"/>
  <c r="FW72" i="12"/>
  <c r="FX72" i="12" s="1"/>
  <c r="FV72" i="12"/>
  <c r="FT72" i="12"/>
  <c r="FU72" i="12" s="1"/>
  <c r="FQ72" i="12"/>
  <c r="FR72" i="12" s="1"/>
  <c r="FN72" i="12"/>
  <c r="FO72" i="12" s="1"/>
  <c r="FK72" i="12"/>
  <c r="FL72" i="12" s="1"/>
  <c r="FH72" i="12"/>
  <c r="FI72" i="12" s="1"/>
  <c r="FE72" i="12"/>
  <c r="FF72" i="12" s="1"/>
  <c r="FB72" i="12"/>
  <c r="FC72" i="12" s="1"/>
  <c r="EY72" i="12"/>
  <c r="EZ72" i="12" s="1"/>
  <c r="EV72" i="12"/>
  <c r="EW72" i="12" s="1"/>
  <c r="ES72" i="12"/>
  <c r="ET72" i="12" s="1"/>
  <c r="EP72" i="12"/>
  <c r="EQ72" i="12" s="1"/>
  <c r="EM72" i="12"/>
  <c r="EN72" i="12" s="1"/>
  <c r="EJ72" i="12"/>
  <c r="EK72" i="12" s="1"/>
  <c r="EG72" i="12"/>
  <c r="EH72" i="12" s="1"/>
  <c r="ED72" i="12"/>
  <c r="EE72" i="12" s="1"/>
  <c r="EA72" i="12"/>
  <c r="EB72" i="12" s="1"/>
  <c r="DX72" i="12"/>
  <c r="DY72" i="12" s="1"/>
  <c r="DU72" i="12"/>
  <c r="DV72" i="12" s="1"/>
  <c r="DR72" i="12"/>
  <c r="DS72" i="12" s="1"/>
  <c r="DP72" i="12"/>
  <c r="DO72" i="12"/>
  <c r="DL72" i="12"/>
  <c r="DM72" i="12" s="1"/>
  <c r="DI72" i="12"/>
  <c r="DJ72" i="12" s="1"/>
  <c r="DF72" i="12"/>
  <c r="DG72" i="12" s="1"/>
  <c r="DC72" i="12"/>
  <c r="DD72" i="12" s="1"/>
  <c r="CZ72" i="12"/>
  <c r="DA72" i="12" s="1"/>
  <c r="CW72" i="12"/>
  <c r="CX72" i="12" s="1"/>
  <c r="CU72" i="12"/>
  <c r="CT72" i="12"/>
  <c r="CQ72" i="12"/>
  <c r="CR72" i="12" s="1"/>
  <c r="CN72" i="12"/>
  <c r="CO72" i="12" s="1"/>
  <c r="CK72" i="12"/>
  <c r="CL72" i="12" s="1"/>
  <c r="CH72" i="12"/>
  <c r="CI72" i="12" s="1"/>
  <c r="CE72" i="12"/>
  <c r="CF72" i="12" s="1"/>
  <c r="CB72" i="12"/>
  <c r="CC72" i="12" s="1"/>
  <c r="BY72" i="12"/>
  <c r="BZ72" i="12" s="1"/>
  <c r="BV72" i="12"/>
  <c r="BW72" i="12" s="1"/>
  <c r="BS72" i="12"/>
  <c r="BT72" i="12" s="1"/>
  <c r="BP72" i="12"/>
  <c r="BQ72" i="12" s="1"/>
  <c r="BM72" i="12"/>
  <c r="BN72" i="12" s="1"/>
  <c r="BJ72" i="12"/>
  <c r="BK72" i="12" s="1"/>
  <c r="BG72" i="12"/>
  <c r="BH72" i="12" s="1"/>
  <c r="BD72" i="12"/>
  <c r="BE72" i="12" s="1"/>
  <c r="BA72" i="12"/>
  <c r="BB72" i="12" s="1"/>
  <c r="AX72" i="12"/>
  <c r="AY72" i="12" s="1"/>
  <c r="AV72" i="12"/>
  <c r="AU72" i="12"/>
  <c r="AR72" i="12"/>
  <c r="AS72" i="12" s="1"/>
  <c r="AP72" i="12"/>
  <c r="AO72" i="12"/>
  <c r="AL72" i="12"/>
  <c r="AM72" i="12" s="1"/>
  <c r="AI72" i="12"/>
  <c r="AJ72" i="12" s="1"/>
  <c r="AF72" i="12"/>
  <c r="AG72" i="12" s="1"/>
  <c r="AC72" i="12"/>
  <c r="AD72" i="12" s="1"/>
  <c r="Z72" i="12"/>
  <c r="Z71" i="12"/>
  <c r="FX70" i="12"/>
  <c r="FW70" i="12"/>
  <c r="FV70" i="12"/>
  <c r="FT70" i="12"/>
  <c r="FU70" i="12" s="1"/>
  <c r="FQ70" i="12"/>
  <c r="FR70" i="12" s="1"/>
  <c r="FN70" i="12"/>
  <c r="FO70" i="12" s="1"/>
  <c r="FK70" i="12"/>
  <c r="FL70" i="12" s="1"/>
  <c r="FH70" i="12"/>
  <c r="FI70" i="12" s="1"/>
  <c r="FE70" i="12"/>
  <c r="FF70" i="12" s="1"/>
  <c r="FB70" i="12"/>
  <c r="FC70" i="12" s="1"/>
  <c r="EY70" i="12"/>
  <c r="EZ70" i="12" s="1"/>
  <c r="EV70" i="12"/>
  <c r="EW70" i="12" s="1"/>
  <c r="ES70" i="12"/>
  <c r="ET70" i="12" s="1"/>
  <c r="EP70" i="12"/>
  <c r="EQ70" i="12" s="1"/>
  <c r="EM70" i="12"/>
  <c r="EN70" i="12" s="1"/>
  <c r="EJ70" i="12"/>
  <c r="EK70" i="12" s="1"/>
  <c r="EG70" i="12"/>
  <c r="EH70" i="12" s="1"/>
  <c r="ED70" i="12"/>
  <c r="EE70" i="12" s="1"/>
  <c r="EB70" i="12"/>
  <c r="EA70" i="12"/>
  <c r="DX70" i="12"/>
  <c r="DY70" i="12" s="1"/>
  <c r="DU70" i="12"/>
  <c r="DV70" i="12" s="1"/>
  <c r="DR70" i="12"/>
  <c r="DS70" i="12" s="1"/>
  <c r="DO70" i="12"/>
  <c r="DP70" i="12" s="1"/>
  <c r="DL70" i="12"/>
  <c r="DM70" i="12" s="1"/>
  <c r="DI70" i="12"/>
  <c r="DJ70" i="12" s="1"/>
  <c r="DF70" i="12"/>
  <c r="DG70" i="12" s="1"/>
  <c r="DD70" i="12"/>
  <c r="DC70" i="12"/>
  <c r="CZ70" i="12"/>
  <c r="DA70" i="12" s="1"/>
  <c r="CX70" i="12"/>
  <c r="CW70" i="12"/>
  <c r="CT70" i="12"/>
  <c r="CU70" i="12" s="1"/>
  <c r="CQ70" i="12"/>
  <c r="CR70" i="12" s="1"/>
  <c r="CN70" i="12"/>
  <c r="CO70" i="12" s="1"/>
  <c r="CK70" i="12"/>
  <c r="CL70" i="12" s="1"/>
  <c r="CH70" i="12"/>
  <c r="CI70" i="12" s="1"/>
  <c r="CE70" i="12"/>
  <c r="CF70" i="12" s="1"/>
  <c r="CB70" i="12"/>
  <c r="CC70" i="12" s="1"/>
  <c r="BY70" i="12"/>
  <c r="BZ70" i="12" s="1"/>
  <c r="BV70" i="12"/>
  <c r="BW70" i="12" s="1"/>
  <c r="BS70" i="12"/>
  <c r="BT70" i="12" s="1"/>
  <c r="BP70" i="12"/>
  <c r="BQ70" i="12" s="1"/>
  <c r="BM70" i="12"/>
  <c r="BN70" i="12" s="1"/>
  <c r="BJ70" i="12"/>
  <c r="BK70" i="12" s="1"/>
  <c r="BH70" i="12"/>
  <c r="BG70" i="12"/>
  <c r="BD70" i="12"/>
  <c r="BE70" i="12" s="1"/>
  <c r="BA70" i="12"/>
  <c r="BB70" i="12" s="1"/>
  <c r="AX70" i="12"/>
  <c r="AY70" i="12" s="1"/>
  <c r="AU70" i="12"/>
  <c r="AV70" i="12" s="1"/>
  <c r="AR70" i="12"/>
  <c r="AS70" i="12" s="1"/>
  <c r="AO70" i="12"/>
  <c r="AP70" i="12" s="1"/>
  <c r="AL70" i="12"/>
  <c r="AM70" i="12" s="1"/>
  <c r="AI70" i="12"/>
  <c r="AJ70" i="12" s="1"/>
  <c r="AF70" i="12"/>
  <c r="AG70" i="12" s="1"/>
  <c r="AC70" i="12"/>
  <c r="AD70" i="12" s="1"/>
  <c r="Z70" i="12"/>
  <c r="Z69" i="12"/>
  <c r="FX68" i="12"/>
  <c r="FW68" i="12"/>
  <c r="FV68" i="12"/>
  <c r="FT68" i="12"/>
  <c r="FU68" i="12" s="1"/>
  <c r="FQ68" i="12"/>
  <c r="FR68" i="12" s="1"/>
  <c r="FO68" i="12"/>
  <c r="FN68" i="12"/>
  <c r="FK68" i="12"/>
  <c r="FL68" i="12" s="1"/>
  <c r="FH68" i="12"/>
  <c r="FI68" i="12" s="1"/>
  <c r="FE68" i="12"/>
  <c r="FF68" i="12" s="1"/>
  <c r="FB68" i="12"/>
  <c r="FC68" i="12" s="1"/>
  <c r="EY68" i="12"/>
  <c r="EZ68" i="12" s="1"/>
  <c r="EW68" i="12"/>
  <c r="EV68" i="12"/>
  <c r="ES68" i="12"/>
  <c r="ET68" i="12" s="1"/>
  <c r="EP68" i="12"/>
  <c r="EQ68" i="12" s="1"/>
  <c r="EN68" i="12"/>
  <c r="EM68" i="12"/>
  <c r="EJ68" i="12"/>
  <c r="EK68" i="12" s="1"/>
  <c r="EG68" i="12"/>
  <c r="EH68" i="12" s="1"/>
  <c r="ED68" i="12"/>
  <c r="EE68" i="12" s="1"/>
  <c r="EA68" i="12"/>
  <c r="EB68" i="12" s="1"/>
  <c r="DX68" i="12"/>
  <c r="DY68" i="12" s="1"/>
  <c r="DU68" i="12"/>
  <c r="DV68" i="12" s="1"/>
  <c r="DR68" i="12"/>
  <c r="DS68" i="12" s="1"/>
  <c r="DO68" i="12"/>
  <c r="DP68" i="12" s="1"/>
  <c r="DL68" i="12"/>
  <c r="DM68" i="12" s="1"/>
  <c r="DI68" i="12"/>
  <c r="DJ68" i="12" s="1"/>
  <c r="DF68" i="12"/>
  <c r="DG68" i="12" s="1"/>
  <c r="DC68" i="12"/>
  <c r="DD68" i="12" s="1"/>
  <c r="CZ68" i="12"/>
  <c r="DA68" i="12" s="1"/>
  <c r="CW68" i="12"/>
  <c r="CX68" i="12" s="1"/>
  <c r="CT68" i="12"/>
  <c r="CU68" i="12" s="1"/>
  <c r="CQ68" i="12"/>
  <c r="CR68" i="12" s="1"/>
  <c r="CO68" i="12"/>
  <c r="CN68" i="12"/>
  <c r="CK68" i="12"/>
  <c r="CL68" i="12" s="1"/>
  <c r="CH68" i="12"/>
  <c r="CI68" i="12" s="1"/>
  <c r="CE68" i="12"/>
  <c r="CF68" i="12" s="1"/>
  <c r="CB68" i="12"/>
  <c r="CC68" i="12" s="1"/>
  <c r="BY68" i="12"/>
  <c r="BZ68" i="12" s="1"/>
  <c r="BV68" i="12"/>
  <c r="BW68" i="12" s="1"/>
  <c r="BT68" i="12"/>
  <c r="BS68" i="12"/>
  <c r="BP68" i="12"/>
  <c r="BQ68" i="12" s="1"/>
  <c r="BM68" i="12"/>
  <c r="BN68" i="12" s="1"/>
  <c r="BJ68" i="12"/>
  <c r="BK68" i="12" s="1"/>
  <c r="BG68" i="12"/>
  <c r="BH68" i="12" s="1"/>
  <c r="BD68" i="12"/>
  <c r="BE68" i="12" s="1"/>
  <c r="BA68" i="12"/>
  <c r="BB68" i="12" s="1"/>
  <c r="AX68" i="12"/>
  <c r="AY68" i="12" s="1"/>
  <c r="AU68" i="12"/>
  <c r="AV68" i="12" s="1"/>
  <c r="AR68" i="12"/>
  <c r="AS68" i="12" s="1"/>
  <c r="AO68" i="12"/>
  <c r="AP68" i="12" s="1"/>
  <c r="AL68" i="12"/>
  <c r="AM68" i="12" s="1"/>
  <c r="AI68" i="12"/>
  <c r="AJ68" i="12" s="1"/>
  <c r="AF68" i="12"/>
  <c r="AG68" i="12" s="1"/>
  <c r="AC68" i="12"/>
  <c r="AD68" i="12" s="1"/>
  <c r="Z68" i="12"/>
  <c r="Z67" i="12"/>
  <c r="FX66" i="12"/>
  <c r="FW66" i="12"/>
  <c r="FV66" i="12"/>
  <c r="FT66" i="12"/>
  <c r="FU66" i="12" s="1"/>
  <c r="FQ66" i="12"/>
  <c r="FR66" i="12" s="1"/>
  <c r="FN66" i="12"/>
  <c r="FO66" i="12" s="1"/>
  <c r="FK66" i="12"/>
  <c r="FL66" i="12" s="1"/>
  <c r="FH66" i="12"/>
  <c r="FI66" i="12" s="1"/>
  <c r="FE66" i="12"/>
  <c r="FF66" i="12" s="1"/>
  <c r="FB66" i="12"/>
  <c r="FC66" i="12" s="1"/>
  <c r="EY66" i="12"/>
  <c r="EZ66" i="12" s="1"/>
  <c r="EW66" i="12"/>
  <c r="EV66" i="12"/>
  <c r="ES66" i="12"/>
  <c r="ET66" i="12" s="1"/>
  <c r="EP66" i="12"/>
  <c r="EQ66" i="12" s="1"/>
  <c r="EN66" i="12"/>
  <c r="EM66" i="12"/>
  <c r="EJ66" i="12"/>
  <c r="EK66" i="12" s="1"/>
  <c r="EG66" i="12"/>
  <c r="EH66" i="12" s="1"/>
  <c r="ED66" i="12"/>
  <c r="EE66" i="12" s="1"/>
  <c r="EB66" i="12"/>
  <c r="EA66" i="12"/>
  <c r="DX66" i="12"/>
  <c r="DY66" i="12" s="1"/>
  <c r="DU66" i="12"/>
  <c r="DV66" i="12" s="1"/>
  <c r="DR66" i="12"/>
  <c r="DS66" i="12" s="1"/>
  <c r="DO66" i="12"/>
  <c r="DP66" i="12" s="1"/>
  <c r="DL66" i="12"/>
  <c r="DM66" i="12" s="1"/>
  <c r="DI66" i="12"/>
  <c r="DJ66" i="12" s="1"/>
  <c r="DF66" i="12"/>
  <c r="DG66" i="12" s="1"/>
  <c r="DC66" i="12"/>
  <c r="DD66" i="12" s="1"/>
  <c r="DA66" i="12"/>
  <c r="CZ66" i="12"/>
  <c r="CW66" i="12"/>
  <c r="CX66" i="12" s="1"/>
  <c r="CT66" i="12"/>
  <c r="CU66" i="12" s="1"/>
  <c r="CQ66" i="12"/>
  <c r="CR66" i="12" s="1"/>
  <c r="CN66" i="12"/>
  <c r="CO66" i="12" s="1"/>
  <c r="CK66" i="12"/>
  <c r="CL66" i="12" s="1"/>
  <c r="CH66" i="12"/>
  <c r="CI66" i="12" s="1"/>
  <c r="CF66" i="12"/>
  <c r="CE66" i="12"/>
  <c r="CB66" i="12"/>
  <c r="CC66" i="12" s="1"/>
  <c r="BY66" i="12"/>
  <c r="BZ66" i="12" s="1"/>
  <c r="BV66" i="12"/>
  <c r="BW66" i="12" s="1"/>
  <c r="BS66" i="12"/>
  <c r="BT66" i="12" s="1"/>
  <c r="BP66" i="12"/>
  <c r="BQ66" i="12" s="1"/>
  <c r="BM66" i="12"/>
  <c r="BN66" i="12" s="1"/>
  <c r="BJ66" i="12"/>
  <c r="BK66" i="12" s="1"/>
  <c r="BH66" i="12"/>
  <c r="BG66" i="12"/>
  <c r="BD66" i="12"/>
  <c r="BE66" i="12" s="1"/>
  <c r="BA66" i="12"/>
  <c r="BB66" i="12" s="1"/>
  <c r="AX66" i="12"/>
  <c r="AY66" i="12" s="1"/>
  <c r="AU66" i="12"/>
  <c r="AV66" i="12" s="1"/>
  <c r="AR66" i="12"/>
  <c r="AS66" i="12" s="1"/>
  <c r="AO66" i="12"/>
  <c r="AP66" i="12" s="1"/>
  <c r="AL66" i="12"/>
  <c r="AM66" i="12" s="1"/>
  <c r="AI66" i="12"/>
  <c r="AJ66" i="12" s="1"/>
  <c r="AF66" i="12"/>
  <c r="AG66" i="12" s="1"/>
  <c r="AC66" i="12"/>
  <c r="AD66" i="12" s="1"/>
  <c r="Z66" i="12"/>
  <c r="Z65" i="12"/>
  <c r="FW64" i="12"/>
  <c r="FX64" i="12" s="1"/>
  <c r="FV64" i="12"/>
  <c r="FT64" i="12"/>
  <c r="FU64" i="12" s="1"/>
  <c r="FQ64" i="12"/>
  <c r="FR64" i="12" s="1"/>
  <c r="FN64" i="12"/>
  <c r="FO64" i="12" s="1"/>
  <c r="FL64" i="12"/>
  <c r="FK64" i="12"/>
  <c r="FH64" i="12"/>
  <c r="FI64" i="12" s="1"/>
  <c r="FE64" i="12"/>
  <c r="FF64" i="12" s="1"/>
  <c r="FB64" i="12"/>
  <c r="FC64" i="12" s="1"/>
  <c r="EY64" i="12"/>
  <c r="EZ64" i="12" s="1"/>
  <c r="EV64" i="12"/>
  <c r="EW64" i="12" s="1"/>
  <c r="ES64" i="12"/>
  <c r="ET64" i="12" s="1"/>
  <c r="EP64" i="12"/>
  <c r="EQ64" i="12" s="1"/>
  <c r="EN64" i="12"/>
  <c r="EM64" i="12"/>
  <c r="EJ64" i="12"/>
  <c r="EK64" i="12" s="1"/>
  <c r="EG64" i="12"/>
  <c r="EH64" i="12" s="1"/>
  <c r="ED64" i="12"/>
  <c r="EE64" i="12" s="1"/>
  <c r="EA64" i="12"/>
  <c r="EB64" i="12" s="1"/>
  <c r="DX64" i="12"/>
  <c r="DY64" i="12" s="1"/>
  <c r="DU64" i="12"/>
  <c r="DV64" i="12" s="1"/>
  <c r="DR64" i="12"/>
  <c r="DS64" i="12" s="1"/>
  <c r="DO64" i="12"/>
  <c r="DP64" i="12" s="1"/>
  <c r="DM64" i="12"/>
  <c r="DL64" i="12"/>
  <c r="DI64" i="12"/>
  <c r="DJ64" i="12" s="1"/>
  <c r="DF64" i="12"/>
  <c r="DG64" i="12" s="1"/>
  <c r="DC64" i="12"/>
  <c r="DD64" i="12" s="1"/>
  <c r="CZ64" i="12"/>
  <c r="DA64" i="12" s="1"/>
  <c r="CW64" i="12"/>
  <c r="CX64" i="12" s="1"/>
  <c r="CT64" i="12"/>
  <c r="CU64" i="12" s="1"/>
  <c r="CR64" i="12"/>
  <c r="CQ64" i="12"/>
  <c r="CN64" i="12"/>
  <c r="CO64" i="12" s="1"/>
  <c r="CK64" i="12"/>
  <c r="CL64" i="12" s="1"/>
  <c r="CH64" i="12"/>
  <c r="CI64" i="12" s="1"/>
  <c r="CE64" i="12"/>
  <c r="CF64" i="12" s="1"/>
  <c r="CB64" i="12"/>
  <c r="CC64" i="12" s="1"/>
  <c r="BY64" i="12"/>
  <c r="BZ64" i="12" s="1"/>
  <c r="BV64" i="12"/>
  <c r="BW64" i="12" s="1"/>
  <c r="BS64" i="12"/>
  <c r="BT64" i="12" s="1"/>
  <c r="BP64" i="12"/>
  <c r="BQ64" i="12" s="1"/>
  <c r="BM64" i="12"/>
  <c r="BN64" i="12" s="1"/>
  <c r="BJ64" i="12"/>
  <c r="BK64" i="12" s="1"/>
  <c r="BG64" i="12"/>
  <c r="BH64" i="12" s="1"/>
  <c r="BD64" i="12"/>
  <c r="BE64" i="12" s="1"/>
  <c r="BA64" i="12"/>
  <c r="BB64" i="12" s="1"/>
  <c r="AX64" i="12"/>
  <c r="AY64" i="12" s="1"/>
  <c r="AV64" i="12"/>
  <c r="AU64" i="12"/>
  <c r="AR64" i="12"/>
  <c r="AS64" i="12" s="1"/>
  <c r="AO64" i="12"/>
  <c r="AP64" i="12" s="1"/>
  <c r="AN64" i="12"/>
  <c r="AL64" i="12"/>
  <c r="AM64" i="12" s="1"/>
  <c r="AI64" i="12"/>
  <c r="AJ64" i="12" s="1"/>
  <c r="AF64" i="12"/>
  <c r="AG64" i="12" s="1"/>
  <c r="AC64" i="12"/>
  <c r="AD64" i="12" s="1"/>
  <c r="Z64" i="12"/>
  <c r="AA64" i="12" s="1"/>
  <c r="CM64" i="12" s="1"/>
  <c r="Z63" i="12"/>
  <c r="FW62" i="12"/>
  <c r="FX62" i="12" s="1"/>
  <c r="FV62" i="12"/>
  <c r="FT62" i="12"/>
  <c r="FU62" i="12" s="1"/>
  <c r="FQ62" i="12"/>
  <c r="FR62" i="12" s="1"/>
  <c r="FN62" i="12"/>
  <c r="FO62" i="12" s="1"/>
  <c r="FK62" i="12"/>
  <c r="FL62" i="12" s="1"/>
  <c r="FH62" i="12"/>
  <c r="FI62" i="12" s="1"/>
  <c r="FE62" i="12"/>
  <c r="FF62" i="12" s="1"/>
  <c r="FB62" i="12"/>
  <c r="FC62" i="12" s="1"/>
  <c r="EY62" i="12"/>
  <c r="EZ62" i="12" s="1"/>
  <c r="EV62" i="12"/>
  <c r="EW62" i="12" s="1"/>
  <c r="ES62" i="12"/>
  <c r="ET62" i="12" s="1"/>
  <c r="EP62" i="12"/>
  <c r="EQ62" i="12" s="1"/>
  <c r="EM62" i="12"/>
  <c r="EN62" i="12" s="1"/>
  <c r="EJ62" i="12"/>
  <c r="EK62" i="12" s="1"/>
  <c r="EG62" i="12"/>
  <c r="EH62" i="12" s="1"/>
  <c r="ED62" i="12"/>
  <c r="EE62" i="12" s="1"/>
  <c r="EB62" i="12"/>
  <c r="EA62" i="12"/>
  <c r="DX62" i="12"/>
  <c r="DY62" i="12" s="1"/>
  <c r="DU62" i="12"/>
  <c r="DV62" i="12" s="1"/>
  <c r="DR62" i="12"/>
  <c r="DS62" i="12" s="1"/>
  <c r="DO62" i="12"/>
  <c r="DP62" i="12" s="1"/>
  <c r="DL62" i="12"/>
  <c r="DM62" i="12" s="1"/>
  <c r="DI62" i="12"/>
  <c r="DJ62" i="12" s="1"/>
  <c r="DF62" i="12"/>
  <c r="DG62" i="12" s="1"/>
  <c r="DC62" i="12"/>
  <c r="DD62" i="12" s="1"/>
  <c r="CZ62" i="12"/>
  <c r="DA62" i="12" s="1"/>
  <c r="CW62" i="12"/>
  <c r="CX62" i="12" s="1"/>
  <c r="CT62" i="12"/>
  <c r="CU62" i="12" s="1"/>
  <c r="CQ62" i="12"/>
  <c r="CR62" i="12" s="1"/>
  <c r="CN62" i="12"/>
  <c r="CO62" i="12" s="1"/>
  <c r="CK62" i="12"/>
  <c r="CL62" i="12" s="1"/>
  <c r="CH62" i="12"/>
  <c r="CI62" i="12" s="1"/>
  <c r="CF62" i="12"/>
  <c r="CE62" i="12"/>
  <c r="CB62" i="12"/>
  <c r="CC62" i="12" s="1"/>
  <c r="BY62" i="12"/>
  <c r="BZ62" i="12" s="1"/>
  <c r="BV62" i="12"/>
  <c r="BW62" i="12" s="1"/>
  <c r="BS62" i="12"/>
  <c r="BT62" i="12" s="1"/>
  <c r="BP62" i="12"/>
  <c r="BQ62" i="12" s="1"/>
  <c r="BM62" i="12"/>
  <c r="BN62" i="12" s="1"/>
  <c r="BJ62" i="12"/>
  <c r="BK62" i="12" s="1"/>
  <c r="BG62" i="12"/>
  <c r="BH62" i="12" s="1"/>
  <c r="BD62" i="12"/>
  <c r="BE62" i="12" s="1"/>
  <c r="BA62" i="12"/>
  <c r="BB62" i="12" s="1"/>
  <c r="AX62" i="12"/>
  <c r="AY62" i="12" s="1"/>
  <c r="AU62" i="12"/>
  <c r="AV62" i="12" s="1"/>
  <c r="AR62" i="12"/>
  <c r="AS62" i="12" s="1"/>
  <c r="AO62" i="12"/>
  <c r="AP62" i="12" s="1"/>
  <c r="AL62" i="12"/>
  <c r="AM62" i="12" s="1"/>
  <c r="AK62" i="12"/>
  <c r="AJ62" i="12"/>
  <c r="AI62" i="12"/>
  <c r="AF62" i="12"/>
  <c r="AG62" i="12" s="1"/>
  <c r="AC62" i="12"/>
  <c r="AD62" i="12" s="1"/>
  <c r="Z62" i="12"/>
  <c r="AA62" i="12" s="1"/>
  <c r="FP62" i="12" s="1"/>
  <c r="Z61" i="12"/>
  <c r="FW60" i="12"/>
  <c r="FX60" i="12" s="1"/>
  <c r="FV60" i="12"/>
  <c r="FU60" i="12"/>
  <c r="FT60" i="12"/>
  <c r="FQ60" i="12"/>
  <c r="FR60" i="12" s="1"/>
  <c r="FN60" i="12"/>
  <c r="FO60" i="12" s="1"/>
  <c r="FL60" i="12"/>
  <c r="FK60" i="12"/>
  <c r="FH60" i="12"/>
  <c r="FI60" i="12" s="1"/>
  <c r="FE60" i="12"/>
  <c r="FF60" i="12" s="1"/>
  <c r="FB60" i="12"/>
  <c r="FC60" i="12" s="1"/>
  <c r="EZ60" i="12"/>
  <c r="EY60" i="12"/>
  <c r="EV60" i="12"/>
  <c r="EW60" i="12" s="1"/>
  <c r="ES60" i="12"/>
  <c r="ET60" i="12" s="1"/>
  <c r="EQ60" i="12"/>
  <c r="EP60" i="12"/>
  <c r="EM60" i="12"/>
  <c r="EN60" i="12" s="1"/>
  <c r="EJ60" i="12"/>
  <c r="EK60" i="12" s="1"/>
  <c r="EG60" i="12"/>
  <c r="EH60" i="12" s="1"/>
  <c r="ED60" i="12"/>
  <c r="EE60" i="12" s="1"/>
  <c r="EA60" i="12"/>
  <c r="EB60" i="12" s="1"/>
  <c r="DX60" i="12"/>
  <c r="DY60" i="12" s="1"/>
  <c r="DU60" i="12"/>
  <c r="DV60" i="12" s="1"/>
  <c r="DR60" i="12"/>
  <c r="DS60" i="12" s="1"/>
  <c r="DP60" i="12"/>
  <c r="DO60" i="12"/>
  <c r="DL60" i="12"/>
  <c r="DM60" i="12" s="1"/>
  <c r="DI60" i="12"/>
  <c r="DJ60" i="12" s="1"/>
  <c r="DF60" i="12"/>
  <c r="DG60" i="12" s="1"/>
  <c r="DC60" i="12"/>
  <c r="DD60" i="12" s="1"/>
  <c r="CZ60" i="12"/>
  <c r="DA60" i="12" s="1"/>
  <c r="CW60" i="12"/>
  <c r="CX60" i="12" s="1"/>
  <c r="CT60" i="12"/>
  <c r="CU60" i="12" s="1"/>
  <c r="CQ60" i="12"/>
  <c r="CR60" i="12" s="1"/>
  <c r="CN60" i="12"/>
  <c r="CO60" i="12" s="1"/>
  <c r="CK60" i="12"/>
  <c r="CL60" i="12" s="1"/>
  <c r="CH60" i="12"/>
  <c r="CI60" i="12" s="1"/>
  <c r="CE60" i="12"/>
  <c r="CF60" i="12" s="1"/>
  <c r="CB60" i="12"/>
  <c r="CC60" i="12" s="1"/>
  <c r="BZ60" i="12"/>
  <c r="BY60" i="12"/>
  <c r="BV60" i="12"/>
  <c r="BW60" i="12" s="1"/>
  <c r="BT60" i="12"/>
  <c r="BS60" i="12"/>
  <c r="BP60" i="12"/>
  <c r="BQ60" i="12" s="1"/>
  <c r="BM60" i="12"/>
  <c r="BN60" i="12" s="1"/>
  <c r="BJ60" i="12"/>
  <c r="BK60" i="12" s="1"/>
  <c r="BG60" i="12"/>
  <c r="BH60" i="12" s="1"/>
  <c r="BD60" i="12"/>
  <c r="BE60" i="12" s="1"/>
  <c r="BA60" i="12"/>
  <c r="BB60" i="12" s="1"/>
  <c r="AX60" i="12"/>
  <c r="AY60" i="12" s="1"/>
  <c r="AV60" i="12"/>
  <c r="AU60" i="12"/>
  <c r="AR60" i="12"/>
  <c r="AS60" i="12" s="1"/>
  <c r="AO60" i="12"/>
  <c r="AP60" i="12" s="1"/>
  <c r="AL60" i="12"/>
  <c r="AM60" i="12" s="1"/>
  <c r="AJ60" i="12"/>
  <c r="AI60" i="12"/>
  <c r="AF60" i="12"/>
  <c r="AG60" i="12" s="1"/>
  <c r="AC60" i="12"/>
  <c r="AD60" i="12" s="1"/>
  <c r="Z60" i="12"/>
  <c r="AA60" i="12" s="1"/>
  <c r="CS60" i="12" s="1"/>
  <c r="Z59" i="12"/>
  <c r="FW58" i="12"/>
  <c r="FX58" i="12" s="1"/>
  <c r="FV58" i="12"/>
  <c r="FU58" i="12"/>
  <c r="FT58" i="12"/>
  <c r="FQ58" i="12"/>
  <c r="FR58" i="12" s="1"/>
  <c r="FN58" i="12"/>
  <c r="FO58" i="12" s="1"/>
  <c r="FK58" i="12"/>
  <c r="FL58" i="12" s="1"/>
  <c r="FH58" i="12"/>
  <c r="FI58" i="12" s="1"/>
  <c r="FE58" i="12"/>
  <c r="FF58" i="12" s="1"/>
  <c r="FC58" i="12"/>
  <c r="FB58" i="12"/>
  <c r="EY58" i="12"/>
  <c r="EZ58" i="12" s="1"/>
  <c r="EW58" i="12"/>
  <c r="EV58" i="12"/>
  <c r="ES58" i="12"/>
  <c r="ET58" i="12" s="1"/>
  <c r="EP58" i="12"/>
  <c r="EQ58" i="12" s="1"/>
  <c r="EM58" i="12"/>
  <c r="EN58" i="12" s="1"/>
  <c r="EJ58" i="12"/>
  <c r="EK58" i="12" s="1"/>
  <c r="EG58" i="12"/>
  <c r="EH58" i="12" s="1"/>
  <c r="EE58" i="12"/>
  <c r="ED58" i="12"/>
  <c r="EA58" i="12"/>
  <c r="EB58" i="12" s="1"/>
  <c r="DX58" i="12"/>
  <c r="DY58" i="12" s="1"/>
  <c r="DV58" i="12"/>
  <c r="DU58" i="12"/>
  <c r="DR58" i="12"/>
  <c r="DS58" i="12" s="1"/>
  <c r="DO58" i="12"/>
  <c r="DP58" i="12" s="1"/>
  <c r="DL58" i="12"/>
  <c r="DM58" i="12" s="1"/>
  <c r="DI58" i="12"/>
  <c r="DJ58" i="12" s="1"/>
  <c r="DF58" i="12"/>
  <c r="DG58" i="12" s="1"/>
  <c r="DC58" i="12"/>
  <c r="DD58" i="12" s="1"/>
  <c r="CZ58" i="12"/>
  <c r="DA58" i="12" s="1"/>
  <c r="CX58" i="12"/>
  <c r="CW58" i="12"/>
  <c r="CT58" i="12"/>
  <c r="CU58" i="12" s="1"/>
  <c r="CQ58" i="12"/>
  <c r="CR58" i="12" s="1"/>
  <c r="CN58" i="12"/>
  <c r="CO58" i="12" s="1"/>
  <c r="CK58" i="12"/>
  <c r="CL58" i="12" s="1"/>
  <c r="CH58" i="12"/>
  <c r="CI58" i="12" s="1"/>
  <c r="CE58" i="12"/>
  <c r="CF58" i="12" s="1"/>
  <c r="CC58" i="12"/>
  <c r="CB58" i="12"/>
  <c r="BY58" i="12"/>
  <c r="BZ58" i="12" s="1"/>
  <c r="BV58" i="12"/>
  <c r="BW58" i="12" s="1"/>
  <c r="BS58" i="12"/>
  <c r="BT58" i="12" s="1"/>
  <c r="BP58" i="12"/>
  <c r="BQ58" i="12" s="1"/>
  <c r="BM58" i="12"/>
  <c r="BN58" i="12" s="1"/>
  <c r="BK58" i="12"/>
  <c r="BJ58" i="12"/>
  <c r="BG58" i="12"/>
  <c r="BH58" i="12" s="1"/>
  <c r="BE58" i="12"/>
  <c r="BD58" i="12"/>
  <c r="BA58" i="12"/>
  <c r="BB58" i="12" s="1"/>
  <c r="AX58" i="12"/>
  <c r="AY58" i="12" s="1"/>
  <c r="AU58" i="12"/>
  <c r="AV58" i="12" s="1"/>
  <c r="AR58" i="12"/>
  <c r="AS58" i="12" s="1"/>
  <c r="AO58" i="12"/>
  <c r="AP58" i="12" s="1"/>
  <c r="AM58" i="12"/>
  <c r="AL58" i="12"/>
  <c r="AI58" i="12"/>
  <c r="AJ58" i="12" s="1"/>
  <c r="AG58" i="12"/>
  <c r="AF58" i="12"/>
  <c r="AC58" i="12"/>
  <c r="AD58" i="12" s="1"/>
  <c r="Z58" i="12"/>
  <c r="AA58" i="12" s="1"/>
  <c r="EF58" i="12" s="1"/>
  <c r="Z57" i="12"/>
  <c r="FW56" i="12"/>
  <c r="FX56" i="12" s="1"/>
  <c r="FV56" i="12"/>
  <c r="FT56" i="12"/>
  <c r="FU56" i="12" s="1"/>
  <c r="FQ56" i="12"/>
  <c r="FR56" i="12" s="1"/>
  <c r="FN56" i="12"/>
  <c r="FO56" i="12" s="1"/>
  <c r="FK56" i="12"/>
  <c r="FL56" i="12" s="1"/>
  <c r="FI56" i="12"/>
  <c r="FH56" i="12"/>
  <c r="FE56" i="12"/>
  <c r="FF56" i="12" s="1"/>
  <c r="FB56" i="12"/>
  <c r="FC56" i="12" s="1"/>
  <c r="EY56" i="12"/>
  <c r="EZ56" i="12" s="1"/>
  <c r="EV56" i="12"/>
  <c r="EW56" i="12" s="1"/>
  <c r="ES56" i="12"/>
  <c r="ET56" i="12" s="1"/>
  <c r="EP56" i="12"/>
  <c r="EQ56" i="12" s="1"/>
  <c r="EM56" i="12"/>
  <c r="EN56" i="12" s="1"/>
  <c r="EK56" i="12"/>
  <c r="EJ56" i="12"/>
  <c r="EG56" i="12"/>
  <c r="EH56" i="12" s="1"/>
  <c r="ED56" i="12"/>
  <c r="EE56" i="12" s="1"/>
  <c r="EA56" i="12"/>
  <c r="EB56" i="12" s="1"/>
  <c r="DX56" i="12"/>
  <c r="DY56" i="12" s="1"/>
  <c r="DU56" i="12"/>
  <c r="DV56" i="12" s="1"/>
  <c r="DS56" i="12"/>
  <c r="DR56" i="12"/>
  <c r="DO56" i="12"/>
  <c r="DP56" i="12" s="1"/>
  <c r="DM56" i="12"/>
  <c r="DL56" i="12"/>
  <c r="DI56" i="12"/>
  <c r="DJ56" i="12" s="1"/>
  <c r="DF56" i="12"/>
  <c r="DG56" i="12" s="1"/>
  <c r="DC56" i="12"/>
  <c r="DD56" i="12" s="1"/>
  <c r="CZ56" i="12"/>
  <c r="DA56" i="12" s="1"/>
  <c r="CW56" i="12"/>
  <c r="CX56" i="12" s="1"/>
  <c r="CU56" i="12"/>
  <c r="CT56" i="12"/>
  <c r="CQ56" i="12"/>
  <c r="CR56" i="12" s="1"/>
  <c r="CO56" i="12"/>
  <c r="CN56" i="12"/>
  <c r="CK56" i="12"/>
  <c r="CL56" i="12" s="1"/>
  <c r="CH56" i="12"/>
  <c r="CI56" i="12" s="1"/>
  <c r="CE56" i="12"/>
  <c r="CF56" i="12" s="1"/>
  <c r="CB56" i="12"/>
  <c r="CC56" i="12" s="1"/>
  <c r="BY56" i="12"/>
  <c r="BZ56" i="12" s="1"/>
  <c r="BW56" i="12"/>
  <c r="BV56" i="12"/>
  <c r="BS56" i="12"/>
  <c r="BT56" i="12" s="1"/>
  <c r="BP56" i="12"/>
  <c r="BQ56" i="12" s="1"/>
  <c r="BN56" i="12"/>
  <c r="BM56" i="12"/>
  <c r="BJ56" i="12"/>
  <c r="BK56" i="12" s="1"/>
  <c r="BG56" i="12"/>
  <c r="BH56" i="12" s="1"/>
  <c r="BD56" i="12"/>
  <c r="BE56" i="12" s="1"/>
  <c r="BA56" i="12"/>
  <c r="BB56" i="12" s="1"/>
  <c r="AY56" i="12"/>
  <c r="AX56" i="12"/>
  <c r="AU56" i="12"/>
  <c r="AV56" i="12" s="1"/>
  <c r="AR56" i="12"/>
  <c r="AS56" i="12" s="1"/>
  <c r="AP56" i="12"/>
  <c r="AO56" i="12"/>
  <c r="AL56" i="12"/>
  <c r="AM56" i="12" s="1"/>
  <c r="AI56" i="12"/>
  <c r="AJ56" i="12" s="1"/>
  <c r="AF56" i="12"/>
  <c r="AG56" i="12" s="1"/>
  <c r="AC56" i="12"/>
  <c r="AD56" i="12" s="1"/>
  <c r="Z56" i="12"/>
  <c r="AA56" i="12" s="1"/>
  <c r="Z55" i="12"/>
  <c r="FW54" i="12"/>
  <c r="FX54" i="12" s="1"/>
  <c r="FV54" i="12"/>
  <c r="FT54" i="12"/>
  <c r="FU54" i="12" s="1"/>
  <c r="FQ54" i="12"/>
  <c r="FR54" i="12" s="1"/>
  <c r="FN54" i="12"/>
  <c r="FO54" i="12" s="1"/>
  <c r="FK54" i="12"/>
  <c r="FL54" i="12" s="1"/>
  <c r="FH54" i="12"/>
  <c r="FI54" i="12" s="1"/>
  <c r="FE54" i="12"/>
  <c r="FF54" i="12" s="1"/>
  <c r="FB54" i="12"/>
  <c r="FC54" i="12" s="1"/>
  <c r="EY54" i="12"/>
  <c r="EZ54" i="12" s="1"/>
  <c r="EV54" i="12"/>
  <c r="EW54" i="12" s="1"/>
  <c r="ES54" i="12"/>
  <c r="ET54" i="12" s="1"/>
  <c r="EP54" i="12"/>
  <c r="EQ54" i="12" s="1"/>
  <c r="EM54" i="12"/>
  <c r="EN54" i="12" s="1"/>
  <c r="EJ54" i="12"/>
  <c r="EK54" i="12" s="1"/>
  <c r="EG54" i="12"/>
  <c r="EH54" i="12" s="1"/>
  <c r="ED54" i="12"/>
  <c r="EE54" i="12" s="1"/>
  <c r="EA54" i="12"/>
  <c r="EB54" i="12" s="1"/>
  <c r="DX54" i="12"/>
  <c r="DY54" i="12" s="1"/>
  <c r="DV54" i="12"/>
  <c r="DU54" i="12"/>
  <c r="DR54" i="12"/>
  <c r="DS54" i="12" s="1"/>
  <c r="DP54" i="12"/>
  <c r="DO54" i="12"/>
  <c r="DL54" i="12"/>
  <c r="DM54" i="12" s="1"/>
  <c r="DI54" i="12"/>
  <c r="DJ54" i="12" s="1"/>
  <c r="DH54" i="12"/>
  <c r="DF54" i="12"/>
  <c r="DG54" i="12" s="1"/>
  <c r="DC54" i="12"/>
  <c r="DD54" i="12" s="1"/>
  <c r="CZ54" i="12"/>
  <c r="DA54" i="12" s="1"/>
  <c r="CY54" i="12"/>
  <c r="CX54" i="12"/>
  <c r="CW54" i="12"/>
  <c r="CT54" i="12"/>
  <c r="CU54" i="12" s="1"/>
  <c r="CS54" i="12"/>
  <c r="CR54" i="12"/>
  <c r="CQ54" i="12"/>
  <c r="CN54" i="12"/>
  <c r="CO54" i="12" s="1"/>
  <c r="CK54" i="12"/>
  <c r="CL54" i="12" s="1"/>
  <c r="CH54" i="12"/>
  <c r="CI54" i="12" s="1"/>
  <c r="CE54" i="12"/>
  <c r="CF54" i="12" s="1"/>
  <c r="CB54" i="12"/>
  <c r="CC54" i="12" s="1"/>
  <c r="CA54" i="12"/>
  <c r="BZ54" i="12"/>
  <c r="BY54" i="12"/>
  <c r="BV54" i="12"/>
  <c r="BW54" i="12" s="1"/>
  <c r="BU54" i="12"/>
  <c r="BT54" i="12"/>
  <c r="BS54" i="12"/>
  <c r="BP54" i="12"/>
  <c r="BQ54" i="12" s="1"/>
  <c r="BM54" i="12"/>
  <c r="BN54" i="12" s="1"/>
  <c r="BJ54" i="12"/>
  <c r="BK54" i="12" s="1"/>
  <c r="BG54" i="12"/>
  <c r="BH54" i="12" s="1"/>
  <c r="BD54" i="12"/>
  <c r="BE54" i="12" s="1"/>
  <c r="BA54" i="12"/>
  <c r="BB54" i="12" s="1"/>
  <c r="AX54" i="12"/>
  <c r="AY54" i="12" s="1"/>
  <c r="AU54" i="12"/>
  <c r="AV54" i="12" s="1"/>
  <c r="AR54" i="12"/>
  <c r="AS54" i="12" s="1"/>
  <c r="AO54" i="12"/>
  <c r="AP54" i="12" s="1"/>
  <c r="AL54" i="12"/>
  <c r="AM54" i="12" s="1"/>
  <c r="AI54" i="12"/>
  <c r="AJ54" i="12" s="1"/>
  <c r="AF54" i="12"/>
  <c r="AG54" i="12" s="1"/>
  <c r="AD54" i="12"/>
  <c r="AC54" i="12"/>
  <c r="Z53" i="12"/>
  <c r="AA54" i="12" s="1"/>
  <c r="FS54" i="12" s="1"/>
  <c r="FW52" i="12"/>
  <c r="FX52" i="12" s="1"/>
  <c r="FV52" i="12"/>
  <c r="FU52" i="12"/>
  <c r="FT52" i="12"/>
  <c r="FQ52" i="12"/>
  <c r="FR52" i="12" s="1"/>
  <c r="FN52" i="12"/>
  <c r="FO52" i="12" s="1"/>
  <c r="FK52" i="12"/>
  <c r="FL52" i="12" s="1"/>
  <c r="FH52" i="12"/>
  <c r="FI52" i="12" s="1"/>
  <c r="FE52" i="12"/>
  <c r="FF52" i="12" s="1"/>
  <c r="FB52" i="12"/>
  <c r="FC52" i="12" s="1"/>
  <c r="EY52" i="12"/>
  <c r="EZ52" i="12" s="1"/>
  <c r="EW52" i="12"/>
  <c r="EV52" i="12"/>
  <c r="ES52" i="12"/>
  <c r="ET52" i="12" s="1"/>
  <c r="EP52" i="12"/>
  <c r="EQ52" i="12" s="1"/>
  <c r="EM52" i="12"/>
  <c r="EN52" i="12" s="1"/>
  <c r="EJ52" i="12"/>
  <c r="EK52" i="12" s="1"/>
  <c r="EG52" i="12"/>
  <c r="EH52" i="12" s="1"/>
  <c r="ED52" i="12"/>
  <c r="EE52" i="12" s="1"/>
  <c r="EA52" i="12"/>
  <c r="EB52" i="12" s="1"/>
  <c r="DX52" i="12"/>
  <c r="DY52" i="12" s="1"/>
  <c r="DU52" i="12"/>
  <c r="DV52" i="12" s="1"/>
  <c r="DR52" i="12"/>
  <c r="DS52" i="12" s="1"/>
  <c r="DO52" i="12"/>
  <c r="DP52" i="12" s="1"/>
  <c r="DL52" i="12"/>
  <c r="DM52" i="12" s="1"/>
  <c r="DI52" i="12"/>
  <c r="DJ52" i="12" s="1"/>
  <c r="DF52" i="12"/>
  <c r="DG52" i="12" s="1"/>
  <c r="DC52" i="12"/>
  <c r="DD52" i="12" s="1"/>
  <c r="DA52" i="12"/>
  <c r="CZ52" i="12"/>
  <c r="CW52" i="12"/>
  <c r="CX52" i="12" s="1"/>
  <c r="CT52" i="12"/>
  <c r="CU52" i="12" s="1"/>
  <c r="CQ52" i="12"/>
  <c r="CR52" i="12" s="1"/>
  <c r="CN52" i="12"/>
  <c r="CO52" i="12" s="1"/>
  <c r="CK52" i="12"/>
  <c r="CL52" i="12" s="1"/>
  <c r="CH52" i="12"/>
  <c r="CI52" i="12" s="1"/>
  <c r="CE52" i="12"/>
  <c r="CF52" i="12" s="1"/>
  <c r="CC52" i="12"/>
  <c r="CB52" i="12"/>
  <c r="BY52" i="12"/>
  <c r="BZ52" i="12" s="1"/>
  <c r="BV52" i="12"/>
  <c r="BW52" i="12" s="1"/>
  <c r="BS52" i="12"/>
  <c r="BT52" i="12" s="1"/>
  <c r="BP52" i="12"/>
  <c r="BQ52" i="12" s="1"/>
  <c r="BM52" i="12"/>
  <c r="BN52" i="12" s="1"/>
  <c r="BJ52" i="12"/>
  <c r="BK52" i="12" s="1"/>
  <c r="BG52" i="12"/>
  <c r="BH52" i="12" s="1"/>
  <c r="BE52" i="12"/>
  <c r="BD52" i="12"/>
  <c r="BA52" i="12"/>
  <c r="BB52" i="12" s="1"/>
  <c r="AX52" i="12"/>
  <c r="AY52" i="12" s="1"/>
  <c r="AU52" i="12"/>
  <c r="AV52" i="12" s="1"/>
  <c r="AR52" i="12"/>
  <c r="AS52" i="12" s="1"/>
  <c r="AO52" i="12"/>
  <c r="AP52" i="12" s="1"/>
  <c r="AL52" i="12"/>
  <c r="AM52" i="12" s="1"/>
  <c r="AJ52" i="12"/>
  <c r="AI52" i="12"/>
  <c r="AG52" i="12"/>
  <c r="AF52" i="12"/>
  <c r="AC52" i="12"/>
  <c r="AD52" i="12" s="1"/>
  <c r="Z52" i="12"/>
  <c r="Z51" i="12"/>
  <c r="FW50" i="12"/>
  <c r="FX50" i="12" s="1"/>
  <c r="FV50" i="12"/>
  <c r="FT50" i="12"/>
  <c r="FU50" i="12" s="1"/>
  <c r="FQ50" i="12"/>
  <c r="FR50" i="12" s="1"/>
  <c r="FN50" i="12"/>
  <c r="FO50" i="12" s="1"/>
  <c r="FL50" i="12"/>
  <c r="FK50" i="12"/>
  <c r="FI50" i="12"/>
  <c r="FH50" i="12"/>
  <c r="FE50" i="12"/>
  <c r="FF50" i="12" s="1"/>
  <c r="FB50" i="12"/>
  <c r="FC50" i="12" s="1"/>
  <c r="EY50" i="12"/>
  <c r="EZ50" i="12" s="1"/>
  <c r="EV50" i="12"/>
  <c r="EW50" i="12" s="1"/>
  <c r="ES50" i="12"/>
  <c r="ET50" i="12" s="1"/>
  <c r="EP50" i="12"/>
  <c r="EQ50" i="12" s="1"/>
  <c r="EN50" i="12"/>
  <c r="EM50" i="12"/>
  <c r="EK50" i="12"/>
  <c r="EJ50" i="12"/>
  <c r="EG50" i="12"/>
  <c r="EH50" i="12" s="1"/>
  <c r="ED50" i="12"/>
  <c r="EE50" i="12" s="1"/>
  <c r="EA50" i="12"/>
  <c r="EB50" i="12" s="1"/>
  <c r="DX50" i="12"/>
  <c r="DY50" i="12" s="1"/>
  <c r="DU50" i="12"/>
  <c r="DV50" i="12" s="1"/>
  <c r="DR50" i="12"/>
  <c r="DS50" i="12" s="1"/>
  <c r="DP50" i="12"/>
  <c r="DO50" i="12"/>
  <c r="DM50" i="12"/>
  <c r="DL50" i="12"/>
  <c r="DI50" i="12"/>
  <c r="DJ50" i="12" s="1"/>
  <c r="DF50" i="12"/>
  <c r="DG50" i="12" s="1"/>
  <c r="DC50" i="12"/>
  <c r="DD50" i="12" s="1"/>
  <c r="CZ50" i="12"/>
  <c r="DA50" i="12" s="1"/>
  <c r="CW50" i="12"/>
  <c r="CX50" i="12" s="1"/>
  <c r="CT50" i="12"/>
  <c r="CU50" i="12" s="1"/>
  <c r="CR50" i="12"/>
  <c r="CQ50" i="12"/>
  <c r="CO50" i="12"/>
  <c r="CN50" i="12"/>
  <c r="CK50" i="12"/>
  <c r="CL50" i="12" s="1"/>
  <c r="CH50" i="12"/>
  <c r="CI50" i="12" s="1"/>
  <c r="CE50" i="12"/>
  <c r="CF50" i="12" s="1"/>
  <c r="CB50" i="12"/>
  <c r="CC50" i="12" s="1"/>
  <c r="BY50" i="12"/>
  <c r="BZ50" i="12" s="1"/>
  <c r="BV50" i="12"/>
  <c r="BW50" i="12" s="1"/>
  <c r="BT50" i="12"/>
  <c r="BS50" i="12"/>
  <c r="BQ50" i="12"/>
  <c r="BP50" i="12"/>
  <c r="BM50" i="12"/>
  <c r="BN50" i="12" s="1"/>
  <c r="BJ50" i="12"/>
  <c r="BK50" i="12" s="1"/>
  <c r="BG50" i="12"/>
  <c r="BH50" i="12" s="1"/>
  <c r="BD50" i="12"/>
  <c r="BE50" i="12" s="1"/>
  <c r="BA50" i="12"/>
  <c r="BB50" i="12" s="1"/>
  <c r="AX50" i="12"/>
  <c r="AY50" i="12" s="1"/>
  <c r="AV50" i="12"/>
  <c r="AU50" i="12"/>
  <c r="AR50" i="12"/>
  <c r="AS50" i="12" s="1"/>
  <c r="AO50" i="12"/>
  <c r="AP50" i="12" s="1"/>
  <c r="AL50" i="12"/>
  <c r="AM50" i="12" s="1"/>
  <c r="AI50" i="12"/>
  <c r="AJ50" i="12" s="1"/>
  <c r="AF50" i="12"/>
  <c r="AG50" i="12" s="1"/>
  <c r="AC50" i="12"/>
  <c r="AD50" i="12" s="1"/>
  <c r="Z50" i="12"/>
  <c r="AA50" i="12" s="1"/>
  <c r="Z49" i="12"/>
  <c r="FW48" i="12"/>
  <c r="FX48" i="12" s="1"/>
  <c r="FV48" i="12"/>
  <c r="FU48" i="12"/>
  <c r="FT48" i="12"/>
  <c r="FQ48" i="12"/>
  <c r="FR48" i="12" s="1"/>
  <c r="FO48" i="12"/>
  <c r="FN48" i="12"/>
  <c r="FK48" i="12"/>
  <c r="FL48" i="12" s="1"/>
  <c r="FH48" i="12"/>
  <c r="FI48" i="12" s="1"/>
  <c r="FE48" i="12"/>
  <c r="FF48" i="12" s="1"/>
  <c r="FB48" i="12"/>
  <c r="FC48" i="12" s="1"/>
  <c r="EY48" i="12"/>
  <c r="EZ48" i="12" s="1"/>
  <c r="EW48" i="12"/>
  <c r="EV48" i="12"/>
  <c r="ES48" i="12"/>
  <c r="ET48" i="12" s="1"/>
  <c r="EP48" i="12"/>
  <c r="EQ48" i="12" s="1"/>
  <c r="EM48" i="12"/>
  <c r="EN48" i="12" s="1"/>
  <c r="EJ48" i="12"/>
  <c r="EK48" i="12" s="1"/>
  <c r="EG48" i="12"/>
  <c r="EH48" i="12" s="1"/>
  <c r="ED48" i="12"/>
  <c r="EE48" i="12" s="1"/>
  <c r="EA48" i="12"/>
  <c r="EB48" i="12" s="1"/>
  <c r="DY48" i="12"/>
  <c r="DX48" i="12"/>
  <c r="DU48" i="12"/>
  <c r="DV48" i="12" s="1"/>
  <c r="DS48" i="12"/>
  <c r="DR48" i="12"/>
  <c r="DO48" i="12"/>
  <c r="DP48" i="12" s="1"/>
  <c r="DL48" i="12"/>
  <c r="DM48" i="12" s="1"/>
  <c r="DI48" i="12"/>
  <c r="DJ48" i="12" s="1"/>
  <c r="DF48" i="12"/>
  <c r="DG48" i="12" s="1"/>
  <c r="DC48" i="12"/>
  <c r="DD48" i="12" s="1"/>
  <c r="DA48" i="12"/>
  <c r="CZ48" i="12"/>
  <c r="CW48" i="12"/>
  <c r="CX48" i="12" s="1"/>
  <c r="CT48" i="12"/>
  <c r="CU48" i="12" s="1"/>
  <c r="CQ48" i="12"/>
  <c r="CR48" i="12" s="1"/>
  <c r="CN48" i="12"/>
  <c r="CO48" i="12" s="1"/>
  <c r="CK48" i="12"/>
  <c r="CL48" i="12" s="1"/>
  <c r="CH48" i="12"/>
  <c r="CI48" i="12" s="1"/>
  <c r="CE48" i="12"/>
  <c r="CF48" i="12" s="1"/>
  <c r="CC48" i="12"/>
  <c r="CB48" i="12"/>
  <c r="BY48" i="12"/>
  <c r="BZ48" i="12" s="1"/>
  <c r="BW48" i="12"/>
  <c r="BV48" i="12"/>
  <c r="BS48" i="12"/>
  <c r="BT48" i="12" s="1"/>
  <c r="BP48" i="12"/>
  <c r="BQ48" i="12" s="1"/>
  <c r="BM48" i="12"/>
  <c r="BN48" i="12" s="1"/>
  <c r="BJ48" i="12"/>
  <c r="BK48" i="12" s="1"/>
  <c r="BG48" i="12"/>
  <c r="BH48" i="12" s="1"/>
  <c r="BE48" i="12"/>
  <c r="BD48" i="12"/>
  <c r="BA48" i="12"/>
  <c r="BB48" i="12" s="1"/>
  <c r="AY48" i="12"/>
  <c r="AX48" i="12"/>
  <c r="AU48" i="12"/>
  <c r="AV48" i="12" s="1"/>
  <c r="AR48" i="12"/>
  <c r="AS48" i="12" s="1"/>
  <c r="AO48" i="12"/>
  <c r="AP48" i="12" s="1"/>
  <c r="AL48" i="12"/>
  <c r="AM48" i="12" s="1"/>
  <c r="AI48" i="12"/>
  <c r="AJ48" i="12" s="1"/>
  <c r="AF48" i="12"/>
  <c r="AG48" i="12" s="1"/>
  <c r="AC48" i="12"/>
  <c r="AD48" i="12" s="1"/>
  <c r="Z48" i="12"/>
  <c r="Z47" i="12"/>
  <c r="AA48" i="12" s="1"/>
  <c r="FW46" i="12"/>
  <c r="FX46" i="12" s="1"/>
  <c r="FV46" i="12"/>
  <c r="FT46" i="12"/>
  <c r="FU46" i="12" s="1"/>
  <c r="FR46" i="12"/>
  <c r="FQ46" i="12"/>
  <c r="FN46" i="12"/>
  <c r="FO46" i="12" s="1"/>
  <c r="FK46" i="12"/>
  <c r="FL46" i="12" s="1"/>
  <c r="FI46" i="12"/>
  <c r="FH46" i="12"/>
  <c r="FE46" i="12"/>
  <c r="FF46" i="12" s="1"/>
  <c r="FB46" i="12"/>
  <c r="FC46" i="12" s="1"/>
  <c r="EY46" i="12"/>
  <c r="EZ46" i="12" s="1"/>
  <c r="EV46" i="12"/>
  <c r="EW46" i="12" s="1"/>
  <c r="ES46" i="12"/>
  <c r="ET46" i="12" s="1"/>
  <c r="EP46" i="12"/>
  <c r="EQ46" i="12" s="1"/>
  <c r="EM46" i="12"/>
  <c r="EN46" i="12" s="1"/>
  <c r="EJ46" i="12"/>
  <c r="EK46" i="12" s="1"/>
  <c r="EG46" i="12"/>
  <c r="EH46" i="12" s="1"/>
  <c r="ED46" i="12"/>
  <c r="EE46" i="12" s="1"/>
  <c r="EA46" i="12"/>
  <c r="EB46" i="12" s="1"/>
  <c r="DX46" i="12"/>
  <c r="DY46" i="12" s="1"/>
  <c r="DU46" i="12"/>
  <c r="DV46" i="12" s="1"/>
  <c r="DR46" i="12"/>
  <c r="DS46" i="12" s="1"/>
  <c r="DO46" i="12"/>
  <c r="DP46" i="12" s="1"/>
  <c r="DM46" i="12"/>
  <c r="DL46" i="12"/>
  <c r="DI46" i="12"/>
  <c r="DJ46" i="12" s="1"/>
  <c r="DF46" i="12"/>
  <c r="DG46" i="12" s="1"/>
  <c r="DC46" i="12"/>
  <c r="DD46" i="12" s="1"/>
  <c r="CZ46" i="12"/>
  <c r="DA46" i="12" s="1"/>
  <c r="CX46" i="12"/>
  <c r="CW46" i="12"/>
  <c r="CT46" i="12"/>
  <c r="CU46" i="12" s="1"/>
  <c r="CQ46" i="12"/>
  <c r="CR46" i="12" s="1"/>
  <c r="CO46" i="12"/>
  <c r="CN46" i="12"/>
  <c r="CK46" i="12"/>
  <c r="CL46" i="12" s="1"/>
  <c r="CH46" i="12"/>
  <c r="CI46" i="12" s="1"/>
  <c r="CE46" i="12"/>
  <c r="CF46" i="12" s="1"/>
  <c r="CB46" i="12"/>
  <c r="CC46" i="12" s="1"/>
  <c r="BY46" i="12"/>
  <c r="BZ46" i="12" s="1"/>
  <c r="BV46" i="12"/>
  <c r="BW46" i="12" s="1"/>
  <c r="BS46" i="12"/>
  <c r="BT46" i="12" s="1"/>
  <c r="BQ46" i="12"/>
  <c r="BP46" i="12"/>
  <c r="BM46" i="12"/>
  <c r="BN46" i="12" s="1"/>
  <c r="BJ46" i="12"/>
  <c r="BK46" i="12" s="1"/>
  <c r="BG46" i="12"/>
  <c r="BH46" i="12" s="1"/>
  <c r="BD46" i="12"/>
  <c r="BE46" i="12" s="1"/>
  <c r="BA46" i="12"/>
  <c r="BB46" i="12" s="1"/>
  <c r="AX46" i="12"/>
  <c r="AY46" i="12" s="1"/>
  <c r="AU46" i="12"/>
  <c r="AV46" i="12" s="1"/>
  <c r="AS46" i="12"/>
  <c r="AR46" i="12"/>
  <c r="AO46" i="12"/>
  <c r="AP46" i="12" s="1"/>
  <c r="AL46" i="12"/>
  <c r="AM46" i="12" s="1"/>
  <c r="AI46" i="12"/>
  <c r="AJ46" i="12" s="1"/>
  <c r="AF46" i="12"/>
  <c r="AG46" i="12" s="1"/>
  <c r="AC46" i="12"/>
  <c r="AD46" i="12" s="1"/>
  <c r="Z46" i="12"/>
  <c r="Z45" i="12"/>
  <c r="FX44" i="12"/>
  <c r="FW44" i="12"/>
  <c r="FV44" i="12"/>
  <c r="FU44" i="12"/>
  <c r="FT44" i="12"/>
  <c r="FQ44" i="12"/>
  <c r="FR44" i="12" s="1"/>
  <c r="FN44" i="12"/>
  <c r="FO44" i="12" s="1"/>
  <c r="FK44" i="12"/>
  <c r="FL44" i="12" s="1"/>
  <c r="FH44" i="12"/>
  <c r="FI44" i="12" s="1"/>
  <c r="FF44" i="12"/>
  <c r="FE44" i="12"/>
  <c r="FB44" i="12"/>
  <c r="FC44" i="12" s="1"/>
  <c r="EZ44" i="12"/>
  <c r="EY44" i="12"/>
  <c r="EV44" i="12"/>
  <c r="EW44" i="12" s="1"/>
  <c r="ES44" i="12"/>
  <c r="ET44" i="12" s="1"/>
  <c r="EP44" i="12"/>
  <c r="EQ44" i="12" s="1"/>
  <c r="EM44" i="12"/>
  <c r="EN44" i="12" s="1"/>
  <c r="EJ44" i="12"/>
  <c r="EK44" i="12" s="1"/>
  <c r="EH44" i="12"/>
  <c r="EG44" i="12"/>
  <c r="ED44" i="12"/>
  <c r="EE44" i="12" s="1"/>
  <c r="EB44" i="12"/>
  <c r="EA44" i="12"/>
  <c r="DY44" i="12"/>
  <c r="DX44" i="12"/>
  <c r="DU44" i="12"/>
  <c r="DV44" i="12" s="1"/>
  <c r="DR44" i="12"/>
  <c r="DS44" i="12" s="1"/>
  <c r="DO44" i="12"/>
  <c r="DP44" i="12" s="1"/>
  <c r="DL44" i="12"/>
  <c r="DM44" i="12" s="1"/>
  <c r="DJ44" i="12"/>
  <c r="DI44" i="12"/>
  <c r="DF44" i="12"/>
  <c r="DG44" i="12" s="1"/>
  <c r="DC44" i="12"/>
  <c r="DD44" i="12" s="1"/>
  <c r="DA44" i="12"/>
  <c r="CZ44" i="12"/>
  <c r="CW44" i="12"/>
  <c r="CX44" i="12" s="1"/>
  <c r="CT44" i="12"/>
  <c r="CU44" i="12" s="1"/>
  <c r="CQ44" i="12"/>
  <c r="CR44" i="12" s="1"/>
  <c r="CN44" i="12"/>
  <c r="CO44" i="12" s="1"/>
  <c r="CK44" i="12"/>
  <c r="CL44" i="12" s="1"/>
  <c r="CH44" i="12"/>
  <c r="CI44" i="12" s="1"/>
  <c r="CF44" i="12"/>
  <c r="CE44" i="12"/>
  <c r="CC44" i="12"/>
  <c r="CB44" i="12"/>
  <c r="BY44" i="12"/>
  <c r="BZ44" i="12" s="1"/>
  <c r="BV44" i="12"/>
  <c r="BW44" i="12" s="1"/>
  <c r="BS44" i="12"/>
  <c r="BT44" i="12" s="1"/>
  <c r="BP44" i="12"/>
  <c r="BQ44" i="12" s="1"/>
  <c r="BN44" i="12"/>
  <c r="BM44" i="12"/>
  <c r="BJ44" i="12"/>
  <c r="BK44" i="12" s="1"/>
  <c r="BH44" i="12"/>
  <c r="BG44" i="12"/>
  <c r="BD44" i="12"/>
  <c r="BE44" i="12" s="1"/>
  <c r="BA44" i="12"/>
  <c r="BB44" i="12" s="1"/>
  <c r="AX44" i="12"/>
  <c r="AY44" i="12" s="1"/>
  <c r="AU44" i="12"/>
  <c r="AV44" i="12" s="1"/>
  <c r="AR44" i="12"/>
  <c r="AS44" i="12" s="1"/>
  <c r="AP44" i="12"/>
  <c r="AO44" i="12"/>
  <c r="AL44" i="12"/>
  <c r="AM44" i="12" s="1"/>
  <c r="AJ44" i="12"/>
  <c r="AI44" i="12"/>
  <c r="AG44" i="12"/>
  <c r="AF44" i="12"/>
  <c r="AC44" i="12"/>
  <c r="AD44" i="12" s="1"/>
  <c r="Z44" i="12"/>
  <c r="AA44" i="12" s="1"/>
  <c r="Z43" i="12"/>
  <c r="FW42" i="12"/>
  <c r="FX42" i="12" s="1"/>
  <c r="FV42" i="12"/>
  <c r="FT42" i="12"/>
  <c r="FU42" i="12" s="1"/>
  <c r="FQ42" i="12"/>
  <c r="FR42" i="12" s="1"/>
  <c r="FN42" i="12"/>
  <c r="FO42" i="12" s="1"/>
  <c r="FK42" i="12"/>
  <c r="FL42" i="12" s="1"/>
  <c r="FH42" i="12"/>
  <c r="FI42" i="12" s="1"/>
  <c r="FE42" i="12"/>
  <c r="FF42" i="12" s="1"/>
  <c r="FC42" i="12"/>
  <c r="FB42" i="12"/>
  <c r="FA42" i="12"/>
  <c r="EY42" i="12"/>
  <c r="EZ42" i="12" s="1"/>
  <c r="EV42" i="12"/>
  <c r="EW42" i="12" s="1"/>
  <c r="ES42" i="12"/>
  <c r="ET42" i="12" s="1"/>
  <c r="EP42" i="12"/>
  <c r="EQ42" i="12" s="1"/>
  <c r="EM42" i="12"/>
  <c r="EN42" i="12" s="1"/>
  <c r="EK42" i="12"/>
  <c r="EJ42" i="12"/>
  <c r="EG42" i="12"/>
  <c r="EH42" i="12" s="1"/>
  <c r="ED42" i="12"/>
  <c r="EE42" i="12" s="1"/>
  <c r="EA42" i="12"/>
  <c r="EB42" i="12" s="1"/>
  <c r="DX42" i="12"/>
  <c r="DY42" i="12" s="1"/>
  <c r="DW42" i="12"/>
  <c r="DU42" i="12"/>
  <c r="DV42" i="12" s="1"/>
  <c r="DR42" i="12"/>
  <c r="DS42" i="12" s="1"/>
  <c r="DO42" i="12"/>
  <c r="DP42" i="12" s="1"/>
  <c r="DN42" i="12"/>
  <c r="DM42" i="12"/>
  <c r="DL42" i="12"/>
  <c r="DI42" i="12"/>
  <c r="DJ42" i="12" s="1"/>
  <c r="DG42" i="12"/>
  <c r="DF42" i="12"/>
  <c r="DC42" i="12"/>
  <c r="DD42" i="12" s="1"/>
  <c r="CZ42" i="12"/>
  <c r="DA42" i="12" s="1"/>
  <c r="CW42" i="12"/>
  <c r="CX42" i="12" s="1"/>
  <c r="CT42" i="12"/>
  <c r="CU42" i="12" s="1"/>
  <c r="CQ42" i="12"/>
  <c r="CR42" i="12" s="1"/>
  <c r="CO42" i="12"/>
  <c r="CN42" i="12"/>
  <c r="CK42" i="12"/>
  <c r="CL42" i="12" s="1"/>
  <c r="CI42" i="12"/>
  <c r="CH42" i="12"/>
  <c r="CE42" i="12"/>
  <c r="CF42" i="12" s="1"/>
  <c r="CB42" i="12"/>
  <c r="CC42" i="12" s="1"/>
  <c r="BY42" i="12"/>
  <c r="BZ42" i="12" s="1"/>
  <c r="BV42" i="12"/>
  <c r="BW42" i="12" s="1"/>
  <c r="BS42" i="12"/>
  <c r="BT42" i="12" s="1"/>
  <c r="BP42" i="12"/>
  <c r="BQ42" i="12" s="1"/>
  <c r="BM42" i="12"/>
  <c r="BN42" i="12" s="1"/>
  <c r="BK42" i="12"/>
  <c r="BJ42" i="12"/>
  <c r="BI42" i="12"/>
  <c r="BG42" i="12"/>
  <c r="BH42" i="12" s="1"/>
  <c r="BD42" i="12"/>
  <c r="BE42" i="12" s="1"/>
  <c r="BA42" i="12"/>
  <c r="BB42" i="12" s="1"/>
  <c r="AX42" i="12"/>
  <c r="AY42" i="12" s="1"/>
  <c r="AU42" i="12"/>
  <c r="AV42" i="12" s="1"/>
  <c r="AS42" i="12"/>
  <c r="AR42" i="12"/>
  <c r="AO42" i="12"/>
  <c r="AP42" i="12" s="1"/>
  <c r="AL42" i="12"/>
  <c r="AM42" i="12" s="1"/>
  <c r="AK42" i="12"/>
  <c r="AI42" i="12"/>
  <c r="AJ42" i="12" s="1"/>
  <c r="AF42" i="12"/>
  <c r="AG42" i="12" s="1"/>
  <c r="AE42" i="12"/>
  <c r="AC42" i="12"/>
  <c r="AD42" i="12" s="1"/>
  <c r="Z42" i="12"/>
  <c r="AA42" i="12" s="1"/>
  <c r="EC42" i="12" s="1"/>
  <c r="Z41" i="12"/>
  <c r="FW40" i="12"/>
  <c r="FX40" i="12" s="1"/>
  <c r="FV40" i="12"/>
  <c r="FT40" i="12"/>
  <c r="FU40" i="12" s="1"/>
  <c r="FQ40" i="12"/>
  <c r="FR40" i="12" s="1"/>
  <c r="FN40" i="12"/>
  <c r="FO40" i="12" s="1"/>
  <c r="FK40" i="12"/>
  <c r="FL40" i="12" s="1"/>
  <c r="FH40" i="12"/>
  <c r="FI40" i="12" s="1"/>
  <c r="FE40" i="12"/>
  <c r="FF40" i="12" s="1"/>
  <c r="FB40" i="12"/>
  <c r="FC40" i="12" s="1"/>
  <c r="EY40" i="12"/>
  <c r="EZ40" i="12" s="1"/>
  <c r="EX40" i="12"/>
  <c r="EV40" i="12"/>
  <c r="EW40" i="12" s="1"/>
  <c r="ES40" i="12"/>
  <c r="ET40" i="12" s="1"/>
  <c r="EP40" i="12"/>
  <c r="EQ40" i="12" s="1"/>
  <c r="EM40" i="12"/>
  <c r="EN40" i="12" s="1"/>
  <c r="EJ40" i="12"/>
  <c r="EK40" i="12" s="1"/>
  <c r="EG40" i="12"/>
  <c r="EH40" i="12" s="1"/>
  <c r="ED40" i="12"/>
  <c r="EE40" i="12" s="1"/>
  <c r="EA40" i="12"/>
  <c r="EB40" i="12" s="1"/>
  <c r="DZ40" i="12"/>
  <c r="DY40" i="12"/>
  <c r="DX40" i="12"/>
  <c r="DU40" i="12"/>
  <c r="DV40" i="12" s="1"/>
  <c r="DR40" i="12"/>
  <c r="DS40" i="12" s="1"/>
  <c r="DO40" i="12"/>
  <c r="DP40" i="12" s="1"/>
  <c r="DL40" i="12"/>
  <c r="DM40" i="12" s="1"/>
  <c r="DI40" i="12"/>
  <c r="DJ40" i="12" s="1"/>
  <c r="DF40" i="12"/>
  <c r="DG40" i="12" s="1"/>
  <c r="DC40" i="12"/>
  <c r="DD40" i="12" s="1"/>
  <c r="DB40" i="12"/>
  <c r="CZ40" i="12"/>
  <c r="DA40" i="12" s="1"/>
  <c r="CW40" i="12"/>
  <c r="CX40" i="12" s="1"/>
  <c r="CT40" i="12"/>
  <c r="CU40" i="12" s="1"/>
  <c r="CQ40" i="12"/>
  <c r="CR40" i="12" s="1"/>
  <c r="CN40" i="12"/>
  <c r="CO40" i="12" s="1"/>
  <c r="CK40" i="12"/>
  <c r="CL40" i="12" s="1"/>
  <c r="CH40" i="12"/>
  <c r="CI40" i="12" s="1"/>
  <c r="CE40" i="12"/>
  <c r="CF40" i="12" s="1"/>
  <c r="CB40" i="12"/>
  <c r="CC40" i="12" s="1"/>
  <c r="BY40" i="12"/>
  <c r="BZ40" i="12" s="1"/>
  <c r="BV40" i="12"/>
  <c r="BW40" i="12" s="1"/>
  <c r="BS40" i="12"/>
  <c r="BT40" i="12" s="1"/>
  <c r="BP40" i="12"/>
  <c r="BQ40" i="12" s="1"/>
  <c r="BM40" i="12"/>
  <c r="BN40" i="12" s="1"/>
  <c r="BJ40" i="12"/>
  <c r="BK40" i="12" s="1"/>
  <c r="BG40" i="12"/>
  <c r="BH40" i="12" s="1"/>
  <c r="BF40" i="12"/>
  <c r="BD40" i="12"/>
  <c r="BE40" i="12" s="1"/>
  <c r="BA40" i="12"/>
  <c r="BB40" i="12" s="1"/>
  <c r="AX40" i="12"/>
  <c r="AY40" i="12" s="1"/>
  <c r="AU40" i="12"/>
  <c r="AV40" i="12" s="1"/>
  <c r="AR40" i="12"/>
  <c r="AS40" i="12" s="1"/>
  <c r="AO40" i="12"/>
  <c r="AP40" i="12" s="1"/>
  <c r="AL40" i="12"/>
  <c r="AM40" i="12" s="1"/>
  <c r="AI40" i="12"/>
  <c r="AJ40" i="12" s="1"/>
  <c r="AH40" i="12"/>
  <c r="AF40" i="12"/>
  <c r="AG40" i="12" s="1"/>
  <c r="AC40" i="12"/>
  <c r="AD40" i="12" s="1"/>
  <c r="Z40" i="12"/>
  <c r="Z39" i="12"/>
  <c r="FW38" i="12"/>
  <c r="FX38" i="12" s="1"/>
  <c r="FV38" i="12"/>
  <c r="FT38" i="12"/>
  <c r="FU38" i="12" s="1"/>
  <c r="FQ38" i="12"/>
  <c r="FR38" i="12" s="1"/>
  <c r="FN38" i="12"/>
  <c r="FO38" i="12" s="1"/>
  <c r="FK38" i="12"/>
  <c r="FL38" i="12" s="1"/>
  <c r="FJ38" i="12"/>
  <c r="FH38" i="12"/>
  <c r="FI38" i="12" s="1"/>
  <c r="FE38" i="12"/>
  <c r="FF38" i="12" s="1"/>
  <c r="FB38" i="12"/>
  <c r="FC38" i="12" s="1"/>
  <c r="FA38" i="12"/>
  <c r="EY38" i="12"/>
  <c r="EZ38" i="12" s="1"/>
  <c r="EV38" i="12"/>
  <c r="EW38" i="12" s="1"/>
  <c r="ES38" i="12"/>
  <c r="ET38" i="12" s="1"/>
  <c r="EP38" i="12"/>
  <c r="EQ38" i="12" s="1"/>
  <c r="EM38" i="12"/>
  <c r="EN38" i="12" s="1"/>
  <c r="EL38" i="12"/>
  <c r="EK38" i="12"/>
  <c r="EJ38" i="12"/>
  <c r="EG38" i="12"/>
  <c r="EH38" i="12" s="1"/>
  <c r="ED38" i="12"/>
  <c r="EE38" i="12" s="1"/>
  <c r="EC38" i="12"/>
  <c r="EA38" i="12"/>
  <c r="EB38" i="12" s="1"/>
  <c r="DX38" i="12"/>
  <c r="DY38" i="12" s="1"/>
  <c r="DU38" i="12"/>
  <c r="DV38" i="12" s="1"/>
  <c r="DR38" i="12"/>
  <c r="DS38" i="12" s="1"/>
  <c r="DO38" i="12"/>
  <c r="DP38" i="12" s="1"/>
  <c r="DN38" i="12"/>
  <c r="DL38" i="12"/>
  <c r="DM38" i="12" s="1"/>
  <c r="DI38" i="12"/>
  <c r="DJ38" i="12" s="1"/>
  <c r="DF38" i="12"/>
  <c r="DG38" i="12" s="1"/>
  <c r="DE38" i="12"/>
  <c r="DC38" i="12"/>
  <c r="DD38" i="12" s="1"/>
  <c r="CZ38" i="12"/>
  <c r="DA38" i="12" s="1"/>
  <c r="CW38" i="12"/>
  <c r="CX38" i="12" s="1"/>
  <c r="CT38" i="12"/>
  <c r="CU38" i="12" s="1"/>
  <c r="CQ38" i="12"/>
  <c r="CR38" i="12" s="1"/>
  <c r="CP38" i="12"/>
  <c r="CN38" i="12"/>
  <c r="CO38" i="12" s="1"/>
  <c r="CK38" i="12"/>
  <c r="CL38" i="12" s="1"/>
  <c r="CH38" i="12"/>
  <c r="CI38" i="12" s="1"/>
  <c r="CG38" i="12"/>
  <c r="CE38" i="12"/>
  <c r="CF38" i="12" s="1"/>
  <c r="CB38" i="12"/>
  <c r="CC38" i="12" s="1"/>
  <c r="BY38" i="12"/>
  <c r="BZ38" i="12" s="1"/>
  <c r="BV38" i="12"/>
  <c r="BW38" i="12" s="1"/>
  <c r="BS38" i="12"/>
  <c r="BT38" i="12" s="1"/>
  <c r="BR38" i="12"/>
  <c r="BP38" i="12"/>
  <c r="BQ38" i="12" s="1"/>
  <c r="BM38" i="12"/>
  <c r="BN38" i="12" s="1"/>
  <c r="BJ38" i="12"/>
  <c r="BK38" i="12" s="1"/>
  <c r="BI38" i="12"/>
  <c r="BG38" i="12"/>
  <c r="BH38" i="12" s="1"/>
  <c r="BD38" i="12"/>
  <c r="BE38" i="12" s="1"/>
  <c r="BA38" i="12"/>
  <c r="BB38" i="12" s="1"/>
  <c r="AX38" i="12"/>
  <c r="AY38" i="12" s="1"/>
  <c r="AU38" i="12"/>
  <c r="AV38" i="12" s="1"/>
  <c r="AT38" i="12"/>
  <c r="AS38" i="12"/>
  <c r="AR38" i="12"/>
  <c r="AO38" i="12"/>
  <c r="AP38" i="12" s="1"/>
  <c r="AL38" i="12"/>
  <c r="AM38" i="12" s="1"/>
  <c r="AK38" i="12"/>
  <c r="AI38" i="12"/>
  <c r="AJ38" i="12" s="1"/>
  <c r="AF38" i="12"/>
  <c r="AG38" i="12" s="1"/>
  <c r="AC38" i="12"/>
  <c r="AD38" i="12" s="1"/>
  <c r="Z38" i="12"/>
  <c r="Z37" i="12"/>
  <c r="FW36" i="12"/>
  <c r="FX36" i="12" s="1"/>
  <c r="FV36" i="12"/>
  <c r="FU36" i="12"/>
  <c r="FT36" i="12"/>
  <c r="FQ36" i="12"/>
  <c r="FR36" i="12" s="1"/>
  <c r="FN36" i="12"/>
  <c r="FO36" i="12" s="1"/>
  <c r="FK36" i="12"/>
  <c r="FL36" i="12" s="1"/>
  <c r="FH36" i="12"/>
  <c r="FI36" i="12" s="1"/>
  <c r="FE36" i="12"/>
  <c r="FF36" i="12" s="1"/>
  <c r="FB36" i="12"/>
  <c r="FC36" i="12" s="1"/>
  <c r="EY36" i="12"/>
  <c r="EZ36" i="12" s="1"/>
  <c r="EV36" i="12"/>
  <c r="EW36" i="12" s="1"/>
  <c r="ES36" i="12"/>
  <c r="ET36" i="12" s="1"/>
  <c r="EP36" i="12"/>
  <c r="EQ36" i="12" s="1"/>
  <c r="EM36" i="12"/>
  <c r="EN36" i="12" s="1"/>
  <c r="EJ36" i="12"/>
  <c r="EK36" i="12" s="1"/>
  <c r="EG36" i="12"/>
  <c r="EH36" i="12" s="1"/>
  <c r="ED36" i="12"/>
  <c r="EE36" i="12" s="1"/>
  <c r="EA36" i="12"/>
  <c r="EB36" i="12" s="1"/>
  <c r="DX36" i="12"/>
  <c r="DY36" i="12" s="1"/>
  <c r="DU36" i="12"/>
  <c r="DV36" i="12" s="1"/>
  <c r="DR36" i="12"/>
  <c r="DS36" i="12" s="1"/>
  <c r="DO36" i="12"/>
  <c r="DP36" i="12" s="1"/>
  <c r="DL36" i="12"/>
  <c r="DM36" i="12" s="1"/>
  <c r="DI36" i="12"/>
  <c r="DJ36" i="12" s="1"/>
  <c r="DF36" i="12"/>
  <c r="DG36" i="12" s="1"/>
  <c r="DC36" i="12"/>
  <c r="DD36" i="12" s="1"/>
  <c r="DA36" i="12"/>
  <c r="CZ36" i="12"/>
  <c r="CW36" i="12"/>
  <c r="CX36" i="12" s="1"/>
  <c r="CT36" i="12"/>
  <c r="CU36" i="12" s="1"/>
  <c r="CQ36" i="12"/>
  <c r="CR36" i="12" s="1"/>
  <c r="CN36" i="12"/>
  <c r="CO36" i="12" s="1"/>
  <c r="CK36" i="12"/>
  <c r="CL36" i="12" s="1"/>
  <c r="CH36" i="12"/>
  <c r="CI36" i="12" s="1"/>
  <c r="CE36" i="12"/>
  <c r="CF36" i="12" s="1"/>
  <c r="CB36" i="12"/>
  <c r="CC36" i="12" s="1"/>
  <c r="BY36" i="12"/>
  <c r="BZ36" i="12" s="1"/>
  <c r="BV36" i="12"/>
  <c r="BW36" i="12" s="1"/>
  <c r="BS36" i="12"/>
  <c r="BT36" i="12" s="1"/>
  <c r="BP36" i="12"/>
  <c r="BQ36" i="12" s="1"/>
  <c r="BM36" i="12"/>
  <c r="BN36" i="12" s="1"/>
  <c r="BJ36" i="12"/>
  <c r="BK36" i="12" s="1"/>
  <c r="BG36" i="12"/>
  <c r="BH36" i="12" s="1"/>
  <c r="BD36" i="12"/>
  <c r="BE36" i="12" s="1"/>
  <c r="BA36" i="12"/>
  <c r="BB36" i="12" s="1"/>
  <c r="AX36" i="12"/>
  <c r="AY36" i="12" s="1"/>
  <c r="AU36" i="12"/>
  <c r="AV36" i="12" s="1"/>
  <c r="AR36" i="12"/>
  <c r="AS36" i="12" s="1"/>
  <c r="AO36" i="12"/>
  <c r="AP36" i="12" s="1"/>
  <c r="AL36" i="12"/>
  <c r="AM36" i="12" s="1"/>
  <c r="AI36" i="12"/>
  <c r="AJ36" i="12" s="1"/>
  <c r="AF36" i="12"/>
  <c r="AG36" i="12" s="1"/>
  <c r="AC36" i="12"/>
  <c r="AD36" i="12" s="1"/>
  <c r="Z36" i="12"/>
  <c r="AA36" i="12" s="1"/>
  <c r="EO36" i="12" s="1"/>
  <c r="D36" i="12"/>
  <c r="Z35" i="12"/>
  <c r="FW34" i="12"/>
  <c r="FX34" i="12" s="1"/>
  <c r="FV34" i="12"/>
  <c r="FT34" i="12"/>
  <c r="FU34" i="12" s="1"/>
  <c r="FS34" i="12"/>
  <c r="FQ34" i="12"/>
  <c r="FR34" i="12" s="1"/>
  <c r="FP34" i="12"/>
  <c r="FN34" i="12"/>
  <c r="FO34" i="12" s="1"/>
  <c r="FM34" i="12"/>
  <c r="FK34" i="12"/>
  <c r="FL34" i="12" s="1"/>
  <c r="FJ34" i="12"/>
  <c r="FH34" i="12"/>
  <c r="FI34" i="12" s="1"/>
  <c r="FG34" i="12"/>
  <c r="FE34" i="12"/>
  <c r="FF34" i="12" s="1"/>
  <c r="FD34" i="12"/>
  <c r="FB34" i="12"/>
  <c r="FC34" i="12" s="1"/>
  <c r="FA34" i="12"/>
  <c r="EY34" i="12"/>
  <c r="EZ34" i="12" s="1"/>
  <c r="EX34" i="12"/>
  <c r="EV34" i="12"/>
  <c r="EW34" i="12" s="1"/>
  <c r="EU34" i="12"/>
  <c r="ES34" i="12"/>
  <c r="ET34" i="12" s="1"/>
  <c r="ER34" i="12"/>
  <c r="EP34" i="12"/>
  <c r="EQ34" i="12" s="1"/>
  <c r="EO34" i="12"/>
  <c r="EM34" i="12"/>
  <c r="EN34" i="12" s="1"/>
  <c r="EL34" i="12"/>
  <c r="EJ34" i="12"/>
  <c r="EK34" i="12" s="1"/>
  <c r="EI34" i="12"/>
  <c r="EG34" i="12"/>
  <c r="EH34" i="12" s="1"/>
  <c r="EF34" i="12"/>
  <c r="EE34" i="12"/>
  <c r="ED34" i="12"/>
  <c r="EC34" i="12"/>
  <c r="EA34" i="12"/>
  <c r="EB34" i="12" s="1"/>
  <c r="DZ34" i="12"/>
  <c r="DX34" i="12"/>
  <c r="DY34" i="12" s="1"/>
  <c r="DW34" i="12"/>
  <c r="DU34" i="12"/>
  <c r="DV34" i="12" s="1"/>
  <c r="DT34" i="12"/>
  <c r="DR34" i="12"/>
  <c r="DS34" i="12" s="1"/>
  <c r="DQ34" i="12"/>
  <c r="DO34" i="12"/>
  <c r="DP34" i="12" s="1"/>
  <c r="DN34" i="12"/>
  <c r="DL34" i="12"/>
  <c r="DM34" i="12" s="1"/>
  <c r="DK34" i="12"/>
  <c r="DI34" i="12"/>
  <c r="DJ34" i="12" s="1"/>
  <c r="DH34" i="12"/>
  <c r="DF34" i="12"/>
  <c r="DG34" i="12" s="1"/>
  <c r="DE34" i="12"/>
  <c r="DC34" i="12"/>
  <c r="DD34" i="12" s="1"/>
  <c r="DB34" i="12"/>
  <c r="CZ34" i="12"/>
  <c r="DA34" i="12" s="1"/>
  <c r="CY34" i="12"/>
  <c r="CW34" i="12"/>
  <c r="CX34" i="12" s="1"/>
  <c r="CV34" i="12"/>
  <c r="CT34" i="12"/>
  <c r="CU34" i="12" s="1"/>
  <c r="CS34" i="12"/>
  <c r="CQ34" i="12"/>
  <c r="CR34" i="12" s="1"/>
  <c r="CP34" i="12"/>
  <c r="CN34" i="12"/>
  <c r="CO34" i="12" s="1"/>
  <c r="CM34" i="12"/>
  <c r="CK34" i="12"/>
  <c r="CL34" i="12" s="1"/>
  <c r="CJ34" i="12"/>
  <c r="CH34" i="12"/>
  <c r="CI34" i="12" s="1"/>
  <c r="CG34" i="12"/>
  <c r="CE34" i="12"/>
  <c r="CF34" i="12" s="1"/>
  <c r="CD34" i="12"/>
  <c r="CB34" i="12"/>
  <c r="CC34" i="12" s="1"/>
  <c r="CA34" i="12"/>
  <c r="BY34" i="12"/>
  <c r="BZ34" i="12" s="1"/>
  <c r="BX34" i="12"/>
  <c r="BV34" i="12"/>
  <c r="BW34" i="12" s="1"/>
  <c r="BU34" i="12"/>
  <c r="BS34" i="12"/>
  <c r="BT34" i="12" s="1"/>
  <c r="BR34" i="12"/>
  <c r="BP34" i="12"/>
  <c r="BQ34" i="12" s="1"/>
  <c r="BO34" i="12"/>
  <c r="BM34" i="12"/>
  <c r="BN34" i="12" s="1"/>
  <c r="BL34" i="12"/>
  <c r="BJ34" i="12"/>
  <c r="BK34" i="12" s="1"/>
  <c r="BI34" i="12"/>
  <c r="BG34" i="12"/>
  <c r="BH34" i="12" s="1"/>
  <c r="BF34" i="12"/>
  <c r="BD34" i="12"/>
  <c r="BE34" i="12" s="1"/>
  <c r="BC34" i="12"/>
  <c r="BA34" i="12"/>
  <c r="BB34" i="12" s="1"/>
  <c r="AZ34" i="12"/>
  <c r="AX34" i="12"/>
  <c r="AY34" i="12" s="1"/>
  <c r="AW34" i="12"/>
  <c r="AU34" i="12"/>
  <c r="AV34" i="12" s="1"/>
  <c r="AT34" i="12"/>
  <c r="AR34" i="12"/>
  <c r="AS34" i="12" s="1"/>
  <c r="AQ34" i="12"/>
  <c r="AO34" i="12"/>
  <c r="AP34" i="12" s="1"/>
  <c r="AN34" i="12"/>
  <c r="AL34" i="12"/>
  <c r="AM34" i="12" s="1"/>
  <c r="AK34" i="12"/>
  <c r="AI34" i="12"/>
  <c r="AJ34" i="12" s="1"/>
  <c r="AH34" i="12"/>
  <c r="AF34" i="12"/>
  <c r="AG34" i="12" s="1"/>
  <c r="AE34" i="12"/>
  <c r="AC34" i="12"/>
  <c r="AD34" i="12" s="1"/>
  <c r="AB34" i="12"/>
  <c r="Z34" i="12"/>
  <c r="Z33" i="12"/>
  <c r="FW32" i="12"/>
  <c r="FX32" i="12" s="1"/>
  <c r="FV32" i="12"/>
  <c r="FT32" i="12"/>
  <c r="FU32" i="12" s="1"/>
  <c r="FS32" i="12"/>
  <c r="FQ32" i="12"/>
  <c r="FR32" i="12" s="1"/>
  <c r="FP32" i="12"/>
  <c r="FN32" i="12"/>
  <c r="FO32" i="12" s="1"/>
  <c r="FM32" i="12"/>
  <c r="FK32" i="12"/>
  <c r="FL32" i="12" s="1"/>
  <c r="FJ32" i="12"/>
  <c r="FH32" i="12"/>
  <c r="FI32" i="12" s="1"/>
  <c r="FG32" i="12"/>
  <c r="FE32" i="12"/>
  <c r="FF32" i="12" s="1"/>
  <c r="FD32" i="12"/>
  <c r="FB32" i="12"/>
  <c r="FC32" i="12" s="1"/>
  <c r="FA32" i="12"/>
  <c r="EY32" i="12"/>
  <c r="EZ32" i="12" s="1"/>
  <c r="EX32" i="12"/>
  <c r="EV32" i="12"/>
  <c r="EW32" i="12" s="1"/>
  <c r="EU32" i="12"/>
  <c r="ES32" i="12"/>
  <c r="ET32" i="12" s="1"/>
  <c r="ER32" i="12"/>
  <c r="EP32" i="12"/>
  <c r="EQ32" i="12" s="1"/>
  <c r="EO32" i="12"/>
  <c r="EM32" i="12"/>
  <c r="EN32" i="12" s="1"/>
  <c r="EL32" i="12"/>
  <c r="EJ32" i="12"/>
  <c r="EK32" i="12" s="1"/>
  <c r="EI32" i="12"/>
  <c r="EG32" i="12"/>
  <c r="EH32" i="12" s="1"/>
  <c r="EF32" i="12"/>
  <c r="ED32" i="12"/>
  <c r="EE32" i="12" s="1"/>
  <c r="EC32" i="12"/>
  <c r="EA32" i="12"/>
  <c r="EB32" i="12" s="1"/>
  <c r="DZ32" i="12"/>
  <c r="DX32" i="12"/>
  <c r="DY32" i="12" s="1"/>
  <c r="DW32" i="12"/>
  <c r="DU32" i="12"/>
  <c r="DV32" i="12" s="1"/>
  <c r="DT32" i="12"/>
  <c r="DR32" i="12"/>
  <c r="DS32" i="12" s="1"/>
  <c r="DQ32" i="12"/>
  <c r="DO32" i="12"/>
  <c r="DP32" i="12" s="1"/>
  <c r="DN32" i="12"/>
  <c r="DL32" i="12"/>
  <c r="DM32" i="12" s="1"/>
  <c r="DK32" i="12"/>
  <c r="DI32" i="12"/>
  <c r="DJ32" i="12" s="1"/>
  <c r="DH32" i="12"/>
  <c r="DF32" i="12"/>
  <c r="DG32" i="12" s="1"/>
  <c r="DE32" i="12"/>
  <c r="DC32" i="12"/>
  <c r="DD32" i="12" s="1"/>
  <c r="DB32" i="12"/>
  <c r="CZ32" i="12"/>
  <c r="DA32" i="12" s="1"/>
  <c r="CY32" i="12"/>
  <c r="CW32" i="12"/>
  <c r="CX32" i="12" s="1"/>
  <c r="CV32" i="12"/>
  <c r="CT32" i="12"/>
  <c r="CU32" i="12" s="1"/>
  <c r="CS32" i="12"/>
  <c r="CQ32" i="12"/>
  <c r="CR32" i="12" s="1"/>
  <c r="CP32" i="12"/>
  <c r="CN32" i="12"/>
  <c r="CO32" i="12" s="1"/>
  <c r="CM32" i="12"/>
  <c r="CL32" i="12"/>
  <c r="CK32" i="12"/>
  <c r="CJ32" i="12"/>
  <c r="CH32" i="12"/>
  <c r="CI32" i="12" s="1"/>
  <c r="CG32" i="12"/>
  <c r="CE32" i="12"/>
  <c r="CF32" i="12" s="1"/>
  <c r="CD32" i="12"/>
  <c r="CB32" i="12"/>
  <c r="CC32" i="12" s="1"/>
  <c r="CA32" i="12"/>
  <c r="BY32" i="12"/>
  <c r="BZ32" i="12" s="1"/>
  <c r="BX32" i="12"/>
  <c r="BV32" i="12"/>
  <c r="BW32" i="12" s="1"/>
  <c r="BU32" i="12"/>
  <c r="BS32" i="12"/>
  <c r="BT32" i="12" s="1"/>
  <c r="BR32" i="12"/>
  <c r="BQ32" i="12"/>
  <c r="BP32" i="12"/>
  <c r="BO32" i="12"/>
  <c r="BM32" i="12"/>
  <c r="BN32" i="12" s="1"/>
  <c r="BL32" i="12"/>
  <c r="BJ32" i="12"/>
  <c r="BK32" i="12" s="1"/>
  <c r="BI32" i="12"/>
  <c r="BG32" i="12"/>
  <c r="BH32" i="12" s="1"/>
  <c r="BF32" i="12"/>
  <c r="BD32" i="12"/>
  <c r="BE32" i="12" s="1"/>
  <c r="BC32" i="12"/>
  <c r="BA32" i="12"/>
  <c r="BB32" i="12" s="1"/>
  <c r="AZ32" i="12"/>
  <c r="AX32" i="12"/>
  <c r="AY32" i="12" s="1"/>
  <c r="AW32" i="12"/>
  <c r="AU32" i="12"/>
  <c r="AV32" i="12" s="1"/>
  <c r="AT32" i="12"/>
  <c r="AR32" i="12"/>
  <c r="AS32" i="12" s="1"/>
  <c r="AQ32" i="12"/>
  <c r="AP32" i="12"/>
  <c r="AO32" i="12"/>
  <c r="AN32" i="12"/>
  <c r="AL32" i="12"/>
  <c r="AM32" i="12" s="1"/>
  <c r="AK32" i="12"/>
  <c r="AI32" i="12"/>
  <c r="AJ32" i="12" s="1"/>
  <c r="AH32" i="12"/>
  <c r="AF32" i="12"/>
  <c r="AG32" i="12" s="1"/>
  <c r="AE32" i="12"/>
  <c r="AC32" i="12"/>
  <c r="AD32" i="12" s="1"/>
  <c r="AB32" i="12"/>
  <c r="Z32" i="12"/>
  <c r="Z31" i="12"/>
  <c r="AA32" i="12" s="1"/>
  <c r="FW30" i="12"/>
  <c r="FX30" i="12" s="1"/>
  <c r="FV30" i="12"/>
  <c r="FT30" i="12"/>
  <c r="FU30" i="12" s="1"/>
  <c r="FR30" i="12"/>
  <c r="FQ30" i="12"/>
  <c r="FN30" i="12"/>
  <c r="FO30" i="12" s="1"/>
  <c r="FM30" i="12"/>
  <c r="FL30" i="12"/>
  <c r="FK30" i="12"/>
  <c r="FJ30" i="12"/>
  <c r="FH30" i="12"/>
  <c r="FI30" i="12" s="1"/>
  <c r="FG30" i="12"/>
  <c r="FE30" i="12"/>
  <c r="FF30" i="12" s="1"/>
  <c r="FD30" i="12"/>
  <c r="FB30" i="12"/>
  <c r="FC30" i="12" s="1"/>
  <c r="FA30" i="12"/>
  <c r="EY30" i="12"/>
  <c r="EZ30" i="12" s="1"/>
  <c r="EX30" i="12"/>
  <c r="EV30" i="12"/>
  <c r="EW30" i="12" s="1"/>
  <c r="EU30" i="12"/>
  <c r="ES30" i="12"/>
  <c r="ET30" i="12" s="1"/>
  <c r="ER30" i="12"/>
  <c r="EP30" i="12"/>
  <c r="EQ30" i="12" s="1"/>
  <c r="EO30" i="12"/>
  <c r="EM30" i="12"/>
  <c r="EN30" i="12" s="1"/>
  <c r="EL30" i="12"/>
  <c r="EJ30" i="12"/>
  <c r="EK30" i="12" s="1"/>
  <c r="EI30" i="12"/>
  <c r="EG30" i="12"/>
  <c r="EH30" i="12" s="1"/>
  <c r="EF30" i="12"/>
  <c r="EE30" i="12"/>
  <c r="ED30" i="12"/>
  <c r="EC30" i="12"/>
  <c r="EA30" i="12"/>
  <c r="EB30" i="12" s="1"/>
  <c r="DZ30" i="12"/>
  <c r="DX30" i="12"/>
  <c r="DY30" i="12" s="1"/>
  <c r="DW30" i="12"/>
  <c r="DU30" i="12"/>
  <c r="DV30" i="12" s="1"/>
  <c r="DT30" i="12"/>
  <c r="DR30" i="12"/>
  <c r="DS30" i="12" s="1"/>
  <c r="DQ30" i="12"/>
  <c r="DO30" i="12"/>
  <c r="DP30" i="12" s="1"/>
  <c r="DN30" i="12"/>
  <c r="DL30" i="12"/>
  <c r="DM30" i="12" s="1"/>
  <c r="DK30" i="12"/>
  <c r="DI30" i="12"/>
  <c r="DJ30" i="12" s="1"/>
  <c r="DH30" i="12"/>
  <c r="DF30" i="12"/>
  <c r="DG30" i="12" s="1"/>
  <c r="DE30" i="12"/>
  <c r="DC30" i="12"/>
  <c r="DD30" i="12" s="1"/>
  <c r="DB30" i="12"/>
  <c r="CZ30" i="12"/>
  <c r="DA30" i="12" s="1"/>
  <c r="CY30" i="12"/>
  <c r="CW30" i="12"/>
  <c r="CX30" i="12" s="1"/>
  <c r="CV30" i="12"/>
  <c r="CT30" i="12"/>
  <c r="CU30" i="12" s="1"/>
  <c r="CS30" i="12"/>
  <c r="CQ30" i="12"/>
  <c r="CR30" i="12" s="1"/>
  <c r="CP30" i="12"/>
  <c r="CN30" i="12"/>
  <c r="CO30" i="12" s="1"/>
  <c r="CM30" i="12"/>
  <c r="CK30" i="12"/>
  <c r="CL30" i="12" s="1"/>
  <c r="CJ30" i="12"/>
  <c r="CH30" i="12"/>
  <c r="CI30" i="12" s="1"/>
  <c r="CG30" i="12"/>
  <c r="CE30" i="12"/>
  <c r="CF30" i="12" s="1"/>
  <c r="CD30" i="12"/>
  <c r="CB30" i="12"/>
  <c r="CC30" i="12" s="1"/>
  <c r="CA30" i="12"/>
  <c r="BY30" i="12"/>
  <c r="BZ30" i="12" s="1"/>
  <c r="BX30" i="12"/>
  <c r="BV30" i="12"/>
  <c r="BW30" i="12" s="1"/>
  <c r="BU30" i="12"/>
  <c r="BS30" i="12"/>
  <c r="BT30" i="12" s="1"/>
  <c r="BR30" i="12"/>
  <c r="BP30" i="12"/>
  <c r="BQ30" i="12" s="1"/>
  <c r="BO30" i="12"/>
  <c r="BM30" i="12"/>
  <c r="BN30" i="12" s="1"/>
  <c r="BL30" i="12"/>
  <c r="BJ30" i="12"/>
  <c r="BK30" i="12" s="1"/>
  <c r="BI30" i="12"/>
  <c r="BG30" i="12"/>
  <c r="BH30" i="12" s="1"/>
  <c r="BF30" i="12"/>
  <c r="BD30" i="12"/>
  <c r="BE30" i="12" s="1"/>
  <c r="BC30" i="12"/>
  <c r="BA30" i="12"/>
  <c r="BB30" i="12" s="1"/>
  <c r="AZ30" i="12"/>
  <c r="AX30" i="12"/>
  <c r="AY30" i="12" s="1"/>
  <c r="AW30" i="12"/>
  <c r="AU30" i="12"/>
  <c r="AV30" i="12" s="1"/>
  <c r="AT30" i="12"/>
  <c r="AR30" i="12"/>
  <c r="AS30" i="12" s="1"/>
  <c r="AQ30" i="12"/>
  <c r="AO30" i="12"/>
  <c r="AP30" i="12" s="1"/>
  <c r="AN30" i="12"/>
  <c r="AL30" i="12"/>
  <c r="AM30" i="12" s="1"/>
  <c r="AK30" i="12"/>
  <c r="AI30" i="12"/>
  <c r="AJ30" i="12" s="1"/>
  <c r="AH30" i="12"/>
  <c r="AF30" i="12"/>
  <c r="AG30" i="12" s="1"/>
  <c r="AE30" i="12"/>
  <c r="AC30" i="12"/>
  <c r="AD30" i="12" s="1"/>
  <c r="AB30" i="12"/>
  <c r="Z30" i="12"/>
  <c r="Z29" i="12"/>
  <c r="FW28" i="12"/>
  <c r="FX28" i="12" s="1"/>
  <c r="FV28" i="12"/>
  <c r="FT28" i="12"/>
  <c r="FU28" i="12" s="1"/>
  <c r="FQ28" i="12"/>
  <c r="FR28" i="12" s="1"/>
  <c r="FN28" i="12"/>
  <c r="FO28" i="12" s="1"/>
  <c r="FK28" i="12"/>
  <c r="FL28" i="12" s="1"/>
  <c r="FH28" i="12"/>
  <c r="FI28" i="12" s="1"/>
  <c r="FE28" i="12"/>
  <c r="FF28" i="12" s="1"/>
  <c r="FB28" i="12"/>
  <c r="FC28" i="12" s="1"/>
  <c r="FA28" i="12"/>
  <c r="EY28" i="12"/>
  <c r="EZ28" i="12" s="1"/>
  <c r="EX28" i="12"/>
  <c r="EV28" i="12"/>
  <c r="EW28" i="12" s="1"/>
  <c r="EU28" i="12"/>
  <c r="ES28" i="12"/>
  <c r="ET28" i="12" s="1"/>
  <c r="ER28" i="12"/>
  <c r="EP28" i="12"/>
  <c r="EQ28" i="12" s="1"/>
  <c r="EO28" i="12"/>
  <c r="EM28" i="12"/>
  <c r="EN28" i="12" s="1"/>
  <c r="EL28" i="12"/>
  <c r="EJ28" i="12"/>
  <c r="EK28" i="12" s="1"/>
  <c r="EI28" i="12"/>
  <c r="EG28" i="12"/>
  <c r="EH28" i="12" s="1"/>
  <c r="EF28" i="12"/>
  <c r="ED28" i="12"/>
  <c r="EE28" i="12" s="1"/>
  <c r="EC28" i="12"/>
  <c r="EA28" i="12"/>
  <c r="EB28" i="12" s="1"/>
  <c r="DZ28" i="12"/>
  <c r="DX28" i="12"/>
  <c r="DY28" i="12" s="1"/>
  <c r="DW28" i="12"/>
  <c r="DU28" i="12"/>
  <c r="DV28" i="12" s="1"/>
  <c r="DT28" i="12"/>
  <c r="DR28" i="12"/>
  <c r="DS28" i="12" s="1"/>
  <c r="DQ28" i="12"/>
  <c r="DO28" i="12"/>
  <c r="DP28" i="12" s="1"/>
  <c r="DN28" i="12"/>
  <c r="DL28" i="12"/>
  <c r="DM28" i="12" s="1"/>
  <c r="DK28" i="12"/>
  <c r="DJ28" i="12"/>
  <c r="DI28" i="12"/>
  <c r="DH28" i="12"/>
  <c r="DF28" i="12"/>
  <c r="DG28" i="12" s="1"/>
  <c r="DE28" i="12"/>
  <c r="DC28" i="12"/>
  <c r="DD28" i="12" s="1"/>
  <c r="DB28" i="12"/>
  <c r="CZ28" i="12"/>
  <c r="DA28" i="12" s="1"/>
  <c r="CY28" i="12"/>
  <c r="CW28" i="12"/>
  <c r="CX28" i="12" s="1"/>
  <c r="CV28" i="12"/>
  <c r="CT28" i="12"/>
  <c r="CU28" i="12" s="1"/>
  <c r="CS28" i="12"/>
  <c r="CQ28" i="12"/>
  <c r="CR28" i="12" s="1"/>
  <c r="CP28" i="12"/>
  <c r="CN28" i="12"/>
  <c r="CO28" i="12" s="1"/>
  <c r="CM28" i="12"/>
  <c r="CL28" i="12"/>
  <c r="CK28" i="12"/>
  <c r="CJ28" i="12"/>
  <c r="CH28" i="12"/>
  <c r="CI28" i="12" s="1"/>
  <c r="CG28" i="12"/>
  <c r="CE28" i="12"/>
  <c r="CF28" i="12" s="1"/>
  <c r="CD28" i="12"/>
  <c r="CB28" i="12"/>
  <c r="CC28" i="12" s="1"/>
  <c r="CA28" i="12"/>
  <c r="BY28" i="12"/>
  <c r="BZ28" i="12" s="1"/>
  <c r="BX28" i="12"/>
  <c r="BV28" i="12"/>
  <c r="BW28" i="12" s="1"/>
  <c r="BU28" i="12"/>
  <c r="BS28" i="12"/>
  <c r="BT28" i="12" s="1"/>
  <c r="BR28" i="12"/>
  <c r="BQ28" i="12"/>
  <c r="BP28" i="12"/>
  <c r="BO28" i="12"/>
  <c r="BM28" i="12"/>
  <c r="BN28" i="12" s="1"/>
  <c r="BL28" i="12"/>
  <c r="BJ28" i="12"/>
  <c r="BK28" i="12" s="1"/>
  <c r="BI28" i="12"/>
  <c r="BG28" i="12"/>
  <c r="BH28" i="12" s="1"/>
  <c r="BF28" i="12"/>
  <c r="BD28" i="12"/>
  <c r="BE28" i="12" s="1"/>
  <c r="BC28" i="12"/>
  <c r="BA28" i="12"/>
  <c r="BB28" i="12" s="1"/>
  <c r="AZ28" i="12"/>
  <c r="AX28" i="12"/>
  <c r="AY28" i="12" s="1"/>
  <c r="AW28" i="12"/>
  <c r="AU28" i="12"/>
  <c r="AV28" i="12" s="1"/>
  <c r="AT28" i="12"/>
  <c r="AR28" i="12"/>
  <c r="AS28" i="12" s="1"/>
  <c r="AQ28" i="12"/>
  <c r="AP28" i="12"/>
  <c r="AO28" i="12"/>
  <c r="AN28" i="12"/>
  <c r="AL28" i="12"/>
  <c r="AM28" i="12" s="1"/>
  <c r="AK28" i="12"/>
  <c r="AI28" i="12"/>
  <c r="AJ28" i="12" s="1"/>
  <c r="AH28" i="12"/>
  <c r="AF28" i="12"/>
  <c r="AG28" i="12" s="1"/>
  <c r="AE28" i="12"/>
  <c r="AC28" i="12"/>
  <c r="AD28" i="12" s="1"/>
  <c r="AB28" i="12"/>
  <c r="Z28" i="12"/>
  <c r="Z27" i="12"/>
  <c r="FJ28" i="12" s="1"/>
  <c r="FW26" i="12"/>
  <c r="FX26" i="12" s="1"/>
  <c r="FV26" i="12"/>
  <c r="FU26" i="12"/>
  <c r="FT26" i="12"/>
  <c r="FR26" i="12"/>
  <c r="FQ26" i="12"/>
  <c r="FN26" i="12"/>
  <c r="FO26" i="12" s="1"/>
  <c r="FK26" i="12"/>
  <c r="FL26" i="12" s="1"/>
  <c r="FH26" i="12"/>
  <c r="FI26" i="12" s="1"/>
  <c r="FE26" i="12"/>
  <c r="FF26" i="12" s="1"/>
  <c r="FB26" i="12"/>
  <c r="FC26" i="12" s="1"/>
  <c r="EY26" i="12"/>
  <c r="EZ26" i="12" s="1"/>
  <c r="EV26" i="12"/>
  <c r="EW26" i="12" s="1"/>
  <c r="EU26" i="12"/>
  <c r="ES26" i="12"/>
  <c r="ET26" i="12" s="1"/>
  <c r="ER26" i="12"/>
  <c r="EP26" i="12"/>
  <c r="EQ26" i="12" s="1"/>
  <c r="EO26" i="12"/>
  <c r="EM26" i="12"/>
  <c r="EN26" i="12" s="1"/>
  <c r="EL26" i="12"/>
  <c r="EJ26" i="12"/>
  <c r="EK26" i="12" s="1"/>
  <c r="EI26" i="12"/>
  <c r="EG26" i="12"/>
  <c r="EH26" i="12" s="1"/>
  <c r="EF26" i="12"/>
  <c r="ED26" i="12"/>
  <c r="EE26" i="12" s="1"/>
  <c r="EC26" i="12"/>
  <c r="EA26" i="12"/>
  <c r="EB26" i="12" s="1"/>
  <c r="DZ26" i="12"/>
  <c r="DX26" i="12"/>
  <c r="DY26" i="12" s="1"/>
  <c r="DW26" i="12"/>
  <c r="DU26" i="12"/>
  <c r="DV26" i="12" s="1"/>
  <c r="DT26" i="12"/>
  <c r="DR26" i="12"/>
  <c r="DS26" i="12" s="1"/>
  <c r="DQ26" i="12"/>
  <c r="DO26" i="12"/>
  <c r="DP26" i="12" s="1"/>
  <c r="DN26" i="12"/>
  <c r="DL26" i="12"/>
  <c r="DM26" i="12" s="1"/>
  <c r="DK26" i="12"/>
  <c r="DI26" i="12"/>
  <c r="DJ26" i="12" s="1"/>
  <c r="DH26" i="12"/>
  <c r="DF26" i="12"/>
  <c r="DG26" i="12" s="1"/>
  <c r="DE26" i="12"/>
  <c r="DC26" i="12"/>
  <c r="DD26" i="12" s="1"/>
  <c r="DB26" i="12"/>
  <c r="CZ26" i="12"/>
  <c r="DA26" i="12" s="1"/>
  <c r="CY26" i="12"/>
  <c r="CX26" i="12"/>
  <c r="CW26" i="12"/>
  <c r="CV26" i="12"/>
  <c r="CT26" i="12"/>
  <c r="CU26" i="12" s="1"/>
  <c r="CS26" i="12"/>
  <c r="CQ26" i="12"/>
  <c r="CR26" i="12" s="1"/>
  <c r="CP26" i="12"/>
  <c r="CN26" i="12"/>
  <c r="CO26" i="12" s="1"/>
  <c r="CM26" i="12"/>
  <c r="CK26" i="12"/>
  <c r="CL26" i="12" s="1"/>
  <c r="CJ26" i="12"/>
  <c r="CH26" i="12"/>
  <c r="CI26" i="12" s="1"/>
  <c r="CG26" i="12"/>
  <c r="CE26" i="12"/>
  <c r="CF26" i="12" s="1"/>
  <c r="CD26" i="12"/>
  <c r="CB26" i="12"/>
  <c r="CC26" i="12" s="1"/>
  <c r="CA26" i="12"/>
  <c r="BY26" i="12"/>
  <c r="BZ26" i="12" s="1"/>
  <c r="BX26" i="12"/>
  <c r="BV26" i="12"/>
  <c r="BW26" i="12" s="1"/>
  <c r="BU26" i="12"/>
  <c r="BS26" i="12"/>
  <c r="BT26" i="12" s="1"/>
  <c r="BR26" i="12"/>
  <c r="BP26" i="12"/>
  <c r="BQ26" i="12" s="1"/>
  <c r="BO26" i="12"/>
  <c r="BM26" i="12"/>
  <c r="BN26" i="12" s="1"/>
  <c r="BL26" i="12"/>
  <c r="BJ26" i="12"/>
  <c r="BK26" i="12" s="1"/>
  <c r="BI26" i="12"/>
  <c r="BG26" i="12"/>
  <c r="BH26" i="12" s="1"/>
  <c r="BF26" i="12"/>
  <c r="BD26" i="12"/>
  <c r="BE26" i="12" s="1"/>
  <c r="BC26" i="12"/>
  <c r="BA26" i="12"/>
  <c r="BB26" i="12" s="1"/>
  <c r="AZ26" i="12"/>
  <c r="AX26" i="12"/>
  <c r="AY26" i="12" s="1"/>
  <c r="AW26" i="12"/>
  <c r="AU26" i="12"/>
  <c r="AV26" i="12" s="1"/>
  <c r="AT26" i="12"/>
  <c r="AR26" i="12"/>
  <c r="AS26" i="12" s="1"/>
  <c r="AQ26" i="12"/>
  <c r="AO26" i="12"/>
  <c r="AP26" i="12" s="1"/>
  <c r="AN26" i="12"/>
  <c r="AL26" i="12"/>
  <c r="AM26" i="12" s="1"/>
  <c r="AK26" i="12"/>
  <c r="AI26" i="12"/>
  <c r="AJ26" i="12" s="1"/>
  <c r="AH26" i="12"/>
  <c r="AF26" i="12"/>
  <c r="AG26" i="12" s="1"/>
  <c r="AE26" i="12"/>
  <c r="AC26" i="12"/>
  <c r="AD26" i="12" s="1"/>
  <c r="AB26" i="12"/>
  <c r="Z26" i="12"/>
  <c r="AA26" i="12" s="1"/>
  <c r="FD26" i="12" s="1"/>
  <c r="Z25" i="12"/>
  <c r="FA26" i="12" s="1"/>
  <c r="FW24" i="12"/>
  <c r="FX24" i="12" s="1"/>
  <c r="FV24" i="12"/>
  <c r="FT24" i="12"/>
  <c r="FU24" i="12" s="1"/>
  <c r="FQ24" i="12"/>
  <c r="FR24" i="12" s="1"/>
  <c r="FN24" i="12"/>
  <c r="FO24" i="12" s="1"/>
  <c r="FK24" i="12"/>
  <c r="FL24" i="12" s="1"/>
  <c r="FH24" i="12"/>
  <c r="FI24" i="12" s="1"/>
  <c r="FE24" i="12"/>
  <c r="FF24" i="12" s="1"/>
  <c r="FB24" i="12"/>
  <c r="FC24" i="12" s="1"/>
  <c r="EY24" i="12"/>
  <c r="EZ24" i="12" s="1"/>
  <c r="EV24" i="12"/>
  <c r="EW24" i="12" s="1"/>
  <c r="ES24" i="12"/>
  <c r="ET24" i="12" s="1"/>
  <c r="EP24" i="12"/>
  <c r="EQ24" i="12" s="1"/>
  <c r="EM24" i="12"/>
  <c r="EN24" i="12" s="1"/>
  <c r="EJ24" i="12"/>
  <c r="EK24" i="12" s="1"/>
  <c r="EI24" i="12"/>
  <c r="EG24" i="12"/>
  <c r="EH24" i="12" s="1"/>
  <c r="ED24" i="12"/>
  <c r="EE24" i="12" s="1"/>
  <c r="EA24" i="12"/>
  <c r="EB24" i="12" s="1"/>
  <c r="DZ24" i="12"/>
  <c r="DX24" i="12"/>
  <c r="DY24" i="12" s="1"/>
  <c r="DW24" i="12"/>
  <c r="DU24" i="12"/>
  <c r="DV24" i="12" s="1"/>
  <c r="DT24" i="12"/>
  <c r="DR24" i="12"/>
  <c r="DS24" i="12" s="1"/>
  <c r="DQ24" i="12"/>
  <c r="DO24" i="12"/>
  <c r="DP24" i="12" s="1"/>
  <c r="DN24" i="12"/>
  <c r="DL24" i="12"/>
  <c r="DM24" i="12" s="1"/>
  <c r="DK24" i="12"/>
  <c r="DI24" i="12"/>
  <c r="DJ24" i="12" s="1"/>
  <c r="DH24" i="12"/>
  <c r="DG24" i="12"/>
  <c r="DF24" i="12"/>
  <c r="DE24" i="12"/>
  <c r="DC24" i="12"/>
  <c r="DD24" i="12" s="1"/>
  <c r="DB24" i="12"/>
  <c r="CZ24" i="12"/>
  <c r="DA24" i="12" s="1"/>
  <c r="CY24" i="12"/>
  <c r="CW24" i="12"/>
  <c r="CX24" i="12" s="1"/>
  <c r="CV24" i="12"/>
  <c r="CT24" i="12"/>
  <c r="CU24" i="12" s="1"/>
  <c r="CS24" i="12"/>
  <c r="CQ24" i="12"/>
  <c r="CR24" i="12" s="1"/>
  <c r="CP24" i="12"/>
  <c r="CO24" i="12"/>
  <c r="CN24" i="12"/>
  <c r="CM24" i="12"/>
  <c r="CK24" i="12"/>
  <c r="CL24" i="12" s="1"/>
  <c r="CJ24" i="12"/>
  <c r="CH24" i="12"/>
  <c r="CI24" i="12" s="1"/>
  <c r="CG24" i="12"/>
  <c r="CE24" i="12"/>
  <c r="CF24" i="12" s="1"/>
  <c r="CD24" i="12"/>
  <c r="CB24" i="12"/>
  <c r="CC24" i="12" s="1"/>
  <c r="CA24" i="12"/>
  <c r="BY24" i="12"/>
  <c r="BZ24" i="12" s="1"/>
  <c r="BX24" i="12"/>
  <c r="BV24" i="12"/>
  <c r="BW24" i="12" s="1"/>
  <c r="BU24" i="12"/>
  <c r="BS24" i="12"/>
  <c r="BT24" i="12" s="1"/>
  <c r="BR24" i="12"/>
  <c r="BP24" i="12"/>
  <c r="BQ24" i="12" s="1"/>
  <c r="BO24" i="12"/>
  <c r="BM24" i="12"/>
  <c r="BN24" i="12" s="1"/>
  <c r="BL24" i="12"/>
  <c r="BJ24" i="12"/>
  <c r="BK24" i="12" s="1"/>
  <c r="BI24" i="12"/>
  <c r="BG24" i="12"/>
  <c r="BH24" i="12" s="1"/>
  <c r="BF24" i="12"/>
  <c r="BD24" i="12"/>
  <c r="BE24" i="12" s="1"/>
  <c r="BC24" i="12"/>
  <c r="BA24" i="12"/>
  <c r="BB24" i="12" s="1"/>
  <c r="AZ24" i="12"/>
  <c r="AX24" i="12"/>
  <c r="AY24" i="12" s="1"/>
  <c r="AW24" i="12"/>
  <c r="AU24" i="12"/>
  <c r="AV24" i="12" s="1"/>
  <c r="AT24" i="12"/>
  <c r="AR24" i="12"/>
  <c r="AS24" i="12" s="1"/>
  <c r="AQ24" i="12"/>
  <c r="AO24" i="12"/>
  <c r="AP24" i="12" s="1"/>
  <c r="AN24" i="12"/>
  <c r="AL24" i="12"/>
  <c r="AM24" i="12" s="1"/>
  <c r="AK24" i="12"/>
  <c r="AI24" i="12"/>
  <c r="AJ24" i="12" s="1"/>
  <c r="AH24" i="12"/>
  <c r="AF24" i="12"/>
  <c r="AG24" i="12" s="1"/>
  <c r="AE24" i="12"/>
  <c r="AC24" i="12"/>
  <c r="AD24" i="12" s="1"/>
  <c r="AB24" i="12"/>
  <c r="Z24" i="12"/>
  <c r="Z23" i="12"/>
  <c r="ER24" i="12" s="1"/>
  <c r="FW22" i="12"/>
  <c r="FX22" i="12" s="1"/>
  <c r="FV22" i="12"/>
  <c r="FT22" i="12"/>
  <c r="FU22" i="12" s="1"/>
  <c r="FQ22" i="12"/>
  <c r="FR22" i="12" s="1"/>
  <c r="FO22" i="12"/>
  <c r="FN22" i="12"/>
  <c r="FK22" i="12"/>
  <c r="FL22" i="12" s="1"/>
  <c r="FH22" i="12"/>
  <c r="FI22" i="12" s="1"/>
  <c r="FE22" i="12"/>
  <c r="FF22" i="12" s="1"/>
  <c r="FB22" i="12"/>
  <c r="FC22" i="12" s="1"/>
  <c r="EY22" i="12"/>
  <c r="EZ22" i="12" s="1"/>
  <c r="EV22" i="12"/>
  <c r="EW22" i="12" s="1"/>
  <c r="ES22" i="12"/>
  <c r="ET22" i="12" s="1"/>
  <c r="EP22" i="12"/>
  <c r="EQ22" i="12" s="1"/>
  <c r="EM22" i="12"/>
  <c r="EN22" i="12" s="1"/>
  <c r="EJ22" i="12"/>
  <c r="EK22" i="12" s="1"/>
  <c r="EG22" i="12"/>
  <c r="EH22" i="12" s="1"/>
  <c r="ED22" i="12"/>
  <c r="EE22" i="12" s="1"/>
  <c r="EA22" i="12"/>
  <c r="EB22" i="12" s="1"/>
  <c r="DX22" i="12"/>
  <c r="DY22" i="12" s="1"/>
  <c r="DW22" i="12"/>
  <c r="DU22" i="12"/>
  <c r="DV22" i="12" s="1"/>
  <c r="DR22" i="12"/>
  <c r="DS22" i="12" s="1"/>
  <c r="DO22" i="12"/>
  <c r="DP22" i="12" s="1"/>
  <c r="DN22" i="12"/>
  <c r="DL22" i="12"/>
  <c r="DM22" i="12" s="1"/>
  <c r="DI22" i="12"/>
  <c r="DJ22" i="12" s="1"/>
  <c r="DH22" i="12"/>
  <c r="DF22" i="12"/>
  <c r="DG22" i="12" s="1"/>
  <c r="DE22" i="12"/>
  <c r="DC22" i="12"/>
  <c r="DD22" i="12" s="1"/>
  <c r="DB22" i="12"/>
  <c r="CZ22" i="12"/>
  <c r="DA22" i="12" s="1"/>
  <c r="CY22" i="12"/>
  <c r="CW22" i="12"/>
  <c r="CX22" i="12" s="1"/>
  <c r="CV22" i="12"/>
  <c r="CT22" i="12"/>
  <c r="CU22" i="12" s="1"/>
  <c r="CS22" i="12"/>
  <c r="CQ22" i="12"/>
  <c r="CR22" i="12" s="1"/>
  <c r="CP22" i="12"/>
  <c r="CN22" i="12"/>
  <c r="CO22" i="12" s="1"/>
  <c r="CM22" i="12"/>
  <c r="CK22" i="12"/>
  <c r="CL22" i="12" s="1"/>
  <c r="CJ22" i="12"/>
  <c r="CH22" i="12"/>
  <c r="CI22" i="12" s="1"/>
  <c r="CG22" i="12"/>
  <c r="CE22" i="12"/>
  <c r="CF22" i="12" s="1"/>
  <c r="CD22" i="12"/>
  <c r="CB22" i="12"/>
  <c r="CC22" i="12" s="1"/>
  <c r="CA22" i="12"/>
  <c r="BY22" i="12"/>
  <c r="BZ22" i="12" s="1"/>
  <c r="BX22" i="12"/>
  <c r="BV22" i="12"/>
  <c r="BW22" i="12" s="1"/>
  <c r="BU22" i="12"/>
  <c r="BS22" i="12"/>
  <c r="BT22" i="12" s="1"/>
  <c r="BR22" i="12"/>
  <c r="BP22" i="12"/>
  <c r="BQ22" i="12" s="1"/>
  <c r="BO22" i="12"/>
  <c r="BM22" i="12"/>
  <c r="BN22" i="12" s="1"/>
  <c r="BL22" i="12"/>
  <c r="BJ22" i="12"/>
  <c r="BK22" i="12" s="1"/>
  <c r="BI22" i="12"/>
  <c r="BG22" i="12"/>
  <c r="BH22" i="12" s="1"/>
  <c r="BF22" i="12"/>
  <c r="BD22" i="12"/>
  <c r="BE22" i="12" s="1"/>
  <c r="BC22" i="12"/>
  <c r="BA22" i="12"/>
  <c r="BB22" i="12" s="1"/>
  <c r="AZ22" i="12"/>
  <c r="AX22" i="12"/>
  <c r="AY22" i="12" s="1"/>
  <c r="AW22" i="12"/>
  <c r="AU22" i="12"/>
  <c r="AV22" i="12" s="1"/>
  <c r="AT22" i="12"/>
  <c r="AR22" i="12"/>
  <c r="AS22" i="12" s="1"/>
  <c r="AQ22" i="12"/>
  <c r="AO22" i="12"/>
  <c r="AP22" i="12" s="1"/>
  <c r="AN22" i="12"/>
  <c r="AM22" i="12"/>
  <c r="AL22" i="12"/>
  <c r="AK22" i="12"/>
  <c r="AI22" i="12"/>
  <c r="AJ22" i="12" s="1"/>
  <c r="AH22" i="12"/>
  <c r="AF22" i="12"/>
  <c r="AG22" i="12" s="1"/>
  <c r="AE22" i="12"/>
  <c r="AC22" i="12"/>
  <c r="AD22" i="12" s="1"/>
  <c r="AB22" i="12"/>
  <c r="Z22" i="12"/>
  <c r="Z21" i="12"/>
  <c r="DT22" i="12" s="1"/>
  <c r="FW20" i="12"/>
  <c r="FX20" i="12" s="1"/>
  <c r="FV20" i="12"/>
  <c r="FT20" i="12"/>
  <c r="FU20" i="12" s="1"/>
  <c r="FQ20" i="12"/>
  <c r="FR20" i="12" s="1"/>
  <c r="FN20" i="12"/>
  <c r="FO20" i="12" s="1"/>
  <c r="FK20" i="12"/>
  <c r="FL20" i="12" s="1"/>
  <c r="FH20" i="12"/>
  <c r="FI20" i="12" s="1"/>
  <c r="FE20" i="12"/>
  <c r="FF20" i="12" s="1"/>
  <c r="FB20" i="12"/>
  <c r="FC20" i="12" s="1"/>
  <c r="EY20" i="12"/>
  <c r="EZ20" i="12" s="1"/>
  <c r="EV20" i="12"/>
  <c r="EW20" i="12" s="1"/>
  <c r="ES20" i="12"/>
  <c r="ET20" i="12" s="1"/>
  <c r="EQ20" i="12"/>
  <c r="EP20" i="12"/>
  <c r="EM20" i="12"/>
  <c r="EN20" i="12" s="1"/>
  <c r="EJ20" i="12"/>
  <c r="EK20" i="12" s="1"/>
  <c r="EG20" i="12"/>
  <c r="EH20" i="12" s="1"/>
  <c r="ED20" i="12"/>
  <c r="EE20" i="12" s="1"/>
  <c r="EA20" i="12"/>
  <c r="EB20" i="12" s="1"/>
  <c r="DX20" i="12"/>
  <c r="DY20" i="12" s="1"/>
  <c r="DU20" i="12"/>
  <c r="DV20" i="12" s="1"/>
  <c r="DR20" i="12"/>
  <c r="DS20" i="12" s="1"/>
  <c r="DO20" i="12"/>
  <c r="DP20" i="12" s="1"/>
  <c r="DL20" i="12"/>
  <c r="DM20" i="12" s="1"/>
  <c r="DI20" i="12"/>
  <c r="DJ20" i="12" s="1"/>
  <c r="DF20" i="12"/>
  <c r="DG20" i="12" s="1"/>
  <c r="DE20" i="12"/>
  <c r="DC20" i="12"/>
  <c r="DD20" i="12" s="1"/>
  <c r="DB20" i="12"/>
  <c r="CZ20" i="12"/>
  <c r="DA20" i="12" s="1"/>
  <c r="CY20" i="12"/>
  <c r="CW20" i="12"/>
  <c r="CX20" i="12" s="1"/>
  <c r="CV20" i="12"/>
  <c r="CT20" i="12"/>
  <c r="CU20" i="12" s="1"/>
  <c r="CS20" i="12"/>
  <c r="CQ20" i="12"/>
  <c r="CR20" i="12" s="1"/>
  <c r="CP20" i="12"/>
  <c r="CN20" i="12"/>
  <c r="CO20" i="12" s="1"/>
  <c r="CM20" i="12"/>
  <c r="CK20" i="12"/>
  <c r="CL20" i="12" s="1"/>
  <c r="CJ20" i="12"/>
  <c r="CH20" i="12"/>
  <c r="CI20" i="12" s="1"/>
  <c r="CG20" i="12"/>
  <c r="CE20" i="12"/>
  <c r="CF20" i="12" s="1"/>
  <c r="CD20" i="12"/>
  <c r="CB20" i="12"/>
  <c r="CC20" i="12" s="1"/>
  <c r="CA20" i="12"/>
  <c r="BY20" i="12"/>
  <c r="BZ20" i="12" s="1"/>
  <c r="BX20" i="12"/>
  <c r="BW20" i="12"/>
  <c r="BV20" i="12"/>
  <c r="BU20" i="12"/>
  <c r="BS20" i="12"/>
  <c r="BT20" i="12" s="1"/>
  <c r="BR20" i="12"/>
  <c r="BP20" i="12"/>
  <c r="BQ20" i="12" s="1"/>
  <c r="BO20" i="12"/>
  <c r="BM20" i="12"/>
  <c r="BN20" i="12" s="1"/>
  <c r="BL20" i="12"/>
  <c r="BJ20" i="12"/>
  <c r="BK20" i="12" s="1"/>
  <c r="BI20" i="12"/>
  <c r="BG20" i="12"/>
  <c r="BH20" i="12" s="1"/>
  <c r="BF20" i="12"/>
  <c r="BD20" i="12"/>
  <c r="BE20" i="12" s="1"/>
  <c r="BC20" i="12"/>
  <c r="BA20" i="12"/>
  <c r="BB20" i="12" s="1"/>
  <c r="AZ20" i="12"/>
  <c r="AX20" i="12"/>
  <c r="AY20" i="12" s="1"/>
  <c r="AW20" i="12"/>
  <c r="AU20" i="12"/>
  <c r="AV20" i="12" s="1"/>
  <c r="AT20" i="12"/>
  <c r="AR20" i="12"/>
  <c r="AS20" i="12" s="1"/>
  <c r="AQ20" i="12"/>
  <c r="AO20" i="12"/>
  <c r="AP20" i="12" s="1"/>
  <c r="AN20" i="12"/>
  <c r="AL20" i="12"/>
  <c r="AM20" i="12" s="1"/>
  <c r="AK20" i="12"/>
  <c r="AI20" i="12"/>
  <c r="AJ20" i="12" s="1"/>
  <c r="AH20" i="12"/>
  <c r="AF20" i="12"/>
  <c r="AG20" i="12" s="1"/>
  <c r="AE20" i="12"/>
  <c r="AC20" i="12"/>
  <c r="AD20" i="12" s="1"/>
  <c r="AB20" i="12"/>
  <c r="Z20" i="12"/>
  <c r="Z19" i="12"/>
  <c r="DH20" i="12" s="1"/>
  <c r="D19" i="12"/>
  <c r="FW18" i="12"/>
  <c r="FX18" i="12" s="1"/>
  <c r="FV18" i="12"/>
  <c r="FT18" i="12"/>
  <c r="FU18" i="12" s="1"/>
  <c r="FQ18" i="12"/>
  <c r="FR18" i="12" s="1"/>
  <c r="FN18" i="12"/>
  <c r="FO18" i="12" s="1"/>
  <c r="FK18" i="12"/>
  <c r="FL18" i="12" s="1"/>
  <c r="FH18" i="12"/>
  <c r="FI18" i="12" s="1"/>
  <c r="FE18" i="12"/>
  <c r="FF18" i="12" s="1"/>
  <c r="FB18" i="12"/>
  <c r="FC18" i="12" s="1"/>
  <c r="EY18" i="12"/>
  <c r="EZ18" i="12" s="1"/>
  <c r="EV18" i="12"/>
  <c r="EW18" i="12" s="1"/>
  <c r="ET18" i="12"/>
  <c r="ES18" i="12"/>
  <c r="EP18" i="12"/>
  <c r="EQ18" i="12" s="1"/>
  <c r="EM18" i="12"/>
  <c r="EN18" i="12" s="1"/>
  <c r="EJ18" i="12"/>
  <c r="EK18" i="12" s="1"/>
  <c r="EG18" i="12"/>
  <c r="EH18" i="12" s="1"/>
  <c r="ED18" i="12"/>
  <c r="EE18" i="12" s="1"/>
  <c r="EA18" i="12"/>
  <c r="EB18" i="12" s="1"/>
  <c r="DY18" i="12"/>
  <c r="DX18" i="12"/>
  <c r="DU18" i="12"/>
  <c r="DV18" i="12" s="1"/>
  <c r="DR18" i="12"/>
  <c r="DS18" i="12" s="1"/>
  <c r="DO18" i="12"/>
  <c r="DP18" i="12" s="1"/>
  <c r="DL18" i="12"/>
  <c r="DM18" i="12" s="1"/>
  <c r="DI18" i="12"/>
  <c r="DJ18" i="12" s="1"/>
  <c r="DF18" i="12"/>
  <c r="DG18" i="12" s="1"/>
  <c r="DC18" i="12"/>
  <c r="DD18" i="12" s="1"/>
  <c r="CZ18" i="12"/>
  <c r="DA18" i="12" s="1"/>
  <c r="CX18" i="12"/>
  <c r="CW18" i="12"/>
  <c r="CT18" i="12"/>
  <c r="CU18" i="12" s="1"/>
  <c r="CQ18" i="12"/>
  <c r="CR18" i="12" s="1"/>
  <c r="CN18" i="12"/>
  <c r="CO18" i="12" s="1"/>
  <c r="CM18" i="12"/>
  <c r="CK18" i="12"/>
  <c r="CL18" i="12" s="1"/>
  <c r="CJ18" i="12"/>
  <c r="CH18" i="12"/>
  <c r="CI18" i="12" s="1"/>
  <c r="CG18" i="12"/>
  <c r="CE18" i="12"/>
  <c r="CF18" i="12" s="1"/>
  <c r="CD18" i="12"/>
  <c r="CB18" i="12"/>
  <c r="CC18" i="12" s="1"/>
  <c r="CA18" i="12"/>
  <c r="BY18" i="12"/>
  <c r="BZ18" i="12" s="1"/>
  <c r="BX18" i="12"/>
  <c r="BV18" i="12"/>
  <c r="BW18" i="12" s="1"/>
  <c r="BU18" i="12"/>
  <c r="BS18" i="12"/>
  <c r="BT18" i="12" s="1"/>
  <c r="BR18" i="12"/>
  <c r="BP18" i="12"/>
  <c r="BQ18" i="12" s="1"/>
  <c r="BO18" i="12"/>
  <c r="BM18" i="12"/>
  <c r="BN18" i="12" s="1"/>
  <c r="BL18" i="12"/>
  <c r="BJ18" i="12"/>
  <c r="BK18" i="12" s="1"/>
  <c r="BI18" i="12"/>
  <c r="BG18" i="12"/>
  <c r="BH18" i="12" s="1"/>
  <c r="BF18" i="12"/>
  <c r="BD18" i="12"/>
  <c r="BE18" i="12" s="1"/>
  <c r="BC18" i="12"/>
  <c r="BA18" i="12"/>
  <c r="BB18" i="12" s="1"/>
  <c r="AZ18" i="12"/>
  <c r="AX18" i="12"/>
  <c r="AY18" i="12" s="1"/>
  <c r="AW18" i="12"/>
  <c r="AU18" i="12"/>
  <c r="AV18" i="12" s="1"/>
  <c r="AT18" i="12"/>
  <c r="AR18" i="12"/>
  <c r="AS18" i="12" s="1"/>
  <c r="AQ18" i="12"/>
  <c r="AO18" i="12"/>
  <c r="AP18" i="12" s="1"/>
  <c r="AN18" i="12"/>
  <c r="AL18" i="12"/>
  <c r="AM18" i="12" s="1"/>
  <c r="AK18" i="12"/>
  <c r="AI18" i="12"/>
  <c r="AJ18" i="12" s="1"/>
  <c r="AH18" i="12"/>
  <c r="AG18" i="12"/>
  <c r="AF18" i="12"/>
  <c r="AE18" i="12"/>
  <c r="AC18" i="12"/>
  <c r="AD18" i="12" s="1"/>
  <c r="AB18" i="12"/>
  <c r="Z18" i="12"/>
  <c r="CS18" i="12" s="1"/>
  <c r="D18" i="12"/>
  <c r="J17" i="12" s="1"/>
  <c r="Z17" i="12"/>
  <c r="FW16" i="12"/>
  <c r="FX16" i="12" s="1"/>
  <c r="FV16" i="12"/>
  <c r="FT16" i="12"/>
  <c r="FU16" i="12" s="1"/>
  <c r="FQ16" i="12"/>
  <c r="FR16" i="12" s="1"/>
  <c r="FN16" i="12"/>
  <c r="FO16" i="12" s="1"/>
  <c r="FK16" i="12"/>
  <c r="FL16" i="12" s="1"/>
  <c r="FH16" i="12"/>
  <c r="FI16" i="12" s="1"/>
  <c r="FE16" i="12"/>
  <c r="FF16" i="12" s="1"/>
  <c r="FB16" i="12"/>
  <c r="FC16" i="12" s="1"/>
  <c r="EY16" i="12"/>
  <c r="EZ16" i="12" s="1"/>
  <c r="EV16" i="12"/>
  <c r="EW16" i="12" s="1"/>
  <c r="ES16" i="12"/>
  <c r="ET16" i="12" s="1"/>
  <c r="EP16" i="12"/>
  <c r="EQ16" i="12" s="1"/>
  <c r="EM16" i="12"/>
  <c r="EN16" i="12" s="1"/>
  <c r="EJ16" i="12"/>
  <c r="EK16" i="12" s="1"/>
  <c r="EG16" i="12"/>
  <c r="EH16" i="12" s="1"/>
  <c r="ED16" i="12"/>
  <c r="EE16" i="12" s="1"/>
  <c r="EA16" i="12"/>
  <c r="EB16" i="12" s="1"/>
  <c r="DX16" i="12"/>
  <c r="DY16" i="12" s="1"/>
  <c r="DU16" i="12"/>
  <c r="DV16" i="12" s="1"/>
  <c r="DR16" i="12"/>
  <c r="DS16" i="12" s="1"/>
  <c r="DO16" i="12"/>
  <c r="DP16" i="12" s="1"/>
  <c r="DL16" i="12"/>
  <c r="DM16" i="12" s="1"/>
  <c r="DI16" i="12"/>
  <c r="DJ16" i="12" s="1"/>
  <c r="DF16" i="12"/>
  <c r="DG16" i="12" s="1"/>
  <c r="DD16" i="12"/>
  <c r="DC16" i="12"/>
  <c r="CZ16" i="12"/>
  <c r="DA16" i="12" s="1"/>
  <c r="CW16" i="12"/>
  <c r="CX16" i="12" s="1"/>
  <c r="CT16" i="12"/>
  <c r="CU16" i="12" s="1"/>
  <c r="CQ16" i="12"/>
  <c r="CR16" i="12" s="1"/>
  <c r="CN16" i="12"/>
  <c r="CO16" i="12" s="1"/>
  <c r="CK16" i="12"/>
  <c r="CL16" i="12" s="1"/>
  <c r="CI16" i="12"/>
  <c r="CH16" i="12"/>
  <c r="CG16" i="12"/>
  <c r="CE16" i="12"/>
  <c r="CF16" i="12" s="1"/>
  <c r="CD16" i="12"/>
  <c r="CB16" i="12"/>
  <c r="CC16" i="12" s="1"/>
  <c r="CA16" i="12"/>
  <c r="BY16" i="12"/>
  <c r="BZ16" i="12" s="1"/>
  <c r="BX16" i="12"/>
  <c r="BV16" i="12"/>
  <c r="BW16" i="12" s="1"/>
  <c r="BU16" i="12"/>
  <c r="BS16" i="12"/>
  <c r="BT16" i="12" s="1"/>
  <c r="BR16" i="12"/>
  <c r="BP16" i="12"/>
  <c r="BQ16" i="12" s="1"/>
  <c r="BO16" i="12"/>
  <c r="BM16" i="12"/>
  <c r="BN16" i="12" s="1"/>
  <c r="BL16" i="12"/>
  <c r="BJ16" i="12"/>
  <c r="BK16" i="12" s="1"/>
  <c r="BI16" i="12"/>
  <c r="BG16" i="12"/>
  <c r="BH16" i="12" s="1"/>
  <c r="BF16" i="12"/>
  <c r="BD16" i="12"/>
  <c r="BE16" i="12" s="1"/>
  <c r="BC16" i="12"/>
  <c r="BA16" i="12"/>
  <c r="BB16" i="12" s="1"/>
  <c r="AZ16" i="12"/>
  <c r="AX16" i="12"/>
  <c r="AY16" i="12" s="1"/>
  <c r="AW16" i="12"/>
  <c r="AU16" i="12"/>
  <c r="AV16" i="12" s="1"/>
  <c r="AT16" i="12"/>
  <c r="AR16" i="12"/>
  <c r="AS16" i="12" s="1"/>
  <c r="AQ16" i="12"/>
  <c r="AO16" i="12"/>
  <c r="AP16" i="12" s="1"/>
  <c r="AN16" i="12"/>
  <c r="AL16" i="12"/>
  <c r="AM16" i="12" s="1"/>
  <c r="AK16" i="12"/>
  <c r="AJ16" i="12"/>
  <c r="AI16" i="12"/>
  <c r="AH16" i="12"/>
  <c r="AF16" i="12"/>
  <c r="AG16" i="12" s="1"/>
  <c r="AE16" i="12"/>
  <c r="AC16" i="12"/>
  <c r="AD16" i="12" s="1"/>
  <c r="AB16" i="12"/>
  <c r="Z16" i="12"/>
  <c r="D16" i="12"/>
  <c r="D17" i="12" s="1"/>
  <c r="Z15" i="12"/>
  <c r="CJ16" i="12" s="1"/>
  <c r="FW14" i="12"/>
  <c r="FX14" i="12" s="1"/>
  <c r="FV14" i="12"/>
  <c r="FT14" i="12"/>
  <c r="FU14" i="12" s="1"/>
  <c r="FQ14" i="12"/>
  <c r="FR14" i="12" s="1"/>
  <c r="FN14" i="12"/>
  <c r="FO14" i="12" s="1"/>
  <c r="FK14" i="12"/>
  <c r="FL14" i="12" s="1"/>
  <c r="FH14" i="12"/>
  <c r="FI14" i="12" s="1"/>
  <c r="FE14" i="12"/>
  <c r="FF14" i="12" s="1"/>
  <c r="FB14" i="12"/>
  <c r="FC14" i="12" s="1"/>
  <c r="EY14" i="12"/>
  <c r="EZ14" i="12" s="1"/>
  <c r="EW14" i="12"/>
  <c r="EV14" i="12"/>
  <c r="ES14" i="12"/>
  <c r="ET14" i="12" s="1"/>
  <c r="EP14" i="12"/>
  <c r="EQ14" i="12" s="1"/>
  <c r="EM14" i="12"/>
  <c r="EN14" i="12" s="1"/>
  <c r="EJ14" i="12"/>
  <c r="EK14" i="12" s="1"/>
  <c r="EG14" i="12"/>
  <c r="EH14" i="12" s="1"/>
  <c r="ED14" i="12"/>
  <c r="EE14" i="12" s="1"/>
  <c r="EB14" i="12"/>
  <c r="EA14" i="12"/>
  <c r="DX14" i="12"/>
  <c r="DY14" i="12" s="1"/>
  <c r="DU14" i="12"/>
  <c r="DV14" i="12" s="1"/>
  <c r="DR14" i="12"/>
  <c r="DS14" i="12" s="1"/>
  <c r="DO14" i="12"/>
  <c r="DP14" i="12" s="1"/>
  <c r="DL14" i="12"/>
  <c r="DM14" i="12" s="1"/>
  <c r="DI14" i="12"/>
  <c r="DJ14" i="12" s="1"/>
  <c r="DF14" i="12"/>
  <c r="DG14" i="12" s="1"/>
  <c r="DC14" i="12"/>
  <c r="DD14" i="12" s="1"/>
  <c r="CZ14" i="12"/>
  <c r="DA14" i="12" s="1"/>
  <c r="CW14" i="12"/>
  <c r="CX14" i="12" s="1"/>
  <c r="CT14" i="12"/>
  <c r="CU14" i="12" s="1"/>
  <c r="CQ14" i="12"/>
  <c r="CR14" i="12" s="1"/>
  <c r="CN14" i="12"/>
  <c r="CO14" i="12" s="1"/>
  <c r="CK14" i="12"/>
  <c r="CL14" i="12" s="1"/>
  <c r="CH14" i="12"/>
  <c r="CI14" i="12" s="1"/>
  <c r="CE14" i="12"/>
  <c r="CF14" i="12" s="1"/>
  <c r="CB14" i="12"/>
  <c r="CC14" i="12" s="1"/>
  <c r="BY14" i="12"/>
  <c r="BZ14" i="12" s="1"/>
  <c r="BV14" i="12"/>
  <c r="BW14" i="12" s="1"/>
  <c r="BS14" i="12"/>
  <c r="BT14" i="12" s="1"/>
  <c r="BP14" i="12"/>
  <c r="BQ14" i="12" s="1"/>
  <c r="BM14" i="12"/>
  <c r="BN14" i="12" s="1"/>
  <c r="BJ14" i="12"/>
  <c r="BK14" i="12" s="1"/>
  <c r="BG14" i="12"/>
  <c r="BH14" i="12" s="1"/>
  <c r="BD14" i="12"/>
  <c r="BE14" i="12" s="1"/>
  <c r="BA14" i="12"/>
  <c r="BB14" i="12" s="1"/>
  <c r="AX14" i="12"/>
  <c r="AY14" i="12" s="1"/>
  <c r="AU14" i="12"/>
  <c r="AV14" i="12" s="1"/>
  <c r="AR14" i="12"/>
  <c r="AS14" i="12" s="1"/>
  <c r="AO14" i="12"/>
  <c r="AP14" i="12" s="1"/>
  <c r="AN14" i="12"/>
  <c r="AL14" i="12"/>
  <c r="AM14" i="12" s="1"/>
  <c r="AK14" i="12"/>
  <c r="AI14" i="12"/>
  <c r="AJ14" i="12" s="1"/>
  <c r="AH14" i="12"/>
  <c r="AF14" i="12"/>
  <c r="AG14" i="12" s="1"/>
  <c r="AE14" i="12"/>
  <c r="AC14" i="12"/>
  <c r="AD14" i="12" s="1"/>
  <c r="AB14" i="12"/>
  <c r="Z14" i="12"/>
  <c r="BX14" i="12" s="1"/>
  <c r="Z13" i="12"/>
  <c r="BI14" i="12" s="1"/>
  <c r="FW12" i="12"/>
  <c r="FX12" i="12" s="1"/>
  <c r="FV12" i="12"/>
  <c r="FT12" i="12"/>
  <c r="FU12" i="12" s="1"/>
  <c r="FQ12" i="12"/>
  <c r="FR12" i="12" s="1"/>
  <c r="FN12" i="12"/>
  <c r="FO12" i="12" s="1"/>
  <c r="FK12" i="12"/>
  <c r="FL12" i="12" s="1"/>
  <c r="FH12" i="12"/>
  <c r="FI12" i="12" s="1"/>
  <c r="FE12" i="12"/>
  <c r="FF12" i="12" s="1"/>
  <c r="FB12" i="12"/>
  <c r="FC12" i="12" s="1"/>
  <c r="EY12" i="12"/>
  <c r="EZ12" i="12" s="1"/>
  <c r="EV12" i="12"/>
  <c r="EW12" i="12" s="1"/>
  <c r="ES12" i="12"/>
  <c r="ET12" i="12" s="1"/>
  <c r="EP12" i="12"/>
  <c r="EQ12" i="12" s="1"/>
  <c r="EM12" i="12"/>
  <c r="EN12" i="12" s="1"/>
  <c r="EJ12" i="12"/>
  <c r="EK12" i="12" s="1"/>
  <c r="EG12" i="12"/>
  <c r="EH12" i="12" s="1"/>
  <c r="ED12" i="12"/>
  <c r="EE12" i="12" s="1"/>
  <c r="EA12" i="12"/>
  <c r="EB12" i="12" s="1"/>
  <c r="DX12" i="12"/>
  <c r="DY12" i="12" s="1"/>
  <c r="DU12" i="12"/>
  <c r="DV12" i="12" s="1"/>
  <c r="DR12" i="12"/>
  <c r="DS12" i="12" s="1"/>
  <c r="DO12" i="12"/>
  <c r="DP12" i="12" s="1"/>
  <c r="DL12" i="12"/>
  <c r="DM12" i="12" s="1"/>
  <c r="DI12" i="12"/>
  <c r="DJ12" i="12" s="1"/>
  <c r="DF12" i="12"/>
  <c r="DG12" i="12" s="1"/>
  <c r="DC12" i="12"/>
  <c r="DD12" i="12" s="1"/>
  <c r="CZ12" i="12"/>
  <c r="DA12" i="12" s="1"/>
  <c r="CW12" i="12"/>
  <c r="CX12" i="12" s="1"/>
  <c r="CT12" i="12"/>
  <c r="CU12" i="12" s="1"/>
  <c r="CQ12" i="12"/>
  <c r="CR12" i="12" s="1"/>
  <c r="CN12" i="12"/>
  <c r="CO12" i="12" s="1"/>
  <c r="CL12" i="12"/>
  <c r="CK12" i="12"/>
  <c r="CH12" i="12"/>
  <c r="CI12" i="12" s="1"/>
  <c r="CE12" i="12"/>
  <c r="CF12" i="12" s="1"/>
  <c r="CB12" i="12"/>
  <c r="CC12" i="12" s="1"/>
  <c r="BY12" i="12"/>
  <c r="BZ12" i="12" s="1"/>
  <c r="BV12" i="12"/>
  <c r="BW12" i="12" s="1"/>
  <c r="BS12" i="12"/>
  <c r="BT12" i="12" s="1"/>
  <c r="BP12" i="12"/>
  <c r="BQ12" i="12" s="1"/>
  <c r="BM12" i="12"/>
  <c r="BN12" i="12" s="1"/>
  <c r="BJ12" i="12"/>
  <c r="BK12" i="12" s="1"/>
  <c r="BG12" i="12"/>
  <c r="BH12" i="12" s="1"/>
  <c r="BD12" i="12"/>
  <c r="BE12" i="12" s="1"/>
  <c r="BA12" i="12"/>
  <c r="BB12" i="12" s="1"/>
  <c r="AX12" i="12"/>
  <c r="AY12" i="12" s="1"/>
  <c r="AU12" i="12"/>
  <c r="AV12" i="12" s="1"/>
  <c r="AR12" i="12"/>
  <c r="AS12" i="12" s="1"/>
  <c r="AO12" i="12"/>
  <c r="AP12" i="12" s="1"/>
  <c r="AL12" i="12"/>
  <c r="AM12" i="12" s="1"/>
  <c r="AK12" i="12"/>
  <c r="AI12" i="12"/>
  <c r="AJ12" i="12" s="1"/>
  <c r="AH12" i="12"/>
  <c r="AF12" i="12"/>
  <c r="AG12" i="12" s="1"/>
  <c r="AE12" i="12"/>
  <c r="AC12" i="12"/>
  <c r="AD12" i="12" s="1"/>
  <c r="AB12" i="12"/>
  <c r="Z12" i="12"/>
  <c r="Z11" i="12"/>
  <c r="FX10" i="12"/>
  <c r="FW10" i="12"/>
  <c r="FV10" i="12"/>
  <c r="FT10" i="12"/>
  <c r="FU10" i="12" s="1"/>
  <c r="FQ10" i="12"/>
  <c r="FR10" i="12" s="1"/>
  <c r="FN10" i="12"/>
  <c r="FO10" i="12" s="1"/>
  <c r="FK10" i="12"/>
  <c r="FL10" i="12" s="1"/>
  <c r="FH10" i="12"/>
  <c r="FI10" i="12" s="1"/>
  <c r="FE10" i="12"/>
  <c r="FF10" i="12" s="1"/>
  <c r="FB10" i="12"/>
  <c r="FC10" i="12" s="1"/>
  <c r="EY10" i="12"/>
  <c r="EZ10" i="12" s="1"/>
  <c r="EV10" i="12"/>
  <c r="EW10" i="12" s="1"/>
  <c r="ES10" i="12"/>
  <c r="ET10" i="12" s="1"/>
  <c r="EP10" i="12"/>
  <c r="EQ10" i="12" s="1"/>
  <c r="EM10" i="12"/>
  <c r="EN10" i="12" s="1"/>
  <c r="EJ10" i="12"/>
  <c r="EK10" i="12" s="1"/>
  <c r="EG10" i="12"/>
  <c r="EH10" i="12" s="1"/>
  <c r="ED10" i="12"/>
  <c r="EE10" i="12" s="1"/>
  <c r="EA10" i="12"/>
  <c r="EB10" i="12" s="1"/>
  <c r="DX10" i="12"/>
  <c r="DY10" i="12" s="1"/>
  <c r="DU10" i="12"/>
  <c r="DV10" i="12" s="1"/>
  <c r="DR10" i="12"/>
  <c r="DS10" i="12" s="1"/>
  <c r="DO10" i="12"/>
  <c r="DP10" i="12" s="1"/>
  <c r="DL10" i="12"/>
  <c r="DM10" i="12" s="1"/>
  <c r="DI10" i="12"/>
  <c r="DJ10" i="12" s="1"/>
  <c r="DF10" i="12"/>
  <c r="DG10" i="12" s="1"/>
  <c r="DC10" i="12"/>
  <c r="DD10" i="12" s="1"/>
  <c r="CZ10" i="12"/>
  <c r="DA10" i="12" s="1"/>
  <c r="CW10" i="12"/>
  <c r="CX10" i="12" s="1"/>
  <c r="CT10" i="12"/>
  <c r="CU10" i="12" s="1"/>
  <c r="CQ10" i="12"/>
  <c r="CR10" i="12" s="1"/>
  <c r="CN10" i="12"/>
  <c r="CO10" i="12" s="1"/>
  <c r="CK10" i="12"/>
  <c r="CL10" i="12" s="1"/>
  <c r="CH10" i="12"/>
  <c r="CI10" i="12" s="1"/>
  <c r="CE10" i="12"/>
  <c r="CF10" i="12" s="1"/>
  <c r="CB10" i="12"/>
  <c r="CC10" i="12" s="1"/>
  <c r="BY10" i="12"/>
  <c r="BZ10" i="12" s="1"/>
  <c r="BV10" i="12"/>
  <c r="BW10" i="12" s="1"/>
  <c r="BS10" i="12"/>
  <c r="BT10" i="12" s="1"/>
  <c r="BP10" i="12"/>
  <c r="BQ10" i="12" s="1"/>
  <c r="BM10" i="12"/>
  <c r="BN10" i="12" s="1"/>
  <c r="BJ10" i="12"/>
  <c r="BK10" i="12" s="1"/>
  <c r="BG10" i="12"/>
  <c r="BH10" i="12" s="1"/>
  <c r="BE10" i="12"/>
  <c r="BD10" i="12"/>
  <c r="BA10" i="12"/>
  <c r="BB10" i="12" s="1"/>
  <c r="AX10" i="12"/>
  <c r="AY10" i="12" s="1"/>
  <c r="AU10" i="12"/>
  <c r="AV10" i="12" s="1"/>
  <c r="AR10" i="12"/>
  <c r="AS10" i="12" s="1"/>
  <c r="AO10" i="12"/>
  <c r="AP10" i="12" s="1"/>
  <c r="AL10" i="12"/>
  <c r="AM10" i="12" s="1"/>
  <c r="AI10" i="12"/>
  <c r="AJ10" i="12" s="1"/>
  <c r="AF10" i="12"/>
  <c r="AG10" i="12" s="1"/>
  <c r="AC10" i="12"/>
  <c r="AD10" i="12" s="1"/>
  <c r="Z10" i="12"/>
  <c r="J10" i="12"/>
  <c r="Z9" i="12"/>
  <c r="AE10" i="12" s="1"/>
  <c r="FW8" i="12"/>
  <c r="FX8" i="12" s="1"/>
  <c r="FV8" i="12"/>
  <c r="FT8" i="12"/>
  <c r="FU8" i="12" s="1"/>
  <c r="FQ8" i="12"/>
  <c r="FR8" i="12" s="1"/>
  <c r="FN8" i="12"/>
  <c r="FO8" i="12" s="1"/>
  <c r="FK8" i="12"/>
  <c r="FL8" i="12" s="1"/>
  <c r="FH8" i="12"/>
  <c r="FI8" i="12" s="1"/>
  <c r="FE8" i="12"/>
  <c r="FF8" i="12" s="1"/>
  <c r="FB8" i="12"/>
  <c r="FC8" i="12" s="1"/>
  <c r="EY8" i="12"/>
  <c r="EZ8" i="12" s="1"/>
  <c r="EV8" i="12"/>
  <c r="EW8" i="12" s="1"/>
  <c r="ES8" i="12"/>
  <c r="ET8" i="12" s="1"/>
  <c r="EP8" i="12"/>
  <c r="EQ8" i="12" s="1"/>
  <c r="EM8" i="12"/>
  <c r="EN8" i="12" s="1"/>
  <c r="EJ8" i="12"/>
  <c r="EK8" i="12" s="1"/>
  <c r="EG8" i="12"/>
  <c r="EH8" i="12" s="1"/>
  <c r="ED8" i="12"/>
  <c r="EE8" i="12" s="1"/>
  <c r="EA8" i="12"/>
  <c r="EB8" i="12" s="1"/>
  <c r="DX8" i="12"/>
  <c r="DY8" i="12" s="1"/>
  <c r="DU8" i="12"/>
  <c r="DV8" i="12" s="1"/>
  <c r="DR8" i="12"/>
  <c r="DS8" i="12" s="1"/>
  <c r="DO8" i="12"/>
  <c r="DP8" i="12" s="1"/>
  <c r="DL8" i="12"/>
  <c r="DM8" i="12" s="1"/>
  <c r="DI8" i="12"/>
  <c r="DJ8" i="12" s="1"/>
  <c r="DF8" i="12"/>
  <c r="DG8" i="12" s="1"/>
  <c r="DC8" i="12"/>
  <c r="DD8" i="12" s="1"/>
  <c r="CZ8" i="12"/>
  <c r="DA8" i="12" s="1"/>
  <c r="CW8" i="12"/>
  <c r="CX8" i="12" s="1"/>
  <c r="CT8" i="12"/>
  <c r="CU8" i="12" s="1"/>
  <c r="CQ8" i="12"/>
  <c r="CR8" i="12" s="1"/>
  <c r="CN8" i="12"/>
  <c r="CO8" i="12" s="1"/>
  <c r="CK8" i="12"/>
  <c r="CL8" i="12" s="1"/>
  <c r="CH8" i="12"/>
  <c r="CI8" i="12" s="1"/>
  <c r="CE8" i="12"/>
  <c r="CF8" i="12" s="1"/>
  <c r="CB8" i="12"/>
  <c r="CC8" i="12" s="1"/>
  <c r="BY8" i="12"/>
  <c r="BZ8" i="12" s="1"/>
  <c r="BV8" i="12"/>
  <c r="BW8" i="12" s="1"/>
  <c r="BS8" i="12"/>
  <c r="BT8" i="12" s="1"/>
  <c r="BP8" i="12"/>
  <c r="BQ8" i="12" s="1"/>
  <c r="BM8" i="12"/>
  <c r="BN8" i="12" s="1"/>
  <c r="BJ8" i="12"/>
  <c r="BK8" i="12" s="1"/>
  <c r="BG8" i="12"/>
  <c r="BH8" i="12" s="1"/>
  <c r="BD8" i="12"/>
  <c r="BE8" i="12" s="1"/>
  <c r="BA8" i="12"/>
  <c r="BB8" i="12" s="1"/>
  <c r="AX8" i="12"/>
  <c r="AY8" i="12" s="1"/>
  <c r="AU8" i="12"/>
  <c r="AV8" i="12" s="1"/>
  <c r="AR8" i="12"/>
  <c r="AS8" i="12" s="1"/>
  <c r="AO8" i="12"/>
  <c r="AP8" i="12" s="1"/>
  <c r="AL8" i="12"/>
  <c r="AM8" i="12" s="1"/>
  <c r="AI8" i="12"/>
  <c r="AJ8" i="12" s="1"/>
  <c r="AF8" i="12"/>
  <c r="AG8" i="12" s="1"/>
  <c r="AC8" i="12"/>
  <c r="AD8" i="12" s="1"/>
  <c r="Z8" i="12"/>
  <c r="D36" i="10"/>
  <c r="D36" i="2"/>
  <c r="EC128" i="12" l="1"/>
  <c r="FA128" i="12"/>
  <c r="BL128" i="12"/>
  <c r="FG128" i="12"/>
  <c r="DE128" i="12"/>
  <c r="BR128" i="12"/>
  <c r="AW128" i="12"/>
  <c r="AZ128" i="12"/>
  <c r="AN128" i="12"/>
  <c r="FP128" i="12"/>
  <c r="DH128" i="12"/>
  <c r="CY202" i="12"/>
  <c r="BX202" i="12"/>
  <c r="BR202" i="12"/>
  <c r="AT202" i="12"/>
  <c r="FG202" i="12"/>
  <c r="EF202" i="12"/>
  <c r="DT202" i="12"/>
  <c r="FG96" i="12"/>
  <c r="FS96" i="12"/>
  <c r="CV96" i="12"/>
  <c r="CG96" i="12"/>
  <c r="CA96" i="12"/>
  <c r="FA96" i="12"/>
  <c r="EU96" i="12"/>
  <c r="EC96" i="12"/>
  <c r="DW96" i="12"/>
  <c r="CJ96" i="12"/>
  <c r="BI96" i="12"/>
  <c r="BC96" i="12"/>
  <c r="AK96" i="12"/>
  <c r="AE96" i="12"/>
  <c r="FP96" i="12"/>
  <c r="FD96" i="12"/>
  <c r="EF96" i="12"/>
  <c r="DE96" i="12"/>
  <c r="CY96" i="12"/>
  <c r="BX96" i="12"/>
  <c r="BL96" i="12"/>
  <c r="AN96" i="12"/>
  <c r="ER96" i="12"/>
  <c r="DT96" i="12"/>
  <c r="DH96" i="12"/>
  <c r="AZ96" i="12"/>
  <c r="AB96" i="12"/>
  <c r="CP164" i="12"/>
  <c r="BX164" i="12"/>
  <c r="AT164" i="12"/>
  <c r="EI164" i="12"/>
  <c r="EC164" i="12"/>
  <c r="DK164" i="12"/>
  <c r="DE164" i="12"/>
  <c r="FG164" i="12"/>
  <c r="FA164" i="12"/>
  <c r="ER164" i="12"/>
  <c r="DT164" i="12"/>
  <c r="AQ164" i="12"/>
  <c r="AK164" i="12"/>
  <c r="FP164" i="12"/>
  <c r="EL164" i="12"/>
  <c r="DN164" i="12"/>
  <c r="CV164" i="12"/>
  <c r="CM164" i="12"/>
  <c r="CG164" i="12"/>
  <c r="BO164" i="12"/>
  <c r="BI164" i="12"/>
  <c r="AZ164" i="12"/>
  <c r="AB164" i="12"/>
  <c r="BF190" i="12"/>
  <c r="EO190" i="12"/>
  <c r="DB190" i="12"/>
  <c r="BX190" i="12"/>
  <c r="EI190" i="12"/>
  <c r="DN190" i="12"/>
  <c r="CM190" i="12"/>
  <c r="CD190" i="12"/>
  <c r="BO190" i="12"/>
  <c r="EF190" i="12"/>
  <c r="DQ206" i="12"/>
  <c r="FS206" i="12"/>
  <c r="FD206" i="12"/>
  <c r="FJ206" i="12"/>
  <c r="DZ206" i="12"/>
  <c r="BX206" i="12"/>
  <c r="BF206" i="12"/>
  <c r="FP48" i="12"/>
  <c r="BX48" i="12"/>
  <c r="FP56" i="12"/>
  <c r="ER56" i="12"/>
  <c r="AZ56" i="12"/>
  <c r="CV56" i="12"/>
  <c r="DW86" i="12"/>
  <c r="EI86" i="12"/>
  <c r="BU86" i="12"/>
  <c r="AN86" i="12"/>
  <c r="CS86" i="12"/>
  <c r="CJ86" i="12"/>
  <c r="BX86" i="12"/>
  <c r="AZ86" i="12"/>
  <c r="AE86" i="12"/>
  <c r="FM86" i="12"/>
  <c r="FG86" i="12"/>
  <c r="DQ86" i="12"/>
  <c r="DH86" i="12"/>
  <c r="CV86" i="12"/>
  <c r="BC86" i="12"/>
  <c r="AQ86" i="12"/>
  <c r="BO86" i="12"/>
  <c r="FG220" i="12"/>
  <c r="DT220" i="12"/>
  <c r="DB220" i="12"/>
  <c r="CM220" i="12"/>
  <c r="BO220" i="12"/>
  <c r="FP220" i="12"/>
  <c r="DK220" i="12"/>
  <c r="BF220" i="12"/>
  <c r="ER220" i="12"/>
  <c r="AH220" i="12"/>
  <c r="AN58" i="12"/>
  <c r="EO64" i="12"/>
  <c r="AN82" i="12"/>
  <c r="FG82" i="12"/>
  <c r="BL88" i="12"/>
  <c r="CG88" i="12"/>
  <c r="CY88" i="12"/>
  <c r="DK88" i="12"/>
  <c r="EI88" i="12"/>
  <c r="FD88" i="12"/>
  <c r="BC92" i="12"/>
  <c r="BI92" i="12"/>
  <c r="CJ92" i="12"/>
  <c r="CV92" i="12"/>
  <c r="EU92" i="12"/>
  <c r="FA92" i="12"/>
  <c r="FP92" i="12"/>
  <c r="BO98" i="12"/>
  <c r="FD98" i="12"/>
  <c r="FP98" i="12"/>
  <c r="AN100" i="12"/>
  <c r="AZ100" i="12"/>
  <c r="CA100" i="12"/>
  <c r="CG100" i="12"/>
  <c r="DH100" i="12"/>
  <c r="EF100" i="12"/>
  <c r="FD100" i="12"/>
  <c r="AE102" i="12"/>
  <c r="CD102" i="12"/>
  <c r="CP102" i="12"/>
  <c r="AZ110" i="12"/>
  <c r="BF110" i="12"/>
  <c r="CV110" i="12"/>
  <c r="DB110" i="12"/>
  <c r="CV124" i="12"/>
  <c r="EL124" i="12"/>
  <c r="AN134" i="12"/>
  <c r="BX140" i="12"/>
  <c r="CG140" i="12"/>
  <c r="DT142" i="12"/>
  <c r="FP142" i="12"/>
  <c r="AA144" i="12"/>
  <c r="AN148" i="12"/>
  <c r="BF148" i="12"/>
  <c r="AA150" i="12"/>
  <c r="AA152" i="12"/>
  <c r="AA156" i="12"/>
  <c r="AA160" i="12"/>
  <c r="BF168" i="12"/>
  <c r="AA170" i="12"/>
  <c r="DK172" i="12"/>
  <c r="BC174" i="12"/>
  <c r="BR174" i="12"/>
  <c r="EC174" i="12"/>
  <c r="AW178" i="12"/>
  <c r="FG178" i="12"/>
  <c r="FS178" i="12"/>
  <c r="AT180" i="12"/>
  <c r="CY180" i="12"/>
  <c r="EC180" i="12"/>
  <c r="EL180" i="12"/>
  <c r="ER180" i="12"/>
  <c r="FS180" i="12"/>
  <c r="AT184" i="12"/>
  <c r="CG184" i="12"/>
  <c r="DB184" i="12"/>
  <c r="DN184" i="12"/>
  <c r="EL184" i="12"/>
  <c r="AK188" i="12"/>
  <c r="BI188" i="12"/>
  <c r="BU188" i="12"/>
  <c r="CA188" i="12"/>
  <c r="CJ188" i="12"/>
  <c r="CP188" i="12"/>
  <c r="DW188" i="12"/>
  <c r="EF188" i="12"/>
  <c r="BI196" i="12"/>
  <c r="AT214" i="12"/>
  <c r="AQ216" i="12"/>
  <c r="CV216" i="12"/>
  <c r="FG216" i="12"/>
  <c r="H12" i="12"/>
  <c r="BU14" i="12"/>
  <c r="AW14" i="12"/>
  <c r="BC14" i="12"/>
  <c r="J20" i="12"/>
  <c r="EU24" i="12"/>
  <c r="FG28" i="12"/>
  <c r="FS30" i="12"/>
  <c r="AT42" i="12"/>
  <c r="BC42" i="12"/>
  <c r="CG42" i="12"/>
  <c r="EL42" i="12"/>
  <c r="EU42" i="12"/>
  <c r="AA46" i="12"/>
  <c r="AA52" i="12"/>
  <c r="DQ52" i="12" s="1"/>
  <c r="AE54" i="12"/>
  <c r="AN54" i="12"/>
  <c r="DQ54" i="12"/>
  <c r="DW54" i="12"/>
  <c r="EF54" i="12"/>
  <c r="FA60" i="12"/>
  <c r="BO82" i="12"/>
  <c r="CA82" i="12"/>
  <c r="EU82" i="12"/>
  <c r="FP82" i="12"/>
  <c r="AA84" i="12"/>
  <c r="EF84" i="12" s="1"/>
  <c r="AB88" i="12"/>
  <c r="AQ88" i="12"/>
  <c r="BC88" i="12"/>
  <c r="BI88" i="12"/>
  <c r="CA88" i="12"/>
  <c r="CM88" i="12"/>
  <c r="DH88" i="12"/>
  <c r="DT88" i="12"/>
  <c r="EF88" i="12"/>
  <c r="FA88" i="12"/>
  <c r="FP88" i="12"/>
  <c r="AB92" i="12"/>
  <c r="CA92" i="12"/>
  <c r="CG92" i="12"/>
  <c r="DH92" i="12"/>
  <c r="DT92" i="12"/>
  <c r="AQ98" i="12"/>
  <c r="DQ98" i="12"/>
  <c r="AE100" i="12"/>
  <c r="AK100" i="12"/>
  <c r="BL100" i="12"/>
  <c r="CY100" i="12"/>
  <c r="DE100" i="12"/>
  <c r="DW100" i="12"/>
  <c r="EC100" i="12"/>
  <c r="DN102" i="12"/>
  <c r="CG108" i="12"/>
  <c r="EC108" i="12"/>
  <c r="CG110" i="12"/>
  <c r="BF114" i="12"/>
  <c r="DB114" i="12"/>
  <c r="DZ114" i="12"/>
  <c r="FA114" i="12"/>
  <c r="AA120" i="12"/>
  <c r="DZ142" i="12"/>
  <c r="BU148" i="12"/>
  <c r="CM148" i="12"/>
  <c r="DE148" i="12"/>
  <c r="EC148" i="12"/>
  <c r="EX148" i="12"/>
  <c r="CD166" i="12"/>
  <c r="CY166" i="12"/>
  <c r="EO166" i="12"/>
  <c r="FG166" i="12"/>
  <c r="DB174" i="12"/>
  <c r="AE180" i="12"/>
  <c r="DZ180" i="12"/>
  <c r="EI180" i="12"/>
  <c r="FJ180" i="12"/>
  <c r="AE184" i="12"/>
  <c r="CY184" i="12"/>
  <c r="DW184" i="12"/>
  <c r="AA186" i="12"/>
  <c r="AB188" i="12"/>
  <c r="BF188" i="12"/>
  <c r="BR188" i="12"/>
  <c r="CG188" i="12"/>
  <c r="CV188" i="12"/>
  <c r="DE188" i="12"/>
  <c r="DT188" i="12"/>
  <c r="EC188" i="12"/>
  <c r="EO188" i="12"/>
  <c r="FA188" i="12"/>
  <c r="FP188" i="12"/>
  <c r="DN196" i="12"/>
  <c r="AA198" i="12"/>
  <c r="AA204" i="12"/>
  <c r="BR208" i="12"/>
  <c r="CG208" i="12"/>
  <c r="AE214" i="12"/>
  <c r="BR214" i="12"/>
  <c r="DN214" i="12"/>
  <c r="FA214" i="12"/>
  <c r="FM214" i="12"/>
  <c r="AZ216" i="12"/>
  <c r="BX216" i="12"/>
  <c r="CD216" i="12"/>
  <c r="EC216" i="12"/>
  <c r="EX216" i="12"/>
  <c r="FP216" i="12"/>
  <c r="AA10" i="12"/>
  <c r="BR14" i="12"/>
  <c r="AA20" i="12"/>
  <c r="EX26" i="12"/>
  <c r="FD28" i="12"/>
  <c r="BR42" i="12"/>
  <c r="CA42" i="12"/>
  <c r="DE42" i="12"/>
  <c r="FJ42" i="12"/>
  <c r="FS42" i="12"/>
  <c r="AW54" i="12"/>
  <c r="BC54" i="12"/>
  <c r="BL54" i="12"/>
  <c r="EO54" i="12"/>
  <c r="EU54" i="12"/>
  <c r="FD54" i="12"/>
  <c r="DT60" i="12"/>
  <c r="AA68" i="12"/>
  <c r="AA72" i="12"/>
  <c r="AA74" i="12"/>
  <c r="FD82" i="12"/>
  <c r="AN88" i="12"/>
  <c r="CV88" i="12"/>
  <c r="EC88" i="12"/>
  <c r="EU88" i="12"/>
  <c r="AN92" i="12"/>
  <c r="AZ92" i="12"/>
  <c r="CY92" i="12"/>
  <c r="DE92" i="12"/>
  <c r="EF92" i="12"/>
  <c r="ER92" i="12"/>
  <c r="FS92" i="12"/>
  <c r="BL98" i="12"/>
  <c r="BX98" i="12"/>
  <c r="CJ98" i="12"/>
  <c r="CV98" i="12"/>
  <c r="FG98" i="12"/>
  <c r="BC100" i="12"/>
  <c r="BI100" i="12"/>
  <c r="BX100" i="12"/>
  <c r="BX110" i="12"/>
  <c r="CD110" i="12"/>
  <c r="DT110" i="12"/>
  <c r="DZ110" i="12"/>
  <c r="FA110" i="12"/>
  <c r="FP110" i="12"/>
  <c r="EO114" i="12"/>
  <c r="AE124" i="12"/>
  <c r="FG140" i="12"/>
  <c r="AK148" i="12"/>
  <c r="AW148" i="12"/>
  <c r="CJ148" i="12"/>
  <c r="FG148" i="12"/>
  <c r="BF166" i="12"/>
  <c r="EF166" i="12"/>
  <c r="EX178" i="12"/>
  <c r="AW180" i="12"/>
  <c r="EU180" i="12"/>
  <c r="AK184" i="12"/>
  <c r="AW184" i="12"/>
  <c r="BU184" i="12"/>
  <c r="DE184" i="12"/>
  <c r="AN188" i="12"/>
  <c r="BC188" i="12"/>
  <c r="BX188" i="12"/>
  <c r="CD188" i="12"/>
  <c r="DB188" i="12"/>
  <c r="DN188" i="12"/>
  <c r="EX188" i="12"/>
  <c r="FJ188" i="12"/>
  <c r="FA196" i="12"/>
  <c r="AW214" i="12"/>
  <c r="BC214" i="12"/>
  <c r="EC214" i="12"/>
  <c r="AH216" i="12"/>
  <c r="DQ216" i="12"/>
  <c r="CD14" i="12"/>
  <c r="AZ14" i="12"/>
  <c r="BF14" i="12"/>
  <c r="BL14" i="12"/>
  <c r="J27" i="12"/>
  <c r="CP42" i="12"/>
  <c r="CY42" i="12"/>
  <c r="CJ54" i="12"/>
  <c r="FM54" i="12"/>
  <c r="AA80" i="12"/>
  <c r="AE82" i="12"/>
  <c r="BR82" i="12"/>
  <c r="DH82" i="12"/>
  <c r="DQ82" i="12"/>
  <c r="EL82" i="12"/>
  <c r="AE88" i="12"/>
  <c r="AK88" i="12"/>
  <c r="AZ88" i="12"/>
  <c r="BX88" i="12"/>
  <c r="DW88" i="12"/>
  <c r="FG88" i="12"/>
  <c r="AE92" i="12"/>
  <c r="AK92" i="12"/>
  <c r="BL92" i="12"/>
  <c r="BX92" i="12"/>
  <c r="DW92" i="12"/>
  <c r="EC92" i="12"/>
  <c r="FD92" i="12"/>
  <c r="AA94" i="12"/>
  <c r="CS98" i="12"/>
  <c r="AB100" i="12"/>
  <c r="CJ100" i="12"/>
  <c r="CV100" i="12"/>
  <c r="DT100" i="12"/>
  <c r="FG100" i="12"/>
  <c r="AH102" i="12"/>
  <c r="BU102" i="12"/>
  <c r="ER102" i="12"/>
  <c r="CJ108" i="12"/>
  <c r="AB110" i="12"/>
  <c r="AH110" i="12"/>
  <c r="BI110" i="12"/>
  <c r="DE110" i="12"/>
  <c r="BI124" i="12"/>
  <c r="EC124" i="12"/>
  <c r="EO124" i="12"/>
  <c r="AA132" i="12"/>
  <c r="AA136" i="12"/>
  <c r="AT148" i="12"/>
  <c r="AA158" i="12"/>
  <c r="AW166" i="12"/>
  <c r="BC166" i="12"/>
  <c r="CD176" i="12"/>
  <c r="BO178" i="12"/>
  <c r="DN178" i="12"/>
  <c r="AB180" i="12"/>
  <c r="BC180" i="12"/>
  <c r="FA180" i="12"/>
  <c r="FM180" i="12"/>
  <c r="AB184" i="12"/>
  <c r="CM184" i="12"/>
  <c r="CV184" i="12"/>
  <c r="AE188" i="12"/>
  <c r="AW188" i="12"/>
  <c r="CS188" i="12"/>
  <c r="CY188" i="12"/>
  <c r="EL188" i="12"/>
  <c r="FD188" i="12"/>
  <c r="AA192" i="12"/>
  <c r="ER196" i="12"/>
  <c r="AA210" i="12"/>
  <c r="CA214" i="12"/>
  <c r="DW214" i="12"/>
  <c r="FD214" i="12"/>
  <c r="BI216" i="12"/>
  <c r="BU216" i="12"/>
  <c r="CM216" i="12"/>
  <c r="EO216" i="12"/>
  <c r="AA218" i="12"/>
  <c r="EI20" i="12"/>
  <c r="FG20" i="12"/>
  <c r="ER20" i="12"/>
  <c r="H44" i="12"/>
  <c r="H7" i="12"/>
  <c r="H8" i="12"/>
  <c r="H34" i="12"/>
  <c r="AB10" i="12"/>
  <c r="AA30" i="12"/>
  <c r="FP30" i="12"/>
  <c r="AA40" i="12"/>
  <c r="AN10" i="12"/>
  <c r="AZ10" i="12"/>
  <c r="BI10" i="12"/>
  <c r="BX10" i="12"/>
  <c r="DT10" i="12"/>
  <c r="AQ14" i="12"/>
  <c r="CG14" i="12"/>
  <c r="AA38" i="12"/>
  <c r="H51" i="12"/>
  <c r="H10" i="12"/>
  <c r="AW10" i="12"/>
  <c r="CG10" i="12"/>
  <c r="EC10" i="12"/>
  <c r="AA22" i="12"/>
  <c r="FS22" i="12" s="1"/>
  <c r="AN12" i="12"/>
  <c r="H32" i="12"/>
  <c r="H31" i="12"/>
  <c r="AQ10" i="12"/>
  <c r="BC10" i="12"/>
  <c r="BL10" i="12"/>
  <c r="DE10" i="12"/>
  <c r="FM26" i="12"/>
  <c r="FS26" i="12"/>
  <c r="H39" i="12"/>
  <c r="BF10" i="12"/>
  <c r="BR10" i="12"/>
  <c r="AK10" i="12"/>
  <c r="H50" i="12"/>
  <c r="BU10" i="12"/>
  <c r="AH10" i="12"/>
  <c r="AA14" i="12"/>
  <c r="DN14" i="12" s="1"/>
  <c r="AT14" i="12"/>
  <c r="BO14" i="12"/>
  <c r="CA14" i="12"/>
  <c r="H26" i="12"/>
  <c r="H11" i="12"/>
  <c r="H23" i="12"/>
  <c r="H29" i="12"/>
  <c r="H55" i="12"/>
  <c r="H15" i="12"/>
  <c r="FJ72" i="12"/>
  <c r="EL72" i="12"/>
  <c r="DN72" i="12"/>
  <c r="CP72" i="12"/>
  <c r="BR72" i="12"/>
  <c r="AT72" i="12"/>
  <c r="FA72" i="12"/>
  <c r="EC72" i="12"/>
  <c r="DE72" i="12"/>
  <c r="CG72" i="12"/>
  <c r="BI72" i="12"/>
  <c r="AK72" i="12"/>
  <c r="FP72" i="12"/>
  <c r="ER72" i="12"/>
  <c r="DT72" i="12"/>
  <c r="CV72" i="12"/>
  <c r="BX72" i="12"/>
  <c r="AZ72" i="12"/>
  <c r="AB72" i="12"/>
  <c r="FS72" i="12"/>
  <c r="EU72" i="12"/>
  <c r="DW72" i="12"/>
  <c r="CY72" i="12"/>
  <c r="CA72" i="12"/>
  <c r="BC72" i="12"/>
  <c r="AE72" i="12"/>
  <c r="EX72" i="12"/>
  <c r="DZ72" i="12"/>
  <c r="DB72" i="12"/>
  <c r="CD72" i="12"/>
  <c r="BF72" i="12"/>
  <c r="AH72" i="12"/>
  <c r="FG72" i="12"/>
  <c r="EI72" i="12"/>
  <c r="DK72" i="12"/>
  <c r="CM72" i="12"/>
  <c r="BO72" i="12"/>
  <c r="AQ72" i="12"/>
  <c r="CS72" i="12"/>
  <c r="AN72" i="12"/>
  <c r="DQ72" i="12"/>
  <c r="BL72" i="12"/>
  <c r="FM72" i="12"/>
  <c r="DH72" i="12"/>
  <c r="AW72" i="12"/>
  <c r="FD72" i="12"/>
  <c r="EF72" i="12"/>
  <c r="EO72" i="12"/>
  <c r="CJ72" i="12"/>
  <c r="BU72" i="12"/>
  <c r="H47" i="12"/>
  <c r="H6" i="12"/>
  <c r="FJ68" i="12"/>
  <c r="EL68" i="12"/>
  <c r="DN68" i="12"/>
  <c r="CP68" i="12"/>
  <c r="BR68" i="12"/>
  <c r="AT68" i="12"/>
  <c r="FS68" i="12"/>
  <c r="EU68" i="12"/>
  <c r="DW68" i="12"/>
  <c r="CY68" i="12"/>
  <c r="CA68" i="12"/>
  <c r="BC68" i="12"/>
  <c r="AE68" i="12"/>
  <c r="EO68" i="12"/>
  <c r="EF68" i="12"/>
  <c r="CS68" i="12"/>
  <c r="CJ68" i="12"/>
  <c r="AW68" i="12"/>
  <c r="AN68" i="12"/>
  <c r="FP68" i="12"/>
  <c r="FG68" i="12"/>
  <c r="EX68" i="12"/>
  <c r="DT68" i="12"/>
  <c r="DK68" i="12"/>
  <c r="DB68" i="12"/>
  <c r="BX68" i="12"/>
  <c r="BO68" i="12"/>
  <c r="BF68" i="12"/>
  <c r="AB68" i="12"/>
  <c r="FA68" i="12"/>
  <c r="DE68" i="12"/>
  <c r="BI68" i="12"/>
  <c r="FM68" i="12"/>
  <c r="DZ68" i="12"/>
  <c r="BL68" i="12"/>
  <c r="CV68" i="12"/>
  <c r="DH68" i="12"/>
  <c r="ER68" i="12"/>
  <c r="EI68" i="12"/>
  <c r="CG68" i="12"/>
  <c r="BU68" i="12"/>
  <c r="AH68" i="12"/>
  <c r="AQ68" i="12"/>
  <c r="CM68" i="12"/>
  <c r="AK68" i="12"/>
  <c r="DQ68" i="12"/>
  <c r="AZ68" i="12"/>
  <c r="CD68" i="12"/>
  <c r="FD68" i="12"/>
  <c r="EC68" i="12"/>
  <c r="H42" i="12"/>
  <c r="H18" i="12"/>
  <c r="H25" i="12"/>
  <c r="H24" i="12"/>
  <c r="FS44" i="12"/>
  <c r="EU44" i="12"/>
  <c r="DW44" i="12"/>
  <c r="CY44" i="12"/>
  <c r="CA44" i="12"/>
  <c r="BC44" i="12"/>
  <c r="AE44" i="12"/>
  <c r="FJ44" i="12"/>
  <c r="EL44" i="12"/>
  <c r="DN44" i="12"/>
  <c r="CP44" i="12"/>
  <c r="BR44" i="12"/>
  <c r="AT44" i="12"/>
  <c r="FA44" i="12"/>
  <c r="EC44" i="12"/>
  <c r="DE44" i="12"/>
  <c r="CG44" i="12"/>
  <c r="BI44" i="12"/>
  <c r="AK44" i="12"/>
  <c r="FD44" i="12"/>
  <c r="EF44" i="12"/>
  <c r="DH44" i="12"/>
  <c r="CJ44" i="12"/>
  <c r="BL44" i="12"/>
  <c r="AN44" i="12"/>
  <c r="EX44" i="12"/>
  <c r="BF44" i="12"/>
  <c r="DB44" i="12"/>
  <c r="FM44" i="12"/>
  <c r="EO44" i="12"/>
  <c r="DQ44" i="12"/>
  <c r="CS44" i="12"/>
  <c r="BU44" i="12"/>
  <c r="AW44" i="12"/>
  <c r="DZ44" i="12"/>
  <c r="CD44" i="12"/>
  <c r="FP44" i="12"/>
  <c r="ER44" i="12"/>
  <c r="DT44" i="12"/>
  <c r="CV44" i="12"/>
  <c r="BX44" i="12"/>
  <c r="AZ44" i="12"/>
  <c r="AB44" i="12"/>
  <c r="AH44" i="12"/>
  <c r="CS36" i="12"/>
  <c r="AQ44" i="12"/>
  <c r="EI44" i="12"/>
  <c r="ER48" i="12"/>
  <c r="AB48" i="12"/>
  <c r="CJ58" i="12"/>
  <c r="H22" i="12"/>
  <c r="H43" i="12"/>
  <c r="AA8" i="12"/>
  <c r="AT8" i="12" s="1"/>
  <c r="H40" i="12"/>
  <c r="DN10" i="12"/>
  <c r="AA12" i="12"/>
  <c r="CA12" i="12" s="1"/>
  <c r="FP14" i="12"/>
  <c r="AA16" i="12"/>
  <c r="AA18" i="12"/>
  <c r="DB18" i="12"/>
  <c r="DK20" i="12"/>
  <c r="FP20" i="12"/>
  <c r="H19" i="12"/>
  <c r="H36" i="12"/>
  <c r="H41" i="12"/>
  <c r="H53" i="12"/>
  <c r="CP10" i="12"/>
  <c r="FA10" i="12"/>
  <c r="EC14" i="12"/>
  <c r="ER14" i="12"/>
  <c r="EO52" i="12"/>
  <c r="AK60" i="12"/>
  <c r="BR60" i="12"/>
  <c r="BL62" i="12"/>
  <c r="FJ64" i="12"/>
  <c r="EL64" i="12"/>
  <c r="DN64" i="12"/>
  <c r="CP64" i="12"/>
  <c r="BR64" i="12"/>
  <c r="AT64" i="12"/>
  <c r="FS64" i="12"/>
  <c r="EU64" i="12"/>
  <c r="DW64" i="12"/>
  <c r="CY64" i="12"/>
  <c r="CA64" i="12"/>
  <c r="BC64" i="12"/>
  <c r="AE64" i="12"/>
  <c r="EC64" i="12"/>
  <c r="CG64" i="12"/>
  <c r="AK64" i="12"/>
  <c r="FM64" i="12"/>
  <c r="FD64" i="12"/>
  <c r="DQ64" i="12"/>
  <c r="DH64" i="12"/>
  <c r="BU64" i="12"/>
  <c r="BL64" i="12"/>
  <c r="FP64" i="12"/>
  <c r="FG64" i="12"/>
  <c r="EX64" i="12"/>
  <c r="DT64" i="12"/>
  <c r="DK64" i="12"/>
  <c r="DB64" i="12"/>
  <c r="BX64" i="12"/>
  <c r="BO64" i="12"/>
  <c r="BF64" i="12"/>
  <c r="AB64" i="12"/>
  <c r="EI64" i="12"/>
  <c r="CJ64" i="12"/>
  <c r="AH64" i="12"/>
  <c r="ER64" i="12"/>
  <c r="DE64" i="12"/>
  <c r="CS64" i="12"/>
  <c r="EF64" i="12"/>
  <c r="AZ64" i="12"/>
  <c r="DZ64" i="12"/>
  <c r="CV64" i="12"/>
  <c r="BI64" i="12"/>
  <c r="AW64" i="12"/>
  <c r="AQ64" i="12"/>
  <c r="CD64" i="12"/>
  <c r="FA64" i="12"/>
  <c r="H28" i="12"/>
  <c r="H54" i="12"/>
  <c r="DE14" i="12"/>
  <c r="H46" i="12"/>
  <c r="J53" i="12"/>
  <c r="J49" i="12"/>
  <c r="J45" i="12"/>
  <c r="J41" i="12"/>
  <c r="J37" i="12"/>
  <c r="J34" i="12"/>
  <c r="J30" i="12"/>
  <c r="J26" i="12"/>
  <c r="J33" i="12"/>
  <c r="J29" i="12"/>
  <c r="J25" i="12"/>
  <c r="J54" i="12"/>
  <c r="J50" i="12"/>
  <c r="J46" i="12"/>
  <c r="J42" i="12"/>
  <c r="J38" i="12"/>
  <c r="J43" i="12"/>
  <c r="J24" i="12"/>
  <c r="J23" i="12"/>
  <c r="D20" i="12"/>
  <c r="J55" i="12"/>
  <c r="J18" i="12"/>
  <c r="J15" i="12"/>
  <c r="J48" i="12"/>
  <c r="J22" i="12"/>
  <c r="J16" i="12"/>
  <c r="J51" i="12"/>
  <c r="J39" i="12"/>
  <c r="J31" i="12"/>
  <c r="J21" i="12"/>
  <c r="J12" i="12"/>
  <c r="J8" i="12"/>
  <c r="J6" i="12"/>
  <c r="J44" i="12"/>
  <c r="J11" i="12"/>
  <c r="J7" i="12"/>
  <c r="J52" i="12"/>
  <c r="J36" i="12"/>
  <c r="J28" i="12"/>
  <c r="J19" i="12"/>
  <c r="J13" i="12"/>
  <c r="J9" i="12"/>
  <c r="J32" i="12"/>
  <c r="FP22" i="12"/>
  <c r="FA22" i="12"/>
  <c r="EC22" i="12"/>
  <c r="FG22" i="12"/>
  <c r="FM22" i="12"/>
  <c r="DZ22" i="12"/>
  <c r="EU22" i="12"/>
  <c r="EL22" i="12"/>
  <c r="EI22" i="12"/>
  <c r="EX22" i="12"/>
  <c r="EF22" i="12"/>
  <c r="FD22" i="12"/>
  <c r="FS36" i="12"/>
  <c r="EU36" i="12"/>
  <c r="DW36" i="12"/>
  <c r="CY36" i="12"/>
  <c r="CA36" i="12"/>
  <c r="BC36" i="12"/>
  <c r="AE36" i="12"/>
  <c r="FJ36" i="12"/>
  <c r="EL36" i="12"/>
  <c r="DN36" i="12"/>
  <c r="CP36" i="12"/>
  <c r="BR36" i="12"/>
  <c r="AT36" i="12"/>
  <c r="FA36" i="12"/>
  <c r="EC36" i="12"/>
  <c r="DE36" i="12"/>
  <c r="CG36" i="12"/>
  <c r="BI36" i="12"/>
  <c r="AK36" i="12"/>
  <c r="FD36" i="12"/>
  <c r="EF36" i="12"/>
  <c r="DH36" i="12"/>
  <c r="CJ36" i="12"/>
  <c r="BL36" i="12"/>
  <c r="AN36" i="12"/>
  <c r="FP36" i="12"/>
  <c r="AB36" i="12"/>
  <c r="FG36" i="12"/>
  <c r="EI36" i="12"/>
  <c r="DK36" i="12"/>
  <c r="CM36" i="12"/>
  <c r="BO36" i="12"/>
  <c r="AQ36" i="12"/>
  <c r="CV36" i="12"/>
  <c r="EX36" i="12"/>
  <c r="DZ36" i="12"/>
  <c r="DB36" i="12"/>
  <c r="CD36" i="12"/>
  <c r="BF36" i="12"/>
  <c r="AH36" i="12"/>
  <c r="ER36" i="12"/>
  <c r="DT36" i="12"/>
  <c r="BX36" i="12"/>
  <c r="AZ36" i="12"/>
  <c r="H17" i="12"/>
  <c r="H38" i="12"/>
  <c r="H30" i="12"/>
  <c r="CV48" i="12"/>
  <c r="AW52" i="12"/>
  <c r="EX10" i="12"/>
  <c r="DZ10" i="12"/>
  <c r="DB10" i="12"/>
  <c r="CD10" i="12"/>
  <c r="CS10" i="12"/>
  <c r="FS10" i="12"/>
  <c r="CY10" i="12"/>
  <c r="CA10" i="12"/>
  <c r="FM10" i="12"/>
  <c r="EO10" i="12"/>
  <c r="DQ10" i="12"/>
  <c r="EU10" i="12"/>
  <c r="FD10" i="12"/>
  <c r="EF10" i="12"/>
  <c r="DH10" i="12"/>
  <c r="CJ10" i="12"/>
  <c r="FG10" i="12"/>
  <c r="EI10" i="12"/>
  <c r="DK10" i="12"/>
  <c r="CM10" i="12"/>
  <c r="DW10" i="12"/>
  <c r="EL14" i="12"/>
  <c r="DT20" i="12"/>
  <c r="J35" i="12"/>
  <c r="DQ36" i="12"/>
  <c r="AB56" i="12"/>
  <c r="BX56" i="12"/>
  <c r="DT56" i="12"/>
  <c r="EX78" i="12"/>
  <c r="DZ78" i="12"/>
  <c r="DB78" i="12"/>
  <c r="CD78" i="12"/>
  <c r="BF78" i="12"/>
  <c r="AH78" i="12"/>
  <c r="FJ78" i="12"/>
  <c r="FA78" i="12"/>
  <c r="ER78" i="12"/>
  <c r="BR78" i="12"/>
  <c r="BI78" i="12"/>
  <c r="AZ78" i="12"/>
  <c r="EI78" i="12"/>
  <c r="DQ78" i="12"/>
  <c r="DH78" i="12"/>
  <c r="CY78" i="12"/>
  <c r="AQ78" i="12"/>
  <c r="FP78" i="12"/>
  <c r="CP78" i="12"/>
  <c r="CG78" i="12"/>
  <c r="BX78" i="12"/>
  <c r="FS78" i="12"/>
  <c r="DK78" i="12"/>
  <c r="CS78" i="12"/>
  <c r="CJ78" i="12"/>
  <c r="CA78" i="12"/>
  <c r="FG78" i="12"/>
  <c r="EU78" i="12"/>
  <c r="EL78" i="12"/>
  <c r="DN78" i="12"/>
  <c r="CM78" i="12"/>
  <c r="BL78" i="12"/>
  <c r="DW78" i="12"/>
  <c r="AN78" i="12"/>
  <c r="FD78" i="12"/>
  <c r="CV78" i="12"/>
  <c r="BU78" i="12"/>
  <c r="AB78" i="12"/>
  <c r="AE78" i="12"/>
  <c r="DT78" i="12"/>
  <c r="AK78" i="12"/>
  <c r="AT78" i="12"/>
  <c r="EF78" i="12"/>
  <c r="AW78" i="12"/>
  <c r="EO78" i="12"/>
  <c r="EC78" i="12"/>
  <c r="DE78" i="12"/>
  <c r="BC78" i="12"/>
  <c r="H45" i="12"/>
  <c r="H16" i="12"/>
  <c r="H37" i="12"/>
  <c r="CM44" i="12"/>
  <c r="FS48" i="12"/>
  <c r="EU48" i="12"/>
  <c r="DW48" i="12"/>
  <c r="CY48" i="12"/>
  <c r="CA48" i="12"/>
  <c r="BC48" i="12"/>
  <c r="AE48" i="12"/>
  <c r="FJ48" i="12"/>
  <c r="EL48" i="12"/>
  <c r="DN48" i="12"/>
  <c r="CP48" i="12"/>
  <c r="BR48" i="12"/>
  <c r="AT48" i="12"/>
  <c r="FA48" i="12"/>
  <c r="EC48" i="12"/>
  <c r="DE48" i="12"/>
  <c r="CG48" i="12"/>
  <c r="BI48" i="12"/>
  <c r="AK48" i="12"/>
  <c r="FD48" i="12"/>
  <c r="EF48" i="12"/>
  <c r="DH48" i="12"/>
  <c r="CJ48" i="12"/>
  <c r="BL48" i="12"/>
  <c r="AN48" i="12"/>
  <c r="FM48" i="12"/>
  <c r="EO48" i="12"/>
  <c r="DQ48" i="12"/>
  <c r="CS48" i="12"/>
  <c r="BU48" i="12"/>
  <c r="AW48" i="12"/>
  <c r="CM48" i="12"/>
  <c r="AQ48" i="12"/>
  <c r="EX48" i="12"/>
  <c r="DZ48" i="12"/>
  <c r="DB48" i="12"/>
  <c r="CD48" i="12"/>
  <c r="BF48" i="12"/>
  <c r="AH48" i="12"/>
  <c r="DK48" i="12"/>
  <c r="BO48" i="12"/>
  <c r="FG48" i="12"/>
  <c r="EI48" i="12"/>
  <c r="FJ76" i="12"/>
  <c r="EL76" i="12"/>
  <c r="DN76" i="12"/>
  <c r="CP76" i="12"/>
  <c r="BR76" i="12"/>
  <c r="AT76" i="12"/>
  <c r="DZ76" i="12"/>
  <c r="DQ76" i="12"/>
  <c r="DH76" i="12"/>
  <c r="AH76" i="12"/>
  <c r="FP76" i="12"/>
  <c r="FG76" i="12"/>
  <c r="CY76" i="12"/>
  <c r="CG76" i="12"/>
  <c r="BX76" i="12"/>
  <c r="BO76" i="12"/>
  <c r="EX76" i="12"/>
  <c r="EO76" i="12"/>
  <c r="EF76" i="12"/>
  <c r="BF76" i="12"/>
  <c r="AW76" i="12"/>
  <c r="AN76" i="12"/>
  <c r="FS76" i="12"/>
  <c r="FA76" i="12"/>
  <c r="ER76" i="12"/>
  <c r="EI76" i="12"/>
  <c r="CA76" i="12"/>
  <c r="BI76" i="12"/>
  <c r="AZ76" i="12"/>
  <c r="AQ76" i="12"/>
  <c r="FD76" i="12"/>
  <c r="EC76" i="12"/>
  <c r="CJ76" i="12"/>
  <c r="DE76" i="12"/>
  <c r="BU76" i="12"/>
  <c r="CS76" i="12"/>
  <c r="AE76" i="12"/>
  <c r="CV76" i="12"/>
  <c r="DK76" i="12"/>
  <c r="DT76" i="12"/>
  <c r="DW76" i="12"/>
  <c r="CM76" i="12"/>
  <c r="CD76" i="12"/>
  <c r="BL76" i="12"/>
  <c r="FM76" i="12"/>
  <c r="BC76" i="12"/>
  <c r="AK76" i="12"/>
  <c r="AB76" i="12"/>
  <c r="DB76" i="12"/>
  <c r="FJ22" i="12"/>
  <c r="FM36" i="12"/>
  <c r="FS60" i="12"/>
  <c r="EU60" i="12"/>
  <c r="DW60" i="12"/>
  <c r="CY60" i="12"/>
  <c r="CA60" i="12"/>
  <c r="BC60" i="12"/>
  <c r="FG60" i="12"/>
  <c r="EX60" i="12"/>
  <c r="EO60" i="12"/>
  <c r="BO60" i="12"/>
  <c r="BF60" i="12"/>
  <c r="AW60" i="12"/>
  <c r="EF60" i="12"/>
  <c r="DN60" i="12"/>
  <c r="DE60" i="12"/>
  <c r="CV60" i="12"/>
  <c r="AN60" i="12"/>
  <c r="AE60" i="12"/>
  <c r="FM60" i="12"/>
  <c r="CM60" i="12"/>
  <c r="CD60" i="12"/>
  <c r="BU60" i="12"/>
  <c r="FP60" i="12"/>
  <c r="DH60" i="12"/>
  <c r="CP60" i="12"/>
  <c r="CG60" i="12"/>
  <c r="BX60" i="12"/>
  <c r="FJ60" i="12"/>
  <c r="DQ60" i="12"/>
  <c r="AH60" i="12"/>
  <c r="AB60" i="12"/>
  <c r="ER60" i="12"/>
  <c r="DK60" i="12"/>
  <c r="EL60" i="12"/>
  <c r="DB60" i="12"/>
  <c r="FD60" i="12"/>
  <c r="CJ60" i="12"/>
  <c r="DZ60" i="12"/>
  <c r="BL60" i="12"/>
  <c r="AZ60" i="12"/>
  <c r="AQ60" i="12"/>
  <c r="EI60" i="12"/>
  <c r="BI60" i="12"/>
  <c r="EC60" i="12"/>
  <c r="AT60" i="12"/>
  <c r="H9" i="12"/>
  <c r="AA28" i="12"/>
  <c r="AW36" i="12"/>
  <c r="FD56" i="12"/>
  <c r="EF56" i="12"/>
  <c r="DH56" i="12"/>
  <c r="CJ56" i="12"/>
  <c r="BL56" i="12"/>
  <c r="AN56" i="12"/>
  <c r="FS56" i="12"/>
  <c r="EU56" i="12"/>
  <c r="DW56" i="12"/>
  <c r="CY56" i="12"/>
  <c r="CA56" i="12"/>
  <c r="BC56" i="12"/>
  <c r="AE56" i="12"/>
  <c r="FJ56" i="12"/>
  <c r="EL56" i="12"/>
  <c r="DN56" i="12"/>
  <c r="CP56" i="12"/>
  <c r="BR56" i="12"/>
  <c r="AT56" i="12"/>
  <c r="FM56" i="12"/>
  <c r="EO56" i="12"/>
  <c r="DQ56" i="12"/>
  <c r="CS56" i="12"/>
  <c r="BU56" i="12"/>
  <c r="AW56" i="12"/>
  <c r="DK56" i="12"/>
  <c r="AQ56" i="12"/>
  <c r="BO56" i="12"/>
  <c r="EX56" i="12"/>
  <c r="DZ56" i="12"/>
  <c r="DB56" i="12"/>
  <c r="CD56" i="12"/>
  <c r="BF56" i="12"/>
  <c r="AH56" i="12"/>
  <c r="FG56" i="12"/>
  <c r="EI56" i="12"/>
  <c r="CM56" i="12"/>
  <c r="FA56" i="12"/>
  <c r="EC56" i="12"/>
  <c r="DE56" i="12"/>
  <c r="CG56" i="12"/>
  <c r="BI56" i="12"/>
  <c r="AK56" i="12"/>
  <c r="H13" i="12"/>
  <c r="FJ10" i="12"/>
  <c r="H52" i="12"/>
  <c r="EL10" i="12"/>
  <c r="J14" i="12"/>
  <c r="CY18" i="12"/>
  <c r="CV18" i="12"/>
  <c r="CP18" i="12"/>
  <c r="J40" i="12"/>
  <c r="BO44" i="12"/>
  <c r="DK44" i="12"/>
  <c r="FG44" i="12"/>
  <c r="J47" i="12"/>
  <c r="AZ48" i="12"/>
  <c r="H33" i="12"/>
  <c r="EX14" i="12"/>
  <c r="DZ14" i="12"/>
  <c r="DB14" i="12"/>
  <c r="CY14" i="12"/>
  <c r="FM14" i="12"/>
  <c r="EO14" i="12"/>
  <c r="DQ14" i="12"/>
  <c r="CS14" i="12"/>
  <c r="FS14" i="12"/>
  <c r="FD14" i="12"/>
  <c r="EF14" i="12"/>
  <c r="DH14" i="12"/>
  <c r="CJ14" i="12"/>
  <c r="EU14" i="12"/>
  <c r="DW14" i="12"/>
  <c r="FG14" i="12"/>
  <c r="EI14" i="12"/>
  <c r="DK14" i="12"/>
  <c r="CM14" i="12"/>
  <c r="DT14" i="12"/>
  <c r="H20" i="12"/>
  <c r="CV14" i="12"/>
  <c r="FS52" i="12"/>
  <c r="EU52" i="12"/>
  <c r="DW52" i="12"/>
  <c r="CY52" i="12"/>
  <c r="CA52" i="12"/>
  <c r="BC52" i="12"/>
  <c r="AE52" i="12"/>
  <c r="FJ52" i="12"/>
  <c r="EL52" i="12"/>
  <c r="DN52" i="12"/>
  <c r="CP52" i="12"/>
  <c r="BR52" i="12"/>
  <c r="AT52" i="12"/>
  <c r="FA52" i="12"/>
  <c r="EC52" i="12"/>
  <c r="DE52" i="12"/>
  <c r="CG52" i="12"/>
  <c r="BI52" i="12"/>
  <c r="AK52" i="12"/>
  <c r="FD52" i="12"/>
  <c r="EF52" i="12"/>
  <c r="DH52" i="12"/>
  <c r="CJ52" i="12"/>
  <c r="BL52" i="12"/>
  <c r="AN52" i="12"/>
  <c r="DT52" i="12"/>
  <c r="FG52" i="12"/>
  <c r="EI52" i="12"/>
  <c r="DK52" i="12"/>
  <c r="CM52" i="12"/>
  <c r="BO52" i="12"/>
  <c r="AQ52" i="12"/>
  <c r="FP52" i="12"/>
  <c r="BX52" i="12"/>
  <c r="AB52" i="12"/>
  <c r="EX52" i="12"/>
  <c r="DZ52" i="12"/>
  <c r="DB52" i="12"/>
  <c r="CD52" i="12"/>
  <c r="BF52" i="12"/>
  <c r="AH52" i="12"/>
  <c r="ER52" i="12"/>
  <c r="CV52" i="12"/>
  <c r="AZ52" i="12"/>
  <c r="CS52" i="12"/>
  <c r="FM20" i="12"/>
  <c r="EO20" i="12"/>
  <c r="DQ20" i="12"/>
  <c r="FJ20" i="12"/>
  <c r="FD20" i="12"/>
  <c r="EF20" i="12"/>
  <c r="FS20" i="12"/>
  <c r="EU20" i="12"/>
  <c r="DW20" i="12"/>
  <c r="FA20" i="12"/>
  <c r="EX20" i="12"/>
  <c r="DZ20" i="12"/>
  <c r="EL20" i="12"/>
  <c r="DN20" i="12"/>
  <c r="EC20" i="12"/>
  <c r="FM52" i="12"/>
  <c r="FP58" i="12"/>
  <c r="ER58" i="12"/>
  <c r="DT58" i="12"/>
  <c r="CV58" i="12"/>
  <c r="BX58" i="12"/>
  <c r="AZ58" i="12"/>
  <c r="AB58" i="12"/>
  <c r="FG58" i="12"/>
  <c r="EI58" i="12"/>
  <c r="DK58" i="12"/>
  <c r="CM58" i="12"/>
  <c r="BO58" i="12"/>
  <c r="AQ58" i="12"/>
  <c r="EX58" i="12"/>
  <c r="DZ58" i="12"/>
  <c r="DB58" i="12"/>
  <c r="CD58" i="12"/>
  <c r="BF58" i="12"/>
  <c r="AH58" i="12"/>
  <c r="FA58" i="12"/>
  <c r="EC58" i="12"/>
  <c r="DE58" i="12"/>
  <c r="CG58" i="12"/>
  <c r="BI58" i="12"/>
  <c r="AK58" i="12"/>
  <c r="EU58" i="12"/>
  <c r="CY58" i="12"/>
  <c r="BC58" i="12"/>
  <c r="AE58" i="12"/>
  <c r="FJ58" i="12"/>
  <c r="EL58" i="12"/>
  <c r="DN58" i="12"/>
  <c r="CP58" i="12"/>
  <c r="BR58" i="12"/>
  <c r="AT58" i="12"/>
  <c r="FM58" i="12"/>
  <c r="EO58" i="12"/>
  <c r="DQ58" i="12"/>
  <c r="CS58" i="12"/>
  <c r="BU58" i="12"/>
  <c r="AW58" i="12"/>
  <c r="FS58" i="12"/>
  <c r="DW58" i="12"/>
  <c r="CA58" i="12"/>
  <c r="H21" i="12"/>
  <c r="FJ14" i="12"/>
  <c r="FJ90" i="12"/>
  <c r="EL90" i="12"/>
  <c r="DN90" i="12"/>
  <c r="CP90" i="12"/>
  <c r="BR90" i="12"/>
  <c r="AT90" i="12"/>
  <c r="FA90" i="12"/>
  <c r="EC90" i="12"/>
  <c r="DE90" i="12"/>
  <c r="CG90" i="12"/>
  <c r="BI90" i="12"/>
  <c r="AK90" i="12"/>
  <c r="EX90" i="12"/>
  <c r="DZ90" i="12"/>
  <c r="DB90" i="12"/>
  <c r="CD90" i="12"/>
  <c r="BF90" i="12"/>
  <c r="AH90" i="12"/>
  <c r="FP90" i="12"/>
  <c r="EU90" i="12"/>
  <c r="CM90" i="12"/>
  <c r="AN90" i="12"/>
  <c r="FD90" i="12"/>
  <c r="DQ90" i="12"/>
  <c r="CV90" i="12"/>
  <c r="CA90" i="12"/>
  <c r="EI90" i="12"/>
  <c r="CJ90" i="12"/>
  <c r="AW90" i="12"/>
  <c r="AB90" i="12"/>
  <c r="FG90" i="12"/>
  <c r="DH90" i="12"/>
  <c r="BU90" i="12"/>
  <c r="AZ90" i="12"/>
  <c r="AE90" i="12"/>
  <c r="CY90" i="12"/>
  <c r="BL90" i="12"/>
  <c r="DW90" i="12"/>
  <c r="DK90" i="12"/>
  <c r="BX90" i="12"/>
  <c r="FS90" i="12"/>
  <c r="FM90" i="12"/>
  <c r="EO90" i="12"/>
  <c r="ER90" i="12"/>
  <c r="AQ90" i="12"/>
  <c r="CS90" i="12"/>
  <c r="BO90" i="12"/>
  <c r="EF90" i="12"/>
  <c r="DT90" i="12"/>
  <c r="BC90" i="12"/>
  <c r="H14" i="12"/>
  <c r="H48" i="12"/>
  <c r="H49" i="12"/>
  <c r="CP14" i="12"/>
  <c r="FA14" i="12"/>
  <c r="BU36" i="12"/>
  <c r="FS40" i="12"/>
  <c r="EU40" i="12"/>
  <c r="DW40" i="12"/>
  <c r="CY40" i="12"/>
  <c r="CA40" i="12"/>
  <c r="BC40" i="12"/>
  <c r="AE40" i="12"/>
  <c r="FJ40" i="12"/>
  <c r="EL40" i="12"/>
  <c r="DN40" i="12"/>
  <c r="CP40" i="12"/>
  <c r="BR40" i="12"/>
  <c r="AT40" i="12"/>
  <c r="FA40" i="12"/>
  <c r="EC40" i="12"/>
  <c r="DE40" i="12"/>
  <c r="CG40" i="12"/>
  <c r="BI40" i="12"/>
  <c r="AK40" i="12"/>
  <c r="FD40" i="12"/>
  <c r="EF40" i="12"/>
  <c r="DH40" i="12"/>
  <c r="CJ40" i="12"/>
  <c r="BL40" i="12"/>
  <c r="AN40" i="12"/>
  <c r="FP40" i="12"/>
  <c r="ER40" i="12"/>
  <c r="DT40" i="12"/>
  <c r="CV40" i="12"/>
  <c r="BX40" i="12"/>
  <c r="AZ40" i="12"/>
  <c r="AB40" i="12"/>
  <c r="FM40" i="12"/>
  <c r="EO40" i="12"/>
  <c r="AW40" i="12"/>
  <c r="FG40" i="12"/>
  <c r="EI40" i="12"/>
  <c r="DK40" i="12"/>
  <c r="CM40" i="12"/>
  <c r="BO40" i="12"/>
  <c r="AQ40" i="12"/>
  <c r="DQ40" i="12"/>
  <c r="CS40" i="12"/>
  <c r="BU40" i="12"/>
  <c r="CD40" i="12"/>
  <c r="DT48" i="12"/>
  <c r="FG50" i="12"/>
  <c r="EI50" i="12"/>
  <c r="DK50" i="12"/>
  <c r="CM50" i="12"/>
  <c r="BO50" i="12"/>
  <c r="AQ50" i="12"/>
  <c r="EX50" i="12"/>
  <c r="DZ50" i="12"/>
  <c r="DB50" i="12"/>
  <c r="CD50" i="12"/>
  <c r="BF50" i="12"/>
  <c r="AH50" i="12"/>
  <c r="FM50" i="12"/>
  <c r="EO50" i="12"/>
  <c r="DQ50" i="12"/>
  <c r="CS50" i="12"/>
  <c r="BU50" i="12"/>
  <c r="AW50" i="12"/>
  <c r="FP50" i="12"/>
  <c r="ER50" i="12"/>
  <c r="DT50" i="12"/>
  <c r="CV50" i="12"/>
  <c r="BX50" i="12"/>
  <c r="AZ50" i="12"/>
  <c r="AB50" i="12"/>
  <c r="FJ50" i="12"/>
  <c r="EL50" i="12"/>
  <c r="DN50" i="12"/>
  <c r="CP50" i="12"/>
  <c r="BR50" i="12"/>
  <c r="AT50" i="12"/>
  <c r="DH50" i="12"/>
  <c r="BL50" i="12"/>
  <c r="CJ50" i="12"/>
  <c r="AN50" i="12"/>
  <c r="FS50" i="12"/>
  <c r="EU50" i="12"/>
  <c r="DW50" i="12"/>
  <c r="CY50" i="12"/>
  <c r="CA50" i="12"/>
  <c r="BC50" i="12"/>
  <c r="AE50" i="12"/>
  <c r="EF50" i="12"/>
  <c r="FA50" i="12"/>
  <c r="EC50" i="12"/>
  <c r="DE50" i="12"/>
  <c r="CG50" i="12"/>
  <c r="BI50" i="12"/>
  <c r="AK50" i="12"/>
  <c r="FD50" i="12"/>
  <c r="BU52" i="12"/>
  <c r="BL58" i="12"/>
  <c r="DH58" i="12"/>
  <c r="FD58" i="12"/>
  <c r="EX62" i="12"/>
  <c r="DZ62" i="12"/>
  <c r="DB62" i="12"/>
  <c r="CD62" i="12"/>
  <c r="BF62" i="12"/>
  <c r="FG62" i="12"/>
  <c r="EI62" i="12"/>
  <c r="DK62" i="12"/>
  <c r="CM62" i="12"/>
  <c r="BO62" i="12"/>
  <c r="AQ62" i="12"/>
  <c r="FS62" i="12"/>
  <c r="FJ62" i="12"/>
  <c r="EF62" i="12"/>
  <c r="DW62" i="12"/>
  <c r="DN62" i="12"/>
  <c r="CJ62" i="12"/>
  <c r="CA62" i="12"/>
  <c r="BR62" i="12"/>
  <c r="EO62" i="12"/>
  <c r="CS62" i="12"/>
  <c r="AW62" i="12"/>
  <c r="AN62" i="12"/>
  <c r="AE62" i="12"/>
  <c r="FA62" i="12"/>
  <c r="ER62" i="12"/>
  <c r="DE62" i="12"/>
  <c r="CV62" i="12"/>
  <c r="BI62" i="12"/>
  <c r="AZ62" i="12"/>
  <c r="AH62" i="12"/>
  <c r="CP62" i="12"/>
  <c r="DH62" i="12"/>
  <c r="CG62" i="12"/>
  <c r="BU62" i="12"/>
  <c r="AT62" i="12"/>
  <c r="EC62" i="12"/>
  <c r="EU62" i="12"/>
  <c r="DT62" i="12"/>
  <c r="FD62" i="12"/>
  <c r="DQ62" i="12"/>
  <c r="AB62" i="12"/>
  <c r="FM62" i="12"/>
  <c r="EL62" i="12"/>
  <c r="CY62" i="12"/>
  <c r="BX62" i="12"/>
  <c r="BC62" i="12"/>
  <c r="BO78" i="12"/>
  <c r="FM78" i="12"/>
  <c r="FJ80" i="12"/>
  <c r="EL80" i="12"/>
  <c r="DN80" i="12"/>
  <c r="CP80" i="12"/>
  <c r="BR80" i="12"/>
  <c r="AT80" i="12"/>
  <c r="DZ80" i="12"/>
  <c r="DQ80" i="12"/>
  <c r="DH80" i="12"/>
  <c r="FS80" i="12"/>
  <c r="FA80" i="12"/>
  <c r="EF80" i="12"/>
  <c r="DW80" i="12"/>
  <c r="AQ80" i="12"/>
  <c r="EO80" i="12"/>
  <c r="DK80" i="12"/>
  <c r="DB80" i="12"/>
  <c r="CS80" i="12"/>
  <c r="CJ80" i="12"/>
  <c r="AZ80" i="12"/>
  <c r="AH80" i="12"/>
  <c r="FP80" i="12"/>
  <c r="FG80" i="12"/>
  <c r="EX80" i="12"/>
  <c r="DT80" i="12"/>
  <c r="CA80" i="12"/>
  <c r="BI80" i="12"/>
  <c r="ER80" i="12"/>
  <c r="CD80" i="12"/>
  <c r="BU80" i="12"/>
  <c r="BL80" i="12"/>
  <c r="BC80" i="12"/>
  <c r="FD80" i="12"/>
  <c r="EC80" i="12"/>
  <c r="AE80" i="12"/>
  <c r="FM80" i="12"/>
  <c r="BO80" i="12"/>
  <c r="CY80" i="12"/>
  <c r="CM80" i="12"/>
  <c r="AN80" i="12"/>
  <c r="AB80" i="12"/>
  <c r="BF80" i="12"/>
  <c r="EU80" i="12"/>
  <c r="CV80" i="12"/>
  <c r="CG80" i="12"/>
  <c r="DE80" i="12"/>
  <c r="AW80" i="12"/>
  <c r="AK80" i="12"/>
  <c r="BO10" i="12"/>
  <c r="FG46" i="12"/>
  <c r="EI46" i="12"/>
  <c r="DK46" i="12"/>
  <c r="CM46" i="12"/>
  <c r="BO46" i="12"/>
  <c r="AQ46" i="12"/>
  <c r="EX46" i="12"/>
  <c r="DZ46" i="12"/>
  <c r="DB46" i="12"/>
  <c r="CD46" i="12"/>
  <c r="BF46" i="12"/>
  <c r="AH46" i="12"/>
  <c r="FM46" i="12"/>
  <c r="EO46" i="12"/>
  <c r="DQ46" i="12"/>
  <c r="CS46" i="12"/>
  <c r="BU46" i="12"/>
  <c r="AW46" i="12"/>
  <c r="FP46" i="12"/>
  <c r="ER46" i="12"/>
  <c r="DT46" i="12"/>
  <c r="CV46" i="12"/>
  <c r="BX46" i="12"/>
  <c r="AZ46" i="12"/>
  <c r="AB46" i="12"/>
  <c r="CM74" i="12"/>
  <c r="AZ84" i="12"/>
  <c r="DQ22" i="12"/>
  <c r="AA24" i="12"/>
  <c r="FA24" i="12" s="1"/>
  <c r="FG38" i="12"/>
  <c r="EI38" i="12"/>
  <c r="DK38" i="12"/>
  <c r="CM38" i="12"/>
  <c r="BO38" i="12"/>
  <c r="AQ38" i="12"/>
  <c r="EX38" i="12"/>
  <c r="DZ38" i="12"/>
  <c r="DB38" i="12"/>
  <c r="CD38" i="12"/>
  <c r="BF38" i="12"/>
  <c r="AH38" i="12"/>
  <c r="FM38" i="12"/>
  <c r="EO38" i="12"/>
  <c r="DQ38" i="12"/>
  <c r="CS38" i="12"/>
  <c r="BU38" i="12"/>
  <c r="AW38" i="12"/>
  <c r="FP38" i="12"/>
  <c r="ER38" i="12"/>
  <c r="DT38" i="12"/>
  <c r="CV38" i="12"/>
  <c r="BX38" i="12"/>
  <c r="AZ38" i="12"/>
  <c r="AB38" i="12"/>
  <c r="CY84" i="12"/>
  <c r="EC24" i="12"/>
  <c r="EL24" i="12"/>
  <c r="FJ26" i="12"/>
  <c r="AN38" i="12"/>
  <c r="BL38" i="12"/>
  <c r="CJ38" i="12"/>
  <c r="DH38" i="12"/>
  <c r="EF38" i="12"/>
  <c r="FD38" i="12"/>
  <c r="CV74" i="12"/>
  <c r="FG42" i="12"/>
  <c r="EI42" i="12"/>
  <c r="DK42" i="12"/>
  <c r="CM42" i="12"/>
  <c r="BO42" i="12"/>
  <c r="AQ42" i="12"/>
  <c r="EX42" i="12"/>
  <c r="DZ42" i="12"/>
  <c r="DB42" i="12"/>
  <c r="CD42" i="12"/>
  <c r="BF42" i="12"/>
  <c r="AH42" i="12"/>
  <c r="FM42" i="12"/>
  <c r="EO42" i="12"/>
  <c r="DQ42" i="12"/>
  <c r="CS42" i="12"/>
  <c r="BU42" i="12"/>
  <c r="AW42" i="12"/>
  <c r="FP42" i="12"/>
  <c r="ER42" i="12"/>
  <c r="DT42" i="12"/>
  <c r="CV42" i="12"/>
  <c r="BX42" i="12"/>
  <c r="AZ42" i="12"/>
  <c r="AB42" i="12"/>
  <c r="EX74" i="12"/>
  <c r="DZ74" i="12"/>
  <c r="DB74" i="12"/>
  <c r="CD74" i="12"/>
  <c r="BF74" i="12"/>
  <c r="EI74" i="12"/>
  <c r="DQ74" i="12"/>
  <c r="DH74" i="12"/>
  <c r="CY74" i="12"/>
  <c r="AQ74" i="12"/>
  <c r="AH74" i="12"/>
  <c r="FP74" i="12"/>
  <c r="CP74" i="12"/>
  <c r="CG74" i="12"/>
  <c r="BX74" i="12"/>
  <c r="FG74" i="12"/>
  <c r="EO74" i="12"/>
  <c r="EF74" i="12"/>
  <c r="DW74" i="12"/>
  <c r="BO74" i="12"/>
  <c r="AW74" i="12"/>
  <c r="AN74" i="12"/>
  <c r="FJ74" i="12"/>
  <c r="FA74" i="12"/>
  <c r="ER74" i="12"/>
  <c r="BR74" i="12"/>
  <c r="BI74" i="12"/>
  <c r="AZ74" i="12"/>
  <c r="FM74" i="12"/>
  <c r="CS74" i="12"/>
  <c r="BC74" i="12"/>
  <c r="EL74" i="12"/>
  <c r="DN74" i="12"/>
  <c r="AE74" i="12"/>
  <c r="EU74" i="12"/>
  <c r="CA74" i="12"/>
  <c r="EC74" i="12"/>
  <c r="DE74" i="12"/>
  <c r="AT74" i="12"/>
  <c r="CJ74" i="12"/>
  <c r="BL84" i="12"/>
  <c r="FJ122" i="12"/>
  <c r="EL122" i="12"/>
  <c r="DN122" i="12"/>
  <c r="CP122" i="12"/>
  <c r="BR122" i="12"/>
  <c r="AT122" i="12"/>
  <c r="EU122" i="12"/>
  <c r="EC122" i="12"/>
  <c r="DT122" i="12"/>
  <c r="DK122" i="12"/>
  <c r="EX122" i="12"/>
  <c r="EO122" i="12"/>
  <c r="EF122" i="12"/>
  <c r="BF122" i="12"/>
  <c r="AW122" i="12"/>
  <c r="AN122" i="12"/>
  <c r="FS122" i="12"/>
  <c r="FG122" i="12"/>
  <c r="DZ122" i="12"/>
  <c r="BU122" i="12"/>
  <c r="AQ122" i="12"/>
  <c r="AH122" i="12"/>
  <c r="EI122" i="12"/>
  <c r="DE122" i="12"/>
  <c r="CV122" i="12"/>
  <c r="CM122" i="12"/>
  <c r="CD122" i="12"/>
  <c r="AZ122" i="12"/>
  <c r="FP122" i="12"/>
  <c r="FD122" i="12"/>
  <c r="BI122" i="12"/>
  <c r="FA122" i="12"/>
  <c r="BO122" i="12"/>
  <c r="AK122" i="12"/>
  <c r="AB122" i="12"/>
  <c r="FM122" i="12"/>
  <c r="DW122" i="12"/>
  <c r="DH122" i="12"/>
  <c r="AE122" i="12"/>
  <c r="CS122" i="12"/>
  <c r="CG122" i="12"/>
  <c r="DB122" i="12"/>
  <c r="CA122" i="12"/>
  <c r="BL122" i="12"/>
  <c r="CY122" i="12"/>
  <c r="ER122" i="12"/>
  <c r="CJ122" i="12"/>
  <c r="BX122" i="12"/>
  <c r="BC122" i="12"/>
  <c r="FD24" i="12"/>
  <c r="FM84" i="12"/>
  <c r="EO84" i="12"/>
  <c r="DQ84" i="12"/>
  <c r="CS84" i="12"/>
  <c r="BU84" i="12"/>
  <c r="AW84" i="12"/>
  <c r="FJ84" i="12"/>
  <c r="EL84" i="12"/>
  <c r="DN84" i="12"/>
  <c r="CP84" i="12"/>
  <c r="BR84" i="12"/>
  <c r="AT84" i="12"/>
  <c r="FP84" i="12"/>
  <c r="EX84" i="12"/>
  <c r="DT84" i="12"/>
  <c r="DB84" i="12"/>
  <c r="BX84" i="12"/>
  <c r="BF84" i="12"/>
  <c r="AB84" i="12"/>
  <c r="EU84" i="12"/>
  <c r="CV84" i="12"/>
  <c r="CD84" i="12"/>
  <c r="BI84" i="12"/>
  <c r="AN84" i="12"/>
  <c r="AE84" i="12"/>
  <c r="FD84" i="12"/>
  <c r="EI84" i="12"/>
  <c r="ER84" i="12"/>
  <c r="DZ84" i="12"/>
  <c r="DE84" i="12"/>
  <c r="CJ84" i="12"/>
  <c r="CA84" i="12"/>
  <c r="BO84" i="12"/>
  <c r="FS84" i="12"/>
  <c r="EC84" i="12"/>
  <c r="DH84" i="12"/>
  <c r="CM84" i="12"/>
  <c r="DW84" i="12"/>
  <c r="CG84" i="12"/>
  <c r="FG84" i="12"/>
  <c r="BC84" i="12"/>
  <c r="AQ84" i="12"/>
  <c r="AH84" i="12"/>
  <c r="FA84" i="12"/>
  <c r="AK84" i="12"/>
  <c r="DK84" i="12"/>
  <c r="H27" i="12"/>
  <c r="H35" i="12"/>
  <c r="DK22" i="12"/>
  <c r="FP26" i="12"/>
  <c r="FG26" i="12"/>
  <c r="AA34" i="12"/>
  <c r="AE38" i="12"/>
  <c r="BC38" i="12"/>
  <c r="CA38" i="12"/>
  <c r="CY38" i="12"/>
  <c r="DW38" i="12"/>
  <c r="EU38" i="12"/>
  <c r="FS38" i="12"/>
  <c r="AN42" i="12"/>
  <c r="BL42" i="12"/>
  <c r="CJ42" i="12"/>
  <c r="DH42" i="12"/>
  <c r="EF42" i="12"/>
  <c r="FD42" i="12"/>
  <c r="FP54" i="12"/>
  <c r="ER54" i="12"/>
  <c r="DT54" i="12"/>
  <c r="CV54" i="12"/>
  <c r="BX54" i="12"/>
  <c r="AZ54" i="12"/>
  <c r="AB54" i="12"/>
  <c r="FG54" i="12"/>
  <c r="EI54" i="12"/>
  <c r="DK54" i="12"/>
  <c r="CM54" i="12"/>
  <c r="BO54" i="12"/>
  <c r="AQ54" i="12"/>
  <c r="EX54" i="12"/>
  <c r="DZ54" i="12"/>
  <c r="DB54" i="12"/>
  <c r="CD54" i="12"/>
  <c r="BF54" i="12"/>
  <c r="AH54" i="12"/>
  <c r="FA54" i="12"/>
  <c r="EC54" i="12"/>
  <c r="DE54" i="12"/>
  <c r="CG54" i="12"/>
  <c r="BI54" i="12"/>
  <c r="AK54" i="12"/>
  <c r="AT54" i="12"/>
  <c r="BR54" i="12"/>
  <c r="CP54" i="12"/>
  <c r="DN54" i="12"/>
  <c r="EL54" i="12"/>
  <c r="FJ54" i="12"/>
  <c r="AB74" i="12"/>
  <c r="BU74" i="12"/>
  <c r="DQ122" i="12"/>
  <c r="EO24" i="12"/>
  <c r="AA66" i="12"/>
  <c r="EX120" i="12"/>
  <c r="DZ120" i="12"/>
  <c r="FG120" i="12"/>
  <c r="EO120" i="12"/>
  <c r="EF120" i="12"/>
  <c r="DW120" i="12"/>
  <c r="CP120" i="12"/>
  <c r="BR120" i="12"/>
  <c r="AT120" i="12"/>
  <c r="DT120" i="12"/>
  <c r="BC120" i="12"/>
  <c r="AK120" i="12"/>
  <c r="AB120" i="12"/>
  <c r="FP120" i="12"/>
  <c r="EC120" i="12"/>
  <c r="DK120" i="12"/>
  <c r="DB120" i="12"/>
  <c r="CS120" i="12"/>
  <c r="CJ120" i="12"/>
  <c r="EU120" i="12"/>
  <c r="EL120" i="12"/>
  <c r="CA120" i="12"/>
  <c r="BI120" i="12"/>
  <c r="AZ120" i="12"/>
  <c r="AQ120" i="12"/>
  <c r="ER120" i="12"/>
  <c r="EI120" i="12"/>
  <c r="BF120" i="12"/>
  <c r="AW120" i="12"/>
  <c r="AN120" i="12"/>
  <c r="FM120" i="12"/>
  <c r="FA120" i="12"/>
  <c r="DN120" i="12"/>
  <c r="CG120" i="12"/>
  <c r="AE120" i="12"/>
  <c r="FJ120" i="12"/>
  <c r="CD120" i="12"/>
  <c r="BO120" i="12"/>
  <c r="FD120" i="12"/>
  <c r="DQ120" i="12"/>
  <c r="CV120" i="12"/>
  <c r="BX120" i="12"/>
  <c r="AH120" i="12"/>
  <c r="CM120" i="12"/>
  <c r="DE120" i="12"/>
  <c r="BL120" i="12"/>
  <c r="FS120" i="12"/>
  <c r="DH120" i="12"/>
  <c r="CY120" i="12"/>
  <c r="BU120" i="12"/>
  <c r="AA70" i="12"/>
  <c r="FS144" i="12"/>
  <c r="EU144" i="12"/>
  <c r="DW144" i="12"/>
  <c r="EI144" i="12"/>
  <c r="DZ144" i="12"/>
  <c r="DQ144" i="12"/>
  <c r="CS144" i="12"/>
  <c r="BU144" i="12"/>
  <c r="AW144" i="12"/>
  <c r="FG144" i="12"/>
  <c r="EX144" i="12"/>
  <c r="EO144" i="12"/>
  <c r="CY144" i="12"/>
  <c r="CA144" i="12"/>
  <c r="BC144" i="12"/>
  <c r="AE144" i="12"/>
  <c r="EF144" i="12"/>
  <c r="DN144" i="12"/>
  <c r="CP144" i="12"/>
  <c r="BR144" i="12"/>
  <c r="AT144" i="12"/>
  <c r="FM144" i="12"/>
  <c r="FA144" i="12"/>
  <c r="CV144" i="12"/>
  <c r="CD144" i="12"/>
  <c r="BI144" i="12"/>
  <c r="AN144" i="12"/>
  <c r="DK144" i="12"/>
  <c r="CG144" i="12"/>
  <c r="AB144" i="12"/>
  <c r="FJ144" i="12"/>
  <c r="DT144" i="12"/>
  <c r="DB144" i="12"/>
  <c r="EL144" i="12"/>
  <c r="DE144" i="12"/>
  <c r="BL144" i="12"/>
  <c r="AZ144" i="12"/>
  <c r="AQ144" i="12"/>
  <c r="AH144" i="12"/>
  <c r="ER144" i="12"/>
  <c r="BO144" i="12"/>
  <c r="EC144" i="12"/>
  <c r="FP144" i="12"/>
  <c r="AK144" i="12"/>
  <c r="FD144" i="12"/>
  <c r="DH144" i="12"/>
  <c r="BX144" i="12"/>
  <c r="CM144" i="12"/>
  <c r="CJ144" i="12"/>
  <c r="BF144" i="12"/>
  <c r="FD114" i="12"/>
  <c r="EF114" i="12"/>
  <c r="DH114" i="12"/>
  <c r="CJ114" i="12"/>
  <c r="BL114" i="12"/>
  <c r="AN114" i="12"/>
  <c r="FS114" i="12"/>
  <c r="EU114" i="12"/>
  <c r="DW114" i="12"/>
  <c r="CY114" i="12"/>
  <c r="CA114" i="12"/>
  <c r="BC114" i="12"/>
  <c r="AE114" i="12"/>
  <c r="FJ114" i="12"/>
  <c r="EL114" i="12"/>
  <c r="DN114" i="12"/>
  <c r="CP114" i="12"/>
  <c r="BR114" i="12"/>
  <c r="AT114" i="12"/>
  <c r="FG114" i="12"/>
  <c r="EI114" i="12"/>
  <c r="DK114" i="12"/>
  <c r="CM114" i="12"/>
  <c r="BO114" i="12"/>
  <c r="AQ114" i="12"/>
  <c r="FP114" i="12"/>
  <c r="ER114" i="12"/>
  <c r="DT114" i="12"/>
  <c r="CV114" i="12"/>
  <c r="BX114" i="12"/>
  <c r="AZ114" i="12"/>
  <c r="AB114" i="12"/>
  <c r="BI114" i="12"/>
  <c r="AW114" i="12"/>
  <c r="CG114" i="12"/>
  <c r="BU114" i="12"/>
  <c r="DE114" i="12"/>
  <c r="CS114" i="12"/>
  <c r="AH114" i="12"/>
  <c r="EX114" i="12"/>
  <c r="AK114" i="12"/>
  <c r="CD114" i="12"/>
  <c r="EC114" i="12"/>
  <c r="DQ114" i="12"/>
  <c r="EF24" i="12"/>
  <c r="FA82" i="12"/>
  <c r="EC82" i="12"/>
  <c r="DE82" i="12"/>
  <c r="CG82" i="12"/>
  <c r="BI82" i="12"/>
  <c r="EX82" i="12"/>
  <c r="DZ82" i="12"/>
  <c r="DB82" i="12"/>
  <c r="CD82" i="12"/>
  <c r="BF82" i="12"/>
  <c r="AH82" i="12"/>
  <c r="ER82" i="12"/>
  <c r="EI82" i="12"/>
  <c r="CV82" i="12"/>
  <c r="CM82" i="12"/>
  <c r="AZ82" i="12"/>
  <c r="FM82" i="12"/>
  <c r="EF82" i="12"/>
  <c r="BL82" i="12"/>
  <c r="DK82" i="12"/>
  <c r="FS82" i="12"/>
  <c r="FJ82" i="12"/>
  <c r="EO82" i="12"/>
  <c r="DT82" i="12"/>
  <c r="CY82" i="12"/>
  <c r="CP82" i="12"/>
  <c r="BU82" i="12"/>
  <c r="AQ82" i="12"/>
  <c r="DW82" i="12"/>
  <c r="DN82" i="12"/>
  <c r="CS82" i="12"/>
  <c r="BX82" i="12"/>
  <c r="BC82" i="12"/>
  <c r="AT82" i="12"/>
  <c r="AK82" i="12"/>
  <c r="AB82" i="12"/>
  <c r="AW82" i="12"/>
  <c r="AB86" i="12"/>
  <c r="FS98" i="12"/>
  <c r="EU98" i="12"/>
  <c r="DW98" i="12"/>
  <c r="CY98" i="12"/>
  <c r="CA98" i="12"/>
  <c r="BC98" i="12"/>
  <c r="AE98" i="12"/>
  <c r="FJ98" i="12"/>
  <c r="EL98" i="12"/>
  <c r="DN98" i="12"/>
  <c r="CP98" i="12"/>
  <c r="BR98" i="12"/>
  <c r="AT98" i="12"/>
  <c r="FA98" i="12"/>
  <c r="EC98" i="12"/>
  <c r="DE98" i="12"/>
  <c r="CG98" i="12"/>
  <c r="BI98" i="12"/>
  <c r="AK98" i="12"/>
  <c r="EX98" i="12"/>
  <c r="DZ98" i="12"/>
  <c r="DB98" i="12"/>
  <c r="CD98" i="12"/>
  <c r="BF98" i="12"/>
  <c r="AH98" i="12"/>
  <c r="FM98" i="12"/>
  <c r="EF98" i="12"/>
  <c r="DK98" i="12"/>
  <c r="BU98" i="12"/>
  <c r="AN98" i="12"/>
  <c r="DT98" i="12"/>
  <c r="AB98" i="12"/>
  <c r="EO98" i="12"/>
  <c r="DH98" i="12"/>
  <c r="CM98" i="12"/>
  <c r="AW98" i="12"/>
  <c r="ER98" i="12"/>
  <c r="AZ98" i="12"/>
  <c r="FS94" i="12"/>
  <c r="EU94" i="12"/>
  <c r="DW94" i="12"/>
  <c r="CY94" i="12"/>
  <c r="CA94" i="12"/>
  <c r="BC94" i="12"/>
  <c r="AE94" i="12"/>
  <c r="FJ94" i="12"/>
  <c r="EL94" i="12"/>
  <c r="DN94" i="12"/>
  <c r="CP94" i="12"/>
  <c r="BR94" i="12"/>
  <c r="AT94" i="12"/>
  <c r="FA94" i="12"/>
  <c r="EC94" i="12"/>
  <c r="DE94" i="12"/>
  <c r="CG94" i="12"/>
  <c r="BI94" i="12"/>
  <c r="AK94" i="12"/>
  <c r="EX94" i="12"/>
  <c r="DZ94" i="12"/>
  <c r="DB94" i="12"/>
  <c r="CD94" i="12"/>
  <c r="BF94" i="12"/>
  <c r="AH94" i="12"/>
  <c r="CV94" i="12"/>
  <c r="FG94" i="12"/>
  <c r="DQ94" i="12"/>
  <c r="CJ94" i="12"/>
  <c r="BO94" i="12"/>
  <c r="FP94" i="12"/>
  <c r="BX94" i="12"/>
  <c r="EO94" i="12"/>
  <c r="DH94" i="12"/>
  <c r="CM94" i="12"/>
  <c r="AW94" i="12"/>
  <c r="DK94" i="12"/>
  <c r="FP108" i="12"/>
  <c r="ER108" i="12"/>
  <c r="DT108" i="12"/>
  <c r="CV108" i="12"/>
  <c r="BX108" i="12"/>
  <c r="AZ108" i="12"/>
  <c r="AB108" i="12"/>
  <c r="FG108" i="12"/>
  <c r="EI108" i="12"/>
  <c r="DK108" i="12"/>
  <c r="CM108" i="12"/>
  <c r="BO108" i="12"/>
  <c r="AQ108" i="12"/>
  <c r="EX108" i="12"/>
  <c r="DZ108" i="12"/>
  <c r="DB108" i="12"/>
  <c r="CD108" i="12"/>
  <c r="BF108" i="12"/>
  <c r="AH108" i="12"/>
  <c r="FS108" i="12"/>
  <c r="EU108" i="12"/>
  <c r="DW108" i="12"/>
  <c r="CY108" i="12"/>
  <c r="CA108" i="12"/>
  <c r="BC108" i="12"/>
  <c r="AE108" i="12"/>
  <c r="FJ108" i="12"/>
  <c r="EL108" i="12"/>
  <c r="DN108" i="12"/>
  <c r="CP108" i="12"/>
  <c r="BR108" i="12"/>
  <c r="AT108" i="12"/>
  <c r="FM108" i="12"/>
  <c r="EO108" i="12"/>
  <c r="DQ108" i="12"/>
  <c r="CS108" i="12"/>
  <c r="BU108" i="12"/>
  <c r="AW108" i="12"/>
  <c r="DE108" i="12"/>
  <c r="BL108" i="12"/>
  <c r="EF108" i="12"/>
  <c r="BI108" i="12"/>
  <c r="AK108" i="12"/>
  <c r="AN94" i="12"/>
  <c r="AZ94" i="12"/>
  <c r="BL94" i="12"/>
  <c r="FA108" i="12"/>
  <c r="FJ86" i="12"/>
  <c r="EL86" i="12"/>
  <c r="DN86" i="12"/>
  <c r="CP86" i="12"/>
  <c r="BR86" i="12"/>
  <c r="FA86" i="12"/>
  <c r="EC86" i="12"/>
  <c r="DE86" i="12"/>
  <c r="CG86" i="12"/>
  <c r="BI86" i="12"/>
  <c r="AK86" i="12"/>
  <c r="EX86" i="12"/>
  <c r="DZ86" i="12"/>
  <c r="DB86" i="12"/>
  <c r="CD86" i="12"/>
  <c r="BF86" i="12"/>
  <c r="AH86" i="12"/>
  <c r="EO86" i="12"/>
  <c r="DT86" i="12"/>
  <c r="CY86" i="12"/>
  <c r="FP86" i="12"/>
  <c r="EU86" i="12"/>
  <c r="FS86" i="12"/>
  <c r="DK86" i="12"/>
  <c r="BL86" i="12"/>
  <c r="AT86" i="12"/>
  <c r="AW86" i="12"/>
  <c r="CA86" i="12"/>
  <c r="CM86" i="12"/>
  <c r="EF86" i="12"/>
  <c r="ER86" i="12"/>
  <c r="FD86" i="12"/>
  <c r="AB94" i="12"/>
  <c r="FM94" i="12"/>
  <c r="DH108" i="12"/>
  <c r="EX88" i="12"/>
  <c r="DZ88" i="12"/>
  <c r="DB88" i="12"/>
  <c r="CD88" i="12"/>
  <c r="BF88" i="12"/>
  <c r="AH88" i="12"/>
  <c r="FM88" i="12"/>
  <c r="EO88" i="12"/>
  <c r="DQ88" i="12"/>
  <c r="CS88" i="12"/>
  <c r="BU88" i="12"/>
  <c r="AW88" i="12"/>
  <c r="FJ88" i="12"/>
  <c r="EL88" i="12"/>
  <c r="DN88" i="12"/>
  <c r="CP88" i="12"/>
  <c r="BR88" i="12"/>
  <c r="AT88" i="12"/>
  <c r="BO88" i="12"/>
  <c r="CJ88" i="12"/>
  <c r="DE88" i="12"/>
  <c r="ER88" i="12"/>
  <c r="DZ102" i="12"/>
  <c r="FA102" i="12"/>
  <c r="FD110" i="12"/>
  <c r="EF110" i="12"/>
  <c r="DH110" i="12"/>
  <c r="CJ110" i="12"/>
  <c r="BL110" i="12"/>
  <c r="AN110" i="12"/>
  <c r="FS110" i="12"/>
  <c r="EU110" i="12"/>
  <c r="DW110" i="12"/>
  <c r="CY110" i="12"/>
  <c r="CA110" i="12"/>
  <c r="BC110" i="12"/>
  <c r="AE110" i="12"/>
  <c r="FJ110" i="12"/>
  <c r="EL110" i="12"/>
  <c r="DN110" i="12"/>
  <c r="CP110" i="12"/>
  <c r="BR110" i="12"/>
  <c r="AT110" i="12"/>
  <c r="FG110" i="12"/>
  <c r="EI110" i="12"/>
  <c r="DK110" i="12"/>
  <c r="CM110" i="12"/>
  <c r="BO110" i="12"/>
  <c r="AQ110" i="12"/>
  <c r="FM110" i="12"/>
  <c r="EO110" i="12"/>
  <c r="DQ110" i="12"/>
  <c r="CS110" i="12"/>
  <c r="BU110" i="12"/>
  <c r="AW110" i="12"/>
  <c r="AK110" i="12"/>
  <c r="EC110" i="12"/>
  <c r="ER110" i="12"/>
  <c r="BI102" i="12"/>
  <c r="CG102" i="12"/>
  <c r="FD102" i="12"/>
  <c r="EF102" i="12"/>
  <c r="DH102" i="12"/>
  <c r="CJ102" i="12"/>
  <c r="BL102" i="12"/>
  <c r="AN102" i="12"/>
  <c r="FS102" i="12"/>
  <c r="EU102" i="12"/>
  <c r="DW102" i="12"/>
  <c r="CY102" i="12"/>
  <c r="CA102" i="12"/>
  <c r="BC102" i="12"/>
  <c r="FJ102" i="12"/>
  <c r="FG102" i="12"/>
  <c r="EI102" i="12"/>
  <c r="DK102" i="12"/>
  <c r="CM102" i="12"/>
  <c r="BO102" i="12"/>
  <c r="AQ102" i="12"/>
  <c r="EO102" i="12"/>
  <c r="EC102" i="12"/>
  <c r="DT102" i="12"/>
  <c r="BR102" i="12"/>
  <c r="AW102" i="12"/>
  <c r="EX102" i="12"/>
  <c r="BF102" i="12"/>
  <c r="AK102" i="12"/>
  <c r="EL102" i="12"/>
  <c r="DQ102" i="12"/>
  <c r="DE102" i="12"/>
  <c r="CV102" i="12"/>
  <c r="AT102" i="12"/>
  <c r="AB102" i="12"/>
  <c r="FP102" i="12"/>
  <c r="DB102" i="12"/>
  <c r="AZ102" i="12"/>
  <c r="BX102" i="12"/>
  <c r="FM102" i="12"/>
  <c r="AA112" i="12"/>
  <c r="FA138" i="12"/>
  <c r="EC138" i="12"/>
  <c r="DE138" i="12"/>
  <c r="CG138" i="12"/>
  <c r="BI138" i="12"/>
  <c r="AK138" i="12"/>
  <c r="FM138" i="12"/>
  <c r="FD138" i="12"/>
  <c r="EU138" i="12"/>
  <c r="BU138" i="12"/>
  <c r="BL138" i="12"/>
  <c r="BC138" i="12"/>
  <c r="EL138" i="12"/>
  <c r="DT138" i="12"/>
  <c r="DK138" i="12"/>
  <c r="DB138" i="12"/>
  <c r="AT138" i="12"/>
  <c r="AB138" i="12"/>
  <c r="EO138" i="12"/>
  <c r="EF138" i="12"/>
  <c r="DW138" i="12"/>
  <c r="AW138" i="12"/>
  <c r="AN138" i="12"/>
  <c r="AE138" i="12"/>
  <c r="DQ138" i="12"/>
  <c r="EX138" i="12"/>
  <c r="DZ138" i="12"/>
  <c r="CV138" i="12"/>
  <c r="CM138" i="12"/>
  <c r="CD138" i="12"/>
  <c r="BF138" i="12"/>
  <c r="AH138" i="12"/>
  <c r="FJ138" i="12"/>
  <c r="BR138" i="12"/>
  <c r="ER138" i="12"/>
  <c r="AZ138" i="12"/>
  <c r="FP138" i="12"/>
  <c r="CY138" i="12"/>
  <c r="BO138" i="12"/>
  <c r="EI138" i="12"/>
  <c r="DH138" i="12"/>
  <c r="CA138" i="12"/>
  <c r="FS138" i="12"/>
  <c r="CS138" i="12"/>
  <c r="AQ138" i="12"/>
  <c r="CJ138" i="12"/>
  <c r="BX138" i="12"/>
  <c r="DN138" i="12"/>
  <c r="FG138" i="12"/>
  <c r="AT92" i="12"/>
  <c r="BR92" i="12"/>
  <c r="CP92" i="12"/>
  <c r="DN92" i="12"/>
  <c r="EL92" i="12"/>
  <c r="FJ92" i="12"/>
  <c r="AT96" i="12"/>
  <c r="BR96" i="12"/>
  <c r="CP96" i="12"/>
  <c r="DN96" i="12"/>
  <c r="EL96" i="12"/>
  <c r="FJ96" i="12"/>
  <c r="AT100" i="12"/>
  <c r="BR100" i="12"/>
  <c r="CP100" i="12"/>
  <c r="DN100" i="12"/>
  <c r="EL100" i="12"/>
  <c r="EU100" i="12"/>
  <c r="FM100" i="12"/>
  <c r="AA104" i="12"/>
  <c r="AA106" i="12"/>
  <c r="AT124" i="12"/>
  <c r="BR124" i="12"/>
  <c r="FP134" i="12"/>
  <c r="ER134" i="12"/>
  <c r="DT134" i="12"/>
  <c r="CV134" i="12"/>
  <c r="BX134" i="12"/>
  <c r="AZ134" i="12"/>
  <c r="AB134" i="12"/>
  <c r="FG134" i="12"/>
  <c r="EI134" i="12"/>
  <c r="DK134" i="12"/>
  <c r="CM134" i="12"/>
  <c r="BO134" i="12"/>
  <c r="AQ134" i="12"/>
  <c r="FJ134" i="12"/>
  <c r="EL134" i="12"/>
  <c r="DN134" i="12"/>
  <c r="CP134" i="12"/>
  <c r="BR134" i="12"/>
  <c r="AT134" i="12"/>
  <c r="EO134" i="12"/>
  <c r="DW134" i="12"/>
  <c r="DB134" i="12"/>
  <c r="CG134" i="12"/>
  <c r="BL134" i="12"/>
  <c r="BU134" i="12"/>
  <c r="BC134" i="12"/>
  <c r="AH134" i="12"/>
  <c r="FS134" i="12"/>
  <c r="EX134" i="12"/>
  <c r="EC134" i="12"/>
  <c r="DH134" i="12"/>
  <c r="FM134" i="12"/>
  <c r="EU134" i="12"/>
  <c r="DZ134" i="12"/>
  <c r="DE134" i="12"/>
  <c r="CJ134" i="12"/>
  <c r="EF134" i="12"/>
  <c r="CS134" i="12"/>
  <c r="BI134" i="12"/>
  <c r="AW134" i="12"/>
  <c r="FD134" i="12"/>
  <c r="DQ134" i="12"/>
  <c r="AK134" i="12"/>
  <c r="CY134" i="12"/>
  <c r="AE134" i="12"/>
  <c r="CD134" i="12"/>
  <c r="AT142" i="12"/>
  <c r="AW92" i="12"/>
  <c r="BU92" i="12"/>
  <c r="CS92" i="12"/>
  <c r="DQ92" i="12"/>
  <c r="EO92" i="12"/>
  <c r="FM92" i="12"/>
  <c r="AW96" i="12"/>
  <c r="BU96" i="12"/>
  <c r="CS96" i="12"/>
  <c r="DQ96" i="12"/>
  <c r="EO96" i="12"/>
  <c r="FM96" i="12"/>
  <c r="AW100" i="12"/>
  <c r="BU100" i="12"/>
  <c r="CS100" i="12"/>
  <c r="DQ100" i="12"/>
  <c r="EO100" i="12"/>
  <c r="EX100" i="12"/>
  <c r="AA116" i="12"/>
  <c r="AA118" i="12"/>
  <c r="EX124" i="12"/>
  <c r="DZ124" i="12"/>
  <c r="DB124" i="12"/>
  <c r="CD124" i="12"/>
  <c r="BF124" i="12"/>
  <c r="AH124" i="12"/>
  <c r="FM124" i="12"/>
  <c r="FD124" i="12"/>
  <c r="EU124" i="12"/>
  <c r="CM124" i="12"/>
  <c r="BU124" i="12"/>
  <c r="BL124" i="12"/>
  <c r="BC124" i="12"/>
  <c r="FS124" i="12"/>
  <c r="DK124" i="12"/>
  <c r="CS124" i="12"/>
  <c r="CJ124" i="12"/>
  <c r="CA124" i="12"/>
  <c r="FP124" i="12"/>
  <c r="CP124" i="12"/>
  <c r="CG124" i="12"/>
  <c r="BX124" i="12"/>
  <c r="DQ124" i="12"/>
  <c r="AW124" i="12"/>
  <c r="ER124" i="12"/>
  <c r="EI124" i="12"/>
  <c r="AB124" i="12"/>
  <c r="FA124" i="12"/>
  <c r="DW124" i="12"/>
  <c r="DN124" i="12"/>
  <c r="CY124" i="12"/>
  <c r="BO124" i="12"/>
  <c r="AK124" i="12"/>
  <c r="DT124" i="12"/>
  <c r="DH124" i="12"/>
  <c r="AZ124" i="12"/>
  <c r="AQ124" i="12"/>
  <c r="AH92" i="12"/>
  <c r="BF92" i="12"/>
  <c r="CD92" i="12"/>
  <c r="DB92" i="12"/>
  <c r="DZ92" i="12"/>
  <c r="EX92" i="12"/>
  <c r="AH96" i="12"/>
  <c r="BF96" i="12"/>
  <c r="CD96" i="12"/>
  <c r="DB96" i="12"/>
  <c r="DZ96" i="12"/>
  <c r="EX96" i="12"/>
  <c r="AH100" i="12"/>
  <c r="BF100" i="12"/>
  <c r="CD100" i="12"/>
  <c r="DB100" i="12"/>
  <c r="EF124" i="12"/>
  <c r="FA142" i="12"/>
  <c r="EC142" i="12"/>
  <c r="DE142" i="12"/>
  <c r="CG142" i="12"/>
  <c r="BI142" i="12"/>
  <c r="AK142" i="12"/>
  <c r="FG142" i="12"/>
  <c r="EI142" i="12"/>
  <c r="EX142" i="12"/>
  <c r="FS142" i="12"/>
  <c r="EO142" i="12"/>
  <c r="DN142" i="12"/>
  <c r="CV142" i="12"/>
  <c r="CM142" i="12"/>
  <c r="CD142" i="12"/>
  <c r="FJ142" i="12"/>
  <c r="BU142" i="12"/>
  <c r="BL142" i="12"/>
  <c r="BC142" i="12"/>
  <c r="FM142" i="12"/>
  <c r="ER142" i="12"/>
  <c r="CP142" i="12"/>
  <c r="BX142" i="12"/>
  <c r="BO142" i="12"/>
  <c r="BF142" i="12"/>
  <c r="EU142" i="12"/>
  <c r="CS142" i="12"/>
  <c r="AW142" i="12"/>
  <c r="AN142" i="12"/>
  <c r="AE142" i="12"/>
  <c r="EF142" i="12"/>
  <c r="DW142" i="12"/>
  <c r="DB142" i="12"/>
  <c r="BR142" i="12"/>
  <c r="FD142" i="12"/>
  <c r="DK142" i="12"/>
  <c r="CA142" i="12"/>
  <c r="EL142" i="12"/>
  <c r="DH142" i="12"/>
  <c r="CJ142" i="12"/>
  <c r="AZ142" i="12"/>
  <c r="AQ142" i="12"/>
  <c r="AH142" i="12"/>
  <c r="AB142" i="12"/>
  <c r="DQ142" i="12"/>
  <c r="AQ92" i="12"/>
  <c r="BO92" i="12"/>
  <c r="CM92" i="12"/>
  <c r="DK92" i="12"/>
  <c r="EI92" i="12"/>
  <c r="AQ96" i="12"/>
  <c r="BO96" i="12"/>
  <c r="CM96" i="12"/>
  <c r="DK96" i="12"/>
  <c r="EI96" i="12"/>
  <c r="FP100" i="12"/>
  <c r="ER100" i="12"/>
  <c r="FS100" i="12"/>
  <c r="AQ100" i="12"/>
  <c r="BO100" i="12"/>
  <c r="CM100" i="12"/>
  <c r="DK100" i="12"/>
  <c r="EI100" i="12"/>
  <c r="FA100" i="12"/>
  <c r="FJ100" i="12"/>
  <c r="AN124" i="12"/>
  <c r="DE124" i="12"/>
  <c r="FG124" i="12"/>
  <c r="BI128" i="12"/>
  <c r="BU128" i="12"/>
  <c r="CG128" i="12"/>
  <c r="DQ128" i="12"/>
  <c r="FD132" i="12"/>
  <c r="EF132" i="12"/>
  <c r="DH132" i="12"/>
  <c r="CJ132" i="12"/>
  <c r="BL132" i="12"/>
  <c r="AN132" i="12"/>
  <c r="FS132" i="12"/>
  <c r="EU132" i="12"/>
  <c r="DW132" i="12"/>
  <c r="CY132" i="12"/>
  <c r="CA132" i="12"/>
  <c r="BC132" i="12"/>
  <c r="AE132" i="12"/>
  <c r="EX132" i="12"/>
  <c r="DZ132" i="12"/>
  <c r="DB132" i="12"/>
  <c r="CD132" i="12"/>
  <c r="BF132" i="12"/>
  <c r="AH132" i="12"/>
  <c r="FG132" i="12"/>
  <c r="EL132" i="12"/>
  <c r="DQ132" i="12"/>
  <c r="CV132" i="12"/>
  <c r="DE132" i="12"/>
  <c r="CM132" i="12"/>
  <c r="BR132" i="12"/>
  <c r="AW132" i="12"/>
  <c r="AB132" i="12"/>
  <c r="FM132" i="12"/>
  <c r="ER132" i="12"/>
  <c r="AK132" i="12"/>
  <c r="FJ132" i="12"/>
  <c r="EO132" i="12"/>
  <c r="DT132" i="12"/>
  <c r="FD136" i="12"/>
  <c r="EF136" i="12"/>
  <c r="DH136" i="12"/>
  <c r="CJ136" i="12"/>
  <c r="BL136" i="12"/>
  <c r="AN136" i="12"/>
  <c r="FS136" i="12"/>
  <c r="EU136" i="12"/>
  <c r="DW136" i="12"/>
  <c r="CY136" i="12"/>
  <c r="CA136" i="12"/>
  <c r="BC136" i="12"/>
  <c r="AE136" i="12"/>
  <c r="EX136" i="12"/>
  <c r="DZ136" i="12"/>
  <c r="DB136" i="12"/>
  <c r="CD136" i="12"/>
  <c r="BF136" i="12"/>
  <c r="AH136" i="12"/>
  <c r="FG136" i="12"/>
  <c r="EL136" i="12"/>
  <c r="DQ136" i="12"/>
  <c r="CV136" i="12"/>
  <c r="DE136" i="12"/>
  <c r="CM136" i="12"/>
  <c r="BR136" i="12"/>
  <c r="AW136" i="12"/>
  <c r="AB136" i="12"/>
  <c r="FM136" i="12"/>
  <c r="ER136" i="12"/>
  <c r="AK136" i="12"/>
  <c r="FJ136" i="12"/>
  <c r="EO136" i="12"/>
  <c r="DT136" i="12"/>
  <c r="FM140" i="12"/>
  <c r="EO140" i="12"/>
  <c r="DQ140" i="12"/>
  <c r="CS140" i="12"/>
  <c r="BU140" i="12"/>
  <c r="AW140" i="12"/>
  <c r="FD140" i="12"/>
  <c r="EU140" i="12"/>
  <c r="EL140" i="12"/>
  <c r="CD140" i="12"/>
  <c r="BL140" i="12"/>
  <c r="BC140" i="12"/>
  <c r="AT140" i="12"/>
  <c r="EC140" i="12"/>
  <c r="DT140" i="12"/>
  <c r="DK140" i="12"/>
  <c r="AK140" i="12"/>
  <c r="AB140" i="12"/>
  <c r="EX140" i="12"/>
  <c r="EF140" i="12"/>
  <c r="DW140" i="12"/>
  <c r="DN140" i="12"/>
  <c r="BF140" i="12"/>
  <c r="AN140" i="12"/>
  <c r="AE140" i="12"/>
  <c r="FA140" i="12"/>
  <c r="DE140" i="12"/>
  <c r="CV140" i="12"/>
  <c r="CM140" i="12"/>
  <c r="BR140" i="12"/>
  <c r="AH140" i="12"/>
  <c r="FJ140" i="12"/>
  <c r="DZ140" i="12"/>
  <c r="CA140" i="12"/>
  <c r="AQ140" i="12"/>
  <c r="FS140" i="12"/>
  <c r="EI140" i="12"/>
  <c r="FP140" i="12"/>
  <c r="ER140" i="12"/>
  <c r="DH140" i="12"/>
  <c r="CY140" i="12"/>
  <c r="CP140" i="12"/>
  <c r="FS128" i="12"/>
  <c r="EU128" i="12"/>
  <c r="DW128" i="12"/>
  <c r="CY128" i="12"/>
  <c r="CA128" i="12"/>
  <c r="EX128" i="12"/>
  <c r="DZ128" i="12"/>
  <c r="DB128" i="12"/>
  <c r="CD128" i="12"/>
  <c r="BF128" i="12"/>
  <c r="AH128" i="12"/>
  <c r="EL128" i="12"/>
  <c r="CP128" i="12"/>
  <c r="FM128" i="12"/>
  <c r="FD128" i="12"/>
  <c r="ER128" i="12"/>
  <c r="CV128" i="12"/>
  <c r="AT128" i="12"/>
  <c r="AK128" i="12"/>
  <c r="AB128" i="12"/>
  <c r="EO128" i="12"/>
  <c r="EF128" i="12"/>
  <c r="CS128" i="12"/>
  <c r="CJ128" i="12"/>
  <c r="AQ128" i="12"/>
  <c r="BX128" i="12"/>
  <c r="CM128" i="12"/>
  <c r="DK128" i="12"/>
  <c r="DT128" i="12"/>
  <c r="EI128" i="12"/>
  <c r="BC128" i="12"/>
  <c r="BO128" i="12"/>
  <c r="FJ128" i="12"/>
  <c r="FD172" i="12"/>
  <c r="EF172" i="12"/>
  <c r="DH172" i="12"/>
  <c r="CJ172" i="12"/>
  <c r="BL172" i="12"/>
  <c r="AN172" i="12"/>
  <c r="DQ172" i="12"/>
  <c r="CY172" i="12"/>
  <c r="CP172" i="12"/>
  <c r="CG172" i="12"/>
  <c r="FP172" i="12"/>
  <c r="FG172" i="12"/>
  <c r="EX172" i="12"/>
  <c r="BX172" i="12"/>
  <c r="BO172" i="12"/>
  <c r="BF172" i="12"/>
  <c r="EO172" i="12"/>
  <c r="DW172" i="12"/>
  <c r="DN172" i="12"/>
  <c r="DE172" i="12"/>
  <c r="AW172" i="12"/>
  <c r="AE172" i="12"/>
  <c r="CV172" i="12"/>
  <c r="CM172" i="12"/>
  <c r="CD172" i="12"/>
  <c r="EL172" i="12"/>
  <c r="EC172" i="12"/>
  <c r="CS172" i="12"/>
  <c r="BI172" i="12"/>
  <c r="AZ172" i="12"/>
  <c r="EU172" i="12"/>
  <c r="BR172" i="12"/>
  <c r="DB172" i="12"/>
  <c r="CA172" i="12"/>
  <c r="FM172" i="12"/>
  <c r="EI172" i="12"/>
  <c r="DZ172" i="12"/>
  <c r="AB172" i="12"/>
  <c r="FJ172" i="12"/>
  <c r="BU172" i="12"/>
  <c r="FS172" i="12"/>
  <c r="AT172" i="12"/>
  <c r="AK172" i="12"/>
  <c r="ER172" i="12"/>
  <c r="AH172" i="12"/>
  <c r="DT172" i="12"/>
  <c r="AQ172" i="12"/>
  <c r="BC172" i="12"/>
  <c r="AA126" i="12"/>
  <c r="AE128" i="12"/>
  <c r="DN128" i="12"/>
  <c r="AA130" i="12"/>
  <c r="FS152" i="12"/>
  <c r="EU152" i="12"/>
  <c r="DW152" i="12"/>
  <c r="CY152" i="12"/>
  <c r="CA152" i="12"/>
  <c r="BC152" i="12"/>
  <c r="AE152" i="12"/>
  <c r="FM152" i="12"/>
  <c r="CM152" i="12"/>
  <c r="CD152" i="12"/>
  <c r="BU152" i="12"/>
  <c r="DK152" i="12"/>
  <c r="DB152" i="12"/>
  <c r="CS152" i="12"/>
  <c r="FJ152" i="12"/>
  <c r="FA152" i="12"/>
  <c r="ER152" i="12"/>
  <c r="CJ152" i="12"/>
  <c r="BR152" i="12"/>
  <c r="BI152" i="12"/>
  <c r="AZ152" i="12"/>
  <c r="EX152" i="12"/>
  <c r="EF152" i="12"/>
  <c r="DN152" i="12"/>
  <c r="BF152" i="12"/>
  <c r="AN152" i="12"/>
  <c r="FP152" i="12"/>
  <c r="EL152" i="12"/>
  <c r="EC152" i="12"/>
  <c r="DT152" i="12"/>
  <c r="CV152" i="12"/>
  <c r="BX152" i="12"/>
  <c r="AT152" i="12"/>
  <c r="AK152" i="12"/>
  <c r="AB152" i="12"/>
  <c r="CP152" i="12"/>
  <c r="EO152" i="12"/>
  <c r="DQ152" i="12"/>
  <c r="AQ152" i="12"/>
  <c r="AH156" i="12"/>
  <c r="BI156" i="12"/>
  <c r="AW158" i="12"/>
  <c r="FD176" i="12"/>
  <c r="EF176" i="12"/>
  <c r="DH176" i="12"/>
  <c r="CJ176" i="12"/>
  <c r="BL176" i="12"/>
  <c r="AN176" i="12"/>
  <c r="FS176" i="12"/>
  <c r="FJ176" i="12"/>
  <c r="FA176" i="12"/>
  <c r="CS176" i="12"/>
  <c r="CA176" i="12"/>
  <c r="BR176" i="12"/>
  <c r="BI176" i="12"/>
  <c r="ER176" i="12"/>
  <c r="EI176" i="12"/>
  <c r="DZ176" i="12"/>
  <c r="AZ176" i="12"/>
  <c r="AQ176" i="12"/>
  <c r="AH176" i="12"/>
  <c r="DQ176" i="12"/>
  <c r="CY176" i="12"/>
  <c r="CP176" i="12"/>
  <c r="CG176" i="12"/>
  <c r="FP176" i="12"/>
  <c r="FG176" i="12"/>
  <c r="EX176" i="12"/>
  <c r="BX176" i="12"/>
  <c r="BO176" i="12"/>
  <c r="BF176" i="12"/>
  <c r="EU176" i="12"/>
  <c r="CV176" i="12"/>
  <c r="AW176" i="12"/>
  <c r="DN176" i="12"/>
  <c r="DE176" i="12"/>
  <c r="BU176" i="12"/>
  <c r="AK176" i="12"/>
  <c r="AB176" i="12"/>
  <c r="DW176" i="12"/>
  <c r="AT176" i="12"/>
  <c r="EL176" i="12"/>
  <c r="FM176" i="12"/>
  <c r="EO176" i="12"/>
  <c r="DT176" i="12"/>
  <c r="DK176" i="12"/>
  <c r="AE176" i="12"/>
  <c r="BC176" i="12"/>
  <c r="DB176" i="12"/>
  <c r="CM176" i="12"/>
  <c r="FP182" i="12"/>
  <c r="ER182" i="12"/>
  <c r="DT182" i="12"/>
  <c r="CV182" i="12"/>
  <c r="BX182" i="12"/>
  <c r="AZ182" i="12"/>
  <c r="AB182" i="12"/>
  <c r="FA182" i="12"/>
  <c r="EI182" i="12"/>
  <c r="DZ182" i="12"/>
  <c r="DQ182" i="12"/>
  <c r="BI182" i="12"/>
  <c r="AQ182" i="12"/>
  <c r="AH182" i="12"/>
  <c r="EF182" i="12"/>
  <c r="DW182" i="12"/>
  <c r="DN182" i="12"/>
  <c r="AN182" i="12"/>
  <c r="AE182" i="12"/>
  <c r="FG182" i="12"/>
  <c r="EU182" i="12"/>
  <c r="BR182" i="12"/>
  <c r="AK182" i="12"/>
  <c r="DK182" i="12"/>
  <c r="DB182" i="12"/>
  <c r="CS182" i="12"/>
  <c r="CA182" i="12"/>
  <c r="BF182" i="12"/>
  <c r="AT182" i="12"/>
  <c r="FM182" i="12"/>
  <c r="FD182" i="12"/>
  <c r="CJ182" i="12"/>
  <c r="BO182" i="12"/>
  <c r="BC182" i="12"/>
  <c r="DH182" i="12"/>
  <c r="EX182" i="12"/>
  <c r="CM182" i="12"/>
  <c r="FJ182" i="12"/>
  <c r="DE182" i="12"/>
  <c r="BL182" i="12"/>
  <c r="AW182" i="12"/>
  <c r="EC182" i="12"/>
  <c r="CP182" i="12"/>
  <c r="CD182" i="12"/>
  <c r="CG182" i="12"/>
  <c r="BU182" i="12"/>
  <c r="EL182" i="12"/>
  <c r="FS182" i="12"/>
  <c r="EO182" i="12"/>
  <c r="CY182" i="12"/>
  <c r="FS156" i="12"/>
  <c r="EU156" i="12"/>
  <c r="DW156" i="12"/>
  <c r="CY156" i="12"/>
  <c r="CA156" i="12"/>
  <c r="BC156" i="12"/>
  <c r="AE156" i="12"/>
  <c r="FG156" i="12"/>
  <c r="EX156" i="12"/>
  <c r="EO156" i="12"/>
  <c r="BO156" i="12"/>
  <c r="BF156" i="12"/>
  <c r="AW156" i="12"/>
  <c r="FM156" i="12"/>
  <c r="CM156" i="12"/>
  <c r="CD156" i="12"/>
  <c r="BU156" i="12"/>
  <c r="FD156" i="12"/>
  <c r="EL156" i="12"/>
  <c r="EC156" i="12"/>
  <c r="DT156" i="12"/>
  <c r="BL156" i="12"/>
  <c r="AT156" i="12"/>
  <c r="AK156" i="12"/>
  <c r="AB156" i="12"/>
  <c r="EI156" i="12"/>
  <c r="AQ156" i="12"/>
  <c r="CJ156" i="12"/>
  <c r="DQ156" i="12"/>
  <c r="FA156" i="12"/>
  <c r="DH156" i="12"/>
  <c r="CP156" i="12"/>
  <c r="AZ156" i="12"/>
  <c r="DZ156" i="12"/>
  <c r="BX156" i="12"/>
  <c r="ER156" i="12"/>
  <c r="CS156" i="12"/>
  <c r="DB156" i="12"/>
  <c r="FP156" i="12"/>
  <c r="FA158" i="12"/>
  <c r="EC158" i="12"/>
  <c r="DE158" i="12"/>
  <c r="CG158" i="12"/>
  <c r="BI158" i="12"/>
  <c r="AK158" i="12"/>
  <c r="FG158" i="12"/>
  <c r="EI158" i="12"/>
  <c r="DK158" i="12"/>
  <c r="CM158" i="12"/>
  <c r="BO158" i="12"/>
  <c r="AQ158" i="12"/>
  <c r="FM158" i="12"/>
  <c r="DZ158" i="12"/>
  <c r="DQ158" i="12"/>
  <c r="CD158" i="12"/>
  <c r="BU158" i="12"/>
  <c r="AH158" i="12"/>
  <c r="ER158" i="12"/>
  <c r="CV158" i="12"/>
  <c r="AZ158" i="12"/>
  <c r="FS158" i="12"/>
  <c r="FJ158" i="12"/>
  <c r="EF158" i="12"/>
  <c r="DW158" i="12"/>
  <c r="DN158" i="12"/>
  <c r="CJ158" i="12"/>
  <c r="CA158" i="12"/>
  <c r="BR158" i="12"/>
  <c r="AN158" i="12"/>
  <c r="AE158" i="12"/>
  <c r="EX158" i="12"/>
  <c r="CS158" i="12"/>
  <c r="AB158" i="12"/>
  <c r="EL158" i="12"/>
  <c r="BF158" i="12"/>
  <c r="DT158" i="12"/>
  <c r="BL158" i="12"/>
  <c r="FP158" i="12"/>
  <c r="EO158" i="12"/>
  <c r="CY158" i="12"/>
  <c r="FD158" i="12"/>
  <c r="DB158" i="12"/>
  <c r="CP158" i="12"/>
  <c r="BC158" i="12"/>
  <c r="EX160" i="12"/>
  <c r="DZ160" i="12"/>
  <c r="DB160" i="12"/>
  <c r="CD160" i="12"/>
  <c r="FM160" i="12"/>
  <c r="EO160" i="12"/>
  <c r="DQ160" i="12"/>
  <c r="CS160" i="12"/>
  <c r="BU160" i="12"/>
  <c r="AW160" i="12"/>
  <c r="FS160" i="12"/>
  <c r="EU160" i="12"/>
  <c r="DW160" i="12"/>
  <c r="CY160" i="12"/>
  <c r="CA160" i="12"/>
  <c r="BC160" i="12"/>
  <c r="AE160" i="12"/>
  <c r="CJ160" i="12"/>
  <c r="BX160" i="12"/>
  <c r="BO160" i="12"/>
  <c r="BF160" i="12"/>
  <c r="AB160" i="12"/>
  <c r="FJ160" i="12"/>
  <c r="FA160" i="12"/>
  <c r="AT160" i="12"/>
  <c r="AK160" i="12"/>
  <c r="CG160" i="12"/>
  <c r="BR160" i="12"/>
  <c r="AQ160" i="12"/>
  <c r="ER160" i="12"/>
  <c r="EI160" i="12"/>
  <c r="DN160" i="12"/>
  <c r="DE160" i="12"/>
  <c r="BI160" i="12"/>
  <c r="EL160" i="12"/>
  <c r="AZ160" i="12"/>
  <c r="AN160" i="12"/>
  <c r="CV160" i="12"/>
  <c r="DT160" i="12"/>
  <c r="EF160" i="12"/>
  <c r="FP160" i="12"/>
  <c r="BR156" i="12"/>
  <c r="CG156" i="12"/>
  <c r="DN156" i="12"/>
  <c r="FG160" i="12"/>
  <c r="FD168" i="12"/>
  <c r="EF168" i="12"/>
  <c r="DH168" i="12"/>
  <c r="CJ168" i="12"/>
  <c r="BL168" i="12"/>
  <c r="AN168" i="12"/>
  <c r="EO168" i="12"/>
  <c r="DW168" i="12"/>
  <c r="DN168" i="12"/>
  <c r="DE168" i="12"/>
  <c r="AW168" i="12"/>
  <c r="AE168" i="12"/>
  <c r="CV168" i="12"/>
  <c r="CM168" i="12"/>
  <c r="CD168" i="12"/>
  <c r="FM168" i="12"/>
  <c r="EU168" i="12"/>
  <c r="EL168" i="12"/>
  <c r="EC168" i="12"/>
  <c r="BU168" i="12"/>
  <c r="BC168" i="12"/>
  <c r="AT168" i="12"/>
  <c r="AK168" i="12"/>
  <c r="DT168" i="12"/>
  <c r="DK168" i="12"/>
  <c r="DB168" i="12"/>
  <c r="AB168" i="12"/>
  <c r="FS168" i="12"/>
  <c r="CP168" i="12"/>
  <c r="DZ168" i="12"/>
  <c r="CY168" i="12"/>
  <c r="FG168" i="12"/>
  <c r="EX168" i="12"/>
  <c r="AZ168" i="12"/>
  <c r="FP168" i="12"/>
  <c r="EI168" i="12"/>
  <c r="BR168" i="12"/>
  <c r="BI168" i="12"/>
  <c r="FA168" i="12"/>
  <c r="BO168" i="12"/>
  <c r="FJ168" i="12"/>
  <c r="CS168" i="12"/>
  <c r="CG168" i="12"/>
  <c r="BX168" i="12"/>
  <c r="AQ168" i="12"/>
  <c r="AH168" i="12"/>
  <c r="DQ168" i="12"/>
  <c r="CA168" i="12"/>
  <c r="FS148" i="12"/>
  <c r="EU148" i="12"/>
  <c r="DW148" i="12"/>
  <c r="CY148" i="12"/>
  <c r="CA148" i="12"/>
  <c r="BC148" i="12"/>
  <c r="AE148" i="12"/>
  <c r="DK148" i="12"/>
  <c r="DB148" i="12"/>
  <c r="CS148" i="12"/>
  <c r="EI148" i="12"/>
  <c r="DZ148" i="12"/>
  <c r="DQ148" i="12"/>
  <c r="AQ148" i="12"/>
  <c r="AH148" i="12"/>
  <c r="FP148" i="12"/>
  <c r="DH148" i="12"/>
  <c r="CP148" i="12"/>
  <c r="CG148" i="12"/>
  <c r="BX148" i="12"/>
  <c r="FD148" i="12"/>
  <c r="EL148" i="12"/>
  <c r="CD148" i="12"/>
  <c r="BL148" i="12"/>
  <c r="FJ148" i="12"/>
  <c r="FA148" i="12"/>
  <c r="ER148" i="12"/>
  <c r="DT148" i="12"/>
  <c r="CV148" i="12"/>
  <c r="BR148" i="12"/>
  <c r="BI148" i="12"/>
  <c r="AZ148" i="12"/>
  <c r="AB148" i="12"/>
  <c r="DN148" i="12"/>
  <c r="BO148" i="12"/>
  <c r="EO148" i="12"/>
  <c r="FM148" i="12"/>
  <c r="FP166" i="12"/>
  <c r="ER166" i="12"/>
  <c r="FM166" i="12"/>
  <c r="DN166" i="12"/>
  <c r="CP166" i="12"/>
  <c r="BR166" i="12"/>
  <c r="AT166" i="12"/>
  <c r="FD166" i="12"/>
  <c r="EU166" i="12"/>
  <c r="EL166" i="12"/>
  <c r="DE166" i="12"/>
  <c r="CG166" i="12"/>
  <c r="BI166" i="12"/>
  <c r="AK166" i="12"/>
  <c r="EC166" i="12"/>
  <c r="DT166" i="12"/>
  <c r="CV166" i="12"/>
  <c r="BX166" i="12"/>
  <c r="AZ166" i="12"/>
  <c r="AB166" i="12"/>
  <c r="FS166" i="12"/>
  <c r="FJ166" i="12"/>
  <c r="DK166" i="12"/>
  <c r="CM166" i="12"/>
  <c r="BO166" i="12"/>
  <c r="AQ166" i="12"/>
  <c r="DZ166" i="12"/>
  <c r="AH166" i="12"/>
  <c r="DB166" i="12"/>
  <c r="FA166" i="12"/>
  <c r="DW166" i="12"/>
  <c r="BU166" i="12"/>
  <c r="AN166" i="12"/>
  <c r="AE166" i="12"/>
  <c r="CS166" i="12"/>
  <c r="EX166" i="12"/>
  <c r="DQ166" i="12"/>
  <c r="EI166" i="12"/>
  <c r="DH166" i="12"/>
  <c r="CJ166" i="12"/>
  <c r="CA166" i="12"/>
  <c r="FP174" i="12"/>
  <c r="ER174" i="12"/>
  <c r="DT174" i="12"/>
  <c r="CV174" i="12"/>
  <c r="BX174" i="12"/>
  <c r="AZ174" i="12"/>
  <c r="AB174" i="12"/>
  <c r="FA174" i="12"/>
  <c r="EI174" i="12"/>
  <c r="DZ174" i="12"/>
  <c r="DQ174" i="12"/>
  <c r="BI174" i="12"/>
  <c r="AQ174" i="12"/>
  <c r="AH174" i="12"/>
  <c r="DH174" i="12"/>
  <c r="CY174" i="12"/>
  <c r="CP174" i="12"/>
  <c r="FG174" i="12"/>
  <c r="EX174" i="12"/>
  <c r="EO174" i="12"/>
  <c r="CG174" i="12"/>
  <c r="BO174" i="12"/>
  <c r="BF174" i="12"/>
  <c r="AW174" i="12"/>
  <c r="EF174" i="12"/>
  <c r="DW174" i="12"/>
  <c r="DN174" i="12"/>
  <c r="AN174" i="12"/>
  <c r="AE174" i="12"/>
  <c r="EL174" i="12"/>
  <c r="DK174" i="12"/>
  <c r="FS174" i="12"/>
  <c r="FJ174" i="12"/>
  <c r="BL174" i="12"/>
  <c r="EU174" i="12"/>
  <c r="CD174" i="12"/>
  <c r="BU174" i="12"/>
  <c r="AK174" i="12"/>
  <c r="CM174" i="12"/>
  <c r="FM174" i="12"/>
  <c r="CS174" i="12"/>
  <c r="AT174" i="12"/>
  <c r="FD174" i="12"/>
  <c r="CA174" i="12"/>
  <c r="CJ174" i="12"/>
  <c r="EX198" i="12"/>
  <c r="DZ198" i="12"/>
  <c r="DB198" i="12"/>
  <c r="CD198" i="12"/>
  <c r="BF198" i="12"/>
  <c r="FS198" i="12"/>
  <c r="EU198" i="12"/>
  <c r="DW198" i="12"/>
  <c r="CY198" i="12"/>
  <c r="CA198" i="12"/>
  <c r="BC198" i="12"/>
  <c r="AE198" i="12"/>
  <c r="ER198" i="12"/>
  <c r="CV198" i="12"/>
  <c r="AZ198" i="12"/>
  <c r="AH198" i="12"/>
  <c r="FA198" i="12"/>
  <c r="EI198" i="12"/>
  <c r="DE198" i="12"/>
  <c r="CM198" i="12"/>
  <c r="BI198" i="12"/>
  <c r="AQ198" i="12"/>
  <c r="EO198" i="12"/>
  <c r="EF198" i="12"/>
  <c r="CS198" i="12"/>
  <c r="CJ198" i="12"/>
  <c r="AW198" i="12"/>
  <c r="AN198" i="12"/>
  <c r="FD198" i="12"/>
  <c r="DT198" i="12"/>
  <c r="DK198" i="12"/>
  <c r="BR198" i="12"/>
  <c r="AT198" i="12"/>
  <c r="FM198" i="12"/>
  <c r="EC198" i="12"/>
  <c r="DQ198" i="12"/>
  <c r="CG198" i="12"/>
  <c r="EL198" i="12"/>
  <c r="BX198" i="12"/>
  <c r="AK198" i="12"/>
  <c r="FJ198" i="12"/>
  <c r="BL198" i="12"/>
  <c r="DH198" i="12"/>
  <c r="FG198" i="12"/>
  <c r="BU198" i="12"/>
  <c r="CP198" i="12"/>
  <c r="BO198" i="12"/>
  <c r="AA162" i="12"/>
  <c r="FP170" i="12"/>
  <c r="ER170" i="12"/>
  <c r="DT170" i="12"/>
  <c r="CV170" i="12"/>
  <c r="BX170" i="12"/>
  <c r="AZ170" i="12"/>
  <c r="AB170" i="12"/>
  <c r="FG170" i="12"/>
  <c r="EX170" i="12"/>
  <c r="EO170" i="12"/>
  <c r="CG170" i="12"/>
  <c r="BO170" i="12"/>
  <c r="BF170" i="12"/>
  <c r="AW170" i="12"/>
  <c r="EF170" i="12"/>
  <c r="DW170" i="12"/>
  <c r="DN170" i="12"/>
  <c r="AN170" i="12"/>
  <c r="AE170" i="12"/>
  <c r="FM170" i="12"/>
  <c r="DE170" i="12"/>
  <c r="CM170" i="12"/>
  <c r="CD170" i="12"/>
  <c r="BU170" i="12"/>
  <c r="FD170" i="12"/>
  <c r="EU170" i="12"/>
  <c r="EL170" i="12"/>
  <c r="BL170" i="12"/>
  <c r="BC170" i="12"/>
  <c r="AT170" i="12"/>
  <c r="FJ170" i="12"/>
  <c r="EI170" i="12"/>
  <c r="CJ170" i="12"/>
  <c r="AK170" i="12"/>
  <c r="FS170" i="12"/>
  <c r="DB170" i="12"/>
  <c r="CS170" i="12"/>
  <c r="BI170" i="12"/>
  <c r="DK170" i="12"/>
  <c r="AH170" i="12"/>
  <c r="BR170" i="12"/>
  <c r="DQ170" i="12"/>
  <c r="BF178" i="12"/>
  <c r="DW178" i="12"/>
  <c r="FA178" i="12"/>
  <c r="AA154" i="12"/>
  <c r="FP178" i="12"/>
  <c r="ER178" i="12"/>
  <c r="DT178" i="12"/>
  <c r="FD178" i="12"/>
  <c r="EU178" i="12"/>
  <c r="EL178" i="12"/>
  <c r="CV178" i="12"/>
  <c r="BX178" i="12"/>
  <c r="AZ178" i="12"/>
  <c r="AB178" i="12"/>
  <c r="EC178" i="12"/>
  <c r="DK178" i="12"/>
  <c r="DB178" i="12"/>
  <c r="CS178" i="12"/>
  <c r="AK178" i="12"/>
  <c r="CJ178" i="12"/>
  <c r="CA178" i="12"/>
  <c r="BR178" i="12"/>
  <c r="FM178" i="12"/>
  <c r="EI178" i="12"/>
  <c r="DZ178" i="12"/>
  <c r="DQ178" i="12"/>
  <c r="BI178" i="12"/>
  <c r="AQ178" i="12"/>
  <c r="AH178" i="12"/>
  <c r="DH178" i="12"/>
  <c r="CY178" i="12"/>
  <c r="CP178" i="12"/>
  <c r="EF178" i="12"/>
  <c r="CG178" i="12"/>
  <c r="BC178" i="12"/>
  <c r="AT178" i="12"/>
  <c r="DE178" i="12"/>
  <c r="BU178" i="12"/>
  <c r="BL178" i="12"/>
  <c r="AE178" i="12"/>
  <c r="EO178" i="12"/>
  <c r="CD178" i="12"/>
  <c r="CM178" i="12"/>
  <c r="AH150" i="12"/>
  <c r="AZ150" i="12"/>
  <c r="DH150" i="12"/>
  <c r="DQ150" i="12"/>
  <c r="DZ150" i="12"/>
  <c r="EX164" i="12"/>
  <c r="DZ164" i="12"/>
  <c r="DB164" i="12"/>
  <c r="CD164" i="12"/>
  <c r="BF164" i="12"/>
  <c r="AH164" i="12"/>
  <c r="FM164" i="12"/>
  <c r="EO164" i="12"/>
  <c r="DQ164" i="12"/>
  <c r="CS164" i="12"/>
  <c r="BU164" i="12"/>
  <c r="AW164" i="12"/>
  <c r="FD164" i="12"/>
  <c r="EF164" i="12"/>
  <c r="DH164" i="12"/>
  <c r="CJ164" i="12"/>
  <c r="BL164" i="12"/>
  <c r="AN164" i="12"/>
  <c r="FS164" i="12"/>
  <c r="EU164" i="12"/>
  <c r="DW164" i="12"/>
  <c r="CY164" i="12"/>
  <c r="CA164" i="12"/>
  <c r="BC164" i="12"/>
  <c r="AE164" i="12"/>
  <c r="BR164" i="12"/>
  <c r="FJ164" i="12"/>
  <c r="CP180" i="12"/>
  <c r="AZ196" i="12"/>
  <c r="FG150" i="12"/>
  <c r="EI150" i="12"/>
  <c r="DK150" i="12"/>
  <c r="CM150" i="12"/>
  <c r="BO150" i="12"/>
  <c r="AQ150" i="12"/>
  <c r="BI150" i="12"/>
  <c r="BR150" i="12"/>
  <c r="CA150" i="12"/>
  <c r="FA150" i="12"/>
  <c r="FJ150" i="12"/>
  <c r="FS150" i="12"/>
  <c r="FD208" i="12"/>
  <c r="EF208" i="12"/>
  <c r="DH208" i="12"/>
  <c r="FJ208" i="12"/>
  <c r="EL208" i="12"/>
  <c r="DN208" i="12"/>
  <c r="CP208" i="12"/>
  <c r="FM208" i="12"/>
  <c r="BU208" i="12"/>
  <c r="AW208" i="12"/>
  <c r="EO208" i="12"/>
  <c r="BF208" i="12"/>
  <c r="AN208" i="12"/>
  <c r="AE208" i="12"/>
  <c r="EX208" i="12"/>
  <c r="EC208" i="12"/>
  <c r="DT208" i="12"/>
  <c r="CY208" i="12"/>
  <c r="CM208" i="12"/>
  <c r="FS208" i="12"/>
  <c r="CV208" i="12"/>
  <c r="AK208" i="12"/>
  <c r="AB208" i="12"/>
  <c r="DQ208" i="12"/>
  <c r="BL208" i="12"/>
  <c r="AZ208" i="12"/>
  <c r="DZ208" i="12"/>
  <c r="DB208" i="12"/>
  <c r="CD208" i="12"/>
  <c r="FG208" i="12"/>
  <c r="EU208" i="12"/>
  <c r="DK208" i="12"/>
  <c r="CA208" i="12"/>
  <c r="FP208" i="12"/>
  <c r="FA208" i="12"/>
  <c r="CJ208" i="12"/>
  <c r="BX208" i="12"/>
  <c r="EI208" i="12"/>
  <c r="CS208" i="12"/>
  <c r="BI208" i="12"/>
  <c r="DE208" i="12"/>
  <c r="AT208" i="12"/>
  <c r="AH208" i="12"/>
  <c r="ER208" i="12"/>
  <c r="AQ208" i="12"/>
  <c r="FG196" i="12"/>
  <c r="EI196" i="12"/>
  <c r="DK196" i="12"/>
  <c r="CM196" i="12"/>
  <c r="BO196" i="12"/>
  <c r="AQ196" i="12"/>
  <c r="CY196" i="12"/>
  <c r="CP196" i="12"/>
  <c r="CG196" i="12"/>
  <c r="FP196" i="12"/>
  <c r="EX196" i="12"/>
  <c r="EO196" i="12"/>
  <c r="EF196" i="12"/>
  <c r="BX196" i="12"/>
  <c r="BF196" i="12"/>
  <c r="AW196" i="12"/>
  <c r="AN196" i="12"/>
  <c r="FM196" i="12"/>
  <c r="FD196" i="12"/>
  <c r="CV196" i="12"/>
  <c r="CD196" i="12"/>
  <c r="BU196" i="12"/>
  <c r="BL196" i="12"/>
  <c r="DW196" i="12"/>
  <c r="BR196" i="12"/>
  <c r="FJ196" i="12"/>
  <c r="DB196" i="12"/>
  <c r="AK196" i="12"/>
  <c r="AB196" i="12"/>
  <c r="FS196" i="12"/>
  <c r="EL196" i="12"/>
  <c r="DH196" i="12"/>
  <c r="CJ196" i="12"/>
  <c r="BC196" i="12"/>
  <c r="EC196" i="12"/>
  <c r="CS196" i="12"/>
  <c r="AT196" i="12"/>
  <c r="AH196" i="12"/>
  <c r="DQ196" i="12"/>
  <c r="DE196" i="12"/>
  <c r="CA196" i="12"/>
  <c r="EU196" i="12"/>
  <c r="DZ196" i="12"/>
  <c r="AE196" i="12"/>
  <c r="DW208" i="12"/>
  <c r="AA146" i="12"/>
  <c r="AK150" i="12"/>
  <c r="AT150" i="12"/>
  <c r="BC150" i="12"/>
  <c r="EC150" i="12"/>
  <c r="EL150" i="12"/>
  <c r="EU150" i="12"/>
  <c r="FD180" i="12"/>
  <c r="EF180" i="12"/>
  <c r="DH180" i="12"/>
  <c r="CJ180" i="12"/>
  <c r="BL180" i="12"/>
  <c r="AN180" i="12"/>
  <c r="CV180" i="12"/>
  <c r="CM180" i="12"/>
  <c r="CD180" i="12"/>
  <c r="DE180" i="12"/>
  <c r="CA180" i="12"/>
  <c r="BR180" i="12"/>
  <c r="BI180" i="12"/>
  <c r="FP180" i="12"/>
  <c r="FG180" i="12"/>
  <c r="EX180" i="12"/>
  <c r="DN180" i="12"/>
  <c r="AZ180" i="12"/>
  <c r="AQ180" i="12"/>
  <c r="AH180" i="12"/>
  <c r="EO180" i="12"/>
  <c r="DW180" i="12"/>
  <c r="DB180" i="12"/>
  <c r="CS180" i="12"/>
  <c r="DK180" i="12"/>
  <c r="CG180" i="12"/>
  <c r="BX180" i="12"/>
  <c r="BO180" i="12"/>
  <c r="BF180" i="12"/>
  <c r="AK180" i="12"/>
  <c r="BU180" i="12"/>
  <c r="DT180" i="12"/>
  <c r="BO208" i="12"/>
  <c r="DQ184" i="12"/>
  <c r="EU184" i="12"/>
  <c r="AH186" i="12"/>
  <c r="BC186" i="12"/>
  <c r="CG186" i="12"/>
  <c r="EX186" i="12"/>
  <c r="AT190" i="12"/>
  <c r="AT192" i="12"/>
  <c r="EC192" i="12"/>
  <c r="FA202" i="12"/>
  <c r="EC202" i="12"/>
  <c r="DE202" i="12"/>
  <c r="CG202" i="12"/>
  <c r="DN202" i="12"/>
  <c r="CV202" i="12"/>
  <c r="CM202" i="12"/>
  <c r="CD202" i="12"/>
  <c r="BF202" i="12"/>
  <c r="AH202" i="12"/>
  <c r="FM202" i="12"/>
  <c r="FD202" i="12"/>
  <c r="EU202" i="12"/>
  <c r="BU202" i="12"/>
  <c r="AW202" i="12"/>
  <c r="FS202" i="12"/>
  <c r="CS202" i="12"/>
  <c r="CJ202" i="12"/>
  <c r="CA202" i="12"/>
  <c r="BC202" i="12"/>
  <c r="AE202" i="12"/>
  <c r="FP202" i="12"/>
  <c r="EL202" i="12"/>
  <c r="DZ202" i="12"/>
  <c r="DQ202" i="12"/>
  <c r="BI202" i="12"/>
  <c r="AN202" i="12"/>
  <c r="AB202" i="12"/>
  <c r="ER202" i="12"/>
  <c r="DB202" i="12"/>
  <c r="CP202" i="12"/>
  <c r="AK202" i="12"/>
  <c r="FJ202" i="12"/>
  <c r="EO202" i="12"/>
  <c r="BL202" i="12"/>
  <c r="EX202" i="12"/>
  <c r="EI202" i="12"/>
  <c r="DW202" i="12"/>
  <c r="DK202" i="12"/>
  <c r="AQ202" i="12"/>
  <c r="AZ202" i="12"/>
  <c r="BO202" i="12"/>
  <c r="DH202" i="12"/>
  <c r="AZ206" i="12"/>
  <c r="FS190" i="12"/>
  <c r="EU190" i="12"/>
  <c r="DW190" i="12"/>
  <c r="CY190" i="12"/>
  <c r="CA190" i="12"/>
  <c r="BC190" i="12"/>
  <c r="AE190" i="12"/>
  <c r="FD190" i="12"/>
  <c r="EL190" i="12"/>
  <c r="EC190" i="12"/>
  <c r="DT190" i="12"/>
  <c r="FJ190" i="12"/>
  <c r="FA190" i="12"/>
  <c r="ER190" i="12"/>
  <c r="CJ190" i="12"/>
  <c r="BR190" i="12"/>
  <c r="BI190" i="12"/>
  <c r="AZ190" i="12"/>
  <c r="DK190" i="12"/>
  <c r="BU190" i="12"/>
  <c r="BL190" i="12"/>
  <c r="EX190" i="12"/>
  <c r="CP190" i="12"/>
  <c r="AQ190" i="12"/>
  <c r="AH190" i="12"/>
  <c r="FP190" i="12"/>
  <c r="FG190" i="12"/>
  <c r="DZ190" i="12"/>
  <c r="CV190" i="12"/>
  <c r="AW190" i="12"/>
  <c r="AK190" i="12"/>
  <c r="CG190" i="12"/>
  <c r="CS190" i="12"/>
  <c r="DE190" i="12"/>
  <c r="AH184" i="12"/>
  <c r="DT184" i="12"/>
  <c r="EC184" i="12"/>
  <c r="BO186" i="12"/>
  <c r="AB190" i="12"/>
  <c r="DQ190" i="12"/>
  <c r="FM190" i="12"/>
  <c r="AK192" i="12"/>
  <c r="AA194" i="12"/>
  <c r="BR206" i="12"/>
  <c r="FP218" i="12"/>
  <c r="ER218" i="12"/>
  <c r="DT218" i="12"/>
  <c r="CV218" i="12"/>
  <c r="BX218" i="12"/>
  <c r="AZ218" i="12"/>
  <c r="AB218" i="12"/>
  <c r="FG218" i="12"/>
  <c r="EI218" i="12"/>
  <c r="DK218" i="12"/>
  <c r="CM218" i="12"/>
  <c r="BO218" i="12"/>
  <c r="AQ218" i="12"/>
  <c r="EX218" i="12"/>
  <c r="DZ218" i="12"/>
  <c r="DB218" i="12"/>
  <c r="CD218" i="12"/>
  <c r="BF218" i="12"/>
  <c r="AH218" i="12"/>
  <c r="FA218" i="12"/>
  <c r="EF218" i="12"/>
  <c r="BC218" i="12"/>
  <c r="AT218" i="12"/>
  <c r="FS218" i="12"/>
  <c r="FJ218" i="12"/>
  <c r="EO218" i="12"/>
  <c r="CG218" i="12"/>
  <c r="BL218" i="12"/>
  <c r="EC218" i="12"/>
  <c r="DH218" i="12"/>
  <c r="AE218" i="12"/>
  <c r="DQ218" i="12"/>
  <c r="CS218" i="12"/>
  <c r="BU218" i="12"/>
  <c r="BI218" i="12"/>
  <c r="AK218" i="12"/>
  <c r="FM218" i="12"/>
  <c r="DE218" i="12"/>
  <c r="DN218" i="12"/>
  <c r="CA218" i="12"/>
  <c r="AW218" i="12"/>
  <c r="FD218" i="12"/>
  <c r="CY218" i="12"/>
  <c r="BR218" i="12"/>
  <c r="AN218" i="12"/>
  <c r="EL218" i="12"/>
  <c r="DW218" i="12"/>
  <c r="EU218" i="12"/>
  <c r="FD184" i="12"/>
  <c r="EF184" i="12"/>
  <c r="DH184" i="12"/>
  <c r="CJ184" i="12"/>
  <c r="BL184" i="12"/>
  <c r="AN184" i="12"/>
  <c r="FS184" i="12"/>
  <c r="FJ184" i="12"/>
  <c r="FA184" i="12"/>
  <c r="CS184" i="12"/>
  <c r="CA184" i="12"/>
  <c r="BR184" i="12"/>
  <c r="BI184" i="12"/>
  <c r="ER184" i="12"/>
  <c r="EI184" i="12"/>
  <c r="DZ184" i="12"/>
  <c r="AZ184" i="12"/>
  <c r="AQ184" i="12"/>
  <c r="FP184" i="12"/>
  <c r="FG184" i="12"/>
  <c r="EX184" i="12"/>
  <c r="BX184" i="12"/>
  <c r="BO184" i="12"/>
  <c r="BF184" i="12"/>
  <c r="BC184" i="12"/>
  <c r="CD184" i="12"/>
  <c r="CP184" i="12"/>
  <c r="DK184" i="12"/>
  <c r="EO184" i="12"/>
  <c r="FS186" i="12"/>
  <c r="FP186" i="12"/>
  <c r="ER186" i="12"/>
  <c r="DT186" i="12"/>
  <c r="CV186" i="12"/>
  <c r="BX186" i="12"/>
  <c r="AZ186" i="12"/>
  <c r="AB186" i="12"/>
  <c r="EC186" i="12"/>
  <c r="DK186" i="12"/>
  <c r="DB186" i="12"/>
  <c r="CS186" i="12"/>
  <c r="AK186" i="12"/>
  <c r="FJ186" i="12"/>
  <c r="CJ186" i="12"/>
  <c r="CA186" i="12"/>
  <c r="BR186" i="12"/>
  <c r="DH186" i="12"/>
  <c r="CY186" i="12"/>
  <c r="CP186" i="12"/>
  <c r="BF186" i="12"/>
  <c r="DW186" i="12"/>
  <c r="EI186" i="12"/>
  <c r="AN190" i="12"/>
  <c r="DH190" i="12"/>
  <c r="FG192" i="12"/>
  <c r="EI192" i="12"/>
  <c r="DK192" i="12"/>
  <c r="CM192" i="12"/>
  <c r="BO192" i="12"/>
  <c r="AQ192" i="12"/>
  <c r="FM192" i="12"/>
  <c r="FD192" i="12"/>
  <c r="CV192" i="12"/>
  <c r="CD192" i="12"/>
  <c r="BU192" i="12"/>
  <c r="BL192" i="12"/>
  <c r="DT192" i="12"/>
  <c r="DB192" i="12"/>
  <c r="CS192" i="12"/>
  <c r="CJ192" i="12"/>
  <c r="AB192" i="12"/>
  <c r="FS192" i="12"/>
  <c r="EO192" i="12"/>
  <c r="DW192" i="12"/>
  <c r="BI192" i="12"/>
  <c r="AZ192" i="12"/>
  <c r="EX192" i="12"/>
  <c r="DH192" i="12"/>
  <c r="CY192" i="12"/>
  <c r="BR192" i="12"/>
  <c r="AN192" i="12"/>
  <c r="FP192" i="12"/>
  <c r="EL192" i="12"/>
  <c r="DQ192" i="12"/>
  <c r="BF192" i="12"/>
  <c r="AW192" i="12"/>
  <c r="CG192" i="12"/>
  <c r="EF192" i="12"/>
  <c r="FA206" i="12"/>
  <c r="EC206" i="12"/>
  <c r="DE206" i="12"/>
  <c r="CG206" i="12"/>
  <c r="BI206" i="12"/>
  <c r="AK206" i="12"/>
  <c r="EO206" i="12"/>
  <c r="EF206" i="12"/>
  <c r="DW206" i="12"/>
  <c r="AW206" i="12"/>
  <c r="AN206" i="12"/>
  <c r="AE206" i="12"/>
  <c r="DN206" i="12"/>
  <c r="CV206" i="12"/>
  <c r="CM206" i="12"/>
  <c r="CD206" i="12"/>
  <c r="EL206" i="12"/>
  <c r="DT206" i="12"/>
  <c r="DK206" i="12"/>
  <c r="DB206" i="12"/>
  <c r="AT206" i="12"/>
  <c r="AB206" i="12"/>
  <c r="FG206" i="12"/>
  <c r="EU206" i="12"/>
  <c r="EI206" i="12"/>
  <c r="CY206" i="12"/>
  <c r="CP206" i="12"/>
  <c r="BU206" i="12"/>
  <c r="AH206" i="12"/>
  <c r="ER206" i="12"/>
  <c r="CA206" i="12"/>
  <c r="FP206" i="12"/>
  <c r="BO206" i="12"/>
  <c r="BC206" i="12"/>
  <c r="AQ206" i="12"/>
  <c r="EX206" i="12"/>
  <c r="DH206" i="12"/>
  <c r="CJ206" i="12"/>
  <c r="BL206" i="12"/>
  <c r="CS206" i="12"/>
  <c r="FM206" i="12"/>
  <c r="FP210" i="12"/>
  <c r="ER210" i="12"/>
  <c r="DT210" i="12"/>
  <c r="CV210" i="12"/>
  <c r="BX210" i="12"/>
  <c r="AZ210" i="12"/>
  <c r="AB210" i="12"/>
  <c r="FG210" i="12"/>
  <c r="EI210" i="12"/>
  <c r="DK210" i="12"/>
  <c r="CM210" i="12"/>
  <c r="BO210" i="12"/>
  <c r="AQ210" i="12"/>
  <c r="EX210" i="12"/>
  <c r="DZ210" i="12"/>
  <c r="DB210" i="12"/>
  <c r="CD210" i="12"/>
  <c r="BF210" i="12"/>
  <c r="AH210" i="12"/>
  <c r="CY210" i="12"/>
  <c r="CP210" i="12"/>
  <c r="BU210" i="12"/>
  <c r="EC210" i="12"/>
  <c r="DH210" i="12"/>
  <c r="AE210" i="12"/>
  <c r="FD210" i="12"/>
  <c r="CA210" i="12"/>
  <c r="BR210" i="12"/>
  <c r="AW210" i="12"/>
  <c r="FA210" i="12"/>
  <c r="BC210" i="12"/>
  <c r="EL210" i="12"/>
  <c r="DN210" i="12"/>
  <c r="FS210" i="12"/>
  <c r="EU210" i="12"/>
  <c r="AN210" i="12"/>
  <c r="EO210" i="12"/>
  <c r="AK210" i="12"/>
  <c r="CJ210" i="12"/>
  <c r="BI210" i="12"/>
  <c r="FM210" i="12"/>
  <c r="CS210" i="12"/>
  <c r="AT210" i="12"/>
  <c r="DQ210" i="12"/>
  <c r="FJ210" i="12"/>
  <c r="FG188" i="12"/>
  <c r="EI188" i="12"/>
  <c r="DK188" i="12"/>
  <c r="CM188" i="12"/>
  <c r="BO188" i="12"/>
  <c r="AQ188" i="12"/>
  <c r="ER188" i="12"/>
  <c r="DZ188" i="12"/>
  <c r="DQ188" i="12"/>
  <c r="DH188" i="12"/>
  <c r="AZ188" i="12"/>
  <c r="AH188" i="12"/>
  <c r="AT188" i="12"/>
  <c r="BL188" i="12"/>
  <c r="EU188" i="12"/>
  <c r="FM188" i="12"/>
  <c r="AA200" i="12"/>
  <c r="AH204" i="12"/>
  <c r="BX204" i="12"/>
  <c r="DT204" i="12"/>
  <c r="EF204" i="12"/>
  <c r="AA212" i="12"/>
  <c r="AZ220" i="12"/>
  <c r="AK204" i="12"/>
  <c r="BF204" i="12"/>
  <c r="BO204" i="12"/>
  <c r="CY204" i="12"/>
  <c r="DK204" i="12"/>
  <c r="DW204" i="12"/>
  <c r="FD220" i="12"/>
  <c r="EF220" i="12"/>
  <c r="DH220" i="12"/>
  <c r="CJ220" i="12"/>
  <c r="BL220" i="12"/>
  <c r="AN220" i="12"/>
  <c r="FS220" i="12"/>
  <c r="EU220" i="12"/>
  <c r="DW220" i="12"/>
  <c r="CY220" i="12"/>
  <c r="CA220" i="12"/>
  <c r="BC220" i="12"/>
  <c r="AE220" i="12"/>
  <c r="FJ220" i="12"/>
  <c r="EL220" i="12"/>
  <c r="DN220" i="12"/>
  <c r="CP220" i="12"/>
  <c r="BR220" i="12"/>
  <c r="AT220" i="12"/>
  <c r="DQ220" i="12"/>
  <c r="CV220" i="12"/>
  <c r="EI220" i="12"/>
  <c r="DZ220" i="12"/>
  <c r="DE220" i="12"/>
  <c r="AW220" i="12"/>
  <c r="AB220" i="12"/>
  <c r="FA220" i="12"/>
  <c r="CS220" i="12"/>
  <c r="BX220" i="12"/>
  <c r="FM220" i="12"/>
  <c r="CG220" i="12"/>
  <c r="BI220" i="12"/>
  <c r="AK220" i="12"/>
  <c r="EO220" i="12"/>
  <c r="EC220" i="12"/>
  <c r="BU220" i="12"/>
  <c r="EX220" i="12"/>
  <c r="CD220" i="12"/>
  <c r="AQ220" i="12"/>
  <c r="FM204" i="12"/>
  <c r="EO204" i="12"/>
  <c r="DQ204" i="12"/>
  <c r="CS204" i="12"/>
  <c r="BU204" i="12"/>
  <c r="AW204" i="12"/>
  <c r="DE204" i="12"/>
  <c r="CV204" i="12"/>
  <c r="CM204" i="12"/>
  <c r="FD204" i="12"/>
  <c r="EU204" i="12"/>
  <c r="EL204" i="12"/>
  <c r="CD204" i="12"/>
  <c r="BL204" i="12"/>
  <c r="BC204" i="12"/>
  <c r="AT204" i="12"/>
  <c r="FS204" i="12"/>
  <c r="FJ204" i="12"/>
  <c r="DB204" i="12"/>
  <c r="CJ204" i="12"/>
  <c r="CA204" i="12"/>
  <c r="BR204" i="12"/>
  <c r="EI204" i="12"/>
  <c r="AK214" i="12"/>
  <c r="CS214" i="12"/>
  <c r="FD216" i="12"/>
  <c r="EF216" i="12"/>
  <c r="DH216" i="12"/>
  <c r="CJ216" i="12"/>
  <c r="BL216" i="12"/>
  <c r="AN216" i="12"/>
  <c r="FS216" i="12"/>
  <c r="EU216" i="12"/>
  <c r="DW216" i="12"/>
  <c r="CY216" i="12"/>
  <c r="CA216" i="12"/>
  <c r="BC216" i="12"/>
  <c r="AE216" i="12"/>
  <c r="FJ216" i="12"/>
  <c r="EL216" i="12"/>
  <c r="DN216" i="12"/>
  <c r="CP216" i="12"/>
  <c r="BR216" i="12"/>
  <c r="AT216" i="12"/>
  <c r="EI216" i="12"/>
  <c r="DZ216" i="12"/>
  <c r="DE216" i="12"/>
  <c r="AW216" i="12"/>
  <c r="AB216" i="12"/>
  <c r="FM216" i="12"/>
  <c r="ER216" i="12"/>
  <c r="BO216" i="12"/>
  <c r="BF216" i="12"/>
  <c r="AK216" i="12"/>
  <c r="DK216" i="12"/>
  <c r="DB216" i="12"/>
  <c r="CG216" i="12"/>
  <c r="CS216" i="12"/>
  <c r="DT216" i="12"/>
  <c r="FP214" i="12"/>
  <c r="ER214" i="12"/>
  <c r="DT214" i="12"/>
  <c r="CV214" i="12"/>
  <c r="BX214" i="12"/>
  <c r="AZ214" i="12"/>
  <c r="AB214" i="12"/>
  <c r="FG214" i="12"/>
  <c r="EI214" i="12"/>
  <c r="DK214" i="12"/>
  <c r="CM214" i="12"/>
  <c r="BO214" i="12"/>
  <c r="AQ214" i="12"/>
  <c r="EX214" i="12"/>
  <c r="DZ214" i="12"/>
  <c r="DB214" i="12"/>
  <c r="CD214" i="12"/>
  <c r="BF214" i="12"/>
  <c r="AH214" i="12"/>
  <c r="FS214" i="12"/>
  <c r="FJ214" i="12"/>
  <c r="EO214" i="12"/>
  <c r="CG214" i="12"/>
  <c r="BL214" i="12"/>
  <c r="CY214" i="12"/>
  <c r="CP214" i="12"/>
  <c r="BU214" i="12"/>
  <c r="EU214" i="12"/>
  <c r="EL214" i="12"/>
  <c r="DQ214" i="12"/>
  <c r="BI214" i="12"/>
  <c r="AN214" i="12"/>
  <c r="CJ214" i="12"/>
  <c r="DH214" i="12"/>
  <c r="EF214" i="12"/>
  <c r="Z221" i="10"/>
  <c r="FW220" i="10"/>
  <c r="FX220" i="10" s="1"/>
  <c r="FV220" i="10"/>
  <c r="FT220" i="10"/>
  <c r="FU220" i="10" s="1"/>
  <c r="FQ220" i="10"/>
  <c r="FR220" i="10" s="1"/>
  <c r="FN220" i="10"/>
  <c r="FO220" i="10" s="1"/>
  <c r="FK220" i="10"/>
  <c r="FL220" i="10" s="1"/>
  <c r="FH220" i="10"/>
  <c r="FI220" i="10" s="1"/>
  <c r="FE220" i="10"/>
  <c r="FF220" i="10" s="1"/>
  <c r="FB220" i="10"/>
  <c r="FC220" i="10" s="1"/>
  <c r="EY220" i="10"/>
  <c r="EZ220" i="10" s="1"/>
  <c r="EW220" i="10"/>
  <c r="EV220" i="10"/>
  <c r="ES220" i="10"/>
  <c r="ET220" i="10" s="1"/>
  <c r="EQ220" i="10"/>
  <c r="EP220" i="10"/>
  <c r="EM220" i="10"/>
  <c r="EN220" i="10" s="1"/>
  <c r="EJ220" i="10"/>
  <c r="EK220" i="10" s="1"/>
  <c r="EG220" i="10"/>
  <c r="EH220" i="10" s="1"/>
  <c r="ED220" i="10"/>
  <c r="EE220" i="10" s="1"/>
  <c r="EA220" i="10"/>
  <c r="EB220" i="10" s="1"/>
  <c r="DY220" i="10"/>
  <c r="DX220" i="10"/>
  <c r="DU220" i="10"/>
  <c r="DV220" i="10" s="1"/>
  <c r="DR220" i="10"/>
  <c r="DS220" i="10" s="1"/>
  <c r="DO220" i="10"/>
  <c r="DP220" i="10" s="1"/>
  <c r="DL220" i="10"/>
  <c r="DM220" i="10" s="1"/>
  <c r="DI220" i="10"/>
  <c r="DJ220" i="10" s="1"/>
  <c r="DF220" i="10"/>
  <c r="DG220" i="10" s="1"/>
  <c r="DC220" i="10"/>
  <c r="DD220" i="10" s="1"/>
  <c r="CZ220" i="10"/>
  <c r="DA220" i="10" s="1"/>
  <c r="CX220" i="10"/>
  <c r="CW220" i="10"/>
  <c r="CT220" i="10"/>
  <c r="CU220" i="10" s="1"/>
  <c r="CQ220" i="10"/>
  <c r="CR220" i="10" s="1"/>
  <c r="CN220" i="10"/>
  <c r="CO220" i="10" s="1"/>
  <c r="CK220" i="10"/>
  <c r="CL220" i="10" s="1"/>
  <c r="CH220" i="10"/>
  <c r="CI220" i="10" s="1"/>
  <c r="CE220" i="10"/>
  <c r="CF220" i="10" s="1"/>
  <c r="CB220" i="10"/>
  <c r="CC220" i="10" s="1"/>
  <c r="BY220" i="10"/>
  <c r="BZ220" i="10" s="1"/>
  <c r="BV220" i="10"/>
  <c r="BW220" i="10" s="1"/>
  <c r="BS220" i="10"/>
  <c r="BT220" i="10" s="1"/>
  <c r="BP220" i="10"/>
  <c r="BQ220" i="10" s="1"/>
  <c r="BM220" i="10"/>
  <c r="BN220" i="10" s="1"/>
  <c r="BJ220" i="10"/>
  <c r="BK220" i="10" s="1"/>
  <c r="BG220" i="10"/>
  <c r="BH220" i="10" s="1"/>
  <c r="BD220" i="10"/>
  <c r="BE220" i="10" s="1"/>
  <c r="BA220" i="10"/>
  <c r="BB220" i="10" s="1"/>
  <c r="AX220" i="10"/>
  <c r="AY220" i="10" s="1"/>
  <c r="AU220" i="10"/>
  <c r="AV220" i="10" s="1"/>
  <c r="AR220" i="10"/>
  <c r="AS220" i="10" s="1"/>
  <c r="AO220" i="10"/>
  <c r="AP220" i="10" s="1"/>
  <c r="AL220" i="10"/>
  <c r="AM220" i="10" s="1"/>
  <c r="AI220" i="10"/>
  <c r="AJ220" i="10" s="1"/>
  <c r="AF220" i="10"/>
  <c r="AG220" i="10" s="1"/>
  <c r="AC220" i="10"/>
  <c r="AD220" i="10" s="1"/>
  <c r="Z220" i="10"/>
  <c r="AA220" i="10" s="1"/>
  <c r="BU220" i="10" s="1"/>
  <c r="Z219" i="10"/>
  <c r="FW218" i="10"/>
  <c r="FX218" i="10" s="1"/>
  <c r="FV218" i="10"/>
  <c r="FT218" i="10"/>
  <c r="FU218" i="10" s="1"/>
  <c r="FQ218" i="10"/>
  <c r="FR218" i="10" s="1"/>
  <c r="FN218" i="10"/>
  <c r="FO218" i="10" s="1"/>
  <c r="FK218" i="10"/>
  <c r="FL218" i="10" s="1"/>
  <c r="FH218" i="10"/>
  <c r="FI218" i="10" s="1"/>
  <c r="FF218" i="10"/>
  <c r="FE218" i="10"/>
  <c r="FB218" i="10"/>
  <c r="FC218" i="10" s="1"/>
  <c r="EY218" i="10"/>
  <c r="EZ218" i="10" s="1"/>
  <c r="EV218" i="10"/>
  <c r="EW218" i="10" s="1"/>
  <c r="ES218" i="10"/>
  <c r="ET218" i="10" s="1"/>
  <c r="EP218" i="10"/>
  <c r="EQ218" i="10" s="1"/>
  <c r="EM218" i="10"/>
  <c r="EN218" i="10" s="1"/>
  <c r="EJ218" i="10"/>
  <c r="EK218" i="10" s="1"/>
  <c r="EH218" i="10"/>
  <c r="EG218" i="10"/>
  <c r="ED218" i="10"/>
  <c r="EE218" i="10" s="1"/>
  <c r="EA218" i="10"/>
  <c r="EB218" i="10" s="1"/>
  <c r="DX218" i="10"/>
  <c r="DY218" i="10" s="1"/>
  <c r="DU218" i="10"/>
  <c r="DV218" i="10" s="1"/>
  <c r="DR218" i="10"/>
  <c r="DS218" i="10" s="1"/>
  <c r="DO218" i="10"/>
  <c r="DP218" i="10" s="1"/>
  <c r="DM218" i="10"/>
  <c r="DL218" i="10"/>
  <c r="DI218" i="10"/>
  <c r="DJ218" i="10" s="1"/>
  <c r="DF218" i="10"/>
  <c r="DG218" i="10" s="1"/>
  <c r="DC218" i="10"/>
  <c r="DD218" i="10" s="1"/>
  <c r="CZ218" i="10"/>
  <c r="DA218" i="10" s="1"/>
  <c r="CX218" i="10"/>
  <c r="CW218" i="10"/>
  <c r="CT218" i="10"/>
  <c r="CU218" i="10" s="1"/>
  <c r="CR218" i="10"/>
  <c r="CQ218" i="10"/>
  <c r="CN218" i="10"/>
  <c r="CO218" i="10" s="1"/>
  <c r="CL218" i="10"/>
  <c r="CK218" i="10"/>
  <c r="CH218" i="10"/>
  <c r="CI218" i="10" s="1"/>
  <c r="CE218" i="10"/>
  <c r="CF218" i="10" s="1"/>
  <c r="CB218" i="10"/>
  <c r="CC218" i="10" s="1"/>
  <c r="BY218" i="10"/>
  <c r="BZ218" i="10" s="1"/>
  <c r="BW218" i="10"/>
  <c r="BV218" i="10"/>
  <c r="BS218" i="10"/>
  <c r="BT218" i="10" s="1"/>
  <c r="BQ218" i="10"/>
  <c r="BP218" i="10"/>
  <c r="BM218" i="10"/>
  <c r="BN218" i="10" s="1"/>
  <c r="BK218" i="10"/>
  <c r="BJ218" i="10"/>
  <c r="BG218" i="10"/>
  <c r="BH218" i="10" s="1"/>
  <c r="BD218" i="10"/>
  <c r="BE218" i="10" s="1"/>
  <c r="BA218" i="10"/>
  <c r="BB218" i="10" s="1"/>
  <c r="AX218" i="10"/>
  <c r="AY218" i="10" s="1"/>
  <c r="AV218" i="10"/>
  <c r="AU218" i="10"/>
  <c r="AR218" i="10"/>
  <c r="AS218" i="10" s="1"/>
  <c r="AP218" i="10"/>
  <c r="AO218" i="10"/>
  <c r="AL218" i="10"/>
  <c r="AM218" i="10" s="1"/>
  <c r="AI218" i="10"/>
  <c r="AJ218" i="10" s="1"/>
  <c r="AF218" i="10"/>
  <c r="AG218" i="10" s="1"/>
  <c r="AC218" i="10"/>
  <c r="AD218" i="10" s="1"/>
  <c r="AA218" i="10"/>
  <c r="EI218" i="10" s="1"/>
  <c r="Z218" i="10"/>
  <c r="Z217" i="10"/>
  <c r="FW216" i="10"/>
  <c r="FX216" i="10" s="1"/>
  <c r="FV216" i="10"/>
  <c r="FT216" i="10"/>
  <c r="FU216" i="10" s="1"/>
  <c r="FR216" i="10"/>
  <c r="FQ216" i="10"/>
  <c r="FN216" i="10"/>
  <c r="FO216" i="10" s="1"/>
  <c r="FK216" i="10"/>
  <c r="FL216" i="10" s="1"/>
  <c r="FH216" i="10"/>
  <c r="FI216" i="10" s="1"/>
  <c r="FE216" i="10"/>
  <c r="FF216" i="10" s="1"/>
  <c r="FB216" i="10"/>
  <c r="FC216" i="10" s="1"/>
  <c r="EY216" i="10"/>
  <c r="EZ216" i="10" s="1"/>
  <c r="EV216" i="10"/>
  <c r="EW216" i="10" s="1"/>
  <c r="ET216" i="10"/>
  <c r="ES216" i="10"/>
  <c r="EP216" i="10"/>
  <c r="EQ216" i="10" s="1"/>
  <c r="EM216" i="10"/>
  <c r="EN216" i="10" s="1"/>
  <c r="EJ216" i="10"/>
  <c r="EK216" i="10" s="1"/>
  <c r="EG216" i="10"/>
  <c r="EH216" i="10" s="1"/>
  <c r="ED216" i="10"/>
  <c r="EE216" i="10" s="1"/>
  <c r="EA216" i="10"/>
  <c r="EB216" i="10" s="1"/>
  <c r="DX216" i="10"/>
  <c r="DY216" i="10" s="1"/>
  <c r="DV216" i="10"/>
  <c r="DU216" i="10"/>
  <c r="DR216" i="10"/>
  <c r="DS216" i="10" s="1"/>
  <c r="DO216" i="10"/>
  <c r="DP216" i="10" s="1"/>
  <c r="DL216" i="10"/>
  <c r="DM216" i="10" s="1"/>
  <c r="DI216" i="10"/>
  <c r="DJ216" i="10" s="1"/>
  <c r="DF216" i="10"/>
  <c r="DG216" i="10" s="1"/>
  <c r="DC216" i="10"/>
  <c r="DD216" i="10" s="1"/>
  <c r="CZ216" i="10"/>
  <c r="DA216" i="10" s="1"/>
  <c r="CX216" i="10"/>
  <c r="CW216" i="10"/>
  <c r="CT216" i="10"/>
  <c r="CU216" i="10" s="1"/>
  <c r="CQ216" i="10"/>
  <c r="CR216" i="10" s="1"/>
  <c r="CN216" i="10"/>
  <c r="CO216" i="10" s="1"/>
  <c r="CK216" i="10"/>
  <c r="CL216" i="10" s="1"/>
  <c r="CH216" i="10"/>
  <c r="CI216" i="10" s="1"/>
  <c r="CF216" i="10"/>
  <c r="CE216" i="10"/>
  <c r="CB216" i="10"/>
  <c r="CC216" i="10" s="1"/>
  <c r="BZ216" i="10"/>
  <c r="BY216" i="10"/>
  <c r="BV216" i="10"/>
  <c r="BW216" i="10" s="1"/>
  <c r="BS216" i="10"/>
  <c r="BT216" i="10" s="1"/>
  <c r="BP216" i="10"/>
  <c r="BQ216" i="10" s="1"/>
  <c r="BM216" i="10"/>
  <c r="BN216" i="10" s="1"/>
  <c r="BJ216" i="10"/>
  <c r="BK216" i="10" s="1"/>
  <c r="BG216" i="10"/>
  <c r="BH216" i="10" s="1"/>
  <c r="BD216" i="10"/>
  <c r="BE216" i="10" s="1"/>
  <c r="BB216" i="10"/>
  <c r="BA216" i="10"/>
  <c r="AX216" i="10"/>
  <c r="AY216" i="10" s="1"/>
  <c r="AU216" i="10"/>
  <c r="AV216" i="10" s="1"/>
  <c r="AR216" i="10"/>
  <c r="AS216" i="10" s="1"/>
  <c r="AO216" i="10"/>
  <c r="AP216" i="10" s="1"/>
  <c r="AL216" i="10"/>
  <c r="AM216" i="10" s="1"/>
  <c r="AI216" i="10"/>
  <c r="AJ216" i="10" s="1"/>
  <c r="AF216" i="10"/>
  <c r="AG216" i="10" s="1"/>
  <c r="AC216" i="10"/>
  <c r="AD216" i="10" s="1"/>
  <c r="AA216" i="10"/>
  <c r="FP216" i="10" s="1"/>
  <c r="Z216" i="10"/>
  <c r="Z215" i="10"/>
  <c r="FW214" i="10"/>
  <c r="FX214" i="10" s="1"/>
  <c r="FV214" i="10"/>
  <c r="FT214" i="10"/>
  <c r="FU214" i="10" s="1"/>
  <c r="FQ214" i="10"/>
  <c r="FR214" i="10" s="1"/>
  <c r="FN214" i="10"/>
  <c r="FO214" i="10" s="1"/>
  <c r="FK214" i="10"/>
  <c r="FL214" i="10" s="1"/>
  <c r="FH214" i="10"/>
  <c r="FI214" i="10" s="1"/>
  <c r="FF214" i="10"/>
  <c r="FE214" i="10"/>
  <c r="FB214" i="10"/>
  <c r="FC214" i="10" s="1"/>
  <c r="EY214" i="10"/>
  <c r="EZ214" i="10" s="1"/>
  <c r="EV214" i="10"/>
  <c r="EW214" i="10" s="1"/>
  <c r="ES214" i="10"/>
  <c r="ET214" i="10" s="1"/>
  <c r="EP214" i="10"/>
  <c r="EQ214" i="10" s="1"/>
  <c r="EM214" i="10"/>
  <c r="EN214" i="10" s="1"/>
  <c r="EJ214" i="10"/>
  <c r="EK214" i="10" s="1"/>
  <c r="EH214" i="10"/>
  <c r="EG214" i="10"/>
  <c r="ED214" i="10"/>
  <c r="EE214" i="10" s="1"/>
  <c r="EA214" i="10"/>
  <c r="EB214" i="10" s="1"/>
  <c r="DX214" i="10"/>
  <c r="DY214" i="10" s="1"/>
  <c r="DU214" i="10"/>
  <c r="DV214" i="10" s="1"/>
  <c r="DR214" i="10"/>
  <c r="DS214" i="10" s="1"/>
  <c r="DO214" i="10"/>
  <c r="DP214" i="10" s="1"/>
  <c r="DL214" i="10"/>
  <c r="DM214" i="10" s="1"/>
  <c r="DJ214" i="10"/>
  <c r="DI214" i="10"/>
  <c r="DF214" i="10"/>
  <c r="DG214" i="10" s="1"/>
  <c r="DC214" i="10"/>
  <c r="DD214" i="10" s="1"/>
  <c r="CZ214" i="10"/>
  <c r="DA214" i="10" s="1"/>
  <c r="CW214" i="10"/>
  <c r="CX214" i="10" s="1"/>
  <c r="CT214" i="10"/>
  <c r="CU214" i="10" s="1"/>
  <c r="CQ214" i="10"/>
  <c r="CR214" i="10" s="1"/>
  <c r="CN214" i="10"/>
  <c r="CO214" i="10" s="1"/>
  <c r="CL214" i="10"/>
  <c r="CK214" i="10"/>
  <c r="CH214" i="10"/>
  <c r="CI214" i="10" s="1"/>
  <c r="CE214" i="10"/>
  <c r="CF214" i="10" s="1"/>
  <c r="CB214" i="10"/>
  <c r="CC214" i="10" s="1"/>
  <c r="BY214" i="10"/>
  <c r="BZ214" i="10" s="1"/>
  <c r="BV214" i="10"/>
  <c r="BW214" i="10" s="1"/>
  <c r="BS214" i="10"/>
  <c r="BT214" i="10" s="1"/>
  <c r="BP214" i="10"/>
  <c r="BQ214" i="10" s="1"/>
  <c r="BM214" i="10"/>
  <c r="BN214" i="10" s="1"/>
  <c r="BJ214" i="10"/>
  <c r="BK214" i="10" s="1"/>
  <c r="BG214" i="10"/>
  <c r="BH214" i="10" s="1"/>
  <c r="BD214" i="10"/>
  <c r="BE214" i="10" s="1"/>
  <c r="BA214" i="10"/>
  <c r="BB214" i="10" s="1"/>
  <c r="AX214" i="10"/>
  <c r="AY214" i="10" s="1"/>
  <c r="AU214" i="10"/>
  <c r="AV214" i="10" s="1"/>
  <c r="AS214" i="10"/>
  <c r="AR214" i="10"/>
  <c r="AO214" i="10"/>
  <c r="AP214" i="10" s="1"/>
  <c r="AM214" i="10"/>
  <c r="AL214" i="10"/>
  <c r="AI214" i="10"/>
  <c r="AJ214" i="10" s="1"/>
  <c r="AF214" i="10"/>
  <c r="AG214" i="10" s="1"/>
  <c r="AC214" i="10"/>
  <c r="AD214" i="10" s="1"/>
  <c r="Z214" i="10"/>
  <c r="AA214" i="10" s="1"/>
  <c r="DK214" i="10" s="1"/>
  <c r="Z213" i="10"/>
  <c r="FW212" i="10"/>
  <c r="FX212" i="10" s="1"/>
  <c r="FV212" i="10"/>
  <c r="FU212" i="10"/>
  <c r="FT212" i="10"/>
  <c r="FQ212" i="10"/>
  <c r="FR212" i="10" s="1"/>
  <c r="FN212" i="10"/>
  <c r="FO212" i="10" s="1"/>
  <c r="FK212" i="10"/>
  <c r="FL212" i="10" s="1"/>
  <c r="FH212" i="10"/>
  <c r="FI212" i="10" s="1"/>
  <c r="FE212" i="10"/>
  <c r="FF212" i="10" s="1"/>
  <c r="FB212" i="10"/>
  <c r="FC212" i="10" s="1"/>
  <c r="EZ212" i="10"/>
  <c r="EY212" i="10"/>
  <c r="EV212" i="10"/>
  <c r="EW212" i="10" s="1"/>
  <c r="ET212" i="10"/>
  <c r="ES212" i="10"/>
  <c r="EP212" i="10"/>
  <c r="EQ212" i="10" s="1"/>
  <c r="EM212" i="10"/>
  <c r="EN212" i="10" s="1"/>
  <c r="EJ212" i="10"/>
  <c r="EK212" i="10" s="1"/>
  <c r="EG212" i="10"/>
  <c r="EH212" i="10" s="1"/>
  <c r="EE212" i="10"/>
  <c r="ED212" i="10"/>
  <c r="EA212" i="10"/>
  <c r="EB212" i="10" s="1"/>
  <c r="DY212" i="10"/>
  <c r="DX212" i="10"/>
  <c r="DU212" i="10"/>
  <c r="DV212" i="10" s="1"/>
  <c r="DR212" i="10"/>
  <c r="DS212" i="10" s="1"/>
  <c r="DO212" i="10"/>
  <c r="DP212" i="10" s="1"/>
  <c r="DL212" i="10"/>
  <c r="DM212" i="10" s="1"/>
  <c r="DI212" i="10"/>
  <c r="DJ212" i="10" s="1"/>
  <c r="DF212" i="10"/>
  <c r="DG212" i="10" s="1"/>
  <c r="DD212" i="10"/>
  <c r="DC212" i="10"/>
  <c r="CZ212" i="10"/>
  <c r="DA212" i="10" s="1"/>
  <c r="CX212" i="10"/>
  <c r="CW212" i="10"/>
  <c r="CT212" i="10"/>
  <c r="CU212" i="10" s="1"/>
  <c r="CQ212" i="10"/>
  <c r="CR212" i="10" s="1"/>
  <c r="CN212" i="10"/>
  <c r="CO212" i="10" s="1"/>
  <c r="CK212" i="10"/>
  <c r="CL212" i="10" s="1"/>
  <c r="CI212" i="10"/>
  <c r="CH212" i="10"/>
  <c r="CE212" i="10"/>
  <c r="CF212" i="10" s="1"/>
  <c r="CC212" i="10"/>
  <c r="CB212" i="10"/>
  <c r="BY212" i="10"/>
  <c r="BZ212" i="10" s="1"/>
  <c r="BV212" i="10"/>
  <c r="BW212" i="10" s="1"/>
  <c r="BS212" i="10"/>
  <c r="BT212" i="10" s="1"/>
  <c r="BP212" i="10"/>
  <c r="BQ212" i="10" s="1"/>
  <c r="BN212" i="10"/>
  <c r="BM212" i="10"/>
  <c r="BJ212" i="10"/>
  <c r="BK212" i="10" s="1"/>
  <c r="BH212" i="10"/>
  <c r="BG212" i="10"/>
  <c r="BD212" i="10"/>
  <c r="BE212" i="10" s="1"/>
  <c r="BB212" i="10"/>
  <c r="BA212" i="10"/>
  <c r="AX212" i="10"/>
  <c r="AY212" i="10" s="1"/>
  <c r="AU212" i="10"/>
  <c r="AV212" i="10" s="1"/>
  <c r="AR212" i="10"/>
  <c r="AS212" i="10" s="1"/>
  <c r="AO212" i="10"/>
  <c r="AP212" i="10" s="1"/>
  <c r="AM212" i="10"/>
  <c r="AL212" i="10"/>
  <c r="AI212" i="10"/>
  <c r="AJ212" i="10" s="1"/>
  <c r="AG212" i="10"/>
  <c r="AF212" i="10"/>
  <c r="AC212" i="10"/>
  <c r="AD212" i="10" s="1"/>
  <c r="AA212" i="10"/>
  <c r="EI212" i="10" s="1"/>
  <c r="Z212" i="10"/>
  <c r="Z211" i="10"/>
  <c r="FW210" i="10"/>
  <c r="FX210" i="10" s="1"/>
  <c r="FV210" i="10"/>
  <c r="FT210" i="10"/>
  <c r="FU210" i="10" s="1"/>
  <c r="FQ210" i="10"/>
  <c r="FR210" i="10" s="1"/>
  <c r="FN210" i="10"/>
  <c r="FO210" i="10" s="1"/>
  <c r="FL210" i="10"/>
  <c r="FK210" i="10"/>
  <c r="FH210" i="10"/>
  <c r="FI210" i="10" s="1"/>
  <c r="FF210" i="10"/>
  <c r="FE210" i="10"/>
  <c r="FB210" i="10"/>
  <c r="FC210" i="10" s="1"/>
  <c r="EY210" i="10"/>
  <c r="EZ210" i="10" s="1"/>
  <c r="EV210" i="10"/>
  <c r="EW210" i="10" s="1"/>
  <c r="ES210" i="10"/>
  <c r="ET210" i="10" s="1"/>
  <c r="EQ210" i="10"/>
  <c r="EP210" i="10"/>
  <c r="EM210" i="10"/>
  <c r="EN210" i="10" s="1"/>
  <c r="EJ210" i="10"/>
  <c r="EK210" i="10" s="1"/>
  <c r="EH210" i="10"/>
  <c r="EG210" i="10"/>
  <c r="ED210" i="10"/>
  <c r="EE210" i="10" s="1"/>
  <c r="EA210" i="10"/>
  <c r="EB210" i="10" s="1"/>
  <c r="DX210" i="10"/>
  <c r="DY210" i="10" s="1"/>
  <c r="DU210" i="10"/>
  <c r="DV210" i="10" s="1"/>
  <c r="DR210" i="10"/>
  <c r="DS210" i="10" s="1"/>
  <c r="DO210" i="10"/>
  <c r="DP210" i="10" s="1"/>
  <c r="DM210" i="10"/>
  <c r="DL210" i="10"/>
  <c r="DI210" i="10"/>
  <c r="DJ210" i="10" s="1"/>
  <c r="DF210" i="10"/>
  <c r="DG210" i="10" s="1"/>
  <c r="DC210" i="10"/>
  <c r="DD210" i="10" s="1"/>
  <c r="CZ210" i="10"/>
  <c r="DA210" i="10" s="1"/>
  <c r="CX210" i="10"/>
  <c r="CW210" i="10"/>
  <c r="CT210" i="10"/>
  <c r="CU210" i="10" s="1"/>
  <c r="CR210" i="10"/>
  <c r="CQ210" i="10"/>
  <c r="CN210" i="10"/>
  <c r="CO210" i="10" s="1"/>
  <c r="CL210" i="10"/>
  <c r="CK210" i="10"/>
  <c r="CH210" i="10"/>
  <c r="CI210" i="10" s="1"/>
  <c r="CE210" i="10"/>
  <c r="CF210" i="10" s="1"/>
  <c r="CB210" i="10"/>
  <c r="CC210" i="10" s="1"/>
  <c r="BY210" i="10"/>
  <c r="BZ210" i="10" s="1"/>
  <c r="BV210" i="10"/>
  <c r="BW210" i="10" s="1"/>
  <c r="BT210" i="10"/>
  <c r="BS210" i="10"/>
  <c r="BP210" i="10"/>
  <c r="BQ210" i="10" s="1"/>
  <c r="BN210" i="10"/>
  <c r="BM210" i="10"/>
  <c r="BJ210" i="10"/>
  <c r="BK210" i="10" s="1"/>
  <c r="BG210" i="10"/>
  <c r="BH210" i="10" s="1"/>
  <c r="BD210" i="10"/>
  <c r="BE210" i="10" s="1"/>
  <c r="BB210" i="10"/>
  <c r="BA210" i="10"/>
  <c r="AX210" i="10"/>
  <c r="AY210" i="10" s="1"/>
  <c r="AV210" i="10"/>
  <c r="AU210" i="10"/>
  <c r="AR210" i="10"/>
  <c r="AS210" i="10" s="1"/>
  <c r="AP210" i="10"/>
  <c r="AO210" i="10"/>
  <c r="AL210" i="10"/>
  <c r="AM210" i="10" s="1"/>
  <c r="AI210" i="10"/>
  <c r="AJ210" i="10" s="1"/>
  <c r="AF210" i="10"/>
  <c r="AG210" i="10" s="1"/>
  <c r="AC210" i="10"/>
  <c r="AD210" i="10" s="1"/>
  <c r="Z210" i="10"/>
  <c r="AA210" i="10" s="1"/>
  <c r="DK210" i="10" s="1"/>
  <c r="Z209" i="10"/>
  <c r="FW208" i="10"/>
  <c r="FX208" i="10" s="1"/>
  <c r="FV208" i="10"/>
  <c r="FU208" i="10"/>
  <c r="FT208" i="10"/>
  <c r="FQ208" i="10"/>
  <c r="FR208" i="10" s="1"/>
  <c r="FO208" i="10"/>
  <c r="FN208" i="10"/>
  <c r="FK208" i="10"/>
  <c r="FL208" i="10" s="1"/>
  <c r="FH208" i="10"/>
  <c r="FI208" i="10" s="1"/>
  <c r="FE208" i="10"/>
  <c r="FF208" i="10" s="1"/>
  <c r="FB208" i="10"/>
  <c r="FC208" i="10" s="1"/>
  <c r="EY208" i="10"/>
  <c r="EZ208" i="10" s="1"/>
  <c r="EW208" i="10"/>
  <c r="EV208" i="10"/>
  <c r="ES208" i="10"/>
  <c r="ET208" i="10" s="1"/>
  <c r="EQ208" i="10"/>
  <c r="EP208" i="10"/>
  <c r="EM208" i="10"/>
  <c r="EN208" i="10" s="1"/>
  <c r="EJ208" i="10"/>
  <c r="EK208" i="10" s="1"/>
  <c r="EG208" i="10"/>
  <c r="EH208" i="10" s="1"/>
  <c r="EE208" i="10"/>
  <c r="ED208" i="10"/>
  <c r="EA208" i="10"/>
  <c r="EB208" i="10" s="1"/>
  <c r="DY208" i="10"/>
  <c r="DX208" i="10"/>
  <c r="DU208" i="10"/>
  <c r="DV208" i="10" s="1"/>
  <c r="DS208" i="10"/>
  <c r="DR208" i="10"/>
  <c r="DO208" i="10"/>
  <c r="DP208" i="10" s="1"/>
  <c r="DL208" i="10"/>
  <c r="DM208" i="10" s="1"/>
  <c r="DI208" i="10"/>
  <c r="DJ208" i="10" s="1"/>
  <c r="DF208" i="10"/>
  <c r="DG208" i="10" s="1"/>
  <c r="DC208" i="10"/>
  <c r="DD208" i="10" s="1"/>
  <c r="DA208" i="10"/>
  <c r="CZ208" i="10"/>
  <c r="CW208" i="10"/>
  <c r="CX208" i="10" s="1"/>
  <c r="CT208" i="10"/>
  <c r="CU208" i="10" s="1"/>
  <c r="CQ208" i="10"/>
  <c r="CR208" i="10" s="1"/>
  <c r="CN208" i="10"/>
  <c r="CO208" i="10" s="1"/>
  <c r="CK208" i="10"/>
  <c r="CL208" i="10" s="1"/>
  <c r="CI208" i="10"/>
  <c r="CH208" i="10"/>
  <c r="CE208" i="10"/>
  <c r="CF208" i="10" s="1"/>
  <c r="CC208" i="10"/>
  <c r="CB208" i="10"/>
  <c r="BY208" i="10"/>
  <c r="BZ208" i="10" s="1"/>
  <c r="BV208" i="10"/>
  <c r="BW208" i="10" s="1"/>
  <c r="BS208" i="10"/>
  <c r="BT208" i="10" s="1"/>
  <c r="BQ208" i="10"/>
  <c r="BP208" i="10"/>
  <c r="BM208" i="10"/>
  <c r="BN208" i="10" s="1"/>
  <c r="BK208" i="10"/>
  <c r="BJ208" i="10"/>
  <c r="BG208" i="10"/>
  <c r="BH208" i="10" s="1"/>
  <c r="BD208" i="10"/>
  <c r="BE208" i="10" s="1"/>
  <c r="BA208" i="10"/>
  <c r="BB208" i="10" s="1"/>
  <c r="AY208" i="10"/>
  <c r="AX208" i="10"/>
  <c r="AU208" i="10"/>
  <c r="AV208" i="10" s="1"/>
  <c r="AS208" i="10"/>
  <c r="AR208" i="10"/>
  <c r="AO208" i="10"/>
  <c r="AP208" i="10" s="1"/>
  <c r="AM208" i="10"/>
  <c r="AL208" i="10"/>
  <c r="AI208" i="10"/>
  <c r="AJ208" i="10" s="1"/>
  <c r="AG208" i="10"/>
  <c r="AF208" i="10"/>
  <c r="AC208" i="10"/>
  <c r="AD208" i="10" s="1"/>
  <c r="Z208" i="10"/>
  <c r="Z207" i="10"/>
  <c r="FX206" i="10"/>
  <c r="FW206" i="10"/>
  <c r="FV206" i="10"/>
  <c r="FU206" i="10"/>
  <c r="FT206" i="10"/>
  <c r="FQ206" i="10"/>
  <c r="FR206" i="10" s="1"/>
  <c r="FN206" i="10"/>
  <c r="FO206" i="10" s="1"/>
  <c r="FK206" i="10"/>
  <c r="FL206" i="10" s="1"/>
  <c r="FH206" i="10"/>
  <c r="FI206" i="10" s="1"/>
  <c r="FE206" i="10"/>
  <c r="FF206" i="10" s="1"/>
  <c r="FB206" i="10"/>
  <c r="FC206" i="10" s="1"/>
  <c r="EY206" i="10"/>
  <c r="EZ206" i="10" s="1"/>
  <c r="EV206" i="10"/>
  <c r="EW206" i="10" s="1"/>
  <c r="ES206" i="10"/>
  <c r="ET206" i="10" s="1"/>
  <c r="EQ206" i="10"/>
  <c r="EP206" i="10"/>
  <c r="EM206" i="10"/>
  <c r="EN206" i="10" s="1"/>
  <c r="EJ206" i="10"/>
  <c r="EK206" i="10" s="1"/>
  <c r="EG206" i="10"/>
  <c r="EH206" i="10" s="1"/>
  <c r="ED206" i="10"/>
  <c r="EE206" i="10" s="1"/>
  <c r="EA206" i="10"/>
  <c r="EB206" i="10" s="1"/>
  <c r="DY206" i="10"/>
  <c r="DX206" i="10"/>
  <c r="DU206" i="10"/>
  <c r="DV206" i="10" s="1"/>
  <c r="DS206" i="10"/>
  <c r="DR206" i="10"/>
  <c r="DO206" i="10"/>
  <c r="DP206" i="10" s="1"/>
  <c r="DL206" i="10"/>
  <c r="DM206" i="10" s="1"/>
  <c r="DI206" i="10"/>
  <c r="DJ206" i="10" s="1"/>
  <c r="DF206" i="10"/>
  <c r="DG206" i="10" s="1"/>
  <c r="DC206" i="10"/>
  <c r="DD206" i="10" s="1"/>
  <c r="CZ206" i="10"/>
  <c r="DA206" i="10" s="1"/>
  <c r="CW206" i="10"/>
  <c r="CX206" i="10" s="1"/>
  <c r="CT206" i="10"/>
  <c r="CU206" i="10" s="1"/>
  <c r="CQ206" i="10"/>
  <c r="CR206" i="10" s="1"/>
  <c r="CN206" i="10"/>
  <c r="CO206" i="10" s="1"/>
  <c r="CK206" i="10"/>
  <c r="CL206" i="10" s="1"/>
  <c r="CH206" i="10"/>
  <c r="CI206" i="10" s="1"/>
  <c r="CF206" i="10"/>
  <c r="CE206" i="10"/>
  <c r="CB206" i="10"/>
  <c r="CC206" i="10" s="1"/>
  <c r="BY206" i="10"/>
  <c r="BZ206" i="10" s="1"/>
  <c r="BW206" i="10"/>
  <c r="BV206" i="10"/>
  <c r="BS206" i="10"/>
  <c r="BT206" i="10" s="1"/>
  <c r="BP206" i="10"/>
  <c r="BQ206" i="10" s="1"/>
  <c r="BM206" i="10"/>
  <c r="BN206" i="10" s="1"/>
  <c r="BJ206" i="10"/>
  <c r="BK206" i="10" s="1"/>
  <c r="BG206" i="10"/>
  <c r="BH206" i="10" s="1"/>
  <c r="BE206" i="10"/>
  <c r="BD206" i="10"/>
  <c r="BA206" i="10"/>
  <c r="BB206" i="10" s="1"/>
  <c r="AX206" i="10"/>
  <c r="AY206" i="10" s="1"/>
  <c r="AU206" i="10"/>
  <c r="AV206" i="10" s="1"/>
  <c r="AR206" i="10"/>
  <c r="AS206" i="10" s="1"/>
  <c r="AO206" i="10"/>
  <c r="AP206" i="10" s="1"/>
  <c r="AL206" i="10"/>
  <c r="AM206" i="10" s="1"/>
  <c r="AJ206" i="10"/>
  <c r="AI206" i="10"/>
  <c r="AF206" i="10"/>
  <c r="AG206" i="10" s="1"/>
  <c r="AC206" i="10"/>
  <c r="AD206" i="10" s="1"/>
  <c r="Z206" i="10"/>
  <c r="Z205" i="10"/>
  <c r="AA206" i="10" s="1"/>
  <c r="FW204" i="10"/>
  <c r="FX204" i="10" s="1"/>
  <c r="FV204" i="10"/>
  <c r="FT204" i="10"/>
  <c r="FU204" i="10" s="1"/>
  <c r="FQ204" i="10"/>
  <c r="FR204" i="10" s="1"/>
  <c r="FN204" i="10"/>
  <c r="FO204" i="10" s="1"/>
  <c r="FK204" i="10"/>
  <c r="FL204" i="10" s="1"/>
  <c r="FH204" i="10"/>
  <c r="FI204" i="10" s="1"/>
  <c r="FE204" i="10"/>
  <c r="FF204" i="10" s="1"/>
  <c r="FC204" i="10"/>
  <c r="FB204" i="10"/>
  <c r="EY204" i="10"/>
  <c r="EZ204" i="10" s="1"/>
  <c r="EV204" i="10"/>
  <c r="EW204" i="10" s="1"/>
  <c r="ES204" i="10"/>
  <c r="ET204" i="10" s="1"/>
  <c r="EP204" i="10"/>
  <c r="EQ204" i="10" s="1"/>
  <c r="EM204" i="10"/>
  <c r="EN204" i="10" s="1"/>
  <c r="EK204" i="10"/>
  <c r="EJ204" i="10"/>
  <c r="EG204" i="10"/>
  <c r="EH204" i="10" s="1"/>
  <c r="EE204" i="10"/>
  <c r="ED204" i="10"/>
  <c r="EA204" i="10"/>
  <c r="EB204" i="10" s="1"/>
  <c r="DX204" i="10"/>
  <c r="DY204" i="10" s="1"/>
  <c r="DU204" i="10"/>
  <c r="DV204" i="10" s="1"/>
  <c r="DR204" i="10"/>
  <c r="DS204" i="10" s="1"/>
  <c r="DO204" i="10"/>
  <c r="DP204" i="10" s="1"/>
  <c r="DL204" i="10"/>
  <c r="DM204" i="10" s="1"/>
  <c r="DI204" i="10"/>
  <c r="DJ204" i="10" s="1"/>
  <c r="DF204" i="10"/>
  <c r="DG204" i="10" s="1"/>
  <c r="DC204" i="10"/>
  <c r="DD204" i="10" s="1"/>
  <c r="CZ204" i="10"/>
  <c r="DA204" i="10" s="1"/>
  <c r="CW204" i="10"/>
  <c r="CX204" i="10" s="1"/>
  <c r="CT204" i="10"/>
  <c r="CU204" i="10" s="1"/>
  <c r="CR204" i="10"/>
  <c r="CQ204" i="10"/>
  <c r="CN204" i="10"/>
  <c r="CO204" i="10" s="1"/>
  <c r="CK204" i="10"/>
  <c r="CL204" i="10" s="1"/>
  <c r="CI204" i="10"/>
  <c r="CH204" i="10"/>
  <c r="CE204" i="10"/>
  <c r="CF204" i="10" s="1"/>
  <c r="CB204" i="10"/>
  <c r="CC204" i="10" s="1"/>
  <c r="BY204" i="10"/>
  <c r="BZ204" i="10" s="1"/>
  <c r="BV204" i="10"/>
  <c r="BW204" i="10" s="1"/>
  <c r="BS204" i="10"/>
  <c r="BT204" i="10" s="1"/>
  <c r="BQ204" i="10"/>
  <c r="BP204" i="10"/>
  <c r="BM204" i="10"/>
  <c r="BN204" i="10" s="1"/>
  <c r="BJ204" i="10"/>
  <c r="BK204" i="10" s="1"/>
  <c r="BG204" i="10"/>
  <c r="BH204" i="10" s="1"/>
  <c r="BD204" i="10"/>
  <c r="BE204" i="10" s="1"/>
  <c r="BA204" i="10"/>
  <c r="BB204" i="10" s="1"/>
  <c r="AX204" i="10"/>
  <c r="AY204" i="10" s="1"/>
  <c r="AV204" i="10"/>
  <c r="AU204" i="10"/>
  <c r="AR204" i="10"/>
  <c r="AS204" i="10" s="1"/>
  <c r="AO204" i="10"/>
  <c r="AP204" i="10" s="1"/>
  <c r="AL204" i="10"/>
  <c r="AM204" i="10" s="1"/>
  <c r="AI204" i="10"/>
  <c r="AJ204" i="10" s="1"/>
  <c r="AF204" i="10"/>
  <c r="AG204" i="10" s="1"/>
  <c r="AC204" i="10"/>
  <c r="AD204" i="10" s="1"/>
  <c r="Z204" i="10"/>
  <c r="Z203" i="10"/>
  <c r="FW202" i="10"/>
  <c r="FX202" i="10" s="1"/>
  <c r="FV202" i="10"/>
  <c r="FT202" i="10"/>
  <c r="FU202" i="10" s="1"/>
  <c r="FQ202" i="10"/>
  <c r="FR202" i="10" s="1"/>
  <c r="FO202" i="10"/>
  <c r="FN202" i="10"/>
  <c r="FK202" i="10"/>
  <c r="FL202" i="10" s="1"/>
  <c r="FI202" i="10"/>
  <c r="FH202" i="10"/>
  <c r="FE202" i="10"/>
  <c r="FF202" i="10" s="1"/>
  <c r="FC202" i="10"/>
  <c r="FB202" i="10"/>
  <c r="EY202" i="10"/>
  <c r="EZ202" i="10" s="1"/>
  <c r="EW202" i="10"/>
  <c r="EV202" i="10"/>
  <c r="ES202" i="10"/>
  <c r="ET202" i="10" s="1"/>
  <c r="EP202" i="10"/>
  <c r="EQ202" i="10" s="1"/>
  <c r="EN202" i="10"/>
  <c r="EM202" i="10"/>
  <c r="EJ202" i="10"/>
  <c r="EK202" i="10" s="1"/>
  <c r="EG202" i="10"/>
  <c r="EH202" i="10" s="1"/>
  <c r="EE202" i="10"/>
  <c r="ED202" i="10"/>
  <c r="EA202" i="10"/>
  <c r="EB202" i="10" s="1"/>
  <c r="DY202" i="10"/>
  <c r="DX202" i="10"/>
  <c r="DU202" i="10"/>
  <c r="DV202" i="10" s="1"/>
  <c r="DR202" i="10"/>
  <c r="DS202" i="10" s="1"/>
  <c r="DO202" i="10"/>
  <c r="DP202" i="10" s="1"/>
  <c r="DL202" i="10"/>
  <c r="DM202" i="10" s="1"/>
  <c r="DI202" i="10"/>
  <c r="DJ202" i="10" s="1"/>
  <c r="DF202" i="10"/>
  <c r="DG202" i="10" s="1"/>
  <c r="DD202" i="10"/>
  <c r="DC202" i="10"/>
  <c r="CZ202" i="10"/>
  <c r="DA202" i="10" s="1"/>
  <c r="CW202" i="10"/>
  <c r="CX202" i="10" s="1"/>
  <c r="CT202" i="10"/>
  <c r="CU202" i="10" s="1"/>
  <c r="CQ202" i="10"/>
  <c r="CR202" i="10" s="1"/>
  <c r="CN202" i="10"/>
  <c r="CO202" i="10" s="1"/>
  <c r="CK202" i="10"/>
  <c r="CL202" i="10" s="1"/>
  <c r="CH202" i="10"/>
  <c r="CI202" i="10" s="1"/>
  <c r="CF202" i="10"/>
  <c r="CE202" i="10"/>
  <c r="CB202" i="10"/>
  <c r="CC202" i="10" s="1"/>
  <c r="BY202" i="10"/>
  <c r="BZ202" i="10" s="1"/>
  <c r="BV202" i="10"/>
  <c r="BW202" i="10" s="1"/>
  <c r="BT202" i="10"/>
  <c r="BS202" i="10"/>
  <c r="BP202" i="10"/>
  <c r="BQ202" i="10" s="1"/>
  <c r="BM202" i="10"/>
  <c r="BN202" i="10" s="1"/>
  <c r="BK202" i="10"/>
  <c r="BJ202" i="10"/>
  <c r="BG202" i="10"/>
  <c r="BH202" i="10" s="1"/>
  <c r="BE202" i="10"/>
  <c r="BD202" i="10"/>
  <c r="BA202" i="10"/>
  <c r="BB202" i="10" s="1"/>
  <c r="AX202" i="10"/>
  <c r="AY202" i="10" s="1"/>
  <c r="AV202" i="10"/>
  <c r="AU202" i="10"/>
  <c r="AR202" i="10"/>
  <c r="AS202" i="10" s="1"/>
  <c r="AO202" i="10"/>
  <c r="AP202" i="10" s="1"/>
  <c r="AM202" i="10"/>
  <c r="AL202" i="10"/>
  <c r="AI202" i="10"/>
  <c r="AJ202" i="10" s="1"/>
  <c r="AG202" i="10"/>
  <c r="AF202" i="10"/>
  <c r="AC202" i="10"/>
  <c r="AD202" i="10" s="1"/>
  <c r="Z202" i="10"/>
  <c r="Z201" i="10"/>
  <c r="FW200" i="10"/>
  <c r="FX200" i="10" s="1"/>
  <c r="FV200" i="10"/>
  <c r="FT200" i="10"/>
  <c r="FU200" i="10" s="1"/>
  <c r="FQ200" i="10"/>
  <c r="FR200" i="10" s="1"/>
  <c r="FN200" i="10"/>
  <c r="FO200" i="10" s="1"/>
  <c r="FL200" i="10"/>
  <c r="FK200" i="10"/>
  <c r="FH200" i="10"/>
  <c r="FI200" i="10" s="1"/>
  <c r="FE200" i="10"/>
  <c r="FF200" i="10" s="1"/>
  <c r="FB200" i="10"/>
  <c r="FC200" i="10" s="1"/>
  <c r="EZ200" i="10"/>
  <c r="EY200" i="10"/>
  <c r="EV200" i="10"/>
  <c r="EW200" i="10" s="1"/>
  <c r="ES200" i="10"/>
  <c r="ET200" i="10" s="1"/>
  <c r="EQ200" i="10"/>
  <c r="EP200" i="10"/>
  <c r="EM200" i="10"/>
  <c r="EN200" i="10" s="1"/>
  <c r="EK200" i="10"/>
  <c r="EJ200" i="10"/>
  <c r="EG200" i="10"/>
  <c r="EH200" i="10" s="1"/>
  <c r="ED200" i="10"/>
  <c r="EE200" i="10" s="1"/>
  <c r="EA200" i="10"/>
  <c r="EB200" i="10" s="1"/>
  <c r="DX200" i="10"/>
  <c r="DY200" i="10" s="1"/>
  <c r="DU200" i="10"/>
  <c r="DV200" i="10" s="1"/>
  <c r="DS200" i="10"/>
  <c r="DR200" i="10"/>
  <c r="DP200" i="10"/>
  <c r="DO200" i="10"/>
  <c r="DL200" i="10"/>
  <c r="DM200" i="10" s="1"/>
  <c r="DI200" i="10"/>
  <c r="DJ200" i="10" s="1"/>
  <c r="DF200" i="10"/>
  <c r="DG200" i="10" s="1"/>
  <c r="DD200" i="10"/>
  <c r="DC200" i="10"/>
  <c r="CZ200" i="10"/>
  <c r="DA200" i="10" s="1"/>
  <c r="CW200" i="10"/>
  <c r="CX200" i="10" s="1"/>
  <c r="CT200" i="10"/>
  <c r="CU200" i="10" s="1"/>
  <c r="CR200" i="10"/>
  <c r="CQ200" i="10"/>
  <c r="CN200" i="10"/>
  <c r="CO200" i="10" s="1"/>
  <c r="CK200" i="10"/>
  <c r="CL200" i="10" s="1"/>
  <c r="CH200" i="10"/>
  <c r="CI200" i="10" s="1"/>
  <c r="CE200" i="10"/>
  <c r="CF200" i="10" s="1"/>
  <c r="CC200" i="10"/>
  <c r="CB200" i="10"/>
  <c r="BY200" i="10"/>
  <c r="BZ200" i="10" s="1"/>
  <c r="BW200" i="10"/>
  <c r="BV200" i="10"/>
  <c r="BS200" i="10"/>
  <c r="BT200" i="10" s="1"/>
  <c r="BP200" i="10"/>
  <c r="BQ200" i="10" s="1"/>
  <c r="BM200" i="10"/>
  <c r="BN200" i="10" s="1"/>
  <c r="BJ200" i="10"/>
  <c r="BK200" i="10" s="1"/>
  <c r="BG200" i="10"/>
  <c r="BH200" i="10" s="1"/>
  <c r="BE200" i="10"/>
  <c r="BD200" i="10"/>
  <c r="BA200" i="10"/>
  <c r="BB200" i="10" s="1"/>
  <c r="AY200" i="10"/>
  <c r="AX200" i="10"/>
  <c r="AU200" i="10"/>
  <c r="AV200" i="10" s="1"/>
  <c r="AS200" i="10"/>
  <c r="AR200" i="10"/>
  <c r="AO200" i="10"/>
  <c r="AP200" i="10" s="1"/>
  <c r="AL200" i="10"/>
  <c r="AM200" i="10" s="1"/>
  <c r="AI200" i="10"/>
  <c r="AJ200" i="10" s="1"/>
  <c r="AG200" i="10"/>
  <c r="AF200" i="10"/>
  <c r="AC200" i="10"/>
  <c r="AD200" i="10" s="1"/>
  <c r="AA200" i="10"/>
  <c r="DQ200" i="10" s="1"/>
  <c r="Z200" i="10"/>
  <c r="Z199" i="10"/>
  <c r="FW198" i="10"/>
  <c r="FX198" i="10" s="1"/>
  <c r="FV198" i="10"/>
  <c r="FT198" i="10"/>
  <c r="FU198" i="10" s="1"/>
  <c r="FQ198" i="10"/>
  <c r="FR198" i="10" s="1"/>
  <c r="FN198" i="10"/>
  <c r="FO198" i="10" s="1"/>
  <c r="FK198" i="10"/>
  <c r="FL198" i="10" s="1"/>
  <c r="FH198" i="10"/>
  <c r="FI198" i="10" s="1"/>
  <c r="FE198" i="10"/>
  <c r="FF198" i="10" s="1"/>
  <c r="FC198" i="10"/>
  <c r="FB198" i="10"/>
  <c r="EY198" i="10"/>
  <c r="EZ198" i="10" s="1"/>
  <c r="EV198" i="10"/>
  <c r="EW198" i="10" s="1"/>
  <c r="ES198" i="10"/>
  <c r="ET198" i="10" s="1"/>
  <c r="EP198" i="10"/>
  <c r="EQ198" i="10" s="1"/>
  <c r="EM198" i="10"/>
  <c r="EN198" i="10" s="1"/>
  <c r="EJ198" i="10"/>
  <c r="EK198" i="10" s="1"/>
  <c r="EG198" i="10"/>
  <c r="EH198" i="10" s="1"/>
  <c r="ED198" i="10"/>
  <c r="EE198" i="10" s="1"/>
  <c r="EB198" i="10"/>
  <c r="EA198" i="10"/>
  <c r="DX198" i="10"/>
  <c r="DY198" i="10" s="1"/>
  <c r="DU198" i="10"/>
  <c r="DV198" i="10" s="1"/>
  <c r="DR198" i="10"/>
  <c r="DS198" i="10" s="1"/>
  <c r="DO198" i="10"/>
  <c r="DP198" i="10" s="1"/>
  <c r="DM198" i="10"/>
  <c r="DL198" i="10"/>
  <c r="DI198" i="10"/>
  <c r="DJ198" i="10" s="1"/>
  <c r="DF198" i="10"/>
  <c r="DG198" i="10" s="1"/>
  <c r="DD198" i="10"/>
  <c r="DC198" i="10"/>
  <c r="CZ198" i="10"/>
  <c r="DA198" i="10" s="1"/>
  <c r="CW198" i="10"/>
  <c r="CX198" i="10" s="1"/>
  <c r="CT198" i="10"/>
  <c r="CU198" i="10" s="1"/>
  <c r="CQ198" i="10"/>
  <c r="CR198" i="10" s="1"/>
  <c r="CN198" i="10"/>
  <c r="CO198" i="10" s="1"/>
  <c r="CK198" i="10"/>
  <c r="CL198" i="10" s="1"/>
  <c r="CH198" i="10"/>
  <c r="CI198" i="10" s="1"/>
  <c r="CF198" i="10"/>
  <c r="CE198" i="10"/>
  <c r="CB198" i="10"/>
  <c r="CC198" i="10" s="1"/>
  <c r="BY198" i="10"/>
  <c r="BZ198" i="10" s="1"/>
  <c r="BV198" i="10"/>
  <c r="BW198" i="10" s="1"/>
  <c r="BS198" i="10"/>
  <c r="BT198" i="10" s="1"/>
  <c r="BP198" i="10"/>
  <c r="BQ198" i="10" s="1"/>
  <c r="BM198" i="10"/>
  <c r="BN198" i="10" s="1"/>
  <c r="BJ198" i="10"/>
  <c r="BK198" i="10" s="1"/>
  <c r="BH198" i="10"/>
  <c r="BG198" i="10"/>
  <c r="BD198" i="10"/>
  <c r="BE198" i="10" s="1"/>
  <c r="BA198" i="10"/>
  <c r="BB198" i="10" s="1"/>
  <c r="AX198" i="10"/>
  <c r="AY198" i="10" s="1"/>
  <c r="AU198" i="10"/>
  <c r="AV198" i="10" s="1"/>
  <c r="AR198" i="10"/>
  <c r="AS198" i="10" s="1"/>
  <c r="AP198" i="10"/>
  <c r="AO198" i="10"/>
  <c r="AL198" i="10"/>
  <c r="AM198" i="10" s="1"/>
  <c r="AJ198" i="10"/>
  <c r="AI198" i="10"/>
  <c r="AF198" i="10"/>
  <c r="AG198" i="10" s="1"/>
  <c r="AC198" i="10"/>
  <c r="AD198" i="10" s="1"/>
  <c r="Z198" i="10"/>
  <c r="AA198" i="10" s="1"/>
  <c r="FS198" i="10" s="1"/>
  <c r="Z197" i="10"/>
  <c r="FW196" i="10"/>
  <c r="FX196" i="10" s="1"/>
  <c r="FV196" i="10"/>
  <c r="FT196" i="10"/>
  <c r="FU196" i="10" s="1"/>
  <c r="FQ196" i="10"/>
  <c r="FR196" i="10" s="1"/>
  <c r="FN196" i="10"/>
  <c r="FO196" i="10" s="1"/>
  <c r="FL196" i="10"/>
  <c r="FK196" i="10"/>
  <c r="FH196" i="10"/>
  <c r="FI196" i="10" s="1"/>
  <c r="FE196" i="10"/>
  <c r="FF196" i="10" s="1"/>
  <c r="FB196" i="10"/>
  <c r="FC196" i="10" s="1"/>
  <c r="EY196" i="10"/>
  <c r="EZ196" i="10" s="1"/>
  <c r="EV196" i="10"/>
  <c r="EW196" i="10" s="1"/>
  <c r="ES196" i="10"/>
  <c r="ET196" i="10" s="1"/>
  <c r="EP196" i="10"/>
  <c r="EQ196" i="10" s="1"/>
  <c r="EN196" i="10"/>
  <c r="EM196" i="10"/>
  <c r="EJ196" i="10"/>
  <c r="EK196" i="10" s="1"/>
  <c r="EG196" i="10"/>
  <c r="EH196" i="10" s="1"/>
  <c r="ED196" i="10"/>
  <c r="EE196" i="10" s="1"/>
  <c r="EA196" i="10"/>
  <c r="EB196" i="10" s="1"/>
  <c r="DX196" i="10"/>
  <c r="DY196" i="10" s="1"/>
  <c r="DU196" i="10"/>
  <c r="DV196" i="10" s="1"/>
  <c r="DS196" i="10"/>
  <c r="DR196" i="10"/>
  <c r="DO196" i="10"/>
  <c r="DP196" i="10" s="1"/>
  <c r="DM196" i="10"/>
  <c r="DL196" i="10"/>
  <c r="DI196" i="10"/>
  <c r="DJ196" i="10" s="1"/>
  <c r="DF196" i="10"/>
  <c r="DG196" i="10" s="1"/>
  <c r="DD196" i="10"/>
  <c r="DC196" i="10"/>
  <c r="CZ196" i="10"/>
  <c r="DA196" i="10" s="1"/>
  <c r="CW196" i="10"/>
  <c r="CX196" i="10" s="1"/>
  <c r="CU196" i="10"/>
  <c r="CT196" i="10"/>
  <c r="CQ196" i="10"/>
  <c r="CR196" i="10" s="1"/>
  <c r="CN196" i="10"/>
  <c r="CO196" i="10" s="1"/>
  <c r="CK196" i="10"/>
  <c r="CL196" i="10" s="1"/>
  <c r="CH196" i="10"/>
  <c r="CI196" i="10" s="1"/>
  <c r="CE196" i="10"/>
  <c r="CF196" i="10" s="1"/>
  <c r="CB196" i="10"/>
  <c r="CC196" i="10" s="1"/>
  <c r="BY196" i="10"/>
  <c r="BZ196" i="10" s="1"/>
  <c r="BV196" i="10"/>
  <c r="BW196" i="10" s="1"/>
  <c r="BS196" i="10"/>
  <c r="BT196" i="10" s="1"/>
  <c r="BP196" i="10"/>
  <c r="BQ196" i="10" s="1"/>
  <c r="BM196" i="10"/>
  <c r="BN196" i="10" s="1"/>
  <c r="BJ196" i="10"/>
  <c r="BK196" i="10" s="1"/>
  <c r="BG196" i="10"/>
  <c r="BH196" i="10" s="1"/>
  <c r="BD196" i="10"/>
  <c r="BE196" i="10" s="1"/>
  <c r="BA196" i="10"/>
  <c r="BB196" i="10" s="1"/>
  <c r="AX196" i="10"/>
  <c r="AY196" i="10" s="1"/>
  <c r="AU196" i="10"/>
  <c r="AV196" i="10" s="1"/>
  <c r="AR196" i="10"/>
  <c r="AS196" i="10" s="1"/>
  <c r="AO196" i="10"/>
  <c r="AP196" i="10" s="1"/>
  <c r="AL196" i="10"/>
  <c r="AM196" i="10" s="1"/>
  <c r="AI196" i="10"/>
  <c r="AJ196" i="10" s="1"/>
  <c r="AG196" i="10"/>
  <c r="AF196" i="10"/>
  <c r="AC196" i="10"/>
  <c r="AD196" i="10" s="1"/>
  <c r="Z196" i="10"/>
  <c r="AA196" i="10" s="1"/>
  <c r="Z195" i="10"/>
  <c r="FX194" i="10"/>
  <c r="FW194" i="10"/>
  <c r="FV194" i="10"/>
  <c r="FT194" i="10"/>
  <c r="FU194" i="10" s="1"/>
  <c r="FQ194" i="10"/>
  <c r="FR194" i="10" s="1"/>
  <c r="FN194" i="10"/>
  <c r="FO194" i="10" s="1"/>
  <c r="FK194" i="10"/>
  <c r="FL194" i="10" s="1"/>
  <c r="FH194" i="10"/>
  <c r="FI194" i="10" s="1"/>
  <c r="FE194" i="10"/>
  <c r="FF194" i="10" s="1"/>
  <c r="FB194" i="10"/>
  <c r="FC194" i="10" s="1"/>
  <c r="EY194" i="10"/>
  <c r="EZ194" i="10" s="1"/>
  <c r="EV194" i="10"/>
  <c r="EW194" i="10" s="1"/>
  <c r="ES194" i="10"/>
  <c r="ET194" i="10" s="1"/>
  <c r="EP194" i="10"/>
  <c r="EQ194" i="10" s="1"/>
  <c r="EM194" i="10"/>
  <c r="EN194" i="10" s="1"/>
  <c r="EJ194" i="10"/>
  <c r="EK194" i="10" s="1"/>
  <c r="EG194" i="10"/>
  <c r="EH194" i="10" s="1"/>
  <c r="ED194" i="10"/>
  <c r="EE194" i="10" s="1"/>
  <c r="EA194" i="10"/>
  <c r="EB194" i="10" s="1"/>
  <c r="DX194" i="10"/>
  <c r="DY194" i="10" s="1"/>
  <c r="DU194" i="10"/>
  <c r="DV194" i="10" s="1"/>
  <c r="DR194" i="10"/>
  <c r="DS194" i="10" s="1"/>
  <c r="DO194" i="10"/>
  <c r="DP194" i="10" s="1"/>
  <c r="DL194" i="10"/>
  <c r="DM194" i="10" s="1"/>
  <c r="DI194" i="10"/>
  <c r="DJ194" i="10" s="1"/>
  <c r="DG194" i="10"/>
  <c r="DF194" i="10"/>
  <c r="DC194" i="10"/>
  <c r="DD194" i="10" s="1"/>
  <c r="CZ194" i="10"/>
  <c r="DA194" i="10" s="1"/>
  <c r="CW194" i="10"/>
  <c r="CX194" i="10" s="1"/>
  <c r="CT194" i="10"/>
  <c r="CU194" i="10" s="1"/>
  <c r="CQ194" i="10"/>
  <c r="CR194" i="10" s="1"/>
  <c r="CN194" i="10"/>
  <c r="CO194" i="10" s="1"/>
  <c r="CK194" i="10"/>
  <c r="CL194" i="10" s="1"/>
  <c r="CH194" i="10"/>
  <c r="CI194" i="10" s="1"/>
  <c r="CF194" i="10"/>
  <c r="CE194" i="10"/>
  <c r="CC194" i="10"/>
  <c r="CB194" i="10"/>
  <c r="BY194" i="10"/>
  <c r="BZ194" i="10" s="1"/>
  <c r="BV194" i="10"/>
  <c r="BW194" i="10" s="1"/>
  <c r="BS194" i="10"/>
  <c r="BT194" i="10" s="1"/>
  <c r="BP194" i="10"/>
  <c r="BQ194" i="10" s="1"/>
  <c r="BM194" i="10"/>
  <c r="BN194" i="10" s="1"/>
  <c r="BJ194" i="10"/>
  <c r="BK194" i="10" s="1"/>
  <c r="BG194" i="10"/>
  <c r="BH194" i="10" s="1"/>
  <c r="BD194" i="10"/>
  <c r="BE194" i="10" s="1"/>
  <c r="BA194" i="10"/>
  <c r="BB194" i="10" s="1"/>
  <c r="AX194" i="10"/>
  <c r="AY194" i="10" s="1"/>
  <c r="AU194" i="10"/>
  <c r="AV194" i="10" s="1"/>
  <c r="AR194" i="10"/>
  <c r="AS194" i="10" s="1"/>
  <c r="AO194" i="10"/>
  <c r="AP194" i="10" s="1"/>
  <c r="AM194" i="10"/>
  <c r="AL194" i="10"/>
  <c r="AJ194" i="10"/>
  <c r="AI194" i="10"/>
  <c r="AG194" i="10"/>
  <c r="AF194" i="10"/>
  <c r="AC194" i="10"/>
  <c r="AD194" i="10" s="1"/>
  <c r="Z194" i="10"/>
  <c r="Z193" i="10"/>
  <c r="FW192" i="10"/>
  <c r="FX192" i="10" s="1"/>
  <c r="FV192" i="10"/>
  <c r="FT192" i="10"/>
  <c r="FU192" i="10" s="1"/>
  <c r="FQ192" i="10"/>
  <c r="FR192" i="10" s="1"/>
  <c r="FO192" i="10"/>
  <c r="FN192" i="10"/>
  <c r="FL192" i="10"/>
  <c r="FK192" i="10"/>
  <c r="FH192" i="10"/>
  <c r="FI192" i="10" s="1"/>
  <c r="FE192" i="10"/>
  <c r="FF192" i="10" s="1"/>
  <c r="FB192" i="10"/>
  <c r="FC192" i="10" s="1"/>
  <c r="EY192" i="10"/>
  <c r="EZ192" i="10" s="1"/>
  <c r="EW192" i="10"/>
  <c r="EV192" i="10"/>
  <c r="ET192" i="10"/>
  <c r="ES192" i="10"/>
  <c r="EP192" i="10"/>
  <c r="EQ192" i="10" s="1"/>
  <c r="EM192" i="10"/>
  <c r="EN192" i="10" s="1"/>
  <c r="EJ192" i="10"/>
  <c r="EK192" i="10" s="1"/>
  <c r="EG192" i="10"/>
  <c r="EH192" i="10" s="1"/>
  <c r="ED192" i="10"/>
  <c r="EE192" i="10" s="1"/>
  <c r="EA192" i="10"/>
  <c r="EB192" i="10" s="1"/>
  <c r="DX192" i="10"/>
  <c r="DY192" i="10" s="1"/>
  <c r="DU192" i="10"/>
  <c r="DV192" i="10" s="1"/>
  <c r="DS192" i="10"/>
  <c r="DR192" i="10"/>
  <c r="DP192" i="10"/>
  <c r="DO192" i="10"/>
  <c r="DM192" i="10"/>
  <c r="DL192" i="10"/>
  <c r="DI192" i="10"/>
  <c r="DJ192" i="10" s="1"/>
  <c r="DF192" i="10"/>
  <c r="DG192" i="10" s="1"/>
  <c r="DC192" i="10"/>
  <c r="DD192" i="10" s="1"/>
  <c r="CZ192" i="10"/>
  <c r="DA192" i="10" s="1"/>
  <c r="CX192" i="10"/>
  <c r="CW192" i="10"/>
  <c r="CU192" i="10"/>
  <c r="CT192" i="10"/>
  <c r="CR192" i="10"/>
  <c r="CQ192" i="10"/>
  <c r="CN192" i="10"/>
  <c r="CO192" i="10" s="1"/>
  <c r="CK192" i="10"/>
  <c r="CL192" i="10" s="1"/>
  <c r="CH192" i="10"/>
  <c r="CI192" i="10" s="1"/>
  <c r="CF192" i="10"/>
  <c r="CE192" i="10"/>
  <c r="CC192" i="10"/>
  <c r="CB192" i="10"/>
  <c r="BY192" i="10"/>
  <c r="BZ192" i="10" s="1"/>
  <c r="BV192" i="10"/>
  <c r="BW192" i="10" s="1"/>
  <c r="BS192" i="10"/>
  <c r="BT192" i="10" s="1"/>
  <c r="BP192" i="10"/>
  <c r="BQ192" i="10" s="1"/>
  <c r="BM192" i="10"/>
  <c r="BN192" i="10" s="1"/>
  <c r="BJ192" i="10"/>
  <c r="BK192" i="10" s="1"/>
  <c r="BH192" i="10"/>
  <c r="BG192" i="10"/>
  <c r="BD192" i="10"/>
  <c r="BE192" i="10" s="1"/>
  <c r="BA192" i="10"/>
  <c r="BB192" i="10" s="1"/>
  <c r="AX192" i="10"/>
  <c r="AY192" i="10" s="1"/>
  <c r="AV192" i="10"/>
  <c r="AU192" i="10"/>
  <c r="AR192" i="10"/>
  <c r="AS192" i="10" s="1"/>
  <c r="AO192" i="10"/>
  <c r="AP192" i="10" s="1"/>
  <c r="AL192" i="10"/>
  <c r="AM192" i="10" s="1"/>
  <c r="AI192" i="10"/>
  <c r="AJ192" i="10" s="1"/>
  <c r="AF192" i="10"/>
  <c r="AG192" i="10" s="1"/>
  <c r="AC192" i="10"/>
  <c r="AD192" i="10" s="1"/>
  <c r="Z192" i="10"/>
  <c r="AA192" i="10" s="1"/>
  <c r="Z191" i="10"/>
  <c r="FX190" i="10"/>
  <c r="FW190" i="10"/>
  <c r="FV190" i="10"/>
  <c r="FT190" i="10"/>
  <c r="FU190" i="10" s="1"/>
  <c r="FQ190" i="10"/>
  <c r="FR190" i="10" s="1"/>
  <c r="FN190" i="10"/>
  <c r="FO190" i="10" s="1"/>
  <c r="FL190" i="10"/>
  <c r="FK190" i="10"/>
  <c r="FI190" i="10"/>
  <c r="FH190" i="10"/>
  <c r="FF190" i="10"/>
  <c r="FE190" i="10"/>
  <c r="FC190" i="10"/>
  <c r="FB190" i="10"/>
  <c r="EZ190" i="10"/>
  <c r="EY190" i="10"/>
  <c r="EV190" i="10"/>
  <c r="EW190" i="10" s="1"/>
  <c r="ES190" i="10"/>
  <c r="ET190" i="10" s="1"/>
  <c r="EP190" i="10"/>
  <c r="EQ190" i="10" s="1"/>
  <c r="EM190" i="10"/>
  <c r="EN190" i="10" s="1"/>
  <c r="EJ190" i="10"/>
  <c r="EK190" i="10" s="1"/>
  <c r="EG190" i="10"/>
  <c r="EH190" i="10" s="1"/>
  <c r="EE190" i="10"/>
  <c r="ED190" i="10"/>
  <c r="EB190" i="10"/>
  <c r="EA190" i="10"/>
  <c r="DX190" i="10"/>
  <c r="DY190" i="10" s="1"/>
  <c r="DU190" i="10"/>
  <c r="DV190" i="10" s="1"/>
  <c r="DR190" i="10"/>
  <c r="DS190" i="10" s="1"/>
  <c r="DO190" i="10"/>
  <c r="DP190" i="10" s="1"/>
  <c r="DM190" i="10"/>
  <c r="DL190" i="10"/>
  <c r="DJ190" i="10"/>
  <c r="DI190" i="10"/>
  <c r="DG190" i="10"/>
  <c r="DF190" i="10"/>
  <c r="DD190" i="10"/>
  <c r="DC190" i="10"/>
  <c r="CZ190" i="10"/>
  <c r="DA190" i="10" s="1"/>
  <c r="CW190" i="10"/>
  <c r="CX190" i="10" s="1"/>
  <c r="CT190" i="10"/>
  <c r="CU190" i="10" s="1"/>
  <c r="CQ190" i="10"/>
  <c r="CR190" i="10" s="1"/>
  <c r="CN190" i="10"/>
  <c r="CO190" i="10" s="1"/>
  <c r="CK190" i="10"/>
  <c r="CL190" i="10" s="1"/>
  <c r="CI190" i="10"/>
  <c r="CH190" i="10"/>
  <c r="CF190" i="10"/>
  <c r="CE190" i="10"/>
  <c r="CB190" i="10"/>
  <c r="CC190" i="10" s="1"/>
  <c r="BY190" i="10"/>
  <c r="BZ190" i="10" s="1"/>
  <c r="BV190" i="10"/>
  <c r="BW190" i="10" s="1"/>
  <c r="BS190" i="10"/>
  <c r="BT190" i="10" s="1"/>
  <c r="BQ190" i="10"/>
  <c r="BP190" i="10"/>
  <c r="BN190" i="10"/>
  <c r="BM190" i="10"/>
  <c r="BK190" i="10"/>
  <c r="BJ190" i="10"/>
  <c r="BH190" i="10"/>
  <c r="BG190" i="10"/>
  <c r="BD190" i="10"/>
  <c r="BE190" i="10" s="1"/>
  <c r="BA190" i="10"/>
  <c r="BB190" i="10" s="1"/>
  <c r="AX190" i="10"/>
  <c r="AY190" i="10" s="1"/>
  <c r="AV190" i="10"/>
  <c r="AU190" i="10"/>
  <c r="AR190" i="10"/>
  <c r="AS190" i="10" s="1"/>
  <c r="AO190" i="10"/>
  <c r="AP190" i="10" s="1"/>
  <c r="AL190" i="10"/>
  <c r="AM190" i="10" s="1"/>
  <c r="AJ190" i="10"/>
  <c r="AI190" i="10"/>
  <c r="AF190" i="10"/>
  <c r="AG190" i="10" s="1"/>
  <c r="AC190" i="10"/>
  <c r="AD190" i="10" s="1"/>
  <c r="Z190" i="10"/>
  <c r="Z189" i="10"/>
  <c r="FW188" i="10"/>
  <c r="FX188" i="10" s="1"/>
  <c r="FV188" i="10"/>
  <c r="FT188" i="10"/>
  <c r="FU188" i="10" s="1"/>
  <c r="FQ188" i="10"/>
  <c r="FR188" i="10" s="1"/>
  <c r="FN188" i="10"/>
  <c r="FO188" i="10" s="1"/>
  <c r="FK188" i="10"/>
  <c r="FL188" i="10" s="1"/>
  <c r="FH188" i="10"/>
  <c r="FI188" i="10" s="1"/>
  <c r="FE188" i="10"/>
  <c r="FF188" i="10" s="1"/>
  <c r="FC188" i="10"/>
  <c r="FB188" i="10"/>
  <c r="EY188" i="10"/>
  <c r="EZ188" i="10" s="1"/>
  <c r="EW188" i="10"/>
  <c r="EV188" i="10"/>
  <c r="ES188" i="10"/>
  <c r="ET188" i="10" s="1"/>
  <c r="EP188" i="10"/>
  <c r="EQ188" i="10" s="1"/>
  <c r="EM188" i="10"/>
  <c r="EN188" i="10" s="1"/>
  <c r="EJ188" i="10"/>
  <c r="EK188" i="10" s="1"/>
  <c r="EG188" i="10"/>
  <c r="EH188" i="10" s="1"/>
  <c r="EE188" i="10"/>
  <c r="ED188" i="10"/>
  <c r="EA188" i="10"/>
  <c r="EB188" i="10" s="1"/>
  <c r="DX188" i="10"/>
  <c r="DY188" i="10" s="1"/>
  <c r="DU188" i="10"/>
  <c r="DV188" i="10" s="1"/>
  <c r="DR188" i="10"/>
  <c r="DS188" i="10" s="1"/>
  <c r="DO188" i="10"/>
  <c r="DP188" i="10" s="1"/>
  <c r="DL188" i="10"/>
  <c r="DM188" i="10" s="1"/>
  <c r="DI188" i="10"/>
  <c r="DJ188" i="10" s="1"/>
  <c r="DF188" i="10"/>
  <c r="DG188" i="10" s="1"/>
  <c r="DC188" i="10"/>
  <c r="DD188" i="10" s="1"/>
  <c r="CZ188" i="10"/>
  <c r="DA188" i="10" s="1"/>
  <c r="CX188" i="10"/>
  <c r="CW188" i="10"/>
  <c r="CT188" i="10"/>
  <c r="CU188" i="10" s="1"/>
  <c r="CQ188" i="10"/>
  <c r="CR188" i="10" s="1"/>
  <c r="CN188" i="10"/>
  <c r="CO188" i="10" s="1"/>
  <c r="CK188" i="10"/>
  <c r="CL188" i="10" s="1"/>
  <c r="CH188" i="10"/>
  <c r="CI188" i="10" s="1"/>
  <c r="CE188" i="10"/>
  <c r="CF188" i="10" s="1"/>
  <c r="CB188" i="10"/>
  <c r="CC188" i="10" s="1"/>
  <c r="BZ188" i="10"/>
  <c r="BY188" i="10"/>
  <c r="BV188" i="10"/>
  <c r="BW188" i="10" s="1"/>
  <c r="BS188" i="10"/>
  <c r="BT188" i="10" s="1"/>
  <c r="BP188" i="10"/>
  <c r="BQ188" i="10" s="1"/>
  <c r="BM188" i="10"/>
  <c r="BN188" i="10" s="1"/>
  <c r="BJ188" i="10"/>
  <c r="BK188" i="10" s="1"/>
  <c r="BH188" i="10"/>
  <c r="BG188" i="10"/>
  <c r="BD188" i="10"/>
  <c r="BE188" i="10" s="1"/>
  <c r="BA188" i="10"/>
  <c r="BB188" i="10" s="1"/>
  <c r="AX188" i="10"/>
  <c r="AY188" i="10" s="1"/>
  <c r="AU188" i="10"/>
  <c r="AV188" i="10" s="1"/>
  <c r="AR188" i="10"/>
  <c r="AS188" i="10" s="1"/>
  <c r="AO188" i="10"/>
  <c r="AP188" i="10" s="1"/>
  <c r="AL188" i="10"/>
  <c r="AM188" i="10" s="1"/>
  <c r="AI188" i="10"/>
  <c r="AJ188" i="10" s="1"/>
  <c r="AF188" i="10"/>
  <c r="AG188" i="10" s="1"/>
  <c r="AC188" i="10"/>
  <c r="AD188" i="10" s="1"/>
  <c r="Z188" i="10"/>
  <c r="Z187" i="10"/>
  <c r="FW186" i="10"/>
  <c r="FX186" i="10" s="1"/>
  <c r="FV186" i="10"/>
  <c r="FT186" i="10"/>
  <c r="FU186" i="10" s="1"/>
  <c r="FQ186" i="10"/>
  <c r="FR186" i="10" s="1"/>
  <c r="FN186" i="10"/>
  <c r="FO186" i="10" s="1"/>
  <c r="FK186" i="10"/>
  <c r="FL186" i="10" s="1"/>
  <c r="FH186" i="10"/>
  <c r="FI186" i="10" s="1"/>
  <c r="FE186" i="10"/>
  <c r="FF186" i="10" s="1"/>
  <c r="FB186" i="10"/>
  <c r="FC186" i="10" s="1"/>
  <c r="EY186" i="10"/>
  <c r="EZ186" i="10" s="1"/>
  <c r="EV186" i="10"/>
  <c r="EW186" i="10" s="1"/>
  <c r="ES186" i="10"/>
  <c r="ET186" i="10" s="1"/>
  <c r="EQ186" i="10"/>
  <c r="EP186" i="10"/>
  <c r="EM186" i="10"/>
  <c r="EN186" i="10" s="1"/>
  <c r="EJ186" i="10"/>
  <c r="EK186" i="10" s="1"/>
  <c r="EG186" i="10"/>
  <c r="EH186" i="10" s="1"/>
  <c r="ED186" i="10"/>
  <c r="EE186" i="10" s="1"/>
  <c r="EA186" i="10"/>
  <c r="EB186" i="10" s="1"/>
  <c r="DX186" i="10"/>
  <c r="DY186" i="10" s="1"/>
  <c r="DU186" i="10"/>
  <c r="DV186" i="10" s="1"/>
  <c r="DR186" i="10"/>
  <c r="DS186" i="10" s="1"/>
  <c r="DO186" i="10"/>
  <c r="DP186" i="10" s="1"/>
  <c r="DL186" i="10"/>
  <c r="DM186" i="10" s="1"/>
  <c r="DI186" i="10"/>
  <c r="DJ186" i="10" s="1"/>
  <c r="DF186" i="10"/>
  <c r="DG186" i="10" s="1"/>
  <c r="DC186" i="10"/>
  <c r="DD186" i="10" s="1"/>
  <c r="CZ186" i="10"/>
  <c r="DA186" i="10" s="1"/>
  <c r="CW186" i="10"/>
  <c r="CX186" i="10" s="1"/>
  <c r="CT186" i="10"/>
  <c r="CU186" i="10" s="1"/>
  <c r="CQ186" i="10"/>
  <c r="CR186" i="10" s="1"/>
  <c r="CN186" i="10"/>
  <c r="CO186" i="10" s="1"/>
  <c r="CK186" i="10"/>
  <c r="CL186" i="10" s="1"/>
  <c r="CH186" i="10"/>
  <c r="CI186" i="10" s="1"/>
  <c r="CE186" i="10"/>
  <c r="CF186" i="10" s="1"/>
  <c r="CC186" i="10"/>
  <c r="CB186" i="10"/>
  <c r="BY186" i="10"/>
  <c r="BZ186" i="10" s="1"/>
  <c r="BV186" i="10"/>
  <c r="BW186" i="10" s="1"/>
  <c r="BS186" i="10"/>
  <c r="BT186" i="10" s="1"/>
  <c r="BP186" i="10"/>
  <c r="BQ186" i="10" s="1"/>
  <c r="BM186" i="10"/>
  <c r="BN186" i="10" s="1"/>
  <c r="BJ186" i="10"/>
  <c r="BK186" i="10" s="1"/>
  <c r="BG186" i="10"/>
  <c r="BH186" i="10" s="1"/>
  <c r="BD186" i="10"/>
  <c r="BE186" i="10" s="1"/>
  <c r="BA186" i="10"/>
  <c r="BB186" i="10" s="1"/>
  <c r="AY186" i="10"/>
  <c r="AX186" i="10"/>
  <c r="AV186" i="10"/>
  <c r="AU186" i="10"/>
  <c r="AS186" i="10"/>
  <c r="AR186" i="10"/>
  <c r="AO186" i="10"/>
  <c r="AP186" i="10" s="1"/>
  <c r="AL186" i="10"/>
  <c r="AM186" i="10" s="1"/>
  <c r="AI186" i="10"/>
  <c r="AJ186" i="10" s="1"/>
  <c r="AF186" i="10"/>
  <c r="AG186" i="10" s="1"/>
  <c r="AC186" i="10"/>
  <c r="AD186" i="10" s="1"/>
  <c r="Z186" i="10"/>
  <c r="Z185" i="10"/>
  <c r="AA186" i="10" s="1"/>
  <c r="AE186" i="10" s="1"/>
  <c r="FW184" i="10"/>
  <c r="FX184" i="10" s="1"/>
  <c r="FV184" i="10"/>
  <c r="FU184" i="10"/>
  <c r="FT184" i="10"/>
  <c r="FQ184" i="10"/>
  <c r="FR184" i="10" s="1"/>
  <c r="FN184" i="10"/>
  <c r="FO184" i="10" s="1"/>
  <c r="FK184" i="10"/>
  <c r="FL184" i="10" s="1"/>
  <c r="FH184" i="10"/>
  <c r="FI184" i="10" s="1"/>
  <c r="FE184" i="10"/>
  <c r="FF184" i="10" s="1"/>
  <c r="FC184" i="10"/>
  <c r="FB184" i="10"/>
  <c r="EZ184" i="10"/>
  <c r="EY184" i="10"/>
  <c r="EW184" i="10"/>
  <c r="EV184" i="10"/>
  <c r="ES184" i="10"/>
  <c r="ET184" i="10" s="1"/>
  <c r="EP184" i="10"/>
  <c r="EQ184" i="10" s="1"/>
  <c r="EM184" i="10"/>
  <c r="EN184" i="10" s="1"/>
  <c r="EJ184" i="10"/>
  <c r="EK184" i="10" s="1"/>
  <c r="EG184" i="10"/>
  <c r="EH184" i="10" s="1"/>
  <c r="ED184" i="10"/>
  <c r="EE184" i="10" s="1"/>
  <c r="EA184" i="10"/>
  <c r="EB184" i="10" s="1"/>
  <c r="DX184" i="10"/>
  <c r="DY184" i="10" s="1"/>
  <c r="DU184" i="10"/>
  <c r="DV184" i="10" s="1"/>
  <c r="DR184" i="10"/>
  <c r="DS184" i="10" s="1"/>
  <c r="DO184" i="10"/>
  <c r="DP184" i="10" s="1"/>
  <c r="DL184" i="10"/>
  <c r="DM184" i="10" s="1"/>
  <c r="DI184" i="10"/>
  <c r="DJ184" i="10" s="1"/>
  <c r="DG184" i="10"/>
  <c r="DF184" i="10"/>
  <c r="DC184" i="10"/>
  <c r="DD184" i="10" s="1"/>
  <c r="CZ184" i="10"/>
  <c r="DA184" i="10" s="1"/>
  <c r="CW184" i="10"/>
  <c r="CX184" i="10" s="1"/>
  <c r="CU184" i="10"/>
  <c r="CT184" i="10"/>
  <c r="CQ184" i="10"/>
  <c r="CR184" i="10" s="1"/>
  <c r="CN184" i="10"/>
  <c r="CO184" i="10" s="1"/>
  <c r="CK184" i="10"/>
  <c r="CL184" i="10" s="1"/>
  <c r="CH184" i="10"/>
  <c r="CI184" i="10" s="1"/>
  <c r="CE184" i="10"/>
  <c r="CF184" i="10" s="1"/>
  <c r="CC184" i="10"/>
  <c r="CB184" i="10"/>
  <c r="BY184" i="10"/>
  <c r="BZ184" i="10" s="1"/>
  <c r="BV184" i="10"/>
  <c r="BW184" i="10" s="1"/>
  <c r="BS184" i="10"/>
  <c r="BT184" i="10" s="1"/>
  <c r="BP184" i="10"/>
  <c r="BQ184" i="10" s="1"/>
  <c r="BM184" i="10"/>
  <c r="BN184" i="10" s="1"/>
  <c r="BK184" i="10"/>
  <c r="BJ184" i="10"/>
  <c r="BH184" i="10"/>
  <c r="BG184" i="10"/>
  <c r="BE184" i="10"/>
  <c r="BD184" i="10"/>
  <c r="BA184" i="10"/>
  <c r="BB184" i="10" s="1"/>
  <c r="AX184" i="10"/>
  <c r="AY184" i="10" s="1"/>
  <c r="AU184" i="10"/>
  <c r="AV184" i="10" s="1"/>
  <c r="AR184" i="10"/>
  <c r="AS184" i="10" s="1"/>
  <c r="AO184" i="10"/>
  <c r="AP184" i="10" s="1"/>
  <c r="AL184" i="10"/>
  <c r="AM184" i="10" s="1"/>
  <c r="AI184" i="10"/>
  <c r="AJ184" i="10" s="1"/>
  <c r="AG184" i="10"/>
  <c r="AF184" i="10"/>
  <c r="AC184" i="10"/>
  <c r="AD184" i="10" s="1"/>
  <c r="Z184" i="10"/>
  <c r="Z183" i="10"/>
  <c r="FW182" i="10"/>
  <c r="FX182" i="10" s="1"/>
  <c r="FV182" i="10"/>
  <c r="FT182" i="10"/>
  <c r="FU182" i="10" s="1"/>
  <c r="FQ182" i="10"/>
  <c r="FR182" i="10" s="1"/>
  <c r="FO182" i="10"/>
  <c r="FN182" i="10"/>
  <c r="FK182" i="10"/>
  <c r="FL182" i="10" s="1"/>
  <c r="FI182" i="10"/>
  <c r="FH182" i="10"/>
  <c r="FE182" i="10"/>
  <c r="FF182" i="10" s="1"/>
  <c r="FB182" i="10"/>
  <c r="FC182" i="10" s="1"/>
  <c r="EY182" i="10"/>
  <c r="EZ182" i="10" s="1"/>
  <c r="EV182" i="10"/>
  <c r="EW182" i="10" s="1"/>
  <c r="ES182" i="10"/>
  <c r="ET182" i="10" s="1"/>
  <c r="EQ182" i="10"/>
  <c r="EP182" i="10"/>
  <c r="EM182" i="10"/>
  <c r="EN182" i="10" s="1"/>
  <c r="EJ182" i="10"/>
  <c r="EK182" i="10" s="1"/>
  <c r="EG182" i="10"/>
  <c r="EH182" i="10" s="1"/>
  <c r="ED182" i="10"/>
  <c r="EE182" i="10" s="1"/>
  <c r="EA182" i="10"/>
  <c r="EB182" i="10" s="1"/>
  <c r="DX182" i="10"/>
  <c r="DY182" i="10" s="1"/>
  <c r="DU182" i="10"/>
  <c r="DV182" i="10" s="1"/>
  <c r="DR182" i="10"/>
  <c r="DS182" i="10" s="1"/>
  <c r="DO182" i="10"/>
  <c r="DP182" i="10" s="1"/>
  <c r="DM182" i="10"/>
  <c r="DL182" i="10"/>
  <c r="DI182" i="10"/>
  <c r="DJ182" i="10" s="1"/>
  <c r="DF182" i="10"/>
  <c r="DG182" i="10" s="1"/>
  <c r="DC182" i="10"/>
  <c r="DD182" i="10" s="1"/>
  <c r="CZ182" i="10"/>
  <c r="DA182" i="10" s="1"/>
  <c r="CW182" i="10"/>
  <c r="CX182" i="10" s="1"/>
  <c r="CU182" i="10"/>
  <c r="CT182" i="10"/>
  <c r="CQ182" i="10"/>
  <c r="CR182" i="10" s="1"/>
  <c r="CN182" i="10"/>
  <c r="CO182" i="10" s="1"/>
  <c r="CK182" i="10"/>
  <c r="CL182" i="10" s="1"/>
  <c r="CH182" i="10"/>
  <c r="CI182" i="10" s="1"/>
  <c r="CE182" i="10"/>
  <c r="CF182" i="10" s="1"/>
  <c r="CB182" i="10"/>
  <c r="CC182" i="10" s="1"/>
  <c r="BZ182" i="10"/>
  <c r="BY182" i="10"/>
  <c r="BW182" i="10"/>
  <c r="BV182" i="10"/>
  <c r="BS182" i="10"/>
  <c r="BT182" i="10" s="1"/>
  <c r="BP182" i="10"/>
  <c r="BQ182" i="10" s="1"/>
  <c r="BM182" i="10"/>
  <c r="BN182" i="10" s="1"/>
  <c r="BJ182" i="10"/>
  <c r="BK182" i="10" s="1"/>
  <c r="BG182" i="10"/>
  <c r="BH182" i="10" s="1"/>
  <c r="BD182" i="10"/>
  <c r="BE182" i="10" s="1"/>
  <c r="BA182" i="10"/>
  <c r="BB182" i="10" s="1"/>
  <c r="AY182" i="10"/>
  <c r="AX182" i="10"/>
  <c r="AU182" i="10"/>
  <c r="AV182" i="10" s="1"/>
  <c r="AS182" i="10"/>
  <c r="AR182" i="10"/>
  <c r="AO182" i="10"/>
  <c r="AP182" i="10" s="1"/>
  <c r="AL182" i="10"/>
  <c r="AM182" i="10" s="1"/>
  <c r="AI182" i="10"/>
  <c r="AJ182" i="10" s="1"/>
  <c r="AF182" i="10"/>
  <c r="AG182" i="10" s="1"/>
  <c r="AD182" i="10"/>
  <c r="AC182" i="10"/>
  <c r="AA182" i="10"/>
  <c r="CG182" i="10" s="1"/>
  <c r="Z182" i="10"/>
  <c r="Z181" i="10"/>
  <c r="FW180" i="10"/>
  <c r="FX180" i="10" s="1"/>
  <c r="FV180" i="10"/>
  <c r="FT180" i="10"/>
  <c r="FU180" i="10" s="1"/>
  <c r="FQ180" i="10"/>
  <c r="FR180" i="10" s="1"/>
  <c r="FN180" i="10"/>
  <c r="FO180" i="10" s="1"/>
  <c r="FK180" i="10"/>
  <c r="FL180" i="10" s="1"/>
  <c r="FH180" i="10"/>
  <c r="FI180" i="10" s="1"/>
  <c r="FE180" i="10"/>
  <c r="FF180" i="10" s="1"/>
  <c r="FC180" i="10"/>
  <c r="FB180" i="10"/>
  <c r="EY180" i="10"/>
  <c r="EZ180" i="10" s="1"/>
  <c r="EV180" i="10"/>
  <c r="EW180" i="10" s="1"/>
  <c r="ES180" i="10"/>
  <c r="ET180" i="10" s="1"/>
  <c r="EP180" i="10"/>
  <c r="EQ180" i="10" s="1"/>
  <c r="EM180" i="10"/>
  <c r="EN180" i="10" s="1"/>
  <c r="EJ180" i="10"/>
  <c r="EK180" i="10" s="1"/>
  <c r="EG180" i="10"/>
  <c r="EH180" i="10" s="1"/>
  <c r="ED180" i="10"/>
  <c r="EE180" i="10" s="1"/>
  <c r="EA180" i="10"/>
  <c r="EB180" i="10" s="1"/>
  <c r="DY180" i="10"/>
  <c r="DX180" i="10"/>
  <c r="DU180" i="10"/>
  <c r="DV180" i="10" s="1"/>
  <c r="DR180" i="10"/>
  <c r="DS180" i="10" s="1"/>
  <c r="DO180" i="10"/>
  <c r="DP180" i="10" s="1"/>
  <c r="DL180" i="10"/>
  <c r="DM180" i="10" s="1"/>
  <c r="DI180" i="10"/>
  <c r="DJ180" i="10" s="1"/>
  <c r="DF180" i="10"/>
  <c r="DG180" i="10" s="1"/>
  <c r="DC180" i="10"/>
  <c r="DD180" i="10" s="1"/>
  <c r="DA180" i="10"/>
  <c r="CZ180" i="10"/>
  <c r="CW180" i="10"/>
  <c r="CX180" i="10" s="1"/>
  <c r="CT180" i="10"/>
  <c r="CU180" i="10" s="1"/>
  <c r="CQ180" i="10"/>
  <c r="CR180" i="10" s="1"/>
  <c r="CN180" i="10"/>
  <c r="CO180" i="10" s="1"/>
  <c r="CK180" i="10"/>
  <c r="CL180" i="10" s="1"/>
  <c r="CI180" i="10"/>
  <c r="CH180" i="10"/>
  <c r="CE180" i="10"/>
  <c r="CF180" i="10" s="1"/>
  <c r="CB180" i="10"/>
  <c r="CC180" i="10" s="1"/>
  <c r="BY180" i="10"/>
  <c r="BZ180" i="10" s="1"/>
  <c r="BV180" i="10"/>
  <c r="BW180" i="10" s="1"/>
  <c r="BS180" i="10"/>
  <c r="BT180" i="10" s="1"/>
  <c r="BP180" i="10"/>
  <c r="BQ180" i="10" s="1"/>
  <c r="BM180" i="10"/>
  <c r="BN180" i="10" s="1"/>
  <c r="BJ180" i="10"/>
  <c r="BK180" i="10" s="1"/>
  <c r="BG180" i="10"/>
  <c r="BH180" i="10" s="1"/>
  <c r="BE180" i="10"/>
  <c r="BD180" i="10"/>
  <c r="BA180" i="10"/>
  <c r="BB180" i="10" s="1"/>
  <c r="AX180" i="10"/>
  <c r="AY180" i="10" s="1"/>
  <c r="AU180" i="10"/>
  <c r="AV180" i="10" s="1"/>
  <c r="AR180" i="10"/>
  <c r="AS180" i="10" s="1"/>
  <c r="AO180" i="10"/>
  <c r="AP180" i="10" s="1"/>
  <c r="AL180" i="10"/>
  <c r="AM180" i="10" s="1"/>
  <c r="AI180" i="10"/>
  <c r="AJ180" i="10" s="1"/>
  <c r="AG180" i="10"/>
  <c r="AF180" i="10"/>
  <c r="AC180" i="10"/>
  <c r="AD180" i="10" s="1"/>
  <c r="Z180" i="10"/>
  <c r="Z179" i="10"/>
  <c r="FW178" i="10"/>
  <c r="FX178" i="10" s="1"/>
  <c r="FV178" i="10"/>
  <c r="FT178" i="10"/>
  <c r="FU178" i="10" s="1"/>
  <c r="FQ178" i="10"/>
  <c r="FR178" i="10" s="1"/>
  <c r="FN178" i="10"/>
  <c r="FO178" i="10" s="1"/>
  <c r="FK178" i="10"/>
  <c r="FL178" i="10" s="1"/>
  <c r="FI178" i="10"/>
  <c r="FH178" i="10"/>
  <c r="FE178" i="10"/>
  <c r="FF178" i="10" s="1"/>
  <c r="FB178" i="10"/>
  <c r="FC178" i="10" s="1"/>
  <c r="EY178" i="10"/>
  <c r="EZ178" i="10" s="1"/>
  <c r="EV178" i="10"/>
  <c r="EW178" i="10" s="1"/>
  <c r="ES178" i="10"/>
  <c r="ET178" i="10" s="1"/>
  <c r="EP178" i="10"/>
  <c r="EQ178" i="10" s="1"/>
  <c r="EM178" i="10"/>
  <c r="EN178" i="10" s="1"/>
  <c r="EJ178" i="10"/>
  <c r="EK178" i="10" s="1"/>
  <c r="EG178" i="10"/>
  <c r="EH178" i="10" s="1"/>
  <c r="ED178" i="10"/>
  <c r="EE178" i="10" s="1"/>
  <c r="EA178" i="10"/>
  <c r="EB178" i="10" s="1"/>
  <c r="DX178" i="10"/>
  <c r="DY178" i="10" s="1"/>
  <c r="DU178" i="10"/>
  <c r="DV178" i="10" s="1"/>
  <c r="DR178" i="10"/>
  <c r="DS178" i="10" s="1"/>
  <c r="DO178" i="10"/>
  <c r="DP178" i="10" s="1"/>
  <c r="DL178" i="10"/>
  <c r="DM178" i="10" s="1"/>
  <c r="DI178" i="10"/>
  <c r="DJ178" i="10" s="1"/>
  <c r="DF178" i="10"/>
  <c r="DG178" i="10" s="1"/>
  <c r="DC178" i="10"/>
  <c r="DD178" i="10" s="1"/>
  <c r="CZ178" i="10"/>
  <c r="DA178" i="10" s="1"/>
  <c r="CW178" i="10"/>
  <c r="CX178" i="10" s="1"/>
  <c r="CU178" i="10"/>
  <c r="CT178" i="10"/>
  <c r="CQ178" i="10"/>
  <c r="CR178" i="10" s="1"/>
  <c r="CO178" i="10"/>
  <c r="CN178" i="10"/>
  <c r="CK178" i="10"/>
  <c r="CL178" i="10" s="1"/>
  <c r="CH178" i="10"/>
  <c r="CI178" i="10" s="1"/>
  <c r="CE178" i="10"/>
  <c r="CF178" i="10" s="1"/>
  <c r="CB178" i="10"/>
  <c r="CC178" i="10" s="1"/>
  <c r="BY178" i="10"/>
  <c r="BZ178" i="10" s="1"/>
  <c r="BW178" i="10"/>
  <c r="BV178" i="10"/>
  <c r="BS178" i="10"/>
  <c r="BT178" i="10" s="1"/>
  <c r="BP178" i="10"/>
  <c r="BQ178" i="10" s="1"/>
  <c r="BM178" i="10"/>
  <c r="BN178" i="10" s="1"/>
  <c r="BJ178" i="10"/>
  <c r="BK178" i="10" s="1"/>
  <c r="BG178" i="10"/>
  <c r="BH178" i="10" s="1"/>
  <c r="BD178" i="10"/>
  <c r="BE178" i="10" s="1"/>
  <c r="BA178" i="10"/>
  <c r="BB178" i="10" s="1"/>
  <c r="AX178" i="10"/>
  <c r="AY178" i="10" s="1"/>
  <c r="AU178" i="10"/>
  <c r="AV178" i="10" s="1"/>
  <c r="AR178" i="10"/>
  <c r="AS178" i="10" s="1"/>
  <c r="AO178" i="10"/>
  <c r="AP178" i="10" s="1"/>
  <c r="AM178" i="10"/>
  <c r="AL178" i="10"/>
  <c r="AI178" i="10"/>
  <c r="AJ178" i="10" s="1"/>
  <c r="AF178" i="10"/>
  <c r="AG178" i="10" s="1"/>
  <c r="AC178" i="10"/>
  <c r="AD178" i="10" s="1"/>
  <c r="Z178" i="10"/>
  <c r="AA178" i="10" s="1"/>
  <c r="Z177" i="10"/>
  <c r="FW176" i="10"/>
  <c r="FX176" i="10" s="1"/>
  <c r="FV176" i="10"/>
  <c r="FT176" i="10"/>
  <c r="FU176" i="10" s="1"/>
  <c r="FQ176" i="10"/>
  <c r="FR176" i="10" s="1"/>
  <c r="FN176" i="10"/>
  <c r="FO176" i="10" s="1"/>
  <c r="FK176" i="10"/>
  <c r="FL176" i="10" s="1"/>
  <c r="FH176" i="10"/>
  <c r="FI176" i="10" s="1"/>
  <c r="FE176" i="10"/>
  <c r="FF176" i="10" s="1"/>
  <c r="FB176" i="10"/>
  <c r="FC176" i="10" s="1"/>
  <c r="EZ176" i="10"/>
  <c r="EY176" i="10"/>
  <c r="EV176" i="10"/>
  <c r="EW176" i="10" s="1"/>
  <c r="ES176" i="10"/>
  <c r="ET176" i="10" s="1"/>
  <c r="EP176" i="10"/>
  <c r="EQ176" i="10" s="1"/>
  <c r="EM176" i="10"/>
  <c r="EN176" i="10" s="1"/>
  <c r="EJ176" i="10"/>
  <c r="EK176" i="10" s="1"/>
  <c r="EG176" i="10"/>
  <c r="EH176" i="10" s="1"/>
  <c r="EE176" i="10"/>
  <c r="ED176" i="10"/>
  <c r="EA176" i="10"/>
  <c r="EB176" i="10" s="1"/>
  <c r="DY176" i="10"/>
  <c r="DX176" i="10"/>
  <c r="DU176" i="10"/>
  <c r="DV176" i="10" s="1"/>
  <c r="DR176" i="10"/>
  <c r="DS176" i="10" s="1"/>
  <c r="DO176" i="10"/>
  <c r="DP176" i="10" s="1"/>
  <c r="DL176" i="10"/>
  <c r="DM176" i="10" s="1"/>
  <c r="DI176" i="10"/>
  <c r="DJ176" i="10" s="1"/>
  <c r="DG176" i="10"/>
  <c r="DF176" i="10"/>
  <c r="DC176" i="10"/>
  <c r="DD176" i="10" s="1"/>
  <c r="DA176" i="10"/>
  <c r="CZ176" i="10"/>
  <c r="CW176" i="10"/>
  <c r="CX176" i="10" s="1"/>
  <c r="CT176" i="10"/>
  <c r="CU176" i="10" s="1"/>
  <c r="CQ176" i="10"/>
  <c r="CR176" i="10" s="1"/>
  <c r="CN176" i="10"/>
  <c r="CO176" i="10" s="1"/>
  <c r="CK176" i="10"/>
  <c r="CL176" i="10" s="1"/>
  <c r="CH176" i="10"/>
  <c r="CI176" i="10" s="1"/>
  <c r="CE176" i="10"/>
  <c r="CF176" i="10" s="1"/>
  <c r="CB176" i="10"/>
  <c r="CC176" i="10" s="1"/>
  <c r="BY176" i="10"/>
  <c r="BZ176" i="10" s="1"/>
  <c r="BV176" i="10"/>
  <c r="BW176" i="10" s="1"/>
  <c r="BS176" i="10"/>
  <c r="BT176" i="10" s="1"/>
  <c r="BP176" i="10"/>
  <c r="BQ176" i="10" s="1"/>
  <c r="BM176" i="10"/>
  <c r="BN176" i="10" s="1"/>
  <c r="BJ176" i="10"/>
  <c r="BK176" i="10" s="1"/>
  <c r="BG176" i="10"/>
  <c r="BH176" i="10" s="1"/>
  <c r="BD176" i="10"/>
  <c r="BE176" i="10" s="1"/>
  <c r="BA176" i="10"/>
  <c r="BB176" i="10" s="1"/>
  <c r="AX176" i="10"/>
  <c r="AY176" i="10" s="1"/>
  <c r="AU176" i="10"/>
  <c r="AV176" i="10" s="1"/>
  <c r="AR176" i="10"/>
  <c r="AS176" i="10" s="1"/>
  <c r="AO176" i="10"/>
  <c r="AP176" i="10" s="1"/>
  <c r="AM176" i="10"/>
  <c r="AL176" i="10"/>
  <c r="AI176" i="10"/>
  <c r="AJ176" i="10" s="1"/>
  <c r="AF176" i="10"/>
  <c r="AG176" i="10" s="1"/>
  <c r="AC176" i="10"/>
  <c r="AD176" i="10" s="1"/>
  <c r="Z176" i="10"/>
  <c r="Z175" i="10"/>
  <c r="FW174" i="10"/>
  <c r="FX174" i="10" s="1"/>
  <c r="FV174" i="10"/>
  <c r="FT174" i="10"/>
  <c r="FU174" i="10" s="1"/>
  <c r="FQ174" i="10"/>
  <c r="FR174" i="10" s="1"/>
  <c r="FO174" i="10"/>
  <c r="FN174" i="10"/>
  <c r="FK174" i="10"/>
  <c r="FL174" i="10" s="1"/>
  <c r="FI174" i="10"/>
  <c r="FH174" i="10"/>
  <c r="FE174" i="10"/>
  <c r="FF174" i="10" s="1"/>
  <c r="FB174" i="10"/>
  <c r="FC174" i="10" s="1"/>
  <c r="EY174" i="10"/>
  <c r="EZ174" i="10" s="1"/>
  <c r="EV174" i="10"/>
  <c r="EW174" i="10" s="1"/>
  <c r="ES174" i="10"/>
  <c r="ET174" i="10" s="1"/>
  <c r="EP174" i="10"/>
  <c r="EQ174" i="10" s="1"/>
  <c r="EM174" i="10"/>
  <c r="EN174" i="10" s="1"/>
  <c r="EJ174" i="10"/>
  <c r="EK174" i="10" s="1"/>
  <c r="EG174" i="10"/>
  <c r="EH174" i="10" s="1"/>
  <c r="EE174" i="10"/>
  <c r="ED174" i="10"/>
  <c r="EA174" i="10"/>
  <c r="EB174" i="10" s="1"/>
  <c r="DX174" i="10"/>
  <c r="DY174" i="10" s="1"/>
  <c r="DU174" i="10"/>
  <c r="DV174" i="10" s="1"/>
  <c r="DR174" i="10"/>
  <c r="DS174" i="10" s="1"/>
  <c r="DO174" i="10"/>
  <c r="DP174" i="10" s="1"/>
  <c r="DL174" i="10"/>
  <c r="DM174" i="10" s="1"/>
  <c r="DI174" i="10"/>
  <c r="DJ174" i="10" s="1"/>
  <c r="DF174" i="10"/>
  <c r="DG174" i="10" s="1"/>
  <c r="DC174" i="10"/>
  <c r="DD174" i="10" s="1"/>
  <c r="CZ174" i="10"/>
  <c r="DA174" i="10" s="1"/>
  <c r="CW174" i="10"/>
  <c r="CX174" i="10" s="1"/>
  <c r="CT174" i="10"/>
  <c r="CU174" i="10" s="1"/>
  <c r="CQ174" i="10"/>
  <c r="CR174" i="10" s="1"/>
  <c r="CN174" i="10"/>
  <c r="CO174" i="10" s="1"/>
  <c r="CK174" i="10"/>
  <c r="CL174" i="10" s="1"/>
  <c r="CI174" i="10"/>
  <c r="CH174" i="10"/>
  <c r="CE174" i="10"/>
  <c r="CF174" i="10" s="1"/>
  <c r="CB174" i="10"/>
  <c r="CC174" i="10" s="1"/>
  <c r="BY174" i="10"/>
  <c r="BZ174" i="10" s="1"/>
  <c r="BV174" i="10"/>
  <c r="BW174" i="10" s="1"/>
  <c r="BS174" i="10"/>
  <c r="BT174" i="10" s="1"/>
  <c r="BQ174" i="10"/>
  <c r="BP174" i="10"/>
  <c r="BM174" i="10"/>
  <c r="BN174" i="10" s="1"/>
  <c r="BJ174" i="10"/>
  <c r="BK174" i="10" s="1"/>
  <c r="BG174" i="10"/>
  <c r="BH174" i="10" s="1"/>
  <c r="BD174" i="10"/>
  <c r="BE174" i="10" s="1"/>
  <c r="BB174" i="10"/>
  <c r="BA174" i="10"/>
  <c r="AX174" i="10"/>
  <c r="AY174" i="10" s="1"/>
  <c r="AV174" i="10"/>
  <c r="AU174" i="10"/>
  <c r="AR174" i="10"/>
  <c r="AS174" i="10" s="1"/>
  <c r="AO174" i="10"/>
  <c r="AP174" i="10" s="1"/>
  <c r="AL174" i="10"/>
  <c r="AM174" i="10" s="1"/>
  <c r="AI174" i="10"/>
  <c r="AJ174" i="10" s="1"/>
  <c r="AF174" i="10"/>
  <c r="AG174" i="10" s="1"/>
  <c r="AC174" i="10"/>
  <c r="AD174" i="10" s="1"/>
  <c r="Z174" i="10"/>
  <c r="Z173" i="10"/>
  <c r="AA174" i="10" s="1"/>
  <c r="FW172" i="10"/>
  <c r="FX172" i="10" s="1"/>
  <c r="FV172" i="10"/>
  <c r="FT172" i="10"/>
  <c r="FU172" i="10" s="1"/>
  <c r="FQ172" i="10"/>
  <c r="FR172" i="10" s="1"/>
  <c r="FN172" i="10"/>
  <c r="FO172" i="10" s="1"/>
  <c r="FK172" i="10"/>
  <c r="FL172" i="10" s="1"/>
  <c r="FI172" i="10"/>
  <c r="FH172" i="10"/>
  <c r="FE172" i="10"/>
  <c r="FF172" i="10" s="1"/>
  <c r="FB172" i="10"/>
  <c r="FC172" i="10" s="1"/>
  <c r="EY172" i="10"/>
  <c r="EZ172" i="10" s="1"/>
  <c r="EV172" i="10"/>
  <c r="EW172" i="10" s="1"/>
  <c r="ES172" i="10"/>
  <c r="ET172" i="10" s="1"/>
  <c r="EP172" i="10"/>
  <c r="EQ172" i="10" s="1"/>
  <c r="EM172" i="10"/>
  <c r="EN172" i="10" s="1"/>
  <c r="EJ172" i="10"/>
  <c r="EK172" i="10" s="1"/>
  <c r="EG172" i="10"/>
  <c r="EH172" i="10" s="1"/>
  <c r="ED172" i="10"/>
  <c r="EE172" i="10" s="1"/>
  <c r="EA172" i="10"/>
  <c r="EB172" i="10" s="1"/>
  <c r="DX172" i="10"/>
  <c r="DY172" i="10" s="1"/>
  <c r="DU172" i="10"/>
  <c r="DV172" i="10" s="1"/>
  <c r="DR172" i="10"/>
  <c r="DS172" i="10" s="1"/>
  <c r="DO172" i="10"/>
  <c r="DP172" i="10" s="1"/>
  <c r="DM172" i="10"/>
  <c r="DL172" i="10"/>
  <c r="DI172" i="10"/>
  <c r="DJ172" i="10" s="1"/>
  <c r="DF172" i="10"/>
  <c r="DG172" i="10" s="1"/>
  <c r="DC172" i="10"/>
  <c r="DD172" i="10" s="1"/>
  <c r="CZ172" i="10"/>
  <c r="DA172" i="10" s="1"/>
  <c r="CW172" i="10"/>
  <c r="CX172" i="10" s="1"/>
  <c r="CT172" i="10"/>
  <c r="CU172" i="10" s="1"/>
  <c r="CQ172" i="10"/>
  <c r="CR172" i="10" s="1"/>
  <c r="CN172" i="10"/>
  <c r="CO172" i="10" s="1"/>
  <c r="CK172" i="10"/>
  <c r="CL172" i="10" s="1"/>
  <c r="CI172" i="10"/>
  <c r="CH172" i="10"/>
  <c r="CE172" i="10"/>
  <c r="CF172" i="10" s="1"/>
  <c r="CB172" i="10"/>
  <c r="CC172" i="10" s="1"/>
  <c r="BY172" i="10"/>
  <c r="BZ172" i="10" s="1"/>
  <c r="BV172" i="10"/>
  <c r="BW172" i="10" s="1"/>
  <c r="BS172" i="10"/>
  <c r="BT172" i="10" s="1"/>
  <c r="BQ172" i="10"/>
  <c r="BP172" i="10"/>
  <c r="BM172" i="10"/>
  <c r="BN172" i="10" s="1"/>
  <c r="BK172" i="10"/>
  <c r="BJ172" i="10"/>
  <c r="BG172" i="10"/>
  <c r="BH172" i="10" s="1"/>
  <c r="BE172" i="10"/>
  <c r="BD172" i="10"/>
  <c r="BA172" i="10"/>
  <c r="BB172" i="10" s="1"/>
  <c r="AX172" i="10"/>
  <c r="AY172" i="10" s="1"/>
  <c r="AU172" i="10"/>
  <c r="AV172" i="10" s="1"/>
  <c r="AR172" i="10"/>
  <c r="AS172" i="10" s="1"/>
  <c r="AO172" i="10"/>
  <c r="AP172" i="10" s="1"/>
  <c r="AL172" i="10"/>
  <c r="AM172" i="10" s="1"/>
  <c r="AI172" i="10"/>
  <c r="AJ172" i="10" s="1"/>
  <c r="AG172" i="10"/>
  <c r="AF172" i="10"/>
  <c r="AC172" i="10"/>
  <c r="AD172" i="10" s="1"/>
  <c r="AA172" i="10"/>
  <c r="AB172" i="10" s="1"/>
  <c r="Z172" i="10"/>
  <c r="Z171" i="10"/>
  <c r="FW170" i="10"/>
  <c r="FX170" i="10" s="1"/>
  <c r="FV170" i="10"/>
  <c r="FT170" i="10"/>
  <c r="FU170" i="10" s="1"/>
  <c r="FQ170" i="10"/>
  <c r="FR170" i="10" s="1"/>
  <c r="FO170" i="10"/>
  <c r="FN170" i="10"/>
  <c r="FK170" i="10"/>
  <c r="FL170" i="10" s="1"/>
  <c r="FH170" i="10"/>
  <c r="FI170" i="10" s="1"/>
  <c r="FE170" i="10"/>
  <c r="FF170" i="10" s="1"/>
  <c r="FB170" i="10"/>
  <c r="FC170" i="10" s="1"/>
  <c r="EY170" i="10"/>
  <c r="EZ170" i="10" s="1"/>
  <c r="EW170" i="10"/>
  <c r="EV170" i="10"/>
  <c r="ES170" i="10"/>
  <c r="ET170" i="10" s="1"/>
  <c r="EP170" i="10"/>
  <c r="EQ170" i="10" s="1"/>
  <c r="EM170" i="10"/>
  <c r="EN170" i="10" s="1"/>
  <c r="EK170" i="10"/>
  <c r="EJ170" i="10"/>
  <c r="EG170" i="10"/>
  <c r="EH170" i="10" s="1"/>
  <c r="ED170" i="10"/>
  <c r="EE170" i="10" s="1"/>
  <c r="EA170" i="10"/>
  <c r="EB170" i="10" s="1"/>
  <c r="DX170" i="10"/>
  <c r="DY170" i="10" s="1"/>
  <c r="DU170" i="10"/>
  <c r="DV170" i="10" s="1"/>
  <c r="DS170" i="10"/>
  <c r="DR170" i="10"/>
  <c r="DO170" i="10"/>
  <c r="DP170" i="10" s="1"/>
  <c r="DM170" i="10"/>
  <c r="DL170" i="10"/>
  <c r="DI170" i="10"/>
  <c r="DJ170" i="10" s="1"/>
  <c r="DF170" i="10"/>
  <c r="DG170" i="10" s="1"/>
  <c r="DC170" i="10"/>
  <c r="DD170" i="10" s="1"/>
  <c r="CZ170" i="10"/>
  <c r="DA170" i="10" s="1"/>
  <c r="CW170" i="10"/>
  <c r="CX170" i="10" s="1"/>
  <c r="CT170" i="10"/>
  <c r="CU170" i="10" s="1"/>
  <c r="CQ170" i="10"/>
  <c r="CR170" i="10" s="1"/>
  <c r="CN170" i="10"/>
  <c r="CO170" i="10" s="1"/>
  <c r="CK170" i="10"/>
  <c r="CL170" i="10" s="1"/>
  <c r="CH170" i="10"/>
  <c r="CI170" i="10" s="1"/>
  <c r="CE170" i="10"/>
  <c r="CF170" i="10" s="1"/>
  <c r="CB170" i="10"/>
  <c r="CC170" i="10" s="1"/>
  <c r="BY170" i="10"/>
  <c r="BZ170" i="10" s="1"/>
  <c r="BV170" i="10"/>
  <c r="BW170" i="10" s="1"/>
  <c r="BS170" i="10"/>
  <c r="BT170" i="10" s="1"/>
  <c r="BP170" i="10"/>
  <c r="BQ170" i="10" s="1"/>
  <c r="BM170" i="10"/>
  <c r="BN170" i="10" s="1"/>
  <c r="BJ170" i="10"/>
  <c r="BK170" i="10" s="1"/>
  <c r="BG170" i="10"/>
  <c r="BH170" i="10" s="1"/>
  <c r="BD170" i="10"/>
  <c r="BE170" i="10" s="1"/>
  <c r="BA170" i="10"/>
  <c r="BB170" i="10" s="1"/>
  <c r="AX170" i="10"/>
  <c r="AY170" i="10" s="1"/>
  <c r="AU170" i="10"/>
  <c r="AV170" i="10" s="1"/>
  <c r="AR170" i="10"/>
  <c r="AS170" i="10" s="1"/>
  <c r="AO170" i="10"/>
  <c r="AP170" i="10" s="1"/>
  <c r="AL170" i="10"/>
  <c r="AM170" i="10" s="1"/>
  <c r="AI170" i="10"/>
  <c r="AJ170" i="10" s="1"/>
  <c r="AF170" i="10"/>
  <c r="AG170" i="10" s="1"/>
  <c r="AC170" i="10"/>
  <c r="AD170" i="10" s="1"/>
  <c r="Z170" i="10"/>
  <c r="Z169" i="10"/>
  <c r="FW168" i="10"/>
  <c r="FX168" i="10" s="1"/>
  <c r="FV168" i="10"/>
  <c r="FT168" i="10"/>
  <c r="FU168" i="10" s="1"/>
  <c r="FQ168" i="10"/>
  <c r="FR168" i="10" s="1"/>
  <c r="FN168" i="10"/>
  <c r="FO168" i="10" s="1"/>
  <c r="FL168" i="10"/>
  <c r="FK168" i="10"/>
  <c r="FH168" i="10"/>
  <c r="FI168" i="10" s="1"/>
  <c r="FE168" i="10"/>
  <c r="FF168" i="10" s="1"/>
  <c r="FB168" i="10"/>
  <c r="FC168" i="10" s="1"/>
  <c r="EY168" i="10"/>
  <c r="EZ168" i="10" s="1"/>
  <c r="EV168" i="10"/>
  <c r="EW168" i="10" s="1"/>
  <c r="ET168" i="10"/>
  <c r="ES168" i="10"/>
  <c r="EP168" i="10"/>
  <c r="EQ168" i="10" s="1"/>
  <c r="EM168" i="10"/>
  <c r="EN168" i="10" s="1"/>
  <c r="EJ168" i="10"/>
  <c r="EK168" i="10" s="1"/>
  <c r="EG168" i="10"/>
  <c r="EH168" i="10" s="1"/>
  <c r="ED168" i="10"/>
  <c r="EE168" i="10" s="1"/>
  <c r="EA168" i="10"/>
  <c r="EB168" i="10" s="1"/>
  <c r="DX168" i="10"/>
  <c r="DY168" i="10" s="1"/>
  <c r="DU168" i="10"/>
  <c r="DV168" i="10" s="1"/>
  <c r="DS168" i="10"/>
  <c r="DR168" i="10"/>
  <c r="DO168" i="10"/>
  <c r="DP168" i="10" s="1"/>
  <c r="DL168" i="10"/>
  <c r="DM168" i="10" s="1"/>
  <c r="DI168" i="10"/>
  <c r="DJ168" i="10" s="1"/>
  <c r="DF168" i="10"/>
  <c r="DG168" i="10" s="1"/>
  <c r="DC168" i="10"/>
  <c r="DD168" i="10" s="1"/>
  <c r="CZ168" i="10"/>
  <c r="DA168" i="10" s="1"/>
  <c r="CX168" i="10"/>
  <c r="CW168" i="10"/>
  <c r="CT168" i="10"/>
  <c r="CU168" i="10" s="1"/>
  <c r="CQ168" i="10"/>
  <c r="CR168" i="10" s="1"/>
  <c r="CN168" i="10"/>
  <c r="CO168" i="10" s="1"/>
  <c r="CK168" i="10"/>
  <c r="CL168" i="10" s="1"/>
  <c r="CH168" i="10"/>
  <c r="CI168" i="10" s="1"/>
  <c r="CE168" i="10"/>
  <c r="CF168" i="10" s="1"/>
  <c r="CB168" i="10"/>
  <c r="CC168" i="10" s="1"/>
  <c r="BZ168" i="10"/>
  <c r="BY168" i="10"/>
  <c r="BV168" i="10"/>
  <c r="BW168" i="10" s="1"/>
  <c r="BT168" i="10"/>
  <c r="BS168" i="10"/>
  <c r="BP168" i="10"/>
  <c r="BQ168" i="10" s="1"/>
  <c r="BM168" i="10"/>
  <c r="BN168" i="10" s="1"/>
  <c r="BJ168" i="10"/>
  <c r="BK168" i="10" s="1"/>
  <c r="BG168" i="10"/>
  <c r="BH168" i="10" s="1"/>
  <c r="BE168" i="10"/>
  <c r="BD168" i="10"/>
  <c r="BA168" i="10"/>
  <c r="BB168" i="10" s="1"/>
  <c r="AY168" i="10"/>
  <c r="AX168" i="10"/>
  <c r="AU168" i="10"/>
  <c r="AV168" i="10" s="1"/>
  <c r="AR168" i="10"/>
  <c r="AS168" i="10" s="1"/>
  <c r="AO168" i="10"/>
  <c r="AP168" i="10" s="1"/>
  <c r="AM168" i="10"/>
  <c r="AL168" i="10"/>
  <c r="AI168" i="10"/>
  <c r="AJ168" i="10" s="1"/>
  <c r="AF168" i="10"/>
  <c r="AG168" i="10" s="1"/>
  <c r="AD168" i="10"/>
  <c r="AC168" i="10"/>
  <c r="Z168" i="10"/>
  <c r="Z167" i="10"/>
  <c r="AA168" i="10" s="1"/>
  <c r="CM168" i="10" s="1"/>
  <c r="FW166" i="10"/>
  <c r="FX166" i="10" s="1"/>
  <c r="FV166" i="10"/>
  <c r="FT166" i="10"/>
  <c r="FU166" i="10" s="1"/>
  <c r="FQ166" i="10"/>
  <c r="FR166" i="10" s="1"/>
  <c r="FN166" i="10"/>
  <c r="FO166" i="10" s="1"/>
  <c r="FK166" i="10"/>
  <c r="FL166" i="10" s="1"/>
  <c r="FI166" i="10"/>
  <c r="FH166" i="10"/>
  <c r="FE166" i="10"/>
  <c r="FF166" i="10" s="1"/>
  <c r="FC166" i="10"/>
  <c r="FB166" i="10"/>
  <c r="EY166" i="10"/>
  <c r="EZ166" i="10" s="1"/>
  <c r="EV166" i="10"/>
  <c r="EW166" i="10" s="1"/>
  <c r="ES166" i="10"/>
  <c r="ET166" i="10" s="1"/>
  <c r="EP166" i="10"/>
  <c r="EQ166" i="10" s="1"/>
  <c r="EM166" i="10"/>
  <c r="EN166" i="10" s="1"/>
  <c r="EJ166" i="10"/>
  <c r="EK166" i="10" s="1"/>
  <c r="EG166" i="10"/>
  <c r="EH166" i="10" s="1"/>
  <c r="ED166" i="10"/>
  <c r="EE166" i="10" s="1"/>
  <c r="EA166" i="10"/>
  <c r="EB166" i="10" s="1"/>
  <c r="DX166" i="10"/>
  <c r="DY166" i="10" s="1"/>
  <c r="DU166" i="10"/>
  <c r="DV166" i="10" s="1"/>
  <c r="DR166" i="10"/>
  <c r="DS166" i="10" s="1"/>
  <c r="DO166" i="10"/>
  <c r="DP166" i="10" s="1"/>
  <c r="DL166" i="10"/>
  <c r="DM166" i="10" s="1"/>
  <c r="DI166" i="10"/>
  <c r="DJ166" i="10" s="1"/>
  <c r="DF166" i="10"/>
  <c r="DG166" i="10" s="1"/>
  <c r="DC166" i="10"/>
  <c r="DD166" i="10" s="1"/>
  <c r="CZ166" i="10"/>
  <c r="DA166" i="10" s="1"/>
  <c r="CW166" i="10"/>
  <c r="CX166" i="10" s="1"/>
  <c r="CU166" i="10"/>
  <c r="CT166" i="10"/>
  <c r="CQ166" i="10"/>
  <c r="CR166" i="10" s="1"/>
  <c r="CN166" i="10"/>
  <c r="CO166" i="10" s="1"/>
  <c r="CL166" i="10"/>
  <c r="CK166" i="10"/>
  <c r="CH166" i="10"/>
  <c r="CI166" i="10" s="1"/>
  <c r="CF166" i="10"/>
  <c r="CE166" i="10"/>
  <c r="CB166" i="10"/>
  <c r="CC166" i="10" s="1"/>
  <c r="BY166" i="10"/>
  <c r="BZ166" i="10" s="1"/>
  <c r="BW166" i="10"/>
  <c r="BV166" i="10"/>
  <c r="BS166" i="10"/>
  <c r="BT166" i="10" s="1"/>
  <c r="BP166" i="10"/>
  <c r="BQ166" i="10" s="1"/>
  <c r="BM166" i="10"/>
  <c r="BN166" i="10" s="1"/>
  <c r="BK166" i="10"/>
  <c r="BJ166" i="10"/>
  <c r="BG166" i="10"/>
  <c r="BH166" i="10" s="1"/>
  <c r="BD166" i="10"/>
  <c r="BE166" i="10" s="1"/>
  <c r="BA166" i="10"/>
  <c r="BB166" i="10" s="1"/>
  <c r="AX166" i="10"/>
  <c r="AY166" i="10" s="1"/>
  <c r="AU166" i="10"/>
  <c r="AV166" i="10" s="1"/>
  <c r="AS166" i="10"/>
  <c r="AR166" i="10"/>
  <c r="AO166" i="10"/>
  <c r="AP166" i="10" s="1"/>
  <c r="AM166" i="10"/>
  <c r="AL166" i="10"/>
  <c r="AI166" i="10"/>
  <c r="AJ166" i="10" s="1"/>
  <c r="AF166" i="10"/>
  <c r="AG166" i="10" s="1"/>
  <c r="AC166" i="10"/>
  <c r="AD166" i="10" s="1"/>
  <c r="Z166" i="10"/>
  <c r="Z165" i="10"/>
  <c r="FX164" i="10"/>
  <c r="FW164" i="10"/>
  <c r="FV164" i="10"/>
  <c r="FT164" i="10"/>
  <c r="FU164" i="10" s="1"/>
  <c r="FQ164" i="10"/>
  <c r="FR164" i="10" s="1"/>
  <c r="FN164" i="10"/>
  <c r="FO164" i="10" s="1"/>
  <c r="FK164" i="10"/>
  <c r="FL164" i="10" s="1"/>
  <c r="FH164" i="10"/>
  <c r="FI164" i="10" s="1"/>
  <c r="FE164" i="10"/>
  <c r="FF164" i="10" s="1"/>
  <c r="FB164" i="10"/>
  <c r="FC164" i="10" s="1"/>
  <c r="EY164" i="10"/>
  <c r="EZ164" i="10" s="1"/>
  <c r="EV164" i="10"/>
  <c r="EW164" i="10" s="1"/>
  <c r="ES164" i="10"/>
  <c r="ET164" i="10" s="1"/>
  <c r="EP164" i="10"/>
  <c r="EQ164" i="10" s="1"/>
  <c r="EM164" i="10"/>
  <c r="EN164" i="10" s="1"/>
  <c r="EJ164" i="10"/>
  <c r="EK164" i="10" s="1"/>
  <c r="EG164" i="10"/>
  <c r="EH164" i="10" s="1"/>
  <c r="ED164" i="10"/>
  <c r="EE164" i="10" s="1"/>
  <c r="EA164" i="10"/>
  <c r="EB164" i="10" s="1"/>
  <c r="DX164" i="10"/>
  <c r="DY164" i="10" s="1"/>
  <c r="DU164" i="10"/>
  <c r="DV164" i="10" s="1"/>
  <c r="DR164" i="10"/>
  <c r="DS164" i="10" s="1"/>
  <c r="DO164" i="10"/>
  <c r="DP164" i="10" s="1"/>
  <c r="DL164" i="10"/>
  <c r="DM164" i="10" s="1"/>
  <c r="DI164" i="10"/>
  <c r="DJ164" i="10" s="1"/>
  <c r="DF164" i="10"/>
  <c r="DG164" i="10" s="1"/>
  <c r="DC164" i="10"/>
  <c r="DD164" i="10" s="1"/>
  <c r="CZ164" i="10"/>
  <c r="DA164" i="10" s="1"/>
  <c r="CX164" i="10"/>
  <c r="CW164" i="10"/>
  <c r="CT164" i="10"/>
  <c r="CU164" i="10" s="1"/>
  <c r="CQ164" i="10"/>
  <c r="CR164" i="10" s="1"/>
  <c r="CN164" i="10"/>
  <c r="CO164" i="10" s="1"/>
  <c r="CK164" i="10"/>
  <c r="CL164" i="10" s="1"/>
  <c r="CH164" i="10"/>
  <c r="CI164" i="10" s="1"/>
  <c r="CE164" i="10"/>
  <c r="CF164" i="10" s="1"/>
  <c r="CB164" i="10"/>
  <c r="CC164" i="10" s="1"/>
  <c r="BZ164" i="10"/>
  <c r="BY164" i="10"/>
  <c r="BV164" i="10"/>
  <c r="BW164" i="10" s="1"/>
  <c r="BS164" i="10"/>
  <c r="BT164" i="10" s="1"/>
  <c r="BP164" i="10"/>
  <c r="BQ164" i="10" s="1"/>
  <c r="BM164" i="10"/>
  <c r="BN164" i="10" s="1"/>
  <c r="BJ164" i="10"/>
  <c r="BK164" i="10" s="1"/>
  <c r="BG164" i="10"/>
  <c r="BH164" i="10" s="1"/>
  <c r="BD164" i="10"/>
  <c r="BE164" i="10" s="1"/>
  <c r="BA164" i="10"/>
  <c r="BB164" i="10" s="1"/>
  <c r="AY164" i="10"/>
  <c r="AX164" i="10"/>
  <c r="AU164" i="10"/>
  <c r="AV164" i="10" s="1"/>
  <c r="AR164" i="10"/>
  <c r="AS164" i="10" s="1"/>
  <c r="AO164" i="10"/>
  <c r="AP164" i="10" s="1"/>
  <c r="AL164" i="10"/>
  <c r="AM164" i="10" s="1"/>
  <c r="AI164" i="10"/>
  <c r="AJ164" i="10" s="1"/>
  <c r="AF164" i="10"/>
  <c r="AG164" i="10" s="1"/>
  <c r="AC164" i="10"/>
  <c r="AD164" i="10" s="1"/>
  <c r="AA164" i="10"/>
  <c r="BX164" i="10" s="1"/>
  <c r="Z164" i="10"/>
  <c r="Z163" i="10"/>
  <c r="FW162" i="10"/>
  <c r="FX162" i="10" s="1"/>
  <c r="FV162" i="10"/>
  <c r="FT162" i="10"/>
  <c r="FU162" i="10" s="1"/>
  <c r="FQ162" i="10"/>
  <c r="FR162" i="10" s="1"/>
  <c r="FN162" i="10"/>
  <c r="FO162" i="10" s="1"/>
  <c r="FK162" i="10"/>
  <c r="FL162" i="10" s="1"/>
  <c r="FH162" i="10"/>
  <c r="FI162" i="10" s="1"/>
  <c r="FE162" i="10"/>
  <c r="FF162" i="10" s="1"/>
  <c r="FB162" i="10"/>
  <c r="FC162" i="10" s="1"/>
  <c r="EY162" i="10"/>
  <c r="EZ162" i="10" s="1"/>
  <c r="EV162" i="10"/>
  <c r="EW162" i="10" s="1"/>
  <c r="ES162" i="10"/>
  <c r="ET162" i="10" s="1"/>
  <c r="EP162" i="10"/>
  <c r="EQ162" i="10" s="1"/>
  <c r="EM162" i="10"/>
  <c r="EN162" i="10" s="1"/>
  <c r="EJ162" i="10"/>
  <c r="EK162" i="10" s="1"/>
  <c r="EG162" i="10"/>
  <c r="EH162" i="10" s="1"/>
  <c r="EE162" i="10"/>
  <c r="ED162" i="10"/>
  <c r="EA162" i="10"/>
  <c r="EB162" i="10" s="1"/>
  <c r="DX162" i="10"/>
  <c r="DY162" i="10" s="1"/>
  <c r="DU162" i="10"/>
  <c r="DV162" i="10" s="1"/>
  <c r="DR162" i="10"/>
  <c r="DS162" i="10" s="1"/>
  <c r="DO162" i="10"/>
  <c r="DP162" i="10" s="1"/>
  <c r="DL162" i="10"/>
  <c r="DM162" i="10" s="1"/>
  <c r="DJ162" i="10"/>
  <c r="DI162" i="10"/>
  <c r="DF162" i="10"/>
  <c r="DG162" i="10" s="1"/>
  <c r="DC162" i="10"/>
  <c r="DD162" i="10" s="1"/>
  <c r="CZ162" i="10"/>
  <c r="DA162" i="10" s="1"/>
  <c r="CW162" i="10"/>
  <c r="CX162" i="10" s="1"/>
  <c r="CT162" i="10"/>
  <c r="CU162" i="10" s="1"/>
  <c r="CR162" i="10"/>
  <c r="CQ162" i="10"/>
  <c r="CN162" i="10"/>
  <c r="CO162" i="10" s="1"/>
  <c r="CL162" i="10"/>
  <c r="CK162" i="10"/>
  <c r="CH162" i="10"/>
  <c r="CI162" i="10" s="1"/>
  <c r="CE162" i="10"/>
  <c r="CF162" i="10" s="1"/>
  <c r="CB162" i="10"/>
  <c r="CC162" i="10" s="1"/>
  <c r="BY162" i="10"/>
  <c r="BZ162" i="10" s="1"/>
  <c r="BV162" i="10"/>
  <c r="BW162" i="10" s="1"/>
  <c r="BS162" i="10"/>
  <c r="BT162" i="10" s="1"/>
  <c r="BP162" i="10"/>
  <c r="BQ162" i="10" s="1"/>
  <c r="BM162" i="10"/>
  <c r="BN162" i="10" s="1"/>
  <c r="BK162" i="10"/>
  <c r="BJ162" i="10"/>
  <c r="BG162" i="10"/>
  <c r="BH162" i="10" s="1"/>
  <c r="BD162" i="10"/>
  <c r="BE162" i="10" s="1"/>
  <c r="BA162" i="10"/>
  <c r="BB162" i="10" s="1"/>
  <c r="AX162" i="10"/>
  <c r="AY162" i="10" s="1"/>
  <c r="AU162" i="10"/>
  <c r="AV162" i="10" s="1"/>
  <c r="AR162" i="10"/>
  <c r="AS162" i="10" s="1"/>
  <c r="AP162" i="10"/>
  <c r="AO162" i="10"/>
  <c r="AL162" i="10"/>
  <c r="AM162" i="10" s="1"/>
  <c r="AI162" i="10"/>
  <c r="AJ162" i="10" s="1"/>
  <c r="AF162" i="10"/>
  <c r="AG162" i="10" s="1"/>
  <c r="AC162" i="10"/>
  <c r="AD162" i="10" s="1"/>
  <c r="Z162" i="10"/>
  <c r="AA162" i="10" s="1"/>
  <c r="CM162" i="10" s="1"/>
  <c r="Z161" i="10"/>
  <c r="FW160" i="10"/>
  <c r="FX160" i="10" s="1"/>
  <c r="FV160" i="10"/>
  <c r="FT160" i="10"/>
  <c r="FU160" i="10" s="1"/>
  <c r="FQ160" i="10"/>
  <c r="FR160" i="10" s="1"/>
  <c r="FN160" i="10"/>
  <c r="FO160" i="10" s="1"/>
  <c r="FK160" i="10"/>
  <c r="FL160" i="10" s="1"/>
  <c r="FH160" i="10"/>
  <c r="FI160" i="10" s="1"/>
  <c r="FE160" i="10"/>
  <c r="FF160" i="10" s="1"/>
  <c r="FB160" i="10"/>
  <c r="FC160" i="10" s="1"/>
  <c r="EY160" i="10"/>
  <c r="EZ160" i="10" s="1"/>
  <c r="EV160" i="10"/>
  <c r="EW160" i="10" s="1"/>
  <c r="ES160" i="10"/>
  <c r="ET160" i="10" s="1"/>
  <c r="EQ160" i="10"/>
  <c r="EP160" i="10"/>
  <c r="EM160" i="10"/>
  <c r="EN160" i="10" s="1"/>
  <c r="EJ160" i="10"/>
  <c r="EK160" i="10" s="1"/>
  <c r="EG160" i="10"/>
  <c r="EH160" i="10" s="1"/>
  <c r="ED160" i="10"/>
  <c r="EE160" i="10" s="1"/>
  <c r="EA160" i="10"/>
  <c r="EB160" i="10" s="1"/>
  <c r="DY160" i="10"/>
  <c r="DX160" i="10"/>
  <c r="DU160" i="10"/>
  <c r="DV160" i="10" s="1"/>
  <c r="DR160" i="10"/>
  <c r="DS160" i="10" s="1"/>
  <c r="DO160" i="10"/>
  <c r="DP160" i="10" s="1"/>
  <c r="DL160" i="10"/>
  <c r="DM160" i="10" s="1"/>
  <c r="DI160" i="10"/>
  <c r="DJ160" i="10" s="1"/>
  <c r="DF160" i="10"/>
  <c r="DG160" i="10" s="1"/>
  <c r="DC160" i="10"/>
  <c r="DD160" i="10" s="1"/>
  <c r="CZ160" i="10"/>
  <c r="DA160" i="10" s="1"/>
  <c r="CW160" i="10"/>
  <c r="CX160" i="10" s="1"/>
  <c r="CT160" i="10"/>
  <c r="CU160" i="10" s="1"/>
  <c r="CQ160" i="10"/>
  <c r="CR160" i="10" s="1"/>
  <c r="CN160" i="10"/>
  <c r="CO160" i="10" s="1"/>
  <c r="CK160" i="10"/>
  <c r="CL160" i="10" s="1"/>
  <c r="CH160" i="10"/>
  <c r="CI160" i="10" s="1"/>
  <c r="CE160" i="10"/>
  <c r="CF160" i="10" s="1"/>
  <c r="CB160" i="10"/>
  <c r="CC160" i="10" s="1"/>
  <c r="BZ160" i="10"/>
  <c r="BY160" i="10"/>
  <c r="BV160" i="10"/>
  <c r="BW160" i="10" s="1"/>
  <c r="BS160" i="10"/>
  <c r="BT160" i="10" s="1"/>
  <c r="BP160" i="10"/>
  <c r="BQ160" i="10" s="1"/>
  <c r="BM160" i="10"/>
  <c r="BN160" i="10" s="1"/>
  <c r="BK160" i="10"/>
  <c r="BJ160" i="10"/>
  <c r="BG160" i="10"/>
  <c r="BH160" i="10" s="1"/>
  <c r="BD160" i="10"/>
  <c r="BE160" i="10" s="1"/>
  <c r="BB160" i="10"/>
  <c r="BA160" i="10"/>
  <c r="AX160" i="10"/>
  <c r="AY160" i="10" s="1"/>
  <c r="AU160" i="10"/>
  <c r="AV160" i="10" s="1"/>
  <c r="AR160" i="10"/>
  <c r="AS160" i="10" s="1"/>
  <c r="AO160" i="10"/>
  <c r="AP160" i="10" s="1"/>
  <c r="AL160" i="10"/>
  <c r="AM160" i="10" s="1"/>
  <c r="AI160" i="10"/>
  <c r="AJ160" i="10" s="1"/>
  <c r="AF160" i="10"/>
  <c r="AG160" i="10" s="1"/>
  <c r="AC160" i="10"/>
  <c r="AD160" i="10" s="1"/>
  <c r="Z160" i="10"/>
  <c r="Z159" i="10"/>
  <c r="AA160" i="10" s="1"/>
  <c r="FG160" i="10" s="1"/>
  <c r="FW158" i="10"/>
  <c r="FX158" i="10" s="1"/>
  <c r="FV158" i="10"/>
  <c r="FT158" i="10"/>
  <c r="FU158" i="10" s="1"/>
  <c r="FQ158" i="10"/>
  <c r="FR158" i="10" s="1"/>
  <c r="FN158" i="10"/>
  <c r="FO158" i="10" s="1"/>
  <c r="FK158" i="10"/>
  <c r="FL158" i="10" s="1"/>
  <c r="FH158" i="10"/>
  <c r="FI158" i="10" s="1"/>
  <c r="FE158" i="10"/>
  <c r="FF158" i="10" s="1"/>
  <c r="FB158" i="10"/>
  <c r="FC158" i="10" s="1"/>
  <c r="EY158" i="10"/>
  <c r="EZ158" i="10" s="1"/>
  <c r="EV158" i="10"/>
  <c r="EW158" i="10" s="1"/>
  <c r="ES158" i="10"/>
  <c r="ET158" i="10" s="1"/>
  <c r="EP158" i="10"/>
  <c r="EQ158" i="10" s="1"/>
  <c r="EM158" i="10"/>
  <c r="EN158" i="10" s="1"/>
  <c r="EJ158" i="10"/>
  <c r="EK158" i="10" s="1"/>
  <c r="EG158" i="10"/>
  <c r="EH158" i="10" s="1"/>
  <c r="EE158" i="10"/>
  <c r="ED158" i="10"/>
  <c r="EA158" i="10"/>
  <c r="EB158" i="10" s="1"/>
  <c r="DX158" i="10"/>
  <c r="DY158" i="10" s="1"/>
  <c r="DU158" i="10"/>
  <c r="DV158" i="10" s="1"/>
  <c r="DR158" i="10"/>
  <c r="DS158" i="10" s="1"/>
  <c r="DO158" i="10"/>
  <c r="DP158" i="10" s="1"/>
  <c r="DL158" i="10"/>
  <c r="DM158" i="10" s="1"/>
  <c r="DJ158" i="10"/>
  <c r="DI158" i="10"/>
  <c r="DF158" i="10"/>
  <c r="DG158" i="10" s="1"/>
  <c r="DC158" i="10"/>
  <c r="DD158" i="10" s="1"/>
  <c r="CZ158" i="10"/>
  <c r="DA158" i="10" s="1"/>
  <c r="CW158" i="10"/>
  <c r="CX158" i="10" s="1"/>
  <c r="CT158" i="10"/>
  <c r="CU158" i="10" s="1"/>
  <c r="CQ158" i="10"/>
  <c r="CR158" i="10" s="1"/>
  <c r="CN158" i="10"/>
  <c r="CO158" i="10" s="1"/>
  <c r="CK158" i="10"/>
  <c r="CL158" i="10" s="1"/>
  <c r="CH158" i="10"/>
  <c r="CI158" i="10" s="1"/>
  <c r="CE158" i="10"/>
  <c r="CF158" i="10" s="1"/>
  <c r="CB158" i="10"/>
  <c r="CC158" i="10" s="1"/>
  <c r="BY158" i="10"/>
  <c r="BZ158" i="10" s="1"/>
  <c r="BV158" i="10"/>
  <c r="BW158" i="10" s="1"/>
  <c r="BS158" i="10"/>
  <c r="BT158" i="10" s="1"/>
  <c r="BP158" i="10"/>
  <c r="BQ158" i="10" s="1"/>
  <c r="BN158" i="10"/>
  <c r="BM158" i="10"/>
  <c r="BJ158" i="10"/>
  <c r="BK158" i="10" s="1"/>
  <c r="BG158" i="10"/>
  <c r="BH158" i="10" s="1"/>
  <c r="BD158" i="10"/>
  <c r="BE158" i="10" s="1"/>
  <c r="BA158" i="10"/>
  <c r="BB158" i="10" s="1"/>
  <c r="AX158" i="10"/>
  <c r="AY158" i="10" s="1"/>
  <c r="AV158" i="10"/>
  <c r="AU158" i="10"/>
  <c r="AR158" i="10"/>
  <c r="AS158" i="10" s="1"/>
  <c r="AP158" i="10"/>
  <c r="AO158" i="10"/>
  <c r="AL158" i="10"/>
  <c r="AM158" i="10" s="1"/>
  <c r="AI158" i="10"/>
  <c r="AJ158" i="10" s="1"/>
  <c r="AF158" i="10"/>
  <c r="AG158" i="10" s="1"/>
  <c r="AC158" i="10"/>
  <c r="AD158" i="10" s="1"/>
  <c r="Z158" i="10"/>
  <c r="AA158" i="10" s="1"/>
  <c r="BO158" i="10" s="1"/>
  <c r="Z157" i="10"/>
  <c r="FW156" i="10"/>
  <c r="FX156" i="10" s="1"/>
  <c r="FV156" i="10"/>
  <c r="FT156" i="10"/>
  <c r="FU156" i="10" s="1"/>
  <c r="FQ156" i="10"/>
  <c r="FR156" i="10" s="1"/>
  <c r="FO156" i="10"/>
  <c r="FN156" i="10"/>
  <c r="FK156" i="10"/>
  <c r="FL156" i="10" s="1"/>
  <c r="FH156" i="10"/>
  <c r="FI156" i="10" s="1"/>
  <c r="FE156" i="10"/>
  <c r="FF156" i="10" s="1"/>
  <c r="FB156" i="10"/>
  <c r="FC156" i="10" s="1"/>
  <c r="EZ156" i="10"/>
  <c r="EY156" i="10"/>
  <c r="EV156" i="10"/>
  <c r="EW156" i="10" s="1"/>
  <c r="ES156" i="10"/>
  <c r="ET156" i="10" s="1"/>
  <c r="EP156" i="10"/>
  <c r="EQ156" i="10" s="1"/>
  <c r="EM156" i="10"/>
  <c r="EN156" i="10" s="1"/>
  <c r="EJ156" i="10"/>
  <c r="EK156" i="10" s="1"/>
  <c r="EG156" i="10"/>
  <c r="EH156" i="10" s="1"/>
  <c r="ED156" i="10"/>
  <c r="EE156" i="10" s="1"/>
  <c r="EA156" i="10"/>
  <c r="EB156" i="10" s="1"/>
  <c r="DX156" i="10"/>
  <c r="DY156" i="10" s="1"/>
  <c r="DU156" i="10"/>
  <c r="DV156" i="10" s="1"/>
  <c r="DR156" i="10"/>
  <c r="DS156" i="10" s="1"/>
  <c r="DO156" i="10"/>
  <c r="DP156" i="10" s="1"/>
  <c r="DL156" i="10"/>
  <c r="DM156" i="10" s="1"/>
  <c r="DI156" i="10"/>
  <c r="DJ156" i="10" s="1"/>
  <c r="DF156" i="10"/>
  <c r="DG156" i="10" s="1"/>
  <c r="DC156" i="10"/>
  <c r="DD156" i="10" s="1"/>
  <c r="CZ156" i="10"/>
  <c r="DA156" i="10" s="1"/>
  <c r="CW156" i="10"/>
  <c r="CX156" i="10" s="1"/>
  <c r="CT156" i="10"/>
  <c r="CU156" i="10" s="1"/>
  <c r="CQ156" i="10"/>
  <c r="CR156" i="10" s="1"/>
  <c r="CN156" i="10"/>
  <c r="CO156" i="10" s="1"/>
  <c r="CK156" i="10"/>
  <c r="CL156" i="10" s="1"/>
  <c r="CH156" i="10"/>
  <c r="CI156" i="10" s="1"/>
  <c r="CE156" i="10"/>
  <c r="CF156" i="10" s="1"/>
  <c r="CB156" i="10"/>
  <c r="CC156" i="10" s="1"/>
  <c r="BY156" i="10"/>
  <c r="BZ156" i="10" s="1"/>
  <c r="BW156" i="10"/>
  <c r="BV156" i="10"/>
  <c r="BS156" i="10"/>
  <c r="BT156" i="10" s="1"/>
  <c r="BP156" i="10"/>
  <c r="BQ156" i="10" s="1"/>
  <c r="BM156" i="10"/>
  <c r="BN156" i="10" s="1"/>
  <c r="BJ156" i="10"/>
  <c r="BK156" i="10" s="1"/>
  <c r="BG156" i="10"/>
  <c r="BH156" i="10" s="1"/>
  <c r="BD156" i="10"/>
  <c r="BE156" i="10" s="1"/>
  <c r="BA156" i="10"/>
  <c r="BB156" i="10" s="1"/>
  <c r="AX156" i="10"/>
  <c r="AY156" i="10" s="1"/>
  <c r="AU156" i="10"/>
  <c r="AV156" i="10" s="1"/>
  <c r="AR156" i="10"/>
  <c r="AS156" i="10" s="1"/>
  <c r="AO156" i="10"/>
  <c r="AP156" i="10" s="1"/>
  <c r="AL156" i="10"/>
  <c r="AM156" i="10" s="1"/>
  <c r="AI156" i="10"/>
  <c r="AJ156" i="10" s="1"/>
  <c r="AF156" i="10"/>
  <c r="AG156" i="10" s="1"/>
  <c r="AC156" i="10"/>
  <c r="AD156" i="10" s="1"/>
  <c r="Z156" i="10"/>
  <c r="AA156" i="10" s="1"/>
  <c r="Z155" i="10"/>
  <c r="FW154" i="10"/>
  <c r="FX154" i="10" s="1"/>
  <c r="FV154" i="10"/>
  <c r="FT154" i="10"/>
  <c r="FU154" i="10" s="1"/>
  <c r="FQ154" i="10"/>
  <c r="FR154" i="10" s="1"/>
  <c r="FN154" i="10"/>
  <c r="FO154" i="10" s="1"/>
  <c r="FK154" i="10"/>
  <c r="FL154" i="10" s="1"/>
  <c r="FH154" i="10"/>
  <c r="FI154" i="10" s="1"/>
  <c r="FE154" i="10"/>
  <c r="FF154" i="10" s="1"/>
  <c r="FC154" i="10"/>
  <c r="FB154" i="10"/>
  <c r="EY154" i="10"/>
  <c r="EZ154" i="10" s="1"/>
  <c r="EV154" i="10"/>
  <c r="EW154" i="10" s="1"/>
  <c r="ES154" i="10"/>
  <c r="ET154" i="10" s="1"/>
  <c r="EP154" i="10"/>
  <c r="EQ154" i="10" s="1"/>
  <c r="EM154" i="10"/>
  <c r="EN154" i="10" s="1"/>
  <c r="EJ154" i="10"/>
  <c r="EK154" i="10" s="1"/>
  <c r="EH154" i="10"/>
  <c r="EG154" i="10"/>
  <c r="ED154" i="10"/>
  <c r="EE154" i="10" s="1"/>
  <c r="EA154" i="10"/>
  <c r="EB154" i="10" s="1"/>
  <c r="DX154" i="10"/>
  <c r="DY154" i="10" s="1"/>
  <c r="DU154" i="10"/>
  <c r="DV154" i="10" s="1"/>
  <c r="DR154" i="10"/>
  <c r="DS154" i="10" s="1"/>
  <c r="DO154" i="10"/>
  <c r="DP154" i="10" s="1"/>
  <c r="DL154" i="10"/>
  <c r="DM154" i="10" s="1"/>
  <c r="DJ154" i="10"/>
  <c r="DI154" i="10"/>
  <c r="DF154" i="10"/>
  <c r="DG154" i="10" s="1"/>
  <c r="DC154" i="10"/>
  <c r="DD154" i="10" s="1"/>
  <c r="CZ154" i="10"/>
  <c r="DA154" i="10" s="1"/>
  <c r="CW154" i="10"/>
  <c r="CX154" i="10" s="1"/>
  <c r="CT154" i="10"/>
  <c r="CU154" i="10" s="1"/>
  <c r="CR154" i="10"/>
  <c r="CQ154" i="10"/>
  <c r="CN154" i="10"/>
  <c r="CO154" i="10" s="1"/>
  <c r="CL154" i="10"/>
  <c r="CK154" i="10"/>
  <c r="CH154" i="10"/>
  <c r="CI154" i="10" s="1"/>
  <c r="CE154" i="10"/>
  <c r="CF154" i="10" s="1"/>
  <c r="CB154" i="10"/>
  <c r="CC154" i="10" s="1"/>
  <c r="BY154" i="10"/>
  <c r="BZ154" i="10" s="1"/>
  <c r="BV154" i="10"/>
  <c r="BW154" i="10" s="1"/>
  <c r="BT154" i="10"/>
  <c r="BS154" i="10"/>
  <c r="BP154" i="10"/>
  <c r="BQ154" i="10" s="1"/>
  <c r="BN154" i="10"/>
  <c r="BM154" i="10"/>
  <c r="BJ154" i="10"/>
  <c r="BK154" i="10" s="1"/>
  <c r="BG154" i="10"/>
  <c r="BH154" i="10" s="1"/>
  <c r="BD154" i="10"/>
  <c r="BE154" i="10" s="1"/>
  <c r="BA154" i="10"/>
  <c r="BB154" i="10" s="1"/>
  <c r="AX154" i="10"/>
  <c r="AY154" i="10" s="1"/>
  <c r="AV154" i="10"/>
  <c r="AU154" i="10"/>
  <c r="AR154" i="10"/>
  <c r="AS154" i="10" s="1"/>
  <c r="AO154" i="10"/>
  <c r="AP154" i="10" s="1"/>
  <c r="AM154" i="10"/>
  <c r="AL154" i="10"/>
  <c r="AI154" i="10"/>
  <c r="AJ154" i="10" s="1"/>
  <c r="AF154" i="10"/>
  <c r="AG154" i="10" s="1"/>
  <c r="AC154" i="10"/>
  <c r="AD154" i="10" s="1"/>
  <c r="Z154" i="10"/>
  <c r="Z153" i="10"/>
  <c r="FW152" i="10"/>
  <c r="FX152" i="10" s="1"/>
  <c r="FV152" i="10"/>
  <c r="FT152" i="10"/>
  <c r="FU152" i="10" s="1"/>
  <c r="FQ152" i="10"/>
  <c r="FR152" i="10" s="1"/>
  <c r="FN152" i="10"/>
  <c r="FO152" i="10" s="1"/>
  <c r="FK152" i="10"/>
  <c r="FL152" i="10" s="1"/>
  <c r="FH152" i="10"/>
  <c r="FI152" i="10" s="1"/>
  <c r="FE152" i="10"/>
  <c r="FF152" i="10" s="1"/>
  <c r="FC152" i="10"/>
  <c r="FB152" i="10"/>
  <c r="EY152" i="10"/>
  <c r="EZ152" i="10" s="1"/>
  <c r="EV152" i="10"/>
  <c r="EW152" i="10" s="1"/>
  <c r="ET152" i="10"/>
  <c r="ES152" i="10"/>
  <c r="EP152" i="10"/>
  <c r="EQ152" i="10" s="1"/>
  <c r="EM152" i="10"/>
  <c r="EN152" i="10" s="1"/>
  <c r="EJ152" i="10"/>
  <c r="EK152" i="10" s="1"/>
  <c r="EG152" i="10"/>
  <c r="EH152" i="10" s="1"/>
  <c r="ED152" i="10"/>
  <c r="EE152" i="10" s="1"/>
  <c r="EA152" i="10"/>
  <c r="EB152" i="10" s="1"/>
  <c r="DX152" i="10"/>
  <c r="DY152" i="10" s="1"/>
  <c r="DV152" i="10"/>
  <c r="DU152" i="10"/>
  <c r="DR152" i="10"/>
  <c r="DS152" i="10" s="1"/>
  <c r="DO152" i="10"/>
  <c r="DP152" i="10" s="1"/>
  <c r="DL152" i="10"/>
  <c r="DM152" i="10" s="1"/>
  <c r="DI152" i="10"/>
  <c r="DJ152" i="10" s="1"/>
  <c r="DF152" i="10"/>
  <c r="DG152" i="10" s="1"/>
  <c r="DC152" i="10"/>
  <c r="DD152" i="10" s="1"/>
  <c r="CZ152" i="10"/>
  <c r="DA152" i="10" s="1"/>
  <c r="CW152" i="10"/>
  <c r="CX152" i="10" s="1"/>
  <c r="CT152" i="10"/>
  <c r="CU152" i="10" s="1"/>
  <c r="CQ152" i="10"/>
  <c r="CR152" i="10" s="1"/>
  <c r="CN152" i="10"/>
  <c r="CO152" i="10" s="1"/>
  <c r="CK152" i="10"/>
  <c r="CL152" i="10" s="1"/>
  <c r="CH152" i="10"/>
  <c r="CI152" i="10" s="1"/>
  <c r="CE152" i="10"/>
  <c r="CF152" i="10" s="1"/>
  <c r="CB152" i="10"/>
  <c r="CC152" i="10" s="1"/>
  <c r="BZ152" i="10"/>
  <c r="BY152" i="10"/>
  <c r="BW152" i="10"/>
  <c r="BV152" i="10"/>
  <c r="BS152" i="10"/>
  <c r="BT152" i="10" s="1"/>
  <c r="BP152" i="10"/>
  <c r="BQ152" i="10" s="1"/>
  <c r="BM152" i="10"/>
  <c r="BN152" i="10" s="1"/>
  <c r="BJ152" i="10"/>
  <c r="BK152" i="10" s="1"/>
  <c r="BG152" i="10"/>
  <c r="BH152" i="10" s="1"/>
  <c r="BD152" i="10"/>
  <c r="BE152" i="10" s="1"/>
  <c r="BA152" i="10"/>
  <c r="BB152" i="10" s="1"/>
  <c r="AX152" i="10"/>
  <c r="AY152" i="10" s="1"/>
  <c r="AU152" i="10"/>
  <c r="AV152" i="10" s="1"/>
  <c r="AR152" i="10"/>
  <c r="AS152" i="10" s="1"/>
  <c r="AO152" i="10"/>
  <c r="AP152" i="10" s="1"/>
  <c r="AM152" i="10"/>
  <c r="AL152" i="10"/>
  <c r="AI152" i="10"/>
  <c r="AJ152" i="10" s="1"/>
  <c r="AF152" i="10"/>
  <c r="AG152" i="10" s="1"/>
  <c r="AD152" i="10"/>
  <c r="AC152" i="10"/>
  <c r="AB152" i="10"/>
  <c r="AA152" i="10"/>
  <c r="DW152" i="10" s="1"/>
  <c r="Z152" i="10"/>
  <c r="Z151" i="10"/>
  <c r="FW150" i="10"/>
  <c r="FX150" i="10" s="1"/>
  <c r="FV150" i="10"/>
  <c r="FT150" i="10"/>
  <c r="FU150" i="10" s="1"/>
  <c r="FQ150" i="10"/>
  <c r="FR150" i="10" s="1"/>
  <c r="FN150" i="10"/>
  <c r="FO150" i="10" s="1"/>
  <c r="FK150" i="10"/>
  <c r="FL150" i="10" s="1"/>
  <c r="FH150" i="10"/>
  <c r="FI150" i="10" s="1"/>
  <c r="FE150" i="10"/>
  <c r="FF150" i="10" s="1"/>
  <c r="FB150" i="10"/>
  <c r="FC150" i="10" s="1"/>
  <c r="EY150" i="10"/>
  <c r="EZ150" i="10" s="1"/>
  <c r="EV150" i="10"/>
  <c r="EW150" i="10" s="1"/>
  <c r="ES150" i="10"/>
  <c r="ET150" i="10" s="1"/>
  <c r="EP150" i="10"/>
  <c r="EQ150" i="10" s="1"/>
  <c r="EM150" i="10"/>
  <c r="EN150" i="10" s="1"/>
  <c r="EJ150" i="10"/>
  <c r="EK150" i="10" s="1"/>
  <c r="EH150" i="10"/>
  <c r="EG150" i="10"/>
  <c r="EE150" i="10"/>
  <c r="ED150" i="10"/>
  <c r="EA150" i="10"/>
  <c r="EB150" i="10" s="1"/>
  <c r="DX150" i="10"/>
  <c r="DY150" i="10" s="1"/>
  <c r="DU150" i="10"/>
  <c r="DV150" i="10" s="1"/>
  <c r="DR150" i="10"/>
  <c r="DS150" i="10" s="1"/>
  <c r="DO150" i="10"/>
  <c r="DP150" i="10" s="1"/>
  <c r="DL150" i="10"/>
  <c r="DM150" i="10" s="1"/>
  <c r="DJ150" i="10"/>
  <c r="DI150" i="10"/>
  <c r="DG150" i="10"/>
  <c r="DF150" i="10"/>
  <c r="DC150" i="10"/>
  <c r="DD150" i="10" s="1"/>
  <c r="CZ150" i="10"/>
  <c r="DA150" i="10" s="1"/>
  <c r="CW150" i="10"/>
  <c r="CX150" i="10" s="1"/>
  <c r="CT150" i="10"/>
  <c r="CU150" i="10" s="1"/>
  <c r="CQ150" i="10"/>
  <c r="CR150" i="10" s="1"/>
  <c r="CN150" i="10"/>
  <c r="CO150" i="10" s="1"/>
  <c r="CL150" i="10"/>
  <c r="CK150" i="10"/>
  <c r="CI150" i="10"/>
  <c r="CH150" i="10"/>
  <c r="CE150" i="10"/>
  <c r="CF150" i="10" s="1"/>
  <c r="CB150" i="10"/>
  <c r="CC150" i="10" s="1"/>
  <c r="BY150" i="10"/>
  <c r="BZ150" i="10" s="1"/>
  <c r="BV150" i="10"/>
  <c r="BW150" i="10" s="1"/>
  <c r="BS150" i="10"/>
  <c r="BT150" i="10" s="1"/>
  <c r="BP150" i="10"/>
  <c r="BQ150" i="10" s="1"/>
  <c r="BM150" i="10"/>
  <c r="BN150" i="10" s="1"/>
  <c r="BJ150" i="10"/>
  <c r="BK150" i="10" s="1"/>
  <c r="BG150" i="10"/>
  <c r="BH150" i="10" s="1"/>
  <c r="BD150" i="10"/>
  <c r="BE150" i="10" s="1"/>
  <c r="BA150" i="10"/>
  <c r="BB150" i="10" s="1"/>
  <c r="AX150" i="10"/>
  <c r="AY150" i="10" s="1"/>
  <c r="AU150" i="10"/>
  <c r="AV150" i="10" s="1"/>
  <c r="AR150" i="10"/>
  <c r="AS150" i="10" s="1"/>
  <c r="AO150" i="10"/>
  <c r="AP150" i="10" s="1"/>
  <c r="AL150" i="10"/>
  <c r="AM150" i="10" s="1"/>
  <c r="AI150" i="10"/>
  <c r="AJ150" i="10" s="1"/>
  <c r="AF150" i="10"/>
  <c r="AG150" i="10" s="1"/>
  <c r="AC150" i="10"/>
  <c r="AD150" i="10" s="1"/>
  <c r="Z150" i="10"/>
  <c r="AA150" i="10" s="1"/>
  <c r="AE150" i="10" s="1"/>
  <c r="Z149" i="10"/>
  <c r="FW148" i="10"/>
  <c r="FX148" i="10" s="1"/>
  <c r="FV148" i="10"/>
  <c r="FT148" i="10"/>
  <c r="FU148" i="10" s="1"/>
  <c r="FQ148" i="10"/>
  <c r="FR148" i="10" s="1"/>
  <c r="FN148" i="10"/>
  <c r="FO148" i="10" s="1"/>
  <c r="FK148" i="10"/>
  <c r="FL148" i="10" s="1"/>
  <c r="FH148" i="10"/>
  <c r="FI148" i="10" s="1"/>
  <c r="FE148" i="10"/>
  <c r="FF148" i="10" s="1"/>
  <c r="FB148" i="10"/>
  <c r="FC148" i="10" s="1"/>
  <c r="EZ148" i="10"/>
  <c r="EY148" i="10"/>
  <c r="EV148" i="10"/>
  <c r="EW148" i="10" s="1"/>
  <c r="ET148" i="10"/>
  <c r="ES148" i="10"/>
  <c r="EQ148" i="10"/>
  <c r="EP148" i="10"/>
  <c r="EM148" i="10"/>
  <c r="EN148" i="10" s="1"/>
  <c r="EJ148" i="10"/>
  <c r="EK148" i="10" s="1"/>
  <c r="EG148" i="10"/>
  <c r="EH148" i="10" s="1"/>
  <c r="ED148" i="10"/>
  <c r="EE148" i="10" s="1"/>
  <c r="EB148" i="10"/>
  <c r="EA148" i="10"/>
  <c r="DX148" i="10"/>
  <c r="DY148" i="10" s="1"/>
  <c r="DU148" i="10"/>
  <c r="DV148" i="10" s="1"/>
  <c r="DR148" i="10"/>
  <c r="DS148" i="10" s="1"/>
  <c r="DO148" i="10"/>
  <c r="DP148" i="10" s="1"/>
  <c r="DL148" i="10"/>
  <c r="DM148" i="10" s="1"/>
  <c r="DI148" i="10"/>
  <c r="DJ148" i="10" s="1"/>
  <c r="DF148" i="10"/>
  <c r="DG148" i="10" s="1"/>
  <c r="DC148" i="10"/>
  <c r="DD148" i="10" s="1"/>
  <c r="CZ148" i="10"/>
  <c r="DA148" i="10" s="1"/>
  <c r="CW148" i="10"/>
  <c r="CX148" i="10" s="1"/>
  <c r="CT148" i="10"/>
  <c r="CU148" i="10" s="1"/>
  <c r="CQ148" i="10"/>
  <c r="CR148" i="10" s="1"/>
  <c r="CN148" i="10"/>
  <c r="CO148" i="10" s="1"/>
  <c r="CK148" i="10"/>
  <c r="CL148" i="10" s="1"/>
  <c r="CH148" i="10"/>
  <c r="CI148" i="10" s="1"/>
  <c r="CE148" i="10"/>
  <c r="CF148" i="10" s="1"/>
  <c r="CB148" i="10"/>
  <c r="CC148" i="10" s="1"/>
  <c r="BZ148" i="10"/>
  <c r="BY148" i="10"/>
  <c r="BW148" i="10"/>
  <c r="BV148" i="10"/>
  <c r="BS148" i="10"/>
  <c r="BT148" i="10" s="1"/>
  <c r="BP148" i="10"/>
  <c r="BQ148" i="10" s="1"/>
  <c r="BM148" i="10"/>
  <c r="BN148" i="10" s="1"/>
  <c r="BJ148" i="10"/>
  <c r="BK148" i="10" s="1"/>
  <c r="BG148" i="10"/>
  <c r="BH148" i="10" s="1"/>
  <c r="BD148" i="10"/>
  <c r="BE148" i="10" s="1"/>
  <c r="BB148" i="10"/>
  <c r="BA148" i="10"/>
  <c r="AY148" i="10"/>
  <c r="AX148" i="10"/>
  <c r="AU148" i="10"/>
  <c r="AV148" i="10" s="1"/>
  <c r="AR148" i="10"/>
  <c r="AS148" i="10" s="1"/>
  <c r="AO148" i="10"/>
  <c r="AP148" i="10" s="1"/>
  <c r="AL148" i="10"/>
  <c r="AM148" i="10" s="1"/>
  <c r="AJ148" i="10"/>
  <c r="AI148" i="10"/>
  <c r="AF148" i="10"/>
  <c r="AG148" i="10" s="1"/>
  <c r="AC148" i="10"/>
  <c r="AD148" i="10" s="1"/>
  <c r="Z148" i="10"/>
  <c r="AA148" i="10" s="1"/>
  <c r="Z147" i="10"/>
  <c r="FW146" i="10"/>
  <c r="FX146" i="10" s="1"/>
  <c r="FV146" i="10"/>
  <c r="FT146" i="10"/>
  <c r="FU146" i="10" s="1"/>
  <c r="FQ146" i="10"/>
  <c r="FR146" i="10" s="1"/>
  <c r="FO146" i="10"/>
  <c r="FN146" i="10"/>
  <c r="FK146" i="10"/>
  <c r="FL146" i="10" s="1"/>
  <c r="FH146" i="10"/>
  <c r="FI146" i="10" s="1"/>
  <c r="FF146" i="10"/>
  <c r="FE146" i="10"/>
  <c r="FC146" i="10"/>
  <c r="FB146" i="10"/>
  <c r="EY146" i="10"/>
  <c r="EZ146" i="10" s="1"/>
  <c r="EV146" i="10"/>
  <c r="EW146" i="10" s="1"/>
  <c r="ES146" i="10"/>
  <c r="ET146" i="10" s="1"/>
  <c r="EQ146" i="10"/>
  <c r="EP146" i="10"/>
  <c r="EM146" i="10"/>
  <c r="EN146" i="10" s="1"/>
  <c r="EJ146" i="10"/>
  <c r="EK146" i="10" s="1"/>
  <c r="EH146" i="10"/>
  <c r="EG146" i="10"/>
  <c r="EE146" i="10"/>
  <c r="ED146" i="10"/>
  <c r="EA146" i="10"/>
  <c r="EB146" i="10" s="1"/>
  <c r="DX146" i="10"/>
  <c r="DY146" i="10" s="1"/>
  <c r="DU146" i="10"/>
  <c r="DV146" i="10" s="1"/>
  <c r="DR146" i="10"/>
  <c r="DS146" i="10" s="1"/>
  <c r="DO146" i="10"/>
  <c r="DP146" i="10" s="1"/>
  <c r="DL146" i="10"/>
  <c r="DM146" i="10" s="1"/>
  <c r="DJ146" i="10"/>
  <c r="DI146" i="10"/>
  <c r="DG146" i="10"/>
  <c r="DF146" i="10"/>
  <c r="DC146" i="10"/>
  <c r="DD146" i="10" s="1"/>
  <c r="CZ146" i="10"/>
  <c r="DA146" i="10" s="1"/>
  <c r="CW146" i="10"/>
  <c r="CX146" i="10" s="1"/>
  <c r="CT146" i="10"/>
  <c r="CU146" i="10" s="1"/>
  <c r="CQ146" i="10"/>
  <c r="CR146" i="10" s="1"/>
  <c r="CN146" i="10"/>
  <c r="CO146" i="10" s="1"/>
  <c r="CL146" i="10"/>
  <c r="CK146" i="10"/>
  <c r="CI146" i="10"/>
  <c r="CH146" i="10"/>
  <c r="CE146" i="10"/>
  <c r="CF146" i="10" s="1"/>
  <c r="CB146" i="10"/>
  <c r="CC146" i="10" s="1"/>
  <c r="BY146" i="10"/>
  <c r="BZ146" i="10" s="1"/>
  <c r="BV146" i="10"/>
  <c r="BW146" i="10" s="1"/>
  <c r="BS146" i="10"/>
  <c r="BT146" i="10" s="1"/>
  <c r="BP146" i="10"/>
  <c r="BQ146" i="10" s="1"/>
  <c r="BN146" i="10"/>
  <c r="BM146" i="10"/>
  <c r="BK146" i="10"/>
  <c r="BJ146" i="10"/>
  <c r="BG146" i="10"/>
  <c r="BH146" i="10" s="1"/>
  <c r="BD146" i="10"/>
  <c r="BE146" i="10" s="1"/>
  <c r="BA146" i="10"/>
  <c r="BB146" i="10" s="1"/>
  <c r="AX146" i="10"/>
  <c r="AY146" i="10" s="1"/>
  <c r="AU146" i="10"/>
  <c r="AV146" i="10" s="1"/>
  <c r="AR146" i="10"/>
  <c r="AS146" i="10" s="1"/>
  <c r="AP146" i="10"/>
  <c r="AO146" i="10"/>
  <c r="AL146" i="10"/>
  <c r="AM146" i="10" s="1"/>
  <c r="AI146" i="10"/>
  <c r="AJ146" i="10" s="1"/>
  <c r="AF146" i="10"/>
  <c r="AG146" i="10" s="1"/>
  <c r="AC146" i="10"/>
  <c r="AD146" i="10" s="1"/>
  <c r="Z146" i="10"/>
  <c r="AA146" i="10" s="1"/>
  <c r="AN146" i="10" s="1"/>
  <c r="Z145" i="10"/>
  <c r="FW144" i="10"/>
  <c r="FX144" i="10" s="1"/>
  <c r="FV144" i="10"/>
  <c r="FT144" i="10"/>
  <c r="FU144" i="10" s="1"/>
  <c r="FQ144" i="10"/>
  <c r="FR144" i="10" s="1"/>
  <c r="FN144" i="10"/>
  <c r="FO144" i="10" s="1"/>
  <c r="FK144" i="10"/>
  <c r="FL144" i="10" s="1"/>
  <c r="FH144" i="10"/>
  <c r="FI144" i="10" s="1"/>
  <c r="FE144" i="10"/>
  <c r="FF144" i="10" s="1"/>
  <c r="FB144" i="10"/>
  <c r="FC144" i="10" s="1"/>
  <c r="EY144" i="10"/>
  <c r="EZ144" i="10" s="1"/>
  <c r="EV144" i="10"/>
  <c r="EW144" i="10" s="1"/>
  <c r="ET144" i="10"/>
  <c r="ES144" i="10"/>
  <c r="EQ144" i="10"/>
  <c r="EP144" i="10"/>
  <c r="EM144" i="10"/>
  <c r="EN144" i="10" s="1"/>
  <c r="EJ144" i="10"/>
  <c r="EK144" i="10" s="1"/>
  <c r="EG144" i="10"/>
  <c r="EH144" i="10" s="1"/>
  <c r="ED144" i="10"/>
  <c r="EE144" i="10" s="1"/>
  <c r="EB144" i="10"/>
  <c r="EA144" i="10"/>
  <c r="DY144" i="10"/>
  <c r="DX144" i="10"/>
  <c r="DV144" i="10"/>
  <c r="DU144" i="10"/>
  <c r="DS144" i="10"/>
  <c r="DR144" i="10"/>
  <c r="DO144" i="10"/>
  <c r="DP144" i="10" s="1"/>
  <c r="DL144" i="10"/>
  <c r="DM144" i="10" s="1"/>
  <c r="DI144" i="10"/>
  <c r="DJ144" i="10" s="1"/>
  <c r="DF144" i="10"/>
  <c r="DG144" i="10" s="1"/>
  <c r="DC144" i="10"/>
  <c r="DD144" i="10" s="1"/>
  <c r="DA144" i="10"/>
  <c r="CZ144" i="10"/>
  <c r="CX144" i="10"/>
  <c r="CW144" i="10"/>
  <c r="CU144" i="10"/>
  <c r="CT144" i="10"/>
  <c r="CQ144" i="10"/>
  <c r="CR144" i="10" s="1"/>
  <c r="CN144" i="10"/>
  <c r="CO144" i="10" s="1"/>
  <c r="CK144" i="10"/>
  <c r="CL144" i="10" s="1"/>
  <c r="CH144" i="10"/>
  <c r="CI144" i="10" s="1"/>
  <c r="CE144" i="10"/>
  <c r="CF144" i="10" s="1"/>
  <c r="CC144" i="10"/>
  <c r="CB144" i="10"/>
  <c r="BZ144" i="10"/>
  <c r="BY144" i="10"/>
  <c r="BW144" i="10"/>
  <c r="BV144" i="10"/>
  <c r="BS144" i="10"/>
  <c r="BT144" i="10" s="1"/>
  <c r="BP144" i="10"/>
  <c r="BQ144" i="10" s="1"/>
  <c r="BM144" i="10"/>
  <c r="BN144" i="10" s="1"/>
  <c r="BJ144" i="10"/>
  <c r="BK144" i="10" s="1"/>
  <c r="BG144" i="10"/>
  <c r="BH144" i="10" s="1"/>
  <c r="BD144" i="10"/>
  <c r="BE144" i="10" s="1"/>
  <c r="BB144" i="10"/>
  <c r="BA144" i="10"/>
  <c r="AY144" i="10"/>
  <c r="AX144" i="10"/>
  <c r="AU144" i="10"/>
  <c r="AV144" i="10" s="1"/>
  <c r="AR144" i="10"/>
  <c r="AS144" i="10" s="1"/>
  <c r="AO144" i="10"/>
  <c r="AP144" i="10" s="1"/>
  <c r="AL144" i="10"/>
  <c r="AM144" i="10" s="1"/>
  <c r="AJ144" i="10"/>
  <c r="AI144" i="10"/>
  <c r="AF144" i="10"/>
  <c r="AG144" i="10" s="1"/>
  <c r="AC144" i="10"/>
  <c r="AD144" i="10" s="1"/>
  <c r="Z144" i="10"/>
  <c r="AA144" i="10" s="1"/>
  <c r="Z143" i="10"/>
  <c r="FW142" i="10"/>
  <c r="FX142" i="10" s="1"/>
  <c r="FV142" i="10"/>
  <c r="FT142" i="10"/>
  <c r="FU142" i="10" s="1"/>
  <c r="FQ142" i="10"/>
  <c r="FR142" i="10" s="1"/>
  <c r="FN142" i="10"/>
  <c r="FO142" i="10" s="1"/>
  <c r="FK142" i="10"/>
  <c r="FL142" i="10" s="1"/>
  <c r="FH142" i="10"/>
  <c r="FI142" i="10" s="1"/>
  <c r="FE142" i="10"/>
  <c r="FF142" i="10" s="1"/>
  <c r="FB142" i="10"/>
  <c r="FC142" i="10" s="1"/>
  <c r="EY142" i="10"/>
  <c r="EZ142" i="10" s="1"/>
  <c r="EV142" i="10"/>
  <c r="EW142" i="10" s="1"/>
  <c r="ES142" i="10"/>
  <c r="ET142" i="10" s="1"/>
  <c r="EP142" i="10"/>
  <c r="EQ142" i="10" s="1"/>
  <c r="EM142" i="10"/>
  <c r="EN142" i="10" s="1"/>
  <c r="EJ142" i="10"/>
  <c r="EK142" i="10" s="1"/>
  <c r="EH142" i="10"/>
  <c r="EG142" i="10"/>
  <c r="EE142" i="10"/>
  <c r="ED142" i="10"/>
  <c r="EA142" i="10"/>
  <c r="EB142" i="10" s="1"/>
  <c r="DX142" i="10"/>
  <c r="DY142" i="10" s="1"/>
  <c r="DU142" i="10"/>
  <c r="DV142" i="10" s="1"/>
  <c r="DR142" i="10"/>
  <c r="DS142" i="10" s="1"/>
  <c r="DO142" i="10"/>
  <c r="DP142" i="10" s="1"/>
  <c r="DL142" i="10"/>
  <c r="DM142" i="10" s="1"/>
  <c r="DJ142" i="10"/>
  <c r="DI142" i="10"/>
  <c r="DG142" i="10"/>
  <c r="DF142" i="10"/>
  <c r="DC142" i="10"/>
  <c r="DD142" i="10" s="1"/>
  <c r="CZ142" i="10"/>
  <c r="DA142" i="10" s="1"/>
  <c r="CW142" i="10"/>
  <c r="CX142" i="10" s="1"/>
  <c r="CT142" i="10"/>
  <c r="CU142" i="10" s="1"/>
  <c r="CR142" i="10"/>
  <c r="CQ142" i="10"/>
  <c r="CN142" i="10"/>
  <c r="CO142" i="10" s="1"/>
  <c r="CK142" i="10"/>
  <c r="CL142" i="10" s="1"/>
  <c r="CH142" i="10"/>
  <c r="CI142" i="10" s="1"/>
  <c r="CE142" i="10"/>
  <c r="CF142" i="10" s="1"/>
  <c r="CB142" i="10"/>
  <c r="CC142" i="10" s="1"/>
  <c r="BY142" i="10"/>
  <c r="BZ142" i="10" s="1"/>
  <c r="BV142" i="10"/>
  <c r="BW142" i="10" s="1"/>
  <c r="BS142" i="10"/>
  <c r="BT142" i="10" s="1"/>
  <c r="BP142" i="10"/>
  <c r="BQ142" i="10" s="1"/>
  <c r="BM142" i="10"/>
  <c r="BN142" i="10" s="1"/>
  <c r="BJ142" i="10"/>
  <c r="BK142" i="10" s="1"/>
  <c r="BG142" i="10"/>
  <c r="BH142" i="10" s="1"/>
  <c r="BD142" i="10"/>
  <c r="BE142" i="10" s="1"/>
  <c r="BA142" i="10"/>
  <c r="BB142" i="10" s="1"/>
  <c r="AX142" i="10"/>
  <c r="AY142" i="10" s="1"/>
  <c r="AU142" i="10"/>
  <c r="AV142" i="10" s="1"/>
  <c r="AR142" i="10"/>
  <c r="AS142" i="10" s="1"/>
  <c r="AP142" i="10"/>
  <c r="AO142" i="10"/>
  <c r="AM142" i="10"/>
  <c r="AL142" i="10"/>
  <c r="AI142" i="10"/>
  <c r="AJ142" i="10" s="1"/>
  <c r="AF142" i="10"/>
  <c r="AG142" i="10" s="1"/>
  <c r="AC142" i="10"/>
  <c r="AD142" i="10" s="1"/>
  <c r="Z142" i="10"/>
  <c r="Z141" i="10"/>
  <c r="FW140" i="10"/>
  <c r="FX140" i="10" s="1"/>
  <c r="FV140" i="10"/>
  <c r="FU140" i="10"/>
  <c r="FT140" i="10"/>
  <c r="FR140" i="10"/>
  <c r="FQ140" i="10"/>
  <c r="FO140" i="10"/>
  <c r="FN140" i="10"/>
  <c r="FK140" i="10"/>
  <c r="FL140" i="10" s="1"/>
  <c r="FH140" i="10"/>
  <c r="FI140" i="10" s="1"/>
  <c r="FE140" i="10"/>
  <c r="FF140" i="10" s="1"/>
  <c r="FB140" i="10"/>
  <c r="FC140" i="10" s="1"/>
  <c r="EY140" i="10"/>
  <c r="EZ140" i="10" s="1"/>
  <c r="EV140" i="10"/>
  <c r="EW140" i="10" s="1"/>
  <c r="ES140" i="10"/>
  <c r="ET140" i="10" s="1"/>
  <c r="EP140" i="10"/>
  <c r="EQ140" i="10" s="1"/>
  <c r="EM140" i="10"/>
  <c r="EN140" i="10" s="1"/>
  <c r="EJ140" i="10"/>
  <c r="EK140" i="10" s="1"/>
  <c r="EG140" i="10"/>
  <c r="EH140" i="10" s="1"/>
  <c r="ED140" i="10"/>
  <c r="EE140" i="10" s="1"/>
  <c r="EA140" i="10"/>
  <c r="EB140" i="10" s="1"/>
  <c r="DY140" i="10"/>
  <c r="DX140" i="10"/>
  <c r="DV140" i="10"/>
  <c r="DU140" i="10"/>
  <c r="DS140" i="10"/>
  <c r="DR140" i="10"/>
  <c r="DO140" i="10"/>
  <c r="DP140" i="10" s="1"/>
  <c r="DL140" i="10"/>
  <c r="DM140" i="10" s="1"/>
  <c r="DI140" i="10"/>
  <c r="DJ140" i="10" s="1"/>
  <c r="DG140" i="10"/>
  <c r="DF140" i="10"/>
  <c r="DC140" i="10"/>
  <c r="DD140" i="10" s="1"/>
  <c r="CZ140" i="10"/>
  <c r="DA140" i="10" s="1"/>
  <c r="CX140" i="10"/>
  <c r="CW140" i="10"/>
  <c r="CU140" i="10"/>
  <c r="CT140" i="10"/>
  <c r="CR140" i="10"/>
  <c r="CQ140" i="10"/>
  <c r="CN140" i="10"/>
  <c r="CO140" i="10" s="1"/>
  <c r="CK140" i="10"/>
  <c r="CL140" i="10" s="1"/>
  <c r="CI140" i="10"/>
  <c r="CH140" i="10"/>
  <c r="CE140" i="10"/>
  <c r="CF140" i="10" s="1"/>
  <c r="CB140" i="10"/>
  <c r="CC140" i="10" s="1"/>
  <c r="BY140" i="10"/>
  <c r="BZ140" i="10" s="1"/>
  <c r="BV140" i="10"/>
  <c r="BW140" i="10" s="1"/>
  <c r="BS140" i="10"/>
  <c r="BT140" i="10" s="1"/>
  <c r="BP140" i="10"/>
  <c r="BQ140" i="10" s="1"/>
  <c r="BM140" i="10"/>
  <c r="BN140" i="10" s="1"/>
  <c r="BJ140" i="10"/>
  <c r="BK140" i="10" s="1"/>
  <c r="BG140" i="10"/>
  <c r="BH140" i="10" s="1"/>
  <c r="BE140" i="10"/>
  <c r="BD140" i="10"/>
  <c r="BB140" i="10"/>
  <c r="BA140" i="10"/>
  <c r="AY140" i="10"/>
  <c r="AX140" i="10"/>
  <c r="AV140" i="10"/>
  <c r="AU140" i="10"/>
  <c r="AR140" i="10"/>
  <c r="AS140" i="10" s="1"/>
  <c r="AO140" i="10"/>
  <c r="AP140" i="10" s="1"/>
  <c r="AL140" i="10"/>
  <c r="AM140" i="10" s="1"/>
  <c r="AI140" i="10"/>
  <c r="AJ140" i="10" s="1"/>
  <c r="AG140" i="10"/>
  <c r="AF140" i="10"/>
  <c r="AD140" i="10"/>
  <c r="AC140" i="10"/>
  <c r="Z140" i="10"/>
  <c r="Z139" i="10"/>
  <c r="FW138" i="10"/>
  <c r="FX138" i="10" s="1"/>
  <c r="FV138" i="10"/>
  <c r="FT138" i="10"/>
  <c r="FU138" i="10" s="1"/>
  <c r="FQ138" i="10"/>
  <c r="FR138" i="10" s="1"/>
  <c r="FO138" i="10"/>
  <c r="FN138" i="10"/>
  <c r="FK138" i="10"/>
  <c r="FL138" i="10" s="1"/>
  <c r="FH138" i="10"/>
  <c r="FI138" i="10" s="1"/>
  <c r="FF138" i="10"/>
  <c r="FE138" i="10"/>
  <c r="FC138" i="10"/>
  <c r="FB138" i="10"/>
  <c r="EY138" i="10"/>
  <c r="EZ138" i="10" s="1"/>
  <c r="EV138" i="10"/>
  <c r="EW138" i="10" s="1"/>
  <c r="ES138" i="10"/>
  <c r="ET138" i="10" s="1"/>
  <c r="EP138" i="10"/>
  <c r="EQ138" i="10" s="1"/>
  <c r="EM138" i="10"/>
  <c r="EN138" i="10" s="1"/>
  <c r="EK138" i="10"/>
  <c r="EJ138" i="10"/>
  <c r="EH138" i="10"/>
  <c r="EG138" i="10"/>
  <c r="EE138" i="10"/>
  <c r="ED138" i="10"/>
  <c r="EA138" i="10"/>
  <c r="EB138" i="10" s="1"/>
  <c r="DX138" i="10"/>
  <c r="DY138" i="10" s="1"/>
  <c r="DU138" i="10"/>
  <c r="DV138" i="10" s="1"/>
  <c r="DR138" i="10"/>
  <c r="DS138" i="10" s="1"/>
  <c r="DO138" i="10"/>
  <c r="DP138" i="10" s="1"/>
  <c r="DM138" i="10"/>
  <c r="DL138" i="10"/>
  <c r="DJ138" i="10"/>
  <c r="DI138" i="10"/>
  <c r="DG138" i="10"/>
  <c r="DF138" i="10"/>
  <c r="DD138" i="10"/>
  <c r="DC138" i="10"/>
  <c r="CZ138" i="10"/>
  <c r="DA138" i="10" s="1"/>
  <c r="CW138" i="10"/>
  <c r="CX138" i="10" s="1"/>
  <c r="CT138" i="10"/>
  <c r="CU138" i="10" s="1"/>
  <c r="CQ138" i="10"/>
  <c r="CR138" i="10" s="1"/>
  <c r="CN138" i="10"/>
  <c r="CO138" i="10" s="1"/>
  <c r="CK138" i="10"/>
  <c r="CL138" i="10" s="1"/>
  <c r="CH138" i="10"/>
  <c r="CI138" i="10" s="1"/>
  <c r="CE138" i="10"/>
  <c r="CF138" i="10" s="1"/>
  <c r="CB138" i="10"/>
  <c r="CC138" i="10" s="1"/>
  <c r="BY138" i="10"/>
  <c r="BZ138" i="10" s="1"/>
  <c r="BV138" i="10"/>
  <c r="BW138" i="10" s="1"/>
  <c r="BS138" i="10"/>
  <c r="BT138" i="10" s="1"/>
  <c r="BP138" i="10"/>
  <c r="BQ138" i="10" s="1"/>
  <c r="BM138" i="10"/>
  <c r="BN138" i="10" s="1"/>
  <c r="BK138" i="10"/>
  <c r="BJ138" i="10"/>
  <c r="BG138" i="10"/>
  <c r="BH138" i="10" s="1"/>
  <c r="BD138" i="10"/>
  <c r="BE138" i="10" s="1"/>
  <c r="BA138" i="10"/>
  <c r="BB138" i="10" s="1"/>
  <c r="AX138" i="10"/>
  <c r="AY138" i="10" s="1"/>
  <c r="AU138" i="10"/>
  <c r="AV138" i="10" s="1"/>
  <c r="AS138" i="10"/>
  <c r="AR138" i="10"/>
  <c r="AO138" i="10"/>
  <c r="AP138" i="10" s="1"/>
  <c r="AM138" i="10"/>
  <c r="AL138" i="10"/>
  <c r="AI138" i="10"/>
  <c r="AJ138" i="10" s="1"/>
  <c r="AF138" i="10"/>
  <c r="AG138" i="10" s="1"/>
  <c r="AC138" i="10"/>
  <c r="AD138" i="10" s="1"/>
  <c r="Z138" i="10"/>
  <c r="AA138" i="10" s="1"/>
  <c r="Z137" i="10"/>
  <c r="FW136" i="10"/>
  <c r="FX136" i="10" s="1"/>
  <c r="FV136" i="10"/>
  <c r="FT136" i="10"/>
  <c r="FU136" i="10" s="1"/>
  <c r="FR136" i="10"/>
  <c r="FQ136" i="10"/>
  <c r="FN136" i="10"/>
  <c r="FO136" i="10" s="1"/>
  <c r="FK136" i="10"/>
  <c r="FL136" i="10" s="1"/>
  <c r="FH136" i="10"/>
  <c r="FI136" i="10" s="1"/>
  <c r="FE136" i="10"/>
  <c r="FF136" i="10" s="1"/>
  <c r="FB136" i="10"/>
  <c r="FC136" i="10" s="1"/>
  <c r="EZ136" i="10"/>
  <c r="EY136" i="10"/>
  <c r="EV136" i="10"/>
  <c r="EW136" i="10" s="1"/>
  <c r="ES136" i="10"/>
  <c r="ET136" i="10" s="1"/>
  <c r="EP136" i="10"/>
  <c r="EQ136" i="10" s="1"/>
  <c r="EM136" i="10"/>
  <c r="EN136" i="10" s="1"/>
  <c r="EJ136" i="10"/>
  <c r="EK136" i="10" s="1"/>
  <c r="EG136" i="10"/>
  <c r="EH136" i="10" s="1"/>
  <c r="ED136" i="10"/>
  <c r="EE136" i="10" s="1"/>
  <c r="EA136" i="10"/>
  <c r="EB136" i="10" s="1"/>
  <c r="DX136" i="10"/>
  <c r="DY136" i="10" s="1"/>
  <c r="DU136" i="10"/>
  <c r="DV136" i="10" s="1"/>
  <c r="DR136" i="10"/>
  <c r="DS136" i="10" s="1"/>
  <c r="DO136" i="10"/>
  <c r="DP136" i="10" s="1"/>
  <c r="DL136" i="10"/>
  <c r="DM136" i="10" s="1"/>
  <c r="DI136" i="10"/>
  <c r="DJ136" i="10" s="1"/>
  <c r="DF136" i="10"/>
  <c r="DG136" i="10" s="1"/>
  <c r="DC136" i="10"/>
  <c r="DD136" i="10" s="1"/>
  <c r="CZ136" i="10"/>
  <c r="DA136" i="10" s="1"/>
  <c r="CX136" i="10"/>
  <c r="CW136" i="10"/>
  <c r="CT136" i="10"/>
  <c r="CU136" i="10" s="1"/>
  <c r="CQ136" i="10"/>
  <c r="CR136" i="10" s="1"/>
  <c r="CN136" i="10"/>
  <c r="CO136" i="10" s="1"/>
  <c r="CK136" i="10"/>
  <c r="CL136" i="10" s="1"/>
  <c r="CH136" i="10"/>
  <c r="CI136" i="10" s="1"/>
  <c r="CF136" i="10"/>
  <c r="CE136" i="10"/>
  <c r="CB136" i="10"/>
  <c r="CC136" i="10" s="1"/>
  <c r="BY136" i="10"/>
  <c r="BZ136" i="10" s="1"/>
  <c r="BV136" i="10"/>
  <c r="BW136" i="10" s="1"/>
  <c r="BS136" i="10"/>
  <c r="BT136" i="10" s="1"/>
  <c r="BP136" i="10"/>
  <c r="BQ136" i="10" s="1"/>
  <c r="BM136" i="10"/>
  <c r="BN136" i="10" s="1"/>
  <c r="BJ136" i="10"/>
  <c r="BK136" i="10" s="1"/>
  <c r="BH136" i="10"/>
  <c r="BG136" i="10"/>
  <c r="BD136" i="10"/>
  <c r="BE136" i="10" s="1"/>
  <c r="BA136" i="10"/>
  <c r="BB136" i="10" s="1"/>
  <c r="AX136" i="10"/>
  <c r="AY136" i="10" s="1"/>
  <c r="AU136" i="10"/>
  <c r="AV136" i="10" s="1"/>
  <c r="AR136" i="10"/>
  <c r="AS136" i="10" s="1"/>
  <c r="AO136" i="10"/>
  <c r="AP136" i="10" s="1"/>
  <c r="AL136" i="10"/>
  <c r="AM136" i="10" s="1"/>
  <c r="AI136" i="10"/>
  <c r="AJ136" i="10" s="1"/>
  <c r="AF136" i="10"/>
  <c r="AG136" i="10" s="1"/>
  <c r="AC136" i="10"/>
  <c r="AD136" i="10" s="1"/>
  <c r="Z136" i="10"/>
  <c r="AA136" i="10" s="1"/>
  <c r="AB136" i="10" s="1"/>
  <c r="Z135" i="10"/>
  <c r="FW134" i="10"/>
  <c r="FX134" i="10" s="1"/>
  <c r="FV134" i="10"/>
  <c r="FT134" i="10"/>
  <c r="FU134" i="10" s="1"/>
  <c r="FQ134" i="10"/>
  <c r="FR134" i="10" s="1"/>
  <c r="FN134" i="10"/>
  <c r="FO134" i="10" s="1"/>
  <c r="FK134" i="10"/>
  <c r="FL134" i="10" s="1"/>
  <c r="FH134" i="10"/>
  <c r="FI134" i="10" s="1"/>
  <c r="FE134" i="10"/>
  <c r="FF134" i="10" s="1"/>
  <c r="FC134" i="10"/>
  <c r="FB134" i="10"/>
  <c r="EY134" i="10"/>
  <c r="EZ134" i="10" s="1"/>
  <c r="EV134" i="10"/>
  <c r="EW134" i="10" s="1"/>
  <c r="ES134" i="10"/>
  <c r="ET134" i="10" s="1"/>
  <c r="EP134" i="10"/>
  <c r="EQ134" i="10" s="1"/>
  <c r="EM134" i="10"/>
  <c r="EN134" i="10" s="1"/>
  <c r="EJ134" i="10"/>
  <c r="EK134" i="10" s="1"/>
  <c r="EG134" i="10"/>
  <c r="EH134" i="10" s="1"/>
  <c r="ED134" i="10"/>
  <c r="EE134" i="10" s="1"/>
  <c r="EA134" i="10"/>
  <c r="EB134" i="10" s="1"/>
  <c r="DX134" i="10"/>
  <c r="DY134" i="10" s="1"/>
  <c r="DU134" i="10"/>
  <c r="DV134" i="10" s="1"/>
  <c r="DS134" i="10"/>
  <c r="DR134" i="10"/>
  <c r="DO134" i="10"/>
  <c r="DP134" i="10" s="1"/>
  <c r="DL134" i="10"/>
  <c r="DM134" i="10" s="1"/>
  <c r="DI134" i="10"/>
  <c r="DJ134" i="10" s="1"/>
  <c r="DF134" i="10"/>
  <c r="DG134" i="10" s="1"/>
  <c r="DC134" i="10"/>
  <c r="DD134" i="10" s="1"/>
  <c r="CZ134" i="10"/>
  <c r="DA134" i="10" s="1"/>
  <c r="CW134" i="10"/>
  <c r="CX134" i="10" s="1"/>
  <c r="CU134" i="10"/>
  <c r="CT134" i="10"/>
  <c r="CQ134" i="10"/>
  <c r="CR134" i="10" s="1"/>
  <c r="CN134" i="10"/>
  <c r="CO134" i="10" s="1"/>
  <c r="CK134" i="10"/>
  <c r="CL134" i="10" s="1"/>
  <c r="CH134" i="10"/>
  <c r="CI134" i="10" s="1"/>
  <c r="CE134" i="10"/>
  <c r="CF134" i="10" s="1"/>
  <c r="CB134" i="10"/>
  <c r="CC134" i="10" s="1"/>
  <c r="BY134" i="10"/>
  <c r="BZ134" i="10" s="1"/>
  <c r="BW134" i="10"/>
  <c r="BV134" i="10"/>
  <c r="BS134" i="10"/>
  <c r="BT134" i="10" s="1"/>
  <c r="BP134" i="10"/>
  <c r="BQ134" i="10" s="1"/>
  <c r="BN134" i="10"/>
  <c r="BM134" i="10"/>
  <c r="BJ134" i="10"/>
  <c r="BK134" i="10" s="1"/>
  <c r="BG134" i="10"/>
  <c r="BH134" i="10" s="1"/>
  <c r="BD134" i="10"/>
  <c r="BE134" i="10" s="1"/>
  <c r="BA134" i="10"/>
  <c r="BB134" i="10" s="1"/>
  <c r="AX134" i="10"/>
  <c r="AY134" i="10" s="1"/>
  <c r="AU134" i="10"/>
  <c r="AV134" i="10" s="1"/>
  <c r="AR134" i="10"/>
  <c r="AS134" i="10" s="1"/>
  <c r="AO134" i="10"/>
  <c r="AP134" i="10" s="1"/>
  <c r="AL134" i="10"/>
  <c r="AM134" i="10" s="1"/>
  <c r="AI134" i="10"/>
  <c r="AJ134" i="10" s="1"/>
  <c r="AF134" i="10"/>
  <c r="AG134" i="10" s="1"/>
  <c r="AC134" i="10"/>
  <c r="AD134" i="10" s="1"/>
  <c r="Z134" i="10"/>
  <c r="AA134" i="10" s="1"/>
  <c r="AN134" i="10" s="1"/>
  <c r="Z133" i="10"/>
  <c r="FW132" i="10"/>
  <c r="FX132" i="10" s="1"/>
  <c r="FV132" i="10"/>
  <c r="FT132" i="10"/>
  <c r="FU132" i="10" s="1"/>
  <c r="FQ132" i="10"/>
  <c r="FR132" i="10" s="1"/>
  <c r="FO132" i="10"/>
  <c r="FN132" i="10"/>
  <c r="FK132" i="10"/>
  <c r="FL132" i="10" s="1"/>
  <c r="FH132" i="10"/>
  <c r="FI132" i="10" s="1"/>
  <c r="FE132" i="10"/>
  <c r="FF132" i="10" s="1"/>
  <c r="FB132" i="10"/>
  <c r="FC132" i="10" s="1"/>
  <c r="EY132" i="10"/>
  <c r="EZ132" i="10" s="1"/>
  <c r="EV132" i="10"/>
  <c r="EW132" i="10" s="1"/>
  <c r="ES132" i="10"/>
  <c r="ET132" i="10" s="1"/>
  <c r="EP132" i="10"/>
  <c r="EQ132" i="10" s="1"/>
  <c r="EM132" i="10"/>
  <c r="EN132" i="10" s="1"/>
  <c r="EJ132" i="10"/>
  <c r="EK132" i="10" s="1"/>
  <c r="EG132" i="10"/>
  <c r="EH132" i="10" s="1"/>
  <c r="ED132" i="10"/>
  <c r="EE132" i="10" s="1"/>
  <c r="EA132" i="10"/>
  <c r="EB132" i="10" s="1"/>
  <c r="DX132" i="10"/>
  <c r="DY132" i="10" s="1"/>
  <c r="DU132" i="10"/>
  <c r="DV132" i="10" s="1"/>
  <c r="DR132" i="10"/>
  <c r="DS132" i="10" s="1"/>
  <c r="DO132" i="10"/>
  <c r="DP132" i="10" s="1"/>
  <c r="DL132" i="10"/>
  <c r="DM132" i="10" s="1"/>
  <c r="DI132" i="10"/>
  <c r="DJ132" i="10" s="1"/>
  <c r="DF132" i="10"/>
  <c r="DG132" i="10" s="1"/>
  <c r="DC132" i="10"/>
  <c r="DD132" i="10" s="1"/>
  <c r="CZ132" i="10"/>
  <c r="DA132" i="10" s="1"/>
  <c r="CW132" i="10"/>
  <c r="CX132" i="10" s="1"/>
  <c r="CT132" i="10"/>
  <c r="CU132" i="10" s="1"/>
  <c r="CQ132" i="10"/>
  <c r="CR132" i="10" s="1"/>
  <c r="CN132" i="10"/>
  <c r="CO132" i="10" s="1"/>
  <c r="CK132" i="10"/>
  <c r="CL132" i="10" s="1"/>
  <c r="CH132" i="10"/>
  <c r="CI132" i="10" s="1"/>
  <c r="CE132" i="10"/>
  <c r="CF132" i="10" s="1"/>
  <c r="CB132" i="10"/>
  <c r="CC132" i="10" s="1"/>
  <c r="BY132" i="10"/>
  <c r="BZ132" i="10" s="1"/>
  <c r="BV132" i="10"/>
  <c r="BW132" i="10" s="1"/>
  <c r="BS132" i="10"/>
  <c r="BT132" i="10" s="1"/>
  <c r="BP132" i="10"/>
  <c r="BQ132" i="10" s="1"/>
  <c r="BM132" i="10"/>
  <c r="BN132" i="10" s="1"/>
  <c r="BJ132" i="10"/>
  <c r="BK132" i="10" s="1"/>
  <c r="BG132" i="10"/>
  <c r="BH132" i="10" s="1"/>
  <c r="BD132" i="10"/>
  <c r="BE132" i="10" s="1"/>
  <c r="BA132" i="10"/>
  <c r="BB132" i="10" s="1"/>
  <c r="AY132" i="10"/>
  <c r="AX132" i="10"/>
  <c r="AU132" i="10"/>
  <c r="AV132" i="10" s="1"/>
  <c r="AR132" i="10"/>
  <c r="AS132" i="10" s="1"/>
  <c r="AO132" i="10"/>
  <c r="AP132" i="10" s="1"/>
  <c r="AL132" i="10"/>
  <c r="AM132" i="10" s="1"/>
  <c r="AI132" i="10"/>
  <c r="AJ132" i="10" s="1"/>
  <c r="AF132" i="10"/>
  <c r="AG132" i="10" s="1"/>
  <c r="AD132" i="10"/>
  <c r="AC132" i="10"/>
  <c r="Z132" i="10"/>
  <c r="AA132" i="10" s="1"/>
  <c r="Z131" i="10"/>
  <c r="FW130" i="10"/>
  <c r="FX130" i="10" s="1"/>
  <c r="FV130" i="10"/>
  <c r="FT130" i="10"/>
  <c r="FU130" i="10" s="1"/>
  <c r="FQ130" i="10"/>
  <c r="FR130" i="10" s="1"/>
  <c r="FO130" i="10"/>
  <c r="FN130" i="10"/>
  <c r="FK130" i="10"/>
  <c r="FL130" i="10" s="1"/>
  <c r="FH130" i="10"/>
  <c r="FI130" i="10" s="1"/>
  <c r="FE130" i="10"/>
  <c r="FF130" i="10" s="1"/>
  <c r="FC130" i="10"/>
  <c r="FB130" i="10"/>
  <c r="EY130" i="10"/>
  <c r="EZ130" i="10" s="1"/>
  <c r="EV130" i="10"/>
  <c r="EW130" i="10" s="1"/>
  <c r="ES130" i="10"/>
  <c r="ET130" i="10" s="1"/>
  <c r="EP130" i="10"/>
  <c r="EQ130" i="10" s="1"/>
  <c r="EN130" i="10"/>
  <c r="EM130" i="10"/>
  <c r="EJ130" i="10"/>
  <c r="EK130" i="10" s="1"/>
  <c r="EH130" i="10"/>
  <c r="EG130" i="10"/>
  <c r="ED130" i="10"/>
  <c r="EE130" i="10" s="1"/>
  <c r="EA130" i="10"/>
  <c r="EB130" i="10" s="1"/>
  <c r="DX130" i="10"/>
  <c r="DY130" i="10" s="1"/>
  <c r="DU130" i="10"/>
  <c r="DV130" i="10" s="1"/>
  <c r="DR130" i="10"/>
  <c r="DS130" i="10" s="1"/>
  <c r="DP130" i="10"/>
  <c r="DO130" i="10"/>
  <c r="DL130" i="10"/>
  <c r="DM130" i="10" s="1"/>
  <c r="DJ130" i="10"/>
  <c r="DI130" i="10"/>
  <c r="DF130" i="10"/>
  <c r="DG130" i="10" s="1"/>
  <c r="DC130" i="10"/>
  <c r="DD130" i="10" s="1"/>
  <c r="CZ130" i="10"/>
  <c r="DA130" i="10" s="1"/>
  <c r="CW130" i="10"/>
  <c r="CX130" i="10" s="1"/>
  <c r="CT130" i="10"/>
  <c r="CU130" i="10" s="1"/>
  <c r="CR130" i="10"/>
  <c r="CQ130" i="10"/>
  <c r="CN130" i="10"/>
  <c r="CO130" i="10" s="1"/>
  <c r="CL130" i="10"/>
  <c r="CK130" i="10"/>
  <c r="CH130" i="10"/>
  <c r="CI130" i="10" s="1"/>
  <c r="CE130" i="10"/>
  <c r="CF130" i="10" s="1"/>
  <c r="CB130" i="10"/>
  <c r="CC130" i="10" s="1"/>
  <c r="BY130" i="10"/>
  <c r="BZ130" i="10" s="1"/>
  <c r="BV130" i="10"/>
  <c r="BW130" i="10" s="1"/>
  <c r="BT130" i="10"/>
  <c r="BS130" i="10"/>
  <c r="BP130" i="10"/>
  <c r="BQ130" i="10" s="1"/>
  <c r="BN130" i="10"/>
  <c r="BM130" i="10"/>
  <c r="BJ130" i="10"/>
  <c r="BK130" i="10" s="1"/>
  <c r="BG130" i="10"/>
  <c r="BH130" i="10" s="1"/>
  <c r="BD130" i="10"/>
  <c r="BE130" i="10" s="1"/>
  <c r="BA130" i="10"/>
  <c r="BB130" i="10" s="1"/>
  <c r="AX130" i="10"/>
  <c r="AY130" i="10" s="1"/>
  <c r="AV130" i="10"/>
  <c r="AU130" i="10"/>
  <c r="AR130" i="10"/>
  <c r="AS130" i="10" s="1"/>
  <c r="AP130" i="10"/>
  <c r="AO130" i="10"/>
  <c r="AL130" i="10"/>
  <c r="AM130" i="10" s="1"/>
  <c r="AI130" i="10"/>
  <c r="AJ130" i="10" s="1"/>
  <c r="AF130" i="10"/>
  <c r="AG130" i="10" s="1"/>
  <c r="AC130" i="10"/>
  <c r="AD130" i="10" s="1"/>
  <c r="Z130" i="10"/>
  <c r="AA130" i="10" s="1"/>
  <c r="Z129" i="10"/>
  <c r="FW128" i="10"/>
  <c r="FX128" i="10" s="1"/>
  <c r="FV128" i="10"/>
  <c r="FT128" i="10"/>
  <c r="FU128" i="10" s="1"/>
  <c r="FQ128" i="10"/>
  <c r="FR128" i="10" s="1"/>
  <c r="FO128" i="10"/>
  <c r="FN128" i="10"/>
  <c r="FK128" i="10"/>
  <c r="FL128" i="10" s="1"/>
  <c r="FH128" i="10"/>
  <c r="FI128" i="10" s="1"/>
  <c r="FE128" i="10"/>
  <c r="FF128" i="10" s="1"/>
  <c r="FB128" i="10"/>
  <c r="FC128" i="10" s="1"/>
  <c r="EY128" i="10"/>
  <c r="EZ128" i="10" s="1"/>
  <c r="EV128" i="10"/>
  <c r="EW128" i="10" s="1"/>
  <c r="ES128" i="10"/>
  <c r="ET128" i="10" s="1"/>
  <c r="EQ128" i="10"/>
  <c r="EP128" i="10"/>
  <c r="EM128" i="10"/>
  <c r="EN128" i="10" s="1"/>
  <c r="EJ128" i="10"/>
  <c r="EK128" i="10" s="1"/>
  <c r="EG128" i="10"/>
  <c r="EH128" i="10" s="1"/>
  <c r="ED128" i="10"/>
  <c r="EE128" i="10" s="1"/>
  <c r="EA128" i="10"/>
  <c r="EB128" i="10" s="1"/>
  <c r="DX128" i="10"/>
  <c r="DY128" i="10" s="1"/>
  <c r="DU128" i="10"/>
  <c r="DV128" i="10" s="1"/>
  <c r="DS128" i="10"/>
  <c r="DR128" i="10"/>
  <c r="DO128" i="10"/>
  <c r="DP128" i="10" s="1"/>
  <c r="DL128" i="10"/>
  <c r="DM128" i="10" s="1"/>
  <c r="DI128" i="10"/>
  <c r="DJ128" i="10" s="1"/>
  <c r="DF128" i="10"/>
  <c r="DG128" i="10" s="1"/>
  <c r="DC128" i="10"/>
  <c r="DD128" i="10" s="1"/>
  <c r="CZ128" i="10"/>
  <c r="DA128" i="10" s="1"/>
  <c r="CX128" i="10"/>
  <c r="CW128" i="10"/>
  <c r="CT128" i="10"/>
  <c r="CU128" i="10" s="1"/>
  <c r="CQ128" i="10"/>
  <c r="CR128" i="10" s="1"/>
  <c r="CN128" i="10"/>
  <c r="CO128" i="10" s="1"/>
  <c r="CK128" i="10"/>
  <c r="CL128" i="10" s="1"/>
  <c r="CH128" i="10"/>
  <c r="CI128" i="10" s="1"/>
  <c r="CF128" i="10"/>
  <c r="CE128" i="10"/>
  <c r="CB128" i="10"/>
  <c r="CC128" i="10" s="1"/>
  <c r="BZ128" i="10"/>
  <c r="BY128" i="10"/>
  <c r="BV128" i="10"/>
  <c r="BW128" i="10" s="1"/>
  <c r="BS128" i="10"/>
  <c r="BT128" i="10" s="1"/>
  <c r="BP128" i="10"/>
  <c r="BQ128" i="10" s="1"/>
  <c r="BM128" i="10"/>
  <c r="BN128" i="10" s="1"/>
  <c r="BK128" i="10"/>
  <c r="BJ128" i="10"/>
  <c r="BG128" i="10"/>
  <c r="BH128" i="10" s="1"/>
  <c r="BD128" i="10"/>
  <c r="BE128" i="10" s="1"/>
  <c r="BB128" i="10"/>
  <c r="BA128" i="10"/>
  <c r="AX128" i="10"/>
  <c r="AY128" i="10" s="1"/>
  <c r="AU128" i="10"/>
  <c r="AV128" i="10" s="1"/>
  <c r="AR128" i="10"/>
  <c r="AS128" i="10" s="1"/>
  <c r="AO128" i="10"/>
  <c r="AP128" i="10" s="1"/>
  <c r="AM128" i="10"/>
  <c r="AL128" i="10"/>
  <c r="AI128" i="10"/>
  <c r="AJ128" i="10" s="1"/>
  <c r="AF128" i="10"/>
  <c r="AG128" i="10" s="1"/>
  <c r="AC128" i="10"/>
  <c r="AD128" i="10" s="1"/>
  <c r="AB128" i="10"/>
  <c r="AA128" i="10"/>
  <c r="FJ128" i="10" s="1"/>
  <c r="Z128" i="10"/>
  <c r="Z127" i="10"/>
  <c r="FW126" i="10"/>
  <c r="FX126" i="10" s="1"/>
  <c r="FV126" i="10"/>
  <c r="FT126" i="10"/>
  <c r="FU126" i="10" s="1"/>
  <c r="FQ126" i="10"/>
  <c r="FR126" i="10" s="1"/>
  <c r="FN126" i="10"/>
  <c r="FO126" i="10" s="1"/>
  <c r="FL126" i="10"/>
  <c r="FK126" i="10"/>
  <c r="FH126" i="10"/>
  <c r="FI126" i="10" s="1"/>
  <c r="FF126" i="10"/>
  <c r="FE126" i="10"/>
  <c r="FB126" i="10"/>
  <c r="FC126" i="10" s="1"/>
  <c r="EY126" i="10"/>
  <c r="EZ126" i="10" s="1"/>
  <c r="EV126" i="10"/>
  <c r="EW126" i="10" s="1"/>
  <c r="ES126" i="10"/>
  <c r="ET126" i="10" s="1"/>
  <c r="EP126" i="10"/>
  <c r="EQ126" i="10" s="1"/>
  <c r="EN126" i="10"/>
  <c r="EM126" i="10"/>
  <c r="EJ126" i="10"/>
  <c r="EK126" i="10" s="1"/>
  <c r="EG126" i="10"/>
  <c r="EH126" i="10" s="1"/>
  <c r="EE126" i="10"/>
  <c r="ED126" i="10"/>
  <c r="EA126" i="10"/>
  <c r="EB126" i="10" s="1"/>
  <c r="DX126" i="10"/>
  <c r="DY126" i="10" s="1"/>
  <c r="DU126" i="10"/>
  <c r="DV126" i="10" s="1"/>
  <c r="DR126" i="10"/>
  <c r="DS126" i="10" s="1"/>
  <c r="DO126" i="10"/>
  <c r="DP126" i="10" s="1"/>
  <c r="DL126" i="10"/>
  <c r="DM126" i="10" s="1"/>
  <c r="DI126" i="10"/>
  <c r="DJ126" i="10" s="1"/>
  <c r="DG126" i="10"/>
  <c r="DF126" i="10"/>
  <c r="DC126" i="10"/>
  <c r="DD126" i="10" s="1"/>
  <c r="CZ126" i="10"/>
  <c r="DA126" i="10" s="1"/>
  <c r="CW126" i="10"/>
  <c r="CX126" i="10" s="1"/>
  <c r="CT126" i="10"/>
  <c r="CU126" i="10" s="1"/>
  <c r="CQ126" i="10"/>
  <c r="CR126" i="10" s="1"/>
  <c r="CN126" i="10"/>
  <c r="CO126" i="10" s="1"/>
  <c r="CL126" i="10"/>
  <c r="CK126" i="10"/>
  <c r="CH126" i="10"/>
  <c r="CI126" i="10" s="1"/>
  <c r="CE126" i="10"/>
  <c r="CF126" i="10" s="1"/>
  <c r="CB126" i="10"/>
  <c r="CC126" i="10" s="1"/>
  <c r="BY126" i="10"/>
  <c r="BZ126" i="10" s="1"/>
  <c r="BV126" i="10"/>
  <c r="BW126" i="10" s="1"/>
  <c r="BT126" i="10"/>
  <c r="BS126" i="10"/>
  <c r="BP126" i="10"/>
  <c r="BQ126" i="10" s="1"/>
  <c r="BN126" i="10"/>
  <c r="BM126" i="10"/>
  <c r="BJ126" i="10"/>
  <c r="BK126" i="10" s="1"/>
  <c r="BG126" i="10"/>
  <c r="BH126" i="10" s="1"/>
  <c r="BD126" i="10"/>
  <c r="BE126" i="10" s="1"/>
  <c r="BA126" i="10"/>
  <c r="BB126" i="10" s="1"/>
  <c r="AX126" i="10"/>
  <c r="AY126" i="10" s="1"/>
  <c r="AV126" i="10"/>
  <c r="AU126" i="10"/>
  <c r="AR126" i="10"/>
  <c r="AS126" i="10" s="1"/>
  <c r="AO126" i="10"/>
  <c r="AP126" i="10" s="1"/>
  <c r="AM126" i="10"/>
  <c r="AL126" i="10"/>
  <c r="AI126" i="10"/>
  <c r="AJ126" i="10" s="1"/>
  <c r="AF126" i="10"/>
  <c r="AG126" i="10" s="1"/>
  <c r="AC126" i="10"/>
  <c r="AD126" i="10" s="1"/>
  <c r="Z126" i="10"/>
  <c r="Z125" i="10"/>
  <c r="FW124" i="10"/>
  <c r="FX124" i="10" s="1"/>
  <c r="FV124" i="10"/>
  <c r="FT124" i="10"/>
  <c r="FU124" i="10" s="1"/>
  <c r="FQ124" i="10"/>
  <c r="FR124" i="10" s="1"/>
  <c r="FN124" i="10"/>
  <c r="FO124" i="10" s="1"/>
  <c r="FK124" i="10"/>
  <c r="FL124" i="10" s="1"/>
  <c r="FH124" i="10"/>
  <c r="FI124" i="10" s="1"/>
  <c r="FE124" i="10"/>
  <c r="FF124" i="10" s="1"/>
  <c r="FB124" i="10"/>
  <c r="FC124" i="10" s="1"/>
  <c r="EY124" i="10"/>
  <c r="EZ124" i="10" s="1"/>
  <c r="EV124" i="10"/>
  <c r="EW124" i="10" s="1"/>
  <c r="ES124" i="10"/>
  <c r="ET124" i="10" s="1"/>
  <c r="EQ124" i="10"/>
  <c r="EP124" i="10"/>
  <c r="EM124" i="10"/>
  <c r="EN124" i="10" s="1"/>
  <c r="EJ124" i="10"/>
  <c r="EK124" i="10" s="1"/>
  <c r="EG124" i="10"/>
  <c r="EH124" i="10" s="1"/>
  <c r="ED124" i="10"/>
  <c r="EE124" i="10" s="1"/>
  <c r="EB124" i="10"/>
  <c r="EA124" i="10"/>
  <c r="DX124" i="10"/>
  <c r="DY124" i="10" s="1"/>
  <c r="DU124" i="10"/>
  <c r="DV124" i="10" s="1"/>
  <c r="DS124" i="10"/>
  <c r="DR124" i="10"/>
  <c r="DO124" i="10"/>
  <c r="DP124" i="10" s="1"/>
  <c r="DL124" i="10"/>
  <c r="DM124" i="10" s="1"/>
  <c r="DI124" i="10"/>
  <c r="DJ124" i="10" s="1"/>
  <c r="DG124" i="10"/>
  <c r="DF124" i="10"/>
  <c r="DC124" i="10"/>
  <c r="DD124" i="10" s="1"/>
  <c r="CZ124" i="10"/>
  <c r="DA124" i="10" s="1"/>
  <c r="CW124" i="10"/>
  <c r="CX124" i="10" s="1"/>
  <c r="CU124" i="10"/>
  <c r="CT124" i="10"/>
  <c r="CQ124" i="10"/>
  <c r="CR124" i="10" s="1"/>
  <c r="CN124" i="10"/>
  <c r="CO124" i="10" s="1"/>
  <c r="CK124" i="10"/>
  <c r="CL124" i="10" s="1"/>
  <c r="CI124" i="10"/>
  <c r="CH124" i="10"/>
  <c r="CE124" i="10"/>
  <c r="CF124" i="10" s="1"/>
  <c r="CB124" i="10"/>
  <c r="CC124" i="10" s="1"/>
  <c r="BZ124" i="10"/>
  <c r="BY124" i="10"/>
  <c r="BV124" i="10"/>
  <c r="BW124" i="10" s="1"/>
  <c r="BS124" i="10"/>
  <c r="BT124" i="10" s="1"/>
  <c r="BP124" i="10"/>
  <c r="BQ124" i="10" s="1"/>
  <c r="BM124" i="10"/>
  <c r="BN124" i="10" s="1"/>
  <c r="BK124" i="10"/>
  <c r="BJ124" i="10"/>
  <c r="BG124" i="10"/>
  <c r="BH124" i="10" s="1"/>
  <c r="BD124" i="10"/>
  <c r="BE124" i="10" s="1"/>
  <c r="BB124" i="10"/>
  <c r="BA124" i="10"/>
  <c r="AX124" i="10"/>
  <c r="AY124" i="10" s="1"/>
  <c r="AU124" i="10"/>
  <c r="AV124" i="10" s="1"/>
  <c r="AR124" i="10"/>
  <c r="AS124" i="10" s="1"/>
  <c r="AO124" i="10"/>
  <c r="AP124" i="10" s="1"/>
  <c r="AM124" i="10"/>
  <c r="AL124" i="10"/>
  <c r="AI124" i="10"/>
  <c r="AJ124" i="10" s="1"/>
  <c r="AF124" i="10"/>
  <c r="AG124" i="10" s="1"/>
  <c r="AD124" i="10"/>
  <c r="AC124" i="10"/>
  <c r="Z124" i="10"/>
  <c r="Z123" i="10"/>
  <c r="AA124" i="10" s="1"/>
  <c r="FW122" i="10"/>
  <c r="FX122" i="10" s="1"/>
  <c r="FV122" i="10"/>
  <c r="FT122" i="10"/>
  <c r="FU122" i="10" s="1"/>
  <c r="FQ122" i="10"/>
  <c r="FR122" i="10" s="1"/>
  <c r="FN122" i="10"/>
  <c r="FO122" i="10" s="1"/>
  <c r="FK122" i="10"/>
  <c r="FL122" i="10" s="1"/>
  <c r="FH122" i="10"/>
  <c r="FI122" i="10" s="1"/>
  <c r="FF122" i="10"/>
  <c r="FE122" i="10"/>
  <c r="FB122" i="10"/>
  <c r="FC122" i="10" s="1"/>
  <c r="EY122" i="10"/>
  <c r="EZ122" i="10" s="1"/>
  <c r="EV122" i="10"/>
  <c r="EW122" i="10" s="1"/>
  <c r="ES122" i="10"/>
  <c r="ET122" i="10" s="1"/>
  <c r="EP122" i="10"/>
  <c r="EQ122" i="10" s="1"/>
  <c r="EN122" i="10"/>
  <c r="EM122" i="10"/>
  <c r="EJ122" i="10"/>
  <c r="EK122" i="10" s="1"/>
  <c r="EH122" i="10"/>
  <c r="EG122" i="10"/>
  <c r="ED122" i="10"/>
  <c r="EE122" i="10" s="1"/>
  <c r="EA122" i="10"/>
  <c r="EB122" i="10" s="1"/>
  <c r="DX122" i="10"/>
  <c r="DY122" i="10" s="1"/>
  <c r="DU122" i="10"/>
  <c r="DV122" i="10" s="1"/>
  <c r="DR122" i="10"/>
  <c r="DS122" i="10" s="1"/>
  <c r="DP122" i="10"/>
  <c r="DO122" i="10"/>
  <c r="DL122" i="10"/>
  <c r="DM122" i="10" s="1"/>
  <c r="DI122" i="10"/>
  <c r="DJ122" i="10" s="1"/>
  <c r="DG122" i="10"/>
  <c r="DF122" i="10"/>
  <c r="DC122" i="10"/>
  <c r="DD122" i="10" s="1"/>
  <c r="CZ122" i="10"/>
  <c r="DA122" i="10" s="1"/>
  <c r="CW122" i="10"/>
  <c r="CX122" i="10" s="1"/>
  <c r="CT122" i="10"/>
  <c r="CU122" i="10" s="1"/>
  <c r="CQ122" i="10"/>
  <c r="CR122" i="10" s="1"/>
  <c r="CN122" i="10"/>
  <c r="CO122" i="10" s="1"/>
  <c r="CL122" i="10"/>
  <c r="CK122" i="10"/>
  <c r="CI122" i="10"/>
  <c r="CH122" i="10"/>
  <c r="CE122" i="10"/>
  <c r="CF122" i="10" s="1"/>
  <c r="CB122" i="10"/>
  <c r="CC122" i="10" s="1"/>
  <c r="BY122" i="10"/>
  <c r="BZ122" i="10" s="1"/>
  <c r="BV122" i="10"/>
  <c r="BW122" i="10" s="1"/>
  <c r="BS122" i="10"/>
  <c r="BT122" i="10" s="1"/>
  <c r="BP122" i="10"/>
  <c r="BQ122" i="10" s="1"/>
  <c r="BN122" i="10"/>
  <c r="BM122" i="10"/>
  <c r="BJ122" i="10"/>
  <c r="BK122" i="10" s="1"/>
  <c r="BG122" i="10"/>
  <c r="BH122" i="10" s="1"/>
  <c r="BD122" i="10"/>
  <c r="BE122" i="10" s="1"/>
  <c r="BA122" i="10"/>
  <c r="BB122" i="10" s="1"/>
  <c r="AX122" i="10"/>
  <c r="AY122" i="10" s="1"/>
  <c r="AV122" i="10"/>
  <c r="AU122" i="10"/>
  <c r="AR122" i="10"/>
  <c r="AS122" i="10" s="1"/>
  <c r="AP122" i="10"/>
  <c r="AO122" i="10"/>
  <c r="AL122" i="10"/>
  <c r="AM122" i="10" s="1"/>
  <c r="AI122" i="10"/>
  <c r="AJ122" i="10" s="1"/>
  <c r="AF122" i="10"/>
  <c r="AG122" i="10" s="1"/>
  <c r="AC122" i="10"/>
  <c r="AD122" i="10" s="1"/>
  <c r="Z122" i="10"/>
  <c r="Z121" i="10"/>
  <c r="FW120" i="10"/>
  <c r="FX120" i="10" s="1"/>
  <c r="FV120" i="10"/>
  <c r="FT120" i="10"/>
  <c r="FU120" i="10" s="1"/>
  <c r="FR120" i="10"/>
  <c r="FQ120" i="10"/>
  <c r="FN120" i="10"/>
  <c r="FO120" i="10" s="1"/>
  <c r="FK120" i="10"/>
  <c r="FL120" i="10" s="1"/>
  <c r="FH120" i="10"/>
  <c r="FI120" i="10" s="1"/>
  <c r="FE120" i="10"/>
  <c r="FF120" i="10" s="1"/>
  <c r="FC120" i="10"/>
  <c r="FB120" i="10"/>
  <c r="EY120" i="10"/>
  <c r="EZ120" i="10" s="1"/>
  <c r="EV120" i="10"/>
  <c r="EW120" i="10" s="1"/>
  <c r="ET120" i="10"/>
  <c r="ES120" i="10"/>
  <c r="EP120" i="10"/>
  <c r="EQ120" i="10" s="1"/>
  <c r="EN120" i="10"/>
  <c r="EM120" i="10"/>
  <c r="EJ120" i="10"/>
  <c r="EK120" i="10" s="1"/>
  <c r="EG120" i="10"/>
  <c r="EH120" i="10" s="1"/>
  <c r="ED120" i="10"/>
  <c r="EE120" i="10" s="1"/>
  <c r="EA120" i="10"/>
  <c r="EB120" i="10" s="1"/>
  <c r="DX120" i="10"/>
  <c r="DY120" i="10" s="1"/>
  <c r="DV120" i="10"/>
  <c r="DU120" i="10"/>
  <c r="DS120" i="10"/>
  <c r="DR120" i="10"/>
  <c r="DP120" i="10"/>
  <c r="DO120" i="10"/>
  <c r="DL120" i="10"/>
  <c r="DM120" i="10" s="1"/>
  <c r="DI120" i="10"/>
  <c r="DJ120" i="10" s="1"/>
  <c r="DF120" i="10"/>
  <c r="DG120" i="10" s="1"/>
  <c r="DC120" i="10"/>
  <c r="DD120" i="10" s="1"/>
  <c r="CZ120" i="10"/>
  <c r="DA120" i="10" s="1"/>
  <c r="CX120" i="10"/>
  <c r="CW120" i="10"/>
  <c r="CU120" i="10"/>
  <c r="CT120" i="10"/>
  <c r="CR120" i="10"/>
  <c r="CQ120" i="10"/>
  <c r="CN120" i="10"/>
  <c r="CO120" i="10" s="1"/>
  <c r="CK120" i="10"/>
  <c r="CL120" i="10" s="1"/>
  <c r="CH120" i="10"/>
  <c r="CI120" i="10" s="1"/>
  <c r="CE120" i="10"/>
  <c r="CF120" i="10" s="1"/>
  <c r="CB120" i="10"/>
  <c r="CC120" i="10" s="1"/>
  <c r="BZ120" i="10"/>
  <c r="BY120" i="10"/>
  <c r="BW120" i="10"/>
  <c r="BV120" i="10"/>
  <c r="BS120" i="10"/>
  <c r="BT120" i="10" s="1"/>
  <c r="BP120" i="10"/>
  <c r="BQ120" i="10" s="1"/>
  <c r="BM120" i="10"/>
  <c r="BN120" i="10" s="1"/>
  <c r="BJ120" i="10"/>
  <c r="BK120" i="10" s="1"/>
  <c r="BG120" i="10"/>
  <c r="BH120" i="10" s="1"/>
  <c r="BD120" i="10"/>
  <c r="BE120" i="10" s="1"/>
  <c r="BA120" i="10"/>
  <c r="BB120" i="10" s="1"/>
  <c r="AX120" i="10"/>
  <c r="AY120" i="10" s="1"/>
  <c r="AU120" i="10"/>
  <c r="AV120" i="10" s="1"/>
  <c r="AR120" i="10"/>
  <c r="AS120" i="10" s="1"/>
  <c r="AO120" i="10"/>
  <c r="AP120" i="10" s="1"/>
  <c r="AL120" i="10"/>
  <c r="AM120" i="10" s="1"/>
  <c r="AI120" i="10"/>
  <c r="AJ120" i="10" s="1"/>
  <c r="AG120" i="10"/>
  <c r="AF120" i="10"/>
  <c r="AC120" i="10"/>
  <c r="AD120" i="10" s="1"/>
  <c r="Z120" i="10"/>
  <c r="Z119" i="10"/>
  <c r="AA120" i="10" s="1"/>
  <c r="FG120" i="10" s="1"/>
  <c r="FW118" i="10"/>
  <c r="FX118" i="10" s="1"/>
  <c r="FV118" i="10"/>
  <c r="FT118" i="10"/>
  <c r="FU118" i="10" s="1"/>
  <c r="FQ118" i="10"/>
  <c r="FR118" i="10" s="1"/>
  <c r="FN118" i="10"/>
  <c r="FO118" i="10" s="1"/>
  <c r="FK118" i="10"/>
  <c r="FL118" i="10" s="1"/>
  <c r="FH118" i="10"/>
  <c r="FI118" i="10" s="1"/>
  <c r="FE118" i="10"/>
  <c r="FF118" i="10" s="1"/>
  <c r="FB118" i="10"/>
  <c r="FC118" i="10" s="1"/>
  <c r="EY118" i="10"/>
  <c r="EZ118" i="10" s="1"/>
  <c r="EV118" i="10"/>
  <c r="EW118" i="10" s="1"/>
  <c r="ES118" i="10"/>
  <c r="ET118" i="10" s="1"/>
  <c r="EP118" i="10"/>
  <c r="EQ118" i="10" s="1"/>
  <c r="EM118" i="10"/>
  <c r="EN118" i="10" s="1"/>
  <c r="EJ118" i="10"/>
  <c r="EK118" i="10" s="1"/>
  <c r="EH118" i="10"/>
  <c r="EG118" i="10"/>
  <c r="EE118" i="10"/>
  <c r="ED118" i="10"/>
  <c r="EA118" i="10"/>
  <c r="EB118" i="10" s="1"/>
  <c r="DX118" i="10"/>
  <c r="DY118" i="10" s="1"/>
  <c r="DU118" i="10"/>
  <c r="DV118" i="10" s="1"/>
  <c r="DS118" i="10"/>
  <c r="DR118" i="10"/>
  <c r="DO118" i="10"/>
  <c r="DP118" i="10" s="1"/>
  <c r="DL118" i="10"/>
  <c r="DM118" i="10" s="1"/>
  <c r="DJ118" i="10"/>
  <c r="DI118" i="10"/>
  <c r="DG118" i="10"/>
  <c r="DF118" i="10"/>
  <c r="DD118" i="10"/>
  <c r="DC118" i="10"/>
  <c r="CZ118" i="10"/>
  <c r="DA118" i="10" s="1"/>
  <c r="CW118" i="10"/>
  <c r="CX118" i="10" s="1"/>
  <c r="CT118" i="10"/>
  <c r="CU118" i="10" s="1"/>
  <c r="CQ118" i="10"/>
  <c r="CR118" i="10" s="1"/>
  <c r="CO118" i="10"/>
  <c r="CN118" i="10"/>
  <c r="CL118" i="10"/>
  <c r="CK118" i="10"/>
  <c r="CI118" i="10"/>
  <c r="CH118" i="10"/>
  <c r="CE118" i="10"/>
  <c r="CF118" i="10" s="1"/>
  <c r="CB118" i="10"/>
  <c r="CC118" i="10" s="1"/>
  <c r="BY118" i="10"/>
  <c r="BZ118" i="10" s="1"/>
  <c r="BW118" i="10"/>
  <c r="BV118" i="10"/>
  <c r="BT118" i="10"/>
  <c r="BS118" i="10"/>
  <c r="BP118" i="10"/>
  <c r="BQ118" i="10" s="1"/>
  <c r="BM118" i="10"/>
  <c r="BN118" i="10" s="1"/>
  <c r="BJ118" i="10"/>
  <c r="BK118" i="10" s="1"/>
  <c r="BG118" i="10"/>
  <c r="BH118" i="10" s="1"/>
  <c r="BD118" i="10"/>
  <c r="BE118" i="10" s="1"/>
  <c r="BA118" i="10"/>
  <c r="BB118" i="10" s="1"/>
  <c r="AX118" i="10"/>
  <c r="AY118" i="10" s="1"/>
  <c r="AU118" i="10"/>
  <c r="AV118" i="10" s="1"/>
  <c r="AR118" i="10"/>
  <c r="AS118" i="10" s="1"/>
  <c r="AO118" i="10"/>
  <c r="AP118" i="10" s="1"/>
  <c r="AL118" i="10"/>
  <c r="AM118" i="10" s="1"/>
  <c r="AI118" i="10"/>
  <c r="AJ118" i="10" s="1"/>
  <c r="AF118" i="10"/>
  <c r="AG118" i="10" s="1"/>
  <c r="AC118" i="10"/>
  <c r="AD118" i="10" s="1"/>
  <c r="AA118" i="10"/>
  <c r="EX118" i="10" s="1"/>
  <c r="Z118" i="10"/>
  <c r="Z117" i="10"/>
  <c r="FW116" i="10"/>
  <c r="FX116" i="10" s="1"/>
  <c r="FV116" i="10"/>
  <c r="FT116" i="10"/>
  <c r="FU116" i="10" s="1"/>
  <c r="FQ116" i="10"/>
  <c r="FR116" i="10" s="1"/>
  <c r="FN116" i="10"/>
  <c r="FO116" i="10" s="1"/>
  <c r="FK116" i="10"/>
  <c r="FL116" i="10" s="1"/>
  <c r="FH116" i="10"/>
  <c r="FI116" i="10" s="1"/>
  <c r="FE116" i="10"/>
  <c r="FF116" i="10" s="1"/>
  <c r="FB116" i="10"/>
  <c r="FC116" i="10" s="1"/>
  <c r="EY116" i="10"/>
  <c r="EZ116" i="10" s="1"/>
  <c r="EV116" i="10"/>
  <c r="EW116" i="10" s="1"/>
  <c r="ET116" i="10"/>
  <c r="ES116" i="10"/>
  <c r="EQ116" i="10"/>
  <c r="EP116" i="10"/>
  <c r="EN116" i="10"/>
  <c r="EM116" i="10"/>
  <c r="EJ116" i="10"/>
  <c r="EK116" i="10" s="1"/>
  <c r="EG116" i="10"/>
  <c r="EH116" i="10" s="1"/>
  <c r="ED116" i="10"/>
  <c r="EE116" i="10" s="1"/>
  <c r="EA116" i="10"/>
  <c r="EB116" i="10" s="1"/>
  <c r="DX116" i="10"/>
  <c r="DY116" i="10" s="1"/>
  <c r="DU116" i="10"/>
  <c r="DV116" i="10" s="1"/>
  <c r="DR116" i="10"/>
  <c r="DS116" i="10" s="1"/>
  <c r="DO116" i="10"/>
  <c r="DP116" i="10" s="1"/>
  <c r="DL116" i="10"/>
  <c r="DM116" i="10" s="1"/>
  <c r="DI116" i="10"/>
  <c r="DJ116" i="10" s="1"/>
  <c r="DF116" i="10"/>
  <c r="DG116" i="10" s="1"/>
  <c r="DC116" i="10"/>
  <c r="DD116" i="10" s="1"/>
  <c r="DA116" i="10"/>
  <c r="CZ116" i="10"/>
  <c r="CX116" i="10"/>
  <c r="CW116" i="10"/>
  <c r="CU116" i="10"/>
  <c r="CT116" i="10"/>
  <c r="CR116" i="10"/>
  <c r="CQ116" i="10"/>
  <c r="CN116" i="10"/>
  <c r="CO116" i="10" s="1"/>
  <c r="CK116" i="10"/>
  <c r="CL116" i="10" s="1"/>
  <c r="CH116" i="10"/>
  <c r="CI116" i="10" s="1"/>
  <c r="CE116" i="10"/>
  <c r="CF116" i="10" s="1"/>
  <c r="CB116" i="10"/>
  <c r="CC116" i="10" s="1"/>
  <c r="BY116" i="10"/>
  <c r="BZ116" i="10" s="1"/>
  <c r="BW116" i="10"/>
  <c r="BV116" i="10"/>
  <c r="BS116" i="10"/>
  <c r="BT116" i="10" s="1"/>
  <c r="BP116" i="10"/>
  <c r="BQ116" i="10" s="1"/>
  <c r="BM116" i="10"/>
  <c r="BN116" i="10" s="1"/>
  <c r="BJ116" i="10"/>
  <c r="BK116" i="10" s="1"/>
  <c r="BG116" i="10"/>
  <c r="BH116" i="10" s="1"/>
  <c r="BD116" i="10"/>
  <c r="BE116" i="10" s="1"/>
  <c r="BA116" i="10"/>
  <c r="BB116" i="10" s="1"/>
  <c r="AY116" i="10"/>
  <c r="AX116" i="10"/>
  <c r="AU116" i="10"/>
  <c r="AV116" i="10" s="1"/>
  <c r="AR116" i="10"/>
  <c r="AS116" i="10" s="1"/>
  <c r="AO116" i="10"/>
  <c r="AP116" i="10" s="1"/>
  <c r="AL116" i="10"/>
  <c r="AM116" i="10" s="1"/>
  <c r="AI116" i="10"/>
  <c r="AJ116" i="10" s="1"/>
  <c r="AF116" i="10"/>
  <c r="AG116" i="10" s="1"/>
  <c r="AC116" i="10"/>
  <c r="AD116" i="10" s="1"/>
  <c r="Z116" i="10"/>
  <c r="Z115" i="10"/>
  <c r="FW114" i="10"/>
  <c r="FX114" i="10" s="1"/>
  <c r="FV114" i="10"/>
  <c r="FT114" i="10"/>
  <c r="FU114" i="10" s="1"/>
  <c r="FQ114" i="10"/>
  <c r="FR114" i="10" s="1"/>
  <c r="FN114" i="10"/>
  <c r="FO114" i="10" s="1"/>
  <c r="FL114" i="10"/>
  <c r="FK114" i="10"/>
  <c r="FI114" i="10"/>
  <c r="FH114" i="10"/>
  <c r="FE114" i="10"/>
  <c r="FF114" i="10" s="1"/>
  <c r="FC114" i="10"/>
  <c r="FB114" i="10"/>
  <c r="EY114" i="10"/>
  <c r="EZ114" i="10" s="1"/>
  <c r="EV114" i="10"/>
  <c r="EW114" i="10" s="1"/>
  <c r="ES114" i="10"/>
  <c r="ET114" i="10" s="1"/>
  <c r="EP114" i="10"/>
  <c r="EQ114" i="10" s="1"/>
  <c r="EM114" i="10"/>
  <c r="EN114" i="10" s="1"/>
  <c r="EJ114" i="10"/>
  <c r="EK114" i="10" s="1"/>
  <c r="EH114" i="10"/>
  <c r="EG114" i="10"/>
  <c r="ED114" i="10"/>
  <c r="EE114" i="10" s="1"/>
  <c r="EA114" i="10"/>
  <c r="EB114" i="10" s="1"/>
  <c r="DX114" i="10"/>
  <c r="DY114" i="10" s="1"/>
  <c r="DU114" i="10"/>
  <c r="DV114" i="10" s="1"/>
  <c r="DR114" i="10"/>
  <c r="DS114" i="10" s="1"/>
  <c r="DO114" i="10"/>
  <c r="DP114" i="10" s="1"/>
  <c r="DL114" i="10"/>
  <c r="DM114" i="10" s="1"/>
  <c r="DJ114" i="10"/>
  <c r="DI114" i="10"/>
  <c r="DF114" i="10"/>
  <c r="DG114" i="10" s="1"/>
  <c r="DD114" i="10"/>
  <c r="DC114" i="10"/>
  <c r="CZ114" i="10"/>
  <c r="DA114" i="10" s="1"/>
  <c r="CW114" i="10"/>
  <c r="CX114" i="10" s="1"/>
  <c r="CT114" i="10"/>
  <c r="CU114" i="10" s="1"/>
  <c r="CQ114" i="10"/>
  <c r="CR114" i="10" s="1"/>
  <c r="CN114" i="10"/>
  <c r="CO114" i="10" s="1"/>
  <c r="CL114" i="10"/>
  <c r="CK114" i="10"/>
  <c r="CH114" i="10"/>
  <c r="CI114" i="10" s="1"/>
  <c r="CF114" i="10"/>
  <c r="CE114" i="10"/>
  <c r="CB114" i="10"/>
  <c r="CC114" i="10" s="1"/>
  <c r="BY114" i="10"/>
  <c r="BZ114" i="10" s="1"/>
  <c r="BV114" i="10"/>
  <c r="BW114" i="10" s="1"/>
  <c r="BS114" i="10"/>
  <c r="BT114" i="10" s="1"/>
  <c r="BP114" i="10"/>
  <c r="BQ114" i="10" s="1"/>
  <c r="BM114" i="10"/>
  <c r="BN114" i="10" s="1"/>
  <c r="BJ114" i="10"/>
  <c r="BK114" i="10" s="1"/>
  <c r="BG114" i="10"/>
  <c r="BH114" i="10" s="1"/>
  <c r="BD114" i="10"/>
  <c r="BE114" i="10" s="1"/>
  <c r="BA114" i="10"/>
  <c r="BB114" i="10" s="1"/>
  <c r="AX114" i="10"/>
  <c r="AY114" i="10" s="1"/>
  <c r="AU114" i="10"/>
  <c r="AV114" i="10" s="1"/>
  <c r="AR114" i="10"/>
  <c r="AS114" i="10" s="1"/>
  <c r="AP114" i="10"/>
  <c r="AO114" i="10"/>
  <c r="AL114" i="10"/>
  <c r="AM114" i="10" s="1"/>
  <c r="AJ114" i="10"/>
  <c r="AI114" i="10"/>
  <c r="AF114" i="10"/>
  <c r="AG114" i="10" s="1"/>
  <c r="AC114" i="10"/>
  <c r="AD114" i="10" s="1"/>
  <c r="Z114" i="10"/>
  <c r="AA114" i="10" s="1"/>
  <c r="FS114" i="10" s="1"/>
  <c r="Z113" i="10"/>
  <c r="FW112" i="10"/>
  <c r="FX112" i="10" s="1"/>
  <c r="FV112" i="10"/>
  <c r="FT112" i="10"/>
  <c r="FU112" i="10" s="1"/>
  <c r="FQ112" i="10"/>
  <c r="FR112" i="10" s="1"/>
  <c r="FN112" i="10"/>
  <c r="FO112" i="10" s="1"/>
  <c r="FK112" i="10"/>
  <c r="FL112" i="10" s="1"/>
  <c r="FH112" i="10"/>
  <c r="FI112" i="10" s="1"/>
  <c r="FE112" i="10"/>
  <c r="FF112" i="10" s="1"/>
  <c r="FB112" i="10"/>
  <c r="FC112" i="10" s="1"/>
  <c r="EY112" i="10"/>
  <c r="EZ112" i="10" s="1"/>
  <c r="EW112" i="10"/>
  <c r="EV112" i="10"/>
  <c r="ES112" i="10"/>
  <c r="ET112" i="10" s="1"/>
  <c r="EQ112" i="10"/>
  <c r="EP112" i="10"/>
  <c r="EM112" i="10"/>
  <c r="EN112" i="10" s="1"/>
  <c r="EJ112" i="10"/>
  <c r="EK112" i="10" s="1"/>
  <c r="EG112" i="10"/>
  <c r="EH112" i="10" s="1"/>
  <c r="ED112" i="10"/>
  <c r="EE112" i="10" s="1"/>
  <c r="EA112" i="10"/>
  <c r="EB112" i="10" s="1"/>
  <c r="DX112" i="10"/>
  <c r="DY112" i="10" s="1"/>
  <c r="DV112" i="10"/>
  <c r="DU112" i="10"/>
  <c r="DR112" i="10"/>
  <c r="DS112" i="10" s="1"/>
  <c r="DP112" i="10"/>
  <c r="DO112" i="10"/>
  <c r="DL112" i="10"/>
  <c r="DM112" i="10" s="1"/>
  <c r="DI112" i="10"/>
  <c r="DJ112" i="10" s="1"/>
  <c r="DF112" i="10"/>
  <c r="DG112" i="10" s="1"/>
  <c r="DC112" i="10"/>
  <c r="DD112" i="10" s="1"/>
  <c r="CZ112" i="10"/>
  <c r="DA112" i="10" s="1"/>
  <c r="CW112" i="10"/>
  <c r="CX112" i="10" s="1"/>
  <c r="CT112" i="10"/>
  <c r="CU112" i="10" s="1"/>
  <c r="CQ112" i="10"/>
  <c r="CR112" i="10" s="1"/>
  <c r="CN112" i="10"/>
  <c r="CO112" i="10" s="1"/>
  <c r="CK112" i="10"/>
  <c r="CL112" i="10" s="1"/>
  <c r="CH112" i="10"/>
  <c r="CI112" i="10" s="1"/>
  <c r="CE112" i="10"/>
  <c r="CF112" i="10" s="1"/>
  <c r="CB112" i="10"/>
  <c r="CC112" i="10" s="1"/>
  <c r="BY112" i="10"/>
  <c r="BZ112" i="10" s="1"/>
  <c r="BV112" i="10"/>
  <c r="BW112" i="10" s="1"/>
  <c r="BS112" i="10"/>
  <c r="BT112" i="10" s="1"/>
  <c r="BP112" i="10"/>
  <c r="BQ112" i="10" s="1"/>
  <c r="BM112" i="10"/>
  <c r="BN112" i="10" s="1"/>
  <c r="BJ112" i="10"/>
  <c r="BK112" i="10" s="1"/>
  <c r="BG112" i="10"/>
  <c r="BH112" i="10" s="1"/>
  <c r="BD112" i="10"/>
  <c r="BE112" i="10" s="1"/>
  <c r="BB112" i="10"/>
  <c r="BA112" i="10"/>
  <c r="AX112" i="10"/>
  <c r="AY112" i="10" s="1"/>
  <c r="AV112" i="10"/>
  <c r="AU112" i="10"/>
  <c r="AR112" i="10"/>
  <c r="AS112" i="10" s="1"/>
  <c r="AO112" i="10"/>
  <c r="AP112" i="10" s="1"/>
  <c r="AL112" i="10"/>
  <c r="AM112" i="10" s="1"/>
  <c r="AI112" i="10"/>
  <c r="AJ112" i="10" s="1"/>
  <c r="AF112" i="10"/>
  <c r="AG112" i="10" s="1"/>
  <c r="AD112" i="10"/>
  <c r="AC112" i="10"/>
  <c r="Z112" i="10"/>
  <c r="AA112" i="10" s="1"/>
  <c r="Z111" i="10"/>
  <c r="FW110" i="10"/>
  <c r="FX110" i="10" s="1"/>
  <c r="FV110" i="10"/>
  <c r="FT110" i="10"/>
  <c r="FU110" i="10" s="1"/>
  <c r="FQ110" i="10"/>
  <c r="FR110" i="10" s="1"/>
  <c r="FN110" i="10"/>
  <c r="FO110" i="10" s="1"/>
  <c r="FL110" i="10"/>
  <c r="FK110" i="10"/>
  <c r="FH110" i="10"/>
  <c r="FI110" i="10" s="1"/>
  <c r="FE110" i="10"/>
  <c r="FF110" i="10" s="1"/>
  <c r="FB110" i="10"/>
  <c r="FC110" i="10" s="1"/>
  <c r="EY110" i="10"/>
  <c r="EZ110" i="10" s="1"/>
  <c r="EV110" i="10"/>
  <c r="EW110" i="10" s="1"/>
  <c r="ES110" i="10"/>
  <c r="ET110" i="10" s="1"/>
  <c r="EP110" i="10"/>
  <c r="EQ110" i="10" s="1"/>
  <c r="EN110" i="10"/>
  <c r="EM110" i="10"/>
  <c r="EJ110" i="10"/>
  <c r="EK110" i="10" s="1"/>
  <c r="EH110" i="10"/>
  <c r="EG110" i="10"/>
  <c r="ED110" i="10"/>
  <c r="EE110" i="10" s="1"/>
  <c r="EB110" i="10"/>
  <c r="EA110" i="10"/>
  <c r="DX110" i="10"/>
  <c r="DY110" i="10" s="1"/>
  <c r="DU110" i="10"/>
  <c r="DV110" i="10" s="1"/>
  <c r="DR110" i="10"/>
  <c r="DS110" i="10" s="1"/>
  <c r="DO110" i="10"/>
  <c r="DP110" i="10" s="1"/>
  <c r="DL110" i="10"/>
  <c r="DM110" i="10" s="1"/>
  <c r="DI110" i="10"/>
  <c r="DJ110" i="10" s="1"/>
  <c r="DF110" i="10"/>
  <c r="DG110" i="10" s="1"/>
  <c r="DC110" i="10"/>
  <c r="DD110" i="10" s="1"/>
  <c r="CZ110" i="10"/>
  <c r="DA110" i="10" s="1"/>
  <c r="CW110" i="10"/>
  <c r="CX110" i="10" s="1"/>
  <c r="CT110" i="10"/>
  <c r="CU110" i="10" s="1"/>
  <c r="CR110" i="10"/>
  <c r="CQ110" i="10"/>
  <c r="CN110" i="10"/>
  <c r="CO110" i="10" s="1"/>
  <c r="CK110" i="10"/>
  <c r="CL110" i="10" s="1"/>
  <c r="CH110" i="10"/>
  <c r="CI110" i="10" s="1"/>
  <c r="CE110" i="10"/>
  <c r="CF110" i="10" s="1"/>
  <c r="CB110" i="10"/>
  <c r="CC110" i="10" s="1"/>
  <c r="BY110" i="10"/>
  <c r="BZ110" i="10" s="1"/>
  <c r="BV110" i="10"/>
  <c r="BW110" i="10" s="1"/>
  <c r="BS110" i="10"/>
  <c r="BT110" i="10" s="1"/>
  <c r="BP110" i="10"/>
  <c r="BQ110" i="10" s="1"/>
  <c r="BM110" i="10"/>
  <c r="BN110" i="10" s="1"/>
  <c r="BJ110" i="10"/>
  <c r="BK110" i="10" s="1"/>
  <c r="BG110" i="10"/>
  <c r="BH110" i="10" s="1"/>
  <c r="BD110" i="10"/>
  <c r="BE110" i="10" s="1"/>
  <c r="BA110" i="10"/>
  <c r="BB110" i="10" s="1"/>
  <c r="AX110" i="10"/>
  <c r="AY110" i="10" s="1"/>
  <c r="AV110" i="10"/>
  <c r="AU110" i="10"/>
  <c r="AR110" i="10"/>
  <c r="AS110" i="10" s="1"/>
  <c r="AO110" i="10"/>
  <c r="AP110" i="10" s="1"/>
  <c r="AL110" i="10"/>
  <c r="AM110" i="10" s="1"/>
  <c r="AI110" i="10"/>
  <c r="AJ110" i="10" s="1"/>
  <c r="AF110" i="10"/>
  <c r="AG110" i="10" s="1"/>
  <c r="AC110" i="10"/>
  <c r="AD110" i="10" s="1"/>
  <c r="Z110" i="10"/>
  <c r="Z109" i="10"/>
  <c r="FW108" i="10"/>
  <c r="FX108" i="10" s="1"/>
  <c r="FV108" i="10"/>
  <c r="FT108" i="10"/>
  <c r="FU108" i="10" s="1"/>
  <c r="FR108" i="10"/>
  <c r="FQ108" i="10"/>
  <c r="FN108" i="10"/>
  <c r="FO108" i="10" s="1"/>
  <c r="FK108" i="10"/>
  <c r="FL108" i="10" s="1"/>
  <c r="FH108" i="10"/>
  <c r="FI108" i="10" s="1"/>
  <c r="FE108" i="10"/>
  <c r="FF108" i="10" s="1"/>
  <c r="FB108" i="10"/>
  <c r="FC108" i="10" s="1"/>
  <c r="EY108" i="10"/>
  <c r="EZ108" i="10" s="1"/>
  <c r="EW108" i="10"/>
  <c r="EV108" i="10"/>
  <c r="ES108" i="10"/>
  <c r="ET108" i="10" s="1"/>
  <c r="EQ108" i="10"/>
  <c r="EP108" i="10"/>
  <c r="EM108" i="10"/>
  <c r="EN108" i="10" s="1"/>
  <c r="EJ108" i="10"/>
  <c r="EK108" i="10" s="1"/>
  <c r="EG108" i="10"/>
  <c r="EH108" i="10" s="1"/>
  <c r="ED108" i="10"/>
  <c r="EE108" i="10" s="1"/>
  <c r="EA108" i="10"/>
  <c r="EB108" i="10" s="1"/>
  <c r="DX108" i="10"/>
  <c r="DY108" i="10" s="1"/>
  <c r="DU108" i="10"/>
  <c r="DV108" i="10" s="1"/>
  <c r="DR108" i="10"/>
  <c r="DS108" i="10" s="1"/>
  <c r="DO108" i="10"/>
  <c r="DP108" i="10" s="1"/>
  <c r="DL108" i="10"/>
  <c r="DM108" i="10" s="1"/>
  <c r="DI108" i="10"/>
  <c r="DJ108" i="10" s="1"/>
  <c r="DF108" i="10"/>
  <c r="DG108" i="10" s="1"/>
  <c r="DC108" i="10"/>
  <c r="DD108" i="10" s="1"/>
  <c r="CZ108" i="10"/>
  <c r="DA108" i="10" s="1"/>
  <c r="CW108" i="10"/>
  <c r="CX108" i="10" s="1"/>
  <c r="CU108" i="10"/>
  <c r="CT108" i="10"/>
  <c r="CQ108" i="10"/>
  <c r="CR108" i="10" s="1"/>
  <c r="CN108" i="10"/>
  <c r="CO108" i="10" s="1"/>
  <c r="CK108" i="10"/>
  <c r="CL108" i="10" s="1"/>
  <c r="CH108" i="10"/>
  <c r="CI108" i="10" s="1"/>
  <c r="CE108" i="10"/>
  <c r="CF108" i="10" s="1"/>
  <c r="CB108" i="10"/>
  <c r="CC108" i="10" s="1"/>
  <c r="BY108" i="10"/>
  <c r="BZ108" i="10" s="1"/>
  <c r="BV108" i="10"/>
  <c r="BW108" i="10" s="1"/>
  <c r="BT108" i="10"/>
  <c r="BS108" i="10"/>
  <c r="BP108" i="10"/>
  <c r="BQ108" i="10" s="1"/>
  <c r="BM108" i="10"/>
  <c r="BN108" i="10" s="1"/>
  <c r="BJ108" i="10"/>
  <c r="BK108" i="10" s="1"/>
  <c r="BG108" i="10"/>
  <c r="BH108" i="10" s="1"/>
  <c r="BD108" i="10"/>
  <c r="BE108" i="10" s="1"/>
  <c r="BA108" i="10"/>
  <c r="BB108" i="10" s="1"/>
  <c r="AX108" i="10"/>
  <c r="AY108" i="10" s="1"/>
  <c r="AU108" i="10"/>
  <c r="AV108" i="10" s="1"/>
  <c r="AR108" i="10"/>
  <c r="AS108" i="10" s="1"/>
  <c r="AO108" i="10"/>
  <c r="AP108" i="10" s="1"/>
  <c r="AL108" i="10"/>
  <c r="AM108" i="10" s="1"/>
  <c r="AJ108" i="10"/>
  <c r="AI108" i="10"/>
  <c r="AF108" i="10"/>
  <c r="AG108" i="10" s="1"/>
  <c r="AC108" i="10"/>
  <c r="AD108" i="10" s="1"/>
  <c r="Z108" i="10"/>
  <c r="AA108" i="10" s="1"/>
  <c r="Z107" i="10"/>
  <c r="FX106" i="10"/>
  <c r="FW106" i="10"/>
  <c r="FV106" i="10"/>
  <c r="FT106" i="10"/>
  <c r="FU106" i="10" s="1"/>
  <c r="FQ106" i="10"/>
  <c r="FR106" i="10" s="1"/>
  <c r="FN106" i="10"/>
  <c r="FO106" i="10" s="1"/>
  <c r="FK106" i="10"/>
  <c r="FL106" i="10" s="1"/>
  <c r="FH106" i="10"/>
  <c r="FI106" i="10" s="1"/>
  <c r="FF106" i="10"/>
  <c r="FE106" i="10"/>
  <c r="FB106" i="10"/>
  <c r="FC106" i="10" s="1"/>
  <c r="EZ106" i="10"/>
  <c r="EY106" i="10"/>
  <c r="EV106" i="10"/>
  <c r="EW106" i="10" s="1"/>
  <c r="ES106" i="10"/>
  <c r="ET106" i="10" s="1"/>
  <c r="EP106" i="10"/>
  <c r="EQ106" i="10" s="1"/>
  <c r="EM106" i="10"/>
  <c r="EN106" i="10" s="1"/>
  <c r="EJ106" i="10"/>
  <c r="EK106" i="10" s="1"/>
  <c r="EG106" i="10"/>
  <c r="EH106" i="10" s="1"/>
  <c r="ED106" i="10"/>
  <c r="EE106" i="10" s="1"/>
  <c r="EA106" i="10"/>
  <c r="EB106" i="10" s="1"/>
  <c r="DX106" i="10"/>
  <c r="DY106" i="10" s="1"/>
  <c r="DU106" i="10"/>
  <c r="DV106" i="10" s="1"/>
  <c r="DR106" i="10"/>
  <c r="DS106" i="10" s="1"/>
  <c r="DO106" i="10"/>
  <c r="DP106" i="10" s="1"/>
  <c r="DL106" i="10"/>
  <c r="DM106" i="10" s="1"/>
  <c r="DJ106" i="10"/>
  <c r="DI106" i="10"/>
  <c r="DF106" i="10"/>
  <c r="DG106" i="10" s="1"/>
  <c r="DD106" i="10"/>
  <c r="DC106" i="10"/>
  <c r="CZ106" i="10"/>
  <c r="DA106" i="10" s="1"/>
  <c r="CW106" i="10"/>
  <c r="CX106" i="10" s="1"/>
  <c r="CT106" i="10"/>
  <c r="CU106" i="10" s="1"/>
  <c r="CQ106" i="10"/>
  <c r="CR106" i="10" s="1"/>
  <c r="CN106" i="10"/>
  <c r="CO106" i="10" s="1"/>
  <c r="CK106" i="10"/>
  <c r="CL106" i="10" s="1"/>
  <c r="CH106" i="10"/>
  <c r="CI106" i="10" s="1"/>
  <c r="CE106" i="10"/>
  <c r="CF106" i="10" s="1"/>
  <c r="CB106" i="10"/>
  <c r="CC106" i="10" s="1"/>
  <c r="BY106" i="10"/>
  <c r="BZ106" i="10" s="1"/>
  <c r="BV106" i="10"/>
  <c r="BW106" i="10" s="1"/>
  <c r="BS106" i="10"/>
  <c r="BT106" i="10" s="1"/>
  <c r="BP106" i="10"/>
  <c r="BQ106" i="10" s="1"/>
  <c r="BM106" i="10"/>
  <c r="BN106" i="10" s="1"/>
  <c r="BJ106" i="10"/>
  <c r="BK106" i="10" s="1"/>
  <c r="BG106" i="10"/>
  <c r="BH106" i="10" s="1"/>
  <c r="BD106" i="10"/>
  <c r="BE106" i="10" s="1"/>
  <c r="BA106" i="10"/>
  <c r="BB106" i="10" s="1"/>
  <c r="AX106" i="10"/>
  <c r="AY106" i="10" s="1"/>
  <c r="AU106" i="10"/>
  <c r="AV106" i="10" s="1"/>
  <c r="AR106" i="10"/>
  <c r="AS106" i="10" s="1"/>
  <c r="AP106" i="10"/>
  <c r="AO106" i="10"/>
  <c r="AL106" i="10"/>
  <c r="AM106" i="10" s="1"/>
  <c r="AJ106" i="10"/>
  <c r="AI106" i="10"/>
  <c r="AF106" i="10"/>
  <c r="AG106" i="10" s="1"/>
  <c r="AC106" i="10"/>
  <c r="AD106" i="10" s="1"/>
  <c r="Z106" i="10"/>
  <c r="AA106" i="10" s="1"/>
  <c r="EU106" i="10" s="1"/>
  <c r="Z105" i="10"/>
  <c r="FW104" i="10"/>
  <c r="FX104" i="10" s="1"/>
  <c r="FV104" i="10"/>
  <c r="FT104" i="10"/>
  <c r="FU104" i="10" s="1"/>
  <c r="FQ104" i="10"/>
  <c r="FR104" i="10" s="1"/>
  <c r="FN104" i="10"/>
  <c r="FO104" i="10" s="1"/>
  <c r="FK104" i="10"/>
  <c r="FL104" i="10" s="1"/>
  <c r="FH104" i="10"/>
  <c r="FI104" i="10" s="1"/>
  <c r="FE104" i="10"/>
  <c r="FF104" i="10" s="1"/>
  <c r="FB104" i="10"/>
  <c r="FC104" i="10" s="1"/>
  <c r="EY104" i="10"/>
  <c r="EZ104" i="10" s="1"/>
  <c r="EW104" i="10"/>
  <c r="EV104" i="10"/>
  <c r="ES104" i="10"/>
  <c r="ET104" i="10" s="1"/>
  <c r="EQ104" i="10"/>
  <c r="EP104" i="10"/>
  <c r="EM104" i="10"/>
  <c r="EN104" i="10" s="1"/>
  <c r="EJ104" i="10"/>
  <c r="EK104" i="10" s="1"/>
  <c r="EG104" i="10"/>
  <c r="EH104" i="10" s="1"/>
  <c r="ED104" i="10"/>
  <c r="EE104" i="10" s="1"/>
  <c r="EA104" i="10"/>
  <c r="EB104" i="10" s="1"/>
  <c r="DX104" i="10"/>
  <c r="DY104" i="10" s="1"/>
  <c r="DU104" i="10"/>
  <c r="DV104" i="10" s="1"/>
  <c r="DR104" i="10"/>
  <c r="DS104" i="10" s="1"/>
  <c r="DO104" i="10"/>
  <c r="DP104" i="10" s="1"/>
  <c r="DL104" i="10"/>
  <c r="DM104" i="10" s="1"/>
  <c r="DI104" i="10"/>
  <c r="DJ104" i="10" s="1"/>
  <c r="DF104" i="10"/>
  <c r="DG104" i="10" s="1"/>
  <c r="DC104" i="10"/>
  <c r="DD104" i="10" s="1"/>
  <c r="DA104" i="10"/>
  <c r="CZ104" i="10"/>
  <c r="CW104" i="10"/>
  <c r="CX104" i="10" s="1"/>
  <c r="CU104" i="10"/>
  <c r="CT104" i="10"/>
  <c r="CQ104" i="10"/>
  <c r="CR104" i="10" s="1"/>
  <c r="CN104" i="10"/>
  <c r="CO104" i="10" s="1"/>
  <c r="CK104" i="10"/>
  <c r="CL104" i="10" s="1"/>
  <c r="CH104" i="10"/>
  <c r="CI104" i="10" s="1"/>
  <c r="CE104" i="10"/>
  <c r="CF104" i="10" s="1"/>
  <c r="CC104" i="10"/>
  <c r="CB104" i="10"/>
  <c r="BY104" i="10"/>
  <c r="BZ104" i="10" s="1"/>
  <c r="BW104" i="10"/>
  <c r="BV104" i="10"/>
  <c r="BS104" i="10"/>
  <c r="BT104" i="10" s="1"/>
  <c r="BP104" i="10"/>
  <c r="BQ104" i="10" s="1"/>
  <c r="BM104" i="10"/>
  <c r="BN104" i="10" s="1"/>
  <c r="BJ104" i="10"/>
  <c r="BK104" i="10" s="1"/>
  <c r="BG104" i="10"/>
  <c r="BH104" i="10" s="1"/>
  <c r="BD104" i="10"/>
  <c r="BE104" i="10" s="1"/>
  <c r="BA104" i="10"/>
  <c r="BB104" i="10" s="1"/>
  <c r="AY104" i="10"/>
  <c r="AX104" i="10"/>
  <c r="AU104" i="10"/>
  <c r="AV104" i="10" s="1"/>
  <c r="AR104" i="10"/>
  <c r="AS104" i="10" s="1"/>
  <c r="AO104" i="10"/>
  <c r="AP104" i="10" s="1"/>
  <c r="AL104" i="10"/>
  <c r="AM104" i="10" s="1"/>
  <c r="AI104" i="10"/>
  <c r="AJ104" i="10" s="1"/>
  <c r="AF104" i="10"/>
  <c r="AG104" i="10" s="1"/>
  <c r="AC104" i="10"/>
  <c r="AD104" i="10" s="1"/>
  <c r="Z104" i="10"/>
  <c r="AA104" i="10" s="1"/>
  <c r="FP104" i="10" s="1"/>
  <c r="Z103" i="10"/>
  <c r="FX102" i="10"/>
  <c r="FW102" i="10"/>
  <c r="FV102" i="10"/>
  <c r="FT102" i="10"/>
  <c r="FU102" i="10" s="1"/>
  <c r="FQ102" i="10"/>
  <c r="FR102" i="10" s="1"/>
  <c r="FN102" i="10"/>
  <c r="FO102" i="10" s="1"/>
  <c r="FK102" i="10"/>
  <c r="FL102" i="10" s="1"/>
  <c r="FH102" i="10"/>
  <c r="FI102" i="10" s="1"/>
  <c r="FE102" i="10"/>
  <c r="FF102" i="10" s="1"/>
  <c r="FB102" i="10"/>
  <c r="FC102" i="10" s="1"/>
  <c r="EY102" i="10"/>
  <c r="EZ102" i="10" s="1"/>
  <c r="EV102" i="10"/>
  <c r="EW102" i="10" s="1"/>
  <c r="ES102" i="10"/>
  <c r="ET102" i="10" s="1"/>
  <c r="EP102" i="10"/>
  <c r="EQ102" i="10" s="1"/>
  <c r="EM102" i="10"/>
  <c r="EN102" i="10" s="1"/>
  <c r="EJ102" i="10"/>
  <c r="EK102" i="10" s="1"/>
  <c r="EG102" i="10"/>
  <c r="EH102" i="10" s="1"/>
  <c r="ED102" i="10"/>
  <c r="EE102" i="10" s="1"/>
  <c r="EA102" i="10"/>
  <c r="EB102" i="10" s="1"/>
  <c r="DX102" i="10"/>
  <c r="DY102" i="10" s="1"/>
  <c r="DU102" i="10"/>
  <c r="DV102" i="10" s="1"/>
  <c r="DR102" i="10"/>
  <c r="DS102" i="10" s="1"/>
  <c r="DO102" i="10"/>
  <c r="DP102" i="10" s="1"/>
  <c r="DL102" i="10"/>
  <c r="DM102" i="10" s="1"/>
  <c r="DI102" i="10"/>
  <c r="DJ102" i="10" s="1"/>
  <c r="DF102" i="10"/>
  <c r="DG102" i="10" s="1"/>
  <c r="DC102" i="10"/>
  <c r="DD102" i="10" s="1"/>
  <c r="CZ102" i="10"/>
  <c r="DA102" i="10" s="1"/>
  <c r="CW102" i="10"/>
  <c r="CX102" i="10" s="1"/>
  <c r="CT102" i="10"/>
  <c r="CU102" i="10" s="1"/>
  <c r="CQ102" i="10"/>
  <c r="CR102" i="10" s="1"/>
  <c r="CN102" i="10"/>
  <c r="CO102" i="10" s="1"/>
  <c r="CL102" i="10"/>
  <c r="CK102" i="10"/>
  <c r="CH102" i="10"/>
  <c r="CI102" i="10" s="1"/>
  <c r="CF102" i="10"/>
  <c r="CE102" i="10"/>
  <c r="CB102" i="10"/>
  <c r="CC102" i="10" s="1"/>
  <c r="BY102" i="10"/>
  <c r="BZ102" i="10" s="1"/>
  <c r="BV102" i="10"/>
  <c r="BW102" i="10" s="1"/>
  <c r="BS102" i="10"/>
  <c r="BT102" i="10" s="1"/>
  <c r="BP102" i="10"/>
  <c r="BQ102" i="10" s="1"/>
  <c r="BN102" i="10"/>
  <c r="BM102" i="10"/>
  <c r="BJ102" i="10"/>
  <c r="BK102" i="10" s="1"/>
  <c r="BH102" i="10"/>
  <c r="BG102" i="10"/>
  <c r="BD102" i="10"/>
  <c r="BE102" i="10" s="1"/>
  <c r="BA102" i="10"/>
  <c r="BB102" i="10" s="1"/>
  <c r="AX102" i="10"/>
  <c r="AY102" i="10" s="1"/>
  <c r="AU102" i="10"/>
  <c r="AV102" i="10" s="1"/>
  <c r="AR102" i="10"/>
  <c r="AS102" i="10" s="1"/>
  <c r="AO102" i="10"/>
  <c r="AP102" i="10" s="1"/>
  <c r="AL102" i="10"/>
  <c r="AM102" i="10" s="1"/>
  <c r="AJ102" i="10"/>
  <c r="AI102" i="10"/>
  <c r="AF102" i="10"/>
  <c r="AG102" i="10" s="1"/>
  <c r="AC102" i="10"/>
  <c r="AD102" i="10" s="1"/>
  <c r="Z102" i="10"/>
  <c r="AA102" i="10" s="1"/>
  <c r="DW102" i="10" s="1"/>
  <c r="Z101" i="10"/>
  <c r="FW100" i="10"/>
  <c r="FX100" i="10" s="1"/>
  <c r="FV100" i="10"/>
  <c r="FT100" i="10"/>
  <c r="FU100" i="10" s="1"/>
  <c r="FQ100" i="10"/>
  <c r="FR100" i="10" s="1"/>
  <c r="FN100" i="10"/>
  <c r="FO100" i="10" s="1"/>
  <c r="FK100" i="10"/>
  <c r="FL100" i="10" s="1"/>
  <c r="FH100" i="10"/>
  <c r="FI100" i="10" s="1"/>
  <c r="FE100" i="10"/>
  <c r="FF100" i="10" s="1"/>
  <c r="FB100" i="10"/>
  <c r="FC100" i="10" s="1"/>
  <c r="EY100" i="10"/>
  <c r="EZ100" i="10" s="1"/>
  <c r="EW100" i="10"/>
  <c r="EV100" i="10"/>
  <c r="ES100" i="10"/>
  <c r="ET100" i="10" s="1"/>
  <c r="EQ100" i="10"/>
  <c r="EP100" i="10"/>
  <c r="EM100" i="10"/>
  <c r="EN100" i="10" s="1"/>
  <c r="EJ100" i="10"/>
  <c r="EK100" i="10" s="1"/>
  <c r="EG100" i="10"/>
  <c r="EH100" i="10" s="1"/>
  <c r="ED100" i="10"/>
  <c r="EE100" i="10" s="1"/>
  <c r="EA100" i="10"/>
  <c r="EB100" i="10" s="1"/>
  <c r="DX100" i="10"/>
  <c r="DY100" i="10" s="1"/>
  <c r="DU100" i="10"/>
  <c r="DV100" i="10" s="1"/>
  <c r="DR100" i="10"/>
  <c r="DS100" i="10" s="1"/>
  <c r="DO100" i="10"/>
  <c r="DP100" i="10" s="1"/>
  <c r="DL100" i="10"/>
  <c r="DM100" i="10" s="1"/>
  <c r="DI100" i="10"/>
  <c r="DJ100" i="10" s="1"/>
  <c r="DF100" i="10"/>
  <c r="DG100" i="10" s="1"/>
  <c r="DC100" i="10"/>
  <c r="DD100" i="10" s="1"/>
  <c r="DA100" i="10"/>
  <c r="CZ100" i="10"/>
  <c r="CW100" i="10"/>
  <c r="CX100" i="10" s="1"/>
  <c r="CU100" i="10"/>
  <c r="CT100" i="10"/>
  <c r="CQ100" i="10"/>
  <c r="CR100" i="10" s="1"/>
  <c r="CN100" i="10"/>
  <c r="CO100" i="10" s="1"/>
  <c r="CK100" i="10"/>
  <c r="CL100" i="10" s="1"/>
  <c r="CH100" i="10"/>
  <c r="CI100" i="10" s="1"/>
  <c r="CE100" i="10"/>
  <c r="CF100" i="10" s="1"/>
  <c r="CC100" i="10"/>
  <c r="CB100" i="10"/>
  <c r="BY100" i="10"/>
  <c r="BZ100" i="10" s="1"/>
  <c r="BW100" i="10"/>
  <c r="BV100" i="10"/>
  <c r="BS100" i="10"/>
  <c r="BT100" i="10" s="1"/>
  <c r="BP100" i="10"/>
  <c r="BQ100" i="10" s="1"/>
  <c r="BM100" i="10"/>
  <c r="BN100" i="10" s="1"/>
  <c r="BJ100" i="10"/>
  <c r="BK100" i="10" s="1"/>
  <c r="BG100" i="10"/>
  <c r="BH100" i="10" s="1"/>
  <c r="BD100" i="10"/>
  <c r="BE100" i="10" s="1"/>
  <c r="BA100" i="10"/>
  <c r="BB100" i="10" s="1"/>
  <c r="AX100" i="10"/>
  <c r="AY100" i="10" s="1"/>
  <c r="AU100" i="10"/>
  <c r="AV100" i="10" s="1"/>
  <c r="AR100" i="10"/>
  <c r="AS100" i="10" s="1"/>
  <c r="AO100" i="10"/>
  <c r="AP100" i="10" s="1"/>
  <c r="AL100" i="10"/>
  <c r="AM100" i="10" s="1"/>
  <c r="AI100" i="10"/>
  <c r="AJ100" i="10" s="1"/>
  <c r="AF100" i="10"/>
  <c r="AG100" i="10" s="1"/>
  <c r="AC100" i="10"/>
  <c r="AD100" i="10" s="1"/>
  <c r="Z100" i="10"/>
  <c r="AA100" i="10" s="1"/>
  <c r="Z99" i="10"/>
  <c r="FW98" i="10"/>
  <c r="FX98" i="10" s="1"/>
  <c r="FV98" i="10"/>
  <c r="FT98" i="10"/>
  <c r="FU98" i="10" s="1"/>
  <c r="FQ98" i="10"/>
  <c r="FR98" i="10" s="1"/>
  <c r="FN98" i="10"/>
  <c r="FO98" i="10" s="1"/>
  <c r="FL98" i="10"/>
  <c r="FK98" i="10"/>
  <c r="FH98" i="10"/>
  <c r="FI98" i="10" s="1"/>
  <c r="FE98" i="10"/>
  <c r="FF98" i="10" s="1"/>
  <c r="FB98" i="10"/>
  <c r="FC98" i="10" s="1"/>
  <c r="EY98" i="10"/>
  <c r="EZ98" i="10" s="1"/>
  <c r="EV98" i="10"/>
  <c r="EW98" i="10" s="1"/>
  <c r="ES98" i="10"/>
  <c r="ET98" i="10" s="1"/>
  <c r="EP98" i="10"/>
  <c r="EQ98" i="10" s="1"/>
  <c r="EN98" i="10"/>
  <c r="EM98" i="10"/>
  <c r="EJ98" i="10"/>
  <c r="EK98" i="10" s="1"/>
  <c r="EH98" i="10"/>
  <c r="EG98" i="10"/>
  <c r="ED98" i="10"/>
  <c r="EE98" i="10" s="1"/>
  <c r="EB98" i="10"/>
  <c r="EA98" i="10"/>
  <c r="DX98" i="10"/>
  <c r="DY98" i="10" s="1"/>
  <c r="DU98" i="10"/>
  <c r="DV98" i="10" s="1"/>
  <c r="DR98" i="10"/>
  <c r="DS98" i="10" s="1"/>
  <c r="DO98" i="10"/>
  <c r="DP98" i="10" s="1"/>
  <c r="DL98" i="10"/>
  <c r="DM98" i="10" s="1"/>
  <c r="DI98" i="10"/>
  <c r="DJ98" i="10" s="1"/>
  <c r="DF98" i="10"/>
  <c r="DG98" i="10" s="1"/>
  <c r="DC98" i="10"/>
  <c r="DD98" i="10" s="1"/>
  <c r="CZ98" i="10"/>
  <c r="DA98" i="10" s="1"/>
  <c r="CW98" i="10"/>
  <c r="CX98" i="10" s="1"/>
  <c r="CT98" i="10"/>
  <c r="CU98" i="10" s="1"/>
  <c r="CR98" i="10"/>
  <c r="CQ98" i="10"/>
  <c r="CN98" i="10"/>
  <c r="CO98" i="10" s="1"/>
  <c r="CL98" i="10"/>
  <c r="CK98" i="10"/>
  <c r="CH98" i="10"/>
  <c r="CI98" i="10" s="1"/>
  <c r="CF98" i="10"/>
  <c r="CE98" i="10"/>
  <c r="CB98" i="10"/>
  <c r="CC98" i="10" s="1"/>
  <c r="BY98" i="10"/>
  <c r="BZ98" i="10" s="1"/>
  <c r="BV98" i="10"/>
  <c r="BW98" i="10" s="1"/>
  <c r="BS98" i="10"/>
  <c r="BT98" i="10" s="1"/>
  <c r="BP98" i="10"/>
  <c r="BQ98" i="10" s="1"/>
  <c r="BN98" i="10"/>
  <c r="BM98" i="10"/>
  <c r="BJ98" i="10"/>
  <c r="BK98" i="10" s="1"/>
  <c r="BH98" i="10"/>
  <c r="BG98" i="10"/>
  <c r="BD98" i="10"/>
  <c r="BE98" i="10" s="1"/>
  <c r="BA98" i="10"/>
  <c r="BB98" i="10" s="1"/>
  <c r="AX98" i="10"/>
  <c r="AY98" i="10" s="1"/>
  <c r="AV98" i="10"/>
  <c r="AU98" i="10"/>
  <c r="AR98" i="10"/>
  <c r="AS98" i="10" s="1"/>
  <c r="AP98" i="10"/>
  <c r="AO98" i="10"/>
  <c r="AL98" i="10"/>
  <c r="AM98" i="10" s="1"/>
  <c r="AJ98" i="10"/>
  <c r="AI98" i="10"/>
  <c r="AF98" i="10"/>
  <c r="AG98" i="10" s="1"/>
  <c r="AC98" i="10"/>
  <c r="AD98" i="10" s="1"/>
  <c r="Z98" i="10"/>
  <c r="AA98" i="10" s="1"/>
  <c r="AK98" i="10" s="1"/>
  <c r="Z97" i="10"/>
  <c r="FW96" i="10"/>
  <c r="FX96" i="10" s="1"/>
  <c r="FV96" i="10"/>
  <c r="FT96" i="10"/>
  <c r="FU96" i="10" s="1"/>
  <c r="FQ96" i="10"/>
  <c r="FR96" i="10" s="1"/>
  <c r="FO96" i="10"/>
  <c r="FN96" i="10"/>
  <c r="FK96" i="10"/>
  <c r="FL96" i="10" s="1"/>
  <c r="FH96" i="10"/>
  <c r="FI96" i="10" s="1"/>
  <c r="FE96" i="10"/>
  <c r="FF96" i="10" s="1"/>
  <c r="FB96" i="10"/>
  <c r="FC96" i="10" s="1"/>
  <c r="EZ96" i="10"/>
  <c r="EY96" i="10"/>
  <c r="EV96" i="10"/>
  <c r="EW96" i="10" s="1"/>
  <c r="ET96" i="10"/>
  <c r="ES96" i="10"/>
  <c r="EP96" i="10"/>
  <c r="EQ96" i="10" s="1"/>
  <c r="EN96" i="10"/>
  <c r="EM96" i="10"/>
  <c r="EJ96" i="10"/>
  <c r="EK96" i="10" s="1"/>
  <c r="EG96" i="10"/>
  <c r="EH96" i="10" s="1"/>
  <c r="ED96" i="10"/>
  <c r="EE96" i="10" s="1"/>
  <c r="EA96" i="10"/>
  <c r="EB96" i="10" s="1"/>
  <c r="DX96" i="10"/>
  <c r="DY96" i="10" s="1"/>
  <c r="DV96" i="10"/>
  <c r="DU96" i="10"/>
  <c r="DR96" i="10"/>
  <c r="DS96" i="10" s="1"/>
  <c r="DP96" i="10"/>
  <c r="DO96" i="10"/>
  <c r="DL96" i="10"/>
  <c r="DM96" i="10" s="1"/>
  <c r="DI96" i="10"/>
  <c r="DJ96" i="10" s="1"/>
  <c r="DF96" i="10"/>
  <c r="DG96" i="10" s="1"/>
  <c r="DD96" i="10"/>
  <c r="DC96" i="10"/>
  <c r="CZ96" i="10"/>
  <c r="DA96" i="10" s="1"/>
  <c r="CX96" i="10"/>
  <c r="CW96" i="10"/>
  <c r="CT96" i="10"/>
  <c r="CU96" i="10" s="1"/>
  <c r="CR96" i="10"/>
  <c r="CQ96" i="10"/>
  <c r="CN96" i="10"/>
  <c r="CO96" i="10" s="1"/>
  <c r="CK96" i="10"/>
  <c r="CL96" i="10" s="1"/>
  <c r="CH96" i="10"/>
  <c r="CI96" i="10" s="1"/>
  <c r="CE96" i="10"/>
  <c r="CF96" i="10" s="1"/>
  <c r="CB96" i="10"/>
  <c r="CC96" i="10" s="1"/>
  <c r="BZ96" i="10"/>
  <c r="BY96" i="10"/>
  <c r="BV96" i="10"/>
  <c r="BW96" i="10" s="1"/>
  <c r="BT96" i="10"/>
  <c r="BS96" i="10"/>
  <c r="BP96" i="10"/>
  <c r="BQ96" i="10" s="1"/>
  <c r="BM96" i="10"/>
  <c r="BN96" i="10" s="1"/>
  <c r="BJ96" i="10"/>
  <c r="BK96" i="10" s="1"/>
  <c r="BG96" i="10"/>
  <c r="BH96" i="10" s="1"/>
  <c r="BD96" i="10"/>
  <c r="BE96" i="10" s="1"/>
  <c r="BB96" i="10"/>
  <c r="BA96" i="10"/>
  <c r="AX96" i="10"/>
  <c r="AY96" i="10" s="1"/>
  <c r="AV96" i="10"/>
  <c r="AU96" i="10"/>
  <c r="AR96" i="10"/>
  <c r="AS96" i="10" s="1"/>
  <c r="AO96" i="10"/>
  <c r="AP96" i="10" s="1"/>
  <c r="AL96" i="10"/>
  <c r="AM96" i="10" s="1"/>
  <c r="AI96" i="10"/>
  <c r="AJ96" i="10" s="1"/>
  <c r="AF96" i="10"/>
  <c r="AG96" i="10" s="1"/>
  <c r="AD96" i="10"/>
  <c r="AC96" i="10"/>
  <c r="Z96" i="10"/>
  <c r="AA96" i="10" s="1"/>
  <c r="Z95" i="10"/>
  <c r="FW94" i="10"/>
  <c r="FX94" i="10" s="1"/>
  <c r="FV94" i="10"/>
  <c r="FT94" i="10"/>
  <c r="FU94" i="10" s="1"/>
  <c r="FQ94" i="10"/>
  <c r="FR94" i="10" s="1"/>
  <c r="FN94" i="10"/>
  <c r="FO94" i="10" s="1"/>
  <c r="FK94" i="10"/>
  <c r="FL94" i="10" s="1"/>
  <c r="FH94" i="10"/>
  <c r="FI94" i="10" s="1"/>
  <c r="FE94" i="10"/>
  <c r="FF94" i="10" s="1"/>
  <c r="FC94" i="10"/>
  <c r="FB94" i="10"/>
  <c r="EY94" i="10"/>
  <c r="EZ94" i="10" s="1"/>
  <c r="EV94" i="10"/>
  <c r="EW94" i="10" s="1"/>
  <c r="ES94" i="10"/>
  <c r="ET94" i="10" s="1"/>
  <c r="EP94" i="10"/>
  <c r="EQ94" i="10" s="1"/>
  <c r="EM94" i="10"/>
  <c r="EN94" i="10" s="1"/>
  <c r="EK94" i="10"/>
  <c r="EJ94" i="10"/>
  <c r="EG94" i="10"/>
  <c r="EH94" i="10" s="1"/>
  <c r="EE94" i="10"/>
  <c r="ED94" i="10"/>
  <c r="EA94" i="10"/>
  <c r="EB94" i="10" s="1"/>
  <c r="DX94" i="10"/>
  <c r="DY94" i="10" s="1"/>
  <c r="DU94" i="10"/>
  <c r="DV94" i="10" s="1"/>
  <c r="DR94" i="10"/>
  <c r="DS94" i="10" s="1"/>
  <c r="DO94" i="10"/>
  <c r="DP94" i="10" s="1"/>
  <c r="DL94" i="10"/>
  <c r="DM94" i="10" s="1"/>
  <c r="DI94" i="10"/>
  <c r="DJ94" i="10" s="1"/>
  <c r="DG94" i="10"/>
  <c r="DF94" i="10"/>
  <c r="DC94" i="10"/>
  <c r="DD94" i="10" s="1"/>
  <c r="CZ94" i="10"/>
  <c r="DA94" i="10" s="1"/>
  <c r="CW94" i="10"/>
  <c r="CX94" i="10" s="1"/>
  <c r="CT94" i="10"/>
  <c r="CU94" i="10" s="1"/>
  <c r="CQ94" i="10"/>
  <c r="CR94" i="10" s="1"/>
  <c r="CO94" i="10"/>
  <c r="CN94" i="10"/>
  <c r="CK94" i="10"/>
  <c r="CL94" i="10" s="1"/>
  <c r="CI94" i="10"/>
  <c r="CH94" i="10"/>
  <c r="CE94" i="10"/>
  <c r="CF94" i="10" s="1"/>
  <c r="CB94" i="10"/>
  <c r="CC94" i="10" s="1"/>
  <c r="BY94" i="10"/>
  <c r="BZ94" i="10" s="1"/>
  <c r="BV94" i="10"/>
  <c r="BW94" i="10" s="1"/>
  <c r="BS94" i="10"/>
  <c r="BT94" i="10" s="1"/>
  <c r="BQ94" i="10"/>
  <c r="BP94" i="10"/>
  <c r="BM94" i="10"/>
  <c r="BN94" i="10" s="1"/>
  <c r="BK94" i="10"/>
  <c r="BJ94" i="10"/>
  <c r="BG94" i="10"/>
  <c r="BH94" i="10" s="1"/>
  <c r="BD94" i="10"/>
  <c r="BE94" i="10" s="1"/>
  <c r="BA94" i="10"/>
  <c r="BB94" i="10" s="1"/>
  <c r="AX94" i="10"/>
  <c r="AY94" i="10" s="1"/>
  <c r="AU94" i="10"/>
  <c r="AV94" i="10" s="1"/>
  <c r="AR94" i="10"/>
  <c r="AS94" i="10" s="1"/>
  <c r="AO94" i="10"/>
  <c r="AP94" i="10" s="1"/>
  <c r="AM94" i="10"/>
  <c r="AL94" i="10"/>
  <c r="AI94" i="10"/>
  <c r="AJ94" i="10" s="1"/>
  <c r="AF94" i="10"/>
  <c r="AG94" i="10" s="1"/>
  <c r="AC94" i="10"/>
  <c r="AD94" i="10" s="1"/>
  <c r="Z94" i="10"/>
  <c r="Z93" i="10"/>
  <c r="FW92" i="10"/>
  <c r="FX92" i="10" s="1"/>
  <c r="FV92" i="10"/>
  <c r="FT92" i="10"/>
  <c r="FU92" i="10" s="1"/>
  <c r="FQ92" i="10"/>
  <c r="FR92" i="10" s="1"/>
  <c r="FO92" i="10"/>
  <c r="FN92" i="10"/>
  <c r="FK92" i="10"/>
  <c r="FL92" i="10" s="1"/>
  <c r="FH92" i="10"/>
  <c r="FI92" i="10" s="1"/>
  <c r="FE92" i="10"/>
  <c r="FF92" i="10" s="1"/>
  <c r="FB92" i="10"/>
  <c r="FC92" i="10" s="1"/>
  <c r="EZ92" i="10"/>
  <c r="EY92" i="10"/>
  <c r="EV92" i="10"/>
  <c r="EW92" i="10" s="1"/>
  <c r="ET92" i="10"/>
  <c r="ES92" i="10"/>
  <c r="EP92" i="10"/>
  <c r="EQ92" i="10" s="1"/>
  <c r="EN92" i="10"/>
  <c r="EM92" i="10"/>
  <c r="EJ92" i="10"/>
  <c r="EK92" i="10" s="1"/>
  <c r="EG92" i="10"/>
  <c r="EH92" i="10" s="1"/>
  <c r="ED92" i="10"/>
  <c r="EE92" i="10" s="1"/>
  <c r="EA92" i="10"/>
  <c r="EB92" i="10" s="1"/>
  <c r="DX92" i="10"/>
  <c r="DY92" i="10" s="1"/>
  <c r="DV92" i="10"/>
  <c r="DU92" i="10"/>
  <c r="DR92" i="10"/>
  <c r="DS92" i="10" s="1"/>
  <c r="DP92" i="10"/>
  <c r="DO92" i="10"/>
  <c r="DL92" i="10"/>
  <c r="DM92" i="10" s="1"/>
  <c r="DI92" i="10"/>
  <c r="DJ92" i="10" s="1"/>
  <c r="DF92" i="10"/>
  <c r="DG92" i="10" s="1"/>
  <c r="DD92" i="10"/>
  <c r="DC92" i="10"/>
  <c r="CZ92" i="10"/>
  <c r="DA92" i="10" s="1"/>
  <c r="CX92" i="10"/>
  <c r="CW92" i="10"/>
  <c r="CT92" i="10"/>
  <c r="CU92" i="10" s="1"/>
  <c r="CR92" i="10"/>
  <c r="CQ92" i="10"/>
  <c r="CN92" i="10"/>
  <c r="CO92" i="10" s="1"/>
  <c r="CK92" i="10"/>
  <c r="CL92" i="10" s="1"/>
  <c r="CH92" i="10"/>
  <c r="CI92" i="10" s="1"/>
  <c r="CE92" i="10"/>
  <c r="CF92" i="10" s="1"/>
  <c r="CB92" i="10"/>
  <c r="CC92" i="10" s="1"/>
  <c r="BZ92" i="10"/>
  <c r="BY92" i="10"/>
  <c r="BV92" i="10"/>
  <c r="BW92" i="10" s="1"/>
  <c r="BT92" i="10"/>
  <c r="BS92" i="10"/>
  <c r="BP92" i="10"/>
  <c r="BQ92" i="10" s="1"/>
  <c r="BM92" i="10"/>
  <c r="BN92" i="10" s="1"/>
  <c r="BJ92" i="10"/>
  <c r="BK92" i="10" s="1"/>
  <c r="BG92" i="10"/>
  <c r="BH92" i="10" s="1"/>
  <c r="BD92" i="10"/>
  <c r="BE92" i="10" s="1"/>
  <c r="BB92" i="10"/>
  <c r="BA92" i="10"/>
  <c r="AX92" i="10"/>
  <c r="AY92" i="10" s="1"/>
  <c r="AV92" i="10"/>
  <c r="AU92" i="10"/>
  <c r="AR92" i="10"/>
  <c r="AS92" i="10" s="1"/>
  <c r="AO92" i="10"/>
  <c r="AP92" i="10" s="1"/>
  <c r="AL92" i="10"/>
  <c r="AM92" i="10" s="1"/>
  <c r="AJ92" i="10"/>
  <c r="AI92" i="10"/>
  <c r="AF92" i="10"/>
  <c r="AG92" i="10" s="1"/>
  <c r="AD92" i="10"/>
  <c r="AC92" i="10"/>
  <c r="Z92" i="10"/>
  <c r="AA92" i="10" s="1"/>
  <c r="Z91" i="10"/>
  <c r="FW90" i="10"/>
  <c r="FX90" i="10" s="1"/>
  <c r="FV90" i="10"/>
  <c r="FT90" i="10"/>
  <c r="FU90" i="10" s="1"/>
  <c r="FQ90" i="10"/>
  <c r="FR90" i="10" s="1"/>
  <c r="FN90" i="10"/>
  <c r="FO90" i="10" s="1"/>
  <c r="FK90" i="10"/>
  <c r="FL90" i="10" s="1"/>
  <c r="FH90" i="10"/>
  <c r="FI90" i="10" s="1"/>
  <c r="FE90" i="10"/>
  <c r="FF90" i="10" s="1"/>
  <c r="FC90" i="10"/>
  <c r="FB90" i="10"/>
  <c r="EY90" i="10"/>
  <c r="EZ90" i="10" s="1"/>
  <c r="EV90" i="10"/>
  <c r="EW90" i="10" s="1"/>
  <c r="ES90" i="10"/>
  <c r="ET90" i="10" s="1"/>
  <c r="EP90" i="10"/>
  <c r="EQ90" i="10" s="1"/>
  <c r="EM90" i="10"/>
  <c r="EN90" i="10" s="1"/>
  <c r="EK90" i="10"/>
  <c r="EJ90" i="10"/>
  <c r="EG90" i="10"/>
  <c r="EH90" i="10" s="1"/>
  <c r="EE90" i="10"/>
  <c r="ED90" i="10"/>
  <c r="EA90" i="10"/>
  <c r="EB90" i="10" s="1"/>
  <c r="DX90" i="10"/>
  <c r="DY90" i="10" s="1"/>
  <c r="DU90" i="10"/>
  <c r="DV90" i="10" s="1"/>
  <c r="DR90" i="10"/>
  <c r="DS90" i="10" s="1"/>
  <c r="DO90" i="10"/>
  <c r="DP90" i="10" s="1"/>
  <c r="DL90" i="10"/>
  <c r="DM90" i="10" s="1"/>
  <c r="DI90" i="10"/>
  <c r="DJ90" i="10" s="1"/>
  <c r="DG90" i="10"/>
  <c r="DF90" i="10"/>
  <c r="DC90" i="10"/>
  <c r="DD90" i="10" s="1"/>
  <c r="CZ90" i="10"/>
  <c r="DA90" i="10" s="1"/>
  <c r="CW90" i="10"/>
  <c r="CX90" i="10" s="1"/>
  <c r="CT90" i="10"/>
  <c r="CU90" i="10" s="1"/>
  <c r="CQ90" i="10"/>
  <c r="CR90" i="10" s="1"/>
  <c r="CO90" i="10"/>
  <c r="CN90" i="10"/>
  <c r="CK90" i="10"/>
  <c r="CL90" i="10" s="1"/>
  <c r="CI90" i="10"/>
  <c r="CH90" i="10"/>
  <c r="CE90" i="10"/>
  <c r="CF90" i="10" s="1"/>
  <c r="CB90" i="10"/>
  <c r="CC90" i="10" s="1"/>
  <c r="BY90" i="10"/>
  <c r="BZ90" i="10" s="1"/>
  <c r="BV90" i="10"/>
  <c r="BW90" i="10" s="1"/>
  <c r="BT90" i="10"/>
  <c r="BS90" i="10"/>
  <c r="BP90" i="10"/>
  <c r="BQ90" i="10" s="1"/>
  <c r="BM90" i="10"/>
  <c r="BN90" i="10" s="1"/>
  <c r="BK90" i="10"/>
  <c r="BJ90" i="10"/>
  <c r="BG90" i="10"/>
  <c r="BH90" i="10" s="1"/>
  <c r="BD90" i="10"/>
  <c r="BE90" i="10" s="1"/>
  <c r="BA90" i="10"/>
  <c r="BB90" i="10" s="1"/>
  <c r="AX90" i="10"/>
  <c r="AY90" i="10" s="1"/>
  <c r="AU90" i="10"/>
  <c r="AV90" i="10" s="1"/>
  <c r="AR90" i="10"/>
  <c r="AS90" i="10" s="1"/>
  <c r="AO90" i="10"/>
  <c r="AP90" i="10" s="1"/>
  <c r="AM90" i="10"/>
  <c r="AL90" i="10"/>
  <c r="AI90" i="10"/>
  <c r="AJ90" i="10" s="1"/>
  <c r="AF90" i="10"/>
  <c r="AG90" i="10" s="1"/>
  <c r="AC90" i="10"/>
  <c r="AD90" i="10" s="1"/>
  <c r="Z90" i="10"/>
  <c r="Z89" i="10"/>
  <c r="FX88" i="10"/>
  <c r="FW88" i="10"/>
  <c r="FV88" i="10"/>
  <c r="FT88" i="10"/>
  <c r="FU88" i="10" s="1"/>
  <c r="FR88" i="10"/>
  <c r="FQ88" i="10"/>
  <c r="FN88" i="10"/>
  <c r="FO88" i="10" s="1"/>
  <c r="FL88" i="10"/>
  <c r="FK88" i="10"/>
  <c r="FH88" i="10"/>
  <c r="FI88" i="10" s="1"/>
  <c r="FE88" i="10"/>
  <c r="FF88" i="10" s="1"/>
  <c r="FB88" i="10"/>
  <c r="FC88" i="10" s="1"/>
  <c r="EY88" i="10"/>
  <c r="EZ88" i="10" s="1"/>
  <c r="EV88" i="10"/>
  <c r="EW88" i="10" s="1"/>
  <c r="ET88" i="10"/>
  <c r="ES88" i="10"/>
  <c r="EP88" i="10"/>
  <c r="EQ88" i="10" s="1"/>
  <c r="EN88" i="10"/>
  <c r="EM88" i="10"/>
  <c r="EJ88" i="10"/>
  <c r="EK88" i="10" s="1"/>
  <c r="EG88" i="10"/>
  <c r="EH88" i="10" s="1"/>
  <c r="ED88" i="10"/>
  <c r="EE88" i="10" s="1"/>
  <c r="EA88" i="10"/>
  <c r="EB88" i="10" s="1"/>
  <c r="DX88" i="10"/>
  <c r="DY88" i="10" s="1"/>
  <c r="DV88" i="10"/>
  <c r="DU88" i="10"/>
  <c r="DR88" i="10"/>
  <c r="DS88" i="10" s="1"/>
  <c r="DO88" i="10"/>
  <c r="DP88" i="10" s="1"/>
  <c r="DL88" i="10"/>
  <c r="DM88" i="10" s="1"/>
  <c r="DI88" i="10"/>
  <c r="DJ88" i="10" s="1"/>
  <c r="DF88" i="10"/>
  <c r="DG88" i="10" s="1"/>
  <c r="DC88" i="10"/>
  <c r="DD88" i="10" s="1"/>
  <c r="CZ88" i="10"/>
  <c r="DA88" i="10" s="1"/>
  <c r="CX88" i="10"/>
  <c r="CW88" i="10"/>
  <c r="CT88" i="10"/>
  <c r="CU88" i="10" s="1"/>
  <c r="CR88" i="10"/>
  <c r="CQ88" i="10"/>
  <c r="CN88" i="10"/>
  <c r="CO88" i="10" s="1"/>
  <c r="CK88" i="10"/>
  <c r="CL88" i="10" s="1"/>
  <c r="CH88" i="10"/>
  <c r="CI88" i="10" s="1"/>
  <c r="CE88" i="10"/>
  <c r="CF88" i="10" s="1"/>
  <c r="CC88" i="10"/>
  <c r="CB88" i="10"/>
  <c r="BY88" i="10"/>
  <c r="BZ88" i="10" s="1"/>
  <c r="BW88" i="10"/>
  <c r="BV88" i="10"/>
  <c r="BS88" i="10"/>
  <c r="BT88" i="10" s="1"/>
  <c r="BP88" i="10"/>
  <c r="BQ88" i="10" s="1"/>
  <c r="BM88" i="10"/>
  <c r="BN88" i="10" s="1"/>
  <c r="BJ88" i="10"/>
  <c r="BK88" i="10" s="1"/>
  <c r="BG88" i="10"/>
  <c r="BH88" i="10" s="1"/>
  <c r="BD88" i="10"/>
  <c r="BE88" i="10" s="1"/>
  <c r="BA88" i="10"/>
  <c r="BB88" i="10" s="1"/>
  <c r="AY88" i="10"/>
  <c r="AX88" i="10"/>
  <c r="AU88" i="10"/>
  <c r="AV88" i="10" s="1"/>
  <c r="AR88" i="10"/>
  <c r="AS88" i="10" s="1"/>
  <c r="AO88" i="10"/>
  <c r="AP88" i="10" s="1"/>
  <c r="AL88" i="10"/>
  <c r="AM88" i="10" s="1"/>
  <c r="AJ88" i="10"/>
  <c r="AI88" i="10"/>
  <c r="AF88" i="10"/>
  <c r="AG88" i="10" s="1"/>
  <c r="AC88" i="10"/>
  <c r="AD88" i="10" s="1"/>
  <c r="Z88" i="10"/>
  <c r="Z87" i="10"/>
  <c r="AA88" i="10" s="1"/>
  <c r="CP88" i="10" s="1"/>
  <c r="FX86" i="10"/>
  <c r="FW86" i="10"/>
  <c r="FV86" i="10"/>
  <c r="FT86" i="10"/>
  <c r="FU86" i="10" s="1"/>
  <c r="FQ86" i="10"/>
  <c r="FR86" i="10" s="1"/>
  <c r="FN86" i="10"/>
  <c r="FO86" i="10" s="1"/>
  <c r="FK86" i="10"/>
  <c r="FL86" i="10" s="1"/>
  <c r="FH86" i="10"/>
  <c r="FI86" i="10" s="1"/>
  <c r="FF86" i="10"/>
  <c r="FE86" i="10"/>
  <c r="FB86" i="10"/>
  <c r="FC86" i="10" s="1"/>
  <c r="EZ86" i="10"/>
  <c r="EY86" i="10"/>
  <c r="EV86" i="10"/>
  <c r="EW86" i="10" s="1"/>
  <c r="ES86" i="10"/>
  <c r="ET86" i="10" s="1"/>
  <c r="EP86" i="10"/>
  <c r="EQ86" i="10" s="1"/>
  <c r="EM86" i="10"/>
  <c r="EN86" i="10" s="1"/>
  <c r="EJ86" i="10"/>
  <c r="EK86" i="10" s="1"/>
  <c r="EH86" i="10"/>
  <c r="EG86" i="10"/>
  <c r="ED86" i="10"/>
  <c r="EE86" i="10" s="1"/>
  <c r="EB86" i="10"/>
  <c r="EA86" i="10"/>
  <c r="DX86" i="10"/>
  <c r="DY86" i="10" s="1"/>
  <c r="DU86" i="10"/>
  <c r="DV86" i="10" s="1"/>
  <c r="DR86" i="10"/>
  <c r="DS86" i="10" s="1"/>
  <c r="DP86" i="10"/>
  <c r="DO86" i="10"/>
  <c r="DL86" i="10"/>
  <c r="DM86" i="10" s="1"/>
  <c r="DJ86" i="10"/>
  <c r="DI86" i="10"/>
  <c r="DF86" i="10"/>
  <c r="DG86" i="10" s="1"/>
  <c r="DD86" i="10"/>
  <c r="DC86" i="10"/>
  <c r="CZ86" i="10"/>
  <c r="DA86" i="10" s="1"/>
  <c r="CW86" i="10"/>
  <c r="CX86" i="10" s="1"/>
  <c r="CT86" i="10"/>
  <c r="CU86" i="10" s="1"/>
  <c r="CQ86" i="10"/>
  <c r="CR86" i="10" s="1"/>
  <c r="CN86" i="10"/>
  <c r="CO86" i="10" s="1"/>
  <c r="CK86" i="10"/>
  <c r="CL86" i="10" s="1"/>
  <c r="CI86" i="10"/>
  <c r="CH86" i="10"/>
  <c r="CE86" i="10"/>
  <c r="CF86" i="10" s="1"/>
  <c r="CB86" i="10"/>
  <c r="CC86" i="10" s="1"/>
  <c r="BY86" i="10"/>
  <c r="BZ86" i="10" s="1"/>
  <c r="BV86" i="10"/>
  <c r="BW86" i="10" s="1"/>
  <c r="BS86" i="10"/>
  <c r="BT86" i="10" s="1"/>
  <c r="BQ86" i="10"/>
  <c r="BP86" i="10"/>
  <c r="BM86" i="10"/>
  <c r="BN86" i="10" s="1"/>
  <c r="BJ86" i="10"/>
  <c r="BK86" i="10" s="1"/>
  <c r="BH86" i="10"/>
  <c r="BG86" i="10"/>
  <c r="BD86" i="10"/>
  <c r="BE86" i="10" s="1"/>
  <c r="BA86" i="10"/>
  <c r="BB86" i="10" s="1"/>
  <c r="AX86" i="10"/>
  <c r="AY86" i="10" s="1"/>
  <c r="AU86" i="10"/>
  <c r="AV86" i="10" s="1"/>
  <c r="AR86" i="10"/>
  <c r="AS86" i="10" s="1"/>
  <c r="AO86" i="10"/>
  <c r="AP86" i="10" s="1"/>
  <c r="AL86" i="10"/>
  <c r="AM86" i="10" s="1"/>
  <c r="AJ86" i="10"/>
  <c r="AI86" i="10"/>
  <c r="AF86" i="10"/>
  <c r="AG86" i="10" s="1"/>
  <c r="AC86" i="10"/>
  <c r="AD86" i="10" s="1"/>
  <c r="Z86" i="10"/>
  <c r="Z85" i="10"/>
  <c r="FW84" i="10"/>
  <c r="FX84" i="10" s="1"/>
  <c r="FV84" i="10"/>
  <c r="FT84" i="10"/>
  <c r="FU84" i="10" s="1"/>
  <c r="FQ84" i="10"/>
  <c r="FR84" i="10" s="1"/>
  <c r="FO84" i="10"/>
  <c r="FN84" i="10"/>
  <c r="FK84" i="10"/>
  <c r="FL84" i="10" s="1"/>
  <c r="FH84" i="10"/>
  <c r="FI84" i="10" s="1"/>
  <c r="FE84" i="10"/>
  <c r="FF84" i="10" s="1"/>
  <c r="FB84" i="10"/>
  <c r="FC84" i="10" s="1"/>
  <c r="EZ84" i="10"/>
  <c r="EY84" i="10"/>
  <c r="EV84" i="10"/>
  <c r="EW84" i="10" s="1"/>
  <c r="ES84" i="10"/>
  <c r="ET84" i="10" s="1"/>
  <c r="EP84" i="10"/>
  <c r="EQ84" i="10" s="1"/>
  <c r="EN84" i="10"/>
  <c r="EM84" i="10"/>
  <c r="EJ84" i="10"/>
  <c r="EK84" i="10" s="1"/>
  <c r="EG84" i="10"/>
  <c r="EH84" i="10" s="1"/>
  <c r="ED84" i="10"/>
  <c r="EE84" i="10" s="1"/>
  <c r="EA84" i="10"/>
  <c r="EB84" i="10" s="1"/>
  <c r="DX84" i="10"/>
  <c r="DY84" i="10" s="1"/>
  <c r="DU84" i="10"/>
  <c r="DV84" i="10" s="1"/>
  <c r="DS84" i="10"/>
  <c r="DR84" i="10"/>
  <c r="DO84" i="10"/>
  <c r="DP84" i="10" s="1"/>
  <c r="DL84" i="10"/>
  <c r="DM84" i="10" s="1"/>
  <c r="DI84" i="10"/>
  <c r="DJ84" i="10" s="1"/>
  <c r="DF84" i="10"/>
  <c r="DG84" i="10" s="1"/>
  <c r="DC84" i="10"/>
  <c r="DD84" i="10" s="1"/>
  <c r="DA84" i="10"/>
  <c r="CZ84" i="10"/>
  <c r="CW84" i="10"/>
  <c r="CX84" i="10" s="1"/>
  <c r="CU84" i="10"/>
  <c r="CT84" i="10"/>
  <c r="CQ84" i="10"/>
  <c r="CR84" i="10" s="1"/>
  <c r="CO84" i="10"/>
  <c r="CN84" i="10"/>
  <c r="CK84" i="10"/>
  <c r="CL84" i="10" s="1"/>
  <c r="CH84" i="10"/>
  <c r="CI84" i="10" s="1"/>
  <c r="CF84" i="10"/>
  <c r="CE84" i="10"/>
  <c r="CB84" i="10"/>
  <c r="CC84" i="10" s="1"/>
  <c r="BZ84" i="10"/>
  <c r="BY84" i="10"/>
  <c r="BV84" i="10"/>
  <c r="BW84" i="10" s="1"/>
  <c r="BT84" i="10"/>
  <c r="BS84" i="10"/>
  <c r="BP84" i="10"/>
  <c r="BQ84" i="10" s="1"/>
  <c r="BM84" i="10"/>
  <c r="BN84" i="10" s="1"/>
  <c r="BJ84" i="10"/>
  <c r="BK84" i="10" s="1"/>
  <c r="BG84" i="10"/>
  <c r="BH84" i="10" s="1"/>
  <c r="BE84" i="10"/>
  <c r="BD84" i="10"/>
  <c r="BA84" i="10"/>
  <c r="BB84" i="10" s="1"/>
  <c r="AY84" i="10"/>
  <c r="AX84" i="10"/>
  <c r="AU84" i="10"/>
  <c r="AV84" i="10" s="1"/>
  <c r="AS84" i="10"/>
  <c r="AR84" i="10"/>
  <c r="AO84" i="10"/>
  <c r="AP84" i="10" s="1"/>
  <c r="AL84" i="10"/>
  <c r="AM84" i="10" s="1"/>
  <c r="AJ84" i="10"/>
  <c r="AI84" i="10"/>
  <c r="AF84" i="10"/>
  <c r="AG84" i="10" s="1"/>
  <c r="AC84" i="10"/>
  <c r="AD84" i="10" s="1"/>
  <c r="Z84" i="10"/>
  <c r="Z83" i="10"/>
  <c r="FW82" i="10"/>
  <c r="FX82" i="10" s="1"/>
  <c r="FV82" i="10"/>
  <c r="FT82" i="10"/>
  <c r="FU82" i="10" s="1"/>
  <c r="FQ82" i="10"/>
  <c r="FR82" i="10" s="1"/>
  <c r="FN82" i="10"/>
  <c r="FO82" i="10" s="1"/>
  <c r="FL82" i="10"/>
  <c r="FK82" i="10"/>
  <c r="FH82" i="10"/>
  <c r="FI82" i="10" s="1"/>
  <c r="FE82" i="10"/>
  <c r="FF82" i="10" s="1"/>
  <c r="FB82" i="10"/>
  <c r="FC82" i="10" s="1"/>
  <c r="EZ82" i="10"/>
  <c r="EY82" i="10"/>
  <c r="EV82" i="10"/>
  <c r="EW82" i="10" s="1"/>
  <c r="ES82" i="10"/>
  <c r="ET82" i="10" s="1"/>
  <c r="EP82" i="10"/>
  <c r="EQ82" i="10" s="1"/>
  <c r="EM82" i="10"/>
  <c r="EN82" i="10" s="1"/>
  <c r="EJ82" i="10"/>
  <c r="EK82" i="10" s="1"/>
  <c r="EH82" i="10"/>
  <c r="EG82" i="10"/>
  <c r="ED82" i="10"/>
  <c r="EE82" i="10" s="1"/>
  <c r="EB82" i="10"/>
  <c r="EA82" i="10"/>
  <c r="DX82" i="10"/>
  <c r="DY82" i="10" s="1"/>
  <c r="DU82" i="10"/>
  <c r="DV82" i="10" s="1"/>
  <c r="DR82" i="10"/>
  <c r="DS82" i="10" s="1"/>
  <c r="DO82" i="10"/>
  <c r="DP82" i="10" s="1"/>
  <c r="DM82" i="10"/>
  <c r="DL82" i="10"/>
  <c r="DI82" i="10"/>
  <c r="DJ82" i="10" s="1"/>
  <c r="DF82" i="10"/>
  <c r="DG82" i="10" s="1"/>
  <c r="DD82" i="10"/>
  <c r="DC82" i="10"/>
  <c r="CZ82" i="10"/>
  <c r="DA82" i="10" s="1"/>
  <c r="CW82" i="10"/>
  <c r="CX82" i="10" s="1"/>
  <c r="CT82" i="10"/>
  <c r="CU82" i="10" s="1"/>
  <c r="CQ82" i="10"/>
  <c r="CR82" i="10" s="1"/>
  <c r="CN82" i="10"/>
  <c r="CO82" i="10" s="1"/>
  <c r="CK82" i="10"/>
  <c r="CL82" i="10" s="1"/>
  <c r="CI82" i="10"/>
  <c r="CH82" i="10"/>
  <c r="CE82" i="10"/>
  <c r="CF82" i="10" s="1"/>
  <c r="CB82" i="10"/>
  <c r="CC82" i="10" s="1"/>
  <c r="BY82" i="10"/>
  <c r="BZ82" i="10" s="1"/>
  <c r="BV82" i="10"/>
  <c r="BW82" i="10" s="1"/>
  <c r="BS82" i="10"/>
  <c r="BT82" i="10" s="1"/>
  <c r="BQ82" i="10"/>
  <c r="BP82" i="10"/>
  <c r="BM82" i="10"/>
  <c r="BN82" i="10" s="1"/>
  <c r="BK82" i="10"/>
  <c r="BJ82" i="10"/>
  <c r="BG82" i="10"/>
  <c r="BH82" i="10" s="1"/>
  <c r="BE82" i="10"/>
  <c r="BD82" i="10"/>
  <c r="BA82" i="10"/>
  <c r="BB82" i="10" s="1"/>
  <c r="AX82" i="10"/>
  <c r="AY82" i="10" s="1"/>
  <c r="AV82" i="10"/>
  <c r="AU82" i="10"/>
  <c r="AR82" i="10"/>
  <c r="AS82" i="10" s="1"/>
  <c r="AO82" i="10"/>
  <c r="AP82" i="10" s="1"/>
  <c r="AM82" i="10"/>
  <c r="AL82" i="10"/>
  <c r="AI82" i="10"/>
  <c r="AJ82" i="10" s="1"/>
  <c r="AF82" i="10"/>
  <c r="AG82" i="10" s="1"/>
  <c r="AC82" i="10"/>
  <c r="AD82" i="10" s="1"/>
  <c r="Z82" i="10"/>
  <c r="Z81" i="10"/>
  <c r="FX80" i="10"/>
  <c r="FW80" i="10"/>
  <c r="FV80" i="10"/>
  <c r="FT80" i="10"/>
  <c r="FU80" i="10" s="1"/>
  <c r="FR80" i="10"/>
  <c r="FQ80" i="10"/>
  <c r="FO80" i="10"/>
  <c r="FN80" i="10"/>
  <c r="FK80" i="10"/>
  <c r="FL80" i="10" s="1"/>
  <c r="FH80" i="10"/>
  <c r="FI80" i="10" s="1"/>
  <c r="FE80" i="10"/>
  <c r="FF80" i="10" s="1"/>
  <c r="FB80" i="10"/>
  <c r="FC80" i="10" s="1"/>
  <c r="EZ80" i="10"/>
  <c r="EY80" i="10"/>
  <c r="EV80" i="10"/>
  <c r="EW80" i="10" s="1"/>
  <c r="ES80" i="10"/>
  <c r="ET80" i="10" s="1"/>
  <c r="EQ80" i="10"/>
  <c r="EP80" i="10"/>
  <c r="EM80" i="10"/>
  <c r="EN80" i="10" s="1"/>
  <c r="EK80" i="10"/>
  <c r="EJ80" i="10"/>
  <c r="EG80" i="10"/>
  <c r="EH80" i="10" s="1"/>
  <c r="ED80" i="10"/>
  <c r="EE80" i="10" s="1"/>
  <c r="EA80" i="10"/>
  <c r="EB80" i="10" s="1"/>
  <c r="DX80" i="10"/>
  <c r="DY80" i="10" s="1"/>
  <c r="DU80" i="10"/>
  <c r="DV80" i="10" s="1"/>
  <c r="DS80" i="10"/>
  <c r="DR80" i="10"/>
  <c r="DO80" i="10"/>
  <c r="DP80" i="10" s="1"/>
  <c r="DL80" i="10"/>
  <c r="DM80" i="10" s="1"/>
  <c r="DI80" i="10"/>
  <c r="DJ80" i="10" s="1"/>
  <c r="DF80" i="10"/>
  <c r="DG80" i="10" s="1"/>
  <c r="DD80" i="10"/>
  <c r="DC80" i="10"/>
  <c r="CZ80" i="10"/>
  <c r="DA80" i="10" s="1"/>
  <c r="CW80" i="10"/>
  <c r="CX80" i="10" s="1"/>
  <c r="CU80" i="10"/>
  <c r="CT80" i="10"/>
  <c r="CQ80" i="10"/>
  <c r="CR80" i="10" s="1"/>
  <c r="CO80" i="10"/>
  <c r="CN80" i="10"/>
  <c r="CK80" i="10"/>
  <c r="CL80" i="10" s="1"/>
  <c r="CH80" i="10"/>
  <c r="CI80" i="10" s="1"/>
  <c r="CE80" i="10"/>
  <c r="CF80" i="10" s="1"/>
  <c r="CB80" i="10"/>
  <c r="CC80" i="10" s="1"/>
  <c r="BZ80" i="10"/>
  <c r="BY80" i="10"/>
  <c r="BV80" i="10"/>
  <c r="BW80" i="10" s="1"/>
  <c r="BT80" i="10"/>
  <c r="BS80" i="10"/>
  <c r="BP80" i="10"/>
  <c r="BQ80" i="10" s="1"/>
  <c r="BM80" i="10"/>
  <c r="BN80" i="10" s="1"/>
  <c r="BJ80" i="10"/>
  <c r="BK80" i="10" s="1"/>
  <c r="BG80" i="10"/>
  <c r="BH80" i="10" s="1"/>
  <c r="BD80" i="10"/>
  <c r="BE80" i="10" s="1"/>
  <c r="BA80" i="10"/>
  <c r="BB80" i="10" s="1"/>
  <c r="AX80" i="10"/>
  <c r="AY80" i="10" s="1"/>
  <c r="AV80" i="10"/>
  <c r="AU80" i="10"/>
  <c r="AR80" i="10"/>
  <c r="AS80" i="10" s="1"/>
  <c r="AO80" i="10"/>
  <c r="AP80" i="10" s="1"/>
  <c r="AL80" i="10"/>
  <c r="AM80" i="10" s="1"/>
  <c r="AI80" i="10"/>
  <c r="AJ80" i="10" s="1"/>
  <c r="AF80" i="10"/>
  <c r="AG80" i="10" s="1"/>
  <c r="AD80" i="10"/>
  <c r="AC80" i="10"/>
  <c r="AA80" i="10"/>
  <c r="FJ80" i="10" s="1"/>
  <c r="Z80" i="10"/>
  <c r="Z79" i="10"/>
  <c r="FW78" i="10"/>
  <c r="FX78" i="10" s="1"/>
  <c r="FV78" i="10"/>
  <c r="FT78" i="10"/>
  <c r="FU78" i="10" s="1"/>
  <c r="FQ78" i="10"/>
  <c r="FR78" i="10" s="1"/>
  <c r="FN78" i="10"/>
  <c r="FO78" i="10" s="1"/>
  <c r="FL78" i="10"/>
  <c r="FK78" i="10"/>
  <c r="FH78" i="10"/>
  <c r="FI78" i="10" s="1"/>
  <c r="FE78" i="10"/>
  <c r="FF78" i="10" s="1"/>
  <c r="FC78" i="10"/>
  <c r="FB78" i="10"/>
  <c r="EY78" i="10"/>
  <c r="EZ78" i="10" s="1"/>
  <c r="EW78" i="10"/>
  <c r="EV78" i="10"/>
  <c r="ES78" i="10"/>
  <c r="ET78" i="10" s="1"/>
  <c r="EP78" i="10"/>
  <c r="EQ78" i="10" s="1"/>
  <c r="EM78" i="10"/>
  <c r="EN78" i="10" s="1"/>
  <c r="EJ78" i="10"/>
  <c r="EK78" i="10" s="1"/>
  <c r="EG78" i="10"/>
  <c r="EH78" i="10" s="1"/>
  <c r="EE78" i="10"/>
  <c r="ED78" i="10"/>
  <c r="EA78" i="10"/>
  <c r="EB78" i="10" s="1"/>
  <c r="DX78" i="10"/>
  <c r="DY78" i="10" s="1"/>
  <c r="DU78" i="10"/>
  <c r="DV78" i="10" s="1"/>
  <c r="DR78" i="10"/>
  <c r="DS78" i="10" s="1"/>
  <c r="DP78" i="10"/>
  <c r="DO78" i="10"/>
  <c r="DL78" i="10"/>
  <c r="DM78" i="10" s="1"/>
  <c r="DI78" i="10"/>
  <c r="DJ78" i="10" s="1"/>
  <c r="DG78" i="10"/>
  <c r="DF78" i="10"/>
  <c r="DC78" i="10"/>
  <c r="DD78" i="10" s="1"/>
  <c r="DA78" i="10"/>
  <c r="CZ78" i="10"/>
  <c r="CW78" i="10"/>
  <c r="CX78" i="10" s="1"/>
  <c r="CT78" i="10"/>
  <c r="CU78" i="10" s="1"/>
  <c r="CQ78" i="10"/>
  <c r="CR78" i="10" s="1"/>
  <c r="CN78" i="10"/>
  <c r="CO78" i="10" s="1"/>
  <c r="CK78" i="10"/>
  <c r="CL78" i="10" s="1"/>
  <c r="CI78" i="10"/>
  <c r="CH78" i="10"/>
  <c r="CE78" i="10"/>
  <c r="CF78" i="10" s="1"/>
  <c r="CB78" i="10"/>
  <c r="CC78" i="10" s="1"/>
  <c r="BY78" i="10"/>
  <c r="BZ78" i="10" s="1"/>
  <c r="BV78" i="10"/>
  <c r="BW78" i="10" s="1"/>
  <c r="BS78" i="10"/>
  <c r="BT78" i="10" s="1"/>
  <c r="BP78" i="10"/>
  <c r="BQ78" i="10" s="1"/>
  <c r="BM78" i="10"/>
  <c r="BN78" i="10" s="1"/>
  <c r="BJ78" i="10"/>
  <c r="BK78" i="10" s="1"/>
  <c r="BH78" i="10"/>
  <c r="BG78" i="10"/>
  <c r="BD78" i="10"/>
  <c r="BE78" i="10" s="1"/>
  <c r="BA78" i="10"/>
  <c r="BB78" i="10" s="1"/>
  <c r="AX78" i="10"/>
  <c r="AY78" i="10" s="1"/>
  <c r="AU78" i="10"/>
  <c r="AV78" i="10" s="1"/>
  <c r="AR78" i="10"/>
  <c r="AS78" i="10" s="1"/>
  <c r="AP78" i="10"/>
  <c r="AO78" i="10"/>
  <c r="AL78" i="10"/>
  <c r="AM78" i="10" s="1"/>
  <c r="AJ78" i="10"/>
  <c r="AI78" i="10"/>
  <c r="AF78" i="10"/>
  <c r="AG78" i="10" s="1"/>
  <c r="AC78" i="10"/>
  <c r="AD78" i="10" s="1"/>
  <c r="Z78" i="10"/>
  <c r="Z77" i="10"/>
  <c r="FW76" i="10"/>
  <c r="FX76" i="10" s="1"/>
  <c r="FV76" i="10"/>
  <c r="FT76" i="10"/>
  <c r="FU76" i="10" s="1"/>
  <c r="FR76" i="10"/>
  <c r="FQ76" i="10"/>
  <c r="FN76" i="10"/>
  <c r="FO76" i="10" s="1"/>
  <c r="FL76" i="10"/>
  <c r="FK76" i="10"/>
  <c r="FH76" i="10"/>
  <c r="FI76" i="10" s="1"/>
  <c r="FE76" i="10"/>
  <c r="FF76" i="10" s="1"/>
  <c r="FB76" i="10"/>
  <c r="FC76" i="10" s="1"/>
  <c r="EZ76" i="10"/>
  <c r="EY76" i="10"/>
  <c r="EV76" i="10"/>
  <c r="EW76" i="10" s="1"/>
  <c r="ES76" i="10"/>
  <c r="ET76" i="10" s="1"/>
  <c r="EP76" i="10"/>
  <c r="EQ76" i="10" s="1"/>
  <c r="EN76" i="10"/>
  <c r="EM76" i="10"/>
  <c r="EJ76" i="10"/>
  <c r="EK76" i="10" s="1"/>
  <c r="EG76" i="10"/>
  <c r="EH76" i="10" s="1"/>
  <c r="ED76" i="10"/>
  <c r="EE76" i="10" s="1"/>
  <c r="EA76" i="10"/>
  <c r="EB76" i="10" s="1"/>
  <c r="DX76" i="10"/>
  <c r="DY76" i="10" s="1"/>
  <c r="DV76" i="10"/>
  <c r="DU76" i="10"/>
  <c r="DR76" i="10"/>
  <c r="DS76" i="10" s="1"/>
  <c r="DO76" i="10"/>
  <c r="DP76" i="10" s="1"/>
  <c r="DL76" i="10"/>
  <c r="DM76" i="10" s="1"/>
  <c r="DI76" i="10"/>
  <c r="DJ76" i="10" s="1"/>
  <c r="DF76" i="10"/>
  <c r="DG76" i="10" s="1"/>
  <c r="DC76" i="10"/>
  <c r="DD76" i="10" s="1"/>
  <c r="DA76" i="10"/>
  <c r="CZ76" i="10"/>
  <c r="CW76" i="10"/>
  <c r="CX76" i="10" s="1"/>
  <c r="CU76" i="10"/>
  <c r="CT76" i="10"/>
  <c r="CQ76" i="10"/>
  <c r="CR76" i="10" s="1"/>
  <c r="CO76" i="10"/>
  <c r="CN76" i="10"/>
  <c r="CK76" i="10"/>
  <c r="CL76" i="10" s="1"/>
  <c r="CH76" i="10"/>
  <c r="CI76" i="10" s="1"/>
  <c r="CE76" i="10"/>
  <c r="CF76" i="10" s="1"/>
  <c r="CC76" i="10"/>
  <c r="CB76" i="10"/>
  <c r="BY76" i="10"/>
  <c r="BZ76" i="10" s="1"/>
  <c r="BW76" i="10"/>
  <c r="BV76" i="10"/>
  <c r="BS76" i="10"/>
  <c r="BT76" i="10" s="1"/>
  <c r="BP76" i="10"/>
  <c r="BQ76" i="10" s="1"/>
  <c r="BM76" i="10"/>
  <c r="BN76" i="10" s="1"/>
  <c r="BJ76" i="10"/>
  <c r="BK76" i="10" s="1"/>
  <c r="BH76" i="10"/>
  <c r="BG76" i="10"/>
  <c r="BD76" i="10"/>
  <c r="BE76" i="10" s="1"/>
  <c r="BA76" i="10"/>
  <c r="BB76" i="10" s="1"/>
  <c r="AY76" i="10"/>
  <c r="AX76" i="10"/>
  <c r="AU76" i="10"/>
  <c r="AV76" i="10" s="1"/>
  <c r="AS76" i="10"/>
  <c r="AR76" i="10"/>
  <c r="AO76" i="10"/>
  <c r="AP76" i="10" s="1"/>
  <c r="AL76" i="10"/>
  <c r="AM76" i="10" s="1"/>
  <c r="AI76" i="10"/>
  <c r="AJ76" i="10" s="1"/>
  <c r="AF76" i="10"/>
  <c r="AG76" i="10" s="1"/>
  <c r="AD76" i="10"/>
  <c r="AC76" i="10"/>
  <c r="Z76" i="10"/>
  <c r="AA76" i="10" s="1"/>
  <c r="Z75" i="10"/>
  <c r="FW74" i="10"/>
  <c r="FX74" i="10" s="1"/>
  <c r="FV74" i="10"/>
  <c r="FT74" i="10"/>
  <c r="FU74" i="10" s="1"/>
  <c r="FQ74" i="10"/>
  <c r="FR74" i="10" s="1"/>
  <c r="FN74" i="10"/>
  <c r="FO74" i="10" s="1"/>
  <c r="FK74" i="10"/>
  <c r="FL74" i="10" s="1"/>
  <c r="FI74" i="10"/>
  <c r="FH74" i="10"/>
  <c r="FE74" i="10"/>
  <c r="FF74" i="10" s="1"/>
  <c r="FC74" i="10"/>
  <c r="FB74" i="10"/>
  <c r="EY74" i="10"/>
  <c r="EZ74" i="10" s="1"/>
  <c r="EV74" i="10"/>
  <c r="EW74" i="10" s="1"/>
  <c r="ES74" i="10"/>
  <c r="ET74" i="10" s="1"/>
  <c r="EP74" i="10"/>
  <c r="EQ74" i="10" s="1"/>
  <c r="EM74" i="10"/>
  <c r="EN74" i="10" s="1"/>
  <c r="EK74" i="10"/>
  <c r="EJ74" i="10"/>
  <c r="EG74" i="10"/>
  <c r="EH74" i="10" s="1"/>
  <c r="EE74" i="10"/>
  <c r="ED74" i="10"/>
  <c r="EA74" i="10"/>
  <c r="EB74" i="10" s="1"/>
  <c r="DX74" i="10"/>
  <c r="DY74" i="10" s="1"/>
  <c r="DU74" i="10"/>
  <c r="DV74" i="10" s="1"/>
  <c r="DR74" i="10"/>
  <c r="DS74" i="10" s="1"/>
  <c r="DO74" i="10"/>
  <c r="DP74" i="10" s="1"/>
  <c r="DM74" i="10"/>
  <c r="DL74" i="10"/>
  <c r="DI74" i="10"/>
  <c r="DJ74" i="10" s="1"/>
  <c r="DG74" i="10"/>
  <c r="DF74" i="10"/>
  <c r="DC74" i="10"/>
  <c r="DD74" i="10" s="1"/>
  <c r="CZ74" i="10"/>
  <c r="DA74" i="10" s="1"/>
  <c r="CW74" i="10"/>
  <c r="CX74" i="10" s="1"/>
  <c r="CT74" i="10"/>
  <c r="CU74" i="10" s="1"/>
  <c r="CQ74" i="10"/>
  <c r="CR74" i="10" s="1"/>
  <c r="CO74" i="10"/>
  <c r="CN74" i="10"/>
  <c r="CK74" i="10"/>
  <c r="CL74" i="10" s="1"/>
  <c r="CI74" i="10"/>
  <c r="CH74" i="10"/>
  <c r="CE74" i="10"/>
  <c r="CF74" i="10" s="1"/>
  <c r="CB74" i="10"/>
  <c r="CC74" i="10" s="1"/>
  <c r="BY74" i="10"/>
  <c r="BZ74" i="10" s="1"/>
  <c r="BV74" i="10"/>
  <c r="BW74" i="10" s="1"/>
  <c r="BS74" i="10"/>
  <c r="BT74" i="10" s="1"/>
  <c r="BQ74" i="10"/>
  <c r="BP74" i="10"/>
  <c r="BM74" i="10"/>
  <c r="BN74" i="10" s="1"/>
  <c r="BK74" i="10"/>
  <c r="BJ74" i="10"/>
  <c r="BG74" i="10"/>
  <c r="BH74" i="10" s="1"/>
  <c r="BD74" i="10"/>
  <c r="BE74" i="10" s="1"/>
  <c r="BA74" i="10"/>
  <c r="BB74" i="10" s="1"/>
  <c r="AX74" i="10"/>
  <c r="AY74" i="10" s="1"/>
  <c r="AU74" i="10"/>
  <c r="AV74" i="10" s="1"/>
  <c r="AR74" i="10"/>
  <c r="AS74" i="10" s="1"/>
  <c r="AP74" i="10"/>
  <c r="AO74" i="10"/>
  <c r="AL74" i="10"/>
  <c r="AM74" i="10" s="1"/>
  <c r="AI74" i="10"/>
  <c r="AJ74" i="10" s="1"/>
  <c r="AF74" i="10"/>
  <c r="AG74" i="10" s="1"/>
  <c r="AC74" i="10"/>
  <c r="AD74" i="10" s="1"/>
  <c r="Z74" i="10"/>
  <c r="AA74" i="10" s="1"/>
  <c r="EI74" i="10" s="1"/>
  <c r="Z73" i="10"/>
  <c r="FW72" i="10"/>
  <c r="FX72" i="10" s="1"/>
  <c r="FV72" i="10"/>
  <c r="FT72" i="10"/>
  <c r="FU72" i="10" s="1"/>
  <c r="FQ72" i="10"/>
  <c r="FR72" i="10" s="1"/>
  <c r="FN72" i="10"/>
  <c r="FO72" i="10" s="1"/>
  <c r="FK72" i="10"/>
  <c r="FL72" i="10" s="1"/>
  <c r="FH72" i="10"/>
  <c r="FI72" i="10" s="1"/>
  <c r="FE72" i="10"/>
  <c r="FF72" i="10" s="1"/>
  <c r="FB72" i="10"/>
  <c r="FC72" i="10" s="1"/>
  <c r="EY72" i="10"/>
  <c r="EZ72" i="10" s="1"/>
  <c r="EV72" i="10"/>
  <c r="EW72" i="10" s="1"/>
  <c r="ES72" i="10"/>
  <c r="ET72" i="10" s="1"/>
  <c r="EP72" i="10"/>
  <c r="EQ72" i="10" s="1"/>
  <c r="EM72" i="10"/>
  <c r="EN72" i="10" s="1"/>
  <c r="EJ72" i="10"/>
  <c r="EK72" i="10" s="1"/>
  <c r="EG72" i="10"/>
  <c r="EH72" i="10" s="1"/>
  <c r="ED72" i="10"/>
  <c r="EE72" i="10" s="1"/>
  <c r="EA72" i="10"/>
  <c r="EB72" i="10" s="1"/>
  <c r="DX72" i="10"/>
  <c r="DY72" i="10" s="1"/>
  <c r="DU72" i="10"/>
  <c r="DV72" i="10" s="1"/>
  <c r="DR72" i="10"/>
  <c r="DS72" i="10" s="1"/>
  <c r="DO72" i="10"/>
  <c r="DP72" i="10" s="1"/>
  <c r="DL72" i="10"/>
  <c r="DM72" i="10" s="1"/>
  <c r="DI72" i="10"/>
  <c r="DJ72" i="10" s="1"/>
  <c r="DF72" i="10"/>
  <c r="DG72" i="10" s="1"/>
  <c r="DC72" i="10"/>
  <c r="DD72" i="10" s="1"/>
  <c r="CZ72" i="10"/>
  <c r="DA72" i="10" s="1"/>
  <c r="CW72" i="10"/>
  <c r="CX72" i="10" s="1"/>
  <c r="CT72" i="10"/>
  <c r="CU72" i="10" s="1"/>
  <c r="CQ72" i="10"/>
  <c r="CR72" i="10" s="1"/>
  <c r="CN72" i="10"/>
  <c r="CO72" i="10" s="1"/>
  <c r="CK72" i="10"/>
  <c r="CL72" i="10" s="1"/>
  <c r="CH72" i="10"/>
  <c r="CI72" i="10" s="1"/>
  <c r="CE72" i="10"/>
  <c r="CF72" i="10" s="1"/>
  <c r="CB72" i="10"/>
  <c r="CC72" i="10" s="1"/>
  <c r="BY72" i="10"/>
  <c r="BZ72" i="10" s="1"/>
  <c r="BV72" i="10"/>
  <c r="BW72" i="10" s="1"/>
  <c r="BS72" i="10"/>
  <c r="BT72" i="10" s="1"/>
  <c r="BP72" i="10"/>
  <c r="BQ72" i="10" s="1"/>
  <c r="BM72" i="10"/>
  <c r="BN72" i="10" s="1"/>
  <c r="BJ72" i="10"/>
  <c r="BK72" i="10" s="1"/>
  <c r="BG72" i="10"/>
  <c r="BH72" i="10" s="1"/>
  <c r="BD72" i="10"/>
  <c r="BE72" i="10" s="1"/>
  <c r="BA72" i="10"/>
  <c r="BB72" i="10" s="1"/>
  <c r="AX72" i="10"/>
  <c r="AY72" i="10" s="1"/>
  <c r="AU72" i="10"/>
  <c r="AV72" i="10" s="1"/>
  <c r="AR72" i="10"/>
  <c r="AS72" i="10" s="1"/>
  <c r="AO72" i="10"/>
  <c r="AP72" i="10" s="1"/>
  <c r="AL72" i="10"/>
  <c r="AM72" i="10" s="1"/>
  <c r="AI72" i="10"/>
  <c r="AJ72" i="10" s="1"/>
  <c r="AF72" i="10"/>
  <c r="AG72" i="10" s="1"/>
  <c r="AC72" i="10"/>
  <c r="AD72" i="10" s="1"/>
  <c r="Z72" i="10"/>
  <c r="Z71" i="10"/>
  <c r="FW70" i="10"/>
  <c r="FX70" i="10" s="1"/>
  <c r="FV70" i="10"/>
  <c r="FT70" i="10"/>
  <c r="FU70" i="10" s="1"/>
  <c r="FQ70" i="10"/>
  <c r="FR70" i="10" s="1"/>
  <c r="FN70" i="10"/>
  <c r="FO70" i="10" s="1"/>
  <c r="FK70" i="10"/>
  <c r="FL70" i="10" s="1"/>
  <c r="FH70" i="10"/>
  <c r="FI70" i="10" s="1"/>
  <c r="FE70" i="10"/>
  <c r="FF70" i="10" s="1"/>
  <c r="FB70" i="10"/>
  <c r="FC70" i="10" s="1"/>
  <c r="EY70" i="10"/>
  <c r="EZ70" i="10" s="1"/>
  <c r="EV70" i="10"/>
  <c r="EW70" i="10" s="1"/>
  <c r="ES70" i="10"/>
  <c r="ET70" i="10" s="1"/>
  <c r="EP70" i="10"/>
  <c r="EQ70" i="10" s="1"/>
  <c r="EM70" i="10"/>
  <c r="EN70" i="10" s="1"/>
  <c r="EJ70" i="10"/>
  <c r="EK70" i="10" s="1"/>
  <c r="EG70" i="10"/>
  <c r="EH70" i="10" s="1"/>
  <c r="ED70" i="10"/>
  <c r="EE70" i="10" s="1"/>
  <c r="EA70" i="10"/>
  <c r="EB70" i="10" s="1"/>
  <c r="DX70" i="10"/>
  <c r="DY70" i="10" s="1"/>
  <c r="DU70" i="10"/>
  <c r="DV70" i="10" s="1"/>
  <c r="DS70" i="10"/>
  <c r="DR70" i="10"/>
  <c r="DO70" i="10"/>
  <c r="DP70" i="10" s="1"/>
  <c r="DL70" i="10"/>
  <c r="DM70" i="10" s="1"/>
  <c r="DI70" i="10"/>
  <c r="DJ70" i="10" s="1"/>
  <c r="DF70" i="10"/>
  <c r="DG70" i="10" s="1"/>
  <c r="DC70" i="10"/>
  <c r="DD70" i="10" s="1"/>
  <c r="CZ70" i="10"/>
  <c r="DA70" i="10" s="1"/>
  <c r="CW70" i="10"/>
  <c r="CX70" i="10" s="1"/>
  <c r="CT70" i="10"/>
  <c r="CU70" i="10" s="1"/>
  <c r="CQ70" i="10"/>
  <c r="CR70" i="10" s="1"/>
  <c r="CN70" i="10"/>
  <c r="CO70" i="10" s="1"/>
  <c r="CK70" i="10"/>
  <c r="CL70" i="10" s="1"/>
  <c r="CH70" i="10"/>
  <c r="CI70" i="10" s="1"/>
  <c r="CE70" i="10"/>
  <c r="CF70" i="10" s="1"/>
  <c r="CB70" i="10"/>
  <c r="CC70" i="10" s="1"/>
  <c r="BY70" i="10"/>
  <c r="BZ70" i="10" s="1"/>
  <c r="BV70" i="10"/>
  <c r="BW70" i="10" s="1"/>
  <c r="BS70" i="10"/>
  <c r="BT70" i="10" s="1"/>
  <c r="BP70" i="10"/>
  <c r="BQ70" i="10" s="1"/>
  <c r="BM70" i="10"/>
  <c r="BN70" i="10" s="1"/>
  <c r="BJ70" i="10"/>
  <c r="BK70" i="10" s="1"/>
  <c r="BG70" i="10"/>
  <c r="BH70" i="10" s="1"/>
  <c r="BD70" i="10"/>
  <c r="BE70" i="10" s="1"/>
  <c r="BA70" i="10"/>
  <c r="BB70" i="10" s="1"/>
  <c r="AX70" i="10"/>
  <c r="AY70" i="10" s="1"/>
  <c r="AU70" i="10"/>
  <c r="AV70" i="10" s="1"/>
  <c r="AR70" i="10"/>
  <c r="AS70" i="10" s="1"/>
  <c r="AO70" i="10"/>
  <c r="AP70" i="10" s="1"/>
  <c r="AL70" i="10"/>
  <c r="AM70" i="10" s="1"/>
  <c r="AI70" i="10"/>
  <c r="AJ70" i="10" s="1"/>
  <c r="AF70" i="10"/>
  <c r="AG70" i="10" s="1"/>
  <c r="AC70" i="10"/>
  <c r="AD70" i="10" s="1"/>
  <c r="Z70" i="10"/>
  <c r="Z69" i="10"/>
  <c r="FW68" i="10"/>
  <c r="FX68" i="10" s="1"/>
  <c r="FV68" i="10"/>
  <c r="FT68" i="10"/>
  <c r="FU68" i="10" s="1"/>
  <c r="FQ68" i="10"/>
  <c r="FR68" i="10" s="1"/>
  <c r="FN68" i="10"/>
  <c r="FO68" i="10" s="1"/>
  <c r="FK68" i="10"/>
  <c r="FL68" i="10" s="1"/>
  <c r="FH68" i="10"/>
  <c r="FI68" i="10" s="1"/>
  <c r="FE68" i="10"/>
  <c r="FF68" i="10" s="1"/>
  <c r="FB68" i="10"/>
  <c r="FC68" i="10" s="1"/>
  <c r="EY68" i="10"/>
  <c r="EZ68" i="10" s="1"/>
  <c r="EV68" i="10"/>
  <c r="EW68" i="10" s="1"/>
  <c r="ES68" i="10"/>
  <c r="ET68" i="10" s="1"/>
  <c r="EP68" i="10"/>
  <c r="EQ68" i="10" s="1"/>
  <c r="EM68" i="10"/>
  <c r="EN68" i="10" s="1"/>
  <c r="EJ68" i="10"/>
  <c r="EK68" i="10" s="1"/>
  <c r="EG68" i="10"/>
  <c r="EH68" i="10" s="1"/>
  <c r="ED68" i="10"/>
  <c r="EE68" i="10" s="1"/>
  <c r="EA68" i="10"/>
  <c r="EB68" i="10" s="1"/>
  <c r="DX68" i="10"/>
  <c r="DY68" i="10" s="1"/>
  <c r="DU68" i="10"/>
  <c r="DV68" i="10" s="1"/>
  <c r="DR68" i="10"/>
  <c r="DS68" i="10" s="1"/>
  <c r="DO68" i="10"/>
  <c r="DP68" i="10" s="1"/>
  <c r="DL68" i="10"/>
  <c r="DM68" i="10" s="1"/>
  <c r="DI68" i="10"/>
  <c r="DJ68" i="10" s="1"/>
  <c r="DF68" i="10"/>
  <c r="DG68" i="10" s="1"/>
  <c r="DC68" i="10"/>
  <c r="DD68" i="10" s="1"/>
  <c r="CZ68" i="10"/>
  <c r="DA68" i="10" s="1"/>
  <c r="CW68" i="10"/>
  <c r="CX68" i="10" s="1"/>
  <c r="CT68" i="10"/>
  <c r="CU68" i="10" s="1"/>
  <c r="CQ68" i="10"/>
  <c r="CR68" i="10" s="1"/>
  <c r="CN68" i="10"/>
  <c r="CO68" i="10" s="1"/>
  <c r="CK68" i="10"/>
  <c r="CL68" i="10" s="1"/>
  <c r="CH68" i="10"/>
  <c r="CI68" i="10" s="1"/>
  <c r="CE68" i="10"/>
  <c r="CF68" i="10" s="1"/>
  <c r="CB68" i="10"/>
  <c r="CC68" i="10" s="1"/>
  <c r="BY68" i="10"/>
  <c r="BZ68" i="10" s="1"/>
  <c r="BV68" i="10"/>
  <c r="BW68" i="10" s="1"/>
  <c r="BS68" i="10"/>
  <c r="BT68" i="10" s="1"/>
  <c r="BP68" i="10"/>
  <c r="BQ68" i="10" s="1"/>
  <c r="BM68" i="10"/>
  <c r="BN68" i="10" s="1"/>
  <c r="BJ68" i="10"/>
  <c r="BK68" i="10" s="1"/>
  <c r="BG68" i="10"/>
  <c r="BH68" i="10" s="1"/>
  <c r="BD68" i="10"/>
  <c r="BE68" i="10" s="1"/>
  <c r="BA68" i="10"/>
  <c r="BB68" i="10" s="1"/>
  <c r="AX68" i="10"/>
  <c r="AY68" i="10" s="1"/>
  <c r="AU68" i="10"/>
  <c r="AV68" i="10" s="1"/>
  <c r="AR68" i="10"/>
  <c r="AS68" i="10" s="1"/>
  <c r="AO68" i="10"/>
  <c r="AP68" i="10" s="1"/>
  <c r="AL68" i="10"/>
  <c r="AM68" i="10" s="1"/>
  <c r="AI68" i="10"/>
  <c r="AJ68" i="10" s="1"/>
  <c r="AF68" i="10"/>
  <c r="AG68" i="10" s="1"/>
  <c r="AC68" i="10"/>
  <c r="AD68" i="10" s="1"/>
  <c r="Z68" i="10"/>
  <c r="Z67" i="10"/>
  <c r="FW66" i="10"/>
  <c r="FX66" i="10" s="1"/>
  <c r="FV66" i="10"/>
  <c r="FT66" i="10"/>
  <c r="FU66" i="10" s="1"/>
  <c r="FQ66" i="10"/>
  <c r="FR66" i="10" s="1"/>
  <c r="FN66" i="10"/>
  <c r="FO66" i="10" s="1"/>
  <c r="FK66" i="10"/>
  <c r="FL66" i="10" s="1"/>
  <c r="FH66" i="10"/>
  <c r="FI66" i="10" s="1"/>
  <c r="FE66" i="10"/>
  <c r="FF66" i="10" s="1"/>
  <c r="FB66" i="10"/>
  <c r="FC66" i="10" s="1"/>
  <c r="EY66" i="10"/>
  <c r="EZ66" i="10" s="1"/>
  <c r="EV66" i="10"/>
  <c r="EW66" i="10" s="1"/>
  <c r="ES66" i="10"/>
  <c r="ET66" i="10" s="1"/>
  <c r="EP66" i="10"/>
  <c r="EQ66" i="10" s="1"/>
  <c r="EM66" i="10"/>
  <c r="EN66" i="10" s="1"/>
  <c r="EJ66" i="10"/>
  <c r="EK66" i="10" s="1"/>
  <c r="EG66" i="10"/>
  <c r="EH66" i="10" s="1"/>
  <c r="ED66" i="10"/>
  <c r="EE66" i="10" s="1"/>
  <c r="EA66" i="10"/>
  <c r="EB66" i="10" s="1"/>
  <c r="DX66" i="10"/>
  <c r="DY66" i="10" s="1"/>
  <c r="DU66" i="10"/>
  <c r="DV66" i="10" s="1"/>
  <c r="DR66" i="10"/>
  <c r="DS66" i="10" s="1"/>
  <c r="DO66" i="10"/>
  <c r="DP66" i="10" s="1"/>
  <c r="DL66" i="10"/>
  <c r="DM66" i="10" s="1"/>
  <c r="DI66" i="10"/>
  <c r="DJ66" i="10" s="1"/>
  <c r="DF66" i="10"/>
  <c r="DG66" i="10" s="1"/>
  <c r="DC66" i="10"/>
  <c r="DD66" i="10" s="1"/>
  <c r="CZ66" i="10"/>
  <c r="DA66" i="10" s="1"/>
  <c r="CW66" i="10"/>
  <c r="CX66" i="10" s="1"/>
  <c r="CT66" i="10"/>
  <c r="CU66" i="10" s="1"/>
  <c r="CQ66" i="10"/>
  <c r="CR66" i="10" s="1"/>
  <c r="CN66" i="10"/>
  <c r="CO66" i="10" s="1"/>
  <c r="CK66" i="10"/>
  <c r="CL66" i="10" s="1"/>
  <c r="CH66" i="10"/>
  <c r="CI66" i="10" s="1"/>
  <c r="CE66" i="10"/>
  <c r="CF66" i="10" s="1"/>
  <c r="CB66" i="10"/>
  <c r="CC66" i="10" s="1"/>
  <c r="BY66" i="10"/>
  <c r="BZ66" i="10" s="1"/>
  <c r="BV66" i="10"/>
  <c r="BW66" i="10" s="1"/>
  <c r="BS66" i="10"/>
  <c r="BT66" i="10" s="1"/>
  <c r="BP66" i="10"/>
  <c r="BQ66" i="10" s="1"/>
  <c r="BM66" i="10"/>
  <c r="BN66" i="10" s="1"/>
  <c r="BJ66" i="10"/>
  <c r="BK66" i="10" s="1"/>
  <c r="BG66" i="10"/>
  <c r="BH66" i="10" s="1"/>
  <c r="BD66" i="10"/>
  <c r="BE66" i="10" s="1"/>
  <c r="BA66" i="10"/>
  <c r="BB66" i="10" s="1"/>
  <c r="AX66" i="10"/>
  <c r="AY66" i="10" s="1"/>
  <c r="AU66" i="10"/>
  <c r="AV66" i="10" s="1"/>
  <c r="AR66" i="10"/>
  <c r="AS66" i="10" s="1"/>
  <c r="AO66" i="10"/>
  <c r="AP66" i="10" s="1"/>
  <c r="AL66" i="10"/>
  <c r="AM66" i="10" s="1"/>
  <c r="AI66" i="10"/>
  <c r="AJ66" i="10" s="1"/>
  <c r="AF66" i="10"/>
  <c r="AG66" i="10" s="1"/>
  <c r="AC66" i="10"/>
  <c r="AD66" i="10" s="1"/>
  <c r="Z66" i="10"/>
  <c r="Z65" i="10"/>
  <c r="FW64" i="10"/>
  <c r="FX64" i="10" s="1"/>
  <c r="FV64" i="10"/>
  <c r="FT64" i="10"/>
  <c r="FU64" i="10" s="1"/>
  <c r="FQ64" i="10"/>
  <c r="FR64" i="10" s="1"/>
  <c r="FN64" i="10"/>
  <c r="FO64" i="10" s="1"/>
  <c r="FK64" i="10"/>
  <c r="FL64" i="10" s="1"/>
  <c r="FH64" i="10"/>
  <c r="FI64" i="10" s="1"/>
  <c r="FE64" i="10"/>
  <c r="FF64" i="10" s="1"/>
  <c r="FB64" i="10"/>
  <c r="FC64" i="10" s="1"/>
  <c r="EY64" i="10"/>
  <c r="EZ64" i="10" s="1"/>
  <c r="EV64" i="10"/>
  <c r="EW64" i="10" s="1"/>
  <c r="ES64" i="10"/>
  <c r="ET64" i="10" s="1"/>
  <c r="EP64" i="10"/>
  <c r="EQ64" i="10" s="1"/>
  <c r="EM64" i="10"/>
  <c r="EN64" i="10" s="1"/>
  <c r="EJ64" i="10"/>
  <c r="EK64" i="10" s="1"/>
  <c r="EG64" i="10"/>
  <c r="EH64" i="10" s="1"/>
  <c r="ED64" i="10"/>
  <c r="EE64" i="10" s="1"/>
  <c r="EA64" i="10"/>
  <c r="EB64" i="10" s="1"/>
  <c r="DX64" i="10"/>
  <c r="DY64" i="10" s="1"/>
  <c r="DU64" i="10"/>
  <c r="DV64" i="10" s="1"/>
  <c r="DR64" i="10"/>
  <c r="DS64" i="10" s="1"/>
  <c r="DO64" i="10"/>
  <c r="DP64" i="10" s="1"/>
  <c r="DL64" i="10"/>
  <c r="DM64" i="10" s="1"/>
  <c r="DI64" i="10"/>
  <c r="DJ64" i="10" s="1"/>
  <c r="DF64" i="10"/>
  <c r="DG64" i="10" s="1"/>
  <c r="DC64" i="10"/>
  <c r="DD64" i="10" s="1"/>
  <c r="CZ64" i="10"/>
  <c r="DA64" i="10" s="1"/>
  <c r="CW64" i="10"/>
  <c r="CX64" i="10" s="1"/>
  <c r="CT64" i="10"/>
  <c r="CU64" i="10" s="1"/>
  <c r="CQ64" i="10"/>
  <c r="CR64" i="10" s="1"/>
  <c r="CN64" i="10"/>
  <c r="CO64" i="10" s="1"/>
  <c r="CK64" i="10"/>
  <c r="CL64" i="10" s="1"/>
  <c r="CH64" i="10"/>
  <c r="CI64" i="10" s="1"/>
  <c r="CE64" i="10"/>
  <c r="CF64" i="10" s="1"/>
  <c r="CB64" i="10"/>
  <c r="CC64" i="10" s="1"/>
  <c r="BY64" i="10"/>
  <c r="BZ64" i="10" s="1"/>
  <c r="BV64" i="10"/>
  <c r="BW64" i="10" s="1"/>
  <c r="BS64" i="10"/>
  <c r="BT64" i="10" s="1"/>
  <c r="BP64" i="10"/>
  <c r="BQ64" i="10" s="1"/>
  <c r="BM64" i="10"/>
  <c r="BN64" i="10" s="1"/>
  <c r="BJ64" i="10"/>
  <c r="BK64" i="10" s="1"/>
  <c r="BG64" i="10"/>
  <c r="BH64" i="10" s="1"/>
  <c r="BD64" i="10"/>
  <c r="BE64" i="10" s="1"/>
  <c r="BA64" i="10"/>
  <c r="BB64" i="10" s="1"/>
  <c r="AX64" i="10"/>
  <c r="AY64" i="10" s="1"/>
  <c r="AU64" i="10"/>
  <c r="AV64" i="10" s="1"/>
  <c r="AR64" i="10"/>
  <c r="AS64" i="10" s="1"/>
  <c r="AO64" i="10"/>
  <c r="AP64" i="10" s="1"/>
  <c r="AL64" i="10"/>
  <c r="AM64" i="10" s="1"/>
  <c r="AI64" i="10"/>
  <c r="AJ64" i="10" s="1"/>
  <c r="AF64" i="10"/>
  <c r="AG64" i="10" s="1"/>
  <c r="AC64" i="10"/>
  <c r="AD64" i="10" s="1"/>
  <c r="Z64" i="10"/>
  <c r="Z63" i="10"/>
  <c r="FW62" i="10"/>
  <c r="FX62" i="10" s="1"/>
  <c r="FV62" i="10"/>
  <c r="FT62" i="10"/>
  <c r="FU62" i="10" s="1"/>
  <c r="FQ62" i="10"/>
  <c r="FR62" i="10" s="1"/>
  <c r="FN62" i="10"/>
  <c r="FO62" i="10" s="1"/>
  <c r="FK62" i="10"/>
  <c r="FL62" i="10" s="1"/>
  <c r="FH62" i="10"/>
  <c r="FI62" i="10" s="1"/>
  <c r="FE62" i="10"/>
  <c r="FF62" i="10" s="1"/>
  <c r="FB62" i="10"/>
  <c r="FC62" i="10" s="1"/>
  <c r="EY62" i="10"/>
  <c r="EZ62" i="10" s="1"/>
  <c r="EV62" i="10"/>
  <c r="EW62" i="10" s="1"/>
  <c r="ES62" i="10"/>
  <c r="ET62" i="10" s="1"/>
  <c r="EP62" i="10"/>
  <c r="EQ62" i="10" s="1"/>
  <c r="EM62" i="10"/>
  <c r="EN62" i="10" s="1"/>
  <c r="EJ62" i="10"/>
  <c r="EK62" i="10" s="1"/>
  <c r="EG62" i="10"/>
  <c r="EH62" i="10" s="1"/>
  <c r="ED62" i="10"/>
  <c r="EE62" i="10" s="1"/>
  <c r="EA62" i="10"/>
  <c r="EB62" i="10" s="1"/>
  <c r="DX62" i="10"/>
  <c r="DY62" i="10" s="1"/>
  <c r="DU62" i="10"/>
  <c r="DV62" i="10" s="1"/>
  <c r="DR62" i="10"/>
  <c r="DS62" i="10" s="1"/>
  <c r="DO62" i="10"/>
  <c r="DP62" i="10" s="1"/>
  <c r="DL62" i="10"/>
  <c r="DM62" i="10" s="1"/>
  <c r="DI62" i="10"/>
  <c r="DJ62" i="10" s="1"/>
  <c r="DF62" i="10"/>
  <c r="DG62" i="10" s="1"/>
  <c r="DC62" i="10"/>
  <c r="DD62" i="10" s="1"/>
  <c r="CZ62" i="10"/>
  <c r="DA62" i="10" s="1"/>
  <c r="CW62" i="10"/>
  <c r="CX62" i="10" s="1"/>
  <c r="CT62" i="10"/>
  <c r="CU62" i="10" s="1"/>
  <c r="CQ62" i="10"/>
  <c r="CR62" i="10" s="1"/>
  <c r="CN62" i="10"/>
  <c r="CO62" i="10" s="1"/>
  <c r="CK62" i="10"/>
  <c r="CL62" i="10" s="1"/>
  <c r="CH62" i="10"/>
  <c r="CI62" i="10" s="1"/>
  <c r="CE62" i="10"/>
  <c r="CF62" i="10" s="1"/>
  <c r="CB62" i="10"/>
  <c r="CC62" i="10" s="1"/>
  <c r="BY62" i="10"/>
  <c r="BZ62" i="10" s="1"/>
  <c r="BV62" i="10"/>
  <c r="BW62" i="10" s="1"/>
  <c r="BS62" i="10"/>
  <c r="BT62" i="10" s="1"/>
  <c r="BP62" i="10"/>
  <c r="BQ62" i="10" s="1"/>
  <c r="BM62" i="10"/>
  <c r="BN62" i="10" s="1"/>
  <c r="BJ62" i="10"/>
  <c r="BK62" i="10" s="1"/>
  <c r="BG62" i="10"/>
  <c r="BH62" i="10" s="1"/>
  <c r="BD62" i="10"/>
  <c r="BE62" i="10" s="1"/>
  <c r="BA62" i="10"/>
  <c r="BB62" i="10" s="1"/>
  <c r="AX62" i="10"/>
  <c r="AY62" i="10" s="1"/>
  <c r="AU62" i="10"/>
  <c r="AV62" i="10" s="1"/>
  <c r="AR62" i="10"/>
  <c r="AS62" i="10" s="1"/>
  <c r="AO62" i="10"/>
  <c r="AP62" i="10" s="1"/>
  <c r="AL62" i="10"/>
  <c r="AM62" i="10" s="1"/>
  <c r="AI62" i="10"/>
  <c r="AJ62" i="10" s="1"/>
  <c r="AF62" i="10"/>
  <c r="AG62" i="10" s="1"/>
  <c r="AD62" i="10"/>
  <c r="AC62" i="10"/>
  <c r="Z62" i="10"/>
  <c r="Z61" i="10"/>
  <c r="FW60" i="10"/>
  <c r="FX60" i="10" s="1"/>
  <c r="FV60" i="10"/>
  <c r="FT60" i="10"/>
  <c r="FU60" i="10" s="1"/>
  <c r="FQ60" i="10"/>
  <c r="FR60" i="10" s="1"/>
  <c r="FN60" i="10"/>
  <c r="FO60" i="10" s="1"/>
  <c r="FK60" i="10"/>
  <c r="FL60" i="10" s="1"/>
  <c r="FH60" i="10"/>
  <c r="FI60" i="10" s="1"/>
  <c r="FE60" i="10"/>
  <c r="FF60" i="10" s="1"/>
  <c r="FB60" i="10"/>
  <c r="FC60" i="10" s="1"/>
  <c r="EY60" i="10"/>
  <c r="EZ60" i="10" s="1"/>
  <c r="EV60" i="10"/>
  <c r="EW60" i="10" s="1"/>
  <c r="ES60" i="10"/>
  <c r="ET60" i="10" s="1"/>
  <c r="EP60" i="10"/>
  <c r="EQ60" i="10" s="1"/>
  <c r="EN60" i="10"/>
  <c r="EM60" i="10"/>
  <c r="EJ60" i="10"/>
  <c r="EK60" i="10" s="1"/>
  <c r="EG60" i="10"/>
  <c r="EH60" i="10" s="1"/>
  <c r="ED60" i="10"/>
  <c r="EE60" i="10" s="1"/>
  <c r="EA60" i="10"/>
  <c r="EB60" i="10" s="1"/>
  <c r="DX60" i="10"/>
  <c r="DY60" i="10" s="1"/>
  <c r="DU60" i="10"/>
  <c r="DV60" i="10" s="1"/>
  <c r="DR60" i="10"/>
  <c r="DS60" i="10" s="1"/>
  <c r="DO60" i="10"/>
  <c r="DP60" i="10" s="1"/>
  <c r="DL60" i="10"/>
  <c r="DM60" i="10" s="1"/>
  <c r="DI60" i="10"/>
  <c r="DJ60" i="10" s="1"/>
  <c r="DF60" i="10"/>
  <c r="DG60" i="10" s="1"/>
  <c r="DC60" i="10"/>
  <c r="DD60" i="10" s="1"/>
  <c r="CZ60" i="10"/>
  <c r="DA60" i="10" s="1"/>
  <c r="CW60" i="10"/>
  <c r="CX60" i="10" s="1"/>
  <c r="CT60" i="10"/>
  <c r="CU60" i="10" s="1"/>
  <c r="CQ60" i="10"/>
  <c r="CR60" i="10" s="1"/>
  <c r="CN60" i="10"/>
  <c r="CO60" i="10" s="1"/>
  <c r="CK60" i="10"/>
  <c r="CL60" i="10" s="1"/>
  <c r="CH60" i="10"/>
  <c r="CI60" i="10" s="1"/>
  <c r="CE60" i="10"/>
  <c r="CF60" i="10" s="1"/>
  <c r="CB60" i="10"/>
  <c r="CC60" i="10" s="1"/>
  <c r="BY60" i="10"/>
  <c r="BZ60" i="10" s="1"/>
  <c r="BV60" i="10"/>
  <c r="BW60" i="10" s="1"/>
  <c r="BS60" i="10"/>
  <c r="BT60" i="10" s="1"/>
  <c r="BP60" i="10"/>
  <c r="BQ60" i="10" s="1"/>
  <c r="BM60" i="10"/>
  <c r="BN60" i="10" s="1"/>
  <c r="BJ60" i="10"/>
  <c r="BK60" i="10" s="1"/>
  <c r="BG60" i="10"/>
  <c r="BH60" i="10" s="1"/>
  <c r="BD60" i="10"/>
  <c r="BE60" i="10" s="1"/>
  <c r="BA60" i="10"/>
  <c r="BB60" i="10" s="1"/>
  <c r="AX60" i="10"/>
  <c r="AY60" i="10" s="1"/>
  <c r="AU60" i="10"/>
  <c r="AV60" i="10" s="1"/>
  <c r="AR60" i="10"/>
  <c r="AS60" i="10" s="1"/>
  <c r="AO60" i="10"/>
  <c r="AP60" i="10" s="1"/>
  <c r="AL60" i="10"/>
  <c r="AM60" i="10" s="1"/>
  <c r="AI60" i="10"/>
  <c r="AJ60" i="10" s="1"/>
  <c r="AF60" i="10"/>
  <c r="AG60" i="10" s="1"/>
  <c r="AC60" i="10"/>
  <c r="AD60" i="10" s="1"/>
  <c r="Z60" i="10"/>
  <c r="Z59" i="10"/>
  <c r="FW58" i="10"/>
  <c r="FX58" i="10" s="1"/>
  <c r="FV58" i="10"/>
  <c r="FT58" i="10"/>
  <c r="FU58" i="10" s="1"/>
  <c r="FQ58" i="10"/>
  <c r="FR58" i="10" s="1"/>
  <c r="FN58" i="10"/>
  <c r="FO58" i="10" s="1"/>
  <c r="FK58" i="10"/>
  <c r="FL58" i="10" s="1"/>
  <c r="FH58" i="10"/>
  <c r="FI58" i="10" s="1"/>
  <c r="FE58" i="10"/>
  <c r="FF58" i="10" s="1"/>
  <c r="FB58" i="10"/>
  <c r="FC58" i="10" s="1"/>
  <c r="EY58" i="10"/>
  <c r="EZ58" i="10" s="1"/>
  <c r="EV58" i="10"/>
  <c r="EW58" i="10" s="1"/>
  <c r="ES58" i="10"/>
  <c r="ET58" i="10" s="1"/>
  <c r="EP58" i="10"/>
  <c r="EQ58" i="10" s="1"/>
  <c r="EM58" i="10"/>
  <c r="EN58" i="10" s="1"/>
  <c r="EJ58" i="10"/>
  <c r="EK58" i="10" s="1"/>
  <c r="EG58" i="10"/>
  <c r="EH58" i="10" s="1"/>
  <c r="ED58" i="10"/>
  <c r="EE58" i="10" s="1"/>
  <c r="EA58" i="10"/>
  <c r="EB58" i="10" s="1"/>
  <c r="DX58" i="10"/>
  <c r="DY58" i="10" s="1"/>
  <c r="DU58" i="10"/>
  <c r="DV58" i="10" s="1"/>
  <c r="DR58" i="10"/>
  <c r="DS58" i="10" s="1"/>
  <c r="DO58" i="10"/>
  <c r="DP58" i="10" s="1"/>
  <c r="DL58" i="10"/>
  <c r="DM58" i="10" s="1"/>
  <c r="DI58" i="10"/>
  <c r="DJ58" i="10" s="1"/>
  <c r="DF58" i="10"/>
  <c r="DG58" i="10" s="1"/>
  <c r="DC58" i="10"/>
  <c r="DD58" i="10" s="1"/>
  <c r="CZ58" i="10"/>
  <c r="DA58" i="10" s="1"/>
  <c r="CW58" i="10"/>
  <c r="CX58" i="10" s="1"/>
  <c r="CT58" i="10"/>
  <c r="CU58" i="10" s="1"/>
  <c r="CQ58" i="10"/>
  <c r="CR58" i="10" s="1"/>
  <c r="CN58" i="10"/>
  <c r="CO58" i="10" s="1"/>
  <c r="CK58" i="10"/>
  <c r="CL58" i="10" s="1"/>
  <c r="CH58" i="10"/>
  <c r="CI58" i="10" s="1"/>
  <c r="CE58" i="10"/>
  <c r="CF58" i="10" s="1"/>
  <c r="CB58" i="10"/>
  <c r="CC58" i="10" s="1"/>
  <c r="BY58" i="10"/>
  <c r="BZ58" i="10" s="1"/>
  <c r="BV58" i="10"/>
  <c r="BW58" i="10" s="1"/>
  <c r="BS58" i="10"/>
  <c r="BT58" i="10" s="1"/>
  <c r="BP58" i="10"/>
  <c r="BQ58" i="10" s="1"/>
  <c r="BM58" i="10"/>
  <c r="BN58" i="10" s="1"/>
  <c r="BJ58" i="10"/>
  <c r="BK58" i="10" s="1"/>
  <c r="BG58" i="10"/>
  <c r="BH58" i="10" s="1"/>
  <c r="BD58" i="10"/>
  <c r="BE58" i="10" s="1"/>
  <c r="BA58" i="10"/>
  <c r="BB58" i="10" s="1"/>
  <c r="AX58" i="10"/>
  <c r="AY58" i="10" s="1"/>
  <c r="AU58" i="10"/>
  <c r="AV58" i="10" s="1"/>
  <c r="AR58" i="10"/>
  <c r="AS58" i="10" s="1"/>
  <c r="AO58" i="10"/>
  <c r="AP58" i="10" s="1"/>
  <c r="AL58" i="10"/>
  <c r="AM58" i="10" s="1"/>
  <c r="AI58" i="10"/>
  <c r="AJ58" i="10" s="1"/>
  <c r="AF58" i="10"/>
  <c r="AG58" i="10" s="1"/>
  <c r="AC58" i="10"/>
  <c r="AD58" i="10" s="1"/>
  <c r="Z58" i="10"/>
  <c r="Z57" i="10"/>
  <c r="FW56" i="10"/>
  <c r="FX56" i="10" s="1"/>
  <c r="FV56" i="10"/>
  <c r="FT56" i="10"/>
  <c r="FU56" i="10" s="1"/>
  <c r="FQ56" i="10"/>
  <c r="FR56" i="10" s="1"/>
  <c r="FN56" i="10"/>
  <c r="FO56" i="10" s="1"/>
  <c r="FK56" i="10"/>
  <c r="FL56" i="10" s="1"/>
  <c r="FH56" i="10"/>
  <c r="FI56" i="10" s="1"/>
  <c r="FE56" i="10"/>
  <c r="FF56" i="10" s="1"/>
  <c r="FC56" i="10"/>
  <c r="FB56" i="10"/>
  <c r="EY56" i="10"/>
  <c r="EZ56" i="10" s="1"/>
  <c r="EV56" i="10"/>
  <c r="EW56" i="10" s="1"/>
  <c r="ES56" i="10"/>
  <c r="ET56" i="10" s="1"/>
  <c r="EP56" i="10"/>
  <c r="EQ56" i="10" s="1"/>
  <c r="EM56" i="10"/>
  <c r="EN56" i="10" s="1"/>
  <c r="EJ56" i="10"/>
  <c r="EK56" i="10" s="1"/>
  <c r="EG56" i="10"/>
  <c r="EH56" i="10" s="1"/>
  <c r="ED56" i="10"/>
  <c r="EE56" i="10" s="1"/>
  <c r="EA56" i="10"/>
  <c r="EB56" i="10" s="1"/>
  <c r="DX56" i="10"/>
  <c r="DY56" i="10" s="1"/>
  <c r="DU56" i="10"/>
  <c r="DV56" i="10" s="1"/>
  <c r="DR56" i="10"/>
  <c r="DS56" i="10" s="1"/>
  <c r="DO56" i="10"/>
  <c r="DP56" i="10" s="1"/>
  <c r="DL56" i="10"/>
  <c r="DM56" i="10" s="1"/>
  <c r="DJ56" i="10"/>
  <c r="DI56" i="10"/>
  <c r="DF56" i="10"/>
  <c r="DG56" i="10" s="1"/>
  <c r="DC56" i="10"/>
  <c r="DD56" i="10" s="1"/>
  <c r="CZ56" i="10"/>
  <c r="DA56" i="10" s="1"/>
  <c r="CW56" i="10"/>
  <c r="CX56" i="10" s="1"/>
  <c r="CT56" i="10"/>
  <c r="CU56" i="10" s="1"/>
  <c r="CQ56" i="10"/>
  <c r="CR56" i="10" s="1"/>
  <c r="CN56" i="10"/>
  <c r="CO56" i="10" s="1"/>
  <c r="CK56" i="10"/>
  <c r="CL56" i="10" s="1"/>
  <c r="CH56" i="10"/>
  <c r="CI56" i="10" s="1"/>
  <c r="CE56" i="10"/>
  <c r="CF56" i="10" s="1"/>
  <c r="CB56" i="10"/>
  <c r="CC56" i="10" s="1"/>
  <c r="BY56" i="10"/>
  <c r="BZ56" i="10" s="1"/>
  <c r="BV56" i="10"/>
  <c r="BW56" i="10" s="1"/>
  <c r="BS56" i="10"/>
  <c r="BT56" i="10" s="1"/>
  <c r="BP56" i="10"/>
  <c r="BQ56" i="10" s="1"/>
  <c r="BM56" i="10"/>
  <c r="BN56" i="10" s="1"/>
  <c r="BJ56" i="10"/>
  <c r="BK56" i="10" s="1"/>
  <c r="BG56" i="10"/>
  <c r="BH56" i="10" s="1"/>
  <c r="BD56" i="10"/>
  <c r="BE56" i="10" s="1"/>
  <c r="BA56" i="10"/>
  <c r="BB56" i="10" s="1"/>
  <c r="AX56" i="10"/>
  <c r="AY56" i="10" s="1"/>
  <c r="AU56" i="10"/>
  <c r="AV56" i="10" s="1"/>
  <c r="AR56" i="10"/>
  <c r="AS56" i="10" s="1"/>
  <c r="AO56" i="10"/>
  <c r="AP56" i="10" s="1"/>
  <c r="AL56" i="10"/>
  <c r="AM56" i="10" s="1"/>
  <c r="AI56" i="10"/>
  <c r="AJ56" i="10" s="1"/>
  <c r="AF56" i="10"/>
  <c r="AG56" i="10" s="1"/>
  <c r="AC56" i="10"/>
  <c r="AD56" i="10" s="1"/>
  <c r="Z56" i="10"/>
  <c r="Z55" i="10"/>
  <c r="FW54" i="10"/>
  <c r="FX54" i="10" s="1"/>
  <c r="FV54" i="10"/>
  <c r="FT54" i="10"/>
  <c r="FU54" i="10" s="1"/>
  <c r="FQ54" i="10"/>
  <c r="FR54" i="10" s="1"/>
  <c r="FN54" i="10"/>
  <c r="FO54" i="10" s="1"/>
  <c r="FK54" i="10"/>
  <c r="FL54" i="10" s="1"/>
  <c r="FH54" i="10"/>
  <c r="FI54" i="10" s="1"/>
  <c r="FE54" i="10"/>
  <c r="FF54" i="10" s="1"/>
  <c r="FB54" i="10"/>
  <c r="FC54" i="10" s="1"/>
  <c r="EY54" i="10"/>
  <c r="EZ54" i="10" s="1"/>
  <c r="EV54" i="10"/>
  <c r="EW54" i="10" s="1"/>
  <c r="ES54" i="10"/>
  <c r="ET54" i="10" s="1"/>
  <c r="EP54" i="10"/>
  <c r="EQ54" i="10" s="1"/>
  <c r="EM54" i="10"/>
  <c r="EN54" i="10" s="1"/>
  <c r="EJ54" i="10"/>
  <c r="EK54" i="10" s="1"/>
  <c r="EG54" i="10"/>
  <c r="EH54" i="10" s="1"/>
  <c r="ED54" i="10"/>
  <c r="EE54" i="10" s="1"/>
  <c r="EA54" i="10"/>
  <c r="EB54" i="10" s="1"/>
  <c r="DX54" i="10"/>
  <c r="DY54" i="10" s="1"/>
  <c r="DU54" i="10"/>
  <c r="DV54" i="10" s="1"/>
  <c r="DR54" i="10"/>
  <c r="DS54" i="10" s="1"/>
  <c r="DO54" i="10"/>
  <c r="DP54" i="10" s="1"/>
  <c r="DL54" i="10"/>
  <c r="DM54" i="10" s="1"/>
  <c r="DI54" i="10"/>
  <c r="DJ54" i="10" s="1"/>
  <c r="DF54" i="10"/>
  <c r="DG54" i="10" s="1"/>
  <c r="DC54" i="10"/>
  <c r="DD54" i="10" s="1"/>
  <c r="DB54" i="10"/>
  <c r="CZ54" i="10"/>
  <c r="DA54" i="10" s="1"/>
  <c r="CW54" i="10"/>
  <c r="CX54" i="10" s="1"/>
  <c r="CT54" i="10"/>
  <c r="CU54" i="10" s="1"/>
  <c r="CQ54" i="10"/>
  <c r="CR54" i="10" s="1"/>
  <c r="CN54" i="10"/>
  <c r="CO54" i="10" s="1"/>
  <c r="CK54" i="10"/>
  <c r="CL54" i="10" s="1"/>
  <c r="CH54" i="10"/>
  <c r="CI54" i="10" s="1"/>
  <c r="CE54" i="10"/>
  <c r="CF54" i="10" s="1"/>
  <c r="CB54" i="10"/>
  <c r="CC54" i="10" s="1"/>
  <c r="BY54" i="10"/>
  <c r="BZ54" i="10" s="1"/>
  <c r="BV54" i="10"/>
  <c r="BW54" i="10" s="1"/>
  <c r="BS54" i="10"/>
  <c r="BT54" i="10" s="1"/>
  <c r="BP54" i="10"/>
  <c r="BQ54" i="10" s="1"/>
  <c r="BM54" i="10"/>
  <c r="BN54" i="10" s="1"/>
  <c r="BJ54" i="10"/>
  <c r="BK54" i="10" s="1"/>
  <c r="BG54" i="10"/>
  <c r="BH54" i="10" s="1"/>
  <c r="BD54" i="10"/>
  <c r="BE54" i="10" s="1"/>
  <c r="BA54" i="10"/>
  <c r="BB54" i="10" s="1"/>
  <c r="AX54" i="10"/>
  <c r="AY54" i="10" s="1"/>
  <c r="AU54" i="10"/>
  <c r="AV54" i="10" s="1"/>
  <c r="AR54" i="10"/>
  <c r="AS54" i="10" s="1"/>
  <c r="AO54" i="10"/>
  <c r="AP54" i="10" s="1"/>
  <c r="AL54" i="10"/>
  <c r="AM54" i="10" s="1"/>
  <c r="AI54" i="10"/>
  <c r="AJ54" i="10" s="1"/>
  <c r="AF54" i="10"/>
  <c r="AG54" i="10" s="1"/>
  <c r="AC54" i="10"/>
  <c r="AD54" i="10" s="1"/>
  <c r="Z53" i="10"/>
  <c r="AA54" i="10" s="1"/>
  <c r="DN54" i="10" s="1"/>
  <c r="FW52" i="10"/>
  <c r="FX52" i="10" s="1"/>
  <c r="FV52" i="10"/>
  <c r="FT52" i="10"/>
  <c r="FU52" i="10" s="1"/>
  <c r="FQ52" i="10"/>
  <c r="FR52" i="10" s="1"/>
  <c r="FN52" i="10"/>
  <c r="FO52" i="10" s="1"/>
  <c r="FK52" i="10"/>
  <c r="FL52" i="10" s="1"/>
  <c r="FH52" i="10"/>
  <c r="FI52" i="10" s="1"/>
  <c r="FE52" i="10"/>
  <c r="FF52" i="10" s="1"/>
  <c r="FB52" i="10"/>
  <c r="FC52" i="10" s="1"/>
  <c r="EY52" i="10"/>
  <c r="EZ52" i="10" s="1"/>
  <c r="EW52" i="10"/>
  <c r="EV52" i="10"/>
  <c r="ES52" i="10"/>
  <c r="ET52" i="10" s="1"/>
  <c r="EP52" i="10"/>
  <c r="EQ52" i="10" s="1"/>
  <c r="EM52" i="10"/>
  <c r="EN52" i="10" s="1"/>
  <c r="EJ52" i="10"/>
  <c r="EK52" i="10" s="1"/>
  <c r="EG52" i="10"/>
  <c r="EH52" i="10" s="1"/>
  <c r="ED52" i="10"/>
  <c r="EE52" i="10" s="1"/>
  <c r="EA52" i="10"/>
  <c r="EB52" i="10" s="1"/>
  <c r="DX52" i="10"/>
  <c r="DY52" i="10" s="1"/>
  <c r="DU52" i="10"/>
  <c r="DV52" i="10" s="1"/>
  <c r="DR52" i="10"/>
  <c r="DS52" i="10" s="1"/>
  <c r="DO52" i="10"/>
  <c r="DP52" i="10" s="1"/>
  <c r="DL52" i="10"/>
  <c r="DM52" i="10" s="1"/>
  <c r="DI52" i="10"/>
  <c r="DJ52" i="10" s="1"/>
  <c r="DF52" i="10"/>
  <c r="DG52" i="10" s="1"/>
  <c r="DC52" i="10"/>
  <c r="DD52" i="10" s="1"/>
  <c r="CZ52" i="10"/>
  <c r="DA52" i="10" s="1"/>
  <c r="CW52" i="10"/>
  <c r="CX52" i="10" s="1"/>
  <c r="CT52" i="10"/>
  <c r="CU52" i="10" s="1"/>
  <c r="CQ52" i="10"/>
  <c r="CR52" i="10" s="1"/>
  <c r="CN52" i="10"/>
  <c r="CO52" i="10" s="1"/>
  <c r="CK52" i="10"/>
  <c r="CL52" i="10" s="1"/>
  <c r="CH52" i="10"/>
  <c r="CI52" i="10" s="1"/>
  <c r="CE52" i="10"/>
  <c r="CF52" i="10" s="1"/>
  <c r="CB52" i="10"/>
  <c r="CC52" i="10" s="1"/>
  <c r="BY52" i="10"/>
  <c r="BZ52" i="10" s="1"/>
  <c r="BV52" i="10"/>
  <c r="BW52" i="10" s="1"/>
  <c r="BS52" i="10"/>
  <c r="BT52" i="10" s="1"/>
  <c r="BP52" i="10"/>
  <c r="BQ52" i="10" s="1"/>
  <c r="BM52" i="10"/>
  <c r="BN52" i="10" s="1"/>
  <c r="BJ52" i="10"/>
  <c r="BK52" i="10" s="1"/>
  <c r="BG52" i="10"/>
  <c r="BH52" i="10" s="1"/>
  <c r="BD52" i="10"/>
  <c r="BE52" i="10" s="1"/>
  <c r="BA52" i="10"/>
  <c r="BB52" i="10" s="1"/>
  <c r="AX52" i="10"/>
  <c r="AY52" i="10" s="1"/>
  <c r="AU52" i="10"/>
  <c r="AV52" i="10" s="1"/>
  <c r="AR52" i="10"/>
  <c r="AS52" i="10" s="1"/>
  <c r="AO52" i="10"/>
  <c r="AP52" i="10" s="1"/>
  <c r="AL52" i="10"/>
  <c r="AM52" i="10" s="1"/>
  <c r="AI52" i="10"/>
  <c r="AJ52" i="10" s="1"/>
  <c r="AF52" i="10"/>
  <c r="AG52" i="10" s="1"/>
  <c r="AC52" i="10"/>
  <c r="AD52" i="10" s="1"/>
  <c r="Z52" i="10"/>
  <c r="Z51" i="10"/>
  <c r="FW50" i="10"/>
  <c r="FX50" i="10" s="1"/>
  <c r="FV50" i="10"/>
  <c r="FT50" i="10"/>
  <c r="FU50" i="10" s="1"/>
  <c r="FQ50" i="10"/>
  <c r="FR50" i="10" s="1"/>
  <c r="FN50" i="10"/>
  <c r="FO50" i="10" s="1"/>
  <c r="FK50" i="10"/>
  <c r="FL50" i="10" s="1"/>
  <c r="FH50" i="10"/>
  <c r="FI50" i="10" s="1"/>
  <c r="FE50" i="10"/>
  <c r="FF50" i="10" s="1"/>
  <c r="FB50" i="10"/>
  <c r="FC50" i="10" s="1"/>
  <c r="EY50" i="10"/>
  <c r="EZ50" i="10" s="1"/>
  <c r="EV50" i="10"/>
  <c r="EW50" i="10" s="1"/>
  <c r="ES50" i="10"/>
  <c r="ET50" i="10" s="1"/>
  <c r="EP50" i="10"/>
  <c r="EQ50" i="10" s="1"/>
  <c r="EM50" i="10"/>
  <c r="EN50" i="10" s="1"/>
  <c r="EJ50" i="10"/>
  <c r="EK50" i="10" s="1"/>
  <c r="EG50" i="10"/>
  <c r="EH50" i="10" s="1"/>
  <c r="ED50" i="10"/>
  <c r="EE50" i="10" s="1"/>
  <c r="EA50" i="10"/>
  <c r="EB50" i="10" s="1"/>
  <c r="DX50" i="10"/>
  <c r="DY50" i="10" s="1"/>
  <c r="DU50" i="10"/>
  <c r="DV50" i="10" s="1"/>
  <c r="DR50" i="10"/>
  <c r="DS50" i="10" s="1"/>
  <c r="DO50" i="10"/>
  <c r="DP50" i="10" s="1"/>
  <c r="DL50" i="10"/>
  <c r="DM50" i="10" s="1"/>
  <c r="DI50" i="10"/>
  <c r="DJ50" i="10" s="1"/>
  <c r="DF50" i="10"/>
  <c r="DG50" i="10" s="1"/>
  <c r="DC50" i="10"/>
  <c r="DD50" i="10" s="1"/>
  <c r="CZ50" i="10"/>
  <c r="DA50" i="10" s="1"/>
  <c r="CW50" i="10"/>
  <c r="CX50" i="10" s="1"/>
  <c r="CT50" i="10"/>
  <c r="CU50" i="10" s="1"/>
  <c r="CQ50" i="10"/>
  <c r="CR50" i="10" s="1"/>
  <c r="CN50" i="10"/>
  <c r="CO50" i="10" s="1"/>
  <c r="CK50" i="10"/>
  <c r="CL50" i="10" s="1"/>
  <c r="CH50" i="10"/>
  <c r="CI50" i="10" s="1"/>
  <c r="CE50" i="10"/>
  <c r="CF50" i="10" s="1"/>
  <c r="CB50" i="10"/>
  <c r="CC50" i="10" s="1"/>
  <c r="BY50" i="10"/>
  <c r="BZ50" i="10" s="1"/>
  <c r="BV50" i="10"/>
  <c r="BW50" i="10" s="1"/>
  <c r="BS50" i="10"/>
  <c r="BT50" i="10" s="1"/>
  <c r="BP50" i="10"/>
  <c r="BQ50" i="10" s="1"/>
  <c r="BM50" i="10"/>
  <c r="BN50" i="10" s="1"/>
  <c r="BK50" i="10"/>
  <c r="BJ50" i="10"/>
  <c r="BG50" i="10"/>
  <c r="BH50" i="10" s="1"/>
  <c r="BD50" i="10"/>
  <c r="BE50" i="10" s="1"/>
  <c r="BA50" i="10"/>
  <c r="BB50" i="10" s="1"/>
  <c r="AX50" i="10"/>
  <c r="AY50" i="10" s="1"/>
  <c r="AU50" i="10"/>
  <c r="AV50" i="10" s="1"/>
  <c r="AR50" i="10"/>
  <c r="AS50" i="10" s="1"/>
  <c r="AO50" i="10"/>
  <c r="AP50" i="10" s="1"/>
  <c r="AL50" i="10"/>
  <c r="AM50" i="10" s="1"/>
  <c r="AI50" i="10"/>
  <c r="AJ50" i="10" s="1"/>
  <c r="AF50" i="10"/>
  <c r="AG50" i="10" s="1"/>
  <c r="AC50" i="10"/>
  <c r="AD50" i="10" s="1"/>
  <c r="Z50" i="10"/>
  <c r="Z49" i="10"/>
  <c r="AA50" i="10" s="1"/>
  <c r="CA50" i="10" s="1"/>
  <c r="FX48" i="10"/>
  <c r="FW48" i="10"/>
  <c r="FV48" i="10"/>
  <c r="FT48" i="10"/>
  <c r="FU48" i="10" s="1"/>
  <c r="FQ48" i="10"/>
  <c r="FR48" i="10" s="1"/>
  <c r="FN48" i="10"/>
  <c r="FO48" i="10" s="1"/>
  <c r="FK48" i="10"/>
  <c r="FL48" i="10" s="1"/>
  <c r="FH48" i="10"/>
  <c r="FI48" i="10" s="1"/>
  <c r="FE48" i="10"/>
  <c r="FF48" i="10" s="1"/>
  <c r="FB48" i="10"/>
  <c r="FC48" i="10" s="1"/>
  <c r="EY48" i="10"/>
  <c r="EZ48" i="10" s="1"/>
  <c r="EV48" i="10"/>
  <c r="EW48" i="10" s="1"/>
  <c r="ES48" i="10"/>
  <c r="ET48" i="10" s="1"/>
  <c r="EP48" i="10"/>
  <c r="EQ48" i="10" s="1"/>
  <c r="EM48" i="10"/>
  <c r="EN48" i="10" s="1"/>
  <c r="EJ48" i="10"/>
  <c r="EK48" i="10" s="1"/>
  <c r="EG48" i="10"/>
  <c r="EH48" i="10" s="1"/>
  <c r="ED48" i="10"/>
  <c r="EE48" i="10" s="1"/>
  <c r="EA48" i="10"/>
  <c r="EB48" i="10" s="1"/>
  <c r="DX48" i="10"/>
  <c r="DY48" i="10" s="1"/>
  <c r="DU48" i="10"/>
  <c r="DV48" i="10" s="1"/>
  <c r="DR48" i="10"/>
  <c r="DS48" i="10" s="1"/>
  <c r="DO48" i="10"/>
  <c r="DP48" i="10" s="1"/>
  <c r="DL48" i="10"/>
  <c r="DM48" i="10" s="1"/>
  <c r="DI48" i="10"/>
  <c r="DJ48" i="10" s="1"/>
  <c r="DF48" i="10"/>
  <c r="DG48" i="10" s="1"/>
  <c r="DC48" i="10"/>
  <c r="DD48" i="10" s="1"/>
  <c r="CZ48" i="10"/>
  <c r="DA48" i="10" s="1"/>
  <c r="CW48" i="10"/>
  <c r="CX48" i="10" s="1"/>
  <c r="CT48" i="10"/>
  <c r="CU48" i="10" s="1"/>
  <c r="CQ48" i="10"/>
  <c r="CR48" i="10" s="1"/>
  <c r="CN48" i="10"/>
  <c r="CO48" i="10" s="1"/>
  <c r="CK48" i="10"/>
  <c r="CL48" i="10" s="1"/>
  <c r="CH48" i="10"/>
  <c r="CI48" i="10" s="1"/>
  <c r="CE48" i="10"/>
  <c r="CF48" i="10" s="1"/>
  <c r="CB48" i="10"/>
  <c r="CC48" i="10" s="1"/>
  <c r="BY48" i="10"/>
  <c r="BZ48" i="10" s="1"/>
  <c r="BV48" i="10"/>
  <c r="BW48" i="10" s="1"/>
  <c r="BS48" i="10"/>
  <c r="BT48" i="10" s="1"/>
  <c r="BP48" i="10"/>
  <c r="BQ48" i="10" s="1"/>
  <c r="BM48" i="10"/>
  <c r="BN48" i="10" s="1"/>
  <c r="BJ48" i="10"/>
  <c r="BK48" i="10" s="1"/>
  <c r="BG48" i="10"/>
  <c r="BH48" i="10" s="1"/>
  <c r="BD48" i="10"/>
  <c r="BE48" i="10" s="1"/>
  <c r="BA48" i="10"/>
  <c r="BB48" i="10" s="1"/>
  <c r="AX48" i="10"/>
  <c r="AY48" i="10" s="1"/>
  <c r="AU48" i="10"/>
  <c r="AV48" i="10" s="1"/>
  <c r="AR48" i="10"/>
  <c r="AS48" i="10" s="1"/>
  <c r="AO48" i="10"/>
  <c r="AP48" i="10" s="1"/>
  <c r="AL48" i="10"/>
  <c r="AM48" i="10" s="1"/>
  <c r="AI48" i="10"/>
  <c r="AJ48" i="10" s="1"/>
  <c r="AF48" i="10"/>
  <c r="AG48" i="10" s="1"/>
  <c r="AC48" i="10"/>
  <c r="AD48" i="10" s="1"/>
  <c r="Z48" i="10"/>
  <c r="Z47" i="10"/>
  <c r="FW46" i="10"/>
  <c r="FX46" i="10" s="1"/>
  <c r="FV46" i="10"/>
  <c r="FT46" i="10"/>
  <c r="FU46" i="10" s="1"/>
  <c r="FQ46" i="10"/>
  <c r="FR46" i="10" s="1"/>
  <c r="FN46" i="10"/>
  <c r="FO46" i="10" s="1"/>
  <c r="FK46" i="10"/>
  <c r="FL46" i="10" s="1"/>
  <c r="FH46" i="10"/>
  <c r="FI46" i="10" s="1"/>
  <c r="FE46" i="10"/>
  <c r="FF46" i="10" s="1"/>
  <c r="FB46" i="10"/>
  <c r="FC46" i="10" s="1"/>
  <c r="EY46" i="10"/>
  <c r="EZ46" i="10" s="1"/>
  <c r="EV46" i="10"/>
  <c r="EW46" i="10" s="1"/>
  <c r="ES46" i="10"/>
  <c r="ET46" i="10" s="1"/>
  <c r="EP46" i="10"/>
  <c r="EQ46" i="10" s="1"/>
  <c r="EM46" i="10"/>
  <c r="EN46" i="10" s="1"/>
  <c r="EJ46" i="10"/>
  <c r="EK46" i="10" s="1"/>
  <c r="EG46" i="10"/>
  <c r="EH46" i="10" s="1"/>
  <c r="EE46" i="10"/>
  <c r="ED46" i="10"/>
  <c r="EA46" i="10"/>
  <c r="EB46" i="10" s="1"/>
  <c r="DX46" i="10"/>
  <c r="DY46" i="10" s="1"/>
  <c r="DU46" i="10"/>
  <c r="DV46" i="10" s="1"/>
  <c r="DR46" i="10"/>
  <c r="DS46" i="10" s="1"/>
  <c r="DO46" i="10"/>
  <c r="DP46" i="10" s="1"/>
  <c r="DL46" i="10"/>
  <c r="DM46" i="10" s="1"/>
  <c r="DI46" i="10"/>
  <c r="DJ46" i="10" s="1"/>
  <c r="DF46" i="10"/>
  <c r="DG46" i="10" s="1"/>
  <c r="DC46" i="10"/>
  <c r="DD46" i="10" s="1"/>
  <c r="CZ46" i="10"/>
  <c r="DA46" i="10" s="1"/>
  <c r="CW46" i="10"/>
  <c r="CX46" i="10" s="1"/>
  <c r="CT46" i="10"/>
  <c r="CU46" i="10" s="1"/>
  <c r="CQ46" i="10"/>
  <c r="CR46" i="10" s="1"/>
  <c r="CN46" i="10"/>
  <c r="CO46" i="10" s="1"/>
  <c r="CL46" i="10"/>
  <c r="CK46" i="10"/>
  <c r="CH46" i="10"/>
  <c r="CI46" i="10" s="1"/>
  <c r="CE46" i="10"/>
  <c r="CF46" i="10" s="1"/>
  <c r="CB46" i="10"/>
  <c r="CC46" i="10" s="1"/>
  <c r="BY46" i="10"/>
  <c r="BZ46" i="10" s="1"/>
  <c r="BV46" i="10"/>
  <c r="BW46" i="10" s="1"/>
  <c r="BS46" i="10"/>
  <c r="BT46" i="10" s="1"/>
  <c r="BP46" i="10"/>
  <c r="BQ46" i="10" s="1"/>
  <c r="BM46" i="10"/>
  <c r="BN46" i="10" s="1"/>
  <c r="BJ46" i="10"/>
  <c r="BK46" i="10" s="1"/>
  <c r="BG46" i="10"/>
  <c r="BH46" i="10" s="1"/>
  <c r="BD46" i="10"/>
  <c r="BE46" i="10" s="1"/>
  <c r="BA46" i="10"/>
  <c r="BB46" i="10" s="1"/>
  <c r="AX46" i="10"/>
  <c r="AY46" i="10" s="1"/>
  <c r="AU46" i="10"/>
  <c r="AV46" i="10" s="1"/>
  <c r="AR46" i="10"/>
  <c r="AS46" i="10" s="1"/>
  <c r="AO46" i="10"/>
  <c r="AP46" i="10" s="1"/>
  <c r="AL46" i="10"/>
  <c r="AM46" i="10" s="1"/>
  <c r="AI46" i="10"/>
  <c r="AJ46" i="10" s="1"/>
  <c r="AF46" i="10"/>
  <c r="AG46" i="10" s="1"/>
  <c r="AC46" i="10"/>
  <c r="AD46" i="10" s="1"/>
  <c r="Z46" i="10"/>
  <c r="Z45" i="10"/>
  <c r="FW44" i="10"/>
  <c r="FX44" i="10" s="1"/>
  <c r="FV44" i="10"/>
  <c r="FT44" i="10"/>
  <c r="FU44" i="10" s="1"/>
  <c r="FQ44" i="10"/>
  <c r="FR44" i="10" s="1"/>
  <c r="FN44" i="10"/>
  <c r="FO44" i="10" s="1"/>
  <c r="FK44" i="10"/>
  <c r="FL44" i="10" s="1"/>
  <c r="FH44" i="10"/>
  <c r="FI44" i="10" s="1"/>
  <c r="FE44" i="10"/>
  <c r="FF44" i="10" s="1"/>
  <c r="FB44" i="10"/>
  <c r="FC44" i="10" s="1"/>
  <c r="EY44" i="10"/>
  <c r="EZ44" i="10" s="1"/>
  <c r="EV44" i="10"/>
  <c r="EW44" i="10" s="1"/>
  <c r="ES44" i="10"/>
  <c r="ET44" i="10" s="1"/>
  <c r="EP44" i="10"/>
  <c r="EQ44" i="10" s="1"/>
  <c r="EM44" i="10"/>
  <c r="EN44" i="10" s="1"/>
  <c r="EJ44" i="10"/>
  <c r="EK44" i="10" s="1"/>
  <c r="EG44" i="10"/>
  <c r="EH44" i="10" s="1"/>
  <c r="ED44" i="10"/>
  <c r="EE44" i="10" s="1"/>
  <c r="EA44" i="10"/>
  <c r="EB44" i="10" s="1"/>
  <c r="DX44" i="10"/>
  <c r="DY44" i="10" s="1"/>
  <c r="DU44" i="10"/>
  <c r="DV44" i="10" s="1"/>
  <c r="DR44" i="10"/>
  <c r="DS44" i="10" s="1"/>
  <c r="DO44" i="10"/>
  <c r="DP44" i="10" s="1"/>
  <c r="DL44" i="10"/>
  <c r="DM44" i="10" s="1"/>
  <c r="DI44" i="10"/>
  <c r="DJ44" i="10" s="1"/>
  <c r="DF44" i="10"/>
  <c r="DG44" i="10" s="1"/>
  <c r="DC44" i="10"/>
  <c r="DD44" i="10" s="1"/>
  <c r="CZ44" i="10"/>
  <c r="DA44" i="10" s="1"/>
  <c r="CW44" i="10"/>
  <c r="CX44" i="10" s="1"/>
  <c r="CU44" i="10"/>
  <c r="CT44" i="10"/>
  <c r="CQ44" i="10"/>
  <c r="CR44" i="10" s="1"/>
  <c r="CN44" i="10"/>
  <c r="CO44" i="10" s="1"/>
  <c r="CK44" i="10"/>
  <c r="CL44" i="10" s="1"/>
  <c r="CH44" i="10"/>
  <c r="CI44" i="10" s="1"/>
  <c r="CE44" i="10"/>
  <c r="CF44" i="10" s="1"/>
  <c r="CB44" i="10"/>
  <c r="CC44" i="10" s="1"/>
  <c r="BY44" i="10"/>
  <c r="BZ44" i="10" s="1"/>
  <c r="BV44" i="10"/>
  <c r="BW44" i="10" s="1"/>
  <c r="BS44" i="10"/>
  <c r="BT44" i="10" s="1"/>
  <c r="BP44" i="10"/>
  <c r="BQ44" i="10" s="1"/>
  <c r="BM44" i="10"/>
  <c r="BN44" i="10" s="1"/>
  <c r="BJ44" i="10"/>
  <c r="BK44" i="10" s="1"/>
  <c r="BG44" i="10"/>
  <c r="BH44" i="10" s="1"/>
  <c r="BD44" i="10"/>
  <c r="BE44" i="10" s="1"/>
  <c r="BB44" i="10"/>
  <c r="BA44" i="10"/>
  <c r="AX44" i="10"/>
  <c r="AY44" i="10" s="1"/>
  <c r="AU44" i="10"/>
  <c r="AV44" i="10" s="1"/>
  <c r="AR44" i="10"/>
  <c r="AS44" i="10" s="1"/>
  <c r="AO44" i="10"/>
  <c r="AP44" i="10" s="1"/>
  <c r="AL44" i="10"/>
  <c r="AM44" i="10" s="1"/>
  <c r="AI44" i="10"/>
  <c r="AJ44" i="10" s="1"/>
  <c r="AF44" i="10"/>
  <c r="AG44" i="10" s="1"/>
  <c r="AC44" i="10"/>
  <c r="AD44" i="10" s="1"/>
  <c r="Z44" i="10"/>
  <c r="Z43" i="10"/>
  <c r="FW42" i="10"/>
  <c r="FX42" i="10" s="1"/>
  <c r="FV42" i="10"/>
  <c r="FT42" i="10"/>
  <c r="FU42" i="10" s="1"/>
  <c r="FQ42" i="10"/>
  <c r="FR42" i="10" s="1"/>
  <c r="FN42" i="10"/>
  <c r="FO42" i="10" s="1"/>
  <c r="FK42" i="10"/>
  <c r="FL42" i="10" s="1"/>
  <c r="FH42" i="10"/>
  <c r="FI42" i="10" s="1"/>
  <c r="FE42" i="10"/>
  <c r="FF42" i="10" s="1"/>
  <c r="FB42" i="10"/>
  <c r="FC42" i="10" s="1"/>
  <c r="EY42" i="10"/>
  <c r="EZ42" i="10" s="1"/>
  <c r="EV42" i="10"/>
  <c r="EW42" i="10" s="1"/>
  <c r="ES42" i="10"/>
  <c r="ET42" i="10" s="1"/>
  <c r="EP42" i="10"/>
  <c r="EQ42" i="10" s="1"/>
  <c r="EM42" i="10"/>
  <c r="EN42" i="10" s="1"/>
  <c r="EJ42" i="10"/>
  <c r="EK42" i="10" s="1"/>
  <c r="EG42" i="10"/>
  <c r="EH42" i="10" s="1"/>
  <c r="ED42" i="10"/>
  <c r="EE42" i="10" s="1"/>
  <c r="EA42" i="10"/>
  <c r="EB42" i="10" s="1"/>
  <c r="DX42" i="10"/>
  <c r="DY42" i="10" s="1"/>
  <c r="DU42" i="10"/>
  <c r="DV42" i="10" s="1"/>
  <c r="DR42" i="10"/>
  <c r="DS42" i="10" s="1"/>
  <c r="DO42" i="10"/>
  <c r="DP42" i="10" s="1"/>
  <c r="DL42" i="10"/>
  <c r="DM42" i="10" s="1"/>
  <c r="DI42" i="10"/>
  <c r="DJ42" i="10" s="1"/>
  <c r="DF42" i="10"/>
  <c r="DG42" i="10" s="1"/>
  <c r="DC42" i="10"/>
  <c r="DD42" i="10" s="1"/>
  <c r="CZ42" i="10"/>
  <c r="DA42" i="10" s="1"/>
  <c r="CW42" i="10"/>
  <c r="CX42" i="10" s="1"/>
  <c r="CT42" i="10"/>
  <c r="CU42" i="10" s="1"/>
  <c r="CQ42" i="10"/>
  <c r="CR42" i="10" s="1"/>
  <c r="CN42" i="10"/>
  <c r="CO42" i="10" s="1"/>
  <c r="CK42" i="10"/>
  <c r="CL42" i="10" s="1"/>
  <c r="CH42" i="10"/>
  <c r="CI42" i="10" s="1"/>
  <c r="CE42" i="10"/>
  <c r="CF42" i="10" s="1"/>
  <c r="CB42" i="10"/>
  <c r="CC42" i="10" s="1"/>
  <c r="BY42" i="10"/>
  <c r="BZ42" i="10" s="1"/>
  <c r="BV42" i="10"/>
  <c r="BW42" i="10" s="1"/>
  <c r="BS42" i="10"/>
  <c r="BT42" i="10" s="1"/>
  <c r="BP42" i="10"/>
  <c r="BQ42" i="10" s="1"/>
  <c r="BM42" i="10"/>
  <c r="BN42" i="10" s="1"/>
  <c r="BJ42" i="10"/>
  <c r="BK42" i="10" s="1"/>
  <c r="BG42" i="10"/>
  <c r="BH42" i="10" s="1"/>
  <c r="BD42" i="10"/>
  <c r="BE42" i="10" s="1"/>
  <c r="BA42" i="10"/>
  <c r="BB42" i="10" s="1"/>
  <c r="AX42" i="10"/>
  <c r="AY42" i="10" s="1"/>
  <c r="AU42" i="10"/>
  <c r="AV42" i="10" s="1"/>
  <c r="AR42" i="10"/>
  <c r="AS42" i="10" s="1"/>
  <c r="AO42" i="10"/>
  <c r="AP42" i="10" s="1"/>
  <c r="AL42" i="10"/>
  <c r="AM42" i="10" s="1"/>
  <c r="AI42" i="10"/>
  <c r="AJ42" i="10" s="1"/>
  <c r="AF42" i="10"/>
  <c r="AG42" i="10" s="1"/>
  <c r="AC42" i="10"/>
  <c r="AD42" i="10" s="1"/>
  <c r="Z42" i="10"/>
  <c r="AA42" i="10" s="1"/>
  <c r="Z41" i="10"/>
  <c r="FW40" i="10"/>
  <c r="FX40" i="10" s="1"/>
  <c r="FV40" i="10"/>
  <c r="FT40" i="10"/>
  <c r="FU40" i="10" s="1"/>
  <c r="FQ40" i="10"/>
  <c r="FR40" i="10" s="1"/>
  <c r="FN40" i="10"/>
  <c r="FO40" i="10" s="1"/>
  <c r="FK40" i="10"/>
  <c r="FL40" i="10" s="1"/>
  <c r="FH40" i="10"/>
  <c r="FI40" i="10" s="1"/>
  <c r="FE40" i="10"/>
  <c r="FF40" i="10" s="1"/>
  <c r="FB40" i="10"/>
  <c r="FC40" i="10" s="1"/>
  <c r="EY40" i="10"/>
  <c r="EZ40" i="10" s="1"/>
  <c r="EV40" i="10"/>
  <c r="EW40" i="10" s="1"/>
  <c r="ES40" i="10"/>
  <c r="ET40" i="10" s="1"/>
  <c r="EP40" i="10"/>
  <c r="EQ40" i="10" s="1"/>
  <c r="EM40" i="10"/>
  <c r="EN40" i="10" s="1"/>
  <c r="EJ40" i="10"/>
  <c r="EK40" i="10" s="1"/>
  <c r="EG40" i="10"/>
  <c r="EH40" i="10" s="1"/>
  <c r="ED40" i="10"/>
  <c r="EE40" i="10" s="1"/>
  <c r="EA40" i="10"/>
  <c r="EB40" i="10" s="1"/>
  <c r="DX40" i="10"/>
  <c r="DY40" i="10" s="1"/>
  <c r="DU40" i="10"/>
  <c r="DV40" i="10" s="1"/>
  <c r="DR40" i="10"/>
  <c r="DS40" i="10" s="1"/>
  <c r="DO40" i="10"/>
  <c r="DP40" i="10" s="1"/>
  <c r="DL40" i="10"/>
  <c r="DM40" i="10" s="1"/>
  <c r="DI40" i="10"/>
  <c r="DJ40" i="10" s="1"/>
  <c r="DF40" i="10"/>
  <c r="DG40" i="10" s="1"/>
  <c r="DC40" i="10"/>
  <c r="DD40" i="10" s="1"/>
  <c r="CZ40" i="10"/>
  <c r="DA40" i="10" s="1"/>
  <c r="CW40" i="10"/>
  <c r="CX40" i="10" s="1"/>
  <c r="CT40" i="10"/>
  <c r="CU40" i="10" s="1"/>
  <c r="CQ40" i="10"/>
  <c r="CR40" i="10" s="1"/>
  <c r="CN40" i="10"/>
  <c r="CO40" i="10" s="1"/>
  <c r="CK40" i="10"/>
  <c r="CL40" i="10" s="1"/>
  <c r="CH40" i="10"/>
  <c r="CI40" i="10" s="1"/>
  <c r="CE40" i="10"/>
  <c r="CF40" i="10" s="1"/>
  <c r="CB40" i="10"/>
  <c r="CC40" i="10" s="1"/>
  <c r="BY40" i="10"/>
  <c r="BZ40" i="10" s="1"/>
  <c r="BV40" i="10"/>
  <c r="BW40" i="10" s="1"/>
  <c r="BS40" i="10"/>
  <c r="BT40" i="10" s="1"/>
  <c r="BP40" i="10"/>
  <c r="BQ40" i="10" s="1"/>
  <c r="BM40" i="10"/>
  <c r="BN40" i="10" s="1"/>
  <c r="BJ40" i="10"/>
  <c r="BK40" i="10" s="1"/>
  <c r="BG40" i="10"/>
  <c r="BH40" i="10" s="1"/>
  <c r="BD40" i="10"/>
  <c r="BE40" i="10" s="1"/>
  <c r="BA40" i="10"/>
  <c r="BB40" i="10" s="1"/>
  <c r="AY40" i="10"/>
  <c r="AX40" i="10"/>
  <c r="AU40" i="10"/>
  <c r="AV40" i="10" s="1"/>
  <c r="AR40" i="10"/>
  <c r="AS40" i="10" s="1"/>
  <c r="AO40" i="10"/>
  <c r="AP40" i="10" s="1"/>
  <c r="AL40" i="10"/>
  <c r="AM40" i="10" s="1"/>
  <c r="AI40" i="10"/>
  <c r="AJ40" i="10" s="1"/>
  <c r="AF40" i="10"/>
  <c r="AG40" i="10" s="1"/>
  <c r="AC40" i="10"/>
  <c r="AD40" i="10" s="1"/>
  <c r="Z40" i="10"/>
  <c r="Z39" i="10"/>
  <c r="FW38" i="10"/>
  <c r="FX38" i="10" s="1"/>
  <c r="FV38" i="10"/>
  <c r="FT38" i="10"/>
  <c r="FU38" i="10" s="1"/>
  <c r="FQ38" i="10"/>
  <c r="FR38" i="10" s="1"/>
  <c r="FN38" i="10"/>
  <c r="FO38" i="10" s="1"/>
  <c r="FK38" i="10"/>
  <c r="FL38" i="10" s="1"/>
  <c r="FH38" i="10"/>
  <c r="FI38" i="10" s="1"/>
  <c r="FE38" i="10"/>
  <c r="FF38" i="10" s="1"/>
  <c r="FB38" i="10"/>
  <c r="FC38" i="10" s="1"/>
  <c r="EY38" i="10"/>
  <c r="EZ38" i="10" s="1"/>
  <c r="EV38" i="10"/>
  <c r="EW38" i="10" s="1"/>
  <c r="ES38" i="10"/>
  <c r="ET38" i="10" s="1"/>
  <c r="EP38" i="10"/>
  <c r="EQ38" i="10" s="1"/>
  <c r="EM38" i="10"/>
  <c r="EN38" i="10" s="1"/>
  <c r="EJ38" i="10"/>
  <c r="EK38" i="10" s="1"/>
  <c r="EG38" i="10"/>
  <c r="EH38" i="10" s="1"/>
  <c r="ED38" i="10"/>
  <c r="EE38" i="10" s="1"/>
  <c r="EA38" i="10"/>
  <c r="EB38" i="10" s="1"/>
  <c r="DX38" i="10"/>
  <c r="DY38" i="10" s="1"/>
  <c r="DU38" i="10"/>
  <c r="DV38" i="10" s="1"/>
  <c r="DR38" i="10"/>
  <c r="DS38" i="10" s="1"/>
  <c r="DO38" i="10"/>
  <c r="DP38" i="10" s="1"/>
  <c r="DL38" i="10"/>
  <c r="DM38" i="10" s="1"/>
  <c r="DI38" i="10"/>
  <c r="DJ38" i="10" s="1"/>
  <c r="DF38" i="10"/>
  <c r="DG38" i="10" s="1"/>
  <c r="DC38" i="10"/>
  <c r="DD38" i="10" s="1"/>
  <c r="CZ38" i="10"/>
  <c r="DA38" i="10" s="1"/>
  <c r="CW38" i="10"/>
  <c r="CX38" i="10" s="1"/>
  <c r="CT38" i="10"/>
  <c r="CU38" i="10" s="1"/>
  <c r="CQ38" i="10"/>
  <c r="CR38" i="10" s="1"/>
  <c r="CN38" i="10"/>
  <c r="CO38" i="10" s="1"/>
  <c r="CK38" i="10"/>
  <c r="CL38" i="10" s="1"/>
  <c r="CH38" i="10"/>
  <c r="CI38" i="10" s="1"/>
  <c r="CE38" i="10"/>
  <c r="CF38" i="10" s="1"/>
  <c r="CB38" i="10"/>
  <c r="CC38" i="10" s="1"/>
  <c r="BY38" i="10"/>
  <c r="BZ38" i="10" s="1"/>
  <c r="BV38" i="10"/>
  <c r="BW38" i="10" s="1"/>
  <c r="BS38" i="10"/>
  <c r="BT38" i="10" s="1"/>
  <c r="BP38" i="10"/>
  <c r="BQ38" i="10" s="1"/>
  <c r="BM38" i="10"/>
  <c r="BN38" i="10" s="1"/>
  <c r="BJ38" i="10"/>
  <c r="BK38" i="10" s="1"/>
  <c r="BG38" i="10"/>
  <c r="BH38" i="10" s="1"/>
  <c r="BD38" i="10"/>
  <c r="BE38" i="10" s="1"/>
  <c r="BA38" i="10"/>
  <c r="BB38" i="10" s="1"/>
  <c r="AX38" i="10"/>
  <c r="AY38" i="10" s="1"/>
  <c r="AU38" i="10"/>
  <c r="AV38" i="10" s="1"/>
  <c r="AR38" i="10"/>
  <c r="AS38" i="10" s="1"/>
  <c r="AO38" i="10"/>
  <c r="AP38" i="10" s="1"/>
  <c r="AL38" i="10"/>
  <c r="AM38" i="10" s="1"/>
  <c r="AI38" i="10"/>
  <c r="AJ38" i="10" s="1"/>
  <c r="AF38" i="10"/>
  <c r="AG38" i="10" s="1"/>
  <c r="AC38" i="10"/>
  <c r="AD38" i="10" s="1"/>
  <c r="Z38" i="10"/>
  <c r="Z37" i="10"/>
  <c r="FW36" i="10"/>
  <c r="FX36" i="10" s="1"/>
  <c r="FV36" i="10"/>
  <c r="FU36" i="10"/>
  <c r="FT36" i="10"/>
  <c r="FQ36" i="10"/>
  <c r="FR36" i="10" s="1"/>
  <c r="FN36" i="10"/>
  <c r="FO36" i="10" s="1"/>
  <c r="FK36" i="10"/>
  <c r="FL36" i="10" s="1"/>
  <c r="FH36" i="10"/>
  <c r="FI36" i="10" s="1"/>
  <c r="FE36" i="10"/>
  <c r="FF36" i="10" s="1"/>
  <c r="FB36" i="10"/>
  <c r="FC36" i="10" s="1"/>
  <c r="EY36" i="10"/>
  <c r="EZ36" i="10" s="1"/>
  <c r="EV36" i="10"/>
  <c r="EW36" i="10" s="1"/>
  <c r="ES36" i="10"/>
  <c r="ET36" i="10" s="1"/>
  <c r="EP36" i="10"/>
  <c r="EQ36" i="10" s="1"/>
  <c r="EM36" i="10"/>
  <c r="EN36" i="10" s="1"/>
  <c r="EJ36" i="10"/>
  <c r="EK36" i="10" s="1"/>
  <c r="EG36" i="10"/>
  <c r="EH36" i="10" s="1"/>
  <c r="ED36" i="10"/>
  <c r="EE36" i="10" s="1"/>
  <c r="EA36" i="10"/>
  <c r="EB36" i="10" s="1"/>
  <c r="DX36" i="10"/>
  <c r="DY36" i="10" s="1"/>
  <c r="DU36" i="10"/>
  <c r="DV36" i="10" s="1"/>
  <c r="DR36" i="10"/>
  <c r="DS36" i="10" s="1"/>
  <c r="DO36" i="10"/>
  <c r="DP36" i="10" s="1"/>
  <c r="DL36" i="10"/>
  <c r="DM36" i="10" s="1"/>
  <c r="DI36" i="10"/>
  <c r="DJ36" i="10" s="1"/>
  <c r="DF36" i="10"/>
  <c r="DG36" i="10" s="1"/>
  <c r="DC36" i="10"/>
  <c r="DD36" i="10" s="1"/>
  <c r="CZ36" i="10"/>
  <c r="DA36" i="10" s="1"/>
  <c r="CW36" i="10"/>
  <c r="CX36" i="10" s="1"/>
  <c r="CT36" i="10"/>
  <c r="CU36" i="10" s="1"/>
  <c r="CQ36" i="10"/>
  <c r="CR36" i="10" s="1"/>
  <c r="CN36" i="10"/>
  <c r="CO36" i="10" s="1"/>
  <c r="CK36" i="10"/>
  <c r="CL36" i="10" s="1"/>
  <c r="CH36" i="10"/>
  <c r="CI36" i="10" s="1"/>
  <c r="CE36" i="10"/>
  <c r="CF36" i="10" s="1"/>
  <c r="CB36" i="10"/>
  <c r="CC36" i="10" s="1"/>
  <c r="BY36" i="10"/>
  <c r="BZ36" i="10" s="1"/>
  <c r="BV36" i="10"/>
  <c r="BW36" i="10" s="1"/>
  <c r="BS36" i="10"/>
  <c r="BT36" i="10" s="1"/>
  <c r="BP36" i="10"/>
  <c r="BQ36" i="10" s="1"/>
  <c r="BM36" i="10"/>
  <c r="BN36" i="10" s="1"/>
  <c r="BJ36" i="10"/>
  <c r="BK36" i="10" s="1"/>
  <c r="BG36" i="10"/>
  <c r="BH36" i="10" s="1"/>
  <c r="BD36" i="10"/>
  <c r="BE36" i="10" s="1"/>
  <c r="BA36" i="10"/>
  <c r="BB36" i="10" s="1"/>
  <c r="AX36" i="10"/>
  <c r="AY36" i="10" s="1"/>
  <c r="AU36" i="10"/>
  <c r="AV36" i="10" s="1"/>
  <c r="AR36" i="10"/>
  <c r="AS36" i="10" s="1"/>
  <c r="AO36" i="10"/>
  <c r="AP36" i="10" s="1"/>
  <c r="AL36" i="10"/>
  <c r="AM36" i="10" s="1"/>
  <c r="AI36" i="10"/>
  <c r="AJ36" i="10" s="1"/>
  <c r="AF36" i="10"/>
  <c r="AG36" i="10" s="1"/>
  <c r="AC36" i="10"/>
  <c r="AD36" i="10" s="1"/>
  <c r="Z36" i="10"/>
  <c r="Z35" i="10"/>
  <c r="FW34" i="10"/>
  <c r="FX34" i="10" s="1"/>
  <c r="FV34" i="10"/>
  <c r="FT34" i="10"/>
  <c r="FU34" i="10" s="1"/>
  <c r="FQ34" i="10"/>
  <c r="FR34" i="10" s="1"/>
  <c r="FN34" i="10"/>
  <c r="FO34" i="10" s="1"/>
  <c r="FK34" i="10"/>
  <c r="FL34" i="10" s="1"/>
  <c r="FH34" i="10"/>
  <c r="FI34" i="10" s="1"/>
  <c r="FE34" i="10"/>
  <c r="FF34" i="10" s="1"/>
  <c r="FB34" i="10"/>
  <c r="FC34" i="10" s="1"/>
  <c r="EY34" i="10"/>
  <c r="EZ34" i="10" s="1"/>
  <c r="EV34" i="10"/>
  <c r="EW34" i="10" s="1"/>
  <c r="ES34" i="10"/>
  <c r="ET34" i="10" s="1"/>
  <c r="EP34" i="10"/>
  <c r="EQ34" i="10" s="1"/>
  <c r="EM34" i="10"/>
  <c r="EN34" i="10" s="1"/>
  <c r="EJ34" i="10"/>
  <c r="EK34" i="10" s="1"/>
  <c r="EG34" i="10"/>
  <c r="EH34" i="10" s="1"/>
  <c r="ED34" i="10"/>
  <c r="EE34" i="10" s="1"/>
  <c r="EA34" i="10"/>
  <c r="EB34" i="10" s="1"/>
  <c r="DX34" i="10"/>
  <c r="DY34" i="10" s="1"/>
  <c r="DU34" i="10"/>
  <c r="DV34" i="10" s="1"/>
  <c r="DR34" i="10"/>
  <c r="DS34" i="10" s="1"/>
  <c r="DO34" i="10"/>
  <c r="DP34" i="10" s="1"/>
  <c r="DL34" i="10"/>
  <c r="DM34" i="10" s="1"/>
  <c r="DI34" i="10"/>
  <c r="DJ34" i="10" s="1"/>
  <c r="DF34" i="10"/>
  <c r="DG34" i="10" s="1"/>
  <c r="DC34" i="10"/>
  <c r="DD34" i="10" s="1"/>
  <c r="CZ34" i="10"/>
  <c r="DA34" i="10" s="1"/>
  <c r="CW34" i="10"/>
  <c r="CX34" i="10" s="1"/>
  <c r="CV34" i="10"/>
  <c r="CT34" i="10"/>
  <c r="CU34" i="10" s="1"/>
  <c r="CS34" i="10"/>
  <c r="CQ34" i="10"/>
  <c r="CR34" i="10" s="1"/>
  <c r="CP34" i="10"/>
  <c r="CN34" i="10"/>
  <c r="CO34" i="10" s="1"/>
  <c r="CM34" i="10"/>
  <c r="CK34" i="10"/>
  <c r="CL34" i="10" s="1"/>
  <c r="CJ34" i="10"/>
  <c r="CH34" i="10"/>
  <c r="CI34" i="10" s="1"/>
  <c r="CG34" i="10"/>
  <c r="CE34" i="10"/>
  <c r="CF34" i="10" s="1"/>
  <c r="CD34" i="10"/>
  <c r="CB34" i="10"/>
  <c r="CC34" i="10" s="1"/>
  <c r="CA34" i="10"/>
  <c r="BY34" i="10"/>
  <c r="BZ34" i="10" s="1"/>
  <c r="BX34" i="10"/>
  <c r="BV34" i="10"/>
  <c r="BW34" i="10" s="1"/>
  <c r="BU34" i="10"/>
  <c r="BS34" i="10"/>
  <c r="BT34" i="10" s="1"/>
  <c r="BR34" i="10"/>
  <c r="BP34" i="10"/>
  <c r="BQ34" i="10" s="1"/>
  <c r="BO34" i="10"/>
  <c r="BN34" i="10"/>
  <c r="BM34" i="10"/>
  <c r="BL34" i="10"/>
  <c r="BJ34" i="10"/>
  <c r="BK34" i="10" s="1"/>
  <c r="BI34" i="10"/>
  <c r="BG34" i="10"/>
  <c r="BH34" i="10" s="1"/>
  <c r="BF34" i="10"/>
  <c r="BD34" i="10"/>
  <c r="BE34" i="10" s="1"/>
  <c r="BC34" i="10"/>
  <c r="BA34" i="10"/>
  <c r="BB34" i="10" s="1"/>
  <c r="AZ34" i="10"/>
  <c r="AX34" i="10"/>
  <c r="AY34" i="10" s="1"/>
  <c r="AW34" i="10"/>
  <c r="AU34" i="10"/>
  <c r="AV34" i="10" s="1"/>
  <c r="AT34" i="10"/>
  <c r="AR34" i="10"/>
  <c r="AS34" i="10" s="1"/>
  <c r="AQ34" i="10"/>
  <c r="AO34" i="10"/>
  <c r="AP34" i="10" s="1"/>
  <c r="AN34" i="10"/>
  <c r="AL34" i="10"/>
  <c r="AM34" i="10" s="1"/>
  <c r="AK34" i="10"/>
  <c r="AI34" i="10"/>
  <c r="AJ34" i="10" s="1"/>
  <c r="AH34" i="10"/>
  <c r="AF34" i="10"/>
  <c r="AG34" i="10" s="1"/>
  <c r="AE34" i="10"/>
  <c r="AC34" i="10"/>
  <c r="AD34" i="10" s="1"/>
  <c r="AB34" i="10"/>
  <c r="Z34" i="10"/>
  <c r="Z33" i="10"/>
  <c r="DE34" i="10" s="1"/>
  <c r="FW32" i="10"/>
  <c r="FX32" i="10" s="1"/>
  <c r="FV32" i="10"/>
  <c r="FT32" i="10"/>
  <c r="FU32" i="10" s="1"/>
  <c r="FQ32" i="10"/>
  <c r="FR32" i="10" s="1"/>
  <c r="FN32" i="10"/>
  <c r="FO32" i="10" s="1"/>
  <c r="FK32" i="10"/>
  <c r="FL32" i="10" s="1"/>
  <c r="FH32" i="10"/>
  <c r="FI32" i="10" s="1"/>
  <c r="FE32" i="10"/>
  <c r="FF32" i="10" s="1"/>
  <c r="FB32" i="10"/>
  <c r="FC32" i="10" s="1"/>
  <c r="EY32" i="10"/>
  <c r="EZ32" i="10" s="1"/>
  <c r="EV32" i="10"/>
  <c r="EW32" i="10" s="1"/>
  <c r="ES32" i="10"/>
  <c r="ET32" i="10" s="1"/>
  <c r="EP32" i="10"/>
  <c r="EQ32" i="10" s="1"/>
  <c r="EM32" i="10"/>
  <c r="EN32" i="10" s="1"/>
  <c r="EJ32" i="10"/>
  <c r="EK32" i="10" s="1"/>
  <c r="EG32" i="10"/>
  <c r="EH32" i="10" s="1"/>
  <c r="ED32" i="10"/>
  <c r="EE32" i="10" s="1"/>
  <c r="EA32" i="10"/>
  <c r="EB32" i="10" s="1"/>
  <c r="DX32" i="10"/>
  <c r="DY32" i="10" s="1"/>
  <c r="DU32" i="10"/>
  <c r="DV32" i="10" s="1"/>
  <c r="DR32" i="10"/>
  <c r="DS32" i="10" s="1"/>
  <c r="DO32" i="10"/>
  <c r="DP32" i="10" s="1"/>
  <c r="DL32" i="10"/>
  <c r="DM32" i="10" s="1"/>
  <c r="DI32" i="10"/>
  <c r="DJ32" i="10" s="1"/>
  <c r="DF32" i="10"/>
  <c r="DG32" i="10" s="1"/>
  <c r="DC32" i="10"/>
  <c r="DD32" i="10" s="1"/>
  <c r="CZ32" i="10"/>
  <c r="DA32" i="10" s="1"/>
  <c r="CW32" i="10"/>
  <c r="CX32" i="10" s="1"/>
  <c r="CT32" i="10"/>
  <c r="CU32" i="10" s="1"/>
  <c r="CS32" i="10"/>
  <c r="CQ32" i="10"/>
  <c r="CR32" i="10" s="1"/>
  <c r="CP32" i="10"/>
  <c r="CN32" i="10"/>
  <c r="CO32" i="10" s="1"/>
  <c r="CM32" i="10"/>
  <c r="CK32" i="10"/>
  <c r="CL32" i="10" s="1"/>
  <c r="CJ32" i="10"/>
  <c r="CH32" i="10"/>
  <c r="CI32" i="10" s="1"/>
  <c r="CG32" i="10"/>
  <c r="CE32" i="10"/>
  <c r="CF32" i="10" s="1"/>
  <c r="CD32" i="10"/>
  <c r="CB32" i="10"/>
  <c r="CC32" i="10" s="1"/>
  <c r="CA32" i="10"/>
  <c r="BY32" i="10"/>
  <c r="BZ32" i="10" s="1"/>
  <c r="BX32" i="10"/>
  <c r="BV32" i="10"/>
  <c r="BW32" i="10" s="1"/>
  <c r="BU32" i="10"/>
  <c r="BS32" i="10"/>
  <c r="BT32" i="10" s="1"/>
  <c r="BR32" i="10"/>
  <c r="BP32" i="10"/>
  <c r="BQ32" i="10" s="1"/>
  <c r="BO32" i="10"/>
  <c r="BM32" i="10"/>
  <c r="BN32" i="10" s="1"/>
  <c r="BL32" i="10"/>
  <c r="BJ32" i="10"/>
  <c r="BK32" i="10" s="1"/>
  <c r="BI32" i="10"/>
  <c r="BG32" i="10"/>
  <c r="BH32" i="10" s="1"/>
  <c r="BF32" i="10"/>
  <c r="BD32" i="10"/>
  <c r="BE32" i="10" s="1"/>
  <c r="BC32" i="10"/>
  <c r="BA32" i="10"/>
  <c r="BB32" i="10" s="1"/>
  <c r="AZ32" i="10"/>
  <c r="AX32" i="10"/>
  <c r="AY32" i="10" s="1"/>
  <c r="AW32" i="10"/>
  <c r="AU32" i="10"/>
  <c r="AV32" i="10" s="1"/>
  <c r="AT32" i="10"/>
  <c r="AR32" i="10"/>
  <c r="AS32" i="10" s="1"/>
  <c r="AQ32" i="10"/>
  <c r="AO32" i="10"/>
  <c r="AP32" i="10" s="1"/>
  <c r="AN32" i="10"/>
  <c r="AL32" i="10"/>
  <c r="AM32" i="10" s="1"/>
  <c r="AK32" i="10"/>
  <c r="AI32" i="10"/>
  <c r="AJ32" i="10" s="1"/>
  <c r="AH32" i="10"/>
  <c r="AF32" i="10"/>
  <c r="AG32" i="10" s="1"/>
  <c r="AE32" i="10"/>
  <c r="AC32" i="10"/>
  <c r="AD32" i="10" s="1"/>
  <c r="AB32" i="10"/>
  <c r="Z32" i="10"/>
  <c r="Z31" i="10"/>
  <c r="CV32" i="10" s="1"/>
  <c r="FW30" i="10"/>
  <c r="FX30" i="10" s="1"/>
  <c r="FV30" i="10"/>
  <c r="FT30" i="10"/>
  <c r="FU30" i="10" s="1"/>
  <c r="FQ30" i="10"/>
  <c r="FR30" i="10" s="1"/>
  <c r="FN30" i="10"/>
  <c r="FO30" i="10" s="1"/>
  <c r="FK30" i="10"/>
  <c r="FL30" i="10" s="1"/>
  <c r="FH30" i="10"/>
  <c r="FI30" i="10" s="1"/>
  <c r="FE30" i="10"/>
  <c r="FF30" i="10" s="1"/>
  <c r="FB30" i="10"/>
  <c r="FC30" i="10" s="1"/>
  <c r="EY30" i="10"/>
  <c r="EZ30" i="10" s="1"/>
  <c r="EV30" i="10"/>
  <c r="EW30" i="10" s="1"/>
  <c r="ES30" i="10"/>
  <c r="ET30" i="10" s="1"/>
  <c r="EP30" i="10"/>
  <c r="EQ30" i="10" s="1"/>
  <c r="EM30" i="10"/>
  <c r="EN30" i="10" s="1"/>
  <c r="EJ30" i="10"/>
  <c r="EK30" i="10" s="1"/>
  <c r="EG30" i="10"/>
  <c r="EH30" i="10" s="1"/>
  <c r="ED30" i="10"/>
  <c r="EE30" i="10" s="1"/>
  <c r="EA30" i="10"/>
  <c r="EB30" i="10" s="1"/>
  <c r="DX30" i="10"/>
  <c r="DY30" i="10" s="1"/>
  <c r="DU30" i="10"/>
  <c r="DV30" i="10" s="1"/>
  <c r="DR30" i="10"/>
  <c r="DS30" i="10" s="1"/>
  <c r="DO30" i="10"/>
  <c r="DP30" i="10" s="1"/>
  <c r="DL30" i="10"/>
  <c r="DM30" i="10" s="1"/>
  <c r="DI30" i="10"/>
  <c r="DJ30" i="10" s="1"/>
  <c r="DF30" i="10"/>
  <c r="DG30" i="10" s="1"/>
  <c r="DC30" i="10"/>
  <c r="DD30" i="10" s="1"/>
  <c r="CZ30" i="10"/>
  <c r="DA30" i="10" s="1"/>
  <c r="CW30" i="10"/>
  <c r="CX30" i="10" s="1"/>
  <c r="CT30" i="10"/>
  <c r="CU30" i="10" s="1"/>
  <c r="CQ30" i="10"/>
  <c r="CR30" i="10" s="1"/>
  <c r="CN30" i="10"/>
  <c r="CO30" i="10" s="1"/>
  <c r="CK30" i="10"/>
  <c r="CL30" i="10" s="1"/>
  <c r="CJ30" i="10"/>
  <c r="CH30" i="10"/>
  <c r="CI30" i="10" s="1"/>
  <c r="CG30" i="10"/>
  <c r="CE30" i="10"/>
  <c r="CF30" i="10" s="1"/>
  <c r="CD30" i="10"/>
  <c r="CB30" i="10"/>
  <c r="CC30" i="10" s="1"/>
  <c r="CA30" i="10"/>
  <c r="BY30" i="10"/>
  <c r="BZ30" i="10" s="1"/>
  <c r="BX30" i="10"/>
  <c r="BV30" i="10"/>
  <c r="BW30" i="10" s="1"/>
  <c r="BU30" i="10"/>
  <c r="BS30" i="10"/>
  <c r="BT30" i="10" s="1"/>
  <c r="BR30" i="10"/>
  <c r="BP30" i="10"/>
  <c r="BQ30" i="10" s="1"/>
  <c r="BO30" i="10"/>
  <c r="BM30" i="10"/>
  <c r="BN30" i="10" s="1"/>
  <c r="BL30" i="10"/>
  <c r="BJ30" i="10"/>
  <c r="BK30" i="10" s="1"/>
  <c r="BI30" i="10"/>
  <c r="BG30" i="10"/>
  <c r="BH30" i="10" s="1"/>
  <c r="BF30" i="10"/>
  <c r="BD30" i="10"/>
  <c r="BE30" i="10" s="1"/>
  <c r="BC30" i="10"/>
  <c r="BA30" i="10"/>
  <c r="BB30" i="10" s="1"/>
  <c r="AZ30" i="10"/>
  <c r="AX30" i="10"/>
  <c r="AY30" i="10" s="1"/>
  <c r="AW30" i="10"/>
  <c r="AU30" i="10"/>
  <c r="AV30" i="10" s="1"/>
  <c r="AT30" i="10"/>
  <c r="AR30" i="10"/>
  <c r="AS30" i="10" s="1"/>
  <c r="AQ30" i="10"/>
  <c r="AO30" i="10"/>
  <c r="AP30" i="10" s="1"/>
  <c r="AN30" i="10"/>
  <c r="AL30" i="10"/>
  <c r="AM30" i="10" s="1"/>
  <c r="AK30" i="10"/>
  <c r="AI30" i="10"/>
  <c r="AJ30" i="10" s="1"/>
  <c r="AH30" i="10"/>
  <c r="AF30" i="10"/>
  <c r="AG30" i="10" s="1"/>
  <c r="AE30" i="10"/>
  <c r="AC30" i="10"/>
  <c r="AD30" i="10" s="1"/>
  <c r="AB30" i="10"/>
  <c r="Z30" i="10"/>
  <c r="Z29" i="10"/>
  <c r="CM30" i="10" s="1"/>
  <c r="FW28" i="10"/>
  <c r="FX28" i="10" s="1"/>
  <c r="FV28" i="10"/>
  <c r="FT28" i="10"/>
  <c r="FU28" i="10" s="1"/>
  <c r="FQ28" i="10"/>
  <c r="FR28" i="10" s="1"/>
  <c r="FN28" i="10"/>
  <c r="FO28" i="10" s="1"/>
  <c r="FK28" i="10"/>
  <c r="FL28" i="10" s="1"/>
  <c r="FH28" i="10"/>
  <c r="FI28" i="10" s="1"/>
  <c r="FE28" i="10"/>
  <c r="FF28" i="10" s="1"/>
  <c r="FB28" i="10"/>
  <c r="FC28" i="10" s="1"/>
  <c r="EY28" i="10"/>
  <c r="EZ28" i="10" s="1"/>
  <c r="EV28" i="10"/>
  <c r="EW28" i="10" s="1"/>
  <c r="ES28" i="10"/>
  <c r="ET28" i="10" s="1"/>
  <c r="EP28" i="10"/>
  <c r="EQ28" i="10" s="1"/>
  <c r="EM28" i="10"/>
  <c r="EN28" i="10" s="1"/>
  <c r="EJ28" i="10"/>
  <c r="EK28" i="10" s="1"/>
  <c r="EG28" i="10"/>
  <c r="EH28" i="10" s="1"/>
  <c r="ED28" i="10"/>
  <c r="EE28" i="10" s="1"/>
  <c r="EA28" i="10"/>
  <c r="EB28" i="10" s="1"/>
  <c r="DX28" i="10"/>
  <c r="DY28" i="10" s="1"/>
  <c r="DU28" i="10"/>
  <c r="DV28" i="10" s="1"/>
  <c r="DR28" i="10"/>
  <c r="DS28" i="10" s="1"/>
  <c r="DO28" i="10"/>
  <c r="DP28" i="10" s="1"/>
  <c r="DL28" i="10"/>
  <c r="DM28" i="10" s="1"/>
  <c r="DI28" i="10"/>
  <c r="DJ28" i="10" s="1"/>
  <c r="DF28" i="10"/>
  <c r="DG28" i="10" s="1"/>
  <c r="DC28" i="10"/>
  <c r="DD28" i="10" s="1"/>
  <c r="CZ28" i="10"/>
  <c r="DA28" i="10" s="1"/>
  <c r="CW28" i="10"/>
  <c r="CX28" i="10" s="1"/>
  <c r="CT28" i="10"/>
  <c r="CU28" i="10" s="1"/>
  <c r="CQ28" i="10"/>
  <c r="CR28" i="10" s="1"/>
  <c r="CN28" i="10"/>
  <c r="CO28" i="10" s="1"/>
  <c r="CK28" i="10"/>
  <c r="CL28" i="10" s="1"/>
  <c r="CH28" i="10"/>
  <c r="CI28" i="10" s="1"/>
  <c r="CE28" i="10"/>
  <c r="CF28" i="10" s="1"/>
  <c r="CB28" i="10"/>
  <c r="CC28" i="10" s="1"/>
  <c r="BY28" i="10"/>
  <c r="BZ28" i="10" s="1"/>
  <c r="BX28" i="10"/>
  <c r="BV28" i="10"/>
  <c r="BW28" i="10" s="1"/>
  <c r="BU28" i="10"/>
  <c r="BS28" i="10"/>
  <c r="BT28" i="10" s="1"/>
  <c r="BR28" i="10"/>
  <c r="BP28" i="10"/>
  <c r="BQ28" i="10" s="1"/>
  <c r="BO28" i="10"/>
  <c r="BM28" i="10"/>
  <c r="BN28" i="10" s="1"/>
  <c r="BL28" i="10"/>
  <c r="BJ28" i="10"/>
  <c r="BK28" i="10" s="1"/>
  <c r="BI28" i="10"/>
  <c r="BG28" i="10"/>
  <c r="BH28" i="10" s="1"/>
  <c r="BF28" i="10"/>
  <c r="BD28" i="10"/>
  <c r="BE28" i="10" s="1"/>
  <c r="BC28" i="10"/>
  <c r="BA28" i="10"/>
  <c r="BB28" i="10" s="1"/>
  <c r="AZ28" i="10"/>
  <c r="AX28" i="10"/>
  <c r="AY28" i="10" s="1"/>
  <c r="AW28" i="10"/>
  <c r="AU28" i="10"/>
  <c r="AV28" i="10" s="1"/>
  <c r="AT28" i="10"/>
  <c r="AR28" i="10"/>
  <c r="AS28" i="10" s="1"/>
  <c r="AQ28" i="10"/>
  <c r="AO28" i="10"/>
  <c r="AP28" i="10" s="1"/>
  <c r="AN28" i="10"/>
  <c r="AL28" i="10"/>
  <c r="AM28" i="10" s="1"/>
  <c r="AK28" i="10"/>
  <c r="AI28" i="10"/>
  <c r="AJ28" i="10" s="1"/>
  <c r="AH28" i="10"/>
  <c r="AF28" i="10"/>
  <c r="AG28" i="10" s="1"/>
  <c r="AE28" i="10"/>
  <c r="AC28" i="10"/>
  <c r="AD28" i="10" s="1"/>
  <c r="AB28" i="10"/>
  <c r="Z28" i="10"/>
  <c r="Z27" i="10"/>
  <c r="FW26" i="10"/>
  <c r="FX26" i="10" s="1"/>
  <c r="FV26" i="10"/>
  <c r="FT26" i="10"/>
  <c r="FU26" i="10" s="1"/>
  <c r="FQ26" i="10"/>
  <c r="FR26" i="10" s="1"/>
  <c r="FN26" i="10"/>
  <c r="FO26" i="10" s="1"/>
  <c r="FK26" i="10"/>
  <c r="FL26" i="10" s="1"/>
  <c r="FH26" i="10"/>
  <c r="FI26" i="10" s="1"/>
  <c r="FE26" i="10"/>
  <c r="FF26" i="10" s="1"/>
  <c r="FB26" i="10"/>
  <c r="FC26" i="10" s="1"/>
  <c r="EY26" i="10"/>
  <c r="EZ26" i="10" s="1"/>
  <c r="EV26" i="10"/>
  <c r="EW26" i="10" s="1"/>
  <c r="ES26" i="10"/>
  <c r="ET26" i="10" s="1"/>
  <c r="EP26" i="10"/>
  <c r="EQ26" i="10" s="1"/>
  <c r="EM26" i="10"/>
  <c r="EN26" i="10" s="1"/>
  <c r="EJ26" i="10"/>
  <c r="EK26" i="10" s="1"/>
  <c r="EG26" i="10"/>
  <c r="EH26" i="10" s="1"/>
  <c r="ED26" i="10"/>
  <c r="EE26" i="10" s="1"/>
  <c r="EA26" i="10"/>
  <c r="EB26" i="10" s="1"/>
  <c r="DX26" i="10"/>
  <c r="DY26" i="10" s="1"/>
  <c r="DU26" i="10"/>
  <c r="DV26" i="10" s="1"/>
  <c r="DR26" i="10"/>
  <c r="DS26" i="10" s="1"/>
  <c r="DO26" i="10"/>
  <c r="DP26" i="10" s="1"/>
  <c r="DL26" i="10"/>
  <c r="DM26" i="10" s="1"/>
  <c r="DI26" i="10"/>
  <c r="DJ26" i="10" s="1"/>
  <c r="DF26" i="10"/>
  <c r="DG26" i="10" s="1"/>
  <c r="DC26" i="10"/>
  <c r="DD26" i="10" s="1"/>
  <c r="CZ26" i="10"/>
  <c r="DA26" i="10" s="1"/>
  <c r="CW26" i="10"/>
  <c r="CX26" i="10" s="1"/>
  <c r="CT26" i="10"/>
  <c r="CU26" i="10" s="1"/>
  <c r="CQ26" i="10"/>
  <c r="CR26" i="10" s="1"/>
  <c r="CN26" i="10"/>
  <c r="CO26" i="10" s="1"/>
  <c r="CK26" i="10"/>
  <c r="CL26" i="10" s="1"/>
  <c r="CH26" i="10"/>
  <c r="CI26" i="10" s="1"/>
  <c r="CE26" i="10"/>
  <c r="CF26" i="10" s="1"/>
  <c r="CB26" i="10"/>
  <c r="CC26" i="10" s="1"/>
  <c r="BY26" i="10"/>
  <c r="BZ26" i="10" s="1"/>
  <c r="BV26" i="10"/>
  <c r="BW26" i="10" s="1"/>
  <c r="BU26" i="10"/>
  <c r="BS26" i="10"/>
  <c r="BT26" i="10" s="1"/>
  <c r="BR26" i="10"/>
  <c r="BP26" i="10"/>
  <c r="BQ26" i="10" s="1"/>
  <c r="BO26" i="10"/>
  <c r="BM26" i="10"/>
  <c r="BN26" i="10" s="1"/>
  <c r="BL26" i="10"/>
  <c r="BJ26" i="10"/>
  <c r="BK26" i="10" s="1"/>
  <c r="BI26" i="10"/>
  <c r="BG26" i="10"/>
  <c r="BH26" i="10" s="1"/>
  <c r="BF26" i="10"/>
  <c r="BD26" i="10"/>
  <c r="BE26" i="10" s="1"/>
  <c r="BC26" i="10"/>
  <c r="BA26" i="10"/>
  <c r="BB26" i="10" s="1"/>
  <c r="AZ26" i="10"/>
  <c r="AX26" i="10"/>
  <c r="AY26" i="10" s="1"/>
  <c r="AW26" i="10"/>
  <c r="AU26" i="10"/>
  <c r="AV26" i="10" s="1"/>
  <c r="AT26" i="10"/>
  <c r="AR26" i="10"/>
  <c r="AS26" i="10" s="1"/>
  <c r="AQ26" i="10"/>
  <c r="AO26" i="10"/>
  <c r="AP26" i="10" s="1"/>
  <c r="AN26" i="10"/>
  <c r="AL26" i="10"/>
  <c r="AM26" i="10" s="1"/>
  <c r="AK26" i="10"/>
  <c r="AI26" i="10"/>
  <c r="AJ26" i="10" s="1"/>
  <c r="AH26" i="10"/>
  <c r="AF26" i="10"/>
  <c r="AG26" i="10" s="1"/>
  <c r="AE26" i="10"/>
  <c r="AC26" i="10"/>
  <c r="AD26" i="10" s="1"/>
  <c r="AB26" i="10"/>
  <c r="Z26" i="10"/>
  <c r="Z25" i="10"/>
  <c r="BX26" i="10" s="1"/>
  <c r="FW24" i="10"/>
  <c r="FX24" i="10" s="1"/>
  <c r="FV24" i="10"/>
  <c r="FT24" i="10"/>
  <c r="FU24" i="10" s="1"/>
  <c r="FQ24" i="10"/>
  <c r="FR24" i="10" s="1"/>
  <c r="FN24" i="10"/>
  <c r="FO24" i="10" s="1"/>
  <c r="FK24" i="10"/>
  <c r="FL24" i="10" s="1"/>
  <c r="FH24" i="10"/>
  <c r="FI24" i="10" s="1"/>
  <c r="FE24" i="10"/>
  <c r="FF24" i="10" s="1"/>
  <c r="FB24" i="10"/>
  <c r="FC24" i="10" s="1"/>
  <c r="EY24" i="10"/>
  <c r="EZ24" i="10" s="1"/>
  <c r="EW24" i="10"/>
  <c r="EV24" i="10"/>
  <c r="ES24" i="10"/>
  <c r="ET24" i="10" s="1"/>
  <c r="EP24" i="10"/>
  <c r="EQ24" i="10" s="1"/>
  <c r="EM24" i="10"/>
  <c r="EN24" i="10" s="1"/>
  <c r="EJ24" i="10"/>
  <c r="EK24" i="10" s="1"/>
  <c r="EG24" i="10"/>
  <c r="EH24" i="10" s="1"/>
  <c r="ED24" i="10"/>
  <c r="EE24" i="10" s="1"/>
  <c r="EA24" i="10"/>
  <c r="EB24" i="10" s="1"/>
  <c r="DX24" i="10"/>
  <c r="DY24" i="10" s="1"/>
  <c r="DU24" i="10"/>
  <c r="DV24" i="10" s="1"/>
  <c r="DR24" i="10"/>
  <c r="DS24" i="10" s="1"/>
  <c r="DO24" i="10"/>
  <c r="DP24" i="10" s="1"/>
  <c r="DL24" i="10"/>
  <c r="DM24" i="10" s="1"/>
  <c r="DI24" i="10"/>
  <c r="DJ24" i="10" s="1"/>
  <c r="DF24" i="10"/>
  <c r="DG24" i="10" s="1"/>
  <c r="DC24" i="10"/>
  <c r="DD24" i="10" s="1"/>
  <c r="CZ24" i="10"/>
  <c r="DA24" i="10" s="1"/>
  <c r="CW24" i="10"/>
  <c r="CX24" i="10" s="1"/>
  <c r="CT24" i="10"/>
  <c r="CU24" i="10" s="1"/>
  <c r="CQ24" i="10"/>
  <c r="CR24" i="10" s="1"/>
  <c r="CN24" i="10"/>
  <c r="CO24" i="10" s="1"/>
  <c r="CK24" i="10"/>
  <c r="CL24" i="10" s="1"/>
  <c r="CH24" i="10"/>
  <c r="CI24" i="10" s="1"/>
  <c r="CE24" i="10"/>
  <c r="CF24" i="10" s="1"/>
  <c r="CB24" i="10"/>
  <c r="CC24" i="10" s="1"/>
  <c r="BY24" i="10"/>
  <c r="BZ24" i="10" s="1"/>
  <c r="BV24" i="10"/>
  <c r="BW24" i="10" s="1"/>
  <c r="BS24" i="10"/>
  <c r="BT24" i="10" s="1"/>
  <c r="BP24" i="10"/>
  <c r="BQ24" i="10" s="1"/>
  <c r="BO24" i="10"/>
  <c r="BM24" i="10"/>
  <c r="BN24" i="10" s="1"/>
  <c r="BL24" i="10"/>
  <c r="BJ24" i="10"/>
  <c r="BK24" i="10" s="1"/>
  <c r="BI24" i="10"/>
  <c r="BG24" i="10"/>
  <c r="BH24" i="10" s="1"/>
  <c r="BF24" i="10"/>
  <c r="BD24" i="10"/>
  <c r="BE24" i="10" s="1"/>
  <c r="BC24" i="10"/>
  <c r="BA24" i="10"/>
  <c r="BB24" i="10" s="1"/>
  <c r="AZ24" i="10"/>
  <c r="AX24" i="10"/>
  <c r="AY24" i="10" s="1"/>
  <c r="AW24" i="10"/>
  <c r="AU24" i="10"/>
  <c r="AV24" i="10" s="1"/>
  <c r="AT24" i="10"/>
  <c r="AR24" i="10"/>
  <c r="AS24" i="10" s="1"/>
  <c r="AQ24" i="10"/>
  <c r="AO24" i="10"/>
  <c r="AP24" i="10" s="1"/>
  <c r="AN24" i="10"/>
  <c r="AL24" i="10"/>
  <c r="AM24" i="10" s="1"/>
  <c r="AK24" i="10"/>
  <c r="AI24" i="10"/>
  <c r="AJ24" i="10" s="1"/>
  <c r="AH24" i="10"/>
  <c r="AF24" i="10"/>
  <c r="AG24" i="10" s="1"/>
  <c r="AE24" i="10"/>
  <c r="AC24" i="10"/>
  <c r="AD24" i="10" s="1"/>
  <c r="AB24" i="10"/>
  <c r="Z24" i="10"/>
  <c r="BU24" i="10" s="1"/>
  <c r="Z23" i="10"/>
  <c r="FW22" i="10"/>
  <c r="FX22" i="10" s="1"/>
  <c r="FV22" i="10"/>
  <c r="FU22" i="10"/>
  <c r="FT22" i="10"/>
  <c r="FQ22" i="10"/>
  <c r="FR22" i="10" s="1"/>
  <c r="FN22" i="10"/>
  <c r="FO22" i="10" s="1"/>
  <c r="FK22" i="10"/>
  <c r="FL22" i="10" s="1"/>
  <c r="FH22" i="10"/>
  <c r="FI22" i="10" s="1"/>
  <c r="FE22" i="10"/>
  <c r="FF22" i="10" s="1"/>
  <c r="FB22" i="10"/>
  <c r="FC22" i="10" s="1"/>
  <c r="EY22" i="10"/>
  <c r="EZ22" i="10" s="1"/>
  <c r="EV22" i="10"/>
  <c r="EW22" i="10" s="1"/>
  <c r="ES22" i="10"/>
  <c r="ET22" i="10" s="1"/>
  <c r="EP22" i="10"/>
  <c r="EQ22" i="10" s="1"/>
  <c r="EM22" i="10"/>
  <c r="EN22" i="10" s="1"/>
  <c r="EJ22" i="10"/>
  <c r="EK22" i="10" s="1"/>
  <c r="EG22" i="10"/>
  <c r="EH22" i="10" s="1"/>
  <c r="ED22" i="10"/>
  <c r="EE22" i="10" s="1"/>
  <c r="EA22" i="10"/>
  <c r="EB22" i="10" s="1"/>
  <c r="DX22" i="10"/>
  <c r="DY22" i="10" s="1"/>
  <c r="DU22" i="10"/>
  <c r="DV22" i="10" s="1"/>
  <c r="DR22" i="10"/>
  <c r="DS22" i="10" s="1"/>
  <c r="DO22" i="10"/>
  <c r="DP22" i="10" s="1"/>
  <c r="DL22" i="10"/>
  <c r="DM22" i="10" s="1"/>
  <c r="DI22" i="10"/>
  <c r="DJ22" i="10" s="1"/>
  <c r="DF22" i="10"/>
  <c r="DG22" i="10" s="1"/>
  <c r="DC22" i="10"/>
  <c r="DD22" i="10" s="1"/>
  <c r="CZ22" i="10"/>
  <c r="DA22" i="10" s="1"/>
  <c r="CW22" i="10"/>
  <c r="CX22" i="10" s="1"/>
  <c r="CT22" i="10"/>
  <c r="CU22" i="10" s="1"/>
  <c r="CQ22" i="10"/>
  <c r="CR22" i="10" s="1"/>
  <c r="CN22" i="10"/>
  <c r="CO22" i="10" s="1"/>
  <c r="CK22" i="10"/>
  <c r="CL22" i="10" s="1"/>
  <c r="CH22" i="10"/>
  <c r="CI22" i="10" s="1"/>
  <c r="CE22" i="10"/>
  <c r="CF22" i="10" s="1"/>
  <c r="CB22" i="10"/>
  <c r="CC22" i="10" s="1"/>
  <c r="BY22" i="10"/>
  <c r="BZ22" i="10" s="1"/>
  <c r="BV22" i="10"/>
  <c r="BW22" i="10" s="1"/>
  <c r="BS22" i="10"/>
  <c r="BT22" i="10" s="1"/>
  <c r="BP22" i="10"/>
  <c r="BQ22" i="10" s="1"/>
  <c r="BM22" i="10"/>
  <c r="BN22" i="10" s="1"/>
  <c r="BJ22" i="10"/>
  <c r="BK22" i="10" s="1"/>
  <c r="BG22" i="10"/>
  <c r="BH22" i="10" s="1"/>
  <c r="BD22" i="10"/>
  <c r="BE22" i="10" s="1"/>
  <c r="BA22" i="10"/>
  <c r="BB22" i="10" s="1"/>
  <c r="AZ22" i="10"/>
  <c r="AX22" i="10"/>
  <c r="AY22" i="10" s="1"/>
  <c r="AW22" i="10"/>
  <c r="AU22" i="10"/>
  <c r="AV22" i="10" s="1"/>
  <c r="AT22" i="10"/>
  <c r="AR22" i="10"/>
  <c r="AS22" i="10" s="1"/>
  <c r="AQ22" i="10"/>
  <c r="AO22" i="10"/>
  <c r="AP22" i="10" s="1"/>
  <c r="AN22" i="10"/>
  <c r="AL22" i="10"/>
  <c r="AM22" i="10" s="1"/>
  <c r="AK22" i="10"/>
  <c r="AI22" i="10"/>
  <c r="AJ22" i="10" s="1"/>
  <c r="AH22" i="10"/>
  <c r="AF22" i="10"/>
  <c r="AG22" i="10" s="1"/>
  <c r="AE22" i="10"/>
  <c r="AC22" i="10"/>
  <c r="AD22" i="10" s="1"/>
  <c r="AB22" i="10"/>
  <c r="Z22" i="10"/>
  <c r="Z21" i="10"/>
  <c r="BF22" i="10" s="1"/>
  <c r="FW20" i="10"/>
  <c r="FX20" i="10" s="1"/>
  <c r="FV20" i="10"/>
  <c r="FT20" i="10"/>
  <c r="FU20" i="10" s="1"/>
  <c r="FQ20" i="10"/>
  <c r="FR20" i="10" s="1"/>
  <c r="FN20" i="10"/>
  <c r="FO20" i="10" s="1"/>
  <c r="FK20" i="10"/>
  <c r="FL20" i="10" s="1"/>
  <c r="FH20" i="10"/>
  <c r="FI20" i="10" s="1"/>
  <c r="FE20" i="10"/>
  <c r="FF20" i="10" s="1"/>
  <c r="FB20" i="10"/>
  <c r="FC20" i="10" s="1"/>
  <c r="EY20" i="10"/>
  <c r="EZ20" i="10" s="1"/>
  <c r="EV20" i="10"/>
  <c r="EW20" i="10" s="1"/>
  <c r="ES20" i="10"/>
  <c r="ET20" i="10" s="1"/>
  <c r="EP20" i="10"/>
  <c r="EQ20" i="10" s="1"/>
  <c r="EM20" i="10"/>
  <c r="EN20" i="10" s="1"/>
  <c r="EJ20" i="10"/>
  <c r="EK20" i="10" s="1"/>
  <c r="EG20" i="10"/>
  <c r="EH20" i="10" s="1"/>
  <c r="ED20" i="10"/>
  <c r="EE20" i="10" s="1"/>
  <c r="EA20" i="10"/>
  <c r="EB20" i="10" s="1"/>
  <c r="DX20" i="10"/>
  <c r="DY20" i="10" s="1"/>
  <c r="DU20" i="10"/>
  <c r="DV20" i="10" s="1"/>
  <c r="DR20" i="10"/>
  <c r="DS20" i="10" s="1"/>
  <c r="DO20" i="10"/>
  <c r="DP20" i="10" s="1"/>
  <c r="DL20" i="10"/>
  <c r="DM20" i="10" s="1"/>
  <c r="DI20" i="10"/>
  <c r="DJ20" i="10" s="1"/>
  <c r="DF20" i="10"/>
  <c r="DG20" i="10" s="1"/>
  <c r="DC20" i="10"/>
  <c r="DD20" i="10" s="1"/>
  <c r="CZ20" i="10"/>
  <c r="DA20" i="10" s="1"/>
  <c r="CW20" i="10"/>
  <c r="CX20" i="10" s="1"/>
  <c r="CT20" i="10"/>
  <c r="CU20" i="10" s="1"/>
  <c r="CQ20" i="10"/>
  <c r="CR20" i="10" s="1"/>
  <c r="CN20" i="10"/>
  <c r="CO20" i="10" s="1"/>
  <c r="CK20" i="10"/>
  <c r="CL20" i="10" s="1"/>
  <c r="CH20" i="10"/>
  <c r="CI20" i="10" s="1"/>
  <c r="CE20" i="10"/>
  <c r="CF20" i="10" s="1"/>
  <c r="CB20" i="10"/>
  <c r="CC20" i="10" s="1"/>
  <c r="BY20" i="10"/>
  <c r="BZ20" i="10" s="1"/>
  <c r="BV20" i="10"/>
  <c r="BW20" i="10" s="1"/>
  <c r="BS20" i="10"/>
  <c r="BT20" i="10" s="1"/>
  <c r="BP20" i="10"/>
  <c r="BQ20" i="10" s="1"/>
  <c r="BM20" i="10"/>
  <c r="BN20" i="10" s="1"/>
  <c r="BJ20" i="10"/>
  <c r="BK20" i="10" s="1"/>
  <c r="BG20" i="10"/>
  <c r="BH20" i="10" s="1"/>
  <c r="BD20" i="10"/>
  <c r="BE20" i="10" s="1"/>
  <c r="BA20" i="10"/>
  <c r="BB20" i="10" s="1"/>
  <c r="AX20" i="10"/>
  <c r="AY20" i="10" s="1"/>
  <c r="AU20" i="10"/>
  <c r="AV20" i="10" s="1"/>
  <c r="AT20" i="10"/>
  <c r="AR20" i="10"/>
  <c r="AS20" i="10" s="1"/>
  <c r="AQ20" i="10"/>
  <c r="AO20" i="10"/>
  <c r="AP20" i="10" s="1"/>
  <c r="AN20" i="10"/>
  <c r="AL20" i="10"/>
  <c r="AM20" i="10" s="1"/>
  <c r="AK20" i="10"/>
  <c r="AI20" i="10"/>
  <c r="AJ20" i="10" s="1"/>
  <c r="AH20" i="10"/>
  <c r="AF20" i="10"/>
  <c r="AG20" i="10" s="1"/>
  <c r="AE20" i="10"/>
  <c r="AC20" i="10"/>
  <c r="AD20" i="10" s="1"/>
  <c r="AB20" i="10"/>
  <c r="Z20" i="10"/>
  <c r="Z19" i="10"/>
  <c r="AW20" i="10" s="1"/>
  <c r="D19" i="10"/>
  <c r="FW18" i="10"/>
  <c r="FX18" i="10" s="1"/>
  <c r="FV18" i="10"/>
  <c r="FT18" i="10"/>
  <c r="FU18" i="10" s="1"/>
  <c r="FQ18" i="10"/>
  <c r="FR18" i="10" s="1"/>
  <c r="FN18" i="10"/>
  <c r="FO18" i="10" s="1"/>
  <c r="FK18" i="10"/>
  <c r="FL18" i="10" s="1"/>
  <c r="FH18" i="10"/>
  <c r="FI18" i="10" s="1"/>
  <c r="FE18" i="10"/>
  <c r="FF18" i="10" s="1"/>
  <c r="FB18" i="10"/>
  <c r="FC18" i="10" s="1"/>
  <c r="EY18" i="10"/>
  <c r="EZ18" i="10" s="1"/>
  <c r="EV18" i="10"/>
  <c r="EW18" i="10" s="1"/>
  <c r="ES18" i="10"/>
  <c r="ET18" i="10" s="1"/>
  <c r="EP18" i="10"/>
  <c r="EQ18" i="10" s="1"/>
  <c r="EM18" i="10"/>
  <c r="EN18" i="10" s="1"/>
  <c r="EJ18" i="10"/>
  <c r="EK18" i="10" s="1"/>
  <c r="EG18" i="10"/>
  <c r="EH18" i="10" s="1"/>
  <c r="ED18" i="10"/>
  <c r="EE18" i="10" s="1"/>
  <c r="EA18" i="10"/>
  <c r="EB18" i="10" s="1"/>
  <c r="DX18" i="10"/>
  <c r="DY18" i="10" s="1"/>
  <c r="DU18" i="10"/>
  <c r="DV18" i="10" s="1"/>
  <c r="DR18" i="10"/>
  <c r="DS18" i="10" s="1"/>
  <c r="DO18" i="10"/>
  <c r="DP18" i="10" s="1"/>
  <c r="DL18" i="10"/>
  <c r="DM18" i="10" s="1"/>
  <c r="DI18" i="10"/>
  <c r="DJ18" i="10" s="1"/>
  <c r="DF18" i="10"/>
  <c r="DG18" i="10" s="1"/>
  <c r="DC18" i="10"/>
  <c r="DD18" i="10" s="1"/>
  <c r="CZ18" i="10"/>
  <c r="DA18" i="10" s="1"/>
  <c r="CW18" i="10"/>
  <c r="CX18" i="10" s="1"/>
  <c r="CT18" i="10"/>
  <c r="CU18" i="10" s="1"/>
  <c r="CQ18" i="10"/>
  <c r="CR18" i="10" s="1"/>
  <c r="CN18" i="10"/>
  <c r="CO18" i="10" s="1"/>
  <c r="CK18" i="10"/>
  <c r="CL18" i="10" s="1"/>
  <c r="CH18" i="10"/>
  <c r="CI18" i="10" s="1"/>
  <c r="CE18" i="10"/>
  <c r="CF18" i="10" s="1"/>
  <c r="CB18" i="10"/>
  <c r="CC18" i="10" s="1"/>
  <c r="BY18" i="10"/>
  <c r="BZ18" i="10" s="1"/>
  <c r="BV18" i="10"/>
  <c r="BW18" i="10" s="1"/>
  <c r="BS18" i="10"/>
  <c r="BT18" i="10" s="1"/>
  <c r="BP18" i="10"/>
  <c r="BQ18" i="10" s="1"/>
  <c r="BM18" i="10"/>
  <c r="BN18" i="10" s="1"/>
  <c r="BJ18" i="10"/>
  <c r="BK18" i="10" s="1"/>
  <c r="BG18" i="10"/>
  <c r="BH18" i="10" s="1"/>
  <c r="BD18" i="10"/>
  <c r="BE18" i="10" s="1"/>
  <c r="BA18" i="10"/>
  <c r="BB18" i="10" s="1"/>
  <c r="AX18" i="10"/>
  <c r="AY18" i="10" s="1"/>
  <c r="AU18" i="10"/>
  <c r="AV18" i="10" s="1"/>
  <c r="AR18" i="10"/>
  <c r="AS18" i="10" s="1"/>
  <c r="AO18" i="10"/>
  <c r="AP18" i="10" s="1"/>
  <c r="AL18" i="10"/>
  <c r="AM18" i="10" s="1"/>
  <c r="AI18" i="10"/>
  <c r="AJ18" i="10" s="1"/>
  <c r="AF18" i="10"/>
  <c r="AG18" i="10" s="1"/>
  <c r="AE18" i="10"/>
  <c r="AC18" i="10"/>
  <c r="AD18" i="10" s="1"/>
  <c r="AB18" i="10"/>
  <c r="Z18" i="10"/>
  <c r="D18" i="10"/>
  <c r="J39" i="10" s="1"/>
  <c r="Z17" i="10"/>
  <c r="FW16" i="10"/>
  <c r="FX16" i="10" s="1"/>
  <c r="FV16" i="10"/>
  <c r="FT16" i="10"/>
  <c r="FU16" i="10" s="1"/>
  <c r="FQ16" i="10"/>
  <c r="FR16" i="10" s="1"/>
  <c r="FN16" i="10"/>
  <c r="FO16" i="10" s="1"/>
  <c r="FK16" i="10"/>
  <c r="FL16" i="10" s="1"/>
  <c r="FH16" i="10"/>
  <c r="FI16" i="10" s="1"/>
  <c r="FE16" i="10"/>
  <c r="FF16" i="10" s="1"/>
  <c r="FB16" i="10"/>
  <c r="FC16" i="10" s="1"/>
  <c r="EY16" i="10"/>
  <c r="EZ16" i="10" s="1"/>
  <c r="EV16" i="10"/>
  <c r="EW16" i="10" s="1"/>
  <c r="ES16" i="10"/>
  <c r="ET16" i="10" s="1"/>
  <c r="EP16" i="10"/>
  <c r="EQ16" i="10" s="1"/>
  <c r="EM16" i="10"/>
  <c r="EN16" i="10" s="1"/>
  <c r="EJ16" i="10"/>
  <c r="EK16" i="10" s="1"/>
  <c r="EH16" i="10"/>
  <c r="EG16" i="10"/>
  <c r="ED16" i="10"/>
  <c r="EE16" i="10" s="1"/>
  <c r="EA16" i="10"/>
  <c r="EB16" i="10" s="1"/>
  <c r="DX16" i="10"/>
  <c r="DY16" i="10" s="1"/>
  <c r="DU16" i="10"/>
  <c r="DV16" i="10" s="1"/>
  <c r="DR16" i="10"/>
  <c r="DS16" i="10" s="1"/>
  <c r="DO16" i="10"/>
  <c r="DP16" i="10" s="1"/>
  <c r="DL16" i="10"/>
  <c r="DM16" i="10" s="1"/>
  <c r="DI16" i="10"/>
  <c r="DJ16" i="10" s="1"/>
  <c r="DF16" i="10"/>
  <c r="DG16" i="10" s="1"/>
  <c r="DC16" i="10"/>
  <c r="DD16" i="10" s="1"/>
  <c r="CZ16" i="10"/>
  <c r="DA16" i="10" s="1"/>
  <c r="CW16" i="10"/>
  <c r="CX16" i="10" s="1"/>
  <c r="CT16" i="10"/>
  <c r="CU16" i="10" s="1"/>
  <c r="CQ16" i="10"/>
  <c r="CR16" i="10" s="1"/>
  <c r="CN16" i="10"/>
  <c r="CO16" i="10" s="1"/>
  <c r="CK16" i="10"/>
  <c r="CL16" i="10" s="1"/>
  <c r="CH16" i="10"/>
  <c r="CI16" i="10" s="1"/>
  <c r="CE16" i="10"/>
  <c r="CF16" i="10" s="1"/>
  <c r="CB16" i="10"/>
  <c r="CC16" i="10" s="1"/>
  <c r="BY16" i="10"/>
  <c r="BZ16" i="10" s="1"/>
  <c r="BV16" i="10"/>
  <c r="BW16" i="10" s="1"/>
  <c r="BS16" i="10"/>
  <c r="BT16" i="10" s="1"/>
  <c r="BP16" i="10"/>
  <c r="BQ16" i="10" s="1"/>
  <c r="BM16" i="10"/>
  <c r="BN16" i="10" s="1"/>
  <c r="BJ16" i="10"/>
  <c r="BK16" i="10" s="1"/>
  <c r="BG16" i="10"/>
  <c r="BH16" i="10" s="1"/>
  <c r="BD16" i="10"/>
  <c r="BE16" i="10" s="1"/>
  <c r="BA16" i="10"/>
  <c r="BB16" i="10" s="1"/>
  <c r="AX16" i="10"/>
  <c r="AY16" i="10" s="1"/>
  <c r="AU16" i="10"/>
  <c r="AV16" i="10" s="1"/>
  <c r="AR16" i="10"/>
  <c r="AS16" i="10" s="1"/>
  <c r="AO16" i="10"/>
  <c r="AP16" i="10" s="1"/>
  <c r="AL16" i="10"/>
  <c r="AM16" i="10" s="1"/>
  <c r="AI16" i="10"/>
  <c r="AJ16" i="10" s="1"/>
  <c r="AF16" i="10"/>
  <c r="AG16" i="10" s="1"/>
  <c r="AC16" i="10"/>
  <c r="AD16" i="10" s="1"/>
  <c r="Z16" i="10"/>
  <c r="D16" i="10"/>
  <c r="D17" i="10" s="1"/>
  <c r="Z15" i="10"/>
  <c r="FW14" i="10"/>
  <c r="FX14" i="10" s="1"/>
  <c r="FV14" i="10"/>
  <c r="FT14" i="10"/>
  <c r="FU14" i="10" s="1"/>
  <c r="FQ14" i="10"/>
  <c r="FR14" i="10" s="1"/>
  <c r="FN14" i="10"/>
  <c r="FO14" i="10" s="1"/>
  <c r="FK14" i="10"/>
  <c r="FL14" i="10" s="1"/>
  <c r="FH14" i="10"/>
  <c r="FI14" i="10" s="1"/>
  <c r="FE14" i="10"/>
  <c r="FF14" i="10" s="1"/>
  <c r="FB14" i="10"/>
  <c r="FC14" i="10" s="1"/>
  <c r="EY14" i="10"/>
  <c r="EZ14" i="10" s="1"/>
  <c r="EV14" i="10"/>
  <c r="EW14" i="10" s="1"/>
  <c r="ES14" i="10"/>
  <c r="ET14" i="10" s="1"/>
  <c r="EP14" i="10"/>
  <c r="EQ14" i="10" s="1"/>
  <c r="EM14" i="10"/>
  <c r="EN14" i="10" s="1"/>
  <c r="EJ14" i="10"/>
  <c r="EK14" i="10" s="1"/>
  <c r="EG14" i="10"/>
  <c r="EH14" i="10" s="1"/>
  <c r="ED14" i="10"/>
  <c r="EE14" i="10" s="1"/>
  <c r="EA14" i="10"/>
  <c r="EB14" i="10" s="1"/>
  <c r="DX14" i="10"/>
  <c r="DY14" i="10" s="1"/>
  <c r="DU14" i="10"/>
  <c r="DV14" i="10" s="1"/>
  <c r="DR14" i="10"/>
  <c r="DS14" i="10" s="1"/>
  <c r="DO14" i="10"/>
  <c r="DP14" i="10" s="1"/>
  <c r="DL14" i="10"/>
  <c r="DM14" i="10" s="1"/>
  <c r="DI14" i="10"/>
  <c r="DJ14" i="10" s="1"/>
  <c r="DF14" i="10"/>
  <c r="DG14" i="10" s="1"/>
  <c r="DC14" i="10"/>
  <c r="DD14" i="10" s="1"/>
  <c r="CZ14" i="10"/>
  <c r="DA14" i="10" s="1"/>
  <c r="CW14" i="10"/>
  <c r="CX14" i="10" s="1"/>
  <c r="CT14" i="10"/>
  <c r="CU14" i="10" s="1"/>
  <c r="CQ14" i="10"/>
  <c r="CR14" i="10" s="1"/>
  <c r="CN14" i="10"/>
  <c r="CO14" i="10" s="1"/>
  <c r="CK14" i="10"/>
  <c r="CL14" i="10" s="1"/>
  <c r="CH14" i="10"/>
  <c r="CI14" i="10" s="1"/>
  <c r="CE14" i="10"/>
  <c r="CF14" i="10" s="1"/>
  <c r="CB14" i="10"/>
  <c r="CC14" i="10" s="1"/>
  <c r="BY14" i="10"/>
  <c r="BZ14" i="10" s="1"/>
  <c r="BV14" i="10"/>
  <c r="BW14" i="10" s="1"/>
  <c r="BS14" i="10"/>
  <c r="BT14" i="10" s="1"/>
  <c r="BP14" i="10"/>
  <c r="BQ14" i="10" s="1"/>
  <c r="BM14" i="10"/>
  <c r="BN14" i="10" s="1"/>
  <c r="BJ14" i="10"/>
  <c r="BK14" i="10" s="1"/>
  <c r="BG14" i="10"/>
  <c r="BH14" i="10" s="1"/>
  <c r="BD14" i="10"/>
  <c r="BE14" i="10" s="1"/>
  <c r="BA14" i="10"/>
  <c r="BB14" i="10" s="1"/>
  <c r="AX14" i="10"/>
  <c r="AY14" i="10" s="1"/>
  <c r="AU14" i="10"/>
  <c r="AV14" i="10" s="1"/>
  <c r="AR14" i="10"/>
  <c r="AS14" i="10" s="1"/>
  <c r="AO14" i="10"/>
  <c r="AP14" i="10" s="1"/>
  <c r="AL14" i="10"/>
  <c r="AM14" i="10" s="1"/>
  <c r="AI14" i="10"/>
  <c r="AJ14" i="10" s="1"/>
  <c r="AF14" i="10"/>
  <c r="AG14" i="10" s="1"/>
  <c r="AC14" i="10"/>
  <c r="AD14" i="10" s="1"/>
  <c r="Z14" i="10"/>
  <c r="Z13" i="10"/>
  <c r="FW12" i="10"/>
  <c r="FX12" i="10" s="1"/>
  <c r="FV12" i="10"/>
  <c r="FT12" i="10"/>
  <c r="FU12" i="10" s="1"/>
  <c r="FQ12" i="10"/>
  <c r="FR12" i="10" s="1"/>
  <c r="FN12" i="10"/>
  <c r="FO12" i="10" s="1"/>
  <c r="FK12" i="10"/>
  <c r="FL12" i="10" s="1"/>
  <c r="FH12" i="10"/>
  <c r="FI12" i="10" s="1"/>
  <c r="FE12" i="10"/>
  <c r="FF12" i="10" s="1"/>
  <c r="FB12" i="10"/>
  <c r="FC12" i="10" s="1"/>
  <c r="EY12" i="10"/>
  <c r="EZ12" i="10" s="1"/>
  <c r="EV12" i="10"/>
  <c r="EW12" i="10" s="1"/>
  <c r="ES12" i="10"/>
  <c r="ET12" i="10" s="1"/>
  <c r="EP12" i="10"/>
  <c r="EQ12" i="10" s="1"/>
  <c r="EM12" i="10"/>
  <c r="EN12" i="10" s="1"/>
  <c r="EJ12" i="10"/>
  <c r="EK12" i="10" s="1"/>
  <c r="EG12" i="10"/>
  <c r="EH12" i="10" s="1"/>
  <c r="ED12" i="10"/>
  <c r="EE12" i="10" s="1"/>
  <c r="EA12" i="10"/>
  <c r="EB12" i="10" s="1"/>
  <c r="DX12" i="10"/>
  <c r="DY12" i="10" s="1"/>
  <c r="DU12" i="10"/>
  <c r="DV12" i="10" s="1"/>
  <c r="DR12" i="10"/>
  <c r="DS12" i="10" s="1"/>
  <c r="DO12" i="10"/>
  <c r="DP12" i="10" s="1"/>
  <c r="DL12" i="10"/>
  <c r="DM12" i="10" s="1"/>
  <c r="DI12" i="10"/>
  <c r="DJ12" i="10" s="1"/>
  <c r="DF12" i="10"/>
  <c r="DG12" i="10" s="1"/>
  <c r="DC12" i="10"/>
  <c r="DD12" i="10" s="1"/>
  <c r="CZ12" i="10"/>
  <c r="DA12" i="10" s="1"/>
  <c r="CW12" i="10"/>
  <c r="CX12" i="10" s="1"/>
  <c r="CT12" i="10"/>
  <c r="CU12" i="10" s="1"/>
  <c r="CQ12" i="10"/>
  <c r="CR12" i="10" s="1"/>
  <c r="CN12" i="10"/>
  <c r="CO12" i="10" s="1"/>
  <c r="CK12" i="10"/>
  <c r="CL12" i="10" s="1"/>
  <c r="CH12" i="10"/>
  <c r="CI12" i="10" s="1"/>
  <c r="CE12" i="10"/>
  <c r="CF12" i="10" s="1"/>
  <c r="CB12" i="10"/>
  <c r="CC12" i="10" s="1"/>
  <c r="BY12" i="10"/>
  <c r="BZ12" i="10" s="1"/>
  <c r="BV12" i="10"/>
  <c r="BW12" i="10" s="1"/>
  <c r="BS12" i="10"/>
  <c r="BT12" i="10" s="1"/>
  <c r="BP12" i="10"/>
  <c r="BQ12" i="10" s="1"/>
  <c r="BM12" i="10"/>
  <c r="BN12" i="10" s="1"/>
  <c r="BJ12" i="10"/>
  <c r="BK12" i="10" s="1"/>
  <c r="BG12" i="10"/>
  <c r="BH12" i="10" s="1"/>
  <c r="BD12" i="10"/>
  <c r="BE12" i="10" s="1"/>
  <c r="BA12" i="10"/>
  <c r="BB12" i="10" s="1"/>
  <c r="AX12" i="10"/>
  <c r="AY12" i="10" s="1"/>
  <c r="AU12" i="10"/>
  <c r="AV12" i="10" s="1"/>
  <c r="AR12" i="10"/>
  <c r="AS12" i="10" s="1"/>
  <c r="AO12" i="10"/>
  <c r="AP12" i="10" s="1"/>
  <c r="AL12" i="10"/>
  <c r="AM12" i="10" s="1"/>
  <c r="AI12" i="10"/>
  <c r="AJ12" i="10" s="1"/>
  <c r="AF12" i="10"/>
  <c r="AG12" i="10" s="1"/>
  <c r="AC12" i="10"/>
  <c r="AD12" i="10" s="1"/>
  <c r="Z12" i="10"/>
  <c r="Z11" i="10"/>
  <c r="FW10" i="10"/>
  <c r="FX10" i="10" s="1"/>
  <c r="FV10" i="10"/>
  <c r="FT10" i="10"/>
  <c r="FU10" i="10" s="1"/>
  <c r="FQ10" i="10"/>
  <c r="FR10" i="10" s="1"/>
  <c r="FN10" i="10"/>
  <c r="FO10" i="10" s="1"/>
  <c r="FK10" i="10"/>
  <c r="FL10" i="10" s="1"/>
  <c r="FH10" i="10"/>
  <c r="FI10" i="10" s="1"/>
  <c r="FE10" i="10"/>
  <c r="FF10" i="10" s="1"/>
  <c r="FB10" i="10"/>
  <c r="FC10" i="10" s="1"/>
  <c r="EY10" i="10"/>
  <c r="EZ10" i="10" s="1"/>
  <c r="EV10" i="10"/>
  <c r="EW10" i="10" s="1"/>
  <c r="ES10" i="10"/>
  <c r="ET10" i="10" s="1"/>
  <c r="EP10" i="10"/>
  <c r="EQ10" i="10" s="1"/>
  <c r="EM10" i="10"/>
  <c r="EN10" i="10" s="1"/>
  <c r="EJ10" i="10"/>
  <c r="EK10" i="10" s="1"/>
  <c r="EG10" i="10"/>
  <c r="EH10" i="10" s="1"/>
  <c r="ED10" i="10"/>
  <c r="EE10" i="10" s="1"/>
  <c r="EA10" i="10"/>
  <c r="EB10" i="10" s="1"/>
  <c r="DX10" i="10"/>
  <c r="DY10" i="10" s="1"/>
  <c r="DU10" i="10"/>
  <c r="DV10" i="10" s="1"/>
  <c r="DR10" i="10"/>
  <c r="DS10" i="10" s="1"/>
  <c r="DO10" i="10"/>
  <c r="DP10" i="10" s="1"/>
  <c r="DL10" i="10"/>
  <c r="DM10" i="10" s="1"/>
  <c r="DI10" i="10"/>
  <c r="DJ10" i="10" s="1"/>
  <c r="DF10" i="10"/>
  <c r="DG10" i="10" s="1"/>
  <c r="DC10" i="10"/>
  <c r="DD10" i="10" s="1"/>
  <c r="CZ10" i="10"/>
  <c r="DA10" i="10" s="1"/>
  <c r="CW10" i="10"/>
  <c r="CX10" i="10" s="1"/>
  <c r="CT10" i="10"/>
  <c r="CU10" i="10" s="1"/>
  <c r="CQ10" i="10"/>
  <c r="CR10" i="10" s="1"/>
  <c r="CN10" i="10"/>
  <c r="CO10" i="10" s="1"/>
  <c r="CK10" i="10"/>
  <c r="CL10" i="10" s="1"/>
  <c r="CH10" i="10"/>
  <c r="CI10" i="10" s="1"/>
  <c r="CE10" i="10"/>
  <c r="CF10" i="10" s="1"/>
  <c r="CB10" i="10"/>
  <c r="CC10" i="10" s="1"/>
  <c r="BY10" i="10"/>
  <c r="BZ10" i="10" s="1"/>
  <c r="BV10" i="10"/>
  <c r="BW10" i="10" s="1"/>
  <c r="BS10" i="10"/>
  <c r="BT10" i="10" s="1"/>
  <c r="BP10" i="10"/>
  <c r="BQ10" i="10" s="1"/>
  <c r="BM10" i="10"/>
  <c r="BN10" i="10" s="1"/>
  <c r="BJ10" i="10"/>
  <c r="BK10" i="10" s="1"/>
  <c r="BG10" i="10"/>
  <c r="BH10" i="10" s="1"/>
  <c r="BD10" i="10"/>
  <c r="BE10" i="10" s="1"/>
  <c r="BA10" i="10"/>
  <c r="BB10" i="10" s="1"/>
  <c r="AX10" i="10"/>
  <c r="AY10" i="10" s="1"/>
  <c r="AU10" i="10"/>
  <c r="AV10" i="10" s="1"/>
  <c r="AR10" i="10"/>
  <c r="AS10" i="10" s="1"/>
  <c r="AO10" i="10"/>
  <c r="AP10" i="10" s="1"/>
  <c r="AL10" i="10"/>
  <c r="AM10" i="10" s="1"/>
  <c r="AI10" i="10"/>
  <c r="AJ10" i="10" s="1"/>
  <c r="AF10" i="10"/>
  <c r="AG10" i="10" s="1"/>
  <c r="AC10" i="10"/>
  <c r="AD10" i="10" s="1"/>
  <c r="Z10" i="10"/>
  <c r="Z9" i="10"/>
  <c r="FW8" i="10"/>
  <c r="FX8" i="10" s="1"/>
  <c r="FV8" i="10"/>
  <c r="FT8" i="10"/>
  <c r="FU8" i="10" s="1"/>
  <c r="FQ8" i="10"/>
  <c r="FR8" i="10" s="1"/>
  <c r="FN8" i="10"/>
  <c r="FO8" i="10" s="1"/>
  <c r="FK8" i="10"/>
  <c r="FL8" i="10" s="1"/>
  <c r="FH8" i="10"/>
  <c r="FI8" i="10" s="1"/>
  <c r="FE8" i="10"/>
  <c r="FF8" i="10" s="1"/>
  <c r="FB8" i="10"/>
  <c r="FC8" i="10" s="1"/>
  <c r="EY8" i="10"/>
  <c r="EZ8" i="10" s="1"/>
  <c r="EV8" i="10"/>
  <c r="EW8" i="10" s="1"/>
  <c r="ES8" i="10"/>
  <c r="ET8" i="10" s="1"/>
  <c r="EP8" i="10"/>
  <c r="EQ8" i="10" s="1"/>
  <c r="EM8" i="10"/>
  <c r="EN8" i="10" s="1"/>
  <c r="EJ8" i="10"/>
  <c r="EK8" i="10" s="1"/>
  <c r="EG8" i="10"/>
  <c r="EH8" i="10" s="1"/>
  <c r="ED8" i="10"/>
  <c r="EE8" i="10" s="1"/>
  <c r="EA8" i="10"/>
  <c r="EB8" i="10" s="1"/>
  <c r="DX8" i="10"/>
  <c r="DY8" i="10" s="1"/>
  <c r="DU8" i="10"/>
  <c r="DV8" i="10" s="1"/>
  <c r="DR8" i="10"/>
  <c r="DS8" i="10" s="1"/>
  <c r="DO8" i="10"/>
  <c r="DP8" i="10" s="1"/>
  <c r="DL8" i="10"/>
  <c r="DM8" i="10" s="1"/>
  <c r="DI8" i="10"/>
  <c r="DJ8" i="10" s="1"/>
  <c r="DF8" i="10"/>
  <c r="DG8" i="10" s="1"/>
  <c r="DC8" i="10"/>
  <c r="DD8" i="10" s="1"/>
  <c r="CZ8" i="10"/>
  <c r="DA8" i="10" s="1"/>
  <c r="CW8" i="10"/>
  <c r="CX8" i="10" s="1"/>
  <c r="CT8" i="10"/>
  <c r="CU8" i="10" s="1"/>
  <c r="CQ8" i="10"/>
  <c r="CR8" i="10" s="1"/>
  <c r="CN8" i="10"/>
  <c r="CO8" i="10" s="1"/>
  <c r="CK8" i="10"/>
  <c r="CL8" i="10" s="1"/>
  <c r="CH8" i="10"/>
  <c r="CI8" i="10" s="1"/>
  <c r="CE8" i="10"/>
  <c r="CF8" i="10" s="1"/>
  <c r="CB8" i="10"/>
  <c r="CC8" i="10" s="1"/>
  <c r="BY8" i="10"/>
  <c r="BZ8" i="10" s="1"/>
  <c r="BV8" i="10"/>
  <c r="BW8" i="10" s="1"/>
  <c r="BS8" i="10"/>
  <c r="BT8" i="10" s="1"/>
  <c r="BP8" i="10"/>
  <c r="BQ8" i="10" s="1"/>
  <c r="BM8" i="10"/>
  <c r="BN8" i="10" s="1"/>
  <c r="BJ8" i="10"/>
  <c r="BK8" i="10" s="1"/>
  <c r="BG8" i="10"/>
  <c r="BH8" i="10" s="1"/>
  <c r="BD8" i="10"/>
  <c r="BE8" i="10" s="1"/>
  <c r="BA8" i="10"/>
  <c r="BB8" i="10" s="1"/>
  <c r="AX8" i="10"/>
  <c r="AY8" i="10" s="1"/>
  <c r="AU8" i="10"/>
  <c r="AV8" i="10" s="1"/>
  <c r="AR8" i="10"/>
  <c r="AS8" i="10" s="1"/>
  <c r="AO8" i="10"/>
  <c r="AP8" i="10" s="1"/>
  <c r="AL8" i="10"/>
  <c r="AM8" i="10" s="1"/>
  <c r="AI8" i="10"/>
  <c r="AJ8" i="10" s="1"/>
  <c r="AF8" i="10"/>
  <c r="AG8" i="10" s="1"/>
  <c r="AC8" i="10"/>
  <c r="AD8" i="10" s="1"/>
  <c r="Z8" i="10"/>
  <c r="Z7" i="10"/>
  <c r="CV108" i="10" l="1"/>
  <c r="BU108" i="10"/>
  <c r="CM108" i="10"/>
  <c r="FP108" i="10"/>
  <c r="CY124" i="10"/>
  <c r="BO124" i="10"/>
  <c r="FP124" i="10"/>
  <c r="DW132" i="10"/>
  <c r="EU132" i="10"/>
  <c r="DK132" i="10"/>
  <c r="CV132" i="10"/>
  <c r="BC132" i="10"/>
  <c r="DK192" i="10"/>
  <c r="EF192" i="10"/>
  <c r="ER192" i="10"/>
  <c r="CJ192" i="10"/>
  <c r="AW192" i="10"/>
  <c r="FP92" i="10"/>
  <c r="BO92" i="10"/>
  <c r="FG92" i="10"/>
  <c r="BF138" i="10"/>
  <c r="FA138" i="10"/>
  <c r="AK138" i="10"/>
  <c r="ER76" i="10"/>
  <c r="EC76" i="10"/>
  <c r="DQ76" i="10"/>
  <c r="FM96" i="10"/>
  <c r="FP96" i="10"/>
  <c r="BO96" i="10"/>
  <c r="EF96" i="10"/>
  <c r="AW96" i="10"/>
  <c r="FG96" i="10"/>
  <c r="DW156" i="10"/>
  <c r="CM156" i="10"/>
  <c r="FG156" i="10"/>
  <c r="CY156" i="10"/>
  <c r="AZ156" i="10"/>
  <c r="FS156" i="10"/>
  <c r="ER156" i="10"/>
  <c r="DT156" i="10"/>
  <c r="BC156" i="10"/>
  <c r="AQ156" i="10"/>
  <c r="AB156" i="10"/>
  <c r="EX130" i="10"/>
  <c r="EI130" i="10"/>
  <c r="CP148" i="10"/>
  <c r="EU148" i="10"/>
  <c r="BR148" i="10"/>
  <c r="FJ148" i="10"/>
  <c r="CY148" i="10"/>
  <c r="AA84" i="10"/>
  <c r="AN88" i="10"/>
  <c r="AA90" i="10"/>
  <c r="AA94" i="10"/>
  <c r="CA114" i="10"/>
  <c r="AA116" i="10"/>
  <c r="DT118" i="10"/>
  <c r="EI118" i="10"/>
  <c r="AT120" i="10"/>
  <c r="AA126" i="10"/>
  <c r="FJ126" i="10" s="1"/>
  <c r="BO128" i="10"/>
  <c r="DW128" i="10"/>
  <c r="DH160" i="10"/>
  <c r="EO160" i="10"/>
  <c r="FS162" i="10"/>
  <c r="FJ164" i="10"/>
  <c r="AA166" i="10"/>
  <c r="BL166" i="10" s="1"/>
  <c r="DQ168" i="10"/>
  <c r="ER168" i="10"/>
  <c r="AA170" i="10"/>
  <c r="AA176" i="10"/>
  <c r="DW182" i="10"/>
  <c r="AE214" i="10"/>
  <c r="AQ214" i="10"/>
  <c r="BF214" i="10"/>
  <c r="EF214" i="10"/>
  <c r="AT216" i="10"/>
  <c r="BF216" i="10"/>
  <c r="DB216" i="10"/>
  <c r="FD218" i="10"/>
  <c r="CJ218" i="12"/>
  <c r="CP218" i="12"/>
  <c r="DW210" i="12"/>
  <c r="DE210" i="12"/>
  <c r="BL210" i="12"/>
  <c r="CG210" i="12"/>
  <c r="EF210" i="12"/>
  <c r="EC132" i="12"/>
  <c r="BX132" i="12"/>
  <c r="AZ132" i="12"/>
  <c r="FP132" i="12"/>
  <c r="FA132" i="12"/>
  <c r="EI132" i="12"/>
  <c r="DK132" i="12"/>
  <c r="CP132" i="12"/>
  <c r="AT132" i="12"/>
  <c r="DN132" i="12"/>
  <c r="CS132" i="12"/>
  <c r="CG132" i="12"/>
  <c r="BI132" i="12"/>
  <c r="BU132" i="12"/>
  <c r="BO132" i="12"/>
  <c r="AQ132" i="12"/>
  <c r="ER204" i="12"/>
  <c r="FA204" i="12"/>
  <c r="AQ204" i="12"/>
  <c r="DZ204" i="12"/>
  <c r="CG204" i="12"/>
  <c r="AZ204" i="12"/>
  <c r="AB204" i="12"/>
  <c r="FP204" i="12"/>
  <c r="EX204" i="12"/>
  <c r="FG204" i="12"/>
  <c r="EC204" i="12"/>
  <c r="DN204" i="12"/>
  <c r="DH204" i="12"/>
  <c r="CP204" i="12"/>
  <c r="BI204" i="12"/>
  <c r="AN204" i="12"/>
  <c r="AE204" i="12"/>
  <c r="EC170" i="12"/>
  <c r="CY170" i="12"/>
  <c r="AQ170" i="12"/>
  <c r="DZ170" i="12"/>
  <c r="CP170" i="12"/>
  <c r="CA170" i="12"/>
  <c r="FA170" i="12"/>
  <c r="DH170" i="12"/>
  <c r="FD152" i="12"/>
  <c r="DH152" i="12"/>
  <c r="BL152" i="12"/>
  <c r="FG152" i="12"/>
  <c r="EI152" i="12"/>
  <c r="BO152" i="12"/>
  <c r="AW152" i="12"/>
  <c r="DZ152" i="12"/>
  <c r="DE152" i="12"/>
  <c r="CG152" i="12"/>
  <c r="AH152" i="12"/>
  <c r="AQ80" i="10"/>
  <c r="DH102" i="10"/>
  <c r="H6" i="10"/>
  <c r="AA12" i="10"/>
  <c r="BU12" i="10" s="1"/>
  <c r="AB50" i="10"/>
  <c r="CP54" i="10"/>
  <c r="BI80" i="10"/>
  <c r="CG80" i="10"/>
  <c r="AB88" i="10"/>
  <c r="DQ88" i="10"/>
  <c r="FA102" i="10"/>
  <c r="FP102" i="10"/>
  <c r="AE120" i="10"/>
  <c r="CP120" i="10"/>
  <c r="AE128" i="10"/>
  <c r="DK128" i="10"/>
  <c r="FS128" i="10"/>
  <c r="AH158" i="10"/>
  <c r="FA158" i="10"/>
  <c r="AE164" i="10"/>
  <c r="DN168" i="10"/>
  <c r="EF168" i="10"/>
  <c r="CY172" i="10"/>
  <c r="AN182" i="10"/>
  <c r="EI182" i="10"/>
  <c r="AA194" i="10"/>
  <c r="AQ212" i="10"/>
  <c r="BU212" i="10"/>
  <c r="BO214" i="10"/>
  <c r="FJ214" i="10"/>
  <c r="AE216" i="10"/>
  <c r="FJ216" i="10"/>
  <c r="EU158" i="12"/>
  <c r="DH158" i="12"/>
  <c r="AT158" i="12"/>
  <c r="BX158" i="12"/>
  <c r="EI80" i="12"/>
  <c r="BX80" i="12"/>
  <c r="AB198" i="12"/>
  <c r="FP198" i="12"/>
  <c r="DN198" i="12"/>
  <c r="ER150" i="12"/>
  <c r="FD150" i="12"/>
  <c r="EX150" i="12"/>
  <c r="DB150" i="12"/>
  <c r="CS150" i="12"/>
  <c r="CJ150" i="12"/>
  <c r="BL150" i="12"/>
  <c r="BF150" i="12"/>
  <c r="FP150" i="12"/>
  <c r="EO150" i="12"/>
  <c r="DE150" i="12"/>
  <c r="BX150" i="12"/>
  <c r="AW150" i="12"/>
  <c r="EF150" i="12"/>
  <c r="DT150" i="12"/>
  <c r="DN150" i="12"/>
  <c r="CV150" i="12"/>
  <c r="CD150" i="12"/>
  <c r="AN150" i="12"/>
  <c r="AB150" i="12"/>
  <c r="FM150" i="12"/>
  <c r="DW150" i="12"/>
  <c r="CY150" i="12"/>
  <c r="CP150" i="12"/>
  <c r="CG150" i="12"/>
  <c r="BU150" i="12"/>
  <c r="AE150" i="12"/>
  <c r="CA120" i="10"/>
  <c r="FS120" i="10"/>
  <c r="BC128" i="10"/>
  <c r="EI128" i="10"/>
  <c r="FG128" i="10"/>
  <c r="CA150" i="10"/>
  <c r="EX150" i="10"/>
  <c r="CP152" i="10"/>
  <c r="FS152" i="10"/>
  <c r="CM158" i="10"/>
  <c r="BU160" i="10"/>
  <c r="DW164" i="10"/>
  <c r="FG164" i="10"/>
  <c r="FS164" i="10"/>
  <c r="AZ168" i="10"/>
  <c r="BU168" i="10"/>
  <c r="AW182" i="10"/>
  <c r="DE182" i="10"/>
  <c r="FS182" i="10"/>
  <c r="DH210" i="10"/>
  <c r="AH214" i="10"/>
  <c r="CM214" i="10"/>
  <c r="AW216" i="10"/>
  <c r="CA216" i="10"/>
  <c r="AQ218" i="10"/>
  <c r="BR218" i="10"/>
  <c r="CD218" i="10"/>
  <c r="ER192" i="12"/>
  <c r="FJ192" i="12"/>
  <c r="CP192" i="12"/>
  <c r="CA192" i="12"/>
  <c r="BC192" i="12"/>
  <c r="AH192" i="12"/>
  <c r="DN192" i="12"/>
  <c r="FA192" i="12"/>
  <c r="DE192" i="12"/>
  <c r="BX192" i="12"/>
  <c r="AE192" i="12"/>
  <c r="EU192" i="12"/>
  <c r="DZ192" i="12"/>
  <c r="AQ94" i="12"/>
  <c r="EI94" i="12"/>
  <c r="CS94" i="12"/>
  <c r="DT94" i="12"/>
  <c r="FD94" i="12"/>
  <c r="ER94" i="12"/>
  <c r="EF94" i="12"/>
  <c r="BU94" i="12"/>
  <c r="FP10" i="12"/>
  <c r="ER10" i="12"/>
  <c r="CV10" i="12"/>
  <c r="AT10" i="12"/>
  <c r="FA186" i="12"/>
  <c r="FM186" i="12"/>
  <c r="EU186" i="12"/>
  <c r="EO186" i="12"/>
  <c r="CD186" i="12"/>
  <c r="BI186" i="12"/>
  <c r="AQ186" i="12"/>
  <c r="FG186" i="12"/>
  <c r="DZ186" i="12"/>
  <c r="DQ186" i="12"/>
  <c r="DE186" i="12"/>
  <c r="AT186" i="12"/>
  <c r="EL186" i="12"/>
  <c r="EF186" i="12"/>
  <c r="CM186" i="12"/>
  <c r="BL186" i="12"/>
  <c r="AW186" i="12"/>
  <c r="AN186" i="12"/>
  <c r="FD186" i="12"/>
  <c r="DN186" i="12"/>
  <c r="BU186" i="12"/>
  <c r="AE186" i="12"/>
  <c r="CP160" i="12"/>
  <c r="BL160" i="12"/>
  <c r="AH160" i="12"/>
  <c r="DH160" i="12"/>
  <c r="CM160" i="12"/>
  <c r="FD160" i="12"/>
  <c r="EC160" i="12"/>
  <c r="DK160" i="12"/>
  <c r="EC80" i="10"/>
  <c r="AA34" i="10"/>
  <c r="EC34" i="10" s="1"/>
  <c r="AB80" i="10"/>
  <c r="FA80" i="10"/>
  <c r="FP80" i="10"/>
  <c r="AK102" i="10"/>
  <c r="CV102" i="10"/>
  <c r="AA110" i="10"/>
  <c r="FP110" i="10" s="1"/>
  <c r="CG118" i="10"/>
  <c r="AA122" i="10"/>
  <c r="AQ128" i="10"/>
  <c r="CY128" i="10"/>
  <c r="AA140" i="10"/>
  <c r="AA142" i="10"/>
  <c r="EF142" i="10" s="1"/>
  <c r="AH146" i="10"/>
  <c r="EX146" i="10"/>
  <c r="CA152" i="10"/>
  <c r="AA154" i="10"/>
  <c r="AQ158" i="10"/>
  <c r="CJ164" i="10"/>
  <c r="CY164" i="10"/>
  <c r="AN168" i="10"/>
  <c r="AW168" i="10"/>
  <c r="BR168" i="10"/>
  <c r="EI168" i="10"/>
  <c r="FM168" i="10"/>
  <c r="AK182" i="10"/>
  <c r="AA184" i="10"/>
  <c r="CV184" i="10" s="1"/>
  <c r="AA188" i="10"/>
  <c r="BC188" i="10" s="1"/>
  <c r="AA190" i="10"/>
  <c r="BX200" i="10"/>
  <c r="CM200" i="10"/>
  <c r="CV212" i="10"/>
  <c r="DE214" i="10"/>
  <c r="CY218" i="10"/>
  <c r="DN218" i="10"/>
  <c r="EC218" i="10"/>
  <c r="FP136" i="12"/>
  <c r="FA136" i="12"/>
  <c r="EI136" i="12"/>
  <c r="DK136" i="12"/>
  <c r="CP136" i="12"/>
  <c r="AT136" i="12"/>
  <c r="DN136" i="12"/>
  <c r="CS136" i="12"/>
  <c r="CG136" i="12"/>
  <c r="BI136" i="12"/>
  <c r="BU136" i="12"/>
  <c r="BO136" i="12"/>
  <c r="AQ136" i="12"/>
  <c r="EC136" i="12"/>
  <c r="BX136" i="12"/>
  <c r="AZ136" i="12"/>
  <c r="FD74" i="12"/>
  <c r="AK74" i="12"/>
  <c r="DT74" i="12"/>
  <c r="FS74" i="12"/>
  <c r="DK74" i="12"/>
  <c r="BL74" i="12"/>
  <c r="FJ46" i="12"/>
  <c r="FD46" i="12"/>
  <c r="DE46" i="12"/>
  <c r="CP46" i="12"/>
  <c r="CJ46" i="12"/>
  <c r="BI46" i="12"/>
  <c r="AE46" i="12"/>
  <c r="AN46" i="12"/>
  <c r="EU46" i="12"/>
  <c r="EL46" i="12"/>
  <c r="EF46" i="12"/>
  <c r="CA46" i="12"/>
  <c r="AK46" i="12"/>
  <c r="CY46" i="12"/>
  <c r="AT46" i="12"/>
  <c r="FA46" i="12"/>
  <c r="DW46" i="12"/>
  <c r="DN46" i="12"/>
  <c r="DH46" i="12"/>
  <c r="CG46" i="12"/>
  <c r="BR46" i="12"/>
  <c r="BL46" i="12"/>
  <c r="FS46" i="12"/>
  <c r="EC46" i="12"/>
  <c r="BC46" i="12"/>
  <c r="EF156" i="12"/>
  <c r="CV156" i="12"/>
  <c r="DK156" i="12"/>
  <c r="DE156" i="12"/>
  <c r="FJ156" i="12"/>
  <c r="AN156" i="12"/>
  <c r="AZ8" i="12"/>
  <c r="AK8" i="12"/>
  <c r="AQ8" i="12"/>
  <c r="AB8" i="12"/>
  <c r="AW8" i="12"/>
  <c r="AN8" i="12"/>
  <c r="O10" i="12"/>
  <c r="BX12" i="12"/>
  <c r="BO12" i="12"/>
  <c r="BC12" i="12"/>
  <c r="BL12" i="12"/>
  <c r="AQ12" i="12"/>
  <c r="BI12" i="12"/>
  <c r="BR12" i="12"/>
  <c r="BF12" i="12"/>
  <c r="BU12" i="12"/>
  <c r="AZ12" i="12"/>
  <c r="AT12" i="12"/>
  <c r="AW12" i="12"/>
  <c r="FM28" i="12"/>
  <c r="FP28" i="12"/>
  <c r="EX24" i="12"/>
  <c r="EO22" i="12"/>
  <c r="AH8" i="12"/>
  <c r="BF8" i="12"/>
  <c r="BI8" i="12"/>
  <c r="AE8" i="12"/>
  <c r="FS28" i="12"/>
  <c r="ER22" i="12"/>
  <c r="BL8" i="12"/>
  <c r="BC8" i="12"/>
  <c r="O17" i="12"/>
  <c r="O54" i="12"/>
  <c r="O22" i="12"/>
  <c r="O34" i="12"/>
  <c r="O15" i="12"/>
  <c r="O21" i="12"/>
  <c r="O33" i="12"/>
  <c r="O53" i="12"/>
  <c r="O51" i="12"/>
  <c r="O35" i="12"/>
  <c r="O49" i="12"/>
  <c r="O37" i="12"/>
  <c r="O36" i="12"/>
  <c r="O23" i="12"/>
  <c r="O27" i="12"/>
  <c r="O48" i="12"/>
  <c r="O20" i="12"/>
  <c r="O16" i="12"/>
  <c r="O19" i="12"/>
  <c r="O24" i="12"/>
  <c r="O6" i="12"/>
  <c r="O45" i="12"/>
  <c r="O30" i="12"/>
  <c r="O44" i="12"/>
  <c r="O9" i="12"/>
  <c r="O26" i="12"/>
  <c r="O14" i="12"/>
  <c r="O52" i="12"/>
  <c r="O13" i="12"/>
  <c r="O38" i="12"/>
  <c r="O42" i="12"/>
  <c r="O31" i="12"/>
  <c r="FD212" i="12"/>
  <c r="EF212" i="12"/>
  <c r="DH212" i="12"/>
  <c r="CJ212" i="12"/>
  <c r="BL212" i="12"/>
  <c r="AN212" i="12"/>
  <c r="FS212" i="12"/>
  <c r="EU212" i="12"/>
  <c r="DW212" i="12"/>
  <c r="CY212" i="12"/>
  <c r="CA212" i="12"/>
  <c r="BC212" i="12"/>
  <c r="AE212" i="12"/>
  <c r="FJ212" i="12"/>
  <c r="EL212" i="12"/>
  <c r="DN212" i="12"/>
  <c r="CP212" i="12"/>
  <c r="BR212" i="12"/>
  <c r="AT212" i="12"/>
  <c r="FM212" i="12"/>
  <c r="ER212" i="12"/>
  <c r="BO212" i="12"/>
  <c r="BF212" i="12"/>
  <c r="AK212" i="12"/>
  <c r="FA212" i="12"/>
  <c r="CS212" i="12"/>
  <c r="BX212" i="12"/>
  <c r="EO212" i="12"/>
  <c r="DT212" i="12"/>
  <c r="AQ212" i="12"/>
  <c r="AH212" i="12"/>
  <c r="FP212" i="12"/>
  <c r="BI212" i="12"/>
  <c r="EC212" i="12"/>
  <c r="DE212" i="12"/>
  <c r="CG212" i="12"/>
  <c r="BU212" i="12"/>
  <c r="AW212" i="12"/>
  <c r="DB212" i="12"/>
  <c r="CD212" i="12"/>
  <c r="FG212" i="12"/>
  <c r="DQ212" i="12"/>
  <c r="CM212" i="12"/>
  <c r="DZ212" i="12"/>
  <c r="DK212" i="12"/>
  <c r="CV212" i="12"/>
  <c r="AZ212" i="12"/>
  <c r="AB212" i="12"/>
  <c r="EX212" i="12"/>
  <c r="EI212" i="12"/>
  <c r="FD106" i="12"/>
  <c r="EF106" i="12"/>
  <c r="DH106" i="12"/>
  <c r="CJ106" i="12"/>
  <c r="BL106" i="12"/>
  <c r="AN106" i="12"/>
  <c r="FS106" i="12"/>
  <c r="EU106" i="12"/>
  <c r="DW106" i="12"/>
  <c r="CY106" i="12"/>
  <c r="CA106" i="12"/>
  <c r="BC106" i="12"/>
  <c r="AE106" i="12"/>
  <c r="FJ106" i="12"/>
  <c r="EL106" i="12"/>
  <c r="DN106" i="12"/>
  <c r="CP106" i="12"/>
  <c r="BR106" i="12"/>
  <c r="AT106" i="12"/>
  <c r="FG106" i="12"/>
  <c r="EI106" i="12"/>
  <c r="DK106" i="12"/>
  <c r="CM106" i="12"/>
  <c r="BO106" i="12"/>
  <c r="AQ106" i="12"/>
  <c r="EX106" i="12"/>
  <c r="DZ106" i="12"/>
  <c r="DB106" i="12"/>
  <c r="CD106" i="12"/>
  <c r="BF106" i="12"/>
  <c r="AH106" i="12"/>
  <c r="FA106" i="12"/>
  <c r="EC106" i="12"/>
  <c r="DE106" i="12"/>
  <c r="CG106" i="12"/>
  <c r="BI106" i="12"/>
  <c r="AK106" i="12"/>
  <c r="DQ106" i="12"/>
  <c r="BX106" i="12"/>
  <c r="ER106" i="12"/>
  <c r="BU106" i="12"/>
  <c r="AB106" i="12"/>
  <c r="AW106" i="12"/>
  <c r="EO106" i="12"/>
  <c r="CS106" i="12"/>
  <c r="FP106" i="12"/>
  <c r="CV106" i="12"/>
  <c r="AZ106" i="12"/>
  <c r="FM106" i="12"/>
  <c r="DT106" i="12"/>
  <c r="FA16" i="12"/>
  <c r="EC16" i="12"/>
  <c r="DE16" i="12"/>
  <c r="FP16" i="12"/>
  <c r="ER16" i="12"/>
  <c r="DT16" i="12"/>
  <c r="CV16" i="12"/>
  <c r="EX16" i="12"/>
  <c r="DZ16" i="12"/>
  <c r="FG16" i="12"/>
  <c r="EI16" i="12"/>
  <c r="DK16" i="12"/>
  <c r="CM16" i="12"/>
  <c r="FJ16" i="12"/>
  <c r="EL16" i="12"/>
  <c r="DN16" i="12"/>
  <c r="CP16" i="12"/>
  <c r="DB16" i="12"/>
  <c r="DH16" i="12"/>
  <c r="EO16" i="12"/>
  <c r="CY16" i="12"/>
  <c r="DW16" i="12"/>
  <c r="EU16" i="12"/>
  <c r="FM16" i="12"/>
  <c r="EF16" i="12"/>
  <c r="FS16" i="12"/>
  <c r="FD16" i="12"/>
  <c r="CS16" i="12"/>
  <c r="DQ16" i="12"/>
  <c r="FP104" i="12"/>
  <c r="ER104" i="12"/>
  <c r="DT104" i="12"/>
  <c r="CV104" i="12"/>
  <c r="BX104" i="12"/>
  <c r="AZ104" i="12"/>
  <c r="AB104" i="12"/>
  <c r="FG104" i="12"/>
  <c r="EI104" i="12"/>
  <c r="DK104" i="12"/>
  <c r="CM104" i="12"/>
  <c r="BO104" i="12"/>
  <c r="AQ104" i="12"/>
  <c r="EX104" i="12"/>
  <c r="DZ104" i="12"/>
  <c r="DB104" i="12"/>
  <c r="CD104" i="12"/>
  <c r="BF104" i="12"/>
  <c r="AH104" i="12"/>
  <c r="FS104" i="12"/>
  <c r="EU104" i="12"/>
  <c r="DW104" i="12"/>
  <c r="CY104" i="12"/>
  <c r="CA104" i="12"/>
  <c r="BC104" i="12"/>
  <c r="AE104" i="12"/>
  <c r="FJ104" i="12"/>
  <c r="EL104" i="12"/>
  <c r="DN104" i="12"/>
  <c r="CP104" i="12"/>
  <c r="BR104" i="12"/>
  <c r="AT104" i="12"/>
  <c r="FD104" i="12"/>
  <c r="EF104" i="12"/>
  <c r="DH104" i="12"/>
  <c r="CJ104" i="12"/>
  <c r="BL104" i="12"/>
  <c r="AN104" i="12"/>
  <c r="DQ104" i="12"/>
  <c r="EC104" i="12"/>
  <c r="AK104" i="12"/>
  <c r="EO104" i="12"/>
  <c r="AW104" i="12"/>
  <c r="DE104" i="12"/>
  <c r="CG104" i="12"/>
  <c r="CS104" i="12"/>
  <c r="BU104" i="12"/>
  <c r="BI104" i="12"/>
  <c r="FA104" i="12"/>
  <c r="FM104" i="12"/>
  <c r="O46" i="12"/>
  <c r="O41" i="12"/>
  <c r="O47" i="12"/>
  <c r="O11" i="12"/>
  <c r="FJ162" i="12"/>
  <c r="EL162" i="12"/>
  <c r="DN162" i="12"/>
  <c r="CP162" i="12"/>
  <c r="BR162" i="12"/>
  <c r="AT162" i="12"/>
  <c r="FA162" i="12"/>
  <c r="EC162" i="12"/>
  <c r="DE162" i="12"/>
  <c r="CG162" i="12"/>
  <c r="BI162" i="12"/>
  <c r="AK162" i="12"/>
  <c r="FP162" i="12"/>
  <c r="ER162" i="12"/>
  <c r="DT162" i="12"/>
  <c r="FG162" i="12"/>
  <c r="EI162" i="12"/>
  <c r="DK162" i="12"/>
  <c r="CM162" i="12"/>
  <c r="BO162" i="12"/>
  <c r="AQ162" i="12"/>
  <c r="EX162" i="12"/>
  <c r="AZ162" i="12"/>
  <c r="AN162" i="12"/>
  <c r="AE162" i="12"/>
  <c r="FS162" i="12"/>
  <c r="DQ162" i="12"/>
  <c r="AW162" i="12"/>
  <c r="DZ162" i="12"/>
  <c r="DH162" i="12"/>
  <c r="CY162" i="12"/>
  <c r="CD162" i="12"/>
  <c r="BU162" i="12"/>
  <c r="FM162" i="12"/>
  <c r="DB162" i="12"/>
  <c r="AH162" i="12"/>
  <c r="EO162" i="12"/>
  <c r="BF162" i="12"/>
  <c r="AB162" i="12"/>
  <c r="EF162" i="12"/>
  <c r="EU162" i="12"/>
  <c r="CS162" i="12"/>
  <c r="BX162" i="12"/>
  <c r="FD162" i="12"/>
  <c r="BC162" i="12"/>
  <c r="CA162" i="12"/>
  <c r="BL162" i="12"/>
  <c r="DW162" i="12"/>
  <c r="CJ162" i="12"/>
  <c r="CV162" i="12"/>
  <c r="EX118" i="12"/>
  <c r="DZ118" i="12"/>
  <c r="DB118" i="12"/>
  <c r="CD118" i="12"/>
  <c r="EL118" i="12"/>
  <c r="EC118" i="12"/>
  <c r="DT118" i="12"/>
  <c r="BL118" i="12"/>
  <c r="AN118" i="12"/>
  <c r="FS118" i="12"/>
  <c r="DK118" i="12"/>
  <c r="CS118" i="12"/>
  <c r="CJ118" i="12"/>
  <c r="CA118" i="12"/>
  <c r="BC118" i="12"/>
  <c r="AE118" i="12"/>
  <c r="FJ118" i="12"/>
  <c r="FA118" i="12"/>
  <c r="ER118" i="12"/>
  <c r="BR118" i="12"/>
  <c r="AT118" i="12"/>
  <c r="FG118" i="12"/>
  <c r="EO118" i="12"/>
  <c r="EF118" i="12"/>
  <c r="DW118" i="12"/>
  <c r="BO118" i="12"/>
  <c r="AQ118" i="12"/>
  <c r="EU118" i="12"/>
  <c r="CY118" i="12"/>
  <c r="DH118" i="12"/>
  <c r="CM118" i="12"/>
  <c r="BX118" i="12"/>
  <c r="AZ118" i="12"/>
  <c r="AB118" i="12"/>
  <c r="DQ118" i="12"/>
  <c r="BI118" i="12"/>
  <c r="AK118" i="12"/>
  <c r="DN118" i="12"/>
  <c r="BF118" i="12"/>
  <c r="AH118" i="12"/>
  <c r="FM118" i="12"/>
  <c r="CP118" i="12"/>
  <c r="DE118" i="12"/>
  <c r="AW118" i="12"/>
  <c r="BU118" i="12"/>
  <c r="FP118" i="12"/>
  <c r="EI118" i="12"/>
  <c r="FD118" i="12"/>
  <c r="CG118" i="12"/>
  <c r="CV118" i="12"/>
  <c r="FJ12" i="12"/>
  <c r="EL12" i="12"/>
  <c r="DN12" i="12"/>
  <c r="CP12" i="12"/>
  <c r="FG12" i="12"/>
  <c r="CM12" i="12"/>
  <c r="FA12" i="12"/>
  <c r="EC12" i="12"/>
  <c r="DE12" i="12"/>
  <c r="CG12" i="12"/>
  <c r="DK12" i="12"/>
  <c r="FP12" i="12"/>
  <c r="ER12" i="12"/>
  <c r="DT12" i="12"/>
  <c r="CV12" i="12"/>
  <c r="FS12" i="12"/>
  <c r="EU12" i="12"/>
  <c r="DW12" i="12"/>
  <c r="CY12" i="12"/>
  <c r="EI12" i="12"/>
  <c r="DH12" i="12"/>
  <c r="FD12" i="12"/>
  <c r="CD12" i="12"/>
  <c r="DB12" i="12"/>
  <c r="DZ12" i="12"/>
  <c r="CS12" i="12"/>
  <c r="EF12" i="12"/>
  <c r="EX12" i="12"/>
  <c r="EO12" i="12"/>
  <c r="CJ12" i="12"/>
  <c r="DQ12" i="12"/>
  <c r="FM12" i="12"/>
  <c r="FG154" i="12"/>
  <c r="EI154" i="12"/>
  <c r="DK154" i="12"/>
  <c r="CM154" i="12"/>
  <c r="BO154" i="12"/>
  <c r="AQ154" i="12"/>
  <c r="DW154" i="12"/>
  <c r="DN154" i="12"/>
  <c r="DE154" i="12"/>
  <c r="AE154" i="12"/>
  <c r="EU154" i="12"/>
  <c r="EL154" i="12"/>
  <c r="EC154" i="12"/>
  <c r="BC154" i="12"/>
  <c r="AT154" i="12"/>
  <c r="AK154" i="12"/>
  <c r="DT154" i="12"/>
  <c r="DB154" i="12"/>
  <c r="CS154" i="12"/>
  <c r="CJ154" i="12"/>
  <c r="AB154" i="12"/>
  <c r="CY154" i="12"/>
  <c r="ER154" i="12"/>
  <c r="AZ154" i="12"/>
  <c r="CG154" i="12"/>
  <c r="FS154" i="12"/>
  <c r="FJ154" i="12"/>
  <c r="FA154" i="12"/>
  <c r="DZ154" i="12"/>
  <c r="AW154" i="12"/>
  <c r="CP154" i="12"/>
  <c r="AN154" i="12"/>
  <c r="BX154" i="12"/>
  <c r="BF154" i="12"/>
  <c r="EX154" i="12"/>
  <c r="EF154" i="12"/>
  <c r="DQ154" i="12"/>
  <c r="CD154" i="12"/>
  <c r="BU154" i="12"/>
  <c r="BL154" i="12"/>
  <c r="FM154" i="12"/>
  <c r="EO154" i="12"/>
  <c r="CA154" i="12"/>
  <c r="BR154" i="12"/>
  <c r="BI154" i="12"/>
  <c r="CV154" i="12"/>
  <c r="DH154" i="12"/>
  <c r="FP154" i="12"/>
  <c r="FD154" i="12"/>
  <c r="AH154" i="12"/>
  <c r="FJ200" i="12"/>
  <c r="EL200" i="12"/>
  <c r="DN200" i="12"/>
  <c r="CP200" i="12"/>
  <c r="BR200" i="12"/>
  <c r="AT200" i="12"/>
  <c r="FA200" i="12"/>
  <c r="FG200" i="12"/>
  <c r="EI200" i="12"/>
  <c r="DK200" i="12"/>
  <c r="CM200" i="12"/>
  <c r="BO200" i="12"/>
  <c r="AQ200" i="12"/>
  <c r="EO200" i="12"/>
  <c r="DW200" i="12"/>
  <c r="CS200" i="12"/>
  <c r="CA200" i="12"/>
  <c r="AW200" i="12"/>
  <c r="AE200" i="12"/>
  <c r="EX200" i="12"/>
  <c r="DB200" i="12"/>
  <c r="BF200" i="12"/>
  <c r="DH200" i="12"/>
  <c r="BL200" i="12"/>
  <c r="EU200" i="12"/>
  <c r="EF200" i="12"/>
  <c r="AH200" i="12"/>
  <c r="FP200" i="12"/>
  <c r="FD200" i="12"/>
  <c r="CY200" i="12"/>
  <c r="CJ200" i="12"/>
  <c r="FM200" i="12"/>
  <c r="EC200" i="12"/>
  <c r="CV200" i="12"/>
  <c r="BX200" i="12"/>
  <c r="DT200" i="12"/>
  <c r="ER200" i="12"/>
  <c r="DQ200" i="12"/>
  <c r="DE200" i="12"/>
  <c r="CD200" i="12"/>
  <c r="AN200" i="12"/>
  <c r="AB200" i="12"/>
  <c r="FS200" i="12"/>
  <c r="BC200" i="12"/>
  <c r="BU200" i="12"/>
  <c r="BI200" i="12"/>
  <c r="CG200" i="12"/>
  <c r="DZ200" i="12"/>
  <c r="AZ200" i="12"/>
  <c r="AK200" i="12"/>
  <c r="FS194" i="12"/>
  <c r="EU194" i="12"/>
  <c r="DW194" i="12"/>
  <c r="CY194" i="12"/>
  <c r="CA194" i="12"/>
  <c r="BC194" i="12"/>
  <c r="AE194" i="12"/>
  <c r="EF194" i="12"/>
  <c r="DN194" i="12"/>
  <c r="DE194" i="12"/>
  <c r="CV194" i="12"/>
  <c r="AN194" i="12"/>
  <c r="FD194" i="12"/>
  <c r="EL194" i="12"/>
  <c r="EC194" i="12"/>
  <c r="DT194" i="12"/>
  <c r="BL194" i="12"/>
  <c r="AT194" i="12"/>
  <c r="AK194" i="12"/>
  <c r="AB194" i="12"/>
  <c r="FJ194" i="12"/>
  <c r="DQ194" i="12"/>
  <c r="DH194" i="12"/>
  <c r="CD194" i="12"/>
  <c r="BI194" i="12"/>
  <c r="EX194" i="12"/>
  <c r="CM194" i="12"/>
  <c r="AW194" i="12"/>
  <c r="FG194" i="12"/>
  <c r="CS194" i="12"/>
  <c r="CJ194" i="12"/>
  <c r="BF194" i="12"/>
  <c r="DK194" i="12"/>
  <c r="BR194" i="12"/>
  <c r="AZ194" i="12"/>
  <c r="ER194" i="12"/>
  <c r="EI194" i="12"/>
  <c r="BX194" i="12"/>
  <c r="BO194" i="12"/>
  <c r="FP194" i="12"/>
  <c r="FA194" i="12"/>
  <c r="AQ194" i="12"/>
  <c r="CG194" i="12"/>
  <c r="BU194" i="12"/>
  <c r="FM194" i="12"/>
  <c r="EO194" i="12"/>
  <c r="DZ194" i="12"/>
  <c r="CP194" i="12"/>
  <c r="AH194" i="12"/>
  <c r="DB194" i="12"/>
  <c r="FJ126" i="12"/>
  <c r="EL126" i="12"/>
  <c r="DN126" i="12"/>
  <c r="CP126" i="12"/>
  <c r="BR126" i="12"/>
  <c r="AT126" i="12"/>
  <c r="FM126" i="12"/>
  <c r="FD126" i="12"/>
  <c r="CD126" i="12"/>
  <c r="BU126" i="12"/>
  <c r="BL126" i="12"/>
  <c r="DB126" i="12"/>
  <c r="CS126" i="12"/>
  <c r="CJ126" i="12"/>
  <c r="FP126" i="12"/>
  <c r="FG126" i="12"/>
  <c r="CY126" i="12"/>
  <c r="CG126" i="12"/>
  <c r="BX126" i="12"/>
  <c r="BO126" i="12"/>
  <c r="DW126" i="12"/>
  <c r="DK126" i="12"/>
  <c r="EX126" i="12"/>
  <c r="EO126" i="12"/>
  <c r="EF126" i="12"/>
  <c r="BC126" i="12"/>
  <c r="AK126" i="12"/>
  <c r="FS126" i="12"/>
  <c r="DT126" i="12"/>
  <c r="DH126" i="12"/>
  <c r="CV126" i="12"/>
  <c r="DE126" i="12"/>
  <c r="AE126" i="12"/>
  <c r="DQ126" i="12"/>
  <c r="AZ126" i="12"/>
  <c r="AQ126" i="12"/>
  <c r="BI126" i="12"/>
  <c r="EC126" i="12"/>
  <c r="AB126" i="12"/>
  <c r="EI126" i="12"/>
  <c r="EU126" i="12"/>
  <c r="CM126" i="12"/>
  <c r="CA126" i="12"/>
  <c r="AN126" i="12"/>
  <c r="DZ126" i="12"/>
  <c r="ER126" i="12"/>
  <c r="FA126" i="12"/>
  <c r="BF126" i="12"/>
  <c r="AH126" i="12"/>
  <c r="AW126" i="12"/>
  <c r="O28" i="12"/>
  <c r="O40" i="12"/>
  <c r="O25" i="12"/>
  <c r="O39" i="12"/>
  <c r="O7" i="12"/>
  <c r="EX70" i="12"/>
  <c r="DZ70" i="12"/>
  <c r="DB70" i="12"/>
  <c r="CD70" i="12"/>
  <c r="BF70" i="12"/>
  <c r="AH70" i="12"/>
  <c r="FM70" i="12"/>
  <c r="EO70" i="12"/>
  <c r="DQ70" i="12"/>
  <c r="CS70" i="12"/>
  <c r="BU70" i="12"/>
  <c r="FD70" i="12"/>
  <c r="EF70" i="12"/>
  <c r="FG70" i="12"/>
  <c r="EI70" i="12"/>
  <c r="DK70" i="12"/>
  <c r="CM70" i="12"/>
  <c r="BO70" i="12"/>
  <c r="AQ70" i="12"/>
  <c r="CV70" i="12"/>
  <c r="CJ70" i="12"/>
  <c r="FJ70" i="12"/>
  <c r="EL70" i="12"/>
  <c r="DE70" i="12"/>
  <c r="AK70" i="12"/>
  <c r="AB70" i="12"/>
  <c r="DN70" i="12"/>
  <c r="BX70" i="12"/>
  <c r="BL70" i="12"/>
  <c r="BC70" i="12"/>
  <c r="AT70" i="12"/>
  <c r="FA70" i="12"/>
  <c r="EC70" i="12"/>
  <c r="CA70" i="12"/>
  <c r="AW70" i="12"/>
  <c r="EU70" i="12"/>
  <c r="DT70" i="12"/>
  <c r="CP70" i="12"/>
  <c r="AZ70" i="12"/>
  <c r="CY70" i="12"/>
  <c r="BI70" i="12"/>
  <c r="FS70" i="12"/>
  <c r="FP70" i="12"/>
  <c r="DH70" i="12"/>
  <c r="AN70" i="12"/>
  <c r="ER70" i="12"/>
  <c r="DW70" i="12"/>
  <c r="CG70" i="12"/>
  <c r="AE70" i="12"/>
  <c r="BR70" i="12"/>
  <c r="FP116" i="12"/>
  <c r="ER116" i="12"/>
  <c r="DT116" i="12"/>
  <c r="CV116" i="12"/>
  <c r="BX116" i="12"/>
  <c r="AZ116" i="12"/>
  <c r="AB116" i="12"/>
  <c r="FG116" i="12"/>
  <c r="EI116" i="12"/>
  <c r="DK116" i="12"/>
  <c r="CM116" i="12"/>
  <c r="BO116" i="12"/>
  <c r="AQ116" i="12"/>
  <c r="EX116" i="12"/>
  <c r="DZ116" i="12"/>
  <c r="DB116" i="12"/>
  <c r="CD116" i="12"/>
  <c r="BF116" i="12"/>
  <c r="AH116" i="12"/>
  <c r="FS116" i="12"/>
  <c r="EU116" i="12"/>
  <c r="DW116" i="12"/>
  <c r="CY116" i="12"/>
  <c r="CA116" i="12"/>
  <c r="BC116" i="12"/>
  <c r="AE116" i="12"/>
  <c r="FD116" i="12"/>
  <c r="EF116" i="12"/>
  <c r="DH116" i="12"/>
  <c r="CJ116" i="12"/>
  <c r="BL116" i="12"/>
  <c r="AN116" i="12"/>
  <c r="CS116" i="12"/>
  <c r="CG116" i="12"/>
  <c r="DQ116" i="12"/>
  <c r="DE116" i="12"/>
  <c r="AT116" i="12"/>
  <c r="EO116" i="12"/>
  <c r="EC116" i="12"/>
  <c r="BR116" i="12"/>
  <c r="BU116" i="12"/>
  <c r="BI116" i="12"/>
  <c r="FM116" i="12"/>
  <c r="FA116" i="12"/>
  <c r="AK116" i="12"/>
  <c r="EL116" i="12"/>
  <c r="AW116" i="12"/>
  <c r="DN116" i="12"/>
  <c r="FJ116" i="12"/>
  <c r="CP116" i="12"/>
  <c r="FP112" i="12"/>
  <c r="ER112" i="12"/>
  <c r="DT112" i="12"/>
  <c r="CV112" i="12"/>
  <c r="BX112" i="12"/>
  <c r="AZ112" i="12"/>
  <c r="AB112" i="12"/>
  <c r="FG112" i="12"/>
  <c r="EI112" i="12"/>
  <c r="DK112" i="12"/>
  <c r="CM112" i="12"/>
  <c r="BO112" i="12"/>
  <c r="AQ112" i="12"/>
  <c r="EX112" i="12"/>
  <c r="DZ112" i="12"/>
  <c r="DB112" i="12"/>
  <c r="CD112" i="12"/>
  <c r="BF112" i="12"/>
  <c r="AH112" i="12"/>
  <c r="FS112" i="12"/>
  <c r="EU112" i="12"/>
  <c r="DW112" i="12"/>
  <c r="CY112" i="12"/>
  <c r="CA112" i="12"/>
  <c r="BC112" i="12"/>
  <c r="AE112" i="12"/>
  <c r="FA112" i="12"/>
  <c r="EC112" i="12"/>
  <c r="DE112" i="12"/>
  <c r="CG112" i="12"/>
  <c r="BI112" i="12"/>
  <c r="AK112" i="12"/>
  <c r="DN112" i="12"/>
  <c r="EL112" i="12"/>
  <c r="AN112" i="12"/>
  <c r="FJ112" i="12"/>
  <c r="BL112" i="12"/>
  <c r="AW112" i="12"/>
  <c r="FM112" i="12"/>
  <c r="CP112" i="12"/>
  <c r="EF112" i="12"/>
  <c r="DQ112" i="12"/>
  <c r="FD112" i="12"/>
  <c r="EO112" i="12"/>
  <c r="BR112" i="12"/>
  <c r="DH112" i="12"/>
  <c r="CS112" i="12"/>
  <c r="CJ112" i="12"/>
  <c r="BU112" i="12"/>
  <c r="AT112" i="12"/>
  <c r="EX66" i="12"/>
  <c r="DZ66" i="12"/>
  <c r="DB66" i="12"/>
  <c r="CD66" i="12"/>
  <c r="BF66" i="12"/>
  <c r="AH66" i="12"/>
  <c r="FG66" i="12"/>
  <c r="EI66" i="12"/>
  <c r="DK66" i="12"/>
  <c r="CM66" i="12"/>
  <c r="BO66" i="12"/>
  <c r="AQ66" i="12"/>
  <c r="FM66" i="12"/>
  <c r="DQ66" i="12"/>
  <c r="BU66" i="12"/>
  <c r="FA66" i="12"/>
  <c r="ER66" i="12"/>
  <c r="DE66" i="12"/>
  <c r="CV66" i="12"/>
  <c r="BI66" i="12"/>
  <c r="AZ66" i="12"/>
  <c r="FD66" i="12"/>
  <c r="EU66" i="12"/>
  <c r="EL66" i="12"/>
  <c r="DH66" i="12"/>
  <c r="CY66" i="12"/>
  <c r="CP66" i="12"/>
  <c r="BL66" i="12"/>
  <c r="BC66" i="12"/>
  <c r="AT66" i="12"/>
  <c r="BR66" i="12"/>
  <c r="DW66" i="12"/>
  <c r="BX66" i="12"/>
  <c r="FJ66" i="12"/>
  <c r="EF66" i="12"/>
  <c r="CS66" i="12"/>
  <c r="CG66" i="12"/>
  <c r="AE66" i="12"/>
  <c r="FP66" i="12"/>
  <c r="DN66" i="12"/>
  <c r="CJ66" i="12"/>
  <c r="AW66" i="12"/>
  <c r="AK66" i="12"/>
  <c r="FS66" i="12"/>
  <c r="DT66" i="12"/>
  <c r="AN66" i="12"/>
  <c r="CA66" i="12"/>
  <c r="AB66" i="12"/>
  <c r="EC66" i="12"/>
  <c r="EO66" i="12"/>
  <c r="FJ8" i="12"/>
  <c r="EL8" i="12"/>
  <c r="DN8" i="12"/>
  <c r="CP8" i="12"/>
  <c r="BR8" i="12"/>
  <c r="FA8" i="12"/>
  <c r="EC8" i="12"/>
  <c r="DE8" i="12"/>
  <c r="CG8" i="12"/>
  <c r="DK8" i="12"/>
  <c r="BO8" i="12"/>
  <c r="EI8" i="12"/>
  <c r="FP8" i="12"/>
  <c r="ER8" i="12"/>
  <c r="DT8" i="12"/>
  <c r="CV8" i="12"/>
  <c r="BX8" i="12"/>
  <c r="FS8" i="12"/>
  <c r="EU8" i="12"/>
  <c r="DW8" i="12"/>
  <c r="CY8" i="12"/>
  <c r="CA8" i="12"/>
  <c r="FG8" i="12"/>
  <c r="CM8" i="12"/>
  <c r="DB8" i="12"/>
  <c r="EX8" i="12"/>
  <c r="BU8" i="12"/>
  <c r="DH8" i="12"/>
  <c r="EF8" i="12"/>
  <c r="FD8" i="12"/>
  <c r="EO8" i="12"/>
  <c r="CD8" i="12"/>
  <c r="FM8" i="12"/>
  <c r="DZ8" i="12"/>
  <c r="CJ8" i="12"/>
  <c r="CS8" i="12"/>
  <c r="DQ8" i="12"/>
  <c r="O12" i="12"/>
  <c r="O55" i="12"/>
  <c r="O50" i="12"/>
  <c r="FG130" i="12"/>
  <c r="EI130" i="12"/>
  <c r="DK130" i="12"/>
  <c r="CM130" i="12"/>
  <c r="BO130" i="12"/>
  <c r="AQ130" i="12"/>
  <c r="FJ130" i="12"/>
  <c r="EL130" i="12"/>
  <c r="DN130" i="12"/>
  <c r="CP130" i="12"/>
  <c r="BR130" i="12"/>
  <c r="AT130" i="12"/>
  <c r="FA130" i="12"/>
  <c r="ER130" i="12"/>
  <c r="DE130" i="12"/>
  <c r="CV130" i="12"/>
  <c r="BI130" i="12"/>
  <c r="AZ130" i="12"/>
  <c r="EF130" i="12"/>
  <c r="CJ130" i="12"/>
  <c r="AN130" i="12"/>
  <c r="FS130" i="12"/>
  <c r="EO130" i="12"/>
  <c r="DW130" i="12"/>
  <c r="CS130" i="12"/>
  <c r="CA130" i="12"/>
  <c r="AW130" i="12"/>
  <c r="AE130" i="12"/>
  <c r="FD130" i="12"/>
  <c r="DH130" i="12"/>
  <c r="BL130" i="12"/>
  <c r="EX130" i="12"/>
  <c r="DZ130" i="12"/>
  <c r="DB130" i="12"/>
  <c r="CD130" i="12"/>
  <c r="BF130" i="12"/>
  <c r="AH130" i="12"/>
  <c r="FM130" i="12"/>
  <c r="EC130" i="12"/>
  <c r="DQ130" i="12"/>
  <c r="CG130" i="12"/>
  <c r="BU130" i="12"/>
  <c r="AK130" i="12"/>
  <c r="FP130" i="12"/>
  <c r="CY130" i="12"/>
  <c r="AB130" i="12"/>
  <c r="EU130" i="12"/>
  <c r="BC130" i="12"/>
  <c r="DT130" i="12"/>
  <c r="BX130" i="12"/>
  <c r="FG146" i="12"/>
  <c r="EI146" i="12"/>
  <c r="DK146" i="12"/>
  <c r="CM146" i="12"/>
  <c r="BO146" i="12"/>
  <c r="AQ146" i="12"/>
  <c r="FS146" i="12"/>
  <c r="FJ146" i="12"/>
  <c r="FA146" i="12"/>
  <c r="CA146" i="12"/>
  <c r="BR146" i="12"/>
  <c r="BI146" i="12"/>
  <c r="CY146" i="12"/>
  <c r="CP146" i="12"/>
  <c r="CG146" i="12"/>
  <c r="FP146" i="12"/>
  <c r="EX146" i="12"/>
  <c r="EO146" i="12"/>
  <c r="EF146" i="12"/>
  <c r="BX146" i="12"/>
  <c r="BF146" i="12"/>
  <c r="AW146" i="12"/>
  <c r="AN146" i="12"/>
  <c r="EU146" i="12"/>
  <c r="DW146" i="12"/>
  <c r="DN146" i="12"/>
  <c r="DE146" i="12"/>
  <c r="CS146" i="12"/>
  <c r="AE146" i="12"/>
  <c r="FM146" i="12"/>
  <c r="EC146" i="12"/>
  <c r="DT146" i="12"/>
  <c r="AZ146" i="12"/>
  <c r="DH146" i="12"/>
  <c r="CV146" i="12"/>
  <c r="BU146" i="12"/>
  <c r="ER146" i="12"/>
  <c r="DB146" i="12"/>
  <c r="BL146" i="12"/>
  <c r="DQ146" i="12"/>
  <c r="FD146" i="12"/>
  <c r="AT146" i="12"/>
  <c r="CJ146" i="12"/>
  <c r="AH146" i="12"/>
  <c r="CD146" i="12"/>
  <c r="AB146" i="12"/>
  <c r="AK146" i="12"/>
  <c r="BC146" i="12"/>
  <c r="EL146" i="12"/>
  <c r="DZ146" i="12"/>
  <c r="FS24" i="12"/>
  <c r="FM24" i="12"/>
  <c r="FJ24" i="12"/>
  <c r="FG24" i="12"/>
  <c r="FP24" i="12"/>
  <c r="FS18" i="12"/>
  <c r="EU18" i="12"/>
  <c r="DW18" i="12"/>
  <c r="FJ18" i="12"/>
  <c r="EL18" i="12"/>
  <c r="DN18" i="12"/>
  <c r="FP18" i="12"/>
  <c r="FG18" i="12"/>
  <c r="FA18" i="12"/>
  <c r="EC18" i="12"/>
  <c r="DE18" i="12"/>
  <c r="ER18" i="12"/>
  <c r="FD18" i="12"/>
  <c r="EF18" i="12"/>
  <c r="DH18" i="12"/>
  <c r="DT18" i="12"/>
  <c r="EI18" i="12"/>
  <c r="EO18" i="12"/>
  <c r="DZ18" i="12"/>
  <c r="FM18" i="12"/>
  <c r="EX18" i="12"/>
  <c r="DQ18" i="12"/>
  <c r="DK18" i="12"/>
  <c r="O43" i="12"/>
  <c r="O18" i="12"/>
  <c r="O32" i="12"/>
  <c r="O29" i="12"/>
  <c r="O8" i="12"/>
  <c r="J21" i="10"/>
  <c r="J7" i="10"/>
  <c r="J19" i="10"/>
  <c r="J22" i="10"/>
  <c r="J25" i="10"/>
  <c r="J24" i="10"/>
  <c r="J28" i="10"/>
  <c r="J29" i="10"/>
  <c r="J16" i="10"/>
  <c r="J53" i="10"/>
  <c r="J9" i="10"/>
  <c r="J47" i="10"/>
  <c r="J8" i="10"/>
  <c r="J11" i="10"/>
  <c r="J13" i="10"/>
  <c r="J15" i="10"/>
  <c r="J32" i="10"/>
  <c r="J6" i="10"/>
  <c r="J18" i="10"/>
  <c r="D20" i="10"/>
  <c r="J10" i="10"/>
  <c r="J51" i="10"/>
  <c r="J12" i="10"/>
  <c r="J14" i="10"/>
  <c r="J17" i="10"/>
  <c r="AK54" i="10"/>
  <c r="BF54" i="10"/>
  <c r="EI54" i="10"/>
  <c r="BX54" i="10"/>
  <c r="BO54" i="10"/>
  <c r="AA60" i="10"/>
  <c r="CG54" i="10"/>
  <c r="EF54" i="10"/>
  <c r="EU54" i="10"/>
  <c r="CD54" i="10"/>
  <c r="CS54" i="10"/>
  <c r="ER54" i="10"/>
  <c r="AA58" i="10"/>
  <c r="CP58" i="10" s="1"/>
  <c r="AA72" i="10"/>
  <c r="DK72" i="10" s="1"/>
  <c r="AA8" i="10"/>
  <c r="BX8" i="10" s="1"/>
  <c r="BO22" i="10"/>
  <c r="CD28" i="10"/>
  <c r="CA28" i="10"/>
  <c r="AA30" i="10"/>
  <c r="DN30" i="10" s="1"/>
  <c r="BR24" i="10"/>
  <c r="CJ28" i="10"/>
  <c r="AA40" i="10"/>
  <c r="DW40" i="10" s="1"/>
  <c r="AA64" i="10"/>
  <c r="AA36" i="10"/>
  <c r="BC36" i="10" s="1"/>
  <c r="AA68" i="10"/>
  <c r="AA62" i="10"/>
  <c r="BO62" i="10" s="1"/>
  <c r="AA70" i="10"/>
  <c r="AA38" i="10"/>
  <c r="FA38" i="10" s="1"/>
  <c r="AA48" i="10"/>
  <c r="FJ48" i="10" s="1"/>
  <c r="BI48" i="10"/>
  <c r="CD48" i="10"/>
  <c r="AQ48" i="10"/>
  <c r="DT48" i="10"/>
  <c r="CY38" i="10"/>
  <c r="CS38" i="10"/>
  <c r="BX38" i="10"/>
  <c r="BR38" i="10"/>
  <c r="FG42" i="10"/>
  <c r="DN42" i="10"/>
  <c r="CA42" i="10"/>
  <c r="BI42" i="10"/>
  <c r="AW42" i="10"/>
  <c r="AE42" i="10"/>
  <c r="BX42" i="10"/>
  <c r="BO42" i="10"/>
  <c r="BF42" i="10"/>
  <c r="AB42" i="10"/>
  <c r="DQ42" i="10"/>
  <c r="CY42" i="10"/>
  <c r="BU42" i="10"/>
  <c r="BL42" i="10"/>
  <c r="BX36" i="10"/>
  <c r="CV36" i="10"/>
  <c r="AZ42" i="10"/>
  <c r="CD42" i="10"/>
  <c r="FD50" i="10"/>
  <c r="EF50" i="10"/>
  <c r="DK50" i="10"/>
  <c r="DB50" i="10"/>
  <c r="CP50" i="10"/>
  <c r="BC50" i="10"/>
  <c r="AK50" i="10"/>
  <c r="EL50" i="10"/>
  <c r="CY50" i="10"/>
  <c r="AZ50" i="10"/>
  <c r="AQ50" i="10"/>
  <c r="AH50" i="10"/>
  <c r="EC50" i="10"/>
  <c r="DQ50" i="10"/>
  <c r="DH50" i="10"/>
  <c r="CM50" i="10"/>
  <c r="CD50" i="10"/>
  <c r="BR50" i="10"/>
  <c r="DN50" i="10"/>
  <c r="AN50" i="10"/>
  <c r="DT50" i="10"/>
  <c r="CS50" i="10"/>
  <c r="BU50" i="10"/>
  <c r="AW50" i="10"/>
  <c r="BF50" i="10"/>
  <c r="BO50" i="10"/>
  <c r="DE50" i="10"/>
  <c r="AQ42" i="10"/>
  <c r="DB42" i="10"/>
  <c r="DK42" i="10"/>
  <c r="DW42" i="10"/>
  <c r="DW50" i="10"/>
  <c r="EI50" i="10"/>
  <c r="FP62" i="10"/>
  <c r="FG62" i="10"/>
  <c r="EC62" i="10"/>
  <c r="DT62" i="10"/>
  <c r="DK62" i="10"/>
  <c r="CG62" i="10"/>
  <c r="BX62" i="10"/>
  <c r="BC62" i="10"/>
  <c r="EU62" i="10"/>
  <c r="CY62" i="10"/>
  <c r="AT62" i="10"/>
  <c r="FD62" i="10"/>
  <c r="EL62" i="10"/>
  <c r="DZ62" i="10"/>
  <c r="CP62" i="10"/>
  <c r="CD62" i="10"/>
  <c r="BL62" i="10"/>
  <c r="AH62" i="10"/>
  <c r="FM62" i="10"/>
  <c r="EO62" i="10"/>
  <c r="DB62" i="10"/>
  <c r="BR62" i="10"/>
  <c r="AE62" i="10"/>
  <c r="DW62" i="10"/>
  <c r="AZ62" i="10"/>
  <c r="FJ62" i="10"/>
  <c r="EI62" i="10"/>
  <c r="CV62" i="10"/>
  <c r="AN62" i="10"/>
  <c r="AB62" i="10"/>
  <c r="EX62" i="10"/>
  <c r="DQ62" i="10"/>
  <c r="AW62" i="10"/>
  <c r="EF62" i="10"/>
  <c r="DN62" i="10"/>
  <c r="FS62" i="10"/>
  <c r="AQ62" i="10"/>
  <c r="BF62" i="10"/>
  <c r="CM62" i="10"/>
  <c r="ER62" i="10"/>
  <c r="DT42" i="10"/>
  <c r="BC42" i="10"/>
  <c r="CP42" i="10"/>
  <c r="CG50" i="10"/>
  <c r="AK42" i="10"/>
  <c r="AT42" i="10"/>
  <c r="CJ42" i="10"/>
  <c r="CS42" i="10"/>
  <c r="EC42" i="10"/>
  <c r="AA44" i="10"/>
  <c r="EF44" i="10" s="1"/>
  <c r="AE50" i="10"/>
  <c r="CV50" i="10"/>
  <c r="AA56" i="10"/>
  <c r="FG56" i="10" s="1"/>
  <c r="CS62" i="10"/>
  <c r="CM42" i="10"/>
  <c r="AH42" i="10"/>
  <c r="BR42" i="10"/>
  <c r="BI50" i="10"/>
  <c r="DE42" i="10"/>
  <c r="AT50" i="10"/>
  <c r="DZ50" i="10"/>
  <c r="BL50" i="10"/>
  <c r="BX50" i="10"/>
  <c r="CJ50" i="10"/>
  <c r="AA52" i="10"/>
  <c r="FG52" i="10" s="1"/>
  <c r="FG54" i="10"/>
  <c r="EC54" i="10"/>
  <c r="CY54" i="10"/>
  <c r="BL54" i="10"/>
  <c r="AT54" i="10"/>
  <c r="AH54" i="10"/>
  <c r="EL54" i="10"/>
  <c r="DZ54" i="10"/>
  <c r="DQ54" i="10"/>
  <c r="BI54" i="10"/>
  <c r="AZ54" i="10"/>
  <c r="AQ54" i="10"/>
  <c r="FA54" i="10"/>
  <c r="DE54" i="10"/>
  <c r="CV54" i="10"/>
  <c r="CM54" i="10"/>
  <c r="CA54" i="10"/>
  <c r="AE54" i="10"/>
  <c r="DT54" i="10"/>
  <c r="AW54" i="10"/>
  <c r="BU54" i="10"/>
  <c r="DW54" i="10"/>
  <c r="DK54" i="10"/>
  <c r="BR54" i="10"/>
  <c r="BC54" i="10"/>
  <c r="AN54" i="10"/>
  <c r="AB54" i="10"/>
  <c r="CJ54" i="10"/>
  <c r="DH54" i="10"/>
  <c r="EO54" i="10"/>
  <c r="EX54" i="10"/>
  <c r="CG42" i="10"/>
  <c r="FD58" i="10"/>
  <c r="EL58" i="10"/>
  <c r="CV58" i="10"/>
  <c r="CM58" i="10"/>
  <c r="AN58" i="10"/>
  <c r="AB58" i="10"/>
  <c r="CG58" i="10"/>
  <c r="FM58" i="10"/>
  <c r="EI58" i="10"/>
  <c r="AN42" i="10"/>
  <c r="CV42" i="10"/>
  <c r="DH42" i="10"/>
  <c r="DK58" i="10"/>
  <c r="AK62" i="10"/>
  <c r="FA62" i="10"/>
  <c r="AW72" i="10"/>
  <c r="EU72" i="10"/>
  <c r="AH72" i="10"/>
  <c r="DN72" i="10"/>
  <c r="CA72" i="10"/>
  <c r="AT68" i="10"/>
  <c r="BU68" i="10"/>
  <c r="FM68" i="10"/>
  <c r="AH68" i="10"/>
  <c r="CP68" i="10"/>
  <c r="BL68" i="10"/>
  <c r="DW68" i="10"/>
  <c r="EL68" i="10"/>
  <c r="FS68" i="10"/>
  <c r="FJ68" i="10"/>
  <c r="EF68" i="10"/>
  <c r="DB68" i="10"/>
  <c r="BF68" i="10"/>
  <c r="EX68" i="10"/>
  <c r="DK68" i="10"/>
  <c r="CS68" i="10"/>
  <c r="BO68" i="10"/>
  <c r="AW68" i="10"/>
  <c r="AK68" i="10"/>
  <c r="AB68" i="10"/>
  <c r="FG68" i="10"/>
  <c r="EO68" i="10"/>
  <c r="EC68" i="10"/>
  <c r="DT68" i="10"/>
  <c r="CG68" i="10"/>
  <c r="BX68" i="10"/>
  <c r="EU68" i="10"/>
  <c r="EI68" i="10"/>
  <c r="DH68" i="10"/>
  <c r="CM68" i="10"/>
  <c r="CA68" i="10"/>
  <c r="BC68" i="10"/>
  <c r="FD68" i="10"/>
  <c r="DE68" i="10"/>
  <c r="CV68" i="10"/>
  <c r="CJ68" i="10"/>
  <c r="FP68" i="10"/>
  <c r="ER68" i="10"/>
  <c r="DQ68" i="10"/>
  <c r="BI68" i="10"/>
  <c r="AZ68" i="10"/>
  <c r="AN68" i="10"/>
  <c r="FS64" i="10"/>
  <c r="DK64" i="10"/>
  <c r="BX64" i="10"/>
  <c r="EX64" i="10"/>
  <c r="DT64" i="10"/>
  <c r="DB64" i="10"/>
  <c r="CP64" i="10"/>
  <c r="CG64" i="10"/>
  <c r="BC64" i="10"/>
  <c r="AQ64" i="10"/>
  <c r="FP64" i="10"/>
  <c r="EL64" i="10"/>
  <c r="EC64" i="10"/>
  <c r="BU64" i="10"/>
  <c r="AH64" i="10"/>
  <c r="EF64" i="10"/>
  <c r="DH64" i="10"/>
  <c r="FA64" i="10"/>
  <c r="EO64" i="10"/>
  <c r="FJ64" i="10"/>
  <c r="DN64" i="10"/>
  <c r="DE64" i="10"/>
  <c r="BR64" i="10"/>
  <c r="AT64" i="10"/>
  <c r="CD64" i="10"/>
  <c r="DQ64" i="10"/>
  <c r="EU64" i="10"/>
  <c r="CD68" i="10"/>
  <c r="BR70" i="10"/>
  <c r="CS70" i="10"/>
  <c r="DT70" i="10"/>
  <c r="DK70" i="10"/>
  <c r="DB70" i="10"/>
  <c r="BX70" i="10"/>
  <c r="AT70" i="10"/>
  <c r="FP70" i="10"/>
  <c r="FG70" i="10"/>
  <c r="EX70" i="10"/>
  <c r="EL70" i="10"/>
  <c r="CP70" i="10"/>
  <c r="BC70" i="10"/>
  <c r="AK70" i="10"/>
  <c r="EC70" i="10"/>
  <c r="CY70" i="10"/>
  <c r="CG70" i="10"/>
  <c r="BU70" i="10"/>
  <c r="BL70" i="10"/>
  <c r="AW70" i="10"/>
  <c r="BI70" i="10"/>
  <c r="CJ70" i="10"/>
  <c r="DH70" i="10"/>
  <c r="EF70" i="10"/>
  <c r="ER70" i="10"/>
  <c r="FD70" i="10"/>
  <c r="AA66" i="10"/>
  <c r="EU70" i="10"/>
  <c r="CM60" i="10"/>
  <c r="BL60" i="10"/>
  <c r="CG60" i="10"/>
  <c r="AA28" i="10"/>
  <c r="EU28" i="10" s="1"/>
  <c r="H17" i="10"/>
  <c r="H42" i="10"/>
  <c r="H27" i="10"/>
  <c r="AA20" i="10"/>
  <c r="EI20" i="10" s="1"/>
  <c r="AA24" i="10"/>
  <c r="H18" i="10"/>
  <c r="O18" i="10" s="1"/>
  <c r="AA14" i="10"/>
  <c r="EF14" i="10" s="1"/>
  <c r="AA22" i="10"/>
  <c r="ER22" i="10" s="1"/>
  <c r="H15" i="10"/>
  <c r="AA18" i="10"/>
  <c r="FM18" i="10" s="1"/>
  <c r="AA26" i="10"/>
  <c r="H8" i="10"/>
  <c r="AA10" i="10"/>
  <c r="CA74" i="10"/>
  <c r="CM12" i="10"/>
  <c r="FG124" i="10"/>
  <c r="DZ162" i="10"/>
  <c r="AN162" i="10"/>
  <c r="FM220" i="10"/>
  <c r="FP20" i="10"/>
  <c r="EC12" i="10"/>
  <c r="CV110" i="10"/>
  <c r="AK110" i="10"/>
  <c r="FA110" i="10"/>
  <c r="CA110" i="10"/>
  <c r="FD110" i="10"/>
  <c r="BC110" i="10"/>
  <c r="DH114" i="10"/>
  <c r="EI114" i="10"/>
  <c r="AK114" i="10"/>
  <c r="FD114" i="10"/>
  <c r="CJ114" i="10"/>
  <c r="BI114" i="10"/>
  <c r="CA124" i="10"/>
  <c r="DZ130" i="10"/>
  <c r="FG130" i="10"/>
  <c r="BL130" i="10"/>
  <c r="EF130" i="10"/>
  <c r="AH130" i="10"/>
  <c r="AQ130" i="10"/>
  <c r="BF130" i="10"/>
  <c r="CJ130" i="10"/>
  <c r="FG152" i="10"/>
  <c r="EL152" i="10"/>
  <c r="CV152" i="10"/>
  <c r="AT152" i="10"/>
  <c r="AE152" i="10"/>
  <c r="EU152" i="10"/>
  <c r="BC152" i="10"/>
  <c r="FJ152" i="10"/>
  <c r="DT152" i="10"/>
  <c r="BR152" i="10"/>
  <c r="AQ152" i="10"/>
  <c r="FP152" i="10"/>
  <c r="DN152" i="10"/>
  <c r="BX152" i="10"/>
  <c r="CY152" i="10"/>
  <c r="CJ162" i="10"/>
  <c r="CV162" i="10"/>
  <c r="BI172" i="10"/>
  <c r="DT172" i="10"/>
  <c r="DE172" i="10"/>
  <c r="CG172" i="10"/>
  <c r="EF186" i="10"/>
  <c r="DQ194" i="10"/>
  <c r="BF198" i="10"/>
  <c r="CS200" i="10"/>
  <c r="BO200" i="10"/>
  <c r="AK200" i="10"/>
  <c r="BX22" i="10"/>
  <c r="CM74" i="10"/>
  <c r="FP118" i="10"/>
  <c r="EC118" i="10"/>
  <c r="BX118" i="10"/>
  <c r="AK118" i="10"/>
  <c r="CV118" i="10"/>
  <c r="ER118" i="10"/>
  <c r="CD118" i="10"/>
  <c r="AB118" i="10"/>
  <c r="FG142" i="10"/>
  <c r="AN142" i="10"/>
  <c r="AZ142" i="10"/>
  <c r="CA142" i="10"/>
  <c r="FG48" i="10"/>
  <c r="ER124" i="10"/>
  <c r="BO74" i="10"/>
  <c r="CD74" i="10"/>
  <c r="CA102" i="10"/>
  <c r="FD102" i="10"/>
  <c r="CJ102" i="10"/>
  <c r="BI102" i="10"/>
  <c r="BC102" i="10"/>
  <c r="AW104" i="10"/>
  <c r="CV114" i="10"/>
  <c r="AE132" i="10"/>
  <c r="ER132" i="10"/>
  <c r="CY132" i="10"/>
  <c r="CM132" i="10"/>
  <c r="BX132" i="10"/>
  <c r="FP132" i="10"/>
  <c r="AZ132" i="10"/>
  <c r="AQ132" i="10"/>
  <c r="DT132" i="10"/>
  <c r="EI132" i="10"/>
  <c r="FD134" i="10"/>
  <c r="EF134" i="10"/>
  <c r="AB138" i="10"/>
  <c r="AT148" i="10"/>
  <c r="AZ152" i="10"/>
  <c r="DK176" i="10"/>
  <c r="CY176" i="10"/>
  <c r="BC176" i="10"/>
  <c r="EO176" i="10"/>
  <c r="CA176" i="10"/>
  <c r="EO182" i="10"/>
  <c r="CP182" i="10"/>
  <c r="BR182" i="10"/>
  <c r="BC182" i="10"/>
  <c r="AE182" i="10"/>
  <c r="FA182" i="10"/>
  <c r="EC182" i="10"/>
  <c r="AQ182" i="10"/>
  <c r="EL182" i="10"/>
  <c r="DN182" i="10"/>
  <c r="CY182" i="10"/>
  <c r="CA182" i="10"/>
  <c r="CS182" i="10"/>
  <c r="AT182" i="10"/>
  <c r="CJ182" i="10"/>
  <c r="DT188" i="10"/>
  <c r="DW190" i="10"/>
  <c r="CS190" i="10"/>
  <c r="EF190" i="10"/>
  <c r="BL198" i="10"/>
  <c r="FP198" i="10"/>
  <c r="EF198" i="10"/>
  <c r="BX198" i="10"/>
  <c r="AH198" i="10"/>
  <c r="FD198" i="10"/>
  <c r="EO198" i="10"/>
  <c r="BI206" i="10"/>
  <c r="BX206" i="10"/>
  <c r="AT206" i="10"/>
  <c r="BO178" i="10"/>
  <c r="AK178" i="10"/>
  <c r="CP178" i="10"/>
  <c r="EU178" i="10"/>
  <c r="AT178" i="10"/>
  <c r="DK178" i="10"/>
  <c r="DB74" i="10"/>
  <c r="BF118" i="10"/>
  <c r="BX124" i="10"/>
  <c r="DW124" i="10"/>
  <c r="DK124" i="10"/>
  <c r="AE124" i="10"/>
  <c r="EU124" i="10"/>
  <c r="EI124" i="10"/>
  <c r="CV124" i="10"/>
  <c r="AZ124" i="10"/>
  <c r="EI196" i="10"/>
  <c r="ER196" i="10"/>
  <c r="AN196" i="10"/>
  <c r="DK196" i="10"/>
  <c r="FM196" i="10"/>
  <c r="AH74" i="10"/>
  <c r="EI108" i="10"/>
  <c r="BO108" i="10"/>
  <c r="AW108" i="10"/>
  <c r="DH108" i="10"/>
  <c r="AQ118" i="10"/>
  <c r="AB124" i="10"/>
  <c r="DE138" i="10"/>
  <c r="BI138" i="10"/>
  <c r="FP138" i="10"/>
  <c r="EC138" i="10"/>
  <c r="AE138" i="10"/>
  <c r="DT138" i="10"/>
  <c r="DW148" i="10"/>
  <c r="EL148" i="10"/>
  <c r="AE148" i="10"/>
  <c r="FS148" i="10"/>
  <c r="DN148" i="10"/>
  <c r="BU196" i="10"/>
  <c r="CD198" i="10"/>
  <c r="CV206" i="10"/>
  <c r="AT12" i="10"/>
  <c r="AW14" i="10"/>
  <c r="CA20" i="10"/>
  <c r="EC24" i="10"/>
  <c r="EO24" i="10"/>
  <c r="FA24" i="10"/>
  <c r="CP24" i="10"/>
  <c r="AK90" i="10"/>
  <c r="FG100" i="10"/>
  <c r="BU100" i="10"/>
  <c r="FM108" i="10"/>
  <c r="EU114" i="10"/>
  <c r="AH118" i="10"/>
  <c r="DB118" i="10"/>
  <c r="CM124" i="10"/>
  <c r="AB132" i="10"/>
  <c r="EF138" i="10"/>
  <c r="ER152" i="10"/>
  <c r="AZ172" i="10"/>
  <c r="FP172" i="10"/>
  <c r="CS176" i="10"/>
  <c r="EF182" i="10"/>
  <c r="FJ182" i="10"/>
  <c r="AE194" i="10"/>
  <c r="BL196" i="10"/>
  <c r="FA42" i="10"/>
  <c r="FS42" i="10"/>
  <c r="EU74" i="10"/>
  <c r="EF74" i="10"/>
  <c r="DK74" i="10"/>
  <c r="CY74" i="10"/>
  <c r="FD74" i="10"/>
  <c r="FA90" i="10"/>
  <c r="CD90" i="10"/>
  <c r="FM104" i="10"/>
  <c r="EF104" i="10"/>
  <c r="CM104" i="10"/>
  <c r="FG104" i="10"/>
  <c r="FG112" i="10"/>
  <c r="EF112" i="10"/>
  <c r="DH186" i="10"/>
  <c r="DW186" i="10"/>
  <c r="AK186" i="10"/>
  <c r="FA186" i="10"/>
  <c r="DE186" i="10"/>
  <c r="CS186" i="10"/>
  <c r="CG22" i="10"/>
  <c r="EX42" i="10"/>
  <c r="BO144" i="10"/>
  <c r="AE144" i="10"/>
  <c r="EL178" i="10"/>
  <c r="BC124" i="10"/>
  <c r="FG178" i="10"/>
  <c r="AT186" i="10"/>
  <c r="EI28" i="10"/>
  <c r="FS28" i="10"/>
  <c r="AQ124" i="10"/>
  <c r="FS124" i="10"/>
  <c r="AN138" i="10"/>
  <c r="CD162" i="10"/>
  <c r="EC178" i="10"/>
  <c r="EO194" i="10"/>
  <c r="DZ194" i="10"/>
  <c r="CA194" i="10"/>
  <c r="BL194" i="10"/>
  <c r="FP194" i="10"/>
  <c r="CV194" i="10"/>
  <c r="AZ194" i="10"/>
  <c r="BX194" i="10"/>
  <c r="AH194" i="10"/>
  <c r="FD194" i="10"/>
  <c r="BU194" i="10"/>
  <c r="BI196" i="10"/>
  <c r="AW206" i="10"/>
  <c r="BL10" i="10"/>
  <c r="CP22" i="10"/>
  <c r="DQ28" i="10"/>
  <c r="FJ28" i="10"/>
  <c r="DW74" i="10"/>
  <c r="CG76" i="10"/>
  <c r="FP76" i="10"/>
  <c r="FD76" i="10"/>
  <c r="BO104" i="10"/>
  <c r="DT108" i="10"/>
  <c r="EF114" i="10"/>
  <c r="CM118" i="10"/>
  <c r="DH120" i="10"/>
  <c r="BU120" i="10"/>
  <c r="EL120" i="10"/>
  <c r="DT120" i="10"/>
  <c r="FJ120" i="10"/>
  <c r="EU120" i="10"/>
  <c r="BR120" i="10"/>
  <c r="AN120" i="10"/>
  <c r="FP120" i="10"/>
  <c r="CJ120" i="10"/>
  <c r="DT124" i="10"/>
  <c r="FD130" i="10"/>
  <c r="BL134" i="10"/>
  <c r="DH134" i="10"/>
  <c r="FP140" i="10"/>
  <c r="DT140" i="10"/>
  <c r="BR164" i="10"/>
  <c r="CA164" i="10"/>
  <c r="EU164" i="10"/>
  <c r="EF164" i="10"/>
  <c r="DT164" i="10"/>
  <c r="DN164" i="10"/>
  <c r="BC164" i="10"/>
  <c r="AN164" i="10"/>
  <c r="AB164" i="10"/>
  <c r="AW176" i="10"/>
  <c r="EU176" i="10"/>
  <c r="BC178" i="10"/>
  <c r="CM178" i="10"/>
  <c r="CY178" i="10"/>
  <c r="BI182" i="10"/>
  <c r="CM182" i="10"/>
  <c r="EU182" i="10"/>
  <c r="FM186" i="10"/>
  <c r="EU194" i="10"/>
  <c r="DK80" i="10"/>
  <c r="BU84" i="10"/>
  <c r="DH84" i="10"/>
  <c r="CM96" i="10"/>
  <c r="EO116" i="10"/>
  <c r="BL146" i="10"/>
  <c r="EF146" i="10"/>
  <c r="BO156" i="10"/>
  <c r="CA156" i="10"/>
  <c r="FP156" i="10"/>
  <c r="DB158" i="10"/>
  <c r="EX158" i="10"/>
  <c r="CS160" i="10"/>
  <c r="DT160" i="10"/>
  <c r="AQ168" i="10"/>
  <c r="CS168" i="10"/>
  <c r="FJ168" i="10"/>
  <c r="DQ184" i="10"/>
  <c r="AT192" i="10"/>
  <c r="CV192" i="10"/>
  <c r="EO192" i="10"/>
  <c r="DZ218" i="10"/>
  <c r="AK80" i="10"/>
  <c r="FG80" i="10"/>
  <c r="DT96" i="10"/>
  <c r="EI96" i="10"/>
  <c r="DZ146" i="10"/>
  <c r="AE156" i="10"/>
  <c r="CV156" i="10"/>
  <c r="EI156" i="10"/>
  <c r="EU156" i="10"/>
  <c r="DZ158" i="10"/>
  <c r="BX160" i="10"/>
  <c r="EO168" i="10"/>
  <c r="BL170" i="10"/>
  <c r="DN170" i="10"/>
  <c r="FJ192" i="10"/>
  <c r="DT212" i="10"/>
  <c r="EU212" i="10"/>
  <c r="DW214" i="10"/>
  <c r="FA214" i="10"/>
  <c r="EL216" i="10"/>
  <c r="EX216" i="10"/>
  <c r="AT218" i="10"/>
  <c r="FG218" i="10"/>
  <c r="DE80" i="10"/>
  <c r="AQ84" i="10"/>
  <c r="DQ84" i="10"/>
  <c r="FD84" i="10"/>
  <c r="DH96" i="10"/>
  <c r="BO116" i="10"/>
  <c r="CM128" i="10"/>
  <c r="BX156" i="10"/>
  <c r="BL160" i="10"/>
  <c r="DQ160" i="10"/>
  <c r="BC212" i="10"/>
  <c r="CP212" i="10"/>
  <c r="AB216" i="10"/>
  <c r="BC216" i="10"/>
  <c r="AK218" i="10"/>
  <c r="CG218" i="10"/>
  <c r="EX218" i="10"/>
  <c r="DE26" i="10"/>
  <c r="BR80" i="10"/>
  <c r="DT80" i="10"/>
  <c r="EI80" i="10"/>
  <c r="BU96" i="10"/>
  <c r="CV96" i="10"/>
  <c r="BC98" i="10"/>
  <c r="CA128" i="10"/>
  <c r="EU128" i="10"/>
  <c r="BC154" i="10"/>
  <c r="CY154" i="10"/>
  <c r="DK156" i="10"/>
  <c r="FJ170" i="10"/>
  <c r="CD184" i="10"/>
  <c r="AB192" i="10"/>
  <c r="BR192" i="10"/>
  <c r="CD212" i="10"/>
  <c r="CY216" i="10"/>
  <c r="DK216" i="10"/>
  <c r="EO216" i="10"/>
  <c r="BL218" i="10"/>
  <c r="J30" i="10"/>
  <c r="J48" i="10"/>
  <c r="J33" i="10"/>
  <c r="J35" i="10"/>
  <c r="J20" i="10"/>
  <c r="J26" i="10"/>
  <c r="J27" i="10"/>
  <c r="J49" i="10"/>
  <c r="J40" i="10"/>
  <c r="J41" i="10"/>
  <c r="CS18" i="10"/>
  <c r="BU18" i="10"/>
  <c r="BL18" i="10"/>
  <c r="BC18" i="10"/>
  <c r="DE18" i="10"/>
  <c r="CM18" i="10"/>
  <c r="CY18" i="10"/>
  <c r="CP18" i="10"/>
  <c r="CD18" i="10"/>
  <c r="AZ18" i="10"/>
  <c r="BI18" i="10"/>
  <c r="H32" i="10"/>
  <c r="H40" i="10"/>
  <c r="H16" i="10"/>
  <c r="H20" i="10"/>
  <c r="H24" i="10"/>
  <c r="O24" i="10" s="1"/>
  <c r="CV8" i="10"/>
  <c r="AQ8" i="10"/>
  <c r="H45" i="10"/>
  <c r="H11" i="10"/>
  <c r="H9" i="10"/>
  <c r="AZ8" i="10"/>
  <c r="BO8" i="10"/>
  <c r="H38" i="10"/>
  <c r="O38" i="10" s="1"/>
  <c r="H43" i="10"/>
  <c r="O43" i="10" s="1"/>
  <c r="H48" i="10"/>
  <c r="H53" i="10"/>
  <c r="FD12" i="10"/>
  <c r="EF12" i="10"/>
  <c r="DH12" i="10"/>
  <c r="CJ12" i="10"/>
  <c r="BL12" i="10"/>
  <c r="AN12" i="10"/>
  <c r="FS12" i="10"/>
  <c r="FJ12" i="10"/>
  <c r="FA12" i="10"/>
  <c r="CS12" i="10"/>
  <c r="CA12" i="10"/>
  <c r="BR12" i="10"/>
  <c r="BI12" i="10"/>
  <c r="ER12" i="10"/>
  <c r="DZ12" i="10"/>
  <c r="AZ12" i="10"/>
  <c r="AH12" i="10"/>
  <c r="CP12" i="10"/>
  <c r="FP12" i="10"/>
  <c r="BO12" i="10"/>
  <c r="EO12" i="10"/>
  <c r="DE12" i="10"/>
  <c r="AW12" i="10"/>
  <c r="EI12" i="10"/>
  <c r="AQ12" i="10"/>
  <c r="CG12" i="10"/>
  <c r="EX12" i="10"/>
  <c r="BX12" i="10"/>
  <c r="CY12" i="10"/>
  <c r="BF12" i="10"/>
  <c r="DN12" i="10"/>
  <c r="AE12" i="10"/>
  <c r="DT12" i="10"/>
  <c r="DK12" i="10"/>
  <c r="DB12" i="10"/>
  <c r="AB12" i="10"/>
  <c r="DQ12" i="10"/>
  <c r="FG12" i="10"/>
  <c r="DW12" i="10"/>
  <c r="EL12" i="10"/>
  <c r="AA16" i="10"/>
  <c r="AH18" i="10"/>
  <c r="EX40" i="10"/>
  <c r="FJ40" i="10"/>
  <c r="H14" i="10"/>
  <c r="O14" i="10" s="1"/>
  <c r="H19" i="10"/>
  <c r="O19" i="10" s="1"/>
  <c r="H29" i="10"/>
  <c r="H39" i="10"/>
  <c r="H44" i="10"/>
  <c r="H49" i="10"/>
  <c r="FP8" i="10"/>
  <c r="AE10" i="10"/>
  <c r="BC12" i="10"/>
  <c r="CV12" i="10"/>
  <c r="FG94" i="10"/>
  <c r="EI94" i="10"/>
  <c r="DK94" i="10"/>
  <c r="CM94" i="10"/>
  <c r="BO94" i="10"/>
  <c r="AQ94" i="10"/>
  <c r="EX94" i="10"/>
  <c r="DZ94" i="10"/>
  <c r="DB94" i="10"/>
  <c r="CD94" i="10"/>
  <c r="BF94" i="10"/>
  <c r="AH94" i="10"/>
  <c r="FM94" i="10"/>
  <c r="EO94" i="10"/>
  <c r="DQ94" i="10"/>
  <c r="CS94" i="10"/>
  <c r="BU94" i="10"/>
  <c r="AW94" i="10"/>
  <c r="FJ94" i="10"/>
  <c r="EL94" i="10"/>
  <c r="DN94" i="10"/>
  <c r="CP94" i="10"/>
  <c r="BR94" i="10"/>
  <c r="AT94" i="10"/>
  <c r="EC94" i="10"/>
  <c r="BX94" i="10"/>
  <c r="BL94" i="10"/>
  <c r="AE94" i="10"/>
  <c r="DE94" i="10"/>
  <c r="AZ94" i="10"/>
  <c r="AN94" i="10"/>
  <c r="FS94" i="10"/>
  <c r="CG94" i="10"/>
  <c r="AB94" i="10"/>
  <c r="ER94" i="10"/>
  <c r="EF94" i="10"/>
  <c r="CY94" i="10"/>
  <c r="FP94" i="10"/>
  <c r="CA94" i="10"/>
  <c r="AK94" i="10"/>
  <c r="FA94" i="10"/>
  <c r="FD94" i="10"/>
  <c r="BC94" i="10"/>
  <c r="DW94" i="10"/>
  <c r="DH94" i="10"/>
  <c r="EU94" i="10"/>
  <c r="DT94" i="10"/>
  <c r="CV94" i="10"/>
  <c r="CJ94" i="10"/>
  <c r="BI94" i="10"/>
  <c r="DK8" i="10"/>
  <c r="H30" i="10"/>
  <c r="H21" i="10"/>
  <c r="H36" i="10"/>
  <c r="FG8" i="10"/>
  <c r="FP14" i="10"/>
  <c r="BX14" i="10"/>
  <c r="AZ14" i="10"/>
  <c r="AB14" i="10"/>
  <c r="EU14" i="10"/>
  <c r="BL14" i="10"/>
  <c r="BC14" i="10"/>
  <c r="AT14" i="10"/>
  <c r="AK14" i="10"/>
  <c r="CA14" i="10"/>
  <c r="BR14" i="10"/>
  <c r="AH14" i="10"/>
  <c r="FS14" i="10"/>
  <c r="BI14" i="10"/>
  <c r="CD14" i="10"/>
  <c r="BU14" i="10"/>
  <c r="AQ14" i="10"/>
  <c r="BO14" i="10"/>
  <c r="EO30" i="10"/>
  <c r="EX30" i="10"/>
  <c r="EU30" i="10"/>
  <c r="FG30" i="10"/>
  <c r="EF30" i="10"/>
  <c r="ER30" i="10"/>
  <c r="H51" i="10"/>
  <c r="O51" i="10" s="1"/>
  <c r="EU12" i="10"/>
  <c r="CG14" i="10"/>
  <c r="FJ34" i="10"/>
  <c r="EL34" i="10"/>
  <c r="DN34" i="10"/>
  <c r="FP34" i="10"/>
  <c r="ER34" i="10"/>
  <c r="DT34" i="10"/>
  <c r="FM34" i="10"/>
  <c r="EO34" i="10"/>
  <c r="DQ34" i="10"/>
  <c r="EF34" i="10"/>
  <c r="FA34" i="10"/>
  <c r="DH34" i="10"/>
  <c r="DW34" i="10"/>
  <c r="DK34" i="10"/>
  <c r="EX34" i="10"/>
  <c r="DZ34" i="10"/>
  <c r="FS34" i="10"/>
  <c r="FG34" i="10"/>
  <c r="EI34" i="10"/>
  <c r="EU34" i="10"/>
  <c r="FD34" i="10"/>
  <c r="FM8" i="10"/>
  <c r="EO8" i="10"/>
  <c r="DQ8" i="10"/>
  <c r="CS8" i="10"/>
  <c r="BU8" i="10"/>
  <c r="AW8" i="10"/>
  <c r="FD8" i="10"/>
  <c r="EF8" i="10"/>
  <c r="DH8" i="10"/>
  <c r="CJ8" i="10"/>
  <c r="BL8" i="10"/>
  <c r="FS8" i="10"/>
  <c r="CG8" i="10"/>
  <c r="AN8" i="10"/>
  <c r="EU8" i="10"/>
  <c r="DW8" i="10"/>
  <c r="CY8" i="10"/>
  <c r="CA8" i="10"/>
  <c r="EL8" i="10"/>
  <c r="BR8" i="10"/>
  <c r="EC8" i="10"/>
  <c r="BC8" i="10"/>
  <c r="FJ8" i="10"/>
  <c r="FA8" i="10"/>
  <c r="DE8" i="10"/>
  <c r="BI8" i="10"/>
  <c r="EX8" i="10"/>
  <c r="DZ8" i="10"/>
  <c r="DB8" i="10"/>
  <c r="CD8" i="10"/>
  <c r="BF8" i="10"/>
  <c r="AH8" i="10"/>
  <c r="AE8" i="10"/>
  <c r="DN8" i="10"/>
  <c r="CP8" i="10"/>
  <c r="AT8" i="10"/>
  <c r="AK8" i="10"/>
  <c r="H26" i="10"/>
  <c r="H41" i="10"/>
  <c r="AN14" i="10"/>
  <c r="AE16" i="10"/>
  <c r="AB16" i="10"/>
  <c r="AN18" i="10"/>
  <c r="AT18" i="10"/>
  <c r="AK18" i="10"/>
  <c r="H12" i="10"/>
  <c r="H22" i="10"/>
  <c r="H47" i="10"/>
  <c r="O47" i="10" s="1"/>
  <c r="EX36" i="10"/>
  <c r="FM36" i="10"/>
  <c r="CP126" i="10"/>
  <c r="EC126" i="10"/>
  <c r="AK126" i="10"/>
  <c r="CV126" i="10"/>
  <c r="FM126" i="10"/>
  <c r="BU126" i="10"/>
  <c r="DW126" i="10"/>
  <c r="AE126" i="10"/>
  <c r="CJ126" i="10"/>
  <c r="CM126" i="10"/>
  <c r="DZ126" i="10"/>
  <c r="BF126" i="10"/>
  <c r="H25" i="10"/>
  <c r="O25" i="10" s="1"/>
  <c r="H54" i="10"/>
  <c r="O54" i="10" s="1"/>
  <c r="AB8" i="10"/>
  <c r="H35" i="10"/>
  <c r="H55" i="10"/>
  <c r="H31" i="10"/>
  <c r="ER8" i="10"/>
  <c r="FS112" i="10"/>
  <c r="EU112" i="10"/>
  <c r="DW112" i="10"/>
  <c r="CY112" i="10"/>
  <c r="CA112" i="10"/>
  <c r="BC112" i="10"/>
  <c r="AE112" i="10"/>
  <c r="FJ112" i="10"/>
  <c r="EL112" i="10"/>
  <c r="DN112" i="10"/>
  <c r="CP112" i="10"/>
  <c r="BR112" i="10"/>
  <c r="AT112" i="10"/>
  <c r="FA112" i="10"/>
  <c r="EC112" i="10"/>
  <c r="DE112" i="10"/>
  <c r="CG112" i="10"/>
  <c r="BI112" i="10"/>
  <c r="AK112" i="10"/>
  <c r="EX112" i="10"/>
  <c r="DZ112" i="10"/>
  <c r="DB112" i="10"/>
  <c r="CD112" i="10"/>
  <c r="BF112" i="10"/>
  <c r="AH112" i="10"/>
  <c r="EO112" i="10"/>
  <c r="CJ112" i="10"/>
  <c r="BX112" i="10"/>
  <c r="AQ112" i="10"/>
  <c r="DQ112" i="10"/>
  <c r="BL112" i="10"/>
  <c r="AZ112" i="10"/>
  <c r="CS112" i="10"/>
  <c r="AN112" i="10"/>
  <c r="AB112" i="10"/>
  <c r="FD112" i="10"/>
  <c r="ER112" i="10"/>
  <c r="DK112" i="10"/>
  <c r="CM112" i="10"/>
  <c r="AW112" i="10"/>
  <c r="FM112" i="10"/>
  <c r="DH112" i="10"/>
  <c r="CV112" i="10"/>
  <c r="BU112" i="10"/>
  <c r="FP112" i="10"/>
  <c r="BO112" i="10"/>
  <c r="DT112" i="10"/>
  <c r="EI112" i="10"/>
  <c r="H7" i="10"/>
  <c r="CM8" i="10"/>
  <c r="H46" i="10"/>
  <c r="O46" i="10" s="1"/>
  <c r="H37" i="10"/>
  <c r="H52" i="10"/>
  <c r="BI10" i="10"/>
  <c r="AK10" i="10"/>
  <c r="FP10" i="10"/>
  <c r="BX10" i="10"/>
  <c r="AZ10" i="10"/>
  <c r="AB10" i="10"/>
  <c r="EI10" i="10"/>
  <c r="DK10" i="10"/>
  <c r="BF10" i="10"/>
  <c r="BO10" i="10"/>
  <c r="CS10" i="10"/>
  <c r="FG10" i="10"/>
  <c r="AQ10" i="10"/>
  <c r="AW10" i="10"/>
  <c r="DN10" i="10"/>
  <c r="CP10" i="10"/>
  <c r="BR10" i="10"/>
  <c r="AT10" i="10"/>
  <c r="AH10" i="10"/>
  <c r="BU10" i="10"/>
  <c r="AN10" i="10"/>
  <c r="FM12" i="10"/>
  <c r="FJ26" i="10"/>
  <c r="CP26" i="10"/>
  <c r="CG26" i="10"/>
  <c r="CV26" i="10"/>
  <c r="H13" i="10"/>
  <c r="H23" i="10"/>
  <c r="H28" i="10"/>
  <c r="O28" i="10" s="1"/>
  <c r="H33" i="10"/>
  <c r="O33" i="10" s="1"/>
  <c r="DT8" i="10"/>
  <c r="EI8" i="10"/>
  <c r="H10" i="10"/>
  <c r="AK12" i="10"/>
  <c r="CD12" i="10"/>
  <c r="AE14" i="10"/>
  <c r="BF14" i="10"/>
  <c r="AQ18" i="10"/>
  <c r="EU22" i="10"/>
  <c r="FD22" i="10"/>
  <c r="EF22" i="10"/>
  <c r="CJ22" i="10"/>
  <c r="DE22" i="10"/>
  <c r="DT22" i="10"/>
  <c r="CS22" i="10"/>
  <c r="DK22" i="10"/>
  <c r="DN22" i="10"/>
  <c r="CM22" i="10"/>
  <c r="DB22" i="10"/>
  <c r="FJ22" i="10"/>
  <c r="FJ122" i="10"/>
  <c r="EL122" i="10"/>
  <c r="DN122" i="10"/>
  <c r="CP122" i="10"/>
  <c r="BR122" i="10"/>
  <c r="AT122" i="10"/>
  <c r="FA122" i="10"/>
  <c r="EC122" i="10"/>
  <c r="DE122" i="10"/>
  <c r="CG122" i="10"/>
  <c r="BI122" i="10"/>
  <c r="AK122" i="10"/>
  <c r="FP122" i="10"/>
  <c r="ER122" i="10"/>
  <c r="DT122" i="10"/>
  <c r="CV122" i="10"/>
  <c r="BX122" i="10"/>
  <c r="AZ122" i="10"/>
  <c r="AB122" i="10"/>
  <c r="FM122" i="10"/>
  <c r="EO122" i="10"/>
  <c r="DQ122" i="10"/>
  <c r="CS122" i="10"/>
  <c r="BU122" i="10"/>
  <c r="AW122" i="10"/>
  <c r="EX122" i="10"/>
  <c r="DZ122" i="10"/>
  <c r="DB122" i="10"/>
  <c r="CD122" i="10"/>
  <c r="BF122" i="10"/>
  <c r="AH122" i="10"/>
  <c r="FG122" i="10"/>
  <c r="EI122" i="10"/>
  <c r="DK122" i="10"/>
  <c r="CM122" i="10"/>
  <c r="BO122" i="10"/>
  <c r="AQ122" i="10"/>
  <c r="FD122" i="10"/>
  <c r="EF122" i="10"/>
  <c r="DH122" i="10"/>
  <c r="CJ122" i="10"/>
  <c r="BL122" i="10"/>
  <c r="AN122" i="10"/>
  <c r="EU122" i="10"/>
  <c r="CY122" i="10"/>
  <c r="BC122" i="10"/>
  <c r="FS122" i="10"/>
  <c r="DW122" i="10"/>
  <c r="CA122" i="10"/>
  <c r="AE122" i="10"/>
  <c r="FD106" i="10"/>
  <c r="EX38" i="10"/>
  <c r="FS58" i="10"/>
  <c r="FD98" i="10"/>
  <c r="H34" i="10"/>
  <c r="H50" i="10"/>
  <c r="AZ20" i="10"/>
  <c r="CY24" i="10"/>
  <c r="DH24" i="10"/>
  <c r="AA32" i="10"/>
  <c r="CY34" i="10"/>
  <c r="DB34" i="10"/>
  <c r="FJ42" i="10"/>
  <c r="EL42" i="10"/>
  <c r="FP42" i="10"/>
  <c r="ER42" i="10"/>
  <c r="FM42" i="10"/>
  <c r="EO42" i="10"/>
  <c r="FD42" i="10"/>
  <c r="EF42" i="10"/>
  <c r="EU42" i="10"/>
  <c r="EI42" i="10"/>
  <c r="FJ50" i="10"/>
  <c r="FA50" i="10"/>
  <c r="FP50" i="10"/>
  <c r="FM50" i="10"/>
  <c r="FS50" i="10"/>
  <c r="FG50" i="10"/>
  <c r="BU76" i="10"/>
  <c r="CV100" i="10"/>
  <c r="DH100" i="10"/>
  <c r="BC106" i="10"/>
  <c r="FG98" i="10"/>
  <c r="EI98" i="10"/>
  <c r="DK98" i="10"/>
  <c r="CM98" i="10"/>
  <c r="BO98" i="10"/>
  <c r="AQ98" i="10"/>
  <c r="EX98" i="10"/>
  <c r="DZ98" i="10"/>
  <c r="DB98" i="10"/>
  <c r="CD98" i="10"/>
  <c r="BF98" i="10"/>
  <c r="AH98" i="10"/>
  <c r="FM98" i="10"/>
  <c r="EO98" i="10"/>
  <c r="DQ98" i="10"/>
  <c r="CS98" i="10"/>
  <c r="BU98" i="10"/>
  <c r="AW98" i="10"/>
  <c r="FJ98" i="10"/>
  <c r="EL98" i="10"/>
  <c r="DN98" i="10"/>
  <c r="CP98" i="10"/>
  <c r="BR98" i="10"/>
  <c r="AT98" i="10"/>
  <c r="EC98" i="10"/>
  <c r="BX98" i="10"/>
  <c r="BL98" i="10"/>
  <c r="AE98" i="10"/>
  <c r="DE98" i="10"/>
  <c r="AZ98" i="10"/>
  <c r="AN98" i="10"/>
  <c r="FS98" i="10"/>
  <c r="CG98" i="10"/>
  <c r="AB98" i="10"/>
  <c r="ER98" i="10"/>
  <c r="EF98" i="10"/>
  <c r="CY98" i="10"/>
  <c r="CV98" i="10"/>
  <c r="CJ98" i="10"/>
  <c r="BI98" i="10"/>
  <c r="DW98" i="10"/>
  <c r="DH98" i="10"/>
  <c r="FA98" i="10"/>
  <c r="FG24" i="10"/>
  <c r="EI24" i="10"/>
  <c r="DK24" i="10"/>
  <c r="CM24" i="10"/>
  <c r="EX24" i="10"/>
  <c r="DZ24" i="10"/>
  <c r="DB24" i="10"/>
  <c r="CD24" i="10"/>
  <c r="FP24" i="10"/>
  <c r="ER24" i="10"/>
  <c r="DT24" i="10"/>
  <c r="CV24" i="10"/>
  <c r="BX24" i="10"/>
  <c r="FP44" i="10"/>
  <c r="BC22" i="10"/>
  <c r="BL22" i="10"/>
  <c r="BI22" i="10"/>
  <c r="CA24" i="10"/>
  <c r="CJ24" i="10"/>
  <c r="DE24" i="10"/>
  <c r="DZ28" i="10"/>
  <c r="DB28" i="10"/>
  <c r="EO28" i="10"/>
  <c r="EF28" i="10"/>
  <c r="CV28" i="10"/>
  <c r="FM28" i="10"/>
  <c r="FP28" i="10"/>
  <c r="CP28" i="10"/>
  <c r="FS76" i="10"/>
  <c r="EU76" i="10"/>
  <c r="DW76" i="10"/>
  <c r="CY76" i="10"/>
  <c r="CA76" i="10"/>
  <c r="BC76" i="10"/>
  <c r="EX76" i="10"/>
  <c r="DZ76" i="10"/>
  <c r="DB76" i="10"/>
  <c r="CD76" i="10"/>
  <c r="BF76" i="10"/>
  <c r="FA76" i="10"/>
  <c r="EI76" i="10"/>
  <c r="DE76" i="10"/>
  <c r="CM76" i="10"/>
  <c r="BI76" i="10"/>
  <c r="AQ76" i="10"/>
  <c r="AH76" i="10"/>
  <c r="FJ76" i="10"/>
  <c r="DN76" i="10"/>
  <c r="BR76" i="10"/>
  <c r="EO76" i="10"/>
  <c r="EF76" i="10"/>
  <c r="CS76" i="10"/>
  <c r="CJ76" i="10"/>
  <c r="AW76" i="10"/>
  <c r="EL76" i="10"/>
  <c r="CP76" i="10"/>
  <c r="AT76" i="10"/>
  <c r="AK76" i="10"/>
  <c r="BO76" i="10"/>
  <c r="AE76" i="10"/>
  <c r="DK76" i="10"/>
  <c r="BX76" i="10"/>
  <c r="AZ76" i="10"/>
  <c r="FG76" i="10"/>
  <c r="DT76" i="10"/>
  <c r="CV76" i="10"/>
  <c r="BL76" i="10"/>
  <c r="AN76" i="10"/>
  <c r="FG90" i="10"/>
  <c r="EI90" i="10"/>
  <c r="DK90" i="10"/>
  <c r="CM90" i="10"/>
  <c r="BO90" i="10"/>
  <c r="AQ90" i="10"/>
  <c r="EX90" i="10"/>
  <c r="DZ90" i="10"/>
  <c r="FM90" i="10"/>
  <c r="EO90" i="10"/>
  <c r="DQ90" i="10"/>
  <c r="CS90" i="10"/>
  <c r="BU90" i="10"/>
  <c r="AW90" i="10"/>
  <c r="FJ90" i="10"/>
  <c r="EL90" i="10"/>
  <c r="DN90" i="10"/>
  <c r="CP90" i="10"/>
  <c r="BR90" i="10"/>
  <c r="AT90" i="10"/>
  <c r="EC90" i="10"/>
  <c r="CV90" i="10"/>
  <c r="CJ90" i="10"/>
  <c r="CA90" i="10"/>
  <c r="BF90" i="10"/>
  <c r="DE90" i="10"/>
  <c r="FS90" i="10"/>
  <c r="BX90" i="10"/>
  <c r="BL90" i="10"/>
  <c r="BC90" i="10"/>
  <c r="AH90" i="10"/>
  <c r="ER90" i="10"/>
  <c r="EF90" i="10"/>
  <c r="BI90" i="10"/>
  <c r="CG90" i="10"/>
  <c r="EU90" i="10"/>
  <c r="DT90" i="10"/>
  <c r="AE90" i="10"/>
  <c r="FD90" i="10"/>
  <c r="AN90" i="10"/>
  <c r="DW90" i="10"/>
  <c r="DH90" i="10"/>
  <c r="FP90" i="10"/>
  <c r="FS92" i="10"/>
  <c r="EU92" i="10"/>
  <c r="DW92" i="10"/>
  <c r="CY92" i="10"/>
  <c r="CA92" i="10"/>
  <c r="BC92" i="10"/>
  <c r="AE92" i="10"/>
  <c r="FJ92" i="10"/>
  <c r="EL92" i="10"/>
  <c r="DN92" i="10"/>
  <c r="CP92" i="10"/>
  <c r="BR92" i="10"/>
  <c r="AT92" i="10"/>
  <c r="FA92" i="10"/>
  <c r="EC92" i="10"/>
  <c r="DE92" i="10"/>
  <c r="CG92" i="10"/>
  <c r="BI92" i="10"/>
  <c r="AK92" i="10"/>
  <c r="EX92" i="10"/>
  <c r="DZ92" i="10"/>
  <c r="DB92" i="10"/>
  <c r="CD92" i="10"/>
  <c r="BF92" i="10"/>
  <c r="AH92" i="10"/>
  <c r="EO92" i="10"/>
  <c r="CJ92" i="10"/>
  <c r="BX92" i="10"/>
  <c r="AQ92" i="10"/>
  <c r="DQ92" i="10"/>
  <c r="BL92" i="10"/>
  <c r="AZ92" i="10"/>
  <c r="CS92" i="10"/>
  <c r="AN92" i="10"/>
  <c r="AB92" i="10"/>
  <c r="FD92" i="10"/>
  <c r="ER92" i="10"/>
  <c r="DK92" i="10"/>
  <c r="FM92" i="10"/>
  <c r="DH92" i="10"/>
  <c r="CV92" i="10"/>
  <c r="BU92" i="10"/>
  <c r="EI92" i="10"/>
  <c r="DT92" i="10"/>
  <c r="CM92" i="10"/>
  <c r="AW92" i="10"/>
  <c r="EF92" i="10"/>
  <c r="EF100" i="10"/>
  <c r="DT106" i="10"/>
  <c r="FS54" i="10"/>
  <c r="FJ54" i="10"/>
  <c r="FD54" i="10"/>
  <c r="FM54" i="10"/>
  <c r="FP54" i="10"/>
  <c r="FP98" i="10"/>
  <c r="FG106" i="10"/>
  <c r="EI106" i="10"/>
  <c r="DK106" i="10"/>
  <c r="CM106" i="10"/>
  <c r="BO106" i="10"/>
  <c r="AQ106" i="10"/>
  <c r="EX106" i="10"/>
  <c r="DZ106" i="10"/>
  <c r="DB106" i="10"/>
  <c r="CD106" i="10"/>
  <c r="BF106" i="10"/>
  <c r="AH106" i="10"/>
  <c r="FM106" i="10"/>
  <c r="EO106" i="10"/>
  <c r="DQ106" i="10"/>
  <c r="CS106" i="10"/>
  <c r="BU106" i="10"/>
  <c r="AW106" i="10"/>
  <c r="FJ106" i="10"/>
  <c r="EL106" i="10"/>
  <c r="DN106" i="10"/>
  <c r="CP106" i="10"/>
  <c r="BR106" i="10"/>
  <c r="AT106" i="10"/>
  <c r="EC106" i="10"/>
  <c r="BX106" i="10"/>
  <c r="BL106" i="10"/>
  <c r="AE106" i="10"/>
  <c r="DE106" i="10"/>
  <c r="AZ106" i="10"/>
  <c r="AN106" i="10"/>
  <c r="FS106" i="10"/>
  <c r="CG106" i="10"/>
  <c r="AB106" i="10"/>
  <c r="ER106" i="10"/>
  <c r="EF106" i="10"/>
  <c r="CY106" i="10"/>
  <c r="CA106" i="10"/>
  <c r="AK106" i="10"/>
  <c r="FA106" i="10"/>
  <c r="CV106" i="10"/>
  <c r="CJ106" i="10"/>
  <c r="BI106" i="10"/>
  <c r="FP106" i="10"/>
  <c r="EU24" i="10"/>
  <c r="FD24" i="10"/>
  <c r="CY28" i="10"/>
  <c r="AB76" i="10"/>
  <c r="AB90" i="10"/>
  <c r="EU98" i="10"/>
  <c r="EX144" i="10"/>
  <c r="DZ144" i="10"/>
  <c r="DB144" i="10"/>
  <c r="CD144" i="10"/>
  <c r="BF144" i="10"/>
  <c r="AH144" i="10"/>
  <c r="FM144" i="10"/>
  <c r="EO144" i="10"/>
  <c r="DQ144" i="10"/>
  <c r="CS144" i="10"/>
  <c r="FD144" i="10"/>
  <c r="EF144" i="10"/>
  <c r="DH144" i="10"/>
  <c r="CJ144" i="10"/>
  <c r="BL144" i="10"/>
  <c r="FA144" i="10"/>
  <c r="EC144" i="10"/>
  <c r="DE144" i="10"/>
  <c r="CG144" i="10"/>
  <c r="BI144" i="10"/>
  <c r="AK144" i="10"/>
  <c r="BX144" i="10"/>
  <c r="AT144" i="10"/>
  <c r="FJ144" i="10"/>
  <c r="EL144" i="10"/>
  <c r="FS144" i="10"/>
  <c r="EU144" i="10"/>
  <c r="DN144" i="10"/>
  <c r="AZ144" i="10"/>
  <c r="AQ144" i="10"/>
  <c r="FP144" i="10"/>
  <c r="ER144" i="10"/>
  <c r="CM144" i="10"/>
  <c r="CA144" i="10"/>
  <c r="BR144" i="10"/>
  <c r="AW144" i="10"/>
  <c r="CP144" i="10"/>
  <c r="CY144" i="10"/>
  <c r="DW144" i="10"/>
  <c r="DK144" i="10"/>
  <c r="DT144" i="10"/>
  <c r="BC144" i="10"/>
  <c r="AN144" i="10"/>
  <c r="AB144" i="10"/>
  <c r="FG144" i="10"/>
  <c r="BU144" i="10"/>
  <c r="CV144" i="10"/>
  <c r="EI144" i="10"/>
  <c r="FM38" i="10"/>
  <c r="EX44" i="10"/>
  <c r="FM44" i="10"/>
  <c r="EO44" i="10"/>
  <c r="FA44" i="10"/>
  <c r="FG44" i="10"/>
  <c r="EU44" i="10"/>
  <c r="FS100" i="10"/>
  <c r="EU100" i="10"/>
  <c r="DW100" i="10"/>
  <c r="CY100" i="10"/>
  <c r="CA100" i="10"/>
  <c r="BC100" i="10"/>
  <c r="AE100" i="10"/>
  <c r="FJ100" i="10"/>
  <c r="EL100" i="10"/>
  <c r="DN100" i="10"/>
  <c r="CP100" i="10"/>
  <c r="BR100" i="10"/>
  <c r="AT100" i="10"/>
  <c r="FA100" i="10"/>
  <c r="EC100" i="10"/>
  <c r="DE100" i="10"/>
  <c r="CG100" i="10"/>
  <c r="BI100" i="10"/>
  <c r="AK100" i="10"/>
  <c r="EX100" i="10"/>
  <c r="DZ100" i="10"/>
  <c r="DB100" i="10"/>
  <c r="CD100" i="10"/>
  <c r="BF100" i="10"/>
  <c r="AH100" i="10"/>
  <c r="EO100" i="10"/>
  <c r="CJ100" i="10"/>
  <c r="BX100" i="10"/>
  <c r="AQ100" i="10"/>
  <c r="DQ100" i="10"/>
  <c r="BL100" i="10"/>
  <c r="AZ100" i="10"/>
  <c r="CS100" i="10"/>
  <c r="AN100" i="10"/>
  <c r="AB100" i="10"/>
  <c r="FD100" i="10"/>
  <c r="ER100" i="10"/>
  <c r="DK100" i="10"/>
  <c r="CM100" i="10"/>
  <c r="AW100" i="10"/>
  <c r="FM100" i="10"/>
  <c r="FP100" i="10"/>
  <c r="BO100" i="10"/>
  <c r="CS24" i="10"/>
  <c r="DN24" i="10"/>
  <c r="EX136" i="10"/>
  <c r="DZ136" i="10"/>
  <c r="DB136" i="10"/>
  <c r="CD136" i="10"/>
  <c r="BF136" i="10"/>
  <c r="FA136" i="10"/>
  <c r="EC136" i="10"/>
  <c r="DE136" i="10"/>
  <c r="CG136" i="10"/>
  <c r="BI136" i="10"/>
  <c r="FJ136" i="10"/>
  <c r="EF136" i="10"/>
  <c r="DN136" i="10"/>
  <c r="CJ136" i="10"/>
  <c r="BR136" i="10"/>
  <c r="AH136" i="10"/>
  <c r="EO136" i="10"/>
  <c r="CS136" i="10"/>
  <c r="AW136" i="10"/>
  <c r="FP136" i="10"/>
  <c r="FG136" i="10"/>
  <c r="DT136" i="10"/>
  <c r="DK136" i="10"/>
  <c r="BX136" i="10"/>
  <c r="BO136" i="10"/>
  <c r="AN136" i="10"/>
  <c r="FM136" i="10"/>
  <c r="DQ136" i="10"/>
  <c r="BU136" i="10"/>
  <c r="AK136" i="10"/>
  <c r="FS136" i="10"/>
  <c r="BC136" i="10"/>
  <c r="AE136" i="10"/>
  <c r="FD136" i="10"/>
  <c r="ER136" i="10"/>
  <c r="AQ136" i="10"/>
  <c r="CP136" i="10"/>
  <c r="CA136" i="10"/>
  <c r="EL136" i="10"/>
  <c r="DW136" i="10"/>
  <c r="EI136" i="10"/>
  <c r="EU136" i="10"/>
  <c r="CY136" i="10"/>
  <c r="CM136" i="10"/>
  <c r="AT136" i="10"/>
  <c r="CV136" i="10"/>
  <c r="DH136" i="10"/>
  <c r="AZ136" i="10"/>
  <c r="BL136" i="10"/>
  <c r="FJ150" i="10"/>
  <c r="EL150" i="10"/>
  <c r="DN150" i="10"/>
  <c r="CP150" i="10"/>
  <c r="BR150" i="10"/>
  <c r="AT150" i="10"/>
  <c r="FA150" i="10"/>
  <c r="EC150" i="10"/>
  <c r="DE150" i="10"/>
  <c r="CG150" i="10"/>
  <c r="BI150" i="10"/>
  <c r="AK150" i="10"/>
  <c r="FP150" i="10"/>
  <c r="ER150" i="10"/>
  <c r="DT150" i="10"/>
  <c r="CV150" i="10"/>
  <c r="BX150" i="10"/>
  <c r="AZ150" i="10"/>
  <c r="AB150" i="10"/>
  <c r="FM150" i="10"/>
  <c r="EO150" i="10"/>
  <c r="DQ150" i="10"/>
  <c r="CS150" i="10"/>
  <c r="BU150" i="10"/>
  <c r="AW150" i="10"/>
  <c r="FD150" i="10"/>
  <c r="EF150" i="10"/>
  <c r="DH150" i="10"/>
  <c r="CJ150" i="10"/>
  <c r="BL150" i="10"/>
  <c r="AN150" i="10"/>
  <c r="FG150" i="10"/>
  <c r="EI150" i="10"/>
  <c r="DK150" i="10"/>
  <c r="CM150" i="10"/>
  <c r="BO150" i="10"/>
  <c r="AQ150" i="10"/>
  <c r="EU150" i="10"/>
  <c r="CY150" i="10"/>
  <c r="BC150" i="10"/>
  <c r="DZ150" i="10"/>
  <c r="CD150" i="10"/>
  <c r="AH150" i="10"/>
  <c r="DW150" i="10"/>
  <c r="BF150" i="10"/>
  <c r="FS150" i="10"/>
  <c r="DB150" i="10"/>
  <c r="CP20" i="10"/>
  <c r="DQ24" i="10"/>
  <c r="EL24" i="10"/>
  <c r="ER50" i="10"/>
  <c r="EX50" i="10"/>
  <c r="EU50" i="10"/>
  <c r="FJ74" i="10"/>
  <c r="EL74" i="10"/>
  <c r="DN74" i="10"/>
  <c r="CP74" i="10"/>
  <c r="BR74" i="10"/>
  <c r="AT74" i="10"/>
  <c r="FA74" i="10"/>
  <c r="EC74" i="10"/>
  <c r="DE74" i="10"/>
  <c r="CG74" i="10"/>
  <c r="BI74" i="10"/>
  <c r="AK74" i="10"/>
  <c r="FP74" i="10"/>
  <c r="ER74" i="10"/>
  <c r="DT74" i="10"/>
  <c r="CV74" i="10"/>
  <c r="BX74" i="10"/>
  <c r="AZ74" i="10"/>
  <c r="AB74" i="10"/>
  <c r="FM74" i="10"/>
  <c r="EO74" i="10"/>
  <c r="DQ74" i="10"/>
  <c r="CS74" i="10"/>
  <c r="BU74" i="10"/>
  <c r="AW74" i="10"/>
  <c r="CJ74" i="10"/>
  <c r="AE74" i="10"/>
  <c r="EX74" i="10"/>
  <c r="BL74" i="10"/>
  <c r="FS74" i="10"/>
  <c r="FG74" i="10"/>
  <c r="DZ74" i="10"/>
  <c r="AN74" i="10"/>
  <c r="DH74" i="10"/>
  <c r="BC74" i="10"/>
  <c r="AQ74" i="10"/>
  <c r="BF74" i="10"/>
  <c r="DH76" i="10"/>
  <c r="FM76" i="10"/>
  <c r="FS84" i="10"/>
  <c r="EU84" i="10"/>
  <c r="DW84" i="10"/>
  <c r="CY84" i="10"/>
  <c r="CA84" i="10"/>
  <c r="BC84" i="10"/>
  <c r="AE84" i="10"/>
  <c r="EX84" i="10"/>
  <c r="DZ84" i="10"/>
  <c r="DB84" i="10"/>
  <c r="CD84" i="10"/>
  <c r="BF84" i="10"/>
  <c r="AH84" i="10"/>
  <c r="EO84" i="10"/>
  <c r="EF84" i="10"/>
  <c r="CS84" i="10"/>
  <c r="CJ84" i="10"/>
  <c r="AW84" i="10"/>
  <c r="AN84" i="10"/>
  <c r="FP84" i="10"/>
  <c r="DT84" i="10"/>
  <c r="BX84" i="10"/>
  <c r="AB84" i="10"/>
  <c r="FG84" i="10"/>
  <c r="EC84" i="10"/>
  <c r="DK84" i="10"/>
  <c r="CG84" i="10"/>
  <c r="BO84" i="10"/>
  <c r="AK84" i="10"/>
  <c r="ER84" i="10"/>
  <c r="CV84" i="10"/>
  <c r="AZ84" i="10"/>
  <c r="FJ84" i="10"/>
  <c r="EL84" i="10"/>
  <c r="DN84" i="10"/>
  <c r="CP84" i="10"/>
  <c r="BR84" i="10"/>
  <c r="AT84" i="10"/>
  <c r="BL84" i="10"/>
  <c r="FS88" i="10"/>
  <c r="EU88" i="10"/>
  <c r="DW88" i="10"/>
  <c r="CY88" i="10"/>
  <c r="CA88" i="10"/>
  <c r="BC88" i="10"/>
  <c r="AE88" i="10"/>
  <c r="FA88" i="10"/>
  <c r="EC88" i="10"/>
  <c r="DE88" i="10"/>
  <c r="CG88" i="10"/>
  <c r="BI88" i="10"/>
  <c r="AK88" i="10"/>
  <c r="EX88" i="10"/>
  <c r="DZ88" i="10"/>
  <c r="DB88" i="10"/>
  <c r="CD88" i="10"/>
  <c r="BF88" i="10"/>
  <c r="AH88" i="10"/>
  <c r="FP88" i="10"/>
  <c r="FG88" i="10"/>
  <c r="EL88" i="10"/>
  <c r="CJ88" i="10"/>
  <c r="BX88" i="10"/>
  <c r="BO88" i="10"/>
  <c r="AT88" i="10"/>
  <c r="CS88" i="10"/>
  <c r="FD88" i="10"/>
  <c r="ER88" i="10"/>
  <c r="EI88" i="10"/>
  <c r="DN88" i="10"/>
  <c r="BL88" i="10"/>
  <c r="AZ88" i="10"/>
  <c r="AQ88" i="10"/>
  <c r="EO88" i="10"/>
  <c r="AW88" i="10"/>
  <c r="DK88" i="10"/>
  <c r="CV88" i="10"/>
  <c r="DT88" i="10"/>
  <c r="BU88" i="10"/>
  <c r="FJ88" i="10"/>
  <c r="EF88" i="10"/>
  <c r="DH88" i="10"/>
  <c r="FM88" i="10"/>
  <c r="CM88" i="10"/>
  <c r="BR88" i="10"/>
  <c r="CY90" i="10"/>
  <c r="CA98" i="10"/>
  <c r="DT98" i="10"/>
  <c r="DT100" i="10"/>
  <c r="EI100" i="10"/>
  <c r="DH106" i="10"/>
  <c r="DW106" i="10"/>
  <c r="FJ166" i="10"/>
  <c r="EL166" i="10"/>
  <c r="DN166" i="10"/>
  <c r="CP166" i="10"/>
  <c r="BR166" i="10"/>
  <c r="AT166" i="10"/>
  <c r="FM166" i="10"/>
  <c r="EO166" i="10"/>
  <c r="DQ166" i="10"/>
  <c r="CS166" i="10"/>
  <c r="BU166" i="10"/>
  <c r="AW166" i="10"/>
  <c r="FS166" i="10"/>
  <c r="EF166" i="10"/>
  <c r="DW166" i="10"/>
  <c r="CJ166" i="10"/>
  <c r="CA166" i="10"/>
  <c r="AN166" i="10"/>
  <c r="AE166" i="10"/>
  <c r="FG166" i="10"/>
  <c r="DK166" i="10"/>
  <c r="BO166" i="10"/>
  <c r="FP166" i="10"/>
  <c r="EX166" i="10"/>
  <c r="DT166" i="10"/>
  <c r="DB166" i="10"/>
  <c r="BX166" i="10"/>
  <c r="BF166" i="10"/>
  <c r="AB166" i="10"/>
  <c r="EI166" i="10"/>
  <c r="CM166" i="10"/>
  <c r="AQ166" i="10"/>
  <c r="FA166" i="10"/>
  <c r="AH166" i="10"/>
  <c r="CD166" i="10"/>
  <c r="BC166" i="10"/>
  <c r="DZ166" i="10"/>
  <c r="CY166" i="10"/>
  <c r="FD166" i="10"/>
  <c r="ER166" i="10"/>
  <c r="AK166" i="10"/>
  <c r="CV166" i="10"/>
  <c r="BI166" i="10"/>
  <c r="DH166" i="10"/>
  <c r="CG166" i="10"/>
  <c r="EU166" i="10"/>
  <c r="DE166" i="10"/>
  <c r="AZ166" i="10"/>
  <c r="EC166" i="10"/>
  <c r="CG28" i="10"/>
  <c r="CP30" i="10"/>
  <c r="CS30" i="10"/>
  <c r="DZ42" i="10"/>
  <c r="J52" i="10"/>
  <c r="FS80" i="10"/>
  <c r="EU80" i="10"/>
  <c r="DW80" i="10"/>
  <c r="CY80" i="10"/>
  <c r="CA80" i="10"/>
  <c r="BC80" i="10"/>
  <c r="AE80" i="10"/>
  <c r="EX80" i="10"/>
  <c r="DZ80" i="10"/>
  <c r="DB80" i="10"/>
  <c r="CD80" i="10"/>
  <c r="BF80" i="10"/>
  <c r="AH80" i="10"/>
  <c r="EL80" i="10"/>
  <c r="CP80" i="10"/>
  <c r="AT80" i="10"/>
  <c r="FM80" i="10"/>
  <c r="FD80" i="10"/>
  <c r="DQ80" i="10"/>
  <c r="DH80" i="10"/>
  <c r="BU80" i="10"/>
  <c r="BL80" i="10"/>
  <c r="ER80" i="10"/>
  <c r="CV80" i="10"/>
  <c r="AZ80" i="10"/>
  <c r="EO80" i="10"/>
  <c r="EF80" i="10"/>
  <c r="CS80" i="10"/>
  <c r="CJ80" i="10"/>
  <c r="AW80" i="10"/>
  <c r="AN80" i="10"/>
  <c r="BO80" i="10"/>
  <c r="DN80" i="10"/>
  <c r="FS108" i="10"/>
  <c r="EU108" i="10"/>
  <c r="DW108" i="10"/>
  <c r="CY108" i="10"/>
  <c r="CA108" i="10"/>
  <c r="BC108" i="10"/>
  <c r="AE108" i="10"/>
  <c r="FJ108" i="10"/>
  <c r="EL108" i="10"/>
  <c r="DN108" i="10"/>
  <c r="CP108" i="10"/>
  <c r="BR108" i="10"/>
  <c r="AT108" i="10"/>
  <c r="FA108" i="10"/>
  <c r="EC108" i="10"/>
  <c r="DE108" i="10"/>
  <c r="CG108" i="10"/>
  <c r="BI108" i="10"/>
  <c r="AK108" i="10"/>
  <c r="EX108" i="10"/>
  <c r="DZ108" i="10"/>
  <c r="DB108" i="10"/>
  <c r="CD108" i="10"/>
  <c r="BF108" i="10"/>
  <c r="AH108" i="10"/>
  <c r="EO108" i="10"/>
  <c r="CJ108" i="10"/>
  <c r="BX108" i="10"/>
  <c r="AQ108" i="10"/>
  <c r="DQ108" i="10"/>
  <c r="BL108" i="10"/>
  <c r="AZ108" i="10"/>
  <c r="CS108" i="10"/>
  <c r="AN108" i="10"/>
  <c r="AB108" i="10"/>
  <c r="FD108" i="10"/>
  <c r="ER108" i="10"/>
  <c r="DK108" i="10"/>
  <c r="BI110" i="10"/>
  <c r="CJ110" i="10"/>
  <c r="FJ114" i="10"/>
  <c r="EL114" i="10"/>
  <c r="DN114" i="10"/>
  <c r="FM114" i="10"/>
  <c r="EO114" i="10"/>
  <c r="DQ114" i="10"/>
  <c r="FG114" i="10"/>
  <c r="DK114" i="10"/>
  <c r="CM114" i="10"/>
  <c r="BO114" i="10"/>
  <c r="AQ114" i="10"/>
  <c r="FP114" i="10"/>
  <c r="EX114" i="10"/>
  <c r="DT114" i="10"/>
  <c r="DB114" i="10"/>
  <c r="CD114" i="10"/>
  <c r="BF114" i="10"/>
  <c r="AH114" i="10"/>
  <c r="EC114" i="10"/>
  <c r="CS114" i="10"/>
  <c r="BU114" i="10"/>
  <c r="AW114" i="10"/>
  <c r="ER114" i="10"/>
  <c r="DZ114" i="10"/>
  <c r="CP114" i="10"/>
  <c r="BR114" i="10"/>
  <c r="AT114" i="10"/>
  <c r="BX114" i="10"/>
  <c r="BL114" i="10"/>
  <c r="AE114" i="10"/>
  <c r="DE114" i="10"/>
  <c r="AZ114" i="10"/>
  <c r="AN114" i="10"/>
  <c r="FA114" i="10"/>
  <c r="CG114" i="10"/>
  <c r="AB114" i="10"/>
  <c r="DW114" i="10"/>
  <c r="CY114" i="10"/>
  <c r="EX140" i="10"/>
  <c r="DZ140" i="10"/>
  <c r="DB140" i="10"/>
  <c r="CD140" i="10"/>
  <c r="BF140" i="10"/>
  <c r="AH140" i="10"/>
  <c r="FA140" i="10"/>
  <c r="EC140" i="10"/>
  <c r="DE140" i="10"/>
  <c r="CG140" i="10"/>
  <c r="BI140" i="10"/>
  <c r="AK140" i="10"/>
  <c r="ER140" i="10"/>
  <c r="EI140" i="10"/>
  <c r="CV140" i="10"/>
  <c r="CM140" i="10"/>
  <c r="AZ140" i="10"/>
  <c r="AQ140" i="10"/>
  <c r="FS140" i="10"/>
  <c r="DW140" i="10"/>
  <c r="CA140" i="10"/>
  <c r="AE140" i="10"/>
  <c r="FJ140" i="10"/>
  <c r="EF140" i="10"/>
  <c r="DN140" i="10"/>
  <c r="CJ140" i="10"/>
  <c r="BR140" i="10"/>
  <c r="AN140" i="10"/>
  <c r="EU140" i="10"/>
  <c r="CY140" i="10"/>
  <c r="BC140" i="10"/>
  <c r="CS140" i="10"/>
  <c r="BU140" i="10"/>
  <c r="EO140" i="10"/>
  <c r="DQ140" i="10"/>
  <c r="FM140" i="10"/>
  <c r="AT140" i="10"/>
  <c r="FG140" i="10"/>
  <c r="BX140" i="10"/>
  <c r="BL140" i="10"/>
  <c r="FD140" i="10"/>
  <c r="CP140" i="10"/>
  <c r="AW140" i="10"/>
  <c r="EL140" i="10"/>
  <c r="AB140" i="10"/>
  <c r="DK140" i="10"/>
  <c r="J44" i="10"/>
  <c r="J45" i="10"/>
  <c r="EO50" i="10"/>
  <c r="FS104" i="10"/>
  <c r="EU104" i="10"/>
  <c r="DW104" i="10"/>
  <c r="CY104" i="10"/>
  <c r="CA104" i="10"/>
  <c r="BC104" i="10"/>
  <c r="AE104" i="10"/>
  <c r="FJ104" i="10"/>
  <c r="EL104" i="10"/>
  <c r="DN104" i="10"/>
  <c r="CP104" i="10"/>
  <c r="BR104" i="10"/>
  <c r="AT104" i="10"/>
  <c r="FA104" i="10"/>
  <c r="EC104" i="10"/>
  <c r="DE104" i="10"/>
  <c r="CG104" i="10"/>
  <c r="BI104" i="10"/>
  <c r="AK104" i="10"/>
  <c r="EX104" i="10"/>
  <c r="DZ104" i="10"/>
  <c r="DB104" i="10"/>
  <c r="CD104" i="10"/>
  <c r="BF104" i="10"/>
  <c r="AH104" i="10"/>
  <c r="EO104" i="10"/>
  <c r="CJ104" i="10"/>
  <c r="BX104" i="10"/>
  <c r="AQ104" i="10"/>
  <c r="DQ104" i="10"/>
  <c r="BL104" i="10"/>
  <c r="AZ104" i="10"/>
  <c r="CS104" i="10"/>
  <c r="AN104" i="10"/>
  <c r="AB104" i="10"/>
  <c r="FD104" i="10"/>
  <c r="ER104" i="10"/>
  <c r="DK104" i="10"/>
  <c r="FG110" i="10"/>
  <c r="EI110" i="10"/>
  <c r="DK110" i="10"/>
  <c r="CM110" i="10"/>
  <c r="BO110" i="10"/>
  <c r="AQ110" i="10"/>
  <c r="EX110" i="10"/>
  <c r="DZ110" i="10"/>
  <c r="DB110" i="10"/>
  <c r="CD110" i="10"/>
  <c r="BF110" i="10"/>
  <c r="AH110" i="10"/>
  <c r="FM110" i="10"/>
  <c r="EO110" i="10"/>
  <c r="DQ110" i="10"/>
  <c r="CS110" i="10"/>
  <c r="BU110" i="10"/>
  <c r="AW110" i="10"/>
  <c r="FJ110" i="10"/>
  <c r="EL110" i="10"/>
  <c r="DN110" i="10"/>
  <c r="CP110" i="10"/>
  <c r="BR110" i="10"/>
  <c r="AT110" i="10"/>
  <c r="EC110" i="10"/>
  <c r="BX110" i="10"/>
  <c r="BL110" i="10"/>
  <c r="AE110" i="10"/>
  <c r="DE110" i="10"/>
  <c r="AZ110" i="10"/>
  <c r="AN110" i="10"/>
  <c r="FS110" i="10"/>
  <c r="CG110" i="10"/>
  <c r="AB110" i="10"/>
  <c r="ER110" i="10"/>
  <c r="EF110" i="10"/>
  <c r="CY110" i="10"/>
  <c r="DT110" i="10"/>
  <c r="EU110" i="10"/>
  <c r="J37" i="10"/>
  <c r="AA46" i="10"/>
  <c r="EI46" i="10" s="1"/>
  <c r="DT104" i="10"/>
  <c r="EI104" i="10"/>
  <c r="J55" i="10"/>
  <c r="J54" i="10"/>
  <c r="J50" i="10"/>
  <c r="J46" i="10"/>
  <c r="J42" i="10"/>
  <c r="J38" i="10"/>
  <c r="J34" i="10"/>
  <c r="J23" i="10"/>
  <c r="J31" i="10"/>
  <c r="J36" i="10"/>
  <c r="J43" i="10"/>
  <c r="BX80" i="10"/>
  <c r="CM80" i="10"/>
  <c r="FS96" i="10"/>
  <c r="EU96" i="10"/>
  <c r="DW96" i="10"/>
  <c r="CY96" i="10"/>
  <c r="CA96" i="10"/>
  <c r="BC96" i="10"/>
  <c r="AE96" i="10"/>
  <c r="FJ96" i="10"/>
  <c r="EL96" i="10"/>
  <c r="DN96" i="10"/>
  <c r="CP96" i="10"/>
  <c r="BR96" i="10"/>
  <c r="AT96" i="10"/>
  <c r="FA96" i="10"/>
  <c r="EC96" i="10"/>
  <c r="DE96" i="10"/>
  <c r="CG96" i="10"/>
  <c r="BI96" i="10"/>
  <c r="AK96" i="10"/>
  <c r="EX96" i="10"/>
  <c r="DZ96" i="10"/>
  <c r="DB96" i="10"/>
  <c r="CD96" i="10"/>
  <c r="BF96" i="10"/>
  <c r="AH96" i="10"/>
  <c r="EO96" i="10"/>
  <c r="CJ96" i="10"/>
  <c r="BX96" i="10"/>
  <c r="AQ96" i="10"/>
  <c r="DQ96" i="10"/>
  <c r="BL96" i="10"/>
  <c r="AZ96" i="10"/>
  <c r="CS96" i="10"/>
  <c r="AN96" i="10"/>
  <c r="AB96" i="10"/>
  <c r="FD96" i="10"/>
  <c r="ER96" i="10"/>
  <c r="DK96" i="10"/>
  <c r="FG102" i="10"/>
  <c r="EI102" i="10"/>
  <c r="DK102" i="10"/>
  <c r="CM102" i="10"/>
  <c r="BO102" i="10"/>
  <c r="AQ102" i="10"/>
  <c r="EX102" i="10"/>
  <c r="DZ102" i="10"/>
  <c r="DB102" i="10"/>
  <c r="CD102" i="10"/>
  <c r="BF102" i="10"/>
  <c r="AH102" i="10"/>
  <c r="FM102" i="10"/>
  <c r="EO102" i="10"/>
  <c r="DQ102" i="10"/>
  <c r="CS102" i="10"/>
  <c r="BU102" i="10"/>
  <c r="AW102" i="10"/>
  <c r="FJ102" i="10"/>
  <c r="EL102" i="10"/>
  <c r="DN102" i="10"/>
  <c r="CP102" i="10"/>
  <c r="BR102" i="10"/>
  <c r="AT102" i="10"/>
  <c r="EC102" i="10"/>
  <c r="BX102" i="10"/>
  <c r="BL102" i="10"/>
  <c r="AE102" i="10"/>
  <c r="DE102" i="10"/>
  <c r="AZ102" i="10"/>
  <c r="AN102" i="10"/>
  <c r="FS102" i="10"/>
  <c r="CG102" i="10"/>
  <c r="AB102" i="10"/>
  <c r="ER102" i="10"/>
  <c r="EF102" i="10"/>
  <c r="CY102" i="10"/>
  <c r="DT102" i="10"/>
  <c r="EU102" i="10"/>
  <c r="BU104" i="10"/>
  <c r="CV104" i="10"/>
  <c r="DH104" i="10"/>
  <c r="EF108" i="10"/>
  <c r="FG108" i="10"/>
  <c r="DH110" i="10"/>
  <c r="DW110" i="10"/>
  <c r="BC114" i="10"/>
  <c r="FP174" i="10"/>
  <c r="ER174" i="10"/>
  <c r="DT174" i="10"/>
  <c r="CV174" i="10"/>
  <c r="BX174" i="10"/>
  <c r="AZ174" i="10"/>
  <c r="AB174" i="10"/>
  <c r="EX174" i="10"/>
  <c r="DZ174" i="10"/>
  <c r="DB174" i="10"/>
  <c r="CD174" i="10"/>
  <c r="BF174" i="10"/>
  <c r="AH174" i="10"/>
  <c r="FG174" i="10"/>
  <c r="DK174" i="10"/>
  <c r="BO174" i="10"/>
  <c r="EU174" i="10"/>
  <c r="EL174" i="10"/>
  <c r="EC174" i="10"/>
  <c r="CY174" i="10"/>
  <c r="CP174" i="10"/>
  <c r="CG174" i="10"/>
  <c r="BC174" i="10"/>
  <c r="AT174" i="10"/>
  <c r="AK174" i="10"/>
  <c r="FS174" i="10"/>
  <c r="FJ174" i="10"/>
  <c r="FA174" i="10"/>
  <c r="DW174" i="10"/>
  <c r="DN174" i="10"/>
  <c r="DE174" i="10"/>
  <c r="CA174" i="10"/>
  <c r="BR174" i="10"/>
  <c r="BI174" i="10"/>
  <c r="AE174" i="10"/>
  <c r="EO174" i="10"/>
  <c r="EF174" i="10"/>
  <c r="CS174" i="10"/>
  <c r="CJ174" i="10"/>
  <c r="AW174" i="10"/>
  <c r="AN174" i="10"/>
  <c r="FD174" i="10"/>
  <c r="DQ174" i="10"/>
  <c r="CM174" i="10"/>
  <c r="BL174" i="10"/>
  <c r="EI174" i="10"/>
  <c r="BU174" i="10"/>
  <c r="DH174" i="10"/>
  <c r="FM174" i="10"/>
  <c r="AQ174" i="10"/>
  <c r="AA82" i="10"/>
  <c r="DH130" i="10"/>
  <c r="ER142" i="10"/>
  <c r="AA78" i="10"/>
  <c r="AN130" i="10"/>
  <c r="DK130" i="10"/>
  <c r="FJ142" i="10"/>
  <c r="EL142" i="10"/>
  <c r="DN142" i="10"/>
  <c r="CP142" i="10"/>
  <c r="BR142" i="10"/>
  <c r="AT142" i="10"/>
  <c r="FM142" i="10"/>
  <c r="EO142" i="10"/>
  <c r="DQ142" i="10"/>
  <c r="CS142" i="10"/>
  <c r="BU142" i="10"/>
  <c r="AW142" i="10"/>
  <c r="FP142" i="10"/>
  <c r="EX142" i="10"/>
  <c r="DT142" i="10"/>
  <c r="DB142" i="10"/>
  <c r="BX142" i="10"/>
  <c r="BF142" i="10"/>
  <c r="AB142" i="10"/>
  <c r="EC142" i="10"/>
  <c r="CG142" i="10"/>
  <c r="AK142" i="10"/>
  <c r="FD142" i="10"/>
  <c r="EU142" i="10"/>
  <c r="DH142" i="10"/>
  <c r="CY142" i="10"/>
  <c r="BL142" i="10"/>
  <c r="BC142" i="10"/>
  <c r="FA142" i="10"/>
  <c r="DE142" i="10"/>
  <c r="BI142" i="10"/>
  <c r="DZ142" i="10"/>
  <c r="DK142" i="10"/>
  <c r="EI142" i="10"/>
  <c r="CV142" i="10"/>
  <c r="CJ142" i="10"/>
  <c r="DW142" i="10"/>
  <c r="AH142" i="10"/>
  <c r="FS142" i="10"/>
  <c r="CD142" i="10"/>
  <c r="BO142" i="10"/>
  <c r="CD116" i="10"/>
  <c r="EC116" i="10"/>
  <c r="AK116" i="10"/>
  <c r="FD116" i="10"/>
  <c r="BL116" i="10"/>
  <c r="BU116" i="10"/>
  <c r="CJ116" i="10"/>
  <c r="ER116" i="10"/>
  <c r="FJ130" i="10"/>
  <c r="EL130" i="10"/>
  <c r="DN130" i="10"/>
  <c r="CP130" i="10"/>
  <c r="BR130" i="10"/>
  <c r="AT130" i="10"/>
  <c r="FA130" i="10"/>
  <c r="EC130" i="10"/>
  <c r="DE130" i="10"/>
  <c r="CG130" i="10"/>
  <c r="BI130" i="10"/>
  <c r="AK130" i="10"/>
  <c r="FP130" i="10"/>
  <c r="ER130" i="10"/>
  <c r="DT130" i="10"/>
  <c r="CV130" i="10"/>
  <c r="BX130" i="10"/>
  <c r="AZ130" i="10"/>
  <c r="AB130" i="10"/>
  <c r="FM130" i="10"/>
  <c r="EO130" i="10"/>
  <c r="DQ130" i="10"/>
  <c r="CS130" i="10"/>
  <c r="BU130" i="10"/>
  <c r="AW130" i="10"/>
  <c r="FS130" i="10"/>
  <c r="EU130" i="10"/>
  <c r="DW130" i="10"/>
  <c r="CY130" i="10"/>
  <c r="CA130" i="10"/>
  <c r="BC130" i="10"/>
  <c r="AE130" i="10"/>
  <c r="CM130" i="10"/>
  <c r="DB130" i="10"/>
  <c r="FJ134" i="10"/>
  <c r="EL134" i="10"/>
  <c r="DN134" i="10"/>
  <c r="CP134" i="10"/>
  <c r="BR134" i="10"/>
  <c r="AT134" i="10"/>
  <c r="FA134" i="10"/>
  <c r="EC134" i="10"/>
  <c r="DE134" i="10"/>
  <c r="CG134" i="10"/>
  <c r="BI134" i="10"/>
  <c r="AK134" i="10"/>
  <c r="FP134" i="10"/>
  <c r="ER134" i="10"/>
  <c r="DT134" i="10"/>
  <c r="CV134" i="10"/>
  <c r="BX134" i="10"/>
  <c r="AZ134" i="10"/>
  <c r="AB134" i="10"/>
  <c r="FM134" i="10"/>
  <c r="EO134" i="10"/>
  <c r="DQ134" i="10"/>
  <c r="CS134" i="10"/>
  <c r="BU134" i="10"/>
  <c r="AW134" i="10"/>
  <c r="EX134" i="10"/>
  <c r="DZ134" i="10"/>
  <c r="DB134" i="10"/>
  <c r="CD134" i="10"/>
  <c r="BF134" i="10"/>
  <c r="AH134" i="10"/>
  <c r="FG134" i="10"/>
  <c r="EI134" i="10"/>
  <c r="DK134" i="10"/>
  <c r="CM134" i="10"/>
  <c r="BO134" i="10"/>
  <c r="AQ134" i="10"/>
  <c r="FS134" i="10"/>
  <c r="EU134" i="10"/>
  <c r="DW134" i="10"/>
  <c r="CY134" i="10"/>
  <c r="CA134" i="10"/>
  <c r="BC134" i="10"/>
  <c r="AE134" i="10"/>
  <c r="CJ134" i="10"/>
  <c r="AA86" i="10"/>
  <c r="FG116" i="10"/>
  <c r="FJ118" i="10"/>
  <c r="EL118" i="10"/>
  <c r="DN118" i="10"/>
  <c r="CP118" i="10"/>
  <c r="BR118" i="10"/>
  <c r="AT118" i="10"/>
  <c r="FM118" i="10"/>
  <c r="EO118" i="10"/>
  <c r="DQ118" i="10"/>
  <c r="CS118" i="10"/>
  <c r="BU118" i="10"/>
  <c r="AW118" i="10"/>
  <c r="FA118" i="10"/>
  <c r="DE118" i="10"/>
  <c r="BI118" i="10"/>
  <c r="FS118" i="10"/>
  <c r="EF118" i="10"/>
  <c r="DW118" i="10"/>
  <c r="CJ118" i="10"/>
  <c r="CA118" i="10"/>
  <c r="AN118" i="10"/>
  <c r="AE118" i="10"/>
  <c r="FG118" i="10"/>
  <c r="DK118" i="10"/>
  <c r="BO118" i="10"/>
  <c r="FD118" i="10"/>
  <c r="EU118" i="10"/>
  <c r="DH118" i="10"/>
  <c r="CY118" i="10"/>
  <c r="BL118" i="10"/>
  <c r="BC118" i="10"/>
  <c r="AZ118" i="10"/>
  <c r="DZ118" i="10"/>
  <c r="EX120" i="10"/>
  <c r="DZ120" i="10"/>
  <c r="DB120" i="10"/>
  <c r="CD120" i="10"/>
  <c r="BF120" i="10"/>
  <c r="AH120" i="10"/>
  <c r="FM120" i="10"/>
  <c r="EO120" i="10"/>
  <c r="DQ120" i="10"/>
  <c r="FA120" i="10"/>
  <c r="EC120" i="10"/>
  <c r="DE120" i="10"/>
  <c r="CG120" i="10"/>
  <c r="BI120" i="10"/>
  <c r="AK120" i="10"/>
  <c r="FD120" i="10"/>
  <c r="EI120" i="10"/>
  <c r="DW120" i="10"/>
  <c r="DN120" i="10"/>
  <c r="CS120" i="10"/>
  <c r="AW120" i="10"/>
  <c r="ER120" i="10"/>
  <c r="BX120" i="10"/>
  <c r="BO120" i="10"/>
  <c r="AB120" i="10"/>
  <c r="EF120" i="10"/>
  <c r="DK120" i="10"/>
  <c r="CY120" i="10"/>
  <c r="BC120" i="10"/>
  <c r="CV120" i="10"/>
  <c r="CM120" i="10"/>
  <c r="AZ120" i="10"/>
  <c r="AQ120" i="10"/>
  <c r="BL120" i="10"/>
  <c r="BO130" i="10"/>
  <c r="CD130" i="10"/>
  <c r="EX132" i="10"/>
  <c r="DZ132" i="10"/>
  <c r="DB132" i="10"/>
  <c r="CD132" i="10"/>
  <c r="BF132" i="10"/>
  <c r="AH132" i="10"/>
  <c r="FM132" i="10"/>
  <c r="EO132" i="10"/>
  <c r="DQ132" i="10"/>
  <c r="CS132" i="10"/>
  <c r="BU132" i="10"/>
  <c r="AW132" i="10"/>
  <c r="FD132" i="10"/>
  <c r="EF132" i="10"/>
  <c r="DH132" i="10"/>
  <c r="CJ132" i="10"/>
  <c r="BL132" i="10"/>
  <c r="AN132" i="10"/>
  <c r="FA132" i="10"/>
  <c r="EC132" i="10"/>
  <c r="DE132" i="10"/>
  <c r="CG132" i="10"/>
  <c r="BI132" i="10"/>
  <c r="AK132" i="10"/>
  <c r="FJ132" i="10"/>
  <c r="EL132" i="10"/>
  <c r="DN132" i="10"/>
  <c r="CP132" i="10"/>
  <c r="BR132" i="10"/>
  <c r="AT132" i="10"/>
  <c r="BO132" i="10"/>
  <c r="CA132" i="10"/>
  <c r="FG132" i="10"/>
  <c r="FS132" i="10"/>
  <c r="AE142" i="10"/>
  <c r="AQ142" i="10"/>
  <c r="CM142" i="10"/>
  <c r="FJ146" i="10"/>
  <c r="EL146" i="10"/>
  <c r="DN146" i="10"/>
  <c r="CP146" i="10"/>
  <c r="BR146" i="10"/>
  <c r="AT146" i="10"/>
  <c r="FA146" i="10"/>
  <c r="EC146" i="10"/>
  <c r="DE146" i="10"/>
  <c r="CG146" i="10"/>
  <c r="BI146" i="10"/>
  <c r="AK146" i="10"/>
  <c r="FP146" i="10"/>
  <c r="ER146" i="10"/>
  <c r="DT146" i="10"/>
  <c r="CV146" i="10"/>
  <c r="BX146" i="10"/>
  <c r="AZ146" i="10"/>
  <c r="AB146" i="10"/>
  <c r="FM146" i="10"/>
  <c r="EO146" i="10"/>
  <c r="DQ146" i="10"/>
  <c r="CS146" i="10"/>
  <c r="BU146" i="10"/>
  <c r="AW146" i="10"/>
  <c r="FG146" i="10"/>
  <c r="EI146" i="10"/>
  <c r="DK146" i="10"/>
  <c r="CM146" i="10"/>
  <c r="BO146" i="10"/>
  <c r="AQ146" i="10"/>
  <c r="FS146" i="10"/>
  <c r="EU146" i="10"/>
  <c r="DW146" i="10"/>
  <c r="CY146" i="10"/>
  <c r="CA146" i="10"/>
  <c r="BC146" i="10"/>
  <c r="AE146" i="10"/>
  <c r="DB146" i="10"/>
  <c r="CJ146" i="10"/>
  <c r="FD146" i="10"/>
  <c r="BF146" i="10"/>
  <c r="CD146" i="10"/>
  <c r="DH146" i="10"/>
  <c r="EX124" i="10"/>
  <c r="DZ124" i="10"/>
  <c r="DB124" i="10"/>
  <c r="CD124" i="10"/>
  <c r="BF124" i="10"/>
  <c r="AH124" i="10"/>
  <c r="FM124" i="10"/>
  <c r="EO124" i="10"/>
  <c r="DQ124" i="10"/>
  <c r="CS124" i="10"/>
  <c r="BU124" i="10"/>
  <c r="AW124" i="10"/>
  <c r="FD124" i="10"/>
  <c r="EF124" i="10"/>
  <c r="DH124" i="10"/>
  <c r="CJ124" i="10"/>
  <c r="BL124" i="10"/>
  <c r="AN124" i="10"/>
  <c r="FA124" i="10"/>
  <c r="EC124" i="10"/>
  <c r="DE124" i="10"/>
  <c r="CG124" i="10"/>
  <c r="BI124" i="10"/>
  <c r="AK124" i="10"/>
  <c r="AT128" i="10"/>
  <c r="BR128" i="10"/>
  <c r="CP128" i="10"/>
  <c r="DN128" i="10"/>
  <c r="EL128" i="10"/>
  <c r="CG138" i="10"/>
  <c r="EX148" i="10"/>
  <c r="DZ148" i="10"/>
  <c r="DB148" i="10"/>
  <c r="CD148" i="10"/>
  <c r="BF148" i="10"/>
  <c r="AH148" i="10"/>
  <c r="FM148" i="10"/>
  <c r="EO148" i="10"/>
  <c r="DQ148" i="10"/>
  <c r="CS148" i="10"/>
  <c r="BU148" i="10"/>
  <c r="AW148" i="10"/>
  <c r="FD148" i="10"/>
  <c r="EF148" i="10"/>
  <c r="DH148" i="10"/>
  <c r="CJ148" i="10"/>
  <c r="BL148" i="10"/>
  <c r="AN148" i="10"/>
  <c r="FA148" i="10"/>
  <c r="EC148" i="10"/>
  <c r="DE148" i="10"/>
  <c r="CG148" i="10"/>
  <c r="BI148" i="10"/>
  <c r="AK148" i="10"/>
  <c r="FG148" i="10"/>
  <c r="EI148" i="10"/>
  <c r="DK148" i="10"/>
  <c r="CM148" i="10"/>
  <c r="BO148" i="10"/>
  <c r="AQ148" i="10"/>
  <c r="FP148" i="10"/>
  <c r="ER148" i="10"/>
  <c r="DT148" i="10"/>
  <c r="CV148" i="10"/>
  <c r="BX148" i="10"/>
  <c r="AZ148" i="10"/>
  <c r="AB148" i="10"/>
  <c r="BC148" i="10"/>
  <c r="FJ158" i="10"/>
  <c r="FM158" i="10"/>
  <c r="FD158" i="10"/>
  <c r="EU158" i="10"/>
  <c r="EL158" i="10"/>
  <c r="DN158" i="10"/>
  <c r="CP158" i="10"/>
  <c r="BR158" i="10"/>
  <c r="AT158" i="10"/>
  <c r="EC158" i="10"/>
  <c r="DE158" i="10"/>
  <c r="CG158" i="10"/>
  <c r="BI158" i="10"/>
  <c r="AK158" i="10"/>
  <c r="ER158" i="10"/>
  <c r="DT158" i="10"/>
  <c r="CV158" i="10"/>
  <c r="BX158" i="10"/>
  <c r="AZ158" i="10"/>
  <c r="AB158" i="10"/>
  <c r="FG158" i="10"/>
  <c r="EO158" i="10"/>
  <c r="DQ158" i="10"/>
  <c r="CS158" i="10"/>
  <c r="BU158" i="10"/>
  <c r="AW158" i="10"/>
  <c r="FS158" i="10"/>
  <c r="DW158" i="10"/>
  <c r="CY158" i="10"/>
  <c r="CA158" i="10"/>
  <c r="BC158" i="10"/>
  <c r="AE158" i="10"/>
  <c r="FP158" i="10"/>
  <c r="EF158" i="10"/>
  <c r="DH158" i="10"/>
  <c r="CJ158" i="10"/>
  <c r="BL158" i="10"/>
  <c r="AN158" i="10"/>
  <c r="BF158" i="10"/>
  <c r="DK158" i="10"/>
  <c r="FJ162" i="10"/>
  <c r="EL162" i="10"/>
  <c r="DN162" i="10"/>
  <c r="CP162" i="10"/>
  <c r="BR162" i="10"/>
  <c r="AT162" i="10"/>
  <c r="FM162" i="10"/>
  <c r="EO162" i="10"/>
  <c r="DQ162" i="10"/>
  <c r="CS162" i="10"/>
  <c r="BU162" i="10"/>
  <c r="AW162" i="10"/>
  <c r="FP162" i="10"/>
  <c r="EX162" i="10"/>
  <c r="DT162" i="10"/>
  <c r="DB162" i="10"/>
  <c r="BX162" i="10"/>
  <c r="BF162" i="10"/>
  <c r="AB162" i="10"/>
  <c r="EC162" i="10"/>
  <c r="CG162" i="10"/>
  <c r="AK162" i="10"/>
  <c r="FD162" i="10"/>
  <c r="EU162" i="10"/>
  <c r="DH162" i="10"/>
  <c r="CY162" i="10"/>
  <c r="BL162" i="10"/>
  <c r="BC162" i="10"/>
  <c r="FA162" i="10"/>
  <c r="DE162" i="10"/>
  <c r="BI162" i="10"/>
  <c r="DW162" i="10"/>
  <c r="AH162" i="10"/>
  <c r="FG162" i="10"/>
  <c r="AQ162" i="10"/>
  <c r="ER162" i="10"/>
  <c r="EF162" i="10"/>
  <c r="AE162" i="10"/>
  <c r="CA162" i="10"/>
  <c r="DK162" i="10"/>
  <c r="EX128" i="10"/>
  <c r="DZ128" i="10"/>
  <c r="DB128" i="10"/>
  <c r="CD128" i="10"/>
  <c r="BF128" i="10"/>
  <c r="AH128" i="10"/>
  <c r="FM128" i="10"/>
  <c r="EO128" i="10"/>
  <c r="DQ128" i="10"/>
  <c r="CS128" i="10"/>
  <c r="BU128" i="10"/>
  <c r="AW128" i="10"/>
  <c r="FD128" i="10"/>
  <c r="EF128" i="10"/>
  <c r="DH128" i="10"/>
  <c r="CJ128" i="10"/>
  <c r="BL128" i="10"/>
  <c r="AN128" i="10"/>
  <c r="FA128" i="10"/>
  <c r="EC128" i="10"/>
  <c r="DE128" i="10"/>
  <c r="CG128" i="10"/>
  <c r="BI128" i="10"/>
  <c r="AK128" i="10"/>
  <c r="FJ138" i="10"/>
  <c r="EL138" i="10"/>
  <c r="DN138" i="10"/>
  <c r="CP138" i="10"/>
  <c r="BR138" i="10"/>
  <c r="AT138" i="10"/>
  <c r="FM138" i="10"/>
  <c r="EO138" i="10"/>
  <c r="DQ138" i="10"/>
  <c r="CS138" i="10"/>
  <c r="BU138" i="10"/>
  <c r="AW138" i="10"/>
  <c r="FD138" i="10"/>
  <c r="EU138" i="10"/>
  <c r="DH138" i="10"/>
  <c r="CY138" i="10"/>
  <c r="BL138" i="10"/>
  <c r="BC138" i="10"/>
  <c r="EI138" i="10"/>
  <c r="CM138" i="10"/>
  <c r="AQ138" i="10"/>
  <c r="ER138" i="10"/>
  <c r="DZ138" i="10"/>
  <c r="CV138" i="10"/>
  <c r="CD138" i="10"/>
  <c r="AZ138" i="10"/>
  <c r="AH138" i="10"/>
  <c r="FG138" i="10"/>
  <c r="DK138" i="10"/>
  <c r="BO138" i="10"/>
  <c r="BX138" i="10"/>
  <c r="CJ138" i="10"/>
  <c r="FS138" i="10"/>
  <c r="FD184" i="10"/>
  <c r="EF184" i="10"/>
  <c r="DH184" i="10"/>
  <c r="CJ184" i="10"/>
  <c r="BL184" i="10"/>
  <c r="AN184" i="10"/>
  <c r="FS184" i="10"/>
  <c r="EU184" i="10"/>
  <c r="DW184" i="10"/>
  <c r="CY184" i="10"/>
  <c r="CA184" i="10"/>
  <c r="BC184" i="10"/>
  <c r="AE184" i="10"/>
  <c r="FJ184" i="10"/>
  <c r="EL184" i="10"/>
  <c r="DN184" i="10"/>
  <c r="CP184" i="10"/>
  <c r="BR184" i="10"/>
  <c r="AT184" i="10"/>
  <c r="EO184" i="10"/>
  <c r="DT184" i="10"/>
  <c r="AQ184" i="10"/>
  <c r="AH184" i="10"/>
  <c r="FG184" i="10"/>
  <c r="EX184" i="10"/>
  <c r="EC184" i="10"/>
  <c r="BU184" i="10"/>
  <c r="AZ184" i="10"/>
  <c r="FM184" i="10"/>
  <c r="ER184" i="10"/>
  <c r="BO184" i="10"/>
  <c r="BF184" i="10"/>
  <c r="AK184" i="10"/>
  <c r="FA184" i="10"/>
  <c r="CS184" i="10"/>
  <c r="BX184" i="10"/>
  <c r="FP184" i="10"/>
  <c r="CM184" i="10"/>
  <c r="DZ184" i="10"/>
  <c r="DK184" i="10"/>
  <c r="DE184" i="10"/>
  <c r="CG184" i="10"/>
  <c r="AB184" i="10"/>
  <c r="EI184" i="10"/>
  <c r="DB184" i="10"/>
  <c r="AW184" i="10"/>
  <c r="BI184" i="10"/>
  <c r="AZ128" i="10"/>
  <c r="BX128" i="10"/>
  <c r="CV128" i="10"/>
  <c r="DT128" i="10"/>
  <c r="ER128" i="10"/>
  <c r="FP128" i="10"/>
  <c r="DW138" i="10"/>
  <c r="EX138" i="10"/>
  <c r="AT124" i="10"/>
  <c r="BR124" i="10"/>
  <c r="CP124" i="10"/>
  <c r="DN124" i="10"/>
  <c r="EL124" i="10"/>
  <c r="FJ124" i="10"/>
  <c r="CA138" i="10"/>
  <c r="DB138" i="10"/>
  <c r="CA148" i="10"/>
  <c r="FJ154" i="10"/>
  <c r="EL154" i="10"/>
  <c r="DN154" i="10"/>
  <c r="CP154" i="10"/>
  <c r="BR154" i="10"/>
  <c r="AT154" i="10"/>
  <c r="FA154" i="10"/>
  <c r="EC154" i="10"/>
  <c r="DE154" i="10"/>
  <c r="CG154" i="10"/>
  <c r="BI154" i="10"/>
  <c r="AK154" i="10"/>
  <c r="FP154" i="10"/>
  <c r="ER154" i="10"/>
  <c r="DT154" i="10"/>
  <c r="CV154" i="10"/>
  <c r="BX154" i="10"/>
  <c r="AZ154" i="10"/>
  <c r="AB154" i="10"/>
  <c r="FM154" i="10"/>
  <c r="EO154" i="10"/>
  <c r="DQ154" i="10"/>
  <c r="CS154" i="10"/>
  <c r="BU154" i="10"/>
  <c r="AW154" i="10"/>
  <c r="EX154" i="10"/>
  <c r="DZ154" i="10"/>
  <c r="DB154" i="10"/>
  <c r="CD154" i="10"/>
  <c r="BF154" i="10"/>
  <c r="AH154" i="10"/>
  <c r="FG154" i="10"/>
  <c r="EI154" i="10"/>
  <c r="DK154" i="10"/>
  <c r="CM154" i="10"/>
  <c r="BO154" i="10"/>
  <c r="AQ154" i="10"/>
  <c r="FD154" i="10"/>
  <c r="EF154" i="10"/>
  <c r="DH154" i="10"/>
  <c r="CJ154" i="10"/>
  <c r="BL154" i="10"/>
  <c r="AN154" i="10"/>
  <c r="CD158" i="10"/>
  <c r="EI158" i="10"/>
  <c r="EX160" i="10"/>
  <c r="DZ160" i="10"/>
  <c r="DB160" i="10"/>
  <c r="CD160" i="10"/>
  <c r="BF160" i="10"/>
  <c r="AH160" i="10"/>
  <c r="FA160" i="10"/>
  <c r="EC160" i="10"/>
  <c r="DE160" i="10"/>
  <c r="CG160" i="10"/>
  <c r="BI160" i="10"/>
  <c r="AK160" i="10"/>
  <c r="ER160" i="10"/>
  <c r="EI160" i="10"/>
  <c r="CV160" i="10"/>
  <c r="CM160" i="10"/>
  <c r="AZ160" i="10"/>
  <c r="AQ160" i="10"/>
  <c r="FS160" i="10"/>
  <c r="DW160" i="10"/>
  <c r="CA160" i="10"/>
  <c r="AE160" i="10"/>
  <c r="FJ160" i="10"/>
  <c r="EF160" i="10"/>
  <c r="DN160" i="10"/>
  <c r="CJ160" i="10"/>
  <c r="BR160" i="10"/>
  <c r="AN160" i="10"/>
  <c r="EU160" i="10"/>
  <c r="CY160" i="10"/>
  <c r="BC160" i="10"/>
  <c r="FM160" i="10"/>
  <c r="AT160" i="10"/>
  <c r="CP160" i="10"/>
  <c r="BO160" i="10"/>
  <c r="EL160" i="10"/>
  <c r="DK160" i="10"/>
  <c r="AB160" i="10"/>
  <c r="FP160" i="10"/>
  <c r="FD160" i="10"/>
  <c r="AW160" i="10"/>
  <c r="AZ162" i="10"/>
  <c r="BO162" i="10"/>
  <c r="EI162" i="10"/>
  <c r="FA188" i="10"/>
  <c r="EC188" i="10"/>
  <c r="DE188" i="10"/>
  <c r="CG188" i="10"/>
  <c r="BI188" i="10"/>
  <c r="AK188" i="10"/>
  <c r="FG188" i="10"/>
  <c r="EI188" i="10"/>
  <c r="DK188" i="10"/>
  <c r="CM188" i="10"/>
  <c r="BO188" i="10"/>
  <c r="AQ188" i="10"/>
  <c r="ER188" i="10"/>
  <c r="CV188" i="10"/>
  <c r="AZ188" i="10"/>
  <c r="FS188" i="10"/>
  <c r="FJ188" i="10"/>
  <c r="EF188" i="10"/>
  <c r="DW188" i="10"/>
  <c r="DN188" i="10"/>
  <c r="CJ188" i="10"/>
  <c r="CA188" i="10"/>
  <c r="BR188" i="10"/>
  <c r="AN188" i="10"/>
  <c r="AE188" i="10"/>
  <c r="EL188" i="10"/>
  <c r="CD188" i="10"/>
  <c r="BF188" i="10"/>
  <c r="FD188" i="10"/>
  <c r="EU188" i="10"/>
  <c r="CP188" i="10"/>
  <c r="AH188" i="10"/>
  <c r="EO188" i="10"/>
  <c r="DQ188" i="10"/>
  <c r="AB188" i="10"/>
  <c r="EX188" i="10"/>
  <c r="CS188" i="10"/>
  <c r="BU188" i="10"/>
  <c r="DB188" i="10"/>
  <c r="AW188" i="10"/>
  <c r="BX188" i="10"/>
  <c r="DZ188" i="10"/>
  <c r="CY188" i="10"/>
  <c r="AT188" i="10"/>
  <c r="FM188" i="10"/>
  <c r="DH188" i="10"/>
  <c r="BL188" i="10"/>
  <c r="FP188" i="10"/>
  <c r="BO152" i="10"/>
  <c r="CM152" i="10"/>
  <c r="DK152" i="10"/>
  <c r="EI152" i="10"/>
  <c r="EX156" i="10"/>
  <c r="DZ156" i="10"/>
  <c r="DB156" i="10"/>
  <c r="CD156" i="10"/>
  <c r="BF156" i="10"/>
  <c r="AH156" i="10"/>
  <c r="FM156" i="10"/>
  <c r="EO156" i="10"/>
  <c r="DQ156" i="10"/>
  <c r="CS156" i="10"/>
  <c r="BU156" i="10"/>
  <c r="AW156" i="10"/>
  <c r="FD156" i="10"/>
  <c r="EF156" i="10"/>
  <c r="DH156" i="10"/>
  <c r="CJ156" i="10"/>
  <c r="BL156" i="10"/>
  <c r="AN156" i="10"/>
  <c r="FA156" i="10"/>
  <c r="EC156" i="10"/>
  <c r="DE156" i="10"/>
  <c r="CG156" i="10"/>
  <c r="BI156" i="10"/>
  <c r="AK156" i="10"/>
  <c r="EX164" i="10"/>
  <c r="DZ164" i="10"/>
  <c r="DB164" i="10"/>
  <c r="CD164" i="10"/>
  <c r="BF164" i="10"/>
  <c r="AH164" i="10"/>
  <c r="FA164" i="10"/>
  <c r="EC164" i="10"/>
  <c r="DE164" i="10"/>
  <c r="CG164" i="10"/>
  <c r="BI164" i="10"/>
  <c r="AK164" i="10"/>
  <c r="FD164" i="10"/>
  <c r="EL164" i="10"/>
  <c r="DH164" i="10"/>
  <c r="CP164" i="10"/>
  <c r="BL164" i="10"/>
  <c r="AT164" i="10"/>
  <c r="FM164" i="10"/>
  <c r="DQ164" i="10"/>
  <c r="BU164" i="10"/>
  <c r="ER164" i="10"/>
  <c r="EI164" i="10"/>
  <c r="CV164" i="10"/>
  <c r="CM164" i="10"/>
  <c r="AZ164" i="10"/>
  <c r="AQ164" i="10"/>
  <c r="EO164" i="10"/>
  <c r="CS164" i="10"/>
  <c r="AW164" i="10"/>
  <c r="BO164" i="10"/>
  <c r="FP164" i="10"/>
  <c r="FP170" i="10"/>
  <c r="ER170" i="10"/>
  <c r="DT170" i="10"/>
  <c r="CV170" i="10"/>
  <c r="BX170" i="10"/>
  <c r="EX170" i="10"/>
  <c r="CJ170" i="10"/>
  <c r="CA170" i="10"/>
  <c r="BR170" i="10"/>
  <c r="AT170" i="10"/>
  <c r="EI170" i="10"/>
  <c r="DZ170" i="10"/>
  <c r="FG170" i="10"/>
  <c r="DE170" i="10"/>
  <c r="CM170" i="10"/>
  <c r="CD170" i="10"/>
  <c r="BU170" i="10"/>
  <c r="AW170" i="10"/>
  <c r="FD170" i="10"/>
  <c r="DW170" i="10"/>
  <c r="DB170" i="10"/>
  <c r="CP170" i="10"/>
  <c r="AZ170" i="10"/>
  <c r="AH170" i="10"/>
  <c r="BI170" i="10"/>
  <c r="FM170" i="10"/>
  <c r="FA170" i="10"/>
  <c r="EO170" i="10"/>
  <c r="EF170" i="10"/>
  <c r="DK170" i="10"/>
  <c r="CY170" i="10"/>
  <c r="AN170" i="10"/>
  <c r="AE170" i="10"/>
  <c r="FS170" i="10"/>
  <c r="EL170" i="10"/>
  <c r="AK170" i="10"/>
  <c r="BC170" i="10"/>
  <c r="DH170" i="10"/>
  <c r="FG190" i="10"/>
  <c r="EI190" i="10"/>
  <c r="DK190" i="10"/>
  <c r="CM190" i="10"/>
  <c r="BO190" i="10"/>
  <c r="FJ190" i="10"/>
  <c r="EL190" i="10"/>
  <c r="DN190" i="10"/>
  <c r="CP190" i="10"/>
  <c r="BR190" i="10"/>
  <c r="FP190" i="10"/>
  <c r="EC190" i="10"/>
  <c r="DT190" i="10"/>
  <c r="CG190" i="10"/>
  <c r="BX190" i="10"/>
  <c r="AW190" i="10"/>
  <c r="FM190" i="10"/>
  <c r="EU190" i="10"/>
  <c r="DQ190" i="10"/>
  <c r="CY190" i="10"/>
  <c r="BU190" i="10"/>
  <c r="BC190" i="10"/>
  <c r="AE190" i="10"/>
  <c r="FA190" i="10"/>
  <c r="EO190" i="10"/>
  <c r="DH190" i="10"/>
  <c r="AN190" i="10"/>
  <c r="CV190" i="10"/>
  <c r="BF190" i="10"/>
  <c r="AB190" i="10"/>
  <c r="CJ190" i="10"/>
  <c r="CA190" i="10"/>
  <c r="AT190" i="10"/>
  <c r="AK190" i="10"/>
  <c r="EX190" i="10"/>
  <c r="DZ190" i="10"/>
  <c r="DB190" i="10"/>
  <c r="BL190" i="10"/>
  <c r="AQ190" i="10"/>
  <c r="AZ190" i="10"/>
  <c r="DE190" i="10"/>
  <c r="CD190" i="10"/>
  <c r="AH190" i="10"/>
  <c r="FD190" i="10"/>
  <c r="BI190" i="10"/>
  <c r="AB170" i="10"/>
  <c r="BO170" i="10"/>
  <c r="CS170" i="10"/>
  <c r="AA180" i="10"/>
  <c r="FS190" i="10"/>
  <c r="EX152" i="10"/>
  <c r="DZ152" i="10"/>
  <c r="DB152" i="10"/>
  <c r="CD152" i="10"/>
  <c r="BF152" i="10"/>
  <c r="AH152" i="10"/>
  <c r="FM152" i="10"/>
  <c r="EO152" i="10"/>
  <c r="DQ152" i="10"/>
  <c r="CS152" i="10"/>
  <c r="BU152" i="10"/>
  <c r="AW152" i="10"/>
  <c r="FD152" i="10"/>
  <c r="EF152" i="10"/>
  <c r="DH152" i="10"/>
  <c r="CJ152" i="10"/>
  <c r="BL152" i="10"/>
  <c r="AN152" i="10"/>
  <c r="FA152" i="10"/>
  <c r="EC152" i="10"/>
  <c r="DE152" i="10"/>
  <c r="CG152" i="10"/>
  <c r="BI152" i="10"/>
  <c r="AK152" i="10"/>
  <c r="AT156" i="10"/>
  <c r="BR156" i="10"/>
  <c r="CP156" i="10"/>
  <c r="DN156" i="10"/>
  <c r="EL156" i="10"/>
  <c r="FJ156" i="10"/>
  <c r="DK164" i="10"/>
  <c r="EX168" i="10"/>
  <c r="DZ168" i="10"/>
  <c r="DB168" i="10"/>
  <c r="CD168" i="10"/>
  <c r="BF168" i="10"/>
  <c r="AH168" i="10"/>
  <c r="FA168" i="10"/>
  <c r="EC168" i="10"/>
  <c r="DE168" i="10"/>
  <c r="CG168" i="10"/>
  <c r="BI168" i="10"/>
  <c r="AK168" i="10"/>
  <c r="FP168" i="10"/>
  <c r="FG168" i="10"/>
  <c r="DT168" i="10"/>
  <c r="DK168" i="10"/>
  <c r="BX168" i="10"/>
  <c r="BO168" i="10"/>
  <c r="AB168" i="10"/>
  <c r="EU168" i="10"/>
  <c r="CY168" i="10"/>
  <c r="BC168" i="10"/>
  <c r="FD168" i="10"/>
  <c r="EL168" i="10"/>
  <c r="DH168" i="10"/>
  <c r="CP168" i="10"/>
  <c r="BL168" i="10"/>
  <c r="AT168" i="10"/>
  <c r="FS168" i="10"/>
  <c r="DW168" i="10"/>
  <c r="CA168" i="10"/>
  <c r="AE168" i="10"/>
  <c r="CJ168" i="10"/>
  <c r="CV168" i="10"/>
  <c r="AQ170" i="10"/>
  <c r="BF170" i="10"/>
  <c r="CG170" i="10"/>
  <c r="FD172" i="10"/>
  <c r="EF172" i="10"/>
  <c r="DH172" i="10"/>
  <c r="CJ172" i="10"/>
  <c r="BL172" i="10"/>
  <c r="AN172" i="10"/>
  <c r="FJ172" i="10"/>
  <c r="EL172" i="10"/>
  <c r="DN172" i="10"/>
  <c r="CP172" i="10"/>
  <c r="BR172" i="10"/>
  <c r="AT172" i="10"/>
  <c r="FS172" i="10"/>
  <c r="DW172" i="10"/>
  <c r="CA172" i="10"/>
  <c r="AE172" i="10"/>
  <c r="FG172" i="10"/>
  <c r="EX172" i="10"/>
  <c r="EO172" i="10"/>
  <c r="DK172" i="10"/>
  <c r="DB172" i="10"/>
  <c r="CS172" i="10"/>
  <c r="BO172" i="10"/>
  <c r="BF172" i="10"/>
  <c r="AW172" i="10"/>
  <c r="FM172" i="10"/>
  <c r="EI172" i="10"/>
  <c r="DZ172" i="10"/>
  <c r="DQ172" i="10"/>
  <c r="CM172" i="10"/>
  <c r="CD172" i="10"/>
  <c r="BU172" i="10"/>
  <c r="AQ172" i="10"/>
  <c r="AH172" i="10"/>
  <c r="AK172" i="10"/>
  <c r="EU172" i="10"/>
  <c r="FA172" i="10"/>
  <c r="CV172" i="10"/>
  <c r="BX172" i="10"/>
  <c r="BC172" i="10"/>
  <c r="EC172" i="10"/>
  <c r="ER172" i="10"/>
  <c r="ER190" i="10"/>
  <c r="FS200" i="10"/>
  <c r="EU200" i="10"/>
  <c r="DW200" i="10"/>
  <c r="CY200" i="10"/>
  <c r="CA200" i="10"/>
  <c r="BC200" i="10"/>
  <c r="AE200" i="10"/>
  <c r="FJ200" i="10"/>
  <c r="EL200" i="10"/>
  <c r="DN200" i="10"/>
  <c r="CP200" i="10"/>
  <c r="BR200" i="10"/>
  <c r="AT200" i="10"/>
  <c r="EX200" i="10"/>
  <c r="DZ200" i="10"/>
  <c r="DB200" i="10"/>
  <c r="CD200" i="10"/>
  <c r="BF200" i="10"/>
  <c r="AH200" i="10"/>
  <c r="FD200" i="10"/>
  <c r="ER200" i="10"/>
  <c r="EI200" i="10"/>
  <c r="CG200" i="10"/>
  <c r="BL200" i="10"/>
  <c r="AZ200" i="10"/>
  <c r="AQ200" i="10"/>
  <c r="FM200" i="10"/>
  <c r="FA200" i="10"/>
  <c r="EF200" i="10"/>
  <c r="DT200" i="10"/>
  <c r="DK200" i="10"/>
  <c r="BI200" i="10"/>
  <c r="AN200" i="10"/>
  <c r="AB200" i="10"/>
  <c r="EO200" i="10"/>
  <c r="FG200" i="10"/>
  <c r="EC200" i="10"/>
  <c r="FP200" i="10"/>
  <c r="CJ200" i="10"/>
  <c r="AW200" i="10"/>
  <c r="DE200" i="10"/>
  <c r="CV200" i="10"/>
  <c r="DH200" i="10"/>
  <c r="BU200" i="10"/>
  <c r="FP178" i="10"/>
  <c r="ER178" i="10"/>
  <c r="DT178" i="10"/>
  <c r="CV178" i="10"/>
  <c r="BX178" i="10"/>
  <c r="AZ178" i="10"/>
  <c r="AB178" i="10"/>
  <c r="EX178" i="10"/>
  <c r="DZ178" i="10"/>
  <c r="DB178" i="10"/>
  <c r="CD178" i="10"/>
  <c r="BF178" i="10"/>
  <c r="AH178" i="10"/>
  <c r="FS178" i="10"/>
  <c r="FJ178" i="10"/>
  <c r="FA178" i="10"/>
  <c r="DW178" i="10"/>
  <c r="DN178" i="10"/>
  <c r="DE178" i="10"/>
  <c r="CA178" i="10"/>
  <c r="BR178" i="10"/>
  <c r="BI178" i="10"/>
  <c r="AE178" i="10"/>
  <c r="EO178" i="10"/>
  <c r="EF178" i="10"/>
  <c r="CS178" i="10"/>
  <c r="CJ178" i="10"/>
  <c r="AW178" i="10"/>
  <c r="AN178" i="10"/>
  <c r="FM178" i="10"/>
  <c r="FD178" i="10"/>
  <c r="DQ178" i="10"/>
  <c r="DH178" i="10"/>
  <c r="BU178" i="10"/>
  <c r="BL178" i="10"/>
  <c r="AQ178" i="10"/>
  <c r="CG178" i="10"/>
  <c r="EI178" i="10"/>
  <c r="CJ186" i="10"/>
  <c r="AW196" i="10"/>
  <c r="FD176" i="10"/>
  <c r="EF176" i="10"/>
  <c r="DH176" i="10"/>
  <c r="CJ176" i="10"/>
  <c r="BL176" i="10"/>
  <c r="AN176" i="10"/>
  <c r="FJ176" i="10"/>
  <c r="EL176" i="10"/>
  <c r="DN176" i="10"/>
  <c r="CP176" i="10"/>
  <c r="BR176" i="10"/>
  <c r="AT176" i="10"/>
  <c r="FM176" i="10"/>
  <c r="EI176" i="10"/>
  <c r="DZ176" i="10"/>
  <c r="DQ176" i="10"/>
  <c r="CM176" i="10"/>
  <c r="CD176" i="10"/>
  <c r="BU176" i="10"/>
  <c r="AQ176" i="10"/>
  <c r="AH176" i="10"/>
  <c r="FA176" i="10"/>
  <c r="ER176" i="10"/>
  <c r="DE176" i="10"/>
  <c r="CV176" i="10"/>
  <c r="BI176" i="10"/>
  <c r="AZ176" i="10"/>
  <c r="FP176" i="10"/>
  <c r="EC176" i="10"/>
  <c r="DT176" i="10"/>
  <c r="CG176" i="10"/>
  <c r="BX176" i="10"/>
  <c r="AK176" i="10"/>
  <c r="AB176" i="10"/>
  <c r="BO176" i="10"/>
  <c r="FG176" i="10"/>
  <c r="FP186" i="10"/>
  <c r="ER186" i="10"/>
  <c r="DT186" i="10"/>
  <c r="CV186" i="10"/>
  <c r="BX186" i="10"/>
  <c r="AZ186" i="10"/>
  <c r="AB186" i="10"/>
  <c r="FG186" i="10"/>
  <c r="EI186" i="10"/>
  <c r="DK186" i="10"/>
  <c r="CM186" i="10"/>
  <c r="BO186" i="10"/>
  <c r="AQ186" i="10"/>
  <c r="EX186" i="10"/>
  <c r="DZ186" i="10"/>
  <c r="DB186" i="10"/>
  <c r="CD186" i="10"/>
  <c r="BF186" i="10"/>
  <c r="AH186" i="10"/>
  <c r="EU186" i="10"/>
  <c r="EL186" i="10"/>
  <c r="DQ186" i="10"/>
  <c r="BI186" i="10"/>
  <c r="AN186" i="10"/>
  <c r="FD186" i="10"/>
  <c r="CA186" i="10"/>
  <c r="BR186" i="10"/>
  <c r="AW186" i="10"/>
  <c r="FS186" i="10"/>
  <c r="FJ186" i="10"/>
  <c r="EO186" i="10"/>
  <c r="CG186" i="10"/>
  <c r="BL186" i="10"/>
  <c r="CY186" i="10"/>
  <c r="CP186" i="10"/>
  <c r="BU186" i="10"/>
  <c r="DN186" i="10"/>
  <c r="FS196" i="10"/>
  <c r="EU196" i="10"/>
  <c r="DW196" i="10"/>
  <c r="CY196" i="10"/>
  <c r="CA196" i="10"/>
  <c r="BC196" i="10"/>
  <c r="AE196" i="10"/>
  <c r="EX196" i="10"/>
  <c r="DZ196" i="10"/>
  <c r="DB196" i="10"/>
  <c r="CD196" i="10"/>
  <c r="BF196" i="10"/>
  <c r="AH196" i="10"/>
  <c r="FP196" i="10"/>
  <c r="DT196" i="10"/>
  <c r="BX196" i="10"/>
  <c r="AB196" i="10"/>
  <c r="EL196" i="10"/>
  <c r="CP196" i="10"/>
  <c r="AT196" i="10"/>
  <c r="FA196" i="10"/>
  <c r="EO196" i="10"/>
  <c r="CV196" i="10"/>
  <c r="CM196" i="10"/>
  <c r="FJ196" i="10"/>
  <c r="EC196" i="10"/>
  <c r="DQ196" i="10"/>
  <c r="DH196" i="10"/>
  <c r="CJ196" i="10"/>
  <c r="BO196" i="10"/>
  <c r="DN196" i="10"/>
  <c r="AZ196" i="10"/>
  <c r="AQ196" i="10"/>
  <c r="EF196" i="10"/>
  <c r="CS196" i="10"/>
  <c r="AK196" i="10"/>
  <c r="FD196" i="10"/>
  <c r="DE196" i="10"/>
  <c r="BR196" i="10"/>
  <c r="FA220" i="10"/>
  <c r="EC220" i="10"/>
  <c r="DE220" i="10"/>
  <c r="CG220" i="10"/>
  <c r="BI220" i="10"/>
  <c r="AK220" i="10"/>
  <c r="EX220" i="10"/>
  <c r="DZ220" i="10"/>
  <c r="DB220" i="10"/>
  <c r="CD220" i="10"/>
  <c r="BF220" i="10"/>
  <c r="AH220" i="10"/>
  <c r="FD220" i="10"/>
  <c r="EF220" i="10"/>
  <c r="DH220" i="10"/>
  <c r="CJ220" i="10"/>
  <c r="BL220" i="10"/>
  <c r="AN220" i="10"/>
  <c r="FG220" i="10"/>
  <c r="EU220" i="10"/>
  <c r="EL220" i="10"/>
  <c r="DQ220" i="10"/>
  <c r="BO220" i="10"/>
  <c r="BC220" i="10"/>
  <c r="AT220" i="10"/>
  <c r="FP220" i="10"/>
  <c r="BX220" i="10"/>
  <c r="EI220" i="10"/>
  <c r="DW220" i="10"/>
  <c r="DN220" i="10"/>
  <c r="CS220" i="10"/>
  <c r="AQ220" i="10"/>
  <c r="AE220" i="10"/>
  <c r="BR220" i="10"/>
  <c r="CP220" i="10"/>
  <c r="CA220" i="10"/>
  <c r="AB220" i="10"/>
  <c r="FJ220" i="10"/>
  <c r="CV220" i="10"/>
  <c r="AW220" i="10"/>
  <c r="EO220" i="10"/>
  <c r="DK220" i="10"/>
  <c r="AZ220" i="10"/>
  <c r="DT220" i="10"/>
  <c r="ER220" i="10"/>
  <c r="FS220" i="10"/>
  <c r="CY220" i="10"/>
  <c r="AE176" i="10"/>
  <c r="BF176" i="10"/>
  <c r="DW176" i="10"/>
  <c r="EX176" i="10"/>
  <c r="BC186" i="10"/>
  <c r="EC186" i="10"/>
  <c r="FS192" i="10"/>
  <c r="EU192" i="10"/>
  <c r="DW192" i="10"/>
  <c r="CY192" i="10"/>
  <c r="CA192" i="10"/>
  <c r="BC192" i="10"/>
  <c r="AE192" i="10"/>
  <c r="EX192" i="10"/>
  <c r="DZ192" i="10"/>
  <c r="DB192" i="10"/>
  <c r="CD192" i="10"/>
  <c r="BF192" i="10"/>
  <c r="AH192" i="10"/>
  <c r="FM192" i="10"/>
  <c r="FD192" i="10"/>
  <c r="DQ192" i="10"/>
  <c r="DH192" i="10"/>
  <c r="BU192" i="10"/>
  <c r="BL192" i="10"/>
  <c r="FA192" i="10"/>
  <c r="EI192" i="10"/>
  <c r="DE192" i="10"/>
  <c r="CM192" i="10"/>
  <c r="BI192" i="10"/>
  <c r="AQ192" i="10"/>
  <c r="BX192" i="10"/>
  <c r="BO192" i="10"/>
  <c r="EL192" i="10"/>
  <c r="CS192" i="10"/>
  <c r="CG192" i="10"/>
  <c r="AZ192" i="10"/>
  <c r="FP192" i="10"/>
  <c r="FG192" i="10"/>
  <c r="DN192" i="10"/>
  <c r="AN192" i="10"/>
  <c r="CP192" i="10"/>
  <c r="DT192" i="10"/>
  <c r="EC192" i="10"/>
  <c r="AK192" i="10"/>
  <c r="CG196" i="10"/>
  <c r="FG196" i="10"/>
  <c r="CM220" i="10"/>
  <c r="FP182" i="10"/>
  <c r="ER182" i="10"/>
  <c r="DT182" i="10"/>
  <c r="CV182" i="10"/>
  <c r="BX182" i="10"/>
  <c r="AZ182" i="10"/>
  <c r="AB182" i="10"/>
  <c r="FG182" i="10"/>
  <c r="EX182" i="10"/>
  <c r="DZ182" i="10"/>
  <c r="DB182" i="10"/>
  <c r="CD182" i="10"/>
  <c r="BF182" i="10"/>
  <c r="AH182" i="10"/>
  <c r="BO182" i="10"/>
  <c r="DK182" i="10"/>
  <c r="FG198" i="10"/>
  <c r="EI198" i="10"/>
  <c r="DK198" i="10"/>
  <c r="CM198" i="10"/>
  <c r="BO198" i="10"/>
  <c r="AQ198" i="10"/>
  <c r="EX198" i="10"/>
  <c r="DZ198" i="10"/>
  <c r="DB198" i="10"/>
  <c r="FJ198" i="10"/>
  <c r="EL198" i="10"/>
  <c r="DN198" i="10"/>
  <c r="CP198" i="10"/>
  <c r="BR198" i="10"/>
  <c r="AT198" i="10"/>
  <c r="FA198" i="10"/>
  <c r="BU198" i="10"/>
  <c r="BC198" i="10"/>
  <c r="EC198" i="10"/>
  <c r="BI198" i="10"/>
  <c r="AZ198" i="10"/>
  <c r="CS198" i="10"/>
  <c r="CG198" i="10"/>
  <c r="AN198" i="10"/>
  <c r="AE198" i="10"/>
  <c r="AW198" i="10"/>
  <c r="EU198" i="10"/>
  <c r="DW198" i="10"/>
  <c r="AB198" i="10"/>
  <c r="CJ198" i="10"/>
  <c r="CY198" i="10"/>
  <c r="DH198" i="10"/>
  <c r="DT198" i="10"/>
  <c r="FM198" i="10"/>
  <c r="EX206" i="10"/>
  <c r="DZ206" i="10"/>
  <c r="DB206" i="10"/>
  <c r="CD206" i="10"/>
  <c r="BF206" i="10"/>
  <c r="AH206" i="10"/>
  <c r="FD206" i="10"/>
  <c r="EF206" i="10"/>
  <c r="DH206" i="10"/>
  <c r="CJ206" i="10"/>
  <c r="BL206" i="10"/>
  <c r="AN206" i="10"/>
  <c r="FS206" i="10"/>
  <c r="FJ206" i="10"/>
  <c r="DW206" i="10"/>
  <c r="DN206" i="10"/>
  <c r="CA206" i="10"/>
  <c r="BR206" i="10"/>
  <c r="AE206" i="10"/>
  <c r="FM206" i="10"/>
  <c r="CP206" i="10"/>
  <c r="BC206" i="10"/>
  <c r="EL206" i="10"/>
  <c r="CY206" i="10"/>
  <c r="BO206" i="10"/>
  <c r="AQ206" i="10"/>
  <c r="EU206" i="10"/>
  <c r="DK206" i="10"/>
  <c r="CM206" i="10"/>
  <c r="AZ206" i="10"/>
  <c r="AB206" i="10"/>
  <c r="BU206" i="10"/>
  <c r="EI206" i="10"/>
  <c r="DT206" i="10"/>
  <c r="DE206" i="10"/>
  <c r="CS206" i="10"/>
  <c r="AK206" i="10"/>
  <c r="CG206" i="10"/>
  <c r="DQ206" i="10"/>
  <c r="EC206" i="10"/>
  <c r="ER206" i="10"/>
  <c r="FG206" i="10"/>
  <c r="CA198" i="10"/>
  <c r="FM182" i="10"/>
  <c r="DE198" i="10"/>
  <c r="ER198" i="10"/>
  <c r="EO206" i="10"/>
  <c r="FA206" i="10"/>
  <c r="FP206" i="10"/>
  <c r="AA208" i="10"/>
  <c r="FM210" i="10"/>
  <c r="EO210" i="10"/>
  <c r="DQ210" i="10"/>
  <c r="CS210" i="10"/>
  <c r="BU210" i="10"/>
  <c r="AW210" i="10"/>
  <c r="FP210" i="10"/>
  <c r="ER210" i="10"/>
  <c r="DT210" i="10"/>
  <c r="CV210" i="10"/>
  <c r="BX210" i="10"/>
  <c r="AZ210" i="10"/>
  <c r="AB210" i="10"/>
  <c r="EI210" i="10"/>
  <c r="DZ210" i="10"/>
  <c r="CM210" i="10"/>
  <c r="CD210" i="10"/>
  <c r="AQ210" i="10"/>
  <c r="AH210" i="10"/>
  <c r="FJ210" i="10"/>
  <c r="DN210" i="10"/>
  <c r="FS210" i="10"/>
  <c r="FA210" i="10"/>
  <c r="DW210" i="10"/>
  <c r="DE210" i="10"/>
  <c r="CA210" i="10"/>
  <c r="BI210" i="10"/>
  <c r="AE210" i="10"/>
  <c r="FD210" i="10"/>
  <c r="BF210" i="10"/>
  <c r="EF210" i="10"/>
  <c r="AT210" i="10"/>
  <c r="AK210" i="10"/>
  <c r="FG210" i="10"/>
  <c r="EU210" i="10"/>
  <c r="DB210" i="10"/>
  <c r="BL210" i="10"/>
  <c r="EC210" i="10"/>
  <c r="CP210" i="10"/>
  <c r="CG210" i="10"/>
  <c r="BR210" i="10"/>
  <c r="EX210" i="10"/>
  <c r="EL210" i="10"/>
  <c r="CY210" i="10"/>
  <c r="BC210" i="10"/>
  <c r="BO210" i="10"/>
  <c r="AN210" i="10"/>
  <c r="BL182" i="10"/>
  <c r="BU182" i="10"/>
  <c r="DH182" i="10"/>
  <c r="DQ182" i="10"/>
  <c r="FD182" i="10"/>
  <c r="AK198" i="10"/>
  <c r="CV198" i="10"/>
  <c r="DQ198" i="10"/>
  <c r="CJ210" i="10"/>
  <c r="DT194" i="10"/>
  <c r="EC194" i="10"/>
  <c r="FG194" i="10"/>
  <c r="EI194" i="10"/>
  <c r="DK194" i="10"/>
  <c r="CM194" i="10"/>
  <c r="BO194" i="10"/>
  <c r="AQ194" i="10"/>
  <c r="FJ194" i="10"/>
  <c r="EL194" i="10"/>
  <c r="DN194" i="10"/>
  <c r="CP194" i="10"/>
  <c r="BR194" i="10"/>
  <c r="AT194" i="10"/>
  <c r="EF194" i="10"/>
  <c r="CJ194" i="10"/>
  <c r="AN194" i="10"/>
  <c r="EX194" i="10"/>
  <c r="DB194" i="10"/>
  <c r="BF194" i="10"/>
  <c r="CY194" i="10"/>
  <c r="DH194" i="10"/>
  <c r="FA194" i="10"/>
  <c r="FM194" i="10"/>
  <c r="AB194" i="10"/>
  <c r="AK194" i="10"/>
  <c r="AW194" i="10"/>
  <c r="CD194" i="10"/>
  <c r="DW194" i="10"/>
  <c r="ER194" i="10"/>
  <c r="AA202" i="10"/>
  <c r="BX212" i="10"/>
  <c r="FA216" i="10"/>
  <c r="EC216" i="10"/>
  <c r="DE216" i="10"/>
  <c r="CG216" i="10"/>
  <c r="BI216" i="10"/>
  <c r="AK216" i="10"/>
  <c r="FD216" i="10"/>
  <c r="EF216" i="10"/>
  <c r="DH216" i="10"/>
  <c r="CJ216" i="10"/>
  <c r="BL216" i="10"/>
  <c r="AN216" i="10"/>
  <c r="DZ216" i="10"/>
  <c r="CD216" i="10"/>
  <c r="AH216" i="10"/>
  <c r="FM216" i="10"/>
  <c r="EI216" i="10"/>
  <c r="DQ216" i="10"/>
  <c r="CM216" i="10"/>
  <c r="BU216" i="10"/>
  <c r="AQ216" i="10"/>
  <c r="ER216" i="10"/>
  <c r="CV216" i="10"/>
  <c r="AZ216" i="10"/>
  <c r="DT216" i="10"/>
  <c r="BX216" i="10"/>
  <c r="FG216" i="10"/>
  <c r="EU216" i="10"/>
  <c r="DW216" i="10"/>
  <c r="CP216" i="10"/>
  <c r="BR216" i="10"/>
  <c r="DN216" i="10"/>
  <c r="FA212" i="10"/>
  <c r="EC212" i="10"/>
  <c r="DE212" i="10"/>
  <c r="CG212" i="10"/>
  <c r="BI212" i="10"/>
  <c r="AK212" i="10"/>
  <c r="FD212" i="10"/>
  <c r="EF212" i="10"/>
  <c r="DH212" i="10"/>
  <c r="CJ212" i="10"/>
  <c r="BL212" i="10"/>
  <c r="AN212" i="10"/>
  <c r="FS212" i="10"/>
  <c r="FJ212" i="10"/>
  <c r="DW212" i="10"/>
  <c r="DN212" i="10"/>
  <c r="CA212" i="10"/>
  <c r="BR212" i="10"/>
  <c r="AE212" i="10"/>
  <c r="EX212" i="10"/>
  <c r="DB212" i="10"/>
  <c r="BF212" i="10"/>
  <c r="FG212" i="10"/>
  <c r="EO212" i="10"/>
  <c r="DK212" i="10"/>
  <c r="CS212" i="10"/>
  <c r="BO212" i="10"/>
  <c r="AW212" i="10"/>
  <c r="FP212" i="10"/>
  <c r="CY212" i="10"/>
  <c r="CM212" i="10"/>
  <c r="AT212" i="10"/>
  <c r="ER212" i="10"/>
  <c r="AH212" i="10"/>
  <c r="DZ212" i="10"/>
  <c r="DQ212" i="10"/>
  <c r="AZ212" i="10"/>
  <c r="FM212" i="10"/>
  <c r="AA204" i="10"/>
  <c r="AB212" i="10"/>
  <c r="EL212" i="10"/>
  <c r="FM214" i="10"/>
  <c r="EO214" i="10"/>
  <c r="DQ214" i="10"/>
  <c r="CS214" i="10"/>
  <c r="BU214" i="10"/>
  <c r="AW214" i="10"/>
  <c r="FP214" i="10"/>
  <c r="ER214" i="10"/>
  <c r="DT214" i="10"/>
  <c r="CV214" i="10"/>
  <c r="BX214" i="10"/>
  <c r="AZ214" i="10"/>
  <c r="AB214" i="10"/>
  <c r="EL214" i="10"/>
  <c r="CP214" i="10"/>
  <c r="AT214" i="10"/>
  <c r="EU214" i="10"/>
  <c r="EC214" i="10"/>
  <c r="CY214" i="10"/>
  <c r="CG214" i="10"/>
  <c r="BC214" i="10"/>
  <c r="AK214" i="10"/>
  <c r="FD214" i="10"/>
  <c r="DH214" i="10"/>
  <c r="BL214" i="10"/>
  <c r="EX214" i="10"/>
  <c r="DZ214" i="10"/>
  <c r="BR214" i="10"/>
  <c r="BI214" i="10"/>
  <c r="FS214" i="10"/>
  <c r="FG214" i="10"/>
  <c r="EI214" i="10"/>
  <c r="DB214" i="10"/>
  <c r="CD214" i="10"/>
  <c r="CJ214" i="10"/>
  <c r="AN214" i="10"/>
  <c r="CA214" i="10"/>
  <c r="DN214" i="10"/>
  <c r="BO216" i="10"/>
  <c r="CS216" i="10"/>
  <c r="FS216" i="10"/>
  <c r="FM218" i="10"/>
  <c r="EO218" i="10"/>
  <c r="DQ218" i="10"/>
  <c r="CS218" i="10"/>
  <c r="BU218" i="10"/>
  <c r="AW218" i="10"/>
  <c r="FJ218" i="10"/>
  <c r="EL218" i="10"/>
  <c r="FP218" i="10"/>
  <c r="ER218" i="10"/>
  <c r="DT218" i="10"/>
  <c r="CV218" i="10"/>
  <c r="BX218" i="10"/>
  <c r="AZ218" i="10"/>
  <c r="AB218" i="10"/>
  <c r="DW218" i="10"/>
  <c r="DE218" i="10"/>
  <c r="CA218" i="10"/>
  <c r="BI218" i="10"/>
  <c r="AE218" i="10"/>
  <c r="EF218" i="10"/>
  <c r="CJ218" i="10"/>
  <c r="AN218" i="10"/>
  <c r="FA218" i="10"/>
  <c r="DK218" i="10"/>
  <c r="DB218" i="10"/>
  <c r="BO218" i="10"/>
  <c r="BF218" i="10"/>
  <c r="FS218" i="10"/>
  <c r="EU218" i="10"/>
  <c r="CM218" i="10"/>
  <c r="BC218" i="10"/>
  <c r="AH218" i="10"/>
  <c r="DH218" i="10"/>
  <c r="CP218" i="10"/>
  <c r="AC16" i="2"/>
  <c r="FW220" i="2"/>
  <c r="FX220" i="2" s="1"/>
  <c r="FW218" i="2"/>
  <c r="FX218" i="2" s="1"/>
  <c r="FW216" i="2"/>
  <c r="FX216" i="2" s="1"/>
  <c r="FW214" i="2"/>
  <c r="FX214" i="2" s="1"/>
  <c r="FW212" i="2"/>
  <c r="FX212" i="2" s="1"/>
  <c r="FW210" i="2"/>
  <c r="FX210" i="2" s="1"/>
  <c r="FW208" i="2"/>
  <c r="FX208" i="2" s="1"/>
  <c r="FW206" i="2"/>
  <c r="FX206" i="2" s="1"/>
  <c r="FW204" i="2"/>
  <c r="FX204" i="2" s="1"/>
  <c r="FW202" i="2"/>
  <c r="FX202" i="2" s="1"/>
  <c r="FW200" i="2"/>
  <c r="FX200" i="2" s="1"/>
  <c r="FW198" i="2"/>
  <c r="FX198" i="2" s="1"/>
  <c r="FW196" i="2"/>
  <c r="FX196" i="2" s="1"/>
  <c r="FW194" i="2"/>
  <c r="FX194" i="2" s="1"/>
  <c r="FW192" i="2"/>
  <c r="FX192" i="2" s="1"/>
  <c r="FW190" i="2"/>
  <c r="FX190" i="2" s="1"/>
  <c r="FW188" i="2"/>
  <c r="FX188" i="2" s="1"/>
  <c r="FW186" i="2"/>
  <c r="FX186" i="2" s="1"/>
  <c r="FW184" i="2"/>
  <c r="FX184" i="2" s="1"/>
  <c r="FW182" i="2"/>
  <c r="FX182" i="2" s="1"/>
  <c r="FW180" i="2"/>
  <c r="FX180" i="2" s="1"/>
  <c r="FW178" i="2"/>
  <c r="FX178" i="2" s="1"/>
  <c r="FW176" i="2"/>
  <c r="FX176" i="2" s="1"/>
  <c r="FW174" i="2"/>
  <c r="FX174" i="2" s="1"/>
  <c r="FW172" i="2"/>
  <c r="FX172" i="2" s="1"/>
  <c r="FW170" i="2"/>
  <c r="FX170" i="2" s="1"/>
  <c r="FW168" i="2"/>
  <c r="FX168" i="2" s="1"/>
  <c r="FW166" i="2"/>
  <c r="FX166" i="2" s="1"/>
  <c r="FW164" i="2"/>
  <c r="FX164" i="2" s="1"/>
  <c r="FW162" i="2"/>
  <c r="FX162" i="2" s="1"/>
  <c r="FW160" i="2"/>
  <c r="FX160" i="2" s="1"/>
  <c r="FW158" i="2"/>
  <c r="FX158" i="2" s="1"/>
  <c r="FW156" i="2"/>
  <c r="FX156" i="2" s="1"/>
  <c r="FW154" i="2"/>
  <c r="FX154" i="2" s="1"/>
  <c r="FW152" i="2"/>
  <c r="FX152" i="2" s="1"/>
  <c r="FW150" i="2"/>
  <c r="FX150" i="2" s="1"/>
  <c r="FW148" i="2"/>
  <c r="FX148" i="2" s="1"/>
  <c r="FW146" i="2"/>
  <c r="FX146" i="2" s="1"/>
  <c r="FW144" i="2"/>
  <c r="FX144" i="2" s="1"/>
  <c r="FW142" i="2"/>
  <c r="FX142" i="2" s="1"/>
  <c r="FW140" i="2"/>
  <c r="FX140" i="2" s="1"/>
  <c r="FW138" i="2"/>
  <c r="FX138" i="2" s="1"/>
  <c r="FW136" i="2"/>
  <c r="FX136" i="2" s="1"/>
  <c r="FW134" i="2"/>
  <c r="FX134" i="2" s="1"/>
  <c r="FW132" i="2"/>
  <c r="FX132" i="2" s="1"/>
  <c r="FW130" i="2"/>
  <c r="FX130" i="2" s="1"/>
  <c r="FW128" i="2"/>
  <c r="FX128" i="2" s="1"/>
  <c r="FW126" i="2"/>
  <c r="FX126" i="2" s="1"/>
  <c r="FW124" i="2"/>
  <c r="FX124" i="2" s="1"/>
  <c r="FW122" i="2"/>
  <c r="FX122" i="2" s="1"/>
  <c r="FW120" i="2"/>
  <c r="FX120" i="2" s="1"/>
  <c r="FW118" i="2"/>
  <c r="FX118" i="2" s="1"/>
  <c r="FW116" i="2"/>
  <c r="FX116" i="2" s="1"/>
  <c r="FW114" i="2"/>
  <c r="FX114" i="2" s="1"/>
  <c r="FW112" i="2"/>
  <c r="FX112" i="2" s="1"/>
  <c r="FW110" i="2"/>
  <c r="FX110" i="2" s="1"/>
  <c r="FW108" i="2"/>
  <c r="FX108" i="2" s="1"/>
  <c r="FW106" i="2"/>
  <c r="FX106" i="2" s="1"/>
  <c r="FW104" i="2"/>
  <c r="FX104" i="2" s="1"/>
  <c r="FW102" i="2"/>
  <c r="FX102" i="2" s="1"/>
  <c r="FW100" i="2"/>
  <c r="FX100" i="2" s="1"/>
  <c r="FW98" i="2"/>
  <c r="FX98" i="2" s="1"/>
  <c r="FW96" i="2"/>
  <c r="FX96" i="2" s="1"/>
  <c r="FW94" i="2"/>
  <c r="FX94" i="2" s="1"/>
  <c r="FW92" i="2"/>
  <c r="FX92" i="2" s="1"/>
  <c r="FW90" i="2"/>
  <c r="FX90" i="2" s="1"/>
  <c r="FW88" i="2"/>
  <c r="FX88" i="2" s="1"/>
  <c r="FW86" i="2"/>
  <c r="FX86" i="2" s="1"/>
  <c r="FW84" i="2"/>
  <c r="FX84" i="2" s="1"/>
  <c r="FW82" i="2"/>
  <c r="FX82" i="2" s="1"/>
  <c r="FW80" i="2"/>
  <c r="FX80" i="2" s="1"/>
  <c r="FW78" i="2"/>
  <c r="FX78" i="2" s="1"/>
  <c r="FW76" i="2"/>
  <c r="FX76" i="2" s="1"/>
  <c r="FW74" i="2"/>
  <c r="FX74" i="2" s="1"/>
  <c r="FW72" i="2"/>
  <c r="FX72" i="2" s="1"/>
  <c r="FV72" i="2"/>
  <c r="FW70" i="2"/>
  <c r="FX70" i="2" s="1"/>
  <c r="FV70" i="2"/>
  <c r="FW68" i="2"/>
  <c r="FX68" i="2" s="1"/>
  <c r="FV68" i="2"/>
  <c r="FW66" i="2"/>
  <c r="FX66" i="2" s="1"/>
  <c r="FV66" i="2"/>
  <c r="FW64" i="2"/>
  <c r="FX64" i="2" s="1"/>
  <c r="FV64" i="2"/>
  <c r="FW62" i="2"/>
  <c r="FX62" i="2" s="1"/>
  <c r="FW60" i="2"/>
  <c r="FX60" i="2" s="1"/>
  <c r="FW58" i="2"/>
  <c r="FX58" i="2" s="1"/>
  <c r="FW56" i="2"/>
  <c r="FX56" i="2" s="1"/>
  <c r="FW54" i="2"/>
  <c r="FX54" i="2" s="1"/>
  <c r="FW52" i="2"/>
  <c r="FX52" i="2" s="1"/>
  <c r="FW50" i="2"/>
  <c r="FX50" i="2" s="1"/>
  <c r="FW48" i="2"/>
  <c r="FX48" i="2" s="1"/>
  <c r="FW46" i="2"/>
  <c r="FX46" i="2" s="1"/>
  <c r="FW44" i="2"/>
  <c r="FX44" i="2" s="1"/>
  <c r="FW42" i="2"/>
  <c r="FX42" i="2" s="1"/>
  <c r="FW40" i="2"/>
  <c r="FX40" i="2" s="1"/>
  <c r="FW38" i="2"/>
  <c r="FX38" i="2" s="1"/>
  <c r="FW36" i="2"/>
  <c r="FX36" i="2" s="1"/>
  <c r="FW34" i="2"/>
  <c r="FX34" i="2" s="1"/>
  <c r="FW32" i="2"/>
  <c r="FX32" i="2" s="1"/>
  <c r="FW30" i="2"/>
  <c r="FX30" i="2" s="1"/>
  <c r="FW28" i="2"/>
  <c r="FX28" i="2" s="1"/>
  <c r="FW26" i="2"/>
  <c r="FX26" i="2" s="1"/>
  <c r="FW24" i="2"/>
  <c r="FX24" i="2" s="1"/>
  <c r="FW22" i="2"/>
  <c r="FX22" i="2" s="1"/>
  <c r="FW20" i="2"/>
  <c r="FX20" i="2" s="1"/>
  <c r="FW18" i="2"/>
  <c r="FX18" i="2" s="1"/>
  <c r="FW16" i="2"/>
  <c r="FX16" i="2" s="1"/>
  <c r="FW14" i="2"/>
  <c r="FX14" i="2" s="1"/>
  <c r="FW12" i="2"/>
  <c r="FX12" i="2" s="1"/>
  <c r="FW10" i="2"/>
  <c r="FX10" i="2" s="1"/>
  <c r="FW8" i="2"/>
  <c r="FX8" i="2" s="1"/>
  <c r="FT220" i="2"/>
  <c r="FU220" i="2" s="1"/>
  <c r="FT218" i="2"/>
  <c r="FU218" i="2" s="1"/>
  <c r="FT216" i="2"/>
  <c r="FU216" i="2" s="1"/>
  <c r="FT214" i="2"/>
  <c r="FU214" i="2" s="1"/>
  <c r="FT212" i="2"/>
  <c r="FU212" i="2" s="1"/>
  <c r="FT210" i="2"/>
  <c r="FU210" i="2" s="1"/>
  <c r="FT208" i="2"/>
  <c r="FU208" i="2" s="1"/>
  <c r="FT206" i="2"/>
  <c r="FU206" i="2" s="1"/>
  <c r="FT204" i="2"/>
  <c r="FU204" i="2" s="1"/>
  <c r="FT202" i="2"/>
  <c r="FU202" i="2" s="1"/>
  <c r="FT200" i="2"/>
  <c r="FU200" i="2" s="1"/>
  <c r="FT198" i="2"/>
  <c r="FU198" i="2" s="1"/>
  <c r="FT196" i="2"/>
  <c r="FU196" i="2" s="1"/>
  <c r="FT194" i="2"/>
  <c r="FU194" i="2" s="1"/>
  <c r="FT192" i="2"/>
  <c r="FU192" i="2" s="1"/>
  <c r="FT190" i="2"/>
  <c r="FU190" i="2" s="1"/>
  <c r="FT188" i="2"/>
  <c r="FU188" i="2" s="1"/>
  <c r="FT186" i="2"/>
  <c r="FU186" i="2" s="1"/>
  <c r="FT184" i="2"/>
  <c r="FU184" i="2" s="1"/>
  <c r="FT182" i="2"/>
  <c r="FU182" i="2" s="1"/>
  <c r="FT180" i="2"/>
  <c r="FU180" i="2" s="1"/>
  <c r="FT178" i="2"/>
  <c r="FU178" i="2" s="1"/>
  <c r="FT176" i="2"/>
  <c r="FU176" i="2" s="1"/>
  <c r="FT174" i="2"/>
  <c r="FU174" i="2" s="1"/>
  <c r="FT172" i="2"/>
  <c r="FU172" i="2" s="1"/>
  <c r="FT170" i="2"/>
  <c r="FU170" i="2" s="1"/>
  <c r="FT168" i="2"/>
  <c r="FU168" i="2" s="1"/>
  <c r="FT166" i="2"/>
  <c r="FU166" i="2" s="1"/>
  <c r="FT164" i="2"/>
  <c r="FU164" i="2" s="1"/>
  <c r="FT162" i="2"/>
  <c r="FU162" i="2" s="1"/>
  <c r="FT160" i="2"/>
  <c r="FU160" i="2" s="1"/>
  <c r="FT158" i="2"/>
  <c r="FU158" i="2" s="1"/>
  <c r="FT156" i="2"/>
  <c r="FU156" i="2" s="1"/>
  <c r="FT154" i="2"/>
  <c r="FU154" i="2" s="1"/>
  <c r="FT152" i="2"/>
  <c r="FU152" i="2" s="1"/>
  <c r="FT150" i="2"/>
  <c r="FU150" i="2" s="1"/>
  <c r="FT148" i="2"/>
  <c r="FU148" i="2" s="1"/>
  <c r="FT146" i="2"/>
  <c r="FU146" i="2" s="1"/>
  <c r="FT144" i="2"/>
  <c r="FU144" i="2" s="1"/>
  <c r="FT142" i="2"/>
  <c r="FU142" i="2" s="1"/>
  <c r="FT140" i="2"/>
  <c r="FU140" i="2" s="1"/>
  <c r="FT138" i="2"/>
  <c r="FU138" i="2" s="1"/>
  <c r="FT136" i="2"/>
  <c r="FU136" i="2" s="1"/>
  <c r="FT134" i="2"/>
  <c r="FU134" i="2" s="1"/>
  <c r="FT132" i="2"/>
  <c r="FU132" i="2" s="1"/>
  <c r="FT130" i="2"/>
  <c r="FU130" i="2" s="1"/>
  <c r="FT128" i="2"/>
  <c r="FU128" i="2" s="1"/>
  <c r="FT126" i="2"/>
  <c r="FU126" i="2" s="1"/>
  <c r="FT124" i="2"/>
  <c r="FU124" i="2" s="1"/>
  <c r="FT122" i="2"/>
  <c r="FU122" i="2" s="1"/>
  <c r="FT120" i="2"/>
  <c r="FU120" i="2" s="1"/>
  <c r="FT118" i="2"/>
  <c r="FU118" i="2" s="1"/>
  <c r="FT116" i="2"/>
  <c r="FU116" i="2" s="1"/>
  <c r="FT114" i="2"/>
  <c r="FU114" i="2" s="1"/>
  <c r="FT112" i="2"/>
  <c r="FU112" i="2" s="1"/>
  <c r="FT110" i="2"/>
  <c r="FU110" i="2" s="1"/>
  <c r="FT108" i="2"/>
  <c r="FU108" i="2" s="1"/>
  <c r="FT106" i="2"/>
  <c r="FU106" i="2" s="1"/>
  <c r="FT104" i="2"/>
  <c r="FU104" i="2" s="1"/>
  <c r="FT102" i="2"/>
  <c r="FU102" i="2" s="1"/>
  <c r="FT100" i="2"/>
  <c r="FU100" i="2" s="1"/>
  <c r="FT98" i="2"/>
  <c r="FU98" i="2" s="1"/>
  <c r="FT96" i="2"/>
  <c r="FU96" i="2" s="1"/>
  <c r="FT94" i="2"/>
  <c r="FU94" i="2" s="1"/>
  <c r="FT92" i="2"/>
  <c r="FU92" i="2" s="1"/>
  <c r="FT90" i="2"/>
  <c r="FU90" i="2" s="1"/>
  <c r="FT88" i="2"/>
  <c r="FU88" i="2" s="1"/>
  <c r="FT86" i="2"/>
  <c r="FU86" i="2" s="1"/>
  <c r="FT84" i="2"/>
  <c r="FU84" i="2" s="1"/>
  <c r="FT82" i="2"/>
  <c r="FU82" i="2" s="1"/>
  <c r="FT80" i="2"/>
  <c r="FU80" i="2" s="1"/>
  <c r="FT78" i="2"/>
  <c r="FU78" i="2" s="1"/>
  <c r="FT76" i="2"/>
  <c r="FU76" i="2" s="1"/>
  <c r="FT74" i="2"/>
  <c r="FU74" i="2" s="1"/>
  <c r="FT72" i="2"/>
  <c r="FU72" i="2" s="1"/>
  <c r="FS72" i="2"/>
  <c r="FT70" i="2"/>
  <c r="FU70" i="2" s="1"/>
  <c r="FS70" i="2"/>
  <c r="FT68" i="2"/>
  <c r="FU68" i="2" s="1"/>
  <c r="FS68" i="2"/>
  <c r="FT66" i="2"/>
  <c r="FU66" i="2" s="1"/>
  <c r="FS66" i="2"/>
  <c r="FT64" i="2"/>
  <c r="FU64" i="2" s="1"/>
  <c r="FS64" i="2"/>
  <c r="FT62" i="2"/>
  <c r="FU62" i="2" s="1"/>
  <c r="FS62" i="2"/>
  <c r="FT60" i="2"/>
  <c r="FU60" i="2" s="1"/>
  <c r="FT58" i="2"/>
  <c r="FU58" i="2" s="1"/>
  <c r="FT56" i="2"/>
  <c r="FU56" i="2" s="1"/>
  <c r="FT54" i="2"/>
  <c r="FU54" i="2" s="1"/>
  <c r="FT52" i="2"/>
  <c r="FU52" i="2" s="1"/>
  <c r="FT50" i="2"/>
  <c r="FU50" i="2" s="1"/>
  <c r="FT48" i="2"/>
  <c r="FU48" i="2" s="1"/>
  <c r="FT46" i="2"/>
  <c r="FU46" i="2" s="1"/>
  <c r="FT44" i="2"/>
  <c r="FU44" i="2" s="1"/>
  <c r="FT42" i="2"/>
  <c r="FU42" i="2" s="1"/>
  <c r="FT40" i="2"/>
  <c r="FU40" i="2" s="1"/>
  <c r="FT38" i="2"/>
  <c r="FU38" i="2" s="1"/>
  <c r="FT36" i="2"/>
  <c r="FU36" i="2" s="1"/>
  <c r="FT34" i="2"/>
  <c r="FU34" i="2" s="1"/>
  <c r="FT32" i="2"/>
  <c r="FU32" i="2" s="1"/>
  <c r="FT30" i="2"/>
  <c r="FU30" i="2" s="1"/>
  <c r="FT28" i="2"/>
  <c r="FU28" i="2" s="1"/>
  <c r="FT26" i="2"/>
  <c r="FU26" i="2" s="1"/>
  <c r="FT24" i="2"/>
  <c r="FU24" i="2" s="1"/>
  <c r="FT22" i="2"/>
  <c r="FU22" i="2" s="1"/>
  <c r="FT20" i="2"/>
  <c r="FU20" i="2" s="1"/>
  <c r="FT18" i="2"/>
  <c r="FU18" i="2" s="1"/>
  <c r="FT16" i="2"/>
  <c r="FU16" i="2" s="1"/>
  <c r="FT14" i="2"/>
  <c r="FU14" i="2" s="1"/>
  <c r="FT12" i="2"/>
  <c r="FU12" i="2" s="1"/>
  <c r="FT10" i="2"/>
  <c r="FU10" i="2" s="1"/>
  <c r="FT8" i="2"/>
  <c r="FU8" i="2" s="1"/>
  <c r="FQ220" i="2"/>
  <c r="FR220" i="2" s="1"/>
  <c r="FQ218" i="2"/>
  <c r="FR218" i="2" s="1"/>
  <c r="FQ216" i="2"/>
  <c r="FR216" i="2" s="1"/>
  <c r="FQ214" i="2"/>
  <c r="FR214" i="2" s="1"/>
  <c r="FQ212" i="2"/>
  <c r="FR212" i="2" s="1"/>
  <c r="FQ210" i="2"/>
  <c r="FR210" i="2" s="1"/>
  <c r="FQ208" i="2"/>
  <c r="FR208" i="2" s="1"/>
  <c r="FQ206" i="2"/>
  <c r="FR206" i="2" s="1"/>
  <c r="FQ204" i="2"/>
  <c r="FR204" i="2" s="1"/>
  <c r="FQ202" i="2"/>
  <c r="FR202" i="2" s="1"/>
  <c r="FQ200" i="2"/>
  <c r="FR200" i="2" s="1"/>
  <c r="FQ198" i="2"/>
  <c r="FR198" i="2" s="1"/>
  <c r="FQ196" i="2"/>
  <c r="FR196" i="2" s="1"/>
  <c r="FQ194" i="2"/>
  <c r="FR194" i="2" s="1"/>
  <c r="FQ192" i="2"/>
  <c r="FR192" i="2" s="1"/>
  <c r="FQ190" i="2"/>
  <c r="FR190" i="2" s="1"/>
  <c r="FQ188" i="2"/>
  <c r="FR188" i="2" s="1"/>
  <c r="FQ186" i="2"/>
  <c r="FR186" i="2" s="1"/>
  <c r="FQ184" i="2"/>
  <c r="FR184" i="2" s="1"/>
  <c r="FQ182" i="2"/>
  <c r="FR182" i="2" s="1"/>
  <c r="FQ180" i="2"/>
  <c r="FR180" i="2" s="1"/>
  <c r="FQ178" i="2"/>
  <c r="FR178" i="2" s="1"/>
  <c r="FQ176" i="2"/>
  <c r="FR176" i="2" s="1"/>
  <c r="FQ174" i="2"/>
  <c r="FR174" i="2" s="1"/>
  <c r="FQ172" i="2"/>
  <c r="FR172" i="2" s="1"/>
  <c r="FQ170" i="2"/>
  <c r="FR170" i="2" s="1"/>
  <c r="FQ168" i="2"/>
  <c r="FR168" i="2" s="1"/>
  <c r="FQ166" i="2"/>
  <c r="FR166" i="2" s="1"/>
  <c r="FQ164" i="2"/>
  <c r="FR164" i="2" s="1"/>
  <c r="FQ162" i="2"/>
  <c r="FR162" i="2" s="1"/>
  <c r="FQ160" i="2"/>
  <c r="FR160" i="2" s="1"/>
  <c r="FQ158" i="2"/>
  <c r="FR158" i="2" s="1"/>
  <c r="FQ156" i="2"/>
  <c r="FR156" i="2" s="1"/>
  <c r="FQ154" i="2"/>
  <c r="FR154" i="2" s="1"/>
  <c r="FQ152" i="2"/>
  <c r="FR152" i="2" s="1"/>
  <c r="FQ150" i="2"/>
  <c r="FR150" i="2" s="1"/>
  <c r="FQ148" i="2"/>
  <c r="FR148" i="2" s="1"/>
  <c r="FQ146" i="2"/>
  <c r="FR146" i="2" s="1"/>
  <c r="FQ144" i="2"/>
  <c r="FR144" i="2" s="1"/>
  <c r="FQ142" i="2"/>
  <c r="FR142" i="2" s="1"/>
  <c r="FQ140" i="2"/>
  <c r="FR140" i="2" s="1"/>
  <c r="FQ138" i="2"/>
  <c r="FR138" i="2" s="1"/>
  <c r="FQ136" i="2"/>
  <c r="FR136" i="2" s="1"/>
  <c r="FQ134" i="2"/>
  <c r="FR134" i="2" s="1"/>
  <c r="FQ132" i="2"/>
  <c r="FR132" i="2" s="1"/>
  <c r="FQ130" i="2"/>
  <c r="FR130" i="2" s="1"/>
  <c r="FQ128" i="2"/>
  <c r="FR128" i="2" s="1"/>
  <c r="FQ126" i="2"/>
  <c r="FR126" i="2" s="1"/>
  <c r="FQ124" i="2"/>
  <c r="FR124" i="2" s="1"/>
  <c r="FQ122" i="2"/>
  <c r="FR122" i="2" s="1"/>
  <c r="FQ120" i="2"/>
  <c r="FR120" i="2" s="1"/>
  <c r="FQ118" i="2"/>
  <c r="FR118" i="2" s="1"/>
  <c r="FQ116" i="2"/>
  <c r="FR116" i="2" s="1"/>
  <c r="FQ114" i="2"/>
  <c r="FR114" i="2" s="1"/>
  <c r="FQ112" i="2"/>
  <c r="FR112" i="2" s="1"/>
  <c r="FQ110" i="2"/>
  <c r="FR110" i="2" s="1"/>
  <c r="FQ108" i="2"/>
  <c r="FR108" i="2" s="1"/>
  <c r="FQ106" i="2"/>
  <c r="FR106" i="2" s="1"/>
  <c r="FQ104" i="2"/>
  <c r="FR104" i="2" s="1"/>
  <c r="FQ102" i="2"/>
  <c r="FR102" i="2" s="1"/>
  <c r="FQ100" i="2"/>
  <c r="FR100" i="2" s="1"/>
  <c r="FQ98" i="2"/>
  <c r="FR98" i="2" s="1"/>
  <c r="FQ96" i="2"/>
  <c r="FR96" i="2" s="1"/>
  <c r="FQ94" i="2"/>
  <c r="FR94" i="2" s="1"/>
  <c r="FQ92" i="2"/>
  <c r="FR92" i="2" s="1"/>
  <c r="FQ90" i="2"/>
  <c r="FR90" i="2" s="1"/>
  <c r="FQ88" i="2"/>
  <c r="FR88" i="2" s="1"/>
  <c r="FQ86" i="2"/>
  <c r="FR86" i="2" s="1"/>
  <c r="FQ84" i="2"/>
  <c r="FR84" i="2" s="1"/>
  <c r="FQ82" i="2"/>
  <c r="FR82" i="2" s="1"/>
  <c r="FQ80" i="2"/>
  <c r="FR80" i="2" s="1"/>
  <c r="FQ78" i="2"/>
  <c r="FR78" i="2" s="1"/>
  <c r="FQ76" i="2"/>
  <c r="FR76" i="2" s="1"/>
  <c r="FQ74" i="2"/>
  <c r="FR74" i="2" s="1"/>
  <c r="FQ72" i="2"/>
  <c r="FR72" i="2" s="1"/>
  <c r="FP72" i="2"/>
  <c r="FQ70" i="2"/>
  <c r="FR70" i="2" s="1"/>
  <c r="FP70" i="2"/>
  <c r="FQ68" i="2"/>
  <c r="FR68" i="2" s="1"/>
  <c r="FP68" i="2"/>
  <c r="FQ66" i="2"/>
  <c r="FR66" i="2" s="1"/>
  <c r="FP66" i="2"/>
  <c r="FQ64" i="2"/>
  <c r="FR64" i="2" s="1"/>
  <c r="FP64" i="2"/>
  <c r="FQ62" i="2"/>
  <c r="FR62" i="2" s="1"/>
  <c r="FP62" i="2"/>
  <c r="FQ60" i="2"/>
  <c r="FR60" i="2" s="1"/>
  <c r="FQ58" i="2"/>
  <c r="FR58" i="2" s="1"/>
  <c r="FQ56" i="2"/>
  <c r="FR56" i="2" s="1"/>
  <c r="FQ54" i="2"/>
  <c r="FR54" i="2" s="1"/>
  <c r="FQ52" i="2"/>
  <c r="FR52" i="2" s="1"/>
  <c r="FQ50" i="2"/>
  <c r="FR50" i="2" s="1"/>
  <c r="FQ48" i="2"/>
  <c r="FR48" i="2" s="1"/>
  <c r="FQ46" i="2"/>
  <c r="FR46" i="2" s="1"/>
  <c r="FQ44" i="2"/>
  <c r="FR44" i="2" s="1"/>
  <c r="FQ42" i="2"/>
  <c r="FR42" i="2" s="1"/>
  <c r="FQ40" i="2"/>
  <c r="FR40" i="2" s="1"/>
  <c r="FQ38" i="2"/>
  <c r="FR38" i="2" s="1"/>
  <c r="FQ36" i="2"/>
  <c r="FR36" i="2" s="1"/>
  <c r="FQ34" i="2"/>
  <c r="FR34" i="2" s="1"/>
  <c r="FQ32" i="2"/>
  <c r="FR32" i="2" s="1"/>
  <c r="FQ30" i="2"/>
  <c r="FR30" i="2" s="1"/>
  <c r="FQ28" i="2"/>
  <c r="FR28" i="2" s="1"/>
  <c r="FQ26" i="2"/>
  <c r="FR26" i="2" s="1"/>
  <c r="FQ24" i="2"/>
  <c r="FR24" i="2" s="1"/>
  <c r="FQ22" i="2"/>
  <c r="FR22" i="2" s="1"/>
  <c r="FQ20" i="2"/>
  <c r="FR20" i="2" s="1"/>
  <c r="FQ18" i="2"/>
  <c r="FR18" i="2" s="1"/>
  <c r="FQ16" i="2"/>
  <c r="FR16" i="2" s="1"/>
  <c r="FQ14" i="2"/>
  <c r="FR14" i="2" s="1"/>
  <c r="FQ12" i="2"/>
  <c r="FR12" i="2" s="1"/>
  <c r="FQ10" i="2"/>
  <c r="FR10" i="2" s="1"/>
  <c r="FQ8" i="2"/>
  <c r="FR8" i="2" s="1"/>
  <c r="FN220" i="2"/>
  <c r="FO220" i="2" s="1"/>
  <c r="FN218" i="2"/>
  <c r="FO218" i="2" s="1"/>
  <c r="FN216" i="2"/>
  <c r="FO216" i="2" s="1"/>
  <c r="FN214" i="2"/>
  <c r="FO214" i="2" s="1"/>
  <c r="FN212" i="2"/>
  <c r="FO212" i="2" s="1"/>
  <c r="FN210" i="2"/>
  <c r="FO210" i="2" s="1"/>
  <c r="FN208" i="2"/>
  <c r="FO208" i="2" s="1"/>
  <c r="FN206" i="2"/>
  <c r="FO206" i="2" s="1"/>
  <c r="FN204" i="2"/>
  <c r="FO204" i="2" s="1"/>
  <c r="FN202" i="2"/>
  <c r="FO202" i="2" s="1"/>
  <c r="FN200" i="2"/>
  <c r="FO200" i="2" s="1"/>
  <c r="FN198" i="2"/>
  <c r="FO198" i="2" s="1"/>
  <c r="FN196" i="2"/>
  <c r="FO196" i="2" s="1"/>
  <c r="FN194" i="2"/>
  <c r="FO194" i="2" s="1"/>
  <c r="FN192" i="2"/>
  <c r="FO192" i="2" s="1"/>
  <c r="FN190" i="2"/>
  <c r="FO190" i="2" s="1"/>
  <c r="FN188" i="2"/>
  <c r="FO188" i="2" s="1"/>
  <c r="FN186" i="2"/>
  <c r="FO186" i="2" s="1"/>
  <c r="FN184" i="2"/>
  <c r="FO184" i="2" s="1"/>
  <c r="FN182" i="2"/>
  <c r="FO182" i="2" s="1"/>
  <c r="FN180" i="2"/>
  <c r="FO180" i="2" s="1"/>
  <c r="FN178" i="2"/>
  <c r="FO178" i="2" s="1"/>
  <c r="FN176" i="2"/>
  <c r="FO176" i="2" s="1"/>
  <c r="FN174" i="2"/>
  <c r="FO174" i="2" s="1"/>
  <c r="FN172" i="2"/>
  <c r="FO172" i="2" s="1"/>
  <c r="FN170" i="2"/>
  <c r="FO170" i="2" s="1"/>
  <c r="FN168" i="2"/>
  <c r="FO168" i="2" s="1"/>
  <c r="FN166" i="2"/>
  <c r="FO166" i="2" s="1"/>
  <c r="FN164" i="2"/>
  <c r="FO164" i="2" s="1"/>
  <c r="FN162" i="2"/>
  <c r="FO162" i="2" s="1"/>
  <c r="FN160" i="2"/>
  <c r="FO160" i="2" s="1"/>
  <c r="FN158" i="2"/>
  <c r="FO158" i="2" s="1"/>
  <c r="FN156" i="2"/>
  <c r="FO156" i="2" s="1"/>
  <c r="FN154" i="2"/>
  <c r="FO154" i="2" s="1"/>
  <c r="FN152" i="2"/>
  <c r="FO152" i="2" s="1"/>
  <c r="FN150" i="2"/>
  <c r="FO150" i="2" s="1"/>
  <c r="FN148" i="2"/>
  <c r="FO148" i="2" s="1"/>
  <c r="FN146" i="2"/>
  <c r="FO146" i="2" s="1"/>
  <c r="FN144" i="2"/>
  <c r="FO144" i="2" s="1"/>
  <c r="FN142" i="2"/>
  <c r="FO142" i="2" s="1"/>
  <c r="FN140" i="2"/>
  <c r="FO140" i="2" s="1"/>
  <c r="FN138" i="2"/>
  <c r="FO138" i="2" s="1"/>
  <c r="FN136" i="2"/>
  <c r="FO136" i="2" s="1"/>
  <c r="FN134" i="2"/>
  <c r="FO134" i="2" s="1"/>
  <c r="FN132" i="2"/>
  <c r="FO132" i="2" s="1"/>
  <c r="FN130" i="2"/>
  <c r="FO130" i="2" s="1"/>
  <c r="FN128" i="2"/>
  <c r="FO128" i="2" s="1"/>
  <c r="FN126" i="2"/>
  <c r="FO126" i="2" s="1"/>
  <c r="FN124" i="2"/>
  <c r="FO124" i="2" s="1"/>
  <c r="FN122" i="2"/>
  <c r="FO122" i="2" s="1"/>
  <c r="FN120" i="2"/>
  <c r="FO120" i="2" s="1"/>
  <c r="FN118" i="2"/>
  <c r="FO118" i="2" s="1"/>
  <c r="FN116" i="2"/>
  <c r="FO116" i="2" s="1"/>
  <c r="FN114" i="2"/>
  <c r="FO114" i="2" s="1"/>
  <c r="FN112" i="2"/>
  <c r="FO112" i="2" s="1"/>
  <c r="FN110" i="2"/>
  <c r="FO110" i="2" s="1"/>
  <c r="FN108" i="2"/>
  <c r="FO108" i="2" s="1"/>
  <c r="FN106" i="2"/>
  <c r="FO106" i="2" s="1"/>
  <c r="FN104" i="2"/>
  <c r="FO104" i="2" s="1"/>
  <c r="FN102" i="2"/>
  <c r="FO102" i="2" s="1"/>
  <c r="FN100" i="2"/>
  <c r="FO100" i="2" s="1"/>
  <c r="FN98" i="2"/>
  <c r="FO98" i="2" s="1"/>
  <c r="FN96" i="2"/>
  <c r="FO96" i="2" s="1"/>
  <c r="FN94" i="2"/>
  <c r="FO94" i="2" s="1"/>
  <c r="FN92" i="2"/>
  <c r="FO92" i="2" s="1"/>
  <c r="FN90" i="2"/>
  <c r="FO90" i="2" s="1"/>
  <c r="FN88" i="2"/>
  <c r="FO88" i="2" s="1"/>
  <c r="FN86" i="2"/>
  <c r="FO86" i="2" s="1"/>
  <c r="FN84" i="2"/>
  <c r="FO84" i="2" s="1"/>
  <c r="FN82" i="2"/>
  <c r="FO82" i="2" s="1"/>
  <c r="FN80" i="2"/>
  <c r="FO80" i="2" s="1"/>
  <c r="FN78" i="2"/>
  <c r="FO78" i="2" s="1"/>
  <c r="FN76" i="2"/>
  <c r="FO76" i="2" s="1"/>
  <c r="FN74" i="2"/>
  <c r="FO74" i="2" s="1"/>
  <c r="FN72" i="2"/>
  <c r="FO72" i="2" s="1"/>
  <c r="FM72" i="2"/>
  <c r="FN70" i="2"/>
  <c r="FO70" i="2" s="1"/>
  <c r="FM70" i="2"/>
  <c r="FN68" i="2"/>
  <c r="FO68" i="2" s="1"/>
  <c r="FM68" i="2"/>
  <c r="FN66" i="2"/>
  <c r="FO66" i="2" s="1"/>
  <c r="FM66" i="2"/>
  <c r="FN64" i="2"/>
  <c r="FO64" i="2" s="1"/>
  <c r="FM64" i="2"/>
  <c r="FN62" i="2"/>
  <c r="FO62" i="2" s="1"/>
  <c r="FM62" i="2"/>
  <c r="FN60" i="2"/>
  <c r="FO60" i="2" s="1"/>
  <c r="FM60" i="2"/>
  <c r="FN58" i="2"/>
  <c r="FO58" i="2" s="1"/>
  <c r="FN56" i="2"/>
  <c r="FO56" i="2" s="1"/>
  <c r="FN54" i="2"/>
  <c r="FO54" i="2" s="1"/>
  <c r="FN52" i="2"/>
  <c r="FO52" i="2" s="1"/>
  <c r="FN50" i="2"/>
  <c r="FO50" i="2" s="1"/>
  <c r="FN48" i="2"/>
  <c r="FO48" i="2" s="1"/>
  <c r="FN46" i="2"/>
  <c r="FO46" i="2" s="1"/>
  <c r="FN44" i="2"/>
  <c r="FO44" i="2" s="1"/>
  <c r="FN42" i="2"/>
  <c r="FO42" i="2" s="1"/>
  <c r="FN40" i="2"/>
  <c r="FO40" i="2" s="1"/>
  <c r="FN38" i="2"/>
  <c r="FO38" i="2" s="1"/>
  <c r="FN36" i="2"/>
  <c r="FO36" i="2" s="1"/>
  <c r="FN34" i="2"/>
  <c r="FO34" i="2" s="1"/>
  <c r="FN32" i="2"/>
  <c r="FO32" i="2" s="1"/>
  <c r="FN30" i="2"/>
  <c r="FO30" i="2" s="1"/>
  <c r="FN28" i="2"/>
  <c r="FO28" i="2" s="1"/>
  <c r="FN26" i="2"/>
  <c r="FO26" i="2" s="1"/>
  <c r="FN24" i="2"/>
  <c r="FO24" i="2" s="1"/>
  <c r="FN22" i="2"/>
  <c r="FO22" i="2" s="1"/>
  <c r="FN20" i="2"/>
  <c r="FO20" i="2" s="1"/>
  <c r="FN18" i="2"/>
  <c r="FO18" i="2" s="1"/>
  <c r="FN16" i="2"/>
  <c r="FO16" i="2" s="1"/>
  <c r="FN14" i="2"/>
  <c r="FO14" i="2" s="1"/>
  <c r="FN12" i="2"/>
  <c r="FO12" i="2" s="1"/>
  <c r="FN10" i="2"/>
  <c r="FO10" i="2" s="1"/>
  <c r="FN8" i="2"/>
  <c r="FO8" i="2" s="1"/>
  <c r="FK220" i="2"/>
  <c r="FL220" i="2" s="1"/>
  <c r="FK218" i="2"/>
  <c r="FL218" i="2" s="1"/>
  <c r="FK216" i="2"/>
  <c r="FL216" i="2" s="1"/>
  <c r="FK214" i="2"/>
  <c r="FL214" i="2" s="1"/>
  <c r="FK212" i="2"/>
  <c r="FL212" i="2" s="1"/>
  <c r="FK210" i="2"/>
  <c r="FL210" i="2" s="1"/>
  <c r="FK208" i="2"/>
  <c r="FL208" i="2" s="1"/>
  <c r="FK206" i="2"/>
  <c r="FL206" i="2" s="1"/>
  <c r="FK204" i="2"/>
  <c r="FL204" i="2" s="1"/>
  <c r="FK202" i="2"/>
  <c r="FL202" i="2" s="1"/>
  <c r="FK200" i="2"/>
  <c r="FL200" i="2" s="1"/>
  <c r="FK198" i="2"/>
  <c r="FL198" i="2" s="1"/>
  <c r="FK196" i="2"/>
  <c r="FL196" i="2" s="1"/>
  <c r="FK194" i="2"/>
  <c r="FL194" i="2" s="1"/>
  <c r="FK192" i="2"/>
  <c r="FL192" i="2" s="1"/>
  <c r="FK190" i="2"/>
  <c r="FL190" i="2" s="1"/>
  <c r="FK188" i="2"/>
  <c r="FL188" i="2" s="1"/>
  <c r="FK186" i="2"/>
  <c r="FL186" i="2" s="1"/>
  <c r="FK184" i="2"/>
  <c r="FL184" i="2" s="1"/>
  <c r="FK182" i="2"/>
  <c r="FL182" i="2" s="1"/>
  <c r="FK180" i="2"/>
  <c r="FL180" i="2" s="1"/>
  <c r="FK178" i="2"/>
  <c r="FL178" i="2" s="1"/>
  <c r="FK176" i="2"/>
  <c r="FL176" i="2" s="1"/>
  <c r="FK174" i="2"/>
  <c r="FL174" i="2" s="1"/>
  <c r="FK172" i="2"/>
  <c r="FL172" i="2" s="1"/>
  <c r="FK170" i="2"/>
  <c r="FL170" i="2" s="1"/>
  <c r="FK168" i="2"/>
  <c r="FL168" i="2" s="1"/>
  <c r="FK166" i="2"/>
  <c r="FL166" i="2" s="1"/>
  <c r="FK164" i="2"/>
  <c r="FL164" i="2" s="1"/>
  <c r="FK162" i="2"/>
  <c r="FL162" i="2" s="1"/>
  <c r="FK160" i="2"/>
  <c r="FL160" i="2" s="1"/>
  <c r="FK158" i="2"/>
  <c r="FL158" i="2" s="1"/>
  <c r="FK156" i="2"/>
  <c r="FL156" i="2" s="1"/>
  <c r="FK154" i="2"/>
  <c r="FL154" i="2" s="1"/>
  <c r="FK152" i="2"/>
  <c r="FL152" i="2" s="1"/>
  <c r="FK150" i="2"/>
  <c r="FL150" i="2" s="1"/>
  <c r="FK148" i="2"/>
  <c r="FL148" i="2" s="1"/>
  <c r="FK146" i="2"/>
  <c r="FL146" i="2" s="1"/>
  <c r="FK144" i="2"/>
  <c r="FL144" i="2" s="1"/>
  <c r="FK142" i="2"/>
  <c r="FL142" i="2" s="1"/>
  <c r="FK140" i="2"/>
  <c r="FL140" i="2" s="1"/>
  <c r="FK138" i="2"/>
  <c r="FL138" i="2" s="1"/>
  <c r="FK136" i="2"/>
  <c r="FL136" i="2" s="1"/>
  <c r="FK134" i="2"/>
  <c r="FL134" i="2" s="1"/>
  <c r="FK132" i="2"/>
  <c r="FL132" i="2" s="1"/>
  <c r="FK130" i="2"/>
  <c r="FL130" i="2" s="1"/>
  <c r="FK128" i="2"/>
  <c r="FL128" i="2" s="1"/>
  <c r="FK126" i="2"/>
  <c r="FL126" i="2" s="1"/>
  <c r="FK124" i="2"/>
  <c r="FL124" i="2" s="1"/>
  <c r="FK122" i="2"/>
  <c r="FL122" i="2" s="1"/>
  <c r="FK120" i="2"/>
  <c r="FL120" i="2" s="1"/>
  <c r="FK118" i="2"/>
  <c r="FL118" i="2" s="1"/>
  <c r="FK116" i="2"/>
  <c r="FL116" i="2" s="1"/>
  <c r="FK114" i="2"/>
  <c r="FL114" i="2" s="1"/>
  <c r="FK112" i="2"/>
  <c r="FL112" i="2" s="1"/>
  <c r="FK110" i="2"/>
  <c r="FL110" i="2" s="1"/>
  <c r="FK108" i="2"/>
  <c r="FL108" i="2" s="1"/>
  <c r="FK106" i="2"/>
  <c r="FL106" i="2" s="1"/>
  <c r="FK104" i="2"/>
  <c r="FL104" i="2" s="1"/>
  <c r="FK102" i="2"/>
  <c r="FL102" i="2" s="1"/>
  <c r="FK100" i="2"/>
  <c r="FL100" i="2" s="1"/>
  <c r="FK98" i="2"/>
  <c r="FL98" i="2" s="1"/>
  <c r="FK96" i="2"/>
  <c r="FL96" i="2" s="1"/>
  <c r="FK94" i="2"/>
  <c r="FL94" i="2" s="1"/>
  <c r="FK92" i="2"/>
  <c r="FL92" i="2" s="1"/>
  <c r="FK90" i="2"/>
  <c r="FL90" i="2" s="1"/>
  <c r="FK88" i="2"/>
  <c r="FL88" i="2" s="1"/>
  <c r="FK86" i="2"/>
  <c r="FL86" i="2" s="1"/>
  <c r="FK84" i="2"/>
  <c r="FL84" i="2" s="1"/>
  <c r="FK82" i="2"/>
  <c r="FL82" i="2" s="1"/>
  <c r="FK80" i="2"/>
  <c r="FL80" i="2" s="1"/>
  <c r="FK78" i="2"/>
  <c r="FL78" i="2" s="1"/>
  <c r="FK76" i="2"/>
  <c r="FL76" i="2" s="1"/>
  <c r="FK74" i="2"/>
  <c r="FL74" i="2" s="1"/>
  <c r="FK72" i="2"/>
  <c r="FL72" i="2" s="1"/>
  <c r="FJ72" i="2"/>
  <c r="FK70" i="2"/>
  <c r="FL70" i="2" s="1"/>
  <c r="FJ70" i="2"/>
  <c r="FK68" i="2"/>
  <c r="FL68" i="2" s="1"/>
  <c r="FJ68" i="2"/>
  <c r="FK66" i="2"/>
  <c r="FL66" i="2" s="1"/>
  <c r="FJ66" i="2"/>
  <c r="FK64" i="2"/>
  <c r="FL64" i="2" s="1"/>
  <c r="FJ64" i="2"/>
  <c r="FK62" i="2"/>
  <c r="FL62" i="2" s="1"/>
  <c r="FJ62" i="2"/>
  <c r="FK60" i="2"/>
  <c r="FL60" i="2" s="1"/>
  <c r="FJ60" i="2"/>
  <c r="FK58" i="2"/>
  <c r="FL58" i="2" s="1"/>
  <c r="FK56" i="2"/>
  <c r="FL56" i="2" s="1"/>
  <c r="FK54" i="2"/>
  <c r="FL54" i="2" s="1"/>
  <c r="FK52" i="2"/>
  <c r="FL52" i="2" s="1"/>
  <c r="FK50" i="2"/>
  <c r="FL50" i="2" s="1"/>
  <c r="FK48" i="2"/>
  <c r="FL48" i="2" s="1"/>
  <c r="FK46" i="2"/>
  <c r="FL46" i="2" s="1"/>
  <c r="FK44" i="2"/>
  <c r="FL44" i="2" s="1"/>
  <c r="FK42" i="2"/>
  <c r="FL42" i="2" s="1"/>
  <c r="FK40" i="2"/>
  <c r="FL40" i="2" s="1"/>
  <c r="FK38" i="2"/>
  <c r="FL38" i="2" s="1"/>
  <c r="FK36" i="2"/>
  <c r="FL36" i="2" s="1"/>
  <c r="FK34" i="2"/>
  <c r="FL34" i="2" s="1"/>
  <c r="FK32" i="2"/>
  <c r="FL32" i="2" s="1"/>
  <c r="FK30" i="2"/>
  <c r="FL30" i="2" s="1"/>
  <c r="FK28" i="2"/>
  <c r="FL28" i="2" s="1"/>
  <c r="FK26" i="2"/>
  <c r="FL26" i="2" s="1"/>
  <c r="FK24" i="2"/>
  <c r="FL24" i="2" s="1"/>
  <c r="FK22" i="2"/>
  <c r="FL22" i="2" s="1"/>
  <c r="FK20" i="2"/>
  <c r="FL20" i="2" s="1"/>
  <c r="FK18" i="2"/>
  <c r="FL18" i="2" s="1"/>
  <c r="FK16" i="2"/>
  <c r="FL16" i="2" s="1"/>
  <c r="FK14" i="2"/>
  <c r="FL14" i="2" s="1"/>
  <c r="FK12" i="2"/>
  <c r="FL12" i="2" s="1"/>
  <c r="FK10" i="2"/>
  <c r="FL10" i="2" s="1"/>
  <c r="FK8" i="2"/>
  <c r="FL8" i="2" s="1"/>
  <c r="FH220" i="2"/>
  <c r="FI220" i="2" s="1"/>
  <c r="FH218" i="2"/>
  <c r="FI218" i="2" s="1"/>
  <c r="FH216" i="2"/>
  <c r="FI216" i="2" s="1"/>
  <c r="FH214" i="2"/>
  <c r="FI214" i="2" s="1"/>
  <c r="FH212" i="2"/>
  <c r="FI212" i="2" s="1"/>
  <c r="FH210" i="2"/>
  <c r="FI210" i="2" s="1"/>
  <c r="FH208" i="2"/>
  <c r="FI208" i="2" s="1"/>
  <c r="FH206" i="2"/>
  <c r="FI206" i="2" s="1"/>
  <c r="FH204" i="2"/>
  <c r="FI204" i="2" s="1"/>
  <c r="FH202" i="2"/>
  <c r="FI202" i="2" s="1"/>
  <c r="FH200" i="2"/>
  <c r="FI200" i="2" s="1"/>
  <c r="FH198" i="2"/>
  <c r="FI198" i="2" s="1"/>
  <c r="FH196" i="2"/>
  <c r="FI196" i="2" s="1"/>
  <c r="FH194" i="2"/>
  <c r="FI194" i="2" s="1"/>
  <c r="FH192" i="2"/>
  <c r="FI192" i="2" s="1"/>
  <c r="FH190" i="2"/>
  <c r="FI190" i="2" s="1"/>
  <c r="FH188" i="2"/>
  <c r="FI188" i="2" s="1"/>
  <c r="FH186" i="2"/>
  <c r="FI186" i="2" s="1"/>
  <c r="FH184" i="2"/>
  <c r="FI184" i="2" s="1"/>
  <c r="FH182" i="2"/>
  <c r="FI182" i="2" s="1"/>
  <c r="FH180" i="2"/>
  <c r="FI180" i="2" s="1"/>
  <c r="FH178" i="2"/>
  <c r="FI178" i="2" s="1"/>
  <c r="FH176" i="2"/>
  <c r="FI176" i="2" s="1"/>
  <c r="FH174" i="2"/>
  <c r="FI174" i="2" s="1"/>
  <c r="FH172" i="2"/>
  <c r="FI172" i="2" s="1"/>
  <c r="FH170" i="2"/>
  <c r="FI170" i="2" s="1"/>
  <c r="FH168" i="2"/>
  <c r="FI168" i="2" s="1"/>
  <c r="FH166" i="2"/>
  <c r="FI166" i="2" s="1"/>
  <c r="FH164" i="2"/>
  <c r="FI164" i="2" s="1"/>
  <c r="FH162" i="2"/>
  <c r="FI162" i="2" s="1"/>
  <c r="FH160" i="2"/>
  <c r="FI160" i="2" s="1"/>
  <c r="FH158" i="2"/>
  <c r="FI158" i="2" s="1"/>
  <c r="FH156" i="2"/>
  <c r="FI156" i="2" s="1"/>
  <c r="FH154" i="2"/>
  <c r="FI154" i="2" s="1"/>
  <c r="FH152" i="2"/>
  <c r="FI152" i="2" s="1"/>
  <c r="FH150" i="2"/>
  <c r="FI150" i="2" s="1"/>
  <c r="FH148" i="2"/>
  <c r="FI148" i="2" s="1"/>
  <c r="FH146" i="2"/>
  <c r="FI146" i="2" s="1"/>
  <c r="FH144" i="2"/>
  <c r="FI144" i="2" s="1"/>
  <c r="FH142" i="2"/>
  <c r="FI142" i="2" s="1"/>
  <c r="FH140" i="2"/>
  <c r="FI140" i="2" s="1"/>
  <c r="FH138" i="2"/>
  <c r="FI138" i="2" s="1"/>
  <c r="FH136" i="2"/>
  <c r="FI136" i="2" s="1"/>
  <c r="FH134" i="2"/>
  <c r="FI134" i="2" s="1"/>
  <c r="FH132" i="2"/>
  <c r="FI132" i="2" s="1"/>
  <c r="FH130" i="2"/>
  <c r="FI130" i="2" s="1"/>
  <c r="FH128" i="2"/>
  <c r="FI128" i="2" s="1"/>
  <c r="FH126" i="2"/>
  <c r="FI126" i="2" s="1"/>
  <c r="FH124" i="2"/>
  <c r="FI124" i="2" s="1"/>
  <c r="FH122" i="2"/>
  <c r="FI122" i="2" s="1"/>
  <c r="FH120" i="2"/>
  <c r="FI120" i="2" s="1"/>
  <c r="FH118" i="2"/>
  <c r="FI118" i="2" s="1"/>
  <c r="FH116" i="2"/>
  <c r="FI116" i="2" s="1"/>
  <c r="FH114" i="2"/>
  <c r="FI114" i="2" s="1"/>
  <c r="FH112" i="2"/>
  <c r="FI112" i="2" s="1"/>
  <c r="FH110" i="2"/>
  <c r="FI110" i="2" s="1"/>
  <c r="FH108" i="2"/>
  <c r="FI108" i="2" s="1"/>
  <c r="FH106" i="2"/>
  <c r="FI106" i="2" s="1"/>
  <c r="FH104" i="2"/>
  <c r="FI104" i="2" s="1"/>
  <c r="FH102" i="2"/>
  <c r="FI102" i="2" s="1"/>
  <c r="FH100" i="2"/>
  <c r="FI100" i="2" s="1"/>
  <c r="FH98" i="2"/>
  <c r="FI98" i="2" s="1"/>
  <c r="FH96" i="2"/>
  <c r="FI96" i="2" s="1"/>
  <c r="FH94" i="2"/>
  <c r="FI94" i="2" s="1"/>
  <c r="FH92" i="2"/>
  <c r="FI92" i="2" s="1"/>
  <c r="FH90" i="2"/>
  <c r="FI90" i="2" s="1"/>
  <c r="FH88" i="2"/>
  <c r="FI88" i="2" s="1"/>
  <c r="FH86" i="2"/>
  <c r="FI86" i="2" s="1"/>
  <c r="FH84" i="2"/>
  <c r="FI84" i="2" s="1"/>
  <c r="FH82" i="2"/>
  <c r="FI82" i="2" s="1"/>
  <c r="FH80" i="2"/>
  <c r="FI80" i="2" s="1"/>
  <c r="FH78" i="2"/>
  <c r="FI78" i="2" s="1"/>
  <c r="FH76" i="2"/>
  <c r="FI76" i="2" s="1"/>
  <c r="FH74" i="2"/>
  <c r="FI74" i="2" s="1"/>
  <c r="FH72" i="2"/>
  <c r="FI72" i="2" s="1"/>
  <c r="FG72" i="2"/>
  <c r="FH70" i="2"/>
  <c r="FI70" i="2" s="1"/>
  <c r="FG70" i="2"/>
  <c r="FH68" i="2"/>
  <c r="FI68" i="2" s="1"/>
  <c r="FG68" i="2"/>
  <c r="FH66" i="2"/>
  <c r="FI66" i="2" s="1"/>
  <c r="FG66" i="2"/>
  <c r="FH64" i="2"/>
  <c r="FI64" i="2" s="1"/>
  <c r="FG64" i="2"/>
  <c r="FH62" i="2"/>
  <c r="FI62" i="2" s="1"/>
  <c r="FG62" i="2"/>
  <c r="FH60" i="2"/>
  <c r="FI60" i="2" s="1"/>
  <c r="FG60" i="2"/>
  <c r="FH58" i="2"/>
  <c r="FI58" i="2" s="1"/>
  <c r="FG58" i="2"/>
  <c r="FH56" i="2"/>
  <c r="FI56" i="2" s="1"/>
  <c r="FH54" i="2"/>
  <c r="FI54" i="2" s="1"/>
  <c r="FH52" i="2"/>
  <c r="FI52" i="2" s="1"/>
  <c r="FH50" i="2"/>
  <c r="FI50" i="2" s="1"/>
  <c r="FH48" i="2"/>
  <c r="FI48" i="2" s="1"/>
  <c r="FH46" i="2"/>
  <c r="FI46" i="2" s="1"/>
  <c r="FH44" i="2"/>
  <c r="FI44" i="2" s="1"/>
  <c r="FH42" i="2"/>
  <c r="FI42" i="2" s="1"/>
  <c r="FH40" i="2"/>
  <c r="FI40" i="2" s="1"/>
  <c r="FH38" i="2"/>
  <c r="FI38" i="2" s="1"/>
  <c r="FH36" i="2"/>
  <c r="FI36" i="2" s="1"/>
  <c r="FH34" i="2"/>
  <c r="FI34" i="2" s="1"/>
  <c r="FH32" i="2"/>
  <c r="FI32" i="2" s="1"/>
  <c r="FH30" i="2"/>
  <c r="FI30" i="2" s="1"/>
  <c r="FH28" i="2"/>
  <c r="FI28" i="2" s="1"/>
  <c r="FH26" i="2"/>
  <c r="FI26" i="2" s="1"/>
  <c r="FH24" i="2"/>
  <c r="FI24" i="2" s="1"/>
  <c r="FH22" i="2"/>
  <c r="FI22" i="2" s="1"/>
  <c r="FH20" i="2"/>
  <c r="FI20" i="2" s="1"/>
  <c r="FH18" i="2"/>
  <c r="FI18" i="2" s="1"/>
  <c r="FH16" i="2"/>
  <c r="FI16" i="2" s="1"/>
  <c r="FH14" i="2"/>
  <c r="FI14" i="2" s="1"/>
  <c r="FH12" i="2"/>
  <c r="FI12" i="2" s="1"/>
  <c r="FH10" i="2"/>
  <c r="FI10" i="2" s="1"/>
  <c r="FH8" i="2"/>
  <c r="FI8" i="2" s="1"/>
  <c r="FE220" i="2"/>
  <c r="FF220" i="2" s="1"/>
  <c r="FE218" i="2"/>
  <c r="FF218" i="2" s="1"/>
  <c r="FE216" i="2"/>
  <c r="FF216" i="2" s="1"/>
  <c r="FE214" i="2"/>
  <c r="FF214" i="2" s="1"/>
  <c r="FE212" i="2"/>
  <c r="FF212" i="2" s="1"/>
  <c r="FE210" i="2"/>
  <c r="FF210" i="2" s="1"/>
  <c r="FE208" i="2"/>
  <c r="FF208" i="2" s="1"/>
  <c r="FE206" i="2"/>
  <c r="FF206" i="2" s="1"/>
  <c r="FE204" i="2"/>
  <c r="FF204" i="2" s="1"/>
  <c r="FE202" i="2"/>
  <c r="FF202" i="2" s="1"/>
  <c r="FE200" i="2"/>
  <c r="FF200" i="2" s="1"/>
  <c r="FE198" i="2"/>
  <c r="FF198" i="2" s="1"/>
  <c r="FE196" i="2"/>
  <c r="FF196" i="2" s="1"/>
  <c r="FE194" i="2"/>
  <c r="FF194" i="2" s="1"/>
  <c r="FE192" i="2"/>
  <c r="FF192" i="2" s="1"/>
  <c r="FE190" i="2"/>
  <c r="FF190" i="2" s="1"/>
  <c r="FE188" i="2"/>
  <c r="FF188" i="2" s="1"/>
  <c r="FE186" i="2"/>
  <c r="FF186" i="2" s="1"/>
  <c r="FE184" i="2"/>
  <c r="FF184" i="2" s="1"/>
  <c r="FE182" i="2"/>
  <c r="FF182" i="2" s="1"/>
  <c r="FE180" i="2"/>
  <c r="FF180" i="2" s="1"/>
  <c r="FE178" i="2"/>
  <c r="FF178" i="2" s="1"/>
  <c r="FE176" i="2"/>
  <c r="FF176" i="2" s="1"/>
  <c r="FE174" i="2"/>
  <c r="FF174" i="2" s="1"/>
  <c r="FE172" i="2"/>
  <c r="FF172" i="2" s="1"/>
  <c r="FE170" i="2"/>
  <c r="FF170" i="2" s="1"/>
  <c r="FE168" i="2"/>
  <c r="FF168" i="2" s="1"/>
  <c r="FE166" i="2"/>
  <c r="FF166" i="2" s="1"/>
  <c r="FE164" i="2"/>
  <c r="FF164" i="2" s="1"/>
  <c r="FE162" i="2"/>
  <c r="FF162" i="2" s="1"/>
  <c r="FE160" i="2"/>
  <c r="FF160" i="2" s="1"/>
  <c r="FE158" i="2"/>
  <c r="FF158" i="2" s="1"/>
  <c r="FE156" i="2"/>
  <c r="FF156" i="2" s="1"/>
  <c r="FE154" i="2"/>
  <c r="FF154" i="2" s="1"/>
  <c r="FE152" i="2"/>
  <c r="FF152" i="2" s="1"/>
  <c r="FE150" i="2"/>
  <c r="FF150" i="2" s="1"/>
  <c r="FE148" i="2"/>
  <c r="FF148" i="2" s="1"/>
  <c r="FE146" i="2"/>
  <c r="FF146" i="2" s="1"/>
  <c r="FE144" i="2"/>
  <c r="FF144" i="2" s="1"/>
  <c r="FE142" i="2"/>
  <c r="FF142" i="2" s="1"/>
  <c r="FE140" i="2"/>
  <c r="FF140" i="2" s="1"/>
  <c r="FE138" i="2"/>
  <c r="FF138" i="2" s="1"/>
  <c r="FE136" i="2"/>
  <c r="FF136" i="2" s="1"/>
  <c r="FE134" i="2"/>
  <c r="FF134" i="2" s="1"/>
  <c r="FE132" i="2"/>
  <c r="FF132" i="2" s="1"/>
  <c r="FE130" i="2"/>
  <c r="FF130" i="2" s="1"/>
  <c r="FE128" i="2"/>
  <c r="FF128" i="2" s="1"/>
  <c r="FE126" i="2"/>
  <c r="FF126" i="2" s="1"/>
  <c r="FE124" i="2"/>
  <c r="FF124" i="2" s="1"/>
  <c r="FE122" i="2"/>
  <c r="FF122" i="2" s="1"/>
  <c r="FE120" i="2"/>
  <c r="FF120" i="2" s="1"/>
  <c r="FE118" i="2"/>
  <c r="FF118" i="2" s="1"/>
  <c r="FE116" i="2"/>
  <c r="FF116" i="2" s="1"/>
  <c r="FE114" i="2"/>
  <c r="FF114" i="2" s="1"/>
  <c r="FE112" i="2"/>
  <c r="FF112" i="2" s="1"/>
  <c r="FE110" i="2"/>
  <c r="FF110" i="2" s="1"/>
  <c r="FE108" i="2"/>
  <c r="FF108" i="2" s="1"/>
  <c r="FE106" i="2"/>
  <c r="FF106" i="2" s="1"/>
  <c r="FE104" i="2"/>
  <c r="FF104" i="2" s="1"/>
  <c r="FE102" i="2"/>
  <c r="FF102" i="2" s="1"/>
  <c r="FE100" i="2"/>
  <c r="FF100" i="2" s="1"/>
  <c r="FE98" i="2"/>
  <c r="FF98" i="2" s="1"/>
  <c r="FE96" i="2"/>
  <c r="FF96" i="2" s="1"/>
  <c r="FE94" i="2"/>
  <c r="FF94" i="2" s="1"/>
  <c r="FE92" i="2"/>
  <c r="FF92" i="2" s="1"/>
  <c r="FE90" i="2"/>
  <c r="FF90" i="2" s="1"/>
  <c r="FE88" i="2"/>
  <c r="FF88" i="2" s="1"/>
  <c r="FE86" i="2"/>
  <c r="FF86" i="2" s="1"/>
  <c r="FE84" i="2"/>
  <c r="FF84" i="2" s="1"/>
  <c r="FE82" i="2"/>
  <c r="FF82" i="2" s="1"/>
  <c r="FE80" i="2"/>
  <c r="FF80" i="2" s="1"/>
  <c r="FE78" i="2"/>
  <c r="FF78" i="2" s="1"/>
  <c r="FE76" i="2"/>
  <c r="FF76" i="2" s="1"/>
  <c r="FE74" i="2"/>
  <c r="FF74" i="2" s="1"/>
  <c r="FE72" i="2"/>
  <c r="FF72" i="2" s="1"/>
  <c r="FD72" i="2"/>
  <c r="FE70" i="2"/>
  <c r="FF70" i="2" s="1"/>
  <c r="FD70" i="2"/>
  <c r="FE68" i="2"/>
  <c r="FF68" i="2" s="1"/>
  <c r="FD68" i="2"/>
  <c r="FE66" i="2"/>
  <c r="FF66" i="2" s="1"/>
  <c r="FD66" i="2"/>
  <c r="FE64" i="2"/>
  <c r="FF64" i="2" s="1"/>
  <c r="FD64" i="2"/>
  <c r="FE62" i="2"/>
  <c r="FF62" i="2" s="1"/>
  <c r="FD62" i="2"/>
  <c r="FE60" i="2"/>
  <c r="FF60" i="2" s="1"/>
  <c r="FD60" i="2"/>
  <c r="FE58" i="2"/>
  <c r="FF58" i="2" s="1"/>
  <c r="FD58" i="2"/>
  <c r="FE56" i="2"/>
  <c r="FF56" i="2" s="1"/>
  <c r="FE54" i="2"/>
  <c r="FF54" i="2" s="1"/>
  <c r="FE52" i="2"/>
  <c r="FF52" i="2" s="1"/>
  <c r="FE50" i="2"/>
  <c r="FF50" i="2" s="1"/>
  <c r="FE48" i="2"/>
  <c r="FF48" i="2" s="1"/>
  <c r="FE46" i="2"/>
  <c r="FF46" i="2" s="1"/>
  <c r="FE44" i="2"/>
  <c r="FF44" i="2" s="1"/>
  <c r="FE42" i="2"/>
  <c r="FF42" i="2" s="1"/>
  <c r="FE40" i="2"/>
  <c r="FF40" i="2" s="1"/>
  <c r="FE38" i="2"/>
  <c r="FF38" i="2" s="1"/>
  <c r="FE36" i="2"/>
  <c r="FF36" i="2" s="1"/>
  <c r="FE34" i="2"/>
  <c r="FF34" i="2" s="1"/>
  <c r="FE32" i="2"/>
  <c r="FF32" i="2" s="1"/>
  <c r="FE30" i="2"/>
  <c r="FF30" i="2" s="1"/>
  <c r="FE28" i="2"/>
  <c r="FF28" i="2" s="1"/>
  <c r="FE26" i="2"/>
  <c r="FF26" i="2" s="1"/>
  <c r="FE24" i="2"/>
  <c r="FF24" i="2" s="1"/>
  <c r="FE22" i="2"/>
  <c r="FF22" i="2" s="1"/>
  <c r="FE20" i="2"/>
  <c r="FF20" i="2" s="1"/>
  <c r="FE18" i="2"/>
  <c r="FF18" i="2" s="1"/>
  <c r="FE16" i="2"/>
  <c r="FF16" i="2" s="1"/>
  <c r="FE14" i="2"/>
  <c r="FF14" i="2" s="1"/>
  <c r="FE12" i="2"/>
  <c r="FF12" i="2" s="1"/>
  <c r="FE10" i="2"/>
  <c r="FF10" i="2" s="1"/>
  <c r="FE8" i="2"/>
  <c r="FF8" i="2" s="1"/>
  <c r="FB220" i="2"/>
  <c r="FC220" i="2" s="1"/>
  <c r="FB218" i="2"/>
  <c r="FC218" i="2" s="1"/>
  <c r="FB216" i="2"/>
  <c r="FC216" i="2" s="1"/>
  <c r="FB214" i="2"/>
  <c r="FC214" i="2" s="1"/>
  <c r="FB212" i="2"/>
  <c r="FC212" i="2" s="1"/>
  <c r="FB210" i="2"/>
  <c r="FC210" i="2" s="1"/>
  <c r="FB208" i="2"/>
  <c r="FC208" i="2" s="1"/>
  <c r="FB206" i="2"/>
  <c r="FC206" i="2" s="1"/>
  <c r="FB204" i="2"/>
  <c r="FC204" i="2" s="1"/>
  <c r="FB202" i="2"/>
  <c r="FC202" i="2" s="1"/>
  <c r="FB200" i="2"/>
  <c r="FC200" i="2" s="1"/>
  <c r="FB198" i="2"/>
  <c r="FC198" i="2" s="1"/>
  <c r="FB196" i="2"/>
  <c r="FC196" i="2" s="1"/>
  <c r="FB194" i="2"/>
  <c r="FC194" i="2" s="1"/>
  <c r="FB192" i="2"/>
  <c r="FC192" i="2" s="1"/>
  <c r="FB190" i="2"/>
  <c r="FC190" i="2" s="1"/>
  <c r="FB188" i="2"/>
  <c r="FC188" i="2" s="1"/>
  <c r="FB186" i="2"/>
  <c r="FC186" i="2" s="1"/>
  <c r="FB184" i="2"/>
  <c r="FC184" i="2" s="1"/>
  <c r="FB182" i="2"/>
  <c r="FC182" i="2" s="1"/>
  <c r="FB180" i="2"/>
  <c r="FC180" i="2" s="1"/>
  <c r="FB178" i="2"/>
  <c r="FC178" i="2" s="1"/>
  <c r="FB176" i="2"/>
  <c r="FC176" i="2" s="1"/>
  <c r="FB174" i="2"/>
  <c r="FC174" i="2" s="1"/>
  <c r="FB172" i="2"/>
  <c r="FC172" i="2" s="1"/>
  <c r="FB170" i="2"/>
  <c r="FC170" i="2" s="1"/>
  <c r="FB168" i="2"/>
  <c r="FC168" i="2" s="1"/>
  <c r="FB166" i="2"/>
  <c r="FC166" i="2" s="1"/>
  <c r="FB164" i="2"/>
  <c r="FC164" i="2" s="1"/>
  <c r="FB162" i="2"/>
  <c r="FC162" i="2" s="1"/>
  <c r="FB160" i="2"/>
  <c r="FC160" i="2" s="1"/>
  <c r="FB158" i="2"/>
  <c r="FC158" i="2" s="1"/>
  <c r="FB156" i="2"/>
  <c r="FC156" i="2" s="1"/>
  <c r="FB154" i="2"/>
  <c r="FC154" i="2" s="1"/>
  <c r="FB152" i="2"/>
  <c r="FC152" i="2" s="1"/>
  <c r="FB150" i="2"/>
  <c r="FC150" i="2" s="1"/>
  <c r="FB148" i="2"/>
  <c r="FC148" i="2" s="1"/>
  <c r="FB146" i="2"/>
  <c r="FC146" i="2" s="1"/>
  <c r="FB144" i="2"/>
  <c r="FC144" i="2" s="1"/>
  <c r="FB142" i="2"/>
  <c r="FC142" i="2" s="1"/>
  <c r="FB140" i="2"/>
  <c r="FC140" i="2" s="1"/>
  <c r="FB138" i="2"/>
  <c r="FC138" i="2" s="1"/>
  <c r="FB136" i="2"/>
  <c r="FC136" i="2" s="1"/>
  <c r="FB134" i="2"/>
  <c r="FC134" i="2" s="1"/>
  <c r="FB132" i="2"/>
  <c r="FC132" i="2" s="1"/>
  <c r="FB130" i="2"/>
  <c r="FC130" i="2" s="1"/>
  <c r="FB128" i="2"/>
  <c r="FC128" i="2" s="1"/>
  <c r="FB126" i="2"/>
  <c r="FC126" i="2" s="1"/>
  <c r="FB124" i="2"/>
  <c r="FC124" i="2" s="1"/>
  <c r="FB122" i="2"/>
  <c r="FC122" i="2" s="1"/>
  <c r="FB120" i="2"/>
  <c r="FC120" i="2" s="1"/>
  <c r="FB118" i="2"/>
  <c r="FC118" i="2" s="1"/>
  <c r="FB116" i="2"/>
  <c r="FC116" i="2" s="1"/>
  <c r="FB114" i="2"/>
  <c r="FC114" i="2" s="1"/>
  <c r="FB112" i="2"/>
  <c r="FC112" i="2" s="1"/>
  <c r="FB110" i="2"/>
  <c r="FC110" i="2" s="1"/>
  <c r="FB108" i="2"/>
  <c r="FC108" i="2" s="1"/>
  <c r="FB106" i="2"/>
  <c r="FC106" i="2" s="1"/>
  <c r="FB104" i="2"/>
  <c r="FC104" i="2" s="1"/>
  <c r="FB102" i="2"/>
  <c r="FC102" i="2" s="1"/>
  <c r="FB100" i="2"/>
  <c r="FC100" i="2" s="1"/>
  <c r="FB98" i="2"/>
  <c r="FC98" i="2" s="1"/>
  <c r="FB96" i="2"/>
  <c r="FC96" i="2" s="1"/>
  <c r="FB94" i="2"/>
  <c r="FC94" i="2" s="1"/>
  <c r="FB92" i="2"/>
  <c r="FC92" i="2" s="1"/>
  <c r="FB90" i="2"/>
  <c r="FC90" i="2" s="1"/>
  <c r="FB88" i="2"/>
  <c r="FC88" i="2" s="1"/>
  <c r="FB86" i="2"/>
  <c r="FC86" i="2" s="1"/>
  <c r="FB84" i="2"/>
  <c r="FC84" i="2" s="1"/>
  <c r="FB82" i="2"/>
  <c r="FC82" i="2" s="1"/>
  <c r="FB80" i="2"/>
  <c r="FC80" i="2" s="1"/>
  <c r="FB78" i="2"/>
  <c r="FC78" i="2" s="1"/>
  <c r="FB76" i="2"/>
  <c r="FC76" i="2" s="1"/>
  <c r="FB74" i="2"/>
  <c r="FC74" i="2" s="1"/>
  <c r="FB72" i="2"/>
  <c r="FC72" i="2" s="1"/>
  <c r="FA72" i="2"/>
  <c r="FB70" i="2"/>
  <c r="FC70" i="2" s="1"/>
  <c r="FA70" i="2"/>
  <c r="FB68" i="2"/>
  <c r="FC68" i="2" s="1"/>
  <c r="FA68" i="2"/>
  <c r="FB66" i="2"/>
  <c r="FC66" i="2" s="1"/>
  <c r="FA66" i="2"/>
  <c r="FB64" i="2"/>
  <c r="FC64" i="2" s="1"/>
  <c r="FA64" i="2"/>
  <c r="FB62" i="2"/>
  <c r="FC62" i="2" s="1"/>
  <c r="FA62" i="2"/>
  <c r="FB60" i="2"/>
  <c r="FC60" i="2" s="1"/>
  <c r="FA60" i="2"/>
  <c r="FB58" i="2"/>
  <c r="FC58" i="2" s="1"/>
  <c r="FA58" i="2"/>
  <c r="FB56" i="2"/>
  <c r="FC56" i="2" s="1"/>
  <c r="FA56" i="2"/>
  <c r="FB54" i="2"/>
  <c r="FC54" i="2" s="1"/>
  <c r="FA54" i="2"/>
  <c r="FB52" i="2"/>
  <c r="FC52" i="2" s="1"/>
  <c r="FB50" i="2"/>
  <c r="FC50" i="2" s="1"/>
  <c r="FB48" i="2"/>
  <c r="FC48" i="2" s="1"/>
  <c r="FB46" i="2"/>
  <c r="FC46" i="2" s="1"/>
  <c r="FB44" i="2"/>
  <c r="FC44" i="2" s="1"/>
  <c r="FB42" i="2"/>
  <c r="FC42" i="2" s="1"/>
  <c r="FB40" i="2"/>
  <c r="FC40" i="2" s="1"/>
  <c r="FB38" i="2"/>
  <c r="FC38" i="2" s="1"/>
  <c r="FB36" i="2"/>
  <c r="FC36" i="2" s="1"/>
  <c r="FB34" i="2"/>
  <c r="FC34" i="2" s="1"/>
  <c r="FB32" i="2"/>
  <c r="FC32" i="2" s="1"/>
  <c r="FB30" i="2"/>
  <c r="FC30" i="2" s="1"/>
  <c r="FB28" i="2"/>
  <c r="FC28" i="2" s="1"/>
  <c r="FB26" i="2"/>
  <c r="FC26" i="2" s="1"/>
  <c r="FB24" i="2"/>
  <c r="FC24" i="2" s="1"/>
  <c r="FB22" i="2"/>
  <c r="FC22" i="2" s="1"/>
  <c r="FB20" i="2"/>
  <c r="FC20" i="2" s="1"/>
  <c r="FB18" i="2"/>
  <c r="FC18" i="2" s="1"/>
  <c r="FB16" i="2"/>
  <c r="FC16" i="2" s="1"/>
  <c r="FB14" i="2"/>
  <c r="FC14" i="2" s="1"/>
  <c r="FB12" i="2"/>
  <c r="FC12" i="2" s="1"/>
  <c r="FB10" i="2"/>
  <c r="FC10" i="2" s="1"/>
  <c r="FB8" i="2"/>
  <c r="FC8" i="2" s="1"/>
  <c r="EY220" i="2"/>
  <c r="EZ220" i="2" s="1"/>
  <c r="EY218" i="2"/>
  <c r="EZ218" i="2" s="1"/>
  <c r="EY216" i="2"/>
  <c r="EZ216" i="2" s="1"/>
  <c r="EY214" i="2"/>
  <c r="EZ214" i="2" s="1"/>
  <c r="EY212" i="2"/>
  <c r="EZ212" i="2" s="1"/>
  <c r="EY210" i="2"/>
  <c r="EZ210" i="2" s="1"/>
  <c r="EY208" i="2"/>
  <c r="EZ208" i="2" s="1"/>
  <c r="EY206" i="2"/>
  <c r="EZ206" i="2" s="1"/>
  <c r="EY204" i="2"/>
  <c r="EZ204" i="2" s="1"/>
  <c r="EY202" i="2"/>
  <c r="EZ202" i="2" s="1"/>
  <c r="EY200" i="2"/>
  <c r="EZ200" i="2" s="1"/>
  <c r="EY198" i="2"/>
  <c r="EZ198" i="2" s="1"/>
  <c r="EY196" i="2"/>
  <c r="EZ196" i="2" s="1"/>
  <c r="EY194" i="2"/>
  <c r="EZ194" i="2" s="1"/>
  <c r="EY192" i="2"/>
  <c r="EZ192" i="2" s="1"/>
  <c r="EY190" i="2"/>
  <c r="EZ190" i="2" s="1"/>
  <c r="EY188" i="2"/>
  <c r="EZ188" i="2" s="1"/>
  <c r="EY186" i="2"/>
  <c r="EZ186" i="2" s="1"/>
  <c r="EY184" i="2"/>
  <c r="EZ184" i="2" s="1"/>
  <c r="EY182" i="2"/>
  <c r="EZ182" i="2" s="1"/>
  <c r="EY180" i="2"/>
  <c r="EZ180" i="2" s="1"/>
  <c r="EY178" i="2"/>
  <c r="EZ178" i="2" s="1"/>
  <c r="EY176" i="2"/>
  <c r="EZ176" i="2" s="1"/>
  <c r="EY174" i="2"/>
  <c r="EZ174" i="2" s="1"/>
  <c r="EY172" i="2"/>
  <c r="EZ172" i="2" s="1"/>
  <c r="EY170" i="2"/>
  <c r="EZ170" i="2" s="1"/>
  <c r="EY168" i="2"/>
  <c r="EZ168" i="2" s="1"/>
  <c r="EY166" i="2"/>
  <c r="EZ166" i="2" s="1"/>
  <c r="EY164" i="2"/>
  <c r="EZ164" i="2" s="1"/>
  <c r="EY162" i="2"/>
  <c r="EZ162" i="2" s="1"/>
  <c r="EY160" i="2"/>
  <c r="EZ160" i="2" s="1"/>
  <c r="EY158" i="2"/>
  <c r="EZ158" i="2" s="1"/>
  <c r="EY156" i="2"/>
  <c r="EZ156" i="2" s="1"/>
  <c r="EY154" i="2"/>
  <c r="EZ154" i="2" s="1"/>
  <c r="EY152" i="2"/>
  <c r="EZ152" i="2" s="1"/>
  <c r="EY150" i="2"/>
  <c r="EZ150" i="2" s="1"/>
  <c r="EY148" i="2"/>
  <c r="EZ148" i="2" s="1"/>
  <c r="EY146" i="2"/>
  <c r="EZ146" i="2" s="1"/>
  <c r="EY144" i="2"/>
  <c r="EZ144" i="2" s="1"/>
  <c r="EY142" i="2"/>
  <c r="EZ142" i="2" s="1"/>
  <c r="EY140" i="2"/>
  <c r="EZ140" i="2" s="1"/>
  <c r="EY138" i="2"/>
  <c r="EZ138" i="2" s="1"/>
  <c r="EY136" i="2"/>
  <c r="EZ136" i="2" s="1"/>
  <c r="EY134" i="2"/>
  <c r="EZ134" i="2" s="1"/>
  <c r="EY132" i="2"/>
  <c r="EZ132" i="2" s="1"/>
  <c r="EY130" i="2"/>
  <c r="EZ130" i="2" s="1"/>
  <c r="EY128" i="2"/>
  <c r="EZ128" i="2" s="1"/>
  <c r="EY126" i="2"/>
  <c r="EZ126" i="2" s="1"/>
  <c r="EY124" i="2"/>
  <c r="EZ124" i="2" s="1"/>
  <c r="EY122" i="2"/>
  <c r="EZ122" i="2" s="1"/>
  <c r="EY120" i="2"/>
  <c r="EZ120" i="2" s="1"/>
  <c r="EY118" i="2"/>
  <c r="EZ118" i="2" s="1"/>
  <c r="EY116" i="2"/>
  <c r="EZ116" i="2" s="1"/>
  <c r="EY114" i="2"/>
  <c r="EZ114" i="2" s="1"/>
  <c r="EY112" i="2"/>
  <c r="EZ112" i="2" s="1"/>
  <c r="EY110" i="2"/>
  <c r="EZ110" i="2" s="1"/>
  <c r="EY108" i="2"/>
  <c r="EZ108" i="2" s="1"/>
  <c r="EY106" i="2"/>
  <c r="EZ106" i="2" s="1"/>
  <c r="EY104" i="2"/>
  <c r="EZ104" i="2" s="1"/>
  <c r="EY102" i="2"/>
  <c r="EZ102" i="2" s="1"/>
  <c r="EY100" i="2"/>
  <c r="EZ100" i="2" s="1"/>
  <c r="EY98" i="2"/>
  <c r="EZ98" i="2" s="1"/>
  <c r="EY96" i="2"/>
  <c r="EZ96" i="2" s="1"/>
  <c r="EY94" i="2"/>
  <c r="EZ94" i="2" s="1"/>
  <c r="EY92" i="2"/>
  <c r="EZ92" i="2" s="1"/>
  <c r="EY90" i="2"/>
  <c r="EZ90" i="2" s="1"/>
  <c r="EY88" i="2"/>
  <c r="EZ88" i="2" s="1"/>
  <c r="EY86" i="2"/>
  <c r="EZ86" i="2" s="1"/>
  <c r="EY84" i="2"/>
  <c r="EZ84" i="2" s="1"/>
  <c r="EY82" i="2"/>
  <c r="EZ82" i="2" s="1"/>
  <c r="EY80" i="2"/>
  <c r="EZ80" i="2" s="1"/>
  <c r="EY78" i="2"/>
  <c r="EZ78" i="2" s="1"/>
  <c r="EY76" i="2"/>
  <c r="EZ76" i="2" s="1"/>
  <c r="EY74" i="2"/>
  <c r="EZ74" i="2" s="1"/>
  <c r="EY72" i="2"/>
  <c r="EZ72" i="2" s="1"/>
  <c r="EX72" i="2"/>
  <c r="EY70" i="2"/>
  <c r="EZ70" i="2" s="1"/>
  <c r="EX70" i="2"/>
  <c r="EY68" i="2"/>
  <c r="EZ68" i="2" s="1"/>
  <c r="EX68" i="2"/>
  <c r="EY66" i="2"/>
  <c r="EZ66" i="2" s="1"/>
  <c r="EX66" i="2"/>
  <c r="EY64" i="2"/>
  <c r="EZ64" i="2" s="1"/>
  <c r="EX64" i="2"/>
  <c r="EY62" i="2"/>
  <c r="EZ62" i="2" s="1"/>
  <c r="EX62" i="2"/>
  <c r="EY60" i="2"/>
  <c r="EZ60" i="2" s="1"/>
  <c r="EX60" i="2"/>
  <c r="EY58" i="2"/>
  <c r="EZ58" i="2" s="1"/>
  <c r="EX58" i="2"/>
  <c r="EY56" i="2"/>
  <c r="EZ56" i="2" s="1"/>
  <c r="EX56" i="2"/>
  <c r="EY54" i="2"/>
  <c r="EZ54" i="2" s="1"/>
  <c r="EX54" i="2"/>
  <c r="EY52" i="2"/>
  <c r="EZ52" i="2" s="1"/>
  <c r="EX52" i="2"/>
  <c r="EY50" i="2"/>
  <c r="EZ50" i="2" s="1"/>
  <c r="EY48" i="2"/>
  <c r="EZ48" i="2" s="1"/>
  <c r="EY46" i="2"/>
  <c r="EZ46" i="2" s="1"/>
  <c r="EY44" i="2"/>
  <c r="EZ44" i="2" s="1"/>
  <c r="EY42" i="2"/>
  <c r="EZ42" i="2" s="1"/>
  <c r="EY40" i="2"/>
  <c r="EZ40" i="2" s="1"/>
  <c r="EY38" i="2"/>
  <c r="EZ38" i="2" s="1"/>
  <c r="EY36" i="2"/>
  <c r="EZ36" i="2" s="1"/>
  <c r="EY34" i="2"/>
  <c r="EZ34" i="2" s="1"/>
  <c r="EY32" i="2"/>
  <c r="EZ32" i="2" s="1"/>
  <c r="EY30" i="2"/>
  <c r="EZ30" i="2" s="1"/>
  <c r="EY28" i="2"/>
  <c r="EZ28" i="2" s="1"/>
  <c r="EY26" i="2"/>
  <c r="EZ26" i="2" s="1"/>
  <c r="EY24" i="2"/>
  <c r="EZ24" i="2" s="1"/>
  <c r="EY22" i="2"/>
  <c r="EZ22" i="2" s="1"/>
  <c r="EY20" i="2"/>
  <c r="EZ20" i="2" s="1"/>
  <c r="EY18" i="2"/>
  <c r="EZ18" i="2" s="1"/>
  <c r="EY16" i="2"/>
  <c r="EZ16" i="2" s="1"/>
  <c r="EY14" i="2"/>
  <c r="EZ14" i="2" s="1"/>
  <c r="EY12" i="2"/>
  <c r="EZ12" i="2" s="1"/>
  <c r="EY10" i="2"/>
  <c r="EZ10" i="2" s="1"/>
  <c r="EY8" i="2"/>
  <c r="EZ8" i="2" s="1"/>
  <c r="EV220" i="2"/>
  <c r="EW220" i="2" s="1"/>
  <c r="EV218" i="2"/>
  <c r="EW218" i="2" s="1"/>
  <c r="EV216" i="2"/>
  <c r="EW216" i="2" s="1"/>
  <c r="EV214" i="2"/>
  <c r="EW214" i="2" s="1"/>
  <c r="EV212" i="2"/>
  <c r="EW212" i="2" s="1"/>
  <c r="EV210" i="2"/>
  <c r="EW210" i="2" s="1"/>
  <c r="EV208" i="2"/>
  <c r="EW208" i="2" s="1"/>
  <c r="EV206" i="2"/>
  <c r="EW206" i="2" s="1"/>
  <c r="EV204" i="2"/>
  <c r="EW204" i="2" s="1"/>
  <c r="EV202" i="2"/>
  <c r="EW202" i="2" s="1"/>
  <c r="EV200" i="2"/>
  <c r="EW200" i="2" s="1"/>
  <c r="EV198" i="2"/>
  <c r="EW198" i="2" s="1"/>
  <c r="EV196" i="2"/>
  <c r="EW196" i="2" s="1"/>
  <c r="EV194" i="2"/>
  <c r="EW194" i="2" s="1"/>
  <c r="EV192" i="2"/>
  <c r="EW192" i="2" s="1"/>
  <c r="EV190" i="2"/>
  <c r="EW190" i="2" s="1"/>
  <c r="EV188" i="2"/>
  <c r="EW188" i="2" s="1"/>
  <c r="EV186" i="2"/>
  <c r="EW186" i="2" s="1"/>
  <c r="EV184" i="2"/>
  <c r="EW184" i="2" s="1"/>
  <c r="EV182" i="2"/>
  <c r="EW182" i="2" s="1"/>
  <c r="EV180" i="2"/>
  <c r="EW180" i="2" s="1"/>
  <c r="EV178" i="2"/>
  <c r="EW178" i="2" s="1"/>
  <c r="EV176" i="2"/>
  <c r="EW176" i="2" s="1"/>
  <c r="EV174" i="2"/>
  <c r="EW174" i="2" s="1"/>
  <c r="EV172" i="2"/>
  <c r="EW172" i="2" s="1"/>
  <c r="EV170" i="2"/>
  <c r="EW170" i="2" s="1"/>
  <c r="EV168" i="2"/>
  <c r="EW168" i="2" s="1"/>
  <c r="EV166" i="2"/>
  <c r="EW166" i="2" s="1"/>
  <c r="EV164" i="2"/>
  <c r="EW164" i="2" s="1"/>
  <c r="EV162" i="2"/>
  <c r="EW162" i="2" s="1"/>
  <c r="EV160" i="2"/>
  <c r="EW160" i="2" s="1"/>
  <c r="EV158" i="2"/>
  <c r="EW158" i="2" s="1"/>
  <c r="EV156" i="2"/>
  <c r="EW156" i="2" s="1"/>
  <c r="EV154" i="2"/>
  <c r="EW154" i="2" s="1"/>
  <c r="EV152" i="2"/>
  <c r="EW152" i="2" s="1"/>
  <c r="EV150" i="2"/>
  <c r="EW150" i="2" s="1"/>
  <c r="EV148" i="2"/>
  <c r="EW148" i="2" s="1"/>
  <c r="EV146" i="2"/>
  <c r="EW146" i="2" s="1"/>
  <c r="EV144" i="2"/>
  <c r="EW144" i="2" s="1"/>
  <c r="EV142" i="2"/>
  <c r="EW142" i="2" s="1"/>
  <c r="EV140" i="2"/>
  <c r="EW140" i="2" s="1"/>
  <c r="EV138" i="2"/>
  <c r="EW138" i="2" s="1"/>
  <c r="EV136" i="2"/>
  <c r="EW136" i="2" s="1"/>
  <c r="EV134" i="2"/>
  <c r="EW134" i="2" s="1"/>
  <c r="EV132" i="2"/>
  <c r="EW132" i="2" s="1"/>
  <c r="EV130" i="2"/>
  <c r="EW130" i="2" s="1"/>
  <c r="EV128" i="2"/>
  <c r="EW128" i="2" s="1"/>
  <c r="EV126" i="2"/>
  <c r="EW126" i="2" s="1"/>
  <c r="EV124" i="2"/>
  <c r="EW124" i="2" s="1"/>
  <c r="EV122" i="2"/>
  <c r="EW122" i="2" s="1"/>
  <c r="EV120" i="2"/>
  <c r="EW120" i="2" s="1"/>
  <c r="EV118" i="2"/>
  <c r="EW118" i="2" s="1"/>
  <c r="EV116" i="2"/>
  <c r="EW116" i="2" s="1"/>
  <c r="EV114" i="2"/>
  <c r="EW114" i="2" s="1"/>
  <c r="EV112" i="2"/>
  <c r="EW112" i="2" s="1"/>
  <c r="EV110" i="2"/>
  <c r="EW110" i="2" s="1"/>
  <c r="EV108" i="2"/>
  <c r="EW108" i="2" s="1"/>
  <c r="EV106" i="2"/>
  <c r="EW106" i="2" s="1"/>
  <c r="EV104" i="2"/>
  <c r="EW104" i="2" s="1"/>
  <c r="EV102" i="2"/>
  <c r="EW102" i="2" s="1"/>
  <c r="EV100" i="2"/>
  <c r="EW100" i="2" s="1"/>
  <c r="EV98" i="2"/>
  <c r="EW98" i="2" s="1"/>
  <c r="EV96" i="2"/>
  <c r="EW96" i="2" s="1"/>
  <c r="EV94" i="2"/>
  <c r="EW94" i="2" s="1"/>
  <c r="EV92" i="2"/>
  <c r="EW92" i="2" s="1"/>
  <c r="EV90" i="2"/>
  <c r="EW90" i="2" s="1"/>
  <c r="EV88" i="2"/>
  <c r="EW88" i="2" s="1"/>
  <c r="EV86" i="2"/>
  <c r="EW86" i="2" s="1"/>
  <c r="EV84" i="2"/>
  <c r="EW84" i="2" s="1"/>
  <c r="EV82" i="2"/>
  <c r="EW82" i="2" s="1"/>
  <c r="EV80" i="2"/>
  <c r="EW80" i="2" s="1"/>
  <c r="EV78" i="2"/>
  <c r="EW78" i="2" s="1"/>
  <c r="EV76" i="2"/>
  <c r="EW76" i="2" s="1"/>
  <c r="EV74" i="2"/>
  <c r="EW74" i="2" s="1"/>
  <c r="EV72" i="2"/>
  <c r="EW72" i="2" s="1"/>
  <c r="EU72" i="2"/>
  <c r="EV70" i="2"/>
  <c r="EW70" i="2" s="1"/>
  <c r="EU70" i="2"/>
  <c r="EV68" i="2"/>
  <c r="EW68" i="2" s="1"/>
  <c r="EU68" i="2"/>
  <c r="EV66" i="2"/>
  <c r="EW66" i="2" s="1"/>
  <c r="EU66" i="2"/>
  <c r="EV64" i="2"/>
  <c r="EW64" i="2" s="1"/>
  <c r="EU64" i="2"/>
  <c r="EV62" i="2"/>
  <c r="EW62" i="2" s="1"/>
  <c r="EU62" i="2"/>
  <c r="EV60" i="2"/>
  <c r="EW60" i="2" s="1"/>
  <c r="EU60" i="2"/>
  <c r="EV58" i="2"/>
  <c r="EW58" i="2" s="1"/>
  <c r="EU58" i="2"/>
  <c r="EV56" i="2"/>
  <c r="EW56" i="2" s="1"/>
  <c r="EU56" i="2"/>
  <c r="EV54" i="2"/>
  <c r="EW54" i="2" s="1"/>
  <c r="EU54" i="2"/>
  <c r="EV52" i="2"/>
  <c r="EW52" i="2" s="1"/>
  <c r="EU52" i="2"/>
  <c r="EV50" i="2"/>
  <c r="EW50" i="2" s="1"/>
  <c r="EV48" i="2"/>
  <c r="EW48" i="2" s="1"/>
  <c r="EV46" i="2"/>
  <c r="EW46" i="2" s="1"/>
  <c r="EV44" i="2"/>
  <c r="EW44" i="2" s="1"/>
  <c r="EV42" i="2"/>
  <c r="EW42" i="2" s="1"/>
  <c r="EV40" i="2"/>
  <c r="EW40" i="2" s="1"/>
  <c r="EV38" i="2"/>
  <c r="EW38" i="2" s="1"/>
  <c r="EV36" i="2"/>
  <c r="EW36" i="2" s="1"/>
  <c r="EV34" i="2"/>
  <c r="EW34" i="2" s="1"/>
  <c r="EV32" i="2"/>
  <c r="EW32" i="2" s="1"/>
  <c r="EV30" i="2"/>
  <c r="EW30" i="2" s="1"/>
  <c r="EV28" i="2"/>
  <c r="EW28" i="2" s="1"/>
  <c r="EV26" i="2"/>
  <c r="EW26" i="2" s="1"/>
  <c r="EV24" i="2"/>
  <c r="EW24" i="2" s="1"/>
  <c r="EV22" i="2"/>
  <c r="EW22" i="2" s="1"/>
  <c r="EV20" i="2"/>
  <c r="EW20" i="2" s="1"/>
  <c r="EV18" i="2"/>
  <c r="EW18" i="2" s="1"/>
  <c r="EV16" i="2"/>
  <c r="EW16" i="2" s="1"/>
  <c r="EV14" i="2"/>
  <c r="EW14" i="2" s="1"/>
  <c r="EV12" i="2"/>
  <c r="EW12" i="2" s="1"/>
  <c r="EV10" i="2"/>
  <c r="EW10" i="2" s="1"/>
  <c r="EV8" i="2"/>
  <c r="EW8" i="2" s="1"/>
  <c r="ES220" i="2"/>
  <c r="ET220" i="2" s="1"/>
  <c r="ES218" i="2"/>
  <c r="ET218" i="2" s="1"/>
  <c r="ES216" i="2"/>
  <c r="ET216" i="2" s="1"/>
  <c r="ES214" i="2"/>
  <c r="ET214" i="2" s="1"/>
  <c r="ES212" i="2"/>
  <c r="ET212" i="2" s="1"/>
  <c r="ES210" i="2"/>
  <c r="ET210" i="2" s="1"/>
  <c r="ES208" i="2"/>
  <c r="ET208" i="2" s="1"/>
  <c r="ES206" i="2"/>
  <c r="ET206" i="2" s="1"/>
  <c r="ES204" i="2"/>
  <c r="ET204" i="2" s="1"/>
  <c r="ES202" i="2"/>
  <c r="ET202" i="2" s="1"/>
  <c r="ES200" i="2"/>
  <c r="ET200" i="2" s="1"/>
  <c r="ES198" i="2"/>
  <c r="ET198" i="2" s="1"/>
  <c r="ES196" i="2"/>
  <c r="ET196" i="2" s="1"/>
  <c r="ES194" i="2"/>
  <c r="ET194" i="2" s="1"/>
  <c r="ES192" i="2"/>
  <c r="ET192" i="2" s="1"/>
  <c r="ES190" i="2"/>
  <c r="ET190" i="2" s="1"/>
  <c r="ES188" i="2"/>
  <c r="ET188" i="2" s="1"/>
  <c r="ES186" i="2"/>
  <c r="ET186" i="2" s="1"/>
  <c r="ES184" i="2"/>
  <c r="ET184" i="2" s="1"/>
  <c r="ES182" i="2"/>
  <c r="ET182" i="2" s="1"/>
  <c r="ES180" i="2"/>
  <c r="ET180" i="2" s="1"/>
  <c r="ES178" i="2"/>
  <c r="ET178" i="2" s="1"/>
  <c r="ES176" i="2"/>
  <c r="ET176" i="2" s="1"/>
  <c r="ES174" i="2"/>
  <c r="ET174" i="2" s="1"/>
  <c r="ES172" i="2"/>
  <c r="ET172" i="2" s="1"/>
  <c r="ES170" i="2"/>
  <c r="ET170" i="2" s="1"/>
  <c r="ES168" i="2"/>
  <c r="ET168" i="2" s="1"/>
  <c r="ES166" i="2"/>
  <c r="ET166" i="2" s="1"/>
  <c r="ES164" i="2"/>
  <c r="ET164" i="2" s="1"/>
  <c r="ES162" i="2"/>
  <c r="ET162" i="2" s="1"/>
  <c r="ES160" i="2"/>
  <c r="ET160" i="2" s="1"/>
  <c r="ES158" i="2"/>
  <c r="ET158" i="2" s="1"/>
  <c r="ES156" i="2"/>
  <c r="ET156" i="2" s="1"/>
  <c r="ES154" i="2"/>
  <c r="ET154" i="2" s="1"/>
  <c r="ES152" i="2"/>
  <c r="ET152" i="2" s="1"/>
  <c r="ES150" i="2"/>
  <c r="ET150" i="2" s="1"/>
  <c r="ES148" i="2"/>
  <c r="ET148" i="2" s="1"/>
  <c r="ES146" i="2"/>
  <c r="ET146" i="2" s="1"/>
  <c r="ES144" i="2"/>
  <c r="ET144" i="2" s="1"/>
  <c r="ES142" i="2"/>
  <c r="ET142" i="2" s="1"/>
  <c r="ES140" i="2"/>
  <c r="ET140" i="2" s="1"/>
  <c r="ES138" i="2"/>
  <c r="ET138" i="2" s="1"/>
  <c r="ES136" i="2"/>
  <c r="ET136" i="2" s="1"/>
  <c r="ES134" i="2"/>
  <c r="ET134" i="2" s="1"/>
  <c r="ES132" i="2"/>
  <c r="ET132" i="2" s="1"/>
  <c r="ES130" i="2"/>
  <c r="ET130" i="2" s="1"/>
  <c r="ES128" i="2"/>
  <c r="ET128" i="2" s="1"/>
  <c r="ES126" i="2"/>
  <c r="ET126" i="2" s="1"/>
  <c r="ES124" i="2"/>
  <c r="ET124" i="2" s="1"/>
  <c r="ES122" i="2"/>
  <c r="ET122" i="2" s="1"/>
  <c r="ES120" i="2"/>
  <c r="ET120" i="2" s="1"/>
  <c r="ES118" i="2"/>
  <c r="ET118" i="2" s="1"/>
  <c r="ES116" i="2"/>
  <c r="ET116" i="2" s="1"/>
  <c r="ES114" i="2"/>
  <c r="ET114" i="2" s="1"/>
  <c r="ES112" i="2"/>
  <c r="ET112" i="2" s="1"/>
  <c r="ES110" i="2"/>
  <c r="ET110" i="2" s="1"/>
  <c r="ES108" i="2"/>
  <c r="ET108" i="2" s="1"/>
  <c r="ES106" i="2"/>
  <c r="ET106" i="2" s="1"/>
  <c r="ES104" i="2"/>
  <c r="ET104" i="2" s="1"/>
  <c r="ES102" i="2"/>
  <c r="ET102" i="2" s="1"/>
  <c r="ES100" i="2"/>
  <c r="ET100" i="2" s="1"/>
  <c r="ES98" i="2"/>
  <c r="ET98" i="2" s="1"/>
  <c r="ES96" i="2"/>
  <c r="ET96" i="2" s="1"/>
  <c r="ES94" i="2"/>
  <c r="ET94" i="2" s="1"/>
  <c r="ES92" i="2"/>
  <c r="ET92" i="2" s="1"/>
  <c r="ES90" i="2"/>
  <c r="ET90" i="2" s="1"/>
  <c r="ES88" i="2"/>
  <c r="ET88" i="2" s="1"/>
  <c r="ES86" i="2"/>
  <c r="ET86" i="2" s="1"/>
  <c r="ES84" i="2"/>
  <c r="ET84" i="2" s="1"/>
  <c r="ES82" i="2"/>
  <c r="ET82" i="2" s="1"/>
  <c r="ES80" i="2"/>
  <c r="ET80" i="2" s="1"/>
  <c r="ES78" i="2"/>
  <c r="ET78" i="2" s="1"/>
  <c r="ES76" i="2"/>
  <c r="ET76" i="2" s="1"/>
  <c r="ES74" i="2"/>
  <c r="ET74" i="2" s="1"/>
  <c r="ES72" i="2"/>
  <c r="ET72" i="2" s="1"/>
  <c r="ER72" i="2"/>
  <c r="ES70" i="2"/>
  <c r="ET70" i="2" s="1"/>
  <c r="ER70" i="2"/>
  <c r="ES68" i="2"/>
  <c r="ET68" i="2" s="1"/>
  <c r="ER68" i="2"/>
  <c r="ES66" i="2"/>
  <c r="ET66" i="2" s="1"/>
  <c r="ER66" i="2"/>
  <c r="ES64" i="2"/>
  <c r="ET64" i="2" s="1"/>
  <c r="ER64" i="2"/>
  <c r="ES62" i="2"/>
  <c r="ET62" i="2" s="1"/>
  <c r="ER62" i="2"/>
  <c r="ES60" i="2"/>
  <c r="ET60" i="2" s="1"/>
  <c r="ER60" i="2"/>
  <c r="ES58" i="2"/>
  <c r="ET58" i="2" s="1"/>
  <c r="ER58" i="2"/>
  <c r="ES56" i="2"/>
  <c r="ET56" i="2" s="1"/>
  <c r="ER56" i="2"/>
  <c r="ES54" i="2"/>
  <c r="ET54" i="2" s="1"/>
  <c r="ER54" i="2"/>
  <c r="ES52" i="2"/>
  <c r="ET52" i="2" s="1"/>
  <c r="ER52" i="2"/>
  <c r="ES50" i="2"/>
  <c r="ET50" i="2" s="1"/>
  <c r="ES48" i="2"/>
  <c r="ET48" i="2" s="1"/>
  <c r="ES46" i="2"/>
  <c r="ET46" i="2" s="1"/>
  <c r="ES44" i="2"/>
  <c r="ET44" i="2" s="1"/>
  <c r="ES42" i="2"/>
  <c r="ET42" i="2" s="1"/>
  <c r="ES40" i="2"/>
  <c r="ET40" i="2" s="1"/>
  <c r="ES38" i="2"/>
  <c r="ET38" i="2" s="1"/>
  <c r="ES36" i="2"/>
  <c r="ET36" i="2" s="1"/>
  <c r="ES34" i="2"/>
  <c r="ET34" i="2" s="1"/>
  <c r="ES32" i="2"/>
  <c r="ET32" i="2" s="1"/>
  <c r="ES30" i="2"/>
  <c r="ET30" i="2" s="1"/>
  <c r="ES28" i="2"/>
  <c r="ET28" i="2" s="1"/>
  <c r="ES26" i="2"/>
  <c r="ET26" i="2" s="1"/>
  <c r="ES24" i="2"/>
  <c r="ET24" i="2" s="1"/>
  <c r="ES22" i="2"/>
  <c r="ET22" i="2" s="1"/>
  <c r="ES20" i="2"/>
  <c r="ET20" i="2" s="1"/>
  <c r="ES18" i="2"/>
  <c r="ET18" i="2" s="1"/>
  <c r="ES16" i="2"/>
  <c r="ET16" i="2" s="1"/>
  <c r="ES14" i="2"/>
  <c r="ET14" i="2" s="1"/>
  <c r="ES12" i="2"/>
  <c r="ET12" i="2" s="1"/>
  <c r="ES10" i="2"/>
  <c r="ET10" i="2" s="1"/>
  <c r="ES8" i="2"/>
  <c r="ET8" i="2" s="1"/>
  <c r="EP220" i="2"/>
  <c r="EQ220" i="2" s="1"/>
  <c r="EP218" i="2"/>
  <c r="EQ218" i="2" s="1"/>
  <c r="EP216" i="2"/>
  <c r="EQ216" i="2" s="1"/>
  <c r="EP214" i="2"/>
  <c r="EQ214" i="2" s="1"/>
  <c r="EP212" i="2"/>
  <c r="EQ212" i="2" s="1"/>
  <c r="EP210" i="2"/>
  <c r="EQ210" i="2" s="1"/>
  <c r="EP208" i="2"/>
  <c r="EQ208" i="2" s="1"/>
  <c r="EP206" i="2"/>
  <c r="EQ206" i="2" s="1"/>
  <c r="EP204" i="2"/>
  <c r="EQ204" i="2" s="1"/>
  <c r="EP202" i="2"/>
  <c r="EQ202" i="2" s="1"/>
  <c r="EP200" i="2"/>
  <c r="EQ200" i="2" s="1"/>
  <c r="EP198" i="2"/>
  <c r="EQ198" i="2" s="1"/>
  <c r="EP196" i="2"/>
  <c r="EQ196" i="2" s="1"/>
  <c r="EP194" i="2"/>
  <c r="EQ194" i="2" s="1"/>
  <c r="EP192" i="2"/>
  <c r="EQ192" i="2" s="1"/>
  <c r="EP190" i="2"/>
  <c r="EQ190" i="2" s="1"/>
  <c r="EP188" i="2"/>
  <c r="EQ188" i="2" s="1"/>
  <c r="EP186" i="2"/>
  <c r="EQ186" i="2" s="1"/>
  <c r="EP184" i="2"/>
  <c r="EQ184" i="2" s="1"/>
  <c r="EP182" i="2"/>
  <c r="EQ182" i="2" s="1"/>
  <c r="EP180" i="2"/>
  <c r="EQ180" i="2" s="1"/>
  <c r="EP178" i="2"/>
  <c r="EQ178" i="2" s="1"/>
  <c r="EP176" i="2"/>
  <c r="EQ176" i="2" s="1"/>
  <c r="EP174" i="2"/>
  <c r="EQ174" i="2" s="1"/>
  <c r="EP172" i="2"/>
  <c r="EQ172" i="2" s="1"/>
  <c r="EP170" i="2"/>
  <c r="EQ170" i="2" s="1"/>
  <c r="EP168" i="2"/>
  <c r="EQ168" i="2" s="1"/>
  <c r="EP166" i="2"/>
  <c r="EQ166" i="2" s="1"/>
  <c r="EP164" i="2"/>
  <c r="EQ164" i="2" s="1"/>
  <c r="EP162" i="2"/>
  <c r="EQ162" i="2" s="1"/>
  <c r="EP160" i="2"/>
  <c r="EQ160" i="2" s="1"/>
  <c r="EP158" i="2"/>
  <c r="EQ158" i="2" s="1"/>
  <c r="EP156" i="2"/>
  <c r="EQ156" i="2" s="1"/>
  <c r="EP154" i="2"/>
  <c r="EQ154" i="2" s="1"/>
  <c r="EP152" i="2"/>
  <c r="EQ152" i="2" s="1"/>
  <c r="EP150" i="2"/>
  <c r="EQ150" i="2" s="1"/>
  <c r="EP148" i="2"/>
  <c r="EQ148" i="2" s="1"/>
  <c r="EP146" i="2"/>
  <c r="EQ146" i="2" s="1"/>
  <c r="EP144" i="2"/>
  <c r="EQ144" i="2" s="1"/>
  <c r="EP142" i="2"/>
  <c r="EQ142" i="2" s="1"/>
  <c r="EP140" i="2"/>
  <c r="EQ140" i="2" s="1"/>
  <c r="EP138" i="2"/>
  <c r="EQ138" i="2" s="1"/>
  <c r="EP136" i="2"/>
  <c r="EQ136" i="2" s="1"/>
  <c r="EP134" i="2"/>
  <c r="EQ134" i="2" s="1"/>
  <c r="EP132" i="2"/>
  <c r="EQ132" i="2" s="1"/>
  <c r="EP130" i="2"/>
  <c r="EQ130" i="2" s="1"/>
  <c r="EP128" i="2"/>
  <c r="EQ128" i="2" s="1"/>
  <c r="EP126" i="2"/>
  <c r="EQ126" i="2" s="1"/>
  <c r="EP124" i="2"/>
  <c r="EQ124" i="2" s="1"/>
  <c r="EP122" i="2"/>
  <c r="EQ122" i="2" s="1"/>
  <c r="EP120" i="2"/>
  <c r="EQ120" i="2" s="1"/>
  <c r="EP118" i="2"/>
  <c r="EQ118" i="2" s="1"/>
  <c r="EP116" i="2"/>
  <c r="EQ116" i="2" s="1"/>
  <c r="EP114" i="2"/>
  <c r="EQ114" i="2" s="1"/>
  <c r="EP112" i="2"/>
  <c r="EQ112" i="2" s="1"/>
  <c r="EP110" i="2"/>
  <c r="EQ110" i="2" s="1"/>
  <c r="EP108" i="2"/>
  <c r="EQ108" i="2" s="1"/>
  <c r="EP106" i="2"/>
  <c r="EQ106" i="2" s="1"/>
  <c r="EP104" i="2"/>
  <c r="EQ104" i="2" s="1"/>
  <c r="EP102" i="2"/>
  <c r="EQ102" i="2" s="1"/>
  <c r="EP100" i="2"/>
  <c r="EQ100" i="2" s="1"/>
  <c r="EP98" i="2"/>
  <c r="EQ98" i="2" s="1"/>
  <c r="EP96" i="2"/>
  <c r="EQ96" i="2" s="1"/>
  <c r="EP94" i="2"/>
  <c r="EQ94" i="2" s="1"/>
  <c r="EP92" i="2"/>
  <c r="EQ92" i="2" s="1"/>
  <c r="EP90" i="2"/>
  <c r="EQ90" i="2" s="1"/>
  <c r="EP88" i="2"/>
  <c r="EQ88" i="2" s="1"/>
  <c r="EP86" i="2"/>
  <c r="EQ86" i="2" s="1"/>
  <c r="EP84" i="2"/>
  <c r="EQ84" i="2" s="1"/>
  <c r="EP82" i="2"/>
  <c r="EQ82" i="2" s="1"/>
  <c r="EP80" i="2"/>
  <c r="EQ80" i="2" s="1"/>
  <c r="EP78" i="2"/>
  <c r="EQ78" i="2" s="1"/>
  <c r="EP76" i="2"/>
  <c r="EQ76" i="2" s="1"/>
  <c r="EP74" i="2"/>
  <c r="EQ74" i="2" s="1"/>
  <c r="EP72" i="2"/>
  <c r="EQ72" i="2" s="1"/>
  <c r="EO72" i="2"/>
  <c r="EP70" i="2"/>
  <c r="EQ70" i="2" s="1"/>
  <c r="EO70" i="2"/>
  <c r="EP68" i="2"/>
  <c r="EQ68" i="2" s="1"/>
  <c r="EO68" i="2"/>
  <c r="EP66" i="2"/>
  <c r="EQ66" i="2" s="1"/>
  <c r="EO66" i="2"/>
  <c r="EP64" i="2"/>
  <c r="EQ64" i="2" s="1"/>
  <c r="EO64" i="2"/>
  <c r="EP62" i="2"/>
  <c r="EQ62" i="2" s="1"/>
  <c r="EO62" i="2"/>
  <c r="EP60" i="2"/>
  <c r="EQ60" i="2" s="1"/>
  <c r="EO60" i="2"/>
  <c r="EP58" i="2"/>
  <c r="EQ58" i="2" s="1"/>
  <c r="EO58" i="2"/>
  <c r="EP56" i="2"/>
  <c r="EQ56" i="2" s="1"/>
  <c r="EO56" i="2"/>
  <c r="EP54" i="2"/>
  <c r="EQ54" i="2" s="1"/>
  <c r="EO54" i="2"/>
  <c r="EP52" i="2"/>
  <c r="EQ52" i="2" s="1"/>
  <c r="EO52" i="2"/>
  <c r="EP50" i="2"/>
  <c r="EQ50" i="2" s="1"/>
  <c r="EP48" i="2"/>
  <c r="EQ48" i="2" s="1"/>
  <c r="EP46" i="2"/>
  <c r="EQ46" i="2" s="1"/>
  <c r="EP44" i="2"/>
  <c r="EQ44" i="2" s="1"/>
  <c r="EP42" i="2"/>
  <c r="EQ42" i="2" s="1"/>
  <c r="EP40" i="2"/>
  <c r="EQ40" i="2" s="1"/>
  <c r="EP38" i="2"/>
  <c r="EQ38" i="2" s="1"/>
  <c r="EP36" i="2"/>
  <c r="EQ36" i="2" s="1"/>
  <c r="EP34" i="2"/>
  <c r="EQ34" i="2" s="1"/>
  <c r="EP32" i="2"/>
  <c r="EQ32" i="2" s="1"/>
  <c r="EP30" i="2"/>
  <c r="EQ30" i="2" s="1"/>
  <c r="EP28" i="2"/>
  <c r="EQ28" i="2" s="1"/>
  <c r="EP26" i="2"/>
  <c r="EQ26" i="2" s="1"/>
  <c r="EP24" i="2"/>
  <c r="EQ24" i="2" s="1"/>
  <c r="EP22" i="2"/>
  <c r="EQ22" i="2" s="1"/>
  <c r="EP20" i="2"/>
  <c r="EQ20" i="2" s="1"/>
  <c r="EP18" i="2"/>
  <c r="EQ18" i="2" s="1"/>
  <c r="EP16" i="2"/>
  <c r="EQ16" i="2" s="1"/>
  <c r="EP14" i="2"/>
  <c r="EQ14" i="2" s="1"/>
  <c r="EP12" i="2"/>
  <c r="EQ12" i="2" s="1"/>
  <c r="EP10" i="2"/>
  <c r="EQ10" i="2" s="1"/>
  <c r="EP8" i="2"/>
  <c r="EQ8" i="2" s="1"/>
  <c r="EM220" i="2"/>
  <c r="EN220" i="2" s="1"/>
  <c r="EM218" i="2"/>
  <c r="EN218" i="2" s="1"/>
  <c r="EM216" i="2"/>
  <c r="EN216" i="2" s="1"/>
  <c r="EM214" i="2"/>
  <c r="EN214" i="2" s="1"/>
  <c r="EM212" i="2"/>
  <c r="EN212" i="2" s="1"/>
  <c r="EM210" i="2"/>
  <c r="EN210" i="2" s="1"/>
  <c r="EM208" i="2"/>
  <c r="EN208" i="2" s="1"/>
  <c r="EM206" i="2"/>
  <c r="EN206" i="2" s="1"/>
  <c r="EM204" i="2"/>
  <c r="EN204" i="2" s="1"/>
  <c r="EM202" i="2"/>
  <c r="EN202" i="2" s="1"/>
  <c r="EM200" i="2"/>
  <c r="EN200" i="2" s="1"/>
  <c r="EM198" i="2"/>
  <c r="EN198" i="2" s="1"/>
  <c r="EM196" i="2"/>
  <c r="EN196" i="2" s="1"/>
  <c r="EM194" i="2"/>
  <c r="EN194" i="2" s="1"/>
  <c r="EM192" i="2"/>
  <c r="EN192" i="2" s="1"/>
  <c r="EM190" i="2"/>
  <c r="EN190" i="2" s="1"/>
  <c r="EM188" i="2"/>
  <c r="EN188" i="2" s="1"/>
  <c r="EM186" i="2"/>
  <c r="EN186" i="2" s="1"/>
  <c r="EM184" i="2"/>
  <c r="EN184" i="2" s="1"/>
  <c r="EM182" i="2"/>
  <c r="EN182" i="2" s="1"/>
  <c r="EM180" i="2"/>
  <c r="EN180" i="2" s="1"/>
  <c r="EM178" i="2"/>
  <c r="EN178" i="2" s="1"/>
  <c r="EM176" i="2"/>
  <c r="EN176" i="2" s="1"/>
  <c r="EM174" i="2"/>
  <c r="EN174" i="2" s="1"/>
  <c r="EM172" i="2"/>
  <c r="EN172" i="2" s="1"/>
  <c r="EM170" i="2"/>
  <c r="EN170" i="2" s="1"/>
  <c r="EM168" i="2"/>
  <c r="EN168" i="2" s="1"/>
  <c r="EM166" i="2"/>
  <c r="EN166" i="2" s="1"/>
  <c r="EM164" i="2"/>
  <c r="EN164" i="2" s="1"/>
  <c r="EM162" i="2"/>
  <c r="EN162" i="2" s="1"/>
  <c r="EM160" i="2"/>
  <c r="EN160" i="2" s="1"/>
  <c r="EM158" i="2"/>
  <c r="EN158" i="2" s="1"/>
  <c r="EM156" i="2"/>
  <c r="EN156" i="2" s="1"/>
  <c r="EM154" i="2"/>
  <c r="EN154" i="2" s="1"/>
  <c r="EM152" i="2"/>
  <c r="EN152" i="2" s="1"/>
  <c r="EM150" i="2"/>
  <c r="EN150" i="2" s="1"/>
  <c r="EM148" i="2"/>
  <c r="EN148" i="2" s="1"/>
  <c r="EM146" i="2"/>
  <c r="EN146" i="2" s="1"/>
  <c r="EM144" i="2"/>
  <c r="EN144" i="2" s="1"/>
  <c r="EM142" i="2"/>
  <c r="EN142" i="2" s="1"/>
  <c r="EM140" i="2"/>
  <c r="EN140" i="2" s="1"/>
  <c r="EM138" i="2"/>
  <c r="EN138" i="2" s="1"/>
  <c r="EM136" i="2"/>
  <c r="EN136" i="2" s="1"/>
  <c r="EM134" i="2"/>
  <c r="EN134" i="2" s="1"/>
  <c r="EM132" i="2"/>
  <c r="EN132" i="2" s="1"/>
  <c r="EM130" i="2"/>
  <c r="EN130" i="2" s="1"/>
  <c r="EM128" i="2"/>
  <c r="EN128" i="2" s="1"/>
  <c r="EM126" i="2"/>
  <c r="EN126" i="2" s="1"/>
  <c r="EM124" i="2"/>
  <c r="EN124" i="2" s="1"/>
  <c r="EM122" i="2"/>
  <c r="EN122" i="2" s="1"/>
  <c r="EM120" i="2"/>
  <c r="EN120" i="2" s="1"/>
  <c r="EM118" i="2"/>
  <c r="EN118" i="2" s="1"/>
  <c r="EM116" i="2"/>
  <c r="EN116" i="2" s="1"/>
  <c r="EM114" i="2"/>
  <c r="EN114" i="2" s="1"/>
  <c r="EM112" i="2"/>
  <c r="EN112" i="2" s="1"/>
  <c r="EM110" i="2"/>
  <c r="EN110" i="2" s="1"/>
  <c r="EM108" i="2"/>
  <c r="EN108" i="2" s="1"/>
  <c r="EM106" i="2"/>
  <c r="EN106" i="2" s="1"/>
  <c r="EM104" i="2"/>
  <c r="EN104" i="2" s="1"/>
  <c r="EM102" i="2"/>
  <c r="EN102" i="2" s="1"/>
  <c r="EM100" i="2"/>
  <c r="EN100" i="2" s="1"/>
  <c r="EM98" i="2"/>
  <c r="EN98" i="2" s="1"/>
  <c r="EM96" i="2"/>
  <c r="EN96" i="2" s="1"/>
  <c r="EM94" i="2"/>
  <c r="EN94" i="2" s="1"/>
  <c r="EM92" i="2"/>
  <c r="EN92" i="2" s="1"/>
  <c r="EM90" i="2"/>
  <c r="EN90" i="2" s="1"/>
  <c r="EM88" i="2"/>
  <c r="EN88" i="2" s="1"/>
  <c r="EM86" i="2"/>
  <c r="EN86" i="2" s="1"/>
  <c r="EM84" i="2"/>
  <c r="EN84" i="2" s="1"/>
  <c r="EM82" i="2"/>
  <c r="EN82" i="2" s="1"/>
  <c r="EM80" i="2"/>
  <c r="EN80" i="2" s="1"/>
  <c r="EM78" i="2"/>
  <c r="EN78" i="2" s="1"/>
  <c r="EM76" i="2"/>
  <c r="EN76" i="2" s="1"/>
  <c r="EM74" i="2"/>
  <c r="EN74" i="2" s="1"/>
  <c r="EM72" i="2"/>
  <c r="EN72" i="2" s="1"/>
  <c r="EL72" i="2"/>
  <c r="EM70" i="2"/>
  <c r="EN70" i="2" s="1"/>
  <c r="EL70" i="2"/>
  <c r="EM68" i="2"/>
  <c r="EN68" i="2" s="1"/>
  <c r="EL68" i="2"/>
  <c r="EM66" i="2"/>
  <c r="EN66" i="2" s="1"/>
  <c r="EL66" i="2"/>
  <c r="EM64" i="2"/>
  <c r="EN64" i="2" s="1"/>
  <c r="EL64" i="2"/>
  <c r="EM62" i="2"/>
  <c r="EN62" i="2" s="1"/>
  <c r="EL62" i="2"/>
  <c r="EM60" i="2"/>
  <c r="EN60" i="2" s="1"/>
  <c r="EL60" i="2"/>
  <c r="EM58" i="2"/>
  <c r="EN58" i="2" s="1"/>
  <c r="EL58" i="2"/>
  <c r="EM56" i="2"/>
  <c r="EN56" i="2" s="1"/>
  <c r="EL56" i="2"/>
  <c r="EM54" i="2"/>
  <c r="EN54" i="2" s="1"/>
  <c r="EL54" i="2"/>
  <c r="EM52" i="2"/>
  <c r="EN52" i="2" s="1"/>
  <c r="EL52" i="2"/>
  <c r="EM50" i="2"/>
  <c r="EN50" i="2" s="1"/>
  <c r="EL50" i="2"/>
  <c r="EM48" i="2"/>
  <c r="EN48" i="2" s="1"/>
  <c r="EM46" i="2"/>
  <c r="EN46" i="2" s="1"/>
  <c r="EM44" i="2"/>
  <c r="EN44" i="2" s="1"/>
  <c r="EM42" i="2"/>
  <c r="EN42" i="2" s="1"/>
  <c r="EM40" i="2"/>
  <c r="EN40" i="2" s="1"/>
  <c r="EM38" i="2"/>
  <c r="EN38" i="2" s="1"/>
  <c r="EM36" i="2"/>
  <c r="EN36" i="2" s="1"/>
  <c r="EM34" i="2"/>
  <c r="EN34" i="2" s="1"/>
  <c r="EM32" i="2"/>
  <c r="EN32" i="2" s="1"/>
  <c r="EM30" i="2"/>
  <c r="EN30" i="2" s="1"/>
  <c r="EM28" i="2"/>
  <c r="EN28" i="2" s="1"/>
  <c r="EM26" i="2"/>
  <c r="EN26" i="2" s="1"/>
  <c r="EM24" i="2"/>
  <c r="EN24" i="2" s="1"/>
  <c r="EM22" i="2"/>
  <c r="EN22" i="2" s="1"/>
  <c r="EM20" i="2"/>
  <c r="EN20" i="2" s="1"/>
  <c r="EM18" i="2"/>
  <c r="EN18" i="2" s="1"/>
  <c r="EM16" i="2"/>
  <c r="EN16" i="2" s="1"/>
  <c r="EM14" i="2"/>
  <c r="EN14" i="2" s="1"/>
  <c r="EM12" i="2"/>
  <c r="EN12" i="2" s="1"/>
  <c r="EM10" i="2"/>
  <c r="EN10" i="2" s="1"/>
  <c r="EM8" i="2"/>
  <c r="EN8" i="2" s="1"/>
  <c r="EJ220" i="2"/>
  <c r="EK220" i="2" s="1"/>
  <c r="EJ218" i="2"/>
  <c r="EK218" i="2" s="1"/>
  <c r="EJ216" i="2"/>
  <c r="EK216" i="2" s="1"/>
  <c r="EJ214" i="2"/>
  <c r="EK214" i="2" s="1"/>
  <c r="EJ212" i="2"/>
  <c r="EK212" i="2" s="1"/>
  <c r="EJ210" i="2"/>
  <c r="EK210" i="2" s="1"/>
  <c r="EJ208" i="2"/>
  <c r="EK208" i="2" s="1"/>
  <c r="EJ206" i="2"/>
  <c r="EK206" i="2" s="1"/>
  <c r="EJ204" i="2"/>
  <c r="EK204" i="2" s="1"/>
  <c r="EJ202" i="2"/>
  <c r="EK202" i="2" s="1"/>
  <c r="EJ200" i="2"/>
  <c r="EK200" i="2" s="1"/>
  <c r="EJ198" i="2"/>
  <c r="EK198" i="2" s="1"/>
  <c r="EJ196" i="2"/>
  <c r="EK196" i="2" s="1"/>
  <c r="EJ194" i="2"/>
  <c r="EK194" i="2" s="1"/>
  <c r="EJ192" i="2"/>
  <c r="EK192" i="2" s="1"/>
  <c r="EJ190" i="2"/>
  <c r="EK190" i="2" s="1"/>
  <c r="EJ188" i="2"/>
  <c r="EK188" i="2" s="1"/>
  <c r="EJ186" i="2"/>
  <c r="EK186" i="2" s="1"/>
  <c r="EJ184" i="2"/>
  <c r="EK184" i="2" s="1"/>
  <c r="EJ182" i="2"/>
  <c r="EK182" i="2" s="1"/>
  <c r="EJ180" i="2"/>
  <c r="EK180" i="2" s="1"/>
  <c r="EJ178" i="2"/>
  <c r="EK178" i="2" s="1"/>
  <c r="EJ176" i="2"/>
  <c r="EK176" i="2" s="1"/>
  <c r="EJ174" i="2"/>
  <c r="EK174" i="2" s="1"/>
  <c r="EJ172" i="2"/>
  <c r="EK172" i="2" s="1"/>
  <c r="EJ170" i="2"/>
  <c r="EK170" i="2" s="1"/>
  <c r="EJ168" i="2"/>
  <c r="EK168" i="2" s="1"/>
  <c r="EJ166" i="2"/>
  <c r="EK166" i="2" s="1"/>
  <c r="EJ164" i="2"/>
  <c r="EK164" i="2" s="1"/>
  <c r="EJ162" i="2"/>
  <c r="EK162" i="2" s="1"/>
  <c r="EJ160" i="2"/>
  <c r="EK160" i="2" s="1"/>
  <c r="EJ158" i="2"/>
  <c r="EK158" i="2" s="1"/>
  <c r="EJ156" i="2"/>
  <c r="EK156" i="2" s="1"/>
  <c r="EJ154" i="2"/>
  <c r="EK154" i="2" s="1"/>
  <c r="EJ152" i="2"/>
  <c r="EK152" i="2" s="1"/>
  <c r="EJ150" i="2"/>
  <c r="EK150" i="2" s="1"/>
  <c r="EJ148" i="2"/>
  <c r="EK148" i="2" s="1"/>
  <c r="EJ146" i="2"/>
  <c r="EK146" i="2" s="1"/>
  <c r="EJ144" i="2"/>
  <c r="EK144" i="2" s="1"/>
  <c r="EJ142" i="2"/>
  <c r="EK142" i="2" s="1"/>
  <c r="EJ140" i="2"/>
  <c r="EK140" i="2" s="1"/>
  <c r="EJ138" i="2"/>
  <c r="EK138" i="2" s="1"/>
  <c r="EJ136" i="2"/>
  <c r="EK136" i="2" s="1"/>
  <c r="EJ134" i="2"/>
  <c r="EK134" i="2" s="1"/>
  <c r="EJ132" i="2"/>
  <c r="EK132" i="2" s="1"/>
  <c r="EJ130" i="2"/>
  <c r="EK130" i="2" s="1"/>
  <c r="EJ128" i="2"/>
  <c r="EK128" i="2" s="1"/>
  <c r="EJ126" i="2"/>
  <c r="EK126" i="2" s="1"/>
  <c r="EJ124" i="2"/>
  <c r="EK124" i="2" s="1"/>
  <c r="EJ122" i="2"/>
  <c r="EK122" i="2" s="1"/>
  <c r="EJ120" i="2"/>
  <c r="EK120" i="2" s="1"/>
  <c r="EJ118" i="2"/>
  <c r="EK118" i="2" s="1"/>
  <c r="EJ116" i="2"/>
  <c r="EK116" i="2" s="1"/>
  <c r="EJ114" i="2"/>
  <c r="EK114" i="2" s="1"/>
  <c r="EJ112" i="2"/>
  <c r="EK112" i="2" s="1"/>
  <c r="EJ110" i="2"/>
  <c r="EK110" i="2" s="1"/>
  <c r="EJ108" i="2"/>
  <c r="EK108" i="2" s="1"/>
  <c r="EJ106" i="2"/>
  <c r="EK106" i="2" s="1"/>
  <c r="EJ104" i="2"/>
  <c r="EK104" i="2" s="1"/>
  <c r="EJ102" i="2"/>
  <c r="EK102" i="2" s="1"/>
  <c r="EJ100" i="2"/>
  <c r="EK100" i="2" s="1"/>
  <c r="EJ98" i="2"/>
  <c r="EK98" i="2" s="1"/>
  <c r="EJ96" i="2"/>
  <c r="EK96" i="2" s="1"/>
  <c r="EJ94" i="2"/>
  <c r="EK94" i="2" s="1"/>
  <c r="EJ92" i="2"/>
  <c r="EK92" i="2" s="1"/>
  <c r="EJ90" i="2"/>
  <c r="EK90" i="2" s="1"/>
  <c r="EJ88" i="2"/>
  <c r="EK88" i="2" s="1"/>
  <c r="EJ86" i="2"/>
  <c r="EK86" i="2" s="1"/>
  <c r="EJ84" i="2"/>
  <c r="EK84" i="2" s="1"/>
  <c r="EJ82" i="2"/>
  <c r="EK82" i="2" s="1"/>
  <c r="EJ80" i="2"/>
  <c r="EK80" i="2" s="1"/>
  <c r="EJ78" i="2"/>
  <c r="EK78" i="2" s="1"/>
  <c r="EJ76" i="2"/>
  <c r="EK76" i="2" s="1"/>
  <c r="EJ74" i="2"/>
  <c r="EK74" i="2" s="1"/>
  <c r="EJ72" i="2"/>
  <c r="EK72" i="2" s="1"/>
  <c r="EI72" i="2"/>
  <c r="EJ70" i="2"/>
  <c r="EK70" i="2" s="1"/>
  <c r="EI70" i="2"/>
  <c r="EJ68" i="2"/>
  <c r="EK68" i="2" s="1"/>
  <c r="EI68" i="2"/>
  <c r="EJ66" i="2"/>
  <c r="EK66" i="2" s="1"/>
  <c r="EI66" i="2"/>
  <c r="EJ64" i="2"/>
  <c r="EK64" i="2" s="1"/>
  <c r="EI64" i="2"/>
  <c r="EJ62" i="2"/>
  <c r="EK62" i="2" s="1"/>
  <c r="EI62" i="2"/>
  <c r="EJ60" i="2"/>
  <c r="EK60" i="2" s="1"/>
  <c r="EI60" i="2"/>
  <c r="EJ58" i="2"/>
  <c r="EK58" i="2" s="1"/>
  <c r="EI58" i="2"/>
  <c r="EJ56" i="2"/>
  <c r="EK56" i="2" s="1"/>
  <c r="EI56" i="2"/>
  <c r="EJ54" i="2"/>
  <c r="EK54" i="2" s="1"/>
  <c r="EI54" i="2"/>
  <c r="EJ52" i="2"/>
  <c r="EK52" i="2" s="1"/>
  <c r="EI52" i="2"/>
  <c r="EJ50" i="2"/>
  <c r="EK50" i="2" s="1"/>
  <c r="EI50" i="2"/>
  <c r="EJ48" i="2"/>
  <c r="EK48" i="2" s="1"/>
  <c r="EI48" i="2"/>
  <c r="EJ46" i="2"/>
  <c r="EK46" i="2" s="1"/>
  <c r="EJ44" i="2"/>
  <c r="EK44" i="2" s="1"/>
  <c r="EJ42" i="2"/>
  <c r="EK42" i="2" s="1"/>
  <c r="EJ40" i="2"/>
  <c r="EK40" i="2" s="1"/>
  <c r="EJ38" i="2"/>
  <c r="EK38" i="2" s="1"/>
  <c r="EJ36" i="2"/>
  <c r="EK36" i="2" s="1"/>
  <c r="EJ34" i="2"/>
  <c r="EK34" i="2" s="1"/>
  <c r="EJ32" i="2"/>
  <c r="EK32" i="2" s="1"/>
  <c r="EJ30" i="2"/>
  <c r="EK30" i="2" s="1"/>
  <c r="EJ28" i="2"/>
  <c r="EK28" i="2" s="1"/>
  <c r="EJ26" i="2"/>
  <c r="EK26" i="2" s="1"/>
  <c r="EJ24" i="2"/>
  <c r="EK24" i="2" s="1"/>
  <c r="EJ22" i="2"/>
  <c r="EK22" i="2" s="1"/>
  <c r="EJ20" i="2"/>
  <c r="EK20" i="2" s="1"/>
  <c r="EJ18" i="2"/>
  <c r="EK18" i="2" s="1"/>
  <c r="EJ16" i="2"/>
  <c r="EK16" i="2" s="1"/>
  <c r="EJ14" i="2"/>
  <c r="EK14" i="2" s="1"/>
  <c r="EJ12" i="2"/>
  <c r="EK12" i="2" s="1"/>
  <c r="EJ10" i="2"/>
  <c r="EK10" i="2" s="1"/>
  <c r="EJ8" i="2"/>
  <c r="EK8" i="2" s="1"/>
  <c r="EG220" i="2"/>
  <c r="EH220" i="2" s="1"/>
  <c r="EG218" i="2"/>
  <c r="EH218" i="2" s="1"/>
  <c r="EG216" i="2"/>
  <c r="EH216" i="2" s="1"/>
  <c r="EG214" i="2"/>
  <c r="EH214" i="2" s="1"/>
  <c r="EG212" i="2"/>
  <c r="EH212" i="2" s="1"/>
  <c r="EG210" i="2"/>
  <c r="EH210" i="2" s="1"/>
  <c r="EG208" i="2"/>
  <c r="EH208" i="2" s="1"/>
  <c r="EG206" i="2"/>
  <c r="EH206" i="2" s="1"/>
  <c r="EG204" i="2"/>
  <c r="EH204" i="2" s="1"/>
  <c r="EG202" i="2"/>
  <c r="EH202" i="2" s="1"/>
  <c r="EG200" i="2"/>
  <c r="EH200" i="2" s="1"/>
  <c r="EG198" i="2"/>
  <c r="EH198" i="2" s="1"/>
  <c r="EG196" i="2"/>
  <c r="EH196" i="2" s="1"/>
  <c r="EG194" i="2"/>
  <c r="EH194" i="2" s="1"/>
  <c r="EG192" i="2"/>
  <c r="EH192" i="2" s="1"/>
  <c r="EG190" i="2"/>
  <c r="EH190" i="2" s="1"/>
  <c r="EG188" i="2"/>
  <c r="EH188" i="2" s="1"/>
  <c r="EG186" i="2"/>
  <c r="EH186" i="2" s="1"/>
  <c r="EG184" i="2"/>
  <c r="EH184" i="2" s="1"/>
  <c r="EG182" i="2"/>
  <c r="EH182" i="2" s="1"/>
  <c r="EG180" i="2"/>
  <c r="EH180" i="2" s="1"/>
  <c r="EG178" i="2"/>
  <c r="EH178" i="2" s="1"/>
  <c r="EG176" i="2"/>
  <c r="EH176" i="2" s="1"/>
  <c r="EG174" i="2"/>
  <c r="EH174" i="2" s="1"/>
  <c r="EG172" i="2"/>
  <c r="EH172" i="2" s="1"/>
  <c r="EG170" i="2"/>
  <c r="EH170" i="2" s="1"/>
  <c r="EG168" i="2"/>
  <c r="EH168" i="2" s="1"/>
  <c r="EG166" i="2"/>
  <c r="EH166" i="2" s="1"/>
  <c r="EG164" i="2"/>
  <c r="EH164" i="2" s="1"/>
  <c r="EG162" i="2"/>
  <c r="EH162" i="2" s="1"/>
  <c r="EG160" i="2"/>
  <c r="EH160" i="2" s="1"/>
  <c r="EG158" i="2"/>
  <c r="EH158" i="2" s="1"/>
  <c r="EG156" i="2"/>
  <c r="EH156" i="2" s="1"/>
  <c r="EG154" i="2"/>
  <c r="EH154" i="2" s="1"/>
  <c r="EG152" i="2"/>
  <c r="EH152" i="2" s="1"/>
  <c r="EG150" i="2"/>
  <c r="EH150" i="2" s="1"/>
  <c r="EG148" i="2"/>
  <c r="EH148" i="2" s="1"/>
  <c r="EG146" i="2"/>
  <c r="EH146" i="2" s="1"/>
  <c r="EG144" i="2"/>
  <c r="EH144" i="2" s="1"/>
  <c r="EG142" i="2"/>
  <c r="EH142" i="2" s="1"/>
  <c r="EG140" i="2"/>
  <c r="EH140" i="2" s="1"/>
  <c r="EG138" i="2"/>
  <c r="EH138" i="2" s="1"/>
  <c r="EG136" i="2"/>
  <c r="EH136" i="2" s="1"/>
  <c r="EG134" i="2"/>
  <c r="EH134" i="2" s="1"/>
  <c r="EG132" i="2"/>
  <c r="EH132" i="2" s="1"/>
  <c r="EG130" i="2"/>
  <c r="EH130" i="2" s="1"/>
  <c r="EG128" i="2"/>
  <c r="EH128" i="2" s="1"/>
  <c r="EG126" i="2"/>
  <c r="EH126" i="2" s="1"/>
  <c r="EG124" i="2"/>
  <c r="EH124" i="2" s="1"/>
  <c r="EG122" i="2"/>
  <c r="EH122" i="2" s="1"/>
  <c r="EG120" i="2"/>
  <c r="EH120" i="2" s="1"/>
  <c r="EG118" i="2"/>
  <c r="EH118" i="2" s="1"/>
  <c r="EG116" i="2"/>
  <c r="EH116" i="2" s="1"/>
  <c r="EG114" i="2"/>
  <c r="EH114" i="2" s="1"/>
  <c r="EG112" i="2"/>
  <c r="EH112" i="2" s="1"/>
  <c r="EG110" i="2"/>
  <c r="EH110" i="2" s="1"/>
  <c r="EG108" i="2"/>
  <c r="EH108" i="2" s="1"/>
  <c r="EG106" i="2"/>
  <c r="EH106" i="2" s="1"/>
  <c r="EG104" i="2"/>
  <c r="EH104" i="2" s="1"/>
  <c r="EG102" i="2"/>
  <c r="EH102" i="2" s="1"/>
  <c r="EG100" i="2"/>
  <c r="EH100" i="2" s="1"/>
  <c r="EG98" i="2"/>
  <c r="EH98" i="2" s="1"/>
  <c r="EG96" i="2"/>
  <c r="EH96" i="2" s="1"/>
  <c r="EG94" i="2"/>
  <c r="EH94" i="2" s="1"/>
  <c r="EG92" i="2"/>
  <c r="EH92" i="2" s="1"/>
  <c r="EG90" i="2"/>
  <c r="EH90" i="2" s="1"/>
  <c r="EG88" i="2"/>
  <c r="EH88" i="2" s="1"/>
  <c r="EG86" i="2"/>
  <c r="EH86" i="2" s="1"/>
  <c r="EG84" i="2"/>
  <c r="EH84" i="2" s="1"/>
  <c r="EG82" i="2"/>
  <c r="EH82" i="2" s="1"/>
  <c r="EG80" i="2"/>
  <c r="EH80" i="2" s="1"/>
  <c r="EG78" i="2"/>
  <c r="EH78" i="2" s="1"/>
  <c r="EG76" i="2"/>
  <c r="EH76" i="2" s="1"/>
  <c r="EG74" i="2"/>
  <c r="EH74" i="2" s="1"/>
  <c r="EG72" i="2"/>
  <c r="EH72" i="2" s="1"/>
  <c r="EF72" i="2"/>
  <c r="EG70" i="2"/>
  <c r="EH70" i="2" s="1"/>
  <c r="EF70" i="2"/>
  <c r="EG68" i="2"/>
  <c r="EH68" i="2" s="1"/>
  <c r="EF68" i="2"/>
  <c r="EG66" i="2"/>
  <c r="EH66" i="2" s="1"/>
  <c r="EF66" i="2"/>
  <c r="EG64" i="2"/>
  <c r="EH64" i="2" s="1"/>
  <c r="EF64" i="2"/>
  <c r="EG62" i="2"/>
  <c r="EH62" i="2" s="1"/>
  <c r="EF62" i="2"/>
  <c r="EG60" i="2"/>
  <c r="EH60" i="2" s="1"/>
  <c r="EF60" i="2"/>
  <c r="EG58" i="2"/>
  <c r="EH58" i="2" s="1"/>
  <c r="EF58" i="2"/>
  <c r="EG56" i="2"/>
  <c r="EH56" i="2" s="1"/>
  <c r="EF56" i="2"/>
  <c r="EG54" i="2"/>
  <c r="EH54" i="2" s="1"/>
  <c r="EF54" i="2"/>
  <c r="EG52" i="2"/>
  <c r="EH52" i="2" s="1"/>
  <c r="EF52" i="2"/>
  <c r="EG50" i="2"/>
  <c r="EH50" i="2" s="1"/>
  <c r="EF50" i="2"/>
  <c r="EG48" i="2"/>
  <c r="EH48" i="2" s="1"/>
  <c r="EF48" i="2"/>
  <c r="EG46" i="2"/>
  <c r="EH46" i="2" s="1"/>
  <c r="EF46" i="2"/>
  <c r="EG44" i="2"/>
  <c r="EH44" i="2" s="1"/>
  <c r="EG42" i="2"/>
  <c r="EH42" i="2" s="1"/>
  <c r="EG40" i="2"/>
  <c r="EH40" i="2" s="1"/>
  <c r="EG38" i="2"/>
  <c r="EH38" i="2" s="1"/>
  <c r="EG36" i="2"/>
  <c r="EH36" i="2" s="1"/>
  <c r="EG34" i="2"/>
  <c r="EH34" i="2" s="1"/>
  <c r="EG32" i="2"/>
  <c r="EH32" i="2" s="1"/>
  <c r="EG30" i="2"/>
  <c r="EH30" i="2" s="1"/>
  <c r="EG28" i="2"/>
  <c r="EH28" i="2" s="1"/>
  <c r="EG26" i="2"/>
  <c r="EH26" i="2" s="1"/>
  <c r="EG24" i="2"/>
  <c r="EH24" i="2" s="1"/>
  <c r="EG22" i="2"/>
  <c r="EH22" i="2" s="1"/>
  <c r="EG20" i="2"/>
  <c r="EH20" i="2" s="1"/>
  <c r="EG18" i="2"/>
  <c r="EH18" i="2" s="1"/>
  <c r="EG16" i="2"/>
  <c r="EH16" i="2" s="1"/>
  <c r="EG14" i="2"/>
  <c r="EH14" i="2" s="1"/>
  <c r="EG12" i="2"/>
  <c r="EH12" i="2" s="1"/>
  <c r="EG10" i="2"/>
  <c r="EH10" i="2" s="1"/>
  <c r="EG8" i="2"/>
  <c r="EH8" i="2" s="1"/>
  <c r="ED220" i="2"/>
  <c r="EE220" i="2" s="1"/>
  <c r="ED218" i="2"/>
  <c r="EE218" i="2" s="1"/>
  <c r="ED216" i="2"/>
  <c r="EE216" i="2" s="1"/>
  <c r="ED214" i="2"/>
  <c r="EE214" i="2" s="1"/>
  <c r="ED212" i="2"/>
  <c r="EE212" i="2" s="1"/>
  <c r="ED210" i="2"/>
  <c r="EE210" i="2" s="1"/>
  <c r="ED208" i="2"/>
  <c r="EE208" i="2" s="1"/>
  <c r="ED206" i="2"/>
  <c r="EE206" i="2" s="1"/>
  <c r="ED204" i="2"/>
  <c r="EE204" i="2" s="1"/>
  <c r="ED202" i="2"/>
  <c r="EE202" i="2" s="1"/>
  <c r="ED200" i="2"/>
  <c r="EE200" i="2" s="1"/>
  <c r="ED198" i="2"/>
  <c r="EE198" i="2" s="1"/>
  <c r="ED196" i="2"/>
  <c r="EE196" i="2" s="1"/>
  <c r="ED194" i="2"/>
  <c r="EE194" i="2" s="1"/>
  <c r="ED192" i="2"/>
  <c r="EE192" i="2" s="1"/>
  <c r="ED190" i="2"/>
  <c r="EE190" i="2" s="1"/>
  <c r="ED188" i="2"/>
  <c r="EE188" i="2" s="1"/>
  <c r="ED186" i="2"/>
  <c r="EE186" i="2" s="1"/>
  <c r="ED184" i="2"/>
  <c r="EE184" i="2" s="1"/>
  <c r="ED182" i="2"/>
  <c r="EE182" i="2" s="1"/>
  <c r="ED180" i="2"/>
  <c r="EE180" i="2" s="1"/>
  <c r="ED178" i="2"/>
  <c r="EE178" i="2" s="1"/>
  <c r="ED176" i="2"/>
  <c r="EE176" i="2" s="1"/>
  <c r="ED174" i="2"/>
  <c r="EE174" i="2" s="1"/>
  <c r="ED172" i="2"/>
  <c r="EE172" i="2" s="1"/>
  <c r="ED170" i="2"/>
  <c r="EE170" i="2" s="1"/>
  <c r="ED168" i="2"/>
  <c r="EE168" i="2" s="1"/>
  <c r="ED166" i="2"/>
  <c r="EE166" i="2" s="1"/>
  <c r="ED164" i="2"/>
  <c r="EE164" i="2" s="1"/>
  <c r="ED162" i="2"/>
  <c r="EE162" i="2" s="1"/>
  <c r="ED160" i="2"/>
  <c r="EE160" i="2" s="1"/>
  <c r="ED158" i="2"/>
  <c r="EE158" i="2" s="1"/>
  <c r="ED156" i="2"/>
  <c r="EE156" i="2" s="1"/>
  <c r="ED154" i="2"/>
  <c r="EE154" i="2" s="1"/>
  <c r="ED152" i="2"/>
  <c r="EE152" i="2" s="1"/>
  <c r="ED150" i="2"/>
  <c r="EE150" i="2" s="1"/>
  <c r="ED148" i="2"/>
  <c r="EE148" i="2" s="1"/>
  <c r="ED146" i="2"/>
  <c r="EE146" i="2" s="1"/>
  <c r="ED144" i="2"/>
  <c r="EE144" i="2" s="1"/>
  <c r="ED142" i="2"/>
  <c r="EE142" i="2" s="1"/>
  <c r="ED140" i="2"/>
  <c r="EE140" i="2" s="1"/>
  <c r="ED138" i="2"/>
  <c r="EE138" i="2" s="1"/>
  <c r="ED136" i="2"/>
  <c r="EE136" i="2" s="1"/>
  <c r="ED134" i="2"/>
  <c r="EE134" i="2" s="1"/>
  <c r="ED132" i="2"/>
  <c r="EE132" i="2" s="1"/>
  <c r="ED130" i="2"/>
  <c r="EE130" i="2" s="1"/>
  <c r="ED128" i="2"/>
  <c r="EE128" i="2" s="1"/>
  <c r="ED126" i="2"/>
  <c r="EE126" i="2" s="1"/>
  <c r="ED124" i="2"/>
  <c r="EE124" i="2" s="1"/>
  <c r="ED122" i="2"/>
  <c r="EE122" i="2" s="1"/>
  <c r="ED120" i="2"/>
  <c r="EE120" i="2" s="1"/>
  <c r="ED118" i="2"/>
  <c r="EE118" i="2" s="1"/>
  <c r="ED116" i="2"/>
  <c r="EE116" i="2" s="1"/>
  <c r="ED114" i="2"/>
  <c r="EE114" i="2" s="1"/>
  <c r="ED112" i="2"/>
  <c r="EE112" i="2" s="1"/>
  <c r="ED110" i="2"/>
  <c r="EE110" i="2" s="1"/>
  <c r="ED108" i="2"/>
  <c r="EE108" i="2" s="1"/>
  <c r="ED106" i="2"/>
  <c r="EE106" i="2" s="1"/>
  <c r="ED104" i="2"/>
  <c r="EE104" i="2" s="1"/>
  <c r="ED102" i="2"/>
  <c r="EE102" i="2" s="1"/>
  <c r="ED100" i="2"/>
  <c r="EE100" i="2" s="1"/>
  <c r="ED98" i="2"/>
  <c r="EE98" i="2" s="1"/>
  <c r="ED96" i="2"/>
  <c r="EE96" i="2" s="1"/>
  <c r="ED94" i="2"/>
  <c r="EE94" i="2" s="1"/>
  <c r="ED92" i="2"/>
  <c r="EE92" i="2" s="1"/>
  <c r="ED90" i="2"/>
  <c r="EE90" i="2" s="1"/>
  <c r="ED88" i="2"/>
  <c r="EE88" i="2" s="1"/>
  <c r="ED86" i="2"/>
  <c r="EE86" i="2" s="1"/>
  <c r="ED84" i="2"/>
  <c r="EE84" i="2" s="1"/>
  <c r="ED82" i="2"/>
  <c r="EE82" i="2" s="1"/>
  <c r="ED80" i="2"/>
  <c r="EE80" i="2" s="1"/>
  <c r="ED78" i="2"/>
  <c r="EE78" i="2" s="1"/>
  <c r="ED76" i="2"/>
  <c r="EE76" i="2" s="1"/>
  <c r="ED74" i="2"/>
  <c r="EE74" i="2" s="1"/>
  <c r="ED72" i="2"/>
  <c r="EE72" i="2" s="1"/>
  <c r="EC72" i="2"/>
  <c r="ED70" i="2"/>
  <c r="EE70" i="2" s="1"/>
  <c r="EC70" i="2"/>
  <c r="ED68" i="2"/>
  <c r="EE68" i="2" s="1"/>
  <c r="EC68" i="2"/>
  <c r="ED66" i="2"/>
  <c r="EE66" i="2" s="1"/>
  <c r="EC66" i="2"/>
  <c r="ED64" i="2"/>
  <c r="EE64" i="2" s="1"/>
  <c r="EC64" i="2"/>
  <c r="ED62" i="2"/>
  <c r="EE62" i="2" s="1"/>
  <c r="EC62" i="2"/>
  <c r="ED60" i="2"/>
  <c r="EE60" i="2" s="1"/>
  <c r="EC60" i="2"/>
  <c r="ED58" i="2"/>
  <c r="EE58" i="2" s="1"/>
  <c r="EC58" i="2"/>
  <c r="ED56" i="2"/>
  <c r="EE56" i="2" s="1"/>
  <c r="EC56" i="2"/>
  <c r="ED54" i="2"/>
  <c r="EE54" i="2" s="1"/>
  <c r="EC54" i="2"/>
  <c r="ED52" i="2"/>
  <c r="EE52" i="2" s="1"/>
  <c r="EC52" i="2"/>
  <c r="ED50" i="2"/>
  <c r="EE50" i="2" s="1"/>
  <c r="EC50" i="2"/>
  <c r="ED48" i="2"/>
  <c r="EE48" i="2" s="1"/>
  <c r="EC48" i="2"/>
  <c r="ED46" i="2"/>
  <c r="EE46" i="2" s="1"/>
  <c r="EC46" i="2"/>
  <c r="ED44" i="2"/>
  <c r="EE44" i="2" s="1"/>
  <c r="EC44" i="2"/>
  <c r="ED42" i="2"/>
  <c r="EE42" i="2" s="1"/>
  <c r="ED40" i="2"/>
  <c r="EE40" i="2" s="1"/>
  <c r="ED38" i="2"/>
  <c r="EE38" i="2" s="1"/>
  <c r="ED36" i="2"/>
  <c r="EE36" i="2" s="1"/>
  <c r="ED34" i="2"/>
  <c r="EE34" i="2" s="1"/>
  <c r="ED32" i="2"/>
  <c r="EE32" i="2" s="1"/>
  <c r="ED30" i="2"/>
  <c r="EE30" i="2" s="1"/>
  <c r="ED28" i="2"/>
  <c r="EE28" i="2" s="1"/>
  <c r="ED26" i="2"/>
  <c r="EE26" i="2" s="1"/>
  <c r="ED24" i="2"/>
  <c r="EE24" i="2" s="1"/>
  <c r="ED22" i="2"/>
  <c r="EE22" i="2" s="1"/>
  <c r="ED20" i="2"/>
  <c r="EE20" i="2" s="1"/>
  <c r="ED18" i="2"/>
  <c r="EE18" i="2" s="1"/>
  <c r="ED16" i="2"/>
  <c r="EE16" i="2" s="1"/>
  <c r="ED14" i="2"/>
  <c r="EE14" i="2" s="1"/>
  <c r="ED12" i="2"/>
  <c r="EE12" i="2" s="1"/>
  <c r="ED10" i="2"/>
  <c r="EE10" i="2" s="1"/>
  <c r="ED8" i="2"/>
  <c r="EE8" i="2" s="1"/>
  <c r="EA220" i="2"/>
  <c r="EB220" i="2" s="1"/>
  <c r="EA218" i="2"/>
  <c r="EB218" i="2" s="1"/>
  <c r="EA216" i="2"/>
  <c r="EB216" i="2" s="1"/>
  <c r="EA214" i="2"/>
  <c r="EB214" i="2" s="1"/>
  <c r="EA212" i="2"/>
  <c r="EB212" i="2" s="1"/>
  <c r="EA210" i="2"/>
  <c r="EB210" i="2" s="1"/>
  <c r="EA208" i="2"/>
  <c r="EB208" i="2" s="1"/>
  <c r="EA206" i="2"/>
  <c r="EB206" i="2" s="1"/>
  <c r="EA204" i="2"/>
  <c r="EB204" i="2" s="1"/>
  <c r="EA202" i="2"/>
  <c r="EB202" i="2" s="1"/>
  <c r="EA200" i="2"/>
  <c r="EB200" i="2" s="1"/>
  <c r="EA198" i="2"/>
  <c r="EB198" i="2" s="1"/>
  <c r="EA196" i="2"/>
  <c r="EB196" i="2" s="1"/>
  <c r="EA194" i="2"/>
  <c r="EB194" i="2" s="1"/>
  <c r="EA192" i="2"/>
  <c r="EB192" i="2" s="1"/>
  <c r="EA190" i="2"/>
  <c r="EB190" i="2" s="1"/>
  <c r="EA188" i="2"/>
  <c r="EB188" i="2" s="1"/>
  <c r="EA186" i="2"/>
  <c r="EB186" i="2" s="1"/>
  <c r="EA184" i="2"/>
  <c r="EB184" i="2" s="1"/>
  <c r="EA182" i="2"/>
  <c r="EB182" i="2" s="1"/>
  <c r="EA180" i="2"/>
  <c r="EB180" i="2" s="1"/>
  <c r="EA178" i="2"/>
  <c r="EB178" i="2" s="1"/>
  <c r="EA176" i="2"/>
  <c r="EB176" i="2" s="1"/>
  <c r="EA174" i="2"/>
  <c r="EB174" i="2" s="1"/>
  <c r="EA172" i="2"/>
  <c r="EB172" i="2" s="1"/>
  <c r="EA170" i="2"/>
  <c r="EB170" i="2" s="1"/>
  <c r="EA168" i="2"/>
  <c r="EB168" i="2" s="1"/>
  <c r="EA166" i="2"/>
  <c r="EB166" i="2" s="1"/>
  <c r="EA164" i="2"/>
  <c r="EB164" i="2" s="1"/>
  <c r="EA162" i="2"/>
  <c r="EB162" i="2" s="1"/>
  <c r="EA160" i="2"/>
  <c r="EB160" i="2" s="1"/>
  <c r="EA158" i="2"/>
  <c r="EB158" i="2" s="1"/>
  <c r="EA156" i="2"/>
  <c r="EB156" i="2" s="1"/>
  <c r="EA154" i="2"/>
  <c r="EB154" i="2" s="1"/>
  <c r="EA152" i="2"/>
  <c r="EB152" i="2" s="1"/>
  <c r="EA150" i="2"/>
  <c r="EB150" i="2" s="1"/>
  <c r="EA148" i="2"/>
  <c r="EB148" i="2" s="1"/>
  <c r="EA146" i="2"/>
  <c r="EB146" i="2" s="1"/>
  <c r="EA144" i="2"/>
  <c r="EB144" i="2" s="1"/>
  <c r="EA142" i="2"/>
  <c r="EB142" i="2" s="1"/>
  <c r="EA140" i="2"/>
  <c r="EB140" i="2" s="1"/>
  <c r="EA138" i="2"/>
  <c r="EB138" i="2" s="1"/>
  <c r="EA136" i="2"/>
  <c r="EB136" i="2" s="1"/>
  <c r="EA134" i="2"/>
  <c r="EB134" i="2" s="1"/>
  <c r="EA132" i="2"/>
  <c r="EB132" i="2" s="1"/>
  <c r="EA130" i="2"/>
  <c r="EB130" i="2" s="1"/>
  <c r="EA128" i="2"/>
  <c r="EB128" i="2" s="1"/>
  <c r="EA126" i="2"/>
  <c r="EB126" i="2" s="1"/>
  <c r="EA124" i="2"/>
  <c r="EB124" i="2" s="1"/>
  <c r="EA122" i="2"/>
  <c r="EB122" i="2" s="1"/>
  <c r="EA120" i="2"/>
  <c r="EB120" i="2" s="1"/>
  <c r="EA118" i="2"/>
  <c r="EB118" i="2" s="1"/>
  <c r="EA116" i="2"/>
  <c r="EB116" i="2" s="1"/>
  <c r="EA114" i="2"/>
  <c r="EB114" i="2" s="1"/>
  <c r="EA112" i="2"/>
  <c r="EB112" i="2" s="1"/>
  <c r="EA110" i="2"/>
  <c r="EB110" i="2" s="1"/>
  <c r="EA108" i="2"/>
  <c r="EB108" i="2" s="1"/>
  <c r="EA106" i="2"/>
  <c r="EB106" i="2" s="1"/>
  <c r="EA104" i="2"/>
  <c r="EB104" i="2" s="1"/>
  <c r="EA102" i="2"/>
  <c r="EB102" i="2" s="1"/>
  <c r="EA100" i="2"/>
  <c r="EB100" i="2" s="1"/>
  <c r="EA98" i="2"/>
  <c r="EB98" i="2" s="1"/>
  <c r="EA96" i="2"/>
  <c r="EB96" i="2" s="1"/>
  <c r="EA94" i="2"/>
  <c r="EB94" i="2" s="1"/>
  <c r="EA92" i="2"/>
  <c r="EB92" i="2" s="1"/>
  <c r="EA90" i="2"/>
  <c r="EB90" i="2" s="1"/>
  <c r="EA88" i="2"/>
  <c r="EB88" i="2" s="1"/>
  <c r="EA86" i="2"/>
  <c r="EB86" i="2" s="1"/>
  <c r="EA84" i="2"/>
  <c r="EB84" i="2" s="1"/>
  <c r="EA82" i="2"/>
  <c r="EB82" i="2" s="1"/>
  <c r="EA80" i="2"/>
  <c r="EB80" i="2" s="1"/>
  <c r="EA78" i="2"/>
  <c r="EB78" i="2" s="1"/>
  <c r="EA76" i="2"/>
  <c r="EB76" i="2" s="1"/>
  <c r="EA74" i="2"/>
  <c r="EB74" i="2" s="1"/>
  <c r="EA72" i="2"/>
  <c r="EB72" i="2" s="1"/>
  <c r="DZ72" i="2"/>
  <c r="EA70" i="2"/>
  <c r="EB70" i="2" s="1"/>
  <c r="DZ70" i="2"/>
  <c r="EA68" i="2"/>
  <c r="EB68" i="2" s="1"/>
  <c r="DZ68" i="2"/>
  <c r="EA66" i="2"/>
  <c r="EB66" i="2" s="1"/>
  <c r="DZ66" i="2"/>
  <c r="EA64" i="2"/>
  <c r="EB64" i="2" s="1"/>
  <c r="DZ64" i="2"/>
  <c r="EA62" i="2"/>
  <c r="EB62" i="2" s="1"/>
  <c r="DZ62" i="2"/>
  <c r="EA60" i="2"/>
  <c r="EB60" i="2" s="1"/>
  <c r="DZ60" i="2"/>
  <c r="EA58" i="2"/>
  <c r="EB58" i="2" s="1"/>
  <c r="DZ58" i="2"/>
  <c r="EA56" i="2"/>
  <c r="EB56" i="2" s="1"/>
  <c r="DZ56" i="2"/>
  <c r="EA54" i="2"/>
  <c r="EB54" i="2" s="1"/>
  <c r="DZ54" i="2"/>
  <c r="EA52" i="2"/>
  <c r="EB52" i="2" s="1"/>
  <c r="DZ52" i="2"/>
  <c r="EA50" i="2"/>
  <c r="EB50" i="2" s="1"/>
  <c r="DZ50" i="2"/>
  <c r="EA48" i="2"/>
  <c r="EB48" i="2" s="1"/>
  <c r="DZ48" i="2"/>
  <c r="EA46" i="2"/>
  <c r="EB46" i="2" s="1"/>
  <c r="DZ46" i="2"/>
  <c r="EA44" i="2"/>
  <c r="EB44" i="2" s="1"/>
  <c r="DZ44" i="2"/>
  <c r="EA42" i="2"/>
  <c r="EB42" i="2" s="1"/>
  <c r="EA40" i="2"/>
  <c r="EB40" i="2" s="1"/>
  <c r="EA38" i="2"/>
  <c r="EB38" i="2" s="1"/>
  <c r="EA36" i="2"/>
  <c r="EB36" i="2" s="1"/>
  <c r="EA34" i="2"/>
  <c r="EB34" i="2" s="1"/>
  <c r="EA32" i="2"/>
  <c r="EB32" i="2" s="1"/>
  <c r="EA30" i="2"/>
  <c r="EB30" i="2" s="1"/>
  <c r="EA28" i="2"/>
  <c r="EB28" i="2" s="1"/>
  <c r="EA26" i="2"/>
  <c r="EB26" i="2" s="1"/>
  <c r="EA24" i="2"/>
  <c r="EB24" i="2" s="1"/>
  <c r="EA22" i="2"/>
  <c r="EB22" i="2" s="1"/>
  <c r="EA20" i="2"/>
  <c r="EB20" i="2" s="1"/>
  <c r="EA18" i="2"/>
  <c r="EB18" i="2" s="1"/>
  <c r="EA16" i="2"/>
  <c r="EB16" i="2" s="1"/>
  <c r="EA14" i="2"/>
  <c r="EB14" i="2" s="1"/>
  <c r="EA12" i="2"/>
  <c r="EB12" i="2" s="1"/>
  <c r="EA10" i="2"/>
  <c r="EB10" i="2" s="1"/>
  <c r="EA8" i="2"/>
  <c r="EB8" i="2" s="1"/>
  <c r="DX220" i="2"/>
  <c r="DY220" i="2" s="1"/>
  <c r="DX218" i="2"/>
  <c r="DY218" i="2" s="1"/>
  <c r="DX216" i="2"/>
  <c r="DY216" i="2" s="1"/>
  <c r="DX214" i="2"/>
  <c r="DY214" i="2" s="1"/>
  <c r="DX212" i="2"/>
  <c r="DY212" i="2" s="1"/>
  <c r="DX210" i="2"/>
  <c r="DY210" i="2" s="1"/>
  <c r="DX208" i="2"/>
  <c r="DY208" i="2" s="1"/>
  <c r="DX206" i="2"/>
  <c r="DY206" i="2" s="1"/>
  <c r="DX204" i="2"/>
  <c r="DY204" i="2" s="1"/>
  <c r="DX202" i="2"/>
  <c r="DY202" i="2" s="1"/>
  <c r="DX200" i="2"/>
  <c r="DY200" i="2" s="1"/>
  <c r="DX198" i="2"/>
  <c r="DY198" i="2" s="1"/>
  <c r="DX196" i="2"/>
  <c r="DY196" i="2" s="1"/>
  <c r="DX194" i="2"/>
  <c r="DY194" i="2" s="1"/>
  <c r="DX192" i="2"/>
  <c r="DY192" i="2" s="1"/>
  <c r="DX190" i="2"/>
  <c r="DY190" i="2" s="1"/>
  <c r="DX188" i="2"/>
  <c r="DY188" i="2" s="1"/>
  <c r="DX186" i="2"/>
  <c r="DY186" i="2" s="1"/>
  <c r="DX184" i="2"/>
  <c r="DY184" i="2" s="1"/>
  <c r="DX182" i="2"/>
  <c r="DY182" i="2" s="1"/>
  <c r="DX180" i="2"/>
  <c r="DY180" i="2" s="1"/>
  <c r="DX178" i="2"/>
  <c r="DY178" i="2" s="1"/>
  <c r="DX176" i="2"/>
  <c r="DY176" i="2" s="1"/>
  <c r="DX174" i="2"/>
  <c r="DY174" i="2" s="1"/>
  <c r="DX172" i="2"/>
  <c r="DY172" i="2" s="1"/>
  <c r="DX170" i="2"/>
  <c r="DY170" i="2" s="1"/>
  <c r="DX168" i="2"/>
  <c r="DY168" i="2" s="1"/>
  <c r="DX166" i="2"/>
  <c r="DY166" i="2" s="1"/>
  <c r="DX164" i="2"/>
  <c r="DY164" i="2" s="1"/>
  <c r="DX162" i="2"/>
  <c r="DY162" i="2" s="1"/>
  <c r="DX160" i="2"/>
  <c r="DY160" i="2" s="1"/>
  <c r="DX158" i="2"/>
  <c r="DY158" i="2" s="1"/>
  <c r="DX156" i="2"/>
  <c r="DY156" i="2" s="1"/>
  <c r="DX154" i="2"/>
  <c r="DY154" i="2" s="1"/>
  <c r="DX152" i="2"/>
  <c r="DY152" i="2" s="1"/>
  <c r="DX150" i="2"/>
  <c r="DY150" i="2" s="1"/>
  <c r="DX148" i="2"/>
  <c r="DY148" i="2" s="1"/>
  <c r="DX146" i="2"/>
  <c r="DY146" i="2" s="1"/>
  <c r="DX144" i="2"/>
  <c r="DY144" i="2" s="1"/>
  <c r="DX142" i="2"/>
  <c r="DY142" i="2" s="1"/>
  <c r="DX140" i="2"/>
  <c r="DY140" i="2" s="1"/>
  <c r="DX138" i="2"/>
  <c r="DY138" i="2" s="1"/>
  <c r="DX136" i="2"/>
  <c r="DY136" i="2" s="1"/>
  <c r="DX134" i="2"/>
  <c r="DY134" i="2" s="1"/>
  <c r="DX132" i="2"/>
  <c r="DY132" i="2" s="1"/>
  <c r="DX130" i="2"/>
  <c r="DY130" i="2" s="1"/>
  <c r="DX128" i="2"/>
  <c r="DY128" i="2" s="1"/>
  <c r="DX126" i="2"/>
  <c r="DY126" i="2" s="1"/>
  <c r="DX124" i="2"/>
  <c r="DY124" i="2" s="1"/>
  <c r="DX122" i="2"/>
  <c r="DY122" i="2" s="1"/>
  <c r="DX120" i="2"/>
  <c r="DY120" i="2" s="1"/>
  <c r="DX118" i="2"/>
  <c r="DY118" i="2" s="1"/>
  <c r="DX116" i="2"/>
  <c r="DY116" i="2" s="1"/>
  <c r="DX114" i="2"/>
  <c r="DY114" i="2" s="1"/>
  <c r="DX112" i="2"/>
  <c r="DY112" i="2" s="1"/>
  <c r="DX110" i="2"/>
  <c r="DY110" i="2" s="1"/>
  <c r="DX108" i="2"/>
  <c r="DY108" i="2" s="1"/>
  <c r="DX106" i="2"/>
  <c r="DY106" i="2" s="1"/>
  <c r="DX104" i="2"/>
  <c r="DY104" i="2" s="1"/>
  <c r="DX102" i="2"/>
  <c r="DY102" i="2" s="1"/>
  <c r="DX100" i="2"/>
  <c r="DY100" i="2" s="1"/>
  <c r="DX98" i="2"/>
  <c r="DY98" i="2" s="1"/>
  <c r="DX96" i="2"/>
  <c r="DY96" i="2" s="1"/>
  <c r="DX94" i="2"/>
  <c r="DY94" i="2" s="1"/>
  <c r="DX92" i="2"/>
  <c r="DY92" i="2" s="1"/>
  <c r="DX90" i="2"/>
  <c r="DY90" i="2" s="1"/>
  <c r="DX88" i="2"/>
  <c r="DY88" i="2" s="1"/>
  <c r="DX86" i="2"/>
  <c r="DY86" i="2" s="1"/>
  <c r="DX84" i="2"/>
  <c r="DY84" i="2" s="1"/>
  <c r="DX82" i="2"/>
  <c r="DY82" i="2" s="1"/>
  <c r="DX80" i="2"/>
  <c r="DY80" i="2" s="1"/>
  <c r="DX78" i="2"/>
  <c r="DY78" i="2" s="1"/>
  <c r="DX76" i="2"/>
  <c r="DY76" i="2" s="1"/>
  <c r="DX74" i="2"/>
  <c r="DY74" i="2" s="1"/>
  <c r="DX72" i="2"/>
  <c r="DY72" i="2" s="1"/>
  <c r="DW72" i="2"/>
  <c r="DX70" i="2"/>
  <c r="DY70" i="2" s="1"/>
  <c r="DW70" i="2"/>
  <c r="DX68" i="2"/>
  <c r="DY68" i="2" s="1"/>
  <c r="DW68" i="2"/>
  <c r="DX66" i="2"/>
  <c r="DY66" i="2" s="1"/>
  <c r="DW66" i="2"/>
  <c r="DX64" i="2"/>
  <c r="DY64" i="2" s="1"/>
  <c r="DW64" i="2"/>
  <c r="DX62" i="2"/>
  <c r="DY62" i="2" s="1"/>
  <c r="DW62" i="2"/>
  <c r="DX60" i="2"/>
  <c r="DY60" i="2" s="1"/>
  <c r="DW60" i="2"/>
  <c r="DX58" i="2"/>
  <c r="DY58" i="2" s="1"/>
  <c r="DW58" i="2"/>
  <c r="DX56" i="2"/>
  <c r="DY56" i="2" s="1"/>
  <c r="DW56" i="2"/>
  <c r="DX54" i="2"/>
  <c r="DY54" i="2" s="1"/>
  <c r="DW54" i="2"/>
  <c r="DX52" i="2"/>
  <c r="DY52" i="2" s="1"/>
  <c r="DW52" i="2"/>
  <c r="DX50" i="2"/>
  <c r="DY50" i="2" s="1"/>
  <c r="DW50" i="2"/>
  <c r="DX48" i="2"/>
  <c r="DY48" i="2" s="1"/>
  <c r="DW48" i="2"/>
  <c r="DX46" i="2"/>
  <c r="DY46" i="2" s="1"/>
  <c r="DW46" i="2"/>
  <c r="DX44" i="2"/>
  <c r="DY44" i="2" s="1"/>
  <c r="DW44" i="2"/>
  <c r="DX42" i="2"/>
  <c r="DY42" i="2" s="1"/>
  <c r="DW42" i="2"/>
  <c r="DX40" i="2"/>
  <c r="DY40" i="2" s="1"/>
  <c r="DX38" i="2"/>
  <c r="DY38" i="2" s="1"/>
  <c r="DX36" i="2"/>
  <c r="DY36" i="2" s="1"/>
  <c r="DX34" i="2"/>
  <c r="DY34" i="2" s="1"/>
  <c r="DX32" i="2"/>
  <c r="DY32" i="2" s="1"/>
  <c r="DX30" i="2"/>
  <c r="DY30" i="2" s="1"/>
  <c r="DX28" i="2"/>
  <c r="DY28" i="2" s="1"/>
  <c r="DX26" i="2"/>
  <c r="DY26" i="2" s="1"/>
  <c r="DX24" i="2"/>
  <c r="DY24" i="2" s="1"/>
  <c r="DX22" i="2"/>
  <c r="DY22" i="2" s="1"/>
  <c r="DX20" i="2"/>
  <c r="DY20" i="2" s="1"/>
  <c r="DX18" i="2"/>
  <c r="DY18" i="2" s="1"/>
  <c r="DX16" i="2"/>
  <c r="DY16" i="2" s="1"/>
  <c r="DX14" i="2"/>
  <c r="DY14" i="2" s="1"/>
  <c r="DX12" i="2"/>
  <c r="DY12" i="2" s="1"/>
  <c r="DX10" i="2"/>
  <c r="DY10" i="2" s="1"/>
  <c r="DX8" i="2"/>
  <c r="DY8" i="2" s="1"/>
  <c r="DU220" i="2"/>
  <c r="DV220" i="2" s="1"/>
  <c r="DU218" i="2"/>
  <c r="DV218" i="2" s="1"/>
  <c r="DU216" i="2"/>
  <c r="DV216" i="2" s="1"/>
  <c r="DU214" i="2"/>
  <c r="DV214" i="2" s="1"/>
  <c r="DU212" i="2"/>
  <c r="DV212" i="2" s="1"/>
  <c r="DU210" i="2"/>
  <c r="DV210" i="2" s="1"/>
  <c r="DU208" i="2"/>
  <c r="DV208" i="2" s="1"/>
  <c r="DU206" i="2"/>
  <c r="DV206" i="2" s="1"/>
  <c r="DU204" i="2"/>
  <c r="DV204" i="2" s="1"/>
  <c r="DU202" i="2"/>
  <c r="DV202" i="2" s="1"/>
  <c r="DU200" i="2"/>
  <c r="DV200" i="2" s="1"/>
  <c r="DU198" i="2"/>
  <c r="DV198" i="2" s="1"/>
  <c r="DU196" i="2"/>
  <c r="DV196" i="2" s="1"/>
  <c r="DU194" i="2"/>
  <c r="DV194" i="2" s="1"/>
  <c r="DU192" i="2"/>
  <c r="DV192" i="2" s="1"/>
  <c r="DU190" i="2"/>
  <c r="DV190" i="2" s="1"/>
  <c r="DU188" i="2"/>
  <c r="DV188" i="2" s="1"/>
  <c r="DU186" i="2"/>
  <c r="DV186" i="2" s="1"/>
  <c r="DU184" i="2"/>
  <c r="DV184" i="2" s="1"/>
  <c r="DU182" i="2"/>
  <c r="DV182" i="2" s="1"/>
  <c r="DU180" i="2"/>
  <c r="DV180" i="2" s="1"/>
  <c r="DU178" i="2"/>
  <c r="DV178" i="2" s="1"/>
  <c r="DU176" i="2"/>
  <c r="DV176" i="2" s="1"/>
  <c r="DU174" i="2"/>
  <c r="DV174" i="2" s="1"/>
  <c r="DU172" i="2"/>
  <c r="DV172" i="2" s="1"/>
  <c r="DU170" i="2"/>
  <c r="DV170" i="2" s="1"/>
  <c r="DU168" i="2"/>
  <c r="DV168" i="2" s="1"/>
  <c r="DU166" i="2"/>
  <c r="DV166" i="2" s="1"/>
  <c r="DU164" i="2"/>
  <c r="DV164" i="2" s="1"/>
  <c r="DU162" i="2"/>
  <c r="DV162" i="2" s="1"/>
  <c r="DU160" i="2"/>
  <c r="DV160" i="2" s="1"/>
  <c r="DU158" i="2"/>
  <c r="DV158" i="2" s="1"/>
  <c r="DU156" i="2"/>
  <c r="DV156" i="2" s="1"/>
  <c r="DU154" i="2"/>
  <c r="DV154" i="2" s="1"/>
  <c r="DU152" i="2"/>
  <c r="DV152" i="2" s="1"/>
  <c r="DU150" i="2"/>
  <c r="DV150" i="2" s="1"/>
  <c r="DU148" i="2"/>
  <c r="DV148" i="2" s="1"/>
  <c r="DU146" i="2"/>
  <c r="DV146" i="2" s="1"/>
  <c r="DU144" i="2"/>
  <c r="DV144" i="2" s="1"/>
  <c r="DU142" i="2"/>
  <c r="DV142" i="2" s="1"/>
  <c r="DU140" i="2"/>
  <c r="DV140" i="2" s="1"/>
  <c r="DU138" i="2"/>
  <c r="DV138" i="2" s="1"/>
  <c r="DU136" i="2"/>
  <c r="DV136" i="2" s="1"/>
  <c r="DU134" i="2"/>
  <c r="DV134" i="2" s="1"/>
  <c r="DU132" i="2"/>
  <c r="DV132" i="2" s="1"/>
  <c r="DU130" i="2"/>
  <c r="DV130" i="2" s="1"/>
  <c r="DU128" i="2"/>
  <c r="DV128" i="2" s="1"/>
  <c r="DU126" i="2"/>
  <c r="DV126" i="2" s="1"/>
  <c r="DU124" i="2"/>
  <c r="DV124" i="2" s="1"/>
  <c r="DU122" i="2"/>
  <c r="DV122" i="2" s="1"/>
  <c r="DU120" i="2"/>
  <c r="DV120" i="2" s="1"/>
  <c r="DU118" i="2"/>
  <c r="DV118" i="2" s="1"/>
  <c r="DU116" i="2"/>
  <c r="DV116" i="2" s="1"/>
  <c r="DU114" i="2"/>
  <c r="DV114" i="2" s="1"/>
  <c r="DU112" i="2"/>
  <c r="DV112" i="2" s="1"/>
  <c r="DU110" i="2"/>
  <c r="DV110" i="2" s="1"/>
  <c r="DU108" i="2"/>
  <c r="DV108" i="2" s="1"/>
  <c r="DU106" i="2"/>
  <c r="DV106" i="2" s="1"/>
  <c r="DU104" i="2"/>
  <c r="DV104" i="2" s="1"/>
  <c r="DU102" i="2"/>
  <c r="DV102" i="2" s="1"/>
  <c r="DU100" i="2"/>
  <c r="DV100" i="2" s="1"/>
  <c r="DU98" i="2"/>
  <c r="DV98" i="2" s="1"/>
  <c r="DU96" i="2"/>
  <c r="DV96" i="2" s="1"/>
  <c r="DU94" i="2"/>
  <c r="DV94" i="2" s="1"/>
  <c r="DU92" i="2"/>
  <c r="DV92" i="2" s="1"/>
  <c r="DU90" i="2"/>
  <c r="DV90" i="2" s="1"/>
  <c r="DU88" i="2"/>
  <c r="DV88" i="2" s="1"/>
  <c r="DU86" i="2"/>
  <c r="DV86" i="2" s="1"/>
  <c r="DU84" i="2"/>
  <c r="DV84" i="2" s="1"/>
  <c r="DU82" i="2"/>
  <c r="DV82" i="2" s="1"/>
  <c r="DU80" i="2"/>
  <c r="DV80" i="2" s="1"/>
  <c r="DU78" i="2"/>
  <c r="DV78" i="2" s="1"/>
  <c r="DU76" i="2"/>
  <c r="DV76" i="2" s="1"/>
  <c r="DU74" i="2"/>
  <c r="DV74" i="2" s="1"/>
  <c r="DU72" i="2"/>
  <c r="DV72" i="2" s="1"/>
  <c r="DT72" i="2"/>
  <c r="DU70" i="2"/>
  <c r="DV70" i="2" s="1"/>
  <c r="DT70" i="2"/>
  <c r="DU68" i="2"/>
  <c r="DV68" i="2" s="1"/>
  <c r="DT68" i="2"/>
  <c r="DU66" i="2"/>
  <c r="DV66" i="2" s="1"/>
  <c r="DT66" i="2"/>
  <c r="DU64" i="2"/>
  <c r="DV64" i="2" s="1"/>
  <c r="DT64" i="2"/>
  <c r="DU62" i="2"/>
  <c r="DV62" i="2" s="1"/>
  <c r="DT62" i="2"/>
  <c r="DU60" i="2"/>
  <c r="DV60" i="2" s="1"/>
  <c r="DT60" i="2"/>
  <c r="DU58" i="2"/>
  <c r="DV58" i="2" s="1"/>
  <c r="DT58" i="2"/>
  <c r="DU56" i="2"/>
  <c r="DV56" i="2" s="1"/>
  <c r="DT56" i="2"/>
  <c r="DU54" i="2"/>
  <c r="DV54" i="2" s="1"/>
  <c r="DT54" i="2"/>
  <c r="DU52" i="2"/>
  <c r="DV52" i="2" s="1"/>
  <c r="DT52" i="2"/>
  <c r="DU50" i="2"/>
  <c r="DV50" i="2" s="1"/>
  <c r="DT50" i="2"/>
  <c r="DU48" i="2"/>
  <c r="DV48" i="2" s="1"/>
  <c r="DT48" i="2"/>
  <c r="DU46" i="2"/>
  <c r="DV46" i="2" s="1"/>
  <c r="DT46" i="2"/>
  <c r="DU44" i="2"/>
  <c r="DV44" i="2" s="1"/>
  <c r="DT44" i="2"/>
  <c r="DU42" i="2"/>
  <c r="DV42" i="2" s="1"/>
  <c r="DT42" i="2"/>
  <c r="DU40" i="2"/>
  <c r="DV40" i="2" s="1"/>
  <c r="DT40" i="2"/>
  <c r="DU38" i="2"/>
  <c r="DV38" i="2" s="1"/>
  <c r="DU36" i="2"/>
  <c r="DV36" i="2" s="1"/>
  <c r="DU34" i="2"/>
  <c r="DV34" i="2" s="1"/>
  <c r="DU32" i="2"/>
  <c r="DV32" i="2" s="1"/>
  <c r="DU30" i="2"/>
  <c r="DV30" i="2" s="1"/>
  <c r="DU28" i="2"/>
  <c r="DV28" i="2" s="1"/>
  <c r="DU26" i="2"/>
  <c r="DV26" i="2" s="1"/>
  <c r="DU24" i="2"/>
  <c r="DV24" i="2" s="1"/>
  <c r="DU22" i="2"/>
  <c r="DV22" i="2" s="1"/>
  <c r="DU20" i="2"/>
  <c r="DV20" i="2" s="1"/>
  <c r="DU18" i="2"/>
  <c r="DV18" i="2" s="1"/>
  <c r="DU16" i="2"/>
  <c r="DV16" i="2" s="1"/>
  <c r="DU14" i="2"/>
  <c r="DV14" i="2" s="1"/>
  <c r="DU12" i="2"/>
  <c r="DV12" i="2" s="1"/>
  <c r="DU10" i="2"/>
  <c r="DV10" i="2" s="1"/>
  <c r="DU8" i="2"/>
  <c r="DV8" i="2" s="1"/>
  <c r="DR220" i="2"/>
  <c r="DS220" i="2" s="1"/>
  <c r="DR218" i="2"/>
  <c r="DS218" i="2" s="1"/>
  <c r="DR216" i="2"/>
  <c r="DS216" i="2" s="1"/>
  <c r="DR214" i="2"/>
  <c r="DS214" i="2" s="1"/>
  <c r="DR212" i="2"/>
  <c r="DS212" i="2" s="1"/>
  <c r="DR210" i="2"/>
  <c r="DS210" i="2" s="1"/>
  <c r="DR208" i="2"/>
  <c r="DS208" i="2" s="1"/>
  <c r="DR206" i="2"/>
  <c r="DS206" i="2" s="1"/>
  <c r="DR204" i="2"/>
  <c r="DS204" i="2" s="1"/>
  <c r="DR202" i="2"/>
  <c r="DS202" i="2" s="1"/>
  <c r="DR200" i="2"/>
  <c r="DS200" i="2" s="1"/>
  <c r="DR198" i="2"/>
  <c r="DS198" i="2" s="1"/>
  <c r="DR196" i="2"/>
  <c r="DS196" i="2" s="1"/>
  <c r="DR194" i="2"/>
  <c r="DS194" i="2" s="1"/>
  <c r="DR192" i="2"/>
  <c r="DS192" i="2" s="1"/>
  <c r="DR190" i="2"/>
  <c r="DS190" i="2" s="1"/>
  <c r="DR188" i="2"/>
  <c r="DS188" i="2" s="1"/>
  <c r="DR186" i="2"/>
  <c r="DS186" i="2" s="1"/>
  <c r="DR184" i="2"/>
  <c r="DS184" i="2" s="1"/>
  <c r="DR182" i="2"/>
  <c r="DS182" i="2" s="1"/>
  <c r="DR180" i="2"/>
  <c r="DS180" i="2" s="1"/>
  <c r="DR178" i="2"/>
  <c r="DS178" i="2" s="1"/>
  <c r="DR176" i="2"/>
  <c r="DS176" i="2" s="1"/>
  <c r="DR174" i="2"/>
  <c r="DS174" i="2" s="1"/>
  <c r="DR172" i="2"/>
  <c r="DS172" i="2" s="1"/>
  <c r="DR170" i="2"/>
  <c r="DS170" i="2" s="1"/>
  <c r="DR168" i="2"/>
  <c r="DS168" i="2" s="1"/>
  <c r="DR166" i="2"/>
  <c r="DS166" i="2" s="1"/>
  <c r="DR164" i="2"/>
  <c r="DS164" i="2" s="1"/>
  <c r="DR162" i="2"/>
  <c r="DS162" i="2" s="1"/>
  <c r="DR160" i="2"/>
  <c r="DS160" i="2" s="1"/>
  <c r="DR158" i="2"/>
  <c r="DS158" i="2" s="1"/>
  <c r="DR156" i="2"/>
  <c r="DS156" i="2" s="1"/>
  <c r="DR154" i="2"/>
  <c r="DS154" i="2" s="1"/>
  <c r="DR152" i="2"/>
  <c r="DS152" i="2" s="1"/>
  <c r="DR150" i="2"/>
  <c r="DS150" i="2" s="1"/>
  <c r="DR148" i="2"/>
  <c r="DS148" i="2" s="1"/>
  <c r="DR146" i="2"/>
  <c r="DS146" i="2" s="1"/>
  <c r="DR144" i="2"/>
  <c r="DS144" i="2" s="1"/>
  <c r="DR142" i="2"/>
  <c r="DS142" i="2" s="1"/>
  <c r="DR140" i="2"/>
  <c r="DS140" i="2" s="1"/>
  <c r="DR138" i="2"/>
  <c r="DS138" i="2" s="1"/>
  <c r="DR136" i="2"/>
  <c r="DS136" i="2" s="1"/>
  <c r="DR134" i="2"/>
  <c r="DS134" i="2" s="1"/>
  <c r="DR132" i="2"/>
  <c r="DS132" i="2" s="1"/>
  <c r="DR130" i="2"/>
  <c r="DS130" i="2" s="1"/>
  <c r="DR128" i="2"/>
  <c r="DS128" i="2" s="1"/>
  <c r="DR126" i="2"/>
  <c r="DS126" i="2" s="1"/>
  <c r="DR124" i="2"/>
  <c r="DS124" i="2" s="1"/>
  <c r="DR122" i="2"/>
  <c r="DS122" i="2" s="1"/>
  <c r="DR120" i="2"/>
  <c r="DS120" i="2" s="1"/>
  <c r="DR118" i="2"/>
  <c r="DS118" i="2" s="1"/>
  <c r="DR116" i="2"/>
  <c r="DS116" i="2" s="1"/>
  <c r="DR114" i="2"/>
  <c r="DS114" i="2" s="1"/>
  <c r="DR112" i="2"/>
  <c r="DS112" i="2" s="1"/>
  <c r="DR110" i="2"/>
  <c r="DS110" i="2" s="1"/>
  <c r="DR108" i="2"/>
  <c r="DS108" i="2" s="1"/>
  <c r="DR106" i="2"/>
  <c r="DS106" i="2" s="1"/>
  <c r="DR104" i="2"/>
  <c r="DS104" i="2" s="1"/>
  <c r="DR102" i="2"/>
  <c r="DS102" i="2" s="1"/>
  <c r="DR100" i="2"/>
  <c r="DS100" i="2" s="1"/>
  <c r="DR98" i="2"/>
  <c r="DS98" i="2" s="1"/>
  <c r="DR96" i="2"/>
  <c r="DS96" i="2" s="1"/>
  <c r="DR94" i="2"/>
  <c r="DS94" i="2" s="1"/>
  <c r="DR92" i="2"/>
  <c r="DS92" i="2" s="1"/>
  <c r="DR90" i="2"/>
  <c r="DS90" i="2" s="1"/>
  <c r="DR88" i="2"/>
  <c r="DS88" i="2" s="1"/>
  <c r="DR86" i="2"/>
  <c r="DS86" i="2" s="1"/>
  <c r="DR84" i="2"/>
  <c r="DS84" i="2" s="1"/>
  <c r="DR82" i="2"/>
  <c r="DS82" i="2" s="1"/>
  <c r="DR80" i="2"/>
  <c r="DS80" i="2" s="1"/>
  <c r="DR78" i="2"/>
  <c r="DS78" i="2" s="1"/>
  <c r="DR76" i="2"/>
  <c r="DS76" i="2" s="1"/>
  <c r="DR74" i="2"/>
  <c r="DS74" i="2" s="1"/>
  <c r="DR72" i="2"/>
  <c r="DS72" i="2" s="1"/>
  <c r="DQ72" i="2"/>
  <c r="DR70" i="2"/>
  <c r="DS70" i="2" s="1"/>
  <c r="DQ70" i="2"/>
  <c r="DR68" i="2"/>
  <c r="DS68" i="2" s="1"/>
  <c r="DQ68" i="2"/>
  <c r="DR66" i="2"/>
  <c r="DS66" i="2" s="1"/>
  <c r="DQ66" i="2"/>
  <c r="DR64" i="2"/>
  <c r="DS64" i="2" s="1"/>
  <c r="DQ64" i="2"/>
  <c r="DR62" i="2"/>
  <c r="DS62" i="2" s="1"/>
  <c r="DQ62" i="2"/>
  <c r="DR60" i="2"/>
  <c r="DS60" i="2" s="1"/>
  <c r="DQ60" i="2"/>
  <c r="DR58" i="2"/>
  <c r="DS58" i="2" s="1"/>
  <c r="DQ58" i="2"/>
  <c r="DR56" i="2"/>
  <c r="DS56" i="2" s="1"/>
  <c r="DQ56" i="2"/>
  <c r="DR54" i="2"/>
  <c r="DS54" i="2" s="1"/>
  <c r="DQ54" i="2"/>
  <c r="DR52" i="2"/>
  <c r="DS52" i="2" s="1"/>
  <c r="DQ52" i="2"/>
  <c r="DR50" i="2"/>
  <c r="DS50" i="2" s="1"/>
  <c r="DQ50" i="2"/>
  <c r="DR48" i="2"/>
  <c r="DS48" i="2" s="1"/>
  <c r="DQ48" i="2"/>
  <c r="DR46" i="2"/>
  <c r="DS46" i="2" s="1"/>
  <c r="DQ46" i="2"/>
  <c r="DR44" i="2"/>
  <c r="DS44" i="2" s="1"/>
  <c r="DQ44" i="2"/>
  <c r="DR42" i="2"/>
  <c r="DS42" i="2" s="1"/>
  <c r="DQ42" i="2"/>
  <c r="DR40" i="2"/>
  <c r="DS40" i="2" s="1"/>
  <c r="DQ40" i="2"/>
  <c r="DR38" i="2"/>
  <c r="DS38" i="2" s="1"/>
  <c r="DR36" i="2"/>
  <c r="DS36" i="2" s="1"/>
  <c r="DR34" i="2"/>
  <c r="DS34" i="2" s="1"/>
  <c r="DR32" i="2"/>
  <c r="DS32" i="2" s="1"/>
  <c r="DR30" i="2"/>
  <c r="DS30" i="2" s="1"/>
  <c r="DR28" i="2"/>
  <c r="DS28" i="2" s="1"/>
  <c r="DR26" i="2"/>
  <c r="DS26" i="2" s="1"/>
  <c r="DR24" i="2"/>
  <c r="DS24" i="2" s="1"/>
  <c r="DR22" i="2"/>
  <c r="DS22" i="2" s="1"/>
  <c r="DR20" i="2"/>
  <c r="DS20" i="2" s="1"/>
  <c r="DR18" i="2"/>
  <c r="DS18" i="2" s="1"/>
  <c r="DR16" i="2"/>
  <c r="DS16" i="2" s="1"/>
  <c r="DR14" i="2"/>
  <c r="DS14" i="2" s="1"/>
  <c r="DR12" i="2"/>
  <c r="DS12" i="2" s="1"/>
  <c r="DR10" i="2"/>
  <c r="DS10" i="2" s="1"/>
  <c r="DR8" i="2"/>
  <c r="DS8" i="2" s="1"/>
  <c r="DO220" i="2"/>
  <c r="DP220" i="2" s="1"/>
  <c r="DO218" i="2"/>
  <c r="DP218" i="2" s="1"/>
  <c r="DO216" i="2"/>
  <c r="DP216" i="2" s="1"/>
  <c r="DO214" i="2"/>
  <c r="DP214" i="2" s="1"/>
  <c r="DO212" i="2"/>
  <c r="DP212" i="2" s="1"/>
  <c r="DO210" i="2"/>
  <c r="DP210" i="2" s="1"/>
  <c r="DO208" i="2"/>
  <c r="DP208" i="2" s="1"/>
  <c r="DO206" i="2"/>
  <c r="DP206" i="2" s="1"/>
  <c r="DO204" i="2"/>
  <c r="DP204" i="2" s="1"/>
  <c r="DO202" i="2"/>
  <c r="DP202" i="2" s="1"/>
  <c r="DO200" i="2"/>
  <c r="DP200" i="2" s="1"/>
  <c r="DO198" i="2"/>
  <c r="DP198" i="2" s="1"/>
  <c r="DO196" i="2"/>
  <c r="DP196" i="2" s="1"/>
  <c r="DO194" i="2"/>
  <c r="DP194" i="2" s="1"/>
  <c r="DO192" i="2"/>
  <c r="DP192" i="2" s="1"/>
  <c r="DO190" i="2"/>
  <c r="DP190" i="2" s="1"/>
  <c r="DO188" i="2"/>
  <c r="DP188" i="2" s="1"/>
  <c r="DO186" i="2"/>
  <c r="DP186" i="2" s="1"/>
  <c r="DO184" i="2"/>
  <c r="DP184" i="2" s="1"/>
  <c r="DO182" i="2"/>
  <c r="DP182" i="2" s="1"/>
  <c r="DO180" i="2"/>
  <c r="DP180" i="2" s="1"/>
  <c r="DO178" i="2"/>
  <c r="DP178" i="2" s="1"/>
  <c r="DO176" i="2"/>
  <c r="DP176" i="2" s="1"/>
  <c r="DO174" i="2"/>
  <c r="DP174" i="2" s="1"/>
  <c r="DO172" i="2"/>
  <c r="DP172" i="2" s="1"/>
  <c r="DO170" i="2"/>
  <c r="DP170" i="2" s="1"/>
  <c r="DO168" i="2"/>
  <c r="DP168" i="2" s="1"/>
  <c r="DO166" i="2"/>
  <c r="DP166" i="2" s="1"/>
  <c r="DO164" i="2"/>
  <c r="DP164" i="2" s="1"/>
  <c r="DO162" i="2"/>
  <c r="DP162" i="2" s="1"/>
  <c r="DO160" i="2"/>
  <c r="DP160" i="2" s="1"/>
  <c r="DO158" i="2"/>
  <c r="DP158" i="2" s="1"/>
  <c r="DO156" i="2"/>
  <c r="DP156" i="2" s="1"/>
  <c r="DO154" i="2"/>
  <c r="DP154" i="2" s="1"/>
  <c r="DO152" i="2"/>
  <c r="DP152" i="2" s="1"/>
  <c r="DO150" i="2"/>
  <c r="DP150" i="2" s="1"/>
  <c r="DO148" i="2"/>
  <c r="DP148" i="2" s="1"/>
  <c r="DO146" i="2"/>
  <c r="DP146" i="2" s="1"/>
  <c r="DO144" i="2"/>
  <c r="DP144" i="2" s="1"/>
  <c r="DO142" i="2"/>
  <c r="DP142" i="2" s="1"/>
  <c r="DO140" i="2"/>
  <c r="DP140" i="2" s="1"/>
  <c r="DO138" i="2"/>
  <c r="DP138" i="2" s="1"/>
  <c r="DO136" i="2"/>
  <c r="DP136" i="2" s="1"/>
  <c r="DO134" i="2"/>
  <c r="DP134" i="2" s="1"/>
  <c r="DO132" i="2"/>
  <c r="DP132" i="2" s="1"/>
  <c r="DO130" i="2"/>
  <c r="DP130" i="2" s="1"/>
  <c r="DO128" i="2"/>
  <c r="DP128" i="2" s="1"/>
  <c r="DO126" i="2"/>
  <c r="DP126" i="2" s="1"/>
  <c r="DO124" i="2"/>
  <c r="DP124" i="2" s="1"/>
  <c r="DO122" i="2"/>
  <c r="DP122" i="2" s="1"/>
  <c r="DO120" i="2"/>
  <c r="DP120" i="2" s="1"/>
  <c r="DO118" i="2"/>
  <c r="DP118" i="2" s="1"/>
  <c r="DO116" i="2"/>
  <c r="DP116" i="2" s="1"/>
  <c r="DO114" i="2"/>
  <c r="DP114" i="2" s="1"/>
  <c r="DO112" i="2"/>
  <c r="DP112" i="2" s="1"/>
  <c r="DO110" i="2"/>
  <c r="DP110" i="2" s="1"/>
  <c r="DO108" i="2"/>
  <c r="DP108" i="2" s="1"/>
  <c r="DO106" i="2"/>
  <c r="DP106" i="2" s="1"/>
  <c r="DO104" i="2"/>
  <c r="DP104" i="2" s="1"/>
  <c r="DO102" i="2"/>
  <c r="DP102" i="2" s="1"/>
  <c r="DO100" i="2"/>
  <c r="DP100" i="2" s="1"/>
  <c r="DO98" i="2"/>
  <c r="DP98" i="2" s="1"/>
  <c r="DO96" i="2"/>
  <c r="DP96" i="2" s="1"/>
  <c r="DO94" i="2"/>
  <c r="DP94" i="2" s="1"/>
  <c r="DO92" i="2"/>
  <c r="DP92" i="2" s="1"/>
  <c r="DO90" i="2"/>
  <c r="DP90" i="2" s="1"/>
  <c r="DO88" i="2"/>
  <c r="DP88" i="2" s="1"/>
  <c r="DO86" i="2"/>
  <c r="DP86" i="2" s="1"/>
  <c r="DO84" i="2"/>
  <c r="DP84" i="2" s="1"/>
  <c r="DO82" i="2"/>
  <c r="DP82" i="2" s="1"/>
  <c r="DO80" i="2"/>
  <c r="DP80" i="2" s="1"/>
  <c r="DO78" i="2"/>
  <c r="DP78" i="2" s="1"/>
  <c r="DO76" i="2"/>
  <c r="DP76" i="2" s="1"/>
  <c r="DO74" i="2"/>
  <c r="DP74" i="2" s="1"/>
  <c r="DO72" i="2"/>
  <c r="DP72" i="2" s="1"/>
  <c r="DN72" i="2"/>
  <c r="DO70" i="2"/>
  <c r="DP70" i="2" s="1"/>
  <c r="DN70" i="2"/>
  <c r="DO68" i="2"/>
  <c r="DP68" i="2" s="1"/>
  <c r="DN68" i="2"/>
  <c r="DO66" i="2"/>
  <c r="DP66" i="2" s="1"/>
  <c r="DN66" i="2"/>
  <c r="DO64" i="2"/>
  <c r="DP64" i="2" s="1"/>
  <c r="DN64" i="2"/>
  <c r="DO62" i="2"/>
  <c r="DP62" i="2" s="1"/>
  <c r="DN62" i="2"/>
  <c r="DO60" i="2"/>
  <c r="DP60" i="2" s="1"/>
  <c r="DN60" i="2"/>
  <c r="DO58" i="2"/>
  <c r="DP58" i="2" s="1"/>
  <c r="DN58" i="2"/>
  <c r="DO56" i="2"/>
  <c r="DP56" i="2" s="1"/>
  <c r="DN56" i="2"/>
  <c r="DO54" i="2"/>
  <c r="DP54" i="2" s="1"/>
  <c r="DN54" i="2"/>
  <c r="DO52" i="2"/>
  <c r="DP52" i="2" s="1"/>
  <c r="DN52" i="2"/>
  <c r="DO50" i="2"/>
  <c r="DP50" i="2" s="1"/>
  <c r="DN50" i="2"/>
  <c r="DO48" i="2"/>
  <c r="DP48" i="2" s="1"/>
  <c r="DN48" i="2"/>
  <c r="DO46" i="2"/>
  <c r="DP46" i="2" s="1"/>
  <c r="DN46" i="2"/>
  <c r="DO44" i="2"/>
  <c r="DP44" i="2" s="1"/>
  <c r="DN44" i="2"/>
  <c r="DO42" i="2"/>
  <c r="DP42" i="2" s="1"/>
  <c r="DN42" i="2"/>
  <c r="DO40" i="2"/>
  <c r="DP40" i="2" s="1"/>
  <c r="DN40" i="2"/>
  <c r="DO38" i="2"/>
  <c r="DP38" i="2" s="1"/>
  <c r="DO36" i="2"/>
  <c r="DP36" i="2" s="1"/>
  <c r="DO34" i="2"/>
  <c r="DP34" i="2" s="1"/>
  <c r="DO32" i="2"/>
  <c r="DP32" i="2" s="1"/>
  <c r="DO30" i="2"/>
  <c r="DP30" i="2" s="1"/>
  <c r="DO28" i="2"/>
  <c r="DP28" i="2" s="1"/>
  <c r="DO26" i="2"/>
  <c r="DP26" i="2" s="1"/>
  <c r="DO24" i="2"/>
  <c r="DP24" i="2" s="1"/>
  <c r="DO22" i="2"/>
  <c r="DP22" i="2" s="1"/>
  <c r="DO20" i="2"/>
  <c r="DP20" i="2" s="1"/>
  <c r="DO18" i="2"/>
  <c r="DP18" i="2" s="1"/>
  <c r="DO16" i="2"/>
  <c r="DP16" i="2" s="1"/>
  <c r="DO14" i="2"/>
  <c r="DP14" i="2" s="1"/>
  <c r="DO12" i="2"/>
  <c r="DP12" i="2" s="1"/>
  <c r="DO10" i="2"/>
  <c r="DP10" i="2" s="1"/>
  <c r="DO8" i="2"/>
  <c r="DP8" i="2" s="1"/>
  <c r="DL220" i="2"/>
  <c r="DM220" i="2" s="1"/>
  <c r="DL218" i="2"/>
  <c r="DM218" i="2" s="1"/>
  <c r="DL216" i="2"/>
  <c r="DM216" i="2" s="1"/>
  <c r="DL214" i="2"/>
  <c r="DM214" i="2" s="1"/>
  <c r="DL212" i="2"/>
  <c r="DM212" i="2" s="1"/>
  <c r="DL210" i="2"/>
  <c r="DM210" i="2" s="1"/>
  <c r="DL208" i="2"/>
  <c r="DM208" i="2" s="1"/>
  <c r="DL206" i="2"/>
  <c r="DM206" i="2" s="1"/>
  <c r="DL204" i="2"/>
  <c r="DM204" i="2" s="1"/>
  <c r="DL202" i="2"/>
  <c r="DM202" i="2" s="1"/>
  <c r="DL200" i="2"/>
  <c r="DM200" i="2" s="1"/>
  <c r="DL198" i="2"/>
  <c r="DM198" i="2" s="1"/>
  <c r="DL196" i="2"/>
  <c r="DM196" i="2" s="1"/>
  <c r="DL194" i="2"/>
  <c r="DM194" i="2" s="1"/>
  <c r="DL192" i="2"/>
  <c r="DM192" i="2" s="1"/>
  <c r="DL190" i="2"/>
  <c r="DM190" i="2" s="1"/>
  <c r="DL188" i="2"/>
  <c r="DM188" i="2" s="1"/>
  <c r="DL186" i="2"/>
  <c r="DM186" i="2" s="1"/>
  <c r="DL184" i="2"/>
  <c r="DM184" i="2" s="1"/>
  <c r="DL182" i="2"/>
  <c r="DM182" i="2" s="1"/>
  <c r="DL180" i="2"/>
  <c r="DM180" i="2" s="1"/>
  <c r="DL178" i="2"/>
  <c r="DM178" i="2" s="1"/>
  <c r="DL176" i="2"/>
  <c r="DM176" i="2" s="1"/>
  <c r="DL174" i="2"/>
  <c r="DM174" i="2" s="1"/>
  <c r="DL172" i="2"/>
  <c r="DM172" i="2" s="1"/>
  <c r="DL170" i="2"/>
  <c r="DM170" i="2" s="1"/>
  <c r="DL168" i="2"/>
  <c r="DM168" i="2" s="1"/>
  <c r="DL166" i="2"/>
  <c r="DM166" i="2" s="1"/>
  <c r="DL164" i="2"/>
  <c r="DM164" i="2" s="1"/>
  <c r="DL162" i="2"/>
  <c r="DM162" i="2" s="1"/>
  <c r="DL160" i="2"/>
  <c r="DM160" i="2" s="1"/>
  <c r="DL158" i="2"/>
  <c r="DM158" i="2" s="1"/>
  <c r="DL156" i="2"/>
  <c r="DM156" i="2" s="1"/>
  <c r="DL154" i="2"/>
  <c r="DM154" i="2" s="1"/>
  <c r="DL152" i="2"/>
  <c r="DM152" i="2" s="1"/>
  <c r="DL150" i="2"/>
  <c r="DM150" i="2" s="1"/>
  <c r="DL148" i="2"/>
  <c r="DM148" i="2" s="1"/>
  <c r="DL146" i="2"/>
  <c r="DM146" i="2" s="1"/>
  <c r="DL144" i="2"/>
  <c r="DM144" i="2" s="1"/>
  <c r="DL142" i="2"/>
  <c r="DM142" i="2" s="1"/>
  <c r="DL140" i="2"/>
  <c r="DM140" i="2" s="1"/>
  <c r="DL138" i="2"/>
  <c r="DM138" i="2" s="1"/>
  <c r="DL136" i="2"/>
  <c r="DM136" i="2" s="1"/>
  <c r="DL134" i="2"/>
  <c r="DM134" i="2" s="1"/>
  <c r="DL132" i="2"/>
  <c r="DM132" i="2" s="1"/>
  <c r="DL130" i="2"/>
  <c r="DM130" i="2" s="1"/>
  <c r="DL128" i="2"/>
  <c r="DM128" i="2" s="1"/>
  <c r="DL126" i="2"/>
  <c r="DM126" i="2" s="1"/>
  <c r="DL124" i="2"/>
  <c r="DM124" i="2" s="1"/>
  <c r="DL122" i="2"/>
  <c r="DM122" i="2" s="1"/>
  <c r="DL120" i="2"/>
  <c r="DM120" i="2" s="1"/>
  <c r="DL118" i="2"/>
  <c r="DM118" i="2" s="1"/>
  <c r="DL116" i="2"/>
  <c r="DM116" i="2" s="1"/>
  <c r="DL114" i="2"/>
  <c r="DM114" i="2" s="1"/>
  <c r="DL112" i="2"/>
  <c r="DM112" i="2" s="1"/>
  <c r="DL110" i="2"/>
  <c r="DM110" i="2" s="1"/>
  <c r="DL108" i="2"/>
  <c r="DM108" i="2" s="1"/>
  <c r="DL106" i="2"/>
  <c r="DM106" i="2" s="1"/>
  <c r="DL104" i="2"/>
  <c r="DM104" i="2" s="1"/>
  <c r="DL102" i="2"/>
  <c r="DM102" i="2" s="1"/>
  <c r="DL100" i="2"/>
  <c r="DM100" i="2" s="1"/>
  <c r="DL98" i="2"/>
  <c r="DM98" i="2" s="1"/>
  <c r="DL96" i="2"/>
  <c r="DM96" i="2" s="1"/>
  <c r="DL94" i="2"/>
  <c r="DM94" i="2" s="1"/>
  <c r="DL92" i="2"/>
  <c r="DM92" i="2" s="1"/>
  <c r="DL90" i="2"/>
  <c r="DM90" i="2" s="1"/>
  <c r="DL88" i="2"/>
  <c r="DM88" i="2" s="1"/>
  <c r="DL86" i="2"/>
  <c r="DM86" i="2" s="1"/>
  <c r="DL84" i="2"/>
  <c r="DM84" i="2" s="1"/>
  <c r="DL82" i="2"/>
  <c r="DM82" i="2" s="1"/>
  <c r="DL80" i="2"/>
  <c r="DM80" i="2" s="1"/>
  <c r="DL78" i="2"/>
  <c r="DM78" i="2" s="1"/>
  <c r="DL76" i="2"/>
  <c r="DM76" i="2" s="1"/>
  <c r="DL74" i="2"/>
  <c r="DM74" i="2" s="1"/>
  <c r="DL72" i="2"/>
  <c r="DM72" i="2" s="1"/>
  <c r="DK72" i="2"/>
  <c r="DL70" i="2"/>
  <c r="DM70" i="2" s="1"/>
  <c r="DK70" i="2"/>
  <c r="DL68" i="2"/>
  <c r="DM68" i="2" s="1"/>
  <c r="DK68" i="2"/>
  <c r="DL66" i="2"/>
  <c r="DM66" i="2" s="1"/>
  <c r="DK66" i="2"/>
  <c r="DL64" i="2"/>
  <c r="DM64" i="2" s="1"/>
  <c r="DK64" i="2"/>
  <c r="DL62" i="2"/>
  <c r="DM62" i="2" s="1"/>
  <c r="DK62" i="2"/>
  <c r="DL60" i="2"/>
  <c r="DM60" i="2" s="1"/>
  <c r="DK60" i="2"/>
  <c r="DL58" i="2"/>
  <c r="DM58" i="2" s="1"/>
  <c r="DK58" i="2"/>
  <c r="DL56" i="2"/>
  <c r="DM56" i="2" s="1"/>
  <c r="DK56" i="2"/>
  <c r="DL54" i="2"/>
  <c r="DM54" i="2" s="1"/>
  <c r="DK54" i="2"/>
  <c r="DL52" i="2"/>
  <c r="DM52" i="2" s="1"/>
  <c r="DK52" i="2"/>
  <c r="DL50" i="2"/>
  <c r="DM50" i="2" s="1"/>
  <c r="DK50" i="2"/>
  <c r="DL48" i="2"/>
  <c r="DM48" i="2" s="1"/>
  <c r="DK48" i="2"/>
  <c r="DL46" i="2"/>
  <c r="DM46" i="2" s="1"/>
  <c r="DK46" i="2"/>
  <c r="DL44" i="2"/>
  <c r="DM44" i="2" s="1"/>
  <c r="DK44" i="2"/>
  <c r="DL42" i="2"/>
  <c r="DM42" i="2" s="1"/>
  <c r="DK42" i="2"/>
  <c r="DL40" i="2"/>
  <c r="DM40" i="2" s="1"/>
  <c r="DK40" i="2"/>
  <c r="DL38" i="2"/>
  <c r="DM38" i="2" s="1"/>
  <c r="DL36" i="2"/>
  <c r="DM36" i="2" s="1"/>
  <c r="DL34" i="2"/>
  <c r="DM34" i="2" s="1"/>
  <c r="DL32" i="2"/>
  <c r="DM32" i="2" s="1"/>
  <c r="DL30" i="2"/>
  <c r="DM30" i="2" s="1"/>
  <c r="DL28" i="2"/>
  <c r="DM28" i="2" s="1"/>
  <c r="DL26" i="2"/>
  <c r="DM26" i="2" s="1"/>
  <c r="DL24" i="2"/>
  <c r="DM24" i="2" s="1"/>
  <c r="DL22" i="2"/>
  <c r="DM22" i="2" s="1"/>
  <c r="DL20" i="2"/>
  <c r="DM20" i="2" s="1"/>
  <c r="DL18" i="2"/>
  <c r="DM18" i="2" s="1"/>
  <c r="DL16" i="2"/>
  <c r="DM16" i="2" s="1"/>
  <c r="DL14" i="2"/>
  <c r="DM14" i="2" s="1"/>
  <c r="DL12" i="2"/>
  <c r="DM12" i="2" s="1"/>
  <c r="DL10" i="2"/>
  <c r="DM10" i="2" s="1"/>
  <c r="DL8" i="2"/>
  <c r="DM8" i="2" s="1"/>
  <c r="DI220" i="2"/>
  <c r="DJ220" i="2" s="1"/>
  <c r="DI218" i="2"/>
  <c r="DJ218" i="2" s="1"/>
  <c r="DI216" i="2"/>
  <c r="DJ216" i="2" s="1"/>
  <c r="DI214" i="2"/>
  <c r="DJ214" i="2" s="1"/>
  <c r="DI212" i="2"/>
  <c r="DJ212" i="2" s="1"/>
  <c r="DI210" i="2"/>
  <c r="DJ210" i="2" s="1"/>
  <c r="DI208" i="2"/>
  <c r="DJ208" i="2" s="1"/>
  <c r="DI206" i="2"/>
  <c r="DJ206" i="2" s="1"/>
  <c r="DI204" i="2"/>
  <c r="DJ204" i="2" s="1"/>
  <c r="DI202" i="2"/>
  <c r="DJ202" i="2" s="1"/>
  <c r="DI200" i="2"/>
  <c r="DJ200" i="2" s="1"/>
  <c r="DI198" i="2"/>
  <c r="DJ198" i="2" s="1"/>
  <c r="DI196" i="2"/>
  <c r="DJ196" i="2" s="1"/>
  <c r="DI194" i="2"/>
  <c r="DJ194" i="2" s="1"/>
  <c r="DI192" i="2"/>
  <c r="DJ192" i="2" s="1"/>
  <c r="DI190" i="2"/>
  <c r="DJ190" i="2" s="1"/>
  <c r="DI188" i="2"/>
  <c r="DJ188" i="2" s="1"/>
  <c r="DI186" i="2"/>
  <c r="DJ186" i="2" s="1"/>
  <c r="DI184" i="2"/>
  <c r="DJ184" i="2" s="1"/>
  <c r="DI182" i="2"/>
  <c r="DJ182" i="2" s="1"/>
  <c r="DI180" i="2"/>
  <c r="DJ180" i="2" s="1"/>
  <c r="DI178" i="2"/>
  <c r="DJ178" i="2" s="1"/>
  <c r="DI176" i="2"/>
  <c r="DJ176" i="2" s="1"/>
  <c r="DI174" i="2"/>
  <c r="DJ174" i="2" s="1"/>
  <c r="DI172" i="2"/>
  <c r="DJ172" i="2" s="1"/>
  <c r="DI170" i="2"/>
  <c r="DJ170" i="2" s="1"/>
  <c r="DI168" i="2"/>
  <c r="DJ168" i="2" s="1"/>
  <c r="DI166" i="2"/>
  <c r="DJ166" i="2" s="1"/>
  <c r="DI164" i="2"/>
  <c r="DJ164" i="2" s="1"/>
  <c r="DI162" i="2"/>
  <c r="DJ162" i="2" s="1"/>
  <c r="DI160" i="2"/>
  <c r="DJ160" i="2" s="1"/>
  <c r="DI158" i="2"/>
  <c r="DJ158" i="2" s="1"/>
  <c r="DI156" i="2"/>
  <c r="DJ156" i="2" s="1"/>
  <c r="DI154" i="2"/>
  <c r="DJ154" i="2" s="1"/>
  <c r="DI152" i="2"/>
  <c r="DJ152" i="2" s="1"/>
  <c r="DI150" i="2"/>
  <c r="DJ150" i="2" s="1"/>
  <c r="DI148" i="2"/>
  <c r="DJ148" i="2" s="1"/>
  <c r="DI146" i="2"/>
  <c r="DJ146" i="2" s="1"/>
  <c r="DI144" i="2"/>
  <c r="DJ144" i="2" s="1"/>
  <c r="DI142" i="2"/>
  <c r="DJ142" i="2" s="1"/>
  <c r="DI140" i="2"/>
  <c r="DJ140" i="2" s="1"/>
  <c r="DI138" i="2"/>
  <c r="DJ138" i="2" s="1"/>
  <c r="DI136" i="2"/>
  <c r="DJ136" i="2" s="1"/>
  <c r="DI134" i="2"/>
  <c r="DJ134" i="2" s="1"/>
  <c r="DI132" i="2"/>
  <c r="DJ132" i="2" s="1"/>
  <c r="DI130" i="2"/>
  <c r="DJ130" i="2" s="1"/>
  <c r="DI128" i="2"/>
  <c r="DJ128" i="2" s="1"/>
  <c r="DI126" i="2"/>
  <c r="DJ126" i="2" s="1"/>
  <c r="DI124" i="2"/>
  <c r="DJ124" i="2" s="1"/>
  <c r="DI122" i="2"/>
  <c r="DJ122" i="2" s="1"/>
  <c r="DI120" i="2"/>
  <c r="DJ120" i="2" s="1"/>
  <c r="DI118" i="2"/>
  <c r="DJ118" i="2" s="1"/>
  <c r="DI116" i="2"/>
  <c r="DJ116" i="2" s="1"/>
  <c r="DI114" i="2"/>
  <c r="DJ114" i="2" s="1"/>
  <c r="DI112" i="2"/>
  <c r="DJ112" i="2" s="1"/>
  <c r="DI110" i="2"/>
  <c r="DJ110" i="2" s="1"/>
  <c r="DI108" i="2"/>
  <c r="DJ108" i="2" s="1"/>
  <c r="DI106" i="2"/>
  <c r="DJ106" i="2" s="1"/>
  <c r="DI104" i="2"/>
  <c r="DJ104" i="2" s="1"/>
  <c r="DI102" i="2"/>
  <c r="DJ102" i="2" s="1"/>
  <c r="DI100" i="2"/>
  <c r="DJ100" i="2" s="1"/>
  <c r="DI98" i="2"/>
  <c r="DJ98" i="2" s="1"/>
  <c r="DI96" i="2"/>
  <c r="DJ96" i="2" s="1"/>
  <c r="DI94" i="2"/>
  <c r="DJ94" i="2" s="1"/>
  <c r="DI92" i="2"/>
  <c r="DJ92" i="2" s="1"/>
  <c r="DI90" i="2"/>
  <c r="DJ90" i="2" s="1"/>
  <c r="DI88" i="2"/>
  <c r="DJ88" i="2" s="1"/>
  <c r="DI86" i="2"/>
  <c r="DJ86" i="2" s="1"/>
  <c r="DI84" i="2"/>
  <c r="DJ84" i="2" s="1"/>
  <c r="DI82" i="2"/>
  <c r="DJ82" i="2" s="1"/>
  <c r="DI80" i="2"/>
  <c r="DJ80" i="2" s="1"/>
  <c r="DI78" i="2"/>
  <c r="DJ78" i="2" s="1"/>
  <c r="DI76" i="2"/>
  <c r="DJ76" i="2" s="1"/>
  <c r="DI74" i="2"/>
  <c r="DJ74" i="2" s="1"/>
  <c r="DI72" i="2"/>
  <c r="DJ72" i="2" s="1"/>
  <c r="DH72" i="2"/>
  <c r="DI70" i="2"/>
  <c r="DJ70" i="2" s="1"/>
  <c r="DH70" i="2"/>
  <c r="DI68" i="2"/>
  <c r="DJ68" i="2" s="1"/>
  <c r="DH68" i="2"/>
  <c r="DI66" i="2"/>
  <c r="DJ66" i="2" s="1"/>
  <c r="DH66" i="2"/>
  <c r="DI64" i="2"/>
  <c r="DJ64" i="2" s="1"/>
  <c r="DH64" i="2"/>
  <c r="DI62" i="2"/>
  <c r="DJ62" i="2" s="1"/>
  <c r="DH62" i="2"/>
  <c r="DI60" i="2"/>
  <c r="DJ60" i="2" s="1"/>
  <c r="DH60" i="2"/>
  <c r="DI58" i="2"/>
  <c r="DJ58" i="2" s="1"/>
  <c r="DH58" i="2"/>
  <c r="DI56" i="2"/>
  <c r="DJ56" i="2" s="1"/>
  <c r="DH56" i="2"/>
  <c r="DI54" i="2"/>
  <c r="DJ54" i="2" s="1"/>
  <c r="DH54" i="2"/>
  <c r="DI52" i="2"/>
  <c r="DJ52" i="2" s="1"/>
  <c r="DH52" i="2"/>
  <c r="DI50" i="2"/>
  <c r="DJ50" i="2" s="1"/>
  <c r="DH50" i="2"/>
  <c r="DI48" i="2"/>
  <c r="DJ48" i="2" s="1"/>
  <c r="DH48" i="2"/>
  <c r="DI46" i="2"/>
  <c r="DJ46" i="2" s="1"/>
  <c r="DH46" i="2"/>
  <c r="DI44" i="2"/>
  <c r="DJ44" i="2" s="1"/>
  <c r="DH44" i="2"/>
  <c r="DI42" i="2"/>
  <c r="DJ42" i="2" s="1"/>
  <c r="DH42" i="2"/>
  <c r="DI40" i="2"/>
  <c r="DJ40" i="2" s="1"/>
  <c r="DH40" i="2"/>
  <c r="DI38" i="2"/>
  <c r="DJ38" i="2" s="1"/>
  <c r="DH38" i="2"/>
  <c r="DI36" i="2"/>
  <c r="DJ36" i="2" s="1"/>
  <c r="DI34" i="2"/>
  <c r="DJ34" i="2" s="1"/>
  <c r="DI32" i="2"/>
  <c r="DJ32" i="2" s="1"/>
  <c r="DI30" i="2"/>
  <c r="DJ30" i="2" s="1"/>
  <c r="DI28" i="2"/>
  <c r="DJ28" i="2" s="1"/>
  <c r="DI26" i="2"/>
  <c r="DJ26" i="2" s="1"/>
  <c r="DI24" i="2"/>
  <c r="DJ24" i="2" s="1"/>
  <c r="DI22" i="2"/>
  <c r="DJ22" i="2" s="1"/>
  <c r="DI20" i="2"/>
  <c r="DJ20" i="2" s="1"/>
  <c r="DI18" i="2"/>
  <c r="DJ18" i="2" s="1"/>
  <c r="DI16" i="2"/>
  <c r="DJ16" i="2" s="1"/>
  <c r="DI14" i="2"/>
  <c r="DJ14" i="2" s="1"/>
  <c r="DI12" i="2"/>
  <c r="DJ12" i="2" s="1"/>
  <c r="DI10" i="2"/>
  <c r="DJ10" i="2" s="1"/>
  <c r="DI8" i="2"/>
  <c r="DJ8" i="2" s="1"/>
  <c r="DF220" i="2"/>
  <c r="DG220" i="2" s="1"/>
  <c r="DF218" i="2"/>
  <c r="DG218" i="2" s="1"/>
  <c r="DF216" i="2"/>
  <c r="DG216" i="2" s="1"/>
  <c r="DF214" i="2"/>
  <c r="DG214" i="2" s="1"/>
  <c r="DF212" i="2"/>
  <c r="DG212" i="2" s="1"/>
  <c r="DF210" i="2"/>
  <c r="DG210" i="2" s="1"/>
  <c r="DF208" i="2"/>
  <c r="DG208" i="2" s="1"/>
  <c r="DF206" i="2"/>
  <c r="DG206" i="2" s="1"/>
  <c r="DF204" i="2"/>
  <c r="DG204" i="2" s="1"/>
  <c r="DF202" i="2"/>
  <c r="DG202" i="2" s="1"/>
  <c r="DF200" i="2"/>
  <c r="DG200" i="2" s="1"/>
  <c r="DF198" i="2"/>
  <c r="DG198" i="2" s="1"/>
  <c r="DF196" i="2"/>
  <c r="DG196" i="2" s="1"/>
  <c r="DF194" i="2"/>
  <c r="DG194" i="2" s="1"/>
  <c r="DF192" i="2"/>
  <c r="DG192" i="2" s="1"/>
  <c r="DF190" i="2"/>
  <c r="DG190" i="2" s="1"/>
  <c r="DF188" i="2"/>
  <c r="DG188" i="2" s="1"/>
  <c r="DF186" i="2"/>
  <c r="DG186" i="2" s="1"/>
  <c r="DF184" i="2"/>
  <c r="DG184" i="2" s="1"/>
  <c r="DF182" i="2"/>
  <c r="DG182" i="2" s="1"/>
  <c r="DF180" i="2"/>
  <c r="DG180" i="2" s="1"/>
  <c r="DF178" i="2"/>
  <c r="DG178" i="2" s="1"/>
  <c r="DF176" i="2"/>
  <c r="DG176" i="2" s="1"/>
  <c r="DF174" i="2"/>
  <c r="DG174" i="2" s="1"/>
  <c r="DF172" i="2"/>
  <c r="DG172" i="2" s="1"/>
  <c r="DF170" i="2"/>
  <c r="DG170" i="2" s="1"/>
  <c r="DF168" i="2"/>
  <c r="DG168" i="2" s="1"/>
  <c r="DF166" i="2"/>
  <c r="DG166" i="2" s="1"/>
  <c r="DF164" i="2"/>
  <c r="DG164" i="2" s="1"/>
  <c r="DF162" i="2"/>
  <c r="DG162" i="2" s="1"/>
  <c r="DF160" i="2"/>
  <c r="DG160" i="2" s="1"/>
  <c r="DF158" i="2"/>
  <c r="DG158" i="2" s="1"/>
  <c r="DF156" i="2"/>
  <c r="DG156" i="2" s="1"/>
  <c r="DF154" i="2"/>
  <c r="DG154" i="2" s="1"/>
  <c r="DF152" i="2"/>
  <c r="DG152" i="2" s="1"/>
  <c r="DF150" i="2"/>
  <c r="DG150" i="2" s="1"/>
  <c r="DF148" i="2"/>
  <c r="DG148" i="2" s="1"/>
  <c r="DF146" i="2"/>
  <c r="DG146" i="2" s="1"/>
  <c r="DF144" i="2"/>
  <c r="DG144" i="2" s="1"/>
  <c r="DF142" i="2"/>
  <c r="DG142" i="2" s="1"/>
  <c r="DF140" i="2"/>
  <c r="DG140" i="2" s="1"/>
  <c r="DF138" i="2"/>
  <c r="DG138" i="2" s="1"/>
  <c r="DF136" i="2"/>
  <c r="DG136" i="2" s="1"/>
  <c r="DF134" i="2"/>
  <c r="DG134" i="2" s="1"/>
  <c r="DF132" i="2"/>
  <c r="DG132" i="2" s="1"/>
  <c r="DF130" i="2"/>
  <c r="DG130" i="2" s="1"/>
  <c r="DF128" i="2"/>
  <c r="DG128" i="2" s="1"/>
  <c r="DF126" i="2"/>
  <c r="DG126" i="2" s="1"/>
  <c r="DF124" i="2"/>
  <c r="DG124" i="2" s="1"/>
  <c r="DF122" i="2"/>
  <c r="DG122" i="2" s="1"/>
  <c r="DF120" i="2"/>
  <c r="DG120" i="2" s="1"/>
  <c r="DF118" i="2"/>
  <c r="DG118" i="2" s="1"/>
  <c r="DF116" i="2"/>
  <c r="DG116" i="2" s="1"/>
  <c r="DF114" i="2"/>
  <c r="DG114" i="2" s="1"/>
  <c r="DF112" i="2"/>
  <c r="DG112" i="2" s="1"/>
  <c r="DF110" i="2"/>
  <c r="DG110" i="2" s="1"/>
  <c r="DF108" i="2"/>
  <c r="DG108" i="2" s="1"/>
  <c r="DF106" i="2"/>
  <c r="DG106" i="2" s="1"/>
  <c r="DF104" i="2"/>
  <c r="DG104" i="2" s="1"/>
  <c r="DF102" i="2"/>
  <c r="DG102" i="2" s="1"/>
  <c r="DF100" i="2"/>
  <c r="DG100" i="2" s="1"/>
  <c r="DF98" i="2"/>
  <c r="DG98" i="2" s="1"/>
  <c r="DF96" i="2"/>
  <c r="DG96" i="2" s="1"/>
  <c r="DF94" i="2"/>
  <c r="DG94" i="2" s="1"/>
  <c r="DF92" i="2"/>
  <c r="DG92" i="2" s="1"/>
  <c r="DF90" i="2"/>
  <c r="DG90" i="2" s="1"/>
  <c r="DF88" i="2"/>
  <c r="DG88" i="2" s="1"/>
  <c r="DF86" i="2"/>
  <c r="DG86" i="2" s="1"/>
  <c r="DF84" i="2"/>
  <c r="DG84" i="2" s="1"/>
  <c r="DF82" i="2"/>
  <c r="DG82" i="2" s="1"/>
  <c r="DF80" i="2"/>
  <c r="DG80" i="2" s="1"/>
  <c r="DF78" i="2"/>
  <c r="DG78" i="2" s="1"/>
  <c r="DF76" i="2"/>
  <c r="DG76" i="2" s="1"/>
  <c r="DF74" i="2"/>
  <c r="DG74" i="2" s="1"/>
  <c r="DF72" i="2"/>
  <c r="DG72" i="2" s="1"/>
  <c r="DE72" i="2"/>
  <c r="DF70" i="2"/>
  <c r="DG70" i="2" s="1"/>
  <c r="DE70" i="2"/>
  <c r="DF68" i="2"/>
  <c r="DG68" i="2" s="1"/>
  <c r="DE68" i="2"/>
  <c r="DF66" i="2"/>
  <c r="DG66" i="2" s="1"/>
  <c r="DE66" i="2"/>
  <c r="DF64" i="2"/>
  <c r="DG64" i="2" s="1"/>
  <c r="DE64" i="2"/>
  <c r="DF62" i="2"/>
  <c r="DG62" i="2" s="1"/>
  <c r="DE62" i="2"/>
  <c r="DF60" i="2"/>
  <c r="DG60" i="2" s="1"/>
  <c r="DE60" i="2"/>
  <c r="DF58" i="2"/>
  <c r="DG58" i="2" s="1"/>
  <c r="DE58" i="2"/>
  <c r="DF56" i="2"/>
  <c r="DG56" i="2" s="1"/>
  <c r="DE56" i="2"/>
  <c r="DF54" i="2"/>
  <c r="DG54" i="2" s="1"/>
  <c r="DE54" i="2"/>
  <c r="DF52" i="2"/>
  <c r="DG52" i="2" s="1"/>
  <c r="DE52" i="2"/>
  <c r="DF50" i="2"/>
  <c r="DG50" i="2" s="1"/>
  <c r="DE50" i="2"/>
  <c r="DF48" i="2"/>
  <c r="DG48" i="2" s="1"/>
  <c r="DE48" i="2"/>
  <c r="DF46" i="2"/>
  <c r="DG46" i="2" s="1"/>
  <c r="DE46" i="2"/>
  <c r="DF44" i="2"/>
  <c r="DG44" i="2" s="1"/>
  <c r="DE44" i="2"/>
  <c r="DF42" i="2"/>
  <c r="DG42" i="2" s="1"/>
  <c r="DE42" i="2"/>
  <c r="DF40" i="2"/>
  <c r="DG40" i="2" s="1"/>
  <c r="DE40" i="2"/>
  <c r="DF38" i="2"/>
  <c r="DG38" i="2" s="1"/>
  <c r="DE38" i="2"/>
  <c r="DF36" i="2"/>
  <c r="DG36" i="2" s="1"/>
  <c r="DE36" i="2"/>
  <c r="DF34" i="2"/>
  <c r="DG34" i="2" s="1"/>
  <c r="DF32" i="2"/>
  <c r="DG32" i="2" s="1"/>
  <c r="DF30" i="2"/>
  <c r="DG30" i="2" s="1"/>
  <c r="DF28" i="2"/>
  <c r="DG28" i="2" s="1"/>
  <c r="DF26" i="2"/>
  <c r="DG26" i="2" s="1"/>
  <c r="DF24" i="2"/>
  <c r="DG24" i="2" s="1"/>
  <c r="DF22" i="2"/>
  <c r="DG22" i="2" s="1"/>
  <c r="DF20" i="2"/>
  <c r="DG20" i="2" s="1"/>
  <c r="DF18" i="2"/>
  <c r="DG18" i="2" s="1"/>
  <c r="DF16" i="2"/>
  <c r="DG16" i="2" s="1"/>
  <c r="DF14" i="2"/>
  <c r="DG14" i="2" s="1"/>
  <c r="DF12" i="2"/>
  <c r="DG12" i="2" s="1"/>
  <c r="DF10" i="2"/>
  <c r="DG10" i="2" s="1"/>
  <c r="DF8" i="2"/>
  <c r="DG8" i="2" s="1"/>
  <c r="DC220" i="2"/>
  <c r="DD220" i="2" s="1"/>
  <c r="DC218" i="2"/>
  <c r="DD218" i="2" s="1"/>
  <c r="DC216" i="2"/>
  <c r="DD216" i="2" s="1"/>
  <c r="DC214" i="2"/>
  <c r="DD214" i="2" s="1"/>
  <c r="DC212" i="2"/>
  <c r="DD212" i="2" s="1"/>
  <c r="DC210" i="2"/>
  <c r="DD210" i="2" s="1"/>
  <c r="DC208" i="2"/>
  <c r="DD208" i="2" s="1"/>
  <c r="DC206" i="2"/>
  <c r="DD206" i="2" s="1"/>
  <c r="DC204" i="2"/>
  <c r="DD204" i="2" s="1"/>
  <c r="DC202" i="2"/>
  <c r="DD202" i="2" s="1"/>
  <c r="DC200" i="2"/>
  <c r="DD200" i="2" s="1"/>
  <c r="DC198" i="2"/>
  <c r="DD198" i="2" s="1"/>
  <c r="DC196" i="2"/>
  <c r="DD196" i="2" s="1"/>
  <c r="DC194" i="2"/>
  <c r="DD194" i="2" s="1"/>
  <c r="DC192" i="2"/>
  <c r="DD192" i="2" s="1"/>
  <c r="DC190" i="2"/>
  <c r="DD190" i="2" s="1"/>
  <c r="DC188" i="2"/>
  <c r="DD188" i="2" s="1"/>
  <c r="DC186" i="2"/>
  <c r="DD186" i="2" s="1"/>
  <c r="DC184" i="2"/>
  <c r="DD184" i="2" s="1"/>
  <c r="DC182" i="2"/>
  <c r="DD182" i="2" s="1"/>
  <c r="DC180" i="2"/>
  <c r="DD180" i="2" s="1"/>
  <c r="DC178" i="2"/>
  <c r="DD178" i="2" s="1"/>
  <c r="DC176" i="2"/>
  <c r="DD176" i="2" s="1"/>
  <c r="DC174" i="2"/>
  <c r="DD174" i="2" s="1"/>
  <c r="DC172" i="2"/>
  <c r="DD172" i="2" s="1"/>
  <c r="DC170" i="2"/>
  <c r="DD170" i="2" s="1"/>
  <c r="DC168" i="2"/>
  <c r="DD168" i="2" s="1"/>
  <c r="DC166" i="2"/>
  <c r="DD166" i="2" s="1"/>
  <c r="DC164" i="2"/>
  <c r="DD164" i="2" s="1"/>
  <c r="DC162" i="2"/>
  <c r="DD162" i="2" s="1"/>
  <c r="DC160" i="2"/>
  <c r="DD160" i="2" s="1"/>
  <c r="DC158" i="2"/>
  <c r="DD158" i="2" s="1"/>
  <c r="DC156" i="2"/>
  <c r="DD156" i="2" s="1"/>
  <c r="DC154" i="2"/>
  <c r="DD154" i="2" s="1"/>
  <c r="DC152" i="2"/>
  <c r="DD152" i="2" s="1"/>
  <c r="DC150" i="2"/>
  <c r="DD150" i="2" s="1"/>
  <c r="DC148" i="2"/>
  <c r="DD148" i="2" s="1"/>
  <c r="DC146" i="2"/>
  <c r="DD146" i="2" s="1"/>
  <c r="DC144" i="2"/>
  <c r="DD144" i="2" s="1"/>
  <c r="DC142" i="2"/>
  <c r="DD142" i="2" s="1"/>
  <c r="DC140" i="2"/>
  <c r="DD140" i="2" s="1"/>
  <c r="DC138" i="2"/>
  <c r="DD138" i="2" s="1"/>
  <c r="DC136" i="2"/>
  <c r="DD136" i="2" s="1"/>
  <c r="DC134" i="2"/>
  <c r="DD134" i="2" s="1"/>
  <c r="DC132" i="2"/>
  <c r="DD132" i="2" s="1"/>
  <c r="DC130" i="2"/>
  <c r="DD130" i="2" s="1"/>
  <c r="DC128" i="2"/>
  <c r="DD128" i="2" s="1"/>
  <c r="DC126" i="2"/>
  <c r="DD126" i="2" s="1"/>
  <c r="DC124" i="2"/>
  <c r="DD124" i="2" s="1"/>
  <c r="DC122" i="2"/>
  <c r="DD122" i="2" s="1"/>
  <c r="DC120" i="2"/>
  <c r="DD120" i="2" s="1"/>
  <c r="DC118" i="2"/>
  <c r="DD118" i="2" s="1"/>
  <c r="DC116" i="2"/>
  <c r="DD116" i="2" s="1"/>
  <c r="DC114" i="2"/>
  <c r="DD114" i="2" s="1"/>
  <c r="DC112" i="2"/>
  <c r="DD112" i="2" s="1"/>
  <c r="DC110" i="2"/>
  <c r="DD110" i="2" s="1"/>
  <c r="DC108" i="2"/>
  <c r="DD108" i="2" s="1"/>
  <c r="DC106" i="2"/>
  <c r="DD106" i="2" s="1"/>
  <c r="DC104" i="2"/>
  <c r="DD104" i="2" s="1"/>
  <c r="DC102" i="2"/>
  <c r="DD102" i="2" s="1"/>
  <c r="DC100" i="2"/>
  <c r="DD100" i="2" s="1"/>
  <c r="DC98" i="2"/>
  <c r="DD98" i="2" s="1"/>
  <c r="DC96" i="2"/>
  <c r="DD96" i="2" s="1"/>
  <c r="DC94" i="2"/>
  <c r="DD94" i="2" s="1"/>
  <c r="DC92" i="2"/>
  <c r="DD92" i="2" s="1"/>
  <c r="DC90" i="2"/>
  <c r="DD90" i="2" s="1"/>
  <c r="DC88" i="2"/>
  <c r="DD88" i="2" s="1"/>
  <c r="DC86" i="2"/>
  <c r="DD86" i="2" s="1"/>
  <c r="DC84" i="2"/>
  <c r="DD84" i="2" s="1"/>
  <c r="DC82" i="2"/>
  <c r="DD82" i="2" s="1"/>
  <c r="DC80" i="2"/>
  <c r="DD80" i="2" s="1"/>
  <c r="DC78" i="2"/>
  <c r="DD78" i="2" s="1"/>
  <c r="DC76" i="2"/>
  <c r="DD76" i="2" s="1"/>
  <c r="DC74" i="2"/>
  <c r="DD74" i="2" s="1"/>
  <c r="DC72" i="2"/>
  <c r="DD72" i="2" s="1"/>
  <c r="DB72" i="2"/>
  <c r="DC70" i="2"/>
  <c r="DD70" i="2" s="1"/>
  <c r="DB70" i="2"/>
  <c r="DC68" i="2"/>
  <c r="DD68" i="2" s="1"/>
  <c r="DB68" i="2"/>
  <c r="DC66" i="2"/>
  <c r="DD66" i="2" s="1"/>
  <c r="DB66" i="2"/>
  <c r="DC64" i="2"/>
  <c r="DD64" i="2" s="1"/>
  <c r="DB64" i="2"/>
  <c r="DC62" i="2"/>
  <c r="DD62" i="2" s="1"/>
  <c r="DB62" i="2"/>
  <c r="DC60" i="2"/>
  <c r="DD60" i="2" s="1"/>
  <c r="DB60" i="2"/>
  <c r="DC58" i="2"/>
  <c r="DD58" i="2" s="1"/>
  <c r="DB58" i="2"/>
  <c r="DC56" i="2"/>
  <c r="DD56" i="2" s="1"/>
  <c r="DB56" i="2"/>
  <c r="DC54" i="2"/>
  <c r="DD54" i="2" s="1"/>
  <c r="DB54" i="2"/>
  <c r="DC52" i="2"/>
  <c r="DD52" i="2" s="1"/>
  <c r="DB52" i="2"/>
  <c r="DC50" i="2"/>
  <c r="DD50" i="2" s="1"/>
  <c r="DB50" i="2"/>
  <c r="DC48" i="2"/>
  <c r="DD48" i="2" s="1"/>
  <c r="DB48" i="2"/>
  <c r="DC46" i="2"/>
  <c r="DD46" i="2" s="1"/>
  <c r="DB46" i="2"/>
  <c r="DC44" i="2"/>
  <c r="DD44" i="2" s="1"/>
  <c r="DB44" i="2"/>
  <c r="DC42" i="2"/>
  <c r="DD42" i="2" s="1"/>
  <c r="DB42" i="2"/>
  <c r="DC40" i="2"/>
  <c r="DD40" i="2" s="1"/>
  <c r="DB40" i="2"/>
  <c r="DC38" i="2"/>
  <c r="DD38" i="2" s="1"/>
  <c r="DB38" i="2"/>
  <c r="DC36" i="2"/>
  <c r="DD36" i="2" s="1"/>
  <c r="DB36" i="2"/>
  <c r="DC34" i="2"/>
  <c r="DD34" i="2" s="1"/>
  <c r="DC32" i="2"/>
  <c r="DD32" i="2" s="1"/>
  <c r="DC30" i="2"/>
  <c r="DD30" i="2" s="1"/>
  <c r="DC28" i="2"/>
  <c r="DD28" i="2" s="1"/>
  <c r="DC26" i="2"/>
  <c r="DD26" i="2" s="1"/>
  <c r="DC24" i="2"/>
  <c r="DD24" i="2" s="1"/>
  <c r="DC22" i="2"/>
  <c r="DD22" i="2" s="1"/>
  <c r="DC20" i="2"/>
  <c r="DD20" i="2" s="1"/>
  <c r="DC18" i="2"/>
  <c r="DD18" i="2" s="1"/>
  <c r="DC16" i="2"/>
  <c r="DD16" i="2" s="1"/>
  <c r="DC14" i="2"/>
  <c r="DD14" i="2" s="1"/>
  <c r="DC12" i="2"/>
  <c r="DD12" i="2" s="1"/>
  <c r="DC10" i="2"/>
  <c r="DD10" i="2" s="1"/>
  <c r="DC8" i="2"/>
  <c r="DD8" i="2" s="1"/>
  <c r="CZ220" i="2"/>
  <c r="DA220" i="2" s="1"/>
  <c r="CZ218" i="2"/>
  <c r="DA218" i="2" s="1"/>
  <c r="CZ216" i="2"/>
  <c r="DA216" i="2" s="1"/>
  <c r="CZ214" i="2"/>
  <c r="DA214" i="2" s="1"/>
  <c r="CZ212" i="2"/>
  <c r="DA212" i="2" s="1"/>
  <c r="CZ210" i="2"/>
  <c r="DA210" i="2" s="1"/>
  <c r="CZ208" i="2"/>
  <c r="DA208" i="2" s="1"/>
  <c r="CZ206" i="2"/>
  <c r="DA206" i="2" s="1"/>
  <c r="CZ204" i="2"/>
  <c r="DA204" i="2" s="1"/>
  <c r="CZ202" i="2"/>
  <c r="DA202" i="2" s="1"/>
  <c r="CZ200" i="2"/>
  <c r="DA200" i="2" s="1"/>
  <c r="CZ198" i="2"/>
  <c r="DA198" i="2" s="1"/>
  <c r="CZ196" i="2"/>
  <c r="DA196" i="2" s="1"/>
  <c r="CZ194" i="2"/>
  <c r="DA194" i="2" s="1"/>
  <c r="CZ192" i="2"/>
  <c r="DA192" i="2" s="1"/>
  <c r="CZ190" i="2"/>
  <c r="DA190" i="2" s="1"/>
  <c r="CZ188" i="2"/>
  <c r="DA188" i="2" s="1"/>
  <c r="CZ186" i="2"/>
  <c r="DA186" i="2" s="1"/>
  <c r="CZ184" i="2"/>
  <c r="DA184" i="2" s="1"/>
  <c r="CZ182" i="2"/>
  <c r="DA182" i="2" s="1"/>
  <c r="CZ180" i="2"/>
  <c r="DA180" i="2" s="1"/>
  <c r="CZ178" i="2"/>
  <c r="DA178" i="2" s="1"/>
  <c r="CZ176" i="2"/>
  <c r="DA176" i="2" s="1"/>
  <c r="CZ174" i="2"/>
  <c r="DA174" i="2" s="1"/>
  <c r="CZ172" i="2"/>
  <c r="DA172" i="2" s="1"/>
  <c r="CZ170" i="2"/>
  <c r="DA170" i="2" s="1"/>
  <c r="CZ168" i="2"/>
  <c r="DA168" i="2" s="1"/>
  <c r="CZ166" i="2"/>
  <c r="DA166" i="2" s="1"/>
  <c r="CZ164" i="2"/>
  <c r="DA164" i="2" s="1"/>
  <c r="CZ162" i="2"/>
  <c r="DA162" i="2" s="1"/>
  <c r="CZ160" i="2"/>
  <c r="DA160" i="2" s="1"/>
  <c r="CZ158" i="2"/>
  <c r="DA158" i="2" s="1"/>
  <c r="CZ156" i="2"/>
  <c r="DA156" i="2" s="1"/>
  <c r="CZ154" i="2"/>
  <c r="DA154" i="2" s="1"/>
  <c r="CZ152" i="2"/>
  <c r="DA152" i="2" s="1"/>
  <c r="CZ150" i="2"/>
  <c r="DA150" i="2" s="1"/>
  <c r="CZ148" i="2"/>
  <c r="DA148" i="2" s="1"/>
  <c r="CZ146" i="2"/>
  <c r="DA146" i="2" s="1"/>
  <c r="CZ144" i="2"/>
  <c r="DA144" i="2" s="1"/>
  <c r="CZ142" i="2"/>
  <c r="DA142" i="2" s="1"/>
  <c r="CZ140" i="2"/>
  <c r="DA140" i="2" s="1"/>
  <c r="CZ138" i="2"/>
  <c r="DA138" i="2" s="1"/>
  <c r="CZ136" i="2"/>
  <c r="DA136" i="2" s="1"/>
  <c r="CZ134" i="2"/>
  <c r="DA134" i="2" s="1"/>
  <c r="CZ132" i="2"/>
  <c r="DA132" i="2" s="1"/>
  <c r="CZ130" i="2"/>
  <c r="DA130" i="2" s="1"/>
  <c r="CZ128" i="2"/>
  <c r="DA128" i="2" s="1"/>
  <c r="CZ126" i="2"/>
  <c r="DA126" i="2" s="1"/>
  <c r="CZ124" i="2"/>
  <c r="DA124" i="2" s="1"/>
  <c r="CZ122" i="2"/>
  <c r="DA122" i="2" s="1"/>
  <c r="CZ120" i="2"/>
  <c r="DA120" i="2" s="1"/>
  <c r="CZ118" i="2"/>
  <c r="DA118" i="2" s="1"/>
  <c r="CZ116" i="2"/>
  <c r="DA116" i="2" s="1"/>
  <c r="CZ114" i="2"/>
  <c r="DA114" i="2" s="1"/>
  <c r="CZ112" i="2"/>
  <c r="DA112" i="2" s="1"/>
  <c r="CZ110" i="2"/>
  <c r="DA110" i="2" s="1"/>
  <c r="CZ108" i="2"/>
  <c r="DA108" i="2" s="1"/>
  <c r="CZ106" i="2"/>
  <c r="DA106" i="2" s="1"/>
  <c r="CZ104" i="2"/>
  <c r="DA104" i="2" s="1"/>
  <c r="CZ102" i="2"/>
  <c r="DA102" i="2" s="1"/>
  <c r="CZ100" i="2"/>
  <c r="DA100" i="2" s="1"/>
  <c r="CZ98" i="2"/>
  <c r="DA98" i="2" s="1"/>
  <c r="CZ96" i="2"/>
  <c r="DA96" i="2" s="1"/>
  <c r="CZ94" i="2"/>
  <c r="DA94" i="2" s="1"/>
  <c r="CZ92" i="2"/>
  <c r="DA92" i="2" s="1"/>
  <c r="CZ90" i="2"/>
  <c r="DA90" i="2" s="1"/>
  <c r="CZ88" i="2"/>
  <c r="DA88" i="2" s="1"/>
  <c r="CZ86" i="2"/>
  <c r="DA86" i="2" s="1"/>
  <c r="CZ84" i="2"/>
  <c r="DA84" i="2" s="1"/>
  <c r="CZ82" i="2"/>
  <c r="DA82" i="2" s="1"/>
  <c r="CZ80" i="2"/>
  <c r="DA80" i="2" s="1"/>
  <c r="CZ78" i="2"/>
  <c r="DA78" i="2" s="1"/>
  <c r="CZ76" i="2"/>
  <c r="DA76" i="2" s="1"/>
  <c r="CZ74" i="2"/>
  <c r="DA74" i="2" s="1"/>
  <c r="CZ72" i="2"/>
  <c r="DA72" i="2" s="1"/>
  <c r="CY72" i="2"/>
  <c r="CZ70" i="2"/>
  <c r="DA70" i="2" s="1"/>
  <c r="CY70" i="2"/>
  <c r="CZ68" i="2"/>
  <c r="DA68" i="2" s="1"/>
  <c r="CY68" i="2"/>
  <c r="CZ66" i="2"/>
  <c r="DA66" i="2" s="1"/>
  <c r="CY66" i="2"/>
  <c r="CZ64" i="2"/>
  <c r="DA64" i="2" s="1"/>
  <c r="CY64" i="2"/>
  <c r="CZ62" i="2"/>
  <c r="DA62" i="2" s="1"/>
  <c r="CY62" i="2"/>
  <c r="CZ60" i="2"/>
  <c r="DA60" i="2" s="1"/>
  <c r="CY60" i="2"/>
  <c r="CZ58" i="2"/>
  <c r="DA58" i="2" s="1"/>
  <c r="CY58" i="2"/>
  <c r="CZ56" i="2"/>
  <c r="DA56" i="2" s="1"/>
  <c r="CY56" i="2"/>
  <c r="CZ54" i="2"/>
  <c r="DA54" i="2" s="1"/>
  <c r="CY54" i="2"/>
  <c r="CZ52" i="2"/>
  <c r="DA52" i="2" s="1"/>
  <c r="CY52" i="2"/>
  <c r="CZ50" i="2"/>
  <c r="DA50" i="2" s="1"/>
  <c r="CY50" i="2"/>
  <c r="CZ48" i="2"/>
  <c r="DA48" i="2" s="1"/>
  <c r="CY48" i="2"/>
  <c r="CZ46" i="2"/>
  <c r="DA46" i="2" s="1"/>
  <c r="CY46" i="2"/>
  <c r="CZ44" i="2"/>
  <c r="DA44" i="2" s="1"/>
  <c r="CY44" i="2"/>
  <c r="CZ42" i="2"/>
  <c r="DA42" i="2" s="1"/>
  <c r="CY42" i="2"/>
  <c r="CZ40" i="2"/>
  <c r="DA40" i="2" s="1"/>
  <c r="CY40" i="2"/>
  <c r="CZ38" i="2"/>
  <c r="DA38" i="2" s="1"/>
  <c r="CY38" i="2"/>
  <c r="CZ36" i="2"/>
  <c r="DA36" i="2" s="1"/>
  <c r="CY36" i="2"/>
  <c r="CZ34" i="2"/>
  <c r="DA34" i="2" s="1"/>
  <c r="CZ32" i="2"/>
  <c r="DA32" i="2" s="1"/>
  <c r="CZ30" i="2"/>
  <c r="DA30" i="2" s="1"/>
  <c r="CZ28" i="2"/>
  <c r="DA28" i="2" s="1"/>
  <c r="CZ26" i="2"/>
  <c r="DA26" i="2" s="1"/>
  <c r="CZ24" i="2"/>
  <c r="DA24" i="2" s="1"/>
  <c r="CZ22" i="2"/>
  <c r="DA22" i="2" s="1"/>
  <c r="CZ20" i="2"/>
  <c r="DA20" i="2" s="1"/>
  <c r="CZ18" i="2"/>
  <c r="DA18" i="2" s="1"/>
  <c r="CZ16" i="2"/>
  <c r="DA16" i="2" s="1"/>
  <c r="CZ14" i="2"/>
  <c r="DA14" i="2" s="1"/>
  <c r="CZ12" i="2"/>
  <c r="DA12" i="2" s="1"/>
  <c r="CZ10" i="2"/>
  <c r="DA10" i="2" s="1"/>
  <c r="CZ8" i="2"/>
  <c r="DA8" i="2" s="1"/>
  <c r="CW220" i="2"/>
  <c r="CX220" i="2" s="1"/>
  <c r="CW218" i="2"/>
  <c r="CX218" i="2" s="1"/>
  <c r="CW216" i="2"/>
  <c r="CX216" i="2" s="1"/>
  <c r="CW214" i="2"/>
  <c r="CX214" i="2" s="1"/>
  <c r="CW212" i="2"/>
  <c r="CX212" i="2" s="1"/>
  <c r="CW210" i="2"/>
  <c r="CX210" i="2" s="1"/>
  <c r="CW208" i="2"/>
  <c r="CX208" i="2" s="1"/>
  <c r="CW206" i="2"/>
  <c r="CX206" i="2" s="1"/>
  <c r="CW204" i="2"/>
  <c r="CX204" i="2" s="1"/>
  <c r="CW202" i="2"/>
  <c r="CX202" i="2" s="1"/>
  <c r="CW200" i="2"/>
  <c r="CX200" i="2" s="1"/>
  <c r="CW198" i="2"/>
  <c r="CX198" i="2" s="1"/>
  <c r="CW196" i="2"/>
  <c r="CX196" i="2" s="1"/>
  <c r="CW194" i="2"/>
  <c r="CX194" i="2" s="1"/>
  <c r="CW192" i="2"/>
  <c r="CX192" i="2" s="1"/>
  <c r="CW190" i="2"/>
  <c r="CX190" i="2" s="1"/>
  <c r="CW188" i="2"/>
  <c r="CX188" i="2" s="1"/>
  <c r="CW186" i="2"/>
  <c r="CX186" i="2" s="1"/>
  <c r="CW184" i="2"/>
  <c r="CX184" i="2" s="1"/>
  <c r="CW182" i="2"/>
  <c r="CX182" i="2" s="1"/>
  <c r="CW180" i="2"/>
  <c r="CX180" i="2" s="1"/>
  <c r="CW178" i="2"/>
  <c r="CX178" i="2" s="1"/>
  <c r="CW176" i="2"/>
  <c r="CX176" i="2" s="1"/>
  <c r="CW174" i="2"/>
  <c r="CX174" i="2" s="1"/>
  <c r="CW172" i="2"/>
  <c r="CX172" i="2" s="1"/>
  <c r="CW170" i="2"/>
  <c r="CX170" i="2" s="1"/>
  <c r="CW168" i="2"/>
  <c r="CX168" i="2" s="1"/>
  <c r="CW166" i="2"/>
  <c r="CX166" i="2" s="1"/>
  <c r="CW164" i="2"/>
  <c r="CX164" i="2" s="1"/>
  <c r="CW162" i="2"/>
  <c r="CX162" i="2" s="1"/>
  <c r="CW160" i="2"/>
  <c r="CX160" i="2" s="1"/>
  <c r="CW158" i="2"/>
  <c r="CX158" i="2" s="1"/>
  <c r="CW156" i="2"/>
  <c r="CX156" i="2" s="1"/>
  <c r="CW154" i="2"/>
  <c r="CX154" i="2" s="1"/>
  <c r="CW152" i="2"/>
  <c r="CX152" i="2" s="1"/>
  <c r="CW150" i="2"/>
  <c r="CX150" i="2" s="1"/>
  <c r="CW148" i="2"/>
  <c r="CX148" i="2" s="1"/>
  <c r="CW146" i="2"/>
  <c r="CX146" i="2" s="1"/>
  <c r="CW144" i="2"/>
  <c r="CX144" i="2" s="1"/>
  <c r="CW142" i="2"/>
  <c r="CX142" i="2" s="1"/>
  <c r="CW140" i="2"/>
  <c r="CX140" i="2" s="1"/>
  <c r="CW138" i="2"/>
  <c r="CX138" i="2" s="1"/>
  <c r="CW136" i="2"/>
  <c r="CX136" i="2" s="1"/>
  <c r="CW134" i="2"/>
  <c r="CX134" i="2" s="1"/>
  <c r="CW132" i="2"/>
  <c r="CX132" i="2" s="1"/>
  <c r="CW130" i="2"/>
  <c r="CX130" i="2" s="1"/>
  <c r="CW128" i="2"/>
  <c r="CX128" i="2" s="1"/>
  <c r="CW126" i="2"/>
  <c r="CX126" i="2" s="1"/>
  <c r="CW124" i="2"/>
  <c r="CX124" i="2" s="1"/>
  <c r="CW122" i="2"/>
  <c r="CX122" i="2" s="1"/>
  <c r="CW120" i="2"/>
  <c r="CX120" i="2" s="1"/>
  <c r="CW118" i="2"/>
  <c r="CX118" i="2" s="1"/>
  <c r="CW116" i="2"/>
  <c r="CX116" i="2" s="1"/>
  <c r="CW114" i="2"/>
  <c r="CX114" i="2" s="1"/>
  <c r="CW112" i="2"/>
  <c r="CX112" i="2" s="1"/>
  <c r="CW110" i="2"/>
  <c r="CX110" i="2" s="1"/>
  <c r="CW108" i="2"/>
  <c r="CX108" i="2" s="1"/>
  <c r="CW106" i="2"/>
  <c r="CX106" i="2" s="1"/>
  <c r="CW104" i="2"/>
  <c r="CX104" i="2" s="1"/>
  <c r="CW102" i="2"/>
  <c r="CX102" i="2" s="1"/>
  <c r="CW100" i="2"/>
  <c r="CX100" i="2" s="1"/>
  <c r="CW98" i="2"/>
  <c r="CX98" i="2" s="1"/>
  <c r="CW96" i="2"/>
  <c r="CX96" i="2" s="1"/>
  <c r="CW94" i="2"/>
  <c r="CX94" i="2" s="1"/>
  <c r="CW92" i="2"/>
  <c r="CX92" i="2" s="1"/>
  <c r="CW90" i="2"/>
  <c r="CX90" i="2" s="1"/>
  <c r="CW88" i="2"/>
  <c r="CX88" i="2" s="1"/>
  <c r="CW86" i="2"/>
  <c r="CX86" i="2" s="1"/>
  <c r="CW84" i="2"/>
  <c r="CX84" i="2" s="1"/>
  <c r="CW82" i="2"/>
  <c r="CX82" i="2" s="1"/>
  <c r="CW80" i="2"/>
  <c r="CX80" i="2" s="1"/>
  <c r="CW78" i="2"/>
  <c r="CX78" i="2" s="1"/>
  <c r="CW76" i="2"/>
  <c r="CX76" i="2" s="1"/>
  <c r="CW74" i="2"/>
  <c r="CX74" i="2" s="1"/>
  <c r="CW72" i="2"/>
  <c r="CX72" i="2" s="1"/>
  <c r="CV72" i="2"/>
  <c r="CW70" i="2"/>
  <c r="CX70" i="2" s="1"/>
  <c r="CV70" i="2"/>
  <c r="CW68" i="2"/>
  <c r="CX68" i="2" s="1"/>
  <c r="CV68" i="2"/>
  <c r="CW66" i="2"/>
  <c r="CX66" i="2" s="1"/>
  <c r="CV66" i="2"/>
  <c r="CW64" i="2"/>
  <c r="CX64" i="2" s="1"/>
  <c r="CV64" i="2"/>
  <c r="CW62" i="2"/>
  <c r="CX62" i="2" s="1"/>
  <c r="CV62" i="2"/>
  <c r="CW60" i="2"/>
  <c r="CX60" i="2" s="1"/>
  <c r="CV60" i="2"/>
  <c r="CW58" i="2"/>
  <c r="CX58" i="2" s="1"/>
  <c r="CV58" i="2"/>
  <c r="CW56" i="2"/>
  <c r="CX56" i="2" s="1"/>
  <c r="CV56" i="2"/>
  <c r="CW54" i="2"/>
  <c r="CX54" i="2" s="1"/>
  <c r="CV54" i="2"/>
  <c r="CW52" i="2"/>
  <c r="CX52" i="2" s="1"/>
  <c r="CV52" i="2"/>
  <c r="CW50" i="2"/>
  <c r="CX50" i="2" s="1"/>
  <c r="CV50" i="2"/>
  <c r="CW48" i="2"/>
  <c r="CX48" i="2" s="1"/>
  <c r="CV48" i="2"/>
  <c r="CW46" i="2"/>
  <c r="CX46" i="2" s="1"/>
  <c r="CV46" i="2"/>
  <c r="CW44" i="2"/>
  <c r="CX44" i="2" s="1"/>
  <c r="CV44" i="2"/>
  <c r="CW42" i="2"/>
  <c r="CX42" i="2" s="1"/>
  <c r="CV42" i="2"/>
  <c r="CW40" i="2"/>
  <c r="CX40" i="2" s="1"/>
  <c r="CV40" i="2"/>
  <c r="CW38" i="2"/>
  <c r="CX38" i="2" s="1"/>
  <c r="CV38" i="2"/>
  <c r="CW36" i="2"/>
  <c r="CX36" i="2" s="1"/>
  <c r="CV36" i="2"/>
  <c r="CW34" i="2"/>
  <c r="CX34" i="2" s="1"/>
  <c r="CV34" i="2"/>
  <c r="CW32" i="2"/>
  <c r="CX32" i="2" s="1"/>
  <c r="CW30" i="2"/>
  <c r="CX30" i="2" s="1"/>
  <c r="CW28" i="2"/>
  <c r="CX28" i="2" s="1"/>
  <c r="CW26" i="2"/>
  <c r="CX26" i="2" s="1"/>
  <c r="CW24" i="2"/>
  <c r="CX24" i="2" s="1"/>
  <c r="CW22" i="2"/>
  <c r="CX22" i="2" s="1"/>
  <c r="CW20" i="2"/>
  <c r="CX20" i="2" s="1"/>
  <c r="CW18" i="2"/>
  <c r="CX18" i="2" s="1"/>
  <c r="CW16" i="2"/>
  <c r="CX16" i="2" s="1"/>
  <c r="CW14" i="2"/>
  <c r="CX14" i="2" s="1"/>
  <c r="CW12" i="2"/>
  <c r="CX12" i="2" s="1"/>
  <c r="CW10" i="2"/>
  <c r="CX10" i="2" s="1"/>
  <c r="CW8" i="2"/>
  <c r="CX8" i="2" s="1"/>
  <c r="CT220" i="2"/>
  <c r="CU220" i="2" s="1"/>
  <c r="CT218" i="2"/>
  <c r="CU218" i="2" s="1"/>
  <c r="CT216" i="2"/>
  <c r="CU216" i="2" s="1"/>
  <c r="CT214" i="2"/>
  <c r="CU214" i="2" s="1"/>
  <c r="CT212" i="2"/>
  <c r="CU212" i="2" s="1"/>
  <c r="CT210" i="2"/>
  <c r="CU210" i="2" s="1"/>
  <c r="CT208" i="2"/>
  <c r="CU208" i="2" s="1"/>
  <c r="CT206" i="2"/>
  <c r="CU206" i="2" s="1"/>
  <c r="CT204" i="2"/>
  <c r="CU204" i="2" s="1"/>
  <c r="CT202" i="2"/>
  <c r="CU202" i="2" s="1"/>
  <c r="CT200" i="2"/>
  <c r="CU200" i="2" s="1"/>
  <c r="CT198" i="2"/>
  <c r="CU198" i="2" s="1"/>
  <c r="CT196" i="2"/>
  <c r="CU196" i="2" s="1"/>
  <c r="CT194" i="2"/>
  <c r="CU194" i="2" s="1"/>
  <c r="CT192" i="2"/>
  <c r="CU192" i="2" s="1"/>
  <c r="CT190" i="2"/>
  <c r="CU190" i="2" s="1"/>
  <c r="CT188" i="2"/>
  <c r="CU188" i="2" s="1"/>
  <c r="CT186" i="2"/>
  <c r="CU186" i="2" s="1"/>
  <c r="CT184" i="2"/>
  <c r="CU184" i="2" s="1"/>
  <c r="CT182" i="2"/>
  <c r="CU182" i="2" s="1"/>
  <c r="CT180" i="2"/>
  <c r="CU180" i="2" s="1"/>
  <c r="CT178" i="2"/>
  <c r="CU178" i="2" s="1"/>
  <c r="CT176" i="2"/>
  <c r="CU176" i="2" s="1"/>
  <c r="CT174" i="2"/>
  <c r="CU174" i="2" s="1"/>
  <c r="CT172" i="2"/>
  <c r="CU172" i="2" s="1"/>
  <c r="CT170" i="2"/>
  <c r="CU170" i="2" s="1"/>
  <c r="CT168" i="2"/>
  <c r="CU168" i="2" s="1"/>
  <c r="CT166" i="2"/>
  <c r="CU166" i="2" s="1"/>
  <c r="CT164" i="2"/>
  <c r="CU164" i="2" s="1"/>
  <c r="CT162" i="2"/>
  <c r="CU162" i="2" s="1"/>
  <c r="CT160" i="2"/>
  <c r="CU160" i="2" s="1"/>
  <c r="CT158" i="2"/>
  <c r="CU158" i="2" s="1"/>
  <c r="CT156" i="2"/>
  <c r="CU156" i="2" s="1"/>
  <c r="CT154" i="2"/>
  <c r="CU154" i="2" s="1"/>
  <c r="CT152" i="2"/>
  <c r="CU152" i="2" s="1"/>
  <c r="CT150" i="2"/>
  <c r="CU150" i="2" s="1"/>
  <c r="CT148" i="2"/>
  <c r="CU148" i="2" s="1"/>
  <c r="CT146" i="2"/>
  <c r="CU146" i="2" s="1"/>
  <c r="CT144" i="2"/>
  <c r="CU144" i="2" s="1"/>
  <c r="CT142" i="2"/>
  <c r="CU142" i="2" s="1"/>
  <c r="CT140" i="2"/>
  <c r="CU140" i="2" s="1"/>
  <c r="CT138" i="2"/>
  <c r="CU138" i="2" s="1"/>
  <c r="CT136" i="2"/>
  <c r="CU136" i="2" s="1"/>
  <c r="CT134" i="2"/>
  <c r="CU134" i="2" s="1"/>
  <c r="CT132" i="2"/>
  <c r="CU132" i="2" s="1"/>
  <c r="CT130" i="2"/>
  <c r="CU130" i="2" s="1"/>
  <c r="CT128" i="2"/>
  <c r="CU128" i="2" s="1"/>
  <c r="CT126" i="2"/>
  <c r="CU126" i="2" s="1"/>
  <c r="CT124" i="2"/>
  <c r="CU124" i="2" s="1"/>
  <c r="CT122" i="2"/>
  <c r="CU122" i="2" s="1"/>
  <c r="CT120" i="2"/>
  <c r="CU120" i="2" s="1"/>
  <c r="CT118" i="2"/>
  <c r="CU118" i="2" s="1"/>
  <c r="CT116" i="2"/>
  <c r="CU116" i="2" s="1"/>
  <c r="CT114" i="2"/>
  <c r="CU114" i="2" s="1"/>
  <c r="CT112" i="2"/>
  <c r="CU112" i="2" s="1"/>
  <c r="CT110" i="2"/>
  <c r="CU110" i="2" s="1"/>
  <c r="CT108" i="2"/>
  <c r="CU108" i="2" s="1"/>
  <c r="CT106" i="2"/>
  <c r="CU106" i="2" s="1"/>
  <c r="CT104" i="2"/>
  <c r="CU104" i="2" s="1"/>
  <c r="CT102" i="2"/>
  <c r="CU102" i="2" s="1"/>
  <c r="CT100" i="2"/>
  <c r="CU100" i="2" s="1"/>
  <c r="CT98" i="2"/>
  <c r="CU98" i="2" s="1"/>
  <c r="CT96" i="2"/>
  <c r="CU96" i="2" s="1"/>
  <c r="CT94" i="2"/>
  <c r="CU94" i="2" s="1"/>
  <c r="CT92" i="2"/>
  <c r="CU92" i="2" s="1"/>
  <c r="CT90" i="2"/>
  <c r="CU90" i="2" s="1"/>
  <c r="CT88" i="2"/>
  <c r="CU88" i="2" s="1"/>
  <c r="CT86" i="2"/>
  <c r="CU86" i="2" s="1"/>
  <c r="CT84" i="2"/>
  <c r="CU84" i="2" s="1"/>
  <c r="CT82" i="2"/>
  <c r="CU82" i="2" s="1"/>
  <c r="CT80" i="2"/>
  <c r="CU80" i="2" s="1"/>
  <c r="CT78" i="2"/>
  <c r="CU78" i="2" s="1"/>
  <c r="CT76" i="2"/>
  <c r="CU76" i="2" s="1"/>
  <c r="CT74" i="2"/>
  <c r="CU74" i="2" s="1"/>
  <c r="CT72" i="2"/>
  <c r="CU72" i="2" s="1"/>
  <c r="CS72" i="2"/>
  <c r="CT70" i="2"/>
  <c r="CU70" i="2" s="1"/>
  <c r="CS70" i="2"/>
  <c r="CT68" i="2"/>
  <c r="CU68" i="2" s="1"/>
  <c r="CS68" i="2"/>
  <c r="CT66" i="2"/>
  <c r="CU66" i="2" s="1"/>
  <c r="CS66" i="2"/>
  <c r="CT64" i="2"/>
  <c r="CU64" i="2" s="1"/>
  <c r="CS64" i="2"/>
  <c r="CT62" i="2"/>
  <c r="CU62" i="2" s="1"/>
  <c r="CS62" i="2"/>
  <c r="CT60" i="2"/>
  <c r="CU60" i="2" s="1"/>
  <c r="CS60" i="2"/>
  <c r="CT58" i="2"/>
  <c r="CU58" i="2" s="1"/>
  <c r="CS58" i="2"/>
  <c r="CT56" i="2"/>
  <c r="CU56" i="2" s="1"/>
  <c r="CS56" i="2"/>
  <c r="CT54" i="2"/>
  <c r="CU54" i="2" s="1"/>
  <c r="CS54" i="2"/>
  <c r="CT52" i="2"/>
  <c r="CU52" i="2" s="1"/>
  <c r="CS52" i="2"/>
  <c r="CT50" i="2"/>
  <c r="CU50" i="2" s="1"/>
  <c r="CS50" i="2"/>
  <c r="CT48" i="2"/>
  <c r="CU48" i="2" s="1"/>
  <c r="CS48" i="2"/>
  <c r="CT46" i="2"/>
  <c r="CU46" i="2" s="1"/>
  <c r="CS46" i="2"/>
  <c r="CT44" i="2"/>
  <c r="CU44" i="2" s="1"/>
  <c r="CS44" i="2"/>
  <c r="CT42" i="2"/>
  <c r="CU42" i="2" s="1"/>
  <c r="CS42" i="2"/>
  <c r="CT40" i="2"/>
  <c r="CU40" i="2" s="1"/>
  <c r="CS40" i="2"/>
  <c r="CT38" i="2"/>
  <c r="CU38" i="2" s="1"/>
  <c r="CS38" i="2"/>
  <c r="CT36" i="2"/>
  <c r="CU36" i="2" s="1"/>
  <c r="CS36" i="2"/>
  <c r="CT34" i="2"/>
  <c r="CU34" i="2" s="1"/>
  <c r="CS34" i="2"/>
  <c r="CT32" i="2"/>
  <c r="CU32" i="2" s="1"/>
  <c r="CS32" i="2"/>
  <c r="CT30" i="2"/>
  <c r="CU30" i="2" s="1"/>
  <c r="CT28" i="2"/>
  <c r="CU28" i="2" s="1"/>
  <c r="CT26" i="2"/>
  <c r="CU26" i="2" s="1"/>
  <c r="CT24" i="2"/>
  <c r="CU24" i="2" s="1"/>
  <c r="CT22" i="2"/>
  <c r="CU22" i="2" s="1"/>
  <c r="CT20" i="2"/>
  <c r="CU20" i="2" s="1"/>
  <c r="CT18" i="2"/>
  <c r="CU18" i="2" s="1"/>
  <c r="CT16" i="2"/>
  <c r="CU16" i="2" s="1"/>
  <c r="CT14" i="2"/>
  <c r="CU14" i="2" s="1"/>
  <c r="CT12" i="2"/>
  <c r="CU12" i="2" s="1"/>
  <c r="CT10" i="2"/>
  <c r="CU10" i="2" s="1"/>
  <c r="CT8" i="2"/>
  <c r="CU8" i="2" s="1"/>
  <c r="CQ220" i="2"/>
  <c r="CR220" i="2" s="1"/>
  <c r="CQ218" i="2"/>
  <c r="CR218" i="2" s="1"/>
  <c r="CQ216" i="2"/>
  <c r="CR216" i="2" s="1"/>
  <c r="CQ214" i="2"/>
  <c r="CR214" i="2" s="1"/>
  <c r="CQ212" i="2"/>
  <c r="CR212" i="2" s="1"/>
  <c r="CQ210" i="2"/>
  <c r="CR210" i="2" s="1"/>
  <c r="CQ208" i="2"/>
  <c r="CR208" i="2" s="1"/>
  <c r="CQ206" i="2"/>
  <c r="CR206" i="2" s="1"/>
  <c r="CQ204" i="2"/>
  <c r="CR204" i="2" s="1"/>
  <c r="CQ202" i="2"/>
  <c r="CR202" i="2" s="1"/>
  <c r="CQ200" i="2"/>
  <c r="CR200" i="2" s="1"/>
  <c r="CQ198" i="2"/>
  <c r="CR198" i="2" s="1"/>
  <c r="CQ196" i="2"/>
  <c r="CR196" i="2" s="1"/>
  <c r="CQ194" i="2"/>
  <c r="CR194" i="2" s="1"/>
  <c r="CQ192" i="2"/>
  <c r="CR192" i="2" s="1"/>
  <c r="CQ190" i="2"/>
  <c r="CR190" i="2" s="1"/>
  <c r="CQ188" i="2"/>
  <c r="CR188" i="2" s="1"/>
  <c r="CQ186" i="2"/>
  <c r="CR186" i="2" s="1"/>
  <c r="CQ184" i="2"/>
  <c r="CR184" i="2" s="1"/>
  <c r="CQ182" i="2"/>
  <c r="CR182" i="2" s="1"/>
  <c r="CQ180" i="2"/>
  <c r="CR180" i="2" s="1"/>
  <c r="CQ178" i="2"/>
  <c r="CR178" i="2" s="1"/>
  <c r="CQ176" i="2"/>
  <c r="CR176" i="2" s="1"/>
  <c r="CQ174" i="2"/>
  <c r="CR174" i="2" s="1"/>
  <c r="CQ172" i="2"/>
  <c r="CR172" i="2" s="1"/>
  <c r="CQ170" i="2"/>
  <c r="CR170" i="2" s="1"/>
  <c r="CQ168" i="2"/>
  <c r="CR168" i="2" s="1"/>
  <c r="CQ166" i="2"/>
  <c r="CR166" i="2" s="1"/>
  <c r="CQ164" i="2"/>
  <c r="CR164" i="2" s="1"/>
  <c r="CQ162" i="2"/>
  <c r="CR162" i="2" s="1"/>
  <c r="CQ160" i="2"/>
  <c r="CR160" i="2" s="1"/>
  <c r="CQ158" i="2"/>
  <c r="CR158" i="2" s="1"/>
  <c r="CQ156" i="2"/>
  <c r="CR156" i="2" s="1"/>
  <c r="CQ154" i="2"/>
  <c r="CR154" i="2" s="1"/>
  <c r="CQ152" i="2"/>
  <c r="CR152" i="2" s="1"/>
  <c r="CQ150" i="2"/>
  <c r="CR150" i="2" s="1"/>
  <c r="CQ148" i="2"/>
  <c r="CR148" i="2" s="1"/>
  <c r="CQ146" i="2"/>
  <c r="CR146" i="2" s="1"/>
  <c r="CQ144" i="2"/>
  <c r="CR144" i="2" s="1"/>
  <c r="CQ142" i="2"/>
  <c r="CR142" i="2" s="1"/>
  <c r="CQ140" i="2"/>
  <c r="CR140" i="2" s="1"/>
  <c r="CQ138" i="2"/>
  <c r="CR138" i="2" s="1"/>
  <c r="CQ136" i="2"/>
  <c r="CR136" i="2" s="1"/>
  <c r="CQ134" i="2"/>
  <c r="CR134" i="2" s="1"/>
  <c r="CQ132" i="2"/>
  <c r="CR132" i="2" s="1"/>
  <c r="CQ130" i="2"/>
  <c r="CR130" i="2" s="1"/>
  <c r="CQ128" i="2"/>
  <c r="CR128" i="2" s="1"/>
  <c r="CQ126" i="2"/>
  <c r="CR126" i="2" s="1"/>
  <c r="CQ124" i="2"/>
  <c r="CR124" i="2" s="1"/>
  <c r="CQ122" i="2"/>
  <c r="CR122" i="2" s="1"/>
  <c r="CQ120" i="2"/>
  <c r="CR120" i="2" s="1"/>
  <c r="CQ118" i="2"/>
  <c r="CR118" i="2" s="1"/>
  <c r="CQ116" i="2"/>
  <c r="CR116" i="2" s="1"/>
  <c r="CQ114" i="2"/>
  <c r="CR114" i="2" s="1"/>
  <c r="CQ112" i="2"/>
  <c r="CR112" i="2" s="1"/>
  <c r="CQ110" i="2"/>
  <c r="CR110" i="2" s="1"/>
  <c r="CQ108" i="2"/>
  <c r="CR108" i="2" s="1"/>
  <c r="CQ106" i="2"/>
  <c r="CR106" i="2" s="1"/>
  <c r="CQ104" i="2"/>
  <c r="CR104" i="2" s="1"/>
  <c r="CQ102" i="2"/>
  <c r="CR102" i="2" s="1"/>
  <c r="CQ100" i="2"/>
  <c r="CR100" i="2" s="1"/>
  <c r="CQ98" i="2"/>
  <c r="CR98" i="2" s="1"/>
  <c r="CQ96" i="2"/>
  <c r="CR96" i="2" s="1"/>
  <c r="CQ94" i="2"/>
  <c r="CR94" i="2" s="1"/>
  <c r="CQ92" i="2"/>
  <c r="CR92" i="2" s="1"/>
  <c r="CQ90" i="2"/>
  <c r="CR90" i="2" s="1"/>
  <c r="CQ88" i="2"/>
  <c r="CR88" i="2" s="1"/>
  <c r="CQ86" i="2"/>
  <c r="CR86" i="2" s="1"/>
  <c r="CQ84" i="2"/>
  <c r="CR84" i="2" s="1"/>
  <c r="CQ82" i="2"/>
  <c r="CR82" i="2" s="1"/>
  <c r="CQ80" i="2"/>
  <c r="CR80" i="2" s="1"/>
  <c r="CQ78" i="2"/>
  <c r="CR78" i="2" s="1"/>
  <c r="CQ76" i="2"/>
  <c r="CR76" i="2" s="1"/>
  <c r="CQ74" i="2"/>
  <c r="CR74" i="2" s="1"/>
  <c r="CQ72" i="2"/>
  <c r="CR72" i="2" s="1"/>
  <c r="CP72" i="2"/>
  <c r="CQ70" i="2"/>
  <c r="CR70" i="2" s="1"/>
  <c r="CP70" i="2"/>
  <c r="CQ68" i="2"/>
  <c r="CR68" i="2" s="1"/>
  <c r="CP68" i="2"/>
  <c r="CQ66" i="2"/>
  <c r="CR66" i="2" s="1"/>
  <c r="CP66" i="2"/>
  <c r="CQ64" i="2"/>
  <c r="CR64" i="2" s="1"/>
  <c r="CP64" i="2"/>
  <c r="CQ62" i="2"/>
  <c r="CR62" i="2" s="1"/>
  <c r="CP62" i="2"/>
  <c r="CQ60" i="2"/>
  <c r="CR60" i="2" s="1"/>
  <c r="CP60" i="2"/>
  <c r="CQ58" i="2"/>
  <c r="CR58" i="2" s="1"/>
  <c r="CP58" i="2"/>
  <c r="CQ56" i="2"/>
  <c r="CR56" i="2" s="1"/>
  <c r="CP56" i="2"/>
  <c r="CQ54" i="2"/>
  <c r="CR54" i="2" s="1"/>
  <c r="CP54" i="2"/>
  <c r="CQ52" i="2"/>
  <c r="CR52" i="2" s="1"/>
  <c r="CP52" i="2"/>
  <c r="CQ50" i="2"/>
  <c r="CR50" i="2" s="1"/>
  <c r="CP50" i="2"/>
  <c r="CQ48" i="2"/>
  <c r="CR48" i="2" s="1"/>
  <c r="CP48" i="2"/>
  <c r="CQ46" i="2"/>
  <c r="CR46" i="2" s="1"/>
  <c r="CP46" i="2"/>
  <c r="CQ44" i="2"/>
  <c r="CR44" i="2" s="1"/>
  <c r="CP44" i="2"/>
  <c r="CQ42" i="2"/>
  <c r="CR42" i="2" s="1"/>
  <c r="CP42" i="2"/>
  <c r="CQ40" i="2"/>
  <c r="CR40" i="2" s="1"/>
  <c r="CP40" i="2"/>
  <c r="CQ38" i="2"/>
  <c r="CR38" i="2" s="1"/>
  <c r="CP38" i="2"/>
  <c r="CQ36" i="2"/>
  <c r="CR36" i="2" s="1"/>
  <c r="CP36" i="2"/>
  <c r="CQ34" i="2"/>
  <c r="CR34" i="2" s="1"/>
  <c r="CP34" i="2"/>
  <c r="CQ32" i="2"/>
  <c r="CR32" i="2" s="1"/>
  <c r="CP32" i="2"/>
  <c r="CQ30" i="2"/>
  <c r="CR30" i="2" s="1"/>
  <c r="CQ28" i="2"/>
  <c r="CR28" i="2" s="1"/>
  <c r="CQ26" i="2"/>
  <c r="CR26" i="2" s="1"/>
  <c r="CQ24" i="2"/>
  <c r="CR24" i="2" s="1"/>
  <c r="CQ22" i="2"/>
  <c r="CR22" i="2" s="1"/>
  <c r="CQ20" i="2"/>
  <c r="CR20" i="2" s="1"/>
  <c r="CQ18" i="2"/>
  <c r="CR18" i="2" s="1"/>
  <c r="CQ16" i="2"/>
  <c r="CR16" i="2" s="1"/>
  <c r="CQ14" i="2"/>
  <c r="CR14" i="2" s="1"/>
  <c r="CQ12" i="2"/>
  <c r="CR12" i="2" s="1"/>
  <c r="CQ10" i="2"/>
  <c r="CR10" i="2" s="1"/>
  <c r="CQ8" i="2"/>
  <c r="CR8" i="2" s="1"/>
  <c r="CN220" i="2"/>
  <c r="CO220" i="2" s="1"/>
  <c r="CN218" i="2"/>
  <c r="CO218" i="2" s="1"/>
  <c r="CN216" i="2"/>
  <c r="CO216" i="2" s="1"/>
  <c r="CN214" i="2"/>
  <c r="CO214" i="2" s="1"/>
  <c r="CN212" i="2"/>
  <c r="CO212" i="2" s="1"/>
  <c r="CN210" i="2"/>
  <c r="CO210" i="2" s="1"/>
  <c r="CN208" i="2"/>
  <c r="CO208" i="2" s="1"/>
  <c r="CN206" i="2"/>
  <c r="CO206" i="2" s="1"/>
  <c r="CN204" i="2"/>
  <c r="CO204" i="2" s="1"/>
  <c r="CN202" i="2"/>
  <c r="CO202" i="2" s="1"/>
  <c r="CN200" i="2"/>
  <c r="CO200" i="2" s="1"/>
  <c r="CN198" i="2"/>
  <c r="CO198" i="2" s="1"/>
  <c r="CN196" i="2"/>
  <c r="CO196" i="2" s="1"/>
  <c r="CN194" i="2"/>
  <c r="CO194" i="2" s="1"/>
  <c r="CN192" i="2"/>
  <c r="CO192" i="2" s="1"/>
  <c r="CN190" i="2"/>
  <c r="CO190" i="2" s="1"/>
  <c r="CN188" i="2"/>
  <c r="CO188" i="2" s="1"/>
  <c r="CN186" i="2"/>
  <c r="CO186" i="2" s="1"/>
  <c r="CN184" i="2"/>
  <c r="CO184" i="2" s="1"/>
  <c r="CN182" i="2"/>
  <c r="CO182" i="2" s="1"/>
  <c r="CN180" i="2"/>
  <c r="CO180" i="2" s="1"/>
  <c r="CN178" i="2"/>
  <c r="CO178" i="2" s="1"/>
  <c r="CN176" i="2"/>
  <c r="CO176" i="2" s="1"/>
  <c r="CN174" i="2"/>
  <c r="CO174" i="2" s="1"/>
  <c r="CN172" i="2"/>
  <c r="CO172" i="2" s="1"/>
  <c r="CN170" i="2"/>
  <c r="CO170" i="2" s="1"/>
  <c r="CN168" i="2"/>
  <c r="CO168" i="2" s="1"/>
  <c r="CN166" i="2"/>
  <c r="CO166" i="2" s="1"/>
  <c r="CN164" i="2"/>
  <c r="CO164" i="2" s="1"/>
  <c r="CN162" i="2"/>
  <c r="CO162" i="2" s="1"/>
  <c r="CN160" i="2"/>
  <c r="CO160" i="2" s="1"/>
  <c r="CN158" i="2"/>
  <c r="CO158" i="2" s="1"/>
  <c r="CN156" i="2"/>
  <c r="CO156" i="2" s="1"/>
  <c r="CN154" i="2"/>
  <c r="CO154" i="2" s="1"/>
  <c r="CN152" i="2"/>
  <c r="CO152" i="2" s="1"/>
  <c r="CN150" i="2"/>
  <c r="CO150" i="2" s="1"/>
  <c r="CN148" i="2"/>
  <c r="CO148" i="2" s="1"/>
  <c r="CN146" i="2"/>
  <c r="CO146" i="2" s="1"/>
  <c r="CN144" i="2"/>
  <c r="CO144" i="2" s="1"/>
  <c r="CN142" i="2"/>
  <c r="CO142" i="2" s="1"/>
  <c r="CN140" i="2"/>
  <c r="CO140" i="2" s="1"/>
  <c r="CN138" i="2"/>
  <c r="CO138" i="2" s="1"/>
  <c r="CN136" i="2"/>
  <c r="CO136" i="2" s="1"/>
  <c r="CN134" i="2"/>
  <c r="CO134" i="2" s="1"/>
  <c r="CN132" i="2"/>
  <c r="CO132" i="2" s="1"/>
  <c r="CN130" i="2"/>
  <c r="CO130" i="2" s="1"/>
  <c r="CN128" i="2"/>
  <c r="CO128" i="2" s="1"/>
  <c r="CN126" i="2"/>
  <c r="CO126" i="2" s="1"/>
  <c r="CN124" i="2"/>
  <c r="CO124" i="2" s="1"/>
  <c r="CN122" i="2"/>
  <c r="CO122" i="2" s="1"/>
  <c r="CN120" i="2"/>
  <c r="CO120" i="2" s="1"/>
  <c r="CN118" i="2"/>
  <c r="CO118" i="2" s="1"/>
  <c r="CN116" i="2"/>
  <c r="CO116" i="2" s="1"/>
  <c r="CN114" i="2"/>
  <c r="CO114" i="2" s="1"/>
  <c r="CN112" i="2"/>
  <c r="CO112" i="2" s="1"/>
  <c r="CN110" i="2"/>
  <c r="CO110" i="2" s="1"/>
  <c r="CN108" i="2"/>
  <c r="CO108" i="2" s="1"/>
  <c r="CN106" i="2"/>
  <c r="CO106" i="2" s="1"/>
  <c r="CN104" i="2"/>
  <c r="CO104" i="2" s="1"/>
  <c r="CN102" i="2"/>
  <c r="CO102" i="2" s="1"/>
  <c r="CN100" i="2"/>
  <c r="CO100" i="2" s="1"/>
  <c r="CN98" i="2"/>
  <c r="CO98" i="2" s="1"/>
  <c r="CN96" i="2"/>
  <c r="CO96" i="2" s="1"/>
  <c r="CN94" i="2"/>
  <c r="CO94" i="2" s="1"/>
  <c r="CN92" i="2"/>
  <c r="CO92" i="2" s="1"/>
  <c r="CN90" i="2"/>
  <c r="CO90" i="2" s="1"/>
  <c r="CN88" i="2"/>
  <c r="CO88" i="2" s="1"/>
  <c r="CN86" i="2"/>
  <c r="CO86" i="2" s="1"/>
  <c r="CN84" i="2"/>
  <c r="CO84" i="2" s="1"/>
  <c r="CN82" i="2"/>
  <c r="CO82" i="2" s="1"/>
  <c r="CN80" i="2"/>
  <c r="CO80" i="2" s="1"/>
  <c r="CN78" i="2"/>
  <c r="CO78" i="2" s="1"/>
  <c r="CN76" i="2"/>
  <c r="CO76" i="2" s="1"/>
  <c r="CN74" i="2"/>
  <c r="CO74" i="2" s="1"/>
  <c r="CN72" i="2"/>
  <c r="CO72" i="2" s="1"/>
  <c r="CM72" i="2"/>
  <c r="CN70" i="2"/>
  <c r="CO70" i="2" s="1"/>
  <c r="CM70" i="2"/>
  <c r="CN68" i="2"/>
  <c r="CO68" i="2" s="1"/>
  <c r="CM68" i="2"/>
  <c r="CN66" i="2"/>
  <c r="CO66" i="2" s="1"/>
  <c r="CM66" i="2"/>
  <c r="CN64" i="2"/>
  <c r="CO64" i="2" s="1"/>
  <c r="CM64" i="2"/>
  <c r="CN62" i="2"/>
  <c r="CO62" i="2" s="1"/>
  <c r="CM62" i="2"/>
  <c r="CN60" i="2"/>
  <c r="CO60" i="2" s="1"/>
  <c r="CM60" i="2"/>
  <c r="CN58" i="2"/>
  <c r="CO58" i="2" s="1"/>
  <c r="CM58" i="2"/>
  <c r="CN56" i="2"/>
  <c r="CO56" i="2" s="1"/>
  <c r="CM56" i="2"/>
  <c r="CN54" i="2"/>
  <c r="CO54" i="2" s="1"/>
  <c r="CM54" i="2"/>
  <c r="CN52" i="2"/>
  <c r="CO52" i="2" s="1"/>
  <c r="CM52" i="2"/>
  <c r="CN50" i="2"/>
  <c r="CO50" i="2" s="1"/>
  <c r="CM50" i="2"/>
  <c r="CN48" i="2"/>
  <c r="CO48" i="2" s="1"/>
  <c r="CM48" i="2"/>
  <c r="CN46" i="2"/>
  <c r="CO46" i="2" s="1"/>
  <c r="CM46" i="2"/>
  <c r="CN44" i="2"/>
  <c r="CO44" i="2" s="1"/>
  <c r="CM44" i="2"/>
  <c r="CN42" i="2"/>
  <c r="CO42" i="2" s="1"/>
  <c r="CM42" i="2"/>
  <c r="CN40" i="2"/>
  <c r="CO40" i="2" s="1"/>
  <c r="CM40" i="2"/>
  <c r="CN38" i="2"/>
  <c r="CO38" i="2" s="1"/>
  <c r="CM38" i="2"/>
  <c r="CN36" i="2"/>
  <c r="CO36" i="2" s="1"/>
  <c r="CM36" i="2"/>
  <c r="CN34" i="2"/>
  <c r="CO34" i="2" s="1"/>
  <c r="CM34" i="2"/>
  <c r="CN32" i="2"/>
  <c r="CO32" i="2" s="1"/>
  <c r="CM32" i="2"/>
  <c r="CN30" i="2"/>
  <c r="CO30" i="2" s="1"/>
  <c r="CN28" i="2"/>
  <c r="CO28" i="2" s="1"/>
  <c r="CN26" i="2"/>
  <c r="CO26" i="2" s="1"/>
  <c r="CN24" i="2"/>
  <c r="CO24" i="2" s="1"/>
  <c r="CN22" i="2"/>
  <c r="CO22" i="2" s="1"/>
  <c r="CN20" i="2"/>
  <c r="CO20" i="2" s="1"/>
  <c r="CN18" i="2"/>
  <c r="CO18" i="2" s="1"/>
  <c r="CN16" i="2"/>
  <c r="CO16" i="2" s="1"/>
  <c r="CN14" i="2"/>
  <c r="CO14" i="2" s="1"/>
  <c r="CN12" i="2"/>
  <c r="CO12" i="2" s="1"/>
  <c r="CN10" i="2"/>
  <c r="CO10" i="2" s="1"/>
  <c r="CN8" i="2"/>
  <c r="CO8" i="2" s="1"/>
  <c r="CK220" i="2"/>
  <c r="CL220" i="2" s="1"/>
  <c r="CK218" i="2"/>
  <c r="CL218" i="2" s="1"/>
  <c r="CK216" i="2"/>
  <c r="CL216" i="2" s="1"/>
  <c r="CK214" i="2"/>
  <c r="CL214" i="2" s="1"/>
  <c r="CK212" i="2"/>
  <c r="CL212" i="2" s="1"/>
  <c r="CK210" i="2"/>
  <c r="CL210" i="2" s="1"/>
  <c r="CK208" i="2"/>
  <c r="CL208" i="2" s="1"/>
  <c r="CK206" i="2"/>
  <c r="CL206" i="2" s="1"/>
  <c r="CK204" i="2"/>
  <c r="CL204" i="2" s="1"/>
  <c r="CK202" i="2"/>
  <c r="CL202" i="2" s="1"/>
  <c r="CK200" i="2"/>
  <c r="CL200" i="2" s="1"/>
  <c r="CK198" i="2"/>
  <c r="CL198" i="2" s="1"/>
  <c r="CK196" i="2"/>
  <c r="CL196" i="2" s="1"/>
  <c r="CK194" i="2"/>
  <c r="CL194" i="2" s="1"/>
  <c r="CK192" i="2"/>
  <c r="CL192" i="2" s="1"/>
  <c r="CK190" i="2"/>
  <c r="CL190" i="2" s="1"/>
  <c r="CK188" i="2"/>
  <c r="CL188" i="2" s="1"/>
  <c r="CK186" i="2"/>
  <c r="CL186" i="2" s="1"/>
  <c r="CK184" i="2"/>
  <c r="CL184" i="2" s="1"/>
  <c r="CK182" i="2"/>
  <c r="CL182" i="2" s="1"/>
  <c r="CK180" i="2"/>
  <c r="CL180" i="2" s="1"/>
  <c r="CK178" i="2"/>
  <c r="CL178" i="2" s="1"/>
  <c r="CK176" i="2"/>
  <c r="CL176" i="2" s="1"/>
  <c r="CK174" i="2"/>
  <c r="CL174" i="2" s="1"/>
  <c r="CK172" i="2"/>
  <c r="CL172" i="2" s="1"/>
  <c r="CK170" i="2"/>
  <c r="CL170" i="2" s="1"/>
  <c r="CK168" i="2"/>
  <c r="CL168" i="2" s="1"/>
  <c r="CK166" i="2"/>
  <c r="CL166" i="2" s="1"/>
  <c r="CK164" i="2"/>
  <c r="CL164" i="2" s="1"/>
  <c r="CK162" i="2"/>
  <c r="CL162" i="2" s="1"/>
  <c r="CK160" i="2"/>
  <c r="CL160" i="2" s="1"/>
  <c r="CK158" i="2"/>
  <c r="CL158" i="2" s="1"/>
  <c r="CK156" i="2"/>
  <c r="CL156" i="2" s="1"/>
  <c r="CK154" i="2"/>
  <c r="CL154" i="2" s="1"/>
  <c r="CK152" i="2"/>
  <c r="CL152" i="2" s="1"/>
  <c r="CK150" i="2"/>
  <c r="CL150" i="2" s="1"/>
  <c r="CK148" i="2"/>
  <c r="CL148" i="2" s="1"/>
  <c r="CK146" i="2"/>
  <c r="CL146" i="2" s="1"/>
  <c r="CK144" i="2"/>
  <c r="CL144" i="2" s="1"/>
  <c r="CK142" i="2"/>
  <c r="CL142" i="2" s="1"/>
  <c r="CK140" i="2"/>
  <c r="CL140" i="2" s="1"/>
  <c r="CK138" i="2"/>
  <c r="CL138" i="2" s="1"/>
  <c r="CK136" i="2"/>
  <c r="CL136" i="2" s="1"/>
  <c r="CK134" i="2"/>
  <c r="CL134" i="2" s="1"/>
  <c r="CK132" i="2"/>
  <c r="CL132" i="2" s="1"/>
  <c r="CK130" i="2"/>
  <c r="CL130" i="2" s="1"/>
  <c r="CK128" i="2"/>
  <c r="CL128" i="2" s="1"/>
  <c r="CK126" i="2"/>
  <c r="CL126" i="2" s="1"/>
  <c r="CK124" i="2"/>
  <c r="CL124" i="2" s="1"/>
  <c r="CK122" i="2"/>
  <c r="CL122" i="2" s="1"/>
  <c r="CK120" i="2"/>
  <c r="CL120" i="2" s="1"/>
  <c r="CK118" i="2"/>
  <c r="CL118" i="2" s="1"/>
  <c r="CK116" i="2"/>
  <c r="CL116" i="2" s="1"/>
  <c r="CK114" i="2"/>
  <c r="CL114" i="2" s="1"/>
  <c r="CK112" i="2"/>
  <c r="CL112" i="2" s="1"/>
  <c r="CK110" i="2"/>
  <c r="CL110" i="2" s="1"/>
  <c r="CK108" i="2"/>
  <c r="CL108" i="2" s="1"/>
  <c r="CK106" i="2"/>
  <c r="CL106" i="2" s="1"/>
  <c r="CK104" i="2"/>
  <c r="CL104" i="2" s="1"/>
  <c r="CK102" i="2"/>
  <c r="CL102" i="2" s="1"/>
  <c r="CK100" i="2"/>
  <c r="CL100" i="2" s="1"/>
  <c r="CK98" i="2"/>
  <c r="CL98" i="2" s="1"/>
  <c r="CK96" i="2"/>
  <c r="CL96" i="2" s="1"/>
  <c r="CK94" i="2"/>
  <c r="CL94" i="2" s="1"/>
  <c r="CK92" i="2"/>
  <c r="CL92" i="2" s="1"/>
  <c r="CK90" i="2"/>
  <c r="CL90" i="2" s="1"/>
  <c r="CK88" i="2"/>
  <c r="CL88" i="2" s="1"/>
  <c r="CK86" i="2"/>
  <c r="CL86" i="2" s="1"/>
  <c r="CK84" i="2"/>
  <c r="CL84" i="2" s="1"/>
  <c r="CK82" i="2"/>
  <c r="CL82" i="2" s="1"/>
  <c r="CK80" i="2"/>
  <c r="CL80" i="2" s="1"/>
  <c r="CK78" i="2"/>
  <c r="CL78" i="2" s="1"/>
  <c r="CK76" i="2"/>
  <c r="CL76" i="2" s="1"/>
  <c r="CK74" i="2"/>
  <c r="CL74" i="2" s="1"/>
  <c r="CK72" i="2"/>
  <c r="CL72" i="2" s="1"/>
  <c r="CJ72" i="2"/>
  <c r="CK70" i="2"/>
  <c r="CL70" i="2" s="1"/>
  <c r="CJ70" i="2"/>
  <c r="CK68" i="2"/>
  <c r="CL68" i="2" s="1"/>
  <c r="CJ68" i="2"/>
  <c r="CK66" i="2"/>
  <c r="CL66" i="2" s="1"/>
  <c r="CJ66" i="2"/>
  <c r="CK64" i="2"/>
  <c r="CL64" i="2" s="1"/>
  <c r="CJ64" i="2"/>
  <c r="CK62" i="2"/>
  <c r="CL62" i="2" s="1"/>
  <c r="CJ62" i="2"/>
  <c r="CK60" i="2"/>
  <c r="CL60" i="2" s="1"/>
  <c r="CJ60" i="2"/>
  <c r="CK58" i="2"/>
  <c r="CL58" i="2" s="1"/>
  <c r="CJ58" i="2"/>
  <c r="CK56" i="2"/>
  <c r="CL56" i="2" s="1"/>
  <c r="CJ56" i="2"/>
  <c r="CK54" i="2"/>
  <c r="CL54" i="2" s="1"/>
  <c r="CJ54" i="2"/>
  <c r="CK52" i="2"/>
  <c r="CL52" i="2" s="1"/>
  <c r="CJ52" i="2"/>
  <c r="CK50" i="2"/>
  <c r="CL50" i="2" s="1"/>
  <c r="CJ50" i="2"/>
  <c r="CK48" i="2"/>
  <c r="CL48" i="2" s="1"/>
  <c r="CJ48" i="2"/>
  <c r="CK46" i="2"/>
  <c r="CL46" i="2" s="1"/>
  <c r="CJ46" i="2"/>
  <c r="CK44" i="2"/>
  <c r="CL44" i="2" s="1"/>
  <c r="CJ44" i="2"/>
  <c r="CK42" i="2"/>
  <c r="CL42" i="2" s="1"/>
  <c r="CJ42" i="2"/>
  <c r="CK40" i="2"/>
  <c r="CL40" i="2" s="1"/>
  <c r="CJ40" i="2"/>
  <c r="CK38" i="2"/>
  <c r="CL38" i="2" s="1"/>
  <c r="CJ38" i="2"/>
  <c r="CK36" i="2"/>
  <c r="CL36" i="2" s="1"/>
  <c r="CJ36" i="2"/>
  <c r="CK34" i="2"/>
  <c r="CL34" i="2" s="1"/>
  <c r="CJ34" i="2"/>
  <c r="CK32" i="2"/>
  <c r="CL32" i="2" s="1"/>
  <c r="CJ32" i="2"/>
  <c r="CK30" i="2"/>
  <c r="CL30" i="2" s="1"/>
  <c r="CJ30" i="2"/>
  <c r="CK28" i="2"/>
  <c r="CL28" i="2" s="1"/>
  <c r="CK26" i="2"/>
  <c r="CL26" i="2" s="1"/>
  <c r="CK24" i="2"/>
  <c r="CL24" i="2" s="1"/>
  <c r="CK22" i="2"/>
  <c r="CL22" i="2" s="1"/>
  <c r="CK20" i="2"/>
  <c r="CL20" i="2" s="1"/>
  <c r="CK18" i="2"/>
  <c r="CL18" i="2" s="1"/>
  <c r="CK16" i="2"/>
  <c r="CL16" i="2" s="1"/>
  <c r="CK14" i="2"/>
  <c r="CL14" i="2" s="1"/>
  <c r="CK12" i="2"/>
  <c r="CL12" i="2" s="1"/>
  <c r="CK10" i="2"/>
  <c r="CL10" i="2" s="1"/>
  <c r="CK8" i="2"/>
  <c r="CL8" i="2" s="1"/>
  <c r="CH220" i="2"/>
  <c r="CI220" i="2" s="1"/>
  <c r="CH218" i="2"/>
  <c r="CI218" i="2" s="1"/>
  <c r="CH216" i="2"/>
  <c r="CI216" i="2" s="1"/>
  <c r="CH214" i="2"/>
  <c r="CI214" i="2" s="1"/>
  <c r="CH212" i="2"/>
  <c r="CI212" i="2" s="1"/>
  <c r="CH210" i="2"/>
  <c r="CI210" i="2" s="1"/>
  <c r="CH208" i="2"/>
  <c r="CI208" i="2" s="1"/>
  <c r="CH206" i="2"/>
  <c r="CI206" i="2" s="1"/>
  <c r="CH204" i="2"/>
  <c r="CI204" i="2" s="1"/>
  <c r="CH202" i="2"/>
  <c r="CI202" i="2" s="1"/>
  <c r="CH200" i="2"/>
  <c r="CI200" i="2" s="1"/>
  <c r="CH198" i="2"/>
  <c r="CI198" i="2" s="1"/>
  <c r="CH196" i="2"/>
  <c r="CI196" i="2" s="1"/>
  <c r="CH194" i="2"/>
  <c r="CI194" i="2" s="1"/>
  <c r="CH192" i="2"/>
  <c r="CI192" i="2" s="1"/>
  <c r="CH190" i="2"/>
  <c r="CI190" i="2" s="1"/>
  <c r="CH188" i="2"/>
  <c r="CI188" i="2" s="1"/>
  <c r="CH186" i="2"/>
  <c r="CI186" i="2" s="1"/>
  <c r="CH184" i="2"/>
  <c r="CI184" i="2" s="1"/>
  <c r="CH182" i="2"/>
  <c r="CI182" i="2" s="1"/>
  <c r="CH180" i="2"/>
  <c r="CI180" i="2" s="1"/>
  <c r="CH178" i="2"/>
  <c r="CI178" i="2" s="1"/>
  <c r="CH176" i="2"/>
  <c r="CI176" i="2" s="1"/>
  <c r="CH174" i="2"/>
  <c r="CI174" i="2" s="1"/>
  <c r="CH172" i="2"/>
  <c r="CI172" i="2" s="1"/>
  <c r="CH170" i="2"/>
  <c r="CI170" i="2" s="1"/>
  <c r="CH168" i="2"/>
  <c r="CI168" i="2" s="1"/>
  <c r="CH166" i="2"/>
  <c r="CI166" i="2" s="1"/>
  <c r="CH164" i="2"/>
  <c r="CI164" i="2" s="1"/>
  <c r="CH162" i="2"/>
  <c r="CI162" i="2" s="1"/>
  <c r="CH160" i="2"/>
  <c r="CI160" i="2" s="1"/>
  <c r="CH158" i="2"/>
  <c r="CI158" i="2" s="1"/>
  <c r="CH156" i="2"/>
  <c r="CI156" i="2" s="1"/>
  <c r="CH154" i="2"/>
  <c r="CI154" i="2" s="1"/>
  <c r="CH152" i="2"/>
  <c r="CI152" i="2" s="1"/>
  <c r="CH150" i="2"/>
  <c r="CI150" i="2" s="1"/>
  <c r="CH148" i="2"/>
  <c r="CI148" i="2" s="1"/>
  <c r="CH146" i="2"/>
  <c r="CI146" i="2" s="1"/>
  <c r="CH144" i="2"/>
  <c r="CI144" i="2" s="1"/>
  <c r="CH142" i="2"/>
  <c r="CI142" i="2" s="1"/>
  <c r="CH140" i="2"/>
  <c r="CI140" i="2" s="1"/>
  <c r="CH138" i="2"/>
  <c r="CI138" i="2" s="1"/>
  <c r="CH136" i="2"/>
  <c r="CI136" i="2" s="1"/>
  <c r="CH134" i="2"/>
  <c r="CI134" i="2" s="1"/>
  <c r="CH132" i="2"/>
  <c r="CI132" i="2" s="1"/>
  <c r="CH130" i="2"/>
  <c r="CI130" i="2" s="1"/>
  <c r="CH128" i="2"/>
  <c r="CI128" i="2" s="1"/>
  <c r="CH126" i="2"/>
  <c r="CI126" i="2" s="1"/>
  <c r="CH124" i="2"/>
  <c r="CI124" i="2" s="1"/>
  <c r="CH122" i="2"/>
  <c r="CI122" i="2" s="1"/>
  <c r="CH120" i="2"/>
  <c r="CI120" i="2" s="1"/>
  <c r="CH118" i="2"/>
  <c r="CI118" i="2" s="1"/>
  <c r="CH116" i="2"/>
  <c r="CI116" i="2" s="1"/>
  <c r="CH114" i="2"/>
  <c r="CI114" i="2" s="1"/>
  <c r="CH112" i="2"/>
  <c r="CI112" i="2" s="1"/>
  <c r="CH110" i="2"/>
  <c r="CI110" i="2" s="1"/>
  <c r="CH108" i="2"/>
  <c r="CI108" i="2" s="1"/>
  <c r="CH106" i="2"/>
  <c r="CI106" i="2" s="1"/>
  <c r="CH104" i="2"/>
  <c r="CI104" i="2" s="1"/>
  <c r="CH102" i="2"/>
  <c r="CI102" i="2" s="1"/>
  <c r="CH100" i="2"/>
  <c r="CI100" i="2" s="1"/>
  <c r="CH98" i="2"/>
  <c r="CI98" i="2" s="1"/>
  <c r="CH96" i="2"/>
  <c r="CI96" i="2" s="1"/>
  <c r="CH94" i="2"/>
  <c r="CI94" i="2" s="1"/>
  <c r="CH92" i="2"/>
  <c r="CI92" i="2" s="1"/>
  <c r="CH90" i="2"/>
  <c r="CI90" i="2" s="1"/>
  <c r="CH88" i="2"/>
  <c r="CI88" i="2" s="1"/>
  <c r="CH86" i="2"/>
  <c r="CI86" i="2" s="1"/>
  <c r="CH84" i="2"/>
  <c r="CI84" i="2" s="1"/>
  <c r="CH82" i="2"/>
  <c r="CI82" i="2" s="1"/>
  <c r="CH80" i="2"/>
  <c r="CI80" i="2" s="1"/>
  <c r="CH78" i="2"/>
  <c r="CI78" i="2" s="1"/>
  <c r="CH76" i="2"/>
  <c r="CI76" i="2" s="1"/>
  <c r="CH74" i="2"/>
  <c r="CI74" i="2" s="1"/>
  <c r="CH72" i="2"/>
  <c r="CI72" i="2" s="1"/>
  <c r="CG72" i="2"/>
  <c r="CH70" i="2"/>
  <c r="CI70" i="2" s="1"/>
  <c r="CG70" i="2"/>
  <c r="CH68" i="2"/>
  <c r="CI68" i="2" s="1"/>
  <c r="CG68" i="2"/>
  <c r="CH66" i="2"/>
  <c r="CI66" i="2" s="1"/>
  <c r="CG66" i="2"/>
  <c r="CH64" i="2"/>
  <c r="CI64" i="2" s="1"/>
  <c r="CG64" i="2"/>
  <c r="CH62" i="2"/>
  <c r="CI62" i="2" s="1"/>
  <c r="CG62" i="2"/>
  <c r="CH60" i="2"/>
  <c r="CI60" i="2" s="1"/>
  <c r="CG60" i="2"/>
  <c r="CH58" i="2"/>
  <c r="CI58" i="2" s="1"/>
  <c r="CG58" i="2"/>
  <c r="CH56" i="2"/>
  <c r="CI56" i="2" s="1"/>
  <c r="CG56" i="2"/>
  <c r="CH54" i="2"/>
  <c r="CI54" i="2" s="1"/>
  <c r="CG54" i="2"/>
  <c r="CH52" i="2"/>
  <c r="CI52" i="2" s="1"/>
  <c r="CG52" i="2"/>
  <c r="CH50" i="2"/>
  <c r="CI50" i="2" s="1"/>
  <c r="CG50" i="2"/>
  <c r="CH48" i="2"/>
  <c r="CI48" i="2" s="1"/>
  <c r="CG48" i="2"/>
  <c r="CH46" i="2"/>
  <c r="CI46" i="2" s="1"/>
  <c r="CG46" i="2"/>
  <c r="CH44" i="2"/>
  <c r="CI44" i="2" s="1"/>
  <c r="CG44" i="2"/>
  <c r="CH42" i="2"/>
  <c r="CI42" i="2" s="1"/>
  <c r="CG42" i="2"/>
  <c r="CH40" i="2"/>
  <c r="CI40" i="2" s="1"/>
  <c r="CG40" i="2"/>
  <c r="CH38" i="2"/>
  <c r="CI38" i="2" s="1"/>
  <c r="CG38" i="2"/>
  <c r="CH36" i="2"/>
  <c r="CI36" i="2" s="1"/>
  <c r="CG36" i="2"/>
  <c r="CH34" i="2"/>
  <c r="CI34" i="2" s="1"/>
  <c r="CG34" i="2"/>
  <c r="CH32" i="2"/>
  <c r="CI32" i="2" s="1"/>
  <c r="CG32" i="2"/>
  <c r="CH30" i="2"/>
  <c r="CI30" i="2" s="1"/>
  <c r="CG30" i="2"/>
  <c r="CH28" i="2"/>
  <c r="CI28" i="2" s="1"/>
  <c r="CH26" i="2"/>
  <c r="CI26" i="2" s="1"/>
  <c r="CH24" i="2"/>
  <c r="CI24" i="2" s="1"/>
  <c r="CH22" i="2"/>
  <c r="CI22" i="2" s="1"/>
  <c r="CH20" i="2"/>
  <c r="CI20" i="2" s="1"/>
  <c r="CH18" i="2"/>
  <c r="CI18" i="2" s="1"/>
  <c r="CH16" i="2"/>
  <c r="CI16" i="2" s="1"/>
  <c r="CH14" i="2"/>
  <c r="CI14" i="2" s="1"/>
  <c r="CH12" i="2"/>
  <c r="CI12" i="2" s="1"/>
  <c r="CH10" i="2"/>
  <c r="CI10" i="2" s="1"/>
  <c r="CH8" i="2"/>
  <c r="CI8" i="2" s="1"/>
  <c r="CE220" i="2"/>
  <c r="CF220" i="2" s="1"/>
  <c r="CE218" i="2"/>
  <c r="CF218" i="2" s="1"/>
  <c r="CE216" i="2"/>
  <c r="CF216" i="2" s="1"/>
  <c r="CE214" i="2"/>
  <c r="CF214" i="2" s="1"/>
  <c r="CE212" i="2"/>
  <c r="CF212" i="2" s="1"/>
  <c r="CE210" i="2"/>
  <c r="CF210" i="2" s="1"/>
  <c r="CE208" i="2"/>
  <c r="CF208" i="2" s="1"/>
  <c r="CE206" i="2"/>
  <c r="CF206" i="2" s="1"/>
  <c r="CE204" i="2"/>
  <c r="CF204" i="2" s="1"/>
  <c r="CE202" i="2"/>
  <c r="CF202" i="2" s="1"/>
  <c r="CE200" i="2"/>
  <c r="CF200" i="2" s="1"/>
  <c r="CE198" i="2"/>
  <c r="CF198" i="2" s="1"/>
  <c r="CE196" i="2"/>
  <c r="CF196" i="2" s="1"/>
  <c r="CE194" i="2"/>
  <c r="CF194" i="2" s="1"/>
  <c r="CE192" i="2"/>
  <c r="CF192" i="2" s="1"/>
  <c r="CE190" i="2"/>
  <c r="CF190" i="2" s="1"/>
  <c r="CE188" i="2"/>
  <c r="CF188" i="2" s="1"/>
  <c r="CE186" i="2"/>
  <c r="CF186" i="2" s="1"/>
  <c r="CE184" i="2"/>
  <c r="CF184" i="2" s="1"/>
  <c r="CE182" i="2"/>
  <c r="CF182" i="2" s="1"/>
  <c r="CE180" i="2"/>
  <c r="CF180" i="2" s="1"/>
  <c r="CE178" i="2"/>
  <c r="CF178" i="2" s="1"/>
  <c r="CE176" i="2"/>
  <c r="CF176" i="2" s="1"/>
  <c r="CE174" i="2"/>
  <c r="CF174" i="2" s="1"/>
  <c r="CE172" i="2"/>
  <c r="CF172" i="2" s="1"/>
  <c r="CE170" i="2"/>
  <c r="CF170" i="2" s="1"/>
  <c r="CE168" i="2"/>
  <c r="CF168" i="2" s="1"/>
  <c r="CE166" i="2"/>
  <c r="CF166" i="2" s="1"/>
  <c r="CE164" i="2"/>
  <c r="CF164" i="2" s="1"/>
  <c r="CE162" i="2"/>
  <c r="CF162" i="2" s="1"/>
  <c r="CE160" i="2"/>
  <c r="CF160" i="2" s="1"/>
  <c r="CE158" i="2"/>
  <c r="CF158" i="2" s="1"/>
  <c r="CE156" i="2"/>
  <c r="CF156" i="2" s="1"/>
  <c r="CE154" i="2"/>
  <c r="CF154" i="2" s="1"/>
  <c r="CE152" i="2"/>
  <c r="CF152" i="2" s="1"/>
  <c r="CE150" i="2"/>
  <c r="CF150" i="2" s="1"/>
  <c r="CE148" i="2"/>
  <c r="CF148" i="2" s="1"/>
  <c r="CE146" i="2"/>
  <c r="CF146" i="2" s="1"/>
  <c r="CE144" i="2"/>
  <c r="CF144" i="2" s="1"/>
  <c r="CE142" i="2"/>
  <c r="CF142" i="2" s="1"/>
  <c r="CE140" i="2"/>
  <c r="CF140" i="2" s="1"/>
  <c r="CE138" i="2"/>
  <c r="CF138" i="2" s="1"/>
  <c r="CE136" i="2"/>
  <c r="CF136" i="2" s="1"/>
  <c r="CE134" i="2"/>
  <c r="CF134" i="2" s="1"/>
  <c r="CE132" i="2"/>
  <c r="CF132" i="2" s="1"/>
  <c r="CE130" i="2"/>
  <c r="CF130" i="2" s="1"/>
  <c r="CE128" i="2"/>
  <c r="CF128" i="2" s="1"/>
  <c r="CE126" i="2"/>
  <c r="CF126" i="2" s="1"/>
  <c r="CE124" i="2"/>
  <c r="CF124" i="2" s="1"/>
  <c r="CE122" i="2"/>
  <c r="CF122" i="2" s="1"/>
  <c r="CE120" i="2"/>
  <c r="CF120" i="2" s="1"/>
  <c r="CE118" i="2"/>
  <c r="CF118" i="2" s="1"/>
  <c r="CE116" i="2"/>
  <c r="CF116" i="2" s="1"/>
  <c r="CE114" i="2"/>
  <c r="CF114" i="2" s="1"/>
  <c r="CE112" i="2"/>
  <c r="CF112" i="2" s="1"/>
  <c r="CE110" i="2"/>
  <c r="CF110" i="2" s="1"/>
  <c r="CE108" i="2"/>
  <c r="CF108" i="2" s="1"/>
  <c r="CE106" i="2"/>
  <c r="CF106" i="2" s="1"/>
  <c r="CE104" i="2"/>
  <c r="CF104" i="2" s="1"/>
  <c r="CE102" i="2"/>
  <c r="CF102" i="2" s="1"/>
  <c r="CE100" i="2"/>
  <c r="CF100" i="2" s="1"/>
  <c r="CE98" i="2"/>
  <c r="CF98" i="2" s="1"/>
  <c r="CE96" i="2"/>
  <c r="CF96" i="2" s="1"/>
  <c r="CE94" i="2"/>
  <c r="CF94" i="2" s="1"/>
  <c r="CE92" i="2"/>
  <c r="CF92" i="2" s="1"/>
  <c r="CE90" i="2"/>
  <c r="CF90" i="2" s="1"/>
  <c r="CE88" i="2"/>
  <c r="CF88" i="2" s="1"/>
  <c r="CE86" i="2"/>
  <c r="CF86" i="2" s="1"/>
  <c r="CE84" i="2"/>
  <c r="CF84" i="2" s="1"/>
  <c r="CE82" i="2"/>
  <c r="CF82" i="2" s="1"/>
  <c r="CE80" i="2"/>
  <c r="CF80" i="2" s="1"/>
  <c r="CE78" i="2"/>
  <c r="CF78" i="2" s="1"/>
  <c r="CE76" i="2"/>
  <c r="CF76" i="2" s="1"/>
  <c r="CE74" i="2"/>
  <c r="CF74" i="2" s="1"/>
  <c r="CE72" i="2"/>
  <c r="CF72" i="2" s="1"/>
  <c r="CD72" i="2"/>
  <c r="CE70" i="2"/>
  <c r="CF70" i="2" s="1"/>
  <c r="CD70" i="2"/>
  <c r="CE68" i="2"/>
  <c r="CF68" i="2" s="1"/>
  <c r="CD68" i="2"/>
  <c r="CE66" i="2"/>
  <c r="CF66" i="2" s="1"/>
  <c r="CD66" i="2"/>
  <c r="CE64" i="2"/>
  <c r="CF64" i="2" s="1"/>
  <c r="CD64" i="2"/>
  <c r="CE62" i="2"/>
  <c r="CF62" i="2" s="1"/>
  <c r="CD62" i="2"/>
  <c r="CE60" i="2"/>
  <c r="CF60" i="2" s="1"/>
  <c r="CD60" i="2"/>
  <c r="CE58" i="2"/>
  <c r="CF58" i="2" s="1"/>
  <c r="CD58" i="2"/>
  <c r="CE56" i="2"/>
  <c r="CF56" i="2" s="1"/>
  <c r="CD56" i="2"/>
  <c r="CE54" i="2"/>
  <c r="CF54" i="2" s="1"/>
  <c r="CD54" i="2"/>
  <c r="CE52" i="2"/>
  <c r="CF52" i="2" s="1"/>
  <c r="CD52" i="2"/>
  <c r="CE50" i="2"/>
  <c r="CF50" i="2" s="1"/>
  <c r="CD50" i="2"/>
  <c r="CE48" i="2"/>
  <c r="CF48" i="2" s="1"/>
  <c r="CD48" i="2"/>
  <c r="CE46" i="2"/>
  <c r="CF46" i="2" s="1"/>
  <c r="CD46" i="2"/>
  <c r="CE44" i="2"/>
  <c r="CF44" i="2" s="1"/>
  <c r="CD44" i="2"/>
  <c r="CE42" i="2"/>
  <c r="CF42" i="2" s="1"/>
  <c r="CD42" i="2"/>
  <c r="CE40" i="2"/>
  <c r="CF40" i="2" s="1"/>
  <c r="CD40" i="2"/>
  <c r="CE38" i="2"/>
  <c r="CF38" i="2" s="1"/>
  <c r="CD38" i="2"/>
  <c r="CE36" i="2"/>
  <c r="CF36" i="2" s="1"/>
  <c r="CD36" i="2"/>
  <c r="CE34" i="2"/>
  <c r="CF34" i="2" s="1"/>
  <c r="CD34" i="2"/>
  <c r="CE32" i="2"/>
  <c r="CF32" i="2" s="1"/>
  <c r="CD32" i="2"/>
  <c r="CE30" i="2"/>
  <c r="CF30" i="2" s="1"/>
  <c r="CD30" i="2"/>
  <c r="CE28" i="2"/>
  <c r="CF28" i="2" s="1"/>
  <c r="CE26" i="2"/>
  <c r="CF26" i="2" s="1"/>
  <c r="CE24" i="2"/>
  <c r="CF24" i="2" s="1"/>
  <c r="CE22" i="2"/>
  <c r="CF22" i="2" s="1"/>
  <c r="CE20" i="2"/>
  <c r="CF20" i="2" s="1"/>
  <c r="CE18" i="2"/>
  <c r="CF18" i="2" s="1"/>
  <c r="CE16" i="2"/>
  <c r="CF16" i="2" s="1"/>
  <c r="CE14" i="2"/>
  <c r="CF14" i="2" s="1"/>
  <c r="CE12" i="2"/>
  <c r="CF12" i="2" s="1"/>
  <c r="CE10" i="2"/>
  <c r="CF10" i="2" s="1"/>
  <c r="CE8" i="2"/>
  <c r="CF8" i="2" s="1"/>
  <c r="CB220" i="2"/>
  <c r="CC220" i="2" s="1"/>
  <c r="CB218" i="2"/>
  <c r="CC218" i="2" s="1"/>
  <c r="CB216" i="2"/>
  <c r="CC216" i="2" s="1"/>
  <c r="CB214" i="2"/>
  <c r="CC214" i="2" s="1"/>
  <c r="CB212" i="2"/>
  <c r="CC212" i="2" s="1"/>
  <c r="CB210" i="2"/>
  <c r="CC210" i="2" s="1"/>
  <c r="CB208" i="2"/>
  <c r="CC208" i="2" s="1"/>
  <c r="CB206" i="2"/>
  <c r="CC206" i="2" s="1"/>
  <c r="CB204" i="2"/>
  <c r="CC204" i="2" s="1"/>
  <c r="CB202" i="2"/>
  <c r="CC202" i="2" s="1"/>
  <c r="CB200" i="2"/>
  <c r="CC200" i="2" s="1"/>
  <c r="CB198" i="2"/>
  <c r="CC198" i="2" s="1"/>
  <c r="CB196" i="2"/>
  <c r="CC196" i="2" s="1"/>
  <c r="CB194" i="2"/>
  <c r="CC194" i="2" s="1"/>
  <c r="CB192" i="2"/>
  <c r="CC192" i="2" s="1"/>
  <c r="CB190" i="2"/>
  <c r="CC190" i="2" s="1"/>
  <c r="CB188" i="2"/>
  <c r="CC188" i="2" s="1"/>
  <c r="CB186" i="2"/>
  <c r="CC186" i="2" s="1"/>
  <c r="CB184" i="2"/>
  <c r="CC184" i="2" s="1"/>
  <c r="CB182" i="2"/>
  <c r="CC182" i="2" s="1"/>
  <c r="CB180" i="2"/>
  <c r="CC180" i="2" s="1"/>
  <c r="CB178" i="2"/>
  <c r="CC178" i="2" s="1"/>
  <c r="CB176" i="2"/>
  <c r="CC176" i="2" s="1"/>
  <c r="CB174" i="2"/>
  <c r="CC174" i="2" s="1"/>
  <c r="CB172" i="2"/>
  <c r="CC172" i="2" s="1"/>
  <c r="CB170" i="2"/>
  <c r="CC170" i="2" s="1"/>
  <c r="CB168" i="2"/>
  <c r="CC168" i="2" s="1"/>
  <c r="CB166" i="2"/>
  <c r="CC166" i="2" s="1"/>
  <c r="CB164" i="2"/>
  <c r="CC164" i="2" s="1"/>
  <c r="CB162" i="2"/>
  <c r="CC162" i="2" s="1"/>
  <c r="CB160" i="2"/>
  <c r="CC160" i="2" s="1"/>
  <c r="CB158" i="2"/>
  <c r="CC158" i="2" s="1"/>
  <c r="CB156" i="2"/>
  <c r="CC156" i="2" s="1"/>
  <c r="CB154" i="2"/>
  <c r="CC154" i="2" s="1"/>
  <c r="CB152" i="2"/>
  <c r="CC152" i="2" s="1"/>
  <c r="CB150" i="2"/>
  <c r="CC150" i="2" s="1"/>
  <c r="CB148" i="2"/>
  <c r="CC148" i="2" s="1"/>
  <c r="CB146" i="2"/>
  <c r="CC146" i="2" s="1"/>
  <c r="CB144" i="2"/>
  <c r="CC144" i="2" s="1"/>
  <c r="CB142" i="2"/>
  <c r="CC142" i="2" s="1"/>
  <c r="CB140" i="2"/>
  <c r="CC140" i="2" s="1"/>
  <c r="CB138" i="2"/>
  <c r="CC138" i="2" s="1"/>
  <c r="CB136" i="2"/>
  <c r="CC136" i="2" s="1"/>
  <c r="CB134" i="2"/>
  <c r="CC134" i="2" s="1"/>
  <c r="CB132" i="2"/>
  <c r="CC132" i="2" s="1"/>
  <c r="CB130" i="2"/>
  <c r="CC130" i="2" s="1"/>
  <c r="CB128" i="2"/>
  <c r="CC128" i="2" s="1"/>
  <c r="CB126" i="2"/>
  <c r="CC126" i="2" s="1"/>
  <c r="CB124" i="2"/>
  <c r="CC124" i="2" s="1"/>
  <c r="CB122" i="2"/>
  <c r="CC122" i="2" s="1"/>
  <c r="CB120" i="2"/>
  <c r="CC120" i="2" s="1"/>
  <c r="CB118" i="2"/>
  <c r="CC118" i="2" s="1"/>
  <c r="CB116" i="2"/>
  <c r="CC116" i="2" s="1"/>
  <c r="CB114" i="2"/>
  <c r="CC114" i="2" s="1"/>
  <c r="CB112" i="2"/>
  <c r="CC112" i="2" s="1"/>
  <c r="CB110" i="2"/>
  <c r="CC110" i="2" s="1"/>
  <c r="CB108" i="2"/>
  <c r="CC108" i="2" s="1"/>
  <c r="CB106" i="2"/>
  <c r="CC106" i="2" s="1"/>
  <c r="CB104" i="2"/>
  <c r="CC104" i="2" s="1"/>
  <c r="CB102" i="2"/>
  <c r="CC102" i="2" s="1"/>
  <c r="CB100" i="2"/>
  <c r="CC100" i="2" s="1"/>
  <c r="CB98" i="2"/>
  <c r="CC98" i="2" s="1"/>
  <c r="CB96" i="2"/>
  <c r="CC96" i="2" s="1"/>
  <c r="CB94" i="2"/>
  <c r="CC94" i="2" s="1"/>
  <c r="CB92" i="2"/>
  <c r="CC92" i="2" s="1"/>
  <c r="CB90" i="2"/>
  <c r="CC90" i="2" s="1"/>
  <c r="CB88" i="2"/>
  <c r="CC88" i="2" s="1"/>
  <c r="CB86" i="2"/>
  <c r="CC86" i="2" s="1"/>
  <c r="CB84" i="2"/>
  <c r="CC84" i="2" s="1"/>
  <c r="CB82" i="2"/>
  <c r="CC82" i="2" s="1"/>
  <c r="CB80" i="2"/>
  <c r="CC80" i="2" s="1"/>
  <c r="CB78" i="2"/>
  <c r="CC78" i="2" s="1"/>
  <c r="CB76" i="2"/>
  <c r="CC76" i="2" s="1"/>
  <c r="CB74" i="2"/>
  <c r="CC74" i="2" s="1"/>
  <c r="CB72" i="2"/>
  <c r="CC72" i="2" s="1"/>
  <c r="CA72" i="2"/>
  <c r="CB70" i="2"/>
  <c r="CC70" i="2" s="1"/>
  <c r="CA70" i="2"/>
  <c r="CB68" i="2"/>
  <c r="CC68" i="2" s="1"/>
  <c r="CA68" i="2"/>
  <c r="CB66" i="2"/>
  <c r="CC66" i="2" s="1"/>
  <c r="CA66" i="2"/>
  <c r="CB64" i="2"/>
  <c r="CC64" i="2" s="1"/>
  <c r="CA64" i="2"/>
  <c r="CB62" i="2"/>
  <c r="CC62" i="2" s="1"/>
  <c r="CA62" i="2"/>
  <c r="CB60" i="2"/>
  <c r="CC60" i="2" s="1"/>
  <c r="CA60" i="2"/>
  <c r="CB58" i="2"/>
  <c r="CC58" i="2" s="1"/>
  <c r="CA58" i="2"/>
  <c r="CB56" i="2"/>
  <c r="CC56" i="2" s="1"/>
  <c r="CA56" i="2"/>
  <c r="CB54" i="2"/>
  <c r="CC54" i="2" s="1"/>
  <c r="CA54" i="2"/>
  <c r="CB52" i="2"/>
  <c r="CC52" i="2" s="1"/>
  <c r="CA52" i="2"/>
  <c r="CB50" i="2"/>
  <c r="CC50" i="2" s="1"/>
  <c r="CA50" i="2"/>
  <c r="CB48" i="2"/>
  <c r="CC48" i="2" s="1"/>
  <c r="CA48" i="2"/>
  <c r="CB46" i="2"/>
  <c r="CC46" i="2" s="1"/>
  <c r="CA46" i="2"/>
  <c r="CB44" i="2"/>
  <c r="CC44" i="2" s="1"/>
  <c r="CA44" i="2"/>
  <c r="CB42" i="2"/>
  <c r="CC42" i="2" s="1"/>
  <c r="CA42" i="2"/>
  <c r="CB40" i="2"/>
  <c r="CC40" i="2" s="1"/>
  <c r="CA40" i="2"/>
  <c r="CB38" i="2"/>
  <c r="CC38" i="2" s="1"/>
  <c r="CA38" i="2"/>
  <c r="CB36" i="2"/>
  <c r="CC36" i="2" s="1"/>
  <c r="CA36" i="2"/>
  <c r="CB34" i="2"/>
  <c r="CC34" i="2" s="1"/>
  <c r="CA34" i="2"/>
  <c r="CB32" i="2"/>
  <c r="CC32" i="2" s="1"/>
  <c r="CA32" i="2"/>
  <c r="CB30" i="2"/>
  <c r="CC30" i="2" s="1"/>
  <c r="CA30" i="2"/>
  <c r="CB28" i="2"/>
  <c r="CC28" i="2" s="1"/>
  <c r="CB26" i="2"/>
  <c r="CC26" i="2" s="1"/>
  <c r="CB24" i="2"/>
  <c r="CC24" i="2" s="1"/>
  <c r="CB22" i="2"/>
  <c r="CC22" i="2" s="1"/>
  <c r="CB20" i="2"/>
  <c r="CC20" i="2" s="1"/>
  <c r="CB18" i="2"/>
  <c r="CC18" i="2" s="1"/>
  <c r="CB16" i="2"/>
  <c r="CC16" i="2" s="1"/>
  <c r="CB14" i="2"/>
  <c r="CC14" i="2" s="1"/>
  <c r="CB12" i="2"/>
  <c r="CC12" i="2" s="1"/>
  <c r="CB10" i="2"/>
  <c r="CC10" i="2" s="1"/>
  <c r="CB8" i="2"/>
  <c r="CC8" i="2" s="1"/>
  <c r="BY220" i="2"/>
  <c r="BZ220" i="2" s="1"/>
  <c r="BY218" i="2"/>
  <c r="BZ218" i="2" s="1"/>
  <c r="BY216" i="2"/>
  <c r="BZ216" i="2" s="1"/>
  <c r="BY214" i="2"/>
  <c r="BZ214" i="2" s="1"/>
  <c r="BY212" i="2"/>
  <c r="BZ212" i="2" s="1"/>
  <c r="BY210" i="2"/>
  <c r="BZ210" i="2" s="1"/>
  <c r="BY208" i="2"/>
  <c r="BZ208" i="2" s="1"/>
  <c r="BY206" i="2"/>
  <c r="BZ206" i="2" s="1"/>
  <c r="BY204" i="2"/>
  <c r="BZ204" i="2" s="1"/>
  <c r="BY202" i="2"/>
  <c r="BZ202" i="2" s="1"/>
  <c r="BY200" i="2"/>
  <c r="BZ200" i="2" s="1"/>
  <c r="BY198" i="2"/>
  <c r="BZ198" i="2" s="1"/>
  <c r="BY196" i="2"/>
  <c r="BZ196" i="2" s="1"/>
  <c r="BY194" i="2"/>
  <c r="BZ194" i="2" s="1"/>
  <c r="BY192" i="2"/>
  <c r="BZ192" i="2" s="1"/>
  <c r="BY190" i="2"/>
  <c r="BZ190" i="2" s="1"/>
  <c r="BY188" i="2"/>
  <c r="BZ188" i="2" s="1"/>
  <c r="BY186" i="2"/>
  <c r="BZ186" i="2" s="1"/>
  <c r="BY184" i="2"/>
  <c r="BZ184" i="2" s="1"/>
  <c r="BY182" i="2"/>
  <c r="BZ182" i="2" s="1"/>
  <c r="BY180" i="2"/>
  <c r="BZ180" i="2" s="1"/>
  <c r="BY178" i="2"/>
  <c r="BZ178" i="2" s="1"/>
  <c r="BY176" i="2"/>
  <c r="BZ176" i="2" s="1"/>
  <c r="BY174" i="2"/>
  <c r="BZ174" i="2" s="1"/>
  <c r="BY172" i="2"/>
  <c r="BZ172" i="2" s="1"/>
  <c r="BY170" i="2"/>
  <c r="BZ170" i="2" s="1"/>
  <c r="BY168" i="2"/>
  <c r="BZ168" i="2" s="1"/>
  <c r="BY166" i="2"/>
  <c r="BZ166" i="2" s="1"/>
  <c r="BY164" i="2"/>
  <c r="BZ164" i="2" s="1"/>
  <c r="BY162" i="2"/>
  <c r="BZ162" i="2" s="1"/>
  <c r="BY160" i="2"/>
  <c r="BZ160" i="2" s="1"/>
  <c r="BY158" i="2"/>
  <c r="BZ158" i="2" s="1"/>
  <c r="BY156" i="2"/>
  <c r="BZ156" i="2" s="1"/>
  <c r="BY154" i="2"/>
  <c r="BZ154" i="2" s="1"/>
  <c r="BY152" i="2"/>
  <c r="BZ152" i="2" s="1"/>
  <c r="BY150" i="2"/>
  <c r="BZ150" i="2" s="1"/>
  <c r="BY148" i="2"/>
  <c r="BZ148" i="2" s="1"/>
  <c r="BY146" i="2"/>
  <c r="BZ146" i="2" s="1"/>
  <c r="BY144" i="2"/>
  <c r="BZ144" i="2" s="1"/>
  <c r="BY142" i="2"/>
  <c r="BZ142" i="2" s="1"/>
  <c r="BY140" i="2"/>
  <c r="BZ140" i="2" s="1"/>
  <c r="BY138" i="2"/>
  <c r="BZ138" i="2" s="1"/>
  <c r="BY136" i="2"/>
  <c r="BZ136" i="2" s="1"/>
  <c r="BY134" i="2"/>
  <c r="BZ134" i="2" s="1"/>
  <c r="BY132" i="2"/>
  <c r="BZ132" i="2" s="1"/>
  <c r="BY130" i="2"/>
  <c r="BZ130" i="2" s="1"/>
  <c r="BY128" i="2"/>
  <c r="BZ128" i="2" s="1"/>
  <c r="BY126" i="2"/>
  <c r="BZ126" i="2" s="1"/>
  <c r="BY124" i="2"/>
  <c r="BZ124" i="2" s="1"/>
  <c r="BY122" i="2"/>
  <c r="BZ122" i="2" s="1"/>
  <c r="BY120" i="2"/>
  <c r="BZ120" i="2" s="1"/>
  <c r="BY118" i="2"/>
  <c r="BZ118" i="2" s="1"/>
  <c r="BY116" i="2"/>
  <c r="BZ116" i="2" s="1"/>
  <c r="BY114" i="2"/>
  <c r="BZ114" i="2" s="1"/>
  <c r="BY112" i="2"/>
  <c r="BZ112" i="2" s="1"/>
  <c r="BY110" i="2"/>
  <c r="BZ110" i="2" s="1"/>
  <c r="BY108" i="2"/>
  <c r="BZ108" i="2" s="1"/>
  <c r="BY106" i="2"/>
  <c r="BZ106" i="2" s="1"/>
  <c r="BY104" i="2"/>
  <c r="BZ104" i="2" s="1"/>
  <c r="BY102" i="2"/>
  <c r="BZ102" i="2" s="1"/>
  <c r="BY100" i="2"/>
  <c r="BZ100" i="2" s="1"/>
  <c r="BY98" i="2"/>
  <c r="BZ98" i="2" s="1"/>
  <c r="BY96" i="2"/>
  <c r="BZ96" i="2" s="1"/>
  <c r="BY94" i="2"/>
  <c r="BZ94" i="2" s="1"/>
  <c r="BY92" i="2"/>
  <c r="BZ92" i="2" s="1"/>
  <c r="BY90" i="2"/>
  <c r="BZ90" i="2" s="1"/>
  <c r="BY88" i="2"/>
  <c r="BZ88" i="2" s="1"/>
  <c r="BY86" i="2"/>
  <c r="BZ86" i="2" s="1"/>
  <c r="BY84" i="2"/>
  <c r="BZ84" i="2" s="1"/>
  <c r="BY82" i="2"/>
  <c r="BZ82" i="2" s="1"/>
  <c r="BY80" i="2"/>
  <c r="BZ80" i="2" s="1"/>
  <c r="BY78" i="2"/>
  <c r="BZ78" i="2" s="1"/>
  <c r="BY76" i="2"/>
  <c r="BZ76" i="2" s="1"/>
  <c r="BY74" i="2"/>
  <c r="BZ74" i="2" s="1"/>
  <c r="BY72" i="2"/>
  <c r="BZ72" i="2" s="1"/>
  <c r="BX72" i="2"/>
  <c r="BY70" i="2"/>
  <c r="BZ70" i="2" s="1"/>
  <c r="BX70" i="2"/>
  <c r="BY68" i="2"/>
  <c r="BZ68" i="2" s="1"/>
  <c r="BX68" i="2"/>
  <c r="BY66" i="2"/>
  <c r="BZ66" i="2" s="1"/>
  <c r="BX66" i="2"/>
  <c r="BY64" i="2"/>
  <c r="BZ64" i="2" s="1"/>
  <c r="BX64" i="2"/>
  <c r="BY62" i="2"/>
  <c r="BZ62" i="2" s="1"/>
  <c r="BX62" i="2"/>
  <c r="BY60" i="2"/>
  <c r="BZ60" i="2" s="1"/>
  <c r="BX60" i="2"/>
  <c r="BY58" i="2"/>
  <c r="BZ58" i="2" s="1"/>
  <c r="BX58" i="2"/>
  <c r="BY56" i="2"/>
  <c r="BZ56" i="2" s="1"/>
  <c r="BX56" i="2"/>
  <c r="BY54" i="2"/>
  <c r="BZ54" i="2" s="1"/>
  <c r="BX54" i="2"/>
  <c r="BY52" i="2"/>
  <c r="BZ52" i="2" s="1"/>
  <c r="BX52" i="2"/>
  <c r="BY50" i="2"/>
  <c r="BZ50" i="2" s="1"/>
  <c r="BX50" i="2"/>
  <c r="BY48" i="2"/>
  <c r="BZ48" i="2" s="1"/>
  <c r="BX48" i="2"/>
  <c r="BY46" i="2"/>
  <c r="BZ46" i="2" s="1"/>
  <c r="BX46" i="2"/>
  <c r="BY44" i="2"/>
  <c r="BZ44" i="2" s="1"/>
  <c r="BX44" i="2"/>
  <c r="BY42" i="2"/>
  <c r="BZ42" i="2" s="1"/>
  <c r="BX42" i="2"/>
  <c r="BY40" i="2"/>
  <c r="BZ40" i="2" s="1"/>
  <c r="BX40" i="2"/>
  <c r="BY38" i="2"/>
  <c r="BZ38" i="2" s="1"/>
  <c r="BX38" i="2"/>
  <c r="BY36" i="2"/>
  <c r="BZ36" i="2" s="1"/>
  <c r="BX36" i="2"/>
  <c r="BY34" i="2"/>
  <c r="BZ34" i="2" s="1"/>
  <c r="BX34" i="2"/>
  <c r="BY32" i="2"/>
  <c r="BZ32" i="2" s="1"/>
  <c r="BX32" i="2"/>
  <c r="BY30" i="2"/>
  <c r="BZ30" i="2" s="1"/>
  <c r="BX30" i="2"/>
  <c r="BY28" i="2"/>
  <c r="BZ28" i="2" s="1"/>
  <c r="BY26" i="2"/>
  <c r="BZ26" i="2" s="1"/>
  <c r="BY24" i="2"/>
  <c r="BZ24" i="2" s="1"/>
  <c r="BY22" i="2"/>
  <c r="BZ22" i="2" s="1"/>
  <c r="BY20" i="2"/>
  <c r="BZ20" i="2" s="1"/>
  <c r="BY18" i="2"/>
  <c r="BZ18" i="2" s="1"/>
  <c r="BY16" i="2"/>
  <c r="BZ16" i="2" s="1"/>
  <c r="BY14" i="2"/>
  <c r="BZ14" i="2" s="1"/>
  <c r="BY12" i="2"/>
  <c r="BZ12" i="2" s="1"/>
  <c r="BY10" i="2"/>
  <c r="BZ10" i="2" s="1"/>
  <c r="BY8" i="2"/>
  <c r="BZ8" i="2" s="1"/>
  <c r="BV220" i="2"/>
  <c r="BW220" i="2" s="1"/>
  <c r="BV218" i="2"/>
  <c r="BW218" i="2" s="1"/>
  <c r="BV216" i="2"/>
  <c r="BW216" i="2" s="1"/>
  <c r="BV214" i="2"/>
  <c r="BW214" i="2" s="1"/>
  <c r="BV212" i="2"/>
  <c r="BW212" i="2" s="1"/>
  <c r="BV210" i="2"/>
  <c r="BW210" i="2" s="1"/>
  <c r="BV208" i="2"/>
  <c r="BW208" i="2" s="1"/>
  <c r="BV206" i="2"/>
  <c r="BW206" i="2" s="1"/>
  <c r="BV204" i="2"/>
  <c r="BW204" i="2" s="1"/>
  <c r="BV202" i="2"/>
  <c r="BW202" i="2" s="1"/>
  <c r="BV200" i="2"/>
  <c r="BW200" i="2" s="1"/>
  <c r="BV198" i="2"/>
  <c r="BW198" i="2" s="1"/>
  <c r="BV196" i="2"/>
  <c r="BW196" i="2" s="1"/>
  <c r="BV194" i="2"/>
  <c r="BW194" i="2" s="1"/>
  <c r="BV192" i="2"/>
  <c r="BW192" i="2" s="1"/>
  <c r="BV190" i="2"/>
  <c r="BW190" i="2" s="1"/>
  <c r="BV188" i="2"/>
  <c r="BW188" i="2" s="1"/>
  <c r="BV186" i="2"/>
  <c r="BW186" i="2" s="1"/>
  <c r="BV184" i="2"/>
  <c r="BW184" i="2" s="1"/>
  <c r="BV182" i="2"/>
  <c r="BW182" i="2" s="1"/>
  <c r="BV180" i="2"/>
  <c r="BW180" i="2" s="1"/>
  <c r="BV178" i="2"/>
  <c r="BW178" i="2" s="1"/>
  <c r="BV176" i="2"/>
  <c r="BW176" i="2" s="1"/>
  <c r="BV174" i="2"/>
  <c r="BW174" i="2" s="1"/>
  <c r="BV172" i="2"/>
  <c r="BW172" i="2" s="1"/>
  <c r="BV170" i="2"/>
  <c r="BW170" i="2" s="1"/>
  <c r="BV168" i="2"/>
  <c r="BW168" i="2" s="1"/>
  <c r="BV166" i="2"/>
  <c r="BW166" i="2" s="1"/>
  <c r="BV164" i="2"/>
  <c r="BW164" i="2" s="1"/>
  <c r="BV162" i="2"/>
  <c r="BW162" i="2" s="1"/>
  <c r="BV160" i="2"/>
  <c r="BW160" i="2" s="1"/>
  <c r="BV158" i="2"/>
  <c r="BW158" i="2" s="1"/>
  <c r="BV156" i="2"/>
  <c r="BW156" i="2" s="1"/>
  <c r="BV154" i="2"/>
  <c r="BW154" i="2" s="1"/>
  <c r="BV152" i="2"/>
  <c r="BW152" i="2" s="1"/>
  <c r="BV150" i="2"/>
  <c r="BW150" i="2" s="1"/>
  <c r="BV148" i="2"/>
  <c r="BW148" i="2" s="1"/>
  <c r="BV146" i="2"/>
  <c r="BW146" i="2" s="1"/>
  <c r="BV144" i="2"/>
  <c r="BW144" i="2" s="1"/>
  <c r="BV142" i="2"/>
  <c r="BW142" i="2" s="1"/>
  <c r="BV140" i="2"/>
  <c r="BW140" i="2" s="1"/>
  <c r="BV138" i="2"/>
  <c r="BW138" i="2" s="1"/>
  <c r="BV136" i="2"/>
  <c r="BW136" i="2" s="1"/>
  <c r="BV134" i="2"/>
  <c r="BW134" i="2" s="1"/>
  <c r="BV132" i="2"/>
  <c r="BW132" i="2" s="1"/>
  <c r="BV130" i="2"/>
  <c r="BW130" i="2" s="1"/>
  <c r="BV128" i="2"/>
  <c r="BW128" i="2" s="1"/>
  <c r="BV126" i="2"/>
  <c r="BW126" i="2" s="1"/>
  <c r="BV124" i="2"/>
  <c r="BW124" i="2" s="1"/>
  <c r="BV122" i="2"/>
  <c r="BW122" i="2" s="1"/>
  <c r="BV120" i="2"/>
  <c r="BW120" i="2" s="1"/>
  <c r="BV118" i="2"/>
  <c r="BW118" i="2" s="1"/>
  <c r="BV116" i="2"/>
  <c r="BW116" i="2" s="1"/>
  <c r="BV114" i="2"/>
  <c r="BW114" i="2" s="1"/>
  <c r="BV112" i="2"/>
  <c r="BW112" i="2" s="1"/>
  <c r="BV110" i="2"/>
  <c r="BW110" i="2" s="1"/>
  <c r="BV108" i="2"/>
  <c r="BW108" i="2" s="1"/>
  <c r="BV106" i="2"/>
  <c r="BW106" i="2" s="1"/>
  <c r="BV104" i="2"/>
  <c r="BW104" i="2" s="1"/>
  <c r="BV102" i="2"/>
  <c r="BW102" i="2" s="1"/>
  <c r="BV100" i="2"/>
  <c r="BW100" i="2" s="1"/>
  <c r="BV98" i="2"/>
  <c r="BW98" i="2" s="1"/>
  <c r="BV96" i="2"/>
  <c r="BW96" i="2" s="1"/>
  <c r="BV94" i="2"/>
  <c r="BW94" i="2" s="1"/>
  <c r="BV92" i="2"/>
  <c r="BW92" i="2" s="1"/>
  <c r="BV90" i="2"/>
  <c r="BW90" i="2" s="1"/>
  <c r="BV88" i="2"/>
  <c r="BW88" i="2" s="1"/>
  <c r="BV86" i="2"/>
  <c r="BW86" i="2" s="1"/>
  <c r="BV84" i="2"/>
  <c r="BW84" i="2" s="1"/>
  <c r="BV82" i="2"/>
  <c r="BW82" i="2" s="1"/>
  <c r="BV80" i="2"/>
  <c r="BW80" i="2" s="1"/>
  <c r="BV78" i="2"/>
  <c r="BW78" i="2" s="1"/>
  <c r="BV76" i="2"/>
  <c r="BW76" i="2" s="1"/>
  <c r="BV74" i="2"/>
  <c r="BW74" i="2" s="1"/>
  <c r="BV72" i="2"/>
  <c r="BW72" i="2" s="1"/>
  <c r="BU72" i="2"/>
  <c r="BV70" i="2"/>
  <c r="BW70" i="2" s="1"/>
  <c r="BU70" i="2"/>
  <c r="BV68" i="2"/>
  <c r="BW68" i="2" s="1"/>
  <c r="BU68" i="2"/>
  <c r="BV66" i="2"/>
  <c r="BW66" i="2" s="1"/>
  <c r="BU66" i="2"/>
  <c r="BV64" i="2"/>
  <c r="BW64" i="2" s="1"/>
  <c r="BU64" i="2"/>
  <c r="BV62" i="2"/>
  <c r="BW62" i="2" s="1"/>
  <c r="BU62" i="2"/>
  <c r="BV60" i="2"/>
  <c r="BW60" i="2" s="1"/>
  <c r="BU60" i="2"/>
  <c r="BV58" i="2"/>
  <c r="BW58" i="2" s="1"/>
  <c r="BU58" i="2"/>
  <c r="BV56" i="2"/>
  <c r="BW56" i="2" s="1"/>
  <c r="BU56" i="2"/>
  <c r="BV54" i="2"/>
  <c r="BW54" i="2" s="1"/>
  <c r="BU54" i="2"/>
  <c r="BV52" i="2"/>
  <c r="BW52" i="2" s="1"/>
  <c r="BU52" i="2"/>
  <c r="BV50" i="2"/>
  <c r="BW50" i="2" s="1"/>
  <c r="BU50" i="2"/>
  <c r="BV48" i="2"/>
  <c r="BW48" i="2" s="1"/>
  <c r="BU48" i="2"/>
  <c r="BV46" i="2"/>
  <c r="BW46" i="2" s="1"/>
  <c r="BU46" i="2"/>
  <c r="BV44" i="2"/>
  <c r="BW44" i="2" s="1"/>
  <c r="BU44" i="2"/>
  <c r="BV42" i="2"/>
  <c r="BW42" i="2" s="1"/>
  <c r="BU42" i="2"/>
  <c r="BV40" i="2"/>
  <c r="BW40" i="2" s="1"/>
  <c r="BU40" i="2"/>
  <c r="BV38" i="2"/>
  <c r="BW38" i="2" s="1"/>
  <c r="BU38" i="2"/>
  <c r="BV36" i="2"/>
  <c r="BW36" i="2" s="1"/>
  <c r="BU36" i="2"/>
  <c r="BV34" i="2"/>
  <c r="BW34" i="2" s="1"/>
  <c r="BU34" i="2"/>
  <c r="BV32" i="2"/>
  <c r="BW32" i="2" s="1"/>
  <c r="BU32" i="2"/>
  <c r="BV30" i="2"/>
  <c r="BW30" i="2" s="1"/>
  <c r="BU30" i="2"/>
  <c r="BV28" i="2"/>
  <c r="BW28" i="2" s="1"/>
  <c r="BV26" i="2"/>
  <c r="BW26" i="2" s="1"/>
  <c r="BV24" i="2"/>
  <c r="BW24" i="2" s="1"/>
  <c r="BV22" i="2"/>
  <c r="BW22" i="2" s="1"/>
  <c r="BV20" i="2"/>
  <c r="BW20" i="2" s="1"/>
  <c r="BV18" i="2"/>
  <c r="BW18" i="2" s="1"/>
  <c r="BV16" i="2"/>
  <c r="BW16" i="2" s="1"/>
  <c r="BV14" i="2"/>
  <c r="BW14" i="2" s="1"/>
  <c r="BV12" i="2"/>
  <c r="BW12" i="2" s="1"/>
  <c r="BV10" i="2"/>
  <c r="BW10" i="2" s="1"/>
  <c r="BV8" i="2"/>
  <c r="BW8" i="2" s="1"/>
  <c r="BS220" i="2"/>
  <c r="BT220" i="2" s="1"/>
  <c r="BS218" i="2"/>
  <c r="BT218" i="2" s="1"/>
  <c r="BS216" i="2"/>
  <c r="BT216" i="2" s="1"/>
  <c r="BS214" i="2"/>
  <c r="BT214" i="2" s="1"/>
  <c r="BS212" i="2"/>
  <c r="BT212" i="2" s="1"/>
  <c r="BS210" i="2"/>
  <c r="BT210" i="2" s="1"/>
  <c r="BS208" i="2"/>
  <c r="BT208" i="2" s="1"/>
  <c r="BS206" i="2"/>
  <c r="BT206" i="2" s="1"/>
  <c r="BS204" i="2"/>
  <c r="BT204" i="2" s="1"/>
  <c r="BS202" i="2"/>
  <c r="BT202" i="2" s="1"/>
  <c r="BS200" i="2"/>
  <c r="BT200" i="2" s="1"/>
  <c r="BS198" i="2"/>
  <c r="BT198" i="2" s="1"/>
  <c r="BS196" i="2"/>
  <c r="BT196" i="2" s="1"/>
  <c r="BS194" i="2"/>
  <c r="BT194" i="2" s="1"/>
  <c r="BS192" i="2"/>
  <c r="BT192" i="2" s="1"/>
  <c r="BS190" i="2"/>
  <c r="BT190" i="2" s="1"/>
  <c r="BS188" i="2"/>
  <c r="BT188" i="2" s="1"/>
  <c r="BS186" i="2"/>
  <c r="BT186" i="2" s="1"/>
  <c r="BS184" i="2"/>
  <c r="BT184" i="2" s="1"/>
  <c r="BS182" i="2"/>
  <c r="BT182" i="2" s="1"/>
  <c r="BS180" i="2"/>
  <c r="BT180" i="2" s="1"/>
  <c r="BS178" i="2"/>
  <c r="BT178" i="2" s="1"/>
  <c r="BS176" i="2"/>
  <c r="BT176" i="2" s="1"/>
  <c r="BS174" i="2"/>
  <c r="BT174" i="2" s="1"/>
  <c r="BS172" i="2"/>
  <c r="BT172" i="2" s="1"/>
  <c r="BS170" i="2"/>
  <c r="BT170" i="2" s="1"/>
  <c r="BS168" i="2"/>
  <c r="BT168" i="2" s="1"/>
  <c r="BS166" i="2"/>
  <c r="BT166" i="2" s="1"/>
  <c r="BS164" i="2"/>
  <c r="BT164" i="2" s="1"/>
  <c r="BS162" i="2"/>
  <c r="BT162" i="2" s="1"/>
  <c r="BS160" i="2"/>
  <c r="BT160" i="2" s="1"/>
  <c r="BS158" i="2"/>
  <c r="BT158" i="2" s="1"/>
  <c r="BS156" i="2"/>
  <c r="BT156" i="2" s="1"/>
  <c r="BS154" i="2"/>
  <c r="BT154" i="2" s="1"/>
  <c r="BS152" i="2"/>
  <c r="BT152" i="2" s="1"/>
  <c r="BS150" i="2"/>
  <c r="BT150" i="2" s="1"/>
  <c r="BS148" i="2"/>
  <c r="BT148" i="2" s="1"/>
  <c r="BS146" i="2"/>
  <c r="BT146" i="2" s="1"/>
  <c r="BS144" i="2"/>
  <c r="BT144" i="2" s="1"/>
  <c r="BS142" i="2"/>
  <c r="BT142" i="2" s="1"/>
  <c r="BS140" i="2"/>
  <c r="BT140" i="2" s="1"/>
  <c r="BS138" i="2"/>
  <c r="BT138" i="2" s="1"/>
  <c r="BS136" i="2"/>
  <c r="BT136" i="2" s="1"/>
  <c r="BS134" i="2"/>
  <c r="BT134" i="2" s="1"/>
  <c r="BS132" i="2"/>
  <c r="BT132" i="2" s="1"/>
  <c r="BS130" i="2"/>
  <c r="BT130" i="2" s="1"/>
  <c r="BS128" i="2"/>
  <c r="BT128" i="2" s="1"/>
  <c r="BS126" i="2"/>
  <c r="BT126" i="2" s="1"/>
  <c r="BS124" i="2"/>
  <c r="BT124" i="2" s="1"/>
  <c r="BS122" i="2"/>
  <c r="BT122" i="2" s="1"/>
  <c r="BS120" i="2"/>
  <c r="BT120" i="2" s="1"/>
  <c r="BS118" i="2"/>
  <c r="BT118" i="2" s="1"/>
  <c r="BS116" i="2"/>
  <c r="BT116" i="2" s="1"/>
  <c r="BS114" i="2"/>
  <c r="BT114" i="2" s="1"/>
  <c r="BS112" i="2"/>
  <c r="BT112" i="2" s="1"/>
  <c r="BS110" i="2"/>
  <c r="BT110" i="2" s="1"/>
  <c r="BS108" i="2"/>
  <c r="BT108" i="2" s="1"/>
  <c r="BS106" i="2"/>
  <c r="BT106" i="2" s="1"/>
  <c r="BS104" i="2"/>
  <c r="BT104" i="2" s="1"/>
  <c r="BS102" i="2"/>
  <c r="BT102" i="2" s="1"/>
  <c r="BS100" i="2"/>
  <c r="BT100" i="2" s="1"/>
  <c r="BS98" i="2"/>
  <c r="BT98" i="2" s="1"/>
  <c r="BS96" i="2"/>
  <c r="BT96" i="2" s="1"/>
  <c r="BS94" i="2"/>
  <c r="BT94" i="2" s="1"/>
  <c r="BS92" i="2"/>
  <c r="BT92" i="2" s="1"/>
  <c r="BS90" i="2"/>
  <c r="BT90" i="2" s="1"/>
  <c r="BS88" i="2"/>
  <c r="BT88" i="2" s="1"/>
  <c r="BS86" i="2"/>
  <c r="BT86" i="2" s="1"/>
  <c r="BS84" i="2"/>
  <c r="BT84" i="2" s="1"/>
  <c r="BS82" i="2"/>
  <c r="BT82" i="2" s="1"/>
  <c r="BS80" i="2"/>
  <c r="BT80" i="2" s="1"/>
  <c r="BS78" i="2"/>
  <c r="BT78" i="2" s="1"/>
  <c r="BS76" i="2"/>
  <c r="BT76" i="2" s="1"/>
  <c r="BS74" i="2"/>
  <c r="BT74" i="2" s="1"/>
  <c r="BS72" i="2"/>
  <c r="BT72" i="2" s="1"/>
  <c r="BR72" i="2"/>
  <c r="BS70" i="2"/>
  <c r="BT70" i="2" s="1"/>
  <c r="BR70" i="2"/>
  <c r="BS68" i="2"/>
  <c r="BT68" i="2" s="1"/>
  <c r="BR68" i="2"/>
  <c r="BS66" i="2"/>
  <c r="BT66" i="2" s="1"/>
  <c r="BR66" i="2"/>
  <c r="BS64" i="2"/>
  <c r="BT64" i="2" s="1"/>
  <c r="BR64" i="2"/>
  <c r="BS62" i="2"/>
  <c r="BT62" i="2" s="1"/>
  <c r="BR62" i="2"/>
  <c r="BS60" i="2"/>
  <c r="BT60" i="2" s="1"/>
  <c r="BR60" i="2"/>
  <c r="BS58" i="2"/>
  <c r="BT58" i="2" s="1"/>
  <c r="BR58" i="2"/>
  <c r="BS56" i="2"/>
  <c r="BT56" i="2" s="1"/>
  <c r="BR56" i="2"/>
  <c r="BS54" i="2"/>
  <c r="BT54" i="2" s="1"/>
  <c r="BR54" i="2"/>
  <c r="BS52" i="2"/>
  <c r="BT52" i="2" s="1"/>
  <c r="BR52" i="2"/>
  <c r="BS50" i="2"/>
  <c r="BT50" i="2" s="1"/>
  <c r="BR50" i="2"/>
  <c r="BS48" i="2"/>
  <c r="BT48" i="2" s="1"/>
  <c r="BR48" i="2"/>
  <c r="BS46" i="2"/>
  <c r="BT46" i="2" s="1"/>
  <c r="BR46" i="2"/>
  <c r="BS44" i="2"/>
  <c r="BT44" i="2" s="1"/>
  <c r="BR44" i="2"/>
  <c r="BS42" i="2"/>
  <c r="BT42" i="2" s="1"/>
  <c r="BR42" i="2"/>
  <c r="BS40" i="2"/>
  <c r="BT40" i="2" s="1"/>
  <c r="BR40" i="2"/>
  <c r="BS38" i="2"/>
  <c r="BT38" i="2" s="1"/>
  <c r="BR38" i="2"/>
  <c r="BS36" i="2"/>
  <c r="BT36" i="2" s="1"/>
  <c r="BR36" i="2"/>
  <c r="BS34" i="2"/>
  <c r="BT34" i="2" s="1"/>
  <c r="BR34" i="2"/>
  <c r="BS32" i="2"/>
  <c r="BT32" i="2" s="1"/>
  <c r="BR32" i="2"/>
  <c r="BS30" i="2"/>
  <c r="BT30" i="2" s="1"/>
  <c r="BR30" i="2"/>
  <c r="BS28" i="2"/>
  <c r="BT28" i="2" s="1"/>
  <c r="BS26" i="2"/>
  <c r="BT26" i="2" s="1"/>
  <c r="BS24" i="2"/>
  <c r="BT24" i="2" s="1"/>
  <c r="BS22" i="2"/>
  <c r="BT22" i="2" s="1"/>
  <c r="BS20" i="2"/>
  <c r="BT20" i="2" s="1"/>
  <c r="BS18" i="2"/>
  <c r="BT18" i="2" s="1"/>
  <c r="BS16" i="2"/>
  <c r="BT16" i="2" s="1"/>
  <c r="BS14" i="2"/>
  <c r="BT14" i="2" s="1"/>
  <c r="BS12" i="2"/>
  <c r="BT12" i="2" s="1"/>
  <c r="BS10" i="2"/>
  <c r="BT10" i="2" s="1"/>
  <c r="BS8" i="2"/>
  <c r="BT8" i="2" s="1"/>
  <c r="BP220" i="2"/>
  <c r="BQ220" i="2" s="1"/>
  <c r="BP218" i="2"/>
  <c r="BQ218" i="2" s="1"/>
  <c r="BP216" i="2"/>
  <c r="BQ216" i="2" s="1"/>
  <c r="BP214" i="2"/>
  <c r="BQ214" i="2" s="1"/>
  <c r="BP212" i="2"/>
  <c r="BQ212" i="2" s="1"/>
  <c r="BP210" i="2"/>
  <c r="BQ210" i="2" s="1"/>
  <c r="BP208" i="2"/>
  <c r="BQ208" i="2" s="1"/>
  <c r="BP206" i="2"/>
  <c r="BQ206" i="2" s="1"/>
  <c r="BP204" i="2"/>
  <c r="BQ204" i="2" s="1"/>
  <c r="BP202" i="2"/>
  <c r="BQ202" i="2" s="1"/>
  <c r="BP200" i="2"/>
  <c r="BQ200" i="2" s="1"/>
  <c r="BP198" i="2"/>
  <c r="BQ198" i="2" s="1"/>
  <c r="BP196" i="2"/>
  <c r="BQ196" i="2" s="1"/>
  <c r="BP194" i="2"/>
  <c r="BQ194" i="2" s="1"/>
  <c r="BP192" i="2"/>
  <c r="BQ192" i="2" s="1"/>
  <c r="BP190" i="2"/>
  <c r="BQ190" i="2" s="1"/>
  <c r="BP188" i="2"/>
  <c r="BQ188" i="2" s="1"/>
  <c r="BP186" i="2"/>
  <c r="BQ186" i="2" s="1"/>
  <c r="BP184" i="2"/>
  <c r="BQ184" i="2" s="1"/>
  <c r="BP182" i="2"/>
  <c r="BQ182" i="2" s="1"/>
  <c r="BP180" i="2"/>
  <c r="BQ180" i="2" s="1"/>
  <c r="BP178" i="2"/>
  <c r="BQ178" i="2" s="1"/>
  <c r="BP176" i="2"/>
  <c r="BQ176" i="2" s="1"/>
  <c r="BP174" i="2"/>
  <c r="BQ174" i="2" s="1"/>
  <c r="BP172" i="2"/>
  <c r="BQ172" i="2" s="1"/>
  <c r="BP170" i="2"/>
  <c r="BQ170" i="2" s="1"/>
  <c r="BP168" i="2"/>
  <c r="BQ168" i="2" s="1"/>
  <c r="BP166" i="2"/>
  <c r="BQ166" i="2" s="1"/>
  <c r="BP164" i="2"/>
  <c r="BQ164" i="2" s="1"/>
  <c r="BP162" i="2"/>
  <c r="BQ162" i="2" s="1"/>
  <c r="BP160" i="2"/>
  <c r="BQ160" i="2" s="1"/>
  <c r="BP158" i="2"/>
  <c r="BQ158" i="2" s="1"/>
  <c r="BP156" i="2"/>
  <c r="BQ156" i="2" s="1"/>
  <c r="BP154" i="2"/>
  <c r="BQ154" i="2" s="1"/>
  <c r="BP152" i="2"/>
  <c r="BQ152" i="2" s="1"/>
  <c r="BP150" i="2"/>
  <c r="BQ150" i="2" s="1"/>
  <c r="BP148" i="2"/>
  <c r="BQ148" i="2" s="1"/>
  <c r="BP146" i="2"/>
  <c r="BQ146" i="2" s="1"/>
  <c r="BP144" i="2"/>
  <c r="BQ144" i="2" s="1"/>
  <c r="BP142" i="2"/>
  <c r="BQ142" i="2" s="1"/>
  <c r="BP140" i="2"/>
  <c r="BQ140" i="2" s="1"/>
  <c r="BP138" i="2"/>
  <c r="BQ138" i="2" s="1"/>
  <c r="BP136" i="2"/>
  <c r="BQ136" i="2" s="1"/>
  <c r="BP134" i="2"/>
  <c r="BQ134" i="2" s="1"/>
  <c r="BP132" i="2"/>
  <c r="BQ132" i="2" s="1"/>
  <c r="BP130" i="2"/>
  <c r="BQ130" i="2" s="1"/>
  <c r="BP128" i="2"/>
  <c r="BQ128" i="2" s="1"/>
  <c r="BP126" i="2"/>
  <c r="BQ126" i="2" s="1"/>
  <c r="BP124" i="2"/>
  <c r="BQ124" i="2" s="1"/>
  <c r="BP122" i="2"/>
  <c r="BQ122" i="2" s="1"/>
  <c r="BP120" i="2"/>
  <c r="BQ120" i="2" s="1"/>
  <c r="BP118" i="2"/>
  <c r="BQ118" i="2" s="1"/>
  <c r="BP116" i="2"/>
  <c r="BQ116" i="2" s="1"/>
  <c r="BP114" i="2"/>
  <c r="BQ114" i="2" s="1"/>
  <c r="BP112" i="2"/>
  <c r="BQ112" i="2" s="1"/>
  <c r="BP110" i="2"/>
  <c r="BQ110" i="2" s="1"/>
  <c r="BP108" i="2"/>
  <c r="BQ108" i="2" s="1"/>
  <c r="BP106" i="2"/>
  <c r="BQ106" i="2" s="1"/>
  <c r="BP104" i="2"/>
  <c r="BQ104" i="2" s="1"/>
  <c r="BP102" i="2"/>
  <c r="BQ102" i="2" s="1"/>
  <c r="BP100" i="2"/>
  <c r="BQ100" i="2" s="1"/>
  <c r="BP98" i="2"/>
  <c r="BQ98" i="2" s="1"/>
  <c r="BP96" i="2"/>
  <c r="BQ96" i="2" s="1"/>
  <c r="BP94" i="2"/>
  <c r="BQ94" i="2" s="1"/>
  <c r="BP92" i="2"/>
  <c r="BQ92" i="2" s="1"/>
  <c r="BP90" i="2"/>
  <c r="BQ90" i="2" s="1"/>
  <c r="BP88" i="2"/>
  <c r="BQ88" i="2" s="1"/>
  <c r="BP86" i="2"/>
  <c r="BQ86" i="2" s="1"/>
  <c r="BP84" i="2"/>
  <c r="BQ84" i="2" s="1"/>
  <c r="BP82" i="2"/>
  <c r="BQ82" i="2" s="1"/>
  <c r="BP80" i="2"/>
  <c r="BQ80" i="2" s="1"/>
  <c r="BP78" i="2"/>
  <c r="BQ78" i="2" s="1"/>
  <c r="BP76" i="2"/>
  <c r="BQ76" i="2" s="1"/>
  <c r="BP74" i="2"/>
  <c r="BQ74" i="2" s="1"/>
  <c r="BP72" i="2"/>
  <c r="BQ72" i="2" s="1"/>
  <c r="BO72" i="2"/>
  <c r="BP70" i="2"/>
  <c r="BQ70" i="2" s="1"/>
  <c r="BO70" i="2"/>
  <c r="BP68" i="2"/>
  <c r="BQ68" i="2" s="1"/>
  <c r="BO68" i="2"/>
  <c r="BP66" i="2"/>
  <c r="BQ66" i="2" s="1"/>
  <c r="BO66" i="2"/>
  <c r="BP64" i="2"/>
  <c r="BQ64" i="2" s="1"/>
  <c r="BO64" i="2"/>
  <c r="BP62" i="2"/>
  <c r="BQ62" i="2" s="1"/>
  <c r="BO62" i="2"/>
  <c r="BP60" i="2"/>
  <c r="BQ60" i="2" s="1"/>
  <c r="BO60" i="2"/>
  <c r="BP58" i="2"/>
  <c r="BQ58" i="2" s="1"/>
  <c r="BO58" i="2"/>
  <c r="BP56" i="2"/>
  <c r="BQ56" i="2" s="1"/>
  <c r="BO56" i="2"/>
  <c r="BP54" i="2"/>
  <c r="BQ54" i="2" s="1"/>
  <c r="BO54" i="2"/>
  <c r="BP52" i="2"/>
  <c r="BQ52" i="2" s="1"/>
  <c r="BO52" i="2"/>
  <c r="BP50" i="2"/>
  <c r="BQ50" i="2" s="1"/>
  <c r="BO50" i="2"/>
  <c r="BP48" i="2"/>
  <c r="BQ48" i="2" s="1"/>
  <c r="BO48" i="2"/>
  <c r="BP46" i="2"/>
  <c r="BQ46" i="2" s="1"/>
  <c r="BO46" i="2"/>
  <c r="BP44" i="2"/>
  <c r="BQ44" i="2" s="1"/>
  <c r="BO44" i="2"/>
  <c r="BP42" i="2"/>
  <c r="BQ42" i="2" s="1"/>
  <c r="BO42" i="2"/>
  <c r="BP40" i="2"/>
  <c r="BQ40" i="2" s="1"/>
  <c r="BO40" i="2"/>
  <c r="BP38" i="2"/>
  <c r="BQ38" i="2" s="1"/>
  <c r="BO38" i="2"/>
  <c r="BP36" i="2"/>
  <c r="BQ36" i="2" s="1"/>
  <c r="BO36" i="2"/>
  <c r="BP34" i="2"/>
  <c r="BQ34" i="2" s="1"/>
  <c r="BO34" i="2"/>
  <c r="BP32" i="2"/>
  <c r="BQ32" i="2" s="1"/>
  <c r="BO32" i="2"/>
  <c r="BP30" i="2"/>
  <c r="BQ30" i="2" s="1"/>
  <c r="BO30" i="2"/>
  <c r="BP28" i="2"/>
  <c r="BQ28" i="2" s="1"/>
  <c r="BP26" i="2"/>
  <c r="BQ26" i="2" s="1"/>
  <c r="BP24" i="2"/>
  <c r="BQ24" i="2" s="1"/>
  <c r="BP22" i="2"/>
  <c r="BQ22" i="2" s="1"/>
  <c r="BP20" i="2"/>
  <c r="BQ20" i="2" s="1"/>
  <c r="BP18" i="2"/>
  <c r="BQ18" i="2" s="1"/>
  <c r="BP16" i="2"/>
  <c r="BQ16" i="2" s="1"/>
  <c r="BP14" i="2"/>
  <c r="BQ14" i="2" s="1"/>
  <c r="BP12" i="2"/>
  <c r="BQ12" i="2" s="1"/>
  <c r="BP10" i="2"/>
  <c r="BQ10" i="2" s="1"/>
  <c r="BP8" i="2"/>
  <c r="BQ8" i="2" s="1"/>
  <c r="BM220" i="2"/>
  <c r="BN220" i="2" s="1"/>
  <c r="BM218" i="2"/>
  <c r="BN218" i="2" s="1"/>
  <c r="BM216" i="2"/>
  <c r="BN216" i="2" s="1"/>
  <c r="BM214" i="2"/>
  <c r="BN214" i="2" s="1"/>
  <c r="BM212" i="2"/>
  <c r="BN212" i="2" s="1"/>
  <c r="BM210" i="2"/>
  <c r="BN210" i="2" s="1"/>
  <c r="BM208" i="2"/>
  <c r="BN208" i="2" s="1"/>
  <c r="BM206" i="2"/>
  <c r="BN206" i="2" s="1"/>
  <c r="BM204" i="2"/>
  <c r="BN204" i="2" s="1"/>
  <c r="BM202" i="2"/>
  <c r="BN202" i="2" s="1"/>
  <c r="BM200" i="2"/>
  <c r="BN200" i="2" s="1"/>
  <c r="BM198" i="2"/>
  <c r="BN198" i="2" s="1"/>
  <c r="BM196" i="2"/>
  <c r="BN196" i="2" s="1"/>
  <c r="BM194" i="2"/>
  <c r="BN194" i="2" s="1"/>
  <c r="BM192" i="2"/>
  <c r="BN192" i="2" s="1"/>
  <c r="BM190" i="2"/>
  <c r="BN190" i="2" s="1"/>
  <c r="BM188" i="2"/>
  <c r="BN188" i="2" s="1"/>
  <c r="BM186" i="2"/>
  <c r="BN186" i="2" s="1"/>
  <c r="BM184" i="2"/>
  <c r="BN184" i="2" s="1"/>
  <c r="BM182" i="2"/>
  <c r="BN182" i="2" s="1"/>
  <c r="BM180" i="2"/>
  <c r="BN180" i="2" s="1"/>
  <c r="BM178" i="2"/>
  <c r="BN178" i="2" s="1"/>
  <c r="BM176" i="2"/>
  <c r="BN176" i="2" s="1"/>
  <c r="BM174" i="2"/>
  <c r="BN174" i="2" s="1"/>
  <c r="BM172" i="2"/>
  <c r="BN172" i="2" s="1"/>
  <c r="BM170" i="2"/>
  <c r="BN170" i="2" s="1"/>
  <c r="BM168" i="2"/>
  <c r="BN168" i="2" s="1"/>
  <c r="BM166" i="2"/>
  <c r="BN166" i="2" s="1"/>
  <c r="BM164" i="2"/>
  <c r="BN164" i="2" s="1"/>
  <c r="BM162" i="2"/>
  <c r="BN162" i="2" s="1"/>
  <c r="BM160" i="2"/>
  <c r="BN160" i="2" s="1"/>
  <c r="BM158" i="2"/>
  <c r="BN158" i="2" s="1"/>
  <c r="BM156" i="2"/>
  <c r="BN156" i="2" s="1"/>
  <c r="BM154" i="2"/>
  <c r="BN154" i="2" s="1"/>
  <c r="BM152" i="2"/>
  <c r="BN152" i="2" s="1"/>
  <c r="BM150" i="2"/>
  <c r="BN150" i="2" s="1"/>
  <c r="BM148" i="2"/>
  <c r="BN148" i="2" s="1"/>
  <c r="BM146" i="2"/>
  <c r="BN146" i="2" s="1"/>
  <c r="BM144" i="2"/>
  <c r="BN144" i="2" s="1"/>
  <c r="BM142" i="2"/>
  <c r="BN142" i="2" s="1"/>
  <c r="BM140" i="2"/>
  <c r="BN140" i="2" s="1"/>
  <c r="BM138" i="2"/>
  <c r="BN138" i="2" s="1"/>
  <c r="BM136" i="2"/>
  <c r="BN136" i="2" s="1"/>
  <c r="BM134" i="2"/>
  <c r="BN134" i="2" s="1"/>
  <c r="BM132" i="2"/>
  <c r="BN132" i="2" s="1"/>
  <c r="BM130" i="2"/>
  <c r="BN130" i="2" s="1"/>
  <c r="BM128" i="2"/>
  <c r="BN128" i="2" s="1"/>
  <c r="BM126" i="2"/>
  <c r="BN126" i="2" s="1"/>
  <c r="BM124" i="2"/>
  <c r="BN124" i="2" s="1"/>
  <c r="BM122" i="2"/>
  <c r="BN122" i="2" s="1"/>
  <c r="BM120" i="2"/>
  <c r="BN120" i="2" s="1"/>
  <c r="BM118" i="2"/>
  <c r="BN118" i="2" s="1"/>
  <c r="BM116" i="2"/>
  <c r="BN116" i="2" s="1"/>
  <c r="BM114" i="2"/>
  <c r="BN114" i="2" s="1"/>
  <c r="BM112" i="2"/>
  <c r="BN112" i="2" s="1"/>
  <c r="BM110" i="2"/>
  <c r="BN110" i="2" s="1"/>
  <c r="BM108" i="2"/>
  <c r="BN108" i="2" s="1"/>
  <c r="BM106" i="2"/>
  <c r="BN106" i="2" s="1"/>
  <c r="BM104" i="2"/>
  <c r="BN104" i="2" s="1"/>
  <c r="BM102" i="2"/>
  <c r="BN102" i="2" s="1"/>
  <c r="BM100" i="2"/>
  <c r="BN100" i="2" s="1"/>
  <c r="BM98" i="2"/>
  <c r="BN98" i="2" s="1"/>
  <c r="BM96" i="2"/>
  <c r="BN96" i="2" s="1"/>
  <c r="BM94" i="2"/>
  <c r="BN94" i="2" s="1"/>
  <c r="BM92" i="2"/>
  <c r="BN92" i="2" s="1"/>
  <c r="BM90" i="2"/>
  <c r="BN90" i="2" s="1"/>
  <c r="BM88" i="2"/>
  <c r="BN88" i="2" s="1"/>
  <c r="BM86" i="2"/>
  <c r="BN86" i="2" s="1"/>
  <c r="BM84" i="2"/>
  <c r="BN84" i="2" s="1"/>
  <c r="BM82" i="2"/>
  <c r="BN82" i="2" s="1"/>
  <c r="BM80" i="2"/>
  <c r="BN80" i="2" s="1"/>
  <c r="BM78" i="2"/>
  <c r="BN78" i="2" s="1"/>
  <c r="BM76" i="2"/>
  <c r="BN76" i="2" s="1"/>
  <c r="BM74" i="2"/>
  <c r="BN74" i="2" s="1"/>
  <c r="BM72" i="2"/>
  <c r="BN72" i="2" s="1"/>
  <c r="BL72" i="2"/>
  <c r="BM70" i="2"/>
  <c r="BN70" i="2" s="1"/>
  <c r="BL70" i="2"/>
  <c r="BM68" i="2"/>
  <c r="BN68" i="2" s="1"/>
  <c r="BL68" i="2"/>
  <c r="BM66" i="2"/>
  <c r="BN66" i="2" s="1"/>
  <c r="BL66" i="2"/>
  <c r="BM64" i="2"/>
  <c r="BN64" i="2" s="1"/>
  <c r="BL64" i="2"/>
  <c r="BM62" i="2"/>
  <c r="BN62" i="2" s="1"/>
  <c r="BL62" i="2"/>
  <c r="BM60" i="2"/>
  <c r="BN60" i="2" s="1"/>
  <c r="BL60" i="2"/>
  <c r="BM58" i="2"/>
  <c r="BN58" i="2" s="1"/>
  <c r="BL58" i="2"/>
  <c r="BM56" i="2"/>
  <c r="BN56" i="2" s="1"/>
  <c r="BL56" i="2"/>
  <c r="BM54" i="2"/>
  <c r="BN54" i="2" s="1"/>
  <c r="BL54" i="2"/>
  <c r="BM52" i="2"/>
  <c r="BN52" i="2" s="1"/>
  <c r="BL52" i="2"/>
  <c r="BM50" i="2"/>
  <c r="BN50" i="2" s="1"/>
  <c r="BL50" i="2"/>
  <c r="BM48" i="2"/>
  <c r="BN48" i="2" s="1"/>
  <c r="BL48" i="2"/>
  <c r="BM46" i="2"/>
  <c r="BN46" i="2" s="1"/>
  <c r="BL46" i="2"/>
  <c r="BM44" i="2"/>
  <c r="BN44" i="2" s="1"/>
  <c r="BL44" i="2"/>
  <c r="BM42" i="2"/>
  <c r="BN42" i="2" s="1"/>
  <c r="BL42" i="2"/>
  <c r="BM40" i="2"/>
  <c r="BN40" i="2" s="1"/>
  <c r="BL40" i="2"/>
  <c r="BM38" i="2"/>
  <c r="BN38" i="2" s="1"/>
  <c r="BL38" i="2"/>
  <c r="BM36" i="2"/>
  <c r="BN36" i="2" s="1"/>
  <c r="BL36" i="2"/>
  <c r="BM34" i="2"/>
  <c r="BN34" i="2" s="1"/>
  <c r="BL34" i="2"/>
  <c r="BM32" i="2"/>
  <c r="BN32" i="2" s="1"/>
  <c r="BL32" i="2"/>
  <c r="BM30" i="2"/>
  <c r="BN30" i="2" s="1"/>
  <c r="BL30" i="2"/>
  <c r="BM28" i="2"/>
  <c r="BN28" i="2" s="1"/>
  <c r="BM26" i="2"/>
  <c r="BN26" i="2" s="1"/>
  <c r="BM24" i="2"/>
  <c r="BN24" i="2" s="1"/>
  <c r="BM22" i="2"/>
  <c r="BN22" i="2" s="1"/>
  <c r="BM20" i="2"/>
  <c r="BN20" i="2" s="1"/>
  <c r="BM18" i="2"/>
  <c r="BN18" i="2" s="1"/>
  <c r="BM16" i="2"/>
  <c r="BN16" i="2" s="1"/>
  <c r="BM14" i="2"/>
  <c r="BN14" i="2" s="1"/>
  <c r="BM12" i="2"/>
  <c r="BN12" i="2" s="1"/>
  <c r="BM10" i="2"/>
  <c r="BN10" i="2" s="1"/>
  <c r="BM8" i="2"/>
  <c r="BN8" i="2" s="1"/>
  <c r="BJ220" i="2"/>
  <c r="BK220" i="2" s="1"/>
  <c r="BJ218" i="2"/>
  <c r="BK218" i="2" s="1"/>
  <c r="BJ216" i="2"/>
  <c r="BK216" i="2" s="1"/>
  <c r="BJ214" i="2"/>
  <c r="BK214" i="2" s="1"/>
  <c r="BJ212" i="2"/>
  <c r="BK212" i="2" s="1"/>
  <c r="BJ210" i="2"/>
  <c r="BK210" i="2" s="1"/>
  <c r="BJ208" i="2"/>
  <c r="BK208" i="2" s="1"/>
  <c r="BJ206" i="2"/>
  <c r="BK206" i="2" s="1"/>
  <c r="BJ204" i="2"/>
  <c r="BK204" i="2" s="1"/>
  <c r="BJ202" i="2"/>
  <c r="BK202" i="2" s="1"/>
  <c r="BJ200" i="2"/>
  <c r="BK200" i="2" s="1"/>
  <c r="BJ198" i="2"/>
  <c r="BK198" i="2" s="1"/>
  <c r="BJ196" i="2"/>
  <c r="BK196" i="2" s="1"/>
  <c r="BJ194" i="2"/>
  <c r="BK194" i="2" s="1"/>
  <c r="BJ192" i="2"/>
  <c r="BK192" i="2" s="1"/>
  <c r="BJ190" i="2"/>
  <c r="BK190" i="2" s="1"/>
  <c r="BJ188" i="2"/>
  <c r="BK188" i="2" s="1"/>
  <c r="BJ186" i="2"/>
  <c r="BK186" i="2" s="1"/>
  <c r="BJ184" i="2"/>
  <c r="BK184" i="2" s="1"/>
  <c r="BJ182" i="2"/>
  <c r="BK182" i="2" s="1"/>
  <c r="BJ180" i="2"/>
  <c r="BK180" i="2" s="1"/>
  <c r="BJ178" i="2"/>
  <c r="BK178" i="2" s="1"/>
  <c r="BJ176" i="2"/>
  <c r="BK176" i="2" s="1"/>
  <c r="BJ174" i="2"/>
  <c r="BK174" i="2" s="1"/>
  <c r="BJ172" i="2"/>
  <c r="BK172" i="2" s="1"/>
  <c r="BJ170" i="2"/>
  <c r="BK170" i="2" s="1"/>
  <c r="BJ168" i="2"/>
  <c r="BK168" i="2" s="1"/>
  <c r="BJ166" i="2"/>
  <c r="BK166" i="2" s="1"/>
  <c r="BJ164" i="2"/>
  <c r="BK164" i="2" s="1"/>
  <c r="BJ162" i="2"/>
  <c r="BK162" i="2" s="1"/>
  <c r="BJ160" i="2"/>
  <c r="BK160" i="2" s="1"/>
  <c r="BJ158" i="2"/>
  <c r="BK158" i="2" s="1"/>
  <c r="BJ156" i="2"/>
  <c r="BK156" i="2" s="1"/>
  <c r="BJ154" i="2"/>
  <c r="BK154" i="2" s="1"/>
  <c r="BJ152" i="2"/>
  <c r="BK152" i="2" s="1"/>
  <c r="BJ150" i="2"/>
  <c r="BK150" i="2" s="1"/>
  <c r="BJ148" i="2"/>
  <c r="BK148" i="2" s="1"/>
  <c r="BJ146" i="2"/>
  <c r="BK146" i="2" s="1"/>
  <c r="BJ144" i="2"/>
  <c r="BK144" i="2" s="1"/>
  <c r="BJ142" i="2"/>
  <c r="BK142" i="2" s="1"/>
  <c r="BJ140" i="2"/>
  <c r="BK140" i="2" s="1"/>
  <c r="BJ138" i="2"/>
  <c r="BK138" i="2" s="1"/>
  <c r="BJ136" i="2"/>
  <c r="BK136" i="2" s="1"/>
  <c r="BJ134" i="2"/>
  <c r="BK134" i="2" s="1"/>
  <c r="BJ132" i="2"/>
  <c r="BK132" i="2" s="1"/>
  <c r="BJ130" i="2"/>
  <c r="BK130" i="2" s="1"/>
  <c r="BJ128" i="2"/>
  <c r="BK128" i="2" s="1"/>
  <c r="BJ126" i="2"/>
  <c r="BK126" i="2" s="1"/>
  <c r="BJ124" i="2"/>
  <c r="BK124" i="2" s="1"/>
  <c r="BJ122" i="2"/>
  <c r="BK122" i="2" s="1"/>
  <c r="BJ120" i="2"/>
  <c r="BK120" i="2" s="1"/>
  <c r="BJ118" i="2"/>
  <c r="BK118" i="2" s="1"/>
  <c r="BJ116" i="2"/>
  <c r="BK116" i="2" s="1"/>
  <c r="BJ114" i="2"/>
  <c r="BK114" i="2" s="1"/>
  <c r="BJ112" i="2"/>
  <c r="BK112" i="2" s="1"/>
  <c r="BJ110" i="2"/>
  <c r="BK110" i="2" s="1"/>
  <c r="BJ108" i="2"/>
  <c r="BK108" i="2" s="1"/>
  <c r="BJ106" i="2"/>
  <c r="BK106" i="2" s="1"/>
  <c r="BJ104" i="2"/>
  <c r="BK104" i="2" s="1"/>
  <c r="BJ102" i="2"/>
  <c r="BK102" i="2" s="1"/>
  <c r="BJ100" i="2"/>
  <c r="BK100" i="2" s="1"/>
  <c r="BJ98" i="2"/>
  <c r="BK98" i="2" s="1"/>
  <c r="BJ96" i="2"/>
  <c r="BK96" i="2" s="1"/>
  <c r="BJ94" i="2"/>
  <c r="BK94" i="2" s="1"/>
  <c r="BJ92" i="2"/>
  <c r="BK92" i="2" s="1"/>
  <c r="BJ90" i="2"/>
  <c r="BK90" i="2" s="1"/>
  <c r="BJ88" i="2"/>
  <c r="BK88" i="2" s="1"/>
  <c r="BJ86" i="2"/>
  <c r="BK86" i="2" s="1"/>
  <c r="BJ84" i="2"/>
  <c r="BK84" i="2" s="1"/>
  <c r="BJ82" i="2"/>
  <c r="BK82" i="2" s="1"/>
  <c r="BJ80" i="2"/>
  <c r="BK80" i="2" s="1"/>
  <c r="BJ78" i="2"/>
  <c r="BK78" i="2" s="1"/>
  <c r="BJ76" i="2"/>
  <c r="BK76" i="2" s="1"/>
  <c r="BJ74" i="2"/>
  <c r="BK74" i="2" s="1"/>
  <c r="BJ72" i="2"/>
  <c r="BK72" i="2" s="1"/>
  <c r="BI72" i="2"/>
  <c r="BJ70" i="2"/>
  <c r="BK70" i="2" s="1"/>
  <c r="BI70" i="2"/>
  <c r="BJ68" i="2"/>
  <c r="BK68" i="2" s="1"/>
  <c r="BI68" i="2"/>
  <c r="BJ66" i="2"/>
  <c r="BK66" i="2" s="1"/>
  <c r="BI66" i="2"/>
  <c r="BJ64" i="2"/>
  <c r="BK64" i="2" s="1"/>
  <c r="BI64" i="2"/>
  <c r="BJ62" i="2"/>
  <c r="BK62" i="2" s="1"/>
  <c r="BI62" i="2"/>
  <c r="BJ60" i="2"/>
  <c r="BK60" i="2" s="1"/>
  <c r="BI60" i="2"/>
  <c r="BJ58" i="2"/>
  <c r="BK58" i="2" s="1"/>
  <c r="BI58" i="2"/>
  <c r="BJ56" i="2"/>
  <c r="BK56" i="2" s="1"/>
  <c r="BI56" i="2"/>
  <c r="BJ54" i="2"/>
  <c r="BK54" i="2" s="1"/>
  <c r="BI54" i="2"/>
  <c r="BJ52" i="2"/>
  <c r="BK52" i="2" s="1"/>
  <c r="BI52" i="2"/>
  <c r="BJ50" i="2"/>
  <c r="BK50" i="2" s="1"/>
  <c r="BI50" i="2"/>
  <c r="BJ48" i="2"/>
  <c r="BK48" i="2" s="1"/>
  <c r="BI48" i="2"/>
  <c r="BJ46" i="2"/>
  <c r="BK46" i="2" s="1"/>
  <c r="BI46" i="2"/>
  <c r="BJ44" i="2"/>
  <c r="BK44" i="2" s="1"/>
  <c r="BI44" i="2"/>
  <c r="BJ42" i="2"/>
  <c r="BK42" i="2" s="1"/>
  <c r="BI42" i="2"/>
  <c r="BJ40" i="2"/>
  <c r="BK40" i="2" s="1"/>
  <c r="BI40" i="2"/>
  <c r="BJ38" i="2"/>
  <c r="BK38" i="2" s="1"/>
  <c r="BI38" i="2"/>
  <c r="BJ36" i="2"/>
  <c r="BK36" i="2" s="1"/>
  <c r="BI36" i="2"/>
  <c r="BJ34" i="2"/>
  <c r="BK34" i="2" s="1"/>
  <c r="BI34" i="2"/>
  <c r="BJ32" i="2"/>
  <c r="BK32" i="2" s="1"/>
  <c r="BI32" i="2"/>
  <c r="BJ30" i="2"/>
  <c r="BK30" i="2" s="1"/>
  <c r="BI30" i="2"/>
  <c r="BJ28" i="2"/>
  <c r="BK28" i="2" s="1"/>
  <c r="BJ26" i="2"/>
  <c r="BK26" i="2" s="1"/>
  <c r="BJ24" i="2"/>
  <c r="BK24" i="2" s="1"/>
  <c r="BJ22" i="2"/>
  <c r="BK22" i="2" s="1"/>
  <c r="BJ20" i="2"/>
  <c r="BK20" i="2" s="1"/>
  <c r="BJ18" i="2"/>
  <c r="BK18" i="2" s="1"/>
  <c r="BJ16" i="2"/>
  <c r="BK16" i="2" s="1"/>
  <c r="BJ14" i="2"/>
  <c r="BK14" i="2" s="1"/>
  <c r="BJ12" i="2"/>
  <c r="BK12" i="2" s="1"/>
  <c r="BJ10" i="2"/>
  <c r="BK10" i="2" s="1"/>
  <c r="BJ8" i="2"/>
  <c r="BK8" i="2" s="1"/>
  <c r="BG220" i="2"/>
  <c r="BH220" i="2" s="1"/>
  <c r="BG218" i="2"/>
  <c r="BH218" i="2" s="1"/>
  <c r="BG216" i="2"/>
  <c r="BH216" i="2" s="1"/>
  <c r="BG214" i="2"/>
  <c r="BH214" i="2" s="1"/>
  <c r="BG212" i="2"/>
  <c r="BH212" i="2" s="1"/>
  <c r="BG210" i="2"/>
  <c r="BH210" i="2" s="1"/>
  <c r="BG208" i="2"/>
  <c r="BH208" i="2" s="1"/>
  <c r="BG206" i="2"/>
  <c r="BH206" i="2" s="1"/>
  <c r="BG204" i="2"/>
  <c r="BH204" i="2" s="1"/>
  <c r="BG202" i="2"/>
  <c r="BH202" i="2" s="1"/>
  <c r="BG200" i="2"/>
  <c r="BH200" i="2" s="1"/>
  <c r="BG198" i="2"/>
  <c r="BH198" i="2" s="1"/>
  <c r="BG196" i="2"/>
  <c r="BH196" i="2" s="1"/>
  <c r="BG194" i="2"/>
  <c r="BH194" i="2" s="1"/>
  <c r="BG192" i="2"/>
  <c r="BH192" i="2" s="1"/>
  <c r="BG190" i="2"/>
  <c r="BH190" i="2" s="1"/>
  <c r="BG188" i="2"/>
  <c r="BH188" i="2" s="1"/>
  <c r="BG186" i="2"/>
  <c r="BH186" i="2" s="1"/>
  <c r="BG184" i="2"/>
  <c r="BH184" i="2" s="1"/>
  <c r="BG182" i="2"/>
  <c r="BH182" i="2" s="1"/>
  <c r="BG180" i="2"/>
  <c r="BH180" i="2" s="1"/>
  <c r="BG178" i="2"/>
  <c r="BH178" i="2" s="1"/>
  <c r="BG176" i="2"/>
  <c r="BH176" i="2" s="1"/>
  <c r="BG174" i="2"/>
  <c r="BH174" i="2" s="1"/>
  <c r="BG172" i="2"/>
  <c r="BH172" i="2" s="1"/>
  <c r="BG170" i="2"/>
  <c r="BH170" i="2" s="1"/>
  <c r="BG168" i="2"/>
  <c r="BH168" i="2" s="1"/>
  <c r="BG166" i="2"/>
  <c r="BH166" i="2" s="1"/>
  <c r="BG164" i="2"/>
  <c r="BH164" i="2" s="1"/>
  <c r="BG162" i="2"/>
  <c r="BH162" i="2" s="1"/>
  <c r="BG160" i="2"/>
  <c r="BH160" i="2" s="1"/>
  <c r="BG158" i="2"/>
  <c r="BH158" i="2" s="1"/>
  <c r="BG156" i="2"/>
  <c r="BH156" i="2" s="1"/>
  <c r="BG154" i="2"/>
  <c r="BH154" i="2" s="1"/>
  <c r="BG152" i="2"/>
  <c r="BH152" i="2" s="1"/>
  <c r="BG150" i="2"/>
  <c r="BH150" i="2" s="1"/>
  <c r="BG148" i="2"/>
  <c r="BH148" i="2" s="1"/>
  <c r="BG146" i="2"/>
  <c r="BH146" i="2" s="1"/>
  <c r="BG144" i="2"/>
  <c r="BH144" i="2" s="1"/>
  <c r="BG142" i="2"/>
  <c r="BH142" i="2" s="1"/>
  <c r="BG140" i="2"/>
  <c r="BH140" i="2" s="1"/>
  <c r="BG138" i="2"/>
  <c r="BH138" i="2" s="1"/>
  <c r="BG136" i="2"/>
  <c r="BH136" i="2" s="1"/>
  <c r="BG134" i="2"/>
  <c r="BH134" i="2" s="1"/>
  <c r="BG132" i="2"/>
  <c r="BH132" i="2" s="1"/>
  <c r="BG130" i="2"/>
  <c r="BH130" i="2" s="1"/>
  <c r="BG128" i="2"/>
  <c r="BH128" i="2" s="1"/>
  <c r="BG126" i="2"/>
  <c r="BH126" i="2" s="1"/>
  <c r="BG124" i="2"/>
  <c r="BH124" i="2" s="1"/>
  <c r="BG122" i="2"/>
  <c r="BH122" i="2" s="1"/>
  <c r="BG120" i="2"/>
  <c r="BH120" i="2" s="1"/>
  <c r="BG118" i="2"/>
  <c r="BH118" i="2" s="1"/>
  <c r="BG116" i="2"/>
  <c r="BH116" i="2" s="1"/>
  <c r="BG114" i="2"/>
  <c r="BH114" i="2" s="1"/>
  <c r="BG112" i="2"/>
  <c r="BH112" i="2" s="1"/>
  <c r="BG110" i="2"/>
  <c r="BH110" i="2" s="1"/>
  <c r="BG108" i="2"/>
  <c r="BH108" i="2" s="1"/>
  <c r="BG106" i="2"/>
  <c r="BH106" i="2" s="1"/>
  <c r="BG104" i="2"/>
  <c r="BH104" i="2" s="1"/>
  <c r="BG102" i="2"/>
  <c r="BH102" i="2" s="1"/>
  <c r="BG100" i="2"/>
  <c r="BH100" i="2" s="1"/>
  <c r="BG98" i="2"/>
  <c r="BH98" i="2" s="1"/>
  <c r="BG96" i="2"/>
  <c r="BH96" i="2" s="1"/>
  <c r="BG94" i="2"/>
  <c r="BH94" i="2" s="1"/>
  <c r="BG92" i="2"/>
  <c r="BH92" i="2" s="1"/>
  <c r="BG90" i="2"/>
  <c r="BH90" i="2" s="1"/>
  <c r="BG88" i="2"/>
  <c r="BH88" i="2" s="1"/>
  <c r="BG86" i="2"/>
  <c r="BH86" i="2" s="1"/>
  <c r="BG84" i="2"/>
  <c r="BH84" i="2" s="1"/>
  <c r="BG82" i="2"/>
  <c r="BH82" i="2" s="1"/>
  <c r="BG80" i="2"/>
  <c r="BH80" i="2" s="1"/>
  <c r="BG78" i="2"/>
  <c r="BH78" i="2" s="1"/>
  <c r="BG76" i="2"/>
  <c r="BH76" i="2" s="1"/>
  <c r="BG74" i="2"/>
  <c r="BH74" i="2" s="1"/>
  <c r="BG72" i="2"/>
  <c r="BH72" i="2" s="1"/>
  <c r="BF72" i="2"/>
  <c r="BG70" i="2"/>
  <c r="BH70" i="2" s="1"/>
  <c r="BF70" i="2"/>
  <c r="BG68" i="2"/>
  <c r="BH68" i="2" s="1"/>
  <c r="BF68" i="2"/>
  <c r="BG66" i="2"/>
  <c r="BH66" i="2" s="1"/>
  <c r="BF66" i="2"/>
  <c r="BG64" i="2"/>
  <c r="BH64" i="2" s="1"/>
  <c r="BF64" i="2"/>
  <c r="BG62" i="2"/>
  <c r="BH62" i="2" s="1"/>
  <c r="BF62" i="2"/>
  <c r="BG60" i="2"/>
  <c r="BH60" i="2" s="1"/>
  <c r="BF60" i="2"/>
  <c r="BG58" i="2"/>
  <c r="BH58" i="2" s="1"/>
  <c r="BF58" i="2"/>
  <c r="BG56" i="2"/>
  <c r="BH56" i="2" s="1"/>
  <c r="BF56" i="2"/>
  <c r="BG54" i="2"/>
  <c r="BH54" i="2" s="1"/>
  <c r="BF54" i="2"/>
  <c r="BG52" i="2"/>
  <c r="BH52" i="2" s="1"/>
  <c r="BF52" i="2"/>
  <c r="BG50" i="2"/>
  <c r="BH50" i="2" s="1"/>
  <c r="BF50" i="2"/>
  <c r="BG48" i="2"/>
  <c r="BH48" i="2" s="1"/>
  <c r="BF48" i="2"/>
  <c r="BG46" i="2"/>
  <c r="BH46" i="2" s="1"/>
  <c r="BF46" i="2"/>
  <c r="BG44" i="2"/>
  <c r="BH44" i="2" s="1"/>
  <c r="BF44" i="2"/>
  <c r="BG42" i="2"/>
  <c r="BH42" i="2" s="1"/>
  <c r="BF42" i="2"/>
  <c r="BG40" i="2"/>
  <c r="BH40" i="2" s="1"/>
  <c r="BF40" i="2"/>
  <c r="BG38" i="2"/>
  <c r="BH38" i="2" s="1"/>
  <c r="BF38" i="2"/>
  <c r="BG36" i="2"/>
  <c r="BH36" i="2" s="1"/>
  <c r="BF36" i="2"/>
  <c r="BG34" i="2"/>
  <c r="BH34" i="2" s="1"/>
  <c r="BF34" i="2"/>
  <c r="BG32" i="2"/>
  <c r="BH32" i="2" s="1"/>
  <c r="BF32" i="2"/>
  <c r="BG30" i="2"/>
  <c r="BH30" i="2" s="1"/>
  <c r="BF30" i="2"/>
  <c r="BG28" i="2"/>
  <c r="BH28" i="2" s="1"/>
  <c r="BG26" i="2"/>
  <c r="BH26" i="2" s="1"/>
  <c r="BG24" i="2"/>
  <c r="BH24" i="2" s="1"/>
  <c r="BG22" i="2"/>
  <c r="BH22" i="2" s="1"/>
  <c r="BG20" i="2"/>
  <c r="BH20" i="2" s="1"/>
  <c r="BG18" i="2"/>
  <c r="BH18" i="2" s="1"/>
  <c r="BG16" i="2"/>
  <c r="BH16" i="2" s="1"/>
  <c r="BG14" i="2"/>
  <c r="BH14" i="2" s="1"/>
  <c r="BG12" i="2"/>
  <c r="BH12" i="2" s="1"/>
  <c r="BG10" i="2"/>
  <c r="BH10" i="2" s="1"/>
  <c r="BG8" i="2"/>
  <c r="BH8" i="2" s="1"/>
  <c r="BD10" i="2"/>
  <c r="BE10" i="2" s="1"/>
  <c r="BD12" i="2"/>
  <c r="BE12" i="2" s="1"/>
  <c r="BD14" i="2"/>
  <c r="BE14" i="2" s="1"/>
  <c r="BD16" i="2"/>
  <c r="BE16" i="2" s="1"/>
  <c r="BD18" i="2"/>
  <c r="BE18" i="2" s="1"/>
  <c r="BD20" i="2"/>
  <c r="BE20" i="2" s="1"/>
  <c r="BD22" i="2"/>
  <c r="BE22" i="2" s="1"/>
  <c r="BD24" i="2"/>
  <c r="BE24" i="2" s="1"/>
  <c r="BD26" i="2"/>
  <c r="BE26" i="2" s="1"/>
  <c r="BD28" i="2"/>
  <c r="BE28" i="2" s="1"/>
  <c r="BC30" i="2"/>
  <c r="BD30" i="2"/>
  <c r="BE30" i="2" s="1"/>
  <c r="BC32" i="2"/>
  <c r="BD32" i="2"/>
  <c r="BE32" i="2" s="1"/>
  <c r="BC34" i="2"/>
  <c r="BD34" i="2"/>
  <c r="BE34" i="2" s="1"/>
  <c r="BC36" i="2"/>
  <c r="BD36" i="2"/>
  <c r="BE36" i="2" s="1"/>
  <c r="BC38" i="2"/>
  <c r="BD38" i="2"/>
  <c r="BE38" i="2" s="1"/>
  <c r="BC40" i="2"/>
  <c r="BD40" i="2"/>
  <c r="BE40" i="2" s="1"/>
  <c r="BC42" i="2"/>
  <c r="BD42" i="2"/>
  <c r="BE42" i="2" s="1"/>
  <c r="BC44" i="2"/>
  <c r="BD44" i="2"/>
  <c r="BE44" i="2" s="1"/>
  <c r="BC46" i="2"/>
  <c r="BD46" i="2"/>
  <c r="BE46" i="2" s="1"/>
  <c r="BC48" i="2"/>
  <c r="BD48" i="2"/>
  <c r="BE48" i="2" s="1"/>
  <c r="BC50" i="2"/>
  <c r="BD50" i="2"/>
  <c r="BE50" i="2" s="1"/>
  <c r="BC52" i="2"/>
  <c r="BD52" i="2"/>
  <c r="BE52" i="2" s="1"/>
  <c r="BC54" i="2"/>
  <c r="BD54" i="2"/>
  <c r="BE54" i="2" s="1"/>
  <c r="BC56" i="2"/>
  <c r="BD56" i="2"/>
  <c r="BE56" i="2" s="1"/>
  <c r="BC58" i="2"/>
  <c r="BD58" i="2"/>
  <c r="BE58" i="2" s="1"/>
  <c r="BC60" i="2"/>
  <c r="BD60" i="2"/>
  <c r="BE60" i="2" s="1"/>
  <c r="BC62" i="2"/>
  <c r="BD62" i="2"/>
  <c r="BE62" i="2" s="1"/>
  <c r="BC64" i="2"/>
  <c r="BD64" i="2"/>
  <c r="BE64" i="2" s="1"/>
  <c r="BC66" i="2"/>
  <c r="BD66" i="2"/>
  <c r="BE66" i="2" s="1"/>
  <c r="BC68" i="2"/>
  <c r="BD68" i="2"/>
  <c r="BE68" i="2" s="1"/>
  <c r="BC70" i="2"/>
  <c r="BD70" i="2"/>
  <c r="BE70" i="2" s="1"/>
  <c r="BC72" i="2"/>
  <c r="BD72" i="2"/>
  <c r="BE72" i="2" s="1"/>
  <c r="BD74" i="2"/>
  <c r="BE74" i="2" s="1"/>
  <c r="BD76" i="2"/>
  <c r="BE76" i="2" s="1"/>
  <c r="BD78" i="2"/>
  <c r="BE78" i="2" s="1"/>
  <c r="BD80" i="2"/>
  <c r="BE80" i="2" s="1"/>
  <c r="BD82" i="2"/>
  <c r="BE82" i="2" s="1"/>
  <c r="BD84" i="2"/>
  <c r="BE84" i="2" s="1"/>
  <c r="BD86" i="2"/>
  <c r="BE86" i="2" s="1"/>
  <c r="BD88" i="2"/>
  <c r="BE88" i="2" s="1"/>
  <c r="BD90" i="2"/>
  <c r="BE90" i="2" s="1"/>
  <c r="BD92" i="2"/>
  <c r="BE92" i="2" s="1"/>
  <c r="BD94" i="2"/>
  <c r="BE94" i="2" s="1"/>
  <c r="BD96" i="2"/>
  <c r="BE96" i="2" s="1"/>
  <c r="BD98" i="2"/>
  <c r="BE98" i="2" s="1"/>
  <c r="BD100" i="2"/>
  <c r="BE100" i="2" s="1"/>
  <c r="BD102" i="2"/>
  <c r="BE102" i="2" s="1"/>
  <c r="BD104" i="2"/>
  <c r="BE104" i="2" s="1"/>
  <c r="BD106" i="2"/>
  <c r="BE106" i="2" s="1"/>
  <c r="BD108" i="2"/>
  <c r="BE108" i="2" s="1"/>
  <c r="BD110" i="2"/>
  <c r="BE110" i="2" s="1"/>
  <c r="BD112" i="2"/>
  <c r="BE112" i="2" s="1"/>
  <c r="BD114" i="2"/>
  <c r="BE114" i="2" s="1"/>
  <c r="BD116" i="2"/>
  <c r="BE116" i="2" s="1"/>
  <c r="BD118" i="2"/>
  <c r="BE118" i="2" s="1"/>
  <c r="BD120" i="2"/>
  <c r="BE120" i="2" s="1"/>
  <c r="BD122" i="2"/>
  <c r="BE122" i="2" s="1"/>
  <c r="BD124" i="2"/>
  <c r="BE124" i="2" s="1"/>
  <c r="BD126" i="2"/>
  <c r="BE126" i="2" s="1"/>
  <c r="BD128" i="2"/>
  <c r="BE128" i="2" s="1"/>
  <c r="BD130" i="2"/>
  <c r="BE130" i="2" s="1"/>
  <c r="BD132" i="2"/>
  <c r="BE132" i="2" s="1"/>
  <c r="BD134" i="2"/>
  <c r="BE134" i="2" s="1"/>
  <c r="BD136" i="2"/>
  <c r="BE136" i="2" s="1"/>
  <c r="BD138" i="2"/>
  <c r="BE138" i="2" s="1"/>
  <c r="BD140" i="2"/>
  <c r="BE140" i="2" s="1"/>
  <c r="BD142" i="2"/>
  <c r="BE142" i="2" s="1"/>
  <c r="BD144" i="2"/>
  <c r="BE144" i="2" s="1"/>
  <c r="BD146" i="2"/>
  <c r="BE146" i="2" s="1"/>
  <c r="BD148" i="2"/>
  <c r="BE148" i="2" s="1"/>
  <c r="BD150" i="2"/>
  <c r="BE150" i="2" s="1"/>
  <c r="BD152" i="2"/>
  <c r="BE152" i="2" s="1"/>
  <c r="BD154" i="2"/>
  <c r="BE154" i="2" s="1"/>
  <c r="BD156" i="2"/>
  <c r="BE156" i="2" s="1"/>
  <c r="BD158" i="2"/>
  <c r="BE158" i="2" s="1"/>
  <c r="BD160" i="2"/>
  <c r="BE160" i="2" s="1"/>
  <c r="BD162" i="2"/>
  <c r="BE162" i="2" s="1"/>
  <c r="BD164" i="2"/>
  <c r="BE164" i="2" s="1"/>
  <c r="BD166" i="2"/>
  <c r="BE166" i="2" s="1"/>
  <c r="BD168" i="2"/>
  <c r="BE168" i="2" s="1"/>
  <c r="BD170" i="2"/>
  <c r="BE170" i="2" s="1"/>
  <c r="BD172" i="2"/>
  <c r="BE172" i="2" s="1"/>
  <c r="BD174" i="2"/>
  <c r="BE174" i="2" s="1"/>
  <c r="BD176" i="2"/>
  <c r="BE176" i="2" s="1"/>
  <c r="BD178" i="2"/>
  <c r="BE178" i="2" s="1"/>
  <c r="BD180" i="2"/>
  <c r="BE180" i="2" s="1"/>
  <c r="BD182" i="2"/>
  <c r="BE182" i="2" s="1"/>
  <c r="BD184" i="2"/>
  <c r="BE184" i="2" s="1"/>
  <c r="BD186" i="2"/>
  <c r="BE186" i="2" s="1"/>
  <c r="BD188" i="2"/>
  <c r="BE188" i="2" s="1"/>
  <c r="BD190" i="2"/>
  <c r="BE190" i="2" s="1"/>
  <c r="BD192" i="2"/>
  <c r="BE192" i="2" s="1"/>
  <c r="BD194" i="2"/>
  <c r="BE194" i="2" s="1"/>
  <c r="BD196" i="2"/>
  <c r="BE196" i="2" s="1"/>
  <c r="BD198" i="2"/>
  <c r="BE198" i="2" s="1"/>
  <c r="BD200" i="2"/>
  <c r="BE200" i="2" s="1"/>
  <c r="BD202" i="2"/>
  <c r="BE202" i="2" s="1"/>
  <c r="BD204" i="2"/>
  <c r="BE204" i="2" s="1"/>
  <c r="BD206" i="2"/>
  <c r="BE206" i="2" s="1"/>
  <c r="BD208" i="2"/>
  <c r="BE208" i="2" s="1"/>
  <c r="BD210" i="2"/>
  <c r="BE210" i="2" s="1"/>
  <c r="BD212" i="2"/>
  <c r="BE212" i="2" s="1"/>
  <c r="BD214" i="2"/>
  <c r="BE214" i="2" s="1"/>
  <c r="BD216" i="2"/>
  <c r="BE216" i="2" s="1"/>
  <c r="BD218" i="2"/>
  <c r="BE218" i="2" s="1"/>
  <c r="BD220" i="2"/>
  <c r="BE220" i="2" s="1"/>
  <c r="BD8" i="2"/>
  <c r="BE8" i="2" s="1"/>
  <c r="H35" i="2" l="1"/>
  <c r="H37" i="2"/>
  <c r="H17" i="2"/>
  <c r="H43" i="2"/>
  <c r="H44" i="2"/>
  <c r="FP116" i="10"/>
  <c r="CM116" i="10"/>
  <c r="AQ116" i="10"/>
  <c r="AB116" i="10"/>
  <c r="AE116" i="10"/>
  <c r="EI116" i="10"/>
  <c r="DT116" i="10"/>
  <c r="DN116" i="10"/>
  <c r="DQ116" i="10"/>
  <c r="CP116" i="10"/>
  <c r="BC116" i="10"/>
  <c r="BI116" i="10"/>
  <c r="FA116" i="10"/>
  <c r="DB116" i="10"/>
  <c r="DQ38" i="10"/>
  <c r="ER38" i="10"/>
  <c r="CD126" i="10"/>
  <c r="DB126" i="10"/>
  <c r="EX126" i="10"/>
  <c r="DH126" i="10"/>
  <c r="BC126" i="10"/>
  <c r="EU126" i="10"/>
  <c r="CS126" i="10"/>
  <c r="AB126" i="10"/>
  <c r="DT126" i="10"/>
  <c r="BI126" i="10"/>
  <c r="FA126" i="10"/>
  <c r="DN126" i="10"/>
  <c r="DQ36" i="10"/>
  <c r="AZ116" i="10"/>
  <c r="DW116" i="10"/>
  <c r="AZ36" i="10"/>
  <c r="CP36" i="10"/>
  <c r="DH38" i="10"/>
  <c r="DB38" i="10"/>
  <c r="AZ38" i="10"/>
  <c r="FS38" i="10"/>
  <c r="BX48" i="10"/>
  <c r="BU48" i="10"/>
  <c r="I9" i="12"/>
  <c r="EU154" i="10"/>
  <c r="DW154" i="10"/>
  <c r="FS154" i="10"/>
  <c r="AE154" i="10"/>
  <c r="CA154" i="10"/>
  <c r="DB176" i="10"/>
  <c r="FS176" i="10"/>
  <c r="DE84" i="10"/>
  <c r="BI84" i="10"/>
  <c r="EI84" i="10"/>
  <c r="FM84" i="10"/>
  <c r="CM84" i="10"/>
  <c r="FA84" i="10"/>
  <c r="CV116" i="10"/>
  <c r="AN116" i="10"/>
  <c r="EF116" i="10"/>
  <c r="FM116" i="10"/>
  <c r="DH116" i="10"/>
  <c r="CY116" i="10"/>
  <c r="CG116" i="10"/>
  <c r="AH116" i="10"/>
  <c r="DZ116" i="10"/>
  <c r="EI38" i="10"/>
  <c r="FG38" i="10"/>
  <c r="AQ126" i="10"/>
  <c r="BO126" i="10"/>
  <c r="FG126" i="10"/>
  <c r="AN126" i="10"/>
  <c r="EF126" i="10"/>
  <c r="CA126" i="10"/>
  <c r="FS126" i="10"/>
  <c r="DQ126" i="10"/>
  <c r="AZ126" i="10"/>
  <c r="ER126" i="10"/>
  <c r="CG126" i="10"/>
  <c r="AT126" i="10"/>
  <c r="EL126" i="10"/>
  <c r="EL36" i="10"/>
  <c r="DK116" i="10"/>
  <c r="BL36" i="10"/>
  <c r="AW36" i="10"/>
  <c r="BR36" i="10"/>
  <c r="AT36" i="10"/>
  <c r="AW38" i="10"/>
  <c r="CP38" i="10"/>
  <c r="CD38" i="10"/>
  <c r="EC48" i="10"/>
  <c r="DK48" i="10"/>
  <c r="EL48" i="10"/>
  <c r="I24" i="12"/>
  <c r="I30" i="12"/>
  <c r="I7" i="12"/>
  <c r="I14" i="12"/>
  <c r="DH140" i="10"/>
  <c r="BO140" i="10"/>
  <c r="EC170" i="10"/>
  <c r="EU170" i="10"/>
  <c r="DQ170" i="10"/>
  <c r="BX116" i="10"/>
  <c r="BR116" i="10"/>
  <c r="FJ116" i="10"/>
  <c r="AT116" i="10"/>
  <c r="EL116" i="10"/>
  <c r="EU116" i="10"/>
  <c r="DE116" i="10"/>
  <c r="BF116" i="10"/>
  <c r="EX116" i="10"/>
  <c r="AW116" i="10"/>
  <c r="CA116" i="10"/>
  <c r="EC38" i="10"/>
  <c r="EO38" i="10"/>
  <c r="EI126" i="10"/>
  <c r="DK126" i="10"/>
  <c r="AH126" i="10"/>
  <c r="BL126" i="10"/>
  <c r="FD126" i="10"/>
  <c r="CY126" i="10"/>
  <c r="AW126" i="10"/>
  <c r="EO126" i="10"/>
  <c r="BX126" i="10"/>
  <c r="FP126" i="10"/>
  <c r="DE126" i="10"/>
  <c r="BR126" i="10"/>
  <c r="EO36" i="10"/>
  <c r="CS116" i="10"/>
  <c r="FS116" i="10"/>
  <c r="EF38" i="10"/>
  <c r="BI36" i="10"/>
  <c r="AH36" i="10"/>
  <c r="AB36" i="10"/>
  <c r="CA36" i="10"/>
  <c r="AT38" i="10"/>
  <c r="AK38" i="10"/>
  <c r="AB38" i="10"/>
  <c r="BU38" i="10"/>
  <c r="I16" i="12"/>
  <c r="K16" i="12" s="1"/>
  <c r="L16" i="12" s="1"/>
  <c r="I10" i="12"/>
  <c r="BI194" i="10"/>
  <c r="FS194" i="10"/>
  <c r="BC194" i="10"/>
  <c r="CS194" i="10"/>
  <c r="CG194" i="10"/>
  <c r="DE194" i="10"/>
  <c r="AZ90" i="10"/>
  <c r="DB90" i="10"/>
  <c r="I6" i="12"/>
  <c r="K6" i="12" s="1"/>
  <c r="L6" i="12" s="1"/>
  <c r="I13" i="12"/>
  <c r="N13" i="12" s="1"/>
  <c r="I12" i="12"/>
  <c r="K12" i="12" s="1"/>
  <c r="L12" i="12" s="1"/>
  <c r="I18" i="12"/>
  <c r="N18" i="12" s="1"/>
  <c r="I17" i="12"/>
  <c r="K17" i="12" s="1"/>
  <c r="L17" i="12" s="1"/>
  <c r="I11" i="12"/>
  <c r="N11" i="12" s="1"/>
  <c r="I15" i="12"/>
  <c r="N15" i="12" s="1"/>
  <c r="K13" i="12"/>
  <c r="L13" i="12" s="1"/>
  <c r="N14" i="12"/>
  <c r="K14" i="12"/>
  <c r="L14" i="12" s="1"/>
  <c r="N10" i="12"/>
  <c r="K10" i="12"/>
  <c r="L10" i="12" s="1"/>
  <c r="N12" i="12"/>
  <c r="N7" i="12"/>
  <c r="K7" i="12"/>
  <c r="L7" i="12" s="1"/>
  <c r="N16" i="12"/>
  <c r="N6" i="12"/>
  <c r="N9" i="12"/>
  <c r="K9" i="12"/>
  <c r="L9" i="12" s="1"/>
  <c r="K15" i="12"/>
  <c r="L15" i="12" s="1"/>
  <c r="I33" i="12"/>
  <c r="I38" i="12"/>
  <c r="I40" i="12"/>
  <c r="I48" i="12"/>
  <c r="I55" i="12"/>
  <c r="I35" i="12"/>
  <c r="I44" i="12"/>
  <c r="I53" i="12"/>
  <c r="I32" i="12"/>
  <c r="I22" i="12"/>
  <c r="I25" i="12"/>
  <c r="I52" i="12"/>
  <c r="N30" i="12"/>
  <c r="K30" i="12"/>
  <c r="L30" i="12" s="1"/>
  <c r="I45" i="12"/>
  <c r="I46" i="12"/>
  <c r="I37" i="12"/>
  <c r="I42" i="12"/>
  <c r="I31" i="12"/>
  <c r="I54" i="12"/>
  <c r="I20" i="12"/>
  <c r="I27" i="12"/>
  <c r="I51" i="12"/>
  <c r="I23" i="12"/>
  <c r="I29" i="12"/>
  <c r="I34" i="12"/>
  <c r="I39" i="12"/>
  <c r="I43" i="12"/>
  <c r="I28" i="12"/>
  <c r="I8" i="12"/>
  <c r="N24" i="12"/>
  <c r="K24" i="12"/>
  <c r="L24" i="12" s="1"/>
  <c r="I41" i="12"/>
  <c r="I50" i="12"/>
  <c r="I49" i="12"/>
  <c r="I26" i="12"/>
  <c r="I21" i="12"/>
  <c r="I47" i="12"/>
  <c r="I19" i="12"/>
  <c r="I36" i="12"/>
  <c r="O52" i="10"/>
  <c r="O35" i="10"/>
  <c r="O39" i="10"/>
  <c r="O53" i="10"/>
  <c r="O45" i="10"/>
  <c r="O34" i="10"/>
  <c r="O10" i="10"/>
  <c r="O55" i="10"/>
  <c r="O44" i="10"/>
  <c r="O11" i="10"/>
  <c r="O32" i="10"/>
  <c r="O15" i="10"/>
  <c r="O17" i="10"/>
  <c r="O37" i="10"/>
  <c r="O29" i="10"/>
  <c r="O48" i="10"/>
  <c r="O23" i="10"/>
  <c r="O7" i="10"/>
  <c r="O22" i="10"/>
  <c r="O41" i="10"/>
  <c r="O36" i="10"/>
  <c r="O20" i="10"/>
  <c r="O8" i="10"/>
  <c r="O13" i="10"/>
  <c r="O12" i="10"/>
  <c r="O26" i="10"/>
  <c r="O21" i="10"/>
  <c r="O16" i="10"/>
  <c r="O27" i="10"/>
  <c r="O50" i="10"/>
  <c r="O31" i="10"/>
  <c r="O30" i="10"/>
  <c r="O49" i="10"/>
  <c r="O9" i="10"/>
  <c r="O40" i="10"/>
  <c r="O42" i="10"/>
  <c r="CS40" i="10"/>
  <c r="BI40" i="10"/>
  <c r="EX60" i="10"/>
  <c r="AE60" i="10"/>
  <c r="FM60" i="10"/>
  <c r="CD60" i="10"/>
  <c r="DW60" i="10"/>
  <c r="CS60" i="10"/>
  <c r="BO60" i="10"/>
  <c r="AN60" i="10"/>
  <c r="ER60" i="10"/>
  <c r="EF60" i="10"/>
  <c r="FA60" i="10"/>
  <c r="DZ60" i="10"/>
  <c r="DK60" i="10"/>
  <c r="CV60" i="10"/>
  <c r="BR60" i="10"/>
  <c r="BF60" i="10"/>
  <c r="AQ60" i="10"/>
  <c r="EI60" i="10"/>
  <c r="FJ60" i="10"/>
  <c r="FG60" i="10"/>
  <c r="BX60" i="10"/>
  <c r="AW60" i="10"/>
  <c r="AH60" i="10"/>
  <c r="FS60" i="10"/>
  <c r="EO60" i="10"/>
  <c r="DN60" i="10"/>
  <c r="CJ60" i="10"/>
  <c r="BI60" i="10"/>
  <c r="DE60" i="10"/>
  <c r="CA60" i="10"/>
  <c r="AZ60" i="10"/>
  <c r="FS40" i="10"/>
  <c r="BC60" i="10"/>
  <c r="DE72" i="10"/>
  <c r="FD72" i="10"/>
  <c r="ER40" i="10"/>
  <c r="FD40" i="10"/>
  <c r="DB60" i="10"/>
  <c r="EC60" i="10"/>
  <c r="DH60" i="10"/>
  <c r="FJ72" i="10"/>
  <c r="FA72" i="10"/>
  <c r="FM72" i="10"/>
  <c r="DH72" i="10"/>
  <c r="AB72" i="10"/>
  <c r="FG72" i="10"/>
  <c r="AE40" i="10"/>
  <c r="BC58" i="10"/>
  <c r="AW58" i="10"/>
  <c r="AE58" i="10"/>
  <c r="DQ58" i="10"/>
  <c r="EU58" i="10"/>
  <c r="AW40" i="10"/>
  <c r="AN40" i="10"/>
  <c r="BX40" i="10"/>
  <c r="CM48" i="10"/>
  <c r="AB48" i="10"/>
  <c r="BC48" i="10"/>
  <c r="DW48" i="10"/>
  <c r="BL48" i="10"/>
  <c r="DZ36" i="10"/>
  <c r="AK36" i="10"/>
  <c r="FD44" i="10"/>
  <c r="EU38" i="10"/>
  <c r="FP58" i="10"/>
  <c r="DT36" i="10"/>
  <c r="EO40" i="10"/>
  <c r="DZ40" i="10"/>
  <c r="FS48" i="10"/>
  <c r="CP60" i="10"/>
  <c r="BU60" i="10"/>
  <c r="CY60" i="10"/>
  <c r="BI72" i="10"/>
  <c r="CM72" i="10"/>
  <c r="BU72" i="10"/>
  <c r="EL72" i="10"/>
  <c r="AK72" i="10"/>
  <c r="CJ36" i="10"/>
  <c r="CS58" i="10"/>
  <c r="ER58" i="10"/>
  <c r="CA58" i="10"/>
  <c r="DZ58" i="10"/>
  <c r="DT40" i="10"/>
  <c r="BO36" i="10"/>
  <c r="BU36" i="10"/>
  <c r="DT38" i="10"/>
  <c r="CG40" i="10"/>
  <c r="BF36" i="10"/>
  <c r="CY36" i="10"/>
  <c r="BI38" i="10"/>
  <c r="BL38" i="10"/>
  <c r="CJ38" i="10"/>
  <c r="CG38" i="10"/>
  <c r="EF48" i="10"/>
  <c r="BF48" i="10"/>
  <c r="CY48" i="10"/>
  <c r="AZ48" i="10"/>
  <c r="DZ48" i="10"/>
  <c r="CA64" i="10"/>
  <c r="AZ64" i="10"/>
  <c r="AW64" i="10"/>
  <c r="DW64" i="10"/>
  <c r="BI64" i="10"/>
  <c r="FM64" i="10"/>
  <c r="DZ64" i="10"/>
  <c r="CV64" i="10"/>
  <c r="AE64" i="10"/>
  <c r="FD64" i="10"/>
  <c r="CM64" i="10"/>
  <c r="BF64" i="10"/>
  <c r="AB64" i="10"/>
  <c r="AN64" i="10"/>
  <c r="CY64" i="10"/>
  <c r="CJ64" i="10"/>
  <c r="BO64" i="10"/>
  <c r="EI64" i="10"/>
  <c r="FD48" i="10"/>
  <c r="EL44" i="10"/>
  <c r="DW38" i="10"/>
  <c r="FP38" i="10"/>
  <c r="EC36" i="10"/>
  <c r="EU40" i="10"/>
  <c r="EC40" i="10"/>
  <c r="FJ58" i="10"/>
  <c r="FD60" i="10"/>
  <c r="CS64" i="10"/>
  <c r="ER64" i="10"/>
  <c r="BL64" i="10"/>
  <c r="FG64" i="10"/>
  <c r="AK64" i="10"/>
  <c r="ER72" i="10"/>
  <c r="AZ72" i="10"/>
  <c r="BR72" i="10"/>
  <c r="BL72" i="10"/>
  <c r="CG72" i="10"/>
  <c r="CJ58" i="10"/>
  <c r="EF58" i="10"/>
  <c r="CY58" i="10"/>
  <c r="AQ58" i="10"/>
  <c r="CD58" i="10"/>
  <c r="AE36" i="10"/>
  <c r="BL58" i="10"/>
  <c r="DE40" i="10"/>
  <c r="CJ40" i="10"/>
  <c r="BU62" i="10"/>
  <c r="CJ62" i="10"/>
  <c r="CA62" i="10"/>
  <c r="DH62" i="10"/>
  <c r="DB58" i="10"/>
  <c r="AH40" i="10"/>
  <c r="DE36" i="10"/>
  <c r="CG36" i="10"/>
  <c r="BF38" i="10"/>
  <c r="AN38" i="10"/>
  <c r="AE38" i="10"/>
  <c r="CM38" i="10"/>
  <c r="DB48" i="10"/>
  <c r="DQ48" i="10"/>
  <c r="AW48" i="10"/>
  <c r="AN48" i="10"/>
  <c r="DE48" i="10"/>
  <c r="DQ70" i="10"/>
  <c r="DN70" i="10"/>
  <c r="CV70" i="10"/>
  <c r="CD70" i="10"/>
  <c r="EO70" i="10"/>
  <c r="AQ70" i="10"/>
  <c r="DW70" i="10"/>
  <c r="BF70" i="10"/>
  <c r="DE70" i="10"/>
  <c r="CM70" i="10"/>
  <c r="AN70" i="10"/>
  <c r="FJ70" i="10"/>
  <c r="DZ70" i="10"/>
  <c r="AE70" i="10"/>
  <c r="CA70" i="10"/>
  <c r="AB70" i="10"/>
  <c r="FS70" i="10"/>
  <c r="EI70" i="10"/>
  <c r="AZ70" i="10"/>
  <c r="FM70" i="10"/>
  <c r="BO70" i="10"/>
  <c r="AH70" i="10"/>
  <c r="FA70" i="10"/>
  <c r="CV40" i="10"/>
  <c r="AN72" i="10"/>
  <c r="DQ72" i="10"/>
  <c r="CV72" i="10"/>
  <c r="CJ72" i="10"/>
  <c r="FS72" i="10"/>
  <c r="AT72" i="10"/>
  <c r="BR40" i="10"/>
  <c r="AB40" i="10"/>
  <c r="AK60" i="10"/>
  <c r="BF72" i="10"/>
  <c r="AQ72" i="10"/>
  <c r="BX72" i="10"/>
  <c r="AT58" i="10"/>
  <c r="DT58" i="10"/>
  <c r="DE58" i="10"/>
  <c r="BU58" i="10"/>
  <c r="AK40" i="10"/>
  <c r="EX58" i="10"/>
  <c r="BF40" i="10"/>
  <c r="BO40" i="10"/>
  <c r="AT48" i="10"/>
  <c r="CP48" i="10"/>
  <c r="AK48" i="10"/>
  <c r="AE48" i="10"/>
  <c r="CV48" i="10"/>
  <c r="ER48" i="10"/>
  <c r="EO48" i="10"/>
  <c r="FS44" i="10"/>
  <c r="FD38" i="10"/>
  <c r="EL38" i="10"/>
  <c r="FA36" i="10"/>
  <c r="FG40" i="10"/>
  <c r="FA40" i="10"/>
  <c r="FP60" i="10"/>
  <c r="EU60" i="10"/>
  <c r="DH36" i="10"/>
  <c r="AE72" i="10"/>
  <c r="CD72" i="10"/>
  <c r="DB72" i="10"/>
  <c r="CP72" i="10"/>
  <c r="DT72" i="10"/>
  <c r="EC72" i="10"/>
  <c r="EO58" i="10"/>
  <c r="FA58" i="10"/>
  <c r="DW58" i="10"/>
  <c r="AZ58" i="10"/>
  <c r="CY40" i="10"/>
  <c r="AQ40" i="10"/>
  <c r="DN40" i="10"/>
  <c r="DB36" i="10"/>
  <c r="AQ36" i="10"/>
  <c r="CS36" i="10"/>
  <c r="DE38" i="10"/>
  <c r="DK38" i="10"/>
  <c r="AQ38" i="10"/>
  <c r="CV38" i="10"/>
  <c r="BO48" i="10"/>
  <c r="BR48" i="10"/>
  <c r="CG48" i="10"/>
  <c r="CJ48" i="10"/>
  <c r="EI48" i="10"/>
  <c r="BI62" i="10"/>
  <c r="DE62" i="10"/>
  <c r="DH40" i="10"/>
  <c r="BL40" i="10"/>
  <c r="AT40" i="10"/>
  <c r="DQ40" i="10"/>
  <c r="CA40" i="10"/>
  <c r="BC40" i="10"/>
  <c r="DB40" i="10"/>
  <c r="CP40" i="10"/>
  <c r="FP40" i="10"/>
  <c r="AT60" i="10"/>
  <c r="EX72" i="10"/>
  <c r="BO72" i="10"/>
  <c r="DK40" i="10"/>
  <c r="BO58" i="10"/>
  <c r="EC58" i="10"/>
  <c r="BR58" i="10"/>
  <c r="DN58" i="10"/>
  <c r="BF58" i="10"/>
  <c r="FA48" i="10"/>
  <c r="EI40" i="10"/>
  <c r="FM40" i="10"/>
  <c r="AB60" i="10"/>
  <c r="EI72" i="10"/>
  <c r="BC72" i="10"/>
  <c r="CS72" i="10"/>
  <c r="BX58" i="10"/>
  <c r="FJ44" i="10"/>
  <c r="DZ38" i="10"/>
  <c r="FJ38" i="10"/>
  <c r="DK36" i="10"/>
  <c r="EF36" i="10"/>
  <c r="EL40" i="10"/>
  <c r="EF40" i="10"/>
  <c r="DT60" i="10"/>
  <c r="EL60" i="10"/>
  <c r="DQ60" i="10"/>
  <c r="DN38" i="10"/>
  <c r="EF72" i="10"/>
  <c r="DW72" i="10"/>
  <c r="DZ72" i="10"/>
  <c r="CY72" i="10"/>
  <c r="FP72" i="10"/>
  <c r="EO72" i="10"/>
  <c r="CM40" i="10"/>
  <c r="AH58" i="10"/>
  <c r="AK58" i="10"/>
  <c r="FG58" i="10"/>
  <c r="BI58" i="10"/>
  <c r="DH58" i="10"/>
  <c r="CD40" i="10"/>
  <c r="AZ40" i="10"/>
  <c r="BU40" i="10"/>
  <c r="AN36" i="10"/>
  <c r="CM36" i="10"/>
  <c r="CD36" i="10"/>
  <c r="AH38" i="10"/>
  <c r="CA38" i="10"/>
  <c r="BO38" i="10"/>
  <c r="BC38" i="10"/>
  <c r="CA48" i="10"/>
  <c r="DH48" i="10"/>
  <c r="CS48" i="10"/>
  <c r="DN48" i="10"/>
  <c r="AH48" i="10"/>
  <c r="FA68" i="10"/>
  <c r="DN68" i="10"/>
  <c r="AQ68" i="10"/>
  <c r="DZ68" i="10"/>
  <c r="BR68" i="10"/>
  <c r="AE68" i="10"/>
  <c r="CY68" i="10"/>
  <c r="FS18" i="10"/>
  <c r="FD18" i="10"/>
  <c r="FG18" i="10"/>
  <c r="FP18" i="10"/>
  <c r="EL22" i="10"/>
  <c r="FS22" i="10"/>
  <c r="EX18" i="10"/>
  <c r="FA22" i="10"/>
  <c r="EI18" i="10"/>
  <c r="DT18" i="10"/>
  <c r="EF18" i="10"/>
  <c r="EL18" i="10"/>
  <c r="FP26" i="10"/>
  <c r="EU26" i="10"/>
  <c r="DZ26" i="10"/>
  <c r="CJ20" i="10"/>
  <c r="BR20" i="10"/>
  <c r="CS20" i="10"/>
  <c r="CV20" i="10"/>
  <c r="BF20" i="10"/>
  <c r="BO20" i="10"/>
  <c r="CD26" i="10"/>
  <c r="DB26" i="10"/>
  <c r="DN26" i="10"/>
  <c r="CV30" i="10"/>
  <c r="CY30" i="10"/>
  <c r="FP30" i="10"/>
  <c r="DW20" i="10"/>
  <c r="CD20" i="10"/>
  <c r="CY20" i="10"/>
  <c r="FA28" i="10"/>
  <c r="FD28" i="10"/>
  <c r="FG28" i="10"/>
  <c r="CM20" i="10"/>
  <c r="FG22" i="10"/>
  <c r="BR22" i="10"/>
  <c r="DH22" i="10"/>
  <c r="EC26" i="10"/>
  <c r="ER26" i="10"/>
  <c r="FD26" i="10"/>
  <c r="DW30" i="10"/>
  <c r="DH30" i="10"/>
  <c r="DQ30" i="10"/>
  <c r="CJ18" i="10"/>
  <c r="EU18" i="10"/>
  <c r="CV18" i="10"/>
  <c r="EC18" i="10"/>
  <c r="AW18" i="10"/>
  <c r="CS28" i="10"/>
  <c r="EL28" i="10"/>
  <c r="BC20" i="10"/>
  <c r="DB20" i="10"/>
  <c r="FG26" i="10"/>
  <c r="CJ26" i="10"/>
  <c r="FS26" i="10"/>
  <c r="CA26" i="10"/>
  <c r="FD30" i="10"/>
  <c r="ER28" i="10"/>
  <c r="EC28" i="10"/>
  <c r="DE28" i="10"/>
  <c r="EX28" i="10"/>
  <c r="FM22" i="10"/>
  <c r="EO22" i="10"/>
  <c r="BU22" i="10"/>
  <c r="CA22" i="10"/>
  <c r="DK26" i="10"/>
  <c r="EF26" i="10"/>
  <c r="CY26" i="10"/>
  <c r="FS30" i="10"/>
  <c r="EC30" i="10"/>
  <c r="DB18" i="10"/>
  <c r="CA18" i="10"/>
  <c r="DH18" i="10"/>
  <c r="BF18" i="10"/>
  <c r="BO18" i="10"/>
  <c r="DQ18" i="10"/>
  <c r="BX20" i="10"/>
  <c r="EO20" i="10"/>
  <c r="FA26" i="10"/>
  <c r="FM26" i="10"/>
  <c r="BI20" i="10"/>
  <c r="DE30" i="10"/>
  <c r="FA30" i="10"/>
  <c r="BL20" i="10"/>
  <c r="BU20" i="10"/>
  <c r="DT28" i="10"/>
  <c r="DH28" i="10"/>
  <c r="DN28" i="10"/>
  <c r="ER20" i="10"/>
  <c r="EC22" i="10"/>
  <c r="EX22" i="10"/>
  <c r="CD22" i="10"/>
  <c r="CY22" i="10"/>
  <c r="DQ26" i="10"/>
  <c r="DT26" i="10"/>
  <c r="EO26" i="10"/>
  <c r="DW26" i="10"/>
  <c r="DZ30" i="10"/>
  <c r="DB30" i="10"/>
  <c r="EL30" i="10"/>
  <c r="FJ18" i="10"/>
  <c r="FA18" i="10"/>
  <c r="DZ18" i="10"/>
  <c r="DN18" i="10"/>
  <c r="BX18" i="10"/>
  <c r="EO18" i="10"/>
  <c r="FJ20" i="10"/>
  <c r="DE20" i="10"/>
  <c r="FA20" i="10"/>
  <c r="CG20" i="10"/>
  <c r="DH26" i="10"/>
  <c r="EI30" i="10"/>
  <c r="FM30" i="10"/>
  <c r="DK28" i="10"/>
  <c r="CM28" i="10"/>
  <c r="DW28" i="10"/>
  <c r="DH20" i="10"/>
  <c r="EI22" i="10"/>
  <c r="FP22" i="10"/>
  <c r="CV22" i="10"/>
  <c r="DW22" i="10"/>
  <c r="CS26" i="10"/>
  <c r="CM26" i="10"/>
  <c r="EX26" i="10"/>
  <c r="EL26" i="10"/>
  <c r="DK30" i="10"/>
  <c r="DT30" i="10"/>
  <c r="FJ30" i="10"/>
  <c r="ER18" i="10"/>
  <c r="BR18" i="10"/>
  <c r="DK18" i="10"/>
  <c r="DW18" i="10"/>
  <c r="CG18" i="10"/>
  <c r="EI26" i="10"/>
  <c r="EX20" i="10"/>
  <c r="DQ22" i="10"/>
  <c r="FD20" i="10"/>
  <c r="FM20" i="10"/>
  <c r="FJ24" i="10"/>
  <c r="DW24" i="10"/>
  <c r="CG24" i="10"/>
  <c r="EF24" i="10"/>
  <c r="FP52" i="10"/>
  <c r="FP36" i="10"/>
  <c r="FJ36" i="10"/>
  <c r="EU48" i="10"/>
  <c r="EI36" i="10"/>
  <c r="ER36" i="10"/>
  <c r="FS36" i="10"/>
  <c r="FP48" i="10"/>
  <c r="FM48" i="10"/>
  <c r="DW36" i="10"/>
  <c r="EU36" i="10"/>
  <c r="FD36" i="10"/>
  <c r="EX48" i="10"/>
  <c r="DN36" i="10"/>
  <c r="FG36" i="10"/>
  <c r="FP56" i="10"/>
  <c r="EO56" i="10"/>
  <c r="DE56" i="10"/>
  <c r="CJ56" i="10"/>
  <c r="CA56" i="10"/>
  <c r="AW56" i="10"/>
  <c r="EF56" i="10"/>
  <c r="DW56" i="10"/>
  <c r="EX56" i="10"/>
  <c r="DK56" i="10"/>
  <c r="BX56" i="10"/>
  <c r="BF56" i="10"/>
  <c r="FS56" i="10"/>
  <c r="CV56" i="10"/>
  <c r="AH56" i="10"/>
  <c r="EL56" i="10"/>
  <c r="CS56" i="10"/>
  <c r="BU56" i="10"/>
  <c r="AN56" i="10"/>
  <c r="AE56" i="10"/>
  <c r="DN56" i="10"/>
  <c r="CG56" i="10"/>
  <c r="EU56" i="10"/>
  <c r="DH56" i="10"/>
  <c r="BR56" i="10"/>
  <c r="BI56" i="10"/>
  <c r="AT56" i="10"/>
  <c r="FD56" i="10"/>
  <c r="ER56" i="10"/>
  <c r="CP56" i="10"/>
  <c r="AQ56" i="10"/>
  <c r="AB56" i="10"/>
  <c r="FA56" i="10"/>
  <c r="BL56" i="10"/>
  <c r="AZ56" i="10"/>
  <c r="AK56" i="10"/>
  <c r="EI56" i="10"/>
  <c r="CM56" i="10"/>
  <c r="DQ56" i="10"/>
  <c r="BO56" i="10"/>
  <c r="DT56" i="10"/>
  <c r="CD56" i="10"/>
  <c r="EC56" i="10"/>
  <c r="DB56" i="10"/>
  <c r="CY56" i="10"/>
  <c r="DZ56" i="10"/>
  <c r="BC56" i="10"/>
  <c r="FA52" i="10"/>
  <c r="FS52" i="10"/>
  <c r="ER44" i="10"/>
  <c r="DB44" i="10"/>
  <c r="BF44" i="10"/>
  <c r="EC44" i="10"/>
  <c r="DT44" i="10"/>
  <c r="CG44" i="10"/>
  <c r="BX44" i="10"/>
  <c r="DQ44" i="10"/>
  <c r="DE44" i="10"/>
  <c r="CM44" i="10"/>
  <c r="BU44" i="10"/>
  <c r="BI44" i="10"/>
  <c r="AQ44" i="10"/>
  <c r="EI44" i="10"/>
  <c r="CV44" i="10"/>
  <c r="CJ44" i="10"/>
  <c r="DN44" i="10"/>
  <c r="CD44" i="10"/>
  <c r="AH44" i="10"/>
  <c r="BC44" i="10"/>
  <c r="AK44" i="10"/>
  <c r="AB44" i="10"/>
  <c r="CS44" i="10"/>
  <c r="DZ44" i="10"/>
  <c r="AZ44" i="10"/>
  <c r="BR44" i="10"/>
  <c r="AW44" i="10"/>
  <c r="BO44" i="10"/>
  <c r="AT44" i="10"/>
  <c r="DH44" i="10"/>
  <c r="DK44" i="10"/>
  <c r="CY44" i="10"/>
  <c r="CP44" i="10"/>
  <c r="CA44" i="10"/>
  <c r="DW44" i="10"/>
  <c r="BL44" i="10"/>
  <c r="AE44" i="10"/>
  <c r="AN44" i="10"/>
  <c r="FD52" i="10"/>
  <c r="DW46" i="10"/>
  <c r="BX46" i="10"/>
  <c r="BO46" i="10"/>
  <c r="CY46" i="10"/>
  <c r="BU46" i="10"/>
  <c r="EC46" i="10"/>
  <c r="BC46" i="10"/>
  <c r="AK46" i="10"/>
  <c r="DZ46" i="10"/>
  <c r="DE46" i="10"/>
  <c r="AZ46" i="10"/>
  <c r="AQ46" i="10"/>
  <c r="AH46" i="10"/>
  <c r="EF46" i="10"/>
  <c r="DT46" i="10"/>
  <c r="CD46" i="10"/>
  <c r="AN46" i="10"/>
  <c r="DK46" i="10"/>
  <c r="CM46" i="10"/>
  <c r="DH46" i="10"/>
  <c r="BI46" i="10"/>
  <c r="DN46" i="10"/>
  <c r="CP46" i="10"/>
  <c r="CG46" i="10"/>
  <c r="BR46" i="10"/>
  <c r="BF46" i="10"/>
  <c r="AB46" i="10"/>
  <c r="CS46" i="10"/>
  <c r="AT46" i="10"/>
  <c r="DB46" i="10"/>
  <c r="CA46" i="10"/>
  <c r="CJ46" i="10"/>
  <c r="CV46" i="10"/>
  <c r="BL46" i="10"/>
  <c r="AW46" i="10"/>
  <c r="DQ46" i="10"/>
  <c r="AE46" i="10"/>
  <c r="FJ52" i="10"/>
  <c r="EF52" i="10"/>
  <c r="CJ52" i="10"/>
  <c r="CA52" i="10"/>
  <c r="BR52" i="10"/>
  <c r="BF52" i="10"/>
  <c r="EO52" i="10"/>
  <c r="CS52" i="10"/>
  <c r="BO52" i="10"/>
  <c r="AK52" i="10"/>
  <c r="AB52" i="10"/>
  <c r="EC52" i="10"/>
  <c r="DK52" i="10"/>
  <c r="CG52" i="10"/>
  <c r="BX52" i="10"/>
  <c r="BC52" i="10"/>
  <c r="AT52" i="10"/>
  <c r="EX52" i="10"/>
  <c r="BI52" i="10"/>
  <c r="DQ52" i="10"/>
  <c r="BU52" i="10"/>
  <c r="DT52" i="10"/>
  <c r="DE52" i="10"/>
  <c r="CV52" i="10"/>
  <c r="AQ52" i="10"/>
  <c r="DN52" i="10"/>
  <c r="BL52" i="10"/>
  <c r="EU52" i="10"/>
  <c r="EL52" i="10"/>
  <c r="DZ52" i="10"/>
  <c r="DB52" i="10"/>
  <c r="CD52" i="10"/>
  <c r="AZ52" i="10"/>
  <c r="AN52" i="10"/>
  <c r="CP52" i="10"/>
  <c r="EI52" i="10"/>
  <c r="ER52" i="10"/>
  <c r="DW52" i="10"/>
  <c r="CY52" i="10"/>
  <c r="CM52" i="10"/>
  <c r="AW52" i="10"/>
  <c r="AH52" i="10"/>
  <c r="DH52" i="10"/>
  <c r="AE52" i="10"/>
  <c r="FJ56" i="10"/>
  <c r="FM52" i="10"/>
  <c r="FS66" i="10"/>
  <c r="FA66" i="10"/>
  <c r="EO66" i="10"/>
  <c r="DW66" i="10"/>
  <c r="BX66" i="10"/>
  <c r="AT66" i="10"/>
  <c r="EF66" i="10"/>
  <c r="DK66" i="10"/>
  <c r="DB66" i="10"/>
  <c r="CP66" i="10"/>
  <c r="BC66" i="10"/>
  <c r="AK66" i="10"/>
  <c r="FP66" i="10"/>
  <c r="FG66" i="10"/>
  <c r="EX66" i="10"/>
  <c r="DT66" i="10"/>
  <c r="CG66" i="10"/>
  <c r="BU66" i="10"/>
  <c r="BL66" i="10"/>
  <c r="EI66" i="10"/>
  <c r="DH66" i="10"/>
  <c r="CV66" i="10"/>
  <c r="CJ66" i="10"/>
  <c r="BI66" i="10"/>
  <c r="AW66" i="10"/>
  <c r="FD66" i="10"/>
  <c r="DQ66" i="10"/>
  <c r="CS66" i="10"/>
  <c r="BF66" i="10"/>
  <c r="DE66" i="10"/>
  <c r="CD66" i="10"/>
  <c r="AH66" i="10"/>
  <c r="FJ66" i="10"/>
  <c r="ER66" i="10"/>
  <c r="BR66" i="10"/>
  <c r="AQ66" i="10"/>
  <c r="AE66" i="10"/>
  <c r="EC66" i="10"/>
  <c r="AZ66" i="10"/>
  <c r="AB66" i="10"/>
  <c r="EU66" i="10"/>
  <c r="BO66" i="10"/>
  <c r="DZ66" i="10"/>
  <c r="EL66" i="10"/>
  <c r="CM66" i="10"/>
  <c r="AN66" i="10"/>
  <c r="CY66" i="10"/>
  <c r="DN66" i="10"/>
  <c r="FM66" i="10"/>
  <c r="CA66" i="10"/>
  <c r="FM56" i="10"/>
  <c r="FJ14" i="10"/>
  <c r="FD14" i="10"/>
  <c r="BC10" i="10"/>
  <c r="CJ10" i="10"/>
  <c r="CY10" i="10"/>
  <c r="EF10" i="10"/>
  <c r="EU10" i="10"/>
  <c r="EL10" i="10"/>
  <c r="EX14" i="10"/>
  <c r="FD10" i="10"/>
  <c r="EO10" i="10"/>
  <c r="FJ10" i="10"/>
  <c r="DZ10" i="10"/>
  <c r="CG10" i="10"/>
  <c r="CY14" i="10"/>
  <c r="DE14" i="10"/>
  <c r="CS14" i="10"/>
  <c r="DB14" i="10"/>
  <c r="DH10" i="10"/>
  <c r="FS20" i="10"/>
  <c r="EU20" i="10"/>
  <c r="FM24" i="10"/>
  <c r="DK20" i="10"/>
  <c r="EX10" i="10"/>
  <c r="DE10" i="10"/>
  <c r="FM14" i="10"/>
  <c r="DK14" i="10"/>
  <c r="DZ22" i="10"/>
  <c r="DN20" i="10"/>
  <c r="FG14" i="10"/>
  <c r="DW14" i="10"/>
  <c r="CM14" i="10"/>
  <c r="CM10" i="10"/>
  <c r="DZ14" i="10"/>
  <c r="CP14" i="10"/>
  <c r="CV14" i="10"/>
  <c r="DZ20" i="10"/>
  <c r="FG20" i="10"/>
  <c r="EO14" i="10"/>
  <c r="DB10" i="10"/>
  <c r="DT10" i="10"/>
  <c r="FA10" i="10"/>
  <c r="FA14" i="10"/>
  <c r="DH14" i="10"/>
  <c r="DT14" i="10"/>
  <c r="CA10" i="10"/>
  <c r="DT20" i="10"/>
  <c r="FS10" i="10"/>
  <c r="FM10" i="10"/>
  <c r="DQ10" i="10"/>
  <c r="CV10" i="10"/>
  <c r="EC10" i="10"/>
  <c r="EC14" i="10"/>
  <c r="DW10" i="10"/>
  <c r="DQ20" i="10"/>
  <c r="DN14" i="10"/>
  <c r="CD10" i="10"/>
  <c r="ER10" i="10"/>
  <c r="CJ14" i="10"/>
  <c r="DQ14" i="10"/>
  <c r="EI14" i="10"/>
  <c r="EL14" i="10"/>
  <c r="ER14" i="10"/>
  <c r="FS24" i="10"/>
  <c r="EL20" i="10"/>
  <c r="EF20" i="10"/>
  <c r="EC20" i="10"/>
  <c r="O6" i="10"/>
  <c r="FS16" i="10"/>
  <c r="EU16" i="10"/>
  <c r="DW16" i="10"/>
  <c r="CY16" i="10"/>
  <c r="CA16" i="10"/>
  <c r="BC16" i="10"/>
  <c r="FG16" i="10"/>
  <c r="EX16" i="10"/>
  <c r="EO16" i="10"/>
  <c r="BO16" i="10"/>
  <c r="BF16" i="10"/>
  <c r="AW16" i="10"/>
  <c r="AN16" i="10"/>
  <c r="CD16" i="10"/>
  <c r="EC16" i="10"/>
  <c r="AT16" i="10"/>
  <c r="DB16" i="10"/>
  <c r="EF16" i="10"/>
  <c r="DN16" i="10"/>
  <c r="DE16" i="10"/>
  <c r="CV16" i="10"/>
  <c r="CM16" i="10"/>
  <c r="FD16" i="10"/>
  <c r="DT16" i="10"/>
  <c r="BL16" i="10"/>
  <c r="DK16" i="10"/>
  <c r="FM16" i="10"/>
  <c r="EL16" i="10"/>
  <c r="FP16" i="10"/>
  <c r="DH16" i="10"/>
  <c r="CP16" i="10"/>
  <c r="CG16" i="10"/>
  <c r="BX16" i="10"/>
  <c r="BU16" i="10"/>
  <c r="AK16" i="10"/>
  <c r="CS16" i="10"/>
  <c r="AZ16" i="10"/>
  <c r="AH16" i="10"/>
  <c r="DQ16" i="10"/>
  <c r="FJ16" i="10"/>
  <c r="ER16" i="10"/>
  <c r="EI16" i="10"/>
  <c r="BI16" i="10"/>
  <c r="BR16" i="10"/>
  <c r="AQ16" i="10"/>
  <c r="FA16" i="10"/>
  <c r="DZ16" i="10"/>
  <c r="CJ16" i="10"/>
  <c r="FG78" i="10"/>
  <c r="EI78" i="10"/>
  <c r="DK78" i="10"/>
  <c r="CM78" i="10"/>
  <c r="BO78" i="10"/>
  <c r="AQ78" i="10"/>
  <c r="FJ78" i="10"/>
  <c r="EL78" i="10"/>
  <c r="DN78" i="10"/>
  <c r="CP78" i="10"/>
  <c r="BR78" i="10"/>
  <c r="AT78" i="10"/>
  <c r="EX78" i="10"/>
  <c r="DB78" i="10"/>
  <c r="BF78" i="10"/>
  <c r="FP78" i="10"/>
  <c r="EC78" i="10"/>
  <c r="DT78" i="10"/>
  <c r="CG78" i="10"/>
  <c r="BX78" i="10"/>
  <c r="AK78" i="10"/>
  <c r="AB78" i="10"/>
  <c r="FD78" i="10"/>
  <c r="DH78" i="10"/>
  <c r="BL78" i="10"/>
  <c r="FA78" i="10"/>
  <c r="ER78" i="10"/>
  <c r="DE78" i="10"/>
  <c r="CV78" i="10"/>
  <c r="BI78" i="10"/>
  <c r="AZ78" i="10"/>
  <c r="EO78" i="10"/>
  <c r="CD78" i="10"/>
  <c r="AE78" i="10"/>
  <c r="FM78" i="10"/>
  <c r="BC78" i="10"/>
  <c r="AN78" i="10"/>
  <c r="DZ78" i="10"/>
  <c r="CA78" i="10"/>
  <c r="DQ78" i="10"/>
  <c r="EF78" i="10"/>
  <c r="AW78" i="10"/>
  <c r="FS78" i="10"/>
  <c r="CJ78" i="10"/>
  <c r="EU78" i="10"/>
  <c r="AH78" i="10"/>
  <c r="BU78" i="10"/>
  <c r="CY78" i="10"/>
  <c r="DW78" i="10"/>
  <c r="CS78" i="10"/>
  <c r="FD180" i="10"/>
  <c r="EF180" i="10"/>
  <c r="DH180" i="10"/>
  <c r="CJ180" i="10"/>
  <c r="BL180" i="10"/>
  <c r="AN180" i="10"/>
  <c r="FJ180" i="10"/>
  <c r="EL180" i="10"/>
  <c r="DN180" i="10"/>
  <c r="CP180" i="10"/>
  <c r="BR180" i="10"/>
  <c r="AT180" i="10"/>
  <c r="FP180" i="10"/>
  <c r="EC180" i="10"/>
  <c r="DT180" i="10"/>
  <c r="CG180" i="10"/>
  <c r="BX180" i="10"/>
  <c r="AK180" i="10"/>
  <c r="AB180" i="10"/>
  <c r="FS180" i="10"/>
  <c r="DW180" i="10"/>
  <c r="CA180" i="10"/>
  <c r="AE180" i="10"/>
  <c r="ER180" i="10"/>
  <c r="DQ180" i="10"/>
  <c r="CS180" i="10"/>
  <c r="FA180" i="10"/>
  <c r="DB180" i="10"/>
  <c r="CD180" i="10"/>
  <c r="BO180" i="10"/>
  <c r="AQ180" i="10"/>
  <c r="FM180" i="10"/>
  <c r="EO180" i="10"/>
  <c r="BC180" i="10"/>
  <c r="FG180" i="10"/>
  <c r="EI180" i="10"/>
  <c r="BI180" i="10"/>
  <c r="DK180" i="10"/>
  <c r="CY180" i="10"/>
  <c r="BU180" i="10"/>
  <c r="DZ180" i="10"/>
  <c r="CV180" i="10"/>
  <c r="AW180" i="10"/>
  <c r="AH180" i="10"/>
  <c r="DE180" i="10"/>
  <c r="CM180" i="10"/>
  <c r="BF180" i="10"/>
  <c r="EX180" i="10"/>
  <c r="EU180" i="10"/>
  <c r="AZ180" i="10"/>
  <c r="FG86" i="10"/>
  <c r="EI86" i="10"/>
  <c r="DK86" i="10"/>
  <c r="CM86" i="10"/>
  <c r="BO86" i="10"/>
  <c r="AQ86" i="10"/>
  <c r="FM86" i="10"/>
  <c r="EO86" i="10"/>
  <c r="DQ86" i="10"/>
  <c r="CS86" i="10"/>
  <c r="FJ86" i="10"/>
  <c r="EL86" i="10"/>
  <c r="DN86" i="10"/>
  <c r="CP86" i="10"/>
  <c r="BR86" i="10"/>
  <c r="AT86" i="10"/>
  <c r="ER86" i="10"/>
  <c r="EF86" i="10"/>
  <c r="DW86" i="10"/>
  <c r="DB86" i="10"/>
  <c r="BL86" i="10"/>
  <c r="FA86" i="10"/>
  <c r="BU86" i="10"/>
  <c r="BC86" i="10"/>
  <c r="DT86" i="10"/>
  <c r="DH86" i="10"/>
  <c r="CY86" i="10"/>
  <c r="CD86" i="10"/>
  <c r="AH86" i="10"/>
  <c r="DE86" i="10"/>
  <c r="CA86" i="10"/>
  <c r="AW86" i="10"/>
  <c r="AE86" i="10"/>
  <c r="EU86" i="10"/>
  <c r="BF86" i="10"/>
  <c r="FS86" i="10"/>
  <c r="FD86" i="10"/>
  <c r="EX86" i="10"/>
  <c r="CG86" i="10"/>
  <c r="AK86" i="10"/>
  <c r="BX86" i="10"/>
  <c r="BI86" i="10"/>
  <c r="EC86" i="10"/>
  <c r="CJ86" i="10"/>
  <c r="AZ86" i="10"/>
  <c r="AN86" i="10"/>
  <c r="CV86" i="10"/>
  <c r="DZ86" i="10"/>
  <c r="FP86" i="10"/>
  <c r="AB86" i="10"/>
  <c r="FG82" i="10"/>
  <c r="EI82" i="10"/>
  <c r="DK82" i="10"/>
  <c r="CM82" i="10"/>
  <c r="BO82" i="10"/>
  <c r="AQ82" i="10"/>
  <c r="FJ82" i="10"/>
  <c r="EL82" i="10"/>
  <c r="DN82" i="10"/>
  <c r="CP82" i="10"/>
  <c r="BR82" i="10"/>
  <c r="AT82" i="10"/>
  <c r="FA82" i="10"/>
  <c r="ER82" i="10"/>
  <c r="DE82" i="10"/>
  <c r="CV82" i="10"/>
  <c r="BI82" i="10"/>
  <c r="AZ82" i="10"/>
  <c r="EF82" i="10"/>
  <c r="CJ82" i="10"/>
  <c r="AN82" i="10"/>
  <c r="FS82" i="10"/>
  <c r="EO82" i="10"/>
  <c r="DW82" i="10"/>
  <c r="CS82" i="10"/>
  <c r="CA82" i="10"/>
  <c r="AW82" i="10"/>
  <c r="AE82" i="10"/>
  <c r="FD82" i="10"/>
  <c r="DH82" i="10"/>
  <c r="BL82" i="10"/>
  <c r="EX82" i="10"/>
  <c r="DZ82" i="10"/>
  <c r="DB82" i="10"/>
  <c r="CD82" i="10"/>
  <c r="BF82" i="10"/>
  <c r="AH82" i="10"/>
  <c r="FM82" i="10"/>
  <c r="BX82" i="10"/>
  <c r="AK82" i="10"/>
  <c r="CG82" i="10"/>
  <c r="EU82" i="10"/>
  <c r="CY82" i="10"/>
  <c r="BU82" i="10"/>
  <c r="DT82" i="10"/>
  <c r="FP82" i="10"/>
  <c r="DQ82" i="10"/>
  <c r="EC82" i="10"/>
  <c r="AB82" i="10"/>
  <c r="BC82" i="10"/>
  <c r="EX32" i="10"/>
  <c r="DZ32" i="10"/>
  <c r="DB32" i="10"/>
  <c r="FD32" i="10"/>
  <c r="EF32" i="10"/>
  <c r="FA32" i="10"/>
  <c r="EC32" i="10"/>
  <c r="DE32" i="10"/>
  <c r="FP32" i="10"/>
  <c r="EI32" i="10"/>
  <c r="DW32" i="10"/>
  <c r="ER32" i="10"/>
  <c r="DN32" i="10"/>
  <c r="FG32" i="10"/>
  <c r="EU32" i="10"/>
  <c r="EL32" i="10"/>
  <c r="DQ32" i="10"/>
  <c r="FM32" i="10"/>
  <c r="DH32" i="10"/>
  <c r="FJ32" i="10"/>
  <c r="DT32" i="10"/>
  <c r="FS32" i="10"/>
  <c r="DK32" i="10"/>
  <c r="CY32" i="10"/>
  <c r="EO32" i="10"/>
  <c r="FA208" i="10"/>
  <c r="EC208" i="10"/>
  <c r="DE208" i="10"/>
  <c r="FD208" i="10"/>
  <c r="EF208" i="10"/>
  <c r="DH208" i="10"/>
  <c r="FP208" i="10"/>
  <c r="DT208" i="10"/>
  <c r="BR208" i="10"/>
  <c r="AT208" i="10"/>
  <c r="DZ208" i="10"/>
  <c r="BX208" i="10"/>
  <c r="AZ208" i="10"/>
  <c r="AB208" i="10"/>
  <c r="EI208" i="10"/>
  <c r="DW208" i="10"/>
  <c r="ER208" i="10"/>
  <c r="DK208" i="10"/>
  <c r="CY208" i="10"/>
  <c r="CP208" i="10"/>
  <c r="CG208" i="10"/>
  <c r="AK208" i="10"/>
  <c r="FS208" i="10"/>
  <c r="DQ208" i="10"/>
  <c r="BI208" i="10"/>
  <c r="CA208" i="10"/>
  <c r="BO208" i="10"/>
  <c r="BC208" i="10"/>
  <c r="AH208" i="10"/>
  <c r="FJ208" i="10"/>
  <c r="EL208" i="10"/>
  <c r="CV208" i="10"/>
  <c r="CJ208" i="10"/>
  <c r="AQ208" i="10"/>
  <c r="EU208" i="10"/>
  <c r="BL208" i="10"/>
  <c r="EO208" i="10"/>
  <c r="BU208" i="10"/>
  <c r="EX208" i="10"/>
  <c r="BF208" i="10"/>
  <c r="CS208" i="10"/>
  <c r="AN208" i="10"/>
  <c r="DN208" i="10"/>
  <c r="FG208" i="10"/>
  <c r="CD208" i="10"/>
  <c r="AW208" i="10"/>
  <c r="FM208" i="10"/>
  <c r="AE208" i="10"/>
  <c r="DB208" i="10"/>
  <c r="CM208" i="10"/>
  <c r="FJ46" i="10"/>
  <c r="EL46" i="10"/>
  <c r="FA46" i="10"/>
  <c r="FP46" i="10"/>
  <c r="ER46" i="10"/>
  <c r="FM46" i="10"/>
  <c r="EO46" i="10"/>
  <c r="EU46" i="10"/>
  <c r="FD46" i="10"/>
  <c r="FS46" i="10"/>
  <c r="FG46" i="10"/>
  <c r="EX46" i="10"/>
  <c r="FJ204" i="10"/>
  <c r="EL204" i="10"/>
  <c r="DN204" i="10"/>
  <c r="CP204" i="10"/>
  <c r="BR204" i="10"/>
  <c r="AT204" i="10"/>
  <c r="FP204" i="10"/>
  <c r="ER204" i="10"/>
  <c r="DT204" i="10"/>
  <c r="CV204" i="10"/>
  <c r="BX204" i="10"/>
  <c r="AZ204" i="10"/>
  <c r="AB204" i="10"/>
  <c r="EI204" i="10"/>
  <c r="DZ204" i="10"/>
  <c r="CM204" i="10"/>
  <c r="CD204" i="10"/>
  <c r="AQ204" i="10"/>
  <c r="AH204" i="10"/>
  <c r="FG204" i="10"/>
  <c r="DW204" i="10"/>
  <c r="CY204" i="10"/>
  <c r="BL204" i="10"/>
  <c r="AN204" i="10"/>
  <c r="FS204" i="10"/>
  <c r="EU204" i="10"/>
  <c r="DH204" i="10"/>
  <c r="CJ204" i="10"/>
  <c r="FD204" i="10"/>
  <c r="EF204" i="10"/>
  <c r="BU204" i="10"/>
  <c r="AW204" i="10"/>
  <c r="FM204" i="10"/>
  <c r="CS204" i="10"/>
  <c r="CG204" i="10"/>
  <c r="EX204" i="10"/>
  <c r="BO204" i="10"/>
  <c r="BC204" i="10"/>
  <c r="DQ204" i="10"/>
  <c r="DE204" i="10"/>
  <c r="CA204" i="10"/>
  <c r="FA204" i="10"/>
  <c r="BF204" i="10"/>
  <c r="DB204" i="10"/>
  <c r="EO204" i="10"/>
  <c r="EC204" i="10"/>
  <c r="DK204" i="10"/>
  <c r="AE204" i="10"/>
  <c r="BI204" i="10"/>
  <c r="AK204" i="10"/>
  <c r="FP202" i="10"/>
  <c r="EI202" i="10"/>
  <c r="DK202" i="10"/>
  <c r="CM202" i="10"/>
  <c r="BO202" i="10"/>
  <c r="AQ202" i="10"/>
  <c r="FG202" i="10"/>
  <c r="EX202" i="10"/>
  <c r="DZ202" i="10"/>
  <c r="DB202" i="10"/>
  <c r="CD202" i="10"/>
  <c r="BF202" i="10"/>
  <c r="AH202" i="10"/>
  <c r="FS202" i="10"/>
  <c r="EL202" i="10"/>
  <c r="DN202" i="10"/>
  <c r="CP202" i="10"/>
  <c r="BR202" i="10"/>
  <c r="AT202" i="10"/>
  <c r="DE202" i="10"/>
  <c r="FD202" i="10"/>
  <c r="EU202" i="10"/>
  <c r="CS202" i="10"/>
  <c r="BX202" i="10"/>
  <c r="BL202" i="10"/>
  <c r="BC202" i="10"/>
  <c r="FM202" i="10"/>
  <c r="CG202" i="10"/>
  <c r="ER202" i="10"/>
  <c r="CV202" i="10"/>
  <c r="BU202" i="10"/>
  <c r="BI202" i="10"/>
  <c r="AW202" i="10"/>
  <c r="AK202" i="10"/>
  <c r="DT202" i="10"/>
  <c r="FA202" i="10"/>
  <c r="EO202" i="10"/>
  <c r="EC202" i="10"/>
  <c r="FJ202" i="10"/>
  <c r="EF202" i="10"/>
  <c r="AN202" i="10"/>
  <c r="AB202" i="10"/>
  <c r="CY202" i="10"/>
  <c r="DH202" i="10"/>
  <c r="DW202" i="10"/>
  <c r="CA202" i="10"/>
  <c r="DQ202" i="10"/>
  <c r="CJ202" i="10"/>
  <c r="AZ202" i="10"/>
  <c r="AE202" i="10"/>
  <c r="H39" i="2"/>
  <c r="H18" i="2"/>
  <c r="H31" i="2"/>
  <c r="H19" i="2"/>
  <c r="H27" i="2"/>
  <c r="H28" i="2"/>
  <c r="H29" i="2"/>
  <c r="H30" i="2"/>
  <c r="H52" i="2"/>
  <c r="H25" i="2"/>
  <c r="H26" i="2"/>
  <c r="H48" i="2"/>
  <c r="H20" i="2"/>
  <c r="H34" i="2"/>
  <c r="H40" i="2"/>
  <c r="H47" i="2"/>
  <c r="H21" i="2"/>
  <c r="H36" i="2"/>
  <c r="H38" i="2"/>
  <c r="H22" i="2"/>
  <c r="H41" i="2"/>
  <c r="H15" i="2"/>
  <c r="H23" i="2"/>
  <c r="H54" i="2"/>
  <c r="H50" i="2"/>
  <c r="H53" i="2"/>
  <c r="H33" i="2"/>
  <c r="H46" i="2"/>
  <c r="H16" i="2"/>
  <c r="H24" i="2"/>
  <c r="H32" i="2"/>
  <c r="H42" i="2"/>
  <c r="H45" i="2"/>
  <c r="H49" i="2"/>
  <c r="H51" i="2"/>
  <c r="H55" i="2"/>
  <c r="Z7" i="2"/>
  <c r="Z8" i="2"/>
  <c r="AC8" i="2"/>
  <c r="AD8" i="2" s="1"/>
  <c r="AF8" i="2"/>
  <c r="AG8" i="2" s="1"/>
  <c r="AI8" i="2"/>
  <c r="AJ8" i="2" s="1"/>
  <c r="AL8" i="2"/>
  <c r="AM8" i="2" s="1"/>
  <c r="AO8" i="2"/>
  <c r="AP8" i="2" s="1"/>
  <c r="AR8" i="2"/>
  <c r="AS8" i="2" s="1"/>
  <c r="AU8" i="2"/>
  <c r="AV8" i="2" s="1"/>
  <c r="AX8" i="2"/>
  <c r="AY8" i="2" s="1"/>
  <c r="BA8" i="2"/>
  <c r="BB8" i="2" s="1"/>
  <c r="Z9" i="2"/>
  <c r="Z10" i="2"/>
  <c r="AC10" i="2"/>
  <c r="AD10" i="2" s="1"/>
  <c r="AF10" i="2"/>
  <c r="AG10" i="2" s="1"/>
  <c r="AI10" i="2"/>
  <c r="AJ10" i="2" s="1"/>
  <c r="AL10" i="2"/>
  <c r="AM10" i="2" s="1"/>
  <c r="AO10" i="2"/>
  <c r="AP10" i="2" s="1"/>
  <c r="AR10" i="2"/>
  <c r="AS10" i="2" s="1"/>
  <c r="AU10" i="2"/>
  <c r="AV10" i="2" s="1"/>
  <c r="AX10" i="2"/>
  <c r="AY10" i="2" s="1"/>
  <c r="BA10" i="2"/>
  <c r="BB10" i="2" s="1"/>
  <c r="Z11" i="2"/>
  <c r="Z12" i="2"/>
  <c r="AC12" i="2"/>
  <c r="AD12" i="2" s="1"/>
  <c r="AF12" i="2"/>
  <c r="AG12" i="2" s="1"/>
  <c r="AI12" i="2"/>
  <c r="AJ12" i="2" s="1"/>
  <c r="AL12" i="2"/>
  <c r="AM12" i="2" s="1"/>
  <c r="AO12" i="2"/>
  <c r="AP12" i="2" s="1"/>
  <c r="AR12" i="2"/>
  <c r="AS12" i="2" s="1"/>
  <c r="AU12" i="2"/>
  <c r="AV12" i="2" s="1"/>
  <c r="AX12" i="2"/>
  <c r="AY12" i="2" s="1"/>
  <c r="BA12" i="2"/>
  <c r="BB12" i="2" s="1"/>
  <c r="Z13" i="2"/>
  <c r="Z14" i="2"/>
  <c r="AC14" i="2"/>
  <c r="AD14" i="2" s="1"/>
  <c r="AF14" i="2"/>
  <c r="AG14" i="2" s="1"/>
  <c r="AI14" i="2"/>
  <c r="AJ14" i="2" s="1"/>
  <c r="AL14" i="2"/>
  <c r="AM14" i="2" s="1"/>
  <c r="AO14" i="2"/>
  <c r="AP14" i="2" s="1"/>
  <c r="AR14" i="2"/>
  <c r="AS14" i="2" s="1"/>
  <c r="AU14" i="2"/>
  <c r="AV14" i="2" s="1"/>
  <c r="AX14" i="2"/>
  <c r="AY14" i="2" s="1"/>
  <c r="BA14" i="2"/>
  <c r="BB14" i="2" s="1"/>
  <c r="Z15" i="2"/>
  <c r="Z16" i="2"/>
  <c r="AD16" i="2"/>
  <c r="AF16" i="2"/>
  <c r="AG16" i="2" s="1"/>
  <c r="AI16" i="2"/>
  <c r="AJ16" i="2" s="1"/>
  <c r="AL16" i="2"/>
  <c r="AM16" i="2" s="1"/>
  <c r="AO16" i="2"/>
  <c r="AP16" i="2" s="1"/>
  <c r="AR16" i="2"/>
  <c r="AS16" i="2" s="1"/>
  <c r="AU16" i="2"/>
  <c r="AV16" i="2" s="1"/>
  <c r="AX16" i="2"/>
  <c r="AY16" i="2" s="1"/>
  <c r="BA16" i="2"/>
  <c r="BB16" i="2" s="1"/>
  <c r="Z17" i="2"/>
  <c r="D16" i="2"/>
  <c r="D17" i="2" s="1"/>
  <c r="Z18" i="2"/>
  <c r="AC18" i="2"/>
  <c r="AD18" i="2" s="1"/>
  <c r="AF18" i="2"/>
  <c r="AG18" i="2" s="1"/>
  <c r="AI18" i="2"/>
  <c r="AJ18" i="2" s="1"/>
  <c r="AL18" i="2"/>
  <c r="AM18" i="2" s="1"/>
  <c r="AO18" i="2"/>
  <c r="AP18" i="2" s="1"/>
  <c r="AR18" i="2"/>
  <c r="AS18" i="2" s="1"/>
  <c r="AU18" i="2"/>
  <c r="AV18" i="2" s="1"/>
  <c r="AX18" i="2"/>
  <c r="AY18" i="2" s="1"/>
  <c r="BA18" i="2"/>
  <c r="BB18" i="2" s="1"/>
  <c r="Z19" i="2"/>
  <c r="D18" i="2"/>
  <c r="Z20" i="2"/>
  <c r="AC20" i="2"/>
  <c r="AD20" i="2" s="1"/>
  <c r="AF20" i="2"/>
  <c r="AG20" i="2" s="1"/>
  <c r="AI20" i="2"/>
  <c r="AJ20" i="2" s="1"/>
  <c r="AL20" i="2"/>
  <c r="AM20" i="2" s="1"/>
  <c r="AO20" i="2"/>
  <c r="AP20" i="2" s="1"/>
  <c r="AR20" i="2"/>
  <c r="AS20" i="2" s="1"/>
  <c r="AU20" i="2"/>
  <c r="AV20" i="2" s="1"/>
  <c r="AX20" i="2"/>
  <c r="AY20" i="2" s="1"/>
  <c r="BA20" i="2"/>
  <c r="BB20" i="2" s="1"/>
  <c r="D19" i="2"/>
  <c r="Z21" i="2"/>
  <c r="Z22" i="2"/>
  <c r="AC22" i="2"/>
  <c r="AD22" i="2" s="1"/>
  <c r="AF22" i="2"/>
  <c r="AG22" i="2" s="1"/>
  <c r="AI22" i="2"/>
  <c r="AJ22" i="2" s="1"/>
  <c r="AL22" i="2"/>
  <c r="AM22" i="2" s="1"/>
  <c r="AO22" i="2"/>
  <c r="AP22" i="2" s="1"/>
  <c r="AR22" i="2"/>
  <c r="AS22" i="2" s="1"/>
  <c r="AU22" i="2"/>
  <c r="AV22" i="2" s="1"/>
  <c r="AX22" i="2"/>
  <c r="AY22" i="2" s="1"/>
  <c r="BA22" i="2"/>
  <c r="BB22" i="2" s="1"/>
  <c r="Z23" i="2"/>
  <c r="Z24" i="2"/>
  <c r="AC24" i="2"/>
  <c r="AD24" i="2" s="1"/>
  <c r="AF24" i="2"/>
  <c r="AG24" i="2" s="1"/>
  <c r="AI24" i="2"/>
  <c r="AJ24" i="2" s="1"/>
  <c r="AL24" i="2"/>
  <c r="AM24" i="2" s="1"/>
  <c r="AO24" i="2"/>
  <c r="AP24" i="2" s="1"/>
  <c r="AR24" i="2"/>
  <c r="AS24" i="2" s="1"/>
  <c r="AU24" i="2"/>
  <c r="AV24" i="2" s="1"/>
  <c r="AX24" i="2"/>
  <c r="AY24" i="2" s="1"/>
  <c r="BA24" i="2"/>
  <c r="BB24" i="2" s="1"/>
  <c r="Z25" i="2"/>
  <c r="Z26" i="2"/>
  <c r="AB26" i="2"/>
  <c r="AC26" i="2"/>
  <c r="AD26" i="2" s="1"/>
  <c r="AF26" i="2"/>
  <c r="AG26" i="2" s="1"/>
  <c r="AI26" i="2"/>
  <c r="AJ26" i="2" s="1"/>
  <c r="AL26" i="2"/>
  <c r="AM26" i="2" s="1"/>
  <c r="AO26" i="2"/>
  <c r="AP26" i="2" s="1"/>
  <c r="AR26" i="2"/>
  <c r="AS26" i="2" s="1"/>
  <c r="AU26" i="2"/>
  <c r="AV26" i="2" s="1"/>
  <c r="AX26" i="2"/>
  <c r="AY26" i="2" s="1"/>
  <c r="BA26" i="2"/>
  <c r="BB26" i="2" s="1"/>
  <c r="Z27" i="2"/>
  <c r="Z28" i="2"/>
  <c r="AB28" i="2"/>
  <c r="AC28" i="2"/>
  <c r="AD28" i="2" s="1"/>
  <c r="AF28" i="2"/>
  <c r="AG28" i="2" s="1"/>
  <c r="AI28" i="2"/>
  <c r="AJ28" i="2" s="1"/>
  <c r="AL28" i="2"/>
  <c r="AM28" i="2" s="1"/>
  <c r="AO28" i="2"/>
  <c r="AP28" i="2" s="1"/>
  <c r="AR28" i="2"/>
  <c r="AS28" i="2" s="1"/>
  <c r="AU28" i="2"/>
  <c r="AV28" i="2" s="1"/>
  <c r="AX28" i="2"/>
  <c r="AY28" i="2" s="1"/>
  <c r="BA28" i="2"/>
  <c r="BB28" i="2" s="1"/>
  <c r="Z29" i="2"/>
  <c r="Z30" i="2"/>
  <c r="AB30" i="2"/>
  <c r="AC30" i="2"/>
  <c r="AD30" i="2" s="1"/>
  <c r="AE30" i="2"/>
  <c r="AF30" i="2"/>
  <c r="AG30" i="2" s="1"/>
  <c r="AH30" i="2"/>
  <c r="AI30" i="2"/>
  <c r="AJ30" i="2" s="1"/>
  <c r="AK30" i="2"/>
  <c r="AL30" i="2"/>
  <c r="AM30" i="2" s="1"/>
  <c r="AN30" i="2"/>
  <c r="AO30" i="2"/>
  <c r="AP30" i="2" s="1"/>
  <c r="AR30" i="2"/>
  <c r="AS30" i="2" s="1"/>
  <c r="AU30" i="2"/>
  <c r="AV30" i="2" s="1"/>
  <c r="AX30" i="2"/>
  <c r="AY30" i="2" s="1"/>
  <c r="BA30" i="2"/>
  <c r="BB30" i="2" s="1"/>
  <c r="Z31" i="2"/>
  <c r="Z32" i="2"/>
  <c r="AB32" i="2"/>
  <c r="AC32" i="2"/>
  <c r="AD32" i="2" s="1"/>
  <c r="AE32" i="2"/>
  <c r="AF32" i="2"/>
  <c r="AG32" i="2" s="1"/>
  <c r="AH32" i="2"/>
  <c r="AI32" i="2"/>
  <c r="AJ32" i="2" s="1"/>
  <c r="AK32" i="2"/>
  <c r="AL32" i="2"/>
  <c r="AM32" i="2" s="1"/>
  <c r="AN32" i="2"/>
  <c r="AO32" i="2"/>
  <c r="AP32" i="2" s="1"/>
  <c r="AQ32" i="2"/>
  <c r="AR32" i="2"/>
  <c r="AS32" i="2" s="1"/>
  <c r="AT32" i="2"/>
  <c r="AU32" i="2"/>
  <c r="AV32" i="2" s="1"/>
  <c r="AW32" i="2"/>
  <c r="AX32" i="2"/>
  <c r="AY32" i="2" s="1"/>
  <c r="BA32" i="2"/>
  <c r="BB32" i="2" s="1"/>
  <c r="Z33" i="2"/>
  <c r="Z34" i="2"/>
  <c r="AB34" i="2"/>
  <c r="AC34" i="2"/>
  <c r="AD34" i="2" s="1"/>
  <c r="AE34" i="2"/>
  <c r="AF34" i="2"/>
  <c r="AG34" i="2" s="1"/>
  <c r="AH34" i="2"/>
  <c r="AI34" i="2"/>
  <c r="AJ34" i="2" s="1"/>
  <c r="AK34" i="2"/>
  <c r="AL34" i="2"/>
  <c r="AM34" i="2" s="1"/>
  <c r="AN34" i="2"/>
  <c r="AO34" i="2"/>
  <c r="AP34" i="2" s="1"/>
  <c r="AQ34" i="2"/>
  <c r="AR34" i="2"/>
  <c r="AS34" i="2" s="1"/>
  <c r="AT34" i="2"/>
  <c r="AU34" i="2"/>
  <c r="AV34" i="2" s="1"/>
  <c r="AW34" i="2"/>
  <c r="AX34" i="2"/>
  <c r="AY34" i="2" s="1"/>
  <c r="AZ34" i="2"/>
  <c r="BA34" i="2"/>
  <c r="BB34" i="2" s="1"/>
  <c r="Z35" i="2"/>
  <c r="Z36" i="2"/>
  <c r="AB36" i="2"/>
  <c r="AC36" i="2"/>
  <c r="AD36" i="2" s="1"/>
  <c r="AE36" i="2"/>
  <c r="AF36" i="2"/>
  <c r="AG36" i="2" s="1"/>
  <c r="AH36" i="2"/>
  <c r="AI36" i="2"/>
  <c r="AJ36" i="2" s="1"/>
  <c r="AK36" i="2"/>
  <c r="AL36" i="2"/>
  <c r="AM36" i="2" s="1"/>
  <c r="AN36" i="2"/>
  <c r="AO36" i="2"/>
  <c r="AP36" i="2" s="1"/>
  <c r="AQ36" i="2"/>
  <c r="AR36" i="2"/>
  <c r="AS36" i="2" s="1"/>
  <c r="AT36" i="2"/>
  <c r="AU36" i="2"/>
  <c r="AV36" i="2" s="1"/>
  <c r="AW36" i="2"/>
  <c r="AX36" i="2"/>
  <c r="AY36" i="2" s="1"/>
  <c r="AZ36" i="2"/>
  <c r="BA36" i="2"/>
  <c r="BB36" i="2" s="1"/>
  <c r="Z37" i="2"/>
  <c r="Z38" i="2"/>
  <c r="AB38" i="2"/>
  <c r="AC38" i="2"/>
  <c r="AD38" i="2" s="1"/>
  <c r="AE38" i="2"/>
  <c r="AF38" i="2"/>
  <c r="AG38" i="2" s="1"/>
  <c r="AH38" i="2"/>
  <c r="AI38" i="2"/>
  <c r="AJ38" i="2" s="1"/>
  <c r="AK38" i="2"/>
  <c r="AL38" i="2"/>
  <c r="AM38" i="2" s="1"/>
  <c r="AN38" i="2"/>
  <c r="AO38" i="2"/>
  <c r="AP38" i="2" s="1"/>
  <c r="AQ38" i="2"/>
  <c r="AR38" i="2"/>
  <c r="AS38" i="2" s="1"/>
  <c r="AT38" i="2"/>
  <c r="AU38" i="2"/>
  <c r="AV38" i="2" s="1"/>
  <c r="AW38" i="2"/>
  <c r="AX38" i="2"/>
  <c r="AY38" i="2" s="1"/>
  <c r="AZ38" i="2"/>
  <c r="BA38" i="2"/>
  <c r="BB38" i="2" s="1"/>
  <c r="Z39" i="2"/>
  <c r="Z40" i="2"/>
  <c r="AB40" i="2"/>
  <c r="AC40" i="2"/>
  <c r="AD40" i="2" s="1"/>
  <c r="AE40" i="2"/>
  <c r="AF40" i="2"/>
  <c r="AG40" i="2" s="1"/>
  <c r="AH40" i="2"/>
  <c r="AI40" i="2"/>
  <c r="AJ40" i="2" s="1"/>
  <c r="AK40" i="2"/>
  <c r="AL40" i="2"/>
  <c r="AM40" i="2" s="1"/>
  <c r="AN40" i="2"/>
  <c r="AO40" i="2"/>
  <c r="AP40" i="2" s="1"/>
  <c r="AQ40" i="2"/>
  <c r="AR40" i="2"/>
  <c r="AS40" i="2" s="1"/>
  <c r="AT40" i="2"/>
  <c r="AU40" i="2"/>
  <c r="AV40" i="2" s="1"/>
  <c r="AW40" i="2"/>
  <c r="AX40" i="2"/>
  <c r="AY40" i="2" s="1"/>
  <c r="AZ40" i="2"/>
  <c r="BA40" i="2"/>
  <c r="BB40" i="2" s="1"/>
  <c r="Z41" i="2"/>
  <c r="Z42" i="2"/>
  <c r="AB42" i="2"/>
  <c r="AC42" i="2"/>
  <c r="AD42" i="2" s="1"/>
  <c r="AE42" i="2"/>
  <c r="AF42" i="2"/>
  <c r="AG42" i="2" s="1"/>
  <c r="AH42" i="2"/>
  <c r="AI42" i="2"/>
  <c r="AJ42" i="2" s="1"/>
  <c r="AK42" i="2"/>
  <c r="AL42" i="2"/>
  <c r="AM42" i="2" s="1"/>
  <c r="AN42" i="2"/>
  <c r="AO42" i="2"/>
  <c r="AP42" i="2" s="1"/>
  <c r="AQ42" i="2"/>
  <c r="AR42" i="2"/>
  <c r="AS42" i="2" s="1"/>
  <c r="AT42" i="2"/>
  <c r="AU42" i="2"/>
  <c r="AV42" i="2" s="1"/>
  <c r="AW42" i="2"/>
  <c r="AX42" i="2"/>
  <c r="AY42" i="2" s="1"/>
  <c r="AZ42" i="2"/>
  <c r="BA42" i="2"/>
  <c r="BB42" i="2" s="1"/>
  <c r="Z43" i="2"/>
  <c r="Z44" i="2"/>
  <c r="AB44" i="2"/>
  <c r="AC44" i="2"/>
  <c r="AD44" i="2" s="1"/>
  <c r="AE44" i="2"/>
  <c r="AF44" i="2"/>
  <c r="AG44" i="2" s="1"/>
  <c r="AH44" i="2"/>
  <c r="AI44" i="2"/>
  <c r="AJ44" i="2" s="1"/>
  <c r="AK44" i="2"/>
  <c r="AL44" i="2"/>
  <c r="AM44" i="2" s="1"/>
  <c r="AN44" i="2"/>
  <c r="AO44" i="2"/>
  <c r="AP44" i="2" s="1"/>
  <c r="AQ44" i="2"/>
  <c r="AR44" i="2"/>
  <c r="AS44" i="2" s="1"/>
  <c r="AT44" i="2"/>
  <c r="AU44" i="2"/>
  <c r="AV44" i="2" s="1"/>
  <c r="AW44" i="2"/>
  <c r="AX44" i="2"/>
  <c r="AY44" i="2" s="1"/>
  <c r="AZ44" i="2"/>
  <c r="BA44" i="2"/>
  <c r="BB44" i="2" s="1"/>
  <c r="Z45" i="2"/>
  <c r="Z46" i="2"/>
  <c r="AB46" i="2"/>
  <c r="AC46" i="2"/>
  <c r="AD46" i="2" s="1"/>
  <c r="AE46" i="2"/>
  <c r="AF46" i="2"/>
  <c r="AG46" i="2" s="1"/>
  <c r="AH46" i="2"/>
  <c r="AI46" i="2"/>
  <c r="AJ46" i="2" s="1"/>
  <c r="AK46" i="2"/>
  <c r="AL46" i="2"/>
  <c r="AM46" i="2" s="1"/>
  <c r="AN46" i="2"/>
  <c r="AO46" i="2"/>
  <c r="AP46" i="2" s="1"/>
  <c r="AQ46" i="2"/>
  <c r="AR46" i="2"/>
  <c r="AS46" i="2" s="1"/>
  <c r="AT46" i="2"/>
  <c r="AU46" i="2"/>
  <c r="AV46" i="2" s="1"/>
  <c r="AW46" i="2"/>
  <c r="AX46" i="2"/>
  <c r="AY46" i="2" s="1"/>
  <c r="AZ46" i="2"/>
  <c r="BA46" i="2"/>
  <c r="BB46" i="2" s="1"/>
  <c r="Z47" i="2"/>
  <c r="Z48" i="2"/>
  <c r="AB48" i="2"/>
  <c r="AC48" i="2"/>
  <c r="AD48" i="2" s="1"/>
  <c r="AE48" i="2"/>
  <c r="AF48" i="2"/>
  <c r="AG48" i="2" s="1"/>
  <c r="AH48" i="2"/>
  <c r="AI48" i="2"/>
  <c r="AJ48" i="2" s="1"/>
  <c r="AK48" i="2"/>
  <c r="AL48" i="2"/>
  <c r="AM48" i="2" s="1"/>
  <c r="AN48" i="2"/>
  <c r="AO48" i="2"/>
  <c r="AP48" i="2" s="1"/>
  <c r="AQ48" i="2"/>
  <c r="AR48" i="2"/>
  <c r="AS48" i="2" s="1"/>
  <c r="AT48" i="2"/>
  <c r="AU48" i="2"/>
  <c r="AV48" i="2" s="1"/>
  <c r="AW48" i="2"/>
  <c r="AX48" i="2"/>
  <c r="AY48" i="2" s="1"/>
  <c r="AZ48" i="2"/>
  <c r="BA48" i="2"/>
  <c r="BB48" i="2" s="1"/>
  <c r="Z49" i="2"/>
  <c r="Z50" i="2"/>
  <c r="AB50" i="2"/>
  <c r="AC50" i="2"/>
  <c r="AD50" i="2" s="1"/>
  <c r="AE50" i="2"/>
  <c r="AF50" i="2"/>
  <c r="AG50" i="2" s="1"/>
  <c r="AH50" i="2"/>
  <c r="AI50" i="2"/>
  <c r="AJ50" i="2" s="1"/>
  <c r="AK50" i="2"/>
  <c r="AL50" i="2"/>
  <c r="AM50" i="2" s="1"/>
  <c r="AN50" i="2"/>
  <c r="AO50" i="2"/>
  <c r="AP50" i="2" s="1"/>
  <c r="AQ50" i="2"/>
  <c r="AR50" i="2"/>
  <c r="AS50" i="2" s="1"/>
  <c r="AT50" i="2"/>
  <c r="AU50" i="2"/>
  <c r="AV50" i="2" s="1"/>
  <c r="AW50" i="2"/>
  <c r="AX50" i="2"/>
  <c r="AY50" i="2" s="1"/>
  <c r="AZ50" i="2"/>
  <c r="BA50" i="2"/>
  <c r="BB50" i="2" s="1"/>
  <c r="Z51" i="2"/>
  <c r="Z52" i="2"/>
  <c r="AB52" i="2"/>
  <c r="AC52" i="2"/>
  <c r="AD52" i="2" s="1"/>
  <c r="AE52" i="2"/>
  <c r="AF52" i="2"/>
  <c r="AG52" i="2" s="1"/>
  <c r="AH52" i="2"/>
  <c r="AI52" i="2"/>
  <c r="AJ52" i="2" s="1"/>
  <c r="AK52" i="2"/>
  <c r="AL52" i="2"/>
  <c r="AM52" i="2" s="1"/>
  <c r="AN52" i="2"/>
  <c r="AO52" i="2"/>
  <c r="AP52" i="2" s="1"/>
  <c r="AQ52" i="2"/>
  <c r="AR52" i="2"/>
  <c r="AS52" i="2" s="1"/>
  <c r="AT52" i="2"/>
  <c r="AU52" i="2"/>
  <c r="AV52" i="2" s="1"/>
  <c r="AW52" i="2"/>
  <c r="AX52" i="2"/>
  <c r="AY52" i="2" s="1"/>
  <c r="AZ52" i="2"/>
  <c r="BA52" i="2"/>
  <c r="BB52" i="2" s="1"/>
  <c r="Z53" i="2"/>
  <c r="AA54" i="2" s="1"/>
  <c r="AB54" i="2"/>
  <c r="AC54" i="2"/>
  <c r="AD54" i="2" s="1"/>
  <c r="AE54" i="2"/>
  <c r="AF54" i="2"/>
  <c r="AG54" i="2" s="1"/>
  <c r="AH54" i="2"/>
  <c r="AI54" i="2"/>
  <c r="AJ54" i="2" s="1"/>
  <c r="AK54" i="2"/>
  <c r="AL54" i="2"/>
  <c r="AM54" i="2" s="1"/>
  <c r="AN54" i="2"/>
  <c r="AO54" i="2"/>
  <c r="AP54" i="2" s="1"/>
  <c r="AQ54" i="2"/>
  <c r="AR54" i="2"/>
  <c r="AS54" i="2" s="1"/>
  <c r="AT54" i="2"/>
  <c r="AU54" i="2"/>
  <c r="AV54" i="2" s="1"/>
  <c r="AW54" i="2"/>
  <c r="AX54" i="2"/>
  <c r="AY54" i="2" s="1"/>
  <c r="AZ54" i="2"/>
  <c r="BA54" i="2"/>
  <c r="BB54" i="2" s="1"/>
  <c r="Z55" i="2"/>
  <c r="Z56" i="2"/>
  <c r="AB56" i="2"/>
  <c r="AC56" i="2"/>
  <c r="AD56" i="2" s="1"/>
  <c r="AE56" i="2"/>
  <c r="AF56" i="2"/>
  <c r="AG56" i="2" s="1"/>
  <c r="AH56" i="2"/>
  <c r="AI56" i="2"/>
  <c r="AJ56" i="2" s="1"/>
  <c r="AK56" i="2"/>
  <c r="AL56" i="2"/>
  <c r="AM56" i="2" s="1"/>
  <c r="AN56" i="2"/>
  <c r="AO56" i="2"/>
  <c r="AP56" i="2" s="1"/>
  <c r="AQ56" i="2"/>
  <c r="AR56" i="2"/>
  <c r="AS56" i="2" s="1"/>
  <c r="AT56" i="2"/>
  <c r="AU56" i="2"/>
  <c r="AV56" i="2" s="1"/>
  <c r="AW56" i="2"/>
  <c r="AX56" i="2"/>
  <c r="AY56" i="2" s="1"/>
  <c r="AZ56" i="2"/>
  <c r="BA56" i="2"/>
  <c r="BB56" i="2" s="1"/>
  <c r="Z57" i="2"/>
  <c r="Z58" i="2"/>
  <c r="AB58" i="2"/>
  <c r="AC58" i="2"/>
  <c r="AD58" i="2" s="1"/>
  <c r="AE58" i="2"/>
  <c r="AF58" i="2"/>
  <c r="AG58" i="2" s="1"/>
  <c r="AH58" i="2"/>
  <c r="AI58" i="2"/>
  <c r="AJ58" i="2" s="1"/>
  <c r="AK58" i="2"/>
  <c r="AL58" i="2"/>
  <c r="AM58" i="2" s="1"/>
  <c r="AN58" i="2"/>
  <c r="AO58" i="2"/>
  <c r="AP58" i="2" s="1"/>
  <c r="AQ58" i="2"/>
  <c r="AR58" i="2"/>
  <c r="AS58" i="2" s="1"/>
  <c r="AT58" i="2"/>
  <c r="AU58" i="2"/>
  <c r="AV58" i="2" s="1"/>
  <c r="AW58" i="2"/>
  <c r="AX58" i="2"/>
  <c r="AY58" i="2" s="1"/>
  <c r="AZ58" i="2"/>
  <c r="BA58" i="2"/>
  <c r="BB58" i="2" s="1"/>
  <c r="Z59" i="2"/>
  <c r="Z60" i="2"/>
  <c r="AB60" i="2"/>
  <c r="AC60" i="2"/>
  <c r="AD60" i="2" s="1"/>
  <c r="AE60" i="2"/>
  <c r="AF60" i="2"/>
  <c r="AG60" i="2" s="1"/>
  <c r="AH60" i="2"/>
  <c r="AI60" i="2"/>
  <c r="AJ60" i="2" s="1"/>
  <c r="AK60" i="2"/>
  <c r="AL60" i="2"/>
  <c r="AM60" i="2" s="1"/>
  <c r="AN60" i="2"/>
  <c r="AO60" i="2"/>
  <c r="AP60" i="2" s="1"/>
  <c r="AQ60" i="2"/>
  <c r="AR60" i="2"/>
  <c r="AS60" i="2" s="1"/>
  <c r="AT60" i="2"/>
  <c r="AU60" i="2"/>
  <c r="AV60" i="2" s="1"/>
  <c r="AW60" i="2"/>
  <c r="AX60" i="2"/>
  <c r="AY60" i="2" s="1"/>
  <c r="AZ60" i="2"/>
  <c r="BA60" i="2"/>
  <c r="BB60" i="2" s="1"/>
  <c r="Z61" i="2"/>
  <c r="Z62" i="2"/>
  <c r="AB62" i="2"/>
  <c r="AC62" i="2"/>
  <c r="AD62" i="2" s="1"/>
  <c r="AE62" i="2"/>
  <c r="AF62" i="2"/>
  <c r="AG62" i="2" s="1"/>
  <c r="AH62" i="2"/>
  <c r="AI62" i="2"/>
  <c r="AJ62" i="2" s="1"/>
  <c r="AK62" i="2"/>
  <c r="AL62" i="2"/>
  <c r="AM62" i="2" s="1"/>
  <c r="AN62" i="2"/>
  <c r="AO62" i="2"/>
  <c r="AP62" i="2" s="1"/>
  <c r="AQ62" i="2"/>
  <c r="AR62" i="2"/>
  <c r="AS62" i="2" s="1"/>
  <c r="AT62" i="2"/>
  <c r="AU62" i="2"/>
  <c r="AV62" i="2" s="1"/>
  <c r="AW62" i="2"/>
  <c r="AX62" i="2"/>
  <c r="AY62" i="2" s="1"/>
  <c r="AZ62" i="2"/>
  <c r="BA62" i="2"/>
  <c r="BB62" i="2" s="1"/>
  <c r="Z63" i="2"/>
  <c r="Z64" i="2"/>
  <c r="AB64" i="2"/>
  <c r="AC64" i="2"/>
  <c r="AD64" i="2" s="1"/>
  <c r="AE64" i="2"/>
  <c r="AF64" i="2"/>
  <c r="AG64" i="2" s="1"/>
  <c r="AH64" i="2"/>
  <c r="AI64" i="2"/>
  <c r="AJ64" i="2" s="1"/>
  <c r="AK64" i="2"/>
  <c r="AL64" i="2"/>
  <c r="AM64" i="2" s="1"/>
  <c r="AN64" i="2"/>
  <c r="AO64" i="2"/>
  <c r="AP64" i="2" s="1"/>
  <c r="AQ64" i="2"/>
  <c r="AR64" i="2"/>
  <c r="AS64" i="2" s="1"/>
  <c r="AT64" i="2"/>
  <c r="AU64" i="2"/>
  <c r="AV64" i="2" s="1"/>
  <c r="AW64" i="2"/>
  <c r="AX64" i="2"/>
  <c r="AY64" i="2" s="1"/>
  <c r="AZ64" i="2"/>
  <c r="BA64" i="2"/>
  <c r="BB64" i="2" s="1"/>
  <c r="Z65" i="2"/>
  <c r="Z66" i="2"/>
  <c r="AB66" i="2"/>
  <c r="AC66" i="2"/>
  <c r="AD66" i="2" s="1"/>
  <c r="AE66" i="2"/>
  <c r="AF66" i="2"/>
  <c r="AG66" i="2" s="1"/>
  <c r="AH66" i="2"/>
  <c r="AI66" i="2"/>
  <c r="AJ66" i="2" s="1"/>
  <c r="AK66" i="2"/>
  <c r="AL66" i="2"/>
  <c r="AM66" i="2" s="1"/>
  <c r="AN66" i="2"/>
  <c r="AO66" i="2"/>
  <c r="AP66" i="2" s="1"/>
  <c r="AQ66" i="2"/>
  <c r="AR66" i="2"/>
  <c r="AS66" i="2" s="1"/>
  <c r="AT66" i="2"/>
  <c r="AU66" i="2"/>
  <c r="AV66" i="2" s="1"/>
  <c r="AW66" i="2"/>
  <c r="AX66" i="2"/>
  <c r="AY66" i="2" s="1"/>
  <c r="AZ66" i="2"/>
  <c r="BA66" i="2"/>
  <c r="BB66" i="2" s="1"/>
  <c r="Z67" i="2"/>
  <c r="Z68" i="2"/>
  <c r="AB68" i="2"/>
  <c r="AC68" i="2"/>
  <c r="AD68" i="2" s="1"/>
  <c r="AE68" i="2"/>
  <c r="AF68" i="2"/>
  <c r="AG68" i="2" s="1"/>
  <c r="AH68" i="2"/>
  <c r="AI68" i="2"/>
  <c r="AJ68" i="2" s="1"/>
  <c r="AK68" i="2"/>
  <c r="AL68" i="2"/>
  <c r="AM68" i="2" s="1"/>
  <c r="AN68" i="2"/>
  <c r="AO68" i="2"/>
  <c r="AP68" i="2" s="1"/>
  <c r="AQ68" i="2"/>
  <c r="AR68" i="2"/>
  <c r="AS68" i="2" s="1"/>
  <c r="AT68" i="2"/>
  <c r="AU68" i="2"/>
  <c r="AV68" i="2" s="1"/>
  <c r="AW68" i="2"/>
  <c r="AX68" i="2"/>
  <c r="AY68" i="2" s="1"/>
  <c r="AZ68" i="2"/>
  <c r="BA68" i="2"/>
  <c r="BB68" i="2" s="1"/>
  <c r="Z69" i="2"/>
  <c r="Z70" i="2"/>
  <c r="AB70" i="2"/>
  <c r="AC70" i="2"/>
  <c r="AD70" i="2" s="1"/>
  <c r="AE70" i="2"/>
  <c r="AF70" i="2"/>
  <c r="AG70" i="2" s="1"/>
  <c r="AH70" i="2"/>
  <c r="AI70" i="2"/>
  <c r="AJ70" i="2" s="1"/>
  <c r="AK70" i="2"/>
  <c r="AL70" i="2"/>
  <c r="AM70" i="2" s="1"/>
  <c r="AN70" i="2"/>
  <c r="AO70" i="2"/>
  <c r="AP70" i="2" s="1"/>
  <c r="AQ70" i="2"/>
  <c r="AR70" i="2"/>
  <c r="AS70" i="2" s="1"/>
  <c r="AT70" i="2"/>
  <c r="AU70" i="2"/>
  <c r="AV70" i="2" s="1"/>
  <c r="AW70" i="2"/>
  <c r="AX70" i="2"/>
  <c r="AY70" i="2" s="1"/>
  <c r="AZ70" i="2"/>
  <c r="BA70" i="2"/>
  <c r="BB70" i="2" s="1"/>
  <c r="Z71" i="2"/>
  <c r="Z72" i="2"/>
  <c r="AB72" i="2"/>
  <c r="AC72" i="2"/>
  <c r="AD72" i="2" s="1"/>
  <c r="AE72" i="2"/>
  <c r="AF72" i="2"/>
  <c r="AG72" i="2" s="1"/>
  <c r="AH72" i="2"/>
  <c r="AI72" i="2"/>
  <c r="AJ72" i="2" s="1"/>
  <c r="AK72" i="2"/>
  <c r="AL72" i="2"/>
  <c r="AM72" i="2" s="1"/>
  <c r="AN72" i="2"/>
  <c r="AO72" i="2"/>
  <c r="AP72" i="2" s="1"/>
  <c r="AQ72" i="2"/>
  <c r="AR72" i="2"/>
  <c r="AS72" i="2" s="1"/>
  <c r="AT72" i="2"/>
  <c r="AU72" i="2"/>
  <c r="AV72" i="2" s="1"/>
  <c r="AW72" i="2"/>
  <c r="AX72" i="2"/>
  <c r="AY72" i="2" s="1"/>
  <c r="AZ72" i="2"/>
  <c r="BA72" i="2"/>
  <c r="BB72" i="2" s="1"/>
  <c r="Z73" i="2"/>
  <c r="Z74" i="2"/>
  <c r="AC74" i="2"/>
  <c r="AD74" i="2" s="1"/>
  <c r="AF74" i="2"/>
  <c r="AG74" i="2" s="1"/>
  <c r="AI74" i="2"/>
  <c r="AJ74" i="2" s="1"/>
  <c r="AL74" i="2"/>
  <c r="AM74" i="2" s="1"/>
  <c r="AO74" i="2"/>
  <c r="AP74" i="2" s="1"/>
  <c r="AR74" i="2"/>
  <c r="AS74" i="2" s="1"/>
  <c r="AU74" i="2"/>
  <c r="AV74" i="2" s="1"/>
  <c r="AX74" i="2"/>
  <c r="AY74" i="2" s="1"/>
  <c r="BA74" i="2"/>
  <c r="BB74" i="2" s="1"/>
  <c r="Z75" i="2"/>
  <c r="Z76" i="2"/>
  <c r="AC76" i="2"/>
  <c r="AD76" i="2" s="1"/>
  <c r="AF76" i="2"/>
  <c r="AG76" i="2" s="1"/>
  <c r="AI76" i="2"/>
  <c r="AJ76" i="2" s="1"/>
  <c r="AL76" i="2"/>
  <c r="AM76" i="2" s="1"/>
  <c r="AO76" i="2"/>
  <c r="AP76" i="2" s="1"/>
  <c r="AR76" i="2"/>
  <c r="AS76" i="2" s="1"/>
  <c r="AU76" i="2"/>
  <c r="AV76" i="2" s="1"/>
  <c r="AX76" i="2"/>
  <c r="AY76" i="2" s="1"/>
  <c r="BA76" i="2"/>
  <c r="BB76" i="2" s="1"/>
  <c r="Z77" i="2"/>
  <c r="Z78" i="2"/>
  <c r="AC78" i="2"/>
  <c r="AD78" i="2" s="1"/>
  <c r="AF78" i="2"/>
  <c r="AG78" i="2" s="1"/>
  <c r="AI78" i="2"/>
  <c r="AJ78" i="2" s="1"/>
  <c r="AL78" i="2"/>
  <c r="AM78" i="2" s="1"/>
  <c r="AO78" i="2"/>
  <c r="AP78" i="2" s="1"/>
  <c r="AR78" i="2"/>
  <c r="AS78" i="2" s="1"/>
  <c r="AU78" i="2"/>
  <c r="AV78" i="2" s="1"/>
  <c r="AX78" i="2"/>
  <c r="AY78" i="2" s="1"/>
  <c r="BA78" i="2"/>
  <c r="BB78" i="2" s="1"/>
  <c r="Z79" i="2"/>
  <c r="Z80" i="2"/>
  <c r="AC80" i="2"/>
  <c r="AD80" i="2" s="1"/>
  <c r="AF80" i="2"/>
  <c r="AG80" i="2" s="1"/>
  <c r="AI80" i="2"/>
  <c r="AJ80" i="2" s="1"/>
  <c r="AL80" i="2"/>
  <c r="AM80" i="2" s="1"/>
  <c r="AO80" i="2"/>
  <c r="AP80" i="2" s="1"/>
  <c r="AR80" i="2"/>
  <c r="AS80" i="2" s="1"/>
  <c r="AU80" i="2"/>
  <c r="AV80" i="2" s="1"/>
  <c r="AX80" i="2"/>
  <c r="AY80" i="2" s="1"/>
  <c r="BA80" i="2"/>
  <c r="BB80" i="2" s="1"/>
  <c r="Z81" i="2"/>
  <c r="Z82" i="2"/>
  <c r="AC82" i="2"/>
  <c r="AD82" i="2" s="1"/>
  <c r="AF82" i="2"/>
  <c r="AG82" i="2" s="1"/>
  <c r="AI82" i="2"/>
  <c r="AJ82" i="2" s="1"/>
  <c r="AL82" i="2"/>
  <c r="AM82" i="2" s="1"/>
  <c r="AO82" i="2"/>
  <c r="AP82" i="2" s="1"/>
  <c r="AR82" i="2"/>
  <c r="AS82" i="2" s="1"/>
  <c r="AU82" i="2"/>
  <c r="AV82" i="2" s="1"/>
  <c r="AX82" i="2"/>
  <c r="AY82" i="2" s="1"/>
  <c r="BA82" i="2"/>
  <c r="BB82" i="2" s="1"/>
  <c r="Z83" i="2"/>
  <c r="Z84" i="2"/>
  <c r="AC84" i="2"/>
  <c r="AD84" i="2" s="1"/>
  <c r="AF84" i="2"/>
  <c r="AG84" i="2" s="1"/>
  <c r="AI84" i="2"/>
  <c r="AJ84" i="2" s="1"/>
  <c r="AL84" i="2"/>
  <c r="AM84" i="2" s="1"/>
  <c r="AO84" i="2"/>
  <c r="AP84" i="2" s="1"/>
  <c r="AR84" i="2"/>
  <c r="AS84" i="2" s="1"/>
  <c r="AU84" i="2"/>
  <c r="AV84" i="2" s="1"/>
  <c r="AX84" i="2"/>
  <c r="AY84" i="2" s="1"/>
  <c r="BA84" i="2"/>
  <c r="BB84" i="2" s="1"/>
  <c r="Z85" i="2"/>
  <c r="Z86" i="2"/>
  <c r="AC86" i="2"/>
  <c r="AD86" i="2" s="1"/>
  <c r="AF86" i="2"/>
  <c r="AG86" i="2" s="1"/>
  <c r="AI86" i="2"/>
  <c r="AJ86" i="2" s="1"/>
  <c r="AL86" i="2"/>
  <c r="AM86" i="2" s="1"/>
  <c r="AO86" i="2"/>
  <c r="AP86" i="2" s="1"/>
  <c r="AR86" i="2"/>
  <c r="AS86" i="2" s="1"/>
  <c r="AU86" i="2"/>
  <c r="AV86" i="2" s="1"/>
  <c r="AX86" i="2"/>
  <c r="AY86" i="2" s="1"/>
  <c r="BA86" i="2"/>
  <c r="BB86" i="2" s="1"/>
  <c r="Z87" i="2"/>
  <c r="Z88" i="2"/>
  <c r="AC88" i="2"/>
  <c r="AD88" i="2" s="1"/>
  <c r="AF88" i="2"/>
  <c r="AG88" i="2" s="1"/>
  <c r="AI88" i="2"/>
  <c r="AJ88" i="2" s="1"/>
  <c r="AL88" i="2"/>
  <c r="AM88" i="2" s="1"/>
  <c r="AO88" i="2"/>
  <c r="AP88" i="2" s="1"/>
  <c r="AR88" i="2"/>
  <c r="AS88" i="2" s="1"/>
  <c r="AU88" i="2"/>
  <c r="AV88" i="2" s="1"/>
  <c r="AX88" i="2"/>
  <c r="AY88" i="2" s="1"/>
  <c r="BA88" i="2"/>
  <c r="BB88" i="2" s="1"/>
  <c r="Z89" i="2"/>
  <c r="Z90" i="2"/>
  <c r="AC90" i="2"/>
  <c r="AD90" i="2" s="1"/>
  <c r="AF90" i="2"/>
  <c r="AG90" i="2" s="1"/>
  <c r="AI90" i="2"/>
  <c r="AJ90" i="2" s="1"/>
  <c r="AL90" i="2"/>
  <c r="AM90" i="2" s="1"/>
  <c r="AO90" i="2"/>
  <c r="AP90" i="2" s="1"/>
  <c r="AR90" i="2"/>
  <c r="AS90" i="2" s="1"/>
  <c r="AU90" i="2"/>
  <c r="AV90" i="2" s="1"/>
  <c r="AX90" i="2"/>
  <c r="AY90" i="2" s="1"/>
  <c r="BA90" i="2"/>
  <c r="BB90" i="2" s="1"/>
  <c r="Z91" i="2"/>
  <c r="Z92" i="2"/>
  <c r="AC92" i="2"/>
  <c r="AD92" i="2" s="1"/>
  <c r="AF92" i="2"/>
  <c r="AG92" i="2" s="1"/>
  <c r="AI92" i="2"/>
  <c r="AJ92" i="2" s="1"/>
  <c r="AL92" i="2"/>
  <c r="AM92" i="2" s="1"/>
  <c r="AO92" i="2"/>
  <c r="AP92" i="2" s="1"/>
  <c r="AR92" i="2"/>
  <c r="AS92" i="2" s="1"/>
  <c r="AU92" i="2"/>
  <c r="AV92" i="2" s="1"/>
  <c r="AX92" i="2"/>
  <c r="AY92" i="2" s="1"/>
  <c r="BA92" i="2"/>
  <c r="BB92" i="2" s="1"/>
  <c r="Z93" i="2"/>
  <c r="Z94" i="2"/>
  <c r="AC94" i="2"/>
  <c r="AD94" i="2" s="1"/>
  <c r="AF94" i="2"/>
  <c r="AG94" i="2" s="1"/>
  <c r="AI94" i="2"/>
  <c r="AJ94" i="2" s="1"/>
  <c r="AL94" i="2"/>
  <c r="AM94" i="2" s="1"/>
  <c r="AO94" i="2"/>
  <c r="AP94" i="2" s="1"/>
  <c r="AR94" i="2"/>
  <c r="AS94" i="2" s="1"/>
  <c r="AU94" i="2"/>
  <c r="AV94" i="2" s="1"/>
  <c r="AX94" i="2"/>
  <c r="AY94" i="2" s="1"/>
  <c r="BA94" i="2"/>
  <c r="BB94" i="2" s="1"/>
  <c r="Z95" i="2"/>
  <c r="Z96" i="2"/>
  <c r="AC96" i="2"/>
  <c r="AD96" i="2" s="1"/>
  <c r="AF96" i="2"/>
  <c r="AG96" i="2" s="1"/>
  <c r="AI96" i="2"/>
  <c r="AJ96" i="2" s="1"/>
  <c r="AL96" i="2"/>
  <c r="AM96" i="2" s="1"/>
  <c r="AO96" i="2"/>
  <c r="AP96" i="2" s="1"/>
  <c r="AR96" i="2"/>
  <c r="AS96" i="2" s="1"/>
  <c r="AU96" i="2"/>
  <c r="AV96" i="2" s="1"/>
  <c r="AX96" i="2"/>
  <c r="AY96" i="2" s="1"/>
  <c r="BA96" i="2"/>
  <c r="BB96" i="2" s="1"/>
  <c r="Z97" i="2"/>
  <c r="Z98" i="2"/>
  <c r="AC98" i="2"/>
  <c r="AD98" i="2" s="1"/>
  <c r="AF98" i="2"/>
  <c r="AG98" i="2" s="1"/>
  <c r="AI98" i="2"/>
  <c r="AJ98" i="2" s="1"/>
  <c r="AL98" i="2"/>
  <c r="AM98" i="2" s="1"/>
  <c r="AO98" i="2"/>
  <c r="AP98" i="2" s="1"/>
  <c r="AR98" i="2"/>
  <c r="AS98" i="2" s="1"/>
  <c r="AU98" i="2"/>
  <c r="AV98" i="2" s="1"/>
  <c r="AX98" i="2"/>
  <c r="AY98" i="2" s="1"/>
  <c r="BA98" i="2"/>
  <c r="BB98" i="2" s="1"/>
  <c r="Z99" i="2"/>
  <c r="Z100" i="2"/>
  <c r="AC100" i="2"/>
  <c r="AD100" i="2" s="1"/>
  <c r="AF100" i="2"/>
  <c r="AG100" i="2" s="1"/>
  <c r="AI100" i="2"/>
  <c r="AJ100" i="2" s="1"/>
  <c r="AL100" i="2"/>
  <c r="AM100" i="2" s="1"/>
  <c r="AO100" i="2"/>
  <c r="AP100" i="2" s="1"/>
  <c r="AR100" i="2"/>
  <c r="AS100" i="2" s="1"/>
  <c r="AU100" i="2"/>
  <c r="AV100" i="2" s="1"/>
  <c r="AX100" i="2"/>
  <c r="AY100" i="2" s="1"/>
  <c r="BA100" i="2"/>
  <c r="BB100" i="2" s="1"/>
  <c r="Z101" i="2"/>
  <c r="Z102" i="2"/>
  <c r="AC102" i="2"/>
  <c r="AD102" i="2" s="1"/>
  <c r="AF102" i="2"/>
  <c r="AG102" i="2" s="1"/>
  <c r="AI102" i="2"/>
  <c r="AJ102" i="2" s="1"/>
  <c r="AL102" i="2"/>
  <c r="AM102" i="2" s="1"/>
  <c r="AO102" i="2"/>
  <c r="AP102" i="2" s="1"/>
  <c r="AR102" i="2"/>
  <c r="AS102" i="2" s="1"/>
  <c r="AU102" i="2"/>
  <c r="AV102" i="2" s="1"/>
  <c r="AX102" i="2"/>
  <c r="AY102" i="2" s="1"/>
  <c r="BA102" i="2"/>
  <c r="BB102" i="2" s="1"/>
  <c r="Z103" i="2"/>
  <c r="Z104" i="2"/>
  <c r="AC104" i="2"/>
  <c r="AD104" i="2" s="1"/>
  <c r="AF104" i="2"/>
  <c r="AG104" i="2" s="1"/>
  <c r="AI104" i="2"/>
  <c r="AJ104" i="2" s="1"/>
  <c r="AL104" i="2"/>
  <c r="AM104" i="2" s="1"/>
  <c r="AO104" i="2"/>
  <c r="AP104" i="2" s="1"/>
  <c r="AR104" i="2"/>
  <c r="AS104" i="2" s="1"/>
  <c r="AU104" i="2"/>
  <c r="AV104" i="2" s="1"/>
  <c r="AX104" i="2"/>
  <c r="AY104" i="2" s="1"/>
  <c r="BA104" i="2"/>
  <c r="BB104" i="2" s="1"/>
  <c r="Z105" i="2"/>
  <c r="Z106" i="2"/>
  <c r="AC106" i="2"/>
  <c r="AD106" i="2" s="1"/>
  <c r="AF106" i="2"/>
  <c r="AG106" i="2" s="1"/>
  <c r="AI106" i="2"/>
  <c r="AJ106" i="2" s="1"/>
  <c r="AL106" i="2"/>
  <c r="AM106" i="2" s="1"/>
  <c r="AO106" i="2"/>
  <c r="AP106" i="2" s="1"/>
  <c r="AR106" i="2"/>
  <c r="AS106" i="2" s="1"/>
  <c r="AU106" i="2"/>
  <c r="AV106" i="2" s="1"/>
  <c r="AX106" i="2"/>
  <c r="AY106" i="2" s="1"/>
  <c r="BA106" i="2"/>
  <c r="BB106" i="2" s="1"/>
  <c r="Z107" i="2"/>
  <c r="Z108" i="2"/>
  <c r="AC108" i="2"/>
  <c r="AD108" i="2" s="1"/>
  <c r="AF108" i="2"/>
  <c r="AG108" i="2" s="1"/>
  <c r="AI108" i="2"/>
  <c r="AJ108" i="2" s="1"/>
  <c r="AL108" i="2"/>
  <c r="AM108" i="2" s="1"/>
  <c r="AO108" i="2"/>
  <c r="AP108" i="2" s="1"/>
  <c r="AR108" i="2"/>
  <c r="AS108" i="2" s="1"/>
  <c r="AU108" i="2"/>
  <c r="AV108" i="2" s="1"/>
  <c r="AX108" i="2"/>
  <c r="AY108" i="2" s="1"/>
  <c r="BA108" i="2"/>
  <c r="BB108" i="2" s="1"/>
  <c r="Z109" i="2"/>
  <c r="Z110" i="2"/>
  <c r="AC110" i="2"/>
  <c r="AD110" i="2" s="1"/>
  <c r="AF110" i="2"/>
  <c r="AG110" i="2" s="1"/>
  <c r="AI110" i="2"/>
  <c r="AJ110" i="2" s="1"/>
  <c r="AL110" i="2"/>
  <c r="AM110" i="2" s="1"/>
  <c r="AO110" i="2"/>
  <c r="AP110" i="2" s="1"/>
  <c r="AR110" i="2"/>
  <c r="AS110" i="2" s="1"/>
  <c r="AU110" i="2"/>
  <c r="AV110" i="2" s="1"/>
  <c r="AX110" i="2"/>
  <c r="AY110" i="2" s="1"/>
  <c r="BA110" i="2"/>
  <c r="BB110" i="2" s="1"/>
  <c r="Z111" i="2"/>
  <c r="Z112" i="2"/>
  <c r="AC112" i="2"/>
  <c r="AD112" i="2" s="1"/>
  <c r="AF112" i="2"/>
  <c r="AG112" i="2" s="1"/>
  <c r="AI112" i="2"/>
  <c r="AJ112" i="2" s="1"/>
  <c r="AL112" i="2"/>
  <c r="AM112" i="2" s="1"/>
  <c r="AO112" i="2"/>
  <c r="AP112" i="2" s="1"/>
  <c r="AR112" i="2"/>
  <c r="AS112" i="2" s="1"/>
  <c r="AU112" i="2"/>
  <c r="AV112" i="2" s="1"/>
  <c r="AX112" i="2"/>
  <c r="AY112" i="2" s="1"/>
  <c r="BA112" i="2"/>
  <c r="BB112" i="2" s="1"/>
  <c r="Z113" i="2"/>
  <c r="Z114" i="2"/>
  <c r="AC114" i="2"/>
  <c r="AD114" i="2" s="1"/>
  <c r="AF114" i="2"/>
  <c r="AG114" i="2" s="1"/>
  <c r="AI114" i="2"/>
  <c r="AJ114" i="2" s="1"/>
  <c r="AL114" i="2"/>
  <c r="AM114" i="2" s="1"/>
  <c r="AO114" i="2"/>
  <c r="AP114" i="2" s="1"/>
  <c r="AR114" i="2"/>
  <c r="AS114" i="2" s="1"/>
  <c r="AU114" i="2"/>
  <c r="AV114" i="2" s="1"/>
  <c r="AX114" i="2"/>
  <c r="AY114" i="2" s="1"/>
  <c r="BA114" i="2"/>
  <c r="BB114" i="2" s="1"/>
  <c r="Z115" i="2"/>
  <c r="Z116" i="2"/>
  <c r="AC116" i="2"/>
  <c r="AD116" i="2" s="1"/>
  <c r="AF116" i="2"/>
  <c r="AG116" i="2" s="1"/>
  <c r="AI116" i="2"/>
  <c r="AJ116" i="2" s="1"/>
  <c r="AL116" i="2"/>
  <c r="AM116" i="2" s="1"/>
  <c r="AO116" i="2"/>
  <c r="AP116" i="2" s="1"/>
  <c r="AR116" i="2"/>
  <c r="AS116" i="2" s="1"/>
  <c r="AU116" i="2"/>
  <c r="AV116" i="2" s="1"/>
  <c r="AX116" i="2"/>
  <c r="AY116" i="2" s="1"/>
  <c r="BA116" i="2"/>
  <c r="BB116" i="2" s="1"/>
  <c r="Z117" i="2"/>
  <c r="Z118" i="2"/>
  <c r="AC118" i="2"/>
  <c r="AD118" i="2" s="1"/>
  <c r="AF118" i="2"/>
  <c r="AG118" i="2" s="1"/>
  <c r="AI118" i="2"/>
  <c r="AJ118" i="2" s="1"/>
  <c r="AL118" i="2"/>
  <c r="AM118" i="2" s="1"/>
  <c r="AO118" i="2"/>
  <c r="AP118" i="2" s="1"/>
  <c r="AR118" i="2"/>
  <c r="AS118" i="2" s="1"/>
  <c r="AU118" i="2"/>
  <c r="AV118" i="2" s="1"/>
  <c r="AX118" i="2"/>
  <c r="AY118" i="2" s="1"/>
  <c r="BA118" i="2"/>
  <c r="BB118" i="2" s="1"/>
  <c r="Z119" i="2"/>
  <c r="Z120" i="2"/>
  <c r="AC120" i="2"/>
  <c r="AD120" i="2" s="1"/>
  <c r="AF120" i="2"/>
  <c r="AG120" i="2" s="1"/>
  <c r="AI120" i="2"/>
  <c r="AJ120" i="2" s="1"/>
  <c r="AL120" i="2"/>
  <c r="AM120" i="2" s="1"/>
  <c r="AO120" i="2"/>
  <c r="AP120" i="2" s="1"/>
  <c r="AR120" i="2"/>
  <c r="AS120" i="2" s="1"/>
  <c r="AU120" i="2"/>
  <c r="AV120" i="2" s="1"/>
  <c r="AX120" i="2"/>
  <c r="AY120" i="2" s="1"/>
  <c r="BA120" i="2"/>
  <c r="BB120" i="2" s="1"/>
  <c r="Z121" i="2"/>
  <c r="Z122" i="2"/>
  <c r="AC122" i="2"/>
  <c r="AD122" i="2" s="1"/>
  <c r="AF122" i="2"/>
  <c r="AG122" i="2" s="1"/>
  <c r="AI122" i="2"/>
  <c r="AJ122" i="2" s="1"/>
  <c r="AL122" i="2"/>
  <c r="AM122" i="2" s="1"/>
  <c r="AO122" i="2"/>
  <c r="AP122" i="2" s="1"/>
  <c r="AR122" i="2"/>
  <c r="AS122" i="2" s="1"/>
  <c r="AU122" i="2"/>
  <c r="AV122" i="2" s="1"/>
  <c r="AX122" i="2"/>
  <c r="AY122" i="2" s="1"/>
  <c r="BA122" i="2"/>
  <c r="BB122" i="2" s="1"/>
  <c r="Z123" i="2"/>
  <c r="Z124" i="2"/>
  <c r="AC124" i="2"/>
  <c r="AD124" i="2" s="1"/>
  <c r="AF124" i="2"/>
  <c r="AG124" i="2" s="1"/>
  <c r="AI124" i="2"/>
  <c r="AJ124" i="2" s="1"/>
  <c r="AL124" i="2"/>
  <c r="AM124" i="2" s="1"/>
  <c r="AO124" i="2"/>
  <c r="AP124" i="2" s="1"/>
  <c r="AR124" i="2"/>
  <c r="AS124" i="2" s="1"/>
  <c r="AU124" i="2"/>
  <c r="AV124" i="2" s="1"/>
  <c r="AX124" i="2"/>
  <c r="AY124" i="2" s="1"/>
  <c r="BA124" i="2"/>
  <c r="BB124" i="2" s="1"/>
  <c r="Z125" i="2"/>
  <c r="Z126" i="2"/>
  <c r="AC126" i="2"/>
  <c r="AD126" i="2" s="1"/>
  <c r="AF126" i="2"/>
  <c r="AG126" i="2" s="1"/>
  <c r="AI126" i="2"/>
  <c r="AJ126" i="2" s="1"/>
  <c r="AL126" i="2"/>
  <c r="AM126" i="2" s="1"/>
  <c r="AO126" i="2"/>
  <c r="AP126" i="2" s="1"/>
  <c r="AR126" i="2"/>
  <c r="AS126" i="2" s="1"/>
  <c r="AU126" i="2"/>
  <c r="AV126" i="2" s="1"/>
  <c r="AX126" i="2"/>
  <c r="AY126" i="2" s="1"/>
  <c r="BA126" i="2"/>
  <c r="BB126" i="2" s="1"/>
  <c r="Z127" i="2"/>
  <c r="Z128" i="2"/>
  <c r="AC128" i="2"/>
  <c r="AD128" i="2" s="1"/>
  <c r="AF128" i="2"/>
  <c r="AG128" i="2" s="1"/>
  <c r="AI128" i="2"/>
  <c r="AJ128" i="2" s="1"/>
  <c r="AL128" i="2"/>
  <c r="AM128" i="2" s="1"/>
  <c r="AO128" i="2"/>
  <c r="AP128" i="2" s="1"/>
  <c r="AR128" i="2"/>
  <c r="AS128" i="2" s="1"/>
  <c r="AU128" i="2"/>
  <c r="AV128" i="2" s="1"/>
  <c r="AX128" i="2"/>
  <c r="AY128" i="2" s="1"/>
  <c r="BA128" i="2"/>
  <c r="BB128" i="2" s="1"/>
  <c r="Z129" i="2"/>
  <c r="Z130" i="2"/>
  <c r="AC130" i="2"/>
  <c r="AD130" i="2" s="1"/>
  <c r="AF130" i="2"/>
  <c r="AG130" i="2" s="1"/>
  <c r="AI130" i="2"/>
  <c r="AJ130" i="2" s="1"/>
  <c r="AL130" i="2"/>
  <c r="AM130" i="2" s="1"/>
  <c r="AO130" i="2"/>
  <c r="AP130" i="2" s="1"/>
  <c r="AR130" i="2"/>
  <c r="AS130" i="2" s="1"/>
  <c r="AU130" i="2"/>
  <c r="AV130" i="2" s="1"/>
  <c r="AX130" i="2"/>
  <c r="AY130" i="2" s="1"/>
  <c r="BA130" i="2"/>
  <c r="BB130" i="2" s="1"/>
  <c r="Z131" i="2"/>
  <c r="Z132" i="2"/>
  <c r="AC132" i="2"/>
  <c r="AD132" i="2" s="1"/>
  <c r="AF132" i="2"/>
  <c r="AG132" i="2" s="1"/>
  <c r="AI132" i="2"/>
  <c r="AJ132" i="2" s="1"/>
  <c r="AL132" i="2"/>
  <c r="AM132" i="2" s="1"/>
  <c r="AO132" i="2"/>
  <c r="AP132" i="2" s="1"/>
  <c r="AR132" i="2"/>
  <c r="AS132" i="2" s="1"/>
  <c r="AU132" i="2"/>
  <c r="AV132" i="2" s="1"/>
  <c r="AX132" i="2"/>
  <c r="AY132" i="2" s="1"/>
  <c r="BA132" i="2"/>
  <c r="BB132" i="2" s="1"/>
  <c r="Z133" i="2"/>
  <c r="Z134" i="2"/>
  <c r="AC134" i="2"/>
  <c r="AD134" i="2" s="1"/>
  <c r="AF134" i="2"/>
  <c r="AG134" i="2" s="1"/>
  <c r="AI134" i="2"/>
  <c r="AJ134" i="2" s="1"/>
  <c r="AL134" i="2"/>
  <c r="AM134" i="2" s="1"/>
  <c r="AO134" i="2"/>
  <c r="AP134" i="2" s="1"/>
  <c r="AR134" i="2"/>
  <c r="AS134" i="2" s="1"/>
  <c r="AU134" i="2"/>
  <c r="AV134" i="2" s="1"/>
  <c r="AX134" i="2"/>
  <c r="AY134" i="2" s="1"/>
  <c r="BA134" i="2"/>
  <c r="BB134" i="2" s="1"/>
  <c r="Z135" i="2"/>
  <c r="Z136" i="2"/>
  <c r="AC136" i="2"/>
  <c r="AD136" i="2" s="1"/>
  <c r="AF136" i="2"/>
  <c r="AG136" i="2" s="1"/>
  <c r="AI136" i="2"/>
  <c r="AJ136" i="2" s="1"/>
  <c r="AL136" i="2"/>
  <c r="AM136" i="2" s="1"/>
  <c r="AO136" i="2"/>
  <c r="AP136" i="2" s="1"/>
  <c r="AR136" i="2"/>
  <c r="AS136" i="2" s="1"/>
  <c r="AU136" i="2"/>
  <c r="AV136" i="2" s="1"/>
  <c r="AX136" i="2"/>
  <c r="AY136" i="2" s="1"/>
  <c r="BA136" i="2"/>
  <c r="BB136" i="2" s="1"/>
  <c r="Z137" i="2"/>
  <c r="Z138" i="2"/>
  <c r="AC138" i="2"/>
  <c r="AD138" i="2" s="1"/>
  <c r="AF138" i="2"/>
  <c r="AG138" i="2" s="1"/>
  <c r="AI138" i="2"/>
  <c r="AJ138" i="2" s="1"/>
  <c r="AL138" i="2"/>
  <c r="AM138" i="2" s="1"/>
  <c r="AO138" i="2"/>
  <c r="AP138" i="2" s="1"/>
  <c r="AR138" i="2"/>
  <c r="AS138" i="2" s="1"/>
  <c r="AU138" i="2"/>
  <c r="AV138" i="2" s="1"/>
  <c r="AX138" i="2"/>
  <c r="AY138" i="2" s="1"/>
  <c r="BA138" i="2"/>
  <c r="BB138" i="2" s="1"/>
  <c r="Z139" i="2"/>
  <c r="Z140" i="2"/>
  <c r="AC140" i="2"/>
  <c r="AD140" i="2" s="1"/>
  <c r="AF140" i="2"/>
  <c r="AG140" i="2" s="1"/>
  <c r="AI140" i="2"/>
  <c r="AJ140" i="2" s="1"/>
  <c r="AL140" i="2"/>
  <c r="AM140" i="2" s="1"/>
  <c r="AO140" i="2"/>
  <c r="AP140" i="2" s="1"/>
  <c r="AR140" i="2"/>
  <c r="AS140" i="2" s="1"/>
  <c r="AU140" i="2"/>
  <c r="AV140" i="2" s="1"/>
  <c r="AX140" i="2"/>
  <c r="AY140" i="2" s="1"/>
  <c r="BA140" i="2"/>
  <c r="BB140" i="2" s="1"/>
  <c r="Z141" i="2"/>
  <c r="Z142" i="2"/>
  <c r="AC142" i="2"/>
  <c r="AD142" i="2" s="1"/>
  <c r="AF142" i="2"/>
  <c r="AG142" i="2" s="1"/>
  <c r="AI142" i="2"/>
  <c r="AJ142" i="2" s="1"/>
  <c r="AL142" i="2"/>
  <c r="AM142" i="2" s="1"/>
  <c r="AO142" i="2"/>
  <c r="AP142" i="2" s="1"/>
  <c r="AR142" i="2"/>
  <c r="AS142" i="2" s="1"/>
  <c r="AU142" i="2"/>
  <c r="AV142" i="2" s="1"/>
  <c r="AX142" i="2"/>
  <c r="AY142" i="2" s="1"/>
  <c r="BA142" i="2"/>
  <c r="BB142" i="2" s="1"/>
  <c r="Z143" i="2"/>
  <c r="Z144" i="2"/>
  <c r="AC144" i="2"/>
  <c r="AD144" i="2" s="1"/>
  <c r="AF144" i="2"/>
  <c r="AG144" i="2" s="1"/>
  <c r="AI144" i="2"/>
  <c r="AJ144" i="2" s="1"/>
  <c r="AL144" i="2"/>
  <c r="AM144" i="2" s="1"/>
  <c r="AO144" i="2"/>
  <c r="AP144" i="2" s="1"/>
  <c r="AR144" i="2"/>
  <c r="AS144" i="2" s="1"/>
  <c r="AU144" i="2"/>
  <c r="AV144" i="2" s="1"/>
  <c r="AX144" i="2"/>
  <c r="AY144" i="2" s="1"/>
  <c r="BA144" i="2"/>
  <c r="BB144" i="2" s="1"/>
  <c r="Z145" i="2"/>
  <c r="Z146" i="2"/>
  <c r="AC146" i="2"/>
  <c r="AD146" i="2" s="1"/>
  <c r="AF146" i="2"/>
  <c r="AG146" i="2" s="1"/>
  <c r="AI146" i="2"/>
  <c r="AJ146" i="2" s="1"/>
  <c r="AL146" i="2"/>
  <c r="AM146" i="2" s="1"/>
  <c r="AO146" i="2"/>
  <c r="AP146" i="2" s="1"/>
  <c r="AR146" i="2"/>
  <c r="AS146" i="2" s="1"/>
  <c r="AU146" i="2"/>
  <c r="AV146" i="2" s="1"/>
  <c r="AX146" i="2"/>
  <c r="AY146" i="2" s="1"/>
  <c r="BA146" i="2"/>
  <c r="BB146" i="2" s="1"/>
  <c r="Z147" i="2"/>
  <c r="Z148" i="2"/>
  <c r="AC148" i="2"/>
  <c r="AD148" i="2" s="1"/>
  <c r="AF148" i="2"/>
  <c r="AG148" i="2" s="1"/>
  <c r="AI148" i="2"/>
  <c r="AJ148" i="2" s="1"/>
  <c r="AL148" i="2"/>
  <c r="AM148" i="2" s="1"/>
  <c r="AO148" i="2"/>
  <c r="AP148" i="2" s="1"/>
  <c r="AR148" i="2"/>
  <c r="AS148" i="2" s="1"/>
  <c r="AU148" i="2"/>
  <c r="AV148" i="2" s="1"/>
  <c r="AX148" i="2"/>
  <c r="AY148" i="2" s="1"/>
  <c r="BA148" i="2"/>
  <c r="BB148" i="2" s="1"/>
  <c r="Z149" i="2"/>
  <c r="Z150" i="2"/>
  <c r="AC150" i="2"/>
  <c r="AD150" i="2" s="1"/>
  <c r="AF150" i="2"/>
  <c r="AG150" i="2" s="1"/>
  <c r="AI150" i="2"/>
  <c r="AJ150" i="2" s="1"/>
  <c r="AL150" i="2"/>
  <c r="AM150" i="2" s="1"/>
  <c r="AO150" i="2"/>
  <c r="AP150" i="2" s="1"/>
  <c r="AR150" i="2"/>
  <c r="AS150" i="2" s="1"/>
  <c r="AU150" i="2"/>
  <c r="AV150" i="2" s="1"/>
  <c r="AX150" i="2"/>
  <c r="AY150" i="2" s="1"/>
  <c r="BA150" i="2"/>
  <c r="BB150" i="2" s="1"/>
  <c r="Z151" i="2"/>
  <c r="Z152" i="2"/>
  <c r="AC152" i="2"/>
  <c r="AD152" i="2" s="1"/>
  <c r="AF152" i="2"/>
  <c r="AG152" i="2" s="1"/>
  <c r="AI152" i="2"/>
  <c r="AJ152" i="2" s="1"/>
  <c r="AL152" i="2"/>
  <c r="AM152" i="2" s="1"/>
  <c r="AO152" i="2"/>
  <c r="AP152" i="2" s="1"/>
  <c r="AR152" i="2"/>
  <c r="AS152" i="2" s="1"/>
  <c r="AU152" i="2"/>
  <c r="AV152" i="2" s="1"/>
  <c r="AX152" i="2"/>
  <c r="AY152" i="2" s="1"/>
  <c r="BA152" i="2"/>
  <c r="BB152" i="2" s="1"/>
  <c r="Z153" i="2"/>
  <c r="Z154" i="2"/>
  <c r="AC154" i="2"/>
  <c r="AD154" i="2" s="1"/>
  <c r="AF154" i="2"/>
  <c r="AG154" i="2" s="1"/>
  <c r="AI154" i="2"/>
  <c r="AJ154" i="2" s="1"/>
  <c r="AL154" i="2"/>
  <c r="AM154" i="2" s="1"/>
  <c r="AO154" i="2"/>
  <c r="AP154" i="2" s="1"/>
  <c r="AR154" i="2"/>
  <c r="AS154" i="2" s="1"/>
  <c r="AU154" i="2"/>
  <c r="AV154" i="2" s="1"/>
  <c r="AX154" i="2"/>
  <c r="AY154" i="2" s="1"/>
  <c r="BA154" i="2"/>
  <c r="BB154" i="2" s="1"/>
  <c r="Z155" i="2"/>
  <c r="Z156" i="2"/>
  <c r="AC156" i="2"/>
  <c r="AD156" i="2" s="1"/>
  <c r="AF156" i="2"/>
  <c r="AG156" i="2" s="1"/>
  <c r="AI156" i="2"/>
  <c r="AJ156" i="2" s="1"/>
  <c r="AL156" i="2"/>
  <c r="AM156" i="2" s="1"/>
  <c r="AO156" i="2"/>
  <c r="AP156" i="2" s="1"/>
  <c r="AR156" i="2"/>
  <c r="AS156" i="2" s="1"/>
  <c r="AU156" i="2"/>
  <c r="AV156" i="2" s="1"/>
  <c r="AX156" i="2"/>
  <c r="AY156" i="2" s="1"/>
  <c r="BA156" i="2"/>
  <c r="BB156" i="2" s="1"/>
  <c r="Z157" i="2"/>
  <c r="Z158" i="2"/>
  <c r="AC158" i="2"/>
  <c r="AD158" i="2" s="1"/>
  <c r="AF158" i="2"/>
  <c r="AG158" i="2" s="1"/>
  <c r="AI158" i="2"/>
  <c r="AJ158" i="2" s="1"/>
  <c r="AL158" i="2"/>
  <c r="AM158" i="2" s="1"/>
  <c r="AO158" i="2"/>
  <c r="AP158" i="2" s="1"/>
  <c r="AR158" i="2"/>
  <c r="AS158" i="2" s="1"/>
  <c r="AU158" i="2"/>
  <c r="AV158" i="2" s="1"/>
  <c r="AX158" i="2"/>
  <c r="AY158" i="2" s="1"/>
  <c r="BA158" i="2"/>
  <c r="BB158" i="2" s="1"/>
  <c r="Z159" i="2"/>
  <c r="Z160" i="2"/>
  <c r="AC160" i="2"/>
  <c r="AD160" i="2" s="1"/>
  <c r="AF160" i="2"/>
  <c r="AG160" i="2" s="1"/>
  <c r="AI160" i="2"/>
  <c r="AJ160" i="2" s="1"/>
  <c r="AL160" i="2"/>
  <c r="AM160" i="2" s="1"/>
  <c r="AO160" i="2"/>
  <c r="AP160" i="2" s="1"/>
  <c r="AR160" i="2"/>
  <c r="AS160" i="2" s="1"/>
  <c r="AU160" i="2"/>
  <c r="AV160" i="2" s="1"/>
  <c r="AX160" i="2"/>
  <c r="AY160" i="2" s="1"/>
  <c r="BA160" i="2"/>
  <c r="BB160" i="2" s="1"/>
  <c r="Z161" i="2"/>
  <c r="Z162" i="2"/>
  <c r="AC162" i="2"/>
  <c r="AD162" i="2" s="1"/>
  <c r="AF162" i="2"/>
  <c r="AG162" i="2" s="1"/>
  <c r="AI162" i="2"/>
  <c r="AJ162" i="2" s="1"/>
  <c r="AL162" i="2"/>
  <c r="AM162" i="2" s="1"/>
  <c r="AO162" i="2"/>
  <c r="AP162" i="2" s="1"/>
  <c r="AR162" i="2"/>
  <c r="AS162" i="2" s="1"/>
  <c r="AU162" i="2"/>
  <c r="AV162" i="2" s="1"/>
  <c r="AX162" i="2"/>
  <c r="AY162" i="2" s="1"/>
  <c r="BA162" i="2"/>
  <c r="BB162" i="2" s="1"/>
  <c r="Z163" i="2"/>
  <c r="Z164" i="2"/>
  <c r="AC164" i="2"/>
  <c r="AD164" i="2" s="1"/>
  <c r="AF164" i="2"/>
  <c r="AG164" i="2" s="1"/>
  <c r="AI164" i="2"/>
  <c r="AJ164" i="2" s="1"/>
  <c r="AL164" i="2"/>
  <c r="AM164" i="2" s="1"/>
  <c r="AO164" i="2"/>
  <c r="AP164" i="2" s="1"/>
  <c r="AR164" i="2"/>
  <c r="AS164" i="2" s="1"/>
  <c r="AU164" i="2"/>
  <c r="AV164" i="2" s="1"/>
  <c r="AX164" i="2"/>
  <c r="AY164" i="2" s="1"/>
  <c r="BA164" i="2"/>
  <c r="BB164" i="2" s="1"/>
  <c r="Z165" i="2"/>
  <c r="Z166" i="2"/>
  <c r="AC166" i="2"/>
  <c r="AD166" i="2" s="1"/>
  <c r="AF166" i="2"/>
  <c r="AG166" i="2" s="1"/>
  <c r="AI166" i="2"/>
  <c r="AJ166" i="2" s="1"/>
  <c r="AL166" i="2"/>
  <c r="AM166" i="2" s="1"/>
  <c r="AO166" i="2"/>
  <c r="AP166" i="2" s="1"/>
  <c r="AR166" i="2"/>
  <c r="AS166" i="2" s="1"/>
  <c r="AU166" i="2"/>
  <c r="AV166" i="2" s="1"/>
  <c r="AX166" i="2"/>
  <c r="AY166" i="2" s="1"/>
  <c r="BA166" i="2"/>
  <c r="BB166" i="2" s="1"/>
  <c r="Z167" i="2"/>
  <c r="Z168" i="2"/>
  <c r="AC168" i="2"/>
  <c r="AD168" i="2" s="1"/>
  <c r="AF168" i="2"/>
  <c r="AG168" i="2" s="1"/>
  <c r="AI168" i="2"/>
  <c r="AJ168" i="2" s="1"/>
  <c r="AL168" i="2"/>
  <c r="AM168" i="2" s="1"/>
  <c r="AO168" i="2"/>
  <c r="AP168" i="2" s="1"/>
  <c r="AR168" i="2"/>
  <c r="AS168" i="2" s="1"/>
  <c r="AU168" i="2"/>
  <c r="AV168" i="2" s="1"/>
  <c r="AX168" i="2"/>
  <c r="AY168" i="2" s="1"/>
  <c r="BA168" i="2"/>
  <c r="BB168" i="2" s="1"/>
  <c r="Z169" i="2"/>
  <c r="Z170" i="2"/>
  <c r="AC170" i="2"/>
  <c r="AD170" i="2" s="1"/>
  <c r="AF170" i="2"/>
  <c r="AG170" i="2" s="1"/>
  <c r="AI170" i="2"/>
  <c r="AJ170" i="2" s="1"/>
  <c r="AL170" i="2"/>
  <c r="AM170" i="2" s="1"/>
  <c r="AO170" i="2"/>
  <c r="AP170" i="2" s="1"/>
  <c r="AR170" i="2"/>
  <c r="AS170" i="2" s="1"/>
  <c r="AU170" i="2"/>
  <c r="AV170" i="2" s="1"/>
  <c r="AX170" i="2"/>
  <c r="AY170" i="2" s="1"/>
  <c r="BA170" i="2"/>
  <c r="BB170" i="2" s="1"/>
  <c r="Z171" i="2"/>
  <c r="Z172" i="2"/>
  <c r="AC172" i="2"/>
  <c r="AD172" i="2" s="1"/>
  <c r="AF172" i="2"/>
  <c r="AG172" i="2" s="1"/>
  <c r="AI172" i="2"/>
  <c r="AJ172" i="2" s="1"/>
  <c r="AL172" i="2"/>
  <c r="AM172" i="2" s="1"/>
  <c r="AO172" i="2"/>
  <c r="AP172" i="2" s="1"/>
  <c r="AR172" i="2"/>
  <c r="AS172" i="2" s="1"/>
  <c r="AU172" i="2"/>
  <c r="AV172" i="2" s="1"/>
  <c r="AX172" i="2"/>
  <c r="AY172" i="2" s="1"/>
  <c r="BA172" i="2"/>
  <c r="BB172" i="2" s="1"/>
  <c r="Z173" i="2"/>
  <c r="Z174" i="2"/>
  <c r="AC174" i="2"/>
  <c r="AD174" i="2" s="1"/>
  <c r="AF174" i="2"/>
  <c r="AG174" i="2" s="1"/>
  <c r="AI174" i="2"/>
  <c r="AJ174" i="2" s="1"/>
  <c r="AL174" i="2"/>
  <c r="AM174" i="2" s="1"/>
  <c r="AO174" i="2"/>
  <c r="AP174" i="2" s="1"/>
  <c r="AR174" i="2"/>
  <c r="AS174" i="2" s="1"/>
  <c r="AU174" i="2"/>
  <c r="AV174" i="2" s="1"/>
  <c r="AX174" i="2"/>
  <c r="AY174" i="2" s="1"/>
  <c r="BA174" i="2"/>
  <c r="BB174" i="2" s="1"/>
  <c r="Z175" i="2"/>
  <c r="Z176" i="2"/>
  <c r="AC176" i="2"/>
  <c r="AD176" i="2" s="1"/>
  <c r="AF176" i="2"/>
  <c r="AG176" i="2" s="1"/>
  <c r="AI176" i="2"/>
  <c r="AJ176" i="2" s="1"/>
  <c r="AL176" i="2"/>
  <c r="AM176" i="2" s="1"/>
  <c r="AO176" i="2"/>
  <c r="AP176" i="2" s="1"/>
  <c r="AR176" i="2"/>
  <c r="AS176" i="2" s="1"/>
  <c r="AU176" i="2"/>
  <c r="AV176" i="2" s="1"/>
  <c r="AX176" i="2"/>
  <c r="AY176" i="2" s="1"/>
  <c r="BA176" i="2"/>
  <c r="BB176" i="2" s="1"/>
  <c r="Z177" i="2"/>
  <c r="Z178" i="2"/>
  <c r="AC178" i="2"/>
  <c r="AD178" i="2" s="1"/>
  <c r="AF178" i="2"/>
  <c r="AG178" i="2" s="1"/>
  <c r="AI178" i="2"/>
  <c r="AJ178" i="2" s="1"/>
  <c r="AL178" i="2"/>
  <c r="AM178" i="2" s="1"/>
  <c r="AO178" i="2"/>
  <c r="AP178" i="2" s="1"/>
  <c r="AR178" i="2"/>
  <c r="AS178" i="2" s="1"/>
  <c r="AU178" i="2"/>
  <c r="AV178" i="2" s="1"/>
  <c r="AX178" i="2"/>
  <c r="AY178" i="2" s="1"/>
  <c r="BA178" i="2"/>
  <c r="BB178" i="2" s="1"/>
  <c r="Z179" i="2"/>
  <c r="Z180" i="2"/>
  <c r="AC180" i="2"/>
  <c r="AD180" i="2" s="1"/>
  <c r="AF180" i="2"/>
  <c r="AG180" i="2" s="1"/>
  <c r="AI180" i="2"/>
  <c r="AJ180" i="2" s="1"/>
  <c r="AL180" i="2"/>
  <c r="AM180" i="2" s="1"/>
  <c r="AO180" i="2"/>
  <c r="AP180" i="2" s="1"/>
  <c r="AR180" i="2"/>
  <c r="AS180" i="2" s="1"/>
  <c r="AU180" i="2"/>
  <c r="AV180" i="2" s="1"/>
  <c r="AX180" i="2"/>
  <c r="AY180" i="2" s="1"/>
  <c r="BA180" i="2"/>
  <c r="BB180" i="2" s="1"/>
  <c r="Z181" i="2"/>
  <c r="Z182" i="2"/>
  <c r="AC182" i="2"/>
  <c r="AD182" i="2" s="1"/>
  <c r="AF182" i="2"/>
  <c r="AG182" i="2" s="1"/>
  <c r="AI182" i="2"/>
  <c r="AJ182" i="2" s="1"/>
  <c r="AL182" i="2"/>
  <c r="AM182" i="2" s="1"/>
  <c r="AO182" i="2"/>
  <c r="AP182" i="2" s="1"/>
  <c r="AR182" i="2"/>
  <c r="AS182" i="2" s="1"/>
  <c r="AU182" i="2"/>
  <c r="AV182" i="2" s="1"/>
  <c r="AX182" i="2"/>
  <c r="AY182" i="2" s="1"/>
  <c r="BA182" i="2"/>
  <c r="BB182" i="2" s="1"/>
  <c r="Z183" i="2"/>
  <c r="Z184" i="2"/>
  <c r="AC184" i="2"/>
  <c r="AD184" i="2" s="1"/>
  <c r="AF184" i="2"/>
  <c r="AG184" i="2" s="1"/>
  <c r="AI184" i="2"/>
  <c r="AJ184" i="2" s="1"/>
  <c r="AL184" i="2"/>
  <c r="AM184" i="2" s="1"/>
  <c r="AO184" i="2"/>
  <c r="AP184" i="2" s="1"/>
  <c r="AR184" i="2"/>
  <c r="AS184" i="2" s="1"/>
  <c r="AU184" i="2"/>
  <c r="AV184" i="2" s="1"/>
  <c r="AX184" i="2"/>
  <c r="AY184" i="2" s="1"/>
  <c r="BA184" i="2"/>
  <c r="BB184" i="2" s="1"/>
  <c r="Z185" i="2"/>
  <c r="Z186" i="2"/>
  <c r="AC186" i="2"/>
  <c r="AD186" i="2" s="1"/>
  <c r="AF186" i="2"/>
  <c r="AG186" i="2" s="1"/>
  <c r="AI186" i="2"/>
  <c r="AJ186" i="2" s="1"/>
  <c r="AL186" i="2"/>
  <c r="AM186" i="2" s="1"/>
  <c r="AO186" i="2"/>
  <c r="AP186" i="2" s="1"/>
  <c r="AR186" i="2"/>
  <c r="AS186" i="2" s="1"/>
  <c r="AU186" i="2"/>
  <c r="AV186" i="2" s="1"/>
  <c r="AX186" i="2"/>
  <c r="AY186" i="2" s="1"/>
  <c r="BA186" i="2"/>
  <c r="BB186" i="2" s="1"/>
  <c r="Z187" i="2"/>
  <c r="Z188" i="2"/>
  <c r="AC188" i="2"/>
  <c r="AD188" i="2" s="1"/>
  <c r="AF188" i="2"/>
  <c r="AG188" i="2" s="1"/>
  <c r="AI188" i="2"/>
  <c r="AJ188" i="2" s="1"/>
  <c r="AL188" i="2"/>
  <c r="AM188" i="2" s="1"/>
  <c r="AO188" i="2"/>
  <c r="AP188" i="2" s="1"/>
  <c r="AR188" i="2"/>
  <c r="AS188" i="2" s="1"/>
  <c r="AU188" i="2"/>
  <c r="AV188" i="2" s="1"/>
  <c r="AX188" i="2"/>
  <c r="AY188" i="2" s="1"/>
  <c r="BA188" i="2"/>
  <c r="BB188" i="2" s="1"/>
  <c r="Z189" i="2"/>
  <c r="Z190" i="2"/>
  <c r="AC190" i="2"/>
  <c r="AD190" i="2" s="1"/>
  <c r="AF190" i="2"/>
  <c r="AG190" i="2" s="1"/>
  <c r="AI190" i="2"/>
  <c r="AJ190" i="2" s="1"/>
  <c r="AL190" i="2"/>
  <c r="AM190" i="2" s="1"/>
  <c r="AO190" i="2"/>
  <c r="AP190" i="2" s="1"/>
  <c r="AR190" i="2"/>
  <c r="AS190" i="2" s="1"/>
  <c r="AU190" i="2"/>
  <c r="AV190" i="2" s="1"/>
  <c r="AX190" i="2"/>
  <c r="AY190" i="2" s="1"/>
  <c r="BA190" i="2"/>
  <c r="BB190" i="2" s="1"/>
  <c r="Z191" i="2"/>
  <c r="Z192" i="2"/>
  <c r="AC192" i="2"/>
  <c r="AD192" i="2" s="1"/>
  <c r="AF192" i="2"/>
  <c r="AG192" i="2" s="1"/>
  <c r="AI192" i="2"/>
  <c r="AJ192" i="2" s="1"/>
  <c r="AL192" i="2"/>
  <c r="AM192" i="2" s="1"/>
  <c r="AO192" i="2"/>
  <c r="AP192" i="2" s="1"/>
  <c r="AR192" i="2"/>
  <c r="AS192" i="2" s="1"/>
  <c r="AU192" i="2"/>
  <c r="AV192" i="2" s="1"/>
  <c r="AX192" i="2"/>
  <c r="AY192" i="2" s="1"/>
  <c r="BA192" i="2"/>
  <c r="BB192" i="2" s="1"/>
  <c r="Z193" i="2"/>
  <c r="Z194" i="2"/>
  <c r="AC194" i="2"/>
  <c r="AD194" i="2" s="1"/>
  <c r="AF194" i="2"/>
  <c r="AG194" i="2" s="1"/>
  <c r="AI194" i="2"/>
  <c r="AJ194" i="2" s="1"/>
  <c r="AL194" i="2"/>
  <c r="AM194" i="2" s="1"/>
  <c r="AO194" i="2"/>
  <c r="AP194" i="2" s="1"/>
  <c r="AR194" i="2"/>
  <c r="AS194" i="2" s="1"/>
  <c r="AU194" i="2"/>
  <c r="AV194" i="2" s="1"/>
  <c r="AX194" i="2"/>
  <c r="AY194" i="2" s="1"/>
  <c r="BA194" i="2"/>
  <c r="BB194" i="2" s="1"/>
  <c r="Z195" i="2"/>
  <c r="Z196" i="2"/>
  <c r="AC196" i="2"/>
  <c r="AD196" i="2" s="1"/>
  <c r="AF196" i="2"/>
  <c r="AG196" i="2" s="1"/>
  <c r="AI196" i="2"/>
  <c r="AJ196" i="2" s="1"/>
  <c r="AL196" i="2"/>
  <c r="AM196" i="2" s="1"/>
  <c r="AO196" i="2"/>
  <c r="AP196" i="2" s="1"/>
  <c r="AR196" i="2"/>
  <c r="AS196" i="2" s="1"/>
  <c r="AU196" i="2"/>
  <c r="AV196" i="2" s="1"/>
  <c r="AX196" i="2"/>
  <c r="AY196" i="2" s="1"/>
  <c r="BA196" i="2"/>
  <c r="BB196" i="2" s="1"/>
  <c r="Z197" i="2"/>
  <c r="Z198" i="2"/>
  <c r="AC198" i="2"/>
  <c r="AD198" i="2" s="1"/>
  <c r="AF198" i="2"/>
  <c r="AG198" i="2" s="1"/>
  <c r="AI198" i="2"/>
  <c r="AJ198" i="2" s="1"/>
  <c r="AL198" i="2"/>
  <c r="AM198" i="2" s="1"/>
  <c r="AO198" i="2"/>
  <c r="AP198" i="2" s="1"/>
  <c r="AR198" i="2"/>
  <c r="AS198" i="2" s="1"/>
  <c r="AU198" i="2"/>
  <c r="AV198" i="2" s="1"/>
  <c r="AX198" i="2"/>
  <c r="AY198" i="2" s="1"/>
  <c r="BA198" i="2"/>
  <c r="BB198" i="2" s="1"/>
  <c r="Z199" i="2"/>
  <c r="Z200" i="2"/>
  <c r="AC200" i="2"/>
  <c r="AD200" i="2" s="1"/>
  <c r="AF200" i="2"/>
  <c r="AG200" i="2" s="1"/>
  <c r="AI200" i="2"/>
  <c r="AJ200" i="2" s="1"/>
  <c r="AL200" i="2"/>
  <c r="AM200" i="2" s="1"/>
  <c r="AO200" i="2"/>
  <c r="AP200" i="2" s="1"/>
  <c r="AR200" i="2"/>
  <c r="AS200" i="2" s="1"/>
  <c r="AU200" i="2"/>
  <c r="AV200" i="2" s="1"/>
  <c r="AX200" i="2"/>
  <c r="AY200" i="2" s="1"/>
  <c r="BA200" i="2"/>
  <c r="BB200" i="2" s="1"/>
  <c r="Z201" i="2"/>
  <c r="Z202" i="2"/>
  <c r="AC202" i="2"/>
  <c r="AD202" i="2" s="1"/>
  <c r="AF202" i="2"/>
  <c r="AG202" i="2" s="1"/>
  <c r="AI202" i="2"/>
  <c r="AJ202" i="2" s="1"/>
  <c r="AL202" i="2"/>
  <c r="AM202" i="2" s="1"/>
  <c r="AO202" i="2"/>
  <c r="AP202" i="2" s="1"/>
  <c r="AR202" i="2"/>
  <c r="AS202" i="2" s="1"/>
  <c r="AU202" i="2"/>
  <c r="AV202" i="2" s="1"/>
  <c r="AX202" i="2"/>
  <c r="AY202" i="2" s="1"/>
  <c r="BA202" i="2"/>
  <c r="BB202" i="2" s="1"/>
  <c r="Z203" i="2"/>
  <c r="Z204" i="2"/>
  <c r="AC204" i="2"/>
  <c r="AD204" i="2" s="1"/>
  <c r="AF204" i="2"/>
  <c r="AG204" i="2" s="1"/>
  <c r="AI204" i="2"/>
  <c r="AJ204" i="2" s="1"/>
  <c r="AL204" i="2"/>
  <c r="AM204" i="2" s="1"/>
  <c r="AO204" i="2"/>
  <c r="AP204" i="2" s="1"/>
  <c r="AR204" i="2"/>
  <c r="AS204" i="2" s="1"/>
  <c r="AU204" i="2"/>
  <c r="AV204" i="2" s="1"/>
  <c r="AX204" i="2"/>
  <c r="AY204" i="2" s="1"/>
  <c r="BA204" i="2"/>
  <c r="BB204" i="2" s="1"/>
  <c r="Z205" i="2"/>
  <c r="Z206" i="2"/>
  <c r="AC206" i="2"/>
  <c r="AD206" i="2" s="1"/>
  <c r="AF206" i="2"/>
  <c r="AG206" i="2" s="1"/>
  <c r="AI206" i="2"/>
  <c r="AJ206" i="2" s="1"/>
  <c r="AL206" i="2"/>
  <c r="AM206" i="2" s="1"/>
  <c r="AO206" i="2"/>
  <c r="AP206" i="2" s="1"/>
  <c r="AR206" i="2"/>
  <c r="AS206" i="2" s="1"/>
  <c r="AU206" i="2"/>
  <c r="AV206" i="2" s="1"/>
  <c r="AX206" i="2"/>
  <c r="AY206" i="2" s="1"/>
  <c r="BA206" i="2"/>
  <c r="BB206" i="2" s="1"/>
  <c r="Z207" i="2"/>
  <c r="Z208" i="2"/>
  <c r="AC208" i="2"/>
  <c r="AD208" i="2" s="1"/>
  <c r="AF208" i="2"/>
  <c r="AG208" i="2" s="1"/>
  <c r="AI208" i="2"/>
  <c r="AJ208" i="2" s="1"/>
  <c r="AL208" i="2"/>
  <c r="AM208" i="2" s="1"/>
  <c r="AO208" i="2"/>
  <c r="AP208" i="2" s="1"/>
  <c r="AR208" i="2"/>
  <c r="AS208" i="2" s="1"/>
  <c r="AU208" i="2"/>
  <c r="AV208" i="2" s="1"/>
  <c r="AX208" i="2"/>
  <c r="AY208" i="2" s="1"/>
  <c r="BA208" i="2"/>
  <c r="BB208" i="2" s="1"/>
  <c r="Z209" i="2"/>
  <c r="Z210" i="2"/>
  <c r="AC210" i="2"/>
  <c r="AD210" i="2" s="1"/>
  <c r="AF210" i="2"/>
  <c r="AG210" i="2" s="1"/>
  <c r="AI210" i="2"/>
  <c r="AJ210" i="2" s="1"/>
  <c r="AL210" i="2"/>
  <c r="AM210" i="2" s="1"/>
  <c r="AO210" i="2"/>
  <c r="AP210" i="2" s="1"/>
  <c r="AR210" i="2"/>
  <c r="AS210" i="2" s="1"/>
  <c r="AU210" i="2"/>
  <c r="AV210" i="2" s="1"/>
  <c r="AX210" i="2"/>
  <c r="AY210" i="2" s="1"/>
  <c r="BA210" i="2"/>
  <c r="BB210" i="2" s="1"/>
  <c r="Z211" i="2"/>
  <c r="Z212" i="2"/>
  <c r="AC212" i="2"/>
  <c r="AD212" i="2" s="1"/>
  <c r="AF212" i="2"/>
  <c r="AG212" i="2" s="1"/>
  <c r="AI212" i="2"/>
  <c r="AJ212" i="2" s="1"/>
  <c r="AL212" i="2"/>
  <c r="AM212" i="2" s="1"/>
  <c r="AO212" i="2"/>
  <c r="AP212" i="2" s="1"/>
  <c r="AR212" i="2"/>
  <c r="AS212" i="2" s="1"/>
  <c r="AU212" i="2"/>
  <c r="AV212" i="2" s="1"/>
  <c r="AX212" i="2"/>
  <c r="AY212" i="2" s="1"/>
  <c r="BA212" i="2"/>
  <c r="BB212" i="2" s="1"/>
  <c r="Z213" i="2"/>
  <c r="Z214" i="2"/>
  <c r="AC214" i="2"/>
  <c r="AD214" i="2" s="1"/>
  <c r="AF214" i="2"/>
  <c r="AG214" i="2" s="1"/>
  <c r="AI214" i="2"/>
  <c r="AJ214" i="2" s="1"/>
  <c r="AL214" i="2"/>
  <c r="AM214" i="2" s="1"/>
  <c r="AO214" i="2"/>
  <c r="AP214" i="2" s="1"/>
  <c r="AR214" i="2"/>
  <c r="AS214" i="2" s="1"/>
  <c r="AU214" i="2"/>
  <c r="AV214" i="2" s="1"/>
  <c r="AX214" i="2"/>
  <c r="AY214" i="2" s="1"/>
  <c r="BA214" i="2"/>
  <c r="BB214" i="2" s="1"/>
  <c r="Z215" i="2"/>
  <c r="Z216" i="2"/>
  <c r="AC216" i="2"/>
  <c r="AD216" i="2" s="1"/>
  <c r="AF216" i="2"/>
  <c r="AG216" i="2" s="1"/>
  <c r="AI216" i="2"/>
  <c r="AJ216" i="2" s="1"/>
  <c r="AL216" i="2"/>
  <c r="AM216" i="2" s="1"/>
  <c r="AO216" i="2"/>
  <c r="AP216" i="2" s="1"/>
  <c r="AR216" i="2"/>
  <c r="AS216" i="2" s="1"/>
  <c r="AU216" i="2"/>
  <c r="AV216" i="2" s="1"/>
  <c r="AX216" i="2"/>
  <c r="AY216" i="2" s="1"/>
  <c r="BA216" i="2"/>
  <c r="BB216" i="2" s="1"/>
  <c r="Z217" i="2"/>
  <c r="Z218" i="2"/>
  <c r="AC218" i="2"/>
  <c r="AD218" i="2" s="1"/>
  <c r="AF218" i="2"/>
  <c r="AG218" i="2" s="1"/>
  <c r="AI218" i="2"/>
  <c r="AJ218" i="2" s="1"/>
  <c r="AL218" i="2"/>
  <c r="AM218" i="2" s="1"/>
  <c r="AO218" i="2"/>
  <c r="AP218" i="2" s="1"/>
  <c r="AR218" i="2"/>
  <c r="AS218" i="2" s="1"/>
  <c r="AU218" i="2"/>
  <c r="AV218" i="2" s="1"/>
  <c r="AX218" i="2"/>
  <c r="AY218" i="2" s="1"/>
  <c r="BA218" i="2"/>
  <c r="BB218" i="2" s="1"/>
  <c r="Z219" i="2"/>
  <c r="Z220" i="2"/>
  <c r="AC220" i="2"/>
  <c r="AD220" i="2" s="1"/>
  <c r="AF220" i="2"/>
  <c r="AG220" i="2" s="1"/>
  <c r="AI220" i="2"/>
  <c r="AJ220" i="2" s="1"/>
  <c r="AL220" i="2"/>
  <c r="AM220" i="2" s="1"/>
  <c r="AO220" i="2"/>
  <c r="AP220" i="2" s="1"/>
  <c r="AR220" i="2"/>
  <c r="AS220" i="2" s="1"/>
  <c r="AU220" i="2"/>
  <c r="AV220" i="2" s="1"/>
  <c r="AX220" i="2"/>
  <c r="AY220" i="2" s="1"/>
  <c r="BA220" i="2"/>
  <c r="BB220" i="2" s="1"/>
  <c r="Z221" i="2"/>
  <c r="N17" i="12" l="1"/>
  <c r="K18" i="12"/>
  <c r="L18" i="12" s="1"/>
  <c r="M18" i="12" s="1"/>
  <c r="K11" i="12"/>
  <c r="L11" i="12" s="1"/>
  <c r="M11" i="12" s="1"/>
  <c r="M14" i="12"/>
  <c r="M15" i="12"/>
  <c r="M17" i="12"/>
  <c r="N35" i="12"/>
  <c r="K35" i="12"/>
  <c r="L35" i="12" s="1"/>
  <c r="N55" i="12"/>
  <c r="K55" i="12"/>
  <c r="L55" i="12" s="1"/>
  <c r="N36" i="12"/>
  <c r="K36" i="12"/>
  <c r="L36" i="12" s="1"/>
  <c r="N23" i="12"/>
  <c r="K23" i="12"/>
  <c r="L23" i="12" s="1"/>
  <c r="M24" i="12" s="1"/>
  <c r="N46" i="12"/>
  <c r="K46" i="12"/>
  <c r="L46" i="12" s="1"/>
  <c r="N53" i="12"/>
  <c r="K53" i="12"/>
  <c r="L53" i="12" s="1"/>
  <c r="N19" i="12"/>
  <c r="K19" i="12"/>
  <c r="L19" i="12" s="1"/>
  <c r="M19" i="12" s="1"/>
  <c r="N51" i="12"/>
  <c r="K51" i="12"/>
  <c r="L51" i="12" s="1"/>
  <c r="N45" i="12"/>
  <c r="K45" i="12"/>
  <c r="L45" i="12" s="1"/>
  <c r="N44" i="12"/>
  <c r="K44" i="12"/>
  <c r="L44" i="12" s="1"/>
  <c r="N47" i="12"/>
  <c r="K47" i="12"/>
  <c r="L47" i="12" s="1"/>
  <c r="N20" i="12"/>
  <c r="K20" i="12"/>
  <c r="L20" i="12" s="1"/>
  <c r="N43" i="12"/>
  <c r="K43" i="12"/>
  <c r="L43" i="12" s="1"/>
  <c r="N49" i="12"/>
  <c r="K49" i="12"/>
  <c r="L49" i="12" s="1"/>
  <c r="N39" i="12"/>
  <c r="K39" i="12"/>
  <c r="L39" i="12" s="1"/>
  <c r="N31" i="12"/>
  <c r="K31" i="12"/>
  <c r="L31" i="12" s="1"/>
  <c r="M31" i="12" s="1"/>
  <c r="N25" i="12"/>
  <c r="K25" i="12"/>
  <c r="L25" i="12" s="1"/>
  <c r="M25" i="12" s="1"/>
  <c r="N40" i="12"/>
  <c r="K40" i="12"/>
  <c r="L40" i="12" s="1"/>
  <c r="N8" i="12"/>
  <c r="K8" i="12"/>
  <c r="L8" i="12" s="1"/>
  <c r="M8" i="12" s="1"/>
  <c r="N27" i="12"/>
  <c r="K27" i="12"/>
  <c r="L27" i="12" s="1"/>
  <c r="M10" i="12"/>
  <c r="N26" i="12"/>
  <c r="K26" i="12"/>
  <c r="L26" i="12" s="1"/>
  <c r="N52" i="12"/>
  <c r="K52" i="12"/>
  <c r="L52" i="12" s="1"/>
  <c r="N48" i="12"/>
  <c r="K48" i="12"/>
  <c r="L48" i="12" s="1"/>
  <c r="M16" i="12"/>
  <c r="N50" i="12"/>
  <c r="K50" i="12"/>
  <c r="L50" i="12" s="1"/>
  <c r="N34" i="12"/>
  <c r="K34" i="12"/>
  <c r="L34" i="12" s="1"/>
  <c r="N42" i="12"/>
  <c r="K42" i="12"/>
  <c r="L42" i="12" s="1"/>
  <c r="N22" i="12"/>
  <c r="K22" i="12"/>
  <c r="L22" i="12" s="1"/>
  <c r="N38" i="12"/>
  <c r="K38" i="12"/>
  <c r="L38" i="12" s="1"/>
  <c r="M7" i="12"/>
  <c r="M13" i="12"/>
  <c r="N21" i="12"/>
  <c r="K21" i="12"/>
  <c r="L21" i="12" s="1"/>
  <c r="N28" i="12"/>
  <c r="K28" i="12"/>
  <c r="L28" i="12" s="1"/>
  <c r="N54" i="12"/>
  <c r="K54" i="12"/>
  <c r="L54" i="12" s="1"/>
  <c r="N41" i="12"/>
  <c r="K41" i="12"/>
  <c r="L41" i="12" s="1"/>
  <c r="N29" i="12"/>
  <c r="K29" i="12"/>
  <c r="L29" i="12" s="1"/>
  <c r="N37" i="12"/>
  <c r="K37" i="12"/>
  <c r="L37" i="12" s="1"/>
  <c r="N32" i="12"/>
  <c r="K32" i="12"/>
  <c r="L32" i="12" s="1"/>
  <c r="N33" i="12"/>
  <c r="K33" i="12"/>
  <c r="L33" i="12" s="1"/>
  <c r="I6" i="10"/>
  <c r="K6" i="10" s="1"/>
  <c r="L6" i="10" s="1"/>
  <c r="I52" i="10"/>
  <c r="I28" i="10"/>
  <c r="K28" i="10" s="1"/>
  <c r="L28" i="10" s="1"/>
  <c r="I31" i="10"/>
  <c r="K31" i="10" s="1"/>
  <c r="L31" i="10" s="1"/>
  <c r="I17" i="10"/>
  <c r="N17" i="10" s="1"/>
  <c r="I7" i="10"/>
  <c r="N7" i="10" s="1"/>
  <c r="I36" i="10"/>
  <c r="K36" i="10" s="1"/>
  <c r="L36" i="10" s="1"/>
  <c r="I29" i="10"/>
  <c r="N29" i="10" s="1"/>
  <c r="I44" i="10"/>
  <c r="K44" i="10" s="1"/>
  <c r="L44" i="10" s="1"/>
  <c r="I53" i="10"/>
  <c r="N53" i="10" s="1"/>
  <c r="I49" i="10"/>
  <c r="K49" i="10" s="1"/>
  <c r="L49" i="10" s="1"/>
  <c r="I34" i="10"/>
  <c r="N34" i="10" s="1"/>
  <c r="I27" i="10"/>
  <c r="K27" i="10" s="1"/>
  <c r="L27" i="10" s="1"/>
  <c r="I24" i="10"/>
  <c r="K24" i="10" s="1"/>
  <c r="L24" i="10" s="1"/>
  <c r="I15" i="10"/>
  <c r="K15" i="10" s="1"/>
  <c r="L15" i="10" s="1"/>
  <c r="I11" i="10"/>
  <c r="N11" i="10" s="1"/>
  <c r="I14" i="10"/>
  <c r="K14" i="10" s="1"/>
  <c r="L14" i="10" s="1"/>
  <c r="I54" i="10"/>
  <c r="N54" i="10" s="1"/>
  <c r="I30" i="10"/>
  <c r="I10" i="10"/>
  <c r="N10" i="10" s="1"/>
  <c r="I23" i="10"/>
  <c r="K23" i="10" s="1"/>
  <c r="L23" i="10" s="1"/>
  <c r="I20" i="10"/>
  <c r="N20" i="10" s="1"/>
  <c r="I33" i="10"/>
  <c r="N33" i="10" s="1"/>
  <c r="I9" i="10"/>
  <c r="N9" i="10" s="1"/>
  <c r="I40" i="10"/>
  <c r="K40" i="10" s="1"/>
  <c r="L40" i="10" s="1"/>
  <c r="I47" i="10"/>
  <c r="K47" i="10" s="1"/>
  <c r="L47" i="10" s="1"/>
  <c r="I45" i="10"/>
  <c r="K45" i="10" s="1"/>
  <c r="L45" i="10" s="1"/>
  <c r="I37" i="10"/>
  <c r="K37" i="10" s="1"/>
  <c r="L37" i="10" s="1"/>
  <c r="I48" i="10"/>
  <c r="N48" i="10" s="1"/>
  <c r="I19" i="10"/>
  <c r="K19" i="10" s="1"/>
  <c r="L19" i="10" s="1"/>
  <c r="I18" i="10"/>
  <c r="N18" i="10" s="1"/>
  <c r="I22" i="10"/>
  <c r="N22" i="10" s="1"/>
  <c r="I55" i="10"/>
  <c r="K55" i="10" s="1"/>
  <c r="L55" i="10" s="1"/>
  <c r="I26" i="10"/>
  <c r="K26" i="10" s="1"/>
  <c r="L26" i="10" s="1"/>
  <c r="I46" i="10"/>
  <c r="I39" i="10"/>
  <c r="N39" i="10" s="1"/>
  <c r="I50" i="10"/>
  <c r="K50" i="10" s="1"/>
  <c r="L50" i="10" s="1"/>
  <c r="I43" i="10"/>
  <c r="N43" i="10" s="1"/>
  <c r="I16" i="10"/>
  <c r="K16" i="10" s="1"/>
  <c r="L16" i="10" s="1"/>
  <c r="I42" i="10"/>
  <c r="K42" i="10" s="1"/>
  <c r="L42" i="10" s="1"/>
  <c r="I32" i="10"/>
  <c r="K32" i="10" s="1"/>
  <c r="L32" i="10" s="1"/>
  <c r="I12" i="10"/>
  <c r="K12" i="10" s="1"/>
  <c r="L12" i="10" s="1"/>
  <c r="I13" i="10"/>
  <c r="N13" i="10" s="1"/>
  <c r="I25" i="10"/>
  <c r="N25" i="10" s="1"/>
  <c r="I8" i="10"/>
  <c r="N8" i="10" s="1"/>
  <c r="I51" i="10"/>
  <c r="K51" i="10" s="1"/>
  <c r="L51" i="10" s="1"/>
  <c r="I21" i="10"/>
  <c r="N21" i="10" s="1"/>
  <c r="I38" i="10"/>
  <c r="N38" i="10" s="1"/>
  <c r="I35" i="10"/>
  <c r="K35" i="10" s="1"/>
  <c r="L35" i="10" s="1"/>
  <c r="I41" i="10"/>
  <c r="K41" i="10" s="1"/>
  <c r="L41" i="10" s="1"/>
  <c r="N30" i="10"/>
  <c r="K30" i="10"/>
  <c r="L30" i="10" s="1"/>
  <c r="K13" i="10"/>
  <c r="L13" i="10" s="1"/>
  <c r="N47" i="10"/>
  <c r="K54" i="10"/>
  <c r="L54" i="10" s="1"/>
  <c r="N26" i="10"/>
  <c r="N44" i="10"/>
  <c r="N46" i="10"/>
  <c r="K46" i="10"/>
  <c r="L46" i="10" s="1"/>
  <c r="K53" i="10"/>
  <c r="L53" i="10" s="1"/>
  <c r="N41" i="10"/>
  <c r="N55" i="10"/>
  <c r="N6" i="10"/>
  <c r="N28" i="10"/>
  <c r="N52" i="10"/>
  <c r="K52" i="10"/>
  <c r="L52" i="10" s="1"/>
  <c r="J7" i="2"/>
  <c r="J15" i="2"/>
  <c r="J23" i="2"/>
  <c r="J31" i="2"/>
  <c r="J39" i="2"/>
  <c r="J47" i="2"/>
  <c r="J55" i="2"/>
  <c r="J8" i="2"/>
  <c r="J16" i="2"/>
  <c r="J24" i="2"/>
  <c r="J32" i="2"/>
  <c r="J40" i="2"/>
  <c r="J48" i="2"/>
  <c r="J9" i="2"/>
  <c r="J17" i="2"/>
  <c r="J25" i="2"/>
  <c r="J33" i="2"/>
  <c r="J41" i="2"/>
  <c r="J49" i="2"/>
  <c r="J10" i="2"/>
  <c r="J18" i="2"/>
  <c r="J26" i="2"/>
  <c r="J34" i="2"/>
  <c r="J42" i="2"/>
  <c r="J50" i="2"/>
  <c r="J19" i="2"/>
  <c r="J43" i="2"/>
  <c r="J12" i="2"/>
  <c r="J20" i="2"/>
  <c r="J28" i="2"/>
  <c r="J36" i="2"/>
  <c r="J44" i="2"/>
  <c r="J52" i="2"/>
  <c r="J13" i="2"/>
  <c r="J21" i="2"/>
  <c r="J29" i="2"/>
  <c r="J37" i="2"/>
  <c r="J45" i="2"/>
  <c r="J53" i="2"/>
  <c r="J14" i="2"/>
  <c r="J22" i="2"/>
  <c r="J30" i="2"/>
  <c r="J38" i="2"/>
  <c r="J46" i="2"/>
  <c r="J54" i="2"/>
  <c r="J11" i="2"/>
  <c r="J27" i="2"/>
  <c r="J35" i="2"/>
  <c r="J51" i="2"/>
  <c r="H12" i="2"/>
  <c r="H11" i="2"/>
  <c r="H13" i="2"/>
  <c r="H10" i="2"/>
  <c r="H9" i="2"/>
  <c r="H7" i="2"/>
  <c r="H8" i="2"/>
  <c r="H14" i="2"/>
  <c r="AA80" i="2"/>
  <c r="AT80" i="2" s="1"/>
  <c r="AA154" i="2"/>
  <c r="EI154" i="2" s="1"/>
  <c r="AA204" i="2"/>
  <c r="AB204" i="2" s="1"/>
  <c r="AA18" i="2"/>
  <c r="EX18" i="2" s="1"/>
  <c r="CV32" i="2"/>
  <c r="AA218" i="2"/>
  <c r="FG218" i="2" s="1"/>
  <c r="AA202" i="2"/>
  <c r="FS202" i="2" s="1"/>
  <c r="AA92" i="2"/>
  <c r="AZ92" i="2" s="1"/>
  <c r="AA160" i="2"/>
  <c r="FM160" i="2" s="1"/>
  <c r="EL48" i="2"/>
  <c r="FV62" i="2"/>
  <c r="EI46" i="2"/>
  <c r="EF44" i="2"/>
  <c r="DW40" i="2"/>
  <c r="AA182" i="2"/>
  <c r="FV182" i="2" s="1"/>
  <c r="DT38" i="2"/>
  <c r="DQ38" i="2"/>
  <c r="DK38" i="2"/>
  <c r="DN38" i="2"/>
  <c r="DE34" i="2"/>
  <c r="DB34" i="2"/>
  <c r="CY34" i="2"/>
  <c r="AA118" i="2"/>
  <c r="FV118" i="2" s="1"/>
  <c r="AA208" i="2"/>
  <c r="EU208" i="2" s="1"/>
  <c r="AA158" i="2"/>
  <c r="EO158" i="2" s="1"/>
  <c r="FA52" i="2"/>
  <c r="AA44" i="2"/>
  <c r="AA40" i="2"/>
  <c r="EC42" i="2"/>
  <c r="DZ42" i="2"/>
  <c r="AA192" i="2"/>
  <c r="CG192" i="2" s="1"/>
  <c r="AA120" i="2"/>
  <c r="CV120" i="2" s="1"/>
  <c r="FM58" i="2"/>
  <c r="FJ58" i="2"/>
  <c r="EO50" i="2"/>
  <c r="EU50" i="2"/>
  <c r="EX50" i="2"/>
  <c r="ER50" i="2"/>
  <c r="FP60" i="2"/>
  <c r="FS60" i="2"/>
  <c r="FD56" i="2"/>
  <c r="FG56" i="2"/>
  <c r="CS30" i="2"/>
  <c r="CP30" i="2"/>
  <c r="CM30" i="2"/>
  <c r="DH36" i="2"/>
  <c r="AA166" i="2"/>
  <c r="DT166" i="2" s="1"/>
  <c r="FP54" i="2"/>
  <c r="FM54" i="2"/>
  <c r="FJ54" i="2"/>
  <c r="FV54" i="2"/>
  <c r="FG54" i="2"/>
  <c r="FD54" i="2"/>
  <c r="FS54" i="2"/>
  <c r="AA10" i="2"/>
  <c r="FD10" i="2" s="1"/>
  <c r="AA216" i="2"/>
  <c r="FS216" i="2" s="1"/>
  <c r="AA144" i="2"/>
  <c r="FM144" i="2" s="1"/>
  <c r="AA176" i="2"/>
  <c r="EX176" i="2" s="1"/>
  <c r="AA148" i="2"/>
  <c r="AZ148" i="2" s="1"/>
  <c r="AA16" i="2"/>
  <c r="CM16" i="2" s="1"/>
  <c r="AA86" i="2"/>
  <c r="EX86" i="2" s="1"/>
  <c r="AA190" i="2"/>
  <c r="EL190" i="2" s="1"/>
  <c r="AA172" i="2"/>
  <c r="EX172" i="2" s="1"/>
  <c r="AA126" i="2"/>
  <c r="FS126" i="2" s="1"/>
  <c r="AA104" i="2"/>
  <c r="FM104" i="2" s="1"/>
  <c r="AA12" i="2"/>
  <c r="BC12" i="2" s="1"/>
  <c r="AA136" i="2"/>
  <c r="EC136" i="2" s="1"/>
  <c r="AA46" i="2"/>
  <c r="AA212" i="2"/>
  <c r="AE212" i="2" s="1"/>
  <c r="AA184" i="2"/>
  <c r="EX184" i="2" s="1"/>
  <c r="AA60" i="2"/>
  <c r="FV60" i="2" s="1"/>
  <c r="AA42" i="2"/>
  <c r="AK28" i="2"/>
  <c r="AA132" i="2"/>
  <c r="EF132" i="2" s="1"/>
  <c r="AA220" i="2"/>
  <c r="FG220" i="2" s="1"/>
  <c r="AA140" i="2"/>
  <c r="FS140" i="2" s="1"/>
  <c r="AA84" i="2"/>
  <c r="CS84" i="2" s="1"/>
  <c r="AA96" i="2"/>
  <c r="DQ96" i="2" s="1"/>
  <c r="AA150" i="2"/>
  <c r="FA150" i="2" s="1"/>
  <c r="AA72" i="2"/>
  <c r="AA52" i="2"/>
  <c r="AA214" i="2"/>
  <c r="AW214" i="2" s="1"/>
  <c r="AA50" i="2"/>
  <c r="AA28" i="2"/>
  <c r="DQ28" i="2" s="1"/>
  <c r="AA188" i="2"/>
  <c r="AA138" i="2"/>
  <c r="CM138" i="2" s="1"/>
  <c r="AA106" i="2"/>
  <c r="EO106" i="2" s="1"/>
  <c r="AA66" i="2"/>
  <c r="AA22" i="2"/>
  <c r="CS22" i="2" s="1"/>
  <c r="AA14" i="2"/>
  <c r="DN14" i="2" s="1"/>
  <c r="AA180" i="2"/>
  <c r="CV180" i="2" s="1"/>
  <c r="AA58" i="2"/>
  <c r="AW30" i="2"/>
  <c r="AA174" i="2"/>
  <c r="BC174" i="2" s="1"/>
  <c r="AA146" i="2"/>
  <c r="EO146" i="2" s="1"/>
  <c r="AA112" i="2"/>
  <c r="FV112" i="2" s="1"/>
  <c r="AA102" i="2"/>
  <c r="FA102" i="2" s="1"/>
  <c r="AA82" i="2"/>
  <c r="BC82" i="2" s="1"/>
  <c r="EF18" i="2"/>
  <c r="BI18" i="2"/>
  <c r="AN18" i="2"/>
  <c r="AB18" i="2"/>
  <c r="EI218" i="2"/>
  <c r="DH218" i="2"/>
  <c r="CJ218" i="2"/>
  <c r="CG218" i="2"/>
  <c r="AA124" i="2"/>
  <c r="AW124" i="2" s="1"/>
  <c r="AA90" i="2"/>
  <c r="AA30" i="2"/>
  <c r="AA178" i="2"/>
  <c r="AQ178" i="2" s="1"/>
  <c r="AA116" i="2"/>
  <c r="AB116" i="2" s="1"/>
  <c r="AA110" i="2"/>
  <c r="AE110" i="2" s="1"/>
  <c r="AA100" i="2"/>
  <c r="AA88" i="2"/>
  <c r="AW88" i="2" s="1"/>
  <c r="AA62" i="2"/>
  <c r="AA34" i="2"/>
  <c r="AT30" i="2"/>
  <c r="AA20" i="2"/>
  <c r="AB20" i="2" s="1"/>
  <c r="BF22" i="2"/>
  <c r="BI22" i="2"/>
  <c r="CG216" i="2"/>
  <c r="AN80" i="2"/>
  <c r="EX80" i="2"/>
  <c r="FD80" i="2"/>
  <c r="FP80" i="2"/>
  <c r="FA80" i="2"/>
  <c r="EU80" i="2"/>
  <c r="EL80" i="2"/>
  <c r="FV80" i="2"/>
  <c r="DZ80" i="2"/>
  <c r="FG80" i="2"/>
  <c r="EC80" i="2"/>
  <c r="EF80" i="2"/>
  <c r="DW80" i="2"/>
  <c r="DQ80" i="2"/>
  <c r="DE80" i="2"/>
  <c r="ER80" i="2"/>
  <c r="CV80" i="2"/>
  <c r="CS80" i="2"/>
  <c r="BL80" i="2"/>
  <c r="CY80" i="2"/>
  <c r="BR80" i="2"/>
  <c r="CA80" i="2"/>
  <c r="BU80" i="2"/>
  <c r="DB80" i="2"/>
  <c r="CM80" i="2"/>
  <c r="BC80" i="2"/>
  <c r="BO80" i="2"/>
  <c r="BI80" i="2"/>
  <c r="AA210" i="2"/>
  <c r="AA206" i="2"/>
  <c r="AQ206" i="2" s="1"/>
  <c r="AA200" i="2"/>
  <c r="CG200" i="2" s="1"/>
  <c r="AA198" i="2"/>
  <c r="AA196" i="2"/>
  <c r="FP196" i="2" s="1"/>
  <c r="AA156" i="2"/>
  <c r="AT156" i="2" s="1"/>
  <c r="AA134" i="2"/>
  <c r="AA128" i="2"/>
  <c r="AA98" i="2"/>
  <c r="AA76" i="2"/>
  <c r="AA56" i="2"/>
  <c r="AA24" i="2"/>
  <c r="DQ204" i="2"/>
  <c r="EX160" i="2"/>
  <c r="FA160" i="2"/>
  <c r="CY160" i="2"/>
  <c r="AA170" i="2"/>
  <c r="AA164" i="2"/>
  <c r="AA122" i="2"/>
  <c r="AN122" i="2" s="1"/>
  <c r="AA8" i="2"/>
  <c r="AE8" i="2" s="1"/>
  <c r="FJ154" i="2"/>
  <c r="FV154" i="2"/>
  <c r="FS154" i="2"/>
  <c r="EU154" i="2"/>
  <c r="FA154" i="2"/>
  <c r="EC154" i="2"/>
  <c r="DZ154" i="2"/>
  <c r="EF154" i="2"/>
  <c r="CY154" i="2"/>
  <c r="CM154" i="2"/>
  <c r="DE154" i="2"/>
  <c r="BI154" i="2"/>
  <c r="CP154" i="2"/>
  <c r="BX154" i="2"/>
  <c r="BU154" i="2"/>
  <c r="DH154" i="2"/>
  <c r="BC154" i="2"/>
  <c r="AQ30" i="2"/>
  <c r="BR28" i="2"/>
  <c r="CA28" i="2"/>
  <c r="CG28" i="2"/>
  <c r="BX28" i="2"/>
  <c r="CJ28" i="2"/>
  <c r="CD28" i="2"/>
  <c r="BU28" i="2"/>
  <c r="BI28" i="2"/>
  <c r="BC28" i="2"/>
  <c r="BF28" i="2"/>
  <c r="BL28" i="2"/>
  <c r="BO28" i="2"/>
  <c r="AA194" i="2"/>
  <c r="AN194" i="2" s="1"/>
  <c r="AZ154" i="2"/>
  <c r="AA130" i="2"/>
  <c r="AW130" i="2" s="1"/>
  <c r="AA70" i="2"/>
  <c r="AB160" i="2"/>
  <c r="AE154" i="2"/>
  <c r="AB154" i="2"/>
  <c r="AH154" i="2"/>
  <c r="AA94" i="2"/>
  <c r="AN154" i="2"/>
  <c r="AH80" i="2"/>
  <c r="AQ80" i="2"/>
  <c r="AW80" i="2"/>
  <c r="AE80" i="2"/>
  <c r="AA162" i="2"/>
  <c r="AA142" i="2"/>
  <c r="D20" i="2"/>
  <c r="J6" i="2"/>
  <c r="AA186" i="2"/>
  <c r="AA168" i="2"/>
  <c r="AA152" i="2"/>
  <c r="AA114" i="2"/>
  <c r="AZ32" i="2"/>
  <c r="AA32" i="2"/>
  <c r="AA108" i="2"/>
  <c r="H6" i="2"/>
  <c r="AA74" i="2"/>
  <c r="AA68" i="2"/>
  <c r="AT22" i="2"/>
  <c r="AA78" i="2"/>
  <c r="AA48" i="2"/>
  <c r="AA64" i="2"/>
  <c r="AA38" i="2"/>
  <c r="AB16" i="2"/>
  <c r="AE16" i="2"/>
  <c r="AH28" i="2"/>
  <c r="AE28" i="2"/>
  <c r="AK18" i="2"/>
  <c r="AT18" i="2"/>
  <c r="AH18" i="2"/>
  <c r="AA26" i="2"/>
  <c r="AQ18" i="2"/>
  <c r="AN28" i="2"/>
  <c r="AE18" i="2"/>
  <c r="AA36" i="2"/>
  <c r="EX204" i="2" l="1"/>
  <c r="BU204" i="2"/>
  <c r="DT148" i="2"/>
  <c r="BF204" i="2"/>
  <c r="CM204" i="2"/>
  <c r="DZ204" i="2"/>
  <c r="FA204" i="2"/>
  <c r="AZ204" i="2"/>
  <c r="CY204" i="2"/>
  <c r="DE204" i="2"/>
  <c r="EU204" i="2"/>
  <c r="BI204" i="2"/>
  <c r="ER204" i="2"/>
  <c r="EI204" i="2"/>
  <c r="M22" i="12"/>
  <c r="M12" i="12"/>
  <c r="M43" i="12"/>
  <c r="M28" i="12"/>
  <c r="M52" i="12"/>
  <c r="M32" i="12"/>
  <c r="M26" i="12"/>
  <c r="M34" i="12"/>
  <c r="M49" i="12"/>
  <c r="M44" i="12"/>
  <c r="M21" i="12"/>
  <c r="M36" i="12"/>
  <c r="M54" i="12"/>
  <c r="M39" i="12"/>
  <c r="M47" i="12"/>
  <c r="M53" i="12"/>
  <c r="M50" i="12"/>
  <c r="M29" i="12"/>
  <c r="M30" i="12"/>
  <c r="M35" i="12"/>
  <c r="M48" i="12"/>
  <c r="M27" i="12"/>
  <c r="M51" i="12"/>
  <c r="M33" i="12"/>
  <c r="M41" i="12"/>
  <c r="M9" i="12"/>
  <c r="M42" i="12"/>
  <c r="M37" i="12"/>
  <c r="M45" i="12"/>
  <c r="M46" i="12"/>
  <c r="M40" i="12"/>
  <c r="M38" i="12"/>
  <c r="M55" i="12"/>
  <c r="M20" i="12"/>
  <c r="M23" i="12"/>
  <c r="N45" i="10"/>
  <c r="N36" i="10"/>
  <c r="N31" i="10"/>
  <c r="K20" i="10"/>
  <c r="L20" i="10" s="1"/>
  <c r="M20" i="10" s="1"/>
  <c r="N49" i="10"/>
  <c r="K10" i="10"/>
  <c r="L10" i="10" s="1"/>
  <c r="N12" i="10"/>
  <c r="K17" i="10"/>
  <c r="L17" i="10" s="1"/>
  <c r="M17" i="10" s="1"/>
  <c r="K22" i="10"/>
  <c r="L22" i="10" s="1"/>
  <c r="M23" i="10" s="1"/>
  <c r="K34" i="10"/>
  <c r="L34" i="10" s="1"/>
  <c r="M35" i="10" s="1"/>
  <c r="K9" i="10"/>
  <c r="L9" i="10" s="1"/>
  <c r="M31" i="10"/>
  <c r="K38" i="10"/>
  <c r="L38" i="10" s="1"/>
  <c r="M38" i="10" s="1"/>
  <c r="K11" i="10"/>
  <c r="L11" i="10" s="1"/>
  <c r="N42" i="10"/>
  <c r="K7" i="10"/>
  <c r="L7" i="10" s="1"/>
  <c r="M7" i="10" s="1"/>
  <c r="N51" i="10"/>
  <c r="N50" i="10"/>
  <c r="K29" i="10"/>
  <c r="L29" i="10" s="1"/>
  <c r="M30" i="10" s="1"/>
  <c r="N14" i="10"/>
  <c r="N37" i="10"/>
  <c r="N15" i="10"/>
  <c r="N27" i="10"/>
  <c r="K25" i="10"/>
  <c r="L25" i="10" s="1"/>
  <c r="M26" i="10" s="1"/>
  <c r="K39" i="10"/>
  <c r="L39" i="10" s="1"/>
  <c r="M40" i="10" s="1"/>
  <c r="N32" i="10"/>
  <c r="N40" i="10"/>
  <c r="M51" i="10"/>
  <c r="M13" i="10"/>
  <c r="M47" i="10"/>
  <c r="M27" i="10"/>
  <c r="M45" i="10"/>
  <c r="K33" i="10"/>
  <c r="L33" i="10" s="1"/>
  <c r="M33" i="10" s="1"/>
  <c r="N23" i="10"/>
  <c r="M28" i="10"/>
  <c r="K18" i="10"/>
  <c r="L18" i="10" s="1"/>
  <c r="K21" i="10"/>
  <c r="L21" i="10" s="1"/>
  <c r="N19" i="10"/>
  <c r="N24" i="10"/>
  <c r="N16" i="10"/>
  <c r="N35" i="10"/>
  <c r="K48" i="10"/>
  <c r="L48" i="10" s="1"/>
  <c r="M48" i="10" s="1"/>
  <c r="K8" i="10"/>
  <c r="L8" i="10" s="1"/>
  <c r="K43" i="10"/>
  <c r="L43" i="10" s="1"/>
  <c r="M43" i="10" s="1"/>
  <c r="M37" i="10"/>
  <c r="M15" i="10"/>
  <c r="M50" i="10"/>
  <c r="M42" i="10"/>
  <c r="M41" i="10"/>
  <c r="M54" i="10"/>
  <c r="M24" i="10"/>
  <c r="M52" i="10"/>
  <c r="M16" i="10"/>
  <c r="M36" i="10"/>
  <c r="M55" i="10"/>
  <c r="M14" i="10"/>
  <c r="M53" i="10"/>
  <c r="M32" i="10"/>
  <c r="M46" i="10"/>
  <c r="AT218" i="2"/>
  <c r="CA154" i="2"/>
  <c r="DW154" i="2"/>
  <c r="BI126" i="2"/>
  <c r="AQ218" i="2"/>
  <c r="AB80" i="2"/>
  <c r="AN216" i="2"/>
  <c r="DB154" i="2"/>
  <c r="ER154" i="2"/>
  <c r="CJ154" i="2"/>
  <c r="EL154" i="2"/>
  <c r="FG154" i="2"/>
  <c r="DH80" i="2"/>
  <c r="CJ80" i="2"/>
  <c r="DK80" i="2"/>
  <c r="FJ80" i="2"/>
  <c r="FM80" i="2"/>
  <c r="FG216" i="2"/>
  <c r="EC126" i="2"/>
  <c r="CV218" i="2"/>
  <c r="EO216" i="2"/>
  <c r="BF154" i="2"/>
  <c r="CS154" i="2"/>
  <c r="FM154" i="2"/>
  <c r="ER216" i="2"/>
  <c r="CM218" i="2"/>
  <c r="AW154" i="2"/>
  <c r="AZ80" i="2"/>
  <c r="AQ154" i="2"/>
  <c r="CJ200" i="2"/>
  <c r="BO154" i="2"/>
  <c r="DN154" i="2"/>
  <c r="CV154" i="2"/>
  <c r="EO154" i="2"/>
  <c r="FP154" i="2"/>
  <c r="BF80" i="2"/>
  <c r="BX80" i="2"/>
  <c r="CG80" i="2"/>
  <c r="DN80" i="2"/>
  <c r="FS80" i="2"/>
  <c r="CP126" i="2"/>
  <c r="EU218" i="2"/>
  <c r="BU202" i="2"/>
  <c r="AT154" i="2"/>
  <c r="DQ154" i="2"/>
  <c r="BR154" i="2"/>
  <c r="DK154" i="2"/>
  <c r="EX154" i="2"/>
  <c r="FD154" i="2"/>
  <c r="ER218" i="2"/>
  <c r="EO218" i="2"/>
  <c r="AK80" i="2"/>
  <c r="AK154" i="2"/>
  <c r="BL154" i="2"/>
  <c r="CG154" i="2"/>
  <c r="CD154" i="2"/>
  <c r="DT154" i="2"/>
  <c r="DH160" i="2"/>
  <c r="AN218" i="2"/>
  <c r="CD80" i="2"/>
  <c r="CP80" i="2"/>
  <c r="EI80" i="2"/>
  <c r="DT80" i="2"/>
  <c r="EO80" i="2"/>
  <c r="BI216" i="2"/>
  <c r="BU218" i="2"/>
  <c r="AW92" i="2"/>
  <c r="EX92" i="2"/>
  <c r="BO204" i="2"/>
  <c r="DN204" i="2"/>
  <c r="EL204" i="2"/>
  <c r="CY182" i="2"/>
  <c r="EL18" i="2"/>
  <c r="CM174" i="2"/>
  <c r="CY18" i="2"/>
  <c r="AT104" i="2"/>
  <c r="DZ202" i="2"/>
  <c r="CA204" i="2"/>
  <c r="DH204" i="2"/>
  <c r="FM204" i="2"/>
  <c r="FD182" i="2"/>
  <c r="CP18" i="2"/>
  <c r="CD204" i="2"/>
  <c r="CV204" i="2"/>
  <c r="FV204" i="2"/>
  <c r="FS204" i="2"/>
  <c r="BC18" i="2"/>
  <c r="EU18" i="2"/>
  <c r="FJ18" i="2"/>
  <c r="AE204" i="2"/>
  <c r="AN204" i="2"/>
  <c r="AQ204" i="2"/>
  <c r="AK204" i="2"/>
  <c r="BC204" i="2"/>
  <c r="DB204" i="2"/>
  <c r="EO204" i="2"/>
  <c r="AT204" i="2"/>
  <c r="CG18" i="2"/>
  <c r="EO18" i="2"/>
  <c r="AE92" i="2"/>
  <c r="ER92" i="2"/>
  <c r="AK92" i="2"/>
  <c r="AW202" i="2"/>
  <c r="BC92" i="2"/>
  <c r="CD190" i="2"/>
  <c r="BO132" i="2"/>
  <c r="BU18" i="2"/>
  <c r="DE18" i="2"/>
  <c r="FD18" i="2"/>
  <c r="AW18" i="2"/>
  <c r="AT216" i="2"/>
  <c r="CG92" i="2"/>
  <c r="BX208" i="2"/>
  <c r="BX204" i="2"/>
  <c r="BL204" i="2"/>
  <c r="CS204" i="2"/>
  <c r="DT204" i="2"/>
  <c r="FD204" i="2"/>
  <c r="BI132" i="2"/>
  <c r="DW216" i="2"/>
  <c r="FA126" i="2"/>
  <c r="EC218" i="2"/>
  <c r="BX18" i="2"/>
  <c r="DH18" i="2"/>
  <c r="ER18" i="2"/>
  <c r="DK92" i="2"/>
  <c r="DQ144" i="2"/>
  <c r="DB18" i="2"/>
  <c r="FS18" i="2"/>
  <c r="AN202" i="2"/>
  <c r="AW204" i="2"/>
  <c r="CM202" i="2"/>
  <c r="DN86" i="2"/>
  <c r="DH92" i="2"/>
  <c r="FV166" i="2"/>
  <c r="BR204" i="2"/>
  <c r="CG204" i="2"/>
  <c r="DW204" i="2"/>
  <c r="EF204" i="2"/>
  <c r="FG204" i="2"/>
  <c r="FV176" i="2"/>
  <c r="FP216" i="2"/>
  <c r="FP158" i="2"/>
  <c r="BI218" i="2"/>
  <c r="FD218" i="2"/>
  <c r="EF144" i="2"/>
  <c r="CJ18" i="2"/>
  <c r="CS18" i="2"/>
  <c r="FM18" i="2"/>
  <c r="DE104" i="2"/>
  <c r="DB92" i="2"/>
  <c r="EI92" i="2"/>
  <c r="DK132" i="2"/>
  <c r="CS176" i="2"/>
  <c r="BO18" i="2"/>
  <c r="DN18" i="2"/>
  <c r="AQ126" i="2"/>
  <c r="AH204" i="2"/>
  <c r="CP202" i="2"/>
  <c r="EU92" i="2"/>
  <c r="CJ204" i="2"/>
  <c r="CP204" i="2"/>
  <c r="DK204" i="2"/>
  <c r="EC204" i="2"/>
  <c r="FJ204" i="2"/>
  <c r="FP204" i="2"/>
  <c r="EU176" i="2"/>
  <c r="BC126" i="2"/>
  <c r="CS218" i="2"/>
  <c r="DW218" i="2"/>
  <c r="BO182" i="2"/>
  <c r="BL18" i="2"/>
  <c r="DT18" i="2"/>
  <c r="FA18" i="2"/>
  <c r="FS10" i="2"/>
  <c r="EF202" i="2"/>
  <c r="BI190" i="2"/>
  <c r="BR148" i="2"/>
  <c r="BU158" i="2"/>
  <c r="AT174" i="2"/>
  <c r="EC182" i="2"/>
  <c r="CM18" i="2"/>
  <c r="CA18" i="2"/>
  <c r="EI18" i="2"/>
  <c r="DZ18" i="2"/>
  <c r="FG18" i="2"/>
  <c r="AZ18" i="2"/>
  <c r="AZ160" i="2"/>
  <c r="EO202" i="2"/>
  <c r="CA160" i="2"/>
  <c r="EU158" i="2"/>
  <c r="CM144" i="2"/>
  <c r="BF18" i="2"/>
  <c r="CD18" i="2"/>
  <c r="EC18" i="2"/>
  <c r="DW18" i="2"/>
  <c r="FV18" i="2"/>
  <c r="CY150" i="2"/>
  <c r="AZ104" i="2"/>
  <c r="AQ104" i="2"/>
  <c r="AK184" i="2"/>
  <c r="BF202" i="2"/>
  <c r="EF160" i="2"/>
  <c r="FV144" i="2"/>
  <c r="BR18" i="2"/>
  <c r="DQ18" i="2"/>
  <c r="CV18" i="2"/>
  <c r="DK18" i="2"/>
  <c r="FP18" i="2"/>
  <c r="AN160" i="2"/>
  <c r="BF160" i="2"/>
  <c r="DN160" i="2"/>
  <c r="DZ92" i="2"/>
  <c r="DQ160" i="2"/>
  <c r="DN12" i="2"/>
  <c r="AE192" i="2"/>
  <c r="AB104" i="2"/>
  <c r="AW182" i="2"/>
  <c r="EU202" i="2"/>
  <c r="BC202" i="2"/>
  <c r="BX92" i="2"/>
  <c r="FA92" i="2"/>
  <c r="DK160" i="2"/>
  <c r="BF182" i="2"/>
  <c r="BI104" i="2"/>
  <c r="AQ160" i="2"/>
  <c r="AQ216" i="2"/>
  <c r="DE202" i="2"/>
  <c r="FJ202" i="2"/>
  <c r="CD150" i="2"/>
  <c r="CJ92" i="2"/>
  <c r="DN92" i="2"/>
  <c r="DT92" i="2"/>
  <c r="EU16" i="2"/>
  <c r="CM160" i="2"/>
  <c r="DB160" i="2"/>
  <c r="FD160" i="2"/>
  <c r="BX176" i="2"/>
  <c r="CS216" i="2"/>
  <c r="AW218" i="2"/>
  <c r="CP218" i="2"/>
  <c r="DB218" i="2"/>
  <c r="FV218" i="2"/>
  <c r="FM218" i="2"/>
  <c r="BX144" i="2"/>
  <c r="BX182" i="2"/>
  <c r="FJ104" i="2"/>
  <c r="AN16" i="2"/>
  <c r="CJ160" i="2"/>
  <c r="FS160" i="2"/>
  <c r="AB92" i="2"/>
  <c r="AZ176" i="2"/>
  <c r="DH14" i="2"/>
  <c r="CV92" i="2"/>
  <c r="FG92" i="2"/>
  <c r="BI160" i="2"/>
  <c r="DW160" i="2"/>
  <c r="FP160" i="2"/>
  <c r="FV132" i="2"/>
  <c r="BO92" i="2"/>
  <c r="EC92" i="2"/>
  <c r="BR160" i="2"/>
  <c r="DZ160" i="2"/>
  <c r="BU118" i="2"/>
  <c r="BR12" i="2"/>
  <c r="EL182" i="2"/>
  <c r="AK202" i="2"/>
  <c r="AE118" i="2"/>
  <c r="AQ144" i="2"/>
  <c r="AK182" i="2"/>
  <c r="FV202" i="2"/>
  <c r="BL202" i="2"/>
  <c r="BI92" i="2"/>
  <c r="BU92" i="2"/>
  <c r="EF92" i="2"/>
  <c r="BR16" i="2"/>
  <c r="BU160" i="2"/>
  <c r="EC160" i="2"/>
  <c r="ER160" i="2"/>
  <c r="DK118" i="2"/>
  <c r="DH216" i="2"/>
  <c r="BF218" i="2"/>
  <c r="DE218" i="2"/>
  <c r="DN218" i="2"/>
  <c r="EX218" i="2"/>
  <c r="FJ136" i="2"/>
  <c r="CA182" i="2"/>
  <c r="FJ182" i="2"/>
  <c r="DK104" i="2"/>
  <c r="AE176" i="2"/>
  <c r="AT202" i="2"/>
  <c r="AH160" i="2"/>
  <c r="AW216" i="2"/>
  <c r="CG202" i="2"/>
  <c r="CY202" i="2"/>
  <c r="CD92" i="2"/>
  <c r="DE92" i="2"/>
  <c r="EL92" i="2"/>
  <c r="EX16" i="2"/>
  <c r="BC160" i="2"/>
  <c r="CG160" i="2"/>
  <c r="FV160" i="2"/>
  <c r="AZ146" i="2"/>
  <c r="DT216" i="2"/>
  <c r="CA218" i="2"/>
  <c r="CD218" i="2"/>
  <c r="FJ218" i="2"/>
  <c r="FA218" i="2"/>
  <c r="BO144" i="2"/>
  <c r="BR182" i="2"/>
  <c r="FM182" i="2"/>
  <c r="EO104" i="2"/>
  <c r="AN92" i="2"/>
  <c r="CJ120" i="2"/>
  <c r="EX10" i="2"/>
  <c r="AW120" i="2"/>
  <c r="AK144" i="2"/>
  <c r="AN104" i="2"/>
  <c r="AT182" i="2"/>
  <c r="AZ182" i="2"/>
  <c r="FM202" i="2"/>
  <c r="FP202" i="2"/>
  <c r="DT202" i="2"/>
  <c r="CJ202" i="2"/>
  <c r="FA202" i="2"/>
  <c r="EL86" i="2"/>
  <c r="DB208" i="2"/>
  <c r="AQ16" i="2"/>
  <c r="EX166" i="2"/>
  <c r="CA118" i="2"/>
  <c r="DZ120" i="2"/>
  <c r="CA144" i="2"/>
  <c r="EL144" i="2"/>
  <c r="CD182" i="2"/>
  <c r="CV182" i="2"/>
  <c r="DW182" i="2"/>
  <c r="BU192" i="2"/>
  <c r="CA104" i="2"/>
  <c r="EX104" i="2"/>
  <c r="AN144" i="2"/>
  <c r="AH218" i="2"/>
  <c r="AE144" i="2"/>
  <c r="AW118" i="2"/>
  <c r="AK218" i="2"/>
  <c r="AH202" i="2"/>
  <c r="AT160" i="2"/>
  <c r="AE160" i="2"/>
  <c r="AZ216" i="2"/>
  <c r="FD202" i="2"/>
  <c r="BI202" i="2"/>
  <c r="DH202" i="2"/>
  <c r="CV202" i="2"/>
  <c r="CA202" i="2"/>
  <c r="FM86" i="2"/>
  <c r="DZ208" i="2"/>
  <c r="BC16" i="2"/>
  <c r="CD160" i="2"/>
  <c r="DE160" i="2"/>
  <c r="CP160" i="2"/>
  <c r="EL160" i="2"/>
  <c r="FJ160" i="2"/>
  <c r="BX166" i="2"/>
  <c r="CS118" i="2"/>
  <c r="EI216" i="2"/>
  <c r="FJ216" i="2"/>
  <c r="BU126" i="2"/>
  <c r="BL218" i="2"/>
  <c r="BR218" i="2"/>
  <c r="CY218" i="2"/>
  <c r="DQ218" i="2"/>
  <c r="FP218" i="2"/>
  <c r="AB218" i="2"/>
  <c r="DN120" i="2"/>
  <c r="CV144" i="2"/>
  <c r="FJ144" i="2"/>
  <c r="DH182" i="2"/>
  <c r="CS182" i="2"/>
  <c r="FA182" i="2"/>
  <c r="DB104" i="2"/>
  <c r="BO10" i="2"/>
  <c r="AE120" i="2"/>
  <c r="DT86" i="2"/>
  <c r="FM208" i="2"/>
  <c r="BI166" i="2"/>
  <c r="EX208" i="2"/>
  <c r="BO166" i="2"/>
  <c r="CP10" i="2"/>
  <c r="AH16" i="2"/>
  <c r="AW84" i="2"/>
  <c r="DB202" i="2"/>
  <c r="EL202" i="2"/>
  <c r="BX202" i="2"/>
  <c r="BL86" i="2"/>
  <c r="FV208" i="2"/>
  <c r="CG144" i="2"/>
  <c r="DE182" i="2"/>
  <c r="FG182" i="2"/>
  <c r="EF104" i="2"/>
  <c r="AE166" i="2"/>
  <c r="AH120" i="2"/>
  <c r="AT144" i="2"/>
  <c r="AZ202" i="2"/>
  <c r="AK160" i="2"/>
  <c r="EI202" i="2"/>
  <c r="BR202" i="2"/>
  <c r="DK202" i="2"/>
  <c r="ER202" i="2"/>
  <c r="EC202" i="2"/>
  <c r="CS202" i="2"/>
  <c r="BX86" i="2"/>
  <c r="ER150" i="2"/>
  <c r="BC208" i="2"/>
  <c r="DT16" i="2"/>
  <c r="FA148" i="2"/>
  <c r="BO160" i="2"/>
  <c r="BL160" i="2"/>
  <c r="CV160" i="2"/>
  <c r="FG160" i="2"/>
  <c r="EU160" i="2"/>
  <c r="ER166" i="2"/>
  <c r="DZ118" i="2"/>
  <c r="BL216" i="2"/>
  <c r="DE216" i="2"/>
  <c r="FG126" i="2"/>
  <c r="BC218" i="2"/>
  <c r="BX218" i="2"/>
  <c r="DK218" i="2"/>
  <c r="DZ218" i="2"/>
  <c r="FS218" i="2"/>
  <c r="BU144" i="2"/>
  <c r="DH144" i="2"/>
  <c r="FA144" i="2"/>
  <c r="EF182" i="2"/>
  <c r="DN182" i="2"/>
  <c r="FS182" i="2"/>
  <c r="DQ104" i="2"/>
  <c r="CV10" i="2"/>
  <c r="AW10" i="2"/>
  <c r="EO212" i="2"/>
  <c r="AT10" i="2"/>
  <c r="AH86" i="2"/>
  <c r="AZ120" i="2"/>
  <c r="AQ202" i="2"/>
  <c r="AH144" i="2"/>
  <c r="BO202" i="2"/>
  <c r="DQ202" i="2"/>
  <c r="BX16" i="2"/>
  <c r="DE166" i="2"/>
  <c r="DT118" i="2"/>
  <c r="AW208" i="2"/>
  <c r="AW144" i="2"/>
  <c r="FP144" i="2"/>
  <c r="EO182" i="2"/>
  <c r="CY10" i="2"/>
  <c r="AK16" i="2"/>
  <c r="AE10" i="2"/>
  <c r="AH126" i="2"/>
  <c r="AB202" i="2"/>
  <c r="AE182" i="2"/>
  <c r="AZ218" i="2"/>
  <c r="AE218" i="2"/>
  <c r="AE202" i="2"/>
  <c r="AH182" i="2"/>
  <c r="AB144" i="2"/>
  <c r="AK166" i="2"/>
  <c r="AW160" i="2"/>
  <c r="AK216" i="2"/>
  <c r="DN202" i="2"/>
  <c r="CD202" i="2"/>
  <c r="DW202" i="2"/>
  <c r="FG202" i="2"/>
  <c r="EX202" i="2"/>
  <c r="CS86" i="2"/>
  <c r="BI208" i="2"/>
  <c r="DQ16" i="2"/>
  <c r="BX160" i="2"/>
  <c r="EI160" i="2"/>
  <c r="CS160" i="2"/>
  <c r="DT160" i="2"/>
  <c r="EO160" i="2"/>
  <c r="EL166" i="2"/>
  <c r="BC216" i="2"/>
  <c r="EL218" i="2"/>
  <c r="BO218" i="2"/>
  <c r="DT218" i="2"/>
  <c r="EF218" i="2"/>
  <c r="BI144" i="2"/>
  <c r="DW144" i="2"/>
  <c r="BC182" i="2"/>
  <c r="FP182" i="2"/>
  <c r="DQ182" i="2"/>
  <c r="EU182" i="2"/>
  <c r="BX104" i="2"/>
  <c r="DT104" i="2"/>
  <c r="FJ10" i="2"/>
  <c r="FG158" i="2"/>
  <c r="AW86" i="2"/>
  <c r="AN158" i="2"/>
  <c r="BU86" i="2"/>
  <c r="FJ86" i="2"/>
  <c r="FP190" i="2"/>
  <c r="CG208" i="2"/>
  <c r="EI208" i="2"/>
  <c r="EC166" i="2"/>
  <c r="DK166" i="2"/>
  <c r="FG166" i="2"/>
  <c r="BU184" i="2"/>
  <c r="CG158" i="2"/>
  <c r="EI120" i="2"/>
  <c r="BR10" i="2"/>
  <c r="DH10" i="2"/>
  <c r="AQ10" i="2"/>
  <c r="AW16" i="2"/>
  <c r="AN166" i="2"/>
  <c r="AH208" i="2"/>
  <c r="AZ208" i="2"/>
  <c r="AT92" i="2"/>
  <c r="AH166" i="2"/>
  <c r="AZ184" i="2"/>
  <c r="AT190" i="2"/>
  <c r="EU200" i="2"/>
  <c r="DE196" i="2"/>
  <c r="DW86" i="2"/>
  <c r="DZ86" i="2"/>
  <c r="FV86" i="2"/>
  <c r="CY14" i="2"/>
  <c r="CM92" i="2"/>
  <c r="DW92" i="2"/>
  <c r="CS92" i="2"/>
  <c r="EO92" i="2"/>
  <c r="FP92" i="2"/>
  <c r="EF190" i="2"/>
  <c r="CY208" i="2"/>
  <c r="EO208" i="2"/>
  <c r="CG16" i="2"/>
  <c r="BL166" i="2"/>
  <c r="CM166" i="2"/>
  <c r="FJ166" i="2"/>
  <c r="DQ132" i="2"/>
  <c r="AQ86" i="2"/>
  <c r="BI176" i="2"/>
  <c r="CP184" i="2"/>
  <c r="DB158" i="2"/>
  <c r="DQ12" i="2"/>
  <c r="FA120" i="2"/>
  <c r="DE172" i="2"/>
  <c r="BL10" i="2"/>
  <c r="EC10" i="2"/>
  <c r="AB212" i="2"/>
  <c r="DT96" i="2"/>
  <c r="AE190" i="2"/>
  <c r="BI86" i="2"/>
  <c r="FA86" i="2"/>
  <c r="FG190" i="2"/>
  <c r="EC208" i="2"/>
  <c r="DH166" i="2"/>
  <c r="DQ184" i="2"/>
  <c r="FV120" i="2"/>
  <c r="DT10" i="2"/>
  <c r="EF10" i="2"/>
  <c r="AB132" i="2"/>
  <c r="AQ92" i="2"/>
  <c r="AT208" i="2"/>
  <c r="AB120" i="2"/>
  <c r="AQ200" i="2"/>
  <c r="FS200" i="2"/>
  <c r="DH196" i="2"/>
  <c r="DE86" i="2"/>
  <c r="CP86" i="2"/>
  <c r="BR92" i="2"/>
  <c r="BF92" i="2"/>
  <c r="CA92" i="2"/>
  <c r="FV92" i="2"/>
  <c r="FD92" i="2"/>
  <c r="FJ92" i="2"/>
  <c r="BL208" i="2"/>
  <c r="DN208" i="2"/>
  <c r="FG208" i="2"/>
  <c r="FS16" i="2"/>
  <c r="CV166" i="2"/>
  <c r="DQ166" i="2"/>
  <c r="FP132" i="2"/>
  <c r="DK176" i="2"/>
  <c r="DZ184" i="2"/>
  <c r="DZ158" i="2"/>
  <c r="CP120" i="2"/>
  <c r="FS120" i="2"/>
  <c r="DW192" i="2"/>
  <c r="BU10" i="2"/>
  <c r="EL10" i="2"/>
  <c r="DZ190" i="2"/>
  <c r="CS184" i="2"/>
  <c r="CA158" i="2"/>
  <c r="AQ156" i="2"/>
  <c r="DH86" i="2"/>
  <c r="AB208" i="2"/>
  <c r="AH184" i="2"/>
  <c r="AK120" i="2"/>
  <c r="AB184" i="2"/>
  <c r="DQ86" i="2"/>
  <c r="CD208" i="2"/>
  <c r="BR166" i="2"/>
  <c r="FA158" i="2"/>
  <c r="BO120" i="2"/>
  <c r="AH10" i="2"/>
  <c r="AQ192" i="2"/>
  <c r="AH92" i="2"/>
  <c r="AN132" i="2"/>
  <c r="AN110" i="2"/>
  <c r="AW166" i="2"/>
  <c r="AN200" i="2"/>
  <c r="EF200" i="2"/>
  <c r="FS86" i="2"/>
  <c r="EI86" i="2"/>
  <c r="BL92" i="2"/>
  <c r="CP92" i="2"/>
  <c r="CY92" i="2"/>
  <c r="DQ92" i="2"/>
  <c r="FS92" i="2"/>
  <c r="FM92" i="2"/>
  <c r="DQ208" i="2"/>
  <c r="DW208" i="2"/>
  <c r="DH16" i="2"/>
  <c r="EL16" i="2"/>
  <c r="CG166" i="2"/>
  <c r="FM132" i="2"/>
  <c r="FD176" i="2"/>
  <c r="FP184" i="2"/>
  <c r="DN192" i="2"/>
  <c r="CM10" i="2"/>
  <c r="CJ198" i="2"/>
  <c r="BR198" i="2"/>
  <c r="CS198" i="2"/>
  <c r="AW122" i="2"/>
  <c r="FS118" i="2"/>
  <c r="DB118" i="2"/>
  <c r="BX118" i="2"/>
  <c r="AT118" i="2"/>
  <c r="AQ118" i="2"/>
  <c r="CM118" i="2"/>
  <c r="FJ118" i="2"/>
  <c r="CP118" i="2"/>
  <c r="DH118" i="2"/>
  <c r="ER118" i="2"/>
  <c r="CD118" i="2"/>
  <c r="AK118" i="2"/>
  <c r="FM118" i="2"/>
  <c r="CJ118" i="2"/>
  <c r="BI118" i="2"/>
  <c r="AH118" i="2"/>
  <c r="EL118" i="2"/>
  <c r="EC118" i="2"/>
  <c r="DQ118" i="2"/>
  <c r="AZ118" i="2"/>
  <c r="FP198" i="2"/>
  <c r="BC118" i="2"/>
  <c r="FP118" i="2"/>
  <c r="AK150" i="2"/>
  <c r="EC150" i="2"/>
  <c r="AW150" i="2"/>
  <c r="DN150" i="2"/>
  <c r="AN150" i="2"/>
  <c r="FP150" i="2"/>
  <c r="DW150" i="2"/>
  <c r="AT150" i="2"/>
  <c r="AW126" i="2"/>
  <c r="EX126" i="2"/>
  <c r="CY126" i="2"/>
  <c r="BF126" i="2"/>
  <c r="CS126" i="2"/>
  <c r="FJ126" i="2"/>
  <c r="CV126" i="2"/>
  <c r="EU126" i="2"/>
  <c r="DK126" i="2"/>
  <c r="BR126" i="2"/>
  <c r="FP126" i="2"/>
  <c r="DN126" i="2"/>
  <c r="FA216" i="2"/>
  <c r="EC216" i="2"/>
  <c r="CP216" i="2"/>
  <c r="CY216" i="2"/>
  <c r="CD216" i="2"/>
  <c r="AB216" i="2"/>
  <c r="EU216" i="2"/>
  <c r="EF216" i="2"/>
  <c r="BR216" i="2"/>
  <c r="EX216" i="2"/>
  <c r="DK216" i="2"/>
  <c r="DN216" i="2"/>
  <c r="BU216" i="2"/>
  <c r="CM216" i="2"/>
  <c r="AE216" i="2"/>
  <c r="FD216" i="2"/>
  <c r="CA216" i="2"/>
  <c r="BO216" i="2"/>
  <c r="FV216" i="2"/>
  <c r="DZ216" i="2"/>
  <c r="DB216" i="2"/>
  <c r="CJ216" i="2"/>
  <c r="CV216" i="2"/>
  <c r="AH216" i="2"/>
  <c r="FM216" i="2"/>
  <c r="EL216" i="2"/>
  <c r="DQ216" i="2"/>
  <c r="BX216" i="2"/>
  <c r="BF216" i="2"/>
  <c r="AZ122" i="2"/>
  <c r="AE122" i="2"/>
  <c r="AQ122" i="2"/>
  <c r="FV198" i="2"/>
  <c r="FA96" i="2"/>
  <c r="FG96" i="2"/>
  <c r="FM96" i="2"/>
  <c r="DH96" i="2"/>
  <c r="AB96" i="2"/>
  <c r="AN96" i="2"/>
  <c r="CY96" i="2"/>
  <c r="AK96" i="2"/>
  <c r="AZ96" i="2"/>
  <c r="AK198" i="2"/>
  <c r="BO118" i="2"/>
  <c r="FD22" i="2"/>
  <c r="FV10" i="2"/>
  <c r="EO10" i="2"/>
  <c r="DE10" i="2"/>
  <c r="CD10" i="2"/>
  <c r="DB10" i="2"/>
  <c r="AN10" i="2"/>
  <c r="AZ10" i="2"/>
  <c r="EU10" i="2"/>
  <c r="DZ10" i="2"/>
  <c r="CA10" i="2"/>
  <c r="FM10" i="2"/>
  <c r="DW10" i="2"/>
  <c r="EI10" i="2"/>
  <c r="CG10" i="2"/>
  <c r="BI10" i="2"/>
  <c r="AB10" i="2"/>
  <c r="DQ10" i="2"/>
  <c r="DK10" i="2"/>
  <c r="FA10" i="2"/>
  <c r="DN10" i="2"/>
  <c r="CS10" i="2"/>
  <c r="CJ10" i="2"/>
  <c r="BF10" i="2"/>
  <c r="AK10" i="2"/>
  <c r="ER10" i="2"/>
  <c r="FP10" i="2"/>
  <c r="FG10" i="2"/>
  <c r="BX10" i="2"/>
  <c r="BC10" i="2"/>
  <c r="FP166" i="2"/>
  <c r="EI166" i="2"/>
  <c r="DN166" i="2"/>
  <c r="DZ166" i="2"/>
  <c r="BU166" i="2"/>
  <c r="AB166" i="2"/>
  <c r="EF166" i="2"/>
  <c r="DB166" i="2"/>
  <c r="FS166" i="2"/>
  <c r="EO166" i="2"/>
  <c r="CY166" i="2"/>
  <c r="CP166" i="2"/>
  <c r="BF166" i="2"/>
  <c r="AZ166" i="2"/>
  <c r="AQ166" i="2"/>
  <c r="AT166" i="2"/>
  <c r="FA166" i="2"/>
  <c r="CJ166" i="2"/>
  <c r="BC166" i="2"/>
  <c r="EU166" i="2"/>
  <c r="DW166" i="2"/>
  <c r="CS166" i="2"/>
  <c r="CD166" i="2"/>
  <c r="CA166" i="2"/>
  <c r="FM166" i="2"/>
  <c r="FD166" i="2"/>
  <c r="EL120" i="2"/>
  <c r="CG120" i="2"/>
  <c r="BX120" i="2"/>
  <c r="FM120" i="2"/>
  <c r="DB120" i="2"/>
  <c r="EO120" i="2"/>
  <c r="DW120" i="2"/>
  <c r="BR120" i="2"/>
  <c r="AQ120" i="2"/>
  <c r="ER120" i="2"/>
  <c r="DK120" i="2"/>
  <c r="FG120" i="2"/>
  <c r="DT120" i="2"/>
  <c r="DE120" i="2"/>
  <c r="BI120" i="2"/>
  <c r="AT120" i="2"/>
  <c r="FD120" i="2"/>
  <c r="DQ120" i="2"/>
  <c r="CA120" i="2"/>
  <c r="AE208" i="2"/>
  <c r="AK208" i="2"/>
  <c r="FJ208" i="2"/>
  <c r="DK208" i="2"/>
  <c r="DH208" i="2"/>
  <c r="CV208" i="2"/>
  <c r="BO208" i="2"/>
  <c r="FP208" i="2"/>
  <c r="DE208" i="2"/>
  <c r="BR208" i="2"/>
  <c r="FS208" i="2"/>
  <c r="ER208" i="2"/>
  <c r="EF208" i="2"/>
  <c r="CS208" i="2"/>
  <c r="CM208" i="2"/>
  <c r="CP208" i="2"/>
  <c r="EL208" i="2"/>
  <c r="CJ208" i="2"/>
  <c r="BU208" i="2"/>
  <c r="FA208" i="2"/>
  <c r="FD208" i="2"/>
  <c r="DT208" i="2"/>
  <c r="CA208" i="2"/>
  <c r="BF208" i="2"/>
  <c r="AQ208" i="2"/>
  <c r="AN208" i="2"/>
  <c r="O24" i="2"/>
  <c r="O30" i="2"/>
  <c r="O34" i="2"/>
  <c r="EU28" i="2"/>
  <c r="CP28" i="2"/>
  <c r="FD28" i="2"/>
  <c r="EI28" i="2"/>
  <c r="DE28" i="2"/>
  <c r="BF196" i="2"/>
  <c r="AB196" i="2"/>
  <c r="AQ196" i="2"/>
  <c r="BC96" i="2"/>
  <c r="DE118" i="2"/>
  <c r="FJ16" i="2"/>
  <c r="DW16" i="2"/>
  <c r="CJ16" i="2"/>
  <c r="CV16" i="2"/>
  <c r="FV16" i="2"/>
  <c r="BO16" i="2"/>
  <c r="FP16" i="2"/>
  <c r="DK16" i="2"/>
  <c r="CD16" i="2"/>
  <c r="BF16" i="2"/>
  <c r="AZ16" i="2"/>
  <c r="DB16" i="2"/>
  <c r="DE16" i="2"/>
  <c r="FG16" i="2"/>
  <c r="CP16" i="2"/>
  <c r="BU16" i="2"/>
  <c r="AT16" i="2"/>
  <c r="AN182" i="2"/>
  <c r="AT136" i="2"/>
  <c r="AB182" i="2"/>
  <c r="BF190" i="2"/>
  <c r="ER190" i="2"/>
  <c r="EC148" i="2"/>
  <c r="BX146" i="2"/>
  <c r="DB184" i="2"/>
  <c r="BI182" i="2"/>
  <c r="DB182" i="2"/>
  <c r="CM182" i="2"/>
  <c r="EI182" i="2"/>
  <c r="EX182" i="2"/>
  <c r="FJ192" i="2"/>
  <c r="FG200" i="2"/>
  <c r="DB190" i="2"/>
  <c r="FS148" i="2"/>
  <c r="BI184" i="2"/>
  <c r="EF184" i="2"/>
  <c r="CD136" i="2"/>
  <c r="BL182" i="2"/>
  <c r="CP182" i="2"/>
  <c r="DK182" i="2"/>
  <c r="DZ182" i="2"/>
  <c r="ER182" i="2"/>
  <c r="EI192" i="2"/>
  <c r="AQ182" i="2"/>
  <c r="BL200" i="2"/>
  <c r="CY190" i="2"/>
  <c r="BO184" i="2"/>
  <c r="EO184" i="2"/>
  <c r="CG182" i="2"/>
  <c r="BU182" i="2"/>
  <c r="CJ182" i="2"/>
  <c r="DT182" i="2"/>
  <c r="ER192" i="2"/>
  <c r="AQ98" i="2"/>
  <c r="AB98" i="2"/>
  <c r="AE98" i="2"/>
  <c r="O22" i="2"/>
  <c r="O45" i="2"/>
  <c r="O25" i="2"/>
  <c r="O39" i="2"/>
  <c r="O53" i="2"/>
  <c r="O43" i="2"/>
  <c r="O55" i="2"/>
  <c r="O38" i="2"/>
  <c r="O31" i="2"/>
  <c r="O20" i="2"/>
  <c r="O40" i="2"/>
  <c r="O36" i="2"/>
  <c r="O27" i="2"/>
  <c r="O41" i="2"/>
  <c r="O32" i="2"/>
  <c r="O23" i="2"/>
  <c r="O37" i="2"/>
  <c r="O18" i="2"/>
  <c r="O51" i="2"/>
  <c r="O28" i="2"/>
  <c r="O21" i="2"/>
  <c r="O44" i="2"/>
  <c r="O19" i="2"/>
  <c r="O54" i="2"/>
  <c r="O17" i="2"/>
  <c r="O35" i="2"/>
  <c r="O52" i="2"/>
  <c r="O26" i="2"/>
  <c r="O42" i="2"/>
  <c r="O48" i="2"/>
  <c r="O47" i="2"/>
  <c r="O50" i="2"/>
  <c r="AH128" i="2"/>
  <c r="AB128" i="2"/>
  <c r="FS136" i="2"/>
  <c r="AK136" i="2"/>
  <c r="EI136" i="2"/>
  <c r="CP136" i="2"/>
  <c r="BX136" i="2"/>
  <c r="AN136" i="2"/>
  <c r="FM136" i="2"/>
  <c r="EU136" i="2"/>
  <c r="CM136" i="2"/>
  <c r="CY136" i="2"/>
  <c r="EX136" i="2"/>
  <c r="DZ136" i="2"/>
  <c r="CA136" i="2"/>
  <c r="AZ136" i="2"/>
  <c r="DK136" i="2"/>
  <c r="BF136" i="2"/>
  <c r="FA136" i="2"/>
  <c r="DB136" i="2"/>
  <c r="FV136" i="2"/>
  <c r="DH136" i="2"/>
  <c r="FD136" i="2"/>
  <c r="CS136" i="2"/>
  <c r="AH136" i="2"/>
  <c r="EO136" i="2"/>
  <c r="BU136" i="2"/>
  <c r="AE136" i="2"/>
  <c r="AB148" i="2"/>
  <c r="AW148" i="2"/>
  <c r="EU148" i="2"/>
  <c r="DW148" i="2"/>
  <c r="BU148" i="2"/>
  <c r="BC148" i="2"/>
  <c r="BI148" i="2"/>
  <c r="AK148" i="2"/>
  <c r="FD148" i="2"/>
  <c r="DH148" i="2"/>
  <c r="FJ148" i="2"/>
  <c r="DZ148" i="2"/>
  <c r="CY148" i="2"/>
  <c r="FG148" i="2"/>
  <c r="EX148" i="2"/>
  <c r="CP148" i="2"/>
  <c r="CA148" i="2"/>
  <c r="BF148" i="2"/>
  <c r="DE148" i="2"/>
  <c r="AH148" i="2"/>
  <c r="AT148" i="2"/>
  <c r="EO148" i="2"/>
  <c r="DK148" i="2"/>
  <c r="CD148" i="2"/>
  <c r="AN148" i="2"/>
  <c r="EF148" i="2"/>
  <c r="CS148" i="2"/>
  <c r="CG148" i="2"/>
  <c r="ER148" i="2"/>
  <c r="CM148" i="2"/>
  <c r="BL148" i="2"/>
  <c r="AE148" i="2"/>
  <c r="FP148" i="2"/>
  <c r="EL148" i="2"/>
  <c r="BX148" i="2"/>
  <c r="CV148" i="2"/>
  <c r="FM148" i="2"/>
  <c r="DB148" i="2"/>
  <c r="EI148" i="2"/>
  <c r="AQ148" i="2"/>
  <c r="O49" i="2"/>
  <c r="O46" i="2"/>
  <c r="FJ48" i="2"/>
  <c r="FG48" i="2"/>
  <c r="FD48" i="2"/>
  <c r="FS48" i="2"/>
  <c r="EU48" i="2"/>
  <c r="FP48" i="2"/>
  <c r="FV48" i="2"/>
  <c r="ER48" i="2"/>
  <c r="FA48" i="2"/>
  <c r="EX48" i="2"/>
  <c r="EO48" i="2"/>
  <c r="FM48" i="2"/>
  <c r="FJ32" i="2"/>
  <c r="EL32" i="2"/>
  <c r="DN32" i="2"/>
  <c r="FG32" i="2"/>
  <c r="EI32" i="2"/>
  <c r="DK32" i="2"/>
  <c r="FD32" i="2"/>
  <c r="FS32" i="2"/>
  <c r="EU32" i="2"/>
  <c r="DW32" i="2"/>
  <c r="CY32" i="2"/>
  <c r="FP32" i="2"/>
  <c r="DZ32" i="2"/>
  <c r="EC32" i="2"/>
  <c r="FM32" i="2"/>
  <c r="EO32" i="2"/>
  <c r="DH32" i="2"/>
  <c r="DE32" i="2"/>
  <c r="DB32" i="2"/>
  <c r="FV32" i="2"/>
  <c r="EF32" i="2"/>
  <c r="EX32" i="2"/>
  <c r="DQ32" i="2"/>
  <c r="DT32" i="2"/>
  <c r="ER32" i="2"/>
  <c r="FA32" i="2"/>
  <c r="BO148" i="2"/>
  <c r="FV148" i="2"/>
  <c r="O29" i="2"/>
  <c r="O33" i="2"/>
  <c r="FJ40" i="2"/>
  <c r="EL40" i="2"/>
  <c r="FD40" i="2"/>
  <c r="FG40" i="2"/>
  <c r="EI40" i="2"/>
  <c r="FS40" i="2"/>
  <c r="EU40" i="2"/>
  <c r="FP40" i="2"/>
  <c r="FA40" i="2"/>
  <c r="ER40" i="2"/>
  <c r="DZ40" i="2"/>
  <c r="EC40" i="2"/>
  <c r="FM40" i="2"/>
  <c r="EO40" i="2"/>
  <c r="EF40" i="2"/>
  <c r="EX40" i="2"/>
  <c r="FV40" i="2"/>
  <c r="AQ136" i="2"/>
  <c r="CJ148" i="2"/>
  <c r="BI136" i="2"/>
  <c r="FS192" i="2"/>
  <c r="EF192" i="2"/>
  <c r="CV192" i="2"/>
  <c r="DK192" i="2"/>
  <c r="BO192" i="2"/>
  <c r="BF192" i="2"/>
  <c r="FM192" i="2"/>
  <c r="DT192" i="2"/>
  <c r="DH192" i="2"/>
  <c r="EX192" i="2"/>
  <c r="BX192" i="2"/>
  <c r="FG192" i="2"/>
  <c r="EC192" i="2"/>
  <c r="DB192" i="2"/>
  <c r="CD192" i="2"/>
  <c r="CS192" i="2"/>
  <c r="AW192" i="2"/>
  <c r="FV192" i="2"/>
  <c r="DE192" i="2"/>
  <c r="CY192" i="2"/>
  <c r="AK192" i="2"/>
  <c r="AN192" i="2"/>
  <c r="EO192" i="2"/>
  <c r="EU192" i="2"/>
  <c r="BI192" i="2"/>
  <c r="AZ192" i="2"/>
  <c r="EL192" i="2"/>
  <c r="CP192" i="2"/>
  <c r="CA192" i="2"/>
  <c r="AB192" i="2"/>
  <c r="AH192" i="2"/>
  <c r="DZ192" i="2"/>
  <c r="BL192" i="2"/>
  <c r="CM192" i="2"/>
  <c r="FP192" i="2"/>
  <c r="DQ192" i="2"/>
  <c r="CJ192" i="2"/>
  <c r="BC192" i="2"/>
  <c r="AT192" i="2"/>
  <c r="DQ148" i="2"/>
  <c r="CJ136" i="2"/>
  <c r="FD192" i="2"/>
  <c r="DW180" i="2"/>
  <c r="EI180" i="2"/>
  <c r="AW28" i="2"/>
  <c r="EX28" i="2"/>
  <c r="FG28" i="2"/>
  <c r="DW28" i="2"/>
  <c r="CS28" i="2"/>
  <c r="FV28" i="2"/>
  <c r="EO28" i="2"/>
  <c r="CY28" i="2"/>
  <c r="FJ28" i="2"/>
  <c r="EF28" i="2"/>
  <c r="DB28" i="2"/>
  <c r="FP28" i="2"/>
  <c r="EC28" i="2"/>
  <c r="DH28" i="2"/>
  <c r="FM28" i="2"/>
  <c r="DT28" i="2"/>
  <c r="DK28" i="2"/>
  <c r="FA28" i="2"/>
  <c r="DZ28" i="2"/>
  <c r="ER28" i="2"/>
  <c r="DN28" i="2"/>
  <c r="FS28" i="2"/>
  <c r="CM28" i="2"/>
  <c r="EL28" i="2"/>
  <c r="CV28" i="2"/>
  <c r="AW96" i="2"/>
  <c r="EU96" i="2"/>
  <c r="DW96" i="2"/>
  <c r="CG96" i="2"/>
  <c r="DZ96" i="2"/>
  <c r="BI96" i="2"/>
  <c r="EO96" i="2"/>
  <c r="ER96" i="2"/>
  <c r="FV96" i="2"/>
  <c r="CM96" i="2"/>
  <c r="FJ96" i="2"/>
  <c r="DK96" i="2"/>
  <c r="DB96" i="2"/>
  <c r="BO96" i="2"/>
  <c r="AE96" i="2"/>
  <c r="EL96" i="2"/>
  <c r="CS96" i="2"/>
  <c r="BX96" i="2"/>
  <c r="AH96" i="2"/>
  <c r="EC96" i="2"/>
  <c r="CJ96" i="2"/>
  <c r="BF96" i="2"/>
  <c r="AT96" i="2"/>
  <c r="EI96" i="2"/>
  <c r="BL96" i="2"/>
  <c r="BR96" i="2"/>
  <c r="AQ96" i="2"/>
  <c r="FS96" i="2"/>
  <c r="DN96" i="2"/>
  <c r="CA96" i="2"/>
  <c r="EX96" i="2"/>
  <c r="DE96" i="2"/>
  <c r="BU96" i="2"/>
  <c r="FP172" i="2"/>
  <c r="CS172" i="2"/>
  <c r="BL172" i="2"/>
  <c r="FS172" i="2"/>
  <c r="FM172" i="2"/>
  <c r="O15" i="2"/>
  <c r="AB158" i="2"/>
  <c r="FD158" i="2"/>
  <c r="DK158" i="2"/>
  <c r="CY158" i="2"/>
  <c r="CP158" i="2"/>
  <c r="DT158" i="2"/>
  <c r="AW158" i="2"/>
  <c r="EL158" i="2"/>
  <c r="ER158" i="2"/>
  <c r="CJ158" i="2"/>
  <c r="BR158" i="2"/>
  <c r="BF158" i="2"/>
  <c r="AT158" i="2"/>
  <c r="AK158" i="2"/>
  <c r="FJ158" i="2"/>
  <c r="EF158" i="2"/>
  <c r="DQ158" i="2"/>
  <c r="CS158" i="2"/>
  <c r="DH158" i="2"/>
  <c r="CV158" i="2"/>
  <c r="FM158" i="2"/>
  <c r="CM158" i="2"/>
  <c r="DN158" i="2"/>
  <c r="AH158" i="2"/>
  <c r="FS158" i="2"/>
  <c r="EC158" i="2"/>
  <c r="BI158" i="2"/>
  <c r="EI158" i="2"/>
  <c r="DE158" i="2"/>
  <c r="CD158" i="2"/>
  <c r="EX158" i="2"/>
  <c r="BO158" i="2"/>
  <c r="BL158" i="2"/>
  <c r="AZ158" i="2"/>
  <c r="FV158" i="2"/>
  <c r="DW158" i="2"/>
  <c r="BX158" i="2"/>
  <c r="BC158" i="2"/>
  <c r="AQ158" i="2"/>
  <c r="AE158" i="2"/>
  <c r="O13" i="2"/>
  <c r="DN148" i="2"/>
  <c r="DN136" i="2"/>
  <c r="BR192" i="2"/>
  <c r="FA192" i="2"/>
  <c r="FP82" i="2"/>
  <c r="CJ82" i="2"/>
  <c r="BL82" i="2"/>
  <c r="BF82" i="2"/>
  <c r="EF82" i="2"/>
  <c r="AB82" i="2"/>
  <c r="AZ82" i="2"/>
  <c r="O16" i="2"/>
  <c r="DZ132" i="2"/>
  <c r="AE132" i="2"/>
  <c r="DT176" i="2"/>
  <c r="DZ176" i="2"/>
  <c r="EL12" i="2"/>
  <c r="FV44" i="2"/>
  <c r="EX44" i="2"/>
  <c r="FP44" i="2"/>
  <c r="FS44" i="2"/>
  <c r="EU44" i="2"/>
  <c r="FG44" i="2"/>
  <c r="EI44" i="2"/>
  <c r="FJ44" i="2"/>
  <c r="FM44" i="2"/>
  <c r="EO44" i="2"/>
  <c r="FD44" i="2"/>
  <c r="ER44" i="2"/>
  <c r="FA44" i="2"/>
  <c r="EL44" i="2"/>
  <c r="DH132" i="2"/>
  <c r="BC176" i="2"/>
  <c r="FA176" i="2"/>
  <c r="FD34" i="2"/>
  <c r="EF34" i="2"/>
  <c r="DH34" i="2"/>
  <c r="FV34" i="2"/>
  <c r="FA34" i="2"/>
  <c r="EC34" i="2"/>
  <c r="FM34" i="2"/>
  <c r="EO34" i="2"/>
  <c r="DQ34" i="2"/>
  <c r="FJ34" i="2"/>
  <c r="FP34" i="2"/>
  <c r="DK34" i="2"/>
  <c r="FS34" i="2"/>
  <c r="EX34" i="2"/>
  <c r="DN34" i="2"/>
  <c r="EI34" i="2"/>
  <c r="DT34" i="2"/>
  <c r="DZ34" i="2"/>
  <c r="FG34" i="2"/>
  <c r="ER34" i="2"/>
  <c r="DW34" i="2"/>
  <c r="EL34" i="2"/>
  <c r="EU34" i="2"/>
  <c r="AZ30" i="2"/>
  <c r="FP30" i="2"/>
  <c r="ER30" i="2"/>
  <c r="DT30" i="2"/>
  <c r="CV30" i="2"/>
  <c r="FM30" i="2"/>
  <c r="EO30" i="2"/>
  <c r="DQ30" i="2"/>
  <c r="FJ30" i="2"/>
  <c r="FA30" i="2"/>
  <c r="EC30" i="2"/>
  <c r="DE30" i="2"/>
  <c r="FV30" i="2"/>
  <c r="DW30" i="2"/>
  <c r="EL30" i="2"/>
  <c r="FG30" i="2"/>
  <c r="EU30" i="2"/>
  <c r="DZ30" i="2"/>
  <c r="FD30" i="2"/>
  <c r="DK30" i="2"/>
  <c r="DH30" i="2"/>
  <c r="DB30" i="2"/>
  <c r="CY30" i="2"/>
  <c r="EI30" i="2"/>
  <c r="FS30" i="2"/>
  <c r="EF30" i="2"/>
  <c r="DN30" i="2"/>
  <c r="EX30" i="2"/>
  <c r="FD12" i="2"/>
  <c r="BC144" i="2"/>
  <c r="DT144" i="2"/>
  <c r="CS104" i="2"/>
  <c r="EO140" i="2"/>
  <c r="AB140" i="2"/>
  <c r="FP46" i="2"/>
  <c r="ER46" i="2"/>
  <c r="FM46" i="2"/>
  <c r="EO46" i="2"/>
  <c r="FJ46" i="2"/>
  <c r="FA46" i="2"/>
  <c r="FV46" i="2"/>
  <c r="FD46" i="2"/>
  <c r="EX46" i="2"/>
  <c r="FS46" i="2"/>
  <c r="EL46" i="2"/>
  <c r="EU46" i="2"/>
  <c r="FG46" i="2"/>
  <c r="FD16" i="2"/>
  <c r="EI16" i="2"/>
  <c r="EF16" i="2"/>
  <c r="BL16" i="2"/>
  <c r="DN16" i="2"/>
  <c r="FA16" i="2"/>
  <c r="EO16" i="2"/>
  <c r="CY16" i="2"/>
  <c r="CS16" i="2"/>
  <c r="BI16" i="2"/>
  <c r="FM16" i="2"/>
  <c r="ER16" i="2"/>
  <c r="DZ16" i="2"/>
  <c r="CA16" i="2"/>
  <c r="EC16" i="2"/>
  <c r="AB118" i="2"/>
  <c r="FG118" i="2"/>
  <c r="EX118" i="2"/>
  <c r="CY118" i="2"/>
  <c r="CG118" i="2"/>
  <c r="BF118" i="2"/>
  <c r="EI118" i="2"/>
  <c r="FD118" i="2"/>
  <c r="CV118" i="2"/>
  <c r="DN118" i="2"/>
  <c r="BL118" i="2"/>
  <c r="FA118" i="2"/>
  <c r="EU118" i="2"/>
  <c r="DW118" i="2"/>
  <c r="EO118" i="2"/>
  <c r="BR118" i="2"/>
  <c r="EF118" i="2"/>
  <c r="AN118" i="2"/>
  <c r="FP38" i="2"/>
  <c r="ER38" i="2"/>
  <c r="FJ38" i="2"/>
  <c r="FM38" i="2"/>
  <c r="EO38" i="2"/>
  <c r="FA38" i="2"/>
  <c r="EC38" i="2"/>
  <c r="FV38" i="2"/>
  <c r="EI38" i="2"/>
  <c r="EL38" i="2"/>
  <c r="DW38" i="2"/>
  <c r="DZ38" i="2"/>
  <c r="FG38" i="2"/>
  <c r="EU38" i="2"/>
  <c r="EF38" i="2"/>
  <c r="EX38" i="2"/>
  <c r="FD38" i="2"/>
  <c r="FS38" i="2"/>
  <c r="AZ132" i="2"/>
  <c r="AT176" i="2"/>
  <c r="CY132" i="2"/>
  <c r="CG198" i="2"/>
  <c r="DN198" i="2"/>
  <c r="DW198" i="2"/>
  <c r="BU198" i="2"/>
  <c r="DE176" i="2"/>
  <c r="FV58" i="2"/>
  <c r="FS58" i="2"/>
  <c r="FP58" i="2"/>
  <c r="DN138" i="2"/>
  <c r="FG138" i="2"/>
  <c r="FP138" i="2"/>
  <c r="EU104" i="2"/>
  <c r="EI104" i="2"/>
  <c r="CG104" i="2"/>
  <c r="CV104" i="2"/>
  <c r="AH104" i="2"/>
  <c r="AK104" i="2"/>
  <c r="EC104" i="2"/>
  <c r="BL104" i="2"/>
  <c r="BC104" i="2"/>
  <c r="FD104" i="2"/>
  <c r="DW104" i="2"/>
  <c r="CJ104" i="2"/>
  <c r="BF104" i="2"/>
  <c r="AW104" i="2"/>
  <c r="FG144" i="2"/>
  <c r="EU144" i="2"/>
  <c r="EI144" i="2"/>
  <c r="DB144" i="2"/>
  <c r="CS144" i="2"/>
  <c r="FS144" i="2"/>
  <c r="EC144" i="2"/>
  <c r="CP144" i="2"/>
  <c r="CJ144" i="2"/>
  <c r="ER144" i="2"/>
  <c r="DZ144" i="2"/>
  <c r="BL144" i="2"/>
  <c r="BF144" i="2"/>
  <c r="AZ144" i="2"/>
  <c r="FV36" i="2"/>
  <c r="EX36" i="2"/>
  <c r="DZ36" i="2"/>
  <c r="FS36" i="2"/>
  <c r="EU36" i="2"/>
  <c r="DW36" i="2"/>
  <c r="FP36" i="2"/>
  <c r="FG36" i="2"/>
  <c r="EI36" i="2"/>
  <c r="DK36" i="2"/>
  <c r="FD36" i="2"/>
  <c r="EF36" i="2"/>
  <c r="DN36" i="2"/>
  <c r="DQ36" i="2"/>
  <c r="DT36" i="2"/>
  <c r="FA36" i="2"/>
  <c r="ER36" i="2"/>
  <c r="EL36" i="2"/>
  <c r="FM36" i="2"/>
  <c r="FJ36" i="2"/>
  <c r="EC36" i="2"/>
  <c r="EO36" i="2"/>
  <c r="O9" i="2"/>
  <c r="O14" i="2"/>
  <c r="FV52" i="2"/>
  <c r="FS52" i="2"/>
  <c r="FP52" i="2"/>
  <c r="FG52" i="2"/>
  <c r="FM52" i="2"/>
  <c r="FJ52" i="2"/>
  <c r="FD52" i="2"/>
  <c r="EU132" i="2"/>
  <c r="ER132" i="2"/>
  <c r="CJ132" i="2"/>
  <c r="BR132" i="2"/>
  <c r="FA132" i="2"/>
  <c r="CA132" i="2"/>
  <c r="BL132" i="2"/>
  <c r="FD132" i="2"/>
  <c r="CV132" i="2"/>
  <c r="FA12" i="2"/>
  <c r="FV12" i="2"/>
  <c r="BI12" i="2"/>
  <c r="AN12" i="2"/>
  <c r="EI12" i="2"/>
  <c r="AE12" i="2"/>
  <c r="DK12" i="2"/>
  <c r="FM176" i="2"/>
  <c r="EI176" i="2"/>
  <c r="BL176" i="2"/>
  <c r="AW176" i="2"/>
  <c r="EF176" i="2"/>
  <c r="CY176" i="2"/>
  <c r="DN176" i="2"/>
  <c r="BR176" i="2"/>
  <c r="AH132" i="2"/>
  <c r="AH12" i="2"/>
  <c r="AH176" i="2"/>
  <c r="BR14" i="2"/>
  <c r="DE132" i="2"/>
  <c r="FG132" i="2"/>
  <c r="CS200" i="2"/>
  <c r="DW200" i="2"/>
  <c r="AE200" i="2"/>
  <c r="CM200" i="2"/>
  <c r="BC200" i="2"/>
  <c r="DB176" i="2"/>
  <c r="CJ12" i="2"/>
  <c r="CD104" i="2"/>
  <c r="FV104" i="2"/>
  <c r="AB188" i="2"/>
  <c r="CM188" i="2"/>
  <c r="EX120" i="2"/>
  <c r="FP120" i="2"/>
  <c r="CS120" i="2"/>
  <c r="CY120" i="2"/>
  <c r="CD120" i="2"/>
  <c r="EU120" i="2"/>
  <c r="EC120" i="2"/>
  <c r="DH120" i="2"/>
  <c r="CM120" i="2"/>
  <c r="BC120" i="2"/>
  <c r="FJ120" i="2"/>
  <c r="EF120" i="2"/>
  <c r="BL120" i="2"/>
  <c r="BU120" i="2"/>
  <c r="BF120" i="2"/>
  <c r="AN120" i="2"/>
  <c r="O10" i="2"/>
  <c r="FD50" i="2"/>
  <c r="FV50" i="2"/>
  <c r="FA50" i="2"/>
  <c r="FM50" i="2"/>
  <c r="FJ50" i="2"/>
  <c r="FG50" i="2"/>
  <c r="FS50" i="2"/>
  <c r="FP50" i="2"/>
  <c r="FD42" i="2"/>
  <c r="EF42" i="2"/>
  <c r="FA42" i="2"/>
  <c r="FV42" i="2"/>
  <c r="FM42" i="2"/>
  <c r="EO42" i="2"/>
  <c r="FJ42" i="2"/>
  <c r="FG42" i="2"/>
  <c r="EU42" i="2"/>
  <c r="FP42" i="2"/>
  <c r="EX42" i="2"/>
  <c r="FS42" i="2"/>
  <c r="EL42" i="2"/>
  <c r="EI42" i="2"/>
  <c r="ER42" i="2"/>
  <c r="O11" i="2"/>
  <c r="O7" i="2"/>
  <c r="FJ56" i="2"/>
  <c r="FS56" i="2"/>
  <c r="FP56" i="2"/>
  <c r="FM56" i="2"/>
  <c r="FV56" i="2"/>
  <c r="O12" i="2"/>
  <c r="O8" i="2"/>
  <c r="O6" i="2"/>
  <c r="BC172" i="2"/>
  <c r="EF172" i="2"/>
  <c r="AZ172" i="2"/>
  <c r="AK172" i="2"/>
  <c r="EO190" i="2"/>
  <c r="FS190" i="2"/>
  <c r="CY184" i="2"/>
  <c r="DE184" i="2"/>
  <c r="EL184" i="2"/>
  <c r="CG172" i="2"/>
  <c r="CP172" i="2"/>
  <c r="ER172" i="2"/>
  <c r="AQ172" i="2"/>
  <c r="AQ198" i="2"/>
  <c r="AZ12" i="2"/>
  <c r="AB176" i="2"/>
  <c r="AQ190" i="2"/>
  <c r="EI198" i="2"/>
  <c r="CG86" i="2"/>
  <c r="CA86" i="2"/>
  <c r="EC86" i="2"/>
  <c r="DB86" i="2"/>
  <c r="EO86" i="2"/>
  <c r="FP86" i="2"/>
  <c r="DB150" i="2"/>
  <c r="EX150" i="2"/>
  <c r="DE190" i="2"/>
  <c r="CP190" i="2"/>
  <c r="CM190" i="2"/>
  <c r="FV190" i="2"/>
  <c r="EU190" i="2"/>
  <c r="BO140" i="2"/>
  <c r="CJ176" i="2"/>
  <c r="CD176" i="2"/>
  <c r="DH176" i="2"/>
  <c r="EL176" i="2"/>
  <c r="EO176" i="2"/>
  <c r="FS176" i="2"/>
  <c r="BR184" i="2"/>
  <c r="FV184" i="2"/>
  <c r="EC184" i="2"/>
  <c r="FS184" i="2"/>
  <c r="FD184" i="2"/>
  <c r="FJ138" i="2"/>
  <c r="CD12" i="2"/>
  <c r="DB12" i="2"/>
  <c r="FM12" i="2"/>
  <c r="CD144" i="2"/>
  <c r="CY144" i="2"/>
  <c r="DK144" i="2"/>
  <c r="FD144" i="2"/>
  <c r="EX144" i="2"/>
  <c r="CD172" i="2"/>
  <c r="BX172" i="2"/>
  <c r="DB172" i="2"/>
  <c r="EL172" i="2"/>
  <c r="EO172" i="2"/>
  <c r="AE104" i="2"/>
  <c r="FA104" i="2"/>
  <c r="CP104" i="2"/>
  <c r="DZ104" i="2"/>
  <c r="ER104" i="2"/>
  <c r="FG104" i="2"/>
  <c r="DQ172" i="2"/>
  <c r="FM214" i="2"/>
  <c r="AE172" i="2"/>
  <c r="AQ184" i="2"/>
  <c r="AH190" i="2"/>
  <c r="CA190" i="2"/>
  <c r="BX190" i="2"/>
  <c r="FA190" i="2"/>
  <c r="BC184" i="2"/>
  <c r="FM184" i="2"/>
  <c r="CM172" i="2"/>
  <c r="DT172" i="2"/>
  <c r="AB86" i="2"/>
  <c r="AW184" i="2"/>
  <c r="AW98" i="2"/>
  <c r="AN176" i="2"/>
  <c r="AK190" i="2"/>
  <c r="FJ200" i="2"/>
  <c r="DE198" i="2"/>
  <c r="DH198" i="2"/>
  <c r="BC86" i="2"/>
  <c r="CD86" i="2"/>
  <c r="BO86" i="2"/>
  <c r="CM86" i="2"/>
  <c r="EU86" i="2"/>
  <c r="FG86" i="2"/>
  <c r="CV150" i="2"/>
  <c r="BR190" i="2"/>
  <c r="DN190" i="2"/>
  <c r="DK190" i="2"/>
  <c r="DW190" i="2"/>
  <c r="EX190" i="2"/>
  <c r="AN140" i="2"/>
  <c r="CG140" i="2"/>
  <c r="CD96" i="2"/>
  <c r="CV96" i="2"/>
  <c r="CP96" i="2"/>
  <c r="EF96" i="2"/>
  <c r="FP96" i="2"/>
  <c r="FD96" i="2"/>
  <c r="BO176" i="2"/>
  <c r="EC176" i="2"/>
  <c r="CG176" i="2"/>
  <c r="CV176" i="2"/>
  <c r="FJ176" i="2"/>
  <c r="FP176" i="2"/>
  <c r="CD184" i="2"/>
  <c r="CJ184" i="2"/>
  <c r="CV184" i="2"/>
  <c r="FJ184" i="2"/>
  <c r="FA184" i="2"/>
  <c r="CP22" i="2"/>
  <c r="BO126" i="2"/>
  <c r="EL126" i="2"/>
  <c r="BF12" i="2"/>
  <c r="CP12" i="2"/>
  <c r="EX12" i="2"/>
  <c r="BR144" i="2"/>
  <c r="DE144" i="2"/>
  <c r="DN144" i="2"/>
  <c r="EO144" i="2"/>
  <c r="BR172" i="2"/>
  <c r="CA172" i="2"/>
  <c r="DN172" i="2"/>
  <c r="EI172" i="2"/>
  <c r="EU172" i="2"/>
  <c r="BR104" i="2"/>
  <c r="CY104" i="2"/>
  <c r="CM104" i="2"/>
  <c r="DN104" i="2"/>
  <c r="EL104" i="2"/>
  <c r="FS104" i="2"/>
  <c r="AK86" i="2"/>
  <c r="BI172" i="2"/>
  <c r="FD172" i="2"/>
  <c r="AE184" i="2"/>
  <c r="AT172" i="2"/>
  <c r="AW190" i="2"/>
  <c r="CV190" i="2"/>
  <c r="DQ190" i="2"/>
  <c r="FJ190" i="2"/>
  <c r="DK140" i="2"/>
  <c r="BL184" i="2"/>
  <c r="DH184" i="2"/>
  <c r="FG184" i="2"/>
  <c r="CJ172" i="2"/>
  <c r="DK172" i="2"/>
  <c r="FG172" i="2"/>
  <c r="AT86" i="2"/>
  <c r="AN86" i="2"/>
  <c r="AH172" i="2"/>
  <c r="AT184" i="2"/>
  <c r="AQ176" i="2"/>
  <c r="AZ190" i="2"/>
  <c r="AN190" i="2"/>
  <c r="ER198" i="2"/>
  <c r="EF198" i="2"/>
  <c r="BF86" i="2"/>
  <c r="DK86" i="2"/>
  <c r="CV86" i="2"/>
  <c r="EF86" i="2"/>
  <c r="ER86" i="2"/>
  <c r="DH150" i="2"/>
  <c r="DE150" i="2"/>
  <c r="CV220" i="2"/>
  <c r="BC190" i="2"/>
  <c r="CG190" i="2"/>
  <c r="CJ190" i="2"/>
  <c r="DT190" i="2"/>
  <c r="FD190" i="2"/>
  <c r="FM190" i="2"/>
  <c r="CP140" i="2"/>
  <c r="BU176" i="2"/>
  <c r="CA176" i="2"/>
  <c r="ER176" i="2"/>
  <c r="DQ176" i="2"/>
  <c r="FG176" i="2"/>
  <c r="CA184" i="2"/>
  <c r="CG184" i="2"/>
  <c r="DN184" i="2"/>
  <c r="EI184" i="2"/>
  <c r="EU184" i="2"/>
  <c r="CA138" i="2"/>
  <c r="CJ84" i="2"/>
  <c r="FJ112" i="2"/>
  <c r="CV12" i="2"/>
  <c r="DT12" i="2"/>
  <c r="FP12" i="2"/>
  <c r="AB172" i="2"/>
  <c r="BF172" i="2"/>
  <c r="BU172" i="2"/>
  <c r="DH172" i="2"/>
  <c r="FJ172" i="2"/>
  <c r="FV172" i="2"/>
  <c r="AZ86" i="2"/>
  <c r="BL190" i="2"/>
  <c r="BO190" i="2"/>
  <c r="EI190" i="2"/>
  <c r="BX184" i="2"/>
  <c r="DT184" i="2"/>
  <c r="DB84" i="2"/>
  <c r="AN172" i="2"/>
  <c r="DW172" i="2"/>
  <c r="FA172" i="2"/>
  <c r="AE86" i="2"/>
  <c r="AZ150" i="2"/>
  <c r="AW172" i="2"/>
  <c r="AN184" i="2"/>
  <c r="AK176" i="2"/>
  <c r="AB190" i="2"/>
  <c r="FJ198" i="2"/>
  <c r="CP198" i="2"/>
  <c r="BR86" i="2"/>
  <c r="CJ86" i="2"/>
  <c r="CY86" i="2"/>
  <c r="FD86" i="2"/>
  <c r="BR150" i="2"/>
  <c r="CM150" i="2"/>
  <c r="EC220" i="2"/>
  <c r="DH190" i="2"/>
  <c r="BU190" i="2"/>
  <c r="CS190" i="2"/>
  <c r="EC190" i="2"/>
  <c r="BF176" i="2"/>
  <c r="CM176" i="2"/>
  <c r="CP176" i="2"/>
  <c r="DW176" i="2"/>
  <c r="BF184" i="2"/>
  <c r="CM184" i="2"/>
  <c r="DK184" i="2"/>
  <c r="DW184" i="2"/>
  <c r="ER184" i="2"/>
  <c r="EO84" i="2"/>
  <c r="BU12" i="2"/>
  <c r="EC12" i="2"/>
  <c r="CY172" i="2"/>
  <c r="BO172" i="2"/>
  <c r="CV172" i="2"/>
  <c r="DZ172" i="2"/>
  <c r="EC172" i="2"/>
  <c r="BO104" i="2"/>
  <c r="BU104" i="2"/>
  <c r="DH104" i="2"/>
  <c r="FP104" i="2"/>
  <c r="AB164" i="2"/>
  <c r="AQ164" i="2"/>
  <c r="AZ164" i="2"/>
  <c r="AT212" i="2"/>
  <c r="DK220" i="2"/>
  <c r="FP220" i="2"/>
  <c r="AE220" i="2"/>
  <c r="BR220" i="2"/>
  <c r="AQ212" i="2"/>
  <c r="AH220" i="2"/>
  <c r="DW220" i="2"/>
  <c r="FD196" i="2"/>
  <c r="FJ196" i="2"/>
  <c r="AK196" i="2"/>
  <c r="CY196" i="2"/>
  <c r="AW196" i="2"/>
  <c r="FM196" i="2"/>
  <c r="EL196" i="2"/>
  <c r="DT196" i="2"/>
  <c r="DB196" i="2"/>
  <c r="DQ196" i="2"/>
  <c r="AN88" i="2"/>
  <c r="AT88" i="2"/>
  <c r="AE88" i="2"/>
  <c r="AK88" i="2"/>
  <c r="AK212" i="2"/>
  <c r="FP212" i="2"/>
  <c r="EL212" i="2"/>
  <c r="FD212" i="2"/>
  <c r="DE212" i="2"/>
  <c r="CA212" i="2"/>
  <c r="BI212" i="2"/>
  <c r="FJ212" i="2"/>
  <c r="EC212" i="2"/>
  <c r="CJ212" i="2"/>
  <c r="FV212" i="2"/>
  <c r="EI212" i="2"/>
  <c r="EF212" i="2"/>
  <c r="DB212" i="2"/>
  <c r="CM212" i="2"/>
  <c r="BF212" i="2"/>
  <c r="AZ212" i="2"/>
  <c r="DT212" i="2"/>
  <c r="CG212" i="2"/>
  <c r="FA212" i="2"/>
  <c r="ER212" i="2"/>
  <c r="DZ212" i="2"/>
  <c r="CY212" i="2"/>
  <c r="BO212" i="2"/>
  <c r="EX212" i="2"/>
  <c r="FS212" i="2"/>
  <c r="DW212" i="2"/>
  <c r="BL212" i="2"/>
  <c r="CV212" i="2"/>
  <c r="EU212" i="2"/>
  <c r="DQ212" i="2"/>
  <c r="DH212" i="2"/>
  <c r="BR212" i="2"/>
  <c r="BX212" i="2"/>
  <c r="AN212" i="2"/>
  <c r="FM212" i="2"/>
  <c r="DN212" i="2"/>
  <c r="CS212" i="2"/>
  <c r="DK212" i="2"/>
  <c r="BC212" i="2"/>
  <c r="EL220" i="2"/>
  <c r="FG212" i="2"/>
  <c r="EF188" i="2"/>
  <c r="AH212" i="2"/>
  <c r="EL188" i="2"/>
  <c r="FV102" i="2"/>
  <c r="FM102" i="2"/>
  <c r="DT102" i="2"/>
  <c r="DQ102" i="2"/>
  <c r="BC102" i="2"/>
  <c r="AT102" i="2"/>
  <c r="DB102" i="2"/>
  <c r="BI102" i="2"/>
  <c r="FP102" i="2"/>
  <c r="ER102" i="2"/>
  <c r="DZ102" i="2"/>
  <c r="CA102" i="2"/>
  <c r="AK102" i="2"/>
  <c r="FG102" i="2"/>
  <c r="CS102" i="2"/>
  <c r="EO102" i="2"/>
  <c r="DE102" i="2"/>
  <c r="BU102" i="2"/>
  <c r="AN102" i="2"/>
  <c r="FJ102" i="2"/>
  <c r="DN102" i="2"/>
  <c r="DW102" i="2"/>
  <c r="EF102" i="2"/>
  <c r="CJ102" i="2"/>
  <c r="EL102" i="2"/>
  <c r="EC102" i="2"/>
  <c r="CY102" i="2"/>
  <c r="BL102" i="2"/>
  <c r="AE102" i="2"/>
  <c r="AW212" i="2"/>
  <c r="AB220" i="2"/>
  <c r="EX220" i="2"/>
  <c r="BU212" i="2"/>
  <c r="BF102" i="2"/>
  <c r="FJ188" i="2"/>
  <c r="FP188" i="2"/>
  <c r="EI188" i="2"/>
  <c r="CG188" i="2"/>
  <c r="CD188" i="2"/>
  <c r="FG188" i="2"/>
  <c r="CS188" i="2"/>
  <c r="FV188" i="2"/>
  <c r="DK188" i="2"/>
  <c r="DW188" i="2"/>
  <c r="BU188" i="2"/>
  <c r="AW188" i="2"/>
  <c r="AK188" i="2"/>
  <c r="DE188" i="2"/>
  <c r="BR188" i="2"/>
  <c r="AH188" i="2"/>
  <c r="EX188" i="2"/>
  <c r="CP188" i="2"/>
  <c r="BC188" i="2"/>
  <c r="CJ188" i="2"/>
  <c r="EU188" i="2"/>
  <c r="DN188" i="2"/>
  <c r="EC188" i="2"/>
  <c r="AQ188" i="2"/>
  <c r="FD188" i="2"/>
  <c r="CV188" i="2"/>
  <c r="BF188" i="2"/>
  <c r="AZ188" i="2"/>
  <c r="EO188" i="2"/>
  <c r="DT188" i="2"/>
  <c r="FM188" i="2"/>
  <c r="AQ102" i="2"/>
  <c r="CD212" i="2"/>
  <c r="EI102" i="2"/>
  <c r="EU220" i="2"/>
  <c r="FJ220" i="2"/>
  <c r="DZ220" i="2"/>
  <c r="DE220" i="2"/>
  <c r="CY220" i="2"/>
  <c r="AQ220" i="2"/>
  <c r="FD220" i="2"/>
  <c r="CJ220" i="2"/>
  <c r="FS220" i="2"/>
  <c r="ER220" i="2"/>
  <c r="DB220" i="2"/>
  <c r="BC220" i="2"/>
  <c r="EF220" i="2"/>
  <c r="BI220" i="2"/>
  <c r="AT220" i="2"/>
  <c r="FV220" i="2"/>
  <c r="DQ220" i="2"/>
  <c r="BL220" i="2"/>
  <c r="BF220" i="2"/>
  <c r="AZ220" i="2"/>
  <c r="FA220" i="2"/>
  <c r="CS220" i="2"/>
  <c r="CA220" i="2"/>
  <c r="BX220" i="2"/>
  <c r="AK220" i="2"/>
  <c r="CM220" i="2"/>
  <c r="AH102" i="2"/>
  <c r="DT220" i="2"/>
  <c r="CP212" i="2"/>
  <c r="EX102" i="2"/>
  <c r="AZ112" i="2"/>
  <c r="AH150" i="2"/>
  <c r="AH98" i="2"/>
  <c r="AW12" i="2"/>
  <c r="AH122" i="2"/>
  <c r="EL198" i="2"/>
  <c r="BX198" i="2"/>
  <c r="CD198" i="2"/>
  <c r="BF198" i="2"/>
  <c r="FD198" i="2"/>
  <c r="BF150" i="2"/>
  <c r="CA150" i="2"/>
  <c r="FM150" i="2"/>
  <c r="EU150" i="2"/>
  <c r="CG132" i="2"/>
  <c r="BC132" i="2"/>
  <c r="BU132" i="2"/>
  <c r="DW132" i="2"/>
  <c r="EO132" i="2"/>
  <c r="FS132" i="2"/>
  <c r="CJ22" i="2"/>
  <c r="BL126" i="2"/>
  <c r="EF126" i="2"/>
  <c r="DE126" i="2"/>
  <c r="DW126" i="2"/>
  <c r="EI126" i="2"/>
  <c r="DH112" i="2"/>
  <c r="BO12" i="2"/>
  <c r="DH12" i="2"/>
  <c r="CM12" i="2"/>
  <c r="EF12" i="2"/>
  <c r="ER12" i="2"/>
  <c r="AQ128" i="2"/>
  <c r="AQ132" i="2"/>
  <c r="AW198" i="2"/>
  <c r="AK12" i="2"/>
  <c r="AZ200" i="2"/>
  <c r="AB122" i="2"/>
  <c r="BF200" i="2"/>
  <c r="FA200" i="2"/>
  <c r="DN200" i="2"/>
  <c r="FG198" i="2"/>
  <c r="BI198" i="2"/>
  <c r="DZ198" i="2"/>
  <c r="DT198" i="2"/>
  <c r="AH198" i="2"/>
  <c r="BU150" i="2"/>
  <c r="BX150" i="2"/>
  <c r="EI150" i="2"/>
  <c r="EL150" i="2"/>
  <c r="EF14" i="2"/>
  <c r="DT132" i="2"/>
  <c r="CD132" i="2"/>
  <c r="DN132" i="2"/>
  <c r="EI132" i="2"/>
  <c r="EX132" i="2"/>
  <c r="AB150" i="2"/>
  <c r="EO22" i="2"/>
  <c r="AT126" i="2"/>
  <c r="CD126" i="2"/>
  <c r="BX126" i="2"/>
  <c r="CM126" i="2"/>
  <c r="DT126" i="2"/>
  <c r="FM126" i="2"/>
  <c r="CV174" i="2"/>
  <c r="CS12" i="2"/>
  <c r="BX12" i="2"/>
  <c r="DW12" i="2"/>
  <c r="EO12" i="2"/>
  <c r="FS12" i="2"/>
  <c r="AB136" i="2"/>
  <c r="BC136" i="2"/>
  <c r="CV136" i="2"/>
  <c r="EF136" i="2"/>
  <c r="DW136" i="2"/>
  <c r="FP136" i="2"/>
  <c r="FP106" i="2"/>
  <c r="CV198" i="2"/>
  <c r="CY198" i="2"/>
  <c r="AW132" i="2"/>
  <c r="AT132" i="2"/>
  <c r="AT12" i="2"/>
  <c r="AB12" i="2"/>
  <c r="AK122" i="2"/>
  <c r="CD200" i="2"/>
  <c r="BR200" i="2"/>
  <c r="AB198" i="2"/>
  <c r="DQ198" i="2"/>
  <c r="DB198" i="2"/>
  <c r="EX198" i="2"/>
  <c r="FA198" i="2"/>
  <c r="AB126" i="2"/>
  <c r="EF150" i="2"/>
  <c r="CP150" i="2"/>
  <c r="DZ150" i="2"/>
  <c r="FG150" i="2"/>
  <c r="AN126" i="2"/>
  <c r="AE126" i="2"/>
  <c r="BF132" i="2"/>
  <c r="CS132" i="2"/>
  <c r="CP132" i="2"/>
  <c r="EC132" i="2"/>
  <c r="FJ132" i="2"/>
  <c r="CY146" i="2"/>
  <c r="AE150" i="2"/>
  <c r="CG126" i="2"/>
  <c r="DQ126" i="2"/>
  <c r="DB126" i="2"/>
  <c r="DZ126" i="2"/>
  <c r="FD126" i="2"/>
  <c r="DQ174" i="2"/>
  <c r="BL12" i="2"/>
  <c r="CA12" i="2"/>
  <c r="CY12" i="2"/>
  <c r="EU12" i="2"/>
  <c r="FJ12" i="2"/>
  <c r="AW136" i="2"/>
  <c r="BR136" i="2"/>
  <c r="BL136" i="2"/>
  <c r="DQ136" i="2"/>
  <c r="ER136" i="2"/>
  <c r="FG136" i="2"/>
  <c r="AK126" i="2"/>
  <c r="CM198" i="2"/>
  <c r="EU198" i="2"/>
  <c r="AQ22" i="2"/>
  <c r="AZ126" i="2"/>
  <c r="AN198" i="2"/>
  <c r="AK132" i="2"/>
  <c r="AE198" i="2"/>
  <c r="AZ198" i="2"/>
  <c r="AQ12" i="2"/>
  <c r="AT122" i="2"/>
  <c r="ER200" i="2"/>
  <c r="BO198" i="2"/>
  <c r="EC198" i="2"/>
  <c r="DK198" i="2"/>
  <c r="BC198" i="2"/>
  <c r="FM198" i="2"/>
  <c r="FD150" i="2"/>
  <c r="CS150" i="2"/>
  <c r="DK150" i="2"/>
  <c r="FV150" i="2"/>
  <c r="CM132" i="2"/>
  <c r="BX132" i="2"/>
  <c r="DB132" i="2"/>
  <c r="EL132" i="2"/>
  <c r="CA126" i="2"/>
  <c r="DH126" i="2"/>
  <c r="CJ126" i="2"/>
  <c r="EO126" i="2"/>
  <c r="ER126" i="2"/>
  <c r="FV126" i="2"/>
  <c r="FV174" i="2"/>
  <c r="DE12" i="2"/>
  <c r="CG12" i="2"/>
  <c r="DZ12" i="2"/>
  <c r="FG12" i="2"/>
  <c r="DE136" i="2"/>
  <c r="BO136" i="2"/>
  <c r="CG136" i="2"/>
  <c r="DT136" i="2"/>
  <c r="EL136" i="2"/>
  <c r="AE100" i="2"/>
  <c r="AT100" i="2"/>
  <c r="AB100" i="2"/>
  <c r="AN100" i="2"/>
  <c r="AW100" i="2"/>
  <c r="AQ100" i="2"/>
  <c r="AH100" i="2"/>
  <c r="DZ106" i="2"/>
  <c r="FD214" i="2"/>
  <c r="FA214" i="2"/>
  <c r="DW214" i="2"/>
  <c r="BI214" i="2"/>
  <c r="BL214" i="2"/>
  <c r="EX214" i="2"/>
  <c r="EU214" i="2"/>
  <c r="ER214" i="2"/>
  <c r="AB214" i="2"/>
  <c r="EF214" i="2"/>
  <c r="CJ214" i="2"/>
  <c r="CG214" i="2"/>
  <c r="AT214" i="2"/>
  <c r="AH214" i="2"/>
  <c r="EI214" i="2"/>
  <c r="FS214" i="2"/>
  <c r="CS214" i="2"/>
  <c r="AZ214" i="2"/>
  <c r="BR214" i="2"/>
  <c r="BF214" i="2"/>
  <c r="FJ214" i="2"/>
  <c r="BX214" i="2"/>
  <c r="FV214" i="2"/>
  <c r="BU214" i="2"/>
  <c r="FP214" i="2"/>
  <c r="CY214" i="2"/>
  <c r="AT24" i="2"/>
  <c r="AZ24" i="2"/>
  <c r="AQ24" i="2"/>
  <c r="CV84" i="2"/>
  <c r="DH106" i="2"/>
  <c r="FA106" i="2"/>
  <c r="EU82" i="2"/>
  <c r="FA82" i="2"/>
  <c r="DH82" i="2"/>
  <c r="CD82" i="2"/>
  <c r="EX82" i="2"/>
  <c r="AT82" i="2"/>
  <c r="EL82" i="2"/>
  <c r="EC82" i="2"/>
  <c r="CV82" i="2"/>
  <c r="DN82" i="2"/>
  <c r="CS82" i="2"/>
  <c r="AK82" i="2"/>
  <c r="FJ82" i="2"/>
  <c r="DW82" i="2"/>
  <c r="CP82" i="2"/>
  <c r="BX82" i="2"/>
  <c r="AH82" i="2"/>
  <c r="FM82" i="2"/>
  <c r="CM82" i="2"/>
  <c r="AE82" i="2"/>
  <c r="DQ82" i="2"/>
  <c r="DE82" i="2"/>
  <c r="AN82" i="2"/>
  <c r="FS82" i="2"/>
  <c r="BI82" i="2"/>
  <c r="FG82" i="2"/>
  <c r="EO82" i="2"/>
  <c r="DB82" i="2"/>
  <c r="BO82" i="2"/>
  <c r="AQ82" i="2"/>
  <c r="DZ82" i="2"/>
  <c r="DT82" i="2"/>
  <c r="FV82" i="2"/>
  <c r="DK82" i="2"/>
  <c r="ER82" i="2"/>
  <c r="FA180" i="2"/>
  <c r="FV180" i="2"/>
  <c r="EC180" i="2"/>
  <c r="EF180" i="2"/>
  <c r="DZ180" i="2"/>
  <c r="BR180" i="2"/>
  <c r="FM180" i="2"/>
  <c r="DH180" i="2"/>
  <c r="EU180" i="2"/>
  <c r="BC180" i="2"/>
  <c r="CD180" i="2"/>
  <c r="AK180" i="2"/>
  <c r="AZ180" i="2"/>
  <c r="FP180" i="2"/>
  <c r="EL180" i="2"/>
  <c r="CM180" i="2"/>
  <c r="CJ180" i="2"/>
  <c r="AE180" i="2"/>
  <c r="FD180" i="2"/>
  <c r="BI180" i="2"/>
  <c r="ER180" i="2"/>
  <c r="BX180" i="2"/>
  <c r="CP180" i="2"/>
  <c r="BL180" i="2"/>
  <c r="FJ180" i="2"/>
  <c r="DT180" i="2"/>
  <c r="BU180" i="2"/>
  <c r="BO180" i="2"/>
  <c r="DK180" i="2"/>
  <c r="CA180" i="2"/>
  <c r="AT180" i="2"/>
  <c r="DE180" i="2"/>
  <c r="AW180" i="2"/>
  <c r="AH180" i="2"/>
  <c r="EO180" i="2"/>
  <c r="AN180" i="2"/>
  <c r="AZ138" i="2"/>
  <c r="FD138" i="2"/>
  <c r="EO138" i="2"/>
  <c r="CV138" i="2"/>
  <c r="BR138" i="2"/>
  <c r="BF138" i="2"/>
  <c r="AQ138" i="2"/>
  <c r="FA138" i="2"/>
  <c r="EL138" i="2"/>
  <c r="CS138" i="2"/>
  <c r="DH138" i="2"/>
  <c r="BL138" i="2"/>
  <c r="AE138" i="2"/>
  <c r="FM138" i="2"/>
  <c r="EC138" i="2"/>
  <c r="DE138" i="2"/>
  <c r="EF138" i="2"/>
  <c r="AW138" i="2"/>
  <c r="AH138" i="2"/>
  <c r="FS138" i="2"/>
  <c r="BI138" i="2"/>
  <c r="AT138" i="2"/>
  <c r="CY138" i="2"/>
  <c r="BC138" i="2"/>
  <c r="EU138" i="2"/>
  <c r="DQ138" i="2"/>
  <c r="CD138" i="2"/>
  <c r="BO138" i="2"/>
  <c r="AB138" i="2"/>
  <c r="ER138" i="2"/>
  <c r="BU138" i="2"/>
  <c r="EX138" i="2"/>
  <c r="CP138" i="2"/>
  <c r="EU140" i="2"/>
  <c r="EL140" i="2"/>
  <c r="DB140" i="2"/>
  <c r="DN140" i="2"/>
  <c r="DE140" i="2"/>
  <c r="AH140" i="2"/>
  <c r="ER140" i="2"/>
  <c r="FJ140" i="2"/>
  <c r="DZ140" i="2"/>
  <c r="BR140" i="2"/>
  <c r="CM140" i="2"/>
  <c r="FM140" i="2"/>
  <c r="DW140" i="2"/>
  <c r="DQ140" i="2"/>
  <c r="BI140" i="2"/>
  <c r="EX140" i="2"/>
  <c r="CY140" i="2"/>
  <c r="DT140" i="2"/>
  <c r="BL140" i="2"/>
  <c r="FP140" i="2"/>
  <c r="FD140" i="2"/>
  <c r="CV140" i="2"/>
  <c r="BF140" i="2"/>
  <c r="FV140" i="2"/>
  <c r="BU140" i="2"/>
  <c r="FG140" i="2"/>
  <c r="CA140" i="2"/>
  <c r="AE140" i="2"/>
  <c r="AQ84" i="2"/>
  <c r="CJ140" i="2"/>
  <c r="DH140" i="2"/>
  <c r="DB138" i="2"/>
  <c r="DW138" i="2"/>
  <c r="CG82" i="2"/>
  <c r="EI82" i="2"/>
  <c r="DW84" i="2"/>
  <c r="EX180" i="2"/>
  <c r="BL106" i="2"/>
  <c r="AK214" i="2"/>
  <c r="AZ100" i="2"/>
  <c r="AQ180" i="2"/>
  <c r="AE106" i="2"/>
  <c r="AQ170" i="2"/>
  <c r="AW170" i="2"/>
  <c r="AH170" i="2"/>
  <c r="CS140" i="2"/>
  <c r="EC140" i="2"/>
  <c r="AE76" i="2"/>
  <c r="AT76" i="2"/>
  <c r="DZ138" i="2"/>
  <c r="CJ138" i="2"/>
  <c r="BU82" i="2"/>
  <c r="FD82" i="2"/>
  <c r="DN180" i="2"/>
  <c r="FS180" i="2"/>
  <c r="DQ214" i="2"/>
  <c r="FG106" i="2"/>
  <c r="EL106" i="2"/>
  <c r="CV106" i="2"/>
  <c r="BR106" i="2"/>
  <c r="BO106" i="2"/>
  <c r="AB106" i="2"/>
  <c r="AH106" i="2"/>
  <c r="EF106" i="2"/>
  <c r="DW106" i="2"/>
  <c r="DB106" i="2"/>
  <c r="BI106" i="2"/>
  <c r="BF106" i="2"/>
  <c r="EC106" i="2"/>
  <c r="EI106" i="2"/>
  <c r="CM106" i="2"/>
  <c r="CA106" i="2"/>
  <c r="DK106" i="2"/>
  <c r="AW106" i="2"/>
  <c r="FJ106" i="2"/>
  <c r="DQ106" i="2"/>
  <c r="DE106" i="2"/>
  <c r="FM106" i="2"/>
  <c r="AQ106" i="2"/>
  <c r="AK106" i="2"/>
  <c r="AT106" i="2"/>
  <c r="CY106" i="2"/>
  <c r="EX106" i="2"/>
  <c r="DT106" i="2"/>
  <c r="CD106" i="2"/>
  <c r="BC106" i="2"/>
  <c r="AN106" i="2"/>
  <c r="FS106" i="2"/>
  <c r="CJ106" i="2"/>
  <c r="CG106" i="2"/>
  <c r="AZ106" i="2"/>
  <c r="EU106" i="2"/>
  <c r="DN106" i="2"/>
  <c r="BU106" i="2"/>
  <c r="FD106" i="2"/>
  <c r="BX106" i="2"/>
  <c r="AK210" i="2"/>
  <c r="AN210" i="2"/>
  <c r="AT210" i="2"/>
  <c r="AB210" i="2"/>
  <c r="AK110" i="2"/>
  <c r="AQ110" i="2"/>
  <c r="AW110" i="2"/>
  <c r="AT110" i="2"/>
  <c r="AB110" i="2"/>
  <c r="CS106" i="2"/>
  <c r="AB84" i="2"/>
  <c r="EU84" i="2"/>
  <c r="FA84" i="2"/>
  <c r="EC84" i="2"/>
  <c r="BX84" i="2"/>
  <c r="BL84" i="2"/>
  <c r="AT84" i="2"/>
  <c r="FS84" i="2"/>
  <c r="DH84" i="2"/>
  <c r="CM84" i="2"/>
  <c r="BC84" i="2"/>
  <c r="CP84" i="2"/>
  <c r="AE84" i="2"/>
  <c r="EX84" i="2"/>
  <c r="EI84" i="2"/>
  <c r="DN84" i="2"/>
  <c r="CD84" i="2"/>
  <c r="AN84" i="2"/>
  <c r="DQ84" i="2"/>
  <c r="CA84" i="2"/>
  <c r="EL84" i="2"/>
  <c r="BF84" i="2"/>
  <c r="ER84" i="2"/>
  <c r="FG84" i="2"/>
  <c r="FM84" i="2"/>
  <c r="FP84" i="2"/>
  <c r="DE84" i="2"/>
  <c r="CG84" i="2"/>
  <c r="AK84" i="2"/>
  <c r="AZ84" i="2"/>
  <c r="FV84" i="2"/>
  <c r="BR84" i="2"/>
  <c r="FJ84" i="2"/>
  <c r="BU84" i="2"/>
  <c r="EF84" i="2"/>
  <c r="DZ84" i="2"/>
  <c r="AH84" i="2"/>
  <c r="AK140" i="2"/>
  <c r="AZ140" i="2"/>
  <c r="CD140" i="2"/>
  <c r="EI140" i="2"/>
  <c r="DK138" i="2"/>
  <c r="FV138" i="2"/>
  <c r="CA82" i="2"/>
  <c r="BI84" i="2"/>
  <c r="DK84" i="2"/>
  <c r="DQ180" i="2"/>
  <c r="ER106" i="2"/>
  <c r="DZ214" i="2"/>
  <c r="AW140" i="2"/>
  <c r="AE210" i="2"/>
  <c r="AN138" i="2"/>
  <c r="AQ140" i="2"/>
  <c r="BC140" i="2"/>
  <c r="FA140" i="2"/>
  <c r="BX138" i="2"/>
  <c r="DT138" i="2"/>
  <c r="BR82" i="2"/>
  <c r="BO84" i="2"/>
  <c r="FD84" i="2"/>
  <c r="CY180" i="2"/>
  <c r="CP106" i="2"/>
  <c r="CM214" i="2"/>
  <c r="AW210" i="2"/>
  <c r="AW82" i="2"/>
  <c r="AK138" i="2"/>
  <c r="AT140" i="2"/>
  <c r="BX140" i="2"/>
  <c r="EF140" i="2"/>
  <c r="CG138" i="2"/>
  <c r="EI138" i="2"/>
  <c r="CY82" i="2"/>
  <c r="CY84" i="2"/>
  <c r="DT84" i="2"/>
  <c r="CS180" i="2"/>
  <c r="FV106" i="2"/>
  <c r="DN214" i="2"/>
  <c r="EC196" i="2"/>
  <c r="ER196" i="2"/>
  <c r="FM146" i="2"/>
  <c r="FJ146" i="2"/>
  <c r="DH146" i="2"/>
  <c r="AW146" i="2"/>
  <c r="CS196" i="2"/>
  <c r="EO14" i="2"/>
  <c r="AZ128" i="2"/>
  <c r="AK128" i="2"/>
  <c r="EO200" i="2"/>
  <c r="BO200" i="2"/>
  <c r="FM200" i="2"/>
  <c r="CA200" i="2"/>
  <c r="AT200" i="2"/>
  <c r="BI200" i="2"/>
  <c r="CY200" i="2"/>
  <c r="DT200" i="2"/>
  <c r="CG196" i="2"/>
  <c r="EU196" i="2"/>
  <c r="CJ196" i="2"/>
  <c r="DZ196" i="2"/>
  <c r="FS196" i="2"/>
  <c r="EO196" i="2"/>
  <c r="AT196" i="2"/>
  <c r="BU196" i="2"/>
  <c r="AQ146" i="2"/>
  <c r="DW196" i="2"/>
  <c r="CD196" i="2"/>
  <c r="AZ102" i="2"/>
  <c r="AQ150" i="2"/>
  <c r="AT188" i="2"/>
  <c r="AW220" i="2"/>
  <c r="BC150" i="2"/>
  <c r="CG150" i="2"/>
  <c r="BO150" i="2"/>
  <c r="DT150" i="2"/>
  <c r="EO150" i="2"/>
  <c r="FJ150" i="2"/>
  <c r="BO220" i="2"/>
  <c r="BU220" i="2"/>
  <c r="CP220" i="2"/>
  <c r="EI220" i="2"/>
  <c r="FM220" i="2"/>
  <c r="DH22" i="2"/>
  <c r="CG102" i="2"/>
  <c r="BX102" i="2"/>
  <c r="CM102" i="2"/>
  <c r="FD102" i="2"/>
  <c r="FJ174" i="2"/>
  <c r="AE188" i="2"/>
  <c r="DZ188" i="2"/>
  <c r="CA188" i="2"/>
  <c r="DB188" i="2"/>
  <c r="FS188" i="2"/>
  <c r="AW102" i="2"/>
  <c r="AN220" i="2"/>
  <c r="BL150" i="2"/>
  <c r="BI150" i="2"/>
  <c r="CJ150" i="2"/>
  <c r="DQ150" i="2"/>
  <c r="FS150" i="2"/>
  <c r="DH220" i="2"/>
  <c r="CD220" i="2"/>
  <c r="CG220" i="2"/>
  <c r="DN220" i="2"/>
  <c r="EO220" i="2"/>
  <c r="FJ22" i="2"/>
  <c r="AB102" i="2"/>
  <c r="BR102" i="2"/>
  <c r="CV102" i="2"/>
  <c r="DK102" i="2"/>
  <c r="EU102" i="2"/>
  <c r="BI188" i="2"/>
  <c r="BL188" i="2"/>
  <c r="CY188" i="2"/>
  <c r="DH188" i="2"/>
  <c r="FA188" i="2"/>
  <c r="AK90" i="2"/>
  <c r="AT90" i="2"/>
  <c r="AN90" i="2"/>
  <c r="AB112" i="2"/>
  <c r="AN14" i="2"/>
  <c r="AZ14" i="2"/>
  <c r="FJ14" i="2"/>
  <c r="EC14" i="2"/>
  <c r="CV14" i="2"/>
  <c r="BX14" i="2"/>
  <c r="CP14" i="2"/>
  <c r="AH14" i="2"/>
  <c r="FD14" i="2"/>
  <c r="EL14" i="2"/>
  <c r="CS14" i="2"/>
  <c r="BU14" i="2"/>
  <c r="CG14" i="2"/>
  <c r="AQ14" i="2"/>
  <c r="FG14" i="2"/>
  <c r="DT14" i="2"/>
  <c r="DE14" i="2"/>
  <c r="DK14" i="2"/>
  <c r="BF14" i="2"/>
  <c r="AE14" i="2"/>
  <c r="AB90" i="2"/>
  <c r="EI14" i="2"/>
  <c r="EU146" i="2"/>
  <c r="EX174" i="2"/>
  <c r="EF174" i="2"/>
  <c r="DH174" i="2"/>
  <c r="CG174" i="2"/>
  <c r="BL174" i="2"/>
  <c r="EL174" i="2"/>
  <c r="CS174" i="2"/>
  <c r="DB174" i="2"/>
  <c r="FP174" i="2"/>
  <c r="EC174" i="2"/>
  <c r="CY174" i="2"/>
  <c r="EI174" i="2"/>
  <c r="BF174" i="2"/>
  <c r="AH174" i="2"/>
  <c r="AB174" i="2"/>
  <c r="DZ174" i="2"/>
  <c r="BU174" i="2"/>
  <c r="AE174" i="2"/>
  <c r="FD174" i="2"/>
  <c r="ER174" i="2"/>
  <c r="CJ174" i="2"/>
  <c r="CA174" i="2"/>
  <c r="BR174" i="2"/>
  <c r="FM174" i="2"/>
  <c r="DW174" i="2"/>
  <c r="DT174" i="2"/>
  <c r="BO174" i="2"/>
  <c r="CD174" i="2"/>
  <c r="DE174" i="2"/>
  <c r="AW14" i="2"/>
  <c r="AK174" i="2"/>
  <c r="AZ174" i="2"/>
  <c r="AZ90" i="2"/>
  <c r="CA14" i="2"/>
  <c r="CD14" i="2"/>
  <c r="FV14" i="2"/>
  <c r="FM14" i="2"/>
  <c r="AN24" i="2"/>
  <c r="AH24" i="2"/>
  <c r="DK146" i="2"/>
  <c r="CD146" i="2"/>
  <c r="FP146" i="2"/>
  <c r="CM22" i="2"/>
  <c r="EI22" i="2"/>
  <c r="FM22" i="2"/>
  <c r="BI112" i="2"/>
  <c r="EF112" i="2"/>
  <c r="DK174" i="2"/>
  <c r="EO174" i="2"/>
  <c r="AW24" i="2"/>
  <c r="AK14" i="2"/>
  <c r="AW174" i="2"/>
  <c r="AQ174" i="2"/>
  <c r="AE90" i="2"/>
  <c r="BI14" i="2"/>
  <c r="BO14" i="2"/>
  <c r="DQ14" i="2"/>
  <c r="EX14" i="2"/>
  <c r="AE156" i="2"/>
  <c r="AW156" i="2"/>
  <c r="CG146" i="2"/>
  <c r="ER146" i="2"/>
  <c r="BL22" i="2"/>
  <c r="CD112" i="2"/>
  <c r="EU112" i="2"/>
  <c r="BI174" i="2"/>
  <c r="EU174" i="2"/>
  <c r="CJ112" i="2"/>
  <c r="FV146" i="2"/>
  <c r="EX146" i="2"/>
  <c r="CJ146" i="2"/>
  <c r="BR146" i="2"/>
  <c r="BU146" i="2"/>
  <c r="AT146" i="2"/>
  <c r="AE146" i="2"/>
  <c r="DW146" i="2"/>
  <c r="FG146" i="2"/>
  <c r="EI146" i="2"/>
  <c r="EF146" i="2"/>
  <c r="CS146" i="2"/>
  <c r="BI146" i="2"/>
  <c r="BO146" i="2"/>
  <c r="AH146" i="2"/>
  <c r="AN146" i="2"/>
  <c r="DT146" i="2"/>
  <c r="FA146" i="2"/>
  <c r="DN146" i="2"/>
  <c r="FS146" i="2"/>
  <c r="DZ146" i="2"/>
  <c r="CM146" i="2"/>
  <c r="CP146" i="2"/>
  <c r="BF146" i="2"/>
  <c r="AB146" i="2"/>
  <c r="AB14" i="2"/>
  <c r="FA14" i="2"/>
  <c r="AE178" i="2"/>
  <c r="AT178" i="2"/>
  <c r="CV112" i="2"/>
  <c r="AK22" i="2"/>
  <c r="AW22" i="2"/>
  <c r="FP22" i="2"/>
  <c r="EC22" i="2"/>
  <c r="DN22" i="2"/>
  <c r="CG22" i="2"/>
  <c r="DE22" i="2"/>
  <c r="EU22" i="2"/>
  <c r="DW22" i="2"/>
  <c r="BR22" i="2"/>
  <c r="FA22" i="2"/>
  <c r="DZ22" i="2"/>
  <c r="CV22" i="2"/>
  <c r="BU22" i="2"/>
  <c r="DB22" i="2"/>
  <c r="EF22" i="2"/>
  <c r="BO22" i="2"/>
  <c r="FG22" i="2"/>
  <c r="DT22" i="2"/>
  <c r="DK22" i="2"/>
  <c r="BX22" i="2"/>
  <c r="BC22" i="2"/>
  <c r="FS22" i="2"/>
  <c r="EX22" i="2"/>
  <c r="DQ22" i="2"/>
  <c r="AT14" i="2"/>
  <c r="AW90" i="2"/>
  <c r="AQ194" i="2"/>
  <c r="AZ194" i="2"/>
  <c r="AW194" i="2"/>
  <c r="BC14" i="2"/>
  <c r="DZ14" i="2"/>
  <c r="AT8" i="2"/>
  <c r="AH8" i="2"/>
  <c r="AB8" i="2"/>
  <c r="AK76" i="2"/>
  <c r="AB76" i="2"/>
  <c r="AQ76" i="2"/>
  <c r="BL146" i="2"/>
  <c r="DE146" i="2"/>
  <c r="EC146" i="2"/>
  <c r="CA22" i="2"/>
  <c r="EL22" i="2"/>
  <c r="BR112" i="2"/>
  <c r="FP112" i="2"/>
  <c r="CP174" i="2"/>
  <c r="FS174" i="2"/>
  <c r="AB24" i="2"/>
  <c r="AH22" i="2"/>
  <c r="AH124" i="2"/>
  <c r="AQ112" i="2"/>
  <c r="AE194" i="2"/>
  <c r="AH90" i="2"/>
  <c r="BL14" i="2"/>
  <c r="ER14" i="2"/>
  <c r="FP14" i="2"/>
  <c r="AN22" i="2"/>
  <c r="BC196" i="2"/>
  <c r="CA196" i="2"/>
  <c r="BO196" i="2"/>
  <c r="CV196" i="2"/>
  <c r="EF196" i="2"/>
  <c r="AE196" i="2"/>
  <c r="EI196" i="2"/>
  <c r="FV196" i="2"/>
  <c r="BL196" i="2"/>
  <c r="DN196" i="2"/>
  <c r="AZ196" i="2"/>
  <c r="FG196" i="2"/>
  <c r="CM196" i="2"/>
  <c r="BI196" i="2"/>
  <c r="FA196" i="2"/>
  <c r="DK196" i="2"/>
  <c r="AH196" i="2"/>
  <c r="BC146" i="2"/>
  <c r="DQ146" i="2"/>
  <c r="EL146" i="2"/>
  <c r="CD22" i="2"/>
  <c r="ER22" i="2"/>
  <c r="DE112" i="2"/>
  <c r="DN174" i="2"/>
  <c r="FA174" i="2"/>
  <c r="FM112" i="2"/>
  <c r="EO112" i="2"/>
  <c r="DQ112" i="2"/>
  <c r="CY112" i="2"/>
  <c r="DK112" i="2"/>
  <c r="DZ112" i="2"/>
  <c r="AN112" i="2"/>
  <c r="FA112" i="2"/>
  <c r="CP112" i="2"/>
  <c r="FS112" i="2"/>
  <c r="EL112" i="2"/>
  <c r="DN112" i="2"/>
  <c r="CM112" i="2"/>
  <c r="BC112" i="2"/>
  <c r="DB112" i="2"/>
  <c r="AH112" i="2"/>
  <c r="FG112" i="2"/>
  <c r="DW112" i="2"/>
  <c r="BX112" i="2"/>
  <c r="FD112" i="2"/>
  <c r="ER112" i="2"/>
  <c r="CS112" i="2"/>
  <c r="CA112" i="2"/>
  <c r="BF112" i="2"/>
  <c r="EX112" i="2"/>
  <c r="EI112" i="2"/>
  <c r="CG112" i="2"/>
  <c r="BU112" i="2"/>
  <c r="BO112" i="2"/>
  <c r="AT28" i="2"/>
  <c r="AZ28" i="2"/>
  <c r="AQ90" i="2"/>
  <c r="DT112" i="2"/>
  <c r="AB130" i="2"/>
  <c r="AK130" i="2"/>
  <c r="AZ130" i="2"/>
  <c r="CM14" i="2"/>
  <c r="CA146" i="2"/>
  <c r="EC112" i="2"/>
  <c r="AE130" i="2"/>
  <c r="AN174" i="2"/>
  <c r="AQ28" i="2"/>
  <c r="CJ14" i="2"/>
  <c r="FS14" i="2"/>
  <c r="AZ22" i="2"/>
  <c r="AT112" i="2"/>
  <c r="AZ124" i="2"/>
  <c r="AE112" i="2"/>
  <c r="AE170" i="2"/>
  <c r="AW112" i="2"/>
  <c r="AK146" i="2"/>
  <c r="AB22" i="2"/>
  <c r="AE22" i="2"/>
  <c r="DB14" i="2"/>
  <c r="EU14" i="2"/>
  <c r="DW14" i="2"/>
  <c r="DB146" i="2"/>
  <c r="CV146" i="2"/>
  <c r="FD146" i="2"/>
  <c r="CY22" i="2"/>
  <c r="FV22" i="2"/>
  <c r="BL112" i="2"/>
  <c r="AK112" i="2"/>
  <c r="BX174" i="2"/>
  <c r="FG174" i="2"/>
  <c r="AZ88" i="2"/>
  <c r="AQ214" i="2"/>
  <c r="AZ110" i="2"/>
  <c r="AK200" i="2"/>
  <c r="DE200" i="2"/>
  <c r="CV200" i="2"/>
  <c r="FD200" i="2"/>
  <c r="DB200" i="2"/>
  <c r="DH102" i="2"/>
  <c r="CD102" i="2"/>
  <c r="BO102" i="2"/>
  <c r="CP102" i="2"/>
  <c r="FS102" i="2"/>
  <c r="AB180" i="2"/>
  <c r="BF180" i="2"/>
  <c r="CG180" i="2"/>
  <c r="DB180" i="2"/>
  <c r="FG180" i="2"/>
  <c r="AN188" i="2"/>
  <c r="BO188" i="2"/>
  <c r="BX188" i="2"/>
  <c r="DQ188" i="2"/>
  <c r="ER188" i="2"/>
  <c r="BO214" i="2"/>
  <c r="CP214" i="2"/>
  <c r="CD214" i="2"/>
  <c r="DH214" i="2"/>
  <c r="EC214" i="2"/>
  <c r="FG214" i="2"/>
  <c r="AB88" i="2"/>
  <c r="AE214" i="2"/>
  <c r="AH110" i="2"/>
  <c r="AH200" i="2"/>
  <c r="AB200" i="2"/>
  <c r="DH200" i="2"/>
  <c r="DQ200" i="2"/>
  <c r="BU200" i="2"/>
  <c r="EI200" i="2"/>
  <c r="BC214" i="2"/>
  <c r="CA214" i="2"/>
  <c r="CV214" i="2"/>
  <c r="DT214" i="2"/>
  <c r="EO214" i="2"/>
  <c r="AN214" i="2"/>
  <c r="AW200" i="2"/>
  <c r="DZ200" i="2"/>
  <c r="EX200" i="2"/>
  <c r="BX200" i="2"/>
  <c r="FV200" i="2"/>
  <c r="DE214" i="2"/>
  <c r="DB214" i="2"/>
  <c r="DK214" i="2"/>
  <c r="EL214" i="2"/>
  <c r="FV78" i="2"/>
  <c r="FP78" i="2"/>
  <c r="FG78" i="2"/>
  <c r="FA78" i="2"/>
  <c r="EX78" i="2"/>
  <c r="FM78" i="2"/>
  <c r="FS78" i="2"/>
  <c r="FJ78" i="2"/>
  <c r="FD78" i="2"/>
  <c r="EI78" i="2"/>
  <c r="ER78" i="2"/>
  <c r="EU78" i="2"/>
  <c r="EF78" i="2"/>
  <c r="EC78" i="2"/>
  <c r="DW78" i="2"/>
  <c r="CP78" i="2"/>
  <c r="DN78" i="2"/>
  <c r="DB78" i="2"/>
  <c r="CM78" i="2"/>
  <c r="DZ78" i="2"/>
  <c r="DH78" i="2"/>
  <c r="EO78" i="2"/>
  <c r="EL78" i="2"/>
  <c r="DT78" i="2"/>
  <c r="DK78" i="2"/>
  <c r="CY78" i="2"/>
  <c r="DQ78" i="2"/>
  <c r="CV78" i="2"/>
  <c r="BO78" i="2"/>
  <c r="CG78" i="2"/>
  <c r="BX78" i="2"/>
  <c r="DE78" i="2"/>
  <c r="BR78" i="2"/>
  <c r="BL78" i="2"/>
  <c r="CJ78" i="2"/>
  <c r="CA78" i="2"/>
  <c r="BI78" i="2"/>
  <c r="BF78" i="2"/>
  <c r="CD78" i="2"/>
  <c r="BC78" i="2"/>
  <c r="CS78" i="2"/>
  <c r="BU78" i="2"/>
  <c r="FV134" i="2"/>
  <c r="FG134" i="2"/>
  <c r="FS134" i="2"/>
  <c r="FM134" i="2"/>
  <c r="FP134" i="2"/>
  <c r="FD134" i="2"/>
  <c r="FA134" i="2"/>
  <c r="EU134" i="2"/>
  <c r="EC134" i="2"/>
  <c r="EF134" i="2"/>
  <c r="DZ134" i="2"/>
  <c r="EO134" i="2"/>
  <c r="EX134" i="2"/>
  <c r="EI134" i="2"/>
  <c r="FJ134" i="2"/>
  <c r="DK134" i="2"/>
  <c r="DN134" i="2"/>
  <c r="CM134" i="2"/>
  <c r="DE134" i="2"/>
  <c r="DW134" i="2"/>
  <c r="DT134" i="2"/>
  <c r="CY134" i="2"/>
  <c r="CV134" i="2"/>
  <c r="CJ134" i="2"/>
  <c r="CS134" i="2"/>
  <c r="CG134" i="2"/>
  <c r="BO134" i="2"/>
  <c r="BX134" i="2"/>
  <c r="EL134" i="2"/>
  <c r="DB134" i="2"/>
  <c r="DH134" i="2"/>
  <c r="BL134" i="2"/>
  <c r="CA134" i="2"/>
  <c r="BU134" i="2"/>
  <c r="DQ134" i="2"/>
  <c r="ER134" i="2"/>
  <c r="CD134" i="2"/>
  <c r="BF134" i="2"/>
  <c r="BC134" i="2"/>
  <c r="BR134" i="2"/>
  <c r="CP134" i="2"/>
  <c r="BI134" i="2"/>
  <c r="AZ134" i="2"/>
  <c r="AB134" i="2"/>
  <c r="FM206" i="2"/>
  <c r="FJ206" i="2"/>
  <c r="FA206" i="2"/>
  <c r="EX206" i="2"/>
  <c r="EU206" i="2"/>
  <c r="FV206" i="2"/>
  <c r="FS206" i="2"/>
  <c r="FD206" i="2"/>
  <c r="EO206" i="2"/>
  <c r="EC206" i="2"/>
  <c r="FP206" i="2"/>
  <c r="FG206" i="2"/>
  <c r="ER206" i="2"/>
  <c r="EF206" i="2"/>
  <c r="DZ206" i="2"/>
  <c r="EL206" i="2"/>
  <c r="DT206" i="2"/>
  <c r="DW206" i="2"/>
  <c r="DH206" i="2"/>
  <c r="CY206" i="2"/>
  <c r="CP206" i="2"/>
  <c r="CJ206" i="2"/>
  <c r="DQ206" i="2"/>
  <c r="EI206" i="2"/>
  <c r="CV206" i="2"/>
  <c r="CM206" i="2"/>
  <c r="CD206" i="2"/>
  <c r="BR206" i="2"/>
  <c r="BI206" i="2"/>
  <c r="DB206" i="2"/>
  <c r="BU206" i="2"/>
  <c r="CA206" i="2"/>
  <c r="CG206" i="2"/>
  <c r="BX206" i="2"/>
  <c r="DK206" i="2"/>
  <c r="DE206" i="2"/>
  <c r="BF206" i="2"/>
  <c r="CS206" i="2"/>
  <c r="DN206" i="2"/>
  <c r="BO206" i="2"/>
  <c r="BL206" i="2"/>
  <c r="BC206" i="2"/>
  <c r="FP20" i="2"/>
  <c r="FA20" i="2"/>
  <c r="FJ20" i="2"/>
  <c r="EX20" i="2"/>
  <c r="FG20" i="2"/>
  <c r="FM20" i="2"/>
  <c r="EI20" i="2"/>
  <c r="EF20" i="2"/>
  <c r="ER20" i="2"/>
  <c r="EL20" i="2"/>
  <c r="EU20" i="2"/>
  <c r="FD20" i="2"/>
  <c r="EO20" i="2"/>
  <c r="EC20" i="2"/>
  <c r="DZ20" i="2"/>
  <c r="FS20" i="2"/>
  <c r="DT20" i="2"/>
  <c r="DQ20" i="2"/>
  <c r="FV20" i="2"/>
  <c r="CY20" i="2"/>
  <c r="DB20" i="2"/>
  <c r="CM20" i="2"/>
  <c r="DE20" i="2"/>
  <c r="DK20" i="2"/>
  <c r="BR20" i="2"/>
  <c r="CV20" i="2"/>
  <c r="CP20" i="2"/>
  <c r="CA20" i="2"/>
  <c r="BX20" i="2"/>
  <c r="BU20" i="2"/>
  <c r="BC20" i="2"/>
  <c r="CG20" i="2"/>
  <c r="BF20" i="2"/>
  <c r="DH20" i="2"/>
  <c r="CJ20" i="2"/>
  <c r="BO20" i="2"/>
  <c r="DW20" i="2"/>
  <c r="CS20" i="2"/>
  <c r="CD20" i="2"/>
  <c r="BL20" i="2"/>
  <c r="BI20" i="2"/>
  <c r="DN20" i="2"/>
  <c r="AQ116" i="2"/>
  <c r="FM116" i="2"/>
  <c r="FP116" i="2"/>
  <c r="FG116" i="2"/>
  <c r="FS116" i="2"/>
  <c r="FJ116" i="2"/>
  <c r="FD116" i="2"/>
  <c r="FA116" i="2"/>
  <c r="ER116" i="2"/>
  <c r="EX116" i="2"/>
  <c r="EO116" i="2"/>
  <c r="EF116" i="2"/>
  <c r="EU116" i="2"/>
  <c r="EI116" i="2"/>
  <c r="DW116" i="2"/>
  <c r="EL116" i="2"/>
  <c r="DZ116" i="2"/>
  <c r="FV116" i="2"/>
  <c r="EC116" i="2"/>
  <c r="DN116" i="2"/>
  <c r="CS116" i="2"/>
  <c r="DT116" i="2"/>
  <c r="DH116" i="2"/>
  <c r="DQ116" i="2"/>
  <c r="CM116" i="2"/>
  <c r="CG116" i="2"/>
  <c r="CA116" i="2"/>
  <c r="BU116" i="2"/>
  <c r="BX116" i="2"/>
  <c r="DK116" i="2"/>
  <c r="BL116" i="2"/>
  <c r="BC116" i="2"/>
  <c r="DE116" i="2"/>
  <c r="CY116" i="2"/>
  <c r="BF116" i="2"/>
  <c r="CV116" i="2"/>
  <c r="CP116" i="2"/>
  <c r="DB116" i="2"/>
  <c r="CJ116" i="2"/>
  <c r="BO116" i="2"/>
  <c r="BI116" i="2"/>
  <c r="CD116" i="2"/>
  <c r="BR116" i="2"/>
  <c r="AW116" i="2"/>
  <c r="AK124" i="2"/>
  <c r="AT20" i="2"/>
  <c r="AN116" i="2"/>
  <c r="AK156" i="2"/>
  <c r="AN156" i="2"/>
  <c r="AE206" i="2"/>
  <c r="AK206" i="2"/>
  <c r="FS164" i="2"/>
  <c r="FP164" i="2"/>
  <c r="EU164" i="2"/>
  <c r="FV164" i="2"/>
  <c r="FA164" i="2"/>
  <c r="FM164" i="2"/>
  <c r="FG164" i="2"/>
  <c r="FJ164" i="2"/>
  <c r="EO164" i="2"/>
  <c r="ER164" i="2"/>
  <c r="EI164" i="2"/>
  <c r="EF164" i="2"/>
  <c r="FD164" i="2"/>
  <c r="EX164" i="2"/>
  <c r="EC164" i="2"/>
  <c r="EL164" i="2"/>
  <c r="DT164" i="2"/>
  <c r="DZ164" i="2"/>
  <c r="DH164" i="2"/>
  <c r="DK164" i="2"/>
  <c r="DB164" i="2"/>
  <c r="CP164" i="2"/>
  <c r="DE164" i="2"/>
  <c r="CV164" i="2"/>
  <c r="CJ164" i="2"/>
  <c r="BU164" i="2"/>
  <c r="DQ164" i="2"/>
  <c r="DN164" i="2"/>
  <c r="CA164" i="2"/>
  <c r="BX164" i="2"/>
  <c r="CS164" i="2"/>
  <c r="BO164" i="2"/>
  <c r="BC164" i="2"/>
  <c r="CG164" i="2"/>
  <c r="BF164" i="2"/>
  <c r="BR164" i="2"/>
  <c r="DW164" i="2"/>
  <c r="CM164" i="2"/>
  <c r="CD164" i="2"/>
  <c r="BI164" i="2"/>
  <c r="CY164" i="2"/>
  <c r="BL164" i="2"/>
  <c r="AQ210" i="2"/>
  <c r="FM210" i="2"/>
  <c r="FJ210" i="2"/>
  <c r="FA210" i="2"/>
  <c r="EX210" i="2"/>
  <c r="EU210" i="2"/>
  <c r="FG210" i="2"/>
  <c r="EO210" i="2"/>
  <c r="FS210" i="2"/>
  <c r="FV210" i="2"/>
  <c r="FD210" i="2"/>
  <c r="FP210" i="2"/>
  <c r="DW210" i="2"/>
  <c r="EI210" i="2"/>
  <c r="ER210" i="2"/>
  <c r="EF210" i="2"/>
  <c r="DZ210" i="2"/>
  <c r="DQ210" i="2"/>
  <c r="DN210" i="2"/>
  <c r="EL210" i="2"/>
  <c r="DK210" i="2"/>
  <c r="CV210" i="2"/>
  <c r="CM210" i="2"/>
  <c r="CY210" i="2"/>
  <c r="CP210" i="2"/>
  <c r="CJ210" i="2"/>
  <c r="BO210" i="2"/>
  <c r="DT210" i="2"/>
  <c r="DH210" i="2"/>
  <c r="DE210" i="2"/>
  <c r="CG210" i="2"/>
  <c r="BX210" i="2"/>
  <c r="CS210" i="2"/>
  <c r="BR210" i="2"/>
  <c r="BU210" i="2"/>
  <c r="DB210" i="2"/>
  <c r="CD210" i="2"/>
  <c r="BL210" i="2"/>
  <c r="BC210" i="2"/>
  <c r="CA210" i="2"/>
  <c r="EC210" i="2"/>
  <c r="BI210" i="2"/>
  <c r="BF210" i="2"/>
  <c r="AQ8" i="2"/>
  <c r="FP152" i="2"/>
  <c r="FM152" i="2"/>
  <c r="EU152" i="2"/>
  <c r="FS152" i="2"/>
  <c r="FG152" i="2"/>
  <c r="EX152" i="2"/>
  <c r="FA152" i="2"/>
  <c r="FD152" i="2"/>
  <c r="EO152" i="2"/>
  <c r="EF152" i="2"/>
  <c r="FV152" i="2"/>
  <c r="ER152" i="2"/>
  <c r="EI152" i="2"/>
  <c r="EC152" i="2"/>
  <c r="DZ152" i="2"/>
  <c r="DQ152" i="2"/>
  <c r="DN152" i="2"/>
  <c r="FJ152" i="2"/>
  <c r="DH152" i="2"/>
  <c r="DB152" i="2"/>
  <c r="CP152" i="2"/>
  <c r="CG152" i="2"/>
  <c r="BL152" i="2"/>
  <c r="CJ152" i="2"/>
  <c r="DT152" i="2"/>
  <c r="DE152" i="2"/>
  <c r="CY152" i="2"/>
  <c r="CM152" i="2"/>
  <c r="CA152" i="2"/>
  <c r="DK152" i="2"/>
  <c r="BU152" i="2"/>
  <c r="BO152" i="2"/>
  <c r="BC152" i="2"/>
  <c r="DW152" i="2"/>
  <c r="CV152" i="2"/>
  <c r="BX152" i="2"/>
  <c r="EL152" i="2"/>
  <c r="BF152" i="2"/>
  <c r="CS152" i="2"/>
  <c r="BR152" i="2"/>
  <c r="CD152" i="2"/>
  <c r="BI152" i="2"/>
  <c r="AT134" i="2"/>
  <c r="AZ210" i="2"/>
  <c r="AH178" i="2"/>
  <c r="AK20" i="2"/>
  <c r="AN134" i="2"/>
  <c r="AN196" i="2"/>
  <c r="AN164" i="2"/>
  <c r="AT206" i="2"/>
  <c r="CP200" i="2"/>
  <c r="EL200" i="2"/>
  <c r="EC200" i="2"/>
  <c r="FP200" i="2"/>
  <c r="DK200" i="2"/>
  <c r="BX196" i="2"/>
  <c r="CP196" i="2"/>
  <c r="EX196" i="2"/>
  <c r="BR196" i="2"/>
  <c r="AT198" i="2"/>
  <c r="BL198" i="2"/>
  <c r="FS198" i="2"/>
  <c r="CA198" i="2"/>
  <c r="EO198" i="2"/>
  <c r="AN130" i="2"/>
  <c r="FD130" i="2"/>
  <c r="FA130" i="2"/>
  <c r="FJ130" i="2"/>
  <c r="FS130" i="2"/>
  <c r="FM130" i="2"/>
  <c r="FV130" i="2"/>
  <c r="FP130" i="2"/>
  <c r="FG130" i="2"/>
  <c r="EU130" i="2"/>
  <c r="ER130" i="2"/>
  <c r="EI130" i="2"/>
  <c r="EX130" i="2"/>
  <c r="EF130" i="2"/>
  <c r="EL130" i="2"/>
  <c r="DQ130" i="2"/>
  <c r="DT130" i="2"/>
  <c r="EC130" i="2"/>
  <c r="DW130" i="2"/>
  <c r="CY130" i="2"/>
  <c r="CV130" i="2"/>
  <c r="CJ130" i="2"/>
  <c r="DN130" i="2"/>
  <c r="CP130" i="2"/>
  <c r="CM130" i="2"/>
  <c r="EO130" i="2"/>
  <c r="DZ130" i="2"/>
  <c r="DK130" i="2"/>
  <c r="DE130" i="2"/>
  <c r="DB130" i="2"/>
  <c r="CS130" i="2"/>
  <c r="CD130" i="2"/>
  <c r="BR130" i="2"/>
  <c r="BI130" i="2"/>
  <c r="DH130" i="2"/>
  <c r="CA130" i="2"/>
  <c r="BX130" i="2"/>
  <c r="CG130" i="2"/>
  <c r="BF130" i="2"/>
  <c r="BL130" i="2"/>
  <c r="BU130" i="2"/>
  <c r="BO130" i="2"/>
  <c r="BC130" i="2"/>
  <c r="AQ130" i="2"/>
  <c r="AH130" i="2"/>
  <c r="AT130" i="2"/>
  <c r="AB170" i="2"/>
  <c r="FM170" i="2"/>
  <c r="FJ170" i="2"/>
  <c r="FG170" i="2"/>
  <c r="FP170" i="2"/>
  <c r="FD170" i="2"/>
  <c r="EX170" i="2"/>
  <c r="FA170" i="2"/>
  <c r="FS170" i="2"/>
  <c r="FV170" i="2"/>
  <c r="EO170" i="2"/>
  <c r="EF170" i="2"/>
  <c r="DZ170" i="2"/>
  <c r="ER170" i="2"/>
  <c r="EI170" i="2"/>
  <c r="DW170" i="2"/>
  <c r="DN170" i="2"/>
  <c r="EU170" i="2"/>
  <c r="EL170" i="2"/>
  <c r="EC170" i="2"/>
  <c r="CY170" i="2"/>
  <c r="CJ170" i="2"/>
  <c r="DK170" i="2"/>
  <c r="CS170" i="2"/>
  <c r="DH170" i="2"/>
  <c r="CM170" i="2"/>
  <c r="DT170" i="2"/>
  <c r="CP170" i="2"/>
  <c r="CD170" i="2"/>
  <c r="BR170" i="2"/>
  <c r="BI170" i="2"/>
  <c r="CV170" i="2"/>
  <c r="CG170" i="2"/>
  <c r="CA170" i="2"/>
  <c r="DQ170" i="2"/>
  <c r="DE170" i="2"/>
  <c r="BX170" i="2"/>
  <c r="DB170" i="2"/>
  <c r="BL170" i="2"/>
  <c r="BU170" i="2"/>
  <c r="BO170" i="2"/>
  <c r="BF170" i="2"/>
  <c r="BC170" i="2"/>
  <c r="AZ170" i="2"/>
  <c r="AK170" i="2"/>
  <c r="AT170" i="2"/>
  <c r="AN170" i="2"/>
  <c r="AE24" i="2"/>
  <c r="EX24" i="2"/>
  <c r="FP24" i="2"/>
  <c r="FA24" i="2"/>
  <c r="FV24" i="2"/>
  <c r="FJ24" i="2"/>
  <c r="FD24" i="2"/>
  <c r="EU24" i="2"/>
  <c r="FG24" i="2"/>
  <c r="FM24" i="2"/>
  <c r="EL24" i="2"/>
  <c r="ER24" i="2"/>
  <c r="EI24" i="2"/>
  <c r="DW24" i="2"/>
  <c r="EO24" i="2"/>
  <c r="EC24" i="2"/>
  <c r="DK24" i="2"/>
  <c r="DZ24" i="2"/>
  <c r="DB24" i="2"/>
  <c r="CM24" i="2"/>
  <c r="DT24" i="2"/>
  <c r="DE24" i="2"/>
  <c r="CY24" i="2"/>
  <c r="FS24" i="2"/>
  <c r="CG24" i="2"/>
  <c r="BL24" i="2"/>
  <c r="DN24" i="2"/>
  <c r="CJ24" i="2"/>
  <c r="EF24" i="2"/>
  <c r="DQ24" i="2"/>
  <c r="CD24" i="2"/>
  <c r="CA24" i="2"/>
  <c r="CV24" i="2"/>
  <c r="CP24" i="2"/>
  <c r="CS24" i="2"/>
  <c r="BO24" i="2"/>
  <c r="BI24" i="2"/>
  <c r="BX24" i="2"/>
  <c r="BU24" i="2"/>
  <c r="BC24" i="2"/>
  <c r="BF24" i="2"/>
  <c r="DH24" i="2"/>
  <c r="BR24" i="2"/>
  <c r="AK24" i="2"/>
  <c r="FP90" i="2"/>
  <c r="FA90" i="2"/>
  <c r="FG90" i="2"/>
  <c r="FJ90" i="2"/>
  <c r="FV90" i="2"/>
  <c r="FS90" i="2"/>
  <c r="FD90" i="2"/>
  <c r="FM90" i="2"/>
  <c r="EU90" i="2"/>
  <c r="EI90" i="2"/>
  <c r="EX90" i="2"/>
  <c r="ER90" i="2"/>
  <c r="EF90" i="2"/>
  <c r="DW90" i="2"/>
  <c r="EC90" i="2"/>
  <c r="EO90" i="2"/>
  <c r="EL90" i="2"/>
  <c r="DZ90" i="2"/>
  <c r="DQ90" i="2"/>
  <c r="CJ90" i="2"/>
  <c r="DH90" i="2"/>
  <c r="CY90" i="2"/>
  <c r="CV90" i="2"/>
  <c r="CP90" i="2"/>
  <c r="CM90" i="2"/>
  <c r="DB90" i="2"/>
  <c r="DT90" i="2"/>
  <c r="CD90" i="2"/>
  <c r="BR90" i="2"/>
  <c r="BI90" i="2"/>
  <c r="CA90" i="2"/>
  <c r="BU90" i="2"/>
  <c r="DN90" i="2"/>
  <c r="BX90" i="2"/>
  <c r="BO90" i="2"/>
  <c r="DK90" i="2"/>
  <c r="BF90" i="2"/>
  <c r="CG90" i="2"/>
  <c r="DE90" i="2"/>
  <c r="BC90" i="2"/>
  <c r="BL90" i="2"/>
  <c r="CS90" i="2"/>
  <c r="FG94" i="2"/>
  <c r="FP94" i="2"/>
  <c r="FA94" i="2"/>
  <c r="FV94" i="2"/>
  <c r="FS94" i="2"/>
  <c r="FJ94" i="2"/>
  <c r="FD94" i="2"/>
  <c r="EX94" i="2"/>
  <c r="ER94" i="2"/>
  <c r="EU94" i="2"/>
  <c r="EF94" i="2"/>
  <c r="DT94" i="2"/>
  <c r="FM94" i="2"/>
  <c r="EL94" i="2"/>
  <c r="EI94" i="2"/>
  <c r="DZ94" i="2"/>
  <c r="DW94" i="2"/>
  <c r="CP94" i="2"/>
  <c r="CM94" i="2"/>
  <c r="DB94" i="2"/>
  <c r="EO94" i="2"/>
  <c r="CJ94" i="2"/>
  <c r="EC94" i="2"/>
  <c r="CY94" i="2"/>
  <c r="CV94" i="2"/>
  <c r="BO94" i="2"/>
  <c r="DE94" i="2"/>
  <c r="BX94" i="2"/>
  <c r="CS94" i="2"/>
  <c r="CG94" i="2"/>
  <c r="DH94" i="2"/>
  <c r="BR94" i="2"/>
  <c r="DN94" i="2"/>
  <c r="CD94" i="2"/>
  <c r="BI94" i="2"/>
  <c r="DQ94" i="2"/>
  <c r="CA94" i="2"/>
  <c r="BL94" i="2"/>
  <c r="DK94" i="2"/>
  <c r="BC94" i="2"/>
  <c r="BU94" i="2"/>
  <c r="BF94" i="2"/>
  <c r="AH20" i="2"/>
  <c r="AW206" i="2"/>
  <c r="AN124" i="2"/>
  <c r="FM124" i="2"/>
  <c r="FP124" i="2"/>
  <c r="FA124" i="2"/>
  <c r="EU124" i="2"/>
  <c r="FV124" i="2"/>
  <c r="FG124" i="2"/>
  <c r="EX124" i="2"/>
  <c r="FJ124" i="2"/>
  <c r="ER124" i="2"/>
  <c r="EO124" i="2"/>
  <c r="EF124" i="2"/>
  <c r="FS124" i="2"/>
  <c r="DW124" i="2"/>
  <c r="EC124" i="2"/>
  <c r="DZ124" i="2"/>
  <c r="CS124" i="2"/>
  <c r="FD124" i="2"/>
  <c r="EL124" i="2"/>
  <c r="EI124" i="2"/>
  <c r="DN124" i="2"/>
  <c r="DH124" i="2"/>
  <c r="DT124" i="2"/>
  <c r="DE124" i="2"/>
  <c r="CY124" i="2"/>
  <c r="DK124" i="2"/>
  <c r="CG124" i="2"/>
  <c r="CA124" i="2"/>
  <c r="BU124" i="2"/>
  <c r="DQ124" i="2"/>
  <c r="BX124" i="2"/>
  <c r="BC124" i="2"/>
  <c r="BL124" i="2"/>
  <c r="BF124" i="2"/>
  <c r="BO124" i="2"/>
  <c r="CV124" i="2"/>
  <c r="CP124" i="2"/>
  <c r="BR124" i="2"/>
  <c r="BI124" i="2"/>
  <c r="CM124" i="2"/>
  <c r="CJ124" i="2"/>
  <c r="DB124" i="2"/>
  <c r="CD124" i="2"/>
  <c r="AT124" i="2"/>
  <c r="AW20" i="2"/>
  <c r="AE134" i="2"/>
  <c r="AB206" i="2"/>
  <c r="EX76" i="2"/>
  <c r="FM76" i="2"/>
  <c r="FS76" i="2"/>
  <c r="EU76" i="2"/>
  <c r="ER76" i="2"/>
  <c r="FD76" i="2"/>
  <c r="FV76" i="2"/>
  <c r="EO76" i="2"/>
  <c r="FG76" i="2"/>
  <c r="FP76" i="2"/>
  <c r="FJ76" i="2"/>
  <c r="EF76" i="2"/>
  <c r="FA76" i="2"/>
  <c r="EI76" i="2"/>
  <c r="DT76" i="2"/>
  <c r="DH76" i="2"/>
  <c r="CV76" i="2"/>
  <c r="EC76" i="2"/>
  <c r="CS76" i="2"/>
  <c r="DQ76" i="2"/>
  <c r="DE76" i="2"/>
  <c r="CP76" i="2"/>
  <c r="CA76" i="2"/>
  <c r="BU76" i="2"/>
  <c r="CG76" i="2"/>
  <c r="BX76" i="2"/>
  <c r="EL76" i="2"/>
  <c r="DW76" i="2"/>
  <c r="BC76" i="2"/>
  <c r="CD76" i="2"/>
  <c r="BI76" i="2"/>
  <c r="BF76" i="2"/>
  <c r="DK76" i="2"/>
  <c r="DN76" i="2"/>
  <c r="CY76" i="2"/>
  <c r="BL76" i="2"/>
  <c r="DZ76" i="2"/>
  <c r="CJ76" i="2"/>
  <c r="CM76" i="2"/>
  <c r="BR76" i="2"/>
  <c r="BO76" i="2"/>
  <c r="DB76" i="2"/>
  <c r="AH76" i="2"/>
  <c r="AW76" i="2"/>
  <c r="FV162" i="2"/>
  <c r="FJ162" i="2"/>
  <c r="FM162" i="2"/>
  <c r="FS162" i="2"/>
  <c r="FD162" i="2"/>
  <c r="FG162" i="2"/>
  <c r="EI162" i="2"/>
  <c r="ER162" i="2"/>
  <c r="DZ162" i="2"/>
  <c r="EU162" i="2"/>
  <c r="EL162" i="2"/>
  <c r="DW162" i="2"/>
  <c r="FP162" i="2"/>
  <c r="EX162" i="2"/>
  <c r="EO162" i="2"/>
  <c r="DN162" i="2"/>
  <c r="EC162" i="2"/>
  <c r="FA162" i="2"/>
  <c r="EF162" i="2"/>
  <c r="DT162" i="2"/>
  <c r="CY162" i="2"/>
  <c r="CJ162" i="2"/>
  <c r="DQ162" i="2"/>
  <c r="DK162" i="2"/>
  <c r="CS162" i="2"/>
  <c r="DE162" i="2"/>
  <c r="CM162" i="2"/>
  <c r="DB162" i="2"/>
  <c r="CG162" i="2"/>
  <c r="CD162" i="2"/>
  <c r="BR162" i="2"/>
  <c r="BI162" i="2"/>
  <c r="DH162" i="2"/>
  <c r="CA162" i="2"/>
  <c r="BX162" i="2"/>
  <c r="BL162" i="2"/>
  <c r="BF162" i="2"/>
  <c r="CV162" i="2"/>
  <c r="CP162" i="2"/>
  <c r="BO162" i="2"/>
  <c r="BU162" i="2"/>
  <c r="BC162" i="2"/>
  <c r="AE20" i="2"/>
  <c r="AT164" i="2"/>
  <c r="AZ206" i="2"/>
  <c r="AH194" i="2"/>
  <c r="FS194" i="2"/>
  <c r="FM194" i="2"/>
  <c r="FJ194" i="2"/>
  <c r="EX194" i="2"/>
  <c r="EU194" i="2"/>
  <c r="FV194" i="2"/>
  <c r="FD194" i="2"/>
  <c r="FG194" i="2"/>
  <c r="FP194" i="2"/>
  <c r="EO194" i="2"/>
  <c r="EC194" i="2"/>
  <c r="ER194" i="2"/>
  <c r="DZ194" i="2"/>
  <c r="EL194" i="2"/>
  <c r="DN194" i="2"/>
  <c r="FA194" i="2"/>
  <c r="DW194" i="2"/>
  <c r="EF194" i="2"/>
  <c r="DQ194" i="2"/>
  <c r="CY194" i="2"/>
  <c r="CS194" i="2"/>
  <c r="CJ194" i="2"/>
  <c r="DT194" i="2"/>
  <c r="CP194" i="2"/>
  <c r="CM194" i="2"/>
  <c r="CV194" i="2"/>
  <c r="CD194" i="2"/>
  <c r="DB194" i="2"/>
  <c r="BR194" i="2"/>
  <c r="BI194" i="2"/>
  <c r="BU194" i="2"/>
  <c r="DH194" i="2"/>
  <c r="DE194" i="2"/>
  <c r="CA194" i="2"/>
  <c r="BX194" i="2"/>
  <c r="DK194" i="2"/>
  <c r="EI194" i="2"/>
  <c r="BF194" i="2"/>
  <c r="BL194" i="2"/>
  <c r="CG194" i="2"/>
  <c r="BO194" i="2"/>
  <c r="BC194" i="2"/>
  <c r="AB194" i="2"/>
  <c r="AK194" i="2"/>
  <c r="AT194" i="2"/>
  <c r="FS88" i="2"/>
  <c r="FD88" i="2"/>
  <c r="EX88" i="2"/>
  <c r="EU88" i="2"/>
  <c r="EO88" i="2"/>
  <c r="FP88" i="2"/>
  <c r="FG88" i="2"/>
  <c r="FA88" i="2"/>
  <c r="FV88" i="2"/>
  <c r="EL88" i="2"/>
  <c r="EF88" i="2"/>
  <c r="FJ88" i="2"/>
  <c r="ER88" i="2"/>
  <c r="FM88" i="2"/>
  <c r="EC88" i="2"/>
  <c r="EI88" i="2"/>
  <c r="DW88" i="2"/>
  <c r="DZ88" i="2"/>
  <c r="DN88" i="2"/>
  <c r="DK88" i="2"/>
  <c r="DE88" i="2"/>
  <c r="CS88" i="2"/>
  <c r="DT88" i="2"/>
  <c r="CG88" i="2"/>
  <c r="CV88" i="2"/>
  <c r="BL88" i="2"/>
  <c r="DH88" i="2"/>
  <c r="DB88" i="2"/>
  <c r="CJ88" i="2"/>
  <c r="CY88" i="2"/>
  <c r="CM88" i="2"/>
  <c r="CA88" i="2"/>
  <c r="BU88" i="2"/>
  <c r="BO88" i="2"/>
  <c r="CP88" i="2"/>
  <c r="BX88" i="2"/>
  <c r="BC88" i="2"/>
  <c r="BR88" i="2"/>
  <c r="BF88" i="2"/>
  <c r="CD88" i="2"/>
  <c r="DQ88" i="2"/>
  <c r="BI88" i="2"/>
  <c r="AQ88" i="2"/>
  <c r="AH88" i="2"/>
  <c r="AQ134" i="2"/>
  <c r="AB124" i="2"/>
  <c r="AZ20" i="2"/>
  <c r="FJ8" i="2"/>
  <c r="FP8" i="2"/>
  <c r="FD8" i="2"/>
  <c r="FA8" i="2"/>
  <c r="FV8" i="2"/>
  <c r="FS8" i="2"/>
  <c r="EU8" i="2"/>
  <c r="FG8" i="2"/>
  <c r="EX8" i="2"/>
  <c r="FM8" i="2"/>
  <c r="EL8" i="2"/>
  <c r="EI8" i="2"/>
  <c r="ER8" i="2"/>
  <c r="EO8" i="2"/>
  <c r="DW8" i="2"/>
  <c r="DZ8" i="2"/>
  <c r="DK8" i="2"/>
  <c r="EC8" i="2"/>
  <c r="DB8" i="2"/>
  <c r="CM8" i="2"/>
  <c r="EF8" i="2"/>
  <c r="CY8" i="2"/>
  <c r="CP8" i="2"/>
  <c r="DT8" i="2"/>
  <c r="DN8" i="2"/>
  <c r="CG8" i="2"/>
  <c r="DH8" i="2"/>
  <c r="BL8" i="2"/>
  <c r="CS8" i="2"/>
  <c r="CD8" i="2"/>
  <c r="DQ8" i="2"/>
  <c r="DE8" i="2"/>
  <c r="CA8" i="2"/>
  <c r="BR8" i="2"/>
  <c r="BC8" i="2"/>
  <c r="AZ8" i="2"/>
  <c r="CV8" i="2"/>
  <c r="CJ8" i="2"/>
  <c r="BI8" i="2"/>
  <c r="BF8" i="2"/>
  <c r="BU8" i="2"/>
  <c r="BO8" i="2"/>
  <c r="BX8" i="2"/>
  <c r="AN8" i="2"/>
  <c r="AW8" i="2"/>
  <c r="AK8" i="2"/>
  <c r="FM178" i="2"/>
  <c r="FJ178" i="2"/>
  <c r="FD178" i="2"/>
  <c r="FS178" i="2"/>
  <c r="FP178" i="2"/>
  <c r="EX178" i="2"/>
  <c r="EI178" i="2"/>
  <c r="EC178" i="2"/>
  <c r="EF178" i="2"/>
  <c r="FV178" i="2"/>
  <c r="DZ178" i="2"/>
  <c r="FA178" i="2"/>
  <c r="ER178" i="2"/>
  <c r="FG178" i="2"/>
  <c r="DN178" i="2"/>
  <c r="CY178" i="2"/>
  <c r="CS178" i="2"/>
  <c r="CJ178" i="2"/>
  <c r="EO178" i="2"/>
  <c r="DT178" i="2"/>
  <c r="DQ178" i="2"/>
  <c r="CM178" i="2"/>
  <c r="DH178" i="2"/>
  <c r="CD178" i="2"/>
  <c r="BR178" i="2"/>
  <c r="BI178" i="2"/>
  <c r="EL178" i="2"/>
  <c r="EU178" i="2"/>
  <c r="DK178" i="2"/>
  <c r="CV178" i="2"/>
  <c r="CA178" i="2"/>
  <c r="DW178" i="2"/>
  <c r="BX178" i="2"/>
  <c r="CG178" i="2"/>
  <c r="CP178" i="2"/>
  <c r="BF178" i="2"/>
  <c r="BU178" i="2"/>
  <c r="BO178" i="2"/>
  <c r="DE178" i="2"/>
  <c r="DB178" i="2"/>
  <c r="BC178" i="2"/>
  <c r="BL178" i="2"/>
  <c r="AK178" i="2"/>
  <c r="AW178" i="2"/>
  <c r="AN178" i="2"/>
  <c r="AZ178" i="2"/>
  <c r="AB178" i="2"/>
  <c r="AN76" i="2"/>
  <c r="FM186" i="2"/>
  <c r="FJ186" i="2"/>
  <c r="EX186" i="2"/>
  <c r="EU186" i="2"/>
  <c r="FS186" i="2"/>
  <c r="FD186" i="2"/>
  <c r="FV186" i="2"/>
  <c r="FP186" i="2"/>
  <c r="FG186" i="2"/>
  <c r="FA186" i="2"/>
  <c r="EC186" i="2"/>
  <c r="DZ186" i="2"/>
  <c r="EO186" i="2"/>
  <c r="ER186" i="2"/>
  <c r="EL186" i="2"/>
  <c r="DW186" i="2"/>
  <c r="DN186" i="2"/>
  <c r="EF186" i="2"/>
  <c r="EI186" i="2"/>
  <c r="CY186" i="2"/>
  <c r="CS186" i="2"/>
  <c r="CJ186" i="2"/>
  <c r="CM186" i="2"/>
  <c r="CD186" i="2"/>
  <c r="BR186" i="2"/>
  <c r="BI186" i="2"/>
  <c r="DH186" i="2"/>
  <c r="DE186" i="2"/>
  <c r="BU186" i="2"/>
  <c r="CG186" i="2"/>
  <c r="CA186" i="2"/>
  <c r="DK186" i="2"/>
  <c r="CV186" i="2"/>
  <c r="BX186" i="2"/>
  <c r="BL186" i="2"/>
  <c r="BF186" i="2"/>
  <c r="CP186" i="2"/>
  <c r="BC186" i="2"/>
  <c r="DT186" i="2"/>
  <c r="DQ186" i="2"/>
  <c r="DB186" i="2"/>
  <c r="BO186" i="2"/>
  <c r="AH116" i="2"/>
  <c r="FV142" i="2"/>
  <c r="EX142" i="2"/>
  <c r="FS142" i="2"/>
  <c r="FD142" i="2"/>
  <c r="FM142" i="2"/>
  <c r="FJ142" i="2"/>
  <c r="FG142" i="2"/>
  <c r="EU142" i="2"/>
  <c r="FP142" i="2"/>
  <c r="DZ142" i="2"/>
  <c r="FA142" i="2"/>
  <c r="ER142" i="2"/>
  <c r="EO142" i="2"/>
  <c r="EI142" i="2"/>
  <c r="EF142" i="2"/>
  <c r="DK142" i="2"/>
  <c r="EC142" i="2"/>
  <c r="DQ142" i="2"/>
  <c r="CM142" i="2"/>
  <c r="DN142" i="2"/>
  <c r="DE142" i="2"/>
  <c r="CY142" i="2"/>
  <c r="CV142" i="2"/>
  <c r="CJ142" i="2"/>
  <c r="CS142" i="2"/>
  <c r="DH142" i="2"/>
  <c r="BO142" i="2"/>
  <c r="DT142" i="2"/>
  <c r="CG142" i="2"/>
  <c r="BX142" i="2"/>
  <c r="DW142" i="2"/>
  <c r="CP142" i="2"/>
  <c r="BL142" i="2"/>
  <c r="DB142" i="2"/>
  <c r="CA142" i="2"/>
  <c r="EL142" i="2"/>
  <c r="BU142" i="2"/>
  <c r="BF142" i="2"/>
  <c r="CD142" i="2"/>
  <c r="BI142" i="2"/>
  <c r="BC142" i="2"/>
  <c r="BR142" i="2"/>
  <c r="AE124" i="2"/>
  <c r="AQ20" i="2"/>
  <c r="AZ116" i="2"/>
  <c r="AQ124" i="2"/>
  <c r="AH210" i="2"/>
  <c r="AE164" i="2"/>
  <c r="AK164" i="2"/>
  <c r="AH206" i="2"/>
  <c r="FA122" i="2"/>
  <c r="FJ122" i="2"/>
  <c r="FS122" i="2"/>
  <c r="FP122" i="2"/>
  <c r="FD122" i="2"/>
  <c r="ER122" i="2"/>
  <c r="FV122" i="2"/>
  <c r="FM122" i="2"/>
  <c r="EX122" i="2"/>
  <c r="EI122" i="2"/>
  <c r="EC122" i="2"/>
  <c r="FG122" i="2"/>
  <c r="EO122" i="2"/>
  <c r="EU122" i="2"/>
  <c r="EF122" i="2"/>
  <c r="DT122" i="2"/>
  <c r="DQ122" i="2"/>
  <c r="DW122" i="2"/>
  <c r="CY122" i="2"/>
  <c r="CV122" i="2"/>
  <c r="CJ122" i="2"/>
  <c r="DB122" i="2"/>
  <c r="CP122" i="2"/>
  <c r="CM122" i="2"/>
  <c r="DK122" i="2"/>
  <c r="DE122" i="2"/>
  <c r="CD122" i="2"/>
  <c r="BR122" i="2"/>
  <c r="BI122" i="2"/>
  <c r="CG122" i="2"/>
  <c r="CA122" i="2"/>
  <c r="BU122" i="2"/>
  <c r="BX122" i="2"/>
  <c r="DZ122" i="2"/>
  <c r="DN122" i="2"/>
  <c r="DH122" i="2"/>
  <c r="CS122" i="2"/>
  <c r="BL122" i="2"/>
  <c r="BF122" i="2"/>
  <c r="BC122" i="2"/>
  <c r="BO122" i="2"/>
  <c r="EL122" i="2"/>
  <c r="FA98" i="2"/>
  <c r="FG98" i="2"/>
  <c r="FJ98" i="2"/>
  <c r="FM98" i="2"/>
  <c r="FS98" i="2"/>
  <c r="FD98" i="2"/>
  <c r="FP98" i="2"/>
  <c r="EO98" i="2"/>
  <c r="FV98" i="2"/>
  <c r="EI98" i="2"/>
  <c r="EF98" i="2"/>
  <c r="EU98" i="2"/>
  <c r="EC98" i="2"/>
  <c r="EX98" i="2"/>
  <c r="ER98" i="2"/>
  <c r="DZ98" i="2"/>
  <c r="EL98" i="2"/>
  <c r="DW98" i="2"/>
  <c r="DQ98" i="2"/>
  <c r="DN98" i="2"/>
  <c r="CJ98" i="2"/>
  <c r="CY98" i="2"/>
  <c r="CV98" i="2"/>
  <c r="DB98" i="2"/>
  <c r="CP98" i="2"/>
  <c r="CM98" i="2"/>
  <c r="DT98" i="2"/>
  <c r="CS98" i="2"/>
  <c r="CG98" i="2"/>
  <c r="CD98" i="2"/>
  <c r="BR98" i="2"/>
  <c r="BI98" i="2"/>
  <c r="DK98" i="2"/>
  <c r="CA98" i="2"/>
  <c r="BU98" i="2"/>
  <c r="DE98" i="2"/>
  <c r="BX98" i="2"/>
  <c r="BL98" i="2"/>
  <c r="DH98" i="2"/>
  <c r="BF98" i="2"/>
  <c r="BO98" i="2"/>
  <c r="BC98" i="2"/>
  <c r="AK98" i="2"/>
  <c r="AZ98" i="2"/>
  <c r="AN98" i="2"/>
  <c r="AT98" i="2"/>
  <c r="FM100" i="2"/>
  <c r="FP100" i="2"/>
  <c r="FS100" i="2"/>
  <c r="ER100" i="2"/>
  <c r="FJ100" i="2"/>
  <c r="EU100" i="2"/>
  <c r="FG100" i="2"/>
  <c r="FD100" i="2"/>
  <c r="EX100" i="2"/>
  <c r="EL100" i="2"/>
  <c r="DT100" i="2"/>
  <c r="FV100" i="2"/>
  <c r="FA100" i="2"/>
  <c r="EO100" i="2"/>
  <c r="DW100" i="2"/>
  <c r="DZ100" i="2"/>
  <c r="EF100" i="2"/>
  <c r="EC100" i="2"/>
  <c r="DH100" i="2"/>
  <c r="EI100" i="2"/>
  <c r="DK100" i="2"/>
  <c r="CS100" i="2"/>
  <c r="DQ100" i="2"/>
  <c r="DB100" i="2"/>
  <c r="CJ100" i="2"/>
  <c r="CA100" i="2"/>
  <c r="BU100" i="2"/>
  <c r="BX100" i="2"/>
  <c r="BO100" i="2"/>
  <c r="BC100" i="2"/>
  <c r="BF100" i="2"/>
  <c r="BR100" i="2"/>
  <c r="DE100" i="2"/>
  <c r="CY100" i="2"/>
  <c r="CP100" i="2"/>
  <c r="CD100" i="2"/>
  <c r="BI100" i="2"/>
  <c r="DN100" i="2"/>
  <c r="CM100" i="2"/>
  <c r="CV100" i="2"/>
  <c r="BL100" i="2"/>
  <c r="CG100" i="2"/>
  <c r="AK100" i="2"/>
  <c r="FS26" i="2"/>
  <c r="FJ26" i="2"/>
  <c r="FA26" i="2"/>
  <c r="ER26" i="2"/>
  <c r="EO26" i="2"/>
  <c r="FV26" i="2"/>
  <c r="FP26" i="2"/>
  <c r="FM26" i="2"/>
  <c r="FG26" i="2"/>
  <c r="FD26" i="2"/>
  <c r="EL26" i="2"/>
  <c r="EI26" i="2"/>
  <c r="EF26" i="2"/>
  <c r="EX26" i="2"/>
  <c r="DW26" i="2"/>
  <c r="DN26" i="2"/>
  <c r="DZ26" i="2"/>
  <c r="DH26" i="2"/>
  <c r="DK26" i="2"/>
  <c r="CP26" i="2"/>
  <c r="EC26" i="2"/>
  <c r="CS26" i="2"/>
  <c r="DQ26" i="2"/>
  <c r="CV26" i="2"/>
  <c r="BI26" i="2"/>
  <c r="CM26" i="2"/>
  <c r="CD26" i="2"/>
  <c r="DB26" i="2"/>
  <c r="CA26" i="2"/>
  <c r="CY26" i="2"/>
  <c r="CG26" i="2"/>
  <c r="BX26" i="2"/>
  <c r="BR26" i="2"/>
  <c r="BF26" i="2"/>
  <c r="BU26" i="2"/>
  <c r="EU26" i="2"/>
  <c r="CJ26" i="2"/>
  <c r="BL26" i="2"/>
  <c r="BO26" i="2"/>
  <c r="BC26" i="2"/>
  <c r="DE26" i="2"/>
  <c r="DT26" i="2"/>
  <c r="FJ74" i="2"/>
  <c r="FG74" i="2"/>
  <c r="FM74" i="2"/>
  <c r="EU74" i="2"/>
  <c r="ER74" i="2"/>
  <c r="FV74" i="2"/>
  <c r="FP74" i="2"/>
  <c r="FA74" i="2"/>
  <c r="EL74" i="2"/>
  <c r="EI74" i="2"/>
  <c r="EF74" i="2"/>
  <c r="DW74" i="2"/>
  <c r="EX74" i="2"/>
  <c r="EO74" i="2"/>
  <c r="DZ74" i="2"/>
  <c r="FD74" i="2"/>
  <c r="DT74" i="2"/>
  <c r="DQ74" i="2"/>
  <c r="DK74" i="2"/>
  <c r="CY74" i="2"/>
  <c r="CP74" i="2"/>
  <c r="FS74" i="2"/>
  <c r="DN74" i="2"/>
  <c r="DB74" i="2"/>
  <c r="EC74" i="2"/>
  <c r="DE74" i="2"/>
  <c r="CD74" i="2"/>
  <c r="BI74" i="2"/>
  <c r="BR74" i="2"/>
  <c r="CV74" i="2"/>
  <c r="CA74" i="2"/>
  <c r="BU74" i="2"/>
  <c r="CG74" i="2"/>
  <c r="BX74" i="2"/>
  <c r="CJ74" i="2"/>
  <c r="CS74" i="2"/>
  <c r="CM74" i="2"/>
  <c r="BF74" i="2"/>
  <c r="BC74" i="2"/>
  <c r="DH74" i="2"/>
  <c r="BO74" i="2"/>
  <c r="BL74" i="2"/>
  <c r="AW134" i="2"/>
  <c r="FS156" i="2"/>
  <c r="FP156" i="2"/>
  <c r="FM156" i="2"/>
  <c r="EU156" i="2"/>
  <c r="FJ156" i="2"/>
  <c r="FV156" i="2"/>
  <c r="FA156" i="2"/>
  <c r="EX156" i="2"/>
  <c r="EO156" i="2"/>
  <c r="ER156" i="2"/>
  <c r="EF156" i="2"/>
  <c r="FD156" i="2"/>
  <c r="DT156" i="2"/>
  <c r="EI156" i="2"/>
  <c r="EC156" i="2"/>
  <c r="DW156" i="2"/>
  <c r="DH156" i="2"/>
  <c r="DB156" i="2"/>
  <c r="CP156" i="2"/>
  <c r="EL156" i="2"/>
  <c r="DQ156" i="2"/>
  <c r="DN156" i="2"/>
  <c r="CV156" i="2"/>
  <c r="DE156" i="2"/>
  <c r="CY156" i="2"/>
  <c r="BU156" i="2"/>
  <c r="DZ156" i="2"/>
  <c r="CA156" i="2"/>
  <c r="FG156" i="2"/>
  <c r="DK156" i="2"/>
  <c r="CS156" i="2"/>
  <c r="BX156" i="2"/>
  <c r="CG156" i="2"/>
  <c r="BC156" i="2"/>
  <c r="BF156" i="2"/>
  <c r="CM156" i="2"/>
  <c r="CJ156" i="2"/>
  <c r="CD156" i="2"/>
  <c r="BI156" i="2"/>
  <c r="BR156" i="2"/>
  <c r="BO156" i="2"/>
  <c r="BL156" i="2"/>
  <c r="AZ156" i="2"/>
  <c r="AB156" i="2"/>
  <c r="AH156" i="2"/>
  <c r="AH164" i="2"/>
  <c r="FM108" i="2"/>
  <c r="FP108" i="2"/>
  <c r="FV108" i="2"/>
  <c r="FD108" i="2"/>
  <c r="ER108" i="2"/>
  <c r="FG108" i="2"/>
  <c r="EU108" i="2"/>
  <c r="FJ108" i="2"/>
  <c r="FA108" i="2"/>
  <c r="EO108" i="2"/>
  <c r="DT108" i="2"/>
  <c r="EX108" i="2"/>
  <c r="EL108" i="2"/>
  <c r="EI108" i="2"/>
  <c r="DW108" i="2"/>
  <c r="DZ108" i="2"/>
  <c r="FS108" i="2"/>
  <c r="EF108" i="2"/>
  <c r="DH108" i="2"/>
  <c r="CS108" i="2"/>
  <c r="DK108" i="2"/>
  <c r="EC108" i="2"/>
  <c r="CP108" i="2"/>
  <c r="DN108" i="2"/>
  <c r="CV108" i="2"/>
  <c r="CA108" i="2"/>
  <c r="BU108" i="2"/>
  <c r="BX108" i="2"/>
  <c r="DQ108" i="2"/>
  <c r="CM108" i="2"/>
  <c r="CG108" i="2"/>
  <c r="BC108" i="2"/>
  <c r="DB108" i="2"/>
  <c r="CJ108" i="2"/>
  <c r="BO108" i="2"/>
  <c r="BF108" i="2"/>
  <c r="BR108" i="2"/>
  <c r="CD108" i="2"/>
  <c r="CY108" i="2"/>
  <c r="DE108" i="2"/>
  <c r="BI108" i="2"/>
  <c r="BL108" i="2"/>
  <c r="AZ76" i="2"/>
  <c r="FA114" i="2"/>
  <c r="FJ114" i="2"/>
  <c r="FM114" i="2"/>
  <c r="FG114" i="2"/>
  <c r="FV114" i="2"/>
  <c r="EX114" i="2"/>
  <c r="EL114" i="2"/>
  <c r="FD114" i="2"/>
  <c r="ER114" i="2"/>
  <c r="EO114" i="2"/>
  <c r="EC114" i="2"/>
  <c r="FS114" i="2"/>
  <c r="EU114" i="2"/>
  <c r="DQ114" i="2"/>
  <c r="DW114" i="2"/>
  <c r="FP114" i="2"/>
  <c r="DZ114" i="2"/>
  <c r="CY114" i="2"/>
  <c r="CJ114" i="2"/>
  <c r="CV114" i="2"/>
  <c r="DK114" i="2"/>
  <c r="DB114" i="2"/>
  <c r="CP114" i="2"/>
  <c r="CM114" i="2"/>
  <c r="DE114" i="2"/>
  <c r="CD114" i="2"/>
  <c r="BR114" i="2"/>
  <c r="BI114" i="2"/>
  <c r="EI114" i="2"/>
  <c r="CA114" i="2"/>
  <c r="BU114" i="2"/>
  <c r="EF114" i="2"/>
  <c r="DN114" i="2"/>
  <c r="DH114" i="2"/>
  <c r="BX114" i="2"/>
  <c r="DT114" i="2"/>
  <c r="BF114" i="2"/>
  <c r="BO114" i="2"/>
  <c r="CG114" i="2"/>
  <c r="CS114" i="2"/>
  <c r="BC114" i="2"/>
  <c r="BL114" i="2"/>
  <c r="AK116" i="2"/>
  <c r="FP168" i="2"/>
  <c r="FS168" i="2"/>
  <c r="EX168" i="2"/>
  <c r="EU168" i="2"/>
  <c r="FJ168" i="2"/>
  <c r="FD168" i="2"/>
  <c r="EO168" i="2"/>
  <c r="EI168" i="2"/>
  <c r="EL168" i="2"/>
  <c r="DZ168" i="2"/>
  <c r="DW168" i="2"/>
  <c r="DQ168" i="2"/>
  <c r="FM168" i="2"/>
  <c r="DN168" i="2"/>
  <c r="CV168" i="2"/>
  <c r="FV168" i="2"/>
  <c r="EF168" i="2"/>
  <c r="EC168" i="2"/>
  <c r="DT168" i="2"/>
  <c r="DB168" i="2"/>
  <c r="CP168" i="2"/>
  <c r="DE168" i="2"/>
  <c r="CG168" i="2"/>
  <c r="BL168" i="2"/>
  <c r="FA168" i="2"/>
  <c r="CM168" i="2"/>
  <c r="ER168" i="2"/>
  <c r="DH168" i="2"/>
  <c r="CJ168" i="2"/>
  <c r="CA168" i="2"/>
  <c r="DK168" i="2"/>
  <c r="CD168" i="2"/>
  <c r="BI168" i="2"/>
  <c r="CY168" i="2"/>
  <c r="BC168" i="2"/>
  <c r="CS168" i="2"/>
  <c r="BR168" i="2"/>
  <c r="BX168" i="2"/>
  <c r="BO168" i="2"/>
  <c r="BU168" i="2"/>
  <c r="BF168" i="2"/>
  <c r="FG168" i="2"/>
  <c r="AE116" i="2"/>
  <c r="AH134" i="2"/>
  <c r="AN20" i="2"/>
  <c r="AT116" i="2"/>
  <c r="AK134" i="2"/>
  <c r="AW164" i="2"/>
  <c r="AN206" i="2"/>
  <c r="FM128" i="2"/>
  <c r="FS128" i="2"/>
  <c r="FG128" i="2"/>
  <c r="FJ128" i="2"/>
  <c r="FD128" i="2"/>
  <c r="EX128" i="2"/>
  <c r="FA128" i="2"/>
  <c r="EU128" i="2"/>
  <c r="FP128" i="2"/>
  <c r="EL128" i="2"/>
  <c r="EO128" i="2"/>
  <c r="EI128" i="2"/>
  <c r="EF128" i="2"/>
  <c r="EC128" i="2"/>
  <c r="ER128" i="2"/>
  <c r="DZ128" i="2"/>
  <c r="DT128" i="2"/>
  <c r="DQ128" i="2"/>
  <c r="DN128" i="2"/>
  <c r="DK128" i="2"/>
  <c r="FV128" i="2"/>
  <c r="DW128" i="2"/>
  <c r="CS128" i="2"/>
  <c r="DH128" i="2"/>
  <c r="CG128" i="2"/>
  <c r="BL128" i="2"/>
  <c r="CV128" i="2"/>
  <c r="CP128" i="2"/>
  <c r="DB128" i="2"/>
  <c r="CJ128" i="2"/>
  <c r="DE128" i="2"/>
  <c r="CY128" i="2"/>
  <c r="CA128" i="2"/>
  <c r="BU128" i="2"/>
  <c r="BO128" i="2"/>
  <c r="CD128" i="2"/>
  <c r="BX128" i="2"/>
  <c r="BI128" i="2"/>
  <c r="CM128" i="2"/>
  <c r="BC128" i="2"/>
  <c r="BF128" i="2"/>
  <c r="BR128" i="2"/>
  <c r="AW128" i="2"/>
  <c r="AN128" i="2"/>
  <c r="AE128" i="2"/>
  <c r="AT128" i="2"/>
  <c r="FA110" i="2"/>
  <c r="FV110" i="2"/>
  <c r="FJ110" i="2"/>
  <c r="FG110" i="2"/>
  <c r="FS110" i="2"/>
  <c r="EX110" i="2"/>
  <c r="FM110" i="2"/>
  <c r="FD110" i="2"/>
  <c r="EU110" i="2"/>
  <c r="DZ110" i="2"/>
  <c r="ER110" i="2"/>
  <c r="EL110" i="2"/>
  <c r="EI110" i="2"/>
  <c r="FP110" i="2"/>
  <c r="EF110" i="2"/>
  <c r="DT110" i="2"/>
  <c r="EO110" i="2"/>
  <c r="EC110" i="2"/>
  <c r="DK110" i="2"/>
  <c r="DH110" i="2"/>
  <c r="DB110" i="2"/>
  <c r="CP110" i="2"/>
  <c r="CM110" i="2"/>
  <c r="DQ110" i="2"/>
  <c r="DE110" i="2"/>
  <c r="CJ110" i="2"/>
  <c r="DN110" i="2"/>
  <c r="CY110" i="2"/>
  <c r="CV110" i="2"/>
  <c r="BO110" i="2"/>
  <c r="BX110" i="2"/>
  <c r="CG110" i="2"/>
  <c r="CS110" i="2"/>
  <c r="CA110" i="2"/>
  <c r="CD110" i="2"/>
  <c r="BU110" i="2"/>
  <c r="BI110" i="2"/>
  <c r="DW110" i="2"/>
  <c r="BR110" i="2"/>
  <c r="BF110" i="2"/>
  <c r="BL110" i="2"/>
  <c r="BC110" i="2"/>
  <c r="AH186" i="2"/>
  <c r="AQ186" i="2"/>
  <c r="AE186" i="2"/>
  <c r="AK186" i="2"/>
  <c r="AN186" i="2"/>
  <c r="AB186" i="2"/>
  <c r="AW186" i="2"/>
  <c r="AT186" i="2"/>
  <c r="AZ186" i="2"/>
  <c r="AN152" i="2"/>
  <c r="AB152" i="2"/>
  <c r="AZ152" i="2"/>
  <c r="AK152" i="2"/>
  <c r="AT152" i="2"/>
  <c r="AH152" i="2"/>
  <c r="AE152" i="2"/>
  <c r="AW152" i="2"/>
  <c r="AQ152" i="2"/>
  <c r="AN74" i="2"/>
  <c r="AK74" i="2"/>
  <c r="AT74" i="2"/>
  <c r="AE74" i="2"/>
  <c r="AZ74" i="2"/>
  <c r="AQ74" i="2"/>
  <c r="AB74" i="2"/>
  <c r="AH74" i="2"/>
  <c r="AW74" i="2"/>
  <c r="AW114" i="2"/>
  <c r="AE114" i="2"/>
  <c r="AN114" i="2"/>
  <c r="AZ114" i="2"/>
  <c r="AK114" i="2"/>
  <c r="AT114" i="2"/>
  <c r="AQ114" i="2"/>
  <c r="AH114" i="2"/>
  <c r="AB114" i="2"/>
  <c r="AK142" i="2"/>
  <c r="AB142" i="2"/>
  <c r="AT142" i="2"/>
  <c r="AH142" i="2"/>
  <c r="AQ142" i="2"/>
  <c r="AZ142" i="2"/>
  <c r="AW142" i="2"/>
  <c r="AE142" i="2"/>
  <c r="AN142" i="2"/>
  <c r="AK94" i="2"/>
  <c r="AQ94" i="2"/>
  <c r="AH94" i="2"/>
  <c r="AZ94" i="2"/>
  <c r="AE94" i="2"/>
  <c r="AW94" i="2"/>
  <c r="AB94" i="2"/>
  <c r="AT94" i="2"/>
  <c r="AN94" i="2"/>
  <c r="AQ168" i="2"/>
  <c r="AB168" i="2"/>
  <c r="AZ168" i="2"/>
  <c r="AN168" i="2"/>
  <c r="AT168" i="2"/>
  <c r="AW168" i="2"/>
  <c r="AK168" i="2"/>
  <c r="AH168" i="2"/>
  <c r="AE168" i="2"/>
  <c r="AT108" i="2"/>
  <c r="AK108" i="2"/>
  <c r="AN108" i="2"/>
  <c r="AW108" i="2"/>
  <c r="AE108" i="2"/>
  <c r="AB108" i="2"/>
  <c r="AH108" i="2"/>
  <c r="AZ108" i="2"/>
  <c r="AQ108" i="2"/>
  <c r="AT78" i="2"/>
  <c r="AQ78" i="2"/>
  <c r="AB78" i="2"/>
  <c r="AK78" i="2"/>
  <c r="AE78" i="2"/>
  <c r="AN78" i="2"/>
  <c r="AH78" i="2"/>
  <c r="AZ78" i="2"/>
  <c r="AW78" i="2"/>
  <c r="AQ26" i="2"/>
  <c r="AN26" i="2"/>
  <c r="AH26" i="2"/>
  <c r="AW26" i="2"/>
  <c r="AE26" i="2"/>
  <c r="AT26" i="2"/>
  <c r="AK26" i="2"/>
  <c r="AZ26" i="2"/>
  <c r="AT162" i="2"/>
  <c r="AE162" i="2"/>
  <c r="AQ162" i="2"/>
  <c r="AK162" i="2"/>
  <c r="AB162" i="2"/>
  <c r="AW162" i="2"/>
  <c r="AN162" i="2"/>
  <c r="AZ162" i="2"/>
  <c r="AH162" i="2"/>
  <c r="M22" i="10" l="1"/>
  <c r="M10" i="10"/>
  <c r="M11" i="10"/>
  <c r="M18" i="10"/>
  <c r="M49" i="10"/>
  <c r="M25" i="10"/>
  <c r="M29" i="10"/>
  <c r="M8" i="10"/>
  <c r="M12" i="10"/>
  <c r="M19" i="10"/>
  <c r="M39" i="10"/>
  <c r="M34" i="10"/>
  <c r="M44" i="10"/>
  <c r="M21" i="10"/>
  <c r="M9" i="10"/>
  <c r="I7" i="2"/>
  <c r="K7" i="2" s="1"/>
  <c r="L7" i="2" s="1"/>
  <c r="I43" i="2"/>
  <c r="K43" i="2" s="1"/>
  <c r="L43" i="2" s="1"/>
  <c r="I22" i="2"/>
  <c r="K22" i="2" s="1"/>
  <c r="L22" i="2" s="1"/>
  <c r="I15" i="2"/>
  <c r="K15" i="2" s="1"/>
  <c r="L15" i="2" s="1"/>
  <c r="I34" i="2"/>
  <c r="K34" i="2" s="1"/>
  <c r="L34" i="2" s="1"/>
  <c r="I32" i="2"/>
  <c r="K32" i="2" s="1"/>
  <c r="L32" i="2" s="1"/>
  <c r="I44" i="2"/>
  <c r="K44" i="2" s="1"/>
  <c r="L44" i="2" s="1"/>
  <c r="I50" i="2"/>
  <c r="K50" i="2" s="1"/>
  <c r="L50" i="2" s="1"/>
  <c r="I8" i="2"/>
  <c r="K8" i="2" s="1"/>
  <c r="L8" i="2" s="1"/>
  <c r="M8" i="2" s="1"/>
  <c r="I19" i="2"/>
  <c r="K19" i="2" s="1"/>
  <c r="L19" i="2" s="1"/>
  <c r="I20" i="2"/>
  <c r="K20" i="2" s="1"/>
  <c r="L20" i="2" s="1"/>
  <c r="I25" i="2"/>
  <c r="K25" i="2" s="1"/>
  <c r="L25" i="2" s="1"/>
  <c r="I41" i="2"/>
  <c r="K41" i="2" s="1"/>
  <c r="L41" i="2" s="1"/>
  <c r="I53" i="2"/>
  <c r="K53" i="2" s="1"/>
  <c r="L53" i="2" s="1"/>
  <c r="I54" i="2"/>
  <c r="K54" i="2" s="1"/>
  <c r="L54" i="2" s="1"/>
  <c r="I12" i="2"/>
  <c r="K12" i="2" s="1"/>
  <c r="L12" i="2" s="1"/>
  <c r="I14" i="2"/>
  <c r="K14" i="2" s="1"/>
  <c r="L14" i="2" s="1"/>
  <c r="I18" i="2"/>
  <c r="K18" i="2" s="1"/>
  <c r="L18" i="2" s="1"/>
  <c r="I23" i="2"/>
  <c r="K23" i="2" s="1"/>
  <c r="L23" i="2" s="1"/>
  <c r="M23" i="2" s="1"/>
  <c r="I48" i="2"/>
  <c r="K48" i="2" s="1"/>
  <c r="L48" i="2" s="1"/>
  <c r="I38" i="2"/>
  <c r="K38" i="2" s="1"/>
  <c r="L38" i="2" s="1"/>
  <c r="I40" i="2"/>
  <c r="K40" i="2" s="1"/>
  <c r="L40" i="2" s="1"/>
  <c r="I17" i="2"/>
  <c r="K17" i="2" s="1"/>
  <c r="L17" i="2" s="1"/>
  <c r="I37" i="2"/>
  <c r="K37" i="2" s="1"/>
  <c r="L37" i="2" s="1"/>
  <c r="I28" i="2"/>
  <c r="K28" i="2" s="1"/>
  <c r="L28" i="2" s="1"/>
  <c r="I39" i="2"/>
  <c r="K39" i="2" s="1"/>
  <c r="L39" i="2" s="1"/>
  <c r="I47" i="2"/>
  <c r="K47" i="2" s="1"/>
  <c r="L47" i="2" s="1"/>
  <c r="I49" i="2"/>
  <c r="K49" i="2" s="1"/>
  <c r="L49" i="2" s="1"/>
  <c r="M49" i="2" s="1"/>
  <c r="I11" i="2"/>
  <c r="K11" i="2" s="1"/>
  <c r="L11" i="2" s="1"/>
  <c r="I21" i="2"/>
  <c r="K21" i="2" s="1"/>
  <c r="L21" i="2" s="1"/>
  <c r="I35" i="2"/>
  <c r="K35" i="2" s="1"/>
  <c r="L35" i="2" s="1"/>
  <c r="I16" i="2"/>
  <c r="K16" i="2" s="1"/>
  <c r="L16" i="2" s="1"/>
  <c r="I51" i="2"/>
  <c r="K51" i="2" s="1"/>
  <c r="L51" i="2" s="1"/>
  <c r="I9" i="2"/>
  <c r="K9" i="2" s="1"/>
  <c r="L9" i="2" s="1"/>
  <c r="I26" i="2"/>
  <c r="K26" i="2" s="1"/>
  <c r="L26" i="2" s="1"/>
  <c r="I24" i="2"/>
  <c r="K24" i="2" s="1"/>
  <c r="L24" i="2" s="1"/>
  <c r="I31" i="2"/>
  <c r="K31" i="2" s="1"/>
  <c r="L31" i="2" s="1"/>
  <c r="I45" i="2"/>
  <c r="K45" i="2" s="1"/>
  <c r="L45" i="2" s="1"/>
  <c r="I55" i="2"/>
  <c r="K55" i="2" s="1"/>
  <c r="L55" i="2" s="1"/>
  <c r="M55" i="2" s="1"/>
  <c r="I10" i="2"/>
  <c r="K10" i="2" s="1"/>
  <c r="L10" i="2" s="1"/>
  <c r="I27" i="2"/>
  <c r="K27" i="2" s="1"/>
  <c r="L27" i="2" s="1"/>
  <c r="I36" i="2"/>
  <c r="K36" i="2" s="1"/>
  <c r="L36" i="2" s="1"/>
  <c r="I52" i="2"/>
  <c r="K52" i="2" s="1"/>
  <c r="L52" i="2" s="1"/>
  <c r="I33" i="2"/>
  <c r="K33" i="2" s="1"/>
  <c r="L33" i="2" s="1"/>
  <c r="I13" i="2"/>
  <c r="K13" i="2" s="1"/>
  <c r="L13" i="2" s="1"/>
  <c r="I30" i="2"/>
  <c r="K30" i="2" s="1"/>
  <c r="L30" i="2" s="1"/>
  <c r="I29" i="2"/>
  <c r="K29" i="2" s="1"/>
  <c r="L29" i="2" s="1"/>
  <c r="I42" i="2"/>
  <c r="K42" i="2" s="1"/>
  <c r="L42" i="2" s="1"/>
  <c r="I46" i="2"/>
  <c r="K46" i="2" s="1"/>
  <c r="L46" i="2" s="1"/>
  <c r="M34" i="2" l="1"/>
  <c r="M42" i="2"/>
  <c r="M16" i="2"/>
  <c r="M12" i="2"/>
  <c r="M50" i="2"/>
  <c r="M35" i="2"/>
  <c r="M54" i="2"/>
  <c r="M32" i="2"/>
  <c r="M26" i="2"/>
  <c r="M20" i="2"/>
  <c r="M46" i="2"/>
  <c r="M51" i="2"/>
  <c r="M14" i="2"/>
  <c r="M10" i="2"/>
  <c r="M37" i="2"/>
  <c r="M44" i="2"/>
  <c r="M21" i="2"/>
  <c r="M40" i="2"/>
  <c r="M53" i="2"/>
  <c r="M27" i="2"/>
  <c r="M30" i="2"/>
  <c r="M31" i="2"/>
  <c r="M11" i="2"/>
  <c r="M38" i="2"/>
  <c r="M41" i="2"/>
  <c r="M33" i="2"/>
  <c r="M24" i="2"/>
  <c r="M48" i="2"/>
  <c r="M25" i="2"/>
  <c r="M15" i="2"/>
  <c r="M28" i="2"/>
  <c r="M45" i="2"/>
  <c r="M47" i="2"/>
  <c r="M22" i="2"/>
  <c r="M29" i="2"/>
  <c r="M17" i="2"/>
  <c r="M13" i="2"/>
  <c r="M52" i="2"/>
  <c r="M36" i="2"/>
  <c r="M9" i="2"/>
  <c r="M39" i="2"/>
  <c r="M18" i="2"/>
  <c r="M19" i="2"/>
  <c r="M43" i="2"/>
  <c r="N33" i="2"/>
  <c r="N44" i="2"/>
  <c r="N34" i="2"/>
  <c r="N43" i="2"/>
  <c r="N46" i="2"/>
  <c r="N48" i="2"/>
  <c r="N51" i="2"/>
  <c r="N50" i="2"/>
  <c r="N32" i="2"/>
  <c r="N55" i="2"/>
  <c r="N47" i="2"/>
  <c r="N35" i="2"/>
  <c r="N49" i="2"/>
  <c r="N54" i="2"/>
  <c r="N45" i="2"/>
  <c r="N52" i="2"/>
  <c r="N53" i="2"/>
  <c r="N24" i="2"/>
  <c r="N14" i="2"/>
  <c r="N26" i="2"/>
  <c r="N29" i="2"/>
  <c r="N38" i="2"/>
  <c r="N37" i="2"/>
  <c r="N39" i="2"/>
  <c r="N15" i="2"/>
  <c r="N30" i="2"/>
  <c r="N16" i="2"/>
  <c r="N41" i="2"/>
  <c r="N10" i="2"/>
  <c r="N28" i="2"/>
  <c r="N31" i="2"/>
  <c r="N12" i="2"/>
  <c r="N9" i="2"/>
  <c r="N23" i="2"/>
  <c r="N25" i="2"/>
  <c r="N21" i="2"/>
  <c r="N20" i="2"/>
  <c r="N22" i="2"/>
  <c r="N42" i="2"/>
  <c r="N8" i="2"/>
  <c r="N7" i="2"/>
  <c r="I6" i="2"/>
  <c r="N6" i="2" l="1"/>
  <c r="K6" i="2"/>
  <c r="L6" i="2" s="1"/>
  <c r="M7" i="2" s="1"/>
  <c r="N27" i="2"/>
  <c r="N40" i="2"/>
  <c r="N17" i="2"/>
  <c r="N19" i="2"/>
  <c r="N36" i="2"/>
  <c r="N13" i="2"/>
  <c r="N11" i="2"/>
  <c r="N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Nicolás Moscoso</author>
  </authors>
  <commentList>
    <comment ref="T5" authorId="0" shapeId="0" xr:uid="{92DB6FFC-5212-4EE0-8705-7B160A09AA84}">
      <text>
        <r>
          <rPr>
            <b/>
            <sz val="9"/>
            <color indexed="81"/>
            <rFont val="Tahoma"/>
            <family val="2"/>
          </rPr>
          <t>Double column with qc values again. Bug to be fixed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Nicolás Moscoso</author>
  </authors>
  <commentList>
    <comment ref="T5" authorId="0" shapeId="0" xr:uid="{384B3DE9-A4D4-41F8-9918-6C199E546E76}">
      <text>
        <r>
          <rPr>
            <b/>
            <sz val="9"/>
            <color indexed="81"/>
            <rFont val="Tahoma"/>
            <family val="2"/>
          </rPr>
          <t>Double column with qc values again. Bug to be fixed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Nicolás Moscoso</author>
  </authors>
  <commentList>
    <comment ref="T5" authorId="0" shapeId="0" xr:uid="{ECBFC2FE-888B-422E-BFC0-DBFAB9BC165E}">
      <text>
        <r>
          <rPr>
            <b/>
            <sz val="9"/>
            <color indexed="81"/>
            <rFont val="Tahoma"/>
            <family val="2"/>
          </rPr>
          <t>Double column with qc values again. Bug to be fixed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Nicolás Moscoso</author>
  </authors>
  <commentList>
    <comment ref="T5" authorId="0" shapeId="0" xr:uid="{AA8D6714-6507-43C9-B554-7C07D9E276A6}">
      <text>
        <r>
          <rPr>
            <b/>
            <sz val="9"/>
            <color indexed="81"/>
            <rFont val="Tahoma"/>
            <family val="2"/>
          </rPr>
          <t>Double column with qc values again. Bug to be fixed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Nicolás Moscoso</author>
  </authors>
  <commentList>
    <comment ref="T5" authorId="0" shapeId="0" xr:uid="{7402A7FC-6E0E-48CA-985B-D938DE0175E6}">
      <text>
        <r>
          <rPr>
            <b/>
            <sz val="9"/>
            <color indexed="81"/>
            <rFont val="Tahoma"/>
            <family val="2"/>
          </rPr>
          <t>Double column with qc values again. Bug to be fixed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Nicolás Moscoso</author>
  </authors>
  <commentList>
    <comment ref="T5" authorId="0" shapeId="0" xr:uid="{A733AA97-CE1C-4457-BDED-1F5BD7B09AAD}">
      <text>
        <r>
          <rPr>
            <b/>
            <sz val="9"/>
            <color indexed="81"/>
            <rFont val="Tahoma"/>
            <family val="2"/>
          </rPr>
          <t>Double column with qc values again. Bug to be fixed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Nicolás Moscoso</author>
  </authors>
  <commentList>
    <comment ref="T5" authorId="0" shapeId="0" xr:uid="{D7BC950A-C250-463A-AF13-F2214BB2A878}">
      <text>
        <r>
          <rPr>
            <b/>
            <sz val="9"/>
            <color indexed="81"/>
            <rFont val="Tahoma"/>
            <family val="2"/>
          </rPr>
          <t>Double column with qc values again. Bug to be fixed</t>
        </r>
      </text>
    </comment>
  </commentList>
</comments>
</file>

<file path=xl/sharedStrings.xml><?xml version="1.0" encoding="utf-8"?>
<sst xmlns="http://schemas.openxmlformats.org/spreadsheetml/2006/main" count="2806" uniqueCount="76">
  <si>
    <t>Eccentric moment</t>
  </si>
  <si>
    <t>Frequency</t>
  </si>
  <si>
    <t>Very dense</t>
  </si>
  <si>
    <t>Sand</t>
  </si>
  <si>
    <t xml:space="preserve"> </t>
  </si>
  <si>
    <t>c</t>
  </si>
  <si>
    <t>Pile length</t>
  </si>
  <si>
    <t>b</t>
  </si>
  <si>
    <t>a</t>
  </si>
  <si>
    <t>Extremely dense</t>
  </si>
  <si>
    <t>Dense</t>
  </si>
  <si>
    <t>Very loose</t>
  </si>
  <si>
    <t>Soft</t>
  </si>
  <si>
    <t>Clay</t>
  </si>
  <si>
    <t>Silty sand</t>
  </si>
  <si>
    <t>Medium dense</t>
  </si>
  <si>
    <t>[m2]</t>
  </si>
  <si>
    <t>bottom area</t>
  </si>
  <si>
    <t>[m]</t>
  </si>
  <si>
    <t>Average inside perimeter</t>
  </si>
  <si>
    <t>Average outside perimeter</t>
  </si>
  <si>
    <t>Loose</t>
  </si>
  <si>
    <t>[tons]</t>
  </si>
  <si>
    <t>Pile weight</t>
  </si>
  <si>
    <t>[-]</t>
  </si>
  <si>
    <t>[kN]</t>
  </si>
  <si>
    <t>calculated</t>
  </si>
  <si>
    <t>proposed</t>
  </si>
  <si>
    <t>Difference</t>
  </si>
  <si>
    <t>Refusal depth</t>
  </si>
  <si>
    <t>Pile Parameters</t>
  </si>
  <si>
    <t>Relative wavelength</t>
  </si>
  <si>
    <t>[ms]</t>
  </si>
  <si>
    <t>Pile stress wave period</t>
  </si>
  <si>
    <t>Vibrator period</t>
  </si>
  <si>
    <t>[m/s2]</t>
  </si>
  <si>
    <t>Relative top acc</t>
  </si>
  <si>
    <t>Centrifugal force</t>
  </si>
  <si>
    <t>[kg.m]</t>
  </si>
  <si>
    <t>Vibrator dynamic mass</t>
  </si>
  <si>
    <t>[Hz]</t>
  </si>
  <si>
    <t>Vibrator Parameters</t>
  </si>
  <si>
    <t>[MPa]</t>
  </si>
  <si>
    <t>Max qs</t>
  </si>
  <si>
    <t>Max qc</t>
  </si>
  <si>
    <t>at refusal</t>
  </si>
  <si>
    <t>[%]</t>
  </si>
  <si>
    <t>Toe Beta Factor</t>
  </si>
  <si>
    <t>CPT toe position</t>
  </si>
  <si>
    <t>toe position</t>
  </si>
  <si>
    <t>Friction at refusal</t>
  </si>
  <si>
    <t>Friction</t>
  </si>
  <si>
    <t>Soil State</t>
  </si>
  <si>
    <t>Soil Type</t>
  </si>
  <si>
    <t>qs/qc</t>
  </si>
  <si>
    <t>CPT qs</t>
  </si>
  <si>
    <t>CPT qc</t>
  </si>
  <si>
    <t>Thickness</t>
  </si>
  <si>
    <t>Depth</t>
  </si>
  <si>
    <t>Vibrator</t>
  </si>
  <si>
    <t>Shaft Beta Factor</t>
  </si>
  <si>
    <t>Shaft</t>
  </si>
  <si>
    <t>Toe</t>
  </si>
  <si>
    <t>CPT Soil Investigation</t>
  </si>
  <si>
    <t>Optimisation parameters</t>
  </si>
  <si>
    <t>Soil Parameters</t>
  </si>
  <si>
    <t>wavelength</t>
  </si>
  <si>
    <t>Relative soil</t>
  </si>
  <si>
    <t>resistance</t>
  </si>
  <si>
    <t>Zero</t>
  </si>
  <si>
    <t>Loam</t>
  </si>
  <si>
    <t>Zcalculted</t>
  </si>
  <si>
    <t>-</t>
  </si>
  <si>
    <t>Zproposed</t>
  </si>
  <si>
    <t>Refusal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</si>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</sst>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5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5"/>
      <name val="Calibri"/>
      <family val="2"/>
      <scheme val="minor"/>
    </font>
    <font>
      <b/>
      <i/>
      <sz val="36"/>
      <color theme="9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9" tint="-0.249977111117893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i/>
      <sz val="16"/>
      <color theme="9" tint="-0.249977111117893"/>
      <name val="Calibri"/>
      <family val="2"/>
      <scheme val="minor"/>
    </font>
    <font>
      <b/>
      <i/>
      <sz val="26"/>
      <color theme="4"/>
      <name val="Calibri"/>
      <family val="2"/>
      <scheme val="minor"/>
    </font>
    <font>
      <b/>
      <i/>
      <sz val="24"/>
      <color theme="5"/>
      <name val="Calibri"/>
      <family val="2"/>
      <scheme val="minor"/>
    </font>
    <font>
      <b/>
      <i/>
      <sz val="26"/>
      <color theme="9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5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1" fontId="0" fillId="2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0" fillId="2" borderId="0" xfId="0" applyFill="1" applyBorder="1"/>
    <xf numFmtId="0" fontId="5" fillId="5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9" fontId="2" fillId="2" borderId="0" xfId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2" fontId="9" fillId="2" borderId="0" xfId="0" applyNumberFormat="1" applyFont="1" applyFill="1" applyBorder="1" applyAlignment="1">
      <alignment vertical="center"/>
    </xf>
    <xf numFmtId="164" fontId="9" fillId="2" borderId="0" xfId="0" applyNumberFormat="1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6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15" fillId="2" borderId="0" xfId="0" applyFont="1" applyFill="1"/>
    <xf numFmtId="2" fontId="16" fillId="2" borderId="0" xfId="0" applyNumberFormat="1" applyFont="1" applyFill="1" applyBorder="1" applyAlignment="1">
      <alignment vertical="center"/>
    </xf>
    <xf numFmtId="0" fontId="17" fillId="2" borderId="0" xfId="0" applyFont="1" applyFill="1"/>
    <xf numFmtId="1" fontId="11" fillId="2" borderId="0" xfId="0" applyNumberFormat="1" applyFont="1" applyFill="1"/>
    <xf numFmtId="164" fontId="16" fillId="2" borderId="0" xfId="0" applyNumberFormat="1" applyFont="1" applyFill="1"/>
    <xf numFmtId="0" fontId="17" fillId="0" borderId="0" xfId="0" applyFont="1"/>
    <xf numFmtId="0" fontId="19" fillId="2" borderId="0" xfId="0" applyFont="1" applyFill="1" applyAlignment="1">
      <alignment horizontal="right"/>
    </xf>
    <xf numFmtId="0" fontId="19" fillId="2" borderId="0" xfId="0" applyFont="1" applyFill="1" applyAlignment="1">
      <alignment horizontal="right" wrapText="1"/>
    </xf>
    <xf numFmtId="0" fontId="19" fillId="2" borderId="0" xfId="0" applyFont="1" applyFill="1" applyAlignment="1">
      <alignment horizontal="right" vertical="center" wrapText="1"/>
    </xf>
    <xf numFmtId="0" fontId="19" fillId="0" borderId="0" xfId="0" applyFont="1" applyAlignment="1">
      <alignment horizontal="right"/>
    </xf>
    <xf numFmtId="0" fontId="19" fillId="2" borderId="1" xfId="0" applyFont="1" applyFill="1" applyBorder="1" applyAlignment="1">
      <alignment horizontal="right"/>
    </xf>
    <xf numFmtId="0" fontId="8" fillId="2" borderId="0" xfId="0" applyFont="1" applyFill="1" applyAlignment="1">
      <alignment horizontal="right" vertical="center" wrapText="1"/>
    </xf>
    <xf numFmtId="2" fontId="8" fillId="2" borderId="2" xfId="0" applyNumberFormat="1" applyFont="1" applyFill="1" applyBorder="1" applyAlignment="1">
      <alignment horizontal="right" vertical="center" wrapText="1"/>
    </xf>
    <xf numFmtId="2" fontId="8" fillId="2" borderId="0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right"/>
    </xf>
    <xf numFmtId="0" fontId="17" fillId="2" borderId="0" xfId="0" applyFont="1" applyFill="1" applyAlignment="1">
      <alignment horizontal="right"/>
    </xf>
    <xf numFmtId="0" fontId="5" fillId="5" borderId="9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164" fontId="12" fillId="4" borderId="10" xfId="0" applyNumberFormat="1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4" fontId="12" fillId="4" borderId="12" xfId="0" applyNumberFormat="1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9" fillId="2" borderId="0" xfId="0" applyNumberFormat="1" applyFont="1" applyFill="1" applyBorder="1" applyAlignment="1">
      <alignment vertical="center"/>
    </xf>
    <xf numFmtId="0" fontId="18" fillId="2" borderId="0" xfId="0" applyFont="1" applyFill="1" applyAlignment="1"/>
    <xf numFmtId="164" fontId="9" fillId="3" borderId="0" xfId="0" applyNumberFormat="1" applyFont="1" applyFill="1" applyBorder="1" applyAlignment="1">
      <alignment vertical="center"/>
    </xf>
    <xf numFmtId="1" fontId="11" fillId="3" borderId="0" xfId="0" applyNumberFormat="1" applyFont="1" applyFill="1"/>
    <xf numFmtId="164" fontId="16" fillId="3" borderId="0" xfId="0" applyNumberFormat="1" applyFont="1" applyFill="1"/>
    <xf numFmtId="2" fontId="16" fillId="3" borderId="0" xfId="0" applyNumberFormat="1" applyFont="1" applyFill="1" applyBorder="1" applyAlignment="1">
      <alignment vertical="center"/>
    </xf>
    <xf numFmtId="2" fontId="8" fillId="3" borderId="0" xfId="0" applyNumberFormat="1" applyFont="1" applyFill="1" applyBorder="1" applyAlignment="1">
      <alignment horizontal="right" vertical="center" wrapText="1"/>
    </xf>
    <xf numFmtId="1" fontId="9" fillId="3" borderId="0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right"/>
    </xf>
    <xf numFmtId="0" fontId="21" fillId="0" borderId="7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22" fillId="0" borderId="7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" fontId="23" fillId="2" borderId="0" xfId="0" applyNumberFormat="1" applyFont="1" applyFill="1"/>
    <xf numFmtId="2" fontId="24" fillId="2" borderId="2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right" vertical="center" wrapText="1"/>
    </xf>
    <xf numFmtId="1" fontId="23" fillId="3" borderId="0" xfId="0" applyNumberFormat="1" applyFont="1" applyFill="1"/>
    <xf numFmtId="2" fontId="24" fillId="3" borderId="0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D1041-E1B7-4248-8F8D-88BBFAB7096A}">
  <dimension ref="A1:FX221"/>
  <sheetViews>
    <sheetView topLeftCell="A2" zoomScale="55" zoomScaleNormal="55" workbookViewId="0">
      <selection activeCell="F31" sqref="F31"/>
    </sheetView>
  </sheetViews>
  <sheetFormatPr defaultColWidth="15.81640625" defaultRowHeight="15.5" x14ac:dyDescent="0.35"/>
  <cols>
    <col min="2" max="2" width="31.7265625" customWidth="1"/>
    <col min="3" max="3" width="17" customWidth="1"/>
    <col min="7" max="7" width="19.1796875" style="26" customWidth="1"/>
    <col min="8" max="9" width="18.90625" style="26" customWidth="1"/>
    <col min="10" max="11" width="22.36328125" style="26" customWidth="1"/>
    <col min="12" max="12" width="22.36328125" style="35" customWidth="1"/>
    <col min="13" max="13" width="14.36328125" style="26" customWidth="1"/>
    <col min="14" max="15" width="24.7265625" style="26" customWidth="1"/>
    <col min="16" max="16" width="15.453125" customWidth="1"/>
  </cols>
  <sheetData>
    <row r="1" spans="1:180" ht="17.25" customHeight="1" x14ac:dyDescent="0.35">
      <c r="A1" s="4"/>
      <c r="B1" s="82" t="s">
        <v>65</v>
      </c>
      <c r="C1" s="83"/>
      <c r="D1" s="84"/>
      <c r="E1" s="4"/>
      <c r="F1" s="4"/>
      <c r="G1" s="23"/>
      <c r="H1" s="23"/>
      <c r="I1" s="23"/>
      <c r="J1" s="23"/>
      <c r="K1" s="23"/>
      <c r="L1" s="32"/>
      <c r="M1" s="12"/>
      <c r="N1" s="12"/>
      <c r="O1" s="12"/>
      <c r="P1" s="12"/>
      <c r="Q1" s="91" t="s">
        <v>63</v>
      </c>
      <c r="R1" s="91"/>
      <c r="S1" s="91"/>
      <c r="T1" s="91"/>
      <c r="U1" s="91"/>
      <c r="V1" s="91"/>
      <c r="W1" s="91"/>
      <c r="X1" s="91"/>
      <c r="Y1" s="91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8"/>
      <c r="AO1" s="18"/>
      <c r="AP1" s="18"/>
      <c r="AQ1" s="15"/>
      <c r="AR1" s="15"/>
      <c r="AS1" s="15"/>
      <c r="AT1" s="15"/>
      <c r="AU1" s="15"/>
      <c r="AV1" s="15"/>
      <c r="AW1" s="15"/>
      <c r="AX1" s="15"/>
      <c r="AY1" s="15"/>
      <c r="AZ1" s="20"/>
      <c r="BA1" s="20"/>
      <c r="BB1" s="20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</row>
    <row r="2" spans="1:180" ht="17.25" customHeight="1" x14ac:dyDescent="0.35">
      <c r="A2" s="4"/>
      <c r="B2" s="85"/>
      <c r="C2" s="86"/>
      <c r="D2" s="87"/>
      <c r="E2" s="4"/>
      <c r="F2" s="4"/>
      <c r="G2" s="23"/>
      <c r="H2" s="23"/>
      <c r="I2" s="23"/>
      <c r="J2" s="23"/>
      <c r="K2" s="23"/>
      <c r="L2" s="32"/>
      <c r="M2" s="12"/>
      <c r="N2" s="12"/>
      <c r="O2" s="12"/>
      <c r="P2" s="12"/>
      <c r="Q2" s="91"/>
      <c r="R2" s="91"/>
      <c r="S2" s="91"/>
      <c r="T2" s="91"/>
      <c r="U2" s="91"/>
      <c r="V2" s="91"/>
      <c r="W2" s="91"/>
      <c r="X2" s="91"/>
      <c r="Y2" s="91"/>
      <c r="Z2" s="2"/>
      <c r="AA2" s="2"/>
      <c r="AB2" s="2"/>
      <c r="AC2" s="2"/>
      <c r="AD2" s="2"/>
      <c r="AE2" s="19"/>
      <c r="AF2" s="19"/>
      <c r="AG2" s="19"/>
      <c r="AH2" s="2"/>
      <c r="AI2" s="2"/>
      <c r="AJ2" s="2"/>
      <c r="AK2" s="2"/>
      <c r="AL2" s="2"/>
      <c r="AM2" s="2"/>
      <c r="AN2" s="2"/>
      <c r="AO2" s="2"/>
      <c r="AP2" s="2"/>
      <c r="AQ2" s="18"/>
      <c r="AR2" s="18"/>
      <c r="AS2" s="18"/>
      <c r="AT2" s="2"/>
      <c r="AU2" s="2"/>
      <c r="AV2" s="2"/>
      <c r="AW2" s="2"/>
      <c r="AX2" s="2"/>
      <c r="AY2" s="2"/>
      <c r="AZ2" s="2"/>
      <c r="BA2" s="2"/>
      <c r="BB2" s="2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</row>
    <row r="3" spans="1:180" ht="17.25" customHeight="1" x14ac:dyDescent="0.5">
      <c r="A3" s="4"/>
      <c r="B3" s="85"/>
      <c r="C3" s="86"/>
      <c r="D3" s="87"/>
      <c r="E3" s="4"/>
      <c r="F3" s="4"/>
      <c r="G3" s="27" t="s">
        <v>29</v>
      </c>
      <c r="H3" s="27" t="s">
        <v>62</v>
      </c>
      <c r="I3" s="27" t="s">
        <v>61</v>
      </c>
      <c r="J3" s="28" t="s">
        <v>67</v>
      </c>
      <c r="K3" s="28" t="s">
        <v>29</v>
      </c>
      <c r="L3" s="29" t="s">
        <v>71</v>
      </c>
      <c r="M3" s="27" t="s">
        <v>74</v>
      </c>
      <c r="N3" s="27" t="s">
        <v>61</v>
      </c>
      <c r="O3" s="27" t="s">
        <v>62</v>
      </c>
      <c r="P3" s="12"/>
      <c r="Q3" s="91"/>
      <c r="R3" s="91"/>
      <c r="S3" s="91"/>
      <c r="T3" s="91"/>
      <c r="U3" s="91"/>
      <c r="V3" s="91"/>
      <c r="W3" s="91"/>
      <c r="X3" s="91"/>
      <c r="Y3" s="91"/>
      <c r="Z3" s="2"/>
      <c r="AA3" s="2"/>
      <c r="AB3" s="2"/>
      <c r="AC3" s="2"/>
      <c r="AD3" s="2"/>
      <c r="AE3" s="2"/>
      <c r="AF3" s="2"/>
      <c r="AG3" s="2"/>
      <c r="AH3" s="19"/>
      <c r="AI3" s="19"/>
      <c r="AJ3" s="19"/>
      <c r="AK3" s="2"/>
      <c r="AL3" s="2"/>
      <c r="AM3" s="2"/>
      <c r="AN3" s="2"/>
      <c r="AO3" s="2"/>
      <c r="AP3" s="2"/>
      <c r="AQ3" s="2"/>
      <c r="AR3" s="2"/>
      <c r="AS3" s="2"/>
      <c r="AT3" s="18"/>
      <c r="AU3" s="18"/>
      <c r="AV3" s="18"/>
      <c r="AW3" s="2"/>
      <c r="AX3" s="2"/>
      <c r="AY3" s="2"/>
      <c r="AZ3" s="2"/>
      <c r="BA3" s="2"/>
    </row>
    <row r="4" spans="1:180" ht="17.25" customHeight="1" x14ac:dyDescent="0.5">
      <c r="A4" s="4"/>
      <c r="B4" s="88"/>
      <c r="C4" s="89"/>
      <c r="D4" s="90"/>
      <c r="E4" s="4"/>
      <c r="F4" s="4"/>
      <c r="G4" s="27" t="s">
        <v>27</v>
      </c>
      <c r="H4" s="27" t="s">
        <v>68</v>
      </c>
      <c r="I4" s="27" t="s">
        <v>68</v>
      </c>
      <c r="J4" s="27" t="s">
        <v>66</v>
      </c>
      <c r="K4" s="30" t="s">
        <v>26</v>
      </c>
      <c r="L4" s="29" t="s">
        <v>72</v>
      </c>
      <c r="M4" s="27" t="s">
        <v>75</v>
      </c>
      <c r="N4" s="27"/>
      <c r="O4" s="27"/>
      <c r="P4" s="12"/>
      <c r="Q4" s="92"/>
      <c r="R4" s="92"/>
      <c r="S4" s="92"/>
      <c r="T4" s="92"/>
      <c r="U4" s="92"/>
      <c r="V4" s="92"/>
      <c r="W4" s="92"/>
      <c r="X4" s="92"/>
      <c r="Y4" s="92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9"/>
      <c r="AL4" s="19"/>
      <c r="AM4" s="19"/>
      <c r="AN4" s="4"/>
      <c r="AO4" s="4"/>
      <c r="AP4" s="4"/>
      <c r="AQ4" s="4"/>
      <c r="AR4" s="4"/>
      <c r="AS4" s="4"/>
      <c r="AT4" s="4"/>
      <c r="AU4" s="4"/>
      <c r="AV4" s="4"/>
      <c r="AW4" s="18"/>
      <c r="AX4" s="18"/>
      <c r="AY4" s="18"/>
      <c r="AZ4" s="4"/>
      <c r="BA4" s="4"/>
      <c r="BB4" s="4"/>
      <c r="BC4" s="4"/>
      <c r="BD4" s="4"/>
      <c r="BF4" s="4"/>
      <c r="BG4" s="4"/>
      <c r="BI4" s="4"/>
      <c r="BJ4" s="4"/>
      <c r="BL4" s="4"/>
      <c r="BM4" s="4"/>
      <c r="BO4" s="4"/>
      <c r="BP4" s="4"/>
      <c r="BR4" s="4"/>
      <c r="BS4" s="4"/>
      <c r="BU4" s="4"/>
      <c r="BV4" s="4"/>
      <c r="BX4" s="4"/>
      <c r="BY4" s="4"/>
      <c r="CA4" s="4"/>
      <c r="CB4" s="4"/>
      <c r="CD4" s="4"/>
      <c r="CE4" s="4"/>
      <c r="CG4" s="4"/>
      <c r="CH4" s="4"/>
      <c r="CJ4" s="4"/>
      <c r="CK4" s="4"/>
      <c r="CM4" s="4"/>
      <c r="CN4" s="4"/>
      <c r="CP4" s="4"/>
      <c r="CQ4" s="4"/>
      <c r="CS4" s="4"/>
      <c r="CT4" s="4"/>
      <c r="CV4" s="4"/>
      <c r="CW4" s="4"/>
      <c r="CY4" s="4"/>
      <c r="CZ4" s="4"/>
      <c r="DB4" s="4"/>
      <c r="DC4" s="4"/>
      <c r="DE4" s="4"/>
      <c r="DF4" s="4"/>
      <c r="DH4" s="4"/>
      <c r="DI4" s="4"/>
      <c r="DK4" s="4"/>
      <c r="DL4" s="4"/>
      <c r="DN4" s="4"/>
      <c r="DO4" s="4"/>
      <c r="DQ4" s="4"/>
      <c r="DR4" s="4"/>
      <c r="DT4" s="4"/>
      <c r="DU4" s="4"/>
      <c r="DW4" s="4"/>
      <c r="DX4" s="4"/>
      <c r="DZ4" s="4"/>
      <c r="EA4" s="4"/>
      <c r="EC4" s="4"/>
      <c r="ED4" s="4"/>
      <c r="EF4" s="4"/>
      <c r="EG4" s="4"/>
      <c r="EI4" s="4"/>
      <c r="EJ4" s="4"/>
      <c r="EL4" s="4"/>
      <c r="EM4" s="4"/>
      <c r="EO4" s="4"/>
      <c r="EP4" s="4"/>
      <c r="ER4" s="4"/>
      <c r="ES4" s="4"/>
      <c r="EU4" s="4"/>
      <c r="EV4" s="4"/>
      <c r="EX4" s="4"/>
      <c r="EY4" s="4"/>
      <c r="FA4" s="4"/>
      <c r="FB4" s="4"/>
      <c r="FD4" s="4"/>
      <c r="FE4" s="4"/>
      <c r="FG4" s="4"/>
      <c r="FH4" s="4"/>
      <c r="FJ4" s="4"/>
      <c r="FK4" s="4"/>
      <c r="FM4" s="4"/>
      <c r="FN4" s="4"/>
      <c r="FP4" s="4"/>
      <c r="FQ4" s="4"/>
      <c r="FS4" s="4"/>
      <c r="FT4" s="4"/>
      <c r="FV4" s="4"/>
      <c r="FW4" s="4"/>
    </row>
    <row r="5" spans="1:180" ht="17.25" customHeight="1" x14ac:dyDescent="0.5">
      <c r="A5" s="4"/>
      <c r="B5" s="37" t="s">
        <v>60</v>
      </c>
      <c r="C5" s="9" t="s">
        <v>24</v>
      </c>
      <c r="D5" s="38">
        <v>0.1</v>
      </c>
      <c r="E5" s="4"/>
      <c r="F5" s="4"/>
      <c r="G5" s="31" t="s">
        <v>18</v>
      </c>
      <c r="H5" s="31" t="s">
        <v>25</v>
      </c>
      <c r="I5" s="31" t="s">
        <v>25</v>
      </c>
      <c r="J5" s="31" t="s">
        <v>24</v>
      </c>
      <c r="K5" s="31" t="s">
        <v>18</v>
      </c>
      <c r="L5" s="29" t="s">
        <v>73</v>
      </c>
      <c r="M5" s="31"/>
      <c r="N5" s="31"/>
      <c r="O5" s="31"/>
      <c r="P5" s="12"/>
      <c r="Q5" s="16" t="s">
        <v>58</v>
      </c>
      <c r="R5" s="16" t="s">
        <v>57</v>
      </c>
      <c r="S5" s="16" t="s">
        <v>56</v>
      </c>
      <c r="T5" s="93"/>
      <c r="U5" s="16" t="s">
        <v>55</v>
      </c>
      <c r="V5" s="16" t="s">
        <v>54</v>
      </c>
      <c r="W5" s="16" t="s">
        <v>53</v>
      </c>
      <c r="X5" s="16" t="s">
        <v>52</v>
      </c>
      <c r="Y5" s="16"/>
      <c r="Z5" s="16" t="s">
        <v>43</v>
      </c>
      <c r="AA5" s="17" t="s">
        <v>51</v>
      </c>
      <c r="AB5" s="16" t="s">
        <v>50</v>
      </c>
      <c r="AC5" s="16" t="s">
        <v>49</v>
      </c>
      <c r="AD5" s="71" t="s">
        <v>48</v>
      </c>
      <c r="AE5" s="16" t="s">
        <v>50</v>
      </c>
      <c r="AF5" s="16" t="s">
        <v>49</v>
      </c>
      <c r="AG5" s="71" t="s">
        <v>48</v>
      </c>
      <c r="AH5" s="16" t="s">
        <v>50</v>
      </c>
      <c r="AI5" s="16" t="s">
        <v>49</v>
      </c>
      <c r="AJ5" s="71" t="s">
        <v>48</v>
      </c>
      <c r="AK5" s="16" t="s">
        <v>50</v>
      </c>
      <c r="AL5" s="16" t="s">
        <v>49</v>
      </c>
      <c r="AM5" s="71" t="s">
        <v>48</v>
      </c>
      <c r="AN5" s="16" t="s">
        <v>50</v>
      </c>
      <c r="AO5" s="16" t="s">
        <v>49</v>
      </c>
      <c r="AP5" s="71" t="s">
        <v>48</v>
      </c>
      <c r="AQ5" s="16" t="s">
        <v>50</v>
      </c>
      <c r="AR5" s="16" t="s">
        <v>49</v>
      </c>
      <c r="AS5" s="71" t="s">
        <v>48</v>
      </c>
      <c r="AT5" s="16" t="s">
        <v>50</v>
      </c>
      <c r="AU5" s="16" t="s">
        <v>49</v>
      </c>
      <c r="AV5" s="71" t="s">
        <v>48</v>
      </c>
      <c r="AW5" s="16" t="s">
        <v>50</v>
      </c>
      <c r="AX5" s="16" t="s">
        <v>49</v>
      </c>
      <c r="AY5" s="71" t="s">
        <v>48</v>
      </c>
      <c r="AZ5" s="16" t="s">
        <v>50</v>
      </c>
      <c r="BA5" s="16" t="s">
        <v>49</v>
      </c>
      <c r="BB5" s="71" t="s">
        <v>48</v>
      </c>
      <c r="BC5" s="16" t="s">
        <v>50</v>
      </c>
      <c r="BD5" s="16" t="s">
        <v>49</v>
      </c>
      <c r="BE5" s="71" t="s">
        <v>48</v>
      </c>
      <c r="BF5" s="16" t="s">
        <v>50</v>
      </c>
      <c r="BG5" s="16" t="s">
        <v>49</v>
      </c>
      <c r="BH5" s="71" t="s">
        <v>48</v>
      </c>
      <c r="BI5" s="16" t="s">
        <v>50</v>
      </c>
      <c r="BJ5" s="16" t="s">
        <v>49</v>
      </c>
      <c r="BK5" s="71" t="s">
        <v>48</v>
      </c>
      <c r="BL5" s="16" t="s">
        <v>50</v>
      </c>
      <c r="BM5" s="16" t="s">
        <v>49</v>
      </c>
      <c r="BN5" s="71" t="s">
        <v>48</v>
      </c>
      <c r="BO5" s="16" t="s">
        <v>50</v>
      </c>
      <c r="BP5" s="16" t="s">
        <v>49</v>
      </c>
      <c r="BQ5" s="71" t="s">
        <v>48</v>
      </c>
      <c r="BR5" s="16" t="s">
        <v>50</v>
      </c>
      <c r="BS5" s="16" t="s">
        <v>49</v>
      </c>
      <c r="BT5" s="71" t="s">
        <v>48</v>
      </c>
      <c r="BU5" s="16" t="s">
        <v>50</v>
      </c>
      <c r="BV5" s="16" t="s">
        <v>49</v>
      </c>
      <c r="BW5" s="71" t="s">
        <v>48</v>
      </c>
      <c r="BX5" s="16" t="s">
        <v>50</v>
      </c>
      <c r="BY5" s="16" t="s">
        <v>49</v>
      </c>
      <c r="BZ5" s="71" t="s">
        <v>48</v>
      </c>
      <c r="CA5" s="16" t="s">
        <v>50</v>
      </c>
      <c r="CB5" s="16" t="s">
        <v>49</v>
      </c>
      <c r="CC5" s="71" t="s">
        <v>48</v>
      </c>
      <c r="CD5" s="16" t="s">
        <v>50</v>
      </c>
      <c r="CE5" s="16" t="s">
        <v>49</v>
      </c>
      <c r="CF5" s="71" t="s">
        <v>48</v>
      </c>
      <c r="CG5" s="16" t="s">
        <v>50</v>
      </c>
      <c r="CH5" s="16" t="s">
        <v>49</v>
      </c>
      <c r="CI5" s="71" t="s">
        <v>48</v>
      </c>
      <c r="CJ5" s="16" t="s">
        <v>50</v>
      </c>
      <c r="CK5" s="16" t="s">
        <v>49</v>
      </c>
      <c r="CL5" s="71" t="s">
        <v>48</v>
      </c>
      <c r="CM5" s="16" t="s">
        <v>50</v>
      </c>
      <c r="CN5" s="16" t="s">
        <v>49</v>
      </c>
      <c r="CO5" s="71" t="s">
        <v>48</v>
      </c>
      <c r="CP5" s="16" t="s">
        <v>50</v>
      </c>
      <c r="CQ5" s="16" t="s">
        <v>49</v>
      </c>
      <c r="CR5" s="71" t="s">
        <v>48</v>
      </c>
      <c r="CS5" s="16" t="s">
        <v>50</v>
      </c>
      <c r="CT5" s="16" t="s">
        <v>49</v>
      </c>
      <c r="CU5" s="71" t="s">
        <v>48</v>
      </c>
      <c r="CV5" s="16" t="s">
        <v>50</v>
      </c>
      <c r="CW5" s="16" t="s">
        <v>49</v>
      </c>
      <c r="CX5" s="71" t="s">
        <v>48</v>
      </c>
      <c r="CY5" s="16" t="s">
        <v>50</v>
      </c>
      <c r="CZ5" s="16" t="s">
        <v>49</v>
      </c>
      <c r="DA5" s="71" t="s">
        <v>48</v>
      </c>
      <c r="DB5" s="16" t="s">
        <v>50</v>
      </c>
      <c r="DC5" s="16" t="s">
        <v>49</v>
      </c>
      <c r="DD5" s="71" t="s">
        <v>48</v>
      </c>
      <c r="DE5" s="16" t="s">
        <v>50</v>
      </c>
      <c r="DF5" s="16" t="s">
        <v>49</v>
      </c>
      <c r="DG5" s="71" t="s">
        <v>48</v>
      </c>
      <c r="DH5" s="16" t="s">
        <v>50</v>
      </c>
      <c r="DI5" s="16" t="s">
        <v>49</v>
      </c>
      <c r="DJ5" s="71" t="s">
        <v>48</v>
      </c>
      <c r="DK5" s="16" t="s">
        <v>50</v>
      </c>
      <c r="DL5" s="16" t="s">
        <v>49</v>
      </c>
      <c r="DM5" s="71" t="s">
        <v>48</v>
      </c>
      <c r="DN5" s="16" t="s">
        <v>50</v>
      </c>
      <c r="DO5" s="16" t="s">
        <v>49</v>
      </c>
      <c r="DP5" s="71" t="s">
        <v>48</v>
      </c>
      <c r="DQ5" s="16" t="s">
        <v>50</v>
      </c>
      <c r="DR5" s="16" t="s">
        <v>49</v>
      </c>
      <c r="DS5" s="71" t="s">
        <v>48</v>
      </c>
      <c r="DT5" s="16" t="s">
        <v>50</v>
      </c>
      <c r="DU5" s="16" t="s">
        <v>49</v>
      </c>
      <c r="DV5" s="71" t="s">
        <v>48</v>
      </c>
      <c r="DW5" s="16" t="s">
        <v>50</v>
      </c>
      <c r="DX5" s="16" t="s">
        <v>49</v>
      </c>
      <c r="DY5" s="71" t="s">
        <v>48</v>
      </c>
      <c r="DZ5" s="16" t="s">
        <v>50</v>
      </c>
      <c r="EA5" s="16" t="s">
        <v>49</v>
      </c>
      <c r="EB5" s="71" t="s">
        <v>48</v>
      </c>
      <c r="EC5" s="16" t="s">
        <v>50</v>
      </c>
      <c r="ED5" s="16" t="s">
        <v>49</v>
      </c>
      <c r="EE5" s="71" t="s">
        <v>48</v>
      </c>
      <c r="EF5" s="16" t="s">
        <v>50</v>
      </c>
      <c r="EG5" s="16" t="s">
        <v>49</v>
      </c>
      <c r="EH5" s="71" t="s">
        <v>48</v>
      </c>
      <c r="EI5" s="16" t="s">
        <v>50</v>
      </c>
      <c r="EJ5" s="16" t="s">
        <v>49</v>
      </c>
      <c r="EK5" s="71" t="s">
        <v>48</v>
      </c>
      <c r="EL5" s="16" t="s">
        <v>50</v>
      </c>
      <c r="EM5" s="16" t="s">
        <v>49</v>
      </c>
      <c r="EN5" s="71" t="s">
        <v>48</v>
      </c>
      <c r="EO5" s="16" t="s">
        <v>50</v>
      </c>
      <c r="EP5" s="16" t="s">
        <v>49</v>
      </c>
      <c r="EQ5" s="71" t="s">
        <v>48</v>
      </c>
      <c r="ER5" s="16" t="s">
        <v>50</v>
      </c>
      <c r="ES5" s="16" t="s">
        <v>49</v>
      </c>
      <c r="ET5" s="71" t="s">
        <v>48</v>
      </c>
      <c r="EU5" s="16" t="s">
        <v>50</v>
      </c>
      <c r="EV5" s="16" t="s">
        <v>49</v>
      </c>
      <c r="EW5" s="71" t="s">
        <v>48</v>
      </c>
      <c r="EX5" s="16" t="s">
        <v>50</v>
      </c>
      <c r="EY5" s="16" t="s">
        <v>49</v>
      </c>
      <c r="EZ5" s="71" t="s">
        <v>48</v>
      </c>
      <c r="FA5" s="16" t="s">
        <v>50</v>
      </c>
      <c r="FB5" s="16" t="s">
        <v>49</v>
      </c>
      <c r="FC5" s="71" t="s">
        <v>48</v>
      </c>
      <c r="FD5" s="16" t="s">
        <v>50</v>
      </c>
      <c r="FE5" s="16" t="s">
        <v>49</v>
      </c>
      <c r="FF5" s="71" t="s">
        <v>48</v>
      </c>
      <c r="FG5" s="16" t="s">
        <v>50</v>
      </c>
      <c r="FH5" s="16" t="s">
        <v>49</v>
      </c>
      <c r="FI5" s="71" t="s">
        <v>48</v>
      </c>
      <c r="FJ5" s="16" t="s">
        <v>50</v>
      </c>
      <c r="FK5" s="16" t="s">
        <v>49</v>
      </c>
      <c r="FL5" s="71" t="s">
        <v>48</v>
      </c>
      <c r="FM5" s="16" t="s">
        <v>50</v>
      </c>
      <c r="FN5" s="16" t="s">
        <v>49</v>
      </c>
      <c r="FO5" s="71" t="s">
        <v>48</v>
      </c>
      <c r="FP5" s="16" t="s">
        <v>50</v>
      </c>
      <c r="FQ5" s="16" t="s">
        <v>49</v>
      </c>
      <c r="FR5" s="71" t="s">
        <v>48</v>
      </c>
      <c r="FS5" s="16" t="s">
        <v>50</v>
      </c>
      <c r="FT5" s="16" t="s">
        <v>49</v>
      </c>
      <c r="FU5" s="71" t="s">
        <v>48</v>
      </c>
      <c r="FV5" s="16" t="s">
        <v>50</v>
      </c>
      <c r="FW5" s="16" t="s">
        <v>49</v>
      </c>
      <c r="FX5" s="71" t="s">
        <v>48</v>
      </c>
    </row>
    <row r="6" spans="1:180" ht="15" customHeight="1" x14ac:dyDescent="0.35">
      <c r="A6" s="15"/>
      <c r="B6" s="37" t="s">
        <v>47</v>
      </c>
      <c r="C6" s="9" t="s">
        <v>24</v>
      </c>
      <c r="D6" s="38">
        <v>0.5</v>
      </c>
      <c r="E6" s="4"/>
      <c r="F6" s="4"/>
      <c r="G6" s="14">
        <v>5</v>
      </c>
      <c r="H6" s="95">
        <f>SUM(AD7:AD221)*$D$6*1000*$D$29</f>
        <v>6791.8035417819583</v>
      </c>
      <c r="I6" s="95">
        <f>SUM(AB7:AB410)</f>
        <v>988.01472000000012</v>
      </c>
      <c r="J6" s="25">
        <f t="shared" ref="J6:J37" si="0">D$18/((2*G6)/5.172)</f>
        <v>23.944444444444439</v>
      </c>
      <c r="K6" s="22">
        <f t="shared" ref="K6:K37" si="1">$D$36*$D$17/($D$20^(1/3))-($D$35*I6)/J6-($D$34*H6)/$D$20</f>
        <v>408.66593489926561</v>
      </c>
      <c r="L6" s="96">
        <f>(K6-G6)</f>
        <v>403.66593489926561</v>
      </c>
      <c r="M6" s="13"/>
      <c r="N6" s="13">
        <f>-($D$35*I6)/J6</f>
        <v>-82.525591461716971</v>
      </c>
      <c r="O6" s="13">
        <f>-($D$34*H6)/$D$20</f>
        <v>-772.51643858184923</v>
      </c>
      <c r="P6" s="12"/>
      <c r="Q6" s="16" t="s">
        <v>18</v>
      </c>
      <c r="R6" s="16" t="s">
        <v>18</v>
      </c>
      <c r="S6" s="16" t="s">
        <v>42</v>
      </c>
      <c r="T6" s="94"/>
      <c r="U6" s="16" t="s">
        <v>42</v>
      </c>
      <c r="V6" s="16" t="s">
        <v>46</v>
      </c>
      <c r="W6" s="16"/>
      <c r="X6" s="16"/>
      <c r="Y6" s="16"/>
      <c r="Z6" s="16" t="s">
        <v>42</v>
      </c>
      <c r="AA6" s="16" t="s">
        <v>25</v>
      </c>
      <c r="AB6" s="16" t="s">
        <v>25</v>
      </c>
      <c r="AC6" s="16" t="s">
        <v>45</v>
      </c>
      <c r="AD6" s="72"/>
      <c r="AE6" s="16" t="s">
        <v>25</v>
      </c>
      <c r="AF6" s="16" t="s">
        <v>45</v>
      </c>
      <c r="AG6" s="72"/>
      <c r="AH6" s="16" t="s">
        <v>25</v>
      </c>
      <c r="AI6" s="16" t="s">
        <v>45</v>
      </c>
      <c r="AJ6" s="72"/>
      <c r="AK6" s="16" t="s">
        <v>25</v>
      </c>
      <c r="AL6" s="16" t="s">
        <v>45</v>
      </c>
      <c r="AM6" s="72"/>
      <c r="AN6" s="16" t="s">
        <v>25</v>
      </c>
      <c r="AO6" s="16" t="s">
        <v>45</v>
      </c>
      <c r="AP6" s="72"/>
      <c r="AQ6" s="16" t="s">
        <v>25</v>
      </c>
      <c r="AR6" s="16" t="s">
        <v>45</v>
      </c>
      <c r="AS6" s="72"/>
      <c r="AT6" s="16" t="s">
        <v>25</v>
      </c>
      <c r="AU6" s="16" t="s">
        <v>45</v>
      </c>
      <c r="AV6" s="72"/>
      <c r="AW6" s="16" t="s">
        <v>25</v>
      </c>
      <c r="AX6" s="16" t="s">
        <v>45</v>
      </c>
      <c r="AY6" s="72"/>
      <c r="AZ6" s="16" t="s">
        <v>25</v>
      </c>
      <c r="BA6" s="16" t="s">
        <v>45</v>
      </c>
      <c r="BB6" s="72"/>
      <c r="BC6" s="16" t="s">
        <v>25</v>
      </c>
      <c r="BD6" s="16" t="s">
        <v>45</v>
      </c>
      <c r="BE6" s="72"/>
      <c r="BF6" s="16" t="s">
        <v>25</v>
      </c>
      <c r="BG6" s="16" t="s">
        <v>45</v>
      </c>
      <c r="BH6" s="72"/>
      <c r="BI6" s="16" t="s">
        <v>25</v>
      </c>
      <c r="BJ6" s="16" t="s">
        <v>45</v>
      </c>
      <c r="BK6" s="72"/>
      <c r="BL6" s="16" t="s">
        <v>25</v>
      </c>
      <c r="BM6" s="16" t="s">
        <v>45</v>
      </c>
      <c r="BN6" s="72"/>
      <c r="BO6" s="16" t="s">
        <v>25</v>
      </c>
      <c r="BP6" s="16" t="s">
        <v>45</v>
      </c>
      <c r="BQ6" s="72"/>
      <c r="BR6" s="16" t="s">
        <v>25</v>
      </c>
      <c r="BS6" s="16" t="s">
        <v>45</v>
      </c>
      <c r="BT6" s="72"/>
      <c r="BU6" s="16" t="s">
        <v>25</v>
      </c>
      <c r="BV6" s="16" t="s">
        <v>45</v>
      </c>
      <c r="BW6" s="72"/>
      <c r="BX6" s="16" t="s">
        <v>25</v>
      </c>
      <c r="BY6" s="16" t="s">
        <v>45</v>
      </c>
      <c r="BZ6" s="72"/>
      <c r="CA6" s="16" t="s">
        <v>25</v>
      </c>
      <c r="CB6" s="16" t="s">
        <v>45</v>
      </c>
      <c r="CC6" s="72"/>
      <c r="CD6" s="16" t="s">
        <v>25</v>
      </c>
      <c r="CE6" s="16" t="s">
        <v>45</v>
      </c>
      <c r="CF6" s="72"/>
      <c r="CG6" s="16" t="s">
        <v>25</v>
      </c>
      <c r="CH6" s="16" t="s">
        <v>45</v>
      </c>
      <c r="CI6" s="72"/>
      <c r="CJ6" s="16" t="s">
        <v>25</v>
      </c>
      <c r="CK6" s="16" t="s">
        <v>45</v>
      </c>
      <c r="CL6" s="72"/>
      <c r="CM6" s="16" t="s">
        <v>25</v>
      </c>
      <c r="CN6" s="16" t="s">
        <v>45</v>
      </c>
      <c r="CO6" s="72"/>
      <c r="CP6" s="16" t="s">
        <v>25</v>
      </c>
      <c r="CQ6" s="16" t="s">
        <v>45</v>
      </c>
      <c r="CR6" s="72"/>
      <c r="CS6" s="16" t="s">
        <v>25</v>
      </c>
      <c r="CT6" s="16" t="s">
        <v>45</v>
      </c>
      <c r="CU6" s="72"/>
      <c r="CV6" s="16" t="s">
        <v>25</v>
      </c>
      <c r="CW6" s="16" t="s">
        <v>45</v>
      </c>
      <c r="CX6" s="72"/>
      <c r="CY6" s="16" t="s">
        <v>25</v>
      </c>
      <c r="CZ6" s="16" t="s">
        <v>45</v>
      </c>
      <c r="DA6" s="72"/>
      <c r="DB6" s="16" t="s">
        <v>25</v>
      </c>
      <c r="DC6" s="16" t="s">
        <v>45</v>
      </c>
      <c r="DD6" s="72"/>
      <c r="DE6" s="16" t="s">
        <v>25</v>
      </c>
      <c r="DF6" s="16" t="s">
        <v>45</v>
      </c>
      <c r="DG6" s="72"/>
      <c r="DH6" s="16" t="s">
        <v>25</v>
      </c>
      <c r="DI6" s="16" t="s">
        <v>45</v>
      </c>
      <c r="DJ6" s="72"/>
      <c r="DK6" s="16" t="s">
        <v>25</v>
      </c>
      <c r="DL6" s="16" t="s">
        <v>45</v>
      </c>
      <c r="DM6" s="72"/>
      <c r="DN6" s="16" t="s">
        <v>25</v>
      </c>
      <c r="DO6" s="16" t="s">
        <v>45</v>
      </c>
      <c r="DP6" s="72"/>
      <c r="DQ6" s="16" t="s">
        <v>25</v>
      </c>
      <c r="DR6" s="16" t="s">
        <v>45</v>
      </c>
      <c r="DS6" s="72"/>
      <c r="DT6" s="16" t="s">
        <v>25</v>
      </c>
      <c r="DU6" s="16" t="s">
        <v>45</v>
      </c>
      <c r="DV6" s="72"/>
      <c r="DW6" s="16" t="s">
        <v>25</v>
      </c>
      <c r="DX6" s="16" t="s">
        <v>45</v>
      </c>
      <c r="DY6" s="72"/>
      <c r="DZ6" s="16" t="s">
        <v>25</v>
      </c>
      <c r="EA6" s="16" t="s">
        <v>45</v>
      </c>
      <c r="EB6" s="72"/>
      <c r="EC6" s="16" t="s">
        <v>25</v>
      </c>
      <c r="ED6" s="16" t="s">
        <v>45</v>
      </c>
      <c r="EE6" s="72"/>
      <c r="EF6" s="16" t="s">
        <v>25</v>
      </c>
      <c r="EG6" s="16" t="s">
        <v>45</v>
      </c>
      <c r="EH6" s="72"/>
      <c r="EI6" s="16" t="s">
        <v>25</v>
      </c>
      <c r="EJ6" s="16" t="s">
        <v>45</v>
      </c>
      <c r="EK6" s="72"/>
      <c r="EL6" s="16" t="s">
        <v>25</v>
      </c>
      <c r="EM6" s="16" t="s">
        <v>45</v>
      </c>
      <c r="EN6" s="72"/>
      <c r="EO6" s="16" t="s">
        <v>25</v>
      </c>
      <c r="EP6" s="16" t="s">
        <v>45</v>
      </c>
      <c r="EQ6" s="72"/>
      <c r="ER6" s="16" t="s">
        <v>25</v>
      </c>
      <c r="ES6" s="16" t="s">
        <v>45</v>
      </c>
      <c r="ET6" s="72"/>
      <c r="EU6" s="16" t="s">
        <v>25</v>
      </c>
      <c r="EV6" s="16" t="s">
        <v>45</v>
      </c>
      <c r="EW6" s="72"/>
      <c r="EX6" s="16" t="s">
        <v>25</v>
      </c>
      <c r="EY6" s="16" t="s">
        <v>45</v>
      </c>
      <c r="EZ6" s="72"/>
      <c r="FA6" s="16" t="s">
        <v>25</v>
      </c>
      <c r="FB6" s="16" t="s">
        <v>45</v>
      </c>
      <c r="FC6" s="72"/>
      <c r="FD6" s="16" t="s">
        <v>25</v>
      </c>
      <c r="FE6" s="16" t="s">
        <v>45</v>
      </c>
      <c r="FF6" s="72"/>
      <c r="FG6" s="16" t="s">
        <v>25</v>
      </c>
      <c r="FH6" s="16" t="s">
        <v>45</v>
      </c>
      <c r="FI6" s="72"/>
      <c r="FJ6" s="16" t="s">
        <v>25</v>
      </c>
      <c r="FK6" s="16" t="s">
        <v>45</v>
      </c>
      <c r="FL6" s="72"/>
      <c r="FM6" s="16" t="s">
        <v>25</v>
      </c>
      <c r="FN6" s="16" t="s">
        <v>45</v>
      </c>
      <c r="FO6" s="72"/>
      <c r="FP6" s="16" t="s">
        <v>25</v>
      </c>
      <c r="FQ6" s="16" t="s">
        <v>45</v>
      </c>
      <c r="FR6" s="72"/>
      <c r="FS6" s="16" t="s">
        <v>25</v>
      </c>
      <c r="FT6" s="16" t="s">
        <v>45</v>
      </c>
      <c r="FU6" s="72"/>
      <c r="FV6" s="16" t="s">
        <v>25</v>
      </c>
      <c r="FW6" s="16" t="s">
        <v>45</v>
      </c>
      <c r="FX6" s="72"/>
    </row>
    <row r="7" spans="1:180" ht="15" customHeight="1" x14ac:dyDescent="0.35">
      <c r="A7" s="15"/>
      <c r="B7" s="37" t="s">
        <v>44</v>
      </c>
      <c r="C7" s="9" t="s">
        <v>42</v>
      </c>
      <c r="D7" s="38">
        <v>40</v>
      </c>
      <c r="E7" s="4"/>
      <c r="F7" s="4"/>
      <c r="G7" s="14">
        <v>5.5</v>
      </c>
      <c r="H7" s="95">
        <f>SUM(AG7:AG221)*$D$6*1000*$D$29</f>
        <v>4856.8284449363582</v>
      </c>
      <c r="I7" s="95">
        <f>SUM(AE7:AE410)</f>
        <v>1112.2447200000001</v>
      </c>
      <c r="J7" s="25">
        <f t="shared" si="0"/>
        <v>21.767676767676765</v>
      </c>
      <c r="K7" s="22">
        <f t="shared" si="1"/>
        <v>609.08803044604474</v>
      </c>
      <c r="L7" s="97">
        <f>(K7-G7)</f>
        <v>603.58803044604474</v>
      </c>
      <c r="M7" s="53">
        <f>IF(AND(L7&lt;0,L6&gt;1),1,0)</f>
        <v>0</v>
      </c>
      <c r="N7" s="13">
        <f>-($D$35*I7)/J7</f>
        <v>-102.19232230162416</v>
      </c>
      <c r="O7" s="13">
        <f>-($D$34*H7)/$D$20</f>
        <v>-552.42761219516274</v>
      </c>
      <c r="P7" s="4"/>
      <c r="Q7" s="5">
        <v>0</v>
      </c>
      <c r="R7" s="5">
        <v>0.748</v>
      </c>
      <c r="S7" s="5">
        <v>0.1</v>
      </c>
      <c r="T7" s="5">
        <v>0.1</v>
      </c>
      <c r="U7" s="5">
        <v>1E-3</v>
      </c>
      <c r="V7" s="5">
        <v>0.5</v>
      </c>
      <c r="W7" s="5" t="s">
        <v>3</v>
      </c>
      <c r="X7" s="5" t="s">
        <v>11</v>
      </c>
      <c r="Y7" s="5">
        <v>0</v>
      </c>
      <c r="Z7" s="3">
        <f t="shared" ref="Z7:Z53" si="2">MIN(U7,$D$8)</f>
        <v>1E-3</v>
      </c>
      <c r="AA7" s="3"/>
      <c r="AB7" s="1"/>
      <c r="AC7" s="2"/>
      <c r="AD7" s="2"/>
      <c r="AE7" s="1"/>
      <c r="AF7" s="2"/>
      <c r="AG7" s="2"/>
      <c r="AH7" s="1"/>
      <c r="AI7" s="2"/>
      <c r="AJ7" s="2"/>
      <c r="AK7" s="1"/>
      <c r="AL7" s="2"/>
      <c r="AM7" s="2"/>
      <c r="AN7" s="1"/>
      <c r="AO7" s="2"/>
      <c r="AP7" s="2"/>
      <c r="AQ7" s="1"/>
      <c r="AR7" s="2"/>
      <c r="AS7" s="2"/>
      <c r="AT7" s="1"/>
      <c r="AU7" s="2"/>
      <c r="AV7" s="2"/>
      <c r="AW7" s="1"/>
      <c r="AX7" s="2"/>
      <c r="AY7" s="2"/>
      <c r="AZ7" s="1"/>
      <c r="BA7" s="2"/>
      <c r="BB7" s="2"/>
      <c r="BC7" s="1"/>
      <c r="BD7" s="2"/>
      <c r="BE7" s="2"/>
      <c r="BF7" s="1"/>
      <c r="BG7" s="2"/>
      <c r="BH7" s="2"/>
      <c r="BI7" s="1"/>
      <c r="BJ7" s="2"/>
      <c r="BK7" s="2"/>
      <c r="BL7" s="1"/>
      <c r="BM7" s="2"/>
      <c r="BN7" s="2"/>
      <c r="BO7" s="1"/>
      <c r="BP7" s="2"/>
      <c r="BQ7" s="2"/>
      <c r="BR7" s="1"/>
      <c r="BS7" s="2"/>
      <c r="BT7" s="2"/>
      <c r="BU7" s="1"/>
      <c r="BV7" s="2"/>
      <c r="BW7" s="2"/>
      <c r="BX7" s="1"/>
      <c r="BY7" s="2"/>
      <c r="BZ7" s="2"/>
      <c r="CA7" s="1"/>
      <c r="CB7" s="2"/>
      <c r="CC7" s="2"/>
      <c r="CD7" s="1"/>
      <c r="CE7" s="2"/>
      <c r="CF7" s="2"/>
      <c r="CG7" s="1"/>
      <c r="CH7" s="2"/>
      <c r="CI7" s="2"/>
      <c r="CJ7" s="1"/>
      <c r="CK7" s="2"/>
      <c r="CL7" s="2"/>
      <c r="CM7" s="1"/>
      <c r="CN7" s="2"/>
      <c r="CO7" s="2"/>
      <c r="CP7" s="1"/>
      <c r="CQ7" s="2"/>
      <c r="CR7" s="2"/>
      <c r="CS7" s="1"/>
      <c r="CT7" s="2"/>
      <c r="CU7" s="2"/>
      <c r="CV7" s="1"/>
      <c r="CW7" s="2"/>
      <c r="CX7" s="2"/>
      <c r="CY7" s="1"/>
      <c r="CZ7" s="2"/>
      <c r="DA7" s="2"/>
      <c r="DB7" s="1"/>
      <c r="DC7" s="2"/>
      <c r="DD7" s="2"/>
      <c r="DE7" s="1"/>
      <c r="DF7" s="2"/>
      <c r="DG7" s="2"/>
      <c r="DH7" s="1"/>
      <c r="DI7" s="2"/>
      <c r="DJ7" s="2"/>
      <c r="DK7" s="1"/>
      <c r="DL7" s="2"/>
      <c r="DM7" s="2"/>
      <c r="DN7" s="1"/>
      <c r="DO7" s="2"/>
      <c r="DP7" s="2"/>
      <c r="DQ7" s="1"/>
      <c r="DR7" s="2"/>
      <c r="DS7" s="2"/>
      <c r="DT7" s="1"/>
      <c r="DU7" s="2"/>
      <c r="DV7" s="2"/>
      <c r="DW7" s="1"/>
      <c r="DX7" s="2"/>
      <c r="DY7" s="2"/>
      <c r="DZ7" s="1"/>
      <c r="EA7" s="2"/>
      <c r="EB7" s="2"/>
      <c r="EC7" s="1"/>
      <c r="ED7" s="2"/>
      <c r="EE7" s="2"/>
      <c r="EF7" s="1"/>
      <c r="EG7" s="2"/>
      <c r="EH7" s="2"/>
      <c r="EI7" s="1"/>
      <c r="EJ7" s="2"/>
      <c r="EK7" s="2"/>
      <c r="EL7" s="1"/>
      <c r="EM7" s="2"/>
      <c r="EN7" s="2"/>
      <c r="EO7" s="1"/>
      <c r="EP7" s="2"/>
      <c r="EQ7" s="2"/>
      <c r="ER7" s="1"/>
      <c r="ES7" s="2"/>
      <c r="ET7" s="2"/>
      <c r="EU7" s="1"/>
      <c r="EV7" s="2"/>
      <c r="EW7" s="2"/>
      <c r="EX7" s="1"/>
      <c r="EY7" s="2"/>
      <c r="EZ7" s="2"/>
      <c r="FA7" s="1"/>
      <c r="FB7" s="2"/>
      <c r="FC7" s="2"/>
      <c r="FD7" s="1"/>
      <c r="FE7" s="2"/>
      <c r="FF7" s="2"/>
      <c r="FG7" s="1"/>
      <c r="FH7" s="2"/>
      <c r="FI7" s="2"/>
      <c r="FJ7" s="1"/>
      <c r="FK7" s="2"/>
      <c r="FL7" s="2"/>
      <c r="FM7" s="1"/>
      <c r="FN7" s="2"/>
      <c r="FO7" s="2"/>
      <c r="FP7" s="1"/>
      <c r="FQ7" s="2"/>
      <c r="FR7" s="2"/>
      <c r="FS7" s="1"/>
      <c r="FT7" s="2"/>
      <c r="FU7" s="2"/>
      <c r="FV7" s="1"/>
      <c r="FW7" s="2"/>
      <c r="FX7" s="2"/>
    </row>
    <row r="8" spans="1:180" x14ac:dyDescent="0.35">
      <c r="A8" s="15"/>
      <c r="B8" s="39" t="s">
        <v>43</v>
      </c>
      <c r="C8" s="40" t="s">
        <v>42</v>
      </c>
      <c r="D8" s="41">
        <v>0.2</v>
      </c>
      <c r="E8" s="4"/>
      <c r="F8" s="4"/>
      <c r="G8" s="14">
        <v>6</v>
      </c>
      <c r="H8" s="95">
        <f>SUM(AJ7:AJ221)*$D$6*1000*$D$29</f>
        <v>3966.7620352250483</v>
      </c>
      <c r="I8" s="95">
        <f>SUM(AH7:AH410)</f>
        <v>1205.48856</v>
      </c>
      <c r="J8" s="25">
        <f t="shared" si="0"/>
        <v>19.953703703703702</v>
      </c>
      <c r="K8" s="22">
        <f t="shared" si="1"/>
        <v>691.69014349309259</v>
      </c>
      <c r="L8" s="97">
        <f>(K8-G8)</f>
        <v>685.69014349309259</v>
      </c>
      <c r="M8" s="53">
        <f>IF(AND(L8&lt;0,L7&gt;1),1,0)</f>
        <v>0</v>
      </c>
      <c r="N8" s="13">
        <f>-($D$35*I8)/J8</f>
        <v>-120.82855172157774</v>
      </c>
      <c r="O8" s="13">
        <f>-($D$34*H8)/$D$20</f>
        <v>-451.18926972816143</v>
      </c>
      <c r="P8" s="4"/>
      <c r="Q8" s="5">
        <v>-0.74800000000000022</v>
      </c>
      <c r="R8" s="5" t="s">
        <v>4</v>
      </c>
      <c r="S8" s="5">
        <v>19.7</v>
      </c>
      <c r="T8" s="5">
        <v>19.7</v>
      </c>
      <c r="U8" s="5">
        <v>9.8000000000000004E-2</v>
      </c>
      <c r="V8" s="5">
        <v>0.5</v>
      </c>
      <c r="W8" s="5" t="s">
        <v>3</v>
      </c>
      <c r="X8" s="5" t="s">
        <v>10</v>
      </c>
      <c r="Y8" s="5">
        <v>0</v>
      </c>
      <c r="Z8" s="3">
        <f t="shared" si="2"/>
        <v>9.8000000000000004E-2</v>
      </c>
      <c r="AA8" s="1">
        <f>$R7*($Z8+$Z7)*0.5*($D$27+$D$28)*1000*$D$5</f>
        <v>91.083960000000019</v>
      </c>
      <c r="AB8" s="1">
        <f>IF(ABS($Q8)&lt;$G$6,$AA8,IF(ABS($Q7)&lt;$G$6,($G$6-ABS($Q7))*($Z7+$Z8)*0.5*($D$27+$D$28)*$D$5*1000,0))</f>
        <v>91.083960000000019</v>
      </c>
      <c r="AC8" s="1">
        <f>IF(AND($G$6&lt;ABS($Q8),$G$6&gt;ABS($Q7)),1,0)</f>
        <v>0</v>
      </c>
      <c r="AD8" s="3">
        <f>MIN(IF(AC8=1,($S8-$S7)/(ABS($Q8)-ABS($Q7))*($G$6-ABS($Q7))+$S7,0),$D$7)</f>
        <v>0</v>
      </c>
      <c r="AE8" s="1">
        <f>IF(ABS($Q8)&lt;$G$7,$AA8,IF(ABS($Q7)&lt;$G$7,($G$7-ABS($Q7))*($Z7+$Z8)*0.5*($D$27+$D$28)*$D$5*1000,0))</f>
        <v>91.083960000000019</v>
      </c>
      <c r="AF8" s="1">
        <f>IF(AND($G$7&lt;ABS($Q8),$G$7&gt;ABS($Q7)),1,0)</f>
        <v>0</v>
      </c>
      <c r="AG8" s="3">
        <f>MIN(IF(AF8=1,($S8-$S7)/(ABS($Q8)-ABS($Q7))*($G$7-ABS($Q7))+$S7,0),$D$7)</f>
        <v>0</v>
      </c>
      <c r="AH8" s="1">
        <f>IF(ABS($Q8)&lt;$G$8,$AA8,IF(ABS($Q7)&lt;$G$8,($G$8-ABS($Q7))*($Z7+$Z8)*0.5*($D$27+$D$28)*$D$5*1000,0))</f>
        <v>91.083960000000019</v>
      </c>
      <c r="AI8" s="1">
        <f>IF(AND($G$8&lt;ABS($Q8),$G$8&gt;ABS($Q7)),1,0)</f>
        <v>0</v>
      </c>
      <c r="AJ8" s="3">
        <f>MIN(IF(AI8=1,($S8-$S7)/(ABS($Q8)-ABS($Q7))*($G$8-ABS($Q7))+$S7,0),$D$7)</f>
        <v>0</v>
      </c>
      <c r="AK8" s="1">
        <f>IF(ABS($Q8)&lt;$G$9,$AA8,IF(ABS($Q7)&lt;$G$9,($G$9-ABS($Q7))*($Z7+$Z8)*0.5*($D$27+$D$28)*$D$5*1000,0))</f>
        <v>91.083960000000019</v>
      </c>
      <c r="AL8" s="1">
        <f>IF(AND($G$9&lt;ABS($Q8),$G$9&gt;ABS($Q7)),1,0)</f>
        <v>0</v>
      </c>
      <c r="AM8" s="3">
        <f>MIN(IF(AL8=1,($S8-$S7)/(ABS($Q8)-ABS($Q7))*($G$9-ABS($Q7))+$S7,0),$D$7)</f>
        <v>0</v>
      </c>
      <c r="AN8" s="1">
        <f>IF(ABS($Q8)&lt;$G$10,$AA8,IF(ABS($Q7)&lt;$G$10,($G$10-ABS($Q7))*($Z7+$Z8)*0.5*($D$27+$D$28)*$D$5*1000,0))</f>
        <v>91.083960000000019</v>
      </c>
      <c r="AO8" s="1">
        <f>IF(AND($G$10&lt;ABS($Q8),$G$10&gt;ABS($Q7)),1,0)</f>
        <v>0</v>
      </c>
      <c r="AP8" s="3">
        <f>MIN(IF(AO8=1,($S8-$S7)/(ABS($Q8)-ABS($Q7))*($G$10-ABS($Q7))+$S7,0),$D$7)</f>
        <v>0</v>
      </c>
      <c r="AQ8" s="1">
        <f>IF(ABS($Q8)&lt;$G$11,$AA8,IF(ABS($Q7)&lt;$G$11,($G$11-ABS($Q7))*($Z7+$Z8)*0.5*($D$27+$D$28)*$D$5*1000,0))</f>
        <v>91.083960000000019</v>
      </c>
      <c r="AR8" s="1">
        <f>IF(AND($G$11&lt;ABS($Q8),$G$11&gt;ABS($Q7)),1,0)</f>
        <v>0</v>
      </c>
      <c r="AS8" s="3">
        <f>MIN(IF(AR8=1,($S8-$S7)/(ABS($Q8)-ABS($Q7))*($G$11-ABS($Q7))+$S7,0),$D$7)</f>
        <v>0</v>
      </c>
      <c r="AT8" s="1">
        <f>IF(ABS($Q8)&lt;$G$12,$AA8,IF(ABS($Q7)&lt;$G$12,($G$12-ABS($Q7))*($Z7+$Z8)*0.5*($D$27+$D$28)*$D$5*1000,0))</f>
        <v>91.083960000000019</v>
      </c>
      <c r="AU8" s="1">
        <f>IF(AND($G$12&lt;ABS($Q8),$G$12&gt;ABS($Q7)),1,0)</f>
        <v>0</v>
      </c>
      <c r="AV8" s="3">
        <f>MIN(IF(AU8=1,($S8-$S7)/(ABS($Q8)-ABS($Q7))*($G$12-ABS($Q7))+$S7,0),$D$7)</f>
        <v>0</v>
      </c>
      <c r="AW8" s="1">
        <f>IF(ABS($Q8)&lt;$G$13,$AA8,IF(ABS($Q7)&lt;$G$13,($G$13-ABS($Q7))*($Z7+$Z8)*0.5*($D$27+$D$28)*$D$5*1000,0))</f>
        <v>91.083960000000019</v>
      </c>
      <c r="AX8" s="1">
        <f>IF(AND($G$13&lt;ABS($Q8),$G$13&gt;ABS($Q7)),1,0)</f>
        <v>0</v>
      </c>
      <c r="AY8" s="3">
        <f>MIN(IF(AX8=1,($S8-$S7)/(ABS($Q8)-ABS($Q7))*($G$13-ABS($Q7))+$S7,0),$D$7)</f>
        <v>0</v>
      </c>
      <c r="AZ8" s="1">
        <f>IF(ABS($Q8)&lt;$G$14,$AA8,IF(ABS($Q7)&lt;$G$14,($G$14-ABS($Q7))*($Z7+$Z8)*0.5*($D$27+$D$28)*$D$5*1000,0))</f>
        <v>91.083960000000019</v>
      </c>
      <c r="BA8" s="1">
        <f>IF(AND($G$14&lt;ABS($Q8),$G$14&gt;ABS($Q7)),1,0)</f>
        <v>0</v>
      </c>
      <c r="BB8" s="3">
        <f>MIN(IF(BA8=1,($S8-$S7)/(ABS($Q8)-ABS($Q7))*($G$14-ABS($Q7))+$S7,0),$D$7)</f>
        <v>0</v>
      </c>
      <c r="BC8" s="1">
        <f>IF(ABS($Q8)&lt;G$15,$AA8,IF(ABS($Q7)&lt;G$15,(G$15-ABS($Q7))*($Z7+$Z8)*0.5*($D$27+$D$28)*$D$5*1000,0))</f>
        <v>91.083960000000019</v>
      </c>
      <c r="BD8" s="1">
        <f>IF(AND(G$15&lt;ABS($Q8),G$15&gt;ABS($Q7)),1,0)</f>
        <v>0</v>
      </c>
      <c r="BE8" s="3">
        <f>MIN(IF(BD8=1,($S8-$S7)/(ABS($Q8)-ABS($Q7))*(G$15-ABS($Q7))+$S7,0),$D$7)</f>
        <v>0</v>
      </c>
      <c r="BF8" s="1">
        <f>IF(ABS($Q8)&lt;G$16,$AA8,IF(ABS($Q7)&lt;G$16,(G$16-ABS($Q7))*($Z7+$Z8)*0.5*($D$27+$D$28)*$D$5*1000,0))</f>
        <v>91.083960000000019</v>
      </c>
      <c r="BG8" s="1">
        <f>IF(AND(G$16&lt;ABS($Q8),G$16&gt;ABS($Q7)),1,0)</f>
        <v>0</v>
      </c>
      <c r="BH8" s="3">
        <f>MIN(IF(BG8=1,($S8-$S7)/(ABS($Q8)-ABS($Q7))*(G$16-ABS($Q7))+$S7,0),$D$7)</f>
        <v>0</v>
      </c>
      <c r="BI8" s="1">
        <f>IF(ABS($Q8)&lt;G$17,$AA8,IF(ABS($Q7)&lt;G$17,(G$17-ABS($Q7))*($Z7+$Z8)*0.5*($D$27+$D$28)*$D$5*1000,0))</f>
        <v>91.083960000000019</v>
      </c>
      <c r="BJ8" s="1">
        <f>IF(AND(G$17&lt;ABS($Q8),G$17&gt;ABS($Q7)),1,0)</f>
        <v>0</v>
      </c>
      <c r="BK8" s="3">
        <f>MIN(IF(BJ8=1,($S8-$S7)/(ABS($Q8)-ABS($Q7))*(G$17-ABS($Q7))+$S7,0),$D$7)</f>
        <v>0</v>
      </c>
      <c r="BL8" s="1">
        <f>IF(ABS($Q8)&lt;G$18,$AA8,IF(ABS($Q7)&lt;G$18,(G$18-ABS($Q7))*($Z7+$Z8)*0.5*($D$27+$D$28)*$D$5*1000,0))</f>
        <v>91.083960000000019</v>
      </c>
      <c r="BM8" s="1">
        <f>IF(AND(G$18&lt;ABS($Q8),G$18&gt;ABS($Q7)),1,0)</f>
        <v>0</v>
      </c>
      <c r="BN8" s="3">
        <f>MIN(IF(BM8=1,($S8-$S7)/(ABS($Q8)-ABS($Q7))*(G$18-ABS($Q7))+$S7,0),$D$7)</f>
        <v>0</v>
      </c>
      <c r="BO8" s="1">
        <f>IF(ABS($Q8)&lt;G$19,$AA8,IF(ABS($Q7)&lt;G$19,(G$19-ABS($Q7))*($Z7+$Z8)*0.5*($D$27+$D$28)*$D$5*1000,0))</f>
        <v>91.083960000000019</v>
      </c>
      <c r="BP8" s="1">
        <f>IF(AND(G$19&lt;ABS($Q8),G$19&gt;ABS($Q7)),1,0)</f>
        <v>0</v>
      </c>
      <c r="BQ8" s="3">
        <f>MIN(IF(BP8=1,($S8-$S7)/(ABS($Q8)-ABS($Q7))*(G$19-ABS($Q7))+$S7,0),$D$7)</f>
        <v>0</v>
      </c>
      <c r="BR8" s="1">
        <f>IF(ABS($Q8)&lt;G$20,$AA8,IF(ABS($Q7)&lt;G$20,(G$20-ABS($Q7))*($Z7+$Z8)*0.5*($D$27+$D$28)*$D$5*1000,0))</f>
        <v>91.083960000000019</v>
      </c>
      <c r="BS8" s="1">
        <f>IF(AND(G$20&lt;ABS($Q8),G$20&gt;ABS($Q7)),1,0)</f>
        <v>0</v>
      </c>
      <c r="BT8" s="3">
        <f>MIN(IF(BS8=1,($S8-$S7)/(ABS($Q8)-ABS($Q7))*(G$20-ABS($Q7))+$S7,0),$D$7)</f>
        <v>0</v>
      </c>
      <c r="BU8" s="1">
        <f>IF(ABS($Q8)&lt;G$21,$AA8,IF(ABS($Q7)&lt;G$21,(G$21-ABS($Q7))*($Z7+$Z8)*0.5*($D$27+$D$28)*$D$5*1000,0))</f>
        <v>91.083960000000019</v>
      </c>
      <c r="BV8" s="1">
        <f>IF(AND(G$21&lt;ABS($Q8),G$21&gt;ABS($Q7)),1,0)</f>
        <v>0</v>
      </c>
      <c r="BW8" s="3">
        <f>MIN(IF(BV8=1,($S8-$S7)/(ABS($Q8)-ABS($Q7))*(G$21-ABS($Q7))+$S7,0),$D$7)</f>
        <v>0</v>
      </c>
      <c r="BX8" s="1">
        <f>IF(ABS($Q8)&lt;G$22,$AA8,IF(ABS($Q7)&lt;G$22,(G$22-ABS($Q7))*($Z7+$Z8)*0.5*($D$27+$D$28)*$D$5*1000,0))</f>
        <v>91.083960000000019</v>
      </c>
      <c r="BY8" s="1">
        <f>IF(AND(G$22&lt;ABS($Q8),G$22&gt;ABS($Q7)),1,0)</f>
        <v>0</v>
      </c>
      <c r="BZ8" s="3">
        <f>MIN(IF(BY8=1,($S8-$S7)/(ABS($Q8)-ABS($Q7))*(G$22-ABS($Q7))+$S7,0),$D$7)</f>
        <v>0</v>
      </c>
      <c r="CA8" s="1">
        <f>IF(ABS($Q8)&lt;G$23,$AA8,IF(ABS($Q7)&lt;G$23,(G$23-ABS($Q7))*($Z7+$Z8)*0.5*($D$27+$D$28)*$D$5*1000,0))</f>
        <v>91.083960000000019</v>
      </c>
      <c r="CB8" s="1">
        <f>IF(AND(G$23&lt;ABS($Q8),G$23&gt;ABS($Q7)),1,0)</f>
        <v>0</v>
      </c>
      <c r="CC8" s="3">
        <f>MIN(IF(CB8=1,($S8-$S7)/(ABS($Q8)-ABS($Q7))*(G$23-ABS($Q7))+$S7,0),$D$7)</f>
        <v>0</v>
      </c>
      <c r="CD8" s="1">
        <f>IF(ABS($Q8)&lt;G$24,$AA8,IF(ABS($Q7)&lt;G$24,(G$24-ABS($Q7))*($Z7+$Z8)*0.5*($D$27+$D$28)*$D$5*1000,0))</f>
        <v>91.083960000000019</v>
      </c>
      <c r="CE8" s="1">
        <f>IF(AND(G$24&lt;ABS($Q8),G$24&gt;ABS($Q7)),1,0)</f>
        <v>0</v>
      </c>
      <c r="CF8" s="3">
        <f>MIN(IF(CE8=1,($S8-$S7)/(ABS($Q8)-ABS($Q7))*(G$24-ABS($Q7))+$S7,0),$D$7)</f>
        <v>0</v>
      </c>
      <c r="CG8" s="1">
        <f>IF(ABS($Q8)&lt;G$25,$AA8,IF(ABS($Q7)&lt;G$25,(G$25-ABS($Q7))*($Z7+$Z8)*0.5*($D$27+$D$28)*$D$5*1000,0))</f>
        <v>91.083960000000019</v>
      </c>
      <c r="CH8" s="1">
        <f>IF(AND(G$25&lt;ABS($Q8),G$25&gt;ABS($Q7)),1,0)</f>
        <v>0</v>
      </c>
      <c r="CI8" s="3">
        <f>MIN(IF(CH8=1,($S8-$S7)/(ABS($Q8)-ABS($Q7))*(G$25-ABS($Q7))+$S7,0),$D$7)</f>
        <v>0</v>
      </c>
      <c r="CJ8" s="1">
        <f>IF(ABS($Q8)&lt;G$26,$AA8,IF(ABS($Q7)&lt;G$26,(G$26-ABS($Q7))*($Z7+$Z8)*0.5*($D$27+$D$28)*$D$5*1000,0))</f>
        <v>91.083960000000019</v>
      </c>
      <c r="CK8" s="1">
        <f>IF(AND(G$26&lt;ABS($Q8),G$26&gt;ABS($Q7)),1,0)</f>
        <v>0</v>
      </c>
      <c r="CL8" s="3">
        <f>MIN(IF(CK8=1,($S8-$S7)/(ABS($Q8)-ABS($Q7))*(G$26-ABS($Q7))+$S7,0),$D$7)</f>
        <v>0</v>
      </c>
      <c r="CM8" s="1">
        <f>IF(ABS($Q8)&lt;G$27,$AA8,IF(ABS($Q7)&lt;G$27,(G$27-ABS($Q7))*($Z7+$Z8)*0.5*($D$27+$D$28)*$D$5*1000,0))</f>
        <v>91.083960000000019</v>
      </c>
      <c r="CN8" s="1">
        <f>IF(AND(G$27&lt;ABS($Q8),G$27&gt;ABS($Q7)),1,0)</f>
        <v>0</v>
      </c>
      <c r="CO8" s="3">
        <f>MIN(IF(CN8=1,($S8-$S7)/(ABS($Q8)-ABS($Q7))*(G$27-ABS($Q7))+$S7,0),$D$7)</f>
        <v>0</v>
      </c>
      <c r="CP8" s="1">
        <f>IF(ABS($Q8)&lt;G$28,$AA8,IF(ABS($Q7)&lt;G$28,(G$28-ABS($Q7))*($Z7+$Z8)*0.5*($D$27+$D$28)*$D$5*1000,0))</f>
        <v>91.083960000000019</v>
      </c>
      <c r="CQ8" s="1">
        <f>IF(AND(G$28&lt;ABS($Q8),G$28&gt;ABS($Q7)),1,0)</f>
        <v>0</v>
      </c>
      <c r="CR8" s="3">
        <f>MIN(IF(CQ8=1,($S8-$S7)/(ABS($Q8)-ABS($Q7))*(G$28-ABS($Q7))+$S7,0),$D$7)</f>
        <v>0</v>
      </c>
      <c r="CS8" s="1">
        <f>IF(ABS($Q8)&lt;G$29,$AA8,IF(ABS($Q7)&lt;G$29,(G$29-ABS($Q7))*($Z7+$Z8)*0.5*($D$27+$D$28)*$D$5*1000,0))</f>
        <v>91.083960000000019</v>
      </c>
      <c r="CT8" s="1">
        <f>IF(AND(G$29&lt;ABS($Q8),G$29&gt;ABS($Q7)),1,0)</f>
        <v>0</v>
      </c>
      <c r="CU8" s="3">
        <f>MIN(IF(CT8=1,($S8-$S7)/(ABS($Q8)-ABS($Q7))*(G$29-ABS($Q7))+$S7,0),$D$7)</f>
        <v>0</v>
      </c>
      <c r="CV8" s="1">
        <f>IF(ABS($Q8)&lt;G$30,$AA8,IF(ABS($Q7)&lt;G$30,(G$30-ABS($Q7))*($Z7+$Z8)*0.5*($D$27+$D$28)*$D$5*1000,0))</f>
        <v>91.083960000000019</v>
      </c>
      <c r="CW8" s="1">
        <f>IF(AND(G$30&lt;ABS($Q8),G$30&gt;ABS($Q7)),1,0)</f>
        <v>0</v>
      </c>
      <c r="CX8" s="3">
        <f>MIN(IF(CW8=1,($S8-$S7)/(ABS($Q8)-ABS($Q7))*(G$30-ABS($Q7))+$S7,0),$D$7)</f>
        <v>0</v>
      </c>
      <c r="CY8" s="1">
        <f>IF(ABS($Q8)&lt;G$31,$AA8,IF(ABS($Q7)&lt;G$31,(G$31-ABS($Q7))*($Z7+$Z8)*0.5*($D$27+$D$28)*$D$5*1000,0))</f>
        <v>91.083960000000019</v>
      </c>
      <c r="CZ8" s="1">
        <f>IF(AND(G$31&lt;ABS($Q8),G$31&gt;ABS($Q7)),1,0)</f>
        <v>0</v>
      </c>
      <c r="DA8" s="3">
        <f>MIN(IF(CZ8=1,($S8-$S7)/(ABS($Q8)-ABS($Q7))*(G$31-ABS($Q7))+$S7,0),$D$7)</f>
        <v>0</v>
      </c>
      <c r="DB8" s="1">
        <f>IF(ABS($Q8)&lt;G$32,$AA8,IF(ABS($Q7)&lt;G$32,(G$32-ABS($Q7))*($Z7+$Z8)*0.5*($D$27+$D$28)*$D$5*1000,0))</f>
        <v>91.083960000000019</v>
      </c>
      <c r="DC8" s="1">
        <f>IF(AND(G$32&lt;ABS($Q8),G$32&gt;ABS($Q7)),1,0)</f>
        <v>0</v>
      </c>
      <c r="DD8" s="3">
        <f>MIN(IF(DC8=1,($S8-$S7)/(ABS($Q8)-ABS($Q7))*(G$32-ABS($Q7))+$S7,0),$D$7)</f>
        <v>0</v>
      </c>
      <c r="DE8" s="1">
        <f>IF(ABS($Q8)&lt;G$33,$AA8,IF(ABS($Q7)&lt;G$33,(G$33-ABS($Q7))*($Z7+$Z8)*0.5*($D$27+$D$28)*$D$5*1000,0))</f>
        <v>91.083960000000019</v>
      </c>
      <c r="DF8" s="1">
        <f>IF(AND(G$33&lt;ABS($Q8),G$33&gt;ABS($Q7)),1,0)</f>
        <v>0</v>
      </c>
      <c r="DG8" s="3">
        <f>MIN(IF(DF8=1,($S8-$S7)/(ABS($Q8)-ABS($Q7))*(G$33-ABS($Q7))+$S7,0),$D$7)</f>
        <v>0</v>
      </c>
      <c r="DH8" s="1">
        <f>IF(ABS($Q8)&lt;G$34,$AA8,IF(ABS($Q7)&lt;G$34,(G$34-ABS($Q7))*($Z7+$Z8)*0.5*($D$27+$D$28)*$D$5*1000,0))</f>
        <v>91.083960000000019</v>
      </c>
      <c r="DI8" s="1">
        <f>IF(AND(G$34&lt;ABS($Q8),G$34&gt;ABS($Q7)),1,0)</f>
        <v>0</v>
      </c>
      <c r="DJ8" s="3">
        <f>MIN(IF(DI8=1,($S8-$S7)/(ABS($Q8)-ABS($Q7))*(G$34-ABS($Q7))+$S7,0),$D$7)</f>
        <v>0</v>
      </c>
      <c r="DK8" s="1">
        <f>IF(ABS($Q8)&lt;G$35,$AA8,IF(ABS($Q7)&lt;G$35,(G$35-ABS($Q7))*($Z7+$Z8)*0.5*($D$27+$D$28)*$D$5*1000,0))</f>
        <v>91.083960000000019</v>
      </c>
      <c r="DL8" s="1">
        <f>IF(AND(G$35&lt;ABS($Q8),G$35&gt;ABS($Q7)),1,0)</f>
        <v>0</v>
      </c>
      <c r="DM8" s="3">
        <f>MIN(IF(DL8=1,($S8-$S7)/(ABS($Q8)-ABS($Q7))*(G$35-ABS($Q7))+$S7,0),$D$7)</f>
        <v>0</v>
      </c>
      <c r="DN8" s="1">
        <f>IF(ABS($Q8)&lt;G$36,$AA8,IF(ABS($Q7)&lt;G$36,(G$36-ABS($Q7))*($Z7+$Z8)*0.5*($D$27+$D$28)*$D$5*1000,0))</f>
        <v>91.083960000000019</v>
      </c>
      <c r="DO8" s="1">
        <f>IF(AND(G$36&lt;ABS($Q8),G$36&gt;ABS($Q7)),1,0)</f>
        <v>0</v>
      </c>
      <c r="DP8" s="3">
        <f>MIN(IF(DO8=1,($S8-$S7)/(ABS($Q8)-ABS($Q7))*(G$36-ABS($Q7))+$S7,0),$D$7)</f>
        <v>0</v>
      </c>
      <c r="DQ8" s="1">
        <f>IF(ABS($Q8)&lt;G$37,$AA8,IF(ABS($Q7)&lt;G$37,(G$37-ABS($Q7))*($Z7+$Z8)*0.5*($D$27+$D$28)*$D$5*1000,0))</f>
        <v>91.083960000000019</v>
      </c>
      <c r="DR8" s="1">
        <f>IF(AND(G$37&lt;ABS($Q8),G$37&gt;ABS($Q7)),1,0)</f>
        <v>0</v>
      </c>
      <c r="DS8" s="3">
        <f>MIN(IF(DR8=1,($S8-$S7)/(ABS($Q8)-ABS($Q7))*(G$37-ABS($Q7))+$S7,0),$D$7)</f>
        <v>0</v>
      </c>
      <c r="DT8" s="1">
        <f>IF(ABS($Q8)&lt;G$38,$AA8,IF(ABS($Q7)&lt;G$38,(G$38-ABS($Q7))*($Z7+$Z8)*0.5*($D$27+$D$28)*$D$5*1000,0))</f>
        <v>91.083960000000019</v>
      </c>
      <c r="DU8" s="1">
        <f>IF(AND(G$38&lt;ABS($Q8),G$38&gt;ABS($Q7)),1,0)</f>
        <v>0</v>
      </c>
      <c r="DV8" s="3">
        <f>MIN(IF(DU8=1,($S8-$S7)/(ABS($Q8)-ABS($Q7))*(G$38-ABS($Q7))+$S7,0),$D$7)</f>
        <v>0</v>
      </c>
      <c r="DW8" s="1">
        <f>IF(ABS($Q8)&lt;G$39,$AA8,IF(ABS($Q7)&lt;G$39,(G$39-ABS($Q7))*($Z7+$Z8)*0.5*($D$27+$D$28)*$D$5*1000,0))</f>
        <v>91.083960000000019</v>
      </c>
      <c r="DX8" s="1">
        <f>IF(AND(G$39&lt;ABS($Q8),G$39&gt;ABS($Q7)),1,0)</f>
        <v>0</v>
      </c>
      <c r="DY8" s="3">
        <f>MIN(IF(DX8=1,($S8-$S7)/(ABS($Q8)-ABS($Q7))*(G$39-ABS($Q7))+$S7,0),$D$7)</f>
        <v>0</v>
      </c>
      <c r="DZ8" s="1">
        <f>IF(ABS($Q8)&lt;G$40,$AA8,IF(ABS($Q7)&lt;G$40,(G$40-ABS($Q7))*($Z7+$Z8)*0.5*($D$27+$D$28)*$D$5*1000,0))</f>
        <v>91.083960000000019</v>
      </c>
      <c r="EA8" s="1">
        <f>IF(AND(G$40&lt;ABS($Q8),G$40&gt;ABS($Q7)),1,0)</f>
        <v>0</v>
      </c>
      <c r="EB8" s="3">
        <f>MIN(IF(EA8=1,($S8-$S7)/(ABS($Q8)-ABS($Q7))*(G$40-ABS($Q7))+$S7,0),$D$7)</f>
        <v>0</v>
      </c>
      <c r="EC8" s="1">
        <f>IF(ABS($Q8)&lt;G$41,$AA8,IF(ABS($Q7)&lt;G$41,(G$41-ABS($Q7))*($Z7+$Z8)*0.5*($D$27+$D$28)*$D$5*1000,0))</f>
        <v>91.083960000000019</v>
      </c>
      <c r="ED8" s="1">
        <f>IF(AND(G$41&lt;ABS($Q8),G$41&gt;ABS($Q7)),1,0)</f>
        <v>0</v>
      </c>
      <c r="EE8" s="3">
        <f>MIN(IF(ED8=1,($S8-$S7)/(ABS($Q8)-ABS($Q7))*(G$41-ABS($Q7))+$S7,0),$D$7)</f>
        <v>0</v>
      </c>
      <c r="EF8" s="1">
        <f>IF(ABS($Q8)&lt;G$42,$AA8,IF(ABS($Q7)&lt;G$42,(G$42-ABS($Q7))*($Z7+$Z8)*0.5*($D$27+$D$28)*$D$5*1000,0))</f>
        <v>91.083960000000019</v>
      </c>
      <c r="EG8" s="1">
        <f>IF(AND(G$42&lt;ABS($Q8),G$42&gt;ABS($Q7)),1,0)</f>
        <v>0</v>
      </c>
      <c r="EH8" s="3">
        <f>MIN(IF(EG8=1,($S8-$S7)/(ABS($Q8)-ABS($Q7))*(G$42-ABS($Q7))+$S7,0),$D$7)</f>
        <v>0</v>
      </c>
      <c r="EI8" s="1">
        <f>IF(ABS($Q8)&lt;G$43,$AA8,IF(ABS($Q7)&lt;G$43,(G$43-ABS($Q7))*($Z7+$Z8)*0.5*($D$27+$D$28)*$D$5*1000,0))</f>
        <v>91.083960000000019</v>
      </c>
      <c r="EJ8" s="1">
        <f>IF(AND(G$43&lt;ABS($Q8),G$43&gt;ABS($Q7)),1,0)</f>
        <v>0</v>
      </c>
      <c r="EK8" s="3">
        <f>MIN(IF(EJ8=1,($S8-$S7)/(ABS($Q8)-ABS($Q7))*(G$43-ABS($Q7))+$S7,0),$D$7)</f>
        <v>0</v>
      </c>
      <c r="EL8" s="1">
        <f>IF(ABS($Q8)&lt;G$44,$AA8,IF(ABS($Q7)&lt;G$44,(G$44-ABS($Q7))*($Z7+$Z8)*0.5*($D$27+$D$28)*$D$5*1000,0))</f>
        <v>91.083960000000019</v>
      </c>
      <c r="EM8" s="1">
        <f>IF(AND(G$44&lt;ABS($Q8),G$44&gt;ABS($Q7)),1,0)</f>
        <v>0</v>
      </c>
      <c r="EN8" s="3">
        <f>MIN(IF(EM8=1,($S8-$S7)/(ABS($Q8)-ABS($Q7))*(G$44-ABS($Q7))+$S7,0),$D$7)</f>
        <v>0</v>
      </c>
      <c r="EO8" s="1">
        <f>IF(ABS($Q8)&lt;G$45,$AA8,IF(ABS($Q7)&lt;G$45,(G$45-ABS($Q7))*($Z7+$Z8)*0.5*($D$27+$D$28)*$D$5*1000,0))</f>
        <v>91.083960000000019</v>
      </c>
      <c r="EP8" s="1">
        <f>IF(AND(G$45&lt;ABS($Q8),G$45&gt;ABS($Q7)),1,0)</f>
        <v>0</v>
      </c>
      <c r="EQ8" s="3">
        <f>MIN(IF(EP8=1,($S8-$S7)/(ABS($Q8)-ABS($Q7))*(G$45-ABS($Q7))+$S7,0),$D$7)</f>
        <v>0</v>
      </c>
      <c r="ER8" s="1">
        <f>IF(ABS($Q8)&lt;G$46,$AA8,IF(ABS($Q7)&lt;G$46,(G$46-ABS($Q7))*($Z7+$Z8)*0.5*($D$27+$D$28)*$D$5*1000,0))</f>
        <v>91.083960000000019</v>
      </c>
      <c r="ES8" s="1">
        <f>IF(AND(G$46&lt;ABS($Q8),G$46&gt;ABS($Q7)),1,0)</f>
        <v>0</v>
      </c>
      <c r="ET8" s="3">
        <f>MIN(IF(ES8=1,($S8-$S7)/(ABS($Q8)-ABS($Q7))*(G$46-ABS($Q7))+$S7,0),$D$7)</f>
        <v>0</v>
      </c>
      <c r="EU8" s="1">
        <f>IF(ABS($Q8)&lt;G$47,$AA8,IF(ABS($Q7)&lt;G$47,(G$47-ABS($Q7))*($Z7+$Z8)*0.5*($D$27+$D$28)*$D$5*1000,0))</f>
        <v>91.083960000000019</v>
      </c>
      <c r="EV8" s="1">
        <f>IF(AND(G$47&lt;ABS($Q8),G$47&gt;ABS($Q7)),1,0)</f>
        <v>0</v>
      </c>
      <c r="EW8" s="3">
        <f>MIN(IF(EV8=1,($S8-$S7)/(ABS($Q8)-ABS($Q7))*(G$47-ABS($Q7))+$S7,0),$D$7)</f>
        <v>0</v>
      </c>
      <c r="EX8" s="1">
        <f>IF(ABS($Q8)&lt;G$48,$AA8,IF(ABS($Q7)&lt;G$48,(G$48-ABS($Q7))*($Z7+$Z8)*0.5*($D$27+$D$28)*$D$5*1000,0))</f>
        <v>91.083960000000019</v>
      </c>
      <c r="EY8" s="1">
        <f>IF(AND(G$48&lt;ABS($Q8),G$48&gt;ABS($Q7)),1,0)</f>
        <v>0</v>
      </c>
      <c r="EZ8" s="3">
        <f>MIN(IF(EY8=1,($S8-$S7)/(ABS($Q8)-ABS($Q7))*(G$48-ABS($Q7))+$S7,0),$D$7)</f>
        <v>0</v>
      </c>
      <c r="FA8" s="1">
        <f>IF(ABS($Q8)&lt;G$49,$AA8,IF(ABS($Q7)&lt;G$49,(G$49-ABS($Q7))*($Z7+$Z8)*0.5*($D$27+$D$28)*$D$5*1000,0))</f>
        <v>91.083960000000019</v>
      </c>
      <c r="FB8" s="1">
        <f>IF(AND(G$49&lt;ABS($Q8),G$49&gt;ABS($Q7)),1,0)</f>
        <v>0</v>
      </c>
      <c r="FC8" s="3">
        <f>MIN(IF(FB8=1,($S8-$S7)/(ABS($Q8)-ABS($Q7))*(G$49-ABS($Q7))+$S7,0),$D$7)</f>
        <v>0</v>
      </c>
      <c r="FD8" s="1">
        <f>IF(ABS($Q8)&lt;G$50,$AA8,IF(ABS($Q7)&lt;G$50,(G$50-ABS($Q7))*($Z7+$Z8)*0.5*($D$27+$D$28)*$D$5*1000,0))</f>
        <v>91.083960000000019</v>
      </c>
      <c r="FE8" s="1">
        <f>IF(AND(G$50&lt;ABS($Q8),G$50&gt;ABS($Q7)),1,0)</f>
        <v>0</v>
      </c>
      <c r="FF8" s="3">
        <f>MIN(IF(FE8=1,($S8-$S7)/(ABS($Q8)-ABS($Q7))*(G$50-ABS($Q7))+$S7,0),$D$7)</f>
        <v>0</v>
      </c>
      <c r="FG8" s="1">
        <f>IF(ABS($Q8)&lt;G$51,$AA8,IF(ABS($Q7)&lt;G$51,(G$51-ABS($Q7))*($Z7+$Z8)*0.5*($D$27+$D$28)*$D$5*1000,0))</f>
        <v>91.083960000000019</v>
      </c>
      <c r="FH8" s="1">
        <f>IF(AND(G$51&lt;ABS($Q8),G$51&gt;ABS($Q7)),1,0)</f>
        <v>0</v>
      </c>
      <c r="FI8" s="3">
        <f>MIN(IF(FH8=1,($S8-$S7)/(ABS($Q8)-ABS($Q7))*(G$51-ABS($Q7))+$S7,0),$D$7)</f>
        <v>0</v>
      </c>
      <c r="FJ8" s="1">
        <f>IF(ABS($Q8)&lt;G$52,$AA8,IF(ABS($Q7)&lt;G$52,(G$52-ABS($Q7))*($Z7+$Z8)*0.5*($D$27+$D$28)*$D$5*1000,0))</f>
        <v>91.083960000000019</v>
      </c>
      <c r="FK8" s="1">
        <f>IF(AND(G$52&lt;ABS($Q8),G$52&gt;ABS($Q7)),1,0)</f>
        <v>0</v>
      </c>
      <c r="FL8" s="3">
        <f>MIN(IF(FK8=1,($S8-$S7)/(ABS($Q8)-ABS($Q7))*(G$52-ABS($Q7))+$S7,0),$D$7)</f>
        <v>0</v>
      </c>
      <c r="FM8" s="1">
        <f>IF(ABS($Q8)&lt;G$53,$AA8,IF(ABS($Q7)&lt;G$53,(G$53-ABS($Q7))*($Z7+$Z8)*0.5*($D$27+$D$28)*$D$5*1000,0))</f>
        <v>91.083960000000019</v>
      </c>
      <c r="FN8" s="1">
        <f>IF(AND(G$53&lt;ABS($Q8),G$53&gt;ABS($Q7)),1,0)</f>
        <v>0</v>
      </c>
      <c r="FO8" s="3">
        <f>MIN(IF(FN8=1,($S8-$S7)/(ABS($Q8)-ABS($Q7))*(G$53-ABS($Q7))+$S7,0),$D$7)</f>
        <v>0</v>
      </c>
      <c r="FP8" s="1">
        <f>IF(ABS($Q8)&lt;G$54,$AA8,IF(ABS($Q7)&lt;G$54,(G$54-ABS($Q7))*($Z7+$Z8)*0.5*($D$27+$D$28)*$D$5*1000,0))</f>
        <v>91.083960000000019</v>
      </c>
      <c r="FQ8" s="1">
        <f>IF(AND(G$54&lt;ABS($Q8),G$54&gt;ABS($Q7)),1,0)</f>
        <v>0</v>
      </c>
      <c r="FR8" s="3">
        <f>MIN(IF(FQ8=1,($S8-$S7)/(ABS($Q8)-ABS($Q7))*(G$54-ABS($Q7))+$S7,0),$D$7)</f>
        <v>0</v>
      </c>
      <c r="FS8" s="1">
        <f>IF(ABS($Q8)&lt;G$55,$AA8,IF(ABS($Q7)&lt;G$55,(G$55-ABS($Q7))*($Z7+$Z8)*0.5*($D$27+$D$28)*$D$5*1000,0))</f>
        <v>91.083960000000019</v>
      </c>
      <c r="FT8" s="1">
        <f>IF(AND(G$55&lt;ABS($Q8),G$55&gt;ABS($Q7)),1,0)</f>
        <v>0</v>
      </c>
      <c r="FU8" s="3">
        <f>MIN(IF(FT8=1,($S8-$S7)/(ABS($Q8)-ABS($Q7))*(G$55-ABS($Q7))+$S7,0),$D$7)</f>
        <v>0</v>
      </c>
      <c r="FV8" s="1" t="e">
        <f>IF(ABS($Q8)&lt;#REF!,$AA8,IF(ABS($Q7)&lt;#REF!,(#REF!-ABS($Q7))*($Z7+$Z8)*0.5*($D$27+$D$28)*$D$5*1000,0))</f>
        <v>#REF!</v>
      </c>
      <c r="FW8" s="1" t="e">
        <f>IF(AND(#REF!&lt;ABS($Q8),#REF!&gt;ABS($Q7)),1,0)</f>
        <v>#REF!</v>
      </c>
      <c r="FX8" s="3" t="e">
        <f>MIN(IF(FW8=1,($S8-$S7)/(ABS($Q8)-ABS($Q7))*(#REF!-ABS($Q7))+$S7,0),$D$7)</f>
        <v>#REF!</v>
      </c>
    </row>
    <row r="9" spans="1:180" ht="14.25" customHeight="1" x14ac:dyDescent="0.35">
      <c r="A9" s="4"/>
      <c r="B9" s="62" t="s">
        <v>41</v>
      </c>
      <c r="C9" s="63"/>
      <c r="D9" s="64"/>
      <c r="E9" s="4"/>
      <c r="F9" s="4"/>
      <c r="G9" s="14">
        <v>6.5</v>
      </c>
      <c r="H9" s="95">
        <f>SUM(AM7:AM221)*$D$6*1000*$D$29</f>
        <v>3981.243444227006</v>
      </c>
      <c r="I9" s="95">
        <f>SUM(AK7:AK410)</f>
        <v>1271.9085599999999</v>
      </c>
      <c r="J9" s="25">
        <f t="shared" si="0"/>
        <v>18.418803418803417</v>
      </c>
      <c r="K9" s="22">
        <f t="shared" si="1"/>
        <v>672.76175154528983</v>
      </c>
      <c r="L9" s="97">
        <f>(K9-G9)</f>
        <v>666.26175154528983</v>
      </c>
      <c r="M9" s="53">
        <f>IF(AND(L9&lt;0,L8&gt;1),1,0)</f>
        <v>0</v>
      </c>
      <c r="N9" s="13">
        <f>-($D$35*I9)/J9</f>
        <v>-138.10979259396751</v>
      </c>
      <c r="O9" s="13">
        <f>-($D$34*H9)/$D$20</f>
        <v>-452.83642080357436</v>
      </c>
      <c r="P9" s="4"/>
      <c r="Q9" s="5">
        <v>-0.74800000000000022</v>
      </c>
      <c r="R9" s="5">
        <v>0.623</v>
      </c>
      <c r="S9" s="5">
        <v>19.7</v>
      </c>
      <c r="T9" s="5">
        <v>19.7</v>
      </c>
      <c r="U9" s="5">
        <v>9.8000000000000004E-2</v>
      </c>
      <c r="V9" s="5">
        <v>0.5</v>
      </c>
      <c r="W9" s="5" t="s">
        <v>3</v>
      </c>
      <c r="X9" s="5" t="s">
        <v>10</v>
      </c>
      <c r="Y9" s="5">
        <v>1</v>
      </c>
      <c r="Z9" s="3">
        <f t="shared" si="2"/>
        <v>9.8000000000000004E-2</v>
      </c>
      <c r="AA9" s="3"/>
      <c r="AB9" s="1"/>
      <c r="AC9" s="2"/>
      <c r="AD9" s="2"/>
      <c r="AE9" s="1"/>
      <c r="AF9" s="2"/>
      <c r="AG9" s="2"/>
      <c r="AH9" s="1"/>
      <c r="AI9" s="2"/>
      <c r="AJ9" s="2"/>
      <c r="AK9" s="1"/>
      <c r="AL9" s="2"/>
      <c r="AM9" s="2"/>
      <c r="AN9" s="1"/>
      <c r="AO9" s="2"/>
      <c r="AP9" s="2"/>
      <c r="AQ9" s="1"/>
      <c r="AR9" s="2"/>
      <c r="AS9" s="2"/>
      <c r="AT9" s="1"/>
      <c r="AU9" s="2"/>
      <c r="AV9" s="2"/>
      <c r="AW9" s="1"/>
      <c r="AX9" s="2"/>
      <c r="AY9" s="2"/>
      <c r="AZ9" s="1"/>
      <c r="BA9" s="2"/>
      <c r="BB9" s="2"/>
      <c r="BC9" s="1"/>
      <c r="BD9" s="2"/>
      <c r="BE9" s="2"/>
      <c r="BF9" s="1"/>
      <c r="BG9" s="2"/>
      <c r="BH9" s="2"/>
      <c r="BI9" s="1"/>
      <c r="BJ9" s="2"/>
      <c r="BK9" s="2"/>
      <c r="BL9" s="1"/>
      <c r="BM9" s="2"/>
      <c r="BN9" s="2"/>
      <c r="BO9" s="1"/>
      <c r="BP9" s="2"/>
      <c r="BQ9" s="2"/>
      <c r="BR9" s="1"/>
      <c r="BS9" s="2"/>
      <c r="BT9" s="2"/>
      <c r="BU9" s="1"/>
      <c r="BV9" s="2"/>
      <c r="BW9" s="2"/>
      <c r="BX9" s="1"/>
      <c r="BY9" s="2"/>
      <c r="BZ9" s="2"/>
      <c r="CA9" s="1"/>
      <c r="CB9" s="2"/>
      <c r="CC9" s="2"/>
      <c r="CD9" s="1"/>
      <c r="CE9" s="2"/>
      <c r="CF9" s="2"/>
      <c r="CG9" s="1"/>
      <c r="CH9" s="2"/>
      <c r="CI9" s="2"/>
      <c r="CJ9" s="1"/>
      <c r="CK9" s="2"/>
      <c r="CL9" s="2"/>
      <c r="CM9" s="1"/>
      <c r="CN9" s="2"/>
      <c r="CO9" s="2"/>
      <c r="CP9" s="1"/>
      <c r="CQ9" s="2"/>
      <c r="CR9" s="2"/>
      <c r="CS9" s="1"/>
      <c r="CT9" s="2"/>
      <c r="CU9" s="2"/>
      <c r="CV9" s="1"/>
      <c r="CW9" s="2"/>
      <c r="CX9" s="2"/>
      <c r="CY9" s="1"/>
      <c r="CZ9" s="2"/>
      <c r="DA9" s="2"/>
      <c r="DB9" s="1"/>
      <c r="DC9" s="2"/>
      <c r="DD9" s="2"/>
      <c r="DE9" s="1"/>
      <c r="DF9" s="2"/>
      <c r="DG9" s="2"/>
      <c r="DH9" s="1"/>
      <c r="DI9" s="2"/>
      <c r="DJ9" s="2"/>
      <c r="DK9" s="1"/>
      <c r="DL9" s="2"/>
      <c r="DM9" s="2"/>
      <c r="DN9" s="1"/>
      <c r="DO9" s="2"/>
      <c r="DP9" s="2"/>
      <c r="DQ9" s="1"/>
      <c r="DR9" s="2"/>
      <c r="DS9" s="2"/>
      <c r="DT9" s="1"/>
      <c r="DU9" s="2"/>
      <c r="DV9" s="2"/>
      <c r="DW9" s="1"/>
      <c r="DX9" s="2"/>
      <c r="DY9" s="2"/>
      <c r="DZ9" s="1"/>
      <c r="EA9" s="2"/>
      <c r="EB9" s="2"/>
      <c r="EC9" s="1"/>
      <c r="ED9" s="2"/>
      <c r="EE9" s="2"/>
      <c r="EF9" s="1"/>
      <c r="EG9" s="2"/>
      <c r="EH9" s="2"/>
      <c r="EI9" s="1"/>
      <c r="EJ9" s="2"/>
      <c r="EK9" s="2"/>
      <c r="EL9" s="1"/>
      <c r="EM9" s="2"/>
      <c r="EN9" s="2"/>
      <c r="EO9" s="1"/>
      <c r="EP9" s="2"/>
      <c r="EQ9" s="2"/>
      <c r="ER9" s="1"/>
      <c r="ES9" s="2"/>
      <c r="ET9" s="2"/>
      <c r="EU9" s="1"/>
      <c r="EV9" s="2"/>
      <c r="EW9" s="2"/>
      <c r="EX9" s="1"/>
      <c r="EY9" s="2"/>
      <c r="EZ9" s="2"/>
      <c r="FA9" s="1"/>
      <c r="FB9" s="2"/>
      <c r="FC9" s="2"/>
      <c r="FD9" s="1"/>
      <c r="FE9" s="2"/>
      <c r="FF9" s="2"/>
      <c r="FG9" s="1"/>
      <c r="FH9" s="2"/>
      <c r="FI9" s="2"/>
      <c r="FJ9" s="1"/>
      <c r="FK9" s="2"/>
      <c r="FL9" s="2"/>
      <c r="FM9" s="1"/>
      <c r="FN9" s="2"/>
      <c r="FO9" s="2"/>
      <c r="FP9" s="1"/>
      <c r="FQ9" s="2"/>
      <c r="FR9" s="2"/>
      <c r="FS9" s="1"/>
      <c r="FT9" s="2"/>
      <c r="FU9" s="2"/>
      <c r="FV9" s="1"/>
      <c r="FW9" s="2"/>
      <c r="FX9" s="2"/>
    </row>
    <row r="10" spans="1:180" ht="15" customHeight="1" x14ac:dyDescent="0.35">
      <c r="A10" s="4"/>
      <c r="B10" s="65"/>
      <c r="C10" s="66"/>
      <c r="D10" s="67"/>
      <c r="E10" s="4"/>
      <c r="F10" s="4"/>
      <c r="G10" s="14">
        <v>7</v>
      </c>
      <c r="H10" s="95">
        <f>SUM(AP7:AP221)*$D$6*1000*$D$29</f>
        <v>3995.7248532289627</v>
      </c>
      <c r="I10" s="95">
        <f>SUM(AN7:AN410)</f>
        <v>1338.3285599999999</v>
      </c>
      <c r="J10" s="25">
        <f t="shared" si="0"/>
        <v>17.103174603174597</v>
      </c>
      <c r="K10" s="22">
        <f t="shared" si="1"/>
        <v>652.72379115201159</v>
      </c>
      <c r="L10" s="97">
        <f>(K10-G10)</f>
        <v>645.72379115201159</v>
      </c>
      <c r="M10" s="53">
        <f>IF(AND(L10&lt;0,L9&gt;1),1,0)</f>
        <v>0</v>
      </c>
      <c r="N10" s="13">
        <f>-($D$35*I10)/J10</f>
        <v>-156.500601911833</v>
      </c>
      <c r="O10" s="13">
        <f>-($D$34*H10)/$D$20</f>
        <v>-454.48357187898716</v>
      </c>
      <c r="P10" s="4"/>
      <c r="Q10" s="5">
        <v>-1.371</v>
      </c>
      <c r="R10" s="5" t="s">
        <v>4</v>
      </c>
      <c r="S10" s="5">
        <v>22</v>
      </c>
      <c r="T10" s="5">
        <v>22</v>
      </c>
      <c r="U10" s="5">
        <v>0.11</v>
      </c>
      <c r="V10" s="5">
        <v>0.5</v>
      </c>
      <c r="W10" s="5" t="s">
        <v>3</v>
      </c>
      <c r="X10" s="5" t="s">
        <v>10</v>
      </c>
      <c r="Y10" s="5">
        <v>1</v>
      </c>
      <c r="Z10" s="3">
        <f t="shared" si="2"/>
        <v>0.11</v>
      </c>
      <c r="AA10" s="1">
        <f>$R9*($Z10+$Z9)*0.5*($D$27+$D$28)*1000*$D$5</f>
        <v>159.38832000000002</v>
      </c>
      <c r="AB10" s="1">
        <f>IF(ABS($Q10)&lt;$G$6,$AA10,IF(ABS($Q9)&lt;$G$6,($G$6-ABS($Q9))*($Z9+$Z10)*0.5*($D$27+$D$28)*$D$5*1000,0))</f>
        <v>159.38832000000002</v>
      </c>
      <c r="AC10" s="1">
        <f>IF(AND($G$6&lt;ABS($Q10),$G$6&gt;ABS($Q9)),1,0)</f>
        <v>0</v>
      </c>
      <c r="AD10" s="3">
        <f>MIN(IF(AC10=1,($S10-$S9)/(ABS($Q10)-ABS($Q9))*($G$6-ABS($Q9))+$S9,0),$D$7)</f>
        <v>0</v>
      </c>
      <c r="AE10" s="1">
        <f>IF(ABS($Q10)&lt;$G$7,$AA10,IF(ABS($Q9)&lt;$G$7,($G$7-ABS($Q9))*($Z9+$Z10)*0.5*($D$27+$D$28)*$D$5*1000,0))</f>
        <v>159.38832000000002</v>
      </c>
      <c r="AF10" s="1">
        <f>IF(AND($G$7&lt;ABS($Q10),$G$7&gt;ABS($Q9)),1,0)</f>
        <v>0</v>
      </c>
      <c r="AG10" s="3">
        <f>MIN(IF(AF10=1,($S10-$S9)/(ABS($Q10)-ABS($Q9))*($G$7-ABS($Q9))+$S9,0),$D$7)</f>
        <v>0</v>
      </c>
      <c r="AH10" s="1">
        <f>IF(ABS($Q10)&lt;$G$8,$AA10,IF(ABS($Q9)&lt;$G$8,($G$8-ABS($Q9))*($Z9+$Z10)*0.5*($D$27+$D$28)*$D$5*1000,0))</f>
        <v>159.38832000000002</v>
      </c>
      <c r="AI10" s="1">
        <f>IF(AND($G$8&lt;ABS($Q10),$G$8&gt;ABS($Q9)),1,0)</f>
        <v>0</v>
      </c>
      <c r="AJ10" s="3">
        <f>MIN(IF(AI10=1,($S10-$S9)/(ABS($Q10)-ABS($Q9))*($G$8-ABS($Q9))+$S9,0),$D$7)</f>
        <v>0</v>
      </c>
      <c r="AK10" s="1">
        <f>IF(ABS($Q10)&lt;$G$9,$AA10,IF(ABS($Q9)&lt;$G$9,($G$9-ABS($Q9))*($Z9+$Z10)*0.5*($D$27+$D$28)*$D$5*1000,0))</f>
        <v>159.38832000000002</v>
      </c>
      <c r="AL10" s="1">
        <f>IF(AND($G$9&lt;ABS($Q10),$G$9&gt;ABS($Q9)),1,0)</f>
        <v>0</v>
      </c>
      <c r="AM10" s="3">
        <f>MIN(IF(AL10=1,($S10-$S9)/(ABS($Q10)-ABS($Q9))*($G$9-ABS($Q9))+$S9,0),$D$7)</f>
        <v>0</v>
      </c>
      <c r="AN10" s="1">
        <f>IF(ABS($Q10)&lt;$G$10,$AA10,IF(ABS($Q9)&lt;$G$10,($G$10-ABS($Q9))*($Z9+$Z10)*0.5*($D$27+$D$28)*$D$5*1000,0))</f>
        <v>159.38832000000002</v>
      </c>
      <c r="AO10" s="1">
        <f>IF(AND($G$10&lt;ABS($Q10),$G$10&gt;ABS($Q9)),1,0)</f>
        <v>0</v>
      </c>
      <c r="AP10" s="3">
        <f>MIN(IF(AO10=1,($S10-$S9)/(ABS($Q10)-ABS($Q9))*($G$10-ABS($Q9))+$S9,0),$D$7)</f>
        <v>0</v>
      </c>
      <c r="AQ10" s="1">
        <f>IF(ABS($Q10)&lt;$G$11,$AA10,IF(ABS($Q9)&lt;$G$11,($G$11-ABS($Q9))*($Z9+$Z10)*0.5*($D$27+$D$28)*$D$5*1000,0))</f>
        <v>159.38832000000002</v>
      </c>
      <c r="AR10" s="1">
        <f>IF(AND($G$11&lt;ABS($Q10),$G$11&gt;ABS($Q9)),1,0)</f>
        <v>0</v>
      </c>
      <c r="AS10" s="3">
        <f>MIN(IF(AR10=1,($S10-$S9)/(ABS($Q10)-ABS($Q9))*($G$11-ABS($Q9))+$S9,0),$D$7)</f>
        <v>0</v>
      </c>
      <c r="AT10" s="1">
        <f>IF(ABS($Q10)&lt;$G$12,$AA10,IF(ABS($Q9)&lt;$G$12,($G$12-ABS($Q9))*($Z9+$Z10)*0.5*($D$27+$D$28)*$D$5*1000,0))</f>
        <v>159.38832000000002</v>
      </c>
      <c r="AU10" s="1">
        <f>IF(AND($G$12&lt;ABS($Q10),$G$12&gt;ABS($Q9)),1,0)</f>
        <v>0</v>
      </c>
      <c r="AV10" s="3">
        <f>MIN(IF(AU10=1,($S10-$S9)/(ABS($Q10)-ABS($Q9))*($G$12-ABS($Q9))+$S9,0),$D$7)</f>
        <v>0</v>
      </c>
      <c r="AW10" s="1">
        <f>IF(ABS($Q10)&lt;$G$13,$AA10,IF(ABS($Q9)&lt;$G$13,($G$13-ABS($Q9))*($Z9+$Z10)*0.5*($D$27+$D$28)*$D$5*1000,0))</f>
        <v>159.38832000000002</v>
      </c>
      <c r="AX10" s="1">
        <f>IF(AND($G$13&lt;ABS($Q10),$G$13&gt;ABS($Q9)),1,0)</f>
        <v>0</v>
      </c>
      <c r="AY10" s="3">
        <f>MIN(IF(AX10=1,($S10-$S9)/(ABS($Q10)-ABS($Q9))*($G$13-ABS($Q9))+$S9,0),$D$7)</f>
        <v>0</v>
      </c>
      <c r="AZ10" s="1">
        <f>IF(ABS($Q10)&lt;$G$14,$AA10,IF(ABS($Q9)&lt;$G$14,($G$14-ABS($Q9))*($Z9+$Z10)*0.5*($D$27+$D$28)*$D$5*1000,0))</f>
        <v>159.38832000000002</v>
      </c>
      <c r="BA10" s="1">
        <f>IF(AND($G$14&lt;ABS($Q10),$G$14&gt;ABS($Q9)),1,0)</f>
        <v>0</v>
      </c>
      <c r="BB10" s="3">
        <f>MIN(IF(BA10=1,($S10-$S9)/(ABS($Q10)-ABS($Q9))*($G$14-ABS($Q9))+$S9,0),$D$7)</f>
        <v>0</v>
      </c>
      <c r="BC10" s="1">
        <f>IF(ABS($Q10)&lt;G$15,$AA10,IF(ABS($Q9)&lt;G$15,(G$15-ABS($Q9))*($Z9+$Z10)*0.5*($D$27+$D$28)*$D$5*1000,0))</f>
        <v>159.38832000000002</v>
      </c>
      <c r="BD10" s="1">
        <f>IF(AND(G$15&lt;ABS($Q10),G$15&gt;ABS($Q9)),1,0)</f>
        <v>0</v>
      </c>
      <c r="BE10" s="3">
        <f>MIN(IF(BD10=1,($S10-$S9)/(ABS($Q10)-ABS($Q9))*(G$15-ABS($Q9))+$S9,0),$D$7)</f>
        <v>0</v>
      </c>
      <c r="BF10" s="1">
        <f>IF(ABS($Q10)&lt;G$16,$AA10,IF(ABS($Q9)&lt;G$16,(G$16-ABS($Q9))*($Z9+$Z10)*0.5*($D$27+$D$28)*$D$5*1000,0))</f>
        <v>159.38832000000002</v>
      </c>
      <c r="BG10" s="1">
        <f>IF(AND(G$16&lt;ABS($Q10),G$16&gt;ABS($Q9)),1,0)</f>
        <v>0</v>
      </c>
      <c r="BH10" s="3">
        <f>MIN(IF(BG10=1,($S10-$S9)/(ABS($Q10)-ABS($Q9))*(G$16-ABS($Q9))+$S9,0),$D$7)</f>
        <v>0</v>
      </c>
      <c r="BI10" s="1">
        <f>IF(ABS($Q10)&lt;G$17,$AA10,IF(ABS($Q9)&lt;G$17,(G$17-ABS($Q9))*($Z9+$Z10)*0.5*($D$27+$D$28)*$D$5*1000,0))</f>
        <v>159.38832000000002</v>
      </c>
      <c r="BJ10" s="1">
        <f>IF(AND(G$17&lt;ABS($Q10),G$17&gt;ABS($Q9)),1,0)</f>
        <v>0</v>
      </c>
      <c r="BK10" s="3">
        <f>MIN(IF(BJ10=1,($S10-$S9)/(ABS($Q10)-ABS($Q9))*(G$17-ABS($Q9))+$S9,0),$D$7)</f>
        <v>0</v>
      </c>
      <c r="BL10" s="1">
        <f>IF(ABS($Q10)&lt;G$18,$AA10,IF(ABS($Q9)&lt;G$18,(G$18-ABS($Q9))*($Z9+$Z10)*0.5*($D$27+$D$28)*$D$5*1000,0))</f>
        <v>159.38832000000002</v>
      </c>
      <c r="BM10" s="1">
        <f>IF(AND(G$18&lt;ABS($Q10),G$18&gt;ABS($Q9)),1,0)</f>
        <v>0</v>
      </c>
      <c r="BN10" s="3">
        <f>MIN(IF(BM10=1,($S10-$S9)/(ABS($Q10)-ABS($Q9))*(G$18-ABS($Q9))+$S9,0),$D$7)</f>
        <v>0</v>
      </c>
      <c r="BO10" s="1">
        <f>IF(ABS($Q10)&lt;G$19,$AA10,IF(ABS($Q9)&lt;G$19,(G$19-ABS($Q9))*($Z9+$Z10)*0.5*($D$27+$D$28)*$D$5*1000,0))</f>
        <v>159.38832000000002</v>
      </c>
      <c r="BP10" s="1">
        <f>IF(AND(G$19&lt;ABS($Q10),G$19&gt;ABS($Q9)),1,0)</f>
        <v>0</v>
      </c>
      <c r="BQ10" s="3">
        <f>MIN(IF(BP10=1,($S10-$S9)/(ABS($Q10)-ABS($Q9))*(G$19-ABS($Q9))+$S9,0),$D$7)</f>
        <v>0</v>
      </c>
      <c r="BR10" s="1">
        <f>IF(ABS($Q10)&lt;G$20,$AA10,IF(ABS($Q9)&lt;G$20,(G$20-ABS($Q9))*($Z9+$Z10)*0.5*($D$27+$D$28)*$D$5*1000,0))</f>
        <v>159.38832000000002</v>
      </c>
      <c r="BS10" s="1">
        <f>IF(AND(G$20&lt;ABS($Q10),G$20&gt;ABS($Q9)),1,0)</f>
        <v>0</v>
      </c>
      <c r="BT10" s="3">
        <f>MIN(IF(BS10=1,($S10-$S9)/(ABS($Q10)-ABS($Q9))*(G$20-ABS($Q9))+$S9,0),$D$7)</f>
        <v>0</v>
      </c>
      <c r="BU10" s="1">
        <f>IF(ABS($Q10)&lt;G$21,$AA10,IF(ABS($Q9)&lt;G$21,(G$21-ABS($Q9))*($Z9+$Z10)*0.5*($D$27+$D$28)*$D$5*1000,0))</f>
        <v>159.38832000000002</v>
      </c>
      <c r="BV10" s="1">
        <f>IF(AND(G$21&lt;ABS($Q10),G$21&gt;ABS($Q9)),1,0)</f>
        <v>0</v>
      </c>
      <c r="BW10" s="3">
        <f>MIN(IF(BV10=1,($S10-$S9)/(ABS($Q10)-ABS($Q9))*(G$21-ABS($Q9))+$S9,0),$D$7)</f>
        <v>0</v>
      </c>
      <c r="BX10" s="1">
        <f>IF(ABS($Q10)&lt;G$22,$AA10,IF(ABS($Q9)&lt;G$22,(G$22-ABS($Q9))*($Z9+$Z10)*0.5*($D$27+$D$28)*$D$5*1000,0))</f>
        <v>159.38832000000002</v>
      </c>
      <c r="BY10" s="1">
        <f>IF(AND(G$22&lt;ABS($Q10),G$22&gt;ABS($Q9)),1,0)</f>
        <v>0</v>
      </c>
      <c r="BZ10" s="3">
        <f>MIN(IF(BY10=1,($S10-$S9)/(ABS($Q10)-ABS($Q9))*(G$22-ABS($Q9))+$S9,0),$D$7)</f>
        <v>0</v>
      </c>
      <c r="CA10" s="1">
        <f>IF(ABS($Q10)&lt;G$23,$AA10,IF(ABS($Q9)&lt;G$23,(G$23-ABS($Q9))*($Z9+$Z10)*0.5*($D$27+$D$28)*$D$5*1000,0))</f>
        <v>159.38832000000002</v>
      </c>
      <c r="CB10" s="1">
        <f>IF(AND(G$23&lt;ABS($Q10),G$23&gt;ABS($Q9)),1,0)</f>
        <v>0</v>
      </c>
      <c r="CC10" s="3">
        <f>MIN(IF(CB10=1,($S10-$S9)/(ABS($Q10)-ABS($Q9))*(G$23-ABS($Q9))+$S9,0),$D$7)</f>
        <v>0</v>
      </c>
      <c r="CD10" s="1">
        <f>IF(ABS($Q10)&lt;G$24,$AA10,IF(ABS($Q9)&lt;G$24,(G$24-ABS($Q9))*($Z9+$Z10)*0.5*($D$27+$D$28)*$D$5*1000,0))</f>
        <v>159.38832000000002</v>
      </c>
      <c r="CE10" s="1">
        <f>IF(AND(G$24&lt;ABS($Q10),G$24&gt;ABS($Q9)),1,0)</f>
        <v>0</v>
      </c>
      <c r="CF10" s="3">
        <f>MIN(IF(CE10=1,($S10-$S9)/(ABS($Q10)-ABS($Q9))*(G$24-ABS($Q9))+$S9,0),$D$7)</f>
        <v>0</v>
      </c>
      <c r="CG10" s="1">
        <f>IF(ABS($Q10)&lt;G$25,$AA10,IF(ABS($Q9)&lt;G$25,(G$25-ABS($Q9))*($Z9+$Z10)*0.5*($D$27+$D$28)*$D$5*1000,0))</f>
        <v>159.38832000000002</v>
      </c>
      <c r="CH10" s="1">
        <f>IF(AND(G$25&lt;ABS($Q10),G$25&gt;ABS($Q9)),1,0)</f>
        <v>0</v>
      </c>
      <c r="CI10" s="3">
        <f>MIN(IF(CH10=1,($S10-$S9)/(ABS($Q10)-ABS($Q9))*(G$25-ABS($Q9))+$S9,0),$D$7)</f>
        <v>0</v>
      </c>
      <c r="CJ10" s="1">
        <f>IF(ABS($Q10)&lt;G$26,$AA10,IF(ABS($Q9)&lt;G$26,(G$26-ABS($Q9))*($Z9+$Z10)*0.5*($D$27+$D$28)*$D$5*1000,0))</f>
        <v>159.38832000000002</v>
      </c>
      <c r="CK10" s="1">
        <f>IF(AND(G$26&lt;ABS($Q10),G$26&gt;ABS($Q9)),1,0)</f>
        <v>0</v>
      </c>
      <c r="CL10" s="3">
        <f>MIN(IF(CK10=1,($S10-$S9)/(ABS($Q10)-ABS($Q9))*(G$26-ABS($Q9))+$S9,0),$D$7)</f>
        <v>0</v>
      </c>
      <c r="CM10" s="1">
        <f>IF(ABS($Q10)&lt;G$27,$AA10,IF(ABS($Q9)&lt;G$27,(G$27-ABS($Q9))*($Z9+$Z10)*0.5*($D$27+$D$28)*$D$5*1000,0))</f>
        <v>159.38832000000002</v>
      </c>
      <c r="CN10" s="1">
        <f>IF(AND(G$27&lt;ABS($Q10),G$27&gt;ABS($Q9)),1,0)</f>
        <v>0</v>
      </c>
      <c r="CO10" s="3">
        <f>MIN(IF(CN10=1,($S10-$S9)/(ABS($Q10)-ABS($Q9))*(G$27-ABS($Q9))+$S9,0),$D$7)</f>
        <v>0</v>
      </c>
      <c r="CP10" s="1">
        <f>IF(ABS($Q10)&lt;G$28,$AA10,IF(ABS($Q9)&lt;G$28,(G$28-ABS($Q9))*($Z9+$Z10)*0.5*($D$27+$D$28)*$D$5*1000,0))</f>
        <v>159.38832000000002</v>
      </c>
      <c r="CQ10" s="1">
        <f>IF(AND(G$28&lt;ABS($Q10),G$28&gt;ABS($Q9)),1,0)</f>
        <v>0</v>
      </c>
      <c r="CR10" s="3">
        <f>MIN(IF(CQ10=1,($S10-$S9)/(ABS($Q10)-ABS($Q9))*(G$28-ABS($Q9))+$S9,0),$D$7)</f>
        <v>0</v>
      </c>
      <c r="CS10" s="1">
        <f>IF(ABS($Q10)&lt;G$29,$AA10,IF(ABS($Q9)&lt;G$29,(G$29-ABS($Q9))*($Z9+$Z10)*0.5*($D$27+$D$28)*$D$5*1000,0))</f>
        <v>159.38832000000002</v>
      </c>
      <c r="CT10" s="1">
        <f>IF(AND(G$29&lt;ABS($Q10),G$29&gt;ABS($Q9)),1,0)</f>
        <v>0</v>
      </c>
      <c r="CU10" s="3">
        <f>MIN(IF(CT10=1,($S10-$S9)/(ABS($Q10)-ABS($Q9))*(G$29-ABS($Q9))+$S9,0),$D$7)</f>
        <v>0</v>
      </c>
      <c r="CV10" s="1">
        <f>IF(ABS($Q10)&lt;G$30,$AA10,IF(ABS($Q9)&lt;G$30,(G$30-ABS($Q9))*($Z9+$Z10)*0.5*($D$27+$D$28)*$D$5*1000,0))</f>
        <v>159.38832000000002</v>
      </c>
      <c r="CW10" s="1">
        <f>IF(AND(G$30&lt;ABS($Q10),G$30&gt;ABS($Q9)),1,0)</f>
        <v>0</v>
      </c>
      <c r="CX10" s="3">
        <f>MIN(IF(CW10=1,($S10-$S9)/(ABS($Q10)-ABS($Q9))*(G$30-ABS($Q9))+$S9,0),$D$7)</f>
        <v>0</v>
      </c>
      <c r="CY10" s="1">
        <f>IF(ABS($Q10)&lt;G$31,$AA10,IF(ABS($Q9)&lt;G$31,(G$31-ABS($Q9))*($Z9+$Z10)*0.5*($D$27+$D$28)*$D$5*1000,0))</f>
        <v>159.38832000000002</v>
      </c>
      <c r="CZ10" s="1">
        <f>IF(AND(G$31&lt;ABS($Q10),G$31&gt;ABS($Q9)),1,0)</f>
        <v>0</v>
      </c>
      <c r="DA10" s="3">
        <f>MIN(IF(CZ10=1,($S10-$S9)/(ABS($Q10)-ABS($Q9))*(G$31-ABS($Q9))+$S9,0),$D$7)</f>
        <v>0</v>
      </c>
      <c r="DB10" s="1">
        <f>IF(ABS($Q10)&lt;G$32,$AA10,IF(ABS($Q9)&lt;G$32,(G$32-ABS($Q9))*($Z9+$Z10)*0.5*($D$27+$D$28)*$D$5*1000,0))</f>
        <v>159.38832000000002</v>
      </c>
      <c r="DC10" s="1">
        <f>IF(AND(G$32&lt;ABS($Q10),G$32&gt;ABS($Q9)),1,0)</f>
        <v>0</v>
      </c>
      <c r="DD10" s="3">
        <f>MIN(IF(DC10=1,($S10-$S9)/(ABS($Q10)-ABS($Q9))*(G$32-ABS($Q9))+$S9,0),$D$7)</f>
        <v>0</v>
      </c>
      <c r="DE10" s="1">
        <f>IF(ABS($Q10)&lt;G$33,$AA10,IF(ABS($Q9)&lt;G$33,(G$33-ABS($Q9))*($Z9+$Z10)*0.5*($D$27+$D$28)*$D$5*1000,0))</f>
        <v>159.38832000000002</v>
      </c>
      <c r="DF10" s="1">
        <f>IF(AND(G$33&lt;ABS($Q10),G$33&gt;ABS($Q9)),1,0)</f>
        <v>0</v>
      </c>
      <c r="DG10" s="3">
        <f>MIN(IF(DF10=1,($S10-$S9)/(ABS($Q10)-ABS($Q9))*(G$33-ABS($Q9))+$S9,0),$D$7)</f>
        <v>0</v>
      </c>
      <c r="DH10" s="1">
        <f>IF(ABS($Q10)&lt;G$34,$AA10,IF(ABS($Q9)&lt;G$34,(G$34-ABS($Q9))*($Z9+$Z10)*0.5*($D$27+$D$28)*$D$5*1000,0))</f>
        <v>159.38832000000002</v>
      </c>
      <c r="DI10" s="1">
        <f>IF(AND(G$34&lt;ABS($Q10),G$34&gt;ABS($Q9)),1,0)</f>
        <v>0</v>
      </c>
      <c r="DJ10" s="3">
        <f>MIN(IF(DI10=1,($S10-$S9)/(ABS($Q10)-ABS($Q9))*(G$34-ABS($Q9))+$S9,0),$D$7)</f>
        <v>0</v>
      </c>
      <c r="DK10" s="1">
        <f>IF(ABS($Q10)&lt;G$35,$AA10,IF(ABS($Q9)&lt;G$35,(G$35-ABS($Q9))*($Z9+$Z10)*0.5*($D$27+$D$28)*$D$5*1000,0))</f>
        <v>159.38832000000002</v>
      </c>
      <c r="DL10" s="1">
        <f>IF(AND(G$35&lt;ABS($Q10),G$35&gt;ABS($Q9)),1,0)</f>
        <v>0</v>
      </c>
      <c r="DM10" s="3">
        <f>MIN(IF(DL10=1,($S10-$S9)/(ABS($Q10)-ABS($Q9))*(G$35-ABS($Q9))+$S9,0),$D$7)</f>
        <v>0</v>
      </c>
      <c r="DN10" s="1">
        <f>IF(ABS($Q10)&lt;G$36,$AA10,IF(ABS($Q9)&lt;G$36,(G$36-ABS($Q9))*($Z9+$Z10)*0.5*($D$27+$D$28)*$D$5*1000,0))</f>
        <v>159.38832000000002</v>
      </c>
      <c r="DO10" s="1">
        <f>IF(AND(G$36&lt;ABS($Q10),G$36&gt;ABS($Q9)),1,0)</f>
        <v>0</v>
      </c>
      <c r="DP10" s="3">
        <f>MIN(IF(DO10=1,($S10-$S9)/(ABS($Q10)-ABS($Q9))*(G$36-ABS($Q9))+$S9,0),$D$7)</f>
        <v>0</v>
      </c>
      <c r="DQ10" s="1">
        <f>IF(ABS($Q10)&lt;G$37,$AA10,IF(ABS($Q9)&lt;G$37,(G$37-ABS($Q9))*($Z9+$Z10)*0.5*($D$27+$D$28)*$D$5*1000,0))</f>
        <v>159.38832000000002</v>
      </c>
      <c r="DR10" s="1">
        <f>IF(AND(G$37&lt;ABS($Q10),G$37&gt;ABS($Q9)),1,0)</f>
        <v>0</v>
      </c>
      <c r="DS10" s="3">
        <f>MIN(IF(DR10=1,($S10-$S9)/(ABS($Q10)-ABS($Q9))*(G$37-ABS($Q9))+$S9,0),$D$7)</f>
        <v>0</v>
      </c>
      <c r="DT10" s="1">
        <f>IF(ABS($Q10)&lt;G$38,$AA10,IF(ABS($Q9)&lt;G$38,(G$38-ABS($Q9))*($Z9+$Z10)*0.5*($D$27+$D$28)*$D$5*1000,0))</f>
        <v>159.38832000000002</v>
      </c>
      <c r="DU10" s="1">
        <f>IF(AND(G$38&lt;ABS($Q10),G$38&gt;ABS($Q9)),1,0)</f>
        <v>0</v>
      </c>
      <c r="DV10" s="3">
        <f>MIN(IF(DU10=1,($S10-$S9)/(ABS($Q10)-ABS($Q9))*(G$38-ABS($Q9))+$S9,0),$D$7)</f>
        <v>0</v>
      </c>
      <c r="DW10" s="1">
        <f>IF(ABS($Q10)&lt;G$39,$AA10,IF(ABS($Q9)&lt;G$39,(G$39-ABS($Q9))*($Z9+$Z10)*0.5*($D$27+$D$28)*$D$5*1000,0))</f>
        <v>159.38832000000002</v>
      </c>
      <c r="DX10" s="1">
        <f>IF(AND(G$39&lt;ABS($Q10),G$39&gt;ABS($Q9)),1,0)</f>
        <v>0</v>
      </c>
      <c r="DY10" s="3">
        <f>MIN(IF(DX10=1,($S10-$S9)/(ABS($Q10)-ABS($Q9))*(G$39-ABS($Q9))+$S9,0),$D$7)</f>
        <v>0</v>
      </c>
      <c r="DZ10" s="1">
        <f>IF(ABS($Q10)&lt;G$40,$AA10,IF(ABS($Q9)&lt;G$40,(G$40-ABS($Q9))*($Z9+$Z10)*0.5*($D$27+$D$28)*$D$5*1000,0))</f>
        <v>159.38832000000002</v>
      </c>
      <c r="EA10" s="1">
        <f>IF(AND(G$40&lt;ABS($Q10),G$40&gt;ABS($Q9)),1,0)</f>
        <v>0</v>
      </c>
      <c r="EB10" s="3">
        <f>MIN(IF(EA10=1,($S10-$S9)/(ABS($Q10)-ABS($Q9))*(G$40-ABS($Q9))+$S9,0),$D$7)</f>
        <v>0</v>
      </c>
      <c r="EC10" s="1">
        <f>IF(ABS($Q10)&lt;G$41,$AA10,IF(ABS($Q9)&lt;G$41,(G$41-ABS($Q9))*($Z9+$Z10)*0.5*($D$27+$D$28)*$D$5*1000,0))</f>
        <v>159.38832000000002</v>
      </c>
      <c r="ED10" s="1">
        <f>IF(AND(G$41&lt;ABS($Q10),G$41&gt;ABS($Q9)),1,0)</f>
        <v>0</v>
      </c>
      <c r="EE10" s="3">
        <f>MIN(IF(ED10=1,($S10-$S9)/(ABS($Q10)-ABS($Q9))*(G$41-ABS($Q9))+$S9,0),$D$7)</f>
        <v>0</v>
      </c>
      <c r="EF10" s="1">
        <f>IF(ABS($Q10)&lt;G$42,$AA10,IF(ABS($Q9)&lt;G$42,(G$42-ABS($Q9))*($Z9+$Z10)*0.5*($D$27+$D$28)*$D$5*1000,0))</f>
        <v>159.38832000000002</v>
      </c>
      <c r="EG10" s="1">
        <f>IF(AND(G$42&lt;ABS($Q10),G$42&gt;ABS($Q9)),1,0)</f>
        <v>0</v>
      </c>
      <c r="EH10" s="3">
        <f>MIN(IF(EG10=1,($S10-$S9)/(ABS($Q10)-ABS($Q9))*(G$42-ABS($Q9))+$S9,0),$D$7)</f>
        <v>0</v>
      </c>
      <c r="EI10" s="1">
        <f>IF(ABS($Q10)&lt;G$43,$AA10,IF(ABS($Q9)&lt;G$43,(G$43-ABS($Q9))*($Z9+$Z10)*0.5*($D$27+$D$28)*$D$5*1000,0))</f>
        <v>159.38832000000002</v>
      </c>
      <c r="EJ10" s="1">
        <f>IF(AND(G$43&lt;ABS($Q10),G$43&gt;ABS($Q9)),1,0)</f>
        <v>0</v>
      </c>
      <c r="EK10" s="3">
        <f>MIN(IF(EJ10=1,($S10-$S9)/(ABS($Q10)-ABS($Q9))*(G$43-ABS($Q9))+$S9,0),$D$7)</f>
        <v>0</v>
      </c>
      <c r="EL10" s="1">
        <f>IF(ABS($Q10)&lt;G$44,$AA10,IF(ABS($Q9)&lt;G$44,(G$44-ABS($Q9))*($Z9+$Z10)*0.5*($D$27+$D$28)*$D$5*1000,0))</f>
        <v>159.38832000000002</v>
      </c>
      <c r="EM10" s="1">
        <f>IF(AND(G$44&lt;ABS($Q10),G$44&gt;ABS($Q9)),1,0)</f>
        <v>0</v>
      </c>
      <c r="EN10" s="3">
        <f>MIN(IF(EM10=1,($S10-$S9)/(ABS($Q10)-ABS($Q9))*(G$44-ABS($Q9))+$S9,0),$D$7)</f>
        <v>0</v>
      </c>
      <c r="EO10" s="1">
        <f>IF(ABS($Q10)&lt;G$45,$AA10,IF(ABS($Q9)&lt;G$45,(G$45-ABS($Q9))*($Z9+$Z10)*0.5*($D$27+$D$28)*$D$5*1000,0))</f>
        <v>159.38832000000002</v>
      </c>
      <c r="EP10" s="1">
        <f>IF(AND(G$45&lt;ABS($Q10),G$45&gt;ABS($Q9)),1,0)</f>
        <v>0</v>
      </c>
      <c r="EQ10" s="3">
        <f>MIN(IF(EP10=1,($S10-$S9)/(ABS($Q10)-ABS($Q9))*(G$45-ABS($Q9))+$S9,0),$D$7)</f>
        <v>0</v>
      </c>
      <c r="ER10" s="1">
        <f>IF(ABS($Q10)&lt;G$46,$AA10,IF(ABS($Q9)&lt;G$46,(G$46-ABS($Q9))*($Z9+$Z10)*0.5*($D$27+$D$28)*$D$5*1000,0))</f>
        <v>159.38832000000002</v>
      </c>
      <c r="ES10" s="1">
        <f>IF(AND(G$46&lt;ABS($Q10),G$46&gt;ABS($Q9)),1,0)</f>
        <v>0</v>
      </c>
      <c r="ET10" s="3">
        <f>MIN(IF(ES10=1,($S10-$S9)/(ABS($Q10)-ABS($Q9))*(G$46-ABS($Q9))+$S9,0),$D$7)</f>
        <v>0</v>
      </c>
      <c r="EU10" s="1">
        <f>IF(ABS($Q10)&lt;G$47,$AA10,IF(ABS($Q9)&lt;G$47,(G$47-ABS($Q9))*($Z9+$Z10)*0.5*($D$27+$D$28)*$D$5*1000,0))</f>
        <v>159.38832000000002</v>
      </c>
      <c r="EV10" s="1">
        <f>IF(AND(G$47&lt;ABS($Q10),G$47&gt;ABS($Q9)),1,0)</f>
        <v>0</v>
      </c>
      <c r="EW10" s="3">
        <f>MIN(IF(EV10=1,($S10-$S9)/(ABS($Q10)-ABS($Q9))*(G$47-ABS($Q9))+$S9,0),$D$7)</f>
        <v>0</v>
      </c>
      <c r="EX10" s="1">
        <f>IF(ABS($Q10)&lt;G$48,$AA10,IF(ABS($Q9)&lt;G$48,(G$48-ABS($Q9))*($Z9+$Z10)*0.5*($D$27+$D$28)*$D$5*1000,0))</f>
        <v>159.38832000000002</v>
      </c>
      <c r="EY10" s="1">
        <f>IF(AND(G$48&lt;ABS($Q10),G$48&gt;ABS($Q9)),1,0)</f>
        <v>0</v>
      </c>
      <c r="EZ10" s="3">
        <f>MIN(IF(EY10=1,($S10-$S9)/(ABS($Q10)-ABS($Q9))*(G$48-ABS($Q9))+$S9,0),$D$7)</f>
        <v>0</v>
      </c>
      <c r="FA10" s="1">
        <f>IF(ABS($Q10)&lt;G$49,$AA10,IF(ABS($Q9)&lt;G$49,(G$49-ABS($Q9))*($Z9+$Z10)*0.5*($D$27+$D$28)*$D$5*1000,0))</f>
        <v>159.38832000000002</v>
      </c>
      <c r="FB10" s="1">
        <f>IF(AND(G$49&lt;ABS($Q10),G$49&gt;ABS($Q9)),1,0)</f>
        <v>0</v>
      </c>
      <c r="FC10" s="3">
        <f>MIN(IF(FB10=1,($S10-$S9)/(ABS($Q10)-ABS($Q9))*(G$49-ABS($Q9))+$S9,0),$D$7)</f>
        <v>0</v>
      </c>
      <c r="FD10" s="1">
        <f>IF(ABS($Q10)&lt;G$50,$AA10,IF(ABS($Q9)&lt;G$50,(G$50-ABS($Q9))*($Z9+$Z10)*0.5*($D$27+$D$28)*$D$5*1000,0))</f>
        <v>159.38832000000002</v>
      </c>
      <c r="FE10" s="1">
        <f>IF(AND(G$50&lt;ABS($Q10),G$50&gt;ABS($Q9)),1,0)</f>
        <v>0</v>
      </c>
      <c r="FF10" s="3">
        <f>MIN(IF(FE10=1,($S10-$S9)/(ABS($Q10)-ABS($Q9))*(G$50-ABS($Q9))+$S9,0),$D$7)</f>
        <v>0</v>
      </c>
      <c r="FG10" s="1">
        <f>IF(ABS($Q10)&lt;G$51,$AA10,IF(ABS($Q9)&lt;G$51,(G$51-ABS($Q9))*($Z9+$Z10)*0.5*($D$27+$D$28)*$D$5*1000,0))</f>
        <v>159.38832000000002</v>
      </c>
      <c r="FH10" s="1">
        <f>IF(AND(G$51&lt;ABS($Q10),G$51&gt;ABS($Q9)),1,0)</f>
        <v>0</v>
      </c>
      <c r="FI10" s="3">
        <f>MIN(IF(FH10=1,($S10-$S9)/(ABS($Q10)-ABS($Q9))*(G$51-ABS($Q9))+$S9,0),$D$7)</f>
        <v>0</v>
      </c>
      <c r="FJ10" s="1">
        <f>IF(ABS($Q10)&lt;G$52,$AA10,IF(ABS($Q9)&lt;G$52,(G$52-ABS($Q9))*($Z9+$Z10)*0.5*($D$27+$D$28)*$D$5*1000,0))</f>
        <v>159.38832000000002</v>
      </c>
      <c r="FK10" s="1">
        <f>IF(AND(G$52&lt;ABS($Q10),G$52&gt;ABS($Q9)),1,0)</f>
        <v>0</v>
      </c>
      <c r="FL10" s="3">
        <f>MIN(IF(FK10=1,($S10-$S9)/(ABS($Q10)-ABS($Q9))*(G$52-ABS($Q9))+$S9,0),$D$7)</f>
        <v>0</v>
      </c>
      <c r="FM10" s="1">
        <f>IF(ABS($Q10)&lt;G$53,$AA10,IF(ABS($Q9)&lt;G$53,(G$53-ABS($Q9))*($Z9+$Z10)*0.5*($D$27+$D$28)*$D$5*1000,0))</f>
        <v>159.38832000000002</v>
      </c>
      <c r="FN10" s="1">
        <f>IF(AND(G$53&lt;ABS($Q10),G$53&gt;ABS($Q9)),1,0)</f>
        <v>0</v>
      </c>
      <c r="FO10" s="3">
        <f>MIN(IF(FN10=1,($S10-$S9)/(ABS($Q10)-ABS($Q9))*(G$53-ABS($Q9))+$S9,0),$D$7)</f>
        <v>0</v>
      </c>
      <c r="FP10" s="1">
        <f>IF(ABS($Q10)&lt;G$54,$AA10,IF(ABS($Q9)&lt;G$54,(G$54-ABS($Q9))*($Z9+$Z10)*0.5*($D$27+$D$28)*$D$5*1000,0))</f>
        <v>159.38832000000002</v>
      </c>
      <c r="FQ10" s="1">
        <f>IF(AND(G$54&lt;ABS($Q10),G$54&gt;ABS($Q9)),1,0)</f>
        <v>0</v>
      </c>
      <c r="FR10" s="3">
        <f>MIN(IF(FQ10=1,($S10-$S9)/(ABS($Q10)-ABS($Q9))*(G$54-ABS($Q9))+$S9,0),$D$7)</f>
        <v>0</v>
      </c>
      <c r="FS10" s="1">
        <f>IF(ABS($Q10)&lt;G$55,$AA10,IF(ABS($Q9)&lt;G$55,(G$55-ABS($Q9))*($Z9+$Z10)*0.5*($D$27+$D$28)*$D$5*1000,0))</f>
        <v>159.38832000000002</v>
      </c>
      <c r="FT10" s="1">
        <f>IF(AND(G$55&lt;ABS($Q10),G$55&gt;ABS($Q9)),1,0)</f>
        <v>0</v>
      </c>
      <c r="FU10" s="3">
        <f>MIN(IF(FT10=1,($S10-$S9)/(ABS($Q10)-ABS($Q9))*(G$55-ABS($Q9))+$S9,0),$D$7)</f>
        <v>0</v>
      </c>
      <c r="FV10" s="1" t="e">
        <f>IF(ABS($Q10)&lt;#REF!,$AA10,IF(ABS($Q9)&lt;#REF!,(#REF!-ABS($Q9))*($Z9+$Z10)*0.5*($D$27+$D$28)*$D$5*1000,0))</f>
        <v>#REF!</v>
      </c>
      <c r="FW10" s="1" t="e">
        <f>IF(AND(#REF!&lt;ABS($Q10),#REF!&gt;ABS($Q9)),1,0)</f>
        <v>#REF!</v>
      </c>
      <c r="FX10" s="3" t="e">
        <f>MIN(IF(FW10=1,($S10-$S9)/(ABS($Q10)-ABS($Q9))*(#REF!-ABS($Q9))+$S9,0),$D$7)</f>
        <v>#REF!</v>
      </c>
    </row>
    <row r="11" spans="1:180" ht="15" customHeight="1" x14ac:dyDescent="0.35">
      <c r="A11" s="4"/>
      <c r="B11" s="65"/>
      <c r="C11" s="66"/>
      <c r="D11" s="67"/>
      <c r="E11" s="4"/>
      <c r="F11" s="4"/>
      <c r="G11" s="14">
        <v>7.5</v>
      </c>
      <c r="H11" s="95">
        <f>SUM(AS7:AS221)*$D$6*1000*$D$29</f>
        <v>4010.2062622309204</v>
      </c>
      <c r="I11" s="95">
        <f>SUM(AQ7:AQ410)</f>
        <v>1404.74856</v>
      </c>
      <c r="J11" s="25">
        <f t="shared" si="0"/>
        <v>15.96296296296296</v>
      </c>
      <c r="K11" s="22">
        <f t="shared" si="1"/>
        <v>631.57626231325764</v>
      </c>
      <c r="L11" s="97">
        <f>(K11-G11)</f>
        <v>624.07626231325764</v>
      </c>
      <c r="M11" s="53">
        <f>IF(AND(L11&lt;0,L10&gt;1),1,0)</f>
        <v>0</v>
      </c>
      <c r="N11" s="13">
        <f>-($D$35*I11)/J11</f>
        <v>-176.00097967517405</v>
      </c>
      <c r="O11" s="13">
        <f>-($D$34*H11)/$D$20</f>
        <v>-456.13072295440008</v>
      </c>
      <c r="P11" s="4"/>
      <c r="Q11" s="5">
        <v>-1.371</v>
      </c>
      <c r="R11" s="5">
        <v>1.4950000000000001</v>
      </c>
      <c r="S11" s="5">
        <v>22</v>
      </c>
      <c r="T11" s="5">
        <v>22</v>
      </c>
      <c r="U11" s="5">
        <v>0.11</v>
      </c>
      <c r="V11" s="5">
        <v>0.5</v>
      </c>
      <c r="W11" s="5" t="s">
        <v>3</v>
      </c>
      <c r="X11" s="5" t="s">
        <v>10</v>
      </c>
      <c r="Y11" s="5">
        <v>2</v>
      </c>
      <c r="Z11" s="3">
        <f t="shared" si="2"/>
        <v>0.11</v>
      </c>
      <c r="AA11" s="3"/>
      <c r="AB11" s="1"/>
      <c r="AC11" s="2"/>
      <c r="AD11" s="2"/>
      <c r="AE11" s="1"/>
      <c r="AF11" s="2"/>
      <c r="AG11" s="2"/>
      <c r="AH11" s="1"/>
      <c r="AI11" s="2"/>
      <c r="AJ11" s="2"/>
      <c r="AK11" s="1"/>
      <c r="AL11" s="2"/>
      <c r="AM11" s="2"/>
      <c r="AN11" s="1"/>
      <c r="AO11" s="2"/>
      <c r="AP11" s="2"/>
      <c r="AQ11" s="1"/>
      <c r="AR11" s="2"/>
      <c r="AS11" s="2"/>
      <c r="AT11" s="1"/>
      <c r="AU11" s="2"/>
      <c r="AV11" s="2"/>
      <c r="AW11" s="1"/>
      <c r="AX11" s="2"/>
      <c r="AY11" s="2"/>
      <c r="AZ11" s="1"/>
      <c r="BA11" s="2"/>
      <c r="BB11" s="2"/>
      <c r="BC11" s="1"/>
      <c r="BD11" s="2"/>
      <c r="BE11" s="2"/>
      <c r="BF11" s="1"/>
      <c r="BG11" s="2"/>
      <c r="BH11" s="2"/>
      <c r="BI11" s="1"/>
      <c r="BJ11" s="2"/>
      <c r="BK11" s="2"/>
      <c r="BL11" s="1"/>
      <c r="BM11" s="2"/>
      <c r="BN11" s="2"/>
      <c r="BO11" s="1"/>
      <c r="BP11" s="2"/>
      <c r="BQ11" s="2"/>
      <c r="BR11" s="1"/>
      <c r="BS11" s="2"/>
      <c r="BT11" s="2"/>
      <c r="BU11" s="1"/>
      <c r="BV11" s="2"/>
      <c r="BW11" s="2"/>
      <c r="BX11" s="1"/>
      <c r="BY11" s="2"/>
      <c r="BZ11" s="2"/>
      <c r="CA11" s="1"/>
      <c r="CB11" s="2"/>
      <c r="CC11" s="2"/>
      <c r="CD11" s="1"/>
      <c r="CE11" s="2"/>
      <c r="CF11" s="2"/>
      <c r="CG11" s="1"/>
      <c r="CH11" s="2"/>
      <c r="CI11" s="2"/>
      <c r="CJ11" s="1"/>
      <c r="CK11" s="2"/>
      <c r="CL11" s="2"/>
      <c r="CM11" s="1"/>
      <c r="CN11" s="2"/>
      <c r="CO11" s="2"/>
      <c r="CP11" s="1"/>
      <c r="CQ11" s="2"/>
      <c r="CR11" s="2"/>
      <c r="CS11" s="1"/>
      <c r="CT11" s="2"/>
      <c r="CU11" s="2"/>
      <c r="CV11" s="1"/>
      <c r="CW11" s="2"/>
      <c r="CX11" s="2"/>
      <c r="CY11" s="1"/>
      <c r="CZ11" s="2"/>
      <c r="DA11" s="2"/>
      <c r="DB11" s="1"/>
      <c r="DC11" s="2"/>
      <c r="DD11" s="2"/>
      <c r="DE11" s="1"/>
      <c r="DF11" s="2"/>
      <c r="DG11" s="2"/>
      <c r="DH11" s="1"/>
      <c r="DI11" s="2"/>
      <c r="DJ11" s="2"/>
      <c r="DK11" s="1"/>
      <c r="DL11" s="2"/>
      <c r="DM11" s="2"/>
      <c r="DN11" s="1"/>
      <c r="DO11" s="2"/>
      <c r="DP11" s="2"/>
      <c r="DQ11" s="1"/>
      <c r="DR11" s="2"/>
      <c r="DS11" s="2"/>
      <c r="DT11" s="1"/>
      <c r="DU11" s="2"/>
      <c r="DV11" s="2"/>
      <c r="DW11" s="1"/>
      <c r="DX11" s="2"/>
      <c r="DY11" s="2"/>
      <c r="DZ11" s="1"/>
      <c r="EA11" s="2"/>
      <c r="EB11" s="2"/>
      <c r="EC11" s="1"/>
      <c r="ED11" s="2"/>
      <c r="EE11" s="2"/>
      <c r="EF11" s="1"/>
      <c r="EG11" s="2"/>
      <c r="EH11" s="2"/>
      <c r="EI11" s="1"/>
      <c r="EJ11" s="2"/>
      <c r="EK11" s="2"/>
      <c r="EL11" s="1"/>
      <c r="EM11" s="2"/>
      <c r="EN11" s="2"/>
      <c r="EO11" s="1"/>
      <c r="EP11" s="2"/>
      <c r="EQ11" s="2"/>
      <c r="ER11" s="1"/>
      <c r="ES11" s="2"/>
      <c r="ET11" s="2"/>
      <c r="EU11" s="1"/>
      <c r="EV11" s="2"/>
      <c r="EW11" s="2"/>
      <c r="EX11" s="1"/>
      <c r="EY11" s="2"/>
      <c r="EZ11" s="2"/>
      <c r="FA11" s="1"/>
      <c r="FB11" s="2"/>
      <c r="FC11" s="2"/>
      <c r="FD11" s="1"/>
      <c r="FE11" s="2"/>
      <c r="FF11" s="2"/>
      <c r="FG11" s="1"/>
      <c r="FH11" s="2"/>
      <c r="FI11" s="2"/>
      <c r="FJ11" s="1"/>
      <c r="FK11" s="2"/>
      <c r="FL11" s="2"/>
      <c r="FM11" s="1"/>
      <c r="FN11" s="2"/>
      <c r="FO11" s="2"/>
      <c r="FP11" s="1"/>
      <c r="FQ11" s="2"/>
      <c r="FR11" s="2"/>
      <c r="FS11" s="1"/>
      <c r="FT11" s="2"/>
      <c r="FU11" s="2"/>
      <c r="FV11" s="1"/>
      <c r="FW11" s="2"/>
      <c r="FX11" s="2"/>
    </row>
    <row r="12" spans="1:180" ht="15" customHeight="1" x14ac:dyDescent="0.35">
      <c r="A12" s="4"/>
      <c r="B12" s="68"/>
      <c r="C12" s="69"/>
      <c r="D12" s="70"/>
      <c r="E12" s="4"/>
      <c r="F12" s="4"/>
      <c r="G12" s="14">
        <v>8</v>
      </c>
      <c r="H12" s="95">
        <f>SUM(AV7:AV221)*$D$6*1000*$D$29</f>
        <v>4024.6876712328763</v>
      </c>
      <c r="I12" s="95">
        <f>SUM(AT7:AT410)</f>
        <v>1471.1685600000001</v>
      </c>
      <c r="J12" s="25">
        <f t="shared" si="0"/>
        <v>14.965277777777775</v>
      </c>
      <c r="K12" s="22">
        <f t="shared" si="1"/>
        <v>609.319165029028</v>
      </c>
      <c r="L12" s="97">
        <f>(K12-G12)</f>
        <v>601.319165029028</v>
      </c>
      <c r="M12" s="53">
        <f>IF(AND(L12&lt;0,L11&gt;1),1,0)</f>
        <v>0</v>
      </c>
      <c r="N12" s="13">
        <f>-($D$35*I12)/J12</f>
        <v>-196.61092588399077</v>
      </c>
      <c r="O12" s="13">
        <f>-($D$34*H12)/$D$20</f>
        <v>-457.77787402981284</v>
      </c>
      <c r="P12" s="4"/>
      <c r="Q12" s="5">
        <v>-2.8660000000000001</v>
      </c>
      <c r="R12" s="5" t="s">
        <v>4</v>
      </c>
      <c r="S12" s="5">
        <v>4.8</v>
      </c>
      <c r="T12" s="5">
        <v>4.8</v>
      </c>
      <c r="U12" s="5">
        <v>2.4E-2</v>
      </c>
      <c r="V12" s="5">
        <v>0.5</v>
      </c>
      <c r="W12" s="5" t="s">
        <v>3</v>
      </c>
      <c r="X12" s="5" t="s">
        <v>21</v>
      </c>
      <c r="Y12" s="5">
        <v>2</v>
      </c>
      <c r="Z12" s="3">
        <f t="shared" si="2"/>
        <v>2.4E-2</v>
      </c>
      <c r="AA12" s="1">
        <f>$R11*($Z12+$Z11)*0.5*($D$27+$D$28)*1000*$D$5</f>
        <v>246.40590000000009</v>
      </c>
      <c r="AB12" s="1">
        <f>IF(ABS($Q12)&lt;$G$6,$AA12,IF(ABS($Q11)&lt;$G$6,($G$6-ABS($Q11))*($Z11+$Z12)*0.5*($D$27+$D$28)*$D$5*1000,0))</f>
        <v>246.40590000000009</v>
      </c>
      <c r="AC12" s="1">
        <f>IF(AND($G$6&lt;ABS($Q12),$G$6&gt;ABS($Q11)),1,0)</f>
        <v>0</v>
      </c>
      <c r="AD12" s="3">
        <f>MIN(IF(AC12=1,($S12-$S11)/(ABS($Q12)-ABS($Q11))*($G$6-ABS($Q11))+$S11,0),$D$7)</f>
        <v>0</v>
      </c>
      <c r="AE12" s="1">
        <f>IF(ABS($Q12)&lt;$G$7,$AA12,IF(ABS($Q11)&lt;$G$7,($G$7-ABS($Q11))*($Z11+$Z12)*0.5*($D$27+$D$28)*$D$5*1000,0))</f>
        <v>246.40590000000009</v>
      </c>
      <c r="AF12" s="1">
        <f>IF(AND($G$7&lt;ABS($Q12),$G$7&gt;ABS($Q11)),1,0)</f>
        <v>0</v>
      </c>
      <c r="AG12" s="3">
        <f>MIN(IF(AF12=1,($S12-$S11)/(ABS($Q12)-ABS($Q11))*($G$7-ABS($Q11))+$S11,0),$D$7)</f>
        <v>0</v>
      </c>
      <c r="AH12" s="1">
        <f>IF(ABS($Q12)&lt;$G$8,$AA12,IF(ABS($Q11)&lt;$G$8,($G$8-ABS($Q11))*($Z11+$Z12)*0.5*($D$27+$D$28)*$D$5*1000,0))</f>
        <v>246.40590000000009</v>
      </c>
      <c r="AI12" s="1">
        <f>IF(AND($G$8&lt;ABS($Q12),$G$8&gt;ABS($Q11)),1,0)</f>
        <v>0</v>
      </c>
      <c r="AJ12" s="3">
        <f>MIN(IF(AI12=1,($S12-$S11)/(ABS($Q12)-ABS($Q11))*($G$8-ABS($Q11))+$S11,0),$D$7)</f>
        <v>0</v>
      </c>
      <c r="AK12" s="1">
        <f>IF(ABS($Q12)&lt;$G$9,$AA12,IF(ABS($Q11)&lt;$G$9,($G$9-ABS($Q11))*($Z11+$Z12)*0.5*($D$27+$D$28)*$D$5*1000,0))</f>
        <v>246.40590000000009</v>
      </c>
      <c r="AL12" s="1">
        <f>IF(AND($G$9&lt;ABS($Q12),$G$9&gt;ABS($Q11)),1,0)</f>
        <v>0</v>
      </c>
      <c r="AM12" s="3">
        <f>MIN(IF(AL12=1,($S12-$S11)/(ABS($Q12)-ABS($Q11))*($G$9-ABS($Q11))+$S11,0),$D$7)</f>
        <v>0</v>
      </c>
      <c r="AN12" s="1">
        <f>IF(ABS($Q12)&lt;$G$10,$AA12,IF(ABS($Q11)&lt;$G$10,($G$10-ABS($Q11))*($Z11+$Z12)*0.5*($D$27+$D$28)*$D$5*1000,0))</f>
        <v>246.40590000000009</v>
      </c>
      <c r="AO12" s="1">
        <f>IF(AND($G$10&lt;ABS($Q12),$G$10&gt;ABS($Q11)),1,0)</f>
        <v>0</v>
      </c>
      <c r="AP12" s="3">
        <f>MIN(IF(AO12=1,($S12-$S11)/(ABS($Q12)-ABS($Q11))*($G$10-ABS($Q11))+$S11,0),$D$7)</f>
        <v>0</v>
      </c>
      <c r="AQ12" s="1">
        <f>IF(ABS($Q12)&lt;$G$11,$AA12,IF(ABS($Q11)&lt;$G$11,($G$11-ABS($Q11))*($Z11+$Z12)*0.5*($D$27+$D$28)*$D$5*1000,0))</f>
        <v>246.40590000000009</v>
      </c>
      <c r="AR12" s="1">
        <f>IF(AND($G$11&lt;ABS($Q12),$G$11&gt;ABS($Q11)),1,0)</f>
        <v>0</v>
      </c>
      <c r="AS12" s="3">
        <f>MIN(IF(AR12=1,($S12-$S11)/(ABS($Q12)-ABS($Q11))*($G$11-ABS($Q11))+$S11,0),$D$7)</f>
        <v>0</v>
      </c>
      <c r="AT12" s="1">
        <f>IF(ABS($Q12)&lt;$G$12,$AA12,IF(ABS($Q11)&lt;$G$12,($G$12-ABS($Q11))*($Z11+$Z12)*0.5*($D$27+$D$28)*$D$5*1000,0))</f>
        <v>246.40590000000009</v>
      </c>
      <c r="AU12" s="1">
        <f>IF(AND($G$12&lt;ABS($Q12),$G$12&gt;ABS($Q11)),1,0)</f>
        <v>0</v>
      </c>
      <c r="AV12" s="3">
        <f>MIN(IF(AU12=1,($S12-$S11)/(ABS($Q12)-ABS($Q11))*($G$12-ABS($Q11))+$S11,0),$D$7)</f>
        <v>0</v>
      </c>
      <c r="AW12" s="1">
        <f>IF(ABS($Q12)&lt;$G$13,$AA12,IF(ABS($Q11)&lt;$G$13,($G$13-ABS($Q11))*($Z11+$Z12)*0.5*($D$27+$D$28)*$D$5*1000,0))</f>
        <v>246.40590000000009</v>
      </c>
      <c r="AX12" s="1">
        <f>IF(AND($G$13&lt;ABS($Q12),$G$13&gt;ABS($Q11)),1,0)</f>
        <v>0</v>
      </c>
      <c r="AY12" s="3">
        <f>MIN(IF(AX12=1,($S12-$S11)/(ABS($Q12)-ABS($Q11))*($G$13-ABS($Q11))+$S11,0),$D$7)</f>
        <v>0</v>
      </c>
      <c r="AZ12" s="1">
        <f>IF(ABS($Q12)&lt;$G$14,$AA12,IF(ABS($Q11)&lt;$G$14,($G$14-ABS($Q11))*($Z11+$Z12)*0.5*($D$27+$D$28)*$D$5*1000,0))</f>
        <v>246.40590000000009</v>
      </c>
      <c r="BA12" s="1">
        <f>IF(AND($G$14&lt;ABS($Q12),$G$14&gt;ABS($Q11)),1,0)</f>
        <v>0</v>
      </c>
      <c r="BB12" s="3">
        <f>MIN(IF(BA12=1,($S12-$S11)/(ABS($Q12)-ABS($Q11))*($G$14-ABS($Q11))+$S11,0),$D$7)</f>
        <v>0</v>
      </c>
      <c r="BC12" s="1">
        <f>IF(ABS($Q12)&lt;G$15,$AA12,IF(ABS($Q11)&lt;G$15,(G$15-ABS($Q11))*($Z11+$Z12)*0.5*($D$27+$D$28)*$D$5*1000,0))</f>
        <v>246.40590000000009</v>
      </c>
      <c r="BD12" s="1">
        <f>IF(AND(G$15&lt;ABS($Q12),G$15&gt;ABS($Q11)),1,0)</f>
        <v>0</v>
      </c>
      <c r="BE12" s="3">
        <f>MIN(IF(BD12=1,($S12-$S11)/(ABS($Q12)-ABS($Q11))*(G$15-ABS($Q11))+$S11,0),$D$7)</f>
        <v>0</v>
      </c>
      <c r="BF12" s="1">
        <f>IF(ABS($Q12)&lt;G$16,$AA12,IF(ABS($Q11)&lt;G$16,(G$16-ABS($Q11))*($Z11+$Z12)*0.5*($D$27+$D$28)*$D$5*1000,0))</f>
        <v>246.40590000000009</v>
      </c>
      <c r="BG12" s="1">
        <f>IF(AND(G$16&lt;ABS($Q12),G$16&gt;ABS($Q11)),1,0)</f>
        <v>0</v>
      </c>
      <c r="BH12" s="3">
        <f>MIN(IF(BG12=1,($S12-$S11)/(ABS($Q12)-ABS($Q11))*(G$16-ABS($Q11))+$S11,0),$D$7)</f>
        <v>0</v>
      </c>
      <c r="BI12" s="1">
        <f>IF(ABS($Q12)&lt;G$17,$AA12,IF(ABS($Q11)&lt;G$17,(G$17-ABS($Q11))*($Z11+$Z12)*0.5*($D$27+$D$28)*$D$5*1000,0))</f>
        <v>246.40590000000009</v>
      </c>
      <c r="BJ12" s="1">
        <f>IF(AND(G$17&lt;ABS($Q12),G$17&gt;ABS($Q11)),1,0)</f>
        <v>0</v>
      </c>
      <c r="BK12" s="3">
        <f>MIN(IF(BJ12=1,($S12-$S11)/(ABS($Q12)-ABS($Q11))*(G$17-ABS($Q11))+$S11,0),$D$7)</f>
        <v>0</v>
      </c>
      <c r="BL12" s="1">
        <f>IF(ABS($Q12)&lt;G$18,$AA12,IF(ABS($Q11)&lt;G$18,(G$18-ABS($Q11))*($Z11+$Z12)*0.5*($D$27+$D$28)*$D$5*1000,0))</f>
        <v>246.40590000000009</v>
      </c>
      <c r="BM12" s="1">
        <f>IF(AND(G$18&lt;ABS($Q12),G$18&gt;ABS($Q11)),1,0)</f>
        <v>0</v>
      </c>
      <c r="BN12" s="3">
        <f>MIN(IF(BM12=1,($S12-$S11)/(ABS($Q12)-ABS($Q11))*(G$18-ABS($Q11))+$S11,0),$D$7)</f>
        <v>0</v>
      </c>
      <c r="BO12" s="1">
        <f>IF(ABS($Q12)&lt;G$19,$AA12,IF(ABS($Q11)&lt;G$19,(G$19-ABS($Q11))*($Z11+$Z12)*0.5*($D$27+$D$28)*$D$5*1000,0))</f>
        <v>246.40590000000009</v>
      </c>
      <c r="BP12" s="1">
        <f>IF(AND(G$19&lt;ABS($Q12),G$19&gt;ABS($Q11)),1,0)</f>
        <v>0</v>
      </c>
      <c r="BQ12" s="3">
        <f>MIN(IF(BP12=1,($S12-$S11)/(ABS($Q12)-ABS($Q11))*(G$19-ABS($Q11))+$S11,0),$D$7)</f>
        <v>0</v>
      </c>
      <c r="BR12" s="1">
        <f>IF(ABS($Q12)&lt;G$20,$AA12,IF(ABS($Q11)&lt;G$20,(G$20-ABS($Q11))*($Z11+$Z12)*0.5*($D$27+$D$28)*$D$5*1000,0))</f>
        <v>246.40590000000009</v>
      </c>
      <c r="BS12" s="1">
        <f>IF(AND(G$20&lt;ABS($Q12),G$20&gt;ABS($Q11)),1,0)</f>
        <v>0</v>
      </c>
      <c r="BT12" s="3">
        <f>MIN(IF(BS12=1,($S12-$S11)/(ABS($Q12)-ABS($Q11))*(G$20-ABS($Q11))+$S11,0),$D$7)</f>
        <v>0</v>
      </c>
      <c r="BU12" s="1">
        <f>IF(ABS($Q12)&lt;G$21,$AA12,IF(ABS($Q11)&lt;G$21,(G$21-ABS($Q11))*($Z11+$Z12)*0.5*($D$27+$D$28)*$D$5*1000,0))</f>
        <v>246.40590000000009</v>
      </c>
      <c r="BV12" s="1">
        <f>IF(AND(G$21&lt;ABS($Q12),G$21&gt;ABS($Q11)),1,0)</f>
        <v>0</v>
      </c>
      <c r="BW12" s="3">
        <f>MIN(IF(BV12=1,($S12-$S11)/(ABS($Q12)-ABS($Q11))*(G$21-ABS($Q11))+$S11,0),$D$7)</f>
        <v>0</v>
      </c>
      <c r="BX12" s="1">
        <f>IF(ABS($Q12)&lt;G$22,$AA12,IF(ABS($Q11)&lt;G$22,(G$22-ABS($Q11))*($Z11+$Z12)*0.5*($D$27+$D$28)*$D$5*1000,0))</f>
        <v>246.40590000000009</v>
      </c>
      <c r="BY12" s="1">
        <f>IF(AND(G$22&lt;ABS($Q12),G$22&gt;ABS($Q11)),1,0)</f>
        <v>0</v>
      </c>
      <c r="BZ12" s="3">
        <f>MIN(IF(BY12=1,($S12-$S11)/(ABS($Q12)-ABS($Q11))*(G$22-ABS($Q11))+$S11,0),$D$7)</f>
        <v>0</v>
      </c>
      <c r="CA12" s="1">
        <f>IF(ABS($Q12)&lt;G$23,$AA12,IF(ABS($Q11)&lt;G$23,(G$23-ABS($Q11))*($Z11+$Z12)*0.5*($D$27+$D$28)*$D$5*1000,0))</f>
        <v>246.40590000000009</v>
      </c>
      <c r="CB12" s="1">
        <f>IF(AND(G$23&lt;ABS($Q12),G$23&gt;ABS($Q11)),1,0)</f>
        <v>0</v>
      </c>
      <c r="CC12" s="3">
        <f>MIN(IF(CB12=1,($S12-$S11)/(ABS($Q12)-ABS($Q11))*(G$23-ABS($Q11))+$S11,0),$D$7)</f>
        <v>0</v>
      </c>
      <c r="CD12" s="1">
        <f>IF(ABS($Q12)&lt;G$24,$AA12,IF(ABS($Q11)&lt;G$24,(G$24-ABS($Q11))*($Z11+$Z12)*0.5*($D$27+$D$28)*$D$5*1000,0))</f>
        <v>246.40590000000009</v>
      </c>
      <c r="CE12" s="1">
        <f>IF(AND(G$24&lt;ABS($Q12),G$24&gt;ABS($Q11)),1,0)</f>
        <v>0</v>
      </c>
      <c r="CF12" s="3">
        <f>MIN(IF(CE12=1,($S12-$S11)/(ABS($Q12)-ABS($Q11))*(G$24-ABS($Q11))+$S11,0),$D$7)</f>
        <v>0</v>
      </c>
      <c r="CG12" s="1">
        <f>IF(ABS($Q12)&lt;G$25,$AA12,IF(ABS($Q11)&lt;G$25,(G$25-ABS($Q11))*($Z11+$Z12)*0.5*($D$27+$D$28)*$D$5*1000,0))</f>
        <v>246.40590000000009</v>
      </c>
      <c r="CH12" s="1">
        <f>IF(AND(G$25&lt;ABS($Q12),G$25&gt;ABS($Q11)),1,0)</f>
        <v>0</v>
      </c>
      <c r="CI12" s="3">
        <f>MIN(IF(CH12=1,($S12-$S11)/(ABS($Q12)-ABS($Q11))*(G$25-ABS($Q11))+$S11,0),$D$7)</f>
        <v>0</v>
      </c>
      <c r="CJ12" s="1">
        <f>IF(ABS($Q12)&lt;G$26,$AA12,IF(ABS($Q11)&lt;G$26,(G$26-ABS($Q11))*($Z11+$Z12)*0.5*($D$27+$D$28)*$D$5*1000,0))</f>
        <v>246.40590000000009</v>
      </c>
      <c r="CK12" s="1">
        <f>IF(AND(G$26&lt;ABS($Q12),G$26&gt;ABS($Q11)),1,0)</f>
        <v>0</v>
      </c>
      <c r="CL12" s="3">
        <f>MIN(IF(CK12=1,($S12-$S11)/(ABS($Q12)-ABS($Q11))*(G$26-ABS($Q11))+$S11,0),$D$7)</f>
        <v>0</v>
      </c>
      <c r="CM12" s="1">
        <f>IF(ABS($Q12)&lt;G$27,$AA12,IF(ABS($Q11)&lt;G$27,(G$27-ABS($Q11))*($Z11+$Z12)*0.5*($D$27+$D$28)*$D$5*1000,0))</f>
        <v>246.40590000000009</v>
      </c>
      <c r="CN12" s="1">
        <f>IF(AND(G$27&lt;ABS($Q12),G$27&gt;ABS($Q11)),1,0)</f>
        <v>0</v>
      </c>
      <c r="CO12" s="3">
        <f>MIN(IF(CN12=1,($S12-$S11)/(ABS($Q12)-ABS($Q11))*(G$27-ABS($Q11))+$S11,0),$D$7)</f>
        <v>0</v>
      </c>
      <c r="CP12" s="1">
        <f>IF(ABS($Q12)&lt;G$28,$AA12,IF(ABS($Q11)&lt;G$28,(G$28-ABS($Q11))*($Z11+$Z12)*0.5*($D$27+$D$28)*$D$5*1000,0))</f>
        <v>246.40590000000009</v>
      </c>
      <c r="CQ12" s="1">
        <f>IF(AND(G$28&lt;ABS($Q12),G$28&gt;ABS($Q11)),1,0)</f>
        <v>0</v>
      </c>
      <c r="CR12" s="3">
        <f>MIN(IF(CQ12=1,($S12-$S11)/(ABS($Q12)-ABS($Q11))*(G$28-ABS($Q11))+$S11,0),$D$7)</f>
        <v>0</v>
      </c>
      <c r="CS12" s="1">
        <f>IF(ABS($Q12)&lt;G$29,$AA12,IF(ABS($Q11)&lt;G$29,(G$29-ABS($Q11))*($Z11+$Z12)*0.5*($D$27+$D$28)*$D$5*1000,0))</f>
        <v>246.40590000000009</v>
      </c>
      <c r="CT12" s="1">
        <f>IF(AND(G$29&lt;ABS($Q12),G$29&gt;ABS($Q11)),1,0)</f>
        <v>0</v>
      </c>
      <c r="CU12" s="3">
        <f>MIN(IF(CT12=1,($S12-$S11)/(ABS($Q12)-ABS($Q11))*(G$29-ABS($Q11))+$S11,0),$D$7)</f>
        <v>0</v>
      </c>
      <c r="CV12" s="1">
        <f>IF(ABS($Q12)&lt;G$30,$AA12,IF(ABS($Q11)&lt;G$30,(G$30-ABS($Q11))*($Z11+$Z12)*0.5*($D$27+$D$28)*$D$5*1000,0))</f>
        <v>246.40590000000009</v>
      </c>
      <c r="CW12" s="1">
        <f>IF(AND(G$30&lt;ABS($Q12),G$30&gt;ABS($Q11)),1,0)</f>
        <v>0</v>
      </c>
      <c r="CX12" s="3">
        <f>MIN(IF(CW12=1,($S12-$S11)/(ABS($Q12)-ABS($Q11))*(G$30-ABS($Q11))+$S11,0),$D$7)</f>
        <v>0</v>
      </c>
      <c r="CY12" s="1">
        <f>IF(ABS($Q12)&lt;G$31,$AA12,IF(ABS($Q11)&lt;G$31,(G$31-ABS($Q11))*($Z11+$Z12)*0.5*($D$27+$D$28)*$D$5*1000,0))</f>
        <v>246.40590000000009</v>
      </c>
      <c r="CZ12" s="1">
        <f>IF(AND(G$31&lt;ABS($Q12),G$31&gt;ABS($Q11)),1,0)</f>
        <v>0</v>
      </c>
      <c r="DA12" s="3">
        <f>MIN(IF(CZ12=1,($S12-$S11)/(ABS($Q12)-ABS($Q11))*(G$31-ABS($Q11))+$S11,0),$D$7)</f>
        <v>0</v>
      </c>
      <c r="DB12" s="1">
        <f>IF(ABS($Q12)&lt;G$32,$AA12,IF(ABS($Q11)&lt;G$32,(G$32-ABS($Q11))*($Z11+$Z12)*0.5*($D$27+$D$28)*$D$5*1000,0))</f>
        <v>246.40590000000009</v>
      </c>
      <c r="DC12" s="1">
        <f>IF(AND(G$32&lt;ABS($Q12),G$32&gt;ABS($Q11)),1,0)</f>
        <v>0</v>
      </c>
      <c r="DD12" s="3">
        <f>MIN(IF(DC12=1,($S12-$S11)/(ABS($Q12)-ABS($Q11))*(G$32-ABS($Q11))+$S11,0),$D$7)</f>
        <v>0</v>
      </c>
      <c r="DE12" s="1">
        <f>IF(ABS($Q12)&lt;G$33,$AA12,IF(ABS($Q11)&lt;G$33,(G$33-ABS($Q11))*($Z11+$Z12)*0.5*($D$27+$D$28)*$D$5*1000,0))</f>
        <v>246.40590000000009</v>
      </c>
      <c r="DF12" s="1">
        <f>IF(AND(G$33&lt;ABS($Q12),G$33&gt;ABS($Q11)),1,0)</f>
        <v>0</v>
      </c>
      <c r="DG12" s="3">
        <f>MIN(IF(DF12=1,($S12-$S11)/(ABS($Q12)-ABS($Q11))*(G$33-ABS($Q11))+$S11,0),$D$7)</f>
        <v>0</v>
      </c>
      <c r="DH12" s="1">
        <f>IF(ABS($Q12)&lt;G$34,$AA12,IF(ABS($Q11)&lt;G$34,(G$34-ABS($Q11))*($Z11+$Z12)*0.5*($D$27+$D$28)*$D$5*1000,0))</f>
        <v>246.40590000000009</v>
      </c>
      <c r="DI12" s="1">
        <f>IF(AND(G$34&lt;ABS($Q12),G$34&gt;ABS($Q11)),1,0)</f>
        <v>0</v>
      </c>
      <c r="DJ12" s="3">
        <f>MIN(IF(DI12=1,($S12-$S11)/(ABS($Q12)-ABS($Q11))*(G$34-ABS($Q11))+$S11,0),$D$7)</f>
        <v>0</v>
      </c>
      <c r="DK12" s="1">
        <f>IF(ABS($Q12)&lt;G$35,$AA12,IF(ABS($Q11)&lt;G$35,(G$35-ABS($Q11))*($Z11+$Z12)*0.5*($D$27+$D$28)*$D$5*1000,0))</f>
        <v>246.40590000000009</v>
      </c>
      <c r="DL12" s="1">
        <f>IF(AND(G$35&lt;ABS($Q12),G$35&gt;ABS($Q11)),1,0)</f>
        <v>0</v>
      </c>
      <c r="DM12" s="3">
        <f>MIN(IF(DL12=1,($S12-$S11)/(ABS($Q12)-ABS($Q11))*(G$35-ABS($Q11))+$S11,0),$D$7)</f>
        <v>0</v>
      </c>
      <c r="DN12" s="1">
        <f>IF(ABS($Q12)&lt;G$36,$AA12,IF(ABS($Q11)&lt;G$36,(G$36-ABS($Q11))*($Z11+$Z12)*0.5*($D$27+$D$28)*$D$5*1000,0))</f>
        <v>246.40590000000009</v>
      </c>
      <c r="DO12" s="1">
        <f>IF(AND(G$36&lt;ABS($Q12),G$36&gt;ABS($Q11)),1,0)</f>
        <v>0</v>
      </c>
      <c r="DP12" s="3">
        <f>MIN(IF(DO12=1,($S12-$S11)/(ABS($Q12)-ABS($Q11))*(G$36-ABS($Q11))+$S11,0),$D$7)</f>
        <v>0</v>
      </c>
      <c r="DQ12" s="1">
        <f>IF(ABS($Q12)&lt;G$37,$AA12,IF(ABS($Q11)&lt;G$37,(G$37-ABS($Q11))*($Z11+$Z12)*0.5*($D$27+$D$28)*$D$5*1000,0))</f>
        <v>246.40590000000009</v>
      </c>
      <c r="DR12" s="1">
        <f>IF(AND(G$37&lt;ABS($Q12),G$37&gt;ABS($Q11)),1,0)</f>
        <v>0</v>
      </c>
      <c r="DS12" s="3">
        <f>MIN(IF(DR12=1,($S12-$S11)/(ABS($Q12)-ABS($Q11))*(G$37-ABS($Q11))+$S11,0),$D$7)</f>
        <v>0</v>
      </c>
      <c r="DT12" s="1">
        <f>IF(ABS($Q12)&lt;G$38,$AA12,IF(ABS($Q11)&lt;G$38,(G$38-ABS($Q11))*($Z11+$Z12)*0.5*($D$27+$D$28)*$D$5*1000,0))</f>
        <v>246.40590000000009</v>
      </c>
      <c r="DU12" s="1">
        <f>IF(AND(G$38&lt;ABS($Q12),G$38&gt;ABS($Q11)),1,0)</f>
        <v>0</v>
      </c>
      <c r="DV12" s="3">
        <f>MIN(IF(DU12=1,($S12-$S11)/(ABS($Q12)-ABS($Q11))*(G$38-ABS($Q11))+$S11,0),$D$7)</f>
        <v>0</v>
      </c>
      <c r="DW12" s="1">
        <f>IF(ABS($Q12)&lt;G$39,$AA12,IF(ABS($Q11)&lt;G$39,(G$39-ABS($Q11))*($Z11+$Z12)*0.5*($D$27+$D$28)*$D$5*1000,0))</f>
        <v>246.40590000000009</v>
      </c>
      <c r="DX12" s="1">
        <f>IF(AND(G$39&lt;ABS($Q12),G$39&gt;ABS($Q11)),1,0)</f>
        <v>0</v>
      </c>
      <c r="DY12" s="3">
        <f>MIN(IF(DX12=1,($S12-$S11)/(ABS($Q12)-ABS($Q11))*(G$39-ABS($Q11))+$S11,0),$D$7)</f>
        <v>0</v>
      </c>
      <c r="DZ12" s="1">
        <f>IF(ABS($Q12)&lt;G$40,$AA12,IF(ABS($Q11)&lt;G$40,(G$40-ABS($Q11))*($Z11+$Z12)*0.5*($D$27+$D$28)*$D$5*1000,0))</f>
        <v>246.40590000000009</v>
      </c>
      <c r="EA12" s="1">
        <f>IF(AND(G$40&lt;ABS($Q12),G$40&gt;ABS($Q11)),1,0)</f>
        <v>0</v>
      </c>
      <c r="EB12" s="3">
        <f>MIN(IF(EA12=1,($S12-$S11)/(ABS($Q12)-ABS($Q11))*(G$40-ABS($Q11))+$S11,0),$D$7)</f>
        <v>0</v>
      </c>
      <c r="EC12" s="1">
        <f>IF(ABS($Q12)&lt;G$41,$AA12,IF(ABS($Q11)&lt;G$41,(G$41-ABS($Q11))*($Z11+$Z12)*0.5*($D$27+$D$28)*$D$5*1000,0))</f>
        <v>246.40590000000009</v>
      </c>
      <c r="ED12" s="1">
        <f>IF(AND(G$41&lt;ABS($Q12),G$41&gt;ABS($Q11)),1,0)</f>
        <v>0</v>
      </c>
      <c r="EE12" s="3">
        <f>MIN(IF(ED12=1,($S12-$S11)/(ABS($Q12)-ABS($Q11))*(G$41-ABS($Q11))+$S11,0),$D$7)</f>
        <v>0</v>
      </c>
      <c r="EF12" s="1">
        <f>IF(ABS($Q12)&lt;G$42,$AA12,IF(ABS($Q11)&lt;G$42,(G$42-ABS($Q11))*($Z11+$Z12)*0.5*($D$27+$D$28)*$D$5*1000,0))</f>
        <v>246.40590000000009</v>
      </c>
      <c r="EG12" s="1">
        <f>IF(AND(G$42&lt;ABS($Q12),G$42&gt;ABS($Q11)),1,0)</f>
        <v>0</v>
      </c>
      <c r="EH12" s="3">
        <f>MIN(IF(EG12=1,($S12-$S11)/(ABS($Q12)-ABS($Q11))*(G$42-ABS($Q11))+$S11,0),$D$7)</f>
        <v>0</v>
      </c>
      <c r="EI12" s="1">
        <f>IF(ABS($Q12)&lt;G$43,$AA12,IF(ABS($Q11)&lt;G$43,(G$43-ABS($Q11))*($Z11+$Z12)*0.5*($D$27+$D$28)*$D$5*1000,0))</f>
        <v>246.40590000000009</v>
      </c>
      <c r="EJ12" s="1">
        <f>IF(AND(G$43&lt;ABS($Q12),G$43&gt;ABS($Q11)),1,0)</f>
        <v>0</v>
      </c>
      <c r="EK12" s="3">
        <f>MIN(IF(EJ12=1,($S12-$S11)/(ABS($Q12)-ABS($Q11))*(G$43-ABS($Q11))+$S11,0),$D$7)</f>
        <v>0</v>
      </c>
      <c r="EL12" s="1">
        <f>IF(ABS($Q12)&lt;G$44,$AA12,IF(ABS($Q11)&lt;G$44,(G$44-ABS($Q11))*($Z11+$Z12)*0.5*($D$27+$D$28)*$D$5*1000,0))</f>
        <v>246.40590000000009</v>
      </c>
      <c r="EM12" s="1">
        <f>IF(AND(G$44&lt;ABS($Q12),G$44&gt;ABS($Q11)),1,0)</f>
        <v>0</v>
      </c>
      <c r="EN12" s="3">
        <f>MIN(IF(EM12=1,($S12-$S11)/(ABS($Q12)-ABS($Q11))*(G$44-ABS($Q11))+$S11,0),$D$7)</f>
        <v>0</v>
      </c>
      <c r="EO12" s="1">
        <f>IF(ABS($Q12)&lt;G$45,$AA12,IF(ABS($Q11)&lt;G$45,(G$45-ABS($Q11))*($Z11+$Z12)*0.5*($D$27+$D$28)*$D$5*1000,0))</f>
        <v>246.40590000000009</v>
      </c>
      <c r="EP12" s="1">
        <f>IF(AND(G$45&lt;ABS($Q12),G$45&gt;ABS($Q11)),1,0)</f>
        <v>0</v>
      </c>
      <c r="EQ12" s="3">
        <f>MIN(IF(EP12=1,($S12-$S11)/(ABS($Q12)-ABS($Q11))*(G$45-ABS($Q11))+$S11,0),$D$7)</f>
        <v>0</v>
      </c>
      <c r="ER12" s="1">
        <f>IF(ABS($Q12)&lt;G$46,$AA12,IF(ABS($Q11)&lt;G$46,(G$46-ABS($Q11))*($Z11+$Z12)*0.5*($D$27+$D$28)*$D$5*1000,0))</f>
        <v>246.40590000000009</v>
      </c>
      <c r="ES12" s="1">
        <f>IF(AND(G$46&lt;ABS($Q12),G$46&gt;ABS($Q11)),1,0)</f>
        <v>0</v>
      </c>
      <c r="ET12" s="3">
        <f>MIN(IF(ES12=1,($S12-$S11)/(ABS($Q12)-ABS($Q11))*(G$46-ABS($Q11))+$S11,0),$D$7)</f>
        <v>0</v>
      </c>
      <c r="EU12" s="1">
        <f>IF(ABS($Q12)&lt;G$47,$AA12,IF(ABS($Q11)&lt;G$47,(G$47-ABS($Q11))*($Z11+$Z12)*0.5*($D$27+$D$28)*$D$5*1000,0))</f>
        <v>246.40590000000009</v>
      </c>
      <c r="EV12" s="1">
        <f>IF(AND(G$47&lt;ABS($Q12),G$47&gt;ABS($Q11)),1,0)</f>
        <v>0</v>
      </c>
      <c r="EW12" s="3">
        <f>MIN(IF(EV12=1,($S12-$S11)/(ABS($Q12)-ABS($Q11))*(G$47-ABS($Q11))+$S11,0),$D$7)</f>
        <v>0</v>
      </c>
      <c r="EX12" s="1">
        <f>IF(ABS($Q12)&lt;G$48,$AA12,IF(ABS($Q11)&lt;G$48,(G$48-ABS($Q11))*($Z11+$Z12)*0.5*($D$27+$D$28)*$D$5*1000,0))</f>
        <v>246.40590000000009</v>
      </c>
      <c r="EY12" s="1">
        <f>IF(AND(G$48&lt;ABS($Q12),G$48&gt;ABS($Q11)),1,0)</f>
        <v>0</v>
      </c>
      <c r="EZ12" s="3">
        <f>MIN(IF(EY12=1,($S12-$S11)/(ABS($Q12)-ABS($Q11))*(G$48-ABS($Q11))+$S11,0),$D$7)</f>
        <v>0</v>
      </c>
      <c r="FA12" s="1">
        <f>IF(ABS($Q12)&lt;G$49,$AA12,IF(ABS($Q11)&lt;G$49,(G$49-ABS($Q11))*($Z11+$Z12)*0.5*($D$27+$D$28)*$D$5*1000,0))</f>
        <v>246.40590000000009</v>
      </c>
      <c r="FB12" s="1">
        <f>IF(AND(G$49&lt;ABS($Q12),G$49&gt;ABS($Q11)),1,0)</f>
        <v>0</v>
      </c>
      <c r="FC12" s="3">
        <f>MIN(IF(FB12=1,($S12-$S11)/(ABS($Q12)-ABS($Q11))*(G$49-ABS($Q11))+$S11,0),$D$7)</f>
        <v>0</v>
      </c>
      <c r="FD12" s="1">
        <f>IF(ABS($Q12)&lt;G$50,$AA12,IF(ABS($Q11)&lt;G$50,(G$50-ABS($Q11))*($Z11+$Z12)*0.5*($D$27+$D$28)*$D$5*1000,0))</f>
        <v>246.40590000000009</v>
      </c>
      <c r="FE12" s="1">
        <f>IF(AND(G$50&lt;ABS($Q12),G$50&gt;ABS($Q11)),1,0)</f>
        <v>0</v>
      </c>
      <c r="FF12" s="3">
        <f>MIN(IF(FE12=1,($S12-$S11)/(ABS($Q12)-ABS($Q11))*(G$50-ABS($Q11))+$S11,0),$D$7)</f>
        <v>0</v>
      </c>
      <c r="FG12" s="1">
        <f>IF(ABS($Q12)&lt;G$51,$AA12,IF(ABS($Q11)&lt;G$51,(G$51-ABS($Q11))*($Z11+$Z12)*0.5*($D$27+$D$28)*$D$5*1000,0))</f>
        <v>246.40590000000009</v>
      </c>
      <c r="FH12" s="1">
        <f>IF(AND(G$51&lt;ABS($Q12),G$51&gt;ABS($Q11)),1,0)</f>
        <v>0</v>
      </c>
      <c r="FI12" s="3">
        <f>MIN(IF(FH12=1,($S12-$S11)/(ABS($Q12)-ABS($Q11))*(G$51-ABS($Q11))+$S11,0),$D$7)</f>
        <v>0</v>
      </c>
      <c r="FJ12" s="1">
        <f>IF(ABS($Q12)&lt;G$52,$AA12,IF(ABS($Q11)&lt;G$52,(G$52-ABS($Q11))*($Z11+$Z12)*0.5*($D$27+$D$28)*$D$5*1000,0))</f>
        <v>246.40590000000009</v>
      </c>
      <c r="FK12" s="1">
        <f>IF(AND(G$52&lt;ABS($Q12),G$52&gt;ABS($Q11)),1,0)</f>
        <v>0</v>
      </c>
      <c r="FL12" s="3">
        <f>MIN(IF(FK12=1,($S12-$S11)/(ABS($Q12)-ABS($Q11))*(G$52-ABS($Q11))+$S11,0),$D$7)</f>
        <v>0</v>
      </c>
      <c r="FM12" s="1">
        <f>IF(ABS($Q12)&lt;G$53,$AA12,IF(ABS($Q11)&lt;G$53,(G$53-ABS($Q11))*($Z11+$Z12)*0.5*($D$27+$D$28)*$D$5*1000,0))</f>
        <v>246.40590000000009</v>
      </c>
      <c r="FN12" s="1">
        <f>IF(AND(G$53&lt;ABS($Q12),G$53&gt;ABS($Q11)),1,0)</f>
        <v>0</v>
      </c>
      <c r="FO12" s="3">
        <f>MIN(IF(FN12=1,($S12-$S11)/(ABS($Q12)-ABS($Q11))*(G$53-ABS($Q11))+$S11,0),$D$7)</f>
        <v>0</v>
      </c>
      <c r="FP12" s="1">
        <f>IF(ABS($Q12)&lt;G$54,$AA12,IF(ABS($Q11)&lt;G$54,(G$54-ABS($Q11))*($Z11+$Z12)*0.5*($D$27+$D$28)*$D$5*1000,0))</f>
        <v>246.40590000000009</v>
      </c>
      <c r="FQ12" s="1">
        <f>IF(AND(G$54&lt;ABS($Q12),G$54&gt;ABS($Q11)),1,0)</f>
        <v>0</v>
      </c>
      <c r="FR12" s="3">
        <f>MIN(IF(FQ12=1,($S12-$S11)/(ABS($Q12)-ABS($Q11))*(G$54-ABS($Q11))+$S11,0),$D$7)</f>
        <v>0</v>
      </c>
      <c r="FS12" s="1">
        <f>IF(ABS($Q12)&lt;G$55,$AA12,IF(ABS($Q11)&lt;G$55,(G$55-ABS($Q11))*($Z11+$Z12)*0.5*($D$27+$D$28)*$D$5*1000,0))</f>
        <v>246.40590000000009</v>
      </c>
      <c r="FT12" s="1">
        <f>IF(AND(G$55&lt;ABS($Q12),G$55&gt;ABS($Q11)),1,0)</f>
        <v>0</v>
      </c>
      <c r="FU12" s="3">
        <f>MIN(IF(FT12=1,($S12-$S11)/(ABS($Q12)-ABS($Q11))*(G$55-ABS($Q11))+$S11,0),$D$7)</f>
        <v>0</v>
      </c>
      <c r="FV12" s="1" t="e">
        <f>IF(ABS($Q12)&lt;#REF!,$AA12,IF(ABS($Q11)&lt;#REF!,(#REF!-ABS($Q11))*($Z11+$Z12)*0.5*($D$27+$D$28)*$D$5*1000,0))</f>
        <v>#REF!</v>
      </c>
      <c r="FW12" s="1" t="e">
        <f>IF(AND(#REF!&lt;ABS($Q12),#REF!&gt;ABS($Q11)),1,0)</f>
        <v>#REF!</v>
      </c>
      <c r="FX12" s="3" t="e">
        <f>MIN(IF(FW12=1,($S12-$S11)/(ABS($Q12)-ABS($Q11))*(#REF!-ABS($Q11))+$S11,0),$D$7)</f>
        <v>#REF!</v>
      </c>
    </row>
    <row r="13" spans="1:180" ht="15" customHeight="1" x14ac:dyDescent="0.35">
      <c r="A13" s="4"/>
      <c r="B13" s="42" t="s">
        <v>1</v>
      </c>
      <c r="C13" s="43" t="s">
        <v>40</v>
      </c>
      <c r="D13" s="44">
        <v>21.6</v>
      </c>
      <c r="E13" s="4"/>
      <c r="F13" s="21"/>
      <c r="G13" s="14">
        <v>8.5</v>
      </c>
      <c r="H13" s="95">
        <f>SUM(AY7:AY221)*$D$6*1000*$D$29</f>
        <v>4657.4047109207731</v>
      </c>
      <c r="I13" s="95">
        <f>SUM(AW7:AW410)</f>
        <v>1547.5441800000003</v>
      </c>
      <c r="J13" s="25">
        <f t="shared" si="0"/>
        <v>14.084967320261436</v>
      </c>
      <c r="K13" s="22">
        <f t="shared" si="1"/>
        <v>514.21920633617492</v>
      </c>
      <c r="L13" s="97">
        <f>(K13-G13)</f>
        <v>505.71920633617492</v>
      </c>
      <c r="M13" s="53">
        <f>IF(AND(L13&lt;0,L12&gt;1),1,0)</f>
        <v>0</v>
      </c>
      <c r="N13" s="13">
        <f>-($D$35*I13)/J13</f>
        <v>-219.74409238051052</v>
      </c>
      <c r="O13" s="13">
        <f>-($D$34*H13)/$D$20</f>
        <v>-529.74466622614636</v>
      </c>
      <c r="P13" s="4"/>
      <c r="Q13" s="5">
        <v>-2.8660000000000001</v>
      </c>
      <c r="R13" s="5">
        <v>1.0589999999999999</v>
      </c>
      <c r="S13" s="5">
        <v>4.8</v>
      </c>
      <c r="T13" s="5">
        <v>4.8</v>
      </c>
      <c r="U13" s="5">
        <v>2.4E-2</v>
      </c>
      <c r="V13" s="5">
        <v>0.5</v>
      </c>
      <c r="W13" s="5" t="s">
        <v>3</v>
      </c>
      <c r="X13" s="5" t="s">
        <v>21</v>
      </c>
      <c r="Y13" s="5">
        <v>3</v>
      </c>
      <c r="Z13" s="3">
        <f t="shared" si="2"/>
        <v>2.4E-2</v>
      </c>
      <c r="AA13" s="3"/>
      <c r="AB13" s="1"/>
      <c r="AC13" s="2"/>
      <c r="AD13" s="2"/>
      <c r="AE13" s="1"/>
      <c r="AF13" s="2"/>
      <c r="AG13" s="2"/>
      <c r="AH13" s="1"/>
      <c r="AI13" s="2"/>
      <c r="AJ13" s="2"/>
      <c r="AK13" s="1"/>
      <c r="AL13" s="2"/>
      <c r="AM13" s="2"/>
      <c r="AN13" s="1"/>
      <c r="AO13" s="2"/>
      <c r="AP13" s="2"/>
      <c r="AQ13" s="1"/>
      <c r="AR13" s="2"/>
      <c r="AS13" s="2"/>
      <c r="AT13" s="1"/>
      <c r="AU13" s="2"/>
      <c r="AV13" s="2"/>
      <c r="AW13" s="1"/>
      <c r="AX13" s="2"/>
      <c r="AY13" s="2"/>
      <c r="AZ13" s="1"/>
      <c r="BA13" s="2"/>
      <c r="BB13" s="2"/>
      <c r="BC13" s="1"/>
      <c r="BD13" s="2"/>
      <c r="BE13" s="2"/>
      <c r="BF13" s="1"/>
      <c r="BG13" s="2"/>
      <c r="BH13" s="2"/>
      <c r="BI13" s="1"/>
      <c r="BJ13" s="2"/>
      <c r="BK13" s="2"/>
      <c r="BL13" s="1"/>
      <c r="BM13" s="2"/>
      <c r="BN13" s="2"/>
      <c r="BO13" s="1"/>
      <c r="BP13" s="2"/>
      <c r="BQ13" s="2"/>
      <c r="BR13" s="1"/>
      <c r="BS13" s="2"/>
      <c r="BT13" s="2"/>
      <c r="BU13" s="1"/>
      <c r="BV13" s="2"/>
      <c r="BW13" s="2"/>
      <c r="BX13" s="1"/>
      <c r="BY13" s="2"/>
      <c r="BZ13" s="2"/>
      <c r="CA13" s="1"/>
      <c r="CB13" s="2"/>
      <c r="CC13" s="2"/>
      <c r="CD13" s="1"/>
      <c r="CE13" s="2"/>
      <c r="CF13" s="2"/>
      <c r="CG13" s="1"/>
      <c r="CH13" s="2"/>
      <c r="CI13" s="2"/>
      <c r="CJ13" s="1"/>
      <c r="CK13" s="2"/>
      <c r="CL13" s="2"/>
      <c r="CM13" s="1"/>
      <c r="CN13" s="2"/>
      <c r="CO13" s="2"/>
      <c r="CP13" s="1"/>
      <c r="CQ13" s="2"/>
      <c r="CR13" s="2"/>
      <c r="CS13" s="1"/>
      <c r="CT13" s="2"/>
      <c r="CU13" s="2"/>
      <c r="CV13" s="1"/>
      <c r="CW13" s="2"/>
      <c r="CX13" s="2"/>
      <c r="CY13" s="1"/>
      <c r="CZ13" s="2"/>
      <c r="DA13" s="2"/>
      <c r="DB13" s="1"/>
      <c r="DC13" s="2"/>
      <c r="DD13" s="2"/>
      <c r="DE13" s="1"/>
      <c r="DF13" s="2"/>
      <c r="DG13" s="2"/>
      <c r="DH13" s="1"/>
      <c r="DI13" s="2"/>
      <c r="DJ13" s="2"/>
      <c r="DK13" s="1"/>
      <c r="DL13" s="2"/>
      <c r="DM13" s="2"/>
      <c r="DN13" s="1"/>
      <c r="DO13" s="2"/>
      <c r="DP13" s="2"/>
      <c r="DQ13" s="1"/>
      <c r="DR13" s="2"/>
      <c r="DS13" s="2"/>
      <c r="DT13" s="1"/>
      <c r="DU13" s="2"/>
      <c r="DV13" s="2"/>
      <c r="DW13" s="1"/>
      <c r="DX13" s="2"/>
      <c r="DY13" s="2"/>
      <c r="DZ13" s="1"/>
      <c r="EA13" s="2"/>
      <c r="EB13" s="2"/>
      <c r="EC13" s="1"/>
      <c r="ED13" s="2"/>
      <c r="EE13" s="2"/>
      <c r="EF13" s="1"/>
      <c r="EG13" s="2"/>
      <c r="EH13" s="2"/>
      <c r="EI13" s="1"/>
      <c r="EJ13" s="2"/>
      <c r="EK13" s="2"/>
      <c r="EL13" s="1"/>
      <c r="EM13" s="2"/>
      <c r="EN13" s="2"/>
      <c r="EO13" s="1"/>
      <c r="EP13" s="2"/>
      <c r="EQ13" s="2"/>
      <c r="ER13" s="1"/>
      <c r="ES13" s="2"/>
      <c r="ET13" s="2"/>
      <c r="EU13" s="1"/>
      <c r="EV13" s="2"/>
      <c r="EW13" s="2"/>
      <c r="EX13" s="1"/>
      <c r="EY13" s="2"/>
      <c r="EZ13" s="2"/>
      <c r="FA13" s="1"/>
      <c r="FB13" s="2"/>
      <c r="FC13" s="2"/>
      <c r="FD13" s="1"/>
      <c r="FE13" s="2"/>
      <c r="FF13" s="2"/>
      <c r="FG13" s="1"/>
      <c r="FH13" s="2"/>
      <c r="FI13" s="2"/>
      <c r="FJ13" s="1"/>
      <c r="FK13" s="2"/>
      <c r="FL13" s="2"/>
      <c r="FM13" s="1"/>
      <c r="FN13" s="2"/>
      <c r="FO13" s="2"/>
      <c r="FP13" s="1"/>
      <c r="FQ13" s="2"/>
      <c r="FR13" s="2"/>
      <c r="FS13" s="1"/>
      <c r="FT13" s="2"/>
      <c r="FU13" s="2"/>
      <c r="FV13" s="1"/>
      <c r="FW13" s="2"/>
      <c r="FX13" s="2"/>
    </row>
    <row r="14" spans="1:180" ht="15" customHeight="1" x14ac:dyDescent="0.35">
      <c r="A14" s="4"/>
      <c r="B14" s="45" t="s">
        <v>39</v>
      </c>
      <c r="C14" s="7" t="s">
        <v>22</v>
      </c>
      <c r="D14" s="38">
        <v>161</v>
      </c>
      <c r="E14" s="4"/>
      <c r="F14" s="4"/>
      <c r="G14" s="14">
        <v>9</v>
      </c>
      <c r="H14" s="95">
        <f>SUM(BB7:BB221)*$D$6*1000*$D$29</f>
        <v>6123.1434689507505</v>
      </c>
      <c r="I14" s="95">
        <f>SUM(AZ7:AZ410)</f>
        <v>1637.3341800000003</v>
      </c>
      <c r="J14" s="25">
        <f t="shared" si="0"/>
        <v>13.302469135802468</v>
      </c>
      <c r="K14" s="22">
        <f t="shared" si="1"/>
        <v>321.07660266354469</v>
      </c>
      <c r="L14" s="97">
        <f>(K14-G14)</f>
        <v>312.07660266354469</v>
      </c>
      <c r="M14" s="53">
        <f>IF(AND(L14&lt;0,L13&gt;1),1,0)</f>
        <v>0</v>
      </c>
      <c r="N14" s="13">
        <f>-($D$35*I14)/J14</f>
        <v>-246.16996488167058</v>
      </c>
      <c r="O14" s="13">
        <f>-($D$34*H14)/$D$20</f>
        <v>-696.46139739761645</v>
      </c>
      <c r="P14" s="4"/>
      <c r="Q14" s="5">
        <v>-3.9249999999999998</v>
      </c>
      <c r="R14" s="5" t="s">
        <v>4</v>
      </c>
      <c r="S14" s="5">
        <v>29.6</v>
      </c>
      <c r="T14" s="5">
        <v>29.6</v>
      </c>
      <c r="U14" s="5">
        <v>0.14799999999999999</v>
      </c>
      <c r="V14" s="5">
        <v>0.5</v>
      </c>
      <c r="W14" s="5" t="s">
        <v>3</v>
      </c>
      <c r="X14" s="5" t="s">
        <v>2</v>
      </c>
      <c r="Y14" s="5">
        <v>3</v>
      </c>
      <c r="Z14" s="3">
        <f t="shared" si="2"/>
        <v>0.14799999999999999</v>
      </c>
      <c r="AA14" s="1">
        <f>$R13*($Z14+$Z13)*0.5*($D$27+$D$28)*1000*$D$5</f>
        <v>224.04203999999996</v>
      </c>
      <c r="AB14" s="1">
        <f>IF(ABS($Q14)&lt;$G$6,$AA14,IF(ABS($Q13)&lt;$G$6,($G$6-ABS($Q13))*($Z13+$Z14)*0.5*($D$27+$D$28)*$D$5*1000,0))</f>
        <v>224.04203999999996</v>
      </c>
      <c r="AC14" s="1">
        <f>IF(AND($G$6&lt;ABS($Q14),$G$6&gt;ABS($Q13)),1,0)</f>
        <v>0</v>
      </c>
      <c r="AD14" s="3">
        <f>MIN(IF(AC14=1,($S14-$S13)/(ABS($Q14)-ABS($Q13))*($G$6-ABS($Q13))+$S13,0),$D$7)</f>
        <v>0</v>
      </c>
      <c r="AE14" s="1">
        <f>IF(ABS($Q14)&lt;$G$7,$AA14,IF(ABS($Q13)&lt;$G$7,($G$7-ABS($Q13))*($Z13+$Z14)*0.5*($D$27+$D$28)*$D$5*1000,0))</f>
        <v>224.04203999999996</v>
      </c>
      <c r="AF14" s="1">
        <f>IF(AND($G$7&lt;ABS($Q14),$G$7&gt;ABS($Q13)),1,0)</f>
        <v>0</v>
      </c>
      <c r="AG14" s="3">
        <f>MIN(IF(AF14=1,($S14-$S13)/(ABS($Q14)-ABS($Q13))*($G$7-ABS($Q13))+$S13,0),$D$7)</f>
        <v>0</v>
      </c>
      <c r="AH14" s="1">
        <f>IF(ABS($Q14)&lt;$G$8,$AA14,IF(ABS($Q13)&lt;$G$8,($G$8-ABS($Q13))*($Z13+$Z14)*0.5*($D$27+$D$28)*$D$5*1000,0))</f>
        <v>224.04203999999996</v>
      </c>
      <c r="AI14" s="1">
        <f>IF(AND($G$8&lt;ABS($Q14),$G$8&gt;ABS($Q13)),1,0)</f>
        <v>0</v>
      </c>
      <c r="AJ14" s="3">
        <f>MIN(IF(AI14=1,($S14-$S13)/(ABS($Q14)-ABS($Q13))*($G$8-ABS($Q13))+$S13,0),$D$7)</f>
        <v>0</v>
      </c>
      <c r="AK14" s="1">
        <f>IF(ABS($Q14)&lt;$G$9,$AA14,IF(ABS($Q13)&lt;$G$9,($G$9-ABS($Q13))*($Z13+$Z14)*0.5*($D$27+$D$28)*$D$5*1000,0))</f>
        <v>224.04203999999996</v>
      </c>
      <c r="AL14" s="1">
        <f>IF(AND($G$9&lt;ABS($Q14),$G$9&gt;ABS($Q13)),1,0)</f>
        <v>0</v>
      </c>
      <c r="AM14" s="3">
        <f>MIN(IF(AL14=1,($S14-$S13)/(ABS($Q14)-ABS($Q13))*($G$9-ABS($Q13))+$S13,0),$D$7)</f>
        <v>0</v>
      </c>
      <c r="AN14" s="1">
        <f>IF(ABS($Q14)&lt;$G$10,$AA14,IF(ABS($Q13)&lt;$G$10,($G$10-ABS($Q13))*($Z13+$Z14)*0.5*($D$27+$D$28)*$D$5*1000,0))</f>
        <v>224.04203999999996</v>
      </c>
      <c r="AO14" s="1">
        <f>IF(AND($G$10&lt;ABS($Q14),$G$10&gt;ABS($Q13)),1,0)</f>
        <v>0</v>
      </c>
      <c r="AP14" s="3">
        <f>MIN(IF(AO14=1,($S14-$S13)/(ABS($Q14)-ABS($Q13))*($G$10-ABS($Q13))+$S13,0),$D$7)</f>
        <v>0</v>
      </c>
      <c r="AQ14" s="1">
        <f>IF(ABS($Q14)&lt;$G$11,$AA14,IF(ABS($Q13)&lt;$G$11,($G$11-ABS($Q13))*($Z13+$Z14)*0.5*($D$27+$D$28)*$D$5*1000,0))</f>
        <v>224.04203999999996</v>
      </c>
      <c r="AR14" s="1">
        <f>IF(AND($G$11&lt;ABS($Q14),$G$11&gt;ABS($Q13)),1,0)</f>
        <v>0</v>
      </c>
      <c r="AS14" s="3">
        <f>MIN(IF(AR14=1,($S14-$S13)/(ABS($Q14)-ABS($Q13))*($G$11-ABS($Q13))+$S13,0),$D$7)</f>
        <v>0</v>
      </c>
      <c r="AT14" s="1">
        <f>IF(ABS($Q14)&lt;$G$12,$AA14,IF(ABS($Q13)&lt;$G$12,($G$12-ABS($Q13))*($Z13+$Z14)*0.5*($D$27+$D$28)*$D$5*1000,0))</f>
        <v>224.04203999999996</v>
      </c>
      <c r="AU14" s="1">
        <f>IF(AND($G$12&lt;ABS($Q14),$G$12&gt;ABS($Q13)),1,0)</f>
        <v>0</v>
      </c>
      <c r="AV14" s="3">
        <f>MIN(IF(AU14=1,($S14-$S13)/(ABS($Q14)-ABS($Q13))*($G$12-ABS($Q13))+$S13,0),$D$7)</f>
        <v>0</v>
      </c>
      <c r="AW14" s="1">
        <f>IF(ABS($Q14)&lt;$G$13,$AA14,IF(ABS($Q13)&lt;$G$13,($G$13-ABS($Q13))*($Z13+$Z14)*0.5*($D$27+$D$28)*$D$5*1000,0))</f>
        <v>224.04203999999996</v>
      </c>
      <c r="AX14" s="1">
        <f>IF(AND($G$13&lt;ABS($Q14),$G$13&gt;ABS($Q13)),1,0)</f>
        <v>0</v>
      </c>
      <c r="AY14" s="3">
        <f>MIN(IF(AX14=1,($S14-$S13)/(ABS($Q14)-ABS($Q13))*($G$13-ABS($Q13))+$S13,0),$D$7)</f>
        <v>0</v>
      </c>
      <c r="AZ14" s="1">
        <f>IF(ABS($Q14)&lt;$G$14,$AA14,IF(ABS($Q13)&lt;$G$14,($G$14-ABS($Q13))*($Z13+$Z14)*0.5*($D$27+$D$28)*$D$5*1000,0))</f>
        <v>224.04203999999996</v>
      </c>
      <c r="BA14" s="1">
        <f>IF(AND($G$14&lt;ABS($Q14),$G$14&gt;ABS($Q13)),1,0)</f>
        <v>0</v>
      </c>
      <c r="BB14" s="3">
        <f>MIN(IF(BA14=1,($S14-$S13)/(ABS($Q14)-ABS($Q13))*($G$14-ABS($Q13))+$S13,0),$D$7)</f>
        <v>0</v>
      </c>
      <c r="BC14" s="1">
        <f>IF(ABS($Q14)&lt;G$15,$AA14,IF(ABS($Q13)&lt;G$15,(G$15-ABS($Q13))*($Z13+$Z14)*0.5*($D$27+$D$28)*$D$5*1000,0))</f>
        <v>224.04203999999996</v>
      </c>
      <c r="BD14" s="1">
        <f>IF(AND(G$15&lt;ABS($Q14),G$15&gt;ABS($Q13)),1,0)</f>
        <v>0</v>
      </c>
      <c r="BE14" s="3">
        <f>MIN(IF(BD14=1,($S14-$S13)/(ABS($Q14)-ABS($Q13))*(G$15-ABS($Q13))+$S13,0),$D$7)</f>
        <v>0</v>
      </c>
      <c r="BF14" s="1">
        <f>IF(ABS($Q14)&lt;G$16,$AA14,IF(ABS($Q13)&lt;G$16,(G$16-ABS($Q13))*($Z13+$Z14)*0.5*($D$27+$D$28)*$D$5*1000,0))</f>
        <v>224.04203999999996</v>
      </c>
      <c r="BG14" s="1">
        <f>IF(AND(G$16&lt;ABS($Q14),G$16&gt;ABS($Q13)),1,0)</f>
        <v>0</v>
      </c>
      <c r="BH14" s="3">
        <f>MIN(IF(BG14=1,($S14-$S13)/(ABS($Q14)-ABS($Q13))*(G$16-ABS($Q13))+$S13,0),$D$7)</f>
        <v>0</v>
      </c>
      <c r="BI14" s="1">
        <f>IF(ABS($Q14)&lt;G$17,$AA14,IF(ABS($Q13)&lt;G$17,(G$17-ABS($Q13))*($Z13+$Z14)*0.5*($D$27+$D$28)*$D$5*1000,0))</f>
        <v>224.04203999999996</v>
      </c>
      <c r="BJ14" s="1">
        <f>IF(AND(G$17&lt;ABS($Q14),G$17&gt;ABS($Q13)),1,0)</f>
        <v>0</v>
      </c>
      <c r="BK14" s="3">
        <f>MIN(IF(BJ14=1,($S14-$S13)/(ABS($Q14)-ABS($Q13))*(G$17-ABS($Q13))+$S13,0),$D$7)</f>
        <v>0</v>
      </c>
      <c r="BL14" s="1">
        <f>IF(ABS($Q14)&lt;G$18,$AA14,IF(ABS($Q13)&lt;G$18,(G$18-ABS($Q13))*($Z13+$Z14)*0.5*($D$27+$D$28)*$D$5*1000,0))</f>
        <v>224.04203999999996</v>
      </c>
      <c r="BM14" s="1">
        <f>IF(AND(G$18&lt;ABS($Q14),G$18&gt;ABS($Q13)),1,0)</f>
        <v>0</v>
      </c>
      <c r="BN14" s="3">
        <f>MIN(IF(BM14=1,($S14-$S13)/(ABS($Q14)-ABS($Q13))*(G$18-ABS($Q13))+$S13,0),$D$7)</f>
        <v>0</v>
      </c>
      <c r="BO14" s="1">
        <f>IF(ABS($Q14)&lt;G$19,$AA14,IF(ABS($Q13)&lt;G$19,(G$19-ABS($Q13))*($Z13+$Z14)*0.5*($D$27+$D$28)*$D$5*1000,0))</f>
        <v>224.04203999999996</v>
      </c>
      <c r="BP14" s="1">
        <f>IF(AND(G$19&lt;ABS($Q14),G$19&gt;ABS($Q13)),1,0)</f>
        <v>0</v>
      </c>
      <c r="BQ14" s="3">
        <f>MIN(IF(BP14=1,($S14-$S13)/(ABS($Q14)-ABS($Q13))*(G$19-ABS($Q13))+$S13,0),$D$7)</f>
        <v>0</v>
      </c>
      <c r="BR14" s="1">
        <f>IF(ABS($Q14)&lt;G$20,$AA14,IF(ABS($Q13)&lt;G$20,(G$20-ABS($Q13))*($Z13+$Z14)*0.5*($D$27+$D$28)*$D$5*1000,0))</f>
        <v>224.04203999999996</v>
      </c>
      <c r="BS14" s="1">
        <f>IF(AND(G$20&lt;ABS($Q14),G$20&gt;ABS($Q13)),1,0)</f>
        <v>0</v>
      </c>
      <c r="BT14" s="3">
        <f>MIN(IF(BS14=1,($S14-$S13)/(ABS($Q14)-ABS($Q13))*(G$20-ABS($Q13))+$S13,0),$D$7)</f>
        <v>0</v>
      </c>
      <c r="BU14" s="1">
        <f>IF(ABS($Q14)&lt;G$21,$AA14,IF(ABS($Q13)&lt;G$21,(G$21-ABS($Q13))*($Z13+$Z14)*0.5*($D$27+$D$28)*$D$5*1000,0))</f>
        <v>224.04203999999996</v>
      </c>
      <c r="BV14" s="1">
        <f>IF(AND(G$21&lt;ABS($Q14),G$21&gt;ABS($Q13)),1,0)</f>
        <v>0</v>
      </c>
      <c r="BW14" s="3">
        <f>MIN(IF(BV14=1,($S14-$S13)/(ABS($Q14)-ABS($Q13))*(G$21-ABS($Q13))+$S13,0),$D$7)</f>
        <v>0</v>
      </c>
      <c r="BX14" s="1">
        <f>IF(ABS($Q14)&lt;G$22,$AA14,IF(ABS($Q13)&lt;G$22,(G$22-ABS($Q13))*($Z13+$Z14)*0.5*($D$27+$D$28)*$D$5*1000,0))</f>
        <v>224.04203999999996</v>
      </c>
      <c r="BY14" s="1">
        <f>IF(AND(G$22&lt;ABS($Q14),G$22&gt;ABS($Q13)),1,0)</f>
        <v>0</v>
      </c>
      <c r="BZ14" s="3">
        <f>MIN(IF(BY14=1,($S14-$S13)/(ABS($Q14)-ABS($Q13))*(G$22-ABS($Q13))+$S13,0),$D$7)</f>
        <v>0</v>
      </c>
      <c r="CA14" s="1">
        <f>IF(ABS($Q14)&lt;G$23,$AA14,IF(ABS($Q13)&lt;G$23,(G$23-ABS($Q13))*($Z13+$Z14)*0.5*($D$27+$D$28)*$D$5*1000,0))</f>
        <v>224.04203999999996</v>
      </c>
      <c r="CB14" s="1">
        <f>IF(AND(G$23&lt;ABS($Q14),G$23&gt;ABS($Q13)),1,0)</f>
        <v>0</v>
      </c>
      <c r="CC14" s="3">
        <f>MIN(IF(CB14=1,($S14-$S13)/(ABS($Q14)-ABS($Q13))*(G$23-ABS($Q13))+$S13,0),$D$7)</f>
        <v>0</v>
      </c>
      <c r="CD14" s="1">
        <f>IF(ABS($Q14)&lt;G$24,$AA14,IF(ABS($Q13)&lt;G$24,(G$24-ABS($Q13))*($Z13+$Z14)*0.5*($D$27+$D$28)*$D$5*1000,0))</f>
        <v>224.04203999999996</v>
      </c>
      <c r="CE14" s="1">
        <f>IF(AND(G$24&lt;ABS($Q14),G$24&gt;ABS($Q13)),1,0)</f>
        <v>0</v>
      </c>
      <c r="CF14" s="3">
        <f>MIN(IF(CE14=1,($S14-$S13)/(ABS($Q14)-ABS($Q13))*(G$24-ABS($Q13))+$S13,0),$D$7)</f>
        <v>0</v>
      </c>
      <c r="CG14" s="1">
        <f>IF(ABS($Q14)&lt;G$25,$AA14,IF(ABS($Q13)&lt;G$25,(G$25-ABS($Q13))*($Z13+$Z14)*0.5*($D$27+$D$28)*$D$5*1000,0))</f>
        <v>224.04203999999996</v>
      </c>
      <c r="CH14" s="1">
        <f>IF(AND(G$25&lt;ABS($Q14),G$25&gt;ABS($Q13)),1,0)</f>
        <v>0</v>
      </c>
      <c r="CI14" s="3">
        <f>MIN(IF(CH14=1,($S14-$S13)/(ABS($Q14)-ABS($Q13))*(G$25-ABS($Q13))+$S13,0),$D$7)</f>
        <v>0</v>
      </c>
      <c r="CJ14" s="1">
        <f>IF(ABS($Q14)&lt;G$26,$AA14,IF(ABS($Q13)&lt;G$26,(G$26-ABS($Q13))*($Z13+$Z14)*0.5*($D$27+$D$28)*$D$5*1000,0))</f>
        <v>224.04203999999996</v>
      </c>
      <c r="CK14" s="1">
        <f>IF(AND(G$26&lt;ABS($Q14),G$26&gt;ABS($Q13)),1,0)</f>
        <v>0</v>
      </c>
      <c r="CL14" s="3">
        <f>MIN(IF(CK14=1,($S14-$S13)/(ABS($Q14)-ABS($Q13))*(G$26-ABS($Q13))+$S13,0),$D$7)</f>
        <v>0</v>
      </c>
      <c r="CM14" s="1">
        <f>IF(ABS($Q14)&lt;G$27,$AA14,IF(ABS($Q13)&lt;G$27,(G$27-ABS($Q13))*($Z13+$Z14)*0.5*($D$27+$D$28)*$D$5*1000,0))</f>
        <v>224.04203999999996</v>
      </c>
      <c r="CN14" s="1">
        <f>IF(AND(G$27&lt;ABS($Q14),G$27&gt;ABS($Q13)),1,0)</f>
        <v>0</v>
      </c>
      <c r="CO14" s="3">
        <f>MIN(IF(CN14=1,($S14-$S13)/(ABS($Q14)-ABS($Q13))*(G$27-ABS($Q13))+$S13,0),$D$7)</f>
        <v>0</v>
      </c>
      <c r="CP14" s="1">
        <f>IF(ABS($Q14)&lt;G$28,$AA14,IF(ABS($Q13)&lt;G$28,(G$28-ABS($Q13))*($Z13+$Z14)*0.5*($D$27+$D$28)*$D$5*1000,0))</f>
        <v>224.04203999999996</v>
      </c>
      <c r="CQ14" s="1">
        <f>IF(AND(G$28&lt;ABS($Q14),G$28&gt;ABS($Q13)),1,0)</f>
        <v>0</v>
      </c>
      <c r="CR14" s="3">
        <f>MIN(IF(CQ14=1,($S14-$S13)/(ABS($Q14)-ABS($Q13))*(G$28-ABS($Q13))+$S13,0),$D$7)</f>
        <v>0</v>
      </c>
      <c r="CS14" s="1">
        <f>IF(ABS($Q14)&lt;G$29,$AA14,IF(ABS($Q13)&lt;G$29,(G$29-ABS($Q13))*($Z13+$Z14)*0.5*($D$27+$D$28)*$D$5*1000,0))</f>
        <v>224.04203999999996</v>
      </c>
      <c r="CT14" s="1">
        <f>IF(AND(G$29&lt;ABS($Q14),G$29&gt;ABS($Q13)),1,0)</f>
        <v>0</v>
      </c>
      <c r="CU14" s="3">
        <f>MIN(IF(CT14=1,($S14-$S13)/(ABS($Q14)-ABS($Q13))*(G$29-ABS($Q13))+$S13,0),$D$7)</f>
        <v>0</v>
      </c>
      <c r="CV14" s="1">
        <f>IF(ABS($Q14)&lt;G$30,$AA14,IF(ABS($Q13)&lt;G$30,(G$30-ABS($Q13))*($Z13+$Z14)*0.5*($D$27+$D$28)*$D$5*1000,0))</f>
        <v>224.04203999999996</v>
      </c>
      <c r="CW14" s="1">
        <f>IF(AND(G$30&lt;ABS($Q14),G$30&gt;ABS($Q13)),1,0)</f>
        <v>0</v>
      </c>
      <c r="CX14" s="3">
        <f>MIN(IF(CW14=1,($S14-$S13)/(ABS($Q14)-ABS($Q13))*(G$30-ABS($Q13))+$S13,0),$D$7)</f>
        <v>0</v>
      </c>
      <c r="CY14" s="1">
        <f>IF(ABS($Q14)&lt;G$31,$AA14,IF(ABS($Q13)&lt;G$31,(G$31-ABS($Q13))*($Z13+$Z14)*0.5*($D$27+$D$28)*$D$5*1000,0))</f>
        <v>224.04203999999996</v>
      </c>
      <c r="CZ14" s="1">
        <f>IF(AND(G$31&lt;ABS($Q14),G$31&gt;ABS($Q13)),1,0)</f>
        <v>0</v>
      </c>
      <c r="DA14" s="3">
        <f>MIN(IF(CZ14=1,($S14-$S13)/(ABS($Q14)-ABS($Q13))*(G$31-ABS($Q13))+$S13,0),$D$7)</f>
        <v>0</v>
      </c>
      <c r="DB14" s="1">
        <f>IF(ABS($Q14)&lt;G$32,$AA14,IF(ABS($Q13)&lt;G$32,(G$32-ABS($Q13))*($Z13+$Z14)*0.5*($D$27+$D$28)*$D$5*1000,0))</f>
        <v>224.04203999999996</v>
      </c>
      <c r="DC14" s="1">
        <f>IF(AND(G$32&lt;ABS($Q14),G$32&gt;ABS($Q13)),1,0)</f>
        <v>0</v>
      </c>
      <c r="DD14" s="3">
        <f>MIN(IF(DC14=1,($S14-$S13)/(ABS($Q14)-ABS($Q13))*(G$32-ABS($Q13))+$S13,0),$D$7)</f>
        <v>0</v>
      </c>
      <c r="DE14" s="1">
        <f>IF(ABS($Q14)&lt;G$33,$AA14,IF(ABS($Q13)&lt;G$33,(G$33-ABS($Q13))*($Z13+$Z14)*0.5*($D$27+$D$28)*$D$5*1000,0))</f>
        <v>224.04203999999996</v>
      </c>
      <c r="DF14" s="1">
        <f>IF(AND(G$33&lt;ABS($Q14),G$33&gt;ABS($Q13)),1,0)</f>
        <v>0</v>
      </c>
      <c r="DG14" s="3">
        <f>MIN(IF(DF14=1,($S14-$S13)/(ABS($Q14)-ABS($Q13))*(G$33-ABS($Q13))+$S13,0),$D$7)</f>
        <v>0</v>
      </c>
      <c r="DH14" s="1">
        <f>IF(ABS($Q14)&lt;G$34,$AA14,IF(ABS($Q13)&lt;G$34,(G$34-ABS($Q13))*($Z13+$Z14)*0.5*($D$27+$D$28)*$D$5*1000,0))</f>
        <v>224.04203999999996</v>
      </c>
      <c r="DI14" s="1">
        <f>IF(AND(G$34&lt;ABS($Q14),G$34&gt;ABS($Q13)),1,0)</f>
        <v>0</v>
      </c>
      <c r="DJ14" s="3">
        <f>MIN(IF(DI14=1,($S14-$S13)/(ABS($Q14)-ABS($Q13))*(G$34-ABS($Q13))+$S13,0),$D$7)</f>
        <v>0</v>
      </c>
      <c r="DK14" s="1">
        <f>IF(ABS($Q14)&lt;G$35,$AA14,IF(ABS($Q13)&lt;G$35,(G$35-ABS($Q13))*($Z13+$Z14)*0.5*($D$27+$D$28)*$D$5*1000,0))</f>
        <v>224.04203999999996</v>
      </c>
      <c r="DL14" s="1">
        <f>IF(AND(G$35&lt;ABS($Q14),G$35&gt;ABS($Q13)),1,0)</f>
        <v>0</v>
      </c>
      <c r="DM14" s="3">
        <f>MIN(IF(DL14=1,($S14-$S13)/(ABS($Q14)-ABS($Q13))*(G$35-ABS($Q13))+$S13,0),$D$7)</f>
        <v>0</v>
      </c>
      <c r="DN14" s="1">
        <f>IF(ABS($Q14)&lt;G$36,$AA14,IF(ABS($Q13)&lt;G$36,(G$36-ABS($Q13))*($Z13+$Z14)*0.5*($D$27+$D$28)*$D$5*1000,0))</f>
        <v>224.04203999999996</v>
      </c>
      <c r="DO14" s="1">
        <f>IF(AND(G$36&lt;ABS($Q14),G$36&gt;ABS($Q13)),1,0)</f>
        <v>0</v>
      </c>
      <c r="DP14" s="3">
        <f>MIN(IF(DO14=1,($S14-$S13)/(ABS($Q14)-ABS($Q13))*(G$36-ABS($Q13))+$S13,0),$D$7)</f>
        <v>0</v>
      </c>
      <c r="DQ14" s="1">
        <f>IF(ABS($Q14)&lt;G$37,$AA14,IF(ABS($Q13)&lt;G$37,(G$37-ABS($Q13))*($Z13+$Z14)*0.5*($D$27+$D$28)*$D$5*1000,0))</f>
        <v>224.04203999999996</v>
      </c>
      <c r="DR14" s="1">
        <f>IF(AND(G$37&lt;ABS($Q14),G$37&gt;ABS($Q13)),1,0)</f>
        <v>0</v>
      </c>
      <c r="DS14" s="3">
        <f>MIN(IF(DR14=1,($S14-$S13)/(ABS($Q14)-ABS($Q13))*(G$37-ABS($Q13))+$S13,0),$D$7)</f>
        <v>0</v>
      </c>
      <c r="DT14" s="1">
        <f>IF(ABS($Q14)&lt;G$38,$AA14,IF(ABS($Q13)&lt;G$38,(G$38-ABS($Q13))*($Z13+$Z14)*0.5*($D$27+$D$28)*$D$5*1000,0))</f>
        <v>224.04203999999996</v>
      </c>
      <c r="DU14" s="1">
        <f>IF(AND(G$38&lt;ABS($Q14),G$38&gt;ABS($Q13)),1,0)</f>
        <v>0</v>
      </c>
      <c r="DV14" s="3">
        <f>MIN(IF(DU14=1,($S14-$S13)/(ABS($Q14)-ABS($Q13))*(G$38-ABS($Q13))+$S13,0),$D$7)</f>
        <v>0</v>
      </c>
      <c r="DW14" s="1">
        <f>IF(ABS($Q14)&lt;G$39,$AA14,IF(ABS($Q13)&lt;G$39,(G$39-ABS($Q13))*($Z13+$Z14)*0.5*($D$27+$D$28)*$D$5*1000,0))</f>
        <v>224.04203999999996</v>
      </c>
      <c r="DX14" s="1">
        <f>IF(AND(G$39&lt;ABS($Q14),G$39&gt;ABS($Q13)),1,0)</f>
        <v>0</v>
      </c>
      <c r="DY14" s="3">
        <f>MIN(IF(DX14=1,($S14-$S13)/(ABS($Q14)-ABS($Q13))*(G$39-ABS($Q13))+$S13,0),$D$7)</f>
        <v>0</v>
      </c>
      <c r="DZ14" s="1">
        <f>IF(ABS($Q14)&lt;G$40,$AA14,IF(ABS($Q13)&lt;G$40,(G$40-ABS($Q13))*($Z13+$Z14)*0.5*($D$27+$D$28)*$D$5*1000,0))</f>
        <v>224.04203999999996</v>
      </c>
      <c r="EA14" s="1">
        <f>IF(AND(G$40&lt;ABS($Q14),G$40&gt;ABS($Q13)),1,0)</f>
        <v>0</v>
      </c>
      <c r="EB14" s="3">
        <f>MIN(IF(EA14=1,($S14-$S13)/(ABS($Q14)-ABS($Q13))*(G$40-ABS($Q13))+$S13,0),$D$7)</f>
        <v>0</v>
      </c>
      <c r="EC14" s="1">
        <f>IF(ABS($Q14)&lt;G$41,$AA14,IF(ABS($Q13)&lt;G$41,(G$41-ABS($Q13))*($Z13+$Z14)*0.5*($D$27+$D$28)*$D$5*1000,0))</f>
        <v>224.04203999999996</v>
      </c>
      <c r="ED14" s="1">
        <f>IF(AND(G$41&lt;ABS($Q14),G$41&gt;ABS($Q13)),1,0)</f>
        <v>0</v>
      </c>
      <c r="EE14" s="3">
        <f>MIN(IF(ED14=1,($S14-$S13)/(ABS($Q14)-ABS($Q13))*(G$41-ABS($Q13))+$S13,0),$D$7)</f>
        <v>0</v>
      </c>
      <c r="EF14" s="1">
        <f>IF(ABS($Q14)&lt;G$42,$AA14,IF(ABS($Q13)&lt;G$42,(G$42-ABS($Q13))*($Z13+$Z14)*0.5*($D$27+$D$28)*$D$5*1000,0))</f>
        <v>224.04203999999996</v>
      </c>
      <c r="EG14" s="1">
        <f>IF(AND(G$42&lt;ABS($Q14),G$42&gt;ABS($Q13)),1,0)</f>
        <v>0</v>
      </c>
      <c r="EH14" s="3">
        <f>MIN(IF(EG14=1,($S14-$S13)/(ABS($Q14)-ABS($Q13))*(G$42-ABS($Q13))+$S13,0),$D$7)</f>
        <v>0</v>
      </c>
      <c r="EI14" s="1">
        <f>IF(ABS($Q14)&lt;G$43,$AA14,IF(ABS($Q13)&lt;G$43,(G$43-ABS($Q13))*($Z13+$Z14)*0.5*($D$27+$D$28)*$D$5*1000,0))</f>
        <v>224.04203999999996</v>
      </c>
      <c r="EJ14" s="1">
        <f>IF(AND(G$43&lt;ABS($Q14),G$43&gt;ABS($Q13)),1,0)</f>
        <v>0</v>
      </c>
      <c r="EK14" s="3">
        <f>MIN(IF(EJ14=1,($S14-$S13)/(ABS($Q14)-ABS($Q13))*(G$43-ABS($Q13))+$S13,0),$D$7)</f>
        <v>0</v>
      </c>
      <c r="EL14" s="1">
        <f>IF(ABS($Q14)&lt;G$44,$AA14,IF(ABS($Q13)&lt;G$44,(G$44-ABS($Q13))*($Z13+$Z14)*0.5*($D$27+$D$28)*$D$5*1000,0))</f>
        <v>224.04203999999996</v>
      </c>
      <c r="EM14" s="1">
        <f>IF(AND(G$44&lt;ABS($Q14),G$44&gt;ABS($Q13)),1,0)</f>
        <v>0</v>
      </c>
      <c r="EN14" s="3">
        <f>MIN(IF(EM14=1,($S14-$S13)/(ABS($Q14)-ABS($Q13))*(G$44-ABS($Q13))+$S13,0),$D$7)</f>
        <v>0</v>
      </c>
      <c r="EO14" s="1">
        <f>IF(ABS($Q14)&lt;G$45,$AA14,IF(ABS($Q13)&lt;G$45,(G$45-ABS($Q13))*($Z13+$Z14)*0.5*($D$27+$D$28)*$D$5*1000,0))</f>
        <v>224.04203999999996</v>
      </c>
      <c r="EP14" s="1">
        <f>IF(AND(G$45&lt;ABS($Q14),G$45&gt;ABS($Q13)),1,0)</f>
        <v>0</v>
      </c>
      <c r="EQ14" s="3">
        <f>MIN(IF(EP14=1,($S14-$S13)/(ABS($Q14)-ABS($Q13))*(G$45-ABS($Q13))+$S13,0),$D$7)</f>
        <v>0</v>
      </c>
      <c r="ER14" s="1">
        <f>IF(ABS($Q14)&lt;G$46,$AA14,IF(ABS($Q13)&lt;G$46,(G$46-ABS($Q13))*($Z13+$Z14)*0.5*($D$27+$D$28)*$D$5*1000,0))</f>
        <v>224.04203999999996</v>
      </c>
      <c r="ES14" s="1">
        <f>IF(AND(G$46&lt;ABS($Q14),G$46&gt;ABS($Q13)),1,0)</f>
        <v>0</v>
      </c>
      <c r="ET14" s="3">
        <f>MIN(IF(ES14=1,($S14-$S13)/(ABS($Q14)-ABS($Q13))*(G$46-ABS($Q13))+$S13,0),$D$7)</f>
        <v>0</v>
      </c>
      <c r="EU14" s="1">
        <f>IF(ABS($Q14)&lt;G$47,$AA14,IF(ABS($Q13)&lt;G$47,(G$47-ABS($Q13))*($Z13+$Z14)*0.5*($D$27+$D$28)*$D$5*1000,0))</f>
        <v>224.04203999999996</v>
      </c>
      <c r="EV14" s="1">
        <f>IF(AND(G$47&lt;ABS($Q14),G$47&gt;ABS($Q13)),1,0)</f>
        <v>0</v>
      </c>
      <c r="EW14" s="3">
        <f>MIN(IF(EV14=1,($S14-$S13)/(ABS($Q14)-ABS($Q13))*(G$47-ABS($Q13))+$S13,0),$D$7)</f>
        <v>0</v>
      </c>
      <c r="EX14" s="1">
        <f>IF(ABS($Q14)&lt;G$48,$AA14,IF(ABS($Q13)&lt;G$48,(G$48-ABS($Q13))*($Z13+$Z14)*0.5*($D$27+$D$28)*$D$5*1000,0))</f>
        <v>224.04203999999996</v>
      </c>
      <c r="EY14" s="1">
        <f>IF(AND(G$48&lt;ABS($Q14),G$48&gt;ABS($Q13)),1,0)</f>
        <v>0</v>
      </c>
      <c r="EZ14" s="3">
        <f>MIN(IF(EY14=1,($S14-$S13)/(ABS($Q14)-ABS($Q13))*(G$48-ABS($Q13))+$S13,0),$D$7)</f>
        <v>0</v>
      </c>
      <c r="FA14" s="1">
        <f>IF(ABS($Q14)&lt;G$49,$AA14,IF(ABS($Q13)&lt;G$49,(G$49-ABS($Q13))*($Z13+$Z14)*0.5*($D$27+$D$28)*$D$5*1000,0))</f>
        <v>224.04203999999996</v>
      </c>
      <c r="FB14" s="1">
        <f>IF(AND(G$49&lt;ABS($Q14),G$49&gt;ABS($Q13)),1,0)</f>
        <v>0</v>
      </c>
      <c r="FC14" s="3">
        <f>MIN(IF(FB14=1,($S14-$S13)/(ABS($Q14)-ABS($Q13))*(G$49-ABS($Q13))+$S13,0),$D$7)</f>
        <v>0</v>
      </c>
      <c r="FD14" s="1">
        <f>IF(ABS($Q14)&lt;G$50,$AA14,IF(ABS($Q13)&lt;G$50,(G$50-ABS($Q13))*($Z13+$Z14)*0.5*($D$27+$D$28)*$D$5*1000,0))</f>
        <v>224.04203999999996</v>
      </c>
      <c r="FE14" s="1">
        <f>IF(AND(G$50&lt;ABS($Q14),G$50&gt;ABS($Q13)),1,0)</f>
        <v>0</v>
      </c>
      <c r="FF14" s="3">
        <f>MIN(IF(FE14=1,($S14-$S13)/(ABS($Q14)-ABS($Q13))*(G$50-ABS($Q13))+$S13,0),$D$7)</f>
        <v>0</v>
      </c>
      <c r="FG14" s="1">
        <f>IF(ABS($Q14)&lt;G$51,$AA14,IF(ABS($Q13)&lt;G$51,(G$51-ABS($Q13))*($Z13+$Z14)*0.5*($D$27+$D$28)*$D$5*1000,0))</f>
        <v>224.04203999999996</v>
      </c>
      <c r="FH14" s="1">
        <f>IF(AND(G$51&lt;ABS($Q14),G$51&gt;ABS($Q13)),1,0)</f>
        <v>0</v>
      </c>
      <c r="FI14" s="3">
        <f>MIN(IF(FH14=1,($S14-$S13)/(ABS($Q14)-ABS($Q13))*(G$51-ABS($Q13))+$S13,0),$D$7)</f>
        <v>0</v>
      </c>
      <c r="FJ14" s="1">
        <f>IF(ABS($Q14)&lt;G$52,$AA14,IF(ABS($Q13)&lt;G$52,(G$52-ABS($Q13))*($Z13+$Z14)*0.5*($D$27+$D$28)*$D$5*1000,0))</f>
        <v>224.04203999999996</v>
      </c>
      <c r="FK14" s="1">
        <f>IF(AND(G$52&lt;ABS($Q14),G$52&gt;ABS($Q13)),1,0)</f>
        <v>0</v>
      </c>
      <c r="FL14" s="3">
        <f>MIN(IF(FK14=1,($S14-$S13)/(ABS($Q14)-ABS($Q13))*(G$52-ABS($Q13))+$S13,0),$D$7)</f>
        <v>0</v>
      </c>
      <c r="FM14" s="1">
        <f>IF(ABS($Q14)&lt;G$53,$AA14,IF(ABS($Q13)&lt;G$53,(G$53-ABS($Q13))*($Z13+$Z14)*0.5*($D$27+$D$28)*$D$5*1000,0))</f>
        <v>224.04203999999996</v>
      </c>
      <c r="FN14" s="1">
        <f>IF(AND(G$53&lt;ABS($Q14),G$53&gt;ABS($Q13)),1,0)</f>
        <v>0</v>
      </c>
      <c r="FO14" s="3">
        <f>MIN(IF(FN14=1,($S14-$S13)/(ABS($Q14)-ABS($Q13))*(G$53-ABS($Q13))+$S13,0),$D$7)</f>
        <v>0</v>
      </c>
      <c r="FP14" s="1">
        <f>IF(ABS($Q14)&lt;G$54,$AA14,IF(ABS($Q13)&lt;G$54,(G$54-ABS($Q13))*($Z13+$Z14)*0.5*($D$27+$D$28)*$D$5*1000,0))</f>
        <v>224.04203999999996</v>
      </c>
      <c r="FQ14" s="1">
        <f>IF(AND(G$54&lt;ABS($Q14),G$54&gt;ABS($Q13)),1,0)</f>
        <v>0</v>
      </c>
      <c r="FR14" s="3">
        <f>MIN(IF(FQ14=1,($S14-$S13)/(ABS($Q14)-ABS($Q13))*(G$54-ABS($Q13))+$S13,0),$D$7)</f>
        <v>0</v>
      </c>
      <c r="FS14" s="1">
        <f>IF(ABS($Q14)&lt;G$55,$AA14,IF(ABS($Q13)&lt;G$55,(G$55-ABS($Q13))*($Z13+$Z14)*0.5*($D$27+$D$28)*$D$5*1000,0))</f>
        <v>224.04203999999996</v>
      </c>
      <c r="FT14" s="1">
        <f>IF(AND(G$55&lt;ABS($Q14),G$55&gt;ABS($Q13)),1,0)</f>
        <v>0</v>
      </c>
      <c r="FU14" s="3">
        <f>MIN(IF(FT14=1,($S14-$S13)/(ABS($Q14)-ABS($Q13))*(G$55-ABS($Q13))+$S13,0),$D$7)</f>
        <v>0</v>
      </c>
      <c r="FV14" s="1" t="e">
        <f>IF(ABS($Q14)&lt;#REF!,$AA14,IF(ABS($Q13)&lt;#REF!,(#REF!-ABS($Q13))*($Z13+$Z14)*0.5*($D$27+$D$28)*$D$5*1000,0))</f>
        <v>#REF!</v>
      </c>
      <c r="FW14" s="1" t="e">
        <f>IF(AND(#REF!&lt;ABS($Q14),#REF!&gt;ABS($Q13)),1,0)</f>
        <v>#REF!</v>
      </c>
      <c r="FX14" s="3" t="e">
        <f>MIN(IF(FW14=1,($S14-$S13)/(ABS($Q14)-ABS($Q13))*(#REF!-ABS($Q13))+$S13,0),$D$7)</f>
        <v>#REF!</v>
      </c>
    </row>
    <row r="15" spans="1:180" ht="15" customHeight="1" x14ac:dyDescent="0.35">
      <c r="A15" s="4"/>
      <c r="B15" s="45" t="s">
        <v>0</v>
      </c>
      <c r="C15" s="7" t="s">
        <v>38</v>
      </c>
      <c r="D15" s="38">
        <v>320</v>
      </c>
      <c r="E15" s="4"/>
      <c r="F15" s="4"/>
      <c r="G15" s="14">
        <v>9.5</v>
      </c>
      <c r="H15" s="95">
        <f>SUM(BE7:BE221)*$D$6*1000*$D$29</f>
        <v>6771</v>
      </c>
      <c r="I15" s="95">
        <f>SUM(BC7:BC410)</f>
        <v>1740.3442200000002</v>
      </c>
      <c r="J15" s="25">
        <f t="shared" si="0"/>
        <v>12.602339181286547</v>
      </c>
      <c r="K15" s="22">
        <f t="shared" si="1"/>
        <v>217.36393327693827</v>
      </c>
      <c r="L15" s="97">
        <f>(K15-G15)</f>
        <v>207.86393327693827</v>
      </c>
      <c r="M15" s="53">
        <f>IF(AND(L15&lt;0,L14&gt;1),1,0)</f>
        <v>0</v>
      </c>
      <c r="N15" s="13">
        <f>-($D$35*I15)/J15</f>
        <v>-276.1938390904873</v>
      </c>
      <c r="O15" s="13">
        <f>-($D$34*H15)/$D$20</f>
        <v>-770.15019257540621</v>
      </c>
      <c r="P15" s="4"/>
      <c r="Q15" s="5">
        <v>-3.9249999999999998</v>
      </c>
      <c r="R15" s="5">
        <v>1.8069999999999999</v>
      </c>
      <c r="S15" s="5">
        <v>29.6</v>
      </c>
      <c r="T15" s="5">
        <v>29.6</v>
      </c>
      <c r="U15" s="5">
        <v>0.14799999999999999</v>
      </c>
      <c r="V15" s="5">
        <v>0.5</v>
      </c>
      <c r="W15" s="5" t="s">
        <v>3</v>
      </c>
      <c r="X15" s="5" t="s">
        <v>2</v>
      </c>
      <c r="Y15" s="5">
        <v>4</v>
      </c>
      <c r="Z15" s="3">
        <f t="shared" si="2"/>
        <v>0.14799999999999999</v>
      </c>
      <c r="AA15" s="3"/>
      <c r="AB15" s="1"/>
      <c r="AC15" s="2"/>
      <c r="AD15" s="2"/>
      <c r="AE15" s="1"/>
      <c r="AF15" s="2"/>
      <c r="AG15" s="2"/>
      <c r="AH15" s="1"/>
      <c r="AI15" s="2"/>
      <c r="AJ15" s="2"/>
      <c r="AK15" s="1"/>
      <c r="AL15" s="2"/>
      <c r="AM15" s="2"/>
      <c r="AN15" s="1"/>
      <c r="AO15" s="2"/>
      <c r="AP15" s="2"/>
      <c r="AQ15" s="1"/>
      <c r="AR15" s="2"/>
      <c r="AS15" s="2"/>
      <c r="AT15" s="1"/>
      <c r="AU15" s="2"/>
      <c r="AV15" s="2"/>
      <c r="AW15" s="1"/>
      <c r="AX15" s="2"/>
      <c r="AY15" s="2"/>
      <c r="AZ15" s="1"/>
      <c r="BA15" s="2"/>
      <c r="BB15" s="2"/>
      <c r="BC15" s="1"/>
      <c r="BD15" s="2"/>
      <c r="BE15" s="2"/>
      <c r="BF15" s="1"/>
      <c r="BG15" s="2"/>
      <c r="BH15" s="2"/>
      <c r="BI15" s="1"/>
      <c r="BJ15" s="2"/>
      <c r="BK15" s="2"/>
      <c r="BL15" s="1"/>
      <c r="BM15" s="2"/>
      <c r="BN15" s="2"/>
      <c r="BO15" s="1"/>
      <c r="BP15" s="2"/>
      <c r="BQ15" s="2"/>
      <c r="BR15" s="1"/>
      <c r="BS15" s="2"/>
      <c r="BT15" s="2"/>
      <c r="BU15" s="1"/>
      <c r="BV15" s="2"/>
      <c r="BW15" s="2"/>
      <c r="BX15" s="1"/>
      <c r="BY15" s="2"/>
      <c r="BZ15" s="2"/>
      <c r="CA15" s="1"/>
      <c r="CB15" s="2"/>
      <c r="CC15" s="2"/>
      <c r="CD15" s="1"/>
      <c r="CE15" s="2"/>
      <c r="CF15" s="2"/>
      <c r="CG15" s="1"/>
      <c r="CH15" s="2"/>
      <c r="CI15" s="2"/>
      <c r="CJ15" s="1"/>
      <c r="CK15" s="2"/>
      <c r="CL15" s="2"/>
      <c r="CM15" s="1"/>
      <c r="CN15" s="2"/>
      <c r="CO15" s="2"/>
      <c r="CP15" s="1"/>
      <c r="CQ15" s="2"/>
      <c r="CR15" s="2"/>
      <c r="CS15" s="1"/>
      <c r="CT15" s="2"/>
      <c r="CU15" s="2"/>
      <c r="CV15" s="1"/>
      <c r="CW15" s="2"/>
      <c r="CX15" s="2"/>
      <c r="CY15" s="1"/>
      <c r="CZ15" s="2"/>
      <c r="DA15" s="2"/>
      <c r="DB15" s="1"/>
      <c r="DC15" s="2"/>
      <c r="DD15" s="2"/>
      <c r="DE15" s="1"/>
      <c r="DF15" s="2"/>
      <c r="DG15" s="2"/>
      <c r="DH15" s="1"/>
      <c r="DI15" s="2"/>
      <c r="DJ15" s="2"/>
      <c r="DK15" s="1"/>
      <c r="DL15" s="2"/>
      <c r="DM15" s="2"/>
      <c r="DN15" s="1"/>
      <c r="DO15" s="2"/>
      <c r="DP15" s="2"/>
      <c r="DQ15" s="1"/>
      <c r="DR15" s="2"/>
      <c r="DS15" s="2"/>
      <c r="DT15" s="1"/>
      <c r="DU15" s="2"/>
      <c r="DV15" s="2"/>
      <c r="DW15" s="1"/>
      <c r="DX15" s="2"/>
      <c r="DY15" s="2"/>
      <c r="DZ15" s="1"/>
      <c r="EA15" s="2"/>
      <c r="EB15" s="2"/>
      <c r="EC15" s="1"/>
      <c r="ED15" s="2"/>
      <c r="EE15" s="2"/>
      <c r="EF15" s="1"/>
      <c r="EG15" s="2"/>
      <c r="EH15" s="2"/>
      <c r="EI15" s="1"/>
      <c r="EJ15" s="2"/>
      <c r="EK15" s="2"/>
      <c r="EL15" s="1"/>
      <c r="EM15" s="2"/>
      <c r="EN15" s="2"/>
      <c r="EO15" s="1"/>
      <c r="EP15" s="2"/>
      <c r="EQ15" s="2"/>
      <c r="ER15" s="1"/>
      <c r="ES15" s="2"/>
      <c r="ET15" s="2"/>
      <c r="EU15" s="1"/>
      <c r="EV15" s="2"/>
      <c r="EW15" s="2"/>
      <c r="EX15" s="1"/>
      <c r="EY15" s="2"/>
      <c r="EZ15" s="2"/>
      <c r="FA15" s="1"/>
      <c r="FB15" s="2"/>
      <c r="FC15" s="2"/>
      <c r="FD15" s="1"/>
      <c r="FE15" s="2"/>
      <c r="FF15" s="2"/>
      <c r="FG15" s="1"/>
      <c r="FH15" s="2"/>
      <c r="FI15" s="2"/>
      <c r="FJ15" s="1"/>
      <c r="FK15" s="2"/>
      <c r="FL15" s="2"/>
      <c r="FM15" s="1"/>
      <c r="FN15" s="2"/>
      <c r="FO15" s="2"/>
      <c r="FP15" s="1"/>
      <c r="FQ15" s="2"/>
      <c r="FR15" s="2"/>
      <c r="FS15" s="1"/>
      <c r="FT15" s="2"/>
      <c r="FU15" s="2"/>
      <c r="FV15" s="1"/>
      <c r="FW15" s="2"/>
      <c r="FX15" s="2"/>
    </row>
    <row r="16" spans="1:180" ht="15" customHeight="1" x14ac:dyDescent="0.35">
      <c r="A16" s="4"/>
      <c r="B16" s="45" t="s">
        <v>37</v>
      </c>
      <c r="C16" s="7" t="s">
        <v>25</v>
      </c>
      <c r="D16" s="46">
        <f>D15*(2*PI()*D13)^2/1000</f>
        <v>5894.0961655964802</v>
      </c>
      <c r="E16" s="4"/>
      <c r="F16" s="4"/>
      <c r="G16" s="14">
        <v>10</v>
      </c>
      <c r="H16" s="95">
        <f>SUM(BH7:BH221)*$D$6*1000*$D$29</f>
        <v>6771</v>
      </c>
      <c r="I16" s="95">
        <f>SUM(BF7:BF410)</f>
        <v>1853.5042200000003</v>
      </c>
      <c r="J16" s="25">
        <f t="shared" si="0"/>
        <v>11.97222222222222</v>
      </c>
      <c r="K16" s="22">
        <f t="shared" si="1"/>
        <v>183.92365672937444</v>
      </c>
      <c r="L16" s="97">
        <f>(K16-G16)</f>
        <v>173.92365672937444</v>
      </c>
      <c r="M16" s="53">
        <f>IF(AND(L16&lt;0,L15&gt;1),1,0)</f>
        <v>0</v>
      </c>
      <c r="N16" s="13">
        <f>-($D$35*I16)/J16</f>
        <v>-309.63411563805113</v>
      </c>
      <c r="O16" s="13">
        <f>-($D$34*H16)/$D$20</f>
        <v>-770.15019257540621</v>
      </c>
      <c r="P16" s="4"/>
      <c r="Q16" s="5">
        <v>-5.7320000000000002</v>
      </c>
      <c r="R16" s="5" t="s">
        <v>4</v>
      </c>
      <c r="S16" s="5">
        <v>10.7</v>
      </c>
      <c r="T16" s="5">
        <v>10.7</v>
      </c>
      <c r="U16" s="5">
        <v>5.3999999999999999E-2</v>
      </c>
      <c r="V16" s="5">
        <v>0.5</v>
      </c>
      <c r="W16" s="5" t="s">
        <v>3</v>
      </c>
      <c r="X16" s="5" t="s">
        <v>15</v>
      </c>
      <c r="Y16" s="5">
        <v>4</v>
      </c>
      <c r="Z16" s="3">
        <f t="shared" si="2"/>
        <v>5.3999999999999999E-2</v>
      </c>
      <c r="AA16" s="1">
        <f>$R15*($Z16+$Z15)*0.5*($D$27+$D$28)*1000*$D$5</f>
        <v>448.96721999999994</v>
      </c>
      <c r="AB16" s="1">
        <f>IF(ABS($Q16)&lt;$G$6,$AA16,IF(ABS($Q15)&lt;$G$6,($G$6-ABS($Q15))*($Z15+$Z16)*0.5*($D$27+$D$28)*$D$5*1000,0))</f>
        <v>267.09450000000004</v>
      </c>
      <c r="AC16" s="1">
        <f>IF(AND($G$6&lt;ABS($Q16),$G$6&gt;ABS($Q15)),1,0)</f>
        <v>1</v>
      </c>
      <c r="AD16" s="3">
        <f>MIN(IF(AC16=1,($S16-$S15)/(ABS($Q16)-ABS($Q15))*($G$6-ABS($Q15))+$S15,0),$D$7)</f>
        <v>18.35622578859989</v>
      </c>
      <c r="AE16" s="1">
        <f>IF(ABS($Q16)&lt;$G$7,$AA16,IF(ABS($Q15)&lt;$G$7,($G$7-ABS($Q15))*($Z15+$Z16)*0.5*($D$27+$D$28)*$D$5*1000,0))</f>
        <v>391.3245</v>
      </c>
      <c r="AF16" s="1">
        <f>IF(AND($G$7&lt;ABS($Q16),$G$7&gt;ABS($Q15)),1,0)</f>
        <v>1</v>
      </c>
      <c r="AG16" s="3">
        <f>MIN(IF(AF16=1,($S16-$S15)/(ABS($Q16)-ABS($Q15))*($G$7-ABS($Q15))+$S15,0),$D$7)</f>
        <v>13.12656336469286</v>
      </c>
      <c r="AH16" s="1">
        <f>IF(ABS($Q16)&lt;$G$8,$AA16,IF(ABS($Q15)&lt;$G$8,($G$8-ABS($Q15))*($Z15+$Z16)*0.5*($D$27+$D$28)*$D$5*1000,0))</f>
        <v>448.96721999999994</v>
      </c>
      <c r="AI16" s="1">
        <f>IF(AND($G$8&lt;ABS($Q16),$G$8&gt;ABS($Q15)),1,0)</f>
        <v>0</v>
      </c>
      <c r="AJ16" s="3">
        <f>MIN(IF(AI16=1,($S16-$S15)/(ABS($Q16)-ABS($Q15))*($G$8-ABS($Q15))+$S15,0),$D$7)</f>
        <v>0</v>
      </c>
      <c r="AK16" s="1">
        <f>IF(ABS($Q16)&lt;$G$9,$AA16,IF(ABS($Q15)&lt;$G$9,($G$9-ABS($Q15))*($Z15+$Z16)*0.5*($D$27+$D$28)*$D$5*1000,0))</f>
        <v>448.96721999999994</v>
      </c>
      <c r="AL16" s="1">
        <f>IF(AND($G$9&lt;ABS($Q16),$G$9&gt;ABS($Q15)),1,0)</f>
        <v>0</v>
      </c>
      <c r="AM16" s="3">
        <f>MIN(IF(AL16=1,($S16-$S15)/(ABS($Q16)-ABS($Q15))*($G$9-ABS($Q15))+$S15,0),$D$7)</f>
        <v>0</v>
      </c>
      <c r="AN16" s="1">
        <f>IF(ABS($Q16)&lt;$G$10,$AA16,IF(ABS($Q15)&lt;$G$10,($G$10-ABS($Q15))*($Z15+$Z16)*0.5*($D$27+$D$28)*$D$5*1000,0))</f>
        <v>448.96721999999994</v>
      </c>
      <c r="AO16" s="1">
        <f>IF(AND($G$10&lt;ABS($Q16),$G$10&gt;ABS($Q15)),1,0)</f>
        <v>0</v>
      </c>
      <c r="AP16" s="3">
        <f>MIN(IF(AO16=1,($S16-$S15)/(ABS($Q16)-ABS($Q15))*($G$10-ABS($Q15))+$S15,0),$D$7)</f>
        <v>0</v>
      </c>
      <c r="AQ16" s="1">
        <f>IF(ABS($Q16)&lt;$G$11,$AA16,IF(ABS($Q15)&lt;$G$11,($G$11-ABS($Q15))*($Z15+$Z16)*0.5*($D$27+$D$28)*$D$5*1000,0))</f>
        <v>448.96721999999994</v>
      </c>
      <c r="AR16" s="1">
        <f>IF(AND($G$11&lt;ABS($Q16),$G$11&gt;ABS($Q15)),1,0)</f>
        <v>0</v>
      </c>
      <c r="AS16" s="3">
        <f>MIN(IF(AR16=1,($S16-$S15)/(ABS($Q16)-ABS($Q15))*($G$11-ABS($Q15))+$S15,0),$D$7)</f>
        <v>0</v>
      </c>
      <c r="AT16" s="1">
        <f>IF(ABS($Q16)&lt;$G$12,$AA16,IF(ABS($Q15)&lt;$G$12,($G$12-ABS($Q15))*($Z15+$Z16)*0.5*($D$27+$D$28)*$D$5*1000,0))</f>
        <v>448.96721999999994</v>
      </c>
      <c r="AU16" s="1">
        <f>IF(AND($G$12&lt;ABS($Q16),$G$12&gt;ABS($Q15)),1,0)</f>
        <v>0</v>
      </c>
      <c r="AV16" s="3">
        <f>MIN(IF(AU16=1,($S16-$S15)/(ABS($Q16)-ABS($Q15))*($G$12-ABS($Q15))+$S15,0),$D$7)</f>
        <v>0</v>
      </c>
      <c r="AW16" s="1">
        <f>IF(ABS($Q16)&lt;$G$13,$AA16,IF(ABS($Q15)&lt;$G$13,($G$13-ABS($Q15))*($Z15+$Z16)*0.5*($D$27+$D$28)*$D$5*1000,0))</f>
        <v>448.96721999999994</v>
      </c>
      <c r="AX16" s="1">
        <f>IF(AND($G$13&lt;ABS($Q16),$G$13&gt;ABS($Q15)),1,0)</f>
        <v>0</v>
      </c>
      <c r="AY16" s="3">
        <f>MIN(IF(AX16=1,($S16-$S15)/(ABS($Q16)-ABS($Q15))*($G$13-ABS($Q15))+$S15,0),$D$7)</f>
        <v>0</v>
      </c>
      <c r="AZ16" s="1">
        <f>IF(ABS($Q16)&lt;$G$14,$AA16,IF(ABS($Q15)&lt;$G$14,($G$14-ABS($Q15))*($Z15+$Z16)*0.5*($D$27+$D$28)*$D$5*1000,0))</f>
        <v>448.96721999999994</v>
      </c>
      <c r="BA16" s="1">
        <f>IF(AND($G$14&lt;ABS($Q16),$G$14&gt;ABS($Q15)),1,0)</f>
        <v>0</v>
      </c>
      <c r="BB16" s="3">
        <f>MIN(IF(BA16=1,($S16-$S15)/(ABS($Q16)-ABS($Q15))*($G$14-ABS($Q15))+$S15,0),$D$7)</f>
        <v>0</v>
      </c>
      <c r="BC16" s="1">
        <f>IF(ABS($Q16)&lt;G$15,$AA16,IF(ABS($Q15)&lt;G$15,(G$15-ABS($Q15))*($Z15+$Z16)*0.5*($D$27+$D$28)*$D$5*1000,0))</f>
        <v>448.96721999999994</v>
      </c>
      <c r="BD16" s="1">
        <f>IF(AND(G$15&lt;ABS($Q16),G$15&gt;ABS($Q15)),1,0)</f>
        <v>0</v>
      </c>
      <c r="BE16" s="3">
        <f>MIN(IF(BD16=1,($S16-$S15)/(ABS($Q16)-ABS($Q15))*(G$15-ABS($Q15))+$S15,0),$D$7)</f>
        <v>0</v>
      </c>
      <c r="BF16" s="1">
        <f>IF(ABS($Q16)&lt;G$16,$AA16,IF(ABS($Q15)&lt;G$16,(G$16-ABS($Q15))*($Z15+$Z16)*0.5*($D$27+$D$28)*$D$5*1000,0))</f>
        <v>448.96721999999994</v>
      </c>
      <c r="BG16" s="1">
        <f>IF(AND(G$16&lt;ABS($Q16),G$16&gt;ABS($Q15)),1,0)</f>
        <v>0</v>
      </c>
      <c r="BH16" s="3">
        <f>MIN(IF(BG16=1,($S16-$S15)/(ABS($Q16)-ABS($Q15))*(G$16-ABS($Q15))+$S15,0),$D$7)</f>
        <v>0</v>
      </c>
      <c r="BI16" s="1">
        <f>IF(ABS($Q16)&lt;G$17,$AA16,IF(ABS($Q15)&lt;G$17,(G$17-ABS($Q15))*($Z15+$Z16)*0.5*($D$27+$D$28)*$D$5*1000,0))</f>
        <v>448.96721999999994</v>
      </c>
      <c r="BJ16" s="1">
        <f>IF(AND(G$17&lt;ABS($Q16),G$17&gt;ABS($Q15)),1,0)</f>
        <v>0</v>
      </c>
      <c r="BK16" s="3">
        <f>MIN(IF(BJ16=1,($S16-$S15)/(ABS($Q16)-ABS($Q15))*(G$17-ABS($Q15))+$S15,0),$D$7)</f>
        <v>0</v>
      </c>
      <c r="BL16" s="1">
        <f>IF(ABS($Q16)&lt;G$18,$AA16,IF(ABS($Q15)&lt;G$18,(G$18-ABS($Q15))*($Z15+$Z16)*0.5*($D$27+$D$28)*$D$5*1000,0))</f>
        <v>448.96721999999994</v>
      </c>
      <c r="BM16" s="1">
        <f>IF(AND(G$18&lt;ABS($Q16),G$18&gt;ABS($Q15)),1,0)</f>
        <v>0</v>
      </c>
      <c r="BN16" s="3">
        <f>MIN(IF(BM16=1,($S16-$S15)/(ABS($Q16)-ABS($Q15))*(G$18-ABS($Q15))+$S15,0),$D$7)</f>
        <v>0</v>
      </c>
      <c r="BO16" s="1">
        <f>IF(ABS($Q16)&lt;G$19,$AA16,IF(ABS($Q15)&lt;G$19,(G$19-ABS($Q15))*($Z15+$Z16)*0.5*($D$27+$D$28)*$D$5*1000,0))</f>
        <v>448.96721999999994</v>
      </c>
      <c r="BP16" s="1">
        <f>IF(AND(G$19&lt;ABS($Q16),G$19&gt;ABS($Q15)),1,0)</f>
        <v>0</v>
      </c>
      <c r="BQ16" s="3">
        <f>MIN(IF(BP16=1,($S16-$S15)/(ABS($Q16)-ABS($Q15))*(G$19-ABS($Q15))+$S15,0),$D$7)</f>
        <v>0</v>
      </c>
      <c r="BR16" s="1">
        <f>IF(ABS($Q16)&lt;G$20,$AA16,IF(ABS($Q15)&lt;G$20,(G$20-ABS($Q15))*($Z15+$Z16)*0.5*($D$27+$D$28)*$D$5*1000,0))</f>
        <v>448.96721999999994</v>
      </c>
      <c r="BS16" s="1">
        <f>IF(AND(G$20&lt;ABS($Q16),G$20&gt;ABS($Q15)),1,0)</f>
        <v>0</v>
      </c>
      <c r="BT16" s="3">
        <f>MIN(IF(BS16=1,($S16-$S15)/(ABS($Q16)-ABS($Q15))*(G$20-ABS($Q15))+$S15,0),$D$7)</f>
        <v>0</v>
      </c>
      <c r="BU16" s="1">
        <f>IF(ABS($Q16)&lt;G$21,$AA16,IF(ABS($Q15)&lt;G$21,(G$21-ABS($Q15))*($Z15+$Z16)*0.5*($D$27+$D$28)*$D$5*1000,0))</f>
        <v>448.96721999999994</v>
      </c>
      <c r="BV16" s="1">
        <f>IF(AND(G$21&lt;ABS($Q16),G$21&gt;ABS($Q15)),1,0)</f>
        <v>0</v>
      </c>
      <c r="BW16" s="3">
        <f>MIN(IF(BV16=1,($S16-$S15)/(ABS($Q16)-ABS($Q15))*(G$21-ABS($Q15))+$S15,0),$D$7)</f>
        <v>0</v>
      </c>
      <c r="BX16" s="1">
        <f>IF(ABS($Q16)&lt;G$22,$AA16,IF(ABS($Q15)&lt;G$22,(G$22-ABS($Q15))*($Z15+$Z16)*0.5*($D$27+$D$28)*$D$5*1000,0))</f>
        <v>448.96721999999994</v>
      </c>
      <c r="BY16" s="1">
        <f>IF(AND(G$22&lt;ABS($Q16),G$22&gt;ABS($Q15)),1,0)</f>
        <v>0</v>
      </c>
      <c r="BZ16" s="3">
        <f>MIN(IF(BY16=1,($S16-$S15)/(ABS($Q16)-ABS($Q15))*(G$22-ABS($Q15))+$S15,0),$D$7)</f>
        <v>0</v>
      </c>
      <c r="CA16" s="1">
        <f>IF(ABS($Q16)&lt;G$23,$AA16,IF(ABS($Q15)&lt;G$23,(G$23-ABS($Q15))*($Z15+$Z16)*0.5*($D$27+$D$28)*$D$5*1000,0))</f>
        <v>448.96721999999994</v>
      </c>
      <c r="CB16" s="1">
        <f>IF(AND(G$23&lt;ABS($Q16),G$23&gt;ABS($Q15)),1,0)</f>
        <v>0</v>
      </c>
      <c r="CC16" s="3">
        <f>MIN(IF(CB16=1,($S16-$S15)/(ABS($Q16)-ABS($Q15))*(G$23-ABS($Q15))+$S15,0),$D$7)</f>
        <v>0</v>
      </c>
      <c r="CD16" s="1">
        <f>IF(ABS($Q16)&lt;G$24,$AA16,IF(ABS($Q15)&lt;G$24,(G$24-ABS($Q15))*($Z15+$Z16)*0.5*($D$27+$D$28)*$D$5*1000,0))</f>
        <v>448.96721999999994</v>
      </c>
      <c r="CE16" s="1">
        <f>IF(AND(G$24&lt;ABS($Q16),G$24&gt;ABS($Q15)),1,0)</f>
        <v>0</v>
      </c>
      <c r="CF16" s="3">
        <f>MIN(IF(CE16=1,($S16-$S15)/(ABS($Q16)-ABS($Q15))*(G$24-ABS($Q15))+$S15,0),$D$7)</f>
        <v>0</v>
      </c>
      <c r="CG16" s="1">
        <f>IF(ABS($Q16)&lt;G$25,$AA16,IF(ABS($Q15)&lt;G$25,(G$25-ABS($Q15))*($Z15+$Z16)*0.5*($D$27+$D$28)*$D$5*1000,0))</f>
        <v>448.96721999999994</v>
      </c>
      <c r="CH16" s="1">
        <f>IF(AND(G$25&lt;ABS($Q16),G$25&gt;ABS($Q15)),1,0)</f>
        <v>0</v>
      </c>
      <c r="CI16" s="3">
        <f>MIN(IF(CH16=1,($S16-$S15)/(ABS($Q16)-ABS($Q15))*(G$25-ABS($Q15))+$S15,0),$D$7)</f>
        <v>0</v>
      </c>
      <c r="CJ16" s="1">
        <f>IF(ABS($Q16)&lt;G$26,$AA16,IF(ABS($Q15)&lt;G$26,(G$26-ABS($Q15))*($Z15+$Z16)*0.5*($D$27+$D$28)*$D$5*1000,0))</f>
        <v>448.96721999999994</v>
      </c>
      <c r="CK16" s="1">
        <f>IF(AND(G$26&lt;ABS($Q16),G$26&gt;ABS($Q15)),1,0)</f>
        <v>0</v>
      </c>
      <c r="CL16" s="3">
        <f>MIN(IF(CK16=1,($S16-$S15)/(ABS($Q16)-ABS($Q15))*(G$26-ABS($Q15))+$S15,0),$D$7)</f>
        <v>0</v>
      </c>
      <c r="CM16" s="1">
        <f>IF(ABS($Q16)&lt;G$27,$AA16,IF(ABS($Q15)&lt;G$27,(G$27-ABS($Q15))*($Z15+$Z16)*0.5*($D$27+$D$28)*$D$5*1000,0))</f>
        <v>448.96721999999994</v>
      </c>
      <c r="CN16" s="1">
        <f>IF(AND(G$27&lt;ABS($Q16),G$27&gt;ABS($Q15)),1,0)</f>
        <v>0</v>
      </c>
      <c r="CO16" s="3">
        <f>MIN(IF(CN16=1,($S16-$S15)/(ABS($Q16)-ABS($Q15))*(G$27-ABS($Q15))+$S15,0),$D$7)</f>
        <v>0</v>
      </c>
      <c r="CP16" s="1">
        <f>IF(ABS($Q16)&lt;G$28,$AA16,IF(ABS($Q15)&lt;G$28,(G$28-ABS($Q15))*($Z15+$Z16)*0.5*($D$27+$D$28)*$D$5*1000,0))</f>
        <v>448.96721999999994</v>
      </c>
      <c r="CQ16" s="1">
        <f>IF(AND(G$28&lt;ABS($Q16),G$28&gt;ABS($Q15)),1,0)</f>
        <v>0</v>
      </c>
      <c r="CR16" s="3">
        <f>MIN(IF(CQ16=1,($S16-$S15)/(ABS($Q16)-ABS($Q15))*(G$28-ABS($Q15))+$S15,0),$D$7)</f>
        <v>0</v>
      </c>
      <c r="CS16" s="1">
        <f>IF(ABS($Q16)&lt;G$29,$AA16,IF(ABS($Q15)&lt;G$29,(G$29-ABS($Q15))*($Z15+$Z16)*0.5*($D$27+$D$28)*$D$5*1000,0))</f>
        <v>448.96721999999994</v>
      </c>
      <c r="CT16" s="1">
        <f>IF(AND(G$29&lt;ABS($Q16),G$29&gt;ABS($Q15)),1,0)</f>
        <v>0</v>
      </c>
      <c r="CU16" s="3">
        <f>MIN(IF(CT16=1,($S16-$S15)/(ABS($Q16)-ABS($Q15))*(G$29-ABS($Q15))+$S15,0),$D$7)</f>
        <v>0</v>
      </c>
      <c r="CV16" s="1">
        <f>IF(ABS($Q16)&lt;G$30,$AA16,IF(ABS($Q15)&lt;G$30,(G$30-ABS($Q15))*($Z15+$Z16)*0.5*($D$27+$D$28)*$D$5*1000,0))</f>
        <v>448.96721999999994</v>
      </c>
      <c r="CW16" s="1">
        <f>IF(AND(G$30&lt;ABS($Q16),G$30&gt;ABS($Q15)),1,0)</f>
        <v>0</v>
      </c>
      <c r="CX16" s="3">
        <f>MIN(IF(CW16=1,($S16-$S15)/(ABS($Q16)-ABS($Q15))*(G$30-ABS($Q15))+$S15,0),$D$7)</f>
        <v>0</v>
      </c>
      <c r="CY16" s="1">
        <f>IF(ABS($Q16)&lt;G$31,$AA16,IF(ABS($Q15)&lt;G$31,(G$31-ABS($Q15))*($Z15+$Z16)*0.5*($D$27+$D$28)*$D$5*1000,0))</f>
        <v>448.96721999999994</v>
      </c>
      <c r="CZ16" s="1">
        <f>IF(AND(G$31&lt;ABS($Q16),G$31&gt;ABS($Q15)),1,0)</f>
        <v>0</v>
      </c>
      <c r="DA16" s="3">
        <f>MIN(IF(CZ16=1,($S16-$S15)/(ABS($Q16)-ABS($Q15))*(G$31-ABS($Q15))+$S15,0),$D$7)</f>
        <v>0</v>
      </c>
      <c r="DB16" s="1">
        <f>IF(ABS($Q16)&lt;G$32,$AA16,IF(ABS($Q15)&lt;G$32,(G$32-ABS($Q15))*($Z15+$Z16)*0.5*($D$27+$D$28)*$D$5*1000,0))</f>
        <v>448.96721999999994</v>
      </c>
      <c r="DC16" s="1">
        <f>IF(AND(G$32&lt;ABS($Q16),G$32&gt;ABS($Q15)),1,0)</f>
        <v>0</v>
      </c>
      <c r="DD16" s="3">
        <f>MIN(IF(DC16=1,($S16-$S15)/(ABS($Q16)-ABS($Q15))*(G$32-ABS($Q15))+$S15,0),$D$7)</f>
        <v>0</v>
      </c>
      <c r="DE16" s="1">
        <f>IF(ABS($Q16)&lt;G$33,$AA16,IF(ABS($Q15)&lt;G$33,(G$33-ABS($Q15))*($Z15+$Z16)*0.5*($D$27+$D$28)*$D$5*1000,0))</f>
        <v>448.96721999999994</v>
      </c>
      <c r="DF16" s="1">
        <f>IF(AND(G$33&lt;ABS($Q16),G$33&gt;ABS($Q15)),1,0)</f>
        <v>0</v>
      </c>
      <c r="DG16" s="3">
        <f>MIN(IF(DF16=1,($S16-$S15)/(ABS($Q16)-ABS($Q15))*(G$33-ABS($Q15))+$S15,0),$D$7)</f>
        <v>0</v>
      </c>
      <c r="DH16" s="1">
        <f>IF(ABS($Q16)&lt;G$34,$AA16,IF(ABS($Q15)&lt;G$34,(G$34-ABS($Q15))*($Z15+$Z16)*0.5*($D$27+$D$28)*$D$5*1000,0))</f>
        <v>448.96721999999994</v>
      </c>
      <c r="DI16" s="1">
        <f>IF(AND(G$34&lt;ABS($Q16),G$34&gt;ABS($Q15)),1,0)</f>
        <v>0</v>
      </c>
      <c r="DJ16" s="3">
        <f>MIN(IF(DI16=1,($S16-$S15)/(ABS($Q16)-ABS($Q15))*(G$34-ABS($Q15))+$S15,0),$D$7)</f>
        <v>0</v>
      </c>
      <c r="DK16" s="1">
        <f>IF(ABS($Q16)&lt;G$35,$AA16,IF(ABS($Q15)&lt;G$35,(G$35-ABS($Q15))*($Z15+$Z16)*0.5*($D$27+$D$28)*$D$5*1000,0))</f>
        <v>448.96721999999994</v>
      </c>
      <c r="DL16" s="1">
        <f>IF(AND(G$35&lt;ABS($Q16),G$35&gt;ABS($Q15)),1,0)</f>
        <v>0</v>
      </c>
      <c r="DM16" s="3">
        <f>MIN(IF(DL16=1,($S16-$S15)/(ABS($Q16)-ABS($Q15))*(G$35-ABS($Q15))+$S15,0),$D$7)</f>
        <v>0</v>
      </c>
      <c r="DN16" s="1">
        <f>IF(ABS($Q16)&lt;G$36,$AA16,IF(ABS($Q15)&lt;G$36,(G$36-ABS($Q15))*($Z15+$Z16)*0.5*($D$27+$D$28)*$D$5*1000,0))</f>
        <v>448.96721999999994</v>
      </c>
      <c r="DO16" s="1">
        <f>IF(AND(G$36&lt;ABS($Q16),G$36&gt;ABS($Q15)),1,0)</f>
        <v>0</v>
      </c>
      <c r="DP16" s="3">
        <f>MIN(IF(DO16=1,($S16-$S15)/(ABS($Q16)-ABS($Q15))*(G$36-ABS($Q15))+$S15,0),$D$7)</f>
        <v>0</v>
      </c>
      <c r="DQ16" s="1">
        <f>IF(ABS($Q16)&lt;G$37,$AA16,IF(ABS($Q15)&lt;G$37,(G$37-ABS($Q15))*($Z15+$Z16)*0.5*($D$27+$D$28)*$D$5*1000,0))</f>
        <v>448.96721999999994</v>
      </c>
      <c r="DR16" s="1">
        <f>IF(AND(G$37&lt;ABS($Q16),G$37&gt;ABS($Q15)),1,0)</f>
        <v>0</v>
      </c>
      <c r="DS16" s="3">
        <f>MIN(IF(DR16=1,($S16-$S15)/(ABS($Q16)-ABS($Q15))*(G$37-ABS($Q15))+$S15,0),$D$7)</f>
        <v>0</v>
      </c>
      <c r="DT16" s="1">
        <f>IF(ABS($Q16)&lt;G$38,$AA16,IF(ABS($Q15)&lt;G$38,(G$38-ABS($Q15))*($Z15+$Z16)*0.5*($D$27+$D$28)*$D$5*1000,0))</f>
        <v>448.96721999999994</v>
      </c>
      <c r="DU16" s="1">
        <f>IF(AND(G$38&lt;ABS($Q16),G$38&gt;ABS($Q15)),1,0)</f>
        <v>0</v>
      </c>
      <c r="DV16" s="3">
        <f>MIN(IF(DU16=1,($S16-$S15)/(ABS($Q16)-ABS($Q15))*(G$38-ABS($Q15))+$S15,0),$D$7)</f>
        <v>0</v>
      </c>
      <c r="DW16" s="1">
        <f>IF(ABS($Q16)&lt;G$39,$AA16,IF(ABS($Q15)&lt;G$39,(G$39-ABS($Q15))*($Z15+$Z16)*0.5*($D$27+$D$28)*$D$5*1000,0))</f>
        <v>448.96721999999994</v>
      </c>
      <c r="DX16" s="1">
        <f>IF(AND(G$39&lt;ABS($Q16),G$39&gt;ABS($Q15)),1,0)</f>
        <v>0</v>
      </c>
      <c r="DY16" s="3">
        <f>MIN(IF(DX16=1,($S16-$S15)/(ABS($Q16)-ABS($Q15))*(G$39-ABS($Q15))+$S15,0),$D$7)</f>
        <v>0</v>
      </c>
      <c r="DZ16" s="1">
        <f>IF(ABS($Q16)&lt;G$40,$AA16,IF(ABS($Q15)&lt;G$40,(G$40-ABS($Q15))*($Z15+$Z16)*0.5*($D$27+$D$28)*$D$5*1000,0))</f>
        <v>448.96721999999994</v>
      </c>
      <c r="EA16" s="1">
        <f>IF(AND(G$40&lt;ABS($Q16),G$40&gt;ABS($Q15)),1,0)</f>
        <v>0</v>
      </c>
      <c r="EB16" s="3">
        <f>MIN(IF(EA16=1,($S16-$S15)/(ABS($Q16)-ABS($Q15))*(G$40-ABS($Q15))+$S15,0),$D$7)</f>
        <v>0</v>
      </c>
      <c r="EC16" s="1">
        <f>IF(ABS($Q16)&lt;G$41,$AA16,IF(ABS($Q15)&lt;G$41,(G$41-ABS($Q15))*($Z15+$Z16)*0.5*($D$27+$D$28)*$D$5*1000,0))</f>
        <v>448.96721999999994</v>
      </c>
      <c r="ED16" s="1">
        <f>IF(AND(G$41&lt;ABS($Q16),G$41&gt;ABS($Q15)),1,0)</f>
        <v>0</v>
      </c>
      <c r="EE16" s="3">
        <f>MIN(IF(ED16=1,($S16-$S15)/(ABS($Q16)-ABS($Q15))*(G$41-ABS($Q15))+$S15,0),$D$7)</f>
        <v>0</v>
      </c>
      <c r="EF16" s="1">
        <f>IF(ABS($Q16)&lt;G$42,$AA16,IF(ABS($Q15)&lt;G$42,(G$42-ABS($Q15))*($Z15+$Z16)*0.5*($D$27+$D$28)*$D$5*1000,0))</f>
        <v>448.96721999999994</v>
      </c>
      <c r="EG16" s="1">
        <f>IF(AND(G$42&lt;ABS($Q16),G$42&gt;ABS($Q15)),1,0)</f>
        <v>0</v>
      </c>
      <c r="EH16" s="3">
        <f>MIN(IF(EG16=1,($S16-$S15)/(ABS($Q16)-ABS($Q15))*(G$42-ABS($Q15))+$S15,0),$D$7)</f>
        <v>0</v>
      </c>
      <c r="EI16" s="1">
        <f>IF(ABS($Q16)&lt;G$43,$AA16,IF(ABS($Q15)&lt;G$43,(G$43-ABS($Q15))*($Z15+$Z16)*0.5*($D$27+$D$28)*$D$5*1000,0))</f>
        <v>448.96721999999994</v>
      </c>
      <c r="EJ16" s="1">
        <f>IF(AND(G$43&lt;ABS($Q16),G$43&gt;ABS($Q15)),1,0)</f>
        <v>0</v>
      </c>
      <c r="EK16" s="3">
        <f>MIN(IF(EJ16=1,($S16-$S15)/(ABS($Q16)-ABS($Q15))*(G$43-ABS($Q15))+$S15,0),$D$7)</f>
        <v>0</v>
      </c>
      <c r="EL16" s="1">
        <f>IF(ABS($Q16)&lt;G$44,$AA16,IF(ABS($Q15)&lt;G$44,(G$44-ABS($Q15))*($Z15+$Z16)*0.5*($D$27+$D$28)*$D$5*1000,0))</f>
        <v>448.96721999999994</v>
      </c>
      <c r="EM16" s="1">
        <f>IF(AND(G$44&lt;ABS($Q16),G$44&gt;ABS($Q15)),1,0)</f>
        <v>0</v>
      </c>
      <c r="EN16" s="3">
        <f>MIN(IF(EM16=1,($S16-$S15)/(ABS($Q16)-ABS($Q15))*(G$44-ABS($Q15))+$S15,0),$D$7)</f>
        <v>0</v>
      </c>
      <c r="EO16" s="1">
        <f>IF(ABS($Q16)&lt;G$45,$AA16,IF(ABS($Q15)&lt;G$45,(G$45-ABS($Q15))*($Z15+$Z16)*0.5*($D$27+$D$28)*$D$5*1000,0))</f>
        <v>448.96721999999994</v>
      </c>
      <c r="EP16" s="1">
        <f>IF(AND(G$45&lt;ABS($Q16),G$45&gt;ABS($Q15)),1,0)</f>
        <v>0</v>
      </c>
      <c r="EQ16" s="3">
        <f>MIN(IF(EP16=1,($S16-$S15)/(ABS($Q16)-ABS($Q15))*(G$45-ABS($Q15))+$S15,0),$D$7)</f>
        <v>0</v>
      </c>
      <c r="ER16" s="1">
        <f>IF(ABS($Q16)&lt;G$46,$AA16,IF(ABS($Q15)&lt;G$46,(G$46-ABS($Q15))*($Z15+$Z16)*0.5*($D$27+$D$28)*$D$5*1000,0))</f>
        <v>448.96721999999994</v>
      </c>
      <c r="ES16" s="1">
        <f>IF(AND(G$46&lt;ABS($Q16),G$46&gt;ABS($Q15)),1,0)</f>
        <v>0</v>
      </c>
      <c r="ET16" s="3">
        <f>MIN(IF(ES16=1,($S16-$S15)/(ABS($Q16)-ABS($Q15))*(G$46-ABS($Q15))+$S15,0),$D$7)</f>
        <v>0</v>
      </c>
      <c r="EU16" s="1">
        <f>IF(ABS($Q16)&lt;G$47,$AA16,IF(ABS($Q15)&lt;G$47,(G$47-ABS($Q15))*($Z15+$Z16)*0.5*($D$27+$D$28)*$D$5*1000,0))</f>
        <v>448.96721999999994</v>
      </c>
      <c r="EV16" s="1">
        <f>IF(AND(G$47&lt;ABS($Q16),G$47&gt;ABS($Q15)),1,0)</f>
        <v>0</v>
      </c>
      <c r="EW16" s="3">
        <f>MIN(IF(EV16=1,($S16-$S15)/(ABS($Q16)-ABS($Q15))*(G$47-ABS($Q15))+$S15,0),$D$7)</f>
        <v>0</v>
      </c>
      <c r="EX16" s="1">
        <f>IF(ABS($Q16)&lt;G$48,$AA16,IF(ABS($Q15)&lt;G$48,(G$48-ABS($Q15))*($Z15+$Z16)*0.5*($D$27+$D$28)*$D$5*1000,0))</f>
        <v>448.96721999999994</v>
      </c>
      <c r="EY16" s="1">
        <f>IF(AND(G$48&lt;ABS($Q16),G$48&gt;ABS($Q15)),1,0)</f>
        <v>0</v>
      </c>
      <c r="EZ16" s="3">
        <f>MIN(IF(EY16=1,($S16-$S15)/(ABS($Q16)-ABS($Q15))*(G$48-ABS($Q15))+$S15,0),$D$7)</f>
        <v>0</v>
      </c>
      <c r="FA16" s="1">
        <f>IF(ABS($Q16)&lt;G$49,$AA16,IF(ABS($Q15)&lt;G$49,(G$49-ABS($Q15))*($Z15+$Z16)*0.5*($D$27+$D$28)*$D$5*1000,0))</f>
        <v>448.96721999999994</v>
      </c>
      <c r="FB16" s="1">
        <f>IF(AND(G$49&lt;ABS($Q16),G$49&gt;ABS($Q15)),1,0)</f>
        <v>0</v>
      </c>
      <c r="FC16" s="3">
        <f>MIN(IF(FB16=1,($S16-$S15)/(ABS($Q16)-ABS($Q15))*(G$49-ABS($Q15))+$S15,0),$D$7)</f>
        <v>0</v>
      </c>
      <c r="FD16" s="1">
        <f>IF(ABS($Q16)&lt;G$50,$AA16,IF(ABS($Q15)&lt;G$50,(G$50-ABS($Q15))*($Z15+$Z16)*0.5*($D$27+$D$28)*$D$5*1000,0))</f>
        <v>448.96721999999994</v>
      </c>
      <c r="FE16" s="1">
        <f>IF(AND(G$50&lt;ABS($Q16),G$50&gt;ABS($Q15)),1,0)</f>
        <v>0</v>
      </c>
      <c r="FF16" s="3">
        <f>MIN(IF(FE16=1,($S16-$S15)/(ABS($Q16)-ABS($Q15))*(G$50-ABS($Q15))+$S15,0),$D$7)</f>
        <v>0</v>
      </c>
      <c r="FG16" s="1">
        <f>IF(ABS($Q16)&lt;G$51,$AA16,IF(ABS($Q15)&lt;G$51,(G$51-ABS($Q15))*($Z15+$Z16)*0.5*($D$27+$D$28)*$D$5*1000,0))</f>
        <v>448.96721999999994</v>
      </c>
      <c r="FH16" s="1">
        <f>IF(AND(G$51&lt;ABS($Q16),G$51&gt;ABS($Q15)),1,0)</f>
        <v>0</v>
      </c>
      <c r="FI16" s="3">
        <f>MIN(IF(FH16=1,($S16-$S15)/(ABS($Q16)-ABS($Q15))*(G$51-ABS($Q15))+$S15,0),$D$7)</f>
        <v>0</v>
      </c>
      <c r="FJ16" s="1">
        <f>IF(ABS($Q16)&lt;G$52,$AA16,IF(ABS($Q15)&lt;G$52,(G$52-ABS($Q15))*($Z15+$Z16)*0.5*($D$27+$D$28)*$D$5*1000,0))</f>
        <v>448.96721999999994</v>
      </c>
      <c r="FK16" s="1">
        <f>IF(AND(G$52&lt;ABS($Q16),G$52&gt;ABS($Q15)),1,0)</f>
        <v>0</v>
      </c>
      <c r="FL16" s="3">
        <f>MIN(IF(FK16=1,($S16-$S15)/(ABS($Q16)-ABS($Q15))*(G$52-ABS($Q15))+$S15,0),$D$7)</f>
        <v>0</v>
      </c>
      <c r="FM16" s="1">
        <f>IF(ABS($Q16)&lt;G$53,$AA16,IF(ABS($Q15)&lt;G$53,(G$53-ABS($Q15))*($Z15+$Z16)*0.5*($D$27+$D$28)*$D$5*1000,0))</f>
        <v>448.96721999999994</v>
      </c>
      <c r="FN16" s="1">
        <f>IF(AND(G$53&lt;ABS($Q16),G$53&gt;ABS($Q15)),1,0)</f>
        <v>0</v>
      </c>
      <c r="FO16" s="3">
        <f>MIN(IF(FN16=1,($S16-$S15)/(ABS($Q16)-ABS($Q15))*(G$53-ABS($Q15))+$S15,0),$D$7)</f>
        <v>0</v>
      </c>
      <c r="FP16" s="1">
        <f>IF(ABS($Q16)&lt;G$54,$AA16,IF(ABS($Q15)&lt;G$54,(G$54-ABS($Q15))*($Z15+$Z16)*0.5*($D$27+$D$28)*$D$5*1000,0))</f>
        <v>448.96721999999994</v>
      </c>
      <c r="FQ16" s="1">
        <f>IF(AND(G$54&lt;ABS($Q16),G$54&gt;ABS($Q15)),1,0)</f>
        <v>0</v>
      </c>
      <c r="FR16" s="3">
        <f>MIN(IF(FQ16=1,($S16-$S15)/(ABS($Q16)-ABS($Q15))*(G$54-ABS($Q15))+$S15,0),$D$7)</f>
        <v>0</v>
      </c>
      <c r="FS16" s="1">
        <f>IF(ABS($Q16)&lt;G$55,$AA16,IF(ABS($Q15)&lt;G$55,(G$55-ABS($Q15))*($Z15+$Z16)*0.5*($D$27+$D$28)*$D$5*1000,0))</f>
        <v>448.96721999999994</v>
      </c>
      <c r="FT16" s="1">
        <f>IF(AND(G$55&lt;ABS($Q16),G$55&gt;ABS($Q15)),1,0)</f>
        <v>0</v>
      </c>
      <c r="FU16" s="3">
        <f>MIN(IF(FT16=1,($S16-$S15)/(ABS($Q16)-ABS($Q15))*(G$55-ABS($Q15))+$S15,0),$D$7)</f>
        <v>0</v>
      </c>
      <c r="FV16" s="1" t="e">
        <f>IF(ABS($Q16)&lt;#REF!,$AA16,IF(ABS($Q15)&lt;#REF!,(#REF!-ABS($Q15))*($Z15+$Z16)*0.5*($D$27+$D$28)*$D$5*1000,0))</f>
        <v>#REF!</v>
      </c>
      <c r="FW16" s="1" t="e">
        <f>IF(AND(#REF!&lt;ABS($Q16),#REF!&gt;ABS($Q15)),1,0)</f>
        <v>#REF!</v>
      </c>
      <c r="FX16" s="3" t="e">
        <f>MIN(IF(FW16=1,($S16-$S15)/(ABS($Q16)-ABS($Q15))*(#REF!-ABS($Q15))+$S15,0),$D$7)</f>
        <v>#REF!</v>
      </c>
    </row>
    <row r="17" spans="1:180" ht="15" customHeight="1" x14ac:dyDescent="0.35">
      <c r="A17" s="4"/>
      <c r="B17" s="45" t="s">
        <v>36</v>
      </c>
      <c r="C17" s="7" t="s">
        <v>35</v>
      </c>
      <c r="D17" s="46">
        <f>(D16)/(D26+D14)</f>
        <v>20.536920437618399</v>
      </c>
      <c r="E17" s="4"/>
      <c r="F17" s="4"/>
      <c r="G17" s="14">
        <v>10.5</v>
      </c>
      <c r="H17" s="95">
        <f>SUM(BK7:BK221)*$D$6*1000*$D$29</f>
        <v>6771</v>
      </c>
      <c r="I17" s="95">
        <f>SUM(BI7:BI410)</f>
        <v>1966.6642200000001</v>
      </c>
      <c r="J17" s="25">
        <f t="shared" si="0"/>
        <v>11.4021164021164</v>
      </c>
      <c r="K17" s="22">
        <f t="shared" si="1"/>
        <v>148.59300431174097</v>
      </c>
      <c r="L17" s="97">
        <f>(K17-G17)</f>
        <v>138.09300431174097</v>
      </c>
      <c r="M17" s="53">
        <f>IF(AND(L17&lt;0,L16&gt;1),1,0)</f>
        <v>0</v>
      </c>
      <c r="N17" s="13">
        <f>-($D$35*I17)/J17</f>
        <v>-344.96476805568454</v>
      </c>
      <c r="O17" s="13">
        <f>-($D$34*H17)/$D$20</f>
        <v>-770.15019257540621</v>
      </c>
      <c r="P17" s="4"/>
      <c r="Q17" s="5">
        <v>-5.7320000000000002</v>
      </c>
      <c r="R17" s="5">
        <v>2.5550000000000002</v>
      </c>
      <c r="S17" s="5">
        <v>10.7</v>
      </c>
      <c r="T17" s="5">
        <v>10.7</v>
      </c>
      <c r="U17" s="5">
        <v>5.3999999999999999E-2</v>
      </c>
      <c r="V17" s="5">
        <v>0.5</v>
      </c>
      <c r="W17" s="5" t="s">
        <v>3</v>
      </c>
      <c r="X17" s="5" t="s">
        <v>15</v>
      </c>
      <c r="Y17" s="5">
        <v>5</v>
      </c>
      <c r="Z17" s="3">
        <f t="shared" si="2"/>
        <v>5.3999999999999999E-2</v>
      </c>
      <c r="AA17" s="3"/>
      <c r="AB17" s="1"/>
      <c r="AC17" s="2"/>
      <c r="AD17" s="2"/>
      <c r="AE17" s="1"/>
      <c r="AF17" s="2"/>
      <c r="AG17" s="2"/>
      <c r="AH17" s="1"/>
      <c r="AI17" s="2"/>
      <c r="AJ17" s="2"/>
      <c r="AK17" s="1"/>
      <c r="AL17" s="2"/>
      <c r="AM17" s="2"/>
      <c r="AN17" s="1"/>
      <c r="AO17" s="2"/>
      <c r="AP17" s="2"/>
      <c r="AQ17" s="1"/>
      <c r="AR17" s="2"/>
      <c r="AS17" s="2"/>
      <c r="AT17" s="1"/>
      <c r="AU17" s="2"/>
      <c r="AV17" s="2"/>
      <c r="AW17" s="1"/>
      <c r="AX17" s="2"/>
      <c r="AY17" s="2"/>
      <c r="AZ17" s="1"/>
      <c r="BA17" s="2"/>
      <c r="BB17" s="2"/>
      <c r="BC17" s="1"/>
      <c r="BD17" s="2"/>
      <c r="BE17" s="2"/>
      <c r="BF17" s="1"/>
      <c r="BG17" s="2"/>
      <c r="BH17" s="2"/>
      <c r="BI17" s="1"/>
      <c r="BJ17" s="2"/>
      <c r="BK17" s="2"/>
      <c r="BL17" s="1"/>
      <c r="BM17" s="2"/>
      <c r="BN17" s="2"/>
      <c r="BO17" s="1"/>
      <c r="BP17" s="2"/>
      <c r="BQ17" s="2"/>
      <c r="BR17" s="1"/>
      <c r="BS17" s="2"/>
      <c r="BT17" s="2"/>
      <c r="BU17" s="1"/>
      <c r="BV17" s="2"/>
      <c r="BW17" s="2"/>
      <c r="BX17" s="1"/>
      <c r="BY17" s="2"/>
      <c r="BZ17" s="2"/>
      <c r="CA17" s="1"/>
      <c r="CB17" s="2"/>
      <c r="CC17" s="2"/>
      <c r="CD17" s="1"/>
      <c r="CE17" s="2"/>
      <c r="CF17" s="2"/>
      <c r="CG17" s="1"/>
      <c r="CH17" s="2"/>
      <c r="CI17" s="2"/>
      <c r="CJ17" s="1"/>
      <c r="CK17" s="2"/>
      <c r="CL17" s="2"/>
      <c r="CM17" s="1"/>
      <c r="CN17" s="2"/>
      <c r="CO17" s="2"/>
      <c r="CP17" s="1"/>
      <c r="CQ17" s="2"/>
      <c r="CR17" s="2"/>
      <c r="CS17" s="1"/>
      <c r="CT17" s="2"/>
      <c r="CU17" s="2"/>
      <c r="CV17" s="1"/>
      <c r="CW17" s="2"/>
      <c r="CX17" s="2"/>
      <c r="CY17" s="1"/>
      <c r="CZ17" s="2"/>
      <c r="DA17" s="2"/>
      <c r="DB17" s="1"/>
      <c r="DC17" s="2"/>
      <c r="DD17" s="2"/>
      <c r="DE17" s="1"/>
      <c r="DF17" s="2"/>
      <c r="DG17" s="2"/>
      <c r="DH17" s="1"/>
      <c r="DI17" s="2"/>
      <c r="DJ17" s="2"/>
      <c r="DK17" s="1"/>
      <c r="DL17" s="2"/>
      <c r="DM17" s="2"/>
      <c r="DN17" s="1"/>
      <c r="DO17" s="2"/>
      <c r="DP17" s="2"/>
      <c r="DQ17" s="1"/>
      <c r="DR17" s="2"/>
      <c r="DS17" s="2"/>
      <c r="DT17" s="1"/>
      <c r="DU17" s="2"/>
      <c r="DV17" s="2"/>
      <c r="DW17" s="1"/>
      <c r="DX17" s="2"/>
      <c r="DY17" s="2"/>
      <c r="DZ17" s="1"/>
      <c r="EA17" s="2"/>
      <c r="EB17" s="2"/>
      <c r="EC17" s="1"/>
      <c r="ED17" s="2"/>
      <c r="EE17" s="2"/>
      <c r="EF17" s="1"/>
      <c r="EG17" s="2"/>
      <c r="EH17" s="2"/>
      <c r="EI17" s="1"/>
      <c r="EJ17" s="2"/>
      <c r="EK17" s="2"/>
      <c r="EL17" s="1"/>
      <c r="EM17" s="2"/>
      <c r="EN17" s="2"/>
      <c r="EO17" s="1"/>
      <c r="EP17" s="2"/>
      <c r="EQ17" s="2"/>
      <c r="ER17" s="1"/>
      <c r="ES17" s="2"/>
      <c r="ET17" s="2"/>
      <c r="EU17" s="1"/>
      <c r="EV17" s="2"/>
      <c r="EW17" s="2"/>
      <c r="EX17" s="1"/>
      <c r="EY17" s="2"/>
      <c r="EZ17" s="2"/>
      <c r="FA17" s="1"/>
      <c r="FB17" s="2"/>
      <c r="FC17" s="2"/>
      <c r="FD17" s="1"/>
      <c r="FE17" s="2"/>
      <c r="FF17" s="2"/>
      <c r="FG17" s="1"/>
      <c r="FH17" s="2"/>
      <c r="FI17" s="2"/>
      <c r="FJ17" s="1"/>
      <c r="FK17" s="2"/>
      <c r="FL17" s="2"/>
      <c r="FM17" s="1"/>
      <c r="FN17" s="2"/>
      <c r="FO17" s="2"/>
      <c r="FP17" s="1"/>
      <c r="FQ17" s="2"/>
      <c r="FR17" s="2"/>
      <c r="FS17" s="1"/>
      <c r="FT17" s="2"/>
      <c r="FU17" s="2"/>
      <c r="FV17" s="1"/>
      <c r="FW17" s="2"/>
      <c r="FX17" s="2"/>
    </row>
    <row r="18" spans="1:180" ht="15" customHeight="1" x14ac:dyDescent="0.35">
      <c r="A18" s="4"/>
      <c r="B18" s="45" t="s">
        <v>34</v>
      </c>
      <c r="C18" s="7" t="s">
        <v>32</v>
      </c>
      <c r="D18" s="46">
        <f>1000/D13</f>
        <v>46.296296296296291</v>
      </c>
      <c r="E18" s="4"/>
      <c r="F18" s="4"/>
      <c r="G18" s="14">
        <v>11</v>
      </c>
      <c r="H18" s="95">
        <f>SUM(BN7:BN221)*$D$6*1000*$D$29</f>
        <v>6771</v>
      </c>
      <c r="I18" s="95">
        <f>SUM(BL7:BL410)</f>
        <v>2079.8242200000004</v>
      </c>
      <c r="J18" s="25">
        <f t="shared" si="0"/>
        <v>10.883838383838382</v>
      </c>
      <c r="K18" s="22">
        <f t="shared" si="1"/>
        <v>111.37197602403785</v>
      </c>
      <c r="L18" s="97">
        <f>(K18-G18)</f>
        <v>100.37197602403785</v>
      </c>
      <c r="M18" s="53">
        <f>IF(AND(L18&lt;0,L17&gt;1),1,0)</f>
        <v>0</v>
      </c>
      <c r="N18" s="13">
        <f>-($D$35*I18)/J18</f>
        <v>-382.18579634338761</v>
      </c>
      <c r="O18" s="13">
        <f>-($D$34*H18)/$D$20</f>
        <v>-770.15019257540621</v>
      </c>
      <c r="P18" s="4"/>
      <c r="Q18" s="5">
        <v>-8.286999999999999</v>
      </c>
      <c r="R18" s="5" t="s">
        <v>4</v>
      </c>
      <c r="S18" s="5">
        <v>10.9</v>
      </c>
      <c r="T18" s="5">
        <v>10.9</v>
      </c>
      <c r="U18" s="5">
        <v>5.3999999999999999E-2</v>
      </c>
      <c r="V18" s="5">
        <v>0.5</v>
      </c>
      <c r="W18" s="5" t="s">
        <v>3</v>
      </c>
      <c r="X18" s="5" t="s">
        <v>15</v>
      </c>
      <c r="Y18" s="5">
        <v>5</v>
      </c>
      <c r="Z18" s="3">
        <f t="shared" si="2"/>
        <v>5.3999999999999999E-2</v>
      </c>
      <c r="AA18" s="1">
        <f>$R17*($Z18+$Z17)*0.5*($D$27+$D$28)*1000*$D$5</f>
        <v>339.40620000000007</v>
      </c>
      <c r="AB18" s="1">
        <f>IF(ABS($Q18)&lt;$G$6,$AA18,IF(ABS($Q17)&lt;$G$6,($G$6-ABS($Q17))*($Z17+$Z18)*0.5*($D$27+$D$28)*$D$5*1000,0))</f>
        <v>0</v>
      </c>
      <c r="AC18" s="1">
        <f>IF(AND($G$6&lt;ABS($Q18),$G$6&gt;ABS($Q17)),1,0)</f>
        <v>0</v>
      </c>
      <c r="AD18" s="3">
        <f>MIN(IF(AC18=1,($S18-$S17)/(ABS($Q18)-ABS($Q17))*($G$6-ABS($Q17))+$S17,0),$D$7)</f>
        <v>0</v>
      </c>
      <c r="AE18" s="1">
        <f>IF(ABS($Q18)&lt;$G$7,$AA18,IF(ABS($Q17)&lt;$G$7,($G$7-ABS($Q17))*($Z17+$Z18)*0.5*($D$27+$D$28)*$D$5*1000,0))</f>
        <v>0</v>
      </c>
      <c r="AF18" s="1">
        <f>IF(AND($G$7&lt;ABS($Q18),$G$7&gt;ABS($Q17)),1,0)</f>
        <v>0</v>
      </c>
      <c r="AG18" s="3">
        <f>MIN(IF(AF18=1,($S18-$S17)/(ABS($Q18)-ABS($Q17))*($G$7-ABS($Q17))+$S17,0),$D$7)</f>
        <v>0</v>
      </c>
      <c r="AH18" s="1">
        <f>IF(ABS($Q18)&lt;$G$8,$AA18,IF(ABS($Q17)&lt;$G$8,($G$8-ABS($Q17))*($Z17+$Z18)*0.5*($D$27+$D$28)*$D$5*1000,0))</f>
        <v>35.60111999999998</v>
      </c>
      <c r="AI18" s="1">
        <f>IF(AND($G$8&lt;ABS($Q18),$G$8&gt;ABS($Q17)),1,0)</f>
        <v>1</v>
      </c>
      <c r="AJ18" s="3">
        <f>MIN(IF(AI18=1,($S18-$S17)/(ABS($Q18)-ABS($Q17))*($G$8-ABS($Q17))+$S17,0),$D$7)</f>
        <v>10.720978473581212</v>
      </c>
      <c r="AK18" s="1">
        <f>IF(ABS($Q18)&lt;$G$9,$AA18,IF(ABS($Q17)&lt;$G$9,($G$9-ABS($Q17))*($Z17+$Z18)*0.5*($D$27+$D$28)*$D$5*1000,0))</f>
        <v>102.02112</v>
      </c>
      <c r="AL18" s="1">
        <f>IF(AND($G$9&lt;ABS($Q18),$G$9&gt;ABS($Q17)),1,0)</f>
        <v>1</v>
      </c>
      <c r="AM18" s="3">
        <f>MIN(IF(AL18=1,($S18-$S17)/(ABS($Q18)-ABS($Q17))*($G$9-ABS($Q17))+$S17,0),$D$7)</f>
        <v>10.760117416829745</v>
      </c>
      <c r="AN18" s="1">
        <f>IF(ABS($Q18)&lt;$G$10,$AA18,IF(ABS($Q17)&lt;$G$10,($G$10-ABS($Q17))*($Z17+$Z18)*0.5*($D$27+$D$28)*$D$5*1000,0))</f>
        <v>168.44112000000001</v>
      </c>
      <c r="AO18" s="1">
        <f>IF(AND($G$10&lt;ABS($Q18),$G$10&gt;ABS($Q17)),1,0)</f>
        <v>1</v>
      </c>
      <c r="AP18" s="3">
        <f>MIN(IF(AO18=1,($S18-$S17)/(ABS($Q18)-ABS($Q17))*($G$10-ABS($Q17))+$S17,0),$D$7)</f>
        <v>10.799256360078278</v>
      </c>
      <c r="AQ18" s="1">
        <f>IF(ABS($Q18)&lt;$G$11,$AA18,IF(ABS($Q17)&lt;$G$11,($G$11-ABS($Q17))*($Z17+$Z18)*0.5*($D$27+$D$28)*$D$5*1000,0))</f>
        <v>234.86111999999997</v>
      </c>
      <c r="AR18" s="1">
        <f>IF(AND($G$11&lt;ABS($Q18),$G$11&gt;ABS($Q17)),1,0)</f>
        <v>1</v>
      </c>
      <c r="AS18" s="3">
        <f>MIN(IF(AR18=1,($S18-$S17)/(ABS($Q18)-ABS($Q17))*($G$11-ABS($Q17))+$S17,0),$D$7)</f>
        <v>10.838395303326811</v>
      </c>
      <c r="AT18" s="1">
        <f>IF(ABS($Q18)&lt;$G$12,$AA18,IF(ABS($Q17)&lt;$G$12,($G$12-ABS($Q17))*($Z17+$Z18)*0.5*($D$27+$D$28)*$D$5*1000,0))</f>
        <v>301.28111999999999</v>
      </c>
      <c r="AU18" s="1">
        <f>IF(AND($G$12&lt;ABS($Q18),$G$12&gt;ABS($Q17)),1,0)</f>
        <v>1</v>
      </c>
      <c r="AV18" s="3">
        <f>MIN(IF(AU18=1,($S18-$S17)/(ABS($Q18)-ABS($Q17))*($G$12-ABS($Q17))+$S17,0),$D$7)</f>
        <v>10.877534246575342</v>
      </c>
      <c r="AW18" s="1">
        <f>IF(ABS($Q18)&lt;$G$13,$AA18,IF(ABS($Q17)&lt;$G$13,($G$13-ABS($Q17))*($Z17+$Z18)*0.5*($D$27+$D$28)*$D$5*1000,0))</f>
        <v>339.40620000000007</v>
      </c>
      <c r="AX18" s="1">
        <f>IF(AND($G$13&lt;ABS($Q18),$G$13&gt;ABS($Q17)),1,0)</f>
        <v>0</v>
      </c>
      <c r="AY18" s="3">
        <f>MIN(IF(AX18=1,($S18-$S17)/(ABS($Q18)-ABS($Q17))*($G$13-ABS($Q17))+$S17,0),$D$7)</f>
        <v>0</v>
      </c>
      <c r="AZ18" s="1">
        <f>IF(ABS($Q18)&lt;$G$14,$AA18,IF(ABS($Q17)&lt;$G$14,($G$14-ABS($Q17))*($Z17+$Z18)*0.5*($D$27+$D$28)*$D$5*1000,0))</f>
        <v>339.40620000000007</v>
      </c>
      <c r="BA18" s="1">
        <f>IF(AND($G$14&lt;ABS($Q18),$G$14&gt;ABS($Q17)),1,0)</f>
        <v>0</v>
      </c>
      <c r="BB18" s="3">
        <f>MIN(IF(BA18=1,($S18-$S17)/(ABS($Q18)-ABS($Q17))*($G$14-ABS($Q17))+$S17,0),$D$7)</f>
        <v>0</v>
      </c>
      <c r="BC18" s="1">
        <f>IF(ABS($Q18)&lt;G$15,$AA18,IF(ABS($Q17)&lt;G$15,(G$15-ABS($Q17))*($Z17+$Z18)*0.5*($D$27+$D$28)*$D$5*1000,0))</f>
        <v>339.40620000000007</v>
      </c>
      <c r="BD18" s="1">
        <f>IF(AND(G$15&lt;ABS($Q18),G$15&gt;ABS($Q17)),1,0)</f>
        <v>0</v>
      </c>
      <c r="BE18" s="3">
        <f>MIN(IF(BD18=1,($S18-$S17)/(ABS($Q18)-ABS($Q17))*(G$15-ABS($Q17))+$S17,0),$D$7)</f>
        <v>0</v>
      </c>
      <c r="BF18" s="1">
        <f>IF(ABS($Q18)&lt;G$16,$AA18,IF(ABS($Q17)&lt;G$16,(G$16-ABS($Q17))*($Z17+$Z18)*0.5*($D$27+$D$28)*$D$5*1000,0))</f>
        <v>339.40620000000007</v>
      </c>
      <c r="BG18" s="1">
        <f>IF(AND(G$16&lt;ABS($Q18),G$16&gt;ABS($Q17)),1,0)</f>
        <v>0</v>
      </c>
      <c r="BH18" s="3">
        <f>MIN(IF(BG18=1,($S18-$S17)/(ABS($Q18)-ABS($Q17))*(G$16-ABS($Q17))+$S17,0),$D$7)</f>
        <v>0</v>
      </c>
      <c r="BI18" s="1">
        <f>IF(ABS($Q18)&lt;G$17,$AA18,IF(ABS($Q17)&lt;G$17,(G$17-ABS($Q17))*($Z17+$Z18)*0.5*($D$27+$D$28)*$D$5*1000,0))</f>
        <v>339.40620000000007</v>
      </c>
      <c r="BJ18" s="1">
        <f>IF(AND(G$17&lt;ABS($Q18),G$17&gt;ABS($Q17)),1,0)</f>
        <v>0</v>
      </c>
      <c r="BK18" s="3">
        <f>MIN(IF(BJ18=1,($S18-$S17)/(ABS($Q18)-ABS($Q17))*(G$17-ABS($Q17))+$S17,0),$D$7)</f>
        <v>0</v>
      </c>
      <c r="BL18" s="1">
        <f>IF(ABS($Q18)&lt;G$18,$AA18,IF(ABS($Q17)&lt;G$18,(G$18-ABS($Q17))*($Z17+$Z18)*0.5*($D$27+$D$28)*$D$5*1000,0))</f>
        <v>339.40620000000007</v>
      </c>
      <c r="BM18" s="1">
        <f>IF(AND(G$18&lt;ABS($Q18),G$18&gt;ABS($Q17)),1,0)</f>
        <v>0</v>
      </c>
      <c r="BN18" s="3">
        <f>MIN(IF(BM18=1,($S18-$S17)/(ABS($Q18)-ABS($Q17))*(G$18-ABS($Q17))+$S17,0),$D$7)</f>
        <v>0</v>
      </c>
      <c r="BO18" s="1">
        <f>IF(ABS($Q18)&lt;G$19,$AA18,IF(ABS($Q17)&lt;G$19,(G$19-ABS($Q17))*($Z17+$Z18)*0.5*($D$27+$D$28)*$D$5*1000,0))</f>
        <v>339.40620000000007</v>
      </c>
      <c r="BP18" s="1">
        <f>IF(AND(G$19&lt;ABS($Q18),G$19&gt;ABS($Q17)),1,0)</f>
        <v>0</v>
      </c>
      <c r="BQ18" s="3">
        <f>MIN(IF(BP18=1,($S18-$S17)/(ABS($Q18)-ABS($Q17))*(G$19-ABS($Q17))+$S17,0),$D$7)</f>
        <v>0</v>
      </c>
      <c r="BR18" s="1">
        <f>IF(ABS($Q18)&lt;G$20,$AA18,IF(ABS($Q17)&lt;G$20,(G$20-ABS($Q17))*($Z17+$Z18)*0.5*($D$27+$D$28)*$D$5*1000,0))</f>
        <v>339.40620000000007</v>
      </c>
      <c r="BS18" s="1">
        <f>IF(AND(G$20&lt;ABS($Q18),G$20&gt;ABS($Q17)),1,0)</f>
        <v>0</v>
      </c>
      <c r="BT18" s="3">
        <f>MIN(IF(BS18=1,($S18-$S17)/(ABS($Q18)-ABS($Q17))*(G$20-ABS($Q17))+$S17,0),$D$7)</f>
        <v>0</v>
      </c>
      <c r="BU18" s="1">
        <f>IF(ABS($Q18)&lt;G$21,$AA18,IF(ABS($Q17)&lt;G$21,(G$21-ABS($Q17))*($Z17+$Z18)*0.5*($D$27+$D$28)*$D$5*1000,0))</f>
        <v>339.40620000000007</v>
      </c>
      <c r="BV18" s="1">
        <f>IF(AND(G$21&lt;ABS($Q18),G$21&gt;ABS($Q17)),1,0)</f>
        <v>0</v>
      </c>
      <c r="BW18" s="3">
        <f>MIN(IF(BV18=1,($S18-$S17)/(ABS($Q18)-ABS($Q17))*(G$21-ABS($Q17))+$S17,0),$D$7)</f>
        <v>0</v>
      </c>
      <c r="BX18" s="1">
        <f>IF(ABS($Q18)&lt;G$22,$AA18,IF(ABS($Q17)&lt;G$22,(G$22-ABS($Q17))*($Z17+$Z18)*0.5*($D$27+$D$28)*$D$5*1000,0))</f>
        <v>339.40620000000007</v>
      </c>
      <c r="BY18" s="1">
        <f>IF(AND(G$22&lt;ABS($Q18),G$22&gt;ABS($Q17)),1,0)</f>
        <v>0</v>
      </c>
      <c r="BZ18" s="3">
        <f>MIN(IF(BY18=1,($S18-$S17)/(ABS($Q18)-ABS($Q17))*(G$22-ABS($Q17))+$S17,0),$D$7)</f>
        <v>0</v>
      </c>
      <c r="CA18" s="1">
        <f>IF(ABS($Q18)&lt;G$23,$AA18,IF(ABS($Q17)&lt;G$23,(G$23-ABS($Q17))*($Z17+$Z18)*0.5*($D$27+$D$28)*$D$5*1000,0))</f>
        <v>339.40620000000007</v>
      </c>
      <c r="CB18" s="1">
        <f>IF(AND(G$23&lt;ABS($Q18),G$23&gt;ABS($Q17)),1,0)</f>
        <v>0</v>
      </c>
      <c r="CC18" s="3">
        <f>MIN(IF(CB18=1,($S18-$S17)/(ABS($Q18)-ABS($Q17))*(G$23-ABS($Q17))+$S17,0),$D$7)</f>
        <v>0</v>
      </c>
      <c r="CD18" s="1">
        <f>IF(ABS($Q18)&lt;G$24,$AA18,IF(ABS($Q17)&lt;G$24,(G$24-ABS($Q17))*($Z17+$Z18)*0.5*($D$27+$D$28)*$D$5*1000,0))</f>
        <v>339.40620000000007</v>
      </c>
      <c r="CE18" s="1">
        <f>IF(AND(G$24&lt;ABS($Q18),G$24&gt;ABS($Q17)),1,0)</f>
        <v>0</v>
      </c>
      <c r="CF18" s="3">
        <f>MIN(IF(CE18=1,($S18-$S17)/(ABS($Q18)-ABS($Q17))*(G$24-ABS($Q17))+$S17,0),$D$7)</f>
        <v>0</v>
      </c>
      <c r="CG18" s="1">
        <f>IF(ABS($Q18)&lt;G$25,$AA18,IF(ABS($Q17)&lt;G$25,(G$25-ABS($Q17))*($Z17+$Z18)*0.5*($D$27+$D$28)*$D$5*1000,0))</f>
        <v>339.40620000000007</v>
      </c>
      <c r="CH18" s="1">
        <f>IF(AND(G$25&lt;ABS($Q18),G$25&gt;ABS($Q17)),1,0)</f>
        <v>0</v>
      </c>
      <c r="CI18" s="3">
        <f>MIN(IF(CH18=1,($S18-$S17)/(ABS($Q18)-ABS($Q17))*(G$25-ABS($Q17))+$S17,0),$D$7)</f>
        <v>0</v>
      </c>
      <c r="CJ18" s="1">
        <f>IF(ABS($Q18)&lt;G$26,$AA18,IF(ABS($Q17)&lt;G$26,(G$26-ABS($Q17))*($Z17+$Z18)*0.5*($D$27+$D$28)*$D$5*1000,0))</f>
        <v>339.40620000000007</v>
      </c>
      <c r="CK18" s="1">
        <f>IF(AND(G$26&lt;ABS($Q18),G$26&gt;ABS($Q17)),1,0)</f>
        <v>0</v>
      </c>
      <c r="CL18" s="3">
        <f>MIN(IF(CK18=1,($S18-$S17)/(ABS($Q18)-ABS($Q17))*(G$26-ABS($Q17))+$S17,0),$D$7)</f>
        <v>0</v>
      </c>
      <c r="CM18" s="1">
        <f>IF(ABS($Q18)&lt;G$27,$AA18,IF(ABS($Q17)&lt;G$27,(G$27-ABS($Q17))*($Z17+$Z18)*0.5*($D$27+$D$28)*$D$5*1000,0))</f>
        <v>339.40620000000007</v>
      </c>
      <c r="CN18" s="1">
        <f>IF(AND(G$27&lt;ABS($Q18),G$27&gt;ABS($Q17)),1,0)</f>
        <v>0</v>
      </c>
      <c r="CO18" s="3">
        <f>MIN(IF(CN18=1,($S18-$S17)/(ABS($Q18)-ABS($Q17))*(G$27-ABS($Q17))+$S17,0),$D$7)</f>
        <v>0</v>
      </c>
      <c r="CP18" s="1">
        <f>IF(ABS($Q18)&lt;G$28,$AA18,IF(ABS($Q17)&lt;G$28,(G$28-ABS($Q17))*($Z17+$Z18)*0.5*($D$27+$D$28)*$D$5*1000,0))</f>
        <v>339.40620000000007</v>
      </c>
      <c r="CQ18" s="1">
        <f>IF(AND(G$28&lt;ABS($Q18),G$28&gt;ABS($Q17)),1,0)</f>
        <v>0</v>
      </c>
      <c r="CR18" s="3">
        <f>MIN(IF(CQ18=1,($S18-$S17)/(ABS($Q18)-ABS($Q17))*(G$28-ABS($Q17))+$S17,0),$D$7)</f>
        <v>0</v>
      </c>
      <c r="CS18" s="1">
        <f>IF(ABS($Q18)&lt;G$29,$AA18,IF(ABS($Q17)&lt;G$29,(G$29-ABS($Q17))*($Z17+$Z18)*0.5*($D$27+$D$28)*$D$5*1000,0))</f>
        <v>339.40620000000007</v>
      </c>
      <c r="CT18" s="1">
        <f>IF(AND(G$29&lt;ABS($Q18),G$29&gt;ABS($Q17)),1,0)</f>
        <v>0</v>
      </c>
      <c r="CU18" s="3">
        <f>MIN(IF(CT18=1,($S18-$S17)/(ABS($Q18)-ABS($Q17))*(G$29-ABS($Q17))+$S17,0),$D$7)</f>
        <v>0</v>
      </c>
      <c r="CV18" s="1">
        <f>IF(ABS($Q18)&lt;G$30,$AA18,IF(ABS($Q17)&lt;G$30,(G$30-ABS($Q17))*($Z17+$Z18)*0.5*($D$27+$D$28)*$D$5*1000,0))</f>
        <v>339.40620000000007</v>
      </c>
      <c r="CW18" s="1">
        <f>IF(AND(G$30&lt;ABS($Q18),G$30&gt;ABS($Q17)),1,0)</f>
        <v>0</v>
      </c>
      <c r="CX18" s="3">
        <f>MIN(IF(CW18=1,($S18-$S17)/(ABS($Q18)-ABS($Q17))*(G$30-ABS($Q17))+$S17,0),$D$7)</f>
        <v>0</v>
      </c>
      <c r="CY18" s="1">
        <f>IF(ABS($Q18)&lt;G$31,$AA18,IF(ABS($Q17)&lt;G$31,(G$31-ABS($Q17))*($Z17+$Z18)*0.5*($D$27+$D$28)*$D$5*1000,0))</f>
        <v>339.40620000000007</v>
      </c>
      <c r="CZ18" s="1">
        <f>IF(AND(G$31&lt;ABS($Q18),G$31&gt;ABS($Q17)),1,0)</f>
        <v>0</v>
      </c>
      <c r="DA18" s="3">
        <f>MIN(IF(CZ18=1,($S18-$S17)/(ABS($Q18)-ABS($Q17))*(G$31-ABS($Q17))+$S17,0),$D$7)</f>
        <v>0</v>
      </c>
      <c r="DB18" s="1">
        <f>IF(ABS($Q18)&lt;G$32,$AA18,IF(ABS($Q17)&lt;G$32,(G$32-ABS($Q17))*($Z17+$Z18)*0.5*($D$27+$D$28)*$D$5*1000,0))</f>
        <v>339.40620000000007</v>
      </c>
      <c r="DC18" s="1">
        <f>IF(AND(G$32&lt;ABS($Q18),G$32&gt;ABS($Q17)),1,0)</f>
        <v>0</v>
      </c>
      <c r="DD18" s="3">
        <f>MIN(IF(DC18=1,($S18-$S17)/(ABS($Q18)-ABS($Q17))*(G$32-ABS($Q17))+$S17,0),$D$7)</f>
        <v>0</v>
      </c>
      <c r="DE18" s="1">
        <f>IF(ABS($Q18)&lt;G$33,$AA18,IF(ABS($Q17)&lt;G$33,(G$33-ABS($Q17))*($Z17+$Z18)*0.5*($D$27+$D$28)*$D$5*1000,0))</f>
        <v>339.40620000000007</v>
      </c>
      <c r="DF18" s="1">
        <f>IF(AND(G$33&lt;ABS($Q18),G$33&gt;ABS($Q17)),1,0)</f>
        <v>0</v>
      </c>
      <c r="DG18" s="3">
        <f>MIN(IF(DF18=1,($S18-$S17)/(ABS($Q18)-ABS($Q17))*(G$33-ABS($Q17))+$S17,0),$D$7)</f>
        <v>0</v>
      </c>
      <c r="DH18" s="1">
        <f>IF(ABS($Q18)&lt;G$34,$AA18,IF(ABS($Q17)&lt;G$34,(G$34-ABS($Q17))*($Z17+$Z18)*0.5*($D$27+$D$28)*$D$5*1000,0))</f>
        <v>339.40620000000007</v>
      </c>
      <c r="DI18" s="1">
        <f>IF(AND(G$34&lt;ABS($Q18),G$34&gt;ABS($Q17)),1,0)</f>
        <v>0</v>
      </c>
      <c r="DJ18" s="3">
        <f>MIN(IF(DI18=1,($S18-$S17)/(ABS($Q18)-ABS($Q17))*(G$34-ABS($Q17))+$S17,0),$D$7)</f>
        <v>0</v>
      </c>
      <c r="DK18" s="1">
        <f>IF(ABS($Q18)&lt;G$35,$AA18,IF(ABS($Q17)&lt;G$35,(G$35-ABS($Q17))*($Z17+$Z18)*0.5*($D$27+$D$28)*$D$5*1000,0))</f>
        <v>339.40620000000007</v>
      </c>
      <c r="DL18" s="1">
        <f>IF(AND(G$35&lt;ABS($Q18),G$35&gt;ABS($Q17)),1,0)</f>
        <v>0</v>
      </c>
      <c r="DM18" s="3">
        <f>MIN(IF(DL18=1,($S18-$S17)/(ABS($Q18)-ABS($Q17))*(G$35-ABS($Q17))+$S17,0),$D$7)</f>
        <v>0</v>
      </c>
      <c r="DN18" s="1">
        <f>IF(ABS($Q18)&lt;G$36,$AA18,IF(ABS($Q17)&lt;G$36,(G$36-ABS($Q17))*($Z17+$Z18)*0.5*($D$27+$D$28)*$D$5*1000,0))</f>
        <v>339.40620000000007</v>
      </c>
      <c r="DO18" s="1">
        <f>IF(AND(G$36&lt;ABS($Q18),G$36&gt;ABS($Q17)),1,0)</f>
        <v>0</v>
      </c>
      <c r="DP18" s="3">
        <f>MIN(IF(DO18=1,($S18-$S17)/(ABS($Q18)-ABS($Q17))*(G$36-ABS($Q17))+$S17,0),$D$7)</f>
        <v>0</v>
      </c>
      <c r="DQ18" s="1">
        <f>IF(ABS($Q18)&lt;G$37,$AA18,IF(ABS($Q17)&lt;G$37,(G$37-ABS($Q17))*($Z17+$Z18)*0.5*($D$27+$D$28)*$D$5*1000,0))</f>
        <v>339.40620000000007</v>
      </c>
      <c r="DR18" s="1">
        <f>IF(AND(G$37&lt;ABS($Q18),G$37&gt;ABS($Q17)),1,0)</f>
        <v>0</v>
      </c>
      <c r="DS18" s="3">
        <f>MIN(IF(DR18=1,($S18-$S17)/(ABS($Q18)-ABS($Q17))*(G$37-ABS($Q17))+$S17,0),$D$7)</f>
        <v>0</v>
      </c>
      <c r="DT18" s="1">
        <f>IF(ABS($Q18)&lt;G$38,$AA18,IF(ABS($Q17)&lt;G$38,(G$38-ABS($Q17))*($Z17+$Z18)*0.5*($D$27+$D$28)*$D$5*1000,0))</f>
        <v>339.40620000000007</v>
      </c>
      <c r="DU18" s="1">
        <f>IF(AND(G$38&lt;ABS($Q18),G$38&gt;ABS($Q17)),1,0)</f>
        <v>0</v>
      </c>
      <c r="DV18" s="3">
        <f>MIN(IF(DU18=1,($S18-$S17)/(ABS($Q18)-ABS($Q17))*(G$38-ABS($Q17))+$S17,0),$D$7)</f>
        <v>0</v>
      </c>
      <c r="DW18" s="1">
        <f>IF(ABS($Q18)&lt;G$39,$AA18,IF(ABS($Q17)&lt;G$39,(G$39-ABS($Q17))*($Z17+$Z18)*0.5*($D$27+$D$28)*$D$5*1000,0))</f>
        <v>339.40620000000007</v>
      </c>
      <c r="DX18" s="1">
        <f>IF(AND(G$39&lt;ABS($Q18),G$39&gt;ABS($Q17)),1,0)</f>
        <v>0</v>
      </c>
      <c r="DY18" s="3">
        <f>MIN(IF(DX18=1,($S18-$S17)/(ABS($Q18)-ABS($Q17))*(G$39-ABS($Q17))+$S17,0),$D$7)</f>
        <v>0</v>
      </c>
      <c r="DZ18" s="1">
        <f>IF(ABS($Q18)&lt;G$40,$AA18,IF(ABS($Q17)&lt;G$40,(G$40-ABS($Q17))*($Z17+$Z18)*0.5*($D$27+$D$28)*$D$5*1000,0))</f>
        <v>339.40620000000007</v>
      </c>
      <c r="EA18" s="1">
        <f>IF(AND(G$40&lt;ABS($Q18),G$40&gt;ABS($Q17)),1,0)</f>
        <v>0</v>
      </c>
      <c r="EB18" s="3">
        <f>MIN(IF(EA18=1,($S18-$S17)/(ABS($Q18)-ABS($Q17))*(G$40-ABS($Q17))+$S17,0),$D$7)</f>
        <v>0</v>
      </c>
      <c r="EC18" s="1">
        <f>IF(ABS($Q18)&lt;G$41,$AA18,IF(ABS($Q17)&lt;G$41,(G$41-ABS($Q17))*($Z17+$Z18)*0.5*($D$27+$D$28)*$D$5*1000,0))</f>
        <v>339.40620000000007</v>
      </c>
      <c r="ED18" s="1">
        <f>IF(AND(G$41&lt;ABS($Q18),G$41&gt;ABS($Q17)),1,0)</f>
        <v>0</v>
      </c>
      <c r="EE18" s="3">
        <f>MIN(IF(ED18=1,($S18-$S17)/(ABS($Q18)-ABS($Q17))*(G$41-ABS($Q17))+$S17,0),$D$7)</f>
        <v>0</v>
      </c>
      <c r="EF18" s="1">
        <f>IF(ABS($Q18)&lt;G$42,$AA18,IF(ABS($Q17)&lt;G$42,(G$42-ABS($Q17))*($Z17+$Z18)*0.5*($D$27+$D$28)*$D$5*1000,0))</f>
        <v>339.40620000000007</v>
      </c>
      <c r="EG18" s="1">
        <f>IF(AND(G$42&lt;ABS($Q18),G$42&gt;ABS($Q17)),1,0)</f>
        <v>0</v>
      </c>
      <c r="EH18" s="3">
        <f>MIN(IF(EG18=1,($S18-$S17)/(ABS($Q18)-ABS($Q17))*(G$42-ABS($Q17))+$S17,0),$D$7)</f>
        <v>0</v>
      </c>
      <c r="EI18" s="1">
        <f>IF(ABS($Q18)&lt;G$43,$AA18,IF(ABS($Q17)&lt;G$43,(G$43-ABS($Q17))*($Z17+$Z18)*0.5*($D$27+$D$28)*$D$5*1000,0))</f>
        <v>339.40620000000007</v>
      </c>
      <c r="EJ18" s="1">
        <f>IF(AND(G$43&lt;ABS($Q18),G$43&gt;ABS($Q17)),1,0)</f>
        <v>0</v>
      </c>
      <c r="EK18" s="3">
        <f>MIN(IF(EJ18=1,($S18-$S17)/(ABS($Q18)-ABS($Q17))*(G$43-ABS($Q17))+$S17,0),$D$7)</f>
        <v>0</v>
      </c>
      <c r="EL18" s="1">
        <f>IF(ABS($Q18)&lt;G$44,$AA18,IF(ABS($Q17)&lt;G$44,(G$44-ABS($Q17))*($Z17+$Z18)*0.5*($D$27+$D$28)*$D$5*1000,0))</f>
        <v>339.40620000000007</v>
      </c>
      <c r="EM18" s="1">
        <f>IF(AND(G$44&lt;ABS($Q18),G$44&gt;ABS($Q17)),1,0)</f>
        <v>0</v>
      </c>
      <c r="EN18" s="3">
        <f>MIN(IF(EM18=1,($S18-$S17)/(ABS($Q18)-ABS($Q17))*(G$44-ABS($Q17))+$S17,0),$D$7)</f>
        <v>0</v>
      </c>
      <c r="EO18" s="1">
        <f>IF(ABS($Q18)&lt;G$45,$AA18,IF(ABS($Q17)&lt;G$45,(G$45-ABS($Q17))*($Z17+$Z18)*0.5*($D$27+$D$28)*$D$5*1000,0))</f>
        <v>339.40620000000007</v>
      </c>
      <c r="EP18" s="1">
        <f>IF(AND(G$45&lt;ABS($Q18),G$45&gt;ABS($Q17)),1,0)</f>
        <v>0</v>
      </c>
      <c r="EQ18" s="3">
        <f>MIN(IF(EP18=1,($S18-$S17)/(ABS($Q18)-ABS($Q17))*(G$45-ABS($Q17))+$S17,0),$D$7)</f>
        <v>0</v>
      </c>
      <c r="ER18" s="1">
        <f>IF(ABS($Q18)&lt;G$46,$AA18,IF(ABS($Q17)&lt;G$46,(G$46-ABS($Q17))*($Z17+$Z18)*0.5*($D$27+$D$28)*$D$5*1000,0))</f>
        <v>339.40620000000007</v>
      </c>
      <c r="ES18" s="1">
        <f>IF(AND(G$46&lt;ABS($Q18),G$46&gt;ABS($Q17)),1,0)</f>
        <v>0</v>
      </c>
      <c r="ET18" s="3">
        <f>MIN(IF(ES18=1,($S18-$S17)/(ABS($Q18)-ABS($Q17))*(G$46-ABS($Q17))+$S17,0),$D$7)</f>
        <v>0</v>
      </c>
      <c r="EU18" s="1">
        <f>IF(ABS($Q18)&lt;G$47,$AA18,IF(ABS($Q17)&lt;G$47,(G$47-ABS($Q17))*($Z17+$Z18)*0.5*($D$27+$D$28)*$D$5*1000,0))</f>
        <v>339.40620000000007</v>
      </c>
      <c r="EV18" s="1">
        <f>IF(AND(G$47&lt;ABS($Q18),G$47&gt;ABS($Q17)),1,0)</f>
        <v>0</v>
      </c>
      <c r="EW18" s="3">
        <f>MIN(IF(EV18=1,($S18-$S17)/(ABS($Q18)-ABS($Q17))*(G$47-ABS($Q17))+$S17,0),$D$7)</f>
        <v>0</v>
      </c>
      <c r="EX18" s="1">
        <f>IF(ABS($Q18)&lt;G$48,$AA18,IF(ABS($Q17)&lt;G$48,(G$48-ABS($Q17))*($Z17+$Z18)*0.5*($D$27+$D$28)*$D$5*1000,0))</f>
        <v>339.40620000000007</v>
      </c>
      <c r="EY18" s="1">
        <f>IF(AND(G$48&lt;ABS($Q18),G$48&gt;ABS($Q17)),1,0)</f>
        <v>0</v>
      </c>
      <c r="EZ18" s="3">
        <f>MIN(IF(EY18=1,($S18-$S17)/(ABS($Q18)-ABS($Q17))*(G$48-ABS($Q17))+$S17,0),$D$7)</f>
        <v>0</v>
      </c>
      <c r="FA18" s="1">
        <f>IF(ABS($Q18)&lt;G$49,$AA18,IF(ABS($Q17)&lt;G$49,(G$49-ABS($Q17))*($Z17+$Z18)*0.5*($D$27+$D$28)*$D$5*1000,0))</f>
        <v>339.40620000000007</v>
      </c>
      <c r="FB18" s="1">
        <f>IF(AND(G$49&lt;ABS($Q18),G$49&gt;ABS($Q17)),1,0)</f>
        <v>0</v>
      </c>
      <c r="FC18" s="3">
        <f>MIN(IF(FB18=1,($S18-$S17)/(ABS($Q18)-ABS($Q17))*(G$49-ABS($Q17))+$S17,0),$D$7)</f>
        <v>0</v>
      </c>
      <c r="FD18" s="1">
        <f>IF(ABS($Q18)&lt;G$50,$AA18,IF(ABS($Q17)&lt;G$50,(G$50-ABS($Q17))*($Z17+$Z18)*0.5*($D$27+$D$28)*$D$5*1000,0))</f>
        <v>339.40620000000007</v>
      </c>
      <c r="FE18" s="1">
        <f>IF(AND(G$50&lt;ABS($Q18),G$50&gt;ABS($Q17)),1,0)</f>
        <v>0</v>
      </c>
      <c r="FF18" s="3">
        <f>MIN(IF(FE18=1,($S18-$S17)/(ABS($Q18)-ABS($Q17))*(G$50-ABS($Q17))+$S17,0),$D$7)</f>
        <v>0</v>
      </c>
      <c r="FG18" s="1">
        <f>IF(ABS($Q18)&lt;G$51,$AA18,IF(ABS($Q17)&lt;G$51,(G$51-ABS($Q17))*($Z17+$Z18)*0.5*($D$27+$D$28)*$D$5*1000,0))</f>
        <v>339.40620000000007</v>
      </c>
      <c r="FH18" s="1">
        <f>IF(AND(G$51&lt;ABS($Q18),G$51&gt;ABS($Q17)),1,0)</f>
        <v>0</v>
      </c>
      <c r="FI18" s="3">
        <f>MIN(IF(FH18=1,($S18-$S17)/(ABS($Q18)-ABS($Q17))*(G$51-ABS($Q17))+$S17,0),$D$7)</f>
        <v>0</v>
      </c>
      <c r="FJ18" s="1">
        <f>IF(ABS($Q18)&lt;G$52,$AA18,IF(ABS($Q17)&lt;G$52,(G$52-ABS($Q17))*($Z17+$Z18)*0.5*($D$27+$D$28)*$D$5*1000,0))</f>
        <v>339.40620000000007</v>
      </c>
      <c r="FK18" s="1">
        <f>IF(AND(G$52&lt;ABS($Q18),G$52&gt;ABS($Q17)),1,0)</f>
        <v>0</v>
      </c>
      <c r="FL18" s="3">
        <f>MIN(IF(FK18=1,($S18-$S17)/(ABS($Q18)-ABS($Q17))*(G$52-ABS($Q17))+$S17,0),$D$7)</f>
        <v>0</v>
      </c>
      <c r="FM18" s="1">
        <f>IF(ABS($Q18)&lt;G$53,$AA18,IF(ABS($Q17)&lt;G$53,(G$53-ABS($Q17))*($Z17+$Z18)*0.5*($D$27+$D$28)*$D$5*1000,0))</f>
        <v>339.40620000000007</v>
      </c>
      <c r="FN18" s="1">
        <f>IF(AND(G$53&lt;ABS($Q18),G$53&gt;ABS($Q17)),1,0)</f>
        <v>0</v>
      </c>
      <c r="FO18" s="3">
        <f>MIN(IF(FN18=1,($S18-$S17)/(ABS($Q18)-ABS($Q17))*(G$53-ABS($Q17))+$S17,0),$D$7)</f>
        <v>0</v>
      </c>
      <c r="FP18" s="1">
        <f>IF(ABS($Q18)&lt;G$54,$AA18,IF(ABS($Q17)&lt;G$54,(G$54-ABS($Q17))*($Z17+$Z18)*0.5*($D$27+$D$28)*$D$5*1000,0))</f>
        <v>339.40620000000007</v>
      </c>
      <c r="FQ18" s="1">
        <f>IF(AND(G$54&lt;ABS($Q18),G$54&gt;ABS($Q17)),1,0)</f>
        <v>0</v>
      </c>
      <c r="FR18" s="3">
        <f>MIN(IF(FQ18=1,($S18-$S17)/(ABS($Q18)-ABS($Q17))*(G$54-ABS($Q17))+$S17,0),$D$7)</f>
        <v>0</v>
      </c>
      <c r="FS18" s="1">
        <f>IF(ABS($Q18)&lt;G$55,$AA18,IF(ABS($Q17)&lt;G$55,(G$55-ABS($Q17))*($Z17+$Z18)*0.5*($D$27+$D$28)*$D$5*1000,0))</f>
        <v>339.40620000000007</v>
      </c>
      <c r="FT18" s="1">
        <f>IF(AND(G$55&lt;ABS($Q18),G$55&gt;ABS($Q17)),1,0)</f>
        <v>0</v>
      </c>
      <c r="FU18" s="3">
        <f>MIN(IF(FT18=1,($S18-$S17)/(ABS($Q18)-ABS($Q17))*(G$55-ABS($Q17))+$S17,0),$D$7)</f>
        <v>0</v>
      </c>
      <c r="FV18" s="1" t="e">
        <f>IF(ABS($Q18)&lt;#REF!,$AA18,IF(ABS($Q17)&lt;#REF!,(#REF!-ABS($Q17))*($Z17+$Z18)*0.5*($D$27+$D$28)*$D$5*1000,0))</f>
        <v>#REF!</v>
      </c>
      <c r="FW18" s="1" t="e">
        <f>IF(AND(#REF!&lt;ABS($Q18),#REF!&gt;ABS($Q17)),1,0)</f>
        <v>#REF!</v>
      </c>
      <c r="FX18" s="3" t="e">
        <f>MIN(IF(FW18=1,($S18-$S17)/(ABS($Q18)-ABS($Q17))*(#REF!-ABS($Q17))+$S17,0),$D$7)</f>
        <v>#REF!</v>
      </c>
    </row>
    <row r="19" spans="1:180" ht="15" customHeight="1" x14ac:dyDescent="0.35">
      <c r="A19" s="4"/>
      <c r="B19" s="45" t="s">
        <v>33</v>
      </c>
      <c r="C19" s="7" t="s">
        <v>32</v>
      </c>
      <c r="D19" s="46">
        <f>(2*D25)/5.172</f>
        <v>10.53170920340294</v>
      </c>
      <c r="E19" s="4"/>
      <c r="F19" s="4"/>
      <c r="G19" s="14">
        <v>11.5</v>
      </c>
      <c r="H19" s="95">
        <f>SUM(BQ7:BQ221)*$D$6*1000*$D$29</f>
        <v>6771</v>
      </c>
      <c r="I19" s="95">
        <f>SUM(BO7:BO410)</f>
        <v>2192.9842200000003</v>
      </c>
      <c r="J19" s="25">
        <f t="shared" si="0"/>
        <v>10.410628019323671</v>
      </c>
      <c r="K19" s="22">
        <f t="shared" si="1"/>
        <v>72.260571866265309</v>
      </c>
      <c r="L19" s="97">
        <f>(K19-G19)</f>
        <v>60.760571866265309</v>
      </c>
      <c r="M19" s="53">
        <f>IF(AND(L19&lt;0,L18&gt;1),1,0)</f>
        <v>0</v>
      </c>
      <c r="N19" s="13">
        <f>-($D$35*I19)/J19</f>
        <v>-421.29720050116021</v>
      </c>
      <c r="O19" s="13">
        <f>-($D$34*H19)/$D$20</f>
        <v>-770.15019257540621</v>
      </c>
      <c r="P19" s="4"/>
      <c r="Q19" s="5">
        <v>-8.286999999999999</v>
      </c>
      <c r="R19" s="5">
        <v>0.93500000000000005</v>
      </c>
      <c r="S19" s="5">
        <v>10.9</v>
      </c>
      <c r="T19" s="5">
        <v>10.9</v>
      </c>
      <c r="U19" s="5">
        <v>5.3999999999999999E-2</v>
      </c>
      <c r="V19" s="5">
        <v>0.5</v>
      </c>
      <c r="W19" s="5" t="s">
        <v>3</v>
      </c>
      <c r="X19" s="5" t="s">
        <v>15</v>
      </c>
      <c r="Y19" s="5">
        <v>6</v>
      </c>
      <c r="Z19" s="3">
        <f t="shared" si="2"/>
        <v>5.3999999999999999E-2</v>
      </c>
      <c r="AA19" s="3"/>
      <c r="AB19" s="1"/>
      <c r="AC19" s="2"/>
      <c r="AD19" s="2"/>
      <c r="AE19" s="1"/>
      <c r="AF19" s="2"/>
      <c r="AG19" s="2"/>
      <c r="AH19" s="1"/>
      <c r="AI19" s="2"/>
      <c r="AJ19" s="2"/>
      <c r="AK19" s="1"/>
      <c r="AL19" s="2"/>
      <c r="AM19" s="2"/>
      <c r="AN19" s="1"/>
      <c r="AO19" s="2"/>
      <c r="AP19" s="2"/>
      <c r="AQ19" s="1"/>
      <c r="AR19" s="2"/>
      <c r="AS19" s="2"/>
      <c r="AT19" s="1"/>
      <c r="AU19" s="2"/>
      <c r="AV19" s="2"/>
      <c r="AW19" s="1"/>
      <c r="AX19" s="2"/>
      <c r="AY19" s="2"/>
      <c r="AZ19" s="1"/>
      <c r="BA19" s="2"/>
      <c r="BB19" s="2"/>
      <c r="BC19" s="1"/>
      <c r="BD19" s="2"/>
      <c r="BE19" s="2"/>
      <c r="BF19" s="1"/>
      <c r="BG19" s="2"/>
      <c r="BH19" s="2"/>
      <c r="BI19" s="1"/>
      <c r="BJ19" s="2"/>
      <c r="BK19" s="2"/>
      <c r="BL19" s="1"/>
      <c r="BM19" s="2"/>
      <c r="BN19" s="2"/>
      <c r="BO19" s="1"/>
      <c r="BP19" s="2"/>
      <c r="BQ19" s="2"/>
      <c r="BR19" s="1"/>
      <c r="BS19" s="2"/>
      <c r="BT19" s="2"/>
      <c r="BU19" s="1"/>
      <c r="BV19" s="2"/>
      <c r="BW19" s="2"/>
      <c r="BX19" s="1"/>
      <c r="BY19" s="2"/>
      <c r="BZ19" s="2"/>
      <c r="CA19" s="1"/>
      <c r="CB19" s="2"/>
      <c r="CC19" s="2"/>
      <c r="CD19" s="1"/>
      <c r="CE19" s="2"/>
      <c r="CF19" s="2"/>
      <c r="CG19" s="1"/>
      <c r="CH19" s="2"/>
      <c r="CI19" s="2"/>
      <c r="CJ19" s="1"/>
      <c r="CK19" s="2"/>
      <c r="CL19" s="2"/>
      <c r="CM19" s="1"/>
      <c r="CN19" s="2"/>
      <c r="CO19" s="2"/>
      <c r="CP19" s="1"/>
      <c r="CQ19" s="2"/>
      <c r="CR19" s="2"/>
      <c r="CS19" s="1"/>
      <c r="CT19" s="2"/>
      <c r="CU19" s="2"/>
      <c r="CV19" s="1"/>
      <c r="CW19" s="2"/>
      <c r="CX19" s="2"/>
      <c r="CY19" s="1"/>
      <c r="CZ19" s="2"/>
      <c r="DA19" s="2"/>
      <c r="DB19" s="1"/>
      <c r="DC19" s="2"/>
      <c r="DD19" s="2"/>
      <c r="DE19" s="1"/>
      <c r="DF19" s="2"/>
      <c r="DG19" s="2"/>
      <c r="DH19" s="1"/>
      <c r="DI19" s="2"/>
      <c r="DJ19" s="2"/>
      <c r="DK19" s="1"/>
      <c r="DL19" s="2"/>
      <c r="DM19" s="2"/>
      <c r="DN19" s="1"/>
      <c r="DO19" s="2"/>
      <c r="DP19" s="2"/>
      <c r="DQ19" s="1"/>
      <c r="DR19" s="2"/>
      <c r="DS19" s="2"/>
      <c r="DT19" s="1"/>
      <c r="DU19" s="2"/>
      <c r="DV19" s="2"/>
      <c r="DW19" s="1"/>
      <c r="DX19" s="2"/>
      <c r="DY19" s="2"/>
      <c r="DZ19" s="1"/>
      <c r="EA19" s="2"/>
      <c r="EB19" s="2"/>
      <c r="EC19" s="1"/>
      <c r="ED19" s="2"/>
      <c r="EE19" s="2"/>
      <c r="EF19" s="1"/>
      <c r="EG19" s="2"/>
      <c r="EH19" s="2"/>
      <c r="EI19" s="1"/>
      <c r="EJ19" s="2"/>
      <c r="EK19" s="2"/>
      <c r="EL19" s="1"/>
      <c r="EM19" s="2"/>
      <c r="EN19" s="2"/>
      <c r="EO19" s="1"/>
      <c r="EP19" s="2"/>
      <c r="EQ19" s="2"/>
      <c r="ER19" s="1"/>
      <c r="ES19" s="2"/>
      <c r="ET19" s="2"/>
      <c r="EU19" s="1"/>
      <c r="EV19" s="2"/>
      <c r="EW19" s="2"/>
      <c r="EX19" s="1"/>
      <c r="EY19" s="2"/>
      <c r="EZ19" s="2"/>
      <c r="FA19" s="1"/>
      <c r="FB19" s="2"/>
      <c r="FC19" s="2"/>
      <c r="FD19" s="1"/>
      <c r="FE19" s="2"/>
      <c r="FF19" s="2"/>
      <c r="FG19" s="1"/>
      <c r="FH19" s="2"/>
      <c r="FI19" s="2"/>
      <c r="FJ19" s="1"/>
      <c r="FK19" s="2"/>
      <c r="FL19" s="2"/>
      <c r="FM19" s="1"/>
      <c r="FN19" s="2"/>
      <c r="FO19" s="2"/>
      <c r="FP19" s="1"/>
      <c r="FQ19" s="2"/>
      <c r="FR19" s="2"/>
      <c r="FS19" s="1"/>
      <c r="FT19" s="2"/>
      <c r="FU19" s="2"/>
      <c r="FV19" s="1"/>
      <c r="FW19" s="2"/>
      <c r="FX19" s="2"/>
    </row>
    <row r="20" spans="1:180" ht="15" customHeight="1" x14ac:dyDescent="0.35">
      <c r="A20" s="4"/>
      <c r="B20" s="47" t="s">
        <v>31</v>
      </c>
      <c r="C20" s="48" t="s">
        <v>24</v>
      </c>
      <c r="D20" s="49">
        <f>D18/D19</f>
        <v>4.3958958040103617</v>
      </c>
      <c r="E20" s="4"/>
      <c r="F20" s="4"/>
      <c r="G20" s="14">
        <v>12</v>
      </c>
      <c r="H20" s="95">
        <f>SUM(BT7:BT221)*$D$6*1000*$D$29</f>
        <v>6581.706172839512</v>
      </c>
      <c r="I20" s="95">
        <f>SUM(BR7:BR410)</f>
        <v>2303.3693400000002</v>
      </c>
      <c r="J20" s="25">
        <f t="shared" si="0"/>
        <v>9.9768518518518512</v>
      </c>
      <c r="K20" s="22">
        <f t="shared" si="1"/>
        <v>53.345800935612488</v>
      </c>
      <c r="L20" s="97">
        <f>(K20-G20)</f>
        <v>41.345800935612488</v>
      </c>
      <c r="M20" s="53">
        <f>IF(AND(L20&lt;0,L19&gt;1),1,0)</f>
        <v>0</v>
      </c>
      <c r="N20" s="13">
        <f>-($D$35*I20)/J20</f>
        <v>-461.74271688167062</v>
      </c>
      <c r="O20" s="13">
        <f>-($D$34*H20)/$D$20</f>
        <v>-748.61944712554862</v>
      </c>
      <c r="P20" s="4"/>
      <c r="Q20" s="5">
        <v>-9.2210000000000001</v>
      </c>
      <c r="R20" s="5" t="s">
        <v>4</v>
      </c>
      <c r="S20" s="5">
        <v>18.3</v>
      </c>
      <c r="T20" s="5">
        <v>18.3</v>
      </c>
      <c r="U20" s="5">
        <v>9.1999999999999998E-2</v>
      </c>
      <c r="V20" s="5">
        <v>0.5</v>
      </c>
      <c r="W20" s="5" t="s">
        <v>3</v>
      </c>
      <c r="X20" s="5" t="s">
        <v>10</v>
      </c>
      <c r="Y20" s="5">
        <v>6</v>
      </c>
      <c r="Z20" s="3">
        <f t="shared" si="2"/>
        <v>9.1999999999999998E-2</v>
      </c>
      <c r="AA20" s="1">
        <f>$R19*($Z20+$Z19)*0.5*($D$27+$D$28)*1000*$D$5</f>
        <v>167.90730000000002</v>
      </c>
      <c r="AB20" s="1">
        <f>IF(ABS($Q20)&lt;$G$6,$AA20,IF(ABS($Q19)&lt;$G$6,($G$6-ABS($Q19))*($Z19+$Z20)*0.5*($D$27+$D$28)*$D$5*1000,0))</f>
        <v>0</v>
      </c>
      <c r="AC20" s="1">
        <f>IF(AND($G$6&lt;ABS($Q20),$G$6&gt;ABS($Q19)),1,0)</f>
        <v>0</v>
      </c>
      <c r="AD20" s="3">
        <f>MIN(IF(AC20=1,($S20-$S19)/(ABS($Q20)-ABS($Q19))*($G$6-ABS($Q19))+$S19,0),$D$7)</f>
        <v>0</v>
      </c>
      <c r="AE20" s="1">
        <f>IF(ABS($Q20)&lt;$G$7,$AA20,IF(ABS($Q19)&lt;$G$7,($G$7-ABS($Q19))*($Z19+$Z20)*0.5*($D$27+$D$28)*$D$5*1000,0))</f>
        <v>0</v>
      </c>
      <c r="AF20" s="1">
        <f>IF(AND($G$7&lt;ABS($Q20),$G$7&gt;ABS($Q19)),1,0)</f>
        <v>0</v>
      </c>
      <c r="AG20" s="3">
        <f>MIN(IF(AF20=1,($S20-$S19)/(ABS($Q20)-ABS($Q19))*($G$7-ABS($Q19))+$S19,0),$D$7)</f>
        <v>0</v>
      </c>
      <c r="AH20" s="1">
        <f>IF(ABS($Q20)&lt;$G$8,$AA20,IF(ABS($Q19)&lt;$G$8,($G$8-ABS($Q19))*($Z19+$Z20)*0.5*($D$27+$D$28)*$D$5*1000,0))</f>
        <v>0</v>
      </c>
      <c r="AI20" s="1">
        <f>IF(AND($G$8&lt;ABS($Q20),$G$8&gt;ABS($Q19)),1,0)</f>
        <v>0</v>
      </c>
      <c r="AJ20" s="3">
        <f>MIN(IF(AI20=1,($S20-$S19)/(ABS($Q20)-ABS($Q19))*($G$8-ABS($Q19))+$S19,0),$D$7)</f>
        <v>0</v>
      </c>
      <c r="AK20" s="1">
        <f>IF(ABS($Q20)&lt;$G$9,$AA20,IF(ABS($Q19)&lt;$G$9,($G$9-ABS($Q19))*($Z19+$Z20)*0.5*($D$27+$D$28)*$D$5*1000,0))</f>
        <v>0</v>
      </c>
      <c r="AL20" s="1">
        <f>IF(AND($G$9&lt;ABS($Q20),$G$9&gt;ABS($Q19)),1,0)</f>
        <v>0</v>
      </c>
      <c r="AM20" s="3">
        <f>MIN(IF(AL20=1,($S20-$S19)/(ABS($Q20)-ABS($Q19))*($G$9-ABS($Q19))+$S19,0),$D$7)</f>
        <v>0</v>
      </c>
      <c r="AN20" s="1">
        <f>IF(ABS($Q20)&lt;$G$10,$AA20,IF(ABS($Q19)&lt;$G$10,($G$10-ABS($Q19))*($Z19+$Z20)*0.5*($D$27+$D$28)*$D$5*1000,0))</f>
        <v>0</v>
      </c>
      <c r="AO20" s="1">
        <f>IF(AND($G$10&lt;ABS($Q20),$G$10&gt;ABS($Q19)),1,0)</f>
        <v>0</v>
      </c>
      <c r="AP20" s="3">
        <f>MIN(IF(AO20=1,($S20-$S19)/(ABS($Q20)-ABS($Q19))*($G$10-ABS($Q19))+$S19,0),$D$7)</f>
        <v>0</v>
      </c>
      <c r="AQ20" s="1">
        <f>IF(ABS($Q20)&lt;$G$11,$AA20,IF(ABS($Q19)&lt;$G$11,($G$11-ABS($Q19))*($Z19+$Z20)*0.5*($D$27+$D$28)*$D$5*1000,0))</f>
        <v>0</v>
      </c>
      <c r="AR20" s="1">
        <f>IF(AND($G$11&lt;ABS($Q20),$G$11&gt;ABS($Q19)),1,0)</f>
        <v>0</v>
      </c>
      <c r="AS20" s="3">
        <f>MIN(IF(AR20=1,($S20-$S19)/(ABS($Q20)-ABS($Q19))*($G$11-ABS($Q19))+$S19,0),$D$7)</f>
        <v>0</v>
      </c>
      <c r="AT20" s="1">
        <f>IF(ABS($Q20)&lt;$G$12,$AA20,IF(ABS($Q19)&lt;$G$12,($G$12-ABS($Q19))*($Z19+$Z20)*0.5*($D$27+$D$28)*$D$5*1000,0))</f>
        <v>0</v>
      </c>
      <c r="AU20" s="1">
        <f>IF(AND($G$12&lt;ABS($Q20),$G$12&gt;ABS($Q19)),1,0)</f>
        <v>0</v>
      </c>
      <c r="AV20" s="3">
        <f>MIN(IF(AU20=1,($S20-$S19)/(ABS($Q20)-ABS($Q19))*($G$12-ABS($Q19))+$S19,0),$D$7)</f>
        <v>0</v>
      </c>
      <c r="AW20" s="1">
        <f>IF(ABS($Q20)&lt;$G$13,$AA20,IF(ABS($Q19)&lt;$G$13,($G$13-ABS($Q19))*($Z19+$Z20)*0.5*($D$27+$D$28)*$D$5*1000,0))</f>
        <v>38.250540000000171</v>
      </c>
      <c r="AX20" s="1">
        <f>IF(AND($G$13&lt;ABS($Q20),$G$13&gt;ABS($Q19)),1,0)</f>
        <v>1</v>
      </c>
      <c r="AY20" s="3">
        <f>MIN(IF(AX20=1,($S20-$S19)/(ABS($Q20)-ABS($Q19))*($G$13-ABS($Q19))+$S19,0),$D$7)</f>
        <v>12.587580299785873</v>
      </c>
      <c r="AZ20" s="1">
        <f>IF(ABS($Q20)&lt;$G$14,$AA20,IF(ABS($Q19)&lt;$G$14,($G$14-ABS($Q19))*($Z19+$Z20)*0.5*($D$27+$D$28)*$D$5*1000,0))</f>
        <v>128.04054000000016</v>
      </c>
      <c r="BA20" s="1">
        <f>IF(AND($G$14&lt;ABS($Q20),$G$14&gt;ABS($Q19)),1,0)</f>
        <v>1</v>
      </c>
      <c r="BB20" s="3">
        <f>MIN(IF(BA20=1,($S20-$S19)/(ABS($Q20)-ABS($Q19))*($G$14-ABS($Q19))+$S19,0),$D$7)</f>
        <v>16.549036402569595</v>
      </c>
      <c r="BC20" s="1">
        <f>IF(ABS($Q20)&lt;G$15,$AA20,IF(ABS($Q19)&lt;G$15,(G$15-ABS($Q19))*($Z19+$Z20)*0.5*($D$27+$D$28)*$D$5*1000,0))</f>
        <v>167.90730000000002</v>
      </c>
      <c r="BD20" s="1">
        <f>IF(AND(G$15&lt;ABS($Q20),G$15&gt;ABS($Q19)),1,0)</f>
        <v>0</v>
      </c>
      <c r="BE20" s="3">
        <f>MIN(IF(BD20=1,($S20-$S19)/(ABS($Q20)-ABS($Q19))*(G$15-ABS($Q19))+$S19,0),$D$7)</f>
        <v>0</v>
      </c>
      <c r="BF20" s="1">
        <f>IF(ABS($Q20)&lt;G$16,$AA20,IF(ABS($Q19)&lt;G$16,(G$16-ABS($Q19))*($Z19+$Z20)*0.5*($D$27+$D$28)*$D$5*1000,0))</f>
        <v>167.90730000000002</v>
      </c>
      <c r="BG20" s="1">
        <f>IF(AND(G$16&lt;ABS($Q20),G$16&gt;ABS($Q19)),1,0)</f>
        <v>0</v>
      </c>
      <c r="BH20" s="3">
        <f>MIN(IF(BG20=1,($S20-$S19)/(ABS($Q20)-ABS($Q19))*(G$16-ABS($Q19))+$S19,0),$D$7)</f>
        <v>0</v>
      </c>
      <c r="BI20" s="1">
        <f>IF(ABS($Q20)&lt;G$17,$AA20,IF(ABS($Q19)&lt;G$17,(G$17-ABS($Q19))*($Z19+$Z20)*0.5*($D$27+$D$28)*$D$5*1000,0))</f>
        <v>167.90730000000002</v>
      </c>
      <c r="BJ20" s="1">
        <f>IF(AND(G$17&lt;ABS($Q20),G$17&gt;ABS($Q19)),1,0)</f>
        <v>0</v>
      </c>
      <c r="BK20" s="3">
        <f>MIN(IF(BJ20=1,($S20-$S19)/(ABS($Q20)-ABS($Q19))*(G$17-ABS($Q19))+$S19,0),$D$7)</f>
        <v>0</v>
      </c>
      <c r="BL20" s="1">
        <f>IF(ABS($Q20)&lt;G$18,$AA20,IF(ABS($Q19)&lt;G$18,(G$18-ABS($Q19))*($Z19+$Z20)*0.5*($D$27+$D$28)*$D$5*1000,0))</f>
        <v>167.90730000000002</v>
      </c>
      <c r="BM20" s="1">
        <f>IF(AND(G$18&lt;ABS($Q20),G$18&gt;ABS($Q19)),1,0)</f>
        <v>0</v>
      </c>
      <c r="BN20" s="3">
        <f>MIN(IF(BM20=1,($S20-$S19)/(ABS($Q20)-ABS($Q19))*(G$18-ABS($Q19))+$S19,0),$D$7)</f>
        <v>0</v>
      </c>
      <c r="BO20" s="1">
        <f>IF(ABS($Q20)&lt;G$19,$AA20,IF(ABS($Q19)&lt;G$19,(G$19-ABS($Q19))*($Z19+$Z20)*0.5*($D$27+$D$28)*$D$5*1000,0))</f>
        <v>167.90730000000002</v>
      </c>
      <c r="BP20" s="1">
        <f>IF(AND(G$19&lt;ABS($Q20),G$19&gt;ABS($Q19)),1,0)</f>
        <v>0</v>
      </c>
      <c r="BQ20" s="3">
        <f>MIN(IF(BP20=1,($S20-$S19)/(ABS($Q20)-ABS($Q19))*(G$19-ABS($Q19))+$S19,0),$D$7)</f>
        <v>0</v>
      </c>
      <c r="BR20" s="1">
        <f>IF(ABS($Q20)&lt;G$20,$AA20,IF(ABS($Q19)&lt;G$20,(G$20-ABS($Q19))*($Z19+$Z20)*0.5*($D$27+$D$28)*$D$5*1000,0))</f>
        <v>167.90730000000002</v>
      </c>
      <c r="BS20" s="1">
        <f>IF(AND(G$20&lt;ABS($Q20),G$20&gt;ABS($Q19)),1,0)</f>
        <v>0</v>
      </c>
      <c r="BT20" s="3">
        <f>MIN(IF(BS20=1,($S20-$S19)/(ABS($Q20)-ABS($Q19))*(G$20-ABS($Q19))+$S19,0),$D$7)</f>
        <v>0</v>
      </c>
      <c r="BU20" s="1">
        <f>IF(ABS($Q20)&lt;G$21,$AA20,IF(ABS($Q19)&lt;G$21,(G$21-ABS($Q19))*($Z19+$Z20)*0.5*($D$27+$D$28)*$D$5*1000,0))</f>
        <v>167.90730000000002</v>
      </c>
      <c r="BV20" s="1">
        <f>IF(AND(G$21&lt;ABS($Q20),G$21&gt;ABS($Q19)),1,0)</f>
        <v>0</v>
      </c>
      <c r="BW20" s="3">
        <f>MIN(IF(BV20=1,($S20-$S19)/(ABS($Q20)-ABS($Q19))*(G$21-ABS($Q19))+$S19,0),$D$7)</f>
        <v>0</v>
      </c>
      <c r="BX20" s="1">
        <f>IF(ABS($Q20)&lt;G$22,$AA20,IF(ABS($Q19)&lt;G$22,(G$22-ABS($Q19))*($Z19+$Z20)*0.5*($D$27+$D$28)*$D$5*1000,0))</f>
        <v>167.90730000000002</v>
      </c>
      <c r="BY20" s="1">
        <f>IF(AND(G$22&lt;ABS($Q20),G$22&gt;ABS($Q19)),1,0)</f>
        <v>0</v>
      </c>
      <c r="BZ20" s="3">
        <f>MIN(IF(BY20=1,($S20-$S19)/(ABS($Q20)-ABS($Q19))*(G$22-ABS($Q19))+$S19,0),$D$7)</f>
        <v>0</v>
      </c>
      <c r="CA20" s="1">
        <f>IF(ABS($Q20)&lt;G$23,$AA20,IF(ABS($Q19)&lt;G$23,(G$23-ABS($Q19))*($Z19+$Z20)*0.5*($D$27+$D$28)*$D$5*1000,0))</f>
        <v>167.90730000000002</v>
      </c>
      <c r="CB20" s="1">
        <f>IF(AND(G$23&lt;ABS($Q20),G$23&gt;ABS($Q19)),1,0)</f>
        <v>0</v>
      </c>
      <c r="CC20" s="3">
        <f>MIN(IF(CB20=1,($S20-$S19)/(ABS($Q20)-ABS($Q19))*(G$23-ABS($Q19))+$S19,0),$D$7)</f>
        <v>0</v>
      </c>
      <c r="CD20" s="1">
        <f>IF(ABS($Q20)&lt;G$24,$AA20,IF(ABS($Q19)&lt;G$24,(G$24-ABS($Q19))*($Z19+$Z20)*0.5*($D$27+$D$28)*$D$5*1000,0))</f>
        <v>167.90730000000002</v>
      </c>
      <c r="CE20" s="1">
        <f>IF(AND(G$24&lt;ABS($Q20),G$24&gt;ABS($Q19)),1,0)</f>
        <v>0</v>
      </c>
      <c r="CF20" s="3">
        <f>MIN(IF(CE20=1,($S20-$S19)/(ABS($Q20)-ABS($Q19))*(G$24-ABS($Q19))+$S19,0),$D$7)</f>
        <v>0</v>
      </c>
      <c r="CG20" s="1">
        <f>IF(ABS($Q20)&lt;G$25,$AA20,IF(ABS($Q19)&lt;G$25,(G$25-ABS($Q19))*($Z19+$Z20)*0.5*($D$27+$D$28)*$D$5*1000,0))</f>
        <v>167.90730000000002</v>
      </c>
      <c r="CH20" s="1">
        <f>IF(AND(G$25&lt;ABS($Q20),G$25&gt;ABS($Q19)),1,0)</f>
        <v>0</v>
      </c>
      <c r="CI20" s="3">
        <f>MIN(IF(CH20=1,($S20-$S19)/(ABS($Q20)-ABS($Q19))*(G$25-ABS($Q19))+$S19,0),$D$7)</f>
        <v>0</v>
      </c>
      <c r="CJ20" s="1">
        <f>IF(ABS($Q20)&lt;G$26,$AA20,IF(ABS($Q19)&lt;G$26,(G$26-ABS($Q19))*($Z19+$Z20)*0.5*($D$27+$D$28)*$D$5*1000,0))</f>
        <v>167.90730000000002</v>
      </c>
      <c r="CK20" s="1">
        <f>IF(AND(G$26&lt;ABS($Q20),G$26&gt;ABS($Q19)),1,0)</f>
        <v>0</v>
      </c>
      <c r="CL20" s="3">
        <f>MIN(IF(CK20=1,($S20-$S19)/(ABS($Q20)-ABS($Q19))*(G$26-ABS($Q19))+$S19,0),$D$7)</f>
        <v>0</v>
      </c>
      <c r="CM20" s="1">
        <f>IF(ABS($Q20)&lt;G$27,$AA20,IF(ABS($Q19)&lt;G$27,(G$27-ABS($Q19))*($Z19+$Z20)*0.5*($D$27+$D$28)*$D$5*1000,0))</f>
        <v>167.90730000000002</v>
      </c>
      <c r="CN20" s="1">
        <f>IF(AND(G$27&lt;ABS($Q20),G$27&gt;ABS($Q19)),1,0)</f>
        <v>0</v>
      </c>
      <c r="CO20" s="3">
        <f>MIN(IF(CN20=1,($S20-$S19)/(ABS($Q20)-ABS($Q19))*(G$27-ABS($Q19))+$S19,0),$D$7)</f>
        <v>0</v>
      </c>
      <c r="CP20" s="1">
        <f>IF(ABS($Q20)&lt;G$28,$AA20,IF(ABS($Q19)&lt;G$28,(G$28-ABS($Q19))*($Z19+$Z20)*0.5*($D$27+$D$28)*$D$5*1000,0))</f>
        <v>167.90730000000002</v>
      </c>
      <c r="CQ20" s="1">
        <f>IF(AND(G$28&lt;ABS($Q20),G$28&gt;ABS($Q19)),1,0)</f>
        <v>0</v>
      </c>
      <c r="CR20" s="3">
        <f>MIN(IF(CQ20=1,($S20-$S19)/(ABS($Q20)-ABS($Q19))*(G$28-ABS($Q19))+$S19,0),$D$7)</f>
        <v>0</v>
      </c>
      <c r="CS20" s="1">
        <f>IF(ABS($Q20)&lt;G$29,$AA20,IF(ABS($Q19)&lt;G$29,(G$29-ABS($Q19))*($Z19+$Z20)*0.5*($D$27+$D$28)*$D$5*1000,0))</f>
        <v>167.90730000000002</v>
      </c>
      <c r="CT20" s="1">
        <f>IF(AND(G$29&lt;ABS($Q20),G$29&gt;ABS($Q19)),1,0)</f>
        <v>0</v>
      </c>
      <c r="CU20" s="3">
        <f>MIN(IF(CT20=1,($S20-$S19)/(ABS($Q20)-ABS($Q19))*(G$29-ABS($Q19))+$S19,0),$D$7)</f>
        <v>0</v>
      </c>
      <c r="CV20" s="1">
        <f>IF(ABS($Q20)&lt;G$30,$AA20,IF(ABS($Q19)&lt;G$30,(G$30-ABS($Q19))*($Z19+$Z20)*0.5*($D$27+$D$28)*$D$5*1000,0))</f>
        <v>167.90730000000002</v>
      </c>
      <c r="CW20" s="1">
        <f>IF(AND(G$30&lt;ABS($Q20),G$30&gt;ABS($Q19)),1,0)</f>
        <v>0</v>
      </c>
      <c r="CX20" s="3">
        <f>MIN(IF(CW20=1,($S20-$S19)/(ABS($Q20)-ABS($Q19))*(G$30-ABS($Q19))+$S19,0),$D$7)</f>
        <v>0</v>
      </c>
      <c r="CY20" s="1">
        <f>IF(ABS($Q20)&lt;G$31,$AA20,IF(ABS($Q19)&lt;G$31,(G$31-ABS($Q19))*($Z19+$Z20)*0.5*($D$27+$D$28)*$D$5*1000,0))</f>
        <v>167.90730000000002</v>
      </c>
      <c r="CZ20" s="1">
        <f>IF(AND(G$31&lt;ABS($Q20),G$31&gt;ABS($Q19)),1,0)</f>
        <v>0</v>
      </c>
      <c r="DA20" s="3">
        <f>MIN(IF(CZ20=1,($S20-$S19)/(ABS($Q20)-ABS($Q19))*(G$31-ABS($Q19))+$S19,0),$D$7)</f>
        <v>0</v>
      </c>
      <c r="DB20" s="1">
        <f>IF(ABS($Q20)&lt;G$32,$AA20,IF(ABS($Q19)&lt;G$32,(G$32-ABS($Q19))*($Z19+$Z20)*0.5*($D$27+$D$28)*$D$5*1000,0))</f>
        <v>167.90730000000002</v>
      </c>
      <c r="DC20" s="1">
        <f>IF(AND(G$32&lt;ABS($Q20),G$32&gt;ABS($Q19)),1,0)</f>
        <v>0</v>
      </c>
      <c r="DD20" s="3">
        <f>MIN(IF(DC20=1,($S20-$S19)/(ABS($Q20)-ABS($Q19))*(G$32-ABS($Q19))+$S19,0),$D$7)</f>
        <v>0</v>
      </c>
      <c r="DE20" s="1">
        <f>IF(ABS($Q20)&lt;G$33,$AA20,IF(ABS($Q19)&lt;G$33,(G$33-ABS($Q19))*($Z19+$Z20)*0.5*($D$27+$D$28)*$D$5*1000,0))</f>
        <v>167.90730000000002</v>
      </c>
      <c r="DF20" s="1">
        <f>IF(AND(G$33&lt;ABS($Q20),G$33&gt;ABS($Q19)),1,0)</f>
        <v>0</v>
      </c>
      <c r="DG20" s="3">
        <f>MIN(IF(DF20=1,($S20-$S19)/(ABS($Q20)-ABS($Q19))*(G$33-ABS($Q19))+$S19,0),$D$7)</f>
        <v>0</v>
      </c>
      <c r="DH20" s="1">
        <f>IF(ABS($Q20)&lt;G$34,$AA20,IF(ABS($Q19)&lt;G$34,(G$34-ABS($Q19))*($Z19+$Z20)*0.5*($D$27+$D$28)*$D$5*1000,0))</f>
        <v>167.90730000000002</v>
      </c>
      <c r="DI20" s="1">
        <f>IF(AND(G$34&lt;ABS($Q20),G$34&gt;ABS($Q19)),1,0)</f>
        <v>0</v>
      </c>
      <c r="DJ20" s="3">
        <f>MIN(IF(DI20=1,($S20-$S19)/(ABS($Q20)-ABS($Q19))*(G$34-ABS($Q19))+$S19,0),$D$7)</f>
        <v>0</v>
      </c>
      <c r="DK20" s="1">
        <f>IF(ABS($Q20)&lt;G$35,$AA20,IF(ABS($Q19)&lt;G$35,(G$35-ABS($Q19))*($Z19+$Z20)*0.5*($D$27+$D$28)*$D$5*1000,0))</f>
        <v>167.90730000000002</v>
      </c>
      <c r="DL20" s="1">
        <f>IF(AND(G$35&lt;ABS($Q20),G$35&gt;ABS($Q19)),1,0)</f>
        <v>0</v>
      </c>
      <c r="DM20" s="3">
        <f>MIN(IF(DL20=1,($S20-$S19)/(ABS($Q20)-ABS($Q19))*(G$35-ABS($Q19))+$S19,0),$D$7)</f>
        <v>0</v>
      </c>
      <c r="DN20" s="1">
        <f>IF(ABS($Q20)&lt;G$36,$AA20,IF(ABS($Q19)&lt;G$36,(G$36-ABS($Q19))*($Z19+$Z20)*0.5*($D$27+$D$28)*$D$5*1000,0))</f>
        <v>167.90730000000002</v>
      </c>
      <c r="DO20" s="1">
        <f>IF(AND(G$36&lt;ABS($Q20),G$36&gt;ABS($Q19)),1,0)</f>
        <v>0</v>
      </c>
      <c r="DP20" s="3">
        <f>MIN(IF(DO20=1,($S20-$S19)/(ABS($Q20)-ABS($Q19))*(G$36-ABS($Q19))+$S19,0),$D$7)</f>
        <v>0</v>
      </c>
      <c r="DQ20" s="1">
        <f>IF(ABS($Q20)&lt;G$37,$AA20,IF(ABS($Q19)&lt;G$37,(G$37-ABS($Q19))*($Z19+$Z20)*0.5*($D$27+$D$28)*$D$5*1000,0))</f>
        <v>167.90730000000002</v>
      </c>
      <c r="DR20" s="1">
        <f>IF(AND(G$37&lt;ABS($Q20),G$37&gt;ABS($Q19)),1,0)</f>
        <v>0</v>
      </c>
      <c r="DS20" s="3">
        <f>MIN(IF(DR20=1,($S20-$S19)/(ABS($Q20)-ABS($Q19))*(G$37-ABS($Q19))+$S19,0),$D$7)</f>
        <v>0</v>
      </c>
      <c r="DT20" s="1">
        <f>IF(ABS($Q20)&lt;G$38,$AA20,IF(ABS($Q19)&lt;G$38,(G$38-ABS($Q19))*($Z19+$Z20)*0.5*($D$27+$D$28)*$D$5*1000,0))</f>
        <v>167.90730000000002</v>
      </c>
      <c r="DU20" s="1">
        <f>IF(AND(G$38&lt;ABS($Q20),G$38&gt;ABS($Q19)),1,0)</f>
        <v>0</v>
      </c>
      <c r="DV20" s="3">
        <f>MIN(IF(DU20=1,($S20-$S19)/(ABS($Q20)-ABS($Q19))*(G$38-ABS($Q19))+$S19,0),$D$7)</f>
        <v>0</v>
      </c>
      <c r="DW20" s="1">
        <f>IF(ABS($Q20)&lt;G$39,$AA20,IF(ABS($Q19)&lt;G$39,(G$39-ABS($Q19))*($Z19+$Z20)*0.5*($D$27+$D$28)*$D$5*1000,0))</f>
        <v>167.90730000000002</v>
      </c>
      <c r="DX20" s="1">
        <f>IF(AND(G$39&lt;ABS($Q20),G$39&gt;ABS($Q19)),1,0)</f>
        <v>0</v>
      </c>
      <c r="DY20" s="3">
        <f>MIN(IF(DX20=1,($S20-$S19)/(ABS($Q20)-ABS($Q19))*(G$39-ABS($Q19))+$S19,0),$D$7)</f>
        <v>0</v>
      </c>
      <c r="DZ20" s="1">
        <f>IF(ABS($Q20)&lt;G$40,$AA20,IF(ABS($Q19)&lt;G$40,(G$40-ABS($Q19))*($Z19+$Z20)*0.5*($D$27+$D$28)*$D$5*1000,0))</f>
        <v>167.90730000000002</v>
      </c>
      <c r="EA20" s="1">
        <f>IF(AND(G$40&lt;ABS($Q20),G$40&gt;ABS($Q19)),1,0)</f>
        <v>0</v>
      </c>
      <c r="EB20" s="3">
        <f>MIN(IF(EA20=1,($S20-$S19)/(ABS($Q20)-ABS($Q19))*(G$40-ABS($Q19))+$S19,0),$D$7)</f>
        <v>0</v>
      </c>
      <c r="EC20" s="1">
        <f>IF(ABS($Q20)&lt;G$41,$AA20,IF(ABS($Q19)&lt;G$41,(G$41-ABS($Q19))*($Z19+$Z20)*0.5*($D$27+$D$28)*$D$5*1000,0))</f>
        <v>167.90730000000002</v>
      </c>
      <c r="ED20" s="1">
        <f>IF(AND(G$41&lt;ABS($Q20),G$41&gt;ABS($Q19)),1,0)</f>
        <v>0</v>
      </c>
      <c r="EE20" s="3">
        <f>MIN(IF(ED20=1,($S20-$S19)/(ABS($Q20)-ABS($Q19))*(G$41-ABS($Q19))+$S19,0),$D$7)</f>
        <v>0</v>
      </c>
      <c r="EF20" s="1">
        <f>IF(ABS($Q20)&lt;G$42,$AA20,IF(ABS($Q19)&lt;G$42,(G$42-ABS($Q19))*($Z19+$Z20)*0.5*($D$27+$D$28)*$D$5*1000,0))</f>
        <v>167.90730000000002</v>
      </c>
      <c r="EG20" s="1">
        <f>IF(AND(G$42&lt;ABS($Q20),G$42&gt;ABS($Q19)),1,0)</f>
        <v>0</v>
      </c>
      <c r="EH20" s="3">
        <f>MIN(IF(EG20=1,($S20-$S19)/(ABS($Q20)-ABS($Q19))*(G$42-ABS($Q19))+$S19,0),$D$7)</f>
        <v>0</v>
      </c>
      <c r="EI20" s="1">
        <f>IF(ABS($Q20)&lt;G$43,$AA20,IF(ABS($Q19)&lt;G$43,(G$43-ABS($Q19))*($Z19+$Z20)*0.5*($D$27+$D$28)*$D$5*1000,0))</f>
        <v>167.90730000000002</v>
      </c>
      <c r="EJ20" s="1">
        <f>IF(AND(G$43&lt;ABS($Q20),G$43&gt;ABS($Q19)),1,0)</f>
        <v>0</v>
      </c>
      <c r="EK20" s="3">
        <f>MIN(IF(EJ20=1,($S20-$S19)/(ABS($Q20)-ABS($Q19))*(G$43-ABS($Q19))+$S19,0),$D$7)</f>
        <v>0</v>
      </c>
      <c r="EL20" s="1">
        <f>IF(ABS($Q20)&lt;G$44,$AA20,IF(ABS($Q19)&lt;G$44,(G$44-ABS($Q19))*($Z19+$Z20)*0.5*($D$27+$D$28)*$D$5*1000,0))</f>
        <v>167.90730000000002</v>
      </c>
      <c r="EM20" s="1">
        <f>IF(AND(G$44&lt;ABS($Q20),G$44&gt;ABS($Q19)),1,0)</f>
        <v>0</v>
      </c>
      <c r="EN20" s="3">
        <f>MIN(IF(EM20=1,($S20-$S19)/(ABS($Q20)-ABS($Q19))*(G$44-ABS($Q19))+$S19,0),$D$7)</f>
        <v>0</v>
      </c>
      <c r="EO20" s="1">
        <f>IF(ABS($Q20)&lt;G$45,$AA20,IF(ABS($Q19)&lt;G$45,(G$45-ABS($Q19))*($Z19+$Z20)*0.5*($D$27+$D$28)*$D$5*1000,0))</f>
        <v>167.90730000000002</v>
      </c>
      <c r="EP20" s="1">
        <f>IF(AND(G$45&lt;ABS($Q20),G$45&gt;ABS($Q19)),1,0)</f>
        <v>0</v>
      </c>
      <c r="EQ20" s="3">
        <f>MIN(IF(EP20=1,($S20-$S19)/(ABS($Q20)-ABS($Q19))*(G$45-ABS($Q19))+$S19,0),$D$7)</f>
        <v>0</v>
      </c>
      <c r="ER20" s="1">
        <f>IF(ABS($Q20)&lt;G$46,$AA20,IF(ABS($Q19)&lt;G$46,(G$46-ABS($Q19))*($Z19+$Z20)*0.5*($D$27+$D$28)*$D$5*1000,0))</f>
        <v>167.90730000000002</v>
      </c>
      <c r="ES20" s="1">
        <f>IF(AND(G$46&lt;ABS($Q20),G$46&gt;ABS($Q19)),1,0)</f>
        <v>0</v>
      </c>
      <c r="ET20" s="3">
        <f>MIN(IF(ES20=1,($S20-$S19)/(ABS($Q20)-ABS($Q19))*(G$46-ABS($Q19))+$S19,0),$D$7)</f>
        <v>0</v>
      </c>
      <c r="EU20" s="1">
        <f>IF(ABS($Q20)&lt;G$47,$AA20,IF(ABS($Q19)&lt;G$47,(G$47-ABS($Q19))*($Z19+$Z20)*0.5*($D$27+$D$28)*$D$5*1000,0))</f>
        <v>167.90730000000002</v>
      </c>
      <c r="EV20" s="1">
        <f>IF(AND(G$47&lt;ABS($Q20),G$47&gt;ABS($Q19)),1,0)</f>
        <v>0</v>
      </c>
      <c r="EW20" s="3">
        <f>MIN(IF(EV20=1,($S20-$S19)/(ABS($Q20)-ABS($Q19))*(G$47-ABS($Q19))+$S19,0),$D$7)</f>
        <v>0</v>
      </c>
      <c r="EX20" s="1">
        <f>IF(ABS($Q20)&lt;G$48,$AA20,IF(ABS($Q19)&lt;G$48,(G$48-ABS($Q19))*($Z19+$Z20)*0.5*($D$27+$D$28)*$D$5*1000,0))</f>
        <v>167.90730000000002</v>
      </c>
      <c r="EY20" s="1">
        <f>IF(AND(G$48&lt;ABS($Q20),G$48&gt;ABS($Q19)),1,0)</f>
        <v>0</v>
      </c>
      <c r="EZ20" s="3">
        <f>MIN(IF(EY20=1,($S20-$S19)/(ABS($Q20)-ABS($Q19))*(G$48-ABS($Q19))+$S19,0),$D$7)</f>
        <v>0</v>
      </c>
      <c r="FA20" s="1">
        <f>IF(ABS($Q20)&lt;G$49,$AA20,IF(ABS($Q19)&lt;G$49,(G$49-ABS($Q19))*($Z19+$Z20)*0.5*($D$27+$D$28)*$D$5*1000,0))</f>
        <v>167.90730000000002</v>
      </c>
      <c r="FB20" s="1">
        <f>IF(AND(G$49&lt;ABS($Q20),G$49&gt;ABS($Q19)),1,0)</f>
        <v>0</v>
      </c>
      <c r="FC20" s="3">
        <f>MIN(IF(FB20=1,($S20-$S19)/(ABS($Q20)-ABS($Q19))*(G$49-ABS($Q19))+$S19,0),$D$7)</f>
        <v>0</v>
      </c>
      <c r="FD20" s="1">
        <f>IF(ABS($Q20)&lt;G$50,$AA20,IF(ABS($Q19)&lt;G$50,(G$50-ABS($Q19))*($Z19+$Z20)*0.5*($D$27+$D$28)*$D$5*1000,0))</f>
        <v>167.90730000000002</v>
      </c>
      <c r="FE20" s="1">
        <f>IF(AND(G$50&lt;ABS($Q20),G$50&gt;ABS($Q19)),1,0)</f>
        <v>0</v>
      </c>
      <c r="FF20" s="3">
        <f>MIN(IF(FE20=1,($S20-$S19)/(ABS($Q20)-ABS($Q19))*(G$50-ABS($Q19))+$S19,0),$D$7)</f>
        <v>0</v>
      </c>
      <c r="FG20" s="1">
        <f>IF(ABS($Q20)&lt;G$51,$AA20,IF(ABS($Q19)&lt;G$51,(G$51-ABS($Q19))*($Z19+$Z20)*0.5*($D$27+$D$28)*$D$5*1000,0))</f>
        <v>167.90730000000002</v>
      </c>
      <c r="FH20" s="1">
        <f>IF(AND(G$51&lt;ABS($Q20),G$51&gt;ABS($Q19)),1,0)</f>
        <v>0</v>
      </c>
      <c r="FI20" s="3">
        <f>MIN(IF(FH20=1,($S20-$S19)/(ABS($Q20)-ABS($Q19))*(G$51-ABS($Q19))+$S19,0),$D$7)</f>
        <v>0</v>
      </c>
      <c r="FJ20" s="1">
        <f>IF(ABS($Q20)&lt;G$52,$AA20,IF(ABS($Q19)&lt;G$52,(G$52-ABS($Q19))*($Z19+$Z20)*0.5*($D$27+$D$28)*$D$5*1000,0))</f>
        <v>167.90730000000002</v>
      </c>
      <c r="FK20" s="1">
        <f>IF(AND(G$52&lt;ABS($Q20),G$52&gt;ABS($Q19)),1,0)</f>
        <v>0</v>
      </c>
      <c r="FL20" s="3">
        <f>MIN(IF(FK20=1,($S20-$S19)/(ABS($Q20)-ABS($Q19))*(G$52-ABS($Q19))+$S19,0),$D$7)</f>
        <v>0</v>
      </c>
      <c r="FM20" s="1">
        <f>IF(ABS($Q20)&lt;G$53,$AA20,IF(ABS($Q19)&lt;G$53,(G$53-ABS($Q19))*($Z19+$Z20)*0.5*($D$27+$D$28)*$D$5*1000,0))</f>
        <v>167.90730000000002</v>
      </c>
      <c r="FN20" s="1">
        <f>IF(AND(G$53&lt;ABS($Q20),G$53&gt;ABS($Q19)),1,0)</f>
        <v>0</v>
      </c>
      <c r="FO20" s="3">
        <f>MIN(IF(FN20=1,($S20-$S19)/(ABS($Q20)-ABS($Q19))*(G$53-ABS($Q19))+$S19,0),$D$7)</f>
        <v>0</v>
      </c>
      <c r="FP20" s="1">
        <f>IF(ABS($Q20)&lt;G$54,$AA20,IF(ABS($Q19)&lt;G$54,(G$54-ABS($Q19))*($Z19+$Z20)*0.5*($D$27+$D$28)*$D$5*1000,0))</f>
        <v>167.90730000000002</v>
      </c>
      <c r="FQ20" s="1">
        <f>IF(AND(G$54&lt;ABS($Q20),G$54&gt;ABS($Q19)),1,0)</f>
        <v>0</v>
      </c>
      <c r="FR20" s="3">
        <f>MIN(IF(FQ20=1,($S20-$S19)/(ABS($Q20)-ABS($Q19))*(G$54-ABS($Q19))+$S19,0),$D$7)</f>
        <v>0</v>
      </c>
      <c r="FS20" s="1">
        <f>IF(ABS($Q20)&lt;G$55,$AA20,IF(ABS($Q19)&lt;G$55,(G$55-ABS($Q19))*($Z19+$Z20)*0.5*($D$27+$D$28)*$D$5*1000,0))</f>
        <v>167.90730000000002</v>
      </c>
      <c r="FT20" s="1">
        <f>IF(AND(G$55&lt;ABS($Q20),G$55&gt;ABS($Q19)),1,0)</f>
        <v>0</v>
      </c>
      <c r="FU20" s="3">
        <f>MIN(IF(FT20=1,($S20-$S19)/(ABS($Q20)-ABS($Q19))*(G$55-ABS($Q19))+$S19,0),$D$7)</f>
        <v>0</v>
      </c>
      <c r="FV20" s="1" t="e">
        <f>IF(ABS($Q20)&lt;#REF!,$AA20,IF(ABS($Q19)&lt;#REF!,(#REF!-ABS($Q19))*($Z19+$Z20)*0.5*($D$27+$D$28)*$D$5*1000,0))</f>
        <v>#REF!</v>
      </c>
      <c r="FW20" s="1" t="e">
        <f>IF(AND(#REF!&lt;ABS($Q20),#REF!&gt;ABS($Q19)),1,0)</f>
        <v>#REF!</v>
      </c>
      <c r="FX20" s="3" t="e">
        <f>MIN(IF(FW20=1,($S20-$S19)/(ABS($Q20)-ABS($Q19))*(#REF!-ABS($Q19))+$S19,0),$D$7)</f>
        <v>#REF!</v>
      </c>
    </row>
    <row r="21" spans="1:180" ht="15" customHeight="1" x14ac:dyDescent="0.35">
      <c r="A21" s="4"/>
      <c r="B21" s="73" t="s">
        <v>30</v>
      </c>
      <c r="C21" s="74"/>
      <c r="D21" s="75"/>
      <c r="E21" s="4"/>
      <c r="F21" s="4"/>
      <c r="G21" s="14">
        <v>12.5</v>
      </c>
      <c r="H21" s="95">
        <f>SUM(BW7:BW221)*$D$6*1000*$D$29</f>
        <v>4023.6814814814825</v>
      </c>
      <c r="I21" s="95">
        <f>SUM(BU7:BU410)</f>
        <v>2382.08934</v>
      </c>
      <c r="J21" s="25">
        <f t="shared" si="0"/>
        <v>9.5777777777777775</v>
      </c>
      <c r="K21" s="22">
        <f t="shared" si="1"/>
        <v>308.62448961413861</v>
      </c>
      <c r="L21" s="97">
        <f>(K21-G21)</f>
        <v>296.12448961413861</v>
      </c>
      <c r="M21" s="53">
        <f>IF(AND(L21&lt;0,L20&gt;1),1,0)</f>
        <v>0</v>
      </c>
      <c r="N21" s="13">
        <f>-($D$35*I21)/J21</f>
        <v>-497.42004779582368</v>
      </c>
      <c r="O21" s="13">
        <f>-($D$34*H21)/$D$20</f>
        <v>-457.66342753286949</v>
      </c>
      <c r="P21" s="4"/>
      <c r="Q21" s="5">
        <v>-9.2210000000000001</v>
      </c>
      <c r="R21" s="4">
        <v>2.7410000000000001</v>
      </c>
      <c r="S21" s="4">
        <v>18.3</v>
      </c>
      <c r="T21" s="4">
        <v>18.3</v>
      </c>
      <c r="U21" s="4">
        <v>9.1999999999999998E-2</v>
      </c>
      <c r="V21" s="4">
        <v>0.5</v>
      </c>
      <c r="W21" s="4" t="s">
        <v>3</v>
      </c>
      <c r="X21" s="4" t="s">
        <v>10</v>
      </c>
      <c r="Y21" s="4">
        <v>7</v>
      </c>
      <c r="Z21" s="3">
        <f t="shared" si="2"/>
        <v>9.1999999999999998E-2</v>
      </c>
      <c r="AA21" s="3"/>
      <c r="AB21" s="1"/>
      <c r="AC21" s="2"/>
      <c r="AD21" s="2"/>
      <c r="AE21" s="1"/>
      <c r="AF21" s="2"/>
      <c r="AG21" s="2"/>
      <c r="AH21" s="1"/>
      <c r="AI21" s="2"/>
      <c r="AJ21" s="2"/>
      <c r="AK21" s="1"/>
      <c r="AL21" s="2"/>
      <c r="AM21" s="2"/>
      <c r="AN21" s="1"/>
      <c r="AO21" s="2"/>
      <c r="AP21" s="2"/>
      <c r="AQ21" s="1"/>
      <c r="AR21" s="2"/>
      <c r="AS21" s="2"/>
      <c r="AT21" s="1"/>
      <c r="AU21" s="2"/>
      <c r="AV21" s="2"/>
      <c r="AW21" s="1"/>
      <c r="AX21" s="2"/>
      <c r="AY21" s="2"/>
      <c r="AZ21" s="1"/>
      <c r="BA21" s="2"/>
      <c r="BB21" s="2"/>
      <c r="BC21" s="1"/>
      <c r="BD21" s="2"/>
      <c r="BE21" s="2"/>
      <c r="BF21" s="1"/>
      <c r="BG21" s="2"/>
      <c r="BH21" s="2"/>
      <c r="BI21" s="1"/>
      <c r="BJ21" s="2"/>
      <c r="BK21" s="2"/>
      <c r="BL21" s="1"/>
      <c r="BM21" s="2"/>
      <c r="BN21" s="2"/>
      <c r="BO21" s="1"/>
      <c r="BP21" s="2"/>
      <c r="BQ21" s="2"/>
      <c r="BR21" s="1"/>
      <c r="BS21" s="2"/>
      <c r="BT21" s="2"/>
      <c r="BU21" s="1"/>
      <c r="BV21" s="2"/>
      <c r="BW21" s="2"/>
      <c r="BX21" s="1"/>
      <c r="BY21" s="2"/>
      <c r="BZ21" s="2"/>
      <c r="CA21" s="1"/>
      <c r="CB21" s="2"/>
      <c r="CC21" s="2"/>
      <c r="CD21" s="1"/>
      <c r="CE21" s="2"/>
      <c r="CF21" s="2"/>
      <c r="CG21" s="1"/>
      <c r="CH21" s="2"/>
      <c r="CI21" s="2"/>
      <c r="CJ21" s="1"/>
      <c r="CK21" s="2"/>
      <c r="CL21" s="2"/>
      <c r="CM21" s="1"/>
      <c r="CN21" s="2"/>
      <c r="CO21" s="2"/>
      <c r="CP21" s="1"/>
      <c r="CQ21" s="2"/>
      <c r="CR21" s="2"/>
      <c r="CS21" s="1"/>
      <c r="CT21" s="2"/>
      <c r="CU21" s="2"/>
      <c r="CV21" s="1"/>
      <c r="CW21" s="2"/>
      <c r="CX21" s="2"/>
      <c r="CY21" s="1"/>
      <c r="CZ21" s="2"/>
      <c r="DA21" s="2"/>
      <c r="DB21" s="1"/>
      <c r="DC21" s="2"/>
      <c r="DD21" s="2"/>
      <c r="DE21" s="1"/>
      <c r="DF21" s="2"/>
      <c r="DG21" s="2"/>
      <c r="DH21" s="1"/>
      <c r="DI21" s="2"/>
      <c r="DJ21" s="2"/>
      <c r="DK21" s="1"/>
      <c r="DL21" s="2"/>
      <c r="DM21" s="2"/>
      <c r="DN21" s="1"/>
      <c r="DO21" s="2"/>
      <c r="DP21" s="2"/>
      <c r="DQ21" s="1"/>
      <c r="DR21" s="2"/>
      <c r="DS21" s="2"/>
      <c r="DT21" s="1"/>
      <c r="DU21" s="2"/>
      <c r="DV21" s="2"/>
      <c r="DW21" s="1"/>
      <c r="DX21" s="2"/>
      <c r="DY21" s="2"/>
      <c r="DZ21" s="1"/>
      <c r="EA21" s="2"/>
      <c r="EB21" s="2"/>
      <c r="EC21" s="1"/>
      <c r="ED21" s="2"/>
      <c r="EE21" s="2"/>
      <c r="EF21" s="1"/>
      <c r="EG21" s="2"/>
      <c r="EH21" s="2"/>
      <c r="EI21" s="1"/>
      <c r="EJ21" s="2"/>
      <c r="EK21" s="2"/>
      <c r="EL21" s="1"/>
      <c r="EM21" s="2"/>
      <c r="EN21" s="2"/>
      <c r="EO21" s="1"/>
      <c r="EP21" s="2"/>
      <c r="EQ21" s="2"/>
      <c r="ER21" s="1"/>
      <c r="ES21" s="2"/>
      <c r="ET21" s="2"/>
      <c r="EU21" s="1"/>
      <c r="EV21" s="2"/>
      <c r="EW21" s="2"/>
      <c r="EX21" s="1"/>
      <c r="EY21" s="2"/>
      <c r="EZ21" s="2"/>
      <c r="FA21" s="1"/>
      <c r="FB21" s="2"/>
      <c r="FC21" s="2"/>
      <c r="FD21" s="1"/>
      <c r="FE21" s="2"/>
      <c r="FF21" s="2"/>
      <c r="FG21" s="1"/>
      <c r="FH21" s="2"/>
      <c r="FI21" s="2"/>
      <c r="FJ21" s="1"/>
      <c r="FK21" s="2"/>
      <c r="FL21" s="2"/>
      <c r="FM21" s="1"/>
      <c r="FN21" s="2"/>
      <c r="FO21" s="2"/>
      <c r="FP21" s="1"/>
      <c r="FQ21" s="2"/>
      <c r="FR21" s="2"/>
      <c r="FS21" s="1"/>
      <c r="FT21" s="2"/>
      <c r="FU21" s="2"/>
      <c r="FV21" s="1"/>
      <c r="FW21" s="2"/>
      <c r="FX21" s="2"/>
    </row>
    <row r="22" spans="1:180" ht="15" customHeight="1" x14ac:dyDescent="0.35">
      <c r="A22" s="4"/>
      <c r="B22" s="76"/>
      <c r="C22" s="77"/>
      <c r="D22" s="78"/>
      <c r="E22" s="4"/>
      <c r="F22" s="4"/>
      <c r="G22" s="14">
        <v>13</v>
      </c>
      <c r="H22" s="95">
        <f>SUM(BZ7:BZ221)*$D$6*1000*$D$29</f>
        <v>4331.3226277372269</v>
      </c>
      <c r="I22" s="95">
        <f>SUM(BX7:BX410)</f>
        <v>2464.4390700000004</v>
      </c>
      <c r="J22" s="25">
        <f t="shared" si="0"/>
        <v>9.2094017094017087</v>
      </c>
      <c r="K22" s="22">
        <f t="shared" si="1"/>
        <v>235.85198783943923</v>
      </c>
      <c r="L22" s="97">
        <f>(K22-G22)</f>
        <v>222.85198783943923</v>
      </c>
      <c r="M22" s="53">
        <f>IF(AND(L22&lt;0,L21&gt;1),1,0)</f>
        <v>0</v>
      </c>
      <c r="N22" s="13">
        <f>-($D$35*I22)/J22</f>
        <v>-535.20068898375882</v>
      </c>
      <c r="O22" s="13">
        <f>-($D$34*H22)/$D$20</f>
        <v>-492.65528811963367</v>
      </c>
      <c r="P22" s="4"/>
      <c r="Q22" s="5">
        <v>-11.963000000000001</v>
      </c>
      <c r="R22" s="4" t="s">
        <v>4</v>
      </c>
      <c r="S22" s="4">
        <v>18.3</v>
      </c>
      <c r="T22" s="4">
        <v>18.3</v>
      </c>
      <c r="U22" s="4">
        <v>9.1999999999999998E-2</v>
      </c>
      <c r="V22" s="4">
        <v>0.5</v>
      </c>
      <c r="W22" s="4" t="s">
        <v>3</v>
      </c>
      <c r="X22" s="4" t="s">
        <v>10</v>
      </c>
      <c r="Y22" s="4">
        <v>7</v>
      </c>
      <c r="Z22" s="3">
        <f t="shared" si="2"/>
        <v>9.1999999999999998E-2</v>
      </c>
      <c r="AA22" s="1">
        <f>$R21*($Z22+$Z21)*0.5*($D$27+$D$28)*1000*$D$5</f>
        <v>620.34312000000011</v>
      </c>
      <c r="AB22" s="1">
        <f>IF(ABS($Q22)&lt;$G$6,$AA22,IF(ABS($Q21)&lt;$G$6,($G$6-ABS($Q21))*($Z21+$Z22)*0.5*($D$27+$D$28)*$D$5*1000,0))</f>
        <v>0</v>
      </c>
      <c r="AC22" s="1">
        <f>IF(AND($G$6&lt;ABS($Q22),$G$6&gt;ABS($Q21)),1,0)</f>
        <v>0</v>
      </c>
      <c r="AD22" s="3">
        <f>MIN(IF(AC22=1,($S22-$S21)/(ABS($Q22)-ABS($Q21))*($G$6-ABS($Q21))+$S21,0),$D$7)</f>
        <v>0</v>
      </c>
      <c r="AE22" s="1">
        <f>IF(ABS($Q22)&lt;$G$7,$AA22,IF(ABS($Q21)&lt;$G$7,($G$7-ABS($Q21))*($Z21+$Z22)*0.5*($D$27+$D$28)*$D$5*1000,0))</f>
        <v>0</v>
      </c>
      <c r="AF22" s="1">
        <f>IF(AND($G$7&lt;ABS($Q22),$G$7&gt;ABS($Q21)),1,0)</f>
        <v>0</v>
      </c>
      <c r="AG22" s="3">
        <f>MIN(IF(AF22=1,($S22-$S21)/(ABS($Q22)-ABS($Q21))*($G$7-ABS($Q21))+$S21,0),$D$7)</f>
        <v>0</v>
      </c>
      <c r="AH22" s="1">
        <f>IF(ABS($Q22)&lt;$G$8,$AA22,IF(ABS($Q21)&lt;$G$8,($G$8-ABS($Q21))*($Z21+$Z22)*0.5*($D$27+$D$28)*$D$5*1000,0))</f>
        <v>0</v>
      </c>
      <c r="AI22" s="1">
        <f>IF(AND($G$8&lt;ABS($Q22),$G$8&gt;ABS($Q21)),1,0)</f>
        <v>0</v>
      </c>
      <c r="AJ22" s="3">
        <f>MIN(IF(AI22=1,($S22-$S21)/(ABS($Q22)-ABS($Q21))*($G$8-ABS($Q21))+$S21,0),$D$7)</f>
        <v>0</v>
      </c>
      <c r="AK22" s="1">
        <f>IF(ABS($Q22)&lt;$G$9,$AA22,IF(ABS($Q21)&lt;$G$9,($G$9-ABS($Q21))*($Z21+$Z22)*0.5*($D$27+$D$28)*$D$5*1000,0))</f>
        <v>0</v>
      </c>
      <c r="AL22" s="1">
        <f>IF(AND($G$9&lt;ABS($Q22),$G$9&gt;ABS($Q21)),1,0)</f>
        <v>0</v>
      </c>
      <c r="AM22" s="3">
        <f>MIN(IF(AL22=1,($S22-$S21)/(ABS($Q22)-ABS($Q21))*($G$9-ABS($Q21))+$S21,0),$D$7)</f>
        <v>0</v>
      </c>
      <c r="AN22" s="1">
        <f>IF(ABS($Q22)&lt;$G$10,$AA22,IF(ABS($Q21)&lt;$G$10,($G$10-ABS($Q21))*($Z21+$Z22)*0.5*($D$27+$D$28)*$D$5*1000,0))</f>
        <v>0</v>
      </c>
      <c r="AO22" s="1">
        <f>IF(AND($G$10&lt;ABS($Q22),$G$10&gt;ABS($Q21)),1,0)</f>
        <v>0</v>
      </c>
      <c r="AP22" s="3">
        <f>MIN(IF(AO22=1,($S22-$S21)/(ABS($Q22)-ABS($Q21))*($G$10-ABS($Q21))+$S21,0),$D$7)</f>
        <v>0</v>
      </c>
      <c r="AQ22" s="1">
        <f>IF(ABS($Q22)&lt;$G$11,$AA22,IF(ABS($Q21)&lt;$G$11,($G$11-ABS($Q21))*($Z21+$Z22)*0.5*($D$27+$D$28)*$D$5*1000,0))</f>
        <v>0</v>
      </c>
      <c r="AR22" s="1">
        <f>IF(AND($G$11&lt;ABS($Q22),$G$11&gt;ABS($Q21)),1,0)</f>
        <v>0</v>
      </c>
      <c r="AS22" s="3">
        <f>MIN(IF(AR22=1,($S22-$S21)/(ABS($Q22)-ABS($Q21))*($G$11-ABS($Q21))+$S21,0),$D$7)</f>
        <v>0</v>
      </c>
      <c r="AT22" s="1">
        <f>IF(ABS($Q22)&lt;$G$12,$AA22,IF(ABS($Q21)&lt;$G$12,($G$12-ABS($Q21))*($Z21+$Z22)*0.5*($D$27+$D$28)*$D$5*1000,0))</f>
        <v>0</v>
      </c>
      <c r="AU22" s="1">
        <f>IF(AND($G$12&lt;ABS($Q22),$G$12&gt;ABS($Q21)),1,0)</f>
        <v>0</v>
      </c>
      <c r="AV22" s="3">
        <f>MIN(IF(AU22=1,($S22-$S21)/(ABS($Q22)-ABS($Q21))*($G$12-ABS($Q21))+$S21,0),$D$7)</f>
        <v>0</v>
      </c>
      <c r="AW22" s="1">
        <f>IF(ABS($Q22)&lt;$G$13,$AA22,IF(ABS($Q21)&lt;$G$13,($G$13-ABS($Q21))*($Z21+$Z22)*0.5*($D$27+$D$28)*$D$5*1000,0))</f>
        <v>0</v>
      </c>
      <c r="AX22" s="1">
        <f>IF(AND($G$13&lt;ABS($Q22),$G$13&gt;ABS($Q21)),1,0)</f>
        <v>0</v>
      </c>
      <c r="AY22" s="3">
        <f>MIN(IF(AX22=1,($S22-$S21)/(ABS($Q22)-ABS($Q21))*($G$13-ABS($Q21))+$S21,0),$D$7)</f>
        <v>0</v>
      </c>
      <c r="AZ22" s="1">
        <f>IF(ABS($Q22)&lt;$G$14,$AA22,IF(ABS($Q21)&lt;$G$14,($G$14-ABS($Q21))*($Z21+$Z22)*0.5*($D$27+$D$28)*$D$5*1000,0))</f>
        <v>0</v>
      </c>
      <c r="BA22" s="1">
        <f>IF(AND($G$14&lt;ABS($Q22),$G$14&gt;ABS($Q21)),1,0)</f>
        <v>0</v>
      </c>
      <c r="BB22" s="3">
        <f>MIN(IF(BA22=1,($S22-$S21)/(ABS($Q22)-ABS($Q21))*($G$14-ABS($Q21))+$S21,0),$D$7)</f>
        <v>0</v>
      </c>
      <c r="BC22" s="1">
        <f>IF(ABS($Q22)&lt;G$15,$AA22,IF(ABS($Q21)&lt;G$15,(G$15-ABS($Q21))*($Z21+$Z22)*0.5*($D$27+$D$28)*$D$5*1000,0))</f>
        <v>63.143279999999997</v>
      </c>
      <c r="BD22" s="1">
        <f>IF(AND(G$15&lt;ABS($Q22),G$15&gt;ABS($Q21)),1,0)</f>
        <v>1</v>
      </c>
      <c r="BE22" s="3">
        <f>MIN(IF(BD22=1,($S22-$S21)/(ABS($Q22)-ABS($Q21))*(G$15-ABS($Q21))+$S21,0),$D$7)</f>
        <v>18.3</v>
      </c>
      <c r="BF22" s="1">
        <f>IF(ABS($Q22)&lt;G$16,$AA22,IF(ABS($Q21)&lt;G$16,(G$16-ABS($Q21))*($Z21+$Z22)*0.5*($D$27+$D$28)*$D$5*1000,0))</f>
        <v>176.30328</v>
      </c>
      <c r="BG22" s="1">
        <f>IF(AND(G$16&lt;ABS($Q22),G$16&gt;ABS($Q21)),1,0)</f>
        <v>1</v>
      </c>
      <c r="BH22" s="3">
        <f>MIN(IF(BG22=1,($S22-$S21)/(ABS($Q22)-ABS($Q21))*(G$16-ABS($Q21))+$S21,0),$D$7)</f>
        <v>18.3</v>
      </c>
      <c r="BI22" s="1">
        <f>IF(ABS($Q22)&lt;G$17,$AA22,IF(ABS($Q21)&lt;G$17,(G$17-ABS($Q21))*($Z21+$Z22)*0.5*($D$27+$D$28)*$D$5*1000,0))</f>
        <v>289.46328000000005</v>
      </c>
      <c r="BJ22" s="1">
        <f>IF(AND(G$17&lt;ABS($Q22),G$17&gt;ABS($Q21)),1,0)</f>
        <v>1</v>
      </c>
      <c r="BK22" s="3">
        <f>MIN(IF(BJ22=1,($S22-$S21)/(ABS($Q22)-ABS($Q21))*(G$17-ABS($Q21))+$S21,0),$D$7)</f>
        <v>18.3</v>
      </c>
      <c r="BL22" s="1">
        <f>IF(ABS($Q22)&lt;G$18,$AA22,IF(ABS($Q21)&lt;G$18,(G$18-ABS($Q21))*($Z21+$Z22)*0.5*($D$27+$D$28)*$D$5*1000,0))</f>
        <v>402.62328000000002</v>
      </c>
      <c r="BM22" s="1">
        <f>IF(AND(G$18&lt;ABS($Q22),G$18&gt;ABS($Q21)),1,0)</f>
        <v>1</v>
      </c>
      <c r="BN22" s="3">
        <f>MIN(IF(BM22=1,($S22-$S21)/(ABS($Q22)-ABS($Q21))*(G$18-ABS($Q21))+$S21,0),$D$7)</f>
        <v>18.3</v>
      </c>
      <c r="BO22" s="1">
        <f>IF(ABS($Q22)&lt;G$19,$AA22,IF(ABS($Q21)&lt;G$19,(G$19-ABS($Q21))*($Z21+$Z22)*0.5*($D$27+$D$28)*$D$5*1000,0))</f>
        <v>515.7832800000001</v>
      </c>
      <c r="BP22" s="1">
        <f>IF(AND(G$19&lt;ABS($Q22),G$19&gt;ABS($Q21)),1,0)</f>
        <v>1</v>
      </c>
      <c r="BQ22" s="3">
        <f>MIN(IF(BP22=1,($S22-$S21)/(ABS($Q22)-ABS($Q21))*(G$19-ABS($Q21))+$S21,0),$D$7)</f>
        <v>18.3</v>
      </c>
      <c r="BR22" s="1">
        <f>IF(ABS($Q22)&lt;G$20,$AA22,IF(ABS($Q21)&lt;G$20,(G$20-ABS($Q21))*($Z21+$Z22)*0.5*($D$27+$D$28)*$D$5*1000,0))</f>
        <v>620.34312000000011</v>
      </c>
      <c r="BS22" s="1">
        <f>IF(AND(G$20&lt;ABS($Q22),G$20&gt;ABS($Q21)),1,0)</f>
        <v>0</v>
      </c>
      <c r="BT22" s="3">
        <f>MIN(IF(BS22=1,($S22-$S21)/(ABS($Q22)-ABS($Q21))*(G$20-ABS($Q21))+$S21,0),$D$7)</f>
        <v>0</v>
      </c>
      <c r="BU22" s="1">
        <f>IF(ABS($Q22)&lt;G$21,$AA22,IF(ABS($Q21)&lt;G$21,(G$21-ABS($Q21))*($Z21+$Z22)*0.5*($D$27+$D$28)*$D$5*1000,0))</f>
        <v>620.34312000000011</v>
      </c>
      <c r="BV22" s="1">
        <f>IF(AND(G$21&lt;ABS($Q22),G$21&gt;ABS($Q21)),1,0)</f>
        <v>0</v>
      </c>
      <c r="BW22" s="3">
        <f>MIN(IF(BV22=1,($S22-$S21)/(ABS($Q22)-ABS($Q21))*(G$21-ABS($Q21))+$S21,0),$D$7)</f>
        <v>0</v>
      </c>
      <c r="BX22" s="1">
        <f>IF(ABS($Q22)&lt;G$22,$AA22,IF(ABS($Q21)&lt;G$22,(G$22-ABS($Q21))*($Z21+$Z22)*0.5*($D$27+$D$28)*$D$5*1000,0))</f>
        <v>620.34312000000011</v>
      </c>
      <c r="BY22" s="1">
        <f>IF(AND(G$22&lt;ABS($Q22),G$22&gt;ABS($Q21)),1,0)</f>
        <v>0</v>
      </c>
      <c r="BZ22" s="3">
        <f>MIN(IF(BY22=1,($S22-$S21)/(ABS($Q22)-ABS($Q21))*(G$22-ABS($Q21))+$S21,0),$D$7)</f>
        <v>0</v>
      </c>
      <c r="CA22" s="1">
        <f>IF(ABS($Q22)&lt;G$23,$AA22,IF(ABS($Q21)&lt;G$23,(G$23-ABS($Q21))*($Z21+$Z22)*0.5*($D$27+$D$28)*$D$5*1000,0))</f>
        <v>620.34312000000011</v>
      </c>
      <c r="CB22" s="1">
        <f>IF(AND(G$23&lt;ABS($Q22),G$23&gt;ABS($Q21)),1,0)</f>
        <v>0</v>
      </c>
      <c r="CC22" s="3">
        <f>MIN(IF(CB22=1,($S22-$S21)/(ABS($Q22)-ABS($Q21))*(G$23-ABS($Q21))+$S21,0),$D$7)</f>
        <v>0</v>
      </c>
      <c r="CD22" s="1">
        <f>IF(ABS($Q22)&lt;G$24,$AA22,IF(ABS($Q21)&lt;G$24,(G$24-ABS($Q21))*($Z21+$Z22)*0.5*($D$27+$D$28)*$D$5*1000,0))</f>
        <v>620.34312000000011</v>
      </c>
      <c r="CE22" s="1">
        <f>IF(AND(G$24&lt;ABS($Q22),G$24&gt;ABS($Q21)),1,0)</f>
        <v>0</v>
      </c>
      <c r="CF22" s="3">
        <f>MIN(IF(CE22=1,($S22-$S21)/(ABS($Q22)-ABS($Q21))*(G$24-ABS($Q21))+$S21,0),$D$7)</f>
        <v>0</v>
      </c>
      <c r="CG22" s="1">
        <f>IF(ABS($Q22)&lt;G$25,$AA22,IF(ABS($Q21)&lt;G$25,(G$25-ABS($Q21))*($Z21+$Z22)*0.5*($D$27+$D$28)*$D$5*1000,0))</f>
        <v>620.34312000000011</v>
      </c>
      <c r="CH22" s="1">
        <f>IF(AND(G$25&lt;ABS($Q22),G$25&gt;ABS($Q21)),1,0)</f>
        <v>0</v>
      </c>
      <c r="CI22" s="3">
        <f>MIN(IF(CH22=1,($S22-$S21)/(ABS($Q22)-ABS($Q21))*(G$25-ABS($Q21))+$S21,0),$D$7)</f>
        <v>0</v>
      </c>
      <c r="CJ22" s="1">
        <f>IF(ABS($Q22)&lt;G$26,$AA22,IF(ABS($Q21)&lt;G$26,(G$26-ABS($Q21))*($Z21+$Z22)*0.5*($D$27+$D$28)*$D$5*1000,0))</f>
        <v>620.34312000000011</v>
      </c>
      <c r="CK22" s="1">
        <f>IF(AND(G$26&lt;ABS($Q22),G$26&gt;ABS($Q21)),1,0)</f>
        <v>0</v>
      </c>
      <c r="CL22" s="3">
        <f>MIN(IF(CK22=1,($S22-$S21)/(ABS($Q22)-ABS($Q21))*(G$26-ABS($Q21))+$S21,0),$D$7)</f>
        <v>0</v>
      </c>
      <c r="CM22" s="1">
        <f>IF(ABS($Q22)&lt;G$27,$AA22,IF(ABS($Q21)&lt;G$27,(G$27-ABS($Q21))*($Z21+$Z22)*0.5*($D$27+$D$28)*$D$5*1000,0))</f>
        <v>620.34312000000011</v>
      </c>
      <c r="CN22" s="1">
        <f>IF(AND(G$27&lt;ABS($Q22),G$27&gt;ABS($Q21)),1,0)</f>
        <v>0</v>
      </c>
      <c r="CO22" s="3">
        <f>MIN(IF(CN22=1,($S22-$S21)/(ABS($Q22)-ABS($Q21))*(G$27-ABS($Q21))+$S21,0),$D$7)</f>
        <v>0</v>
      </c>
      <c r="CP22" s="1">
        <f>IF(ABS($Q22)&lt;G$28,$AA22,IF(ABS($Q21)&lt;G$28,(G$28-ABS($Q21))*($Z21+$Z22)*0.5*($D$27+$D$28)*$D$5*1000,0))</f>
        <v>620.34312000000011</v>
      </c>
      <c r="CQ22" s="1">
        <f>IF(AND(G$28&lt;ABS($Q22),G$28&gt;ABS($Q21)),1,0)</f>
        <v>0</v>
      </c>
      <c r="CR22" s="3">
        <f>MIN(IF(CQ22=1,($S22-$S21)/(ABS($Q22)-ABS($Q21))*(G$28-ABS($Q21))+$S21,0),$D$7)</f>
        <v>0</v>
      </c>
      <c r="CS22" s="1">
        <f>IF(ABS($Q22)&lt;G$29,$AA22,IF(ABS($Q21)&lt;G$29,(G$29-ABS($Q21))*($Z21+$Z22)*0.5*($D$27+$D$28)*$D$5*1000,0))</f>
        <v>620.34312000000011</v>
      </c>
      <c r="CT22" s="1">
        <f>IF(AND(G$29&lt;ABS($Q22),G$29&gt;ABS($Q21)),1,0)</f>
        <v>0</v>
      </c>
      <c r="CU22" s="3">
        <f>MIN(IF(CT22=1,($S22-$S21)/(ABS($Q22)-ABS($Q21))*(G$29-ABS($Q21))+$S21,0),$D$7)</f>
        <v>0</v>
      </c>
      <c r="CV22" s="1">
        <f>IF(ABS($Q22)&lt;G$30,$AA22,IF(ABS($Q21)&lt;G$30,(G$30-ABS($Q21))*($Z21+$Z22)*0.5*($D$27+$D$28)*$D$5*1000,0))</f>
        <v>620.34312000000011</v>
      </c>
      <c r="CW22" s="1">
        <f>IF(AND(G$30&lt;ABS($Q22),G$30&gt;ABS($Q21)),1,0)</f>
        <v>0</v>
      </c>
      <c r="CX22" s="3">
        <f>MIN(IF(CW22=1,($S22-$S21)/(ABS($Q22)-ABS($Q21))*(G$30-ABS($Q21))+$S21,0),$D$7)</f>
        <v>0</v>
      </c>
      <c r="CY22" s="1">
        <f>IF(ABS($Q22)&lt;G$31,$AA22,IF(ABS($Q21)&lt;G$31,(G$31-ABS($Q21))*($Z21+$Z22)*0.5*($D$27+$D$28)*$D$5*1000,0))</f>
        <v>620.34312000000011</v>
      </c>
      <c r="CZ22" s="1">
        <f>IF(AND(G$31&lt;ABS($Q22),G$31&gt;ABS($Q21)),1,0)</f>
        <v>0</v>
      </c>
      <c r="DA22" s="3">
        <f>MIN(IF(CZ22=1,($S22-$S21)/(ABS($Q22)-ABS($Q21))*(G$31-ABS($Q21))+$S21,0),$D$7)</f>
        <v>0</v>
      </c>
      <c r="DB22" s="1">
        <f>IF(ABS($Q22)&lt;G$32,$AA22,IF(ABS($Q21)&lt;G$32,(G$32-ABS($Q21))*($Z21+$Z22)*0.5*($D$27+$D$28)*$D$5*1000,0))</f>
        <v>620.34312000000011</v>
      </c>
      <c r="DC22" s="1">
        <f>IF(AND(G$32&lt;ABS($Q22),G$32&gt;ABS($Q21)),1,0)</f>
        <v>0</v>
      </c>
      <c r="DD22" s="3">
        <f>MIN(IF(DC22=1,($S22-$S21)/(ABS($Q22)-ABS($Q21))*(G$32-ABS($Q21))+$S21,0),$D$7)</f>
        <v>0</v>
      </c>
      <c r="DE22" s="1">
        <f>IF(ABS($Q22)&lt;G$33,$AA22,IF(ABS($Q21)&lt;G$33,(G$33-ABS($Q21))*($Z21+$Z22)*0.5*($D$27+$D$28)*$D$5*1000,0))</f>
        <v>620.34312000000011</v>
      </c>
      <c r="DF22" s="1">
        <f>IF(AND(G$33&lt;ABS($Q22),G$33&gt;ABS($Q21)),1,0)</f>
        <v>0</v>
      </c>
      <c r="DG22" s="3">
        <f>MIN(IF(DF22=1,($S22-$S21)/(ABS($Q22)-ABS($Q21))*(G$33-ABS($Q21))+$S21,0),$D$7)</f>
        <v>0</v>
      </c>
      <c r="DH22" s="1">
        <f>IF(ABS($Q22)&lt;G$34,$AA22,IF(ABS($Q21)&lt;G$34,(G$34-ABS($Q21))*($Z21+$Z22)*0.5*($D$27+$D$28)*$D$5*1000,0))</f>
        <v>620.34312000000011</v>
      </c>
      <c r="DI22" s="1">
        <f>IF(AND(G$34&lt;ABS($Q22),G$34&gt;ABS($Q21)),1,0)</f>
        <v>0</v>
      </c>
      <c r="DJ22" s="3">
        <f>MIN(IF(DI22=1,($S22-$S21)/(ABS($Q22)-ABS($Q21))*(G$34-ABS($Q21))+$S21,0),$D$7)</f>
        <v>0</v>
      </c>
      <c r="DK22" s="1">
        <f>IF(ABS($Q22)&lt;G$35,$AA22,IF(ABS($Q21)&lt;G$35,(G$35-ABS($Q21))*($Z21+$Z22)*0.5*($D$27+$D$28)*$D$5*1000,0))</f>
        <v>620.34312000000011</v>
      </c>
      <c r="DL22" s="1">
        <f>IF(AND(G$35&lt;ABS($Q22),G$35&gt;ABS($Q21)),1,0)</f>
        <v>0</v>
      </c>
      <c r="DM22" s="3">
        <f>MIN(IF(DL22=1,($S22-$S21)/(ABS($Q22)-ABS($Q21))*(G$35-ABS($Q21))+$S21,0),$D$7)</f>
        <v>0</v>
      </c>
      <c r="DN22" s="1">
        <f>IF(ABS($Q22)&lt;G$36,$AA22,IF(ABS($Q21)&lt;G$36,(G$36-ABS($Q21))*($Z21+$Z22)*0.5*($D$27+$D$28)*$D$5*1000,0))</f>
        <v>620.34312000000011</v>
      </c>
      <c r="DO22" s="1">
        <f>IF(AND(G$36&lt;ABS($Q22),G$36&gt;ABS($Q21)),1,0)</f>
        <v>0</v>
      </c>
      <c r="DP22" s="3">
        <f>MIN(IF(DO22=1,($S22-$S21)/(ABS($Q22)-ABS($Q21))*(G$36-ABS($Q21))+$S21,0),$D$7)</f>
        <v>0</v>
      </c>
      <c r="DQ22" s="1">
        <f>IF(ABS($Q22)&lt;G$37,$AA22,IF(ABS($Q21)&lt;G$37,(G$37-ABS($Q21))*($Z21+$Z22)*0.5*($D$27+$D$28)*$D$5*1000,0))</f>
        <v>620.34312000000011</v>
      </c>
      <c r="DR22" s="1">
        <f>IF(AND(G$37&lt;ABS($Q22),G$37&gt;ABS($Q21)),1,0)</f>
        <v>0</v>
      </c>
      <c r="DS22" s="3">
        <f>MIN(IF(DR22=1,($S22-$S21)/(ABS($Q22)-ABS($Q21))*(G$37-ABS($Q21))+$S21,0),$D$7)</f>
        <v>0</v>
      </c>
      <c r="DT22" s="1">
        <f>IF(ABS($Q22)&lt;G$38,$AA22,IF(ABS($Q21)&lt;G$38,(G$38-ABS($Q21))*($Z21+$Z22)*0.5*($D$27+$D$28)*$D$5*1000,0))</f>
        <v>620.34312000000011</v>
      </c>
      <c r="DU22" s="1">
        <f>IF(AND(G$38&lt;ABS($Q22),G$38&gt;ABS($Q21)),1,0)</f>
        <v>0</v>
      </c>
      <c r="DV22" s="3">
        <f>MIN(IF(DU22=1,($S22-$S21)/(ABS($Q22)-ABS($Q21))*(G$38-ABS($Q21))+$S21,0),$D$7)</f>
        <v>0</v>
      </c>
      <c r="DW22" s="1">
        <f>IF(ABS($Q22)&lt;G$39,$AA22,IF(ABS($Q21)&lt;G$39,(G$39-ABS($Q21))*($Z21+$Z22)*0.5*($D$27+$D$28)*$D$5*1000,0))</f>
        <v>620.34312000000011</v>
      </c>
      <c r="DX22" s="1">
        <f>IF(AND(G$39&lt;ABS($Q22),G$39&gt;ABS($Q21)),1,0)</f>
        <v>0</v>
      </c>
      <c r="DY22" s="3">
        <f>MIN(IF(DX22=1,($S22-$S21)/(ABS($Q22)-ABS($Q21))*(G$39-ABS($Q21))+$S21,0),$D$7)</f>
        <v>0</v>
      </c>
      <c r="DZ22" s="1">
        <f>IF(ABS($Q22)&lt;G$40,$AA22,IF(ABS($Q21)&lt;G$40,(G$40-ABS($Q21))*($Z21+$Z22)*0.5*($D$27+$D$28)*$D$5*1000,0))</f>
        <v>620.34312000000011</v>
      </c>
      <c r="EA22" s="1">
        <f>IF(AND(G$40&lt;ABS($Q22),G$40&gt;ABS($Q21)),1,0)</f>
        <v>0</v>
      </c>
      <c r="EB22" s="3">
        <f>MIN(IF(EA22=1,($S22-$S21)/(ABS($Q22)-ABS($Q21))*(G$40-ABS($Q21))+$S21,0),$D$7)</f>
        <v>0</v>
      </c>
      <c r="EC22" s="1">
        <f>IF(ABS($Q22)&lt;G$41,$AA22,IF(ABS($Q21)&lt;G$41,(G$41-ABS($Q21))*($Z21+$Z22)*0.5*($D$27+$D$28)*$D$5*1000,0))</f>
        <v>620.34312000000011</v>
      </c>
      <c r="ED22" s="1">
        <f>IF(AND(G$41&lt;ABS($Q22),G$41&gt;ABS($Q21)),1,0)</f>
        <v>0</v>
      </c>
      <c r="EE22" s="3">
        <f>MIN(IF(ED22=1,($S22-$S21)/(ABS($Q22)-ABS($Q21))*(G$41-ABS($Q21))+$S21,0),$D$7)</f>
        <v>0</v>
      </c>
      <c r="EF22" s="1">
        <f>IF(ABS($Q22)&lt;G$42,$AA22,IF(ABS($Q21)&lt;G$42,(G$42-ABS($Q21))*($Z21+$Z22)*0.5*($D$27+$D$28)*$D$5*1000,0))</f>
        <v>620.34312000000011</v>
      </c>
      <c r="EG22" s="1">
        <f>IF(AND(G$42&lt;ABS($Q22),G$42&gt;ABS($Q21)),1,0)</f>
        <v>0</v>
      </c>
      <c r="EH22" s="3">
        <f>MIN(IF(EG22=1,($S22-$S21)/(ABS($Q22)-ABS($Q21))*(G$42-ABS($Q21))+$S21,0),$D$7)</f>
        <v>0</v>
      </c>
      <c r="EI22" s="1">
        <f>IF(ABS($Q22)&lt;G$43,$AA22,IF(ABS($Q21)&lt;G$43,(G$43-ABS($Q21))*($Z21+$Z22)*0.5*($D$27+$D$28)*$D$5*1000,0))</f>
        <v>620.34312000000011</v>
      </c>
      <c r="EJ22" s="1">
        <f>IF(AND(G$43&lt;ABS($Q22),G$43&gt;ABS($Q21)),1,0)</f>
        <v>0</v>
      </c>
      <c r="EK22" s="3">
        <f>MIN(IF(EJ22=1,($S22-$S21)/(ABS($Q22)-ABS($Q21))*(G$43-ABS($Q21))+$S21,0),$D$7)</f>
        <v>0</v>
      </c>
      <c r="EL22" s="1">
        <f>IF(ABS($Q22)&lt;G$44,$AA22,IF(ABS($Q21)&lt;G$44,(G$44-ABS($Q21))*($Z21+$Z22)*0.5*($D$27+$D$28)*$D$5*1000,0))</f>
        <v>620.34312000000011</v>
      </c>
      <c r="EM22" s="1">
        <f>IF(AND(G$44&lt;ABS($Q22),G$44&gt;ABS($Q21)),1,0)</f>
        <v>0</v>
      </c>
      <c r="EN22" s="3">
        <f>MIN(IF(EM22=1,($S22-$S21)/(ABS($Q22)-ABS($Q21))*(G$44-ABS($Q21))+$S21,0),$D$7)</f>
        <v>0</v>
      </c>
      <c r="EO22" s="1">
        <f>IF(ABS($Q22)&lt;G$45,$AA22,IF(ABS($Q21)&lt;G$45,(G$45-ABS($Q21))*($Z21+$Z22)*0.5*($D$27+$D$28)*$D$5*1000,0))</f>
        <v>620.34312000000011</v>
      </c>
      <c r="EP22" s="1">
        <f>IF(AND(G$45&lt;ABS($Q22),G$45&gt;ABS($Q21)),1,0)</f>
        <v>0</v>
      </c>
      <c r="EQ22" s="3">
        <f>MIN(IF(EP22=1,($S22-$S21)/(ABS($Q22)-ABS($Q21))*(G$45-ABS($Q21))+$S21,0),$D$7)</f>
        <v>0</v>
      </c>
      <c r="ER22" s="1">
        <f>IF(ABS($Q22)&lt;G$46,$AA22,IF(ABS($Q21)&lt;G$46,(G$46-ABS($Q21))*($Z21+$Z22)*0.5*($D$27+$D$28)*$D$5*1000,0))</f>
        <v>620.34312000000011</v>
      </c>
      <c r="ES22" s="1">
        <f>IF(AND(G$46&lt;ABS($Q22),G$46&gt;ABS($Q21)),1,0)</f>
        <v>0</v>
      </c>
      <c r="ET22" s="3">
        <f>MIN(IF(ES22=1,($S22-$S21)/(ABS($Q22)-ABS($Q21))*(G$46-ABS($Q21))+$S21,0),$D$7)</f>
        <v>0</v>
      </c>
      <c r="EU22" s="1">
        <f>IF(ABS($Q22)&lt;G$47,$AA22,IF(ABS($Q21)&lt;G$47,(G$47-ABS($Q21))*($Z21+$Z22)*0.5*($D$27+$D$28)*$D$5*1000,0))</f>
        <v>620.34312000000011</v>
      </c>
      <c r="EV22" s="1">
        <f>IF(AND(G$47&lt;ABS($Q22),G$47&gt;ABS($Q21)),1,0)</f>
        <v>0</v>
      </c>
      <c r="EW22" s="3">
        <f>MIN(IF(EV22=1,($S22-$S21)/(ABS($Q22)-ABS($Q21))*(G$47-ABS($Q21))+$S21,0),$D$7)</f>
        <v>0</v>
      </c>
      <c r="EX22" s="1">
        <f>IF(ABS($Q22)&lt;G$48,$AA22,IF(ABS($Q21)&lt;G$48,(G$48-ABS($Q21))*($Z21+$Z22)*0.5*($D$27+$D$28)*$D$5*1000,0))</f>
        <v>620.34312000000011</v>
      </c>
      <c r="EY22" s="1">
        <f>IF(AND(G$48&lt;ABS($Q22),G$48&gt;ABS($Q21)),1,0)</f>
        <v>0</v>
      </c>
      <c r="EZ22" s="3">
        <f>MIN(IF(EY22=1,($S22-$S21)/(ABS($Q22)-ABS($Q21))*(G$48-ABS($Q21))+$S21,0),$D$7)</f>
        <v>0</v>
      </c>
      <c r="FA22" s="1">
        <f>IF(ABS($Q22)&lt;G$49,$AA22,IF(ABS($Q21)&lt;G$49,(G$49-ABS($Q21))*($Z21+$Z22)*0.5*($D$27+$D$28)*$D$5*1000,0))</f>
        <v>620.34312000000011</v>
      </c>
      <c r="FB22" s="1">
        <f>IF(AND(G$49&lt;ABS($Q22),G$49&gt;ABS($Q21)),1,0)</f>
        <v>0</v>
      </c>
      <c r="FC22" s="3">
        <f>MIN(IF(FB22=1,($S22-$S21)/(ABS($Q22)-ABS($Q21))*(G$49-ABS($Q21))+$S21,0),$D$7)</f>
        <v>0</v>
      </c>
      <c r="FD22" s="1">
        <f>IF(ABS($Q22)&lt;G$50,$AA22,IF(ABS($Q21)&lt;G$50,(G$50-ABS($Q21))*($Z21+$Z22)*0.5*($D$27+$D$28)*$D$5*1000,0))</f>
        <v>620.34312000000011</v>
      </c>
      <c r="FE22" s="1">
        <f>IF(AND(G$50&lt;ABS($Q22),G$50&gt;ABS($Q21)),1,0)</f>
        <v>0</v>
      </c>
      <c r="FF22" s="3">
        <f>MIN(IF(FE22=1,($S22-$S21)/(ABS($Q22)-ABS($Q21))*(G$50-ABS($Q21))+$S21,0),$D$7)</f>
        <v>0</v>
      </c>
      <c r="FG22" s="1">
        <f>IF(ABS($Q22)&lt;G$51,$AA22,IF(ABS($Q21)&lt;G$51,(G$51-ABS($Q21))*($Z21+$Z22)*0.5*($D$27+$D$28)*$D$5*1000,0))</f>
        <v>620.34312000000011</v>
      </c>
      <c r="FH22" s="1">
        <f>IF(AND(G$51&lt;ABS($Q22),G$51&gt;ABS($Q21)),1,0)</f>
        <v>0</v>
      </c>
      <c r="FI22" s="3">
        <f>MIN(IF(FH22=1,($S22-$S21)/(ABS($Q22)-ABS($Q21))*(G$51-ABS($Q21))+$S21,0),$D$7)</f>
        <v>0</v>
      </c>
      <c r="FJ22" s="1">
        <f>IF(ABS($Q22)&lt;G$52,$AA22,IF(ABS($Q21)&lt;G$52,(G$52-ABS($Q21))*($Z21+$Z22)*0.5*($D$27+$D$28)*$D$5*1000,0))</f>
        <v>620.34312000000011</v>
      </c>
      <c r="FK22" s="1">
        <f>IF(AND(G$52&lt;ABS($Q22),G$52&gt;ABS($Q21)),1,0)</f>
        <v>0</v>
      </c>
      <c r="FL22" s="3">
        <f>MIN(IF(FK22=1,($S22-$S21)/(ABS($Q22)-ABS($Q21))*(G$52-ABS($Q21))+$S21,0),$D$7)</f>
        <v>0</v>
      </c>
      <c r="FM22" s="1">
        <f>IF(ABS($Q22)&lt;G$53,$AA22,IF(ABS($Q21)&lt;G$53,(G$53-ABS($Q21))*($Z21+$Z22)*0.5*($D$27+$D$28)*$D$5*1000,0))</f>
        <v>620.34312000000011</v>
      </c>
      <c r="FN22" s="1">
        <f>IF(AND(G$53&lt;ABS($Q22),G$53&gt;ABS($Q21)),1,0)</f>
        <v>0</v>
      </c>
      <c r="FO22" s="3">
        <f>MIN(IF(FN22=1,($S22-$S21)/(ABS($Q22)-ABS($Q21))*(G$53-ABS($Q21))+$S21,0),$D$7)</f>
        <v>0</v>
      </c>
      <c r="FP22" s="1">
        <f>IF(ABS($Q22)&lt;G$54,$AA22,IF(ABS($Q21)&lt;G$54,(G$54-ABS($Q21))*($Z21+$Z22)*0.5*($D$27+$D$28)*$D$5*1000,0))</f>
        <v>620.34312000000011</v>
      </c>
      <c r="FQ22" s="1">
        <f>IF(AND(G$54&lt;ABS($Q22),G$54&gt;ABS($Q21)),1,0)</f>
        <v>0</v>
      </c>
      <c r="FR22" s="3">
        <f>MIN(IF(FQ22=1,($S22-$S21)/(ABS($Q22)-ABS($Q21))*(G$54-ABS($Q21))+$S21,0),$D$7)</f>
        <v>0</v>
      </c>
      <c r="FS22" s="1">
        <f>IF(ABS($Q22)&lt;G$55,$AA22,IF(ABS($Q21)&lt;G$55,(G$55-ABS($Q21))*($Z21+$Z22)*0.5*($D$27+$D$28)*$D$5*1000,0))</f>
        <v>620.34312000000011</v>
      </c>
      <c r="FT22" s="1">
        <f>IF(AND(G$55&lt;ABS($Q22),G$55&gt;ABS($Q21)),1,0)</f>
        <v>0</v>
      </c>
      <c r="FU22" s="3">
        <f>MIN(IF(FT22=1,($S22-$S21)/(ABS($Q22)-ABS($Q21))*(G$55-ABS($Q21))+$S21,0),$D$7)</f>
        <v>0</v>
      </c>
      <c r="FV22" s="1" t="e">
        <f>IF(ABS($Q22)&lt;#REF!,$AA22,IF(ABS($Q21)&lt;#REF!,(#REF!-ABS($Q21))*($Z21+$Z22)*0.5*($D$27+$D$28)*$D$5*1000,0))</f>
        <v>#REF!</v>
      </c>
      <c r="FW22" s="1" t="e">
        <f>IF(AND(#REF!&lt;ABS($Q22),#REF!&gt;ABS($Q21)),1,0)</f>
        <v>#REF!</v>
      </c>
      <c r="FX22" s="3" t="e">
        <f>MIN(IF(FW22=1,($S22-$S21)/(ABS($Q22)-ABS($Q21))*(#REF!-ABS($Q21))+$S21,0),$D$7)</f>
        <v>#REF!</v>
      </c>
    </row>
    <row r="23" spans="1:180" ht="15" customHeight="1" x14ac:dyDescent="0.35">
      <c r="A23" s="4"/>
      <c r="B23" s="76"/>
      <c r="C23" s="77"/>
      <c r="D23" s="78"/>
      <c r="E23" s="4"/>
      <c r="F23" s="4"/>
      <c r="G23" s="55">
        <v>13.5</v>
      </c>
      <c r="H23" s="98">
        <f>SUM(CC7:CC221)*$D$6*1000*$D$29</f>
        <v>7600.436456996149</v>
      </c>
      <c r="I23" s="98">
        <f>SUM(CA7:CA410)</f>
        <v>2553.4271100000005</v>
      </c>
      <c r="J23" s="57">
        <f t="shared" si="0"/>
        <v>8.8683127572016431</v>
      </c>
      <c r="K23" s="58">
        <f t="shared" si="1"/>
        <v>-176.63846550571213</v>
      </c>
      <c r="L23" s="99">
        <f>(K23-G23)</f>
        <v>-190.13846550571213</v>
      </c>
      <c r="M23" s="60">
        <f>IF(AND(L23&lt;0,L22&gt;1),1,0)</f>
        <v>1</v>
      </c>
      <c r="N23" s="13">
        <f>-($D$35*I23)/J23</f>
        <v>-575.85409534106759</v>
      </c>
      <c r="O23" s="13">
        <f>-($D$34*H23)/$D$20</f>
        <v>-864.49233510747626</v>
      </c>
      <c r="P23" s="4"/>
      <c r="Q23" s="5">
        <v>-11.963000000000001</v>
      </c>
      <c r="R23" s="4">
        <v>0.81</v>
      </c>
      <c r="S23" s="4">
        <v>18.3</v>
      </c>
      <c r="T23" s="4">
        <v>18.3</v>
      </c>
      <c r="U23" s="4">
        <v>9.1999999999999998E-2</v>
      </c>
      <c r="V23" s="4">
        <v>0.5</v>
      </c>
      <c r="W23" s="4" t="s">
        <v>3</v>
      </c>
      <c r="X23" s="4" t="s">
        <v>10</v>
      </c>
      <c r="Y23" s="4">
        <v>8</v>
      </c>
      <c r="Z23" s="3">
        <f t="shared" si="2"/>
        <v>9.1999999999999998E-2</v>
      </c>
      <c r="AA23" s="3"/>
      <c r="AB23" s="1"/>
      <c r="AC23" s="2"/>
      <c r="AD23" s="2"/>
      <c r="AE23" s="1"/>
      <c r="AF23" s="2"/>
      <c r="AG23" s="2"/>
      <c r="AH23" s="1"/>
      <c r="AI23" s="2"/>
      <c r="AJ23" s="2"/>
      <c r="AK23" s="1"/>
      <c r="AL23" s="2"/>
      <c r="AM23" s="2"/>
      <c r="AN23" s="1"/>
      <c r="AO23" s="2"/>
      <c r="AP23" s="2"/>
      <c r="AQ23" s="1"/>
      <c r="AR23" s="2"/>
      <c r="AS23" s="2"/>
      <c r="AT23" s="1"/>
      <c r="AU23" s="2"/>
      <c r="AV23" s="2"/>
      <c r="AW23" s="1"/>
      <c r="AX23" s="2"/>
      <c r="AY23" s="2"/>
      <c r="AZ23" s="1"/>
      <c r="BA23" s="2"/>
      <c r="BB23" s="2"/>
      <c r="BC23" s="1"/>
      <c r="BD23" s="2"/>
      <c r="BE23" s="2"/>
      <c r="BF23" s="1"/>
      <c r="BG23" s="2"/>
      <c r="BH23" s="2"/>
      <c r="BI23" s="1"/>
      <c r="BJ23" s="2"/>
      <c r="BK23" s="2"/>
      <c r="BL23" s="1"/>
      <c r="BM23" s="2"/>
      <c r="BN23" s="2"/>
      <c r="BO23" s="1"/>
      <c r="BP23" s="2"/>
      <c r="BQ23" s="2"/>
      <c r="BR23" s="1"/>
      <c r="BS23" s="2"/>
      <c r="BT23" s="2"/>
      <c r="BU23" s="1"/>
      <c r="BV23" s="2"/>
      <c r="BW23" s="2"/>
      <c r="BX23" s="1"/>
      <c r="BY23" s="2"/>
      <c r="BZ23" s="2"/>
      <c r="CA23" s="1"/>
      <c r="CB23" s="2"/>
      <c r="CC23" s="2"/>
      <c r="CD23" s="1"/>
      <c r="CE23" s="2"/>
      <c r="CF23" s="2"/>
      <c r="CG23" s="1"/>
      <c r="CH23" s="2"/>
      <c r="CI23" s="2"/>
      <c r="CJ23" s="1"/>
      <c r="CK23" s="2"/>
      <c r="CL23" s="2"/>
      <c r="CM23" s="1"/>
      <c r="CN23" s="2"/>
      <c r="CO23" s="2"/>
      <c r="CP23" s="1"/>
      <c r="CQ23" s="2"/>
      <c r="CR23" s="2"/>
      <c r="CS23" s="1"/>
      <c r="CT23" s="2"/>
      <c r="CU23" s="2"/>
      <c r="CV23" s="1"/>
      <c r="CW23" s="2"/>
      <c r="CX23" s="2"/>
      <c r="CY23" s="1"/>
      <c r="CZ23" s="2"/>
      <c r="DA23" s="2"/>
      <c r="DB23" s="1"/>
      <c r="DC23" s="2"/>
      <c r="DD23" s="2"/>
      <c r="DE23" s="1"/>
      <c r="DF23" s="2"/>
      <c r="DG23" s="2"/>
      <c r="DH23" s="1"/>
      <c r="DI23" s="2"/>
      <c r="DJ23" s="2"/>
      <c r="DK23" s="1"/>
      <c r="DL23" s="2"/>
      <c r="DM23" s="2"/>
      <c r="DN23" s="1"/>
      <c r="DO23" s="2"/>
      <c r="DP23" s="2"/>
      <c r="DQ23" s="1"/>
      <c r="DR23" s="2"/>
      <c r="DS23" s="2"/>
      <c r="DT23" s="1"/>
      <c r="DU23" s="2"/>
      <c r="DV23" s="2"/>
      <c r="DW23" s="1"/>
      <c r="DX23" s="2"/>
      <c r="DY23" s="2"/>
      <c r="DZ23" s="1"/>
      <c r="EA23" s="2"/>
      <c r="EB23" s="2"/>
      <c r="EC23" s="1"/>
      <c r="ED23" s="2"/>
      <c r="EE23" s="2"/>
      <c r="EF23" s="1"/>
      <c r="EG23" s="2"/>
      <c r="EH23" s="2"/>
      <c r="EI23" s="1"/>
      <c r="EJ23" s="2"/>
      <c r="EK23" s="2"/>
      <c r="EL23" s="1"/>
      <c r="EM23" s="2"/>
      <c r="EN23" s="2"/>
      <c r="EO23" s="1"/>
      <c r="EP23" s="2"/>
      <c r="EQ23" s="2"/>
      <c r="ER23" s="1"/>
      <c r="ES23" s="2"/>
      <c r="ET23" s="2"/>
      <c r="EU23" s="1"/>
      <c r="EV23" s="2"/>
      <c r="EW23" s="2"/>
      <c r="EX23" s="1"/>
      <c r="EY23" s="2"/>
      <c r="EZ23" s="2"/>
      <c r="FA23" s="1"/>
      <c r="FB23" s="2"/>
      <c r="FC23" s="2"/>
      <c r="FD23" s="1"/>
      <c r="FE23" s="2"/>
      <c r="FF23" s="2"/>
      <c r="FG23" s="1"/>
      <c r="FH23" s="2"/>
      <c r="FI23" s="2"/>
      <c r="FJ23" s="1"/>
      <c r="FK23" s="2"/>
      <c r="FL23" s="2"/>
      <c r="FM23" s="1"/>
      <c r="FN23" s="2"/>
      <c r="FO23" s="2"/>
      <c r="FP23" s="1"/>
      <c r="FQ23" s="2"/>
      <c r="FR23" s="2"/>
      <c r="FS23" s="1"/>
      <c r="FT23" s="2"/>
      <c r="FU23" s="2"/>
      <c r="FV23" s="1"/>
      <c r="FW23" s="2"/>
      <c r="FX23" s="2"/>
    </row>
    <row r="24" spans="1:180" ht="15" customHeight="1" x14ac:dyDescent="0.35">
      <c r="A24" s="4"/>
      <c r="B24" s="79"/>
      <c r="C24" s="80"/>
      <c r="D24" s="81"/>
      <c r="E24" s="4"/>
      <c r="F24" s="4"/>
      <c r="G24" s="14">
        <v>14</v>
      </c>
      <c r="H24" s="95">
        <f>SUM(CF7:CF221)*$D$6*1000*$D$29</f>
        <v>5581.8228498074459</v>
      </c>
      <c r="I24" s="95">
        <f>SUM(CD7:CD410)</f>
        <v>2667.2021100000006</v>
      </c>
      <c r="J24" s="25">
        <f t="shared" si="0"/>
        <v>8.5515873015872987</v>
      </c>
      <c r="K24" s="22">
        <f t="shared" si="1"/>
        <v>5.0265861629926576</v>
      </c>
      <c r="L24" s="97">
        <f>(K24-G24)</f>
        <v>-8.9734138370073424</v>
      </c>
      <c r="M24" s="53">
        <f>IF(AND(L24&lt;0,L23&gt;1),1,0)</f>
        <v>0</v>
      </c>
      <c r="N24" s="13">
        <f>-($D$35*I24)/J24</f>
        <v>-623.7911199257544</v>
      </c>
      <c r="O24" s="13">
        <f>-($D$34*H24)/$D$20</f>
        <v>-634.89025885408466</v>
      </c>
      <c r="P24" s="4"/>
      <c r="Q24" s="5">
        <v>-12.773</v>
      </c>
      <c r="R24" s="4" t="s">
        <v>4</v>
      </c>
      <c r="S24" s="4">
        <v>7.1</v>
      </c>
      <c r="T24" s="4">
        <v>7.1</v>
      </c>
      <c r="U24" s="4">
        <v>3.5999999999999997E-2</v>
      </c>
      <c r="V24" s="4">
        <v>0.5</v>
      </c>
      <c r="W24" s="4" t="s">
        <v>3</v>
      </c>
      <c r="X24" s="4" t="s">
        <v>15</v>
      </c>
      <c r="Y24" s="4">
        <v>8</v>
      </c>
      <c r="Z24" s="3">
        <f t="shared" si="2"/>
        <v>3.5999999999999997E-2</v>
      </c>
      <c r="AA24" s="1">
        <f>$R23*($Z24+$Z23)*0.5*($D$27+$D$28)*1000*$D$5</f>
        <v>127.52640000000002</v>
      </c>
      <c r="AB24" s="1">
        <f>IF(ABS($Q24)&lt;$G$6,$AA24,IF(ABS($Q23)&lt;$G$6,($G$6-ABS($Q23))*($Z23+$Z24)*0.5*($D$27+$D$28)*$D$5*1000,0))</f>
        <v>0</v>
      </c>
      <c r="AC24" s="1">
        <f>IF(AND($G$6&lt;ABS($Q24),$G$6&gt;ABS($Q23)),1,0)</f>
        <v>0</v>
      </c>
      <c r="AD24" s="3">
        <f>MIN(IF(AC24=1,($S24-$S23)/(ABS($Q24)-ABS($Q23))*($G$6-ABS($Q23))+$S23,0),$D$7)</f>
        <v>0</v>
      </c>
      <c r="AE24" s="1">
        <f>IF(ABS($Q24)&lt;$G$7,$AA24,IF(ABS($Q23)&lt;$G$7,($G$7-ABS($Q23))*($Z23+$Z24)*0.5*($D$27+$D$28)*$D$5*1000,0))</f>
        <v>0</v>
      </c>
      <c r="AF24" s="1">
        <f>IF(AND($G$7&lt;ABS($Q24),$G$7&gt;ABS($Q23)),1,0)</f>
        <v>0</v>
      </c>
      <c r="AG24" s="3">
        <f>MIN(IF(AF24=1,($S24-$S23)/(ABS($Q24)-ABS($Q23))*($G$7-ABS($Q23))+$S23,0),$D$7)</f>
        <v>0</v>
      </c>
      <c r="AH24" s="1">
        <f>IF(ABS($Q24)&lt;$G$8,$AA24,IF(ABS($Q23)&lt;$G$8,($G$8-ABS($Q23))*($Z23+$Z24)*0.5*($D$27+$D$28)*$D$5*1000,0))</f>
        <v>0</v>
      </c>
      <c r="AI24" s="1">
        <f>IF(AND($G$8&lt;ABS($Q24),$G$8&gt;ABS($Q23)),1,0)</f>
        <v>0</v>
      </c>
      <c r="AJ24" s="3">
        <f>MIN(IF(AI24=1,($S24-$S23)/(ABS($Q24)-ABS($Q23))*($G$8-ABS($Q23))+$S23,0),$D$7)</f>
        <v>0</v>
      </c>
      <c r="AK24" s="1">
        <f>IF(ABS($Q24)&lt;$G$9,$AA24,IF(ABS($Q23)&lt;$G$9,($G$9-ABS($Q23))*($Z23+$Z24)*0.5*($D$27+$D$28)*$D$5*1000,0))</f>
        <v>0</v>
      </c>
      <c r="AL24" s="1">
        <f>IF(AND($G$9&lt;ABS($Q24),$G$9&gt;ABS($Q23)),1,0)</f>
        <v>0</v>
      </c>
      <c r="AM24" s="3">
        <f>MIN(IF(AL24=1,($S24-$S23)/(ABS($Q24)-ABS($Q23))*($G$9-ABS($Q23))+$S23,0),$D$7)</f>
        <v>0</v>
      </c>
      <c r="AN24" s="1">
        <f>IF(ABS($Q24)&lt;$G$10,$AA24,IF(ABS($Q23)&lt;$G$10,($G$10-ABS($Q23))*($Z23+$Z24)*0.5*($D$27+$D$28)*$D$5*1000,0))</f>
        <v>0</v>
      </c>
      <c r="AO24" s="1">
        <f>IF(AND($G$10&lt;ABS($Q24),$G$10&gt;ABS($Q23)),1,0)</f>
        <v>0</v>
      </c>
      <c r="AP24" s="3">
        <f>MIN(IF(AO24=1,($S24-$S23)/(ABS($Q24)-ABS($Q23))*($G$10-ABS($Q23))+$S23,0),$D$7)</f>
        <v>0</v>
      </c>
      <c r="AQ24" s="1">
        <f>IF(ABS($Q24)&lt;$G$11,$AA24,IF(ABS($Q23)&lt;$G$11,($G$11-ABS($Q23))*($Z23+$Z24)*0.5*($D$27+$D$28)*$D$5*1000,0))</f>
        <v>0</v>
      </c>
      <c r="AR24" s="1">
        <f>IF(AND($G$11&lt;ABS($Q24),$G$11&gt;ABS($Q23)),1,0)</f>
        <v>0</v>
      </c>
      <c r="AS24" s="3">
        <f>MIN(IF(AR24=1,($S24-$S23)/(ABS($Q24)-ABS($Q23))*($G$11-ABS($Q23))+$S23,0),$D$7)</f>
        <v>0</v>
      </c>
      <c r="AT24" s="1">
        <f>IF(ABS($Q24)&lt;$G$12,$AA24,IF(ABS($Q23)&lt;$G$12,($G$12-ABS($Q23))*($Z23+$Z24)*0.5*($D$27+$D$28)*$D$5*1000,0))</f>
        <v>0</v>
      </c>
      <c r="AU24" s="1">
        <f>IF(AND($G$12&lt;ABS($Q24),$G$12&gt;ABS($Q23)),1,0)</f>
        <v>0</v>
      </c>
      <c r="AV24" s="3">
        <f>MIN(IF(AU24=1,($S24-$S23)/(ABS($Q24)-ABS($Q23))*($G$12-ABS($Q23))+$S23,0),$D$7)</f>
        <v>0</v>
      </c>
      <c r="AW24" s="1">
        <f>IF(ABS($Q24)&lt;$G$13,$AA24,IF(ABS($Q23)&lt;$G$13,($G$13-ABS($Q23))*($Z23+$Z24)*0.5*($D$27+$D$28)*$D$5*1000,0))</f>
        <v>0</v>
      </c>
      <c r="AX24" s="1">
        <f>IF(AND($G$13&lt;ABS($Q24),$G$13&gt;ABS($Q23)),1,0)</f>
        <v>0</v>
      </c>
      <c r="AY24" s="3">
        <f>MIN(IF(AX24=1,($S24-$S23)/(ABS($Q24)-ABS($Q23))*($G$13-ABS($Q23))+$S23,0),$D$7)</f>
        <v>0</v>
      </c>
      <c r="AZ24" s="1">
        <f>IF(ABS($Q24)&lt;$G$14,$AA24,IF(ABS($Q23)&lt;$G$14,($G$14-ABS($Q23))*($Z23+$Z24)*0.5*($D$27+$D$28)*$D$5*1000,0))</f>
        <v>0</v>
      </c>
      <c r="BA24" s="1">
        <f>IF(AND($G$14&lt;ABS($Q24),$G$14&gt;ABS($Q23)),1,0)</f>
        <v>0</v>
      </c>
      <c r="BB24" s="3">
        <f>MIN(IF(BA24=1,($S24-$S23)/(ABS($Q24)-ABS($Q23))*($G$14-ABS($Q23))+$S23,0),$D$7)</f>
        <v>0</v>
      </c>
      <c r="BC24" s="1">
        <f>IF(ABS($Q24)&lt;G$15,$AA24,IF(ABS($Q23)&lt;G$15,(G$15-ABS($Q23))*($Z23+$Z24)*0.5*($D$27+$D$28)*$D$5*1000,0))</f>
        <v>0</v>
      </c>
      <c r="BD24" s="1">
        <f>IF(AND(G$15&lt;ABS($Q24),G$15&gt;ABS($Q23)),1,0)</f>
        <v>0</v>
      </c>
      <c r="BE24" s="3">
        <f>MIN(IF(BD24=1,($S24-$S23)/(ABS($Q24)-ABS($Q23))*(G$15-ABS($Q23))+$S23,0),$D$7)</f>
        <v>0</v>
      </c>
      <c r="BF24" s="1">
        <f>IF(ABS($Q24)&lt;G$16,$AA24,IF(ABS($Q23)&lt;G$16,(G$16-ABS($Q23))*($Z23+$Z24)*0.5*($D$27+$D$28)*$D$5*1000,0))</f>
        <v>0</v>
      </c>
      <c r="BG24" s="1">
        <f>IF(AND(G$16&lt;ABS($Q24),G$16&gt;ABS($Q23)),1,0)</f>
        <v>0</v>
      </c>
      <c r="BH24" s="3">
        <f>MIN(IF(BG24=1,($S24-$S23)/(ABS($Q24)-ABS($Q23))*(G$16-ABS($Q23))+$S23,0),$D$7)</f>
        <v>0</v>
      </c>
      <c r="BI24" s="1">
        <f>IF(ABS($Q24)&lt;G$17,$AA24,IF(ABS($Q23)&lt;G$17,(G$17-ABS($Q23))*($Z23+$Z24)*0.5*($D$27+$D$28)*$D$5*1000,0))</f>
        <v>0</v>
      </c>
      <c r="BJ24" s="1">
        <f>IF(AND(G$17&lt;ABS($Q24),G$17&gt;ABS($Q23)),1,0)</f>
        <v>0</v>
      </c>
      <c r="BK24" s="3">
        <f>MIN(IF(BJ24=1,($S24-$S23)/(ABS($Q24)-ABS($Q23))*(G$17-ABS($Q23))+$S23,0),$D$7)</f>
        <v>0</v>
      </c>
      <c r="BL24" s="1">
        <f>IF(ABS($Q24)&lt;G$18,$AA24,IF(ABS($Q23)&lt;G$18,(G$18-ABS($Q23))*($Z23+$Z24)*0.5*($D$27+$D$28)*$D$5*1000,0))</f>
        <v>0</v>
      </c>
      <c r="BM24" s="1">
        <f>IF(AND(G$18&lt;ABS($Q24),G$18&gt;ABS($Q23)),1,0)</f>
        <v>0</v>
      </c>
      <c r="BN24" s="3">
        <f>MIN(IF(BM24=1,($S24-$S23)/(ABS($Q24)-ABS($Q23))*(G$18-ABS($Q23))+$S23,0),$D$7)</f>
        <v>0</v>
      </c>
      <c r="BO24" s="1">
        <f>IF(ABS($Q24)&lt;G$19,$AA24,IF(ABS($Q23)&lt;G$19,(G$19-ABS($Q23))*($Z23+$Z24)*0.5*($D$27+$D$28)*$D$5*1000,0))</f>
        <v>0</v>
      </c>
      <c r="BP24" s="1">
        <f>IF(AND(G$19&lt;ABS($Q24),G$19&gt;ABS($Q23)),1,0)</f>
        <v>0</v>
      </c>
      <c r="BQ24" s="3">
        <f>MIN(IF(BP24=1,($S24-$S23)/(ABS($Q24)-ABS($Q23))*(G$19-ABS($Q23))+$S23,0),$D$7)</f>
        <v>0</v>
      </c>
      <c r="BR24" s="1">
        <f>IF(ABS($Q24)&lt;G$20,$AA24,IF(ABS($Q23)&lt;G$20,(G$20-ABS($Q23))*($Z23+$Z24)*0.5*($D$27+$D$28)*$D$5*1000,0))</f>
        <v>5.8252799999998492</v>
      </c>
      <c r="BS24" s="1">
        <f>IF(AND(G$20&lt;ABS($Q24),G$20&gt;ABS($Q23)),1,0)</f>
        <v>1</v>
      </c>
      <c r="BT24" s="3">
        <f>MIN(IF(BS24=1,($S24-$S23)/(ABS($Q24)-ABS($Q23))*(G$20-ABS($Q23))+$S23,0),$D$7)</f>
        <v>17.788395061728409</v>
      </c>
      <c r="BU24" s="1">
        <f>IF(ABS($Q24)&lt;G$21,$AA24,IF(ABS($Q23)&lt;G$21,(G$21-ABS($Q23))*($Z23+$Z24)*0.5*($D$27+$D$28)*$D$5*1000,0))</f>
        <v>84.545279999999863</v>
      </c>
      <c r="BV24" s="1">
        <f>IF(AND(G$21&lt;ABS($Q24),G$21&gt;ABS($Q23)),1,0)</f>
        <v>1</v>
      </c>
      <c r="BW24" s="3">
        <f>MIN(IF(BV24=1,($S24-$S23)/(ABS($Q24)-ABS($Q23))*(G$21-ABS($Q23))+$S23,0),$D$7)</f>
        <v>10.874814814814817</v>
      </c>
      <c r="BX24" s="1">
        <f>IF(ABS($Q24)&lt;G$22,$AA24,IF(ABS($Q23)&lt;G$22,(G$22-ABS($Q23))*($Z23+$Z24)*0.5*($D$27+$D$28)*$D$5*1000,0))</f>
        <v>127.52640000000002</v>
      </c>
      <c r="BY24" s="1">
        <f>IF(AND(G$22&lt;ABS($Q24),G$22&gt;ABS($Q23)),1,0)</f>
        <v>0</v>
      </c>
      <c r="BZ24" s="3">
        <f>MIN(IF(BY24=1,($S24-$S23)/(ABS($Q24)-ABS($Q23))*(G$22-ABS($Q23))+$S23,0),$D$7)</f>
        <v>0</v>
      </c>
      <c r="CA24" s="1">
        <f>IF(ABS($Q24)&lt;G$23,$AA24,IF(ABS($Q23)&lt;G$23,(G$23-ABS($Q23))*($Z23+$Z24)*0.5*($D$27+$D$28)*$D$5*1000,0))</f>
        <v>127.52640000000002</v>
      </c>
      <c r="CB24" s="1">
        <f>IF(AND(G$23&lt;ABS($Q24),G$23&gt;ABS($Q23)),1,0)</f>
        <v>0</v>
      </c>
      <c r="CC24" s="3">
        <f>MIN(IF(CB24=1,($S24-$S23)/(ABS($Q24)-ABS($Q23))*(G$23-ABS($Q23))+$S23,0),$D$7)</f>
        <v>0</v>
      </c>
      <c r="CD24" s="1">
        <f>IF(ABS($Q24)&lt;G$24,$AA24,IF(ABS($Q23)&lt;G$24,(G$24-ABS($Q23))*($Z23+$Z24)*0.5*($D$27+$D$28)*$D$5*1000,0))</f>
        <v>127.52640000000002</v>
      </c>
      <c r="CE24" s="1">
        <f>IF(AND(G$24&lt;ABS($Q24),G$24&gt;ABS($Q23)),1,0)</f>
        <v>0</v>
      </c>
      <c r="CF24" s="3">
        <f>MIN(IF(CE24=1,($S24-$S23)/(ABS($Q24)-ABS($Q23))*(G$24-ABS($Q23))+$S23,0),$D$7)</f>
        <v>0</v>
      </c>
      <c r="CG24" s="1">
        <f>IF(ABS($Q24)&lt;G$25,$AA24,IF(ABS($Q23)&lt;G$25,(G$25-ABS($Q23))*($Z23+$Z24)*0.5*($D$27+$D$28)*$D$5*1000,0))</f>
        <v>127.52640000000002</v>
      </c>
      <c r="CH24" s="1">
        <f>IF(AND(G$25&lt;ABS($Q24),G$25&gt;ABS($Q23)),1,0)</f>
        <v>0</v>
      </c>
      <c r="CI24" s="3">
        <f>MIN(IF(CH24=1,($S24-$S23)/(ABS($Q24)-ABS($Q23))*(G$25-ABS($Q23))+$S23,0),$D$7)</f>
        <v>0</v>
      </c>
      <c r="CJ24" s="1">
        <f>IF(ABS($Q24)&lt;G$26,$AA24,IF(ABS($Q23)&lt;G$26,(G$26-ABS($Q23))*($Z23+$Z24)*0.5*($D$27+$D$28)*$D$5*1000,0))</f>
        <v>127.52640000000002</v>
      </c>
      <c r="CK24" s="1">
        <f>IF(AND(G$26&lt;ABS($Q24),G$26&gt;ABS($Q23)),1,0)</f>
        <v>0</v>
      </c>
      <c r="CL24" s="3">
        <f>MIN(IF(CK24=1,($S24-$S23)/(ABS($Q24)-ABS($Q23))*(G$26-ABS($Q23))+$S23,0),$D$7)</f>
        <v>0</v>
      </c>
      <c r="CM24" s="1">
        <f>IF(ABS($Q24)&lt;G$27,$AA24,IF(ABS($Q23)&lt;G$27,(G$27-ABS($Q23))*($Z23+$Z24)*0.5*($D$27+$D$28)*$D$5*1000,0))</f>
        <v>127.52640000000002</v>
      </c>
      <c r="CN24" s="1">
        <f>IF(AND(G$27&lt;ABS($Q24),G$27&gt;ABS($Q23)),1,0)</f>
        <v>0</v>
      </c>
      <c r="CO24" s="3">
        <f>MIN(IF(CN24=1,($S24-$S23)/(ABS($Q24)-ABS($Q23))*(G$27-ABS($Q23))+$S23,0),$D$7)</f>
        <v>0</v>
      </c>
      <c r="CP24" s="1">
        <f>IF(ABS($Q24)&lt;G$28,$AA24,IF(ABS($Q23)&lt;G$28,(G$28-ABS($Q23))*($Z23+$Z24)*0.5*($D$27+$D$28)*$D$5*1000,0))</f>
        <v>127.52640000000002</v>
      </c>
      <c r="CQ24" s="1">
        <f>IF(AND(G$28&lt;ABS($Q24),G$28&gt;ABS($Q23)),1,0)</f>
        <v>0</v>
      </c>
      <c r="CR24" s="3">
        <f>MIN(IF(CQ24=1,($S24-$S23)/(ABS($Q24)-ABS($Q23))*(G$28-ABS($Q23))+$S23,0),$D$7)</f>
        <v>0</v>
      </c>
      <c r="CS24" s="1">
        <f>IF(ABS($Q24)&lt;G$29,$AA24,IF(ABS($Q23)&lt;G$29,(G$29-ABS($Q23))*($Z23+$Z24)*0.5*($D$27+$D$28)*$D$5*1000,0))</f>
        <v>127.52640000000002</v>
      </c>
      <c r="CT24" s="1">
        <f>IF(AND(G$29&lt;ABS($Q24),G$29&gt;ABS($Q23)),1,0)</f>
        <v>0</v>
      </c>
      <c r="CU24" s="3">
        <f>MIN(IF(CT24=1,($S24-$S23)/(ABS($Q24)-ABS($Q23))*(G$29-ABS($Q23))+$S23,0),$D$7)</f>
        <v>0</v>
      </c>
      <c r="CV24" s="1">
        <f>IF(ABS($Q24)&lt;G$30,$AA24,IF(ABS($Q23)&lt;G$30,(G$30-ABS($Q23))*($Z23+$Z24)*0.5*($D$27+$D$28)*$D$5*1000,0))</f>
        <v>127.52640000000002</v>
      </c>
      <c r="CW24" s="1">
        <f>IF(AND(G$30&lt;ABS($Q24),G$30&gt;ABS($Q23)),1,0)</f>
        <v>0</v>
      </c>
      <c r="CX24" s="3">
        <f>MIN(IF(CW24=1,($S24-$S23)/(ABS($Q24)-ABS($Q23))*(G$30-ABS($Q23))+$S23,0),$D$7)</f>
        <v>0</v>
      </c>
      <c r="CY24" s="1">
        <f>IF(ABS($Q24)&lt;G$31,$AA24,IF(ABS($Q23)&lt;G$31,(G$31-ABS($Q23))*($Z23+$Z24)*0.5*($D$27+$D$28)*$D$5*1000,0))</f>
        <v>127.52640000000002</v>
      </c>
      <c r="CZ24" s="1">
        <f>IF(AND(G$31&lt;ABS($Q24),G$31&gt;ABS($Q23)),1,0)</f>
        <v>0</v>
      </c>
      <c r="DA24" s="3">
        <f>MIN(IF(CZ24=1,($S24-$S23)/(ABS($Q24)-ABS($Q23))*(G$31-ABS($Q23))+$S23,0),$D$7)</f>
        <v>0</v>
      </c>
      <c r="DB24" s="1">
        <f>IF(ABS($Q24)&lt;G$32,$AA24,IF(ABS($Q23)&lt;G$32,(G$32-ABS($Q23))*($Z23+$Z24)*0.5*($D$27+$D$28)*$D$5*1000,0))</f>
        <v>127.52640000000002</v>
      </c>
      <c r="DC24" s="1">
        <f>IF(AND(G$32&lt;ABS($Q24),G$32&gt;ABS($Q23)),1,0)</f>
        <v>0</v>
      </c>
      <c r="DD24" s="3">
        <f>MIN(IF(DC24=1,($S24-$S23)/(ABS($Q24)-ABS($Q23))*(G$32-ABS($Q23))+$S23,0),$D$7)</f>
        <v>0</v>
      </c>
      <c r="DE24" s="1">
        <f>IF(ABS($Q24)&lt;G$33,$AA24,IF(ABS($Q23)&lt;G$33,(G$33-ABS($Q23))*($Z23+$Z24)*0.5*($D$27+$D$28)*$D$5*1000,0))</f>
        <v>127.52640000000002</v>
      </c>
      <c r="DF24" s="1">
        <f>IF(AND(G$33&lt;ABS($Q24),G$33&gt;ABS($Q23)),1,0)</f>
        <v>0</v>
      </c>
      <c r="DG24" s="3">
        <f>MIN(IF(DF24=1,($S24-$S23)/(ABS($Q24)-ABS($Q23))*(G$33-ABS($Q23))+$S23,0),$D$7)</f>
        <v>0</v>
      </c>
      <c r="DH24" s="1">
        <f>IF(ABS($Q24)&lt;G$34,$AA24,IF(ABS($Q23)&lt;G$34,(G$34-ABS($Q23))*($Z23+$Z24)*0.5*($D$27+$D$28)*$D$5*1000,0))</f>
        <v>127.52640000000002</v>
      </c>
      <c r="DI24" s="1">
        <f>IF(AND(G$34&lt;ABS($Q24),G$34&gt;ABS($Q23)),1,0)</f>
        <v>0</v>
      </c>
      <c r="DJ24" s="3">
        <f>MIN(IF(DI24=1,($S24-$S23)/(ABS($Q24)-ABS($Q23))*(G$34-ABS($Q23))+$S23,0),$D$7)</f>
        <v>0</v>
      </c>
      <c r="DK24" s="1">
        <f>IF(ABS($Q24)&lt;G$35,$AA24,IF(ABS($Q23)&lt;G$35,(G$35-ABS($Q23))*($Z23+$Z24)*0.5*($D$27+$D$28)*$D$5*1000,0))</f>
        <v>127.52640000000002</v>
      </c>
      <c r="DL24" s="1">
        <f>IF(AND(G$35&lt;ABS($Q24),G$35&gt;ABS($Q23)),1,0)</f>
        <v>0</v>
      </c>
      <c r="DM24" s="3">
        <f>MIN(IF(DL24=1,($S24-$S23)/(ABS($Q24)-ABS($Q23))*(G$35-ABS($Q23))+$S23,0),$D$7)</f>
        <v>0</v>
      </c>
      <c r="DN24" s="1">
        <f>IF(ABS($Q24)&lt;G$36,$AA24,IF(ABS($Q23)&lt;G$36,(G$36-ABS($Q23))*($Z23+$Z24)*0.5*($D$27+$D$28)*$D$5*1000,0))</f>
        <v>127.52640000000002</v>
      </c>
      <c r="DO24" s="1">
        <f>IF(AND(G$36&lt;ABS($Q24),G$36&gt;ABS($Q23)),1,0)</f>
        <v>0</v>
      </c>
      <c r="DP24" s="3">
        <f>MIN(IF(DO24=1,($S24-$S23)/(ABS($Q24)-ABS($Q23))*(G$36-ABS($Q23))+$S23,0),$D$7)</f>
        <v>0</v>
      </c>
      <c r="DQ24" s="1">
        <f>IF(ABS($Q24)&lt;G$37,$AA24,IF(ABS($Q23)&lt;G$37,(G$37-ABS($Q23))*($Z23+$Z24)*0.5*($D$27+$D$28)*$D$5*1000,0))</f>
        <v>127.52640000000002</v>
      </c>
      <c r="DR24" s="1">
        <f>IF(AND(G$37&lt;ABS($Q24),G$37&gt;ABS($Q23)),1,0)</f>
        <v>0</v>
      </c>
      <c r="DS24" s="3">
        <f>MIN(IF(DR24=1,($S24-$S23)/(ABS($Q24)-ABS($Q23))*(G$37-ABS($Q23))+$S23,0),$D$7)</f>
        <v>0</v>
      </c>
      <c r="DT24" s="1">
        <f>IF(ABS($Q24)&lt;G$38,$AA24,IF(ABS($Q23)&lt;G$38,(G$38-ABS($Q23))*($Z23+$Z24)*0.5*($D$27+$D$28)*$D$5*1000,0))</f>
        <v>127.52640000000002</v>
      </c>
      <c r="DU24" s="1">
        <f>IF(AND(G$38&lt;ABS($Q24),G$38&gt;ABS($Q23)),1,0)</f>
        <v>0</v>
      </c>
      <c r="DV24" s="3">
        <f>MIN(IF(DU24=1,($S24-$S23)/(ABS($Q24)-ABS($Q23))*(G$38-ABS($Q23))+$S23,0),$D$7)</f>
        <v>0</v>
      </c>
      <c r="DW24" s="1">
        <f>IF(ABS($Q24)&lt;G$39,$AA24,IF(ABS($Q23)&lt;G$39,(G$39-ABS($Q23))*($Z23+$Z24)*0.5*($D$27+$D$28)*$D$5*1000,0))</f>
        <v>127.52640000000002</v>
      </c>
      <c r="DX24" s="1">
        <f>IF(AND(G$39&lt;ABS($Q24),G$39&gt;ABS($Q23)),1,0)</f>
        <v>0</v>
      </c>
      <c r="DY24" s="3">
        <f>MIN(IF(DX24=1,($S24-$S23)/(ABS($Q24)-ABS($Q23))*(G$39-ABS($Q23))+$S23,0),$D$7)</f>
        <v>0</v>
      </c>
      <c r="DZ24" s="1">
        <f>IF(ABS($Q24)&lt;G$40,$AA24,IF(ABS($Q23)&lt;G$40,(G$40-ABS($Q23))*($Z23+$Z24)*0.5*($D$27+$D$28)*$D$5*1000,0))</f>
        <v>127.52640000000002</v>
      </c>
      <c r="EA24" s="1">
        <f>IF(AND(G$40&lt;ABS($Q24),G$40&gt;ABS($Q23)),1,0)</f>
        <v>0</v>
      </c>
      <c r="EB24" s="3">
        <f>MIN(IF(EA24=1,($S24-$S23)/(ABS($Q24)-ABS($Q23))*(G$40-ABS($Q23))+$S23,0),$D$7)</f>
        <v>0</v>
      </c>
      <c r="EC24" s="1">
        <f>IF(ABS($Q24)&lt;G$41,$AA24,IF(ABS($Q23)&lt;G$41,(G$41-ABS($Q23))*($Z23+$Z24)*0.5*($D$27+$D$28)*$D$5*1000,0))</f>
        <v>127.52640000000002</v>
      </c>
      <c r="ED24" s="1">
        <f>IF(AND(G$41&lt;ABS($Q24),G$41&gt;ABS($Q23)),1,0)</f>
        <v>0</v>
      </c>
      <c r="EE24" s="3">
        <f>MIN(IF(ED24=1,($S24-$S23)/(ABS($Q24)-ABS($Q23))*(G$41-ABS($Q23))+$S23,0),$D$7)</f>
        <v>0</v>
      </c>
      <c r="EF24" s="1">
        <f>IF(ABS($Q24)&lt;G$42,$AA24,IF(ABS($Q23)&lt;G$42,(G$42-ABS($Q23))*($Z23+$Z24)*0.5*($D$27+$D$28)*$D$5*1000,0))</f>
        <v>127.52640000000002</v>
      </c>
      <c r="EG24" s="1">
        <f>IF(AND(G$42&lt;ABS($Q24),G$42&gt;ABS($Q23)),1,0)</f>
        <v>0</v>
      </c>
      <c r="EH24" s="3">
        <f>MIN(IF(EG24=1,($S24-$S23)/(ABS($Q24)-ABS($Q23))*(G$42-ABS($Q23))+$S23,0),$D$7)</f>
        <v>0</v>
      </c>
      <c r="EI24" s="1">
        <f>IF(ABS($Q24)&lt;G$43,$AA24,IF(ABS($Q23)&lt;G$43,(G$43-ABS($Q23))*($Z23+$Z24)*0.5*($D$27+$D$28)*$D$5*1000,0))</f>
        <v>127.52640000000002</v>
      </c>
      <c r="EJ24" s="1">
        <f>IF(AND(G$43&lt;ABS($Q24),G$43&gt;ABS($Q23)),1,0)</f>
        <v>0</v>
      </c>
      <c r="EK24" s="3">
        <f>MIN(IF(EJ24=1,($S24-$S23)/(ABS($Q24)-ABS($Q23))*(G$43-ABS($Q23))+$S23,0),$D$7)</f>
        <v>0</v>
      </c>
      <c r="EL24" s="1">
        <f>IF(ABS($Q24)&lt;G$44,$AA24,IF(ABS($Q23)&lt;G$44,(G$44-ABS($Q23))*($Z23+$Z24)*0.5*($D$27+$D$28)*$D$5*1000,0))</f>
        <v>127.52640000000002</v>
      </c>
      <c r="EM24" s="1">
        <f>IF(AND(G$44&lt;ABS($Q24),G$44&gt;ABS($Q23)),1,0)</f>
        <v>0</v>
      </c>
      <c r="EN24" s="3">
        <f>MIN(IF(EM24=1,($S24-$S23)/(ABS($Q24)-ABS($Q23))*(G$44-ABS($Q23))+$S23,0),$D$7)</f>
        <v>0</v>
      </c>
      <c r="EO24" s="1">
        <f>IF(ABS($Q24)&lt;G$45,$AA24,IF(ABS($Q23)&lt;G$45,(G$45-ABS($Q23))*($Z23+$Z24)*0.5*($D$27+$D$28)*$D$5*1000,0))</f>
        <v>127.52640000000002</v>
      </c>
      <c r="EP24" s="1">
        <f>IF(AND(G$45&lt;ABS($Q24),G$45&gt;ABS($Q23)),1,0)</f>
        <v>0</v>
      </c>
      <c r="EQ24" s="3">
        <f>MIN(IF(EP24=1,($S24-$S23)/(ABS($Q24)-ABS($Q23))*(G$45-ABS($Q23))+$S23,0),$D$7)</f>
        <v>0</v>
      </c>
      <c r="ER24" s="1">
        <f>IF(ABS($Q24)&lt;G$46,$AA24,IF(ABS($Q23)&lt;G$46,(G$46-ABS($Q23))*($Z23+$Z24)*0.5*($D$27+$D$28)*$D$5*1000,0))</f>
        <v>127.52640000000002</v>
      </c>
      <c r="ES24" s="1">
        <f>IF(AND(G$46&lt;ABS($Q24),G$46&gt;ABS($Q23)),1,0)</f>
        <v>0</v>
      </c>
      <c r="ET24" s="3">
        <f>MIN(IF(ES24=1,($S24-$S23)/(ABS($Q24)-ABS($Q23))*(G$46-ABS($Q23))+$S23,0),$D$7)</f>
        <v>0</v>
      </c>
      <c r="EU24" s="1">
        <f>IF(ABS($Q24)&lt;G$47,$AA24,IF(ABS($Q23)&lt;G$47,(G$47-ABS($Q23))*($Z23+$Z24)*0.5*($D$27+$D$28)*$D$5*1000,0))</f>
        <v>127.52640000000002</v>
      </c>
      <c r="EV24" s="1">
        <f>IF(AND(G$47&lt;ABS($Q24),G$47&gt;ABS($Q23)),1,0)</f>
        <v>0</v>
      </c>
      <c r="EW24" s="3">
        <f>MIN(IF(EV24=1,($S24-$S23)/(ABS($Q24)-ABS($Q23))*(G$47-ABS($Q23))+$S23,0),$D$7)</f>
        <v>0</v>
      </c>
      <c r="EX24" s="1">
        <f>IF(ABS($Q24)&lt;G$48,$AA24,IF(ABS($Q23)&lt;G$48,(G$48-ABS($Q23))*($Z23+$Z24)*0.5*($D$27+$D$28)*$D$5*1000,0))</f>
        <v>127.52640000000002</v>
      </c>
      <c r="EY24" s="1">
        <f>IF(AND(G$48&lt;ABS($Q24),G$48&gt;ABS($Q23)),1,0)</f>
        <v>0</v>
      </c>
      <c r="EZ24" s="3">
        <f>MIN(IF(EY24=1,($S24-$S23)/(ABS($Q24)-ABS($Q23))*(G$48-ABS($Q23))+$S23,0),$D$7)</f>
        <v>0</v>
      </c>
      <c r="FA24" s="1">
        <f>IF(ABS($Q24)&lt;G$49,$AA24,IF(ABS($Q23)&lt;G$49,(G$49-ABS($Q23))*($Z23+$Z24)*0.5*($D$27+$D$28)*$D$5*1000,0))</f>
        <v>127.52640000000002</v>
      </c>
      <c r="FB24" s="1">
        <f>IF(AND(G$49&lt;ABS($Q24),G$49&gt;ABS($Q23)),1,0)</f>
        <v>0</v>
      </c>
      <c r="FC24" s="3">
        <f>MIN(IF(FB24=1,($S24-$S23)/(ABS($Q24)-ABS($Q23))*(G$49-ABS($Q23))+$S23,0),$D$7)</f>
        <v>0</v>
      </c>
      <c r="FD24" s="1">
        <f>IF(ABS($Q24)&lt;G$50,$AA24,IF(ABS($Q23)&lt;G$50,(G$50-ABS($Q23))*($Z23+$Z24)*0.5*($D$27+$D$28)*$D$5*1000,0))</f>
        <v>127.52640000000002</v>
      </c>
      <c r="FE24" s="1">
        <f>IF(AND(G$50&lt;ABS($Q24),G$50&gt;ABS($Q23)),1,0)</f>
        <v>0</v>
      </c>
      <c r="FF24" s="3">
        <f>MIN(IF(FE24=1,($S24-$S23)/(ABS($Q24)-ABS($Q23))*(G$50-ABS($Q23))+$S23,0),$D$7)</f>
        <v>0</v>
      </c>
      <c r="FG24" s="1">
        <f>IF(ABS($Q24)&lt;G$51,$AA24,IF(ABS($Q23)&lt;G$51,(G$51-ABS($Q23))*($Z23+$Z24)*0.5*($D$27+$D$28)*$D$5*1000,0))</f>
        <v>127.52640000000002</v>
      </c>
      <c r="FH24" s="1">
        <f>IF(AND(G$51&lt;ABS($Q24),G$51&gt;ABS($Q23)),1,0)</f>
        <v>0</v>
      </c>
      <c r="FI24" s="3">
        <f>MIN(IF(FH24=1,($S24-$S23)/(ABS($Q24)-ABS($Q23))*(G$51-ABS($Q23))+$S23,0),$D$7)</f>
        <v>0</v>
      </c>
      <c r="FJ24" s="1">
        <f>IF(ABS($Q24)&lt;G$52,$AA24,IF(ABS($Q23)&lt;G$52,(G$52-ABS($Q23))*($Z23+$Z24)*0.5*($D$27+$D$28)*$D$5*1000,0))</f>
        <v>127.52640000000002</v>
      </c>
      <c r="FK24" s="1">
        <f>IF(AND(G$52&lt;ABS($Q24),G$52&gt;ABS($Q23)),1,0)</f>
        <v>0</v>
      </c>
      <c r="FL24" s="3">
        <f>MIN(IF(FK24=1,($S24-$S23)/(ABS($Q24)-ABS($Q23))*(G$52-ABS($Q23))+$S23,0),$D$7)</f>
        <v>0</v>
      </c>
      <c r="FM24" s="1">
        <f>IF(ABS($Q24)&lt;G$53,$AA24,IF(ABS($Q23)&lt;G$53,(G$53-ABS($Q23))*($Z23+$Z24)*0.5*($D$27+$D$28)*$D$5*1000,0))</f>
        <v>127.52640000000002</v>
      </c>
      <c r="FN24" s="1">
        <f>IF(AND(G$53&lt;ABS($Q24),G$53&gt;ABS($Q23)),1,0)</f>
        <v>0</v>
      </c>
      <c r="FO24" s="3">
        <f>MIN(IF(FN24=1,($S24-$S23)/(ABS($Q24)-ABS($Q23))*(G$53-ABS($Q23))+$S23,0),$D$7)</f>
        <v>0</v>
      </c>
      <c r="FP24" s="1">
        <f>IF(ABS($Q24)&lt;G$54,$AA24,IF(ABS($Q23)&lt;G$54,(G$54-ABS($Q23))*($Z23+$Z24)*0.5*($D$27+$D$28)*$D$5*1000,0))</f>
        <v>127.52640000000002</v>
      </c>
      <c r="FQ24" s="1">
        <f>IF(AND(G$54&lt;ABS($Q24),G$54&gt;ABS($Q23)),1,0)</f>
        <v>0</v>
      </c>
      <c r="FR24" s="3">
        <f>MIN(IF(FQ24=1,($S24-$S23)/(ABS($Q24)-ABS($Q23))*(G$54-ABS($Q23))+$S23,0),$D$7)</f>
        <v>0</v>
      </c>
      <c r="FS24" s="1">
        <f>IF(ABS($Q24)&lt;G$55,$AA24,IF(ABS($Q23)&lt;G$55,(G$55-ABS($Q23))*($Z23+$Z24)*0.5*($D$27+$D$28)*$D$5*1000,0))</f>
        <v>127.52640000000002</v>
      </c>
      <c r="FT24" s="1">
        <f>IF(AND(G$55&lt;ABS($Q24),G$55&gt;ABS($Q23)),1,0)</f>
        <v>0</v>
      </c>
      <c r="FU24" s="3">
        <f>MIN(IF(FT24=1,($S24-$S23)/(ABS($Q24)-ABS($Q23))*(G$55-ABS($Q23))+$S23,0),$D$7)</f>
        <v>0</v>
      </c>
      <c r="FV24" s="1" t="e">
        <f>IF(ABS($Q24)&lt;#REF!,$AA24,IF(ABS($Q23)&lt;#REF!,(#REF!-ABS($Q23))*($Z23+$Z24)*0.5*($D$27+$D$28)*$D$5*1000,0))</f>
        <v>#REF!</v>
      </c>
      <c r="FW24" s="1" t="e">
        <f>IF(AND(#REF!&lt;ABS($Q24),#REF!&gt;ABS($Q23)),1,0)</f>
        <v>#REF!</v>
      </c>
      <c r="FX24" s="3" t="e">
        <f>MIN(IF(FW24=1,($S24-$S23)/(ABS($Q24)-ABS($Q23))*(#REF!-ABS($Q23))+$S23,0),$D$7)</f>
        <v>#REF!</v>
      </c>
    </row>
    <row r="25" spans="1:180" ht="15" customHeight="1" x14ac:dyDescent="0.35">
      <c r="A25" s="4"/>
      <c r="B25" s="50" t="s">
        <v>6</v>
      </c>
      <c r="C25" s="6" t="s">
        <v>18</v>
      </c>
      <c r="D25" s="38">
        <v>27.234999999999999</v>
      </c>
      <c r="E25" s="4"/>
      <c r="F25" s="4"/>
      <c r="G25" s="14">
        <v>14.5</v>
      </c>
      <c r="H25" s="95">
        <f>SUM(CI7:CI221)*$D$6*1000*$D$29</f>
        <v>3563.2092426187423</v>
      </c>
      <c r="I25" s="95">
        <f>SUM(CG7:CG410)</f>
        <v>2780.9771100000007</v>
      </c>
      <c r="J25" s="25">
        <f t="shared" si="0"/>
        <v>8.25670498084291</v>
      </c>
      <c r="K25" s="22">
        <f t="shared" si="1"/>
        <v>184.7909881797255</v>
      </c>
      <c r="L25" s="97">
        <f>(K25-G25)</f>
        <v>170.2909881797255</v>
      </c>
      <c r="M25" s="53">
        <f>IF(AND(L25&lt;0,L24&gt;1),1,0)</f>
        <v>0</v>
      </c>
      <c r="N25" s="13">
        <f>-($D$35*I25)/J25</f>
        <v>-673.62879416241333</v>
      </c>
      <c r="O25" s="13">
        <f>-($D$34*H25)/$D$20</f>
        <v>-405.28818260069289</v>
      </c>
      <c r="P25" s="4"/>
      <c r="Q25" s="5">
        <v>-12.773</v>
      </c>
      <c r="R25" s="4">
        <v>0.68500000000000005</v>
      </c>
      <c r="S25" s="4">
        <v>7.1</v>
      </c>
      <c r="T25" s="4">
        <v>7.1</v>
      </c>
      <c r="U25" s="4">
        <v>3.5999999999999997E-2</v>
      </c>
      <c r="V25" s="4">
        <v>0.5</v>
      </c>
      <c r="W25" s="4" t="s">
        <v>3</v>
      </c>
      <c r="X25" s="4" t="s">
        <v>15</v>
      </c>
      <c r="Y25" s="4">
        <v>9</v>
      </c>
      <c r="Z25" s="3">
        <f t="shared" si="2"/>
        <v>3.5999999999999997E-2</v>
      </c>
      <c r="AA25" s="3"/>
      <c r="AB25" s="1"/>
      <c r="AC25" s="2"/>
      <c r="AD25" s="2"/>
      <c r="AE25" s="1"/>
      <c r="AF25" s="2"/>
      <c r="AG25" s="2"/>
      <c r="AH25" s="1"/>
      <c r="AI25" s="2"/>
      <c r="AJ25" s="2"/>
      <c r="AK25" s="1"/>
      <c r="AL25" s="2"/>
      <c r="AM25" s="2"/>
      <c r="AN25" s="1"/>
      <c r="AO25" s="2"/>
      <c r="AP25" s="2"/>
      <c r="AQ25" s="1"/>
      <c r="AR25" s="2"/>
      <c r="AS25" s="2"/>
      <c r="AT25" s="1"/>
      <c r="AU25" s="2"/>
      <c r="AV25" s="2"/>
      <c r="AW25" s="1"/>
      <c r="AX25" s="2"/>
      <c r="AY25" s="2"/>
      <c r="AZ25" s="1"/>
      <c r="BA25" s="2"/>
      <c r="BB25" s="2"/>
      <c r="BC25" s="1"/>
      <c r="BD25" s="2"/>
      <c r="BE25" s="2"/>
      <c r="BF25" s="1"/>
      <c r="BG25" s="2"/>
      <c r="BH25" s="2"/>
      <c r="BI25" s="1"/>
      <c r="BJ25" s="2"/>
      <c r="BK25" s="2"/>
      <c r="BL25" s="1"/>
      <c r="BM25" s="2"/>
      <c r="BN25" s="2"/>
      <c r="BO25" s="1"/>
      <c r="BP25" s="2"/>
      <c r="BQ25" s="2"/>
      <c r="BR25" s="1"/>
      <c r="BS25" s="2"/>
      <c r="BT25" s="2"/>
      <c r="BU25" s="1"/>
      <c r="BV25" s="2"/>
      <c r="BW25" s="2"/>
      <c r="BX25" s="1"/>
      <c r="BY25" s="2"/>
      <c r="BZ25" s="2"/>
      <c r="CA25" s="1"/>
      <c r="CB25" s="2"/>
      <c r="CC25" s="2"/>
      <c r="CD25" s="1"/>
      <c r="CE25" s="2"/>
      <c r="CF25" s="2"/>
      <c r="CG25" s="1"/>
      <c r="CH25" s="2"/>
      <c r="CI25" s="2"/>
      <c r="CJ25" s="1"/>
      <c r="CK25" s="2"/>
      <c r="CL25" s="2"/>
      <c r="CM25" s="1"/>
      <c r="CN25" s="2"/>
      <c r="CO25" s="2"/>
      <c r="CP25" s="1"/>
      <c r="CQ25" s="2"/>
      <c r="CR25" s="2"/>
      <c r="CS25" s="1"/>
      <c r="CT25" s="2"/>
      <c r="CU25" s="2"/>
      <c r="CV25" s="1"/>
      <c r="CW25" s="2"/>
      <c r="CX25" s="2"/>
      <c r="CY25" s="1"/>
      <c r="CZ25" s="2"/>
      <c r="DA25" s="2"/>
      <c r="DB25" s="1"/>
      <c r="DC25" s="2"/>
      <c r="DD25" s="2"/>
      <c r="DE25" s="1"/>
      <c r="DF25" s="2"/>
      <c r="DG25" s="2"/>
      <c r="DH25" s="1"/>
      <c r="DI25" s="2"/>
      <c r="DJ25" s="2"/>
      <c r="DK25" s="1"/>
      <c r="DL25" s="2"/>
      <c r="DM25" s="2"/>
      <c r="DN25" s="1"/>
      <c r="DO25" s="2"/>
      <c r="DP25" s="2"/>
      <c r="DQ25" s="1"/>
      <c r="DR25" s="2"/>
      <c r="DS25" s="2"/>
      <c r="DT25" s="1"/>
      <c r="DU25" s="2"/>
      <c r="DV25" s="2"/>
      <c r="DW25" s="1"/>
      <c r="DX25" s="2"/>
      <c r="DY25" s="2"/>
      <c r="DZ25" s="1"/>
      <c r="EA25" s="2"/>
      <c r="EB25" s="2"/>
      <c r="EC25" s="1"/>
      <c r="ED25" s="2"/>
      <c r="EE25" s="2"/>
      <c r="EF25" s="1"/>
      <c r="EG25" s="2"/>
      <c r="EH25" s="2"/>
      <c r="EI25" s="1"/>
      <c r="EJ25" s="2"/>
      <c r="EK25" s="2"/>
      <c r="EL25" s="1"/>
      <c r="EM25" s="2"/>
      <c r="EN25" s="2"/>
      <c r="EO25" s="1"/>
      <c r="EP25" s="2"/>
      <c r="EQ25" s="2"/>
      <c r="ER25" s="1"/>
      <c r="ES25" s="2"/>
      <c r="ET25" s="2"/>
      <c r="EU25" s="1"/>
      <c r="EV25" s="2"/>
      <c r="EW25" s="2"/>
      <c r="EX25" s="1"/>
      <c r="EY25" s="2"/>
      <c r="EZ25" s="2"/>
      <c r="FA25" s="1"/>
      <c r="FB25" s="2"/>
      <c r="FC25" s="2"/>
      <c r="FD25" s="1"/>
      <c r="FE25" s="2"/>
      <c r="FF25" s="2"/>
      <c r="FG25" s="1"/>
      <c r="FH25" s="2"/>
      <c r="FI25" s="2"/>
      <c r="FJ25" s="1"/>
      <c r="FK25" s="2"/>
      <c r="FL25" s="2"/>
      <c r="FM25" s="1"/>
      <c r="FN25" s="2"/>
      <c r="FO25" s="2"/>
      <c r="FP25" s="1"/>
      <c r="FQ25" s="2"/>
      <c r="FR25" s="2"/>
      <c r="FS25" s="1"/>
      <c r="FT25" s="2"/>
      <c r="FU25" s="2"/>
      <c r="FV25" s="1"/>
      <c r="FW25" s="2"/>
      <c r="FX25" s="2"/>
    </row>
    <row r="26" spans="1:180" ht="15" customHeight="1" x14ac:dyDescent="0.35">
      <c r="A26" s="4"/>
      <c r="B26" s="50" t="s">
        <v>23</v>
      </c>
      <c r="C26" s="6" t="s">
        <v>22</v>
      </c>
      <c r="D26" s="38">
        <v>126</v>
      </c>
      <c r="E26" s="4"/>
      <c r="F26" s="4"/>
      <c r="G26" s="14">
        <v>15</v>
      </c>
      <c r="H26" s="95">
        <f>SUM(CL7:CL221)*$D$6*1000*$D$29</f>
        <v>1544.5956354300388</v>
      </c>
      <c r="I26" s="95">
        <f>SUM(CJ7:CJ410)</f>
        <v>2894.7521100000004</v>
      </c>
      <c r="J26" s="25">
        <f t="shared" si="0"/>
        <v>7.9814814814814801</v>
      </c>
      <c r="K26" s="22">
        <f t="shared" si="1"/>
        <v>362.65474054448629</v>
      </c>
      <c r="L26" s="97">
        <f>(K26-G26)</f>
        <v>347.65474054448629</v>
      </c>
      <c r="M26" s="53">
        <f>IF(AND(L26&lt;0,L25&gt;1),1,0)</f>
        <v>0</v>
      </c>
      <c r="N26" s="13">
        <f>-($D$35*I26)/J26</f>
        <v>-725.36711805104426</v>
      </c>
      <c r="O26" s="13">
        <f>-($D$34*H26)/$D$20</f>
        <v>-175.68610634730118</v>
      </c>
      <c r="P26" s="4"/>
      <c r="Q26" s="5">
        <v>-13.458</v>
      </c>
      <c r="R26" s="4" t="s">
        <v>4</v>
      </c>
      <c r="S26" s="4">
        <v>21</v>
      </c>
      <c r="T26" s="4">
        <v>21</v>
      </c>
      <c r="U26" s="4">
        <v>0.105</v>
      </c>
      <c r="V26" s="4">
        <v>0.5</v>
      </c>
      <c r="W26" s="4" t="s">
        <v>3</v>
      </c>
      <c r="X26" s="4" t="s">
        <v>10</v>
      </c>
      <c r="Y26" s="4">
        <v>9</v>
      </c>
      <c r="Z26" s="3">
        <f t="shared" si="2"/>
        <v>0.105</v>
      </c>
      <c r="AA26" s="1">
        <f>$R25*($Z26+$Z25)*0.5*($D$27+$D$28)*1000*$D$5</f>
        <v>118.79955000000002</v>
      </c>
      <c r="AB26" s="1">
        <f>IF(ABS($Q26)&lt;$G$6,$AA26,IF(ABS($Q25)&lt;$G$6,($G$6-ABS($Q25))*($Z25+$Z26)*0.5*($D$27+$D$28)*$D$5*1000,0))</f>
        <v>0</v>
      </c>
      <c r="AC26" s="1">
        <f>IF(AND($G$6&lt;ABS($Q26),$G$6&gt;ABS($Q25)),1,0)</f>
        <v>0</v>
      </c>
      <c r="AD26" s="3">
        <f>MIN(IF(AC26=1,($S26-$S25)/(ABS($Q26)-ABS($Q25))*($G$6-ABS($Q25))+$S25,0),$D$7)</f>
        <v>0</v>
      </c>
      <c r="AE26" s="1">
        <f>IF(ABS($Q26)&lt;$G$7,$AA26,IF(ABS($Q25)&lt;$G$7,($G$7-ABS($Q25))*($Z25+$Z26)*0.5*($D$27+$D$28)*$D$5*1000,0))</f>
        <v>0</v>
      </c>
      <c r="AF26" s="1">
        <f>IF(AND($G$7&lt;ABS($Q26),$G$7&gt;ABS($Q25)),1,0)</f>
        <v>0</v>
      </c>
      <c r="AG26" s="3">
        <f>MIN(IF(AF26=1,($S26-$S25)/(ABS($Q26)-ABS($Q25))*($G$7-ABS($Q25))+$S25,0),$D$7)</f>
        <v>0</v>
      </c>
      <c r="AH26" s="1">
        <f>IF(ABS($Q26)&lt;$G$8,$AA26,IF(ABS($Q25)&lt;$G$8,($G$8-ABS($Q25))*($Z25+$Z26)*0.5*($D$27+$D$28)*$D$5*1000,0))</f>
        <v>0</v>
      </c>
      <c r="AI26" s="1">
        <f>IF(AND($G$8&lt;ABS($Q26),$G$8&gt;ABS($Q25)),1,0)</f>
        <v>0</v>
      </c>
      <c r="AJ26" s="3">
        <f>MIN(IF(AI26=1,($S26-$S25)/(ABS($Q26)-ABS($Q25))*($G$8-ABS($Q25))+$S25,0),$D$7)</f>
        <v>0</v>
      </c>
      <c r="AK26" s="1">
        <f>IF(ABS($Q26)&lt;$G$9,$AA26,IF(ABS($Q25)&lt;$G$9,($G$9-ABS($Q25))*($Z25+$Z26)*0.5*($D$27+$D$28)*$D$5*1000,0))</f>
        <v>0</v>
      </c>
      <c r="AL26" s="1">
        <f>IF(AND($G$9&lt;ABS($Q26),$G$9&gt;ABS($Q25)),1,0)</f>
        <v>0</v>
      </c>
      <c r="AM26" s="3">
        <f>MIN(IF(AL26=1,($S26-$S25)/(ABS($Q26)-ABS($Q25))*($G$9-ABS($Q25))+$S25,0),$D$7)</f>
        <v>0</v>
      </c>
      <c r="AN26" s="1">
        <f>IF(ABS($Q26)&lt;$G$10,$AA26,IF(ABS($Q25)&lt;$G$10,($G$10-ABS($Q25))*($Z25+$Z26)*0.5*($D$27+$D$28)*$D$5*1000,0))</f>
        <v>0</v>
      </c>
      <c r="AO26" s="1">
        <f>IF(AND($G$10&lt;ABS($Q26),$G$10&gt;ABS($Q25)),1,0)</f>
        <v>0</v>
      </c>
      <c r="AP26" s="3">
        <f>MIN(IF(AO26=1,($S26-$S25)/(ABS($Q26)-ABS($Q25))*($G$10-ABS($Q25))+$S25,0),$D$7)</f>
        <v>0</v>
      </c>
      <c r="AQ26" s="1">
        <f>IF(ABS($Q26)&lt;$G$11,$AA26,IF(ABS($Q25)&lt;$G$11,($G$11-ABS($Q25))*($Z25+$Z26)*0.5*($D$27+$D$28)*$D$5*1000,0))</f>
        <v>0</v>
      </c>
      <c r="AR26" s="1">
        <f>IF(AND($G$11&lt;ABS($Q26),$G$11&gt;ABS($Q25)),1,0)</f>
        <v>0</v>
      </c>
      <c r="AS26" s="3">
        <f>MIN(IF(AR26=1,($S26-$S25)/(ABS($Q26)-ABS($Q25))*($G$11-ABS($Q25))+$S25,0),$D$7)</f>
        <v>0</v>
      </c>
      <c r="AT26" s="1">
        <f>IF(ABS($Q26)&lt;$G$12,$AA26,IF(ABS($Q25)&lt;$G$12,($G$12-ABS($Q25))*($Z25+$Z26)*0.5*($D$27+$D$28)*$D$5*1000,0))</f>
        <v>0</v>
      </c>
      <c r="AU26" s="1">
        <f>IF(AND($G$12&lt;ABS($Q26),$G$12&gt;ABS($Q25)),1,0)</f>
        <v>0</v>
      </c>
      <c r="AV26" s="3">
        <f>MIN(IF(AU26=1,($S26-$S25)/(ABS($Q26)-ABS($Q25))*($G$12-ABS($Q25))+$S25,0),$D$7)</f>
        <v>0</v>
      </c>
      <c r="AW26" s="1">
        <f>IF(ABS($Q26)&lt;$G$13,$AA26,IF(ABS($Q25)&lt;$G$13,($G$13-ABS($Q25))*($Z25+$Z26)*0.5*($D$27+$D$28)*$D$5*1000,0))</f>
        <v>0</v>
      </c>
      <c r="AX26" s="1">
        <f>IF(AND($G$13&lt;ABS($Q26),$G$13&gt;ABS($Q25)),1,0)</f>
        <v>0</v>
      </c>
      <c r="AY26" s="3">
        <f>MIN(IF(AX26=1,($S26-$S25)/(ABS($Q26)-ABS($Q25))*($G$13-ABS($Q25))+$S25,0),$D$7)</f>
        <v>0</v>
      </c>
      <c r="AZ26" s="1">
        <f>IF(ABS($Q26)&lt;$G$14,$AA26,IF(ABS($Q25)&lt;$G$14,($G$14-ABS($Q25))*($Z25+$Z26)*0.5*($D$27+$D$28)*$D$5*1000,0))</f>
        <v>0</v>
      </c>
      <c r="BA26" s="1">
        <f>IF(AND($G$14&lt;ABS($Q26),$G$14&gt;ABS($Q25)),1,0)</f>
        <v>0</v>
      </c>
      <c r="BB26" s="3">
        <f>MIN(IF(BA26=1,($S26-$S25)/(ABS($Q26)-ABS($Q25))*($G$14-ABS($Q25))+$S25,0),$D$7)</f>
        <v>0</v>
      </c>
      <c r="BC26" s="1">
        <f>IF(ABS($Q26)&lt;G$15,$AA26,IF(ABS($Q25)&lt;G$15,(G$15-ABS($Q25))*($Z25+$Z26)*0.5*($D$27+$D$28)*$D$5*1000,0))</f>
        <v>0</v>
      </c>
      <c r="BD26" s="1">
        <f>IF(AND(G$15&lt;ABS($Q26),G$15&gt;ABS($Q25)),1,0)</f>
        <v>0</v>
      </c>
      <c r="BE26" s="3">
        <f>MIN(IF(BD26=1,($S26-$S25)/(ABS($Q26)-ABS($Q25))*(G$15-ABS($Q25))+$S25,0),$D$7)</f>
        <v>0</v>
      </c>
      <c r="BF26" s="1">
        <f>IF(ABS($Q26)&lt;G$16,$AA26,IF(ABS($Q25)&lt;G$16,(G$16-ABS($Q25))*($Z25+$Z26)*0.5*($D$27+$D$28)*$D$5*1000,0))</f>
        <v>0</v>
      </c>
      <c r="BG26" s="1">
        <f>IF(AND(G$16&lt;ABS($Q26),G$16&gt;ABS($Q25)),1,0)</f>
        <v>0</v>
      </c>
      <c r="BH26" s="3">
        <f>MIN(IF(BG26=1,($S26-$S25)/(ABS($Q26)-ABS($Q25))*(G$16-ABS($Q25))+$S25,0),$D$7)</f>
        <v>0</v>
      </c>
      <c r="BI26" s="1">
        <f>IF(ABS($Q26)&lt;G$17,$AA26,IF(ABS($Q25)&lt;G$17,(G$17-ABS($Q25))*($Z25+$Z26)*0.5*($D$27+$D$28)*$D$5*1000,0))</f>
        <v>0</v>
      </c>
      <c r="BJ26" s="1">
        <f>IF(AND(G$17&lt;ABS($Q26),G$17&gt;ABS($Q25)),1,0)</f>
        <v>0</v>
      </c>
      <c r="BK26" s="3">
        <f>MIN(IF(BJ26=1,($S26-$S25)/(ABS($Q26)-ABS($Q25))*(G$17-ABS($Q25))+$S25,0),$D$7)</f>
        <v>0</v>
      </c>
      <c r="BL26" s="1">
        <f>IF(ABS($Q26)&lt;G$18,$AA26,IF(ABS($Q25)&lt;G$18,(G$18-ABS($Q25))*($Z25+$Z26)*0.5*($D$27+$D$28)*$D$5*1000,0))</f>
        <v>0</v>
      </c>
      <c r="BM26" s="1">
        <f>IF(AND(G$18&lt;ABS($Q26),G$18&gt;ABS($Q25)),1,0)</f>
        <v>0</v>
      </c>
      <c r="BN26" s="3">
        <f>MIN(IF(BM26=1,($S26-$S25)/(ABS($Q26)-ABS($Q25))*(G$18-ABS($Q25))+$S25,0),$D$7)</f>
        <v>0</v>
      </c>
      <c r="BO26" s="1">
        <f>IF(ABS($Q26)&lt;G$19,$AA26,IF(ABS($Q25)&lt;G$19,(G$19-ABS($Q25))*($Z25+$Z26)*0.5*($D$27+$D$28)*$D$5*1000,0))</f>
        <v>0</v>
      </c>
      <c r="BP26" s="1">
        <f>IF(AND(G$19&lt;ABS($Q26),G$19&gt;ABS($Q25)),1,0)</f>
        <v>0</v>
      </c>
      <c r="BQ26" s="3">
        <f>MIN(IF(BP26=1,($S26-$S25)/(ABS($Q26)-ABS($Q25))*(G$19-ABS($Q25))+$S25,0),$D$7)</f>
        <v>0</v>
      </c>
      <c r="BR26" s="1">
        <f>IF(ABS($Q26)&lt;G$20,$AA26,IF(ABS($Q25)&lt;G$20,(G$20-ABS($Q25))*($Z25+$Z26)*0.5*($D$27+$D$28)*$D$5*1000,0))</f>
        <v>0</v>
      </c>
      <c r="BS26" s="1">
        <f>IF(AND(G$20&lt;ABS($Q26),G$20&gt;ABS($Q25)),1,0)</f>
        <v>0</v>
      </c>
      <c r="BT26" s="3">
        <f>MIN(IF(BS26=1,($S26-$S25)/(ABS($Q26)-ABS($Q25))*(G$20-ABS($Q25))+$S25,0),$D$7)</f>
        <v>0</v>
      </c>
      <c r="BU26" s="1">
        <f>IF(ABS($Q26)&lt;G$21,$AA26,IF(ABS($Q25)&lt;G$21,(G$21-ABS($Q25))*($Z25+$Z26)*0.5*($D$27+$D$28)*$D$5*1000,0))</f>
        <v>0</v>
      </c>
      <c r="BV26" s="1">
        <f>IF(AND(G$21&lt;ABS($Q26),G$21&gt;ABS($Q25)),1,0)</f>
        <v>0</v>
      </c>
      <c r="BW26" s="3">
        <f>MIN(IF(BV26=1,($S26-$S25)/(ABS($Q26)-ABS($Q25))*(G$21-ABS($Q25))+$S25,0),$D$7)</f>
        <v>0</v>
      </c>
      <c r="BX26" s="1">
        <f>IF(ABS($Q26)&lt;G$22,$AA26,IF(ABS($Q25)&lt;G$22,(G$22-ABS($Q25))*($Z25+$Z26)*0.5*($D$27+$D$28)*$D$5*1000,0))</f>
        <v>39.368610000000054</v>
      </c>
      <c r="BY26" s="1">
        <f>IF(AND(G$22&lt;ABS($Q26),G$22&gt;ABS($Q25)),1,0)</f>
        <v>1</v>
      </c>
      <c r="BZ26" s="3">
        <f>MIN(IF(BY26=1,($S26-$S25)/(ABS($Q26)-ABS($Q25))*(G$22-ABS($Q25))+$S25,0),$D$7)</f>
        <v>11.706277372262775</v>
      </c>
      <c r="CA26" s="1">
        <f>IF(ABS($Q26)&lt;G$23,$AA26,IF(ABS($Q25)&lt;G$23,(G$23-ABS($Q25))*($Z25+$Z26)*0.5*($D$27+$D$28)*$D$5*1000,0))</f>
        <v>118.79955000000002</v>
      </c>
      <c r="CB26" s="1">
        <f>IF(AND(G$23&lt;ABS($Q26),G$23&gt;ABS($Q25)),1,0)</f>
        <v>0</v>
      </c>
      <c r="CC26" s="3">
        <f>MIN(IF(CB26=1,($S26-$S25)/(ABS($Q26)-ABS($Q25))*(G$23-ABS($Q25))+$S25,0),$D$7)</f>
        <v>0</v>
      </c>
      <c r="CD26" s="1">
        <f>IF(ABS($Q26)&lt;G$24,$AA26,IF(ABS($Q25)&lt;G$24,(G$24-ABS($Q25))*($Z25+$Z26)*0.5*($D$27+$D$28)*$D$5*1000,0))</f>
        <v>118.79955000000002</v>
      </c>
      <c r="CE26" s="1">
        <f>IF(AND(G$24&lt;ABS($Q26),G$24&gt;ABS($Q25)),1,0)</f>
        <v>0</v>
      </c>
      <c r="CF26" s="3">
        <f>MIN(IF(CE26=1,($S26-$S25)/(ABS($Q26)-ABS($Q25))*(G$24-ABS($Q25))+$S25,0),$D$7)</f>
        <v>0</v>
      </c>
      <c r="CG26" s="1">
        <f>IF(ABS($Q26)&lt;G$25,$AA26,IF(ABS($Q25)&lt;G$25,(G$25-ABS($Q25))*($Z25+$Z26)*0.5*($D$27+$D$28)*$D$5*1000,0))</f>
        <v>118.79955000000002</v>
      </c>
      <c r="CH26" s="1">
        <f>IF(AND(G$25&lt;ABS($Q26),G$25&gt;ABS($Q25)),1,0)</f>
        <v>0</v>
      </c>
      <c r="CI26" s="3">
        <f>MIN(IF(CH26=1,($S26-$S25)/(ABS($Q26)-ABS($Q25))*(G$25-ABS($Q25))+$S25,0),$D$7)</f>
        <v>0</v>
      </c>
      <c r="CJ26" s="1">
        <f>IF(ABS($Q26)&lt;G$26,$AA26,IF(ABS($Q25)&lt;G$26,(G$26-ABS($Q25))*($Z25+$Z26)*0.5*($D$27+$D$28)*$D$5*1000,0))</f>
        <v>118.79955000000002</v>
      </c>
      <c r="CK26" s="1">
        <f>IF(AND(G$26&lt;ABS($Q26),G$26&gt;ABS($Q25)),1,0)</f>
        <v>0</v>
      </c>
      <c r="CL26" s="3">
        <f>MIN(IF(CK26=1,($S26-$S25)/(ABS($Q26)-ABS($Q25))*(G$26-ABS($Q25))+$S25,0),$D$7)</f>
        <v>0</v>
      </c>
      <c r="CM26" s="1">
        <f>IF(ABS($Q26)&lt;G$27,$AA26,IF(ABS($Q25)&lt;G$27,(G$27-ABS($Q25))*($Z25+$Z26)*0.5*($D$27+$D$28)*$D$5*1000,0))</f>
        <v>118.79955000000002</v>
      </c>
      <c r="CN26" s="1">
        <f>IF(AND(G$27&lt;ABS($Q26),G$27&gt;ABS($Q25)),1,0)</f>
        <v>0</v>
      </c>
      <c r="CO26" s="3">
        <f>MIN(IF(CN26=1,($S26-$S25)/(ABS($Q26)-ABS($Q25))*(G$27-ABS($Q25))+$S25,0),$D$7)</f>
        <v>0</v>
      </c>
      <c r="CP26" s="1">
        <f>IF(ABS($Q26)&lt;G$28,$AA26,IF(ABS($Q25)&lt;G$28,(G$28-ABS($Q25))*($Z25+$Z26)*0.5*($D$27+$D$28)*$D$5*1000,0))</f>
        <v>118.79955000000002</v>
      </c>
      <c r="CQ26" s="1">
        <f>IF(AND(G$28&lt;ABS($Q26),G$28&gt;ABS($Q25)),1,0)</f>
        <v>0</v>
      </c>
      <c r="CR26" s="3">
        <f>MIN(IF(CQ26=1,($S26-$S25)/(ABS($Q26)-ABS($Q25))*(G$28-ABS($Q25))+$S25,0),$D$7)</f>
        <v>0</v>
      </c>
      <c r="CS26" s="1">
        <f>IF(ABS($Q26)&lt;G$29,$AA26,IF(ABS($Q25)&lt;G$29,(G$29-ABS($Q25))*($Z25+$Z26)*0.5*($D$27+$D$28)*$D$5*1000,0))</f>
        <v>118.79955000000002</v>
      </c>
      <c r="CT26" s="1">
        <f>IF(AND(G$29&lt;ABS($Q26),G$29&gt;ABS($Q25)),1,0)</f>
        <v>0</v>
      </c>
      <c r="CU26" s="3">
        <f>MIN(IF(CT26=1,($S26-$S25)/(ABS($Q26)-ABS($Q25))*(G$29-ABS($Q25))+$S25,0),$D$7)</f>
        <v>0</v>
      </c>
      <c r="CV26" s="1">
        <f>IF(ABS($Q26)&lt;G$30,$AA26,IF(ABS($Q25)&lt;G$30,(G$30-ABS($Q25))*($Z25+$Z26)*0.5*($D$27+$D$28)*$D$5*1000,0))</f>
        <v>118.79955000000002</v>
      </c>
      <c r="CW26" s="1">
        <f>IF(AND(G$30&lt;ABS($Q26),G$30&gt;ABS($Q25)),1,0)</f>
        <v>0</v>
      </c>
      <c r="CX26" s="3">
        <f>MIN(IF(CW26=1,($S26-$S25)/(ABS($Q26)-ABS($Q25))*(G$30-ABS($Q25))+$S25,0),$D$7)</f>
        <v>0</v>
      </c>
      <c r="CY26" s="1">
        <f>IF(ABS($Q26)&lt;G$31,$AA26,IF(ABS($Q25)&lt;G$31,(G$31-ABS($Q25))*($Z25+$Z26)*0.5*($D$27+$D$28)*$D$5*1000,0))</f>
        <v>118.79955000000002</v>
      </c>
      <c r="CZ26" s="1">
        <f>IF(AND(G$31&lt;ABS($Q26),G$31&gt;ABS($Q25)),1,0)</f>
        <v>0</v>
      </c>
      <c r="DA26" s="3">
        <f>MIN(IF(CZ26=1,($S26-$S25)/(ABS($Q26)-ABS($Q25))*(G$31-ABS($Q25))+$S25,0),$D$7)</f>
        <v>0</v>
      </c>
      <c r="DB26" s="1">
        <f>IF(ABS($Q26)&lt;G$32,$AA26,IF(ABS($Q25)&lt;G$32,(G$32-ABS($Q25))*($Z25+$Z26)*0.5*($D$27+$D$28)*$D$5*1000,0))</f>
        <v>118.79955000000002</v>
      </c>
      <c r="DC26" s="1">
        <f>IF(AND(G$32&lt;ABS($Q26),G$32&gt;ABS($Q25)),1,0)</f>
        <v>0</v>
      </c>
      <c r="DD26" s="3">
        <f>MIN(IF(DC26=1,($S26-$S25)/(ABS($Q26)-ABS($Q25))*(G$32-ABS($Q25))+$S25,0),$D$7)</f>
        <v>0</v>
      </c>
      <c r="DE26" s="1">
        <f>IF(ABS($Q26)&lt;G$33,$AA26,IF(ABS($Q25)&lt;G$33,(G$33-ABS($Q25))*($Z25+$Z26)*0.5*($D$27+$D$28)*$D$5*1000,0))</f>
        <v>118.79955000000002</v>
      </c>
      <c r="DF26" s="1">
        <f>IF(AND(G$33&lt;ABS($Q26),G$33&gt;ABS($Q25)),1,0)</f>
        <v>0</v>
      </c>
      <c r="DG26" s="3">
        <f>MIN(IF(DF26=1,($S26-$S25)/(ABS($Q26)-ABS($Q25))*(G$33-ABS($Q25))+$S25,0),$D$7)</f>
        <v>0</v>
      </c>
      <c r="DH26" s="1">
        <f>IF(ABS($Q26)&lt;G$34,$AA26,IF(ABS($Q25)&lt;G$34,(G$34-ABS($Q25))*($Z25+$Z26)*0.5*($D$27+$D$28)*$D$5*1000,0))</f>
        <v>118.79955000000002</v>
      </c>
      <c r="DI26" s="1">
        <f>IF(AND(G$34&lt;ABS($Q26),G$34&gt;ABS($Q25)),1,0)</f>
        <v>0</v>
      </c>
      <c r="DJ26" s="3">
        <f>MIN(IF(DI26=1,($S26-$S25)/(ABS($Q26)-ABS($Q25))*(G$34-ABS($Q25))+$S25,0),$D$7)</f>
        <v>0</v>
      </c>
      <c r="DK26" s="1">
        <f>IF(ABS($Q26)&lt;G$35,$AA26,IF(ABS($Q25)&lt;G$35,(G$35-ABS($Q25))*($Z25+$Z26)*0.5*($D$27+$D$28)*$D$5*1000,0))</f>
        <v>118.79955000000002</v>
      </c>
      <c r="DL26" s="1">
        <f>IF(AND(G$35&lt;ABS($Q26),G$35&gt;ABS($Q25)),1,0)</f>
        <v>0</v>
      </c>
      <c r="DM26" s="3">
        <f>MIN(IF(DL26=1,($S26-$S25)/(ABS($Q26)-ABS($Q25))*(G$35-ABS($Q25))+$S25,0),$D$7)</f>
        <v>0</v>
      </c>
      <c r="DN26" s="1">
        <f>IF(ABS($Q26)&lt;G$36,$AA26,IF(ABS($Q25)&lt;G$36,(G$36-ABS($Q25))*($Z25+$Z26)*0.5*($D$27+$D$28)*$D$5*1000,0))</f>
        <v>118.79955000000002</v>
      </c>
      <c r="DO26" s="1">
        <f>IF(AND(G$36&lt;ABS($Q26),G$36&gt;ABS($Q25)),1,0)</f>
        <v>0</v>
      </c>
      <c r="DP26" s="3">
        <f>MIN(IF(DO26=1,($S26-$S25)/(ABS($Q26)-ABS($Q25))*(G$36-ABS($Q25))+$S25,0),$D$7)</f>
        <v>0</v>
      </c>
      <c r="DQ26" s="1">
        <f>IF(ABS($Q26)&lt;G$37,$AA26,IF(ABS($Q25)&lt;G$37,(G$37-ABS($Q25))*($Z25+$Z26)*0.5*($D$27+$D$28)*$D$5*1000,0))</f>
        <v>118.79955000000002</v>
      </c>
      <c r="DR26" s="1">
        <f>IF(AND(G$37&lt;ABS($Q26),G$37&gt;ABS($Q25)),1,0)</f>
        <v>0</v>
      </c>
      <c r="DS26" s="3">
        <f>MIN(IF(DR26=1,($S26-$S25)/(ABS($Q26)-ABS($Q25))*(G$37-ABS($Q25))+$S25,0),$D$7)</f>
        <v>0</v>
      </c>
      <c r="DT26" s="1">
        <f>IF(ABS($Q26)&lt;G$38,$AA26,IF(ABS($Q25)&lt;G$38,(G$38-ABS($Q25))*($Z25+$Z26)*0.5*($D$27+$D$28)*$D$5*1000,0))</f>
        <v>118.79955000000002</v>
      </c>
      <c r="DU26" s="1">
        <f>IF(AND(G$38&lt;ABS($Q26),G$38&gt;ABS($Q25)),1,0)</f>
        <v>0</v>
      </c>
      <c r="DV26" s="3">
        <f>MIN(IF(DU26=1,($S26-$S25)/(ABS($Q26)-ABS($Q25))*(G$38-ABS($Q25))+$S25,0),$D$7)</f>
        <v>0</v>
      </c>
      <c r="DW26" s="1">
        <f>IF(ABS($Q26)&lt;G$39,$AA26,IF(ABS($Q25)&lt;G$39,(G$39-ABS($Q25))*($Z25+$Z26)*0.5*($D$27+$D$28)*$D$5*1000,0))</f>
        <v>118.79955000000002</v>
      </c>
      <c r="DX26" s="1">
        <f>IF(AND(G$39&lt;ABS($Q26),G$39&gt;ABS($Q25)),1,0)</f>
        <v>0</v>
      </c>
      <c r="DY26" s="3">
        <f>MIN(IF(DX26=1,($S26-$S25)/(ABS($Q26)-ABS($Q25))*(G$39-ABS($Q25))+$S25,0),$D$7)</f>
        <v>0</v>
      </c>
      <c r="DZ26" s="1">
        <f>IF(ABS($Q26)&lt;G$40,$AA26,IF(ABS($Q25)&lt;G$40,(G$40-ABS($Q25))*($Z25+$Z26)*0.5*($D$27+$D$28)*$D$5*1000,0))</f>
        <v>118.79955000000002</v>
      </c>
      <c r="EA26" s="1">
        <f>IF(AND(G$40&lt;ABS($Q26),G$40&gt;ABS($Q25)),1,0)</f>
        <v>0</v>
      </c>
      <c r="EB26" s="3">
        <f>MIN(IF(EA26=1,($S26-$S25)/(ABS($Q26)-ABS($Q25))*(G$40-ABS($Q25))+$S25,0),$D$7)</f>
        <v>0</v>
      </c>
      <c r="EC26" s="1">
        <f>IF(ABS($Q26)&lt;G$41,$AA26,IF(ABS($Q25)&lt;G$41,(G$41-ABS($Q25))*($Z25+$Z26)*0.5*($D$27+$D$28)*$D$5*1000,0))</f>
        <v>118.79955000000002</v>
      </c>
      <c r="ED26" s="1">
        <f>IF(AND(G$41&lt;ABS($Q26),G$41&gt;ABS($Q25)),1,0)</f>
        <v>0</v>
      </c>
      <c r="EE26" s="3">
        <f>MIN(IF(ED26=1,($S26-$S25)/(ABS($Q26)-ABS($Q25))*(G$41-ABS($Q25))+$S25,0),$D$7)</f>
        <v>0</v>
      </c>
      <c r="EF26" s="1">
        <f>IF(ABS($Q26)&lt;G$42,$AA26,IF(ABS($Q25)&lt;G$42,(G$42-ABS($Q25))*($Z25+$Z26)*0.5*($D$27+$D$28)*$D$5*1000,0))</f>
        <v>118.79955000000002</v>
      </c>
      <c r="EG26" s="1">
        <f>IF(AND(G$42&lt;ABS($Q26),G$42&gt;ABS($Q25)),1,0)</f>
        <v>0</v>
      </c>
      <c r="EH26" s="3">
        <f>MIN(IF(EG26=1,($S26-$S25)/(ABS($Q26)-ABS($Q25))*(G$42-ABS($Q25))+$S25,0),$D$7)</f>
        <v>0</v>
      </c>
      <c r="EI26" s="1">
        <f>IF(ABS($Q26)&lt;G$43,$AA26,IF(ABS($Q25)&lt;G$43,(G$43-ABS($Q25))*($Z25+$Z26)*0.5*($D$27+$D$28)*$D$5*1000,0))</f>
        <v>118.79955000000002</v>
      </c>
      <c r="EJ26" s="1">
        <f>IF(AND(G$43&lt;ABS($Q26),G$43&gt;ABS($Q25)),1,0)</f>
        <v>0</v>
      </c>
      <c r="EK26" s="3">
        <f>MIN(IF(EJ26=1,($S26-$S25)/(ABS($Q26)-ABS($Q25))*(G$43-ABS($Q25))+$S25,0),$D$7)</f>
        <v>0</v>
      </c>
      <c r="EL26" s="1">
        <f>IF(ABS($Q26)&lt;G$44,$AA26,IF(ABS($Q25)&lt;G$44,(G$44-ABS($Q25))*($Z25+$Z26)*0.5*($D$27+$D$28)*$D$5*1000,0))</f>
        <v>118.79955000000002</v>
      </c>
      <c r="EM26" s="1">
        <f>IF(AND(G$44&lt;ABS($Q26),G$44&gt;ABS($Q25)),1,0)</f>
        <v>0</v>
      </c>
      <c r="EN26" s="3">
        <f>MIN(IF(EM26=1,($S26-$S25)/(ABS($Q26)-ABS($Q25))*(G$44-ABS($Q25))+$S25,0),$D$7)</f>
        <v>0</v>
      </c>
      <c r="EO26" s="1">
        <f>IF(ABS($Q26)&lt;G$45,$AA26,IF(ABS($Q25)&lt;G$45,(G$45-ABS($Q25))*($Z25+$Z26)*0.5*($D$27+$D$28)*$D$5*1000,0))</f>
        <v>118.79955000000002</v>
      </c>
      <c r="EP26" s="1">
        <f>IF(AND(G$45&lt;ABS($Q26),G$45&gt;ABS($Q25)),1,0)</f>
        <v>0</v>
      </c>
      <c r="EQ26" s="3">
        <f>MIN(IF(EP26=1,($S26-$S25)/(ABS($Q26)-ABS($Q25))*(G$45-ABS($Q25))+$S25,0),$D$7)</f>
        <v>0</v>
      </c>
      <c r="ER26" s="1">
        <f>IF(ABS($Q26)&lt;G$46,$AA26,IF(ABS($Q25)&lt;G$46,(G$46-ABS($Q25))*($Z25+$Z26)*0.5*($D$27+$D$28)*$D$5*1000,0))</f>
        <v>118.79955000000002</v>
      </c>
      <c r="ES26" s="1">
        <f>IF(AND(G$46&lt;ABS($Q26),G$46&gt;ABS($Q25)),1,0)</f>
        <v>0</v>
      </c>
      <c r="ET26" s="3">
        <f>MIN(IF(ES26=1,($S26-$S25)/(ABS($Q26)-ABS($Q25))*(G$46-ABS($Q25))+$S25,0),$D$7)</f>
        <v>0</v>
      </c>
      <c r="EU26" s="1">
        <f>IF(ABS($Q26)&lt;G$47,$AA26,IF(ABS($Q25)&lt;G$47,(G$47-ABS($Q25))*($Z25+$Z26)*0.5*($D$27+$D$28)*$D$5*1000,0))</f>
        <v>118.79955000000002</v>
      </c>
      <c r="EV26" s="1">
        <f>IF(AND(G$47&lt;ABS($Q26),G$47&gt;ABS($Q25)),1,0)</f>
        <v>0</v>
      </c>
      <c r="EW26" s="3">
        <f>MIN(IF(EV26=1,($S26-$S25)/(ABS($Q26)-ABS($Q25))*(G$47-ABS($Q25))+$S25,0),$D$7)</f>
        <v>0</v>
      </c>
      <c r="EX26" s="1">
        <f>IF(ABS($Q26)&lt;G$48,$AA26,IF(ABS($Q25)&lt;G$48,(G$48-ABS($Q25))*($Z25+$Z26)*0.5*($D$27+$D$28)*$D$5*1000,0))</f>
        <v>118.79955000000002</v>
      </c>
      <c r="EY26" s="1">
        <f>IF(AND(G$48&lt;ABS($Q26),G$48&gt;ABS($Q25)),1,0)</f>
        <v>0</v>
      </c>
      <c r="EZ26" s="3">
        <f>MIN(IF(EY26=1,($S26-$S25)/(ABS($Q26)-ABS($Q25))*(G$48-ABS($Q25))+$S25,0),$D$7)</f>
        <v>0</v>
      </c>
      <c r="FA26" s="1">
        <f>IF(ABS($Q26)&lt;G$49,$AA26,IF(ABS($Q25)&lt;G$49,(G$49-ABS($Q25))*($Z25+$Z26)*0.5*($D$27+$D$28)*$D$5*1000,0))</f>
        <v>118.79955000000002</v>
      </c>
      <c r="FB26" s="1">
        <f>IF(AND(G$49&lt;ABS($Q26),G$49&gt;ABS($Q25)),1,0)</f>
        <v>0</v>
      </c>
      <c r="FC26" s="3">
        <f>MIN(IF(FB26=1,($S26-$S25)/(ABS($Q26)-ABS($Q25))*(G$49-ABS($Q25))+$S25,0),$D$7)</f>
        <v>0</v>
      </c>
      <c r="FD26" s="1">
        <f>IF(ABS($Q26)&lt;G$50,$AA26,IF(ABS($Q25)&lt;G$50,(G$50-ABS($Q25))*($Z25+$Z26)*0.5*($D$27+$D$28)*$D$5*1000,0))</f>
        <v>118.79955000000002</v>
      </c>
      <c r="FE26" s="1">
        <f>IF(AND(G$50&lt;ABS($Q26),G$50&gt;ABS($Q25)),1,0)</f>
        <v>0</v>
      </c>
      <c r="FF26" s="3">
        <f>MIN(IF(FE26=1,($S26-$S25)/(ABS($Q26)-ABS($Q25))*(G$50-ABS($Q25))+$S25,0),$D$7)</f>
        <v>0</v>
      </c>
      <c r="FG26" s="1">
        <f>IF(ABS($Q26)&lt;G$51,$AA26,IF(ABS($Q25)&lt;G$51,(G$51-ABS($Q25))*($Z25+$Z26)*0.5*($D$27+$D$28)*$D$5*1000,0))</f>
        <v>118.79955000000002</v>
      </c>
      <c r="FH26" s="1">
        <f>IF(AND(G$51&lt;ABS($Q26),G$51&gt;ABS($Q25)),1,0)</f>
        <v>0</v>
      </c>
      <c r="FI26" s="3">
        <f>MIN(IF(FH26=1,($S26-$S25)/(ABS($Q26)-ABS($Q25))*(G$51-ABS($Q25))+$S25,0),$D$7)</f>
        <v>0</v>
      </c>
      <c r="FJ26" s="1">
        <f>IF(ABS($Q26)&lt;G$52,$AA26,IF(ABS($Q25)&lt;G$52,(G$52-ABS($Q25))*($Z25+$Z26)*0.5*($D$27+$D$28)*$D$5*1000,0))</f>
        <v>118.79955000000002</v>
      </c>
      <c r="FK26" s="1">
        <f>IF(AND(G$52&lt;ABS($Q26),G$52&gt;ABS($Q25)),1,0)</f>
        <v>0</v>
      </c>
      <c r="FL26" s="3">
        <f>MIN(IF(FK26=1,($S26-$S25)/(ABS($Q26)-ABS($Q25))*(G$52-ABS($Q25))+$S25,0),$D$7)</f>
        <v>0</v>
      </c>
      <c r="FM26" s="1">
        <f>IF(ABS($Q26)&lt;G$53,$AA26,IF(ABS($Q25)&lt;G$53,(G$53-ABS($Q25))*($Z25+$Z26)*0.5*($D$27+$D$28)*$D$5*1000,0))</f>
        <v>118.79955000000002</v>
      </c>
      <c r="FN26" s="1">
        <f>IF(AND(G$53&lt;ABS($Q26),G$53&gt;ABS($Q25)),1,0)</f>
        <v>0</v>
      </c>
      <c r="FO26" s="3">
        <f>MIN(IF(FN26=1,($S26-$S25)/(ABS($Q26)-ABS($Q25))*(G$53-ABS($Q25))+$S25,0),$D$7)</f>
        <v>0</v>
      </c>
      <c r="FP26" s="1">
        <f>IF(ABS($Q26)&lt;G$54,$AA26,IF(ABS($Q25)&lt;G$54,(G$54-ABS($Q25))*($Z25+$Z26)*0.5*($D$27+$D$28)*$D$5*1000,0))</f>
        <v>118.79955000000002</v>
      </c>
      <c r="FQ26" s="1">
        <f>IF(AND(G$54&lt;ABS($Q26),G$54&gt;ABS($Q25)),1,0)</f>
        <v>0</v>
      </c>
      <c r="FR26" s="3">
        <f>MIN(IF(FQ26=1,($S26-$S25)/(ABS($Q26)-ABS($Q25))*(G$54-ABS($Q25))+$S25,0),$D$7)</f>
        <v>0</v>
      </c>
      <c r="FS26" s="1">
        <f>IF(ABS($Q26)&lt;G$55,$AA26,IF(ABS($Q25)&lt;G$55,(G$55-ABS($Q25))*($Z25+$Z26)*0.5*($D$27+$D$28)*$D$5*1000,0))</f>
        <v>118.79955000000002</v>
      </c>
      <c r="FT26" s="1">
        <f>IF(AND(G$55&lt;ABS($Q26),G$55&gt;ABS($Q25)),1,0)</f>
        <v>0</v>
      </c>
      <c r="FU26" s="3">
        <f>MIN(IF(FT26=1,($S26-$S25)/(ABS($Q26)-ABS($Q25))*(G$55-ABS($Q25))+$S25,0),$D$7)</f>
        <v>0</v>
      </c>
      <c r="FV26" s="1" t="e">
        <f>IF(ABS($Q26)&lt;#REF!,$AA26,IF(ABS($Q25)&lt;#REF!,(#REF!-ABS($Q25))*($Z25+$Z26)*0.5*($D$27+$D$28)*$D$5*1000,0))</f>
        <v>#REF!</v>
      </c>
      <c r="FW26" s="1" t="e">
        <f>IF(AND(#REF!&lt;ABS($Q26),#REF!&gt;ABS($Q25)),1,0)</f>
        <v>#REF!</v>
      </c>
      <c r="FX26" s="3" t="e">
        <f>MIN(IF(FW26=1,($S26-$S25)/(ABS($Q26)-ABS($Q25))*(#REF!-ABS($Q25))+$S25,0),$D$7)</f>
        <v>#REF!</v>
      </c>
    </row>
    <row r="27" spans="1:180" ht="15" customHeight="1" x14ac:dyDescent="0.35">
      <c r="A27" s="4"/>
      <c r="B27" s="50" t="s">
        <v>20</v>
      </c>
      <c r="C27" s="6" t="s">
        <v>18</v>
      </c>
      <c r="D27" s="38">
        <v>0</v>
      </c>
      <c r="E27" s="4"/>
      <c r="F27" s="4"/>
      <c r="G27" s="14">
        <v>15.5</v>
      </c>
      <c r="H27" s="95">
        <f>SUM(CO7:CO221)*$D$6*1000*$D$29</f>
        <v>1611.7645484949833</v>
      </c>
      <c r="I27" s="95">
        <f>SUM(CM7:CM410)</f>
        <v>3006.1458300000004</v>
      </c>
      <c r="J27" s="25">
        <f t="shared" si="0"/>
        <v>7.7240143369175609</v>
      </c>
      <c r="K27" s="22">
        <f t="shared" si="1"/>
        <v>301.99240093153315</v>
      </c>
      <c r="L27" s="97">
        <f>(K27-G27)</f>
        <v>286.49240093153315</v>
      </c>
      <c r="M27" s="53">
        <f>IF(AND(L27&lt;0,L26&gt;1),1,0)</f>
        <v>0</v>
      </c>
      <c r="N27" s="13">
        <f>-($D$35*I27)/J27</f>
        <v>-778.38950029698401</v>
      </c>
      <c r="O27" s="13">
        <f>-($D$34*H27)/$D$20</f>
        <v>-183.32606371431456</v>
      </c>
      <c r="P27" s="4"/>
      <c r="Q27" s="5">
        <v>-13.458</v>
      </c>
      <c r="R27" s="4">
        <v>1.5580000000000001</v>
      </c>
      <c r="S27" s="4">
        <v>21</v>
      </c>
      <c r="T27" s="4">
        <v>21</v>
      </c>
      <c r="U27" s="4">
        <v>0.105</v>
      </c>
      <c r="V27" s="4">
        <v>0.5</v>
      </c>
      <c r="W27" s="4" t="s">
        <v>3</v>
      </c>
      <c r="X27" s="4" t="s">
        <v>10</v>
      </c>
      <c r="Y27" s="4">
        <v>10</v>
      </c>
      <c r="Z27" s="3">
        <f t="shared" si="2"/>
        <v>0.105</v>
      </c>
      <c r="AA27" s="3"/>
      <c r="AB27" s="1"/>
      <c r="AC27" s="2"/>
      <c r="AD27" s="2"/>
      <c r="AE27" s="1"/>
      <c r="AF27" s="2"/>
      <c r="AG27" s="2"/>
      <c r="AH27" s="1"/>
      <c r="AI27" s="2"/>
      <c r="AJ27" s="2"/>
      <c r="AK27" s="1"/>
      <c r="AL27" s="2"/>
      <c r="AM27" s="2"/>
      <c r="AN27" s="1"/>
      <c r="AO27" s="2"/>
      <c r="AP27" s="2"/>
      <c r="AQ27" s="1"/>
      <c r="AR27" s="2"/>
      <c r="AS27" s="2"/>
      <c r="AT27" s="1"/>
      <c r="AU27" s="2"/>
      <c r="AV27" s="2"/>
      <c r="AW27" s="1"/>
      <c r="AX27" s="2"/>
      <c r="AY27" s="2"/>
      <c r="AZ27" s="1"/>
      <c r="BA27" s="2"/>
      <c r="BB27" s="2"/>
      <c r="BC27" s="1"/>
      <c r="BD27" s="2"/>
      <c r="BE27" s="2"/>
      <c r="BF27" s="1"/>
      <c r="BG27" s="2"/>
      <c r="BH27" s="2"/>
      <c r="BI27" s="1"/>
      <c r="BJ27" s="2"/>
      <c r="BK27" s="2"/>
      <c r="BL27" s="1"/>
      <c r="BM27" s="2"/>
      <c r="BN27" s="2"/>
      <c r="BO27" s="1"/>
      <c r="BP27" s="2"/>
      <c r="BQ27" s="2"/>
      <c r="BR27" s="1"/>
      <c r="BS27" s="2"/>
      <c r="BT27" s="2"/>
      <c r="BU27" s="1"/>
      <c r="BV27" s="2"/>
      <c r="BW27" s="2"/>
      <c r="BX27" s="1"/>
      <c r="BY27" s="2"/>
      <c r="BZ27" s="2"/>
      <c r="CA27" s="1"/>
      <c r="CB27" s="2"/>
      <c r="CC27" s="2"/>
      <c r="CD27" s="1"/>
      <c r="CE27" s="2"/>
      <c r="CF27" s="2"/>
      <c r="CG27" s="1"/>
      <c r="CH27" s="2"/>
      <c r="CI27" s="2"/>
      <c r="CJ27" s="1"/>
      <c r="CK27" s="2"/>
      <c r="CL27" s="2"/>
      <c r="CM27" s="1"/>
      <c r="CN27" s="2"/>
      <c r="CO27" s="2"/>
      <c r="CP27" s="1"/>
      <c r="CQ27" s="2"/>
      <c r="CR27" s="2"/>
      <c r="CS27" s="1"/>
      <c r="CT27" s="2"/>
      <c r="CU27" s="2"/>
      <c r="CV27" s="1"/>
      <c r="CW27" s="2"/>
      <c r="CX27" s="2"/>
      <c r="CY27" s="1"/>
      <c r="CZ27" s="2"/>
      <c r="DA27" s="2"/>
      <c r="DB27" s="1"/>
      <c r="DC27" s="2"/>
      <c r="DD27" s="2"/>
      <c r="DE27" s="1"/>
      <c r="DF27" s="2"/>
      <c r="DG27" s="2"/>
      <c r="DH27" s="1"/>
      <c r="DI27" s="2"/>
      <c r="DJ27" s="2"/>
      <c r="DK27" s="1"/>
      <c r="DL27" s="2"/>
      <c r="DM27" s="2"/>
      <c r="DN27" s="1"/>
      <c r="DO27" s="2"/>
      <c r="DP27" s="2"/>
      <c r="DQ27" s="1"/>
      <c r="DR27" s="2"/>
      <c r="DS27" s="2"/>
      <c r="DT27" s="1"/>
      <c r="DU27" s="2"/>
      <c r="DV27" s="2"/>
      <c r="DW27" s="1"/>
      <c r="DX27" s="2"/>
      <c r="DY27" s="2"/>
      <c r="DZ27" s="1"/>
      <c r="EA27" s="2"/>
      <c r="EB27" s="2"/>
      <c r="EC27" s="1"/>
      <c r="ED27" s="2"/>
      <c r="EE27" s="2"/>
      <c r="EF27" s="1"/>
      <c r="EG27" s="2"/>
      <c r="EH27" s="2"/>
      <c r="EI27" s="1"/>
      <c r="EJ27" s="2"/>
      <c r="EK27" s="2"/>
      <c r="EL27" s="1"/>
      <c r="EM27" s="2"/>
      <c r="EN27" s="2"/>
      <c r="EO27" s="1"/>
      <c r="EP27" s="2"/>
      <c r="EQ27" s="2"/>
      <c r="ER27" s="1"/>
      <c r="ES27" s="2"/>
      <c r="ET27" s="2"/>
      <c r="EU27" s="1"/>
      <c r="EV27" s="2"/>
      <c r="EW27" s="2"/>
      <c r="EX27" s="1"/>
      <c r="EY27" s="2"/>
      <c r="EZ27" s="2"/>
      <c r="FA27" s="1"/>
      <c r="FB27" s="2"/>
      <c r="FC27" s="2"/>
      <c r="FD27" s="1"/>
      <c r="FE27" s="2"/>
      <c r="FF27" s="2"/>
      <c r="FG27" s="1"/>
      <c r="FH27" s="2"/>
      <c r="FI27" s="2"/>
      <c r="FJ27" s="1"/>
      <c r="FK27" s="2"/>
      <c r="FL27" s="2"/>
      <c r="FM27" s="1"/>
      <c r="FN27" s="2"/>
      <c r="FO27" s="2"/>
      <c r="FP27" s="1"/>
      <c r="FQ27" s="2"/>
      <c r="FR27" s="2"/>
      <c r="FS27" s="1"/>
      <c r="FT27" s="2"/>
      <c r="FU27" s="2"/>
      <c r="FV27" s="1"/>
      <c r="FW27" s="2"/>
      <c r="FX27" s="2"/>
    </row>
    <row r="28" spans="1:180" ht="15" customHeight="1" x14ac:dyDescent="0.35">
      <c r="A28" s="4"/>
      <c r="B28" s="50" t="s">
        <v>19</v>
      </c>
      <c r="C28" s="6" t="s">
        <v>18</v>
      </c>
      <c r="D28" s="38">
        <v>24.6</v>
      </c>
      <c r="E28" s="4"/>
      <c r="F28" s="4"/>
      <c r="G28" s="14">
        <v>16</v>
      </c>
      <c r="H28" s="95">
        <f>SUM(CR7:CR221)*$D$6*1000*$D$29</f>
        <v>1747.8849498327759</v>
      </c>
      <c r="I28" s="95">
        <f>SUM(CP7:CP410)</f>
        <v>3117.4608300000004</v>
      </c>
      <c r="J28" s="25">
        <f t="shared" si="0"/>
        <v>7.4826388888888875</v>
      </c>
      <c r="K28" s="22">
        <f t="shared" si="1"/>
        <v>231.64752060025097</v>
      </c>
      <c r="L28" s="97">
        <f>(K28-G28)</f>
        <v>215.64752060025097</v>
      </c>
      <c r="M28" s="53">
        <f>IF(AND(L28&lt;0,L27&gt;1),1,0)</f>
        <v>0</v>
      </c>
      <c r="N28" s="13">
        <f>-($D$35*I28)/J28</f>
        <v>-833.25171140603277</v>
      </c>
      <c r="O28" s="13">
        <f>-($D$34*H28)/$D$20</f>
        <v>-198.80873293654798</v>
      </c>
      <c r="P28" s="4"/>
      <c r="Q28" s="5">
        <v>-15.016</v>
      </c>
      <c r="R28" s="4" t="s">
        <v>4</v>
      </c>
      <c r="S28" s="4">
        <v>4</v>
      </c>
      <c r="T28" s="4">
        <v>4</v>
      </c>
      <c r="U28" s="4">
        <v>0.08</v>
      </c>
      <c r="V28" s="4">
        <v>2</v>
      </c>
      <c r="W28" s="4" t="s">
        <v>3</v>
      </c>
      <c r="X28" s="4" t="s">
        <v>11</v>
      </c>
      <c r="Y28" s="4">
        <v>10</v>
      </c>
      <c r="Z28" s="3">
        <f t="shared" si="2"/>
        <v>0.08</v>
      </c>
      <c r="AA28" s="1">
        <f>$R27*($Z28+$Z27)*0.5*($D$27+$D$28)*1000*$D$5</f>
        <v>354.52289999999999</v>
      </c>
      <c r="AB28" s="1">
        <f>IF(ABS($Q28)&lt;$G$6,$AA28,IF(ABS($Q27)&lt;$G$6,($G$6-ABS($Q27))*($Z27+$Z28)*0.5*($D$27+$D$28)*$D$5*1000,0))</f>
        <v>0</v>
      </c>
      <c r="AC28" s="1">
        <f>IF(AND($G$6&lt;ABS($Q28),$G$6&gt;ABS($Q27)),1,0)</f>
        <v>0</v>
      </c>
      <c r="AD28" s="3">
        <f>MIN(IF(AC28=1,($S28-$S27)/(ABS($Q28)-ABS($Q27))*($G$6-ABS($Q27))+$S27,0),$D$7)</f>
        <v>0</v>
      </c>
      <c r="AE28" s="1">
        <f>IF(ABS($Q28)&lt;$G$7,$AA28,IF(ABS($Q27)&lt;$G$7,($G$7-ABS($Q27))*($Z27+$Z28)*0.5*($D$27+$D$28)*$D$5*1000,0))</f>
        <v>0</v>
      </c>
      <c r="AF28" s="1">
        <f>IF(AND($G$7&lt;ABS($Q28),$G$7&gt;ABS($Q27)),1,0)</f>
        <v>0</v>
      </c>
      <c r="AG28" s="3">
        <f>MIN(IF(AF28=1,($S28-$S27)/(ABS($Q28)-ABS($Q27))*($G$7-ABS($Q27))+$S27,0),$D$7)</f>
        <v>0</v>
      </c>
      <c r="AH28" s="1">
        <f>IF(ABS($Q28)&lt;$G$8,$AA28,IF(ABS($Q27)&lt;$G$8,($G$8-ABS($Q27))*($Z27+$Z28)*0.5*($D$27+$D$28)*$D$5*1000,0))</f>
        <v>0</v>
      </c>
      <c r="AI28" s="1">
        <f>IF(AND($G$8&lt;ABS($Q28),$G$8&gt;ABS($Q27)),1,0)</f>
        <v>0</v>
      </c>
      <c r="AJ28" s="3">
        <f>MIN(IF(AI28=1,($S28-$S27)/(ABS($Q28)-ABS($Q27))*($G$8-ABS($Q27))+$S27,0),$D$7)</f>
        <v>0</v>
      </c>
      <c r="AK28" s="1">
        <f>IF(ABS($Q28)&lt;$G$9,$AA28,IF(ABS($Q27)&lt;$G$9,($G$9-ABS($Q27))*($Z27+$Z28)*0.5*($D$27+$D$28)*$D$5*1000,0))</f>
        <v>0</v>
      </c>
      <c r="AL28" s="1">
        <f>IF(AND($G$9&lt;ABS($Q28),$G$9&gt;ABS($Q27)),1,0)</f>
        <v>0</v>
      </c>
      <c r="AM28" s="3">
        <f>MIN(IF(AL28=1,($S28-$S27)/(ABS($Q28)-ABS($Q27))*($G$9-ABS($Q27))+$S27,0),$D$7)</f>
        <v>0</v>
      </c>
      <c r="AN28" s="1">
        <f>IF(ABS($Q28)&lt;$G$10,$AA28,IF(ABS($Q27)&lt;$G$10,($G$10-ABS($Q27))*($Z27+$Z28)*0.5*($D$27+$D$28)*$D$5*1000,0))</f>
        <v>0</v>
      </c>
      <c r="AO28" s="1">
        <f>IF(AND($G$10&lt;ABS($Q28),$G$10&gt;ABS($Q27)),1,0)</f>
        <v>0</v>
      </c>
      <c r="AP28" s="3">
        <f>MIN(IF(AO28=1,($S28-$S27)/(ABS($Q28)-ABS($Q27))*($G$10-ABS($Q27))+$S27,0),$D$7)</f>
        <v>0</v>
      </c>
      <c r="AQ28" s="1">
        <f>IF(ABS($Q28)&lt;$G$11,$AA28,IF(ABS($Q27)&lt;$G$11,($G$11-ABS($Q27))*($Z27+$Z28)*0.5*($D$27+$D$28)*$D$5*1000,0))</f>
        <v>0</v>
      </c>
      <c r="AR28" s="1">
        <f>IF(AND($G$11&lt;ABS($Q28),$G$11&gt;ABS($Q27)),1,0)</f>
        <v>0</v>
      </c>
      <c r="AS28" s="3">
        <f>MIN(IF(AR28=1,($S28-$S27)/(ABS($Q28)-ABS($Q27))*($G$11-ABS($Q27))+$S27,0),$D$7)</f>
        <v>0</v>
      </c>
      <c r="AT28" s="1">
        <f>IF(ABS($Q28)&lt;$G$12,$AA28,IF(ABS($Q27)&lt;$G$12,($G$12-ABS($Q27))*($Z27+$Z28)*0.5*($D$27+$D$28)*$D$5*1000,0))</f>
        <v>0</v>
      </c>
      <c r="AU28" s="1">
        <f>IF(AND($G$12&lt;ABS($Q28),$G$12&gt;ABS($Q27)),1,0)</f>
        <v>0</v>
      </c>
      <c r="AV28" s="3">
        <f>MIN(IF(AU28=1,($S28-$S27)/(ABS($Q28)-ABS($Q27))*($G$12-ABS($Q27))+$S27,0),$D$7)</f>
        <v>0</v>
      </c>
      <c r="AW28" s="1">
        <f>IF(ABS($Q28)&lt;$G$13,$AA28,IF(ABS($Q27)&lt;$G$13,($G$13-ABS($Q27))*($Z27+$Z28)*0.5*($D$27+$D$28)*$D$5*1000,0))</f>
        <v>0</v>
      </c>
      <c r="AX28" s="1">
        <f>IF(AND($G$13&lt;ABS($Q28),$G$13&gt;ABS($Q27)),1,0)</f>
        <v>0</v>
      </c>
      <c r="AY28" s="3">
        <f>MIN(IF(AX28=1,($S28-$S27)/(ABS($Q28)-ABS($Q27))*($G$13-ABS($Q27))+$S27,0),$D$7)</f>
        <v>0</v>
      </c>
      <c r="AZ28" s="1">
        <f>IF(ABS($Q28)&lt;$G$14,$AA28,IF(ABS($Q27)&lt;$G$14,($G$14-ABS($Q27))*($Z27+$Z28)*0.5*($D$27+$D$28)*$D$5*1000,0))</f>
        <v>0</v>
      </c>
      <c r="BA28" s="1">
        <f>IF(AND($G$14&lt;ABS($Q28),$G$14&gt;ABS($Q27)),1,0)</f>
        <v>0</v>
      </c>
      <c r="BB28" s="3">
        <f>MIN(IF(BA28=1,($S28-$S27)/(ABS($Q28)-ABS($Q27))*($G$14-ABS($Q27))+$S27,0),$D$7)</f>
        <v>0</v>
      </c>
      <c r="BC28" s="1">
        <f>IF(ABS($Q28)&lt;G$15,$AA28,IF(ABS($Q27)&lt;G$15,(G$15-ABS($Q27))*($Z27+$Z28)*0.5*($D$27+$D$28)*$D$5*1000,0))</f>
        <v>0</v>
      </c>
      <c r="BD28" s="1">
        <f>IF(AND(G$15&lt;ABS($Q28),G$15&gt;ABS($Q27)),1,0)</f>
        <v>0</v>
      </c>
      <c r="BE28" s="3">
        <f>MIN(IF(BD28=1,($S28-$S27)/(ABS($Q28)-ABS($Q27))*(G$15-ABS($Q27))+$S27,0),$D$7)</f>
        <v>0</v>
      </c>
      <c r="BF28" s="1">
        <f>IF(ABS($Q28)&lt;G$16,$AA28,IF(ABS($Q27)&lt;G$16,(G$16-ABS($Q27))*($Z27+$Z28)*0.5*($D$27+$D$28)*$D$5*1000,0))</f>
        <v>0</v>
      </c>
      <c r="BG28" s="1">
        <f>IF(AND(G$16&lt;ABS($Q28),G$16&gt;ABS($Q27)),1,0)</f>
        <v>0</v>
      </c>
      <c r="BH28" s="3">
        <f>MIN(IF(BG28=1,($S28-$S27)/(ABS($Q28)-ABS($Q27))*(G$16-ABS($Q27))+$S27,0),$D$7)</f>
        <v>0</v>
      </c>
      <c r="BI28" s="1">
        <f>IF(ABS($Q28)&lt;G$17,$AA28,IF(ABS($Q27)&lt;G$17,(G$17-ABS($Q27))*($Z27+$Z28)*0.5*($D$27+$D$28)*$D$5*1000,0))</f>
        <v>0</v>
      </c>
      <c r="BJ28" s="1">
        <f>IF(AND(G$17&lt;ABS($Q28),G$17&gt;ABS($Q27)),1,0)</f>
        <v>0</v>
      </c>
      <c r="BK28" s="3">
        <f>MIN(IF(BJ28=1,($S28-$S27)/(ABS($Q28)-ABS($Q27))*(G$17-ABS($Q27))+$S27,0),$D$7)</f>
        <v>0</v>
      </c>
      <c r="BL28" s="1">
        <f>IF(ABS($Q28)&lt;G$18,$AA28,IF(ABS($Q27)&lt;G$18,(G$18-ABS($Q27))*($Z27+$Z28)*0.5*($D$27+$D$28)*$D$5*1000,0))</f>
        <v>0</v>
      </c>
      <c r="BM28" s="1">
        <f>IF(AND(G$18&lt;ABS($Q28),G$18&gt;ABS($Q27)),1,0)</f>
        <v>0</v>
      </c>
      <c r="BN28" s="3">
        <f>MIN(IF(BM28=1,($S28-$S27)/(ABS($Q28)-ABS($Q27))*(G$18-ABS($Q27))+$S27,0),$D$7)</f>
        <v>0</v>
      </c>
      <c r="BO28" s="1">
        <f>IF(ABS($Q28)&lt;G$19,$AA28,IF(ABS($Q27)&lt;G$19,(G$19-ABS($Q27))*($Z27+$Z28)*0.5*($D$27+$D$28)*$D$5*1000,0))</f>
        <v>0</v>
      </c>
      <c r="BP28" s="1">
        <f>IF(AND(G$19&lt;ABS($Q28),G$19&gt;ABS($Q27)),1,0)</f>
        <v>0</v>
      </c>
      <c r="BQ28" s="3">
        <f>MIN(IF(BP28=1,($S28-$S27)/(ABS($Q28)-ABS($Q27))*(G$19-ABS($Q27))+$S27,0),$D$7)</f>
        <v>0</v>
      </c>
      <c r="BR28" s="1">
        <f>IF(ABS($Q28)&lt;G$20,$AA28,IF(ABS($Q27)&lt;G$20,(G$20-ABS($Q27))*($Z27+$Z28)*0.5*($D$27+$D$28)*$D$5*1000,0))</f>
        <v>0</v>
      </c>
      <c r="BS28" s="1">
        <f>IF(AND(G$20&lt;ABS($Q28),G$20&gt;ABS($Q27)),1,0)</f>
        <v>0</v>
      </c>
      <c r="BT28" s="3">
        <f>MIN(IF(BS28=1,($S28-$S27)/(ABS($Q28)-ABS($Q27))*(G$20-ABS($Q27))+$S27,0),$D$7)</f>
        <v>0</v>
      </c>
      <c r="BU28" s="1">
        <f>IF(ABS($Q28)&lt;G$21,$AA28,IF(ABS($Q27)&lt;G$21,(G$21-ABS($Q27))*($Z27+$Z28)*0.5*($D$27+$D$28)*$D$5*1000,0))</f>
        <v>0</v>
      </c>
      <c r="BV28" s="1">
        <f>IF(AND(G$21&lt;ABS($Q28),G$21&gt;ABS($Q27)),1,0)</f>
        <v>0</v>
      </c>
      <c r="BW28" s="3">
        <f>MIN(IF(BV28=1,($S28-$S27)/(ABS($Q28)-ABS($Q27))*(G$21-ABS($Q27))+$S27,0),$D$7)</f>
        <v>0</v>
      </c>
      <c r="BX28" s="1">
        <f>IF(ABS($Q28)&lt;G$22,$AA28,IF(ABS($Q27)&lt;G$22,(G$22-ABS($Q27))*($Z27+$Z28)*0.5*($D$27+$D$28)*$D$5*1000,0))</f>
        <v>0</v>
      </c>
      <c r="BY28" s="1">
        <f>IF(AND(G$22&lt;ABS($Q28),G$22&gt;ABS($Q27)),1,0)</f>
        <v>0</v>
      </c>
      <c r="BZ28" s="3">
        <f>MIN(IF(BY28=1,($S28-$S27)/(ABS($Q28)-ABS($Q27))*(G$22-ABS($Q27))+$S27,0),$D$7)</f>
        <v>0</v>
      </c>
      <c r="CA28" s="1">
        <f>IF(ABS($Q28)&lt;G$23,$AA28,IF(ABS($Q27)&lt;G$23,(G$23-ABS($Q27))*($Z27+$Z28)*0.5*($D$27+$D$28)*$D$5*1000,0))</f>
        <v>9.5570999999999575</v>
      </c>
      <c r="CB28" s="1">
        <f>IF(AND(G$23&lt;ABS($Q28),G$23&gt;ABS($Q27)),1,0)</f>
        <v>1</v>
      </c>
      <c r="CC28" s="3">
        <f>MIN(IF(CB28=1,($S28-$S27)/(ABS($Q28)-ABS($Q27))*(G$23-ABS($Q27))+$S27,0),$D$7)</f>
        <v>20.541720154043649</v>
      </c>
      <c r="CD28" s="1">
        <f>IF(ABS($Q28)&lt;G$24,$AA28,IF(ABS($Q27)&lt;G$24,(G$24-ABS($Q27))*($Z27+$Z28)*0.5*($D$27+$D$28)*$D$5*1000,0))</f>
        <v>123.33209999999997</v>
      </c>
      <c r="CE28" s="1">
        <f>IF(AND(G$24&lt;ABS($Q28),G$24&gt;ABS($Q27)),1,0)</f>
        <v>1</v>
      </c>
      <c r="CF28" s="3">
        <f>MIN(IF(CE28=1,($S28-$S27)/(ABS($Q28)-ABS($Q27))*(G$24-ABS($Q27))+$S27,0),$D$7)</f>
        <v>15.086007702182286</v>
      </c>
      <c r="CG28" s="1">
        <f>IF(ABS($Q28)&lt;G$25,$AA28,IF(ABS($Q27)&lt;G$25,(G$25-ABS($Q27))*($Z27+$Z28)*0.5*($D$27+$D$28)*$D$5*1000,0))</f>
        <v>237.10709999999997</v>
      </c>
      <c r="CH28" s="1">
        <f>IF(AND(G$25&lt;ABS($Q28),G$25&gt;ABS($Q27)),1,0)</f>
        <v>1</v>
      </c>
      <c r="CI28" s="3">
        <f>MIN(IF(CH28=1,($S28-$S27)/(ABS($Q28)-ABS($Q27))*(G$25-ABS($Q27))+$S27,0),$D$7)</f>
        <v>9.6302952503209251</v>
      </c>
      <c r="CJ28" s="1">
        <f>IF(ABS($Q28)&lt;G$26,$AA28,IF(ABS($Q27)&lt;G$26,(G$26-ABS($Q27))*($Z27+$Z28)*0.5*($D$27+$D$28)*$D$5*1000,0))</f>
        <v>350.88209999999998</v>
      </c>
      <c r="CK28" s="1">
        <f>IF(AND(G$26&lt;ABS($Q28),G$26&gt;ABS($Q27)),1,0)</f>
        <v>1</v>
      </c>
      <c r="CL28" s="3">
        <f>MIN(IF(CK28=1,($S28-$S27)/(ABS($Q28)-ABS($Q27))*(G$26-ABS($Q27))+$S27,0),$D$7)</f>
        <v>4.1745827984595643</v>
      </c>
      <c r="CM28" s="1">
        <f>IF(ABS($Q28)&lt;G$27,$AA28,IF(ABS($Q27)&lt;G$27,(G$27-ABS($Q27))*($Z27+$Z28)*0.5*($D$27+$D$28)*$D$5*1000,0))</f>
        <v>354.52289999999999</v>
      </c>
      <c r="CN28" s="1">
        <f>IF(AND(G$27&lt;ABS($Q28),G$27&gt;ABS($Q27)),1,0)</f>
        <v>0</v>
      </c>
      <c r="CO28" s="3">
        <f>MIN(IF(CN28=1,($S28-$S27)/(ABS($Q28)-ABS($Q27))*(G$27-ABS($Q27))+$S27,0),$D$7)</f>
        <v>0</v>
      </c>
      <c r="CP28" s="1">
        <f>IF(ABS($Q28)&lt;G$28,$AA28,IF(ABS($Q27)&lt;G$28,(G$28-ABS($Q27))*($Z27+$Z28)*0.5*($D$27+$D$28)*$D$5*1000,0))</f>
        <v>354.52289999999999</v>
      </c>
      <c r="CQ28" s="1">
        <f>IF(AND(G$28&lt;ABS($Q28),G$28&gt;ABS($Q27)),1,0)</f>
        <v>0</v>
      </c>
      <c r="CR28" s="3">
        <f>MIN(IF(CQ28=1,($S28-$S27)/(ABS($Q28)-ABS($Q27))*(G$28-ABS($Q27))+$S27,0),$D$7)</f>
        <v>0</v>
      </c>
      <c r="CS28" s="1">
        <f>IF(ABS($Q28)&lt;G$29,$AA28,IF(ABS($Q27)&lt;G$29,(G$29-ABS($Q27))*($Z27+$Z28)*0.5*($D$27+$D$28)*$D$5*1000,0))</f>
        <v>354.52289999999999</v>
      </c>
      <c r="CT28" s="1">
        <f>IF(AND(G$29&lt;ABS($Q28),G$29&gt;ABS($Q27)),1,0)</f>
        <v>0</v>
      </c>
      <c r="CU28" s="3">
        <f>MIN(IF(CT28=1,($S28-$S27)/(ABS($Q28)-ABS($Q27))*(G$29-ABS($Q27))+$S27,0),$D$7)</f>
        <v>0</v>
      </c>
      <c r="CV28" s="1">
        <f>IF(ABS($Q28)&lt;G$30,$AA28,IF(ABS($Q27)&lt;G$30,(G$30-ABS($Q27))*($Z27+$Z28)*0.5*($D$27+$D$28)*$D$5*1000,0))</f>
        <v>354.52289999999999</v>
      </c>
      <c r="CW28" s="1">
        <f>IF(AND(G$30&lt;ABS($Q28),G$30&gt;ABS($Q27)),1,0)</f>
        <v>0</v>
      </c>
      <c r="CX28" s="3">
        <f>MIN(IF(CW28=1,($S28-$S27)/(ABS($Q28)-ABS($Q27))*(G$30-ABS($Q27))+$S27,0),$D$7)</f>
        <v>0</v>
      </c>
      <c r="CY28" s="1">
        <f>IF(ABS($Q28)&lt;G$31,$AA28,IF(ABS($Q27)&lt;G$31,(G$31-ABS($Q27))*($Z27+$Z28)*0.5*($D$27+$D$28)*$D$5*1000,0))</f>
        <v>354.52289999999999</v>
      </c>
      <c r="CZ28" s="1">
        <f>IF(AND(G$31&lt;ABS($Q28),G$31&gt;ABS($Q27)),1,0)</f>
        <v>0</v>
      </c>
      <c r="DA28" s="3">
        <f>MIN(IF(CZ28=1,($S28-$S27)/(ABS($Q28)-ABS($Q27))*(G$31-ABS($Q27))+$S27,0),$D$7)</f>
        <v>0</v>
      </c>
      <c r="DB28" s="1">
        <f>IF(ABS($Q28)&lt;G$32,$AA28,IF(ABS($Q27)&lt;G$32,(G$32-ABS($Q27))*($Z27+$Z28)*0.5*($D$27+$D$28)*$D$5*1000,0))</f>
        <v>354.52289999999999</v>
      </c>
      <c r="DC28" s="1">
        <f>IF(AND(G$32&lt;ABS($Q28),G$32&gt;ABS($Q27)),1,0)</f>
        <v>0</v>
      </c>
      <c r="DD28" s="3">
        <f>MIN(IF(DC28=1,($S28-$S27)/(ABS($Q28)-ABS($Q27))*(G$32-ABS($Q27))+$S27,0),$D$7)</f>
        <v>0</v>
      </c>
      <c r="DE28" s="1">
        <f>IF(ABS($Q28)&lt;G$33,$AA28,IF(ABS($Q27)&lt;G$33,(G$33-ABS($Q27))*($Z27+$Z28)*0.5*($D$27+$D$28)*$D$5*1000,0))</f>
        <v>354.52289999999999</v>
      </c>
      <c r="DF28" s="1">
        <f>IF(AND(G$33&lt;ABS($Q28),G$33&gt;ABS($Q27)),1,0)</f>
        <v>0</v>
      </c>
      <c r="DG28" s="3">
        <f>MIN(IF(DF28=1,($S28-$S27)/(ABS($Q28)-ABS($Q27))*(G$33-ABS($Q27))+$S27,0),$D$7)</f>
        <v>0</v>
      </c>
      <c r="DH28" s="1">
        <f>IF(ABS($Q28)&lt;G$34,$AA28,IF(ABS($Q27)&lt;G$34,(G$34-ABS($Q27))*($Z27+$Z28)*0.5*($D$27+$D$28)*$D$5*1000,0))</f>
        <v>354.52289999999999</v>
      </c>
      <c r="DI28" s="1">
        <f>IF(AND(G$34&lt;ABS($Q28),G$34&gt;ABS($Q27)),1,0)</f>
        <v>0</v>
      </c>
      <c r="DJ28" s="3">
        <f>MIN(IF(DI28=1,($S28-$S27)/(ABS($Q28)-ABS($Q27))*(G$34-ABS($Q27))+$S27,0),$D$7)</f>
        <v>0</v>
      </c>
      <c r="DK28" s="1">
        <f>IF(ABS($Q28)&lt;G$35,$AA28,IF(ABS($Q27)&lt;G$35,(G$35-ABS($Q27))*($Z27+$Z28)*0.5*($D$27+$D$28)*$D$5*1000,0))</f>
        <v>354.52289999999999</v>
      </c>
      <c r="DL28" s="1">
        <f>IF(AND(G$35&lt;ABS($Q28),G$35&gt;ABS($Q27)),1,0)</f>
        <v>0</v>
      </c>
      <c r="DM28" s="3">
        <f>MIN(IF(DL28=1,($S28-$S27)/(ABS($Q28)-ABS($Q27))*(G$35-ABS($Q27))+$S27,0),$D$7)</f>
        <v>0</v>
      </c>
      <c r="DN28" s="1">
        <f>IF(ABS($Q28)&lt;G$36,$AA28,IF(ABS($Q27)&lt;G$36,(G$36-ABS($Q27))*($Z27+$Z28)*0.5*($D$27+$D$28)*$D$5*1000,0))</f>
        <v>354.52289999999999</v>
      </c>
      <c r="DO28" s="1">
        <f>IF(AND(G$36&lt;ABS($Q28),G$36&gt;ABS($Q27)),1,0)</f>
        <v>0</v>
      </c>
      <c r="DP28" s="3">
        <f>MIN(IF(DO28=1,($S28-$S27)/(ABS($Q28)-ABS($Q27))*(G$36-ABS($Q27))+$S27,0),$D$7)</f>
        <v>0</v>
      </c>
      <c r="DQ28" s="1">
        <f>IF(ABS($Q28)&lt;G$37,$AA28,IF(ABS($Q27)&lt;G$37,(G$37-ABS($Q27))*($Z27+$Z28)*0.5*($D$27+$D$28)*$D$5*1000,0))</f>
        <v>354.52289999999999</v>
      </c>
      <c r="DR28" s="1">
        <f>IF(AND(G$37&lt;ABS($Q28),G$37&gt;ABS($Q27)),1,0)</f>
        <v>0</v>
      </c>
      <c r="DS28" s="3">
        <f>MIN(IF(DR28=1,($S28-$S27)/(ABS($Q28)-ABS($Q27))*(G$37-ABS($Q27))+$S27,0),$D$7)</f>
        <v>0</v>
      </c>
      <c r="DT28" s="1">
        <f>IF(ABS($Q28)&lt;G$38,$AA28,IF(ABS($Q27)&lt;G$38,(G$38-ABS($Q27))*($Z27+$Z28)*0.5*($D$27+$D$28)*$D$5*1000,0))</f>
        <v>354.52289999999999</v>
      </c>
      <c r="DU28" s="1">
        <f>IF(AND(G$38&lt;ABS($Q28),G$38&gt;ABS($Q27)),1,0)</f>
        <v>0</v>
      </c>
      <c r="DV28" s="3">
        <f>MIN(IF(DU28=1,($S28-$S27)/(ABS($Q28)-ABS($Q27))*(G$38-ABS($Q27))+$S27,0),$D$7)</f>
        <v>0</v>
      </c>
      <c r="DW28" s="1">
        <f>IF(ABS($Q28)&lt;G$39,$AA28,IF(ABS($Q27)&lt;G$39,(G$39-ABS($Q27))*($Z27+$Z28)*0.5*($D$27+$D$28)*$D$5*1000,0))</f>
        <v>354.52289999999999</v>
      </c>
      <c r="DX28" s="1">
        <f>IF(AND(G$39&lt;ABS($Q28),G$39&gt;ABS($Q27)),1,0)</f>
        <v>0</v>
      </c>
      <c r="DY28" s="3">
        <f>MIN(IF(DX28=1,($S28-$S27)/(ABS($Q28)-ABS($Q27))*(G$39-ABS($Q27))+$S27,0),$D$7)</f>
        <v>0</v>
      </c>
      <c r="DZ28" s="1">
        <f>IF(ABS($Q28)&lt;G$40,$AA28,IF(ABS($Q27)&lt;G$40,(G$40-ABS($Q27))*($Z27+$Z28)*0.5*($D$27+$D$28)*$D$5*1000,0))</f>
        <v>354.52289999999999</v>
      </c>
      <c r="EA28" s="1">
        <f>IF(AND(G$40&lt;ABS($Q28),G$40&gt;ABS($Q27)),1,0)</f>
        <v>0</v>
      </c>
      <c r="EB28" s="3">
        <f>MIN(IF(EA28=1,($S28-$S27)/(ABS($Q28)-ABS($Q27))*(G$40-ABS($Q27))+$S27,0),$D$7)</f>
        <v>0</v>
      </c>
      <c r="EC28" s="1">
        <f>IF(ABS($Q28)&lt;G$41,$AA28,IF(ABS($Q27)&lt;G$41,(G$41-ABS($Q27))*($Z27+$Z28)*0.5*($D$27+$D$28)*$D$5*1000,0))</f>
        <v>354.52289999999999</v>
      </c>
      <c r="ED28" s="1">
        <f>IF(AND(G$41&lt;ABS($Q28),G$41&gt;ABS($Q27)),1,0)</f>
        <v>0</v>
      </c>
      <c r="EE28" s="3">
        <f>MIN(IF(ED28=1,($S28-$S27)/(ABS($Q28)-ABS($Q27))*(G$41-ABS($Q27))+$S27,0),$D$7)</f>
        <v>0</v>
      </c>
      <c r="EF28" s="1">
        <f>IF(ABS($Q28)&lt;G$42,$AA28,IF(ABS($Q27)&lt;G$42,(G$42-ABS($Q27))*($Z27+$Z28)*0.5*($D$27+$D$28)*$D$5*1000,0))</f>
        <v>354.52289999999999</v>
      </c>
      <c r="EG28" s="1">
        <f>IF(AND(G$42&lt;ABS($Q28),G$42&gt;ABS($Q27)),1,0)</f>
        <v>0</v>
      </c>
      <c r="EH28" s="3">
        <f>MIN(IF(EG28=1,($S28-$S27)/(ABS($Q28)-ABS($Q27))*(G$42-ABS($Q27))+$S27,0),$D$7)</f>
        <v>0</v>
      </c>
      <c r="EI28" s="1">
        <f>IF(ABS($Q28)&lt;G$43,$AA28,IF(ABS($Q27)&lt;G$43,(G$43-ABS($Q27))*($Z27+$Z28)*0.5*($D$27+$D$28)*$D$5*1000,0))</f>
        <v>354.52289999999999</v>
      </c>
      <c r="EJ28" s="1">
        <f>IF(AND(G$43&lt;ABS($Q28),G$43&gt;ABS($Q27)),1,0)</f>
        <v>0</v>
      </c>
      <c r="EK28" s="3">
        <f>MIN(IF(EJ28=1,($S28-$S27)/(ABS($Q28)-ABS($Q27))*(G$43-ABS($Q27))+$S27,0),$D$7)</f>
        <v>0</v>
      </c>
      <c r="EL28" s="1">
        <f>IF(ABS($Q28)&lt;G$44,$AA28,IF(ABS($Q27)&lt;G$44,(G$44-ABS($Q27))*($Z27+$Z28)*0.5*($D$27+$D$28)*$D$5*1000,0))</f>
        <v>354.52289999999999</v>
      </c>
      <c r="EM28" s="1">
        <f>IF(AND(G$44&lt;ABS($Q28),G$44&gt;ABS($Q27)),1,0)</f>
        <v>0</v>
      </c>
      <c r="EN28" s="3">
        <f>MIN(IF(EM28=1,($S28-$S27)/(ABS($Q28)-ABS($Q27))*(G$44-ABS($Q27))+$S27,0),$D$7)</f>
        <v>0</v>
      </c>
      <c r="EO28" s="1">
        <f>IF(ABS($Q28)&lt;G$45,$AA28,IF(ABS($Q27)&lt;G$45,(G$45-ABS($Q27))*($Z27+$Z28)*0.5*($D$27+$D$28)*$D$5*1000,0))</f>
        <v>354.52289999999999</v>
      </c>
      <c r="EP28" s="1">
        <f>IF(AND(G$45&lt;ABS($Q28),G$45&gt;ABS($Q27)),1,0)</f>
        <v>0</v>
      </c>
      <c r="EQ28" s="3">
        <f>MIN(IF(EP28=1,($S28-$S27)/(ABS($Q28)-ABS($Q27))*(G$45-ABS($Q27))+$S27,0),$D$7)</f>
        <v>0</v>
      </c>
      <c r="ER28" s="1">
        <f>IF(ABS($Q28)&lt;G$46,$AA28,IF(ABS($Q27)&lt;G$46,(G$46-ABS($Q27))*($Z27+$Z28)*0.5*($D$27+$D$28)*$D$5*1000,0))</f>
        <v>354.52289999999999</v>
      </c>
      <c r="ES28" s="1">
        <f>IF(AND(G$46&lt;ABS($Q28),G$46&gt;ABS($Q27)),1,0)</f>
        <v>0</v>
      </c>
      <c r="ET28" s="3">
        <f>MIN(IF(ES28=1,($S28-$S27)/(ABS($Q28)-ABS($Q27))*(G$46-ABS($Q27))+$S27,0),$D$7)</f>
        <v>0</v>
      </c>
      <c r="EU28" s="1">
        <f>IF(ABS($Q28)&lt;G$47,$AA28,IF(ABS($Q27)&lt;G$47,(G$47-ABS($Q27))*($Z27+$Z28)*0.5*($D$27+$D$28)*$D$5*1000,0))</f>
        <v>354.52289999999999</v>
      </c>
      <c r="EV28" s="1">
        <f>IF(AND(G$47&lt;ABS($Q28),G$47&gt;ABS($Q27)),1,0)</f>
        <v>0</v>
      </c>
      <c r="EW28" s="3">
        <f>MIN(IF(EV28=1,($S28-$S27)/(ABS($Q28)-ABS($Q27))*(G$47-ABS($Q27))+$S27,0),$D$7)</f>
        <v>0</v>
      </c>
      <c r="EX28" s="1">
        <f>IF(ABS($Q28)&lt;G$48,$AA28,IF(ABS($Q27)&lt;G$48,(G$48-ABS($Q27))*($Z27+$Z28)*0.5*($D$27+$D$28)*$D$5*1000,0))</f>
        <v>354.52289999999999</v>
      </c>
      <c r="EY28" s="1">
        <f>IF(AND(G$48&lt;ABS($Q28),G$48&gt;ABS($Q27)),1,0)</f>
        <v>0</v>
      </c>
      <c r="EZ28" s="3">
        <f>MIN(IF(EY28=1,($S28-$S27)/(ABS($Q28)-ABS($Q27))*(G$48-ABS($Q27))+$S27,0),$D$7)</f>
        <v>0</v>
      </c>
      <c r="FA28" s="1">
        <f>IF(ABS($Q28)&lt;G$49,$AA28,IF(ABS($Q27)&lt;G$49,(G$49-ABS($Q27))*($Z27+$Z28)*0.5*($D$27+$D$28)*$D$5*1000,0))</f>
        <v>354.52289999999999</v>
      </c>
      <c r="FB28" s="1">
        <f>IF(AND(G$49&lt;ABS($Q28),G$49&gt;ABS($Q27)),1,0)</f>
        <v>0</v>
      </c>
      <c r="FC28" s="3">
        <f>MIN(IF(FB28=1,($S28-$S27)/(ABS($Q28)-ABS($Q27))*(G$49-ABS($Q27))+$S27,0),$D$7)</f>
        <v>0</v>
      </c>
      <c r="FD28" s="1">
        <f>IF(ABS($Q28)&lt;G$50,$AA28,IF(ABS($Q27)&lt;G$50,(G$50-ABS($Q27))*($Z27+$Z28)*0.5*($D$27+$D$28)*$D$5*1000,0))</f>
        <v>354.52289999999999</v>
      </c>
      <c r="FE28" s="1">
        <f>IF(AND(G$50&lt;ABS($Q28),G$50&gt;ABS($Q27)),1,0)</f>
        <v>0</v>
      </c>
      <c r="FF28" s="3">
        <f>MIN(IF(FE28=1,($S28-$S27)/(ABS($Q28)-ABS($Q27))*(G$50-ABS($Q27))+$S27,0),$D$7)</f>
        <v>0</v>
      </c>
      <c r="FG28" s="1">
        <f>IF(ABS($Q28)&lt;G$51,$AA28,IF(ABS($Q27)&lt;G$51,(G$51-ABS($Q27))*($Z27+$Z28)*0.5*($D$27+$D$28)*$D$5*1000,0))</f>
        <v>354.52289999999999</v>
      </c>
      <c r="FH28" s="1">
        <f>IF(AND(G$51&lt;ABS($Q28),G$51&gt;ABS($Q27)),1,0)</f>
        <v>0</v>
      </c>
      <c r="FI28" s="3">
        <f>MIN(IF(FH28=1,($S28-$S27)/(ABS($Q28)-ABS($Q27))*(G$51-ABS($Q27))+$S27,0),$D$7)</f>
        <v>0</v>
      </c>
      <c r="FJ28" s="1">
        <f>IF(ABS($Q28)&lt;G$52,$AA28,IF(ABS($Q27)&lt;G$52,(G$52-ABS($Q27))*($Z27+$Z28)*0.5*($D$27+$D$28)*$D$5*1000,0))</f>
        <v>354.52289999999999</v>
      </c>
      <c r="FK28" s="1">
        <f>IF(AND(G$52&lt;ABS($Q28),G$52&gt;ABS($Q27)),1,0)</f>
        <v>0</v>
      </c>
      <c r="FL28" s="3">
        <f>MIN(IF(FK28=1,($S28-$S27)/(ABS($Q28)-ABS($Q27))*(G$52-ABS($Q27))+$S27,0),$D$7)</f>
        <v>0</v>
      </c>
      <c r="FM28" s="1">
        <f>IF(ABS($Q28)&lt;G$53,$AA28,IF(ABS($Q27)&lt;G$53,(G$53-ABS($Q27))*($Z27+$Z28)*0.5*($D$27+$D$28)*$D$5*1000,0))</f>
        <v>354.52289999999999</v>
      </c>
      <c r="FN28" s="1">
        <f>IF(AND(G$53&lt;ABS($Q28),G$53&gt;ABS($Q27)),1,0)</f>
        <v>0</v>
      </c>
      <c r="FO28" s="3">
        <f>MIN(IF(FN28=1,($S28-$S27)/(ABS($Q28)-ABS($Q27))*(G$53-ABS($Q27))+$S27,0),$D$7)</f>
        <v>0</v>
      </c>
      <c r="FP28" s="1">
        <f>IF(ABS($Q28)&lt;G$54,$AA28,IF(ABS($Q27)&lt;G$54,(G$54-ABS($Q27))*($Z27+$Z28)*0.5*($D$27+$D$28)*$D$5*1000,0))</f>
        <v>354.52289999999999</v>
      </c>
      <c r="FQ28" s="1">
        <f>IF(AND(G$54&lt;ABS($Q28),G$54&gt;ABS($Q27)),1,0)</f>
        <v>0</v>
      </c>
      <c r="FR28" s="3">
        <f>MIN(IF(FQ28=1,($S28-$S27)/(ABS($Q28)-ABS($Q27))*(G$54-ABS($Q27))+$S27,0),$D$7)</f>
        <v>0</v>
      </c>
      <c r="FS28" s="1">
        <f>IF(ABS($Q28)&lt;G$55,$AA28,IF(ABS($Q27)&lt;G$55,(G$55-ABS($Q27))*($Z27+$Z28)*0.5*($D$27+$D$28)*$D$5*1000,0))</f>
        <v>354.52289999999999</v>
      </c>
      <c r="FT28" s="1">
        <f>IF(AND(G$55&lt;ABS($Q28),G$55&gt;ABS($Q27)),1,0)</f>
        <v>0</v>
      </c>
      <c r="FU28" s="3">
        <f>MIN(IF(FT28=1,($S28-$S27)/(ABS($Q28)-ABS($Q27))*(G$55-ABS($Q27))+$S27,0),$D$7)</f>
        <v>0</v>
      </c>
      <c r="FV28" s="1" t="e">
        <f>IF(ABS($Q28)&lt;#REF!,$AA28,IF(ABS($Q27)&lt;#REF!,(#REF!-ABS($Q27))*($Z27+$Z28)*0.5*($D$27+$D$28)*$D$5*1000,0))</f>
        <v>#REF!</v>
      </c>
      <c r="FW28" s="1" t="e">
        <f>IF(AND(#REF!&lt;ABS($Q28),#REF!&gt;ABS($Q27)),1,0)</f>
        <v>#REF!</v>
      </c>
      <c r="FX28" s="3" t="e">
        <f>MIN(IF(FW28=1,($S28-$S27)/(ABS($Q28)-ABS($Q27))*(#REF!-ABS($Q27))+$S27,0),$D$7)</f>
        <v>#REF!</v>
      </c>
    </row>
    <row r="29" spans="1:180" ht="15" customHeight="1" x14ac:dyDescent="0.35">
      <c r="A29" s="4"/>
      <c r="B29" s="51" t="s">
        <v>17</v>
      </c>
      <c r="C29" s="52" t="s">
        <v>16</v>
      </c>
      <c r="D29" s="41">
        <v>0.74</v>
      </c>
      <c r="E29" s="4"/>
      <c r="F29" s="4"/>
      <c r="G29" s="14">
        <v>16.5</v>
      </c>
      <c r="H29" s="95">
        <f>SUM(CU7:CU221)*$D$6*1000*$D$29</f>
        <v>1884.0053511705685</v>
      </c>
      <c r="I29" s="95">
        <f>SUM(CS7:CS410)</f>
        <v>3228.7758300000005</v>
      </c>
      <c r="J29" s="25">
        <f t="shared" si="0"/>
        <v>7.2558922558922543</v>
      </c>
      <c r="K29" s="22">
        <f t="shared" si="1"/>
        <v>159.44308574460675</v>
      </c>
      <c r="L29" s="97">
        <f>(K29-G29)</f>
        <v>142.94308574460675</v>
      </c>
      <c r="M29" s="53">
        <f>IF(AND(L29&lt;0,L28&gt;1),1,0)</f>
        <v>0</v>
      </c>
      <c r="N29" s="13">
        <f>-($D$35*I29)/J29</f>
        <v>-889.97347703944354</v>
      </c>
      <c r="O29" s="13">
        <f>-($D$34*H29)/$D$20</f>
        <v>-214.29140215878144</v>
      </c>
      <c r="P29" s="4"/>
      <c r="Q29" s="5">
        <v>-15.016</v>
      </c>
      <c r="R29" s="4">
        <v>1.4950000000000001</v>
      </c>
      <c r="S29" s="4">
        <v>4</v>
      </c>
      <c r="T29" s="4">
        <v>4</v>
      </c>
      <c r="U29" s="4">
        <v>0.08</v>
      </c>
      <c r="V29" s="4">
        <v>2</v>
      </c>
      <c r="W29" s="4" t="s">
        <v>14</v>
      </c>
      <c r="X29" s="4" t="s">
        <v>11</v>
      </c>
      <c r="Y29" s="4">
        <v>11</v>
      </c>
      <c r="Z29" s="3">
        <f t="shared" si="2"/>
        <v>0.08</v>
      </c>
      <c r="AA29" s="3"/>
      <c r="AB29" s="1"/>
      <c r="AC29" s="2"/>
      <c r="AD29" s="2"/>
      <c r="AE29" s="1"/>
      <c r="AF29" s="2"/>
      <c r="AG29" s="2"/>
      <c r="AH29" s="1"/>
      <c r="AI29" s="2"/>
      <c r="AJ29" s="2"/>
      <c r="AK29" s="1"/>
      <c r="AL29" s="2"/>
      <c r="AM29" s="2"/>
      <c r="AN29" s="1"/>
      <c r="AO29" s="2"/>
      <c r="AP29" s="2"/>
      <c r="AQ29" s="1"/>
      <c r="AR29" s="2"/>
      <c r="AS29" s="2"/>
      <c r="AT29" s="1"/>
      <c r="AU29" s="2"/>
      <c r="AV29" s="2"/>
      <c r="AW29" s="1"/>
      <c r="AX29" s="2"/>
      <c r="AY29" s="2"/>
      <c r="AZ29" s="1"/>
      <c r="BA29" s="2"/>
      <c r="BB29" s="2"/>
      <c r="BC29" s="1"/>
      <c r="BD29" s="2"/>
      <c r="BE29" s="2"/>
      <c r="BF29" s="1"/>
      <c r="BG29" s="2"/>
      <c r="BH29" s="2"/>
      <c r="BI29" s="1"/>
      <c r="BJ29" s="2"/>
      <c r="BK29" s="2"/>
      <c r="BL29" s="1"/>
      <c r="BM29" s="2"/>
      <c r="BN29" s="2"/>
      <c r="BO29" s="1"/>
      <c r="BP29" s="2"/>
      <c r="BQ29" s="2"/>
      <c r="BR29" s="1"/>
      <c r="BS29" s="2"/>
      <c r="BT29" s="2"/>
      <c r="BU29" s="1"/>
      <c r="BV29" s="2"/>
      <c r="BW29" s="2"/>
      <c r="BX29" s="1"/>
      <c r="BY29" s="2"/>
      <c r="BZ29" s="2"/>
      <c r="CA29" s="1"/>
      <c r="CB29" s="2"/>
      <c r="CC29" s="2"/>
      <c r="CD29" s="1"/>
      <c r="CE29" s="2"/>
      <c r="CF29" s="2"/>
      <c r="CG29" s="1"/>
      <c r="CH29" s="2"/>
      <c r="CI29" s="2"/>
      <c r="CJ29" s="1"/>
      <c r="CK29" s="2"/>
      <c r="CL29" s="2"/>
      <c r="CM29" s="1"/>
      <c r="CN29" s="2"/>
      <c r="CO29" s="2"/>
      <c r="CP29" s="1"/>
      <c r="CQ29" s="2"/>
      <c r="CR29" s="2"/>
      <c r="CS29" s="1"/>
      <c r="CT29" s="2"/>
      <c r="CU29" s="2"/>
      <c r="CV29" s="1"/>
      <c r="CW29" s="2"/>
      <c r="CX29" s="2"/>
      <c r="CY29" s="1"/>
      <c r="CZ29" s="2"/>
      <c r="DA29" s="2"/>
      <c r="DB29" s="1"/>
      <c r="DC29" s="2"/>
      <c r="DD29" s="2"/>
      <c r="DE29" s="1"/>
      <c r="DF29" s="2"/>
      <c r="DG29" s="2"/>
      <c r="DH29" s="1"/>
      <c r="DI29" s="2"/>
      <c r="DJ29" s="2"/>
      <c r="DK29" s="1"/>
      <c r="DL29" s="2"/>
      <c r="DM29" s="2"/>
      <c r="DN29" s="1"/>
      <c r="DO29" s="2"/>
      <c r="DP29" s="2"/>
      <c r="DQ29" s="1"/>
      <c r="DR29" s="2"/>
      <c r="DS29" s="2"/>
      <c r="DT29" s="1"/>
      <c r="DU29" s="2"/>
      <c r="DV29" s="2"/>
      <c r="DW29" s="1"/>
      <c r="DX29" s="2"/>
      <c r="DY29" s="2"/>
      <c r="DZ29" s="1"/>
      <c r="EA29" s="2"/>
      <c r="EB29" s="2"/>
      <c r="EC29" s="1"/>
      <c r="ED29" s="2"/>
      <c r="EE29" s="2"/>
      <c r="EF29" s="1"/>
      <c r="EG29" s="2"/>
      <c r="EH29" s="2"/>
      <c r="EI29" s="1"/>
      <c r="EJ29" s="2"/>
      <c r="EK29" s="2"/>
      <c r="EL29" s="1"/>
      <c r="EM29" s="2"/>
      <c r="EN29" s="2"/>
      <c r="EO29" s="1"/>
      <c r="EP29" s="2"/>
      <c r="EQ29" s="2"/>
      <c r="ER29" s="1"/>
      <c r="ES29" s="2"/>
      <c r="ET29" s="2"/>
      <c r="EU29" s="1"/>
      <c r="EV29" s="2"/>
      <c r="EW29" s="2"/>
      <c r="EX29" s="1"/>
      <c r="EY29" s="2"/>
      <c r="EZ29" s="2"/>
      <c r="FA29" s="1"/>
      <c r="FB29" s="2"/>
      <c r="FC29" s="2"/>
      <c r="FD29" s="1"/>
      <c r="FE29" s="2"/>
      <c r="FF29" s="2"/>
      <c r="FG29" s="1"/>
      <c r="FH29" s="2"/>
      <c r="FI29" s="2"/>
      <c r="FJ29" s="1"/>
      <c r="FK29" s="2"/>
      <c r="FL29" s="2"/>
      <c r="FM29" s="1"/>
      <c r="FN29" s="2"/>
      <c r="FO29" s="2"/>
      <c r="FP29" s="1"/>
      <c r="FQ29" s="2"/>
      <c r="FR29" s="2"/>
      <c r="FS29" s="1"/>
      <c r="FT29" s="2"/>
      <c r="FU29" s="2"/>
      <c r="FV29" s="1"/>
      <c r="FW29" s="2"/>
      <c r="FX29" s="2"/>
    </row>
    <row r="30" spans="1:180" ht="15" customHeight="1" x14ac:dyDescent="0.35">
      <c r="A30" s="4"/>
      <c r="B30" s="82" t="s">
        <v>64</v>
      </c>
      <c r="C30" s="83"/>
      <c r="D30" s="84"/>
      <c r="E30" s="4"/>
      <c r="F30" s="4"/>
      <c r="G30" s="14">
        <v>17</v>
      </c>
      <c r="H30" s="95">
        <f>SUM(CX7:CX221)*$D$6*1000*$D$29</f>
        <v>7433.9711075441401</v>
      </c>
      <c r="I30" s="95">
        <f>SUM(CV7:CV410)</f>
        <v>3364.7511000000009</v>
      </c>
      <c r="J30" s="25">
        <f t="shared" si="0"/>
        <v>7.0424836601307179</v>
      </c>
      <c r="K30" s="22">
        <f t="shared" si="1"/>
        <v>-537.40827692523465</v>
      </c>
      <c r="L30" s="97">
        <f>(K30-G30)</f>
        <v>-554.40827692523465</v>
      </c>
      <c r="M30" s="53">
        <f>IF(AND(L30&lt;0,L29&gt;1),1,0)</f>
        <v>1</v>
      </c>
      <c r="N30" s="13">
        <f>-($D$35*I30)/J30</f>
        <v>-955.55808501160129</v>
      </c>
      <c r="O30" s="13">
        <f>-($D$34*H30)/$D$20</f>
        <v>-845.55815685646508</v>
      </c>
      <c r="P30" s="4"/>
      <c r="Q30" s="5">
        <v>-16.510999999999999</v>
      </c>
      <c r="R30" s="4" t="s">
        <v>4</v>
      </c>
      <c r="S30" s="4">
        <v>5.0999999999999996</v>
      </c>
      <c r="T30" s="4">
        <v>5.0999999999999996</v>
      </c>
      <c r="U30" s="4">
        <v>0.10100000000000001</v>
      </c>
      <c r="V30" s="4">
        <v>2</v>
      </c>
      <c r="W30" s="4" t="s">
        <v>14</v>
      </c>
      <c r="X30" s="4" t="s">
        <v>21</v>
      </c>
      <c r="Y30" s="4">
        <v>11</v>
      </c>
      <c r="Z30" s="3">
        <f t="shared" si="2"/>
        <v>0.10100000000000001</v>
      </c>
      <c r="AA30" s="1">
        <f>$R29*($Z30+$Z29)*0.5*($D$27+$D$28)*1000*$D$5</f>
        <v>332.83185000000003</v>
      </c>
      <c r="AB30" s="1">
        <f>IF(ABS($Q30)&lt;$G$6,$AA30,IF(ABS($Q29)&lt;$G$6,($G$6-ABS($Q29))*($Z29+$Z30)*0.5*($D$27+$D$28)*$D$5*1000,0))</f>
        <v>0</v>
      </c>
      <c r="AC30" s="1">
        <f>IF(AND($G$6&lt;ABS($Q30),$G$6&gt;ABS($Q29)),1,0)</f>
        <v>0</v>
      </c>
      <c r="AD30" s="3">
        <f>MIN(IF(AC30=1,($S30-$S29)/(ABS($Q30)-ABS($Q29))*($G$6-ABS($Q29))+$S29,0),$D$7)</f>
        <v>0</v>
      </c>
      <c r="AE30" s="1">
        <f>IF(ABS($Q30)&lt;$G$7,$AA30,IF(ABS($Q29)&lt;$G$7,($G$7-ABS($Q29))*($Z29+$Z30)*0.5*($D$27+$D$28)*$D$5*1000,0))</f>
        <v>0</v>
      </c>
      <c r="AF30" s="1">
        <f>IF(AND($G$7&lt;ABS($Q30),$G$7&gt;ABS($Q29)),1,0)</f>
        <v>0</v>
      </c>
      <c r="AG30" s="3">
        <f>MIN(IF(AF30=1,($S30-$S29)/(ABS($Q30)-ABS($Q29))*($G$7-ABS($Q29))+$S29,0),$D$7)</f>
        <v>0</v>
      </c>
      <c r="AH30" s="1">
        <f>IF(ABS($Q30)&lt;$G$8,$AA30,IF(ABS($Q29)&lt;$G$8,($G$8-ABS($Q29))*($Z29+$Z30)*0.5*($D$27+$D$28)*$D$5*1000,0))</f>
        <v>0</v>
      </c>
      <c r="AI30" s="1">
        <f>IF(AND($G$8&lt;ABS($Q30),$G$8&gt;ABS($Q29)),1,0)</f>
        <v>0</v>
      </c>
      <c r="AJ30" s="3">
        <f>MIN(IF(AI30=1,($S30-$S29)/(ABS($Q30)-ABS($Q29))*($G$8-ABS($Q29))+$S29,0),$D$7)</f>
        <v>0</v>
      </c>
      <c r="AK30" s="1">
        <f>IF(ABS($Q30)&lt;$G$9,$AA30,IF(ABS($Q29)&lt;$G$9,($G$9-ABS($Q29))*($Z29+$Z30)*0.5*($D$27+$D$28)*$D$5*1000,0))</f>
        <v>0</v>
      </c>
      <c r="AL30" s="1">
        <f>IF(AND($G$9&lt;ABS($Q30),$G$9&gt;ABS($Q29)),1,0)</f>
        <v>0</v>
      </c>
      <c r="AM30" s="3">
        <f>MIN(IF(AL30=1,($S30-$S29)/(ABS($Q30)-ABS($Q29))*($G$9-ABS($Q29))+$S29,0),$D$7)</f>
        <v>0</v>
      </c>
      <c r="AN30" s="1">
        <f>IF(ABS($Q30)&lt;$G$10,$AA30,IF(ABS($Q29)&lt;$G$10,($G$10-ABS($Q29))*($Z29+$Z30)*0.5*($D$27+$D$28)*$D$5*1000,0))</f>
        <v>0</v>
      </c>
      <c r="AO30" s="1">
        <f>IF(AND($G$10&lt;ABS($Q30),$G$10&gt;ABS($Q29)),1,0)</f>
        <v>0</v>
      </c>
      <c r="AP30" s="3">
        <f>MIN(IF(AO30=1,($S30-$S29)/(ABS($Q30)-ABS($Q29))*($G$10-ABS($Q29))+$S29,0),$D$7)</f>
        <v>0</v>
      </c>
      <c r="AQ30" s="1">
        <f>IF(ABS($Q30)&lt;$G$11,$AA30,IF(ABS($Q29)&lt;$G$11,($G$11-ABS($Q29))*($Z29+$Z30)*0.5*($D$27+$D$28)*$D$5*1000,0))</f>
        <v>0</v>
      </c>
      <c r="AR30" s="1">
        <f>IF(AND($G$11&lt;ABS($Q30),$G$11&gt;ABS($Q29)),1,0)</f>
        <v>0</v>
      </c>
      <c r="AS30" s="3">
        <f>MIN(IF(AR30=1,($S30-$S29)/(ABS($Q30)-ABS($Q29))*($G$11-ABS($Q29))+$S29,0),$D$7)</f>
        <v>0</v>
      </c>
      <c r="AT30" s="1">
        <f>IF(ABS($Q30)&lt;$G$12,$AA30,IF(ABS($Q29)&lt;$G$12,($G$12-ABS($Q29))*($Z29+$Z30)*0.5*($D$27+$D$28)*$D$5*1000,0))</f>
        <v>0</v>
      </c>
      <c r="AU30" s="1">
        <f>IF(AND($G$12&lt;ABS($Q30),$G$12&gt;ABS($Q29)),1,0)</f>
        <v>0</v>
      </c>
      <c r="AV30" s="3">
        <f>MIN(IF(AU30=1,($S30-$S29)/(ABS($Q30)-ABS($Q29))*($G$12-ABS($Q29))+$S29,0),$D$7)</f>
        <v>0</v>
      </c>
      <c r="AW30" s="1">
        <f>IF(ABS($Q30)&lt;$G$13,$AA30,IF(ABS($Q29)&lt;$G$13,($G$13-ABS($Q29))*($Z29+$Z30)*0.5*($D$27+$D$28)*$D$5*1000,0))</f>
        <v>0</v>
      </c>
      <c r="AX30" s="1">
        <f>IF(AND($G$13&lt;ABS($Q30),$G$13&gt;ABS($Q29)),1,0)</f>
        <v>0</v>
      </c>
      <c r="AY30" s="3">
        <f>MIN(IF(AX30=1,($S30-$S29)/(ABS($Q30)-ABS($Q29))*($G$13-ABS($Q29))+$S29,0),$D$7)</f>
        <v>0</v>
      </c>
      <c r="AZ30" s="1">
        <f>IF(ABS($Q30)&lt;$G$14,$AA30,IF(ABS($Q29)&lt;$G$14,($G$14-ABS($Q29))*($Z29+$Z30)*0.5*($D$27+$D$28)*$D$5*1000,0))</f>
        <v>0</v>
      </c>
      <c r="BA30" s="1">
        <f>IF(AND($G$14&lt;ABS($Q30),$G$14&gt;ABS($Q29)),1,0)</f>
        <v>0</v>
      </c>
      <c r="BB30" s="3">
        <f>MIN(IF(BA30=1,($S30-$S29)/(ABS($Q30)-ABS($Q29))*($G$14-ABS($Q29))+$S29,0),$D$7)</f>
        <v>0</v>
      </c>
      <c r="BC30" s="1">
        <f>IF(ABS($Q30)&lt;G$15,$AA30,IF(ABS($Q29)&lt;G$15,(G$15-ABS($Q29))*($Z29+$Z30)*0.5*($D$27+$D$28)*$D$5*1000,0))</f>
        <v>0</v>
      </c>
      <c r="BD30" s="1">
        <f>IF(AND(G$15&lt;ABS($Q30),G$15&gt;ABS($Q29)),1,0)</f>
        <v>0</v>
      </c>
      <c r="BE30" s="3">
        <f>MIN(IF(BD30=1,($S30-$S29)/(ABS($Q30)-ABS($Q29))*(G$15-ABS($Q29))+$S29,0),$D$7)</f>
        <v>0</v>
      </c>
      <c r="BF30" s="1">
        <f>IF(ABS($Q30)&lt;G$16,$AA30,IF(ABS($Q29)&lt;G$16,(G$16-ABS($Q29))*($Z29+$Z30)*0.5*($D$27+$D$28)*$D$5*1000,0))</f>
        <v>0</v>
      </c>
      <c r="BG30" s="1">
        <f>IF(AND(G$16&lt;ABS($Q30),G$16&gt;ABS($Q29)),1,0)</f>
        <v>0</v>
      </c>
      <c r="BH30" s="3">
        <f>MIN(IF(BG30=1,($S30-$S29)/(ABS($Q30)-ABS($Q29))*(G$16-ABS($Q29))+$S29,0),$D$7)</f>
        <v>0</v>
      </c>
      <c r="BI30" s="1">
        <f>IF(ABS($Q30)&lt;G$17,$AA30,IF(ABS($Q29)&lt;G$17,(G$17-ABS($Q29))*($Z29+$Z30)*0.5*($D$27+$D$28)*$D$5*1000,0))</f>
        <v>0</v>
      </c>
      <c r="BJ30" s="1">
        <f>IF(AND(G$17&lt;ABS($Q30),G$17&gt;ABS($Q29)),1,0)</f>
        <v>0</v>
      </c>
      <c r="BK30" s="3">
        <f>MIN(IF(BJ30=1,($S30-$S29)/(ABS($Q30)-ABS($Q29))*(G$17-ABS($Q29))+$S29,0),$D$7)</f>
        <v>0</v>
      </c>
      <c r="BL30" s="1">
        <f>IF(ABS($Q30)&lt;G$18,$AA30,IF(ABS($Q29)&lt;G$18,(G$18-ABS($Q29))*($Z29+$Z30)*0.5*($D$27+$D$28)*$D$5*1000,0))</f>
        <v>0</v>
      </c>
      <c r="BM30" s="1">
        <f>IF(AND(G$18&lt;ABS($Q30),G$18&gt;ABS($Q29)),1,0)</f>
        <v>0</v>
      </c>
      <c r="BN30" s="3">
        <f>MIN(IF(BM30=1,($S30-$S29)/(ABS($Q30)-ABS($Q29))*(G$18-ABS($Q29))+$S29,0),$D$7)</f>
        <v>0</v>
      </c>
      <c r="BO30" s="1">
        <f>IF(ABS($Q30)&lt;G$19,$AA30,IF(ABS($Q29)&lt;G$19,(G$19-ABS($Q29))*($Z29+$Z30)*0.5*($D$27+$D$28)*$D$5*1000,0))</f>
        <v>0</v>
      </c>
      <c r="BP30" s="1">
        <f>IF(AND(G$19&lt;ABS($Q30),G$19&gt;ABS($Q29)),1,0)</f>
        <v>0</v>
      </c>
      <c r="BQ30" s="3">
        <f>MIN(IF(BP30=1,($S30-$S29)/(ABS($Q30)-ABS($Q29))*(G$19-ABS($Q29))+$S29,0),$D$7)</f>
        <v>0</v>
      </c>
      <c r="BR30" s="1">
        <f>IF(ABS($Q30)&lt;G$20,$AA30,IF(ABS($Q29)&lt;G$20,(G$20-ABS($Q29))*($Z29+$Z30)*0.5*($D$27+$D$28)*$D$5*1000,0))</f>
        <v>0</v>
      </c>
      <c r="BS30" s="1">
        <f>IF(AND(G$20&lt;ABS($Q30),G$20&gt;ABS($Q29)),1,0)</f>
        <v>0</v>
      </c>
      <c r="BT30" s="3">
        <f>MIN(IF(BS30=1,($S30-$S29)/(ABS($Q30)-ABS($Q29))*(G$20-ABS($Q29))+$S29,0),$D$7)</f>
        <v>0</v>
      </c>
      <c r="BU30" s="1">
        <f>IF(ABS($Q30)&lt;G$21,$AA30,IF(ABS($Q29)&lt;G$21,(G$21-ABS($Q29))*($Z29+$Z30)*0.5*($D$27+$D$28)*$D$5*1000,0))</f>
        <v>0</v>
      </c>
      <c r="BV30" s="1">
        <f>IF(AND(G$21&lt;ABS($Q30),G$21&gt;ABS($Q29)),1,0)</f>
        <v>0</v>
      </c>
      <c r="BW30" s="3">
        <f>MIN(IF(BV30=1,($S30-$S29)/(ABS($Q30)-ABS($Q29))*(G$21-ABS($Q29))+$S29,0),$D$7)</f>
        <v>0</v>
      </c>
      <c r="BX30" s="1">
        <f>IF(ABS($Q30)&lt;G$22,$AA30,IF(ABS($Q29)&lt;G$22,(G$22-ABS($Q29))*($Z29+$Z30)*0.5*($D$27+$D$28)*$D$5*1000,0))</f>
        <v>0</v>
      </c>
      <c r="BY30" s="1">
        <f>IF(AND(G$22&lt;ABS($Q30),G$22&gt;ABS($Q29)),1,0)</f>
        <v>0</v>
      </c>
      <c r="BZ30" s="3">
        <f>MIN(IF(BY30=1,($S30-$S29)/(ABS($Q30)-ABS($Q29))*(G$22-ABS($Q29))+$S29,0),$D$7)</f>
        <v>0</v>
      </c>
      <c r="CA30" s="1">
        <f>IF(ABS($Q30)&lt;G$23,$AA30,IF(ABS($Q29)&lt;G$23,(G$23-ABS($Q29))*($Z29+$Z30)*0.5*($D$27+$D$28)*$D$5*1000,0))</f>
        <v>0</v>
      </c>
      <c r="CB30" s="1">
        <f>IF(AND(G$23&lt;ABS($Q30),G$23&gt;ABS($Q29)),1,0)</f>
        <v>0</v>
      </c>
      <c r="CC30" s="3">
        <f>MIN(IF(CB30=1,($S30-$S29)/(ABS($Q30)-ABS($Q29))*(G$23-ABS($Q29))+$S29,0),$D$7)</f>
        <v>0</v>
      </c>
      <c r="CD30" s="1">
        <f>IF(ABS($Q30)&lt;G$24,$AA30,IF(ABS($Q29)&lt;G$24,(G$24-ABS($Q29))*($Z29+$Z30)*0.5*($D$27+$D$28)*$D$5*1000,0))</f>
        <v>0</v>
      </c>
      <c r="CE30" s="1">
        <f>IF(AND(G$24&lt;ABS($Q30),G$24&gt;ABS($Q29)),1,0)</f>
        <v>0</v>
      </c>
      <c r="CF30" s="3">
        <f>MIN(IF(CE30=1,($S30-$S29)/(ABS($Q30)-ABS($Q29))*(G$24-ABS($Q29))+$S29,0),$D$7)</f>
        <v>0</v>
      </c>
      <c r="CG30" s="1">
        <f>IF(ABS($Q30)&lt;G$25,$AA30,IF(ABS($Q29)&lt;G$25,(G$25-ABS($Q29))*($Z29+$Z30)*0.5*($D$27+$D$28)*$D$5*1000,0))</f>
        <v>0</v>
      </c>
      <c r="CH30" s="1">
        <f>IF(AND(G$25&lt;ABS($Q30),G$25&gt;ABS($Q29)),1,0)</f>
        <v>0</v>
      </c>
      <c r="CI30" s="3">
        <f>MIN(IF(CH30=1,($S30-$S29)/(ABS($Q30)-ABS($Q29))*(G$25-ABS($Q29))+$S29,0),$D$7)</f>
        <v>0</v>
      </c>
      <c r="CJ30" s="1">
        <f>IF(ABS($Q30)&lt;G$26,$AA30,IF(ABS($Q29)&lt;G$26,(G$26-ABS($Q29))*($Z29+$Z30)*0.5*($D$27+$D$28)*$D$5*1000,0))</f>
        <v>0</v>
      </c>
      <c r="CK30" s="1">
        <f>IF(AND(G$26&lt;ABS($Q30),G$26&gt;ABS($Q29)),1,0)</f>
        <v>0</v>
      </c>
      <c r="CL30" s="3">
        <f>MIN(IF(CK30=1,($S30-$S29)/(ABS($Q30)-ABS($Q29))*(G$26-ABS($Q29))+$S29,0),$D$7)</f>
        <v>0</v>
      </c>
      <c r="CM30" s="1">
        <f>IF(ABS($Q30)&lt;G$27,$AA30,IF(ABS($Q29)&lt;G$27,(G$27-ABS($Q29))*($Z29+$Z30)*0.5*($D$27+$D$28)*$D$5*1000,0))</f>
        <v>107.75292000000002</v>
      </c>
      <c r="CN30" s="1">
        <f>IF(AND(G$27&lt;ABS($Q30),G$27&gt;ABS($Q29)),1,0)</f>
        <v>1</v>
      </c>
      <c r="CO30" s="3">
        <f>MIN(IF(CN30=1,($S30-$S29)/(ABS($Q30)-ABS($Q29))*(G$27-ABS($Q29))+$S29,0),$D$7)</f>
        <v>4.356120401337793</v>
      </c>
      <c r="CP30" s="1">
        <f>IF(ABS($Q30)&lt;G$28,$AA30,IF(ABS($Q29)&lt;G$28,(G$28-ABS($Q29))*($Z29+$Z30)*0.5*($D$27+$D$28)*$D$5*1000,0))</f>
        <v>219.06791999999999</v>
      </c>
      <c r="CQ30" s="1">
        <f>IF(AND(G$28&lt;ABS($Q30),G$28&gt;ABS($Q29)),1,0)</f>
        <v>1</v>
      </c>
      <c r="CR30" s="3">
        <f>MIN(IF(CQ30=1,($S30-$S29)/(ABS($Q30)-ABS($Q29))*(G$28-ABS($Q29))+$S29,0),$D$7)</f>
        <v>4.724013377926422</v>
      </c>
      <c r="CS30" s="1">
        <f>IF(ABS($Q30)&lt;G$29,$AA30,IF(ABS($Q29)&lt;G$29,(G$29-ABS($Q29))*($Z29+$Z30)*0.5*($D$27+$D$28)*$D$5*1000,0))</f>
        <v>330.38292000000007</v>
      </c>
      <c r="CT30" s="1">
        <f>IF(AND(G$29&lt;ABS($Q30),G$29&gt;ABS($Q29)),1,0)</f>
        <v>1</v>
      </c>
      <c r="CU30" s="3">
        <f>MIN(IF(CT30=1,($S30-$S29)/(ABS($Q30)-ABS($Q29))*(G$29-ABS($Q29))+$S29,0),$D$7)</f>
        <v>5.09190635451505</v>
      </c>
      <c r="CV30" s="1">
        <f>IF(ABS($Q30)&lt;G$30,$AA30,IF(ABS($Q29)&lt;G$30,(G$30-ABS($Q29))*($Z29+$Z30)*0.5*($D$27+$D$28)*$D$5*1000,0))</f>
        <v>332.83185000000003</v>
      </c>
      <c r="CW30" s="1">
        <f>IF(AND(G$30&lt;ABS($Q30),G$30&gt;ABS($Q29)),1,0)</f>
        <v>0</v>
      </c>
      <c r="CX30" s="3">
        <f>MIN(IF(CW30=1,($S30-$S29)/(ABS($Q30)-ABS($Q29))*(G$30-ABS($Q29))+$S29,0),$D$7)</f>
        <v>0</v>
      </c>
      <c r="CY30" s="1">
        <f>IF(ABS($Q30)&lt;G$31,$AA30,IF(ABS($Q29)&lt;G$31,(G$31-ABS($Q29))*($Z29+$Z30)*0.5*($D$27+$D$28)*$D$5*1000,0))</f>
        <v>332.83185000000003</v>
      </c>
      <c r="CZ30" s="1">
        <f>IF(AND(G$31&lt;ABS($Q30),G$31&gt;ABS($Q29)),1,0)</f>
        <v>0</v>
      </c>
      <c r="DA30" s="3">
        <f>MIN(IF(CZ30=1,($S30-$S29)/(ABS($Q30)-ABS($Q29))*(G$31-ABS($Q29))+$S29,0),$D$7)</f>
        <v>0</v>
      </c>
      <c r="DB30" s="1">
        <f>IF(ABS($Q30)&lt;G$32,$AA30,IF(ABS($Q29)&lt;G$32,(G$32-ABS($Q29))*($Z29+$Z30)*0.5*($D$27+$D$28)*$D$5*1000,0))</f>
        <v>332.83185000000003</v>
      </c>
      <c r="DC30" s="1">
        <f>IF(AND(G$32&lt;ABS($Q30),G$32&gt;ABS($Q29)),1,0)</f>
        <v>0</v>
      </c>
      <c r="DD30" s="3">
        <f>MIN(IF(DC30=1,($S30-$S29)/(ABS($Q30)-ABS($Q29))*(G$32-ABS($Q29))+$S29,0),$D$7)</f>
        <v>0</v>
      </c>
      <c r="DE30" s="1">
        <f>IF(ABS($Q30)&lt;G$33,$AA30,IF(ABS($Q29)&lt;G$33,(G$33-ABS($Q29))*($Z29+$Z30)*0.5*($D$27+$D$28)*$D$5*1000,0))</f>
        <v>332.83185000000003</v>
      </c>
      <c r="DF30" s="1">
        <f>IF(AND(G$33&lt;ABS($Q30),G$33&gt;ABS($Q29)),1,0)</f>
        <v>0</v>
      </c>
      <c r="DG30" s="3">
        <f>MIN(IF(DF30=1,($S30-$S29)/(ABS($Q30)-ABS($Q29))*(G$33-ABS($Q29))+$S29,0),$D$7)</f>
        <v>0</v>
      </c>
      <c r="DH30" s="1">
        <f>IF(ABS($Q30)&lt;G$34,$AA30,IF(ABS($Q29)&lt;G$34,(G$34-ABS($Q29))*($Z29+$Z30)*0.5*($D$27+$D$28)*$D$5*1000,0))</f>
        <v>332.83185000000003</v>
      </c>
      <c r="DI30" s="1">
        <f>IF(AND(G$34&lt;ABS($Q30),G$34&gt;ABS($Q29)),1,0)</f>
        <v>0</v>
      </c>
      <c r="DJ30" s="3">
        <f>MIN(IF(DI30=1,($S30-$S29)/(ABS($Q30)-ABS($Q29))*(G$34-ABS($Q29))+$S29,0),$D$7)</f>
        <v>0</v>
      </c>
      <c r="DK30" s="1">
        <f>IF(ABS($Q30)&lt;G$35,$AA30,IF(ABS($Q29)&lt;G$35,(G$35-ABS($Q29))*($Z29+$Z30)*0.5*($D$27+$D$28)*$D$5*1000,0))</f>
        <v>332.83185000000003</v>
      </c>
      <c r="DL30" s="1">
        <f>IF(AND(G$35&lt;ABS($Q30),G$35&gt;ABS($Q29)),1,0)</f>
        <v>0</v>
      </c>
      <c r="DM30" s="3">
        <f>MIN(IF(DL30=1,($S30-$S29)/(ABS($Q30)-ABS($Q29))*(G$35-ABS($Q29))+$S29,0),$D$7)</f>
        <v>0</v>
      </c>
      <c r="DN30" s="1">
        <f>IF(ABS($Q30)&lt;G$36,$AA30,IF(ABS($Q29)&lt;G$36,(G$36-ABS($Q29))*($Z29+$Z30)*0.5*($D$27+$D$28)*$D$5*1000,0))</f>
        <v>332.83185000000003</v>
      </c>
      <c r="DO30" s="1">
        <f>IF(AND(G$36&lt;ABS($Q30),G$36&gt;ABS($Q29)),1,0)</f>
        <v>0</v>
      </c>
      <c r="DP30" s="3">
        <f>MIN(IF(DO30=1,($S30-$S29)/(ABS($Q30)-ABS($Q29))*(G$36-ABS($Q29))+$S29,0),$D$7)</f>
        <v>0</v>
      </c>
      <c r="DQ30" s="1">
        <f>IF(ABS($Q30)&lt;G$37,$AA30,IF(ABS($Q29)&lt;G$37,(G$37-ABS($Q29))*($Z29+$Z30)*0.5*($D$27+$D$28)*$D$5*1000,0))</f>
        <v>332.83185000000003</v>
      </c>
      <c r="DR30" s="1">
        <f>IF(AND(G$37&lt;ABS($Q30),G$37&gt;ABS($Q29)),1,0)</f>
        <v>0</v>
      </c>
      <c r="DS30" s="3">
        <f>MIN(IF(DR30=1,($S30-$S29)/(ABS($Q30)-ABS($Q29))*(G$37-ABS($Q29))+$S29,0),$D$7)</f>
        <v>0</v>
      </c>
      <c r="DT30" s="1">
        <f>IF(ABS($Q30)&lt;G$38,$AA30,IF(ABS($Q29)&lt;G$38,(G$38-ABS($Q29))*($Z29+$Z30)*0.5*($D$27+$D$28)*$D$5*1000,0))</f>
        <v>332.83185000000003</v>
      </c>
      <c r="DU30" s="1">
        <f>IF(AND(G$38&lt;ABS($Q30),G$38&gt;ABS($Q29)),1,0)</f>
        <v>0</v>
      </c>
      <c r="DV30" s="3">
        <f>MIN(IF(DU30=1,($S30-$S29)/(ABS($Q30)-ABS($Q29))*(G$38-ABS($Q29))+$S29,0),$D$7)</f>
        <v>0</v>
      </c>
      <c r="DW30" s="1">
        <f>IF(ABS($Q30)&lt;G$39,$AA30,IF(ABS($Q29)&lt;G$39,(G$39-ABS($Q29))*($Z29+$Z30)*0.5*($D$27+$D$28)*$D$5*1000,0))</f>
        <v>332.83185000000003</v>
      </c>
      <c r="DX30" s="1">
        <f>IF(AND(G$39&lt;ABS($Q30),G$39&gt;ABS($Q29)),1,0)</f>
        <v>0</v>
      </c>
      <c r="DY30" s="3">
        <f>MIN(IF(DX30=1,($S30-$S29)/(ABS($Q30)-ABS($Q29))*(G$39-ABS($Q29))+$S29,0),$D$7)</f>
        <v>0</v>
      </c>
      <c r="DZ30" s="1">
        <f>IF(ABS($Q30)&lt;G$40,$AA30,IF(ABS($Q29)&lt;G$40,(G$40-ABS($Q29))*($Z29+$Z30)*0.5*($D$27+$D$28)*$D$5*1000,0))</f>
        <v>332.83185000000003</v>
      </c>
      <c r="EA30" s="1">
        <f>IF(AND(G$40&lt;ABS($Q30),G$40&gt;ABS($Q29)),1,0)</f>
        <v>0</v>
      </c>
      <c r="EB30" s="3">
        <f>MIN(IF(EA30=1,($S30-$S29)/(ABS($Q30)-ABS($Q29))*(G$40-ABS($Q29))+$S29,0),$D$7)</f>
        <v>0</v>
      </c>
      <c r="EC30" s="1">
        <f>IF(ABS($Q30)&lt;G$41,$AA30,IF(ABS($Q29)&lt;G$41,(G$41-ABS($Q29))*($Z29+$Z30)*0.5*($D$27+$D$28)*$D$5*1000,0))</f>
        <v>332.83185000000003</v>
      </c>
      <c r="ED30" s="1">
        <f>IF(AND(G$41&lt;ABS($Q30),G$41&gt;ABS($Q29)),1,0)</f>
        <v>0</v>
      </c>
      <c r="EE30" s="3">
        <f>MIN(IF(ED30=1,($S30-$S29)/(ABS($Q30)-ABS($Q29))*(G$41-ABS($Q29))+$S29,0),$D$7)</f>
        <v>0</v>
      </c>
      <c r="EF30" s="1">
        <f>IF(ABS($Q30)&lt;G$42,$AA30,IF(ABS($Q29)&lt;G$42,(G$42-ABS($Q29))*($Z29+$Z30)*0.5*($D$27+$D$28)*$D$5*1000,0))</f>
        <v>332.83185000000003</v>
      </c>
      <c r="EG30" s="1">
        <f>IF(AND(G$42&lt;ABS($Q30),G$42&gt;ABS($Q29)),1,0)</f>
        <v>0</v>
      </c>
      <c r="EH30" s="3">
        <f>MIN(IF(EG30=1,($S30-$S29)/(ABS($Q30)-ABS($Q29))*(G$42-ABS($Q29))+$S29,0),$D$7)</f>
        <v>0</v>
      </c>
      <c r="EI30" s="1">
        <f>IF(ABS($Q30)&lt;G$43,$AA30,IF(ABS($Q29)&lt;G$43,(G$43-ABS($Q29))*($Z29+$Z30)*0.5*($D$27+$D$28)*$D$5*1000,0))</f>
        <v>332.83185000000003</v>
      </c>
      <c r="EJ30" s="1">
        <f>IF(AND(G$43&lt;ABS($Q30),G$43&gt;ABS($Q29)),1,0)</f>
        <v>0</v>
      </c>
      <c r="EK30" s="3">
        <f>MIN(IF(EJ30=1,($S30-$S29)/(ABS($Q30)-ABS($Q29))*(G$43-ABS($Q29))+$S29,0),$D$7)</f>
        <v>0</v>
      </c>
      <c r="EL30" s="1">
        <f>IF(ABS($Q30)&lt;G$44,$AA30,IF(ABS($Q29)&lt;G$44,(G$44-ABS($Q29))*($Z29+$Z30)*0.5*($D$27+$D$28)*$D$5*1000,0))</f>
        <v>332.83185000000003</v>
      </c>
      <c r="EM30" s="1">
        <f>IF(AND(G$44&lt;ABS($Q30),G$44&gt;ABS($Q29)),1,0)</f>
        <v>0</v>
      </c>
      <c r="EN30" s="3">
        <f>MIN(IF(EM30=1,($S30-$S29)/(ABS($Q30)-ABS($Q29))*(G$44-ABS($Q29))+$S29,0),$D$7)</f>
        <v>0</v>
      </c>
      <c r="EO30" s="1">
        <f>IF(ABS($Q30)&lt;G$45,$AA30,IF(ABS($Q29)&lt;G$45,(G$45-ABS($Q29))*($Z29+$Z30)*0.5*($D$27+$D$28)*$D$5*1000,0))</f>
        <v>332.83185000000003</v>
      </c>
      <c r="EP30" s="1">
        <f>IF(AND(G$45&lt;ABS($Q30),G$45&gt;ABS($Q29)),1,0)</f>
        <v>0</v>
      </c>
      <c r="EQ30" s="3">
        <f>MIN(IF(EP30=1,($S30-$S29)/(ABS($Q30)-ABS($Q29))*(G$45-ABS($Q29))+$S29,0),$D$7)</f>
        <v>0</v>
      </c>
      <c r="ER30" s="1">
        <f>IF(ABS($Q30)&lt;G$46,$AA30,IF(ABS($Q29)&lt;G$46,(G$46-ABS($Q29))*($Z29+$Z30)*0.5*($D$27+$D$28)*$D$5*1000,0))</f>
        <v>332.83185000000003</v>
      </c>
      <c r="ES30" s="1">
        <f>IF(AND(G$46&lt;ABS($Q30),G$46&gt;ABS($Q29)),1,0)</f>
        <v>0</v>
      </c>
      <c r="ET30" s="3">
        <f>MIN(IF(ES30=1,($S30-$S29)/(ABS($Q30)-ABS($Q29))*(G$46-ABS($Q29))+$S29,0),$D$7)</f>
        <v>0</v>
      </c>
      <c r="EU30" s="1">
        <f>IF(ABS($Q30)&lt;G$47,$AA30,IF(ABS($Q29)&lt;G$47,(G$47-ABS($Q29))*($Z29+$Z30)*0.5*($D$27+$D$28)*$D$5*1000,0))</f>
        <v>332.83185000000003</v>
      </c>
      <c r="EV30" s="1">
        <f>IF(AND(G$47&lt;ABS($Q30),G$47&gt;ABS($Q29)),1,0)</f>
        <v>0</v>
      </c>
      <c r="EW30" s="3">
        <f>MIN(IF(EV30=1,($S30-$S29)/(ABS($Q30)-ABS($Q29))*(G$47-ABS($Q29))+$S29,0),$D$7)</f>
        <v>0</v>
      </c>
      <c r="EX30" s="1">
        <f>IF(ABS($Q30)&lt;G$48,$AA30,IF(ABS($Q29)&lt;G$48,(G$48-ABS($Q29))*($Z29+$Z30)*0.5*($D$27+$D$28)*$D$5*1000,0))</f>
        <v>332.83185000000003</v>
      </c>
      <c r="EY30" s="1">
        <f>IF(AND(G$48&lt;ABS($Q30),G$48&gt;ABS($Q29)),1,0)</f>
        <v>0</v>
      </c>
      <c r="EZ30" s="3">
        <f>MIN(IF(EY30=1,($S30-$S29)/(ABS($Q30)-ABS($Q29))*(G$48-ABS($Q29))+$S29,0),$D$7)</f>
        <v>0</v>
      </c>
      <c r="FA30" s="1">
        <f>IF(ABS($Q30)&lt;G$49,$AA30,IF(ABS($Q29)&lt;G$49,(G$49-ABS($Q29))*($Z29+$Z30)*0.5*($D$27+$D$28)*$D$5*1000,0))</f>
        <v>332.83185000000003</v>
      </c>
      <c r="FB30" s="1">
        <f>IF(AND(G$49&lt;ABS($Q30),G$49&gt;ABS($Q29)),1,0)</f>
        <v>0</v>
      </c>
      <c r="FC30" s="3">
        <f>MIN(IF(FB30=1,($S30-$S29)/(ABS($Q30)-ABS($Q29))*(G$49-ABS($Q29))+$S29,0),$D$7)</f>
        <v>0</v>
      </c>
      <c r="FD30" s="1">
        <f>IF(ABS($Q30)&lt;G$50,$AA30,IF(ABS($Q29)&lt;G$50,(G$50-ABS($Q29))*($Z29+$Z30)*0.5*($D$27+$D$28)*$D$5*1000,0))</f>
        <v>332.83185000000003</v>
      </c>
      <c r="FE30" s="1">
        <f>IF(AND(G$50&lt;ABS($Q30),G$50&gt;ABS($Q29)),1,0)</f>
        <v>0</v>
      </c>
      <c r="FF30" s="3">
        <f>MIN(IF(FE30=1,($S30-$S29)/(ABS($Q30)-ABS($Q29))*(G$50-ABS($Q29))+$S29,0),$D$7)</f>
        <v>0</v>
      </c>
      <c r="FG30" s="1">
        <f>IF(ABS($Q30)&lt;G$51,$AA30,IF(ABS($Q29)&lt;G$51,(G$51-ABS($Q29))*($Z29+$Z30)*0.5*($D$27+$D$28)*$D$5*1000,0))</f>
        <v>332.83185000000003</v>
      </c>
      <c r="FH30" s="1">
        <f>IF(AND(G$51&lt;ABS($Q30),G$51&gt;ABS($Q29)),1,0)</f>
        <v>0</v>
      </c>
      <c r="FI30" s="3">
        <f>MIN(IF(FH30=1,($S30-$S29)/(ABS($Q30)-ABS($Q29))*(G$51-ABS($Q29))+$S29,0),$D$7)</f>
        <v>0</v>
      </c>
      <c r="FJ30" s="1">
        <f>IF(ABS($Q30)&lt;G$52,$AA30,IF(ABS($Q29)&lt;G$52,(G$52-ABS($Q29))*($Z29+$Z30)*0.5*($D$27+$D$28)*$D$5*1000,0))</f>
        <v>332.83185000000003</v>
      </c>
      <c r="FK30" s="1">
        <f>IF(AND(G$52&lt;ABS($Q30),G$52&gt;ABS($Q29)),1,0)</f>
        <v>0</v>
      </c>
      <c r="FL30" s="3">
        <f>MIN(IF(FK30=1,($S30-$S29)/(ABS($Q30)-ABS($Q29))*(G$52-ABS($Q29))+$S29,0),$D$7)</f>
        <v>0</v>
      </c>
      <c r="FM30" s="1">
        <f>IF(ABS($Q30)&lt;G$53,$AA30,IF(ABS($Q29)&lt;G$53,(G$53-ABS($Q29))*($Z29+$Z30)*0.5*($D$27+$D$28)*$D$5*1000,0))</f>
        <v>332.83185000000003</v>
      </c>
      <c r="FN30" s="1">
        <f>IF(AND(G$53&lt;ABS($Q30),G$53&gt;ABS($Q29)),1,0)</f>
        <v>0</v>
      </c>
      <c r="FO30" s="3">
        <f>MIN(IF(FN30=1,($S30-$S29)/(ABS($Q30)-ABS($Q29))*(G$53-ABS($Q29))+$S29,0),$D$7)</f>
        <v>0</v>
      </c>
      <c r="FP30" s="1">
        <f>IF(ABS($Q30)&lt;G$54,$AA30,IF(ABS($Q29)&lt;G$54,(G$54-ABS($Q29))*($Z29+$Z30)*0.5*($D$27+$D$28)*$D$5*1000,0))</f>
        <v>332.83185000000003</v>
      </c>
      <c r="FQ30" s="1">
        <f>IF(AND(G$54&lt;ABS($Q30),G$54&gt;ABS($Q29)),1,0)</f>
        <v>0</v>
      </c>
      <c r="FR30" s="3">
        <f>MIN(IF(FQ30=1,($S30-$S29)/(ABS($Q30)-ABS($Q29))*(G$54-ABS($Q29))+$S29,0),$D$7)</f>
        <v>0</v>
      </c>
      <c r="FS30" s="1">
        <f>IF(ABS($Q30)&lt;G$55,$AA30,IF(ABS($Q29)&lt;G$55,(G$55-ABS($Q29))*($Z29+$Z30)*0.5*($D$27+$D$28)*$D$5*1000,0))</f>
        <v>332.83185000000003</v>
      </c>
      <c r="FT30" s="1">
        <f>IF(AND(G$55&lt;ABS($Q30),G$55&gt;ABS($Q29)),1,0)</f>
        <v>0</v>
      </c>
      <c r="FU30" s="3">
        <f>MIN(IF(FT30=1,($S30-$S29)/(ABS($Q30)-ABS($Q29))*(G$55-ABS($Q29))+$S29,0),$D$7)</f>
        <v>0</v>
      </c>
      <c r="FV30" s="1" t="e">
        <f>IF(ABS($Q30)&lt;#REF!,$AA30,IF(ABS($Q29)&lt;#REF!,(#REF!-ABS($Q29))*($Z29+$Z30)*0.5*($D$27+$D$28)*$D$5*1000,0))</f>
        <v>#REF!</v>
      </c>
      <c r="FW30" s="1" t="e">
        <f>IF(AND(#REF!&lt;ABS($Q30),#REF!&gt;ABS($Q29)),1,0)</f>
        <v>#REF!</v>
      </c>
      <c r="FX30" s="3" t="e">
        <f>MIN(IF(FW30=1,($S30-$S29)/(ABS($Q30)-ABS($Q29))*(#REF!-ABS($Q29))+$S29,0),$D$7)</f>
        <v>#REF!</v>
      </c>
    </row>
    <row r="31" spans="1:180" ht="15" customHeight="1" x14ac:dyDescent="0.35">
      <c r="A31" s="4"/>
      <c r="B31" s="85"/>
      <c r="C31" s="86"/>
      <c r="D31" s="87"/>
      <c r="E31" s="4"/>
      <c r="F31" s="4"/>
      <c r="G31" s="14">
        <v>17.5</v>
      </c>
      <c r="H31" s="95">
        <f>SUM(DA7:DA221)*$D$6*1000*$D$29</f>
        <v>8642.146545708305</v>
      </c>
      <c r="I31" s="95">
        <f>SUM(CY7:CY410)</f>
        <v>3502.6316400000005</v>
      </c>
      <c r="J31" s="25">
        <f t="shared" si="0"/>
        <v>6.8412698412698401</v>
      </c>
      <c r="K31" s="22">
        <f t="shared" si="1"/>
        <v>-743.24223633386998</v>
      </c>
      <c r="L31" s="97">
        <f>(K31-G31)</f>
        <v>-760.74223633386998</v>
      </c>
      <c r="M31" s="53">
        <f>IF(AND(L31&lt;0,L30&gt;1),1,0)</f>
        <v>0</v>
      </c>
      <c r="N31" s="13">
        <f>-($D$35*I31)/J31</f>
        <v>-1023.9711987006964</v>
      </c>
      <c r="O31" s="13">
        <f>-($D$34*H31)/$D$20</f>
        <v>-982.97900257600531</v>
      </c>
      <c r="P31" s="4"/>
      <c r="Q31" s="5">
        <v>-16.510999999999999</v>
      </c>
      <c r="R31" s="4">
        <v>0.623</v>
      </c>
      <c r="S31" s="4">
        <v>5.0999999999999996</v>
      </c>
      <c r="T31" s="4">
        <v>5.0999999999999996</v>
      </c>
      <c r="U31" s="4">
        <v>0.10100000000000001</v>
      </c>
      <c r="V31" s="4">
        <v>2</v>
      </c>
      <c r="W31" s="4" t="s">
        <v>3</v>
      </c>
      <c r="X31" s="4" t="s">
        <v>21</v>
      </c>
      <c r="Y31" s="4">
        <v>12</v>
      </c>
      <c r="Z31" s="3">
        <f t="shared" si="2"/>
        <v>0.10100000000000001</v>
      </c>
      <c r="AA31" s="3"/>
      <c r="AB31" s="1"/>
      <c r="AC31" s="2"/>
      <c r="AD31" s="2"/>
      <c r="AE31" s="1"/>
      <c r="AF31" s="2"/>
      <c r="AG31" s="2"/>
      <c r="AH31" s="1"/>
      <c r="AI31" s="2"/>
      <c r="AJ31" s="2"/>
      <c r="AK31" s="1"/>
      <c r="AL31" s="2"/>
      <c r="AM31" s="2"/>
      <c r="AN31" s="1"/>
      <c r="AO31" s="2"/>
      <c r="AP31" s="2"/>
      <c r="AQ31" s="1"/>
      <c r="AR31" s="2"/>
      <c r="AS31" s="2"/>
      <c r="AT31" s="1"/>
      <c r="AU31" s="2"/>
      <c r="AV31" s="2"/>
      <c r="AW31" s="1"/>
      <c r="AX31" s="2"/>
      <c r="AY31" s="2"/>
      <c r="AZ31" s="1"/>
      <c r="BA31" s="2"/>
      <c r="BB31" s="2"/>
      <c r="BC31" s="1"/>
      <c r="BD31" s="2"/>
      <c r="BE31" s="2"/>
      <c r="BF31" s="1"/>
      <c r="BG31" s="2"/>
      <c r="BH31" s="2"/>
      <c r="BI31" s="1"/>
      <c r="BJ31" s="2"/>
      <c r="BK31" s="2"/>
      <c r="BL31" s="1"/>
      <c r="BM31" s="2"/>
      <c r="BN31" s="2"/>
      <c r="BO31" s="1"/>
      <c r="BP31" s="2"/>
      <c r="BQ31" s="2"/>
      <c r="BR31" s="1"/>
      <c r="BS31" s="2"/>
      <c r="BT31" s="2"/>
      <c r="BU31" s="1"/>
      <c r="BV31" s="2"/>
      <c r="BW31" s="2"/>
      <c r="BX31" s="1"/>
      <c r="BY31" s="2"/>
      <c r="BZ31" s="2"/>
      <c r="CA31" s="1"/>
      <c r="CB31" s="2"/>
      <c r="CC31" s="2"/>
      <c r="CD31" s="1"/>
      <c r="CE31" s="2"/>
      <c r="CF31" s="2"/>
      <c r="CG31" s="1"/>
      <c r="CH31" s="2"/>
      <c r="CI31" s="2"/>
      <c r="CJ31" s="1"/>
      <c r="CK31" s="2"/>
      <c r="CL31" s="2"/>
      <c r="CM31" s="1"/>
      <c r="CN31" s="2"/>
      <c r="CO31" s="2"/>
      <c r="CP31" s="1"/>
      <c r="CQ31" s="2"/>
      <c r="CR31" s="2"/>
      <c r="CS31" s="1"/>
      <c r="CT31" s="2"/>
      <c r="CU31" s="2"/>
      <c r="CV31" s="1"/>
      <c r="CW31" s="2"/>
      <c r="CX31" s="2"/>
      <c r="CY31" s="1"/>
      <c r="CZ31" s="2"/>
      <c r="DA31" s="2"/>
      <c r="DB31" s="1"/>
      <c r="DC31" s="2"/>
      <c r="DD31" s="2"/>
      <c r="DE31" s="1"/>
      <c r="DF31" s="2"/>
      <c r="DG31" s="2"/>
      <c r="DH31" s="1"/>
      <c r="DI31" s="2"/>
      <c r="DJ31" s="2"/>
      <c r="DK31" s="1"/>
      <c r="DL31" s="2"/>
      <c r="DM31" s="2"/>
      <c r="DN31" s="1"/>
      <c r="DO31" s="2"/>
      <c r="DP31" s="2"/>
      <c r="DQ31" s="1"/>
      <c r="DR31" s="2"/>
      <c r="DS31" s="2"/>
      <c r="DT31" s="1"/>
      <c r="DU31" s="2"/>
      <c r="DV31" s="2"/>
      <c r="DW31" s="1"/>
      <c r="DX31" s="2"/>
      <c r="DY31" s="2"/>
      <c r="DZ31" s="1"/>
      <c r="EA31" s="2"/>
      <c r="EB31" s="2"/>
      <c r="EC31" s="1"/>
      <c r="ED31" s="2"/>
      <c r="EE31" s="2"/>
      <c r="EF31" s="1"/>
      <c r="EG31" s="2"/>
      <c r="EH31" s="2"/>
      <c r="EI31" s="1"/>
      <c r="EJ31" s="2"/>
      <c r="EK31" s="2"/>
      <c r="EL31" s="1"/>
      <c r="EM31" s="2"/>
      <c r="EN31" s="2"/>
      <c r="EO31" s="1"/>
      <c r="EP31" s="2"/>
      <c r="EQ31" s="2"/>
      <c r="ER31" s="1"/>
      <c r="ES31" s="2"/>
      <c r="ET31" s="2"/>
      <c r="EU31" s="1"/>
      <c r="EV31" s="2"/>
      <c r="EW31" s="2"/>
      <c r="EX31" s="1"/>
      <c r="EY31" s="2"/>
      <c r="EZ31" s="2"/>
      <c r="FA31" s="1"/>
      <c r="FB31" s="2"/>
      <c r="FC31" s="2"/>
      <c r="FD31" s="1"/>
      <c r="FE31" s="2"/>
      <c r="FF31" s="2"/>
      <c r="FG31" s="1"/>
      <c r="FH31" s="2"/>
      <c r="FI31" s="2"/>
      <c r="FJ31" s="1"/>
      <c r="FK31" s="2"/>
      <c r="FL31" s="2"/>
      <c r="FM31" s="1"/>
      <c r="FN31" s="2"/>
      <c r="FO31" s="2"/>
      <c r="FP31" s="1"/>
      <c r="FQ31" s="2"/>
      <c r="FR31" s="2"/>
      <c r="FS31" s="1"/>
      <c r="FT31" s="2"/>
      <c r="FU31" s="2"/>
      <c r="FV31" s="1"/>
      <c r="FW31" s="2"/>
      <c r="FX31" s="2"/>
    </row>
    <row r="32" spans="1:180" ht="15" customHeight="1" x14ac:dyDescent="0.35">
      <c r="A32" s="4"/>
      <c r="B32" s="85"/>
      <c r="C32" s="86"/>
      <c r="D32" s="87"/>
      <c r="E32" s="4"/>
      <c r="F32" s="4"/>
      <c r="G32" s="14">
        <v>18</v>
      </c>
      <c r="H32" s="95">
        <f>SUM(DD7:DD221)*$D$6*1000*$D$29</f>
        <v>8216.1172365666444</v>
      </c>
      <c r="I32" s="95">
        <f>SUM(DB7:DB410)</f>
        <v>3641.0066400000005</v>
      </c>
      <c r="J32" s="25">
        <f t="shared" si="0"/>
        <v>6.6512345679012341</v>
      </c>
      <c r="K32" s="22">
        <f t="shared" si="1"/>
        <v>-765.6497516052118</v>
      </c>
      <c r="L32" s="97">
        <f>(K32-G32)</f>
        <v>-783.6497516052118</v>
      </c>
      <c r="M32" s="53">
        <f>IF(AND(L32&lt;0,L31&gt;1),1,0)</f>
        <v>0</v>
      </c>
      <c r="N32" s="13">
        <f>-($D$35*I32)/J32</f>
        <v>-1094.8363353689097</v>
      </c>
      <c r="O32" s="13">
        <f>-($D$34*H32)/$D$20</f>
        <v>-934.52138117913387</v>
      </c>
      <c r="P32" s="4"/>
      <c r="Q32" s="5">
        <v>-17.134</v>
      </c>
      <c r="R32" s="4" t="s">
        <v>4</v>
      </c>
      <c r="S32" s="4">
        <v>24.2</v>
      </c>
      <c r="T32" s="4">
        <v>24.2</v>
      </c>
      <c r="U32" s="4">
        <v>0.121</v>
      </c>
      <c r="V32" s="4">
        <v>0.5</v>
      </c>
      <c r="W32" s="4" t="s">
        <v>3</v>
      </c>
      <c r="X32" s="4" t="s">
        <v>10</v>
      </c>
      <c r="Y32" s="4">
        <v>12</v>
      </c>
      <c r="Z32" s="3">
        <f t="shared" si="2"/>
        <v>0.121</v>
      </c>
      <c r="AA32" s="1">
        <f>$R31*($Z32+$Z31)*0.5*($D$27+$D$28)*1000*$D$5</f>
        <v>170.11638000000005</v>
      </c>
      <c r="AB32" s="1">
        <f>IF(ABS($Q32)&lt;$G$6,$AA32,IF(ABS($Q31)&lt;$G$6,($G$6-ABS($Q31))*($Z31+$Z32)*0.5*($D$27+$D$28)*$D$5*1000,0))</f>
        <v>0</v>
      </c>
      <c r="AC32" s="1">
        <f>IF(AND($G$6&lt;ABS($Q32),$G$6&gt;ABS($Q31)),1,0)</f>
        <v>0</v>
      </c>
      <c r="AD32" s="3">
        <f>MIN(IF(AC32=1,($S32-$S31)/(ABS($Q32)-ABS($Q31))*($G$6-ABS($Q31))+$S31,0),$D$7)</f>
        <v>0</v>
      </c>
      <c r="AE32" s="1">
        <f>IF(ABS($Q32)&lt;$G$7,$AA32,IF(ABS($Q31)&lt;$G$7,($G$7-ABS($Q31))*($Z31+$Z32)*0.5*($D$27+$D$28)*$D$5*1000,0))</f>
        <v>0</v>
      </c>
      <c r="AF32" s="1">
        <f>IF(AND($G$7&lt;ABS($Q32),$G$7&gt;ABS($Q31)),1,0)</f>
        <v>0</v>
      </c>
      <c r="AG32" s="3">
        <f>MIN(IF(AF32=1,($S32-$S31)/(ABS($Q32)-ABS($Q31))*($G$7-ABS($Q31))+$S31,0),$D$7)</f>
        <v>0</v>
      </c>
      <c r="AH32" s="1">
        <f>IF(ABS($Q32)&lt;$G$8,$AA32,IF(ABS($Q31)&lt;$G$8,($G$8-ABS($Q31))*($Z31+$Z32)*0.5*($D$27+$D$28)*$D$5*1000,0))</f>
        <v>0</v>
      </c>
      <c r="AI32" s="1">
        <f>IF(AND($G$8&lt;ABS($Q32),$G$8&gt;ABS($Q31)),1,0)</f>
        <v>0</v>
      </c>
      <c r="AJ32" s="3">
        <f>MIN(IF(AI32=1,($S32-$S31)/(ABS($Q32)-ABS($Q31))*($G$8-ABS($Q31))+$S31,0),$D$7)</f>
        <v>0</v>
      </c>
      <c r="AK32" s="1">
        <f>IF(ABS($Q32)&lt;$G$9,$AA32,IF(ABS($Q31)&lt;$G$9,($G$9-ABS($Q31))*($Z31+$Z32)*0.5*($D$27+$D$28)*$D$5*1000,0))</f>
        <v>0</v>
      </c>
      <c r="AL32" s="1">
        <f>IF(AND($G$9&lt;ABS($Q32),$G$9&gt;ABS($Q31)),1,0)</f>
        <v>0</v>
      </c>
      <c r="AM32" s="3">
        <f>MIN(IF(AL32=1,($S32-$S31)/(ABS($Q32)-ABS($Q31))*($G$9-ABS($Q31))+$S31,0),$D$7)</f>
        <v>0</v>
      </c>
      <c r="AN32" s="1">
        <f>IF(ABS($Q32)&lt;$G$10,$AA32,IF(ABS($Q31)&lt;$G$10,($G$10-ABS($Q31))*($Z31+$Z32)*0.5*($D$27+$D$28)*$D$5*1000,0))</f>
        <v>0</v>
      </c>
      <c r="AO32" s="1">
        <f>IF(AND($G$10&lt;ABS($Q32),$G$10&gt;ABS($Q31)),1,0)</f>
        <v>0</v>
      </c>
      <c r="AP32" s="3">
        <f>MIN(IF(AO32=1,($S32-$S31)/(ABS($Q32)-ABS($Q31))*($G$10-ABS($Q31))+$S31,0),$D$7)</f>
        <v>0</v>
      </c>
      <c r="AQ32" s="1">
        <f>IF(ABS($Q32)&lt;$G$11,$AA32,IF(ABS($Q31)&lt;$G$11,($G$11-ABS($Q31))*($Z31+$Z32)*0.5*($D$27+$D$28)*$D$5*1000,0))</f>
        <v>0</v>
      </c>
      <c r="AR32" s="1">
        <f>IF(AND($G$11&lt;ABS($Q32),$G$11&gt;ABS($Q31)),1,0)</f>
        <v>0</v>
      </c>
      <c r="AS32" s="3">
        <f>MIN(IF(AR32=1,($S32-$S31)/(ABS($Q32)-ABS($Q31))*($G$11-ABS($Q31))+$S31,0),$D$7)</f>
        <v>0</v>
      </c>
      <c r="AT32" s="1">
        <f>IF(ABS($Q32)&lt;$G$12,$AA32,IF(ABS($Q31)&lt;$G$12,($G$12-ABS($Q31))*($Z31+$Z32)*0.5*($D$27+$D$28)*$D$5*1000,0))</f>
        <v>0</v>
      </c>
      <c r="AU32" s="1">
        <f>IF(AND($G$12&lt;ABS($Q32),$G$12&gt;ABS($Q31)),1,0)</f>
        <v>0</v>
      </c>
      <c r="AV32" s="3">
        <f>MIN(IF(AU32=1,($S32-$S31)/(ABS($Q32)-ABS($Q31))*($G$12-ABS($Q31))+$S31,0),$D$7)</f>
        <v>0</v>
      </c>
      <c r="AW32" s="1">
        <f>IF(ABS($Q32)&lt;$G$13,$AA32,IF(ABS($Q31)&lt;$G$13,($G$13-ABS($Q31))*($Z31+$Z32)*0.5*($D$27+$D$28)*$D$5*1000,0))</f>
        <v>0</v>
      </c>
      <c r="AX32" s="1">
        <f>IF(AND($G$13&lt;ABS($Q32),$G$13&gt;ABS($Q31)),1,0)</f>
        <v>0</v>
      </c>
      <c r="AY32" s="3">
        <f>MIN(IF(AX32=1,($S32-$S31)/(ABS($Q32)-ABS($Q31))*($G$13-ABS($Q31))+$S31,0),$D$7)</f>
        <v>0</v>
      </c>
      <c r="AZ32" s="1">
        <f>IF(ABS($Q32)&lt;$G$14,$AA32,IF(ABS($Q31)&lt;$G$14,($G$14-ABS($Q31))*($Z31+$Z32)*0.5*($D$27+$D$28)*$D$5*1000,0))</f>
        <v>0</v>
      </c>
      <c r="BA32" s="1">
        <f>IF(AND($G$14&lt;ABS($Q32),$G$14&gt;ABS($Q31)),1,0)</f>
        <v>0</v>
      </c>
      <c r="BB32" s="3">
        <f>MIN(IF(BA32=1,($S32-$S31)/(ABS($Q32)-ABS($Q31))*($G$14-ABS($Q31))+$S31,0),$D$7)</f>
        <v>0</v>
      </c>
      <c r="BC32" s="1">
        <f>IF(ABS($Q32)&lt;G$15,$AA32,IF(ABS($Q31)&lt;G$15,(G$15-ABS($Q31))*($Z31+$Z32)*0.5*($D$27+$D$28)*$D$5*1000,0))</f>
        <v>0</v>
      </c>
      <c r="BD32" s="1">
        <f>IF(AND(G$15&lt;ABS($Q32),G$15&gt;ABS($Q31)),1,0)</f>
        <v>0</v>
      </c>
      <c r="BE32" s="3">
        <f>MIN(IF(BD32=1,($S32-$S31)/(ABS($Q32)-ABS($Q31))*(G$15-ABS($Q31))+$S31,0),$D$7)</f>
        <v>0</v>
      </c>
      <c r="BF32" s="1">
        <f>IF(ABS($Q32)&lt;G$16,$AA32,IF(ABS($Q31)&lt;G$16,(G$16-ABS($Q31))*($Z31+$Z32)*0.5*($D$27+$D$28)*$D$5*1000,0))</f>
        <v>0</v>
      </c>
      <c r="BG32" s="1">
        <f>IF(AND(G$16&lt;ABS($Q32),G$16&gt;ABS($Q31)),1,0)</f>
        <v>0</v>
      </c>
      <c r="BH32" s="3">
        <f>MIN(IF(BG32=1,($S32-$S31)/(ABS($Q32)-ABS($Q31))*(G$16-ABS($Q31))+$S31,0),$D$7)</f>
        <v>0</v>
      </c>
      <c r="BI32" s="1">
        <f>IF(ABS($Q32)&lt;G$17,$AA32,IF(ABS($Q31)&lt;G$17,(G$17-ABS($Q31))*($Z31+$Z32)*0.5*($D$27+$D$28)*$D$5*1000,0))</f>
        <v>0</v>
      </c>
      <c r="BJ32" s="1">
        <f>IF(AND(G$17&lt;ABS($Q32),G$17&gt;ABS($Q31)),1,0)</f>
        <v>0</v>
      </c>
      <c r="BK32" s="3">
        <f>MIN(IF(BJ32=1,($S32-$S31)/(ABS($Q32)-ABS($Q31))*(G$17-ABS($Q31))+$S31,0),$D$7)</f>
        <v>0</v>
      </c>
      <c r="BL32" s="1">
        <f>IF(ABS($Q32)&lt;G$18,$AA32,IF(ABS($Q31)&lt;G$18,(G$18-ABS($Q31))*($Z31+$Z32)*0.5*($D$27+$D$28)*$D$5*1000,0))</f>
        <v>0</v>
      </c>
      <c r="BM32" s="1">
        <f>IF(AND(G$18&lt;ABS($Q32),G$18&gt;ABS($Q31)),1,0)</f>
        <v>0</v>
      </c>
      <c r="BN32" s="3">
        <f>MIN(IF(BM32=1,($S32-$S31)/(ABS($Q32)-ABS($Q31))*(G$18-ABS($Q31))+$S31,0),$D$7)</f>
        <v>0</v>
      </c>
      <c r="BO32" s="1">
        <f>IF(ABS($Q32)&lt;G$19,$AA32,IF(ABS($Q31)&lt;G$19,(G$19-ABS($Q31))*($Z31+$Z32)*0.5*($D$27+$D$28)*$D$5*1000,0))</f>
        <v>0</v>
      </c>
      <c r="BP32" s="1">
        <f>IF(AND(G$19&lt;ABS($Q32),G$19&gt;ABS($Q31)),1,0)</f>
        <v>0</v>
      </c>
      <c r="BQ32" s="3">
        <f>MIN(IF(BP32=1,($S32-$S31)/(ABS($Q32)-ABS($Q31))*(G$19-ABS($Q31))+$S31,0),$D$7)</f>
        <v>0</v>
      </c>
      <c r="BR32" s="1">
        <f>IF(ABS($Q32)&lt;G$20,$AA32,IF(ABS($Q31)&lt;G$20,(G$20-ABS($Q31))*($Z31+$Z32)*0.5*($D$27+$D$28)*$D$5*1000,0))</f>
        <v>0</v>
      </c>
      <c r="BS32" s="1">
        <f>IF(AND(G$20&lt;ABS($Q32),G$20&gt;ABS($Q31)),1,0)</f>
        <v>0</v>
      </c>
      <c r="BT32" s="3">
        <f>MIN(IF(BS32=1,($S32-$S31)/(ABS($Q32)-ABS($Q31))*(G$20-ABS($Q31))+$S31,0),$D$7)</f>
        <v>0</v>
      </c>
      <c r="BU32" s="1">
        <f>IF(ABS($Q32)&lt;G$21,$AA32,IF(ABS($Q31)&lt;G$21,(G$21-ABS($Q31))*($Z31+$Z32)*0.5*($D$27+$D$28)*$D$5*1000,0))</f>
        <v>0</v>
      </c>
      <c r="BV32" s="1">
        <f>IF(AND(G$21&lt;ABS($Q32),G$21&gt;ABS($Q31)),1,0)</f>
        <v>0</v>
      </c>
      <c r="BW32" s="3">
        <f>MIN(IF(BV32=1,($S32-$S31)/(ABS($Q32)-ABS($Q31))*(G$21-ABS($Q31))+$S31,0),$D$7)</f>
        <v>0</v>
      </c>
      <c r="BX32" s="1">
        <f>IF(ABS($Q32)&lt;G$22,$AA32,IF(ABS($Q31)&lt;G$22,(G$22-ABS($Q31))*($Z31+$Z32)*0.5*($D$27+$D$28)*$D$5*1000,0))</f>
        <v>0</v>
      </c>
      <c r="BY32" s="1">
        <f>IF(AND(G$22&lt;ABS($Q32),G$22&gt;ABS($Q31)),1,0)</f>
        <v>0</v>
      </c>
      <c r="BZ32" s="3">
        <f>MIN(IF(BY32=1,($S32-$S31)/(ABS($Q32)-ABS($Q31))*(G$22-ABS($Q31))+$S31,0),$D$7)</f>
        <v>0</v>
      </c>
      <c r="CA32" s="1">
        <f>IF(ABS($Q32)&lt;G$23,$AA32,IF(ABS($Q31)&lt;G$23,(G$23-ABS($Q31))*($Z31+$Z32)*0.5*($D$27+$D$28)*$D$5*1000,0))</f>
        <v>0</v>
      </c>
      <c r="CB32" s="1">
        <f>IF(AND(G$23&lt;ABS($Q32),G$23&gt;ABS($Q31)),1,0)</f>
        <v>0</v>
      </c>
      <c r="CC32" s="3">
        <f>MIN(IF(CB32=1,($S32-$S31)/(ABS($Q32)-ABS($Q31))*(G$23-ABS($Q31))+$S31,0),$D$7)</f>
        <v>0</v>
      </c>
      <c r="CD32" s="1">
        <f>IF(ABS($Q32)&lt;G$24,$AA32,IF(ABS($Q31)&lt;G$24,(G$24-ABS($Q31))*($Z31+$Z32)*0.5*($D$27+$D$28)*$D$5*1000,0))</f>
        <v>0</v>
      </c>
      <c r="CE32" s="1">
        <f>IF(AND(G$24&lt;ABS($Q32),G$24&gt;ABS($Q31)),1,0)</f>
        <v>0</v>
      </c>
      <c r="CF32" s="3">
        <f>MIN(IF(CE32=1,($S32-$S31)/(ABS($Q32)-ABS($Q31))*(G$24-ABS($Q31))+$S31,0),$D$7)</f>
        <v>0</v>
      </c>
      <c r="CG32" s="1">
        <f>IF(ABS($Q32)&lt;G$25,$AA32,IF(ABS($Q31)&lt;G$25,(G$25-ABS($Q31))*($Z31+$Z32)*0.5*($D$27+$D$28)*$D$5*1000,0))</f>
        <v>0</v>
      </c>
      <c r="CH32" s="1">
        <f>IF(AND(G$25&lt;ABS($Q32),G$25&gt;ABS($Q31)),1,0)</f>
        <v>0</v>
      </c>
      <c r="CI32" s="3">
        <f>MIN(IF(CH32=1,($S32-$S31)/(ABS($Q32)-ABS($Q31))*(G$25-ABS($Q31))+$S31,0),$D$7)</f>
        <v>0</v>
      </c>
      <c r="CJ32" s="1">
        <f>IF(ABS($Q32)&lt;G$26,$AA32,IF(ABS($Q31)&lt;G$26,(G$26-ABS($Q31))*($Z31+$Z32)*0.5*($D$27+$D$28)*$D$5*1000,0))</f>
        <v>0</v>
      </c>
      <c r="CK32" s="1">
        <f>IF(AND(G$26&lt;ABS($Q32),G$26&gt;ABS($Q31)),1,0)</f>
        <v>0</v>
      </c>
      <c r="CL32" s="3">
        <f>MIN(IF(CK32=1,($S32-$S31)/(ABS($Q32)-ABS($Q31))*(G$26-ABS($Q31))+$S31,0),$D$7)</f>
        <v>0</v>
      </c>
      <c r="CM32" s="1">
        <f>IF(ABS($Q32)&lt;G$27,$AA32,IF(ABS($Q31)&lt;G$27,(G$27-ABS($Q31))*($Z31+$Z32)*0.5*($D$27+$D$28)*$D$5*1000,0))</f>
        <v>0</v>
      </c>
      <c r="CN32" s="1">
        <f>IF(AND(G$27&lt;ABS($Q32),G$27&gt;ABS($Q31)),1,0)</f>
        <v>0</v>
      </c>
      <c r="CO32" s="3">
        <f>MIN(IF(CN32=1,($S32-$S31)/(ABS($Q32)-ABS($Q31))*(G$27-ABS($Q31))+$S31,0),$D$7)</f>
        <v>0</v>
      </c>
      <c r="CP32" s="1">
        <f>IF(ABS($Q32)&lt;G$28,$AA32,IF(ABS($Q31)&lt;G$28,(G$28-ABS($Q31))*($Z31+$Z32)*0.5*($D$27+$D$28)*$D$5*1000,0))</f>
        <v>0</v>
      </c>
      <c r="CQ32" s="1">
        <f>IF(AND(G$28&lt;ABS($Q32),G$28&gt;ABS($Q31)),1,0)</f>
        <v>0</v>
      </c>
      <c r="CR32" s="3">
        <f>MIN(IF(CQ32=1,($S32-$S31)/(ABS($Q32)-ABS($Q31))*(G$28-ABS($Q31))+$S31,0),$D$7)</f>
        <v>0</v>
      </c>
      <c r="CS32" s="1">
        <f>IF(ABS($Q32)&lt;G$29,$AA32,IF(ABS($Q31)&lt;G$29,(G$29-ABS($Q31))*($Z31+$Z32)*0.5*($D$27+$D$28)*$D$5*1000,0))</f>
        <v>0</v>
      </c>
      <c r="CT32" s="1">
        <f>IF(AND(G$29&lt;ABS($Q32),G$29&gt;ABS($Q31)),1,0)</f>
        <v>0</v>
      </c>
      <c r="CU32" s="3">
        <f>MIN(IF(CT32=1,($S32-$S31)/(ABS($Q32)-ABS($Q31))*(G$29-ABS($Q31))+$S31,0),$D$7)</f>
        <v>0</v>
      </c>
      <c r="CV32" s="1">
        <f>IF(ABS($Q32)&lt;G$30,$AA32,IF(ABS($Q31)&lt;G$30,(G$30-ABS($Q31))*($Z31+$Z32)*0.5*($D$27+$D$28)*$D$5*1000,0))</f>
        <v>133.5263400000002</v>
      </c>
      <c r="CW32" s="1">
        <f>IF(AND(G$30&lt;ABS($Q32),G$30&gt;ABS($Q31)),1,0)</f>
        <v>1</v>
      </c>
      <c r="CX32" s="3">
        <f>MIN(IF(CW32=1,($S32-$S31)/(ABS($Q32)-ABS($Q31))*(G$30-ABS($Q31))+$S31,0),$D$7)</f>
        <v>20.091813804173352</v>
      </c>
      <c r="CY32" s="1">
        <f>IF(ABS($Q32)&lt;G$31,$AA32,IF(ABS($Q31)&lt;G$31,(G$31-ABS($Q31))*($Z31+$Z32)*0.5*($D$27+$D$28)*$D$5*1000,0))</f>
        <v>170.11638000000005</v>
      </c>
      <c r="CZ32" s="1">
        <f>IF(AND(G$31&lt;ABS($Q32),G$31&gt;ABS($Q31)),1,0)</f>
        <v>0</v>
      </c>
      <c r="DA32" s="3">
        <f>MIN(IF(CZ32=1,($S32-$S31)/(ABS($Q32)-ABS($Q31))*(G$31-ABS($Q31))+$S31,0),$D$7)</f>
        <v>0</v>
      </c>
      <c r="DB32" s="1">
        <f>IF(ABS($Q32)&lt;G$32,$AA32,IF(ABS($Q31)&lt;G$32,(G$32-ABS($Q31))*($Z31+$Z32)*0.5*($D$27+$D$28)*$D$5*1000,0))</f>
        <v>170.11638000000005</v>
      </c>
      <c r="DC32" s="1">
        <f>IF(AND(G$32&lt;ABS($Q32),G$32&gt;ABS($Q31)),1,0)</f>
        <v>0</v>
      </c>
      <c r="DD32" s="3">
        <f>MIN(IF(DC32=1,($S32-$S31)/(ABS($Q32)-ABS($Q31))*(G$32-ABS($Q31))+$S31,0),$D$7)</f>
        <v>0</v>
      </c>
      <c r="DE32" s="1">
        <f>IF(ABS($Q32)&lt;G$33,$AA32,IF(ABS($Q31)&lt;G$33,(G$33-ABS($Q31))*($Z31+$Z32)*0.5*($D$27+$D$28)*$D$5*1000,0))</f>
        <v>170.11638000000005</v>
      </c>
      <c r="DF32" s="1">
        <f>IF(AND(G$33&lt;ABS($Q32),G$33&gt;ABS($Q31)),1,0)</f>
        <v>0</v>
      </c>
      <c r="DG32" s="3">
        <f>MIN(IF(DF32=1,($S32-$S31)/(ABS($Q32)-ABS($Q31))*(G$33-ABS($Q31))+$S31,0),$D$7)</f>
        <v>0</v>
      </c>
      <c r="DH32" s="1">
        <f>IF(ABS($Q32)&lt;G$34,$AA32,IF(ABS($Q31)&lt;G$34,(G$34-ABS($Q31))*($Z31+$Z32)*0.5*($D$27+$D$28)*$D$5*1000,0))</f>
        <v>170.11638000000005</v>
      </c>
      <c r="DI32" s="1">
        <f>IF(AND(G$34&lt;ABS($Q32),G$34&gt;ABS($Q31)),1,0)</f>
        <v>0</v>
      </c>
      <c r="DJ32" s="3">
        <f>MIN(IF(DI32=1,($S32-$S31)/(ABS($Q32)-ABS($Q31))*(G$34-ABS($Q31))+$S31,0),$D$7)</f>
        <v>0</v>
      </c>
      <c r="DK32" s="1">
        <f>IF(ABS($Q32)&lt;G$35,$AA32,IF(ABS($Q31)&lt;G$35,(G$35-ABS($Q31))*($Z31+$Z32)*0.5*($D$27+$D$28)*$D$5*1000,0))</f>
        <v>170.11638000000005</v>
      </c>
      <c r="DL32" s="1">
        <f>IF(AND(G$35&lt;ABS($Q32),G$35&gt;ABS($Q31)),1,0)</f>
        <v>0</v>
      </c>
      <c r="DM32" s="3">
        <f>MIN(IF(DL32=1,($S32-$S31)/(ABS($Q32)-ABS($Q31))*(G$35-ABS($Q31))+$S31,0),$D$7)</f>
        <v>0</v>
      </c>
      <c r="DN32" s="1">
        <f>IF(ABS($Q32)&lt;G$36,$AA32,IF(ABS($Q31)&lt;G$36,(G$36-ABS($Q31))*($Z31+$Z32)*0.5*($D$27+$D$28)*$D$5*1000,0))</f>
        <v>170.11638000000005</v>
      </c>
      <c r="DO32" s="1">
        <f>IF(AND(G$36&lt;ABS($Q32),G$36&gt;ABS($Q31)),1,0)</f>
        <v>0</v>
      </c>
      <c r="DP32" s="3">
        <f>MIN(IF(DO32=1,($S32-$S31)/(ABS($Q32)-ABS($Q31))*(G$36-ABS($Q31))+$S31,0),$D$7)</f>
        <v>0</v>
      </c>
      <c r="DQ32" s="1">
        <f>IF(ABS($Q32)&lt;G$37,$AA32,IF(ABS($Q31)&lt;G$37,(G$37-ABS($Q31))*($Z31+$Z32)*0.5*($D$27+$D$28)*$D$5*1000,0))</f>
        <v>170.11638000000005</v>
      </c>
      <c r="DR32" s="1">
        <f>IF(AND(G$37&lt;ABS($Q32),G$37&gt;ABS($Q31)),1,0)</f>
        <v>0</v>
      </c>
      <c r="DS32" s="3">
        <f>MIN(IF(DR32=1,($S32-$S31)/(ABS($Q32)-ABS($Q31))*(G$37-ABS($Q31))+$S31,0),$D$7)</f>
        <v>0</v>
      </c>
      <c r="DT32" s="1">
        <f>IF(ABS($Q32)&lt;G$38,$AA32,IF(ABS($Q31)&lt;G$38,(G$38-ABS($Q31))*($Z31+$Z32)*0.5*($D$27+$D$28)*$D$5*1000,0))</f>
        <v>170.11638000000005</v>
      </c>
      <c r="DU32" s="1">
        <f>IF(AND(G$38&lt;ABS($Q32),G$38&gt;ABS($Q31)),1,0)</f>
        <v>0</v>
      </c>
      <c r="DV32" s="3">
        <f>MIN(IF(DU32=1,($S32-$S31)/(ABS($Q32)-ABS($Q31))*(G$38-ABS($Q31))+$S31,0),$D$7)</f>
        <v>0</v>
      </c>
      <c r="DW32" s="1">
        <f>IF(ABS($Q32)&lt;G$39,$AA32,IF(ABS($Q31)&lt;G$39,(G$39-ABS($Q31))*($Z31+$Z32)*0.5*($D$27+$D$28)*$D$5*1000,0))</f>
        <v>170.11638000000005</v>
      </c>
      <c r="DX32" s="1">
        <f>IF(AND(G$39&lt;ABS($Q32),G$39&gt;ABS($Q31)),1,0)</f>
        <v>0</v>
      </c>
      <c r="DY32" s="3">
        <f>MIN(IF(DX32=1,($S32-$S31)/(ABS($Q32)-ABS($Q31))*(G$39-ABS($Q31))+$S31,0),$D$7)</f>
        <v>0</v>
      </c>
      <c r="DZ32" s="1">
        <f>IF(ABS($Q32)&lt;G$40,$AA32,IF(ABS($Q31)&lt;G$40,(G$40-ABS($Q31))*($Z31+$Z32)*0.5*($D$27+$D$28)*$D$5*1000,0))</f>
        <v>170.11638000000005</v>
      </c>
      <c r="EA32" s="1">
        <f>IF(AND(G$40&lt;ABS($Q32),G$40&gt;ABS($Q31)),1,0)</f>
        <v>0</v>
      </c>
      <c r="EB32" s="3">
        <f>MIN(IF(EA32=1,($S32-$S31)/(ABS($Q32)-ABS($Q31))*(G$40-ABS($Q31))+$S31,0),$D$7)</f>
        <v>0</v>
      </c>
      <c r="EC32" s="1">
        <f>IF(ABS($Q32)&lt;G$41,$AA32,IF(ABS($Q31)&lt;G$41,(G$41-ABS($Q31))*($Z31+$Z32)*0.5*($D$27+$D$28)*$D$5*1000,0))</f>
        <v>170.11638000000005</v>
      </c>
      <c r="ED32" s="1">
        <f>IF(AND(G$41&lt;ABS($Q32),G$41&gt;ABS($Q31)),1,0)</f>
        <v>0</v>
      </c>
      <c r="EE32" s="3">
        <f>MIN(IF(ED32=1,($S32-$S31)/(ABS($Q32)-ABS($Q31))*(G$41-ABS($Q31))+$S31,0),$D$7)</f>
        <v>0</v>
      </c>
      <c r="EF32" s="1">
        <f>IF(ABS($Q32)&lt;G$42,$AA32,IF(ABS($Q31)&lt;G$42,(G$42-ABS($Q31))*($Z31+$Z32)*0.5*($D$27+$D$28)*$D$5*1000,0))</f>
        <v>170.11638000000005</v>
      </c>
      <c r="EG32" s="1">
        <f>IF(AND(G$42&lt;ABS($Q32),G$42&gt;ABS($Q31)),1,0)</f>
        <v>0</v>
      </c>
      <c r="EH32" s="3">
        <f>MIN(IF(EG32=1,($S32-$S31)/(ABS($Q32)-ABS($Q31))*(G$42-ABS($Q31))+$S31,0),$D$7)</f>
        <v>0</v>
      </c>
      <c r="EI32" s="1">
        <f>IF(ABS($Q32)&lt;G$43,$AA32,IF(ABS($Q31)&lt;G$43,(G$43-ABS($Q31))*($Z31+$Z32)*0.5*($D$27+$D$28)*$D$5*1000,0))</f>
        <v>170.11638000000005</v>
      </c>
      <c r="EJ32" s="1">
        <f>IF(AND(G$43&lt;ABS($Q32),G$43&gt;ABS($Q31)),1,0)</f>
        <v>0</v>
      </c>
      <c r="EK32" s="3">
        <f>MIN(IF(EJ32=1,($S32-$S31)/(ABS($Q32)-ABS($Q31))*(G$43-ABS($Q31))+$S31,0),$D$7)</f>
        <v>0</v>
      </c>
      <c r="EL32" s="1">
        <f>IF(ABS($Q32)&lt;G$44,$AA32,IF(ABS($Q31)&lt;G$44,(G$44-ABS($Q31))*($Z31+$Z32)*0.5*($D$27+$D$28)*$D$5*1000,0))</f>
        <v>170.11638000000005</v>
      </c>
      <c r="EM32" s="1">
        <f>IF(AND(G$44&lt;ABS($Q32),G$44&gt;ABS($Q31)),1,0)</f>
        <v>0</v>
      </c>
      <c r="EN32" s="3">
        <f>MIN(IF(EM32=1,($S32-$S31)/(ABS($Q32)-ABS($Q31))*(G$44-ABS($Q31))+$S31,0),$D$7)</f>
        <v>0</v>
      </c>
      <c r="EO32" s="1">
        <f>IF(ABS($Q32)&lt;G$45,$AA32,IF(ABS($Q31)&lt;G$45,(G$45-ABS($Q31))*($Z31+$Z32)*0.5*($D$27+$D$28)*$D$5*1000,0))</f>
        <v>170.11638000000005</v>
      </c>
      <c r="EP32" s="1">
        <f>IF(AND(G$45&lt;ABS($Q32),G$45&gt;ABS($Q31)),1,0)</f>
        <v>0</v>
      </c>
      <c r="EQ32" s="3">
        <f>MIN(IF(EP32=1,($S32-$S31)/(ABS($Q32)-ABS($Q31))*(G$45-ABS($Q31))+$S31,0),$D$7)</f>
        <v>0</v>
      </c>
      <c r="ER32" s="1">
        <f>IF(ABS($Q32)&lt;G$46,$AA32,IF(ABS($Q31)&lt;G$46,(G$46-ABS($Q31))*($Z31+$Z32)*0.5*($D$27+$D$28)*$D$5*1000,0))</f>
        <v>170.11638000000005</v>
      </c>
      <c r="ES32" s="1">
        <f>IF(AND(G$46&lt;ABS($Q32),G$46&gt;ABS($Q31)),1,0)</f>
        <v>0</v>
      </c>
      <c r="ET32" s="3">
        <f>MIN(IF(ES32=1,($S32-$S31)/(ABS($Q32)-ABS($Q31))*(G$46-ABS($Q31))+$S31,0),$D$7)</f>
        <v>0</v>
      </c>
      <c r="EU32" s="1">
        <f>IF(ABS($Q32)&lt;G$47,$AA32,IF(ABS($Q31)&lt;G$47,(G$47-ABS($Q31))*($Z31+$Z32)*0.5*($D$27+$D$28)*$D$5*1000,0))</f>
        <v>170.11638000000005</v>
      </c>
      <c r="EV32" s="1">
        <f>IF(AND(G$47&lt;ABS($Q32),G$47&gt;ABS($Q31)),1,0)</f>
        <v>0</v>
      </c>
      <c r="EW32" s="3">
        <f>MIN(IF(EV32=1,($S32-$S31)/(ABS($Q32)-ABS($Q31))*(G$47-ABS($Q31))+$S31,0),$D$7)</f>
        <v>0</v>
      </c>
      <c r="EX32" s="1">
        <f>IF(ABS($Q32)&lt;G$48,$AA32,IF(ABS($Q31)&lt;G$48,(G$48-ABS($Q31))*($Z31+$Z32)*0.5*($D$27+$D$28)*$D$5*1000,0))</f>
        <v>170.11638000000005</v>
      </c>
      <c r="EY32" s="1">
        <f>IF(AND(G$48&lt;ABS($Q32),G$48&gt;ABS($Q31)),1,0)</f>
        <v>0</v>
      </c>
      <c r="EZ32" s="3">
        <f>MIN(IF(EY32=1,($S32-$S31)/(ABS($Q32)-ABS($Q31))*(G$48-ABS($Q31))+$S31,0),$D$7)</f>
        <v>0</v>
      </c>
      <c r="FA32" s="1">
        <f>IF(ABS($Q32)&lt;G$49,$AA32,IF(ABS($Q31)&lt;G$49,(G$49-ABS($Q31))*($Z31+$Z32)*0.5*($D$27+$D$28)*$D$5*1000,0))</f>
        <v>170.11638000000005</v>
      </c>
      <c r="FB32" s="1">
        <f>IF(AND(G$49&lt;ABS($Q32),G$49&gt;ABS($Q31)),1,0)</f>
        <v>0</v>
      </c>
      <c r="FC32" s="3">
        <f>MIN(IF(FB32=1,($S32-$S31)/(ABS($Q32)-ABS($Q31))*(G$49-ABS($Q31))+$S31,0),$D$7)</f>
        <v>0</v>
      </c>
      <c r="FD32" s="1">
        <f>IF(ABS($Q32)&lt;G$50,$AA32,IF(ABS($Q31)&lt;G$50,(G$50-ABS($Q31))*($Z31+$Z32)*0.5*($D$27+$D$28)*$D$5*1000,0))</f>
        <v>170.11638000000005</v>
      </c>
      <c r="FE32" s="1">
        <f>IF(AND(G$50&lt;ABS($Q32),G$50&gt;ABS($Q31)),1,0)</f>
        <v>0</v>
      </c>
      <c r="FF32" s="3">
        <f>MIN(IF(FE32=1,($S32-$S31)/(ABS($Q32)-ABS($Q31))*(G$50-ABS($Q31))+$S31,0),$D$7)</f>
        <v>0</v>
      </c>
      <c r="FG32" s="1">
        <f>IF(ABS($Q32)&lt;G$51,$AA32,IF(ABS($Q31)&lt;G$51,(G$51-ABS($Q31))*($Z31+$Z32)*0.5*($D$27+$D$28)*$D$5*1000,0))</f>
        <v>170.11638000000005</v>
      </c>
      <c r="FH32" s="1">
        <f>IF(AND(G$51&lt;ABS($Q32),G$51&gt;ABS($Q31)),1,0)</f>
        <v>0</v>
      </c>
      <c r="FI32" s="3">
        <f>MIN(IF(FH32=1,($S32-$S31)/(ABS($Q32)-ABS($Q31))*(G$51-ABS($Q31))+$S31,0),$D$7)</f>
        <v>0</v>
      </c>
      <c r="FJ32" s="1">
        <f>IF(ABS($Q32)&lt;G$52,$AA32,IF(ABS($Q31)&lt;G$52,(G$52-ABS($Q31))*($Z31+$Z32)*0.5*($D$27+$D$28)*$D$5*1000,0))</f>
        <v>170.11638000000005</v>
      </c>
      <c r="FK32" s="1">
        <f>IF(AND(G$52&lt;ABS($Q32),G$52&gt;ABS($Q31)),1,0)</f>
        <v>0</v>
      </c>
      <c r="FL32" s="3">
        <f>MIN(IF(FK32=1,($S32-$S31)/(ABS($Q32)-ABS($Q31))*(G$52-ABS($Q31))+$S31,0),$D$7)</f>
        <v>0</v>
      </c>
      <c r="FM32" s="1">
        <f>IF(ABS($Q32)&lt;G$53,$AA32,IF(ABS($Q31)&lt;G$53,(G$53-ABS($Q31))*($Z31+$Z32)*0.5*($D$27+$D$28)*$D$5*1000,0))</f>
        <v>170.11638000000005</v>
      </c>
      <c r="FN32" s="1">
        <f>IF(AND(G$53&lt;ABS($Q32),G$53&gt;ABS($Q31)),1,0)</f>
        <v>0</v>
      </c>
      <c r="FO32" s="3">
        <f>MIN(IF(FN32=1,($S32-$S31)/(ABS($Q32)-ABS($Q31))*(G$53-ABS($Q31))+$S31,0),$D$7)</f>
        <v>0</v>
      </c>
      <c r="FP32" s="1">
        <f>IF(ABS($Q32)&lt;G$54,$AA32,IF(ABS($Q31)&lt;G$54,(G$54-ABS($Q31))*($Z31+$Z32)*0.5*($D$27+$D$28)*$D$5*1000,0))</f>
        <v>170.11638000000005</v>
      </c>
      <c r="FQ32" s="1">
        <f>IF(AND(G$54&lt;ABS($Q32),G$54&gt;ABS($Q31)),1,0)</f>
        <v>0</v>
      </c>
      <c r="FR32" s="3">
        <f>MIN(IF(FQ32=1,($S32-$S31)/(ABS($Q32)-ABS($Q31))*(G$54-ABS($Q31))+$S31,0),$D$7)</f>
        <v>0</v>
      </c>
      <c r="FS32" s="1">
        <f>IF(ABS($Q32)&lt;G$55,$AA32,IF(ABS($Q31)&lt;G$55,(G$55-ABS($Q31))*($Z31+$Z32)*0.5*($D$27+$D$28)*$D$5*1000,0))</f>
        <v>170.11638000000005</v>
      </c>
      <c r="FT32" s="1">
        <f>IF(AND(G$55&lt;ABS($Q32),G$55&gt;ABS($Q31)),1,0)</f>
        <v>0</v>
      </c>
      <c r="FU32" s="3">
        <f>MIN(IF(FT32=1,($S32-$S31)/(ABS($Q32)-ABS($Q31))*(G$55-ABS($Q31))+$S31,0),$D$7)</f>
        <v>0</v>
      </c>
      <c r="FV32" s="1" t="e">
        <f>IF(ABS($Q32)&lt;#REF!,$AA32,IF(ABS($Q31)&lt;#REF!,(#REF!-ABS($Q31))*($Z31+$Z32)*0.5*($D$27+$D$28)*$D$5*1000,0))</f>
        <v>#REF!</v>
      </c>
      <c r="FW32" s="1" t="e">
        <f>IF(AND(#REF!&lt;ABS($Q32),#REF!&gt;ABS($Q31)),1,0)</f>
        <v>#REF!</v>
      </c>
      <c r="FX32" s="3" t="e">
        <f>MIN(IF(FW32=1,($S32-$S31)/(ABS($Q32)-ABS($Q31))*(#REF!-ABS($Q31))+$S31,0),$D$7)</f>
        <v>#REF!</v>
      </c>
    </row>
    <row r="33" spans="1:180" ht="15" customHeight="1" x14ac:dyDescent="0.35">
      <c r="A33" s="4"/>
      <c r="B33" s="88"/>
      <c r="C33" s="89"/>
      <c r="D33" s="90"/>
      <c r="E33" s="4"/>
      <c r="F33" s="4"/>
      <c r="G33" s="14">
        <v>18.5</v>
      </c>
      <c r="H33" s="95">
        <f>SUM(DG7:DG221)*$D$6*1000*$D$29</f>
        <v>7790.0879274249819</v>
      </c>
      <c r="I33" s="95">
        <f>SUM(DE7:DE410)</f>
        <v>3779.3816400000005</v>
      </c>
      <c r="J33" s="25">
        <f t="shared" si="0"/>
        <v>6.4714714714714709</v>
      </c>
      <c r="K33" s="22">
        <f t="shared" si="1"/>
        <v>-790.36886780462794</v>
      </c>
      <c r="L33" s="97">
        <f>(K33-G33)</f>
        <v>-808.86886780462794</v>
      </c>
      <c r="M33" s="53">
        <f>IF(AND(L33&lt;0,L32&gt;1),1,0)</f>
        <v>0</v>
      </c>
      <c r="N33" s="13">
        <f>-($D$35*I33)/J33</f>
        <v>-1168.0130729651976</v>
      </c>
      <c r="O33" s="13">
        <f>-($D$34*H33)/$D$20</f>
        <v>-886.06375978226208</v>
      </c>
      <c r="P33" s="4"/>
      <c r="Q33" s="5">
        <v>-17.134</v>
      </c>
      <c r="R33" s="4">
        <v>1.4330000000000001</v>
      </c>
      <c r="S33" s="4">
        <v>24.2</v>
      </c>
      <c r="T33" s="4">
        <v>24.2</v>
      </c>
      <c r="U33" s="4">
        <v>0.121</v>
      </c>
      <c r="V33" s="4">
        <v>0.5</v>
      </c>
      <c r="W33" s="4" t="s">
        <v>3</v>
      </c>
      <c r="X33" s="4" t="s">
        <v>10</v>
      </c>
      <c r="Y33" s="4">
        <v>13</v>
      </c>
      <c r="Z33" s="3">
        <f t="shared" si="2"/>
        <v>0.121</v>
      </c>
      <c r="AA33" s="3"/>
      <c r="AB33" s="1"/>
      <c r="AC33" s="2"/>
      <c r="AD33" s="2"/>
      <c r="AE33" s="1"/>
      <c r="AF33" s="2"/>
      <c r="AG33" s="2"/>
      <c r="AH33" s="1"/>
      <c r="AI33" s="2"/>
      <c r="AJ33" s="2"/>
      <c r="AK33" s="1"/>
      <c r="AL33" s="2"/>
      <c r="AM33" s="2"/>
      <c r="AN33" s="1"/>
      <c r="AO33" s="2"/>
      <c r="AP33" s="2"/>
      <c r="AQ33" s="1"/>
      <c r="AR33" s="2"/>
      <c r="AS33" s="2"/>
      <c r="AT33" s="1"/>
      <c r="AU33" s="2"/>
      <c r="AV33" s="2"/>
      <c r="AW33" s="1"/>
      <c r="AX33" s="2"/>
      <c r="AY33" s="2"/>
      <c r="AZ33" s="1"/>
      <c r="BA33" s="2"/>
      <c r="BB33" s="2"/>
      <c r="BC33" s="1"/>
      <c r="BD33" s="2"/>
      <c r="BE33" s="2"/>
      <c r="BF33" s="1"/>
      <c r="BG33" s="2"/>
      <c r="BH33" s="2"/>
      <c r="BI33" s="1"/>
      <c r="BJ33" s="2"/>
      <c r="BK33" s="2"/>
      <c r="BL33" s="1"/>
      <c r="BM33" s="2"/>
      <c r="BN33" s="2"/>
      <c r="BO33" s="1"/>
      <c r="BP33" s="2"/>
      <c r="BQ33" s="2"/>
      <c r="BR33" s="1"/>
      <c r="BS33" s="2"/>
      <c r="BT33" s="2"/>
      <c r="BU33" s="1"/>
      <c r="BV33" s="2"/>
      <c r="BW33" s="2"/>
      <c r="BX33" s="1"/>
      <c r="BY33" s="2"/>
      <c r="BZ33" s="2"/>
      <c r="CA33" s="1"/>
      <c r="CB33" s="2"/>
      <c r="CC33" s="2"/>
      <c r="CD33" s="1"/>
      <c r="CE33" s="2"/>
      <c r="CF33" s="2"/>
      <c r="CG33" s="1"/>
      <c r="CH33" s="2"/>
      <c r="CI33" s="2"/>
      <c r="CJ33" s="1"/>
      <c r="CK33" s="2"/>
      <c r="CL33" s="2"/>
      <c r="CM33" s="1"/>
      <c r="CN33" s="2"/>
      <c r="CO33" s="2"/>
      <c r="CP33" s="1"/>
      <c r="CQ33" s="2"/>
      <c r="CR33" s="2"/>
      <c r="CS33" s="1"/>
      <c r="CT33" s="2"/>
      <c r="CU33" s="2"/>
      <c r="CV33" s="1"/>
      <c r="CW33" s="2"/>
      <c r="CX33" s="2"/>
      <c r="CY33" s="1"/>
      <c r="CZ33" s="2"/>
      <c r="DA33" s="2"/>
      <c r="DB33" s="1"/>
      <c r="DC33" s="2"/>
      <c r="DD33" s="2"/>
      <c r="DE33" s="1"/>
      <c r="DF33" s="2"/>
      <c r="DG33" s="2"/>
      <c r="DH33" s="1"/>
      <c r="DI33" s="2"/>
      <c r="DJ33" s="2"/>
      <c r="DK33" s="1"/>
      <c r="DL33" s="2"/>
      <c r="DM33" s="2"/>
      <c r="DN33" s="1"/>
      <c r="DO33" s="2"/>
      <c r="DP33" s="2"/>
      <c r="DQ33" s="1"/>
      <c r="DR33" s="2"/>
      <c r="DS33" s="2"/>
      <c r="DT33" s="1"/>
      <c r="DU33" s="2"/>
      <c r="DV33" s="2"/>
      <c r="DW33" s="1"/>
      <c r="DX33" s="2"/>
      <c r="DY33" s="2"/>
      <c r="DZ33" s="1"/>
      <c r="EA33" s="2"/>
      <c r="EB33" s="2"/>
      <c r="EC33" s="1"/>
      <c r="ED33" s="2"/>
      <c r="EE33" s="2"/>
      <c r="EF33" s="1"/>
      <c r="EG33" s="2"/>
      <c r="EH33" s="2"/>
      <c r="EI33" s="1"/>
      <c r="EJ33" s="2"/>
      <c r="EK33" s="2"/>
      <c r="EL33" s="1"/>
      <c r="EM33" s="2"/>
      <c r="EN33" s="2"/>
      <c r="EO33" s="1"/>
      <c r="EP33" s="2"/>
      <c r="EQ33" s="2"/>
      <c r="ER33" s="1"/>
      <c r="ES33" s="2"/>
      <c r="ET33" s="2"/>
      <c r="EU33" s="1"/>
      <c r="EV33" s="2"/>
      <c r="EW33" s="2"/>
      <c r="EX33" s="1"/>
      <c r="EY33" s="2"/>
      <c r="EZ33" s="2"/>
      <c r="FA33" s="1"/>
      <c r="FB33" s="2"/>
      <c r="FC33" s="2"/>
      <c r="FD33" s="1"/>
      <c r="FE33" s="2"/>
      <c r="FF33" s="2"/>
      <c r="FG33" s="1"/>
      <c r="FH33" s="2"/>
      <c r="FI33" s="2"/>
      <c r="FJ33" s="1"/>
      <c r="FK33" s="2"/>
      <c r="FL33" s="2"/>
      <c r="FM33" s="1"/>
      <c r="FN33" s="2"/>
      <c r="FO33" s="2"/>
      <c r="FP33" s="1"/>
      <c r="FQ33" s="2"/>
      <c r="FR33" s="2"/>
      <c r="FS33" s="1"/>
      <c r="FT33" s="2"/>
      <c r="FU33" s="2"/>
      <c r="FV33" s="1"/>
      <c r="FW33" s="2"/>
      <c r="FX33" s="2"/>
    </row>
    <row r="34" spans="1:180" ht="15" customHeight="1" x14ac:dyDescent="0.35">
      <c r="A34" s="4"/>
      <c r="B34" s="37" t="s">
        <v>62</v>
      </c>
      <c r="C34" s="9" t="s">
        <v>8</v>
      </c>
      <c r="D34" s="38">
        <v>0.5</v>
      </c>
      <c r="E34" s="4"/>
      <c r="F34" s="4"/>
      <c r="G34" s="14">
        <v>19</v>
      </c>
      <c r="H34" s="95">
        <f>SUM(DJ7:DJ221)*$D$6*1000*$D$29</f>
        <v>6083.7794117647009</v>
      </c>
      <c r="I34" s="95">
        <f>SUM(DH7:DH410)</f>
        <v>3888.4641900000006</v>
      </c>
      <c r="J34" s="25">
        <f t="shared" si="0"/>
        <v>6.3011695906432736</v>
      </c>
      <c r="K34" s="22">
        <f t="shared" si="1"/>
        <v>-662.48001485981604</v>
      </c>
      <c r="L34" s="97">
        <f>(K34-G34)</f>
        <v>-681.48001485981604</v>
      </c>
      <c r="M34" s="53">
        <f>IF(AND(L34&lt;0,L33&gt;1),1,0)</f>
        <v>0</v>
      </c>
      <c r="N34" s="13">
        <f>-($D$35*I34)/J34</f>
        <v>-1234.2039470812069</v>
      </c>
      <c r="O34" s="13">
        <f>-($D$34*H34)/$D$20</f>
        <v>-691.98403272144083</v>
      </c>
      <c r="P34" s="4"/>
      <c r="Q34" s="5">
        <v>-18.567</v>
      </c>
      <c r="R34" s="4" t="s">
        <v>4</v>
      </c>
      <c r="S34" s="4">
        <v>20.9</v>
      </c>
      <c r="T34" s="4">
        <v>20.9</v>
      </c>
      <c r="U34" s="4">
        <v>0.104</v>
      </c>
      <c r="V34" s="4">
        <v>0.5</v>
      </c>
      <c r="W34" s="4" t="s">
        <v>3</v>
      </c>
      <c r="X34" s="4" t="s">
        <v>10</v>
      </c>
      <c r="Y34" s="4">
        <v>13</v>
      </c>
      <c r="Z34" s="3">
        <f t="shared" si="2"/>
        <v>0.104</v>
      </c>
      <c r="AA34" s="1">
        <f>$R33*($Z34+$Z33)*0.5*($D$27+$D$28)*1000*$D$5</f>
        <v>396.58274999999998</v>
      </c>
      <c r="AB34" s="1">
        <f>IF(ABS($Q34)&lt;$G$6,$AA34,IF(ABS($Q33)&lt;$G$6,($G$6-ABS($Q33))*($Z33+$Z34)*0.5*($D$27+$D$28)*$D$5*1000,0))</f>
        <v>0</v>
      </c>
      <c r="AC34" s="1">
        <f>IF(AND($G$6&lt;ABS($Q34),$G$6&gt;ABS($Q33)),1,0)</f>
        <v>0</v>
      </c>
      <c r="AD34" s="3">
        <f>MIN(IF(AC34=1,($S34-$S33)/(ABS($Q34)-ABS($Q33))*($G$6-ABS($Q33))+$S33,0),$D$7)</f>
        <v>0</v>
      </c>
      <c r="AE34" s="1">
        <f>IF(ABS($Q34)&lt;$G$7,$AA34,IF(ABS($Q33)&lt;$G$7,($G$7-ABS($Q33))*($Z33+$Z34)*0.5*($D$27+$D$28)*$D$5*1000,0))</f>
        <v>0</v>
      </c>
      <c r="AF34" s="1">
        <f>IF(AND($G$7&lt;ABS($Q34),$G$7&gt;ABS($Q33)),1,0)</f>
        <v>0</v>
      </c>
      <c r="AG34" s="3">
        <f>MIN(IF(AF34=1,($S34-$S33)/(ABS($Q34)-ABS($Q33))*($G$7-ABS($Q33))+$S33,0),$D$7)</f>
        <v>0</v>
      </c>
      <c r="AH34" s="1">
        <f>IF(ABS($Q34)&lt;$G$8,$AA34,IF(ABS($Q33)&lt;$G$8,($G$8-ABS($Q33))*($Z33+$Z34)*0.5*($D$27+$D$28)*$D$5*1000,0))</f>
        <v>0</v>
      </c>
      <c r="AI34" s="1">
        <f>IF(AND($G$8&lt;ABS($Q34),$G$8&gt;ABS($Q33)),1,0)</f>
        <v>0</v>
      </c>
      <c r="AJ34" s="3">
        <f>MIN(IF(AI34=1,($S34-$S33)/(ABS($Q34)-ABS($Q33))*($G$8-ABS($Q33))+$S33,0),$D$7)</f>
        <v>0</v>
      </c>
      <c r="AK34" s="1">
        <f>IF(ABS($Q34)&lt;$G$9,$AA34,IF(ABS($Q33)&lt;$G$9,($G$9-ABS($Q33))*($Z33+$Z34)*0.5*($D$27+$D$28)*$D$5*1000,0))</f>
        <v>0</v>
      </c>
      <c r="AL34" s="1">
        <f>IF(AND($G$9&lt;ABS($Q34),$G$9&gt;ABS($Q33)),1,0)</f>
        <v>0</v>
      </c>
      <c r="AM34" s="3">
        <f>MIN(IF(AL34=1,($S34-$S33)/(ABS($Q34)-ABS($Q33))*($G$9-ABS($Q33))+$S33,0),$D$7)</f>
        <v>0</v>
      </c>
      <c r="AN34" s="1">
        <f>IF(ABS($Q34)&lt;$G$10,$AA34,IF(ABS($Q33)&lt;$G$10,($G$10-ABS($Q33))*($Z33+$Z34)*0.5*($D$27+$D$28)*$D$5*1000,0))</f>
        <v>0</v>
      </c>
      <c r="AO34" s="1">
        <f>IF(AND($G$10&lt;ABS($Q34),$G$10&gt;ABS($Q33)),1,0)</f>
        <v>0</v>
      </c>
      <c r="AP34" s="3">
        <f>MIN(IF(AO34=1,($S34-$S33)/(ABS($Q34)-ABS($Q33))*($G$10-ABS($Q33))+$S33,0),$D$7)</f>
        <v>0</v>
      </c>
      <c r="AQ34" s="1">
        <f>IF(ABS($Q34)&lt;$G$11,$AA34,IF(ABS($Q33)&lt;$G$11,($G$11-ABS($Q33))*($Z33+$Z34)*0.5*($D$27+$D$28)*$D$5*1000,0))</f>
        <v>0</v>
      </c>
      <c r="AR34" s="1">
        <f>IF(AND($G$11&lt;ABS($Q34),$G$11&gt;ABS($Q33)),1,0)</f>
        <v>0</v>
      </c>
      <c r="AS34" s="3">
        <f>MIN(IF(AR34=1,($S34-$S33)/(ABS($Q34)-ABS($Q33))*($G$11-ABS($Q33))+$S33,0),$D$7)</f>
        <v>0</v>
      </c>
      <c r="AT34" s="1">
        <f>IF(ABS($Q34)&lt;$G$12,$AA34,IF(ABS($Q33)&lt;$G$12,($G$12-ABS($Q33))*($Z33+$Z34)*0.5*($D$27+$D$28)*$D$5*1000,0))</f>
        <v>0</v>
      </c>
      <c r="AU34" s="1">
        <f>IF(AND($G$12&lt;ABS($Q34),$G$12&gt;ABS($Q33)),1,0)</f>
        <v>0</v>
      </c>
      <c r="AV34" s="3">
        <f>MIN(IF(AU34=1,($S34-$S33)/(ABS($Q34)-ABS($Q33))*($G$12-ABS($Q33))+$S33,0),$D$7)</f>
        <v>0</v>
      </c>
      <c r="AW34" s="1">
        <f>IF(ABS($Q34)&lt;$G$13,$AA34,IF(ABS($Q33)&lt;$G$13,($G$13-ABS($Q33))*($Z33+$Z34)*0.5*($D$27+$D$28)*$D$5*1000,0))</f>
        <v>0</v>
      </c>
      <c r="AX34" s="1">
        <f>IF(AND($G$13&lt;ABS($Q34),$G$13&gt;ABS($Q33)),1,0)</f>
        <v>0</v>
      </c>
      <c r="AY34" s="3">
        <f>MIN(IF(AX34=1,($S34-$S33)/(ABS($Q34)-ABS($Q33))*($G$13-ABS($Q33))+$S33,0),$D$7)</f>
        <v>0</v>
      </c>
      <c r="AZ34" s="1">
        <f>IF(ABS($Q34)&lt;$G$14,$AA34,IF(ABS($Q33)&lt;$G$14,($G$14-ABS($Q33))*($Z33+$Z34)*0.5*($D$27+$D$28)*$D$5*1000,0))</f>
        <v>0</v>
      </c>
      <c r="BA34" s="1">
        <f>IF(AND($G$14&lt;ABS($Q34),$G$14&gt;ABS($Q33)),1,0)</f>
        <v>0</v>
      </c>
      <c r="BB34" s="3">
        <f>MIN(IF(BA34=1,($S34-$S33)/(ABS($Q34)-ABS($Q33))*($G$14-ABS($Q33))+$S33,0),$D$7)</f>
        <v>0</v>
      </c>
      <c r="BC34" s="1">
        <f>IF(ABS($Q34)&lt;G$15,$AA34,IF(ABS($Q33)&lt;G$15,(G$15-ABS($Q33))*($Z33+$Z34)*0.5*($D$27+$D$28)*$D$5*1000,0))</f>
        <v>0</v>
      </c>
      <c r="BD34" s="1">
        <f>IF(AND(G$15&lt;ABS($Q34),G$15&gt;ABS($Q33)),1,0)</f>
        <v>0</v>
      </c>
      <c r="BE34" s="3">
        <f>MIN(IF(BD34=1,($S34-$S33)/(ABS($Q34)-ABS($Q33))*(G$15-ABS($Q33))+$S33,0),$D$7)</f>
        <v>0</v>
      </c>
      <c r="BF34" s="1">
        <f>IF(ABS($Q34)&lt;G$16,$AA34,IF(ABS($Q33)&lt;G$16,(G$16-ABS($Q33))*($Z33+$Z34)*0.5*($D$27+$D$28)*$D$5*1000,0))</f>
        <v>0</v>
      </c>
      <c r="BG34" s="1">
        <f>IF(AND(G$16&lt;ABS($Q34),G$16&gt;ABS($Q33)),1,0)</f>
        <v>0</v>
      </c>
      <c r="BH34" s="3">
        <f>MIN(IF(BG34=1,($S34-$S33)/(ABS($Q34)-ABS($Q33))*(G$16-ABS($Q33))+$S33,0),$D$7)</f>
        <v>0</v>
      </c>
      <c r="BI34" s="1">
        <f>IF(ABS($Q34)&lt;G$17,$AA34,IF(ABS($Q33)&lt;G$17,(G$17-ABS($Q33))*($Z33+$Z34)*0.5*($D$27+$D$28)*$D$5*1000,0))</f>
        <v>0</v>
      </c>
      <c r="BJ34" s="1">
        <f>IF(AND(G$17&lt;ABS($Q34),G$17&gt;ABS($Q33)),1,0)</f>
        <v>0</v>
      </c>
      <c r="BK34" s="3">
        <f>MIN(IF(BJ34=1,($S34-$S33)/(ABS($Q34)-ABS($Q33))*(G$17-ABS($Q33))+$S33,0),$D$7)</f>
        <v>0</v>
      </c>
      <c r="BL34" s="1">
        <f>IF(ABS($Q34)&lt;G$18,$AA34,IF(ABS($Q33)&lt;G$18,(G$18-ABS($Q33))*($Z33+$Z34)*0.5*($D$27+$D$28)*$D$5*1000,0))</f>
        <v>0</v>
      </c>
      <c r="BM34" s="1">
        <f>IF(AND(G$18&lt;ABS($Q34),G$18&gt;ABS($Q33)),1,0)</f>
        <v>0</v>
      </c>
      <c r="BN34" s="3">
        <f>MIN(IF(BM34=1,($S34-$S33)/(ABS($Q34)-ABS($Q33))*(G$18-ABS($Q33))+$S33,0),$D$7)</f>
        <v>0</v>
      </c>
      <c r="BO34" s="1">
        <f>IF(ABS($Q34)&lt;G$19,$AA34,IF(ABS($Q33)&lt;G$19,(G$19-ABS($Q33))*($Z33+$Z34)*0.5*($D$27+$D$28)*$D$5*1000,0))</f>
        <v>0</v>
      </c>
      <c r="BP34" s="1">
        <f>IF(AND(G$19&lt;ABS($Q34),G$19&gt;ABS($Q33)),1,0)</f>
        <v>0</v>
      </c>
      <c r="BQ34" s="3">
        <f>MIN(IF(BP34=1,($S34-$S33)/(ABS($Q34)-ABS($Q33))*(G$19-ABS($Q33))+$S33,0),$D$7)</f>
        <v>0</v>
      </c>
      <c r="BR34" s="1">
        <f>IF(ABS($Q34)&lt;G$20,$AA34,IF(ABS($Q33)&lt;G$20,(G$20-ABS($Q33))*($Z33+$Z34)*0.5*($D$27+$D$28)*$D$5*1000,0))</f>
        <v>0</v>
      </c>
      <c r="BS34" s="1">
        <f>IF(AND(G$20&lt;ABS($Q34),G$20&gt;ABS($Q33)),1,0)</f>
        <v>0</v>
      </c>
      <c r="BT34" s="3">
        <f>MIN(IF(BS34=1,($S34-$S33)/(ABS($Q34)-ABS($Q33))*(G$20-ABS($Q33))+$S33,0),$D$7)</f>
        <v>0</v>
      </c>
      <c r="BU34" s="1">
        <f>IF(ABS($Q34)&lt;G$21,$AA34,IF(ABS($Q33)&lt;G$21,(G$21-ABS($Q33))*($Z33+$Z34)*0.5*($D$27+$D$28)*$D$5*1000,0))</f>
        <v>0</v>
      </c>
      <c r="BV34" s="1">
        <f>IF(AND(G$21&lt;ABS($Q34),G$21&gt;ABS($Q33)),1,0)</f>
        <v>0</v>
      </c>
      <c r="BW34" s="3">
        <f>MIN(IF(BV34=1,($S34-$S33)/(ABS($Q34)-ABS($Q33))*(G$21-ABS($Q33))+$S33,0),$D$7)</f>
        <v>0</v>
      </c>
      <c r="BX34" s="1">
        <f>IF(ABS($Q34)&lt;G$22,$AA34,IF(ABS($Q33)&lt;G$22,(G$22-ABS($Q33))*($Z33+$Z34)*0.5*($D$27+$D$28)*$D$5*1000,0))</f>
        <v>0</v>
      </c>
      <c r="BY34" s="1">
        <f>IF(AND(G$22&lt;ABS($Q34),G$22&gt;ABS($Q33)),1,0)</f>
        <v>0</v>
      </c>
      <c r="BZ34" s="3">
        <f>MIN(IF(BY34=1,($S34-$S33)/(ABS($Q34)-ABS($Q33))*(G$22-ABS($Q33))+$S33,0),$D$7)</f>
        <v>0</v>
      </c>
      <c r="CA34" s="1">
        <f>IF(ABS($Q34)&lt;G$23,$AA34,IF(ABS($Q33)&lt;G$23,(G$23-ABS($Q33))*($Z33+$Z34)*0.5*($D$27+$D$28)*$D$5*1000,0))</f>
        <v>0</v>
      </c>
      <c r="CB34" s="1">
        <f>IF(AND(G$23&lt;ABS($Q34),G$23&gt;ABS($Q33)),1,0)</f>
        <v>0</v>
      </c>
      <c r="CC34" s="3">
        <f>MIN(IF(CB34=1,($S34-$S33)/(ABS($Q34)-ABS($Q33))*(G$23-ABS($Q33))+$S33,0),$D$7)</f>
        <v>0</v>
      </c>
      <c r="CD34" s="1">
        <f>IF(ABS($Q34)&lt;G$24,$AA34,IF(ABS($Q33)&lt;G$24,(G$24-ABS($Q33))*($Z33+$Z34)*0.5*($D$27+$D$28)*$D$5*1000,0))</f>
        <v>0</v>
      </c>
      <c r="CE34" s="1">
        <f>IF(AND(G$24&lt;ABS($Q34),G$24&gt;ABS($Q33)),1,0)</f>
        <v>0</v>
      </c>
      <c r="CF34" s="3">
        <f>MIN(IF(CE34=1,($S34-$S33)/(ABS($Q34)-ABS($Q33))*(G$24-ABS($Q33))+$S33,0),$D$7)</f>
        <v>0</v>
      </c>
      <c r="CG34" s="1">
        <f>IF(ABS($Q34)&lt;G$25,$AA34,IF(ABS($Q33)&lt;G$25,(G$25-ABS($Q33))*($Z33+$Z34)*0.5*($D$27+$D$28)*$D$5*1000,0))</f>
        <v>0</v>
      </c>
      <c r="CH34" s="1">
        <f>IF(AND(G$25&lt;ABS($Q34),G$25&gt;ABS($Q33)),1,0)</f>
        <v>0</v>
      </c>
      <c r="CI34" s="3">
        <f>MIN(IF(CH34=1,($S34-$S33)/(ABS($Q34)-ABS($Q33))*(G$25-ABS($Q33))+$S33,0),$D$7)</f>
        <v>0</v>
      </c>
      <c r="CJ34" s="1">
        <f>IF(ABS($Q34)&lt;G$26,$AA34,IF(ABS($Q33)&lt;G$26,(G$26-ABS($Q33))*($Z33+$Z34)*0.5*($D$27+$D$28)*$D$5*1000,0))</f>
        <v>0</v>
      </c>
      <c r="CK34" s="1">
        <f>IF(AND(G$26&lt;ABS($Q34),G$26&gt;ABS($Q33)),1,0)</f>
        <v>0</v>
      </c>
      <c r="CL34" s="3">
        <f>MIN(IF(CK34=1,($S34-$S33)/(ABS($Q34)-ABS($Q33))*(G$26-ABS($Q33))+$S33,0),$D$7)</f>
        <v>0</v>
      </c>
      <c r="CM34" s="1">
        <f>IF(ABS($Q34)&lt;G$27,$AA34,IF(ABS($Q33)&lt;G$27,(G$27-ABS($Q33))*($Z33+$Z34)*0.5*($D$27+$D$28)*$D$5*1000,0))</f>
        <v>0</v>
      </c>
      <c r="CN34" s="1">
        <f>IF(AND(G$27&lt;ABS($Q34),G$27&gt;ABS($Q33)),1,0)</f>
        <v>0</v>
      </c>
      <c r="CO34" s="3">
        <f>MIN(IF(CN34=1,($S34-$S33)/(ABS($Q34)-ABS($Q33))*(G$27-ABS($Q33))+$S33,0),$D$7)</f>
        <v>0</v>
      </c>
      <c r="CP34" s="1">
        <f>IF(ABS($Q34)&lt;G$28,$AA34,IF(ABS($Q33)&lt;G$28,(G$28-ABS($Q33))*($Z33+$Z34)*0.5*($D$27+$D$28)*$D$5*1000,0))</f>
        <v>0</v>
      </c>
      <c r="CQ34" s="1">
        <f>IF(AND(G$28&lt;ABS($Q34),G$28&gt;ABS($Q33)),1,0)</f>
        <v>0</v>
      </c>
      <c r="CR34" s="3">
        <f>MIN(IF(CQ34=1,($S34-$S33)/(ABS($Q34)-ABS($Q33))*(G$28-ABS($Q33))+$S33,0),$D$7)</f>
        <v>0</v>
      </c>
      <c r="CS34" s="1">
        <f>IF(ABS($Q34)&lt;G$29,$AA34,IF(ABS($Q33)&lt;G$29,(G$29-ABS($Q33))*($Z33+$Z34)*0.5*($D$27+$D$28)*$D$5*1000,0))</f>
        <v>0</v>
      </c>
      <c r="CT34" s="1">
        <f>IF(AND(G$29&lt;ABS($Q34),G$29&gt;ABS($Q33)),1,0)</f>
        <v>0</v>
      </c>
      <c r="CU34" s="3">
        <f>MIN(IF(CT34=1,($S34-$S33)/(ABS($Q34)-ABS($Q33))*(G$29-ABS($Q33))+$S33,0),$D$7)</f>
        <v>0</v>
      </c>
      <c r="CV34" s="1">
        <f>IF(ABS($Q34)&lt;G$30,$AA34,IF(ABS($Q33)&lt;G$30,(G$30-ABS($Q33))*($Z33+$Z34)*0.5*($D$27+$D$28)*$D$5*1000,0))</f>
        <v>0</v>
      </c>
      <c r="CW34" s="1">
        <f>IF(AND(G$30&lt;ABS($Q34),G$30&gt;ABS($Q33)),1,0)</f>
        <v>0</v>
      </c>
      <c r="CX34" s="3">
        <f>MIN(IF(CW34=1,($S34-$S33)/(ABS($Q34)-ABS($Q33))*(G$30-ABS($Q33))+$S33,0),$D$7)</f>
        <v>0</v>
      </c>
      <c r="CY34" s="1">
        <f>IF(ABS($Q34)&lt;G$31,$AA34,IF(ABS($Q33)&lt;G$31,(G$31-ABS($Q33))*($Z33+$Z34)*0.5*($D$27+$D$28)*$D$5*1000,0))</f>
        <v>101.29049999999989</v>
      </c>
      <c r="CZ34" s="1">
        <f>IF(AND(G$31&lt;ABS($Q34),G$31&gt;ABS($Q33)),1,0)</f>
        <v>1</v>
      </c>
      <c r="DA34" s="3">
        <f>MIN(IF(CZ34=1,($S34-$S33)/(ABS($Q34)-ABS($Q33))*(G$31-ABS($Q33))+$S33,0),$D$7)</f>
        <v>23.357152826238661</v>
      </c>
      <c r="DB34" s="1">
        <f>IF(ABS($Q34)&lt;G$32,$AA34,IF(ABS($Q33)&lt;G$32,(G$32-ABS($Q33))*($Z33+$Z34)*0.5*($D$27+$D$28)*$D$5*1000,0))</f>
        <v>239.66549999999992</v>
      </c>
      <c r="DC34" s="1">
        <f>IF(AND(G$32&lt;ABS($Q34),G$32&gt;ABS($Q33)),1,0)</f>
        <v>1</v>
      </c>
      <c r="DD34" s="3">
        <f>MIN(IF(DC34=1,($S34-$S33)/(ABS($Q34)-ABS($Q33))*(G$32-ABS($Q33))+$S33,0),$D$7)</f>
        <v>22.205722260990928</v>
      </c>
      <c r="DE34" s="1">
        <f>IF(ABS($Q34)&lt;G$33,$AA34,IF(ABS($Q33)&lt;G$33,(G$33-ABS($Q33))*($Z33+$Z34)*0.5*($D$27+$D$28)*$D$5*1000,0))</f>
        <v>378.04049999999995</v>
      </c>
      <c r="DF34" s="1">
        <f>IF(AND(G$33&lt;ABS($Q34),G$33&gt;ABS($Q33)),1,0)</f>
        <v>1</v>
      </c>
      <c r="DG34" s="3">
        <f>MIN(IF(DF34=1,($S34-$S33)/(ABS($Q34)-ABS($Q33))*(G$33-ABS($Q33))+$S33,0),$D$7)</f>
        <v>21.054291695743196</v>
      </c>
      <c r="DH34" s="1">
        <f>IF(ABS($Q34)&lt;G$34,$AA34,IF(ABS($Q33)&lt;G$34,(G$34-ABS($Q33))*($Z33+$Z34)*0.5*($D$27+$D$28)*$D$5*1000,0))</f>
        <v>396.58274999999998</v>
      </c>
      <c r="DI34" s="1">
        <f>IF(AND(G$34&lt;ABS($Q34),G$34&gt;ABS($Q33)),1,0)</f>
        <v>0</v>
      </c>
      <c r="DJ34" s="3">
        <f>MIN(IF(DI34=1,($S34-$S33)/(ABS($Q34)-ABS($Q33))*(G$34-ABS($Q33))+$S33,0),$D$7)</f>
        <v>0</v>
      </c>
      <c r="DK34" s="1">
        <f>IF(ABS($Q34)&lt;G$35,$AA34,IF(ABS($Q33)&lt;G$35,(G$35-ABS($Q33))*($Z33+$Z34)*0.5*($D$27+$D$28)*$D$5*1000,0))</f>
        <v>396.58274999999998</v>
      </c>
      <c r="DL34" s="1">
        <f>IF(AND(G$35&lt;ABS($Q34),G$35&gt;ABS($Q33)),1,0)</f>
        <v>0</v>
      </c>
      <c r="DM34" s="3">
        <f>MIN(IF(DL34=1,($S34-$S33)/(ABS($Q34)-ABS($Q33))*(G$35-ABS($Q33))+$S33,0),$D$7)</f>
        <v>0</v>
      </c>
      <c r="DN34" s="1">
        <f>IF(ABS($Q34)&lt;G$36,$AA34,IF(ABS($Q33)&lt;G$36,(G$36-ABS($Q33))*($Z33+$Z34)*0.5*($D$27+$D$28)*$D$5*1000,0))</f>
        <v>396.58274999999998</v>
      </c>
      <c r="DO34" s="1">
        <f>IF(AND(G$36&lt;ABS($Q34),G$36&gt;ABS($Q33)),1,0)</f>
        <v>0</v>
      </c>
      <c r="DP34" s="3">
        <f>MIN(IF(DO34=1,($S34-$S33)/(ABS($Q34)-ABS($Q33))*(G$36-ABS($Q33))+$S33,0),$D$7)</f>
        <v>0</v>
      </c>
      <c r="DQ34" s="1">
        <f>IF(ABS($Q34)&lt;G$37,$AA34,IF(ABS($Q33)&lt;G$37,(G$37-ABS($Q33))*($Z33+$Z34)*0.5*($D$27+$D$28)*$D$5*1000,0))</f>
        <v>396.58274999999998</v>
      </c>
      <c r="DR34" s="1">
        <f>IF(AND(G$37&lt;ABS($Q34),G$37&gt;ABS($Q33)),1,0)</f>
        <v>0</v>
      </c>
      <c r="DS34" s="3">
        <f>MIN(IF(DR34=1,($S34-$S33)/(ABS($Q34)-ABS($Q33))*(G$37-ABS($Q33))+$S33,0),$D$7)</f>
        <v>0</v>
      </c>
      <c r="DT34" s="1">
        <f>IF(ABS($Q34)&lt;G$38,$AA34,IF(ABS($Q33)&lt;G$38,(G$38-ABS($Q33))*($Z33+$Z34)*0.5*($D$27+$D$28)*$D$5*1000,0))</f>
        <v>396.58274999999998</v>
      </c>
      <c r="DU34" s="1">
        <f>IF(AND(G$38&lt;ABS($Q34),G$38&gt;ABS($Q33)),1,0)</f>
        <v>0</v>
      </c>
      <c r="DV34" s="3">
        <f>MIN(IF(DU34=1,($S34-$S33)/(ABS($Q34)-ABS($Q33))*(G$38-ABS($Q33))+$S33,0),$D$7)</f>
        <v>0</v>
      </c>
      <c r="DW34" s="1">
        <f>IF(ABS($Q34)&lt;G$39,$AA34,IF(ABS($Q33)&lt;G$39,(G$39-ABS($Q33))*($Z33+$Z34)*0.5*($D$27+$D$28)*$D$5*1000,0))</f>
        <v>396.58274999999998</v>
      </c>
      <c r="DX34" s="1">
        <f>IF(AND(G$39&lt;ABS($Q34),G$39&gt;ABS($Q33)),1,0)</f>
        <v>0</v>
      </c>
      <c r="DY34" s="3">
        <f>MIN(IF(DX34=1,($S34-$S33)/(ABS($Q34)-ABS($Q33))*(G$39-ABS($Q33))+$S33,0),$D$7)</f>
        <v>0</v>
      </c>
      <c r="DZ34" s="1">
        <f>IF(ABS($Q34)&lt;G$40,$AA34,IF(ABS($Q33)&lt;G$40,(G$40-ABS($Q33))*($Z33+$Z34)*0.5*($D$27+$D$28)*$D$5*1000,0))</f>
        <v>396.58274999999998</v>
      </c>
      <c r="EA34" s="1">
        <f>IF(AND(G$40&lt;ABS($Q34),G$40&gt;ABS($Q33)),1,0)</f>
        <v>0</v>
      </c>
      <c r="EB34" s="3">
        <f>MIN(IF(EA34=1,($S34-$S33)/(ABS($Q34)-ABS($Q33))*(G$40-ABS($Q33))+$S33,0),$D$7)</f>
        <v>0</v>
      </c>
      <c r="EC34" s="1">
        <f>IF(ABS($Q34)&lt;G$41,$AA34,IF(ABS($Q33)&lt;G$41,(G$41-ABS($Q33))*($Z33+$Z34)*0.5*($D$27+$D$28)*$D$5*1000,0))</f>
        <v>396.58274999999998</v>
      </c>
      <c r="ED34" s="1">
        <f>IF(AND(G$41&lt;ABS($Q34),G$41&gt;ABS($Q33)),1,0)</f>
        <v>0</v>
      </c>
      <c r="EE34" s="3">
        <f>MIN(IF(ED34=1,($S34-$S33)/(ABS($Q34)-ABS($Q33))*(G$41-ABS($Q33))+$S33,0),$D$7)</f>
        <v>0</v>
      </c>
      <c r="EF34" s="1">
        <f>IF(ABS($Q34)&lt;G$42,$AA34,IF(ABS($Q33)&lt;G$42,(G$42-ABS($Q33))*($Z33+$Z34)*0.5*($D$27+$D$28)*$D$5*1000,0))</f>
        <v>396.58274999999998</v>
      </c>
      <c r="EG34" s="1">
        <f>IF(AND(G$42&lt;ABS($Q34),G$42&gt;ABS($Q33)),1,0)</f>
        <v>0</v>
      </c>
      <c r="EH34" s="3">
        <f>MIN(IF(EG34=1,($S34-$S33)/(ABS($Q34)-ABS($Q33))*(G$42-ABS($Q33))+$S33,0),$D$7)</f>
        <v>0</v>
      </c>
      <c r="EI34" s="1">
        <f>IF(ABS($Q34)&lt;G$43,$AA34,IF(ABS($Q33)&lt;G$43,(G$43-ABS($Q33))*($Z33+$Z34)*0.5*($D$27+$D$28)*$D$5*1000,0))</f>
        <v>396.58274999999998</v>
      </c>
      <c r="EJ34" s="1">
        <f>IF(AND(G$43&lt;ABS($Q34),G$43&gt;ABS($Q33)),1,0)</f>
        <v>0</v>
      </c>
      <c r="EK34" s="3">
        <f>MIN(IF(EJ34=1,($S34-$S33)/(ABS($Q34)-ABS($Q33))*(G$43-ABS($Q33))+$S33,0),$D$7)</f>
        <v>0</v>
      </c>
      <c r="EL34" s="1">
        <f>IF(ABS($Q34)&lt;G$44,$AA34,IF(ABS($Q33)&lt;G$44,(G$44-ABS($Q33))*($Z33+$Z34)*0.5*($D$27+$D$28)*$D$5*1000,0))</f>
        <v>396.58274999999998</v>
      </c>
      <c r="EM34" s="1">
        <f>IF(AND(G$44&lt;ABS($Q34),G$44&gt;ABS($Q33)),1,0)</f>
        <v>0</v>
      </c>
      <c r="EN34" s="3">
        <f>MIN(IF(EM34=1,($S34-$S33)/(ABS($Q34)-ABS($Q33))*(G$44-ABS($Q33))+$S33,0),$D$7)</f>
        <v>0</v>
      </c>
      <c r="EO34" s="1">
        <f>IF(ABS($Q34)&lt;G$45,$AA34,IF(ABS($Q33)&lt;G$45,(G$45-ABS($Q33))*($Z33+$Z34)*0.5*($D$27+$D$28)*$D$5*1000,0))</f>
        <v>396.58274999999998</v>
      </c>
      <c r="EP34" s="1">
        <f>IF(AND(G$45&lt;ABS($Q34),G$45&gt;ABS($Q33)),1,0)</f>
        <v>0</v>
      </c>
      <c r="EQ34" s="3">
        <f>MIN(IF(EP34=1,($S34-$S33)/(ABS($Q34)-ABS($Q33))*(G$45-ABS($Q33))+$S33,0),$D$7)</f>
        <v>0</v>
      </c>
      <c r="ER34" s="1">
        <f>IF(ABS($Q34)&lt;G$46,$AA34,IF(ABS($Q33)&lt;G$46,(G$46-ABS($Q33))*($Z33+$Z34)*0.5*($D$27+$D$28)*$D$5*1000,0))</f>
        <v>396.58274999999998</v>
      </c>
      <c r="ES34" s="1">
        <f>IF(AND(G$46&lt;ABS($Q34),G$46&gt;ABS($Q33)),1,0)</f>
        <v>0</v>
      </c>
      <c r="ET34" s="3">
        <f>MIN(IF(ES34=1,($S34-$S33)/(ABS($Q34)-ABS($Q33))*(G$46-ABS($Q33))+$S33,0),$D$7)</f>
        <v>0</v>
      </c>
      <c r="EU34" s="1">
        <f>IF(ABS($Q34)&lt;G$47,$AA34,IF(ABS($Q33)&lt;G$47,(G$47-ABS($Q33))*($Z33+$Z34)*0.5*($D$27+$D$28)*$D$5*1000,0))</f>
        <v>396.58274999999998</v>
      </c>
      <c r="EV34" s="1">
        <f>IF(AND(G$47&lt;ABS($Q34),G$47&gt;ABS($Q33)),1,0)</f>
        <v>0</v>
      </c>
      <c r="EW34" s="3">
        <f>MIN(IF(EV34=1,($S34-$S33)/(ABS($Q34)-ABS($Q33))*(G$47-ABS($Q33))+$S33,0),$D$7)</f>
        <v>0</v>
      </c>
      <c r="EX34" s="1">
        <f>IF(ABS($Q34)&lt;G$48,$AA34,IF(ABS($Q33)&lt;G$48,(G$48-ABS($Q33))*($Z33+$Z34)*0.5*($D$27+$D$28)*$D$5*1000,0))</f>
        <v>396.58274999999998</v>
      </c>
      <c r="EY34" s="1">
        <f>IF(AND(G$48&lt;ABS($Q34),G$48&gt;ABS($Q33)),1,0)</f>
        <v>0</v>
      </c>
      <c r="EZ34" s="3">
        <f>MIN(IF(EY34=1,($S34-$S33)/(ABS($Q34)-ABS($Q33))*(G$48-ABS($Q33))+$S33,0),$D$7)</f>
        <v>0</v>
      </c>
      <c r="FA34" s="1">
        <f>IF(ABS($Q34)&lt;G$49,$AA34,IF(ABS($Q33)&lt;G$49,(G$49-ABS($Q33))*($Z33+$Z34)*0.5*($D$27+$D$28)*$D$5*1000,0))</f>
        <v>396.58274999999998</v>
      </c>
      <c r="FB34" s="1">
        <f>IF(AND(G$49&lt;ABS($Q34),G$49&gt;ABS($Q33)),1,0)</f>
        <v>0</v>
      </c>
      <c r="FC34" s="3">
        <f>MIN(IF(FB34=1,($S34-$S33)/(ABS($Q34)-ABS($Q33))*(G$49-ABS($Q33))+$S33,0),$D$7)</f>
        <v>0</v>
      </c>
      <c r="FD34" s="1">
        <f>IF(ABS($Q34)&lt;G$50,$AA34,IF(ABS($Q33)&lt;G$50,(G$50-ABS($Q33))*($Z33+$Z34)*0.5*($D$27+$D$28)*$D$5*1000,0))</f>
        <v>396.58274999999998</v>
      </c>
      <c r="FE34" s="1">
        <f>IF(AND(G$50&lt;ABS($Q34),G$50&gt;ABS($Q33)),1,0)</f>
        <v>0</v>
      </c>
      <c r="FF34" s="3">
        <f>MIN(IF(FE34=1,($S34-$S33)/(ABS($Q34)-ABS($Q33))*(G$50-ABS($Q33))+$S33,0),$D$7)</f>
        <v>0</v>
      </c>
      <c r="FG34" s="1">
        <f>IF(ABS($Q34)&lt;G$51,$AA34,IF(ABS($Q33)&lt;G$51,(G$51-ABS($Q33))*($Z33+$Z34)*0.5*($D$27+$D$28)*$D$5*1000,0))</f>
        <v>396.58274999999998</v>
      </c>
      <c r="FH34" s="1">
        <f>IF(AND(G$51&lt;ABS($Q34),G$51&gt;ABS($Q33)),1,0)</f>
        <v>0</v>
      </c>
      <c r="FI34" s="3">
        <f>MIN(IF(FH34=1,($S34-$S33)/(ABS($Q34)-ABS($Q33))*(G$51-ABS($Q33))+$S33,0),$D$7)</f>
        <v>0</v>
      </c>
      <c r="FJ34" s="1">
        <f>IF(ABS($Q34)&lt;G$52,$AA34,IF(ABS($Q33)&lt;G$52,(G$52-ABS($Q33))*($Z33+$Z34)*0.5*($D$27+$D$28)*$D$5*1000,0))</f>
        <v>396.58274999999998</v>
      </c>
      <c r="FK34" s="1">
        <f>IF(AND(G$52&lt;ABS($Q34),G$52&gt;ABS($Q33)),1,0)</f>
        <v>0</v>
      </c>
      <c r="FL34" s="3">
        <f>MIN(IF(FK34=1,($S34-$S33)/(ABS($Q34)-ABS($Q33))*(G$52-ABS($Q33))+$S33,0),$D$7)</f>
        <v>0</v>
      </c>
      <c r="FM34" s="1">
        <f>IF(ABS($Q34)&lt;G$53,$AA34,IF(ABS($Q33)&lt;G$53,(G$53-ABS($Q33))*($Z33+$Z34)*0.5*($D$27+$D$28)*$D$5*1000,0))</f>
        <v>396.58274999999998</v>
      </c>
      <c r="FN34" s="1">
        <f>IF(AND(G$53&lt;ABS($Q34),G$53&gt;ABS($Q33)),1,0)</f>
        <v>0</v>
      </c>
      <c r="FO34" s="3">
        <f>MIN(IF(FN34=1,($S34-$S33)/(ABS($Q34)-ABS($Q33))*(G$53-ABS($Q33))+$S33,0),$D$7)</f>
        <v>0</v>
      </c>
      <c r="FP34" s="1">
        <f>IF(ABS($Q34)&lt;G$54,$AA34,IF(ABS($Q33)&lt;G$54,(G$54-ABS($Q33))*($Z33+$Z34)*0.5*($D$27+$D$28)*$D$5*1000,0))</f>
        <v>396.58274999999998</v>
      </c>
      <c r="FQ34" s="1">
        <f>IF(AND(G$54&lt;ABS($Q34),G$54&gt;ABS($Q33)),1,0)</f>
        <v>0</v>
      </c>
      <c r="FR34" s="3">
        <f>MIN(IF(FQ34=1,($S34-$S33)/(ABS($Q34)-ABS($Q33))*(G$54-ABS($Q33))+$S33,0),$D$7)</f>
        <v>0</v>
      </c>
      <c r="FS34" s="1">
        <f>IF(ABS($Q34)&lt;G$55,$AA34,IF(ABS($Q33)&lt;G$55,(G$55-ABS($Q33))*($Z33+$Z34)*0.5*($D$27+$D$28)*$D$5*1000,0))</f>
        <v>396.58274999999998</v>
      </c>
      <c r="FT34" s="1">
        <f>IF(AND(G$55&lt;ABS($Q34),G$55&gt;ABS($Q33)),1,0)</f>
        <v>0</v>
      </c>
      <c r="FU34" s="3">
        <f>MIN(IF(FT34=1,($S34-$S33)/(ABS($Q34)-ABS($Q33))*(G$55-ABS($Q33))+$S33,0),$D$7)</f>
        <v>0</v>
      </c>
      <c r="FV34" s="1" t="e">
        <f>IF(ABS($Q34)&lt;#REF!,$AA34,IF(ABS($Q33)&lt;#REF!,(#REF!-ABS($Q33))*($Z33+$Z34)*0.5*($D$27+$D$28)*$D$5*1000,0))</f>
        <v>#REF!</v>
      </c>
      <c r="FW34" s="1" t="e">
        <f>IF(AND(#REF!&lt;ABS($Q34),#REF!&gt;ABS($Q33)),1,0)</f>
        <v>#REF!</v>
      </c>
      <c r="FX34" s="3" t="e">
        <f>MIN(IF(FW34=1,($S34-$S33)/(ABS($Q34)-ABS($Q33))*(#REF!-ABS($Q33))+$S33,0),$D$7)</f>
        <v>#REF!</v>
      </c>
    </row>
    <row r="35" spans="1:180" ht="15" customHeight="1" x14ac:dyDescent="0.35">
      <c r="A35" s="4"/>
      <c r="B35" s="37" t="s">
        <v>61</v>
      </c>
      <c r="C35" s="9" t="s">
        <v>7</v>
      </c>
      <c r="D35" s="38">
        <v>2</v>
      </c>
      <c r="E35" s="4"/>
      <c r="F35" s="4"/>
      <c r="G35" s="14">
        <v>19.5</v>
      </c>
      <c r="H35" s="95">
        <f>SUM(DM7:DM221)*$D$6*1000*$D$29</f>
        <v>5145.0235825388891</v>
      </c>
      <c r="I35" s="95">
        <f>SUM(DK7:DK410)</f>
        <v>3993.0141900000012</v>
      </c>
      <c r="J35" s="25">
        <f t="shared" si="0"/>
        <v>6.1396011396011385</v>
      </c>
      <c r="K35" s="22">
        <f t="shared" si="1"/>
        <v>-622.24025631657503</v>
      </c>
      <c r="L35" s="97">
        <f>(K35-G35)</f>
        <v>-641.74025631657503</v>
      </c>
      <c r="M35" s="53">
        <f>IF(AND(L35&lt;0,L34&gt;1),1,0)</f>
        <v>0</v>
      </c>
      <c r="N35" s="13">
        <f>-($D$35*I35)/J35</f>
        <v>-1300.7405853271468</v>
      </c>
      <c r="O35" s="13">
        <f>-($D$34*H35)/$D$20</f>
        <v>-585.2076359322599</v>
      </c>
      <c r="P35" s="4"/>
      <c r="Q35" s="5">
        <v>-18.567</v>
      </c>
      <c r="R35" s="4">
        <v>0.748</v>
      </c>
      <c r="S35" s="4">
        <v>20.9</v>
      </c>
      <c r="T35" s="4">
        <v>20.9</v>
      </c>
      <c r="U35" s="4">
        <v>0.104</v>
      </c>
      <c r="V35" s="4">
        <v>0.5</v>
      </c>
      <c r="W35" s="4" t="s">
        <v>3</v>
      </c>
      <c r="X35" s="4" t="s">
        <v>10</v>
      </c>
      <c r="Y35" s="4">
        <v>14</v>
      </c>
      <c r="Z35" s="3">
        <f t="shared" si="2"/>
        <v>0.104</v>
      </c>
      <c r="AA35" s="3"/>
      <c r="AB35" s="1"/>
      <c r="AC35" s="2"/>
      <c r="AD35" s="2"/>
      <c r="AE35" s="1"/>
      <c r="AF35" s="2"/>
      <c r="AG35" s="2"/>
      <c r="AH35" s="1"/>
      <c r="AI35" s="2"/>
      <c r="AJ35" s="2"/>
      <c r="AK35" s="1"/>
      <c r="AL35" s="2"/>
      <c r="AM35" s="2"/>
      <c r="AN35" s="1"/>
      <c r="AO35" s="2"/>
      <c r="AP35" s="2"/>
      <c r="AQ35" s="1"/>
      <c r="AR35" s="2"/>
      <c r="AS35" s="2"/>
      <c r="AT35" s="1"/>
      <c r="AU35" s="2"/>
      <c r="AV35" s="2"/>
      <c r="AW35" s="1"/>
      <c r="AX35" s="2"/>
      <c r="AY35" s="2"/>
      <c r="AZ35" s="1"/>
      <c r="BA35" s="2"/>
      <c r="BB35" s="2"/>
      <c r="BC35" s="1"/>
      <c r="BD35" s="2"/>
      <c r="BE35" s="2"/>
      <c r="BF35" s="1"/>
      <c r="BG35" s="2"/>
      <c r="BH35" s="2"/>
      <c r="BI35" s="1"/>
      <c r="BJ35" s="2"/>
      <c r="BK35" s="2"/>
      <c r="BL35" s="1"/>
      <c r="BM35" s="2"/>
      <c r="BN35" s="2"/>
      <c r="BO35" s="1"/>
      <c r="BP35" s="2"/>
      <c r="BQ35" s="2"/>
      <c r="BR35" s="1"/>
      <c r="BS35" s="2"/>
      <c r="BT35" s="2"/>
      <c r="BU35" s="1"/>
      <c r="BV35" s="2"/>
      <c r="BW35" s="2"/>
      <c r="BX35" s="1"/>
      <c r="BY35" s="2"/>
      <c r="BZ35" s="2"/>
      <c r="CA35" s="1"/>
      <c r="CB35" s="2"/>
      <c r="CC35" s="2"/>
      <c r="CD35" s="1"/>
      <c r="CE35" s="2"/>
      <c r="CF35" s="2"/>
      <c r="CG35" s="1"/>
      <c r="CH35" s="2"/>
      <c r="CI35" s="2"/>
      <c r="CJ35" s="1"/>
      <c r="CK35" s="2"/>
      <c r="CL35" s="2"/>
      <c r="CM35" s="1"/>
      <c r="CN35" s="2"/>
      <c r="CO35" s="2"/>
      <c r="CP35" s="1"/>
      <c r="CQ35" s="2"/>
      <c r="CR35" s="2"/>
      <c r="CS35" s="1"/>
      <c r="CT35" s="2"/>
      <c r="CU35" s="2"/>
      <c r="CV35" s="1"/>
      <c r="CW35" s="2"/>
      <c r="CX35" s="2"/>
      <c r="CY35" s="1"/>
      <c r="CZ35" s="2"/>
      <c r="DA35" s="2"/>
      <c r="DB35" s="1"/>
      <c r="DC35" s="2"/>
      <c r="DD35" s="2"/>
      <c r="DE35" s="1"/>
      <c r="DF35" s="2"/>
      <c r="DG35" s="2"/>
      <c r="DH35" s="1"/>
      <c r="DI35" s="2"/>
      <c r="DJ35" s="2"/>
      <c r="DK35" s="1"/>
      <c r="DL35" s="2"/>
      <c r="DM35" s="2"/>
      <c r="DN35" s="1"/>
      <c r="DO35" s="2"/>
      <c r="DP35" s="2"/>
      <c r="DQ35" s="1"/>
      <c r="DR35" s="2"/>
      <c r="DS35" s="2"/>
      <c r="DT35" s="1"/>
      <c r="DU35" s="2"/>
      <c r="DV35" s="2"/>
      <c r="DW35" s="1"/>
      <c r="DX35" s="2"/>
      <c r="DY35" s="2"/>
      <c r="DZ35" s="1"/>
      <c r="EA35" s="2"/>
      <c r="EB35" s="2"/>
      <c r="EC35" s="1"/>
      <c r="ED35" s="2"/>
      <c r="EE35" s="2"/>
      <c r="EF35" s="1"/>
      <c r="EG35" s="2"/>
      <c r="EH35" s="2"/>
      <c r="EI35" s="1"/>
      <c r="EJ35" s="2"/>
      <c r="EK35" s="2"/>
      <c r="EL35" s="1"/>
      <c r="EM35" s="2"/>
      <c r="EN35" s="2"/>
      <c r="EO35" s="1"/>
      <c r="EP35" s="2"/>
      <c r="EQ35" s="2"/>
      <c r="ER35" s="1"/>
      <c r="ES35" s="2"/>
      <c r="ET35" s="2"/>
      <c r="EU35" s="1"/>
      <c r="EV35" s="2"/>
      <c r="EW35" s="2"/>
      <c r="EX35" s="1"/>
      <c r="EY35" s="2"/>
      <c r="EZ35" s="2"/>
      <c r="FA35" s="1"/>
      <c r="FB35" s="2"/>
      <c r="FC35" s="2"/>
      <c r="FD35" s="1"/>
      <c r="FE35" s="2"/>
      <c r="FF35" s="2"/>
      <c r="FG35" s="1"/>
      <c r="FH35" s="2"/>
      <c r="FI35" s="2"/>
      <c r="FJ35" s="1"/>
      <c r="FK35" s="2"/>
      <c r="FL35" s="2"/>
      <c r="FM35" s="1"/>
      <c r="FN35" s="2"/>
      <c r="FO35" s="2"/>
      <c r="FP35" s="1"/>
      <c r="FQ35" s="2"/>
      <c r="FR35" s="2"/>
      <c r="FS35" s="1"/>
      <c r="FT35" s="2"/>
      <c r="FU35" s="2"/>
      <c r="FV35" s="1"/>
      <c r="FW35" s="2"/>
      <c r="FX35" s="2"/>
    </row>
    <row r="36" spans="1:180" ht="15" customHeight="1" x14ac:dyDescent="0.35">
      <c r="A36" s="4"/>
      <c r="B36" s="39" t="s">
        <v>59</v>
      </c>
      <c r="C36" s="40" t="s">
        <v>5</v>
      </c>
      <c r="D36" s="41">
        <f>MIN(160/(200/D26),300)</f>
        <v>100.80000000000001</v>
      </c>
      <c r="E36" s="4"/>
      <c r="F36" s="4"/>
      <c r="G36" s="14">
        <v>20</v>
      </c>
      <c r="H36" s="95">
        <f>SUM(DP7:DP221)*$D$6*1000*$D$29</f>
        <v>5850.4927245358776</v>
      </c>
      <c r="I36" s="95">
        <f>SUM(DN7:DN410)</f>
        <v>4097.564190000001</v>
      </c>
      <c r="J36" s="25">
        <f t="shared" si="0"/>
        <v>5.9861111111111098</v>
      </c>
      <c r="K36" s="22">
        <f t="shared" si="1"/>
        <v>-770.76523272520217</v>
      </c>
      <c r="L36" s="97">
        <f>(K36-G36)</f>
        <v>-790.76523272520217</v>
      </c>
      <c r="M36" s="53">
        <f>IF(AND(L36&lt;0,L35&gt;1),1,0)</f>
        <v>0</v>
      </c>
      <c r="N36" s="13">
        <f>-($D$35*I36)/J36</f>
        <v>-1369.0237664965202</v>
      </c>
      <c r="O36" s="13">
        <f>-($D$34*H36)/$D$20</f>
        <v>-665.44943117151365</v>
      </c>
      <c r="P36" s="4"/>
      <c r="Q36" s="5">
        <v>-19.314999999999998</v>
      </c>
      <c r="R36" s="4" t="s">
        <v>4</v>
      </c>
      <c r="S36" s="4">
        <v>13.2</v>
      </c>
      <c r="T36" s="4">
        <v>13.2</v>
      </c>
      <c r="U36" s="4">
        <v>6.6000000000000003E-2</v>
      </c>
      <c r="V36" s="4">
        <v>0.5</v>
      </c>
      <c r="W36" s="4" t="s">
        <v>3</v>
      </c>
      <c r="X36" s="4" t="s">
        <v>10</v>
      </c>
      <c r="Y36" s="4">
        <v>14</v>
      </c>
      <c r="Z36" s="3">
        <f t="shared" si="2"/>
        <v>6.6000000000000003E-2</v>
      </c>
      <c r="AA36" s="1">
        <f>$R35*($Z36+$Z35)*0.5*($D$27+$D$28)*1000*$D$5</f>
        <v>156.4068</v>
      </c>
      <c r="AB36" s="1">
        <f>IF(ABS($Q36)&lt;$G$6,$AA36,IF(ABS($Q35)&lt;$G$6,($G$6-ABS($Q35))*($Z35+$Z36)*0.5*($D$27+$D$28)*$D$5*1000,0))</f>
        <v>0</v>
      </c>
      <c r="AC36" s="1">
        <f>IF(AND($G$6&lt;ABS($Q36),$G$6&gt;ABS($Q35)),1,0)</f>
        <v>0</v>
      </c>
      <c r="AD36" s="3">
        <f>MIN(IF(AC36=1,($S36-$S35)/(ABS($Q36)-ABS($Q35))*($G$6-ABS($Q35))+$S35,0),$D$7)</f>
        <v>0</v>
      </c>
      <c r="AE36" s="1">
        <f>IF(ABS($Q36)&lt;$G$7,$AA36,IF(ABS($Q35)&lt;$G$7,($G$7-ABS($Q35))*($Z35+$Z36)*0.5*($D$27+$D$28)*$D$5*1000,0))</f>
        <v>0</v>
      </c>
      <c r="AF36" s="1">
        <f>IF(AND($G$7&lt;ABS($Q36),$G$7&gt;ABS($Q35)),1,0)</f>
        <v>0</v>
      </c>
      <c r="AG36" s="3">
        <f>MIN(IF(AF36=1,($S36-$S35)/(ABS($Q36)-ABS($Q35))*($G$7-ABS($Q35))+$S35,0),$D$7)</f>
        <v>0</v>
      </c>
      <c r="AH36" s="1">
        <f>IF(ABS($Q36)&lt;$G$8,$AA36,IF(ABS($Q35)&lt;$G$8,($G$8-ABS($Q35))*($Z35+$Z36)*0.5*($D$27+$D$28)*$D$5*1000,0))</f>
        <v>0</v>
      </c>
      <c r="AI36" s="1">
        <f>IF(AND($G$8&lt;ABS($Q36),$G$8&gt;ABS($Q35)),1,0)</f>
        <v>0</v>
      </c>
      <c r="AJ36" s="3">
        <f>MIN(IF(AI36=1,($S36-$S35)/(ABS($Q36)-ABS($Q35))*($G$8-ABS($Q35))+$S35,0),$D$7)</f>
        <v>0</v>
      </c>
      <c r="AK36" s="1">
        <f>IF(ABS($Q36)&lt;$G$9,$AA36,IF(ABS($Q35)&lt;$G$9,($G$9-ABS($Q35))*($Z35+$Z36)*0.5*($D$27+$D$28)*$D$5*1000,0))</f>
        <v>0</v>
      </c>
      <c r="AL36" s="1">
        <f>IF(AND($G$9&lt;ABS($Q36),$G$9&gt;ABS($Q35)),1,0)</f>
        <v>0</v>
      </c>
      <c r="AM36" s="3">
        <f>MIN(IF(AL36=1,($S36-$S35)/(ABS($Q36)-ABS($Q35))*($G$9-ABS($Q35))+$S35,0),$D$7)</f>
        <v>0</v>
      </c>
      <c r="AN36" s="1">
        <f>IF(ABS($Q36)&lt;$G$10,$AA36,IF(ABS($Q35)&lt;$G$10,($G$10-ABS($Q35))*($Z35+$Z36)*0.5*($D$27+$D$28)*$D$5*1000,0))</f>
        <v>0</v>
      </c>
      <c r="AO36" s="1">
        <f>IF(AND($G$10&lt;ABS($Q36),$G$10&gt;ABS($Q35)),1,0)</f>
        <v>0</v>
      </c>
      <c r="AP36" s="3">
        <f>MIN(IF(AO36=1,($S36-$S35)/(ABS($Q36)-ABS($Q35))*($G$10-ABS($Q35))+$S35,0),$D$7)</f>
        <v>0</v>
      </c>
      <c r="AQ36" s="1">
        <f>IF(ABS($Q36)&lt;$G$11,$AA36,IF(ABS($Q35)&lt;$G$11,($G$11-ABS($Q35))*($Z35+$Z36)*0.5*($D$27+$D$28)*$D$5*1000,0))</f>
        <v>0</v>
      </c>
      <c r="AR36" s="1">
        <f>IF(AND($G$11&lt;ABS($Q36),$G$11&gt;ABS($Q35)),1,0)</f>
        <v>0</v>
      </c>
      <c r="AS36" s="3">
        <f>MIN(IF(AR36=1,($S36-$S35)/(ABS($Q36)-ABS($Q35))*($G$11-ABS($Q35))+$S35,0),$D$7)</f>
        <v>0</v>
      </c>
      <c r="AT36" s="1">
        <f>IF(ABS($Q36)&lt;$G$12,$AA36,IF(ABS($Q35)&lt;$G$12,($G$12-ABS($Q35))*($Z35+$Z36)*0.5*($D$27+$D$28)*$D$5*1000,0))</f>
        <v>0</v>
      </c>
      <c r="AU36" s="1">
        <f>IF(AND($G$12&lt;ABS($Q36),$G$12&gt;ABS($Q35)),1,0)</f>
        <v>0</v>
      </c>
      <c r="AV36" s="3">
        <f>MIN(IF(AU36=1,($S36-$S35)/(ABS($Q36)-ABS($Q35))*($G$12-ABS($Q35))+$S35,0),$D$7)</f>
        <v>0</v>
      </c>
      <c r="AW36" s="1">
        <f>IF(ABS($Q36)&lt;$G$13,$AA36,IF(ABS($Q35)&lt;$G$13,($G$13-ABS($Q35))*($Z35+$Z36)*0.5*($D$27+$D$28)*$D$5*1000,0))</f>
        <v>0</v>
      </c>
      <c r="AX36" s="1">
        <f>IF(AND($G$13&lt;ABS($Q36),$G$13&gt;ABS($Q35)),1,0)</f>
        <v>0</v>
      </c>
      <c r="AY36" s="3">
        <f>MIN(IF(AX36=1,($S36-$S35)/(ABS($Q36)-ABS($Q35))*($G$13-ABS($Q35))+$S35,0),$D$7)</f>
        <v>0</v>
      </c>
      <c r="AZ36" s="1">
        <f>IF(ABS($Q36)&lt;$G$14,$AA36,IF(ABS($Q35)&lt;$G$14,($G$14-ABS($Q35))*($Z35+$Z36)*0.5*($D$27+$D$28)*$D$5*1000,0))</f>
        <v>0</v>
      </c>
      <c r="BA36" s="1">
        <f>IF(AND($G$14&lt;ABS($Q36),$G$14&gt;ABS($Q35)),1,0)</f>
        <v>0</v>
      </c>
      <c r="BB36" s="3">
        <f>MIN(IF(BA36=1,($S36-$S35)/(ABS($Q36)-ABS($Q35))*($G$14-ABS($Q35))+$S35,0),$D$7)</f>
        <v>0</v>
      </c>
      <c r="BC36" s="1">
        <f>IF(ABS($Q36)&lt;G$15,$AA36,IF(ABS($Q35)&lt;G$15,(G$15-ABS($Q35))*($Z35+$Z36)*0.5*($D$27+$D$28)*$D$5*1000,0))</f>
        <v>0</v>
      </c>
      <c r="BD36" s="1">
        <f>IF(AND(G$15&lt;ABS($Q36),G$15&gt;ABS($Q35)),1,0)</f>
        <v>0</v>
      </c>
      <c r="BE36" s="3">
        <f>MIN(IF(BD36=1,($S36-$S35)/(ABS($Q36)-ABS($Q35))*(G$15-ABS($Q35))+$S35,0),$D$7)</f>
        <v>0</v>
      </c>
      <c r="BF36" s="1">
        <f>IF(ABS($Q36)&lt;G$16,$AA36,IF(ABS($Q35)&lt;G$16,(G$16-ABS($Q35))*($Z35+$Z36)*0.5*($D$27+$D$28)*$D$5*1000,0))</f>
        <v>0</v>
      </c>
      <c r="BG36" s="1">
        <f>IF(AND(G$16&lt;ABS($Q36),G$16&gt;ABS($Q35)),1,0)</f>
        <v>0</v>
      </c>
      <c r="BH36" s="3">
        <f>MIN(IF(BG36=1,($S36-$S35)/(ABS($Q36)-ABS($Q35))*(G$16-ABS($Q35))+$S35,0),$D$7)</f>
        <v>0</v>
      </c>
      <c r="BI36" s="1">
        <f>IF(ABS($Q36)&lt;G$17,$AA36,IF(ABS($Q35)&lt;G$17,(G$17-ABS($Q35))*($Z35+$Z36)*0.5*($D$27+$D$28)*$D$5*1000,0))</f>
        <v>0</v>
      </c>
      <c r="BJ36" s="1">
        <f>IF(AND(G$17&lt;ABS($Q36),G$17&gt;ABS($Q35)),1,0)</f>
        <v>0</v>
      </c>
      <c r="BK36" s="3">
        <f>MIN(IF(BJ36=1,($S36-$S35)/(ABS($Q36)-ABS($Q35))*(G$17-ABS($Q35))+$S35,0),$D$7)</f>
        <v>0</v>
      </c>
      <c r="BL36" s="1">
        <f>IF(ABS($Q36)&lt;G$18,$AA36,IF(ABS($Q35)&lt;G$18,(G$18-ABS($Q35))*($Z35+$Z36)*0.5*($D$27+$D$28)*$D$5*1000,0))</f>
        <v>0</v>
      </c>
      <c r="BM36" s="1">
        <f>IF(AND(G$18&lt;ABS($Q36),G$18&gt;ABS($Q35)),1,0)</f>
        <v>0</v>
      </c>
      <c r="BN36" s="3">
        <f>MIN(IF(BM36=1,($S36-$S35)/(ABS($Q36)-ABS($Q35))*(G$18-ABS($Q35))+$S35,0),$D$7)</f>
        <v>0</v>
      </c>
      <c r="BO36" s="1">
        <f>IF(ABS($Q36)&lt;G$19,$AA36,IF(ABS($Q35)&lt;G$19,(G$19-ABS($Q35))*($Z35+$Z36)*0.5*($D$27+$D$28)*$D$5*1000,0))</f>
        <v>0</v>
      </c>
      <c r="BP36" s="1">
        <f>IF(AND(G$19&lt;ABS($Q36),G$19&gt;ABS($Q35)),1,0)</f>
        <v>0</v>
      </c>
      <c r="BQ36" s="3">
        <f>MIN(IF(BP36=1,($S36-$S35)/(ABS($Q36)-ABS($Q35))*(G$19-ABS($Q35))+$S35,0),$D$7)</f>
        <v>0</v>
      </c>
      <c r="BR36" s="1">
        <f>IF(ABS($Q36)&lt;G$20,$AA36,IF(ABS($Q35)&lt;G$20,(G$20-ABS($Q35))*($Z35+$Z36)*0.5*($D$27+$D$28)*$D$5*1000,0))</f>
        <v>0</v>
      </c>
      <c r="BS36" s="1">
        <f>IF(AND(G$20&lt;ABS($Q36),G$20&gt;ABS($Q35)),1,0)</f>
        <v>0</v>
      </c>
      <c r="BT36" s="3">
        <f>MIN(IF(BS36=1,($S36-$S35)/(ABS($Q36)-ABS($Q35))*(G$20-ABS($Q35))+$S35,0),$D$7)</f>
        <v>0</v>
      </c>
      <c r="BU36" s="1">
        <f>IF(ABS($Q36)&lt;G$21,$AA36,IF(ABS($Q35)&lt;G$21,(G$21-ABS($Q35))*($Z35+$Z36)*0.5*($D$27+$D$28)*$D$5*1000,0))</f>
        <v>0</v>
      </c>
      <c r="BV36" s="1">
        <f>IF(AND(G$21&lt;ABS($Q36),G$21&gt;ABS($Q35)),1,0)</f>
        <v>0</v>
      </c>
      <c r="BW36" s="3">
        <f>MIN(IF(BV36=1,($S36-$S35)/(ABS($Q36)-ABS($Q35))*(G$21-ABS($Q35))+$S35,0),$D$7)</f>
        <v>0</v>
      </c>
      <c r="BX36" s="1">
        <f>IF(ABS($Q36)&lt;G$22,$AA36,IF(ABS($Q35)&lt;G$22,(G$22-ABS($Q35))*($Z35+$Z36)*0.5*($D$27+$D$28)*$D$5*1000,0))</f>
        <v>0</v>
      </c>
      <c r="BY36" s="1">
        <f>IF(AND(G$22&lt;ABS($Q36),G$22&gt;ABS($Q35)),1,0)</f>
        <v>0</v>
      </c>
      <c r="BZ36" s="3">
        <f>MIN(IF(BY36=1,($S36-$S35)/(ABS($Q36)-ABS($Q35))*(G$22-ABS($Q35))+$S35,0),$D$7)</f>
        <v>0</v>
      </c>
      <c r="CA36" s="1">
        <f>IF(ABS($Q36)&lt;G$23,$AA36,IF(ABS($Q35)&lt;G$23,(G$23-ABS($Q35))*($Z35+$Z36)*0.5*($D$27+$D$28)*$D$5*1000,0))</f>
        <v>0</v>
      </c>
      <c r="CB36" s="1">
        <f>IF(AND(G$23&lt;ABS($Q36),G$23&gt;ABS($Q35)),1,0)</f>
        <v>0</v>
      </c>
      <c r="CC36" s="3">
        <f>MIN(IF(CB36=1,($S36-$S35)/(ABS($Q36)-ABS($Q35))*(G$23-ABS($Q35))+$S35,0),$D$7)</f>
        <v>0</v>
      </c>
      <c r="CD36" s="1">
        <f>IF(ABS($Q36)&lt;G$24,$AA36,IF(ABS($Q35)&lt;G$24,(G$24-ABS($Q35))*($Z35+$Z36)*0.5*($D$27+$D$28)*$D$5*1000,0))</f>
        <v>0</v>
      </c>
      <c r="CE36" s="1">
        <f>IF(AND(G$24&lt;ABS($Q36),G$24&gt;ABS($Q35)),1,0)</f>
        <v>0</v>
      </c>
      <c r="CF36" s="3">
        <f>MIN(IF(CE36=1,($S36-$S35)/(ABS($Q36)-ABS($Q35))*(G$24-ABS($Q35))+$S35,0),$D$7)</f>
        <v>0</v>
      </c>
      <c r="CG36" s="1">
        <f>IF(ABS($Q36)&lt;G$25,$AA36,IF(ABS($Q35)&lt;G$25,(G$25-ABS($Q35))*($Z35+$Z36)*0.5*($D$27+$D$28)*$D$5*1000,0))</f>
        <v>0</v>
      </c>
      <c r="CH36" s="1">
        <f>IF(AND(G$25&lt;ABS($Q36),G$25&gt;ABS($Q35)),1,0)</f>
        <v>0</v>
      </c>
      <c r="CI36" s="3">
        <f>MIN(IF(CH36=1,($S36-$S35)/(ABS($Q36)-ABS($Q35))*(G$25-ABS($Q35))+$S35,0),$D$7)</f>
        <v>0</v>
      </c>
      <c r="CJ36" s="1">
        <f>IF(ABS($Q36)&lt;G$26,$AA36,IF(ABS($Q35)&lt;G$26,(G$26-ABS($Q35))*($Z35+$Z36)*0.5*($D$27+$D$28)*$D$5*1000,0))</f>
        <v>0</v>
      </c>
      <c r="CK36" s="1">
        <f>IF(AND(G$26&lt;ABS($Q36),G$26&gt;ABS($Q35)),1,0)</f>
        <v>0</v>
      </c>
      <c r="CL36" s="3">
        <f>MIN(IF(CK36=1,($S36-$S35)/(ABS($Q36)-ABS($Q35))*(G$26-ABS($Q35))+$S35,0),$D$7)</f>
        <v>0</v>
      </c>
      <c r="CM36" s="1">
        <f>IF(ABS($Q36)&lt;G$27,$AA36,IF(ABS($Q35)&lt;G$27,(G$27-ABS($Q35))*($Z35+$Z36)*0.5*($D$27+$D$28)*$D$5*1000,0))</f>
        <v>0</v>
      </c>
      <c r="CN36" s="1">
        <f>IF(AND(G$27&lt;ABS($Q36),G$27&gt;ABS($Q35)),1,0)</f>
        <v>0</v>
      </c>
      <c r="CO36" s="3">
        <f>MIN(IF(CN36=1,($S36-$S35)/(ABS($Q36)-ABS($Q35))*(G$27-ABS($Q35))+$S35,0),$D$7)</f>
        <v>0</v>
      </c>
      <c r="CP36" s="1">
        <f>IF(ABS($Q36)&lt;G$28,$AA36,IF(ABS($Q35)&lt;G$28,(G$28-ABS($Q35))*($Z35+$Z36)*0.5*($D$27+$D$28)*$D$5*1000,0))</f>
        <v>0</v>
      </c>
      <c r="CQ36" s="1">
        <f>IF(AND(G$28&lt;ABS($Q36),G$28&gt;ABS($Q35)),1,0)</f>
        <v>0</v>
      </c>
      <c r="CR36" s="3">
        <f>MIN(IF(CQ36=1,($S36-$S35)/(ABS($Q36)-ABS($Q35))*(G$28-ABS($Q35))+$S35,0),$D$7)</f>
        <v>0</v>
      </c>
      <c r="CS36" s="1">
        <f>IF(ABS($Q36)&lt;G$29,$AA36,IF(ABS($Q35)&lt;G$29,(G$29-ABS($Q35))*($Z35+$Z36)*0.5*($D$27+$D$28)*$D$5*1000,0))</f>
        <v>0</v>
      </c>
      <c r="CT36" s="1">
        <f>IF(AND(G$29&lt;ABS($Q36),G$29&gt;ABS($Q35)),1,0)</f>
        <v>0</v>
      </c>
      <c r="CU36" s="3">
        <f>MIN(IF(CT36=1,($S36-$S35)/(ABS($Q36)-ABS($Q35))*(G$29-ABS($Q35))+$S35,0),$D$7)</f>
        <v>0</v>
      </c>
      <c r="CV36" s="1">
        <f>IF(ABS($Q36)&lt;G$30,$AA36,IF(ABS($Q35)&lt;G$30,(G$30-ABS($Q35))*($Z35+$Z36)*0.5*($D$27+$D$28)*$D$5*1000,0))</f>
        <v>0</v>
      </c>
      <c r="CW36" s="1">
        <f>IF(AND(G$30&lt;ABS($Q36),G$30&gt;ABS($Q35)),1,0)</f>
        <v>0</v>
      </c>
      <c r="CX36" s="3">
        <f>MIN(IF(CW36=1,($S36-$S35)/(ABS($Q36)-ABS($Q35))*(G$30-ABS($Q35))+$S35,0),$D$7)</f>
        <v>0</v>
      </c>
      <c r="CY36" s="1">
        <f>IF(ABS($Q36)&lt;G$31,$AA36,IF(ABS($Q35)&lt;G$31,(G$31-ABS($Q35))*($Z35+$Z36)*0.5*($D$27+$D$28)*$D$5*1000,0))</f>
        <v>0</v>
      </c>
      <c r="CZ36" s="1">
        <f>IF(AND(G$31&lt;ABS($Q36),G$31&gt;ABS($Q35)),1,0)</f>
        <v>0</v>
      </c>
      <c r="DA36" s="3">
        <f>MIN(IF(CZ36=1,($S36-$S35)/(ABS($Q36)-ABS($Q35))*(G$31-ABS($Q35))+$S35,0),$D$7)</f>
        <v>0</v>
      </c>
      <c r="DB36" s="1">
        <f>IF(ABS($Q36)&lt;G$32,$AA36,IF(ABS($Q35)&lt;G$32,(G$32-ABS($Q35))*($Z35+$Z36)*0.5*($D$27+$D$28)*$D$5*1000,0))</f>
        <v>0</v>
      </c>
      <c r="DC36" s="1">
        <f>IF(AND(G$32&lt;ABS($Q36),G$32&gt;ABS($Q35)),1,0)</f>
        <v>0</v>
      </c>
      <c r="DD36" s="3">
        <f>MIN(IF(DC36=1,($S36-$S35)/(ABS($Q36)-ABS($Q35))*(G$32-ABS($Q35))+$S35,0),$D$7)</f>
        <v>0</v>
      </c>
      <c r="DE36" s="1">
        <f>IF(ABS($Q36)&lt;G$33,$AA36,IF(ABS($Q35)&lt;G$33,(G$33-ABS($Q35))*($Z35+$Z36)*0.5*($D$27+$D$28)*$D$5*1000,0))</f>
        <v>0</v>
      </c>
      <c r="DF36" s="1">
        <f>IF(AND(G$33&lt;ABS($Q36),G$33&gt;ABS($Q35)),1,0)</f>
        <v>0</v>
      </c>
      <c r="DG36" s="3">
        <f>MIN(IF(DF36=1,($S36-$S35)/(ABS($Q36)-ABS($Q35))*(G$33-ABS($Q35))+$S35,0),$D$7)</f>
        <v>0</v>
      </c>
      <c r="DH36" s="1">
        <f>IF(ABS($Q36)&lt;G$34,$AA36,IF(ABS($Q35)&lt;G$34,(G$34-ABS($Q35))*($Z35+$Z36)*0.5*($D$27+$D$28)*$D$5*1000,0))</f>
        <v>90.540299999999959</v>
      </c>
      <c r="DI36" s="1">
        <f>IF(AND(G$34&lt;ABS($Q36),G$34&gt;ABS($Q35)),1,0)</f>
        <v>1</v>
      </c>
      <c r="DJ36" s="3">
        <f>MIN(IF(DI36=1,($S36-$S35)/(ABS($Q36)-ABS($Q35))*(G$34-ABS($Q35))+$S35,0),$D$7)</f>
        <v>16.442647058823518</v>
      </c>
      <c r="DK36" s="1">
        <f>IF(ABS($Q36)&lt;G$35,$AA36,IF(ABS($Q35)&lt;G$35,(G$35-ABS($Q35))*($Z35+$Z36)*0.5*($D$27+$D$28)*$D$5*1000,0))</f>
        <v>156.4068</v>
      </c>
      <c r="DL36" s="1">
        <f>IF(AND(G$35&lt;ABS($Q36),G$35&gt;ABS($Q35)),1,0)</f>
        <v>0</v>
      </c>
      <c r="DM36" s="3">
        <f>MIN(IF(DL36=1,($S36-$S35)/(ABS($Q36)-ABS($Q35))*(G$35-ABS($Q35))+$S35,0),$D$7)</f>
        <v>0</v>
      </c>
      <c r="DN36" s="1">
        <f>IF(ABS($Q36)&lt;G$36,$AA36,IF(ABS($Q35)&lt;G$36,(G$36-ABS($Q35))*($Z35+$Z36)*0.5*($D$27+$D$28)*$D$5*1000,0))</f>
        <v>156.4068</v>
      </c>
      <c r="DO36" s="1">
        <f>IF(AND(G$36&lt;ABS($Q36),G$36&gt;ABS($Q35)),1,0)</f>
        <v>0</v>
      </c>
      <c r="DP36" s="3">
        <f>MIN(IF(DO36=1,($S36-$S35)/(ABS($Q36)-ABS($Q35))*(G$36-ABS($Q35))+$S35,0),$D$7)</f>
        <v>0</v>
      </c>
      <c r="DQ36" s="1">
        <f>IF(ABS($Q36)&lt;G$37,$AA36,IF(ABS($Q35)&lt;G$37,(G$37-ABS($Q35))*($Z35+$Z36)*0.5*($D$27+$D$28)*$D$5*1000,0))</f>
        <v>156.4068</v>
      </c>
      <c r="DR36" s="1">
        <f>IF(AND(G$37&lt;ABS($Q36),G$37&gt;ABS($Q35)),1,0)</f>
        <v>0</v>
      </c>
      <c r="DS36" s="3">
        <f>MIN(IF(DR36=1,($S36-$S35)/(ABS($Q36)-ABS($Q35))*(G$37-ABS($Q35))+$S35,0),$D$7)</f>
        <v>0</v>
      </c>
      <c r="DT36" s="1">
        <f>IF(ABS($Q36)&lt;G$38,$AA36,IF(ABS($Q35)&lt;G$38,(G$38-ABS($Q35))*($Z35+$Z36)*0.5*($D$27+$D$28)*$D$5*1000,0))</f>
        <v>156.4068</v>
      </c>
      <c r="DU36" s="1">
        <f>IF(AND(G$38&lt;ABS($Q36),G$38&gt;ABS($Q35)),1,0)</f>
        <v>0</v>
      </c>
      <c r="DV36" s="3">
        <f>MIN(IF(DU36=1,($S36-$S35)/(ABS($Q36)-ABS($Q35))*(G$38-ABS($Q35))+$S35,0),$D$7)</f>
        <v>0</v>
      </c>
      <c r="DW36" s="1">
        <f>IF(ABS($Q36)&lt;G$39,$AA36,IF(ABS($Q35)&lt;G$39,(G$39-ABS($Q35))*($Z35+$Z36)*0.5*($D$27+$D$28)*$D$5*1000,0))</f>
        <v>156.4068</v>
      </c>
      <c r="DX36" s="1">
        <f>IF(AND(G$39&lt;ABS($Q36),G$39&gt;ABS($Q35)),1,0)</f>
        <v>0</v>
      </c>
      <c r="DY36" s="3">
        <f>MIN(IF(DX36=1,($S36-$S35)/(ABS($Q36)-ABS($Q35))*(G$39-ABS($Q35))+$S35,0),$D$7)</f>
        <v>0</v>
      </c>
      <c r="DZ36" s="1">
        <f>IF(ABS($Q36)&lt;G$40,$AA36,IF(ABS($Q35)&lt;G$40,(G$40-ABS($Q35))*($Z35+$Z36)*0.5*($D$27+$D$28)*$D$5*1000,0))</f>
        <v>156.4068</v>
      </c>
      <c r="EA36" s="1">
        <f>IF(AND(G$40&lt;ABS($Q36),G$40&gt;ABS($Q35)),1,0)</f>
        <v>0</v>
      </c>
      <c r="EB36" s="3">
        <f>MIN(IF(EA36=1,($S36-$S35)/(ABS($Q36)-ABS($Q35))*(G$40-ABS($Q35))+$S35,0),$D$7)</f>
        <v>0</v>
      </c>
      <c r="EC36" s="1">
        <f>IF(ABS($Q36)&lt;G$41,$AA36,IF(ABS($Q35)&lt;G$41,(G$41-ABS($Q35))*($Z35+$Z36)*0.5*($D$27+$D$28)*$D$5*1000,0))</f>
        <v>156.4068</v>
      </c>
      <c r="ED36" s="1">
        <f>IF(AND(G$41&lt;ABS($Q36),G$41&gt;ABS($Q35)),1,0)</f>
        <v>0</v>
      </c>
      <c r="EE36" s="3">
        <f>MIN(IF(ED36=1,($S36-$S35)/(ABS($Q36)-ABS($Q35))*(G$41-ABS($Q35))+$S35,0),$D$7)</f>
        <v>0</v>
      </c>
      <c r="EF36" s="1">
        <f>IF(ABS($Q36)&lt;G$42,$AA36,IF(ABS($Q35)&lt;G$42,(G$42-ABS($Q35))*($Z35+$Z36)*0.5*($D$27+$D$28)*$D$5*1000,0))</f>
        <v>156.4068</v>
      </c>
      <c r="EG36" s="1">
        <f>IF(AND(G$42&lt;ABS($Q36),G$42&gt;ABS($Q35)),1,0)</f>
        <v>0</v>
      </c>
      <c r="EH36" s="3">
        <f>MIN(IF(EG36=1,($S36-$S35)/(ABS($Q36)-ABS($Q35))*(G$42-ABS($Q35))+$S35,0),$D$7)</f>
        <v>0</v>
      </c>
      <c r="EI36" s="1">
        <f>IF(ABS($Q36)&lt;G$43,$AA36,IF(ABS($Q35)&lt;G$43,(G$43-ABS($Q35))*($Z35+$Z36)*0.5*($D$27+$D$28)*$D$5*1000,0))</f>
        <v>156.4068</v>
      </c>
      <c r="EJ36" s="1">
        <f>IF(AND(G$43&lt;ABS($Q36),G$43&gt;ABS($Q35)),1,0)</f>
        <v>0</v>
      </c>
      <c r="EK36" s="3">
        <f>MIN(IF(EJ36=1,($S36-$S35)/(ABS($Q36)-ABS($Q35))*(G$43-ABS($Q35))+$S35,0),$D$7)</f>
        <v>0</v>
      </c>
      <c r="EL36" s="1">
        <f>IF(ABS($Q36)&lt;G$44,$AA36,IF(ABS($Q35)&lt;G$44,(G$44-ABS($Q35))*($Z35+$Z36)*0.5*($D$27+$D$28)*$D$5*1000,0))</f>
        <v>156.4068</v>
      </c>
      <c r="EM36" s="1">
        <f>IF(AND(G$44&lt;ABS($Q36),G$44&gt;ABS($Q35)),1,0)</f>
        <v>0</v>
      </c>
      <c r="EN36" s="3">
        <f>MIN(IF(EM36=1,($S36-$S35)/(ABS($Q36)-ABS($Q35))*(G$44-ABS($Q35))+$S35,0),$D$7)</f>
        <v>0</v>
      </c>
      <c r="EO36" s="1">
        <f>IF(ABS($Q36)&lt;G$45,$AA36,IF(ABS($Q35)&lt;G$45,(G$45-ABS($Q35))*($Z35+$Z36)*0.5*($D$27+$D$28)*$D$5*1000,0))</f>
        <v>156.4068</v>
      </c>
      <c r="EP36" s="1">
        <f>IF(AND(G$45&lt;ABS($Q36),G$45&gt;ABS($Q35)),1,0)</f>
        <v>0</v>
      </c>
      <c r="EQ36" s="3">
        <f>MIN(IF(EP36=1,($S36-$S35)/(ABS($Q36)-ABS($Q35))*(G$45-ABS($Q35))+$S35,0),$D$7)</f>
        <v>0</v>
      </c>
      <c r="ER36" s="1">
        <f>IF(ABS($Q36)&lt;G$46,$AA36,IF(ABS($Q35)&lt;G$46,(G$46-ABS($Q35))*($Z35+$Z36)*0.5*($D$27+$D$28)*$D$5*1000,0))</f>
        <v>156.4068</v>
      </c>
      <c r="ES36" s="1">
        <f>IF(AND(G$46&lt;ABS($Q36),G$46&gt;ABS($Q35)),1,0)</f>
        <v>0</v>
      </c>
      <c r="ET36" s="3">
        <f>MIN(IF(ES36=1,($S36-$S35)/(ABS($Q36)-ABS($Q35))*(G$46-ABS($Q35))+$S35,0),$D$7)</f>
        <v>0</v>
      </c>
      <c r="EU36" s="1">
        <f>IF(ABS($Q36)&lt;G$47,$AA36,IF(ABS($Q35)&lt;G$47,(G$47-ABS($Q35))*($Z35+$Z36)*0.5*($D$27+$D$28)*$D$5*1000,0))</f>
        <v>156.4068</v>
      </c>
      <c r="EV36" s="1">
        <f>IF(AND(G$47&lt;ABS($Q36),G$47&gt;ABS($Q35)),1,0)</f>
        <v>0</v>
      </c>
      <c r="EW36" s="3">
        <f>MIN(IF(EV36=1,($S36-$S35)/(ABS($Q36)-ABS($Q35))*(G$47-ABS($Q35))+$S35,0),$D$7)</f>
        <v>0</v>
      </c>
      <c r="EX36" s="1">
        <f>IF(ABS($Q36)&lt;G$48,$AA36,IF(ABS($Q35)&lt;G$48,(G$48-ABS($Q35))*($Z35+$Z36)*0.5*($D$27+$D$28)*$D$5*1000,0))</f>
        <v>156.4068</v>
      </c>
      <c r="EY36" s="1">
        <f>IF(AND(G$48&lt;ABS($Q36),G$48&gt;ABS($Q35)),1,0)</f>
        <v>0</v>
      </c>
      <c r="EZ36" s="3">
        <f>MIN(IF(EY36=1,($S36-$S35)/(ABS($Q36)-ABS($Q35))*(G$48-ABS($Q35))+$S35,0),$D$7)</f>
        <v>0</v>
      </c>
      <c r="FA36" s="1">
        <f>IF(ABS($Q36)&lt;G$49,$AA36,IF(ABS($Q35)&lt;G$49,(G$49-ABS($Q35))*($Z35+$Z36)*0.5*($D$27+$D$28)*$D$5*1000,0))</f>
        <v>156.4068</v>
      </c>
      <c r="FB36" s="1">
        <f>IF(AND(G$49&lt;ABS($Q36),G$49&gt;ABS($Q35)),1,0)</f>
        <v>0</v>
      </c>
      <c r="FC36" s="3">
        <f>MIN(IF(FB36=1,($S36-$S35)/(ABS($Q36)-ABS($Q35))*(G$49-ABS($Q35))+$S35,0),$D$7)</f>
        <v>0</v>
      </c>
      <c r="FD36" s="1">
        <f>IF(ABS($Q36)&lt;G$50,$AA36,IF(ABS($Q35)&lt;G$50,(G$50-ABS($Q35))*($Z35+$Z36)*0.5*($D$27+$D$28)*$D$5*1000,0))</f>
        <v>156.4068</v>
      </c>
      <c r="FE36" s="1">
        <f>IF(AND(G$50&lt;ABS($Q36),G$50&gt;ABS($Q35)),1,0)</f>
        <v>0</v>
      </c>
      <c r="FF36" s="3">
        <f>MIN(IF(FE36=1,($S36-$S35)/(ABS($Q36)-ABS($Q35))*(G$50-ABS($Q35))+$S35,0),$D$7)</f>
        <v>0</v>
      </c>
      <c r="FG36" s="1">
        <f>IF(ABS($Q36)&lt;G$51,$AA36,IF(ABS($Q35)&lt;G$51,(G$51-ABS($Q35))*($Z35+$Z36)*0.5*($D$27+$D$28)*$D$5*1000,0))</f>
        <v>156.4068</v>
      </c>
      <c r="FH36" s="1">
        <f>IF(AND(G$51&lt;ABS($Q36),G$51&gt;ABS($Q35)),1,0)</f>
        <v>0</v>
      </c>
      <c r="FI36" s="3">
        <f>MIN(IF(FH36=1,($S36-$S35)/(ABS($Q36)-ABS($Q35))*(G$51-ABS($Q35))+$S35,0),$D$7)</f>
        <v>0</v>
      </c>
      <c r="FJ36" s="1">
        <f>IF(ABS($Q36)&lt;G$52,$AA36,IF(ABS($Q35)&lt;G$52,(G$52-ABS($Q35))*($Z35+$Z36)*0.5*($D$27+$D$28)*$D$5*1000,0))</f>
        <v>156.4068</v>
      </c>
      <c r="FK36" s="1">
        <f>IF(AND(G$52&lt;ABS($Q36),G$52&gt;ABS($Q35)),1,0)</f>
        <v>0</v>
      </c>
      <c r="FL36" s="3">
        <f>MIN(IF(FK36=1,($S36-$S35)/(ABS($Q36)-ABS($Q35))*(G$52-ABS($Q35))+$S35,0),$D$7)</f>
        <v>0</v>
      </c>
      <c r="FM36" s="1">
        <f>IF(ABS($Q36)&lt;G$53,$AA36,IF(ABS($Q35)&lt;G$53,(G$53-ABS($Q35))*($Z35+$Z36)*0.5*($D$27+$D$28)*$D$5*1000,0))</f>
        <v>156.4068</v>
      </c>
      <c r="FN36" s="1">
        <f>IF(AND(G$53&lt;ABS($Q36),G$53&gt;ABS($Q35)),1,0)</f>
        <v>0</v>
      </c>
      <c r="FO36" s="3">
        <f>MIN(IF(FN36=1,($S36-$S35)/(ABS($Q36)-ABS($Q35))*(G$53-ABS($Q35))+$S35,0),$D$7)</f>
        <v>0</v>
      </c>
      <c r="FP36" s="1">
        <f>IF(ABS($Q36)&lt;G$54,$AA36,IF(ABS($Q35)&lt;G$54,(G$54-ABS($Q35))*($Z35+$Z36)*0.5*($D$27+$D$28)*$D$5*1000,0))</f>
        <v>156.4068</v>
      </c>
      <c r="FQ36" s="1">
        <f>IF(AND(G$54&lt;ABS($Q36),G$54&gt;ABS($Q35)),1,0)</f>
        <v>0</v>
      </c>
      <c r="FR36" s="3">
        <f>MIN(IF(FQ36=1,($S36-$S35)/(ABS($Q36)-ABS($Q35))*(G$54-ABS($Q35))+$S35,0),$D$7)</f>
        <v>0</v>
      </c>
      <c r="FS36" s="1">
        <f>IF(ABS($Q36)&lt;G$55,$AA36,IF(ABS($Q35)&lt;G$55,(G$55-ABS($Q35))*($Z35+$Z36)*0.5*($D$27+$D$28)*$D$5*1000,0))</f>
        <v>156.4068</v>
      </c>
      <c r="FT36" s="1">
        <f>IF(AND(G$55&lt;ABS($Q36),G$55&gt;ABS($Q35)),1,0)</f>
        <v>0</v>
      </c>
      <c r="FU36" s="3">
        <f>MIN(IF(FT36=1,($S36-$S35)/(ABS($Q36)-ABS($Q35))*(G$55-ABS($Q35))+$S35,0),$D$7)</f>
        <v>0</v>
      </c>
      <c r="FV36" s="1" t="e">
        <f>IF(ABS($Q36)&lt;#REF!,$AA36,IF(ABS($Q35)&lt;#REF!,(#REF!-ABS($Q35))*($Z35+$Z36)*0.5*($D$27+$D$28)*$D$5*1000,0))</f>
        <v>#REF!</v>
      </c>
      <c r="FW36" s="1" t="e">
        <f>IF(AND(#REF!&lt;ABS($Q36),#REF!&gt;ABS($Q35)),1,0)</f>
        <v>#REF!</v>
      </c>
      <c r="FX36" s="3" t="e">
        <f>MIN(IF(FW36=1,($S36-$S35)/(ABS($Q36)-ABS($Q35))*(#REF!-ABS($Q35))+$S35,0),$D$7)</f>
        <v>#REF!</v>
      </c>
    </row>
    <row r="37" spans="1:180" ht="15" customHeight="1" x14ac:dyDescent="0.35">
      <c r="A37" s="4"/>
      <c r="B37" s="4"/>
      <c r="C37" s="4"/>
      <c r="D37" s="4"/>
      <c r="E37" s="4"/>
      <c r="F37" s="4"/>
      <c r="G37" s="14">
        <v>20.5</v>
      </c>
      <c r="H37" s="95">
        <f>SUM(DS7:DS221)*$D$6*1000*$D$29</f>
        <v>6555.9618665328671</v>
      </c>
      <c r="I37" s="95">
        <f>SUM(DQ7:DQ410)</f>
        <v>4202.1141900000011</v>
      </c>
      <c r="J37" s="25">
        <f t="shared" si="0"/>
        <v>5.8401084010840094</v>
      </c>
      <c r="K37" s="22">
        <f t="shared" si="1"/>
        <v>-921.03675205726358</v>
      </c>
      <c r="L37" s="97">
        <f>(K37-G37)</f>
        <v>-941.53675205726358</v>
      </c>
      <c r="M37" s="53">
        <f>IF(AND(L37&lt;0,L36&gt;1),1,0)</f>
        <v>0</v>
      </c>
      <c r="N37" s="13">
        <f>-($D$35*I37)/J37</f>
        <v>-1439.0534905893278</v>
      </c>
      <c r="O37" s="13">
        <f>-($D$34*H37)/$D$20</f>
        <v>-745.69122641076751</v>
      </c>
      <c r="P37" s="4"/>
      <c r="Q37" s="5">
        <v>-19.314999999999998</v>
      </c>
      <c r="R37" s="4">
        <v>1.994</v>
      </c>
      <c r="S37" s="4">
        <v>13.2</v>
      </c>
      <c r="T37" s="4">
        <v>13.2</v>
      </c>
      <c r="U37" s="4">
        <v>6.6000000000000003E-2</v>
      </c>
      <c r="V37" s="4">
        <v>0.5</v>
      </c>
      <c r="W37" s="4" t="s">
        <v>3</v>
      </c>
      <c r="X37" s="4" t="s">
        <v>10</v>
      </c>
      <c r="Y37" s="4">
        <v>15</v>
      </c>
      <c r="Z37" s="3">
        <f t="shared" si="2"/>
        <v>6.6000000000000003E-2</v>
      </c>
      <c r="AA37" s="3"/>
      <c r="AB37" s="1"/>
      <c r="AC37" s="2"/>
      <c r="AD37" s="2"/>
      <c r="AE37" s="1"/>
      <c r="AF37" s="2"/>
      <c r="AG37" s="2"/>
      <c r="AH37" s="1"/>
      <c r="AI37" s="2"/>
      <c r="AJ37" s="2"/>
      <c r="AK37" s="1"/>
      <c r="AL37" s="2"/>
      <c r="AM37" s="2"/>
      <c r="AN37" s="1"/>
      <c r="AO37" s="2"/>
      <c r="AP37" s="2"/>
      <c r="AQ37" s="1"/>
      <c r="AR37" s="2"/>
      <c r="AS37" s="2"/>
      <c r="AT37" s="1"/>
      <c r="AU37" s="2"/>
      <c r="AV37" s="2"/>
      <c r="AW37" s="1"/>
      <c r="AX37" s="2"/>
      <c r="AY37" s="2"/>
      <c r="AZ37" s="1"/>
      <c r="BA37" s="2"/>
      <c r="BB37" s="2"/>
      <c r="BC37" s="1"/>
      <c r="BD37" s="2"/>
      <c r="BE37" s="2"/>
      <c r="BF37" s="1"/>
      <c r="BG37" s="2"/>
      <c r="BH37" s="2"/>
      <c r="BI37" s="1"/>
      <c r="BJ37" s="2"/>
      <c r="BK37" s="2"/>
      <c r="BL37" s="1"/>
      <c r="BM37" s="2"/>
      <c r="BN37" s="2"/>
      <c r="BO37" s="1"/>
      <c r="BP37" s="2"/>
      <c r="BQ37" s="2"/>
      <c r="BR37" s="1"/>
      <c r="BS37" s="2"/>
      <c r="BT37" s="2"/>
      <c r="BU37" s="1"/>
      <c r="BV37" s="2"/>
      <c r="BW37" s="2"/>
      <c r="BX37" s="1"/>
      <c r="BY37" s="2"/>
      <c r="BZ37" s="2"/>
      <c r="CA37" s="1"/>
      <c r="CB37" s="2"/>
      <c r="CC37" s="2"/>
      <c r="CD37" s="1"/>
      <c r="CE37" s="2"/>
      <c r="CF37" s="2"/>
      <c r="CG37" s="1"/>
      <c r="CH37" s="2"/>
      <c r="CI37" s="2"/>
      <c r="CJ37" s="1"/>
      <c r="CK37" s="2"/>
      <c r="CL37" s="2"/>
      <c r="CM37" s="1"/>
      <c r="CN37" s="2"/>
      <c r="CO37" s="2"/>
      <c r="CP37" s="1"/>
      <c r="CQ37" s="2"/>
      <c r="CR37" s="2"/>
      <c r="CS37" s="1"/>
      <c r="CT37" s="2"/>
      <c r="CU37" s="2"/>
      <c r="CV37" s="1"/>
      <c r="CW37" s="2"/>
      <c r="CX37" s="2"/>
      <c r="CY37" s="1"/>
      <c r="CZ37" s="2"/>
      <c r="DA37" s="2"/>
      <c r="DB37" s="1"/>
      <c r="DC37" s="2"/>
      <c r="DD37" s="2"/>
      <c r="DE37" s="1"/>
      <c r="DF37" s="2"/>
      <c r="DG37" s="2"/>
      <c r="DH37" s="1"/>
      <c r="DI37" s="2"/>
      <c r="DJ37" s="2"/>
      <c r="DK37" s="1"/>
      <c r="DL37" s="2"/>
      <c r="DM37" s="2"/>
      <c r="DN37" s="1"/>
      <c r="DO37" s="2"/>
      <c r="DP37" s="2"/>
      <c r="DQ37" s="1"/>
      <c r="DR37" s="2"/>
      <c r="DS37" s="2"/>
      <c r="DT37" s="1"/>
      <c r="DU37" s="2"/>
      <c r="DV37" s="2"/>
      <c r="DW37" s="1"/>
      <c r="DX37" s="2"/>
      <c r="DY37" s="2"/>
      <c r="DZ37" s="1"/>
      <c r="EA37" s="2"/>
      <c r="EB37" s="2"/>
      <c r="EC37" s="1"/>
      <c r="ED37" s="2"/>
      <c r="EE37" s="2"/>
      <c r="EF37" s="1"/>
      <c r="EG37" s="2"/>
      <c r="EH37" s="2"/>
      <c r="EI37" s="1"/>
      <c r="EJ37" s="2"/>
      <c r="EK37" s="2"/>
      <c r="EL37" s="1"/>
      <c r="EM37" s="2"/>
      <c r="EN37" s="2"/>
      <c r="EO37" s="1"/>
      <c r="EP37" s="2"/>
      <c r="EQ37" s="2"/>
      <c r="ER37" s="1"/>
      <c r="ES37" s="2"/>
      <c r="ET37" s="2"/>
      <c r="EU37" s="1"/>
      <c r="EV37" s="2"/>
      <c r="EW37" s="2"/>
      <c r="EX37" s="1"/>
      <c r="EY37" s="2"/>
      <c r="EZ37" s="2"/>
      <c r="FA37" s="1"/>
      <c r="FB37" s="2"/>
      <c r="FC37" s="2"/>
      <c r="FD37" s="1"/>
      <c r="FE37" s="2"/>
      <c r="FF37" s="2"/>
      <c r="FG37" s="1"/>
      <c r="FH37" s="2"/>
      <c r="FI37" s="2"/>
      <c r="FJ37" s="1"/>
      <c r="FK37" s="2"/>
      <c r="FL37" s="2"/>
      <c r="FM37" s="1"/>
      <c r="FN37" s="2"/>
      <c r="FO37" s="2"/>
      <c r="FP37" s="1"/>
      <c r="FQ37" s="2"/>
      <c r="FR37" s="2"/>
      <c r="FS37" s="1"/>
      <c r="FT37" s="2"/>
      <c r="FU37" s="2"/>
      <c r="FV37" s="1"/>
      <c r="FW37" s="2"/>
      <c r="FX37" s="2"/>
    </row>
    <row r="38" spans="1:180" ht="18.75" customHeight="1" x14ac:dyDescent="0.35">
      <c r="A38" s="4"/>
      <c r="B38" s="4"/>
      <c r="C38" s="4"/>
      <c r="D38" s="4"/>
      <c r="E38" s="4"/>
      <c r="F38" s="4"/>
      <c r="G38" s="14">
        <v>21</v>
      </c>
      <c r="H38" s="95">
        <f>SUM(DV7:DV221)*$D$6*1000*$D$29</f>
        <v>7261.4310085298557</v>
      </c>
      <c r="I38" s="95">
        <f>SUM(DT7:DT410)</f>
        <v>4306.6641900000013</v>
      </c>
      <c r="J38" s="25">
        <f t="shared" ref="J38:J55" si="3">D$18/((2*G38)/5.172)</f>
        <v>5.7010582010582</v>
      </c>
      <c r="K38" s="22">
        <f t="shared" ref="K38:K55" si="4">$D$36*$D$17/($D$20^(1/3))-($D$35*I38)/J38-($D$34*H38)/$D$20</f>
        <v>-1073.0548143127589</v>
      </c>
      <c r="L38" s="97">
        <f>(K38-G38)</f>
        <v>-1094.0548143127589</v>
      </c>
      <c r="M38" s="53">
        <f>IF(AND(L38&lt;0,L37&gt;1),1,0)</f>
        <v>0</v>
      </c>
      <c r="N38" s="13">
        <f>-($D$35*I38)/J38</f>
        <v>-1510.8297576055693</v>
      </c>
      <c r="O38" s="13">
        <f>-($D$34*H38)/$D$20</f>
        <v>-825.93302165002126</v>
      </c>
      <c r="P38" s="4"/>
      <c r="Q38" s="5">
        <v>-21.308</v>
      </c>
      <c r="R38" s="4" t="s">
        <v>4</v>
      </c>
      <c r="S38" s="4">
        <v>20.8</v>
      </c>
      <c r="T38" s="4">
        <v>20.8</v>
      </c>
      <c r="U38" s="4">
        <v>0.104</v>
      </c>
      <c r="V38" s="4">
        <v>0.5</v>
      </c>
      <c r="W38" s="4" t="s">
        <v>3</v>
      </c>
      <c r="X38" s="4" t="s">
        <v>10</v>
      </c>
      <c r="Y38" s="4">
        <v>15</v>
      </c>
      <c r="Z38" s="3">
        <f t="shared" si="2"/>
        <v>0.104</v>
      </c>
      <c r="AA38" s="1">
        <f>$R37*($Z38+$Z37)*0.5*($D$27+$D$28)*1000*$D$5</f>
        <v>416.94540000000001</v>
      </c>
      <c r="AB38" s="1">
        <f>IF(ABS($Q38)&lt;$G$6,$AA38,IF(ABS($Q37)&lt;$G$6,($G$6-ABS($Q37))*($Z37+$Z38)*0.5*($D$27+$D$28)*$D$5*1000,0))</f>
        <v>0</v>
      </c>
      <c r="AC38" s="1">
        <f>IF(AND($G$6&lt;ABS($Q38),$G$6&gt;ABS($Q37)),1,0)</f>
        <v>0</v>
      </c>
      <c r="AD38" s="3">
        <f>MIN(IF(AC38=1,($S38-$S37)/(ABS($Q38)-ABS($Q37))*($G$6-ABS($Q37))+$S37,0),$D$7)</f>
        <v>0</v>
      </c>
      <c r="AE38" s="1">
        <f>IF(ABS($Q38)&lt;$G$7,$AA38,IF(ABS($Q37)&lt;$G$7,($G$7-ABS($Q37))*($Z37+$Z38)*0.5*($D$27+$D$28)*$D$5*1000,0))</f>
        <v>0</v>
      </c>
      <c r="AF38" s="1">
        <f>IF(AND($G$7&lt;ABS($Q38),$G$7&gt;ABS($Q37)),1,0)</f>
        <v>0</v>
      </c>
      <c r="AG38" s="3">
        <f>MIN(IF(AF38=1,($S38-$S37)/(ABS($Q38)-ABS($Q37))*($G$7-ABS($Q37))+$S37,0),$D$7)</f>
        <v>0</v>
      </c>
      <c r="AH38" s="1">
        <f>IF(ABS($Q38)&lt;$G$8,$AA38,IF(ABS($Q37)&lt;$G$8,($G$8-ABS($Q37))*($Z37+$Z38)*0.5*($D$27+$D$28)*$D$5*1000,0))</f>
        <v>0</v>
      </c>
      <c r="AI38" s="1">
        <f>IF(AND($G$8&lt;ABS($Q38),$G$8&gt;ABS($Q37)),1,0)</f>
        <v>0</v>
      </c>
      <c r="AJ38" s="3">
        <f>MIN(IF(AI38=1,($S38-$S37)/(ABS($Q38)-ABS($Q37))*($G$8-ABS($Q37))+$S37,0),$D$7)</f>
        <v>0</v>
      </c>
      <c r="AK38" s="1">
        <f>IF(ABS($Q38)&lt;$G$9,$AA38,IF(ABS($Q37)&lt;$G$9,($G$9-ABS($Q37))*($Z37+$Z38)*0.5*($D$27+$D$28)*$D$5*1000,0))</f>
        <v>0</v>
      </c>
      <c r="AL38" s="1">
        <f>IF(AND($G$9&lt;ABS($Q38),$G$9&gt;ABS($Q37)),1,0)</f>
        <v>0</v>
      </c>
      <c r="AM38" s="3">
        <f>MIN(IF(AL38=1,($S38-$S37)/(ABS($Q38)-ABS($Q37))*($G$9-ABS($Q37))+$S37,0),$D$7)</f>
        <v>0</v>
      </c>
      <c r="AN38" s="1">
        <f>IF(ABS($Q38)&lt;$G$10,$AA38,IF(ABS($Q37)&lt;$G$10,($G$10-ABS($Q37))*($Z37+$Z38)*0.5*($D$27+$D$28)*$D$5*1000,0))</f>
        <v>0</v>
      </c>
      <c r="AO38" s="1">
        <f>IF(AND($G$10&lt;ABS($Q38),$G$10&gt;ABS($Q37)),1,0)</f>
        <v>0</v>
      </c>
      <c r="AP38" s="3">
        <f>MIN(IF(AO38=1,($S38-$S37)/(ABS($Q38)-ABS($Q37))*($G$10-ABS($Q37))+$S37,0),$D$7)</f>
        <v>0</v>
      </c>
      <c r="AQ38" s="1">
        <f>IF(ABS($Q38)&lt;$G$11,$AA38,IF(ABS($Q37)&lt;$G$11,($G$11-ABS($Q37))*($Z37+$Z38)*0.5*($D$27+$D$28)*$D$5*1000,0))</f>
        <v>0</v>
      </c>
      <c r="AR38" s="1">
        <f>IF(AND($G$11&lt;ABS($Q38),$G$11&gt;ABS($Q37)),1,0)</f>
        <v>0</v>
      </c>
      <c r="AS38" s="3">
        <f>MIN(IF(AR38=1,($S38-$S37)/(ABS($Q38)-ABS($Q37))*($G$11-ABS($Q37))+$S37,0),$D$7)</f>
        <v>0</v>
      </c>
      <c r="AT38" s="1">
        <f>IF(ABS($Q38)&lt;$G$12,$AA38,IF(ABS($Q37)&lt;$G$12,($G$12-ABS($Q37))*($Z37+$Z38)*0.5*($D$27+$D$28)*$D$5*1000,0))</f>
        <v>0</v>
      </c>
      <c r="AU38" s="1">
        <f>IF(AND($G$12&lt;ABS($Q38),$G$12&gt;ABS($Q37)),1,0)</f>
        <v>0</v>
      </c>
      <c r="AV38" s="3">
        <f>MIN(IF(AU38=1,($S38-$S37)/(ABS($Q38)-ABS($Q37))*($G$12-ABS($Q37))+$S37,0),$D$7)</f>
        <v>0</v>
      </c>
      <c r="AW38" s="1">
        <f>IF(ABS($Q38)&lt;$G$13,$AA38,IF(ABS($Q37)&lt;$G$13,($G$13-ABS($Q37))*($Z37+$Z38)*0.5*($D$27+$D$28)*$D$5*1000,0))</f>
        <v>0</v>
      </c>
      <c r="AX38" s="1">
        <f>IF(AND($G$13&lt;ABS($Q38),$G$13&gt;ABS($Q37)),1,0)</f>
        <v>0</v>
      </c>
      <c r="AY38" s="3">
        <f>MIN(IF(AX38=1,($S38-$S37)/(ABS($Q38)-ABS($Q37))*($G$13-ABS($Q37))+$S37,0),$D$7)</f>
        <v>0</v>
      </c>
      <c r="AZ38" s="1">
        <f>IF(ABS($Q38)&lt;$G$14,$AA38,IF(ABS($Q37)&lt;$G$14,($G$14-ABS($Q37))*($Z37+$Z38)*0.5*($D$27+$D$28)*$D$5*1000,0))</f>
        <v>0</v>
      </c>
      <c r="BA38" s="1">
        <f>IF(AND($G$14&lt;ABS($Q38),$G$14&gt;ABS($Q37)),1,0)</f>
        <v>0</v>
      </c>
      <c r="BB38" s="3">
        <f>MIN(IF(BA38=1,($S38-$S37)/(ABS($Q38)-ABS($Q37))*($G$14-ABS($Q37))+$S37,0),$D$7)</f>
        <v>0</v>
      </c>
      <c r="BC38" s="1">
        <f>IF(ABS($Q38)&lt;G$15,$AA38,IF(ABS($Q37)&lt;G$15,(G$15-ABS($Q37))*($Z37+$Z38)*0.5*($D$27+$D$28)*$D$5*1000,0))</f>
        <v>0</v>
      </c>
      <c r="BD38" s="1">
        <f>IF(AND(G$15&lt;ABS($Q38),G$15&gt;ABS($Q37)),1,0)</f>
        <v>0</v>
      </c>
      <c r="BE38" s="3">
        <f>MIN(IF(BD38=1,($S38-$S37)/(ABS($Q38)-ABS($Q37))*(G$15-ABS($Q37))+$S37,0),$D$7)</f>
        <v>0</v>
      </c>
      <c r="BF38" s="1">
        <f>IF(ABS($Q38)&lt;G$16,$AA38,IF(ABS($Q37)&lt;G$16,(G$16-ABS($Q37))*($Z37+$Z38)*0.5*($D$27+$D$28)*$D$5*1000,0))</f>
        <v>0</v>
      </c>
      <c r="BG38" s="1">
        <f>IF(AND(G$16&lt;ABS($Q38),G$16&gt;ABS($Q37)),1,0)</f>
        <v>0</v>
      </c>
      <c r="BH38" s="3">
        <f>MIN(IF(BG38=1,($S38-$S37)/(ABS($Q38)-ABS($Q37))*(G$16-ABS($Q37))+$S37,0),$D$7)</f>
        <v>0</v>
      </c>
      <c r="BI38" s="1">
        <f>IF(ABS($Q38)&lt;G$17,$AA38,IF(ABS($Q37)&lt;G$17,(G$17-ABS($Q37))*($Z37+$Z38)*0.5*($D$27+$D$28)*$D$5*1000,0))</f>
        <v>0</v>
      </c>
      <c r="BJ38" s="1">
        <f>IF(AND(G$17&lt;ABS($Q38),G$17&gt;ABS($Q37)),1,0)</f>
        <v>0</v>
      </c>
      <c r="BK38" s="3">
        <f>MIN(IF(BJ38=1,($S38-$S37)/(ABS($Q38)-ABS($Q37))*(G$17-ABS($Q37))+$S37,0),$D$7)</f>
        <v>0</v>
      </c>
      <c r="BL38" s="1">
        <f>IF(ABS($Q38)&lt;G$18,$AA38,IF(ABS($Q37)&lt;G$18,(G$18-ABS($Q37))*($Z37+$Z38)*0.5*($D$27+$D$28)*$D$5*1000,0))</f>
        <v>0</v>
      </c>
      <c r="BM38" s="1">
        <f>IF(AND(G$18&lt;ABS($Q38),G$18&gt;ABS($Q37)),1,0)</f>
        <v>0</v>
      </c>
      <c r="BN38" s="3">
        <f>MIN(IF(BM38=1,($S38-$S37)/(ABS($Q38)-ABS($Q37))*(G$18-ABS($Q37))+$S37,0),$D$7)</f>
        <v>0</v>
      </c>
      <c r="BO38" s="1">
        <f>IF(ABS($Q38)&lt;G$19,$AA38,IF(ABS($Q37)&lt;G$19,(G$19-ABS($Q37))*($Z37+$Z38)*0.5*($D$27+$D$28)*$D$5*1000,0))</f>
        <v>0</v>
      </c>
      <c r="BP38" s="1">
        <f>IF(AND(G$19&lt;ABS($Q38),G$19&gt;ABS($Q37)),1,0)</f>
        <v>0</v>
      </c>
      <c r="BQ38" s="3">
        <f>MIN(IF(BP38=1,($S38-$S37)/(ABS($Q38)-ABS($Q37))*(G$19-ABS($Q37))+$S37,0),$D$7)</f>
        <v>0</v>
      </c>
      <c r="BR38" s="1">
        <f>IF(ABS($Q38)&lt;G$20,$AA38,IF(ABS($Q37)&lt;G$20,(G$20-ABS($Q37))*($Z37+$Z38)*0.5*($D$27+$D$28)*$D$5*1000,0))</f>
        <v>0</v>
      </c>
      <c r="BS38" s="1">
        <f>IF(AND(G$20&lt;ABS($Q38),G$20&gt;ABS($Q37)),1,0)</f>
        <v>0</v>
      </c>
      <c r="BT38" s="3">
        <f>MIN(IF(BS38=1,($S38-$S37)/(ABS($Q38)-ABS($Q37))*(G$20-ABS($Q37))+$S37,0),$D$7)</f>
        <v>0</v>
      </c>
      <c r="BU38" s="1">
        <f>IF(ABS($Q38)&lt;G$21,$AA38,IF(ABS($Q37)&lt;G$21,(G$21-ABS($Q37))*($Z37+$Z38)*0.5*($D$27+$D$28)*$D$5*1000,0))</f>
        <v>0</v>
      </c>
      <c r="BV38" s="1">
        <f>IF(AND(G$21&lt;ABS($Q38),G$21&gt;ABS($Q37)),1,0)</f>
        <v>0</v>
      </c>
      <c r="BW38" s="3">
        <f>MIN(IF(BV38=1,($S38-$S37)/(ABS($Q38)-ABS($Q37))*(G$21-ABS($Q37))+$S37,0),$D$7)</f>
        <v>0</v>
      </c>
      <c r="BX38" s="1">
        <f>IF(ABS($Q38)&lt;G$22,$AA38,IF(ABS($Q37)&lt;G$22,(G$22-ABS($Q37))*($Z37+$Z38)*0.5*($D$27+$D$28)*$D$5*1000,0))</f>
        <v>0</v>
      </c>
      <c r="BY38" s="1">
        <f>IF(AND(G$22&lt;ABS($Q38),G$22&gt;ABS($Q37)),1,0)</f>
        <v>0</v>
      </c>
      <c r="BZ38" s="3">
        <f>MIN(IF(BY38=1,($S38-$S37)/(ABS($Q38)-ABS($Q37))*(G$22-ABS($Q37))+$S37,0),$D$7)</f>
        <v>0</v>
      </c>
      <c r="CA38" s="1">
        <f>IF(ABS($Q38)&lt;G$23,$AA38,IF(ABS($Q37)&lt;G$23,(G$23-ABS($Q37))*($Z37+$Z38)*0.5*($D$27+$D$28)*$D$5*1000,0))</f>
        <v>0</v>
      </c>
      <c r="CB38" s="1">
        <f>IF(AND(G$23&lt;ABS($Q38),G$23&gt;ABS($Q37)),1,0)</f>
        <v>0</v>
      </c>
      <c r="CC38" s="3">
        <f>MIN(IF(CB38=1,($S38-$S37)/(ABS($Q38)-ABS($Q37))*(G$23-ABS($Q37))+$S37,0),$D$7)</f>
        <v>0</v>
      </c>
      <c r="CD38" s="1">
        <f>IF(ABS($Q38)&lt;G$24,$AA38,IF(ABS($Q37)&lt;G$24,(G$24-ABS($Q37))*($Z37+$Z38)*0.5*($D$27+$D$28)*$D$5*1000,0))</f>
        <v>0</v>
      </c>
      <c r="CE38" s="1">
        <f>IF(AND(G$24&lt;ABS($Q38),G$24&gt;ABS($Q37)),1,0)</f>
        <v>0</v>
      </c>
      <c r="CF38" s="3">
        <f>MIN(IF(CE38=1,($S38-$S37)/(ABS($Q38)-ABS($Q37))*(G$24-ABS($Q37))+$S37,0),$D$7)</f>
        <v>0</v>
      </c>
      <c r="CG38" s="1">
        <f>IF(ABS($Q38)&lt;G$25,$AA38,IF(ABS($Q37)&lt;G$25,(G$25-ABS($Q37))*($Z37+$Z38)*0.5*($D$27+$D$28)*$D$5*1000,0))</f>
        <v>0</v>
      </c>
      <c r="CH38" s="1">
        <f>IF(AND(G$25&lt;ABS($Q38),G$25&gt;ABS($Q37)),1,0)</f>
        <v>0</v>
      </c>
      <c r="CI38" s="3">
        <f>MIN(IF(CH38=1,($S38-$S37)/(ABS($Q38)-ABS($Q37))*(G$25-ABS($Q37))+$S37,0),$D$7)</f>
        <v>0</v>
      </c>
      <c r="CJ38" s="1">
        <f>IF(ABS($Q38)&lt;G$26,$AA38,IF(ABS($Q37)&lt;G$26,(G$26-ABS($Q37))*($Z37+$Z38)*0.5*($D$27+$D$28)*$D$5*1000,0))</f>
        <v>0</v>
      </c>
      <c r="CK38" s="1">
        <f>IF(AND(G$26&lt;ABS($Q38),G$26&gt;ABS($Q37)),1,0)</f>
        <v>0</v>
      </c>
      <c r="CL38" s="3">
        <f>MIN(IF(CK38=1,($S38-$S37)/(ABS($Q38)-ABS($Q37))*(G$26-ABS($Q37))+$S37,0),$D$7)</f>
        <v>0</v>
      </c>
      <c r="CM38" s="1">
        <f>IF(ABS($Q38)&lt;G$27,$AA38,IF(ABS($Q37)&lt;G$27,(G$27-ABS($Q37))*($Z37+$Z38)*0.5*($D$27+$D$28)*$D$5*1000,0))</f>
        <v>0</v>
      </c>
      <c r="CN38" s="1">
        <f>IF(AND(G$27&lt;ABS($Q38),G$27&gt;ABS($Q37)),1,0)</f>
        <v>0</v>
      </c>
      <c r="CO38" s="3">
        <f>MIN(IF(CN38=1,($S38-$S37)/(ABS($Q38)-ABS($Q37))*(G$27-ABS($Q37))+$S37,0),$D$7)</f>
        <v>0</v>
      </c>
      <c r="CP38" s="1">
        <f>IF(ABS($Q38)&lt;G$28,$AA38,IF(ABS($Q37)&lt;G$28,(G$28-ABS($Q37))*($Z37+$Z38)*0.5*($D$27+$D$28)*$D$5*1000,0))</f>
        <v>0</v>
      </c>
      <c r="CQ38" s="1">
        <f>IF(AND(G$28&lt;ABS($Q38),G$28&gt;ABS($Q37)),1,0)</f>
        <v>0</v>
      </c>
      <c r="CR38" s="3">
        <f>MIN(IF(CQ38=1,($S38-$S37)/(ABS($Q38)-ABS($Q37))*(G$28-ABS($Q37))+$S37,0),$D$7)</f>
        <v>0</v>
      </c>
      <c r="CS38" s="1">
        <f>IF(ABS($Q38)&lt;G$29,$AA38,IF(ABS($Q37)&lt;G$29,(G$29-ABS($Q37))*($Z37+$Z38)*0.5*($D$27+$D$28)*$D$5*1000,0))</f>
        <v>0</v>
      </c>
      <c r="CT38" s="1">
        <f>IF(AND(G$29&lt;ABS($Q38),G$29&gt;ABS($Q37)),1,0)</f>
        <v>0</v>
      </c>
      <c r="CU38" s="3">
        <f>MIN(IF(CT38=1,($S38-$S37)/(ABS($Q38)-ABS($Q37))*(G$29-ABS($Q37))+$S37,0),$D$7)</f>
        <v>0</v>
      </c>
      <c r="CV38" s="1">
        <f>IF(ABS($Q38)&lt;G$30,$AA38,IF(ABS($Q37)&lt;G$30,(G$30-ABS($Q37))*($Z37+$Z38)*0.5*($D$27+$D$28)*$D$5*1000,0))</f>
        <v>0</v>
      </c>
      <c r="CW38" s="1">
        <f>IF(AND(G$30&lt;ABS($Q38),G$30&gt;ABS($Q37)),1,0)</f>
        <v>0</v>
      </c>
      <c r="CX38" s="3">
        <f>MIN(IF(CW38=1,($S38-$S37)/(ABS($Q38)-ABS($Q37))*(G$30-ABS($Q37))+$S37,0),$D$7)</f>
        <v>0</v>
      </c>
      <c r="CY38" s="1">
        <f>IF(ABS($Q38)&lt;G$31,$AA38,IF(ABS($Q37)&lt;G$31,(G$31-ABS($Q37))*($Z37+$Z38)*0.5*($D$27+$D$28)*$D$5*1000,0))</f>
        <v>0</v>
      </c>
      <c r="CZ38" s="1">
        <f>IF(AND(G$31&lt;ABS($Q38),G$31&gt;ABS($Q37)),1,0)</f>
        <v>0</v>
      </c>
      <c r="DA38" s="3">
        <f>MIN(IF(CZ38=1,($S38-$S37)/(ABS($Q38)-ABS($Q37))*(G$31-ABS($Q37))+$S37,0),$D$7)</f>
        <v>0</v>
      </c>
      <c r="DB38" s="1">
        <f>IF(ABS($Q38)&lt;G$32,$AA38,IF(ABS($Q37)&lt;G$32,(G$32-ABS($Q37))*($Z37+$Z38)*0.5*($D$27+$D$28)*$D$5*1000,0))</f>
        <v>0</v>
      </c>
      <c r="DC38" s="1">
        <f>IF(AND(G$32&lt;ABS($Q38),G$32&gt;ABS($Q37)),1,0)</f>
        <v>0</v>
      </c>
      <c r="DD38" s="3">
        <f>MIN(IF(DC38=1,($S38-$S37)/(ABS($Q38)-ABS($Q37))*(G$32-ABS($Q37))+$S37,0),$D$7)</f>
        <v>0</v>
      </c>
      <c r="DE38" s="1">
        <f>IF(ABS($Q38)&lt;G$33,$AA38,IF(ABS($Q37)&lt;G$33,(G$33-ABS($Q37))*($Z37+$Z38)*0.5*($D$27+$D$28)*$D$5*1000,0))</f>
        <v>0</v>
      </c>
      <c r="DF38" s="1">
        <f>IF(AND(G$33&lt;ABS($Q38),G$33&gt;ABS($Q37)),1,0)</f>
        <v>0</v>
      </c>
      <c r="DG38" s="3">
        <f>MIN(IF(DF38=1,($S38-$S37)/(ABS($Q38)-ABS($Q37))*(G$33-ABS($Q37))+$S37,0),$D$7)</f>
        <v>0</v>
      </c>
      <c r="DH38" s="1">
        <f>IF(ABS($Q38)&lt;G$34,$AA38,IF(ABS($Q37)&lt;G$34,(G$34-ABS($Q37))*($Z37+$Z38)*0.5*($D$27+$D$28)*$D$5*1000,0))</f>
        <v>0</v>
      </c>
      <c r="DI38" s="1">
        <f>IF(AND(G$34&lt;ABS($Q38),G$34&gt;ABS($Q37)),1,0)</f>
        <v>0</v>
      </c>
      <c r="DJ38" s="3">
        <f>MIN(IF(DI38=1,($S38-$S37)/(ABS($Q38)-ABS($Q37))*(G$34-ABS($Q37))+$S37,0),$D$7)</f>
        <v>0</v>
      </c>
      <c r="DK38" s="1">
        <f>IF(ABS($Q38)&lt;G$35,$AA38,IF(ABS($Q37)&lt;G$35,(G$35-ABS($Q37))*($Z37+$Z38)*0.5*($D$27+$D$28)*$D$5*1000,0))</f>
        <v>38.683500000000471</v>
      </c>
      <c r="DL38" s="1">
        <f>IF(AND(G$35&lt;ABS($Q38),G$35&gt;ABS($Q37)),1,0)</f>
        <v>1</v>
      </c>
      <c r="DM38" s="3">
        <f>MIN(IF(DL38=1,($S38-$S37)/(ABS($Q38)-ABS($Q37))*(G$35-ABS($Q37))+$S37,0),$D$7)</f>
        <v>13.905469141996997</v>
      </c>
      <c r="DN38" s="1">
        <f>IF(ABS($Q38)&lt;G$36,$AA38,IF(ABS($Q37)&lt;G$36,(G$36-ABS($Q37))*($Z37+$Z38)*0.5*($D$27+$D$28)*$D$5*1000,0))</f>
        <v>143.23350000000045</v>
      </c>
      <c r="DO38" s="1">
        <f>IF(AND(G$36&lt;ABS($Q38),G$36&gt;ABS($Q37)),1,0)</f>
        <v>1</v>
      </c>
      <c r="DP38" s="3">
        <f>MIN(IF(DO38=1,($S38-$S37)/(ABS($Q38)-ABS($Q37))*(G$36-ABS($Q37))+$S37,0),$D$7)</f>
        <v>15.812142498745615</v>
      </c>
      <c r="DQ38" s="1">
        <f>IF(ABS($Q38)&lt;G$37,$AA38,IF(ABS($Q37)&lt;G$37,(G$37-ABS($Q37))*($Z37+$Z38)*0.5*($D$27+$D$28)*$D$5*1000,0))</f>
        <v>247.78350000000049</v>
      </c>
      <c r="DR38" s="1">
        <f>IF(AND(G$37&lt;ABS($Q38),G$37&gt;ABS($Q37)),1,0)</f>
        <v>1</v>
      </c>
      <c r="DS38" s="3">
        <f>MIN(IF(DR38=1,($S38-$S37)/(ABS($Q38)-ABS($Q37))*(G$37-ABS($Q37))+$S37,0),$D$7)</f>
        <v>17.718815855494235</v>
      </c>
      <c r="DT38" s="1">
        <f>IF(ABS($Q38)&lt;G$38,$AA38,IF(ABS($Q37)&lt;G$38,(G$38-ABS($Q37))*($Z37+$Z38)*0.5*($D$27+$D$28)*$D$5*1000,0))</f>
        <v>352.33350000000053</v>
      </c>
      <c r="DU38" s="1">
        <f>IF(AND(G$38&lt;ABS($Q38),G$38&gt;ABS($Q37)),1,0)</f>
        <v>1</v>
      </c>
      <c r="DV38" s="3">
        <f>MIN(IF(DU38=1,($S38-$S37)/(ABS($Q38)-ABS($Q37))*(G$38-ABS($Q37))+$S37,0),$D$7)</f>
        <v>19.625489212242854</v>
      </c>
      <c r="DW38" s="1">
        <f>IF(ABS($Q38)&lt;G$39,$AA38,IF(ABS($Q37)&lt;G$39,(G$39-ABS($Q37))*($Z37+$Z38)*0.5*($D$27+$D$28)*$D$5*1000,0))</f>
        <v>416.94540000000001</v>
      </c>
      <c r="DX38" s="1">
        <f>IF(AND(G$39&lt;ABS($Q38),G$39&gt;ABS($Q37)),1,0)</f>
        <v>0</v>
      </c>
      <c r="DY38" s="3">
        <f>MIN(IF(DX38=1,($S38-$S37)/(ABS($Q38)-ABS($Q37))*(G$39-ABS($Q37))+$S37,0),$D$7)</f>
        <v>0</v>
      </c>
      <c r="DZ38" s="1">
        <f>IF(ABS($Q38)&lt;G$40,$AA38,IF(ABS($Q37)&lt;G$40,(G$40-ABS($Q37))*($Z37+$Z38)*0.5*($D$27+$D$28)*$D$5*1000,0))</f>
        <v>416.94540000000001</v>
      </c>
      <c r="EA38" s="1">
        <f>IF(AND(G$40&lt;ABS($Q38),G$40&gt;ABS($Q37)),1,0)</f>
        <v>0</v>
      </c>
      <c r="EB38" s="3">
        <f>MIN(IF(EA38=1,($S38-$S37)/(ABS($Q38)-ABS($Q37))*(G$40-ABS($Q37))+$S37,0),$D$7)</f>
        <v>0</v>
      </c>
      <c r="EC38" s="1">
        <f>IF(ABS($Q38)&lt;G$41,$AA38,IF(ABS($Q37)&lt;G$41,(G$41-ABS($Q37))*($Z37+$Z38)*0.5*($D$27+$D$28)*$D$5*1000,0))</f>
        <v>416.94540000000001</v>
      </c>
      <c r="ED38" s="1">
        <f>IF(AND(G$41&lt;ABS($Q38),G$41&gt;ABS($Q37)),1,0)</f>
        <v>0</v>
      </c>
      <c r="EE38" s="3">
        <f>MIN(IF(ED38=1,($S38-$S37)/(ABS($Q38)-ABS($Q37))*(G$41-ABS($Q37))+$S37,0),$D$7)</f>
        <v>0</v>
      </c>
      <c r="EF38" s="1">
        <f>IF(ABS($Q38)&lt;G$42,$AA38,IF(ABS($Q37)&lt;G$42,(G$42-ABS($Q37))*($Z37+$Z38)*0.5*($D$27+$D$28)*$D$5*1000,0))</f>
        <v>416.94540000000001</v>
      </c>
      <c r="EG38" s="1">
        <f>IF(AND(G$42&lt;ABS($Q38),G$42&gt;ABS($Q37)),1,0)</f>
        <v>0</v>
      </c>
      <c r="EH38" s="3">
        <f>MIN(IF(EG38=1,($S38-$S37)/(ABS($Q38)-ABS($Q37))*(G$42-ABS($Q37))+$S37,0),$D$7)</f>
        <v>0</v>
      </c>
      <c r="EI38" s="1">
        <f>IF(ABS($Q38)&lt;G$43,$AA38,IF(ABS($Q37)&lt;G$43,(G$43-ABS($Q37))*($Z37+$Z38)*0.5*($D$27+$D$28)*$D$5*1000,0))</f>
        <v>416.94540000000001</v>
      </c>
      <c r="EJ38" s="1">
        <f>IF(AND(G$43&lt;ABS($Q38),G$43&gt;ABS($Q37)),1,0)</f>
        <v>0</v>
      </c>
      <c r="EK38" s="3">
        <f>MIN(IF(EJ38=1,($S38-$S37)/(ABS($Q38)-ABS($Q37))*(G$43-ABS($Q37))+$S37,0),$D$7)</f>
        <v>0</v>
      </c>
      <c r="EL38" s="1">
        <f>IF(ABS($Q38)&lt;G$44,$AA38,IF(ABS($Q37)&lt;G$44,(G$44-ABS($Q37))*($Z37+$Z38)*0.5*($D$27+$D$28)*$D$5*1000,0))</f>
        <v>416.94540000000001</v>
      </c>
      <c r="EM38" s="1">
        <f>IF(AND(G$44&lt;ABS($Q38),G$44&gt;ABS($Q37)),1,0)</f>
        <v>0</v>
      </c>
      <c r="EN38" s="3">
        <f>MIN(IF(EM38=1,($S38-$S37)/(ABS($Q38)-ABS($Q37))*(G$44-ABS($Q37))+$S37,0),$D$7)</f>
        <v>0</v>
      </c>
      <c r="EO38" s="1">
        <f>IF(ABS($Q38)&lt;G$45,$AA38,IF(ABS($Q37)&lt;G$45,(G$45-ABS($Q37))*($Z37+$Z38)*0.5*($D$27+$D$28)*$D$5*1000,0))</f>
        <v>416.94540000000001</v>
      </c>
      <c r="EP38" s="1">
        <f>IF(AND(G$45&lt;ABS($Q38),G$45&gt;ABS($Q37)),1,0)</f>
        <v>0</v>
      </c>
      <c r="EQ38" s="3">
        <f>MIN(IF(EP38=1,($S38-$S37)/(ABS($Q38)-ABS($Q37))*(G$45-ABS($Q37))+$S37,0),$D$7)</f>
        <v>0</v>
      </c>
      <c r="ER38" s="1">
        <f>IF(ABS($Q38)&lt;G$46,$AA38,IF(ABS($Q37)&lt;G$46,(G$46-ABS($Q37))*($Z37+$Z38)*0.5*($D$27+$D$28)*$D$5*1000,0))</f>
        <v>416.94540000000001</v>
      </c>
      <c r="ES38" s="1">
        <f>IF(AND(G$46&lt;ABS($Q38),G$46&gt;ABS($Q37)),1,0)</f>
        <v>0</v>
      </c>
      <c r="ET38" s="3">
        <f>MIN(IF(ES38=1,($S38-$S37)/(ABS($Q38)-ABS($Q37))*(G$46-ABS($Q37))+$S37,0),$D$7)</f>
        <v>0</v>
      </c>
      <c r="EU38" s="1">
        <f>IF(ABS($Q38)&lt;G$47,$AA38,IF(ABS($Q37)&lt;G$47,(G$47-ABS($Q37))*($Z37+$Z38)*0.5*($D$27+$D$28)*$D$5*1000,0))</f>
        <v>416.94540000000001</v>
      </c>
      <c r="EV38" s="1">
        <f>IF(AND(G$47&lt;ABS($Q38),G$47&gt;ABS($Q37)),1,0)</f>
        <v>0</v>
      </c>
      <c r="EW38" s="3">
        <f>MIN(IF(EV38=1,($S38-$S37)/(ABS($Q38)-ABS($Q37))*(G$47-ABS($Q37))+$S37,0),$D$7)</f>
        <v>0</v>
      </c>
      <c r="EX38" s="1">
        <f>IF(ABS($Q38)&lt;G$48,$AA38,IF(ABS($Q37)&lt;G$48,(G$48-ABS($Q37))*($Z37+$Z38)*0.5*($D$27+$D$28)*$D$5*1000,0))</f>
        <v>416.94540000000001</v>
      </c>
      <c r="EY38" s="1">
        <f>IF(AND(G$48&lt;ABS($Q38),G$48&gt;ABS($Q37)),1,0)</f>
        <v>0</v>
      </c>
      <c r="EZ38" s="3">
        <f>MIN(IF(EY38=1,($S38-$S37)/(ABS($Q38)-ABS($Q37))*(G$48-ABS($Q37))+$S37,0),$D$7)</f>
        <v>0</v>
      </c>
      <c r="FA38" s="1">
        <f>IF(ABS($Q38)&lt;G$49,$AA38,IF(ABS($Q37)&lt;G$49,(G$49-ABS($Q37))*($Z37+$Z38)*0.5*($D$27+$D$28)*$D$5*1000,0))</f>
        <v>416.94540000000001</v>
      </c>
      <c r="FB38" s="1">
        <f>IF(AND(G$49&lt;ABS($Q38),G$49&gt;ABS($Q37)),1,0)</f>
        <v>0</v>
      </c>
      <c r="FC38" s="3">
        <f>MIN(IF(FB38=1,($S38-$S37)/(ABS($Q38)-ABS($Q37))*(G$49-ABS($Q37))+$S37,0),$D$7)</f>
        <v>0</v>
      </c>
      <c r="FD38" s="1">
        <f>IF(ABS($Q38)&lt;G$50,$AA38,IF(ABS($Q37)&lt;G$50,(G$50-ABS($Q37))*($Z37+$Z38)*0.5*($D$27+$D$28)*$D$5*1000,0))</f>
        <v>416.94540000000001</v>
      </c>
      <c r="FE38" s="1">
        <f>IF(AND(G$50&lt;ABS($Q38),G$50&gt;ABS($Q37)),1,0)</f>
        <v>0</v>
      </c>
      <c r="FF38" s="3">
        <f>MIN(IF(FE38=1,($S38-$S37)/(ABS($Q38)-ABS($Q37))*(G$50-ABS($Q37))+$S37,0),$D$7)</f>
        <v>0</v>
      </c>
      <c r="FG38" s="1">
        <f>IF(ABS($Q38)&lt;G$51,$AA38,IF(ABS($Q37)&lt;G$51,(G$51-ABS($Q37))*($Z37+$Z38)*0.5*($D$27+$D$28)*$D$5*1000,0))</f>
        <v>416.94540000000001</v>
      </c>
      <c r="FH38" s="1">
        <f>IF(AND(G$51&lt;ABS($Q38),G$51&gt;ABS($Q37)),1,0)</f>
        <v>0</v>
      </c>
      <c r="FI38" s="3">
        <f>MIN(IF(FH38=1,($S38-$S37)/(ABS($Q38)-ABS($Q37))*(G$51-ABS($Q37))+$S37,0),$D$7)</f>
        <v>0</v>
      </c>
      <c r="FJ38" s="1">
        <f>IF(ABS($Q38)&lt;G$52,$AA38,IF(ABS($Q37)&lt;G$52,(G$52-ABS($Q37))*($Z37+$Z38)*0.5*($D$27+$D$28)*$D$5*1000,0))</f>
        <v>416.94540000000001</v>
      </c>
      <c r="FK38" s="1">
        <f>IF(AND(G$52&lt;ABS($Q38),G$52&gt;ABS($Q37)),1,0)</f>
        <v>0</v>
      </c>
      <c r="FL38" s="3">
        <f>MIN(IF(FK38=1,($S38-$S37)/(ABS($Q38)-ABS($Q37))*(G$52-ABS($Q37))+$S37,0),$D$7)</f>
        <v>0</v>
      </c>
      <c r="FM38" s="1">
        <f>IF(ABS($Q38)&lt;G$53,$AA38,IF(ABS($Q37)&lt;G$53,(G$53-ABS($Q37))*($Z37+$Z38)*0.5*($D$27+$D$28)*$D$5*1000,0))</f>
        <v>416.94540000000001</v>
      </c>
      <c r="FN38" s="1">
        <f>IF(AND(G$53&lt;ABS($Q38),G$53&gt;ABS($Q37)),1,0)</f>
        <v>0</v>
      </c>
      <c r="FO38" s="3">
        <f>MIN(IF(FN38=1,($S38-$S37)/(ABS($Q38)-ABS($Q37))*(G$53-ABS($Q37))+$S37,0),$D$7)</f>
        <v>0</v>
      </c>
      <c r="FP38" s="1">
        <f>IF(ABS($Q38)&lt;G$54,$AA38,IF(ABS($Q37)&lt;G$54,(G$54-ABS($Q37))*($Z37+$Z38)*0.5*($D$27+$D$28)*$D$5*1000,0))</f>
        <v>416.94540000000001</v>
      </c>
      <c r="FQ38" s="1">
        <f>IF(AND(G$54&lt;ABS($Q38),G$54&gt;ABS($Q37)),1,0)</f>
        <v>0</v>
      </c>
      <c r="FR38" s="3">
        <f>MIN(IF(FQ38=1,($S38-$S37)/(ABS($Q38)-ABS($Q37))*(G$54-ABS($Q37))+$S37,0),$D$7)</f>
        <v>0</v>
      </c>
      <c r="FS38" s="1">
        <f>IF(ABS($Q38)&lt;G$55,$AA38,IF(ABS($Q37)&lt;G$55,(G$55-ABS($Q37))*($Z37+$Z38)*0.5*($D$27+$D$28)*$D$5*1000,0))</f>
        <v>416.94540000000001</v>
      </c>
      <c r="FT38" s="1">
        <f>IF(AND(G$55&lt;ABS($Q38),G$55&gt;ABS($Q37)),1,0)</f>
        <v>0</v>
      </c>
      <c r="FU38" s="3">
        <f>MIN(IF(FT38=1,($S38-$S37)/(ABS($Q38)-ABS($Q37))*(G$55-ABS($Q37))+$S37,0),$D$7)</f>
        <v>0</v>
      </c>
      <c r="FV38" s="1" t="e">
        <f>IF(ABS($Q38)&lt;#REF!,$AA38,IF(ABS($Q37)&lt;#REF!,(#REF!-ABS($Q37))*($Z37+$Z38)*0.5*($D$27+$D$28)*$D$5*1000,0))</f>
        <v>#REF!</v>
      </c>
      <c r="FW38" s="1" t="e">
        <f>IF(AND(#REF!&lt;ABS($Q38),#REF!&gt;ABS($Q37)),1,0)</f>
        <v>#REF!</v>
      </c>
      <c r="FX38" s="3" t="e">
        <f>MIN(IF(FW38=1,($S38-$S37)/(ABS($Q38)-ABS($Q37))*(#REF!-ABS($Q37))+$S37,0),$D$7)</f>
        <v>#REF!</v>
      </c>
    </row>
    <row r="39" spans="1:180" ht="15" customHeight="1" x14ac:dyDescent="0.35">
      <c r="A39" s="4"/>
      <c r="B39" s="4"/>
      <c r="C39" s="4"/>
      <c r="D39" s="4"/>
      <c r="E39" s="4"/>
      <c r="F39" s="4"/>
      <c r="G39" s="14">
        <v>21.5</v>
      </c>
      <c r="H39" s="95">
        <f>SUM(DY7:DY221)*$D$6*1000*$D$29</f>
        <v>6075.1229946524054</v>
      </c>
      <c r="I39" s="95">
        <f>SUM(DW7:DW410)</f>
        <v>4433.3861700000007</v>
      </c>
      <c r="J39" s="25">
        <f t="shared" si="3"/>
        <v>5.5684754521963811</v>
      </c>
      <c r="K39" s="22">
        <f t="shared" si="4"/>
        <v>-1019.6074264326791</v>
      </c>
      <c r="L39" s="97">
        <f>(K39-G39)</f>
        <v>-1041.1074264326789</v>
      </c>
      <c r="M39" s="53">
        <f>IF(AND(L39&lt;0,L38&gt;1),1,0)</f>
        <v>0</v>
      </c>
      <c r="N39" s="13">
        <f>-($D$35*I39)/J39</f>
        <v>-1592.3159608259866</v>
      </c>
      <c r="O39" s="13">
        <f>-($D$34*H39)/$D$20</f>
        <v>-690.99943054952416</v>
      </c>
      <c r="P39" s="4"/>
      <c r="Q39" s="5">
        <v>-21.308</v>
      </c>
      <c r="R39" s="4">
        <v>0.56100000000000005</v>
      </c>
      <c r="S39" s="4">
        <v>20.8</v>
      </c>
      <c r="T39" s="4">
        <v>20.8</v>
      </c>
      <c r="U39" s="4">
        <v>0.104</v>
      </c>
      <c r="V39" s="4">
        <v>0.5</v>
      </c>
      <c r="W39" s="4" t="s">
        <v>3</v>
      </c>
      <c r="X39" s="4" t="s">
        <v>10</v>
      </c>
      <c r="Y39" s="4">
        <v>16</v>
      </c>
      <c r="Z39" s="3">
        <f t="shared" si="2"/>
        <v>0.104</v>
      </c>
      <c r="AA39" s="3"/>
      <c r="AB39" s="1"/>
      <c r="AC39" s="2"/>
      <c r="AD39" s="2"/>
      <c r="AE39" s="1"/>
      <c r="AF39" s="2"/>
      <c r="AG39" s="2"/>
      <c r="AH39" s="1"/>
      <c r="AI39" s="2"/>
      <c r="AJ39" s="2"/>
      <c r="AK39" s="1"/>
      <c r="AL39" s="2"/>
      <c r="AM39" s="2"/>
      <c r="AN39" s="1"/>
      <c r="AO39" s="2"/>
      <c r="AP39" s="2"/>
      <c r="AQ39" s="1"/>
      <c r="AR39" s="2"/>
      <c r="AS39" s="2"/>
      <c r="AT39" s="1"/>
      <c r="AU39" s="2"/>
      <c r="AV39" s="2"/>
      <c r="AW39" s="1"/>
      <c r="AX39" s="2"/>
      <c r="AY39" s="2"/>
      <c r="AZ39" s="1"/>
      <c r="BA39" s="2"/>
      <c r="BB39" s="2"/>
      <c r="BC39" s="1"/>
      <c r="BD39" s="2"/>
      <c r="BE39" s="2"/>
      <c r="BF39" s="1"/>
      <c r="BG39" s="2"/>
      <c r="BH39" s="2"/>
      <c r="BI39" s="1"/>
      <c r="BJ39" s="2"/>
      <c r="BK39" s="2"/>
      <c r="BL39" s="1"/>
      <c r="BM39" s="2"/>
      <c r="BN39" s="2"/>
      <c r="BO39" s="1"/>
      <c r="BP39" s="2"/>
      <c r="BQ39" s="2"/>
      <c r="BR39" s="1"/>
      <c r="BS39" s="2"/>
      <c r="BT39" s="2"/>
      <c r="BU39" s="1"/>
      <c r="BV39" s="2"/>
      <c r="BW39" s="2"/>
      <c r="BX39" s="1"/>
      <c r="BY39" s="2"/>
      <c r="BZ39" s="2"/>
      <c r="CA39" s="1"/>
      <c r="CB39" s="2"/>
      <c r="CC39" s="2"/>
      <c r="CD39" s="1"/>
      <c r="CE39" s="2"/>
      <c r="CF39" s="2"/>
      <c r="CG39" s="1"/>
      <c r="CH39" s="2"/>
      <c r="CI39" s="2"/>
      <c r="CJ39" s="1"/>
      <c r="CK39" s="2"/>
      <c r="CL39" s="2"/>
      <c r="CM39" s="1"/>
      <c r="CN39" s="2"/>
      <c r="CO39" s="2"/>
      <c r="CP39" s="1"/>
      <c r="CQ39" s="2"/>
      <c r="CR39" s="2"/>
      <c r="CS39" s="1"/>
      <c r="CT39" s="2"/>
      <c r="CU39" s="2"/>
      <c r="CV39" s="1"/>
      <c r="CW39" s="2"/>
      <c r="CX39" s="2"/>
      <c r="CY39" s="1"/>
      <c r="CZ39" s="2"/>
      <c r="DA39" s="2"/>
      <c r="DB39" s="1"/>
      <c r="DC39" s="2"/>
      <c r="DD39" s="2"/>
      <c r="DE39" s="1"/>
      <c r="DF39" s="2"/>
      <c r="DG39" s="2"/>
      <c r="DH39" s="1"/>
      <c r="DI39" s="2"/>
      <c r="DJ39" s="2"/>
      <c r="DK39" s="1"/>
      <c r="DL39" s="2"/>
      <c r="DM39" s="2"/>
      <c r="DN39" s="1"/>
      <c r="DO39" s="2"/>
      <c r="DP39" s="2"/>
      <c r="DQ39" s="1"/>
      <c r="DR39" s="2"/>
      <c r="DS39" s="2"/>
      <c r="DT39" s="1"/>
      <c r="DU39" s="2"/>
      <c r="DV39" s="2"/>
      <c r="DW39" s="1"/>
      <c r="DX39" s="2"/>
      <c r="DY39" s="2"/>
      <c r="DZ39" s="1"/>
      <c r="EA39" s="2"/>
      <c r="EB39" s="2"/>
      <c r="EC39" s="1"/>
      <c r="ED39" s="2"/>
      <c r="EE39" s="2"/>
      <c r="EF39" s="1"/>
      <c r="EG39" s="2"/>
      <c r="EH39" s="2"/>
      <c r="EI39" s="1"/>
      <c r="EJ39" s="2"/>
      <c r="EK39" s="2"/>
      <c r="EL39" s="1"/>
      <c r="EM39" s="2"/>
      <c r="EN39" s="2"/>
      <c r="EO39" s="1"/>
      <c r="EP39" s="2"/>
      <c r="EQ39" s="2"/>
      <c r="ER39" s="1"/>
      <c r="ES39" s="2"/>
      <c r="ET39" s="2"/>
      <c r="EU39" s="1"/>
      <c r="EV39" s="2"/>
      <c r="EW39" s="2"/>
      <c r="EX39" s="1"/>
      <c r="EY39" s="2"/>
      <c r="EZ39" s="2"/>
      <c r="FA39" s="1"/>
      <c r="FB39" s="2"/>
      <c r="FC39" s="2"/>
      <c r="FD39" s="1"/>
      <c r="FE39" s="2"/>
      <c r="FF39" s="2"/>
      <c r="FG39" s="1"/>
      <c r="FH39" s="2"/>
      <c r="FI39" s="2"/>
      <c r="FJ39" s="1"/>
      <c r="FK39" s="2"/>
      <c r="FL39" s="2"/>
      <c r="FM39" s="1"/>
      <c r="FN39" s="2"/>
      <c r="FO39" s="2"/>
      <c r="FP39" s="1"/>
      <c r="FQ39" s="2"/>
      <c r="FR39" s="2"/>
      <c r="FS39" s="1"/>
      <c r="FT39" s="2"/>
      <c r="FU39" s="2"/>
      <c r="FV39" s="1"/>
      <c r="FW39" s="2"/>
      <c r="FX39" s="2"/>
    </row>
    <row r="40" spans="1:180" ht="15" customHeight="1" x14ac:dyDescent="0.35">
      <c r="A40" s="4"/>
      <c r="C40" s="4"/>
      <c r="D40" s="4"/>
      <c r="E40" s="4"/>
      <c r="F40" s="4"/>
      <c r="G40" s="14">
        <v>22</v>
      </c>
      <c r="H40" s="95">
        <f>SUM(EB7:EB221)*$D$6*1000*$D$29</f>
        <v>2604.2568807339439</v>
      </c>
      <c r="I40" s="95">
        <f>SUM(DZ7:DZ410)</f>
        <v>4583.3686800000005</v>
      </c>
      <c r="J40" s="25">
        <f t="shared" si="3"/>
        <v>5.4419191919191912</v>
      </c>
      <c r="K40" s="22">
        <f t="shared" si="4"/>
        <v>-716.97436446835218</v>
      </c>
      <c r="L40" s="97">
        <f>(K40-G40)</f>
        <v>-738.97436446835218</v>
      </c>
      <c r="M40" s="53">
        <f>IF(AND(L40&lt;0,L39&gt;1),1,0)</f>
        <v>0</v>
      </c>
      <c r="N40" s="13">
        <f>-($D$35*I40)/J40</f>
        <v>-1684.467746895592</v>
      </c>
      <c r="O40" s="13">
        <f>-($D$34*H40)/$D$20</f>
        <v>-296.21458251559199</v>
      </c>
      <c r="P40" s="4"/>
      <c r="Q40" s="5">
        <v>-21.869</v>
      </c>
      <c r="R40" s="4" t="s">
        <v>4</v>
      </c>
      <c r="S40" s="4">
        <v>8</v>
      </c>
      <c r="T40" s="4">
        <v>8</v>
      </c>
      <c r="U40" s="4">
        <v>0.159</v>
      </c>
      <c r="V40" s="4">
        <v>2</v>
      </c>
      <c r="W40" s="4" t="s">
        <v>3</v>
      </c>
      <c r="X40" s="4" t="s">
        <v>15</v>
      </c>
      <c r="Y40" s="4">
        <v>16</v>
      </c>
      <c r="Z40" s="3">
        <f t="shared" si="2"/>
        <v>0.159</v>
      </c>
      <c r="AA40" s="1">
        <f>$R39*($Z40+$Z39)*0.5*($D$27+$D$28)*1000*$D$5</f>
        <v>181.47789000000003</v>
      </c>
      <c r="AB40" s="1">
        <f>IF(ABS($Q40)&lt;$G$6,$AA40,IF(ABS($Q39)&lt;$G$6,($G$6-ABS($Q39))*($Z39+$Z40)*0.5*($D$27+$D$28)*$D$5*1000,0))</f>
        <v>0</v>
      </c>
      <c r="AC40" s="1">
        <f>IF(AND($G$6&lt;ABS($Q40),$G$6&gt;ABS($Q39)),1,0)</f>
        <v>0</v>
      </c>
      <c r="AD40" s="3">
        <f>MIN(IF(AC40=1,($S40-$S39)/(ABS($Q40)-ABS($Q39))*($G$6-ABS($Q39))+$S39,0),$D$7)</f>
        <v>0</v>
      </c>
      <c r="AE40" s="1">
        <f>IF(ABS($Q40)&lt;$G$7,$AA40,IF(ABS($Q39)&lt;$G$7,($G$7-ABS($Q39))*($Z39+$Z40)*0.5*($D$27+$D$28)*$D$5*1000,0))</f>
        <v>0</v>
      </c>
      <c r="AF40" s="1">
        <f>IF(AND($G$7&lt;ABS($Q40),$G$7&gt;ABS($Q39)),1,0)</f>
        <v>0</v>
      </c>
      <c r="AG40" s="3">
        <f>MIN(IF(AF40=1,($S40-$S39)/(ABS($Q40)-ABS($Q39))*($G$7-ABS($Q39))+$S39,0),$D$7)</f>
        <v>0</v>
      </c>
      <c r="AH40" s="1">
        <f>IF(ABS($Q40)&lt;$G$8,$AA40,IF(ABS($Q39)&lt;$G$8,($G$8-ABS($Q39))*($Z39+$Z40)*0.5*($D$27+$D$28)*$D$5*1000,0))</f>
        <v>0</v>
      </c>
      <c r="AI40" s="1">
        <f>IF(AND($G$8&lt;ABS($Q40),$G$8&gt;ABS($Q39)),1,0)</f>
        <v>0</v>
      </c>
      <c r="AJ40" s="3">
        <f>MIN(IF(AI40=1,($S40-$S39)/(ABS($Q40)-ABS($Q39))*($G$8-ABS($Q39))+$S39,0),$D$7)</f>
        <v>0</v>
      </c>
      <c r="AK40" s="1">
        <f>IF(ABS($Q40)&lt;$G$9,$AA40,IF(ABS($Q39)&lt;$G$9,($G$9-ABS($Q39))*($Z39+$Z40)*0.5*($D$27+$D$28)*$D$5*1000,0))</f>
        <v>0</v>
      </c>
      <c r="AL40" s="1">
        <f>IF(AND($G$9&lt;ABS($Q40),$G$9&gt;ABS($Q39)),1,0)</f>
        <v>0</v>
      </c>
      <c r="AM40" s="3">
        <f>MIN(IF(AL40=1,($S40-$S39)/(ABS($Q40)-ABS($Q39))*($G$9-ABS($Q39))+$S39,0),$D$7)</f>
        <v>0</v>
      </c>
      <c r="AN40" s="1">
        <f>IF(ABS($Q40)&lt;$G$10,$AA40,IF(ABS($Q39)&lt;$G$10,($G$10-ABS($Q39))*($Z39+$Z40)*0.5*($D$27+$D$28)*$D$5*1000,0))</f>
        <v>0</v>
      </c>
      <c r="AO40" s="1">
        <f>IF(AND($G$10&lt;ABS($Q40),$G$10&gt;ABS($Q39)),1,0)</f>
        <v>0</v>
      </c>
      <c r="AP40" s="3">
        <f>MIN(IF(AO40=1,($S40-$S39)/(ABS($Q40)-ABS($Q39))*($G$10-ABS($Q39))+$S39,0),$D$7)</f>
        <v>0</v>
      </c>
      <c r="AQ40" s="1">
        <f>IF(ABS($Q40)&lt;$G$11,$AA40,IF(ABS($Q39)&lt;$G$11,($G$11-ABS($Q39))*($Z39+$Z40)*0.5*($D$27+$D$28)*$D$5*1000,0))</f>
        <v>0</v>
      </c>
      <c r="AR40" s="1">
        <f>IF(AND($G$11&lt;ABS($Q40),$G$11&gt;ABS($Q39)),1,0)</f>
        <v>0</v>
      </c>
      <c r="AS40" s="3">
        <f>MIN(IF(AR40=1,($S40-$S39)/(ABS($Q40)-ABS($Q39))*($G$11-ABS($Q39))+$S39,0),$D$7)</f>
        <v>0</v>
      </c>
      <c r="AT40" s="1">
        <f>IF(ABS($Q40)&lt;$G$12,$AA40,IF(ABS($Q39)&lt;$G$12,($G$12-ABS($Q39))*($Z39+$Z40)*0.5*($D$27+$D$28)*$D$5*1000,0))</f>
        <v>0</v>
      </c>
      <c r="AU40" s="1">
        <f>IF(AND($G$12&lt;ABS($Q40),$G$12&gt;ABS($Q39)),1,0)</f>
        <v>0</v>
      </c>
      <c r="AV40" s="3">
        <f>MIN(IF(AU40=1,($S40-$S39)/(ABS($Q40)-ABS($Q39))*($G$12-ABS($Q39))+$S39,0),$D$7)</f>
        <v>0</v>
      </c>
      <c r="AW40" s="1">
        <f>IF(ABS($Q40)&lt;$G$13,$AA40,IF(ABS($Q39)&lt;$G$13,($G$13-ABS($Q39))*($Z39+$Z40)*0.5*($D$27+$D$28)*$D$5*1000,0))</f>
        <v>0</v>
      </c>
      <c r="AX40" s="1">
        <f>IF(AND($G$13&lt;ABS($Q40),$G$13&gt;ABS($Q39)),1,0)</f>
        <v>0</v>
      </c>
      <c r="AY40" s="3">
        <f>MIN(IF(AX40=1,($S40-$S39)/(ABS($Q40)-ABS($Q39))*($G$13-ABS($Q39))+$S39,0),$D$7)</f>
        <v>0</v>
      </c>
      <c r="AZ40" s="1">
        <f>IF(ABS($Q40)&lt;$G$14,$AA40,IF(ABS($Q39)&lt;$G$14,($G$14-ABS($Q39))*($Z39+$Z40)*0.5*($D$27+$D$28)*$D$5*1000,0))</f>
        <v>0</v>
      </c>
      <c r="BA40" s="1">
        <f>IF(AND($G$14&lt;ABS($Q40),$G$14&gt;ABS($Q39)),1,0)</f>
        <v>0</v>
      </c>
      <c r="BB40" s="3">
        <f>MIN(IF(BA40=1,($S40-$S39)/(ABS($Q40)-ABS($Q39))*($G$14-ABS($Q39))+$S39,0),$D$7)</f>
        <v>0</v>
      </c>
      <c r="BC40" s="1">
        <f>IF(ABS($Q40)&lt;G$15,$AA40,IF(ABS($Q39)&lt;G$15,(G$15-ABS($Q39))*($Z39+$Z40)*0.5*($D$27+$D$28)*$D$5*1000,0))</f>
        <v>0</v>
      </c>
      <c r="BD40" s="1">
        <f>IF(AND(G$15&lt;ABS($Q40),G$15&gt;ABS($Q39)),1,0)</f>
        <v>0</v>
      </c>
      <c r="BE40" s="3">
        <f>MIN(IF(BD40=1,($S40-$S39)/(ABS($Q40)-ABS($Q39))*(G$15-ABS($Q39))+$S39,0),$D$7)</f>
        <v>0</v>
      </c>
      <c r="BF40" s="1">
        <f>IF(ABS($Q40)&lt;G$16,$AA40,IF(ABS($Q39)&lt;G$16,(G$16-ABS($Q39))*($Z39+$Z40)*0.5*($D$27+$D$28)*$D$5*1000,0))</f>
        <v>0</v>
      </c>
      <c r="BG40" s="1">
        <f>IF(AND(G$16&lt;ABS($Q40),G$16&gt;ABS($Q39)),1,0)</f>
        <v>0</v>
      </c>
      <c r="BH40" s="3">
        <f>MIN(IF(BG40=1,($S40-$S39)/(ABS($Q40)-ABS($Q39))*(G$16-ABS($Q39))+$S39,0),$D$7)</f>
        <v>0</v>
      </c>
      <c r="BI40" s="1">
        <f>IF(ABS($Q40)&lt;G$17,$AA40,IF(ABS($Q39)&lt;G$17,(G$17-ABS($Q39))*($Z39+$Z40)*0.5*($D$27+$D$28)*$D$5*1000,0))</f>
        <v>0</v>
      </c>
      <c r="BJ40" s="1">
        <f>IF(AND(G$17&lt;ABS($Q40),G$17&gt;ABS($Q39)),1,0)</f>
        <v>0</v>
      </c>
      <c r="BK40" s="3">
        <f>MIN(IF(BJ40=1,($S40-$S39)/(ABS($Q40)-ABS($Q39))*(G$17-ABS($Q39))+$S39,0),$D$7)</f>
        <v>0</v>
      </c>
      <c r="BL40" s="1">
        <f>IF(ABS($Q40)&lt;G$18,$AA40,IF(ABS($Q39)&lt;G$18,(G$18-ABS($Q39))*($Z39+$Z40)*0.5*($D$27+$D$28)*$D$5*1000,0))</f>
        <v>0</v>
      </c>
      <c r="BM40" s="1">
        <f>IF(AND(G$18&lt;ABS($Q40),G$18&gt;ABS($Q39)),1,0)</f>
        <v>0</v>
      </c>
      <c r="BN40" s="3">
        <f>MIN(IF(BM40=1,($S40-$S39)/(ABS($Q40)-ABS($Q39))*(G$18-ABS($Q39))+$S39,0),$D$7)</f>
        <v>0</v>
      </c>
      <c r="BO40" s="1">
        <f>IF(ABS($Q40)&lt;G$19,$AA40,IF(ABS($Q39)&lt;G$19,(G$19-ABS($Q39))*($Z39+$Z40)*0.5*($D$27+$D$28)*$D$5*1000,0))</f>
        <v>0</v>
      </c>
      <c r="BP40" s="1">
        <f>IF(AND(G$19&lt;ABS($Q40),G$19&gt;ABS($Q39)),1,0)</f>
        <v>0</v>
      </c>
      <c r="BQ40" s="3">
        <f>MIN(IF(BP40=1,($S40-$S39)/(ABS($Q40)-ABS($Q39))*(G$19-ABS($Q39))+$S39,0),$D$7)</f>
        <v>0</v>
      </c>
      <c r="BR40" s="1">
        <f>IF(ABS($Q40)&lt;G$20,$AA40,IF(ABS($Q39)&lt;G$20,(G$20-ABS($Q39))*($Z39+$Z40)*0.5*($D$27+$D$28)*$D$5*1000,0))</f>
        <v>0</v>
      </c>
      <c r="BS40" s="1">
        <f>IF(AND(G$20&lt;ABS($Q40),G$20&gt;ABS($Q39)),1,0)</f>
        <v>0</v>
      </c>
      <c r="BT40" s="3">
        <f>MIN(IF(BS40=1,($S40-$S39)/(ABS($Q40)-ABS($Q39))*(G$20-ABS($Q39))+$S39,0),$D$7)</f>
        <v>0</v>
      </c>
      <c r="BU40" s="1">
        <f>IF(ABS($Q40)&lt;G$21,$AA40,IF(ABS($Q39)&lt;G$21,(G$21-ABS($Q39))*($Z39+$Z40)*0.5*($D$27+$D$28)*$D$5*1000,0))</f>
        <v>0</v>
      </c>
      <c r="BV40" s="1">
        <f>IF(AND(G$21&lt;ABS($Q40),G$21&gt;ABS($Q39)),1,0)</f>
        <v>0</v>
      </c>
      <c r="BW40" s="3">
        <f>MIN(IF(BV40=1,($S40-$S39)/(ABS($Q40)-ABS($Q39))*(G$21-ABS($Q39))+$S39,0),$D$7)</f>
        <v>0</v>
      </c>
      <c r="BX40" s="1">
        <f>IF(ABS($Q40)&lt;G$22,$AA40,IF(ABS($Q39)&lt;G$22,(G$22-ABS($Q39))*($Z39+$Z40)*0.5*($D$27+$D$28)*$D$5*1000,0))</f>
        <v>0</v>
      </c>
      <c r="BY40" s="1">
        <f>IF(AND(G$22&lt;ABS($Q40),G$22&gt;ABS($Q39)),1,0)</f>
        <v>0</v>
      </c>
      <c r="BZ40" s="3">
        <f>MIN(IF(BY40=1,($S40-$S39)/(ABS($Q40)-ABS($Q39))*(G$22-ABS($Q39))+$S39,0),$D$7)</f>
        <v>0</v>
      </c>
      <c r="CA40" s="1">
        <f>IF(ABS($Q40)&lt;G$23,$AA40,IF(ABS($Q39)&lt;G$23,(G$23-ABS($Q39))*($Z39+$Z40)*0.5*($D$27+$D$28)*$D$5*1000,0))</f>
        <v>0</v>
      </c>
      <c r="CB40" s="1">
        <f>IF(AND(G$23&lt;ABS($Q40),G$23&gt;ABS($Q39)),1,0)</f>
        <v>0</v>
      </c>
      <c r="CC40" s="3">
        <f>MIN(IF(CB40=1,($S40-$S39)/(ABS($Q40)-ABS($Q39))*(G$23-ABS($Q39))+$S39,0),$D$7)</f>
        <v>0</v>
      </c>
      <c r="CD40" s="1">
        <f>IF(ABS($Q40)&lt;G$24,$AA40,IF(ABS($Q39)&lt;G$24,(G$24-ABS($Q39))*($Z39+$Z40)*0.5*($D$27+$D$28)*$D$5*1000,0))</f>
        <v>0</v>
      </c>
      <c r="CE40" s="1">
        <f>IF(AND(G$24&lt;ABS($Q40),G$24&gt;ABS($Q39)),1,0)</f>
        <v>0</v>
      </c>
      <c r="CF40" s="3">
        <f>MIN(IF(CE40=1,($S40-$S39)/(ABS($Q40)-ABS($Q39))*(G$24-ABS($Q39))+$S39,0),$D$7)</f>
        <v>0</v>
      </c>
      <c r="CG40" s="1">
        <f>IF(ABS($Q40)&lt;G$25,$AA40,IF(ABS($Q39)&lt;G$25,(G$25-ABS($Q39))*($Z39+$Z40)*0.5*($D$27+$D$28)*$D$5*1000,0))</f>
        <v>0</v>
      </c>
      <c r="CH40" s="1">
        <f>IF(AND(G$25&lt;ABS($Q40),G$25&gt;ABS($Q39)),1,0)</f>
        <v>0</v>
      </c>
      <c r="CI40" s="3">
        <f>MIN(IF(CH40=1,($S40-$S39)/(ABS($Q40)-ABS($Q39))*(G$25-ABS($Q39))+$S39,0),$D$7)</f>
        <v>0</v>
      </c>
      <c r="CJ40" s="1">
        <f>IF(ABS($Q40)&lt;G$26,$AA40,IF(ABS($Q39)&lt;G$26,(G$26-ABS($Q39))*($Z39+$Z40)*0.5*($D$27+$D$28)*$D$5*1000,0))</f>
        <v>0</v>
      </c>
      <c r="CK40" s="1">
        <f>IF(AND(G$26&lt;ABS($Q40),G$26&gt;ABS($Q39)),1,0)</f>
        <v>0</v>
      </c>
      <c r="CL40" s="3">
        <f>MIN(IF(CK40=1,($S40-$S39)/(ABS($Q40)-ABS($Q39))*(G$26-ABS($Q39))+$S39,0),$D$7)</f>
        <v>0</v>
      </c>
      <c r="CM40" s="1">
        <f>IF(ABS($Q40)&lt;G$27,$AA40,IF(ABS($Q39)&lt;G$27,(G$27-ABS($Q39))*($Z39+$Z40)*0.5*($D$27+$D$28)*$D$5*1000,0))</f>
        <v>0</v>
      </c>
      <c r="CN40" s="1">
        <f>IF(AND(G$27&lt;ABS($Q40),G$27&gt;ABS($Q39)),1,0)</f>
        <v>0</v>
      </c>
      <c r="CO40" s="3">
        <f>MIN(IF(CN40=1,($S40-$S39)/(ABS($Q40)-ABS($Q39))*(G$27-ABS($Q39))+$S39,0),$D$7)</f>
        <v>0</v>
      </c>
      <c r="CP40" s="1">
        <f>IF(ABS($Q40)&lt;G$28,$AA40,IF(ABS($Q39)&lt;G$28,(G$28-ABS($Q39))*($Z39+$Z40)*0.5*($D$27+$D$28)*$D$5*1000,0))</f>
        <v>0</v>
      </c>
      <c r="CQ40" s="1">
        <f>IF(AND(G$28&lt;ABS($Q40),G$28&gt;ABS($Q39)),1,0)</f>
        <v>0</v>
      </c>
      <c r="CR40" s="3">
        <f>MIN(IF(CQ40=1,($S40-$S39)/(ABS($Q40)-ABS($Q39))*(G$28-ABS($Q39))+$S39,0),$D$7)</f>
        <v>0</v>
      </c>
      <c r="CS40" s="1">
        <f>IF(ABS($Q40)&lt;G$29,$AA40,IF(ABS($Q39)&lt;G$29,(G$29-ABS($Q39))*($Z39+$Z40)*0.5*($D$27+$D$28)*$D$5*1000,0))</f>
        <v>0</v>
      </c>
      <c r="CT40" s="1">
        <f>IF(AND(G$29&lt;ABS($Q40),G$29&gt;ABS($Q39)),1,0)</f>
        <v>0</v>
      </c>
      <c r="CU40" s="3">
        <f>MIN(IF(CT40=1,($S40-$S39)/(ABS($Q40)-ABS($Q39))*(G$29-ABS($Q39))+$S39,0),$D$7)</f>
        <v>0</v>
      </c>
      <c r="CV40" s="1">
        <f>IF(ABS($Q40)&lt;G$30,$AA40,IF(ABS($Q39)&lt;G$30,(G$30-ABS($Q39))*($Z39+$Z40)*0.5*($D$27+$D$28)*$D$5*1000,0))</f>
        <v>0</v>
      </c>
      <c r="CW40" s="1">
        <f>IF(AND(G$30&lt;ABS($Q40),G$30&gt;ABS($Q39)),1,0)</f>
        <v>0</v>
      </c>
      <c r="CX40" s="3">
        <f>MIN(IF(CW40=1,($S40-$S39)/(ABS($Q40)-ABS($Q39))*(G$30-ABS($Q39))+$S39,0),$D$7)</f>
        <v>0</v>
      </c>
      <c r="CY40" s="1">
        <f>IF(ABS($Q40)&lt;G$31,$AA40,IF(ABS($Q39)&lt;G$31,(G$31-ABS($Q39))*($Z39+$Z40)*0.5*($D$27+$D$28)*$D$5*1000,0))</f>
        <v>0</v>
      </c>
      <c r="CZ40" s="1">
        <f>IF(AND(G$31&lt;ABS($Q40),G$31&gt;ABS($Q39)),1,0)</f>
        <v>0</v>
      </c>
      <c r="DA40" s="3">
        <f>MIN(IF(CZ40=1,($S40-$S39)/(ABS($Q40)-ABS($Q39))*(G$31-ABS($Q39))+$S39,0),$D$7)</f>
        <v>0</v>
      </c>
      <c r="DB40" s="1">
        <f>IF(ABS($Q40)&lt;G$32,$AA40,IF(ABS($Q39)&lt;G$32,(G$32-ABS($Q39))*($Z39+$Z40)*0.5*($D$27+$D$28)*$D$5*1000,0))</f>
        <v>0</v>
      </c>
      <c r="DC40" s="1">
        <f>IF(AND(G$32&lt;ABS($Q40),G$32&gt;ABS($Q39)),1,0)</f>
        <v>0</v>
      </c>
      <c r="DD40" s="3">
        <f>MIN(IF(DC40=1,($S40-$S39)/(ABS($Q40)-ABS($Q39))*(G$32-ABS($Q39))+$S39,0),$D$7)</f>
        <v>0</v>
      </c>
      <c r="DE40" s="1">
        <f>IF(ABS($Q40)&lt;G$33,$AA40,IF(ABS($Q39)&lt;G$33,(G$33-ABS($Q39))*($Z39+$Z40)*0.5*($D$27+$D$28)*$D$5*1000,0))</f>
        <v>0</v>
      </c>
      <c r="DF40" s="1">
        <f>IF(AND(G$33&lt;ABS($Q40),G$33&gt;ABS($Q39)),1,0)</f>
        <v>0</v>
      </c>
      <c r="DG40" s="3">
        <f>MIN(IF(DF40=1,($S40-$S39)/(ABS($Q40)-ABS($Q39))*(G$33-ABS($Q39))+$S39,0),$D$7)</f>
        <v>0</v>
      </c>
      <c r="DH40" s="1">
        <f>IF(ABS($Q40)&lt;G$34,$AA40,IF(ABS($Q39)&lt;G$34,(G$34-ABS($Q39))*($Z39+$Z40)*0.5*($D$27+$D$28)*$D$5*1000,0))</f>
        <v>0</v>
      </c>
      <c r="DI40" s="1">
        <f>IF(AND(G$34&lt;ABS($Q40),G$34&gt;ABS($Q39)),1,0)</f>
        <v>0</v>
      </c>
      <c r="DJ40" s="3">
        <f>MIN(IF(DI40=1,($S40-$S39)/(ABS($Q40)-ABS($Q39))*(G$34-ABS($Q39))+$S39,0),$D$7)</f>
        <v>0</v>
      </c>
      <c r="DK40" s="1">
        <f>IF(ABS($Q40)&lt;G$35,$AA40,IF(ABS($Q39)&lt;G$35,(G$35-ABS($Q39))*($Z39+$Z40)*0.5*($D$27+$D$28)*$D$5*1000,0))</f>
        <v>0</v>
      </c>
      <c r="DL40" s="1">
        <f>IF(AND(G$35&lt;ABS($Q40),G$35&gt;ABS($Q39)),1,0)</f>
        <v>0</v>
      </c>
      <c r="DM40" s="3">
        <f>MIN(IF(DL40=1,($S40-$S39)/(ABS($Q40)-ABS($Q39))*(G$35-ABS($Q39))+$S39,0),$D$7)</f>
        <v>0</v>
      </c>
      <c r="DN40" s="1">
        <f>IF(ABS($Q40)&lt;G$36,$AA40,IF(ABS($Q39)&lt;G$36,(G$36-ABS($Q39))*($Z39+$Z40)*0.5*($D$27+$D$28)*$D$5*1000,0))</f>
        <v>0</v>
      </c>
      <c r="DO40" s="1">
        <f>IF(AND(G$36&lt;ABS($Q40),G$36&gt;ABS($Q39)),1,0)</f>
        <v>0</v>
      </c>
      <c r="DP40" s="3">
        <f>MIN(IF(DO40=1,($S40-$S39)/(ABS($Q40)-ABS($Q39))*(G$36-ABS($Q39))+$S39,0),$D$7)</f>
        <v>0</v>
      </c>
      <c r="DQ40" s="1">
        <f>IF(ABS($Q40)&lt;G$37,$AA40,IF(ABS($Q39)&lt;G$37,(G$37-ABS($Q39))*($Z39+$Z40)*0.5*($D$27+$D$28)*$D$5*1000,0))</f>
        <v>0</v>
      </c>
      <c r="DR40" s="1">
        <f>IF(AND(G$37&lt;ABS($Q40),G$37&gt;ABS($Q39)),1,0)</f>
        <v>0</v>
      </c>
      <c r="DS40" s="3">
        <f>MIN(IF(DR40=1,($S40-$S39)/(ABS($Q40)-ABS($Q39))*(G$37-ABS($Q39))+$S39,0),$D$7)</f>
        <v>0</v>
      </c>
      <c r="DT40" s="1">
        <f>IF(ABS($Q40)&lt;G$38,$AA40,IF(ABS($Q39)&lt;G$38,(G$38-ABS($Q39))*($Z39+$Z40)*0.5*($D$27+$D$28)*$D$5*1000,0))</f>
        <v>0</v>
      </c>
      <c r="DU40" s="1">
        <f>IF(AND(G$38&lt;ABS($Q40),G$38&gt;ABS($Q39)),1,0)</f>
        <v>0</v>
      </c>
      <c r="DV40" s="3">
        <f>MIN(IF(DU40=1,($S40-$S39)/(ABS($Q40)-ABS($Q39))*(G$38-ABS($Q39))+$S39,0),$D$7)</f>
        <v>0</v>
      </c>
      <c r="DW40" s="1">
        <f>IF(ABS($Q40)&lt;G$39,$AA40,IF(ABS($Q39)&lt;G$39,(G$39-ABS($Q39))*($Z39+$Z40)*0.5*($D$27+$D$28)*$D$5*1000,0))</f>
        <v>62.110080000000067</v>
      </c>
      <c r="DX40" s="1">
        <f>IF(AND(G$39&lt;ABS($Q40),G$39&gt;ABS($Q39)),1,0)</f>
        <v>1</v>
      </c>
      <c r="DY40" s="3">
        <f>MIN(IF(DX40=1,($S40-$S39)/(ABS($Q40)-ABS($Q39))*(G$39-ABS($Q39))+$S39,0),$D$7)</f>
        <v>16.419251336898391</v>
      </c>
      <c r="DZ40" s="1">
        <f>IF(ABS($Q40)&lt;G$40,$AA40,IF(ABS($Q39)&lt;G$40,(G$40-ABS($Q39))*($Z39+$Z40)*0.5*($D$27+$D$28)*$D$5*1000,0))</f>
        <v>181.47789000000003</v>
      </c>
      <c r="EA40" s="1">
        <f>IF(AND(G$40&lt;ABS($Q40),G$40&gt;ABS($Q39)),1,0)</f>
        <v>0</v>
      </c>
      <c r="EB40" s="3">
        <f>MIN(IF(EA40=1,($S40-$S39)/(ABS($Q40)-ABS($Q39))*(G$40-ABS($Q39))+$S39,0),$D$7)</f>
        <v>0</v>
      </c>
      <c r="EC40" s="1">
        <f>IF(ABS($Q40)&lt;G$41,$AA40,IF(ABS($Q39)&lt;G$41,(G$41-ABS($Q39))*($Z39+$Z40)*0.5*($D$27+$D$28)*$D$5*1000,0))</f>
        <v>181.47789000000003</v>
      </c>
      <c r="ED40" s="1">
        <f>IF(AND(G$41&lt;ABS($Q40),G$41&gt;ABS($Q39)),1,0)</f>
        <v>0</v>
      </c>
      <c r="EE40" s="3">
        <f>MIN(IF(ED40=1,($S40-$S39)/(ABS($Q40)-ABS($Q39))*(G$41-ABS($Q39))+$S39,0),$D$7)</f>
        <v>0</v>
      </c>
      <c r="EF40" s="1">
        <f>IF(ABS($Q40)&lt;G$42,$AA40,IF(ABS($Q39)&lt;G$42,(G$42-ABS($Q39))*($Z39+$Z40)*0.5*($D$27+$D$28)*$D$5*1000,0))</f>
        <v>181.47789000000003</v>
      </c>
      <c r="EG40" s="1">
        <f>IF(AND(G$42&lt;ABS($Q40),G$42&gt;ABS($Q39)),1,0)</f>
        <v>0</v>
      </c>
      <c r="EH40" s="3">
        <f>MIN(IF(EG40=1,($S40-$S39)/(ABS($Q40)-ABS($Q39))*(G$42-ABS($Q39))+$S39,0),$D$7)</f>
        <v>0</v>
      </c>
      <c r="EI40" s="1">
        <f>IF(ABS($Q40)&lt;G$43,$AA40,IF(ABS($Q39)&lt;G$43,(G$43-ABS($Q39))*($Z39+$Z40)*0.5*($D$27+$D$28)*$D$5*1000,0))</f>
        <v>181.47789000000003</v>
      </c>
      <c r="EJ40" s="1">
        <f>IF(AND(G$43&lt;ABS($Q40),G$43&gt;ABS($Q39)),1,0)</f>
        <v>0</v>
      </c>
      <c r="EK40" s="3">
        <f>MIN(IF(EJ40=1,($S40-$S39)/(ABS($Q40)-ABS($Q39))*(G$43-ABS($Q39))+$S39,0),$D$7)</f>
        <v>0</v>
      </c>
      <c r="EL40" s="1">
        <f>IF(ABS($Q40)&lt;G$44,$AA40,IF(ABS($Q39)&lt;G$44,(G$44-ABS($Q39))*($Z39+$Z40)*0.5*($D$27+$D$28)*$D$5*1000,0))</f>
        <v>181.47789000000003</v>
      </c>
      <c r="EM40" s="1">
        <f>IF(AND(G$44&lt;ABS($Q40),G$44&gt;ABS($Q39)),1,0)</f>
        <v>0</v>
      </c>
      <c r="EN40" s="3">
        <f>MIN(IF(EM40=1,($S40-$S39)/(ABS($Q40)-ABS($Q39))*(G$44-ABS($Q39))+$S39,0),$D$7)</f>
        <v>0</v>
      </c>
      <c r="EO40" s="1">
        <f>IF(ABS($Q40)&lt;G$45,$AA40,IF(ABS($Q39)&lt;G$45,(G$45-ABS($Q39))*($Z39+$Z40)*0.5*($D$27+$D$28)*$D$5*1000,0))</f>
        <v>181.47789000000003</v>
      </c>
      <c r="EP40" s="1">
        <f>IF(AND(G$45&lt;ABS($Q40),G$45&gt;ABS($Q39)),1,0)</f>
        <v>0</v>
      </c>
      <c r="EQ40" s="3">
        <f>MIN(IF(EP40=1,($S40-$S39)/(ABS($Q40)-ABS($Q39))*(G$45-ABS($Q39))+$S39,0),$D$7)</f>
        <v>0</v>
      </c>
      <c r="ER40" s="1">
        <f>IF(ABS($Q40)&lt;G$46,$AA40,IF(ABS($Q39)&lt;G$46,(G$46-ABS($Q39))*($Z39+$Z40)*0.5*($D$27+$D$28)*$D$5*1000,0))</f>
        <v>181.47789000000003</v>
      </c>
      <c r="ES40" s="1">
        <f>IF(AND(G$46&lt;ABS($Q40),G$46&gt;ABS($Q39)),1,0)</f>
        <v>0</v>
      </c>
      <c r="ET40" s="3">
        <f>MIN(IF(ES40=1,($S40-$S39)/(ABS($Q40)-ABS($Q39))*(G$46-ABS($Q39))+$S39,0),$D$7)</f>
        <v>0</v>
      </c>
      <c r="EU40" s="1">
        <f>IF(ABS($Q40)&lt;G$47,$AA40,IF(ABS($Q39)&lt;G$47,(G$47-ABS($Q39))*($Z39+$Z40)*0.5*($D$27+$D$28)*$D$5*1000,0))</f>
        <v>181.47789000000003</v>
      </c>
      <c r="EV40" s="1">
        <f>IF(AND(G$47&lt;ABS($Q40),G$47&gt;ABS($Q39)),1,0)</f>
        <v>0</v>
      </c>
      <c r="EW40" s="3">
        <f>MIN(IF(EV40=1,($S40-$S39)/(ABS($Q40)-ABS($Q39))*(G$47-ABS($Q39))+$S39,0),$D$7)</f>
        <v>0</v>
      </c>
      <c r="EX40" s="1">
        <f>IF(ABS($Q40)&lt;G$48,$AA40,IF(ABS($Q39)&lt;G$48,(G$48-ABS($Q39))*($Z39+$Z40)*0.5*($D$27+$D$28)*$D$5*1000,0))</f>
        <v>181.47789000000003</v>
      </c>
      <c r="EY40" s="1">
        <f>IF(AND(G$48&lt;ABS($Q40),G$48&gt;ABS($Q39)),1,0)</f>
        <v>0</v>
      </c>
      <c r="EZ40" s="3">
        <f>MIN(IF(EY40=1,($S40-$S39)/(ABS($Q40)-ABS($Q39))*(G$48-ABS($Q39))+$S39,0),$D$7)</f>
        <v>0</v>
      </c>
      <c r="FA40" s="1">
        <f>IF(ABS($Q40)&lt;G$49,$AA40,IF(ABS($Q39)&lt;G$49,(G$49-ABS($Q39))*($Z39+$Z40)*0.5*($D$27+$D$28)*$D$5*1000,0))</f>
        <v>181.47789000000003</v>
      </c>
      <c r="FB40" s="1">
        <f>IF(AND(G$49&lt;ABS($Q40),G$49&gt;ABS($Q39)),1,0)</f>
        <v>0</v>
      </c>
      <c r="FC40" s="3">
        <f>MIN(IF(FB40=1,($S40-$S39)/(ABS($Q40)-ABS($Q39))*(G$49-ABS($Q39))+$S39,0),$D$7)</f>
        <v>0</v>
      </c>
      <c r="FD40" s="1">
        <f>IF(ABS($Q40)&lt;G$50,$AA40,IF(ABS($Q39)&lt;G$50,(G$50-ABS($Q39))*($Z39+$Z40)*0.5*($D$27+$D$28)*$D$5*1000,0))</f>
        <v>181.47789000000003</v>
      </c>
      <c r="FE40" s="1">
        <f>IF(AND(G$50&lt;ABS($Q40),G$50&gt;ABS($Q39)),1,0)</f>
        <v>0</v>
      </c>
      <c r="FF40" s="3">
        <f>MIN(IF(FE40=1,($S40-$S39)/(ABS($Q40)-ABS($Q39))*(G$50-ABS($Q39))+$S39,0),$D$7)</f>
        <v>0</v>
      </c>
      <c r="FG40" s="1">
        <f>IF(ABS($Q40)&lt;G$51,$AA40,IF(ABS($Q39)&lt;G$51,(G$51-ABS($Q39))*($Z39+$Z40)*0.5*($D$27+$D$28)*$D$5*1000,0))</f>
        <v>181.47789000000003</v>
      </c>
      <c r="FH40" s="1">
        <f>IF(AND(G$51&lt;ABS($Q40),G$51&gt;ABS($Q39)),1,0)</f>
        <v>0</v>
      </c>
      <c r="FI40" s="3">
        <f>MIN(IF(FH40=1,($S40-$S39)/(ABS($Q40)-ABS($Q39))*(G$51-ABS($Q39))+$S39,0),$D$7)</f>
        <v>0</v>
      </c>
      <c r="FJ40" s="1">
        <f>IF(ABS($Q40)&lt;G$52,$AA40,IF(ABS($Q39)&lt;G$52,(G$52-ABS($Q39))*($Z39+$Z40)*0.5*($D$27+$D$28)*$D$5*1000,0))</f>
        <v>181.47789000000003</v>
      </c>
      <c r="FK40" s="1">
        <f>IF(AND(G$52&lt;ABS($Q40),G$52&gt;ABS($Q39)),1,0)</f>
        <v>0</v>
      </c>
      <c r="FL40" s="3">
        <f>MIN(IF(FK40=1,($S40-$S39)/(ABS($Q40)-ABS($Q39))*(G$52-ABS($Q39))+$S39,0),$D$7)</f>
        <v>0</v>
      </c>
      <c r="FM40" s="1">
        <f>IF(ABS($Q40)&lt;G$53,$AA40,IF(ABS($Q39)&lt;G$53,(G$53-ABS($Q39))*($Z39+$Z40)*0.5*($D$27+$D$28)*$D$5*1000,0))</f>
        <v>181.47789000000003</v>
      </c>
      <c r="FN40" s="1">
        <f>IF(AND(G$53&lt;ABS($Q40),G$53&gt;ABS($Q39)),1,0)</f>
        <v>0</v>
      </c>
      <c r="FO40" s="3">
        <f>MIN(IF(FN40=1,($S40-$S39)/(ABS($Q40)-ABS($Q39))*(G$53-ABS($Q39))+$S39,0),$D$7)</f>
        <v>0</v>
      </c>
      <c r="FP40" s="1">
        <f>IF(ABS($Q40)&lt;G$54,$AA40,IF(ABS($Q39)&lt;G$54,(G$54-ABS($Q39))*($Z39+$Z40)*0.5*($D$27+$D$28)*$D$5*1000,0))</f>
        <v>181.47789000000003</v>
      </c>
      <c r="FQ40" s="1">
        <f>IF(AND(G$54&lt;ABS($Q40),G$54&gt;ABS($Q39)),1,0)</f>
        <v>0</v>
      </c>
      <c r="FR40" s="3">
        <f>MIN(IF(FQ40=1,($S40-$S39)/(ABS($Q40)-ABS($Q39))*(G$54-ABS($Q39))+$S39,0),$D$7)</f>
        <v>0</v>
      </c>
      <c r="FS40" s="1">
        <f>IF(ABS($Q40)&lt;G$55,$AA40,IF(ABS($Q39)&lt;G$55,(G$55-ABS($Q39))*($Z39+$Z40)*0.5*($D$27+$D$28)*$D$5*1000,0))</f>
        <v>181.47789000000003</v>
      </c>
      <c r="FT40" s="1">
        <f>IF(AND(G$55&lt;ABS($Q40),G$55&gt;ABS($Q39)),1,0)</f>
        <v>0</v>
      </c>
      <c r="FU40" s="3">
        <f>MIN(IF(FT40=1,($S40-$S39)/(ABS($Q40)-ABS($Q39))*(G$55-ABS($Q39))+$S39,0),$D$7)</f>
        <v>0</v>
      </c>
      <c r="FV40" s="1" t="e">
        <f>IF(ABS($Q40)&lt;#REF!,$AA40,IF(ABS($Q39)&lt;#REF!,(#REF!-ABS($Q39))*($Z39+$Z40)*0.5*($D$27+$D$28)*$D$5*1000,0))</f>
        <v>#REF!</v>
      </c>
      <c r="FW40" s="1" t="e">
        <f>IF(AND(#REF!&lt;ABS($Q40),#REF!&gt;ABS($Q39)),1,0)</f>
        <v>#REF!</v>
      </c>
      <c r="FX40" s="3" t="e">
        <f>MIN(IF(FW40=1,($S40-$S39)/(ABS($Q40)-ABS($Q39))*(#REF!-ABS($Q39))+$S39,0),$D$7)</f>
        <v>#REF!</v>
      </c>
    </row>
    <row r="41" spans="1:180" ht="15" customHeight="1" x14ac:dyDescent="0.35">
      <c r="A41" s="4"/>
      <c r="B41" s="4"/>
      <c r="C41" s="4"/>
      <c r="D41" s="4"/>
      <c r="E41" s="4"/>
      <c r="F41" s="4"/>
      <c r="G41" s="14">
        <v>22.5</v>
      </c>
      <c r="H41" s="95">
        <f>SUM(EE7:EE221)*$D$6*1000*$D$29</f>
        <v>1246.4587155963295</v>
      </c>
      <c r="I41" s="95">
        <f>SUM(EC7:EC410)</f>
        <v>4700.2186800000009</v>
      </c>
      <c r="J41" s="25">
        <f t="shared" si="3"/>
        <v>5.3209876543209864</v>
      </c>
      <c r="K41" s="22">
        <f t="shared" si="4"/>
        <v>-644.73883731860485</v>
      </c>
      <c r="L41" s="97">
        <f>(K41-G41)</f>
        <v>-667.23883731860485</v>
      </c>
      <c r="M41" s="53">
        <f>IF(AND(L41&lt;0,L40&gt;1),1,0)</f>
        <v>0</v>
      </c>
      <c r="N41" s="13">
        <f>-($D$35*I41)/J41</f>
        <v>-1766.6715224129937</v>
      </c>
      <c r="O41" s="13">
        <f>-($D$34*H41)/$D$20</f>
        <v>-141.77527984844286</v>
      </c>
      <c r="P41" s="4"/>
      <c r="Q41" s="5">
        <v>-21.869</v>
      </c>
      <c r="R41" s="5">
        <v>0.872</v>
      </c>
      <c r="S41" s="5">
        <v>8</v>
      </c>
      <c r="T41" s="5">
        <v>8</v>
      </c>
      <c r="U41" s="5">
        <v>0.159</v>
      </c>
      <c r="V41" s="5">
        <v>2</v>
      </c>
      <c r="W41" s="5" t="s">
        <v>14</v>
      </c>
      <c r="X41" s="5" t="s">
        <v>15</v>
      </c>
      <c r="Y41" s="5">
        <v>17</v>
      </c>
      <c r="Z41" s="3">
        <f t="shared" si="2"/>
        <v>0.159</v>
      </c>
      <c r="AA41" s="3"/>
      <c r="AB41" s="1"/>
      <c r="AC41" s="2"/>
      <c r="AD41" s="2"/>
      <c r="AE41" s="1"/>
      <c r="AF41" s="2"/>
      <c r="AG41" s="2"/>
      <c r="AH41" s="1"/>
      <c r="AI41" s="2"/>
      <c r="AJ41" s="2"/>
      <c r="AK41" s="1"/>
      <c r="AL41" s="2"/>
      <c r="AM41" s="2"/>
      <c r="AN41" s="1"/>
      <c r="AO41" s="2"/>
      <c r="AP41" s="2"/>
      <c r="AQ41" s="1"/>
      <c r="AR41" s="2"/>
      <c r="AS41" s="2"/>
      <c r="AT41" s="1"/>
      <c r="AU41" s="2"/>
      <c r="AV41" s="2"/>
      <c r="AW41" s="1"/>
      <c r="AX41" s="2"/>
      <c r="AY41" s="2"/>
      <c r="AZ41" s="1"/>
      <c r="BA41" s="2"/>
      <c r="BB41" s="2"/>
      <c r="BC41" s="1"/>
      <c r="BD41" s="2"/>
      <c r="BE41" s="2"/>
      <c r="BF41" s="1"/>
      <c r="BG41" s="2"/>
      <c r="BH41" s="2"/>
      <c r="BI41" s="1"/>
      <c r="BJ41" s="2"/>
      <c r="BK41" s="2"/>
      <c r="BL41" s="1"/>
      <c r="BM41" s="2"/>
      <c r="BN41" s="2"/>
      <c r="BO41" s="1"/>
      <c r="BP41" s="2"/>
      <c r="BQ41" s="2"/>
      <c r="BR41" s="1"/>
      <c r="BS41" s="2"/>
      <c r="BT41" s="2"/>
      <c r="BU41" s="1"/>
      <c r="BV41" s="2"/>
      <c r="BW41" s="2"/>
      <c r="BX41" s="1"/>
      <c r="BY41" s="2"/>
      <c r="BZ41" s="2"/>
      <c r="CA41" s="1"/>
      <c r="CB41" s="2"/>
      <c r="CC41" s="2"/>
      <c r="CD41" s="1"/>
      <c r="CE41" s="2"/>
      <c r="CF41" s="2"/>
      <c r="CG41" s="1"/>
      <c r="CH41" s="2"/>
      <c r="CI41" s="2"/>
      <c r="CJ41" s="1"/>
      <c r="CK41" s="2"/>
      <c r="CL41" s="2"/>
      <c r="CM41" s="1"/>
      <c r="CN41" s="2"/>
      <c r="CO41" s="2"/>
      <c r="CP41" s="1"/>
      <c r="CQ41" s="2"/>
      <c r="CR41" s="2"/>
      <c r="CS41" s="1"/>
      <c r="CT41" s="2"/>
      <c r="CU41" s="2"/>
      <c r="CV41" s="1"/>
      <c r="CW41" s="2"/>
      <c r="CX41" s="2"/>
      <c r="CY41" s="1"/>
      <c r="CZ41" s="2"/>
      <c r="DA41" s="2"/>
      <c r="DB41" s="1"/>
      <c r="DC41" s="2"/>
      <c r="DD41" s="2"/>
      <c r="DE41" s="1"/>
      <c r="DF41" s="2"/>
      <c r="DG41" s="2"/>
      <c r="DH41" s="1"/>
      <c r="DI41" s="2"/>
      <c r="DJ41" s="2"/>
      <c r="DK41" s="1"/>
      <c r="DL41" s="2"/>
      <c r="DM41" s="2"/>
      <c r="DN41" s="1"/>
      <c r="DO41" s="2"/>
      <c r="DP41" s="2"/>
      <c r="DQ41" s="1"/>
      <c r="DR41" s="2"/>
      <c r="DS41" s="2"/>
      <c r="DT41" s="1"/>
      <c r="DU41" s="2"/>
      <c r="DV41" s="2"/>
      <c r="DW41" s="1"/>
      <c r="DX41" s="2"/>
      <c r="DY41" s="2"/>
      <c r="DZ41" s="1"/>
      <c r="EA41" s="2"/>
      <c r="EB41" s="2"/>
      <c r="EC41" s="1"/>
      <c r="ED41" s="2"/>
      <c r="EE41" s="2"/>
      <c r="EF41" s="1"/>
      <c r="EG41" s="2"/>
      <c r="EH41" s="2"/>
      <c r="EI41" s="1"/>
      <c r="EJ41" s="2"/>
      <c r="EK41" s="2"/>
      <c r="EL41" s="1"/>
      <c r="EM41" s="2"/>
      <c r="EN41" s="2"/>
      <c r="EO41" s="1"/>
      <c r="EP41" s="2"/>
      <c r="EQ41" s="2"/>
      <c r="ER41" s="1"/>
      <c r="ES41" s="2"/>
      <c r="ET41" s="2"/>
      <c r="EU41" s="1"/>
      <c r="EV41" s="2"/>
      <c r="EW41" s="2"/>
      <c r="EX41" s="1"/>
      <c r="EY41" s="2"/>
      <c r="EZ41" s="2"/>
      <c r="FA41" s="1"/>
      <c r="FB41" s="2"/>
      <c r="FC41" s="2"/>
      <c r="FD41" s="1"/>
      <c r="FE41" s="2"/>
      <c r="FF41" s="2"/>
      <c r="FG41" s="1"/>
      <c r="FH41" s="2"/>
      <c r="FI41" s="2"/>
      <c r="FJ41" s="1"/>
      <c r="FK41" s="2"/>
      <c r="FL41" s="2"/>
      <c r="FM41" s="1"/>
      <c r="FN41" s="2"/>
      <c r="FO41" s="2"/>
      <c r="FP41" s="1"/>
      <c r="FQ41" s="2"/>
      <c r="FR41" s="2"/>
      <c r="FS41" s="1"/>
      <c r="FT41" s="2"/>
      <c r="FU41" s="2"/>
      <c r="FV41" s="1"/>
      <c r="FW41" s="2"/>
      <c r="FX41" s="2"/>
    </row>
    <row r="42" spans="1:180" ht="15" customHeight="1" x14ac:dyDescent="0.35">
      <c r="A42" s="4"/>
      <c r="B42" s="4"/>
      <c r="C42" s="4"/>
      <c r="D42" s="4"/>
      <c r="E42" s="4"/>
      <c r="F42" s="4"/>
      <c r="G42" s="14">
        <v>23</v>
      </c>
      <c r="H42" s="95">
        <f>SUM(EH7:EH221)*$D$6*1000*$D$29</f>
        <v>699.67415730337075</v>
      </c>
      <c r="I42" s="95">
        <f>SUM(EF7:EF410)</f>
        <v>4781.0702700000002</v>
      </c>
      <c r="J42" s="25">
        <f t="shared" si="3"/>
        <v>5.2053140096618353</v>
      </c>
      <c r="K42" s="22">
        <f t="shared" si="4"/>
        <v>-652.87060332975125</v>
      </c>
      <c r="L42" s="97">
        <f>(K42-G42)</f>
        <v>-675.87060332975125</v>
      </c>
      <c r="M42" s="53">
        <f>IF(AND(L42&lt;0,L41&gt;1),1,0)</f>
        <v>0</v>
      </c>
      <c r="N42" s="13">
        <f>-($D$35*I42)/J42</f>
        <v>-1836.9959088445478</v>
      </c>
      <c r="O42" s="13">
        <f>-($D$34*H42)/$D$20</f>
        <v>-79.582659428035157</v>
      </c>
      <c r="P42" s="4"/>
      <c r="Q42" s="5">
        <v>-22.741</v>
      </c>
      <c r="R42" s="5" t="s">
        <v>4</v>
      </c>
      <c r="S42" s="5">
        <v>1.6</v>
      </c>
      <c r="T42" s="5">
        <v>1.6</v>
      </c>
      <c r="U42" s="5">
        <v>3.1E-2</v>
      </c>
      <c r="V42" s="5">
        <v>2</v>
      </c>
      <c r="W42" s="5" t="s">
        <v>14</v>
      </c>
      <c r="X42" s="5" t="s">
        <v>11</v>
      </c>
      <c r="Y42" s="5">
        <v>17</v>
      </c>
      <c r="Z42" s="3">
        <f t="shared" si="2"/>
        <v>3.1E-2</v>
      </c>
      <c r="AA42" s="1">
        <f>$R41*($Z42+$Z41)*0.5*($D$27+$D$28)*1000*$D$5</f>
        <v>203.78639999999999</v>
      </c>
      <c r="AB42" s="1">
        <f>IF(ABS($Q42)&lt;$G$6,$AA42,IF(ABS($Q41)&lt;$G$6,($G$6-ABS($Q41))*($Z41+$Z42)*0.5*($D$27+$D$28)*$D$5*1000,0))</f>
        <v>0</v>
      </c>
      <c r="AC42" s="1">
        <f>IF(AND($G$6&lt;ABS($Q42),$G$6&gt;ABS($Q41)),1,0)</f>
        <v>0</v>
      </c>
      <c r="AD42" s="3">
        <f>MIN(IF(AC42=1,($S42-$S41)/(ABS($Q42)-ABS($Q41))*($G$6-ABS($Q41))+$S41,0),$D$7)</f>
        <v>0</v>
      </c>
      <c r="AE42" s="1">
        <f>IF(ABS($Q42)&lt;$G$7,$AA42,IF(ABS($Q41)&lt;$G$7,($G$7-ABS($Q41))*($Z41+$Z42)*0.5*($D$27+$D$28)*$D$5*1000,0))</f>
        <v>0</v>
      </c>
      <c r="AF42" s="1">
        <f>IF(AND($G$7&lt;ABS($Q42),$G$7&gt;ABS($Q41)),1,0)</f>
        <v>0</v>
      </c>
      <c r="AG42" s="3">
        <f>MIN(IF(AF42=1,($S42-$S41)/(ABS($Q42)-ABS($Q41))*($G$7-ABS($Q41))+$S41,0),$D$7)</f>
        <v>0</v>
      </c>
      <c r="AH42" s="1">
        <f>IF(ABS($Q42)&lt;$G$8,$AA42,IF(ABS($Q41)&lt;$G$8,($G$8-ABS($Q41))*($Z41+$Z42)*0.5*($D$27+$D$28)*$D$5*1000,0))</f>
        <v>0</v>
      </c>
      <c r="AI42" s="1">
        <f>IF(AND($G$8&lt;ABS($Q42),$G$8&gt;ABS($Q41)),1,0)</f>
        <v>0</v>
      </c>
      <c r="AJ42" s="3">
        <f>MIN(IF(AI42=1,($S42-$S41)/(ABS($Q42)-ABS($Q41))*($G$8-ABS($Q41))+$S41,0),$D$7)</f>
        <v>0</v>
      </c>
      <c r="AK42" s="1">
        <f>IF(ABS($Q42)&lt;$G$9,$AA42,IF(ABS($Q41)&lt;$G$9,($G$9-ABS($Q41))*($Z41+$Z42)*0.5*($D$27+$D$28)*$D$5*1000,0))</f>
        <v>0</v>
      </c>
      <c r="AL42" s="1">
        <f>IF(AND($G$9&lt;ABS($Q42),$G$9&gt;ABS($Q41)),1,0)</f>
        <v>0</v>
      </c>
      <c r="AM42" s="3">
        <f>MIN(IF(AL42=1,($S42-$S41)/(ABS($Q42)-ABS($Q41))*($G$9-ABS($Q41))+$S41,0),$D$7)</f>
        <v>0</v>
      </c>
      <c r="AN42" s="1">
        <f>IF(ABS($Q42)&lt;$G$10,$AA42,IF(ABS($Q41)&lt;$G$10,($G$10-ABS($Q41))*($Z41+$Z42)*0.5*($D$27+$D$28)*$D$5*1000,0))</f>
        <v>0</v>
      </c>
      <c r="AO42" s="1">
        <f>IF(AND($G$10&lt;ABS($Q42),$G$10&gt;ABS($Q41)),1,0)</f>
        <v>0</v>
      </c>
      <c r="AP42" s="3">
        <f>MIN(IF(AO42=1,($S42-$S41)/(ABS($Q42)-ABS($Q41))*($G$10-ABS($Q41))+$S41,0),$D$7)</f>
        <v>0</v>
      </c>
      <c r="AQ42" s="1">
        <f>IF(ABS($Q42)&lt;$G$11,$AA42,IF(ABS($Q41)&lt;$G$11,($G$11-ABS($Q41))*($Z41+$Z42)*0.5*($D$27+$D$28)*$D$5*1000,0))</f>
        <v>0</v>
      </c>
      <c r="AR42" s="1">
        <f>IF(AND($G$11&lt;ABS($Q42),$G$11&gt;ABS($Q41)),1,0)</f>
        <v>0</v>
      </c>
      <c r="AS42" s="3">
        <f>MIN(IF(AR42=1,($S42-$S41)/(ABS($Q42)-ABS($Q41))*($G$11-ABS($Q41))+$S41,0),$D$7)</f>
        <v>0</v>
      </c>
      <c r="AT42" s="1">
        <f>IF(ABS($Q42)&lt;$G$12,$AA42,IF(ABS($Q41)&lt;$G$12,($G$12-ABS($Q41))*($Z41+$Z42)*0.5*($D$27+$D$28)*$D$5*1000,0))</f>
        <v>0</v>
      </c>
      <c r="AU42" s="1">
        <f>IF(AND($G$12&lt;ABS($Q42),$G$12&gt;ABS($Q41)),1,0)</f>
        <v>0</v>
      </c>
      <c r="AV42" s="3">
        <f>MIN(IF(AU42=1,($S42-$S41)/(ABS($Q42)-ABS($Q41))*($G$12-ABS($Q41))+$S41,0),$D$7)</f>
        <v>0</v>
      </c>
      <c r="AW42" s="1">
        <f>IF(ABS($Q42)&lt;$G$13,$AA42,IF(ABS($Q41)&lt;$G$13,($G$13-ABS($Q41))*($Z41+$Z42)*0.5*($D$27+$D$28)*$D$5*1000,0))</f>
        <v>0</v>
      </c>
      <c r="AX42" s="1">
        <f>IF(AND($G$13&lt;ABS($Q42),$G$13&gt;ABS($Q41)),1,0)</f>
        <v>0</v>
      </c>
      <c r="AY42" s="3">
        <f>MIN(IF(AX42=1,($S42-$S41)/(ABS($Q42)-ABS($Q41))*($G$13-ABS($Q41))+$S41,0),$D$7)</f>
        <v>0</v>
      </c>
      <c r="AZ42" s="1">
        <f>IF(ABS($Q42)&lt;$G$14,$AA42,IF(ABS($Q41)&lt;$G$14,($G$14-ABS($Q41))*($Z41+$Z42)*0.5*($D$27+$D$28)*$D$5*1000,0))</f>
        <v>0</v>
      </c>
      <c r="BA42" s="1">
        <f>IF(AND($G$14&lt;ABS($Q42),$G$14&gt;ABS($Q41)),1,0)</f>
        <v>0</v>
      </c>
      <c r="BB42" s="3">
        <f>MIN(IF(BA42=1,($S42-$S41)/(ABS($Q42)-ABS($Q41))*($G$14-ABS($Q41))+$S41,0),$D$7)</f>
        <v>0</v>
      </c>
      <c r="BC42" s="1">
        <f>IF(ABS($Q42)&lt;G$15,$AA42,IF(ABS($Q41)&lt;G$15,(G$15-ABS($Q41))*($Z41+$Z42)*0.5*($D$27+$D$28)*$D$5*1000,0))</f>
        <v>0</v>
      </c>
      <c r="BD42" s="1">
        <f>IF(AND(G$15&lt;ABS($Q42),G$15&gt;ABS($Q41)),1,0)</f>
        <v>0</v>
      </c>
      <c r="BE42" s="3">
        <f>MIN(IF(BD42=1,($S42-$S41)/(ABS($Q42)-ABS($Q41))*(G$15-ABS($Q41))+$S41,0),$D$7)</f>
        <v>0</v>
      </c>
      <c r="BF42" s="1">
        <f>IF(ABS($Q42)&lt;G$16,$AA42,IF(ABS($Q41)&lt;G$16,(G$16-ABS($Q41))*($Z41+$Z42)*0.5*($D$27+$D$28)*$D$5*1000,0))</f>
        <v>0</v>
      </c>
      <c r="BG42" s="1">
        <f>IF(AND(G$16&lt;ABS($Q42),G$16&gt;ABS($Q41)),1,0)</f>
        <v>0</v>
      </c>
      <c r="BH42" s="3">
        <f>MIN(IF(BG42=1,($S42-$S41)/(ABS($Q42)-ABS($Q41))*(G$16-ABS($Q41))+$S41,0),$D$7)</f>
        <v>0</v>
      </c>
      <c r="BI42" s="1">
        <f>IF(ABS($Q42)&lt;G$17,$AA42,IF(ABS($Q41)&lt;G$17,(G$17-ABS($Q41))*($Z41+$Z42)*0.5*($D$27+$D$28)*$D$5*1000,0))</f>
        <v>0</v>
      </c>
      <c r="BJ42" s="1">
        <f>IF(AND(G$17&lt;ABS($Q42),G$17&gt;ABS($Q41)),1,0)</f>
        <v>0</v>
      </c>
      <c r="BK42" s="3">
        <f>MIN(IF(BJ42=1,($S42-$S41)/(ABS($Q42)-ABS($Q41))*(G$17-ABS($Q41))+$S41,0),$D$7)</f>
        <v>0</v>
      </c>
      <c r="BL42" s="1">
        <f>IF(ABS($Q42)&lt;G$18,$AA42,IF(ABS($Q41)&lt;G$18,(G$18-ABS($Q41))*($Z41+$Z42)*0.5*($D$27+$D$28)*$D$5*1000,0))</f>
        <v>0</v>
      </c>
      <c r="BM42" s="1">
        <f>IF(AND(G$18&lt;ABS($Q42),G$18&gt;ABS($Q41)),1,0)</f>
        <v>0</v>
      </c>
      <c r="BN42" s="3">
        <f>MIN(IF(BM42=1,($S42-$S41)/(ABS($Q42)-ABS($Q41))*(G$18-ABS($Q41))+$S41,0),$D$7)</f>
        <v>0</v>
      </c>
      <c r="BO42" s="1">
        <f>IF(ABS($Q42)&lt;G$19,$AA42,IF(ABS($Q41)&lt;G$19,(G$19-ABS($Q41))*($Z41+$Z42)*0.5*($D$27+$D$28)*$D$5*1000,0))</f>
        <v>0</v>
      </c>
      <c r="BP42" s="1">
        <f>IF(AND(G$19&lt;ABS($Q42),G$19&gt;ABS($Q41)),1,0)</f>
        <v>0</v>
      </c>
      <c r="BQ42" s="3">
        <f>MIN(IF(BP42=1,($S42-$S41)/(ABS($Q42)-ABS($Q41))*(G$19-ABS($Q41))+$S41,0),$D$7)</f>
        <v>0</v>
      </c>
      <c r="BR42" s="1">
        <f>IF(ABS($Q42)&lt;G$20,$AA42,IF(ABS($Q41)&lt;G$20,(G$20-ABS($Q41))*($Z41+$Z42)*0.5*($D$27+$D$28)*$D$5*1000,0))</f>
        <v>0</v>
      </c>
      <c r="BS42" s="1">
        <f>IF(AND(G$20&lt;ABS($Q42),G$20&gt;ABS($Q41)),1,0)</f>
        <v>0</v>
      </c>
      <c r="BT42" s="3">
        <f>MIN(IF(BS42=1,($S42-$S41)/(ABS($Q42)-ABS($Q41))*(G$20-ABS($Q41))+$S41,0),$D$7)</f>
        <v>0</v>
      </c>
      <c r="BU42" s="1">
        <f>IF(ABS($Q42)&lt;G$21,$AA42,IF(ABS($Q41)&lt;G$21,(G$21-ABS($Q41))*($Z41+$Z42)*0.5*($D$27+$D$28)*$D$5*1000,0))</f>
        <v>0</v>
      </c>
      <c r="BV42" s="1">
        <f>IF(AND(G$21&lt;ABS($Q42),G$21&gt;ABS($Q41)),1,0)</f>
        <v>0</v>
      </c>
      <c r="BW42" s="3">
        <f>MIN(IF(BV42=1,($S42-$S41)/(ABS($Q42)-ABS($Q41))*(G$21-ABS($Q41))+$S41,0),$D$7)</f>
        <v>0</v>
      </c>
      <c r="BX42" s="1">
        <f>IF(ABS($Q42)&lt;G$22,$AA42,IF(ABS($Q41)&lt;G$22,(G$22-ABS($Q41))*($Z41+$Z42)*0.5*($D$27+$D$28)*$D$5*1000,0))</f>
        <v>0</v>
      </c>
      <c r="BY42" s="1">
        <f>IF(AND(G$22&lt;ABS($Q42),G$22&gt;ABS($Q41)),1,0)</f>
        <v>0</v>
      </c>
      <c r="BZ42" s="3">
        <f>MIN(IF(BY42=1,($S42-$S41)/(ABS($Q42)-ABS($Q41))*(G$22-ABS($Q41))+$S41,0),$D$7)</f>
        <v>0</v>
      </c>
      <c r="CA42" s="1">
        <f>IF(ABS($Q42)&lt;G$23,$AA42,IF(ABS($Q41)&lt;G$23,(G$23-ABS($Q41))*($Z41+$Z42)*0.5*($D$27+$D$28)*$D$5*1000,0))</f>
        <v>0</v>
      </c>
      <c r="CB42" s="1">
        <f>IF(AND(G$23&lt;ABS($Q42),G$23&gt;ABS($Q41)),1,0)</f>
        <v>0</v>
      </c>
      <c r="CC42" s="3">
        <f>MIN(IF(CB42=1,($S42-$S41)/(ABS($Q42)-ABS($Q41))*(G$23-ABS($Q41))+$S41,0),$D$7)</f>
        <v>0</v>
      </c>
      <c r="CD42" s="1">
        <f>IF(ABS($Q42)&lt;G$24,$AA42,IF(ABS($Q41)&lt;G$24,(G$24-ABS($Q41))*($Z41+$Z42)*0.5*($D$27+$D$28)*$D$5*1000,0))</f>
        <v>0</v>
      </c>
      <c r="CE42" s="1">
        <f>IF(AND(G$24&lt;ABS($Q42),G$24&gt;ABS($Q41)),1,0)</f>
        <v>0</v>
      </c>
      <c r="CF42" s="3">
        <f>MIN(IF(CE42=1,($S42-$S41)/(ABS($Q42)-ABS($Q41))*(G$24-ABS($Q41))+$S41,0),$D$7)</f>
        <v>0</v>
      </c>
      <c r="CG42" s="1">
        <f>IF(ABS($Q42)&lt;G$25,$AA42,IF(ABS($Q41)&lt;G$25,(G$25-ABS($Q41))*($Z41+$Z42)*0.5*($D$27+$D$28)*$D$5*1000,0))</f>
        <v>0</v>
      </c>
      <c r="CH42" s="1">
        <f>IF(AND(G$25&lt;ABS($Q42),G$25&gt;ABS($Q41)),1,0)</f>
        <v>0</v>
      </c>
      <c r="CI42" s="3">
        <f>MIN(IF(CH42=1,($S42-$S41)/(ABS($Q42)-ABS($Q41))*(G$25-ABS($Q41))+$S41,0),$D$7)</f>
        <v>0</v>
      </c>
      <c r="CJ42" s="1">
        <f>IF(ABS($Q42)&lt;G$26,$AA42,IF(ABS($Q41)&lt;G$26,(G$26-ABS($Q41))*($Z41+$Z42)*0.5*($D$27+$D$28)*$D$5*1000,0))</f>
        <v>0</v>
      </c>
      <c r="CK42" s="1">
        <f>IF(AND(G$26&lt;ABS($Q42),G$26&gt;ABS($Q41)),1,0)</f>
        <v>0</v>
      </c>
      <c r="CL42" s="3">
        <f>MIN(IF(CK42=1,($S42-$S41)/(ABS($Q42)-ABS($Q41))*(G$26-ABS($Q41))+$S41,0),$D$7)</f>
        <v>0</v>
      </c>
      <c r="CM42" s="1">
        <f>IF(ABS($Q42)&lt;G$27,$AA42,IF(ABS($Q41)&lt;G$27,(G$27-ABS($Q41))*($Z41+$Z42)*0.5*($D$27+$D$28)*$D$5*1000,0))</f>
        <v>0</v>
      </c>
      <c r="CN42" s="1">
        <f>IF(AND(G$27&lt;ABS($Q42),G$27&gt;ABS($Q41)),1,0)</f>
        <v>0</v>
      </c>
      <c r="CO42" s="3">
        <f>MIN(IF(CN42=1,($S42-$S41)/(ABS($Q42)-ABS($Q41))*(G$27-ABS($Q41))+$S41,0),$D$7)</f>
        <v>0</v>
      </c>
      <c r="CP42" s="1">
        <f>IF(ABS($Q42)&lt;G$28,$AA42,IF(ABS($Q41)&lt;G$28,(G$28-ABS($Q41))*($Z41+$Z42)*0.5*($D$27+$D$28)*$D$5*1000,0))</f>
        <v>0</v>
      </c>
      <c r="CQ42" s="1">
        <f>IF(AND(G$28&lt;ABS($Q42),G$28&gt;ABS($Q41)),1,0)</f>
        <v>0</v>
      </c>
      <c r="CR42" s="3">
        <f>MIN(IF(CQ42=1,($S42-$S41)/(ABS($Q42)-ABS($Q41))*(G$28-ABS($Q41))+$S41,0),$D$7)</f>
        <v>0</v>
      </c>
      <c r="CS42" s="1">
        <f>IF(ABS($Q42)&lt;G$29,$AA42,IF(ABS($Q41)&lt;G$29,(G$29-ABS($Q41))*($Z41+$Z42)*0.5*($D$27+$D$28)*$D$5*1000,0))</f>
        <v>0</v>
      </c>
      <c r="CT42" s="1">
        <f>IF(AND(G$29&lt;ABS($Q42),G$29&gt;ABS($Q41)),1,0)</f>
        <v>0</v>
      </c>
      <c r="CU42" s="3">
        <f>MIN(IF(CT42=1,($S42-$S41)/(ABS($Q42)-ABS($Q41))*(G$29-ABS($Q41))+$S41,0),$D$7)</f>
        <v>0</v>
      </c>
      <c r="CV42" s="1">
        <f>IF(ABS($Q42)&lt;G$30,$AA42,IF(ABS($Q41)&lt;G$30,(G$30-ABS($Q41))*($Z41+$Z42)*0.5*($D$27+$D$28)*$D$5*1000,0))</f>
        <v>0</v>
      </c>
      <c r="CW42" s="1">
        <f>IF(AND(G$30&lt;ABS($Q42),G$30&gt;ABS($Q41)),1,0)</f>
        <v>0</v>
      </c>
      <c r="CX42" s="3">
        <f>MIN(IF(CW42=1,($S42-$S41)/(ABS($Q42)-ABS($Q41))*(G$30-ABS($Q41))+$S41,0),$D$7)</f>
        <v>0</v>
      </c>
      <c r="CY42" s="1">
        <f>IF(ABS($Q42)&lt;G$31,$AA42,IF(ABS($Q41)&lt;G$31,(G$31-ABS($Q41))*($Z41+$Z42)*0.5*($D$27+$D$28)*$D$5*1000,0))</f>
        <v>0</v>
      </c>
      <c r="CZ42" s="1">
        <f>IF(AND(G$31&lt;ABS($Q42),G$31&gt;ABS($Q41)),1,0)</f>
        <v>0</v>
      </c>
      <c r="DA42" s="3">
        <f>MIN(IF(CZ42=1,($S42-$S41)/(ABS($Q42)-ABS($Q41))*(G$31-ABS($Q41))+$S41,0),$D$7)</f>
        <v>0</v>
      </c>
      <c r="DB42" s="1">
        <f>IF(ABS($Q42)&lt;G$32,$AA42,IF(ABS($Q41)&lt;G$32,(G$32-ABS($Q41))*($Z41+$Z42)*0.5*($D$27+$D$28)*$D$5*1000,0))</f>
        <v>0</v>
      </c>
      <c r="DC42" s="1">
        <f>IF(AND(G$32&lt;ABS($Q42),G$32&gt;ABS($Q41)),1,0)</f>
        <v>0</v>
      </c>
      <c r="DD42" s="3">
        <f>MIN(IF(DC42=1,($S42-$S41)/(ABS($Q42)-ABS($Q41))*(G$32-ABS($Q41))+$S41,0),$D$7)</f>
        <v>0</v>
      </c>
      <c r="DE42" s="1">
        <f>IF(ABS($Q42)&lt;G$33,$AA42,IF(ABS($Q41)&lt;G$33,(G$33-ABS($Q41))*($Z41+$Z42)*0.5*($D$27+$D$28)*$D$5*1000,0))</f>
        <v>0</v>
      </c>
      <c r="DF42" s="1">
        <f>IF(AND(G$33&lt;ABS($Q42),G$33&gt;ABS($Q41)),1,0)</f>
        <v>0</v>
      </c>
      <c r="DG42" s="3">
        <f>MIN(IF(DF42=1,($S42-$S41)/(ABS($Q42)-ABS($Q41))*(G$33-ABS($Q41))+$S41,0),$D$7)</f>
        <v>0</v>
      </c>
      <c r="DH42" s="1">
        <f>IF(ABS($Q42)&lt;G$34,$AA42,IF(ABS($Q41)&lt;G$34,(G$34-ABS($Q41))*($Z41+$Z42)*0.5*($D$27+$D$28)*$D$5*1000,0))</f>
        <v>0</v>
      </c>
      <c r="DI42" s="1">
        <f>IF(AND(G$34&lt;ABS($Q42),G$34&gt;ABS($Q41)),1,0)</f>
        <v>0</v>
      </c>
      <c r="DJ42" s="3">
        <f>MIN(IF(DI42=1,($S42-$S41)/(ABS($Q42)-ABS($Q41))*(G$34-ABS($Q41))+$S41,0),$D$7)</f>
        <v>0</v>
      </c>
      <c r="DK42" s="1">
        <f>IF(ABS($Q42)&lt;G$35,$AA42,IF(ABS($Q41)&lt;G$35,(G$35-ABS($Q41))*($Z41+$Z42)*0.5*($D$27+$D$28)*$D$5*1000,0))</f>
        <v>0</v>
      </c>
      <c r="DL42" s="1">
        <f>IF(AND(G$35&lt;ABS($Q42),G$35&gt;ABS($Q41)),1,0)</f>
        <v>0</v>
      </c>
      <c r="DM42" s="3">
        <f>MIN(IF(DL42=1,($S42-$S41)/(ABS($Q42)-ABS($Q41))*(G$35-ABS($Q41))+$S41,0),$D$7)</f>
        <v>0</v>
      </c>
      <c r="DN42" s="1">
        <f>IF(ABS($Q42)&lt;G$36,$AA42,IF(ABS($Q41)&lt;G$36,(G$36-ABS($Q41))*($Z41+$Z42)*0.5*($D$27+$D$28)*$D$5*1000,0))</f>
        <v>0</v>
      </c>
      <c r="DO42" s="1">
        <f>IF(AND(G$36&lt;ABS($Q42),G$36&gt;ABS($Q41)),1,0)</f>
        <v>0</v>
      </c>
      <c r="DP42" s="3">
        <f>MIN(IF(DO42=1,($S42-$S41)/(ABS($Q42)-ABS($Q41))*(G$36-ABS($Q41))+$S41,0),$D$7)</f>
        <v>0</v>
      </c>
      <c r="DQ42" s="1">
        <f>IF(ABS($Q42)&lt;G$37,$AA42,IF(ABS($Q41)&lt;G$37,(G$37-ABS($Q41))*($Z41+$Z42)*0.5*($D$27+$D$28)*$D$5*1000,0))</f>
        <v>0</v>
      </c>
      <c r="DR42" s="1">
        <f>IF(AND(G$37&lt;ABS($Q42),G$37&gt;ABS($Q41)),1,0)</f>
        <v>0</v>
      </c>
      <c r="DS42" s="3">
        <f>MIN(IF(DR42=1,($S42-$S41)/(ABS($Q42)-ABS($Q41))*(G$37-ABS($Q41))+$S41,0),$D$7)</f>
        <v>0</v>
      </c>
      <c r="DT42" s="1">
        <f>IF(ABS($Q42)&lt;G$38,$AA42,IF(ABS($Q41)&lt;G$38,(G$38-ABS($Q41))*($Z41+$Z42)*0.5*($D$27+$D$28)*$D$5*1000,0))</f>
        <v>0</v>
      </c>
      <c r="DU42" s="1">
        <f>IF(AND(G$38&lt;ABS($Q42),G$38&gt;ABS($Q41)),1,0)</f>
        <v>0</v>
      </c>
      <c r="DV42" s="3">
        <f>MIN(IF(DU42=1,($S42-$S41)/(ABS($Q42)-ABS($Q41))*(G$38-ABS($Q41))+$S41,0),$D$7)</f>
        <v>0</v>
      </c>
      <c r="DW42" s="1">
        <f>IF(ABS($Q42)&lt;G$39,$AA42,IF(ABS($Q41)&lt;G$39,(G$39-ABS($Q41))*($Z41+$Z42)*0.5*($D$27+$D$28)*$D$5*1000,0))</f>
        <v>0</v>
      </c>
      <c r="DX42" s="1">
        <f>IF(AND(G$39&lt;ABS($Q42),G$39&gt;ABS($Q41)),1,0)</f>
        <v>0</v>
      </c>
      <c r="DY42" s="3">
        <f>MIN(IF(DX42=1,($S42-$S41)/(ABS($Q42)-ABS($Q41))*(G$39-ABS($Q41))+$S41,0),$D$7)</f>
        <v>0</v>
      </c>
      <c r="DZ42" s="1">
        <f>IF(ABS($Q42)&lt;G$40,$AA42,IF(ABS($Q41)&lt;G$40,(G$40-ABS($Q41))*($Z41+$Z42)*0.5*($D$27+$D$28)*$D$5*1000,0))</f>
        <v>30.614700000000056</v>
      </c>
      <c r="EA42" s="1">
        <f>IF(AND(G$40&lt;ABS($Q42),G$40&gt;ABS($Q41)),1,0)</f>
        <v>1</v>
      </c>
      <c r="EB42" s="3">
        <f>MIN(IF(EA42=1,($S42-$S41)/(ABS($Q42)-ABS($Q41))*(G$40-ABS($Q41))+$S41,0),$D$7)</f>
        <v>7.0385321100917411</v>
      </c>
      <c r="EC42" s="1">
        <f>IF(ABS($Q42)&lt;G$41,$AA42,IF(ABS($Q41)&lt;G$41,(G$41-ABS($Q41))*($Z41+$Z42)*0.5*($D$27+$D$28)*$D$5*1000,0))</f>
        <v>147.46470000000005</v>
      </c>
      <c r="ED42" s="1">
        <f>IF(AND(G$41&lt;ABS($Q42),G$41&gt;ABS($Q41)),1,0)</f>
        <v>1</v>
      </c>
      <c r="EE42" s="3">
        <f>MIN(IF(ED42=1,($S42-$S41)/(ABS($Q42)-ABS($Q41))*(G$41-ABS($Q41))+$S41,0),$D$7)</f>
        <v>3.368807339449539</v>
      </c>
      <c r="EF42" s="1">
        <f>IF(ABS($Q42)&lt;G$42,$AA42,IF(ABS($Q41)&lt;G$42,(G$42-ABS($Q41))*($Z41+$Z42)*0.5*($D$27+$D$28)*$D$5*1000,0))</f>
        <v>203.78639999999999</v>
      </c>
      <c r="EG42" s="1">
        <f>IF(AND(G$42&lt;ABS($Q42),G$42&gt;ABS($Q41)),1,0)</f>
        <v>0</v>
      </c>
      <c r="EH42" s="3">
        <f>MIN(IF(EG42=1,($S42-$S41)/(ABS($Q42)-ABS($Q41))*(G$42-ABS($Q41))+$S41,0),$D$7)</f>
        <v>0</v>
      </c>
      <c r="EI42" s="1">
        <f>IF(ABS($Q42)&lt;G$43,$AA42,IF(ABS($Q41)&lt;G$43,(G$43-ABS($Q41))*($Z41+$Z42)*0.5*($D$27+$D$28)*$D$5*1000,0))</f>
        <v>203.78639999999999</v>
      </c>
      <c r="EJ42" s="1">
        <f>IF(AND(G$43&lt;ABS($Q42),G$43&gt;ABS($Q41)),1,0)</f>
        <v>0</v>
      </c>
      <c r="EK42" s="3">
        <f>MIN(IF(EJ42=1,($S42-$S41)/(ABS($Q42)-ABS($Q41))*(G$43-ABS($Q41))+$S41,0),$D$7)</f>
        <v>0</v>
      </c>
      <c r="EL42" s="1">
        <f>IF(ABS($Q42)&lt;G$44,$AA42,IF(ABS($Q41)&lt;G$44,(G$44-ABS($Q41))*($Z41+$Z42)*0.5*($D$27+$D$28)*$D$5*1000,0))</f>
        <v>203.78639999999999</v>
      </c>
      <c r="EM42" s="1">
        <f>IF(AND(G$44&lt;ABS($Q42),G$44&gt;ABS($Q41)),1,0)</f>
        <v>0</v>
      </c>
      <c r="EN42" s="3">
        <f>MIN(IF(EM42=1,($S42-$S41)/(ABS($Q42)-ABS($Q41))*(G$44-ABS($Q41))+$S41,0),$D$7)</f>
        <v>0</v>
      </c>
      <c r="EO42" s="1">
        <f>IF(ABS($Q42)&lt;G$45,$AA42,IF(ABS($Q41)&lt;G$45,(G$45-ABS($Q41))*($Z41+$Z42)*0.5*($D$27+$D$28)*$D$5*1000,0))</f>
        <v>203.78639999999999</v>
      </c>
      <c r="EP42" s="1">
        <f>IF(AND(G$45&lt;ABS($Q42),G$45&gt;ABS($Q41)),1,0)</f>
        <v>0</v>
      </c>
      <c r="EQ42" s="3">
        <f>MIN(IF(EP42=1,($S42-$S41)/(ABS($Q42)-ABS($Q41))*(G$45-ABS($Q41))+$S41,0),$D$7)</f>
        <v>0</v>
      </c>
      <c r="ER42" s="1">
        <f>IF(ABS($Q42)&lt;G$46,$AA42,IF(ABS($Q41)&lt;G$46,(G$46-ABS($Q41))*($Z41+$Z42)*0.5*($D$27+$D$28)*$D$5*1000,0))</f>
        <v>203.78639999999999</v>
      </c>
      <c r="ES42" s="1">
        <f>IF(AND(G$46&lt;ABS($Q42),G$46&gt;ABS($Q41)),1,0)</f>
        <v>0</v>
      </c>
      <c r="ET42" s="3">
        <f>MIN(IF(ES42=1,($S42-$S41)/(ABS($Q42)-ABS($Q41))*(G$46-ABS($Q41))+$S41,0),$D$7)</f>
        <v>0</v>
      </c>
      <c r="EU42" s="1">
        <f>IF(ABS($Q42)&lt;G$47,$AA42,IF(ABS($Q41)&lt;G$47,(G$47-ABS($Q41))*($Z41+$Z42)*0.5*($D$27+$D$28)*$D$5*1000,0))</f>
        <v>203.78639999999999</v>
      </c>
      <c r="EV42" s="1">
        <f>IF(AND(G$47&lt;ABS($Q42),G$47&gt;ABS($Q41)),1,0)</f>
        <v>0</v>
      </c>
      <c r="EW42" s="3">
        <f>MIN(IF(EV42=1,($S42-$S41)/(ABS($Q42)-ABS($Q41))*(G$47-ABS($Q41))+$S41,0),$D$7)</f>
        <v>0</v>
      </c>
      <c r="EX42" s="1">
        <f>IF(ABS($Q42)&lt;G$48,$AA42,IF(ABS($Q41)&lt;G$48,(G$48-ABS($Q41))*($Z41+$Z42)*0.5*($D$27+$D$28)*$D$5*1000,0))</f>
        <v>203.78639999999999</v>
      </c>
      <c r="EY42" s="1">
        <f>IF(AND(G$48&lt;ABS($Q42),G$48&gt;ABS($Q41)),1,0)</f>
        <v>0</v>
      </c>
      <c r="EZ42" s="3">
        <f>MIN(IF(EY42=1,($S42-$S41)/(ABS($Q42)-ABS($Q41))*(G$48-ABS($Q41))+$S41,0),$D$7)</f>
        <v>0</v>
      </c>
      <c r="FA42" s="1">
        <f>IF(ABS($Q42)&lt;G$49,$AA42,IF(ABS($Q41)&lt;G$49,(G$49-ABS($Q41))*($Z41+$Z42)*0.5*($D$27+$D$28)*$D$5*1000,0))</f>
        <v>203.78639999999999</v>
      </c>
      <c r="FB42" s="1">
        <f>IF(AND(G$49&lt;ABS($Q42),G$49&gt;ABS($Q41)),1,0)</f>
        <v>0</v>
      </c>
      <c r="FC42" s="3">
        <f>MIN(IF(FB42=1,($S42-$S41)/(ABS($Q42)-ABS($Q41))*(G$49-ABS($Q41))+$S41,0),$D$7)</f>
        <v>0</v>
      </c>
      <c r="FD42" s="1">
        <f>IF(ABS($Q42)&lt;G$50,$AA42,IF(ABS($Q41)&lt;G$50,(G$50-ABS($Q41))*($Z41+$Z42)*0.5*($D$27+$D$28)*$D$5*1000,0))</f>
        <v>203.78639999999999</v>
      </c>
      <c r="FE42" s="1">
        <f>IF(AND(G$50&lt;ABS($Q42),G$50&gt;ABS($Q41)),1,0)</f>
        <v>0</v>
      </c>
      <c r="FF42" s="3">
        <f>MIN(IF(FE42=1,($S42-$S41)/(ABS($Q42)-ABS($Q41))*(G$50-ABS($Q41))+$S41,0),$D$7)</f>
        <v>0</v>
      </c>
      <c r="FG42" s="1">
        <f>IF(ABS($Q42)&lt;G$51,$AA42,IF(ABS($Q41)&lt;G$51,(G$51-ABS($Q41))*($Z41+$Z42)*0.5*($D$27+$D$28)*$D$5*1000,0))</f>
        <v>203.78639999999999</v>
      </c>
      <c r="FH42" s="1">
        <f>IF(AND(G$51&lt;ABS($Q42),G$51&gt;ABS($Q41)),1,0)</f>
        <v>0</v>
      </c>
      <c r="FI42" s="3">
        <f>MIN(IF(FH42=1,($S42-$S41)/(ABS($Q42)-ABS($Q41))*(G$51-ABS($Q41))+$S41,0),$D$7)</f>
        <v>0</v>
      </c>
      <c r="FJ42" s="1">
        <f>IF(ABS($Q42)&lt;G$52,$AA42,IF(ABS($Q41)&lt;G$52,(G$52-ABS($Q41))*($Z41+$Z42)*0.5*($D$27+$D$28)*$D$5*1000,0))</f>
        <v>203.78639999999999</v>
      </c>
      <c r="FK42" s="1">
        <f>IF(AND(G$52&lt;ABS($Q42),G$52&gt;ABS($Q41)),1,0)</f>
        <v>0</v>
      </c>
      <c r="FL42" s="3">
        <f>MIN(IF(FK42=1,($S42-$S41)/(ABS($Q42)-ABS($Q41))*(G$52-ABS($Q41))+$S41,0),$D$7)</f>
        <v>0</v>
      </c>
      <c r="FM42" s="1">
        <f>IF(ABS($Q42)&lt;G$53,$AA42,IF(ABS($Q41)&lt;G$53,(G$53-ABS($Q41))*($Z41+$Z42)*0.5*($D$27+$D$28)*$D$5*1000,0))</f>
        <v>203.78639999999999</v>
      </c>
      <c r="FN42" s="1">
        <f>IF(AND(G$53&lt;ABS($Q42),G$53&gt;ABS($Q41)),1,0)</f>
        <v>0</v>
      </c>
      <c r="FO42" s="3">
        <f>MIN(IF(FN42=1,($S42-$S41)/(ABS($Q42)-ABS($Q41))*(G$53-ABS($Q41))+$S41,0),$D$7)</f>
        <v>0</v>
      </c>
      <c r="FP42" s="1">
        <f>IF(ABS($Q42)&lt;G$54,$AA42,IF(ABS($Q41)&lt;G$54,(G$54-ABS($Q41))*($Z41+$Z42)*0.5*($D$27+$D$28)*$D$5*1000,0))</f>
        <v>203.78639999999999</v>
      </c>
      <c r="FQ42" s="1">
        <f>IF(AND(G$54&lt;ABS($Q42),G$54&gt;ABS($Q41)),1,0)</f>
        <v>0</v>
      </c>
      <c r="FR42" s="3">
        <f>MIN(IF(FQ42=1,($S42-$S41)/(ABS($Q42)-ABS($Q41))*(G$54-ABS($Q41))+$S41,0),$D$7)</f>
        <v>0</v>
      </c>
      <c r="FS42" s="1">
        <f>IF(ABS($Q42)&lt;G$55,$AA42,IF(ABS($Q41)&lt;G$55,(G$55-ABS($Q41))*($Z41+$Z42)*0.5*($D$27+$D$28)*$D$5*1000,0))</f>
        <v>203.78639999999999</v>
      </c>
      <c r="FT42" s="1">
        <f>IF(AND(G$55&lt;ABS($Q42),G$55&gt;ABS($Q41)),1,0)</f>
        <v>0</v>
      </c>
      <c r="FU42" s="3">
        <f>MIN(IF(FT42=1,($S42-$S41)/(ABS($Q42)-ABS($Q41))*(G$55-ABS($Q41))+$S41,0),$D$7)</f>
        <v>0</v>
      </c>
      <c r="FV42" s="1" t="e">
        <f>IF(ABS($Q42)&lt;#REF!,$AA42,IF(ABS($Q41)&lt;#REF!,(#REF!-ABS($Q41))*($Z41+$Z42)*0.5*($D$27+$D$28)*$D$5*1000,0))</f>
        <v>#REF!</v>
      </c>
      <c r="FW42" s="1" t="e">
        <f>IF(AND(#REF!&lt;ABS($Q42),#REF!&gt;ABS($Q41)),1,0)</f>
        <v>#REF!</v>
      </c>
      <c r="FX42" s="3" t="e">
        <f>MIN(IF(FW42=1,($S42-$S41)/(ABS($Q42)-ABS($Q41))*(#REF!-ABS($Q41))+$S41,0),$D$7)</f>
        <v>#REF!</v>
      </c>
    </row>
    <row r="43" spans="1:180" ht="15" customHeight="1" x14ac:dyDescent="0.35">
      <c r="A43" s="4"/>
      <c r="B43" s="8"/>
      <c r="C43" s="8"/>
      <c r="D43" s="8"/>
      <c r="E43" s="4"/>
      <c r="F43" s="4"/>
      <c r="G43" s="14">
        <v>23.5</v>
      </c>
      <c r="H43" s="95">
        <f>SUM(EK7:EK221)*$D$6*1000*$D$29</f>
        <v>2900.6475972540043</v>
      </c>
      <c r="I43" s="95">
        <f>SUM(EI7:EI410)</f>
        <v>4840.1348699999999</v>
      </c>
      <c r="J43" s="25">
        <f t="shared" si="3"/>
        <v>5.0945626477541364</v>
      </c>
      <c r="K43" s="22">
        <f t="shared" si="4"/>
        <v>-966.3367384543451</v>
      </c>
      <c r="L43" s="97">
        <f>(K43-G43)</f>
        <v>-989.8367384543451</v>
      </c>
      <c r="M43" s="53">
        <f>IF(AND(L43&lt;0,L42&gt;1),1,0)</f>
        <v>0</v>
      </c>
      <c r="N43" s="13">
        <f>-($D$35*I43)/J43</f>
        <v>-1900.1179118422276</v>
      </c>
      <c r="O43" s="13">
        <f>-($D$34*H43)/$D$20</f>
        <v>-329.92679155494915</v>
      </c>
      <c r="P43" s="4"/>
      <c r="Q43" s="5">
        <v>-22.741</v>
      </c>
      <c r="R43" s="5">
        <v>0.623</v>
      </c>
      <c r="S43" s="5">
        <v>1.6</v>
      </c>
      <c r="T43" s="5">
        <v>1.6</v>
      </c>
      <c r="U43" s="5">
        <v>3.1E-2</v>
      </c>
      <c r="V43" s="5">
        <v>2</v>
      </c>
      <c r="W43" s="5" t="s">
        <v>14</v>
      </c>
      <c r="X43" s="5" t="s">
        <v>11</v>
      </c>
      <c r="Y43" s="5">
        <v>18</v>
      </c>
      <c r="Z43" s="3">
        <f t="shared" si="2"/>
        <v>3.1E-2</v>
      </c>
      <c r="AA43" s="3"/>
      <c r="AB43" s="1"/>
      <c r="AC43" s="2"/>
      <c r="AD43" s="2"/>
      <c r="AE43" s="1"/>
      <c r="AF43" s="2"/>
      <c r="AG43" s="2"/>
      <c r="AH43" s="1"/>
      <c r="AI43" s="2"/>
      <c r="AJ43" s="2"/>
      <c r="AK43" s="1"/>
      <c r="AL43" s="2"/>
      <c r="AM43" s="2"/>
      <c r="AN43" s="1"/>
      <c r="AO43" s="2"/>
      <c r="AP43" s="2"/>
      <c r="AQ43" s="1"/>
      <c r="AR43" s="2"/>
      <c r="AS43" s="2"/>
      <c r="AT43" s="1"/>
      <c r="AU43" s="2"/>
      <c r="AV43" s="2"/>
      <c r="AW43" s="1"/>
      <c r="AX43" s="2"/>
      <c r="AY43" s="2"/>
      <c r="AZ43" s="1"/>
      <c r="BA43" s="2"/>
      <c r="BB43" s="2"/>
      <c r="BC43" s="1"/>
      <c r="BD43" s="2"/>
      <c r="BE43" s="2"/>
      <c r="BF43" s="1"/>
      <c r="BG43" s="2"/>
      <c r="BH43" s="2"/>
      <c r="BI43" s="1"/>
      <c r="BJ43" s="2"/>
      <c r="BK43" s="2"/>
      <c r="BL43" s="1"/>
      <c r="BM43" s="2"/>
      <c r="BN43" s="2"/>
      <c r="BO43" s="1"/>
      <c r="BP43" s="2"/>
      <c r="BQ43" s="2"/>
      <c r="BR43" s="1"/>
      <c r="BS43" s="2"/>
      <c r="BT43" s="2"/>
      <c r="BU43" s="1"/>
      <c r="BV43" s="2"/>
      <c r="BW43" s="2"/>
      <c r="BX43" s="1"/>
      <c r="BY43" s="2"/>
      <c r="BZ43" s="2"/>
      <c r="CA43" s="1"/>
      <c r="CB43" s="2"/>
      <c r="CC43" s="2"/>
      <c r="CD43" s="1"/>
      <c r="CE43" s="2"/>
      <c r="CF43" s="2"/>
      <c r="CG43" s="1"/>
      <c r="CH43" s="2"/>
      <c r="CI43" s="2"/>
      <c r="CJ43" s="1"/>
      <c r="CK43" s="2"/>
      <c r="CL43" s="2"/>
      <c r="CM43" s="1"/>
      <c r="CN43" s="2"/>
      <c r="CO43" s="2"/>
      <c r="CP43" s="1"/>
      <c r="CQ43" s="2"/>
      <c r="CR43" s="2"/>
      <c r="CS43" s="1"/>
      <c r="CT43" s="2"/>
      <c r="CU43" s="2"/>
      <c r="CV43" s="1"/>
      <c r="CW43" s="2"/>
      <c r="CX43" s="2"/>
      <c r="CY43" s="1"/>
      <c r="CZ43" s="2"/>
      <c r="DA43" s="2"/>
      <c r="DB43" s="1"/>
      <c r="DC43" s="2"/>
      <c r="DD43" s="2"/>
      <c r="DE43" s="1"/>
      <c r="DF43" s="2"/>
      <c r="DG43" s="2"/>
      <c r="DH43" s="1"/>
      <c r="DI43" s="2"/>
      <c r="DJ43" s="2"/>
      <c r="DK43" s="1"/>
      <c r="DL43" s="2"/>
      <c r="DM43" s="2"/>
      <c r="DN43" s="1"/>
      <c r="DO43" s="2"/>
      <c r="DP43" s="2"/>
      <c r="DQ43" s="1"/>
      <c r="DR43" s="2"/>
      <c r="DS43" s="2"/>
      <c r="DT43" s="1"/>
      <c r="DU43" s="2"/>
      <c r="DV43" s="2"/>
      <c r="DW43" s="1"/>
      <c r="DX43" s="2"/>
      <c r="DY43" s="2"/>
      <c r="DZ43" s="1"/>
      <c r="EA43" s="2"/>
      <c r="EB43" s="2"/>
      <c r="EC43" s="1"/>
      <c r="ED43" s="2"/>
      <c r="EE43" s="2"/>
      <c r="EF43" s="1"/>
      <c r="EG43" s="2"/>
      <c r="EH43" s="2"/>
      <c r="EI43" s="1"/>
      <c r="EJ43" s="2"/>
      <c r="EK43" s="2"/>
      <c r="EL43" s="1"/>
      <c r="EM43" s="2"/>
      <c r="EN43" s="2"/>
      <c r="EO43" s="1"/>
      <c r="EP43" s="2"/>
      <c r="EQ43" s="2"/>
      <c r="ER43" s="1"/>
      <c r="ES43" s="2"/>
      <c r="ET43" s="2"/>
      <c r="EU43" s="1"/>
      <c r="EV43" s="2"/>
      <c r="EW43" s="2"/>
      <c r="EX43" s="1"/>
      <c r="EY43" s="2"/>
      <c r="EZ43" s="2"/>
      <c r="FA43" s="1"/>
      <c r="FB43" s="2"/>
      <c r="FC43" s="2"/>
      <c r="FD43" s="1"/>
      <c r="FE43" s="2"/>
      <c r="FF43" s="2"/>
      <c r="FG43" s="1"/>
      <c r="FH43" s="2"/>
      <c r="FI43" s="2"/>
      <c r="FJ43" s="1"/>
      <c r="FK43" s="2"/>
      <c r="FL43" s="2"/>
      <c r="FM43" s="1"/>
      <c r="FN43" s="2"/>
      <c r="FO43" s="2"/>
      <c r="FP43" s="1"/>
      <c r="FQ43" s="2"/>
      <c r="FR43" s="2"/>
      <c r="FS43" s="1"/>
      <c r="FT43" s="2"/>
      <c r="FU43" s="2"/>
      <c r="FV43" s="1"/>
      <c r="FW43" s="2"/>
      <c r="FX43" s="2"/>
    </row>
    <row r="44" spans="1:180" ht="15" customHeight="1" x14ac:dyDescent="0.35">
      <c r="A44" s="4"/>
      <c r="B44" s="4"/>
      <c r="C44" s="4"/>
      <c r="D44" s="4"/>
      <c r="E44" s="4"/>
      <c r="F44" s="4"/>
      <c r="G44" s="14">
        <v>24</v>
      </c>
      <c r="H44" s="95">
        <f>SUM(EN7:EN221)*$D$6*1000*$D$29</f>
        <v>8075.2054574638878</v>
      </c>
      <c r="I44" s="95">
        <f>SUM(EL7:EL410)</f>
        <v>4950.1854300000005</v>
      </c>
      <c r="J44" s="25">
        <f t="shared" si="3"/>
        <v>4.9884259259259256</v>
      </c>
      <c r="K44" s="22">
        <f t="shared" si="4"/>
        <v>-1639.4540755333919</v>
      </c>
      <c r="L44" s="97">
        <f>(K44-G44)</f>
        <v>-1663.4540755333919</v>
      </c>
      <c r="M44" s="53">
        <f>IF(AND(L44&lt;0,L43&gt;1),1,0)</f>
        <v>0</v>
      </c>
      <c r="N44" s="13">
        <f>-($D$35*I44)/J44</f>
        <v>-1984.6683116102092</v>
      </c>
      <c r="O44" s="13">
        <f>-($D$34*H44)/$D$20</f>
        <v>-918.49372886601452</v>
      </c>
      <c r="P44" s="4"/>
      <c r="Q44" s="5">
        <v>-23.364000000000001</v>
      </c>
      <c r="R44" s="5" t="s">
        <v>4</v>
      </c>
      <c r="S44" s="5">
        <v>2.2999999999999998</v>
      </c>
      <c r="T44" s="5">
        <v>2.2999999999999998</v>
      </c>
      <c r="U44" s="5">
        <v>4.5999999999999999E-2</v>
      </c>
      <c r="V44" s="5">
        <v>2</v>
      </c>
      <c r="W44" s="5" t="s">
        <v>14</v>
      </c>
      <c r="X44" s="5" t="s">
        <v>11</v>
      </c>
      <c r="Y44" s="5">
        <v>18</v>
      </c>
      <c r="Z44" s="3">
        <f t="shared" si="2"/>
        <v>4.5999999999999999E-2</v>
      </c>
      <c r="AA44" s="1">
        <f>$R43*($Z44+$Z43)*0.5*($D$27+$D$28)*1000*$D$5</f>
        <v>59.00433000000001</v>
      </c>
      <c r="AB44" s="1">
        <f>IF(ABS($Q44)&lt;$G$6,$AA44,IF(ABS($Q43)&lt;$G$6,($G$6-ABS($Q43))*($Z43+$Z44)*0.5*($D$27+$D$28)*$D$5*1000,0))</f>
        <v>0</v>
      </c>
      <c r="AC44" s="1">
        <f>IF(AND($G$6&lt;ABS($Q44),$G$6&gt;ABS($Q43)),1,0)</f>
        <v>0</v>
      </c>
      <c r="AD44" s="3">
        <f>MIN(IF(AC44=1,($S44-$S43)/(ABS($Q44)-ABS($Q43))*($G$6-ABS($Q43))+$S43,0),$D$7)</f>
        <v>0</v>
      </c>
      <c r="AE44" s="1">
        <f>IF(ABS($Q44)&lt;$G$7,$AA44,IF(ABS($Q43)&lt;$G$7,($G$7-ABS($Q43))*($Z43+$Z44)*0.5*($D$27+$D$28)*$D$5*1000,0))</f>
        <v>0</v>
      </c>
      <c r="AF44" s="1">
        <f>IF(AND($G$7&lt;ABS($Q44),$G$7&gt;ABS($Q43)),1,0)</f>
        <v>0</v>
      </c>
      <c r="AG44" s="3">
        <f>MIN(IF(AF44=1,($S44-$S43)/(ABS($Q44)-ABS($Q43))*($G$7-ABS($Q43))+$S43,0),$D$7)</f>
        <v>0</v>
      </c>
      <c r="AH44" s="1">
        <f>IF(ABS($Q44)&lt;$G$8,$AA44,IF(ABS($Q43)&lt;$G$8,($G$8-ABS($Q43))*($Z43+$Z44)*0.5*($D$27+$D$28)*$D$5*1000,0))</f>
        <v>0</v>
      </c>
      <c r="AI44" s="1">
        <f>IF(AND($G$8&lt;ABS($Q44),$G$8&gt;ABS($Q43)),1,0)</f>
        <v>0</v>
      </c>
      <c r="AJ44" s="3">
        <f>MIN(IF(AI44=1,($S44-$S43)/(ABS($Q44)-ABS($Q43))*($G$8-ABS($Q43))+$S43,0),$D$7)</f>
        <v>0</v>
      </c>
      <c r="AK44" s="1">
        <f>IF(ABS($Q44)&lt;$G$9,$AA44,IF(ABS($Q43)&lt;$G$9,($G$9-ABS($Q43))*($Z43+$Z44)*0.5*($D$27+$D$28)*$D$5*1000,0))</f>
        <v>0</v>
      </c>
      <c r="AL44" s="1">
        <f>IF(AND($G$9&lt;ABS($Q44),$G$9&gt;ABS($Q43)),1,0)</f>
        <v>0</v>
      </c>
      <c r="AM44" s="3">
        <f>MIN(IF(AL44=1,($S44-$S43)/(ABS($Q44)-ABS($Q43))*($G$9-ABS($Q43))+$S43,0),$D$7)</f>
        <v>0</v>
      </c>
      <c r="AN44" s="1">
        <f>IF(ABS($Q44)&lt;$G$10,$AA44,IF(ABS($Q43)&lt;$G$10,($G$10-ABS($Q43))*($Z43+$Z44)*0.5*($D$27+$D$28)*$D$5*1000,0))</f>
        <v>0</v>
      </c>
      <c r="AO44" s="1">
        <f>IF(AND($G$10&lt;ABS($Q44),$G$10&gt;ABS($Q43)),1,0)</f>
        <v>0</v>
      </c>
      <c r="AP44" s="3">
        <f>MIN(IF(AO44=1,($S44-$S43)/(ABS($Q44)-ABS($Q43))*($G$10-ABS($Q43))+$S43,0),$D$7)</f>
        <v>0</v>
      </c>
      <c r="AQ44" s="1">
        <f>IF(ABS($Q44)&lt;$G$11,$AA44,IF(ABS($Q43)&lt;$G$11,($G$11-ABS($Q43))*($Z43+$Z44)*0.5*($D$27+$D$28)*$D$5*1000,0))</f>
        <v>0</v>
      </c>
      <c r="AR44" s="1">
        <f>IF(AND($G$11&lt;ABS($Q44),$G$11&gt;ABS($Q43)),1,0)</f>
        <v>0</v>
      </c>
      <c r="AS44" s="3">
        <f>MIN(IF(AR44=1,($S44-$S43)/(ABS($Q44)-ABS($Q43))*($G$11-ABS($Q43))+$S43,0),$D$7)</f>
        <v>0</v>
      </c>
      <c r="AT44" s="1">
        <f>IF(ABS($Q44)&lt;$G$12,$AA44,IF(ABS($Q43)&lt;$G$12,($G$12-ABS($Q43))*($Z43+$Z44)*0.5*($D$27+$D$28)*$D$5*1000,0))</f>
        <v>0</v>
      </c>
      <c r="AU44" s="1">
        <f>IF(AND($G$12&lt;ABS($Q44),$G$12&gt;ABS($Q43)),1,0)</f>
        <v>0</v>
      </c>
      <c r="AV44" s="3">
        <f>MIN(IF(AU44=1,($S44-$S43)/(ABS($Q44)-ABS($Q43))*($G$12-ABS($Q43))+$S43,0),$D$7)</f>
        <v>0</v>
      </c>
      <c r="AW44" s="1">
        <f>IF(ABS($Q44)&lt;$G$13,$AA44,IF(ABS($Q43)&lt;$G$13,($G$13-ABS($Q43))*($Z43+$Z44)*0.5*($D$27+$D$28)*$D$5*1000,0))</f>
        <v>0</v>
      </c>
      <c r="AX44" s="1">
        <f>IF(AND($G$13&lt;ABS($Q44),$G$13&gt;ABS($Q43)),1,0)</f>
        <v>0</v>
      </c>
      <c r="AY44" s="3">
        <f>MIN(IF(AX44=1,($S44-$S43)/(ABS($Q44)-ABS($Q43))*($G$13-ABS($Q43))+$S43,0),$D$7)</f>
        <v>0</v>
      </c>
      <c r="AZ44" s="1">
        <f>IF(ABS($Q44)&lt;$G$14,$AA44,IF(ABS($Q43)&lt;$G$14,($G$14-ABS($Q43))*($Z43+$Z44)*0.5*($D$27+$D$28)*$D$5*1000,0))</f>
        <v>0</v>
      </c>
      <c r="BA44" s="1">
        <f>IF(AND($G$14&lt;ABS($Q44),$G$14&gt;ABS($Q43)),1,0)</f>
        <v>0</v>
      </c>
      <c r="BB44" s="3">
        <f>MIN(IF(BA44=1,($S44-$S43)/(ABS($Q44)-ABS($Q43))*($G$14-ABS($Q43))+$S43,0),$D$7)</f>
        <v>0</v>
      </c>
      <c r="BC44" s="1">
        <f>IF(ABS($Q44)&lt;G$15,$AA44,IF(ABS($Q43)&lt;G$15,(G$15-ABS($Q43))*($Z43+$Z44)*0.5*($D$27+$D$28)*$D$5*1000,0))</f>
        <v>0</v>
      </c>
      <c r="BD44" s="1">
        <f>IF(AND(G$15&lt;ABS($Q44),G$15&gt;ABS($Q43)),1,0)</f>
        <v>0</v>
      </c>
      <c r="BE44" s="3">
        <f>MIN(IF(BD44=1,($S44-$S43)/(ABS($Q44)-ABS($Q43))*(G$15-ABS($Q43))+$S43,0),$D$7)</f>
        <v>0</v>
      </c>
      <c r="BF44" s="1">
        <f>IF(ABS($Q44)&lt;G$16,$AA44,IF(ABS($Q43)&lt;G$16,(G$16-ABS($Q43))*($Z43+$Z44)*0.5*($D$27+$D$28)*$D$5*1000,0))</f>
        <v>0</v>
      </c>
      <c r="BG44" s="1">
        <f>IF(AND(G$16&lt;ABS($Q44),G$16&gt;ABS($Q43)),1,0)</f>
        <v>0</v>
      </c>
      <c r="BH44" s="3">
        <f>MIN(IF(BG44=1,($S44-$S43)/(ABS($Q44)-ABS($Q43))*(G$16-ABS($Q43))+$S43,0),$D$7)</f>
        <v>0</v>
      </c>
      <c r="BI44" s="1">
        <f>IF(ABS($Q44)&lt;G$17,$AA44,IF(ABS($Q43)&lt;G$17,(G$17-ABS($Q43))*($Z43+$Z44)*0.5*($D$27+$D$28)*$D$5*1000,0))</f>
        <v>0</v>
      </c>
      <c r="BJ44" s="1">
        <f>IF(AND(G$17&lt;ABS($Q44),G$17&gt;ABS($Q43)),1,0)</f>
        <v>0</v>
      </c>
      <c r="BK44" s="3">
        <f>MIN(IF(BJ44=1,($S44-$S43)/(ABS($Q44)-ABS($Q43))*(G$17-ABS($Q43))+$S43,0),$D$7)</f>
        <v>0</v>
      </c>
      <c r="BL44" s="1">
        <f>IF(ABS($Q44)&lt;G$18,$AA44,IF(ABS($Q43)&lt;G$18,(G$18-ABS($Q43))*($Z43+$Z44)*0.5*($D$27+$D$28)*$D$5*1000,0))</f>
        <v>0</v>
      </c>
      <c r="BM44" s="1">
        <f>IF(AND(G$18&lt;ABS($Q44),G$18&gt;ABS($Q43)),1,0)</f>
        <v>0</v>
      </c>
      <c r="BN44" s="3">
        <f>MIN(IF(BM44=1,($S44-$S43)/(ABS($Q44)-ABS($Q43))*(G$18-ABS($Q43))+$S43,0),$D$7)</f>
        <v>0</v>
      </c>
      <c r="BO44" s="1">
        <f>IF(ABS($Q44)&lt;G$19,$AA44,IF(ABS($Q43)&lt;G$19,(G$19-ABS($Q43))*($Z43+$Z44)*0.5*($D$27+$D$28)*$D$5*1000,0))</f>
        <v>0</v>
      </c>
      <c r="BP44" s="1">
        <f>IF(AND(G$19&lt;ABS($Q44),G$19&gt;ABS($Q43)),1,0)</f>
        <v>0</v>
      </c>
      <c r="BQ44" s="3">
        <f>MIN(IF(BP44=1,($S44-$S43)/(ABS($Q44)-ABS($Q43))*(G$19-ABS($Q43))+$S43,0),$D$7)</f>
        <v>0</v>
      </c>
      <c r="BR44" s="1">
        <f>IF(ABS($Q44)&lt;G$20,$AA44,IF(ABS($Q43)&lt;G$20,(G$20-ABS($Q43))*($Z43+$Z44)*0.5*($D$27+$D$28)*$D$5*1000,0))</f>
        <v>0</v>
      </c>
      <c r="BS44" s="1">
        <f>IF(AND(G$20&lt;ABS($Q44),G$20&gt;ABS($Q43)),1,0)</f>
        <v>0</v>
      </c>
      <c r="BT44" s="3">
        <f>MIN(IF(BS44=1,($S44-$S43)/(ABS($Q44)-ABS($Q43))*(G$20-ABS($Q43))+$S43,0),$D$7)</f>
        <v>0</v>
      </c>
      <c r="BU44" s="1">
        <f>IF(ABS($Q44)&lt;G$21,$AA44,IF(ABS($Q43)&lt;G$21,(G$21-ABS($Q43))*($Z43+$Z44)*0.5*($D$27+$D$28)*$D$5*1000,0))</f>
        <v>0</v>
      </c>
      <c r="BV44" s="1">
        <f>IF(AND(G$21&lt;ABS($Q44),G$21&gt;ABS($Q43)),1,0)</f>
        <v>0</v>
      </c>
      <c r="BW44" s="3">
        <f>MIN(IF(BV44=1,($S44-$S43)/(ABS($Q44)-ABS($Q43))*(G$21-ABS($Q43))+$S43,0),$D$7)</f>
        <v>0</v>
      </c>
      <c r="BX44" s="1">
        <f>IF(ABS($Q44)&lt;G$22,$AA44,IF(ABS($Q43)&lt;G$22,(G$22-ABS($Q43))*($Z43+$Z44)*0.5*($D$27+$D$28)*$D$5*1000,0))</f>
        <v>0</v>
      </c>
      <c r="BY44" s="1">
        <f>IF(AND(G$22&lt;ABS($Q44),G$22&gt;ABS($Q43)),1,0)</f>
        <v>0</v>
      </c>
      <c r="BZ44" s="3">
        <f>MIN(IF(BY44=1,($S44-$S43)/(ABS($Q44)-ABS($Q43))*(G$22-ABS($Q43))+$S43,0),$D$7)</f>
        <v>0</v>
      </c>
      <c r="CA44" s="1">
        <f>IF(ABS($Q44)&lt;G$23,$AA44,IF(ABS($Q43)&lt;G$23,(G$23-ABS($Q43))*($Z43+$Z44)*0.5*($D$27+$D$28)*$D$5*1000,0))</f>
        <v>0</v>
      </c>
      <c r="CB44" s="1">
        <f>IF(AND(G$23&lt;ABS($Q44),G$23&gt;ABS($Q43)),1,0)</f>
        <v>0</v>
      </c>
      <c r="CC44" s="3">
        <f>MIN(IF(CB44=1,($S44-$S43)/(ABS($Q44)-ABS($Q43))*(G$23-ABS($Q43))+$S43,0),$D$7)</f>
        <v>0</v>
      </c>
      <c r="CD44" s="1">
        <f>IF(ABS($Q44)&lt;G$24,$AA44,IF(ABS($Q43)&lt;G$24,(G$24-ABS($Q43))*($Z43+$Z44)*0.5*($D$27+$D$28)*$D$5*1000,0))</f>
        <v>0</v>
      </c>
      <c r="CE44" s="1">
        <f>IF(AND(G$24&lt;ABS($Q44),G$24&gt;ABS($Q43)),1,0)</f>
        <v>0</v>
      </c>
      <c r="CF44" s="3">
        <f>MIN(IF(CE44=1,($S44-$S43)/(ABS($Q44)-ABS($Q43))*(G$24-ABS($Q43))+$S43,0),$D$7)</f>
        <v>0</v>
      </c>
      <c r="CG44" s="1">
        <f>IF(ABS($Q44)&lt;G$25,$AA44,IF(ABS($Q43)&lt;G$25,(G$25-ABS($Q43))*($Z43+$Z44)*0.5*($D$27+$D$28)*$D$5*1000,0))</f>
        <v>0</v>
      </c>
      <c r="CH44" s="1">
        <f>IF(AND(G$25&lt;ABS($Q44),G$25&gt;ABS($Q43)),1,0)</f>
        <v>0</v>
      </c>
      <c r="CI44" s="3">
        <f>MIN(IF(CH44=1,($S44-$S43)/(ABS($Q44)-ABS($Q43))*(G$25-ABS($Q43))+$S43,0),$D$7)</f>
        <v>0</v>
      </c>
      <c r="CJ44" s="1">
        <f>IF(ABS($Q44)&lt;G$26,$AA44,IF(ABS($Q43)&lt;G$26,(G$26-ABS($Q43))*($Z43+$Z44)*0.5*($D$27+$D$28)*$D$5*1000,0))</f>
        <v>0</v>
      </c>
      <c r="CK44" s="1">
        <f>IF(AND(G$26&lt;ABS($Q44),G$26&gt;ABS($Q43)),1,0)</f>
        <v>0</v>
      </c>
      <c r="CL44" s="3">
        <f>MIN(IF(CK44=1,($S44-$S43)/(ABS($Q44)-ABS($Q43))*(G$26-ABS($Q43))+$S43,0),$D$7)</f>
        <v>0</v>
      </c>
      <c r="CM44" s="1">
        <f>IF(ABS($Q44)&lt;G$27,$AA44,IF(ABS($Q43)&lt;G$27,(G$27-ABS($Q43))*($Z43+$Z44)*0.5*($D$27+$D$28)*$D$5*1000,0))</f>
        <v>0</v>
      </c>
      <c r="CN44" s="1">
        <f>IF(AND(G$27&lt;ABS($Q44),G$27&gt;ABS($Q43)),1,0)</f>
        <v>0</v>
      </c>
      <c r="CO44" s="3">
        <f>MIN(IF(CN44=1,($S44-$S43)/(ABS($Q44)-ABS($Q43))*(G$27-ABS($Q43))+$S43,0),$D$7)</f>
        <v>0</v>
      </c>
      <c r="CP44" s="1">
        <f>IF(ABS($Q44)&lt;G$28,$AA44,IF(ABS($Q43)&lt;G$28,(G$28-ABS($Q43))*($Z43+$Z44)*0.5*($D$27+$D$28)*$D$5*1000,0))</f>
        <v>0</v>
      </c>
      <c r="CQ44" s="1">
        <f>IF(AND(G$28&lt;ABS($Q44),G$28&gt;ABS($Q43)),1,0)</f>
        <v>0</v>
      </c>
      <c r="CR44" s="3">
        <f>MIN(IF(CQ44=1,($S44-$S43)/(ABS($Q44)-ABS($Q43))*(G$28-ABS($Q43))+$S43,0),$D$7)</f>
        <v>0</v>
      </c>
      <c r="CS44" s="1">
        <f>IF(ABS($Q44)&lt;G$29,$AA44,IF(ABS($Q43)&lt;G$29,(G$29-ABS($Q43))*($Z43+$Z44)*0.5*($D$27+$D$28)*$D$5*1000,0))</f>
        <v>0</v>
      </c>
      <c r="CT44" s="1">
        <f>IF(AND(G$29&lt;ABS($Q44),G$29&gt;ABS($Q43)),1,0)</f>
        <v>0</v>
      </c>
      <c r="CU44" s="3">
        <f>MIN(IF(CT44=1,($S44-$S43)/(ABS($Q44)-ABS($Q43))*(G$29-ABS($Q43))+$S43,0),$D$7)</f>
        <v>0</v>
      </c>
      <c r="CV44" s="1">
        <f>IF(ABS($Q44)&lt;G$30,$AA44,IF(ABS($Q43)&lt;G$30,(G$30-ABS($Q43))*($Z43+$Z44)*0.5*($D$27+$D$28)*$D$5*1000,0))</f>
        <v>0</v>
      </c>
      <c r="CW44" s="1">
        <f>IF(AND(G$30&lt;ABS($Q44),G$30&gt;ABS($Q43)),1,0)</f>
        <v>0</v>
      </c>
      <c r="CX44" s="3">
        <f>MIN(IF(CW44=1,($S44-$S43)/(ABS($Q44)-ABS($Q43))*(G$30-ABS($Q43))+$S43,0),$D$7)</f>
        <v>0</v>
      </c>
      <c r="CY44" s="1">
        <f>IF(ABS($Q44)&lt;G$31,$AA44,IF(ABS($Q43)&lt;G$31,(G$31-ABS($Q43))*($Z43+$Z44)*0.5*($D$27+$D$28)*$D$5*1000,0))</f>
        <v>0</v>
      </c>
      <c r="CZ44" s="1">
        <f>IF(AND(G$31&lt;ABS($Q44),G$31&gt;ABS($Q43)),1,0)</f>
        <v>0</v>
      </c>
      <c r="DA44" s="3">
        <f>MIN(IF(CZ44=1,($S44-$S43)/(ABS($Q44)-ABS($Q43))*(G$31-ABS($Q43))+$S43,0),$D$7)</f>
        <v>0</v>
      </c>
      <c r="DB44" s="1">
        <f>IF(ABS($Q44)&lt;G$32,$AA44,IF(ABS($Q43)&lt;G$32,(G$32-ABS($Q43))*($Z43+$Z44)*0.5*($D$27+$D$28)*$D$5*1000,0))</f>
        <v>0</v>
      </c>
      <c r="DC44" s="1">
        <f>IF(AND(G$32&lt;ABS($Q44),G$32&gt;ABS($Q43)),1,0)</f>
        <v>0</v>
      </c>
      <c r="DD44" s="3">
        <f>MIN(IF(DC44=1,($S44-$S43)/(ABS($Q44)-ABS($Q43))*(G$32-ABS($Q43))+$S43,0),$D$7)</f>
        <v>0</v>
      </c>
      <c r="DE44" s="1">
        <f>IF(ABS($Q44)&lt;G$33,$AA44,IF(ABS($Q43)&lt;G$33,(G$33-ABS($Q43))*($Z43+$Z44)*0.5*($D$27+$D$28)*$D$5*1000,0))</f>
        <v>0</v>
      </c>
      <c r="DF44" s="1">
        <f>IF(AND(G$33&lt;ABS($Q44),G$33&gt;ABS($Q43)),1,0)</f>
        <v>0</v>
      </c>
      <c r="DG44" s="3">
        <f>MIN(IF(DF44=1,($S44-$S43)/(ABS($Q44)-ABS($Q43))*(G$33-ABS($Q43))+$S43,0),$D$7)</f>
        <v>0</v>
      </c>
      <c r="DH44" s="1">
        <f>IF(ABS($Q44)&lt;G$34,$AA44,IF(ABS($Q43)&lt;G$34,(G$34-ABS($Q43))*($Z43+$Z44)*0.5*($D$27+$D$28)*$D$5*1000,0))</f>
        <v>0</v>
      </c>
      <c r="DI44" s="1">
        <f>IF(AND(G$34&lt;ABS($Q44),G$34&gt;ABS($Q43)),1,0)</f>
        <v>0</v>
      </c>
      <c r="DJ44" s="3">
        <f>MIN(IF(DI44=1,($S44-$S43)/(ABS($Q44)-ABS($Q43))*(G$34-ABS($Q43))+$S43,0),$D$7)</f>
        <v>0</v>
      </c>
      <c r="DK44" s="1">
        <f>IF(ABS($Q44)&lt;G$35,$AA44,IF(ABS($Q43)&lt;G$35,(G$35-ABS($Q43))*($Z43+$Z44)*0.5*($D$27+$D$28)*$D$5*1000,0))</f>
        <v>0</v>
      </c>
      <c r="DL44" s="1">
        <f>IF(AND(G$35&lt;ABS($Q44),G$35&gt;ABS($Q43)),1,0)</f>
        <v>0</v>
      </c>
      <c r="DM44" s="3">
        <f>MIN(IF(DL44=1,($S44-$S43)/(ABS($Q44)-ABS($Q43))*(G$35-ABS($Q43))+$S43,0),$D$7)</f>
        <v>0</v>
      </c>
      <c r="DN44" s="1">
        <f>IF(ABS($Q44)&lt;G$36,$AA44,IF(ABS($Q43)&lt;G$36,(G$36-ABS($Q43))*($Z43+$Z44)*0.5*($D$27+$D$28)*$D$5*1000,0))</f>
        <v>0</v>
      </c>
      <c r="DO44" s="1">
        <f>IF(AND(G$36&lt;ABS($Q44),G$36&gt;ABS($Q43)),1,0)</f>
        <v>0</v>
      </c>
      <c r="DP44" s="3">
        <f>MIN(IF(DO44=1,($S44-$S43)/(ABS($Q44)-ABS($Q43))*(G$36-ABS($Q43))+$S43,0),$D$7)</f>
        <v>0</v>
      </c>
      <c r="DQ44" s="1">
        <f>IF(ABS($Q44)&lt;G$37,$AA44,IF(ABS($Q43)&lt;G$37,(G$37-ABS($Q43))*($Z43+$Z44)*0.5*($D$27+$D$28)*$D$5*1000,0))</f>
        <v>0</v>
      </c>
      <c r="DR44" s="1">
        <f>IF(AND(G$37&lt;ABS($Q44),G$37&gt;ABS($Q43)),1,0)</f>
        <v>0</v>
      </c>
      <c r="DS44" s="3">
        <f>MIN(IF(DR44=1,($S44-$S43)/(ABS($Q44)-ABS($Q43))*(G$37-ABS($Q43))+$S43,0),$D$7)</f>
        <v>0</v>
      </c>
      <c r="DT44" s="1">
        <f>IF(ABS($Q44)&lt;G$38,$AA44,IF(ABS($Q43)&lt;G$38,(G$38-ABS($Q43))*($Z43+$Z44)*0.5*($D$27+$D$28)*$D$5*1000,0))</f>
        <v>0</v>
      </c>
      <c r="DU44" s="1">
        <f>IF(AND(G$38&lt;ABS($Q44),G$38&gt;ABS($Q43)),1,0)</f>
        <v>0</v>
      </c>
      <c r="DV44" s="3">
        <f>MIN(IF(DU44=1,($S44-$S43)/(ABS($Q44)-ABS($Q43))*(G$38-ABS($Q43))+$S43,0),$D$7)</f>
        <v>0</v>
      </c>
      <c r="DW44" s="1">
        <f>IF(ABS($Q44)&lt;G$39,$AA44,IF(ABS($Q43)&lt;G$39,(G$39-ABS($Q43))*($Z43+$Z44)*0.5*($D$27+$D$28)*$D$5*1000,0))</f>
        <v>0</v>
      </c>
      <c r="DX44" s="1">
        <f>IF(AND(G$39&lt;ABS($Q44),G$39&gt;ABS($Q43)),1,0)</f>
        <v>0</v>
      </c>
      <c r="DY44" s="3">
        <f>MIN(IF(DX44=1,($S44-$S43)/(ABS($Q44)-ABS($Q43))*(G$39-ABS($Q43))+$S43,0),$D$7)</f>
        <v>0</v>
      </c>
      <c r="DZ44" s="1">
        <f>IF(ABS($Q44)&lt;G$40,$AA44,IF(ABS($Q43)&lt;G$40,(G$40-ABS($Q43))*($Z43+$Z44)*0.5*($D$27+$D$28)*$D$5*1000,0))</f>
        <v>0</v>
      </c>
      <c r="EA44" s="1">
        <f>IF(AND(G$40&lt;ABS($Q44),G$40&gt;ABS($Q43)),1,0)</f>
        <v>0</v>
      </c>
      <c r="EB44" s="3">
        <f>MIN(IF(EA44=1,($S44-$S43)/(ABS($Q44)-ABS($Q43))*(G$40-ABS($Q43))+$S43,0),$D$7)</f>
        <v>0</v>
      </c>
      <c r="EC44" s="1">
        <f>IF(ABS($Q44)&lt;G$41,$AA44,IF(ABS($Q43)&lt;G$41,(G$41-ABS($Q43))*($Z43+$Z44)*0.5*($D$27+$D$28)*$D$5*1000,0))</f>
        <v>0</v>
      </c>
      <c r="ED44" s="1">
        <f>IF(AND(G$41&lt;ABS($Q44),G$41&gt;ABS($Q43)),1,0)</f>
        <v>0</v>
      </c>
      <c r="EE44" s="3">
        <f>MIN(IF(ED44=1,($S44-$S43)/(ABS($Q44)-ABS($Q43))*(G$41-ABS($Q43))+$S43,0),$D$7)</f>
        <v>0</v>
      </c>
      <c r="EF44" s="1">
        <f>IF(ABS($Q44)&lt;G$42,$AA44,IF(ABS($Q43)&lt;G$42,(G$42-ABS($Q43))*($Z43+$Z44)*0.5*($D$27+$D$28)*$D$5*1000,0))</f>
        <v>24.529890000000037</v>
      </c>
      <c r="EG44" s="1">
        <f>IF(AND(G$42&lt;ABS($Q44),G$42&gt;ABS($Q43)),1,0)</f>
        <v>1</v>
      </c>
      <c r="EH44" s="3">
        <f>MIN(IF(EG44=1,($S44-$S43)/(ABS($Q44)-ABS($Q43))*(G$42-ABS($Q43))+$S43,0),$D$7)</f>
        <v>1.8910112359550562</v>
      </c>
      <c r="EI44" s="1">
        <f>IF(ABS($Q44)&lt;G$43,$AA44,IF(ABS($Q43)&lt;G$43,(G$43-ABS($Q43))*($Z43+$Z44)*0.5*($D$27+$D$28)*$D$5*1000,0))</f>
        <v>59.00433000000001</v>
      </c>
      <c r="EJ44" s="1">
        <f>IF(AND(G$43&lt;ABS($Q44),G$43&gt;ABS($Q43)),1,0)</f>
        <v>0</v>
      </c>
      <c r="EK44" s="3">
        <f>MIN(IF(EJ44=1,($S44-$S43)/(ABS($Q44)-ABS($Q43))*(G$43-ABS($Q43))+$S43,0),$D$7)</f>
        <v>0</v>
      </c>
      <c r="EL44" s="1">
        <f>IF(ABS($Q44)&lt;G$44,$AA44,IF(ABS($Q43)&lt;G$44,(G$44-ABS($Q43))*($Z43+$Z44)*0.5*($D$27+$D$28)*$D$5*1000,0))</f>
        <v>59.00433000000001</v>
      </c>
      <c r="EM44" s="1">
        <f>IF(AND(G$44&lt;ABS($Q44),G$44&gt;ABS($Q43)),1,0)</f>
        <v>0</v>
      </c>
      <c r="EN44" s="3">
        <f>MIN(IF(EM44=1,($S44-$S43)/(ABS($Q44)-ABS($Q43))*(G$44-ABS($Q43))+$S43,0),$D$7)</f>
        <v>0</v>
      </c>
      <c r="EO44" s="1">
        <f>IF(ABS($Q44)&lt;G$45,$AA44,IF(ABS($Q43)&lt;G$45,(G$45-ABS($Q43))*($Z43+$Z44)*0.5*($D$27+$D$28)*$D$5*1000,0))</f>
        <v>59.00433000000001</v>
      </c>
      <c r="EP44" s="1">
        <f>IF(AND(G$45&lt;ABS($Q44),G$45&gt;ABS($Q43)),1,0)</f>
        <v>0</v>
      </c>
      <c r="EQ44" s="3">
        <f>MIN(IF(EP44=1,($S44-$S43)/(ABS($Q44)-ABS($Q43))*(G$45-ABS($Q43))+$S43,0),$D$7)</f>
        <v>0</v>
      </c>
      <c r="ER44" s="1">
        <f>IF(ABS($Q44)&lt;G$46,$AA44,IF(ABS($Q43)&lt;G$46,(G$46-ABS($Q43))*($Z43+$Z44)*0.5*($D$27+$D$28)*$D$5*1000,0))</f>
        <v>59.00433000000001</v>
      </c>
      <c r="ES44" s="1">
        <f>IF(AND(G$46&lt;ABS($Q44),G$46&gt;ABS($Q43)),1,0)</f>
        <v>0</v>
      </c>
      <c r="ET44" s="3">
        <f>MIN(IF(ES44=1,($S44-$S43)/(ABS($Q44)-ABS($Q43))*(G$46-ABS($Q43))+$S43,0),$D$7)</f>
        <v>0</v>
      </c>
      <c r="EU44" s="1">
        <f>IF(ABS($Q44)&lt;G$47,$AA44,IF(ABS($Q43)&lt;G$47,(G$47-ABS($Q43))*($Z43+$Z44)*0.5*($D$27+$D$28)*$D$5*1000,0))</f>
        <v>59.00433000000001</v>
      </c>
      <c r="EV44" s="1">
        <f>IF(AND(G$47&lt;ABS($Q44),G$47&gt;ABS($Q43)),1,0)</f>
        <v>0</v>
      </c>
      <c r="EW44" s="3">
        <f>MIN(IF(EV44=1,($S44-$S43)/(ABS($Q44)-ABS($Q43))*(G$47-ABS($Q43))+$S43,0),$D$7)</f>
        <v>0</v>
      </c>
      <c r="EX44" s="1">
        <f>IF(ABS($Q44)&lt;G$48,$AA44,IF(ABS($Q43)&lt;G$48,(G$48-ABS($Q43))*($Z43+$Z44)*0.5*($D$27+$D$28)*$D$5*1000,0))</f>
        <v>59.00433000000001</v>
      </c>
      <c r="EY44" s="1">
        <f>IF(AND(G$48&lt;ABS($Q44),G$48&gt;ABS($Q43)),1,0)</f>
        <v>0</v>
      </c>
      <c r="EZ44" s="3">
        <f>MIN(IF(EY44=1,($S44-$S43)/(ABS($Q44)-ABS($Q43))*(G$48-ABS($Q43))+$S43,0),$D$7)</f>
        <v>0</v>
      </c>
      <c r="FA44" s="1">
        <f>IF(ABS($Q44)&lt;G$49,$AA44,IF(ABS($Q43)&lt;G$49,(G$49-ABS($Q43))*($Z43+$Z44)*0.5*($D$27+$D$28)*$D$5*1000,0))</f>
        <v>59.00433000000001</v>
      </c>
      <c r="FB44" s="1">
        <f>IF(AND(G$49&lt;ABS($Q44),G$49&gt;ABS($Q43)),1,0)</f>
        <v>0</v>
      </c>
      <c r="FC44" s="3">
        <f>MIN(IF(FB44=1,($S44-$S43)/(ABS($Q44)-ABS($Q43))*(G$49-ABS($Q43))+$S43,0),$D$7)</f>
        <v>0</v>
      </c>
      <c r="FD44" s="1">
        <f>IF(ABS($Q44)&lt;G$50,$AA44,IF(ABS($Q43)&lt;G$50,(G$50-ABS($Q43))*($Z43+$Z44)*0.5*($D$27+$D$28)*$D$5*1000,0))</f>
        <v>59.00433000000001</v>
      </c>
      <c r="FE44" s="1">
        <f>IF(AND(G$50&lt;ABS($Q44),G$50&gt;ABS($Q43)),1,0)</f>
        <v>0</v>
      </c>
      <c r="FF44" s="3">
        <f>MIN(IF(FE44=1,($S44-$S43)/(ABS($Q44)-ABS($Q43))*(G$50-ABS($Q43))+$S43,0),$D$7)</f>
        <v>0</v>
      </c>
      <c r="FG44" s="1">
        <f>IF(ABS($Q44)&lt;G$51,$AA44,IF(ABS($Q43)&lt;G$51,(G$51-ABS($Q43))*($Z43+$Z44)*0.5*($D$27+$D$28)*$D$5*1000,0))</f>
        <v>59.00433000000001</v>
      </c>
      <c r="FH44" s="1">
        <f>IF(AND(G$51&lt;ABS($Q44),G$51&gt;ABS($Q43)),1,0)</f>
        <v>0</v>
      </c>
      <c r="FI44" s="3">
        <f>MIN(IF(FH44=1,($S44-$S43)/(ABS($Q44)-ABS($Q43))*(G$51-ABS($Q43))+$S43,0),$D$7)</f>
        <v>0</v>
      </c>
      <c r="FJ44" s="1">
        <f>IF(ABS($Q44)&lt;G$52,$AA44,IF(ABS($Q43)&lt;G$52,(G$52-ABS($Q43))*($Z43+$Z44)*0.5*($D$27+$D$28)*$D$5*1000,0))</f>
        <v>59.00433000000001</v>
      </c>
      <c r="FK44" s="1">
        <f>IF(AND(G$52&lt;ABS($Q44),G$52&gt;ABS($Q43)),1,0)</f>
        <v>0</v>
      </c>
      <c r="FL44" s="3">
        <f>MIN(IF(FK44=1,($S44-$S43)/(ABS($Q44)-ABS($Q43))*(G$52-ABS($Q43))+$S43,0),$D$7)</f>
        <v>0</v>
      </c>
      <c r="FM44" s="1">
        <f>IF(ABS($Q44)&lt;G$53,$AA44,IF(ABS($Q43)&lt;G$53,(G$53-ABS($Q43))*($Z43+$Z44)*0.5*($D$27+$D$28)*$D$5*1000,0))</f>
        <v>59.00433000000001</v>
      </c>
      <c r="FN44" s="1">
        <f>IF(AND(G$53&lt;ABS($Q44),G$53&gt;ABS($Q43)),1,0)</f>
        <v>0</v>
      </c>
      <c r="FO44" s="3">
        <f>MIN(IF(FN44=1,($S44-$S43)/(ABS($Q44)-ABS($Q43))*(G$53-ABS($Q43))+$S43,0),$D$7)</f>
        <v>0</v>
      </c>
      <c r="FP44" s="1">
        <f>IF(ABS($Q44)&lt;G$54,$AA44,IF(ABS($Q43)&lt;G$54,(G$54-ABS($Q43))*($Z43+$Z44)*0.5*($D$27+$D$28)*$D$5*1000,0))</f>
        <v>59.00433000000001</v>
      </c>
      <c r="FQ44" s="1">
        <f>IF(AND(G$54&lt;ABS($Q44),G$54&gt;ABS($Q43)),1,0)</f>
        <v>0</v>
      </c>
      <c r="FR44" s="3">
        <f>MIN(IF(FQ44=1,($S44-$S43)/(ABS($Q44)-ABS($Q43))*(G$54-ABS($Q43))+$S43,0),$D$7)</f>
        <v>0</v>
      </c>
      <c r="FS44" s="1">
        <f>IF(ABS($Q44)&lt;G$55,$AA44,IF(ABS($Q43)&lt;G$55,(G$55-ABS($Q43))*($Z43+$Z44)*0.5*($D$27+$D$28)*$D$5*1000,0))</f>
        <v>59.00433000000001</v>
      </c>
      <c r="FT44" s="1">
        <f>IF(AND(G$55&lt;ABS($Q44),G$55&gt;ABS($Q43)),1,0)</f>
        <v>0</v>
      </c>
      <c r="FU44" s="3">
        <f>MIN(IF(FT44=1,($S44-$S43)/(ABS($Q44)-ABS($Q43))*(G$55-ABS($Q43))+$S43,0),$D$7)</f>
        <v>0</v>
      </c>
      <c r="FV44" s="1" t="e">
        <f>IF(ABS($Q44)&lt;#REF!,$AA44,IF(ABS($Q43)&lt;#REF!,(#REF!-ABS($Q43))*($Z43+$Z44)*0.5*($D$27+$D$28)*$D$5*1000,0))</f>
        <v>#REF!</v>
      </c>
      <c r="FW44" s="1" t="e">
        <f>IF(AND(#REF!&lt;ABS($Q44),#REF!&gt;ABS($Q43)),1,0)</f>
        <v>#REF!</v>
      </c>
      <c r="FX44" s="3" t="e">
        <f>MIN(IF(FW44=1,($S44-$S43)/(ABS($Q44)-ABS($Q43))*(#REF!-ABS($Q43))+$S43,0),$D$7)</f>
        <v>#REF!</v>
      </c>
    </row>
    <row r="45" spans="1:180" ht="15" customHeight="1" x14ac:dyDescent="0.35">
      <c r="A45" s="4"/>
      <c r="B45" s="4"/>
      <c r="C45" s="4"/>
      <c r="D45" s="4"/>
      <c r="E45" s="4"/>
      <c r="F45" s="4"/>
      <c r="G45" s="14">
        <v>24.5</v>
      </c>
      <c r="H45" s="95">
        <f>SUM(EQ7:EQ221)*$D$6*1000*$D$29</f>
        <v>9259.1527393469823</v>
      </c>
      <c r="I45" s="95">
        <f>SUM(EO7:EO410)</f>
        <v>5087.6010299999998</v>
      </c>
      <c r="J45" s="25">
        <f t="shared" si="3"/>
        <v>4.8866213151927429</v>
      </c>
      <c r="K45" s="22">
        <f t="shared" si="4"/>
        <v>-1871.7079664562573</v>
      </c>
      <c r="L45" s="97">
        <f>(K45-G45)</f>
        <v>-1896.2079664562573</v>
      </c>
      <c r="M45" s="53">
        <f>IF(AND(L45&lt;0,L44&gt;1),1,0)</f>
        <v>0</v>
      </c>
      <c r="N45" s="13">
        <f>-($D$35*I45)/J45</f>
        <v>-2082.2571268955921</v>
      </c>
      <c r="O45" s="13">
        <f>-($D$34*H45)/$D$20</f>
        <v>-1053.1588045034969</v>
      </c>
      <c r="P45" s="4"/>
      <c r="Q45" s="5">
        <v>-23.364000000000001</v>
      </c>
      <c r="R45" s="5">
        <v>0.436</v>
      </c>
      <c r="S45" s="5">
        <v>2.2999999999999998</v>
      </c>
      <c r="T45" s="5">
        <v>2.2999999999999998</v>
      </c>
      <c r="U45" s="5">
        <v>4.5999999999999999E-2</v>
      </c>
      <c r="V45" s="5">
        <v>2</v>
      </c>
      <c r="W45" s="5" t="s">
        <v>3</v>
      </c>
      <c r="X45" s="5" t="s">
        <v>11</v>
      </c>
      <c r="Y45" s="5">
        <v>19</v>
      </c>
      <c r="Z45" s="3">
        <f t="shared" si="2"/>
        <v>4.5999999999999999E-2</v>
      </c>
      <c r="AA45" s="3"/>
      <c r="AB45" s="1"/>
      <c r="AC45" s="2"/>
      <c r="AD45" s="2"/>
      <c r="AE45" s="1"/>
      <c r="AF45" s="2"/>
      <c r="AG45" s="2"/>
      <c r="AH45" s="1"/>
      <c r="AI45" s="2"/>
      <c r="AJ45" s="2"/>
      <c r="AK45" s="1"/>
      <c r="AL45" s="2"/>
      <c r="AM45" s="2"/>
      <c r="AN45" s="1"/>
      <c r="AO45" s="2"/>
      <c r="AP45" s="2"/>
      <c r="AQ45" s="1"/>
      <c r="AR45" s="2"/>
      <c r="AS45" s="2"/>
      <c r="AT45" s="1"/>
      <c r="AU45" s="2"/>
      <c r="AV45" s="2"/>
      <c r="AW45" s="1"/>
      <c r="AX45" s="2"/>
      <c r="AY45" s="2"/>
      <c r="AZ45" s="1"/>
      <c r="BA45" s="2"/>
      <c r="BB45" s="2"/>
      <c r="BC45" s="1"/>
      <c r="BD45" s="2"/>
      <c r="BE45" s="2"/>
      <c r="BF45" s="1"/>
      <c r="BG45" s="2"/>
      <c r="BH45" s="2"/>
      <c r="BI45" s="1"/>
      <c r="BJ45" s="2"/>
      <c r="BK45" s="2"/>
      <c r="BL45" s="1"/>
      <c r="BM45" s="2"/>
      <c r="BN45" s="2"/>
      <c r="BO45" s="1"/>
      <c r="BP45" s="2"/>
      <c r="BQ45" s="2"/>
      <c r="BR45" s="1"/>
      <c r="BS45" s="2"/>
      <c r="BT45" s="2"/>
      <c r="BU45" s="1"/>
      <c r="BV45" s="2"/>
      <c r="BW45" s="2"/>
      <c r="BX45" s="1"/>
      <c r="BY45" s="2"/>
      <c r="BZ45" s="2"/>
      <c r="CA45" s="1"/>
      <c r="CB45" s="2"/>
      <c r="CC45" s="2"/>
      <c r="CD45" s="1"/>
      <c r="CE45" s="2"/>
      <c r="CF45" s="2"/>
      <c r="CG45" s="1"/>
      <c r="CH45" s="2"/>
      <c r="CI45" s="2"/>
      <c r="CJ45" s="1"/>
      <c r="CK45" s="2"/>
      <c r="CL45" s="2"/>
      <c r="CM45" s="1"/>
      <c r="CN45" s="2"/>
      <c r="CO45" s="2"/>
      <c r="CP45" s="1"/>
      <c r="CQ45" s="2"/>
      <c r="CR45" s="2"/>
      <c r="CS45" s="1"/>
      <c r="CT45" s="2"/>
      <c r="CU45" s="2"/>
      <c r="CV45" s="1"/>
      <c r="CW45" s="2"/>
      <c r="CX45" s="2"/>
      <c r="CY45" s="1"/>
      <c r="CZ45" s="2"/>
      <c r="DA45" s="2"/>
      <c r="DB45" s="1"/>
      <c r="DC45" s="2"/>
      <c r="DD45" s="2"/>
      <c r="DE45" s="1"/>
      <c r="DF45" s="2"/>
      <c r="DG45" s="2"/>
      <c r="DH45" s="1"/>
      <c r="DI45" s="2"/>
      <c r="DJ45" s="2"/>
      <c r="DK45" s="1"/>
      <c r="DL45" s="2"/>
      <c r="DM45" s="2"/>
      <c r="DN45" s="1"/>
      <c r="DO45" s="2"/>
      <c r="DP45" s="2"/>
      <c r="DQ45" s="1"/>
      <c r="DR45" s="2"/>
      <c r="DS45" s="2"/>
      <c r="DT45" s="1"/>
      <c r="DU45" s="2"/>
      <c r="DV45" s="2"/>
      <c r="DW45" s="1"/>
      <c r="DX45" s="2"/>
      <c r="DY45" s="2"/>
      <c r="DZ45" s="1"/>
      <c r="EA45" s="2"/>
      <c r="EB45" s="2"/>
      <c r="EC45" s="1"/>
      <c r="ED45" s="2"/>
      <c r="EE45" s="2"/>
      <c r="EF45" s="1"/>
      <c r="EG45" s="2"/>
      <c r="EH45" s="2"/>
      <c r="EI45" s="1"/>
      <c r="EJ45" s="2"/>
      <c r="EK45" s="2"/>
      <c r="EL45" s="1"/>
      <c r="EM45" s="2"/>
      <c r="EN45" s="2"/>
      <c r="EO45" s="1"/>
      <c r="EP45" s="2"/>
      <c r="EQ45" s="2"/>
      <c r="ER45" s="1"/>
      <c r="ES45" s="2"/>
      <c r="ET45" s="2"/>
      <c r="EU45" s="1"/>
      <c r="EV45" s="2"/>
      <c r="EW45" s="2"/>
      <c r="EX45" s="1"/>
      <c r="EY45" s="2"/>
      <c r="EZ45" s="2"/>
      <c r="FA45" s="1"/>
      <c r="FB45" s="2"/>
      <c r="FC45" s="2"/>
      <c r="FD45" s="1"/>
      <c r="FE45" s="2"/>
      <c r="FF45" s="2"/>
      <c r="FG45" s="1"/>
      <c r="FH45" s="2"/>
      <c r="FI45" s="2"/>
      <c r="FJ45" s="1"/>
      <c r="FK45" s="2"/>
      <c r="FL45" s="2"/>
      <c r="FM45" s="1"/>
      <c r="FN45" s="2"/>
      <c r="FO45" s="2"/>
      <c r="FP45" s="1"/>
      <c r="FQ45" s="2"/>
      <c r="FR45" s="2"/>
      <c r="FS45" s="1"/>
      <c r="FT45" s="2"/>
      <c r="FU45" s="2"/>
      <c r="FV45" s="1"/>
      <c r="FW45" s="2"/>
      <c r="FX45" s="2"/>
    </row>
    <row r="46" spans="1:180" ht="15" customHeight="1" x14ac:dyDescent="0.35">
      <c r="A46" s="4"/>
      <c r="B46" s="4"/>
      <c r="C46" s="4"/>
      <c r="D46" s="4"/>
      <c r="E46" s="4"/>
      <c r="F46" s="4"/>
      <c r="G46" s="14">
        <v>25</v>
      </c>
      <c r="H46" s="95">
        <f>SUM(ET7:ET221)*$D$6*1000*$D$29</f>
        <v>8102.2628666297733</v>
      </c>
      <c r="I46" s="95">
        <f>SUM(ER7:ER410)</f>
        <v>5209.3710300000002</v>
      </c>
      <c r="J46" s="25">
        <f t="shared" si="3"/>
        <v>4.7888888888888888</v>
      </c>
      <c r="K46" s="22">
        <f t="shared" si="4"/>
        <v>-1833.4707309058724</v>
      </c>
      <c r="L46" s="97">
        <f>(K46-G46)</f>
        <v>-1858.4707309058724</v>
      </c>
      <c r="M46" s="53">
        <f>IF(AND(L46&lt;0,L45&gt;1),1,0)</f>
        <v>0</v>
      </c>
      <c r="N46" s="13">
        <f>-($D$35*I46)/J46</f>
        <v>-2175.6073907192576</v>
      </c>
      <c r="O46" s="13">
        <f>-($D$34*H46)/$D$20</f>
        <v>-921.5713051294465</v>
      </c>
      <c r="P46" s="4"/>
      <c r="Q46" s="5">
        <v>-23.800999999999998</v>
      </c>
      <c r="R46" s="5" t="s">
        <v>4</v>
      </c>
      <c r="S46" s="5">
        <v>20.100000000000001</v>
      </c>
      <c r="T46" s="5">
        <v>20.100000000000001</v>
      </c>
      <c r="U46" s="5">
        <v>0.10100000000000001</v>
      </c>
      <c r="V46" s="5">
        <v>0.5</v>
      </c>
      <c r="W46" s="5" t="s">
        <v>3</v>
      </c>
      <c r="X46" s="5" t="s">
        <v>10</v>
      </c>
      <c r="Y46" s="5">
        <v>19</v>
      </c>
      <c r="Z46" s="3">
        <f t="shared" si="2"/>
        <v>0.10100000000000001</v>
      </c>
      <c r="AA46" s="1">
        <f>$R45*($Z46+$Z45)*0.5*($D$27+$D$28)*1000*$D$5</f>
        <v>78.833160000000021</v>
      </c>
      <c r="AB46" s="1">
        <f>IF(ABS($Q46)&lt;$G$6,$AA46,IF(ABS($Q45)&lt;$G$6,($G$6-ABS($Q45))*($Z45+$Z46)*0.5*($D$27+$D$28)*$D$5*1000,0))</f>
        <v>0</v>
      </c>
      <c r="AC46" s="1">
        <f>IF(AND($G$6&lt;ABS($Q46),$G$6&gt;ABS($Q45)),1,0)</f>
        <v>0</v>
      </c>
      <c r="AD46" s="3">
        <f>MIN(IF(AC46=1,($S46-$S45)/(ABS($Q46)-ABS($Q45))*($G$6-ABS($Q45))+$S45,0),$D$7)</f>
        <v>0</v>
      </c>
      <c r="AE46" s="1">
        <f>IF(ABS($Q46)&lt;$G$7,$AA46,IF(ABS($Q45)&lt;$G$7,($G$7-ABS($Q45))*($Z45+$Z46)*0.5*($D$27+$D$28)*$D$5*1000,0))</f>
        <v>0</v>
      </c>
      <c r="AF46" s="1">
        <f>IF(AND($G$7&lt;ABS($Q46),$G$7&gt;ABS($Q45)),1,0)</f>
        <v>0</v>
      </c>
      <c r="AG46" s="3">
        <f>MIN(IF(AF46=1,($S46-$S45)/(ABS($Q46)-ABS($Q45))*($G$7-ABS($Q45))+$S45,0),$D$7)</f>
        <v>0</v>
      </c>
      <c r="AH46" s="1">
        <f>IF(ABS($Q46)&lt;$G$8,$AA46,IF(ABS($Q45)&lt;$G$8,($G$8-ABS($Q45))*($Z45+$Z46)*0.5*($D$27+$D$28)*$D$5*1000,0))</f>
        <v>0</v>
      </c>
      <c r="AI46" s="1">
        <f>IF(AND($G$8&lt;ABS($Q46),$G$8&gt;ABS($Q45)),1,0)</f>
        <v>0</v>
      </c>
      <c r="AJ46" s="3">
        <f>MIN(IF(AI46=1,($S46-$S45)/(ABS($Q46)-ABS($Q45))*($G$8-ABS($Q45))+$S45,0),$D$7)</f>
        <v>0</v>
      </c>
      <c r="AK46" s="1">
        <f>IF(ABS($Q46)&lt;$G$9,$AA46,IF(ABS($Q45)&lt;$G$9,($G$9-ABS($Q45))*($Z45+$Z46)*0.5*($D$27+$D$28)*$D$5*1000,0))</f>
        <v>0</v>
      </c>
      <c r="AL46" s="1">
        <f>IF(AND($G$9&lt;ABS($Q46),$G$9&gt;ABS($Q45)),1,0)</f>
        <v>0</v>
      </c>
      <c r="AM46" s="3">
        <f>MIN(IF(AL46=1,($S46-$S45)/(ABS($Q46)-ABS($Q45))*($G$9-ABS($Q45))+$S45,0),$D$7)</f>
        <v>0</v>
      </c>
      <c r="AN46" s="1">
        <f>IF(ABS($Q46)&lt;$G$10,$AA46,IF(ABS($Q45)&lt;$G$10,($G$10-ABS($Q45))*($Z45+$Z46)*0.5*($D$27+$D$28)*$D$5*1000,0))</f>
        <v>0</v>
      </c>
      <c r="AO46" s="1">
        <f>IF(AND($G$10&lt;ABS($Q46),$G$10&gt;ABS($Q45)),1,0)</f>
        <v>0</v>
      </c>
      <c r="AP46" s="3">
        <f>MIN(IF(AO46=1,($S46-$S45)/(ABS($Q46)-ABS($Q45))*($G$10-ABS($Q45))+$S45,0),$D$7)</f>
        <v>0</v>
      </c>
      <c r="AQ46" s="1">
        <f>IF(ABS($Q46)&lt;$G$11,$AA46,IF(ABS($Q45)&lt;$G$11,($G$11-ABS($Q45))*($Z45+$Z46)*0.5*($D$27+$D$28)*$D$5*1000,0))</f>
        <v>0</v>
      </c>
      <c r="AR46" s="1">
        <f>IF(AND($G$11&lt;ABS($Q46),$G$11&gt;ABS($Q45)),1,0)</f>
        <v>0</v>
      </c>
      <c r="AS46" s="3">
        <f>MIN(IF(AR46=1,($S46-$S45)/(ABS($Q46)-ABS($Q45))*($G$11-ABS($Q45))+$S45,0),$D$7)</f>
        <v>0</v>
      </c>
      <c r="AT46" s="1">
        <f>IF(ABS($Q46)&lt;$G$12,$AA46,IF(ABS($Q45)&lt;$G$12,($G$12-ABS($Q45))*($Z45+$Z46)*0.5*($D$27+$D$28)*$D$5*1000,0))</f>
        <v>0</v>
      </c>
      <c r="AU46" s="1">
        <f>IF(AND($G$12&lt;ABS($Q46),$G$12&gt;ABS($Q45)),1,0)</f>
        <v>0</v>
      </c>
      <c r="AV46" s="3">
        <f>MIN(IF(AU46=1,($S46-$S45)/(ABS($Q46)-ABS($Q45))*($G$12-ABS($Q45))+$S45,0),$D$7)</f>
        <v>0</v>
      </c>
      <c r="AW46" s="1">
        <f>IF(ABS($Q46)&lt;$G$13,$AA46,IF(ABS($Q45)&lt;$G$13,($G$13-ABS($Q45))*($Z45+$Z46)*0.5*($D$27+$D$28)*$D$5*1000,0))</f>
        <v>0</v>
      </c>
      <c r="AX46" s="1">
        <f>IF(AND($G$13&lt;ABS($Q46),$G$13&gt;ABS($Q45)),1,0)</f>
        <v>0</v>
      </c>
      <c r="AY46" s="3">
        <f>MIN(IF(AX46=1,($S46-$S45)/(ABS($Q46)-ABS($Q45))*($G$13-ABS($Q45))+$S45,0),$D$7)</f>
        <v>0</v>
      </c>
      <c r="AZ46" s="1">
        <f>IF(ABS($Q46)&lt;$G$14,$AA46,IF(ABS($Q45)&lt;$G$14,($G$14-ABS($Q45))*($Z45+$Z46)*0.5*($D$27+$D$28)*$D$5*1000,0))</f>
        <v>0</v>
      </c>
      <c r="BA46" s="1">
        <f>IF(AND($G$14&lt;ABS($Q46),$G$14&gt;ABS($Q45)),1,0)</f>
        <v>0</v>
      </c>
      <c r="BB46" s="3">
        <f>MIN(IF(BA46=1,($S46-$S45)/(ABS($Q46)-ABS($Q45))*($G$14-ABS($Q45))+$S45,0),$D$7)</f>
        <v>0</v>
      </c>
      <c r="BC46" s="1">
        <f>IF(ABS($Q46)&lt;G$15,$AA46,IF(ABS($Q45)&lt;G$15,(G$15-ABS($Q45))*($Z45+$Z46)*0.5*($D$27+$D$28)*$D$5*1000,0))</f>
        <v>0</v>
      </c>
      <c r="BD46" s="1">
        <f>IF(AND(G$15&lt;ABS($Q46),G$15&gt;ABS($Q45)),1,0)</f>
        <v>0</v>
      </c>
      <c r="BE46" s="3">
        <f>MIN(IF(BD46=1,($S46-$S45)/(ABS($Q46)-ABS($Q45))*(G$15-ABS($Q45))+$S45,0),$D$7)</f>
        <v>0</v>
      </c>
      <c r="BF46" s="1">
        <f>IF(ABS($Q46)&lt;G$16,$AA46,IF(ABS($Q45)&lt;G$16,(G$16-ABS($Q45))*($Z45+$Z46)*0.5*($D$27+$D$28)*$D$5*1000,0))</f>
        <v>0</v>
      </c>
      <c r="BG46" s="1">
        <f>IF(AND(G$16&lt;ABS($Q46),G$16&gt;ABS($Q45)),1,0)</f>
        <v>0</v>
      </c>
      <c r="BH46" s="3">
        <f>MIN(IF(BG46=1,($S46-$S45)/(ABS($Q46)-ABS($Q45))*(G$16-ABS($Q45))+$S45,0),$D$7)</f>
        <v>0</v>
      </c>
      <c r="BI46" s="1">
        <f>IF(ABS($Q46)&lt;G$17,$AA46,IF(ABS($Q45)&lt;G$17,(G$17-ABS($Q45))*($Z45+$Z46)*0.5*($D$27+$D$28)*$D$5*1000,0))</f>
        <v>0</v>
      </c>
      <c r="BJ46" s="1">
        <f>IF(AND(G$17&lt;ABS($Q46),G$17&gt;ABS($Q45)),1,0)</f>
        <v>0</v>
      </c>
      <c r="BK46" s="3">
        <f>MIN(IF(BJ46=1,($S46-$S45)/(ABS($Q46)-ABS($Q45))*(G$17-ABS($Q45))+$S45,0),$D$7)</f>
        <v>0</v>
      </c>
      <c r="BL46" s="1">
        <f>IF(ABS($Q46)&lt;G$18,$AA46,IF(ABS($Q45)&lt;G$18,(G$18-ABS($Q45))*($Z45+$Z46)*0.5*($D$27+$D$28)*$D$5*1000,0))</f>
        <v>0</v>
      </c>
      <c r="BM46" s="1">
        <f>IF(AND(G$18&lt;ABS($Q46),G$18&gt;ABS($Q45)),1,0)</f>
        <v>0</v>
      </c>
      <c r="BN46" s="3">
        <f>MIN(IF(BM46=1,($S46-$S45)/(ABS($Q46)-ABS($Q45))*(G$18-ABS($Q45))+$S45,0),$D$7)</f>
        <v>0</v>
      </c>
      <c r="BO46" s="1">
        <f>IF(ABS($Q46)&lt;G$19,$AA46,IF(ABS($Q45)&lt;G$19,(G$19-ABS($Q45))*($Z45+$Z46)*0.5*($D$27+$D$28)*$D$5*1000,0))</f>
        <v>0</v>
      </c>
      <c r="BP46" s="1">
        <f>IF(AND(G$19&lt;ABS($Q46),G$19&gt;ABS($Q45)),1,0)</f>
        <v>0</v>
      </c>
      <c r="BQ46" s="3">
        <f>MIN(IF(BP46=1,($S46-$S45)/(ABS($Q46)-ABS($Q45))*(G$19-ABS($Q45))+$S45,0),$D$7)</f>
        <v>0</v>
      </c>
      <c r="BR46" s="1">
        <f>IF(ABS($Q46)&lt;G$20,$AA46,IF(ABS($Q45)&lt;G$20,(G$20-ABS($Q45))*($Z45+$Z46)*0.5*($D$27+$D$28)*$D$5*1000,0))</f>
        <v>0</v>
      </c>
      <c r="BS46" s="1">
        <f>IF(AND(G$20&lt;ABS($Q46),G$20&gt;ABS($Q45)),1,0)</f>
        <v>0</v>
      </c>
      <c r="BT46" s="3">
        <f>MIN(IF(BS46=1,($S46-$S45)/(ABS($Q46)-ABS($Q45))*(G$20-ABS($Q45))+$S45,0),$D$7)</f>
        <v>0</v>
      </c>
      <c r="BU46" s="1">
        <f>IF(ABS($Q46)&lt;G$21,$AA46,IF(ABS($Q45)&lt;G$21,(G$21-ABS($Q45))*($Z45+$Z46)*0.5*($D$27+$D$28)*$D$5*1000,0))</f>
        <v>0</v>
      </c>
      <c r="BV46" s="1">
        <f>IF(AND(G$21&lt;ABS($Q46),G$21&gt;ABS($Q45)),1,0)</f>
        <v>0</v>
      </c>
      <c r="BW46" s="3">
        <f>MIN(IF(BV46=1,($S46-$S45)/(ABS($Q46)-ABS($Q45))*(G$21-ABS($Q45))+$S45,0),$D$7)</f>
        <v>0</v>
      </c>
      <c r="BX46" s="1">
        <f>IF(ABS($Q46)&lt;G$22,$AA46,IF(ABS($Q45)&lt;G$22,(G$22-ABS($Q45))*($Z45+$Z46)*0.5*($D$27+$D$28)*$D$5*1000,0))</f>
        <v>0</v>
      </c>
      <c r="BY46" s="1">
        <f>IF(AND(G$22&lt;ABS($Q46),G$22&gt;ABS($Q45)),1,0)</f>
        <v>0</v>
      </c>
      <c r="BZ46" s="3">
        <f>MIN(IF(BY46=1,($S46-$S45)/(ABS($Q46)-ABS($Q45))*(G$22-ABS($Q45))+$S45,0),$D$7)</f>
        <v>0</v>
      </c>
      <c r="CA46" s="1">
        <f>IF(ABS($Q46)&lt;G$23,$AA46,IF(ABS($Q45)&lt;G$23,(G$23-ABS($Q45))*($Z45+$Z46)*0.5*($D$27+$D$28)*$D$5*1000,0))</f>
        <v>0</v>
      </c>
      <c r="CB46" s="1">
        <f>IF(AND(G$23&lt;ABS($Q46),G$23&gt;ABS($Q45)),1,0)</f>
        <v>0</v>
      </c>
      <c r="CC46" s="3">
        <f>MIN(IF(CB46=1,($S46-$S45)/(ABS($Q46)-ABS($Q45))*(G$23-ABS($Q45))+$S45,0),$D$7)</f>
        <v>0</v>
      </c>
      <c r="CD46" s="1">
        <f>IF(ABS($Q46)&lt;G$24,$AA46,IF(ABS($Q45)&lt;G$24,(G$24-ABS($Q45))*($Z45+$Z46)*0.5*($D$27+$D$28)*$D$5*1000,0))</f>
        <v>0</v>
      </c>
      <c r="CE46" s="1">
        <f>IF(AND(G$24&lt;ABS($Q46),G$24&gt;ABS($Q45)),1,0)</f>
        <v>0</v>
      </c>
      <c r="CF46" s="3">
        <f>MIN(IF(CE46=1,($S46-$S45)/(ABS($Q46)-ABS($Q45))*(G$24-ABS($Q45))+$S45,0),$D$7)</f>
        <v>0</v>
      </c>
      <c r="CG46" s="1">
        <f>IF(ABS($Q46)&lt;G$25,$AA46,IF(ABS($Q45)&lt;G$25,(G$25-ABS($Q45))*($Z45+$Z46)*0.5*($D$27+$D$28)*$D$5*1000,0))</f>
        <v>0</v>
      </c>
      <c r="CH46" s="1">
        <f>IF(AND(G$25&lt;ABS($Q46),G$25&gt;ABS($Q45)),1,0)</f>
        <v>0</v>
      </c>
      <c r="CI46" s="3">
        <f>MIN(IF(CH46=1,($S46-$S45)/(ABS($Q46)-ABS($Q45))*(G$25-ABS($Q45))+$S45,0),$D$7)</f>
        <v>0</v>
      </c>
      <c r="CJ46" s="1">
        <f>IF(ABS($Q46)&lt;G$26,$AA46,IF(ABS($Q45)&lt;G$26,(G$26-ABS($Q45))*($Z45+$Z46)*0.5*($D$27+$D$28)*$D$5*1000,0))</f>
        <v>0</v>
      </c>
      <c r="CK46" s="1">
        <f>IF(AND(G$26&lt;ABS($Q46),G$26&gt;ABS($Q45)),1,0)</f>
        <v>0</v>
      </c>
      <c r="CL46" s="3">
        <f>MIN(IF(CK46=1,($S46-$S45)/(ABS($Q46)-ABS($Q45))*(G$26-ABS($Q45))+$S45,0),$D$7)</f>
        <v>0</v>
      </c>
      <c r="CM46" s="1">
        <f>IF(ABS($Q46)&lt;G$27,$AA46,IF(ABS($Q45)&lt;G$27,(G$27-ABS($Q45))*($Z45+$Z46)*0.5*($D$27+$D$28)*$D$5*1000,0))</f>
        <v>0</v>
      </c>
      <c r="CN46" s="1">
        <f>IF(AND(G$27&lt;ABS($Q46),G$27&gt;ABS($Q45)),1,0)</f>
        <v>0</v>
      </c>
      <c r="CO46" s="3">
        <f>MIN(IF(CN46=1,($S46-$S45)/(ABS($Q46)-ABS($Q45))*(G$27-ABS($Q45))+$S45,0),$D$7)</f>
        <v>0</v>
      </c>
      <c r="CP46" s="1">
        <f>IF(ABS($Q46)&lt;G$28,$AA46,IF(ABS($Q45)&lt;G$28,(G$28-ABS($Q45))*($Z45+$Z46)*0.5*($D$27+$D$28)*$D$5*1000,0))</f>
        <v>0</v>
      </c>
      <c r="CQ46" s="1">
        <f>IF(AND(G$28&lt;ABS($Q46),G$28&gt;ABS($Q45)),1,0)</f>
        <v>0</v>
      </c>
      <c r="CR46" s="3">
        <f>MIN(IF(CQ46=1,($S46-$S45)/(ABS($Q46)-ABS($Q45))*(G$28-ABS($Q45))+$S45,0),$D$7)</f>
        <v>0</v>
      </c>
      <c r="CS46" s="1">
        <f>IF(ABS($Q46)&lt;G$29,$AA46,IF(ABS($Q45)&lt;G$29,(G$29-ABS($Q45))*($Z45+$Z46)*0.5*($D$27+$D$28)*$D$5*1000,0))</f>
        <v>0</v>
      </c>
      <c r="CT46" s="1">
        <f>IF(AND(G$29&lt;ABS($Q46),G$29&gt;ABS($Q45)),1,0)</f>
        <v>0</v>
      </c>
      <c r="CU46" s="3">
        <f>MIN(IF(CT46=1,($S46-$S45)/(ABS($Q46)-ABS($Q45))*(G$29-ABS($Q45))+$S45,0),$D$7)</f>
        <v>0</v>
      </c>
      <c r="CV46" s="1">
        <f>IF(ABS($Q46)&lt;G$30,$AA46,IF(ABS($Q45)&lt;G$30,(G$30-ABS($Q45))*($Z45+$Z46)*0.5*($D$27+$D$28)*$D$5*1000,0))</f>
        <v>0</v>
      </c>
      <c r="CW46" s="1">
        <f>IF(AND(G$30&lt;ABS($Q46),G$30&gt;ABS($Q45)),1,0)</f>
        <v>0</v>
      </c>
      <c r="CX46" s="3">
        <f>MIN(IF(CW46=1,($S46-$S45)/(ABS($Q46)-ABS($Q45))*(G$30-ABS($Q45))+$S45,0),$D$7)</f>
        <v>0</v>
      </c>
      <c r="CY46" s="1">
        <f>IF(ABS($Q46)&lt;G$31,$AA46,IF(ABS($Q45)&lt;G$31,(G$31-ABS($Q45))*($Z45+$Z46)*0.5*($D$27+$D$28)*$D$5*1000,0))</f>
        <v>0</v>
      </c>
      <c r="CZ46" s="1">
        <f>IF(AND(G$31&lt;ABS($Q46),G$31&gt;ABS($Q45)),1,0)</f>
        <v>0</v>
      </c>
      <c r="DA46" s="3">
        <f>MIN(IF(CZ46=1,($S46-$S45)/(ABS($Q46)-ABS($Q45))*(G$31-ABS($Q45))+$S45,0),$D$7)</f>
        <v>0</v>
      </c>
      <c r="DB46" s="1">
        <f>IF(ABS($Q46)&lt;G$32,$AA46,IF(ABS($Q45)&lt;G$32,(G$32-ABS($Q45))*($Z45+$Z46)*0.5*($D$27+$D$28)*$D$5*1000,0))</f>
        <v>0</v>
      </c>
      <c r="DC46" s="1">
        <f>IF(AND(G$32&lt;ABS($Q46),G$32&gt;ABS($Q45)),1,0)</f>
        <v>0</v>
      </c>
      <c r="DD46" s="3">
        <f>MIN(IF(DC46=1,($S46-$S45)/(ABS($Q46)-ABS($Q45))*(G$32-ABS($Q45))+$S45,0),$D$7)</f>
        <v>0</v>
      </c>
      <c r="DE46" s="1">
        <f>IF(ABS($Q46)&lt;G$33,$AA46,IF(ABS($Q45)&lt;G$33,(G$33-ABS($Q45))*($Z45+$Z46)*0.5*($D$27+$D$28)*$D$5*1000,0))</f>
        <v>0</v>
      </c>
      <c r="DF46" s="1">
        <f>IF(AND(G$33&lt;ABS($Q46),G$33&gt;ABS($Q45)),1,0)</f>
        <v>0</v>
      </c>
      <c r="DG46" s="3">
        <f>MIN(IF(DF46=1,($S46-$S45)/(ABS($Q46)-ABS($Q45))*(G$33-ABS($Q45))+$S45,0),$D$7)</f>
        <v>0</v>
      </c>
      <c r="DH46" s="1">
        <f>IF(ABS($Q46)&lt;G$34,$AA46,IF(ABS($Q45)&lt;G$34,(G$34-ABS($Q45))*($Z45+$Z46)*0.5*($D$27+$D$28)*$D$5*1000,0))</f>
        <v>0</v>
      </c>
      <c r="DI46" s="1">
        <f>IF(AND(G$34&lt;ABS($Q46),G$34&gt;ABS($Q45)),1,0)</f>
        <v>0</v>
      </c>
      <c r="DJ46" s="3">
        <f>MIN(IF(DI46=1,($S46-$S45)/(ABS($Q46)-ABS($Q45))*(G$34-ABS($Q45))+$S45,0),$D$7)</f>
        <v>0</v>
      </c>
      <c r="DK46" s="1">
        <f>IF(ABS($Q46)&lt;G$35,$AA46,IF(ABS($Q45)&lt;G$35,(G$35-ABS($Q45))*($Z45+$Z46)*0.5*($D$27+$D$28)*$D$5*1000,0))</f>
        <v>0</v>
      </c>
      <c r="DL46" s="1">
        <f>IF(AND(G$35&lt;ABS($Q46),G$35&gt;ABS($Q45)),1,0)</f>
        <v>0</v>
      </c>
      <c r="DM46" s="3">
        <f>MIN(IF(DL46=1,($S46-$S45)/(ABS($Q46)-ABS($Q45))*(G$35-ABS($Q45))+$S45,0),$D$7)</f>
        <v>0</v>
      </c>
      <c r="DN46" s="1">
        <f>IF(ABS($Q46)&lt;G$36,$AA46,IF(ABS($Q45)&lt;G$36,(G$36-ABS($Q45))*($Z45+$Z46)*0.5*($D$27+$D$28)*$D$5*1000,0))</f>
        <v>0</v>
      </c>
      <c r="DO46" s="1">
        <f>IF(AND(G$36&lt;ABS($Q46),G$36&gt;ABS($Q45)),1,0)</f>
        <v>0</v>
      </c>
      <c r="DP46" s="3">
        <f>MIN(IF(DO46=1,($S46-$S45)/(ABS($Q46)-ABS($Q45))*(G$36-ABS($Q45))+$S45,0),$D$7)</f>
        <v>0</v>
      </c>
      <c r="DQ46" s="1">
        <f>IF(ABS($Q46)&lt;G$37,$AA46,IF(ABS($Q45)&lt;G$37,(G$37-ABS($Q45))*($Z45+$Z46)*0.5*($D$27+$D$28)*$D$5*1000,0))</f>
        <v>0</v>
      </c>
      <c r="DR46" s="1">
        <f>IF(AND(G$37&lt;ABS($Q46),G$37&gt;ABS($Q45)),1,0)</f>
        <v>0</v>
      </c>
      <c r="DS46" s="3">
        <f>MIN(IF(DR46=1,($S46-$S45)/(ABS($Q46)-ABS($Q45))*(G$37-ABS($Q45))+$S45,0),$D$7)</f>
        <v>0</v>
      </c>
      <c r="DT46" s="1">
        <f>IF(ABS($Q46)&lt;G$38,$AA46,IF(ABS($Q45)&lt;G$38,(G$38-ABS($Q45))*($Z45+$Z46)*0.5*($D$27+$D$28)*$D$5*1000,0))</f>
        <v>0</v>
      </c>
      <c r="DU46" s="1">
        <f>IF(AND(G$38&lt;ABS($Q46),G$38&gt;ABS($Q45)),1,0)</f>
        <v>0</v>
      </c>
      <c r="DV46" s="3">
        <f>MIN(IF(DU46=1,($S46-$S45)/(ABS($Q46)-ABS($Q45))*(G$38-ABS($Q45))+$S45,0),$D$7)</f>
        <v>0</v>
      </c>
      <c r="DW46" s="1">
        <f>IF(ABS($Q46)&lt;G$39,$AA46,IF(ABS($Q45)&lt;G$39,(G$39-ABS($Q45))*($Z45+$Z46)*0.5*($D$27+$D$28)*$D$5*1000,0))</f>
        <v>0</v>
      </c>
      <c r="DX46" s="1">
        <f>IF(AND(G$39&lt;ABS($Q46),G$39&gt;ABS($Q45)),1,0)</f>
        <v>0</v>
      </c>
      <c r="DY46" s="3">
        <f>MIN(IF(DX46=1,($S46-$S45)/(ABS($Q46)-ABS($Q45))*(G$39-ABS($Q45))+$S45,0),$D$7)</f>
        <v>0</v>
      </c>
      <c r="DZ46" s="1">
        <f>IF(ABS($Q46)&lt;G$40,$AA46,IF(ABS($Q45)&lt;G$40,(G$40-ABS($Q45))*($Z45+$Z46)*0.5*($D$27+$D$28)*$D$5*1000,0))</f>
        <v>0</v>
      </c>
      <c r="EA46" s="1">
        <f>IF(AND(G$40&lt;ABS($Q46),G$40&gt;ABS($Q45)),1,0)</f>
        <v>0</v>
      </c>
      <c r="EB46" s="3">
        <f>MIN(IF(EA46=1,($S46-$S45)/(ABS($Q46)-ABS($Q45))*(G$40-ABS($Q45))+$S45,0),$D$7)</f>
        <v>0</v>
      </c>
      <c r="EC46" s="1">
        <f>IF(ABS($Q46)&lt;G$41,$AA46,IF(ABS($Q45)&lt;G$41,(G$41-ABS($Q45))*($Z45+$Z46)*0.5*($D$27+$D$28)*$D$5*1000,0))</f>
        <v>0</v>
      </c>
      <c r="ED46" s="1">
        <f>IF(AND(G$41&lt;ABS($Q46),G$41&gt;ABS($Q45)),1,0)</f>
        <v>0</v>
      </c>
      <c r="EE46" s="3">
        <f>MIN(IF(ED46=1,($S46-$S45)/(ABS($Q46)-ABS($Q45))*(G$41-ABS($Q45))+$S45,0),$D$7)</f>
        <v>0</v>
      </c>
      <c r="EF46" s="1">
        <f>IF(ABS($Q46)&lt;G$42,$AA46,IF(ABS($Q45)&lt;G$42,(G$42-ABS($Q45))*($Z45+$Z46)*0.5*($D$27+$D$28)*$D$5*1000,0))</f>
        <v>0</v>
      </c>
      <c r="EG46" s="1">
        <f>IF(AND(G$42&lt;ABS($Q46),G$42&gt;ABS($Q45)),1,0)</f>
        <v>0</v>
      </c>
      <c r="EH46" s="3">
        <f>MIN(IF(EG46=1,($S46-$S45)/(ABS($Q46)-ABS($Q45))*(G$42-ABS($Q45))+$S45,0),$D$7)</f>
        <v>0</v>
      </c>
      <c r="EI46" s="1">
        <f>IF(ABS($Q46)&lt;G$43,$AA46,IF(ABS($Q45)&lt;G$43,(G$43-ABS($Q45))*($Z45+$Z46)*0.5*($D$27+$D$28)*$D$5*1000,0))</f>
        <v>24.590159999999866</v>
      </c>
      <c r="EJ46" s="1">
        <f>IF(AND(G$43&lt;ABS($Q46),G$43&gt;ABS($Q45)),1,0)</f>
        <v>1</v>
      </c>
      <c r="EK46" s="3">
        <f>MIN(IF(EJ46=1,($S46-$S45)/(ABS($Q46)-ABS($Q45))*(G$43-ABS($Q45))+$S45,0),$D$7)</f>
        <v>7.8395881006864983</v>
      </c>
      <c r="EL46" s="1">
        <f>IF(ABS($Q46)&lt;G$44,$AA46,IF(ABS($Q45)&lt;G$44,(G$44-ABS($Q45))*($Z45+$Z46)*0.5*($D$27+$D$28)*$D$5*1000,0))</f>
        <v>78.833160000000021</v>
      </c>
      <c r="EM46" s="1">
        <f>IF(AND(G$44&lt;ABS($Q46),G$44&gt;ABS($Q45)),1,0)</f>
        <v>0</v>
      </c>
      <c r="EN46" s="3">
        <f>MIN(IF(EM46=1,($S46-$S45)/(ABS($Q46)-ABS($Q45))*(G$44-ABS($Q45))+$S45,0),$D$7)</f>
        <v>0</v>
      </c>
      <c r="EO46" s="1">
        <f>IF(ABS($Q46)&lt;G$45,$AA46,IF(ABS($Q45)&lt;G$45,(G$45-ABS($Q45))*($Z45+$Z46)*0.5*($D$27+$D$28)*$D$5*1000,0))</f>
        <v>78.833160000000021</v>
      </c>
      <c r="EP46" s="1">
        <f>IF(AND(G$45&lt;ABS($Q46),G$45&gt;ABS($Q45)),1,0)</f>
        <v>0</v>
      </c>
      <c r="EQ46" s="3">
        <f>MIN(IF(EP46=1,($S46-$S45)/(ABS($Q46)-ABS($Q45))*(G$45-ABS($Q45))+$S45,0),$D$7)</f>
        <v>0</v>
      </c>
      <c r="ER46" s="1">
        <f>IF(ABS($Q46)&lt;G$46,$AA46,IF(ABS($Q45)&lt;G$46,(G$46-ABS($Q45))*($Z45+$Z46)*0.5*($D$27+$D$28)*$D$5*1000,0))</f>
        <v>78.833160000000021</v>
      </c>
      <c r="ES46" s="1">
        <f>IF(AND(G$46&lt;ABS($Q46),G$46&gt;ABS($Q45)),1,0)</f>
        <v>0</v>
      </c>
      <c r="ET46" s="3">
        <f>MIN(IF(ES46=1,($S46-$S45)/(ABS($Q46)-ABS($Q45))*(G$46-ABS($Q45))+$S45,0),$D$7)</f>
        <v>0</v>
      </c>
      <c r="EU46" s="1">
        <f>IF(ABS($Q46)&lt;G$47,$AA46,IF(ABS($Q45)&lt;G$47,(G$47-ABS($Q45))*($Z45+$Z46)*0.5*($D$27+$D$28)*$D$5*1000,0))</f>
        <v>78.833160000000021</v>
      </c>
      <c r="EV46" s="1">
        <f>IF(AND(G$47&lt;ABS($Q46),G$47&gt;ABS($Q45)),1,0)</f>
        <v>0</v>
      </c>
      <c r="EW46" s="3">
        <f>MIN(IF(EV46=1,($S46-$S45)/(ABS($Q46)-ABS($Q45))*(G$47-ABS($Q45))+$S45,0),$D$7)</f>
        <v>0</v>
      </c>
      <c r="EX46" s="1">
        <f>IF(ABS($Q46)&lt;G$48,$AA46,IF(ABS($Q45)&lt;G$48,(G$48-ABS($Q45))*($Z45+$Z46)*0.5*($D$27+$D$28)*$D$5*1000,0))</f>
        <v>78.833160000000021</v>
      </c>
      <c r="EY46" s="1">
        <f>IF(AND(G$48&lt;ABS($Q46),G$48&gt;ABS($Q45)),1,0)</f>
        <v>0</v>
      </c>
      <c r="EZ46" s="3">
        <f>MIN(IF(EY46=1,($S46-$S45)/(ABS($Q46)-ABS($Q45))*(G$48-ABS($Q45))+$S45,0),$D$7)</f>
        <v>0</v>
      </c>
      <c r="FA46" s="1">
        <f>IF(ABS($Q46)&lt;G$49,$AA46,IF(ABS($Q45)&lt;G$49,(G$49-ABS($Q45))*($Z45+$Z46)*0.5*($D$27+$D$28)*$D$5*1000,0))</f>
        <v>78.833160000000021</v>
      </c>
      <c r="FB46" s="1">
        <f>IF(AND(G$49&lt;ABS($Q46),G$49&gt;ABS($Q45)),1,0)</f>
        <v>0</v>
      </c>
      <c r="FC46" s="3">
        <f>MIN(IF(FB46=1,($S46-$S45)/(ABS($Q46)-ABS($Q45))*(G$49-ABS($Q45))+$S45,0),$D$7)</f>
        <v>0</v>
      </c>
      <c r="FD46" s="1">
        <f>IF(ABS($Q46)&lt;G$50,$AA46,IF(ABS($Q45)&lt;G$50,(G$50-ABS($Q45))*($Z45+$Z46)*0.5*($D$27+$D$28)*$D$5*1000,0))</f>
        <v>78.833160000000021</v>
      </c>
      <c r="FE46" s="1">
        <f>IF(AND(G$50&lt;ABS($Q46),G$50&gt;ABS($Q45)),1,0)</f>
        <v>0</v>
      </c>
      <c r="FF46" s="3">
        <f>MIN(IF(FE46=1,($S46-$S45)/(ABS($Q46)-ABS($Q45))*(G$50-ABS($Q45))+$S45,0),$D$7)</f>
        <v>0</v>
      </c>
      <c r="FG46" s="1">
        <f>IF(ABS($Q46)&lt;G$51,$AA46,IF(ABS($Q45)&lt;G$51,(G$51-ABS($Q45))*($Z45+$Z46)*0.5*($D$27+$D$28)*$D$5*1000,0))</f>
        <v>78.833160000000021</v>
      </c>
      <c r="FH46" s="1">
        <f>IF(AND(G$51&lt;ABS($Q46),G$51&gt;ABS($Q45)),1,0)</f>
        <v>0</v>
      </c>
      <c r="FI46" s="3">
        <f>MIN(IF(FH46=1,($S46-$S45)/(ABS($Q46)-ABS($Q45))*(G$51-ABS($Q45))+$S45,0),$D$7)</f>
        <v>0</v>
      </c>
      <c r="FJ46" s="1">
        <f>IF(ABS($Q46)&lt;G$52,$AA46,IF(ABS($Q45)&lt;G$52,(G$52-ABS($Q45))*($Z45+$Z46)*0.5*($D$27+$D$28)*$D$5*1000,0))</f>
        <v>78.833160000000021</v>
      </c>
      <c r="FK46" s="1">
        <f>IF(AND(G$52&lt;ABS($Q46),G$52&gt;ABS($Q45)),1,0)</f>
        <v>0</v>
      </c>
      <c r="FL46" s="3">
        <f>MIN(IF(FK46=1,($S46-$S45)/(ABS($Q46)-ABS($Q45))*(G$52-ABS($Q45))+$S45,0),$D$7)</f>
        <v>0</v>
      </c>
      <c r="FM46" s="1">
        <f>IF(ABS($Q46)&lt;G$53,$AA46,IF(ABS($Q45)&lt;G$53,(G$53-ABS($Q45))*($Z45+$Z46)*0.5*($D$27+$D$28)*$D$5*1000,0))</f>
        <v>78.833160000000021</v>
      </c>
      <c r="FN46" s="1">
        <f>IF(AND(G$53&lt;ABS($Q46),G$53&gt;ABS($Q45)),1,0)</f>
        <v>0</v>
      </c>
      <c r="FO46" s="3">
        <f>MIN(IF(FN46=1,($S46-$S45)/(ABS($Q46)-ABS($Q45))*(G$53-ABS($Q45))+$S45,0),$D$7)</f>
        <v>0</v>
      </c>
      <c r="FP46" s="1">
        <f>IF(ABS($Q46)&lt;G$54,$AA46,IF(ABS($Q45)&lt;G$54,(G$54-ABS($Q45))*($Z45+$Z46)*0.5*($D$27+$D$28)*$D$5*1000,0))</f>
        <v>78.833160000000021</v>
      </c>
      <c r="FQ46" s="1">
        <f>IF(AND(G$54&lt;ABS($Q46),G$54&gt;ABS($Q45)),1,0)</f>
        <v>0</v>
      </c>
      <c r="FR46" s="3">
        <f>MIN(IF(FQ46=1,($S46-$S45)/(ABS($Q46)-ABS($Q45))*(G$54-ABS($Q45))+$S45,0),$D$7)</f>
        <v>0</v>
      </c>
      <c r="FS46" s="1">
        <f>IF(ABS($Q46)&lt;G$55,$AA46,IF(ABS($Q45)&lt;G$55,(G$55-ABS($Q45))*($Z45+$Z46)*0.5*($D$27+$D$28)*$D$5*1000,0))</f>
        <v>78.833160000000021</v>
      </c>
      <c r="FT46" s="1">
        <f>IF(AND(G$55&lt;ABS($Q46),G$55&gt;ABS($Q45)),1,0)</f>
        <v>0</v>
      </c>
      <c r="FU46" s="3">
        <f>MIN(IF(FT46=1,($S46-$S45)/(ABS($Q46)-ABS($Q45))*(G$55-ABS($Q45))+$S45,0),$D$7)</f>
        <v>0</v>
      </c>
      <c r="FV46" s="1" t="e">
        <f>IF(ABS($Q46)&lt;#REF!,$AA46,IF(ABS($Q45)&lt;#REF!,(#REF!-ABS($Q45))*($Z45+$Z46)*0.5*($D$27+$D$28)*$D$5*1000,0))</f>
        <v>#REF!</v>
      </c>
      <c r="FW46" s="1" t="e">
        <f>IF(AND(#REF!&lt;ABS($Q46),#REF!&gt;ABS($Q45)),1,0)</f>
        <v>#REF!</v>
      </c>
      <c r="FX46" s="3" t="e">
        <f>MIN(IF(FW46=1,($S46-$S45)/(ABS($Q46)-ABS($Q45))*(#REF!-ABS($Q45))+$S45,0),$D$7)</f>
        <v>#REF!</v>
      </c>
    </row>
    <row r="47" spans="1:180" ht="15" customHeight="1" x14ac:dyDescent="0.35">
      <c r="A47" s="4"/>
      <c r="B47" s="4"/>
      <c r="C47" s="4"/>
      <c r="D47" s="4"/>
      <c r="E47" s="4"/>
      <c r="F47" s="4"/>
      <c r="G47" s="14">
        <v>25.5</v>
      </c>
      <c r="H47" s="95">
        <f>SUM(EW7:EW221)*$D$6*1000*$D$29</f>
        <v>6945.3729939125633</v>
      </c>
      <c r="I47" s="95">
        <f>SUM(EU7:EU410)</f>
        <v>5331.1410299999998</v>
      </c>
      <c r="J47" s="25">
        <f t="shared" si="3"/>
        <v>4.6949891067538125</v>
      </c>
      <c r="K47" s="22">
        <f t="shared" si="4"/>
        <v>-1797.2677041721927</v>
      </c>
      <c r="L47" s="97">
        <f>(K47-G47)</f>
        <v>-1822.7677041721927</v>
      </c>
      <c r="M47" s="53">
        <f>IF(AND(L47&lt;0,L46&gt;1),1,0)</f>
        <v>0</v>
      </c>
      <c r="N47" s="13">
        <f>-($D$35*I47)/J47</f>
        <v>-2270.9918633596285</v>
      </c>
      <c r="O47" s="13">
        <f>-($D$34*H47)/$D$20</f>
        <v>-789.98380575539591</v>
      </c>
      <c r="P47" s="4"/>
      <c r="Q47" s="5">
        <v>-23.800999999999998</v>
      </c>
      <c r="R47" s="5">
        <v>0.623</v>
      </c>
      <c r="S47" s="5">
        <v>20.100000000000001</v>
      </c>
      <c r="T47" s="5">
        <v>20.100000000000001</v>
      </c>
      <c r="U47" s="5">
        <v>0.10100000000000001</v>
      </c>
      <c r="V47" s="5">
        <v>0.5</v>
      </c>
      <c r="W47" s="5" t="s">
        <v>3</v>
      </c>
      <c r="X47" s="5" t="s">
        <v>10</v>
      </c>
      <c r="Y47" s="5">
        <v>20</v>
      </c>
      <c r="Z47" s="3">
        <f t="shared" si="2"/>
        <v>0.10100000000000001</v>
      </c>
      <c r="AA47" s="3"/>
      <c r="AB47" s="1"/>
      <c r="AC47" s="2"/>
      <c r="AD47" s="2"/>
      <c r="AE47" s="1"/>
      <c r="AF47" s="2"/>
      <c r="AG47" s="2"/>
      <c r="AH47" s="1"/>
      <c r="AI47" s="2"/>
      <c r="AJ47" s="2"/>
      <c r="AK47" s="1"/>
      <c r="AL47" s="2"/>
      <c r="AM47" s="2"/>
      <c r="AN47" s="1"/>
      <c r="AO47" s="2"/>
      <c r="AP47" s="2"/>
      <c r="AQ47" s="1"/>
      <c r="AR47" s="2"/>
      <c r="AS47" s="2"/>
      <c r="AT47" s="1"/>
      <c r="AU47" s="2"/>
      <c r="AV47" s="2"/>
      <c r="AW47" s="1"/>
      <c r="AX47" s="2"/>
      <c r="AY47" s="2"/>
      <c r="AZ47" s="1"/>
      <c r="BA47" s="2"/>
      <c r="BB47" s="2"/>
      <c r="BC47" s="1"/>
      <c r="BD47" s="2"/>
      <c r="BE47" s="2"/>
      <c r="BF47" s="1"/>
      <c r="BG47" s="2"/>
      <c r="BH47" s="2"/>
      <c r="BI47" s="1"/>
      <c r="BJ47" s="2"/>
      <c r="BK47" s="2"/>
      <c r="BL47" s="1"/>
      <c r="BM47" s="2"/>
      <c r="BN47" s="2"/>
      <c r="BO47" s="1"/>
      <c r="BP47" s="2"/>
      <c r="BQ47" s="2"/>
      <c r="BR47" s="1"/>
      <c r="BS47" s="2"/>
      <c r="BT47" s="2"/>
      <c r="BU47" s="1"/>
      <c r="BV47" s="2"/>
      <c r="BW47" s="2"/>
      <c r="BX47" s="1"/>
      <c r="BY47" s="2"/>
      <c r="BZ47" s="2"/>
      <c r="CA47" s="1"/>
      <c r="CB47" s="2"/>
      <c r="CC47" s="2"/>
      <c r="CD47" s="1"/>
      <c r="CE47" s="2"/>
      <c r="CF47" s="2"/>
      <c r="CG47" s="1"/>
      <c r="CH47" s="2"/>
      <c r="CI47" s="2"/>
      <c r="CJ47" s="1"/>
      <c r="CK47" s="2"/>
      <c r="CL47" s="2"/>
      <c r="CM47" s="1"/>
      <c r="CN47" s="2"/>
      <c r="CO47" s="2"/>
      <c r="CP47" s="1"/>
      <c r="CQ47" s="2"/>
      <c r="CR47" s="2"/>
      <c r="CS47" s="1"/>
      <c r="CT47" s="2"/>
      <c r="CU47" s="2"/>
      <c r="CV47" s="1"/>
      <c r="CW47" s="2"/>
      <c r="CX47" s="2"/>
      <c r="CY47" s="1"/>
      <c r="CZ47" s="2"/>
      <c r="DA47" s="2"/>
      <c r="DB47" s="1"/>
      <c r="DC47" s="2"/>
      <c r="DD47" s="2"/>
      <c r="DE47" s="1"/>
      <c r="DF47" s="2"/>
      <c r="DG47" s="2"/>
      <c r="DH47" s="1"/>
      <c r="DI47" s="2"/>
      <c r="DJ47" s="2"/>
      <c r="DK47" s="1"/>
      <c r="DL47" s="2"/>
      <c r="DM47" s="2"/>
      <c r="DN47" s="1"/>
      <c r="DO47" s="2"/>
      <c r="DP47" s="2"/>
      <c r="DQ47" s="1"/>
      <c r="DR47" s="2"/>
      <c r="DS47" s="2"/>
      <c r="DT47" s="1"/>
      <c r="DU47" s="2"/>
      <c r="DV47" s="2"/>
      <c r="DW47" s="1"/>
      <c r="DX47" s="2"/>
      <c r="DY47" s="2"/>
      <c r="DZ47" s="1"/>
      <c r="EA47" s="2"/>
      <c r="EB47" s="2"/>
      <c r="EC47" s="1"/>
      <c r="ED47" s="2"/>
      <c r="EE47" s="2"/>
      <c r="EF47" s="1"/>
      <c r="EG47" s="2"/>
      <c r="EH47" s="2"/>
      <c r="EI47" s="1"/>
      <c r="EJ47" s="2"/>
      <c r="EK47" s="2"/>
      <c r="EL47" s="1"/>
      <c r="EM47" s="2"/>
      <c r="EN47" s="2"/>
      <c r="EO47" s="1"/>
      <c r="EP47" s="2"/>
      <c r="EQ47" s="2"/>
      <c r="ER47" s="1"/>
      <c r="ES47" s="2"/>
      <c r="ET47" s="2"/>
      <c r="EU47" s="1"/>
      <c r="EV47" s="2"/>
      <c r="EW47" s="2"/>
      <c r="EX47" s="1"/>
      <c r="EY47" s="2"/>
      <c r="EZ47" s="2"/>
      <c r="FA47" s="1"/>
      <c r="FB47" s="2"/>
      <c r="FC47" s="2"/>
      <c r="FD47" s="1"/>
      <c r="FE47" s="2"/>
      <c r="FF47" s="2"/>
      <c r="FG47" s="1"/>
      <c r="FH47" s="2"/>
      <c r="FI47" s="2"/>
      <c r="FJ47" s="1"/>
      <c r="FK47" s="2"/>
      <c r="FL47" s="2"/>
      <c r="FM47" s="1"/>
      <c r="FN47" s="2"/>
      <c r="FO47" s="2"/>
      <c r="FP47" s="1"/>
      <c r="FQ47" s="2"/>
      <c r="FR47" s="2"/>
      <c r="FS47" s="1"/>
      <c r="FT47" s="2"/>
      <c r="FU47" s="2"/>
      <c r="FV47" s="1"/>
      <c r="FW47" s="2"/>
      <c r="FX47" s="2"/>
    </row>
    <row r="48" spans="1:180" ht="15" customHeight="1" x14ac:dyDescent="0.35">
      <c r="A48" s="4"/>
      <c r="B48" s="4"/>
      <c r="C48" s="4"/>
      <c r="D48" s="4"/>
      <c r="E48" s="4"/>
      <c r="F48" s="4"/>
      <c r="G48" s="14">
        <v>26</v>
      </c>
      <c r="H48" s="95">
        <f>SUM(EZ7:EZ221)*$D$6*1000*$D$29</f>
        <v>5788.4831211953542</v>
      </c>
      <c r="I48" s="95">
        <f>SUM(EX7:EX410)</f>
        <v>5452.9110300000002</v>
      </c>
      <c r="J48" s="25">
        <f t="shared" si="3"/>
        <v>4.6047008547008543</v>
      </c>
      <c r="K48" s="22">
        <f t="shared" si="4"/>
        <v>-1763.0988862552194</v>
      </c>
      <c r="L48" s="97">
        <f>(K48-G48)</f>
        <v>-1789.0988862552194</v>
      </c>
      <c r="M48" s="53">
        <f>IF(AND(L48&lt;0,L47&gt;1),1,0)</f>
        <v>0</v>
      </c>
      <c r="N48" s="13">
        <f>-($D$35*I48)/J48</f>
        <v>-2368.4105448167056</v>
      </c>
      <c r="O48" s="13">
        <f>-($D$34*H48)/$D$20</f>
        <v>-658.39630638134543</v>
      </c>
      <c r="P48" s="4"/>
      <c r="Q48" s="5">
        <v>-24.423999999999999</v>
      </c>
      <c r="R48" s="5" t="s">
        <v>4</v>
      </c>
      <c r="S48" s="5">
        <v>25.5</v>
      </c>
      <c r="T48" s="5">
        <v>25.5</v>
      </c>
      <c r="U48" s="5">
        <v>0.127</v>
      </c>
      <c r="V48" s="5">
        <v>0.5</v>
      </c>
      <c r="W48" s="5" t="s">
        <v>3</v>
      </c>
      <c r="X48" s="5" t="s">
        <v>2</v>
      </c>
      <c r="Y48" s="5">
        <v>20</v>
      </c>
      <c r="Z48" s="3">
        <f t="shared" si="2"/>
        <v>0.127</v>
      </c>
      <c r="AA48" s="1">
        <f>$R47*($Z48+$Z47)*0.5*($D$27+$D$28)*1000*$D$5</f>
        <v>174.71412000000004</v>
      </c>
      <c r="AB48" s="1">
        <f>IF(ABS($Q48)&lt;$G$6,$AA48,IF(ABS($Q47)&lt;$G$6,($G$6-ABS($Q47))*($Z47+$Z48)*0.5*($D$27+$D$28)*$D$5*1000,0))</f>
        <v>0</v>
      </c>
      <c r="AC48" s="1">
        <f>IF(AND($G$6&lt;ABS($Q48),$G$6&gt;ABS($Q47)),1,0)</f>
        <v>0</v>
      </c>
      <c r="AD48" s="3">
        <f>MIN(IF(AC48=1,($S48-$S47)/(ABS($Q48)-ABS($Q47))*($G$6-ABS($Q47))+$S47,0),$D$7)</f>
        <v>0</v>
      </c>
      <c r="AE48" s="1">
        <f>IF(ABS($Q48)&lt;$G$7,$AA48,IF(ABS($Q47)&lt;$G$7,($G$7-ABS($Q47))*($Z47+$Z48)*0.5*($D$27+$D$28)*$D$5*1000,0))</f>
        <v>0</v>
      </c>
      <c r="AF48" s="1">
        <f>IF(AND($G$7&lt;ABS($Q48),$G$7&gt;ABS($Q47)),1,0)</f>
        <v>0</v>
      </c>
      <c r="AG48" s="3">
        <f>MIN(IF(AF48=1,($S48-$S47)/(ABS($Q48)-ABS($Q47))*($G$7-ABS($Q47))+$S47,0),$D$7)</f>
        <v>0</v>
      </c>
      <c r="AH48" s="1">
        <f>IF(ABS($Q48)&lt;$G$8,$AA48,IF(ABS($Q47)&lt;$G$8,($G$8-ABS($Q47))*($Z47+$Z48)*0.5*($D$27+$D$28)*$D$5*1000,0))</f>
        <v>0</v>
      </c>
      <c r="AI48" s="1">
        <f>IF(AND($G$8&lt;ABS($Q48),$G$8&gt;ABS($Q47)),1,0)</f>
        <v>0</v>
      </c>
      <c r="AJ48" s="3">
        <f>MIN(IF(AI48=1,($S48-$S47)/(ABS($Q48)-ABS($Q47))*($G$8-ABS($Q47))+$S47,0),$D$7)</f>
        <v>0</v>
      </c>
      <c r="AK48" s="1">
        <f>IF(ABS($Q48)&lt;$G$9,$AA48,IF(ABS($Q47)&lt;$G$9,($G$9-ABS($Q47))*($Z47+$Z48)*0.5*($D$27+$D$28)*$D$5*1000,0))</f>
        <v>0</v>
      </c>
      <c r="AL48" s="1">
        <f>IF(AND($G$9&lt;ABS($Q48),$G$9&gt;ABS($Q47)),1,0)</f>
        <v>0</v>
      </c>
      <c r="AM48" s="3">
        <f>MIN(IF(AL48=1,($S48-$S47)/(ABS($Q48)-ABS($Q47))*($G$9-ABS($Q47))+$S47,0),$D$7)</f>
        <v>0</v>
      </c>
      <c r="AN48" s="1">
        <f>IF(ABS($Q48)&lt;$G$10,$AA48,IF(ABS($Q47)&lt;$G$10,($G$10-ABS($Q47))*($Z47+$Z48)*0.5*($D$27+$D$28)*$D$5*1000,0))</f>
        <v>0</v>
      </c>
      <c r="AO48" s="1">
        <f>IF(AND($G$10&lt;ABS($Q48),$G$10&gt;ABS($Q47)),1,0)</f>
        <v>0</v>
      </c>
      <c r="AP48" s="3">
        <f>MIN(IF(AO48=1,($S48-$S47)/(ABS($Q48)-ABS($Q47))*($G$10-ABS($Q47))+$S47,0),$D$7)</f>
        <v>0</v>
      </c>
      <c r="AQ48" s="1">
        <f>IF(ABS($Q48)&lt;$G$11,$AA48,IF(ABS($Q47)&lt;$G$11,($G$11-ABS($Q47))*($Z47+$Z48)*0.5*($D$27+$D$28)*$D$5*1000,0))</f>
        <v>0</v>
      </c>
      <c r="AR48" s="1">
        <f>IF(AND($G$11&lt;ABS($Q48),$G$11&gt;ABS($Q47)),1,0)</f>
        <v>0</v>
      </c>
      <c r="AS48" s="3">
        <f>MIN(IF(AR48=1,($S48-$S47)/(ABS($Q48)-ABS($Q47))*($G$11-ABS($Q47))+$S47,0),$D$7)</f>
        <v>0</v>
      </c>
      <c r="AT48" s="1">
        <f>IF(ABS($Q48)&lt;$G$12,$AA48,IF(ABS($Q47)&lt;$G$12,($G$12-ABS($Q47))*($Z47+$Z48)*0.5*($D$27+$D$28)*$D$5*1000,0))</f>
        <v>0</v>
      </c>
      <c r="AU48" s="1">
        <f>IF(AND($G$12&lt;ABS($Q48),$G$12&gt;ABS($Q47)),1,0)</f>
        <v>0</v>
      </c>
      <c r="AV48" s="3">
        <f>MIN(IF(AU48=1,($S48-$S47)/(ABS($Q48)-ABS($Q47))*($G$12-ABS($Q47))+$S47,0),$D$7)</f>
        <v>0</v>
      </c>
      <c r="AW48" s="1">
        <f>IF(ABS($Q48)&lt;$G$13,$AA48,IF(ABS($Q47)&lt;$G$13,($G$13-ABS($Q47))*($Z47+$Z48)*0.5*($D$27+$D$28)*$D$5*1000,0))</f>
        <v>0</v>
      </c>
      <c r="AX48" s="1">
        <f>IF(AND($G$13&lt;ABS($Q48),$G$13&gt;ABS($Q47)),1,0)</f>
        <v>0</v>
      </c>
      <c r="AY48" s="3">
        <f>MIN(IF(AX48=1,($S48-$S47)/(ABS($Q48)-ABS($Q47))*($G$13-ABS($Q47))+$S47,0),$D$7)</f>
        <v>0</v>
      </c>
      <c r="AZ48" s="1">
        <f>IF(ABS($Q48)&lt;$G$14,$AA48,IF(ABS($Q47)&lt;$G$14,($G$14-ABS($Q47))*($Z47+$Z48)*0.5*($D$27+$D$28)*$D$5*1000,0))</f>
        <v>0</v>
      </c>
      <c r="BA48" s="1">
        <f>IF(AND($G$14&lt;ABS($Q48),$G$14&gt;ABS($Q47)),1,0)</f>
        <v>0</v>
      </c>
      <c r="BB48" s="3">
        <f>MIN(IF(BA48=1,($S48-$S47)/(ABS($Q48)-ABS($Q47))*($G$14-ABS($Q47))+$S47,0),$D$7)</f>
        <v>0</v>
      </c>
      <c r="BC48" s="1">
        <f>IF(ABS($Q48)&lt;G$15,$AA48,IF(ABS($Q47)&lt;G$15,(G$15-ABS($Q47))*($Z47+$Z48)*0.5*($D$27+$D$28)*$D$5*1000,0))</f>
        <v>0</v>
      </c>
      <c r="BD48" s="1">
        <f>IF(AND(G$15&lt;ABS($Q48),G$15&gt;ABS($Q47)),1,0)</f>
        <v>0</v>
      </c>
      <c r="BE48" s="3">
        <f>MIN(IF(BD48=1,($S48-$S47)/(ABS($Q48)-ABS($Q47))*(G$15-ABS($Q47))+$S47,0),$D$7)</f>
        <v>0</v>
      </c>
      <c r="BF48" s="1">
        <f>IF(ABS($Q48)&lt;G$16,$AA48,IF(ABS($Q47)&lt;G$16,(G$16-ABS($Q47))*($Z47+$Z48)*0.5*($D$27+$D$28)*$D$5*1000,0))</f>
        <v>0</v>
      </c>
      <c r="BG48" s="1">
        <f>IF(AND(G$16&lt;ABS($Q48),G$16&gt;ABS($Q47)),1,0)</f>
        <v>0</v>
      </c>
      <c r="BH48" s="3">
        <f>MIN(IF(BG48=1,($S48-$S47)/(ABS($Q48)-ABS($Q47))*(G$16-ABS($Q47))+$S47,0),$D$7)</f>
        <v>0</v>
      </c>
      <c r="BI48" s="1">
        <f>IF(ABS($Q48)&lt;G$17,$AA48,IF(ABS($Q47)&lt;G$17,(G$17-ABS($Q47))*($Z47+$Z48)*0.5*($D$27+$D$28)*$D$5*1000,0))</f>
        <v>0</v>
      </c>
      <c r="BJ48" s="1">
        <f>IF(AND(G$17&lt;ABS($Q48),G$17&gt;ABS($Q47)),1,0)</f>
        <v>0</v>
      </c>
      <c r="BK48" s="3">
        <f>MIN(IF(BJ48=1,($S48-$S47)/(ABS($Q48)-ABS($Q47))*(G$17-ABS($Q47))+$S47,0),$D$7)</f>
        <v>0</v>
      </c>
      <c r="BL48" s="1">
        <f>IF(ABS($Q48)&lt;G$18,$AA48,IF(ABS($Q47)&lt;G$18,(G$18-ABS($Q47))*($Z47+$Z48)*0.5*($D$27+$D$28)*$D$5*1000,0))</f>
        <v>0</v>
      </c>
      <c r="BM48" s="1">
        <f>IF(AND(G$18&lt;ABS($Q48),G$18&gt;ABS($Q47)),1,0)</f>
        <v>0</v>
      </c>
      <c r="BN48" s="3">
        <f>MIN(IF(BM48=1,($S48-$S47)/(ABS($Q48)-ABS($Q47))*(G$18-ABS($Q47))+$S47,0),$D$7)</f>
        <v>0</v>
      </c>
      <c r="BO48" s="1">
        <f>IF(ABS($Q48)&lt;G$19,$AA48,IF(ABS($Q47)&lt;G$19,(G$19-ABS($Q47))*($Z47+$Z48)*0.5*($D$27+$D$28)*$D$5*1000,0))</f>
        <v>0</v>
      </c>
      <c r="BP48" s="1">
        <f>IF(AND(G$19&lt;ABS($Q48),G$19&gt;ABS($Q47)),1,0)</f>
        <v>0</v>
      </c>
      <c r="BQ48" s="3">
        <f>MIN(IF(BP48=1,($S48-$S47)/(ABS($Q48)-ABS($Q47))*(G$19-ABS($Q47))+$S47,0),$D$7)</f>
        <v>0</v>
      </c>
      <c r="BR48" s="1">
        <f>IF(ABS($Q48)&lt;G$20,$AA48,IF(ABS($Q47)&lt;G$20,(G$20-ABS($Q47))*($Z47+$Z48)*0.5*($D$27+$D$28)*$D$5*1000,0))</f>
        <v>0</v>
      </c>
      <c r="BS48" s="1">
        <f>IF(AND(G$20&lt;ABS($Q48),G$20&gt;ABS($Q47)),1,0)</f>
        <v>0</v>
      </c>
      <c r="BT48" s="3">
        <f>MIN(IF(BS48=1,($S48-$S47)/(ABS($Q48)-ABS($Q47))*(G$20-ABS($Q47))+$S47,0),$D$7)</f>
        <v>0</v>
      </c>
      <c r="BU48" s="1">
        <f>IF(ABS($Q48)&lt;G$21,$AA48,IF(ABS($Q47)&lt;G$21,(G$21-ABS($Q47))*($Z47+$Z48)*0.5*($D$27+$D$28)*$D$5*1000,0))</f>
        <v>0</v>
      </c>
      <c r="BV48" s="1">
        <f>IF(AND(G$21&lt;ABS($Q48),G$21&gt;ABS($Q47)),1,0)</f>
        <v>0</v>
      </c>
      <c r="BW48" s="3">
        <f>MIN(IF(BV48=1,($S48-$S47)/(ABS($Q48)-ABS($Q47))*(G$21-ABS($Q47))+$S47,0),$D$7)</f>
        <v>0</v>
      </c>
      <c r="BX48" s="1">
        <f>IF(ABS($Q48)&lt;G$22,$AA48,IF(ABS($Q47)&lt;G$22,(G$22-ABS($Q47))*($Z47+$Z48)*0.5*($D$27+$D$28)*$D$5*1000,0))</f>
        <v>0</v>
      </c>
      <c r="BY48" s="1">
        <f>IF(AND(G$22&lt;ABS($Q48),G$22&gt;ABS($Q47)),1,0)</f>
        <v>0</v>
      </c>
      <c r="BZ48" s="3">
        <f>MIN(IF(BY48=1,($S48-$S47)/(ABS($Q48)-ABS($Q47))*(G$22-ABS($Q47))+$S47,0),$D$7)</f>
        <v>0</v>
      </c>
      <c r="CA48" s="1">
        <f>IF(ABS($Q48)&lt;G$23,$AA48,IF(ABS($Q47)&lt;G$23,(G$23-ABS($Q47))*($Z47+$Z48)*0.5*($D$27+$D$28)*$D$5*1000,0))</f>
        <v>0</v>
      </c>
      <c r="CB48" s="1">
        <f>IF(AND(G$23&lt;ABS($Q48),G$23&gt;ABS($Q47)),1,0)</f>
        <v>0</v>
      </c>
      <c r="CC48" s="3">
        <f>MIN(IF(CB48=1,($S48-$S47)/(ABS($Q48)-ABS($Q47))*(G$23-ABS($Q47))+$S47,0),$D$7)</f>
        <v>0</v>
      </c>
      <c r="CD48" s="1">
        <f>IF(ABS($Q48)&lt;G$24,$AA48,IF(ABS($Q47)&lt;G$24,(G$24-ABS($Q47))*($Z47+$Z48)*0.5*($D$27+$D$28)*$D$5*1000,0))</f>
        <v>0</v>
      </c>
      <c r="CE48" s="1">
        <f>IF(AND(G$24&lt;ABS($Q48),G$24&gt;ABS($Q47)),1,0)</f>
        <v>0</v>
      </c>
      <c r="CF48" s="3">
        <f>MIN(IF(CE48=1,($S48-$S47)/(ABS($Q48)-ABS($Q47))*(G$24-ABS($Q47))+$S47,0),$D$7)</f>
        <v>0</v>
      </c>
      <c r="CG48" s="1">
        <f>IF(ABS($Q48)&lt;G$25,$AA48,IF(ABS($Q47)&lt;G$25,(G$25-ABS($Q47))*($Z47+$Z48)*0.5*($D$27+$D$28)*$D$5*1000,0))</f>
        <v>0</v>
      </c>
      <c r="CH48" s="1">
        <f>IF(AND(G$25&lt;ABS($Q48),G$25&gt;ABS($Q47)),1,0)</f>
        <v>0</v>
      </c>
      <c r="CI48" s="3">
        <f>MIN(IF(CH48=1,($S48-$S47)/(ABS($Q48)-ABS($Q47))*(G$25-ABS($Q47))+$S47,0),$D$7)</f>
        <v>0</v>
      </c>
      <c r="CJ48" s="1">
        <f>IF(ABS($Q48)&lt;G$26,$AA48,IF(ABS($Q47)&lt;G$26,(G$26-ABS($Q47))*($Z47+$Z48)*0.5*($D$27+$D$28)*$D$5*1000,0))</f>
        <v>0</v>
      </c>
      <c r="CK48" s="1">
        <f>IF(AND(G$26&lt;ABS($Q48),G$26&gt;ABS($Q47)),1,0)</f>
        <v>0</v>
      </c>
      <c r="CL48" s="3">
        <f>MIN(IF(CK48=1,($S48-$S47)/(ABS($Q48)-ABS($Q47))*(G$26-ABS($Q47))+$S47,0),$D$7)</f>
        <v>0</v>
      </c>
      <c r="CM48" s="1">
        <f>IF(ABS($Q48)&lt;G$27,$AA48,IF(ABS($Q47)&lt;G$27,(G$27-ABS($Q47))*($Z47+$Z48)*0.5*($D$27+$D$28)*$D$5*1000,0))</f>
        <v>0</v>
      </c>
      <c r="CN48" s="1">
        <f>IF(AND(G$27&lt;ABS($Q48),G$27&gt;ABS($Q47)),1,0)</f>
        <v>0</v>
      </c>
      <c r="CO48" s="3">
        <f>MIN(IF(CN48=1,($S48-$S47)/(ABS($Q48)-ABS($Q47))*(G$27-ABS($Q47))+$S47,0),$D$7)</f>
        <v>0</v>
      </c>
      <c r="CP48" s="1">
        <f>IF(ABS($Q48)&lt;G$28,$AA48,IF(ABS($Q47)&lt;G$28,(G$28-ABS($Q47))*($Z47+$Z48)*0.5*($D$27+$D$28)*$D$5*1000,0))</f>
        <v>0</v>
      </c>
      <c r="CQ48" s="1">
        <f>IF(AND(G$28&lt;ABS($Q48),G$28&gt;ABS($Q47)),1,0)</f>
        <v>0</v>
      </c>
      <c r="CR48" s="3">
        <f>MIN(IF(CQ48=1,($S48-$S47)/(ABS($Q48)-ABS($Q47))*(G$28-ABS($Q47))+$S47,0),$D$7)</f>
        <v>0</v>
      </c>
      <c r="CS48" s="1">
        <f>IF(ABS($Q48)&lt;G$29,$AA48,IF(ABS($Q47)&lt;G$29,(G$29-ABS($Q47))*($Z47+$Z48)*0.5*($D$27+$D$28)*$D$5*1000,0))</f>
        <v>0</v>
      </c>
      <c r="CT48" s="1">
        <f>IF(AND(G$29&lt;ABS($Q48),G$29&gt;ABS($Q47)),1,0)</f>
        <v>0</v>
      </c>
      <c r="CU48" s="3">
        <f>MIN(IF(CT48=1,($S48-$S47)/(ABS($Q48)-ABS($Q47))*(G$29-ABS($Q47))+$S47,0),$D$7)</f>
        <v>0</v>
      </c>
      <c r="CV48" s="1">
        <f>IF(ABS($Q48)&lt;G$30,$AA48,IF(ABS($Q47)&lt;G$30,(G$30-ABS($Q47))*($Z47+$Z48)*0.5*($D$27+$D$28)*$D$5*1000,0))</f>
        <v>0</v>
      </c>
      <c r="CW48" s="1">
        <f>IF(AND(G$30&lt;ABS($Q48),G$30&gt;ABS($Q47)),1,0)</f>
        <v>0</v>
      </c>
      <c r="CX48" s="3">
        <f>MIN(IF(CW48=1,($S48-$S47)/(ABS($Q48)-ABS($Q47))*(G$30-ABS($Q47))+$S47,0),$D$7)</f>
        <v>0</v>
      </c>
      <c r="CY48" s="1">
        <f>IF(ABS($Q48)&lt;G$31,$AA48,IF(ABS($Q47)&lt;G$31,(G$31-ABS($Q47))*($Z47+$Z48)*0.5*($D$27+$D$28)*$D$5*1000,0))</f>
        <v>0</v>
      </c>
      <c r="CZ48" s="1">
        <f>IF(AND(G$31&lt;ABS($Q48),G$31&gt;ABS($Q47)),1,0)</f>
        <v>0</v>
      </c>
      <c r="DA48" s="3">
        <f>MIN(IF(CZ48=1,($S48-$S47)/(ABS($Q48)-ABS($Q47))*(G$31-ABS($Q47))+$S47,0),$D$7)</f>
        <v>0</v>
      </c>
      <c r="DB48" s="1">
        <f>IF(ABS($Q48)&lt;G$32,$AA48,IF(ABS($Q47)&lt;G$32,(G$32-ABS($Q47))*($Z47+$Z48)*0.5*($D$27+$D$28)*$D$5*1000,0))</f>
        <v>0</v>
      </c>
      <c r="DC48" s="1">
        <f>IF(AND(G$32&lt;ABS($Q48),G$32&gt;ABS($Q47)),1,0)</f>
        <v>0</v>
      </c>
      <c r="DD48" s="3">
        <f>MIN(IF(DC48=1,($S48-$S47)/(ABS($Q48)-ABS($Q47))*(G$32-ABS($Q47))+$S47,0),$D$7)</f>
        <v>0</v>
      </c>
      <c r="DE48" s="1">
        <f>IF(ABS($Q48)&lt;G$33,$AA48,IF(ABS($Q47)&lt;G$33,(G$33-ABS($Q47))*($Z47+$Z48)*0.5*($D$27+$D$28)*$D$5*1000,0))</f>
        <v>0</v>
      </c>
      <c r="DF48" s="1">
        <f>IF(AND(G$33&lt;ABS($Q48),G$33&gt;ABS($Q47)),1,0)</f>
        <v>0</v>
      </c>
      <c r="DG48" s="3">
        <f>MIN(IF(DF48=1,($S48-$S47)/(ABS($Q48)-ABS($Q47))*(G$33-ABS($Q47))+$S47,0),$D$7)</f>
        <v>0</v>
      </c>
      <c r="DH48" s="1">
        <f>IF(ABS($Q48)&lt;G$34,$AA48,IF(ABS($Q47)&lt;G$34,(G$34-ABS($Q47))*($Z47+$Z48)*0.5*($D$27+$D$28)*$D$5*1000,0))</f>
        <v>0</v>
      </c>
      <c r="DI48" s="1">
        <f>IF(AND(G$34&lt;ABS($Q48),G$34&gt;ABS($Q47)),1,0)</f>
        <v>0</v>
      </c>
      <c r="DJ48" s="3">
        <f>MIN(IF(DI48=1,($S48-$S47)/(ABS($Q48)-ABS($Q47))*(G$34-ABS($Q47))+$S47,0),$D$7)</f>
        <v>0</v>
      </c>
      <c r="DK48" s="1">
        <f>IF(ABS($Q48)&lt;G$35,$AA48,IF(ABS($Q47)&lt;G$35,(G$35-ABS($Q47))*($Z47+$Z48)*0.5*($D$27+$D$28)*$D$5*1000,0))</f>
        <v>0</v>
      </c>
      <c r="DL48" s="1">
        <f>IF(AND(G$35&lt;ABS($Q48),G$35&gt;ABS($Q47)),1,0)</f>
        <v>0</v>
      </c>
      <c r="DM48" s="3">
        <f>MIN(IF(DL48=1,($S48-$S47)/(ABS($Q48)-ABS($Q47))*(G$35-ABS($Q47))+$S47,0),$D$7)</f>
        <v>0</v>
      </c>
      <c r="DN48" s="1">
        <f>IF(ABS($Q48)&lt;G$36,$AA48,IF(ABS($Q47)&lt;G$36,(G$36-ABS($Q47))*($Z47+$Z48)*0.5*($D$27+$D$28)*$D$5*1000,0))</f>
        <v>0</v>
      </c>
      <c r="DO48" s="1">
        <f>IF(AND(G$36&lt;ABS($Q48),G$36&gt;ABS($Q47)),1,0)</f>
        <v>0</v>
      </c>
      <c r="DP48" s="3">
        <f>MIN(IF(DO48=1,($S48-$S47)/(ABS($Q48)-ABS($Q47))*(G$36-ABS($Q47))+$S47,0),$D$7)</f>
        <v>0</v>
      </c>
      <c r="DQ48" s="1">
        <f>IF(ABS($Q48)&lt;G$37,$AA48,IF(ABS($Q47)&lt;G$37,(G$37-ABS($Q47))*($Z47+$Z48)*0.5*($D$27+$D$28)*$D$5*1000,0))</f>
        <v>0</v>
      </c>
      <c r="DR48" s="1">
        <f>IF(AND(G$37&lt;ABS($Q48),G$37&gt;ABS($Q47)),1,0)</f>
        <v>0</v>
      </c>
      <c r="DS48" s="3">
        <f>MIN(IF(DR48=1,($S48-$S47)/(ABS($Q48)-ABS($Q47))*(G$37-ABS($Q47))+$S47,0),$D$7)</f>
        <v>0</v>
      </c>
      <c r="DT48" s="1">
        <f>IF(ABS($Q48)&lt;G$38,$AA48,IF(ABS($Q47)&lt;G$38,(G$38-ABS($Q47))*($Z47+$Z48)*0.5*($D$27+$D$28)*$D$5*1000,0))</f>
        <v>0</v>
      </c>
      <c r="DU48" s="1">
        <f>IF(AND(G$38&lt;ABS($Q48),G$38&gt;ABS($Q47)),1,0)</f>
        <v>0</v>
      </c>
      <c r="DV48" s="3">
        <f>MIN(IF(DU48=1,($S48-$S47)/(ABS($Q48)-ABS($Q47))*(G$38-ABS($Q47))+$S47,0),$D$7)</f>
        <v>0</v>
      </c>
      <c r="DW48" s="1">
        <f>IF(ABS($Q48)&lt;G$39,$AA48,IF(ABS($Q47)&lt;G$39,(G$39-ABS($Q47))*($Z47+$Z48)*0.5*($D$27+$D$28)*$D$5*1000,0))</f>
        <v>0</v>
      </c>
      <c r="DX48" s="1">
        <f>IF(AND(G$39&lt;ABS($Q48),G$39&gt;ABS($Q47)),1,0)</f>
        <v>0</v>
      </c>
      <c r="DY48" s="3">
        <f>MIN(IF(DX48=1,($S48-$S47)/(ABS($Q48)-ABS($Q47))*(G$39-ABS($Q47))+$S47,0),$D$7)</f>
        <v>0</v>
      </c>
      <c r="DZ48" s="1">
        <f>IF(ABS($Q48)&lt;G$40,$AA48,IF(ABS($Q47)&lt;G$40,(G$40-ABS($Q47))*($Z47+$Z48)*0.5*($D$27+$D$28)*$D$5*1000,0))</f>
        <v>0</v>
      </c>
      <c r="EA48" s="1">
        <f>IF(AND(G$40&lt;ABS($Q48),G$40&gt;ABS($Q47)),1,0)</f>
        <v>0</v>
      </c>
      <c r="EB48" s="3">
        <f>MIN(IF(EA48=1,($S48-$S47)/(ABS($Q48)-ABS($Q47))*(G$40-ABS($Q47))+$S47,0),$D$7)</f>
        <v>0</v>
      </c>
      <c r="EC48" s="1">
        <f>IF(ABS($Q48)&lt;G$41,$AA48,IF(ABS($Q47)&lt;G$41,(G$41-ABS($Q47))*($Z47+$Z48)*0.5*($D$27+$D$28)*$D$5*1000,0))</f>
        <v>0</v>
      </c>
      <c r="ED48" s="1">
        <f>IF(AND(G$41&lt;ABS($Q48),G$41&gt;ABS($Q47)),1,0)</f>
        <v>0</v>
      </c>
      <c r="EE48" s="3">
        <f>MIN(IF(ED48=1,($S48-$S47)/(ABS($Q48)-ABS($Q47))*(G$41-ABS($Q47))+$S47,0),$D$7)</f>
        <v>0</v>
      </c>
      <c r="EF48" s="1">
        <f>IF(ABS($Q48)&lt;G$42,$AA48,IF(ABS($Q47)&lt;G$42,(G$42-ABS($Q47))*($Z47+$Z48)*0.5*($D$27+$D$28)*$D$5*1000,0))</f>
        <v>0</v>
      </c>
      <c r="EG48" s="1">
        <f>IF(AND(G$42&lt;ABS($Q48),G$42&gt;ABS($Q47)),1,0)</f>
        <v>0</v>
      </c>
      <c r="EH48" s="3">
        <f>MIN(IF(EG48=1,($S48-$S47)/(ABS($Q48)-ABS($Q47))*(G$42-ABS($Q47))+$S47,0),$D$7)</f>
        <v>0</v>
      </c>
      <c r="EI48" s="1">
        <f>IF(ABS($Q48)&lt;G$43,$AA48,IF(ABS($Q47)&lt;G$43,(G$43-ABS($Q47))*($Z47+$Z48)*0.5*($D$27+$D$28)*$D$5*1000,0))</f>
        <v>0</v>
      </c>
      <c r="EJ48" s="1">
        <f>IF(AND(G$43&lt;ABS($Q48),G$43&gt;ABS($Q47)),1,0)</f>
        <v>0</v>
      </c>
      <c r="EK48" s="3">
        <f>MIN(IF(EJ48=1,($S48-$S47)/(ABS($Q48)-ABS($Q47))*(G$43-ABS($Q47))+$S47,0),$D$7)</f>
        <v>0</v>
      </c>
      <c r="EL48" s="1">
        <f>IF(ABS($Q48)&lt;G$44,$AA48,IF(ABS($Q47)&lt;G$44,(G$44-ABS($Q47))*($Z47+$Z48)*0.5*($D$27+$D$28)*$D$5*1000,0))</f>
        <v>55.807560000000457</v>
      </c>
      <c r="EM48" s="1">
        <f>IF(AND(G$44&lt;ABS($Q48),G$44&gt;ABS($Q47)),1,0)</f>
        <v>1</v>
      </c>
      <c r="EN48" s="3">
        <f>MIN(IF(EM48=1,($S48-$S47)/(ABS($Q48)-ABS($Q47))*(G$44-ABS($Q47))+$S47,0),$D$7)</f>
        <v>21.824879614767266</v>
      </c>
      <c r="EO48" s="1">
        <f>IF(ABS($Q48)&lt;G$45,$AA48,IF(ABS($Q47)&lt;G$45,(G$45-ABS($Q47))*($Z47+$Z48)*0.5*($D$27+$D$28)*$D$5*1000,0))</f>
        <v>174.71412000000004</v>
      </c>
      <c r="EP48" s="1">
        <f>IF(AND(G$45&lt;ABS($Q48),G$45&gt;ABS($Q47)),1,0)</f>
        <v>0</v>
      </c>
      <c r="EQ48" s="3">
        <f>MIN(IF(EP48=1,($S48-$S47)/(ABS($Q48)-ABS($Q47))*(G$45-ABS($Q47))+$S47,0),$D$7)</f>
        <v>0</v>
      </c>
      <c r="ER48" s="1">
        <f>IF(ABS($Q48)&lt;G$46,$AA48,IF(ABS($Q47)&lt;G$46,(G$46-ABS($Q47))*($Z47+$Z48)*0.5*($D$27+$D$28)*$D$5*1000,0))</f>
        <v>174.71412000000004</v>
      </c>
      <c r="ES48" s="1">
        <f>IF(AND(G$46&lt;ABS($Q48),G$46&gt;ABS($Q47)),1,0)</f>
        <v>0</v>
      </c>
      <c r="ET48" s="3">
        <f>MIN(IF(ES48=1,($S48-$S47)/(ABS($Q48)-ABS($Q47))*(G$46-ABS($Q47))+$S47,0),$D$7)</f>
        <v>0</v>
      </c>
      <c r="EU48" s="1">
        <f>IF(ABS($Q48)&lt;G$47,$AA48,IF(ABS($Q47)&lt;G$47,(G$47-ABS($Q47))*($Z47+$Z48)*0.5*($D$27+$D$28)*$D$5*1000,0))</f>
        <v>174.71412000000004</v>
      </c>
      <c r="EV48" s="1">
        <f>IF(AND(G$47&lt;ABS($Q48),G$47&gt;ABS($Q47)),1,0)</f>
        <v>0</v>
      </c>
      <c r="EW48" s="3">
        <f>MIN(IF(EV48=1,($S48-$S47)/(ABS($Q48)-ABS($Q47))*(G$47-ABS($Q47))+$S47,0),$D$7)</f>
        <v>0</v>
      </c>
      <c r="EX48" s="1">
        <f>IF(ABS($Q48)&lt;G$48,$AA48,IF(ABS($Q47)&lt;G$48,(G$48-ABS($Q47))*($Z47+$Z48)*0.5*($D$27+$D$28)*$D$5*1000,0))</f>
        <v>174.71412000000004</v>
      </c>
      <c r="EY48" s="1">
        <f>IF(AND(G$48&lt;ABS($Q48),G$48&gt;ABS($Q47)),1,0)</f>
        <v>0</v>
      </c>
      <c r="EZ48" s="3">
        <f>MIN(IF(EY48=1,($S48-$S47)/(ABS($Q48)-ABS($Q47))*(G$48-ABS($Q47))+$S47,0),$D$7)</f>
        <v>0</v>
      </c>
      <c r="FA48" s="1">
        <f>IF(ABS($Q48)&lt;G$49,$AA48,IF(ABS($Q47)&lt;G$49,(G$49-ABS($Q47))*($Z47+$Z48)*0.5*($D$27+$D$28)*$D$5*1000,0))</f>
        <v>174.71412000000004</v>
      </c>
      <c r="FB48" s="1">
        <f>IF(AND(G$49&lt;ABS($Q48),G$49&gt;ABS($Q47)),1,0)</f>
        <v>0</v>
      </c>
      <c r="FC48" s="3">
        <f>MIN(IF(FB48=1,($S48-$S47)/(ABS($Q48)-ABS($Q47))*(G$49-ABS($Q47))+$S47,0),$D$7)</f>
        <v>0</v>
      </c>
      <c r="FD48" s="1">
        <f>IF(ABS($Q48)&lt;G$50,$AA48,IF(ABS($Q47)&lt;G$50,(G$50-ABS($Q47))*($Z47+$Z48)*0.5*($D$27+$D$28)*$D$5*1000,0))</f>
        <v>174.71412000000004</v>
      </c>
      <c r="FE48" s="1">
        <f>IF(AND(G$50&lt;ABS($Q48),G$50&gt;ABS($Q47)),1,0)</f>
        <v>0</v>
      </c>
      <c r="FF48" s="3">
        <f>MIN(IF(FE48=1,($S48-$S47)/(ABS($Q48)-ABS($Q47))*(G$50-ABS($Q47))+$S47,0),$D$7)</f>
        <v>0</v>
      </c>
      <c r="FG48" s="1">
        <f>IF(ABS($Q48)&lt;G$51,$AA48,IF(ABS($Q47)&lt;G$51,(G$51-ABS($Q47))*($Z47+$Z48)*0.5*($D$27+$D$28)*$D$5*1000,0))</f>
        <v>174.71412000000004</v>
      </c>
      <c r="FH48" s="1">
        <f>IF(AND(G$51&lt;ABS($Q48),G$51&gt;ABS($Q47)),1,0)</f>
        <v>0</v>
      </c>
      <c r="FI48" s="3">
        <f>MIN(IF(FH48=1,($S48-$S47)/(ABS($Q48)-ABS($Q47))*(G$51-ABS($Q47))+$S47,0),$D$7)</f>
        <v>0</v>
      </c>
      <c r="FJ48" s="1">
        <f>IF(ABS($Q48)&lt;G$52,$AA48,IF(ABS($Q47)&lt;G$52,(G$52-ABS($Q47))*($Z47+$Z48)*0.5*($D$27+$D$28)*$D$5*1000,0))</f>
        <v>174.71412000000004</v>
      </c>
      <c r="FK48" s="1">
        <f>IF(AND(G$52&lt;ABS($Q48),G$52&gt;ABS($Q47)),1,0)</f>
        <v>0</v>
      </c>
      <c r="FL48" s="3">
        <f>MIN(IF(FK48=1,($S48-$S47)/(ABS($Q48)-ABS($Q47))*(G$52-ABS($Q47))+$S47,0),$D$7)</f>
        <v>0</v>
      </c>
      <c r="FM48" s="1">
        <f>IF(ABS($Q48)&lt;G$53,$AA48,IF(ABS($Q47)&lt;G$53,(G$53-ABS($Q47))*($Z47+$Z48)*0.5*($D$27+$D$28)*$D$5*1000,0))</f>
        <v>174.71412000000004</v>
      </c>
      <c r="FN48" s="1">
        <f>IF(AND(G$53&lt;ABS($Q48),G$53&gt;ABS($Q47)),1,0)</f>
        <v>0</v>
      </c>
      <c r="FO48" s="3">
        <f>MIN(IF(FN48=1,($S48-$S47)/(ABS($Q48)-ABS($Q47))*(G$53-ABS($Q47))+$S47,0),$D$7)</f>
        <v>0</v>
      </c>
      <c r="FP48" s="1">
        <f>IF(ABS($Q48)&lt;G$54,$AA48,IF(ABS($Q47)&lt;G$54,(G$54-ABS($Q47))*($Z47+$Z48)*0.5*($D$27+$D$28)*$D$5*1000,0))</f>
        <v>174.71412000000004</v>
      </c>
      <c r="FQ48" s="1">
        <f>IF(AND(G$54&lt;ABS($Q48),G$54&gt;ABS($Q47)),1,0)</f>
        <v>0</v>
      </c>
      <c r="FR48" s="3">
        <f>MIN(IF(FQ48=1,($S48-$S47)/(ABS($Q48)-ABS($Q47))*(G$54-ABS($Q47))+$S47,0),$D$7)</f>
        <v>0</v>
      </c>
      <c r="FS48" s="1">
        <f>IF(ABS($Q48)&lt;G$55,$AA48,IF(ABS($Q47)&lt;G$55,(G$55-ABS($Q47))*($Z47+$Z48)*0.5*($D$27+$D$28)*$D$5*1000,0))</f>
        <v>174.71412000000004</v>
      </c>
      <c r="FT48" s="1">
        <f>IF(AND(G$55&lt;ABS($Q48),G$55&gt;ABS($Q47)),1,0)</f>
        <v>0</v>
      </c>
      <c r="FU48" s="3">
        <f>MIN(IF(FT48=1,($S48-$S47)/(ABS($Q48)-ABS($Q47))*(G$55-ABS($Q47))+$S47,0),$D$7)</f>
        <v>0</v>
      </c>
      <c r="FV48" s="1" t="e">
        <f>IF(ABS($Q48)&lt;#REF!,$AA48,IF(ABS($Q47)&lt;#REF!,(#REF!-ABS($Q47))*($Z47+$Z48)*0.5*($D$27+$D$28)*$D$5*1000,0))</f>
        <v>#REF!</v>
      </c>
      <c r="FW48" s="1" t="e">
        <f>IF(AND(#REF!&lt;ABS($Q48),#REF!&gt;ABS($Q47)),1,0)</f>
        <v>#REF!</v>
      </c>
      <c r="FX48" s="3" t="e">
        <f>MIN(IF(FW48=1,($S48-$S47)/(ABS($Q48)-ABS($Q47))*(#REF!-ABS($Q47))+$S47,0),$D$7)</f>
        <v>#REF!</v>
      </c>
    </row>
    <row r="49" spans="1:180" ht="15" customHeight="1" x14ac:dyDescent="0.35">
      <c r="A49" s="4"/>
      <c r="B49" s="4"/>
      <c r="C49" s="4"/>
      <c r="D49" s="4"/>
      <c r="E49" s="4"/>
      <c r="F49" s="4"/>
      <c r="G49" s="14">
        <v>26.5</v>
      </c>
      <c r="H49" s="95">
        <f>SUM(FC7:FC221)*$D$6*1000*$D$29</f>
        <v>1253.5980707395729</v>
      </c>
      <c r="I49" s="95">
        <f>SUM(FA7:FA410)</f>
        <v>5555.1597000000002</v>
      </c>
      <c r="J49" s="25">
        <f t="shared" si="3"/>
        <v>4.5178197064989511</v>
      </c>
      <c r="K49" s="22">
        <f t="shared" si="4"/>
        <v>-1338.1008726021016</v>
      </c>
      <c r="L49" s="97">
        <f>(K49-G49)</f>
        <v>-1364.6008726021016</v>
      </c>
      <c r="M49" s="53">
        <f>IF(AND(L49&lt;0,L48&gt;1),1,0)</f>
        <v>0</v>
      </c>
      <c r="N49" s="13">
        <f>-($D$35*I49)/J49</f>
        <v>-2459.2215098839911</v>
      </c>
      <c r="O49" s="13">
        <f>-($D$34*H49)/$D$20</f>
        <v>-142.58732766094221</v>
      </c>
      <c r="P49" s="4"/>
      <c r="Q49" s="5">
        <v>-24.423999999999999</v>
      </c>
      <c r="R49" s="5">
        <v>1.8069999999999999</v>
      </c>
      <c r="S49" s="5">
        <v>25.5</v>
      </c>
      <c r="T49" s="5">
        <v>25.5</v>
      </c>
      <c r="U49" s="5">
        <v>0.127</v>
      </c>
      <c r="V49" s="5">
        <v>0.5</v>
      </c>
      <c r="W49" s="5" t="s">
        <v>3</v>
      </c>
      <c r="X49" s="5" t="s">
        <v>2</v>
      </c>
      <c r="Y49" s="5">
        <v>21</v>
      </c>
      <c r="Z49" s="3">
        <f t="shared" si="2"/>
        <v>0.127</v>
      </c>
      <c r="AA49" s="3"/>
      <c r="AB49" s="1"/>
      <c r="AC49" s="2"/>
      <c r="AD49" s="2"/>
      <c r="AE49" s="1"/>
      <c r="AF49" s="2"/>
      <c r="AG49" s="2"/>
      <c r="AH49" s="1"/>
      <c r="AI49" s="2"/>
      <c r="AJ49" s="2"/>
      <c r="AK49" s="1"/>
      <c r="AL49" s="2"/>
      <c r="AM49" s="2"/>
      <c r="AN49" s="1"/>
      <c r="AO49" s="2"/>
      <c r="AP49" s="2"/>
      <c r="AQ49" s="1"/>
      <c r="AR49" s="2"/>
      <c r="AS49" s="2"/>
      <c r="AT49" s="1"/>
      <c r="AU49" s="2"/>
      <c r="AV49" s="2"/>
      <c r="AW49" s="1"/>
      <c r="AX49" s="2"/>
      <c r="AY49" s="2"/>
      <c r="AZ49" s="1"/>
      <c r="BA49" s="2"/>
      <c r="BB49" s="2"/>
      <c r="BC49" s="1"/>
      <c r="BD49" s="2"/>
      <c r="BE49" s="2"/>
      <c r="BF49" s="1"/>
      <c r="BG49" s="2"/>
      <c r="BH49" s="2"/>
      <c r="BI49" s="1"/>
      <c r="BJ49" s="2"/>
      <c r="BK49" s="2"/>
      <c r="BL49" s="1"/>
      <c r="BM49" s="2"/>
      <c r="BN49" s="2"/>
      <c r="BO49" s="1"/>
      <c r="BP49" s="2"/>
      <c r="BQ49" s="2"/>
      <c r="BR49" s="1"/>
      <c r="BS49" s="2"/>
      <c r="BT49" s="2"/>
      <c r="BU49" s="1"/>
      <c r="BV49" s="2"/>
      <c r="BW49" s="2"/>
      <c r="BX49" s="1"/>
      <c r="BY49" s="2"/>
      <c r="BZ49" s="2"/>
      <c r="CA49" s="1"/>
      <c r="CB49" s="2"/>
      <c r="CC49" s="2"/>
      <c r="CD49" s="1"/>
      <c r="CE49" s="2"/>
      <c r="CF49" s="2"/>
      <c r="CG49" s="1"/>
      <c r="CH49" s="2"/>
      <c r="CI49" s="2"/>
      <c r="CJ49" s="1"/>
      <c r="CK49" s="2"/>
      <c r="CL49" s="2"/>
      <c r="CM49" s="1"/>
      <c r="CN49" s="2"/>
      <c r="CO49" s="2"/>
      <c r="CP49" s="1"/>
      <c r="CQ49" s="2"/>
      <c r="CR49" s="2"/>
      <c r="CS49" s="1"/>
      <c r="CT49" s="2"/>
      <c r="CU49" s="2"/>
      <c r="CV49" s="1"/>
      <c r="CW49" s="2"/>
      <c r="CX49" s="2"/>
      <c r="CY49" s="1"/>
      <c r="CZ49" s="2"/>
      <c r="DA49" s="2"/>
      <c r="DB49" s="1"/>
      <c r="DC49" s="2"/>
      <c r="DD49" s="2"/>
      <c r="DE49" s="1"/>
      <c r="DF49" s="2"/>
      <c r="DG49" s="2"/>
      <c r="DH49" s="1"/>
      <c r="DI49" s="2"/>
      <c r="DJ49" s="2"/>
      <c r="DK49" s="1"/>
      <c r="DL49" s="2"/>
      <c r="DM49" s="2"/>
      <c r="DN49" s="1"/>
      <c r="DO49" s="2"/>
      <c r="DP49" s="2"/>
      <c r="DQ49" s="1"/>
      <c r="DR49" s="2"/>
      <c r="DS49" s="2"/>
      <c r="DT49" s="1"/>
      <c r="DU49" s="2"/>
      <c r="DV49" s="2"/>
      <c r="DW49" s="1"/>
      <c r="DX49" s="2"/>
      <c r="DY49" s="2"/>
      <c r="DZ49" s="1"/>
      <c r="EA49" s="2"/>
      <c r="EB49" s="2"/>
      <c r="EC49" s="1"/>
      <c r="ED49" s="2"/>
      <c r="EE49" s="2"/>
      <c r="EF49" s="1"/>
      <c r="EG49" s="2"/>
      <c r="EH49" s="2"/>
      <c r="EI49" s="1"/>
      <c r="EJ49" s="2"/>
      <c r="EK49" s="2"/>
      <c r="EL49" s="1"/>
      <c r="EM49" s="2"/>
      <c r="EN49" s="2"/>
      <c r="EO49" s="1"/>
      <c r="EP49" s="2"/>
      <c r="EQ49" s="2"/>
      <c r="ER49" s="1"/>
      <c r="ES49" s="2"/>
      <c r="ET49" s="2"/>
      <c r="EU49" s="1"/>
      <c r="EV49" s="2"/>
      <c r="EW49" s="2"/>
      <c r="EX49" s="1"/>
      <c r="EY49" s="2"/>
      <c r="EZ49" s="2"/>
      <c r="FA49" s="1"/>
      <c r="FB49" s="2"/>
      <c r="FC49" s="2"/>
      <c r="FD49" s="1"/>
      <c r="FE49" s="2"/>
      <c r="FF49" s="2"/>
      <c r="FG49" s="1"/>
      <c r="FH49" s="2"/>
      <c r="FI49" s="2"/>
      <c r="FJ49" s="1"/>
      <c r="FK49" s="2"/>
      <c r="FL49" s="2"/>
      <c r="FM49" s="1"/>
      <c r="FN49" s="2"/>
      <c r="FO49" s="2"/>
      <c r="FP49" s="1"/>
      <c r="FQ49" s="2"/>
      <c r="FR49" s="2"/>
      <c r="FS49" s="1"/>
      <c r="FT49" s="2"/>
      <c r="FU49" s="2"/>
      <c r="FV49" s="1"/>
      <c r="FW49" s="2"/>
      <c r="FX49" s="2"/>
    </row>
    <row r="50" spans="1:180" ht="15" customHeight="1" x14ac:dyDescent="0.35">
      <c r="A50" s="4"/>
      <c r="B50" s="4"/>
      <c r="C50" s="4"/>
      <c r="D50" s="4"/>
      <c r="E50" s="4"/>
      <c r="F50" s="4"/>
      <c r="G50" s="14">
        <v>27</v>
      </c>
      <c r="H50" s="95">
        <f>SUM(FF7:FF221)*$D$6*1000*$D$29</f>
        <v>1925.8271604938309</v>
      </c>
      <c r="I50" s="95">
        <f>SUM(FD7:FD410)</f>
        <v>5625.4554300000009</v>
      </c>
      <c r="J50" s="25">
        <f t="shared" si="3"/>
        <v>4.4341563786008216</v>
      </c>
      <c r="K50" s="22">
        <f t="shared" si="4"/>
        <v>-1492.6687415093486</v>
      </c>
      <c r="L50" s="97">
        <f>(K50-G50)</f>
        <v>-1519.6687415093486</v>
      </c>
      <c r="M50" s="53">
        <f>IF(AND(L50&lt;0,L49&gt;1),1,0)</f>
        <v>0</v>
      </c>
      <c r="N50" s="13">
        <f>-($D$35*I50)/J50</f>
        <v>-2537.328388844549</v>
      </c>
      <c r="O50" s="13">
        <f>-($D$34*H50)/$D$20</f>
        <v>-219.0483176076313</v>
      </c>
      <c r="P50" s="4"/>
      <c r="Q50" s="5">
        <v>-26.231000000000002</v>
      </c>
      <c r="R50" s="5" t="s">
        <v>4</v>
      </c>
      <c r="S50" s="5">
        <v>14.2</v>
      </c>
      <c r="T50" s="5">
        <v>14.2</v>
      </c>
      <c r="U50" s="5">
        <v>7.0999999999999994E-2</v>
      </c>
      <c r="V50" s="5">
        <v>0.5</v>
      </c>
      <c r="W50" s="5" t="s">
        <v>3</v>
      </c>
      <c r="X50" s="5" t="s">
        <v>10</v>
      </c>
      <c r="Y50" s="5">
        <v>21</v>
      </c>
      <c r="Z50" s="3">
        <f t="shared" si="2"/>
        <v>7.0999999999999994E-2</v>
      </c>
      <c r="AA50" s="1">
        <f>$R49*($Z50+$Z49)*0.5*($D$27+$D$28)*1000*$D$5</f>
        <v>440.0767800000001</v>
      </c>
      <c r="AB50" s="1">
        <f>IF(ABS($Q50)&lt;$G$6,$AA50,IF(ABS($Q49)&lt;$G$6,($G$6-ABS($Q49))*($Z49+$Z50)*0.5*($D$27+$D$28)*$D$5*1000,0))</f>
        <v>0</v>
      </c>
      <c r="AC50" s="1">
        <f>IF(AND($G$6&lt;ABS($Q50),$G$6&gt;ABS($Q49)),1,0)</f>
        <v>0</v>
      </c>
      <c r="AD50" s="3">
        <f>MIN(IF(AC50=1,($S50-$S49)/(ABS($Q50)-ABS($Q49))*($G$6-ABS($Q49))+$S49,0),$D$7)</f>
        <v>0</v>
      </c>
      <c r="AE50" s="1">
        <f>IF(ABS($Q50)&lt;$G$7,$AA50,IF(ABS($Q49)&lt;$G$7,($G$7-ABS($Q49))*($Z49+$Z50)*0.5*($D$27+$D$28)*$D$5*1000,0))</f>
        <v>0</v>
      </c>
      <c r="AF50" s="1">
        <f>IF(AND($G$7&lt;ABS($Q50),$G$7&gt;ABS($Q49)),1,0)</f>
        <v>0</v>
      </c>
      <c r="AG50" s="3">
        <f>MIN(IF(AF50=1,($S50-$S49)/(ABS($Q50)-ABS($Q49))*($G$7-ABS($Q49))+$S49,0),$D$7)</f>
        <v>0</v>
      </c>
      <c r="AH50" s="1">
        <f>IF(ABS($Q50)&lt;$G$8,$AA50,IF(ABS($Q49)&lt;$G$8,($G$8-ABS($Q49))*($Z49+$Z50)*0.5*($D$27+$D$28)*$D$5*1000,0))</f>
        <v>0</v>
      </c>
      <c r="AI50" s="1">
        <f>IF(AND($G$8&lt;ABS($Q50),$G$8&gt;ABS($Q49)),1,0)</f>
        <v>0</v>
      </c>
      <c r="AJ50" s="3">
        <f>MIN(IF(AI50=1,($S50-$S49)/(ABS($Q50)-ABS($Q49))*($G$8-ABS($Q49))+$S49,0),$D$7)</f>
        <v>0</v>
      </c>
      <c r="AK50" s="1">
        <f>IF(ABS($Q50)&lt;$G$9,$AA50,IF(ABS($Q49)&lt;$G$9,($G$9-ABS($Q49))*($Z49+$Z50)*0.5*($D$27+$D$28)*$D$5*1000,0))</f>
        <v>0</v>
      </c>
      <c r="AL50" s="1">
        <f>IF(AND($G$9&lt;ABS($Q50),$G$9&gt;ABS($Q49)),1,0)</f>
        <v>0</v>
      </c>
      <c r="AM50" s="3">
        <f>MIN(IF(AL50=1,($S50-$S49)/(ABS($Q50)-ABS($Q49))*($G$9-ABS($Q49))+$S49,0),$D$7)</f>
        <v>0</v>
      </c>
      <c r="AN50" s="1">
        <f>IF(ABS($Q50)&lt;$G$10,$AA50,IF(ABS($Q49)&lt;$G$10,($G$10-ABS($Q49))*($Z49+$Z50)*0.5*($D$27+$D$28)*$D$5*1000,0))</f>
        <v>0</v>
      </c>
      <c r="AO50" s="1">
        <f>IF(AND($G$10&lt;ABS($Q50),$G$10&gt;ABS($Q49)),1,0)</f>
        <v>0</v>
      </c>
      <c r="AP50" s="3">
        <f>MIN(IF(AO50=1,($S50-$S49)/(ABS($Q50)-ABS($Q49))*($G$10-ABS($Q49))+$S49,0),$D$7)</f>
        <v>0</v>
      </c>
      <c r="AQ50" s="1">
        <f>IF(ABS($Q50)&lt;$G$11,$AA50,IF(ABS($Q49)&lt;$G$11,($G$11-ABS($Q49))*($Z49+$Z50)*0.5*($D$27+$D$28)*$D$5*1000,0))</f>
        <v>0</v>
      </c>
      <c r="AR50" s="1">
        <f>IF(AND($G$11&lt;ABS($Q50),$G$11&gt;ABS($Q49)),1,0)</f>
        <v>0</v>
      </c>
      <c r="AS50" s="3">
        <f>MIN(IF(AR50=1,($S50-$S49)/(ABS($Q50)-ABS($Q49))*($G$11-ABS($Q49))+$S49,0),$D$7)</f>
        <v>0</v>
      </c>
      <c r="AT50" s="1">
        <f>IF(ABS($Q50)&lt;$G$12,$AA50,IF(ABS($Q49)&lt;$G$12,($G$12-ABS($Q49))*($Z49+$Z50)*0.5*($D$27+$D$28)*$D$5*1000,0))</f>
        <v>0</v>
      </c>
      <c r="AU50" s="1">
        <f>IF(AND($G$12&lt;ABS($Q50),$G$12&gt;ABS($Q49)),1,0)</f>
        <v>0</v>
      </c>
      <c r="AV50" s="3">
        <f>MIN(IF(AU50=1,($S50-$S49)/(ABS($Q50)-ABS($Q49))*($G$12-ABS($Q49))+$S49,0),$D$7)</f>
        <v>0</v>
      </c>
      <c r="AW50" s="1">
        <f>IF(ABS($Q50)&lt;$G$13,$AA50,IF(ABS($Q49)&lt;$G$13,($G$13-ABS($Q49))*($Z49+$Z50)*0.5*($D$27+$D$28)*$D$5*1000,0))</f>
        <v>0</v>
      </c>
      <c r="AX50" s="1">
        <f>IF(AND($G$13&lt;ABS($Q50),$G$13&gt;ABS($Q49)),1,0)</f>
        <v>0</v>
      </c>
      <c r="AY50" s="3">
        <f>MIN(IF(AX50=1,($S50-$S49)/(ABS($Q50)-ABS($Q49))*($G$13-ABS($Q49))+$S49,0),$D$7)</f>
        <v>0</v>
      </c>
      <c r="AZ50" s="1">
        <f>IF(ABS($Q50)&lt;$G$14,$AA50,IF(ABS($Q49)&lt;$G$14,($G$14-ABS($Q49))*($Z49+$Z50)*0.5*($D$27+$D$28)*$D$5*1000,0))</f>
        <v>0</v>
      </c>
      <c r="BA50" s="1">
        <f>IF(AND($G$14&lt;ABS($Q50),$G$14&gt;ABS($Q49)),1,0)</f>
        <v>0</v>
      </c>
      <c r="BB50" s="3">
        <f>MIN(IF(BA50=1,($S50-$S49)/(ABS($Q50)-ABS($Q49))*($G$14-ABS($Q49))+$S49,0),$D$7)</f>
        <v>0</v>
      </c>
      <c r="BC50" s="1">
        <f>IF(ABS($Q50)&lt;G$15,$AA50,IF(ABS($Q49)&lt;G$15,(G$15-ABS($Q49))*($Z49+$Z50)*0.5*($D$27+$D$28)*$D$5*1000,0))</f>
        <v>0</v>
      </c>
      <c r="BD50" s="1">
        <f>IF(AND(G$15&lt;ABS($Q50),G$15&gt;ABS($Q49)),1,0)</f>
        <v>0</v>
      </c>
      <c r="BE50" s="3">
        <f>MIN(IF(BD50=1,($S50-$S49)/(ABS($Q50)-ABS($Q49))*(G$15-ABS($Q49))+$S49,0),$D$7)</f>
        <v>0</v>
      </c>
      <c r="BF50" s="1">
        <f>IF(ABS($Q50)&lt;G$16,$AA50,IF(ABS($Q49)&lt;G$16,(G$16-ABS($Q49))*($Z49+$Z50)*0.5*($D$27+$D$28)*$D$5*1000,0))</f>
        <v>0</v>
      </c>
      <c r="BG50" s="1">
        <f>IF(AND(G$16&lt;ABS($Q50),G$16&gt;ABS($Q49)),1,0)</f>
        <v>0</v>
      </c>
      <c r="BH50" s="3">
        <f>MIN(IF(BG50=1,($S50-$S49)/(ABS($Q50)-ABS($Q49))*(G$16-ABS($Q49))+$S49,0),$D$7)</f>
        <v>0</v>
      </c>
      <c r="BI50" s="1">
        <f>IF(ABS($Q50)&lt;G$17,$AA50,IF(ABS($Q49)&lt;G$17,(G$17-ABS($Q49))*($Z49+$Z50)*0.5*($D$27+$D$28)*$D$5*1000,0))</f>
        <v>0</v>
      </c>
      <c r="BJ50" s="1">
        <f>IF(AND(G$17&lt;ABS($Q50),G$17&gt;ABS($Q49)),1,0)</f>
        <v>0</v>
      </c>
      <c r="BK50" s="3">
        <f>MIN(IF(BJ50=1,($S50-$S49)/(ABS($Q50)-ABS($Q49))*(G$17-ABS($Q49))+$S49,0),$D$7)</f>
        <v>0</v>
      </c>
      <c r="BL50" s="1">
        <f>IF(ABS($Q50)&lt;G$18,$AA50,IF(ABS($Q49)&lt;G$18,(G$18-ABS($Q49))*($Z49+$Z50)*0.5*($D$27+$D$28)*$D$5*1000,0))</f>
        <v>0</v>
      </c>
      <c r="BM50" s="1">
        <f>IF(AND(G$18&lt;ABS($Q50),G$18&gt;ABS($Q49)),1,0)</f>
        <v>0</v>
      </c>
      <c r="BN50" s="3">
        <f>MIN(IF(BM50=1,($S50-$S49)/(ABS($Q50)-ABS($Q49))*(G$18-ABS($Q49))+$S49,0),$D$7)</f>
        <v>0</v>
      </c>
      <c r="BO50" s="1">
        <f>IF(ABS($Q50)&lt;G$19,$AA50,IF(ABS($Q49)&lt;G$19,(G$19-ABS($Q49))*($Z49+$Z50)*0.5*($D$27+$D$28)*$D$5*1000,0))</f>
        <v>0</v>
      </c>
      <c r="BP50" s="1">
        <f>IF(AND(G$19&lt;ABS($Q50),G$19&gt;ABS($Q49)),1,0)</f>
        <v>0</v>
      </c>
      <c r="BQ50" s="3">
        <f>MIN(IF(BP50=1,($S50-$S49)/(ABS($Q50)-ABS($Q49))*(G$19-ABS($Q49))+$S49,0),$D$7)</f>
        <v>0</v>
      </c>
      <c r="BR50" s="1">
        <f>IF(ABS($Q50)&lt;G$20,$AA50,IF(ABS($Q49)&lt;G$20,(G$20-ABS($Q49))*($Z49+$Z50)*0.5*($D$27+$D$28)*$D$5*1000,0))</f>
        <v>0</v>
      </c>
      <c r="BS50" s="1">
        <f>IF(AND(G$20&lt;ABS($Q50),G$20&gt;ABS($Q49)),1,0)</f>
        <v>0</v>
      </c>
      <c r="BT50" s="3">
        <f>MIN(IF(BS50=1,($S50-$S49)/(ABS($Q50)-ABS($Q49))*(G$20-ABS($Q49))+$S49,0),$D$7)</f>
        <v>0</v>
      </c>
      <c r="BU50" s="1">
        <f>IF(ABS($Q50)&lt;G$21,$AA50,IF(ABS($Q49)&lt;G$21,(G$21-ABS($Q49))*($Z49+$Z50)*0.5*($D$27+$D$28)*$D$5*1000,0))</f>
        <v>0</v>
      </c>
      <c r="BV50" s="1">
        <f>IF(AND(G$21&lt;ABS($Q50),G$21&gt;ABS($Q49)),1,0)</f>
        <v>0</v>
      </c>
      <c r="BW50" s="3">
        <f>MIN(IF(BV50=1,($S50-$S49)/(ABS($Q50)-ABS($Q49))*(G$21-ABS($Q49))+$S49,0),$D$7)</f>
        <v>0</v>
      </c>
      <c r="BX50" s="1">
        <f>IF(ABS($Q50)&lt;G$22,$AA50,IF(ABS($Q49)&lt;G$22,(G$22-ABS($Q49))*($Z49+$Z50)*0.5*($D$27+$D$28)*$D$5*1000,0))</f>
        <v>0</v>
      </c>
      <c r="BY50" s="1">
        <f>IF(AND(G$22&lt;ABS($Q50),G$22&gt;ABS($Q49)),1,0)</f>
        <v>0</v>
      </c>
      <c r="BZ50" s="3">
        <f>MIN(IF(BY50=1,($S50-$S49)/(ABS($Q50)-ABS($Q49))*(G$22-ABS($Q49))+$S49,0),$D$7)</f>
        <v>0</v>
      </c>
      <c r="CA50" s="1">
        <f>IF(ABS($Q50)&lt;G$23,$AA50,IF(ABS($Q49)&lt;G$23,(G$23-ABS($Q49))*($Z49+$Z50)*0.5*($D$27+$D$28)*$D$5*1000,0))</f>
        <v>0</v>
      </c>
      <c r="CB50" s="1">
        <f>IF(AND(G$23&lt;ABS($Q50),G$23&gt;ABS($Q49)),1,0)</f>
        <v>0</v>
      </c>
      <c r="CC50" s="3">
        <f>MIN(IF(CB50=1,($S50-$S49)/(ABS($Q50)-ABS($Q49))*(G$23-ABS($Q49))+$S49,0),$D$7)</f>
        <v>0</v>
      </c>
      <c r="CD50" s="1">
        <f>IF(ABS($Q50)&lt;G$24,$AA50,IF(ABS($Q49)&lt;G$24,(G$24-ABS($Q49))*($Z49+$Z50)*0.5*($D$27+$D$28)*$D$5*1000,0))</f>
        <v>0</v>
      </c>
      <c r="CE50" s="1">
        <f>IF(AND(G$24&lt;ABS($Q50),G$24&gt;ABS($Q49)),1,0)</f>
        <v>0</v>
      </c>
      <c r="CF50" s="3">
        <f>MIN(IF(CE50=1,($S50-$S49)/(ABS($Q50)-ABS($Q49))*(G$24-ABS($Q49))+$S49,0),$D$7)</f>
        <v>0</v>
      </c>
      <c r="CG50" s="1">
        <f>IF(ABS($Q50)&lt;G$25,$AA50,IF(ABS($Q49)&lt;G$25,(G$25-ABS($Q49))*($Z49+$Z50)*0.5*($D$27+$D$28)*$D$5*1000,0))</f>
        <v>0</v>
      </c>
      <c r="CH50" s="1">
        <f>IF(AND(G$25&lt;ABS($Q50),G$25&gt;ABS($Q49)),1,0)</f>
        <v>0</v>
      </c>
      <c r="CI50" s="3">
        <f>MIN(IF(CH50=1,($S50-$S49)/(ABS($Q50)-ABS($Q49))*(G$25-ABS($Q49))+$S49,0),$D$7)</f>
        <v>0</v>
      </c>
      <c r="CJ50" s="1">
        <f>IF(ABS($Q50)&lt;G$26,$AA50,IF(ABS($Q49)&lt;G$26,(G$26-ABS($Q49))*($Z49+$Z50)*0.5*($D$27+$D$28)*$D$5*1000,0))</f>
        <v>0</v>
      </c>
      <c r="CK50" s="1">
        <f>IF(AND(G$26&lt;ABS($Q50),G$26&gt;ABS($Q49)),1,0)</f>
        <v>0</v>
      </c>
      <c r="CL50" s="3">
        <f>MIN(IF(CK50=1,($S50-$S49)/(ABS($Q50)-ABS($Q49))*(G$26-ABS($Q49))+$S49,0),$D$7)</f>
        <v>0</v>
      </c>
      <c r="CM50" s="1">
        <f>IF(ABS($Q50)&lt;G$27,$AA50,IF(ABS($Q49)&lt;G$27,(G$27-ABS($Q49))*($Z49+$Z50)*0.5*($D$27+$D$28)*$D$5*1000,0))</f>
        <v>0</v>
      </c>
      <c r="CN50" s="1">
        <f>IF(AND(G$27&lt;ABS($Q50),G$27&gt;ABS($Q49)),1,0)</f>
        <v>0</v>
      </c>
      <c r="CO50" s="3">
        <f>MIN(IF(CN50=1,($S50-$S49)/(ABS($Q50)-ABS($Q49))*(G$27-ABS($Q49))+$S49,0),$D$7)</f>
        <v>0</v>
      </c>
      <c r="CP50" s="1">
        <f>IF(ABS($Q50)&lt;G$28,$AA50,IF(ABS($Q49)&lt;G$28,(G$28-ABS($Q49))*($Z49+$Z50)*0.5*($D$27+$D$28)*$D$5*1000,0))</f>
        <v>0</v>
      </c>
      <c r="CQ50" s="1">
        <f>IF(AND(G$28&lt;ABS($Q50),G$28&gt;ABS($Q49)),1,0)</f>
        <v>0</v>
      </c>
      <c r="CR50" s="3">
        <f>MIN(IF(CQ50=1,($S50-$S49)/(ABS($Q50)-ABS($Q49))*(G$28-ABS($Q49))+$S49,0),$D$7)</f>
        <v>0</v>
      </c>
      <c r="CS50" s="1">
        <f>IF(ABS($Q50)&lt;G$29,$AA50,IF(ABS($Q49)&lt;G$29,(G$29-ABS($Q49))*($Z49+$Z50)*0.5*($D$27+$D$28)*$D$5*1000,0))</f>
        <v>0</v>
      </c>
      <c r="CT50" s="1">
        <f>IF(AND(G$29&lt;ABS($Q50),G$29&gt;ABS($Q49)),1,0)</f>
        <v>0</v>
      </c>
      <c r="CU50" s="3">
        <f>MIN(IF(CT50=1,($S50-$S49)/(ABS($Q50)-ABS($Q49))*(G$29-ABS($Q49))+$S49,0),$D$7)</f>
        <v>0</v>
      </c>
      <c r="CV50" s="1">
        <f>IF(ABS($Q50)&lt;G$30,$AA50,IF(ABS($Q49)&lt;G$30,(G$30-ABS($Q49))*($Z49+$Z50)*0.5*($D$27+$D$28)*$D$5*1000,0))</f>
        <v>0</v>
      </c>
      <c r="CW50" s="1">
        <f>IF(AND(G$30&lt;ABS($Q50),G$30&gt;ABS($Q49)),1,0)</f>
        <v>0</v>
      </c>
      <c r="CX50" s="3">
        <f>MIN(IF(CW50=1,($S50-$S49)/(ABS($Q50)-ABS($Q49))*(G$30-ABS($Q49))+$S49,0),$D$7)</f>
        <v>0</v>
      </c>
      <c r="CY50" s="1">
        <f>IF(ABS($Q50)&lt;G$31,$AA50,IF(ABS($Q49)&lt;G$31,(G$31-ABS($Q49))*($Z49+$Z50)*0.5*($D$27+$D$28)*$D$5*1000,0))</f>
        <v>0</v>
      </c>
      <c r="CZ50" s="1">
        <f>IF(AND(G$31&lt;ABS($Q50),G$31&gt;ABS($Q49)),1,0)</f>
        <v>0</v>
      </c>
      <c r="DA50" s="3">
        <f>MIN(IF(CZ50=1,($S50-$S49)/(ABS($Q50)-ABS($Q49))*(G$31-ABS($Q49))+$S49,0),$D$7)</f>
        <v>0</v>
      </c>
      <c r="DB50" s="1">
        <f>IF(ABS($Q50)&lt;G$32,$AA50,IF(ABS($Q49)&lt;G$32,(G$32-ABS($Q49))*($Z49+$Z50)*0.5*($D$27+$D$28)*$D$5*1000,0))</f>
        <v>0</v>
      </c>
      <c r="DC50" s="1">
        <f>IF(AND(G$32&lt;ABS($Q50),G$32&gt;ABS($Q49)),1,0)</f>
        <v>0</v>
      </c>
      <c r="DD50" s="3">
        <f>MIN(IF(DC50=1,($S50-$S49)/(ABS($Q50)-ABS($Q49))*(G$32-ABS($Q49))+$S49,0),$D$7)</f>
        <v>0</v>
      </c>
      <c r="DE50" s="1">
        <f>IF(ABS($Q50)&lt;G$33,$AA50,IF(ABS($Q49)&lt;G$33,(G$33-ABS($Q49))*($Z49+$Z50)*0.5*($D$27+$D$28)*$D$5*1000,0))</f>
        <v>0</v>
      </c>
      <c r="DF50" s="1">
        <f>IF(AND(G$33&lt;ABS($Q50),G$33&gt;ABS($Q49)),1,0)</f>
        <v>0</v>
      </c>
      <c r="DG50" s="3">
        <f>MIN(IF(DF50=1,($S50-$S49)/(ABS($Q50)-ABS($Q49))*(G$33-ABS($Q49))+$S49,0),$D$7)</f>
        <v>0</v>
      </c>
      <c r="DH50" s="1">
        <f>IF(ABS($Q50)&lt;G$34,$AA50,IF(ABS($Q49)&lt;G$34,(G$34-ABS($Q49))*($Z49+$Z50)*0.5*($D$27+$D$28)*$D$5*1000,0))</f>
        <v>0</v>
      </c>
      <c r="DI50" s="1">
        <f>IF(AND(G$34&lt;ABS($Q50),G$34&gt;ABS($Q49)),1,0)</f>
        <v>0</v>
      </c>
      <c r="DJ50" s="3">
        <f>MIN(IF(DI50=1,($S50-$S49)/(ABS($Q50)-ABS($Q49))*(G$34-ABS($Q49))+$S49,0),$D$7)</f>
        <v>0</v>
      </c>
      <c r="DK50" s="1">
        <f>IF(ABS($Q50)&lt;G$35,$AA50,IF(ABS($Q49)&lt;G$35,(G$35-ABS($Q49))*($Z49+$Z50)*0.5*($D$27+$D$28)*$D$5*1000,0))</f>
        <v>0</v>
      </c>
      <c r="DL50" s="1">
        <f>IF(AND(G$35&lt;ABS($Q50),G$35&gt;ABS($Q49)),1,0)</f>
        <v>0</v>
      </c>
      <c r="DM50" s="3">
        <f>MIN(IF(DL50=1,($S50-$S49)/(ABS($Q50)-ABS($Q49))*(G$35-ABS($Q49))+$S49,0),$D$7)</f>
        <v>0</v>
      </c>
      <c r="DN50" s="1">
        <f>IF(ABS($Q50)&lt;G$36,$AA50,IF(ABS($Q49)&lt;G$36,(G$36-ABS($Q49))*($Z49+$Z50)*0.5*($D$27+$D$28)*$D$5*1000,0))</f>
        <v>0</v>
      </c>
      <c r="DO50" s="1">
        <f>IF(AND(G$36&lt;ABS($Q50),G$36&gt;ABS($Q49)),1,0)</f>
        <v>0</v>
      </c>
      <c r="DP50" s="3">
        <f>MIN(IF(DO50=1,($S50-$S49)/(ABS($Q50)-ABS($Q49))*(G$36-ABS($Q49))+$S49,0),$D$7)</f>
        <v>0</v>
      </c>
      <c r="DQ50" s="1">
        <f>IF(ABS($Q50)&lt;G$37,$AA50,IF(ABS($Q49)&lt;G$37,(G$37-ABS($Q49))*($Z49+$Z50)*0.5*($D$27+$D$28)*$D$5*1000,0))</f>
        <v>0</v>
      </c>
      <c r="DR50" s="1">
        <f>IF(AND(G$37&lt;ABS($Q50),G$37&gt;ABS($Q49)),1,0)</f>
        <v>0</v>
      </c>
      <c r="DS50" s="3">
        <f>MIN(IF(DR50=1,($S50-$S49)/(ABS($Q50)-ABS($Q49))*(G$37-ABS($Q49))+$S49,0),$D$7)</f>
        <v>0</v>
      </c>
      <c r="DT50" s="1">
        <f>IF(ABS($Q50)&lt;G$38,$AA50,IF(ABS($Q49)&lt;G$38,(G$38-ABS($Q49))*($Z49+$Z50)*0.5*($D$27+$D$28)*$D$5*1000,0))</f>
        <v>0</v>
      </c>
      <c r="DU50" s="1">
        <f>IF(AND(G$38&lt;ABS($Q50),G$38&gt;ABS($Q49)),1,0)</f>
        <v>0</v>
      </c>
      <c r="DV50" s="3">
        <f>MIN(IF(DU50=1,($S50-$S49)/(ABS($Q50)-ABS($Q49))*(G$38-ABS($Q49))+$S49,0),$D$7)</f>
        <v>0</v>
      </c>
      <c r="DW50" s="1">
        <f>IF(ABS($Q50)&lt;G$39,$AA50,IF(ABS($Q49)&lt;G$39,(G$39-ABS($Q49))*($Z49+$Z50)*0.5*($D$27+$D$28)*$D$5*1000,0))</f>
        <v>0</v>
      </c>
      <c r="DX50" s="1">
        <f>IF(AND(G$39&lt;ABS($Q50),G$39&gt;ABS($Q49)),1,0)</f>
        <v>0</v>
      </c>
      <c r="DY50" s="3">
        <f>MIN(IF(DX50=1,($S50-$S49)/(ABS($Q50)-ABS($Q49))*(G$39-ABS($Q49))+$S49,0),$D$7)</f>
        <v>0</v>
      </c>
      <c r="DZ50" s="1">
        <f>IF(ABS($Q50)&lt;G$40,$AA50,IF(ABS($Q49)&lt;G$40,(G$40-ABS($Q49))*($Z49+$Z50)*0.5*($D$27+$D$28)*$D$5*1000,0))</f>
        <v>0</v>
      </c>
      <c r="EA50" s="1">
        <f>IF(AND(G$40&lt;ABS($Q50),G$40&gt;ABS($Q49)),1,0)</f>
        <v>0</v>
      </c>
      <c r="EB50" s="3">
        <f>MIN(IF(EA50=1,($S50-$S49)/(ABS($Q50)-ABS($Q49))*(G$40-ABS($Q49))+$S49,0),$D$7)</f>
        <v>0</v>
      </c>
      <c r="EC50" s="1">
        <f>IF(ABS($Q50)&lt;G$41,$AA50,IF(ABS($Q49)&lt;G$41,(G$41-ABS($Q49))*($Z49+$Z50)*0.5*($D$27+$D$28)*$D$5*1000,0))</f>
        <v>0</v>
      </c>
      <c r="ED50" s="1">
        <f>IF(AND(G$41&lt;ABS($Q50),G$41&gt;ABS($Q49)),1,0)</f>
        <v>0</v>
      </c>
      <c r="EE50" s="3">
        <f>MIN(IF(ED50=1,($S50-$S49)/(ABS($Q50)-ABS($Q49))*(G$41-ABS($Q49))+$S49,0),$D$7)</f>
        <v>0</v>
      </c>
      <c r="EF50" s="1">
        <f>IF(ABS($Q50)&lt;G$42,$AA50,IF(ABS($Q49)&lt;G$42,(G$42-ABS($Q49))*($Z49+$Z50)*0.5*($D$27+$D$28)*$D$5*1000,0))</f>
        <v>0</v>
      </c>
      <c r="EG50" s="1">
        <f>IF(AND(G$42&lt;ABS($Q50),G$42&gt;ABS($Q49)),1,0)</f>
        <v>0</v>
      </c>
      <c r="EH50" s="3">
        <f>MIN(IF(EG50=1,($S50-$S49)/(ABS($Q50)-ABS($Q49))*(G$42-ABS($Q49))+$S49,0),$D$7)</f>
        <v>0</v>
      </c>
      <c r="EI50" s="1">
        <f>IF(ABS($Q50)&lt;G$43,$AA50,IF(ABS($Q49)&lt;G$43,(G$43-ABS($Q49))*($Z49+$Z50)*0.5*($D$27+$D$28)*$D$5*1000,0))</f>
        <v>0</v>
      </c>
      <c r="EJ50" s="1">
        <f>IF(AND(G$43&lt;ABS($Q50),G$43&gt;ABS($Q49)),1,0)</f>
        <v>0</v>
      </c>
      <c r="EK50" s="3">
        <f>MIN(IF(EJ50=1,($S50-$S49)/(ABS($Q50)-ABS($Q49))*(G$43-ABS($Q49))+$S49,0),$D$7)</f>
        <v>0</v>
      </c>
      <c r="EL50" s="1">
        <f>IF(ABS($Q50)&lt;G$44,$AA50,IF(ABS($Q49)&lt;G$44,(G$44-ABS($Q49))*($Z49+$Z50)*0.5*($D$27+$D$28)*$D$5*1000,0))</f>
        <v>0</v>
      </c>
      <c r="EM50" s="1">
        <f>IF(AND(G$44&lt;ABS($Q50),G$44&gt;ABS($Q49)),1,0)</f>
        <v>0</v>
      </c>
      <c r="EN50" s="3">
        <f>MIN(IF(EM50=1,($S50-$S49)/(ABS($Q50)-ABS($Q49))*(G$44-ABS($Q49))+$S49,0),$D$7)</f>
        <v>0</v>
      </c>
      <c r="EO50" s="1">
        <f>IF(ABS($Q50)&lt;G$45,$AA50,IF(ABS($Q49)&lt;G$45,(G$45-ABS($Q49))*($Z49+$Z50)*0.5*($D$27+$D$28)*$D$5*1000,0))</f>
        <v>18.509040000000127</v>
      </c>
      <c r="EP50" s="1">
        <f>IF(AND(G$45&lt;ABS($Q50),G$45&gt;ABS($Q49)),1,0)</f>
        <v>1</v>
      </c>
      <c r="EQ50" s="3">
        <f>MIN(IF(EP50=1,($S50-$S49)/(ABS($Q50)-ABS($Q49))*(G$45-ABS($Q49))+$S49,0),$D$7)</f>
        <v>25.024737133370223</v>
      </c>
      <c r="ER50" s="1">
        <f>IF(ABS($Q50)&lt;G$46,$AA50,IF(ABS($Q49)&lt;G$46,(G$46-ABS($Q49))*($Z49+$Z50)*0.5*($D$27+$D$28)*$D$5*1000,0))</f>
        <v>140.27904000000012</v>
      </c>
      <c r="ES50" s="1">
        <f>IF(AND(G$46&lt;ABS($Q50),G$46&gt;ABS($Q49)),1,0)</f>
        <v>1</v>
      </c>
      <c r="ET50" s="3">
        <f>MIN(IF(ES50=1,($S50-$S49)/(ABS($Q50)-ABS($Q49))*(G$46-ABS($Q49))+$S49,0),$D$7)</f>
        <v>21.898007747648037</v>
      </c>
      <c r="EU50" s="1">
        <f>IF(ABS($Q50)&lt;G$47,$AA50,IF(ABS($Q49)&lt;G$47,(G$47-ABS($Q49))*($Z49+$Z50)*0.5*($D$27+$D$28)*$D$5*1000,0))</f>
        <v>262.0490400000001</v>
      </c>
      <c r="EV50" s="1">
        <f>IF(AND(G$47&lt;ABS($Q50),G$47&gt;ABS($Q49)),1,0)</f>
        <v>1</v>
      </c>
      <c r="EW50" s="3">
        <f>MIN(IF(EV50=1,($S50-$S49)/(ABS($Q50)-ABS($Q49))*(G$47-ABS($Q49))+$S49,0),$D$7)</f>
        <v>18.771278361925848</v>
      </c>
      <c r="EX50" s="1">
        <f>IF(ABS($Q50)&lt;G$48,$AA50,IF(ABS($Q49)&lt;G$48,(G$48-ABS($Q49))*($Z49+$Z50)*0.5*($D$27+$D$28)*$D$5*1000,0))</f>
        <v>383.81904000000014</v>
      </c>
      <c r="EY50" s="1">
        <f>IF(AND(G$48&lt;ABS($Q50),G$48&gt;ABS($Q49)),1,0)</f>
        <v>1</v>
      </c>
      <c r="EZ50" s="3">
        <f>MIN(IF(EY50=1,($S50-$S49)/(ABS($Q50)-ABS($Q49))*(G$48-ABS($Q49))+$S49,0),$D$7)</f>
        <v>15.64454897620366</v>
      </c>
      <c r="FA50" s="1">
        <f>IF(ABS($Q50)&lt;G$49,$AA50,IF(ABS($Q49)&lt;G$49,(G$49-ABS($Q49))*($Z49+$Z50)*0.5*($D$27+$D$28)*$D$5*1000,0))</f>
        <v>440.0767800000001</v>
      </c>
      <c r="FB50" s="1">
        <f>IF(AND(G$49&lt;ABS($Q50),G$49&gt;ABS($Q49)),1,0)</f>
        <v>0</v>
      </c>
      <c r="FC50" s="3">
        <f>MIN(IF(FB50=1,($S50-$S49)/(ABS($Q50)-ABS($Q49))*(G$49-ABS($Q49))+$S49,0),$D$7)</f>
        <v>0</v>
      </c>
      <c r="FD50" s="1">
        <f>IF(ABS($Q50)&lt;G$50,$AA50,IF(ABS($Q49)&lt;G$50,(G$50-ABS($Q49))*($Z49+$Z50)*0.5*($D$27+$D$28)*$D$5*1000,0))</f>
        <v>440.0767800000001</v>
      </c>
      <c r="FE50" s="1">
        <f>IF(AND(G$50&lt;ABS($Q50),G$50&gt;ABS($Q49)),1,0)</f>
        <v>0</v>
      </c>
      <c r="FF50" s="3">
        <f>MIN(IF(FE50=1,($S50-$S49)/(ABS($Q50)-ABS($Q49))*(G$50-ABS($Q49))+$S49,0),$D$7)</f>
        <v>0</v>
      </c>
      <c r="FG50" s="1">
        <f>IF(ABS($Q50)&lt;G$51,$AA50,IF(ABS($Q49)&lt;G$51,(G$51-ABS($Q49))*($Z49+$Z50)*0.5*($D$27+$D$28)*$D$5*1000,0))</f>
        <v>440.0767800000001</v>
      </c>
      <c r="FH50" s="1">
        <f>IF(AND(G$51&lt;ABS($Q50),G$51&gt;ABS($Q49)),1,0)</f>
        <v>0</v>
      </c>
      <c r="FI50" s="3">
        <f>MIN(IF(FH50=1,($S50-$S49)/(ABS($Q50)-ABS($Q49))*(G$51-ABS($Q49))+$S49,0),$D$7)</f>
        <v>0</v>
      </c>
      <c r="FJ50" s="1">
        <f>IF(ABS($Q50)&lt;G$52,$AA50,IF(ABS($Q49)&lt;G$52,(G$52-ABS($Q49))*($Z49+$Z50)*0.5*($D$27+$D$28)*$D$5*1000,0))</f>
        <v>440.0767800000001</v>
      </c>
      <c r="FK50" s="1">
        <f>IF(AND(G$52&lt;ABS($Q50),G$52&gt;ABS($Q49)),1,0)</f>
        <v>0</v>
      </c>
      <c r="FL50" s="3">
        <f>MIN(IF(FK50=1,($S50-$S49)/(ABS($Q50)-ABS($Q49))*(G$52-ABS($Q49))+$S49,0),$D$7)</f>
        <v>0</v>
      </c>
      <c r="FM50" s="1">
        <f>IF(ABS($Q50)&lt;G$53,$AA50,IF(ABS($Q49)&lt;G$53,(G$53-ABS($Q49))*($Z49+$Z50)*0.5*($D$27+$D$28)*$D$5*1000,0))</f>
        <v>440.0767800000001</v>
      </c>
      <c r="FN50" s="1">
        <f>IF(AND(G$53&lt;ABS($Q50),G$53&gt;ABS($Q49)),1,0)</f>
        <v>0</v>
      </c>
      <c r="FO50" s="3">
        <f>MIN(IF(FN50=1,($S50-$S49)/(ABS($Q50)-ABS($Q49))*(G$53-ABS($Q49))+$S49,0),$D$7)</f>
        <v>0</v>
      </c>
      <c r="FP50" s="1">
        <f>IF(ABS($Q50)&lt;G$54,$AA50,IF(ABS($Q49)&lt;G$54,(G$54-ABS($Q49))*($Z49+$Z50)*0.5*($D$27+$D$28)*$D$5*1000,0))</f>
        <v>440.0767800000001</v>
      </c>
      <c r="FQ50" s="1">
        <f>IF(AND(G$54&lt;ABS($Q50),G$54&gt;ABS($Q49)),1,0)</f>
        <v>0</v>
      </c>
      <c r="FR50" s="3">
        <f>MIN(IF(FQ50=1,($S50-$S49)/(ABS($Q50)-ABS($Q49))*(G$54-ABS($Q49))+$S49,0),$D$7)</f>
        <v>0</v>
      </c>
      <c r="FS50" s="1">
        <f>IF(ABS($Q50)&lt;G$55,$AA50,IF(ABS($Q49)&lt;G$55,(G$55-ABS($Q49))*($Z49+$Z50)*0.5*($D$27+$D$28)*$D$5*1000,0))</f>
        <v>440.0767800000001</v>
      </c>
      <c r="FT50" s="1">
        <f>IF(AND(G$55&lt;ABS($Q50),G$55&gt;ABS($Q49)),1,0)</f>
        <v>0</v>
      </c>
      <c r="FU50" s="3">
        <f>MIN(IF(FT50=1,($S50-$S49)/(ABS($Q50)-ABS($Q49))*(G$55-ABS($Q49))+$S49,0),$D$7)</f>
        <v>0</v>
      </c>
      <c r="FV50" s="1" t="e">
        <f>IF(ABS($Q50)&lt;#REF!,$AA50,IF(ABS($Q49)&lt;#REF!,(#REF!-ABS($Q49))*($Z49+$Z50)*0.5*($D$27+$D$28)*$D$5*1000,0))</f>
        <v>#REF!</v>
      </c>
      <c r="FW50" s="1" t="e">
        <f>IF(AND(#REF!&lt;ABS($Q50),#REF!&gt;ABS($Q49)),1,0)</f>
        <v>#REF!</v>
      </c>
      <c r="FX50" s="3" t="e">
        <f>MIN(IF(FW50=1,($S50-$S49)/(ABS($Q50)-ABS($Q49))*(#REF!-ABS($Q49))+$S49,0),$D$7)</f>
        <v>#REF!</v>
      </c>
    </row>
    <row r="51" spans="1:180" ht="15" customHeight="1" x14ac:dyDescent="0.35">
      <c r="A51" s="4"/>
      <c r="B51" s="4"/>
      <c r="C51" s="4"/>
      <c r="D51" s="4"/>
      <c r="E51" s="4"/>
      <c r="F51" s="4"/>
      <c r="G51" s="14">
        <v>27.5</v>
      </c>
      <c r="H51" s="95">
        <f>SUM(FI7:FI221)*$D$6*1000*$D$29</f>
        <v>6493.7283950617193</v>
      </c>
      <c r="I51" s="95">
        <f>SUM(FG7:FG410)</f>
        <v>5730.6204300000009</v>
      </c>
      <c r="J51" s="25">
        <f t="shared" si="3"/>
        <v>4.353535353535352</v>
      </c>
      <c r="K51" s="22">
        <f t="shared" si="4"/>
        <v>-2107.5330843636907</v>
      </c>
      <c r="L51" s="97">
        <f>(K51-G51)</f>
        <v>-2135.0330843636907</v>
      </c>
      <c r="M51" s="53">
        <f>IF(AND(L51&lt;0,L50&gt;1),1,0)</f>
        <v>0</v>
      </c>
      <c r="N51" s="13">
        <f>-($D$35*I51)/J51</f>
        <v>-2632.6284109976809</v>
      </c>
      <c r="O51" s="13">
        <f>-($D$34*H51)/$D$20</f>
        <v>-738.61263830884161</v>
      </c>
      <c r="P51" s="4"/>
      <c r="Q51" s="5">
        <v>-26.231000000000002</v>
      </c>
      <c r="R51" s="5">
        <v>0.312</v>
      </c>
      <c r="S51" s="5">
        <v>14.2</v>
      </c>
      <c r="T51" s="5">
        <v>14.2</v>
      </c>
      <c r="U51" s="5">
        <v>7.0999999999999994E-2</v>
      </c>
      <c r="V51" s="5">
        <v>0.5</v>
      </c>
      <c r="W51" s="5" t="s">
        <v>3</v>
      </c>
      <c r="X51" s="5" t="s">
        <v>10</v>
      </c>
      <c r="Y51" s="5">
        <v>22</v>
      </c>
      <c r="Z51" s="3">
        <f t="shared" si="2"/>
        <v>7.0999999999999994E-2</v>
      </c>
      <c r="AA51" s="3"/>
      <c r="AB51" s="1"/>
      <c r="AC51" s="2"/>
      <c r="AD51" s="2"/>
      <c r="AE51" s="1"/>
      <c r="AF51" s="2"/>
      <c r="AG51" s="2"/>
      <c r="AH51" s="1"/>
      <c r="AI51" s="2"/>
      <c r="AJ51" s="2"/>
      <c r="AK51" s="1"/>
      <c r="AL51" s="2"/>
      <c r="AM51" s="2"/>
      <c r="AN51" s="1"/>
      <c r="AO51" s="2"/>
      <c r="AP51" s="2"/>
      <c r="AQ51" s="1"/>
      <c r="AR51" s="2"/>
      <c r="AS51" s="2"/>
      <c r="AT51" s="1"/>
      <c r="AU51" s="2"/>
      <c r="AV51" s="2"/>
      <c r="AW51" s="1"/>
      <c r="AX51" s="2"/>
      <c r="AY51" s="2"/>
      <c r="AZ51" s="1"/>
      <c r="BA51" s="2"/>
      <c r="BB51" s="2"/>
      <c r="BC51" s="1"/>
      <c r="BD51" s="2"/>
      <c r="BE51" s="2"/>
      <c r="BF51" s="1"/>
      <c r="BG51" s="2"/>
      <c r="BH51" s="2"/>
      <c r="BI51" s="1"/>
      <c r="BJ51" s="2"/>
      <c r="BK51" s="2"/>
      <c r="BL51" s="1"/>
      <c r="BM51" s="2"/>
      <c r="BN51" s="2"/>
      <c r="BO51" s="1"/>
      <c r="BP51" s="2"/>
      <c r="BQ51" s="2"/>
      <c r="BR51" s="1"/>
      <c r="BS51" s="2"/>
      <c r="BT51" s="2"/>
      <c r="BU51" s="1"/>
      <c r="BV51" s="2"/>
      <c r="BW51" s="2"/>
      <c r="BX51" s="1"/>
      <c r="BY51" s="2"/>
      <c r="BZ51" s="2"/>
      <c r="CA51" s="1"/>
      <c r="CB51" s="2"/>
      <c r="CC51" s="2"/>
      <c r="CD51" s="1"/>
      <c r="CE51" s="2"/>
      <c r="CF51" s="2"/>
      <c r="CG51" s="1"/>
      <c r="CH51" s="2"/>
      <c r="CI51" s="2"/>
      <c r="CJ51" s="1"/>
      <c r="CK51" s="2"/>
      <c r="CL51" s="2"/>
      <c r="CM51" s="1"/>
      <c r="CN51" s="2"/>
      <c r="CO51" s="2"/>
      <c r="CP51" s="1"/>
      <c r="CQ51" s="2"/>
      <c r="CR51" s="2"/>
      <c r="CS51" s="1"/>
      <c r="CT51" s="2"/>
      <c r="CU51" s="2"/>
      <c r="CV51" s="1"/>
      <c r="CW51" s="2"/>
      <c r="CX51" s="2"/>
      <c r="CY51" s="1"/>
      <c r="CZ51" s="2"/>
      <c r="DA51" s="2"/>
      <c r="DB51" s="1"/>
      <c r="DC51" s="2"/>
      <c r="DD51" s="2"/>
      <c r="DE51" s="1"/>
      <c r="DF51" s="2"/>
      <c r="DG51" s="2"/>
      <c r="DH51" s="1"/>
      <c r="DI51" s="2"/>
      <c r="DJ51" s="2"/>
      <c r="DK51" s="1"/>
      <c r="DL51" s="2"/>
      <c r="DM51" s="2"/>
      <c r="DN51" s="1"/>
      <c r="DO51" s="2"/>
      <c r="DP51" s="2"/>
      <c r="DQ51" s="1"/>
      <c r="DR51" s="2"/>
      <c r="DS51" s="2"/>
      <c r="DT51" s="1"/>
      <c r="DU51" s="2"/>
      <c r="DV51" s="2"/>
      <c r="DW51" s="1"/>
      <c r="DX51" s="2"/>
      <c r="DY51" s="2"/>
      <c r="DZ51" s="1"/>
      <c r="EA51" s="2"/>
      <c r="EB51" s="2"/>
      <c r="EC51" s="1"/>
      <c r="ED51" s="2"/>
      <c r="EE51" s="2"/>
      <c r="EF51" s="1"/>
      <c r="EG51" s="2"/>
      <c r="EH51" s="2"/>
      <c r="EI51" s="1"/>
      <c r="EJ51" s="2"/>
      <c r="EK51" s="2"/>
      <c r="EL51" s="1"/>
      <c r="EM51" s="2"/>
      <c r="EN51" s="2"/>
      <c r="EO51" s="1"/>
      <c r="EP51" s="2"/>
      <c r="EQ51" s="2"/>
      <c r="ER51" s="1"/>
      <c r="ES51" s="2"/>
      <c r="ET51" s="2"/>
      <c r="EU51" s="1"/>
      <c r="EV51" s="2"/>
      <c r="EW51" s="2"/>
      <c r="EX51" s="1"/>
      <c r="EY51" s="2"/>
      <c r="EZ51" s="2"/>
      <c r="FA51" s="1"/>
      <c r="FB51" s="2"/>
      <c r="FC51" s="2"/>
      <c r="FD51" s="1"/>
      <c r="FE51" s="2"/>
      <c r="FF51" s="2"/>
      <c r="FG51" s="1"/>
      <c r="FH51" s="2"/>
      <c r="FI51" s="2"/>
      <c r="FJ51" s="1"/>
      <c r="FK51" s="2"/>
      <c r="FL51" s="2"/>
      <c r="FM51" s="1"/>
      <c r="FN51" s="2"/>
      <c r="FO51" s="2"/>
      <c r="FP51" s="1"/>
      <c r="FQ51" s="2"/>
      <c r="FR51" s="2"/>
      <c r="FS51" s="1"/>
      <c r="FT51" s="2"/>
      <c r="FU51" s="2"/>
      <c r="FV51" s="1"/>
      <c r="FW51" s="2"/>
      <c r="FX51" s="2"/>
    </row>
    <row r="52" spans="1:180" ht="15" customHeight="1" x14ac:dyDescent="0.35">
      <c r="A52" s="4"/>
      <c r="B52" s="4"/>
      <c r="C52" s="4"/>
      <c r="D52" s="4"/>
      <c r="E52" s="4"/>
      <c r="F52" s="4"/>
      <c r="G52" s="14">
        <v>28</v>
      </c>
      <c r="H52" s="95">
        <f>SUM(FL7:FL221)*$D$6*1000*$D$29</f>
        <v>8966.3682719546723</v>
      </c>
      <c r="I52" s="95">
        <f>SUM(FJ7:FJ410)</f>
        <v>5871.7407899999998</v>
      </c>
      <c r="J52" s="25">
        <f t="shared" si="3"/>
        <v>4.2757936507936494</v>
      </c>
      <c r="K52" s="22">
        <f t="shared" si="4"/>
        <v>-2502.652162806668</v>
      </c>
      <c r="L52" s="97">
        <f>(K52-G52)</f>
        <v>-2530.652162806668</v>
      </c>
      <c r="M52" s="53">
        <f>IF(AND(L52&lt;0,L51&gt;1),1,0)</f>
        <v>0</v>
      </c>
      <c r="N52" s="13">
        <f>-($D$35*I52)/J52</f>
        <v>-2746.5033486403722</v>
      </c>
      <c r="O52" s="13">
        <f>-($D$34*H52)/$D$20</f>
        <v>-1019.8567791091275</v>
      </c>
      <c r="P52" s="4"/>
      <c r="Q52" s="5">
        <v>-26.542000000000002</v>
      </c>
      <c r="R52" s="5" t="s">
        <v>4</v>
      </c>
      <c r="S52" s="5">
        <v>1.7</v>
      </c>
      <c r="T52" s="5">
        <v>1.7</v>
      </c>
      <c r="U52" s="5">
        <v>6.8000000000000005E-2</v>
      </c>
      <c r="V52" s="5">
        <v>4</v>
      </c>
      <c r="W52" s="5" t="s">
        <v>3</v>
      </c>
      <c r="X52" s="5" t="s">
        <v>11</v>
      </c>
      <c r="Y52" s="5">
        <v>22</v>
      </c>
      <c r="Z52" s="3">
        <f t="shared" si="2"/>
        <v>6.8000000000000005E-2</v>
      </c>
      <c r="AA52" s="1">
        <f>$R51*($Z52+$Z51)*0.5*($D$27+$D$28)*1000*$D$5</f>
        <v>53.34264000000001</v>
      </c>
      <c r="AB52" s="1">
        <f>IF(ABS($Q52)&lt;$G$6,$AA52,IF(ABS($Q51)&lt;$G$6,($G$6-ABS($Q51))*($Z51+$Z52)*0.5*($D$27+$D$28)*$D$5*1000,0))</f>
        <v>0</v>
      </c>
      <c r="AC52" s="1">
        <f>IF(AND($G$6&lt;ABS($Q52),$G$6&gt;ABS($Q51)),1,0)</f>
        <v>0</v>
      </c>
      <c r="AD52" s="3">
        <f>MIN(IF(AC52=1,($S52-$S51)/(ABS($Q52)-ABS($Q51))*($G$6-ABS($Q51))+$S51,0),$D$7)</f>
        <v>0</v>
      </c>
      <c r="AE52" s="1">
        <f>IF(ABS($Q52)&lt;$G$7,$AA52,IF(ABS($Q51)&lt;$G$7,($G$7-ABS($Q51))*($Z51+$Z52)*0.5*($D$27+$D$28)*$D$5*1000,0))</f>
        <v>0</v>
      </c>
      <c r="AF52" s="1">
        <f>IF(AND($G$7&lt;ABS($Q52),$G$7&gt;ABS($Q51)),1,0)</f>
        <v>0</v>
      </c>
      <c r="AG52" s="3">
        <f>MIN(IF(AF52=1,($S52-$S51)/(ABS($Q52)-ABS($Q51))*($G$7-ABS($Q51))+$S51,0),$D$7)</f>
        <v>0</v>
      </c>
      <c r="AH52" s="1">
        <f>IF(ABS($Q52)&lt;$G$8,$AA52,IF(ABS($Q51)&lt;$G$8,($G$8-ABS($Q51))*($Z51+$Z52)*0.5*($D$27+$D$28)*$D$5*1000,0))</f>
        <v>0</v>
      </c>
      <c r="AI52" s="1">
        <f>IF(AND($G$8&lt;ABS($Q52),$G$8&gt;ABS($Q51)),1,0)</f>
        <v>0</v>
      </c>
      <c r="AJ52" s="3">
        <f>MIN(IF(AI52=1,($S52-$S51)/(ABS($Q52)-ABS($Q51))*($G$8-ABS($Q51))+$S51,0),$D$7)</f>
        <v>0</v>
      </c>
      <c r="AK52" s="1">
        <f>IF(ABS($Q52)&lt;$G$9,$AA52,IF(ABS($Q51)&lt;$G$9,($G$9-ABS($Q51))*($Z51+$Z52)*0.5*($D$27+$D$28)*$D$5*1000,0))</f>
        <v>0</v>
      </c>
      <c r="AL52" s="1">
        <f>IF(AND($G$9&lt;ABS($Q52),$G$9&gt;ABS($Q51)),1,0)</f>
        <v>0</v>
      </c>
      <c r="AM52" s="3">
        <f>MIN(IF(AL52=1,($S52-$S51)/(ABS($Q52)-ABS($Q51))*($G$9-ABS($Q51))+$S51,0),$D$7)</f>
        <v>0</v>
      </c>
      <c r="AN52" s="1">
        <f>IF(ABS($Q52)&lt;$G$10,$AA52,IF(ABS($Q51)&lt;$G$10,($G$10-ABS($Q51))*($Z51+$Z52)*0.5*($D$27+$D$28)*$D$5*1000,0))</f>
        <v>0</v>
      </c>
      <c r="AO52" s="1">
        <f>IF(AND($G$10&lt;ABS($Q52),$G$10&gt;ABS($Q51)),1,0)</f>
        <v>0</v>
      </c>
      <c r="AP52" s="3">
        <f>MIN(IF(AO52=1,($S52-$S51)/(ABS($Q52)-ABS($Q51))*($G$10-ABS($Q51))+$S51,0),$D$7)</f>
        <v>0</v>
      </c>
      <c r="AQ52" s="1">
        <f>IF(ABS($Q52)&lt;$G$11,$AA52,IF(ABS($Q51)&lt;$G$11,($G$11-ABS($Q51))*($Z51+$Z52)*0.5*($D$27+$D$28)*$D$5*1000,0))</f>
        <v>0</v>
      </c>
      <c r="AR52" s="1">
        <f>IF(AND($G$11&lt;ABS($Q52),$G$11&gt;ABS($Q51)),1,0)</f>
        <v>0</v>
      </c>
      <c r="AS52" s="3">
        <f>MIN(IF(AR52=1,($S52-$S51)/(ABS($Q52)-ABS($Q51))*($G$11-ABS($Q51))+$S51,0),$D$7)</f>
        <v>0</v>
      </c>
      <c r="AT52" s="1">
        <f>IF(ABS($Q52)&lt;$G$12,$AA52,IF(ABS($Q51)&lt;$G$12,($G$12-ABS($Q51))*($Z51+$Z52)*0.5*($D$27+$D$28)*$D$5*1000,0))</f>
        <v>0</v>
      </c>
      <c r="AU52" s="1">
        <f>IF(AND($G$12&lt;ABS($Q52),$G$12&gt;ABS($Q51)),1,0)</f>
        <v>0</v>
      </c>
      <c r="AV52" s="3">
        <f>MIN(IF(AU52=1,($S52-$S51)/(ABS($Q52)-ABS($Q51))*($G$12-ABS($Q51))+$S51,0),$D$7)</f>
        <v>0</v>
      </c>
      <c r="AW52" s="1">
        <f>IF(ABS($Q52)&lt;$G$13,$AA52,IF(ABS($Q51)&lt;$G$13,($G$13-ABS($Q51))*($Z51+$Z52)*0.5*($D$27+$D$28)*$D$5*1000,0))</f>
        <v>0</v>
      </c>
      <c r="AX52" s="1">
        <f>IF(AND($G$13&lt;ABS($Q52),$G$13&gt;ABS($Q51)),1,0)</f>
        <v>0</v>
      </c>
      <c r="AY52" s="3">
        <f>MIN(IF(AX52=1,($S52-$S51)/(ABS($Q52)-ABS($Q51))*($G$13-ABS($Q51))+$S51,0),$D$7)</f>
        <v>0</v>
      </c>
      <c r="AZ52" s="1">
        <f>IF(ABS($Q52)&lt;$G$14,$AA52,IF(ABS($Q51)&lt;$G$14,($G$14-ABS($Q51))*($Z51+$Z52)*0.5*($D$27+$D$28)*$D$5*1000,0))</f>
        <v>0</v>
      </c>
      <c r="BA52" s="1">
        <f>IF(AND($G$14&lt;ABS($Q52),$G$14&gt;ABS($Q51)),1,0)</f>
        <v>0</v>
      </c>
      <c r="BB52" s="3">
        <f>MIN(IF(BA52=1,($S52-$S51)/(ABS($Q52)-ABS($Q51))*($G$14-ABS($Q51))+$S51,0),$D$7)</f>
        <v>0</v>
      </c>
      <c r="BC52" s="1">
        <f>IF(ABS($Q52)&lt;G$15,$AA52,IF(ABS($Q51)&lt;G$15,(G$15-ABS($Q51))*($Z51+$Z52)*0.5*($D$27+$D$28)*$D$5*1000,0))</f>
        <v>0</v>
      </c>
      <c r="BD52" s="1">
        <f>IF(AND(G$15&lt;ABS($Q52),G$15&gt;ABS($Q51)),1,0)</f>
        <v>0</v>
      </c>
      <c r="BE52" s="3">
        <f>MIN(IF(BD52=1,($S52-$S51)/(ABS($Q52)-ABS($Q51))*(G$15-ABS($Q51))+$S51,0),$D$7)</f>
        <v>0</v>
      </c>
      <c r="BF52" s="1">
        <f>IF(ABS($Q52)&lt;G$16,$AA52,IF(ABS($Q51)&lt;G$16,(G$16-ABS($Q51))*($Z51+$Z52)*0.5*($D$27+$D$28)*$D$5*1000,0))</f>
        <v>0</v>
      </c>
      <c r="BG52" s="1">
        <f>IF(AND(G$16&lt;ABS($Q52),G$16&gt;ABS($Q51)),1,0)</f>
        <v>0</v>
      </c>
      <c r="BH52" s="3">
        <f>MIN(IF(BG52=1,($S52-$S51)/(ABS($Q52)-ABS($Q51))*(G$16-ABS($Q51))+$S51,0),$D$7)</f>
        <v>0</v>
      </c>
      <c r="BI52" s="1">
        <f>IF(ABS($Q52)&lt;G$17,$AA52,IF(ABS($Q51)&lt;G$17,(G$17-ABS($Q51))*($Z51+$Z52)*0.5*($D$27+$D$28)*$D$5*1000,0))</f>
        <v>0</v>
      </c>
      <c r="BJ52" s="1">
        <f>IF(AND(G$17&lt;ABS($Q52),G$17&gt;ABS($Q51)),1,0)</f>
        <v>0</v>
      </c>
      <c r="BK52" s="3">
        <f>MIN(IF(BJ52=1,($S52-$S51)/(ABS($Q52)-ABS($Q51))*(G$17-ABS($Q51))+$S51,0),$D$7)</f>
        <v>0</v>
      </c>
      <c r="BL52" s="1">
        <f>IF(ABS($Q52)&lt;G$18,$AA52,IF(ABS($Q51)&lt;G$18,(G$18-ABS($Q51))*($Z51+$Z52)*0.5*($D$27+$D$28)*$D$5*1000,0))</f>
        <v>0</v>
      </c>
      <c r="BM52" s="1">
        <f>IF(AND(G$18&lt;ABS($Q52),G$18&gt;ABS($Q51)),1,0)</f>
        <v>0</v>
      </c>
      <c r="BN52" s="3">
        <f>MIN(IF(BM52=1,($S52-$S51)/(ABS($Q52)-ABS($Q51))*(G$18-ABS($Q51))+$S51,0),$D$7)</f>
        <v>0</v>
      </c>
      <c r="BO52" s="1">
        <f>IF(ABS($Q52)&lt;G$19,$AA52,IF(ABS($Q51)&lt;G$19,(G$19-ABS($Q51))*($Z51+$Z52)*0.5*($D$27+$D$28)*$D$5*1000,0))</f>
        <v>0</v>
      </c>
      <c r="BP52" s="1">
        <f>IF(AND(G$19&lt;ABS($Q52),G$19&gt;ABS($Q51)),1,0)</f>
        <v>0</v>
      </c>
      <c r="BQ52" s="3">
        <f>MIN(IF(BP52=1,($S52-$S51)/(ABS($Q52)-ABS($Q51))*(G$19-ABS($Q51))+$S51,0),$D$7)</f>
        <v>0</v>
      </c>
      <c r="BR52" s="1">
        <f>IF(ABS($Q52)&lt;G$20,$AA52,IF(ABS($Q51)&lt;G$20,(G$20-ABS($Q51))*($Z51+$Z52)*0.5*($D$27+$D$28)*$D$5*1000,0))</f>
        <v>0</v>
      </c>
      <c r="BS52" s="1">
        <f>IF(AND(G$20&lt;ABS($Q52),G$20&gt;ABS($Q51)),1,0)</f>
        <v>0</v>
      </c>
      <c r="BT52" s="3">
        <f>MIN(IF(BS52=1,($S52-$S51)/(ABS($Q52)-ABS($Q51))*(G$20-ABS($Q51))+$S51,0),$D$7)</f>
        <v>0</v>
      </c>
      <c r="BU52" s="1">
        <f>IF(ABS($Q52)&lt;G$21,$AA52,IF(ABS($Q51)&lt;G$21,(G$21-ABS($Q51))*($Z51+$Z52)*0.5*($D$27+$D$28)*$D$5*1000,0))</f>
        <v>0</v>
      </c>
      <c r="BV52" s="1">
        <f>IF(AND(G$21&lt;ABS($Q52),G$21&gt;ABS($Q51)),1,0)</f>
        <v>0</v>
      </c>
      <c r="BW52" s="3">
        <f>MIN(IF(BV52=1,($S52-$S51)/(ABS($Q52)-ABS($Q51))*(G$21-ABS($Q51))+$S51,0),$D$7)</f>
        <v>0</v>
      </c>
      <c r="BX52" s="1">
        <f>IF(ABS($Q52)&lt;G$22,$AA52,IF(ABS($Q51)&lt;G$22,(G$22-ABS($Q51))*($Z51+$Z52)*0.5*($D$27+$D$28)*$D$5*1000,0))</f>
        <v>0</v>
      </c>
      <c r="BY52" s="1">
        <f>IF(AND(G$22&lt;ABS($Q52),G$22&gt;ABS($Q51)),1,0)</f>
        <v>0</v>
      </c>
      <c r="BZ52" s="3">
        <f>MIN(IF(BY52=1,($S52-$S51)/(ABS($Q52)-ABS($Q51))*(G$22-ABS($Q51))+$S51,0),$D$7)</f>
        <v>0</v>
      </c>
      <c r="CA52" s="1">
        <f>IF(ABS($Q52)&lt;G$23,$AA52,IF(ABS($Q51)&lt;G$23,(G$23-ABS($Q51))*($Z51+$Z52)*0.5*($D$27+$D$28)*$D$5*1000,0))</f>
        <v>0</v>
      </c>
      <c r="CB52" s="1">
        <f>IF(AND(G$23&lt;ABS($Q52),G$23&gt;ABS($Q51)),1,0)</f>
        <v>0</v>
      </c>
      <c r="CC52" s="3">
        <f>MIN(IF(CB52=1,($S52-$S51)/(ABS($Q52)-ABS($Q51))*(G$23-ABS($Q51))+$S51,0),$D$7)</f>
        <v>0</v>
      </c>
      <c r="CD52" s="1">
        <f>IF(ABS($Q52)&lt;G$24,$AA52,IF(ABS($Q51)&lt;G$24,(G$24-ABS($Q51))*($Z51+$Z52)*0.5*($D$27+$D$28)*$D$5*1000,0))</f>
        <v>0</v>
      </c>
      <c r="CE52" s="1">
        <f>IF(AND(G$24&lt;ABS($Q52),G$24&gt;ABS($Q51)),1,0)</f>
        <v>0</v>
      </c>
      <c r="CF52" s="3">
        <f>MIN(IF(CE52=1,($S52-$S51)/(ABS($Q52)-ABS($Q51))*(G$24-ABS($Q51))+$S51,0),$D$7)</f>
        <v>0</v>
      </c>
      <c r="CG52" s="1">
        <f>IF(ABS($Q52)&lt;G$25,$AA52,IF(ABS($Q51)&lt;G$25,(G$25-ABS($Q51))*($Z51+$Z52)*0.5*($D$27+$D$28)*$D$5*1000,0))</f>
        <v>0</v>
      </c>
      <c r="CH52" s="1">
        <f>IF(AND(G$25&lt;ABS($Q52),G$25&gt;ABS($Q51)),1,0)</f>
        <v>0</v>
      </c>
      <c r="CI52" s="3">
        <f>MIN(IF(CH52=1,($S52-$S51)/(ABS($Q52)-ABS($Q51))*(G$25-ABS($Q51))+$S51,0),$D$7)</f>
        <v>0</v>
      </c>
      <c r="CJ52" s="1">
        <f>IF(ABS($Q52)&lt;G$26,$AA52,IF(ABS($Q51)&lt;G$26,(G$26-ABS($Q51))*($Z51+$Z52)*0.5*($D$27+$D$28)*$D$5*1000,0))</f>
        <v>0</v>
      </c>
      <c r="CK52" s="1">
        <f>IF(AND(G$26&lt;ABS($Q52),G$26&gt;ABS($Q51)),1,0)</f>
        <v>0</v>
      </c>
      <c r="CL52" s="3">
        <f>MIN(IF(CK52=1,($S52-$S51)/(ABS($Q52)-ABS($Q51))*(G$26-ABS($Q51))+$S51,0),$D$7)</f>
        <v>0</v>
      </c>
      <c r="CM52" s="1">
        <f>IF(ABS($Q52)&lt;G$27,$AA52,IF(ABS($Q51)&lt;G$27,(G$27-ABS($Q51))*($Z51+$Z52)*0.5*($D$27+$D$28)*$D$5*1000,0))</f>
        <v>0</v>
      </c>
      <c r="CN52" s="1">
        <f>IF(AND(G$27&lt;ABS($Q52),G$27&gt;ABS($Q51)),1,0)</f>
        <v>0</v>
      </c>
      <c r="CO52" s="3">
        <f>MIN(IF(CN52=1,($S52-$S51)/(ABS($Q52)-ABS($Q51))*(G$27-ABS($Q51))+$S51,0),$D$7)</f>
        <v>0</v>
      </c>
      <c r="CP52" s="1">
        <f>IF(ABS($Q52)&lt;G$28,$AA52,IF(ABS($Q51)&lt;G$28,(G$28-ABS($Q51))*($Z51+$Z52)*0.5*($D$27+$D$28)*$D$5*1000,0))</f>
        <v>0</v>
      </c>
      <c r="CQ52" s="1">
        <f>IF(AND(G$28&lt;ABS($Q52),G$28&gt;ABS($Q51)),1,0)</f>
        <v>0</v>
      </c>
      <c r="CR52" s="3">
        <f>MIN(IF(CQ52=1,($S52-$S51)/(ABS($Q52)-ABS($Q51))*(G$28-ABS($Q51))+$S51,0),$D$7)</f>
        <v>0</v>
      </c>
      <c r="CS52" s="1">
        <f>IF(ABS($Q52)&lt;G$29,$AA52,IF(ABS($Q51)&lt;G$29,(G$29-ABS($Q51))*($Z51+$Z52)*0.5*($D$27+$D$28)*$D$5*1000,0))</f>
        <v>0</v>
      </c>
      <c r="CT52" s="1">
        <f>IF(AND(G$29&lt;ABS($Q52),G$29&gt;ABS($Q51)),1,0)</f>
        <v>0</v>
      </c>
      <c r="CU52" s="3">
        <f>MIN(IF(CT52=1,($S52-$S51)/(ABS($Q52)-ABS($Q51))*(G$29-ABS($Q51))+$S51,0),$D$7)</f>
        <v>0</v>
      </c>
      <c r="CV52" s="1">
        <f>IF(ABS($Q52)&lt;G$30,$AA52,IF(ABS($Q51)&lt;G$30,(G$30-ABS($Q51))*($Z51+$Z52)*0.5*($D$27+$D$28)*$D$5*1000,0))</f>
        <v>0</v>
      </c>
      <c r="CW52" s="1">
        <f>IF(AND(G$30&lt;ABS($Q52),G$30&gt;ABS($Q51)),1,0)</f>
        <v>0</v>
      </c>
      <c r="CX52" s="3">
        <f>MIN(IF(CW52=1,($S52-$S51)/(ABS($Q52)-ABS($Q51))*(G$30-ABS($Q51))+$S51,0),$D$7)</f>
        <v>0</v>
      </c>
      <c r="CY52" s="1">
        <f>IF(ABS($Q52)&lt;G$31,$AA52,IF(ABS($Q51)&lt;G$31,(G$31-ABS($Q51))*($Z51+$Z52)*0.5*($D$27+$D$28)*$D$5*1000,0))</f>
        <v>0</v>
      </c>
      <c r="CZ52" s="1">
        <f>IF(AND(G$31&lt;ABS($Q52),G$31&gt;ABS($Q51)),1,0)</f>
        <v>0</v>
      </c>
      <c r="DA52" s="3">
        <f>MIN(IF(CZ52=1,($S52-$S51)/(ABS($Q52)-ABS($Q51))*(G$31-ABS($Q51))+$S51,0),$D$7)</f>
        <v>0</v>
      </c>
      <c r="DB52" s="1">
        <f>IF(ABS($Q52)&lt;G$32,$AA52,IF(ABS($Q51)&lt;G$32,(G$32-ABS($Q51))*($Z51+$Z52)*0.5*($D$27+$D$28)*$D$5*1000,0))</f>
        <v>0</v>
      </c>
      <c r="DC52" s="1">
        <f>IF(AND(G$32&lt;ABS($Q52),G$32&gt;ABS($Q51)),1,0)</f>
        <v>0</v>
      </c>
      <c r="DD52" s="3">
        <f>MIN(IF(DC52=1,($S52-$S51)/(ABS($Q52)-ABS($Q51))*(G$32-ABS($Q51))+$S51,0),$D$7)</f>
        <v>0</v>
      </c>
      <c r="DE52" s="1">
        <f>IF(ABS($Q52)&lt;G$33,$AA52,IF(ABS($Q51)&lt;G$33,(G$33-ABS($Q51))*($Z51+$Z52)*0.5*($D$27+$D$28)*$D$5*1000,0))</f>
        <v>0</v>
      </c>
      <c r="DF52" s="1">
        <f>IF(AND(G$33&lt;ABS($Q52),G$33&gt;ABS($Q51)),1,0)</f>
        <v>0</v>
      </c>
      <c r="DG52" s="3">
        <f>MIN(IF(DF52=1,($S52-$S51)/(ABS($Q52)-ABS($Q51))*(G$33-ABS($Q51))+$S51,0),$D$7)</f>
        <v>0</v>
      </c>
      <c r="DH52" s="1">
        <f>IF(ABS($Q52)&lt;G$34,$AA52,IF(ABS($Q51)&lt;G$34,(G$34-ABS($Q51))*($Z51+$Z52)*0.5*($D$27+$D$28)*$D$5*1000,0))</f>
        <v>0</v>
      </c>
      <c r="DI52" s="1">
        <f>IF(AND(G$34&lt;ABS($Q52),G$34&gt;ABS($Q51)),1,0)</f>
        <v>0</v>
      </c>
      <c r="DJ52" s="3">
        <f>MIN(IF(DI52=1,($S52-$S51)/(ABS($Q52)-ABS($Q51))*(G$34-ABS($Q51))+$S51,0),$D$7)</f>
        <v>0</v>
      </c>
      <c r="DK52" s="1">
        <f>IF(ABS($Q52)&lt;G$35,$AA52,IF(ABS($Q51)&lt;G$35,(G$35-ABS($Q51))*($Z51+$Z52)*0.5*($D$27+$D$28)*$D$5*1000,0))</f>
        <v>0</v>
      </c>
      <c r="DL52" s="1">
        <f>IF(AND(G$35&lt;ABS($Q52),G$35&gt;ABS($Q51)),1,0)</f>
        <v>0</v>
      </c>
      <c r="DM52" s="3">
        <f>MIN(IF(DL52=1,($S52-$S51)/(ABS($Q52)-ABS($Q51))*(G$35-ABS($Q51))+$S51,0),$D$7)</f>
        <v>0</v>
      </c>
      <c r="DN52" s="1">
        <f>IF(ABS($Q52)&lt;G$36,$AA52,IF(ABS($Q51)&lt;G$36,(G$36-ABS($Q51))*($Z51+$Z52)*0.5*($D$27+$D$28)*$D$5*1000,0))</f>
        <v>0</v>
      </c>
      <c r="DO52" s="1">
        <f>IF(AND(G$36&lt;ABS($Q52),G$36&gt;ABS($Q51)),1,0)</f>
        <v>0</v>
      </c>
      <c r="DP52" s="3">
        <f>MIN(IF(DO52=1,($S52-$S51)/(ABS($Q52)-ABS($Q51))*(G$36-ABS($Q51))+$S51,0),$D$7)</f>
        <v>0</v>
      </c>
      <c r="DQ52" s="1">
        <f>IF(ABS($Q52)&lt;G$37,$AA52,IF(ABS($Q51)&lt;G$37,(G$37-ABS($Q51))*($Z51+$Z52)*0.5*($D$27+$D$28)*$D$5*1000,0))</f>
        <v>0</v>
      </c>
      <c r="DR52" s="1">
        <f>IF(AND(G$37&lt;ABS($Q52),G$37&gt;ABS($Q51)),1,0)</f>
        <v>0</v>
      </c>
      <c r="DS52" s="3">
        <f>MIN(IF(DR52=1,($S52-$S51)/(ABS($Q52)-ABS($Q51))*(G$37-ABS($Q51))+$S51,0),$D$7)</f>
        <v>0</v>
      </c>
      <c r="DT52" s="1">
        <f>IF(ABS($Q52)&lt;G$38,$AA52,IF(ABS($Q51)&lt;G$38,(G$38-ABS($Q51))*($Z51+$Z52)*0.5*($D$27+$D$28)*$D$5*1000,0))</f>
        <v>0</v>
      </c>
      <c r="DU52" s="1">
        <f>IF(AND(G$38&lt;ABS($Q52),G$38&gt;ABS($Q51)),1,0)</f>
        <v>0</v>
      </c>
      <c r="DV52" s="3">
        <f>MIN(IF(DU52=1,($S52-$S51)/(ABS($Q52)-ABS($Q51))*(G$38-ABS($Q51))+$S51,0),$D$7)</f>
        <v>0</v>
      </c>
      <c r="DW52" s="1">
        <f>IF(ABS($Q52)&lt;G$39,$AA52,IF(ABS($Q51)&lt;G$39,(G$39-ABS($Q51))*($Z51+$Z52)*0.5*($D$27+$D$28)*$D$5*1000,0))</f>
        <v>0</v>
      </c>
      <c r="DX52" s="1">
        <f>IF(AND(G$39&lt;ABS($Q52),G$39&gt;ABS($Q51)),1,0)</f>
        <v>0</v>
      </c>
      <c r="DY52" s="3">
        <f>MIN(IF(DX52=1,($S52-$S51)/(ABS($Q52)-ABS($Q51))*(G$39-ABS($Q51))+$S51,0),$D$7)</f>
        <v>0</v>
      </c>
      <c r="DZ52" s="1">
        <f>IF(ABS($Q52)&lt;G$40,$AA52,IF(ABS($Q51)&lt;G$40,(G$40-ABS($Q51))*($Z51+$Z52)*0.5*($D$27+$D$28)*$D$5*1000,0))</f>
        <v>0</v>
      </c>
      <c r="EA52" s="1">
        <f>IF(AND(G$40&lt;ABS($Q52),G$40&gt;ABS($Q51)),1,0)</f>
        <v>0</v>
      </c>
      <c r="EB52" s="3">
        <f>MIN(IF(EA52=1,($S52-$S51)/(ABS($Q52)-ABS($Q51))*(G$40-ABS($Q51))+$S51,0),$D$7)</f>
        <v>0</v>
      </c>
      <c r="EC52" s="1">
        <f>IF(ABS($Q52)&lt;G$41,$AA52,IF(ABS($Q51)&lt;G$41,(G$41-ABS($Q51))*($Z51+$Z52)*0.5*($D$27+$D$28)*$D$5*1000,0))</f>
        <v>0</v>
      </c>
      <c r="ED52" s="1">
        <f>IF(AND(G$41&lt;ABS($Q52),G$41&gt;ABS($Q51)),1,0)</f>
        <v>0</v>
      </c>
      <c r="EE52" s="3">
        <f>MIN(IF(ED52=1,($S52-$S51)/(ABS($Q52)-ABS($Q51))*(G$41-ABS($Q51))+$S51,0),$D$7)</f>
        <v>0</v>
      </c>
      <c r="EF52" s="1">
        <f>IF(ABS($Q52)&lt;G$42,$AA52,IF(ABS($Q51)&lt;G$42,(G$42-ABS($Q51))*($Z51+$Z52)*0.5*($D$27+$D$28)*$D$5*1000,0))</f>
        <v>0</v>
      </c>
      <c r="EG52" s="1">
        <f>IF(AND(G$42&lt;ABS($Q52),G$42&gt;ABS($Q51)),1,0)</f>
        <v>0</v>
      </c>
      <c r="EH52" s="3">
        <f>MIN(IF(EG52=1,($S52-$S51)/(ABS($Q52)-ABS($Q51))*(G$42-ABS($Q51))+$S51,0),$D$7)</f>
        <v>0</v>
      </c>
      <c r="EI52" s="1">
        <f>IF(ABS($Q52)&lt;G$43,$AA52,IF(ABS($Q51)&lt;G$43,(G$43-ABS($Q51))*($Z51+$Z52)*0.5*($D$27+$D$28)*$D$5*1000,0))</f>
        <v>0</v>
      </c>
      <c r="EJ52" s="1">
        <f>IF(AND(G$43&lt;ABS($Q52),G$43&gt;ABS($Q51)),1,0)</f>
        <v>0</v>
      </c>
      <c r="EK52" s="3">
        <f>MIN(IF(EJ52=1,($S52-$S51)/(ABS($Q52)-ABS($Q51))*(G$43-ABS($Q51))+$S51,0),$D$7)</f>
        <v>0</v>
      </c>
      <c r="EL52" s="1">
        <f>IF(ABS($Q52)&lt;G$44,$AA52,IF(ABS($Q51)&lt;G$44,(G$44-ABS($Q51))*($Z51+$Z52)*0.5*($D$27+$D$28)*$D$5*1000,0))</f>
        <v>0</v>
      </c>
      <c r="EM52" s="1">
        <f>IF(AND(G$44&lt;ABS($Q52),G$44&gt;ABS($Q51)),1,0)</f>
        <v>0</v>
      </c>
      <c r="EN52" s="3">
        <f>MIN(IF(EM52=1,($S52-$S51)/(ABS($Q52)-ABS($Q51))*(G$44-ABS($Q51))+$S51,0),$D$7)</f>
        <v>0</v>
      </c>
      <c r="EO52" s="1">
        <f>IF(ABS($Q52)&lt;G$45,$AA52,IF(ABS($Q51)&lt;G$45,(G$45-ABS($Q51))*($Z51+$Z52)*0.5*($D$27+$D$28)*$D$5*1000,0))</f>
        <v>0</v>
      </c>
      <c r="EP52" s="1">
        <f>IF(AND(G$45&lt;ABS($Q52),G$45&gt;ABS($Q51)),1,0)</f>
        <v>0</v>
      </c>
      <c r="EQ52" s="3">
        <f>MIN(IF(EP52=1,($S52-$S51)/(ABS($Q52)-ABS($Q51))*(G$45-ABS($Q51))+$S51,0),$D$7)</f>
        <v>0</v>
      </c>
      <c r="ER52" s="1">
        <f>IF(ABS($Q52)&lt;G$46,$AA52,IF(ABS($Q51)&lt;G$46,(G$46-ABS($Q51))*($Z51+$Z52)*0.5*($D$27+$D$28)*$D$5*1000,0))</f>
        <v>0</v>
      </c>
      <c r="ES52" s="1">
        <f>IF(AND(G$46&lt;ABS($Q52),G$46&gt;ABS($Q51)),1,0)</f>
        <v>0</v>
      </c>
      <c r="ET52" s="3">
        <f>MIN(IF(ES52=1,($S52-$S51)/(ABS($Q52)-ABS($Q51))*(G$46-ABS($Q51))+$S51,0),$D$7)</f>
        <v>0</v>
      </c>
      <c r="EU52" s="1">
        <f>IF(ABS($Q52)&lt;G$47,$AA52,IF(ABS($Q51)&lt;G$47,(G$47-ABS($Q51))*($Z51+$Z52)*0.5*($D$27+$D$28)*$D$5*1000,0))</f>
        <v>0</v>
      </c>
      <c r="EV52" s="1">
        <f>IF(AND(G$47&lt;ABS($Q52),G$47&gt;ABS($Q51)),1,0)</f>
        <v>0</v>
      </c>
      <c r="EW52" s="3">
        <f>MIN(IF(EV52=1,($S52-$S51)/(ABS($Q52)-ABS($Q51))*(G$47-ABS($Q51))+$S51,0),$D$7)</f>
        <v>0</v>
      </c>
      <c r="EX52" s="1">
        <f>IF(ABS($Q52)&lt;G$48,$AA52,IF(ABS($Q51)&lt;G$48,(G$48-ABS($Q51))*($Z51+$Z52)*0.5*($D$27+$D$28)*$D$5*1000,0))</f>
        <v>0</v>
      </c>
      <c r="EY52" s="1">
        <f>IF(AND(G$48&lt;ABS($Q52),G$48&gt;ABS($Q51)),1,0)</f>
        <v>0</v>
      </c>
      <c r="EZ52" s="3">
        <f>MIN(IF(EY52=1,($S52-$S51)/(ABS($Q52)-ABS($Q51))*(G$48-ABS($Q51))+$S51,0),$D$7)</f>
        <v>0</v>
      </c>
      <c r="FA52" s="1">
        <f>IF(ABS($Q52)&lt;G$49,$AA52,IF(ABS($Q51)&lt;G$49,(G$49-ABS($Q51))*($Z51+$Z52)*0.5*($D$27+$D$28)*$D$5*1000,0))</f>
        <v>45.990929999999729</v>
      </c>
      <c r="FB52" s="1">
        <f>IF(AND(G$49&lt;ABS($Q52),G$49&gt;ABS($Q51)),1,0)</f>
        <v>1</v>
      </c>
      <c r="FC52" s="3">
        <f>MIN(IF(FB52=1,($S52-$S51)/(ABS($Q52)-ABS($Q51))*(G$49-ABS($Q51))+$S51,0),$D$7)</f>
        <v>3.3881028938907374</v>
      </c>
      <c r="FD52" s="1">
        <f>IF(ABS($Q52)&lt;G$50,$AA52,IF(ABS($Q51)&lt;G$50,(G$50-ABS($Q51))*($Z51+$Z52)*0.5*($D$27+$D$28)*$D$5*1000,0))</f>
        <v>53.34264000000001</v>
      </c>
      <c r="FE52" s="1">
        <f>IF(AND(G$50&lt;ABS($Q52),G$50&gt;ABS($Q51)),1,0)</f>
        <v>0</v>
      </c>
      <c r="FF52" s="3">
        <f>MIN(IF(FE52=1,($S52-$S51)/(ABS($Q52)-ABS($Q51))*(G$50-ABS($Q51))+$S51,0),$D$7)</f>
        <v>0</v>
      </c>
      <c r="FG52" s="1">
        <f>IF(ABS($Q52)&lt;G$51,$AA52,IF(ABS($Q51)&lt;G$51,(G$51-ABS($Q51))*($Z51+$Z52)*0.5*($D$27+$D$28)*$D$5*1000,0))</f>
        <v>53.34264000000001</v>
      </c>
      <c r="FH52" s="1">
        <f>IF(AND(G$51&lt;ABS($Q52),G$51&gt;ABS($Q51)),1,0)</f>
        <v>0</v>
      </c>
      <c r="FI52" s="3">
        <f>MIN(IF(FH52=1,($S52-$S51)/(ABS($Q52)-ABS($Q51))*(G$51-ABS($Q51))+$S51,0),$D$7)</f>
        <v>0</v>
      </c>
      <c r="FJ52" s="1">
        <f>IF(ABS($Q52)&lt;G$52,$AA52,IF(ABS($Q51)&lt;G$52,(G$52-ABS($Q51))*($Z51+$Z52)*0.5*($D$27+$D$28)*$D$5*1000,0))</f>
        <v>53.34264000000001</v>
      </c>
      <c r="FK52" s="1">
        <f>IF(AND(G$52&lt;ABS($Q52),G$52&gt;ABS($Q51)),1,0)</f>
        <v>0</v>
      </c>
      <c r="FL52" s="3">
        <f>MIN(IF(FK52=1,($S52-$S51)/(ABS($Q52)-ABS($Q51))*(G$52-ABS($Q51))+$S51,0),$D$7)</f>
        <v>0</v>
      </c>
      <c r="FM52" s="1">
        <f>IF(ABS($Q52)&lt;G$53,$AA52,IF(ABS($Q51)&lt;G$53,(G$53-ABS($Q51))*($Z51+$Z52)*0.5*($D$27+$D$28)*$D$5*1000,0))</f>
        <v>53.34264000000001</v>
      </c>
      <c r="FN52" s="1">
        <f>IF(AND(G$53&lt;ABS($Q52),G$53&gt;ABS($Q51)),1,0)</f>
        <v>0</v>
      </c>
      <c r="FO52" s="3">
        <f>MIN(IF(FN52=1,($S52-$S51)/(ABS($Q52)-ABS($Q51))*(G$53-ABS($Q51))+$S51,0),$D$7)</f>
        <v>0</v>
      </c>
      <c r="FP52" s="1">
        <f>IF(ABS($Q52)&lt;G$54,$AA52,IF(ABS($Q51)&lt;G$54,(G$54-ABS($Q51))*($Z51+$Z52)*0.5*($D$27+$D$28)*$D$5*1000,0))</f>
        <v>53.34264000000001</v>
      </c>
      <c r="FQ52" s="1">
        <f>IF(AND(G$54&lt;ABS($Q52),G$54&gt;ABS($Q51)),1,0)</f>
        <v>0</v>
      </c>
      <c r="FR52" s="3">
        <f>MIN(IF(FQ52=1,($S52-$S51)/(ABS($Q52)-ABS($Q51))*(G$54-ABS($Q51))+$S51,0),$D$7)</f>
        <v>0</v>
      </c>
      <c r="FS52" s="1">
        <f>IF(ABS($Q52)&lt;G$55,$AA52,IF(ABS($Q51)&lt;G$55,(G$55-ABS($Q51))*($Z51+$Z52)*0.5*($D$27+$D$28)*$D$5*1000,0))</f>
        <v>53.34264000000001</v>
      </c>
      <c r="FT52" s="1">
        <f>IF(AND(G$55&lt;ABS($Q52),G$55&gt;ABS($Q51)),1,0)</f>
        <v>0</v>
      </c>
      <c r="FU52" s="3">
        <f>MIN(IF(FT52=1,($S52-$S51)/(ABS($Q52)-ABS($Q51))*(G$55-ABS($Q51))+$S51,0),$D$7)</f>
        <v>0</v>
      </c>
      <c r="FV52" s="1" t="e">
        <f>IF(ABS($Q52)&lt;#REF!,$AA52,IF(ABS($Q51)&lt;#REF!,(#REF!-ABS($Q51))*($Z51+$Z52)*0.5*($D$27+$D$28)*$D$5*1000,0))</f>
        <v>#REF!</v>
      </c>
      <c r="FW52" s="1" t="e">
        <f>IF(AND(#REF!&lt;ABS($Q52),#REF!&gt;ABS($Q51)),1,0)</f>
        <v>#REF!</v>
      </c>
      <c r="FX52" s="3" t="e">
        <f>MIN(IF(FW52=1,($S52-$S51)/(ABS($Q52)-ABS($Q51))*(#REF!-ABS($Q51))+$S51,0),$D$7)</f>
        <v>#REF!</v>
      </c>
    </row>
    <row r="53" spans="1:180" ht="15" customHeight="1" x14ac:dyDescent="0.35">
      <c r="A53" s="4"/>
      <c r="B53" s="4"/>
      <c r="C53" s="4"/>
      <c r="D53" s="4"/>
      <c r="E53" s="4"/>
      <c r="F53" s="4"/>
      <c r="G53" s="14">
        <v>28.5</v>
      </c>
      <c r="H53" s="95">
        <f>SUM(FO7:FO221)*$D$6*1000*$D$29</f>
        <v>10416.321057601514</v>
      </c>
      <c r="I53" s="95">
        <f>SUM(FM7:FM410)</f>
        <v>6030.4107899999999</v>
      </c>
      <c r="J53" s="25">
        <f t="shared" si="3"/>
        <v>4.2007797270955152</v>
      </c>
      <c r="K53" s="22">
        <f t="shared" si="4"/>
        <v>-2792.1611796390698</v>
      </c>
      <c r="L53" s="97">
        <f>(K53-G53)</f>
        <v>-2820.6611796390698</v>
      </c>
      <c r="M53" s="53">
        <f>IF(AND(L53&lt;0,L52&gt;1),1,0)</f>
        <v>0</v>
      </c>
      <c r="N53" s="13">
        <f>-($D$35*I53)/J53</f>
        <v>-2871.091169624131</v>
      </c>
      <c r="O53" s="13">
        <f>-($D$34*H53)/$D$20</f>
        <v>-1184.7779749577705</v>
      </c>
      <c r="P53" s="4"/>
      <c r="Q53" s="5">
        <v>-26.542000000000002</v>
      </c>
      <c r="R53" s="5">
        <v>0.312</v>
      </c>
      <c r="S53" s="5">
        <v>1.7</v>
      </c>
      <c r="T53" s="5">
        <v>1.7</v>
      </c>
      <c r="U53" s="5">
        <v>8.4000000000000005E-2</v>
      </c>
      <c r="V53" s="5">
        <v>5</v>
      </c>
      <c r="W53" s="5" t="s">
        <v>13</v>
      </c>
      <c r="X53" s="5" t="s">
        <v>12</v>
      </c>
      <c r="Y53" s="5">
        <v>23</v>
      </c>
      <c r="Z53" s="3">
        <f t="shared" si="2"/>
        <v>8.4000000000000005E-2</v>
      </c>
      <c r="AA53" s="3"/>
      <c r="AB53" s="1"/>
      <c r="AC53" s="2"/>
      <c r="AD53" s="2"/>
      <c r="AE53" s="1"/>
      <c r="AF53" s="2"/>
      <c r="AG53" s="2"/>
      <c r="AH53" s="1"/>
      <c r="AI53" s="2"/>
      <c r="AJ53" s="2"/>
      <c r="AK53" s="1"/>
      <c r="AL53" s="2"/>
      <c r="AM53" s="2"/>
      <c r="AN53" s="1"/>
      <c r="AO53" s="2"/>
      <c r="AP53" s="2"/>
      <c r="AQ53" s="1"/>
      <c r="AR53" s="2"/>
      <c r="AS53" s="2"/>
      <c r="AT53" s="1"/>
      <c r="AU53" s="2"/>
      <c r="AV53" s="2"/>
      <c r="AW53" s="1"/>
      <c r="AX53" s="2"/>
      <c r="AY53" s="2"/>
      <c r="AZ53" s="1"/>
      <c r="BA53" s="2"/>
      <c r="BB53" s="2"/>
      <c r="BC53" s="1"/>
      <c r="BD53" s="2"/>
      <c r="BE53" s="2"/>
      <c r="BF53" s="1"/>
      <c r="BG53" s="2"/>
      <c r="BH53" s="2"/>
      <c r="BI53" s="1"/>
      <c r="BJ53" s="2"/>
      <c r="BK53" s="2"/>
      <c r="BL53" s="1"/>
      <c r="BM53" s="2"/>
      <c r="BN53" s="2"/>
      <c r="BO53" s="1"/>
      <c r="BP53" s="2"/>
      <c r="BQ53" s="2"/>
      <c r="BR53" s="1"/>
      <c r="BS53" s="2"/>
      <c r="BT53" s="2"/>
      <c r="BU53" s="1"/>
      <c r="BV53" s="2"/>
      <c r="BW53" s="2"/>
      <c r="BX53" s="1"/>
      <c r="BY53" s="2"/>
      <c r="BZ53" s="2"/>
      <c r="CA53" s="1"/>
      <c r="CB53" s="2"/>
      <c r="CC53" s="2"/>
      <c r="CD53" s="1"/>
      <c r="CE53" s="2"/>
      <c r="CF53" s="2"/>
      <c r="CG53" s="1"/>
      <c r="CH53" s="2"/>
      <c r="CI53" s="2"/>
      <c r="CJ53" s="1"/>
      <c r="CK53" s="2"/>
      <c r="CL53" s="2"/>
      <c r="CM53" s="1"/>
      <c r="CN53" s="2"/>
      <c r="CO53" s="2"/>
      <c r="CP53" s="1"/>
      <c r="CQ53" s="2"/>
      <c r="CR53" s="2"/>
      <c r="CS53" s="1"/>
      <c r="CT53" s="2"/>
      <c r="CU53" s="2"/>
      <c r="CV53" s="1"/>
      <c r="CW53" s="2"/>
      <c r="CX53" s="2"/>
      <c r="CY53" s="1"/>
      <c r="CZ53" s="2"/>
      <c r="DA53" s="2"/>
      <c r="DB53" s="1"/>
      <c r="DC53" s="2"/>
      <c r="DD53" s="2"/>
      <c r="DE53" s="1"/>
      <c r="DF53" s="2"/>
      <c r="DG53" s="2"/>
      <c r="DH53" s="1"/>
      <c r="DI53" s="2"/>
      <c r="DJ53" s="2"/>
      <c r="DK53" s="1"/>
      <c r="DL53" s="2"/>
      <c r="DM53" s="2"/>
      <c r="DN53" s="1"/>
      <c r="DO53" s="2"/>
      <c r="DP53" s="2"/>
      <c r="DQ53" s="1"/>
      <c r="DR53" s="2"/>
      <c r="DS53" s="2"/>
      <c r="DT53" s="1"/>
      <c r="DU53" s="2"/>
      <c r="DV53" s="2"/>
      <c r="DW53" s="1"/>
      <c r="DX53" s="2"/>
      <c r="DY53" s="2"/>
      <c r="DZ53" s="1"/>
      <c r="EA53" s="2"/>
      <c r="EB53" s="2"/>
      <c r="EC53" s="1"/>
      <c r="ED53" s="2"/>
      <c r="EE53" s="2"/>
      <c r="EF53" s="1"/>
      <c r="EG53" s="2"/>
      <c r="EH53" s="2"/>
      <c r="EI53" s="1"/>
      <c r="EJ53" s="2"/>
      <c r="EK53" s="2"/>
      <c r="EL53" s="1"/>
      <c r="EM53" s="2"/>
      <c r="EN53" s="2"/>
      <c r="EO53" s="1"/>
      <c r="EP53" s="2"/>
      <c r="EQ53" s="2"/>
      <c r="ER53" s="1"/>
      <c r="ES53" s="2"/>
      <c r="ET53" s="2"/>
      <c r="EU53" s="1"/>
      <c r="EV53" s="2"/>
      <c r="EW53" s="2"/>
      <c r="EX53" s="1"/>
      <c r="EY53" s="2"/>
      <c r="EZ53" s="2"/>
      <c r="FA53" s="1"/>
      <c r="FB53" s="2"/>
      <c r="FC53" s="2"/>
      <c r="FD53" s="1"/>
      <c r="FE53" s="2"/>
      <c r="FF53" s="2"/>
      <c r="FG53" s="1"/>
      <c r="FH53" s="2"/>
      <c r="FI53" s="2"/>
      <c r="FJ53" s="1"/>
      <c r="FK53" s="2"/>
      <c r="FL53" s="2"/>
      <c r="FM53" s="1"/>
      <c r="FN53" s="2"/>
      <c r="FO53" s="2"/>
      <c r="FP53" s="1"/>
      <c r="FQ53" s="2"/>
      <c r="FR53" s="2"/>
      <c r="FS53" s="1"/>
      <c r="FT53" s="2"/>
      <c r="FU53" s="2"/>
      <c r="FV53" s="1"/>
      <c r="FW53" s="2"/>
      <c r="FX53" s="2"/>
    </row>
    <row r="54" spans="1:180" ht="15" customHeight="1" x14ac:dyDescent="0.35">
      <c r="A54" s="4"/>
      <c r="B54" s="4"/>
      <c r="C54" s="4"/>
      <c r="D54" s="4"/>
      <c r="E54" s="4"/>
      <c r="F54" s="4"/>
      <c r="G54" s="14">
        <v>29</v>
      </c>
      <c r="H54" s="95">
        <f>SUM(FR7:FR221)*$D$6*1000*$D$29</f>
        <v>12802.906250000005</v>
      </c>
      <c r="I54" s="95">
        <f>SUM(FP7:FP410)</f>
        <v>6220.4261100000012</v>
      </c>
      <c r="J54" s="25">
        <f t="shared" si="3"/>
        <v>4.128352490421455</v>
      </c>
      <c r="K54" s="22">
        <f t="shared" si="4"/>
        <v>-3206.0410950612309</v>
      </c>
      <c r="L54" s="97">
        <f>(K54-G54)</f>
        <v>-3235.0410950612309</v>
      </c>
      <c r="M54" s="53">
        <f>IF(AND(L54&lt;0,L53&gt;1),1,0)</f>
        <v>0</v>
      </c>
      <c r="N54" s="13">
        <f>-($D$35*I54)/J54</f>
        <v>-3013.5150157030175</v>
      </c>
      <c r="O54" s="13">
        <f>-($D$34*H54)/$D$20</f>
        <v>-1456.2340443010451</v>
      </c>
      <c r="P54" s="4"/>
      <c r="Q54" s="5">
        <v>-26.853999999999999</v>
      </c>
      <c r="R54" s="5" t="s">
        <v>4</v>
      </c>
      <c r="S54" s="5">
        <v>1.6</v>
      </c>
      <c r="T54" s="5">
        <v>1.6</v>
      </c>
      <c r="U54" s="5">
        <v>7.8E-2</v>
      </c>
      <c r="V54" s="5">
        <v>5</v>
      </c>
      <c r="W54" s="5" t="s">
        <v>13</v>
      </c>
      <c r="X54" s="5" t="s">
        <v>12</v>
      </c>
      <c r="Y54" s="5">
        <v>23</v>
      </c>
      <c r="Z54" s="3"/>
      <c r="AA54" s="1">
        <f>$R53*($Z54+$Z53)*0.5*($D$27+$D$28)*1000*$D$5</f>
        <v>32.235840000000003</v>
      </c>
      <c r="AB54" s="1">
        <f>IF(ABS($Q54)&lt;$G$6,$AA54,IF(ABS($Q53)&lt;$G$6,($G$6-ABS($Q53))*($Z53+$Z54)*0.5*($D$27+$D$28)*$D$5*1000,0))</f>
        <v>0</v>
      </c>
      <c r="AC54" s="1">
        <f>IF(AND($G$6&lt;ABS($Q54),$G$6&gt;ABS($Q53)),1,0)</f>
        <v>0</v>
      </c>
      <c r="AD54" s="3">
        <f>MIN(IF(AC54=1,($S54-$S53)/(ABS($Q54)-ABS($Q53))*($G$6-ABS($Q53))+$S53,0),$D$7)</f>
        <v>0</v>
      </c>
      <c r="AE54" s="1">
        <f>IF(ABS($Q54)&lt;$G$7,$AA54,IF(ABS($Q53)&lt;$G$7,($G$7-ABS($Q53))*($Z53+$Z54)*0.5*($D$27+$D$28)*$D$5*1000,0))</f>
        <v>0</v>
      </c>
      <c r="AF54" s="1">
        <f>IF(AND($G$7&lt;ABS($Q54),$G$7&gt;ABS($Q53)),1,0)</f>
        <v>0</v>
      </c>
      <c r="AG54" s="3">
        <f>MIN(IF(AF54=1,($S54-$S53)/(ABS($Q54)-ABS($Q53))*($G$7-ABS($Q53))+$S53,0),$D$7)</f>
        <v>0</v>
      </c>
      <c r="AH54" s="1">
        <f>IF(ABS($Q54)&lt;$G$8,$AA54,IF(ABS($Q53)&lt;$G$8,($G$8-ABS($Q53))*($Z53+$Z54)*0.5*($D$27+$D$28)*$D$5*1000,0))</f>
        <v>0</v>
      </c>
      <c r="AI54" s="1">
        <f>IF(AND($G$8&lt;ABS($Q54),$G$8&gt;ABS($Q53)),1,0)</f>
        <v>0</v>
      </c>
      <c r="AJ54" s="3">
        <f>MIN(IF(AI54=1,($S54-$S53)/(ABS($Q54)-ABS($Q53))*($G$8-ABS($Q53))+$S53,0),$D$7)</f>
        <v>0</v>
      </c>
      <c r="AK54" s="1">
        <f>IF(ABS($Q54)&lt;$G$9,$AA54,IF(ABS($Q53)&lt;$G$9,($G$9-ABS($Q53))*($Z53+$Z54)*0.5*($D$27+$D$28)*$D$5*1000,0))</f>
        <v>0</v>
      </c>
      <c r="AL54" s="1">
        <f>IF(AND($G$9&lt;ABS($Q54),$G$9&gt;ABS($Q53)),1,0)</f>
        <v>0</v>
      </c>
      <c r="AM54" s="3">
        <f>MIN(IF(AL54=1,($S54-$S53)/(ABS($Q54)-ABS($Q53))*($G$9-ABS($Q53))+$S53,0),$D$7)</f>
        <v>0</v>
      </c>
      <c r="AN54" s="1">
        <f>IF(ABS($Q54)&lt;$G$10,$AA54,IF(ABS($Q53)&lt;$G$10,($G$10-ABS($Q53))*($Z53+$Z54)*0.5*($D$27+$D$28)*$D$5*1000,0))</f>
        <v>0</v>
      </c>
      <c r="AO54" s="1">
        <f>IF(AND($G$10&lt;ABS($Q54),$G$10&gt;ABS($Q53)),1,0)</f>
        <v>0</v>
      </c>
      <c r="AP54" s="3">
        <f>MIN(IF(AO54=1,($S54-$S53)/(ABS($Q54)-ABS($Q53))*($G$10-ABS($Q53))+$S53,0),$D$7)</f>
        <v>0</v>
      </c>
      <c r="AQ54" s="1">
        <f>IF(ABS($Q54)&lt;$G$11,$AA54,IF(ABS($Q53)&lt;$G$11,($G$11-ABS($Q53))*($Z53+$Z54)*0.5*($D$27+$D$28)*$D$5*1000,0))</f>
        <v>0</v>
      </c>
      <c r="AR54" s="1">
        <f>IF(AND($G$11&lt;ABS($Q54),$G$11&gt;ABS($Q53)),1,0)</f>
        <v>0</v>
      </c>
      <c r="AS54" s="3">
        <f>MIN(IF(AR54=1,($S54-$S53)/(ABS($Q54)-ABS($Q53))*($G$11-ABS($Q53))+$S53,0),$D$7)</f>
        <v>0</v>
      </c>
      <c r="AT54" s="1">
        <f>IF(ABS($Q54)&lt;$G$12,$AA54,IF(ABS($Q53)&lt;$G$12,($G$12-ABS($Q53))*($Z53+$Z54)*0.5*($D$27+$D$28)*$D$5*1000,0))</f>
        <v>0</v>
      </c>
      <c r="AU54" s="1">
        <f>IF(AND($G$12&lt;ABS($Q54),$G$12&gt;ABS($Q53)),1,0)</f>
        <v>0</v>
      </c>
      <c r="AV54" s="3">
        <f>MIN(IF(AU54=1,($S54-$S53)/(ABS($Q54)-ABS($Q53))*($G$12-ABS($Q53))+$S53,0),$D$7)</f>
        <v>0</v>
      </c>
      <c r="AW54" s="1">
        <f>IF(ABS($Q54)&lt;$G$13,$AA54,IF(ABS($Q53)&lt;$G$13,($G$13-ABS($Q53))*($Z53+$Z54)*0.5*($D$27+$D$28)*$D$5*1000,0))</f>
        <v>0</v>
      </c>
      <c r="AX54" s="1">
        <f>IF(AND($G$13&lt;ABS($Q54),$G$13&gt;ABS($Q53)),1,0)</f>
        <v>0</v>
      </c>
      <c r="AY54" s="3">
        <f>MIN(IF(AX54=1,($S54-$S53)/(ABS($Q54)-ABS($Q53))*($G$13-ABS($Q53))+$S53,0),$D$7)</f>
        <v>0</v>
      </c>
      <c r="AZ54" s="1">
        <f>IF(ABS($Q54)&lt;$G$14,$AA54,IF(ABS($Q53)&lt;$G$14,($G$14-ABS($Q53))*($Z53+$Z54)*0.5*($D$27+$D$28)*$D$5*1000,0))</f>
        <v>0</v>
      </c>
      <c r="BA54" s="1">
        <f>IF(AND($G$14&lt;ABS($Q54),$G$14&gt;ABS($Q53)),1,0)</f>
        <v>0</v>
      </c>
      <c r="BB54" s="3">
        <f>MIN(IF(BA54=1,($S54-$S53)/(ABS($Q54)-ABS($Q53))*($G$14-ABS($Q53))+$S53,0),$D$7)</f>
        <v>0</v>
      </c>
      <c r="BC54" s="1">
        <f>IF(ABS($Q54)&lt;G$15,$AA54,IF(ABS($Q53)&lt;G$15,(G$15-ABS($Q53))*($Z53+$Z54)*0.5*($D$27+$D$28)*$D$5*1000,0))</f>
        <v>0</v>
      </c>
      <c r="BD54" s="1">
        <f>IF(AND(G$15&lt;ABS($Q54),G$15&gt;ABS($Q53)),1,0)</f>
        <v>0</v>
      </c>
      <c r="BE54" s="3">
        <f>MIN(IF(BD54=1,($S54-$S53)/(ABS($Q54)-ABS($Q53))*(G$15-ABS($Q53))+$S53,0),$D$7)</f>
        <v>0</v>
      </c>
      <c r="BF54" s="1">
        <f>IF(ABS($Q54)&lt;G$16,$AA54,IF(ABS($Q53)&lt;G$16,(G$16-ABS($Q53))*($Z53+$Z54)*0.5*($D$27+$D$28)*$D$5*1000,0))</f>
        <v>0</v>
      </c>
      <c r="BG54" s="1">
        <f>IF(AND(G$16&lt;ABS($Q54),G$16&gt;ABS($Q53)),1,0)</f>
        <v>0</v>
      </c>
      <c r="BH54" s="3">
        <f>MIN(IF(BG54=1,($S54-$S53)/(ABS($Q54)-ABS($Q53))*(G$16-ABS($Q53))+$S53,0),$D$7)</f>
        <v>0</v>
      </c>
      <c r="BI54" s="1">
        <f>IF(ABS($Q54)&lt;G$17,$AA54,IF(ABS($Q53)&lt;G$17,(G$17-ABS($Q53))*($Z53+$Z54)*0.5*($D$27+$D$28)*$D$5*1000,0))</f>
        <v>0</v>
      </c>
      <c r="BJ54" s="1">
        <f>IF(AND(G$17&lt;ABS($Q54),G$17&gt;ABS($Q53)),1,0)</f>
        <v>0</v>
      </c>
      <c r="BK54" s="3">
        <f>MIN(IF(BJ54=1,($S54-$S53)/(ABS($Q54)-ABS($Q53))*(G$17-ABS($Q53))+$S53,0),$D$7)</f>
        <v>0</v>
      </c>
      <c r="BL54" s="1">
        <f>IF(ABS($Q54)&lt;G$18,$AA54,IF(ABS($Q53)&lt;G$18,(G$18-ABS($Q53))*($Z53+$Z54)*0.5*($D$27+$D$28)*$D$5*1000,0))</f>
        <v>0</v>
      </c>
      <c r="BM54" s="1">
        <f>IF(AND(G$18&lt;ABS($Q54),G$18&gt;ABS($Q53)),1,0)</f>
        <v>0</v>
      </c>
      <c r="BN54" s="3">
        <f>MIN(IF(BM54=1,($S54-$S53)/(ABS($Q54)-ABS($Q53))*(G$18-ABS($Q53))+$S53,0),$D$7)</f>
        <v>0</v>
      </c>
      <c r="BO54" s="1">
        <f>IF(ABS($Q54)&lt;G$19,$AA54,IF(ABS($Q53)&lt;G$19,(G$19-ABS($Q53))*($Z53+$Z54)*0.5*($D$27+$D$28)*$D$5*1000,0))</f>
        <v>0</v>
      </c>
      <c r="BP54" s="1">
        <f>IF(AND(G$19&lt;ABS($Q54),G$19&gt;ABS($Q53)),1,0)</f>
        <v>0</v>
      </c>
      <c r="BQ54" s="3">
        <f>MIN(IF(BP54=1,($S54-$S53)/(ABS($Q54)-ABS($Q53))*(G$19-ABS($Q53))+$S53,0),$D$7)</f>
        <v>0</v>
      </c>
      <c r="BR54" s="1">
        <f>IF(ABS($Q54)&lt;G$20,$AA54,IF(ABS($Q53)&lt;G$20,(G$20-ABS($Q53))*($Z53+$Z54)*0.5*($D$27+$D$28)*$D$5*1000,0))</f>
        <v>0</v>
      </c>
      <c r="BS54" s="1">
        <f>IF(AND(G$20&lt;ABS($Q54),G$20&gt;ABS($Q53)),1,0)</f>
        <v>0</v>
      </c>
      <c r="BT54" s="3">
        <f>MIN(IF(BS54=1,($S54-$S53)/(ABS($Q54)-ABS($Q53))*(G$20-ABS($Q53))+$S53,0),$D$7)</f>
        <v>0</v>
      </c>
      <c r="BU54" s="1">
        <f>IF(ABS($Q54)&lt;G$21,$AA54,IF(ABS($Q53)&lt;G$21,(G$21-ABS($Q53))*($Z53+$Z54)*0.5*($D$27+$D$28)*$D$5*1000,0))</f>
        <v>0</v>
      </c>
      <c r="BV54" s="1">
        <f>IF(AND(G$21&lt;ABS($Q54),G$21&gt;ABS($Q53)),1,0)</f>
        <v>0</v>
      </c>
      <c r="BW54" s="3">
        <f>MIN(IF(BV54=1,($S54-$S53)/(ABS($Q54)-ABS($Q53))*(G$21-ABS($Q53))+$S53,0),$D$7)</f>
        <v>0</v>
      </c>
      <c r="BX54" s="1">
        <f>IF(ABS($Q54)&lt;G$22,$AA54,IF(ABS($Q53)&lt;G$22,(G$22-ABS($Q53))*($Z53+$Z54)*0.5*($D$27+$D$28)*$D$5*1000,0))</f>
        <v>0</v>
      </c>
      <c r="BY54" s="1">
        <f>IF(AND(G$22&lt;ABS($Q54),G$22&gt;ABS($Q53)),1,0)</f>
        <v>0</v>
      </c>
      <c r="BZ54" s="3">
        <f>MIN(IF(BY54=1,($S54-$S53)/(ABS($Q54)-ABS($Q53))*(G$22-ABS($Q53))+$S53,0),$D$7)</f>
        <v>0</v>
      </c>
      <c r="CA54" s="1">
        <f>IF(ABS($Q54)&lt;G$23,$AA54,IF(ABS($Q53)&lt;G$23,(G$23-ABS($Q53))*($Z53+$Z54)*0.5*($D$27+$D$28)*$D$5*1000,0))</f>
        <v>0</v>
      </c>
      <c r="CB54" s="1">
        <f>IF(AND(G$23&lt;ABS($Q54),G$23&gt;ABS($Q53)),1,0)</f>
        <v>0</v>
      </c>
      <c r="CC54" s="3">
        <f>MIN(IF(CB54=1,($S54-$S53)/(ABS($Q54)-ABS($Q53))*(G$23-ABS($Q53))+$S53,0),$D$7)</f>
        <v>0</v>
      </c>
      <c r="CD54" s="1">
        <f>IF(ABS($Q54)&lt;G$24,$AA54,IF(ABS($Q53)&lt;G$24,(G$24-ABS($Q53))*($Z53+$Z54)*0.5*($D$27+$D$28)*$D$5*1000,0))</f>
        <v>0</v>
      </c>
      <c r="CE54" s="1">
        <f>IF(AND(G$24&lt;ABS($Q54),G$24&gt;ABS($Q53)),1,0)</f>
        <v>0</v>
      </c>
      <c r="CF54" s="3">
        <f>MIN(IF(CE54=1,($S54-$S53)/(ABS($Q54)-ABS($Q53))*(G$24-ABS($Q53))+$S53,0),$D$7)</f>
        <v>0</v>
      </c>
      <c r="CG54" s="1">
        <f>IF(ABS($Q54)&lt;G$25,$AA54,IF(ABS($Q53)&lt;G$25,(G$25-ABS($Q53))*($Z53+$Z54)*0.5*($D$27+$D$28)*$D$5*1000,0))</f>
        <v>0</v>
      </c>
      <c r="CH54" s="1">
        <f>IF(AND(G$25&lt;ABS($Q54),G$25&gt;ABS($Q53)),1,0)</f>
        <v>0</v>
      </c>
      <c r="CI54" s="3">
        <f>MIN(IF(CH54=1,($S54-$S53)/(ABS($Q54)-ABS($Q53))*(G$25-ABS($Q53))+$S53,0),$D$7)</f>
        <v>0</v>
      </c>
      <c r="CJ54" s="1">
        <f>IF(ABS($Q54)&lt;G$26,$AA54,IF(ABS($Q53)&lt;G$26,(G$26-ABS($Q53))*($Z53+$Z54)*0.5*($D$27+$D$28)*$D$5*1000,0))</f>
        <v>0</v>
      </c>
      <c r="CK54" s="1">
        <f>IF(AND(G$26&lt;ABS($Q54),G$26&gt;ABS($Q53)),1,0)</f>
        <v>0</v>
      </c>
      <c r="CL54" s="3">
        <f>MIN(IF(CK54=1,($S54-$S53)/(ABS($Q54)-ABS($Q53))*(G$26-ABS($Q53))+$S53,0),$D$7)</f>
        <v>0</v>
      </c>
      <c r="CM54" s="1">
        <f>IF(ABS($Q54)&lt;G$27,$AA54,IF(ABS($Q53)&lt;G$27,(G$27-ABS($Q53))*($Z53+$Z54)*0.5*($D$27+$D$28)*$D$5*1000,0))</f>
        <v>0</v>
      </c>
      <c r="CN54" s="1">
        <f>IF(AND(G$27&lt;ABS($Q54),G$27&gt;ABS($Q53)),1,0)</f>
        <v>0</v>
      </c>
      <c r="CO54" s="3">
        <f>MIN(IF(CN54=1,($S54-$S53)/(ABS($Q54)-ABS($Q53))*(G$27-ABS($Q53))+$S53,0),$D$7)</f>
        <v>0</v>
      </c>
      <c r="CP54" s="1">
        <f>IF(ABS($Q54)&lt;G$28,$AA54,IF(ABS($Q53)&lt;G$28,(G$28-ABS($Q53))*($Z53+$Z54)*0.5*($D$27+$D$28)*$D$5*1000,0))</f>
        <v>0</v>
      </c>
      <c r="CQ54" s="1">
        <f>IF(AND(G$28&lt;ABS($Q54),G$28&gt;ABS($Q53)),1,0)</f>
        <v>0</v>
      </c>
      <c r="CR54" s="3">
        <f>MIN(IF(CQ54=1,($S54-$S53)/(ABS($Q54)-ABS($Q53))*(G$28-ABS($Q53))+$S53,0),$D$7)</f>
        <v>0</v>
      </c>
      <c r="CS54" s="1">
        <f>IF(ABS($Q54)&lt;G$29,$AA54,IF(ABS($Q53)&lt;G$29,(G$29-ABS($Q53))*($Z53+$Z54)*0.5*($D$27+$D$28)*$D$5*1000,0))</f>
        <v>0</v>
      </c>
      <c r="CT54" s="1">
        <f>IF(AND(G$29&lt;ABS($Q54),G$29&gt;ABS($Q53)),1,0)</f>
        <v>0</v>
      </c>
      <c r="CU54" s="3">
        <f>MIN(IF(CT54=1,($S54-$S53)/(ABS($Q54)-ABS($Q53))*(G$29-ABS($Q53))+$S53,0),$D$7)</f>
        <v>0</v>
      </c>
      <c r="CV54" s="1">
        <f>IF(ABS($Q54)&lt;G$30,$AA54,IF(ABS($Q53)&lt;G$30,(G$30-ABS($Q53))*($Z53+$Z54)*0.5*($D$27+$D$28)*$D$5*1000,0))</f>
        <v>0</v>
      </c>
      <c r="CW54" s="1">
        <f>IF(AND(G$30&lt;ABS($Q54),G$30&gt;ABS($Q53)),1,0)</f>
        <v>0</v>
      </c>
      <c r="CX54" s="3">
        <f>MIN(IF(CW54=1,($S54-$S53)/(ABS($Q54)-ABS($Q53))*(G$30-ABS($Q53))+$S53,0),$D$7)</f>
        <v>0</v>
      </c>
      <c r="CY54" s="1">
        <f>IF(ABS($Q54)&lt;G$31,$AA54,IF(ABS($Q53)&lt;G$31,(G$31-ABS($Q53))*($Z53+$Z54)*0.5*($D$27+$D$28)*$D$5*1000,0))</f>
        <v>0</v>
      </c>
      <c r="CZ54" s="1">
        <f>IF(AND(G$31&lt;ABS($Q54),G$31&gt;ABS($Q53)),1,0)</f>
        <v>0</v>
      </c>
      <c r="DA54" s="3">
        <f>MIN(IF(CZ54=1,($S54-$S53)/(ABS($Q54)-ABS($Q53))*(G$31-ABS($Q53))+$S53,0),$D$7)</f>
        <v>0</v>
      </c>
      <c r="DB54" s="1">
        <f>IF(ABS($Q54)&lt;G$32,$AA54,IF(ABS($Q53)&lt;G$32,(G$32-ABS($Q53))*($Z53+$Z54)*0.5*($D$27+$D$28)*$D$5*1000,0))</f>
        <v>0</v>
      </c>
      <c r="DC54" s="1">
        <f>IF(AND(G$32&lt;ABS($Q54),G$32&gt;ABS($Q53)),1,0)</f>
        <v>0</v>
      </c>
      <c r="DD54" s="3">
        <f>MIN(IF(DC54=1,($S54-$S53)/(ABS($Q54)-ABS($Q53))*(G$32-ABS($Q53))+$S53,0),$D$7)</f>
        <v>0</v>
      </c>
      <c r="DE54" s="1">
        <f>IF(ABS($Q54)&lt;G$33,$AA54,IF(ABS($Q53)&lt;G$33,(G$33-ABS($Q53))*($Z53+$Z54)*0.5*($D$27+$D$28)*$D$5*1000,0))</f>
        <v>0</v>
      </c>
      <c r="DF54" s="1">
        <f>IF(AND(G$33&lt;ABS($Q54),G$33&gt;ABS($Q53)),1,0)</f>
        <v>0</v>
      </c>
      <c r="DG54" s="3">
        <f>MIN(IF(DF54=1,($S54-$S53)/(ABS($Q54)-ABS($Q53))*(G$33-ABS($Q53))+$S53,0),$D$7)</f>
        <v>0</v>
      </c>
      <c r="DH54" s="1">
        <f>IF(ABS($Q54)&lt;G$34,$AA54,IF(ABS($Q53)&lt;G$34,(G$34-ABS($Q53))*($Z53+$Z54)*0.5*($D$27+$D$28)*$D$5*1000,0))</f>
        <v>0</v>
      </c>
      <c r="DI54" s="1">
        <f>IF(AND(G$34&lt;ABS($Q54),G$34&gt;ABS($Q53)),1,0)</f>
        <v>0</v>
      </c>
      <c r="DJ54" s="3">
        <f>MIN(IF(DI54=1,($S54-$S53)/(ABS($Q54)-ABS($Q53))*(G$34-ABS($Q53))+$S53,0),$D$7)</f>
        <v>0</v>
      </c>
      <c r="DK54" s="1">
        <f>IF(ABS($Q54)&lt;G$35,$AA54,IF(ABS($Q53)&lt;G$35,(G$35-ABS($Q53))*($Z53+$Z54)*0.5*($D$27+$D$28)*$D$5*1000,0))</f>
        <v>0</v>
      </c>
      <c r="DL54" s="1">
        <f>IF(AND(G$35&lt;ABS($Q54),G$35&gt;ABS($Q53)),1,0)</f>
        <v>0</v>
      </c>
      <c r="DM54" s="3">
        <f>MIN(IF(DL54=1,($S54-$S53)/(ABS($Q54)-ABS($Q53))*(G$35-ABS($Q53))+$S53,0),$D$7)</f>
        <v>0</v>
      </c>
      <c r="DN54" s="1">
        <f>IF(ABS($Q54)&lt;G$36,$AA54,IF(ABS($Q53)&lt;G$36,(G$36-ABS($Q53))*($Z53+$Z54)*0.5*($D$27+$D$28)*$D$5*1000,0))</f>
        <v>0</v>
      </c>
      <c r="DO54" s="1">
        <f>IF(AND(G$36&lt;ABS($Q54),G$36&gt;ABS($Q53)),1,0)</f>
        <v>0</v>
      </c>
      <c r="DP54" s="3">
        <f>MIN(IF(DO54=1,($S54-$S53)/(ABS($Q54)-ABS($Q53))*(G$36-ABS($Q53))+$S53,0),$D$7)</f>
        <v>0</v>
      </c>
      <c r="DQ54" s="1">
        <f>IF(ABS($Q54)&lt;G$37,$AA54,IF(ABS($Q53)&lt;G$37,(G$37-ABS($Q53))*($Z53+$Z54)*0.5*($D$27+$D$28)*$D$5*1000,0))</f>
        <v>0</v>
      </c>
      <c r="DR54" s="1">
        <f>IF(AND(G$37&lt;ABS($Q54),G$37&gt;ABS($Q53)),1,0)</f>
        <v>0</v>
      </c>
      <c r="DS54" s="3">
        <f>MIN(IF(DR54=1,($S54-$S53)/(ABS($Q54)-ABS($Q53))*(G$37-ABS($Q53))+$S53,0),$D$7)</f>
        <v>0</v>
      </c>
      <c r="DT54" s="1">
        <f>IF(ABS($Q54)&lt;G$38,$AA54,IF(ABS($Q53)&lt;G$38,(G$38-ABS($Q53))*($Z53+$Z54)*0.5*($D$27+$D$28)*$D$5*1000,0))</f>
        <v>0</v>
      </c>
      <c r="DU54" s="1">
        <f>IF(AND(G$38&lt;ABS($Q54),G$38&gt;ABS($Q53)),1,0)</f>
        <v>0</v>
      </c>
      <c r="DV54" s="3">
        <f>MIN(IF(DU54=1,($S54-$S53)/(ABS($Q54)-ABS($Q53))*(G$38-ABS($Q53))+$S53,0),$D$7)</f>
        <v>0</v>
      </c>
      <c r="DW54" s="1">
        <f>IF(ABS($Q54)&lt;G$39,$AA54,IF(ABS($Q53)&lt;G$39,(G$39-ABS($Q53))*($Z53+$Z54)*0.5*($D$27+$D$28)*$D$5*1000,0))</f>
        <v>0</v>
      </c>
      <c r="DX54" s="1">
        <f>IF(AND(G$39&lt;ABS($Q54),G$39&gt;ABS($Q53)),1,0)</f>
        <v>0</v>
      </c>
      <c r="DY54" s="3">
        <f>MIN(IF(DX54=1,($S54-$S53)/(ABS($Q54)-ABS($Q53))*(G$39-ABS($Q53))+$S53,0),$D$7)</f>
        <v>0</v>
      </c>
      <c r="DZ54" s="1">
        <f>IF(ABS($Q54)&lt;G$40,$AA54,IF(ABS($Q53)&lt;G$40,(G$40-ABS($Q53))*($Z53+$Z54)*0.5*($D$27+$D$28)*$D$5*1000,0))</f>
        <v>0</v>
      </c>
      <c r="EA54" s="1">
        <f>IF(AND(G$40&lt;ABS($Q54),G$40&gt;ABS($Q53)),1,0)</f>
        <v>0</v>
      </c>
      <c r="EB54" s="3">
        <f>MIN(IF(EA54=1,($S54-$S53)/(ABS($Q54)-ABS($Q53))*(G$40-ABS($Q53))+$S53,0),$D$7)</f>
        <v>0</v>
      </c>
      <c r="EC54" s="1">
        <f>IF(ABS($Q54)&lt;G$41,$AA54,IF(ABS($Q53)&lt;G$41,(G$41-ABS($Q53))*($Z53+$Z54)*0.5*($D$27+$D$28)*$D$5*1000,0))</f>
        <v>0</v>
      </c>
      <c r="ED54" s="1">
        <f>IF(AND(G$41&lt;ABS($Q54),G$41&gt;ABS($Q53)),1,0)</f>
        <v>0</v>
      </c>
      <c r="EE54" s="3">
        <f>MIN(IF(ED54=1,($S54-$S53)/(ABS($Q54)-ABS($Q53))*(G$41-ABS($Q53))+$S53,0),$D$7)</f>
        <v>0</v>
      </c>
      <c r="EF54" s="1">
        <f>IF(ABS($Q54)&lt;G$42,$AA54,IF(ABS($Q53)&lt;G$42,(G$42-ABS($Q53))*($Z53+$Z54)*0.5*($D$27+$D$28)*$D$5*1000,0))</f>
        <v>0</v>
      </c>
      <c r="EG54" s="1">
        <f>IF(AND(G$42&lt;ABS($Q54),G$42&gt;ABS($Q53)),1,0)</f>
        <v>0</v>
      </c>
      <c r="EH54" s="3">
        <f>MIN(IF(EG54=1,($S54-$S53)/(ABS($Q54)-ABS($Q53))*(G$42-ABS($Q53))+$S53,0),$D$7)</f>
        <v>0</v>
      </c>
      <c r="EI54" s="1">
        <f>IF(ABS($Q54)&lt;G$43,$AA54,IF(ABS($Q53)&lt;G$43,(G$43-ABS($Q53))*($Z53+$Z54)*0.5*($D$27+$D$28)*$D$5*1000,0))</f>
        <v>0</v>
      </c>
      <c r="EJ54" s="1">
        <f>IF(AND(G$43&lt;ABS($Q54),G$43&gt;ABS($Q53)),1,0)</f>
        <v>0</v>
      </c>
      <c r="EK54" s="3">
        <f>MIN(IF(EJ54=1,($S54-$S53)/(ABS($Q54)-ABS($Q53))*(G$43-ABS($Q53))+$S53,0),$D$7)</f>
        <v>0</v>
      </c>
      <c r="EL54" s="1">
        <f>IF(ABS($Q54)&lt;G$44,$AA54,IF(ABS($Q53)&lt;G$44,(G$44-ABS($Q53))*($Z53+$Z54)*0.5*($D$27+$D$28)*$D$5*1000,0))</f>
        <v>0</v>
      </c>
      <c r="EM54" s="1">
        <f>IF(AND(G$44&lt;ABS($Q54),G$44&gt;ABS($Q53)),1,0)</f>
        <v>0</v>
      </c>
      <c r="EN54" s="3">
        <f>MIN(IF(EM54=1,($S54-$S53)/(ABS($Q54)-ABS($Q53))*(G$44-ABS($Q53))+$S53,0),$D$7)</f>
        <v>0</v>
      </c>
      <c r="EO54" s="1">
        <f>IF(ABS($Q54)&lt;G$45,$AA54,IF(ABS($Q53)&lt;G$45,(G$45-ABS($Q53))*($Z53+$Z54)*0.5*($D$27+$D$28)*$D$5*1000,0))</f>
        <v>0</v>
      </c>
      <c r="EP54" s="1">
        <f>IF(AND(G$45&lt;ABS($Q54),G$45&gt;ABS($Q53)),1,0)</f>
        <v>0</v>
      </c>
      <c r="EQ54" s="3">
        <f>MIN(IF(EP54=1,($S54-$S53)/(ABS($Q54)-ABS($Q53))*(G$45-ABS($Q53))+$S53,0),$D$7)</f>
        <v>0</v>
      </c>
      <c r="ER54" s="1">
        <f>IF(ABS($Q54)&lt;G$46,$AA54,IF(ABS($Q53)&lt;G$46,(G$46-ABS($Q53))*($Z53+$Z54)*0.5*($D$27+$D$28)*$D$5*1000,0))</f>
        <v>0</v>
      </c>
      <c r="ES54" s="1">
        <f>IF(AND(G$46&lt;ABS($Q54),G$46&gt;ABS($Q53)),1,0)</f>
        <v>0</v>
      </c>
      <c r="ET54" s="3">
        <f>MIN(IF(ES54=1,($S54-$S53)/(ABS($Q54)-ABS($Q53))*(G$46-ABS($Q53))+$S53,0),$D$7)</f>
        <v>0</v>
      </c>
      <c r="EU54" s="1">
        <f>IF(ABS($Q54)&lt;G$47,$AA54,IF(ABS($Q53)&lt;G$47,(G$47-ABS($Q53))*($Z53+$Z54)*0.5*($D$27+$D$28)*$D$5*1000,0))</f>
        <v>0</v>
      </c>
      <c r="EV54" s="1">
        <f>IF(AND(G$47&lt;ABS($Q54),G$47&gt;ABS($Q53)),1,0)</f>
        <v>0</v>
      </c>
      <c r="EW54" s="3">
        <f>MIN(IF(EV54=1,($S54-$S53)/(ABS($Q54)-ABS($Q53))*(G$47-ABS($Q53))+$S53,0),$D$7)</f>
        <v>0</v>
      </c>
      <c r="EX54" s="1">
        <f>IF(ABS($Q54)&lt;G$48,$AA54,IF(ABS($Q53)&lt;G$48,(G$48-ABS($Q53))*($Z53+$Z54)*0.5*($D$27+$D$28)*$D$5*1000,0))</f>
        <v>0</v>
      </c>
      <c r="EY54" s="1">
        <f>IF(AND(G$48&lt;ABS($Q54),G$48&gt;ABS($Q53)),1,0)</f>
        <v>0</v>
      </c>
      <c r="EZ54" s="3">
        <f>MIN(IF(EY54=1,($S54-$S53)/(ABS($Q54)-ABS($Q53))*(G$48-ABS($Q53))+$S53,0),$D$7)</f>
        <v>0</v>
      </c>
      <c r="FA54" s="1">
        <f>IF(ABS($Q54)&lt;G$49,$AA54,IF(ABS($Q53)&lt;G$49,(G$49-ABS($Q53))*($Z53+$Z54)*0.5*($D$27+$D$28)*$D$5*1000,0))</f>
        <v>0</v>
      </c>
      <c r="FB54" s="1">
        <f>IF(AND(G$49&lt;ABS($Q54),G$49&gt;ABS($Q53)),1,0)</f>
        <v>0</v>
      </c>
      <c r="FC54" s="3">
        <f>MIN(IF(FB54=1,($S54-$S53)/(ABS($Q54)-ABS($Q53))*(G$49-ABS($Q53))+$S53,0),$D$7)</f>
        <v>0</v>
      </c>
      <c r="FD54" s="1">
        <f>IF(ABS($Q54)&lt;G$50,$AA54,IF(ABS($Q53)&lt;G$50,(G$50-ABS($Q53))*($Z53+$Z54)*0.5*($D$27+$D$28)*$D$5*1000,0))</f>
        <v>32.235840000000003</v>
      </c>
      <c r="FE54" s="1">
        <f>IF(AND(G$50&lt;ABS($Q54),G$50&gt;ABS($Q53)),1,0)</f>
        <v>0</v>
      </c>
      <c r="FF54" s="3">
        <f>MIN(IF(FE54=1,($S54-$S53)/(ABS($Q54)-ABS($Q53))*(G$50-ABS($Q53))+$S53,0),$D$7)</f>
        <v>0</v>
      </c>
      <c r="FG54" s="1">
        <f>IF(ABS($Q54)&lt;G$51,$AA54,IF(ABS($Q53)&lt;G$51,(G$51-ABS($Q53))*($Z53+$Z54)*0.5*($D$27+$D$28)*$D$5*1000,0))</f>
        <v>32.235840000000003</v>
      </c>
      <c r="FH54" s="1">
        <f>IF(AND(G$51&lt;ABS($Q54),G$51&gt;ABS($Q53)),1,0)</f>
        <v>0</v>
      </c>
      <c r="FI54" s="3">
        <f>MIN(IF(FH54=1,($S54-$S53)/(ABS($Q54)-ABS($Q53))*(G$51-ABS($Q53))+$S53,0),$D$7)</f>
        <v>0</v>
      </c>
      <c r="FJ54" s="1">
        <f>IF(ABS($Q54)&lt;G$52,$AA54,IF(ABS($Q53)&lt;G$52,(G$52-ABS($Q53))*($Z53+$Z54)*0.5*($D$27+$D$28)*$D$5*1000,0))</f>
        <v>32.235840000000003</v>
      </c>
      <c r="FK54" s="1">
        <f>IF(AND(G$52&lt;ABS($Q54),G$52&gt;ABS($Q53)),1,0)</f>
        <v>0</v>
      </c>
      <c r="FL54" s="3">
        <f>MIN(IF(FK54=1,($S54-$S53)/(ABS($Q54)-ABS($Q53))*(G$52-ABS($Q53))+$S53,0),$D$7)</f>
        <v>0</v>
      </c>
      <c r="FM54" s="1">
        <f>IF(ABS($Q54)&lt;G$53,$AA54,IF(ABS($Q53)&lt;G$53,(G$53-ABS($Q53))*($Z53+$Z54)*0.5*($D$27+$D$28)*$D$5*1000,0))</f>
        <v>32.235840000000003</v>
      </c>
      <c r="FN54" s="1">
        <f>IF(AND(G$53&lt;ABS($Q54),G$53&gt;ABS($Q53)),1,0)</f>
        <v>0</v>
      </c>
      <c r="FO54" s="3">
        <f>MIN(IF(FN54=1,($S54-$S53)/(ABS($Q54)-ABS($Q53))*(G$53-ABS($Q53))+$S53,0),$D$7)</f>
        <v>0</v>
      </c>
      <c r="FP54" s="1">
        <f>IF(ABS($Q54)&lt;G$54,$AA54,IF(ABS($Q53)&lt;G$54,(G$54-ABS($Q53))*($Z53+$Z54)*0.5*($D$27+$D$28)*$D$5*1000,0))</f>
        <v>32.235840000000003</v>
      </c>
      <c r="FQ54" s="1">
        <f>IF(AND(G$54&lt;ABS($Q54),G$54&gt;ABS($Q53)),1,0)</f>
        <v>0</v>
      </c>
      <c r="FR54" s="3">
        <f>MIN(IF(FQ54=1,($S54-$S53)/(ABS($Q54)-ABS($Q53))*(G$54-ABS($Q53))+$S53,0),$D$7)</f>
        <v>0</v>
      </c>
      <c r="FS54" s="1">
        <f>IF(ABS($Q54)&lt;G$55,$AA54,IF(ABS($Q53)&lt;G$55,(G$55-ABS($Q53))*($Z53+$Z54)*0.5*($D$27+$D$28)*$D$5*1000,0))</f>
        <v>32.235840000000003</v>
      </c>
      <c r="FT54" s="1">
        <f>IF(AND(G$55&lt;ABS($Q54),G$55&gt;ABS($Q53)),1,0)</f>
        <v>0</v>
      </c>
      <c r="FU54" s="3">
        <f>MIN(IF(FT54=1,($S54-$S53)/(ABS($Q54)-ABS($Q53))*(G$55-ABS($Q53))+$S53,0),$D$7)</f>
        <v>0</v>
      </c>
      <c r="FV54" s="1" t="e">
        <f>IF(ABS($Q54)&lt;#REF!,$AA54,IF(ABS($Q53)&lt;#REF!,(#REF!-ABS($Q53))*($Z53+$Z54)*0.5*($D$27+$D$28)*$D$5*1000,0))</f>
        <v>#REF!</v>
      </c>
      <c r="FW54" s="1" t="e">
        <f>IF(AND(#REF!&lt;ABS($Q54),#REF!&gt;ABS($Q53)),1,0)</f>
        <v>#REF!</v>
      </c>
      <c r="FX54" s="3" t="e">
        <f>MIN(IF(FW54=1,($S54-$S53)/(ABS($Q54)-ABS($Q53))*(#REF!-ABS($Q53))+$S53,0),$D$7)</f>
        <v>#REF!</v>
      </c>
    </row>
    <row r="55" spans="1:180" ht="15" customHeight="1" x14ac:dyDescent="0.35">
      <c r="A55" s="4"/>
      <c r="B55" s="4"/>
      <c r="C55" s="4"/>
      <c r="D55" s="4"/>
      <c r="E55" s="4"/>
      <c r="F55" s="4"/>
      <c r="G55" s="14">
        <v>29.5</v>
      </c>
      <c r="H55" s="95">
        <f>SUM(FU7:FU221)*$D$6*1000*$D$29</f>
        <v>14800</v>
      </c>
      <c r="I55" s="95">
        <f>SUM(FS7:FS410)</f>
        <v>6435.6761100000012</v>
      </c>
      <c r="J55" s="25">
        <f t="shared" si="3"/>
        <v>4.0583804143126168</v>
      </c>
      <c r="K55" s="22">
        <f t="shared" si="4"/>
        <v>-3591.2294034191191</v>
      </c>
      <c r="L55" s="97">
        <f>(K55-G55)</f>
        <v>-3620.7294034191191</v>
      </c>
      <c r="M55" s="53">
        <f>IF(AND(L55&lt;0,L54&gt;1),1,0)</f>
        <v>0</v>
      </c>
      <c r="N55" s="13">
        <f>-($D$35*I55)/J55</f>
        <v>-3171.5489692900246</v>
      </c>
      <c r="O55" s="13">
        <f>-($D$34*H55)/$D$20</f>
        <v>-1683.388399071926</v>
      </c>
      <c r="P55" s="4"/>
      <c r="Q55" s="5">
        <v>-26.853999999999999</v>
      </c>
      <c r="R55" s="5">
        <v>0.81</v>
      </c>
      <c r="S55" s="5">
        <v>1.6</v>
      </c>
      <c r="T55" s="5">
        <v>1.6</v>
      </c>
      <c r="U55" s="5">
        <v>6.3E-2</v>
      </c>
      <c r="V55" s="5">
        <v>4</v>
      </c>
      <c r="W55" s="5" t="s">
        <v>3</v>
      </c>
      <c r="X55" s="5" t="s">
        <v>11</v>
      </c>
      <c r="Y55" s="5">
        <v>24</v>
      </c>
      <c r="Z55" s="3">
        <f t="shared" ref="Z55:Z86" si="5">MIN(U55,$D$8)</f>
        <v>6.3E-2</v>
      </c>
      <c r="AA55" s="3"/>
      <c r="AB55" s="1"/>
      <c r="AC55" s="2"/>
      <c r="AD55" s="2"/>
      <c r="AE55" s="1"/>
      <c r="AF55" s="2"/>
      <c r="AG55" s="2"/>
      <c r="AH55" s="1"/>
      <c r="AI55" s="2"/>
      <c r="AJ55" s="2"/>
      <c r="AK55" s="1"/>
      <c r="AL55" s="2"/>
      <c r="AM55" s="2"/>
      <c r="AN55" s="1"/>
      <c r="AO55" s="2"/>
      <c r="AP55" s="2"/>
      <c r="AQ55" s="1"/>
      <c r="AR55" s="2"/>
      <c r="AS55" s="2"/>
      <c r="AT55" s="1"/>
      <c r="AU55" s="2"/>
      <c r="AV55" s="2"/>
      <c r="AW55" s="1"/>
      <c r="AX55" s="2"/>
      <c r="AY55" s="2"/>
      <c r="AZ55" s="1"/>
      <c r="BA55" s="2"/>
      <c r="BB55" s="2"/>
      <c r="BC55" s="1"/>
      <c r="BD55" s="2"/>
      <c r="BE55" s="2"/>
      <c r="BF55" s="1"/>
      <c r="BG55" s="2"/>
      <c r="BH55" s="2"/>
      <c r="BI55" s="1"/>
      <c r="BJ55" s="2"/>
      <c r="BK55" s="2"/>
      <c r="BL55" s="1"/>
      <c r="BM55" s="2"/>
      <c r="BN55" s="2"/>
      <c r="BO55" s="1"/>
      <c r="BP55" s="2"/>
      <c r="BQ55" s="2"/>
      <c r="BR55" s="1"/>
      <c r="BS55" s="2"/>
      <c r="BT55" s="2"/>
      <c r="BU55" s="1"/>
      <c r="BV55" s="2"/>
      <c r="BW55" s="2"/>
      <c r="BX55" s="1"/>
      <c r="BY55" s="2"/>
      <c r="BZ55" s="2"/>
      <c r="CA55" s="1"/>
      <c r="CB55" s="2"/>
      <c r="CC55" s="2"/>
      <c r="CD55" s="1"/>
      <c r="CE55" s="2"/>
      <c r="CF55" s="2"/>
      <c r="CG55" s="1"/>
      <c r="CH55" s="2"/>
      <c r="CI55" s="2"/>
      <c r="CJ55" s="1"/>
      <c r="CK55" s="2"/>
      <c r="CL55" s="2"/>
      <c r="CM55" s="1"/>
      <c r="CN55" s="2"/>
      <c r="CO55" s="2"/>
      <c r="CP55" s="1"/>
      <c r="CQ55" s="2"/>
      <c r="CR55" s="2"/>
      <c r="CS55" s="1"/>
      <c r="CT55" s="2"/>
      <c r="CU55" s="2"/>
      <c r="CV55" s="1"/>
      <c r="CW55" s="2"/>
      <c r="CX55" s="2"/>
      <c r="CY55" s="1"/>
      <c r="CZ55" s="2"/>
      <c r="DA55" s="2"/>
      <c r="DB55" s="1"/>
      <c r="DC55" s="2"/>
      <c r="DD55" s="2"/>
      <c r="DE55" s="1"/>
      <c r="DF55" s="2"/>
      <c r="DG55" s="2"/>
      <c r="DH55" s="1"/>
      <c r="DI55" s="2"/>
      <c r="DJ55" s="2"/>
      <c r="DK55" s="1"/>
      <c r="DL55" s="2"/>
      <c r="DM55" s="2"/>
      <c r="DN55" s="1"/>
      <c r="DO55" s="2"/>
      <c r="DP55" s="2"/>
      <c r="DQ55" s="1"/>
      <c r="DR55" s="2"/>
      <c r="DS55" s="2"/>
      <c r="DT55" s="1"/>
      <c r="DU55" s="2"/>
      <c r="DV55" s="2"/>
      <c r="DW55" s="1"/>
      <c r="DX55" s="2"/>
      <c r="DY55" s="2"/>
      <c r="DZ55" s="1"/>
      <c r="EA55" s="2"/>
      <c r="EB55" s="2"/>
      <c r="EC55" s="1"/>
      <c r="ED55" s="2"/>
      <c r="EE55" s="2"/>
      <c r="EF55" s="1"/>
      <c r="EG55" s="2"/>
      <c r="EH55" s="2"/>
      <c r="EI55" s="1"/>
      <c r="EJ55" s="2"/>
      <c r="EK55" s="2"/>
      <c r="EL55" s="1"/>
      <c r="EM55" s="2"/>
      <c r="EN55" s="2"/>
      <c r="EO55" s="1"/>
      <c r="EP55" s="2"/>
      <c r="EQ55" s="2"/>
      <c r="ER55" s="1"/>
      <c r="ES55" s="2"/>
      <c r="ET55" s="2"/>
      <c r="EU55" s="1"/>
      <c r="EV55" s="2"/>
      <c r="EW55" s="2"/>
      <c r="EX55" s="1"/>
      <c r="EY55" s="2"/>
      <c r="EZ55" s="2"/>
      <c r="FA55" s="1"/>
      <c r="FB55" s="2"/>
      <c r="FC55" s="2"/>
      <c r="FD55" s="1"/>
      <c r="FE55" s="2"/>
      <c r="FF55" s="2"/>
      <c r="FG55" s="1"/>
      <c r="FH55" s="2"/>
      <c r="FI55" s="2"/>
      <c r="FJ55" s="1"/>
      <c r="FK55" s="2"/>
      <c r="FL55" s="2"/>
      <c r="FM55" s="1"/>
      <c r="FN55" s="2"/>
      <c r="FO55" s="2"/>
      <c r="FP55" s="1"/>
      <c r="FQ55" s="2"/>
      <c r="FR55" s="2"/>
      <c r="FS55" s="1"/>
      <c r="FT55" s="2"/>
      <c r="FU55" s="2"/>
      <c r="FV55" s="1"/>
      <c r="FW55" s="2"/>
      <c r="FX55" s="2"/>
    </row>
    <row r="56" spans="1:180" ht="1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5">
        <v>-27.664000000000001</v>
      </c>
      <c r="R56" s="5" t="s">
        <v>4</v>
      </c>
      <c r="S56" s="5">
        <v>21.6</v>
      </c>
      <c r="T56" s="5">
        <v>21.6</v>
      </c>
      <c r="U56" s="5">
        <v>0.108</v>
      </c>
      <c r="V56" s="5">
        <v>0.5</v>
      </c>
      <c r="W56" s="5" t="s">
        <v>3</v>
      </c>
      <c r="X56" s="5" t="s">
        <v>10</v>
      </c>
      <c r="Y56" s="5">
        <v>24</v>
      </c>
      <c r="Z56" s="3">
        <f t="shared" si="5"/>
        <v>0.108</v>
      </c>
      <c r="AA56" s="1">
        <f>$R55*($Z56+$Z55)*0.5*($D$27+$D$28)*1000*$D$5</f>
        <v>170.3673</v>
      </c>
      <c r="AB56" s="1">
        <f>IF(ABS($Q56)&lt;$G$6,$AA56,IF(ABS($Q55)&lt;$G$6,($G$6-ABS($Q55))*($Z55+$Z56)*0.5*($D$27+$D$28)*$D$5*1000,0))</f>
        <v>0</v>
      </c>
      <c r="AC56" s="1">
        <f>IF(AND($G$6&lt;ABS($Q56),$G$6&gt;ABS($Q55)),1,0)</f>
        <v>0</v>
      </c>
      <c r="AD56" s="3">
        <f>MIN(IF(AC56=1,($S56-$S55)/(ABS($Q56)-ABS($Q55))*($G$6-ABS($Q55))+$S55,0),$D$7)</f>
        <v>0</v>
      </c>
      <c r="AE56" s="1">
        <f>IF(ABS($Q56)&lt;$G$7,$AA56,IF(ABS($Q55)&lt;$G$7,($G$7-ABS($Q55))*($Z55+$Z56)*0.5*($D$27+$D$28)*$D$5*1000,0))</f>
        <v>0</v>
      </c>
      <c r="AF56" s="1">
        <f>IF(AND($G$7&lt;ABS($Q56),$G$7&gt;ABS($Q55)),1,0)</f>
        <v>0</v>
      </c>
      <c r="AG56" s="3">
        <f>MIN(IF(AF56=1,($S56-$S55)/(ABS($Q56)-ABS($Q55))*($G$7-ABS($Q55))+$S55,0),$D$7)</f>
        <v>0</v>
      </c>
      <c r="AH56" s="1">
        <f>IF(ABS($Q56)&lt;$G$8,$AA56,IF(ABS($Q55)&lt;$G$8,($G$8-ABS($Q55))*($Z55+$Z56)*0.5*($D$27+$D$28)*$D$5*1000,0))</f>
        <v>0</v>
      </c>
      <c r="AI56" s="1">
        <f>IF(AND($G$8&lt;ABS($Q56),$G$8&gt;ABS($Q55)),1,0)</f>
        <v>0</v>
      </c>
      <c r="AJ56" s="3">
        <f>MIN(IF(AI56=1,($S56-$S55)/(ABS($Q56)-ABS($Q55))*($G$8-ABS($Q55))+$S55,0),$D$7)</f>
        <v>0</v>
      </c>
      <c r="AK56" s="1">
        <f>IF(ABS($Q56)&lt;$G$9,$AA56,IF(ABS($Q55)&lt;$G$9,($G$9-ABS($Q55))*($Z55+$Z56)*0.5*($D$27+$D$28)*$D$5*1000,0))</f>
        <v>0</v>
      </c>
      <c r="AL56" s="1">
        <f>IF(AND($G$9&lt;ABS($Q56),$G$9&gt;ABS($Q55)),1,0)</f>
        <v>0</v>
      </c>
      <c r="AM56" s="3">
        <f>MIN(IF(AL56=1,($S56-$S55)/(ABS($Q56)-ABS($Q55))*($G$9-ABS($Q55))+$S55,0),$D$7)</f>
        <v>0</v>
      </c>
      <c r="AN56" s="1">
        <f>IF(ABS($Q56)&lt;$G$10,$AA56,IF(ABS($Q55)&lt;$G$10,($G$10-ABS($Q55))*($Z55+$Z56)*0.5*($D$27+$D$28)*$D$5*1000,0))</f>
        <v>0</v>
      </c>
      <c r="AO56" s="1">
        <f>IF(AND($G$10&lt;ABS($Q56),$G$10&gt;ABS($Q55)),1,0)</f>
        <v>0</v>
      </c>
      <c r="AP56" s="3">
        <f>MIN(IF(AO56=1,($S56-$S55)/(ABS($Q56)-ABS($Q55))*($G$10-ABS($Q55))+$S55,0),$D$7)</f>
        <v>0</v>
      </c>
      <c r="AQ56" s="1">
        <f>IF(ABS($Q56)&lt;$G$11,$AA56,IF(ABS($Q55)&lt;$G$11,($G$11-ABS($Q55))*($Z55+$Z56)*0.5*($D$27+$D$28)*$D$5*1000,0))</f>
        <v>0</v>
      </c>
      <c r="AR56" s="1">
        <f>IF(AND($G$11&lt;ABS($Q56),$G$11&gt;ABS($Q55)),1,0)</f>
        <v>0</v>
      </c>
      <c r="AS56" s="3">
        <f>MIN(IF(AR56=1,($S56-$S55)/(ABS($Q56)-ABS($Q55))*($G$11-ABS($Q55))+$S55,0),$D$7)</f>
        <v>0</v>
      </c>
      <c r="AT56" s="1">
        <f>IF(ABS($Q56)&lt;$G$12,$AA56,IF(ABS($Q55)&lt;$G$12,($G$12-ABS($Q55))*($Z55+$Z56)*0.5*($D$27+$D$28)*$D$5*1000,0))</f>
        <v>0</v>
      </c>
      <c r="AU56" s="1">
        <f>IF(AND($G$12&lt;ABS($Q56),$G$12&gt;ABS($Q55)),1,0)</f>
        <v>0</v>
      </c>
      <c r="AV56" s="3">
        <f>MIN(IF(AU56=1,($S56-$S55)/(ABS($Q56)-ABS($Q55))*($G$12-ABS($Q55))+$S55,0),$D$7)</f>
        <v>0</v>
      </c>
      <c r="AW56" s="1">
        <f>IF(ABS($Q56)&lt;$G$13,$AA56,IF(ABS($Q55)&lt;$G$13,($G$13-ABS($Q55))*($Z55+$Z56)*0.5*($D$27+$D$28)*$D$5*1000,0))</f>
        <v>0</v>
      </c>
      <c r="AX56" s="1">
        <f>IF(AND($G$13&lt;ABS($Q56),$G$13&gt;ABS($Q55)),1,0)</f>
        <v>0</v>
      </c>
      <c r="AY56" s="3">
        <f>MIN(IF(AX56=1,($S56-$S55)/(ABS($Q56)-ABS($Q55))*($G$13-ABS($Q55))+$S55,0),$D$7)</f>
        <v>0</v>
      </c>
      <c r="AZ56" s="1">
        <f>IF(ABS($Q56)&lt;$G$14,$AA56,IF(ABS($Q55)&lt;$G$14,($G$14-ABS($Q55))*($Z55+$Z56)*0.5*($D$27+$D$28)*$D$5*1000,0))</f>
        <v>0</v>
      </c>
      <c r="BA56" s="1">
        <f>IF(AND($G$14&lt;ABS($Q56),$G$14&gt;ABS($Q55)),1,0)</f>
        <v>0</v>
      </c>
      <c r="BB56" s="3">
        <f>MIN(IF(BA56=1,($S56-$S55)/(ABS($Q56)-ABS($Q55))*($G$14-ABS($Q55))+$S55,0),$D$7)</f>
        <v>0</v>
      </c>
      <c r="BC56" s="1">
        <f>IF(ABS($Q56)&lt;G$15,$AA56,IF(ABS($Q55)&lt;G$15,(G$15-ABS($Q55))*($Z55+$Z56)*0.5*($D$27+$D$28)*$D$5*1000,0))</f>
        <v>0</v>
      </c>
      <c r="BD56" s="1">
        <f>IF(AND(G$15&lt;ABS($Q56),G$15&gt;ABS($Q55)),1,0)</f>
        <v>0</v>
      </c>
      <c r="BE56" s="3">
        <f>MIN(IF(BD56=1,($S56-$S55)/(ABS($Q56)-ABS($Q55))*(G$15-ABS($Q55))+$S55,0),$D$7)</f>
        <v>0</v>
      </c>
      <c r="BF56" s="1">
        <f>IF(ABS($Q56)&lt;G$16,$AA56,IF(ABS($Q55)&lt;G$16,(G$16-ABS($Q55))*($Z55+$Z56)*0.5*($D$27+$D$28)*$D$5*1000,0))</f>
        <v>0</v>
      </c>
      <c r="BG56" s="1">
        <f>IF(AND(G$16&lt;ABS($Q56),G$16&gt;ABS($Q55)),1,0)</f>
        <v>0</v>
      </c>
      <c r="BH56" s="3">
        <f>MIN(IF(BG56=1,($S56-$S55)/(ABS($Q56)-ABS($Q55))*(G$16-ABS($Q55))+$S55,0),$D$7)</f>
        <v>0</v>
      </c>
      <c r="BI56" s="1">
        <f>IF(ABS($Q56)&lt;G$17,$AA56,IF(ABS($Q55)&lt;G$17,(G$17-ABS($Q55))*($Z55+$Z56)*0.5*($D$27+$D$28)*$D$5*1000,0))</f>
        <v>0</v>
      </c>
      <c r="BJ56" s="1">
        <f>IF(AND(G$17&lt;ABS($Q56),G$17&gt;ABS($Q55)),1,0)</f>
        <v>0</v>
      </c>
      <c r="BK56" s="3">
        <f>MIN(IF(BJ56=1,($S56-$S55)/(ABS($Q56)-ABS($Q55))*(G$17-ABS($Q55))+$S55,0),$D$7)</f>
        <v>0</v>
      </c>
      <c r="BL56" s="1">
        <f>IF(ABS($Q56)&lt;G$18,$AA56,IF(ABS($Q55)&lt;G$18,(G$18-ABS($Q55))*($Z55+$Z56)*0.5*($D$27+$D$28)*$D$5*1000,0))</f>
        <v>0</v>
      </c>
      <c r="BM56" s="1">
        <f>IF(AND(G$18&lt;ABS($Q56),G$18&gt;ABS($Q55)),1,0)</f>
        <v>0</v>
      </c>
      <c r="BN56" s="3">
        <f>MIN(IF(BM56=1,($S56-$S55)/(ABS($Q56)-ABS($Q55))*(G$18-ABS($Q55))+$S55,0),$D$7)</f>
        <v>0</v>
      </c>
      <c r="BO56" s="1">
        <f>IF(ABS($Q56)&lt;G$19,$AA56,IF(ABS($Q55)&lt;G$19,(G$19-ABS($Q55))*($Z55+$Z56)*0.5*($D$27+$D$28)*$D$5*1000,0))</f>
        <v>0</v>
      </c>
      <c r="BP56" s="1">
        <f>IF(AND(G$19&lt;ABS($Q56),G$19&gt;ABS($Q55)),1,0)</f>
        <v>0</v>
      </c>
      <c r="BQ56" s="3">
        <f>MIN(IF(BP56=1,($S56-$S55)/(ABS($Q56)-ABS($Q55))*(G$19-ABS($Q55))+$S55,0),$D$7)</f>
        <v>0</v>
      </c>
      <c r="BR56" s="1">
        <f>IF(ABS($Q56)&lt;G$20,$AA56,IF(ABS($Q55)&lt;G$20,(G$20-ABS($Q55))*($Z55+$Z56)*0.5*($D$27+$D$28)*$D$5*1000,0))</f>
        <v>0</v>
      </c>
      <c r="BS56" s="1">
        <f>IF(AND(G$20&lt;ABS($Q56),G$20&gt;ABS($Q55)),1,0)</f>
        <v>0</v>
      </c>
      <c r="BT56" s="3">
        <f>MIN(IF(BS56=1,($S56-$S55)/(ABS($Q56)-ABS($Q55))*(G$20-ABS($Q55))+$S55,0),$D$7)</f>
        <v>0</v>
      </c>
      <c r="BU56" s="1">
        <f>IF(ABS($Q56)&lt;G$21,$AA56,IF(ABS($Q55)&lt;G$21,(G$21-ABS($Q55))*($Z55+$Z56)*0.5*($D$27+$D$28)*$D$5*1000,0))</f>
        <v>0</v>
      </c>
      <c r="BV56" s="1">
        <f>IF(AND(G$21&lt;ABS($Q56),G$21&gt;ABS($Q55)),1,0)</f>
        <v>0</v>
      </c>
      <c r="BW56" s="3">
        <f>MIN(IF(BV56=1,($S56-$S55)/(ABS($Q56)-ABS($Q55))*(G$21-ABS($Q55))+$S55,0),$D$7)</f>
        <v>0</v>
      </c>
      <c r="BX56" s="1">
        <f>IF(ABS($Q56)&lt;G$22,$AA56,IF(ABS($Q55)&lt;G$22,(G$22-ABS($Q55))*($Z55+$Z56)*0.5*($D$27+$D$28)*$D$5*1000,0))</f>
        <v>0</v>
      </c>
      <c r="BY56" s="1">
        <f>IF(AND(G$22&lt;ABS($Q56),G$22&gt;ABS($Q55)),1,0)</f>
        <v>0</v>
      </c>
      <c r="BZ56" s="3">
        <f>MIN(IF(BY56=1,($S56-$S55)/(ABS($Q56)-ABS($Q55))*(G$22-ABS($Q55))+$S55,0),$D$7)</f>
        <v>0</v>
      </c>
      <c r="CA56" s="1">
        <f>IF(ABS($Q56)&lt;G$23,$AA56,IF(ABS($Q55)&lt;G$23,(G$23-ABS($Q55))*($Z55+$Z56)*0.5*($D$27+$D$28)*$D$5*1000,0))</f>
        <v>0</v>
      </c>
      <c r="CB56" s="1">
        <f>IF(AND(G$23&lt;ABS($Q56),G$23&gt;ABS($Q55)),1,0)</f>
        <v>0</v>
      </c>
      <c r="CC56" s="3">
        <f>MIN(IF(CB56=1,($S56-$S55)/(ABS($Q56)-ABS($Q55))*(G$23-ABS($Q55))+$S55,0),$D$7)</f>
        <v>0</v>
      </c>
      <c r="CD56" s="1">
        <f>IF(ABS($Q56)&lt;G$24,$AA56,IF(ABS($Q55)&lt;G$24,(G$24-ABS($Q55))*($Z55+$Z56)*0.5*($D$27+$D$28)*$D$5*1000,0))</f>
        <v>0</v>
      </c>
      <c r="CE56" s="1">
        <f>IF(AND(G$24&lt;ABS($Q56),G$24&gt;ABS($Q55)),1,0)</f>
        <v>0</v>
      </c>
      <c r="CF56" s="3">
        <f>MIN(IF(CE56=1,($S56-$S55)/(ABS($Q56)-ABS($Q55))*(G$24-ABS($Q55))+$S55,0),$D$7)</f>
        <v>0</v>
      </c>
      <c r="CG56" s="1">
        <f>IF(ABS($Q56)&lt;G$25,$AA56,IF(ABS($Q55)&lt;G$25,(G$25-ABS($Q55))*($Z55+$Z56)*0.5*($D$27+$D$28)*$D$5*1000,0))</f>
        <v>0</v>
      </c>
      <c r="CH56" s="1">
        <f>IF(AND(G$25&lt;ABS($Q56),G$25&gt;ABS($Q55)),1,0)</f>
        <v>0</v>
      </c>
      <c r="CI56" s="3">
        <f>MIN(IF(CH56=1,($S56-$S55)/(ABS($Q56)-ABS($Q55))*(G$25-ABS($Q55))+$S55,0),$D$7)</f>
        <v>0</v>
      </c>
      <c r="CJ56" s="1">
        <f>IF(ABS($Q56)&lt;G$26,$AA56,IF(ABS($Q55)&lt;G$26,(G$26-ABS($Q55))*($Z55+$Z56)*0.5*($D$27+$D$28)*$D$5*1000,0))</f>
        <v>0</v>
      </c>
      <c r="CK56" s="1">
        <f>IF(AND(G$26&lt;ABS($Q56),G$26&gt;ABS($Q55)),1,0)</f>
        <v>0</v>
      </c>
      <c r="CL56" s="3">
        <f>MIN(IF(CK56=1,($S56-$S55)/(ABS($Q56)-ABS($Q55))*(G$26-ABS($Q55))+$S55,0),$D$7)</f>
        <v>0</v>
      </c>
      <c r="CM56" s="1">
        <f>IF(ABS($Q56)&lt;G$27,$AA56,IF(ABS($Q55)&lt;G$27,(G$27-ABS($Q55))*($Z55+$Z56)*0.5*($D$27+$D$28)*$D$5*1000,0))</f>
        <v>0</v>
      </c>
      <c r="CN56" s="1">
        <f>IF(AND(G$27&lt;ABS($Q56),G$27&gt;ABS($Q55)),1,0)</f>
        <v>0</v>
      </c>
      <c r="CO56" s="3">
        <f>MIN(IF(CN56=1,($S56-$S55)/(ABS($Q56)-ABS($Q55))*(G$27-ABS($Q55))+$S55,0),$D$7)</f>
        <v>0</v>
      </c>
      <c r="CP56" s="1">
        <f>IF(ABS($Q56)&lt;G$28,$AA56,IF(ABS($Q55)&lt;G$28,(G$28-ABS($Q55))*($Z55+$Z56)*0.5*($D$27+$D$28)*$D$5*1000,0))</f>
        <v>0</v>
      </c>
      <c r="CQ56" s="1">
        <f>IF(AND(G$28&lt;ABS($Q56),G$28&gt;ABS($Q55)),1,0)</f>
        <v>0</v>
      </c>
      <c r="CR56" s="3">
        <f>MIN(IF(CQ56=1,($S56-$S55)/(ABS($Q56)-ABS($Q55))*(G$28-ABS($Q55))+$S55,0),$D$7)</f>
        <v>0</v>
      </c>
      <c r="CS56" s="1">
        <f>IF(ABS($Q56)&lt;G$29,$AA56,IF(ABS($Q55)&lt;G$29,(G$29-ABS($Q55))*($Z55+$Z56)*0.5*($D$27+$D$28)*$D$5*1000,0))</f>
        <v>0</v>
      </c>
      <c r="CT56" s="1">
        <f>IF(AND(G$29&lt;ABS($Q56),G$29&gt;ABS($Q55)),1,0)</f>
        <v>0</v>
      </c>
      <c r="CU56" s="3">
        <f>MIN(IF(CT56=1,($S56-$S55)/(ABS($Q56)-ABS($Q55))*(G$29-ABS($Q55))+$S55,0),$D$7)</f>
        <v>0</v>
      </c>
      <c r="CV56" s="1">
        <f>IF(ABS($Q56)&lt;G$30,$AA56,IF(ABS($Q55)&lt;G$30,(G$30-ABS($Q55))*($Z55+$Z56)*0.5*($D$27+$D$28)*$D$5*1000,0))</f>
        <v>0</v>
      </c>
      <c r="CW56" s="1">
        <f>IF(AND(G$30&lt;ABS($Q56),G$30&gt;ABS($Q55)),1,0)</f>
        <v>0</v>
      </c>
      <c r="CX56" s="3">
        <f>MIN(IF(CW56=1,($S56-$S55)/(ABS($Q56)-ABS($Q55))*(G$30-ABS($Q55))+$S55,0),$D$7)</f>
        <v>0</v>
      </c>
      <c r="CY56" s="1">
        <f>IF(ABS($Q56)&lt;G$31,$AA56,IF(ABS($Q55)&lt;G$31,(G$31-ABS($Q55))*($Z55+$Z56)*0.5*($D$27+$D$28)*$D$5*1000,0))</f>
        <v>0</v>
      </c>
      <c r="CZ56" s="1">
        <f>IF(AND(G$31&lt;ABS($Q56),G$31&gt;ABS($Q55)),1,0)</f>
        <v>0</v>
      </c>
      <c r="DA56" s="3">
        <f>MIN(IF(CZ56=1,($S56-$S55)/(ABS($Q56)-ABS($Q55))*(G$31-ABS($Q55))+$S55,0),$D$7)</f>
        <v>0</v>
      </c>
      <c r="DB56" s="1">
        <f>IF(ABS($Q56)&lt;G$32,$AA56,IF(ABS($Q55)&lt;G$32,(G$32-ABS($Q55))*($Z55+$Z56)*0.5*($D$27+$D$28)*$D$5*1000,0))</f>
        <v>0</v>
      </c>
      <c r="DC56" s="1">
        <f>IF(AND(G$32&lt;ABS($Q56),G$32&gt;ABS($Q55)),1,0)</f>
        <v>0</v>
      </c>
      <c r="DD56" s="3">
        <f>MIN(IF(DC56=1,($S56-$S55)/(ABS($Q56)-ABS($Q55))*(G$32-ABS($Q55))+$S55,0),$D$7)</f>
        <v>0</v>
      </c>
      <c r="DE56" s="1">
        <f>IF(ABS($Q56)&lt;G$33,$AA56,IF(ABS($Q55)&lt;G$33,(G$33-ABS($Q55))*($Z55+$Z56)*0.5*($D$27+$D$28)*$D$5*1000,0))</f>
        <v>0</v>
      </c>
      <c r="DF56" s="1">
        <f>IF(AND(G$33&lt;ABS($Q56),G$33&gt;ABS($Q55)),1,0)</f>
        <v>0</v>
      </c>
      <c r="DG56" s="3">
        <f>MIN(IF(DF56=1,($S56-$S55)/(ABS($Q56)-ABS($Q55))*(G$33-ABS($Q55))+$S55,0),$D$7)</f>
        <v>0</v>
      </c>
      <c r="DH56" s="1">
        <f>IF(ABS($Q56)&lt;G$34,$AA56,IF(ABS($Q55)&lt;G$34,(G$34-ABS($Q55))*($Z55+$Z56)*0.5*($D$27+$D$28)*$D$5*1000,0))</f>
        <v>0</v>
      </c>
      <c r="DI56" s="1">
        <f>IF(AND(G$34&lt;ABS($Q56),G$34&gt;ABS($Q55)),1,0)</f>
        <v>0</v>
      </c>
      <c r="DJ56" s="3">
        <f>MIN(IF(DI56=1,($S56-$S55)/(ABS($Q56)-ABS($Q55))*(G$34-ABS($Q55))+$S55,0),$D$7)</f>
        <v>0</v>
      </c>
      <c r="DK56" s="1">
        <f>IF(ABS($Q56)&lt;G$35,$AA56,IF(ABS($Q55)&lt;G$35,(G$35-ABS($Q55))*($Z55+$Z56)*0.5*($D$27+$D$28)*$D$5*1000,0))</f>
        <v>0</v>
      </c>
      <c r="DL56" s="1">
        <f>IF(AND(G$35&lt;ABS($Q56),G$35&gt;ABS($Q55)),1,0)</f>
        <v>0</v>
      </c>
      <c r="DM56" s="3">
        <f>MIN(IF(DL56=1,($S56-$S55)/(ABS($Q56)-ABS($Q55))*(G$35-ABS($Q55))+$S55,0),$D$7)</f>
        <v>0</v>
      </c>
      <c r="DN56" s="1">
        <f>IF(ABS($Q56)&lt;G$36,$AA56,IF(ABS($Q55)&lt;G$36,(G$36-ABS($Q55))*($Z55+$Z56)*0.5*($D$27+$D$28)*$D$5*1000,0))</f>
        <v>0</v>
      </c>
      <c r="DO56" s="1">
        <f>IF(AND(G$36&lt;ABS($Q56),G$36&gt;ABS($Q55)),1,0)</f>
        <v>0</v>
      </c>
      <c r="DP56" s="3">
        <f>MIN(IF(DO56=1,($S56-$S55)/(ABS($Q56)-ABS($Q55))*(G$36-ABS($Q55))+$S55,0),$D$7)</f>
        <v>0</v>
      </c>
      <c r="DQ56" s="1">
        <f>IF(ABS($Q56)&lt;G$37,$AA56,IF(ABS($Q55)&lt;G$37,(G$37-ABS($Q55))*($Z55+$Z56)*0.5*($D$27+$D$28)*$D$5*1000,0))</f>
        <v>0</v>
      </c>
      <c r="DR56" s="1">
        <f>IF(AND(G$37&lt;ABS($Q56),G$37&gt;ABS($Q55)),1,0)</f>
        <v>0</v>
      </c>
      <c r="DS56" s="3">
        <f>MIN(IF(DR56=1,($S56-$S55)/(ABS($Q56)-ABS($Q55))*(G$37-ABS($Q55))+$S55,0),$D$7)</f>
        <v>0</v>
      </c>
      <c r="DT56" s="1">
        <f>IF(ABS($Q56)&lt;G$38,$AA56,IF(ABS($Q55)&lt;G$38,(G$38-ABS($Q55))*($Z55+$Z56)*0.5*($D$27+$D$28)*$D$5*1000,0))</f>
        <v>0</v>
      </c>
      <c r="DU56" s="1">
        <f>IF(AND(G$38&lt;ABS($Q56),G$38&gt;ABS($Q55)),1,0)</f>
        <v>0</v>
      </c>
      <c r="DV56" s="3">
        <f>MIN(IF(DU56=1,($S56-$S55)/(ABS($Q56)-ABS($Q55))*(G$38-ABS($Q55))+$S55,0),$D$7)</f>
        <v>0</v>
      </c>
      <c r="DW56" s="1">
        <f>IF(ABS($Q56)&lt;G$39,$AA56,IF(ABS($Q55)&lt;G$39,(G$39-ABS($Q55))*($Z55+$Z56)*0.5*($D$27+$D$28)*$D$5*1000,0))</f>
        <v>0</v>
      </c>
      <c r="DX56" s="1">
        <f>IF(AND(G$39&lt;ABS($Q56),G$39&gt;ABS($Q55)),1,0)</f>
        <v>0</v>
      </c>
      <c r="DY56" s="3">
        <f>MIN(IF(DX56=1,($S56-$S55)/(ABS($Q56)-ABS($Q55))*(G$39-ABS($Q55))+$S55,0),$D$7)</f>
        <v>0</v>
      </c>
      <c r="DZ56" s="1">
        <f>IF(ABS($Q56)&lt;G$40,$AA56,IF(ABS($Q55)&lt;G$40,(G$40-ABS($Q55))*($Z55+$Z56)*0.5*($D$27+$D$28)*$D$5*1000,0))</f>
        <v>0</v>
      </c>
      <c r="EA56" s="1">
        <f>IF(AND(G$40&lt;ABS($Q56),G$40&gt;ABS($Q55)),1,0)</f>
        <v>0</v>
      </c>
      <c r="EB56" s="3">
        <f>MIN(IF(EA56=1,($S56-$S55)/(ABS($Q56)-ABS($Q55))*(G$40-ABS($Q55))+$S55,0),$D$7)</f>
        <v>0</v>
      </c>
      <c r="EC56" s="1">
        <f>IF(ABS($Q56)&lt;G$41,$AA56,IF(ABS($Q55)&lt;G$41,(G$41-ABS($Q55))*($Z55+$Z56)*0.5*($D$27+$D$28)*$D$5*1000,0))</f>
        <v>0</v>
      </c>
      <c r="ED56" s="1">
        <f>IF(AND(G$41&lt;ABS($Q56),G$41&gt;ABS($Q55)),1,0)</f>
        <v>0</v>
      </c>
      <c r="EE56" s="3">
        <f>MIN(IF(ED56=1,($S56-$S55)/(ABS($Q56)-ABS($Q55))*(G$41-ABS($Q55))+$S55,0),$D$7)</f>
        <v>0</v>
      </c>
      <c r="EF56" s="1">
        <f>IF(ABS($Q56)&lt;G$42,$AA56,IF(ABS($Q55)&lt;G$42,(G$42-ABS($Q55))*($Z55+$Z56)*0.5*($D$27+$D$28)*$D$5*1000,0))</f>
        <v>0</v>
      </c>
      <c r="EG56" s="1">
        <f>IF(AND(G$42&lt;ABS($Q56),G$42&gt;ABS($Q55)),1,0)</f>
        <v>0</v>
      </c>
      <c r="EH56" s="3">
        <f>MIN(IF(EG56=1,($S56-$S55)/(ABS($Q56)-ABS($Q55))*(G$42-ABS($Q55))+$S55,0),$D$7)</f>
        <v>0</v>
      </c>
      <c r="EI56" s="1">
        <f>IF(ABS($Q56)&lt;G$43,$AA56,IF(ABS($Q55)&lt;G$43,(G$43-ABS($Q55))*($Z55+$Z56)*0.5*($D$27+$D$28)*$D$5*1000,0))</f>
        <v>0</v>
      </c>
      <c r="EJ56" s="1">
        <f>IF(AND(G$43&lt;ABS($Q56),G$43&gt;ABS($Q55)),1,0)</f>
        <v>0</v>
      </c>
      <c r="EK56" s="3">
        <f>MIN(IF(EJ56=1,($S56-$S55)/(ABS($Q56)-ABS($Q55))*(G$43-ABS($Q55))+$S55,0),$D$7)</f>
        <v>0</v>
      </c>
      <c r="EL56" s="1">
        <f>IF(ABS($Q56)&lt;G$44,$AA56,IF(ABS($Q55)&lt;G$44,(G$44-ABS($Q55))*($Z55+$Z56)*0.5*($D$27+$D$28)*$D$5*1000,0))</f>
        <v>0</v>
      </c>
      <c r="EM56" s="1">
        <f>IF(AND(G$44&lt;ABS($Q56),G$44&gt;ABS($Q55)),1,0)</f>
        <v>0</v>
      </c>
      <c r="EN56" s="3">
        <f>MIN(IF(EM56=1,($S56-$S55)/(ABS($Q56)-ABS($Q55))*(G$44-ABS($Q55))+$S55,0),$D$7)</f>
        <v>0</v>
      </c>
      <c r="EO56" s="1">
        <f>IF(ABS($Q56)&lt;G$45,$AA56,IF(ABS($Q55)&lt;G$45,(G$45-ABS($Q55))*($Z55+$Z56)*0.5*($D$27+$D$28)*$D$5*1000,0))</f>
        <v>0</v>
      </c>
      <c r="EP56" s="1">
        <f>IF(AND(G$45&lt;ABS($Q56),G$45&gt;ABS($Q55)),1,0)</f>
        <v>0</v>
      </c>
      <c r="EQ56" s="3">
        <f>MIN(IF(EP56=1,($S56-$S55)/(ABS($Q56)-ABS($Q55))*(G$45-ABS($Q55))+$S55,0),$D$7)</f>
        <v>0</v>
      </c>
      <c r="ER56" s="1">
        <f>IF(ABS($Q56)&lt;G$46,$AA56,IF(ABS($Q55)&lt;G$46,(G$46-ABS($Q55))*($Z55+$Z56)*0.5*($D$27+$D$28)*$D$5*1000,0))</f>
        <v>0</v>
      </c>
      <c r="ES56" s="1">
        <f>IF(AND(G$46&lt;ABS($Q56),G$46&gt;ABS($Q55)),1,0)</f>
        <v>0</v>
      </c>
      <c r="ET56" s="3">
        <f>MIN(IF(ES56=1,($S56-$S55)/(ABS($Q56)-ABS($Q55))*(G$46-ABS($Q55))+$S55,0),$D$7)</f>
        <v>0</v>
      </c>
      <c r="EU56" s="1">
        <f>IF(ABS($Q56)&lt;G$47,$AA56,IF(ABS($Q55)&lt;G$47,(G$47-ABS($Q55))*($Z55+$Z56)*0.5*($D$27+$D$28)*$D$5*1000,0))</f>
        <v>0</v>
      </c>
      <c r="EV56" s="1">
        <f>IF(AND(G$47&lt;ABS($Q56),G$47&gt;ABS($Q55)),1,0)</f>
        <v>0</v>
      </c>
      <c r="EW56" s="3">
        <f>MIN(IF(EV56=1,($S56-$S55)/(ABS($Q56)-ABS($Q55))*(G$47-ABS($Q55))+$S55,0),$D$7)</f>
        <v>0</v>
      </c>
      <c r="EX56" s="1">
        <f>IF(ABS($Q56)&lt;G$48,$AA56,IF(ABS($Q55)&lt;G$48,(G$48-ABS($Q55))*($Z55+$Z56)*0.5*($D$27+$D$28)*$D$5*1000,0))</f>
        <v>0</v>
      </c>
      <c r="EY56" s="1">
        <f>IF(AND(G$48&lt;ABS($Q56),G$48&gt;ABS($Q55)),1,0)</f>
        <v>0</v>
      </c>
      <c r="EZ56" s="3">
        <f>MIN(IF(EY56=1,($S56-$S55)/(ABS($Q56)-ABS($Q55))*(G$48-ABS($Q55))+$S55,0),$D$7)</f>
        <v>0</v>
      </c>
      <c r="FA56" s="1">
        <f>IF(ABS($Q56)&lt;G$49,$AA56,IF(ABS($Q55)&lt;G$49,(G$49-ABS($Q55))*($Z55+$Z56)*0.5*($D$27+$D$28)*$D$5*1000,0))</f>
        <v>0</v>
      </c>
      <c r="FB56" s="1">
        <f>IF(AND(G$49&lt;ABS($Q56),G$49&gt;ABS($Q55)),1,0)</f>
        <v>0</v>
      </c>
      <c r="FC56" s="3">
        <f>MIN(IF(FB56=1,($S56-$S55)/(ABS($Q56)-ABS($Q55))*(G$49-ABS($Q55))+$S55,0),$D$7)</f>
        <v>0</v>
      </c>
      <c r="FD56" s="1">
        <f>IF(ABS($Q56)&lt;G$50,$AA56,IF(ABS($Q55)&lt;G$50,(G$50-ABS($Q55))*($Z55+$Z56)*0.5*($D$27+$D$28)*$D$5*1000,0))</f>
        <v>30.708180000000169</v>
      </c>
      <c r="FE56" s="1">
        <f>IF(AND(G$50&lt;ABS($Q56),G$50&gt;ABS($Q55)),1,0)</f>
        <v>1</v>
      </c>
      <c r="FF56" s="3">
        <f>MIN(IF(FE56=1,($S56-$S55)/(ABS($Q56)-ABS($Q55))*(G$50-ABS($Q55))+$S55,0),$D$7)</f>
        <v>5.2049382716049486</v>
      </c>
      <c r="FG56" s="1">
        <f>IF(ABS($Q56)&lt;G$51,$AA56,IF(ABS($Q55)&lt;G$51,(G$51-ABS($Q55))*($Z55+$Z56)*0.5*($D$27+$D$28)*$D$5*1000,0))</f>
        <v>135.87318000000019</v>
      </c>
      <c r="FH56" s="1">
        <f>IF(AND(G$51&lt;ABS($Q56),G$51&gt;ABS($Q55)),1,0)</f>
        <v>1</v>
      </c>
      <c r="FI56" s="3">
        <f>MIN(IF(FH56=1,($S56-$S55)/(ABS($Q56)-ABS($Q55))*(G$51-ABS($Q55))+$S55,0),$D$7)</f>
        <v>17.550617283950594</v>
      </c>
      <c r="FJ56" s="1">
        <f>IF(ABS($Q56)&lt;G$52,$AA56,IF(ABS($Q55)&lt;G$52,(G$52-ABS($Q55))*($Z55+$Z56)*0.5*($D$27+$D$28)*$D$5*1000,0))</f>
        <v>170.3673</v>
      </c>
      <c r="FK56" s="1">
        <f>IF(AND(G$52&lt;ABS($Q56),G$52&gt;ABS($Q55)),1,0)</f>
        <v>0</v>
      </c>
      <c r="FL56" s="3">
        <f>MIN(IF(FK56=1,($S56-$S55)/(ABS($Q56)-ABS($Q55))*(G$52-ABS($Q55))+$S55,0),$D$7)</f>
        <v>0</v>
      </c>
      <c r="FM56" s="1">
        <f>IF(ABS($Q56)&lt;G$53,$AA56,IF(ABS($Q55)&lt;G$53,(G$53-ABS($Q55))*($Z55+$Z56)*0.5*($D$27+$D$28)*$D$5*1000,0))</f>
        <v>170.3673</v>
      </c>
      <c r="FN56" s="1">
        <f>IF(AND(G$53&lt;ABS($Q56),G$53&gt;ABS($Q55)),1,0)</f>
        <v>0</v>
      </c>
      <c r="FO56" s="3">
        <f>MIN(IF(FN56=1,($S56-$S55)/(ABS($Q56)-ABS($Q55))*(G$53-ABS($Q55))+$S55,0),$D$7)</f>
        <v>0</v>
      </c>
      <c r="FP56" s="1">
        <f>IF(ABS($Q56)&lt;G$54,$AA56,IF(ABS($Q55)&lt;G$54,(G$54-ABS($Q55))*($Z55+$Z56)*0.5*($D$27+$D$28)*$D$5*1000,0))</f>
        <v>170.3673</v>
      </c>
      <c r="FQ56" s="1">
        <f>IF(AND(G$54&lt;ABS($Q56),G$54&gt;ABS($Q55)),1,0)</f>
        <v>0</v>
      </c>
      <c r="FR56" s="3">
        <f>MIN(IF(FQ56=1,($S56-$S55)/(ABS($Q56)-ABS($Q55))*(G$54-ABS($Q55))+$S55,0),$D$7)</f>
        <v>0</v>
      </c>
      <c r="FS56" s="1">
        <f>IF(ABS($Q56)&lt;G$55,$AA56,IF(ABS($Q55)&lt;G$55,(G$55-ABS($Q55))*($Z55+$Z56)*0.5*($D$27+$D$28)*$D$5*1000,0))</f>
        <v>170.3673</v>
      </c>
      <c r="FT56" s="1">
        <f>IF(AND(G$55&lt;ABS($Q56),G$55&gt;ABS($Q55)),1,0)</f>
        <v>0</v>
      </c>
      <c r="FU56" s="3">
        <f>MIN(IF(FT56=1,($S56-$S55)/(ABS($Q56)-ABS($Q55))*(G$55-ABS($Q55))+$S55,0),$D$7)</f>
        <v>0</v>
      </c>
      <c r="FV56" s="1" t="e">
        <f>IF(ABS($Q56)&lt;#REF!,$AA56,IF(ABS($Q55)&lt;#REF!,(#REF!-ABS($Q55))*($Z55+$Z56)*0.5*($D$27+$D$28)*$D$5*1000,0))</f>
        <v>#REF!</v>
      </c>
      <c r="FW56" s="1" t="e">
        <f>IF(AND(#REF!&lt;ABS($Q56),#REF!&gt;ABS($Q55)),1,0)</f>
        <v>#REF!</v>
      </c>
      <c r="FX56" s="3" t="e">
        <f>MIN(IF(FW56=1,($S56-$S55)/(ABS($Q56)-ABS($Q55))*(#REF!-ABS($Q55))+$S55,0),$D$7)</f>
        <v>#REF!</v>
      </c>
    </row>
    <row r="57" spans="1:180" ht="15" customHeight="1" x14ac:dyDescent="0.35">
      <c r="A57" s="4"/>
      <c r="B57" s="4"/>
      <c r="C57" s="4"/>
      <c r="D57" s="4"/>
      <c r="E57" s="4"/>
      <c r="F57" s="4"/>
      <c r="G57" s="14"/>
      <c r="H57" s="23"/>
      <c r="I57" s="23"/>
      <c r="J57" s="23"/>
      <c r="K57" s="23"/>
      <c r="L57" s="36"/>
      <c r="M57" s="23"/>
      <c r="N57" s="23"/>
      <c r="O57" s="23"/>
      <c r="P57" s="4"/>
      <c r="Q57" s="5">
        <v>-27.664000000000001</v>
      </c>
      <c r="R57" s="5">
        <v>1.0589999999999999</v>
      </c>
      <c r="S57" s="5">
        <v>21.6</v>
      </c>
      <c r="T57" s="5">
        <v>21.6</v>
      </c>
      <c r="U57" s="5">
        <v>0.108</v>
      </c>
      <c r="V57" s="5">
        <v>0.5</v>
      </c>
      <c r="W57" s="5" t="s">
        <v>3</v>
      </c>
      <c r="X57" s="5" t="s">
        <v>10</v>
      </c>
      <c r="Y57" s="5">
        <v>25</v>
      </c>
      <c r="Z57" s="3">
        <f t="shared" si="5"/>
        <v>0.108</v>
      </c>
      <c r="AA57" s="3"/>
      <c r="AB57" s="1"/>
      <c r="AC57" s="2"/>
      <c r="AD57" s="2"/>
      <c r="AE57" s="1"/>
      <c r="AF57" s="2"/>
      <c r="AG57" s="2"/>
      <c r="AH57" s="1"/>
      <c r="AI57" s="2"/>
      <c r="AJ57" s="2"/>
      <c r="AK57" s="1"/>
      <c r="AL57" s="2"/>
      <c r="AM57" s="2"/>
      <c r="AN57" s="1"/>
      <c r="AO57" s="2"/>
      <c r="AP57" s="2"/>
      <c r="AQ57" s="1"/>
      <c r="AR57" s="2"/>
      <c r="AS57" s="2"/>
      <c r="AT57" s="1"/>
      <c r="AU57" s="2"/>
      <c r="AV57" s="2"/>
      <c r="AW57" s="1"/>
      <c r="AX57" s="2"/>
      <c r="AY57" s="2"/>
      <c r="AZ57" s="1"/>
      <c r="BA57" s="2"/>
      <c r="BB57" s="2"/>
      <c r="BC57" s="1"/>
      <c r="BD57" s="2"/>
      <c r="BE57" s="2"/>
      <c r="BF57" s="1"/>
      <c r="BG57" s="2"/>
      <c r="BH57" s="2"/>
      <c r="BI57" s="1"/>
      <c r="BJ57" s="2"/>
      <c r="BK57" s="2"/>
      <c r="BL57" s="1"/>
      <c r="BM57" s="2"/>
      <c r="BN57" s="2"/>
      <c r="BO57" s="1"/>
      <c r="BP57" s="2"/>
      <c r="BQ57" s="2"/>
      <c r="BR57" s="1"/>
      <c r="BS57" s="2"/>
      <c r="BT57" s="2"/>
      <c r="BU57" s="1"/>
      <c r="BV57" s="2"/>
      <c r="BW57" s="2"/>
      <c r="BX57" s="1"/>
      <c r="BY57" s="2"/>
      <c r="BZ57" s="2"/>
      <c r="CA57" s="1"/>
      <c r="CB57" s="2"/>
      <c r="CC57" s="2"/>
      <c r="CD57" s="1"/>
      <c r="CE57" s="2"/>
      <c r="CF57" s="2"/>
      <c r="CG57" s="1"/>
      <c r="CH57" s="2"/>
      <c r="CI57" s="2"/>
      <c r="CJ57" s="1"/>
      <c r="CK57" s="2"/>
      <c r="CL57" s="2"/>
      <c r="CM57" s="1"/>
      <c r="CN57" s="2"/>
      <c r="CO57" s="2"/>
      <c r="CP57" s="1"/>
      <c r="CQ57" s="2"/>
      <c r="CR57" s="2"/>
      <c r="CS57" s="1"/>
      <c r="CT57" s="2"/>
      <c r="CU57" s="2"/>
      <c r="CV57" s="1"/>
      <c r="CW57" s="2"/>
      <c r="CX57" s="2"/>
      <c r="CY57" s="1"/>
      <c r="CZ57" s="2"/>
      <c r="DA57" s="2"/>
      <c r="DB57" s="1"/>
      <c r="DC57" s="2"/>
      <c r="DD57" s="2"/>
      <c r="DE57" s="1"/>
      <c r="DF57" s="2"/>
      <c r="DG57" s="2"/>
      <c r="DH57" s="1"/>
      <c r="DI57" s="2"/>
      <c r="DJ57" s="2"/>
      <c r="DK57" s="1"/>
      <c r="DL57" s="2"/>
      <c r="DM57" s="2"/>
      <c r="DN57" s="1"/>
      <c r="DO57" s="2"/>
      <c r="DP57" s="2"/>
      <c r="DQ57" s="1"/>
      <c r="DR57" s="2"/>
      <c r="DS57" s="2"/>
      <c r="DT57" s="1"/>
      <c r="DU57" s="2"/>
      <c r="DV57" s="2"/>
      <c r="DW57" s="1"/>
      <c r="DX57" s="2"/>
      <c r="DY57" s="2"/>
      <c r="DZ57" s="1"/>
      <c r="EA57" s="2"/>
      <c r="EB57" s="2"/>
      <c r="EC57" s="1"/>
      <c r="ED57" s="2"/>
      <c r="EE57" s="2"/>
      <c r="EF57" s="1"/>
      <c r="EG57" s="2"/>
      <c r="EH57" s="2"/>
      <c r="EI57" s="1"/>
      <c r="EJ57" s="2"/>
      <c r="EK57" s="2"/>
      <c r="EL57" s="1"/>
      <c r="EM57" s="2"/>
      <c r="EN57" s="2"/>
      <c r="EO57" s="1"/>
      <c r="EP57" s="2"/>
      <c r="EQ57" s="2"/>
      <c r="ER57" s="1"/>
      <c r="ES57" s="2"/>
      <c r="ET57" s="2"/>
      <c r="EU57" s="1"/>
      <c r="EV57" s="2"/>
      <c r="EW57" s="2"/>
      <c r="EX57" s="1"/>
      <c r="EY57" s="2"/>
      <c r="EZ57" s="2"/>
      <c r="FA57" s="1"/>
      <c r="FB57" s="2"/>
      <c r="FC57" s="2"/>
      <c r="FD57" s="1"/>
      <c r="FE57" s="2"/>
      <c r="FF57" s="2"/>
      <c r="FG57" s="1"/>
      <c r="FH57" s="2"/>
      <c r="FI57" s="2"/>
      <c r="FJ57" s="1"/>
      <c r="FK57" s="2"/>
      <c r="FL57" s="2"/>
      <c r="FM57" s="1"/>
      <c r="FN57" s="2"/>
      <c r="FO57" s="2"/>
      <c r="FP57" s="1"/>
      <c r="FQ57" s="2"/>
      <c r="FR57" s="2"/>
      <c r="FS57" s="1"/>
      <c r="FT57" s="2"/>
      <c r="FU57" s="2"/>
      <c r="FV57" s="1"/>
      <c r="FW57" s="2"/>
      <c r="FX57" s="2"/>
    </row>
    <row r="58" spans="1:180" ht="15" customHeight="1" x14ac:dyDescent="0.35">
      <c r="A58" s="4"/>
      <c r="B58" s="4"/>
      <c r="C58" s="4"/>
      <c r="D58" s="4"/>
      <c r="E58" s="4"/>
      <c r="F58" s="4"/>
      <c r="G58" s="14"/>
      <c r="H58" s="23"/>
      <c r="I58" s="23"/>
      <c r="J58" s="23"/>
      <c r="K58" s="23"/>
      <c r="L58" s="36"/>
      <c r="M58" s="23"/>
      <c r="N58" s="23"/>
      <c r="O58" s="23"/>
      <c r="P58" s="4"/>
      <c r="Q58" s="5">
        <v>-28.722999999999999</v>
      </c>
      <c r="R58" s="5" t="s">
        <v>4</v>
      </c>
      <c r="S58" s="5">
        <v>29.9</v>
      </c>
      <c r="T58" s="5">
        <v>29.9</v>
      </c>
      <c r="U58" s="5">
        <v>0.15</v>
      </c>
      <c r="V58" s="5">
        <v>0.5</v>
      </c>
      <c r="W58" s="5" t="s">
        <v>3</v>
      </c>
      <c r="X58" s="5" t="s">
        <v>2</v>
      </c>
      <c r="Y58" s="5">
        <v>25</v>
      </c>
      <c r="Z58" s="3">
        <f t="shared" si="5"/>
        <v>0.15</v>
      </c>
      <c r="AA58" s="1">
        <f>$R57*($Z58+$Z57)*0.5*($D$27+$D$28)*1000*$D$5</f>
        <v>336.06306000000001</v>
      </c>
      <c r="AB58" s="1">
        <f>IF(ABS($Q58)&lt;$G$6,$AA58,IF(ABS($Q57)&lt;$G$6,($G$6-ABS($Q57))*($Z57+$Z58)*0.5*($D$27+$D$28)*$D$5*1000,0))</f>
        <v>0</v>
      </c>
      <c r="AC58" s="1">
        <f>IF(AND($G$6&lt;ABS($Q58),$G$6&gt;ABS($Q57)),1,0)</f>
        <v>0</v>
      </c>
      <c r="AD58" s="3">
        <f>MIN(IF(AC58=1,($S58-$S57)/(ABS($Q58)-ABS($Q57))*($G$6-ABS($Q57))+$S57,0),$D$7)</f>
        <v>0</v>
      </c>
      <c r="AE58" s="1">
        <f>IF(ABS($Q58)&lt;$G$7,$AA58,IF(ABS($Q57)&lt;$G$7,($G$7-ABS($Q57))*($Z57+$Z58)*0.5*($D$27+$D$28)*$D$5*1000,0))</f>
        <v>0</v>
      </c>
      <c r="AF58" s="1">
        <f>IF(AND($G$7&lt;ABS($Q58),$G$7&gt;ABS($Q57)),1,0)</f>
        <v>0</v>
      </c>
      <c r="AG58" s="3">
        <f>MIN(IF(AF58=1,($S58-$S57)/(ABS($Q58)-ABS($Q57))*($G$7-ABS($Q57))+$S57,0),$D$7)</f>
        <v>0</v>
      </c>
      <c r="AH58" s="1">
        <f>IF(ABS($Q58)&lt;$G$8,$AA58,IF(ABS($Q57)&lt;$G$8,($G$8-ABS($Q57))*($Z57+$Z58)*0.5*($D$27+$D$28)*$D$5*1000,0))</f>
        <v>0</v>
      </c>
      <c r="AI58" s="1">
        <f>IF(AND($G$8&lt;ABS($Q58),$G$8&gt;ABS($Q57)),1,0)</f>
        <v>0</v>
      </c>
      <c r="AJ58" s="3">
        <f>MIN(IF(AI58=1,($S58-$S57)/(ABS($Q58)-ABS($Q57))*($G$8-ABS($Q57))+$S57,0),$D$7)</f>
        <v>0</v>
      </c>
      <c r="AK58" s="1">
        <f>IF(ABS($Q58)&lt;$G$9,$AA58,IF(ABS($Q57)&lt;$G$9,($G$9-ABS($Q57))*($Z57+$Z58)*0.5*($D$27+$D$28)*$D$5*1000,0))</f>
        <v>0</v>
      </c>
      <c r="AL58" s="1">
        <f>IF(AND($G$9&lt;ABS($Q58),$G$9&gt;ABS($Q57)),1,0)</f>
        <v>0</v>
      </c>
      <c r="AM58" s="3">
        <f>MIN(IF(AL58=1,($S58-$S57)/(ABS($Q58)-ABS($Q57))*($G$9-ABS($Q57))+$S57,0),$D$7)</f>
        <v>0</v>
      </c>
      <c r="AN58" s="1">
        <f>IF(ABS($Q58)&lt;$G$10,$AA58,IF(ABS($Q57)&lt;$G$10,($G$10-ABS($Q57))*($Z57+$Z58)*0.5*($D$27+$D$28)*$D$5*1000,0))</f>
        <v>0</v>
      </c>
      <c r="AO58" s="1">
        <f>IF(AND($G$10&lt;ABS($Q58),$G$10&gt;ABS($Q57)),1,0)</f>
        <v>0</v>
      </c>
      <c r="AP58" s="3">
        <f>MIN(IF(AO58=1,($S58-$S57)/(ABS($Q58)-ABS($Q57))*($G$10-ABS($Q57))+$S57,0),$D$7)</f>
        <v>0</v>
      </c>
      <c r="AQ58" s="1">
        <f>IF(ABS($Q58)&lt;$G$11,$AA58,IF(ABS($Q57)&lt;$G$11,($G$11-ABS($Q57))*($Z57+$Z58)*0.5*($D$27+$D$28)*$D$5*1000,0))</f>
        <v>0</v>
      </c>
      <c r="AR58" s="1">
        <f>IF(AND($G$11&lt;ABS($Q58),$G$11&gt;ABS($Q57)),1,0)</f>
        <v>0</v>
      </c>
      <c r="AS58" s="3">
        <f>MIN(IF(AR58=1,($S58-$S57)/(ABS($Q58)-ABS($Q57))*($G$11-ABS($Q57))+$S57,0),$D$7)</f>
        <v>0</v>
      </c>
      <c r="AT58" s="1">
        <f>IF(ABS($Q58)&lt;$G$12,$AA58,IF(ABS($Q57)&lt;$G$12,($G$12-ABS($Q57))*($Z57+$Z58)*0.5*($D$27+$D$28)*$D$5*1000,0))</f>
        <v>0</v>
      </c>
      <c r="AU58" s="1">
        <f>IF(AND($G$12&lt;ABS($Q58),$G$12&gt;ABS($Q57)),1,0)</f>
        <v>0</v>
      </c>
      <c r="AV58" s="3">
        <f>MIN(IF(AU58=1,($S58-$S57)/(ABS($Q58)-ABS($Q57))*($G$12-ABS($Q57))+$S57,0),$D$7)</f>
        <v>0</v>
      </c>
      <c r="AW58" s="1">
        <f>IF(ABS($Q58)&lt;$G$13,$AA58,IF(ABS($Q57)&lt;$G$13,($G$13-ABS($Q57))*($Z57+$Z58)*0.5*($D$27+$D$28)*$D$5*1000,0))</f>
        <v>0</v>
      </c>
      <c r="AX58" s="1">
        <f>IF(AND($G$13&lt;ABS($Q58),$G$13&gt;ABS($Q57)),1,0)</f>
        <v>0</v>
      </c>
      <c r="AY58" s="3">
        <f>MIN(IF(AX58=1,($S58-$S57)/(ABS($Q58)-ABS($Q57))*($G$13-ABS($Q57))+$S57,0),$D$7)</f>
        <v>0</v>
      </c>
      <c r="AZ58" s="1">
        <f>IF(ABS($Q58)&lt;$G$14,$AA58,IF(ABS($Q57)&lt;$G$14,($G$14-ABS($Q57))*($Z57+$Z58)*0.5*($D$27+$D$28)*$D$5*1000,0))</f>
        <v>0</v>
      </c>
      <c r="BA58" s="1">
        <f>IF(AND($G$14&lt;ABS($Q58),$G$14&gt;ABS($Q57)),1,0)</f>
        <v>0</v>
      </c>
      <c r="BB58" s="3">
        <f>MIN(IF(BA58=1,($S58-$S57)/(ABS($Q58)-ABS($Q57))*($G$14-ABS($Q57))+$S57,0),$D$7)</f>
        <v>0</v>
      </c>
      <c r="BC58" s="1">
        <f>IF(ABS($Q58)&lt;G$15,$AA58,IF(ABS($Q57)&lt;G$15,(G$15-ABS($Q57))*($Z57+$Z58)*0.5*($D$27+$D$28)*$D$5*1000,0))</f>
        <v>0</v>
      </c>
      <c r="BD58" s="1">
        <f>IF(AND(G$15&lt;ABS($Q58),G$15&gt;ABS($Q57)),1,0)</f>
        <v>0</v>
      </c>
      <c r="BE58" s="3">
        <f>MIN(IF(BD58=1,($S58-$S57)/(ABS($Q58)-ABS($Q57))*(G$15-ABS($Q57))+$S57,0),$D$7)</f>
        <v>0</v>
      </c>
      <c r="BF58" s="1">
        <f>IF(ABS($Q58)&lt;G$16,$AA58,IF(ABS($Q57)&lt;G$16,(G$16-ABS($Q57))*($Z57+$Z58)*0.5*($D$27+$D$28)*$D$5*1000,0))</f>
        <v>0</v>
      </c>
      <c r="BG58" s="1">
        <f>IF(AND(G$16&lt;ABS($Q58),G$16&gt;ABS($Q57)),1,0)</f>
        <v>0</v>
      </c>
      <c r="BH58" s="3">
        <f>MIN(IF(BG58=1,($S58-$S57)/(ABS($Q58)-ABS($Q57))*(G$16-ABS($Q57))+$S57,0),$D$7)</f>
        <v>0</v>
      </c>
      <c r="BI58" s="1">
        <f>IF(ABS($Q58)&lt;G$17,$AA58,IF(ABS($Q57)&lt;G$17,(G$17-ABS($Q57))*($Z57+$Z58)*0.5*($D$27+$D$28)*$D$5*1000,0))</f>
        <v>0</v>
      </c>
      <c r="BJ58" s="1">
        <f>IF(AND(G$17&lt;ABS($Q58),G$17&gt;ABS($Q57)),1,0)</f>
        <v>0</v>
      </c>
      <c r="BK58" s="3">
        <f>MIN(IF(BJ58=1,($S58-$S57)/(ABS($Q58)-ABS($Q57))*(G$17-ABS($Q57))+$S57,0),$D$7)</f>
        <v>0</v>
      </c>
      <c r="BL58" s="1">
        <f>IF(ABS($Q58)&lt;G$18,$AA58,IF(ABS($Q57)&lt;G$18,(G$18-ABS($Q57))*($Z57+$Z58)*0.5*($D$27+$D$28)*$D$5*1000,0))</f>
        <v>0</v>
      </c>
      <c r="BM58" s="1">
        <f>IF(AND(G$18&lt;ABS($Q58),G$18&gt;ABS($Q57)),1,0)</f>
        <v>0</v>
      </c>
      <c r="BN58" s="3">
        <f>MIN(IF(BM58=1,($S58-$S57)/(ABS($Q58)-ABS($Q57))*(G$18-ABS($Q57))+$S57,0),$D$7)</f>
        <v>0</v>
      </c>
      <c r="BO58" s="1">
        <f>IF(ABS($Q58)&lt;G$19,$AA58,IF(ABS($Q57)&lt;G$19,(G$19-ABS($Q57))*($Z57+$Z58)*0.5*($D$27+$D$28)*$D$5*1000,0))</f>
        <v>0</v>
      </c>
      <c r="BP58" s="1">
        <f>IF(AND(G$19&lt;ABS($Q58),G$19&gt;ABS($Q57)),1,0)</f>
        <v>0</v>
      </c>
      <c r="BQ58" s="3">
        <f>MIN(IF(BP58=1,($S58-$S57)/(ABS($Q58)-ABS($Q57))*(G$19-ABS($Q57))+$S57,0),$D$7)</f>
        <v>0</v>
      </c>
      <c r="BR58" s="1">
        <f>IF(ABS($Q58)&lt;G$20,$AA58,IF(ABS($Q57)&lt;G$20,(G$20-ABS($Q57))*($Z57+$Z58)*0.5*($D$27+$D$28)*$D$5*1000,0))</f>
        <v>0</v>
      </c>
      <c r="BS58" s="1">
        <f>IF(AND(G$20&lt;ABS($Q58),G$20&gt;ABS($Q57)),1,0)</f>
        <v>0</v>
      </c>
      <c r="BT58" s="3">
        <f>MIN(IF(BS58=1,($S58-$S57)/(ABS($Q58)-ABS($Q57))*(G$20-ABS($Q57))+$S57,0),$D$7)</f>
        <v>0</v>
      </c>
      <c r="BU58" s="1">
        <f>IF(ABS($Q58)&lt;G$21,$AA58,IF(ABS($Q57)&lt;G$21,(G$21-ABS($Q57))*($Z57+$Z58)*0.5*($D$27+$D$28)*$D$5*1000,0))</f>
        <v>0</v>
      </c>
      <c r="BV58" s="1">
        <f>IF(AND(G$21&lt;ABS($Q58),G$21&gt;ABS($Q57)),1,0)</f>
        <v>0</v>
      </c>
      <c r="BW58" s="3">
        <f>MIN(IF(BV58=1,($S58-$S57)/(ABS($Q58)-ABS($Q57))*(G$21-ABS($Q57))+$S57,0),$D$7)</f>
        <v>0</v>
      </c>
      <c r="BX58" s="1">
        <f>IF(ABS($Q58)&lt;G$22,$AA58,IF(ABS($Q57)&lt;G$22,(G$22-ABS($Q57))*($Z57+$Z58)*0.5*($D$27+$D$28)*$D$5*1000,0))</f>
        <v>0</v>
      </c>
      <c r="BY58" s="1">
        <f>IF(AND(G$22&lt;ABS($Q58),G$22&gt;ABS($Q57)),1,0)</f>
        <v>0</v>
      </c>
      <c r="BZ58" s="3">
        <f>MIN(IF(BY58=1,($S58-$S57)/(ABS($Q58)-ABS($Q57))*(G$22-ABS($Q57))+$S57,0),$D$7)</f>
        <v>0</v>
      </c>
      <c r="CA58" s="1">
        <f>IF(ABS($Q58)&lt;G$23,$AA58,IF(ABS($Q57)&lt;G$23,(G$23-ABS($Q57))*($Z57+$Z58)*0.5*($D$27+$D$28)*$D$5*1000,0))</f>
        <v>0</v>
      </c>
      <c r="CB58" s="1">
        <f>IF(AND(G$23&lt;ABS($Q58),G$23&gt;ABS($Q57)),1,0)</f>
        <v>0</v>
      </c>
      <c r="CC58" s="3">
        <f>MIN(IF(CB58=1,($S58-$S57)/(ABS($Q58)-ABS($Q57))*(G$23-ABS($Q57))+$S57,0),$D$7)</f>
        <v>0</v>
      </c>
      <c r="CD58" s="1">
        <f>IF(ABS($Q58)&lt;G$24,$AA58,IF(ABS($Q57)&lt;G$24,(G$24-ABS($Q57))*($Z57+$Z58)*0.5*($D$27+$D$28)*$D$5*1000,0))</f>
        <v>0</v>
      </c>
      <c r="CE58" s="1">
        <f>IF(AND(G$24&lt;ABS($Q58),G$24&gt;ABS($Q57)),1,0)</f>
        <v>0</v>
      </c>
      <c r="CF58" s="3">
        <f>MIN(IF(CE58=1,($S58-$S57)/(ABS($Q58)-ABS($Q57))*(G$24-ABS($Q57))+$S57,0),$D$7)</f>
        <v>0</v>
      </c>
      <c r="CG58" s="1">
        <f>IF(ABS($Q58)&lt;G$25,$AA58,IF(ABS($Q57)&lt;G$25,(G$25-ABS($Q57))*($Z57+$Z58)*0.5*($D$27+$D$28)*$D$5*1000,0))</f>
        <v>0</v>
      </c>
      <c r="CH58" s="1">
        <f>IF(AND(G$25&lt;ABS($Q58),G$25&gt;ABS($Q57)),1,0)</f>
        <v>0</v>
      </c>
      <c r="CI58" s="3">
        <f>MIN(IF(CH58=1,($S58-$S57)/(ABS($Q58)-ABS($Q57))*(G$25-ABS($Q57))+$S57,0),$D$7)</f>
        <v>0</v>
      </c>
      <c r="CJ58" s="1">
        <f>IF(ABS($Q58)&lt;G$26,$AA58,IF(ABS($Q57)&lt;G$26,(G$26-ABS($Q57))*($Z57+$Z58)*0.5*($D$27+$D$28)*$D$5*1000,0))</f>
        <v>0</v>
      </c>
      <c r="CK58" s="1">
        <f>IF(AND(G$26&lt;ABS($Q58),G$26&gt;ABS($Q57)),1,0)</f>
        <v>0</v>
      </c>
      <c r="CL58" s="3">
        <f>MIN(IF(CK58=1,($S58-$S57)/(ABS($Q58)-ABS($Q57))*(G$26-ABS($Q57))+$S57,0),$D$7)</f>
        <v>0</v>
      </c>
      <c r="CM58" s="1">
        <f>IF(ABS($Q58)&lt;G$27,$AA58,IF(ABS($Q57)&lt;G$27,(G$27-ABS($Q57))*($Z57+$Z58)*0.5*($D$27+$D$28)*$D$5*1000,0))</f>
        <v>0</v>
      </c>
      <c r="CN58" s="1">
        <f>IF(AND(G$27&lt;ABS($Q58),G$27&gt;ABS($Q57)),1,0)</f>
        <v>0</v>
      </c>
      <c r="CO58" s="3">
        <f>MIN(IF(CN58=1,($S58-$S57)/(ABS($Q58)-ABS($Q57))*(G$27-ABS($Q57))+$S57,0),$D$7)</f>
        <v>0</v>
      </c>
      <c r="CP58" s="1">
        <f>IF(ABS($Q58)&lt;G$28,$AA58,IF(ABS($Q57)&lt;G$28,(G$28-ABS($Q57))*($Z57+$Z58)*0.5*($D$27+$D$28)*$D$5*1000,0))</f>
        <v>0</v>
      </c>
      <c r="CQ58" s="1">
        <f>IF(AND(G$28&lt;ABS($Q58),G$28&gt;ABS($Q57)),1,0)</f>
        <v>0</v>
      </c>
      <c r="CR58" s="3">
        <f>MIN(IF(CQ58=1,($S58-$S57)/(ABS($Q58)-ABS($Q57))*(G$28-ABS($Q57))+$S57,0),$D$7)</f>
        <v>0</v>
      </c>
      <c r="CS58" s="1">
        <f>IF(ABS($Q58)&lt;G$29,$AA58,IF(ABS($Q57)&lt;G$29,(G$29-ABS($Q57))*($Z57+$Z58)*0.5*($D$27+$D$28)*$D$5*1000,0))</f>
        <v>0</v>
      </c>
      <c r="CT58" s="1">
        <f>IF(AND(G$29&lt;ABS($Q58),G$29&gt;ABS($Q57)),1,0)</f>
        <v>0</v>
      </c>
      <c r="CU58" s="3">
        <f>MIN(IF(CT58=1,($S58-$S57)/(ABS($Q58)-ABS($Q57))*(G$29-ABS($Q57))+$S57,0),$D$7)</f>
        <v>0</v>
      </c>
      <c r="CV58" s="1">
        <f>IF(ABS($Q58)&lt;G$30,$AA58,IF(ABS($Q57)&lt;G$30,(G$30-ABS($Q57))*($Z57+$Z58)*0.5*($D$27+$D$28)*$D$5*1000,0))</f>
        <v>0</v>
      </c>
      <c r="CW58" s="1">
        <f>IF(AND(G$30&lt;ABS($Q58),G$30&gt;ABS($Q57)),1,0)</f>
        <v>0</v>
      </c>
      <c r="CX58" s="3">
        <f>MIN(IF(CW58=1,($S58-$S57)/(ABS($Q58)-ABS($Q57))*(G$30-ABS($Q57))+$S57,0),$D$7)</f>
        <v>0</v>
      </c>
      <c r="CY58" s="1">
        <f>IF(ABS($Q58)&lt;G$31,$AA58,IF(ABS($Q57)&lt;G$31,(G$31-ABS($Q57))*($Z57+$Z58)*0.5*($D$27+$D$28)*$D$5*1000,0))</f>
        <v>0</v>
      </c>
      <c r="CZ58" s="1">
        <f>IF(AND(G$31&lt;ABS($Q58),G$31&gt;ABS($Q57)),1,0)</f>
        <v>0</v>
      </c>
      <c r="DA58" s="3">
        <f>MIN(IF(CZ58=1,($S58-$S57)/(ABS($Q58)-ABS($Q57))*(G$31-ABS($Q57))+$S57,0),$D$7)</f>
        <v>0</v>
      </c>
      <c r="DB58" s="1">
        <f>IF(ABS($Q58)&lt;G$32,$AA58,IF(ABS($Q57)&lt;G$32,(G$32-ABS($Q57))*($Z57+$Z58)*0.5*($D$27+$D$28)*$D$5*1000,0))</f>
        <v>0</v>
      </c>
      <c r="DC58" s="1">
        <f>IF(AND(G$32&lt;ABS($Q58),G$32&gt;ABS($Q57)),1,0)</f>
        <v>0</v>
      </c>
      <c r="DD58" s="3">
        <f>MIN(IF(DC58=1,($S58-$S57)/(ABS($Q58)-ABS($Q57))*(G$32-ABS($Q57))+$S57,0),$D$7)</f>
        <v>0</v>
      </c>
      <c r="DE58" s="1">
        <f>IF(ABS($Q58)&lt;G$33,$AA58,IF(ABS($Q57)&lt;G$33,(G$33-ABS($Q57))*($Z57+$Z58)*0.5*($D$27+$D$28)*$D$5*1000,0))</f>
        <v>0</v>
      </c>
      <c r="DF58" s="1">
        <f>IF(AND(G$33&lt;ABS($Q58),G$33&gt;ABS($Q57)),1,0)</f>
        <v>0</v>
      </c>
      <c r="DG58" s="3">
        <f>MIN(IF(DF58=1,($S58-$S57)/(ABS($Q58)-ABS($Q57))*(G$33-ABS($Q57))+$S57,0),$D$7)</f>
        <v>0</v>
      </c>
      <c r="DH58" s="1">
        <f>IF(ABS($Q58)&lt;G$34,$AA58,IF(ABS($Q57)&lt;G$34,(G$34-ABS($Q57))*($Z57+$Z58)*0.5*($D$27+$D$28)*$D$5*1000,0))</f>
        <v>0</v>
      </c>
      <c r="DI58" s="1">
        <f>IF(AND(G$34&lt;ABS($Q58),G$34&gt;ABS($Q57)),1,0)</f>
        <v>0</v>
      </c>
      <c r="DJ58" s="3">
        <f>MIN(IF(DI58=1,($S58-$S57)/(ABS($Q58)-ABS($Q57))*(G$34-ABS($Q57))+$S57,0),$D$7)</f>
        <v>0</v>
      </c>
      <c r="DK58" s="1">
        <f>IF(ABS($Q58)&lt;G$35,$AA58,IF(ABS($Q57)&lt;G$35,(G$35-ABS($Q57))*($Z57+$Z58)*0.5*($D$27+$D$28)*$D$5*1000,0))</f>
        <v>0</v>
      </c>
      <c r="DL58" s="1">
        <f>IF(AND(G$35&lt;ABS($Q58),G$35&gt;ABS($Q57)),1,0)</f>
        <v>0</v>
      </c>
      <c r="DM58" s="3">
        <f>MIN(IF(DL58=1,($S58-$S57)/(ABS($Q58)-ABS($Q57))*(G$35-ABS($Q57))+$S57,0),$D$7)</f>
        <v>0</v>
      </c>
      <c r="DN58" s="1">
        <f>IF(ABS($Q58)&lt;G$36,$AA58,IF(ABS($Q57)&lt;G$36,(G$36-ABS($Q57))*($Z57+$Z58)*0.5*($D$27+$D$28)*$D$5*1000,0))</f>
        <v>0</v>
      </c>
      <c r="DO58" s="1">
        <f>IF(AND(G$36&lt;ABS($Q58),G$36&gt;ABS($Q57)),1,0)</f>
        <v>0</v>
      </c>
      <c r="DP58" s="3">
        <f>MIN(IF(DO58=1,($S58-$S57)/(ABS($Q58)-ABS($Q57))*(G$36-ABS($Q57))+$S57,0),$D$7)</f>
        <v>0</v>
      </c>
      <c r="DQ58" s="1">
        <f>IF(ABS($Q58)&lt;G$37,$AA58,IF(ABS($Q57)&lt;G$37,(G$37-ABS($Q57))*($Z57+$Z58)*0.5*($D$27+$D$28)*$D$5*1000,0))</f>
        <v>0</v>
      </c>
      <c r="DR58" s="1">
        <f>IF(AND(G$37&lt;ABS($Q58),G$37&gt;ABS($Q57)),1,0)</f>
        <v>0</v>
      </c>
      <c r="DS58" s="3">
        <f>MIN(IF(DR58=1,($S58-$S57)/(ABS($Q58)-ABS($Q57))*(G$37-ABS($Q57))+$S57,0),$D$7)</f>
        <v>0</v>
      </c>
      <c r="DT58" s="1">
        <f>IF(ABS($Q58)&lt;G$38,$AA58,IF(ABS($Q57)&lt;G$38,(G$38-ABS($Q57))*($Z57+$Z58)*0.5*($D$27+$D$28)*$D$5*1000,0))</f>
        <v>0</v>
      </c>
      <c r="DU58" s="1">
        <f>IF(AND(G$38&lt;ABS($Q58),G$38&gt;ABS($Q57)),1,0)</f>
        <v>0</v>
      </c>
      <c r="DV58" s="3">
        <f>MIN(IF(DU58=1,($S58-$S57)/(ABS($Q58)-ABS($Q57))*(G$38-ABS($Q57))+$S57,0),$D$7)</f>
        <v>0</v>
      </c>
      <c r="DW58" s="1">
        <f>IF(ABS($Q58)&lt;G$39,$AA58,IF(ABS($Q57)&lt;G$39,(G$39-ABS($Q57))*($Z57+$Z58)*0.5*($D$27+$D$28)*$D$5*1000,0))</f>
        <v>0</v>
      </c>
      <c r="DX58" s="1">
        <f>IF(AND(G$39&lt;ABS($Q58),G$39&gt;ABS($Q57)),1,0)</f>
        <v>0</v>
      </c>
      <c r="DY58" s="3">
        <f>MIN(IF(DX58=1,($S58-$S57)/(ABS($Q58)-ABS($Q57))*(G$39-ABS($Q57))+$S57,0),$D$7)</f>
        <v>0</v>
      </c>
      <c r="DZ58" s="1">
        <f>IF(ABS($Q58)&lt;G$40,$AA58,IF(ABS($Q57)&lt;G$40,(G$40-ABS($Q57))*($Z57+$Z58)*0.5*($D$27+$D$28)*$D$5*1000,0))</f>
        <v>0</v>
      </c>
      <c r="EA58" s="1">
        <f>IF(AND(G$40&lt;ABS($Q58),G$40&gt;ABS($Q57)),1,0)</f>
        <v>0</v>
      </c>
      <c r="EB58" s="3">
        <f>MIN(IF(EA58=1,($S58-$S57)/(ABS($Q58)-ABS($Q57))*(G$40-ABS($Q57))+$S57,0),$D$7)</f>
        <v>0</v>
      </c>
      <c r="EC58" s="1">
        <f>IF(ABS($Q58)&lt;G$41,$AA58,IF(ABS($Q57)&lt;G$41,(G$41-ABS($Q57))*($Z57+$Z58)*0.5*($D$27+$D$28)*$D$5*1000,0))</f>
        <v>0</v>
      </c>
      <c r="ED58" s="1">
        <f>IF(AND(G$41&lt;ABS($Q58),G$41&gt;ABS($Q57)),1,0)</f>
        <v>0</v>
      </c>
      <c r="EE58" s="3">
        <f>MIN(IF(ED58=1,($S58-$S57)/(ABS($Q58)-ABS($Q57))*(G$41-ABS($Q57))+$S57,0),$D$7)</f>
        <v>0</v>
      </c>
      <c r="EF58" s="1">
        <f>IF(ABS($Q58)&lt;G$42,$AA58,IF(ABS($Q57)&lt;G$42,(G$42-ABS($Q57))*($Z57+$Z58)*0.5*($D$27+$D$28)*$D$5*1000,0))</f>
        <v>0</v>
      </c>
      <c r="EG58" s="1">
        <f>IF(AND(G$42&lt;ABS($Q58),G$42&gt;ABS($Q57)),1,0)</f>
        <v>0</v>
      </c>
      <c r="EH58" s="3">
        <f>MIN(IF(EG58=1,($S58-$S57)/(ABS($Q58)-ABS($Q57))*(G$42-ABS($Q57))+$S57,0),$D$7)</f>
        <v>0</v>
      </c>
      <c r="EI58" s="1">
        <f>IF(ABS($Q58)&lt;G$43,$AA58,IF(ABS($Q57)&lt;G$43,(G$43-ABS($Q57))*($Z57+$Z58)*0.5*($D$27+$D$28)*$D$5*1000,0))</f>
        <v>0</v>
      </c>
      <c r="EJ58" s="1">
        <f>IF(AND(G$43&lt;ABS($Q58),G$43&gt;ABS($Q57)),1,0)</f>
        <v>0</v>
      </c>
      <c r="EK58" s="3">
        <f>MIN(IF(EJ58=1,($S58-$S57)/(ABS($Q58)-ABS($Q57))*(G$43-ABS($Q57))+$S57,0),$D$7)</f>
        <v>0</v>
      </c>
      <c r="EL58" s="1">
        <f>IF(ABS($Q58)&lt;G$44,$AA58,IF(ABS($Q57)&lt;G$44,(G$44-ABS($Q57))*($Z57+$Z58)*0.5*($D$27+$D$28)*$D$5*1000,0))</f>
        <v>0</v>
      </c>
      <c r="EM58" s="1">
        <f>IF(AND(G$44&lt;ABS($Q58),G$44&gt;ABS($Q57)),1,0)</f>
        <v>0</v>
      </c>
      <c r="EN58" s="3">
        <f>MIN(IF(EM58=1,($S58-$S57)/(ABS($Q58)-ABS($Q57))*(G$44-ABS($Q57))+$S57,0),$D$7)</f>
        <v>0</v>
      </c>
      <c r="EO58" s="1">
        <f>IF(ABS($Q58)&lt;G$45,$AA58,IF(ABS($Q57)&lt;G$45,(G$45-ABS($Q57))*($Z57+$Z58)*0.5*($D$27+$D$28)*$D$5*1000,0))</f>
        <v>0</v>
      </c>
      <c r="EP58" s="1">
        <f>IF(AND(G$45&lt;ABS($Q58),G$45&gt;ABS($Q57)),1,0)</f>
        <v>0</v>
      </c>
      <c r="EQ58" s="3">
        <f>MIN(IF(EP58=1,($S58-$S57)/(ABS($Q58)-ABS($Q57))*(G$45-ABS($Q57))+$S57,0),$D$7)</f>
        <v>0</v>
      </c>
      <c r="ER58" s="1">
        <f>IF(ABS($Q58)&lt;G$46,$AA58,IF(ABS($Q57)&lt;G$46,(G$46-ABS($Q57))*($Z57+$Z58)*0.5*($D$27+$D$28)*$D$5*1000,0))</f>
        <v>0</v>
      </c>
      <c r="ES58" s="1">
        <f>IF(AND(G$46&lt;ABS($Q58),G$46&gt;ABS($Q57)),1,0)</f>
        <v>0</v>
      </c>
      <c r="ET58" s="3">
        <f>MIN(IF(ES58=1,($S58-$S57)/(ABS($Q58)-ABS($Q57))*(G$46-ABS($Q57))+$S57,0),$D$7)</f>
        <v>0</v>
      </c>
      <c r="EU58" s="1">
        <f>IF(ABS($Q58)&lt;G$47,$AA58,IF(ABS($Q57)&lt;G$47,(G$47-ABS($Q57))*($Z57+$Z58)*0.5*($D$27+$D$28)*$D$5*1000,0))</f>
        <v>0</v>
      </c>
      <c r="EV58" s="1">
        <f>IF(AND(G$47&lt;ABS($Q58),G$47&gt;ABS($Q57)),1,0)</f>
        <v>0</v>
      </c>
      <c r="EW58" s="3">
        <f>MIN(IF(EV58=1,($S58-$S57)/(ABS($Q58)-ABS($Q57))*(G$47-ABS($Q57))+$S57,0),$D$7)</f>
        <v>0</v>
      </c>
      <c r="EX58" s="1">
        <f>IF(ABS($Q58)&lt;G$48,$AA58,IF(ABS($Q57)&lt;G$48,(G$48-ABS($Q57))*($Z57+$Z58)*0.5*($D$27+$D$28)*$D$5*1000,0))</f>
        <v>0</v>
      </c>
      <c r="EY58" s="1">
        <f>IF(AND(G$48&lt;ABS($Q58),G$48&gt;ABS($Q57)),1,0)</f>
        <v>0</v>
      </c>
      <c r="EZ58" s="3">
        <f>MIN(IF(EY58=1,($S58-$S57)/(ABS($Q58)-ABS($Q57))*(G$48-ABS($Q57))+$S57,0),$D$7)</f>
        <v>0</v>
      </c>
      <c r="FA58" s="1">
        <f>IF(ABS($Q58)&lt;G$49,$AA58,IF(ABS($Q57)&lt;G$49,(G$49-ABS($Q57))*($Z57+$Z58)*0.5*($D$27+$D$28)*$D$5*1000,0))</f>
        <v>0</v>
      </c>
      <c r="FB58" s="1">
        <f>IF(AND(G$49&lt;ABS($Q58),G$49&gt;ABS($Q57)),1,0)</f>
        <v>0</v>
      </c>
      <c r="FC58" s="3">
        <f>MIN(IF(FB58=1,($S58-$S57)/(ABS($Q58)-ABS($Q57))*(G$49-ABS($Q57))+$S57,0),$D$7)</f>
        <v>0</v>
      </c>
      <c r="FD58" s="1">
        <f>IF(ABS($Q58)&lt;G$50,$AA58,IF(ABS($Q57)&lt;G$50,(G$50-ABS($Q57))*($Z57+$Z58)*0.5*($D$27+$D$28)*$D$5*1000,0))</f>
        <v>0</v>
      </c>
      <c r="FE58" s="1">
        <f>IF(AND(G$50&lt;ABS($Q58),G$50&gt;ABS($Q57)),1,0)</f>
        <v>0</v>
      </c>
      <c r="FF58" s="3">
        <f>MIN(IF(FE58=1,($S58-$S57)/(ABS($Q58)-ABS($Q57))*(G$50-ABS($Q57))+$S57,0),$D$7)</f>
        <v>0</v>
      </c>
      <c r="FG58" s="1">
        <f>IF(ABS($Q58)&lt;G$51,$AA58,IF(ABS($Q57)&lt;G$51,(G$51-ABS($Q57))*($Z57+$Z58)*0.5*($D$27+$D$28)*$D$5*1000,0))</f>
        <v>0</v>
      </c>
      <c r="FH58" s="1">
        <f>IF(AND(G$51&lt;ABS($Q58),G$51&gt;ABS($Q57)),1,0)</f>
        <v>0</v>
      </c>
      <c r="FI58" s="3">
        <f>MIN(IF(FH58=1,($S58-$S57)/(ABS($Q58)-ABS($Q57))*(G$51-ABS($Q57))+$S57,0),$D$7)</f>
        <v>0</v>
      </c>
      <c r="FJ58" s="1">
        <f>IF(ABS($Q58)&lt;G$52,$AA58,IF(ABS($Q57)&lt;G$52,(G$52-ABS($Q57))*($Z57+$Z58)*0.5*($D$27+$D$28)*$D$5*1000,0))</f>
        <v>106.62623999999954</v>
      </c>
      <c r="FK58" s="1">
        <f>IF(AND(G$52&lt;ABS($Q58),G$52&gt;ABS($Q57)),1,0)</f>
        <v>1</v>
      </c>
      <c r="FL58" s="3">
        <f>MIN(IF(FK58=1,($S58-$S57)/(ABS($Q58)-ABS($Q57))*(G$52-ABS($Q57))+$S57,0),$D$7)</f>
        <v>24.233427762039653</v>
      </c>
      <c r="FM58" s="1">
        <f>IF(ABS($Q58)&lt;G$53,$AA58,IF(ABS($Q57)&lt;G$53,(G$53-ABS($Q57))*($Z57+$Z58)*0.5*($D$27+$D$28)*$D$5*1000,0))</f>
        <v>265.29623999999956</v>
      </c>
      <c r="FN58" s="1">
        <f>IF(AND(G$53&lt;ABS($Q58),G$53&gt;ABS($Q57)),1,0)</f>
        <v>1</v>
      </c>
      <c r="FO58" s="3">
        <f>MIN(IF(FN58=1,($S58-$S57)/(ABS($Q58)-ABS($Q57))*(G$53-ABS($Q57))+$S57,0),$D$7)</f>
        <v>28.152219074598683</v>
      </c>
      <c r="FP58" s="1">
        <f>IF(ABS($Q58)&lt;G$54,$AA58,IF(ABS($Q57)&lt;G$54,(G$54-ABS($Q57))*($Z57+$Z58)*0.5*($D$27+$D$28)*$D$5*1000,0))</f>
        <v>336.06306000000001</v>
      </c>
      <c r="FQ58" s="1">
        <f>IF(AND(G$54&lt;ABS($Q58),G$54&gt;ABS($Q57)),1,0)</f>
        <v>0</v>
      </c>
      <c r="FR58" s="3">
        <f>MIN(IF(FQ58=1,($S58-$S57)/(ABS($Q58)-ABS($Q57))*(G$54-ABS($Q57))+$S57,0),$D$7)</f>
        <v>0</v>
      </c>
      <c r="FS58" s="1">
        <f>IF(ABS($Q58)&lt;G$55,$AA58,IF(ABS($Q57)&lt;G$55,(G$55-ABS($Q57))*($Z57+$Z58)*0.5*($D$27+$D$28)*$D$5*1000,0))</f>
        <v>336.06306000000001</v>
      </c>
      <c r="FT58" s="1">
        <f>IF(AND(G$55&lt;ABS($Q58),G$55&gt;ABS($Q57)),1,0)</f>
        <v>0</v>
      </c>
      <c r="FU58" s="3">
        <f>MIN(IF(FT58=1,($S58-$S57)/(ABS($Q58)-ABS($Q57))*(G$55-ABS($Q57))+$S57,0),$D$7)</f>
        <v>0</v>
      </c>
      <c r="FV58" s="1" t="e">
        <f>IF(ABS($Q58)&lt;#REF!,$AA58,IF(ABS($Q57)&lt;#REF!,(#REF!-ABS($Q57))*($Z57+$Z58)*0.5*($D$27+$D$28)*$D$5*1000,0))</f>
        <v>#REF!</v>
      </c>
      <c r="FW58" s="1" t="e">
        <f>IF(AND(#REF!&lt;ABS($Q58),#REF!&gt;ABS($Q57)),1,0)</f>
        <v>#REF!</v>
      </c>
      <c r="FX58" s="3" t="e">
        <f>MIN(IF(FW58=1,($S58-$S57)/(ABS($Q58)-ABS($Q57))*(#REF!-ABS($Q57))+$S57,0),$D$7)</f>
        <v>#REF!</v>
      </c>
    </row>
    <row r="59" spans="1:180" ht="15" customHeight="1" x14ac:dyDescent="0.35">
      <c r="A59" s="4"/>
      <c r="B59" s="4"/>
      <c r="C59" s="4"/>
      <c r="D59" s="4"/>
      <c r="E59" s="4"/>
      <c r="F59" s="4"/>
      <c r="G59" s="14"/>
      <c r="H59" s="23"/>
      <c r="I59" s="23"/>
      <c r="J59" s="23"/>
      <c r="K59" s="23"/>
      <c r="L59" s="36"/>
      <c r="M59" s="23"/>
      <c r="N59" s="23"/>
      <c r="O59" s="23"/>
      <c r="P59" s="4"/>
      <c r="Q59" s="5">
        <v>-28.722999999999999</v>
      </c>
      <c r="R59" s="5">
        <v>1.1839999999999999</v>
      </c>
      <c r="S59" s="5">
        <v>29.9</v>
      </c>
      <c r="T59" s="5">
        <v>29.9</v>
      </c>
      <c r="U59" s="5">
        <v>0.15</v>
      </c>
      <c r="V59" s="5">
        <v>0.5</v>
      </c>
      <c r="W59" s="5" t="s">
        <v>3</v>
      </c>
      <c r="X59" s="5" t="s">
        <v>2</v>
      </c>
      <c r="Y59" s="5">
        <v>26</v>
      </c>
      <c r="Z59" s="3">
        <f t="shared" si="5"/>
        <v>0.15</v>
      </c>
      <c r="AA59" s="3"/>
      <c r="AB59" s="1"/>
      <c r="AC59" s="2"/>
      <c r="AD59" s="2"/>
      <c r="AE59" s="1"/>
      <c r="AF59" s="2"/>
      <c r="AG59" s="2"/>
      <c r="AH59" s="1"/>
      <c r="AI59" s="2"/>
      <c r="AJ59" s="2"/>
      <c r="AK59" s="1"/>
      <c r="AL59" s="2"/>
      <c r="AM59" s="2"/>
      <c r="AN59" s="1"/>
      <c r="AO59" s="2"/>
      <c r="AP59" s="2"/>
      <c r="AQ59" s="1"/>
      <c r="AR59" s="2"/>
      <c r="AS59" s="2"/>
      <c r="AT59" s="1"/>
      <c r="AU59" s="2"/>
      <c r="AV59" s="2"/>
      <c r="AW59" s="1"/>
      <c r="AX59" s="2"/>
      <c r="AY59" s="2"/>
      <c r="AZ59" s="1"/>
      <c r="BA59" s="2"/>
      <c r="BB59" s="2"/>
      <c r="BC59" s="1"/>
      <c r="BD59" s="2"/>
      <c r="BE59" s="2"/>
      <c r="BF59" s="1"/>
      <c r="BG59" s="2"/>
      <c r="BH59" s="2"/>
      <c r="BI59" s="1"/>
      <c r="BJ59" s="2"/>
      <c r="BK59" s="2"/>
      <c r="BL59" s="1"/>
      <c r="BM59" s="2"/>
      <c r="BN59" s="2"/>
      <c r="BO59" s="1"/>
      <c r="BP59" s="2"/>
      <c r="BQ59" s="2"/>
      <c r="BR59" s="1"/>
      <c r="BS59" s="2"/>
      <c r="BT59" s="2"/>
      <c r="BU59" s="1"/>
      <c r="BV59" s="2"/>
      <c r="BW59" s="2"/>
      <c r="BX59" s="1"/>
      <c r="BY59" s="2"/>
      <c r="BZ59" s="2"/>
      <c r="CA59" s="1"/>
      <c r="CB59" s="2"/>
      <c r="CC59" s="2"/>
      <c r="CD59" s="1"/>
      <c r="CE59" s="2"/>
      <c r="CF59" s="2"/>
      <c r="CG59" s="1"/>
      <c r="CH59" s="2"/>
      <c r="CI59" s="2"/>
      <c r="CJ59" s="1"/>
      <c r="CK59" s="2"/>
      <c r="CL59" s="2"/>
      <c r="CM59" s="1"/>
      <c r="CN59" s="2"/>
      <c r="CO59" s="2"/>
      <c r="CP59" s="1"/>
      <c r="CQ59" s="2"/>
      <c r="CR59" s="2"/>
      <c r="CS59" s="1"/>
      <c r="CT59" s="2"/>
      <c r="CU59" s="2"/>
      <c r="CV59" s="1"/>
      <c r="CW59" s="2"/>
      <c r="CX59" s="2"/>
      <c r="CY59" s="1"/>
      <c r="CZ59" s="2"/>
      <c r="DA59" s="2"/>
      <c r="DB59" s="1"/>
      <c r="DC59" s="2"/>
      <c r="DD59" s="2"/>
      <c r="DE59" s="1"/>
      <c r="DF59" s="2"/>
      <c r="DG59" s="2"/>
      <c r="DH59" s="1"/>
      <c r="DI59" s="2"/>
      <c r="DJ59" s="2"/>
      <c r="DK59" s="1"/>
      <c r="DL59" s="2"/>
      <c r="DM59" s="2"/>
      <c r="DN59" s="1"/>
      <c r="DO59" s="2"/>
      <c r="DP59" s="2"/>
      <c r="DQ59" s="1"/>
      <c r="DR59" s="2"/>
      <c r="DS59" s="2"/>
      <c r="DT59" s="1"/>
      <c r="DU59" s="2"/>
      <c r="DV59" s="2"/>
      <c r="DW59" s="1"/>
      <c r="DX59" s="2"/>
      <c r="DY59" s="2"/>
      <c r="DZ59" s="1"/>
      <c r="EA59" s="2"/>
      <c r="EB59" s="2"/>
      <c r="EC59" s="1"/>
      <c r="ED59" s="2"/>
      <c r="EE59" s="2"/>
      <c r="EF59" s="1"/>
      <c r="EG59" s="2"/>
      <c r="EH59" s="2"/>
      <c r="EI59" s="1"/>
      <c r="EJ59" s="2"/>
      <c r="EK59" s="2"/>
      <c r="EL59" s="1"/>
      <c r="EM59" s="2"/>
      <c r="EN59" s="2"/>
      <c r="EO59" s="1"/>
      <c r="EP59" s="2"/>
      <c r="EQ59" s="2"/>
      <c r="ER59" s="1"/>
      <c r="ES59" s="2"/>
      <c r="ET59" s="2"/>
      <c r="EU59" s="1"/>
      <c r="EV59" s="2"/>
      <c r="EW59" s="2"/>
      <c r="EX59" s="1"/>
      <c r="EY59" s="2"/>
      <c r="EZ59" s="2"/>
      <c r="FA59" s="1"/>
      <c r="FB59" s="2"/>
      <c r="FC59" s="2"/>
      <c r="FD59" s="1"/>
      <c r="FE59" s="2"/>
      <c r="FF59" s="2"/>
      <c r="FG59" s="1"/>
      <c r="FH59" s="2"/>
      <c r="FI59" s="2"/>
      <c r="FJ59" s="1"/>
      <c r="FK59" s="2"/>
      <c r="FL59" s="2"/>
      <c r="FM59" s="1"/>
      <c r="FN59" s="2"/>
      <c r="FO59" s="2"/>
      <c r="FP59" s="1"/>
      <c r="FQ59" s="2"/>
      <c r="FR59" s="2"/>
      <c r="FS59" s="1"/>
      <c r="FT59" s="2"/>
      <c r="FU59" s="2"/>
      <c r="FV59" s="1"/>
      <c r="FW59" s="2"/>
      <c r="FX59" s="2"/>
    </row>
    <row r="60" spans="1:180" ht="15" customHeight="1" x14ac:dyDescent="0.35">
      <c r="A60" s="4"/>
      <c r="B60" s="4"/>
      <c r="C60" s="4"/>
      <c r="D60" s="4"/>
      <c r="E60" s="4"/>
      <c r="F60" s="4"/>
      <c r="G60" s="23"/>
      <c r="H60" s="23"/>
      <c r="I60" s="23"/>
      <c r="J60" s="23"/>
      <c r="K60" s="23"/>
      <c r="L60" s="36"/>
      <c r="M60" s="23"/>
      <c r="N60" s="23"/>
      <c r="O60" s="23"/>
      <c r="P60" s="4"/>
      <c r="Q60" s="5">
        <v>-29.907</v>
      </c>
      <c r="R60" s="5" t="s">
        <v>4</v>
      </c>
      <c r="S60" s="5">
        <v>50</v>
      </c>
      <c r="T60" s="5">
        <v>50</v>
      </c>
      <c r="U60" s="5">
        <v>0.25</v>
      </c>
      <c r="V60" s="5">
        <v>0.5</v>
      </c>
      <c r="W60" s="5" t="s">
        <v>3</v>
      </c>
      <c r="X60" s="5" t="s">
        <v>9</v>
      </c>
      <c r="Y60" s="5">
        <v>26</v>
      </c>
      <c r="Z60" s="3">
        <f t="shared" si="5"/>
        <v>0.2</v>
      </c>
      <c r="AA60" s="1">
        <f>$R59*($Z60+$Z59)*0.5*($D$27+$D$28)*1000*$D$5</f>
        <v>509.71199999999993</v>
      </c>
      <c r="AB60" s="1">
        <f>IF(ABS($Q60)&lt;$G$6,$AA60,IF(ABS($Q59)&lt;$G$6,($G$6-ABS($Q59))*($Z59+$Z60)*0.5*($D$27+$D$28)*$D$5*1000,0))</f>
        <v>0</v>
      </c>
      <c r="AC60" s="1">
        <f>IF(AND($G$6&lt;ABS($Q60),$G$6&gt;ABS($Q59)),1,0)</f>
        <v>0</v>
      </c>
      <c r="AD60" s="3">
        <f>MIN(IF(AC60=1,($S60-$S59)/(ABS($Q60)-ABS($Q59))*($G$6-ABS($Q59))+$S59,0),$D$7)</f>
        <v>0</v>
      </c>
      <c r="AE60" s="1">
        <f>IF(ABS($Q60)&lt;$G$7,$AA60,IF(ABS($Q59)&lt;$G$7,($G$7-ABS($Q59))*($Z59+$Z60)*0.5*($D$27+$D$28)*$D$5*1000,0))</f>
        <v>0</v>
      </c>
      <c r="AF60" s="1">
        <f>IF(AND($G$7&lt;ABS($Q60),$G$7&gt;ABS($Q59)),1,0)</f>
        <v>0</v>
      </c>
      <c r="AG60" s="3">
        <f>MIN(IF(AF60=1,($S60-$S59)/(ABS($Q60)-ABS($Q59))*($G$7-ABS($Q59))+$S59,0),$D$7)</f>
        <v>0</v>
      </c>
      <c r="AH60" s="1">
        <f>IF(ABS($Q60)&lt;$G$8,$AA60,IF(ABS($Q59)&lt;$G$8,($G$8-ABS($Q59))*($Z59+$Z60)*0.5*($D$27+$D$28)*$D$5*1000,0))</f>
        <v>0</v>
      </c>
      <c r="AI60" s="1">
        <f>IF(AND($G$8&lt;ABS($Q60),$G$8&gt;ABS($Q59)),1,0)</f>
        <v>0</v>
      </c>
      <c r="AJ60" s="3">
        <f>MIN(IF(AI60=1,($S60-$S59)/(ABS($Q60)-ABS($Q59))*($G$8-ABS($Q59))+$S59,0),$D$7)</f>
        <v>0</v>
      </c>
      <c r="AK60" s="1">
        <f>IF(ABS($Q60)&lt;$G$9,$AA60,IF(ABS($Q59)&lt;$G$9,($G$9-ABS($Q59))*($Z59+$Z60)*0.5*($D$27+$D$28)*$D$5*1000,0))</f>
        <v>0</v>
      </c>
      <c r="AL60" s="1">
        <f>IF(AND($G$9&lt;ABS($Q60),$G$9&gt;ABS($Q59)),1,0)</f>
        <v>0</v>
      </c>
      <c r="AM60" s="3">
        <f>MIN(IF(AL60=1,($S60-$S59)/(ABS($Q60)-ABS($Q59))*($G$9-ABS($Q59))+$S59,0),$D$7)</f>
        <v>0</v>
      </c>
      <c r="AN60" s="1">
        <f>IF(ABS($Q60)&lt;$G$10,$AA60,IF(ABS($Q59)&lt;$G$10,($G$10-ABS($Q59))*($Z59+$Z60)*0.5*($D$27+$D$28)*$D$5*1000,0))</f>
        <v>0</v>
      </c>
      <c r="AO60" s="1">
        <f>IF(AND($G$10&lt;ABS($Q60),$G$10&gt;ABS($Q59)),1,0)</f>
        <v>0</v>
      </c>
      <c r="AP60" s="3">
        <f>MIN(IF(AO60=1,($S60-$S59)/(ABS($Q60)-ABS($Q59))*($G$10-ABS($Q59))+$S59,0),$D$7)</f>
        <v>0</v>
      </c>
      <c r="AQ60" s="1">
        <f>IF(ABS($Q60)&lt;$G$11,$AA60,IF(ABS($Q59)&lt;$G$11,($G$11-ABS($Q59))*($Z59+$Z60)*0.5*($D$27+$D$28)*$D$5*1000,0))</f>
        <v>0</v>
      </c>
      <c r="AR60" s="1">
        <f>IF(AND($G$11&lt;ABS($Q60),$G$11&gt;ABS($Q59)),1,0)</f>
        <v>0</v>
      </c>
      <c r="AS60" s="3">
        <f>MIN(IF(AR60=1,($S60-$S59)/(ABS($Q60)-ABS($Q59))*($G$11-ABS($Q59))+$S59,0),$D$7)</f>
        <v>0</v>
      </c>
      <c r="AT60" s="1">
        <f>IF(ABS($Q60)&lt;$G$12,$AA60,IF(ABS($Q59)&lt;$G$12,($G$12-ABS($Q59))*($Z59+$Z60)*0.5*($D$27+$D$28)*$D$5*1000,0))</f>
        <v>0</v>
      </c>
      <c r="AU60" s="1">
        <f>IF(AND($G$12&lt;ABS($Q60),$G$12&gt;ABS($Q59)),1,0)</f>
        <v>0</v>
      </c>
      <c r="AV60" s="3">
        <f>MIN(IF(AU60=1,($S60-$S59)/(ABS($Q60)-ABS($Q59))*($G$12-ABS($Q59))+$S59,0),$D$7)</f>
        <v>0</v>
      </c>
      <c r="AW60" s="1">
        <f>IF(ABS($Q60)&lt;$G$13,$AA60,IF(ABS($Q59)&lt;$G$13,($G$13-ABS($Q59))*($Z59+$Z60)*0.5*($D$27+$D$28)*$D$5*1000,0))</f>
        <v>0</v>
      </c>
      <c r="AX60" s="1">
        <f>IF(AND($G$13&lt;ABS($Q60),$G$13&gt;ABS($Q59)),1,0)</f>
        <v>0</v>
      </c>
      <c r="AY60" s="3">
        <f>MIN(IF(AX60=1,($S60-$S59)/(ABS($Q60)-ABS($Q59))*($G$13-ABS($Q59))+$S59,0),$D$7)</f>
        <v>0</v>
      </c>
      <c r="AZ60" s="1">
        <f>IF(ABS($Q60)&lt;$G$14,$AA60,IF(ABS($Q59)&lt;$G$14,($G$14-ABS($Q59))*($Z59+$Z60)*0.5*($D$27+$D$28)*$D$5*1000,0))</f>
        <v>0</v>
      </c>
      <c r="BA60" s="1">
        <f>IF(AND($G$14&lt;ABS($Q60),$G$14&gt;ABS($Q59)),1,0)</f>
        <v>0</v>
      </c>
      <c r="BB60" s="3">
        <f>MIN(IF(BA60=1,($S60-$S59)/(ABS($Q60)-ABS($Q59))*($G$14-ABS($Q59))+$S59,0),$D$7)</f>
        <v>0</v>
      </c>
      <c r="BC60" s="1">
        <f>IF(ABS($Q60)&lt;G$15,$AA60,IF(ABS($Q59)&lt;G$15,(G$15-ABS($Q59))*($Z59+$Z60)*0.5*($D$27+$D$28)*$D$5*1000,0))</f>
        <v>0</v>
      </c>
      <c r="BD60" s="1">
        <f>IF(AND(G$15&lt;ABS($Q60),G$15&gt;ABS($Q59)),1,0)</f>
        <v>0</v>
      </c>
      <c r="BE60" s="3">
        <f>MIN(IF(BD60=1,($S60-$S59)/(ABS($Q60)-ABS($Q59))*(G$15-ABS($Q59))+$S59,0),$D$7)</f>
        <v>0</v>
      </c>
      <c r="BF60" s="1">
        <f>IF(ABS($Q60)&lt;G$16,$AA60,IF(ABS($Q59)&lt;G$16,(G$16-ABS($Q59))*($Z59+$Z60)*0.5*($D$27+$D$28)*$D$5*1000,0))</f>
        <v>0</v>
      </c>
      <c r="BG60" s="1">
        <f>IF(AND(G$16&lt;ABS($Q60),G$16&gt;ABS($Q59)),1,0)</f>
        <v>0</v>
      </c>
      <c r="BH60" s="3">
        <f>MIN(IF(BG60=1,($S60-$S59)/(ABS($Q60)-ABS($Q59))*(G$16-ABS($Q59))+$S59,0),$D$7)</f>
        <v>0</v>
      </c>
      <c r="BI60" s="1">
        <f>IF(ABS($Q60)&lt;G$17,$AA60,IF(ABS($Q59)&lt;G$17,(G$17-ABS($Q59))*($Z59+$Z60)*0.5*($D$27+$D$28)*$D$5*1000,0))</f>
        <v>0</v>
      </c>
      <c r="BJ60" s="1">
        <f>IF(AND(G$17&lt;ABS($Q60),G$17&gt;ABS($Q59)),1,0)</f>
        <v>0</v>
      </c>
      <c r="BK60" s="3">
        <f>MIN(IF(BJ60=1,($S60-$S59)/(ABS($Q60)-ABS($Q59))*(G$17-ABS($Q59))+$S59,0),$D$7)</f>
        <v>0</v>
      </c>
      <c r="BL60" s="1">
        <f>IF(ABS($Q60)&lt;G$18,$AA60,IF(ABS($Q59)&lt;G$18,(G$18-ABS($Q59))*($Z59+$Z60)*0.5*($D$27+$D$28)*$D$5*1000,0))</f>
        <v>0</v>
      </c>
      <c r="BM60" s="1">
        <f>IF(AND(G$18&lt;ABS($Q60),G$18&gt;ABS($Q59)),1,0)</f>
        <v>0</v>
      </c>
      <c r="BN60" s="3">
        <f>MIN(IF(BM60=1,($S60-$S59)/(ABS($Q60)-ABS($Q59))*(G$18-ABS($Q59))+$S59,0),$D$7)</f>
        <v>0</v>
      </c>
      <c r="BO60" s="1">
        <f>IF(ABS($Q60)&lt;G$19,$AA60,IF(ABS($Q59)&lt;G$19,(G$19-ABS($Q59))*($Z59+$Z60)*0.5*($D$27+$D$28)*$D$5*1000,0))</f>
        <v>0</v>
      </c>
      <c r="BP60" s="1">
        <f>IF(AND(G$19&lt;ABS($Q60),G$19&gt;ABS($Q59)),1,0)</f>
        <v>0</v>
      </c>
      <c r="BQ60" s="3">
        <f>MIN(IF(BP60=1,($S60-$S59)/(ABS($Q60)-ABS($Q59))*(G$19-ABS($Q59))+$S59,0),$D$7)</f>
        <v>0</v>
      </c>
      <c r="BR60" s="1">
        <f>IF(ABS($Q60)&lt;G$20,$AA60,IF(ABS($Q59)&lt;G$20,(G$20-ABS($Q59))*($Z59+$Z60)*0.5*($D$27+$D$28)*$D$5*1000,0))</f>
        <v>0</v>
      </c>
      <c r="BS60" s="1">
        <f>IF(AND(G$20&lt;ABS($Q60),G$20&gt;ABS($Q59)),1,0)</f>
        <v>0</v>
      </c>
      <c r="BT60" s="3">
        <f>MIN(IF(BS60=1,($S60-$S59)/(ABS($Q60)-ABS($Q59))*(G$20-ABS($Q59))+$S59,0),$D$7)</f>
        <v>0</v>
      </c>
      <c r="BU60" s="1">
        <f>IF(ABS($Q60)&lt;G$21,$AA60,IF(ABS($Q59)&lt;G$21,(G$21-ABS($Q59))*($Z59+$Z60)*0.5*($D$27+$D$28)*$D$5*1000,0))</f>
        <v>0</v>
      </c>
      <c r="BV60" s="1">
        <f>IF(AND(G$21&lt;ABS($Q60),G$21&gt;ABS($Q59)),1,0)</f>
        <v>0</v>
      </c>
      <c r="BW60" s="3">
        <f>MIN(IF(BV60=1,($S60-$S59)/(ABS($Q60)-ABS($Q59))*(G$21-ABS($Q59))+$S59,0),$D$7)</f>
        <v>0</v>
      </c>
      <c r="BX60" s="1">
        <f>IF(ABS($Q60)&lt;G$22,$AA60,IF(ABS($Q59)&lt;G$22,(G$22-ABS($Q59))*($Z59+$Z60)*0.5*($D$27+$D$28)*$D$5*1000,0))</f>
        <v>0</v>
      </c>
      <c r="BY60" s="1">
        <f>IF(AND(G$22&lt;ABS($Q60),G$22&gt;ABS($Q59)),1,0)</f>
        <v>0</v>
      </c>
      <c r="BZ60" s="3">
        <f>MIN(IF(BY60=1,($S60-$S59)/(ABS($Q60)-ABS($Q59))*(G$22-ABS($Q59))+$S59,0),$D$7)</f>
        <v>0</v>
      </c>
      <c r="CA60" s="1">
        <f>IF(ABS($Q60)&lt;G$23,$AA60,IF(ABS($Q59)&lt;G$23,(G$23-ABS($Q59))*($Z59+$Z60)*0.5*($D$27+$D$28)*$D$5*1000,0))</f>
        <v>0</v>
      </c>
      <c r="CB60" s="1">
        <f>IF(AND(G$23&lt;ABS($Q60),G$23&gt;ABS($Q59)),1,0)</f>
        <v>0</v>
      </c>
      <c r="CC60" s="3">
        <f>MIN(IF(CB60=1,($S60-$S59)/(ABS($Q60)-ABS($Q59))*(G$23-ABS($Q59))+$S59,0),$D$7)</f>
        <v>0</v>
      </c>
      <c r="CD60" s="1">
        <f>IF(ABS($Q60)&lt;G$24,$AA60,IF(ABS($Q59)&lt;G$24,(G$24-ABS($Q59))*($Z59+$Z60)*0.5*($D$27+$D$28)*$D$5*1000,0))</f>
        <v>0</v>
      </c>
      <c r="CE60" s="1">
        <f>IF(AND(G$24&lt;ABS($Q60),G$24&gt;ABS($Q59)),1,0)</f>
        <v>0</v>
      </c>
      <c r="CF60" s="3">
        <f>MIN(IF(CE60=1,($S60-$S59)/(ABS($Q60)-ABS($Q59))*(G$24-ABS($Q59))+$S59,0),$D$7)</f>
        <v>0</v>
      </c>
      <c r="CG60" s="1">
        <f>IF(ABS($Q60)&lt;G$25,$AA60,IF(ABS($Q59)&lt;G$25,(G$25-ABS($Q59))*($Z59+$Z60)*0.5*($D$27+$D$28)*$D$5*1000,0))</f>
        <v>0</v>
      </c>
      <c r="CH60" s="1">
        <f>IF(AND(G$25&lt;ABS($Q60),G$25&gt;ABS($Q59)),1,0)</f>
        <v>0</v>
      </c>
      <c r="CI60" s="3">
        <f>MIN(IF(CH60=1,($S60-$S59)/(ABS($Q60)-ABS($Q59))*(G$25-ABS($Q59))+$S59,0),$D$7)</f>
        <v>0</v>
      </c>
      <c r="CJ60" s="1">
        <f>IF(ABS($Q60)&lt;G$26,$AA60,IF(ABS($Q59)&lt;G$26,(G$26-ABS($Q59))*($Z59+$Z60)*0.5*($D$27+$D$28)*$D$5*1000,0))</f>
        <v>0</v>
      </c>
      <c r="CK60" s="1">
        <f>IF(AND(G$26&lt;ABS($Q60),G$26&gt;ABS($Q59)),1,0)</f>
        <v>0</v>
      </c>
      <c r="CL60" s="3">
        <f>MIN(IF(CK60=1,($S60-$S59)/(ABS($Q60)-ABS($Q59))*(G$26-ABS($Q59))+$S59,0),$D$7)</f>
        <v>0</v>
      </c>
      <c r="CM60" s="1">
        <f>IF(ABS($Q60)&lt;G$27,$AA60,IF(ABS($Q59)&lt;G$27,(G$27-ABS($Q59))*($Z59+$Z60)*0.5*($D$27+$D$28)*$D$5*1000,0))</f>
        <v>0</v>
      </c>
      <c r="CN60" s="1">
        <f>IF(AND(G$27&lt;ABS($Q60),G$27&gt;ABS($Q59)),1,0)</f>
        <v>0</v>
      </c>
      <c r="CO60" s="3">
        <f>MIN(IF(CN60=1,($S60-$S59)/(ABS($Q60)-ABS($Q59))*(G$27-ABS($Q59))+$S59,0),$D$7)</f>
        <v>0</v>
      </c>
      <c r="CP60" s="1">
        <f>IF(ABS($Q60)&lt;G$28,$AA60,IF(ABS($Q59)&lt;G$28,(G$28-ABS($Q59))*($Z59+$Z60)*0.5*($D$27+$D$28)*$D$5*1000,0))</f>
        <v>0</v>
      </c>
      <c r="CQ60" s="1">
        <f>IF(AND(G$28&lt;ABS($Q60),G$28&gt;ABS($Q59)),1,0)</f>
        <v>0</v>
      </c>
      <c r="CR60" s="3">
        <f>MIN(IF(CQ60=1,($S60-$S59)/(ABS($Q60)-ABS($Q59))*(G$28-ABS($Q59))+$S59,0),$D$7)</f>
        <v>0</v>
      </c>
      <c r="CS60" s="1">
        <f>IF(ABS($Q60)&lt;G$29,$AA60,IF(ABS($Q59)&lt;G$29,(G$29-ABS($Q59))*($Z59+$Z60)*0.5*($D$27+$D$28)*$D$5*1000,0))</f>
        <v>0</v>
      </c>
      <c r="CT60" s="1">
        <f>IF(AND(G$29&lt;ABS($Q60),G$29&gt;ABS($Q59)),1,0)</f>
        <v>0</v>
      </c>
      <c r="CU60" s="3">
        <f>MIN(IF(CT60=1,($S60-$S59)/(ABS($Q60)-ABS($Q59))*(G$29-ABS($Q59))+$S59,0),$D$7)</f>
        <v>0</v>
      </c>
      <c r="CV60" s="1">
        <f>IF(ABS($Q60)&lt;G$30,$AA60,IF(ABS($Q59)&lt;G$30,(G$30-ABS($Q59))*($Z59+$Z60)*0.5*($D$27+$D$28)*$D$5*1000,0))</f>
        <v>0</v>
      </c>
      <c r="CW60" s="1">
        <f>IF(AND(G$30&lt;ABS($Q60),G$30&gt;ABS($Q59)),1,0)</f>
        <v>0</v>
      </c>
      <c r="CX60" s="3">
        <f>MIN(IF(CW60=1,($S60-$S59)/(ABS($Q60)-ABS($Q59))*(G$30-ABS($Q59))+$S59,0),$D$7)</f>
        <v>0</v>
      </c>
      <c r="CY60" s="1">
        <f>IF(ABS($Q60)&lt;G$31,$AA60,IF(ABS($Q59)&lt;G$31,(G$31-ABS($Q59))*($Z59+$Z60)*0.5*($D$27+$D$28)*$D$5*1000,0))</f>
        <v>0</v>
      </c>
      <c r="CZ60" s="1">
        <f>IF(AND(G$31&lt;ABS($Q60),G$31&gt;ABS($Q59)),1,0)</f>
        <v>0</v>
      </c>
      <c r="DA60" s="3">
        <f>MIN(IF(CZ60=1,($S60-$S59)/(ABS($Q60)-ABS($Q59))*(G$31-ABS($Q59))+$S59,0),$D$7)</f>
        <v>0</v>
      </c>
      <c r="DB60" s="1">
        <f>IF(ABS($Q60)&lt;G$32,$AA60,IF(ABS($Q59)&lt;G$32,(G$32-ABS($Q59))*($Z59+$Z60)*0.5*($D$27+$D$28)*$D$5*1000,0))</f>
        <v>0</v>
      </c>
      <c r="DC60" s="1">
        <f>IF(AND(G$32&lt;ABS($Q60),G$32&gt;ABS($Q59)),1,0)</f>
        <v>0</v>
      </c>
      <c r="DD60" s="3">
        <f>MIN(IF(DC60=1,($S60-$S59)/(ABS($Q60)-ABS($Q59))*(G$32-ABS($Q59))+$S59,0),$D$7)</f>
        <v>0</v>
      </c>
      <c r="DE60" s="1">
        <f>IF(ABS($Q60)&lt;G$33,$AA60,IF(ABS($Q59)&lt;G$33,(G$33-ABS($Q59))*($Z59+$Z60)*0.5*($D$27+$D$28)*$D$5*1000,0))</f>
        <v>0</v>
      </c>
      <c r="DF60" s="1">
        <f>IF(AND(G$33&lt;ABS($Q60),G$33&gt;ABS($Q59)),1,0)</f>
        <v>0</v>
      </c>
      <c r="DG60" s="3">
        <f>MIN(IF(DF60=1,($S60-$S59)/(ABS($Q60)-ABS($Q59))*(G$33-ABS($Q59))+$S59,0),$D$7)</f>
        <v>0</v>
      </c>
      <c r="DH60" s="1">
        <f>IF(ABS($Q60)&lt;G$34,$AA60,IF(ABS($Q59)&lt;G$34,(G$34-ABS($Q59))*($Z59+$Z60)*0.5*($D$27+$D$28)*$D$5*1000,0))</f>
        <v>0</v>
      </c>
      <c r="DI60" s="1">
        <f>IF(AND(G$34&lt;ABS($Q60),G$34&gt;ABS($Q59)),1,0)</f>
        <v>0</v>
      </c>
      <c r="DJ60" s="3">
        <f>MIN(IF(DI60=1,($S60-$S59)/(ABS($Q60)-ABS($Q59))*(G$34-ABS($Q59))+$S59,0),$D$7)</f>
        <v>0</v>
      </c>
      <c r="DK60" s="1">
        <f>IF(ABS($Q60)&lt;G$35,$AA60,IF(ABS($Q59)&lt;G$35,(G$35-ABS($Q59))*($Z59+$Z60)*0.5*($D$27+$D$28)*$D$5*1000,0))</f>
        <v>0</v>
      </c>
      <c r="DL60" s="1">
        <f>IF(AND(G$35&lt;ABS($Q60),G$35&gt;ABS($Q59)),1,0)</f>
        <v>0</v>
      </c>
      <c r="DM60" s="3">
        <f>MIN(IF(DL60=1,($S60-$S59)/(ABS($Q60)-ABS($Q59))*(G$35-ABS($Q59))+$S59,0),$D$7)</f>
        <v>0</v>
      </c>
      <c r="DN60" s="1">
        <f>IF(ABS($Q60)&lt;G$36,$AA60,IF(ABS($Q59)&lt;G$36,(G$36-ABS($Q59))*($Z59+$Z60)*0.5*($D$27+$D$28)*$D$5*1000,0))</f>
        <v>0</v>
      </c>
      <c r="DO60" s="1">
        <f>IF(AND(G$36&lt;ABS($Q60),G$36&gt;ABS($Q59)),1,0)</f>
        <v>0</v>
      </c>
      <c r="DP60" s="3">
        <f>MIN(IF(DO60=1,($S60-$S59)/(ABS($Q60)-ABS($Q59))*(G$36-ABS($Q59))+$S59,0),$D$7)</f>
        <v>0</v>
      </c>
      <c r="DQ60" s="1">
        <f>IF(ABS($Q60)&lt;G$37,$AA60,IF(ABS($Q59)&lt;G$37,(G$37-ABS($Q59))*($Z59+$Z60)*0.5*($D$27+$D$28)*$D$5*1000,0))</f>
        <v>0</v>
      </c>
      <c r="DR60" s="1">
        <f>IF(AND(G$37&lt;ABS($Q60),G$37&gt;ABS($Q59)),1,0)</f>
        <v>0</v>
      </c>
      <c r="DS60" s="3">
        <f>MIN(IF(DR60=1,($S60-$S59)/(ABS($Q60)-ABS($Q59))*(G$37-ABS($Q59))+$S59,0),$D$7)</f>
        <v>0</v>
      </c>
      <c r="DT60" s="1">
        <f>IF(ABS($Q60)&lt;G$38,$AA60,IF(ABS($Q59)&lt;G$38,(G$38-ABS($Q59))*($Z59+$Z60)*0.5*($D$27+$D$28)*$D$5*1000,0))</f>
        <v>0</v>
      </c>
      <c r="DU60" s="1">
        <f>IF(AND(G$38&lt;ABS($Q60),G$38&gt;ABS($Q59)),1,0)</f>
        <v>0</v>
      </c>
      <c r="DV60" s="3">
        <f>MIN(IF(DU60=1,($S60-$S59)/(ABS($Q60)-ABS($Q59))*(G$38-ABS($Q59))+$S59,0),$D$7)</f>
        <v>0</v>
      </c>
      <c r="DW60" s="1">
        <f>IF(ABS($Q60)&lt;G$39,$AA60,IF(ABS($Q59)&lt;G$39,(G$39-ABS($Q59))*($Z59+$Z60)*0.5*($D$27+$D$28)*$D$5*1000,0))</f>
        <v>0</v>
      </c>
      <c r="DX60" s="1">
        <f>IF(AND(G$39&lt;ABS($Q60),G$39&gt;ABS($Q59)),1,0)</f>
        <v>0</v>
      </c>
      <c r="DY60" s="3">
        <f>MIN(IF(DX60=1,($S60-$S59)/(ABS($Q60)-ABS($Q59))*(G$39-ABS($Q59))+$S59,0),$D$7)</f>
        <v>0</v>
      </c>
      <c r="DZ60" s="1">
        <f>IF(ABS($Q60)&lt;G$40,$AA60,IF(ABS($Q59)&lt;G$40,(G$40-ABS($Q59))*($Z59+$Z60)*0.5*($D$27+$D$28)*$D$5*1000,0))</f>
        <v>0</v>
      </c>
      <c r="EA60" s="1">
        <f>IF(AND(G$40&lt;ABS($Q60),G$40&gt;ABS($Q59)),1,0)</f>
        <v>0</v>
      </c>
      <c r="EB60" s="3">
        <f>MIN(IF(EA60=1,($S60-$S59)/(ABS($Q60)-ABS($Q59))*(G$40-ABS($Q59))+$S59,0),$D$7)</f>
        <v>0</v>
      </c>
      <c r="EC60" s="1">
        <f>IF(ABS($Q60)&lt;G$41,$AA60,IF(ABS($Q59)&lt;G$41,(G$41-ABS($Q59))*($Z59+$Z60)*0.5*($D$27+$D$28)*$D$5*1000,0))</f>
        <v>0</v>
      </c>
      <c r="ED60" s="1">
        <f>IF(AND(G$41&lt;ABS($Q60),G$41&gt;ABS($Q59)),1,0)</f>
        <v>0</v>
      </c>
      <c r="EE60" s="3">
        <f>MIN(IF(ED60=1,($S60-$S59)/(ABS($Q60)-ABS($Q59))*(G$41-ABS($Q59))+$S59,0),$D$7)</f>
        <v>0</v>
      </c>
      <c r="EF60" s="1">
        <f>IF(ABS($Q60)&lt;G$42,$AA60,IF(ABS($Q59)&lt;G$42,(G$42-ABS($Q59))*($Z59+$Z60)*0.5*($D$27+$D$28)*$D$5*1000,0))</f>
        <v>0</v>
      </c>
      <c r="EG60" s="1">
        <f>IF(AND(G$42&lt;ABS($Q60),G$42&gt;ABS($Q59)),1,0)</f>
        <v>0</v>
      </c>
      <c r="EH60" s="3">
        <f>MIN(IF(EG60=1,($S60-$S59)/(ABS($Q60)-ABS($Q59))*(G$42-ABS($Q59))+$S59,0),$D$7)</f>
        <v>0</v>
      </c>
      <c r="EI60" s="1">
        <f>IF(ABS($Q60)&lt;G$43,$AA60,IF(ABS($Q59)&lt;G$43,(G$43-ABS($Q59))*($Z59+$Z60)*0.5*($D$27+$D$28)*$D$5*1000,0))</f>
        <v>0</v>
      </c>
      <c r="EJ60" s="1">
        <f>IF(AND(G$43&lt;ABS($Q60),G$43&gt;ABS($Q59)),1,0)</f>
        <v>0</v>
      </c>
      <c r="EK60" s="3">
        <f>MIN(IF(EJ60=1,($S60-$S59)/(ABS($Q60)-ABS($Q59))*(G$43-ABS($Q59))+$S59,0),$D$7)</f>
        <v>0</v>
      </c>
      <c r="EL60" s="1">
        <f>IF(ABS($Q60)&lt;G$44,$AA60,IF(ABS($Q59)&lt;G$44,(G$44-ABS($Q59))*($Z59+$Z60)*0.5*($D$27+$D$28)*$D$5*1000,0))</f>
        <v>0</v>
      </c>
      <c r="EM60" s="1">
        <f>IF(AND(G$44&lt;ABS($Q60),G$44&gt;ABS($Q59)),1,0)</f>
        <v>0</v>
      </c>
      <c r="EN60" s="3">
        <f>MIN(IF(EM60=1,($S60-$S59)/(ABS($Q60)-ABS($Q59))*(G$44-ABS($Q59))+$S59,0),$D$7)</f>
        <v>0</v>
      </c>
      <c r="EO60" s="1">
        <f>IF(ABS($Q60)&lt;G$45,$AA60,IF(ABS($Q59)&lt;G$45,(G$45-ABS($Q59))*($Z59+$Z60)*0.5*($D$27+$D$28)*$D$5*1000,0))</f>
        <v>0</v>
      </c>
      <c r="EP60" s="1">
        <f>IF(AND(G$45&lt;ABS($Q60),G$45&gt;ABS($Q59)),1,0)</f>
        <v>0</v>
      </c>
      <c r="EQ60" s="3">
        <f>MIN(IF(EP60=1,($S60-$S59)/(ABS($Q60)-ABS($Q59))*(G$45-ABS($Q59))+$S59,0),$D$7)</f>
        <v>0</v>
      </c>
      <c r="ER60" s="1">
        <f>IF(ABS($Q60)&lt;G$46,$AA60,IF(ABS($Q59)&lt;G$46,(G$46-ABS($Q59))*($Z59+$Z60)*0.5*($D$27+$D$28)*$D$5*1000,0))</f>
        <v>0</v>
      </c>
      <c r="ES60" s="1">
        <f>IF(AND(G$46&lt;ABS($Q60),G$46&gt;ABS($Q59)),1,0)</f>
        <v>0</v>
      </c>
      <c r="ET60" s="3">
        <f>MIN(IF(ES60=1,($S60-$S59)/(ABS($Q60)-ABS($Q59))*(G$46-ABS($Q59))+$S59,0),$D$7)</f>
        <v>0</v>
      </c>
      <c r="EU60" s="1">
        <f>IF(ABS($Q60)&lt;G$47,$AA60,IF(ABS($Q59)&lt;G$47,(G$47-ABS($Q59))*($Z59+$Z60)*0.5*($D$27+$D$28)*$D$5*1000,0))</f>
        <v>0</v>
      </c>
      <c r="EV60" s="1">
        <f>IF(AND(G$47&lt;ABS($Q60),G$47&gt;ABS($Q59)),1,0)</f>
        <v>0</v>
      </c>
      <c r="EW60" s="3">
        <f>MIN(IF(EV60=1,($S60-$S59)/(ABS($Q60)-ABS($Q59))*(G$47-ABS($Q59))+$S59,0),$D$7)</f>
        <v>0</v>
      </c>
      <c r="EX60" s="1">
        <f>IF(ABS($Q60)&lt;G$48,$AA60,IF(ABS($Q59)&lt;G$48,(G$48-ABS($Q59))*($Z59+$Z60)*0.5*($D$27+$D$28)*$D$5*1000,0))</f>
        <v>0</v>
      </c>
      <c r="EY60" s="1">
        <f>IF(AND(G$48&lt;ABS($Q60),G$48&gt;ABS($Q59)),1,0)</f>
        <v>0</v>
      </c>
      <c r="EZ60" s="3">
        <f>MIN(IF(EY60=1,($S60-$S59)/(ABS($Q60)-ABS($Q59))*(G$48-ABS($Q59))+$S59,0),$D$7)</f>
        <v>0</v>
      </c>
      <c r="FA60" s="1">
        <f>IF(ABS($Q60)&lt;G$49,$AA60,IF(ABS($Q59)&lt;G$49,(G$49-ABS($Q59))*($Z59+$Z60)*0.5*($D$27+$D$28)*$D$5*1000,0))</f>
        <v>0</v>
      </c>
      <c r="FB60" s="1">
        <f>IF(AND(G$49&lt;ABS($Q60),G$49&gt;ABS($Q59)),1,0)</f>
        <v>0</v>
      </c>
      <c r="FC60" s="3">
        <f>MIN(IF(FB60=1,($S60-$S59)/(ABS($Q60)-ABS($Q59))*(G$49-ABS($Q59))+$S59,0),$D$7)</f>
        <v>0</v>
      </c>
      <c r="FD60" s="1">
        <f>IF(ABS($Q60)&lt;G$50,$AA60,IF(ABS($Q59)&lt;G$50,(G$50-ABS($Q59))*($Z59+$Z60)*0.5*($D$27+$D$28)*$D$5*1000,0))</f>
        <v>0</v>
      </c>
      <c r="FE60" s="1">
        <f>IF(AND(G$50&lt;ABS($Q60),G$50&gt;ABS($Q59)),1,0)</f>
        <v>0</v>
      </c>
      <c r="FF60" s="3">
        <f>MIN(IF(FE60=1,($S60-$S59)/(ABS($Q60)-ABS($Q59))*(G$50-ABS($Q59))+$S59,0),$D$7)</f>
        <v>0</v>
      </c>
      <c r="FG60" s="1">
        <f>IF(ABS($Q60)&lt;G$51,$AA60,IF(ABS($Q59)&lt;G$51,(G$51-ABS($Q59))*($Z59+$Z60)*0.5*($D$27+$D$28)*$D$5*1000,0))</f>
        <v>0</v>
      </c>
      <c r="FH60" s="1">
        <f>IF(AND(G$51&lt;ABS($Q60),G$51&gt;ABS($Q59)),1,0)</f>
        <v>0</v>
      </c>
      <c r="FI60" s="3">
        <f>MIN(IF(FH60=1,($S60-$S59)/(ABS($Q60)-ABS($Q59))*(G$51-ABS($Q59))+$S59,0),$D$7)</f>
        <v>0</v>
      </c>
      <c r="FJ60" s="1">
        <f>IF(ABS($Q60)&lt;G$52,$AA60,IF(ABS($Q59)&lt;G$52,(G$52-ABS($Q59))*($Z59+$Z60)*0.5*($D$27+$D$28)*$D$5*1000,0))</f>
        <v>0</v>
      </c>
      <c r="FK60" s="1">
        <f>IF(AND(G$52&lt;ABS($Q60),G$52&gt;ABS($Q59)),1,0)</f>
        <v>0</v>
      </c>
      <c r="FL60" s="3">
        <f>MIN(IF(FK60=1,($S60-$S59)/(ABS($Q60)-ABS($Q59))*(G$52-ABS($Q59))+$S59,0),$D$7)</f>
        <v>0</v>
      </c>
      <c r="FM60" s="1">
        <f>IF(ABS($Q60)&lt;G$53,$AA60,IF(ABS($Q59)&lt;G$53,(G$53-ABS($Q59))*($Z59+$Z60)*0.5*($D$27+$D$28)*$D$5*1000,0))</f>
        <v>0</v>
      </c>
      <c r="FN60" s="1">
        <f>IF(AND(G$53&lt;ABS($Q60),G$53&gt;ABS($Q59)),1,0)</f>
        <v>0</v>
      </c>
      <c r="FO60" s="3">
        <f>MIN(IF(FN60=1,($S60-$S59)/(ABS($Q60)-ABS($Q59))*(G$53-ABS($Q59))+$S59,0),$D$7)</f>
        <v>0</v>
      </c>
      <c r="FP60" s="1">
        <f>IF(ABS($Q60)&lt;G$54,$AA60,IF(ABS($Q59)&lt;G$54,(G$54-ABS($Q59))*($Z59+$Z60)*0.5*($D$27+$D$28)*$D$5*1000,0))</f>
        <v>119.24850000000045</v>
      </c>
      <c r="FQ60" s="1">
        <f>IF(AND(G$54&lt;ABS($Q60),G$54&gt;ABS($Q59)),1,0)</f>
        <v>1</v>
      </c>
      <c r="FR60" s="3">
        <f>MIN(IF(FQ60=1,($S60-$S59)/(ABS($Q60)-ABS($Q59))*(G$54-ABS($Q59))+$S59,0),$D$7)</f>
        <v>34.60244932432434</v>
      </c>
      <c r="FS60" s="1">
        <f>IF(ABS($Q60)&lt;G$55,$AA60,IF(ABS($Q59)&lt;G$55,(G$55-ABS($Q59))*($Z59+$Z60)*0.5*($D$27+$D$28)*$D$5*1000,0))</f>
        <v>334.49850000000049</v>
      </c>
      <c r="FT60" s="1">
        <f>IF(AND(G$55&lt;ABS($Q60),G$55&gt;ABS($Q59)),1,0)</f>
        <v>1</v>
      </c>
      <c r="FU60" s="3">
        <f>MIN(IF(FT60=1,($S60-$S59)/(ABS($Q60)-ABS($Q59))*(G$55-ABS($Q59))+$S59,0),$D$7)</f>
        <v>40</v>
      </c>
      <c r="FV60" s="1" t="e">
        <f>IF(ABS($Q60)&lt;#REF!,$AA60,IF(ABS($Q59)&lt;#REF!,(#REF!-ABS($Q59))*($Z59+$Z60)*0.5*($D$27+$D$28)*$D$5*1000,0))</f>
        <v>#REF!</v>
      </c>
      <c r="FW60" s="1" t="e">
        <f>IF(AND(#REF!&lt;ABS($Q60),#REF!&gt;ABS($Q59)),1,0)</f>
        <v>#REF!</v>
      </c>
      <c r="FX60" s="3" t="e">
        <f>MIN(IF(FW60=1,($S60-$S59)/(ABS($Q60)-ABS($Q59))*(#REF!-ABS($Q59))+$S59,0),$D$7)</f>
        <v>#REF!</v>
      </c>
    </row>
    <row r="61" spans="1:180" ht="15" customHeight="1" x14ac:dyDescent="0.35">
      <c r="A61" s="4"/>
      <c r="B61" s="4"/>
      <c r="C61" s="4"/>
      <c r="D61" s="4"/>
      <c r="E61" s="4"/>
      <c r="F61" s="4"/>
      <c r="G61" s="23"/>
      <c r="H61" s="23"/>
      <c r="I61" s="23"/>
      <c r="J61" s="23"/>
      <c r="K61" s="23"/>
      <c r="L61" s="36"/>
      <c r="M61" s="23"/>
      <c r="N61" s="23"/>
      <c r="O61" s="23"/>
      <c r="P61" s="4"/>
      <c r="Q61" s="5">
        <v>-29.907</v>
      </c>
      <c r="R61" s="5">
        <v>1.4330000000000001</v>
      </c>
      <c r="S61" s="5">
        <v>50</v>
      </c>
      <c r="T61" s="5">
        <v>50</v>
      </c>
      <c r="U61" s="5">
        <v>0.25</v>
      </c>
      <c r="V61" s="5">
        <v>0.5</v>
      </c>
      <c r="W61" s="5" t="s">
        <v>3</v>
      </c>
      <c r="X61" s="5" t="s">
        <v>9</v>
      </c>
      <c r="Y61" s="5">
        <v>27</v>
      </c>
      <c r="Z61" s="3">
        <f t="shared" si="5"/>
        <v>0.2</v>
      </c>
      <c r="AA61" s="3"/>
      <c r="AB61" s="1"/>
      <c r="AC61" s="2"/>
      <c r="AD61" s="2"/>
      <c r="AE61" s="1"/>
      <c r="AF61" s="2"/>
      <c r="AG61" s="2"/>
      <c r="AH61" s="1"/>
      <c r="AI61" s="2"/>
      <c r="AJ61" s="2"/>
      <c r="AK61" s="1"/>
      <c r="AL61" s="2"/>
      <c r="AM61" s="2"/>
      <c r="AN61" s="1"/>
      <c r="AO61" s="2"/>
      <c r="AP61" s="2"/>
      <c r="AQ61" s="1"/>
      <c r="AR61" s="2"/>
      <c r="AS61" s="2"/>
      <c r="AT61" s="1"/>
      <c r="AU61" s="2"/>
      <c r="AV61" s="2"/>
      <c r="AW61" s="1"/>
      <c r="AX61" s="2"/>
      <c r="AY61" s="2"/>
      <c r="AZ61" s="1"/>
      <c r="BA61" s="2"/>
      <c r="BB61" s="2"/>
      <c r="BC61" s="1"/>
      <c r="BD61" s="2"/>
      <c r="BE61" s="2"/>
      <c r="BF61" s="1"/>
      <c r="BG61" s="2"/>
      <c r="BH61" s="2"/>
      <c r="BI61" s="1"/>
      <c r="BJ61" s="2"/>
      <c r="BK61" s="2"/>
      <c r="BL61" s="1"/>
      <c r="BM61" s="2"/>
      <c r="BN61" s="2"/>
      <c r="BO61" s="1"/>
      <c r="BP61" s="2"/>
      <c r="BQ61" s="2"/>
      <c r="BR61" s="1"/>
      <c r="BS61" s="2"/>
      <c r="BT61" s="2"/>
      <c r="BU61" s="1"/>
      <c r="BV61" s="2"/>
      <c r="BW61" s="2"/>
      <c r="BX61" s="1"/>
      <c r="BY61" s="2"/>
      <c r="BZ61" s="2"/>
      <c r="CA61" s="1"/>
      <c r="CB61" s="2"/>
      <c r="CC61" s="2"/>
      <c r="CD61" s="1"/>
      <c r="CE61" s="2"/>
      <c r="CF61" s="2"/>
      <c r="CG61" s="1"/>
      <c r="CH61" s="2"/>
      <c r="CI61" s="2"/>
      <c r="CJ61" s="1"/>
      <c r="CK61" s="2"/>
      <c r="CL61" s="2"/>
      <c r="CM61" s="1"/>
      <c r="CN61" s="2"/>
      <c r="CO61" s="2"/>
      <c r="CP61" s="1"/>
      <c r="CQ61" s="2"/>
      <c r="CR61" s="2"/>
      <c r="CS61" s="1"/>
      <c r="CT61" s="2"/>
      <c r="CU61" s="2"/>
      <c r="CV61" s="1"/>
      <c r="CW61" s="2"/>
      <c r="CX61" s="2"/>
      <c r="CY61" s="1"/>
      <c r="CZ61" s="2"/>
      <c r="DA61" s="2"/>
      <c r="DB61" s="1"/>
      <c r="DC61" s="2"/>
      <c r="DD61" s="2"/>
      <c r="DE61" s="1"/>
      <c r="DF61" s="2"/>
      <c r="DG61" s="2"/>
      <c r="DH61" s="1"/>
      <c r="DI61" s="2"/>
      <c r="DJ61" s="2"/>
      <c r="DK61" s="1"/>
      <c r="DL61" s="2"/>
      <c r="DM61" s="2"/>
      <c r="DN61" s="1"/>
      <c r="DO61" s="2"/>
      <c r="DP61" s="2"/>
      <c r="DQ61" s="1"/>
      <c r="DR61" s="2"/>
      <c r="DS61" s="2"/>
      <c r="DT61" s="1"/>
      <c r="DU61" s="2"/>
      <c r="DV61" s="2"/>
      <c r="DW61" s="1"/>
      <c r="DX61" s="2"/>
      <c r="DY61" s="2"/>
      <c r="DZ61" s="1"/>
      <c r="EA61" s="2"/>
      <c r="EB61" s="2"/>
      <c r="EC61" s="1"/>
      <c r="ED61" s="2"/>
      <c r="EE61" s="2"/>
      <c r="EF61" s="1"/>
      <c r="EG61" s="2"/>
      <c r="EH61" s="2"/>
      <c r="EI61" s="1"/>
      <c r="EJ61" s="2"/>
      <c r="EK61" s="2"/>
      <c r="EL61" s="1"/>
      <c r="EM61" s="2"/>
      <c r="EN61" s="2"/>
      <c r="EO61" s="1"/>
      <c r="EP61" s="2"/>
      <c r="EQ61" s="2"/>
      <c r="ER61" s="1"/>
      <c r="ES61" s="2"/>
      <c r="ET61" s="2"/>
      <c r="EU61" s="1"/>
      <c r="EV61" s="2"/>
      <c r="EW61" s="2"/>
      <c r="EX61" s="1"/>
      <c r="EY61" s="2"/>
      <c r="EZ61" s="2"/>
      <c r="FA61" s="1"/>
      <c r="FB61" s="2"/>
      <c r="FC61" s="2"/>
      <c r="FD61" s="1"/>
      <c r="FE61" s="2"/>
      <c r="FF61" s="2"/>
      <c r="FG61" s="1"/>
      <c r="FH61" s="2"/>
      <c r="FI61" s="2"/>
      <c r="FJ61" s="1"/>
      <c r="FK61" s="2"/>
      <c r="FL61" s="2"/>
      <c r="FM61" s="1"/>
      <c r="FN61" s="2"/>
      <c r="FO61" s="2"/>
      <c r="FP61" s="1"/>
      <c r="FQ61" s="2"/>
      <c r="FR61" s="2"/>
      <c r="FS61" s="1"/>
      <c r="FT61" s="2"/>
      <c r="FU61" s="2"/>
      <c r="FV61" s="1"/>
      <c r="FW61" s="2"/>
      <c r="FX61" s="2"/>
    </row>
    <row r="62" spans="1:180" ht="15" customHeight="1" x14ac:dyDescent="0.3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36"/>
      <c r="M62" s="23"/>
      <c r="N62" s="23"/>
      <c r="O62" s="23"/>
      <c r="P62" s="4"/>
      <c r="Q62" s="5">
        <v>-31.34</v>
      </c>
      <c r="R62" s="5" t="s">
        <v>4</v>
      </c>
      <c r="S62" s="5">
        <v>43.7</v>
      </c>
      <c r="T62" s="5">
        <v>43.7</v>
      </c>
      <c r="U62" s="5">
        <v>0.218</v>
      </c>
      <c r="V62" s="5">
        <v>0.5</v>
      </c>
      <c r="W62" s="5" t="s">
        <v>3</v>
      </c>
      <c r="X62" s="5" t="s">
        <v>2</v>
      </c>
      <c r="Y62" s="5">
        <v>27</v>
      </c>
      <c r="Z62" s="3">
        <f t="shared" si="5"/>
        <v>0.2</v>
      </c>
      <c r="AA62" s="1">
        <f>$R61*($Z62+$Z61)*0.5*($D$27+$D$28)*1000*$D$5</f>
        <v>705.03600000000017</v>
      </c>
      <c r="AB62" s="1">
        <f>IF(ABS($Q62)&lt;$G$6,$AA62,IF(ABS($Q61)&lt;$G$6,($G$6-ABS($Q61))*($Z61+$Z62)*0.5*($D$27+$D$28)*$D$5*1000,0))</f>
        <v>0</v>
      </c>
      <c r="AC62" s="1">
        <f>IF(AND($G$6&lt;ABS($Q62),$G$6&gt;ABS($Q61)),1,0)</f>
        <v>0</v>
      </c>
      <c r="AD62" s="3">
        <f>MIN(IF(AC62=1,($S62-$S61)/(ABS($Q62)-ABS($Q61))*($G$6-ABS($Q61))+$S61,0),$D$7)</f>
        <v>0</v>
      </c>
      <c r="AE62" s="1">
        <f>IF(ABS($Q62)&lt;$G$7,$AA62,IF(ABS($Q61)&lt;$G$7,($G$7-ABS($Q61))*($Z61+$Z62)*0.5*($D$27+$D$28)*$D$5*1000,0))</f>
        <v>0</v>
      </c>
      <c r="AF62" s="1">
        <f>IF(AND($G$7&lt;ABS($Q62),$G$7&gt;ABS($Q61)),1,0)</f>
        <v>0</v>
      </c>
      <c r="AG62" s="3">
        <f>MIN(IF(AF62=1,($S62-$S61)/(ABS($Q62)-ABS($Q61))*($G$7-ABS($Q61))+$S61,0),$D$7)</f>
        <v>0</v>
      </c>
      <c r="AH62" s="1">
        <f>IF(ABS($Q62)&lt;$G$8,$AA62,IF(ABS($Q61)&lt;$G$8,($G$8-ABS($Q61))*($Z61+$Z62)*0.5*($D$27+$D$28)*$D$5*1000,0))</f>
        <v>0</v>
      </c>
      <c r="AI62" s="1">
        <f>IF(AND($G$8&lt;ABS($Q62),$G$8&gt;ABS($Q61)),1,0)</f>
        <v>0</v>
      </c>
      <c r="AJ62" s="3">
        <f>MIN(IF(AI62=1,($S62-$S61)/(ABS($Q62)-ABS($Q61))*($G$8-ABS($Q61))+$S61,0),$D$7)</f>
        <v>0</v>
      </c>
      <c r="AK62" s="1">
        <f>IF(ABS($Q62)&lt;$G$9,$AA62,IF(ABS($Q61)&lt;$G$9,($G$9-ABS($Q61))*($Z61+$Z62)*0.5*($D$27+$D$28)*$D$5*1000,0))</f>
        <v>0</v>
      </c>
      <c r="AL62" s="1">
        <f>IF(AND($G$9&lt;ABS($Q62),$G$9&gt;ABS($Q61)),1,0)</f>
        <v>0</v>
      </c>
      <c r="AM62" s="3">
        <f>MIN(IF(AL62=1,($S62-$S61)/(ABS($Q62)-ABS($Q61))*($G$9-ABS($Q61))+$S61,0),$D$7)</f>
        <v>0</v>
      </c>
      <c r="AN62" s="1">
        <f>IF(ABS($Q62)&lt;$G$10,$AA62,IF(ABS($Q61)&lt;$G$10,($G$10-ABS($Q61))*($Z61+$Z62)*0.5*($D$27+$D$28)*$D$5*1000,0))</f>
        <v>0</v>
      </c>
      <c r="AO62" s="1">
        <f>IF(AND($G$10&lt;ABS($Q62),$G$10&gt;ABS($Q61)),1,0)</f>
        <v>0</v>
      </c>
      <c r="AP62" s="3">
        <f>MIN(IF(AO62=1,($S62-$S61)/(ABS($Q62)-ABS($Q61))*($G$10-ABS($Q61))+$S61,0),$D$7)</f>
        <v>0</v>
      </c>
      <c r="AQ62" s="1">
        <f>IF(ABS($Q62)&lt;$G$11,$AA62,IF(ABS($Q61)&lt;$G$11,($G$11-ABS($Q61))*($Z61+$Z62)*0.5*($D$27+$D$28)*$D$5*1000,0))</f>
        <v>0</v>
      </c>
      <c r="AR62" s="1">
        <f>IF(AND($G$11&lt;ABS($Q62),$G$11&gt;ABS($Q61)),1,0)</f>
        <v>0</v>
      </c>
      <c r="AS62" s="3">
        <f>MIN(IF(AR62=1,($S62-$S61)/(ABS($Q62)-ABS($Q61))*($G$11-ABS($Q61))+$S61,0),$D$7)</f>
        <v>0</v>
      </c>
      <c r="AT62" s="1">
        <f>IF(ABS($Q62)&lt;$G$12,$AA62,IF(ABS($Q61)&lt;$G$12,($G$12-ABS($Q61))*($Z61+$Z62)*0.5*($D$27+$D$28)*$D$5*1000,0))</f>
        <v>0</v>
      </c>
      <c r="AU62" s="1">
        <f>IF(AND($G$12&lt;ABS($Q62),$G$12&gt;ABS($Q61)),1,0)</f>
        <v>0</v>
      </c>
      <c r="AV62" s="3">
        <f>MIN(IF(AU62=1,($S62-$S61)/(ABS($Q62)-ABS($Q61))*($G$12-ABS($Q61))+$S61,0),$D$7)</f>
        <v>0</v>
      </c>
      <c r="AW62" s="1">
        <f>IF(ABS($Q62)&lt;$G$13,$AA62,IF(ABS($Q61)&lt;$G$13,($G$13-ABS($Q61))*($Z61+$Z62)*0.5*($D$27+$D$28)*$D$5*1000,0))</f>
        <v>0</v>
      </c>
      <c r="AX62" s="1">
        <f>IF(AND($G$13&lt;ABS($Q62),$G$13&gt;ABS($Q61)),1,0)</f>
        <v>0</v>
      </c>
      <c r="AY62" s="3">
        <f>MIN(IF(AX62=1,($S62-$S61)/(ABS($Q62)-ABS($Q61))*($G$13-ABS($Q61))+$S61,0),$D$7)</f>
        <v>0</v>
      </c>
      <c r="AZ62" s="1">
        <f>IF(ABS($Q62)&lt;$G$14,$AA62,IF(ABS($Q61)&lt;$G$14,($G$14-ABS($Q61))*($Z61+$Z62)*0.5*($D$27+$D$28)*$D$5*1000,0))</f>
        <v>0</v>
      </c>
      <c r="BA62" s="1">
        <f>IF(AND($G$14&lt;ABS($Q62),$G$14&gt;ABS($Q61)),1,0)</f>
        <v>0</v>
      </c>
      <c r="BB62" s="3">
        <f>MIN(IF(BA62=1,($S62-$S61)/(ABS($Q62)-ABS($Q61))*($G$14-ABS($Q61))+$S61,0),$D$7)</f>
        <v>0</v>
      </c>
      <c r="BC62" s="1">
        <f>IF(ABS($Q62)&lt;G$15,$AA62,IF(ABS($Q61)&lt;G$15,(G$15-ABS($Q61))*($Z61+$Z62)*0.5*($D$27+$D$28)*$D$5*1000,0))</f>
        <v>0</v>
      </c>
      <c r="BD62" s="1">
        <f>IF(AND(G$15&lt;ABS($Q62),G$15&gt;ABS($Q61)),1,0)</f>
        <v>0</v>
      </c>
      <c r="BE62" s="3">
        <f>MIN(IF(BD62=1,($S62-$S61)/(ABS($Q62)-ABS($Q61))*(G$15-ABS($Q61))+$S61,0),$D$7)</f>
        <v>0</v>
      </c>
      <c r="BF62" s="1">
        <f>IF(ABS($Q62)&lt;G$16,$AA62,IF(ABS($Q61)&lt;G$16,(G$16-ABS($Q61))*($Z61+$Z62)*0.5*($D$27+$D$28)*$D$5*1000,0))</f>
        <v>0</v>
      </c>
      <c r="BG62" s="1">
        <f>IF(AND(G$16&lt;ABS($Q62),G$16&gt;ABS($Q61)),1,0)</f>
        <v>0</v>
      </c>
      <c r="BH62" s="3">
        <f>MIN(IF(BG62=1,($S62-$S61)/(ABS($Q62)-ABS($Q61))*(G$16-ABS($Q61))+$S61,0),$D$7)</f>
        <v>0</v>
      </c>
      <c r="BI62" s="1">
        <f>IF(ABS($Q62)&lt;G$17,$AA62,IF(ABS($Q61)&lt;G$17,(G$17-ABS($Q61))*($Z61+$Z62)*0.5*($D$27+$D$28)*$D$5*1000,0))</f>
        <v>0</v>
      </c>
      <c r="BJ62" s="1">
        <f>IF(AND(G$17&lt;ABS($Q62),G$17&gt;ABS($Q61)),1,0)</f>
        <v>0</v>
      </c>
      <c r="BK62" s="3">
        <f>MIN(IF(BJ62=1,($S62-$S61)/(ABS($Q62)-ABS($Q61))*(G$17-ABS($Q61))+$S61,0),$D$7)</f>
        <v>0</v>
      </c>
      <c r="BL62" s="1">
        <f>IF(ABS($Q62)&lt;G$18,$AA62,IF(ABS($Q61)&lt;G$18,(G$18-ABS($Q61))*($Z61+$Z62)*0.5*($D$27+$D$28)*$D$5*1000,0))</f>
        <v>0</v>
      </c>
      <c r="BM62" s="1">
        <f>IF(AND(G$18&lt;ABS($Q62),G$18&gt;ABS($Q61)),1,0)</f>
        <v>0</v>
      </c>
      <c r="BN62" s="3">
        <f>MIN(IF(BM62=1,($S62-$S61)/(ABS($Q62)-ABS($Q61))*(G$18-ABS($Q61))+$S61,0),$D$7)</f>
        <v>0</v>
      </c>
      <c r="BO62" s="1">
        <f>IF(ABS($Q62)&lt;G$19,$AA62,IF(ABS($Q61)&lt;G$19,(G$19-ABS($Q61))*($Z61+$Z62)*0.5*($D$27+$D$28)*$D$5*1000,0))</f>
        <v>0</v>
      </c>
      <c r="BP62" s="1">
        <f>IF(AND(G$19&lt;ABS($Q62),G$19&gt;ABS($Q61)),1,0)</f>
        <v>0</v>
      </c>
      <c r="BQ62" s="3">
        <f>MIN(IF(BP62=1,($S62-$S61)/(ABS($Q62)-ABS($Q61))*(G$19-ABS($Q61))+$S61,0),$D$7)</f>
        <v>0</v>
      </c>
      <c r="BR62" s="1">
        <f>IF(ABS($Q62)&lt;G$20,$AA62,IF(ABS($Q61)&lt;G$20,(G$20-ABS($Q61))*($Z61+$Z62)*0.5*($D$27+$D$28)*$D$5*1000,0))</f>
        <v>0</v>
      </c>
      <c r="BS62" s="1">
        <f>IF(AND(G$20&lt;ABS($Q62),G$20&gt;ABS($Q61)),1,0)</f>
        <v>0</v>
      </c>
      <c r="BT62" s="3">
        <f>MIN(IF(BS62=1,($S62-$S61)/(ABS($Q62)-ABS($Q61))*(G$20-ABS($Q61))+$S61,0),$D$7)</f>
        <v>0</v>
      </c>
      <c r="BU62" s="1">
        <f>IF(ABS($Q62)&lt;G$21,$AA62,IF(ABS($Q61)&lt;G$21,(G$21-ABS($Q61))*($Z61+$Z62)*0.5*($D$27+$D$28)*$D$5*1000,0))</f>
        <v>0</v>
      </c>
      <c r="BV62" s="1">
        <f>IF(AND(G$21&lt;ABS($Q62),G$21&gt;ABS($Q61)),1,0)</f>
        <v>0</v>
      </c>
      <c r="BW62" s="3">
        <f>MIN(IF(BV62=1,($S62-$S61)/(ABS($Q62)-ABS($Q61))*(G$21-ABS($Q61))+$S61,0),$D$7)</f>
        <v>0</v>
      </c>
      <c r="BX62" s="1">
        <f>IF(ABS($Q62)&lt;G$22,$AA62,IF(ABS($Q61)&lt;G$22,(G$22-ABS($Q61))*($Z61+$Z62)*0.5*($D$27+$D$28)*$D$5*1000,0))</f>
        <v>0</v>
      </c>
      <c r="BY62" s="1">
        <f>IF(AND(G$22&lt;ABS($Q62),G$22&gt;ABS($Q61)),1,0)</f>
        <v>0</v>
      </c>
      <c r="BZ62" s="3">
        <f>MIN(IF(BY62=1,($S62-$S61)/(ABS($Q62)-ABS($Q61))*(G$22-ABS($Q61))+$S61,0),$D$7)</f>
        <v>0</v>
      </c>
      <c r="CA62" s="1">
        <f>IF(ABS($Q62)&lt;G$23,$AA62,IF(ABS($Q61)&lt;G$23,(G$23-ABS($Q61))*($Z61+$Z62)*0.5*($D$27+$D$28)*$D$5*1000,0))</f>
        <v>0</v>
      </c>
      <c r="CB62" s="1">
        <f>IF(AND(G$23&lt;ABS($Q62),G$23&gt;ABS($Q61)),1,0)</f>
        <v>0</v>
      </c>
      <c r="CC62" s="3">
        <f>MIN(IF(CB62=1,($S62-$S61)/(ABS($Q62)-ABS($Q61))*(G$23-ABS($Q61))+$S61,0),$D$7)</f>
        <v>0</v>
      </c>
      <c r="CD62" s="1">
        <f>IF(ABS($Q62)&lt;G$24,$AA62,IF(ABS($Q61)&lt;G$24,(G$24-ABS($Q61))*($Z61+$Z62)*0.5*($D$27+$D$28)*$D$5*1000,0))</f>
        <v>0</v>
      </c>
      <c r="CE62" s="1">
        <f>IF(AND(G$24&lt;ABS($Q62),G$24&gt;ABS($Q61)),1,0)</f>
        <v>0</v>
      </c>
      <c r="CF62" s="3">
        <f>MIN(IF(CE62=1,($S62-$S61)/(ABS($Q62)-ABS($Q61))*(G$24-ABS($Q61))+$S61,0),$D$7)</f>
        <v>0</v>
      </c>
      <c r="CG62" s="1">
        <f>IF(ABS($Q62)&lt;G$25,$AA62,IF(ABS($Q61)&lt;G$25,(G$25-ABS($Q61))*($Z61+$Z62)*0.5*($D$27+$D$28)*$D$5*1000,0))</f>
        <v>0</v>
      </c>
      <c r="CH62" s="1">
        <f>IF(AND(G$25&lt;ABS($Q62),G$25&gt;ABS($Q61)),1,0)</f>
        <v>0</v>
      </c>
      <c r="CI62" s="3">
        <f>MIN(IF(CH62=1,($S62-$S61)/(ABS($Q62)-ABS($Q61))*(G$25-ABS($Q61))+$S61,0),$D$7)</f>
        <v>0</v>
      </c>
      <c r="CJ62" s="1">
        <f>IF(ABS($Q62)&lt;G$26,$AA62,IF(ABS($Q61)&lt;G$26,(G$26-ABS($Q61))*($Z61+$Z62)*0.5*($D$27+$D$28)*$D$5*1000,0))</f>
        <v>0</v>
      </c>
      <c r="CK62" s="1">
        <f>IF(AND(G$26&lt;ABS($Q62),G$26&gt;ABS($Q61)),1,0)</f>
        <v>0</v>
      </c>
      <c r="CL62" s="3">
        <f>MIN(IF(CK62=1,($S62-$S61)/(ABS($Q62)-ABS($Q61))*(G$26-ABS($Q61))+$S61,0),$D$7)</f>
        <v>0</v>
      </c>
      <c r="CM62" s="1">
        <f>IF(ABS($Q62)&lt;G$27,$AA62,IF(ABS($Q61)&lt;G$27,(G$27-ABS($Q61))*($Z61+$Z62)*0.5*($D$27+$D$28)*$D$5*1000,0))</f>
        <v>0</v>
      </c>
      <c r="CN62" s="1">
        <f>IF(AND(G$27&lt;ABS($Q62),G$27&gt;ABS($Q61)),1,0)</f>
        <v>0</v>
      </c>
      <c r="CO62" s="3">
        <f>MIN(IF(CN62=1,($S62-$S61)/(ABS($Q62)-ABS($Q61))*(G$27-ABS($Q61))+$S61,0),$D$7)</f>
        <v>0</v>
      </c>
      <c r="CP62" s="1">
        <f>IF(ABS($Q62)&lt;G$28,$AA62,IF(ABS($Q61)&lt;G$28,(G$28-ABS($Q61))*($Z61+$Z62)*0.5*($D$27+$D$28)*$D$5*1000,0))</f>
        <v>0</v>
      </c>
      <c r="CQ62" s="1">
        <f>IF(AND(G$28&lt;ABS($Q62),G$28&gt;ABS($Q61)),1,0)</f>
        <v>0</v>
      </c>
      <c r="CR62" s="3">
        <f>MIN(IF(CQ62=1,($S62-$S61)/(ABS($Q62)-ABS($Q61))*(G$28-ABS($Q61))+$S61,0),$D$7)</f>
        <v>0</v>
      </c>
      <c r="CS62" s="1">
        <f>IF(ABS($Q62)&lt;G$29,$AA62,IF(ABS($Q61)&lt;G$29,(G$29-ABS($Q61))*($Z61+$Z62)*0.5*($D$27+$D$28)*$D$5*1000,0))</f>
        <v>0</v>
      </c>
      <c r="CT62" s="1">
        <f>IF(AND(G$29&lt;ABS($Q62),G$29&gt;ABS($Q61)),1,0)</f>
        <v>0</v>
      </c>
      <c r="CU62" s="3">
        <f>MIN(IF(CT62=1,($S62-$S61)/(ABS($Q62)-ABS($Q61))*(G$29-ABS($Q61))+$S61,0),$D$7)</f>
        <v>0</v>
      </c>
      <c r="CV62" s="1">
        <f>IF(ABS($Q62)&lt;G$30,$AA62,IF(ABS($Q61)&lt;G$30,(G$30-ABS($Q61))*($Z61+$Z62)*0.5*($D$27+$D$28)*$D$5*1000,0))</f>
        <v>0</v>
      </c>
      <c r="CW62" s="1">
        <f>IF(AND(G$30&lt;ABS($Q62),G$30&gt;ABS($Q61)),1,0)</f>
        <v>0</v>
      </c>
      <c r="CX62" s="3">
        <f>MIN(IF(CW62=1,($S62-$S61)/(ABS($Q62)-ABS($Q61))*(G$30-ABS($Q61))+$S61,0),$D$7)</f>
        <v>0</v>
      </c>
      <c r="CY62" s="1">
        <f>IF(ABS($Q62)&lt;G$31,$AA62,IF(ABS($Q61)&lt;G$31,(G$31-ABS($Q61))*($Z61+$Z62)*0.5*($D$27+$D$28)*$D$5*1000,0))</f>
        <v>0</v>
      </c>
      <c r="CZ62" s="1">
        <f>IF(AND(G$31&lt;ABS($Q62),G$31&gt;ABS($Q61)),1,0)</f>
        <v>0</v>
      </c>
      <c r="DA62" s="3">
        <f>MIN(IF(CZ62=1,($S62-$S61)/(ABS($Q62)-ABS($Q61))*(G$31-ABS($Q61))+$S61,0),$D$7)</f>
        <v>0</v>
      </c>
      <c r="DB62" s="1">
        <f>IF(ABS($Q62)&lt;G$32,$AA62,IF(ABS($Q61)&lt;G$32,(G$32-ABS($Q61))*($Z61+$Z62)*0.5*($D$27+$D$28)*$D$5*1000,0))</f>
        <v>0</v>
      </c>
      <c r="DC62" s="1">
        <f>IF(AND(G$32&lt;ABS($Q62),G$32&gt;ABS($Q61)),1,0)</f>
        <v>0</v>
      </c>
      <c r="DD62" s="3">
        <f>MIN(IF(DC62=1,($S62-$S61)/(ABS($Q62)-ABS($Q61))*(G$32-ABS($Q61))+$S61,0),$D$7)</f>
        <v>0</v>
      </c>
      <c r="DE62" s="1">
        <f>IF(ABS($Q62)&lt;G$33,$AA62,IF(ABS($Q61)&lt;G$33,(G$33-ABS($Q61))*($Z61+$Z62)*0.5*($D$27+$D$28)*$D$5*1000,0))</f>
        <v>0</v>
      </c>
      <c r="DF62" s="1">
        <f>IF(AND(G$33&lt;ABS($Q62),G$33&gt;ABS($Q61)),1,0)</f>
        <v>0</v>
      </c>
      <c r="DG62" s="3">
        <f>MIN(IF(DF62=1,($S62-$S61)/(ABS($Q62)-ABS($Q61))*(G$33-ABS($Q61))+$S61,0),$D$7)</f>
        <v>0</v>
      </c>
      <c r="DH62" s="1">
        <f>IF(ABS($Q62)&lt;G$34,$AA62,IF(ABS($Q61)&lt;G$34,(G$34-ABS($Q61))*($Z61+$Z62)*0.5*($D$27+$D$28)*$D$5*1000,0))</f>
        <v>0</v>
      </c>
      <c r="DI62" s="1">
        <f>IF(AND(G$34&lt;ABS($Q62),G$34&gt;ABS($Q61)),1,0)</f>
        <v>0</v>
      </c>
      <c r="DJ62" s="3">
        <f>MIN(IF(DI62=1,($S62-$S61)/(ABS($Q62)-ABS($Q61))*(G$34-ABS($Q61))+$S61,0),$D$7)</f>
        <v>0</v>
      </c>
      <c r="DK62" s="1">
        <f>IF(ABS($Q62)&lt;G$35,$AA62,IF(ABS($Q61)&lt;G$35,(G$35-ABS($Q61))*($Z61+$Z62)*0.5*($D$27+$D$28)*$D$5*1000,0))</f>
        <v>0</v>
      </c>
      <c r="DL62" s="1">
        <f>IF(AND(G$35&lt;ABS($Q62),G$35&gt;ABS($Q61)),1,0)</f>
        <v>0</v>
      </c>
      <c r="DM62" s="3">
        <f>MIN(IF(DL62=1,($S62-$S61)/(ABS($Q62)-ABS($Q61))*(G$35-ABS($Q61))+$S61,0),$D$7)</f>
        <v>0</v>
      </c>
      <c r="DN62" s="1">
        <f>IF(ABS($Q62)&lt;G$36,$AA62,IF(ABS($Q61)&lt;G$36,(G$36-ABS($Q61))*($Z61+$Z62)*0.5*($D$27+$D$28)*$D$5*1000,0))</f>
        <v>0</v>
      </c>
      <c r="DO62" s="1">
        <f>IF(AND(G$36&lt;ABS($Q62),G$36&gt;ABS($Q61)),1,0)</f>
        <v>0</v>
      </c>
      <c r="DP62" s="3">
        <f>MIN(IF(DO62=1,($S62-$S61)/(ABS($Q62)-ABS($Q61))*(G$36-ABS($Q61))+$S61,0),$D$7)</f>
        <v>0</v>
      </c>
      <c r="DQ62" s="1">
        <f>IF(ABS($Q62)&lt;G$37,$AA62,IF(ABS($Q61)&lt;G$37,(G$37-ABS($Q61))*($Z61+$Z62)*0.5*($D$27+$D$28)*$D$5*1000,0))</f>
        <v>0</v>
      </c>
      <c r="DR62" s="1">
        <f>IF(AND(G$37&lt;ABS($Q62),G$37&gt;ABS($Q61)),1,0)</f>
        <v>0</v>
      </c>
      <c r="DS62" s="3">
        <f>MIN(IF(DR62=1,($S62-$S61)/(ABS($Q62)-ABS($Q61))*(G$37-ABS($Q61))+$S61,0),$D$7)</f>
        <v>0</v>
      </c>
      <c r="DT62" s="1">
        <f>IF(ABS($Q62)&lt;G$38,$AA62,IF(ABS($Q61)&lt;G$38,(G$38-ABS($Q61))*($Z61+$Z62)*0.5*($D$27+$D$28)*$D$5*1000,0))</f>
        <v>0</v>
      </c>
      <c r="DU62" s="1">
        <f>IF(AND(G$38&lt;ABS($Q62),G$38&gt;ABS($Q61)),1,0)</f>
        <v>0</v>
      </c>
      <c r="DV62" s="3">
        <f>MIN(IF(DU62=1,($S62-$S61)/(ABS($Q62)-ABS($Q61))*(G$38-ABS($Q61))+$S61,0),$D$7)</f>
        <v>0</v>
      </c>
      <c r="DW62" s="1">
        <f>IF(ABS($Q62)&lt;G$39,$AA62,IF(ABS($Q61)&lt;G$39,(G$39-ABS($Q61))*($Z61+$Z62)*0.5*($D$27+$D$28)*$D$5*1000,0))</f>
        <v>0</v>
      </c>
      <c r="DX62" s="1">
        <f>IF(AND(G$39&lt;ABS($Q62),G$39&gt;ABS($Q61)),1,0)</f>
        <v>0</v>
      </c>
      <c r="DY62" s="3">
        <f>MIN(IF(DX62=1,($S62-$S61)/(ABS($Q62)-ABS($Q61))*(G$39-ABS($Q61))+$S61,0),$D$7)</f>
        <v>0</v>
      </c>
      <c r="DZ62" s="1">
        <f>IF(ABS($Q62)&lt;G$40,$AA62,IF(ABS($Q61)&lt;G$40,(G$40-ABS($Q61))*($Z61+$Z62)*0.5*($D$27+$D$28)*$D$5*1000,0))</f>
        <v>0</v>
      </c>
      <c r="EA62" s="1">
        <f>IF(AND(G$40&lt;ABS($Q62),G$40&gt;ABS($Q61)),1,0)</f>
        <v>0</v>
      </c>
      <c r="EB62" s="3">
        <f>MIN(IF(EA62=1,($S62-$S61)/(ABS($Q62)-ABS($Q61))*(G$40-ABS($Q61))+$S61,0),$D$7)</f>
        <v>0</v>
      </c>
      <c r="EC62" s="1">
        <f>IF(ABS($Q62)&lt;G$41,$AA62,IF(ABS($Q61)&lt;G$41,(G$41-ABS($Q61))*($Z61+$Z62)*0.5*($D$27+$D$28)*$D$5*1000,0))</f>
        <v>0</v>
      </c>
      <c r="ED62" s="1">
        <f>IF(AND(G$41&lt;ABS($Q62),G$41&gt;ABS($Q61)),1,0)</f>
        <v>0</v>
      </c>
      <c r="EE62" s="3">
        <f>MIN(IF(ED62=1,($S62-$S61)/(ABS($Q62)-ABS($Q61))*(G$41-ABS($Q61))+$S61,0),$D$7)</f>
        <v>0</v>
      </c>
      <c r="EF62" s="1">
        <f>IF(ABS($Q62)&lt;G$42,$AA62,IF(ABS($Q61)&lt;G$42,(G$42-ABS($Q61))*($Z61+$Z62)*0.5*($D$27+$D$28)*$D$5*1000,0))</f>
        <v>0</v>
      </c>
      <c r="EG62" s="1">
        <f>IF(AND(G$42&lt;ABS($Q62),G$42&gt;ABS($Q61)),1,0)</f>
        <v>0</v>
      </c>
      <c r="EH62" s="3">
        <f>MIN(IF(EG62=1,($S62-$S61)/(ABS($Q62)-ABS($Q61))*(G$42-ABS($Q61))+$S61,0),$D$7)</f>
        <v>0</v>
      </c>
      <c r="EI62" s="1">
        <f>IF(ABS($Q62)&lt;G$43,$AA62,IF(ABS($Q61)&lt;G$43,(G$43-ABS($Q61))*($Z61+$Z62)*0.5*($D$27+$D$28)*$D$5*1000,0))</f>
        <v>0</v>
      </c>
      <c r="EJ62" s="1">
        <f>IF(AND(G$43&lt;ABS($Q62),G$43&gt;ABS($Q61)),1,0)</f>
        <v>0</v>
      </c>
      <c r="EK62" s="3">
        <f>MIN(IF(EJ62=1,($S62-$S61)/(ABS($Q62)-ABS($Q61))*(G$43-ABS($Q61))+$S61,0),$D$7)</f>
        <v>0</v>
      </c>
      <c r="EL62" s="1">
        <f>IF(ABS($Q62)&lt;G$44,$AA62,IF(ABS($Q61)&lt;G$44,(G$44-ABS($Q61))*($Z61+$Z62)*0.5*($D$27+$D$28)*$D$5*1000,0))</f>
        <v>0</v>
      </c>
      <c r="EM62" s="1">
        <f>IF(AND(G$44&lt;ABS($Q62),G$44&gt;ABS($Q61)),1,0)</f>
        <v>0</v>
      </c>
      <c r="EN62" s="3">
        <f>MIN(IF(EM62=1,($S62-$S61)/(ABS($Q62)-ABS($Q61))*(G$44-ABS($Q61))+$S61,0),$D$7)</f>
        <v>0</v>
      </c>
      <c r="EO62" s="1">
        <f>IF(ABS($Q62)&lt;G$45,$AA62,IF(ABS($Q61)&lt;G$45,(G$45-ABS($Q61))*($Z61+$Z62)*0.5*($D$27+$D$28)*$D$5*1000,0))</f>
        <v>0</v>
      </c>
      <c r="EP62" s="1">
        <f>IF(AND(G$45&lt;ABS($Q62),G$45&gt;ABS($Q61)),1,0)</f>
        <v>0</v>
      </c>
      <c r="EQ62" s="3">
        <f>MIN(IF(EP62=1,($S62-$S61)/(ABS($Q62)-ABS($Q61))*(G$45-ABS($Q61))+$S61,0),$D$7)</f>
        <v>0</v>
      </c>
      <c r="ER62" s="1">
        <f>IF(ABS($Q62)&lt;G$46,$AA62,IF(ABS($Q61)&lt;G$46,(G$46-ABS($Q61))*($Z61+$Z62)*0.5*($D$27+$D$28)*$D$5*1000,0))</f>
        <v>0</v>
      </c>
      <c r="ES62" s="1">
        <f>IF(AND(G$46&lt;ABS($Q62),G$46&gt;ABS($Q61)),1,0)</f>
        <v>0</v>
      </c>
      <c r="ET62" s="3">
        <f>MIN(IF(ES62=1,($S62-$S61)/(ABS($Q62)-ABS($Q61))*(G$46-ABS($Q61))+$S61,0),$D$7)</f>
        <v>0</v>
      </c>
      <c r="EU62" s="1">
        <f>IF(ABS($Q62)&lt;G$47,$AA62,IF(ABS($Q61)&lt;G$47,(G$47-ABS($Q61))*($Z61+$Z62)*0.5*($D$27+$D$28)*$D$5*1000,0))</f>
        <v>0</v>
      </c>
      <c r="EV62" s="1">
        <f>IF(AND(G$47&lt;ABS($Q62),G$47&gt;ABS($Q61)),1,0)</f>
        <v>0</v>
      </c>
      <c r="EW62" s="3">
        <f>MIN(IF(EV62=1,($S62-$S61)/(ABS($Q62)-ABS($Q61))*(G$47-ABS($Q61))+$S61,0),$D$7)</f>
        <v>0</v>
      </c>
      <c r="EX62" s="1">
        <f>IF(ABS($Q62)&lt;G$48,$AA62,IF(ABS($Q61)&lt;G$48,(G$48-ABS($Q61))*($Z61+$Z62)*0.5*($D$27+$D$28)*$D$5*1000,0))</f>
        <v>0</v>
      </c>
      <c r="EY62" s="1">
        <f>IF(AND(G$48&lt;ABS($Q62),G$48&gt;ABS($Q61)),1,0)</f>
        <v>0</v>
      </c>
      <c r="EZ62" s="3">
        <f>MIN(IF(EY62=1,($S62-$S61)/(ABS($Q62)-ABS($Q61))*(G$48-ABS($Q61))+$S61,0),$D$7)</f>
        <v>0</v>
      </c>
      <c r="FA62" s="1">
        <f>IF(ABS($Q62)&lt;G$49,$AA62,IF(ABS($Q61)&lt;G$49,(G$49-ABS($Q61))*($Z61+$Z62)*0.5*($D$27+$D$28)*$D$5*1000,0))</f>
        <v>0</v>
      </c>
      <c r="FB62" s="1">
        <f>IF(AND(G$49&lt;ABS($Q62),G$49&gt;ABS($Q61)),1,0)</f>
        <v>0</v>
      </c>
      <c r="FC62" s="3">
        <f>MIN(IF(FB62=1,($S62-$S61)/(ABS($Q62)-ABS($Q61))*(G$49-ABS($Q61))+$S61,0),$D$7)</f>
        <v>0</v>
      </c>
      <c r="FD62" s="1">
        <f>IF(ABS($Q62)&lt;G$50,$AA62,IF(ABS($Q61)&lt;G$50,(G$50-ABS($Q61))*($Z61+$Z62)*0.5*($D$27+$D$28)*$D$5*1000,0))</f>
        <v>0</v>
      </c>
      <c r="FE62" s="1">
        <f>IF(AND(G$50&lt;ABS($Q62),G$50&gt;ABS($Q61)),1,0)</f>
        <v>0</v>
      </c>
      <c r="FF62" s="3">
        <f>MIN(IF(FE62=1,($S62-$S61)/(ABS($Q62)-ABS($Q61))*(G$50-ABS($Q61))+$S61,0),$D$7)</f>
        <v>0</v>
      </c>
      <c r="FG62" s="1">
        <f>IF(ABS($Q62)&lt;G$51,$AA62,IF(ABS($Q61)&lt;G$51,(G$51-ABS($Q61))*($Z61+$Z62)*0.5*($D$27+$D$28)*$D$5*1000,0))</f>
        <v>0</v>
      </c>
      <c r="FH62" s="1">
        <f>IF(AND(G$51&lt;ABS($Q62),G$51&gt;ABS($Q61)),1,0)</f>
        <v>0</v>
      </c>
      <c r="FI62" s="3">
        <f>MIN(IF(FH62=1,($S62-$S61)/(ABS($Q62)-ABS($Q61))*(G$51-ABS($Q61))+$S61,0),$D$7)</f>
        <v>0</v>
      </c>
      <c r="FJ62" s="1">
        <f>IF(ABS($Q62)&lt;G$52,$AA62,IF(ABS($Q61)&lt;G$52,(G$52-ABS($Q61))*($Z61+$Z62)*0.5*($D$27+$D$28)*$D$5*1000,0))</f>
        <v>0</v>
      </c>
      <c r="FK62" s="1">
        <f>IF(AND(G$52&lt;ABS($Q62),G$52&gt;ABS($Q61)),1,0)</f>
        <v>0</v>
      </c>
      <c r="FL62" s="3">
        <f>MIN(IF(FK62=1,($S62-$S61)/(ABS($Q62)-ABS($Q61))*(G$52-ABS($Q61))+$S61,0),$D$7)</f>
        <v>0</v>
      </c>
      <c r="FM62" s="1">
        <f>IF(ABS($Q62)&lt;G$53,$AA62,IF(ABS($Q61)&lt;G$53,(G$53-ABS($Q61))*($Z61+$Z62)*0.5*($D$27+$D$28)*$D$5*1000,0))</f>
        <v>0</v>
      </c>
      <c r="FN62" s="1">
        <f>IF(AND(G$53&lt;ABS($Q62),G$53&gt;ABS($Q61)),1,0)</f>
        <v>0</v>
      </c>
      <c r="FO62" s="3">
        <f>MIN(IF(FN62=1,($S62-$S61)/(ABS($Q62)-ABS($Q61))*(G$53-ABS($Q61))+$S61,0),$D$7)</f>
        <v>0</v>
      </c>
      <c r="FP62" s="1">
        <f>IF(ABS($Q62)&lt;G$54,$AA62,IF(ABS($Q61)&lt;G$54,(G$54-ABS($Q61))*($Z61+$Z62)*0.5*($D$27+$D$28)*$D$5*1000,0))</f>
        <v>0</v>
      </c>
      <c r="FQ62" s="1">
        <f>IF(AND(G$54&lt;ABS($Q62),G$54&gt;ABS($Q61)),1,0)</f>
        <v>0</v>
      </c>
      <c r="FR62" s="3">
        <f>MIN(IF(FQ62=1,($S62-$S61)/(ABS($Q62)-ABS($Q61))*(G$54-ABS($Q61))+$S61,0),$D$7)</f>
        <v>0</v>
      </c>
      <c r="FS62" s="1">
        <f>IF(ABS($Q62)&lt;G$55,$AA62,IF(ABS($Q61)&lt;G$55,(G$55-ABS($Q61))*($Z61+$Z62)*0.5*($D$27+$D$28)*$D$5*1000,0))</f>
        <v>0</v>
      </c>
      <c r="FT62" s="1">
        <f>IF(AND(G$55&lt;ABS($Q62),G$55&gt;ABS($Q61)),1,0)</f>
        <v>0</v>
      </c>
      <c r="FU62" s="3">
        <f>MIN(IF(FT62=1,($S62-$S61)/(ABS($Q62)-ABS($Q61))*(G$55-ABS($Q61))+$S61,0),$D$7)</f>
        <v>0</v>
      </c>
      <c r="FV62" s="1" t="e">
        <f>IF(ABS($Q62)&lt;#REF!,$AA62,IF(ABS($Q61)&lt;#REF!,(#REF!-ABS($Q61))*($Z61+$Z62)*0.5*($D$27+$D$28)*$D$5*1000,0))</f>
        <v>#REF!</v>
      </c>
      <c r="FW62" s="1" t="e">
        <f>IF(AND(#REF!&lt;ABS($Q62),#REF!&gt;ABS($Q61)),1,0)</f>
        <v>#REF!</v>
      </c>
      <c r="FX62" s="3" t="e">
        <f>MIN(IF(FW62=1,($S62-$S61)/(ABS($Q62)-ABS($Q61))*(#REF!-ABS($Q61))+$S61,0),$D$7)</f>
        <v>#REF!</v>
      </c>
    </row>
    <row r="63" spans="1:180" ht="15" customHeight="1" x14ac:dyDescent="0.3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36"/>
      <c r="M63" s="23"/>
      <c r="N63" s="23"/>
      <c r="O63" s="23"/>
      <c r="P63" s="4"/>
      <c r="Q63" s="5">
        <v>-31.34</v>
      </c>
      <c r="R63" s="5">
        <v>1.246</v>
      </c>
      <c r="S63" s="5">
        <v>43.7</v>
      </c>
      <c r="T63" s="5">
        <v>43.7</v>
      </c>
      <c r="U63" s="5">
        <v>0.218</v>
      </c>
      <c r="V63" s="5">
        <v>0.5</v>
      </c>
      <c r="W63" s="5" t="s">
        <v>3</v>
      </c>
      <c r="X63" s="5" t="s">
        <v>2</v>
      </c>
      <c r="Y63" s="5">
        <v>28</v>
      </c>
      <c r="Z63" s="3">
        <f t="shared" si="5"/>
        <v>0.2</v>
      </c>
      <c r="AA63" s="3"/>
      <c r="AB63" s="1"/>
      <c r="AC63" s="2"/>
      <c r="AD63" s="2"/>
      <c r="AE63" s="1"/>
      <c r="AF63" s="2"/>
      <c r="AG63" s="2"/>
      <c r="AH63" s="1"/>
      <c r="AI63" s="2"/>
      <c r="AJ63" s="2"/>
      <c r="AK63" s="1"/>
      <c r="AL63" s="2"/>
      <c r="AM63" s="2"/>
      <c r="AN63" s="1"/>
      <c r="AO63" s="2"/>
      <c r="AP63" s="2"/>
      <c r="AQ63" s="1"/>
      <c r="AR63" s="2"/>
      <c r="AS63" s="2"/>
      <c r="AT63" s="1"/>
      <c r="AU63" s="2"/>
      <c r="AV63" s="2"/>
      <c r="AW63" s="1"/>
      <c r="AX63" s="2"/>
      <c r="AY63" s="2"/>
      <c r="AZ63" s="1"/>
      <c r="BA63" s="2"/>
      <c r="BB63" s="2"/>
      <c r="BC63" s="1"/>
      <c r="BD63" s="2"/>
      <c r="BE63" s="2"/>
      <c r="BF63" s="1"/>
      <c r="BG63" s="2"/>
      <c r="BH63" s="2"/>
      <c r="BI63" s="1"/>
      <c r="BJ63" s="2"/>
      <c r="BK63" s="2"/>
      <c r="BL63" s="1"/>
      <c r="BM63" s="2"/>
      <c r="BN63" s="2"/>
      <c r="BO63" s="1"/>
      <c r="BP63" s="2"/>
      <c r="BQ63" s="2"/>
      <c r="BR63" s="1"/>
      <c r="BS63" s="2"/>
      <c r="BT63" s="2"/>
      <c r="BU63" s="1"/>
      <c r="BV63" s="2"/>
      <c r="BW63" s="2"/>
      <c r="BX63" s="1"/>
      <c r="BY63" s="2"/>
      <c r="BZ63" s="2"/>
      <c r="CA63" s="1"/>
      <c r="CB63" s="2"/>
      <c r="CC63" s="2"/>
      <c r="CD63" s="1"/>
      <c r="CE63" s="2"/>
      <c r="CF63" s="2"/>
      <c r="CG63" s="1"/>
      <c r="CH63" s="2"/>
      <c r="CI63" s="2"/>
      <c r="CJ63" s="1"/>
      <c r="CK63" s="2"/>
      <c r="CL63" s="2"/>
      <c r="CM63" s="1"/>
      <c r="CN63" s="2"/>
      <c r="CO63" s="2"/>
      <c r="CP63" s="1"/>
      <c r="CQ63" s="2"/>
      <c r="CR63" s="2"/>
      <c r="CS63" s="1"/>
      <c r="CT63" s="2"/>
      <c r="CU63" s="2"/>
      <c r="CV63" s="1"/>
      <c r="CW63" s="2"/>
      <c r="CX63" s="2"/>
      <c r="CY63" s="1"/>
      <c r="CZ63" s="2"/>
      <c r="DA63" s="2"/>
      <c r="DB63" s="1"/>
      <c r="DC63" s="2"/>
      <c r="DD63" s="2"/>
      <c r="DE63" s="1"/>
      <c r="DF63" s="2"/>
      <c r="DG63" s="2"/>
      <c r="DH63" s="1"/>
      <c r="DI63" s="2"/>
      <c r="DJ63" s="2"/>
      <c r="DK63" s="1"/>
      <c r="DL63" s="2"/>
      <c r="DM63" s="2"/>
      <c r="DN63" s="1"/>
      <c r="DO63" s="2"/>
      <c r="DP63" s="2"/>
      <c r="DQ63" s="1"/>
      <c r="DR63" s="2"/>
      <c r="DS63" s="2"/>
      <c r="DT63" s="1"/>
      <c r="DU63" s="2"/>
      <c r="DV63" s="2"/>
      <c r="DW63" s="1"/>
      <c r="DX63" s="2"/>
      <c r="DY63" s="2"/>
      <c r="DZ63" s="1"/>
      <c r="EA63" s="2"/>
      <c r="EB63" s="2"/>
      <c r="EC63" s="1"/>
      <c r="ED63" s="2"/>
      <c r="EE63" s="2"/>
      <c r="EF63" s="1"/>
      <c r="EG63" s="2"/>
      <c r="EH63" s="2"/>
      <c r="EI63" s="1"/>
      <c r="EJ63" s="2"/>
      <c r="EK63" s="2"/>
      <c r="EL63" s="1"/>
      <c r="EM63" s="2"/>
      <c r="EN63" s="2"/>
      <c r="EO63" s="1"/>
      <c r="EP63" s="2"/>
      <c r="EQ63" s="2"/>
      <c r="ER63" s="1"/>
      <c r="ES63" s="2"/>
      <c r="ET63" s="2"/>
      <c r="EU63" s="1"/>
      <c r="EV63" s="2"/>
      <c r="EW63" s="2"/>
      <c r="EX63" s="1"/>
      <c r="EY63" s="2"/>
      <c r="EZ63" s="2"/>
      <c r="FA63" s="1"/>
      <c r="FB63" s="2"/>
      <c r="FC63" s="2"/>
      <c r="FD63" s="1"/>
      <c r="FE63" s="2"/>
      <c r="FF63" s="2"/>
      <c r="FG63" s="1"/>
      <c r="FH63" s="2"/>
      <c r="FI63" s="2"/>
      <c r="FJ63" s="1"/>
      <c r="FK63" s="2"/>
      <c r="FL63" s="2"/>
      <c r="FM63" s="1"/>
      <c r="FN63" s="2"/>
      <c r="FO63" s="2"/>
      <c r="FP63" s="1"/>
      <c r="FQ63" s="2"/>
      <c r="FR63" s="2"/>
      <c r="FS63" s="1"/>
      <c r="FT63" s="2"/>
      <c r="FU63" s="2"/>
      <c r="FV63" s="1"/>
      <c r="FW63" s="2"/>
      <c r="FX63" s="2"/>
    </row>
    <row r="64" spans="1:180" ht="15" customHeight="1" x14ac:dyDescent="0.3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36"/>
      <c r="M64" s="23"/>
      <c r="N64" s="23"/>
      <c r="O64" s="23"/>
      <c r="P64" s="4"/>
      <c r="Q64" s="5">
        <v>-32.585999999999999</v>
      </c>
      <c r="R64" s="5" t="s">
        <v>4</v>
      </c>
      <c r="S64" s="5">
        <v>40.4</v>
      </c>
      <c r="T64" s="5">
        <v>40.4</v>
      </c>
      <c r="U64" s="5">
        <v>0.20200000000000001</v>
      </c>
      <c r="V64" s="5">
        <v>0.5</v>
      </c>
      <c r="W64" s="5" t="s">
        <v>3</v>
      </c>
      <c r="X64" s="5" t="s">
        <v>2</v>
      </c>
      <c r="Y64" s="5">
        <v>28</v>
      </c>
      <c r="Z64" s="3">
        <f t="shared" si="5"/>
        <v>0.2</v>
      </c>
      <c r="AA64" s="1">
        <f>$R63*($Z64+$Z63)*0.5*($D$27+$D$28)*1000*$D$5</f>
        <v>613.03200000000004</v>
      </c>
      <c r="AB64" s="1">
        <f>IF(ABS($Q64)&lt;$G$6,$AA64,IF(ABS($Q63)&lt;$G$6,($G$6-ABS($Q63))*($Z63+$Z64)*0.5*($D$27+$D$28)*$D$5*1000,0))</f>
        <v>0</v>
      </c>
      <c r="AC64" s="1">
        <f>IF(AND($G$6&lt;ABS($Q64),$G$6&gt;ABS($Q63)),1,0)</f>
        <v>0</v>
      </c>
      <c r="AD64" s="3">
        <f>MIN(IF(AC64=1,($S64-$S63)/(ABS($Q64)-ABS($Q63))*($G$6-ABS($Q63))+$S63,0),$D$7)</f>
        <v>0</v>
      </c>
      <c r="AE64" s="1">
        <f>IF(ABS($Q64)&lt;$G$7,$AA64,IF(ABS($Q63)&lt;$G$7,($G$7-ABS($Q63))*($Z63+$Z64)*0.5*($D$27+$D$28)*$D$5*1000,0))</f>
        <v>0</v>
      </c>
      <c r="AF64" s="1">
        <f>IF(AND($G$7&lt;ABS($Q64),$G$7&gt;ABS($Q63)),1,0)</f>
        <v>0</v>
      </c>
      <c r="AG64" s="3">
        <f>MIN(IF(AF64=1,($S64-$S63)/(ABS($Q64)-ABS($Q63))*($G$7-ABS($Q63))+$S63,0),$D$7)</f>
        <v>0</v>
      </c>
      <c r="AH64" s="1">
        <f>IF(ABS($Q64)&lt;$G$8,$AA64,IF(ABS($Q63)&lt;$G$8,($G$8-ABS($Q63))*($Z63+$Z64)*0.5*($D$27+$D$28)*$D$5*1000,0))</f>
        <v>0</v>
      </c>
      <c r="AI64" s="1">
        <f>IF(AND($G$8&lt;ABS($Q64),$G$8&gt;ABS($Q63)),1,0)</f>
        <v>0</v>
      </c>
      <c r="AJ64" s="3">
        <f>MIN(IF(AI64=1,($S64-$S63)/(ABS($Q64)-ABS($Q63))*($G$8-ABS($Q63))+$S63,0),$D$7)</f>
        <v>0</v>
      </c>
      <c r="AK64" s="1">
        <f>IF(ABS($Q64)&lt;$G$9,$AA64,IF(ABS($Q63)&lt;$G$9,($G$9-ABS($Q63))*($Z63+$Z64)*0.5*($D$27+$D$28)*$D$5*1000,0))</f>
        <v>0</v>
      </c>
      <c r="AL64" s="1">
        <f>IF(AND($G$9&lt;ABS($Q64),$G$9&gt;ABS($Q63)),1,0)</f>
        <v>0</v>
      </c>
      <c r="AM64" s="3">
        <f>MIN(IF(AL64=1,($S64-$S63)/(ABS($Q64)-ABS($Q63))*($G$9-ABS($Q63))+$S63,0),$D$7)</f>
        <v>0</v>
      </c>
      <c r="AN64" s="1">
        <f>IF(ABS($Q64)&lt;$G$10,$AA64,IF(ABS($Q63)&lt;$G$10,($G$10-ABS($Q63))*($Z63+$Z64)*0.5*($D$27+$D$28)*$D$5*1000,0))</f>
        <v>0</v>
      </c>
      <c r="AO64" s="1">
        <f>IF(AND($G$10&lt;ABS($Q64),$G$10&gt;ABS($Q63)),1,0)</f>
        <v>0</v>
      </c>
      <c r="AP64" s="3">
        <f>MIN(IF(AO64=1,($S64-$S63)/(ABS($Q64)-ABS($Q63))*($G$10-ABS($Q63))+$S63,0),$D$7)</f>
        <v>0</v>
      </c>
      <c r="AQ64" s="1">
        <f>IF(ABS($Q64)&lt;$G$11,$AA64,IF(ABS($Q63)&lt;$G$11,($G$11-ABS($Q63))*($Z63+$Z64)*0.5*($D$27+$D$28)*$D$5*1000,0))</f>
        <v>0</v>
      </c>
      <c r="AR64" s="1">
        <f>IF(AND($G$11&lt;ABS($Q64),$G$11&gt;ABS($Q63)),1,0)</f>
        <v>0</v>
      </c>
      <c r="AS64" s="3">
        <f>MIN(IF(AR64=1,($S64-$S63)/(ABS($Q64)-ABS($Q63))*($G$11-ABS($Q63))+$S63,0),$D$7)</f>
        <v>0</v>
      </c>
      <c r="AT64" s="1">
        <f>IF(ABS($Q64)&lt;$G$12,$AA64,IF(ABS($Q63)&lt;$G$12,($G$12-ABS($Q63))*($Z63+$Z64)*0.5*($D$27+$D$28)*$D$5*1000,0))</f>
        <v>0</v>
      </c>
      <c r="AU64" s="1">
        <f>IF(AND($G$12&lt;ABS($Q64),$G$12&gt;ABS($Q63)),1,0)</f>
        <v>0</v>
      </c>
      <c r="AV64" s="3">
        <f>MIN(IF(AU64=1,($S64-$S63)/(ABS($Q64)-ABS($Q63))*($G$12-ABS($Q63))+$S63,0),$D$7)</f>
        <v>0</v>
      </c>
      <c r="AW64" s="1">
        <f>IF(ABS($Q64)&lt;$G$13,$AA64,IF(ABS($Q63)&lt;$G$13,($G$13-ABS($Q63))*($Z63+$Z64)*0.5*($D$27+$D$28)*$D$5*1000,0))</f>
        <v>0</v>
      </c>
      <c r="AX64" s="1">
        <f>IF(AND($G$13&lt;ABS($Q64),$G$13&gt;ABS($Q63)),1,0)</f>
        <v>0</v>
      </c>
      <c r="AY64" s="3">
        <f>MIN(IF(AX64=1,($S64-$S63)/(ABS($Q64)-ABS($Q63))*($G$13-ABS($Q63))+$S63,0),$D$7)</f>
        <v>0</v>
      </c>
      <c r="AZ64" s="1">
        <f>IF(ABS($Q64)&lt;$G$14,$AA64,IF(ABS($Q63)&lt;$G$14,($G$14-ABS($Q63))*($Z63+$Z64)*0.5*($D$27+$D$28)*$D$5*1000,0))</f>
        <v>0</v>
      </c>
      <c r="BA64" s="1">
        <f>IF(AND($G$14&lt;ABS($Q64),$G$14&gt;ABS($Q63)),1,0)</f>
        <v>0</v>
      </c>
      <c r="BB64" s="3">
        <f>MIN(IF(BA64=1,($S64-$S63)/(ABS($Q64)-ABS($Q63))*($G$14-ABS($Q63))+$S63,0),$D$7)</f>
        <v>0</v>
      </c>
      <c r="BC64" s="1">
        <f>IF(ABS($Q64)&lt;G$15,$AA64,IF(ABS($Q63)&lt;G$15,(G$15-ABS($Q63))*($Z63+$Z64)*0.5*($D$27+$D$28)*$D$5*1000,0))</f>
        <v>0</v>
      </c>
      <c r="BD64" s="1">
        <f>IF(AND(G$15&lt;ABS($Q64),G$15&gt;ABS($Q63)),1,0)</f>
        <v>0</v>
      </c>
      <c r="BE64" s="3">
        <f>MIN(IF(BD64=1,($S64-$S63)/(ABS($Q64)-ABS($Q63))*(G$15-ABS($Q63))+$S63,0),$D$7)</f>
        <v>0</v>
      </c>
      <c r="BF64" s="1">
        <f>IF(ABS($Q64)&lt;G$16,$AA64,IF(ABS($Q63)&lt;G$16,(G$16-ABS($Q63))*($Z63+$Z64)*0.5*($D$27+$D$28)*$D$5*1000,0))</f>
        <v>0</v>
      </c>
      <c r="BG64" s="1">
        <f>IF(AND(G$16&lt;ABS($Q64),G$16&gt;ABS($Q63)),1,0)</f>
        <v>0</v>
      </c>
      <c r="BH64" s="3">
        <f>MIN(IF(BG64=1,($S64-$S63)/(ABS($Q64)-ABS($Q63))*(G$16-ABS($Q63))+$S63,0),$D$7)</f>
        <v>0</v>
      </c>
      <c r="BI64" s="1">
        <f>IF(ABS($Q64)&lt;G$17,$AA64,IF(ABS($Q63)&lt;G$17,(G$17-ABS($Q63))*($Z63+$Z64)*0.5*($D$27+$D$28)*$D$5*1000,0))</f>
        <v>0</v>
      </c>
      <c r="BJ64" s="1">
        <f>IF(AND(G$17&lt;ABS($Q64),G$17&gt;ABS($Q63)),1,0)</f>
        <v>0</v>
      </c>
      <c r="BK64" s="3">
        <f>MIN(IF(BJ64=1,($S64-$S63)/(ABS($Q64)-ABS($Q63))*(G$17-ABS($Q63))+$S63,0),$D$7)</f>
        <v>0</v>
      </c>
      <c r="BL64" s="1">
        <f>IF(ABS($Q64)&lt;G$18,$AA64,IF(ABS($Q63)&lt;G$18,(G$18-ABS($Q63))*($Z63+$Z64)*0.5*($D$27+$D$28)*$D$5*1000,0))</f>
        <v>0</v>
      </c>
      <c r="BM64" s="1">
        <f>IF(AND(G$18&lt;ABS($Q64),G$18&gt;ABS($Q63)),1,0)</f>
        <v>0</v>
      </c>
      <c r="BN64" s="3">
        <f>MIN(IF(BM64=1,($S64-$S63)/(ABS($Q64)-ABS($Q63))*(G$18-ABS($Q63))+$S63,0),$D$7)</f>
        <v>0</v>
      </c>
      <c r="BO64" s="1">
        <f>IF(ABS($Q64)&lt;G$19,$AA64,IF(ABS($Q63)&lt;G$19,(G$19-ABS($Q63))*($Z63+$Z64)*0.5*($D$27+$D$28)*$D$5*1000,0))</f>
        <v>0</v>
      </c>
      <c r="BP64" s="1">
        <f>IF(AND(G$19&lt;ABS($Q64),G$19&gt;ABS($Q63)),1,0)</f>
        <v>0</v>
      </c>
      <c r="BQ64" s="3">
        <f>MIN(IF(BP64=1,($S64-$S63)/(ABS($Q64)-ABS($Q63))*(G$19-ABS($Q63))+$S63,0),$D$7)</f>
        <v>0</v>
      </c>
      <c r="BR64" s="1">
        <f>IF(ABS($Q64)&lt;G$20,$AA64,IF(ABS($Q63)&lt;G$20,(G$20-ABS($Q63))*($Z63+$Z64)*0.5*($D$27+$D$28)*$D$5*1000,0))</f>
        <v>0</v>
      </c>
      <c r="BS64" s="1">
        <f>IF(AND(G$20&lt;ABS($Q64),G$20&gt;ABS($Q63)),1,0)</f>
        <v>0</v>
      </c>
      <c r="BT64" s="3">
        <f>MIN(IF(BS64=1,($S64-$S63)/(ABS($Q64)-ABS($Q63))*(G$20-ABS($Q63))+$S63,0),$D$7)</f>
        <v>0</v>
      </c>
      <c r="BU64" s="1">
        <f>IF(ABS($Q64)&lt;G$21,$AA64,IF(ABS($Q63)&lt;G$21,(G$21-ABS($Q63))*($Z63+$Z64)*0.5*($D$27+$D$28)*$D$5*1000,0))</f>
        <v>0</v>
      </c>
      <c r="BV64" s="1">
        <f>IF(AND(G$21&lt;ABS($Q64),G$21&gt;ABS($Q63)),1,0)</f>
        <v>0</v>
      </c>
      <c r="BW64" s="3">
        <f>MIN(IF(BV64=1,($S64-$S63)/(ABS($Q64)-ABS($Q63))*(G$21-ABS($Q63))+$S63,0),$D$7)</f>
        <v>0</v>
      </c>
      <c r="BX64" s="1">
        <f>IF(ABS($Q64)&lt;G$22,$AA64,IF(ABS($Q63)&lt;G$22,(G$22-ABS($Q63))*($Z63+$Z64)*0.5*($D$27+$D$28)*$D$5*1000,0))</f>
        <v>0</v>
      </c>
      <c r="BY64" s="1">
        <f>IF(AND(G$22&lt;ABS($Q64),G$22&gt;ABS($Q63)),1,0)</f>
        <v>0</v>
      </c>
      <c r="BZ64" s="3">
        <f>MIN(IF(BY64=1,($S64-$S63)/(ABS($Q64)-ABS($Q63))*(G$22-ABS($Q63))+$S63,0),$D$7)</f>
        <v>0</v>
      </c>
      <c r="CA64" s="1">
        <f>IF(ABS($Q64)&lt;G$23,$AA64,IF(ABS($Q63)&lt;G$23,(G$23-ABS($Q63))*($Z63+$Z64)*0.5*($D$27+$D$28)*$D$5*1000,0))</f>
        <v>0</v>
      </c>
      <c r="CB64" s="1">
        <f>IF(AND(G$23&lt;ABS($Q64),G$23&gt;ABS($Q63)),1,0)</f>
        <v>0</v>
      </c>
      <c r="CC64" s="3">
        <f>MIN(IF(CB64=1,($S64-$S63)/(ABS($Q64)-ABS($Q63))*(G$23-ABS($Q63))+$S63,0),$D$7)</f>
        <v>0</v>
      </c>
      <c r="CD64" s="1">
        <f>IF(ABS($Q64)&lt;G$24,$AA64,IF(ABS($Q63)&lt;G$24,(G$24-ABS($Q63))*($Z63+$Z64)*0.5*($D$27+$D$28)*$D$5*1000,0))</f>
        <v>0</v>
      </c>
      <c r="CE64" s="1">
        <f>IF(AND(G$24&lt;ABS($Q64),G$24&gt;ABS($Q63)),1,0)</f>
        <v>0</v>
      </c>
      <c r="CF64" s="3">
        <f>MIN(IF(CE64=1,($S64-$S63)/(ABS($Q64)-ABS($Q63))*(G$24-ABS($Q63))+$S63,0),$D$7)</f>
        <v>0</v>
      </c>
      <c r="CG64" s="1">
        <f>IF(ABS($Q64)&lt;G$25,$AA64,IF(ABS($Q63)&lt;G$25,(G$25-ABS($Q63))*($Z63+$Z64)*0.5*($D$27+$D$28)*$D$5*1000,0))</f>
        <v>0</v>
      </c>
      <c r="CH64" s="1">
        <f>IF(AND(G$25&lt;ABS($Q64),G$25&gt;ABS($Q63)),1,0)</f>
        <v>0</v>
      </c>
      <c r="CI64" s="3">
        <f>MIN(IF(CH64=1,($S64-$S63)/(ABS($Q64)-ABS($Q63))*(G$25-ABS($Q63))+$S63,0),$D$7)</f>
        <v>0</v>
      </c>
      <c r="CJ64" s="1">
        <f>IF(ABS($Q64)&lt;G$26,$AA64,IF(ABS($Q63)&lt;G$26,(G$26-ABS($Q63))*($Z63+$Z64)*0.5*($D$27+$D$28)*$D$5*1000,0))</f>
        <v>0</v>
      </c>
      <c r="CK64" s="1">
        <f>IF(AND(G$26&lt;ABS($Q64),G$26&gt;ABS($Q63)),1,0)</f>
        <v>0</v>
      </c>
      <c r="CL64" s="3">
        <f>MIN(IF(CK64=1,($S64-$S63)/(ABS($Q64)-ABS($Q63))*(G$26-ABS($Q63))+$S63,0),$D$7)</f>
        <v>0</v>
      </c>
      <c r="CM64" s="1">
        <f>IF(ABS($Q64)&lt;G$27,$AA64,IF(ABS($Q63)&lt;G$27,(G$27-ABS($Q63))*($Z63+$Z64)*0.5*($D$27+$D$28)*$D$5*1000,0))</f>
        <v>0</v>
      </c>
      <c r="CN64" s="1">
        <f>IF(AND(G$27&lt;ABS($Q64),G$27&gt;ABS($Q63)),1,0)</f>
        <v>0</v>
      </c>
      <c r="CO64" s="3">
        <f>MIN(IF(CN64=1,($S64-$S63)/(ABS($Q64)-ABS($Q63))*(G$27-ABS($Q63))+$S63,0),$D$7)</f>
        <v>0</v>
      </c>
      <c r="CP64" s="1">
        <f>IF(ABS($Q64)&lt;G$28,$AA64,IF(ABS($Q63)&lt;G$28,(G$28-ABS($Q63))*($Z63+$Z64)*0.5*($D$27+$D$28)*$D$5*1000,0))</f>
        <v>0</v>
      </c>
      <c r="CQ64" s="1">
        <f>IF(AND(G$28&lt;ABS($Q64),G$28&gt;ABS($Q63)),1,0)</f>
        <v>0</v>
      </c>
      <c r="CR64" s="3">
        <f>MIN(IF(CQ64=1,($S64-$S63)/(ABS($Q64)-ABS($Q63))*(G$28-ABS($Q63))+$S63,0),$D$7)</f>
        <v>0</v>
      </c>
      <c r="CS64" s="1">
        <f>IF(ABS($Q64)&lt;G$29,$AA64,IF(ABS($Q63)&lt;G$29,(G$29-ABS($Q63))*($Z63+$Z64)*0.5*($D$27+$D$28)*$D$5*1000,0))</f>
        <v>0</v>
      </c>
      <c r="CT64" s="1">
        <f>IF(AND(G$29&lt;ABS($Q64),G$29&gt;ABS($Q63)),1,0)</f>
        <v>0</v>
      </c>
      <c r="CU64" s="3">
        <f>MIN(IF(CT64=1,($S64-$S63)/(ABS($Q64)-ABS($Q63))*(G$29-ABS($Q63))+$S63,0),$D$7)</f>
        <v>0</v>
      </c>
      <c r="CV64" s="1">
        <f>IF(ABS($Q64)&lt;G$30,$AA64,IF(ABS($Q63)&lt;G$30,(G$30-ABS($Q63))*($Z63+$Z64)*0.5*($D$27+$D$28)*$D$5*1000,0))</f>
        <v>0</v>
      </c>
      <c r="CW64" s="1">
        <f>IF(AND(G$30&lt;ABS($Q64),G$30&gt;ABS($Q63)),1,0)</f>
        <v>0</v>
      </c>
      <c r="CX64" s="3">
        <f>MIN(IF(CW64=1,($S64-$S63)/(ABS($Q64)-ABS($Q63))*(G$30-ABS($Q63))+$S63,0),$D$7)</f>
        <v>0</v>
      </c>
      <c r="CY64" s="1">
        <f>IF(ABS($Q64)&lt;G$31,$AA64,IF(ABS($Q63)&lt;G$31,(G$31-ABS($Q63))*($Z63+$Z64)*0.5*($D$27+$D$28)*$D$5*1000,0))</f>
        <v>0</v>
      </c>
      <c r="CZ64" s="1">
        <f>IF(AND(G$31&lt;ABS($Q64),G$31&gt;ABS($Q63)),1,0)</f>
        <v>0</v>
      </c>
      <c r="DA64" s="3">
        <f>MIN(IF(CZ64=1,($S64-$S63)/(ABS($Q64)-ABS($Q63))*(G$31-ABS($Q63))+$S63,0),$D$7)</f>
        <v>0</v>
      </c>
      <c r="DB64" s="1">
        <f>IF(ABS($Q64)&lt;G$32,$AA64,IF(ABS($Q63)&lt;G$32,(G$32-ABS($Q63))*($Z63+$Z64)*0.5*($D$27+$D$28)*$D$5*1000,0))</f>
        <v>0</v>
      </c>
      <c r="DC64" s="1">
        <f>IF(AND(G$32&lt;ABS($Q64),G$32&gt;ABS($Q63)),1,0)</f>
        <v>0</v>
      </c>
      <c r="DD64" s="3">
        <f>MIN(IF(DC64=1,($S64-$S63)/(ABS($Q64)-ABS($Q63))*(G$32-ABS($Q63))+$S63,0),$D$7)</f>
        <v>0</v>
      </c>
      <c r="DE64" s="1">
        <f>IF(ABS($Q64)&lt;G$33,$AA64,IF(ABS($Q63)&lt;G$33,(G$33-ABS($Q63))*($Z63+$Z64)*0.5*($D$27+$D$28)*$D$5*1000,0))</f>
        <v>0</v>
      </c>
      <c r="DF64" s="1">
        <f>IF(AND(G$33&lt;ABS($Q64),G$33&gt;ABS($Q63)),1,0)</f>
        <v>0</v>
      </c>
      <c r="DG64" s="3">
        <f>MIN(IF(DF64=1,($S64-$S63)/(ABS($Q64)-ABS($Q63))*(G$33-ABS($Q63))+$S63,0),$D$7)</f>
        <v>0</v>
      </c>
      <c r="DH64" s="1">
        <f>IF(ABS($Q64)&lt;G$34,$AA64,IF(ABS($Q63)&lt;G$34,(G$34-ABS($Q63))*($Z63+$Z64)*0.5*($D$27+$D$28)*$D$5*1000,0))</f>
        <v>0</v>
      </c>
      <c r="DI64" s="1">
        <f>IF(AND(G$34&lt;ABS($Q64),G$34&gt;ABS($Q63)),1,0)</f>
        <v>0</v>
      </c>
      <c r="DJ64" s="3">
        <f>MIN(IF(DI64=1,($S64-$S63)/(ABS($Q64)-ABS($Q63))*(G$34-ABS($Q63))+$S63,0),$D$7)</f>
        <v>0</v>
      </c>
      <c r="DK64" s="1">
        <f>IF(ABS($Q64)&lt;G$35,$AA64,IF(ABS($Q63)&lt;G$35,(G$35-ABS($Q63))*($Z63+$Z64)*0.5*($D$27+$D$28)*$D$5*1000,0))</f>
        <v>0</v>
      </c>
      <c r="DL64" s="1">
        <f>IF(AND(G$35&lt;ABS($Q64),G$35&gt;ABS($Q63)),1,0)</f>
        <v>0</v>
      </c>
      <c r="DM64" s="3">
        <f>MIN(IF(DL64=1,($S64-$S63)/(ABS($Q64)-ABS($Q63))*(G$35-ABS($Q63))+$S63,0),$D$7)</f>
        <v>0</v>
      </c>
      <c r="DN64" s="1">
        <f>IF(ABS($Q64)&lt;G$36,$AA64,IF(ABS($Q63)&lt;G$36,(G$36-ABS($Q63))*($Z63+$Z64)*0.5*($D$27+$D$28)*$D$5*1000,0))</f>
        <v>0</v>
      </c>
      <c r="DO64" s="1">
        <f>IF(AND(G$36&lt;ABS($Q64),G$36&gt;ABS($Q63)),1,0)</f>
        <v>0</v>
      </c>
      <c r="DP64" s="3">
        <f>MIN(IF(DO64=1,($S64-$S63)/(ABS($Q64)-ABS($Q63))*(G$36-ABS($Q63))+$S63,0),$D$7)</f>
        <v>0</v>
      </c>
      <c r="DQ64" s="1">
        <f>IF(ABS($Q64)&lt;G$37,$AA64,IF(ABS($Q63)&lt;G$37,(G$37-ABS($Q63))*($Z63+$Z64)*0.5*($D$27+$D$28)*$D$5*1000,0))</f>
        <v>0</v>
      </c>
      <c r="DR64" s="1">
        <f>IF(AND(G$37&lt;ABS($Q64),G$37&gt;ABS($Q63)),1,0)</f>
        <v>0</v>
      </c>
      <c r="DS64" s="3">
        <f>MIN(IF(DR64=1,($S64-$S63)/(ABS($Q64)-ABS($Q63))*(G$37-ABS($Q63))+$S63,0),$D$7)</f>
        <v>0</v>
      </c>
      <c r="DT64" s="1">
        <f>IF(ABS($Q64)&lt;G$38,$AA64,IF(ABS($Q63)&lt;G$38,(G$38-ABS($Q63))*($Z63+$Z64)*0.5*($D$27+$D$28)*$D$5*1000,0))</f>
        <v>0</v>
      </c>
      <c r="DU64" s="1">
        <f>IF(AND(G$38&lt;ABS($Q64),G$38&gt;ABS($Q63)),1,0)</f>
        <v>0</v>
      </c>
      <c r="DV64" s="3">
        <f>MIN(IF(DU64=1,($S64-$S63)/(ABS($Q64)-ABS($Q63))*(G$38-ABS($Q63))+$S63,0),$D$7)</f>
        <v>0</v>
      </c>
      <c r="DW64" s="1">
        <f>IF(ABS($Q64)&lt;G$39,$AA64,IF(ABS($Q63)&lt;G$39,(G$39-ABS($Q63))*($Z63+$Z64)*0.5*($D$27+$D$28)*$D$5*1000,0))</f>
        <v>0</v>
      </c>
      <c r="DX64" s="1">
        <f>IF(AND(G$39&lt;ABS($Q64),G$39&gt;ABS($Q63)),1,0)</f>
        <v>0</v>
      </c>
      <c r="DY64" s="3">
        <f>MIN(IF(DX64=1,($S64-$S63)/(ABS($Q64)-ABS($Q63))*(G$39-ABS($Q63))+$S63,0),$D$7)</f>
        <v>0</v>
      </c>
      <c r="DZ64" s="1">
        <f>IF(ABS($Q64)&lt;G$40,$AA64,IF(ABS($Q63)&lt;G$40,(G$40-ABS($Q63))*($Z63+$Z64)*0.5*($D$27+$D$28)*$D$5*1000,0))</f>
        <v>0</v>
      </c>
      <c r="EA64" s="1">
        <f>IF(AND(G$40&lt;ABS($Q64),G$40&gt;ABS($Q63)),1,0)</f>
        <v>0</v>
      </c>
      <c r="EB64" s="3">
        <f>MIN(IF(EA64=1,($S64-$S63)/(ABS($Q64)-ABS($Q63))*(G$40-ABS($Q63))+$S63,0),$D$7)</f>
        <v>0</v>
      </c>
      <c r="EC64" s="1">
        <f>IF(ABS($Q64)&lt;G$41,$AA64,IF(ABS($Q63)&lt;G$41,(G$41-ABS($Q63))*($Z63+$Z64)*0.5*($D$27+$D$28)*$D$5*1000,0))</f>
        <v>0</v>
      </c>
      <c r="ED64" s="1">
        <f>IF(AND(G$41&lt;ABS($Q64),G$41&gt;ABS($Q63)),1,0)</f>
        <v>0</v>
      </c>
      <c r="EE64" s="3">
        <f>MIN(IF(ED64=1,($S64-$S63)/(ABS($Q64)-ABS($Q63))*(G$41-ABS($Q63))+$S63,0),$D$7)</f>
        <v>0</v>
      </c>
      <c r="EF64" s="1">
        <f>IF(ABS($Q64)&lt;G$42,$AA64,IF(ABS($Q63)&lt;G$42,(G$42-ABS($Q63))*($Z63+$Z64)*0.5*($D$27+$D$28)*$D$5*1000,0))</f>
        <v>0</v>
      </c>
      <c r="EG64" s="1">
        <f>IF(AND(G$42&lt;ABS($Q64),G$42&gt;ABS($Q63)),1,0)</f>
        <v>0</v>
      </c>
      <c r="EH64" s="3">
        <f>MIN(IF(EG64=1,($S64-$S63)/(ABS($Q64)-ABS($Q63))*(G$42-ABS($Q63))+$S63,0),$D$7)</f>
        <v>0</v>
      </c>
      <c r="EI64" s="1">
        <f>IF(ABS($Q64)&lt;G$43,$AA64,IF(ABS($Q63)&lt;G$43,(G$43-ABS($Q63))*($Z63+$Z64)*0.5*($D$27+$D$28)*$D$5*1000,0))</f>
        <v>0</v>
      </c>
      <c r="EJ64" s="1">
        <f>IF(AND(G$43&lt;ABS($Q64),G$43&gt;ABS($Q63)),1,0)</f>
        <v>0</v>
      </c>
      <c r="EK64" s="3">
        <f>MIN(IF(EJ64=1,($S64-$S63)/(ABS($Q64)-ABS($Q63))*(G$43-ABS($Q63))+$S63,0),$D$7)</f>
        <v>0</v>
      </c>
      <c r="EL64" s="1">
        <f>IF(ABS($Q64)&lt;G$44,$AA64,IF(ABS($Q63)&lt;G$44,(G$44-ABS($Q63))*($Z63+$Z64)*0.5*($D$27+$D$28)*$D$5*1000,0))</f>
        <v>0</v>
      </c>
      <c r="EM64" s="1">
        <f>IF(AND(G$44&lt;ABS($Q64),G$44&gt;ABS($Q63)),1,0)</f>
        <v>0</v>
      </c>
      <c r="EN64" s="3">
        <f>MIN(IF(EM64=1,($S64-$S63)/(ABS($Q64)-ABS($Q63))*(G$44-ABS($Q63))+$S63,0),$D$7)</f>
        <v>0</v>
      </c>
      <c r="EO64" s="1">
        <f>IF(ABS($Q64)&lt;G$45,$AA64,IF(ABS($Q63)&lt;G$45,(G$45-ABS($Q63))*($Z63+$Z64)*0.5*($D$27+$D$28)*$D$5*1000,0))</f>
        <v>0</v>
      </c>
      <c r="EP64" s="1">
        <f>IF(AND(G$45&lt;ABS($Q64),G$45&gt;ABS($Q63)),1,0)</f>
        <v>0</v>
      </c>
      <c r="EQ64" s="3">
        <f>MIN(IF(EP64=1,($S64-$S63)/(ABS($Q64)-ABS($Q63))*(G$45-ABS($Q63))+$S63,0),$D$7)</f>
        <v>0</v>
      </c>
      <c r="ER64" s="1">
        <f>IF(ABS($Q64)&lt;G$46,$AA64,IF(ABS($Q63)&lt;G$46,(G$46-ABS($Q63))*($Z63+$Z64)*0.5*($D$27+$D$28)*$D$5*1000,0))</f>
        <v>0</v>
      </c>
      <c r="ES64" s="1">
        <f>IF(AND(G$46&lt;ABS($Q64),G$46&gt;ABS($Q63)),1,0)</f>
        <v>0</v>
      </c>
      <c r="ET64" s="3">
        <f>MIN(IF(ES64=1,($S64-$S63)/(ABS($Q64)-ABS($Q63))*(G$46-ABS($Q63))+$S63,0),$D$7)</f>
        <v>0</v>
      </c>
      <c r="EU64" s="1">
        <f>IF(ABS($Q64)&lt;G$47,$AA64,IF(ABS($Q63)&lt;G$47,(G$47-ABS($Q63))*($Z63+$Z64)*0.5*($D$27+$D$28)*$D$5*1000,0))</f>
        <v>0</v>
      </c>
      <c r="EV64" s="1">
        <f>IF(AND(G$47&lt;ABS($Q64),G$47&gt;ABS($Q63)),1,0)</f>
        <v>0</v>
      </c>
      <c r="EW64" s="3">
        <f>MIN(IF(EV64=1,($S64-$S63)/(ABS($Q64)-ABS($Q63))*(G$47-ABS($Q63))+$S63,0),$D$7)</f>
        <v>0</v>
      </c>
      <c r="EX64" s="1">
        <f>IF(ABS($Q64)&lt;G$48,$AA64,IF(ABS($Q63)&lt;G$48,(G$48-ABS($Q63))*($Z63+$Z64)*0.5*($D$27+$D$28)*$D$5*1000,0))</f>
        <v>0</v>
      </c>
      <c r="EY64" s="1">
        <f>IF(AND(G$48&lt;ABS($Q64),G$48&gt;ABS($Q63)),1,0)</f>
        <v>0</v>
      </c>
      <c r="EZ64" s="3">
        <f>MIN(IF(EY64=1,($S64-$S63)/(ABS($Q64)-ABS($Q63))*(G$48-ABS($Q63))+$S63,0),$D$7)</f>
        <v>0</v>
      </c>
      <c r="FA64" s="1">
        <f>IF(ABS($Q64)&lt;G$49,$AA64,IF(ABS($Q63)&lt;G$49,(G$49-ABS($Q63))*($Z63+$Z64)*0.5*($D$27+$D$28)*$D$5*1000,0))</f>
        <v>0</v>
      </c>
      <c r="FB64" s="1">
        <f>IF(AND(G$49&lt;ABS($Q64),G$49&gt;ABS($Q63)),1,0)</f>
        <v>0</v>
      </c>
      <c r="FC64" s="3">
        <f>MIN(IF(FB64=1,($S64-$S63)/(ABS($Q64)-ABS($Q63))*(G$49-ABS($Q63))+$S63,0),$D$7)</f>
        <v>0</v>
      </c>
      <c r="FD64" s="1">
        <f>IF(ABS($Q64)&lt;G$50,$AA64,IF(ABS($Q63)&lt;G$50,(G$50-ABS($Q63))*($Z63+$Z64)*0.5*($D$27+$D$28)*$D$5*1000,0))</f>
        <v>0</v>
      </c>
      <c r="FE64" s="1">
        <f>IF(AND(G$50&lt;ABS($Q64),G$50&gt;ABS($Q63)),1,0)</f>
        <v>0</v>
      </c>
      <c r="FF64" s="3">
        <f>MIN(IF(FE64=1,($S64-$S63)/(ABS($Q64)-ABS($Q63))*(G$50-ABS($Q63))+$S63,0),$D$7)</f>
        <v>0</v>
      </c>
      <c r="FG64" s="1">
        <f>IF(ABS($Q64)&lt;G$51,$AA64,IF(ABS($Q63)&lt;G$51,(G$51-ABS($Q63))*($Z63+$Z64)*0.5*($D$27+$D$28)*$D$5*1000,0))</f>
        <v>0</v>
      </c>
      <c r="FH64" s="1">
        <f>IF(AND(G$51&lt;ABS($Q64),G$51&gt;ABS($Q63)),1,0)</f>
        <v>0</v>
      </c>
      <c r="FI64" s="3">
        <f>MIN(IF(FH64=1,($S64-$S63)/(ABS($Q64)-ABS($Q63))*(G$51-ABS($Q63))+$S63,0),$D$7)</f>
        <v>0</v>
      </c>
      <c r="FJ64" s="1">
        <f>IF(ABS($Q64)&lt;G$52,$AA64,IF(ABS($Q63)&lt;G$52,(G$52-ABS($Q63))*($Z63+$Z64)*0.5*($D$27+$D$28)*$D$5*1000,0))</f>
        <v>0</v>
      </c>
      <c r="FK64" s="1">
        <f>IF(AND(G$52&lt;ABS($Q64),G$52&gt;ABS($Q63)),1,0)</f>
        <v>0</v>
      </c>
      <c r="FL64" s="3">
        <f>MIN(IF(FK64=1,($S64-$S63)/(ABS($Q64)-ABS($Q63))*(G$52-ABS($Q63))+$S63,0),$D$7)</f>
        <v>0</v>
      </c>
      <c r="FM64" s="1">
        <f>IF(ABS($Q64)&lt;G$53,$AA64,IF(ABS($Q63)&lt;G$53,(G$53-ABS($Q63))*($Z63+$Z64)*0.5*($D$27+$D$28)*$D$5*1000,0))</f>
        <v>0</v>
      </c>
      <c r="FN64" s="1">
        <f>IF(AND(G$53&lt;ABS($Q64),G$53&gt;ABS($Q63)),1,0)</f>
        <v>0</v>
      </c>
      <c r="FO64" s="3">
        <f>MIN(IF(FN64=1,($S64-$S63)/(ABS($Q64)-ABS($Q63))*(G$53-ABS($Q63))+$S63,0),$D$7)</f>
        <v>0</v>
      </c>
      <c r="FP64" s="1">
        <f>IF(ABS($Q64)&lt;G$54,$AA64,IF(ABS($Q63)&lt;G$54,(G$54-ABS($Q63))*($Z63+$Z64)*0.5*($D$27+$D$28)*$D$5*1000,0))</f>
        <v>0</v>
      </c>
      <c r="FQ64" s="1">
        <f>IF(AND(G$54&lt;ABS($Q64),G$54&gt;ABS($Q63)),1,0)</f>
        <v>0</v>
      </c>
      <c r="FR64" s="3">
        <f>MIN(IF(FQ64=1,($S64-$S63)/(ABS($Q64)-ABS($Q63))*(G$54-ABS($Q63))+$S63,0),$D$7)</f>
        <v>0</v>
      </c>
      <c r="FS64" s="1">
        <f>IF(ABS($Q64)&lt;G$55,$AA64,IF(ABS($Q63)&lt;G$55,(G$55-ABS($Q63))*($Z63+$Z64)*0.5*($D$27+$D$28)*$D$5*1000,0))</f>
        <v>0</v>
      </c>
      <c r="FT64" s="1">
        <f>IF(AND(G$55&lt;ABS($Q64),G$55&gt;ABS($Q63)),1,0)</f>
        <v>0</v>
      </c>
      <c r="FU64" s="3">
        <f>MIN(IF(FT64=1,($S64-$S63)/(ABS($Q64)-ABS($Q63))*(G$55-ABS($Q63))+$S63,0),$D$7)</f>
        <v>0</v>
      </c>
      <c r="FV64" s="1" t="e">
        <f>IF(ABS($Q64)&lt;#REF!,$AA64,IF(ABS($Q63)&lt;#REF!,(#REF!-ABS($Q63))*($Z63+$Z64)*0.5*($D$27+$D$28)*$D$5*1000,0))</f>
        <v>#REF!</v>
      </c>
      <c r="FW64" s="1" t="e">
        <f>IF(AND(#REF!&lt;ABS($Q64),#REF!&gt;ABS($Q63)),1,0)</f>
        <v>#REF!</v>
      </c>
      <c r="FX64" s="3" t="e">
        <f>MIN(IF(FW64=1,($S64-$S63)/(ABS($Q64)-ABS($Q63))*(#REF!-ABS($Q63))+$S63,0),$D$7)</f>
        <v>#REF!</v>
      </c>
    </row>
    <row r="65" spans="1:180" ht="15" customHeight="1" x14ac:dyDescent="0.3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36"/>
      <c r="M65" s="23"/>
      <c r="N65" s="23"/>
      <c r="O65" s="23"/>
      <c r="P65" s="4"/>
      <c r="Q65" s="5">
        <v>-32.585999999999999</v>
      </c>
      <c r="R65" s="5">
        <v>0.436</v>
      </c>
      <c r="S65" s="5">
        <v>40.4</v>
      </c>
      <c r="T65" s="5">
        <v>40.4</v>
      </c>
      <c r="U65" s="5">
        <v>0.20200000000000001</v>
      </c>
      <c r="V65" s="5">
        <v>0.5</v>
      </c>
      <c r="W65" s="5" t="s">
        <v>3</v>
      </c>
      <c r="X65" s="5" t="s">
        <v>2</v>
      </c>
      <c r="Y65" s="5">
        <v>29</v>
      </c>
      <c r="Z65" s="3">
        <f t="shared" si="5"/>
        <v>0.2</v>
      </c>
      <c r="AA65" s="3"/>
      <c r="AB65" s="1"/>
      <c r="AC65" s="2"/>
      <c r="AD65" s="2"/>
      <c r="AE65" s="1"/>
      <c r="AF65" s="2"/>
      <c r="AG65" s="2"/>
      <c r="AH65" s="1"/>
      <c r="AI65" s="2"/>
      <c r="AJ65" s="2"/>
      <c r="AK65" s="1"/>
      <c r="AL65" s="2"/>
      <c r="AM65" s="2"/>
      <c r="AN65" s="1"/>
      <c r="AO65" s="2"/>
      <c r="AP65" s="2"/>
      <c r="AQ65" s="1"/>
      <c r="AR65" s="2"/>
      <c r="AS65" s="2"/>
      <c r="AT65" s="1"/>
      <c r="AU65" s="2"/>
      <c r="AV65" s="2"/>
      <c r="AW65" s="1"/>
      <c r="AX65" s="2"/>
      <c r="AY65" s="2"/>
      <c r="AZ65" s="1"/>
      <c r="BA65" s="2"/>
      <c r="BB65" s="2"/>
      <c r="BC65" s="1"/>
      <c r="BD65" s="2"/>
      <c r="BE65" s="2"/>
      <c r="BF65" s="1"/>
      <c r="BG65" s="2"/>
      <c r="BH65" s="2"/>
      <c r="BI65" s="1"/>
      <c r="BJ65" s="2"/>
      <c r="BK65" s="2"/>
      <c r="BL65" s="1"/>
      <c r="BM65" s="2"/>
      <c r="BN65" s="2"/>
      <c r="BO65" s="1"/>
      <c r="BP65" s="2"/>
      <c r="BQ65" s="2"/>
      <c r="BR65" s="1"/>
      <c r="BS65" s="2"/>
      <c r="BT65" s="2"/>
      <c r="BU65" s="1"/>
      <c r="BV65" s="2"/>
      <c r="BW65" s="2"/>
      <c r="BX65" s="1"/>
      <c r="BY65" s="2"/>
      <c r="BZ65" s="2"/>
      <c r="CA65" s="1"/>
      <c r="CB65" s="2"/>
      <c r="CC65" s="2"/>
      <c r="CD65" s="1"/>
      <c r="CE65" s="2"/>
      <c r="CF65" s="2"/>
      <c r="CG65" s="1"/>
      <c r="CH65" s="2"/>
      <c r="CI65" s="2"/>
      <c r="CJ65" s="1"/>
      <c r="CK65" s="2"/>
      <c r="CL65" s="2"/>
      <c r="CM65" s="1"/>
      <c r="CN65" s="2"/>
      <c r="CO65" s="2"/>
      <c r="CP65" s="1"/>
      <c r="CQ65" s="2"/>
      <c r="CR65" s="2"/>
      <c r="CS65" s="1"/>
      <c r="CT65" s="2"/>
      <c r="CU65" s="2"/>
      <c r="CV65" s="1"/>
      <c r="CW65" s="2"/>
      <c r="CX65" s="2"/>
      <c r="CY65" s="1"/>
      <c r="CZ65" s="2"/>
      <c r="DA65" s="2"/>
      <c r="DB65" s="1"/>
      <c r="DC65" s="2"/>
      <c r="DD65" s="2"/>
      <c r="DE65" s="1"/>
      <c r="DF65" s="2"/>
      <c r="DG65" s="2"/>
      <c r="DH65" s="1"/>
      <c r="DI65" s="2"/>
      <c r="DJ65" s="2"/>
      <c r="DK65" s="1"/>
      <c r="DL65" s="2"/>
      <c r="DM65" s="2"/>
      <c r="DN65" s="1"/>
      <c r="DO65" s="2"/>
      <c r="DP65" s="2"/>
      <c r="DQ65" s="1"/>
      <c r="DR65" s="2"/>
      <c r="DS65" s="2"/>
      <c r="DT65" s="1"/>
      <c r="DU65" s="2"/>
      <c r="DV65" s="2"/>
      <c r="DW65" s="1"/>
      <c r="DX65" s="2"/>
      <c r="DY65" s="2"/>
      <c r="DZ65" s="1"/>
      <c r="EA65" s="2"/>
      <c r="EB65" s="2"/>
      <c r="EC65" s="1"/>
      <c r="ED65" s="2"/>
      <c r="EE65" s="2"/>
      <c r="EF65" s="1"/>
      <c r="EG65" s="2"/>
      <c r="EH65" s="2"/>
      <c r="EI65" s="1"/>
      <c r="EJ65" s="2"/>
      <c r="EK65" s="2"/>
      <c r="EL65" s="1"/>
      <c r="EM65" s="2"/>
      <c r="EN65" s="2"/>
      <c r="EO65" s="1"/>
      <c r="EP65" s="2"/>
      <c r="EQ65" s="2"/>
      <c r="ER65" s="1"/>
      <c r="ES65" s="2"/>
      <c r="ET65" s="2"/>
      <c r="EU65" s="1"/>
      <c r="EV65" s="2"/>
      <c r="EW65" s="2"/>
      <c r="EX65" s="1"/>
      <c r="EY65" s="2"/>
      <c r="EZ65" s="2"/>
      <c r="FA65" s="1"/>
      <c r="FB65" s="2"/>
      <c r="FC65" s="2"/>
      <c r="FD65" s="1"/>
      <c r="FE65" s="2"/>
      <c r="FF65" s="2"/>
      <c r="FG65" s="1"/>
      <c r="FH65" s="2"/>
      <c r="FI65" s="2"/>
      <c r="FJ65" s="1"/>
      <c r="FK65" s="2"/>
      <c r="FL65" s="2"/>
      <c r="FM65" s="1"/>
      <c r="FN65" s="2"/>
      <c r="FO65" s="2"/>
      <c r="FP65" s="1"/>
      <c r="FQ65" s="2"/>
      <c r="FR65" s="2"/>
      <c r="FS65" s="1"/>
      <c r="FT65" s="2"/>
      <c r="FU65" s="2"/>
      <c r="FV65" s="1"/>
      <c r="FW65" s="2"/>
      <c r="FX65" s="2"/>
    </row>
    <row r="66" spans="1:180" x14ac:dyDescent="0.3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36"/>
      <c r="M66" s="23"/>
      <c r="N66" s="23"/>
      <c r="O66" s="23"/>
      <c r="P66" s="4"/>
      <c r="Q66" s="5">
        <v>-33.021999999999998</v>
      </c>
      <c r="R66" s="5" t="s">
        <v>4</v>
      </c>
      <c r="S66" s="5">
        <v>35.200000000000003</v>
      </c>
      <c r="T66" s="5">
        <v>35.200000000000003</v>
      </c>
      <c r="U66" s="5">
        <v>0.17599999999999999</v>
      </c>
      <c r="V66" s="5">
        <v>0.5</v>
      </c>
      <c r="W66" s="5" t="s">
        <v>3</v>
      </c>
      <c r="X66" s="5" t="s">
        <v>2</v>
      </c>
      <c r="Y66" s="5">
        <v>29</v>
      </c>
      <c r="Z66" s="3">
        <f t="shared" si="5"/>
        <v>0.17599999999999999</v>
      </c>
      <c r="AA66" s="1">
        <f>$R65*($Z66+$Z65)*0.5*($D$27+$D$28)*1000*$D$5</f>
        <v>201.64127999999999</v>
      </c>
      <c r="AB66" s="1">
        <f>IF(ABS($Q66)&lt;$G$6,$AA66,IF(ABS($Q65)&lt;$G$6,($G$6-ABS($Q65))*($Z65+$Z66)*0.5*($D$27+$D$28)*$D$5*1000,0))</f>
        <v>0</v>
      </c>
      <c r="AC66" s="1">
        <f>IF(AND($G$6&lt;ABS($Q66),$G$6&gt;ABS($Q65)),1,0)</f>
        <v>0</v>
      </c>
      <c r="AD66" s="3">
        <f>MIN(IF(AC66=1,($S66-$S65)/(ABS($Q66)-ABS($Q65))*($G$6-ABS($Q65))+$S65,0),$D$7)</f>
        <v>0</v>
      </c>
      <c r="AE66" s="1">
        <f>IF(ABS($Q66)&lt;$G$7,$AA66,IF(ABS($Q65)&lt;$G$7,($G$7-ABS($Q65))*($Z65+$Z66)*0.5*($D$27+$D$28)*$D$5*1000,0))</f>
        <v>0</v>
      </c>
      <c r="AF66" s="1">
        <f>IF(AND($G$7&lt;ABS($Q66),$G$7&gt;ABS($Q65)),1,0)</f>
        <v>0</v>
      </c>
      <c r="AG66" s="3">
        <f>MIN(IF(AF66=1,($S66-$S65)/(ABS($Q66)-ABS($Q65))*($G$7-ABS($Q65))+$S65,0),$D$7)</f>
        <v>0</v>
      </c>
      <c r="AH66" s="1">
        <f>IF(ABS($Q66)&lt;$G$8,$AA66,IF(ABS($Q65)&lt;$G$8,($G$8-ABS($Q65))*($Z65+$Z66)*0.5*($D$27+$D$28)*$D$5*1000,0))</f>
        <v>0</v>
      </c>
      <c r="AI66" s="1">
        <f>IF(AND($G$8&lt;ABS($Q66),$G$8&gt;ABS($Q65)),1,0)</f>
        <v>0</v>
      </c>
      <c r="AJ66" s="3">
        <f>MIN(IF(AI66=1,($S66-$S65)/(ABS($Q66)-ABS($Q65))*($G$8-ABS($Q65))+$S65,0),$D$7)</f>
        <v>0</v>
      </c>
      <c r="AK66" s="1">
        <f>IF(ABS($Q66)&lt;$G$9,$AA66,IF(ABS($Q65)&lt;$G$9,($G$9-ABS($Q65))*($Z65+$Z66)*0.5*($D$27+$D$28)*$D$5*1000,0))</f>
        <v>0</v>
      </c>
      <c r="AL66" s="1">
        <f>IF(AND($G$9&lt;ABS($Q66),$G$9&gt;ABS($Q65)),1,0)</f>
        <v>0</v>
      </c>
      <c r="AM66" s="3">
        <f>MIN(IF(AL66=1,($S66-$S65)/(ABS($Q66)-ABS($Q65))*($G$9-ABS($Q65))+$S65,0),$D$7)</f>
        <v>0</v>
      </c>
      <c r="AN66" s="1">
        <f>IF(ABS($Q66)&lt;$G$10,$AA66,IF(ABS($Q65)&lt;$G$10,($G$10-ABS($Q65))*($Z65+$Z66)*0.5*($D$27+$D$28)*$D$5*1000,0))</f>
        <v>0</v>
      </c>
      <c r="AO66" s="1">
        <f>IF(AND($G$10&lt;ABS($Q66),$G$10&gt;ABS($Q65)),1,0)</f>
        <v>0</v>
      </c>
      <c r="AP66" s="3">
        <f>MIN(IF(AO66=1,($S66-$S65)/(ABS($Q66)-ABS($Q65))*($G$10-ABS($Q65))+$S65,0),$D$7)</f>
        <v>0</v>
      </c>
      <c r="AQ66" s="1">
        <f>IF(ABS($Q66)&lt;$G$11,$AA66,IF(ABS($Q65)&lt;$G$11,($G$11-ABS($Q65))*($Z65+$Z66)*0.5*($D$27+$D$28)*$D$5*1000,0))</f>
        <v>0</v>
      </c>
      <c r="AR66" s="1">
        <f>IF(AND($G$11&lt;ABS($Q66),$G$11&gt;ABS($Q65)),1,0)</f>
        <v>0</v>
      </c>
      <c r="AS66" s="3">
        <f>MIN(IF(AR66=1,($S66-$S65)/(ABS($Q66)-ABS($Q65))*($G$11-ABS($Q65))+$S65,0),$D$7)</f>
        <v>0</v>
      </c>
      <c r="AT66" s="1">
        <f>IF(ABS($Q66)&lt;$G$12,$AA66,IF(ABS($Q65)&lt;$G$12,($G$12-ABS($Q65))*($Z65+$Z66)*0.5*($D$27+$D$28)*$D$5*1000,0))</f>
        <v>0</v>
      </c>
      <c r="AU66" s="1">
        <f>IF(AND($G$12&lt;ABS($Q66),$G$12&gt;ABS($Q65)),1,0)</f>
        <v>0</v>
      </c>
      <c r="AV66" s="3">
        <f>MIN(IF(AU66=1,($S66-$S65)/(ABS($Q66)-ABS($Q65))*($G$12-ABS($Q65))+$S65,0),$D$7)</f>
        <v>0</v>
      </c>
      <c r="AW66" s="1">
        <f>IF(ABS($Q66)&lt;$G$13,$AA66,IF(ABS($Q65)&lt;$G$13,($G$13-ABS($Q65))*($Z65+$Z66)*0.5*($D$27+$D$28)*$D$5*1000,0))</f>
        <v>0</v>
      </c>
      <c r="AX66" s="1">
        <f>IF(AND($G$13&lt;ABS($Q66),$G$13&gt;ABS($Q65)),1,0)</f>
        <v>0</v>
      </c>
      <c r="AY66" s="3">
        <f>MIN(IF(AX66=1,($S66-$S65)/(ABS($Q66)-ABS($Q65))*($G$13-ABS($Q65))+$S65,0),$D$7)</f>
        <v>0</v>
      </c>
      <c r="AZ66" s="1">
        <f>IF(ABS($Q66)&lt;$G$14,$AA66,IF(ABS($Q65)&lt;$G$14,($G$14-ABS($Q65))*($Z65+$Z66)*0.5*($D$27+$D$28)*$D$5*1000,0))</f>
        <v>0</v>
      </c>
      <c r="BA66" s="1">
        <f>IF(AND($G$14&lt;ABS($Q66),$G$14&gt;ABS($Q65)),1,0)</f>
        <v>0</v>
      </c>
      <c r="BB66" s="3">
        <f>MIN(IF(BA66=1,($S66-$S65)/(ABS($Q66)-ABS($Q65))*($G$14-ABS($Q65))+$S65,0),$D$7)</f>
        <v>0</v>
      </c>
      <c r="BC66" s="1">
        <f>IF(ABS($Q66)&lt;G$15,$AA66,IF(ABS($Q65)&lt;G$15,(G$15-ABS($Q65))*($Z65+$Z66)*0.5*($D$27+$D$28)*$D$5*1000,0))</f>
        <v>0</v>
      </c>
      <c r="BD66" s="1">
        <f>IF(AND(G$15&lt;ABS($Q66),G$15&gt;ABS($Q65)),1,0)</f>
        <v>0</v>
      </c>
      <c r="BE66" s="3">
        <f>MIN(IF(BD66=1,($S66-$S65)/(ABS($Q66)-ABS($Q65))*(G$15-ABS($Q65))+$S65,0),$D$7)</f>
        <v>0</v>
      </c>
      <c r="BF66" s="1">
        <f>IF(ABS($Q66)&lt;G$16,$AA66,IF(ABS($Q65)&lt;G$16,(G$16-ABS($Q65))*($Z65+$Z66)*0.5*($D$27+$D$28)*$D$5*1000,0))</f>
        <v>0</v>
      </c>
      <c r="BG66" s="1">
        <f>IF(AND(G$16&lt;ABS($Q66),G$16&gt;ABS($Q65)),1,0)</f>
        <v>0</v>
      </c>
      <c r="BH66" s="3">
        <f>MIN(IF(BG66=1,($S66-$S65)/(ABS($Q66)-ABS($Q65))*(G$16-ABS($Q65))+$S65,0),$D$7)</f>
        <v>0</v>
      </c>
      <c r="BI66" s="1">
        <f>IF(ABS($Q66)&lt;G$17,$AA66,IF(ABS($Q65)&lt;G$17,(G$17-ABS($Q65))*($Z65+$Z66)*0.5*($D$27+$D$28)*$D$5*1000,0))</f>
        <v>0</v>
      </c>
      <c r="BJ66" s="1">
        <f>IF(AND(G$17&lt;ABS($Q66),G$17&gt;ABS($Q65)),1,0)</f>
        <v>0</v>
      </c>
      <c r="BK66" s="3">
        <f>MIN(IF(BJ66=1,($S66-$S65)/(ABS($Q66)-ABS($Q65))*(G$17-ABS($Q65))+$S65,0),$D$7)</f>
        <v>0</v>
      </c>
      <c r="BL66" s="1">
        <f>IF(ABS($Q66)&lt;G$18,$AA66,IF(ABS($Q65)&lt;G$18,(G$18-ABS($Q65))*($Z65+$Z66)*0.5*($D$27+$D$28)*$D$5*1000,0))</f>
        <v>0</v>
      </c>
      <c r="BM66" s="1">
        <f>IF(AND(G$18&lt;ABS($Q66),G$18&gt;ABS($Q65)),1,0)</f>
        <v>0</v>
      </c>
      <c r="BN66" s="3">
        <f>MIN(IF(BM66=1,($S66-$S65)/(ABS($Q66)-ABS($Q65))*(G$18-ABS($Q65))+$S65,0),$D$7)</f>
        <v>0</v>
      </c>
      <c r="BO66" s="1">
        <f>IF(ABS($Q66)&lt;G$19,$AA66,IF(ABS($Q65)&lt;G$19,(G$19-ABS($Q65))*($Z65+$Z66)*0.5*($D$27+$D$28)*$D$5*1000,0))</f>
        <v>0</v>
      </c>
      <c r="BP66" s="1">
        <f>IF(AND(G$19&lt;ABS($Q66),G$19&gt;ABS($Q65)),1,0)</f>
        <v>0</v>
      </c>
      <c r="BQ66" s="3">
        <f>MIN(IF(BP66=1,($S66-$S65)/(ABS($Q66)-ABS($Q65))*(G$19-ABS($Q65))+$S65,0),$D$7)</f>
        <v>0</v>
      </c>
      <c r="BR66" s="1">
        <f>IF(ABS($Q66)&lt;G$20,$AA66,IF(ABS($Q65)&lt;G$20,(G$20-ABS($Q65))*($Z65+$Z66)*0.5*($D$27+$D$28)*$D$5*1000,0))</f>
        <v>0</v>
      </c>
      <c r="BS66" s="1">
        <f>IF(AND(G$20&lt;ABS($Q66),G$20&gt;ABS($Q65)),1,0)</f>
        <v>0</v>
      </c>
      <c r="BT66" s="3">
        <f>MIN(IF(BS66=1,($S66-$S65)/(ABS($Q66)-ABS($Q65))*(G$20-ABS($Q65))+$S65,0),$D$7)</f>
        <v>0</v>
      </c>
      <c r="BU66" s="1">
        <f>IF(ABS($Q66)&lt;G$21,$AA66,IF(ABS($Q65)&lt;G$21,(G$21-ABS($Q65))*($Z65+$Z66)*0.5*($D$27+$D$28)*$D$5*1000,0))</f>
        <v>0</v>
      </c>
      <c r="BV66" s="1">
        <f>IF(AND(G$21&lt;ABS($Q66),G$21&gt;ABS($Q65)),1,0)</f>
        <v>0</v>
      </c>
      <c r="BW66" s="3">
        <f>MIN(IF(BV66=1,($S66-$S65)/(ABS($Q66)-ABS($Q65))*(G$21-ABS($Q65))+$S65,0),$D$7)</f>
        <v>0</v>
      </c>
      <c r="BX66" s="1">
        <f>IF(ABS($Q66)&lt;G$22,$AA66,IF(ABS($Q65)&lt;G$22,(G$22-ABS($Q65))*($Z65+$Z66)*0.5*($D$27+$D$28)*$D$5*1000,0))</f>
        <v>0</v>
      </c>
      <c r="BY66" s="1">
        <f>IF(AND(G$22&lt;ABS($Q66),G$22&gt;ABS($Q65)),1,0)</f>
        <v>0</v>
      </c>
      <c r="BZ66" s="3">
        <f>MIN(IF(BY66=1,($S66-$S65)/(ABS($Q66)-ABS($Q65))*(G$22-ABS($Q65))+$S65,0),$D$7)</f>
        <v>0</v>
      </c>
      <c r="CA66" s="1">
        <f>IF(ABS($Q66)&lt;G$23,$AA66,IF(ABS($Q65)&lt;G$23,(G$23-ABS($Q65))*($Z65+$Z66)*0.5*($D$27+$D$28)*$D$5*1000,0))</f>
        <v>0</v>
      </c>
      <c r="CB66" s="1">
        <f>IF(AND(G$23&lt;ABS($Q66),G$23&gt;ABS($Q65)),1,0)</f>
        <v>0</v>
      </c>
      <c r="CC66" s="3">
        <f>MIN(IF(CB66=1,($S66-$S65)/(ABS($Q66)-ABS($Q65))*(G$23-ABS($Q65))+$S65,0),$D$7)</f>
        <v>0</v>
      </c>
      <c r="CD66" s="1">
        <f>IF(ABS($Q66)&lt;G$24,$AA66,IF(ABS($Q65)&lt;G$24,(G$24-ABS($Q65))*($Z65+$Z66)*0.5*($D$27+$D$28)*$D$5*1000,0))</f>
        <v>0</v>
      </c>
      <c r="CE66" s="1">
        <f>IF(AND(G$24&lt;ABS($Q66),G$24&gt;ABS($Q65)),1,0)</f>
        <v>0</v>
      </c>
      <c r="CF66" s="3">
        <f>MIN(IF(CE66=1,($S66-$S65)/(ABS($Q66)-ABS($Q65))*(G$24-ABS($Q65))+$S65,0),$D$7)</f>
        <v>0</v>
      </c>
      <c r="CG66" s="1">
        <f>IF(ABS($Q66)&lt;G$25,$AA66,IF(ABS($Q65)&lt;G$25,(G$25-ABS($Q65))*($Z65+$Z66)*0.5*($D$27+$D$28)*$D$5*1000,0))</f>
        <v>0</v>
      </c>
      <c r="CH66" s="1">
        <f>IF(AND(G$25&lt;ABS($Q66),G$25&gt;ABS($Q65)),1,0)</f>
        <v>0</v>
      </c>
      <c r="CI66" s="3">
        <f>MIN(IF(CH66=1,($S66-$S65)/(ABS($Q66)-ABS($Q65))*(G$25-ABS($Q65))+$S65,0),$D$7)</f>
        <v>0</v>
      </c>
      <c r="CJ66" s="1">
        <f>IF(ABS($Q66)&lt;G$26,$AA66,IF(ABS($Q65)&lt;G$26,(G$26-ABS($Q65))*($Z65+$Z66)*0.5*($D$27+$D$28)*$D$5*1000,0))</f>
        <v>0</v>
      </c>
      <c r="CK66" s="1">
        <f>IF(AND(G$26&lt;ABS($Q66),G$26&gt;ABS($Q65)),1,0)</f>
        <v>0</v>
      </c>
      <c r="CL66" s="3">
        <f>MIN(IF(CK66=1,($S66-$S65)/(ABS($Q66)-ABS($Q65))*(G$26-ABS($Q65))+$S65,0),$D$7)</f>
        <v>0</v>
      </c>
      <c r="CM66" s="1">
        <f>IF(ABS($Q66)&lt;G$27,$AA66,IF(ABS($Q65)&lt;G$27,(G$27-ABS($Q65))*($Z65+$Z66)*0.5*($D$27+$D$28)*$D$5*1000,0))</f>
        <v>0</v>
      </c>
      <c r="CN66" s="1">
        <f>IF(AND(G$27&lt;ABS($Q66),G$27&gt;ABS($Q65)),1,0)</f>
        <v>0</v>
      </c>
      <c r="CO66" s="3">
        <f>MIN(IF(CN66=1,($S66-$S65)/(ABS($Q66)-ABS($Q65))*(G$27-ABS($Q65))+$S65,0),$D$7)</f>
        <v>0</v>
      </c>
      <c r="CP66" s="1">
        <f>IF(ABS($Q66)&lt;G$28,$AA66,IF(ABS($Q65)&lt;G$28,(G$28-ABS($Q65))*($Z65+$Z66)*0.5*($D$27+$D$28)*$D$5*1000,0))</f>
        <v>0</v>
      </c>
      <c r="CQ66" s="1">
        <f>IF(AND(G$28&lt;ABS($Q66),G$28&gt;ABS($Q65)),1,0)</f>
        <v>0</v>
      </c>
      <c r="CR66" s="3">
        <f>MIN(IF(CQ66=1,($S66-$S65)/(ABS($Q66)-ABS($Q65))*(G$28-ABS($Q65))+$S65,0),$D$7)</f>
        <v>0</v>
      </c>
      <c r="CS66" s="1">
        <f>IF(ABS($Q66)&lt;G$29,$AA66,IF(ABS($Q65)&lt;G$29,(G$29-ABS($Q65))*($Z65+$Z66)*0.5*($D$27+$D$28)*$D$5*1000,0))</f>
        <v>0</v>
      </c>
      <c r="CT66" s="1">
        <f>IF(AND(G$29&lt;ABS($Q66),G$29&gt;ABS($Q65)),1,0)</f>
        <v>0</v>
      </c>
      <c r="CU66" s="3">
        <f>MIN(IF(CT66=1,($S66-$S65)/(ABS($Q66)-ABS($Q65))*(G$29-ABS($Q65))+$S65,0),$D$7)</f>
        <v>0</v>
      </c>
      <c r="CV66" s="1">
        <f>IF(ABS($Q66)&lt;G$30,$AA66,IF(ABS($Q65)&lt;G$30,(G$30-ABS($Q65))*($Z65+$Z66)*0.5*($D$27+$D$28)*$D$5*1000,0))</f>
        <v>0</v>
      </c>
      <c r="CW66" s="1">
        <f>IF(AND(G$30&lt;ABS($Q66),G$30&gt;ABS($Q65)),1,0)</f>
        <v>0</v>
      </c>
      <c r="CX66" s="3">
        <f>MIN(IF(CW66=1,($S66-$S65)/(ABS($Q66)-ABS($Q65))*(G$30-ABS($Q65))+$S65,0),$D$7)</f>
        <v>0</v>
      </c>
      <c r="CY66" s="1">
        <f>IF(ABS($Q66)&lt;G$31,$AA66,IF(ABS($Q65)&lt;G$31,(G$31-ABS($Q65))*($Z65+$Z66)*0.5*($D$27+$D$28)*$D$5*1000,0))</f>
        <v>0</v>
      </c>
      <c r="CZ66" s="1">
        <f>IF(AND(G$31&lt;ABS($Q66),G$31&gt;ABS($Q65)),1,0)</f>
        <v>0</v>
      </c>
      <c r="DA66" s="3">
        <f>MIN(IF(CZ66=1,($S66-$S65)/(ABS($Q66)-ABS($Q65))*(G$31-ABS($Q65))+$S65,0),$D$7)</f>
        <v>0</v>
      </c>
      <c r="DB66" s="1">
        <f>IF(ABS($Q66)&lt;G$32,$AA66,IF(ABS($Q65)&lt;G$32,(G$32-ABS($Q65))*($Z65+$Z66)*0.5*($D$27+$D$28)*$D$5*1000,0))</f>
        <v>0</v>
      </c>
      <c r="DC66" s="1">
        <f>IF(AND(G$32&lt;ABS($Q66),G$32&gt;ABS($Q65)),1,0)</f>
        <v>0</v>
      </c>
      <c r="DD66" s="3">
        <f>MIN(IF(DC66=1,($S66-$S65)/(ABS($Q66)-ABS($Q65))*(G$32-ABS($Q65))+$S65,0),$D$7)</f>
        <v>0</v>
      </c>
      <c r="DE66" s="1">
        <f>IF(ABS($Q66)&lt;G$33,$AA66,IF(ABS($Q65)&lt;G$33,(G$33-ABS($Q65))*($Z65+$Z66)*0.5*($D$27+$D$28)*$D$5*1000,0))</f>
        <v>0</v>
      </c>
      <c r="DF66" s="1">
        <f>IF(AND(G$33&lt;ABS($Q66),G$33&gt;ABS($Q65)),1,0)</f>
        <v>0</v>
      </c>
      <c r="DG66" s="3">
        <f>MIN(IF(DF66=1,($S66-$S65)/(ABS($Q66)-ABS($Q65))*(G$33-ABS($Q65))+$S65,0),$D$7)</f>
        <v>0</v>
      </c>
      <c r="DH66" s="1">
        <f>IF(ABS($Q66)&lt;G$34,$AA66,IF(ABS($Q65)&lt;G$34,(G$34-ABS($Q65))*($Z65+$Z66)*0.5*($D$27+$D$28)*$D$5*1000,0))</f>
        <v>0</v>
      </c>
      <c r="DI66" s="1">
        <f>IF(AND(G$34&lt;ABS($Q66),G$34&gt;ABS($Q65)),1,0)</f>
        <v>0</v>
      </c>
      <c r="DJ66" s="3">
        <f>MIN(IF(DI66=1,($S66-$S65)/(ABS($Q66)-ABS($Q65))*(G$34-ABS($Q65))+$S65,0),$D$7)</f>
        <v>0</v>
      </c>
      <c r="DK66" s="1">
        <f>IF(ABS($Q66)&lt;G$35,$AA66,IF(ABS($Q65)&lt;G$35,(G$35-ABS($Q65))*($Z65+$Z66)*0.5*($D$27+$D$28)*$D$5*1000,0))</f>
        <v>0</v>
      </c>
      <c r="DL66" s="1">
        <f>IF(AND(G$35&lt;ABS($Q66),G$35&gt;ABS($Q65)),1,0)</f>
        <v>0</v>
      </c>
      <c r="DM66" s="3">
        <f>MIN(IF(DL66=1,($S66-$S65)/(ABS($Q66)-ABS($Q65))*(G$35-ABS($Q65))+$S65,0),$D$7)</f>
        <v>0</v>
      </c>
      <c r="DN66" s="1">
        <f>IF(ABS($Q66)&lt;G$36,$AA66,IF(ABS($Q65)&lt;G$36,(G$36-ABS($Q65))*($Z65+$Z66)*0.5*($D$27+$D$28)*$D$5*1000,0))</f>
        <v>0</v>
      </c>
      <c r="DO66" s="1">
        <f>IF(AND(G$36&lt;ABS($Q66),G$36&gt;ABS($Q65)),1,0)</f>
        <v>0</v>
      </c>
      <c r="DP66" s="3">
        <f>MIN(IF(DO66=1,($S66-$S65)/(ABS($Q66)-ABS($Q65))*(G$36-ABS($Q65))+$S65,0),$D$7)</f>
        <v>0</v>
      </c>
      <c r="DQ66" s="1">
        <f>IF(ABS($Q66)&lt;G$37,$AA66,IF(ABS($Q65)&lt;G$37,(G$37-ABS($Q65))*($Z65+$Z66)*0.5*($D$27+$D$28)*$D$5*1000,0))</f>
        <v>0</v>
      </c>
      <c r="DR66" s="1">
        <f>IF(AND(G$37&lt;ABS($Q66),G$37&gt;ABS($Q65)),1,0)</f>
        <v>0</v>
      </c>
      <c r="DS66" s="3">
        <f>MIN(IF(DR66=1,($S66-$S65)/(ABS($Q66)-ABS($Q65))*(G$37-ABS($Q65))+$S65,0),$D$7)</f>
        <v>0</v>
      </c>
      <c r="DT66" s="1">
        <f>IF(ABS($Q66)&lt;G$38,$AA66,IF(ABS($Q65)&lt;G$38,(G$38-ABS($Q65))*($Z65+$Z66)*0.5*($D$27+$D$28)*$D$5*1000,0))</f>
        <v>0</v>
      </c>
      <c r="DU66" s="1">
        <f>IF(AND(G$38&lt;ABS($Q66),G$38&gt;ABS($Q65)),1,0)</f>
        <v>0</v>
      </c>
      <c r="DV66" s="3">
        <f>MIN(IF(DU66=1,($S66-$S65)/(ABS($Q66)-ABS($Q65))*(G$38-ABS($Q65))+$S65,0),$D$7)</f>
        <v>0</v>
      </c>
      <c r="DW66" s="1">
        <f>IF(ABS($Q66)&lt;G$39,$AA66,IF(ABS($Q65)&lt;G$39,(G$39-ABS($Q65))*($Z65+$Z66)*0.5*($D$27+$D$28)*$D$5*1000,0))</f>
        <v>0</v>
      </c>
      <c r="DX66" s="1">
        <f>IF(AND(G$39&lt;ABS($Q66),G$39&gt;ABS($Q65)),1,0)</f>
        <v>0</v>
      </c>
      <c r="DY66" s="3">
        <f>MIN(IF(DX66=1,($S66-$S65)/(ABS($Q66)-ABS($Q65))*(G$39-ABS($Q65))+$S65,0),$D$7)</f>
        <v>0</v>
      </c>
      <c r="DZ66" s="1">
        <f>IF(ABS($Q66)&lt;G$40,$AA66,IF(ABS($Q65)&lt;G$40,(G$40-ABS($Q65))*($Z65+$Z66)*0.5*($D$27+$D$28)*$D$5*1000,0))</f>
        <v>0</v>
      </c>
      <c r="EA66" s="1">
        <f>IF(AND(G$40&lt;ABS($Q66),G$40&gt;ABS($Q65)),1,0)</f>
        <v>0</v>
      </c>
      <c r="EB66" s="3">
        <f>MIN(IF(EA66=1,($S66-$S65)/(ABS($Q66)-ABS($Q65))*(G$40-ABS($Q65))+$S65,0),$D$7)</f>
        <v>0</v>
      </c>
      <c r="EC66" s="1">
        <f>IF(ABS($Q66)&lt;G$41,$AA66,IF(ABS($Q65)&lt;G$41,(G$41-ABS($Q65))*($Z65+$Z66)*0.5*($D$27+$D$28)*$D$5*1000,0))</f>
        <v>0</v>
      </c>
      <c r="ED66" s="1">
        <f>IF(AND(G$41&lt;ABS($Q66),G$41&gt;ABS($Q65)),1,0)</f>
        <v>0</v>
      </c>
      <c r="EE66" s="3">
        <f>MIN(IF(ED66=1,($S66-$S65)/(ABS($Q66)-ABS($Q65))*(G$41-ABS($Q65))+$S65,0),$D$7)</f>
        <v>0</v>
      </c>
      <c r="EF66" s="1">
        <f>IF(ABS($Q66)&lt;G$42,$AA66,IF(ABS($Q65)&lt;G$42,(G$42-ABS($Q65))*($Z65+$Z66)*0.5*($D$27+$D$28)*$D$5*1000,0))</f>
        <v>0</v>
      </c>
      <c r="EG66" s="1">
        <f>IF(AND(G$42&lt;ABS($Q66),G$42&gt;ABS($Q65)),1,0)</f>
        <v>0</v>
      </c>
      <c r="EH66" s="3">
        <f>MIN(IF(EG66=1,($S66-$S65)/(ABS($Q66)-ABS($Q65))*(G$42-ABS($Q65))+$S65,0),$D$7)</f>
        <v>0</v>
      </c>
      <c r="EI66" s="1">
        <f>IF(ABS($Q66)&lt;G$43,$AA66,IF(ABS($Q65)&lt;G$43,(G$43-ABS($Q65))*($Z65+$Z66)*0.5*($D$27+$D$28)*$D$5*1000,0))</f>
        <v>0</v>
      </c>
      <c r="EJ66" s="1">
        <f>IF(AND(G$43&lt;ABS($Q66),G$43&gt;ABS($Q65)),1,0)</f>
        <v>0</v>
      </c>
      <c r="EK66" s="3">
        <f>MIN(IF(EJ66=1,($S66-$S65)/(ABS($Q66)-ABS($Q65))*(G$43-ABS($Q65))+$S65,0),$D$7)</f>
        <v>0</v>
      </c>
      <c r="EL66" s="1">
        <f>IF(ABS($Q66)&lt;G$44,$AA66,IF(ABS($Q65)&lt;G$44,(G$44-ABS($Q65))*($Z65+$Z66)*0.5*($D$27+$D$28)*$D$5*1000,0))</f>
        <v>0</v>
      </c>
      <c r="EM66" s="1">
        <f>IF(AND(G$44&lt;ABS($Q66),G$44&gt;ABS($Q65)),1,0)</f>
        <v>0</v>
      </c>
      <c r="EN66" s="3">
        <f>MIN(IF(EM66=1,($S66-$S65)/(ABS($Q66)-ABS($Q65))*(G$44-ABS($Q65))+$S65,0),$D$7)</f>
        <v>0</v>
      </c>
      <c r="EO66" s="1">
        <f>IF(ABS($Q66)&lt;G$45,$AA66,IF(ABS($Q65)&lt;G$45,(G$45-ABS($Q65))*($Z65+$Z66)*0.5*($D$27+$D$28)*$D$5*1000,0))</f>
        <v>0</v>
      </c>
      <c r="EP66" s="1">
        <f>IF(AND(G$45&lt;ABS($Q66),G$45&gt;ABS($Q65)),1,0)</f>
        <v>0</v>
      </c>
      <c r="EQ66" s="3">
        <f>MIN(IF(EP66=1,($S66-$S65)/(ABS($Q66)-ABS($Q65))*(G$45-ABS($Q65))+$S65,0),$D$7)</f>
        <v>0</v>
      </c>
      <c r="ER66" s="1">
        <f>IF(ABS($Q66)&lt;G$46,$AA66,IF(ABS($Q65)&lt;G$46,(G$46-ABS($Q65))*($Z65+$Z66)*0.5*($D$27+$D$28)*$D$5*1000,0))</f>
        <v>0</v>
      </c>
      <c r="ES66" s="1">
        <f>IF(AND(G$46&lt;ABS($Q66),G$46&gt;ABS($Q65)),1,0)</f>
        <v>0</v>
      </c>
      <c r="ET66" s="3">
        <f>MIN(IF(ES66=1,($S66-$S65)/(ABS($Q66)-ABS($Q65))*(G$46-ABS($Q65))+$S65,0),$D$7)</f>
        <v>0</v>
      </c>
      <c r="EU66" s="1">
        <f>IF(ABS($Q66)&lt;G$47,$AA66,IF(ABS($Q65)&lt;G$47,(G$47-ABS($Q65))*($Z65+$Z66)*0.5*($D$27+$D$28)*$D$5*1000,0))</f>
        <v>0</v>
      </c>
      <c r="EV66" s="1">
        <f>IF(AND(G$47&lt;ABS($Q66),G$47&gt;ABS($Q65)),1,0)</f>
        <v>0</v>
      </c>
      <c r="EW66" s="3">
        <f>MIN(IF(EV66=1,($S66-$S65)/(ABS($Q66)-ABS($Q65))*(G$47-ABS($Q65))+$S65,0),$D$7)</f>
        <v>0</v>
      </c>
      <c r="EX66" s="1">
        <f>IF(ABS($Q66)&lt;G$48,$AA66,IF(ABS($Q65)&lt;G$48,(G$48-ABS($Q65))*($Z65+$Z66)*0.5*($D$27+$D$28)*$D$5*1000,0))</f>
        <v>0</v>
      </c>
      <c r="EY66" s="1">
        <f>IF(AND(G$48&lt;ABS($Q66),G$48&gt;ABS($Q65)),1,0)</f>
        <v>0</v>
      </c>
      <c r="EZ66" s="3">
        <f>MIN(IF(EY66=1,($S66-$S65)/(ABS($Q66)-ABS($Q65))*(G$48-ABS($Q65))+$S65,0),$D$7)</f>
        <v>0</v>
      </c>
      <c r="FA66" s="1">
        <f>IF(ABS($Q66)&lt;G$49,$AA66,IF(ABS($Q65)&lt;G$49,(G$49-ABS($Q65))*($Z65+$Z66)*0.5*($D$27+$D$28)*$D$5*1000,0))</f>
        <v>0</v>
      </c>
      <c r="FB66" s="1">
        <f>IF(AND(G$49&lt;ABS($Q66),G$49&gt;ABS($Q65)),1,0)</f>
        <v>0</v>
      </c>
      <c r="FC66" s="3">
        <f>MIN(IF(FB66=1,($S66-$S65)/(ABS($Q66)-ABS($Q65))*(G$49-ABS($Q65))+$S65,0),$D$7)</f>
        <v>0</v>
      </c>
      <c r="FD66" s="1">
        <f>IF(ABS($Q66)&lt;G$50,$AA66,IF(ABS($Q65)&lt;G$50,(G$50-ABS($Q65))*($Z65+$Z66)*0.5*($D$27+$D$28)*$D$5*1000,0))</f>
        <v>0</v>
      </c>
      <c r="FE66" s="1">
        <f>IF(AND(G$50&lt;ABS($Q66),G$50&gt;ABS($Q65)),1,0)</f>
        <v>0</v>
      </c>
      <c r="FF66" s="3">
        <f>MIN(IF(FE66=1,($S66-$S65)/(ABS($Q66)-ABS($Q65))*(G$50-ABS($Q65))+$S65,0),$D$7)</f>
        <v>0</v>
      </c>
      <c r="FG66" s="1">
        <f>IF(ABS($Q66)&lt;G$51,$AA66,IF(ABS($Q65)&lt;G$51,(G$51-ABS($Q65))*($Z65+$Z66)*0.5*($D$27+$D$28)*$D$5*1000,0))</f>
        <v>0</v>
      </c>
      <c r="FH66" s="1">
        <f>IF(AND(G$51&lt;ABS($Q66),G$51&gt;ABS($Q65)),1,0)</f>
        <v>0</v>
      </c>
      <c r="FI66" s="3">
        <f>MIN(IF(FH66=1,($S66-$S65)/(ABS($Q66)-ABS($Q65))*(G$51-ABS($Q65))+$S65,0),$D$7)</f>
        <v>0</v>
      </c>
      <c r="FJ66" s="1">
        <f>IF(ABS($Q66)&lt;G$52,$AA66,IF(ABS($Q65)&lt;G$52,(G$52-ABS($Q65))*($Z65+$Z66)*0.5*($D$27+$D$28)*$D$5*1000,0))</f>
        <v>0</v>
      </c>
      <c r="FK66" s="1">
        <f>IF(AND(G$52&lt;ABS($Q66),G$52&gt;ABS($Q65)),1,0)</f>
        <v>0</v>
      </c>
      <c r="FL66" s="3">
        <f>MIN(IF(FK66=1,($S66-$S65)/(ABS($Q66)-ABS($Q65))*(G$52-ABS($Q65))+$S65,0),$D$7)</f>
        <v>0</v>
      </c>
      <c r="FM66" s="1">
        <f>IF(ABS($Q66)&lt;G$53,$AA66,IF(ABS($Q65)&lt;G$53,(G$53-ABS($Q65))*($Z65+$Z66)*0.5*($D$27+$D$28)*$D$5*1000,0))</f>
        <v>0</v>
      </c>
      <c r="FN66" s="1">
        <f>IF(AND(G$53&lt;ABS($Q66),G$53&gt;ABS($Q65)),1,0)</f>
        <v>0</v>
      </c>
      <c r="FO66" s="3">
        <f>MIN(IF(FN66=1,($S66-$S65)/(ABS($Q66)-ABS($Q65))*(G$53-ABS($Q65))+$S65,0),$D$7)</f>
        <v>0</v>
      </c>
      <c r="FP66" s="1">
        <f>IF(ABS($Q66)&lt;G$54,$AA66,IF(ABS($Q65)&lt;G$54,(G$54-ABS($Q65))*($Z65+$Z66)*0.5*($D$27+$D$28)*$D$5*1000,0))</f>
        <v>0</v>
      </c>
      <c r="FQ66" s="1">
        <f>IF(AND(G$54&lt;ABS($Q66),G$54&gt;ABS($Q65)),1,0)</f>
        <v>0</v>
      </c>
      <c r="FR66" s="3">
        <f>MIN(IF(FQ66=1,($S66-$S65)/(ABS($Q66)-ABS($Q65))*(G$54-ABS($Q65))+$S65,0),$D$7)</f>
        <v>0</v>
      </c>
      <c r="FS66" s="1">
        <f>IF(ABS($Q66)&lt;G$55,$AA66,IF(ABS($Q65)&lt;G$55,(G$55-ABS($Q65))*($Z65+$Z66)*0.5*($D$27+$D$28)*$D$5*1000,0))</f>
        <v>0</v>
      </c>
      <c r="FT66" s="1">
        <f>IF(AND(G$55&lt;ABS($Q66),G$55&gt;ABS($Q65)),1,0)</f>
        <v>0</v>
      </c>
      <c r="FU66" s="3">
        <f>MIN(IF(FT66=1,($S66-$S65)/(ABS($Q66)-ABS($Q65))*(G$55-ABS($Q65))+$S65,0),$D$7)</f>
        <v>0</v>
      </c>
      <c r="FV66" s="1" t="e">
        <f>IF(ABS($Q66)&lt;#REF!,$AA66,IF(ABS($Q65)&lt;#REF!,(#REF!-ABS($Q65))*($Z65+$Z66)*0.5*($D$27+$D$28)*$D$5*1000,0))</f>
        <v>#REF!</v>
      </c>
      <c r="FW66" s="1" t="e">
        <f>IF(AND(#REF!&lt;ABS($Q66),#REF!&gt;ABS($Q65)),1,0)</f>
        <v>#REF!</v>
      </c>
      <c r="FX66" s="3" t="e">
        <f>MIN(IF(FW66=1,($S66-$S65)/(ABS($Q66)-ABS($Q65))*(#REF!-ABS($Q65))+$S65,0),$D$7)</f>
        <v>#REF!</v>
      </c>
    </row>
    <row r="67" spans="1:180" x14ac:dyDescent="0.3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36"/>
      <c r="M67" s="23"/>
      <c r="N67" s="23"/>
      <c r="O67" s="23"/>
      <c r="P67" s="4"/>
      <c r="Q67" s="5">
        <v>-33.021999999999998</v>
      </c>
      <c r="R67" s="5">
        <v>0.436</v>
      </c>
      <c r="S67" s="5">
        <v>35.200000000000003</v>
      </c>
      <c r="T67" s="5">
        <v>35.200000000000003</v>
      </c>
      <c r="U67" s="5">
        <v>0.17599999999999999</v>
      </c>
      <c r="V67" s="5">
        <v>0.5</v>
      </c>
      <c r="W67" s="5" t="s">
        <v>3</v>
      </c>
      <c r="X67" s="5" t="s">
        <v>2</v>
      </c>
      <c r="Y67" s="5">
        <v>30</v>
      </c>
      <c r="Z67" s="3">
        <f t="shared" si="5"/>
        <v>0.17599999999999999</v>
      </c>
      <c r="AA67" s="3"/>
      <c r="AB67" s="1"/>
      <c r="AC67" s="2"/>
      <c r="AD67" s="2"/>
      <c r="AE67" s="1"/>
      <c r="AF67" s="2"/>
      <c r="AG67" s="2"/>
      <c r="AH67" s="1"/>
      <c r="AI67" s="2"/>
      <c r="AJ67" s="2"/>
      <c r="AK67" s="1"/>
      <c r="AL67" s="2"/>
      <c r="AM67" s="2"/>
      <c r="AN67" s="1"/>
      <c r="AO67" s="2"/>
      <c r="AP67" s="2"/>
      <c r="AQ67" s="1"/>
      <c r="AR67" s="2"/>
      <c r="AS67" s="2"/>
      <c r="AT67" s="1"/>
      <c r="AU67" s="2"/>
      <c r="AV67" s="2"/>
      <c r="AW67" s="1"/>
      <c r="AX67" s="2"/>
      <c r="AY67" s="2"/>
      <c r="AZ67" s="1"/>
      <c r="BA67" s="2"/>
      <c r="BB67" s="2"/>
      <c r="BC67" s="1"/>
      <c r="BD67" s="2"/>
      <c r="BE67" s="2"/>
      <c r="BF67" s="1"/>
      <c r="BG67" s="2"/>
      <c r="BH67" s="2"/>
      <c r="BI67" s="1"/>
      <c r="BJ67" s="2"/>
      <c r="BK67" s="2"/>
      <c r="BL67" s="1"/>
      <c r="BM67" s="2"/>
      <c r="BN67" s="2"/>
      <c r="BO67" s="1"/>
      <c r="BP67" s="2"/>
      <c r="BQ67" s="2"/>
      <c r="BR67" s="1"/>
      <c r="BS67" s="2"/>
      <c r="BT67" s="2"/>
      <c r="BU67" s="1"/>
      <c r="BV67" s="2"/>
      <c r="BW67" s="2"/>
      <c r="BX67" s="1"/>
      <c r="BY67" s="2"/>
      <c r="BZ67" s="2"/>
      <c r="CA67" s="1"/>
      <c r="CB67" s="2"/>
      <c r="CC67" s="2"/>
      <c r="CD67" s="1"/>
      <c r="CE67" s="2"/>
      <c r="CF67" s="2"/>
      <c r="CG67" s="1"/>
      <c r="CH67" s="2"/>
      <c r="CI67" s="2"/>
      <c r="CJ67" s="1"/>
      <c r="CK67" s="2"/>
      <c r="CL67" s="2"/>
      <c r="CM67" s="1"/>
      <c r="CN67" s="2"/>
      <c r="CO67" s="2"/>
      <c r="CP67" s="1"/>
      <c r="CQ67" s="2"/>
      <c r="CR67" s="2"/>
      <c r="CS67" s="1"/>
      <c r="CT67" s="2"/>
      <c r="CU67" s="2"/>
      <c r="CV67" s="1"/>
      <c r="CW67" s="2"/>
      <c r="CX67" s="2"/>
      <c r="CY67" s="1"/>
      <c r="CZ67" s="2"/>
      <c r="DA67" s="2"/>
      <c r="DB67" s="1"/>
      <c r="DC67" s="2"/>
      <c r="DD67" s="2"/>
      <c r="DE67" s="1"/>
      <c r="DF67" s="2"/>
      <c r="DG67" s="2"/>
      <c r="DH67" s="1"/>
      <c r="DI67" s="2"/>
      <c r="DJ67" s="2"/>
      <c r="DK67" s="1"/>
      <c r="DL67" s="2"/>
      <c r="DM67" s="2"/>
      <c r="DN67" s="1"/>
      <c r="DO67" s="2"/>
      <c r="DP67" s="2"/>
      <c r="DQ67" s="1"/>
      <c r="DR67" s="2"/>
      <c r="DS67" s="2"/>
      <c r="DT67" s="1"/>
      <c r="DU67" s="2"/>
      <c r="DV67" s="2"/>
      <c r="DW67" s="1"/>
      <c r="DX67" s="2"/>
      <c r="DY67" s="2"/>
      <c r="DZ67" s="1"/>
      <c r="EA67" s="2"/>
      <c r="EB67" s="2"/>
      <c r="EC67" s="1"/>
      <c r="ED67" s="2"/>
      <c r="EE67" s="2"/>
      <c r="EF67" s="1"/>
      <c r="EG67" s="2"/>
      <c r="EH67" s="2"/>
      <c r="EI67" s="1"/>
      <c r="EJ67" s="2"/>
      <c r="EK67" s="2"/>
      <c r="EL67" s="1"/>
      <c r="EM67" s="2"/>
      <c r="EN67" s="2"/>
      <c r="EO67" s="1"/>
      <c r="EP67" s="2"/>
      <c r="EQ67" s="2"/>
      <c r="ER67" s="1"/>
      <c r="ES67" s="2"/>
      <c r="ET67" s="2"/>
      <c r="EU67" s="1"/>
      <c r="EV67" s="2"/>
      <c r="EW67" s="2"/>
      <c r="EX67" s="1"/>
      <c r="EY67" s="2"/>
      <c r="EZ67" s="2"/>
      <c r="FA67" s="1"/>
      <c r="FB67" s="2"/>
      <c r="FC67" s="2"/>
      <c r="FD67" s="1"/>
      <c r="FE67" s="2"/>
      <c r="FF67" s="2"/>
      <c r="FG67" s="1"/>
      <c r="FH67" s="2"/>
      <c r="FI67" s="2"/>
      <c r="FJ67" s="1"/>
      <c r="FK67" s="2"/>
      <c r="FL67" s="2"/>
      <c r="FM67" s="1"/>
      <c r="FN67" s="2"/>
      <c r="FO67" s="2"/>
      <c r="FP67" s="1"/>
      <c r="FQ67" s="2"/>
      <c r="FR67" s="2"/>
      <c r="FS67" s="1"/>
      <c r="FT67" s="2"/>
      <c r="FU67" s="2"/>
      <c r="FV67" s="1"/>
      <c r="FW67" s="2"/>
      <c r="FX67" s="2"/>
    </row>
    <row r="68" spans="1:180" x14ac:dyDescent="0.3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36"/>
      <c r="M68" s="23"/>
      <c r="N68" s="23"/>
      <c r="O68" s="23"/>
      <c r="P68" s="4"/>
      <c r="Q68" s="5">
        <v>-33.457999999999998</v>
      </c>
      <c r="R68" s="5" t="s">
        <v>4</v>
      </c>
      <c r="S68" s="5">
        <v>40.1</v>
      </c>
      <c r="T68" s="5">
        <v>40.1</v>
      </c>
      <c r="U68" s="5">
        <v>0.2</v>
      </c>
      <c r="V68" s="5">
        <v>0.5</v>
      </c>
      <c r="W68" s="5" t="s">
        <v>3</v>
      </c>
      <c r="X68" s="5" t="s">
        <v>2</v>
      </c>
      <c r="Y68" s="5">
        <v>30</v>
      </c>
      <c r="Z68" s="3">
        <f t="shared" si="5"/>
        <v>0.2</v>
      </c>
      <c r="AA68" s="1">
        <f>$R67*($Z68+$Z67)*0.5*($D$27+$D$28)*1000*$D$5</f>
        <v>201.64127999999999</v>
      </c>
      <c r="AB68" s="1">
        <f>IF(ABS($Q68)&lt;$G$6,$AA68,IF(ABS($Q67)&lt;$G$6,($G$6-ABS($Q67))*($Z67+$Z68)*0.5*($D$27+$D$28)*$D$5*1000,0))</f>
        <v>0</v>
      </c>
      <c r="AC68" s="1">
        <f>IF(AND($G$6&lt;ABS($Q68),$G$6&gt;ABS($Q67)),1,0)</f>
        <v>0</v>
      </c>
      <c r="AD68" s="3">
        <f>MIN(IF(AC68=1,($S68-$S67)/(ABS($Q68)-ABS($Q67))*($G$6-ABS($Q67))+$S67,0),$D$7)</f>
        <v>0</v>
      </c>
      <c r="AE68" s="1">
        <f>IF(ABS($Q68)&lt;$G$7,$AA68,IF(ABS($Q67)&lt;$G$7,($G$7-ABS($Q67))*($Z67+$Z68)*0.5*($D$27+$D$28)*$D$5*1000,0))</f>
        <v>0</v>
      </c>
      <c r="AF68" s="1">
        <f>IF(AND($G$7&lt;ABS($Q68),$G$7&gt;ABS($Q67)),1,0)</f>
        <v>0</v>
      </c>
      <c r="AG68" s="3">
        <f>MIN(IF(AF68=1,($S68-$S67)/(ABS($Q68)-ABS($Q67))*($G$7-ABS($Q67))+$S67,0),$D$7)</f>
        <v>0</v>
      </c>
      <c r="AH68" s="1">
        <f>IF(ABS($Q68)&lt;$G$8,$AA68,IF(ABS($Q67)&lt;$G$8,($G$8-ABS($Q67))*($Z67+$Z68)*0.5*($D$27+$D$28)*$D$5*1000,0))</f>
        <v>0</v>
      </c>
      <c r="AI68" s="1">
        <f>IF(AND($G$8&lt;ABS($Q68),$G$8&gt;ABS($Q67)),1,0)</f>
        <v>0</v>
      </c>
      <c r="AJ68" s="3">
        <f>MIN(IF(AI68=1,($S68-$S67)/(ABS($Q68)-ABS($Q67))*($G$8-ABS($Q67))+$S67,0),$D$7)</f>
        <v>0</v>
      </c>
      <c r="AK68" s="1">
        <f>IF(ABS($Q68)&lt;$G$9,$AA68,IF(ABS($Q67)&lt;$G$9,($G$9-ABS($Q67))*($Z67+$Z68)*0.5*($D$27+$D$28)*$D$5*1000,0))</f>
        <v>0</v>
      </c>
      <c r="AL68" s="1">
        <f>IF(AND($G$9&lt;ABS($Q68),$G$9&gt;ABS($Q67)),1,0)</f>
        <v>0</v>
      </c>
      <c r="AM68" s="3">
        <f>MIN(IF(AL68=1,($S68-$S67)/(ABS($Q68)-ABS($Q67))*($G$9-ABS($Q67))+$S67,0),$D$7)</f>
        <v>0</v>
      </c>
      <c r="AN68" s="1">
        <f>IF(ABS($Q68)&lt;$G$10,$AA68,IF(ABS($Q67)&lt;$G$10,($G$10-ABS($Q67))*($Z67+$Z68)*0.5*($D$27+$D$28)*$D$5*1000,0))</f>
        <v>0</v>
      </c>
      <c r="AO68" s="1">
        <f>IF(AND($G$10&lt;ABS($Q68),$G$10&gt;ABS($Q67)),1,0)</f>
        <v>0</v>
      </c>
      <c r="AP68" s="3">
        <f>MIN(IF(AO68=1,($S68-$S67)/(ABS($Q68)-ABS($Q67))*($G$10-ABS($Q67))+$S67,0),$D$7)</f>
        <v>0</v>
      </c>
      <c r="AQ68" s="1">
        <f>IF(ABS($Q68)&lt;$G$11,$AA68,IF(ABS($Q67)&lt;$G$11,($G$11-ABS($Q67))*($Z67+$Z68)*0.5*($D$27+$D$28)*$D$5*1000,0))</f>
        <v>0</v>
      </c>
      <c r="AR68" s="1">
        <f>IF(AND($G$11&lt;ABS($Q68),$G$11&gt;ABS($Q67)),1,0)</f>
        <v>0</v>
      </c>
      <c r="AS68" s="3">
        <f>MIN(IF(AR68=1,($S68-$S67)/(ABS($Q68)-ABS($Q67))*($G$11-ABS($Q67))+$S67,0),$D$7)</f>
        <v>0</v>
      </c>
      <c r="AT68" s="1">
        <f>IF(ABS($Q68)&lt;$G$12,$AA68,IF(ABS($Q67)&lt;$G$12,($G$12-ABS($Q67))*($Z67+$Z68)*0.5*($D$27+$D$28)*$D$5*1000,0))</f>
        <v>0</v>
      </c>
      <c r="AU68" s="1">
        <f>IF(AND($G$12&lt;ABS($Q68),$G$12&gt;ABS($Q67)),1,0)</f>
        <v>0</v>
      </c>
      <c r="AV68" s="3">
        <f>MIN(IF(AU68=1,($S68-$S67)/(ABS($Q68)-ABS($Q67))*($G$12-ABS($Q67))+$S67,0),$D$7)</f>
        <v>0</v>
      </c>
      <c r="AW68" s="1">
        <f>IF(ABS($Q68)&lt;$G$13,$AA68,IF(ABS($Q67)&lt;$G$13,($G$13-ABS($Q67))*($Z67+$Z68)*0.5*($D$27+$D$28)*$D$5*1000,0))</f>
        <v>0</v>
      </c>
      <c r="AX68" s="1">
        <f>IF(AND($G$13&lt;ABS($Q68),$G$13&gt;ABS($Q67)),1,0)</f>
        <v>0</v>
      </c>
      <c r="AY68" s="3">
        <f>MIN(IF(AX68=1,($S68-$S67)/(ABS($Q68)-ABS($Q67))*($G$13-ABS($Q67))+$S67,0),$D$7)</f>
        <v>0</v>
      </c>
      <c r="AZ68" s="1">
        <f>IF(ABS($Q68)&lt;$G$14,$AA68,IF(ABS($Q67)&lt;$G$14,($G$14-ABS($Q67))*($Z67+$Z68)*0.5*($D$27+$D$28)*$D$5*1000,0))</f>
        <v>0</v>
      </c>
      <c r="BA68" s="1">
        <f>IF(AND($G$14&lt;ABS($Q68),$G$14&gt;ABS($Q67)),1,0)</f>
        <v>0</v>
      </c>
      <c r="BB68" s="3">
        <f>MIN(IF(BA68=1,($S68-$S67)/(ABS($Q68)-ABS($Q67))*($G$14-ABS($Q67))+$S67,0),$D$7)</f>
        <v>0</v>
      </c>
      <c r="BC68" s="1">
        <f>IF(ABS($Q68)&lt;G$15,$AA68,IF(ABS($Q67)&lt;G$15,(G$15-ABS($Q67))*($Z67+$Z68)*0.5*($D$27+$D$28)*$D$5*1000,0))</f>
        <v>0</v>
      </c>
      <c r="BD68" s="1">
        <f>IF(AND(G$15&lt;ABS($Q68),G$15&gt;ABS($Q67)),1,0)</f>
        <v>0</v>
      </c>
      <c r="BE68" s="3">
        <f>MIN(IF(BD68=1,($S68-$S67)/(ABS($Q68)-ABS($Q67))*(G$15-ABS($Q67))+$S67,0),$D$7)</f>
        <v>0</v>
      </c>
      <c r="BF68" s="1">
        <f>IF(ABS($Q68)&lt;G$16,$AA68,IF(ABS($Q67)&lt;G$16,(G$16-ABS($Q67))*($Z67+$Z68)*0.5*($D$27+$D$28)*$D$5*1000,0))</f>
        <v>0</v>
      </c>
      <c r="BG68" s="1">
        <f>IF(AND(G$16&lt;ABS($Q68),G$16&gt;ABS($Q67)),1,0)</f>
        <v>0</v>
      </c>
      <c r="BH68" s="3">
        <f>MIN(IF(BG68=1,($S68-$S67)/(ABS($Q68)-ABS($Q67))*(G$16-ABS($Q67))+$S67,0),$D$7)</f>
        <v>0</v>
      </c>
      <c r="BI68" s="1">
        <f>IF(ABS($Q68)&lt;G$17,$AA68,IF(ABS($Q67)&lt;G$17,(G$17-ABS($Q67))*($Z67+$Z68)*0.5*($D$27+$D$28)*$D$5*1000,0))</f>
        <v>0</v>
      </c>
      <c r="BJ68" s="1">
        <f>IF(AND(G$17&lt;ABS($Q68),G$17&gt;ABS($Q67)),1,0)</f>
        <v>0</v>
      </c>
      <c r="BK68" s="3">
        <f>MIN(IF(BJ68=1,($S68-$S67)/(ABS($Q68)-ABS($Q67))*(G$17-ABS($Q67))+$S67,0),$D$7)</f>
        <v>0</v>
      </c>
      <c r="BL68" s="1">
        <f>IF(ABS($Q68)&lt;G$18,$AA68,IF(ABS($Q67)&lt;G$18,(G$18-ABS($Q67))*($Z67+$Z68)*0.5*($D$27+$D$28)*$D$5*1000,0))</f>
        <v>0</v>
      </c>
      <c r="BM68" s="1">
        <f>IF(AND(G$18&lt;ABS($Q68),G$18&gt;ABS($Q67)),1,0)</f>
        <v>0</v>
      </c>
      <c r="BN68" s="3">
        <f>MIN(IF(BM68=1,($S68-$S67)/(ABS($Q68)-ABS($Q67))*(G$18-ABS($Q67))+$S67,0),$D$7)</f>
        <v>0</v>
      </c>
      <c r="BO68" s="1">
        <f>IF(ABS($Q68)&lt;G$19,$AA68,IF(ABS($Q67)&lt;G$19,(G$19-ABS($Q67))*($Z67+$Z68)*0.5*($D$27+$D$28)*$D$5*1000,0))</f>
        <v>0</v>
      </c>
      <c r="BP68" s="1">
        <f>IF(AND(G$19&lt;ABS($Q68),G$19&gt;ABS($Q67)),1,0)</f>
        <v>0</v>
      </c>
      <c r="BQ68" s="3">
        <f>MIN(IF(BP68=1,($S68-$S67)/(ABS($Q68)-ABS($Q67))*(G$19-ABS($Q67))+$S67,0),$D$7)</f>
        <v>0</v>
      </c>
      <c r="BR68" s="1">
        <f>IF(ABS($Q68)&lt;G$20,$AA68,IF(ABS($Q67)&lt;G$20,(G$20-ABS($Q67))*($Z67+$Z68)*0.5*($D$27+$D$28)*$D$5*1000,0))</f>
        <v>0</v>
      </c>
      <c r="BS68" s="1">
        <f>IF(AND(G$20&lt;ABS($Q68),G$20&gt;ABS($Q67)),1,0)</f>
        <v>0</v>
      </c>
      <c r="BT68" s="3">
        <f>MIN(IF(BS68=1,($S68-$S67)/(ABS($Q68)-ABS($Q67))*(G$20-ABS($Q67))+$S67,0),$D$7)</f>
        <v>0</v>
      </c>
      <c r="BU68" s="1">
        <f>IF(ABS($Q68)&lt;G$21,$AA68,IF(ABS($Q67)&lt;G$21,(G$21-ABS($Q67))*($Z67+$Z68)*0.5*($D$27+$D$28)*$D$5*1000,0))</f>
        <v>0</v>
      </c>
      <c r="BV68" s="1">
        <f>IF(AND(G$21&lt;ABS($Q68),G$21&gt;ABS($Q67)),1,0)</f>
        <v>0</v>
      </c>
      <c r="BW68" s="3">
        <f>MIN(IF(BV68=1,($S68-$S67)/(ABS($Q68)-ABS($Q67))*(G$21-ABS($Q67))+$S67,0),$D$7)</f>
        <v>0</v>
      </c>
      <c r="BX68" s="1">
        <f>IF(ABS($Q68)&lt;G$22,$AA68,IF(ABS($Q67)&lt;G$22,(G$22-ABS($Q67))*($Z67+$Z68)*0.5*($D$27+$D$28)*$D$5*1000,0))</f>
        <v>0</v>
      </c>
      <c r="BY68" s="1">
        <f>IF(AND(G$22&lt;ABS($Q68),G$22&gt;ABS($Q67)),1,0)</f>
        <v>0</v>
      </c>
      <c r="BZ68" s="3">
        <f>MIN(IF(BY68=1,($S68-$S67)/(ABS($Q68)-ABS($Q67))*(G$22-ABS($Q67))+$S67,0),$D$7)</f>
        <v>0</v>
      </c>
      <c r="CA68" s="1">
        <f>IF(ABS($Q68)&lt;G$23,$AA68,IF(ABS($Q67)&lt;G$23,(G$23-ABS($Q67))*($Z67+$Z68)*0.5*($D$27+$D$28)*$D$5*1000,0))</f>
        <v>0</v>
      </c>
      <c r="CB68" s="1">
        <f>IF(AND(G$23&lt;ABS($Q68),G$23&gt;ABS($Q67)),1,0)</f>
        <v>0</v>
      </c>
      <c r="CC68" s="3">
        <f>MIN(IF(CB68=1,($S68-$S67)/(ABS($Q68)-ABS($Q67))*(G$23-ABS($Q67))+$S67,0),$D$7)</f>
        <v>0</v>
      </c>
      <c r="CD68" s="1">
        <f>IF(ABS($Q68)&lt;G$24,$AA68,IF(ABS($Q67)&lt;G$24,(G$24-ABS($Q67))*($Z67+$Z68)*0.5*($D$27+$D$28)*$D$5*1000,0))</f>
        <v>0</v>
      </c>
      <c r="CE68" s="1">
        <f>IF(AND(G$24&lt;ABS($Q68),G$24&gt;ABS($Q67)),1,0)</f>
        <v>0</v>
      </c>
      <c r="CF68" s="3">
        <f>MIN(IF(CE68=1,($S68-$S67)/(ABS($Q68)-ABS($Q67))*(G$24-ABS($Q67))+$S67,0),$D$7)</f>
        <v>0</v>
      </c>
      <c r="CG68" s="1">
        <f>IF(ABS($Q68)&lt;G$25,$AA68,IF(ABS($Q67)&lt;G$25,(G$25-ABS($Q67))*($Z67+$Z68)*0.5*($D$27+$D$28)*$D$5*1000,0))</f>
        <v>0</v>
      </c>
      <c r="CH68" s="1">
        <f>IF(AND(G$25&lt;ABS($Q68),G$25&gt;ABS($Q67)),1,0)</f>
        <v>0</v>
      </c>
      <c r="CI68" s="3">
        <f>MIN(IF(CH68=1,($S68-$S67)/(ABS($Q68)-ABS($Q67))*(G$25-ABS($Q67))+$S67,0),$D$7)</f>
        <v>0</v>
      </c>
      <c r="CJ68" s="1">
        <f>IF(ABS($Q68)&lt;G$26,$AA68,IF(ABS($Q67)&lt;G$26,(G$26-ABS($Q67))*($Z67+$Z68)*0.5*($D$27+$D$28)*$D$5*1000,0))</f>
        <v>0</v>
      </c>
      <c r="CK68" s="1">
        <f>IF(AND(G$26&lt;ABS($Q68),G$26&gt;ABS($Q67)),1,0)</f>
        <v>0</v>
      </c>
      <c r="CL68" s="3">
        <f>MIN(IF(CK68=1,($S68-$S67)/(ABS($Q68)-ABS($Q67))*(G$26-ABS($Q67))+$S67,0),$D$7)</f>
        <v>0</v>
      </c>
      <c r="CM68" s="1">
        <f>IF(ABS($Q68)&lt;G$27,$AA68,IF(ABS($Q67)&lt;G$27,(G$27-ABS($Q67))*($Z67+$Z68)*0.5*($D$27+$D$28)*$D$5*1000,0))</f>
        <v>0</v>
      </c>
      <c r="CN68" s="1">
        <f>IF(AND(G$27&lt;ABS($Q68),G$27&gt;ABS($Q67)),1,0)</f>
        <v>0</v>
      </c>
      <c r="CO68" s="3">
        <f>MIN(IF(CN68=1,($S68-$S67)/(ABS($Q68)-ABS($Q67))*(G$27-ABS($Q67))+$S67,0),$D$7)</f>
        <v>0</v>
      </c>
      <c r="CP68" s="1">
        <f>IF(ABS($Q68)&lt;G$28,$AA68,IF(ABS($Q67)&lt;G$28,(G$28-ABS($Q67))*($Z67+$Z68)*0.5*($D$27+$D$28)*$D$5*1000,0))</f>
        <v>0</v>
      </c>
      <c r="CQ68" s="1">
        <f>IF(AND(G$28&lt;ABS($Q68),G$28&gt;ABS($Q67)),1,0)</f>
        <v>0</v>
      </c>
      <c r="CR68" s="3">
        <f>MIN(IF(CQ68=1,($S68-$S67)/(ABS($Q68)-ABS($Q67))*(G$28-ABS($Q67))+$S67,0),$D$7)</f>
        <v>0</v>
      </c>
      <c r="CS68" s="1">
        <f>IF(ABS($Q68)&lt;G$29,$AA68,IF(ABS($Q67)&lt;G$29,(G$29-ABS($Q67))*($Z67+$Z68)*0.5*($D$27+$D$28)*$D$5*1000,0))</f>
        <v>0</v>
      </c>
      <c r="CT68" s="1">
        <f>IF(AND(G$29&lt;ABS($Q68),G$29&gt;ABS($Q67)),1,0)</f>
        <v>0</v>
      </c>
      <c r="CU68" s="3">
        <f>MIN(IF(CT68=1,($S68-$S67)/(ABS($Q68)-ABS($Q67))*(G$29-ABS($Q67))+$S67,0),$D$7)</f>
        <v>0</v>
      </c>
      <c r="CV68" s="1">
        <f>IF(ABS($Q68)&lt;G$30,$AA68,IF(ABS($Q67)&lt;G$30,(G$30-ABS($Q67))*($Z67+$Z68)*0.5*($D$27+$D$28)*$D$5*1000,0))</f>
        <v>0</v>
      </c>
      <c r="CW68" s="1">
        <f>IF(AND(G$30&lt;ABS($Q68),G$30&gt;ABS($Q67)),1,0)</f>
        <v>0</v>
      </c>
      <c r="CX68" s="3">
        <f>MIN(IF(CW68=1,($S68-$S67)/(ABS($Q68)-ABS($Q67))*(G$30-ABS($Q67))+$S67,0),$D$7)</f>
        <v>0</v>
      </c>
      <c r="CY68" s="1">
        <f>IF(ABS($Q68)&lt;G$31,$AA68,IF(ABS($Q67)&lt;G$31,(G$31-ABS($Q67))*($Z67+$Z68)*0.5*($D$27+$D$28)*$D$5*1000,0))</f>
        <v>0</v>
      </c>
      <c r="CZ68" s="1">
        <f>IF(AND(G$31&lt;ABS($Q68),G$31&gt;ABS($Q67)),1,0)</f>
        <v>0</v>
      </c>
      <c r="DA68" s="3">
        <f>MIN(IF(CZ68=1,($S68-$S67)/(ABS($Q68)-ABS($Q67))*(G$31-ABS($Q67))+$S67,0),$D$7)</f>
        <v>0</v>
      </c>
      <c r="DB68" s="1">
        <f>IF(ABS($Q68)&lt;G$32,$AA68,IF(ABS($Q67)&lt;G$32,(G$32-ABS($Q67))*($Z67+$Z68)*0.5*($D$27+$D$28)*$D$5*1000,0))</f>
        <v>0</v>
      </c>
      <c r="DC68" s="1">
        <f>IF(AND(G$32&lt;ABS($Q68),G$32&gt;ABS($Q67)),1,0)</f>
        <v>0</v>
      </c>
      <c r="DD68" s="3">
        <f>MIN(IF(DC68=1,($S68-$S67)/(ABS($Q68)-ABS($Q67))*(G$32-ABS($Q67))+$S67,0),$D$7)</f>
        <v>0</v>
      </c>
      <c r="DE68" s="1">
        <f>IF(ABS($Q68)&lt;G$33,$AA68,IF(ABS($Q67)&lt;G$33,(G$33-ABS($Q67))*($Z67+$Z68)*0.5*($D$27+$D$28)*$D$5*1000,0))</f>
        <v>0</v>
      </c>
      <c r="DF68" s="1">
        <f>IF(AND(G$33&lt;ABS($Q68),G$33&gt;ABS($Q67)),1,0)</f>
        <v>0</v>
      </c>
      <c r="DG68" s="3">
        <f>MIN(IF(DF68=1,($S68-$S67)/(ABS($Q68)-ABS($Q67))*(G$33-ABS($Q67))+$S67,0),$D$7)</f>
        <v>0</v>
      </c>
      <c r="DH68" s="1">
        <f>IF(ABS($Q68)&lt;G$34,$AA68,IF(ABS($Q67)&lt;G$34,(G$34-ABS($Q67))*($Z67+$Z68)*0.5*($D$27+$D$28)*$D$5*1000,0))</f>
        <v>0</v>
      </c>
      <c r="DI68" s="1">
        <f>IF(AND(G$34&lt;ABS($Q68),G$34&gt;ABS($Q67)),1,0)</f>
        <v>0</v>
      </c>
      <c r="DJ68" s="3">
        <f>MIN(IF(DI68=1,($S68-$S67)/(ABS($Q68)-ABS($Q67))*(G$34-ABS($Q67))+$S67,0),$D$7)</f>
        <v>0</v>
      </c>
      <c r="DK68" s="1">
        <f>IF(ABS($Q68)&lt;G$35,$AA68,IF(ABS($Q67)&lt;G$35,(G$35-ABS($Q67))*($Z67+$Z68)*0.5*($D$27+$D$28)*$D$5*1000,0))</f>
        <v>0</v>
      </c>
      <c r="DL68" s="1">
        <f>IF(AND(G$35&lt;ABS($Q68),G$35&gt;ABS($Q67)),1,0)</f>
        <v>0</v>
      </c>
      <c r="DM68" s="3">
        <f>MIN(IF(DL68=1,($S68-$S67)/(ABS($Q68)-ABS($Q67))*(G$35-ABS($Q67))+$S67,0),$D$7)</f>
        <v>0</v>
      </c>
      <c r="DN68" s="1">
        <f>IF(ABS($Q68)&lt;G$36,$AA68,IF(ABS($Q67)&lt;G$36,(G$36-ABS($Q67))*($Z67+$Z68)*0.5*($D$27+$D$28)*$D$5*1000,0))</f>
        <v>0</v>
      </c>
      <c r="DO68" s="1">
        <f>IF(AND(G$36&lt;ABS($Q68),G$36&gt;ABS($Q67)),1,0)</f>
        <v>0</v>
      </c>
      <c r="DP68" s="3">
        <f>MIN(IF(DO68=1,($S68-$S67)/(ABS($Q68)-ABS($Q67))*(G$36-ABS($Q67))+$S67,0),$D$7)</f>
        <v>0</v>
      </c>
      <c r="DQ68" s="1">
        <f>IF(ABS($Q68)&lt;G$37,$AA68,IF(ABS($Q67)&lt;G$37,(G$37-ABS($Q67))*($Z67+$Z68)*0.5*($D$27+$D$28)*$D$5*1000,0))</f>
        <v>0</v>
      </c>
      <c r="DR68" s="1">
        <f>IF(AND(G$37&lt;ABS($Q68),G$37&gt;ABS($Q67)),1,0)</f>
        <v>0</v>
      </c>
      <c r="DS68" s="3">
        <f>MIN(IF(DR68=1,($S68-$S67)/(ABS($Q68)-ABS($Q67))*(G$37-ABS($Q67))+$S67,0),$D$7)</f>
        <v>0</v>
      </c>
      <c r="DT68" s="1">
        <f>IF(ABS($Q68)&lt;G$38,$AA68,IF(ABS($Q67)&lt;G$38,(G$38-ABS($Q67))*($Z67+$Z68)*0.5*($D$27+$D$28)*$D$5*1000,0))</f>
        <v>0</v>
      </c>
      <c r="DU68" s="1">
        <f>IF(AND(G$38&lt;ABS($Q68),G$38&gt;ABS($Q67)),1,0)</f>
        <v>0</v>
      </c>
      <c r="DV68" s="3">
        <f>MIN(IF(DU68=1,($S68-$S67)/(ABS($Q68)-ABS($Q67))*(G$38-ABS($Q67))+$S67,0),$D$7)</f>
        <v>0</v>
      </c>
      <c r="DW68" s="1">
        <f>IF(ABS($Q68)&lt;G$39,$AA68,IF(ABS($Q67)&lt;G$39,(G$39-ABS($Q67))*($Z67+$Z68)*0.5*($D$27+$D$28)*$D$5*1000,0))</f>
        <v>0</v>
      </c>
      <c r="DX68" s="1">
        <f>IF(AND(G$39&lt;ABS($Q68),G$39&gt;ABS($Q67)),1,0)</f>
        <v>0</v>
      </c>
      <c r="DY68" s="3">
        <f>MIN(IF(DX68=1,($S68-$S67)/(ABS($Q68)-ABS($Q67))*(G$39-ABS($Q67))+$S67,0),$D$7)</f>
        <v>0</v>
      </c>
      <c r="DZ68" s="1">
        <f>IF(ABS($Q68)&lt;G$40,$AA68,IF(ABS($Q67)&lt;G$40,(G$40-ABS($Q67))*($Z67+$Z68)*0.5*($D$27+$D$28)*$D$5*1000,0))</f>
        <v>0</v>
      </c>
      <c r="EA68" s="1">
        <f>IF(AND(G$40&lt;ABS($Q68),G$40&gt;ABS($Q67)),1,0)</f>
        <v>0</v>
      </c>
      <c r="EB68" s="3">
        <f>MIN(IF(EA68=1,($S68-$S67)/(ABS($Q68)-ABS($Q67))*(G$40-ABS($Q67))+$S67,0),$D$7)</f>
        <v>0</v>
      </c>
      <c r="EC68" s="1">
        <f>IF(ABS($Q68)&lt;G$41,$AA68,IF(ABS($Q67)&lt;G$41,(G$41-ABS($Q67))*($Z67+$Z68)*0.5*($D$27+$D$28)*$D$5*1000,0))</f>
        <v>0</v>
      </c>
      <c r="ED68" s="1">
        <f>IF(AND(G$41&lt;ABS($Q68),G$41&gt;ABS($Q67)),1,0)</f>
        <v>0</v>
      </c>
      <c r="EE68" s="3">
        <f>MIN(IF(ED68=1,($S68-$S67)/(ABS($Q68)-ABS($Q67))*(G$41-ABS($Q67))+$S67,0),$D$7)</f>
        <v>0</v>
      </c>
      <c r="EF68" s="1">
        <f>IF(ABS($Q68)&lt;G$42,$AA68,IF(ABS($Q67)&lt;G$42,(G$42-ABS($Q67))*($Z67+$Z68)*0.5*($D$27+$D$28)*$D$5*1000,0))</f>
        <v>0</v>
      </c>
      <c r="EG68" s="1">
        <f>IF(AND(G$42&lt;ABS($Q68),G$42&gt;ABS($Q67)),1,0)</f>
        <v>0</v>
      </c>
      <c r="EH68" s="3">
        <f>MIN(IF(EG68=1,($S68-$S67)/(ABS($Q68)-ABS($Q67))*(G$42-ABS($Q67))+$S67,0),$D$7)</f>
        <v>0</v>
      </c>
      <c r="EI68" s="1">
        <f>IF(ABS($Q68)&lt;G$43,$AA68,IF(ABS($Q67)&lt;G$43,(G$43-ABS($Q67))*($Z67+$Z68)*0.5*($D$27+$D$28)*$D$5*1000,0))</f>
        <v>0</v>
      </c>
      <c r="EJ68" s="1">
        <f>IF(AND(G$43&lt;ABS($Q68),G$43&gt;ABS($Q67)),1,0)</f>
        <v>0</v>
      </c>
      <c r="EK68" s="3">
        <f>MIN(IF(EJ68=1,($S68-$S67)/(ABS($Q68)-ABS($Q67))*(G$43-ABS($Q67))+$S67,0),$D$7)</f>
        <v>0</v>
      </c>
      <c r="EL68" s="1">
        <f>IF(ABS($Q68)&lt;G$44,$AA68,IF(ABS($Q67)&lt;G$44,(G$44-ABS($Q67))*($Z67+$Z68)*0.5*($D$27+$D$28)*$D$5*1000,0))</f>
        <v>0</v>
      </c>
      <c r="EM68" s="1">
        <f>IF(AND(G$44&lt;ABS($Q68),G$44&gt;ABS($Q67)),1,0)</f>
        <v>0</v>
      </c>
      <c r="EN68" s="3">
        <f>MIN(IF(EM68=1,($S68-$S67)/(ABS($Q68)-ABS($Q67))*(G$44-ABS($Q67))+$S67,0),$D$7)</f>
        <v>0</v>
      </c>
      <c r="EO68" s="1">
        <f>IF(ABS($Q68)&lt;G$45,$AA68,IF(ABS($Q67)&lt;G$45,(G$45-ABS($Q67))*($Z67+$Z68)*0.5*($D$27+$D$28)*$D$5*1000,0))</f>
        <v>0</v>
      </c>
      <c r="EP68" s="1">
        <f>IF(AND(G$45&lt;ABS($Q68),G$45&gt;ABS($Q67)),1,0)</f>
        <v>0</v>
      </c>
      <c r="EQ68" s="3">
        <f>MIN(IF(EP68=1,($S68-$S67)/(ABS($Q68)-ABS($Q67))*(G$45-ABS($Q67))+$S67,0),$D$7)</f>
        <v>0</v>
      </c>
      <c r="ER68" s="1">
        <f>IF(ABS($Q68)&lt;G$46,$AA68,IF(ABS($Q67)&lt;G$46,(G$46-ABS($Q67))*($Z67+$Z68)*0.5*($D$27+$D$28)*$D$5*1000,0))</f>
        <v>0</v>
      </c>
      <c r="ES68" s="1">
        <f>IF(AND(G$46&lt;ABS($Q68),G$46&gt;ABS($Q67)),1,0)</f>
        <v>0</v>
      </c>
      <c r="ET68" s="3">
        <f>MIN(IF(ES68=1,($S68-$S67)/(ABS($Q68)-ABS($Q67))*(G$46-ABS($Q67))+$S67,0),$D$7)</f>
        <v>0</v>
      </c>
      <c r="EU68" s="1">
        <f>IF(ABS($Q68)&lt;G$47,$AA68,IF(ABS($Q67)&lt;G$47,(G$47-ABS($Q67))*($Z67+$Z68)*0.5*($D$27+$D$28)*$D$5*1000,0))</f>
        <v>0</v>
      </c>
      <c r="EV68" s="1">
        <f>IF(AND(G$47&lt;ABS($Q68),G$47&gt;ABS($Q67)),1,0)</f>
        <v>0</v>
      </c>
      <c r="EW68" s="3">
        <f>MIN(IF(EV68=1,($S68-$S67)/(ABS($Q68)-ABS($Q67))*(G$47-ABS($Q67))+$S67,0),$D$7)</f>
        <v>0</v>
      </c>
      <c r="EX68" s="1">
        <f>IF(ABS($Q68)&lt;G$48,$AA68,IF(ABS($Q67)&lt;G$48,(G$48-ABS($Q67))*($Z67+$Z68)*0.5*($D$27+$D$28)*$D$5*1000,0))</f>
        <v>0</v>
      </c>
      <c r="EY68" s="1">
        <f>IF(AND(G$48&lt;ABS($Q68),G$48&gt;ABS($Q67)),1,0)</f>
        <v>0</v>
      </c>
      <c r="EZ68" s="3">
        <f>MIN(IF(EY68=1,($S68-$S67)/(ABS($Q68)-ABS($Q67))*(G$48-ABS($Q67))+$S67,0),$D$7)</f>
        <v>0</v>
      </c>
      <c r="FA68" s="1">
        <f>IF(ABS($Q68)&lt;G$49,$AA68,IF(ABS($Q67)&lt;G$49,(G$49-ABS($Q67))*($Z67+$Z68)*0.5*($D$27+$D$28)*$D$5*1000,0))</f>
        <v>0</v>
      </c>
      <c r="FB68" s="1">
        <f>IF(AND(G$49&lt;ABS($Q68),G$49&gt;ABS($Q67)),1,0)</f>
        <v>0</v>
      </c>
      <c r="FC68" s="3">
        <f>MIN(IF(FB68=1,($S68-$S67)/(ABS($Q68)-ABS($Q67))*(G$49-ABS($Q67))+$S67,0),$D$7)</f>
        <v>0</v>
      </c>
      <c r="FD68" s="1">
        <f>IF(ABS($Q68)&lt;G$50,$AA68,IF(ABS($Q67)&lt;G$50,(G$50-ABS($Q67))*($Z67+$Z68)*0.5*($D$27+$D$28)*$D$5*1000,0))</f>
        <v>0</v>
      </c>
      <c r="FE68" s="1">
        <f>IF(AND(G$50&lt;ABS($Q68),G$50&gt;ABS($Q67)),1,0)</f>
        <v>0</v>
      </c>
      <c r="FF68" s="3">
        <f>MIN(IF(FE68=1,($S68-$S67)/(ABS($Q68)-ABS($Q67))*(G$50-ABS($Q67))+$S67,0),$D$7)</f>
        <v>0</v>
      </c>
      <c r="FG68" s="1">
        <f>IF(ABS($Q68)&lt;G$51,$AA68,IF(ABS($Q67)&lt;G$51,(G$51-ABS($Q67))*($Z67+$Z68)*0.5*($D$27+$D$28)*$D$5*1000,0))</f>
        <v>0</v>
      </c>
      <c r="FH68" s="1">
        <f>IF(AND(G$51&lt;ABS($Q68),G$51&gt;ABS($Q67)),1,0)</f>
        <v>0</v>
      </c>
      <c r="FI68" s="3">
        <f>MIN(IF(FH68=1,($S68-$S67)/(ABS($Q68)-ABS($Q67))*(G$51-ABS($Q67))+$S67,0),$D$7)</f>
        <v>0</v>
      </c>
      <c r="FJ68" s="1">
        <f>IF(ABS($Q68)&lt;G$52,$AA68,IF(ABS($Q67)&lt;G$52,(G$52-ABS($Q67))*($Z67+$Z68)*0.5*($D$27+$D$28)*$D$5*1000,0))</f>
        <v>0</v>
      </c>
      <c r="FK68" s="1">
        <f>IF(AND(G$52&lt;ABS($Q68),G$52&gt;ABS($Q67)),1,0)</f>
        <v>0</v>
      </c>
      <c r="FL68" s="3">
        <f>MIN(IF(FK68=1,($S68-$S67)/(ABS($Q68)-ABS($Q67))*(G$52-ABS($Q67))+$S67,0),$D$7)</f>
        <v>0</v>
      </c>
      <c r="FM68" s="1">
        <f>IF(ABS($Q68)&lt;G$53,$AA68,IF(ABS($Q67)&lt;G$53,(G$53-ABS($Q67))*($Z67+$Z68)*0.5*($D$27+$D$28)*$D$5*1000,0))</f>
        <v>0</v>
      </c>
      <c r="FN68" s="1">
        <f>IF(AND(G$53&lt;ABS($Q68),G$53&gt;ABS($Q67)),1,0)</f>
        <v>0</v>
      </c>
      <c r="FO68" s="3">
        <f>MIN(IF(FN68=1,($S68-$S67)/(ABS($Q68)-ABS($Q67))*(G$53-ABS($Q67))+$S67,0),$D$7)</f>
        <v>0</v>
      </c>
      <c r="FP68" s="1">
        <f>IF(ABS($Q68)&lt;G$54,$AA68,IF(ABS($Q67)&lt;G$54,(G$54-ABS($Q67))*($Z67+$Z68)*0.5*($D$27+$D$28)*$D$5*1000,0))</f>
        <v>0</v>
      </c>
      <c r="FQ68" s="1">
        <f>IF(AND(G$54&lt;ABS($Q68),G$54&gt;ABS($Q67)),1,0)</f>
        <v>0</v>
      </c>
      <c r="FR68" s="3">
        <f>MIN(IF(FQ68=1,($S68-$S67)/(ABS($Q68)-ABS($Q67))*(G$54-ABS($Q67))+$S67,0),$D$7)</f>
        <v>0</v>
      </c>
      <c r="FS68" s="1">
        <f>IF(ABS($Q68)&lt;G$55,$AA68,IF(ABS($Q67)&lt;G$55,(G$55-ABS($Q67))*($Z67+$Z68)*0.5*($D$27+$D$28)*$D$5*1000,0))</f>
        <v>0</v>
      </c>
      <c r="FT68" s="1">
        <f>IF(AND(G$55&lt;ABS($Q68),G$55&gt;ABS($Q67)),1,0)</f>
        <v>0</v>
      </c>
      <c r="FU68" s="3">
        <f>MIN(IF(FT68=1,($S68-$S67)/(ABS($Q68)-ABS($Q67))*(G$55-ABS($Q67))+$S67,0),$D$7)</f>
        <v>0</v>
      </c>
      <c r="FV68" s="1" t="e">
        <f>IF(ABS($Q68)&lt;#REF!,$AA68,IF(ABS($Q67)&lt;#REF!,(#REF!-ABS($Q67))*($Z67+$Z68)*0.5*($D$27+$D$28)*$D$5*1000,0))</f>
        <v>#REF!</v>
      </c>
      <c r="FW68" s="1" t="e">
        <f>IF(AND(#REF!&lt;ABS($Q68),#REF!&gt;ABS($Q67)),1,0)</f>
        <v>#REF!</v>
      </c>
      <c r="FX68" s="3" t="e">
        <f>MIN(IF(FW68=1,($S68-$S67)/(ABS($Q68)-ABS($Q67))*(#REF!-ABS($Q67))+$S67,0),$D$7)</f>
        <v>#REF!</v>
      </c>
    </row>
    <row r="69" spans="1:180" x14ac:dyDescent="0.3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36"/>
      <c r="M69" s="23"/>
      <c r="N69" s="23"/>
      <c r="O69" s="23"/>
      <c r="P69" s="4"/>
      <c r="Q69" s="5">
        <v>-33.457999999999998</v>
      </c>
      <c r="R69" s="5">
        <v>1.5580000000000001</v>
      </c>
      <c r="S69" s="5">
        <v>40.1</v>
      </c>
      <c r="T69" s="5">
        <v>40.1</v>
      </c>
      <c r="U69" s="5">
        <v>0.2</v>
      </c>
      <c r="V69" s="5">
        <v>0.5</v>
      </c>
      <c r="W69" s="5" t="s">
        <v>3</v>
      </c>
      <c r="X69" s="5" t="s">
        <v>2</v>
      </c>
      <c r="Y69" s="5">
        <v>31</v>
      </c>
      <c r="Z69" s="3">
        <f t="shared" si="5"/>
        <v>0.2</v>
      </c>
      <c r="AA69" s="3"/>
      <c r="AB69" s="1"/>
      <c r="AC69" s="2"/>
      <c r="AD69" s="2"/>
      <c r="AE69" s="1"/>
      <c r="AF69" s="2"/>
      <c r="AG69" s="2"/>
      <c r="AH69" s="1"/>
      <c r="AI69" s="2"/>
      <c r="AJ69" s="2"/>
      <c r="AK69" s="1"/>
      <c r="AL69" s="2"/>
      <c r="AM69" s="2"/>
      <c r="AN69" s="1"/>
      <c r="AO69" s="2"/>
      <c r="AP69" s="2"/>
      <c r="AQ69" s="1"/>
      <c r="AR69" s="2"/>
      <c r="AS69" s="2"/>
      <c r="AT69" s="1"/>
      <c r="AU69" s="2"/>
      <c r="AV69" s="2"/>
      <c r="AW69" s="1"/>
      <c r="AX69" s="2"/>
      <c r="AY69" s="2"/>
      <c r="AZ69" s="1"/>
      <c r="BA69" s="2"/>
      <c r="BB69" s="2"/>
      <c r="BC69" s="1"/>
      <c r="BD69" s="2"/>
      <c r="BE69" s="2"/>
      <c r="BF69" s="1"/>
      <c r="BG69" s="2"/>
      <c r="BH69" s="2"/>
      <c r="BI69" s="1"/>
      <c r="BJ69" s="2"/>
      <c r="BK69" s="2"/>
      <c r="BL69" s="1"/>
      <c r="BM69" s="2"/>
      <c r="BN69" s="2"/>
      <c r="BO69" s="1"/>
      <c r="BP69" s="2"/>
      <c r="BQ69" s="2"/>
      <c r="BR69" s="1"/>
      <c r="BS69" s="2"/>
      <c r="BT69" s="2"/>
      <c r="BU69" s="1"/>
      <c r="BV69" s="2"/>
      <c r="BW69" s="2"/>
      <c r="BX69" s="1"/>
      <c r="BY69" s="2"/>
      <c r="BZ69" s="2"/>
      <c r="CA69" s="1"/>
      <c r="CB69" s="2"/>
      <c r="CC69" s="2"/>
      <c r="CD69" s="1"/>
      <c r="CE69" s="2"/>
      <c r="CF69" s="2"/>
      <c r="CG69" s="1"/>
      <c r="CH69" s="2"/>
      <c r="CI69" s="2"/>
      <c r="CJ69" s="1"/>
      <c r="CK69" s="2"/>
      <c r="CL69" s="2"/>
      <c r="CM69" s="1"/>
      <c r="CN69" s="2"/>
      <c r="CO69" s="2"/>
      <c r="CP69" s="1"/>
      <c r="CQ69" s="2"/>
      <c r="CR69" s="2"/>
      <c r="CS69" s="1"/>
      <c r="CT69" s="2"/>
      <c r="CU69" s="2"/>
      <c r="CV69" s="1"/>
      <c r="CW69" s="2"/>
      <c r="CX69" s="2"/>
      <c r="CY69" s="1"/>
      <c r="CZ69" s="2"/>
      <c r="DA69" s="2"/>
      <c r="DB69" s="1"/>
      <c r="DC69" s="2"/>
      <c r="DD69" s="2"/>
      <c r="DE69" s="1"/>
      <c r="DF69" s="2"/>
      <c r="DG69" s="2"/>
      <c r="DH69" s="1"/>
      <c r="DI69" s="2"/>
      <c r="DJ69" s="2"/>
      <c r="DK69" s="1"/>
      <c r="DL69" s="2"/>
      <c r="DM69" s="2"/>
      <c r="DN69" s="1"/>
      <c r="DO69" s="2"/>
      <c r="DP69" s="2"/>
      <c r="DQ69" s="1"/>
      <c r="DR69" s="2"/>
      <c r="DS69" s="2"/>
      <c r="DT69" s="1"/>
      <c r="DU69" s="2"/>
      <c r="DV69" s="2"/>
      <c r="DW69" s="1"/>
      <c r="DX69" s="2"/>
      <c r="DY69" s="2"/>
      <c r="DZ69" s="1"/>
      <c r="EA69" s="2"/>
      <c r="EB69" s="2"/>
      <c r="EC69" s="1"/>
      <c r="ED69" s="2"/>
      <c r="EE69" s="2"/>
      <c r="EF69" s="1"/>
      <c r="EG69" s="2"/>
      <c r="EH69" s="2"/>
      <c r="EI69" s="1"/>
      <c r="EJ69" s="2"/>
      <c r="EK69" s="2"/>
      <c r="EL69" s="1"/>
      <c r="EM69" s="2"/>
      <c r="EN69" s="2"/>
      <c r="EO69" s="1"/>
      <c r="EP69" s="2"/>
      <c r="EQ69" s="2"/>
      <c r="ER69" s="1"/>
      <c r="ES69" s="2"/>
      <c r="ET69" s="2"/>
      <c r="EU69" s="1"/>
      <c r="EV69" s="2"/>
      <c r="EW69" s="2"/>
      <c r="EX69" s="1"/>
      <c r="EY69" s="2"/>
      <c r="EZ69" s="2"/>
      <c r="FA69" s="1"/>
      <c r="FB69" s="2"/>
      <c r="FC69" s="2"/>
      <c r="FD69" s="1"/>
      <c r="FE69" s="2"/>
      <c r="FF69" s="2"/>
      <c r="FG69" s="1"/>
      <c r="FH69" s="2"/>
      <c r="FI69" s="2"/>
      <c r="FJ69" s="1"/>
      <c r="FK69" s="2"/>
      <c r="FL69" s="2"/>
      <c r="FM69" s="1"/>
      <c r="FN69" s="2"/>
      <c r="FO69" s="2"/>
      <c r="FP69" s="1"/>
      <c r="FQ69" s="2"/>
      <c r="FR69" s="2"/>
      <c r="FS69" s="1"/>
      <c r="FT69" s="2"/>
      <c r="FU69" s="2"/>
      <c r="FV69" s="1"/>
      <c r="FW69" s="2"/>
      <c r="FX69" s="2"/>
    </row>
    <row r="70" spans="1:180" x14ac:dyDescent="0.3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36"/>
      <c r="M70" s="23"/>
      <c r="N70" s="23"/>
      <c r="O70" s="23"/>
      <c r="P70" s="4"/>
      <c r="Q70" s="5">
        <v>-35.015999999999998</v>
      </c>
      <c r="R70" s="5" t="s">
        <v>4</v>
      </c>
      <c r="S70" s="5">
        <v>45.1</v>
      </c>
      <c r="T70" s="5">
        <v>45.1</v>
      </c>
      <c r="U70" s="5">
        <v>0.22600000000000001</v>
      </c>
      <c r="V70" s="5">
        <v>0.5</v>
      </c>
      <c r="W70" s="5" t="s">
        <v>3</v>
      </c>
      <c r="X70" s="5" t="s">
        <v>2</v>
      </c>
      <c r="Y70" s="5">
        <v>31</v>
      </c>
      <c r="Z70" s="3">
        <f t="shared" si="5"/>
        <v>0.2</v>
      </c>
      <c r="AA70" s="1">
        <f>$R69*($Z70+$Z69)*0.5*($D$27+$D$28)*1000*$D$5</f>
        <v>766.53600000000017</v>
      </c>
      <c r="AB70" s="1">
        <f>IF(ABS($Q70)&lt;$G$6,$AA70,IF(ABS($Q69)&lt;$G$6,($G$6-ABS($Q69))*($Z69+$Z70)*0.5*($D$27+$D$28)*$D$5*1000,0))</f>
        <v>0</v>
      </c>
      <c r="AC70" s="1">
        <f>IF(AND($G$6&lt;ABS($Q70),$G$6&gt;ABS($Q69)),1,0)</f>
        <v>0</v>
      </c>
      <c r="AD70" s="3">
        <f>MIN(IF(AC70=1,($S70-$S69)/(ABS($Q70)-ABS($Q69))*($G$6-ABS($Q69))+$S69,0),$D$7)</f>
        <v>0</v>
      </c>
      <c r="AE70" s="1">
        <f>IF(ABS($Q70)&lt;$G$7,$AA70,IF(ABS($Q69)&lt;$G$7,($G$7-ABS($Q69))*($Z69+$Z70)*0.5*($D$27+$D$28)*$D$5*1000,0))</f>
        <v>0</v>
      </c>
      <c r="AF70" s="1">
        <f>IF(AND($G$7&lt;ABS($Q70),$G$7&gt;ABS($Q69)),1,0)</f>
        <v>0</v>
      </c>
      <c r="AG70" s="3">
        <f>MIN(IF(AF70=1,($S70-$S69)/(ABS($Q70)-ABS($Q69))*($G$7-ABS($Q69))+$S69,0),$D$7)</f>
        <v>0</v>
      </c>
      <c r="AH70" s="1">
        <f>IF(ABS($Q70)&lt;$G$8,$AA70,IF(ABS($Q69)&lt;$G$8,($G$8-ABS($Q69))*($Z69+$Z70)*0.5*($D$27+$D$28)*$D$5*1000,0))</f>
        <v>0</v>
      </c>
      <c r="AI70" s="1">
        <f>IF(AND($G$8&lt;ABS($Q70),$G$8&gt;ABS($Q69)),1,0)</f>
        <v>0</v>
      </c>
      <c r="AJ70" s="3">
        <f>MIN(IF(AI70=1,($S70-$S69)/(ABS($Q70)-ABS($Q69))*($G$8-ABS($Q69))+$S69,0),$D$7)</f>
        <v>0</v>
      </c>
      <c r="AK70" s="1">
        <f>IF(ABS($Q70)&lt;$G$9,$AA70,IF(ABS($Q69)&lt;$G$9,($G$9-ABS($Q69))*($Z69+$Z70)*0.5*($D$27+$D$28)*$D$5*1000,0))</f>
        <v>0</v>
      </c>
      <c r="AL70" s="1">
        <f>IF(AND($G$9&lt;ABS($Q70),$G$9&gt;ABS($Q69)),1,0)</f>
        <v>0</v>
      </c>
      <c r="AM70" s="3">
        <f>MIN(IF(AL70=1,($S70-$S69)/(ABS($Q70)-ABS($Q69))*($G$9-ABS($Q69))+$S69,0),$D$7)</f>
        <v>0</v>
      </c>
      <c r="AN70" s="1">
        <f>IF(ABS($Q70)&lt;$G$10,$AA70,IF(ABS($Q69)&lt;$G$10,($G$10-ABS($Q69))*($Z69+$Z70)*0.5*($D$27+$D$28)*$D$5*1000,0))</f>
        <v>0</v>
      </c>
      <c r="AO70" s="1">
        <f>IF(AND($G$10&lt;ABS($Q70),$G$10&gt;ABS($Q69)),1,0)</f>
        <v>0</v>
      </c>
      <c r="AP70" s="3">
        <f>MIN(IF(AO70=1,($S70-$S69)/(ABS($Q70)-ABS($Q69))*($G$10-ABS($Q69))+$S69,0),$D$7)</f>
        <v>0</v>
      </c>
      <c r="AQ70" s="1">
        <f>IF(ABS($Q70)&lt;$G$11,$AA70,IF(ABS($Q69)&lt;$G$11,($G$11-ABS($Q69))*($Z69+$Z70)*0.5*($D$27+$D$28)*$D$5*1000,0))</f>
        <v>0</v>
      </c>
      <c r="AR70" s="1">
        <f>IF(AND($G$11&lt;ABS($Q70),$G$11&gt;ABS($Q69)),1,0)</f>
        <v>0</v>
      </c>
      <c r="AS70" s="3">
        <f>MIN(IF(AR70=1,($S70-$S69)/(ABS($Q70)-ABS($Q69))*($G$11-ABS($Q69))+$S69,0),$D$7)</f>
        <v>0</v>
      </c>
      <c r="AT70" s="1">
        <f>IF(ABS($Q70)&lt;$G$12,$AA70,IF(ABS($Q69)&lt;$G$12,($G$12-ABS($Q69))*($Z69+$Z70)*0.5*($D$27+$D$28)*$D$5*1000,0))</f>
        <v>0</v>
      </c>
      <c r="AU70" s="1">
        <f>IF(AND($G$12&lt;ABS($Q70),$G$12&gt;ABS($Q69)),1,0)</f>
        <v>0</v>
      </c>
      <c r="AV70" s="3">
        <f>MIN(IF(AU70=1,($S70-$S69)/(ABS($Q70)-ABS($Q69))*($G$12-ABS($Q69))+$S69,0),$D$7)</f>
        <v>0</v>
      </c>
      <c r="AW70" s="1">
        <f>IF(ABS($Q70)&lt;$G$13,$AA70,IF(ABS($Q69)&lt;$G$13,($G$13-ABS($Q69))*($Z69+$Z70)*0.5*($D$27+$D$28)*$D$5*1000,0))</f>
        <v>0</v>
      </c>
      <c r="AX70" s="1">
        <f>IF(AND($G$13&lt;ABS($Q70),$G$13&gt;ABS($Q69)),1,0)</f>
        <v>0</v>
      </c>
      <c r="AY70" s="3">
        <f>MIN(IF(AX70=1,($S70-$S69)/(ABS($Q70)-ABS($Q69))*($G$13-ABS($Q69))+$S69,0),$D$7)</f>
        <v>0</v>
      </c>
      <c r="AZ70" s="1">
        <f>IF(ABS($Q70)&lt;$G$14,$AA70,IF(ABS($Q69)&lt;$G$14,($G$14-ABS($Q69))*($Z69+$Z70)*0.5*($D$27+$D$28)*$D$5*1000,0))</f>
        <v>0</v>
      </c>
      <c r="BA70" s="1">
        <f>IF(AND($G$14&lt;ABS($Q70),$G$14&gt;ABS($Q69)),1,0)</f>
        <v>0</v>
      </c>
      <c r="BB70" s="3">
        <f>MIN(IF(BA70=1,($S70-$S69)/(ABS($Q70)-ABS($Q69))*($G$14-ABS($Q69))+$S69,0),$D$7)</f>
        <v>0</v>
      </c>
      <c r="BC70" s="1">
        <f>IF(ABS($Q70)&lt;G$15,$AA70,IF(ABS($Q69)&lt;G$15,(G$15-ABS($Q69))*($Z69+$Z70)*0.5*($D$27+$D$28)*$D$5*1000,0))</f>
        <v>0</v>
      </c>
      <c r="BD70" s="1">
        <f>IF(AND(G$15&lt;ABS($Q70),G$15&gt;ABS($Q69)),1,0)</f>
        <v>0</v>
      </c>
      <c r="BE70" s="3">
        <f>MIN(IF(BD70=1,($S70-$S69)/(ABS($Q70)-ABS($Q69))*(G$15-ABS($Q69))+$S69,0),$D$7)</f>
        <v>0</v>
      </c>
      <c r="BF70" s="1">
        <f>IF(ABS($Q70)&lt;G$16,$AA70,IF(ABS($Q69)&lt;G$16,(G$16-ABS($Q69))*($Z69+$Z70)*0.5*($D$27+$D$28)*$D$5*1000,0))</f>
        <v>0</v>
      </c>
      <c r="BG70" s="1">
        <f>IF(AND(G$16&lt;ABS($Q70),G$16&gt;ABS($Q69)),1,0)</f>
        <v>0</v>
      </c>
      <c r="BH70" s="3">
        <f>MIN(IF(BG70=1,($S70-$S69)/(ABS($Q70)-ABS($Q69))*(G$16-ABS($Q69))+$S69,0),$D$7)</f>
        <v>0</v>
      </c>
      <c r="BI70" s="1">
        <f>IF(ABS($Q70)&lt;G$17,$AA70,IF(ABS($Q69)&lt;G$17,(G$17-ABS($Q69))*($Z69+$Z70)*0.5*($D$27+$D$28)*$D$5*1000,0))</f>
        <v>0</v>
      </c>
      <c r="BJ70" s="1">
        <f>IF(AND(G$17&lt;ABS($Q70),G$17&gt;ABS($Q69)),1,0)</f>
        <v>0</v>
      </c>
      <c r="BK70" s="3">
        <f>MIN(IF(BJ70=1,($S70-$S69)/(ABS($Q70)-ABS($Q69))*(G$17-ABS($Q69))+$S69,0),$D$7)</f>
        <v>0</v>
      </c>
      <c r="BL70" s="1">
        <f>IF(ABS($Q70)&lt;G$18,$AA70,IF(ABS($Q69)&lt;G$18,(G$18-ABS($Q69))*($Z69+$Z70)*0.5*($D$27+$D$28)*$D$5*1000,0))</f>
        <v>0</v>
      </c>
      <c r="BM70" s="1">
        <f>IF(AND(G$18&lt;ABS($Q70),G$18&gt;ABS($Q69)),1,0)</f>
        <v>0</v>
      </c>
      <c r="BN70" s="3">
        <f>MIN(IF(BM70=1,($S70-$S69)/(ABS($Q70)-ABS($Q69))*(G$18-ABS($Q69))+$S69,0),$D$7)</f>
        <v>0</v>
      </c>
      <c r="BO70" s="1">
        <f>IF(ABS($Q70)&lt;G$19,$AA70,IF(ABS($Q69)&lt;G$19,(G$19-ABS($Q69))*($Z69+$Z70)*0.5*($D$27+$D$28)*$D$5*1000,0))</f>
        <v>0</v>
      </c>
      <c r="BP70" s="1">
        <f>IF(AND(G$19&lt;ABS($Q70),G$19&gt;ABS($Q69)),1,0)</f>
        <v>0</v>
      </c>
      <c r="BQ70" s="3">
        <f>MIN(IF(BP70=1,($S70-$S69)/(ABS($Q70)-ABS($Q69))*(G$19-ABS($Q69))+$S69,0),$D$7)</f>
        <v>0</v>
      </c>
      <c r="BR70" s="1">
        <f>IF(ABS($Q70)&lt;G$20,$AA70,IF(ABS($Q69)&lt;G$20,(G$20-ABS($Q69))*($Z69+$Z70)*0.5*($D$27+$D$28)*$D$5*1000,0))</f>
        <v>0</v>
      </c>
      <c r="BS70" s="1">
        <f>IF(AND(G$20&lt;ABS($Q70),G$20&gt;ABS($Q69)),1,0)</f>
        <v>0</v>
      </c>
      <c r="BT70" s="3">
        <f>MIN(IF(BS70=1,($S70-$S69)/(ABS($Q70)-ABS($Q69))*(G$20-ABS($Q69))+$S69,0),$D$7)</f>
        <v>0</v>
      </c>
      <c r="BU70" s="1">
        <f>IF(ABS($Q70)&lt;G$21,$AA70,IF(ABS($Q69)&lt;G$21,(G$21-ABS($Q69))*($Z69+$Z70)*0.5*($D$27+$D$28)*$D$5*1000,0))</f>
        <v>0</v>
      </c>
      <c r="BV70" s="1">
        <f>IF(AND(G$21&lt;ABS($Q70),G$21&gt;ABS($Q69)),1,0)</f>
        <v>0</v>
      </c>
      <c r="BW70" s="3">
        <f>MIN(IF(BV70=1,($S70-$S69)/(ABS($Q70)-ABS($Q69))*(G$21-ABS($Q69))+$S69,0),$D$7)</f>
        <v>0</v>
      </c>
      <c r="BX70" s="1">
        <f>IF(ABS($Q70)&lt;G$22,$AA70,IF(ABS($Q69)&lt;G$22,(G$22-ABS($Q69))*($Z69+$Z70)*0.5*($D$27+$D$28)*$D$5*1000,0))</f>
        <v>0</v>
      </c>
      <c r="BY70" s="1">
        <f>IF(AND(G$22&lt;ABS($Q70),G$22&gt;ABS($Q69)),1,0)</f>
        <v>0</v>
      </c>
      <c r="BZ70" s="3">
        <f>MIN(IF(BY70=1,($S70-$S69)/(ABS($Q70)-ABS($Q69))*(G$22-ABS($Q69))+$S69,0),$D$7)</f>
        <v>0</v>
      </c>
      <c r="CA70" s="1">
        <f>IF(ABS($Q70)&lt;G$23,$AA70,IF(ABS($Q69)&lt;G$23,(G$23-ABS($Q69))*($Z69+$Z70)*0.5*($D$27+$D$28)*$D$5*1000,0))</f>
        <v>0</v>
      </c>
      <c r="CB70" s="1">
        <f>IF(AND(G$23&lt;ABS($Q70),G$23&gt;ABS($Q69)),1,0)</f>
        <v>0</v>
      </c>
      <c r="CC70" s="3">
        <f>MIN(IF(CB70=1,($S70-$S69)/(ABS($Q70)-ABS($Q69))*(G$23-ABS($Q69))+$S69,0),$D$7)</f>
        <v>0</v>
      </c>
      <c r="CD70" s="1">
        <f>IF(ABS($Q70)&lt;G$24,$AA70,IF(ABS($Q69)&lt;G$24,(G$24-ABS($Q69))*($Z69+$Z70)*0.5*($D$27+$D$28)*$D$5*1000,0))</f>
        <v>0</v>
      </c>
      <c r="CE70" s="1">
        <f>IF(AND(G$24&lt;ABS($Q70),G$24&gt;ABS($Q69)),1,0)</f>
        <v>0</v>
      </c>
      <c r="CF70" s="3">
        <f>MIN(IF(CE70=1,($S70-$S69)/(ABS($Q70)-ABS($Q69))*(G$24-ABS($Q69))+$S69,0),$D$7)</f>
        <v>0</v>
      </c>
      <c r="CG70" s="1">
        <f>IF(ABS($Q70)&lt;G$25,$AA70,IF(ABS($Q69)&lt;G$25,(G$25-ABS($Q69))*($Z69+$Z70)*0.5*($D$27+$D$28)*$D$5*1000,0))</f>
        <v>0</v>
      </c>
      <c r="CH70" s="1">
        <f>IF(AND(G$25&lt;ABS($Q70),G$25&gt;ABS($Q69)),1,0)</f>
        <v>0</v>
      </c>
      <c r="CI70" s="3">
        <f>MIN(IF(CH70=1,($S70-$S69)/(ABS($Q70)-ABS($Q69))*(G$25-ABS($Q69))+$S69,0),$D$7)</f>
        <v>0</v>
      </c>
      <c r="CJ70" s="1">
        <f>IF(ABS($Q70)&lt;G$26,$AA70,IF(ABS($Q69)&lt;G$26,(G$26-ABS($Q69))*($Z69+$Z70)*0.5*($D$27+$D$28)*$D$5*1000,0))</f>
        <v>0</v>
      </c>
      <c r="CK70" s="1">
        <f>IF(AND(G$26&lt;ABS($Q70),G$26&gt;ABS($Q69)),1,0)</f>
        <v>0</v>
      </c>
      <c r="CL70" s="3">
        <f>MIN(IF(CK70=1,($S70-$S69)/(ABS($Q70)-ABS($Q69))*(G$26-ABS($Q69))+$S69,0),$D$7)</f>
        <v>0</v>
      </c>
      <c r="CM70" s="1">
        <f>IF(ABS($Q70)&lt;G$27,$AA70,IF(ABS($Q69)&lt;G$27,(G$27-ABS($Q69))*($Z69+$Z70)*0.5*($D$27+$D$28)*$D$5*1000,0))</f>
        <v>0</v>
      </c>
      <c r="CN70" s="1">
        <f>IF(AND(G$27&lt;ABS($Q70),G$27&gt;ABS($Q69)),1,0)</f>
        <v>0</v>
      </c>
      <c r="CO70" s="3">
        <f>MIN(IF(CN70=1,($S70-$S69)/(ABS($Q70)-ABS($Q69))*(G$27-ABS($Q69))+$S69,0),$D$7)</f>
        <v>0</v>
      </c>
      <c r="CP70" s="1">
        <f>IF(ABS($Q70)&lt;G$28,$AA70,IF(ABS($Q69)&lt;G$28,(G$28-ABS($Q69))*($Z69+$Z70)*0.5*($D$27+$D$28)*$D$5*1000,0))</f>
        <v>0</v>
      </c>
      <c r="CQ70" s="1">
        <f>IF(AND(G$28&lt;ABS($Q70),G$28&gt;ABS($Q69)),1,0)</f>
        <v>0</v>
      </c>
      <c r="CR70" s="3">
        <f>MIN(IF(CQ70=1,($S70-$S69)/(ABS($Q70)-ABS($Q69))*(G$28-ABS($Q69))+$S69,0),$D$7)</f>
        <v>0</v>
      </c>
      <c r="CS70" s="1">
        <f>IF(ABS($Q70)&lt;G$29,$AA70,IF(ABS($Q69)&lt;G$29,(G$29-ABS($Q69))*($Z69+$Z70)*0.5*($D$27+$D$28)*$D$5*1000,0))</f>
        <v>0</v>
      </c>
      <c r="CT70" s="1">
        <f>IF(AND(G$29&lt;ABS($Q70),G$29&gt;ABS($Q69)),1,0)</f>
        <v>0</v>
      </c>
      <c r="CU70" s="3">
        <f>MIN(IF(CT70=1,($S70-$S69)/(ABS($Q70)-ABS($Q69))*(G$29-ABS($Q69))+$S69,0),$D$7)</f>
        <v>0</v>
      </c>
      <c r="CV70" s="1">
        <f>IF(ABS($Q70)&lt;G$30,$AA70,IF(ABS($Q69)&lt;G$30,(G$30-ABS($Q69))*($Z69+$Z70)*0.5*($D$27+$D$28)*$D$5*1000,0))</f>
        <v>0</v>
      </c>
      <c r="CW70" s="1">
        <f>IF(AND(G$30&lt;ABS($Q70),G$30&gt;ABS($Q69)),1,0)</f>
        <v>0</v>
      </c>
      <c r="CX70" s="3">
        <f>MIN(IF(CW70=1,($S70-$S69)/(ABS($Q70)-ABS($Q69))*(G$30-ABS($Q69))+$S69,0),$D$7)</f>
        <v>0</v>
      </c>
      <c r="CY70" s="1">
        <f>IF(ABS($Q70)&lt;G$31,$AA70,IF(ABS($Q69)&lt;G$31,(G$31-ABS($Q69))*($Z69+$Z70)*0.5*($D$27+$D$28)*$D$5*1000,0))</f>
        <v>0</v>
      </c>
      <c r="CZ70" s="1">
        <f>IF(AND(G$31&lt;ABS($Q70),G$31&gt;ABS($Q69)),1,0)</f>
        <v>0</v>
      </c>
      <c r="DA70" s="3">
        <f>MIN(IF(CZ70=1,($S70-$S69)/(ABS($Q70)-ABS($Q69))*(G$31-ABS($Q69))+$S69,0),$D$7)</f>
        <v>0</v>
      </c>
      <c r="DB70" s="1">
        <f>IF(ABS($Q70)&lt;G$32,$AA70,IF(ABS($Q69)&lt;G$32,(G$32-ABS($Q69))*($Z69+$Z70)*0.5*($D$27+$D$28)*$D$5*1000,0))</f>
        <v>0</v>
      </c>
      <c r="DC70" s="1">
        <f>IF(AND(G$32&lt;ABS($Q70),G$32&gt;ABS($Q69)),1,0)</f>
        <v>0</v>
      </c>
      <c r="DD70" s="3">
        <f>MIN(IF(DC70=1,($S70-$S69)/(ABS($Q70)-ABS($Q69))*(G$32-ABS($Q69))+$S69,0),$D$7)</f>
        <v>0</v>
      </c>
      <c r="DE70" s="1">
        <f>IF(ABS($Q70)&lt;G$33,$AA70,IF(ABS($Q69)&lt;G$33,(G$33-ABS($Q69))*($Z69+$Z70)*0.5*($D$27+$D$28)*$D$5*1000,0))</f>
        <v>0</v>
      </c>
      <c r="DF70" s="1">
        <f>IF(AND(G$33&lt;ABS($Q70),G$33&gt;ABS($Q69)),1,0)</f>
        <v>0</v>
      </c>
      <c r="DG70" s="3">
        <f>MIN(IF(DF70=1,($S70-$S69)/(ABS($Q70)-ABS($Q69))*(G$33-ABS($Q69))+$S69,0),$D$7)</f>
        <v>0</v>
      </c>
      <c r="DH70" s="1">
        <f>IF(ABS($Q70)&lt;G$34,$AA70,IF(ABS($Q69)&lt;G$34,(G$34-ABS($Q69))*($Z69+$Z70)*0.5*($D$27+$D$28)*$D$5*1000,0))</f>
        <v>0</v>
      </c>
      <c r="DI70" s="1">
        <f>IF(AND(G$34&lt;ABS($Q70),G$34&gt;ABS($Q69)),1,0)</f>
        <v>0</v>
      </c>
      <c r="DJ70" s="3">
        <f>MIN(IF(DI70=1,($S70-$S69)/(ABS($Q70)-ABS($Q69))*(G$34-ABS($Q69))+$S69,0),$D$7)</f>
        <v>0</v>
      </c>
      <c r="DK70" s="1">
        <f>IF(ABS($Q70)&lt;G$35,$AA70,IF(ABS($Q69)&lt;G$35,(G$35-ABS($Q69))*($Z69+$Z70)*0.5*($D$27+$D$28)*$D$5*1000,0))</f>
        <v>0</v>
      </c>
      <c r="DL70" s="1">
        <f>IF(AND(G$35&lt;ABS($Q70),G$35&gt;ABS($Q69)),1,0)</f>
        <v>0</v>
      </c>
      <c r="DM70" s="3">
        <f>MIN(IF(DL70=1,($S70-$S69)/(ABS($Q70)-ABS($Q69))*(G$35-ABS($Q69))+$S69,0),$D$7)</f>
        <v>0</v>
      </c>
      <c r="DN70" s="1">
        <f>IF(ABS($Q70)&lt;G$36,$AA70,IF(ABS($Q69)&lt;G$36,(G$36-ABS($Q69))*($Z69+$Z70)*0.5*($D$27+$D$28)*$D$5*1000,0))</f>
        <v>0</v>
      </c>
      <c r="DO70" s="1">
        <f>IF(AND(G$36&lt;ABS($Q70),G$36&gt;ABS($Q69)),1,0)</f>
        <v>0</v>
      </c>
      <c r="DP70" s="3">
        <f>MIN(IF(DO70=1,($S70-$S69)/(ABS($Q70)-ABS($Q69))*(G$36-ABS($Q69))+$S69,0),$D$7)</f>
        <v>0</v>
      </c>
      <c r="DQ70" s="1">
        <f>IF(ABS($Q70)&lt;G$37,$AA70,IF(ABS($Q69)&lt;G$37,(G$37-ABS($Q69))*($Z69+$Z70)*0.5*($D$27+$D$28)*$D$5*1000,0))</f>
        <v>0</v>
      </c>
      <c r="DR70" s="1">
        <f>IF(AND(G$37&lt;ABS($Q70),G$37&gt;ABS($Q69)),1,0)</f>
        <v>0</v>
      </c>
      <c r="DS70" s="3">
        <f>MIN(IF(DR70=1,($S70-$S69)/(ABS($Q70)-ABS($Q69))*(G$37-ABS($Q69))+$S69,0),$D$7)</f>
        <v>0</v>
      </c>
      <c r="DT70" s="1">
        <f>IF(ABS($Q70)&lt;G$38,$AA70,IF(ABS($Q69)&lt;G$38,(G$38-ABS($Q69))*($Z69+$Z70)*0.5*($D$27+$D$28)*$D$5*1000,0))</f>
        <v>0</v>
      </c>
      <c r="DU70" s="1">
        <f>IF(AND(G$38&lt;ABS($Q70),G$38&gt;ABS($Q69)),1,0)</f>
        <v>0</v>
      </c>
      <c r="DV70" s="3">
        <f>MIN(IF(DU70=1,($S70-$S69)/(ABS($Q70)-ABS($Q69))*(G$38-ABS($Q69))+$S69,0),$D$7)</f>
        <v>0</v>
      </c>
      <c r="DW70" s="1">
        <f>IF(ABS($Q70)&lt;G$39,$AA70,IF(ABS($Q69)&lt;G$39,(G$39-ABS($Q69))*($Z69+$Z70)*0.5*($D$27+$D$28)*$D$5*1000,0))</f>
        <v>0</v>
      </c>
      <c r="DX70" s="1">
        <f>IF(AND(G$39&lt;ABS($Q70),G$39&gt;ABS($Q69)),1,0)</f>
        <v>0</v>
      </c>
      <c r="DY70" s="3">
        <f>MIN(IF(DX70=1,($S70-$S69)/(ABS($Q70)-ABS($Q69))*(G$39-ABS($Q69))+$S69,0),$D$7)</f>
        <v>0</v>
      </c>
      <c r="DZ70" s="1">
        <f>IF(ABS($Q70)&lt;G$40,$AA70,IF(ABS($Q69)&lt;G$40,(G$40-ABS($Q69))*($Z69+$Z70)*0.5*($D$27+$D$28)*$D$5*1000,0))</f>
        <v>0</v>
      </c>
      <c r="EA70" s="1">
        <f>IF(AND(G$40&lt;ABS($Q70),G$40&gt;ABS($Q69)),1,0)</f>
        <v>0</v>
      </c>
      <c r="EB70" s="3">
        <f>MIN(IF(EA70=1,($S70-$S69)/(ABS($Q70)-ABS($Q69))*(G$40-ABS($Q69))+$S69,0),$D$7)</f>
        <v>0</v>
      </c>
      <c r="EC70" s="1">
        <f>IF(ABS($Q70)&lt;G$41,$AA70,IF(ABS($Q69)&lt;G$41,(G$41-ABS($Q69))*($Z69+$Z70)*0.5*($D$27+$D$28)*$D$5*1000,0))</f>
        <v>0</v>
      </c>
      <c r="ED70" s="1">
        <f>IF(AND(G$41&lt;ABS($Q70),G$41&gt;ABS($Q69)),1,0)</f>
        <v>0</v>
      </c>
      <c r="EE70" s="3">
        <f>MIN(IF(ED70=1,($S70-$S69)/(ABS($Q70)-ABS($Q69))*(G$41-ABS($Q69))+$S69,0),$D$7)</f>
        <v>0</v>
      </c>
      <c r="EF70" s="1">
        <f>IF(ABS($Q70)&lt;G$42,$AA70,IF(ABS($Q69)&lt;G$42,(G$42-ABS($Q69))*($Z69+$Z70)*0.5*($D$27+$D$28)*$D$5*1000,0))</f>
        <v>0</v>
      </c>
      <c r="EG70" s="1">
        <f>IF(AND(G$42&lt;ABS($Q70),G$42&gt;ABS($Q69)),1,0)</f>
        <v>0</v>
      </c>
      <c r="EH70" s="3">
        <f>MIN(IF(EG70=1,($S70-$S69)/(ABS($Q70)-ABS($Q69))*(G$42-ABS($Q69))+$S69,0),$D$7)</f>
        <v>0</v>
      </c>
      <c r="EI70" s="1">
        <f>IF(ABS($Q70)&lt;G$43,$AA70,IF(ABS($Q69)&lt;G$43,(G$43-ABS($Q69))*($Z69+$Z70)*0.5*($D$27+$D$28)*$D$5*1000,0))</f>
        <v>0</v>
      </c>
      <c r="EJ70" s="1">
        <f>IF(AND(G$43&lt;ABS($Q70),G$43&gt;ABS($Q69)),1,0)</f>
        <v>0</v>
      </c>
      <c r="EK70" s="3">
        <f>MIN(IF(EJ70=1,($S70-$S69)/(ABS($Q70)-ABS($Q69))*(G$43-ABS($Q69))+$S69,0),$D$7)</f>
        <v>0</v>
      </c>
      <c r="EL70" s="1">
        <f>IF(ABS($Q70)&lt;G$44,$AA70,IF(ABS($Q69)&lt;G$44,(G$44-ABS($Q69))*($Z69+$Z70)*0.5*($D$27+$D$28)*$D$5*1000,0))</f>
        <v>0</v>
      </c>
      <c r="EM70" s="1">
        <f>IF(AND(G$44&lt;ABS($Q70),G$44&gt;ABS($Q69)),1,0)</f>
        <v>0</v>
      </c>
      <c r="EN70" s="3">
        <f>MIN(IF(EM70=1,($S70-$S69)/(ABS($Q70)-ABS($Q69))*(G$44-ABS($Q69))+$S69,0),$D$7)</f>
        <v>0</v>
      </c>
      <c r="EO70" s="1">
        <f>IF(ABS($Q70)&lt;G$45,$AA70,IF(ABS($Q69)&lt;G$45,(G$45-ABS($Q69))*($Z69+$Z70)*0.5*($D$27+$D$28)*$D$5*1000,0))</f>
        <v>0</v>
      </c>
      <c r="EP70" s="1">
        <f>IF(AND(G$45&lt;ABS($Q70),G$45&gt;ABS($Q69)),1,0)</f>
        <v>0</v>
      </c>
      <c r="EQ70" s="3">
        <f>MIN(IF(EP70=1,($S70-$S69)/(ABS($Q70)-ABS($Q69))*(G$45-ABS($Q69))+$S69,0),$D$7)</f>
        <v>0</v>
      </c>
      <c r="ER70" s="1">
        <f>IF(ABS($Q70)&lt;G$46,$AA70,IF(ABS($Q69)&lt;G$46,(G$46-ABS($Q69))*($Z69+$Z70)*0.5*($D$27+$D$28)*$D$5*1000,0))</f>
        <v>0</v>
      </c>
      <c r="ES70" s="1">
        <f>IF(AND(G$46&lt;ABS($Q70),G$46&gt;ABS($Q69)),1,0)</f>
        <v>0</v>
      </c>
      <c r="ET70" s="3">
        <f>MIN(IF(ES70=1,($S70-$S69)/(ABS($Q70)-ABS($Q69))*(G$46-ABS($Q69))+$S69,0),$D$7)</f>
        <v>0</v>
      </c>
      <c r="EU70" s="1">
        <f>IF(ABS($Q70)&lt;G$47,$AA70,IF(ABS($Q69)&lt;G$47,(G$47-ABS($Q69))*($Z69+$Z70)*0.5*($D$27+$D$28)*$D$5*1000,0))</f>
        <v>0</v>
      </c>
      <c r="EV70" s="1">
        <f>IF(AND(G$47&lt;ABS($Q70),G$47&gt;ABS($Q69)),1,0)</f>
        <v>0</v>
      </c>
      <c r="EW70" s="3">
        <f>MIN(IF(EV70=1,($S70-$S69)/(ABS($Q70)-ABS($Q69))*(G$47-ABS($Q69))+$S69,0),$D$7)</f>
        <v>0</v>
      </c>
      <c r="EX70" s="1">
        <f>IF(ABS($Q70)&lt;G$48,$AA70,IF(ABS($Q69)&lt;G$48,(G$48-ABS($Q69))*($Z69+$Z70)*0.5*($D$27+$D$28)*$D$5*1000,0))</f>
        <v>0</v>
      </c>
      <c r="EY70" s="1">
        <f>IF(AND(G$48&lt;ABS($Q70),G$48&gt;ABS($Q69)),1,0)</f>
        <v>0</v>
      </c>
      <c r="EZ70" s="3">
        <f>MIN(IF(EY70=1,($S70-$S69)/(ABS($Q70)-ABS($Q69))*(G$48-ABS($Q69))+$S69,0),$D$7)</f>
        <v>0</v>
      </c>
      <c r="FA70" s="1">
        <f>IF(ABS($Q70)&lt;G$49,$AA70,IF(ABS($Q69)&lt;G$49,(G$49-ABS($Q69))*($Z69+$Z70)*0.5*($D$27+$D$28)*$D$5*1000,0))</f>
        <v>0</v>
      </c>
      <c r="FB70" s="1">
        <f>IF(AND(G$49&lt;ABS($Q70),G$49&gt;ABS($Q69)),1,0)</f>
        <v>0</v>
      </c>
      <c r="FC70" s="3">
        <f>MIN(IF(FB70=1,($S70-$S69)/(ABS($Q70)-ABS($Q69))*(G$49-ABS($Q69))+$S69,0),$D$7)</f>
        <v>0</v>
      </c>
      <c r="FD70" s="1">
        <f>IF(ABS($Q70)&lt;G$50,$AA70,IF(ABS($Q69)&lt;G$50,(G$50-ABS($Q69))*($Z69+$Z70)*0.5*($D$27+$D$28)*$D$5*1000,0))</f>
        <v>0</v>
      </c>
      <c r="FE70" s="1">
        <f>IF(AND(G$50&lt;ABS($Q70),G$50&gt;ABS($Q69)),1,0)</f>
        <v>0</v>
      </c>
      <c r="FF70" s="3">
        <f>MIN(IF(FE70=1,($S70-$S69)/(ABS($Q70)-ABS($Q69))*(G$50-ABS($Q69))+$S69,0),$D$7)</f>
        <v>0</v>
      </c>
      <c r="FG70" s="1">
        <f>IF(ABS($Q70)&lt;G$51,$AA70,IF(ABS($Q69)&lt;G$51,(G$51-ABS($Q69))*($Z69+$Z70)*0.5*($D$27+$D$28)*$D$5*1000,0))</f>
        <v>0</v>
      </c>
      <c r="FH70" s="1">
        <f>IF(AND(G$51&lt;ABS($Q70),G$51&gt;ABS($Q69)),1,0)</f>
        <v>0</v>
      </c>
      <c r="FI70" s="3">
        <f>MIN(IF(FH70=1,($S70-$S69)/(ABS($Q70)-ABS($Q69))*(G$51-ABS($Q69))+$S69,0),$D$7)</f>
        <v>0</v>
      </c>
      <c r="FJ70" s="1">
        <f>IF(ABS($Q70)&lt;G$52,$AA70,IF(ABS($Q69)&lt;G$52,(G$52-ABS($Q69))*($Z69+$Z70)*0.5*($D$27+$D$28)*$D$5*1000,0))</f>
        <v>0</v>
      </c>
      <c r="FK70" s="1">
        <f>IF(AND(G$52&lt;ABS($Q70),G$52&gt;ABS($Q69)),1,0)</f>
        <v>0</v>
      </c>
      <c r="FL70" s="3">
        <f>MIN(IF(FK70=1,($S70-$S69)/(ABS($Q70)-ABS($Q69))*(G$52-ABS($Q69))+$S69,0),$D$7)</f>
        <v>0</v>
      </c>
      <c r="FM70" s="1">
        <f>IF(ABS($Q70)&lt;G$53,$AA70,IF(ABS($Q69)&lt;G$53,(G$53-ABS($Q69))*($Z69+$Z70)*0.5*($D$27+$D$28)*$D$5*1000,0))</f>
        <v>0</v>
      </c>
      <c r="FN70" s="1">
        <f>IF(AND(G$53&lt;ABS($Q70),G$53&gt;ABS($Q69)),1,0)</f>
        <v>0</v>
      </c>
      <c r="FO70" s="3">
        <f>MIN(IF(FN70=1,($S70-$S69)/(ABS($Q70)-ABS($Q69))*(G$53-ABS($Q69))+$S69,0),$D$7)</f>
        <v>0</v>
      </c>
      <c r="FP70" s="1">
        <f>IF(ABS($Q70)&lt;G$54,$AA70,IF(ABS($Q69)&lt;G$54,(G$54-ABS($Q69))*($Z69+$Z70)*0.5*($D$27+$D$28)*$D$5*1000,0))</f>
        <v>0</v>
      </c>
      <c r="FQ70" s="1">
        <f>IF(AND(G$54&lt;ABS($Q70),G$54&gt;ABS($Q69)),1,0)</f>
        <v>0</v>
      </c>
      <c r="FR70" s="3">
        <f>MIN(IF(FQ70=1,($S70-$S69)/(ABS($Q70)-ABS($Q69))*(G$54-ABS($Q69))+$S69,0),$D$7)</f>
        <v>0</v>
      </c>
      <c r="FS70" s="1">
        <f>IF(ABS($Q70)&lt;G$55,$AA70,IF(ABS($Q69)&lt;G$55,(G$55-ABS($Q69))*($Z69+$Z70)*0.5*($D$27+$D$28)*$D$5*1000,0))</f>
        <v>0</v>
      </c>
      <c r="FT70" s="1">
        <f>IF(AND(G$55&lt;ABS($Q70),G$55&gt;ABS($Q69)),1,0)</f>
        <v>0</v>
      </c>
      <c r="FU70" s="3">
        <f>MIN(IF(FT70=1,($S70-$S69)/(ABS($Q70)-ABS($Q69))*(G$55-ABS($Q69))+$S69,0),$D$7)</f>
        <v>0</v>
      </c>
      <c r="FV70" s="1" t="e">
        <f>IF(ABS($Q70)&lt;#REF!,$AA70,IF(ABS($Q69)&lt;#REF!,(#REF!-ABS($Q69))*($Z69+$Z70)*0.5*($D$27+$D$28)*$D$5*1000,0))</f>
        <v>#REF!</v>
      </c>
      <c r="FW70" s="1" t="e">
        <f>IF(AND(#REF!&lt;ABS($Q70),#REF!&gt;ABS($Q69)),1,0)</f>
        <v>#REF!</v>
      </c>
      <c r="FX70" s="3" t="e">
        <f>MIN(IF(FW70=1,($S70-$S69)/(ABS($Q70)-ABS($Q69))*(#REF!-ABS($Q69))+$S69,0),$D$7)</f>
        <v>#REF!</v>
      </c>
    </row>
    <row r="71" spans="1:180" x14ac:dyDescent="0.3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36"/>
      <c r="M71" s="23"/>
      <c r="N71" s="23"/>
      <c r="O71" s="23"/>
      <c r="P71" s="4"/>
      <c r="Q71" s="5">
        <v>-35.015999999999998</v>
      </c>
      <c r="R71" s="5">
        <v>9.984</v>
      </c>
      <c r="S71" s="5">
        <v>45.1</v>
      </c>
      <c r="T71" s="5">
        <v>45.1</v>
      </c>
      <c r="U71" s="5">
        <v>0.22600000000000001</v>
      </c>
      <c r="V71" s="5">
        <v>0.5</v>
      </c>
      <c r="W71" s="5" t="s">
        <v>3</v>
      </c>
      <c r="X71" s="5" t="s">
        <v>2</v>
      </c>
      <c r="Y71" s="5">
        <v>32</v>
      </c>
      <c r="Z71" s="3">
        <f t="shared" si="5"/>
        <v>0.2</v>
      </c>
      <c r="AA71" s="3"/>
      <c r="AB71" s="1"/>
      <c r="AC71" s="2"/>
      <c r="AD71" s="2"/>
      <c r="AE71" s="1"/>
      <c r="AF71" s="2"/>
      <c r="AG71" s="2"/>
      <c r="AH71" s="1"/>
      <c r="AI71" s="2"/>
      <c r="AJ71" s="2"/>
      <c r="AK71" s="1"/>
      <c r="AL71" s="2"/>
      <c r="AM71" s="2"/>
      <c r="AN71" s="1"/>
      <c r="AO71" s="2"/>
      <c r="AP71" s="2"/>
      <c r="AQ71" s="1"/>
      <c r="AR71" s="2"/>
      <c r="AS71" s="2"/>
      <c r="AT71" s="1"/>
      <c r="AU71" s="2"/>
      <c r="AV71" s="2"/>
      <c r="AW71" s="1"/>
      <c r="AX71" s="2"/>
      <c r="AY71" s="2"/>
      <c r="AZ71" s="1"/>
      <c r="BA71" s="2"/>
      <c r="BB71" s="2"/>
      <c r="BC71" s="1"/>
      <c r="BD71" s="2"/>
      <c r="BE71" s="2"/>
      <c r="BF71" s="1"/>
      <c r="BG71" s="2"/>
      <c r="BH71" s="2"/>
      <c r="BI71" s="1"/>
      <c r="BJ71" s="2"/>
      <c r="BK71" s="2"/>
      <c r="BL71" s="1"/>
      <c r="BM71" s="2"/>
      <c r="BN71" s="2"/>
      <c r="BO71" s="1"/>
      <c r="BP71" s="2"/>
      <c r="BQ71" s="2"/>
      <c r="BR71" s="1"/>
      <c r="BS71" s="2"/>
      <c r="BT71" s="2"/>
      <c r="BU71" s="1"/>
      <c r="BV71" s="2"/>
      <c r="BW71" s="2"/>
      <c r="BX71" s="1"/>
      <c r="BY71" s="2"/>
      <c r="BZ71" s="2"/>
      <c r="CA71" s="1"/>
      <c r="CB71" s="2"/>
      <c r="CC71" s="2"/>
      <c r="CD71" s="1"/>
      <c r="CE71" s="2"/>
      <c r="CF71" s="2"/>
      <c r="CG71" s="1"/>
      <c r="CH71" s="2"/>
      <c r="CI71" s="2"/>
      <c r="CJ71" s="1"/>
      <c r="CK71" s="2"/>
      <c r="CL71" s="2"/>
      <c r="CM71" s="1"/>
      <c r="CN71" s="2"/>
      <c r="CO71" s="2"/>
      <c r="CP71" s="1"/>
      <c r="CQ71" s="2"/>
      <c r="CR71" s="2"/>
      <c r="CS71" s="1"/>
      <c r="CT71" s="2"/>
      <c r="CU71" s="2"/>
      <c r="CV71" s="1"/>
      <c r="CW71" s="2"/>
      <c r="CX71" s="2"/>
      <c r="CY71" s="1"/>
      <c r="CZ71" s="2"/>
      <c r="DA71" s="2"/>
      <c r="DB71" s="1"/>
      <c r="DC71" s="2"/>
      <c r="DD71" s="2"/>
      <c r="DE71" s="1"/>
      <c r="DF71" s="2"/>
      <c r="DG71" s="2"/>
      <c r="DH71" s="1"/>
      <c r="DI71" s="2"/>
      <c r="DJ71" s="2"/>
      <c r="DK71" s="1"/>
      <c r="DL71" s="2"/>
      <c r="DM71" s="2"/>
      <c r="DN71" s="1"/>
      <c r="DO71" s="2"/>
      <c r="DP71" s="2"/>
      <c r="DQ71" s="1"/>
      <c r="DR71" s="2"/>
      <c r="DS71" s="2"/>
      <c r="DT71" s="1"/>
      <c r="DU71" s="2"/>
      <c r="DV71" s="2"/>
      <c r="DW71" s="1"/>
      <c r="DX71" s="2"/>
      <c r="DY71" s="2"/>
      <c r="DZ71" s="1"/>
      <c r="EA71" s="2"/>
      <c r="EB71" s="2"/>
      <c r="EC71" s="1"/>
      <c r="ED71" s="2"/>
      <c r="EE71" s="2"/>
      <c r="EF71" s="1"/>
      <c r="EG71" s="2"/>
      <c r="EH71" s="2"/>
      <c r="EI71" s="1"/>
      <c r="EJ71" s="2"/>
      <c r="EK71" s="2"/>
      <c r="EL71" s="1"/>
      <c r="EM71" s="2"/>
      <c r="EN71" s="2"/>
      <c r="EO71" s="1"/>
      <c r="EP71" s="2"/>
      <c r="EQ71" s="2"/>
      <c r="ER71" s="1"/>
      <c r="ES71" s="2"/>
      <c r="ET71" s="2"/>
      <c r="EU71" s="1"/>
      <c r="EV71" s="2"/>
      <c r="EW71" s="2"/>
      <c r="EX71" s="1"/>
      <c r="EY71" s="2"/>
      <c r="EZ71" s="2"/>
      <c r="FA71" s="1"/>
      <c r="FB71" s="2"/>
      <c r="FC71" s="2"/>
      <c r="FD71" s="1"/>
      <c r="FE71" s="2"/>
      <c r="FF71" s="2"/>
      <c r="FG71" s="1"/>
      <c r="FH71" s="2"/>
      <c r="FI71" s="2"/>
      <c r="FJ71" s="1"/>
      <c r="FK71" s="2"/>
      <c r="FL71" s="2"/>
      <c r="FM71" s="1"/>
      <c r="FN71" s="2"/>
      <c r="FO71" s="2"/>
      <c r="FP71" s="1"/>
      <c r="FQ71" s="2"/>
      <c r="FR71" s="2"/>
      <c r="FS71" s="1"/>
      <c r="FT71" s="2"/>
      <c r="FU71" s="2"/>
      <c r="FV71" s="1"/>
      <c r="FW71" s="2"/>
      <c r="FX71" s="2"/>
    </row>
    <row r="72" spans="1:180" x14ac:dyDescent="0.3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36"/>
      <c r="M72" s="23"/>
      <c r="N72" s="23"/>
      <c r="O72" s="23"/>
      <c r="P72" s="4"/>
      <c r="Q72" s="5">
        <v>-45</v>
      </c>
      <c r="R72" s="5" t="s">
        <v>4</v>
      </c>
      <c r="S72" s="5">
        <v>45</v>
      </c>
      <c r="T72" s="5">
        <v>45</v>
      </c>
      <c r="U72" s="5">
        <v>0.22500000000000001</v>
      </c>
      <c r="V72" s="5">
        <v>0.5</v>
      </c>
      <c r="W72" s="5" t="s">
        <v>3</v>
      </c>
      <c r="X72" s="5" t="s">
        <v>2</v>
      </c>
      <c r="Y72" s="5">
        <v>32</v>
      </c>
      <c r="Z72" s="3">
        <f t="shared" si="5"/>
        <v>0.2</v>
      </c>
      <c r="AA72" s="1">
        <f>$R71*($Z72+$Z71)*0.5*($D$27+$D$28)*1000*$D$5</f>
        <v>4912.1280000000006</v>
      </c>
      <c r="AB72" s="1">
        <f>IF(ABS($Q72)&lt;$G$6,$AA72,IF(ABS($Q71)&lt;$G$6,($G$6-ABS($Q71))*($Z71+$Z72)*0.5*($D$27+$D$28)*$D$5*1000,0))</f>
        <v>0</v>
      </c>
      <c r="AC72" s="1">
        <f>IF(AND($G$6&lt;ABS($Q72),$G$6&gt;ABS($Q71)),1,0)</f>
        <v>0</v>
      </c>
      <c r="AD72" s="3">
        <f>MIN(IF(AC72=1,($S72-$S71)/(ABS($Q72)-ABS($Q71))*($G$6-ABS($Q71))+$S71,0),$D$7)</f>
        <v>0</v>
      </c>
      <c r="AE72" s="1">
        <f>IF(ABS($Q72)&lt;$G$7,$AA72,IF(ABS($Q71)&lt;$G$7,($G$7-ABS($Q71))*($Z71+$Z72)*0.5*($D$27+$D$28)*$D$5*1000,0))</f>
        <v>0</v>
      </c>
      <c r="AF72" s="1">
        <f>IF(AND($G$7&lt;ABS($Q72),$G$7&gt;ABS($Q71)),1,0)</f>
        <v>0</v>
      </c>
      <c r="AG72" s="3">
        <f>MIN(IF(AF72=1,($S72-$S71)/(ABS($Q72)-ABS($Q71))*($G$7-ABS($Q71))+$S71,0),$D$7)</f>
        <v>0</v>
      </c>
      <c r="AH72" s="1">
        <f>IF(ABS($Q72)&lt;$G$8,$AA72,IF(ABS($Q71)&lt;$G$8,($G$8-ABS($Q71))*($Z71+$Z72)*0.5*($D$27+$D$28)*$D$5*1000,0))</f>
        <v>0</v>
      </c>
      <c r="AI72" s="1">
        <f>IF(AND($G$8&lt;ABS($Q72),$G$8&gt;ABS($Q71)),1,0)</f>
        <v>0</v>
      </c>
      <c r="AJ72" s="3">
        <f>MIN(IF(AI72=1,($S72-$S71)/(ABS($Q72)-ABS($Q71))*($G$8-ABS($Q71))+$S71,0),$D$7)</f>
        <v>0</v>
      </c>
      <c r="AK72" s="1">
        <f>IF(ABS($Q72)&lt;$G$9,$AA72,IF(ABS($Q71)&lt;$G$9,($G$9-ABS($Q71))*($Z71+$Z72)*0.5*($D$27+$D$28)*$D$5*1000,0))</f>
        <v>0</v>
      </c>
      <c r="AL72" s="1">
        <f>IF(AND($G$9&lt;ABS($Q72),$G$9&gt;ABS($Q71)),1,0)</f>
        <v>0</v>
      </c>
      <c r="AM72" s="3">
        <f>MIN(IF(AL72=1,($S72-$S71)/(ABS($Q72)-ABS($Q71))*($G$9-ABS($Q71))+$S71,0),$D$7)</f>
        <v>0</v>
      </c>
      <c r="AN72" s="1">
        <f>IF(ABS($Q72)&lt;$G$10,$AA72,IF(ABS($Q71)&lt;$G$10,($G$10-ABS($Q71))*($Z71+$Z72)*0.5*($D$27+$D$28)*$D$5*1000,0))</f>
        <v>0</v>
      </c>
      <c r="AO72" s="1">
        <f>IF(AND($G$10&lt;ABS($Q72),$G$10&gt;ABS($Q71)),1,0)</f>
        <v>0</v>
      </c>
      <c r="AP72" s="3">
        <f>MIN(IF(AO72=1,($S72-$S71)/(ABS($Q72)-ABS($Q71))*($G$10-ABS($Q71))+$S71,0),$D$7)</f>
        <v>0</v>
      </c>
      <c r="AQ72" s="1">
        <f>IF(ABS($Q72)&lt;$G$11,$AA72,IF(ABS($Q71)&lt;$G$11,($G$11-ABS($Q71))*($Z71+$Z72)*0.5*($D$27+$D$28)*$D$5*1000,0))</f>
        <v>0</v>
      </c>
      <c r="AR72" s="1">
        <f>IF(AND($G$11&lt;ABS($Q72),$G$11&gt;ABS($Q71)),1,0)</f>
        <v>0</v>
      </c>
      <c r="AS72" s="3">
        <f>MIN(IF(AR72=1,($S72-$S71)/(ABS($Q72)-ABS($Q71))*($G$11-ABS($Q71))+$S71,0),$D$7)</f>
        <v>0</v>
      </c>
      <c r="AT72" s="1">
        <f>IF(ABS($Q72)&lt;$G$12,$AA72,IF(ABS($Q71)&lt;$G$12,($G$12-ABS($Q71))*($Z71+$Z72)*0.5*($D$27+$D$28)*$D$5*1000,0))</f>
        <v>0</v>
      </c>
      <c r="AU72" s="1">
        <f>IF(AND($G$12&lt;ABS($Q72),$G$12&gt;ABS($Q71)),1,0)</f>
        <v>0</v>
      </c>
      <c r="AV72" s="3">
        <f>MIN(IF(AU72=1,($S72-$S71)/(ABS($Q72)-ABS($Q71))*($G$12-ABS($Q71))+$S71,0),$D$7)</f>
        <v>0</v>
      </c>
      <c r="AW72" s="1">
        <f>IF(ABS($Q72)&lt;$G$13,$AA72,IF(ABS($Q71)&lt;$G$13,($G$13-ABS($Q71))*($Z71+$Z72)*0.5*($D$27+$D$28)*$D$5*1000,0))</f>
        <v>0</v>
      </c>
      <c r="AX72" s="1">
        <f>IF(AND($G$13&lt;ABS($Q72),$G$13&gt;ABS($Q71)),1,0)</f>
        <v>0</v>
      </c>
      <c r="AY72" s="3">
        <f>MIN(IF(AX72=1,($S72-$S71)/(ABS($Q72)-ABS($Q71))*($G$13-ABS($Q71))+$S71,0),$D$7)</f>
        <v>0</v>
      </c>
      <c r="AZ72" s="1">
        <f>IF(ABS($Q72)&lt;$G$14,$AA72,IF(ABS($Q71)&lt;$G$14,($G$14-ABS($Q71))*($Z71+$Z72)*0.5*($D$27+$D$28)*$D$5*1000,0))</f>
        <v>0</v>
      </c>
      <c r="BA72" s="1">
        <f>IF(AND($G$14&lt;ABS($Q72),$G$14&gt;ABS($Q71)),1,0)</f>
        <v>0</v>
      </c>
      <c r="BB72" s="3">
        <f>MIN(IF(BA72=1,($S72-$S71)/(ABS($Q72)-ABS($Q71))*($G$14-ABS($Q71))+$S71,0),$D$7)</f>
        <v>0</v>
      </c>
      <c r="BC72" s="1">
        <f>IF(ABS($Q72)&lt;G$15,$AA72,IF(ABS($Q71)&lt;G$15,(G$15-ABS($Q71))*($Z71+$Z72)*0.5*($D$27+$D$28)*$D$5*1000,0))</f>
        <v>0</v>
      </c>
      <c r="BD72" s="1">
        <f>IF(AND(G$15&lt;ABS($Q72),G$15&gt;ABS($Q71)),1,0)</f>
        <v>0</v>
      </c>
      <c r="BE72" s="3">
        <f>MIN(IF(BD72=1,($S72-$S71)/(ABS($Q72)-ABS($Q71))*(G$15-ABS($Q71))+$S71,0),$D$7)</f>
        <v>0</v>
      </c>
      <c r="BF72" s="1">
        <f>IF(ABS($Q72)&lt;G$16,$AA72,IF(ABS($Q71)&lt;G$16,(G$16-ABS($Q71))*($Z71+$Z72)*0.5*($D$27+$D$28)*$D$5*1000,0))</f>
        <v>0</v>
      </c>
      <c r="BG72" s="1">
        <f>IF(AND(G$16&lt;ABS($Q72),G$16&gt;ABS($Q71)),1,0)</f>
        <v>0</v>
      </c>
      <c r="BH72" s="3">
        <f>MIN(IF(BG72=1,($S72-$S71)/(ABS($Q72)-ABS($Q71))*(G$16-ABS($Q71))+$S71,0),$D$7)</f>
        <v>0</v>
      </c>
      <c r="BI72" s="1">
        <f>IF(ABS($Q72)&lt;G$17,$AA72,IF(ABS($Q71)&lt;G$17,(G$17-ABS($Q71))*($Z71+$Z72)*0.5*($D$27+$D$28)*$D$5*1000,0))</f>
        <v>0</v>
      </c>
      <c r="BJ72" s="1">
        <f>IF(AND(G$17&lt;ABS($Q72),G$17&gt;ABS($Q71)),1,0)</f>
        <v>0</v>
      </c>
      <c r="BK72" s="3">
        <f>MIN(IF(BJ72=1,($S72-$S71)/(ABS($Q72)-ABS($Q71))*(G$17-ABS($Q71))+$S71,0),$D$7)</f>
        <v>0</v>
      </c>
      <c r="BL72" s="1">
        <f>IF(ABS($Q72)&lt;G$18,$AA72,IF(ABS($Q71)&lt;G$18,(G$18-ABS($Q71))*($Z71+$Z72)*0.5*($D$27+$D$28)*$D$5*1000,0))</f>
        <v>0</v>
      </c>
      <c r="BM72" s="1">
        <f>IF(AND(G$18&lt;ABS($Q72),G$18&gt;ABS($Q71)),1,0)</f>
        <v>0</v>
      </c>
      <c r="BN72" s="3">
        <f>MIN(IF(BM72=1,($S72-$S71)/(ABS($Q72)-ABS($Q71))*(G$18-ABS($Q71))+$S71,0),$D$7)</f>
        <v>0</v>
      </c>
      <c r="BO72" s="1">
        <f>IF(ABS($Q72)&lt;G$19,$AA72,IF(ABS($Q71)&lt;G$19,(G$19-ABS($Q71))*($Z71+$Z72)*0.5*($D$27+$D$28)*$D$5*1000,0))</f>
        <v>0</v>
      </c>
      <c r="BP72" s="1">
        <f>IF(AND(G$19&lt;ABS($Q72),G$19&gt;ABS($Q71)),1,0)</f>
        <v>0</v>
      </c>
      <c r="BQ72" s="3">
        <f>MIN(IF(BP72=1,($S72-$S71)/(ABS($Q72)-ABS($Q71))*(G$19-ABS($Q71))+$S71,0),$D$7)</f>
        <v>0</v>
      </c>
      <c r="BR72" s="1">
        <f>IF(ABS($Q72)&lt;G$20,$AA72,IF(ABS($Q71)&lt;G$20,(G$20-ABS($Q71))*($Z71+$Z72)*0.5*($D$27+$D$28)*$D$5*1000,0))</f>
        <v>0</v>
      </c>
      <c r="BS72" s="1">
        <f>IF(AND(G$20&lt;ABS($Q72),G$20&gt;ABS($Q71)),1,0)</f>
        <v>0</v>
      </c>
      <c r="BT72" s="3">
        <f>MIN(IF(BS72=1,($S72-$S71)/(ABS($Q72)-ABS($Q71))*(G$20-ABS($Q71))+$S71,0),$D$7)</f>
        <v>0</v>
      </c>
      <c r="BU72" s="1">
        <f>IF(ABS($Q72)&lt;G$21,$AA72,IF(ABS($Q71)&lt;G$21,(G$21-ABS($Q71))*($Z71+$Z72)*0.5*($D$27+$D$28)*$D$5*1000,0))</f>
        <v>0</v>
      </c>
      <c r="BV72" s="1">
        <f>IF(AND(G$21&lt;ABS($Q72),G$21&gt;ABS($Q71)),1,0)</f>
        <v>0</v>
      </c>
      <c r="BW72" s="3">
        <f>MIN(IF(BV72=1,($S72-$S71)/(ABS($Q72)-ABS($Q71))*(G$21-ABS($Q71))+$S71,0),$D$7)</f>
        <v>0</v>
      </c>
      <c r="BX72" s="1">
        <f>IF(ABS($Q72)&lt;G$22,$AA72,IF(ABS($Q71)&lt;G$22,(G$22-ABS($Q71))*($Z71+$Z72)*0.5*($D$27+$D$28)*$D$5*1000,0))</f>
        <v>0</v>
      </c>
      <c r="BY72" s="1">
        <f>IF(AND(G$22&lt;ABS($Q72),G$22&gt;ABS($Q71)),1,0)</f>
        <v>0</v>
      </c>
      <c r="BZ72" s="3">
        <f>MIN(IF(BY72=1,($S72-$S71)/(ABS($Q72)-ABS($Q71))*(G$22-ABS($Q71))+$S71,0),$D$7)</f>
        <v>0</v>
      </c>
      <c r="CA72" s="1">
        <f>IF(ABS($Q72)&lt;G$23,$AA72,IF(ABS($Q71)&lt;G$23,(G$23-ABS($Q71))*($Z71+$Z72)*0.5*($D$27+$D$28)*$D$5*1000,0))</f>
        <v>0</v>
      </c>
      <c r="CB72" s="1">
        <f>IF(AND(G$23&lt;ABS($Q72),G$23&gt;ABS($Q71)),1,0)</f>
        <v>0</v>
      </c>
      <c r="CC72" s="3">
        <f>MIN(IF(CB72=1,($S72-$S71)/(ABS($Q72)-ABS($Q71))*(G$23-ABS($Q71))+$S71,0),$D$7)</f>
        <v>0</v>
      </c>
      <c r="CD72" s="1">
        <f>IF(ABS($Q72)&lt;G$24,$AA72,IF(ABS($Q71)&lt;G$24,(G$24-ABS($Q71))*($Z71+$Z72)*0.5*($D$27+$D$28)*$D$5*1000,0))</f>
        <v>0</v>
      </c>
      <c r="CE72" s="1">
        <f>IF(AND(G$24&lt;ABS($Q72),G$24&gt;ABS($Q71)),1,0)</f>
        <v>0</v>
      </c>
      <c r="CF72" s="3">
        <f>MIN(IF(CE72=1,($S72-$S71)/(ABS($Q72)-ABS($Q71))*(G$24-ABS($Q71))+$S71,0),$D$7)</f>
        <v>0</v>
      </c>
      <c r="CG72" s="1">
        <f>IF(ABS($Q72)&lt;G$25,$AA72,IF(ABS($Q71)&lt;G$25,(G$25-ABS($Q71))*($Z71+$Z72)*0.5*($D$27+$D$28)*$D$5*1000,0))</f>
        <v>0</v>
      </c>
      <c r="CH72" s="1">
        <f>IF(AND(G$25&lt;ABS($Q72),G$25&gt;ABS($Q71)),1,0)</f>
        <v>0</v>
      </c>
      <c r="CI72" s="3">
        <f>MIN(IF(CH72=1,($S72-$S71)/(ABS($Q72)-ABS($Q71))*(G$25-ABS($Q71))+$S71,0),$D$7)</f>
        <v>0</v>
      </c>
      <c r="CJ72" s="1">
        <f>IF(ABS($Q72)&lt;G$26,$AA72,IF(ABS($Q71)&lt;G$26,(G$26-ABS($Q71))*($Z71+$Z72)*0.5*($D$27+$D$28)*$D$5*1000,0))</f>
        <v>0</v>
      </c>
      <c r="CK72" s="1">
        <f>IF(AND(G$26&lt;ABS($Q72),G$26&gt;ABS($Q71)),1,0)</f>
        <v>0</v>
      </c>
      <c r="CL72" s="3">
        <f>MIN(IF(CK72=1,($S72-$S71)/(ABS($Q72)-ABS($Q71))*(G$26-ABS($Q71))+$S71,0),$D$7)</f>
        <v>0</v>
      </c>
      <c r="CM72" s="1">
        <f>IF(ABS($Q72)&lt;G$27,$AA72,IF(ABS($Q71)&lt;G$27,(G$27-ABS($Q71))*($Z71+$Z72)*0.5*($D$27+$D$28)*$D$5*1000,0))</f>
        <v>0</v>
      </c>
      <c r="CN72" s="1">
        <f>IF(AND(G$27&lt;ABS($Q72),G$27&gt;ABS($Q71)),1,0)</f>
        <v>0</v>
      </c>
      <c r="CO72" s="3">
        <f>MIN(IF(CN72=1,($S72-$S71)/(ABS($Q72)-ABS($Q71))*(G$27-ABS($Q71))+$S71,0),$D$7)</f>
        <v>0</v>
      </c>
      <c r="CP72" s="1">
        <f>IF(ABS($Q72)&lt;G$28,$AA72,IF(ABS($Q71)&lt;G$28,(G$28-ABS($Q71))*($Z71+$Z72)*0.5*($D$27+$D$28)*$D$5*1000,0))</f>
        <v>0</v>
      </c>
      <c r="CQ72" s="1">
        <f>IF(AND(G$28&lt;ABS($Q72),G$28&gt;ABS($Q71)),1,0)</f>
        <v>0</v>
      </c>
      <c r="CR72" s="3">
        <f>MIN(IF(CQ72=1,($S72-$S71)/(ABS($Q72)-ABS($Q71))*(G$28-ABS($Q71))+$S71,0),$D$7)</f>
        <v>0</v>
      </c>
      <c r="CS72" s="1">
        <f>IF(ABS($Q72)&lt;G$29,$AA72,IF(ABS($Q71)&lt;G$29,(G$29-ABS($Q71))*($Z71+$Z72)*0.5*($D$27+$D$28)*$D$5*1000,0))</f>
        <v>0</v>
      </c>
      <c r="CT72" s="1">
        <f>IF(AND(G$29&lt;ABS($Q72),G$29&gt;ABS($Q71)),1,0)</f>
        <v>0</v>
      </c>
      <c r="CU72" s="3">
        <f>MIN(IF(CT72=1,($S72-$S71)/(ABS($Q72)-ABS($Q71))*(G$29-ABS($Q71))+$S71,0),$D$7)</f>
        <v>0</v>
      </c>
      <c r="CV72" s="1">
        <f>IF(ABS($Q72)&lt;G$30,$AA72,IF(ABS($Q71)&lt;G$30,(G$30-ABS($Q71))*($Z71+$Z72)*0.5*($D$27+$D$28)*$D$5*1000,0))</f>
        <v>0</v>
      </c>
      <c r="CW72" s="1">
        <f>IF(AND(G$30&lt;ABS($Q72),G$30&gt;ABS($Q71)),1,0)</f>
        <v>0</v>
      </c>
      <c r="CX72" s="3">
        <f>MIN(IF(CW72=1,($S72-$S71)/(ABS($Q72)-ABS($Q71))*(G$30-ABS($Q71))+$S71,0),$D$7)</f>
        <v>0</v>
      </c>
      <c r="CY72" s="1">
        <f>IF(ABS($Q72)&lt;G$31,$AA72,IF(ABS($Q71)&lt;G$31,(G$31-ABS($Q71))*($Z71+$Z72)*0.5*($D$27+$D$28)*$D$5*1000,0))</f>
        <v>0</v>
      </c>
      <c r="CZ72" s="1">
        <f>IF(AND(G$31&lt;ABS($Q72),G$31&gt;ABS($Q71)),1,0)</f>
        <v>0</v>
      </c>
      <c r="DA72" s="3">
        <f>MIN(IF(CZ72=1,($S72-$S71)/(ABS($Q72)-ABS($Q71))*(G$31-ABS($Q71))+$S71,0),$D$7)</f>
        <v>0</v>
      </c>
      <c r="DB72" s="1">
        <f>IF(ABS($Q72)&lt;G$32,$AA72,IF(ABS($Q71)&lt;G$32,(G$32-ABS($Q71))*($Z71+$Z72)*0.5*($D$27+$D$28)*$D$5*1000,0))</f>
        <v>0</v>
      </c>
      <c r="DC72" s="1">
        <f>IF(AND(G$32&lt;ABS($Q72),G$32&gt;ABS($Q71)),1,0)</f>
        <v>0</v>
      </c>
      <c r="DD72" s="3">
        <f>MIN(IF(DC72=1,($S72-$S71)/(ABS($Q72)-ABS($Q71))*(G$32-ABS($Q71))+$S71,0),$D$7)</f>
        <v>0</v>
      </c>
      <c r="DE72" s="1">
        <f>IF(ABS($Q72)&lt;G$33,$AA72,IF(ABS($Q71)&lt;G$33,(G$33-ABS($Q71))*($Z71+$Z72)*0.5*($D$27+$D$28)*$D$5*1000,0))</f>
        <v>0</v>
      </c>
      <c r="DF72" s="1">
        <f>IF(AND(G$33&lt;ABS($Q72),G$33&gt;ABS($Q71)),1,0)</f>
        <v>0</v>
      </c>
      <c r="DG72" s="3">
        <f>MIN(IF(DF72=1,($S72-$S71)/(ABS($Q72)-ABS($Q71))*(G$33-ABS($Q71))+$S71,0),$D$7)</f>
        <v>0</v>
      </c>
      <c r="DH72" s="1">
        <f>IF(ABS($Q72)&lt;G$34,$AA72,IF(ABS($Q71)&lt;G$34,(G$34-ABS($Q71))*($Z71+$Z72)*0.5*($D$27+$D$28)*$D$5*1000,0))</f>
        <v>0</v>
      </c>
      <c r="DI72" s="1">
        <f>IF(AND(G$34&lt;ABS($Q72),G$34&gt;ABS($Q71)),1,0)</f>
        <v>0</v>
      </c>
      <c r="DJ72" s="3">
        <f>MIN(IF(DI72=1,($S72-$S71)/(ABS($Q72)-ABS($Q71))*(G$34-ABS($Q71))+$S71,0),$D$7)</f>
        <v>0</v>
      </c>
      <c r="DK72" s="1">
        <f>IF(ABS($Q72)&lt;G$35,$AA72,IF(ABS($Q71)&lt;G$35,(G$35-ABS($Q71))*($Z71+$Z72)*0.5*($D$27+$D$28)*$D$5*1000,0))</f>
        <v>0</v>
      </c>
      <c r="DL72" s="1">
        <f>IF(AND(G$35&lt;ABS($Q72),G$35&gt;ABS($Q71)),1,0)</f>
        <v>0</v>
      </c>
      <c r="DM72" s="3">
        <f>MIN(IF(DL72=1,($S72-$S71)/(ABS($Q72)-ABS($Q71))*(G$35-ABS($Q71))+$S71,0),$D$7)</f>
        <v>0</v>
      </c>
      <c r="DN72" s="1">
        <f>IF(ABS($Q72)&lt;G$36,$AA72,IF(ABS($Q71)&lt;G$36,(G$36-ABS($Q71))*($Z71+$Z72)*0.5*($D$27+$D$28)*$D$5*1000,0))</f>
        <v>0</v>
      </c>
      <c r="DO72" s="1">
        <f>IF(AND(G$36&lt;ABS($Q72),G$36&gt;ABS($Q71)),1,0)</f>
        <v>0</v>
      </c>
      <c r="DP72" s="3">
        <f>MIN(IF(DO72=1,($S72-$S71)/(ABS($Q72)-ABS($Q71))*(G$36-ABS($Q71))+$S71,0),$D$7)</f>
        <v>0</v>
      </c>
      <c r="DQ72" s="1">
        <f>IF(ABS($Q72)&lt;G$37,$AA72,IF(ABS($Q71)&lt;G$37,(G$37-ABS($Q71))*($Z71+$Z72)*0.5*($D$27+$D$28)*$D$5*1000,0))</f>
        <v>0</v>
      </c>
      <c r="DR72" s="1">
        <f>IF(AND(G$37&lt;ABS($Q72),G$37&gt;ABS($Q71)),1,0)</f>
        <v>0</v>
      </c>
      <c r="DS72" s="3">
        <f>MIN(IF(DR72=1,($S72-$S71)/(ABS($Q72)-ABS($Q71))*(G$37-ABS($Q71))+$S71,0),$D$7)</f>
        <v>0</v>
      </c>
      <c r="DT72" s="1">
        <f>IF(ABS($Q72)&lt;G$38,$AA72,IF(ABS($Q71)&lt;G$38,(G$38-ABS($Q71))*($Z71+$Z72)*0.5*($D$27+$D$28)*$D$5*1000,0))</f>
        <v>0</v>
      </c>
      <c r="DU72" s="1">
        <f>IF(AND(G$38&lt;ABS($Q72),G$38&gt;ABS($Q71)),1,0)</f>
        <v>0</v>
      </c>
      <c r="DV72" s="3">
        <f>MIN(IF(DU72=1,($S72-$S71)/(ABS($Q72)-ABS($Q71))*(G$38-ABS($Q71))+$S71,0),$D$7)</f>
        <v>0</v>
      </c>
      <c r="DW72" s="1">
        <f>IF(ABS($Q72)&lt;G$39,$AA72,IF(ABS($Q71)&lt;G$39,(G$39-ABS($Q71))*($Z71+$Z72)*0.5*($D$27+$D$28)*$D$5*1000,0))</f>
        <v>0</v>
      </c>
      <c r="DX72" s="1">
        <f>IF(AND(G$39&lt;ABS($Q72),G$39&gt;ABS($Q71)),1,0)</f>
        <v>0</v>
      </c>
      <c r="DY72" s="3">
        <f>MIN(IF(DX72=1,($S72-$S71)/(ABS($Q72)-ABS($Q71))*(G$39-ABS($Q71))+$S71,0),$D$7)</f>
        <v>0</v>
      </c>
      <c r="DZ72" s="1">
        <f>IF(ABS($Q72)&lt;G$40,$AA72,IF(ABS($Q71)&lt;G$40,(G$40-ABS($Q71))*($Z71+$Z72)*0.5*($D$27+$D$28)*$D$5*1000,0))</f>
        <v>0</v>
      </c>
      <c r="EA72" s="1">
        <f>IF(AND(G$40&lt;ABS($Q72),G$40&gt;ABS($Q71)),1,0)</f>
        <v>0</v>
      </c>
      <c r="EB72" s="3">
        <f>MIN(IF(EA72=1,($S72-$S71)/(ABS($Q72)-ABS($Q71))*(G$40-ABS($Q71))+$S71,0),$D$7)</f>
        <v>0</v>
      </c>
      <c r="EC72" s="1">
        <f>IF(ABS($Q72)&lt;G$41,$AA72,IF(ABS($Q71)&lt;G$41,(G$41-ABS($Q71))*($Z71+$Z72)*0.5*($D$27+$D$28)*$D$5*1000,0))</f>
        <v>0</v>
      </c>
      <c r="ED72" s="1">
        <f>IF(AND(G$41&lt;ABS($Q72),G$41&gt;ABS($Q71)),1,0)</f>
        <v>0</v>
      </c>
      <c r="EE72" s="3">
        <f>MIN(IF(ED72=1,($S72-$S71)/(ABS($Q72)-ABS($Q71))*(G$41-ABS($Q71))+$S71,0),$D$7)</f>
        <v>0</v>
      </c>
      <c r="EF72" s="1">
        <f>IF(ABS($Q72)&lt;G$42,$AA72,IF(ABS($Q71)&lt;G$42,(G$42-ABS($Q71))*($Z71+$Z72)*0.5*($D$27+$D$28)*$D$5*1000,0))</f>
        <v>0</v>
      </c>
      <c r="EG72" s="1">
        <f>IF(AND(G$42&lt;ABS($Q72),G$42&gt;ABS($Q71)),1,0)</f>
        <v>0</v>
      </c>
      <c r="EH72" s="3">
        <f>MIN(IF(EG72=1,($S72-$S71)/(ABS($Q72)-ABS($Q71))*(G$42-ABS($Q71))+$S71,0),$D$7)</f>
        <v>0</v>
      </c>
      <c r="EI72" s="1">
        <f>IF(ABS($Q72)&lt;G$43,$AA72,IF(ABS($Q71)&lt;G$43,(G$43-ABS($Q71))*($Z71+$Z72)*0.5*($D$27+$D$28)*$D$5*1000,0))</f>
        <v>0</v>
      </c>
      <c r="EJ72" s="1">
        <f>IF(AND(G$43&lt;ABS($Q72),G$43&gt;ABS($Q71)),1,0)</f>
        <v>0</v>
      </c>
      <c r="EK72" s="3">
        <f>MIN(IF(EJ72=1,($S72-$S71)/(ABS($Q72)-ABS($Q71))*(G$43-ABS($Q71))+$S71,0),$D$7)</f>
        <v>0</v>
      </c>
      <c r="EL72" s="1">
        <f>IF(ABS($Q72)&lt;G$44,$AA72,IF(ABS($Q71)&lt;G$44,(G$44-ABS($Q71))*($Z71+$Z72)*0.5*($D$27+$D$28)*$D$5*1000,0))</f>
        <v>0</v>
      </c>
      <c r="EM72" s="1">
        <f>IF(AND(G$44&lt;ABS($Q72),G$44&gt;ABS($Q71)),1,0)</f>
        <v>0</v>
      </c>
      <c r="EN72" s="3">
        <f>MIN(IF(EM72=1,($S72-$S71)/(ABS($Q72)-ABS($Q71))*(G$44-ABS($Q71))+$S71,0),$D$7)</f>
        <v>0</v>
      </c>
      <c r="EO72" s="1">
        <f>IF(ABS($Q72)&lt;G$45,$AA72,IF(ABS($Q71)&lt;G$45,(G$45-ABS($Q71))*($Z71+$Z72)*0.5*($D$27+$D$28)*$D$5*1000,0))</f>
        <v>0</v>
      </c>
      <c r="EP72" s="1">
        <f>IF(AND(G$45&lt;ABS($Q72),G$45&gt;ABS($Q71)),1,0)</f>
        <v>0</v>
      </c>
      <c r="EQ72" s="3">
        <f>MIN(IF(EP72=1,($S72-$S71)/(ABS($Q72)-ABS($Q71))*(G$45-ABS($Q71))+$S71,0),$D$7)</f>
        <v>0</v>
      </c>
      <c r="ER72" s="1">
        <f>IF(ABS($Q72)&lt;G$46,$AA72,IF(ABS($Q71)&lt;G$46,(G$46-ABS($Q71))*($Z71+$Z72)*0.5*($D$27+$D$28)*$D$5*1000,0))</f>
        <v>0</v>
      </c>
      <c r="ES72" s="1">
        <f>IF(AND(G$46&lt;ABS($Q72),G$46&gt;ABS($Q71)),1,0)</f>
        <v>0</v>
      </c>
      <c r="ET72" s="3">
        <f>MIN(IF(ES72=1,($S72-$S71)/(ABS($Q72)-ABS($Q71))*(G$46-ABS($Q71))+$S71,0),$D$7)</f>
        <v>0</v>
      </c>
      <c r="EU72" s="1">
        <f>IF(ABS($Q72)&lt;G$47,$AA72,IF(ABS($Q71)&lt;G$47,(G$47-ABS($Q71))*($Z71+$Z72)*0.5*($D$27+$D$28)*$D$5*1000,0))</f>
        <v>0</v>
      </c>
      <c r="EV72" s="1">
        <f>IF(AND(G$47&lt;ABS($Q72),G$47&gt;ABS($Q71)),1,0)</f>
        <v>0</v>
      </c>
      <c r="EW72" s="3">
        <f>MIN(IF(EV72=1,($S72-$S71)/(ABS($Q72)-ABS($Q71))*(G$47-ABS($Q71))+$S71,0),$D$7)</f>
        <v>0</v>
      </c>
      <c r="EX72" s="1">
        <f>IF(ABS($Q72)&lt;G$48,$AA72,IF(ABS($Q71)&lt;G$48,(G$48-ABS($Q71))*($Z71+$Z72)*0.5*($D$27+$D$28)*$D$5*1000,0))</f>
        <v>0</v>
      </c>
      <c r="EY72" s="1">
        <f>IF(AND(G$48&lt;ABS($Q72),G$48&gt;ABS($Q71)),1,0)</f>
        <v>0</v>
      </c>
      <c r="EZ72" s="3">
        <f>MIN(IF(EY72=1,($S72-$S71)/(ABS($Q72)-ABS($Q71))*(G$48-ABS($Q71))+$S71,0),$D$7)</f>
        <v>0</v>
      </c>
      <c r="FA72" s="1">
        <f>IF(ABS($Q72)&lt;G$49,$AA72,IF(ABS($Q71)&lt;G$49,(G$49-ABS($Q71))*($Z71+$Z72)*0.5*($D$27+$D$28)*$D$5*1000,0))</f>
        <v>0</v>
      </c>
      <c r="FB72" s="1">
        <f>IF(AND(G$49&lt;ABS($Q72),G$49&gt;ABS($Q71)),1,0)</f>
        <v>0</v>
      </c>
      <c r="FC72" s="3">
        <f>MIN(IF(FB72=1,($S72-$S71)/(ABS($Q72)-ABS($Q71))*(G$49-ABS($Q71))+$S71,0),$D$7)</f>
        <v>0</v>
      </c>
      <c r="FD72" s="1">
        <f>IF(ABS($Q72)&lt;G$50,$AA72,IF(ABS($Q71)&lt;G$50,(G$50-ABS($Q71))*($Z71+$Z72)*0.5*($D$27+$D$28)*$D$5*1000,0))</f>
        <v>0</v>
      </c>
      <c r="FE72" s="1">
        <f>IF(AND(G$50&lt;ABS($Q72),G$50&gt;ABS($Q71)),1,0)</f>
        <v>0</v>
      </c>
      <c r="FF72" s="3">
        <f>MIN(IF(FE72=1,($S72-$S71)/(ABS($Q72)-ABS($Q71))*(G$50-ABS($Q71))+$S71,0),$D$7)</f>
        <v>0</v>
      </c>
      <c r="FG72" s="1">
        <f>IF(ABS($Q72)&lt;G$51,$AA72,IF(ABS($Q71)&lt;G$51,(G$51-ABS($Q71))*($Z71+$Z72)*0.5*($D$27+$D$28)*$D$5*1000,0))</f>
        <v>0</v>
      </c>
      <c r="FH72" s="1">
        <f>IF(AND(G$51&lt;ABS($Q72),G$51&gt;ABS($Q71)),1,0)</f>
        <v>0</v>
      </c>
      <c r="FI72" s="3">
        <f>MIN(IF(FH72=1,($S72-$S71)/(ABS($Q72)-ABS($Q71))*(G$51-ABS($Q71))+$S71,0),$D$7)</f>
        <v>0</v>
      </c>
      <c r="FJ72" s="1">
        <f>IF(ABS($Q72)&lt;G$52,$AA72,IF(ABS($Q71)&lt;G$52,(G$52-ABS($Q71))*($Z71+$Z72)*0.5*($D$27+$D$28)*$D$5*1000,0))</f>
        <v>0</v>
      </c>
      <c r="FK72" s="1">
        <f>IF(AND(G$52&lt;ABS($Q72),G$52&gt;ABS($Q71)),1,0)</f>
        <v>0</v>
      </c>
      <c r="FL72" s="3">
        <f>MIN(IF(FK72=1,($S72-$S71)/(ABS($Q72)-ABS($Q71))*(G$52-ABS($Q71))+$S71,0),$D$7)</f>
        <v>0</v>
      </c>
      <c r="FM72" s="1">
        <f>IF(ABS($Q72)&lt;G$53,$AA72,IF(ABS($Q71)&lt;G$53,(G$53-ABS($Q71))*($Z71+$Z72)*0.5*($D$27+$D$28)*$D$5*1000,0))</f>
        <v>0</v>
      </c>
      <c r="FN72" s="1">
        <f>IF(AND(G$53&lt;ABS($Q72),G$53&gt;ABS($Q71)),1,0)</f>
        <v>0</v>
      </c>
      <c r="FO72" s="3">
        <f>MIN(IF(FN72=1,($S72-$S71)/(ABS($Q72)-ABS($Q71))*(G$53-ABS($Q71))+$S71,0),$D$7)</f>
        <v>0</v>
      </c>
      <c r="FP72" s="1">
        <f>IF(ABS($Q72)&lt;G$54,$AA72,IF(ABS($Q71)&lt;G$54,(G$54-ABS($Q71))*($Z71+$Z72)*0.5*($D$27+$D$28)*$D$5*1000,0))</f>
        <v>0</v>
      </c>
      <c r="FQ72" s="1">
        <f>IF(AND(G$54&lt;ABS($Q72),G$54&gt;ABS($Q71)),1,0)</f>
        <v>0</v>
      </c>
      <c r="FR72" s="3">
        <f>MIN(IF(FQ72=1,($S72-$S71)/(ABS($Q72)-ABS($Q71))*(G$54-ABS($Q71))+$S71,0),$D$7)</f>
        <v>0</v>
      </c>
      <c r="FS72" s="1">
        <f>IF(ABS($Q72)&lt;G$55,$AA72,IF(ABS($Q71)&lt;G$55,(G$55-ABS($Q71))*($Z71+$Z72)*0.5*($D$27+$D$28)*$D$5*1000,0))</f>
        <v>0</v>
      </c>
      <c r="FT72" s="1">
        <f>IF(AND(G$55&lt;ABS($Q72),G$55&gt;ABS($Q71)),1,0)</f>
        <v>0</v>
      </c>
      <c r="FU72" s="3">
        <f>MIN(IF(FT72=1,($S72-$S71)/(ABS($Q72)-ABS($Q71))*(G$55-ABS($Q71))+$S71,0),$D$7)</f>
        <v>0</v>
      </c>
      <c r="FV72" s="1" t="e">
        <f>IF(ABS($Q72)&lt;#REF!,$AA72,IF(ABS($Q71)&lt;#REF!,(#REF!-ABS($Q71))*($Z71+$Z72)*0.5*($D$27+$D$28)*$D$5*1000,0))</f>
        <v>#REF!</v>
      </c>
      <c r="FW72" s="1" t="e">
        <f>IF(AND(#REF!&lt;ABS($Q72),#REF!&gt;ABS($Q71)),1,0)</f>
        <v>#REF!</v>
      </c>
      <c r="FX72" s="3" t="e">
        <f>MIN(IF(FW72=1,($S72-$S71)/(ABS($Q72)-ABS($Q71))*(#REF!-ABS($Q71))+$S71,0),$D$7)</f>
        <v>#REF!</v>
      </c>
    </row>
    <row r="73" spans="1:180" x14ac:dyDescent="0.3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36"/>
      <c r="M73" s="23"/>
      <c r="N73" s="23"/>
      <c r="O73" s="23"/>
      <c r="P73" s="4"/>
      <c r="Q73" s="5"/>
      <c r="R73" s="5"/>
      <c r="S73" s="5"/>
      <c r="T73" s="5"/>
      <c r="U73" s="5"/>
      <c r="V73" s="5"/>
      <c r="W73" s="5"/>
      <c r="X73" s="5"/>
      <c r="Y73" s="5"/>
      <c r="Z73" s="3">
        <f t="shared" si="5"/>
        <v>0.2</v>
      </c>
      <c r="AA73" s="3"/>
      <c r="AB73" s="1"/>
      <c r="AC73" s="2"/>
      <c r="AD73" s="2"/>
      <c r="AE73" s="1"/>
      <c r="AF73" s="2"/>
      <c r="AG73" s="2"/>
      <c r="AH73" s="1"/>
      <c r="AI73" s="2"/>
      <c r="AJ73" s="2"/>
      <c r="AK73" s="1"/>
      <c r="AL73" s="2"/>
      <c r="AM73" s="2"/>
      <c r="AN73" s="1"/>
      <c r="AO73" s="2"/>
      <c r="AP73" s="2"/>
      <c r="AQ73" s="1"/>
      <c r="AR73" s="2"/>
      <c r="AS73" s="2"/>
      <c r="AT73" s="1"/>
      <c r="AU73" s="2"/>
      <c r="AV73" s="2"/>
      <c r="AW73" s="1"/>
      <c r="AX73" s="2"/>
      <c r="AY73" s="2"/>
      <c r="AZ73" s="1"/>
      <c r="BA73" s="2"/>
      <c r="BB73" s="2"/>
      <c r="BC73" s="1"/>
      <c r="BD73" s="2"/>
      <c r="BE73" s="2"/>
      <c r="BF73" s="1"/>
      <c r="BG73" s="2"/>
      <c r="BH73" s="2"/>
      <c r="BI73" s="1"/>
      <c r="BJ73" s="2"/>
      <c r="BK73" s="2"/>
      <c r="BL73" s="1"/>
      <c r="BM73" s="2"/>
      <c r="BN73" s="2"/>
      <c r="BO73" s="1"/>
      <c r="BP73" s="2"/>
      <c r="BQ73" s="2"/>
      <c r="BR73" s="1"/>
      <c r="BS73" s="2"/>
      <c r="BT73" s="2"/>
      <c r="BU73" s="1"/>
      <c r="BV73" s="2"/>
      <c r="BW73" s="2"/>
      <c r="BX73" s="1"/>
      <c r="BY73" s="2"/>
      <c r="BZ73" s="2"/>
      <c r="CA73" s="1"/>
      <c r="CB73" s="2"/>
      <c r="CC73" s="2"/>
      <c r="CD73" s="1"/>
      <c r="CE73" s="2"/>
      <c r="CF73" s="2"/>
      <c r="CG73" s="1"/>
      <c r="CH73" s="2"/>
      <c r="CI73" s="2"/>
      <c r="CJ73" s="1"/>
      <c r="CK73" s="2"/>
      <c r="CL73" s="2"/>
      <c r="CM73" s="1"/>
      <c r="CN73" s="2"/>
      <c r="CO73" s="2"/>
      <c r="CP73" s="1"/>
      <c r="CQ73" s="2"/>
      <c r="CR73" s="2"/>
      <c r="CS73" s="1"/>
      <c r="CT73" s="2"/>
      <c r="CU73" s="2"/>
      <c r="CV73" s="1"/>
      <c r="CW73" s="2"/>
      <c r="CX73" s="2"/>
      <c r="CY73" s="1"/>
      <c r="CZ73" s="2"/>
      <c r="DA73" s="2"/>
      <c r="DB73" s="1"/>
      <c r="DC73" s="2"/>
      <c r="DD73" s="2"/>
      <c r="DE73" s="1"/>
      <c r="DF73" s="2"/>
      <c r="DG73" s="2"/>
      <c r="DH73" s="1"/>
      <c r="DI73" s="2"/>
      <c r="DJ73" s="2"/>
      <c r="DK73" s="1"/>
      <c r="DL73" s="2"/>
      <c r="DM73" s="2"/>
      <c r="DN73" s="1"/>
      <c r="DO73" s="2"/>
      <c r="DP73" s="2"/>
      <c r="DQ73" s="1"/>
      <c r="DR73" s="2"/>
      <c r="DS73" s="2"/>
      <c r="DT73" s="1"/>
      <c r="DU73" s="2"/>
      <c r="DV73" s="2"/>
      <c r="DW73" s="1"/>
      <c r="DX73" s="2"/>
      <c r="DY73" s="2"/>
      <c r="DZ73" s="1"/>
      <c r="EA73" s="2"/>
      <c r="EB73" s="2"/>
      <c r="EC73" s="1"/>
      <c r="ED73" s="2"/>
      <c r="EE73" s="2"/>
      <c r="EF73" s="1"/>
      <c r="EG73" s="2"/>
      <c r="EH73" s="2"/>
      <c r="EI73" s="1"/>
      <c r="EJ73" s="2"/>
      <c r="EK73" s="2"/>
      <c r="EL73" s="1"/>
      <c r="EM73" s="2"/>
      <c r="EN73" s="2"/>
      <c r="EO73" s="1"/>
      <c r="EP73" s="2"/>
      <c r="EQ73" s="2"/>
      <c r="ER73" s="1"/>
      <c r="ES73" s="2"/>
      <c r="ET73" s="2"/>
      <c r="EU73" s="1"/>
      <c r="EV73" s="2"/>
      <c r="EW73" s="2"/>
      <c r="EX73" s="1"/>
      <c r="EY73" s="2"/>
      <c r="EZ73" s="2"/>
      <c r="FA73" s="1"/>
      <c r="FB73" s="2"/>
      <c r="FC73" s="2"/>
      <c r="FD73" s="1"/>
      <c r="FE73" s="2"/>
      <c r="FF73" s="2"/>
      <c r="FG73" s="1"/>
      <c r="FH73" s="2"/>
      <c r="FI73" s="2"/>
      <c r="FJ73" s="1"/>
      <c r="FK73" s="2"/>
      <c r="FL73" s="2"/>
      <c r="FM73" s="1"/>
      <c r="FN73" s="2"/>
      <c r="FO73" s="2"/>
      <c r="FP73" s="1"/>
      <c r="FQ73" s="2"/>
      <c r="FR73" s="2"/>
      <c r="FS73" s="1"/>
      <c r="FT73" s="2"/>
      <c r="FU73" s="2"/>
      <c r="FV73" s="1"/>
      <c r="FW73" s="2"/>
      <c r="FX73" s="2"/>
    </row>
    <row r="74" spans="1:180" x14ac:dyDescent="0.3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36"/>
      <c r="M74" s="23"/>
      <c r="N74" s="23"/>
      <c r="O74" s="23"/>
      <c r="P74" s="4"/>
      <c r="Q74" s="5"/>
      <c r="R74" s="5"/>
      <c r="S74" s="5"/>
      <c r="T74" s="5"/>
      <c r="U74" s="5"/>
      <c r="V74" s="5"/>
      <c r="W74" s="5"/>
      <c r="X74" s="5"/>
      <c r="Y74" s="5"/>
      <c r="Z74" s="3">
        <f t="shared" si="5"/>
        <v>0.2</v>
      </c>
      <c r="AA74" s="1">
        <f>$R73*($Z74+$Z73)*0.5*($D$27+$D$28)*1000*$D$5</f>
        <v>0</v>
      </c>
      <c r="AB74" s="1">
        <f>IF(ABS($Q74)&lt;$G$6,$AA74,IF(ABS($Q73)&lt;$G$6,($G$6-ABS($Q73))*($Z73+$Z74)*0.5*($D$27+$D$28)*$D$5*1000,0))</f>
        <v>0</v>
      </c>
      <c r="AC74" s="1">
        <f>IF(AND($G$6&lt;ABS($Q74),$G$6&gt;ABS($Q73)),1,0)</f>
        <v>0</v>
      </c>
      <c r="AD74" s="3">
        <f>MIN(IF(AC74=1,($S74-$S73)/(ABS($Q74)-ABS($Q73))*($G$6-ABS($Q73))+$S73,0),$D$7)</f>
        <v>0</v>
      </c>
      <c r="AE74" s="1">
        <f>IF(ABS($Q74)&lt;$G$7,$AA74,IF(ABS($Q73)&lt;$G$7,($G$7-ABS($Q73))*($Z73+$Z74)*0.5*($D$27+$D$28)*$D$5*1000,0))</f>
        <v>0</v>
      </c>
      <c r="AF74" s="1">
        <f>IF(AND($G$7&lt;ABS($Q74),$G$7&gt;ABS($Q73)),1,0)</f>
        <v>0</v>
      </c>
      <c r="AG74" s="3">
        <f>MIN(IF(AF74=1,($S74-$S73)/(ABS($Q74)-ABS($Q73))*($G$7-ABS($Q73))+$S73,0),$D$7)</f>
        <v>0</v>
      </c>
      <c r="AH74" s="1">
        <f>IF(ABS($Q74)&lt;$G$8,$AA74,IF(ABS($Q73)&lt;$G$8,($G$8-ABS($Q73))*($Z73+$Z74)*0.5*($D$27+$D$28)*$D$5*1000,0))</f>
        <v>0</v>
      </c>
      <c r="AI74" s="1">
        <f>IF(AND($G$8&lt;ABS($Q74),$G$8&gt;ABS($Q73)),1,0)</f>
        <v>0</v>
      </c>
      <c r="AJ74" s="3">
        <f>MIN(IF(AI74=1,($S74-$S73)/(ABS($Q74)-ABS($Q73))*($G$8-ABS($Q73))+$S73,0),$D$7)</f>
        <v>0</v>
      </c>
      <c r="AK74" s="1">
        <f>IF(ABS($Q74)&lt;$G$9,$AA74,IF(ABS($Q73)&lt;$G$9,($G$9-ABS($Q73))*($Z73+$Z74)*0.5*($D$27+$D$28)*$D$5*1000,0))</f>
        <v>0</v>
      </c>
      <c r="AL74" s="1">
        <f>IF(AND($G$9&lt;ABS($Q74),$G$9&gt;ABS($Q73)),1,0)</f>
        <v>0</v>
      </c>
      <c r="AM74" s="3">
        <f>MIN(IF(AL74=1,($S74-$S73)/(ABS($Q74)-ABS($Q73))*($G$9-ABS($Q73))+$S73,0),$D$7)</f>
        <v>0</v>
      </c>
      <c r="AN74" s="1">
        <f>IF(ABS($Q74)&lt;$G$10,$AA74,IF(ABS($Q73)&lt;$G$10,($G$10-ABS($Q73))*($Z73+$Z74)*0.5*($D$27+$D$28)*$D$5*1000,0))</f>
        <v>0</v>
      </c>
      <c r="AO74" s="1">
        <f>IF(AND($G$10&lt;ABS($Q74),$G$10&gt;ABS($Q73)),1,0)</f>
        <v>0</v>
      </c>
      <c r="AP74" s="3">
        <f>MIN(IF(AO74=1,($S74-$S73)/(ABS($Q74)-ABS($Q73))*($G$10-ABS($Q73))+$S73,0),$D$7)</f>
        <v>0</v>
      </c>
      <c r="AQ74" s="1">
        <f>IF(ABS($Q74)&lt;$G$11,$AA74,IF(ABS($Q73)&lt;$G$11,($G$11-ABS($Q73))*($Z73+$Z74)*0.5*($D$27+$D$28)*$D$5*1000,0))</f>
        <v>0</v>
      </c>
      <c r="AR74" s="1">
        <f>IF(AND($G$11&lt;ABS($Q74),$G$11&gt;ABS($Q73)),1,0)</f>
        <v>0</v>
      </c>
      <c r="AS74" s="3">
        <f>MIN(IF(AR74=1,($S74-$S73)/(ABS($Q74)-ABS($Q73))*($G$11-ABS($Q73))+$S73,0),$D$7)</f>
        <v>0</v>
      </c>
      <c r="AT74" s="1">
        <f>IF(ABS($Q74)&lt;$G$12,$AA74,IF(ABS($Q73)&lt;$G$12,($G$12-ABS($Q73))*($Z73+$Z74)*0.5*($D$27+$D$28)*$D$5*1000,0))</f>
        <v>0</v>
      </c>
      <c r="AU74" s="1">
        <f>IF(AND($G$12&lt;ABS($Q74),$G$12&gt;ABS($Q73)),1,0)</f>
        <v>0</v>
      </c>
      <c r="AV74" s="3">
        <f>MIN(IF(AU74=1,($S74-$S73)/(ABS($Q74)-ABS($Q73))*($G$12-ABS($Q73))+$S73,0),$D$7)</f>
        <v>0</v>
      </c>
      <c r="AW74" s="1">
        <f>IF(ABS($Q74)&lt;$G$13,$AA74,IF(ABS($Q73)&lt;$G$13,($G$13-ABS($Q73))*($Z73+$Z74)*0.5*($D$27+$D$28)*$D$5*1000,0))</f>
        <v>0</v>
      </c>
      <c r="AX74" s="1">
        <f>IF(AND($G$13&lt;ABS($Q74),$G$13&gt;ABS($Q73)),1,0)</f>
        <v>0</v>
      </c>
      <c r="AY74" s="3">
        <f>MIN(IF(AX74=1,($S74-$S73)/(ABS($Q74)-ABS($Q73))*($G$13-ABS($Q73))+$S73,0),$D$7)</f>
        <v>0</v>
      </c>
      <c r="AZ74" s="1">
        <f>IF(ABS($Q74)&lt;$G$14,$AA74,IF(ABS($Q73)&lt;$G$14,($G$14-ABS($Q73))*($Z73+$Z74)*0.5*($D$27+$D$28)*$D$5*1000,0))</f>
        <v>0</v>
      </c>
      <c r="BA74" s="1">
        <f>IF(AND($G$14&lt;ABS($Q74),$G$14&gt;ABS($Q73)),1,0)</f>
        <v>0</v>
      </c>
      <c r="BB74" s="3">
        <f>MIN(IF(BA74=1,($S74-$S73)/(ABS($Q74)-ABS($Q73))*($G$14-ABS($Q73))+$S73,0),$D$7)</f>
        <v>0</v>
      </c>
      <c r="BC74" s="1">
        <f>IF(ABS($Q74)&lt;G$15,$AA74,IF(ABS($Q73)&lt;G$15,(G$15-ABS($Q73))*($Z73+$Z74)*0.5*($D$27+$D$28)*$D$5*1000,0))</f>
        <v>0</v>
      </c>
      <c r="BD74" s="1">
        <f>IF(AND(G$15&lt;ABS($Q74),G$15&gt;ABS($Q73)),1,0)</f>
        <v>0</v>
      </c>
      <c r="BE74" s="3">
        <f>MIN(IF(BD74=1,($S74-$S73)/(ABS($Q74)-ABS($Q73))*(G$15-ABS($Q73))+$S73,0),$D$7)</f>
        <v>0</v>
      </c>
      <c r="BF74" s="1">
        <f>IF(ABS($Q74)&lt;G$16,$AA74,IF(ABS($Q73)&lt;G$16,(G$16-ABS($Q73))*($Z73+$Z74)*0.5*($D$27+$D$28)*$D$5*1000,0))</f>
        <v>0</v>
      </c>
      <c r="BG74" s="1">
        <f>IF(AND(G$16&lt;ABS($Q74),G$16&gt;ABS($Q73)),1,0)</f>
        <v>0</v>
      </c>
      <c r="BH74" s="3">
        <f>MIN(IF(BG74=1,($S74-$S73)/(ABS($Q74)-ABS($Q73))*(G$16-ABS($Q73))+$S73,0),$D$7)</f>
        <v>0</v>
      </c>
      <c r="BI74" s="1">
        <f>IF(ABS($Q74)&lt;G$17,$AA74,IF(ABS($Q73)&lt;G$17,(G$17-ABS($Q73))*($Z73+$Z74)*0.5*($D$27+$D$28)*$D$5*1000,0))</f>
        <v>0</v>
      </c>
      <c r="BJ74" s="1">
        <f>IF(AND(G$17&lt;ABS($Q74),G$17&gt;ABS($Q73)),1,0)</f>
        <v>0</v>
      </c>
      <c r="BK74" s="3">
        <f>MIN(IF(BJ74=1,($S74-$S73)/(ABS($Q74)-ABS($Q73))*(G$17-ABS($Q73))+$S73,0),$D$7)</f>
        <v>0</v>
      </c>
      <c r="BL74" s="1">
        <f>IF(ABS($Q74)&lt;G$18,$AA74,IF(ABS($Q73)&lt;G$18,(G$18-ABS($Q73))*($Z73+$Z74)*0.5*($D$27+$D$28)*$D$5*1000,0))</f>
        <v>0</v>
      </c>
      <c r="BM74" s="1">
        <f>IF(AND(G$18&lt;ABS($Q74),G$18&gt;ABS($Q73)),1,0)</f>
        <v>0</v>
      </c>
      <c r="BN74" s="3">
        <f>MIN(IF(BM74=1,($S74-$S73)/(ABS($Q74)-ABS($Q73))*(G$18-ABS($Q73))+$S73,0),$D$7)</f>
        <v>0</v>
      </c>
      <c r="BO74" s="1">
        <f>IF(ABS($Q74)&lt;G$19,$AA74,IF(ABS($Q73)&lt;G$19,(G$19-ABS($Q73))*($Z73+$Z74)*0.5*($D$27+$D$28)*$D$5*1000,0))</f>
        <v>0</v>
      </c>
      <c r="BP74" s="1">
        <f>IF(AND(G$19&lt;ABS($Q74),G$19&gt;ABS($Q73)),1,0)</f>
        <v>0</v>
      </c>
      <c r="BQ74" s="3">
        <f>MIN(IF(BP74=1,($S74-$S73)/(ABS($Q74)-ABS($Q73))*(G$19-ABS($Q73))+$S73,0),$D$7)</f>
        <v>0</v>
      </c>
      <c r="BR74" s="1">
        <f>IF(ABS($Q74)&lt;G$20,$AA74,IF(ABS($Q73)&lt;G$20,(G$20-ABS($Q73))*($Z73+$Z74)*0.5*($D$27+$D$28)*$D$5*1000,0))</f>
        <v>0</v>
      </c>
      <c r="BS74" s="1">
        <f>IF(AND(G$20&lt;ABS($Q74),G$20&gt;ABS($Q73)),1,0)</f>
        <v>0</v>
      </c>
      <c r="BT74" s="3">
        <f>MIN(IF(BS74=1,($S74-$S73)/(ABS($Q74)-ABS($Q73))*(G$20-ABS($Q73))+$S73,0),$D$7)</f>
        <v>0</v>
      </c>
      <c r="BU74" s="1">
        <f>IF(ABS($Q74)&lt;G$21,$AA74,IF(ABS($Q73)&lt;G$21,(G$21-ABS($Q73))*($Z73+$Z74)*0.5*($D$27+$D$28)*$D$5*1000,0))</f>
        <v>0</v>
      </c>
      <c r="BV74" s="1">
        <f>IF(AND(G$21&lt;ABS($Q74),G$21&gt;ABS($Q73)),1,0)</f>
        <v>0</v>
      </c>
      <c r="BW74" s="3">
        <f>MIN(IF(BV74=1,($S74-$S73)/(ABS($Q74)-ABS($Q73))*(G$21-ABS($Q73))+$S73,0),$D$7)</f>
        <v>0</v>
      </c>
      <c r="BX74" s="1">
        <f>IF(ABS($Q74)&lt;G$22,$AA74,IF(ABS($Q73)&lt;G$22,(G$22-ABS($Q73))*($Z73+$Z74)*0.5*($D$27+$D$28)*$D$5*1000,0))</f>
        <v>0</v>
      </c>
      <c r="BY74" s="1">
        <f>IF(AND(G$22&lt;ABS($Q74),G$22&gt;ABS($Q73)),1,0)</f>
        <v>0</v>
      </c>
      <c r="BZ74" s="3">
        <f>MIN(IF(BY74=1,($S74-$S73)/(ABS($Q74)-ABS($Q73))*(G$22-ABS($Q73))+$S73,0),$D$7)</f>
        <v>0</v>
      </c>
      <c r="CA74" s="1">
        <f>IF(ABS($Q74)&lt;G$23,$AA74,IF(ABS($Q73)&lt;G$23,(G$23-ABS($Q73))*($Z73+$Z74)*0.5*($D$27+$D$28)*$D$5*1000,0))</f>
        <v>0</v>
      </c>
      <c r="CB74" s="1">
        <f>IF(AND(G$23&lt;ABS($Q74),G$23&gt;ABS($Q73)),1,0)</f>
        <v>0</v>
      </c>
      <c r="CC74" s="3">
        <f>MIN(IF(CB74=1,($S74-$S73)/(ABS($Q74)-ABS($Q73))*(G$23-ABS($Q73))+$S73,0),$D$7)</f>
        <v>0</v>
      </c>
      <c r="CD74" s="1">
        <f>IF(ABS($Q74)&lt;G$24,$AA74,IF(ABS($Q73)&lt;G$24,(G$24-ABS($Q73))*($Z73+$Z74)*0.5*($D$27+$D$28)*$D$5*1000,0))</f>
        <v>0</v>
      </c>
      <c r="CE74" s="1">
        <f>IF(AND(G$24&lt;ABS($Q74),G$24&gt;ABS($Q73)),1,0)</f>
        <v>0</v>
      </c>
      <c r="CF74" s="3">
        <f>MIN(IF(CE74=1,($S74-$S73)/(ABS($Q74)-ABS($Q73))*(G$24-ABS($Q73))+$S73,0),$D$7)</f>
        <v>0</v>
      </c>
      <c r="CG74" s="1">
        <f>IF(ABS($Q74)&lt;G$25,$AA74,IF(ABS($Q73)&lt;G$25,(G$25-ABS($Q73))*($Z73+$Z74)*0.5*($D$27+$D$28)*$D$5*1000,0))</f>
        <v>0</v>
      </c>
      <c r="CH74" s="1">
        <f>IF(AND(G$25&lt;ABS($Q74),G$25&gt;ABS($Q73)),1,0)</f>
        <v>0</v>
      </c>
      <c r="CI74" s="3">
        <f>MIN(IF(CH74=1,($S74-$S73)/(ABS($Q74)-ABS($Q73))*(G$25-ABS($Q73))+$S73,0),$D$7)</f>
        <v>0</v>
      </c>
      <c r="CJ74" s="1">
        <f>IF(ABS($Q74)&lt;G$26,$AA74,IF(ABS($Q73)&lt;G$26,(G$26-ABS($Q73))*($Z73+$Z74)*0.5*($D$27+$D$28)*$D$5*1000,0))</f>
        <v>0</v>
      </c>
      <c r="CK74" s="1">
        <f>IF(AND(G$26&lt;ABS($Q74),G$26&gt;ABS($Q73)),1,0)</f>
        <v>0</v>
      </c>
      <c r="CL74" s="3">
        <f>MIN(IF(CK74=1,($S74-$S73)/(ABS($Q74)-ABS($Q73))*(G$26-ABS($Q73))+$S73,0),$D$7)</f>
        <v>0</v>
      </c>
      <c r="CM74" s="1">
        <f>IF(ABS($Q74)&lt;G$27,$AA74,IF(ABS($Q73)&lt;G$27,(G$27-ABS($Q73))*($Z73+$Z74)*0.5*($D$27+$D$28)*$D$5*1000,0))</f>
        <v>0</v>
      </c>
      <c r="CN74" s="1">
        <f>IF(AND(G$27&lt;ABS($Q74),G$27&gt;ABS($Q73)),1,0)</f>
        <v>0</v>
      </c>
      <c r="CO74" s="3">
        <f>MIN(IF(CN74=1,($S74-$S73)/(ABS($Q74)-ABS($Q73))*(G$27-ABS($Q73))+$S73,0),$D$7)</f>
        <v>0</v>
      </c>
      <c r="CP74" s="1">
        <f>IF(ABS($Q74)&lt;G$28,$AA74,IF(ABS($Q73)&lt;G$28,(G$28-ABS($Q73))*($Z73+$Z74)*0.5*($D$27+$D$28)*$D$5*1000,0))</f>
        <v>0</v>
      </c>
      <c r="CQ74" s="1">
        <f>IF(AND(G$28&lt;ABS($Q74),G$28&gt;ABS($Q73)),1,0)</f>
        <v>0</v>
      </c>
      <c r="CR74" s="3">
        <f>MIN(IF(CQ74=1,($S74-$S73)/(ABS($Q74)-ABS($Q73))*(G$28-ABS($Q73))+$S73,0),$D$7)</f>
        <v>0</v>
      </c>
      <c r="CS74" s="1">
        <f>IF(ABS($Q74)&lt;G$29,$AA74,IF(ABS($Q73)&lt;G$29,(G$29-ABS($Q73))*($Z73+$Z74)*0.5*($D$27+$D$28)*$D$5*1000,0))</f>
        <v>0</v>
      </c>
      <c r="CT74" s="1">
        <f>IF(AND(G$29&lt;ABS($Q74),G$29&gt;ABS($Q73)),1,0)</f>
        <v>0</v>
      </c>
      <c r="CU74" s="3">
        <f>MIN(IF(CT74=1,($S74-$S73)/(ABS($Q74)-ABS($Q73))*(G$29-ABS($Q73))+$S73,0),$D$7)</f>
        <v>0</v>
      </c>
      <c r="CV74" s="1">
        <f>IF(ABS($Q74)&lt;G$30,$AA74,IF(ABS($Q73)&lt;G$30,(G$30-ABS($Q73))*($Z73+$Z74)*0.5*($D$27+$D$28)*$D$5*1000,0))</f>
        <v>0</v>
      </c>
      <c r="CW74" s="1">
        <f>IF(AND(G$30&lt;ABS($Q74),G$30&gt;ABS($Q73)),1,0)</f>
        <v>0</v>
      </c>
      <c r="CX74" s="3">
        <f>MIN(IF(CW74=1,($S74-$S73)/(ABS($Q74)-ABS($Q73))*(G$30-ABS($Q73))+$S73,0),$D$7)</f>
        <v>0</v>
      </c>
      <c r="CY74" s="1">
        <f>IF(ABS($Q74)&lt;G$31,$AA74,IF(ABS($Q73)&lt;G$31,(G$31-ABS($Q73))*($Z73+$Z74)*0.5*($D$27+$D$28)*$D$5*1000,0))</f>
        <v>0</v>
      </c>
      <c r="CZ74" s="1">
        <f>IF(AND(G$31&lt;ABS($Q74),G$31&gt;ABS($Q73)),1,0)</f>
        <v>0</v>
      </c>
      <c r="DA74" s="3">
        <f>MIN(IF(CZ74=1,($S74-$S73)/(ABS($Q74)-ABS($Q73))*(G$31-ABS($Q73))+$S73,0),$D$7)</f>
        <v>0</v>
      </c>
      <c r="DB74" s="1">
        <f>IF(ABS($Q74)&lt;G$32,$AA74,IF(ABS($Q73)&lt;G$32,(G$32-ABS($Q73))*($Z73+$Z74)*0.5*($D$27+$D$28)*$D$5*1000,0))</f>
        <v>0</v>
      </c>
      <c r="DC74" s="1">
        <f>IF(AND(G$32&lt;ABS($Q74),G$32&gt;ABS($Q73)),1,0)</f>
        <v>0</v>
      </c>
      <c r="DD74" s="3">
        <f>MIN(IF(DC74=1,($S74-$S73)/(ABS($Q74)-ABS($Q73))*(G$32-ABS($Q73))+$S73,0),$D$7)</f>
        <v>0</v>
      </c>
      <c r="DE74" s="1">
        <f>IF(ABS($Q74)&lt;G$33,$AA74,IF(ABS($Q73)&lt;G$33,(G$33-ABS($Q73))*($Z73+$Z74)*0.5*($D$27+$D$28)*$D$5*1000,0))</f>
        <v>0</v>
      </c>
      <c r="DF74" s="1">
        <f>IF(AND(G$33&lt;ABS($Q74),G$33&gt;ABS($Q73)),1,0)</f>
        <v>0</v>
      </c>
      <c r="DG74" s="3">
        <f>MIN(IF(DF74=1,($S74-$S73)/(ABS($Q74)-ABS($Q73))*(G$33-ABS($Q73))+$S73,0),$D$7)</f>
        <v>0</v>
      </c>
      <c r="DH74" s="1">
        <f>IF(ABS($Q74)&lt;G$34,$AA74,IF(ABS($Q73)&lt;G$34,(G$34-ABS($Q73))*($Z73+$Z74)*0.5*($D$27+$D$28)*$D$5*1000,0))</f>
        <v>0</v>
      </c>
      <c r="DI74" s="1">
        <f>IF(AND(G$34&lt;ABS($Q74),G$34&gt;ABS($Q73)),1,0)</f>
        <v>0</v>
      </c>
      <c r="DJ74" s="3">
        <f>MIN(IF(DI74=1,($S74-$S73)/(ABS($Q74)-ABS($Q73))*(G$34-ABS($Q73))+$S73,0),$D$7)</f>
        <v>0</v>
      </c>
      <c r="DK74" s="1">
        <f>IF(ABS($Q74)&lt;G$35,$AA74,IF(ABS($Q73)&lt;G$35,(G$35-ABS($Q73))*($Z73+$Z74)*0.5*($D$27+$D$28)*$D$5*1000,0))</f>
        <v>0</v>
      </c>
      <c r="DL74" s="1">
        <f>IF(AND(G$35&lt;ABS($Q74),G$35&gt;ABS($Q73)),1,0)</f>
        <v>0</v>
      </c>
      <c r="DM74" s="3">
        <f>MIN(IF(DL74=1,($S74-$S73)/(ABS($Q74)-ABS($Q73))*(G$35-ABS($Q73))+$S73,0),$D$7)</f>
        <v>0</v>
      </c>
      <c r="DN74" s="1">
        <f>IF(ABS($Q74)&lt;G$36,$AA74,IF(ABS($Q73)&lt;G$36,(G$36-ABS($Q73))*($Z73+$Z74)*0.5*($D$27+$D$28)*$D$5*1000,0))</f>
        <v>0</v>
      </c>
      <c r="DO74" s="1">
        <f>IF(AND(G$36&lt;ABS($Q74),G$36&gt;ABS($Q73)),1,0)</f>
        <v>0</v>
      </c>
      <c r="DP74" s="3">
        <f>MIN(IF(DO74=1,($S74-$S73)/(ABS($Q74)-ABS($Q73))*(G$36-ABS($Q73))+$S73,0),$D$7)</f>
        <v>0</v>
      </c>
      <c r="DQ74" s="1">
        <f>IF(ABS($Q74)&lt;G$37,$AA74,IF(ABS($Q73)&lt;G$37,(G$37-ABS($Q73))*($Z73+$Z74)*0.5*($D$27+$D$28)*$D$5*1000,0))</f>
        <v>0</v>
      </c>
      <c r="DR74" s="1">
        <f>IF(AND(G$37&lt;ABS($Q74),G$37&gt;ABS($Q73)),1,0)</f>
        <v>0</v>
      </c>
      <c r="DS74" s="3">
        <f>MIN(IF(DR74=1,($S74-$S73)/(ABS($Q74)-ABS($Q73))*(G$37-ABS($Q73))+$S73,0),$D$7)</f>
        <v>0</v>
      </c>
      <c r="DT74" s="1">
        <f>IF(ABS($Q74)&lt;G$38,$AA74,IF(ABS($Q73)&lt;G$38,(G$38-ABS($Q73))*($Z73+$Z74)*0.5*($D$27+$D$28)*$D$5*1000,0))</f>
        <v>0</v>
      </c>
      <c r="DU74" s="1">
        <f>IF(AND(G$38&lt;ABS($Q74),G$38&gt;ABS($Q73)),1,0)</f>
        <v>0</v>
      </c>
      <c r="DV74" s="3">
        <f>MIN(IF(DU74=1,($S74-$S73)/(ABS($Q74)-ABS($Q73))*(G$38-ABS($Q73))+$S73,0),$D$7)</f>
        <v>0</v>
      </c>
      <c r="DW74" s="1">
        <f>IF(ABS($Q74)&lt;G$39,$AA74,IF(ABS($Q73)&lt;G$39,(G$39-ABS($Q73))*($Z73+$Z74)*0.5*($D$27+$D$28)*$D$5*1000,0))</f>
        <v>0</v>
      </c>
      <c r="DX74" s="1">
        <f>IF(AND(G$39&lt;ABS($Q74),G$39&gt;ABS($Q73)),1,0)</f>
        <v>0</v>
      </c>
      <c r="DY74" s="3">
        <f>MIN(IF(DX74=1,($S74-$S73)/(ABS($Q74)-ABS($Q73))*(G$39-ABS($Q73))+$S73,0),$D$7)</f>
        <v>0</v>
      </c>
      <c r="DZ74" s="1">
        <f>IF(ABS($Q74)&lt;G$40,$AA74,IF(ABS($Q73)&lt;G$40,(G$40-ABS($Q73))*($Z73+$Z74)*0.5*($D$27+$D$28)*$D$5*1000,0))</f>
        <v>0</v>
      </c>
      <c r="EA74" s="1">
        <f>IF(AND(G$40&lt;ABS($Q74),G$40&gt;ABS($Q73)),1,0)</f>
        <v>0</v>
      </c>
      <c r="EB74" s="3">
        <f>MIN(IF(EA74=1,($S74-$S73)/(ABS($Q74)-ABS($Q73))*(G$40-ABS($Q73))+$S73,0),$D$7)</f>
        <v>0</v>
      </c>
      <c r="EC74" s="1">
        <f>IF(ABS($Q74)&lt;G$41,$AA74,IF(ABS($Q73)&lt;G$41,(G$41-ABS($Q73))*($Z73+$Z74)*0.5*($D$27+$D$28)*$D$5*1000,0))</f>
        <v>0</v>
      </c>
      <c r="ED74" s="1">
        <f>IF(AND(G$41&lt;ABS($Q74),G$41&gt;ABS($Q73)),1,0)</f>
        <v>0</v>
      </c>
      <c r="EE74" s="3">
        <f>MIN(IF(ED74=1,($S74-$S73)/(ABS($Q74)-ABS($Q73))*(G$41-ABS($Q73))+$S73,0),$D$7)</f>
        <v>0</v>
      </c>
      <c r="EF74" s="1">
        <f>IF(ABS($Q74)&lt;G$42,$AA74,IF(ABS($Q73)&lt;G$42,(G$42-ABS($Q73))*($Z73+$Z74)*0.5*($D$27+$D$28)*$D$5*1000,0))</f>
        <v>0</v>
      </c>
      <c r="EG74" s="1">
        <f>IF(AND(G$42&lt;ABS($Q74),G$42&gt;ABS($Q73)),1,0)</f>
        <v>0</v>
      </c>
      <c r="EH74" s="3">
        <f>MIN(IF(EG74=1,($S74-$S73)/(ABS($Q74)-ABS($Q73))*(G$42-ABS($Q73))+$S73,0),$D$7)</f>
        <v>0</v>
      </c>
      <c r="EI74" s="1">
        <f>IF(ABS($Q74)&lt;G$43,$AA74,IF(ABS($Q73)&lt;G$43,(G$43-ABS($Q73))*($Z73+$Z74)*0.5*($D$27+$D$28)*$D$5*1000,0))</f>
        <v>0</v>
      </c>
      <c r="EJ74" s="1">
        <f>IF(AND(G$43&lt;ABS($Q74),G$43&gt;ABS($Q73)),1,0)</f>
        <v>0</v>
      </c>
      <c r="EK74" s="3">
        <f>MIN(IF(EJ74=1,($S74-$S73)/(ABS($Q74)-ABS($Q73))*(G$43-ABS($Q73))+$S73,0),$D$7)</f>
        <v>0</v>
      </c>
      <c r="EL74" s="1">
        <f>IF(ABS($Q74)&lt;G$44,$AA74,IF(ABS($Q73)&lt;G$44,(G$44-ABS($Q73))*($Z73+$Z74)*0.5*($D$27+$D$28)*$D$5*1000,0))</f>
        <v>0</v>
      </c>
      <c r="EM74" s="1">
        <f>IF(AND(G$44&lt;ABS($Q74),G$44&gt;ABS($Q73)),1,0)</f>
        <v>0</v>
      </c>
      <c r="EN74" s="3">
        <f>MIN(IF(EM74=1,($S74-$S73)/(ABS($Q74)-ABS($Q73))*(G$44-ABS($Q73))+$S73,0),$D$7)</f>
        <v>0</v>
      </c>
      <c r="EO74" s="1">
        <f>IF(ABS($Q74)&lt;G$45,$AA74,IF(ABS($Q73)&lt;G$45,(G$45-ABS($Q73))*($Z73+$Z74)*0.5*($D$27+$D$28)*$D$5*1000,0))</f>
        <v>0</v>
      </c>
      <c r="EP74" s="1">
        <f>IF(AND(G$45&lt;ABS($Q74),G$45&gt;ABS($Q73)),1,0)</f>
        <v>0</v>
      </c>
      <c r="EQ74" s="3">
        <f>MIN(IF(EP74=1,($S74-$S73)/(ABS($Q74)-ABS($Q73))*(G$45-ABS($Q73))+$S73,0),$D$7)</f>
        <v>0</v>
      </c>
      <c r="ER74" s="1">
        <f>IF(ABS($Q74)&lt;G$46,$AA74,IF(ABS($Q73)&lt;G$46,(G$46-ABS($Q73))*($Z73+$Z74)*0.5*($D$27+$D$28)*$D$5*1000,0))</f>
        <v>0</v>
      </c>
      <c r="ES74" s="1">
        <f>IF(AND(G$46&lt;ABS($Q74),G$46&gt;ABS($Q73)),1,0)</f>
        <v>0</v>
      </c>
      <c r="ET74" s="3">
        <f>MIN(IF(ES74=1,($S74-$S73)/(ABS($Q74)-ABS($Q73))*(G$46-ABS($Q73))+$S73,0),$D$7)</f>
        <v>0</v>
      </c>
      <c r="EU74" s="1">
        <f>IF(ABS($Q74)&lt;G$47,$AA74,IF(ABS($Q73)&lt;G$47,(G$47-ABS($Q73))*($Z73+$Z74)*0.5*($D$27+$D$28)*$D$5*1000,0))</f>
        <v>0</v>
      </c>
      <c r="EV74" s="1">
        <f>IF(AND(G$47&lt;ABS($Q74),G$47&gt;ABS($Q73)),1,0)</f>
        <v>0</v>
      </c>
      <c r="EW74" s="3">
        <f>MIN(IF(EV74=1,($S74-$S73)/(ABS($Q74)-ABS($Q73))*(G$47-ABS($Q73))+$S73,0),$D$7)</f>
        <v>0</v>
      </c>
      <c r="EX74" s="1">
        <f>IF(ABS($Q74)&lt;G$48,$AA74,IF(ABS($Q73)&lt;G$48,(G$48-ABS($Q73))*($Z73+$Z74)*0.5*($D$27+$D$28)*$D$5*1000,0))</f>
        <v>0</v>
      </c>
      <c r="EY74" s="1">
        <f>IF(AND(G$48&lt;ABS($Q74),G$48&gt;ABS($Q73)),1,0)</f>
        <v>0</v>
      </c>
      <c r="EZ74" s="3">
        <f>MIN(IF(EY74=1,($S74-$S73)/(ABS($Q74)-ABS($Q73))*(G$48-ABS($Q73))+$S73,0),$D$7)</f>
        <v>0</v>
      </c>
      <c r="FA74" s="1">
        <f>IF(ABS($Q74)&lt;G$49,$AA74,IF(ABS($Q73)&lt;G$49,(G$49-ABS($Q73))*($Z73+$Z74)*0.5*($D$27+$D$28)*$D$5*1000,0))</f>
        <v>0</v>
      </c>
      <c r="FB74" s="1">
        <f>IF(AND(G$49&lt;ABS($Q74),G$49&gt;ABS($Q73)),1,0)</f>
        <v>0</v>
      </c>
      <c r="FC74" s="3">
        <f>MIN(IF(FB74=1,($S74-$S73)/(ABS($Q74)-ABS($Q73))*(G$49-ABS($Q73))+$S73,0),$D$7)</f>
        <v>0</v>
      </c>
      <c r="FD74" s="1">
        <f>IF(ABS($Q74)&lt;G$50,$AA74,IF(ABS($Q73)&lt;G$50,(G$50-ABS($Q73))*($Z73+$Z74)*0.5*($D$27+$D$28)*$D$5*1000,0))</f>
        <v>0</v>
      </c>
      <c r="FE74" s="1">
        <f>IF(AND(G$50&lt;ABS($Q74),G$50&gt;ABS($Q73)),1,0)</f>
        <v>0</v>
      </c>
      <c r="FF74" s="3">
        <f>MIN(IF(FE74=1,($S74-$S73)/(ABS($Q74)-ABS($Q73))*(G$50-ABS($Q73))+$S73,0),$D$7)</f>
        <v>0</v>
      </c>
      <c r="FG74" s="1">
        <f>IF(ABS($Q74)&lt;G$51,$AA74,IF(ABS($Q73)&lt;G$51,(G$51-ABS($Q73))*($Z73+$Z74)*0.5*($D$27+$D$28)*$D$5*1000,0))</f>
        <v>0</v>
      </c>
      <c r="FH74" s="1">
        <f>IF(AND(G$51&lt;ABS($Q74),G$51&gt;ABS($Q73)),1,0)</f>
        <v>0</v>
      </c>
      <c r="FI74" s="3">
        <f>MIN(IF(FH74=1,($S74-$S73)/(ABS($Q74)-ABS($Q73))*(G$51-ABS($Q73))+$S73,0),$D$7)</f>
        <v>0</v>
      </c>
      <c r="FJ74" s="1">
        <f>IF(ABS($Q74)&lt;G$52,$AA74,IF(ABS($Q73)&lt;G$52,(G$52-ABS($Q73))*($Z73+$Z74)*0.5*($D$27+$D$28)*$D$5*1000,0))</f>
        <v>0</v>
      </c>
      <c r="FK74" s="1">
        <f>IF(AND(G$52&lt;ABS($Q74),G$52&gt;ABS($Q73)),1,0)</f>
        <v>0</v>
      </c>
      <c r="FL74" s="3">
        <f>MIN(IF(FK74=1,($S74-$S73)/(ABS($Q74)-ABS($Q73))*(G$52-ABS($Q73))+$S73,0),$D$7)</f>
        <v>0</v>
      </c>
      <c r="FM74" s="1">
        <f>IF(ABS($Q74)&lt;G$53,$AA74,IF(ABS($Q73)&lt;G$53,(G$53-ABS($Q73))*($Z73+$Z74)*0.5*($D$27+$D$28)*$D$5*1000,0))</f>
        <v>0</v>
      </c>
      <c r="FN74" s="1">
        <f>IF(AND(G$53&lt;ABS($Q74),G$53&gt;ABS($Q73)),1,0)</f>
        <v>0</v>
      </c>
      <c r="FO74" s="3">
        <f>MIN(IF(FN74=1,($S74-$S73)/(ABS($Q74)-ABS($Q73))*(G$53-ABS($Q73))+$S73,0),$D$7)</f>
        <v>0</v>
      </c>
      <c r="FP74" s="1">
        <f>IF(ABS($Q74)&lt;G$54,$AA74,IF(ABS($Q73)&lt;G$54,(G$54-ABS($Q73))*($Z73+$Z74)*0.5*($D$27+$D$28)*$D$5*1000,0))</f>
        <v>0</v>
      </c>
      <c r="FQ74" s="1">
        <f>IF(AND(G$54&lt;ABS($Q74),G$54&gt;ABS($Q73)),1,0)</f>
        <v>0</v>
      </c>
      <c r="FR74" s="3">
        <f>MIN(IF(FQ74=1,($S74-$S73)/(ABS($Q74)-ABS($Q73))*(G$54-ABS($Q73))+$S73,0),$D$7)</f>
        <v>0</v>
      </c>
      <c r="FS74" s="1">
        <f>IF(ABS($Q74)&lt;G$55,$AA74,IF(ABS($Q73)&lt;G$55,(G$55-ABS($Q73))*($Z73+$Z74)*0.5*($D$27+$D$28)*$D$5*1000,0))</f>
        <v>0</v>
      </c>
      <c r="FT74" s="1">
        <f>IF(AND(G$55&lt;ABS($Q74),G$55&gt;ABS($Q73)),1,0)</f>
        <v>0</v>
      </c>
      <c r="FU74" s="3">
        <f>MIN(IF(FT74=1,($S74-$S73)/(ABS($Q74)-ABS($Q73))*(G$55-ABS($Q73))+$S73,0),$D$7)</f>
        <v>0</v>
      </c>
      <c r="FV74" s="1" t="e">
        <f>IF(ABS($Q74)&lt;#REF!,$AA74,IF(ABS($Q73)&lt;#REF!,(#REF!-ABS($Q73))*($Z73+$Z74)*0.5*($D$27+$D$28)*$D$5*1000,0))</f>
        <v>#REF!</v>
      </c>
      <c r="FW74" s="1" t="e">
        <f>IF(AND(#REF!&lt;ABS($Q74),#REF!&gt;ABS($Q73)),1,0)</f>
        <v>#REF!</v>
      </c>
      <c r="FX74" s="3" t="e">
        <f>MIN(IF(FW74=1,($S74-$S73)/(ABS($Q74)-ABS($Q73))*(#REF!-ABS($Q73))+$S73,0),$D$7)</f>
        <v>#REF!</v>
      </c>
    </row>
    <row r="75" spans="1:180" x14ac:dyDescent="0.3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36"/>
      <c r="M75" s="23"/>
      <c r="N75" s="23"/>
      <c r="O75" s="23"/>
      <c r="P75" s="4"/>
      <c r="Q75" s="5"/>
      <c r="R75" s="5"/>
      <c r="S75" s="5"/>
      <c r="T75" s="5"/>
      <c r="U75" s="5"/>
      <c r="V75" s="5"/>
      <c r="W75" s="5"/>
      <c r="X75" s="5"/>
      <c r="Y75" s="5"/>
      <c r="Z75" s="3">
        <f t="shared" si="5"/>
        <v>0.2</v>
      </c>
      <c r="AA75" s="3"/>
      <c r="AB75" s="1"/>
      <c r="AC75" s="2"/>
      <c r="AD75" s="2"/>
      <c r="AE75" s="1"/>
      <c r="AF75" s="2"/>
      <c r="AG75" s="2"/>
      <c r="AH75" s="1"/>
      <c r="AI75" s="2"/>
      <c r="AJ75" s="2"/>
      <c r="AK75" s="1"/>
      <c r="AL75" s="2"/>
      <c r="AM75" s="2"/>
      <c r="AN75" s="1"/>
      <c r="AO75" s="2"/>
      <c r="AP75" s="2"/>
      <c r="AQ75" s="1"/>
      <c r="AR75" s="2"/>
      <c r="AS75" s="2"/>
      <c r="AT75" s="1"/>
      <c r="AU75" s="2"/>
      <c r="AV75" s="2"/>
      <c r="AW75" s="1"/>
      <c r="AX75" s="2"/>
      <c r="AY75" s="2"/>
      <c r="AZ75" s="1"/>
      <c r="BA75" s="2"/>
      <c r="BB75" s="2"/>
      <c r="BC75" s="1"/>
      <c r="BD75" s="2"/>
      <c r="BE75" s="2"/>
      <c r="BF75" s="1"/>
      <c r="BG75" s="2"/>
      <c r="BH75" s="2"/>
      <c r="BI75" s="1"/>
      <c r="BJ75" s="2"/>
      <c r="BK75" s="2"/>
      <c r="BL75" s="1"/>
      <c r="BM75" s="2"/>
      <c r="BN75" s="2"/>
      <c r="BO75" s="1"/>
      <c r="BP75" s="2"/>
      <c r="BQ75" s="2"/>
      <c r="BR75" s="1"/>
      <c r="BS75" s="2"/>
      <c r="BT75" s="2"/>
      <c r="BU75" s="1"/>
      <c r="BV75" s="2"/>
      <c r="BW75" s="2"/>
      <c r="BX75" s="1"/>
      <c r="BY75" s="2"/>
      <c r="BZ75" s="2"/>
      <c r="CA75" s="1"/>
      <c r="CB75" s="2"/>
      <c r="CC75" s="2"/>
      <c r="CD75" s="1"/>
      <c r="CE75" s="2"/>
      <c r="CF75" s="2"/>
      <c r="CG75" s="1"/>
      <c r="CH75" s="2"/>
      <c r="CI75" s="2"/>
      <c r="CJ75" s="1"/>
      <c r="CK75" s="2"/>
      <c r="CL75" s="2"/>
      <c r="CM75" s="1"/>
      <c r="CN75" s="2"/>
      <c r="CO75" s="2"/>
      <c r="CP75" s="1"/>
      <c r="CQ75" s="2"/>
      <c r="CR75" s="2"/>
      <c r="CS75" s="1"/>
      <c r="CT75" s="2"/>
      <c r="CU75" s="2"/>
      <c r="CV75" s="1"/>
      <c r="CW75" s="2"/>
      <c r="CX75" s="2"/>
      <c r="CY75" s="1"/>
      <c r="CZ75" s="2"/>
      <c r="DA75" s="2"/>
      <c r="DB75" s="1"/>
      <c r="DC75" s="2"/>
      <c r="DD75" s="2"/>
      <c r="DE75" s="1"/>
      <c r="DF75" s="2"/>
      <c r="DG75" s="2"/>
      <c r="DH75" s="1"/>
      <c r="DI75" s="2"/>
      <c r="DJ75" s="2"/>
      <c r="DK75" s="1"/>
      <c r="DL75" s="2"/>
      <c r="DM75" s="2"/>
      <c r="DN75" s="1"/>
      <c r="DO75" s="2"/>
      <c r="DP75" s="2"/>
      <c r="DQ75" s="1"/>
      <c r="DR75" s="2"/>
      <c r="DS75" s="2"/>
      <c r="DT75" s="1"/>
      <c r="DU75" s="2"/>
      <c r="DV75" s="2"/>
      <c r="DW75" s="1"/>
      <c r="DX75" s="2"/>
      <c r="DY75" s="2"/>
      <c r="DZ75" s="1"/>
      <c r="EA75" s="2"/>
      <c r="EB75" s="2"/>
      <c r="EC75" s="1"/>
      <c r="ED75" s="2"/>
      <c r="EE75" s="2"/>
      <c r="EF75" s="1"/>
      <c r="EG75" s="2"/>
      <c r="EH75" s="2"/>
      <c r="EI75" s="1"/>
      <c r="EJ75" s="2"/>
      <c r="EK75" s="2"/>
      <c r="EL75" s="1"/>
      <c r="EM75" s="2"/>
      <c r="EN75" s="2"/>
      <c r="EO75" s="1"/>
      <c r="EP75" s="2"/>
      <c r="EQ75" s="2"/>
      <c r="ER75" s="1"/>
      <c r="ES75" s="2"/>
      <c r="ET75" s="2"/>
      <c r="EU75" s="1"/>
      <c r="EV75" s="2"/>
      <c r="EW75" s="2"/>
      <c r="EX75" s="1"/>
      <c r="EY75" s="2"/>
      <c r="EZ75" s="2"/>
      <c r="FA75" s="1"/>
      <c r="FB75" s="2"/>
      <c r="FC75" s="2"/>
      <c r="FD75" s="1"/>
      <c r="FE75" s="2"/>
      <c r="FF75" s="2"/>
      <c r="FG75" s="1"/>
      <c r="FH75" s="2"/>
      <c r="FI75" s="2"/>
      <c r="FJ75" s="1"/>
      <c r="FK75" s="2"/>
      <c r="FL75" s="2"/>
      <c r="FM75" s="1"/>
      <c r="FN75" s="2"/>
      <c r="FO75" s="2"/>
      <c r="FP75" s="1"/>
      <c r="FQ75" s="2"/>
      <c r="FR75" s="2"/>
      <c r="FS75" s="1"/>
      <c r="FT75" s="2"/>
      <c r="FU75" s="2"/>
      <c r="FV75" s="1"/>
      <c r="FW75" s="2"/>
      <c r="FX75" s="2"/>
    </row>
    <row r="76" spans="1:180" x14ac:dyDescent="0.3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36"/>
      <c r="M76" s="23"/>
      <c r="N76" s="23"/>
      <c r="O76" s="23"/>
      <c r="P76" s="4"/>
      <c r="Q76" s="4"/>
      <c r="R76" s="4"/>
      <c r="S76" s="4"/>
      <c r="T76" s="4"/>
      <c r="U76" s="4"/>
      <c r="V76" s="4"/>
      <c r="W76" s="4"/>
      <c r="X76" s="4"/>
      <c r="Y76" s="4"/>
      <c r="Z76" s="3">
        <f t="shared" si="5"/>
        <v>0.2</v>
      </c>
      <c r="AA76" s="1">
        <f>$R75*($Z76+$Z75)*0.5*($D$27+$D$28)*1000*$D$5</f>
        <v>0</v>
      </c>
      <c r="AB76" s="1">
        <f>IF(ABS($Q76)&lt;$G$6,$AA76,IF(ABS($Q75)&lt;$G$6,($G$6-ABS($Q75))*($Z75+$Z76)*0.5*($D$27+$D$28)*$D$5*1000,0))</f>
        <v>0</v>
      </c>
      <c r="AC76" s="1">
        <f>IF(AND($G$6&lt;ABS($Q76),$G$6&gt;ABS($Q75)),1,0)</f>
        <v>0</v>
      </c>
      <c r="AD76" s="3">
        <f>MIN(IF(AC76=1,($S76-$S75)/(ABS($Q76)-ABS($Q75))*($G$6-ABS($Q75))+$S75,0),$D$7)</f>
        <v>0</v>
      </c>
      <c r="AE76" s="1">
        <f>IF(ABS($Q76)&lt;$G$7,$AA76,IF(ABS($Q75)&lt;$G$7,($G$7-ABS($Q75))*($Z75+$Z76)*0.5*($D$27+$D$28)*$D$5*1000,0))</f>
        <v>0</v>
      </c>
      <c r="AF76" s="1">
        <f>IF(AND($G$7&lt;ABS($Q76),$G$7&gt;ABS($Q75)),1,0)</f>
        <v>0</v>
      </c>
      <c r="AG76" s="3">
        <f>MIN(IF(AF76=1,($S76-$S75)/(ABS($Q76)-ABS($Q75))*($G$7-ABS($Q75))+$S75,0),$D$7)</f>
        <v>0</v>
      </c>
      <c r="AH76" s="1">
        <f>IF(ABS($Q76)&lt;$G$8,$AA76,IF(ABS($Q75)&lt;$G$8,($G$8-ABS($Q75))*($Z75+$Z76)*0.5*($D$27+$D$28)*$D$5*1000,0))</f>
        <v>0</v>
      </c>
      <c r="AI76" s="1">
        <f>IF(AND($G$8&lt;ABS($Q76),$G$8&gt;ABS($Q75)),1,0)</f>
        <v>0</v>
      </c>
      <c r="AJ76" s="3">
        <f>MIN(IF(AI76=1,($S76-$S75)/(ABS($Q76)-ABS($Q75))*($G$8-ABS($Q75))+$S75,0),$D$7)</f>
        <v>0</v>
      </c>
      <c r="AK76" s="1">
        <f>IF(ABS($Q76)&lt;$G$9,$AA76,IF(ABS($Q75)&lt;$G$9,($G$9-ABS($Q75))*($Z75+$Z76)*0.5*($D$27+$D$28)*$D$5*1000,0))</f>
        <v>0</v>
      </c>
      <c r="AL76" s="1">
        <f>IF(AND($G$9&lt;ABS($Q76),$G$9&gt;ABS($Q75)),1,0)</f>
        <v>0</v>
      </c>
      <c r="AM76" s="3">
        <f>MIN(IF(AL76=1,($S76-$S75)/(ABS($Q76)-ABS($Q75))*($G$9-ABS($Q75))+$S75,0),$D$7)</f>
        <v>0</v>
      </c>
      <c r="AN76" s="1">
        <f>IF(ABS($Q76)&lt;$G$10,$AA76,IF(ABS($Q75)&lt;$G$10,($G$10-ABS($Q75))*($Z75+$Z76)*0.5*($D$27+$D$28)*$D$5*1000,0))</f>
        <v>0</v>
      </c>
      <c r="AO76" s="1">
        <f>IF(AND($G$10&lt;ABS($Q76),$G$10&gt;ABS($Q75)),1,0)</f>
        <v>0</v>
      </c>
      <c r="AP76" s="3">
        <f>MIN(IF(AO76=1,($S76-$S75)/(ABS($Q76)-ABS($Q75))*($G$10-ABS($Q75))+$S75,0),$D$7)</f>
        <v>0</v>
      </c>
      <c r="AQ76" s="1">
        <f>IF(ABS($Q76)&lt;$G$11,$AA76,IF(ABS($Q75)&lt;$G$11,($G$11-ABS($Q75))*($Z75+$Z76)*0.5*($D$27+$D$28)*$D$5*1000,0))</f>
        <v>0</v>
      </c>
      <c r="AR76" s="1">
        <f>IF(AND($G$11&lt;ABS($Q76),$G$11&gt;ABS($Q75)),1,0)</f>
        <v>0</v>
      </c>
      <c r="AS76" s="3">
        <f>MIN(IF(AR76=1,($S76-$S75)/(ABS($Q76)-ABS($Q75))*($G$11-ABS($Q75))+$S75,0),$D$7)</f>
        <v>0</v>
      </c>
      <c r="AT76" s="1">
        <f>IF(ABS($Q76)&lt;$G$12,$AA76,IF(ABS($Q75)&lt;$G$12,($G$12-ABS($Q75))*($Z75+$Z76)*0.5*($D$27+$D$28)*$D$5*1000,0))</f>
        <v>0</v>
      </c>
      <c r="AU76" s="1">
        <f>IF(AND($G$12&lt;ABS($Q76),$G$12&gt;ABS($Q75)),1,0)</f>
        <v>0</v>
      </c>
      <c r="AV76" s="3">
        <f>MIN(IF(AU76=1,($S76-$S75)/(ABS($Q76)-ABS($Q75))*($G$12-ABS($Q75))+$S75,0),$D$7)</f>
        <v>0</v>
      </c>
      <c r="AW76" s="1">
        <f>IF(ABS($Q76)&lt;$G$13,$AA76,IF(ABS($Q75)&lt;$G$13,($G$13-ABS($Q75))*($Z75+$Z76)*0.5*($D$27+$D$28)*$D$5*1000,0))</f>
        <v>0</v>
      </c>
      <c r="AX76" s="1">
        <f>IF(AND($G$13&lt;ABS($Q76),$G$13&gt;ABS($Q75)),1,0)</f>
        <v>0</v>
      </c>
      <c r="AY76" s="3">
        <f>MIN(IF(AX76=1,($S76-$S75)/(ABS($Q76)-ABS($Q75))*($G$13-ABS($Q75))+$S75,0),$D$7)</f>
        <v>0</v>
      </c>
      <c r="AZ76" s="1">
        <f>IF(ABS($Q76)&lt;$G$14,$AA76,IF(ABS($Q75)&lt;$G$14,($G$14-ABS($Q75))*($Z75+$Z76)*0.5*($D$27+$D$28)*$D$5*1000,0))</f>
        <v>0</v>
      </c>
      <c r="BA76" s="1">
        <f>IF(AND($G$14&lt;ABS($Q76),$G$14&gt;ABS($Q75)),1,0)</f>
        <v>0</v>
      </c>
      <c r="BB76" s="3">
        <f>MIN(IF(BA76=1,($S76-$S75)/(ABS($Q76)-ABS($Q75))*($G$14-ABS($Q75))+$S75,0),$D$7)</f>
        <v>0</v>
      </c>
      <c r="BC76" s="1">
        <f>IF(ABS($Q76)&lt;G$15,$AA76,IF(ABS($Q75)&lt;G$15,(G$15-ABS($Q75))*($Z75+$Z76)*0.5*($D$27+$D$28)*$D$5*1000,0))</f>
        <v>0</v>
      </c>
      <c r="BD76" s="1">
        <f>IF(AND(G$15&lt;ABS($Q76),G$15&gt;ABS($Q75)),1,0)</f>
        <v>0</v>
      </c>
      <c r="BE76" s="3">
        <f>MIN(IF(BD76=1,($S76-$S75)/(ABS($Q76)-ABS($Q75))*(G$15-ABS($Q75))+$S75,0),$D$7)</f>
        <v>0</v>
      </c>
      <c r="BF76" s="1">
        <f>IF(ABS($Q76)&lt;G$16,$AA76,IF(ABS($Q75)&lt;G$16,(G$16-ABS($Q75))*($Z75+$Z76)*0.5*($D$27+$D$28)*$D$5*1000,0))</f>
        <v>0</v>
      </c>
      <c r="BG76" s="1">
        <f>IF(AND(G$16&lt;ABS($Q76),G$16&gt;ABS($Q75)),1,0)</f>
        <v>0</v>
      </c>
      <c r="BH76" s="3">
        <f>MIN(IF(BG76=1,($S76-$S75)/(ABS($Q76)-ABS($Q75))*(G$16-ABS($Q75))+$S75,0),$D$7)</f>
        <v>0</v>
      </c>
      <c r="BI76" s="1">
        <f>IF(ABS($Q76)&lt;G$17,$AA76,IF(ABS($Q75)&lt;G$17,(G$17-ABS($Q75))*($Z75+$Z76)*0.5*($D$27+$D$28)*$D$5*1000,0))</f>
        <v>0</v>
      </c>
      <c r="BJ76" s="1">
        <f>IF(AND(G$17&lt;ABS($Q76),G$17&gt;ABS($Q75)),1,0)</f>
        <v>0</v>
      </c>
      <c r="BK76" s="3">
        <f>MIN(IF(BJ76=1,($S76-$S75)/(ABS($Q76)-ABS($Q75))*(G$17-ABS($Q75))+$S75,0),$D$7)</f>
        <v>0</v>
      </c>
      <c r="BL76" s="1">
        <f>IF(ABS($Q76)&lt;G$18,$AA76,IF(ABS($Q75)&lt;G$18,(G$18-ABS($Q75))*($Z75+$Z76)*0.5*($D$27+$D$28)*$D$5*1000,0))</f>
        <v>0</v>
      </c>
      <c r="BM76" s="1">
        <f>IF(AND(G$18&lt;ABS($Q76),G$18&gt;ABS($Q75)),1,0)</f>
        <v>0</v>
      </c>
      <c r="BN76" s="3">
        <f>MIN(IF(BM76=1,($S76-$S75)/(ABS($Q76)-ABS($Q75))*(G$18-ABS($Q75))+$S75,0),$D$7)</f>
        <v>0</v>
      </c>
      <c r="BO76" s="1">
        <f>IF(ABS($Q76)&lt;G$19,$AA76,IF(ABS($Q75)&lt;G$19,(G$19-ABS($Q75))*($Z75+$Z76)*0.5*($D$27+$D$28)*$D$5*1000,0))</f>
        <v>0</v>
      </c>
      <c r="BP76" s="1">
        <f>IF(AND(G$19&lt;ABS($Q76),G$19&gt;ABS($Q75)),1,0)</f>
        <v>0</v>
      </c>
      <c r="BQ76" s="3">
        <f>MIN(IF(BP76=1,($S76-$S75)/(ABS($Q76)-ABS($Q75))*(G$19-ABS($Q75))+$S75,0),$D$7)</f>
        <v>0</v>
      </c>
      <c r="BR76" s="1">
        <f>IF(ABS($Q76)&lt;G$20,$AA76,IF(ABS($Q75)&lt;G$20,(G$20-ABS($Q75))*($Z75+$Z76)*0.5*($D$27+$D$28)*$D$5*1000,0))</f>
        <v>0</v>
      </c>
      <c r="BS76" s="1">
        <f>IF(AND(G$20&lt;ABS($Q76),G$20&gt;ABS($Q75)),1,0)</f>
        <v>0</v>
      </c>
      <c r="BT76" s="3">
        <f>MIN(IF(BS76=1,($S76-$S75)/(ABS($Q76)-ABS($Q75))*(G$20-ABS($Q75))+$S75,0),$D$7)</f>
        <v>0</v>
      </c>
      <c r="BU76" s="1">
        <f>IF(ABS($Q76)&lt;G$21,$AA76,IF(ABS($Q75)&lt;G$21,(G$21-ABS($Q75))*($Z75+$Z76)*0.5*($D$27+$D$28)*$D$5*1000,0))</f>
        <v>0</v>
      </c>
      <c r="BV76" s="1">
        <f>IF(AND(G$21&lt;ABS($Q76),G$21&gt;ABS($Q75)),1,0)</f>
        <v>0</v>
      </c>
      <c r="BW76" s="3">
        <f>MIN(IF(BV76=1,($S76-$S75)/(ABS($Q76)-ABS($Q75))*(G$21-ABS($Q75))+$S75,0),$D$7)</f>
        <v>0</v>
      </c>
      <c r="BX76" s="1">
        <f>IF(ABS($Q76)&lt;G$22,$AA76,IF(ABS($Q75)&lt;G$22,(G$22-ABS($Q75))*($Z75+$Z76)*0.5*($D$27+$D$28)*$D$5*1000,0))</f>
        <v>0</v>
      </c>
      <c r="BY76" s="1">
        <f>IF(AND(G$22&lt;ABS($Q76),G$22&gt;ABS($Q75)),1,0)</f>
        <v>0</v>
      </c>
      <c r="BZ76" s="3">
        <f>MIN(IF(BY76=1,($S76-$S75)/(ABS($Q76)-ABS($Q75))*(G$22-ABS($Q75))+$S75,0),$D$7)</f>
        <v>0</v>
      </c>
      <c r="CA76" s="1">
        <f>IF(ABS($Q76)&lt;G$23,$AA76,IF(ABS($Q75)&lt;G$23,(G$23-ABS($Q75))*($Z75+$Z76)*0.5*($D$27+$D$28)*$D$5*1000,0))</f>
        <v>0</v>
      </c>
      <c r="CB76" s="1">
        <f>IF(AND(G$23&lt;ABS($Q76),G$23&gt;ABS($Q75)),1,0)</f>
        <v>0</v>
      </c>
      <c r="CC76" s="3">
        <f>MIN(IF(CB76=1,($S76-$S75)/(ABS($Q76)-ABS($Q75))*(G$23-ABS($Q75))+$S75,0),$D$7)</f>
        <v>0</v>
      </c>
      <c r="CD76" s="1">
        <f>IF(ABS($Q76)&lt;G$24,$AA76,IF(ABS($Q75)&lt;G$24,(G$24-ABS($Q75))*($Z75+$Z76)*0.5*($D$27+$D$28)*$D$5*1000,0))</f>
        <v>0</v>
      </c>
      <c r="CE76" s="1">
        <f>IF(AND(G$24&lt;ABS($Q76),G$24&gt;ABS($Q75)),1,0)</f>
        <v>0</v>
      </c>
      <c r="CF76" s="3">
        <f>MIN(IF(CE76=1,($S76-$S75)/(ABS($Q76)-ABS($Q75))*(G$24-ABS($Q75))+$S75,0),$D$7)</f>
        <v>0</v>
      </c>
      <c r="CG76" s="1">
        <f>IF(ABS($Q76)&lt;G$25,$AA76,IF(ABS($Q75)&lt;G$25,(G$25-ABS($Q75))*($Z75+$Z76)*0.5*($D$27+$D$28)*$D$5*1000,0))</f>
        <v>0</v>
      </c>
      <c r="CH76" s="1">
        <f>IF(AND(G$25&lt;ABS($Q76),G$25&gt;ABS($Q75)),1,0)</f>
        <v>0</v>
      </c>
      <c r="CI76" s="3">
        <f>MIN(IF(CH76=1,($S76-$S75)/(ABS($Q76)-ABS($Q75))*(G$25-ABS($Q75))+$S75,0),$D$7)</f>
        <v>0</v>
      </c>
      <c r="CJ76" s="1">
        <f>IF(ABS($Q76)&lt;G$26,$AA76,IF(ABS($Q75)&lt;G$26,(G$26-ABS($Q75))*($Z75+$Z76)*0.5*($D$27+$D$28)*$D$5*1000,0))</f>
        <v>0</v>
      </c>
      <c r="CK76" s="1">
        <f>IF(AND(G$26&lt;ABS($Q76),G$26&gt;ABS($Q75)),1,0)</f>
        <v>0</v>
      </c>
      <c r="CL76" s="3">
        <f>MIN(IF(CK76=1,($S76-$S75)/(ABS($Q76)-ABS($Q75))*(G$26-ABS($Q75))+$S75,0),$D$7)</f>
        <v>0</v>
      </c>
      <c r="CM76" s="1">
        <f>IF(ABS($Q76)&lt;G$27,$AA76,IF(ABS($Q75)&lt;G$27,(G$27-ABS($Q75))*($Z75+$Z76)*0.5*($D$27+$D$28)*$D$5*1000,0))</f>
        <v>0</v>
      </c>
      <c r="CN76" s="1">
        <f>IF(AND(G$27&lt;ABS($Q76),G$27&gt;ABS($Q75)),1,0)</f>
        <v>0</v>
      </c>
      <c r="CO76" s="3">
        <f>MIN(IF(CN76=1,($S76-$S75)/(ABS($Q76)-ABS($Q75))*(G$27-ABS($Q75))+$S75,0),$D$7)</f>
        <v>0</v>
      </c>
      <c r="CP76" s="1">
        <f>IF(ABS($Q76)&lt;G$28,$AA76,IF(ABS($Q75)&lt;G$28,(G$28-ABS($Q75))*($Z75+$Z76)*0.5*($D$27+$D$28)*$D$5*1000,0))</f>
        <v>0</v>
      </c>
      <c r="CQ76" s="1">
        <f>IF(AND(G$28&lt;ABS($Q76),G$28&gt;ABS($Q75)),1,0)</f>
        <v>0</v>
      </c>
      <c r="CR76" s="3">
        <f>MIN(IF(CQ76=1,($S76-$S75)/(ABS($Q76)-ABS($Q75))*(G$28-ABS($Q75))+$S75,0),$D$7)</f>
        <v>0</v>
      </c>
      <c r="CS76" s="1">
        <f>IF(ABS($Q76)&lt;G$29,$AA76,IF(ABS($Q75)&lt;G$29,(G$29-ABS($Q75))*($Z75+$Z76)*0.5*($D$27+$D$28)*$D$5*1000,0))</f>
        <v>0</v>
      </c>
      <c r="CT76" s="1">
        <f>IF(AND(G$29&lt;ABS($Q76),G$29&gt;ABS($Q75)),1,0)</f>
        <v>0</v>
      </c>
      <c r="CU76" s="3">
        <f>MIN(IF(CT76=1,($S76-$S75)/(ABS($Q76)-ABS($Q75))*(G$29-ABS($Q75))+$S75,0),$D$7)</f>
        <v>0</v>
      </c>
      <c r="CV76" s="1">
        <f>IF(ABS($Q76)&lt;G$30,$AA76,IF(ABS($Q75)&lt;G$30,(G$30-ABS($Q75))*($Z75+$Z76)*0.5*($D$27+$D$28)*$D$5*1000,0))</f>
        <v>0</v>
      </c>
      <c r="CW76" s="1">
        <f>IF(AND(G$30&lt;ABS($Q76),G$30&gt;ABS($Q75)),1,0)</f>
        <v>0</v>
      </c>
      <c r="CX76" s="3">
        <f>MIN(IF(CW76=1,($S76-$S75)/(ABS($Q76)-ABS($Q75))*(G$30-ABS($Q75))+$S75,0),$D$7)</f>
        <v>0</v>
      </c>
      <c r="CY76" s="1">
        <f>IF(ABS($Q76)&lt;G$31,$AA76,IF(ABS($Q75)&lt;G$31,(G$31-ABS($Q75))*($Z75+$Z76)*0.5*($D$27+$D$28)*$D$5*1000,0))</f>
        <v>0</v>
      </c>
      <c r="CZ76" s="1">
        <f>IF(AND(G$31&lt;ABS($Q76),G$31&gt;ABS($Q75)),1,0)</f>
        <v>0</v>
      </c>
      <c r="DA76" s="3">
        <f>MIN(IF(CZ76=1,($S76-$S75)/(ABS($Q76)-ABS($Q75))*(G$31-ABS($Q75))+$S75,0),$D$7)</f>
        <v>0</v>
      </c>
      <c r="DB76" s="1">
        <f>IF(ABS($Q76)&lt;G$32,$AA76,IF(ABS($Q75)&lt;G$32,(G$32-ABS($Q75))*($Z75+$Z76)*0.5*($D$27+$D$28)*$D$5*1000,0))</f>
        <v>0</v>
      </c>
      <c r="DC76" s="1">
        <f>IF(AND(G$32&lt;ABS($Q76),G$32&gt;ABS($Q75)),1,0)</f>
        <v>0</v>
      </c>
      <c r="DD76" s="3">
        <f>MIN(IF(DC76=1,($S76-$S75)/(ABS($Q76)-ABS($Q75))*(G$32-ABS($Q75))+$S75,0),$D$7)</f>
        <v>0</v>
      </c>
      <c r="DE76" s="1">
        <f>IF(ABS($Q76)&lt;G$33,$AA76,IF(ABS($Q75)&lt;G$33,(G$33-ABS($Q75))*($Z75+$Z76)*0.5*($D$27+$D$28)*$D$5*1000,0))</f>
        <v>0</v>
      </c>
      <c r="DF76" s="1">
        <f>IF(AND(G$33&lt;ABS($Q76),G$33&gt;ABS($Q75)),1,0)</f>
        <v>0</v>
      </c>
      <c r="DG76" s="3">
        <f>MIN(IF(DF76=1,($S76-$S75)/(ABS($Q76)-ABS($Q75))*(G$33-ABS($Q75))+$S75,0),$D$7)</f>
        <v>0</v>
      </c>
      <c r="DH76" s="1">
        <f>IF(ABS($Q76)&lt;G$34,$AA76,IF(ABS($Q75)&lt;G$34,(G$34-ABS($Q75))*($Z75+$Z76)*0.5*($D$27+$D$28)*$D$5*1000,0))</f>
        <v>0</v>
      </c>
      <c r="DI76" s="1">
        <f>IF(AND(G$34&lt;ABS($Q76),G$34&gt;ABS($Q75)),1,0)</f>
        <v>0</v>
      </c>
      <c r="DJ76" s="3">
        <f>MIN(IF(DI76=1,($S76-$S75)/(ABS($Q76)-ABS($Q75))*(G$34-ABS($Q75))+$S75,0),$D$7)</f>
        <v>0</v>
      </c>
      <c r="DK76" s="1">
        <f>IF(ABS($Q76)&lt;G$35,$AA76,IF(ABS($Q75)&lt;G$35,(G$35-ABS($Q75))*($Z75+$Z76)*0.5*($D$27+$D$28)*$D$5*1000,0))</f>
        <v>0</v>
      </c>
      <c r="DL76" s="1">
        <f>IF(AND(G$35&lt;ABS($Q76),G$35&gt;ABS($Q75)),1,0)</f>
        <v>0</v>
      </c>
      <c r="DM76" s="3">
        <f>MIN(IF(DL76=1,($S76-$S75)/(ABS($Q76)-ABS($Q75))*(G$35-ABS($Q75))+$S75,0),$D$7)</f>
        <v>0</v>
      </c>
      <c r="DN76" s="1">
        <f>IF(ABS($Q76)&lt;G$36,$AA76,IF(ABS($Q75)&lt;G$36,(G$36-ABS($Q75))*($Z75+$Z76)*0.5*($D$27+$D$28)*$D$5*1000,0))</f>
        <v>0</v>
      </c>
      <c r="DO76" s="1">
        <f>IF(AND(G$36&lt;ABS($Q76),G$36&gt;ABS($Q75)),1,0)</f>
        <v>0</v>
      </c>
      <c r="DP76" s="3">
        <f>MIN(IF(DO76=1,($S76-$S75)/(ABS($Q76)-ABS($Q75))*(G$36-ABS($Q75))+$S75,0),$D$7)</f>
        <v>0</v>
      </c>
      <c r="DQ76" s="1">
        <f>IF(ABS($Q76)&lt;G$37,$AA76,IF(ABS($Q75)&lt;G$37,(G$37-ABS($Q75))*($Z75+$Z76)*0.5*($D$27+$D$28)*$D$5*1000,0))</f>
        <v>0</v>
      </c>
      <c r="DR76" s="1">
        <f>IF(AND(G$37&lt;ABS($Q76),G$37&gt;ABS($Q75)),1,0)</f>
        <v>0</v>
      </c>
      <c r="DS76" s="3">
        <f>MIN(IF(DR76=1,($S76-$S75)/(ABS($Q76)-ABS($Q75))*(G$37-ABS($Q75))+$S75,0),$D$7)</f>
        <v>0</v>
      </c>
      <c r="DT76" s="1">
        <f>IF(ABS($Q76)&lt;G$38,$AA76,IF(ABS($Q75)&lt;G$38,(G$38-ABS($Q75))*($Z75+$Z76)*0.5*($D$27+$D$28)*$D$5*1000,0))</f>
        <v>0</v>
      </c>
      <c r="DU76" s="1">
        <f>IF(AND(G$38&lt;ABS($Q76),G$38&gt;ABS($Q75)),1,0)</f>
        <v>0</v>
      </c>
      <c r="DV76" s="3">
        <f>MIN(IF(DU76=1,($S76-$S75)/(ABS($Q76)-ABS($Q75))*(G$38-ABS($Q75))+$S75,0),$D$7)</f>
        <v>0</v>
      </c>
      <c r="DW76" s="1">
        <f>IF(ABS($Q76)&lt;G$39,$AA76,IF(ABS($Q75)&lt;G$39,(G$39-ABS($Q75))*($Z75+$Z76)*0.5*($D$27+$D$28)*$D$5*1000,0))</f>
        <v>0</v>
      </c>
      <c r="DX76" s="1">
        <f>IF(AND(G$39&lt;ABS($Q76),G$39&gt;ABS($Q75)),1,0)</f>
        <v>0</v>
      </c>
      <c r="DY76" s="3">
        <f>MIN(IF(DX76=1,($S76-$S75)/(ABS($Q76)-ABS($Q75))*(G$39-ABS($Q75))+$S75,0),$D$7)</f>
        <v>0</v>
      </c>
      <c r="DZ76" s="1">
        <f>IF(ABS($Q76)&lt;G$40,$AA76,IF(ABS($Q75)&lt;G$40,(G$40-ABS($Q75))*($Z75+$Z76)*0.5*($D$27+$D$28)*$D$5*1000,0))</f>
        <v>0</v>
      </c>
      <c r="EA76" s="1">
        <f>IF(AND(G$40&lt;ABS($Q76),G$40&gt;ABS($Q75)),1,0)</f>
        <v>0</v>
      </c>
      <c r="EB76" s="3">
        <f>MIN(IF(EA76=1,($S76-$S75)/(ABS($Q76)-ABS($Q75))*(G$40-ABS($Q75))+$S75,0),$D$7)</f>
        <v>0</v>
      </c>
      <c r="EC76" s="1">
        <f>IF(ABS($Q76)&lt;G$41,$AA76,IF(ABS($Q75)&lt;G$41,(G$41-ABS($Q75))*($Z75+$Z76)*0.5*($D$27+$D$28)*$D$5*1000,0))</f>
        <v>0</v>
      </c>
      <c r="ED76" s="1">
        <f>IF(AND(G$41&lt;ABS($Q76),G$41&gt;ABS($Q75)),1,0)</f>
        <v>0</v>
      </c>
      <c r="EE76" s="3">
        <f>MIN(IF(ED76=1,($S76-$S75)/(ABS($Q76)-ABS($Q75))*(G$41-ABS($Q75))+$S75,0),$D$7)</f>
        <v>0</v>
      </c>
      <c r="EF76" s="1">
        <f>IF(ABS($Q76)&lt;G$42,$AA76,IF(ABS($Q75)&lt;G$42,(G$42-ABS($Q75))*($Z75+$Z76)*0.5*($D$27+$D$28)*$D$5*1000,0))</f>
        <v>0</v>
      </c>
      <c r="EG76" s="1">
        <f>IF(AND(G$42&lt;ABS($Q76),G$42&gt;ABS($Q75)),1,0)</f>
        <v>0</v>
      </c>
      <c r="EH76" s="3">
        <f>MIN(IF(EG76=1,($S76-$S75)/(ABS($Q76)-ABS($Q75))*(G$42-ABS($Q75))+$S75,0),$D$7)</f>
        <v>0</v>
      </c>
      <c r="EI76" s="1">
        <f>IF(ABS($Q76)&lt;G$43,$AA76,IF(ABS($Q75)&lt;G$43,(G$43-ABS($Q75))*($Z75+$Z76)*0.5*($D$27+$D$28)*$D$5*1000,0))</f>
        <v>0</v>
      </c>
      <c r="EJ76" s="1">
        <f>IF(AND(G$43&lt;ABS($Q76),G$43&gt;ABS($Q75)),1,0)</f>
        <v>0</v>
      </c>
      <c r="EK76" s="3">
        <f>MIN(IF(EJ76=1,($S76-$S75)/(ABS($Q76)-ABS($Q75))*(G$43-ABS($Q75))+$S75,0),$D$7)</f>
        <v>0</v>
      </c>
      <c r="EL76" s="1">
        <f>IF(ABS($Q76)&lt;G$44,$AA76,IF(ABS($Q75)&lt;G$44,(G$44-ABS($Q75))*($Z75+$Z76)*0.5*($D$27+$D$28)*$D$5*1000,0))</f>
        <v>0</v>
      </c>
      <c r="EM76" s="1">
        <f>IF(AND(G$44&lt;ABS($Q76),G$44&gt;ABS($Q75)),1,0)</f>
        <v>0</v>
      </c>
      <c r="EN76" s="3">
        <f>MIN(IF(EM76=1,($S76-$S75)/(ABS($Q76)-ABS($Q75))*(G$44-ABS($Q75))+$S75,0),$D$7)</f>
        <v>0</v>
      </c>
      <c r="EO76" s="1">
        <f>IF(ABS($Q76)&lt;G$45,$AA76,IF(ABS($Q75)&lt;G$45,(G$45-ABS($Q75))*($Z75+$Z76)*0.5*($D$27+$D$28)*$D$5*1000,0))</f>
        <v>0</v>
      </c>
      <c r="EP76" s="1">
        <f>IF(AND(G$45&lt;ABS($Q76),G$45&gt;ABS($Q75)),1,0)</f>
        <v>0</v>
      </c>
      <c r="EQ76" s="3">
        <f>MIN(IF(EP76=1,($S76-$S75)/(ABS($Q76)-ABS($Q75))*(G$45-ABS($Q75))+$S75,0),$D$7)</f>
        <v>0</v>
      </c>
      <c r="ER76" s="1">
        <f>IF(ABS($Q76)&lt;G$46,$AA76,IF(ABS($Q75)&lt;G$46,(G$46-ABS($Q75))*($Z75+$Z76)*0.5*($D$27+$D$28)*$D$5*1000,0))</f>
        <v>0</v>
      </c>
      <c r="ES76" s="1">
        <f>IF(AND(G$46&lt;ABS($Q76),G$46&gt;ABS($Q75)),1,0)</f>
        <v>0</v>
      </c>
      <c r="ET76" s="3">
        <f>MIN(IF(ES76=1,($S76-$S75)/(ABS($Q76)-ABS($Q75))*(G$46-ABS($Q75))+$S75,0),$D$7)</f>
        <v>0</v>
      </c>
      <c r="EU76" s="1">
        <f>IF(ABS($Q76)&lt;G$47,$AA76,IF(ABS($Q75)&lt;G$47,(G$47-ABS($Q75))*($Z75+$Z76)*0.5*($D$27+$D$28)*$D$5*1000,0))</f>
        <v>0</v>
      </c>
      <c r="EV76" s="1">
        <f>IF(AND(G$47&lt;ABS($Q76),G$47&gt;ABS($Q75)),1,0)</f>
        <v>0</v>
      </c>
      <c r="EW76" s="3">
        <f>MIN(IF(EV76=1,($S76-$S75)/(ABS($Q76)-ABS($Q75))*(G$47-ABS($Q75))+$S75,0),$D$7)</f>
        <v>0</v>
      </c>
      <c r="EX76" s="1">
        <f>IF(ABS($Q76)&lt;G$48,$AA76,IF(ABS($Q75)&lt;G$48,(G$48-ABS($Q75))*($Z75+$Z76)*0.5*($D$27+$D$28)*$D$5*1000,0))</f>
        <v>0</v>
      </c>
      <c r="EY76" s="1">
        <f>IF(AND(G$48&lt;ABS($Q76),G$48&gt;ABS($Q75)),1,0)</f>
        <v>0</v>
      </c>
      <c r="EZ76" s="3">
        <f>MIN(IF(EY76=1,($S76-$S75)/(ABS($Q76)-ABS($Q75))*(G$48-ABS($Q75))+$S75,0),$D$7)</f>
        <v>0</v>
      </c>
      <c r="FA76" s="1">
        <f>IF(ABS($Q76)&lt;G$49,$AA76,IF(ABS($Q75)&lt;G$49,(G$49-ABS($Q75))*($Z75+$Z76)*0.5*($D$27+$D$28)*$D$5*1000,0))</f>
        <v>0</v>
      </c>
      <c r="FB76" s="1">
        <f>IF(AND(G$49&lt;ABS($Q76),G$49&gt;ABS($Q75)),1,0)</f>
        <v>0</v>
      </c>
      <c r="FC76" s="3">
        <f>MIN(IF(FB76=1,($S76-$S75)/(ABS($Q76)-ABS($Q75))*(G$49-ABS($Q75))+$S75,0),$D$7)</f>
        <v>0</v>
      </c>
      <c r="FD76" s="1">
        <f>IF(ABS($Q76)&lt;G$50,$AA76,IF(ABS($Q75)&lt;G$50,(G$50-ABS($Q75))*($Z75+$Z76)*0.5*($D$27+$D$28)*$D$5*1000,0))</f>
        <v>0</v>
      </c>
      <c r="FE76" s="1">
        <f>IF(AND(G$50&lt;ABS($Q76),G$50&gt;ABS($Q75)),1,0)</f>
        <v>0</v>
      </c>
      <c r="FF76" s="3">
        <f>MIN(IF(FE76=1,($S76-$S75)/(ABS($Q76)-ABS($Q75))*(G$50-ABS($Q75))+$S75,0),$D$7)</f>
        <v>0</v>
      </c>
      <c r="FG76" s="1">
        <f>IF(ABS($Q76)&lt;G$51,$AA76,IF(ABS($Q75)&lt;G$51,(G$51-ABS($Q75))*($Z75+$Z76)*0.5*($D$27+$D$28)*$D$5*1000,0))</f>
        <v>0</v>
      </c>
      <c r="FH76" s="1">
        <f>IF(AND(G$51&lt;ABS($Q76),G$51&gt;ABS($Q75)),1,0)</f>
        <v>0</v>
      </c>
      <c r="FI76" s="3">
        <f>MIN(IF(FH76=1,($S76-$S75)/(ABS($Q76)-ABS($Q75))*(G$51-ABS($Q75))+$S75,0),$D$7)</f>
        <v>0</v>
      </c>
      <c r="FJ76" s="1">
        <f>IF(ABS($Q76)&lt;G$52,$AA76,IF(ABS($Q75)&lt;G$52,(G$52-ABS($Q75))*($Z75+$Z76)*0.5*($D$27+$D$28)*$D$5*1000,0))</f>
        <v>0</v>
      </c>
      <c r="FK76" s="1">
        <f>IF(AND(G$52&lt;ABS($Q76),G$52&gt;ABS($Q75)),1,0)</f>
        <v>0</v>
      </c>
      <c r="FL76" s="3">
        <f>MIN(IF(FK76=1,($S76-$S75)/(ABS($Q76)-ABS($Q75))*(G$52-ABS($Q75))+$S75,0),$D$7)</f>
        <v>0</v>
      </c>
      <c r="FM76" s="1">
        <f>IF(ABS($Q76)&lt;G$53,$AA76,IF(ABS($Q75)&lt;G$53,(G$53-ABS($Q75))*($Z75+$Z76)*0.5*($D$27+$D$28)*$D$5*1000,0))</f>
        <v>0</v>
      </c>
      <c r="FN76" s="1">
        <f>IF(AND(G$53&lt;ABS($Q76),G$53&gt;ABS($Q75)),1,0)</f>
        <v>0</v>
      </c>
      <c r="FO76" s="3">
        <f>MIN(IF(FN76=1,($S76-$S75)/(ABS($Q76)-ABS($Q75))*(G$53-ABS($Q75))+$S75,0),$D$7)</f>
        <v>0</v>
      </c>
      <c r="FP76" s="1">
        <f>IF(ABS($Q76)&lt;G$54,$AA76,IF(ABS($Q75)&lt;G$54,(G$54-ABS($Q75))*($Z75+$Z76)*0.5*($D$27+$D$28)*$D$5*1000,0))</f>
        <v>0</v>
      </c>
      <c r="FQ76" s="1">
        <f>IF(AND(G$54&lt;ABS($Q76),G$54&gt;ABS($Q75)),1,0)</f>
        <v>0</v>
      </c>
      <c r="FR76" s="3">
        <f>MIN(IF(FQ76=1,($S76-$S75)/(ABS($Q76)-ABS($Q75))*(G$54-ABS($Q75))+$S75,0),$D$7)</f>
        <v>0</v>
      </c>
      <c r="FS76" s="1">
        <f>IF(ABS($Q76)&lt;G$55,$AA76,IF(ABS($Q75)&lt;G$55,(G$55-ABS($Q75))*($Z75+$Z76)*0.5*($D$27+$D$28)*$D$5*1000,0))</f>
        <v>0</v>
      </c>
      <c r="FT76" s="1">
        <f>IF(AND(G$55&lt;ABS($Q76),G$55&gt;ABS($Q75)),1,0)</f>
        <v>0</v>
      </c>
      <c r="FU76" s="3">
        <f>MIN(IF(FT76=1,($S76-$S75)/(ABS($Q76)-ABS($Q75))*(G$55-ABS($Q75))+$S75,0),$D$7)</f>
        <v>0</v>
      </c>
      <c r="FV76" s="1" t="e">
        <f>IF(ABS($Q76)&lt;#REF!,$AA76,IF(ABS($Q75)&lt;#REF!,(#REF!-ABS($Q75))*($Z75+$Z76)*0.5*($D$27+$D$28)*$D$5*1000,0))</f>
        <v>#REF!</v>
      </c>
      <c r="FW76" s="1" t="e">
        <f>IF(AND(#REF!&lt;ABS($Q76),#REF!&gt;ABS($Q75)),1,0)</f>
        <v>#REF!</v>
      </c>
      <c r="FX76" s="3" t="e">
        <f>MIN(IF(FW76=1,($S76-$S75)/(ABS($Q76)-ABS($Q75))*(#REF!-ABS($Q75))+$S75,0),$D$7)</f>
        <v>#REF!</v>
      </c>
    </row>
    <row r="77" spans="1:180" x14ac:dyDescent="0.3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36"/>
      <c r="M77" s="23"/>
      <c r="N77" s="23"/>
      <c r="O77" s="23"/>
      <c r="P77" s="4"/>
      <c r="Q77" s="4"/>
      <c r="R77" s="4"/>
      <c r="S77" s="4"/>
      <c r="T77" s="4"/>
      <c r="U77" s="4"/>
      <c r="V77" s="4"/>
      <c r="W77" s="4"/>
      <c r="X77" s="4"/>
      <c r="Y77" s="4"/>
      <c r="Z77" s="3">
        <f t="shared" si="5"/>
        <v>0.2</v>
      </c>
      <c r="AA77" s="3"/>
      <c r="AB77" s="1"/>
      <c r="AC77" s="2"/>
      <c r="AD77" s="2"/>
      <c r="AE77" s="1"/>
      <c r="AF77" s="2"/>
      <c r="AG77" s="2"/>
      <c r="AH77" s="1"/>
      <c r="AI77" s="2"/>
      <c r="AJ77" s="2"/>
      <c r="AK77" s="1"/>
      <c r="AL77" s="2"/>
      <c r="AM77" s="2"/>
      <c r="AN77" s="1"/>
      <c r="AO77" s="2"/>
      <c r="AP77" s="2"/>
      <c r="AQ77" s="1"/>
      <c r="AR77" s="2"/>
      <c r="AS77" s="2"/>
      <c r="AT77" s="1"/>
      <c r="AU77" s="2"/>
      <c r="AV77" s="2"/>
      <c r="AW77" s="1"/>
      <c r="AX77" s="2"/>
      <c r="AY77" s="2"/>
      <c r="AZ77" s="1"/>
      <c r="BA77" s="2"/>
      <c r="BB77" s="2"/>
      <c r="BC77" s="1"/>
      <c r="BD77" s="2"/>
      <c r="BE77" s="2"/>
      <c r="BF77" s="1"/>
      <c r="BG77" s="2"/>
      <c r="BH77" s="2"/>
      <c r="BI77" s="1"/>
      <c r="BJ77" s="2"/>
      <c r="BK77" s="2"/>
      <c r="BL77" s="1"/>
      <c r="BM77" s="2"/>
      <c r="BN77" s="2"/>
      <c r="BO77" s="1"/>
      <c r="BP77" s="2"/>
      <c r="BQ77" s="2"/>
      <c r="BR77" s="1"/>
      <c r="BS77" s="2"/>
      <c r="BT77" s="2"/>
      <c r="BU77" s="1"/>
      <c r="BV77" s="2"/>
      <c r="BW77" s="2"/>
      <c r="BX77" s="1"/>
      <c r="BY77" s="2"/>
      <c r="BZ77" s="2"/>
      <c r="CA77" s="1"/>
      <c r="CB77" s="2"/>
      <c r="CC77" s="2"/>
      <c r="CD77" s="1"/>
      <c r="CE77" s="2"/>
      <c r="CF77" s="2"/>
      <c r="CG77" s="1"/>
      <c r="CH77" s="2"/>
      <c r="CI77" s="2"/>
      <c r="CJ77" s="1"/>
      <c r="CK77" s="2"/>
      <c r="CL77" s="2"/>
      <c r="CM77" s="1"/>
      <c r="CN77" s="2"/>
      <c r="CO77" s="2"/>
      <c r="CP77" s="1"/>
      <c r="CQ77" s="2"/>
      <c r="CR77" s="2"/>
      <c r="CS77" s="1"/>
      <c r="CT77" s="2"/>
      <c r="CU77" s="2"/>
      <c r="CV77" s="1"/>
      <c r="CW77" s="2"/>
      <c r="CX77" s="2"/>
      <c r="CY77" s="1"/>
      <c r="CZ77" s="2"/>
      <c r="DA77" s="2"/>
      <c r="DB77" s="1"/>
      <c r="DC77" s="2"/>
      <c r="DD77" s="2"/>
      <c r="DE77" s="1"/>
      <c r="DF77" s="2"/>
      <c r="DG77" s="2"/>
      <c r="DH77" s="1"/>
      <c r="DI77" s="2"/>
      <c r="DJ77" s="2"/>
      <c r="DK77" s="1"/>
      <c r="DL77" s="2"/>
      <c r="DM77" s="2"/>
      <c r="DN77" s="1"/>
      <c r="DO77" s="2"/>
      <c r="DP77" s="2"/>
      <c r="DQ77" s="1"/>
      <c r="DR77" s="2"/>
      <c r="DS77" s="2"/>
      <c r="DT77" s="1"/>
      <c r="DU77" s="2"/>
      <c r="DV77" s="2"/>
      <c r="DW77" s="1"/>
      <c r="DX77" s="2"/>
      <c r="DY77" s="2"/>
      <c r="DZ77" s="1"/>
      <c r="EA77" s="2"/>
      <c r="EB77" s="2"/>
      <c r="EC77" s="1"/>
      <c r="ED77" s="2"/>
      <c r="EE77" s="2"/>
      <c r="EF77" s="1"/>
      <c r="EG77" s="2"/>
      <c r="EH77" s="2"/>
      <c r="EI77" s="1"/>
      <c r="EJ77" s="2"/>
      <c r="EK77" s="2"/>
      <c r="EL77" s="1"/>
      <c r="EM77" s="2"/>
      <c r="EN77" s="2"/>
      <c r="EO77" s="1"/>
      <c r="EP77" s="2"/>
      <c r="EQ77" s="2"/>
      <c r="ER77" s="1"/>
      <c r="ES77" s="2"/>
      <c r="ET77" s="2"/>
      <c r="EU77" s="1"/>
      <c r="EV77" s="2"/>
      <c r="EW77" s="2"/>
      <c r="EX77" s="1"/>
      <c r="EY77" s="2"/>
      <c r="EZ77" s="2"/>
      <c r="FA77" s="1"/>
      <c r="FB77" s="2"/>
      <c r="FC77" s="2"/>
      <c r="FD77" s="1"/>
      <c r="FE77" s="2"/>
      <c r="FF77" s="2"/>
      <c r="FG77" s="1"/>
      <c r="FH77" s="2"/>
      <c r="FI77" s="2"/>
      <c r="FJ77" s="1"/>
      <c r="FK77" s="2"/>
      <c r="FL77" s="2"/>
      <c r="FM77" s="1"/>
      <c r="FN77" s="2"/>
      <c r="FO77" s="2"/>
      <c r="FP77" s="1"/>
      <c r="FQ77" s="2"/>
      <c r="FR77" s="2"/>
      <c r="FS77" s="1"/>
      <c r="FT77" s="2"/>
      <c r="FU77" s="2"/>
      <c r="FV77" s="1"/>
      <c r="FW77" s="2"/>
      <c r="FX77" s="2"/>
    </row>
    <row r="78" spans="1:180" x14ac:dyDescent="0.3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36"/>
      <c r="M78" s="23"/>
      <c r="N78" s="23"/>
      <c r="O78" s="23"/>
      <c r="P78" s="4"/>
      <c r="Q78" s="4"/>
      <c r="R78" s="4"/>
      <c r="S78" s="4"/>
      <c r="T78" s="4"/>
      <c r="U78" s="4"/>
      <c r="V78" s="4"/>
      <c r="W78" s="4"/>
      <c r="X78" s="4"/>
      <c r="Y78" s="4"/>
      <c r="Z78" s="3">
        <f t="shared" si="5"/>
        <v>0.2</v>
      </c>
      <c r="AA78" s="1">
        <f>$R77*($Z78+$Z77)*0.5*($D$27+$D$28)*1000*$D$5</f>
        <v>0</v>
      </c>
      <c r="AB78" s="1">
        <f>IF(ABS($Q78)&lt;$G$6,$AA78,IF(ABS($Q77)&lt;$G$6,($G$6-ABS($Q77))*($Z77+$Z78)*0.5*($D$27+$D$28)*$D$5*1000,0))</f>
        <v>0</v>
      </c>
      <c r="AC78" s="1">
        <f>IF(AND($G$6&lt;ABS($Q78),$G$6&gt;ABS($Q77)),1,0)</f>
        <v>0</v>
      </c>
      <c r="AD78" s="3">
        <f>MIN(IF(AC78=1,($S78-$S77)/(ABS($Q78)-ABS($Q77))*($G$6-ABS($Q77))+$S77,0),$D$7)</f>
        <v>0</v>
      </c>
      <c r="AE78" s="1">
        <f>IF(ABS($Q78)&lt;$G$7,$AA78,IF(ABS($Q77)&lt;$G$7,($G$7-ABS($Q77))*($Z77+$Z78)*0.5*($D$27+$D$28)*$D$5*1000,0))</f>
        <v>0</v>
      </c>
      <c r="AF78" s="1">
        <f>IF(AND($G$7&lt;ABS($Q78),$G$7&gt;ABS($Q77)),1,0)</f>
        <v>0</v>
      </c>
      <c r="AG78" s="3">
        <f>MIN(IF(AF78=1,($S78-$S77)/(ABS($Q78)-ABS($Q77))*($G$7-ABS($Q77))+$S77,0),$D$7)</f>
        <v>0</v>
      </c>
      <c r="AH78" s="1">
        <f>IF(ABS($Q78)&lt;$G$8,$AA78,IF(ABS($Q77)&lt;$G$8,($G$8-ABS($Q77))*($Z77+$Z78)*0.5*($D$27+$D$28)*$D$5*1000,0))</f>
        <v>0</v>
      </c>
      <c r="AI78" s="1">
        <f>IF(AND($G$8&lt;ABS($Q78),$G$8&gt;ABS($Q77)),1,0)</f>
        <v>0</v>
      </c>
      <c r="AJ78" s="3">
        <f>MIN(IF(AI78=1,($S78-$S77)/(ABS($Q78)-ABS($Q77))*($G$8-ABS($Q77))+$S77,0),$D$7)</f>
        <v>0</v>
      </c>
      <c r="AK78" s="1">
        <f>IF(ABS($Q78)&lt;$G$9,$AA78,IF(ABS($Q77)&lt;$G$9,($G$9-ABS($Q77))*($Z77+$Z78)*0.5*($D$27+$D$28)*$D$5*1000,0))</f>
        <v>0</v>
      </c>
      <c r="AL78" s="1">
        <f>IF(AND($G$9&lt;ABS($Q78),$G$9&gt;ABS($Q77)),1,0)</f>
        <v>0</v>
      </c>
      <c r="AM78" s="3">
        <f>MIN(IF(AL78=1,($S78-$S77)/(ABS($Q78)-ABS($Q77))*($G$9-ABS($Q77))+$S77,0),$D$7)</f>
        <v>0</v>
      </c>
      <c r="AN78" s="1">
        <f>IF(ABS($Q78)&lt;$G$10,$AA78,IF(ABS($Q77)&lt;$G$10,($G$10-ABS($Q77))*($Z77+$Z78)*0.5*($D$27+$D$28)*$D$5*1000,0))</f>
        <v>0</v>
      </c>
      <c r="AO78" s="1">
        <f>IF(AND($G$10&lt;ABS($Q78),$G$10&gt;ABS($Q77)),1,0)</f>
        <v>0</v>
      </c>
      <c r="AP78" s="3">
        <f>MIN(IF(AO78=1,($S78-$S77)/(ABS($Q78)-ABS($Q77))*($G$10-ABS($Q77))+$S77,0),$D$7)</f>
        <v>0</v>
      </c>
      <c r="AQ78" s="1">
        <f>IF(ABS($Q78)&lt;$G$11,$AA78,IF(ABS($Q77)&lt;$G$11,($G$11-ABS($Q77))*($Z77+$Z78)*0.5*($D$27+$D$28)*$D$5*1000,0))</f>
        <v>0</v>
      </c>
      <c r="AR78" s="1">
        <f>IF(AND($G$11&lt;ABS($Q78),$G$11&gt;ABS($Q77)),1,0)</f>
        <v>0</v>
      </c>
      <c r="AS78" s="3">
        <f>MIN(IF(AR78=1,($S78-$S77)/(ABS($Q78)-ABS($Q77))*($G$11-ABS($Q77))+$S77,0),$D$7)</f>
        <v>0</v>
      </c>
      <c r="AT78" s="1">
        <f>IF(ABS($Q78)&lt;$G$12,$AA78,IF(ABS($Q77)&lt;$G$12,($G$12-ABS($Q77))*($Z77+$Z78)*0.5*($D$27+$D$28)*$D$5*1000,0))</f>
        <v>0</v>
      </c>
      <c r="AU78" s="1">
        <f>IF(AND($G$12&lt;ABS($Q78),$G$12&gt;ABS($Q77)),1,0)</f>
        <v>0</v>
      </c>
      <c r="AV78" s="3">
        <f>MIN(IF(AU78=1,($S78-$S77)/(ABS($Q78)-ABS($Q77))*($G$12-ABS($Q77))+$S77,0),$D$7)</f>
        <v>0</v>
      </c>
      <c r="AW78" s="1">
        <f>IF(ABS($Q78)&lt;$G$13,$AA78,IF(ABS($Q77)&lt;$G$13,($G$13-ABS($Q77))*($Z77+$Z78)*0.5*($D$27+$D$28)*$D$5*1000,0))</f>
        <v>0</v>
      </c>
      <c r="AX78" s="1">
        <f>IF(AND($G$13&lt;ABS($Q78),$G$13&gt;ABS($Q77)),1,0)</f>
        <v>0</v>
      </c>
      <c r="AY78" s="3">
        <f>MIN(IF(AX78=1,($S78-$S77)/(ABS($Q78)-ABS($Q77))*($G$13-ABS($Q77))+$S77,0),$D$7)</f>
        <v>0</v>
      </c>
      <c r="AZ78" s="1">
        <f>IF(ABS($Q78)&lt;$G$14,$AA78,IF(ABS($Q77)&lt;$G$14,($G$14-ABS($Q77))*($Z77+$Z78)*0.5*($D$27+$D$28)*$D$5*1000,0))</f>
        <v>0</v>
      </c>
      <c r="BA78" s="1">
        <f>IF(AND($G$14&lt;ABS($Q78),$G$14&gt;ABS($Q77)),1,0)</f>
        <v>0</v>
      </c>
      <c r="BB78" s="3">
        <f>MIN(IF(BA78=1,($S78-$S77)/(ABS($Q78)-ABS($Q77))*($G$14-ABS($Q77))+$S77,0),$D$7)</f>
        <v>0</v>
      </c>
      <c r="BC78" s="1">
        <f>IF(ABS($Q78)&lt;G$15,$AA78,IF(ABS($Q77)&lt;G$15,(G$15-ABS($Q77))*($Z77+$Z78)*0.5*($D$27+$D$28)*$D$5*1000,0))</f>
        <v>0</v>
      </c>
      <c r="BD78" s="1">
        <f>IF(AND(G$15&lt;ABS($Q78),G$15&gt;ABS($Q77)),1,0)</f>
        <v>0</v>
      </c>
      <c r="BE78" s="3">
        <f>MIN(IF(BD78=1,($S78-$S77)/(ABS($Q78)-ABS($Q77))*(G$15-ABS($Q77))+$S77,0),$D$7)</f>
        <v>0</v>
      </c>
      <c r="BF78" s="1">
        <f>IF(ABS($Q78)&lt;G$16,$AA78,IF(ABS($Q77)&lt;G$16,(G$16-ABS($Q77))*($Z77+$Z78)*0.5*($D$27+$D$28)*$D$5*1000,0))</f>
        <v>0</v>
      </c>
      <c r="BG78" s="1">
        <f>IF(AND(G$16&lt;ABS($Q78),G$16&gt;ABS($Q77)),1,0)</f>
        <v>0</v>
      </c>
      <c r="BH78" s="3">
        <f>MIN(IF(BG78=1,($S78-$S77)/(ABS($Q78)-ABS($Q77))*(G$16-ABS($Q77))+$S77,0),$D$7)</f>
        <v>0</v>
      </c>
      <c r="BI78" s="1">
        <f>IF(ABS($Q78)&lt;G$17,$AA78,IF(ABS($Q77)&lt;G$17,(G$17-ABS($Q77))*($Z77+$Z78)*0.5*($D$27+$D$28)*$D$5*1000,0))</f>
        <v>0</v>
      </c>
      <c r="BJ78" s="1">
        <f>IF(AND(G$17&lt;ABS($Q78),G$17&gt;ABS($Q77)),1,0)</f>
        <v>0</v>
      </c>
      <c r="BK78" s="3">
        <f>MIN(IF(BJ78=1,($S78-$S77)/(ABS($Q78)-ABS($Q77))*(G$17-ABS($Q77))+$S77,0),$D$7)</f>
        <v>0</v>
      </c>
      <c r="BL78" s="1">
        <f>IF(ABS($Q78)&lt;G$18,$AA78,IF(ABS($Q77)&lt;G$18,(G$18-ABS($Q77))*($Z77+$Z78)*0.5*($D$27+$D$28)*$D$5*1000,0))</f>
        <v>0</v>
      </c>
      <c r="BM78" s="1">
        <f>IF(AND(G$18&lt;ABS($Q78),G$18&gt;ABS($Q77)),1,0)</f>
        <v>0</v>
      </c>
      <c r="BN78" s="3">
        <f>MIN(IF(BM78=1,($S78-$S77)/(ABS($Q78)-ABS($Q77))*(G$18-ABS($Q77))+$S77,0),$D$7)</f>
        <v>0</v>
      </c>
      <c r="BO78" s="1">
        <f>IF(ABS($Q78)&lt;G$19,$AA78,IF(ABS($Q77)&lt;G$19,(G$19-ABS($Q77))*($Z77+$Z78)*0.5*($D$27+$D$28)*$D$5*1000,0))</f>
        <v>0</v>
      </c>
      <c r="BP78" s="1">
        <f>IF(AND(G$19&lt;ABS($Q78),G$19&gt;ABS($Q77)),1,0)</f>
        <v>0</v>
      </c>
      <c r="BQ78" s="3">
        <f>MIN(IF(BP78=1,($S78-$S77)/(ABS($Q78)-ABS($Q77))*(G$19-ABS($Q77))+$S77,0),$D$7)</f>
        <v>0</v>
      </c>
      <c r="BR78" s="1">
        <f>IF(ABS($Q78)&lt;G$20,$AA78,IF(ABS($Q77)&lt;G$20,(G$20-ABS($Q77))*($Z77+$Z78)*0.5*($D$27+$D$28)*$D$5*1000,0))</f>
        <v>0</v>
      </c>
      <c r="BS78" s="1">
        <f>IF(AND(G$20&lt;ABS($Q78),G$20&gt;ABS($Q77)),1,0)</f>
        <v>0</v>
      </c>
      <c r="BT78" s="3">
        <f>MIN(IF(BS78=1,($S78-$S77)/(ABS($Q78)-ABS($Q77))*(G$20-ABS($Q77))+$S77,0),$D$7)</f>
        <v>0</v>
      </c>
      <c r="BU78" s="1">
        <f>IF(ABS($Q78)&lt;G$21,$AA78,IF(ABS($Q77)&lt;G$21,(G$21-ABS($Q77))*($Z77+$Z78)*0.5*($D$27+$D$28)*$D$5*1000,0))</f>
        <v>0</v>
      </c>
      <c r="BV78" s="1">
        <f>IF(AND(G$21&lt;ABS($Q78),G$21&gt;ABS($Q77)),1,0)</f>
        <v>0</v>
      </c>
      <c r="BW78" s="3">
        <f>MIN(IF(BV78=1,($S78-$S77)/(ABS($Q78)-ABS($Q77))*(G$21-ABS($Q77))+$S77,0),$D$7)</f>
        <v>0</v>
      </c>
      <c r="BX78" s="1">
        <f>IF(ABS($Q78)&lt;G$22,$AA78,IF(ABS($Q77)&lt;G$22,(G$22-ABS($Q77))*($Z77+$Z78)*0.5*($D$27+$D$28)*$D$5*1000,0))</f>
        <v>0</v>
      </c>
      <c r="BY78" s="1">
        <f>IF(AND(G$22&lt;ABS($Q78),G$22&gt;ABS($Q77)),1,0)</f>
        <v>0</v>
      </c>
      <c r="BZ78" s="3">
        <f>MIN(IF(BY78=1,($S78-$S77)/(ABS($Q78)-ABS($Q77))*(G$22-ABS($Q77))+$S77,0),$D$7)</f>
        <v>0</v>
      </c>
      <c r="CA78" s="1">
        <f>IF(ABS($Q78)&lt;G$23,$AA78,IF(ABS($Q77)&lt;G$23,(G$23-ABS($Q77))*($Z77+$Z78)*0.5*($D$27+$D$28)*$D$5*1000,0))</f>
        <v>0</v>
      </c>
      <c r="CB78" s="1">
        <f>IF(AND(G$23&lt;ABS($Q78),G$23&gt;ABS($Q77)),1,0)</f>
        <v>0</v>
      </c>
      <c r="CC78" s="3">
        <f>MIN(IF(CB78=1,($S78-$S77)/(ABS($Q78)-ABS($Q77))*(G$23-ABS($Q77))+$S77,0),$D$7)</f>
        <v>0</v>
      </c>
      <c r="CD78" s="1">
        <f>IF(ABS($Q78)&lt;G$24,$AA78,IF(ABS($Q77)&lt;G$24,(G$24-ABS($Q77))*($Z77+$Z78)*0.5*($D$27+$D$28)*$D$5*1000,0))</f>
        <v>0</v>
      </c>
      <c r="CE78" s="1">
        <f>IF(AND(G$24&lt;ABS($Q78),G$24&gt;ABS($Q77)),1,0)</f>
        <v>0</v>
      </c>
      <c r="CF78" s="3">
        <f>MIN(IF(CE78=1,($S78-$S77)/(ABS($Q78)-ABS($Q77))*(G$24-ABS($Q77))+$S77,0),$D$7)</f>
        <v>0</v>
      </c>
      <c r="CG78" s="1">
        <f>IF(ABS($Q78)&lt;G$25,$AA78,IF(ABS($Q77)&lt;G$25,(G$25-ABS($Q77))*($Z77+$Z78)*0.5*($D$27+$D$28)*$D$5*1000,0))</f>
        <v>0</v>
      </c>
      <c r="CH78" s="1">
        <f>IF(AND(G$25&lt;ABS($Q78),G$25&gt;ABS($Q77)),1,0)</f>
        <v>0</v>
      </c>
      <c r="CI78" s="3">
        <f>MIN(IF(CH78=1,($S78-$S77)/(ABS($Q78)-ABS($Q77))*(G$25-ABS($Q77))+$S77,0),$D$7)</f>
        <v>0</v>
      </c>
      <c r="CJ78" s="1">
        <f>IF(ABS($Q78)&lt;G$26,$AA78,IF(ABS($Q77)&lt;G$26,(G$26-ABS($Q77))*($Z77+$Z78)*0.5*($D$27+$D$28)*$D$5*1000,0))</f>
        <v>0</v>
      </c>
      <c r="CK78" s="1">
        <f>IF(AND(G$26&lt;ABS($Q78),G$26&gt;ABS($Q77)),1,0)</f>
        <v>0</v>
      </c>
      <c r="CL78" s="3">
        <f>MIN(IF(CK78=1,($S78-$S77)/(ABS($Q78)-ABS($Q77))*(G$26-ABS($Q77))+$S77,0),$D$7)</f>
        <v>0</v>
      </c>
      <c r="CM78" s="1">
        <f>IF(ABS($Q78)&lt;G$27,$AA78,IF(ABS($Q77)&lt;G$27,(G$27-ABS($Q77))*($Z77+$Z78)*0.5*($D$27+$D$28)*$D$5*1000,0))</f>
        <v>0</v>
      </c>
      <c r="CN78" s="1">
        <f>IF(AND(G$27&lt;ABS($Q78),G$27&gt;ABS($Q77)),1,0)</f>
        <v>0</v>
      </c>
      <c r="CO78" s="3">
        <f>MIN(IF(CN78=1,($S78-$S77)/(ABS($Q78)-ABS($Q77))*(G$27-ABS($Q77))+$S77,0),$D$7)</f>
        <v>0</v>
      </c>
      <c r="CP78" s="1">
        <f>IF(ABS($Q78)&lt;G$28,$AA78,IF(ABS($Q77)&lt;G$28,(G$28-ABS($Q77))*($Z77+$Z78)*0.5*($D$27+$D$28)*$D$5*1000,0))</f>
        <v>0</v>
      </c>
      <c r="CQ78" s="1">
        <f>IF(AND(G$28&lt;ABS($Q78),G$28&gt;ABS($Q77)),1,0)</f>
        <v>0</v>
      </c>
      <c r="CR78" s="3">
        <f>MIN(IF(CQ78=1,($S78-$S77)/(ABS($Q78)-ABS($Q77))*(G$28-ABS($Q77))+$S77,0),$D$7)</f>
        <v>0</v>
      </c>
      <c r="CS78" s="1">
        <f>IF(ABS($Q78)&lt;G$29,$AA78,IF(ABS($Q77)&lt;G$29,(G$29-ABS($Q77))*($Z77+$Z78)*0.5*($D$27+$D$28)*$D$5*1000,0))</f>
        <v>0</v>
      </c>
      <c r="CT78" s="1">
        <f>IF(AND(G$29&lt;ABS($Q78),G$29&gt;ABS($Q77)),1,0)</f>
        <v>0</v>
      </c>
      <c r="CU78" s="3">
        <f>MIN(IF(CT78=1,($S78-$S77)/(ABS($Q78)-ABS($Q77))*(G$29-ABS($Q77))+$S77,0),$D$7)</f>
        <v>0</v>
      </c>
      <c r="CV78" s="1">
        <f>IF(ABS($Q78)&lt;G$30,$AA78,IF(ABS($Q77)&lt;G$30,(G$30-ABS($Q77))*($Z77+$Z78)*0.5*($D$27+$D$28)*$D$5*1000,0))</f>
        <v>0</v>
      </c>
      <c r="CW78" s="1">
        <f>IF(AND(G$30&lt;ABS($Q78),G$30&gt;ABS($Q77)),1,0)</f>
        <v>0</v>
      </c>
      <c r="CX78" s="3">
        <f>MIN(IF(CW78=1,($S78-$S77)/(ABS($Q78)-ABS($Q77))*(G$30-ABS($Q77))+$S77,0),$D$7)</f>
        <v>0</v>
      </c>
      <c r="CY78" s="1">
        <f>IF(ABS($Q78)&lt;G$31,$AA78,IF(ABS($Q77)&lt;G$31,(G$31-ABS($Q77))*($Z77+$Z78)*0.5*($D$27+$D$28)*$D$5*1000,0))</f>
        <v>0</v>
      </c>
      <c r="CZ78" s="1">
        <f>IF(AND(G$31&lt;ABS($Q78),G$31&gt;ABS($Q77)),1,0)</f>
        <v>0</v>
      </c>
      <c r="DA78" s="3">
        <f>MIN(IF(CZ78=1,($S78-$S77)/(ABS($Q78)-ABS($Q77))*(G$31-ABS($Q77))+$S77,0),$D$7)</f>
        <v>0</v>
      </c>
      <c r="DB78" s="1">
        <f>IF(ABS($Q78)&lt;G$32,$AA78,IF(ABS($Q77)&lt;G$32,(G$32-ABS($Q77))*($Z77+$Z78)*0.5*($D$27+$D$28)*$D$5*1000,0))</f>
        <v>0</v>
      </c>
      <c r="DC78" s="1">
        <f>IF(AND(G$32&lt;ABS($Q78),G$32&gt;ABS($Q77)),1,0)</f>
        <v>0</v>
      </c>
      <c r="DD78" s="3">
        <f>MIN(IF(DC78=1,($S78-$S77)/(ABS($Q78)-ABS($Q77))*(G$32-ABS($Q77))+$S77,0),$D$7)</f>
        <v>0</v>
      </c>
      <c r="DE78" s="1">
        <f>IF(ABS($Q78)&lt;G$33,$AA78,IF(ABS($Q77)&lt;G$33,(G$33-ABS($Q77))*($Z77+$Z78)*0.5*($D$27+$D$28)*$D$5*1000,0))</f>
        <v>0</v>
      </c>
      <c r="DF78" s="1">
        <f>IF(AND(G$33&lt;ABS($Q78),G$33&gt;ABS($Q77)),1,0)</f>
        <v>0</v>
      </c>
      <c r="DG78" s="3">
        <f>MIN(IF(DF78=1,($S78-$S77)/(ABS($Q78)-ABS($Q77))*(G$33-ABS($Q77))+$S77,0),$D$7)</f>
        <v>0</v>
      </c>
      <c r="DH78" s="1">
        <f>IF(ABS($Q78)&lt;G$34,$AA78,IF(ABS($Q77)&lt;G$34,(G$34-ABS($Q77))*($Z77+$Z78)*0.5*($D$27+$D$28)*$D$5*1000,0))</f>
        <v>0</v>
      </c>
      <c r="DI78" s="1">
        <f>IF(AND(G$34&lt;ABS($Q78),G$34&gt;ABS($Q77)),1,0)</f>
        <v>0</v>
      </c>
      <c r="DJ78" s="3">
        <f>MIN(IF(DI78=1,($S78-$S77)/(ABS($Q78)-ABS($Q77))*(G$34-ABS($Q77))+$S77,0),$D$7)</f>
        <v>0</v>
      </c>
      <c r="DK78" s="1">
        <f>IF(ABS($Q78)&lt;G$35,$AA78,IF(ABS($Q77)&lt;G$35,(G$35-ABS($Q77))*($Z77+$Z78)*0.5*($D$27+$D$28)*$D$5*1000,0))</f>
        <v>0</v>
      </c>
      <c r="DL78" s="1">
        <f>IF(AND(G$35&lt;ABS($Q78),G$35&gt;ABS($Q77)),1,0)</f>
        <v>0</v>
      </c>
      <c r="DM78" s="3">
        <f>MIN(IF(DL78=1,($S78-$S77)/(ABS($Q78)-ABS($Q77))*(G$35-ABS($Q77))+$S77,0),$D$7)</f>
        <v>0</v>
      </c>
      <c r="DN78" s="1">
        <f>IF(ABS($Q78)&lt;G$36,$AA78,IF(ABS($Q77)&lt;G$36,(G$36-ABS($Q77))*($Z77+$Z78)*0.5*($D$27+$D$28)*$D$5*1000,0))</f>
        <v>0</v>
      </c>
      <c r="DO78" s="1">
        <f>IF(AND(G$36&lt;ABS($Q78),G$36&gt;ABS($Q77)),1,0)</f>
        <v>0</v>
      </c>
      <c r="DP78" s="3">
        <f>MIN(IF(DO78=1,($S78-$S77)/(ABS($Q78)-ABS($Q77))*(G$36-ABS($Q77))+$S77,0),$D$7)</f>
        <v>0</v>
      </c>
      <c r="DQ78" s="1">
        <f>IF(ABS($Q78)&lt;G$37,$AA78,IF(ABS($Q77)&lt;G$37,(G$37-ABS($Q77))*($Z77+$Z78)*0.5*($D$27+$D$28)*$D$5*1000,0))</f>
        <v>0</v>
      </c>
      <c r="DR78" s="1">
        <f>IF(AND(G$37&lt;ABS($Q78),G$37&gt;ABS($Q77)),1,0)</f>
        <v>0</v>
      </c>
      <c r="DS78" s="3">
        <f>MIN(IF(DR78=1,($S78-$S77)/(ABS($Q78)-ABS($Q77))*(G$37-ABS($Q77))+$S77,0),$D$7)</f>
        <v>0</v>
      </c>
      <c r="DT78" s="1">
        <f>IF(ABS($Q78)&lt;G$38,$AA78,IF(ABS($Q77)&lt;G$38,(G$38-ABS($Q77))*($Z77+$Z78)*0.5*($D$27+$D$28)*$D$5*1000,0))</f>
        <v>0</v>
      </c>
      <c r="DU78" s="1">
        <f>IF(AND(G$38&lt;ABS($Q78),G$38&gt;ABS($Q77)),1,0)</f>
        <v>0</v>
      </c>
      <c r="DV78" s="3">
        <f>MIN(IF(DU78=1,($S78-$S77)/(ABS($Q78)-ABS($Q77))*(G$38-ABS($Q77))+$S77,0),$D$7)</f>
        <v>0</v>
      </c>
      <c r="DW78" s="1">
        <f>IF(ABS($Q78)&lt;G$39,$AA78,IF(ABS($Q77)&lt;G$39,(G$39-ABS($Q77))*($Z77+$Z78)*0.5*($D$27+$D$28)*$D$5*1000,0))</f>
        <v>0</v>
      </c>
      <c r="DX78" s="1">
        <f>IF(AND(G$39&lt;ABS($Q78),G$39&gt;ABS($Q77)),1,0)</f>
        <v>0</v>
      </c>
      <c r="DY78" s="3">
        <f>MIN(IF(DX78=1,($S78-$S77)/(ABS($Q78)-ABS($Q77))*(G$39-ABS($Q77))+$S77,0),$D$7)</f>
        <v>0</v>
      </c>
      <c r="DZ78" s="1">
        <f>IF(ABS($Q78)&lt;G$40,$AA78,IF(ABS($Q77)&lt;G$40,(G$40-ABS($Q77))*($Z77+$Z78)*0.5*($D$27+$D$28)*$D$5*1000,0))</f>
        <v>0</v>
      </c>
      <c r="EA78" s="1">
        <f>IF(AND(G$40&lt;ABS($Q78),G$40&gt;ABS($Q77)),1,0)</f>
        <v>0</v>
      </c>
      <c r="EB78" s="3">
        <f>MIN(IF(EA78=1,($S78-$S77)/(ABS($Q78)-ABS($Q77))*(G$40-ABS($Q77))+$S77,0),$D$7)</f>
        <v>0</v>
      </c>
      <c r="EC78" s="1">
        <f>IF(ABS($Q78)&lt;G$41,$AA78,IF(ABS($Q77)&lt;G$41,(G$41-ABS($Q77))*($Z77+$Z78)*0.5*($D$27+$D$28)*$D$5*1000,0))</f>
        <v>0</v>
      </c>
      <c r="ED78" s="1">
        <f>IF(AND(G$41&lt;ABS($Q78),G$41&gt;ABS($Q77)),1,0)</f>
        <v>0</v>
      </c>
      <c r="EE78" s="3">
        <f>MIN(IF(ED78=1,($S78-$S77)/(ABS($Q78)-ABS($Q77))*(G$41-ABS($Q77))+$S77,0),$D$7)</f>
        <v>0</v>
      </c>
      <c r="EF78" s="1">
        <f>IF(ABS($Q78)&lt;G$42,$AA78,IF(ABS($Q77)&lt;G$42,(G$42-ABS($Q77))*($Z77+$Z78)*0.5*($D$27+$D$28)*$D$5*1000,0))</f>
        <v>0</v>
      </c>
      <c r="EG78" s="1">
        <f>IF(AND(G$42&lt;ABS($Q78),G$42&gt;ABS($Q77)),1,0)</f>
        <v>0</v>
      </c>
      <c r="EH78" s="3">
        <f>MIN(IF(EG78=1,($S78-$S77)/(ABS($Q78)-ABS($Q77))*(G$42-ABS($Q77))+$S77,0),$D$7)</f>
        <v>0</v>
      </c>
      <c r="EI78" s="1">
        <f>IF(ABS($Q78)&lt;G$43,$AA78,IF(ABS($Q77)&lt;G$43,(G$43-ABS($Q77))*($Z77+$Z78)*0.5*($D$27+$D$28)*$D$5*1000,0))</f>
        <v>0</v>
      </c>
      <c r="EJ78" s="1">
        <f>IF(AND(G$43&lt;ABS($Q78),G$43&gt;ABS($Q77)),1,0)</f>
        <v>0</v>
      </c>
      <c r="EK78" s="3">
        <f>MIN(IF(EJ78=1,($S78-$S77)/(ABS($Q78)-ABS($Q77))*(G$43-ABS($Q77))+$S77,0),$D$7)</f>
        <v>0</v>
      </c>
      <c r="EL78" s="1">
        <f>IF(ABS($Q78)&lt;G$44,$AA78,IF(ABS($Q77)&lt;G$44,(G$44-ABS($Q77))*($Z77+$Z78)*0.5*($D$27+$D$28)*$D$5*1000,0))</f>
        <v>0</v>
      </c>
      <c r="EM78" s="1">
        <f>IF(AND(G$44&lt;ABS($Q78),G$44&gt;ABS($Q77)),1,0)</f>
        <v>0</v>
      </c>
      <c r="EN78" s="3">
        <f>MIN(IF(EM78=1,($S78-$S77)/(ABS($Q78)-ABS($Q77))*(G$44-ABS($Q77))+$S77,0),$D$7)</f>
        <v>0</v>
      </c>
      <c r="EO78" s="1">
        <f>IF(ABS($Q78)&lt;G$45,$AA78,IF(ABS($Q77)&lt;G$45,(G$45-ABS($Q77))*($Z77+$Z78)*0.5*($D$27+$D$28)*$D$5*1000,0))</f>
        <v>0</v>
      </c>
      <c r="EP78" s="1">
        <f>IF(AND(G$45&lt;ABS($Q78),G$45&gt;ABS($Q77)),1,0)</f>
        <v>0</v>
      </c>
      <c r="EQ78" s="3">
        <f>MIN(IF(EP78=1,($S78-$S77)/(ABS($Q78)-ABS($Q77))*(G$45-ABS($Q77))+$S77,0),$D$7)</f>
        <v>0</v>
      </c>
      <c r="ER78" s="1">
        <f>IF(ABS($Q78)&lt;G$46,$AA78,IF(ABS($Q77)&lt;G$46,(G$46-ABS($Q77))*($Z77+$Z78)*0.5*($D$27+$D$28)*$D$5*1000,0))</f>
        <v>0</v>
      </c>
      <c r="ES78" s="1">
        <f>IF(AND(G$46&lt;ABS($Q78),G$46&gt;ABS($Q77)),1,0)</f>
        <v>0</v>
      </c>
      <c r="ET78" s="3">
        <f>MIN(IF(ES78=1,($S78-$S77)/(ABS($Q78)-ABS($Q77))*(G$46-ABS($Q77))+$S77,0),$D$7)</f>
        <v>0</v>
      </c>
      <c r="EU78" s="1">
        <f>IF(ABS($Q78)&lt;G$47,$AA78,IF(ABS($Q77)&lt;G$47,(G$47-ABS($Q77))*($Z77+$Z78)*0.5*($D$27+$D$28)*$D$5*1000,0))</f>
        <v>0</v>
      </c>
      <c r="EV78" s="1">
        <f>IF(AND(G$47&lt;ABS($Q78),G$47&gt;ABS($Q77)),1,0)</f>
        <v>0</v>
      </c>
      <c r="EW78" s="3">
        <f>MIN(IF(EV78=1,($S78-$S77)/(ABS($Q78)-ABS($Q77))*(G$47-ABS($Q77))+$S77,0),$D$7)</f>
        <v>0</v>
      </c>
      <c r="EX78" s="1">
        <f>IF(ABS($Q78)&lt;G$48,$AA78,IF(ABS($Q77)&lt;G$48,(G$48-ABS($Q77))*($Z77+$Z78)*0.5*($D$27+$D$28)*$D$5*1000,0))</f>
        <v>0</v>
      </c>
      <c r="EY78" s="1">
        <f>IF(AND(G$48&lt;ABS($Q78),G$48&gt;ABS($Q77)),1,0)</f>
        <v>0</v>
      </c>
      <c r="EZ78" s="3">
        <f>MIN(IF(EY78=1,($S78-$S77)/(ABS($Q78)-ABS($Q77))*(G$48-ABS($Q77))+$S77,0),$D$7)</f>
        <v>0</v>
      </c>
      <c r="FA78" s="1">
        <f>IF(ABS($Q78)&lt;G$49,$AA78,IF(ABS($Q77)&lt;G$49,(G$49-ABS($Q77))*($Z77+$Z78)*0.5*($D$27+$D$28)*$D$5*1000,0))</f>
        <v>0</v>
      </c>
      <c r="FB78" s="1">
        <f>IF(AND(G$49&lt;ABS($Q78),G$49&gt;ABS($Q77)),1,0)</f>
        <v>0</v>
      </c>
      <c r="FC78" s="3">
        <f>MIN(IF(FB78=1,($S78-$S77)/(ABS($Q78)-ABS($Q77))*(G$49-ABS($Q77))+$S77,0),$D$7)</f>
        <v>0</v>
      </c>
      <c r="FD78" s="1">
        <f>IF(ABS($Q78)&lt;G$50,$AA78,IF(ABS($Q77)&lt;G$50,(G$50-ABS($Q77))*($Z77+$Z78)*0.5*($D$27+$D$28)*$D$5*1000,0))</f>
        <v>0</v>
      </c>
      <c r="FE78" s="1">
        <f>IF(AND(G$50&lt;ABS($Q78),G$50&gt;ABS($Q77)),1,0)</f>
        <v>0</v>
      </c>
      <c r="FF78" s="3">
        <f>MIN(IF(FE78=1,($S78-$S77)/(ABS($Q78)-ABS($Q77))*(G$50-ABS($Q77))+$S77,0),$D$7)</f>
        <v>0</v>
      </c>
      <c r="FG78" s="1">
        <f>IF(ABS($Q78)&lt;G$51,$AA78,IF(ABS($Q77)&lt;G$51,(G$51-ABS($Q77))*($Z77+$Z78)*0.5*($D$27+$D$28)*$D$5*1000,0))</f>
        <v>0</v>
      </c>
      <c r="FH78" s="1">
        <f>IF(AND(G$51&lt;ABS($Q78),G$51&gt;ABS($Q77)),1,0)</f>
        <v>0</v>
      </c>
      <c r="FI78" s="3">
        <f>MIN(IF(FH78=1,($S78-$S77)/(ABS($Q78)-ABS($Q77))*(G$51-ABS($Q77))+$S77,0),$D$7)</f>
        <v>0</v>
      </c>
      <c r="FJ78" s="1">
        <f>IF(ABS($Q78)&lt;G$52,$AA78,IF(ABS($Q77)&lt;G$52,(G$52-ABS($Q77))*($Z77+$Z78)*0.5*($D$27+$D$28)*$D$5*1000,0))</f>
        <v>0</v>
      </c>
      <c r="FK78" s="1">
        <f>IF(AND(G$52&lt;ABS($Q78),G$52&gt;ABS($Q77)),1,0)</f>
        <v>0</v>
      </c>
      <c r="FL78" s="3">
        <f>MIN(IF(FK78=1,($S78-$S77)/(ABS($Q78)-ABS($Q77))*(G$52-ABS($Q77))+$S77,0),$D$7)</f>
        <v>0</v>
      </c>
      <c r="FM78" s="1">
        <f>IF(ABS($Q78)&lt;G$53,$AA78,IF(ABS($Q77)&lt;G$53,(G$53-ABS($Q77))*($Z77+$Z78)*0.5*($D$27+$D$28)*$D$5*1000,0))</f>
        <v>0</v>
      </c>
      <c r="FN78" s="1">
        <f>IF(AND(G$53&lt;ABS($Q78),G$53&gt;ABS($Q77)),1,0)</f>
        <v>0</v>
      </c>
      <c r="FO78" s="3">
        <f>MIN(IF(FN78=1,($S78-$S77)/(ABS($Q78)-ABS($Q77))*(G$53-ABS($Q77))+$S77,0),$D$7)</f>
        <v>0</v>
      </c>
      <c r="FP78" s="1">
        <f>IF(ABS($Q78)&lt;G$54,$AA78,IF(ABS($Q77)&lt;G$54,(G$54-ABS($Q77))*($Z77+$Z78)*0.5*($D$27+$D$28)*$D$5*1000,0))</f>
        <v>0</v>
      </c>
      <c r="FQ78" s="1">
        <f>IF(AND(G$54&lt;ABS($Q78),G$54&gt;ABS($Q77)),1,0)</f>
        <v>0</v>
      </c>
      <c r="FR78" s="3">
        <f>MIN(IF(FQ78=1,($S78-$S77)/(ABS($Q78)-ABS($Q77))*(G$54-ABS($Q77))+$S77,0),$D$7)</f>
        <v>0</v>
      </c>
      <c r="FS78" s="1">
        <f>IF(ABS($Q78)&lt;G$55,$AA78,IF(ABS($Q77)&lt;G$55,(G$55-ABS($Q77))*($Z77+$Z78)*0.5*($D$27+$D$28)*$D$5*1000,0))</f>
        <v>0</v>
      </c>
      <c r="FT78" s="1">
        <f>IF(AND(G$55&lt;ABS($Q78),G$55&gt;ABS($Q77)),1,0)</f>
        <v>0</v>
      </c>
      <c r="FU78" s="3">
        <f>MIN(IF(FT78=1,($S78-$S77)/(ABS($Q78)-ABS($Q77))*(G$55-ABS($Q77))+$S77,0),$D$7)</f>
        <v>0</v>
      </c>
      <c r="FV78" s="1" t="e">
        <f>IF(ABS($Q78)&lt;#REF!,$AA78,IF(ABS($Q77)&lt;#REF!,(#REF!-ABS($Q77))*($Z77+$Z78)*0.5*($D$27+$D$28)*$D$5*1000,0))</f>
        <v>#REF!</v>
      </c>
      <c r="FW78" s="1" t="e">
        <f>IF(AND(#REF!&lt;ABS($Q78),#REF!&gt;ABS($Q77)),1,0)</f>
        <v>#REF!</v>
      </c>
      <c r="FX78" s="3" t="e">
        <f>MIN(IF(FW78=1,($S78-$S77)/(ABS($Q78)-ABS($Q77))*(#REF!-ABS($Q77))+$S77,0),$D$7)</f>
        <v>#REF!</v>
      </c>
    </row>
    <row r="79" spans="1:180" x14ac:dyDescent="0.3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36"/>
      <c r="M79" s="23"/>
      <c r="N79" s="23"/>
      <c r="O79" s="23"/>
      <c r="P79" s="4"/>
      <c r="Q79" s="4"/>
      <c r="R79" s="4"/>
      <c r="S79" s="4"/>
      <c r="T79" s="4"/>
      <c r="U79" s="4"/>
      <c r="V79" s="4"/>
      <c r="W79" s="4"/>
      <c r="X79" s="4"/>
      <c r="Y79" s="4"/>
      <c r="Z79" s="3">
        <f t="shared" si="5"/>
        <v>0.2</v>
      </c>
      <c r="AA79" s="3"/>
      <c r="AB79" s="1"/>
      <c r="AC79" s="2"/>
      <c r="AD79" s="2"/>
      <c r="AE79" s="1"/>
      <c r="AF79" s="2"/>
      <c r="AG79" s="2"/>
      <c r="AH79" s="1"/>
      <c r="AI79" s="2"/>
      <c r="AJ79" s="2"/>
      <c r="AK79" s="1"/>
      <c r="AL79" s="2"/>
      <c r="AM79" s="2"/>
      <c r="AN79" s="1"/>
      <c r="AO79" s="2"/>
      <c r="AP79" s="2"/>
      <c r="AQ79" s="1"/>
      <c r="AR79" s="2"/>
      <c r="AS79" s="2"/>
      <c r="AT79" s="1"/>
      <c r="AU79" s="2"/>
      <c r="AV79" s="2"/>
      <c r="AW79" s="1"/>
      <c r="AX79" s="2"/>
      <c r="AY79" s="2"/>
      <c r="AZ79" s="1"/>
      <c r="BA79" s="2"/>
      <c r="BB79" s="2"/>
      <c r="BC79" s="1"/>
      <c r="BD79" s="2"/>
      <c r="BE79" s="2"/>
      <c r="BF79" s="1"/>
      <c r="BG79" s="2"/>
      <c r="BH79" s="2"/>
      <c r="BI79" s="1"/>
      <c r="BJ79" s="2"/>
      <c r="BK79" s="2"/>
      <c r="BL79" s="1"/>
      <c r="BM79" s="2"/>
      <c r="BN79" s="2"/>
      <c r="BO79" s="1"/>
      <c r="BP79" s="2"/>
      <c r="BQ79" s="2"/>
      <c r="BR79" s="1"/>
      <c r="BS79" s="2"/>
      <c r="BT79" s="2"/>
      <c r="BU79" s="1"/>
      <c r="BV79" s="2"/>
      <c r="BW79" s="2"/>
      <c r="BX79" s="1"/>
      <c r="BY79" s="2"/>
      <c r="BZ79" s="2"/>
      <c r="CA79" s="1"/>
      <c r="CB79" s="2"/>
      <c r="CC79" s="2"/>
      <c r="CD79" s="1"/>
      <c r="CE79" s="2"/>
      <c r="CF79" s="2"/>
      <c r="CG79" s="1"/>
      <c r="CH79" s="2"/>
      <c r="CI79" s="2"/>
      <c r="CJ79" s="1"/>
      <c r="CK79" s="2"/>
      <c r="CL79" s="2"/>
      <c r="CM79" s="1"/>
      <c r="CN79" s="2"/>
      <c r="CO79" s="2"/>
      <c r="CP79" s="1"/>
      <c r="CQ79" s="2"/>
      <c r="CR79" s="2"/>
      <c r="CS79" s="1"/>
      <c r="CT79" s="2"/>
      <c r="CU79" s="2"/>
      <c r="CV79" s="1"/>
      <c r="CW79" s="2"/>
      <c r="CX79" s="2"/>
      <c r="CY79" s="1"/>
      <c r="CZ79" s="2"/>
      <c r="DA79" s="2"/>
      <c r="DB79" s="1"/>
      <c r="DC79" s="2"/>
      <c r="DD79" s="2"/>
      <c r="DE79" s="1"/>
      <c r="DF79" s="2"/>
      <c r="DG79" s="2"/>
      <c r="DH79" s="1"/>
      <c r="DI79" s="2"/>
      <c r="DJ79" s="2"/>
      <c r="DK79" s="1"/>
      <c r="DL79" s="2"/>
      <c r="DM79" s="2"/>
      <c r="DN79" s="1"/>
      <c r="DO79" s="2"/>
      <c r="DP79" s="2"/>
      <c r="DQ79" s="1"/>
      <c r="DR79" s="2"/>
      <c r="DS79" s="2"/>
      <c r="DT79" s="1"/>
      <c r="DU79" s="2"/>
      <c r="DV79" s="2"/>
      <c r="DW79" s="1"/>
      <c r="DX79" s="2"/>
      <c r="DY79" s="2"/>
      <c r="DZ79" s="1"/>
      <c r="EA79" s="2"/>
      <c r="EB79" s="2"/>
      <c r="EC79" s="1"/>
      <c r="ED79" s="2"/>
      <c r="EE79" s="2"/>
      <c r="EF79" s="1"/>
      <c r="EG79" s="2"/>
      <c r="EH79" s="2"/>
      <c r="EI79" s="1"/>
      <c r="EJ79" s="2"/>
      <c r="EK79" s="2"/>
      <c r="EL79" s="1"/>
      <c r="EM79" s="2"/>
      <c r="EN79" s="2"/>
      <c r="EO79" s="1"/>
      <c r="EP79" s="2"/>
      <c r="EQ79" s="2"/>
      <c r="ER79" s="1"/>
      <c r="ES79" s="2"/>
      <c r="ET79" s="2"/>
      <c r="EU79" s="1"/>
      <c r="EV79" s="2"/>
      <c r="EW79" s="2"/>
      <c r="EX79" s="1"/>
      <c r="EY79" s="2"/>
      <c r="EZ79" s="2"/>
      <c r="FA79" s="1"/>
      <c r="FB79" s="2"/>
      <c r="FC79" s="2"/>
      <c r="FD79" s="1"/>
      <c r="FE79" s="2"/>
      <c r="FF79" s="2"/>
      <c r="FG79" s="1"/>
      <c r="FH79" s="2"/>
      <c r="FI79" s="2"/>
      <c r="FJ79" s="1"/>
      <c r="FK79" s="2"/>
      <c r="FL79" s="2"/>
      <c r="FM79" s="1"/>
      <c r="FN79" s="2"/>
      <c r="FO79" s="2"/>
      <c r="FP79" s="1"/>
      <c r="FQ79" s="2"/>
      <c r="FR79" s="2"/>
      <c r="FS79" s="1"/>
      <c r="FT79" s="2"/>
      <c r="FU79" s="2"/>
      <c r="FV79" s="1"/>
      <c r="FW79" s="2"/>
      <c r="FX79" s="2"/>
    </row>
    <row r="80" spans="1:180" x14ac:dyDescent="0.3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36"/>
      <c r="M80" s="23"/>
      <c r="N80" s="23"/>
      <c r="O80" s="23"/>
      <c r="P80" s="4"/>
      <c r="Q80" s="4"/>
      <c r="R80" s="4"/>
      <c r="S80" s="4"/>
      <c r="T80" s="4"/>
      <c r="U80" s="4"/>
      <c r="V80" s="4"/>
      <c r="W80" s="4"/>
      <c r="X80" s="4"/>
      <c r="Y80" s="4"/>
      <c r="Z80" s="3">
        <f t="shared" si="5"/>
        <v>0.2</v>
      </c>
      <c r="AA80" s="1">
        <f>$R79*($Z80+$Z79)*0.5*($D$27+$D$28)*1000*$D$5</f>
        <v>0</v>
      </c>
      <c r="AB80" s="1">
        <f>IF(ABS($Q80)&lt;$G$6,$AA80,IF(ABS($Q79)&lt;$G$6,($G$6-ABS($Q79))*($Z79+$Z80)*0.5*($D$27+$D$28)*$D$5*1000,0))</f>
        <v>0</v>
      </c>
      <c r="AC80" s="1">
        <f>IF(AND($G$6&lt;ABS($Q80),$G$6&gt;ABS($Q79)),1,0)</f>
        <v>0</v>
      </c>
      <c r="AD80" s="3">
        <f>MIN(IF(AC80=1,($S80-$S79)/(ABS($Q80)-ABS($Q79))*($G$6-ABS($Q79))+$S79,0),$D$7)</f>
        <v>0</v>
      </c>
      <c r="AE80" s="1">
        <f>IF(ABS($Q80)&lt;$G$7,$AA80,IF(ABS($Q79)&lt;$G$7,($G$7-ABS($Q79))*($Z79+$Z80)*0.5*($D$27+$D$28)*$D$5*1000,0))</f>
        <v>0</v>
      </c>
      <c r="AF80" s="1">
        <f>IF(AND($G$7&lt;ABS($Q80),$G$7&gt;ABS($Q79)),1,0)</f>
        <v>0</v>
      </c>
      <c r="AG80" s="3">
        <f>MIN(IF(AF80=1,($S80-$S79)/(ABS($Q80)-ABS($Q79))*($G$7-ABS($Q79))+$S79,0),$D$7)</f>
        <v>0</v>
      </c>
      <c r="AH80" s="1">
        <f>IF(ABS($Q80)&lt;$G$8,$AA80,IF(ABS($Q79)&lt;$G$8,($G$8-ABS($Q79))*($Z79+$Z80)*0.5*($D$27+$D$28)*$D$5*1000,0))</f>
        <v>0</v>
      </c>
      <c r="AI80" s="1">
        <f>IF(AND($G$8&lt;ABS($Q80),$G$8&gt;ABS($Q79)),1,0)</f>
        <v>0</v>
      </c>
      <c r="AJ80" s="3">
        <f>MIN(IF(AI80=1,($S80-$S79)/(ABS($Q80)-ABS($Q79))*($G$8-ABS($Q79))+$S79,0),$D$7)</f>
        <v>0</v>
      </c>
      <c r="AK80" s="1">
        <f>IF(ABS($Q80)&lt;$G$9,$AA80,IF(ABS($Q79)&lt;$G$9,($G$9-ABS($Q79))*($Z79+$Z80)*0.5*($D$27+$D$28)*$D$5*1000,0))</f>
        <v>0</v>
      </c>
      <c r="AL80" s="1">
        <f>IF(AND($G$9&lt;ABS($Q80),$G$9&gt;ABS($Q79)),1,0)</f>
        <v>0</v>
      </c>
      <c r="AM80" s="3">
        <f>MIN(IF(AL80=1,($S80-$S79)/(ABS($Q80)-ABS($Q79))*($G$9-ABS($Q79))+$S79,0),$D$7)</f>
        <v>0</v>
      </c>
      <c r="AN80" s="1">
        <f>IF(ABS($Q80)&lt;$G$10,$AA80,IF(ABS($Q79)&lt;$G$10,($G$10-ABS($Q79))*($Z79+$Z80)*0.5*($D$27+$D$28)*$D$5*1000,0))</f>
        <v>0</v>
      </c>
      <c r="AO80" s="1">
        <f>IF(AND($G$10&lt;ABS($Q80),$G$10&gt;ABS($Q79)),1,0)</f>
        <v>0</v>
      </c>
      <c r="AP80" s="3">
        <f>MIN(IF(AO80=1,($S80-$S79)/(ABS($Q80)-ABS($Q79))*($G$10-ABS($Q79))+$S79,0),$D$7)</f>
        <v>0</v>
      </c>
      <c r="AQ80" s="1">
        <f>IF(ABS($Q80)&lt;$G$11,$AA80,IF(ABS($Q79)&lt;$G$11,($G$11-ABS($Q79))*($Z79+$Z80)*0.5*($D$27+$D$28)*$D$5*1000,0))</f>
        <v>0</v>
      </c>
      <c r="AR80" s="1">
        <f>IF(AND($G$11&lt;ABS($Q80),$G$11&gt;ABS($Q79)),1,0)</f>
        <v>0</v>
      </c>
      <c r="AS80" s="3">
        <f>MIN(IF(AR80=1,($S80-$S79)/(ABS($Q80)-ABS($Q79))*($G$11-ABS($Q79))+$S79,0),$D$7)</f>
        <v>0</v>
      </c>
      <c r="AT80" s="1">
        <f>IF(ABS($Q80)&lt;$G$12,$AA80,IF(ABS($Q79)&lt;$G$12,($G$12-ABS($Q79))*($Z79+$Z80)*0.5*($D$27+$D$28)*$D$5*1000,0))</f>
        <v>0</v>
      </c>
      <c r="AU80" s="1">
        <f>IF(AND($G$12&lt;ABS($Q80),$G$12&gt;ABS($Q79)),1,0)</f>
        <v>0</v>
      </c>
      <c r="AV80" s="3">
        <f>MIN(IF(AU80=1,($S80-$S79)/(ABS($Q80)-ABS($Q79))*($G$12-ABS($Q79))+$S79,0),$D$7)</f>
        <v>0</v>
      </c>
      <c r="AW80" s="1">
        <f>IF(ABS($Q80)&lt;$G$13,$AA80,IF(ABS($Q79)&lt;$G$13,($G$13-ABS($Q79))*($Z79+$Z80)*0.5*($D$27+$D$28)*$D$5*1000,0))</f>
        <v>0</v>
      </c>
      <c r="AX80" s="1">
        <f>IF(AND($G$13&lt;ABS($Q80),$G$13&gt;ABS($Q79)),1,0)</f>
        <v>0</v>
      </c>
      <c r="AY80" s="3">
        <f>MIN(IF(AX80=1,($S80-$S79)/(ABS($Q80)-ABS($Q79))*($G$13-ABS($Q79))+$S79,0),$D$7)</f>
        <v>0</v>
      </c>
      <c r="AZ80" s="1">
        <f>IF(ABS($Q80)&lt;$G$14,$AA80,IF(ABS($Q79)&lt;$G$14,($G$14-ABS($Q79))*($Z79+$Z80)*0.5*($D$27+$D$28)*$D$5*1000,0))</f>
        <v>0</v>
      </c>
      <c r="BA80" s="1">
        <f>IF(AND($G$14&lt;ABS($Q80),$G$14&gt;ABS($Q79)),1,0)</f>
        <v>0</v>
      </c>
      <c r="BB80" s="3">
        <f>MIN(IF(BA80=1,($S80-$S79)/(ABS($Q80)-ABS($Q79))*($G$14-ABS($Q79))+$S79,0),$D$7)</f>
        <v>0</v>
      </c>
      <c r="BC80" s="1">
        <f>IF(ABS($Q80)&lt;G$15,$AA80,IF(ABS($Q79)&lt;G$15,(G$15-ABS($Q79))*($Z79+$Z80)*0.5*($D$27+$D$28)*$D$5*1000,0))</f>
        <v>0</v>
      </c>
      <c r="BD80" s="1">
        <f>IF(AND(G$15&lt;ABS($Q80),G$15&gt;ABS($Q79)),1,0)</f>
        <v>0</v>
      </c>
      <c r="BE80" s="3">
        <f>MIN(IF(BD80=1,($S80-$S79)/(ABS($Q80)-ABS($Q79))*(G$15-ABS($Q79))+$S79,0),$D$7)</f>
        <v>0</v>
      </c>
      <c r="BF80" s="1">
        <f>IF(ABS($Q80)&lt;G$16,$AA80,IF(ABS($Q79)&lt;G$16,(G$16-ABS($Q79))*($Z79+$Z80)*0.5*($D$27+$D$28)*$D$5*1000,0))</f>
        <v>0</v>
      </c>
      <c r="BG80" s="1">
        <f>IF(AND(G$16&lt;ABS($Q80),G$16&gt;ABS($Q79)),1,0)</f>
        <v>0</v>
      </c>
      <c r="BH80" s="3">
        <f>MIN(IF(BG80=1,($S80-$S79)/(ABS($Q80)-ABS($Q79))*(G$16-ABS($Q79))+$S79,0),$D$7)</f>
        <v>0</v>
      </c>
      <c r="BI80" s="1">
        <f>IF(ABS($Q80)&lt;G$17,$AA80,IF(ABS($Q79)&lt;G$17,(G$17-ABS($Q79))*($Z79+$Z80)*0.5*($D$27+$D$28)*$D$5*1000,0))</f>
        <v>0</v>
      </c>
      <c r="BJ80" s="1">
        <f>IF(AND(G$17&lt;ABS($Q80),G$17&gt;ABS($Q79)),1,0)</f>
        <v>0</v>
      </c>
      <c r="BK80" s="3">
        <f>MIN(IF(BJ80=1,($S80-$S79)/(ABS($Q80)-ABS($Q79))*(G$17-ABS($Q79))+$S79,0),$D$7)</f>
        <v>0</v>
      </c>
      <c r="BL80" s="1">
        <f>IF(ABS($Q80)&lt;G$18,$AA80,IF(ABS($Q79)&lt;G$18,(G$18-ABS($Q79))*($Z79+$Z80)*0.5*($D$27+$D$28)*$D$5*1000,0))</f>
        <v>0</v>
      </c>
      <c r="BM80" s="1">
        <f>IF(AND(G$18&lt;ABS($Q80),G$18&gt;ABS($Q79)),1,0)</f>
        <v>0</v>
      </c>
      <c r="BN80" s="3">
        <f>MIN(IF(BM80=1,($S80-$S79)/(ABS($Q80)-ABS($Q79))*(G$18-ABS($Q79))+$S79,0),$D$7)</f>
        <v>0</v>
      </c>
      <c r="BO80" s="1">
        <f>IF(ABS($Q80)&lt;G$19,$AA80,IF(ABS($Q79)&lt;G$19,(G$19-ABS($Q79))*($Z79+$Z80)*0.5*($D$27+$D$28)*$D$5*1000,0))</f>
        <v>0</v>
      </c>
      <c r="BP80" s="1">
        <f>IF(AND(G$19&lt;ABS($Q80),G$19&gt;ABS($Q79)),1,0)</f>
        <v>0</v>
      </c>
      <c r="BQ80" s="3">
        <f>MIN(IF(BP80=1,($S80-$S79)/(ABS($Q80)-ABS($Q79))*(G$19-ABS($Q79))+$S79,0),$D$7)</f>
        <v>0</v>
      </c>
      <c r="BR80" s="1">
        <f>IF(ABS($Q80)&lt;G$20,$AA80,IF(ABS($Q79)&lt;G$20,(G$20-ABS($Q79))*($Z79+$Z80)*0.5*($D$27+$D$28)*$D$5*1000,0))</f>
        <v>0</v>
      </c>
      <c r="BS80" s="1">
        <f>IF(AND(G$20&lt;ABS($Q80),G$20&gt;ABS($Q79)),1,0)</f>
        <v>0</v>
      </c>
      <c r="BT80" s="3">
        <f>MIN(IF(BS80=1,($S80-$S79)/(ABS($Q80)-ABS($Q79))*(G$20-ABS($Q79))+$S79,0),$D$7)</f>
        <v>0</v>
      </c>
      <c r="BU80" s="1">
        <f>IF(ABS($Q80)&lt;G$21,$AA80,IF(ABS($Q79)&lt;G$21,(G$21-ABS($Q79))*($Z79+$Z80)*0.5*($D$27+$D$28)*$D$5*1000,0))</f>
        <v>0</v>
      </c>
      <c r="BV80" s="1">
        <f>IF(AND(G$21&lt;ABS($Q80),G$21&gt;ABS($Q79)),1,0)</f>
        <v>0</v>
      </c>
      <c r="BW80" s="3">
        <f>MIN(IF(BV80=1,($S80-$S79)/(ABS($Q80)-ABS($Q79))*(G$21-ABS($Q79))+$S79,0),$D$7)</f>
        <v>0</v>
      </c>
      <c r="BX80" s="1">
        <f>IF(ABS($Q80)&lt;G$22,$AA80,IF(ABS($Q79)&lt;G$22,(G$22-ABS($Q79))*($Z79+$Z80)*0.5*($D$27+$D$28)*$D$5*1000,0))</f>
        <v>0</v>
      </c>
      <c r="BY80" s="1">
        <f>IF(AND(G$22&lt;ABS($Q80),G$22&gt;ABS($Q79)),1,0)</f>
        <v>0</v>
      </c>
      <c r="BZ80" s="3">
        <f>MIN(IF(BY80=1,($S80-$S79)/(ABS($Q80)-ABS($Q79))*(G$22-ABS($Q79))+$S79,0),$D$7)</f>
        <v>0</v>
      </c>
      <c r="CA80" s="1">
        <f>IF(ABS($Q80)&lt;G$23,$AA80,IF(ABS($Q79)&lt;G$23,(G$23-ABS($Q79))*($Z79+$Z80)*0.5*($D$27+$D$28)*$D$5*1000,0))</f>
        <v>0</v>
      </c>
      <c r="CB80" s="1">
        <f>IF(AND(G$23&lt;ABS($Q80),G$23&gt;ABS($Q79)),1,0)</f>
        <v>0</v>
      </c>
      <c r="CC80" s="3">
        <f>MIN(IF(CB80=1,($S80-$S79)/(ABS($Q80)-ABS($Q79))*(G$23-ABS($Q79))+$S79,0),$D$7)</f>
        <v>0</v>
      </c>
      <c r="CD80" s="1">
        <f>IF(ABS($Q80)&lt;G$24,$AA80,IF(ABS($Q79)&lt;G$24,(G$24-ABS($Q79))*($Z79+$Z80)*0.5*($D$27+$D$28)*$D$5*1000,0))</f>
        <v>0</v>
      </c>
      <c r="CE80" s="1">
        <f>IF(AND(G$24&lt;ABS($Q80),G$24&gt;ABS($Q79)),1,0)</f>
        <v>0</v>
      </c>
      <c r="CF80" s="3">
        <f>MIN(IF(CE80=1,($S80-$S79)/(ABS($Q80)-ABS($Q79))*(G$24-ABS($Q79))+$S79,0),$D$7)</f>
        <v>0</v>
      </c>
      <c r="CG80" s="1">
        <f>IF(ABS($Q80)&lt;G$25,$AA80,IF(ABS($Q79)&lt;G$25,(G$25-ABS($Q79))*($Z79+$Z80)*0.5*($D$27+$D$28)*$D$5*1000,0))</f>
        <v>0</v>
      </c>
      <c r="CH80" s="1">
        <f>IF(AND(G$25&lt;ABS($Q80),G$25&gt;ABS($Q79)),1,0)</f>
        <v>0</v>
      </c>
      <c r="CI80" s="3">
        <f>MIN(IF(CH80=1,($S80-$S79)/(ABS($Q80)-ABS($Q79))*(G$25-ABS($Q79))+$S79,0),$D$7)</f>
        <v>0</v>
      </c>
      <c r="CJ80" s="1">
        <f>IF(ABS($Q80)&lt;G$26,$AA80,IF(ABS($Q79)&lt;G$26,(G$26-ABS($Q79))*($Z79+$Z80)*0.5*($D$27+$D$28)*$D$5*1000,0))</f>
        <v>0</v>
      </c>
      <c r="CK80" s="1">
        <f>IF(AND(G$26&lt;ABS($Q80),G$26&gt;ABS($Q79)),1,0)</f>
        <v>0</v>
      </c>
      <c r="CL80" s="3">
        <f>MIN(IF(CK80=1,($S80-$S79)/(ABS($Q80)-ABS($Q79))*(G$26-ABS($Q79))+$S79,0),$D$7)</f>
        <v>0</v>
      </c>
      <c r="CM80" s="1">
        <f>IF(ABS($Q80)&lt;G$27,$AA80,IF(ABS($Q79)&lt;G$27,(G$27-ABS($Q79))*($Z79+$Z80)*0.5*($D$27+$D$28)*$D$5*1000,0))</f>
        <v>0</v>
      </c>
      <c r="CN80" s="1">
        <f>IF(AND(G$27&lt;ABS($Q80),G$27&gt;ABS($Q79)),1,0)</f>
        <v>0</v>
      </c>
      <c r="CO80" s="3">
        <f>MIN(IF(CN80=1,($S80-$S79)/(ABS($Q80)-ABS($Q79))*(G$27-ABS($Q79))+$S79,0),$D$7)</f>
        <v>0</v>
      </c>
      <c r="CP80" s="1">
        <f>IF(ABS($Q80)&lt;G$28,$AA80,IF(ABS($Q79)&lt;G$28,(G$28-ABS($Q79))*($Z79+$Z80)*0.5*($D$27+$D$28)*$D$5*1000,0))</f>
        <v>0</v>
      </c>
      <c r="CQ80" s="1">
        <f>IF(AND(G$28&lt;ABS($Q80),G$28&gt;ABS($Q79)),1,0)</f>
        <v>0</v>
      </c>
      <c r="CR80" s="3">
        <f>MIN(IF(CQ80=1,($S80-$S79)/(ABS($Q80)-ABS($Q79))*(G$28-ABS($Q79))+$S79,0),$D$7)</f>
        <v>0</v>
      </c>
      <c r="CS80" s="1">
        <f>IF(ABS($Q80)&lt;G$29,$AA80,IF(ABS($Q79)&lt;G$29,(G$29-ABS($Q79))*($Z79+$Z80)*0.5*($D$27+$D$28)*$D$5*1000,0))</f>
        <v>0</v>
      </c>
      <c r="CT80" s="1">
        <f>IF(AND(G$29&lt;ABS($Q80),G$29&gt;ABS($Q79)),1,0)</f>
        <v>0</v>
      </c>
      <c r="CU80" s="3">
        <f>MIN(IF(CT80=1,($S80-$S79)/(ABS($Q80)-ABS($Q79))*(G$29-ABS($Q79))+$S79,0),$D$7)</f>
        <v>0</v>
      </c>
      <c r="CV80" s="1">
        <f>IF(ABS($Q80)&lt;G$30,$AA80,IF(ABS($Q79)&lt;G$30,(G$30-ABS($Q79))*($Z79+$Z80)*0.5*($D$27+$D$28)*$D$5*1000,0))</f>
        <v>0</v>
      </c>
      <c r="CW80" s="1">
        <f>IF(AND(G$30&lt;ABS($Q80),G$30&gt;ABS($Q79)),1,0)</f>
        <v>0</v>
      </c>
      <c r="CX80" s="3">
        <f>MIN(IF(CW80=1,($S80-$S79)/(ABS($Q80)-ABS($Q79))*(G$30-ABS($Q79))+$S79,0),$D$7)</f>
        <v>0</v>
      </c>
      <c r="CY80" s="1">
        <f>IF(ABS($Q80)&lt;G$31,$AA80,IF(ABS($Q79)&lt;G$31,(G$31-ABS($Q79))*($Z79+$Z80)*0.5*($D$27+$D$28)*$D$5*1000,0))</f>
        <v>0</v>
      </c>
      <c r="CZ80" s="1">
        <f>IF(AND(G$31&lt;ABS($Q80),G$31&gt;ABS($Q79)),1,0)</f>
        <v>0</v>
      </c>
      <c r="DA80" s="3">
        <f>MIN(IF(CZ80=1,($S80-$S79)/(ABS($Q80)-ABS($Q79))*(G$31-ABS($Q79))+$S79,0),$D$7)</f>
        <v>0</v>
      </c>
      <c r="DB80" s="1">
        <f>IF(ABS($Q80)&lt;G$32,$AA80,IF(ABS($Q79)&lt;G$32,(G$32-ABS($Q79))*($Z79+$Z80)*0.5*($D$27+$D$28)*$D$5*1000,0))</f>
        <v>0</v>
      </c>
      <c r="DC80" s="1">
        <f>IF(AND(G$32&lt;ABS($Q80),G$32&gt;ABS($Q79)),1,0)</f>
        <v>0</v>
      </c>
      <c r="DD80" s="3">
        <f>MIN(IF(DC80=1,($S80-$S79)/(ABS($Q80)-ABS($Q79))*(G$32-ABS($Q79))+$S79,0),$D$7)</f>
        <v>0</v>
      </c>
      <c r="DE80" s="1">
        <f>IF(ABS($Q80)&lt;G$33,$AA80,IF(ABS($Q79)&lt;G$33,(G$33-ABS($Q79))*($Z79+$Z80)*0.5*($D$27+$D$28)*$D$5*1000,0))</f>
        <v>0</v>
      </c>
      <c r="DF80" s="1">
        <f>IF(AND(G$33&lt;ABS($Q80),G$33&gt;ABS($Q79)),1,0)</f>
        <v>0</v>
      </c>
      <c r="DG80" s="3">
        <f>MIN(IF(DF80=1,($S80-$S79)/(ABS($Q80)-ABS($Q79))*(G$33-ABS($Q79))+$S79,0),$D$7)</f>
        <v>0</v>
      </c>
      <c r="DH80" s="1">
        <f>IF(ABS($Q80)&lt;G$34,$AA80,IF(ABS($Q79)&lt;G$34,(G$34-ABS($Q79))*($Z79+$Z80)*0.5*($D$27+$D$28)*$D$5*1000,0))</f>
        <v>0</v>
      </c>
      <c r="DI80" s="1">
        <f>IF(AND(G$34&lt;ABS($Q80),G$34&gt;ABS($Q79)),1,0)</f>
        <v>0</v>
      </c>
      <c r="DJ80" s="3">
        <f>MIN(IF(DI80=1,($S80-$S79)/(ABS($Q80)-ABS($Q79))*(G$34-ABS($Q79))+$S79,0),$D$7)</f>
        <v>0</v>
      </c>
      <c r="DK80" s="1">
        <f>IF(ABS($Q80)&lt;G$35,$AA80,IF(ABS($Q79)&lt;G$35,(G$35-ABS($Q79))*($Z79+$Z80)*0.5*($D$27+$D$28)*$D$5*1000,0))</f>
        <v>0</v>
      </c>
      <c r="DL80" s="1">
        <f>IF(AND(G$35&lt;ABS($Q80),G$35&gt;ABS($Q79)),1,0)</f>
        <v>0</v>
      </c>
      <c r="DM80" s="3">
        <f>MIN(IF(DL80=1,($S80-$S79)/(ABS($Q80)-ABS($Q79))*(G$35-ABS($Q79))+$S79,0),$D$7)</f>
        <v>0</v>
      </c>
      <c r="DN80" s="1">
        <f>IF(ABS($Q80)&lt;G$36,$AA80,IF(ABS($Q79)&lt;G$36,(G$36-ABS($Q79))*($Z79+$Z80)*0.5*($D$27+$D$28)*$D$5*1000,0))</f>
        <v>0</v>
      </c>
      <c r="DO80" s="1">
        <f>IF(AND(G$36&lt;ABS($Q80),G$36&gt;ABS($Q79)),1,0)</f>
        <v>0</v>
      </c>
      <c r="DP80" s="3">
        <f>MIN(IF(DO80=1,($S80-$S79)/(ABS($Q80)-ABS($Q79))*(G$36-ABS($Q79))+$S79,0),$D$7)</f>
        <v>0</v>
      </c>
      <c r="DQ80" s="1">
        <f>IF(ABS($Q80)&lt;G$37,$AA80,IF(ABS($Q79)&lt;G$37,(G$37-ABS($Q79))*($Z79+$Z80)*0.5*($D$27+$D$28)*$D$5*1000,0))</f>
        <v>0</v>
      </c>
      <c r="DR80" s="1">
        <f>IF(AND(G$37&lt;ABS($Q80),G$37&gt;ABS($Q79)),1,0)</f>
        <v>0</v>
      </c>
      <c r="DS80" s="3">
        <f>MIN(IF(DR80=1,($S80-$S79)/(ABS($Q80)-ABS($Q79))*(G$37-ABS($Q79))+$S79,0),$D$7)</f>
        <v>0</v>
      </c>
      <c r="DT80" s="1">
        <f>IF(ABS($Q80)&lt;G$38,$AA80,IF(ABS($Q79)&lt;G$38,(G$38-ABS($Q79))*($Z79+$Z80)*0.5*($D$27+$D$28)*$D$5*1000,0))</f>
        <v>0</v>
      </c>
      <c r="DU80" s="1">
        <f>IF(AND(G$38&lt;ABS($Q80),G$38&gt;ABS($Q79)),1,0)</f>
        <v>0</v>
      </c>
      <c r="DV80" s="3">
        <f>MIN(IF(DU80=1,($S80-$S79)/(ABS($Q80)-ABS($Q79))*(G$38-ABS($Q79))+$S79,0),$D$7)</f>
        <v>0</v>
      </c>
      <c r="DW80" s="1">
        <f>IF(ABS($Q80)&lt;G$39,$AA80,IF(ABS($Q79)&lt;G$39,(G$39-ABS($Q79))*($Z79+$Z80)*0.5*($D$27+$D$28)*$D$5*1000,0))</f>
        <v>0</v>
      </c>
      <c r="DX80" s="1">
        <f>IF(AND(G$39&lt;ABS($Q80),G$39&gt;ABS($Q79)),1,0)</f>
        <v>0</v>
      </c>
      <c r="DY80" s="3">
        <f>MIN(IF(DX80=1,($S80-$S79)/(ABS($Q80)-ABS($Q79))*(G$39-ABS($Q79))+$S79,0),$D$7)</f>
        <v>0</v>
      </c>
      <c r="DZ80" s="1">
        <f>IF(ABS($Q80)&lt;G$40,$AA80,IF(ABS($Q79)&lt;G$40,(G$40-ABS($Q79))*($Z79+$Z80)*0.5*($D$27+$D$28)*$D$5*1000,0))</f>
        <v>0</v>
      </c>
      <c r="EA80" s="1">
        <f>IF(AND(G$40&lt;ABS($Q80),G$40&gt;ABS($Q79)),1,0)</f>
        <v>0</v>
      </c>
      <c r="EB80" s="3">
        <f>MIN(IF(EA80=1,($S80-$S79)/(ABS($Q80)-ABS($Q79))*(G$40-ABS($Q79))+$S79,0),$D$7)</f>
        <v>0</v>
      </c>
      <c r="EC80" s="1">
        <f>IF(ABS($Q80)&lt;G$41,$AA80,IF(ABS($Q79)&lt;G$41,(G$41-ABS($Q79))*($Z79+$Z80)*0.5*($D$27+$D$28)*$D$5*1000,0))</f>
        <v>0</v>
      </c>
      <c r="ED80" s="1">
        <f>IF(AND(G$41&lt;ABS($Q80),G$41&gt;ABS($Q79)),1,0)</f>
        <v>0</v>
      </c>
      <c r="EE80" s="3">
        <f>MIN(IF(ED80=1,($S80-$S79)/(ABS($Q80)-ABS($Q79))*(G$41-ABS($Q79))+$S79,0),$D$7)</f>
        <v>0</v>
      </c>
      <c r="EF80" s="1">
        <f>IF(ABS($Q80)&lt;G$42,$AA80,IF(ABS($Q79)&lt;G$42,(G$42-ABS($Q79))*($Z79+$Z80)*0.5*($D$27+$D$28)*$D$5*1000,0))</f>
        <v>0</v>
      </c>
      <c r="EG80" s="1">
        <f>IF(AND(G$42&lt;ABS($Q80),G$42&gt;ABS($Q79)),1,0)</f>
        <v>0</v>
      </c>
      <c r="EH80" s="3">
        <f>MIN(IF(EG80=1,($S80-$S79)/(ABS($Q80)-ABS($Q79))*(G$42-ABS($Q79))+$S79,0),$D$7)</f>
        <v>0</v>
      </c>
      <c r="EI80" s="1">
        <f>IF(ABS($Q80)&lt;G$43,$AA80,IF(ABS($Q79)&lt;G$43,(G$43-ABS($Q79))*($Z79+$Z80)*0.5*($D$27+$D$28)*$D$5*1000,0))</f>
        <v>0</v>
      </c>
      <c r="EJ80" s="1">
        <f>IF(AND(G$43&lt;ABS($Q80),G$43&gt;ABS($Q79)),1,0)</f>
        <v>0</v>
      </c>
      <c r="EK80" s="3">
        <f>MIN(IF(EJ80=1,($S80-$S79)/(ABS($Q80)-ABS($Q79))*(G$43-ABS($Q79))+$S79,0),$D$7)</f>
        <v>0</v>
      </c>
      <c r="EL80" s="1">
        <f>IF(ABS($Q80)&lt;G$44,$AA80,IF(ABS($Q79)&lt;G$44,(G$44-ABS($Q79))*($Z79+$Z80)*0.5*($D$27+$D$28)*$D$5*1000,0))</f>
        <v>0</v>
      </c>
      <c r="EM80" s="1">
        <f>IF(AND(G$44&lt;ABS($Q80),G$44&gt;ABS($Q79)),1,0)</f>
        <v>0</v>
      </c>
      <c r="EN80" s="3">
        <f>MIN(IF(EM80=1,($S80-$S79)/(ABS($Q80)-ABS($Q79))*(G$44-ABS($Q79))+$S79,0),$D$7)</f>
        <v>0</v>
      </c>
      <c r="EO80" s="1">
        <f>IF(ABS($Q80)&lt;G$45,$AA80,IF(ABS($Q79)&lt;G$45,(G$45-ABS($Q79))*($Z79+$Z80)*0.5*($D$27+$D$28)*$D$5*1000,0))</f>
        <v>0</v>
      </c>
      <c r="EP80" s="1">
        <f>IF(AND(G$45&lt;ABS($Q80),G$45&gt;ABS($Q79)),1,0)</f>
        <v>0</v>
      </c>
      <c r="EQ80" s="3">
        <f>MIN(IF(EP80=1,($S80-$S79)/(ABS($Q80)-ABS($Q79))*(G$45-ABS($Q79))+$S79,0),$D$7)</f>
        <v>0</v>
      </c>
      <c r="ER80" s="1">
        <f>IF(ABS($Q80)&lt;G$46,$AA80,IF(ABS($Q79)&lt;G$46,(G$46-ABS($Q79))*($Z79+$Z80)*0.5*($D$27+$D$28)*$D$5*1000,0))</f>
        <v>0</v>
      </c>
      <c r="ES80" s="1">
        <f>IF(AND(G$46&lt;ABS($Q80),G$46&gt;ABS($Q79)),1,0)</f>
        <v>0</v>
      </c>
      <c r="ET80" s="3">
        <f>MIN(IF(ES80=1,($S80-$S79)/(ABS($Q80)-ABS($Q79))*(G$46-ABS($Q79))+$S79,0),$D$7)</f>
        <v>0</v>
      </c>
      <c r="EU80" s="1">
        <f>IF(ABS($Q80)&lt;G$47,$AA80,IF(ABS($Q79)&lt;G$47,(G$47-ABS($Q79))*($Z79+$Z80)*0.5*($D$27+$D$28)*$D$5*1000,0))</f>
        <v>0</v>
      </c>
      <c r="EV80" s="1">
        <f>IF(AND(G$47&lt;ABS($Q80),G$47&gt;ABS($Q79)),1,0)</f>
        <v>0</v>
      </c>
      <c r="EW80" s="3">
        <f>MIN(IF(EV80=1,($S80-$S79)/(ABS($Q80)-ABS($Q79))*(G$47-ABS($Q79))+$S79,0),$D$7)</f>
        <v>0</v>
      </c>
      <c r="EX80" s="1">
        <f>IF(ABS($Q80)&lt;G$48,$AA80,IF(ABS($Q79)&lt;G$48,(G$48-ABS($Q79))*($Z79+$Z80)*0.5*($D$27+$D$28)*$D$5*1000,0))</f>
        <v>0</v>
      </c>
      <c r="EY80" s="1">
        <f>IF(AND(G$48&lt;ABS($Q80),G$48&gt;ABS($Q79)),1,0)</f>
        <v>0</v>
      </c>
      <c r="EZ80" s="3">
        <f>MIN(IF(EY80=1,($S80-$S79)/(ABS($Q80)-ABS($Q79))*(G$48-ABS($Q79))+$S79,0),$D$7)</f>
        <v>0</v>
      </c>
      <c r="FA80" s="1">
        <f>IF(ABS($Q80)&lt;G$49,$AA80,IF(ABS($Q79)&lt;G$49,(G$49-ABS($Q79))*($Z79+$Z80)*0.5*($D$27+$D$28)*$D$5*1000,0))</f>
        <v>0</v>
      </c>
      <c r="FB80" s="1">
        <f>IF(AND(G$49&lt;ABS($Q80),G$49&gt;ABS($Q79)),1,0)</f>
        <v>0</v>
      </c>
      <c r="FC80" s="3">
        <f>MIN(IF(FB80=1,($S80-$S79)/(ABS($Q80)-ABS($Q79))*(G$49-ABS($Q79))+$S79,0),$D$7)</f>
        <v>0</v>
      </c>
      <c r="FD80" s="1">
        <f>IF(ABS($Q80)&lt;G$50,$AA80,IF(ABS($Q79)&lt;G$50,(G$50-ABS($Q79))*($Z79+$Z80)*0.5*($D$27+$D$28)*$D$5*1000,0))</f>
        <v>0</v>
      </c>
      <c r="FE80" s="1">
        <f>IF(AND(G$50&lt;ABS($Q80),G$50&gt;ABS($Q79)),1,0)</f>
        <v>0</v>
      </c>
      <c r="FF80" s="3">
        <f>MIN(IF(FE80=1,($S80-$S79)/(ABS($Q80)-ABS($Q79))*(G$50-ABS($Q79))+$S79,0),$D$7)</f>
        <v>0</v>
      </c>
      <c r="FG80" s="1">
        <f>IF(ABS($Q80)&lt;G$51,$AA80,IF(ABS($Q79)&lt;G$51,(G$51-ABS($Q79))*($Z79+$Z80)*0.5*($D$27+$D$28)*$D$5*1000,0))</f>
        <v>0</v>
      </c>
      <c r="FH80" s="1">
        <f>IF(AND(G$51&lt;ABS($Q80),G$51&gt;ABS($Q79)),1,0)</f>
        <v>0</v>
      </c>
      <c r="FI80" s="3">
        <f>MIN(IF(FH80=1,($S80-$S79)/(ABS($Q80)-ABS($Q79))*(G$51-ABS($Q79))+$S79,0),$D$7)</f>
        <v>0</v>
      </c>
      <c r="FJ80" s="1">
        <f>IF(ABS($Q80)&lt;G$52,$AA80,IF(ABS($Q79)&lt;G$52,(G$52-ABS($Q79))*($Z79+$Z80)*0.5*($D$27+$D$28)*$D$5*1000,0))</f>
        <v>0</v>
      </c>
      <c r="FK80" s="1">
        <f>IF(AND(G$52&lt;ABS($Q80),G$52&gt;ABS($Q79)),1,0)</f>
        <v>0</v>
      </c>
      <c r="FL80" s="3">
        <f>MIN(IF(FK80=1,($S80-$S79)/(ABS($Q80)-ABS($Q79))*(G$52-ABS($Q79))+$S79,0),$D$7)</f>
        <v>0</v>
      </c>
      <c r="FM80" s="1">
        <f>IF(ABS($Q80)&lt;G$53,$AA80,IF(ABS($Q79)&lt;G$53,(G$53-ABS($Q79))*($Z79+$Z80)*0.5*($D$27+$D$28)*$D$5*1000,0))</f>
        <v>0</v>
      </c>
      <c r="FN80" s="1">
        <f>IF(AND(G$53&lt;ABS($Q80),G$53&gt;ABS($Q79)),1,0)</f>
        <v>0</v>
      </c>
      <c r="FO80" s="3">
        <f>MIN(IF(FN80=1,($S80-$S79)/(ABS($Q80)-ABS($Q79))*(G$53-ABS($Q79))+$S79,0),$D$7)</f>
        <v>0</v>
      </c>
      <c r="FP80" s="1">
        <f>IF(ABS($Q80)&lt;G$54,$AA80,IF(ABS($Q79)&lt;G$54,(G$54-ABS($Q79))*($Z79+$Z80)*0.5*($D$27+$D$28)*$D$5*1000,0))</f>
        <v>0</v>
      </c>
      <c r="FQ80" s="1">
        <f>IF(AND(G$54&lt;ABS($Q80),G$54&gt;ABS($Q79)),1,0)</f>
        <v>0</v>
      </c>
      <c r="FR80" s="3">
        <f>MIN(IF(FQ80=1,($S80-$S79)/(ABS($Q80)-ABS($Q79))*(G$54-ABS($Q79))+$S79,0),$D$7)</f>
        <v>0</v>
      </c>
      <c r="FS80" s="1">
        <f>IF(ABS($Q80)&lt;G$55,$AA80,IF(ABS($Q79)&lt;G$55,(G$55-ABS($Q79))*($Z79+$Z80)*0.5*($D$27+$D$28)*$D$5*1000,0))</f>
        <v>0</v>
      </c>
      <c r="FT80" s="1">
        <f>IF(AND(G$55&lt;ABS($Q80),G$55&gt;ABS($Q79)),1,0)</f>
        <v>0</v>
      </c>
      <c r="FU80" s="3">
        <f>MIN(IF(FT80=1,($S80-$S79)/(ABS($Q80)-ABS($Q79))*(G$55-ABS($Q79))+$S79,0),$D$7)</f>
        <v>0</v>
      </c>
      <c r="FV80" s="1" t="e">
        <f>IF(ABS($Q80)&lt;#REF!,$AA80,IF(ABS($Q79)&lt;#REF!,(#REF!-ABS($Q79))*($Z79+$Z80)*0.5*($D$27+$D$28)*$D$5*1000,0))</f>
        <v>#REF!</v>
      </c>
      <c r="FW80" s="1" t="e">
        <f>IF(AND(#REF!&lt;ABS($Q80),#REF!&gt;ABS($Q79)),1,0)</f>
        <v>#REF!</v>
      </c>
      <c r="FX80" s="3" t="e">
        <f>MIN(IF(FW80=1,($S80-$S79)/(ABS($Q80)-ABS($Q79))*(#REF!-ABS($Q79))+$S79,0),$D$7)</f>
        <v>#REF!</v>
      </c>
    </row>
    <row r="81" spans="1:180" x14ac:dyDescent="0.35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36"/>
      <c r="M81" s="23"/>
      <c r="N81" s="23"/>
      <c r="O81" s="23"/>
      <c r="P81" s="4"/>
      <c r="Q81" s="4"/>
      <c r="R81" s="4"/>
      <c r="S81" s="4"/>
      <c r="T81" s="4"/>
      <c r="U81" s="4"/>
      <c r="V81" s="4"/>
      <c r="W81" s="4"/>
      <c r="X81" s="4"/>
      <c r="Y81" s="4"/>
      <c r="Z81" s="3">
        <f t="shared" si="5"/>
        <v>0.2</v>
      </c>
      <c r="AA81" s="3"/>
      <c r="AB81" s="1"/>
      <c r="AC81" s="2"/>
      <c r="AD81" s="2"/>
      <c r="AE81" s="1"/>
      <c r="AF81" s="2"/>
      <c r="AG81" s="2"/>
      <c r="AH81" s="1"/>
      <c r="AI81" s="2"/>
      <c r="AJ81" s="2"/>
      <c r="AK81" s="1"/>
      <c r="AL81" s="2"/>
      <c r="AM81" s="2"/>
      <c r="AN81" s="1"/>
      <c r="AO81" s="2"/>
      <c r="AP81" s="2"/>
      <c r="AQ81" s="1"/>
      <c r="AR81" s="2"/>
      <c r="AS81" s="2"/>
      <c r="AT81" s="1"/>
      <c r="AU81" s="2"/>
      <c r="AV81" s="2"/>
      <c r="AW81" s="1"/>
      <c r="AX81" s="2"/>
      <c r="AY81" s="2"/>
      <c r="AZ81" s="1"/>
      <c r="BA81" s="2"/>
      <c r="BB81" s="2"/>
      <c r="BC81" s="1"/>
      <c r="BD81" s="2"/>
      <c r="BE81" s="2"/>
      <c r="BF81" s="1"/>
      <c r="BG81" s="2"/>
      <c r="BH81" s="2"/>
      <c r="BI81" s="1"/>
      <c r="BJ81" s="2"/>
      <c r="BK81" s="2"/>
      <c r="BL81" s="1"/>
      <c r="BM81" s="2"/>
      <c r="BN81" s="2"/>
      <c r="BO81" s="1"/>
      <c r="BP81" s="2"/>
      <c r="BQ81" s="2"/>
      <c r="BR81" s="1"/>
      <c r="BS81" s="2"/>
      <c r="BT81" s="2"/>
      <c r="BU81" s="1"/>
      <c r="BV81" s="2"/>
      <c r="BW81" s="2"/>
      <c r="BX81" s="1"/>
      <c r="BY81" s="2"/>
      <c r="BZ81" s="2"/>
      <c r="CA81" s="1"/>
      <c r="CB81" s="2"/>
      <c r="CC81" s="2"/>
      <c r="CD81" s="1"/>
      <c r="CE81" s="2"/>
      <c r="CF81" s="2"/>
      <c r="CG81" s="1"/>
      <c r="CH81" s="2"/>
      <c r="CI81" s="2"/>
      <c r="CJ81" s="1"/>
      <c r="CK81" s="2"/>
      <c r="CL81" s="2"/>
      <c r="CM81" s="1"/>
      <c r="CN81" s="2"/>
      <c r="CO81" s="2"/>
      <c r="CP81" s="1"/>
      <c r="CQ81" s="2"/>
      <c r="CR81" s="2"/>
      <c r="CS81" s="1"/>
      <c r="CT81" s="2"/>
      <c r="CU81" s="2"/>
      <c r="CV81" s="1"/>
      <c r="CW81" s="2"/>
      <c r="CX81" s="2"/>
      <c r="CY81" s="1"/>
      <c r="CZ81" s="2"/>
      <c r="DA81" s="2"/>
      <c r="DB81" s="1"/>
      <c r="DC81" s="2"/>
      <c r="DD81" s="2"/>
      <c r="DE81" s="1"/>
      <c r="DF81" s="2"/>
      <c r="DG81" s="2"/>
      <c r="DH81" s="1"/>
      <c r="DI81" s="2"/>
      <c r="DJ81" s="2"/>
      <c r="DK81" s="1"/>
      <c r="DL81" s="2"/>
      <c r="DM81" s="2"/>
      <c r="DN81" s="1"/>
      <c r="DO81" s="2"/>
      <c r="DP81" s="2"/>
      <c r="DQ81" s="1"/>
      <c r="DR81" s="2"/>
      <c r="DS81" s="2"/>
      <c r="DT81" s="1"/>
      <c r="DU81" s="2"/>
      <c r="DV81" s="2"/>
      <c r="DW81" s="1"/>
      <c r="DX81" s="2"/>
      <c r="DY81" s="2"/>
      <c r="DZ81" s="1"/>
      <c r="EA81" s="2"/>
      <c r="EB81" s="2"/>
      <c r="EC81" s="1"/>
      <c r="ED81" s="2"/>
      <c r="EE81" s="2"/>
      <c r="EF81" s="1"/>
      <c r="EG81" s="2"/>
      <c r="EH81" s="2"/>
      <c r="EI81" s="1"/>
      <c r="EJ81" s="2"/>
      <c r="EK81" s="2"/>
      <c r="EL81" s="1"/>
      <c r="EM81" s="2"/>
      <c r="EN81" s="2"/>
      <c r="EO81" s="1"/>
      <c r="EP81" s="2"/>
      <c r="EQ81" s="2"/>
      <c r="ER81" s="1"/>
      <c r="ES81" s="2"/>
      <c r="ET81" s="2"/>
      <c r="EU81" s="1"/>
      <c r="EV81" s="2"/>
      <c r="EW81" s="2"/>
      <c r="EX81" s="1"/>
      <c r="EY81" s="2"/>
      <c r="EZ81" s="2"/>
      <c r="FA81" s="1"/>
      <c r="FB81" s="2"/>
      <c r="FC81" s="2"/>
      <c r="FD81" s="1"/>
      <c r="FE81" s="2"/>
      <c r="FF81" s="2"/>
      <c r="FG81" s="1"/>
      <c r="FH81" s="2"/>
      <c r="FI81" s="2"/>
      <c r="FJ81" s="1"/>
      <c r="FK81" s="2"/>
      <c r="FL81" s="2"/>
      <c r="FM81" s="1"/>
      <c r="FN81" s="2"/>
      <c r="FO81" s="2"/>
      <c r="FP81" s="1"/>
      <c r="FQ81" s="2"/>
      <c r="FR81" s="2"/>
      <c r="FS81" s="1"/>
      <c r="FT81" s="2"/>
      <c r="FU81" s="2"/>
      <c r="FV81" s="1"/>
      <c r="FW81" s="2"/>
      <c r="FX81" s="2"/>
    </row>
    <row r="82" spans="1:180" x14ac:dyDescent="0.35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36"/>
      <c r="M82" s="23"/>
      <c r="N82" s="23"/>
      <c r="O82" s="23"/>
      <c r="P82" s="4"/>
      <c r="Q82" s="4"/>
      <c r="R82" s="4"/>
      <c r="S82" s="4"/>
      <c r="T82" s="4"/>
      <c r="U82" s="4"/>
      <c r="V82" s="4"/>
      <c r="W82" s="4"/>
      <c r="X82" s="4"/>
      <c r="Y82" s="4"/>
      <c r="Z82" s="3">
        <f t="shared" si="5"/>
        <v>0.2</v>
      </c>
      <c r="AA82" s="1">
        <f>$R81*($Z82+$Z81)*0.5*($D$27+$D$28)*1000*$D$5</f>
        <v>0</v>
      </c>
      <c r="AB82" s="1">
        <f>IF(ABS($Q82)&lt;$G$6,$AA82,IF(ABS($Q81)&lt;$G$6,($G$6-ABS($Q81))*($Z81+$Z82)*0.5*($D$27+$D$28)*$D$5*1000,0))</f>
        <v>0</v>
      </c>
      <c r="AC82" s="1">
        <f>IF(AND($G$6&lt;ABS($Q82),$G$6&gt;ABS($Q81)),1,0)</f>
        <v>0</v>
      </c>
      <c r="AD82" s="3">
        <f>MIN(IF(AC82=1,($S82-$S81)/(ABS($Q82)-ABS($Q81))*($G$6-ABS($Q81))+$S81,0),$D$7)</f>
        <v>0</v>
      </c>
      <c r="AE82" s="1">
        <f>IF(ABS($Q82)&lt;$G$7,$AA82,IF(ABS($Q81)&lt;$G$7,($G$7-ABS($Q81))*($Z81+$Z82)*0.5*($D$27+$D$28)*$D$5*1000,0))</f>
        <v>0</v>
      </c>
      <c r="AF82" s="1">
        <f>IF(AND($G$7&lt;ABS($Q82),$G$7&gt;ABS($Q81)),1,0)</f>
        <v>0</v>
      </c>
      <c r="AG82" s="3">
        <f>MIN(IF(AF82=1,($S82-$S81)/(ABS($Q82)-ABS($Q81))*($G$7-ABS($Q81))+$S81,0),$D$7)</f>
        <v>0</v>
      </c>
      <c r="AH82" s="1">
        <f>IF(ABS($Q82)&lt;$G$8,$AA82,IF(ABS($Q81)&lt;$G$8,($G$8-ABS($Q81))*($Z81+$Z82)*0.5*($D$27+$D$28)*$D$5*1000,0))</f>
        <v>0</v>
      </c>
      <c r="AI82" s="1">
        <f>IF(AND($G$8&lt;ABS($Q82),$G$8&gt;ABS($Q81)),1,0)</f>
        <v>0</v>
      </c>
      <c r="AJ82" s="3">
        <f>MIN(IF(AI82=1,($S82-$S81)/(ABS($Q82)-ABS($Q81))*($G$8-ABS($Q81))+$S81,0),$D$7)</f>
        <v>0</v>
      </c>
      <c r="AK82" s="1">
        <f>IF(ABS($Q82)&lt;$G$9,$AA82,IF(ABS($Q81)&lt;$G$9,($G$9-ABS($Q81))*($Z81+$Z82)*0.5*($D$27+$D$28)*$D$5*1000,0))</f>
        <v>0</v>
      </c>
      <c r="AL82" s="1">
        <f>IF(AND($G$9&lt;ABS($Q82),$G$9&gt;ABS($Q81)),1,0)</f>
        <v>0</v>
      </c>
      <c r="AM82" s="3">
        <f>MIN(IF(AL82=1,($S82-$S81)/(ABS($Q82)-ABS($Q81))*($G$9-ABS($Q81))+$S81,0),$D$7)</f>
        <v>0</v>
      </c>
      <c r="AN82" s="1">
        <f>IF(ABS($Q82)&lt;$G$10,$AA82,IF(ABS($Q81)&lt;$G$10,($G$10-ABS($Q81))*($Z81+$Z82)*0.5*($D$27+$D$28)*$D$5*1000,0))</f>
        <v>0</v>
      </c>
      <c r="AO82" s="1">
        <f>IF(AND($G$10&lt;ABS($Q82),$G$10&gt;ABS($Q81)),1,0)</f>
        <v>0</v>
      </c>
      <c r="AP82" s="3">
        <f>MIN(IF(AO82=1,($S82-$S81)/(ABS($Q82)-ABS($Q81))*($G$10-ABS($Q81))+$S81,0),$D$7)</f>
        <v>0</v>
      </c>
      <c r="AQ82" s="1">
        <f>IF(ABS($Q82)&lt;$G$11,$AA82,IF(ABS($Q81)&lt;$G$11,($G$11-ABS($Q81))*($Z81+$Z82)*0.5*($D$27+$D$28)*$D$5*1000,0))</f>
        <v>0</v>
      </c>
      <c r="AR82" s="1">
        <f>IF(AND($G$11&lt;ABS($Q82),$G$11&gt;ABS($Q81)),1,0)</f>
        <v>0</v>
      </c>
      <c r="AS82" s="3">
        <f>MIN(IF(AR82=1,($S82-$S81)/(ABS($Q82)-ABS($Q81))*($G$11-ABS($Q81))+$S81,0),$D$7)</f>
        <v>0</v>
      </c>
      <c r="AT82" s="1">
        <f>IF(ABS($Q82)&lt;$G$12,$AA82,IF(ABS($Q81)&lt;$G$12,($G$12-ABS($Q81))*($Z81+$Z82)*0.5*($D$27+$D$28)*$D$5*1000,0))</f>
        <v>0</v>
      </c>
      <c r="AU82" s="1">
        <f>IF(AND($G$12&lt;ABS($Q82),$G$12&gt;ABS($Q81)),1,0)</f>
        <v>0</v>
      </c>
      <c r="AV82" s="3">
        <f>MIN(IF(AU82=1,($S82-$S81)/(ABS($Q82)-ABS($Q81))*($G$12-ABS($Q81))+$S81,0),$D$7)</f>
        <v>0</v>
      </c>
      <c r="AW82" s="1">
        <f>IF(ABS($Q82)&lt;$G$13,$AA82,IF(ABS($Q81)&lt;$G$13,($G$13-ABS($Q81))*($Z81+$Z82)*0.5*($D$27+$D$28)*$D$5*1000,0))</f>
        <v>0</v>
      </c>
      <c r="AX82" s="1">
        <f>IF(AND($G$13&lt;ABS($Q82),$G$13&gt;ABS($Q81)),1,0)</f>
        <v>0</v>
      </c>
      <c r="AY82" s="3">
        <f>MIN(IF(AX82=1,($S82-$S81)/(ABS($Q82)-ABS($Q81))*($G$13-ABS($Q81))+$S81,0),$D$7)</f>
        <v>0</v>
      </c>
      <c r="AZ82" s="1">
        <f>IF(ABS($Q82)&lt;$G$14,$AA82,IF(ABS($Q81)&lt;$G$14,($G$14-ABS($Q81))*($Z81+$Z82)*0.5*($D$27+$D$28)*$D$5*1000,0))</f>
        <v>0</v>
      </c>
      <c r="BA82" s="1">
        <f>IF(AND($G$14&lt;ABS($Q82),$G$14&gt;ABS($Q81)),1,0)</f>
        <v>0</v>
      </c>
      <c r="BB82" s="3">
        <f>MIN(IF(BA82=1,($S82-$S81)/(ABS($Q82)-ABS($Q81))*($G$14-ABS($Q81))+$S81,0),$D$7)</f>
        <v>0</v>
      </c>
      <c r="BC82" s="1">
        <f>IF(ABS($Q82)&lt;G$15,$AA82,IF(ABS($Q81)&lt;G$15,(G$15-ABS($Q81))*($Z81+$Z82)*0.5*($D$27+$D$28)*$D$5*1000,0))</f>
        <v>0</v>
      </c>
      <c r="BD82" s="1">
        <f>IF(AND(G$15&lt;ABS($Q82),G$15&gt;ABS($Q81)),1,0)</f>
        <v>0</v>
      </c>
      <c r="BE82" s="3">
        <f>MIN(IF(BD82=1,($S82-$S81)/(ABS($Q82)-ABS($Q81))*(G$15-ABS($Q81))+$S81,0),$D$7)</f>
        <v>0</v>
      </c>
      <c r="BF82" s="1">
        <f>IF(ABS($Q82)&lt;G$16,$AA82,IF(ABS($Q81)&lt;G$16,(G$16-ABS($Q81))*($Z81+$Z82)*0.5*($D$27+$D$28)*$D$5*1000,0))</f>
        <v>0</v>
      </c>
      <c r="BG82" s="1">
        <f>IF(AND(G$16&lt;ABS($Q82),G$16&gt;ABS($Q81)),1,0)</f>
        <v>0</v>
      </c>
      <c r="BH82" s="3">
        <f>MIN(IF(BG82=1,($S82-$S81)/(ABS($Q82)-ABS($Q81))*(G$16-ABS($Q81))+$S81,0),$D$7)</f>
        <v>0</v>
      </c>
      <c r="BI82" s="1">
        <f>IF(ABS($Q82)&lt;G$17,$AA82,IF(ABS($Q81)&lt;G$17,(G$17-ABS($Q81))*($Z81+$Z82)*0.5*($D$27+$D$28)*$D$5*1000,0))</f>
        <v>0</v>
      </c>
      <c r="BJ82" s="1">
        <f>IF(AND(G$17&lt;ABS($Q82),G$17&gt;ABS($Q81)),1,0)</f>
        <v>0</v>
      </c>
      <c r="BK82" s="3">
        <f>MIN(IF(BJ82=1,($S82-$S81)/(ABS($Q82)-ABS($Q81))*(G$17-ABS($Q81))+$S81,0),$D$7)</f>
        <v>0</v>
      </c>
      <c r="BL82" s="1">
        <f>IF(ABS($Q82)&lt;G$18,$AA82,IF(ABS($Q81)&lt;G$18,(G$18-ABS($Q81))*($Z81+$Z82)*0.5*($D$27+$D$28)*$D$5*1000,0))</f>
        <v>0</v>
      </c>
      <c r="BM82" s="1">
        <f>IF(AND(G$18&lt;ABS($Q82),G$18&gt;ABS($Q81)),1,0)</f>
        <v>0</v>
      </c>
      <c r="BN82" s="3">
        <f>MIN(IF(BM82=1,($S82-$S81)/(ABS($Q82)-ABS($Q81))*(G$18-ABS($Q81))+$S81,0),$D$7)</f>
        <v>0</v>
      </c>
      <c r="BO82" s="1">
        <f>IF(ABS($Q82)&lt;G$19,$AA82,IF(ABS($Q81)&lt;G$19,(G$19-ABS($Q81))*($Z81+$Z82)*0.5*($D$27+$D$28)*$D$5*1000,0))</f>
        <v>0</v>
      </c>
      <c r="BP82" s="1">
        <f>IF(AND(G$19&lt;ABS($Q82),G$19&gt;ABS($Q81)),1,0)</f>
        <v>0</v>
      </c>
      <c r="BQ82" s="3">
        <f>MIN(IF(BP82=1,($S82-$S81)/(ABS($Q82)-ABS($Q81))*(G$19-ABS($Q81))+$S81,0),$D$7)</f>
        <v>0</v>
      </c>
      <c r="BR82" s="1">
        <f>IF(ABS($Q82)&lt;G$20,$AA82,IF(ABS($Q81)&lt;G$20,(G$20-ABS($Q81))*($Z81+$Z82)*0.5*($D$27+$D$28)*$D$5*1000,0))</f>
        <v>0</v>
      </c>
      <c r="BS82" s="1">
        <f>IF(AND(G$20&lt;ABS($Q82),G$20&gt;ABS($Q81)),1,0)</f>
        <v>0</v>
      </c>
      <c r="BT82" s="3">
        <f>MIN(IF(BS82=1,($S82-$S81)/(ABS($Q82)-ABS($Q81))*(G$20-ABS($Q81))+$S81,0),$D$7)</f>
        <v>0</v>
      </c>
      <c r="BU82" s="1">
        <f>IF(ABS($Q82)&lt;G$21,$AA82,IF(ABS($Q81)&lt;G$21,(G$21-ABS($Q81))*($Z81+$Z82)*0.5*($D$27+$D$28)*$D$5*1000,0))</f>
        <v>0</v>
      </c>
      <c r="BV82" s="1">
        <f>IF(AND(G$21&lt;ABS($Q82),G$21&gt;ABS($Q81)),1,0)</f>
        <v>0</v>
      </c>
      <c r="BW82" s="3">
        <f>MIN(IF(BV82=1,($S82-$S81)/(ABS($Q82)-ABS($Q81))*(G$21-ABS($Q81))+$S81,0),$D$7)</f>
        <v>0</v>
      </c>
      <c r="BX82" s="1">
        <f>IF(ABS($Q82)&lt;G$22,$AA82,IF(ABS($Q81)&lt;G$22,(G$22-ABS($Q81))*($Z81+$Z82)*0.5*($D$27+$D$28)*$D$5*1000,0))</f>
        <v>0</v>
      </c>
      <c r="BY82" s="1">
        <f>IF(AND(G$22&lt;ABS($Q82),G$22&gt;ABS($Q81)),1,0)</f>
        <v>0</v>
      </c>
      <c r="BZ82" s="3">
        <f>MIN(IF(BY82=1,($S82-$S81)/(ABS($Q82)-ABS($Q81))*(G$22-ABS($Q81))+$S81,0),$D$7)</f>
        <v>0</v>
      </c>
      <c r="CA82" s="1">
        <f>IF(ABS($Q82)&lt;G$23,$AA82,IF(ABS($Q81)&lt;G$23,(G$23-ABS($Q81))*($Z81+$Z82)*0.5*($D$27+$D$28)*$D$5*1000,0))</f>
        <v>0</v>
      </c>
      <c r="CB82" s="1">
        <f>IF(AND(G$23&lt;ABS($Q82),G$23&gt;ABS($Q81)),1,0)</f>
        <v>0</v>
      </c>
      <c r="CC82" s="3">
        <f>MIN(IF(CB82=1,($S82-$S81)/(ABS($Q82)-ABS($Q81))*(G$23-ABS($Q81))+$S81,0),$D$7)</f>
        <v>0</v>
      </c>
      <c r="CD82" s="1">
        <f>IF(ABS($Q82)&lt;G$24,$AA82,IF(ABS($Q81)&lt;G$24,(G$24-ABS($Q81))*($Z81+$Z82)*0.5*($D$27+$D$28)*$D$5*1000,0))</f>
        <v>0</v>
      </c>
      <c r="CE82" s="1">
        <f>IF(AND(G$24&lt;ABS($Q82),G$24&gt;ABS($Q81)),1,0)</f>
        <v>0</v>
      </c>
      <c r="CF82" s="3">
        <f>MIN(IF(CE82=1,($S82-$S81)/(ABS($Q82)-ABS($Q81))*(G$24-ABS($Q81))+$S81,0),$D$7)</f>
        <v>0</v>
      </c>
      <c r="CG82" s="1">
        <f>IF(ABS($Q82)&lt;G$25,$AA82,IF(ABS($Q81)&lt;G$25,(G$25-ABS($Q81))*($Z81+$Z82)*0.5*($D$27+$D$28)*$D$5*1000,0))</f>
        <v>0</v>
      </c>
      <c r="CH82" s="1">
        <f>IF(AND(G$25&lt;ABS($Q82),G$25&gt;ABS($Q81)),1,0)</f>
        <v>0</v>
      </c>
      <c r="CI82" s="3">
        <f>MIN(IF(CH82=1,($S82-$S81)/(ABS($Q82)-ABS($Q81))*(G$25-ABS($Q81))+$S81,0),$D$7)</f>
        <v>0</v>
      </c>
      <c r="CJ82" s="1">
        <f>IF(ABS($Q82)&lt;G$26,$AA82,IF(ABS($Q81)&lt;G$26,(G$26-ABS($Q81))*($Z81+$Z82)*0.5*($D$27+$D$28)*$D$5*1000,0))</f>
        <v>0</v>
      </c>
      <c r="CK82" s="1">
        <f>IF(AND(G$26&lt;ABS($Q82),G$26&gt;ABS($Q81)),1,0)</f>
        <v>0</v>
      </c>
      <c r="CL82" s="3">
        <f>MIN(IF(CK82=1,($S82-$S81)/(ABS($Q82)-ABS($Q81))*(G$26-ABS($Q81))+$S81,0),$D$7)</f>
        <v>0</v>
      </c>
      <c r="CM82" s="1">
        <f>IF(ABS($Q82)&lt;G$27,$AA82,IF(ABS($Q81)&lt;G$27,(G$27-ABS($Q81))*($Z81+$Z82)*0.5*($D$27+$D$28)*$D$5*1000,0))</f>
        <v>0</v>
      </c>
      <c r="CN82" s="1">
        <f>IF(AND(G$27&lt;ABS($Q82),G$27&gt;ABS($Q81)),1,0)</f>
        <v>0</v>
      </c>
      <c r="CO82" s="3">
        <f>MIN(IF(CN82=1,($S82-$S81)/(ABS($Q82)-ABS($Q81))*(G$27-ABS($Q81))+$S81,0),$D$7)</f>
        <v>0</v>
      </c>
      <c r="CP82" s="1">
        <f>IF(ABS($Q82)&lt;G$28,$AA82,IF(ABS($Q81)&lt;G$28,(G$28-ABS($Q81))*($Z81+$Z82)*0.5*($D$27+$D$28)*$D$5*1000,0))</f>
        <v>0</v>
      </c>
      <c r="CQ82" s="1">
        <f>IF(AND(G$28&lt;ABS($Q82),G$28&gt;ABS($Q81)),1,0)</f>
        <v>0</v>
      </c>
      <c r="CR82" s="3">
        <f>MIN(IF(CQ82=1,($S82-$S81)/(ABS($Q82)-ABS($Q81))*(G$28-ABS($Q81))+$S81,0),$D$7)</f>
        <v>0</v>
      </c>
      <c r="CS82" s="1">
        <f>IF(ABS($Q82)&lt;G$29,$AA82,IF(ABS($Q81)&lt;G$29,(G$29-ABS($Q81))*($Z81+$Z82)*0.5*($D$27+$D$28)*$D$5*1000,0))</f>
        <v>0</v>
      </c>
      <c r="CT82" s="1">
        <f>IF(AND(G$29&lt;ABS($Q82),G$29&gt;ABS($Q81)),1,0)</f>
        <v>0</v>
      </c>
      <c r="CU82" s="3">
        <f>MIN(IF(CT82=1,($S82-$S81)/(ABS($Q82)-ABS($Q81))*(G$29-ABS($Q81))+$S81,0),$D$7)</f>
        <v>0</v>
      </c>
      <c r="CV82" s="1">
        <f>IF(ABS($Q82)&lt;G$30,$AA82,IF(ABS($Q81)&lt;G$30,(G$30-ABS($Q81))*($Z81+$Z82)*0.5*($D$27+$D$28)*$D$5*1000,0))</f>
        <v>0</v>
      </c>
      <c r="CW82" s="1">
        <f>IF(AND(G$30&lt;ABS($Q82),G$30&gt;ABS($Q81)),1,0)</f>
        <v>0</v>
      </c>
      <c r="CX82" s="3">
        <f>MIN(IF(CW82=1,($S82-$S81)/(ABS($Q82)-ABS($Q81))*(G$30-ABS($Q81))+$S81,0),$D$7)</f>
        <v>0</v>
      </c>
      <c r="CY82" s="1">
        <f>IF(ABS($Q82)&lt;G$31,$AA82,IF(ABS($Q81)&lt;G$31,(G$31-ABS($Q81))*($Z81+$Z82)*0.5*($D$27+$D$28)*$D$5*1000,0))</f>
        <v>0</v>
      </c>
      <c r="CZ82" s="1">
        <f>IF(AND(G$31&lt;ABS($Q82),G$31&gt;ABS($Q81)),1,0)</f>
        <v>0</v>
      </c>
      <c r="DA82" s="3">
        <f>MIN(IF(CZ82=1,($S82-$S81)/(ABS($Q82)-ABS($Q81))*(G$31-ABS($Q81))+$S81,0),$D$7)</f>
        <v>0</v>
      </c>
      <c r="DB82" s="1">
        <f>IF(ABS($Q82)&lt;G$32,$AA82,IF(ABS($Q81)&lt;G$32,(G$32-ABS($Q81))*($Z81+$Z82)*0.5*($D$27+$D$28)*$D$5*1000,0))</f>
        <v>0</v>
      </c>
      <c r="DC82" s="1">
        <f>IF(AND(G$32&lt;ABS($Q82),G$32&gt;ABS($Q81)),1,0)</f>
        <v>0</v>
      </c>
      <c r="DD82" s="3">
        <f>MIN(IF(DC82=1,($S82-$S81)/(ABS($Q82)-ABS($Q81))*(G$32-ABS($Q81))+$S81,0),$D$7)</f>
        <v>0</v>
      </c>
      <c r="DE82" s="1">
        <f>IF(ABS($Q82)&lt;G$33,$AA82,IF(ABS($Q81)&lt;G$33,(G$33-ABS($Q81))*($Z81+$Z82)*0.5*($D$27+$D$28)*$D$5*1000,0))</f>
        <v>0</v>
      </c>
      <c r="DF82" s="1">
        <f>IF(AND(G$33&lt;ABS($Q82),G$33&gt;ABS($Q81)),1,0)</f>
        <v>0</v>
      </c>
      <c r="DG82" s="3">
        <f>MIN(IF(DF82=1,($S82-$S81)/(ABS($Q82)-ABS($Q81))*(G$33-ABS($Q81))+$S81,0),$D$7)</f>
        <v>0</v>
      </c>
      <c r="DH82" s="1">
        <f>IF(ABS($Q82)&lt;G$34,$AA82,IF(ABS($Q81)&lt;G$34,(G$34-ABS($Q81))*($Z81+$Z82)*0.5*($D$27+$D$28)*$D$5*1000,0))</f>
        <v>0</v>
      </c>
      <c r="DI82" s="1">
        <f>IF(AND(G$34&lt;ABS($Q82),G$34&gt;ABS($Q81)),1,0)</f>
        <v>0</v>
      </c>
      <c r="DJ82" s="3">
        <f>MIN(IF(DI82=1,($S82-$S81)/(ABS($Q82)-ABS($Q81))*(G$34-ABS($Q81))+$S81,0),$D$7)</f>
        <v>0</v>
      </c>
      <c r="DK82" s="1">
        <f>IF(ABS($Q82)&lt;G$35,$AA82,IF(ABS($Q81)&lt;G$35,(G$35-ABS($Q81))*($Z81+$Z82)*0.5*($D$27+$D$28)*$D$5*1000,0))</f>
        <v>0</v>
      </c>
      <c r="DL82" s="1">
        <f>IF(AND(G$35&lt;ABS($Q82),G$35&gt;ABS($Q81)),1,0)</f>
        <v>0</v>
      </c>
      <c r="DM82" s="3">
        <f>MIN(IF(DL82=1,($S82-$S81)/(ABS($Q82)-ABS($Q81))*(G$35-ABS($Q81))+$S81,0),$D$7)</f>
        <v>0</v>
      </c>
      <c r="DN82" s="1">
        <f>IF(ABS($Q82)&lt;G$36,$AA82,IF(ABS($Q81)&lt;G$36,(G$36-ABS($Q81))*($Z81+$Z82)*0.5*($D$27+$D$28)*$D$5*1000,0))</f>
        <v>0</v>
      </c>
      <c r="DO82" s="1">
        <f>IF(AND(G$36&lt;ABS($Q82),G$36&gt;ABS($Q81)),1,0)</f>
        <v>0</v>
      </c>
      <c r="DP82" s="3">
        <f>MIN(IF(DO82=1,($S82-$S81)/(ABS($Q82)-ABS($Q81))*(G$36-ABS($Q81))+$S81,0),$D$7)</f>
        <v>0</v>
      </c>
      <c r="DQ82" s="1">
        <f>IF(ABS($Q82)&lt;G$37,$AA82,IF(ABS($Q81)&lt;G$37,(G$37-ABS($Q81))*($Z81+$Z82)*0.5*($D$27+$D$28)*$D$5*1000,0))</f>
        <v>0</v>
      </c>
      <c r="DR82" s="1">
        <f>IF(AND(G$37&lt;ABS($Q82),G$37&gt;ABS($Q81)),1,0)</f>
        <v>0</v>
      </c>
      <c r="DS82" s="3">
        <f>MIN(IF(DR82=1,($S82-$S81)/(ABS($Q82)-ABS($Q81))*(G$37-ABS($Q81))+$S81,0),$D$7)</f>
        <v>0</v>
      </c>
      <c r="DT82" s="1">
        <f>IF(ABS($Q82)&lt;G$38,$AA82,IF(ABS($Q81)&lt;G$38,(G$38-ABS($Q81))*($Z81+$Z82)*0.5*($D$27+$D$28)*$D$5*1000,0))</f>
        <v>0</v>
      </c>
      <c r="DU82" s="1">
        <f>IF(AND(G$38&lt;ABS($Q82),G$38&gt;ABS($Q81)),1,0)</f>
        <v>0</v>
      </c>
      <c r="DV82" s="3">
        <f>MIN(IF(DU82=1,($S82-$S81)/(ABS($Q82)-ABS($Q81))*(G$38-ABS($Q81))+$S81,0),$D$7)</f>
        <v>0</v>
      </c>
      <c r="DW82" s="1">
        <f>IF(ABS($Q82)&lt;G$39,$AA82,IF(ABS($Q81)&lt;G$39,(G$39-ABS($Q81))*($Z81+$Z82)*0.5*($D$27+$D$28)*$D$5*1000,0))</f>
        <v>0</v>
      </c>
      <c r="DX82" s="1">
        <f>IF(AND(G$39&lt;ABS($Q82),G$39&gt;ABS($Q81)),1,0)</f>
        <v>0</v>
      </c>
      <c r="DY82" s="3">
        <f>MIN(IF(DX82=1,($S82-$S81)/(ABS($Q82)-ABS($Q81))*(G$39-ABS($Q81))+$S81,0),$D$7)</f>
        <v>0</v>
      </c>
      <c r="DZ82" s="1">
        <f>IF(ABS($Q82)&lt;G$40,$AA82,IF(ABS($Q81)&lt;G$40,(G$40-ABS($Q81))*($Z81+$Z82)*0.5*($D$27+$D$28)*$D$5*1000,0))</f>
        <v>0</v>
      </c>
      <c r="EA82" s="1">
        <f>IF(AND(G$40&lt;ABS($Q82),G$40&gt;ABS($Q81)),1,0)</f>
        <v>0</v>
      </c>
      <c r="EB82" s="3">
        <f>MIN(IF(EA82=1,($S82-$S81)/(ABS($Q82)-ABS($Q81))*(G$40-ABS($Q81))+$S81,0),$D$7)</f>
        <v>0</v>
      </c>
      <c r="EC82" s="1">
        <f>IF(ABS($Q82)&lt;G$41,$AA82,IF(ABS($Q81)&lt;G$41,(G$41-ABS($Q81))*($Z81+$Z82)*0.5*($D$27+$D$28)*$D$5*1000,0))</f>
        <v>0</v>
      </c>
      <c r="ED82" s="1">
        <f>IF(AND(G$41&lt;ABS($Q82),G$41&gt;ABS($Q81)),1,0)</f>
        <v>0</v>
      </c>
      <c r="EE82" s="3">
        <f>MIN(IF(ED82=1,($S82-$S81)/(ABS($Q82)-ABS($Q81))*(G$41-ABS($Q81))+$S81,0),$D$7)</f>
        <v>0</v>
      </c>
      <c r="EF82" s="1">
        <f>IF(ABS($Q82)&lt;G$42,$AA82,IF(ABS($Q81)&lt;G$42,(G$42-ABS($Q81))*($Z81+$Z82)*0.5*($D$27+$D$28)*$D$5*1000,0))</f>
        <v>0</v>
      </c>
      <c r="EG82" s="1">
        <f>IF(AND(G$42&lt;ABS($Q82),G$42&gt;ABS($Q81)),1,0)</f>
        <v>0</v>
      </c>
      <c r="EH82" s="3">
        <f>MIN(IF(EG82=1,($S82-$S81)/(ABS($Q82)-ABS($Q81))*(G$42-ABS($Q81))+$S81,0),$D$7)</f>
        <v>0</v>
      </c>
      <c r="EI82" s="1">
        <f>IF(ABS($Q82)&lt;G$43,$AA82,IF(ABS($Q81)&lt;G$43,(G$43-ABS($Q81))*($Z81+$Z82)*0.5*($D$27+$D$28)*$D$5*1000,0))</f>
        <v>0</v>
      </c>
      <c r="EJ82" s="1">
        <f>IF(AND(G$43&lt;ABS($Q82),G$43&gt;ABS($Q81)),1,0)</f>
        <v>0</v>
      </c>
      <c r="EK82" s="3">
        <f>MIN(IF(EJ82=1,($S82-$S81)/(ABS($Q82)-ABS($Q81))*(G$43-ABS($Q81))+$S81,0),$D$7)</f>
        <v>0</v>
      </c>
      <c r="EL82" s="1">
        <f>IF(ABS($Q82)&lt;G$44,$AA82,IF(ABS($Q81)&lt;G$44,(G$44-ABS($Q81))*($Z81+$Z82)*0.5*($D$27+$D$28)*$D$5*1000,0))</f>
        <v>0</v>
      </c>
      <c r="EM82" s="1">
        <f>IF(AND(G$44&lt;ABS($Q82),G$44&gt;ABS($Q81)),1,0)</f>
        <v>0</v>
      </c>
      <c r="EN82" s="3">
        <f>MIN(IF(EM82=1,($S82-$S81)/(ABS($Q82)-ABS($Q81))*(G$44-ABS($Q81))+$S81,0),$D$7)</f>
        <v>0</v>
      </c>
      <c r="EO82" s="1">
        <f>IF(ABS($Q82)&lt;G$45,$AA82,IF(ABS($Q81)&lt;G$45,(G$45-ABS($Q81))*($Z81+$Z82)*0.5*($D$27+$D$28)*$D$5*1000,0))</f>
        <v>0</v>
      </c>
      <c r="EP82" s="1">
        <f>IF(AND(G$45&lt;ABS($Q82),G$45&gt;ABS($Q81)),1,0)</f>
        <v>0</v>
      </c>
      <c r="EQ82" s="3">
        <f>MIN(IF(EP82=1,($S82-$S81)/(ABS($Q82)-ABS($Q81))*(G$45-ABS($Q81))+$S81,0),$D$7)</f>
        <v>0</v>
      </c>
      <c r="ER82" s="1">
        <f>IF(ABS($Q82)&lt;G$46,$AA82,IF(ABS($Q81)&lt;G$46,(G$46-ABS($Q81))*($Z81+$Z82)*0.5*($D$27+$D$28)*$D$5*1000,0))</f>
        <v>0</v>
      </c>
      <c r="ES82" s="1">
        <f>IF(AND(G$46&lt;ABS($Q82),G$46&gt;ABS($Q81)),1,0)</f>
        <v>0</v>
      </c>
      <c r="ET82" s="3">
        <f>MIN(IF(ES82=1,($S82-$S81)/(ABS($Q82)-ABS($Q81))*(G$46-ABS($Q81))+$S81,0),$D$7)</f>
        <v>0</v>
      </c>
      <c r="EU82" s="1">
        <f>IF(ABS($Q82)&lt;G$47,$AA82,IF(ABS($Q81)&lt;G$47,(G$47-ABS($Q81))*($Z81+$Z82)*0.5*($D$27+$D$28)*$D$5*1000,0))</f>
        <v>0</v>
      </c>
      <c r="EV82" s="1">
        <f>IF(AND(G$47&lt;ABS($Q82),G$47&gt;ABS($Q81)),1,0)</f>
        <v>0</v>
      </c>
      <c r="EW82" s="3">
        <f>MIN(IF(EV82=1,($S82-$S81)/(ABS($Q82)-ABS($Q81))*(G$47-ABS($Q81))+$S81,0),$D$7)</f>
        <v>0</v>
      </c>
      <c r="EX82" s="1">
        <f>IF(ABS($Q82)&lt;G$48,$AA82,IF(ABS($Q81)&lt;G$48,(G$48-ABS($Q81))*($Z81+$Z82)*0.5*($D$27+$D$28)*$D$5*1000,0))</f>
        <v>0</v>
      </c>
      <c r="EY82" s="1">
        <f>IF(AND(G$48&lt;ABS($Q82),G$48&gt;ABS($Q81)),1,0)</f>
        <v>0</v>
      </c>
      <c r="EZ82" s="3">
        <f>MIN(IF(EY82=1,($S82-$S81)/(ABS($Q82)-ABS($Q81))*(G$48-ABS($Q81))+$S81,0),$D$7)</f>
        <v>0</v>
      </c>
      <c r="FA82" s="1">
        <f>IF(ABS($Q82)&lt;G$49,$AA82,IF(ABS($Q81)&lt;G$49,(G$49-ABS($Q81))*($Z81+$Z82)*0.5*($D$27+$D$28)*$D$5*1000,0))</f>
        <v>0</v>
      </c>
      <c r="FB82" s="1">
        <f>IF(AND(G$49&lt;ABS($Q82),G$49&gt;ABS($Q81)),1,0)</f>
        <v>0</v>
      </c>
      <c r="FC82" s="3">
        <f>MIN(IF(FB82=1,($S82-$S81)/(ABS($Q82)-ABS($Q81))*(G$49-ABS($Q81))+$S81,0),$D$7)</f>
        <v>0</v>
      </c>
      <c r="FD82" s="1">
        <f>IF(ABS($Q82)&lt;G$50,$AA82,IF(ABS($Q81)&lt;G$50,(G$50-ABS($Q81))*($Z81+$Z82)*0.5*($D$27+$D$28)*$D$5*1000,0))</f>
        <v>0</v>
      </c>
      <c r="FE82" s="1">
        <f>IF(AND(G$50&lt;ABS($Q82),G$50&gt;ABS($Q81)),1,0)</f>
        <v>0</v>
      </c>
      <c r="FF82" s="3">
        <f>MIN(IF(FE82=1,($S82-$S81)/(ABS($Q82)-ABS($Q81))*(G$50-ABS($Q81))+$S81,0),$D$7)</f>
        <v>0</v>
      </c>
      <c r="FG82" s="1">
        <f>IF(ABS($Q82)&lt;G$51,$AA82,IF(ABS($Q81)&lt;G$51,(G$51-ABS($Q81))*($Z81+$Z82)*0.5*($D$27+$D$28)*$D$5*1000,0))</f>
        <v>0</v>
      </c>
      <c r="FH82" s="1">
        <f>IF(AND(G$51&lt;ABS($Q82),G$51&gt;ABS($Q81)),1,0)</f>
        <v>0</v>
      </c>
      <c r="FI82" s="3">
        <f>MIN(IF(FH82=1,($S82-$S81)/(ABS($Q82)-ABS($Q81))*(G$51-ABS($Q81))+$S81,0),$D$7)</f>
        <v>0</v>
      </c>
      <c r="FJ82" s="1">
        <f>IF(ABS($Q82)&lt;G$52,$AA82,IF(ABS($Q81)&lt;G$52,(G$52-ABS($Q81))*($Z81+$Z82)*0.5*($D$27+$D$28)*$D$5*1000,0))</f>
        <v>0</v>
      </c>
      <c r="FK82" s="1">
        <f>IF(AND(G$52&lt;ABS($Q82),G$52&gt;ABS($Q81)),1,0)</f>
        <v>0</v>
      </c>
      <c r="FL82" s="3">
        <f>MIN(IF(FK82=1,($S82-$S81)/(ABS($Q82)-ABS($Q81))*(G$52-ABS($Q81))+$S81,0),$D$7)</f>
        <v>0</v>
      </c>
      <c r="FM82" s="1">
        <f>IF(ABS($Q82)&lt;G$53,$AA82,IF(ABS($Q81)&lt;G$53,(G$53-ABS($Q81))*($Z81+$Z82)*0.5*($D$27+$D$28)*$D$5*1000,0))</f>
        <v>0</v>
      </c>
      <c r="FN82" s="1">
        <f>IF(AND(G$53&lt;ABS($Q82),G$53&gt;ABS($Q81)),1,0)</f>
        <v>0</v>
      </c>
      <c r="FO82" s="3">
        <f>MIN(IF(FN82=1,($S82-$S81)/(ABS($Q82)-ABS($Q81))*(G$53-ABS($Q81))+$S81,0),$D$7)</f>
        <v>0</v>
      </c>
      <c r="FP82" s="1">
        <f>IF(ABS($Q82)&lt;G$54,$AA82,IF(ABS($Q81)&lt;G$54,(G$54-ABS($Q81))*($Z81+$Z82)*0.5*($D$27+$D$28)*$D$5*1000,0))</f>
        <v>0</v>
      </c>
      <c r="FQ82" s="1">
        <f>IF(AND(G$54&lt;ABS($Q82),G$54&gt;ABS($Q81)),1,0)</f>
        <v>0</v>
      </c>
      <c r="FR82" s="3">
        <f>MIN(IF(FQ82=1,($S82-$S81)/(ABS($Q82)-ABS($Q81))*(G$54-ABS($Q81))+$S81,0),$D$7)</f>
        <v>0</v>
      </c>
      <c r="FS82" s="1">
        <f>IF(ABS($Q82)&lt;G$55,$AA82,IF(ABS($Q81)&lt;G$55,(G$55-ABS($Q81))*($Z81+$Z82)*0.5*($D$27+$D$28)*$D$5*1000,0))</f>
        <v>0</v>
      </c>
      <c r="FT82" s="1">
        <f>IF(AND(G$55&lt;ABS($Q82),G$55&gt;ABS($Q81)),1,0)</f>
        <v>0</v>
      </c>
      <c r="FU82" s="3">
        <f>MIN(IF(FT82=1,($S82-$S81)/(ABS($Q82)-ABS($Q81))*(G$55-ABS($Q81))+$S81,0),$D$7)</f>
        <v>0</v>
      </c>
      <c r="FV82" s="1" t="e">
        <f>IF(ABS($Q82)&lt;#REF!,$AA82,IF(ABS($Q81)&lt;#REF!,(#REF!-ABS($Q81))*($Z81+$Z82)*0.5*($D$27+$D$28)*$D$5*1000,0))</f>
        <v>#REF!</v>
      </c>
      <c r="FW82" s="1" t="e">
        <f>IF(AND(#REF!&lt;ABS($Q82),#REF!&gt;ABS($Q81)),1,0)</f>
        <v>#REF!</v>
      </c>
      <c r="FX82" s="3" t="e">
        <f>MIN(IF(FW82=1,($S82-$S81)/(ABS($Q82)-ABS($Q81))*(#REF!-ABS($Q81))+$S81,0),$D$7)</f>
        <v>#REF!</v>
      </c>
    </row>
    <row r="83" spans="1:180" x14ac:dyDescent="0.35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36"/>
      <c r="M83" s="23"/>
      <c r="N83" s="23"/>
      <c r="O83" s="23"/>
      <c r="P83" s="4"/>
      <c r="Q83" s="4"/>
      <c r="R83" s="4"/>
      <c r="S83" s="4"/>
      <c r="T83" s="4"/>
      <c r="U83" s="4"/>
      <c r="V83" s="4"/>
      <c r="W83" s="4"/>
      <c r="X83" s="4"/>
      <c r="Y83" s="4"/>
      <c r="Z83" s="3">
        <f t="shared" si="5"/>
        <v>0.2</v>
      </c>
      <c r="AA83" s="3"/>
      <c r="AB83" s="1"/>
      <c r="AC83" s="2"/>
      <c r="AD83" s="2"/>
      <c r="AE83" s="1"/>
      <c r="AF83" s="2"/>
      <c r="AG83" s="2"/>
      <c r="AH83" s="1"/>
      <c r="AI83" s="2"/>
      <c r="AJ83" s="2"/>
      <c r="AK83" s="1"/>
      <c r="AL83" s="2"/>
      <c r="AM83" s="2"/>
      <c r="AN83" s="1"/>
      <c r="AO83" s="2"/>
      <c r="AP83" s="2"/>
      <c r="AQ83" s="1"/>
      <c r="AR83" s="2"/>
      <c r="AS83" s="2"/>
      <c r="AT83" s="1"/>
      <c r="AU83" s="2"/>
      <c r="AV83" s="2"/>
      <c r="AW83" s="1"/>
      <c r="AX83" s="2"/>
      <c r="AY83" s="2"/>
      <c r="AZ83" s="1"/>
      <c r="BA83" s="2"/>
      <c r="BB83" s="2"/>
      <c r="BC83" s="1"/>
      <c r="BD83" s="2"/>
      <c r="BE83" s="2"/>
      <c r="BF83" s="1"/>
      <c r="BG83" s="2"/>
      <c r="BH83" s="2"/>
      <c r="BI83" s="1"/>
      <c r="BJ83" s="2"/>
      <c r="BK83" s="2"/>
      <c r="BL83" s="1"/>
      <c r="BM83" s="2"/>
      <c r="BN83" s="2"/>
      <c r="BO83" s="1"/>
      <c r="BP83" s="2"/>
      <c r="BQ83" s="2"/>
      <c r="BR83" s="1"/>
      <c r="BS83" s="2"/>
      <c r="BT83" s="2"/>
      <c r="BU83" s="1"/>
      <c r="BV83" s="2"/>
      <c r="BW83" s="2"/>
      <c r="BX83" s="1"/>
      <c r="BY83" s="2"/>
      <c r="BZ83" s="2"/>
      <c r="CA83" s="1"/>
      <c r="CB83" s="2"/>
      <c r="CC83" s="2"/>
      <c r="CD83" s="1"/>
      <c r="CE83" s="2"/>
      <c r="CF83" s="2"/>
      <c r="CG83" s="1"/>
      <c r="CH83" s="2"/>
      <c r="CI83" s="2"/>
      <c r="CJ83" s="1"/>
      <c r="CK83" s="2"/>
      <c r="CL83" s="2"/>
      <c r="CM83" s="1"/>
      <c r="CN83" s="2"/>
      <c r="CO83" s="2"/>
      <c r="CP83" s="1"/>
      <c r="CQ83" s="2"/>
      <c r="CR83" s="2"/>
      <c r="CS83" s="1"/>
      <c r="CT83" s="2"/>
      <c r="CU83" s="2"/>
      <c r="CV83" s="1"/>
      <c r="CW83" s="2"/>
      <c r="CX83" s="2"/>
      <c r="CY83" s="1"/>
      <c r="CZ83" s="2"/>
      <c r="DA83" s="2"/>
      <c r="DB83" s="1"/>
      <c r="DC83" s="2"/>
      <c r="DD83" s="2"/>
      <c r="DE83" s="1"/>
      <c r="DF83" s="2"/>
      <c r="DG83" s="2"/>
      <c r="DH83" s="1"/>
      <c r="DI83" s="2"/>
      <c r="DJ83" s="2"/>
      <c r="DK83" s="1"/>
      <c r="DL83" s="2"/>
      <c r="DM83" s="2"/>
      <c r="DN83" s="1"/>
      <c r="DO83" s="2"/>
      <c r="DP83" s="2"/>
      <c r="DQ83" s="1"/>
      <c r="DR83" s="2"/>
      <c r="DS83" s="2"/>
      <c r="DT83" s="1"/>
      <c r="DU83" s="2"/>
      <c r="DV83" s="2"/>
      <c r="DW83" s="1"/>
      <c r="DX83" s="2"/>
      <c r="DY83" s="2"/>
      <c r="DZ83" s="1"/>
      <c r="EA83" s="2"/>
      <c r="EB83" s="2"/>
      <c r="EC83" s="1"/>
      <c r="ED83" s="2"/>
      <c r="EE83" s="2"/>
      <c r="EF83" s="1"/>
      <c r="EG83" s="2"/>
      <c r="EH83" s="2"/>
      <c r="EI83" s="1"/>
      <c r="EJ83" s="2"/>
      <c r="EK83" s="2"/>
      <c r="EL83" s="1"/>
      <c r="EM83" s="2"/>
      <c r="EN83" s="2"/>
      <c r="EO83" s="1"/>
      <c r="EP83" s="2"/>
      <c r="EQ83" s="2"/>
      <c r="ER83" s="1"/>
      <c r="ES83" s="2"/>
      <c r="ET83" s="2"/>
      <c r="EU83" s="1"/>
      <c r="EV83" s="2"/>
      <c r="EW83" s="2"/>
      <c r="EX83" s="1"/>
      <c r="EY83" s="2"/>
      <c r="EZ83" s="2"/>
      <c r="FA83" s="1"/>
      <c r="FB83" s="2"/>
      <c r="FC83" s="2"/>
      <c r="FD83" s="1"/>
      <c r="FE83" s="2"/>
      <c r="FF83" s="2"/>
      <c r="FG83" s="1"/>
      <c r="FH83" s="2"/>
      <c r="FI83" s="2"/>
      <c r="FJ83" s="1"/>
      <c r="FK83" s="2"/>
      <c r="FL83" s="2"/>
      <c r="FM83" s="1"/>
      <c r="FN83" s="2"/>
      <c r="FO83" s="2"/>
      <c r="FP83" s="1"/>
      <c r="FQ83" s="2"/>
      <c r="FR83" s="2"/>
      <c r="FS83" s="1"/>
      <c r="FT83" s="2"/>
      <c r="FU83" s="2"/>
      <c r="FV83" s="1"/>
      <c r="FW83" s="2"/>
      <c r="FX83" s="2"/>
    </row>
    <row r="84" spans="1:180" x14ac:dyDescent="0.35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36"/>
      <c r="M84" s="23"/>
      <c r="N84" s="23"/>
      <c r="O84" s="23"/>
      <c r="P84" s="4"/>
      <c r="Q84" s="4"/>
      <c r="R84" s="4"/>
      <c r="S84" s="4"/>
      <c r="T84" s="4"/>
      <c r="U84" s="4"/>
      <c r="V84" s="4"/>
      <c r="W84" s="4"/>
      <c r="X84" s="4"/>
      <c r="Y84" s="4"/>
      <c r="Z84" s="3">
        <f t="shared" si="5"/>
        <v>0.2</v>
      </c>
      <c r="AA84" s="1">
        <f>$R83*($Z84+$Z83)*0.5*($D$27+$D$28)*1000*$D$5</f>
        <v>0</v>
      </c>
      <c r="AB84" s="1">
        <f>IF(ABS($Q84)&lt;$G$6,$AA84,IF(ABS($Q83)&lt;$G$6,($G$6-ABS($Q83))*($Z83+$Z84)*0.5*($D$27+$D$28)*$D$5*1000,0))</f>
        <v>0</v>
      </c>
      <c r="AC84" s="1">
        <f>IF(AND($G$6&lt;ABS($Q84),$G$6&gt;ABS($Q83)),1,0)</f>
        <v>0</v>
      </c>
      <c r="AD84" s="3">
        <f>MIN(IF(AC84=1,($S84-$S83)/(ABS($Q84)-ABS($Q83))*($G$6-ABS($Q83))+$S83,0),$D$7)</f>
        <v>0</v>
      </c>
      <c r="AE84" s="1">
        <f>IF(ABS($Q84)&lt;$G$7,$AA84,IF(ABS($Q83)&lt;$G$7,($G$7-ABS($Q83))*($Z83+$Z84)*0.5*($D$27+$D$28)*$D$5*1000,0))</f>
        <v>0</v>
      </c>
      <c r="AF84" s="1">
        <f>IF(AND($G$7&lt;ABS($Q84),$G$7&gt;ABS($Q83)),1,0)</f>
        <v>0</v>
      </c>
      <c r="AG84" s="3">
        <f>MIN(IF(AF84=1,($S84-$S83)/(ABS($Q84)-ABS($Q83))*($G$7-ABS($Q83))+$S83,0),$D$7)</f>
        <v>0</v>
      </c>
      <c r="AH84" s="1">
        <f>IF(ABS($Q84)&lt;$G$8,$AA84,IF(ABS($Q83)&lt;$G$8,($G$8-ABS($Q83))*($Z83+$Z84)*0.5*($D$27+$D$28)*$D$5*1000,0))</f>
        <v>0</v>
      </c>
      <c r="AI84" s="1">
        <f>IF(AND($G$8&lt;ABS($Q84),$G$8&gt;ABS($Q83)),1,0)</f>
        <v>0</v>
      </c>
      <c r="AJ84" s="3">
        <f>MIN(IF(AI84=1,($S84-$S83)/(ABS($Q84)-ABS($Q83))*($G$8-ABS($Q83))+$S83,0),$D$7)</f>
        <v>0</v>
      </c>
      <c r="AK84" s="1">
        <f>IF(ABS($Q84)&lt;$G$9,$AA84,IF(ABS($Q83)&lt;$G$9,($G$9-ABS($Q83))*($Z83+$Z84)*0.5*($D$27+$D$28)*$D$5*1000,0))</f>
        <v>0</v>
      </c>
      <c r="AL84" s="1">
        <f>IF(AND($G$9&lt;ABS($Q84),$G$9&gt;ABS($Q83)),1,0)</f>
        <v>0</v>
      </c>
      <c r="AM84" s="3">
        <f>MIN(IF(AL84=1,($S84-$S83)/(ABS($Q84)-ABS($Q83))*($G$9-ABS($Q83))+$S83,0),$D$7)</f>
        <v>0</v>
      </c>
      <c r="AN84" s="1">
        <f>IF(ABS($Q84)&lt;$G$10,$AA84,IF(ABS($Q83)&lt;$G$10,($G$10-ABS($Q83))*($Z83+$Z84)*0.5*($D$27+$D$28)*$D$5*1000,0))</f>
        <v>0</v>
      </c>
      <c r="AO84" s="1">
        <f>IF(AND($G$10&lt;ABS($Q84),$G$10&gt;ABS($Q83)),1,0)</f>
        <v>0</v>
      </c>
      <c r="AP84" s="3">
        <f>MIN(IF(AO84=1,($S84-$S83)/(ABS($Q84)-ABS($Q83))*($G$10-ABS($Q83))+$S83,0),$D$7)</f>
        <v>0</v>
      </c>
      <c r="AQ84" s="1">
        <f>IF(ABS($Q84)&lt;$G$11,$AA84,IF(ABS($Q83)&lt;$G$11,($G$11-ABS($Q83))*($Z83+$Z84)*0.5*($D$27+$D$28)*$D$5*1000,0))</f>
        <v>0</v>
      </c>
      <c r="AR84" s="1">
        <f>IF(AND($G$11&lt;ABS($Q84),$G$11&gt;ABS($Q83)),1,0)</f>
        <v>0</v>
      </c>
      <c r="AS84" s="3">
        <f>MIN(IF(AR84=1,($S84-$S83)/(ABS($Q84)-ABS($Q83))*($G$11-ABS($Q83))+$S83,0),$D$7)</f>
        <v>0</v>
      </c>
      <c r="AT84" s="1">
        <f>IF(ABS($Q84)&lt;$G$12,$AA84,IF(ABS($Q83)&lt;$G$12,($G$12-ABS($Q83))*($Z83+$Z84)*0.5*($D$27+$D$28)*$D$5*1000,0))</f>
        <v>0</v>
      </c>
      <c r="AU84" s="1">
        <f>IF(AND($G$12&lt;ABS($Q84),$G$12&gt;ABS($Q83)),1,0)</f>
        <v>0</v>
      </c>
      <c r="AV84" s="3">
        <f>MIN(IF(AU84=1,($S84-$S83)/(ABS($Q84)-ABS($Q83))*($G$12-ABS($Q83))+$S83,0),$D$7)</f>
        <v>0</v>
      </c>
      <c r="AW84" s="1">
        <f>IF(ABS($Q84)&lt;$G$13,$AA84,IF(ABS($Q83)&lt;$G$13,($G$13-ABS($Q83))*($Z83+$Z84)*0.5*($D$27+$D$28)*$D$5*1000,0))</f>
        <v>0</v>
      </c>
      <c r="AX84" s="1">
        <f>IF(AND($G$13&lt;ABS($Q84),$G$13&gt;ABS($Q83)),1,0)</f>
        <v>0</v>
      </c>
      <c r="AY84" s="3">
        <f>MIN(IF(AX84=1,($S84-$S83)/(ABS($Q84)-ABS($Q83))*($G$13-ABS($Q83))+$S83,0),$D$7)</f>
        <v>0</v>
      </c>
      <c r="AZ84" s="1">
        <f>IF(ABS($Q84)&lt;$G$14,$AA84,IF(ABS($Q83)&lt;$G$14,($G$14-ABS($Q83))*($Z83+$Z84)*0.5*($D$27+$D$28)*$D$5*1000,0))</f>
        <v>0</v>
      </c>
      <c r="BA84" s="1">
        <f>IF(AND($G$14&lt;ABS($Q84),$G$14&gt;ABS($Q83)),1,0)</f>
        <v>0</v>
      </c>
      <c r="BB84" s="3">
        <f>MIN(IF(BA84=1,($S84-$S83)/(ABS($Q84)-ABS($Q83))*($G$14-ABS($Q83))+$S83,0),$D$7)</f>
        <v>0</v>
      </c>
      <c r="BC84" s="1">
        <f>IF(ABS($Q84)&lt;G$15,$AA84,IF(ABS($Q83)&lt;G$15,(G$15-ABS($Q83))*($Z83+$Z84)*0.5*($D$27+$D$28)*$D$5*1000,0))</f>
        <v>0</v>
      </c>
      <c r="BD84" s="1">
        <f>IF(AND(G$15&lt;ABS($Q84),G$15&gt;ABS($Q83)),1,0)</f>
        <v>0</v>
      </c>
      <c r="BE84" s="3">
        <f>MIN(IF(BD84=1,($S84-$S83)/(ABS($Q84)-ABS($Q83))*(G$15-ABS($Q83))+$S83,0),$D$7)</f>
        <v>0</v>
      </c>
      <c r="BF84" s="1">
        <f>IF(ABS($Q84)&lt;G$16,$AA84,IF(ABS($Q83)&lt;G$16,(G$16-ABS($Q83))*($Z83+$Z84)*0.5*($D$27+$D$28)*$D$5*1000,0))</f>
        <v>0</v>
      </c>
      <c r="BG84" s="1">
        <f>IF(AND(G$16&lt;ABS($Q84),G$16&gt;ABS($Q83)),1,0)</f>
        <v>0</v>
      </c>
      <c r="BH84" s="3">
        <f>MIN(IF(BG84=1,($S84-$S83)/(ABS($Q84)-ABS($Q83))*(G$16-ABS($Q83))+$S83,0),$D$7)</f>
        <v>0</v>
      </c>
      <c r="BI84" s="1">
        <f>IF(ABS($Q84)&lt;G$17,$AA84,IF(ABS($Q83)&lt;G$17,(G$17-ABS($Q83))*($Z83+$Z84)*0.5*($D$27+$D$28)*$D$5*1000,0))</f>
        <v>0</v>
      </c>
      <c r="BJ84" s="1">
        <f>IF(AND(G$17&lt;ABS($Q84),G$17&gt;ABS($Q83)),1,0)</f>
        <v>0</v>
      </c>
      <c r="BK84" s="3">
        <f>MIN(IF(BJ84=1,($S84-$S83)/(ABS($Q84)-ABS($Q83))*(G$17-ABS($Q83))+$S83,0),$D$7)</f>
        <v>0</v>
      </c>
      <c r="BL84" s="1">
        <f>IF(ABS($Q84)&lt;G$18,$AA84,IF(ABS($Q83)&lt;G$18,(G$18-ABS($Q83))*($Z83+$Z84)*0.5*($D$27+$D$28)*$D$5*1000,0))</f>
        <v>0</v>
      </c>
      <c r="BM84" s="1">
        <f>IF(AND(G$18&lt;ABS($Q84),G$18&gt;ABS($Q83)),1,0)</f>
        <v>0</v>
      </c>
      <c r="BN84" s="3">
        <f>MIN(IF(BM84=1,($S84-$S83)/(ABS($Q84)-ABS($Q83))*(G$18-ABS($Q83))+$S83,0),$D$7)</f>
        <v>0</v>
      </c>
      <c r="BO84" s="1">
        <f>IF(ABS($Q84)&lt;G$19,$AA84,IF(ABS($Q83)&lt;G$19,(G$19-ABS($Q83))*($Z83+$Z84)*0.5*($D$27+$D$28)*$D$5*1000,0))</f>
        <v>0</v>
      </c>
      <c r="BP84" s="1">
        <f>IF(AND(G$19&lt;ABS($Q84),G$19&gt;ABS($Q83)),1,0)</f>
        <v>0</v>
      </c>
      <c r="BQ84" s="3">
        <f>MIN(IF(BP84=1,($S84-$S83)/(ABS($Q84)-ABS($Q83))*(G$19-ABS($Q83))+$S83,0),$D$7)</f>
        <v>0</v>
      </c>
      <c r="BR84" s="1">
        <f>IF(ABS($Q84)&lt;G$20,$AA84,IF(ABS($Q83)&lt;G$20,(G$20-ABS($Q83))*($Z83+$Z84)*0.5*($D$27+$D$28)*$D$5*1000,0))</f>
        <v>0</v>
      </c>
      <c r="BS84" s="1">
        <f>IF(AND(G$20&lt;ABS($Q84),G$20&gt;ABS($Q83)),1,0)</f>
        <v>0</v>
      </c>
      <c r="BT84" s="3">
        <f>MIN(IF(BS84=1,($S84-$S83)/(ABS($Q84)-ABS($Q83))*(G$20-ABS($Q83))+$S83,0),$D$7)</f>
        <v>0</v>
      </c>
      <c r="BU84" s="1">
        <f>IF(ABS($Q84)&lt;G$21,$AA84,IF(ABS($Q83)&lt;G$21,(G$21-ABS($Q83))*($Z83+$Z84)*0.5*($D$27+$D$28)*$D$5*1000,0))</f>
        <v>0</v>
      </c>
      <c r="BV84" s="1">
        <f>IF(AND(G$21&lt;ABS($Q84),G$21&gt;ABS($Q83)),1,0)</f>
        <v>0</v>
      </c>
      <c r="BW84" s="3">
        <f>MIN(IF(BV84=1,($S84-$S83)/(ABS($Q84)-ABS($Q83))*(G$21-ABS($Q83))+$S83,0),$D$7)</f>
        <v>0</v>
      </c>
      <c r="BX84" s="1">
        <f>IF(ABS($Q84)&lt;G$22,$AA84,IF(ABS($Q83)&lt;G$22,(G$22-ABS($Q83))*($Z83+$Z84)*0.5*($D$27+$D$28)*$D$5*1000,0))</f>
        <v>0</v>
      </c>
      <c r="BY84" s="1">
        <f>IF(AND(G$22&lt;ABS($Q84),G$22&gt;ABS($Q83)),1,0)</f>
        <v>0</v>
      </c>
      <c r="BZ84" s="3">
        <f>MIN(IF(BY84=1,($S84-$S83)/(ABS($Q84)-ABS($Q83))*(G$22-ABS($Q83))+$S83,0),$D$7)</f>
        <v>0</v>
      </c>
      <c r="CA84" s="1">
        <f>IF(ABS($Q84)&lt;G$23,$AA84,IF(ABS($Q83)&lt;G$23,(G$23-ABS($Q83))*($Z83+$Z84)*0.5*($D$27+$D$28)*$D$5*1000,0))</f>
        <v>0</v>
      </c>
      <c r="CB84" s="1">
        <f>IF(AND(G$23&lt;ABS($Q84),G$23&gt;ABS($Q83)),1,0)</f>
        <v>0</v>
      </c>
      <c r="CC84" s="3">
        <f>MIN(IF(CB84=1,($S84-$S83)/(ABS($Q84)-ABS($Q83))*(G$23-ABS($Q83))+$S83,0),$D$7)</f>
        <v>0</v>
      </c>
      <c r="CD84" s="1">
        <f>IF(ABS($Q84)&lt;G$24,$AA84,IF(ABS($Q83)&lt;G$24,(G$24-ABS($Q83))*($Z83+$Z84)*0.5*($D$27+$D$28)*$D$5*1000,0))</f>
        <v>0</v>
      </c>
      <c r="CE84" s="1">
        <f>IF(AND(G$24&lt;ABS($Q84),G$24&gt;ABS($Q83)),1,0)</f>
        <v>0</v>
      </c>
      <c r="CF84" s="3">
        <f>MIN(IF(CE84=1,($S84-$S83)/(ABS($Q84)-ABS($Q83))*(G$24-ABS($Q83))+$S83,0),$D$7)</f>
        <v>0</v>
      </c>
      <c r="CG84" s="1">
        <f>IF(ABS($Q84)&lt;G$25,$AA84,IF(ABS($Q83)&lt;G$25,(G$25-ABS($Q83))*($Z83+$Z84)*0.5*($D$27+$D$28)*$D$5*1000,0))</f>
        <v>0</v>
      </c>
      <c r="CH84" s="1">
        <f>IF(AND(G$25&lt;ABS($Q84),G$25&gt;ABS($Q83)),1,0)</f>
        <v>0</v>
      </c>
      <c r="CI84" s="3">
        <f>MIN(IF(CH84=1,($S84-$S83)/(ABS($Q84)-ABS($Q83))*(G$25-ABS($Q83))+$S83,0),$D$7)</f>
        <v>0</v>
      </c>
      <c r="CJ84" s="1">
        <f>IF(ABS($Q84)&lt;G$26,$AA84,IF(ABS($Q83)&lt;G$26,(G$26-ABS($Q83))*($Z83+$Z84)*0.5*($D$27+$D$28)*$D$5*1000,0))</f>
        <v>0</v>
      </c>
      <c r="CK84" s="1">
        <f>IF(AND(G$26&lt;ABS($Q84),G$26&gt;ABS($Q83)),1,0)</f>
        <v>0</v>
      </c>
      <c r="CL84" s="3">
        <f>MIN(IF(CK84=1,($S84-$S83)/(ABS($Q84)-ABS($Q83))*(G$26-ABS($Q83))+$S83,0),$D$7)</f>
        <v>0</v>
      </c>
      <c r="CM84" s="1">
        <f>IF(ABS($Q84)&lt;G$27,$AA84,IF(ABS($Q83)&lt;G$27,(G$27-ABS($Q83))*($Z83+$Z84)*0.5*($D$27+$D$28)*$D$5*1000,0))</f>
        <v>0</v>
      </c>
      <c r="CN84" s="1">
        <f>IF(AND(G$27&lt;ABS($Q84),G$27&gt;ABS($Q83)),1,0)</f>
        <v>0</v>
      </c>
      <c r="CO84" s="3">
        <f>MIN(IF(CN84=1,($S84-$S83)/(ABS($Q84)-ABS($Q83))*(G$27-ABS($Q83))+$S83,0),$D$7)</f>
        <v>0</v>
      </c>
      <c r="CP84" s="1">
        <f>IF(ABS($Q84)&lt;G$28,$AA84,IF(ABS($Q83)&lt;G$28,(G$28-ABS($Q83))*($Z83+$Z84)*0.5*($D$27+$D$28)*$D$5*1000,0))</f>
        <v>0</v>
      </c>
      <c r="CQ84" s="1">
        <f>IF(AND(G$28&lt;ABS($Q84),G$28&gt;ABS($Q83)),1,0)</f>
        <v>0</v>
      </c>
      <c r="CR84" s="3">
        <f>MIN(IF(CQ84=1,($S84-$S83)/(ABS($Q84)-ABS($Q83))*(G$28-ABS($Q83))+$S83,0),$D$7)</f>
        <v>0</v>
      </c>
      <c r="CS84" s="1">
        <f>IF(ABS($Q84)&lt;G$29,$AA84,IF(ABS($Q83)&lt;G$29,(G$29-ABS($Q83))*($Z83+$Z84)*0.5*($D$27+$D$28)*$D$5*1000,0))</f>
        <v>0</v>
      </c>
      <c r="CT84" s="1">
        <f>IF(AND(G$29&lt;ABS($Q84),G$29&gt;ABS($Q83)),1,0)</f>
        <v>0</v>
      </c>
      <c r="CU84" s="3">
        <f>MIN(IF(CT84=1,($S84-$S83)/(ABS($Q84)-ABS($Q83))*(G$29-ABS($Q83))+$S83,0),$D$7)</f>
        <v>0</v>
      </c>
      <c r="CV84" s="1">
        <f>IF(ABS($Q84)&lt;G$30,$AA84,IF(ABS($Q83)&lt;G$30,(G$30-ABS($Q83))*($Z83+$Z84)*0.5*($D$27+$D$28)*$D$5*1000,0))</f>
        <v>0</v>
      </c>
      <c r="CW84" s="1">
        <f>IF(AND(G$30&lt;ABS($Q84),G$30&gt;ABS($Q83)),1,0)</f>
        <v>0</v>
      </c>
      <c r="CX84" s="3">
        <f>MIN(IF(CW84=1,($S84-$S83)/(ABS($Q84)-ABS($Q83))*(G$30-ABS($Q83))+$S83,0),$D$7)</f>
        <v>0</v>
      </c>
      <c r="CY84" s="1">
        <f>IF(ABS($Q84)&lt;G$31,$AA84,IF(ABS($Q83)&lt;G$31,(G$31-ABS($Q83))*($Z83+$Z84)*0.5*($D$27+$D$28)*$D$5*1000,0))</f>
        <v>0</v>
      </c>
      <c r="CZ84" s="1">
        <f>IF(AND(G$31&lt;ABS($Q84),G$31&gt;ABS($Q83)),1,0)</f>
        <v>0</v>
      </c>
      <c r="DA84" s="3">
        <f>MIN(IF(CZ84=1,($S84-$S83)/(ABS($Q84)-ABS($Q83))*(G$31-ABS($Q83))+$S83,0),$D$7)</f>
        <v>0</v>
      </c>
      <c r="DB84" s="1">
        <f>IF(ABS($Q84)&lt;G$32,$AA84,IF(ABS($Q83)&lt;G$32,(G$32-ABS($Q83))*($Z83+$Z84)*0.5*($D$27+$D$28)*$D$5*1000,0))</f>
        <v>0</v>
      </c>
      <c r="DC84" s="1">
        <f>IF(AND(G$32&lt;ABS($Q84),G$32&gt;ABS($Q83)),1,0)</f>
        <v>0</v>
      </c>
      <c r="DD84" s="3">
        <f>MIN(IF(DC84=1,($S84-$S83)/(ABS($Q84)-ABS($Q83))*(G$32-ABS($Q83))+$S83,0),$D$7)</f>
        <v>0</v>
      </c>
      <c r="DE84" s="1">
        <f>IF(ABS($Q84)&lt;G$33,$AA84,IF(ABS($Q83)&lt;G$33,(G$33-ABS($Q83))*($Z83+$Z84)*0.5*($D$27+$D$28)*$D$5*1000,0))</f>
        <v>0</v>
      </c>
      <c r="DF84" s="1">
        <f>IF(AND(G$33&lt;ABS($Q84),G$33&gt;ABS($Q83)),1,0)</f>
        <v>0</v>
      </c>
      <c r="DG84" s="3">
        <f>MIN(IF(DF84=1,($S84-$S83)/(ABS($Q84)-ABS($Q83))*(G$33-ABS($Q83))+$S83,0),$D$7)</f>
        <v>0</v>
      </c>
      <c r="DH84" s="1">
        <f>IF(ABS($Q84)&lt;G$34,$AA84,IF(ABS($Q83)&lt;G$34,(G$34-ABS($Q83))*($Z83+$Z84)*0.5*($D$27+$D$28)*$D$5*1000,0))</f>
        <v>0</v>
      </c>
      <c r="DI84" s="1">
        <f>IF(AND(G$34&lt;ABS($Q84),G$34&gt;ABS($Q83)),1,0)</f>
        <v>0</v>
      </c>
      <c r="DJ84" s="3">
        <f>MIN(IF(DI84=1,($S84-$S83)/(ABS($Q84)-ABS($Q83))*(G$34-ABS($Q83))+$S83,0),$D$7)</f>
        <v>0</v>
      </c>
      <c r="DK84" s="1">
        <f>IF(ABS($Q84)&lt;G$35,$AA84,IF(ABS($Q83)&lt;G$35,(G$35-ABS($Q83))*($Z83+$Z84)*0.5*($D$27+$D$28)*$D$5*1000,0))</f>
        <v>0</v>
      </c>
      <c r="DL84" s="1">
        <f>IF(AND(G$35&lt;ABS($Q84),G$35&gt;ABS($Q83)),1,0)</f>
        <v>0</v>
      </c>
      <c r="DM84" s="3">
        <f>MIN(IF(DL84=1,($S84-$S83)/(ABS($Q84)-ABS($Q83))*(G$35-ABS($Q83))+$S83,0),$D$7)</f>
        <v>0</v>
      </c>
      <c r="DN84" s="1">
        <f>IF(ABS($Q84)&lt;G$36,$AA84,IF(ABS($Q83)&lt;G$36,(G$36-ABS($Q83))*($Z83+$Z84)*0.5*($D$27+$D$28)*$D$5*1000,0))</f>
        <v>0</v>
      </c>
      <c r="DO84" s="1">
        <f>IF(AND(G$36&lt;ABS($Q84),G$36&gt;ABS($Q83)),1,0)</f>
        <v>0</v>
      </c>
      <c r="DP84" s="3">
        <f>MIN(IF(DO84=1,($S84-$S83)/(ABS($Q84)-ABS($Q83))*(G$36-ABS($Q83))+$S83,0),$D$7)</f>
        <v>0</v>
      </c>
      <c r="DQ84" s="1">
        <f>IF(ABS($Q84)&lt;G$37,$AA84,IF(ABS($Q83)&lt;G$37,(G$37-ABS($Q83))*($Z83+$Z84)*0.5*($D$27+$D$28)*$D$5*1000,0))</f>
        <v>0</v>
      </c>
      <c r="DR84" s="1">
        <f>IF(AND(G$37&lt;ABS($Q84),G$37&gt;ABS($Q83)),1,0)</f>
        <v>0</v>
      </c>
      <c r="DS84" s="3">
        <f>MIN(IF(DR84=1,($S84-$S83)/(ABS($Q84)-ABS($Q83))*(G$37-ABS($Q83))+$S83,0),$D$7)</f>
        <v>0</v>
      </c>
      <c r="DT84" s="1">
        <f>IF(ABS($Q84)&lt;G$38,$AA84,IF(ABS($Q83)&lt;G$38,(G$38-ABS($Q83))*($Z83+$Z84)*0.5*($D$27+$D$28)*$D$5*1000,0))</f>
        <v>0</v>
      </c>
      <c r="DU84" s="1">
        <f>IF(AND(G$38&lt;ABS($Q84),G$38&gt;ABS($Q83)),1,0)</f>
        <v>0</v>
      </c>
      <c r="DV84" s="3">
        <f>MIN(IF(DU84=1,($S84-$S83)/(ABS($Q84)-ABS($Q83))*(G$38-ABS($Q83))+$S83,0),$D$7)</f>
        <v>0</v>
      </c>
      <c r="DW84" s="1">
        <f>IF(ABS($Q84)&lt;G$39,$AA84,IF(ABS($Q83)&lt;G$39,(G$39-ABS($Q83))*($Z83+$Z84)*0.5*($D$27+$D$28)*$D$5*1000,0))</f>
        <v>0</v>
      </c>
      <c r="DX84" s="1">
        <f>IF(AND(G$39&lt;ABS($Q84),G$39&gt;ABS($Q83)),1,0)</f>
        <v>0</v>
      </c>
      <c r="DY84" s="3">
        <f>MIN(IF(DX84=1,($S84-$S83)/(ABS($Q84)-ABS($Q83))*(G$39-ABS($Q83))+$S83,0),$D$7)</f>
        <v>0</v>
      </c>
      <c r="DZ84" s="1">
        <f>IF(ABS($Q84)&lt;G$40,$AA84,IF(ABS($Q83)&lt;G$40,(G$40-ABS($Q83))*($Z83+$Z84)*0.5*($D$27+$D$28)*$D$5*1000,0))</f>
        <v>0</v>
      </c>
      <c r="EA84" s="1">
        <f>IF(AND(G$40&lt;ABS($Q84),G$40&gt;ABS($Q83)),1,0)</f>
        <v>0</v>
      </c>
      <c r="EB84" s="3">
        <f>MIN(IF(EA84=1,($S84-$S83)/(ABS($Q84)-ABS($Q83))*(G$40-ABS($Q83))+$S83,0),$D$7)</f>
        <v>0</v>
      </c>
      <c r="EC84" s="1">
        <f>IF(ABS($Q84)&lt;G$41,$AA84,IF(ABS($Q83)&lt;G$41,(G$41-ABS($Q83))*($Z83+$Z84)*0.5*($D$27+$D$28)*$D$5*1000,0))</f>
        <v>0</v>
      </c>
      <c r="ED84" s="1">
        <f>IF(AND(G$41&lt;ABS($Q84),G$41&gt;ABS($Q83)),1,0)</f>
        <v>0</v>
      </c>
      <c r="EE84" s="3">
        <f>MIN(IF(ED84=1,($S84-$S83)/(ABS($Q84)-ABS($Q83))*(G$41-ABS($Q83))+$S83,0),$D$7)</f>
        <v>0</v>
      </c>
      <c r="EF84" s="1">
        <f>IF(ABS($Q84)&lt;G$42,$AA84,IF(ABS($Q83)&lt;G$42,(G$42-ABS($Q83))*($Z83+$Z84)*0.5*($D$27+$D$28)*$D$5*1000,0))</f>
        <v>0</v>
      </c>
      <c r="EG84" s="1">
        <f>IF(AND(G$42&lt;ABS($Q84),G$42&gt;ABS($Q83)),1,0)</f>
        <v>0</v>
      </c>
      <c r="EH84" s="3">
        <f>MIN(IF(EG84=1,($S84-$S83)/(ABS($Q84)-ABS($Q83))*(G$42-ABS($Q83))+$S83,0),$D$7)</f>
        <v>0</v>
      </c>
      <c r="EI84" s="1">
        <f>IF(ABS($Q84)&lt;G$43,$AA84,IF(ABS($Q83)&lt;G$43,(G$43-ABS($Q83))*($Z83+$Z84)*0.5*($D$27+$D$28)*$D$5*1000,0))</f>
        <v>0</v>
      </c>
      <c r="EJ84" s="1">
        <f>IF(AND(G$43&lt;ABS($Q84),G$43&gt;ABS($Q83)),1,0)</f>
        <v>0</v>
      </c>
      <c r="EK84" s="3">
        <f>MIN(IF(EJ84=1,($S84-$S83)/(ABS($Q84)-ABS($Q83))*(G$43-ABS($Q83))+$S83,0),$D$7)</f>
        <v>0</v>
      </c>
      <c r="EL84" s="1">
        <f>IF(ABS($Q84)&lt;G$44,$AA84,IF(ABS($Q83)&lt;G$44,(G$44-ABS($Q83))*($Z83+$Z84)*0.5*($D$27+$D$28)*$D$5*1000,0))</f>
        <v>0</v>
      </c>
      <c r="EM84" s="1">
        <f>IF(AND(G$44&lt;ABS($Q84),G$44&gt;ABS($Q83)),1,0)</f>
        <v>0</v>
      </c>
      <c r="EN84" s="3">
        <f>MIN(IF(EM84=1,($S84-$S83)/(ABS($Q84)-ABS($Q83))*(G$44-ABS($Q83))+$S83,0),$D$7)</f>
        <v>0</v>
      </c>
      <c r="EO84" s="1">
        <f>IF(ABS($Q84)&lt;G$45,$AA84,IF(ABS($Q83)&lt;G$45,(G$45-ABS($Q83))*($Z83+$Z84)*0.5*($D$27+$D$28)*$D$5*1000,0))</f>
        <v>0</v>
      </c>
      <c r="EP84" s="1">
        <f>IF(AND(G$45&lt;ABS($Q84),G$45&gt;ABS($Q83)),1,0)</f>
        <v>0</v>
      </c>
      <c r="EQ84" s="3">
        <f>MIN(IF(EP84=1,($S84-$S83)/(ABS($Q84)-ABS($Q83))*(G$45-ABS($Q83))+$S83,0),$D$7)</f>
        <v>0</v>
      </c>
      <c r="ER84" s="1">
        <f>IF(ABS($Q84)&lt;G$46,$AA84,IF(ABS($Q83)&lt;G$46,(G$46-ABS($Q83))*($Z83+$Z84)*0.5*($D$27+$D$28)*$D$5*1000,0))</f>
        <v>0</v>
      </c>
      <c r="ES84" s="1">
        <f>IF(AND(G$46&lt;ABS($Q84),G$46&gt;ABS($Q83)),1,0)</f>
        <v>0</v>
      </c>
      <c r="ET84" s="3">
        <f>MIN(IF(ES84=1,($S84-$S83)/(ABS($Q84)-ABS($Q83))*(G$46-ABS($Q83))+$S83,0),$D$7)</f>
        <v>0</v>
      </c>
      <c r="EU84" s="1">
        <f>IF(ABS($Q84)&lt;G$47,$AA84,IF(ABS($Q83)&lt;G$47,(G$47-ABS($Q83))*($Z83+$Z84)*0.5*($D$27+$D$28)*$D$5*1000,0))</f>
        <v>0</v>
      </c>
      <c r="EV84" s="1">
        <f>IF(AND(G$47&lt;ABS($Q84),G$47&gt;ABS($Q83)),1,0)</f>
        <v>0</v>
      </c>
      <c r="EW84" s="3">
        <f>MIN(IF(EV84=1,($S84-$S83)/(ABS($Q84)-ABS($Q83))*(G$47-ABS($Q83))+$S83,0),$D$7)</f>
        <v>0</v>
      </c>
      <c r="EX84" s="1">
        <f>IF(ABS($Q84)&lt;G$48,$AA84,IF(ABS($Q83)&lt;G$48,(G$48-ABS($Q83))*($Z83+$Z84)*0.5*($D$27+$D$28)*$D$5*1000,0))</f>
        <v>0</v>
      </c>
      <c r="EY84" s="1">
        <f>IF(AND(G$48&lt;ABS($Q84),G$48&gt;ABS($Q83)),1,0)</f>
        <v>0</v>
      </c>
      <c r="EZ84" s="3">
        <f>MIN(IF(EY84=1,($S84-$S83)/(ABS($Q84)-ABS($Q83))*(G$48-ABS($Q83))+$S83,0),$D$7)</f>
        <v>0</v>
      </c>
      <c r="FA84" s="1">
        <f>IF(ABS($Q84)&lt;G$49,$AA84,IF(ABS($Q83)&lt;G$49,(G$49-ABS($Q83))*($Z83+$Z84)*0.5*($D$27+$D$28)*$D$5*1000,0))</f>
        <v>0</v>
      </c>
      <c r="FB84" s="1">
        <f>IF(AND(G$49&lt;ABS($Q84),G$49&gt;ABS($Q83)),1,0)</f>
        <v>0</v>
      </c>
      <c r="FC84" s="3">
        <f>MIN(IF(FB84=1,($S84-$S83)/(ABS($Q84)-ABS($Q83))*(G$49-ABS($Q83))+$S83,0),$D$7)</f>
        <v>0</v>
      </c>
      <c r="FD84" s="1">
        <f>IF(ABS($Q84)&lt;G$50,$AA84,IF(ABS($Q83)&lt;G$50,(G$50-ABS($Q83))*($Z83+$Z84)*0.5*($D$27+$D$28)*$D$5*1000,0))</f>
        <v>0</v>
      </c>
      <c r="FE84" s="1">
        <f>IF(AND(G$50&lt;ABS($Q84),G$50&gt;ABS($Q83)),1,0)</f>
        <v>0</v>
      </c>
      <c r="FF84" s="3">
        <f>MIN(IF(FE84=1,($S84-$S83)/(ABS($Q84)-ABS($Q83))*(G$50-ABS($Q83))+$S83,0),$D$7)</f>
        <v>0</v>
      </c>
      <c r="FG84" s="1">
        <f>IF(ABS($Q84)&lt;G$51,$AA84,IF(ABS($Q83)&lt;G$51,(G$51-ABS($Q83))*($Z83+$Z84)*0.5*($D$27+$D$28)*$D$5*1000,0))</f>
        <v>0</v>
      </c>
      <c r="FH84" s="1">
        <f>IF(AND(G$51&lt;ABS($Q84),G$51&gt;ABS($Q83)),1,0)</f>
        <v>0</v>
      </c>
      <c r="FI84" s="3">
        <f>MIN(IF(FH84=1,($S84-$S83)/(ABS($Q84)-ABS($Q83))*(G$51-ABS($Q83))+$S83,0),$D$7)</f>
        <v>0</v>
      </c>
      <c r="FJ84" s="1">
        <f>IF(ABS($Q84)&lt;G$52,$AA84,IF(ABS($Q83)&lt;G$52,(G$52-ABS($Q83))*($Z83+$Z84)*0.5*($D$27+$D$28)*$D$5*1000,0))</f>
        <v>0</v>
      </c>
      <c r="FK84" s="1">
        <f>IF(AND(G$52&lt;ABS($Q84),G$52&gt;ABS($Q83)),1,0)</f>
        <v>0</v>
      </c>
      <c r="FL84" s="3">
        <f>MIN(IF(FK84=1,($S84-$S83)/(ABS($Q84)-ABS($Q83))*(G$52-ABS($Q83))+$S83,0),$D$7)</f>
        <v>0</v>
      </c>
      <c r="FM84" s="1">
        <f>IF(ABS($Q84)&lt;G$53,$AA84,IF(ABS($Q83)&lt;G$53,(G$53-ABS($Q83))*($Z83+$Z84)*0.5*($D$27+$D$28)*$D$5*1000,0))</f>
        <v>0</v>
      </c>
      <c r="FN84" s="1">
        <f>IF(AND(G$53&lt;ABS($Q84),G$53&gt;ABS($Q83)),1,0)</f>
        <v>0</v>
      </c>
      <c r="FO84" s="3">
        <f>MIN(IF(FN84=1,($S84-$S83)/(ABS($Q84)-ABS($Q83))*(G$53-ABS($Q83))+$S83,0),$D$7)</f>
        <v>0</v>
      </c>
      <c r="FP84" s="1">
        <f>IF(ABS($Q84)&lt;G$54,$AA84,IF(ABS($Q83)&lt;G$54,(G$54-ABS($Q83))*($Z83+$Z84)*0.5*($D$27+$D$28)*$D$5*1000,0))</f>
        <v>0</v>
      </c>
      <c r="FQ84" s="1">
        <f>IF(AND(G$54&lt;ABS($Q84),G$54&gt;ABS($Q83)),1,0)</f>
        <v>0</v>
      </c>
      <c r="FR84" s="3">
        <f>MIN(IF(FQ84=1,($S84-$S83)/(ABS($Q84)-ABS($Q83))*(G$54-ABS($Q83))+$S83,0),$D$7)</f>
        <v>0</v>
      </c>
      <c r="FS84" s="1">
        <f>IF(ABS($Q84)&lt;G$55,$AA84,IF(ABS($Q83)&lt;G$55,(G$55-ABS($Q83))*($Z83+$Z84)*0.5*($D$27+$D$28)*$D$5*1000,0))</f>
        <v>0</v>
      </c>
      <c r="FT84" s="1">
        <f>IF(AND(G$55&lt;ABS($Q84),G$55&gt;ABS($Q83)),1,0)</f>
        <v>0</v>
      </c>
      <c r="FU84" s="3">
        <f>MIN(IF(FT84=1,($S84-$S83)/(ABS($Q84)-ABS($Q83))*(G$55-ABS($Q83))+$S83,0),$D$7)</f>
        <v>0</v>
      </c>
      <c r="FV84" s="1" t="e">
        <f>IF(ABS($Q84)&lt;#REF!,$AA84,IF(ABS($Q83)&lt;#REF!,(#REF!-ABS($Q83))*($Z83+$Z84)*0.5*($D$27+$D$28)*$D$5*1000,0))</f>
        <v>#REF!</v>
      </c>
      <c r="FW84" s="1" t="e">
        <f>IF(AND(#REF!&lt;ABS($Q84),#REF!&gt;ABS($Q83)),1,0)</f>
        <v>#REF!</v>
      </c>
      <c r="FX84" s="3" t="e">
        <f>MIN(IF(FW84=1,($S84-$S83)/(ABS($Q84)-ABS($Q83))*(#REF!-ABS($Q83))+$S83,0),$D$7)</f>
        <v>#REF!</v>
      </c>
    </row>
    <row r="85" spans="1:180" x14ac:dyDescent="0.3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36"/>
      <c r="M85" s="23"/>
      <c r="N85" s="23"/>
      <c r="O85" s="23"/>
      <c r="P85" s="4"/>
      <c r="Q85" s="4"/>
      <c r="R85" s="4"/>
      <c r="S85" s="4"/>
      <c r="T85" s="4"/>
      <c r="U85" s="4"/>
      <c r="V85" s="4"/>
      <c r="W85" s="4"/>
      <c r="X85" s="4"/>
      <c r="Y85" s="4"/>
      <c r="Z85" s="3">
        <f t="shared" si="5"/>
        <v>0.2</v>
      </c>
      <c r="AA85" s="3"/>
      <c r="AB85" s="1"/>
      <c r="AC85" s="2"/>
      <c r="AD85" s="2"/>
      <c r="AE85" s="1"/>
      <c r="AF85" s="2"/>
      <c r="AG85" s="2"/>
      <c r="AH85" s="1"/>
      <c r="AI85" s="2"/>
      <c r="AJ85" s="2"/>
      <c r="AK85" s="1"/>
      <c r="AL85" s="2"/>
      <c r="AM85" s="2"/>
      <c r="AN85" s="1"/>
      <c r="AO85" s="2"/>
      <c r="AP85" s="2"/>
      <c r="AQ85" s="1"/>
      <c r="AR85" s="2"/>
      <c r="AS85" s="2"/>
      <c r="AT85" s="1"/>
      <c r="AU85" s="2"/>
      <c r="AV85" s="2"/>
      <c r="AW85" s="1"/>
      <c r="AX85" s="2"/>
      <c r="AY85" s="2"/>
      <c r="AZ85" s="1"/>
      <c r="BA85" s="2"/>
      <c r="BB85" s="2"/>
      <c r="BC85" s="1"/>
      <c r="BD85" s="2"/>
      <c r="BE85" s="2"/>
      <c r="BF85" s="1"/>
      <c r="BG85" s="2"/>
      <c r="BH85" s="2"/>
      <c r="BI85" s="1"/>
      <c r="BJ85" s="2"/>
      <c r="BK85" s="2"/>
      <c r="BL85" s="1"/>
      <c r="BM85" s="2"/>
      <c r="BN85" s="2"/>
      <c r="BO85" s="1"/>
      <c r="BP85" s="2"/>
      <c r="BQ85" s="2"/>
      <c r="BR85" s="1"/>
      <c r="BS85" s="2"/>
      <c r="BT85" s="2"/>
      <c r="BU85" s="1"/>
      <c r="BV85" s="2"/>
      <c r="BW85" s="2"/>
      <c r="BX85" s="1"/>
      <c r="BY85" s="2"/>
      <c r="BZ85" s="2"/>
      <c r="CA85" s="1"/>
      <c r="CB85" s="2"/>
      <c r="CC85" s="2"/>
      <c r="CD85" s="1"/>
      <c r="CE85" s="2"/>
      <c r="CF85" s="2"/>
      <c r="CG85" s="1"/>
      <c r="CH85" s="2"/>
      <c r="CI85" s="2"/>
      <c r="CJ85" s="1"/>
      <c r="CK85" s="2"/>
      <c r="CL85" s="2"/>
      <c r="CM85" s="1"/>
      <c r="CN85" s="2"/>
      <c r="CO85" s="2"/>
      <c r="CP85" s="1"/>
      <c r="CQ85" s="2"/>
      <c r="CR85" s="2"/>
      <c r="CS85" s="1"/>
      <c r="CT85" s="2"/>
      <c r="CU85" s="2"/>
      <c r="CV85" s="1"/>
      <c r="CW85" s="2"/>
      <c r="CX85" s="2"/>
      <c r="CY85" s="1"/>
      <c r="CZ85" s="2"/>
      <c r="DA85" s="2"/>
      <c r="DB85" s="1"/>
      <c r="DC85" s="2"/>
      <c r="DD85" s="2"/>
      <c r="DE85" s="1"/>
      <c r="DF85" s="2"/>
      <c r="DG85" s="2"/>
      <c r="DH85" s="1"/>
      <c r="DI85" s="2"/>
      <c r="DJ85" s="2"/>
      <c r="DK85" s="1"/>
      <c r="DL85" s="2"/>
      <c r="DM85" s="2"/>
      <c r="DN85" s="1"/>
      <c r="DO85" s="2"/>
      <c r="DP85" s="2"/>
      <c r="DQ85" s="1"/>
      <c r="DR85" s="2"/>
      <c r="DS85" s="2"/>
      <c r="DT85" s="1"/>
      <c r="DU85" s="2"/>
      <c r="DV85" s="2"/>
      <c r="DW85" s="1"/>
      <c r="DX85" s="2"/>
      <c r="DY85" s="2"/>
      <c r="DZ85" s="1"/>
      <c r="EA85" s="2"/>
      <c r="EB85" s="2"/>
      <c r="EC85" s="1"/>
      <c r="ED85" s="2"/>
      <c r="EE85" s="2"/>
      <c r="EF85" s="1"/>
      <c r="EG85" s="2"/>
      <c r="EH85" s="2"/>
      <c r="EI85" s="1"/>
      <c r="EJ85" s="2"/>
      <c r="EK85" s="2"/>
      <c r="EL85" s="1"/>
      <c r="EM85" s="2"/>
      <c r="EN85" s="2"/>
      <c r="EO85" s="1"/>
      <c r="EP85" s="2"/>
      <c r="EQ85" s="2"/>
      <c r="ER85" s="1"/>
      <c r="ES85" s="2"/>
      <c r="ET85" s="2"/>
      <c r="EU85" s="1"/>
      <c r="EV85" s="2"/>
      <c r="EW85" s="2"/>
      <c r="EX85" s="1"/>
      <c r="EY85" s="2"/>
      <c r="EZ85" s="2"/>
      <c r="FA85" s="1"/>
      <c r="FB85" s="2"/>
      <c r="FC85" s="2"/>
      <c r="FD85" s="1"/>
      <c r="FE85" s="2"/>
      <c r="FF85" s="2"/>
      <c r="FG85" s="1"/>
      <c r="FH85" s="2"/>
      <c r="FI85" s="2"/>
      <c r="FJ85" s="1"/>
      <c r="FK85" s="2"/>
      <c r="FL85" s="2"/>
      <c r="FM85" s="1"/>
      <c r="FN85" s="2"/>
      <c r="FO85" s="2"/>
      <c r="FP85" s="1"/>
      <c r="FQ85" s="2"/>
      <c r="FR85" s="2"/>
      <c r="FS85" s="1"/>
      <c r="FT85" s="2"/>
      <c r="FU85" s="2"/>
      <c r="FV85" s="1"/>
      <c r="FW85" s="2"/>
      <c r="FX85" s="2"/>
    </row>
    <row r="86" spans="1:180" x14ac:dyDescent="0.35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36"/>
      <c r="M86" s="23"/>
      <c r="N86" s="23"/>
      <c r="O86" s="23"/>
      <c r="P86" s="4"/>
      <c r="Q86" s="4"/>
      <c r="R86" s="4"/>
      <c r="S86" s="4"/>
      <c r="T86" s="4"/>
      <c r="U86" s="4"/>
      <c r="V86" s="4"/>
      <c r="W86" s="4"/>
      <c r="X86" s="4"/>
      <c r="Y86" s="4"/>
      <c r="Z86" s="3">
        <f t="shared" si="5"/>
        <v>0.2</v>
      </c>
      <c r="AA86" s="1">
        <f>$R85*($Z86+$Z85)*0.5*($D$27+$D$28)*1000*$D$5</f>
        <v>0</v>
      </c>
      <c r="AB86" s="1">
        <f>IF(ABS($Q86)&lt;$G$6,$AA86,IF(ABS($Q85)&lt;$G$6,($G$6-ABS($Q85))*($Z85+$Z86)*0.5*($D$27+$D$28)*$D$5*1000,0))</f>
        <v>0</v>
      </c>
      <c r="AC86" s="1">
        <f>IF(AND($G$6&lt;ABS($Q86),$G$6&gt;ABS($Q85)),1,0)</f>
        <v>0</v>
      </c>
      <c r="AD86" s="3">
        <f>MIN(IF(AC86=1,($S86-$S85)/(ABS($Q86)-ABS($Q85))*($G$6-ABS($Q85))+$S85,0),$D$7)</f>
        <v>0</v>
      </c>
      <c r="AE86" s="1">
        <f>IF(ABS($Q86)&lt;$G$7,$AA86,IF(ABS($Q85)&lt;$G$7,($G$7-ABS($Q85))*($Z85+$Z86)*0.5*($D$27+$D$28)*$D$5*1000,0))</f>
        <v>0</v>
      </c>
      <c r="AF86" s="1">
        <f>IF(AND($G$7&lt;ABS($Q86),$G$7&gt;ABS($Q85)),1,0)</f>
        <v>0</v>
      </c>
      <c r="AG86" s="3">
        <f>MIN(IF(AF86=1,($S86-$S85)/(ABS($Q86)-ABS($Q85))*($G$7-ABS($Q85))+$S85,0),$D$7)</f>
        <v>0</v>
      </c>
      <c r="AH86" s="1">
        <f>IF(ABS($Q86)&lt;$G$8,$AA86,IF(ABS($Q85)&lt;$G$8,($G$8-ABS($Q85))*($Z85+$Z86)*0.5*($D$27+$D$28)*$D$5*1000,0))</f>
        <v>0</v>
      </c>
      <c r="AI86" s="1">
        <f>IF(AND($G$8&lt;ABS($Q86),$G$8&gt;ABS($Q85)),1,0)</f>
        <v>0</v>
      </c>
      <c r="AJ86" s="3">
        <f>MIN(IF(AI86=1,($S86-$S85)/(ABS($Q86)-ABS($Q85))*($G$8-ABS($Q85))+$S85,0),$D$7)</f>
        <v>0</v>
      </c>
      <c r="AK86" s="1">
        <f>IF(ABS($Q86)&lt;$G$9,$AA86,IF(ABS($Q85)&lt;$G$9,($G$9-ABS($Q85))*($Z85+$Z86)*0.5*($D$27+$D$28)*$D$5*1000,0))</f>
        <v>0</v>
      </c>
      <c r="AL86" s="1">
        <f>IF(AND($G$9&lt;ABS($Q86),$G$9&gt;ABS($Q85)),1,0)</f>
        <v>0</v>
      </c>
      <c r="AM86" s="3">
        <f>MIN(IF(AL86=1,($S86-$S85)/(ABS($Q86)-ABS($Q85))*($G$9-ABS($Q85))+$S85,0),$D$7)</f>
        <v>0</v>
      </c>
      <c r="AN86" s="1">
        <f>IF(ABS($Q86)&lt;$G$10,$AA86,IF(ABS($Q85)&lt;$G$10,($G$10-ABS($Q85))*($Z85+$Z86)*0.5*($D$27+$D$28)*$D$5*1000,0))</f>
        <v>0</v>
      </c>
      <c r="AO86" s="1">
        <f>IF(AND($G$10&lt;ABS($Q86),$G$10&gt;ABS($Q85)),1,0)</f>
        <v>0</v>
      </c>
      <c r="AP86" s="3">
        <f>MIN(IF(AO86=1,($S86-$S85)/(ABS($Q86)-ABS($Q85))*($G$10-ABS($Q85))+$S85,0),$D$7)</f>
        <v>0</v>
      </c>
      <c r="AQ86" s="1">
        <f>IF(ABS($Q86)&lt;$G$11,$AA86,IF(ABS($Q85)&lt;$G$11,($G$11-ABS($Q85))*($Z85+$Z86)*0.5*($D$27+$D$28)*$D$5*1000,0))</f>
        <v>0</v>
      </c>
      <c r="AR86" s="1">
        <f>IF(AND($G$11&lt;ABS($Q86),$G$11&gt;ABS($Q85)),1,0)</f>
        <v>0</v>
      </c>
      <c r="AS86" s="3">
        <f>MIN(IF(AR86=1,($S86-$S85)/(ABS($Q86)-ABS($Q85))*($G$11-ABS($Q85))+$S85,0),$D$7)</f>
        <v>0</v>
      </c>
      <c r="AT86" s="1">
        <f>IF(ABS($Q86)&lt;$G$12,$AA86,IF(ABS($Q85)&lt;$G$12,($G$12-ABS($Q85))*($Z85+$Z86)*0.5*($D$27+$D$28)*$D$5*1000,0))</f>
        <v>0</v>
      </c>
      <c r="AU86" s="1">
        <f>IF(AND($G$12&lt;ABS($Q86),$G$12&gt;ABS($Q85)),1,0)</f>
        <v>0</v>
      </c>
      <c r="AV86" s="3">
        <f>MIN(IF(AU86=1,($S86-$S85)/(ABS($Q86)-ABS($Q85))*($G$12-ABS($Q85))+$S85,0),$D$7)</f>
        <v>0</v>
      </c>
      <c r="AW86" s="1">
        <f>IF(ABS($Q86)&lt;$G$13,$AA86,IF(ABS($Q85)&lt;$G$13,($G$13-ABS($Q85))*($Z85+$Z86)*0.5*($D$27+$D$28)*$D$5*1000,0))</f>
        <v>0</v>
      </c>
      <c r="AX86" s="1">
        <f>IF(AND($G$13&lt;ABS($Q86),$G$13&gt;ABS($Q85)),1,0)</f>
        <v>0</v>
      </c>
      <c r="AY86" s="3">
        <f>MIN(IF(AX86=1,($S86-$S85)/(ABS($Q86)-ABS($Q85))*($G$13-ABS($Q85))+$S85,0),$D$7)</f>
        <v>0</v>
      </c>
      <c r="AZ86" s="1">
        <f>IF(ABS($Q86)&lt;$G$14,$AA86,IF(ABS($Q85)&lt;$G$14,($G$14-ABS($Q85))*($Z85+$Z86)*0.5*($D$27+$D$28)*$D$5*1000,0))</f>
        <v>0</v>
      </c>
      <c r="BA86" s="1">
        <f>IF(AND($G$14&lt;ABS($Q86),$G$14&gt;ABS($Q85)),1,0)</f>
        <v>0</v>
      </c>
      <c r="BB86" s="3">
        <f>MIN(IF(BA86=1,($S86-$S85)/(ABS($Q86)-ABS($Q85))*($G$14-ABS($Q85))+$S85,0),$D$7)</f>
        <v>0</v>
      </c>
      <c r="BC86" s="1">
        <f>IF(ABS($Q86)&lt;G$15,$AA86,IF(ABS($Q85)&lt;G$15,(G$15-ABS($Q85))*($Z85+$Z86)*0.5*($D$27+$D$28)*$D$5*1000,0))</f>
        <v>0</v>
      </c>
      <c r="BD86" s="1">
        <f>IF(AND(G$15&lt;ABS($Q86),G$15&gt;ABS($Q85)),1,0)</f>
        <v>0</v>
      </c>
      <c r="BE86" s="3">
        <f>MIN(IF(BD86=1,($S86-$S85)/(ABS($Q86)-ABS($Q85))*(G$15-ABS($Q85))+$S85,0),$D$7)</f>
        <v>0</v>
      </c>
      <c r="BF86" s="1">
        <f>IF(ABS($Q86)&lt;G$16,$AA86,IF(ABS($Q85)&lt;G$16,(G$16-ABS($Q85))*($Z85+$Z86)*0.5*($D$27+$D$28)*$D$5*1000,0))</f>
        <v>0</v>
      </c>
      <c r="BG86" s="1">
        <f>IF(AND(G$16&lt;ABS($Q86),G$16&gt;ABS($Q85)),1,0)</f>
        <v>0</v>
      </c>
      <c r="BH86" s="3">
        <f>MIN(IF(BG86=1,($S86-$S85)/(ABS($Q86)-ABS($Q85))*(G$16-ABS($Q85))+$S85,0),$D$7)</f>
        <v>0</v>
      </c>
      <c r="BI86" s="1">
        <f>IF(ABS($Q86)&lt;G$17,$AA86,IF(ABS($Q85)&lt;G$17,(G$17-ABS($Q85))*($Z85+$Z86)*0.5*($D$27+$D$28)*$D$5*1000,0))</f>
        <v>0</v>
      </c>
      <c r="BJ86" s="1">
        <f>IF(AND(G$17&lt;ABS($Q86),G$17&gt;ABS($Q85)),1,0)</f>
        <v>0</v>
      </c>
      <c r="BK86" s="3">
        <f>MIN(IF(BJ86=1,($S86-$S85)/(ABS($Q86)-ABS($Q85))*(G$17-ABS($Q85))+$S85,0),$D$7)</f>
        <v>0</v>
      </c>
      <c r="BL86" s="1">
        <f>IF(ABS($Q86)&lt;G$18,$AA86,IF(ABS($Q85)&lt;G$18,(G$18-ABS($Q85))*($Z85+$Z86)*0.5*($D$27+$D$28)*$D$5*1000,0))</f>
        <v>0</v>
      </c>
      <c r="BM86" s="1">
        <f>IF(AND(G$18&lt;ABS($Q86),G$18&gt;ABS($Q85)),1,0)</f>
        <v>0</v>
      </c>
      <c r="BN86" s="3">
        <f>MIN(IF(BM86=1,($S86-$S85)/(ABS($Q86)-ABS($Q85))*(G$18-ABS($Q85))+$S85,0),$D$7)</f>
        <v>0</v>
      </c>
      <c r="BO86" s="1">
        <f>IF(ABS($Q86)&lt;G$19,$AA86,IF(ABS($Q85)&lt;G$19,(G$19-ABS($Q85))*($Z85+$Z86)*0.5*($D$27+$D$28)*$D$5*1000,0))</f>
        <v>0</v>
      </c>
      <c r="BP86" s="1">
        <f>IF(AND(G$19&lt;ABS($Q86),G$19&gt;ABS($Q85)),1,0)</f>
        <v>0</v>
      </c>
      <c r="BQ86" s="3">
        <f>MIN(IF(BP86=1,($S86-$S85)/(ABS($Q86)-ABS($Q85))*(G$19-ABS($Q85))+$S85,0),$D$7)</f>
        <v>0</v>
      </c>
      <c r="BR86" s="1">
        <f>IF(ABS($Q86)&lt;G$20,$AA86,IF(ABS($Q85)&lt;G$20,(G$20-ABS($Q85))*($Z85+$Z86)*0.5*($D$27+$D$28)*$D$5*1000,0))</f>
        <v>0</v>
      </c>
      <c r="BS86" s="1">
        <f>IF(AND(G$20&lt;ABS($Q86),G$20&gt;ABS($Q85)),1,0)</f>
        <v>0</v>
      </c>
      <c r="BT86" s="3">
        <f>MIN(IF(BS86=1,($S86-$S85)/(ABS($Q86)-ABS($Q85))*(G$20-ABS($Q85))+$S85,0),$D$7)</f>
        <v>0</v>
      </c>
      <c r="BU86" s="1">
        <f>IF(ABS($Q86)&lt;G$21,$AA86,IF(ABS($Q85)&lt;G$21,(G$21-ABS($Q85))*($Z85+$Z86)*0.5*($D$27+$D$28)*$D$5*1000,0))</f>
        <v>0</v>
      </c>
      <c r="BV86" s="1">
        <f>IF(AND(G$21&lt;ABS($Q86),G$21&gt;ABS($Q85)),1,0)</f>
        <v>0</v>
      </c>
      <c r="BW86" s="3">
        <f>MIN(IF(BV86=1,($S86-$S85)/(ABS($Q86)-ABS($Q85))*(G$21-ABS($Q85))+$S85,0),$D$7)</f>
        <v>0</v>
      </c>
      <c r="BX86" s="1">
        <f>IF(ABS($Q86)&lt;G$22,$AA86,IF(ABS($Q85)&lt;G$22,(G$22-ABS($Q85))*($Z85+$Z86)*0.5*($D$27+$D$28)*$D$5*1000,0))</f>
        <v>0</v>
      </c>
      <c r="BY86" s="1">
        <f>IF(AND(G$22&lt;ABS($Q86),G$22&gt;ABS($Q85)),1,0)</f>
        <v>0</v>
      </c>
      <c r="BZ86" s="3">
        <f>MIN(IF(BY86=1,($S86-$S85)/(ABS($Q86)-ABS($Q85))*(G$22-ABS($Q85))+$S85,0),$D$7)</f>
        <v>0</v>
      </c>
      <c r="CA86" s="1">
        <f>IF(ABS($Q86)&lt;G$23,$AA86,IF(ABS($Q85)&lt;G$23,(G$23-ABS($Q85))*($Z85+$Z86)*0.5*($D$27+$D$28)*$D$5*1000,0))</f>
        <v>0</v>
      </c>
      <c r="CB86" s="1">
        <f>IF(AND(G$23&lt;ABS($Q86),G$23&gt;ABS($Q85)),1,0)</f>
        <v>0</v>
      </c>
      <c r="CC86" s="3">
        <f>MIN(IF(CB86=1,($S86-$S85)/(ABS($Q86)-ABS($Q85))*(G$23-ABS($Q85))+$S85,0),$D$7)</f>
        <v>0</v>
      </c>
      <c r="CD86" s="1">
        <f>IF(ABS($Q86)&lt;G$24,$AA86,IF(ABS($Q85)&lt;G$24,(G$24-ABS($Q85))*($Z85+$Z86)*0.5*($D$27+$D$28)*$D$5*1000,0))</f>
        <v>0</v>
      </c>
      <c r="CE86" s="1">
        <f>IF(AND(G$24&lt;ABS($Q86),G$24&gt;ABS($Q85)),1,0)</f>
        <v>0</v>
      </c>
      <c r="CF86" s="3">
        <f>MIN(IF(CE86=1,($S86-$S85)/(ABS($Q86)-ABS($Q85))*(G$24-ABS($Q85))+$S85,0),$D$7)</f>
        <v>0</v>
      </c>
      <c r="CG86" s="1">
        <f>IF(ABS($Q86)&lt;G$25,$AA86,IF(ABS($Q85)&lt;G$25,(G$25-ABS($Q85))*($Z85+$Z86)*0.5*($D$27+$D$28)*$D$5*1000,0))</f>
        <v>0</v>
      </c>
      <c r="CH86" s="1">
        <f>IF(AND(G$25&lt;ABS($Q86),G$25&gt;ABS($Q85)),1,0)</f>
        <v>0</v>
      </c>
      <c r="CI86" s="3">
        <f>MIN(IF(CH86=1,($S86-$S85)/(ABS($Q86)-ABS($Q85))*(G$25-ABS($Q85))+$S85,0),$D$7)</f>
        <v>0</v>
      </c>
      <c r="CJ86" s="1">
        <f>IF(ABS($Q86)&lt;G$26,$AA86,IF(ABS($Q85)&lt;G$26,(G$26-ABS($Q85))*($Z85+$Z86)*0.5*($D$27+$D$28)*$D$5*1000,0))</f>
        <v>0</v>
      </c>
      <c r="CK86" s="1">
        <f>IF(AND(G$26&lt;ABS($Q86),G$26&gt;ABS($Q85)),1,0)</f>
        <v>0</v>
      </c>
      <c r="CL86" s="3">
        <f>MIN(IF(CK86=1,($S86-$S85)/(ABS($Q86)-ABS($Q85))*(G$26-ABS($Q85))+$S85,0),$D$7)</f>
        <v>0</v>
      </c>
      <c r="CM86" s="1">
        <f>IF(ABS($Q86)&lt;G$27,$AA86,IF(ABS($Q85)&lt;G$27,(G$27-ABS($Q85))*($Z85+$Z86)*0.5*($D$27+$D$28)*$D$5*1000,0))</f>
        <v>0</v>
      </c>
      <c r="CN86" s="1">
        <f>IF(AND(G$27&lt;ABS($Q86),G$27&gt;ABS($Q85)),1,0)</f>
        <v>0</v>
      </c>
      <c r="CO86" s="3">
        <f>MIN(IF(CN86=1,($S86-$S85)/(ABS($Q86)-ABS($Q85))*(G$27-ABS($Q85))+$S85,0),$D$7)</f>
        <v>0</v>
      </c>
      <c r="CP86" s="1">
        <f>IF(ABS($Q86)&lt;G$28,$AA86,IF(ABS($Q85)&lt;G$28,(G$28-ABS($Q85))*($Z85+$Z86)*0.5*($D$27+$D$28)*$D$5*1000,0))</f>
        <v>0</v>
      </c>
      <c r="CQ86" s="1">
        <f>IF(AND(G$28&lt;ABS($Q86),G$28&gt;ABS($Q85)),1,0)</f>
        <v>0</v>
      </c>
      <c r="CR86" s="3">
        <f>MIN(IF(CQ86=1,($S86-$S85)/(ABS($Q86)-ABS($Q85))*(G$28-ABS($Q85))+$S85,0),$D$7)</f>
        <v>0</v>
      </c>
      <c r="CS86" s="1">
        <f>IF(ABS($Q86)&lt;G$29,$AA86,IF(ABS($Q85)&lt;G$29,(G$29-ABS($Q85))*($Z85+$Z86)*0.5*($D$27+$D$28)*$D$5*1000,0))</f>
        <v>0</v>
      </c>
      <c r="CT86" s="1">
        <f>IF(AND(G$29&lt;ABS($Q86),G$29&gt;ABS($Q85)),1,0)</f>
        <v>0</v>
      </c>
      <c r="CU86" s="3">
        <f>MIN(IF(CT86=1,($S86-$S85)/(ABS($Q86)-ABS($Q85))*(G$29-ABS($Q85))+$S85,0),$D$7)</f>
        <v>0</v>
      </c>
      <c r="CV86" s="1">
        <f>IF(ABS($Q86)&lt;G$30,$AA86,IF(ABS($Q85)&lt;G$30,(G$30-ABS($Q85))*($Z85+$Z86)*0.5*($D$27+$D$28)*$D$5*1000,0))</f>
        <v>0</v>
      </c>
      <c r="CW86" s="1">
        <f>IF(AND(G$30&lt;ABS($Q86),G$30&gt;ABS($Q85)),1,0)</f>
        <v>0</v>
      </c>
      <c r="CX86" s="3">
        <f>MIN(IF(CW86=1,($S86-$S85)/(ABS($Q86)-ABS($Q85))*(G$30-ABS($Q85))+$S85,0),$D$7)</f>
        <v>0</v>
      </c>
      <c r="CY86" s="1">
        <f>IF(ABS($Q86)&lt;G$31,$AA86,IF(ABS($Q85)&lt;G$31,(G$31-ABS($Q85))*($Z85+$Z86)*0.5*($D$27+$D$28)*$D$5*1000,0))</f>
        <v>0</v>
      </c>
      <c r="CZ86" s="1">
        <f>IF(AND(G$31&lt;ABS($Q86),G$31&gt;ABS($Q85)),1,0)</f>
        <v>0</v>
      </c>
      <c r="DA86" s="3">
        <f>MIN(IF(CZ86=1,($S86-$S85)/(ABS($Q86)-ABS($Q85))*(G$31-ABS($Q85))+$S85,0),$D$7)</f>
        <v>0</v>
      </c>
      <c r="DB86" s="1">
        <f>IF(ABS($Q86)&lt;G$32,$AA86,IF(ABS($Q85)&lt;G$32,(G$32-ABS($Q85))*($Z85+$Z86)*0.5*($D$27+$D$28)*$D$5*1000,0))</f>
        <v>0</v>
      </c>
      <c r="DC86" s="1">
        <f>IF(AND(G$32&lt;ABS($Q86),G$32&gt;ABS($Q85)),1,0)</f>
        <v>0</v>
      </c>
      <c r="DD86" s="3">
        <f>MIN(IF(DC86=1,($S86-$S85)/(ABS($Q86)-ABS($Q85))*(G$32-ABS($Q85))+$S85,0),$D$7)</f>
        <v>0</v>
      </c>
      <c r="DE86" s="1">
        <f>IF(ABS($Q86)&lt;G$33,$AA86,IF(ABS($Q85)&lt;G$33,(G$33-ABS($Q85))*($Z85+$Z86)*0.5*($D$27+$D$28)*$D$5*1000,0))</f>
        <v>0</v>
      </c>
      <c r="DF86" s="1">
        <f>IF(AND(G$33&lt;ABS($Q86),G$33&gt;ABS($Q85)),1,0)</f>
        <v>0</v>
      </c>
      <c r="DG86" s="3">
        <f>MIN(IF(DF86=1,($S86-$S85)/(ABS($Q86)-ABS($Q85))*(G$33-ABS($Q85))+$S85,0),$D$7)</f>
        <v>0</v>
      </c>
      <c r="DH86" s="1">
        <f>IF(ABS($Q86)&lt;G$34,$AA86,IF(ABS($Q85)&lt;G$34,(G$34-ABS($Q85))*($Z85+$Z86)*0.5*($D$27+$D$28)*$D$5*1000,0))</f>
        <v>0</v>
      </c>
      <c r="DI86" s="1">
        <f>IF(AND(G$34&lt;ABS($Q86),G$34&gt;ABS($Q85)),1,0)</f>
        <v>0</v>
      </c>
      <c r="DJ86" s="3">
        <f>MIN(IF(DI86=1,($S86-$S85)/(ABS($Q86)-ABS($Q85))*(G$34-ABS($Q85))+$S85,0),$D$7)</f>
        <v>0</v>
      </c>
      <c r="DK86" s="1">
        <f>IF(ABS($Q86)&lt;G$35,$AA86,IF(ABS($Q85)&lt;G$35,(G$35-ABS($Q85))*($Z85+$Z86)*0.5*($D$27+$D$28)*$D$5*1000,0))</f>
        <v>0</v>
      </c>
      <c r="DL86" s="1">
        <f>IF(AND(G$35&lt;ABS($Q86),G$35&gt;ABS($Q85)),1,0)</f>
        <v>0</v>
      </c>
      <c r="DM86" s="3">
        <f>MIN(IF(DL86=1,($S86-$S85)/(ABS($Q86)-ABS($Q85))*(G$35-ABS($Q85))+$S85,0),$D$7)</f>
        <v>0</v>
      </c>
      <c r="DN86" s="1">
        <f>IF(ABS($Q86)&lt;G$36,$AA86,IF(ABS($Q85)&lt;G$36,(G$36-ABS($Q85))*($Z85+$Z86)*0.5*($D$27+$D$28)*$D$5*1000,0))</f>
        <v>0</v>
      </c>
      <c r="DO86" s="1">
        <f>IF(AND(G$36&lt;ABS($Q86),G$36&gt;ABS($Q85)),1,0)</f>
        <v>0</v>
      </c>
      <c r="DP86" s="3">
        <f>MIN(IF(DO86=1,($S86-$S85)/(ABS($Q86)-ABS($Q85))*(G$36-ABS($Q85))+$S85,0),$D$7)</f>
        <v>0</v>
      </c>
      <c r="DQ86" s="1">
        <f>IF(ABS($Q86)&lt;G$37,$AA86,IF(ABS($Q85)&lt;G$37,(G$37-ABS($Q85))*($Z85+$Z86)*0.5*($D$27+$D$28)*$D$5*1000,0))</f>
        <v>0</v>
      </c>
      <c r="DR86" s="1">
        <f>IF(AND(G$37&lt;ABS($Q86),G$37&gt;ABS($Q85)),1,0)</f>
        <v>0</v>
      </c>
      <c r="DS86" s="3">
        <f>MIN(IF(DR86=1,($S86-$S85)/(ABS($Q86)-ABS($Q85))*(G$37-ABS($Q85))+$S85,0),$D$7)</f>
        <v>0</v>
      </c>
      <c r="DT86" s="1">
        <f>IF(ABS($Q86)&lt;G$38,$AA86,IF(ABS($Q85)&lt;G$38,(G$38-ABS($Q85))*($Z85+$Z86)*0.5*($D$27+$D$28)*$D$5*1000,0))</f>
        <v>0</v>
      </c>
      <c r="DU86" s="1">
        <f>IF(AND(G$38&lt;ABS($Q86),G$38&gt;ABS($Q85)),1,0)</f>
        <v>0</v>
      </c>
      <c r="DV86" s="3">
        <f>MIN(IF(DU86=1,($S86-$S85)/(ABS($Q86)-ABS($Q85))*(G$38-ABS($Q85))+$S85,0),$D$7)</f>
        <v>0</v>
      </c>
      <c r="DW86" s="1">
        <f>IF(ABS($Q86)&lt;G$39,$AA86,IF(ABS($Q85)&lt;G$39,(G$39-ABS($Q85))*($Z85+$Z86)*0.5*($D$27+$D$28)*$D$5*1000,0))</f>
        <v>0</v>
      </c>
      <c r="DX86" s="1">
        <f>IF(AND(G$39&lt;ABS($Q86),G$39&gt;ABS($Q85)),1,0)</f>
        <v>0</v>
      </c>
      <c r="DY86" s="3">
        <f>MIN(IF(DX86=1,($S86-$S85)/(ABS($Q86)-ABS($Q85))*(G$39-ABS($Q85))+$S85,0),$D$7)</f>
        <v>0</v>
      </c>
      <c r="DZ86" s="1">
        <f>IF(ABS($Q86)&lt;G$40,$AA86,IF(ABS($Q85)&lt;G$40,(G$40-ABS($Q85))*($Z85+$Z86)*0.5*($D$27+$D$28)*$D$5*1000,0))</f>
        <v>0</v>
      </c>
      <c r="EA86" s="1">
        <f>IF(AND(G$40&lt;ABS($Q86),G$40&gt;ABS($Q85)),1,0)</f>
        <v>0</v>
      </c>
      <c r="EB86" s="3">
        <f>MIN(IF(EA86=1,($S86-$S85)/(ABS($Q86)-ABS($Q85))*(G$40-ABS($Q85))+$S85,0),$D$7)</f>
        <v>0</v>
      </c>
      <c r="EC86" s="1">
        <f>IF(ABS($Q86)&lt;G$41,$AA86,IF(ABS($Q85)&lt;G$41,(G$41-ABS($Q85))*($Z85+$Z86)*0.5*($D$27+$D$28)*$D$5*1000,0))</f>
        <v>0</v>
      </c>
      <c r="ED86" s="1">
        <f>IF(AND(G$41&lt;ABS($Q86),G$41&gt;ABS($Q85)),1,0)</f>
        <v>0</v>
      </c>
      <c r="EE86" s="3">
        <f>MIN(IF(ED86=1,($S86-$S85)/(ABS($Q86)-ABS($Q85))*(G$41-ABS($Q85))+$S85,0),$D$7)</f>
        <v>0</v>
      </c>
      <c r="EF86" s="1">
        <f>IF(ABS($Q86)&lt;G$42,$AA86,IF(ABS($Q85)&lt;G$42,(G$42-ABS($Q85))*($Z85+$Z86)*0.5*($D$27+$D$28)*$D$5*1000,0))</f>
        <v>0</v>
      </c>
      <c r="EG86" s="1">
        <f>IF(AND(G$42&lt;ABS($Q86),G$42&gt;ABS($Q85)),1,0)</f>
        <v>0</v>
      </c>
      <c r="EH86" s="3">
        <f>MIN(IF(EG86=1,($S86-$S85)/(ABS($Q86)-ABS($Q85))*(G$42-ABS($Q85))+$S85,0),$D$7)</f>
        <v>0</v>
      </c>
      <c r="EI86" s="1">
        <f>IF(ABS($Q86)&lt;G$43,$AA86,IF(ABS($Q85)&lt;G$43,(G$43-ABS($Q85))*($Z85+$Z86)*0.5*($D$27+$D$28)*$D$5*1000,0))</f>
        <v>0</v>
      </c>
      <c r="EJ86" s="1">
        <f>IF(AND(G$43&lt;ABS($Q86),G$43&gt;ABS($Q85)),1,0)</f>
        <v>0</v>
      </c>
      <c r="EK86" s="3">
        <f>MIN(IF(EJ86=1,($S86-$S85)/(ABS($Q86)-ABS($Q85))*(G$43-ABS($Q85))+$S85,0),$D$7)</f>
        <v>0</v>
      </c>
      <c r="EL86" s="1">
        <f>IF(ABS($Q86)&lt;G$44,$AA86,IF(ABS($Q85)&lt;G$44,(G$44-ABS($Q85))*($Z85+$Z86)*0.5*($D$27+$D$28)*$D$5*1000,0))</f>
        <v>0</v>
      </c>
      <c r="EM86" s="1">
        <f>IF(AND(G$44&lt;ABS($Q86),G$44&gt;ABS($Q85)),1,0)</f>
        <v>0</v>
      </c>
      <c r="EN86" s="3">
        <f>MIN(IF(EM86=1,($S86-$S85)/(ABS($Q86)-ABS($Q85))*(G$44-ABS($Q85))+$S85,0),$D$7)</f>
        <v>0</v>
      </c>
      <c r="EO86" s="1">
        <f>IF(ABS($Q86)&lt;G$45,$AA86,IF(ABS($Q85)&lt;G$45,(G$45-ABS($Q85))*($Z85+$Z86)*0.5*($D$27+$D$28)*$D$5*1000,0))</f>
        <v>0</v>
      </c>
      <c r="EP86" s="1">
        <f>IF(AND(G$45&lt;ABS($Q86),G$45&gt;ABS($Q85)),1,0)</f>
        <v>0</v>
      </c>
      <c r="EQ86" s="3">
        <f>MIN(IF(EP86=1,($S86-$S85)/(ABS($Q86)-ABS($Q85))*(G$45-ABS($Q85))+$S85,0),$D$7)</f>
        <v>0</v>
      </c>
      <c r="ER86" s="1">
        <f>IF(ABS($Q86)&lt;G$46,$AA86,IF(ABS($Q85)&lt;G$46,(G$46-ABS($Q85))*($Z85+$Z86)*0.5*($D$27+$D$28)*$D$5*1000,0))</f>
        <v>0</v>
      </c>
      <c r="ES86" s="1">
        <f>IF(AND(G$46&lt;ABS($Q86),G$46&gt;ABS($Q85)),1,0)</f>
        <v>0</v>
      </c>
      <c r="ET86" s="3">
        <f>MIN(IF(ES86=1,($S86-$S85)/(ABS($Q86)-ABS($Q85))*(G$46-ABS($Q85))+$S85,0),$D$7)</f>
        <v>0</v>
      </c>
      <c r="EU86" s="1">
        <f>IF(ABS($Q86)&lt;G$47,$AA86,IF(ABS($Q85)&lt;G$47,(G$47-ABS($Q85))*($Z85+$Z86)*0.5*($D$27+$D$28)*$D$5*1000,0))</f>
        <v>0</v>
      </c>
      <c r="EV86" s="1">
        <f>IF(AND(G$47&lt;ABS($Q86),G$47&gt;ABS($Q85)),1,0)</f>
        <v>0</v>
      </c>
      <c r="EW86" s="3">
        <f>MIN(IF(EV86=1,($S86-$S85)/(ABS($Q86)-ABS($Q85))*(G$47-ABS($Q85))+$S85,0),$D$7)</f>
        <v>0</v>
      </c>
      <c r="EX86" s="1">
        <f>IF(ABS($Q86)&lt;G$48,$AA86,IF(ABS($Q85)&lt;G$48,(G$48-ABS($Q85))*($Z85+$Z86)*0.5*($D$27+$D$28)*$D$5*1000,0))</f>
        <v>0</v>
      </c>
      <c r="EY86" s="1">
        <f>IF(AND(G$48&lt;ABS($Q86),G$48&gt;ABS($Q85)),1,0)</f>
        <v>0</v>
      </c>
      <c r="EZ86" s="3">
        <f>MIN(IF(EY86=1,($S86-$S85)/(ABS($Q86)-ABS($Q85))*(G$48-ABS($Q85))+$S85,0),$D$7)</f>
        <v>0</v>
      </c>
      <c r="FA86" s="1">
        <f>IF(ABS($Q86)&lt;G$49,$AA86,IF(ABS($Q85)&lt;G$49,(G$49-ABS($Q85))*($Z85+$Z86)*0.5*($D$27+$D$28)*$D$5*1000,0))</f>
        <v>0</v>
      </c>
      <c r="FB86" s="1">
        <f>IF(AND(G$49&lt;ABS($Q86),G$49&gt;ABS($Q85)),1,0)</f>
        <v>0</v>
      </c>
      <c r="FC86" s="3">
        <f>MIN(IF(FB86=1,($S86-$S85)/(ABS($Q86)-ABS($Q85))*(G$49-ABS($Q85))+$S85,0),$D$7)</f>
        <v>0</v>
      </c>
      <c r="FD86" s="1">
        <f>IF(ABS($Q86)&lt;G$50,$AA86,IF(ABS($Q85)&lt;G$50,(G$50-ABS($Q85))*($Z85+$Z86)*0.5*($D$27+$D$28)*$D$5*1000,0))</f>
        <v>0</v>
      </c>
      <c r="FE86" s="1">
        <f>IF(AND(G$50&lt;ABS($Q86),G$50&gt;ABS($Q85)),1,0)</f>
        <v>0</v>
      </c>
      <c r="FF86" s="3">
        <f>MIN(IF(FE86=1,($S86-$S85)/(ABS($Q86)-ABS($Q85))*(G$50-ABS($Q85))+$S85,0),$D$7)</f>
        <v>0</v>
      </c>
      <c r="FG86" s="1">
        <f>IF(ABS($Q86)&lt;G$51,$AA86,IF(ABS($Q85)&lt;G$51,(G$51-ABS($Q85))*($Z85+$Z86)*0.5*($D$27+$D$28)*$D$5*1000,0))</f>
        <v>0</v>
      </c>
      <c r="FH86" s="1">
        <f>IF(AND(G$51&lt;ABS($Q86),G$51&gt;ABS($Q85)),1,0)</f>
        <v>0</v>
      </c>
      <c r="FI86" s="3">
        <f>MIN(IF(FH86=1,($S86-$S85)/(ABS($Q86)-ABS($Q85))*(G$51-ABS($Q85))+$S85,0),$D$7)</f>
        <v>0</v>
      </c>
      <c r="FJ86" s="1">
        <f>IF(ABS($Q86)&lt;G$52,$AA86,IF(ABS($Q85)&lt;G$52,(G$52-ABS($Q85))*($Z85+$Z86)*0.5*($D$27+$D$28)*$D$5*1000,0))</f>
        <v>0</v>
      </c>
      <c r="FK86" s="1">
        <f>IF(AND(G$52&lt;ABS($Q86),G$52&gt;ABS($Q85)),1,0)</f>
        <v>0</v>
      </c>
      <c r="FL86" s="3">
        <f>MIN(IF(FK86=1,($S86-$S85)/(ABS($Q86)-ABS($Q85))*(G$52-ABS($Q85))+$S85,0),$D$7)</f>
        <v>0</v>
      </c>
      <c r="FM86" s="1">
        <f>IF(ABS($Q86)&lt;G$53,$AA86,IF(ABS($Q85)&lt;G$53,(G$53-ABS($Q85))*($Z85+$Z86)*0.5*($D$27+$D$28)*$D$5*1000,0))</f>
        <v>0</v>
      </c>
      <c r="FN86" s="1">
        <f>IF(AND(G$53&lt;ABS($Q86),G$53&gt;ABS($Q85)),1,0)</f>
        <v>0</v>
      </c>
      <c r="FO86" s="3">
        <f>MIN(IF(FN86=1,($S86-$S85)/(ABS($Q86)-ABS($Q85))*(G$53-ABS($Q85))+$S85,0),$D$7)</f>
        <v>0</v>
      </c>
      <c r="FP86" s="1">
        <f>IF(ABS($Q86)&lt;G$54,$AA86,IF(ABS($Q85)&lt;G$54,(G$54-ABS($Q85))*($Z85+$Z86)*0.5*($D$27+$D$28)*$D$5*1000,0))</f>
        <v>0</v>
      </c>
      <c r="FQ86" s="1">
        <f>IF(AND(G$54&lt;ABS($Q86),G$54&gt;ABS($Q85)),1,0)</f>
        <v>0</v>
      </c>
      <c r="FR86" s="3">
        <f>MIN(IF(FQ86=1,($S86-$S85)/(ABS($Q86)-ABS($Q85))*(G$54-ABS($Q85))+$S85,0),$D$7)</f>
        <v>0</v>
      </c>
      <c r="FS86" s="1">
        <f>IF(ABS($Q86)&lt;G$55,$AA86,IF(ABS($Q85)&lt;G$55,(G$55-ABS($Q85))*($Z85+$Z86)*0.5*($D$27+$D$28)*$D$5*1000,0))</f>
        <v>0</v>
      </c>
      <c r="FT86" s="1">
        <f>IF(AND(G$55&lt;ABS($Q86),G$55&gt;ABS($Q85)),1,0)</f>
        <v>0</v>
      </c>
      <c r="FU86" s="3">
        <f>MIN(IF(FT86=1,($S86-$S85)/(ABS($Q86)-ABS($Q85))*(G$55-ABS($Q85))+$S85,0),$D$7)</f>
        <v>0</v>
      </c>
      <c r="FV86" s="1" t="e">
        <f>IF(ABS($Q86)&lt;#REF!,$AA86,IF(ABS($Q85)&lt;#REF!,(#REF!-ABS($Q85))*($Z85+$Z86)*0.5*($D$27+$D$28)*$D$5*1000,0))</f>
        <v>#REF!</v>
      </c>
      <c r="FW86" s="1" t="e">
        <f>IF(AND(#REF!&lt;ABS($Q86),#REF!&gt;ABS($Q85)),1,0)</f>
        <v>#REF!</v>
      </c>
      <c r="FX86" s="3" t="e">
        <f>MIN(IF(FW86=1,($S86-$S85)/(ABS($Q86)-ABS($Q85))*(#REF!-ABS($Q85))+$S85,0),$D$7)</f>
        <v>#REF!</v>
      </c>
    </row>
    <row r="87" spans="1:180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36"/>
      <c r="M87" s="23"/>
      <c r="N87" s="23"/>
      <c r="O87" s="23"/>
      <c r="P87" s="4"/>
      <c r="Q87" s="4"/>
      <c r="R87" s="4"/>
      <c r="S87" s="4"/>
      <c r="T87" s="4"/>
      <c r="U87" s="4"/>
      <c r="V87" s="4"/>
      <c r="W87" s="4"/>
      <c r="X87" s="4"/>
      <c r="Y87" s="4"/>
      <c r="Z87" s="3">
        <f t="shared" ref="Z87:Z118" si="6">MIN(U87,$D$8)</f>
        <v>0.2</v>
      </c>
      <c r="AA87" s="3"/>
      <c r="AB87" s="1"/>
      <c r="AC87" s="2"/>
      <c r="AD87" s="2"/>
      <c r="AE87" s="1"/>
      <c r="AF87" s="2"/>
      <c r="AG87" s="2"/>
      <c r="AH87" s="1"/>
      <c r="AI87" s="2"/>
      <c r="AJ87" s="2"/>
      <c r="AK87" s="1"/>
      <c r="AL87" s="2"/>
      <c r="AM87" s="2"/>
      <c r="AN87" s="1"/>
      <c r="AO87" s="2"/>
      <c r="AP87" s="2"/>
      <c r="AQ87" s="1"/>
      <c r="AR87" s="2"/>
      <c r="AS87" s="2"/>
      <c r="AT87" s="1"/>
      <c r="AU87" s="2"/>
      <c r="AV87" s="2"/>
      <c r="AW87" s="1"/>
      <c r="AX87" s="2"/>
      <c r="AY87" s="2"/>
      <c r="AZ87" s="1"/>
      <c r="BA87" s="2"/>
      <c r="BB87" s="2"/>
      <c r="BC87" s="1"/>
      <c r="BD87" s="2"/>
      <c r="BE87" s="2"/>
      <c r="BF87" s="1"/>
      <c r="BG87" s="2"/>
      <c r="BH87" s="2"/>
      <c r="BI87" s="1"/>
      <c r="BJ87" s="2"/>
      <c r="BK87" s="2"/>
      <c r="BL87" s="1"/>
      <c r="BM87" s="2"/>
      <c r="BN87" s="2"/>
      <c r="BO87" s="1"/>
      <c r="BP87" s="2"/>
      <c r="BQ87" s="2"/>
      <c r="BR87" s="1"/>
      <c r="BS87" s="2"/>
      <c r="BT87" s="2"/>
      <c r="BU87" s="1"/>
      <c r="BV87" s="2"/>
      <c r="BW87" s="2"/>
      <c r="BX87" s="1"/>
      <c r="BY87" s="2"/>
      <c r="BZ87" s="2"/>
      <c r="CA87" s="1"/>
      <c r="CB87" s="2"/>
      <c r="CC87" s="2"/>
      <c r="CD87" s="1"/>
      <c r="CE87" s="2"/>
      <c r="CF87" s="2"/>
      <c r="CG87" s="1"/>
      <c r="CH87" s="2"/>
      <c r="CI87" s="2"/>
      <c r="CJ87" s="1"/>
      <c r="CK87" s="2"/>
      <c r="CL87" s="2"/>
      <c r="CM87" s="1"/>
      <c r="CN87" s="2"/>
      <c r="CO87" s="2"/>
      <c r="CP87" s="1"/>
      <c r="CQ87" s="2"/>
      <c r="CR87" s="2"/>
      <c r="CS87" s="1"/>
      <c r="CT87" s="2"/>
      <c r="CU87" s="2"/>
      <c r="CV87" s="1"/>
      <c r="CW87" s="2"/>
      <c r="CX87" s="2"/>
      <c r="CY87" s="1"/>
      <c r="CZ87" s="2"/>
      <c r="DA87" s="2"/>
      <c r="DB87" s="1"/>
      <c r="DC87" s="2"/>
      <c r="DD87" s="2"/>
      <c r="DE87" s="1"/>
      <c r="DF87" s="2"/>
      <c r="DG87" s="2"/>
      <c r="DH87" s="1"/>
      <c r="DI87" s="2"/>
      <c r="DJ87" s="2"/>
      <c r="DK87" s="1"/>
      <c r="DL87" s="2"/>
      <c r="DM87" s="2"/>
      <c r="DN87" s="1"/>
      <c r="DO87" s="2"/>
      <c r="DP87" s="2"/>
      <c r="DQ87" s="1"/>
      <c r="DR87" s="2"/>
      <c r="DS87" s="2"/>
      <c r="DT87" s="1"/>
      <c r="DU87" s="2"/>
      <c r="DV87" s="2"/>
      <c r="DW87" s="1"/>
      <c r="DX87" s="2"/>
      <c r="DY87" s="2"/>
      <c r="DZ87" s="1"/>
      <c r="EA87" s="2"/>
      <c r="EB87" s="2"/>
      <c r="EC87" s="1"/>
      <c r="ED87" s="2"/>
      <c r="EE87" s="2"/>
      <c r="EF87" s="1"/>
      <c r="EG87" s="2"/>
      <c r="EH87" s="2"/>
      <c r="EI87" s="1"/>
      <c r="EJ87" s="2"/>
      <c r="EK87" s="2"/>
      <c r="EL87" s="1"/>
      <c r="EM87" s="2"/>
      <c r="EN87" s="2"/>
      <c r="EO87" s="1"/>
      <c r="EP87" s="2"/>
      <c r="EQ87" s="2"/>
      <c r="ER87" s="1"/>
      <c r="ES87" s="2"/>
      <c r="ET87" s="2"/>
      <c r="EU87" s="1"/>
      <c r="EV87" s="2"/>
      <c r="EW87" s="2"/>
      <c r="EX87" s="1"/>
      <c r="EY87" s="2"/>
      <c r="EZ87" s="2"/>
      <c r="FA87" s="1"/>
      <c r="FB87" s="2"/>
      <c r="FC87" s="2"/>
      <c r="FD87" s="1"/>
      <c r="FE87" s="2"/>
      <c r="FF87" s="2"/>
      <c r="FG87" s="1"/>
      <c r="FH87" s="2"/>
      <c r="FI87" s="2"/>
      <c r="FJ87" s="1"/>
      <c r="FK87" s="2"/>
      <c r="FL87" s="2"/>
      <c r="FM87" s="1"/>
      <c r="FN87" s="2"/>
      <c r="FO87" s="2"/>
      <c r="FP87" s="1"/>
      <c r="FQ87" s="2"/>
      <c r="FR87" s="2"/>
      <c r="FS87" s="1"/>
      <c r="FT87" s="2"/>
      <c r="FU87" s="2"/>
      <c r="FV87" s="1"/>
      <c r="FW87" s="2"/>
      <c r="FX87" s="2"/>
    </row>
    <row r="88" spans="1:180" x14ac:dyDescent="0.35">
      <c r="A88" s="23"/>
      <c r="B88" s="4"/>
      <c r="C88" s="4"/>
      <c r="D88" s="4"/>
      <c r="E88" s="23"/>
      <c r="F88" s="23"/>
      <c r="G88" s="23"/>
      <c r="H88" s="23"/>
      <c r="I88" s="23"/>
      <c r="J88" s="23"/>
      <c r="K88" s="23"/>
      <c r="L88" s="36"/>
      <c r="M88" s="23"/>
      <c r="N88" s="23"/>
      <c r="O88" s="23"/>
      <c r="P88" s="4"/>
      <c r="Q88" s="4"/>
      <c r="R88" s="4"/>
      <c r="S88" s="4"/>
      <c r="T88" s="4"/>
      <c r="U88" s="4"/>
      <c r="V88" s="4"/>
      <c r="W88" s="4"/>
      <c r="X88" s="4"/>
      <c r="Y88" s="4"/>
      <c r="Z88" s="3">
        <f t="shared" si="6"/>
        <v>0.2</v>
      </c>
      <c r="AA88" s="1">
        <f>$R87*($Z88+$Z87)*0.5*($D$27+$D$28)*1000*$D$5</f>
        <v>0</v>
      </c>
      <c r="AB88" s="1">
        <f>IF(ABS($Q88)&lt;$G$6,$AA88,IF(ABS($Q87)&lt;$G$6,($G$6-ABS($Q87))*($Z87+$Z88)*0.5*($D$27+$D$28)*$D$5*1000,0))</f>
        <v>0</v>
      </c>
      <c r="AC88" s="1">
        <f>IF(AND($G$6&lt;ABS($Q88),$G$6&gt;ABS($Q87)),1,0)</f>
        <v>0</v>
      </c>
      <c r="AD88" s="3">
        <f>MIN(IF(AC88=1,($S88-$S87)/(ABS($Q88)-ABS($Q87))*($G$6-ABS($Q87))+$S87,0),$D$7)</f>
        <v>0</v>
      </c>
      <c r="AE88" s="1">
        <f>IF(ABS($Q88)&lt;$G$7,$AA88,IF(ABS($Q87)&lt;$G$7,($G$7-ABS($Q87))*($Z87+$Z88)*0.5*($D$27+$D$28)*$D$5*1000,0))</f>
        <v>0</v>
      </c>
      <c r="AF88" s="1">
        <f>IF(AND($G$7&lt;ABS($Q88),$G$7&gt;ABS($Q87)),1,0)</f>
        <v>0</v>
      </c>
      <c r="AG88" s="3">
        <f>MIN(IF(AF88=1,($S88-$S87)/(ABS($Q88)-ABS($Q87))*($G$7-ABS($Q87))+$S87,0),$D$7)</f>
        <v>0</v>
      </c>
      <c r="AH88" s="1">
        <f>IF(ABS($Q88)&lt;$G$8,$AA88,IF(ABS($Q87)&lt;$G$8,($G$8-ABS($Q87))*($Z87+$Z88)*0.5*($D$27+$D$28)*$D$5*1000,0))</f>
        <v>0</v>
      </c>
      <c r="AI88" s="1">
        <f>IF(AND($G$8&lt;ABS($Q88),$G$8&gt;ABS($Q87)),1,0)</f>
        <v>0</v>
      </c>
      <c r="AJ88" s="3">
        <f>MIN(IF(AI88=1,($S88-$S87)/(ABS($Q88)-ABS($Q87))*($G$8-ABS($Q87))+$S87,0),$D$7)</f>
        <v>0</v>
      </c>
      <c r="AK88" s="1">
        <f>IF(ABS($Q88)&lt;$G$9,$AA88,IF(ABS($Q87)&lt;$G$9,($G$9-ABS($Q87))*($Z87+$Z88)*0.5*($D$27+$D$28)*$D$5*1000,0))</f>
        <v>0</v>
      </c>
      <c r="AL88" s="1">
        <f>IF(AND($G$9&lt;ABS($Q88),$G$9&gt;ABS($Q87)),1,0)</f>
        <v>0</v>
      </c>
      <c r="AM88" s="3">
        <f>MIN(IF(AL88=1,($S88-$S87)/(ABS($Q88)-ABS($Q87))*($G$9-ABS($Q87))+$S87,0),$D$7)</f>
        <v>0</v>
      </c>
      <c r="AN88" s="1">
        <f>IF(ABS($Q88)&lt;$G$10,$AA88,IF(ABS($Q87)&lt;$G$10,($G$10-ABS($Q87))*($Z87+$Z88)*0.5*($D$27+$D$28)*$D$5*1000,0))</f>
        <v>0</v>
      </c>
      <c r="AO88" s="1">
        <f>IF(AND($G$10&lt;ABS($Q88),$G$10&gt;ABS($Q87)),1,0)</f>
        <v>0</v>
      </c>
      <c r="AP88" s="3">
        <f>MIN(IF(AO88=1,($S88-$S87)/(ABS($Q88)-ABS($Q87))*($G$10-ABS($Q87))+$S87,0),$D$7)</f>
        <v>0</v>
      </c>
      <c r="AQ88" s="1">
        <f>IF(ABS($Q88)&lt;$G$11,$AA88,IF(ABS($Q87)&lt;$G$11,($G$11-ABS($Q87))*($Z87+$Z88)*0.5*($D$27+$D$28)*$D$5*1000,0))</f>
        <v>0</v>
      </c>
      <c r="AR88" s="1">
        <f>IF(AND($G$11&lt;ABS($Q88),$G$11&gt;ABS($Q87)),1,0)</f>
        <v>0</v>
      </c>
      <c r="AS88" s="3">
        <f>MIN(IF(AR88=1,($S88-$S87)/(ABS($Q88)-ABS($Q87))*($G$11-ABS($Q87))+$S87,0),$D$7)</f>
        <v>0</v>
      </c>
      <c r="AT88" s="1">
        <f>IF(ABS($Q88)&lt;$G$12,$AA88,IF(ABS($Q87)&lt;$G$12,($G$12-ABS($Q87))*($Z87+$Z88)*0.5*($D$27+$D$28)*$D$5*1000,0))</f>
        <v>0</v>
      </c>
      <c r="AU88" s="1">
        <f>IF(AND($G$12&lt;ABS($Q88),$G$12&gt;ABS($Q87)),1,0)</f>
        <v>0</v>
      </c>
      <c r="AV88" s="3">
        <f>MIN(IF(AU88=1,($S88-$S87)/(ABS($Q88)-ABS($Q87))*($G$12-ABS($Q87))+$S87,0),$D$7)</f>
        <v>0</v>
      </c>
      <c r="AW88" s="1">
        <f>IF(ABS($Q88)&lt;$G$13,$AA88,IF(ABS($Q87)&lt;$G$13,($G$13-ABS($Q87))*($Z87+$Z88)*0.5*($D$27+$D$28)*$D$5*1000,0))</f>
        <v>0</v>
      </c>
      <c r="AX88" s="1">
        <f>IF(AND($G$13&lt;ABS($Q88),$G$13&gt;ABS($Q87)),1,0)</f>
        <v>0</v>
      </c>
      <c r="AY88" s="3">
        <f>MIN(IF(AX88=1,($S88-$S87)/(ABS($Q88)-ABS($Q87))*($G$13-ABS($Q87))+$S87,0),$D$7)</f>
        <v>0</v>
      </c>
      <c r="AZ88" s="1">
        <f>IF(ABS($Q88)&lt;$G$14,$AA88,IF(ABS($Q87)&lt;$G$14,($G$14-ABS($Q87))*($Z87+$Z88)*0.5*($D$27+$D$28)*$D$5*1000,0))</f>
        <v>0</v>
      </c>
      <c r="BA88" s="1">
        <f>IF(AND($G$14&lt;ABS($Q88),$G$14&gt;ABS($Q87)),1,0)</f>
        <v>0</v>
      </c>
      <c r="BB88" s="3">
        <f>MIN(IF(BA88=1,($S88-$S87)/(ABS($Q88)-ABS($Q87))*($G$14-ABS($Q87))+$S87,0),$D$7)</f>
        <v>0</v>
      </c>
      <c r="BC88" s="1">
        <f>IF(ABS($Q88)&lt;G$15,$AA88,IF(ABS($Q87)&lt;G$15,(G$15-ABS($Q87))*($Z87+$Z88)*0.5*($D$27+$D$28)*$D$5*1000,0))</f>
        <v>0</v>
      </c>
      <c r="BD88" s="1">
        <f>IF(AND(G$15&lt;ABS($Q88),G$15&gt;ABS($Q87)),1,0)</f>
        <v>0</v>
      </c>
      <c r="BE88" s="3">
        <f>MIN(IF(BD88=1,($S88-$S87)/(ABS($Q88)-ABS($Q87))*(G$15-ABS($Q87))+$S87,0),$D$7)</f>
        <v>0</v>
      </c>
      <c r="BF88" s="1">
        <f>IF(ABS($Q88)&lt;G$16,$AA88,IF(ABS($Q87)&lt;G$16,(G$16-ABS($Q87))*($Z87+$Z88)*0.5*($D$27+$D$28)*$D$5*1000,0))</f>
        <v>0</v>
      </c>
      <c r="BG88" s="1">
        <f>IF(AND(G$16&lt;ABS($Q88),G$16&gt;ABS($Q87)),1,0)</f>
        <v>0</v>
      </c>
      <c r="BH88" s="3">
        <f>MIN(IF(BG88=1,($S88-$S87)/(ABS($Q88)-ABS($Q87))*(G$16-ABS($Q87))+$S87,0),$D$7)</f>
        <v>0</v>
      </c>
      <c r="BI88" s="1">
        <f>IF(ABS($Q88)&lt;G$17,$AA88,IF(ABS($Q87)&lt;G$17,(G$17-ABS($Q87))*($Z87+$Z88)*0.5*($D$27+$D$28)*$D$5*1000,0))</f>
        <v>0</v>
      </c>
      <c r="BJ88" s="1">
        <f>IF(AND(G$17&lt;ABS($Q88),G$17&gt;ABS($Q87)),1,0)</f>
        <v>0</v>
      </c>
      <c r="BK88" s="3">
        <f>MIN(IF(BJ88=1,($S88-$S87)/(ABS($Q88)-ABS($Q87))*(G$17-ABS($Q87))+$S87,0),$D$7)</f>
        <v>0</v>
      </c>
      <c r="BL88" s="1">
        <f>IF(ABS($Q88)&lt;G$18,$AA88,IF(ABS($Q87)&lt;G$18,(G$18-ABS($Q87))*($Z87+$Z88)*0.5*($D$27+$D$28)*$D$5*1000,0))</f>
        <v>0</v>
      </c>
      <c r="BM88" s="1">
        <f>IF(AND(G$18&lt;ABS($Q88),G$18&gt;ABS($Q87)),1,0)</f>
        <v>0</v>
      </c>
      <c r="BN88" s="3">
        <f>MIN(IF(BM88=1,($S88-$S87)/(ABS($Q88)-ABS($Q87))*(G$18-ABS($Q87))+$S87,0),$D$7)</f>
        <v>0</v>
      </c>
      <c r="BO88" s="1">
        <f>IF(ABS($Q88)&lt;G$19,$AA88,IF(ABS($Q87)&lt;G$19,(G$19-ABS($Q87))*($Z87+$Z88)*0.5*($D$27+$D$28)*$D$5*1000,0))</f>
        <v>0</v>
      </c>
      <c r="BP88" s="1">
        <f>IF(AND(G$19&lt;ABS($Q88),G$19&gt;ABS($Q87)),1,0)</f>
        <v>0</v>
      </c>
      <c r="BQ88" s="3">
        <f>MIN(IF(BP88=1,($S88-$S87)/(ABS($Q88)-ABS($Q87))*(G$19-ABS($Q87))+$S87,0),$D$7)</f>
        <v>0</v>
      </c>
      <c r="BR88" s="1">
        <f>IF(ABS($Q88)&lt;G$20,$AA88,IF(ABS($Q87)&lt;G$20,(G$20-ABS($Q87))*($Z87+$Z88)*0.5*($D$27+$D$28)*$D$5*1000,0))</f>
        <v>0</v>
      </c>
      <c r="BS88" s="1">
        <f>IF(AND(G$20&lt;ABS($Q88),G$20&gt;ABS($Q87)),1,0)</f>
        <v>0</v>
      </c>
      <c r="BT88" s="3">
        <f>MIN(IF(BS88=1,($S88-$S87)/(ABS($Q88)-ABS($Q87))*(G$20-ABS($Q87))+$S87,0),$D$7)</f>
        <v>0</v>
      </c>
      <c r="BU88" s="1">
        <f>IF(ABS($Q88)&lt;G$21,$AA88,IF(ABS($Q87)&lt;G$21,(G$21-ABS($Q87))*($Z87+$Z88)*0.5*($D$27+$D$28)*$D$5*1000,0))</f>
        <v>0</v>
      </c>
      <c r="BV88" s="1">
        <f>IF(AND(G$21&lt;ABS($Q88),G$21&gt;ABS($Q87)),1,0)</f>
        <v>0</v>
      </c>
      <c r="BW88" s="3">
        <f>MIN(IF(BV88=1,($S88-$S87)/(ABS($Q88)-ABS($Q87))*(G$21-ABS($Q87))+$S87,0),$D$7)</f>
        <v>0</v>
      </c>
      <c r="BX88" s="1">
        <f>IF(ABS($Q88)&lt;G$22,$AA88,IF(ABS($Q87)&lt;G$22,(G$22-ABS($Q87))*($Z87+$Z88)*0.5*($D$27+$D$28)*$D$5*1000,0))</f>
        <v>0</v>
      </c>
      <c r="BY88" s="1">
        <f>IF(AND(G$22&lt;ABS($Q88),G$22&gt;ABS($Q87)),1,0)</f>
        <v>0</v>
      </c>
      <c r="BZ88" s="3">
        <f>MIN(IF(BY88=1,($S88-$S87)/(ABS($Q88)-ABS($Q87))*(G$22-ABS($Q87))+$S87,0),$D$7)</f>
        <v>0</v>
      </c>
      <c r="CA88" s="1">
        <f>IF(ABS($Q88)&lt;G$23,$AA88,IF(ABS($Q87)&lt;G$23,(G$23-ABS($Q87))*($Z87+$Z88)*0.5*($D$27+$D$28)*$D$5*1000,0))</f>
        <v>0</v>
      </c>
      <c r="CB88" s="1">
        <f>IF(AND(G$23&lt;ABS($Q88),G$23&gt;ABS($Q87)),1,0)</f>
        <v>0</v>
      </c>
      <c r="CC88" s="3">
        <f>MIN(IF(CB88=1,($S88-$S87)/(ABS($Q88)-ABS($Q87))*(G$23-ABS($Q87))+$S87,0),$D$7)</f>
        <v>0</v>
      </c>
      <c r="CD88" s="1">
        <f>IF(ABS($Q88)&lt;G$24,$AA88,IF(ABS($Q87)&lt;G$24,(G$24-ABS($Q87))*($Z87+$Z88)*0.5*($D$27+$D$28)*$D$5*1000,0))</f>
        <v>0</v>
      </c>
      <c r="CE88" s="1">
        <f>IF(AND(G$24&lt;ABS($Q88),G$24&gt;ABS($Q87)),1,0)</f>
        <v>0</v>
      </c>
      <c r="CF88" s="3">
        <f>MIN(IF(CE88=1,($S88-$S87)/(ABS($Q88)-ABS($Q87))*(G$24-ABS($Q87))+$S87,0),$D$7)</f>
        <v>0</v>
      </c>
      <c r="CG88" s="1">
        <f>IF(ABS($Q88)&lt;G$25,$AA88,IF(ABS($Q87)&lt;G$25,(G$25-ABS($Q87))*($Z87+$Z88)*0.5*($D$27+$D$28)*$D$5*1000,0))</f>
        <v>0</v>
      </c>
      <c r="CH88" s="1">
        <f>IF(AND(G$25&lt;ABS($Q88),G$25&gt;ABS($Q87)),1,0)</f>
        <v>0</v>
      </c>
      <c r="CI88" s="3">
        <f>MIN(IF(CH88=1,($S88-$S87)/(ABS($Q88)-ABS($Q87))*(G$25-ABS($Q87))+$S87,0),$D$7)</f>
        <v>0</v>
      </c>
      <c r="CJ88" s="1">
        <f>IF(ABS($Q88)&lt;G$26,$AA88,IF(ABS($Q87)&lt;G$26,(G$26-ABS($Q87))*($Z87+$Z88)*0.5*($D$27+$D$28)*$D$5*1000,0))</f>
        <v>0</v>
      </c>
      <c r="CK88" s="1">
        <f>IF(AND(G$26&lt;ABS($Q88),G$26&gt;ABS($Q87)),1,0)</f>
        <v>0</v>
      </c>
      <c r="CL88" s="3">
        <f>MIN(IF(CK88=1,($S88-$S87)/(ABS($Q88)-ABS($Q87))*(G$26-ABS($Q87))+$S87,0),$D$7)</f>
        <v>0</v>
      </c>
      <c r="CM88" s="1">
        <f>IF(ABS($Q88)&lt;G$27,$AA88,IF(ABS($Q87)&lt;G$27,(G$27-ABS($Q87))*($Z87+$Z88)*0.5*($D$27+$D$28)*$D$5*1000,0))</f>
        <v>0</v>
      </c>
      <c r="CN88" s="1">
        <f>IF(AND(G$27&lt;ABS($Q88),G$27&gt;ABS($Q87)),1,0)</f>
        <v>0</v>
      </c>
      <c r="CO88" s="3">
        <f>MIN(IF(CN88=1,($S88-$S87)/(ABS($Q88)-ABS($Q87))*(G$27-ABS($Q87))+$S87,0),$D$7)</f>
        <v>0</v>
      </c>
      <c r="CP88" s="1">
        <f>IF(ABS($Q88)&lt;G$28,$AA88,IF(ABS($Q87)&lt;G$28,(G$28-ABS($Q87))*($Z87+$Z88)*0.5*($D$27+$D$28)*$D$5*1000,0))</f>
        <v>0</v>
      </c>
      <c r="CQ88" s="1">
        <f>IF(AND(G$28&lt;ABS($Q88),G$28&gt;ABS($Q87)),1,0)</f>
        <v>0</v>
      </c>
      <c r="CR88" s="3">
        <f>MIN(IF(CQ88=1,($S88-$S87)/(ABS($Q88)-ABS($Q87))*(G$28-ABS($Q87))+$S87,0),$D$7)</f>
        <v>0</v>
      </c>
      <c r="CS88" s="1">
        <f>IF(ABS($Q88)&lt;G$29,$AA88,IF(ABS($Q87)&lt;G$29,(G$29-ABS($Q87))*($Z87+$Z88)*0.5*($D$27+$D$28)*$D$5*1000,0))</f>
        <v>0</v>
      </c>
      <c r="CT88" s="1">
        <f>IF(AND(G$29&lt;ABS($Q88),G$29&gt;ABS($Q87)),1,0)</f>
        <v>0</v>
      </c>
      <c r="CU88" s="3">
        <f>MIN(IF(CT88=1,($S88-$S87)/(ABS($Q88)-ABS($Q87))*(G$29-ABS($Q87))+$S87,0),$D$7)</f>
        <v>0</v>
      </c>
      <c r="CV88" s="1">
        <f>IF(ABS($Q88)&lt;G$30,$AA88,IF(ABS($Q87)&lt;G$30,(G$30-ABS($Q87))*($Z87+$Z88)*0.5*($D$27+$D$28)*$D$5*1000,0))</f>
        <v>0</v>
      </c>
      <c r="CW88" s="1">
        <f>IF(AND(G$30&lt;ABS($Q88),G$30&gt;ABS($Q87)),1,0)</f>
        <v>0</v>
      </c>
      <c r="CX88" s="3">
        <f>MIN(IF(CW88=1,($S88-$S87)/(ABS($Q88)-ABS($Q87))*(G$30-ABS($Q87))+$S87,0),$D$7)</f>
        <v>0</v>
      </c>
      <c r="CY88" s="1">
        <f>IF(ABS($Q88)&lt;G$31,$AA88,IF(ABS($Q87)&lt;G$31,(G$31-ABS($Q87))*($Z87+$Z88)*0.5*($D$27+$D$28)*$D$5*1000,0))</f>
        <v>0</v>
      </c>
      <c r="CZ88" s="1">
        <f>IF(AND(G$31&lt;ABS($Q88),G$31&gt;ABS($Q87)),1,0)</f>
        <v>0</v>
      </c>
      <c r="DA88" s="3">
        <f>MIN(IF(CZ88=1,($S88-$S87)/(ABS($Q88)-ABS($Q87))*(G$31-ABS($Q87))+$S87,0),$D$7)</f>
        <v>0</v>
      </c>
      <c r="DB88" s="1">
        <f>IF(ABS($Q88)&lt;G$32,$AA88,IF(ABS($Q87)&lt;G$32,(G$32-ABS($Q87))*($Z87+$Z88)*0.5*($D$27+$D$28)*$D$5*1000,0))</f>
        <v>0</v>
      </c>
      <c r="DC88" s="1">
        <f>IF(AND(G$32&lt;ABS($Q88),G$32&gt;ABS($Q87)),1,0)</f>
        <v>0</v>
      </c>
      <c r="DD88" s="3">
        <f>MIN(IF(DC88=1,($S88-$S87)/(ABS($Q88)-ABS($Q87))*(G$32-ABS($Q87))+$S87,0),$D$7)</f>
        <v>0</v>
      </c>
      <c r="DE88" s="1">
        <f>IF(ABS($Q88)&lt;G$33,$AA88,IF(ABS($Q87)&lt;G$33,(G$33-ABS($Q87))*($Z87+$Z88)*0.5*($D$27+$D$28)*$D$5*1000,0))</f>
        <v>0</v>
      </c>
      <c r="DF88" s="1">
        <f>IF(AND(G$33&lt;ABS($Q88),G$33&gt;ABS($Q87)),1,0)</f>
        <v>0</v>
      </c>
      <c r="DG88" s="3">
        <f>MIN(IF(DF88=1,($S88-$S87)/(ABS($Q88)-ABS($Q87))*(G$33-ABS($Q87))+$S87,0),$D$7)</f>
        <v>0</v>
      </c>
      <c r="DH88" s="1">
        <f>IF(ABS($Q88)&lt;G$34,$AA88,IF(ABS($Q87)&lt;G$34,(G$34-ABS($Q87))*($Z87+$Z88)*0.5*($D$27+$D$28)*$D$5*1000,0))</f>
        <v>0</v>
      </c>
      <c r="DI88" s="1">
        <f>IF(AND(G$34&lt;ABS($Q88),G$34&gt;ABS($Q87)),1,0)</f>
        <v>0</v>
      </c>
      <c r="DJ88" s="3">
        <f>MIN(IF(DI88=1,($S88-$S87)/(ABS($Q88)-ABS($Q87))*(G$34-ABS($Q87))+$S87,0),$D$7)</f>
        <v>0</v>
      </c>
      <c r="DK88" s="1">
        <f>IF(ABS($Q88)&lt;G$35,$AA88,IF(ABS($Q87)&lt;G$35,(G$35-ABS($Q87))*($Z87+$Z88)*0.5*($D$27+$D$28)*$D$5*1000,0))</f>
        <v>0</v>
      </c>
      <c r="DL88" s="1">
        <f>IF(AND(G$35&lt;ABS($Q88),G$35&gt;ABS($Q87)),1,0)</f>
        <v>0</v>
      </c>
      <c r="DM88" s="3">
        <f>MIN(IF(DL88=1,($S88-$S87)/(ABS($Q88)-ABS($Q87))*(G$35-ABS($Q87))+$S87,0),$D$7)</f>
        <v>0</v>
      </c>
      <c r="DN88" s="1">
        <f>IF(ABS($Q88)&lt;G$36,$AA88,IF(ABS($Q87)&lt;G$36,(G$36-ABS($Q87))*($Z87+$Z88)*0.5*($D$27+$D$28)*$D$5*1000,0))</f>
        <v>0</v>
      </c>
      <c r="DO88" s="1">
        <f>IF(AND(G$36&lt;ABS($Q88),G$36&gt;ABS($Q87)),1,0)</f>
        <v>0</v>
      </c>
      <c r="DP88" s="3">
        <f>MIN(IF(DO88=1,($S88-$S87)/(ABS($Q88)-ABS($Q87))*(G$36-ABS($Q87))+$S87,0),$D$7)</f>
        <v>0</v>
      </c>
      <c r="DQ88" s="1">
        <f>IF(ABS($Q88)&lt;G$37,$AA88,IF(ABS($Q87)&lt;G$37,(G$37-ABS($Q87))*($Z87+$Z88)*0.5*($D$27+$D$28)*$D$5*1000,0))</f>
        <v>0</v>
      </c>
      <c r="DR88" s="1">
        <f>IF(AND(G$37&lt;ABS($Q88),G$37&gt;ABS($Q87)),1,0)</f>
        <v>0</v>
      </c>
      <c r="DS88" s="3">
        <f>MIN(IF(DR88=1,($S88-$S87)/(ABS($Q88)-ABS($Q87))*(G$37-ABS($Q87))+$S87,0),$D$7)</f>
        <v>0</v>
      </c>
      <c r="DT88" s="1">
        <f>IF(ABS($Q88)&lt;G$38,$AA88,IF(ABS($Q87)&lt;G$38,(G$38-ABS($Q87))*($Z87+$Z88)*0.5*($D$27+$D$28)*$D$5*1000,0))</f>
        <v>0</v>
      </c>
      <c r="DU88" s="1">
        <f>IF(AND(G$38&lt;ABS($Q88),G$38&gt;ABS($Q87)),1,0)</f>
        <v>0</v>
      </c>
      <c r="DV88" s="3">
        <f>MIN(IF(DU88=1,($S88-$S87)/(ABS($Q88)-ABS($Q87))*(G$38-ABS($Q87))+$S87,0),$D$7)</f>
        <v>0</v>
      </c>
      <c r="DW88" s="1">
        <f>IF(ABS($Q88)&lt;G$39,$AA88,IF(ABS($Q87)&lt;G$39,(G$39-ABS($Q87))*($Z87+$Z88)*0.5*($D$27+$D$28)*$D$5*1000,0))</f>
        <v>0</v>
      </c>
      <c r="DX88" s="1">
        <f>IF(AND(G$39&lt;ABS($Q88),G$39&gt;ABS($Q87)),1,0)</f>
        <v>0</v>
      </c>
      <c r="DY88" s="3">
        <f>MIN(IF(DX88=1,($S88-$S87)/(ABS($Q88)-ABS($Q87))*(G$39-ABS($Q87))+$S87,0),$D$7)</f>
        <v>0</v>
      </c>
      <c r="DZ88" s="1">
        <f>IF(ABS($Q88)&lt;G$40,$AA88,IF(ABS($Q87)&lt;G$40,(G$40-ABS($Q87))*($Z87+$Z88)*0.5*($D$27+$D$28)*$D$5*1000,0))</f>
        <v>0</v>
      </c>
      <c r="EA88" s="1">
        <f>IF(AND(G$40&lt;ABS($Q88),G$40&gt;ABS($Q87)),1,0)</f>
        <v>0</v>
      </c>
      <c r="EB88" s="3">
        <f>MIN(IF(EA88=1,($S88-$S87)/(ABS($Q88)-ABS($Q87))*(G$40-ABS($Q87))+$S87,0),$D$7)</f>
        <v>0</v>
      </c>
      <c r="EC88" s="1">
        <f>IF(ABS($Q88)&lt;G$41,$AA88,IF(ABS($Q87)&lt;G$41,(G$41-ABS($Q87))*($Z87+$Z88)*0.5*($D$27+$D$28)*$D$5*1000,0))</f>
        <v>0</v>
      </c>
      <c r="ED88" s="1">
        <f>IF(AND(G$41&lt;ABS($Q88),G$41&gt;ABS($Q87)),1,0)</f>
        <v>0</v>
      </c>
      <c r="EE88" s="3">
        <f>MIN(IF(ED88=1,($S88-$S87)/(ABS($Q88)-ABS($Q87))*(G$41-ABS($Q87))+$S87,0),$D$7)</f>
        <v>0</v>
      </c>
      <c r="EF88" s="1">
        <f>IF(ABS($Q88)&lt;G$42,$AA88,IF(ABS($Q87)&lt;G$42,(G$42-ABS($Q87))*($Z87+$Z88)*0.5*($D$27+$D$28)*$D$5*1000,0))</f>
        <v>0</v>
      </c>
      <c r="EG88" s="1">
        <f>IF(AND(G$42&lt;ABS($Q88),G$42&gt;ABS($Q87)),1,0)</f>
        <v>0</v>
      </c>
      <c r="EH88" s="3">
        <f>MIN(IF(EG88=1,($S88-$S87)/(ABS($Q88)-ABS($Q87))*(G$42-ABS($Q87))+$S87,0),$D$7)</f>
        <v>0</v>
      </c>
      <c r="EI88" s="1">
        <f>IF(ABS($Q88)&lt;G$43,$AA88,IF(ABS($Q87)&lt;G$43,(G$43-ABS($Q87))*($Z87+$Z88)*0.5*($D$27+$D$28)*$D$5*1000,0))</f>
        <v>0</v>
      </c>
      <c r="EJ88" s="1">
        <f>IF(AND(G$43&lt;ABS($Q88),G$43&gt;ABS($Q87)),1,0)</f>
        <v>0</v>
      </c>
      <c r="EK88" s="3">
        <f>MIN(IF(EJ88=1,($S88-$S87)/(ABS($Q88)-ABS($Q87))*(G$43-ABS($Q87))+$S87,0),$D$7)</f>
        <v>0</v>
      </c>
      <c r="EL88" s="1">
        <f>IF(ABS($Q88)&lt;G$44,$AA88,IF(ABS($Q87)&lt;G$44,(G$44-ABS($Q87))*($Z87+$Z88)*0.5*($D$27+$D$28)*$D$5*1000,0))</f>
        <v>0</v>
      </c>
      <c r="EM88" s="1">
        <f>IF(AND(G$44&lt;ABS($Q88),G$44&gt;ABS($Q87)),1,0)</f>
        <v>0</v>
      </c>
      <c r="EN88" s="3">
        <f>MIN(IF(EM88=1,($S88-$S87)/(ABS($Q88)-ABS($Q87))*(G$44-ABS($Q87))+$S87,0),$D$7)</f>
        <v>0</v>
      </c>
      <c r="EO88" s="1">
        <f>IF(ABS($Q88)&lt;G$45,$AA88,IF(ABS($Q87)&lt;G$45,(G$45-ABS($Q87))*($Z87+$Z88)*0.5*($D$27+$D$28)*$D$5*1000,0))</f>
        <v>0</v>
      </c>
      <c r="EP88" s="1">
        <f>IF(AND(G$45&lt;ABS($Q88),G$45&gt;ABS($Q87)),1,0)</f>
        <v>0</v>
      </c>
      <c r="EQ88" s="3">
        <f>MIN(IF(EP88=1,($S88-$S87)/(ABS($Q88)-ABS($Q87))*(G$45-ABS($Q87))+$S87,0),$D$7)</f>
        <v>0</v>
      </c>
      <c r="ER88" s="1">
        <f>IF(ABS($Q88)&lt;G$46,$AA88,IF(ABS($Q87)&lt;G$46,(G$46-ABS($Q87))*($Z87+$Z88)*0.5*($D$27+$D$28)*$D$5*1000,0))</f>
        <v>0</v>
      </c>
      <c r="ES88" s="1">
        <f>IF(AND(G$46&lt;ABS($Q88),G$46&gt;ABS($Q87)),1,0)</f>
        <v>0</v>
      </c>
      <c r="ET88" s="3">
        <f>MIN(IF(ES88=1,($S88-$S87)/(ABS($Q88)-ABS($Q87))*(G$46-ABS($Q87))+$S87,0),$D$7)</f>
        <v>0</v>
      </c>
      <c r="EU88" s="1">
        <f>IF(ABS($Q88)&lt;G$47,$AA88,IF(ABS($Q87)&lt;G$47,(G$47-ABS($Q87))*($Z87+$Z88)*0.5*($D$27+$D$28)*$D$5*1000,0))</f>
        <v>0</v>
      </c>
      <c r="EV88" s="1">
        <f>IF(AND(G$47&lt;ABS($Q88),G$47&gt;ABS($Q87)),1,0)</f>
        <v>0</v>
      </c>
      <c r="EW88" s="3">
        <f>MIN(IF(EV88=1,($S88-$S87)/(ABS($Q88)-ABS($Q87))*(G$47-ABS($Q87))+$S87,0),$D$7)</f>
        <v>0</v>
      </c>
      <c r="EX88" s="1">
        <f>IF(ABS($Q88)&lt;G$48,$AA88,IF(ABS($Q87)&lt;G$48,(G$48-ABS($Q87))*($Z87+$Z88)*0.5*($D$27+$D$28)*$D$5*1000,0))</f>
        <v>0</v>
      </c>
      <c r="EY88" s="1">
        <f>IF(AND(G$48&lt;ABS($Q88),G$48&gt;ABS($Q87)),1,0)</f>
        <v>0</v>
      </c>
      <c r="EZ88" s="3">
        <f>MIN(IF(EY88=1,($S88-$S87)/(ABS($Q88)-ABS($Q87))*(G$48-ABS($Q87))+$S87,0),$D$7)</f>
        <v>0</v>
      </c>
      <c r="FA88" s="1">
        <f>IF(ABS($Q88)&lt;G$49,$AA88,IF(ABS($Q87)&lt;G$49,(G$49-ABS($Q87))*($Z87+$Z88)*0.5*($D$27+$D$28)*$D$5*1000,0))</f>
        <v>0</v>
      </c>
      <c r="FB88" s="1">
        <f>IF(AND(G$49&lt;ABS($Q88),G$49&gt;ABS($Q87)),1,0)</f>
        <v>0</v>
      </c>
      <c r="FC88" s="3">
        <f>MIN(IF(FB88=1,($S88-$S87)/(ABS($Q88)-ABS($Q87))*(G$49-ABS($Q87))+$S87,0),$D$7)</f>
        <v>0</v>
      </c>
      <c r="FD88" s="1">
        <f>IF(ABS($Q88)&lt;G$50,$AA88,IF(ABS($Q87)&lt;G$50,(G$50-ABS($Q87))*($Z87+$Z88)*0.5*($D$27+$D$28)*$D$5*1000,0))</f>
        <v>0</v>
      </c>
      <c r="FE88" s="1">
        <f>IF(AND(G$50&lt;ABS($Q88),G$50&gt;ABS($Q87)),1,0)</f>
        <v>0</v>
      </c>
      <c r="FF88" s="3">
        <f>MIN(IF(FE88=1,($S88-$S87)/(ABS($Q88)-ABS($Q87))*(G$50-ABS($Q87))+$S87,0),$D$7)</f>
        <v>0</v>
      </c>
      <c r="FG88" s="1">
        <f>IF(ABS($Q88)&lt;G$51,$AA88,IF(ABS($Q87)&lt;G$51,(G$51-ABS($Q87))*($Z87+$Z88)*0.5*($D$27+$D$28)*$D$5*1000,0))</f>
        <v>0</v>
      </c>
      <c r="FH88" s="1">
        <f>IF(AND(G$51&lt;ABS($Q88),G$51&gt;ABS($Q87)),1,0)</f>
        <v>0</v>
      </c>
      <c r="FI88" s="3">
        <f>MIN(IF(FH88=1,($S88-$S87)/(ABS($Q88)-ABS($Q87))*(G$51-ABS($Q87))+$S87,0),$D$7)</f>
        <v>0</v>
      </c>
      <c r="FJ88" s="1">
        <f>IF(ABS($Q88)&lt;G$52,$AA88,IF(ABS($Q87)&lt;G$52,(G$52-ABS($Q87))*($Z87+$Z88)*0.5*($D$27+$D$28)*$D$5*1000,0))</f>
        <v>0</v>
      </c>
      <c r="FK88" s="1">
        <f>IF(AND(G$52&lt;ABS($Q88),G$52&gt;ABS($Q87)),1,0)</f>
        <v>0</v>
      </c>
      <c r="FL88" s="3">
        <f>MIN(IF(FK88=1,($S88-$S87)/(ABS($Q88)-ABS($Q87))*(G$52-ABS($Q87))+$S87,0),$D$7)</f>
        <v>0</v>
      </c>
      <c r="FM88" s="1">
        <f>IF(ABS($Q88)&lt;G$53,$AA88,IF(ABS($Q87)&lt;G$53,(G$53-ABS($Q87))*($Z87+$Z88)*0.5*($D$27+$D$28)*$D$5*1000,0))</f>
        <v>0</v>
      </c>
      <c r="FN88" s="1">
        <f>IF(AND(G$53&lt;ABS($Q88),G$53&gt;ABS($Q87)),1,0)</f>
        <v>0</v>
      </c>
      <c r="FO88" s="3">
        <f>MIN(IF(FN88=1,($S88-$S87)/(ABS($Q88)-ABS($Q87))*(G$53-ABS($Q87))+$S87,0),$D$7)</f>
        <v>0</v>
      </c>
      <c r="FP88" s="1">
        <f>IF(ABS($Q88)&lt;G$54,$AA88,IF(ABS($Q87)&lt;G$54,(G$54-ABS($Q87))*($Z87+$Z88)*0.5*($D$27+$D$28)*$D$5*1000,0))</f>
        <v>0</v>
      </c>
      <c r="FQ88" s="1">
        <f>IF(AND(G$54&lt;ABS($Q88),G$54&gt;ABS($Q87)),1,0)</f>
        <v>0</v>
      </c>
      <c r="FR88" s="3">
        <f>MIN(IF(FQ88=1,($S88-$S87)/(ABS($Q88)-ABS($Q87))*(G$54-ABS($Q87))+$S87,0),$D$7)</f>
        <v>0</v>
      </c>
      <c r="FS88" s="1">
        <f>IF(ABS($Q88)&lt;G$55,$AA88,IF(ABS($Q87)&lt;G$55,(G$55-ABS($Q87))*($Z87+$Z88)*0.5*($D$27+$D$28)*$D$5*1000,0))</f>
        <v>0</v>
      </c>
      <c r="FT88" s="1">
        <f>IF(AND(G$55&lt;ABS($Q88),G$55&gt;ABS($Q87)),1,0)</f>
        <v>0</v>
      </c>
      <c r="FU88" s="3">
        <f>MIN(IF(FT88=1,($S88-$S87)/(ABS($Q88)-ABS($Q87))*(G$55-ABS($Q87))+$S87,0),$D$7)</f>
        <v>0</v>
      </c>
      <c r="FV88" s="1" t="e">
        <f>IF(ABS($Q88)&lt;#REF!,$AA88,IF(ABS($Q87)&lt;#REF!,(#REF!-ABS($Q87))*($Z87+$Z88)*0.5*($D$27+$D$28)*$D$5*1000,0))</f>
        <v>#REF!</v>
      </c>
      <c r="FW88" s="1" t="e">
        <f>IF(AND(#REF!&lt;ABS($Q88),#REF!&gt;ABS($Q87)),1,0)</f>
        <v>#REF!</v>
      </c>
      <c r="FX88" s="3" t="e">
        <f>MIN(IF(FW88=1,($S88-$S87)/(ABS($Q88)-ABS($Q87))*(#REF!-ABS($Q87))+$S87,0),$D$7)</f>
        <v>#REF!</v>
      </c>
    </row>
    <row r="89" spans="1:180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36"/>
      <c r="M89" s="23"/>
      <c r="N89" s="23"/>
      <c r="O89" s="23"/>
      <c r="P89" s="4"/>
      <c r="Q89" s="4"/>
      <c r="R89" s="4"/>
      <c r="S89" s="4"/>
      <c r="T89" s="4"/>
      <c r="U89" s="4"/>
      <c r="V89" s="4"/>
      <c r="W89" s="4"/>
      <c r="X89" s="4"/>
      <c r="Y89" s="4"/>
      <c r="Z89" s="3">
        <f t="shared" si="6"/>
        <v>0.2</v>
      </c>
      <c r="AA89" s="3"/>
      <c r="AB89" s="1"/>
      <c r="AC89" s="2"/>
      <c r="AD89" s="2"/>
      <c r="AE89" s="1"/>
      <c r="AF89" s="2"/>
      <c r="AG89" s="2"/>
      <c r="AH89" s="1"/>
      <c r="AI89" s="2"/>
      <c r="AJ89" s="2"/>
      <c r="AK89" s="1"/>
      <c r="AL89" s="2"/>
      <c r="AM89" s="2"/>
      <c r="AN89" s="1"/>
      <c r="AO89" s="2"/>
      <c r="AP89" s="2"/>
      <c r="AQ89" s="1"/>
      <c r="AR89" s="2"/>
      <c r="AS89" s="2"/>
      <c r="AT89" s="1"/>
      <c r="AU89" s="2"/>
      <c r="AV89" s="2"/>
      <c r="AW89" s="1"/>
      <c r="AX89" s="2"/>
      <c r="AY89" s="2"/>
      <c r="AZ89" s="1"/>
      <c r="BA89" s="2"/>
      <c r="BB89" s="2"/>
      <c r="BC89" s="1"/>
      <c r="BD89" s="2"/>
      <c r="BE89" s="2"/>
      <c r="BF89" s="1"/>
      <c r="BG89" s="2"/>
      <c r="BH89" s="2"/>
      <c r="BI89" s="1"/>
      <c r="BJ89" s="2"/>
      <c r="BK89" s="2"/>
      <c r="BL89" s="1"/>
      <c r="BM89" s="2"/>
      <c r="BN89" s="2"/>
      <c r="BO89" s="1"/>
      <c r="BP89" s="2"/>
      <c r="BQ89" s="2"/>
      <c r="BR89" s="1"/>
      <c r="BS89" s="2"/>
      <c r="BT89" s="2"/>
      <c r="BU89" s="1"/>
      <c r="BV89" s="2"/>
      <c r="BW89" s="2"/>
      <c r="BX89" s="1"/>
      <c r="BY89" s="2"/>
      <c r="BZ89" s="2"/>
      <c r="CA89" s="1"/>
      <c r="CB89" s="2"/>
      <c r="CC89" s="2"/>
      <c r="CD89" s="1"/>
      <c r="CE89" s="2"/>
      <c r="CF89" s="2"/>
      <c r="CG89" s="1"/>
      <c r="CH89" s="2"/>
      <c r="CI89" s="2"/>
      <c r="CJ89" s="1"/>
      <c r="CK89" s="2"/>
      <c r="CL89" s="2"/>
      <c r="CM89" s="1"/>
      <c r="CN89" s="2"/>
      <c r="CO89" s="2"/>
      <c r="CP89" s="1"/>
      <c r="CQ89" s="2"/>
      <c r="CR89" s="2"/>
      <c r="CS89" s="1"/>
      <c r="CT89" s="2"/>
      <c r="CU89" s="2"/>
      <c r="CV89" s="1"/>
      <c r="CW89" s="2"/>
      <c r="CX89" s="2"/>
      <c r="CY89" s="1"/>
      <c r="CZ89" s="2"/>
      <c r="DA89" s="2"/>
      <c r="DB89" s="1"/>
      <c r="DC89" s="2"/>
      <c r="DD89" s="2"/>
      <c r="DE89" s="1"/>
      <c r="DF89" s="2"/>
      <c r="DG89" s="2"/>
      <c r="DH89" s="1"/>
      <c r="DI89" s="2"/>
      <c r="DJ89" s="2"/>
      <c r="DK89" s="1"/>
      <c r="DL89" s="2"/>
      <c r="DM89" s="2"/>
      <c r="DN89" s="1"/>
      <c r="DO89" s="2"/>
      <c r="DP89" s="2"/>
      <c r="DQ89" s="1"/>
      <c r="DR89" s="2"/>
      <c r="DS89" s="2"/>
      <c r="DT89" s="1"/>
      <c r="DU89" s="2"/>
      <c r="DV89" s="2"/>
      <c r="DW89" s="1"/>
      <c r="DX89" s="2"/>
      <c r="DY89" s="2"/>
      <c r="DZ89" s="1"/>
      <c r="EA89" s="2"/>
      <c r="EB89" s="2"/>
      <c r="EC89" s="1"/>
      <c r="ED89" s="2"/>
      <c r="EE89" s="2"/>
      <c r="EF89" s="1"/>
      <c r="EG89" s="2"/>
      <c r="EH89" s="2"/>
      <c r="EI89" s="1"/>
      <c r="EJ89" s="2"/>
      <c r="EK89" s="2"/>
      <c r="EL89" s="1"/>
      <c r="EM89" s="2"/>
      <c r="EN89" s="2"/>
      <c r="EO89" s="1"/>
      <c r="EP89" s="2"/>
      <c r="EQ89" s="2"/>
      <c r="ER89" s="1"/>
      <c r="ES89" s="2"/>
      <c r="ET89" s="2"/>
      <c r="EU89" s="1"/>
      <c r="EV89" s="2"/>
      <c r="EW89" s="2"/>
      <c r="EX89" s="1"/>
      <c r="EY89" s="2"/>
      <c r="EZ89" s="2"/>
      <c r="FA89" s="1"/>
      <c r="FB89" s="2"/>
      <c r="FC89" s="2"/>
      <c r="FD89" s="1"/>
      <c r="FE89" s="2"/>
      <c r="FF89" s="2"/>
      <c r="FG89" s="1"/>
      <c r="FH89" s="2"/>
      <c r="FI89" s="2"/>
      <c r="FJ89" s="1"/>
      <c r="FK89" s="2"/>
      <c r="FL89" s="2"/>
      <c r="FM89" s="1"/>
      <c r="FN89" s="2"/>
      <c r="FO89" s="2"/>
      <c r="FP89" s="1"/>
      <c r="FQ89" s="2"/>
      <c r="FR89" s="2"/>
      <c r="FS89" s="1"/>
      <c r="FT89" s="2"/>
      <c r="FU89" s="2"/>
      <c r="FV89" s="1"/>
      <c r="FW89" s="2"/>
      <c r="FX89" s="2"/>
    </row>
    <row r="90" spans="1:180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36"/>
      <c r="M90" s="23"/>
      <c r="N90" s="23"/>
      <c r="O90" s="23"/>
      <c r="P90" s="4"/>
      <c r="Q90" s="4"/>
      <c r="R90" s="4"/>
      <c r="S90" s="4"/>
      <c r="T90" s="4"/>
      <c r="U90" s="4"/>
      <c r="V90" s="4"/>
      <c r="W90" s="4"/>
      <c r="X90" s="4"/>
      <c r="Y90" s="4"/>
      <c r="Z90" s="3">
        <f t="shared" si="6"/>
        <v>0.2</v>
      </c>
      <c r="AA90" s="1">
        <f>$R89*($Z90+$Z89)*0.5*($D$27+$D$28)*1000*$D$5</f>
        <v>0</v>
      </c>
      <c r="AB90" s="1">
        <f>IF(ABS($Q90)&lt;$G$6,$AA90,IF(ABS($Q89)&lt;$G$6,($G$6-ABS($Q89))*($Z89+$Z90)*0.5*($D$27+$D$28)*$D$5*1000,0))</f>
        <v>0</v>
      </c>
      <c r="AC90" s="1">
        <f>IF(AND($G$6&lt;ABS($Q90),$G$6&gt;ABS($Q89)),1,0)</f>
        <v>0</v>
      </c>
      <c r="AD90" s="3">
        <f>MIN(IF(AC90=1,($S90-$S89)/(ABS($Q90)-ABS($Q89))*($G$6-ABS($Q89))+$S89,0),$D$7)</f>
        <v>0</v>
      </c>
      <c r="AE90" s="1">
        <f>IF(ABS($Q90)&lt;$G$7,$AA90,IF(ABS($Q89)&lt;$G$7,($G$7-ABS($Q89))*($Z89+$Z90)*0.5*($D$27+$D$28)*$D$5*1000,0))</f>
        <v>0</v>
      </c>
      <c r="AF90" s="1">
        <f>IF(AND($G$7&lt;ABS($Q90),$G$7&gt;ABS($Q89)),1,0)</f>
        <v>0</v>
      </c>
      <c r="AG90" s="3">
        <f>MIN(IF(AF90=1,($S90-$S89)/(ABS($Q90)-ABS($Q89))*($G$7-ABS($Q89))+$S89,0),$D$7)</f>
        <v>0</v>
      </c>
      <c r="AH90" s="1">
        <f>IF(ABS($Q90)&lt;$G$8,$AA90,IF(ABS($Q89)&lt;$G$8,($G$8-ABS($Q89))*($Z89+$Z90)*0.5*($D$27+$D$28)*$D$5*1000,0))</f>
        <v>0</v>
      </c>
      <c r="AI90" s="1">
        <f>IF(AND($G$8&lt;ABS($Q90),$G$8&gt;ABS($Q89)),1,0)</f>
        <v>0</v>
      </c>
      <c r="AJ90" s="3">
        <f>MIN(IF(AI90=1,($S90-$S89)/(ABS($Q90)-ABS($Q89))*($G$8-ABS($Q89))+$S89,0),$D$7)</f>
        <v>0</v>
      </c>
      <c r="AK90" s="1">
        <f>IF(ABS($Q90)&lt;$G$9,$AA90,IF(ABS($Q89)&lt;$G$9,($G$9-ABS($Q89))*($Z89+$Z90)*0.5*($D$27+$D$28)*$D$5*1000,0))</f>
        <v>0</v>
      </c>
      <c r="AL90" s="1">
        <f>IF(AND($G$9&lt;ABS($Q90),$G$9&gt;ABS($Q89)),1,0)</f>
        <v>0</v>
      </c>
      <c r="AM90" s="3">
        <f>MIN(IF(AL90=1,($S90-$S89)/(ABS($Q90)-ABS($Q89))*($G$9-ABS($Q89))+$S89,0),$D$7)</f>
        <v>0</v>
      </c>
      <c r="AN90" s="1">
        <f>IF(ABS($Q90)&lt;$G$10,$AA90,IF(ABS($Q89)&lt;$G$10,($G$10-ABS($Q89))*($Z89+$Z90)*0.5*($D$27+$D$28)*$D$5*1000,0))</f>
        <v>0</v>
      </c>
      <c r="AO90" s="1">
        <f>IF(AND($G$10&lt;ABS($Q90),$G$10&gt;ABS($Q89)),1,0)</f>
        <v>0</v>
      </c>
      <c r="AP90" s="3">
        <f>MIN(IF(AO90=1,($S90-$S89)/(ABS($Q90)-ABS($Q89))*($G$10-ABS($Q89))+$S89,0),$D$7)</f>
        <v>0</v>
      </c>
      <c r="AQ90" s="1">
        <f>IF(ABS($Q90)&lt;$G$11,$AA90,IF(ABS($Q89)&lt;$G$11,($G$11-ABS($Q89))*($Z89+$Z90)*0.5*($D$27+$D$28)*$D$5*1000,0))</f>
        <v>0</v>
      </c>
      <c r="AR90" s="1">
        <f>IF(AND($G$11&lt;ABS($Q90),$G$11&gt;ABS($Q89)),1,0)</f>
        <v>0</v>
      </c>
      <c r="AS90" s="3">
        <f>MIN(IF(AR90=1,($S90-$S89)/(ABS($Q90)-ABS($Q89))*($G$11-ABS($Q89))+$S89,0),$D$7)</f>
        <v>0</v>
      </c>
      <c r="AT90" s="1">
        <f>IF(ABS($Q90)&lt;$G$12,$AA90,IF(ABS($Q89)&lt;$G$12,($G$12-ABS($Q89))*($Z89+$Z90)*0.5*($D$27+$D$28)*$D$5*1000,0))</f>
        <v>0</v>
      </c>
      <c r="AU90" s="1">
        <f>IF(AND($G$12&lt;ABS($Q90),$G$12&gt;ABS($Q89)),1,0)</f>
        <v>0</v>
      </c>
      <c r="AV90" s="3">
        <f>MIN(IF(AU90=1,($S90-$S89)/(ABS($Q90)-ABS($Q89))*($G$12-ABS($Q89))+$S89,0),$D$7)</f>
        <v>0</v>
      </c>
      <c r="AW90" s="1">
        <f>IF(ABS($Q90)&lt;$G$13,$AA90,IF(ABS($Q89)&lt;$G$13,($G$13-ABS($Q89))*($Z89+$Z90)*0.5*($D$27+$D$28)*$D$5*1000,0))</f>
        <v>0</v>
      </c>
      <c r="AX90" s="1">
        <f>IF(AND($G$13&lt;ABS($Q90),$G$13&gt;ABS($Q89)),1,0)</f>
        <v>0</v>
      </c>
      <c r="AY90" s="3">
        <f>MIN(IF(AX90=1,($S90-$S89)/(ABS($Q90)-ABS($Q89))*($G$13-ABS($Q89))+$S89,0),$D$7)</f>
        <v>0</v>
      </c>
      <c r="AZ90" s="1">
        <f>IF(ABS($Q90)&lt;$G$14,$AA90,IF(ABS($Q89)&lt;$G$14,($G$14-ABS($Q89))*($Z89+$Z90)*0.5*($D$27+$D$28)*$D$5*1000,0))</f>
        <v>0</v>
      </c>
      <c r="BA90" s="1">
        <f>IF(AND($G$14&lt;ABS($Q90),$G$14&gt;ABS($Q89)),1,0)</f>
        <v>0</v>
      </c>
      <c r="BB90" s="3">
        <f>MIN(IF(BA90=1,($S90-$S89)/(ABS($Q90)-ABS($Q89))*($G$14-ABS($Q89))+$S89,0),$D$7)</f>
        <v>0</v>
      </c>
      <c r="BC90" s="1">
        <f>IF(ABS($Q90)&lt;G$15,$AA90,IF(ABS($Q89)&lt;G$15,(G$15-ABS($Q89))*($Z89+$Z90)*0.5*($D$27+$D$28)*$D$5*1000,0))</f>
        <v>0</v>
      </c>
      <c r="BD90" s="1">
        <f>IF(AND(G$15&lt;ABS($Q90),G$15&gt;ABS($Q89)),1,0)</f>
        <v>0</v>
      </c>
      <c r="BE90" s="3">
        <f>MIN(IF(BD90=1,($S90-$S89)/(ABS($Q90)-ABS($Q89))*(G$15-ABS($Q89))+$S89,0),$D$7)</f>
        <v>0</v>
      </c>
      <c r="BF90" s="1">
        <f>IF(ABS($Q90)&lt;G$16,$AA90,IF(ABS($Q89)&lt;G$16,(G$16-ABS($Q89))*($Z89+$Z90)*0.5*($D$27+$D$28)*$D$5*1000,0))</f>
        <v>0</v>
      </c>
      <c r="BG90" s="1">
        <f>IF(AND(G$16&lt;ABS($Q90),G$16&gt;ABS($Q89)),1,0)</f>
        <v>0</v>
      </c>
      <c r="BH90" s="3">
        <f>MIN(IF(BG90=1,($S90-$S89)/(ABS($Q90)-ABS($Q89))*(G$16-ABS($Q89))+$S89,0),$D$7)</f>
        <v>0</v>
      </c>
      <c r="BI90" s="1">
        <f>IF(ABS($Q90)&lt;G$17,$AA90,IF(ABS($Q89)&lt;G$17,(G$17-ABS($Q89))*($Z89+$Z90)*0.5*($D$27+$D$28)*$D$5*1000,0))</f>
        <v>0</v>
      </c>
      <c r="BJ90" s="1">
        <f>IF(AND(G$17&lt;ABS($Q90),G$17&gt;ABS($Q89)),1,0)</f>
        <v>0</v>
      </c>
      <c r="BK90" s="3">
        <f>MIN(IF(BJ90=1,($S90-$S89)/(ABS($Q90)-ABS($Q89))*(G$17-ABS($Q89))+$S89,0),$D$7)</f>
        <v>0</v>
      </c>
      <c r="BL90" s="1">
        <f>IF(ABS($Q90)&lt;G$18,$AA90,IF(ABS($Q89)&lt;G$18,(G$18-ABS($Q89))*($Z89+$Z90)*0.5*($D$27+$D$28)*$D$5*1000,0))</f>
        <v>0</v>
      </c>
      <c r="BM90" s="1">
        <f>IF(AND(G$18&lt;ABS($Q90),G$18&gt;ABS($Q89)),1,0)</f>
        <v>0</v>
      </c>
      <c r="BN90" s="3">
        <f>MIN(IF(BM90=1,($S90-$S89)/(ABS($Q90)-ABS($Q89))*(G$18-ABS($Q89))+$S89,0),$D$7)</f>
        <v>0</v>
      </c>
      <c r="BO90" s="1">
        <f>IF(ABS($Q90)&lt;G$19,$AA90,IF(ABS($Q89)&lt;G$19,(G$19-ABS($Q89))*($Z89+$Z90)*0.5*($D$27+$D$28)*$D$5*1000,0))</f>
        <v>0</v>
      </c>
      <c r="BP90" s="1">
        <f>IF(AND(G$19&lt;ABS($Q90),G$19&gt;ABS($Q89)),1,0)</f>
        <v>0</v>
      </c>
      <c r="BQ90" s="3">
        <f>MIN(IF(BP90=1,($S90-$S89)/(ABS($Q90)-ABS($Q89))*(G$19-ABS($Q89))+$S89,0),$D$7)</f>
        <v>0</v>
      </c>
      <c r="BR90" s="1">
        <f>IF(ABS($Q90)&lt;G$20,$AA90,IF(ABS($Q89)&lt;G$20,(G$20-ABS($Q89))*($Z89+$Z90)*0.5*($D$27+$D$28)*$D$5*1000,0))</f>
        <v>0</v>
      </c>
      <c r="BS90" s="1">
        <f>IF(AND(G$20&lt;ABS($Q90),G$20&gt;ABS($Q89)),1,0)</f>
        <v>0</v>
      </c>
      <c r="BT90" s="3">
        <f>MIN(IF(BS90=1,($S90-$S89)/(ABS($Q90)-ABS($Q89))*(G$20-ABS($Q89))+$S89,0),$D$7)</f>
        <v>0</v>
      </c>
      <c r="BU90" s="1">
        <f>IF(ABS($Q90)&lt;G$21,$AA90,IF(ABS($Q89)&lt;G$21,(G$21-ABS($Q89))*($Z89+$Z90)*0.5*($D$27+$D$28)*$D$5*1000,0))</f>
        <v>0</v>
      </c>
      <c r="BV90" s="1">
        <f>IF(AND(G$21&lt;ABS($Q90),G$21&gt;ABS($Q89)),1,0)</f>
        <v>0</v>
      </c>
      <c r="BW90" s="3">
        <f>MIN(IF(BV90=1,($S90-$S89)/(ABS($Q90)-ABS($Q89))*(G$21-ABS($Q89))+$S89,0),$D$7)</f>
        <v>0</v>
      </c>
      <c r="BX90" s="1">
        <f>IF(ABS($Q90)&lt;G$22,$AA90,IF(ABS($Q89)&lt;G$22,(G$22-ABS($Q89))*($Z89+$Z90)*0.5*($D$27+$D$28)*$D$5*1000,0))</f>
        <v>0</v>
      </c>
      <c r="BY90" s="1">
        <f>IF(AND(G$22&lt;ABS($Q90),G$22&gt;ABS($Q89)),1,0)</f>
        <v>0</v>
      </c>
      <c r="BZ90" s="3">
        <f>MIN(IF(BY90=1,($S90-$S89)/(ABS($Q90)-ABS($Q89))*(G$22-ABS($Q89))+$S89,0),$D$7)</f>
        <v>0</v>
      </c>
      <c r="CA90" s="1">
        <f>IF(ABS($Q90)&lt;G$23,$AA90,IF(ABS($Q89)&lt;G$23,(G$23-ABS($Q89))*($Z89+$Z90)*0.5*($D$27+$D$28)*$D$5*1000,0))</f>
        <v>0</v>
      </c>
      <c r="CB90" s="1">
        <f>IF(AND(G$23&lt;ABS($Q90),G$23&gt;ABS($Q89)),1,0)</f>
        <v>0</v>
      </c>
      <c r="CC90" s="3">
        <f>MIN(IF(CB90=1,($S90-$S89)/(ABS($Q90)-ABS($Q89))*(G$23-ABS($Q89))+$S89,0),$D$7)</f>
        <v>0</v>
      </c>
      <c r="CD90" s="1">
        <f>IF(ABS($Q90)&lt;G$24,$AA90,IF(ABS($Q89)&lt;G$24,(G$24-ABS($Q89))*($Z89+$Z90)*0.5*($D$27+$D$28)*$D$5*1000,0))</f>
        <v>0</v>
      </c>
      <c r="CE90" s="1">
        <f>IF(AND(G$24&lt;ABS($Q90),G$24&gt;ABS($Q89)),1,0)</f>
        <v>0</v>
      </c>
      <c r="CF90" s="3">
        <f>MIN(IF(CE90=1,($S90-$S89)/(ABS($Q90)-ABS($Q89))*(G$24-ABS($Q89))+$S89,0),$D$7)</f>
        <v>0</v>
      </c>
      <c r="CG90" s="1">
        <f>IF(ABS($Q90)&lt;G$25,$AA90,IF(ABS($Q89)&lt;G$25,(G$25-ABS($Q89))*($Z89+$Z90)*0.5*($D$27+$D$28)*$D$5*1000,0))</f>
        <v>0</v>
      </c>
      <c r="CH90" s="1">
        <f>IF(AND(G$25&lt;ABS($Q90),G$25&gt;ABS($Q89)),1,0)</f>
        <v>0</v>
      </c>
      <c r="CI90" s="3">
        <f>MIN(IF(CH90=1,($S90-$S89)/(ABS($Q90)-ABS($Q89))*(G$25-ABS($Q89))+$S89,0),$D$7)</f>
        <v>0</v>
      </c>
      <c r="CJ90" s="1">
        <f>IF(ABS($Q90)&lt;G$26,$AA90,IF(ABS($Q89)&lt;G$26,(G$26-ABS($Q89))*($Z89+$Z90)*0.5*($D$27+$D$28)*$D$5*1000,0))</f>
        <v>0</v>
      </c>
      <c r="CK90" s="1">
        <f>IF(AND(G$26&lt;ABS($Q90),G$26&gt;ABS($Q89)),1,0)</f>
        <v>0</v>
      </c>
      <c r="CL90" s="3">
        <f>MIN(IF(CK90=1,($S90-$S89)/(ABS($Q90)-ABS($Q89))*(G$26-ABS($Q89))+$S89,0),$D$7)</f>
        <v>0</v>
      </c>
      <c r="CM90" s="1">
        <f>IF(ABS($Q90)&lt;G$27,$AA90,IF(ABS($Q89)&lt;G$27,(G$27-ABS($Q89))*($Z89+$Z90)*0.5*($D$27+$D$28)*$D$5*1000,0))</f>
        <v>0</v>
      </c>
      <c r="CN90" s="1">
        <f>IF(AND(G$27&lt;ABS($Q90),G$27&gt;ABS($Q89)),1,0)</f>
        <v>0</v>
      </c>
      <c r="CO90" s="3">
        <f>MIN(IF(CN90=1,($S90-$S89)/(ABS($Q90)-ABS($Q89))*(G$27-ABS($Q89))+$S89,0),$D$7)</f>
        <v>0</v>
      </c>
      <c r="CP90" s="1">
        <f>IF(ABS($Q90)&lt;G$28,$AA90,IF(ABS($Q89)&lt;G$28,(G$28-ABS($Q89))*($Z89+$Z90)*0.5*($D$27+$D$28)*$D$5*1000,0))</f>
        <v>0</v>
      </c>
      <c r="CQ90" s="1">
        <f>IF(AND(G$28&lt;ABS($Q90),G$28&gt;ABS($Q89)),1,0)</f>
        <v>0</v>
      </c>
      <c r="CR90" s="3">
        <f>MIN(IF(CQ90=1,($S90-$S89)/(ABS($Q90)-ABS($Q89))*(G$28-ABS($Q89))+$S89,0),$D$7)</f>
        <v>0</v>
      </c>
      <c r="CS90" s="1">
        <f>IF(ABS($Q90)&lt;G$29,$AA90,IF(ABS($Q89)&lt;G$29,(G$29-ABS($Q89))*($Z89+$Z90)*0.5*($D$27+$D$28)*$D$5*1000,0))</f>
        <v>0</v>
      </c>
      <c r="CT90" s="1">
        <f>IF(AND(G$29&lt;ABS($Q90),G$29&gt;ABS($Q89)),1,0)</f>
        <v>0</v>
      </c>
      <c r="CU90" s="3">
        <f>MIN(IF(CT90=1,($S90-$S89)/(ABS($Q90)-ABS($Q89))*(G$29-ABS($Q89))+$S89,0),$D$7)</f>
        <v>0</v>
      </c>
      <c r="CV90" s="1">
        <f>IF(ABS($Q90)&lt;G$30,$AA90,IF(ABS($Q89)&lt;G$30,(G$30-ABS($Q89))*($Z89+$Z90)*0.5*($D$27+$D$28)*$D$5*1000,0))</f>
        <v>0</v>
      </c>
      <c r="CW90" s="1">
        <f>IF(AND(G$30&lt;ABS($Q90),G$30&gt;ABS($Q89)),1,0)</f>
        <v>0</v>
      </c>
      <c r="CX90" s="3">
        <f>MIN(IF(CW90=1,($S90-$S89)/(ABS($Q90)-ABS($Q89))*(G$30-ABS($Q89))+$S89,0),$D$7)</f>
        <v>0</v>
      </c>
      <c r="CY90" s="1">
        <f>IF(ABS($Q90)&lt;G$31,$AA90,IF(ABS($Q89)&lt;G$31,(G$31-ABS($Q89))*($Z89+$Z90)*0.5*($D$27+$D$28)*$D$5*1000,0))</f>
        <v>0</v>
      </c>
      <c r="CZ90" s="1">
        <f>IF(AND(G$31&lt;ABS($Q90),G$31&gt;ABS($Q89)),1,0)</f>
        <v>0</v>
      </c>
      <c r="DA90" s="3">
        <f>MIN(IF(CZ90=1,($S90-$S89)/(ABS($Q90)-ABS($Q89))*(G$31-ABS($Q89))+$S89,0),$D$7)</f>
        <v>0</v>
      </c>
      <c r="DB90" s="1">
        <f>IF(ABS($Q90)&lt;G$32,$AA90,IF(ABS($Q89)&lt;G$32,(G$32-ABS($Q89))*($Z89+$Z90)*0.5*($D$27+$D$28)*$D$5*1000,0))</f>
        <v>0</v>
      </c>
      <c r="DC90" s="1">
        <f>IF(AND(G$32&lt;ABS($Q90),G$32&gt;ABS($Q89)),1,0)</f>
        <v>0</v>
      </c>
      <c r="DD90" s="3">
        <f>MIN(IF(DC90=1,($S90-$S89)/(ABS($Q90)-ABS($Q89))*(G$32-ABS($Q89))+$S89,0),$D$7)</f>
        <v>0</v>
      </c>
      <c r="DE90" s="1">
        <f>IF(ABS($Q90)&lt;G$33,$AA90,IF(ABS($Q89)&lt;G$33,(G$33-ABS($Q89))*($Z89+$Z90)*0.5*($D$27+$D$28)*$D$5*1000,0))</f>
        <v>0</v>
      </c>
      <c r="DF90" s="1">
        <f>IF(AND(G$33&lt;ABS($Q90),G$33&gt;ABS($Q89)),1,0)</f>
        <v>0</v>
      </c>
      <c r="DG90" s="3">
        <f>MIN(IF(DF90=1,($S90-$S89)/(ABS($Q90)-ABS($Q89))*(G$33-ABS($Q89))+$S89,0),$D$7)</f>
        <v>0</v>
      </c>
      <c r="DH90" s="1">
        <f>IF(ABS($Q90)&lt;G$34,$AA90,IF(ABS($Q89)&lt;G$34,(G$34-ABS($Q89))*($Z89+$Z90)*0.5*($D$27+$D$28)*$D$5*1000,0))</f>
        <v>0</v>
      </c>
      <c r="DI90" s="1">
        <f>IF(AND(G$34&lt;ABS($Q90),G$34&gt;ABS($Q89)),1,0)</f>
        <v>0</v>
      </c>
      <c r="DJ90" s="3">
        <f>MIN(IF(DI90=1,($S90-$S89)/(ABS($Q90)-ABS($Q89))*(G$34-ABS($Q89))+$S89,0),$D$7)</f>
        <v>0</v>
      </c>
      <c r="DK90" s="1">
        <f>IF(ABS($Q90)&lt;G$35,$AA90,IF(ABS($Q89)&lt;G$35,(G$35-ABS($Q89))*($Z89+$Z90)*0.5*($D$27+$D$28)*$D$5*1000,0))</f>
        <v>0</v>
      </c>
      <c r="DL90" s="1">
        <f>IF(AND(G$35&lt;ABS($Q90),G$35&gt;ABS($Q89)),1,0)</f>
        <v>0</v>
      </c>
      <c r="DM90" s="3">
        <f>MIN(IF(DL90=1,($S90-$S89)/(ABS($Q90)-ABS($Q89))*(G$35-ABS($Q89))+$S89,0),$D$7)</f>
        <v>0</v>
      </c>
      <c r="DN90" s="1">
        <f>IF(ABS($Q90)&lt;G$36,$AA90,IF(ABS($Q89)&lt;G$36,(G$36-ABS($Q89))*($Z89+$Z90)*0.5*($D$27+$D$28)*$D$5*1000,0))</f>
        <v>0</v>
      </c>
      <c r="DO90" s="1">
        <f>IF(AND(G$36&lt;ABS($Q90),G$36&gt;ABS($Q89)),1,0)</f>
        <v>0</v>
      </c>
      <c r="DP90" s="3">
        <f>MIN(IF(DO90=1,($S90-$S89)/(ABS($Q90)-ABS($Q89))*(G$36-ABS($Q89))+$S89,0),$D$7)</f>
        <v>0</v>
      </c>
      <c r="DQ90" s="1">
        <f>IF(ABS($Q90)&lt;G$37,$AA90,IF(ABS($Q89)&lt;G$37,(G$37-ABS($Q89))*($Z89+$Z90)*0.5*($D$27+$D$28)*$D$5*1000,0))</f>
        <v>0</v>
      </c>
      <c r="DR90" s="1">
        <f>IF(AND(G$37&lt;ABS($Q90),G$37&gt;ABS($Q89)),1,0)</f>
        <v>0</v>
      </c>
      <c r="DS90" s="3">
        <f>MIN(IF(DR90=1,($S90-$S89)/(ABS($Q90)-ABS($Q89))*(G$37-ABS($Q89))+$S89,0),$D$7)</f>
        <v>0</v>
      </c>
      <c r="DT90" s="1">
        <f>IF(ABS($Q90)&lt;G$38,$AA90,IF(ABS($Q89)&lt;G$38,(G$38-ABS($Q89))*($Z89+$Z90)*0.5*($D$27+$D$28)*$D$5*1000,0))</f>
        <v>0</v>
      </c>
      <c r="DU90" s="1">
        <f>IF(AND(G$38&lt;ABS($Q90),G$38&gt;ABS($Q89)),1,0)</f>
        <v>0</v>
      </c>
      <c r="DV90" s="3">
        <f>MIN(IF(DU90=1,($S90-$S89)/(ABS($Q90)-ABS($Q89))*(G$38-ABS($Q89))+$S89,0),$D$7)</f>
        <v>0</v>
      </c>
      <c r="DW90" s="1">
        <f>IF(ABS($Q90)&lt;G$39,$AA90,IF(ABS($Q89)&lt;G$39,(G$39-ABS($Q89))*($Z89+$Z90)*0.5*($D$27+$D$28)*$D$5*1000,0))</f>
        <v>0</v>
      </c>
      <c r="DX90" s="1">
        <f>IF(AND(G$39&lt;ABS($Q90),G$39&gt;ABS($Q89)),1,0)</f>
        <v>0</v>
      </c>
      <c r="DY90" s="3">
        <f>MIN(IF(DX90=1,($S90-$S89)/(ABS($Q90)-ABS($Q89))*(G$39-ABS($Q89))+$S89,0),$D$7)</f>
        <v>0</v>
      </c>
      <c r="DZ90" s="1">
        <f>IF(ABS($Q90)&lt;G$40,$AA90,IF(ABS($Q89)&lt;G$40,(G$40-ABS($Q89))*($Z89+$Z90)*0.5*($D$27+$D$28)*$D$5*1000,0))</f>
        <v>0</v>
      </c>
      <c r="EA90" s="1">
        <f>IF(AND(G$40&lt;ABS($Q90),G$40&gt;ABS($Q89)),1,0)</f>
        <v>0</v>
      </c>
      <c r="EB90" s="3">
        <f>MIN(IF(EA90=1,($S90-$S89)/(ABS($Q90)-ABS($Q89))*(G$40-ABS($Q89))+$S89,0),$D$7)</f>
        <v>0</v>
      </c>
      <c r="EC90" s="1">
        <f>IF(ABS($Q90)&lt;G$41,$AA90,IF(ABS($Q89)&lt;G$41,(G$41-ABS($Q89))*($Z89+$Z90)*0.5*($D$27+$D$28)*$D$5*1000,0))</f>
        <v>0</v>
      </c>
      <c r="ED90" s="1">
        <f>IF(AND(G$41&lt;ABS($Q90),G$41&gt;ABS($Q89)),1,0)</f>
        <v>0</v>
      </c>
      <c r="EE90" s="3">
        <f>MIN(IF(ED90=1,($S90-$S89)/(ABS($Q90)-ABS($Q89))*(G$41-ABS($Q89))+$S89,0),$D$7)</f>
        <v>0</v>
      </c>
      <c r="EF90" s="1">
        <f>IF(ABS($Q90)&lt;G$42,$AA90,IF(ABS($Q89)&lt;G$42,(G$42-ABS($Q89))*($Z89+$Z90)*0.5*($D$27+$D$28)*$D$5*1000,0))</f>
        <v>0</v>
      </c>
      <c r="EG90" s="1">
        <f>IF(AND(G$42&lt;ABS($Q90),G$42&gt;ABS($Q89)),1,0)</f>
        <v>0</v>
      </c>
      <c r="EH90" s="3">
        <f>MIN(IF(EG90=1,($S90-$S89)/(ABS($Q90)-ABS($Q89))*(G$42-ABS($Q89))+$S89,0),$D$7)</f>
        <v>0</v>
      </c>
      <c r="EI90" s="1">
        <f>IF(ABS($Q90)&lt;G$43,$AA90,IF(ABS($Q89)&lt;G$43,(G$43-ABS($Q89))*($Z89+$Z90)*0.5*($D$27+$D$28)*$D$5*1000,0))</f>
        <v>0</v>
      </c>
      <c r="EJ90" s="1">
        <f>IF(AND(G$43&lt;ABS($Q90),G$43&gt;ABS($Q89)),1,0)</f>
        <v>0</v>
      </c>
      <c r="EK90" s="3">
        <f>MIN(IF(EJ90=1,($S90-$S89)/(ABS($Q90)-ABS($Q89))*(G$43-ABS($Q89))+$S89,0),$D$7)</f>
        <v>0</v>
      </c>
      <c r="EL90" s="1">
        <f>IF(ABS($Q90)&lt;G$44,$AA90,IF(ABS($Q89)&lt;G$44,(G$44-ABS($Q89))*($Z89+$Z90)*0.5*($D$27+$D$28)*$D$5*1000,0))</f>
        <v>0</v>
      </c>
      <c r="EM90" s="1">
        <f>IF(AND(G$44&lt;ABS($Q90),G$44&gt;ABS($Q89)),1,0)</f>
        <v>0</v>
      </c>
      <c r="EN90" s="3">
        <f>MIN(IF(EM90=1,($S90-$S89)/(ABS($Q90)-ABS($Q89))*(G$44-ABS($Q89))+$S89,0),$D$7)</f>
        <v>0</v>
      </c>
      <c r="EO90" s="1">
        <f>IF(ABS($Q90)&lt;G$45,$AA90,IF(ABS($Q89)&lt;G$45,(G$45-ABS($Q89))*($Z89+$Z90)*0.5*($D$27+$D$28)*$D$5*1000,0))</f>
        <v>0</v>
      </c>
      <c r="EP90" s="1">
        <f>IF(AND(G$45&lt;ABS($Q90),G$45&gt;ABS($Q89)),1,0)</f>
        <v>0</v>
      </c>
      <c r="EQ90" s="3">
        <f>MIN(IF(EP90=1,($S90-$S89)/(ABS($Q90)-ABS($Q89))*(G$45-ABS($Q89))+$S89,0),$D$7)</f>
        <v>0</v>
      </c>
      <c r="ER90" s="1">
        <f>IF(ABS($Q90)&lt;G$46,$AA90,IF(ABS($Q89)&lt;G$46,(G$46-ABS($Q89))*($Z89+$Z90)*0.5*($D$27+$D$28)*$D$5*1000,0))</f>
        <v>0</v>
      </c>
      <c r="ES90" s="1">
        <f>IF(AND(G$46&lt;ABS($Q90),G$46&gt;ABS($Q89)),1,0)</f>
        <v>0</v>
      </c>
      <c r="ET90" s="3">
        <f>MIN(IF(ES90=1,($S90-$S89)/(ABS($Q90)-ABS($Q89))*(G$46-ABS($Q89))+$S89,0),$D$7)</f>
        <v>0</v>
      </c>
      <c r="EU90" s="1">
        <f>IF(ABS($Q90)&lt;G$47,$AA90,IF(ABS($Q89)&lt;G$47,(G$47-ABS($Q89))*($Z89+$Z90)*0.5*($D$27+$D$28)*$D$5*1000,0))</f>
        <v>0</v>
      </c>
      <c r="EV90" s="1">
        <f>IF(AND(G$47&lt;ABS($Q90),G$47&gt;ABS($Q89)),1,0)</f>
        <v>0</v>
      </c>
      <c r="EW90" s="3">
        <f>MIN(IF(EV90=1,($S90-$S89)/(ABS($Q90)-ABS($Q89))*(G$47-ABS($Q89))+$S89,0),$D$7)</f>
        <v>0</v>
      </c>
      <c r="EX90" s="1">
        <f>IF(ABS($Q90)&lt;G$48,$AA90,IF(ABS($Q89)&lt;G$48,(G$48-ABS($Q89))*($Z89+$Z90)*0.5*($D$27+$D$28)*$D$5*1000,0))</f>
        <v>0</v>
      </c>
      <c r="EY90" s="1">
        <f>IF(AND(G$48&lt;ABS($Q90),G$48&gt;ABS($Q89)),1,0)</f>
        <v>0</v>
      </c>
      <c r="EZ90" s="3">
        <f>MIN(IF(EY90=1,($S90-$S89)/(ABS($Q90)-ABS($Q89))*(G$48-ABS($Q89))+$S89,0),$D$7)</f>
        <v>0</v>
      </c>
      <c r="FA90" s="1">
        <f>IF(ABS($Q90)&lt;G$49,$AA90,IF(ABS($Q89)&lt;G$49,(G$49-ABS($Q89))*($Z89+$Z90)*0.5*($D$27+$D$28)*$D$5*1000,0))</f>
        <v>0</v>
      </c>
      <c r="FB90" s="1">
        <f>IF(AND(G$49&lt;ABS($Q90),G$49&gt;ABS($Q89)),1,0)</f>
        <v>0</v>
      </c>
      <c r="FC90" s="3">
        <f>MIN(IF(FB90=1,($S90-$S89)/(ABS($Q90)-ABS($Q89))*(G$49-ABS($Q89))+$S89,0),$D$7)</f>
        <v>0</v>
      </c>
      <c r="FD90" s="1">
        <f>IF(ABS($Q90)&lt;G$50,$AA90,IF(ABS($Q89)&lt;G$50,(G$50-ABS($Q89))*($Z89+$Z90)*0.5*($D$27+$D$28)*$D$5*1000,0))</f>
        <v>0</v>
      </c>
      <c r="FE90" s="1">
        <f>IF(AND(G$50&lt;ABS($Q90),G$50&gt;ABS($Q89)),1,0)</f>
        <v>0</v>
      </c>
      <c r="FF90" s="3">
        <f>MIN(IF(FE90=1,($S90-$S89)/(ABS($Q90)-ABS($Q89))*(G$50-ABS($Q89))+$S89,0),$D$7)</f>
        <v>0</v>
      </c>
      <c r="FG90" s="1">
        <f>IF(ABS($Q90)&lt;G$51,$AA90,IF(ABS($Q89)&lt;G$51,(G$51-ABS($Q89))*($Z89+$Z90)*0.5*($D$27+$D$28)*$D$5*1000,0))</f>
        <v>0</v>
      </c>
      <c r="FH90" s="1">
        <f>IF(AND(G$51&lt;ABS($Q90),G$51&gt;ABS($Q89)),1,0)</f>
        <v>0</v>
      </c>
      <c r="FI90" s="3">
        <f>MIN(IF(FH90=1,($S90-$S89)/(ABS($Q90)-ABS($Q89))*(G$51-ABS($Q89))+$S89,0),$D$7)</f>
        <v>0</v>
      </c>
      <c r="FJ90" s="1">
        <f>IF(ABS($Q90)&lt;G$52,$AA90,IF(ABS($Q89)&lt;G$52,(G$52-ABS($Q89))*($Z89+$Z90)*0.5*($D$27+$D$28)*$D$5*1000,0))</f>
        <v>0</v>
      </c>
      <c r="FK90" s="1">
        <f>IF(AND(G$52&lt;ABS($Q90),G$52&gt;ABS($Q89)),1,0)</f>
        <v>0</v>
      </c>
      <c r="FL90" s="3">
        <f>MIN(IF(FK90=1,($S90-$S89)/(ABS($Q90)-ABS($Q89))*(G$52-ABS($Q89))+$S89,0),$D$7)</f>
        <v>0</v>
      </c>
      <c r="FM90" s="1">
        <f>IF(ABS($Q90)&lt;G$53,$AA90,IF(ABS($Q89)&lt;G$53,(G$53-ABS($Q89))*($Z89+$Z90)*0.5*($D$27+$D$28)*$D$5*1000,0))</f>
        <v>0</v>
      </c>
      <c r="FN90" s="1">
        <f>IF(AND(G$53&lt;ABS($Q90),G$53&gt;ABS($Q89)),1,0)</f>
        <v>0</v>
      </c>
      <c r="FO90" s="3">
        <f>MIN(IF(FN90=1,($S90-$S89)/(ABS($Q90)-ABS($Q89))*(G$53-ABS($Q89))+$S89,0),$D$7)</f>
        <v>0</v>
      </c>
      <c r="FP90" s="1">
        <f>IF(ABS($Q90)&lt;G$54,$AA90,IF(ABS($Q89)&lt;G$54,(G$54-ABS($Q89))*($Z89+$Z90)*0.5*($D$27+$D$28)*$D$5*1000,0))</f>
        <v>0</v>
      </c>
      <c r="FQ90" s="1">
        <f>IF(AND(G$54&lt;ABS($Q90),G$54&gt;ABS($Q89)),1,0)</f>
        <v>0</v>
      </c>
      <c r="FR90" s="3">
        <f>MIN(IF(FQ90=1,($S90-$S89)/(ABS($Q90)-ABS($Q89))*(G$54-ABS($Q89))+$S89,0),$D$7)</f>
        <v>0</v>
      </c>
      <c r="FS90" s="1">
        <f>IF(ABS($Q90)&lt;G$55,$AA90,IF(ABS($Q89)&lt;G$55,(G$55-ABS($Q89))*($Z89+$Z90)*0.5*($D$27+$D$28)*$D$5*1000,0))</f>
        <v>0</v>
      </c>
      <c r="FT90" s="1">
        <f>IF(AND(G$55&lt;ABS($Q90),G$55&gt;ABS($Q89)),1,0)</f>
        <v>0</v>
      </c>
      <c r="FU90" s="3">
        <f>MIN(IF(FT90=1,($S90-$S89)/(ABS($Q90)-ABS($Q89))*(G$55-ABS($Q89))+$S89,0),$D$7)</f>
        <v>0</v>
      </c>
      <c r="FV90" s="1" t="e">
        <f>IF(ABS($Q90)&lt;#REF!,$AA90,IF(ABS($Q89)&lt;#REF!,(#REF!-ABS($Q89))*($Z89+$Z90)*0.5*($D$27+$D$28)*$D$5*1000,0))</f>
        <v>#REF!</v>
      </c>
      <c r="FW90" s="1" t="e">
        <f>IF(AND(#REF!&lt;ABS($Q90),#REF!&gt;ABS($Q89)),1,0)</f>
        <v>#REF!</v>
      </c>
      <c r="FX90" s="3" t="e">
        <f>MIN(IF(FW90=1,($S90-$S89)/(ABS($Q90)-ABS($Q89))*(#REF!-ABS($Q89))+$S89,0),$D$7)</f>
        <v>#REF!</v>
      </c>
    </row>
    <row r="91" spans="1:180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36"/>
      <c r="M91" s="23"/>
      <c r="N91" s="23"/>
      <c r="O91" s="23"/>
      <c r="P91" s="4"/>
      <c r="Q91" s="4"/>
      <c r="R91" s="4"/>
      <c r="S91" s="4"/>
      <c r="T91" s="4"/>
      <c r="U91" s="4"/>
      <c r="V91" s="4"/>
      <c r="W91" s="4"/>
      <c r="X91" s="4"/>
      <c r="Y91" s="4"/>
      <c r="Z91" s="3">
        <f t="shared" si="6"/>
        <v>0.2</v>
      </c>
      <c r="AA91" s="3"/>
      <c r="AB91" s="1"/>
      <c r="AC91" s="2"/>
      <c r="AD91" s="2"/>
      <c r="AE91" s="1"/>
      <c r="AF91" s="2"/>
      <c r="AG91" s="2"/>
      <c r="AH91" s="1"/>
      <c r="AI91" s="2"/>
      <c r="AJ91" s="2"/>
      <c r="AK91" s="1"/>
      <c r="AL91" s="2"/>
      <c r="AM91" s="2"/>
      <c r="AN91" s="1"/>
      <c r="AO91" s="2"/>
      <c r="AP91" s="2"/>
      <c r="AQ91" s="1"/>
      <c r="AR91" s="2"/>
      <c r="AS91" s="2"/>
      <c r="AT91" s="1"/>
      <c r="AU91" s="2"/>
      <c r="AV91" s="2"/>
      <c r="AW91" s="1"/>
      <c r="AX91" s="2"/>
      <c r="AY91" s="2"/>
      <c r="AZ91" s="1"/>
      <c r="BA91" s="2"/>
      <c r="BB91" s="2"/>
      <c r="BC91" s="1"/>
      <c r="BD91" s="2"/>
      <c r="BE91" s="2"/>
      <c r="BF91" s="1"/>
      <c r="BG91" s="2"/>
      <c r="BH91" s="2"/>
      <c r="BI91" s="1"/>
      <c r="BJ91" s="2"/>
      <c r="BK91" s="2"/>
      <c r="BL91" s="1"/>
      <c r="BM91" s="2"/>
      <c r="BN91" s="2"/>
      <c r="BO91" s="1"/>
      <c r="BP91" s="2"/>
      <c r="BQ91" s="2"/>
      <c r="BR91" s="1"/>
      <c r="BS91" s="2"/>
      <c r="BT91" s="2"/>
      <c r="BU91" s="1"/>
      <c r="BV91" s="2"/>
      <c r="BW91" s="2"/>
      <c r="BX91" s="1"/>
      <c r="BY91" s="2"/>
      <c r="BZ91" s="2"/>
      <c r="CA91" s="1"/>
      <c r="CB91" s="2"/>
      <c r="CC91" s="2"/>
      <c r="CD91" s="1"/>
      <c r="CE91" s="2"/>
      <c r="CF91" s="2"/>
      <c r="CG91" s="1"/>
      <c r="CH91" s="2"/>
      <c r="CI91" s="2"/>
      <c r="CJ91" s="1"/>
      <c r="CK91" s="2"/>
      <c r="CL91" s="2"/>
      <c r="CM91" s="1"/>
      <c r="CN91" s="2"/>
      <c r="CO91" s="2"/>
      <c r="CP91" s="1"/>
      <c r="CQ91" s="2"/>
      <c r="CR91" s="2"/>
      <c r="CS91" s="1"/>
      <c r="CT91" s="2"/>
      <c r="CU91" s="2"/>
      <c r="CV91" s="1"/>
      <c r="CW91" s="2"/>
      <c r="CX91" s="2"/>
      <c r="CY91" s="1"/>
      <c r="CZ91" s="2"/>
      <c r="DA91" s="2"/>
      <c r="DB91" s="1"/>
      <c r="DC91" s="2"/>
      <c r="DD91" s="2"/>
      <c r="DE91" s="1"/>
      <c r="DF91" s="2"/>
      <c r="DG91" s="2"/>
      <c r="DH91" s="1"/>
      <c r="DI91" s="2"/>
      <c r="DJ91" s="2"/>
      <c r="DK91" s="1"/>
      <c r="DL91" s="2"/>
      <c r="DM91" s="2"/>
      <c r="DN91" s="1"/>
      <c r="DO91" s="2"/>
      <c r="DP91" s="2"/>
      <c r="DQ91" s="1"/>
      <c r="DR91" s="2"/>
      <c r="DS91" s="2"/>
      <c r="DT91" s="1"/>
      <c r="DU91" s="2"/>
      <c r="DV91" s="2"/>
      <c r="DW91" s="1"/>
      <c r="DX91" s="2"/>
      <c r="DY91" s="2"/>
      <c r="DZ91" s="1"/>
      <c r="EA91" s="2"/>
      <c r="EB91" s="2"/>
      <c r="EC91" s="1"/>
      <c r="ED91" s="2"/>
      <c r="EE91" s="2"/>
      <c r="EF91" s="1"/>
      <c r="EG91" s="2"/>
      <c r="EH91" s="2"/>
      <c r="EI91" s="1"/>
      <c r="EJ91" s="2"/>
      <c r="EK91" s="2"/>
      <c r="EL91" s="1"/>
      <c r="EM91" s="2"/>
      <c r="EN91" s="2"/>
      <c r="EO91" s="1"/>
      <c r="EP91" s="2"/>
      <c r="EQ91" s="2"/>
      <c r="ER91" s="1"/>
      <c r="ES91" s="2"/>
      <c r="ET91" s="2"/>
      <c r="EU91" s="1"/>
      <c r="EV91" s="2"/>
      <c r="EW91" s="2"/>
      <c r="EX91" s="1"/>
      <c r="EY91" s="2"/>
      <c r="EZ91" s="2"/>
      <c r="FA91" s="1"/>
      <c r="FB91" s="2"/>
      <c r="FC91" s="2"/>
      <c r="FD91" s="1"/>
      <c r="FE91" s="2"/>
      <c r="FF91" s="2"/>
      <c r="FG91" s="1"/>
      <c r="FH91" s="2"/>
      <c r="FI91" s="2"/>
      <c r="FJ91" s="1"/>
      <c r="FK91" s="2"/>
      <c r="FL91" s="2"/>
      <c r="FM91" s="1"/>
      <c r="FN91" s="2"/>
      <c r="FO91" s="2"/>
      <c r="FP91" s="1"/>
      <c r="FQ91" s="2"/>
      <c r="FR91" s="2"/>
      <c r="FS91" s="1"/>
      <c r="FT91" s="2"/>
      <c r="FU91" s="2"/>
      <c r="FV91" s="1"/>
      <c r="FW91" s="2"/>
      <c r="FX91" s="2"/>
    </row>
    <row r="92" spans="1:180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36"/>
      <c r="M92" s="23"/>
      <c r="N92" s="23"/>
      <c r="O92" s="23"/>
      <c r="P92" s="4"/>
      <c r="Q92" s="4"/>
      <c r="R92" s="4"/>
      <c r="S92" s="4"/>
      <c r="T92" s="4"/>
      <c r="U92" s="4"/>
      <c r="V92" s="4"/>
      <c r="W92" s="4"/>
      <c r="X92" s="4"/>
      <c r="Y92" s="4"/>
      <c r="Z92" s="3">
        <f t="shared" si="6"/>
        <v>0.2</v>
      </c>
      <c r="AA92" s="1">
        <f>$R91*($Z92+$Z91)*0.5*($D$27+$D$28)*1000*$D$5</f>
        <v>0</v>
      </c>
      <c r="AB92" s="1">
        <f>IF(ABS($Q92)&lt;$G$6,$AA92,IF(ABS($Q91)&lt;$G$6,($G$6-ABS($Q91))*($Z91+$Z92)*0.5*($D$27+$D$28)*$D$5*1000,0))</f>
        <v>0</v>
      </c>
      <c r="AC92" s="1">
        <f>IF(AND($G$6&lt;ABS($Q92),$G$6&gt;ABS($Q91)),1,0)</f>
        <v>0</v>
      </c>
      <c r="AD92" s="3">
        <f>MIN(IF(AC92=1,($S92-$S91)/(ABS($Q92)-ABS($Q91))*($G$6-ABS($Q91))+$S91,0),$D$7)</f>
        <v>0</v>
      </c>
      <c r="AE92" s="1">
        <f>IF(ABS($Q92)&lt;$G$7,$AA92,IF(ABS($Q91)&lt;$G$7,($G$7-ABS($Q91))*($Z91+$Z92)*0.5*($D$27+$D$28)*$D$5*1000,0))</f>
        <v>0</v>
      </c>
      <c r="AF92" s="1">
        <f>IF(AND($G$7&lt;ABS($Q92),$G$7&gt;ABS($Q91)),1,0)</f>
        <v>0</v>
      </c>
      <c r="AG92" s="3">
        <f>MIN(IF(AF92=1,($S92-$S91)/(ABS($Q92)-ABS($Q91))*($G$7-ABS($Q91))+$S91,0),$D$7)</f>
        <v>0</v>
      </c>
      <c r="AH92" s="1">
        <f>IF(ABS($Q92)&lt;$G$8,$AA92,IF(ABS($Q91)&lt;$G$8,($G$8-ABS($Q91))*($Z91+$Z92)*0.5*($D$27+$D$28)*$D$5*1000,0))</f>
        <v>0</v>
      </c>
      <c r="AI92" s="1">
        <f>IF(AND($G$8&lt;ABS($Q92),$G$8&gt;ABS($Q91)),1,0)</f>
        <v>0</v>
      </c>
      <c r="AJ92" s="3">
        <f>MIN(IF(AI92=1,($S92-$S91)/(ABS($Q92)-ABS($Q91))*($G$8-ABS($Q91))+$S91,0),$D$7)</f>
        <v>0</v>
      </c>
      <c r="AK92" s="1">
        <f>IF(ABS($Q92)&lt;$G$9,$AA92,IF(ABS($Q91)&lt;$G$9,($G$9-ABS($Q91))*($Z91+$Z92)*0.5*($D$27+$D$28)*$D$5*1000,0))</f>
        <v>0</v>
      </c>
      <c r="AL92" s="1">
        <f>IF(AND($G$9&lt;ABS($Q92),$G$9&gt;ABS($Q91)),1,0)</f>
        <v>0</v>
      </c>
      <c r="AM92" s="3">
        <f>MIN(IF(AL92=1,($S92-$S91)/(ABS($Q92)-ABS($Q91))*($G$9-ABS($Q91))+$S91,0),$D$7)</f>
        <v>0</v>
      </c>
      <c r="AN92" s="1">
        <f>IF(ABS($Q92)&lt;$G$10,$AA92,IF(ABS($Q91)&lt;$G$10,($G$10-ABS($Q91))*($Z91+$Z92)*0.5*($D$27+$D$28)*$D$5*1000,0))</f>
        <v>0</v>
      </c>
      <c r="AO92" s="1">
        <f>IF(AND($G$10&lt;ABS($Q92),$G$10&gt;ABS($Q91)),1,0)</f>
        <v>0</v>
      </c>
      <c r="AP92" s="3">
        <f>MIN(IF(AO92=1,($S92-$S91)/(ABS($Q92)-ABS($Q91))*($G$10-ABS($Q91))+$S91,0),$D$7)</f>
        <v>0</v>
      </c>
      <c r="AQ92" s="1">
        <f>IF(ABS($Q92)&lt;$G$11,$AA92,IF(ABS($Q91)&lt;$G$11,($G$11-ABS($Q91))*($Z91+$Z92)*0.5*($D$27+$D$28)*$D$5*1000,0))</f>
        <v>0</v>
      </c>
      <c r="AR92" s="1">
        <f>IF(AND($G$11&lt;ABS($Q92),$G$11&gt;ABS($Q91)),1,0)</f>
        <v>0</v>
      </c>
      <c r="AS92" s="3">
        <f>MIN(IF(AR92=1,($S92-$S91)/(ABS($Q92)-ABS($Q91))*($G$11-ABS($Q91))+$S91,0),$D$7)</f>
        <v>0</v>
      </c>
      <c r="AT92" s="1">
        <f>IF(ABS($Q92)&lt;$G$12,$AA92,IF(ABS($Q91)&lt;$G$12,($G$12-ABS($Q91))*($Z91+$Z92)*0.5*($D$27+$D$28)*$D$5*1000,0))</f>
        <v>0</v>
      </c>
      <c r="AU92" s="1">
        <f>IF(AND($G$12&lt;ABS($Q92),$G$12&gt;ABS($Q91)),1,0)</f>
        <v>0</v>
      </c>
      <c r="AV92" s="3">
        <f>MIN(IF(AU92=1,($S92-$S91)/(ABS($Q92)-ABS($Q91))*($G$12-ABS($Q91))+$S91,0),$D$7)</f>
        <v>0</v>
      </c>
      <c r="AW92" s="1">
        <f>IF(ABS($Q92)&lt;$G$13,$AA92,IF(ABS($Q91)&lt;$G$13,($G$13-ABS($Q91))*($Z91+$Z92)*0.5*($D$27+$D$28)*$D$5*1000,0))</f>
        <v>0</v>
      </c>
      <c r="AX92" s="1">
        <f>IF(AND($G$13&lt;ABS($Q92),$G$13&gt;ABS($Q91)),1,0)</f>
        <v>0</v>
      </c>
      <c r="AY92" s="3">
        <f>MIN(IF(AX92=1,($S92-$S91)/(ABS($Q92)-ABS($Q91))*($G$13-ABS($Q91))+$S91,0),$D$7)</f>
        <v>0</v>
      </c>
      <c r="AZ92" s="1">
        <f>IF(ABS($Q92)&lt;$G$14,$AA92,IF(ABS($Q91)&lt;$G$14,($G$14-ABS($Q91))*($Z91+$Z92)*0.5*($D$27+$D$28)*$D$5*1000,0))</f>
        <v>0</v>
      </c>
      <c r="BA92" s="1">
        <f>IF(AND($G$14&lt;ABS($Q92),$G$14&gt;ABS($Q91)),1,0)</f>
        <v>0</v>
      </c>
      <c r="BB92" s="3">
        <f>MIN(IF(BA92=1,($S92-$S91)/(ABS($Q92)-ABS($Q91))*($G$14-ABS($Q91))+$S91,0),$D$7)</f>
        <v>0</v>
      </c>
      <c r="BC92" s="1">
        <f>IF(ABS($Q92)&lt;G$15,$AA92,IF(ABS($Q91)&lt;G$15,(G$15-ABS($Q91))*($Z91+$Z92)*0.5*($D$27+$D$28)*$D$5*1000,0))</f>
        <v>0</v>
      </c>
      <c r="BD92" s="1">
        <f>IF(AND(G$15&lt;ABS($Q92),G$15&gt;ABS($Q91)),1,0)</f>
        <v>0</v>
      </c>
      <c r="BE92" s="3">
        <f>MIN(IF(BD92=1,($S92-$S91)/(ABS($Q92)-ABS($Q91))*(G$15-ABS($Q91))+$S91,0),$D$7)</f>
        <v>0</v>
      </c>
      <c r="BF92" s="1">
        <f>IF(ABS($Q92)&lt;G$16,$AA92,IF(ABS($Q91)&lt;G$16,(G$16-ABS($Q91))*($Z91+$Z92)*0.5*($D$27+$D$28)*$D$5*1000,0))</f>
        <v>0</v>
      </c>
      <c r="BG92" s="1">
        <f>IF(AND(G$16&lt;ABS($Q92),G$16&gt;ABS($Q91)),1,0)</f>
        <v>0</v>
      </c>
      <c r="BH92" s="3">
        <f>MIN(IF(BG92=1,($S92-$S91)/(ABS($Q92)-ABS($Q91))*(G$16-ABS($Q91))+$S91,0),$D$7)</f>
        <v>0</v>
      </c>
      <c r="BI92" s="1">
        <f>IF(ABS($Q92)&lt;G$17,$AA92,IF(ABS($Q91)&lt;G$17,(G$17-ABS($Q91))*($Z91+$Z92)*0.5*($D$27+$D$28)*$D$5*1000,0))</f>
        <v>0</v>
      </c>
      <c r="BJ92" s="1">
        <f>IF(AND(G$17&lt;ABS($Q92),G$17&gt;ABS($Q91)),1,0)</f>
        <v>0</v>
      </c>
      <c r="BK92" s="3">
        <f>MIN(IF(BJ92=1,($S92-$S91)/(ABS($Q92)-ABS($Q91))*(G$17-ABS($Q91))+$S91,0),$D$7)</f>
        <v>0</v>
      </c>
      <c r="BL92" s="1">
        <f>IF(ABS($Q92)&lt;G$18,$AA92,IF(ABS($Q91)&lt;G$18,(G$18-ABS($Q91))*($Z91+$Z92)*0.5*($D$27+$D$28)*$D$5*1000,0))</f>
        <v>0</v>
      </c>
      <c r="BM92" s="1">
        <f>IF(AND(G$18&lt;ABS($Q92),G$18&gt;ABS($Q91)),1,0)</f>
        <v>0</v>
      </c>
      <c r="BN92" s="3">
        <f>MIN(IF(BM92=1,($S92-$S91)/(ABS($Q92)-ABS($Q91))*(G$18-ABS($Q91))+$S91,0),$D$7)</f>
        <v>0</v>
      </c>
      <c r="BO92" s="1">
        <f>IF(ABS($Q92)&lt;G$19,$AA92,IF(ABS($Q91)&lt;G$19,(G$19-ABS($Q91))*($Z91+$Z92)*0.5*($D$27+$D$28)*$D$5*1000,0))</f>
        <v>0</v>
      </c>
      <c r="BP92" s="1">
        <f>IF(AND(G$19&lt;ABS($Q92),G$19&gt;ABS($Q91)),1,0)</f>
        <v>0</v>
      </c>
      <c r="BQ92" s="3">
        <f>MIN(IF(BP92=1,($S92-$S91)/(ABS($Q92)-ABS($Q91))*(G$19-ABS($Q91))+$S91,0),$D$7)</f>
        <v>0</v>
      </c>
      <c r="BR92" s="1">
        <f>IF(ABS($Q92)&lt;G$20,$AA92,IF(ABS($Q91)&lt;G$20,(G$20-ABS($Q91))*($Z91+$Z92)*0.5*($D$27+$D$28)*$D$5*1000,0))</f>
        <v>0</v>
      </c>
      <c r="BS92" s="1">
        <f>IF(AND(G$20&lt;ABS($Q92),G$20&gt;ABS($Q91)),1,0)</f>
        <v>0</v>
      </c>
      <c r="BT92" s="3">
        <f>MIN(IF(BS92=1,($S92-$S91)/(ABS($Q92)-ABS($Q91))*(G$20-ABS($Q91))+$S91,0),$D$7)</f>
        <v>0</v>
      </c>
      <c r="BU92" s="1">
        <f>IF(ABS($Q92)&lt;G$21,$AA92,IF(ABS($Q91)&lt;G$21,(G$21-ABS($Q91))*($Z91+$Z92)*0.5*($D$27+$D$28)*$D$5*1000,0))</f>
        <v>0</v>
      </c>
      <c r="BV92" s="1">
        <f>IF(AND(G$21&lt;ABS($Q92),G$21&gt;ABS($Q91)),1,0)</f>
        <v>0</v>
      </c>
      <c r="BW92" s="3">
        <f>MIN(IF(BV92=1,($S92-$S91)/(ABS($Q92)-ABS($Q91))*(G$21-ABS($Q91))+$S91,0),$D$7)</f>
        <v>0</v>
      </c>
      <c r="BX92" s="1">
        <f>IF(ABS($Q92)&lt;G$22,$AA92,IF(ABS($Q91)&lt;G$22,(G$22-ABS($Q91))*($Z91+$Z92)*0.5*($D$27+$D$28)*$D$5*1000,0))</f>
        <v>0</v>
      </c>
      <c r="BY92" s="1">
        <f>IF(AND(G$22&lt;ABS($Q92),G$22&gt;ABS($Q91)),1,0)</f>
        <v>0</v>
      </c>
      <c r="BZ92" s="3">
        <f>MIN(IF(BY92=1,($S92-$S91)/(ABS($Q92)-ABS($Q91))*(G$22-ABS($Q91))+$S91,0),$D$7)</f>
        <v>0</v>
      </c>
      <c r="CA92" s="1">
        <f>IF(ABS($Q92)&lt;G$23,$AA92,IF(ABS($Q91)&lt;G$23,(G$23-ABS($Q91))*($Z91+$Z92)*0.5*($D$27+$D$28)*$D$5*1000,0))</f>
        <v>0</v>
      </c>
      <c r="CB92" s="1">
        <f>IF(AND(G$23&lt;ABS($Q92),G$23&gt;ABS($Q91)),1,0)</f>
        <v>0</v>
      </c>
      <c r="CC92" s="3">
        <f>MIN(IF(CB92=1,($S92-$S91)/(ABS($Q92)-ABS($Q91))*(G$23-ABS($Q91))+$S91,0),$D$7)</f>
        <v>0</v>
      </c>
      <c r="CD92" s="1">
        <f>IF(ABS($Q92)&lt;G$24,$AA92,IF(ABS($Q91)&lt;G$24,(G$24-ABS($Q91))*($Z91+$Z92)*0.5*($D$27+$D$28)*$D$5*1000,0))</f>
        <v>0</v>
      </c>
      <c r="CE92" s="1">
        <f>IF(AND(G$24&lt;ABS($Q92),G$24&gt;ABS($Q91)),1,0)</f>
        <v>0</v>
      </c>
      <c r="CF92" s="3">
        <f>MIN(IF(CE92=1,($S92-$S91)/(ABS($Q92)-ABS($Q91))*(G$24-ABS($Q91))+$S91,0),$D$7)</f>
        <v>0</v>
      </c>
      <c r="CG92" s="1">
        <f>IF(ABS($Q92)&lt;G$25,$AA92,IF(ABS($Q91)&lt;G$25,(G$25-ABS($Q91))*($Z91+$Z92)*0.5*($D$27+$D$28)*$D$5*1000,0))</f>
        <v>0</v>
      </c>
      <c r="CH92" s="1">
        <f>IF(AND(G$25&lt;ABS($Q92),G$25&gt;ABS($Q91)),1,0)</f>
        <v>0</v>
      </c>
      <c r="CI92" s="3">
        <f>MIN(IF(CH92=1,($S92-$S91)/(ABS($Q92)-ABS($Q91))*(G$25-ABS($Q91))+$S91,0),$D$7)</f>
        <v>0</v>
      </c>
      <c r="CJ92" s="1">
        <f>IF(ABS($Q92)&lt;G$26,$AA92,IF(ABS($Q91)&lt;G$26,(G$26-ABS($Q91))*($Z91+$Z92)*0.5*($D$27+$D$28)*$D$5*1000,0))</f>
        <v>0</v>
      </c>
      <c r="CK92" s="1">
        <f>IF(AND(G$26&lt;ABS($Q92),G$26&gt;ABS($Q91)),1,0)</f>
        <v>0</v>
      </c>
      <c r="CL92" s="3">
        <f>MIN(IF(CK92=1,($S92-$S91)/(ABS($Q92)-ABS($Q91))*(G$26-ABS($Q91))+$S91,0),$D$7)</f>
        <v>0</v>
      </c>
      <c r="CM92" s="1">
        <f>IF(ABS($Q92)&lt;G$27,$AA92,IF(ABS($Q91)&lt;G$27,(G$27-ABS($Q91))*($Z91+$Z92)*0.5*($D$27+$D$28)*$D$5*1000,0))</f>
        <v>0</v>
      </c>
      <c r="CN92" s="1">
        <f>IF(AND(G$27&lt;ABS($Q92),G$27&gt;ABS($Q91)),1,0)</f>
        <v>0</v>
      </c>
      <c r="CO92" s="3">
        <f>MIN(IF(CN92=1,($S92-$S91)/(ABS($Q92)-ABS($Q91))*(G$27-ABS($Q91))+$S91,0),$D$7)</f>
        <v>0</v>
      </c>
      <c r="CP92" s="1">
        <f>IF(ABS($Q92)&lt;G$28,$AA92,IF(ABS($Q91)&lt;G$28,(G$28-ABS($Q91))*($Z91+$Z92)*0.5*($D$27+$D$28)*$D$5*1000,0))</f>
        <v>0</v>
      </c>
      <c r="CQ92" s="1">
        <f>IF(AND(G$28&lt;ABS($Q92),G$28&gt;ABS($Q91)),1,0)</f>
        <v>0</v>
      </c>
      <c r="CR92" s="3">
        <f>MIN(IF(CQ92=1,($S92-$S91)/(ABS($Q92)-ABS($Q91))*(G$28-ABS($Q91))+$S91,0),$D$7)</f>
        <v>0</v>
      </c>
      <c r="CS92" s="1">
        <f>IF(ABS($Q92)&lt;G$29,$AA92,IF(ABS($Q91)&lt;G$29,(G$29-ABS($Q91))*($Z91+$Z92)*0.5*($D$27+$D$28)*$D$5*1000,0))</f>
        <v>0</v>
      </c>
      <c r="CT92" s="1">
        <f>IF(AND(G$29&lt;ABS($Q92),G$29&gt;ABS($Q91)),1,0)</f>
        <v>0</v>
      </c>
      <c r="CU92" s="3">
        <f>MIN(IF(CT92=1,($S92-$S91)/(ABS($Q92)-ABS($Q91))*(G$29-ABS($Q91))+$S91,0),$D$7)</f>
        <v>0</v>
      </c>
      <c r="CV92" s="1">
        <f>IF(ABS($Q92)&lt;G$30,$AA92,IF(ABS($Q91)&lt;G$30,(G$30-ABS($Q91))*($Z91+$Z92)*0.5*($D$27+$D$28)*$D$5*1000,0))</f>
        <v>0</v>
      </c>
      <c r="CW92" s="1">
        <f>IF(AND(G$30&lt;ABS($Q92),G$30&gt;ABS($Q91)),1,0)</f>
        <v>0</v>
      </c>
      <c r="CX92" s="3">
        <f>MIN(IF(CW92=1,($S92-$S91)/(ABS($Q92)-ABS($Q91))*(G$30-ABS($Q91))+$S91,0),$D$7)</f>
        <v>0</v>
      </c>
      <c r="CY92" s="1">
        <f>IF(ABS($Q92)&lt;G$31,$AA92,IF(ABS($Q91)&lt;G$31,(G$31-ABS($Q91))*($Z91+$Z92)*0.5*($D$27+$D$28)*$D$5*1000,0))</f>
        <v>0</v>
      </c>
      <c r="CZ92" s="1">
        <f>IF(AND(G$31&lt;ABS($Q92),G$31&gt;ABS($Q91)),1,0)</f>
        <v>0</v>
      </c>
      <c r="DA92" s="3">
        <f>MIN(IF(CZ92=1,($S92-$S91)/(ABS($Q92)-ABS($Q91))*(G$31-ABS($Q91))+$S91,0),$D$7)</f>
        <v>0</v>
      </c>
      <c r="DB92" s="1">
        <f>IF(ABS($Q92)&lt;G$32,$AA92,IF(ABS($Q91)&lt;G$32,(G$32-ABS($Q91))*($Z91+$Z92)*0.5*($D$27+$D$28)*$D$5*1000,0))</f>
        <v>0</v>
      </c>
      <c r="DC92" s="1">
        <f>IF(AND(G$32&lt;ABS($Q92),G$32&gt;ABS($Q91)),1,0)</f>
        <v>0</v>
      </c>
      <c r="DD92" s="3">
        <f>MIN(IF(DC92=1,($S92-$S91)/(ABS($Q92)-ABS($Q91))*(G$32-ABS($Q91))+$S91,0),$D$7)</f>
        <v>0</v>
      </c>
      <c r="DE92" s="1">
        <f>IF(ABS($Q92)&lt;G$33,$AA92,IF(ABS($Q91)&lt;G$33,(G$33-ABS($Q91))*($Z91+$Z92)*0.5*($D$27+$D$28)*$D$5*1000,0))</f>
        <v>0</v>
      </c>
      <c r="DF92" s="1">
        <f>IF(AND(G$33&lt;ABS($Q92),G$33&gt;ABS($Q91)),1,0)</f>
        <v>0</v>
      </c>
      <c r="DG92" s="3">
        <f>MIN(IF(DF92=1,($S92-$S91)/(ABS($Q92)-ABS($Q91))*(G$33-ABS($Q91))+$S91,0),$D$7)</f>
        <v>0</v>
      </c>
      <c r="DH92" s="1">
        <f>IF(ABS($Q92)&lt;G$34,$AA92,IF(ABS($Q91)&lt;G$34,(G$34-ABS($Q91))*($Z91+$Z92)*0.5*($D$27+$D$28)*$D$5*1000,0))</f>
        <v>0</v>
      </c>
      <c r="DI92" s="1">
        <f>IF(AND(G$34&lt;ABS($Q92),G$34&gt;ABS($Q91)),1,0)</f>
        <v>0</v>
      </c>
      <c r="DJ92" s="3">
        <f>MIN(IF(DI92=1,($S92-$S91)/(ABS($Q92)-ABS($Q91))*(G$34-ABS($Q91))+$S91,0),$D$7)</f>
        <v>0</v>
      </c>
      <c r="DK92" s="1">
        <f>IF(ABS($Q92)&lt;G$35,$AA92,IF(ABS($Q91)&lt;G$35,(G$35-ABS($Q91))*($Z91+$Z92)*0.5*($D$27+$D$28)*$D$5*1000,0))</f>
        <v>0</v>
      </c>
      <c r="DL92" s="1">
        <f>IF(AND(G$35&lt;ABS($Q92),G$35&gt;ABS($Q91)),1,0)</f>
        <v>0</v>
      </c>
      <c r="DM92" s="3">
        <f>MIN(IF(DL92=1,($S92-$S91)/(ABS($Q92)-ABS($Q91))*(G$35-ABS($Q91))+$S91,0),$D$7)</f>
        <v>0</v>
      </c>
      <c r="DN92" s="1">
        <f>IF(ABS($Q92)&lt;G$36,$AA92,IF(ABS($Q91)&lt;G$36,(G$36-ABS($Q91))*($Z91+$Z92)*0.5*($D$27+$D$28)*$D$5*1000,0))</f>
        <v>0</v>
      </c>
      <c r="DO92" s="1">
        <f>IF(AND(G$36&lt;ABS($Q92),G$36&gt;ABS($Q91)),1,0)</f>
        <v>0</v>
      </c>
      <c r="DP92" s="3">
        <f>MIN(IF(DO92=1,($S92-$S91)/(ABS($Q92)-ABS($Q91))*(G$36-ABS($Q91))+$S91,0),$D$7)</f>
        <v>0</v>
      </c>
      <c r="DQ92" s="1">
        <f>IF(ABS($Q92)&lt;G$37,$AA92,IF(ABS($Q91)&lt;G$37,(G$37-ABS($Q91))*($Z91+$Z92)*0.5*($D$27+$D$28)*$D$5*1000,0))</f>
        <v>0</v>
      </c>
      <c r="DR92" s="1">
        <f>IF(AND(G$37&lt;ABS($Q92),G$37&gt;ABS($Q91)),1,0)</f>
        <v>0</v>
      </c>
      <c r="DS92" s="3">
        <f>MIN(IF(DR92=1,($S92-$S91)/(ABS($Q92)-ABS($Q91))*(G$37-ABS($Q91))+$S91,0),$D$7)</f>
        <v>0</v>
      </c>
      <c r="DT92" s="1">
        <f>IF(ABS($Q92)&lt;G$38,$AA92,IF(ABS($Q91)&lt;G$38,(G$38-ABS($Q91))*($Z91+$Z92)*0.5*($D$27+$D$28)*$D$5*1000,0))</f>
        <v>0</v>
      </c>
      <c r="DU92" s="1">
        <f>IF(AND(G$38&lt;ABS($Q92),G$38&gt;ABS($Q91)),1,0)</f>
        <v>0</v>
      </c>
      <c r="DV92" s="3">
        <f>MIN(IF(DU92=1,($S92-$S91)/(ABS($Q92)-ABS($Q91))*(G$38-ABS($Q91))+$S91,0),$D$7)</f>
        <v>0</v>
      </c>
      <c r="DW92" s="1">
        <f>IF(ABS($Q92)&lt;G$39,$AA92,IF(ABS($Q91)&lt;G$39,(G$39-ABS($Q91))*($Z91+$Z92)*0.5*($D$27+$D$28)*$D$5*1000,0))</f>
        <v>0</v>
      </c>
      <c r="DX92" s="1">
        <f>IF(AND(G$39&lt;ABS($Q92),G$39&gt;ABS($Q91)),1,0)</f>
        <v>0</v>
      </c>
      <c r="DY92" s="3">
        <f>MIN(IF(DX92=1,($S92-$S91)/(ABS($Q92)-ABS($Q91))*(G$39-ABS($Q91))+$S91,0),$D$7)</f>
        <v>0</v>
      </c>
      <c r="DZ92" s="1">
        <f>IF(ABS($Q92)&lt;G$40,$AA92,IF(ABS($Q91)&lt;G$40,(G$40-ABS($Q91))*($Z91+$Z92)*0.5*($D$27+$D$28)*$D$5*1000,0))</f>
        <v>0</v>
      </c>
      <c r="EA92" s="1">
        <f>IF(AND(G$40&lt;ABS($Q92),G$40&gt;ABS($Q91)),1,0)</f>
        <v>0</v>
      </c>
      <c r="EB92" s="3">
        <f>MIN(IF(EA92=1,($S92-$S91)/(ABS($Q92)-ABS($Q91))*(G$40-ABS($Q91))+$S91,0),$D$7)</f>
        <v>0</v>
      </c>
      <c r="EC92" s="1">
        <f>IF(ABS($Q92)&lt;G$41,$AA92,IF(ABS($Q91)&lt;G$41,(G$41-ABS($Q91))*($Z91+$Z92)*0.5*($D$27+$D$28)*$D$5*1000,0))</f>
        <v>0</v>
      </c>
      <c r="ED92" s="1">
        <f>IF(AND(G$41&lt;ABS($Q92),G$41&gt;ABS($Q91)),1,0)</f>
        <v>0</v>
      </c>
      <c r="EE92" s="3">
        <f>MIN(IF(ED92=1,($S92-$S91)/(ABS($Q92)-ABS($Q91))*(G$41-ABS($Q91))+$S91,0),$D$7)</f>
        <v>0</v>
      </c>
      <c r="EF92" s="1">
        <f>IF(ABS($Q92)&lt;G$42,$AA92,IF(ABS($Q91)&lt;G$42,(G$42-ABS($Q91))*($Z91+$Z92)*0.5*($D$27+$D$28)*$D$5*1000,0))</f>
        <v>0</v>
      </c>
      <c r="EG92" s="1">
        <f>IF(AND(G$42&lt;ABS($Q92),G$42&gt;ABS($Q91)),1,0)</f>
        <v>0</v>
      </c>
      <c r="EH92" s="3">
        <f>MIN(IF(EG92=1,($S92-$S91)/(ABS($Q92)-ABS($Q91))*(G$42-ABS($Q91))+$S91,0),$D$7)</f>
        <v>0</v>
      </c>
      <c r="EI92" s="1">
        <f>IF(ABS($Q92)&lt;G$43,$AA92,IF(ABS($Q91)&lt;G$43,(G$43-ABS($Q91))*($Z91+$Z92)*0.5*($D$27+$D$28)*$D$5*1000,0))</f>
        <v>0</v>
      </c>
      <c r="EJ92" s="1">
        <f>IF(AND(G$43&lt;ABS($Q92),G$43&gt;ABS($Q91)),1,0)</f>
        <v>0</v>
      </c>
      <c r="EK92" s="3">
        <f>MIN(IF(EJ92=1,($S92-$S91)/(ABS($Q92)-ABS($Q91))*(G$43-ABS($Q91))+$S91,0),$D$7)</f>
        <v>0</v>
      </c>
      <c r="EL92" s="1">
        <f>IF(ABS($Q92)&lt;G$44,$AA92,IF(ABS($Q91)&lt;G$44,(G$44-ABS($Q91))*($Z91+$Z92)*0.5*($D$27+$D$28)*$D$5*1000,0))</f>
        <v>0</v>
      </c>
      <c r="EM92" s="1">
        <f>IF(AND(G$44&lt;ABS($Q92),G$44&gt;ABS($Q91)),1,0)</f>
        <v>0</v>
      </c>
      <c r="EN92" s="3">
        <f>MIN(IF(EM92=1,($S92-$S91)/(ABS($Q92)-ABS($Q91))*(G$44-ABS($Q91))+$S91,0),$D$7)</f>
        <v>0</v>
      </c>
      <c r="EO92" s="1">
        <f>IF(ABS($Q92)&lt;G$45,$AA92,IF(ABS($Q91)&lt;G$45,(G$45-ABS($Q91))*($Z91+$Z92)*0.5*($D$27+$D$28)*$D$5*1000,0))</f>
        <v>0</v>
      </c>
      <c r="EP92" s="1">
        <f>IF(AND(G$45&lt;ABS($Q92),G$45&gt;ABS($Q91)),1,0)</f>
        <v>0</v>
      </c>
      <c r="EQ92" s="3">
        <f>MIN(IF(EP92=1,($S92-$S91)/(ABS($Q92)-ABS($Q91))*(G$45-ABS($Q91))+$S91,0),$D$7)</f>
        <v>0</v>
      </c>
      <c r="ER92" s="1">
        <f>IF(ABS($Q92)&lt;G$46,$AA92,IF(ABS($Q91)&lt;G$46,(G$46-ABS($Q91))*($Z91+$Z92)*0.5*($D$27+$D$28)*$D$5*1000,0))</f>
        <v>0</v>
      </c>
      <c r="ES92" s="1">
        <f>IF(AND(G$46&lt;ABS($Q92),G$46&gt;ABS($Q91)),1,0)</f>
        <v>0</v>
      </c>
      <c r="ET92" s="3">
        <f>MIN(IF(ES92=1,($S92-$S91)/(ABS($Q92)-ABS($Q91))*(G$46-ABS($Q91))+$S91,0),$D$7)</f>
        <v>0</v>
      </c>
      <c r="EU92" s="1">
        <f>IF(ABS($Q92)&lt;G$47,$AA92,IF(ABS($Q91)&lt;G$47,(G$47-ABS($Q91))*($Z91+$Z92)*0.5*($D$27+$D$28)*$D$5*1000,0))</f>
        <v>0</v>
      </c>
      <c r="EV92" s="1">
        <f>IF(AND(G$47&lt;ABS($Q92),G$47&gt;ABS($Q91)),1,0)</f>
        <v>0</v>
      </c>
      <c r="EW92" s="3">
        <f>MIN(IF(EV92=1,($S92-$S91)/(ABS($Q92)-ABS($Q91))*(G$47-ABS($Q91))+$S91,0),$D$7)</f>
        <v>0</v>
      </c>
      <c r="EX92" s="1">
        <f>IF(ABS($Q92)&lt;G$48,$AA92,IF(ABS($Q91)&lt;G$48,(G$48-ABS($Q91))*($Z91+$Z92)*0.5*($D$27+$D$28)*$D$5*1000,0))</f>
        <v>0</v>
      </c>
      <c r="EY92" s="1">
        <f>IF(AND(G$48&lt;ABS($Q92),G$48&gt;ABS($Q91)),1,0)</f>
        <v>0</v>
      </c>
      <c r="EZ92" s="3">
        <f>MIN(IF(EY92=1,($S92-$S91)/(ABS($Q92)-ABS($Q91))*(G$48-ABS($Q91))+$S91,0),$D$7)</f>
        <v>0</v>
      </c>
      <c r="FA92" s="1">
        <f>IF(ABS($Q92)&lt;G$49,$AA92,IF(ABS($Q91)&lt;G$49,(G$49-ABS($Q91))*($Z91+$Z92)*0.5*($D$27+$D$28)*$D$5*1000,0))</f>
        <v>0</v>
      </c>
      <c r="FB92" s="1">
        <f>IF(AND(G$49&lt;ABS($Q92),G$49&gt;ABS($Q91)),1,0)</f>
        <v>0</v>
      </c>
      <c r="FC92" s="3">
        <f>MIN(IF(FB92=1,($S92-$S91)/(ABS($Q92)-ABS($Q91))*(G$49-ABS($Q91))+$S91,0),$D$7)</f>
        <v>0</v>
      </c>
      <c r="FD92" s="1">
        <f>IF(ABS($Q92)&lt;G$50,$AA92,IF(ABS($Q91)&lt;G$50,(G$50-ABS($Q91))*($Z91+$Z92)*0.5*($D$27+$D$28)*$D$5*1000,0))</f>
        <v>0</v>
      </c>
      <c r="FE92" s="1">
        <f>IF(AND(G$50&lt;ABS($Q92),G$50&gt;ABS($Q91)),1,0)</f>
        <v>0</v>
      </c>
      <c r="FF92" s="3">
        <f>MIN(IF(FE92=1,($S92-$S91)/(ABS($Q92)-ABS($Q91))*(G$50-ABS($Q91))+$S91,0),$D$7)</f>
        <v>0</v>
      </c>
      <c r="FG92" s="1">
        <f>IF(ABS($Q92)&lt;G$51,$AA92,IF(ABS($Q91)&lt;G$51,(G$51-ABS($Q91))*($Z91+$Z92)*0.5*($D$27+$D$28)*$D$5*1000,0))</f>
        <v>0</v>
      </c>
      <c r="FH92" s="1">
        <f>IF(AND(G$51&lt;ABS($Q92),G$51&gt;ABS($Q91)),1,0)</f>
        <v>0</v>
      </c>
      <c r="FI92" s="3">
        <f>MIN(IF(FH92=1,($S92-$S91)/(ABS($Q92)-ABS($Q91))*(G$51-ABS($Q91))+$S91,0),$D$7)</f>
        <v>0</v>
      </c>
      <c r="FJ92" s="1">
        <f>IF(ABS($Q92)&lt;G$52,$AA92,IF(ABS($Q91)&lt;G$52,(G$52-ABS($Q91))*($Z91+$Z92)*0.5*($D$27+$D$28)*$D$5*1000,0))</f>
        <v>0</v>
      </c>
      <c r="FK92" s="1">
        <f>IF(AND(G$52&lt;ABS($Q92),G$52&gt;ABS($Q91)),1,0)</f>
        <v>0</v>
      </c>
      <c r="FL92" s="3">
        <f>MIN(IF(FK92=1,($S92-$S91)/(ABS($Q92)-ABS($Q91))*(G$52-ABS($Q91))+$S91,0),$D$7)</f>
        <v>0</v>
      </c>
      <c r="FM92" s="1">
        <f>IF(ABS($Q92)&lt;G$53,$AA92,IF(ABS($Q91)&lt;G$53,(G$53-ABS($Q91))*($Z91+$Z92)*0.5*($D$27+$D$28)*$D$5*1000,0))</f>
        <v>0</v>
      </c>
      <c r="FN92" s="1">
        <f>IF(AND(G$53&lt;ABS($Q92),G$53&gt;ABS($Q91)),1,0)</f>
        <v>0</v>
      </c>
      <c r="FO92" s="3">
        <f>MIN(IF(FN92=1,($S92-$S91)/(ABS($Q92)-ABS($Q91))*(G$53-ABS($Q91))+$S91,0),$D$7)</f>
        <v>0</v>
      </c>
      <c r="FP92" s="1">
        <f>IF(ABS($Q92)&lt;G$54,$AA92,IF(ABS($Q91)&lt;G$54,(G$54-ABS($Q91))*($Z91+$Z92)*0.5*($D$27+$D$28)*$D$5*1000,0))</f>
        <v>0</v>
      </c>
      <c r="FQ92" s="1">
        <f>IF(AND(G$54&lt;ABS($Q92),G$54&gt;ABS($Q91)),1,0)</f>
        <v>0</v>
      </c>
      <c r="FR92" s="3">
        <f>MIN(IF(FQ92=1,($S92-$S91)/(ABS($Q92)-ABS($Q91))*(G$54-ABS($Q91))+$S91,0),$D$7)</f>
        <v>0</v>
      </c>
      <c r="FS92" s="1">
        <f>IF(ABS($Q92)&lt;G$55,$AA92,IF(ABS($Q91)&lt;G$55,(G$55-ABS($Q91))*($Z91+$Z92)*0.5*($D$27+$D$28)*$D$5*1000,0))</f>
        <v>0</v>
      </c>
      <c r="FT92" s="1">
        <f>IF(AND(G$55&lt;ABS($Q92),G$55&gt;ABS($Q91)),1,0)</f>
        <v>0</v>
      </c>
      <c r="FU92" s="3">
        <f>MIN(IF(FT92=1,($S92-$S91)/(ABS($Q92)-ABS($Q91))*(G$55-ABS($Q91))+$S91,0),$D$7)</f>
        <v>0</v>
      </c>
      <c r="FV92" s="1" t="e">
        <f>IF(ABS($Q92)&lt;#REF!,$AA92,IF(ABS($Q91)&lt;#REF!,(#REF!-ABS($Q91))*($Z91+$Z92)*0.5*($D$27+$D$28)*$D$5*1000,0))</f>
        <v>#REF!</v>
      </c>
      <c r="FW92" s="1" t="e">
        <f>IF(AND(#REF!&lt;ABS($Q92),#REF!&gt;ABS($Q91)),1,0)</f>
        <v>#REF!</v>
      </c>
      <c r="FX92" s="3" t="e">
        <f>MIN(IF(FW92=1,($S92-$S91)/(ABS($Q92)-ABS($Q91))*(#REF!-ABS($Q91))+$S91,0),$D$7)</f>
        <v>#REF!</v>
      </c>
    </row>
    <row r="93" spans="1:180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36"/>
      <c r="M93" s="23"/>
      <c r="N93" s="23"/>
      <c r="O93" s="23"/>
      <c r="P93" s="4"/>
      <c r="Q93" s="4"/>
      <c r="R93" s="4"/>
      <c r="S93" s="4"/>
      <c r="T93" s="4"/>
      <c r="U93" s="4"/>
      <c r="V93" s="4"/>
      <c r="W93" s="4"/>
      <c r="X93" s="4"/>
      <c r="Y93" s="4"/>
      <c r="Z93" s="3">
        <f t="shared" si="6"/>
        <v>0.2</v>
      </c>
      <c r="AA93" s="3"/>
      <c r="AB93" s="1"/>
      <c r="AC93" s="2"/>
      <c r="AD93" s="2"/>
      <c r="AE93" s="1"/>
      <c r="AF93" s="2"/>
      <c r="AG93" s="2"/>
      <c r="AH93" s="1"/>
      <c r="AI93" s="2"/>
      <c r="AJ93" s="2"/>
      <c r="AK93" s="1"/>
      <c r="AL93" s="2"/>
      <c r="AM93" s="2"/>
      <c r="AN93" s="1"/>
      <c r="AO93" s="2"/>
      <c r="AP93" s="2"/>
      <c r="AQ93" s="1"/>
      <c r="AR93" s="2"/>
      <c r="AS93" s="2"/>
      <c r="AT93" s="1"/>
      <c r="AU93" s="2"/>
      <c r="AV93" s="2"/>
      <c r="AW93" s="1"/>
      <c r="AX93" s="2"/>
      <c r="AY93" s="2"/>
      <c r="AZ93" s="1"/>
      <c r="BA93" s="2"/>
      <c r="BB93" s="2"/>
      <c r="BC93" s="1"/>
      <c r="BD93" s="2"/>
      <c r="BE93" s="2"/>
      <c r="BF93" s="1"/>
      <c r="BG93" s="2"/>
      <c r="BH93" s="2"/>
      <c r="BI93" s="1"/>
      <c r="BJ93" s="2"/>
      <c r="BK93" s="2"/>
      <c r="BL93" s="1"/>
      <c r="BM93" s="2"/>
      <c r="BN93" s="2"/>
      <c r="BO93" s="1"/>
      <c r="BP93" s="2"/>
      <c r="BQ93" s="2"/>
      <c r="BR93" s="1"/>
      <c r="BS93" s="2"/>
      <c r="BT93" s="2"/>
      <c r="BU93" s="1"/>
      <c r="BV93" s="2"/>
      <c r="BW93" s="2"/>
      <c r="BX93" s="1"/>
      <c r="BY93" s="2"/>
      <c r="BZ93" s="2"/>
      <c r="CA93" s="1"/>
      <c r="CB93" s="2"/>
      <c r="CC93" s="2"/>
      <c r="CD93" s="1"/>
      <c r="CE93" s="2"/>
      <c r="CF93" s="2"/>
      <c r="CG93" s="1"/>
      <c r="CH93" s="2"/>
      <c r="CI93" s="2"/>
      <c r="CJ93" s="1"/>
      <c r="CK93" s="2"/>
      <c r="CL93" s="2"/>
      <c r="CM93" s="1"/>
      <c r="CN93" s="2"/>
      <c r="CO93" s="2"/>
      <c r="CP93" s="1"/>
      <c r="CQ93" s="2"/>
      <c r="CR93" s="2"/>
      <c r="CS93" s="1"/>
      <c r="CT93" s="2"/>
      <c r="CU93" s="2"/>
      <c r="CV93" s="1"/>
      <c r="CW93" s="2"/>
      <c r="CX93" s="2"/>
      <c r="CY93" s="1"/>
      <c r="CZ93" s="2"/>
      <c r="DA93" s="2"/>
      <c r="DB93" s="1"/>
      <c r="DC93" s="2"/>
      <c r="DD93" s="2"/>
      <c r="DE93" s="1"/>
      <c r="DF93" s="2"/>
      <c r="DG93" s="2"/>
      <c r="DH93" s="1"/>
      <c r="DI93" s="2"/>
      <c r="DJ93" s="2"/>
      <c r="DK93" s="1"/>
      <c r="DL93" s="2"/>
      <c r="DM93" s="2"/>
      <c r="DN93" s="1"/>
      <c r="DO93" s="2"/>
      <c r="DP93" s="2"/>
      <c r="DQ93" s="1"/>
      <c r="DR93" s="2"/>
      <c r="DS93" s="2"/>
      <c r="DT93" s="1"/>
      <c r="DU93" s="2"/>
      <c r="DV93" s="2"/>
      <c r="DW93" s="1"/>
      <c r="DX93" s="2"/>
      <c r="DY93" s="2"/>
      <c r="DZ93" s="1"/>
      <c r="EA93" s="2"/>
      <c r="EB93" s="2"/>
      <c r="EC93" s="1"/>
      <c r="ED93" s="2"/>
      <c r="EE93" s="2"/>
      <c r="EF93" s="1"/>
      <c r="EG93" s="2"/>
      <c r="EH93" s="2"/>
      <c r="EI93" s="1"/>
      <c r="EJ93" s="2"/>
      <c r="EK93" s="2"/>
      <c r="EL93" s="1"/>
      <c r="EM93" s="2"/>
      <c r="EN93" s="2"/>
      <c r="EO93" s="1"/>
      <c r="EP93" s="2"/>
      <c r="EQ93" s="2"/>
      <c r="ER93" s="1"/>
      <c r="ES93" s="2"/>
      <c r="ET93" s="2"/>
      <c r="EU93" s="1"/>
      <c r="EV93" s="2"/>
      <c r="EW93" s="2"/>
      <c r="EX93" s="1"/>
      <c r="EY93" s="2"/>
      <c r="EZ93" s="2"/>
      <c r="FA93" s="1"/>
      <c r="FB93" s="2"/>
      <c r="FC93" s="2"/>
      <c r="FD93" s="1"/>
      <c r="FE93" s="2"/>
      <c r="FF93" s="2"/>
      <c r="FG93" s="1"/>
      <c r="FH93" s="2"/>
      <c r="FI93" s="2"/>
      <c r="FJ93" s="1"/>
      <c r="FK93" s="2"/>
      <c r="FL93" s="2"/>
      <c r="FM93" s="1"/>
      <c r="FN93" s="2"/>
      <c r="FO93" s="2"/>
      <c r="FP93" s="1"/>
      <c r="FQ93" s="2"/>
      <c r="FR93" s="2"/>
      <c r="FS93" s="1"/>
      <c r="FT93" s="2"/>
      <c r="FU93" s="2"/>
      <c r="FV93" s="1"/>
      <c r="FW93" s="2"/>
      <c r="FX93" s="2"/>
    </row>
    <row r="94" spans="1:180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36"/>
      <c r="M94" s="23"/>
      <c r="N94" s="23"/>
      <c r="O94" s="23"/>
      <c r="P94" s="4"/>
      <c r="Q94" s="4"/>
      <c r="R94" s="4"/>
      <c r="S94" s="4"/>
      <c r="T94" s="4"/>
      <c r="U94" s="4"/>
      <c r="V94" s="4"/>
      <c r="W94" s="4"/>
      <c r="X94" s="4"/>
      <c r="Y94" s="4"/>
      <c r="Z94" s="3">
        <f t="shared" si="6"/>
        <v>0.2</v>
      </c>
      <c r="AA94" s="1">
        <f>$R93*($Z94+$Z93)*0.5*($D$27+$D$28)*1000*$D$5</f>
        <v>0</v>
      </c>
      <c r="AB94" s="1">
        <f>IF(ABS($Q94)&lt;$G$6,$AA94,IF(ABS($Q93)&lt;$G$6,($G$6-ABS($Q93))*($Z93+$Z94)*0.5*($D$27+$D$28)*$D$5*1000,0))</f>
        <v>0</v>
      </c>
      <c r="AC94" s="1">
        <f>IF(AND($G$6&lt;ABS($Q94),$G$6&gt;ABS($Q93)),1,0)</f>
        <v>0</v>
      </c>
      <c r="AD94" s="3">
        <f>MIN(IF(AC94=1,($S94-$S93)/(ABS($Q94)-ABS($Q93))*($G$6-ABS($Q93))+$S93,0),$D$7)</f>
        <v>0</v>
      </c>
      <c r="AE94" s="1">
        <f>IF(ABS($Q94)&lt;$G$7,$AA94,IF(ABS($Q93)&lt;$G$7,($G$7-ABS($Q93))*($Z93+$Z94)*0.5*($D$27+$D$28)*$D$5*1000,0))</f>
        <v>0</v>
      </c>
      <c r="AF94" s="1">
        <f>IF(AND($G$7&lt;ABS($Q94),$G$7&gt;ABS($Q93)),1,0)</f>
        <v>0</v>
      </c>
      <c r="AG94" s="3">
        <f>MIN(IF(AF94=1,($S94-$S93)/(ABS($Q94)-ABS($Q93))*($G$7-ABS($Q93))+$S93,0),$D$7)</f>
        <v>0</v>
      </c>
      <c r="AH94" s="1">
        <f>IF(ABS($Q94)&lt;$G$8,$AA94,IF(ABS($Q93)&lt;$G$8,($G$8-ABS($Q93))*($Z93+$Z94)*0.5*($D$27+$D$28)*$D$5*1000,0))</f>
        <v>0</v>
      </c>
      <c r="AI94" s="1">
        <f>IF(AND($G$8&lt;ABS($Q94),$G$8&gt;ABS($Q93)),1,0)</f>
        <v>0</v>
      </c>
      <c r="AJ94" s="3">
        <f>MIN(IF(AI94=1,($S94-$S93)/(ABS($Q94)-ABS($Q93))*($G$8-ABS($Q93))+$S93,0),$D$7)</f>
        <v>0</v>
      </c>
      <c r="AK94" s="1">
        <f>IF(ABS($Q94)&lt;$G$9,$AA94,IF(ABS($Q93)&lt;$G$9,($G$9-ABS($Q93))*($Z93+$Z94)*0.5*($D$27+$D$28)*$D$5*1000,0))</f>
        <v>0</v>
      </c>
      <c r="AL94" s="1">
        <f>IF(AND($G$9&lt;ABS($Q94),$G$9&gt;ABS($Q93)),1,0)</f>
        <v>0</v>
      </c>
      <c r="AM94" s="3">
        <f>MIN(IF(AL94=1,($S94-$S93)/(ABS($Q94)-ABS($Q93))*($G$9-ABS($Q93))+$S93,0),$D$7)</f>
        <v>0</v>
      </c>
      <c r="AN94" s="1">
        <f>IF(ABS($Q94)&lt;$G$10,$AA94,IF(ABS($Q93)&lt;$G$10,($G$10-ABS($Q93))*($Z93+$Z94)*0.5*($D$27+$D$28)*$D$5*1000,0))</f>
        <v>0</v>
      </c>
      <c r="AO94" s="1">
        <f>IF(AND($G$10&lt;ABS($Q94),$G$10&gt;ABS($Q93)),1,0)</f>
        <v>0</v>
      </c>
      <c r="AP94" s="3">
        <f>MIN(IF(AO94=1,($S94-$S93)/(ABS($Q94)-ABS($Q93))*($G$10-ABS($Q93))+$S93,0),$D$7)</f>
        <v>0</v>
      </c>
      <c r="AQ94" s="1">
        <f>IF(ABS($Q94)&lt;$G$11,$AA94,IF(ABS($Q93)&lt;$G$11,($G$11-ABS($Q93))*($Z93+$Z94)*0.5*($D$27+$D$28)*$D$5*1000,0))</f>
        <v>0</v>
      </c>
      <c r="AR94" s="1">
        <f>IF(AND($G$11&lt;ABS($Q94),$G$11&gt;ABS($Q93)),1,0)</f>
        <v>0</v>
      </c>
      <c r="AS94" s="3">
        <f>MIN(IF(AR94=1,($S94-$S93)/(ABS($Q94)-ABS($Q93))*($G$11-ABS($Q93))+$S93,0),$D$7)</f>
        <v>0</v>
      </c>
      <c r="AT94" s="1">
        <f>IF(ABS($Q94)&lt;$G$12,$AA94,IF(ABS($Q93)&lt;$G$12,($G$12-ABS($Q93))*($Z93+$Z94)*0.5*($D$27+$D$28)*$D$5*1000,0))</f>
        <v>0</v>
      </c>
      <c r="AU94" s="1">
        <f>IF(AND($G$12&lt;ABS($Q94),$G$12&gt;ABS($Q93)),1,0)</f>
        <v>0</v>
      </c>
      <c r="AV94" s="3">
        <f>MIN(IF(AU94=1,($S94-$S93)/(ABS($Q94)-ABS($Q93))*($G$12-ABS($Q93))+$S93,0),$D$7)</f>
        <v>0</v>
      </c>
      <c r="AW94" s="1">
        <f>IF(ABS($Q94)&lt;$G$13,$AA94,IF(ABS($Q93)&lt;$G$13,($G$13-ABS($Q93))*($Z93+$Z94)*0.5*($D$27+$D$28)*$D$5*1000,0))</f>
        <v>0</v>
      </c>
      <c r="AX94" s="1">
        <f>IF(AND($G$13&lt;ABS($Q94),$G$13&gt;ABS($Q93)),1,0)</f>
        <v>0</v>
      </c>
      <c r="AY94" s="3">
        <f>MIN(IF(AX94=1,($S94-$S93)/(ABS($Q94)-ABS($Q93))*($G$13-ABS($Q93))+$S93,0),$D$7)</f>
        <v>0</v>
      </c>
      <c r="AZ94" s="1">
        <f>IF(ABS($Q94)&lt;$G$14,$AA94,IF(ABS($Q93)&lt;$G$14,($G$14-ABS($Q93))*($Z93+$Z94)*0.5*($D$27+$D$28)*$D$5*1000,0))</f>
        <v>0</v>
      </c>
      <c r="BA94" s="1">
        <f>IF(AND($G$14&lt;ABS($Q94),$G$14&gt;ABS($Q93)),1,0)</f>
        <v>0</v>
      </c>
      <c r="BB94" s="3">
        <f>MIN(IF(BA94=1,($S94-$S93)/(ABS($Q94)-ABS($Q93))*($G$14-ABS($Q93))+$S93,0),$D$7)</f>
        <v>0</v>
      </c>
      <c r="BC94" s="1">
        <f>IF(ABS($Q94)&lt;G$15,$AA94,IF(ABS($Q93)&lt;G$15,(G$15-ABS($Q93))*($Z93+$Z94)*0.5*($D$27+$D$28)*$D$5*1000,0))</f>
        <v>0</v>
      </c>
      <c r="BD94" s="1">
        <f>IF(AND(G$15&lt;ABS($Q94),G$15&gt;ABS($Q93)),1,0)</f>
        <v>0</v>
      </c>
      <c r="BE94" s="3">
        <f>MIN(IF(BD94=1,($S94-$S93)/(ABS($Q94)-ABS($Q93))*(G$15-ABS($Q93))+$S93,0),$D$7)</f>
        <v>0</v>
      </c>
      <c r="BF94" s="1">
        <f>IF(ABS($Q94)&lt;G$16,$AA94,IF(ABS($Q93)&lt;G$16,(G$16-ABS($Q93))*($Z93+$Z94)*0.5*($D$27+$D$28)*$D$5*1000,0))</f>
        <v>0</v>
      </c>
      <c r="BG94" s="1">
        <f>IF(AND(G$16&lt;ABS($Q94),G$16&gt;ABS($Q93)),1,0)</f>
        <v>0</v>
      </c>
      <c r="BH94" s="3">
        <f>MIN(IF(BG94=1,($S94-$S93)/(ABS($Q94)-ABS($Q93))*(G$16-ABS($Q93))+$S93,0),$D$7)</f>
        <v>0</v>
      </c>
      <c r="BI94" s="1">
        <f>IF(ABS($Q94)&lt;G$17,$AA94,IF(ABS($Q93)&lt;G$17,(G$17-ABS($Q93))*($Z93+$Z94)*0.5*($D$27+$D$28)*$D$5*1000,0))</f>
        <v>0</v>
      </c>
      <c r="BJ94" s="1">
        <f>IF(AND(G$17&lt;ABS($Q94),G$17&gt;ABS($Q93)),1,0)</f>
        <v>0</v>
      </c>
      <c r="BK94" s="3">
        <f>MIN(IF(BJ94=1,($S94-$S93)/(ABS($Q94)-ABS($Q93))*(G$17-ABS($Q93))+$S93,0),$D$7)</f>
        <v>0</v>
      </c>
      <c r="BL94" s="1">
        <f>IF(ABS($Q94)&lt;G$18,$AA94,IF(ABS($Q93)&lt;G$18,(G$18-ABS($Q93))*($Z93+$Z94)*0.5*($D$27+$D$28)*$D$5*1000,0))</f>
        <v>0</v>
      </c>
      <c r="BM94" s="1">
        <f>IF(AND(G$18&lt;ABS($Q94),G$18&gt;ABS($Q93)),1,0)</f>
        <v>0</v>
      </c>
      <c r="BN94" s="3">
        <f>MIN(IF(BM94=1,($S94-$S93)/(ABS($Q94)-ABS($Q93))*(G$18-ABS($Q93))+$S93,0),$D$7)</f>
        <v>0</v>
      </c>
      <c r="BO94" s="1">
        <f>IF(ABS($Q94)&lt;G$19,$AA94,IF(ABS($Q93)&lt;G$19,(G$19-ABS($Q93))*($Z93+$Z94)*0.5*($D$27+$D$28)*$D$5*1000,0))</f>
        <v>0</v>
      </c>
      <c r="BP94" s="1">
        <f>IF(AND(G$19&lt;ABS($Q94),G$19&gt;ABS($Q93)),1,0)</f>
        <v>0</v>
      </c>
      <c r="BQ94" s="3">
        <f>MIN(IF(BP94=1,($S94-$S93)/(ABS($Q94)-ABS($Q93))*(G$19-ABS($Q93))+$S93,0),$D$7)</f>
        <v>0</v>
      </c>
      <c r="BR94" s="1">
        <f>IF(ABS($Q94)&lt;G$20,$AA94,IF(ABS($Q93)&lt;G$20,(G$20-ABS($Q93))*($Z93+$Z94)*0.5*($D$27+$D$28)*$D$5*1000,0))</f>
        <v>0</v>
      </c>
      <c r="BS94" s="1">
        <f>IF(AND(G$20&lt;ABS($Q94),G$20&gt;ABS($Q93)),1,0)</f>
        <v>0</v>
      </c>
      <c r="BT94" s="3">
        <f>MIN(IF(BS94=1,($S94-$S93)/(ABS($Q94)-ABS($Q93))*(G$20-ABS($Q93))+$S93,0),$D$7)</f>
        <v>0</v>
      </c>
      <c r="BU94" s="1">
        <f>IF(ABS($Q94)&lt;G$21,$AA94,IF(ABS($Q93)&lt;G$21,(G$21-ABS($Q93))*($Z93+$Z94)*0.5*($D$27+$D$28)*$D$5*1000,0))</f>
        <v>0</v>
      </c>
      <c r="BV94" s="1">
        <f>IF(AND(G$21&lt;ABS($Q94),G$21&gt;ABS($Q93)),1,0)</f>
        <v>0</v>
      </c>
      <c r="BW94" s="3">
        <f>MIN(IF(BV94=1,($S94-$S93)/(ABS($Q94)-ABS($Q93))*(G$21-ABS($Q93))+$S93,0),$D$7)</f>
        <v>0</v>
      </c>
      <c r="BX94" s="1">
        <f>IF(ABS($Q94)&lt;G$22,$AA94,IF(ABS($Q93)&lt;G$22,(G$22-ABS($Q93))*($Z93+$Z94)*0.5*($D$27+$D$28)*$D$5*1000,0))</f>
        <v>0</v>
      </c>
      <c r="BY94" s="1">
        <f>IF(AND(G$22&lt;ABS($Q94),G$22&gt;ABS($Q93)),1,0)</f>
        <v>0</v>
      </c>
      <c r="BZ94" s="3">
        <f>MIN(IF(BY94=1,($S94-$S93)/(ABS($Q94)-ABS($Q93))*(G$22-ABS($Q93))+$S93,0),$D$7)</f>
        <v>0</v>
      </c>
      <c r="CA94" s="1">
        <f>IF(ABS($Q94)&lt;G$23,$AA94,IF(ABS($Q93)&lt;G$23,(G$23-ABS($Q93))*($Z93+$Z94)*0.5*($D$27+$D$28)*$D$5*1000,0))</f>
        <v>0</v>
      </c>
      <c r="CB94" s="1">
        <f>IF(AND(G$23&lt;ABS($Q94),G$23&gt;ABS($Q93)),1,0)</f>
        <v>0</v>
      </c>
      <c r="CC94" s="3">
        <f>MIN(IF(CB94=1,($S94-$S93)/(ABS($Q94)-ABS($Q93))*(G$23-ABS($Q93))+$S93,0),$D$7)</f>
        <v>0</v>
      </c>
      <c r="CD94" s="1">
        <f>IF(ABS($Q94)&lt;G$24,$AA94,IF(ABS($Q93)&lt;G$24,(G$24-ABS($Q93))*($Z93+$Z94)*0.5*($D$27+$D$28)*$D$5*1000,0))</f>
        <v>0</v>
      </c>
      <c r="CE94" s="1">
        <f>IF(AND(G$24&lt;ABS($Q94),G$24&gt;ABS($Q93)),1,0)</f>
        <v>0</v>
      </c>
      <c r="CF94" s="3">
        <f>MIN(IF(CE94=1,($S94-$S93)/(ABS($Q94)-ABS($Q93))*(G$24-ABS($Q93))+$S93,0),$D$7)</f>
        <v>0</v>
      </c>
      <c r="CG94" s="1">
        <f>IF(ABS($Q94)&lt;G$25,$AA94,IF(ABS($Q93)&lt;G$25,(G$25-ABS($Q93))*($Z93+$Z94)*0.5*($D$27+$D$28)*$D$5*1000,0))</f>
        <v>0</v>
      </c>
      <c r="CH94" s="1">
        <f>IF(AND(G$25&lt;ABS($Q94),G$25&gt;ABS($Q93)),1,0)</f>
        <v>0</v>
      </c>
      <c r="CI94" s="3">
        <f>MIN(IF(CH94=1,($S94-$S93)/(ABS($Q94)-ABS($Q93))*(G$25-ABS($Q93))+$S93,0),$D$7)</f>
        <v>0</v>
      </c>
      <c r="CJ94" s="1">
        <f>IF(ABS($Q94)&lt;G$26,$AA94,IF(ABS($Q93)&lt;G$26,(G$26-ABS($Q93))*($Z93+$Z94)*0.5*($D$27+$D$28)*$D$5*1000,0))</f>
        <v>0</v>
      </c>
      <c r="CK94" s="1">
        <f>IF(AND(G$26&lt;ABS($Q94),G$26&gt;ABS($Q93)),1,0)</f>
        <v>0</v>
      </c>
      <c r="CL94" s="3">
        <f>MIN(IF(CK94=1,($S94-$S93)/(ABS($Q94)-ABS($Q93))*(G$26-ABS($Q93))+$S93,0),$D$7)</f>
        <v>0</v>
      </c>
      <c r="CM94" s="1">
        <f>IF(ABS($Q94)&lt;G$27,$AA94,IF(ABS($Q93)&lt;G$27,(G$27-ABS($Q93))*($Z93+$Z94)*0.5*($D$27+$D$28)*$D$5*1000,0))</f>
        <v>0</v>
      </c>
      <c r="CN94" s="1">
        <f>IF(AND(G$27&lt;ABS($Q94),G$27&gt;ABS($Q93)),1,0)</f>
        <v>0</v>
      </c>
      <c r="CO94" s="3">
        <f>MIN(IF(CN94=1,($S94-$S93)/(ABS($Q94)-ABS($Q93))*(G$27-ABS($Q93))+$S93,0),$D$7)</f>
        <v>0</v>
      </c>
      <c r="CP94" s="1">
        <f>IF(ABS($Q94)&lt;G$28,$AA94,IF(ABS($Q93)&lt;G$28,(G$28-ABS($Q93))*($Z93+$Z94)*0.5*($D$27+$D$28)*$D$5*1000,0))</f>
        <v>0</v>
      </c>
      <c r="CQ94" s="1">
        <f>IF(AND(G$28&lt;ABS($Q94),G$28&gt;ABS($Q93)),1,0)</f>
        <v>0</v>
      </c>
      <c r="CR94" s="3">
        <f>MIN(IF(CQ94=1,($S94-$S93)/(ABS($Q94)-ABS($Q93))*(G$28-ABS($Q93))+$S93,0),$D$7)</f>
        <v>0</v>
      </c>
      <c r="CS94" s="1">
        <f>IF(ABS($Q94)&lt;G$29,$AA94,IF(ABS($Q93)&lt;G$29,(G$29-ABS($Q93))*($Z93+$Z94)*0.5*($D$27+$D$28)*$D$5*1000,0))</f>
        <v>0</v>
      </c>
      <c r="CT94" s="1">
        <f>IF(AND(G$29&lt;ABS($Q94),G$29&gt;ABS($Q93)),1,0)</f>
        <v>0</v>
      </c>
      <c r="CU94" s="3">
        <f>MIN(IF(CT94=1,($S94-$S93)/(ABS($Q94)-ABS($Q93))*(G$29-ABS($Q93))+$S93,0),$D$7)</f>
        <v>0</v>
      </c>
      <c r="CV94" s="1">
        <f>IF(ABS($Q94)&lt;G$30,$AA94,IF(ABS($Q93)&lt;G$30,(G$30-ABS($Q93))*($Z93+$Z94)*0.5*($D$27+$D$28)*$D$5*1000,0))</f>
        <v>0</v>
      </c>
      <c r="CW94" s="1">
        <f>IF(AND(G$30&lt;ABS($Q94),G$30&gt;ABS($Q93)),1,0)</f>
        <v>0</v>
      </c>
      <c r="CX94" s="3">
        <f>MIN(IF(CW94=1,($S94-$S93)/(ABS($Q94)-ABS($Q93))*(G$30-ABS($Q93))+$S93,0),$D$7)</f>
        <v>0</v>
      </c>
      <c r="CY94" s="1">
        <f>IF(ABS($Q94)&lt;G$31,$AA94,IF(ABS($Q93)&lt;G$31,(G$31-ABS($Q93))*($Z93+$Z94)*0.5*($D$27+$D$28)*$D$5*1000,0))</f>
        <v>0</v>
      </c>
      <c r="CZ94" s="1">
        <f>IF(AND(G$31&lt;ABS($Q94),G$31&gt;ABS($Q93)),1,0)</f>
        <v>0</v>
      </c>
      <c r="DA94" s="3">
        <f>MIN(IF(CZ94=1,($S94-$S93)/(ABS($Q94)-ABS($Q93))*(G$31-ABS($Q93))+$S93,0),$D$7)</f>
        <v>0</v>
      </c>
      <c r="DB94" s="1">
        <f>IF(ABS($Q94)&lt;G$32,$AA94,IF(ABS($Q93)&lt;G$32,(G$32-ABS($Q93))*($Z93+$Z94)*0.5*($D$27+$D$28)*$D$5*1000,0))</f>
        <v>0</v>
      </c>
      <c r="DC94" s="1">
        <f>IF(AND(G$32&lt;ABS($Q94),G$32&gt;ABS($Q93)),1,0)</f>
        <v>0</v>
      </c>
      <c r="DD94" s="3">
        <f>MIN(IF(DC94=1,($S94-$S93)/(ABS($Q94)-ABS($Q93))*(G$32-ABS($Q93))+$S93,0),$D$7)</f>
        <v>0</v>
      </c>
      <c r="DE94" s="1">
        <f>IF(ABS($Q94)&lt;G$33,$AA94,IF(ABS($Q93)&lt;G$33,(G$33-ABS($Q93))*($Z93+$Z94)*0.5*($D$27+$D$28)*$D$5*1000,0))</f>
        <v>0</v>
      </c>
      <c r="DF94" s="1">
        <f>IF(AND(G$33&lt;ABS($Q94),G$33&gt;ABS($Q93)),1,0)</f>
        <v>0</v>
      </c>
      <c r="DG94" s="3">
        <f>MIN(IF(DF94=1,($S94-$S93)/(ABS($Q94)-ABS($Q93))*(G$33-ABS($Q93))+$S93,0),$D$7)</f>
        <v>0</v>
      </c>
      <c r="DH94" s="1">
        <f>IF(ABS($Q94)&lt;G$34,$AA94,IF(ABS($Q93)&lt;G$34,(G$34-ABS($Q93))*($Z93+$Z94)*0.5*($D$27+$D$28)*$D$5*1000,0))</f>
        <v>0</v>
      </c>
      <c r="DI94" s="1">
        <f>IF(AND(G$34&lt;ABS($Q94),G$34&gt;ABS($Q93)),1,0)</f>
        <v>0</v>
      </c>
      <c r="DJ94" s="3">
        <f>MIN(IF(DI94=1,($S94-$S93)/(ABS($Q94)-ABS($Q93))*(G$34-ABS($Q93))+$S93,0),$D$7)</f>
        <v>0</v>
      </c>
      <c r="DK94" s="1">
        <f>IF(ABS($Q94)&lt;G$35,$AA94,IF(ABS($Q93)&lt;G$35,(G$35-ABS($Q93))*($Z93+$Z94)*0.5*($D$27+$D$28)*$D$5*1000,0))</f>
        <v>0</v>
      </c>
      <c r="DL94" s="1">
        <f>IF(AND(G$35&lt;ABS($Q94),G$35&gt;ABS($Q93)),1,0)</f>
        <v>0</v>
      </c>
      <c r="DM94" s="3">
        <f>MIN(IF(DL94=1,($S94-$S93)/(ABS($Q94)-ABS($Q93))*(G$35-ABS($Q93))+$S93,0),$D$7)</f>
        <v>0</v>
      </c>
      <c r="DN94" s="1">
        <f>IF(ABS($Q94)&lt;G$36,$AA94,IF(ABS($Q93)&lt;G$36,(G$36-ABS($Q93))*($Z93+$Z94)*0.5*($D$27+$D$28)*$D$5*1000,0))</f>
        <v>0</v>
      </c>
      <c r="DO94" s="1">
        <f>IF(AND(G$36&lt;ABS($Q94),G$36&gt;ABS($Q93)),1,0)</f>
        <v>0</v>
      </c>
      <c r="DP94" s="3">
        <f>MIN(IF(DO94=1,($S94-$S93)/(ABS($Q94)-ABS($Q93))*(G$36-ABS($Q93))+$S93,0),$D$7)</f>
        <v>0</v>
      </c>
      <c r="DQ94" s="1">
        <f>IF(ABS($Q94)&lt;G$37,$AA94,IF(ABS($Q93)&lt;G$37,(G$37-ABS($Q93))*($Z93+$Z94)*0.5*($D$27+$D$28)*$D$5*1000,0))</f>
        <v>0</v>
      </c>
      <c r="DR94" s="1">
        <f>IF(AND(G$37&lt;ABS($Q94),G$37&gt;ABS($Q93)),1,0)</f>
        <v>0</v>
      </c>
      <c r="DS94" s="3">
        <f>MIN(IF(DR94=1,($S94-$S93)/(ABS($Q94)-ABS($Q93))*(G$37-ABS($Q93))+$S93,0),$D$7)</f>
        <v>0</v>
      </c>
      <c r="DT94" s="1">
        <f>IF(ABS($Q94)&lt;G$38,$AA94,IF(ABS($Q93)&lt;G$38,(G$38-ABS($Q93))*($Z93+$Z94)*0.5*($D$27+$D$28)*$D$5*1000,0))</f>
        <v>0</v>
      </c>
      <c r="DU94" s="1">
        <f>IF(AND(G$38&lt;ABS($Q94),G$38&gt;ABS($Q93)),1,0)</f>
        <v>0</v>
      </c>
      <c r="DV94" s="3">
        <f>MIN(IF(DU94=1,($S94-$S93)/(ABS($Q94)-ABS($Q93))*(G$38-ABS($Q93))+$S93,0),$D$7)</f>
        <v>0</v>
      </c>
      <c r="DW94" s="1">
        <f>IF(ABS($Q94)&lt;G$39,$AA94,IF(ABS($Q93)&lt;G$39,(G$39-ABS($Q93))*($Z93+$Z94)*0.5*($D$27+$D$28)*$D$5*1000,0))</f>
        <v>0</v>
      </c>
      <c r="DX94" s="1">
        <f>IF(AND(G$39&lt;ABS($Q94),G$39&gt;ABS($Q93)),1,0)</f>
        <v>0</v>
      </c>
      <c r="DY94" s="3">
        <f>MIN(IF(DX94=1,($S94-$S93)/(ABS($Q94)-ABS($Q93))*(G$39-ABS($Q93))+$S93,0),$D$7)</f>
        <v>0</v>
      </c>
      <c r="DZ94" s="1">
        <f>IF(ABS($Q94)&lt;G$40,$AA94,IF(ABS($Q93)&lt;G$40,(G$40-ABS($Q93))*($Z93+$Z94)*0.5*($D$27+$D$28)*$D$5*1000,0))</f>
        <v>0</v>
      </c>
      <c r="EA94" s="1">
        <f>IF(AND(G$40&lt;ABS($Q94),G$40&gt;ABS($Q93)),1,0)</f>
        <v>0</v>
      </c>
      <c r="EB94" s="3">
        <f>MIN(IF(EA94=1,($S94-$S93)/(ABS($Q94)-ABS($Q93))*(G$40-ABS($Q93))+$S93,0),$D$7)</f>
        <v>0</v>
      </c>
      <c r="EC94" s="1">
        <f>IF(ABS($Q94)&lt;G$41,$AA94,IF(ABS($Q93)&lt;G$41,(G$41-ABS($Q93))*($Z93+$Z94)*0.5*($D$27+$D$28)*$D$5*1000,0))</f>
        <v>0</v>
      </c>
      <c r="ED94" s="1">
        <f>IF(AND(G$41&lt;ABS($Q94),G$41&gt;ABS($Q93)),1,0)</f>
        <v>0</v>
      </c>
      <c r="EE94" s="3">
        <f>MIN(IF(ED94=1,($S94-$S93)/(ABS($Q94)-ABS($Q93))*(G$41-ABS($Q93))+$S93,0),$D$7)</f>
        <v>0</v>
      </c>
      <c r="EF94" s="1">
        <f>IF(ABS($Q94)&lt;G$42,$AA94,IF(ABS($Q93)&lt;G$42,(G$42-ABS($Q93))*($Z93+$Z94)*0.5*($D$27+$D$28)*$D$5*1000,0))</f>
        <v>0</v>
      </c>
      <c r="EG94" s="1">
        <f>IF(AND(G$42&lt;ABS($Q94),G$42&gt;ABS($Q93)),1,0)</f>
        <v>0</v>
      </c>
      <c r="EH94" s="3">
        <f>MIN(IF(EG94=1,($S94-$S93)/(ABS($Q94)-ABS($Q93))*(G$42-ABS($Q93))+$S93,0),$D$7)</f>
        <v>0</v>
      </c>
      <c r="EI94" s="1">
        <f>IF(ABS($Q94)&lt;G$43,$AA94,IF(ABS($Q93)&lt;G$43,(G$43-ABS($Q93))*($Z93+$Z94)*0.5*($D$27+$D$28)*$D$5*1000,0))</f>
        <v>0</v>
      </c>
      <c r="EJ94" s="1">
        <f>IF(AND(G$43&lt;ABS($Q94),G$43&gt;ABS($Q93)),1,0)</f>
        <v>0</v>
      </c>
      <c r="EK94" s="3">
        <f>MIN(IF(EJ94=1,($S94-$S93)/(ABS($Q94)-ABS($Q93))*(G$43-ABS($Q93))+$S93,0),$D$7)</f>
        <v>0</v>
      </c>
      <c r="EL94" s="1">
        <f>IF(ABS($Q94)&lt;G$44,$AA94,IF(ABS($Q93)&lt;G$44,(G$44-ABS($Q93))*($Z93+$Z94)*0.5*($D$27+$D$28)*$D$5*1000,0))</f>
        <v>0</v>
      </c>
      <c r="EM94" s="1">
        <f>IF(AND(G$44&lt;ABS($Q94),G$44&gt;ABS($Q93)),1,0)</f>
        <v>0</v>
      </c>
      <c r="EN94" s="3">
        <f>MIN(IF(EM94=1,($S94-$S93)/(ABS($Q94)-ABS($Q93))*(G$44-ABS($Q93))+$S93,0),$D$7)</f>
        <v>0</v>
      </c>
      <c r="EO94" s="1">
        <f>IF(ABS($Q94)&lt;G$45,$AA94,IF(ABS($Q93)&lt;G$45,(G$45-ABS($Q93))*($Z93+$Z94)*0.5*($D$27+$D$28)*$D$5*1000,0))</f>
        <v>0</v>
      </c>
      <c r="EP94" s="1">
        <f>IF(AND(G$45&lt;ABS($Q94),G$45&gt;ABS($Q93)),1,0)</f>
        <v>0</v>
      </c>
      <c r="EQ94" s="3">
        <f>MIN(IF(EP94=1,($S94-$S93)/(ABS($Q94)-ABS($Q93))*(G$45-ABS($Q93))+$S93,0),$D$7)</f>
        <v>0</v>
      </c>
      <c r="ER94" s="1">
        <f>IF(ABS($Q94)&lt;G$46,$AA94,IF(ABS($Q93)&lt;G$46,(G$46-ABS($Q93))*($Z93+$Z94)*0.5*($D$27+$D$28)*$D$5*1000,0))</f>
        <v>0</v>
      </c>
      <c r="ES94" s="1">
        <f>IF(AND(G$46&lt;ABS($Q94),G$46&gt;ABS($Q93)),1,0)</f>
        <v>0</v>
      </c>
      <c r="ET94" s="3">
        <f>MIN(IF(ES94=1,($S94-$S93)/(ABS($Q94)-ABS($Q93))*(G$46-ABS($Q93))+$S93,0),$D$7)</f>
        <v>0</v>
      </c>
      <c r="EU94" s="1">
        <f>IF(ABS($Q94)&lt;G$47,$AA94,IF(ABS($Q93)&lt;G$47,(G$47-ABS($Q93))*($Z93+$Z94)*0.5*($D$27+$D$28)*$D$5*1000,0))</f>
        <v>0</v>
      </c>
      <c r="EV94" s="1">
        <f>IF(AND(G$47&lt;ABS($Q94),G$47&gt;ABS($Q93)),1,0)</f>
        <v>0</v>
      </c>
      <c r="EW94" s="3">
        <f>MIN(IF(EV94=1,($S94-$S93)/(ABS($Q94)-ABS($Q93))*(G$47-ABS($Q93))+$S93,0),$D$7)</f>
        <v>0</v>
      </c>
      <c r="EX94" s="1">
        <f>IF(ABS($Q94)&lt;G$48,$AA94,IF(ABS($Q93)&lt;G$48,(G$48-ABS($Q93))*($Z93+$Z94)*0.5*($D$27+$D$28)*$D$5*1000,0))</f>
        <v>0</v>
      </c>
      <c r="EY94" s="1">
        <f>IF(AND(G$48&lt;ABS($Q94),G$48&gt;ABS($Q93)),1,0)</f>
        <v>0</v>
      </c>
      <c r="EZ94" s="3">
        <f>MIN(IF(EY94=1,($S94-$S93)/(ABS($Q94)-ABS($Q93))*(G$48-ABS($Q93))+$S93,0),$D$7)</f>
        <v>0</v>
      </c>
      <c r="FA94" s="1">
        <f>IF(ABS($Q94)&lt;G$49,$AA94,IF(ABS($Q93)&lt;G$49,(G$49-ABS($Q93))*($Z93+$Z94)*0.5*($D$27+$D$28)*$D$5*1000,0))</f>
        <v>0</v>
      </c>
      <c r="FB94" s="1">
        <f>IF(AND(G$49&lt;ABS($Q94),G$49&gt;ABS($Q93)),1,0)</f>
        <v>0</v>
      </c>
      <c r="FC94" s="3">
        <f>MIN(IF(FB94=1,($S94-$S93)/(ABS($Q94)-ABS($Q93))*(G$49-ABS($Q93))+$S93,0),$D$7)</f>
        <v>0</v>
      </c>
      <c r="FD94" s="1">
        <f>IF(ABS($Q94)&lt;G$50,$AA94,IF(ABS($Q93)&lt;G$50,(G$50-ABS($Q93))*($Z93+$Z94)*0.5*($D$27+$D$28)*$D$5*1000,0))</f>
        <v>0</v>
      </c>
      <c r="FE94" s="1">
        <f>IF(AND(G$50&lt;ABS($Q94),G$50&gt;ABS($Q93)),1,0)</f>
        <v>0</v>
      </c>
      <c r="FF94" s="3">
        <f>MIN(IF(FE94=1,($S94-$S93)/(ABS($Q94)-ABS($Q93))*(G$50-ABS($Q93))+$S93,0),$D$7)</f>
        <v>0</v>
      </c>
      <c r="FG94" s="1">
        <f>IF(ABS($Q94)&lt;G$51,$AA94,IF(ABS($Q93)&lt;G$51,(G$51-ABS($Q93))*($Z93+$Z94)*0.5*($D$27+$D$28)*$D$5*1000,0))</f>
        <v>0</v>
      </c>
      <c r="FH94" s="1">
        <f>IF(AND(G$51&lt;ABS($Q94),G$51&gt;ABS($Q93)),1,0)</f>
        <v>0</v>
      </c>
      <c r="FI94" s="3">
        <f>MIN(IF(FH94=1,($S94-$S93)/(ABS($Q94)-ABS($Q93))*(G$51-ABS($Q93))+$S93,0),$D$7)</f>
        <v>0</v>
      </c>
      <c r="FJ94" s="1">
        <f>IF(ABS($Q94)&lt;G$52,$AA94,IF(ABS($Q93)&lt;G$52,(G$52-ABS($Q93))*($Z93+$Z94)*0.5*($D$27+$D$28)*$D$5*1000,0))</f>
        <v>0</v>
      </c>
      <c r="FK94" s="1">
        <f>IF(AND(G$52&lt;ABS($Q94),G$52&gt;ABS($Q93)),1,0)</f>
        <v>0</v>
      </c>
      <c r="FL94" s="3">
        <f>MIN(IF(FK94=1,($S94-$S93)/(ABS($Q94)-ABS($Q93))*(G$52-ABS($Q93))+$S93,0),$D$7)</f>
        <v>0</v>
      </c>
      <c r="FM94" s="1">
        <f>IF(ABS($Q94)&lt;G$53,$AA94,IF(ABS($Q93)&lt;G$53,(G$53-ABS($Q93))*($Z93+$Z94)*0.5*($D$27+$D$28)*$D$5*1000,0))</f>
        <v>0</v>
      </c>
      <c r="FN94" s="1">
        <f>IF(AND(G$53&lt;ABS($Q94),G$53&gt;ABS($Q93)),1,0)</f>
        <v>0</v>
      </c>
      <c r="FO94" s="3">
        <f>MIN(IF(FN94=1,($S94-$S93)/(ABS($Q94)-ABS($Q93))*(G$53-ABS($Q93))+$S93,0),$D$7)</f>
        <v>0</v>
      </c>
      <c r="FP94" s="1">
        <f>IF(ABS($Q94)&lt;G$54,$AA94,IF(ABS($Q93)&lt;G$54,(G$54-ABS($Q93))*($Z93+$Z94)*0.5*($D$27+$D$28)*$D$5*1000,0))</f>
        <v>0</v>
      </c>
      <c r="FQ94" s="1">
        <f>IF(AND(G$54&lt;ABS($Q94),G$54&gt;ABS($Q93)),1,0)</f>
        <v>0</v>
      </c>
      <c r="FR94" s="3">
        <f>MIN(IF(FQ94=1,($S94-$S93)/(ABS($Q94)-ABS($Q93))*(G$54-ABS($Q93))+$S93,0),$D$7)</f>
        <v>0</v>
      </c>
      <c r="FS94" s="1">
        <f>IF(ABS($Q94)&lt;G$55,$AA94,IF(ABS($Q93)&lt;G$55,(G$55-ABS($Q93))*($Z93+$Z94)*0.5*($D$27+$D$28)*$D$5*1000,0))</f>
        <v>0</v>
      </c>
      <c r="FT94" s="1">
        <f>IF(AND(G$55&lt;ABS($Q94),G$55&gt;ABS($Q93)),1,0)</f>
        <v>0</v>
      </c>
      <c r="FU94" s="3">
        <f>MIN(IF(FT94=1,($S94-$S93)/(ABS($Q94)-ABS($Q93))*(G$55-ABS($Q93))+$S93,0),$D$7)</f>
        <v>0</v>
      </c>
      <c r="FV94" s="1" t="e">
        <f>IF(ABS($Q94)&lt;#REF!,$AA94,IF(ABS($Q93)&lt;#REF!,(#REF!-ABS($Q93))*($Z93+$Z94)*0.5*($D$27+$D$28)*$D$5*1000,0))</f>
        <v>#REF!</v>
      </c>
      <c r="FW94" s="1" t="e">
        <f>IF(AND(#REF!&lt;ABS($Q94),#REF!&gt;ABS($Q93)),1,0)</f>
        <v>#REF!</v>
      </c>
      <c r="FX94" s="3" t="e">
        <f>MIN(IF(FW94=1,($S94-$S93)/(ABS($Q94)-ABS($Q93))*(#REF!-ABS($Q93))+$S93,0),$D$7)</f>
        <v>#REF!</v>
      </c>
    </row>
    <row r="95" spans="1:180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36"/>
      <c r="M95" s="23"/>
      <c r="N95" s="23"/>
      <c r="O95" s="23"/>
      <c r="P95" s="4"/>
      <c r="Q95" s="4"/>
      <c r="R95" s="4"/>
      <c r="S95" s="4"/>
      <c r="T95" s="4"/>
      <c r="U95" s="4"/>
      <c r="V95" s="4"/>
      <c r="W95" s="4"/>
      <c r="X95" s="4"/>
      <c r="Y95" s="4"/>
      <c r="Z95" s="3">
        <f t="shared" si="6"/>
        <v>0.2</v>
      </c>
      <c r="AA95" s="3"/>
      <c r="AB95" s="1"/>
      <c r="AC95" s="2"/>
      <c r="AD95" s="2"/>
      <c r="AE95" s="1"/>
      <c r="AF95" s="2"/>
      <c r="AG95" s="2"/>
      <c r="AH95" s="1"/>
      <c r="AI95" s="2"/>
      <c r="AJ95" s="2"/>
      <c r="AK95" s="1"/>
      <c r="AL95" s="2"/>
      <c r="AM95" s="2"/>
      <c r="AN95" s="1"/>
      <c r="AO95" s="2"/>
      <c r="AP95" s="2"/>
      <c r="AQ95" s="1"/>
      <c r="AR95" s="2"/>
      <c r="AS95" s="2"/>
      <c r="AT95" s="1"/>
      <c r="AU95" s="2"/>
      <c r="AV95" s="2"/>
      <c r="AW95" s="1"/>
      <c r="AX95" s="2"/>
      <c r="AY95" s="2"/>
      <c r="AZ95" s="1"/>
      <c r="BA95" s="2"/>
      <c r="BB95" s="2"/>
      <c r="BC95" s="1"/>
      <c r="BD95" s="2"/>
      <c r="BE95" s="2"/>
      <c r="BF95" s="1"/>
      <c r="BG95" s="2"/>
      <c r="BH95" s="2"/>
      <c r="BI95" s="1"/>
      <c r="BJ95" s="2"/>
      <c r="BK95" s="2"/>
      <c r="BL95" s="1"/>
      <c r="BM95" s="2"/>
      <c r="BN95" s="2"/>
      <c r="BO95" s="1"/>
      <c r="BP95" s="2"/>
      <c r="BQ95" s="2"/>
      <c r="BR95" s="1"/>
      <c r="BS95" s="2"/>
      <c r="BT95" s="2"/>
      <c r="BU95" s="1"/>
      <c r="BV95" s="2"/>
      <c r="BW95" s="2"/>
      <c r="BX95" s="1"/>
      <c r="BY95" s="2"/>
      <c r="BZ95" s="2"/>
      <c r="CA95" s="1"/>
      <c r="CB95" s="2"/>
      <c r="CC95" s="2"/>
      <c r="CD95" s="1"/>
      <c r="CE95" s="2"/>
      <c r="CF95" s="2"/>
      <c r="CG95" s="1"/>
      <c r="CH95" s="2"/>
      <c r="CI95" s="2"/>
      <c r="CJ95" s="1"/>
      <c r="CK95" s="2"/>
      <c r="CL95" s="2"/>
      <c r="CM95" s="1"/>
      <c r="CN95" s="2"/>
      <c r="CO95" s="2"/>
      <c r="CP95" s="1"/>
      <c r="CQ95" s="2"/>
      <c r="CR95" s="2"/>
      <c r="CS95" s="1"/>
      <c r="CT95" s="2"/>
      <c r="CU95" s="2"/>
      <c r="CV95" s="1"/>
      <c r="CW95" s="2"/>
      <c r="CX95" s="2"/>
      <c r="CY95" s="1"/>
      <c r="CZ95" s="2"/>
      <c r="DA95" s="2"/>
      <c r="DB95" s="1"/>
      <c r="DC95" s="2"/>
      <c r="DD95" s="2"/>
      <c r="DE95" s="1"/>
      <c r="DF95" s="2"/>
      <c r="DG95" s="2"/>
      <c r="DH95" s="1"/>
      <c r="DI95" s="2"/>
      <c r="DJ95" s="2"/>
      <c r="DK95" s="1"/>
      <c r="DL95" s="2"/>
      <c r="DM95" s="2"/>
      <c r="DN95" s="1"/>
      <c r="DO95" s="2"/>
      <c r="DP95" s="2"/>
      <c r="DQ95" s="1"/>
      <c r="DR95" s="2"/>
      <c r="DS95" s="2"/>
      <c r="DT95" s="1"/>
      <c r="DU95" s="2"/>
      <c r="DV95" s="2"/>
      <c r="DW95" s="1"/>
      <c r="DX95" s="2"/>
      <c r="DY95" s="2"/>
      <c r="DZ95" s="1"/>
      <c r="EA95" s="2"/>
      <c r="EB95" s="2"/>
      <c r="EC95" s="1"/>
      <c r="ED95" s="2"/>
      <c r="EE95" s="2"/>
      <c r="EF95" s="1"/>
      <c r="EG95" s="2"/>
      <c r="EH95" s="2"/>
      <c r="EI95" s="1"/>
      <c r="EJ95" s="2"/>
      <c r="EK95" s="2"/>
      <c r="EL95" s="1"/>
      <c r="EM95" s="2"/>
      <c r="EN95" s="2"/>
      <c r="EO95" s="1"/>
      <c r="EP95" s="2"/>
      <c r="EQ95" s="2"/>
      <c r="ER95" s="1"/>
      <c r="ES95" s="2"/>
      <c r="ET95" s="2"/>
      <c r="EU95" s="1"/>
      <c r="EV95" s="2"/>
      <c r="EW95" s="2"/>
      <c r="EX95" s="1"/>
      <c r="EY95" s="2"/>
      <c r="EZ95" s="2"/>
      <c r="FA95" s="1"/>
      <c r="FB95" s="2"/>
      <c r="FC95" s="2"/>
      <c r="FD95" s="1"/>
      <c r="FE95" s="2"/>
      <c r="FF95" s="2"/>
      <c r="FG95" s="1"/>
      <c r="FH95" s="2"/>
      <c r="FI95" s="2"/>
      <c r="FJ95" s="1"/>
      <c r="FK95" s="2"/>
      <c r="FL95" s="2"/>
      <c r="FM95" s="1"/>
      <c r="FN95" s="2"/>
      <c r="FO95" s="2"/>
      <c r="FP95" s="1"/>
      <c r="FQ95" s="2"/>
      <c r="FR95" s="2"/>
      <c r="FS95" s="1"/>
      <c r="FT95" s="2"/>
      <c r="FU95" s="2"/>
      <c r="FV95" s="1"/>
      <c r="FW95" s="2"/>
      <c r="FX95" s="2"/>
    </row>
    <row r="96" spans="1:180" x14ac:dyDescent="0.35">
      <c r="L96" s="32"/>
      <c r="M96" s="32"/>
      <c r="N96" s="32"/>
      <c r="O96" s="32"/>
      <c r="P96" s="32"/>
      <c r="Q96" s="4"/>
      <c r="R96" s="4"/>
      <c r="S96" s="4"/>
      <c r="T96" s="4"/>
      <c r="U96" s="4"/>
      <c r="V96" s="4"/>
      <c r="W96" s="4"/>
      <c r="X96" s="4"/>
      <c r="Y96" s="4"/>
      <c r="Z96" s="3">
        <f t="shared" si="6"/>
        <v>0.2</v>
      </c>
      <c r="AA96" s="1">
        <f>$R95*($Z96+$Z95)*0.5*($D$27+$D$28)*1000*$D$5</f>
        <v>0</v>
      </c>
      <c r="AB96" s="1">
        <f>IF(ABS($Q96)&lt;$G$6,$AA96,IF(ABS($Q95)&lt;$G$6,($G$6-ABS($Q95))*($Z95+$Z96)*0.5*($D$27+$D$28)*$D$5*1000,0))</f>
        <v>0</v>
      </c>
      <c r="AC96" s="1">
        <f>IF(AND($G$6&lt;ABS($Q96),$G$6&gt;ABS($Q95)),1,0)</f>
        <v>0</v>
      </c>
      <c r="AD96" s="3">
        <f>MIN(IF(AC96=1,($S96-$S95)/(ABS($Q96)-ABS($Q95))*($G$6-ABS($Q95))+$S95,0),$D$7)</f>
        <v>0</v>
      </c>
      <c r="AE96" s="1">
        <f>IF(ABS($Q96)&lt;$G$7,$AA96,IF(ABS($Q95)&lt;$G$7,($G$7-ABS($Q95))*($Z95+$Z96)*0.5*($D$27+$D$28)*$D$5*1000,0))</f>
        <v>0</v>
      </c>
      <c r="AF96" s="1">
        <f>IF(AND($G$7&lt;ABS($Q96),$G$7&gt;ABS($Q95)),1,0)</f>
        <v>0</v>
      </c>
      <c r="AG96" s="3">
        <f>MIN(IF(AF96=1,($S96-$S95)/(ABS($Q96)-ABS($Q95))*($G$7-ABS($Q95))+$S95,0),$D$7)</f>
        <v>0</v>
      </c>
      <c r="AH96" s="1">
        <f>IF(ABS($Q96)&lt;$G$8,$AA96,IF(ABS($Q95)&lt;$G$8,($G$8-ABS($Q95))*($Z95+$Z96)*0.5*($D$27+$D$28)*$D$5*1000,0))</f>
        <v>0</v>
      </c>
      <c r="AI96" s="1">
        <f>IF(AND($G$8&lt;ABS($Q96),$G$8&gt;ABS($Q95)),1,0)</f>
        <v>0</v>
      </c>
      <c r="AJ96" s="3">
        <f>MIN(IF(AI96=1,($S96-$S95)/(ABS($Q96)-ABS($Q95))*($G$8-ABS($Q95))+$S95,0),$D$7)</f>
        <v>0</v>
      </c>
      <c r="AK96" s="1">
        <f>IF(ABS($Q96)&lt;$G$9,$AA96,IF(ABS($Q95)&lt;$G$9,($G$9-ABS($Q95))*($Z95+$Z96)*0.5*($D$27+$D$28)*$D$5*1000,0))</f>
        <v>0</v>
      </c>
      <c r="AL96" s="1">
        <f>IF(AND($G$9&lt;ABS($Q96),$G$9&gt;ABS($Q95)),1,0)</f>
        <v>0</v>
      </c>
      <c r="AM96" s="3">
        <f>MIN(IF(AL96=1,($S96-$S95)/(ABS($Q96)-ABS($Q95))*($G$9-ABS($Q95))+$S95,0),$D$7)</f>
        <v>0</v>
      </c>
      <c r="AN96" s="1">
        <f>IF(ABS($Q96)&lt;$G$10,$AA96,IF(ABS($Q95)&lt;$G$10,($G$10-ABS($Q95))*($Z95+$Z96)*0.5*($D$27+$D$28)*$D$5*1000,0))</f>
        <v>0</v>
      </c>
      <c r="AO96" s="1">
        <f>IF(AND($G$10&lt;ABS($Q96),$G$10&gt;ABS($Q95)),1,0)</f>
        <v>0</v>
      </c>
      <c r="AP96" s="3">
        <f>MIN(IF(AO96=1,($S96-$S95)/(ABS($Q96)-ABS($Q95))*($G$10-ABS($Q95))+$S95,0),$D$7)</f>
        <v>0</v>
      </c>
      <c r="AQ96" s="1">
        <f>IF(ABS($Q96)&lt;$G$11,$AA96,IF(ABS($Q95)&lt;$G$11,($G$11-ABS($Q95))*($Z95+$Z96)*0.5*($D$27+$D$28)*$D$5*1000,0))</f>
        <v>0</v>
      </c>
      <c r="AR96" s="1">
        <f>IF(AND($G$11&lt;ABS($Q96),$G$11&gt;ABS($Q95)),1,0)</f>
        <v>0</v>
      </c>
      <c r="AS96" s="3">
        <f>MIN(IF(AR96=1,($S96-$S95)/(ABS($Q96)-ABS($Q95))*($G$11-ABS($Q95))+$S95,0),$D$7)</f>
        <v>0</v>
      </c>
      <c r="AT96" s="1">
        <f>IF(ABS($Q96)&lt;$G$12,$AA96,IF(ABS($Q95)&lt;$G$12,($G$12-ABS($Q95))*($Z95+$Z96)*0.5*($D$27+$D$28)*$D$5*1000,0))</f>
        <v>0</v>
      </c>
      <c r="AU96" s="1">
        <f>IF(AND($G$12&lt;ABS($Q96),$G$12&gt;ABS($Q95)),1,0)</f>
        <v>0</v>
      </c>
      <c r="AV96" s="3">
        <f>MIN(IF(AU96=1,($S96-$S95)/(ABS($Q96)-ABS($Q95))*($G$12-ABS($Q95))+$S95,0),$D$7)</f>
        <v>0</v>
      </c>
      <c r="AW96" s="1">
        <f>IF(ABS($Q96)&lt;$G$13,$AA96,IF(ABS($Q95)&lt;$G$13,($G$13-ABS($Q95))*($Z95+$Z96)*0.5*($D$27+$D$28)*$D$5*1000,0))</f>
        <v>0</v>
      </c>
      <c r="AX96" s="1">
        <f>IF(AND($G$13&lt;ABS($Q96),$G$13&gt;ABS($Q95)),1,0)</f>
        <v>0</v>
      </c>
      <c r="AY96" s="3">
        <f>MIN(IF(AX96=1,($S96-$S95)/(ABS($Q96)-ABS($Q95))*($G$13-ABS($Q95))+$S95,0),$D$7)</f>
        <v>0</v>
      </c>
      <c r="AZ96" s="1">
        <f>IF(ABS($Q96)&lt;$G$14,$AA96,IF(ABS($Q95)&lt;$G$14,($G$14-ABS($Q95))*($Z95+$Z96)*0.5*($D$27+$D$28)*$D$5*1000,0))</f>
        <v>0</v>
      </c>
      <c r="BA96" s="1">
        <f>IF(AND($G$14&lt;ABS($Q96),$G$14&gt;ABS($Q95)),1,0)</f>
        <v>0</v>
      </c>
      <c r="BB96" s="3">
        <f>MIN(IF(BA96=1,($S96-$S95)/(ABS($Q96)-ABS($Q95))*($G$14-ABS($Q95))+$S95,0),$D$7)</f>
        <v>0</v>
      </c>
      <c r="BC96" s="1">
        <f>IF(ABS($Q96)&lt;G$15,$AA96,IF(ABS($Q95)&lt;G$15,(G$15-ABS($Q95))*($Z95+$Z96)*0.5*($D$27+$D$28)*$D$5*1000,0))</f>
        <v>0</v>
      </c>
      <c r="BD96" s="1">
        <f>IF(AND(G$15&lt;ABS($Q96),G$15&gt;ABS($Q95)),1,0)</f>
        <v>0</v>
      </c>
      <c r="BE96" s="3">
        <f>MIN(IF(BD96=1,($S96-$S95)/(ABS($Q96)-ABS($Q95))*(G$15-ABS($Q95))+$S95,0),$D$7)</f>
        <v>0</v>
      </c>
      <c r="BF96" s="1">
        <f>IF(ABS($Q96)&lt;G$16,$AA96,IF(ABS($Q95)&lt;G$16,(G$16-ABS($Q95))*($Z95+$Z96)*0.5*($D$27+$D$28)*$D$5*1000,0))</f>
        <v>0</v>
      </c>
      <c r="BG96" s="1">
        <f>IF(AND(G$16&lt;ABS($Q96),G$16&gt;ABS($Q95)),1,0)</f>
        <v>0</v>
      </c>
      <c r="BH96" s="3">
        <f>MIN(IF(BG96=1,($S96-$S95)/(ABS($Q96)-ABS($Q95))*(G$16-ABS($Q95))+$S95,0),$D$7)</f>
        <v>0</v>
      </c>
      <c r="BI96" s="1">
        <f>IF(ABS($Q96)&lt;G$17,$AA96,IF(ABS($Q95)&lt;G$17,(G$17-ABS($Q95))*($Z95+$Z96)*0.5*($D$27+$D$28)*$D$5*1000,0))</f>
        <v>0</v>
      </c>
      <c r="BJ96" s="1">
        <f>IF(AND(G$17&lt;ABS($Q96),G$17&gt;ABS($Q95)),1,0)</f>
        <v>0</v>
      </c>
      <c r="BK96" s="3">
        <f>MIN(IF(BJ96=1,($S96-$S95)/(ABS($Q96)-ABS($Q95))*(G$17-ABS($Q95))+$S95,0),$D$7)</f>
        <v>0</v>
      </c>
      <c r="BL96" s="1">
        <f>IF(ABS($Q96)&lt;G$18,$AA96,IF(ABS($Q95)&lt;G$18,(G$18-ABS($Q95))*($Z95+$Z96)*0.5*($D$27+$D$28)*$D$5*1000,0))</f>
        <v>0</v>
      </c>
      <c r="BM96" s="1">
        <f>IF(AND(G$18&lt;ABS($Q96),G$18&gt;ABS($Q95)),1,0)</f>
        <v>0</v>
      </c>
      <c r="BN96" s="3">
        <f>MIN(IF(BM96=1,($S96-$S95)/(ABS($Q96)-ABS($Q95))*(G$18-ABS($Q95))+$S95,0),$D$7)</f>
        <v>0</v>
      </c>
      <c r="BO96" s="1">
        <f>IF(ABS($Q96)&lt;G$19,$AA96,IF(ABS($Q95)&lt;G$19,(G$19-ABS($Q95))*($Z95+$Z96)*0.5*($D$27+$D$28)*$D$5*1000,0))</f>
        <v>0</v>
      </c>
      <c r="BP96" s="1">
        <f>IF(AND(G$19&lt;ABS($Q96),G$19&gt;ABS($Q95)),1,0)</f>
        <v>0</v>
      </c>
      <c r="BQ96" s="3">
        <f>MIN(IF(BP96=1,($S96-$S95)/(ABS($Q96)-ABS($Q95))*(G$19-ABS($Q95))+$S95,0),$D$7)</f>
        <v>0</v>
      </c>
      <c r="BR96" s="1">
        <f>IF(ABS($Q96)&lt;G$20,$AA96,IF(ABS($Q95)&lt;G$20,(G$20-ABS($Q95))*($Z95+$Z96)*0.5*($D$27+$D$28)*$D$5*1000,0))</f>
        <v>0</v>
      </c>
      <c r="BS96" s="1">
        <f>IF(AND(G$20&lt;ABS($Q96),G$20&gt;ABS($Q95)),1,0)</f>
        <v>0</v>
      </c>
      <c r="BT96" s="3">
        <f>MIN(IF(BS96=1,($S96-$S95)/(ABS($Q96)-ABS($Q95))*(G$20-ABS($Q95))+$S95,0),$D$7)</f>
        <v>0</v>
      </c>
      <c r="BU96" s="1">
        <f>IF(ABS($Q96)&lt;G$21,$AA96,IF(ABS($Q95)&lt;G$21,(G$21-ABS($Q95))*($Z95+$Z96)*0.5*($D$27+$D$28)*$D$5*1000,0))</f>
        <v>0</v>
      </c>
      <c r="BV96" s="1">
        <f>IF(AND(G$21&lt;ABS($Q96),G$21&gt;ABS($Q95)),1,0)</f>
        <v>0</v>
      </c>
      <c r="BW96" s="3">
        <f>MIN(IF(BV96=1,($S96-$S95)/(ABS($Q96)-ABS($Q95))*(G$21-ABS($Q95))+$S95,0),$D$7)</f>
        <v>0</v>
      </c>
      <c r="BX96" s="1">
        <f>IF(ABS($Q96)&lt;G$22,$AA96,IF(ABS($Q95)&lt;G$22,(G$22-ABS($Q95))*($Z95+$Z96)*0.5*($D$27+$D$28)*$D$5*1000,0))</f>
        <v>0</v>
      </c>
      <c r="BY96" s="1">
        <f>IF(AND(G$22&lt;ABS($Q96),G$22&gt;ABS($Q95)),1,0)</f>
        <v>0</v>
      </c>
      <c r="BZ96" s="3">
        <f>MIN(IF(BY96=1,($S96-$S95)/(ABS($Q96)-ABS($Q95))*(G$22-ABS($Q95))+$S95,0),$D$7)</f>
        <v>0</v>
      </c>
      <c r="CA96" s="1">
        <f>IF(ABS($Q96)&lt;G$23,$AA96,IF(ABS($Q95)&lt;G$23,(G$23-ABS($Q95))*($Z95+$Z96)*0.5*($D$27+$D$28)*$D$5*1000,0))</f>
        <v>0</v>
      </c>
      <c r="CB96" s="1">
        <f>IF(AND(G$23&lt;ABS($Q96),G$23&gt;ABS($Q95)),1,0)</f>
        <v>0</v>
      </c>
      <c r="CC96" s="3">
        <f>MIN(IF(CB96=1,($S96-$S95)/(ABS($Q96)-ABS($Q95))*(G$23-ABS($Q95))+$S95,0),$D$7)</f>
        <v>0</v>
      </c>
      <c r="CD96" s="1">
        <f>IF(ABS($Q96)&lt;G$24,$AA96,IF(ABS($Q95)&lt;G$24,(G$24-ABS($Q95))*($Z95+$Z96)*0.5*($D$27+$D$28)*$D$5*1000,0))</f>
        <v>0</v>
      </c>
      <c r="CE96" s="1">
        <f>IF(AND(G$24&lt;ABS($Q96),G$24&gt;ABS($Q95)),1,0)</f>
        <v>0</v>
      </c>
      <c r="CF96" s="3">
        <f>MIN(IF(CE96=1,($S96-$S95)/(ABS($Q96)-ABS($Q95))*(G$24-ABS($Q95))+$S95,0),$D$7)</f>
        <v>0</v>
      </c>
      <c r="CG96" s="1">
        <f>IF(ABS($Q96)&lt;G$25,$AA96,IF(ABS($Q95)&lt;G$25,(G$25-ABS($Q95))*($Z95+$Z96)*0.5*($D$27+$D$28)*$D$5*1000,0))</f>
        <v>0</v>
      </c>
      <c r="CH96" s="1">
        <f>IF(AND(G$25&lt;ABS($Q96),G$25&gt;ABS($Q95)),1,0)</f>
        <v>0</v>
      </c>
      <c r="CI96" s="3">
        <f>MIN(IF(CH96=1,($S96-$S95)/(ABS($Q96)-ABS($Q95))*(G$25-ABS($Q95))+$S95,0),$D$7)</f>
        <v>0</v>
      </c>
      <c r="CJ96" s="1">
        <f>IF(ABS($Q96)&lt;G$26,$AA96,IF(ABS($Q95)&lt;G$26,(G$26-ABS($Q95))*($Z95+$Z96)*0.5*($D$27+$D$28)*$D$5*1000,0))</f>
        <v>0</v>
      </c>
      <c r="CK96" s="1">
        <f>IF(AND(G$26&lt;ABS($Q96),G$26&gt;ABS($Q95)),1,0)</f>
        <v>0</v>
      </c>
      <c r="CL96" s="3">
        <f>MIN(IF(CK96=1,($S96-$S95)/(ABS($Q96)-ABS($Q95))*(G$26-ABS($Q95))+$S95,0),$D$7)</f>
        <v>0</v>
      </c>
      <c r="CM96" s="1">
        <f>IF(ABS($Q96)&lt;G$27,$AA96,IF(ABS($Q95)&lt;G$27,(G$27-ABS($Q95))*($Z95+$Z96)*0.5*($D$27+$D$28)*$D$5*1000,0))</f>
        <v>0</v>
      </c>
      <c r="CN96" s="1">
        <f>IF(AND(G$27&lt;ABS($Q96),G$27&gt;ABS($Q95)),1,0)</f>
        <v>0</v>
      </c>
      <c r="CO96" s="3">
        <f>MIN(IF(CN96=1,($S96-$S95)/(ABS($Q96)-ABS($Q95))*(G$27-ABS($Q95))+$S95,0),$D$7)</f>
        <v>0</v>
      </c>
      <c r="CP96" s="1">
        <f>IF(ABS($Q96)&lt;G$28,$AA96,IF(ABS($Q95)&lt;G$28,(G$28-ABS($Q95))*($Z95+$Z96)*0.5*($D$27+$D$28)*$D$5*1000,0))</f>
        <v>0</v>
      </c>
      <c r="CQ96" s="1">
        <f>IF(AND(G$28&lt;ABS($Q96),G$28&gt;ABS($Q95)),1,0)</f>
        <v>0</v>
      </c>
      <c r="CR96" s="3">
        <f>MIN(IF(CQ96=1,($S96-$S95)/(ABS($Q96)-ABS($Q95))*(G$28-ABS($Q95))+$S95,0),$D$7)</f>
        <v>0</v>
      </c>
      <c r="CS96" s="1">
        <f>IF(ABS($Q96)&lt;G$29,$AA96,IF(ABS($Q95)&lt;G$29,(G$29-ABS($Q95))*($Z95+$Z96)*0.5*($D$27+$D$28)*$D$5*1000,0))</f>
        <v>0</v>
      </c>
      <c r="CT96" s="1">
        <f>IF(AND(G$29&lt;ABS($Q96),G$29&gt;ABS($Q95)),1,0)</f>
        <v>0</v>
      </c>
      <c r="CU96" s="3">
        <f>MIN(IF(CT96=1,($S96-$S95)/(ABS($Q96)-ABS($Q95))*(G$29-ABS($Q95))+$S95,0),$D$7)</f>
        <v>0</v>
      </c>
      <c r="CV96" s="1">
        <f>IF(ABS($Q96)&lt;G$30,$AA96,IF(ABS($Q95)&lt;G$30,(G$30-ABS($Q95))*($Z95+$Z96)*0.5*($D$27+$D$28)*$D$5*1000,0))</f>
        <v>0</v>
      </c>
      <c r="CW96" s="1">
        <f>IF(AND(G$30&lt;ABS($Q96),G$30&gt;ABS($Q95)),1,0)</f>
        <v>0</v>
      </c>
      <c r="CX96" s="3">
        <f>MIN(IF(CW96=1,($S96-$S95)/(ABS($Q96)-ABS($Q95))*(G$30-ABS($Q95))+$S95,0),$D$7)</f>
        <v>0</v>
      </c>
      <c r="CY96" s="1">
        <f>IF(ABS($Q96)&lt;G$31,$AA96,IF(ABS($Q95)&lt;G$31,(G$31-ABS($Q95))*($Z95+$Z96)*0.5*($D$27+$D$28)*$D$5*1000,0))</f>
        <v>0</v>
      </c>
      <c r="CZ96" s="1">
        <f>IF(AND(G$31&lt;ABS($Q96),G$31&gt;ABS($Q95)),1,0)</f>
        <v>0</v>
      </c>
      <c r="DA96" s="3">
        <f>MIN(IF(CZ96=1,($S96-$S95)/(ABS($Q96)-ABS($Q95))*(G$31-ABS($Q95))+$S95,0),$D$7)</f>
        <v>0</v>
      </c>
      <c r="DB96" s="1">
        <f>IF(ABS($Q96)&lt;G$32,$AA96,IF(ABS($Q95)&lt;G$32,(G$32-ABS($Q95))*($Z95+$Z96)*0.5*($D$27+$D$28)*$D$5*1000,0))</f>
        <v>0</v>
      </c>
      <c r="DC96" s="1">
        <f>IF(AND(G$32&lt;ABS($Q96),G$32&gt;ABS($Q95)),1,0)</f>
        <v>0</v>
      </c>
      <c r="DD96" s="3">
        <f>MIN(IF(DC96=1,($S96-$S95)/(ABS($Q96)-ABS($Q95))*(G$32-ABS($Q95))+$S95,0),$D$7)</f>
        <v>0</v>
      </c>
      <c r="DE96" s="1">
        <f>IF(ABS($Q96)&lt;G$33,$AA96,IF(ABS($Q95)&lt;G$33,(G$33-ABS($Q95))*($Z95+$Z96)*0.5*($D$27+$D$28)*$D$5*1000,0))</f>
        <v>0</v>
      </c>
      <c r="DF96" s="1">
        <f>IF(AND(G$33&lt;ABS($Q96),G$33&gt;ABS($Q95)),1,0)</f>
        <v>0</v>
      </c>
      <c r="DG96" s="3">
        <f>MIN(IF(DF96=1,($S96-$S95)/(ABS($Q96)-ABS($Q95))*(G$33-ABS($Q95))+$S95,0),$D$7)</f>
        <v>0</v>
      </c>
      <c r="DH96" s="1">
        <f>IF(ABS($Q96)&lt;G$34,$AA96,IF(ABS($Q95)&lt;G$34,(G$34-ABS($Q95))*($Z95+$Z96)*0.5*($D$27+$D$28)*$D$5*1000,0))</f>
        <v>0</v>
      </c>
      <c r="DI96" s="1">
        <f>IF(AND(G$34&lt;ABS($Q96),G$34&gt;ABS($Q95)),1,0)</f>
        <v>0</v>
      </c>
      <c r="DJ96" s="3">
        <f>MIN(IF(DI96=1,($S96-$S95)/(ABS($Q96)-ABS($Q95))*(G$34-ABS($Q95))+$S95,0),$D$7)</f>
        <v>0</v>
      </c>
      <c r="DK96" s="1">
        <f>IF(ABS($Q96)&lt;G$35,$AA96,IF(ABS($Q95)&lt;G$35,(G$35-ABS($Q95))*($Z95+$Z96)*0.5*($D$27+$D$28)*$D$5*1000,0))</f>
        <v>0</v>
      </c>
      <c r="DL96" s="1">
        <f>IF(AND(G$35&lt;ABS($Q96),G$35&gt;ABS($Q95)),1,0)</f>
        <v>0</v>
      </c>
      <c r="DM96" s="3">
        <f>MIN(IF(DL96=1,($S96-$S95)/(ABS($Q96)-ABS($Q95))*(G$35-ABS($Q95))+$S95,0),$D$7)</f>
        <v>0</v>
      </c>
      <c r="DN96" s="1">
        <f>IF(ABS($Q96)&lt;G$36,$AA96,IF(ABS($Q95)&lt;G$36,(G$36-ABS($Q95))*($Z95+$Z96)*0.5*($D$27+$D$28)*$D$5*1000,0))</f>
        <v>0</v>
      </c>
      <c r="DO96" s="1">
        <f>IF(AND(G$36&lt;ABS($Q96),G$36&gt;ABS($Q95)),1,0)</f>
        <v>0</v>
      </c>
      <c r="DP96" s="3">
        <f>MIN(IF(DO96=1,($S96-$S95)/(ABS($Q96)-ABS($Q95))*(G$36-ABS($Q95))+$S95,0),$D$7)</f>
        <v>0</v>
      </c>
      <c r="DQ96" s="1">
        <f>IF(ABS($Q96)&lt;G$37,$AA96,IF(ABS($Q95)&lt;G$37,(G$37-ABS($Q95))*($Z95+$Z96)*0.5*($D$27+$D$28)*$D$5*1000,0))</f>
        <v>0</v>
      </c>
      <c r="DR96" s="1">
        <f>IF(AND(G$37&lt;ABS($Q96),G$37&gt;ABS($Q95)),1,0)</f>
        <v>0</v>
      </c>
      <c r="DS96" s="3">
        <f>MIN(IF(DR96=1,($S96-$S95)/(ABS($Q96)-ABS($Q95))*(G$37-ABS($Q95))+$S95,0),$D$7)</f>
        <v>0</v>
      </c>
      <c r="DT96" s="1">
        <f>IF(ABS($Q96)&lt;G$38,$AA96,IF(ABS($Q95)&lt;G$38,(G$38-ABS($Q95))*($Z95+$Z96)*0.5*($D$27+$D$28)*$D$5*1000,0))</f>
        <v>0</v>
      </c>
      <c r="DU96" s="1">
        <f>IF(AND(G$38&lt;ABS($Q96),G$38&gt;ABS($Q95)),1,0)</f>
        <v>0</v>
      </c>
      <c r="DV96" s="3">
        <f>MIN(IF(DU96=1,($S96-$S95)/(ABS($Q96)-ABS($Q95))*(G$38-ABS($Q95))+$S95,0),$D$7)</f>
        <v>0</v>
      </c>
      <c r="DW96" s="1">
        <f>IF(ABS($Q96)&lt;G$39,$AA96,IF(ABS($Q95)&lt;G$39,(G$39-ABS($Q95))*($Z95+$Z96)*0.5*($D$27+$D$28)*$D$5*1000,0))</f>
        <v>0</v>
      </c>
      <c r="DX96" s="1">
        <f>IF(AND(G$39&lt;ABS($Q96),G$39&gt;ABS($Q95)),1,0)</f>
        <v>0</v>
      </c>
      <c r="DY96" s="3">
        <f>MIN(IF(DX96=1,($S96-$S95)/(ABS($Q96)-ABS($Q95))*(G$39-ABS($Q95))+$S95,0),$D$7)</f>
        <v>0</v>
      </c>
      <c r="DZ96" s="1">
        <f>IF(ABS($Q96)&lt;G$40,$AA96,IF(ABS($Q95)&lt;G$40,(G$40-ABS($Q95))*($Z95+$Z96)*0.5*($D$27+$D$28)*$D$5*1000,0))</f>
        <v>0</v>
      </c>
      <c r="EA96" s="1">
        <f>IF(AND(G$40&lt;ABS($Q96),G$40&gt;ABS($Q95)),1,0)</f>
        <v>0</v>
      </c>
      <c r="EB96" s="3">
        <f>MIN(IF(EA96=1,($S96-$S95)/(ABS($Q96)-ABS($Q95))*(G$40-ABS($Q95))+$S95,0),$D$7)</f>
        <v>0</v>
      </c>
      <c r="EC96" s="1">
        <f>IF(ABS($Q96)&lt;G$41,$AA96,IF(ABS($Q95)&lt;G$41,(G$41-ABS($Q95))*($Z95+$Z96)*0.5*($D$27+$D$28)*$D$5*1000,0))</f>
        <v>0</v>
      </c>
      <c r="ED96" s="1">
        <f>IF(AND(G$41&lt;ABS($Q96),G$41&gt;ABS($Q95)),1,0)</f>
        <v>0</v>
      </c>
      <c r="EE96" s="3">
        <f>MIN(IF(ED96=1,($S96-$S95)/(ABS($Q96)-ABS($Q95))*(G$41-ABS($Q95))+$S95,0),$D$7)</f>
        <v>0</v>
      </c>
      <c r="EF96" s="1">
        <f>IF(ABS($Q96)&lt;G$42,$AA96,IF(ABS($Q95)&lt;G$42,(G$42-ABS($Q95))*($Z95+$Z96)*0.5*($D$27+$D$28)*$D$5*1000,0))</f>
        <v>0</v>
      </c>
      <c r="EG96" s="1">
        <f>IF(AND(G$42&lt;ABS($Q96),G$42&gt;ABS($Q95)),1,0)</f>
        <v>0</v>
      </c>
      <c r="EH96" s="3">
        <f>MIN(IF(EG96=1,($S96-$S95)/(ABS($Q96)-ABS($Q95))*(G$42-ABS($Q95))+$S95,0),$D$7)</f>
        <v>0</v>
      </c>
      <c r="EI96" s="1">
        <f>IF(ABS($Q96)&lt;G$43,$AA96,IF(ABS($Q95)&lt;G$43,(G$43-ABS($Q95))*($Z95+$Z96)*0.5*($D$27+$D$28)*$D$5*1000,0))</f>
        <v>0</v>
      </c>
      <c r="EJ96" s="1">
        <f>IF(AND(G$43&lt;ABS($Q96),G$43&gt;ABS($Q95)),1,0)</f>
        <v>0</v>
      </c>
      <c r="EK96" s="3">
        <f>MIN(IF(EJ96=1,($S96-$S95)/(ABS($Q96)-ABS($Q95))*(G$43-ABS($Q95))+$S95,0),$D$7)</f>
        <v>0</v>
      </c>
      <c r="EL96" s="1">
        <f>IF(ABS($Q96)&lt;G$44,$AA96,IF(ABS($Q95)&lt;G$44,(G$44-ABS($Q95))*($Z95+$Z96)*0.5*($D$27+$D$28)*$D$5*1000,0))</f>
        <v>0</v>
      </c>
      <c r="EM96" s="1">
        <f>IF(AND(G$44&lt;ABS($Q96),G$44&gt;ABS($Q95)),1,0)</f>
        <v>0</v>
      </c>
      <c r="EN96" s="3">
        <f>MIN(IF(EM96=1,($S96-$S95)/(ABS($Q96)-ABS($Q95))*(G$44-ABS($Q95))+$S95,0),$D$7)</f>
        <v>0</v>
      </c>
      <c r="EO96" s="1">
        <f>IF(ABS($Q96)&lt;G$45,$AA96,IF(ABS($Q95)&lt;G$45,(G$45-ABS($Q95))*($Z95+$Z96)*0.5*($D$27+$D$28)*$D$5*1000,0))</f>
        <v>0</v>
      </c>
      <c r="EP96" s="1">
        <f>IF(AND(G$45&lt;ABS($Q96),G$45&gt;ABS($Q95)),1,0)</f>
        <v>0</v>
      </c>
      <c r="EQ96" s="3">
        <f>MIN(IF(EP96=1,($S96-$S95)/(ABS($Q96)-ABS($Q95))*(G$45-ABS($Q95))+$S95,0),$D$7)</f>
        <v>0</v>
      </c>
      <c r="ER96" s="1">
        <f>IF(ABS($Q96)&lt;G$46,$AA96,IF(ABS($Q95)&lt;G$46,(G$46-ABS($Q95))*($Z95+$Z96)*0.5*($D$27+$D$28)*$D$5*1000,0))</f>
        <v>0</v>
      </c>
      <c r="ES96" s="1">
        <f>IF(AND(G$46&lt;ABS($Q96),G$46&gt;ABS($Q95)),1,0)</f>
        <v>0</v>
      </c>
      <c r="ET96" s="3">
        <f>MIN(IF(ES96=1,($S96-$S95)/(ABS($Q96)-ABS($Q95))*(G$46-ABS($Q95))+$S95,0),$D$7)</f>
        <v>0</v>
      </c>
      <c r="EU96" s="1">
        <f>IF(ABS($Q96)&lt;G$47,$AA96,IF(ABS($Q95)&lt;G$47,(G$47-ABS($Q95))*($Z95+$Z96)*0.5*($D$27+$D$28)*$D$5*1000,0))</f>
        <v>0</v>
      </c>
      <c r="EV96" s="1">
        <f>IF(AND(G$47&lt;ABS($Q96),G$47&gt;ABS($Q95)),1,0)</f>
        <v>0</v>
      </c>
      <c r="EW96" s="3">
        <f>MIN(IF(EV96=1,($S96-$S95)/(ABS($Q96)-ABS($Q95))*(G$47-ABS($Q95))+$S95,0),$D$7)</f>
        <v>0</v>
      </c>
      <c r="EX96" s="1">
        <f>IF(ABS($Q96)&lt;G$48,$AA96,IF(ABS($Q95)&lt;G$48,(G$48-ABS($Q95))*($Z95+$Z96)*0.5*($D$27+$D$28)*$D$5*1000,0))</f>
        <v>0</v>
      </c>
      <c r="EY96" s="1">
        <f>IF(AND(G$48&lt;ABS($Q96),G$48&gt;ABS($Q95)),1,0)</f>
        <v>0</v>
      </c>
      <c r="EZ96" s="3">
        <f>MIN(IF(EY96=1,($S96-$S95)/(ABS($Q96)-ABS($Q95))*(G$48-ABS($Q95))+$S95,0),$D$7)</f>
        <v>0</v>
      </c>
      <c r="FA96" s="1">
        <f>IF(ABS($Q96)&lt;G$49,$AA96,IF(ABS($Q95)&lt;G$49,(G$49-ABS($Q95))*($Z95+$Z96)*0.5*($D$27+$D$28)*$D$5*1000,0))</f>
        <v>0</v>
      </c>
      <c r="FB96" s="1">
        <f>IF(AND(G$49&lt;ABS($Q96),G$49&gt;ABS($Q95)),1,0)</f>
        <v>0</v>
      </c>
      <c r="FC96" s="3">
        <f>MIN(IF(FB96=1,($S96-$S95)/(ABS($Q96)-ABS($Q95))*(G$49-ABS($Q95))+$S95,0),$D$7)</f>
        <v>0</v>
      </c>
      <c r="FD96" s="1">
        <f>IF(ABS($Q96)&lt;G$50,$AA96,IF(ABS($Q95)&lt;G$50,(G$50-ABS($Q95))*($Z95+$Z96)*0.5*($D$27+$D$28)*$D$5*1000,0))</f>
        <v>0</v>
      </c>
      <c r="FE96" s="1">
        <f>IF(AND(G$50&lt;ABS($Q96),G$50&gt;ABS($Q95)),1,0)</f>
        <v>0</v>
      </c>
      <c r="FF96" s="3">
        <f>MIN(IF(FE96=1,($S96-$S95)/(ABS($Q96)-ABS($Q95))*(G$50-ABS($Q95))+$S95,0),$D$7)</f>
        <v>0</v>
      </c>
      <c r="FG96" s="1">
        <f>IF(ABS($Q96)&lt;G$51,$AA96,IF(ABS($Q95)&lt;G$51,(G$51-ABS($Q95))*($Z95+$Z96)*0.5*($D$27+$D$28)*$D$5*1000,0))</f>
        <v>0</v>
      </c>
      <c r="FH96" s="1">
        <f>IF(AND(G$51&lt;ABS($Q96),G$51&gt;ABS($Q95)),1,0)</f>
        <v>0</v>
      </c>
      <c r="FI96" s="3">
        <f>MIN(IF(FH96=1,($S96-$S95)/(ABS($Q96)-ABS($Q95))*(G$51-ABS($Q95))+$S95,0),$D$7)</f>
        <v>0</v>
      </c>
      <c r="FJ96" s="1">
        <f>IF(ABS($Q96)&lt;G$52,$AA96,IF(ABS($Q95)&lt;G$52,(G$52-ABS($Q95))*($Z95+$Z96)*0.5*($D$27+$D$28)*$D$5*1000,0))</f>
        <v>0</v>
      </c>
      <c r="FK96" s="1">
        <f>IF(AND(G$52&lt;ABS($Q96),G$52&gt;ABS($Q95)),1,0)</f>
        <v>0</v>
      </c>
      <c r="FL96" s="3">
        <f>MIN(IF(FK96=1,($S96-$S95)/(ABS($Q96)-ABS($Q95))*(G$52-ABS($Q95))+$S95,0),$D$7)</f>
        <v>0</v>
      </c>
      <c r="FM96" s="1">
        <f>IF(ABS($Q96)&lt;G$53,$AA96,IF(ABS($Q95)&lt;G$53,(G$53-ABS($Q95))*($Z95+$Z96)*0.5*($D$27+$D$28)*$D$5*1000,0))</f>
        <v>0</v>
      </c>
      <c r="FN96" s="1">
        <f>IF(AND(G$53&lt;ABS($Q96),G$53&gt;ABS($Q95)),1,0)</f>
        <v>0</v>
      </c>
      <c r="FO96" s="3">
        <f>MIN(IF(FN96=1,($S96-$S95)/(ABS($Q96)-ABS($Q95))*(G$53-ABS($Q95))+$S95,0),$D$7)</f>
        <v>0</v>
      </c>
      <c r="FP96" s="1">
        <f>IF(ABS($Q96)&lt;G$54,$AA96,IF(ABS($Q95)&lt;G$54,(G$54-ABS($Q95))*($Z95+$Z96)*0.5*($D$27+$D$28)*$D$5*1000,0))</f>
        <v>0</v>
      </c>
      <c r="FQ96" s="1">
        <f>IF(AND(G$54&lt;ABS($Q96),G$54&gt;ABS($Q95)),1,0)</f>
        <v>0</v>
      </c>
      <c r="FR96" s="3">
        <f>MIN(IF(FQ96=1,($S96-$S95)/(ABS($Q96)-ABS($Q95))*(G$54-ABS($Q95))+$S95,0),$D$7)</f>
        <v>0</v>
      </c>
      <c r="FS96" s="1">
        <f>IF(ABS($Q96)&lt;G$55,$AA96,IF(ABS($Q95)&lt;G$55,(G$55-ABS($Q95))*($Z95+$Z96)*0.5*($D$27+$D$28)*$D$5*1000,0))</f>
        <v>0</v>
      </c>
      <c r="FT96" s="1">
        <f>IF(AND(G$55&lt;ABS($Q96),G$55&gt;ABS($Q95)),1,0)</f>
        <v>0</v>
      </c>
      <c r="FU96" s="3">
        <f>MIN(IF(FT96=1,($S96-$S95)/(ABS($Q96)-ABS($Q95))*(G$55-ABS($Q95))+$S95,0),$D$7)</f>
        <v>0</v>
      </c>
      <c r="FV96" s="1" t="e">
        <f>IF(ABS($Q96)&lt;#REF!,$AA96,IF(ABS($Q95)&lt;#REF!,(#REF!-ABS($Q95))*($Z95+$Z96)*0.5*($D$27+$D$28)*$D$5*1000,0))</f>
        <v>#REF!</v>
      </c>
      <c r="FW96" s="1" t="e">
        <f>IF(AND(#REF!&lt;ABS($Q96),#REF!&gt;ABS($Q95)),1,0)</f>
        <v>#REF!</v>
      </c>
      <c r="FX96" s="3" t="e">
        <f>MIN(IF(FW96=1,($S96-$S95)/(ABS($Q96)-ABS($Q95))*(#REF!-ABS($Q95))+$S95,0),$D$7)</f>
        <v>#REF!</v>
      </c>
    </row>
    <row r="97" spans="12:180" x14ac:dyDescent="0.35">
      <c r="L97" s="32"/>
      <c r="M97" s="32"/>
      <c r="N97" s="32"/>
      <c r="O97" s="32"/>
      <c r="P97" s="32"/>
      <c r="Q97" s="4"/>
      <c r="R97" s="4"/>
      <c r="S97" s="4"/>
      <c r="T97" s="4"/>
      <c r="U97" s="4"/>
      <c r="V97" s="4"/>
      <c r="W97" s="4"/>
      <c r="X97" s="4"/>
      <c r="Y97" s="4"/>
      <c r="Z97" s="3">
        <f t="shared" si="6"/>
        <v>0.2</v>
      </c>
      <c r="AA97" s="3"/>
      <c r="AB97" s="1"/>
      <c r="AC97" s="2"/>
      <c r="AD97" s="2"/>
      <c r="AE97" s="1"/>
      <c r="AF97" s="2"/>
      <c r="AG97" s="2"/>
      <c r="AH97" s="1"/>
      <c r="AI97" s="2"/>
      <c r="AJ97" s="2"/>
      <c r="AK97" s="1"/>
      <c r="AL97" s="2"/>
      <c r="AM97" s="2"/>
      <c r="AN97" s="1"/>
      <c r="AO97" s="2"/>
      <c r="AP97" s="2"/>
      <c r="AQ97" s="1"/>
      <c r="AR97" s="2"/>
      <c r="AS97" s="2"/>
      <c r="AT97" s="1"/>
      <c r="AU97" s="2"/>
      <c r="AV97" s="2"/>
      <c r="AW97" s="1"/>
      <c r="AX97" s="2"/>
      <c r="AY97" s="2"/>
      <c r="AZ97" s="1"/>
      <c r="BA97" s="2"/>
      <c r="BB97" s="2"/>
      <c r="BC97" s="1"/>
      <c r="BD97" s="2"/>
      <c r="BE97" s="2"/>
      <c r="BF97" s="1"/>
      <c r="BG97" s="2"/>
      <c r="BH97" s="2"/>
      <c r="BI97" s="1"/>
      <c r="BJ97" s="2"/>
      <c r="BK97" s="2"/>
      <c r="BL97" s="1"/>
      <c r="BM97" s="2"/>
      <c r="BN97" s="2"/>
      <c r="BO97" s="1"/>
      <c r="BP97" s="2"/>
      <c r="BQ97" s="2"/>
      <c r="BR97" s="1"/>
      <c r="BS97" s="2"/>
      <c r="BT97" s="2"/>
      <c r="BU97" s="1"/>
      <c r="BV97" s="2"/>
      <c r="BW97" s="2"/>
      <c r="BX97" s="1"/>
      <c r="BY97" s="2"/>
      <c r="BZ97" s="2"/>
      <c r="CA97" s="1"/>
      <c r="CB97" s="2"/>
      <c r="CC97" s="2"/>
      <c r="CD97" s="1"/>
      <c r="CE97" s="2"/>
      <c r="CF97" s="2"/>
      <c r="CG97" s="1"/>
      <c r="CH97" s="2"/>
      <c r="CI97" s="2"/>
      <c r="CJ97" s="1"/>
      <c r="CK97" s="2"/>
      <c r="CL97" s="2"/>
      <c r="CM97" s="1"/>
      <c r="CN97" s="2"/>
      <c r="CO97" s="2"/>
      <c r="CP97" s="1"/>
      <c r="CQ97" s="2"/>
      <c r="CR97" s="2"/>
      <c r="CS97" s="1"/>
      <c r="CT97" s="2"/>
      <c r="CU97" s="2"/>
      <c r="CV97" s="1"/>
      <c r="CW97" s="2"/>
      <c r="CX97" s="2"/>
      <c r="CY97" s="1"/>
      <c r="CZ97" s="2"/>
      <c r="DA97" s="2"/>
      <c r="DB97" s="1"/>
      <c r="DC97" s="2"/>
      <c r="DD97" s="2"/>
      <c r="DE97" s="1"/>
      <c r="DF97" s="2"/>
      <c r="DG97" s="2"/>
      <c r="DH97" s="1"/>
      <c r="DI97" s="2"/>
      <c r="DJ97" s="2"/>
      <c r="DK97" s="1"/>
      <c r="DL97" s="2"/>
      <c r="DM97" s="2"/>
      <c r="DN97" s="1"/>
      <c r="DO97" s="2"/>
      <c r="DP97" s="2"/>
      <c r="DQ97" s="1"/>
      <c r="DR97" s="2"/>
      <c r="DS97" s="2"/>
      <c r="DT97" s="1"/>
      <c r="DU97" s="2"/>
      <c r="DV97" s="2"/>
      <c r="DW97" s="1"/>
      <c r="DX97" s="2"/>
      <c r="DY97" s="2"/>
      <c r="DZ97" s="1"/>
      <c r="EA97" s="2"/>
      <c r="EB97" s="2"/>
      <c r="EC97" s="1"/>
      <c r="ED97" s="2"/>
      <c r="EE97" s="2"/>
      <c r="EF97" s="1"/>
      <c r="EG97" s="2"/>
      <c r="EH97" s="2"/>
      <c r="EI97" s="1"/>
      <c r="EJ97" s="2"/>
      <c r="EK97" s="2"/>
      <c r="EL97" s="1"/>
      <c r="EM97" s="2"/>
      <c r="EN97" s="2"/>
      <c r="EO97" s="1"/>
      <c r="EP97" s="2"/>
      <c r="EQ97" s="2"/>
      <c r="ER97" s="1"/>
      <c r="ES97" s="2"/>
      <c r="ET97" s="2"/>
      <c r="EU97" s="1"/>
      <c r="EV97" s="2"/>
      <c r="EW97" s="2"/>
      <c r="EX97" s="1"/>
      <c r="EY97" s="2"/>
      <c r="EZ97" s="2"/>
      <c r="FA97" s="1"/>
      <c r="FB97" s="2"/>
      <c r="FC97" s="2"/>
      <c r="FD97" s="1"/>
      <c r="FE97" s="2"/>
      <c r="FF97" s="2"/>
      <c r="FG97" s="1"/>
      <c r="FH97" s="2"/>
      <c r="FI97" s="2"/>
      <c r="FJ97" s="1"/>
      <c r="FK97" s="2"/>
      <c r="FL97" s="2"/>
      <c r="FM97" s="1"/>
      <c r="FN97" s="2"/>
      <c r="FO97" s="2"/>
      <c r="FP97" s="1"/>
      <c r="FQ97" s="2"/>
      <c r="FR97" s="2"/>
      <c r="FS97" s="1"/>
      <c r="FT97" s="2"/>
      <c r="FU97" s="2"/>
      <c r="FV97" s="1"/>
      <c r="FW97" s="2"/>
      <c r="FX97" s="2"/>
    </row>
    <row r="98" spans="12:180" x14ac:dyDescent="0.35">
      <c r="L98" s="32"/>
      <c r="M98" s="32"/>
      <c r="N98" s="32"/>
      <c r="O98" s="32"/>
      <c r="P98" s="32"/>
      <c r="Q98" s="4"/>
      <c r="R98" s="4"/>
      <c r="S98" s="4"/>
      <c r="T98" s="4"/>
      <c r="U98" s="4"/>
      <c r="V98" s="4"/>
      <c r="W98" s="4"/>
      <c r="X98" s="4"/>
      <c r="Y98" s="4"/>
      <c r="Z98" s="3">
        <f t="shared" si="6"/>
        <v>0.2</v>
      </c>
      <c r="AA98" s="1">
        <f>$R97*($Z98+$Z97)*0.5*($D$27+$D$28)*1000*$D$5</f>
        <v>0</v>
      </c>
      <c r="AB98" s="1">
        <f>IF(ABS($Q98)&lt;$G$6,$AA98,IF(ABS($Q97)&lt;$G$6,($G$6-ABS($Q97))*($Z97+$Z98)*0.5*($D$27+$D$28)*$D$5*1000,0))</f>
        <v>0</v>
      </c>
      <c r="AC98" s="1">
        <f>IF(AND($G$6&lt;ABS($Q98),$G$6&gt;ABS($Q97)),1,0)</f>
        <v>0</v>
      </c>
      <c r="AD98" s="3">
        <f>MIN(IF(AC98=1,($S98-$S97)/(ABS($Q98)-ABS($Q97))*($G$6-ABS($Q97))+$S97,0),$D$7)</f>
        <v>0</v>
      </c>
      <c r="AE98" s="1">
        <f>IF(ABS($Q98)&lt;$G$7,$AA98,IF(ABS($Q97)&lt;$G$7,($G$7-ABS($Q97))*($Z97+$Z98)*0.5*($D$27+$D$28)*$D$5*1000,0))</f>
        <v>0</v>
      </c>
      <c r="AF98" s="1">
        <f>IF(AND($G$7&lt;ABS($Q98),$G$7&gt;ABS($Q97)),1,0)</f>
        <v>0</v>
      </c>
      <c r="AG98" s="3">
        <f>MIN(IF(AF98=1,($S98-$S97)/(ABS($Q98)-ABS($Q97))*($G$7-ABS($Q97))+$S97,0),$D$7)</f>
        <v>0</v>
      </c>
      <c r="AH98" s="1">
        <f>IF(ABS($Q98)&lt;$G$8,$AA98,IF(ABS($Q97)&lt;$G$8,($G$8-ABS($Q97))*($Z97+$Z98)*0.5*($D$27+$D$28)*$D$5*1000,0))</f>
        <v>0</v>
      </c>
      <c r="AI98" s="1">
        <f>IF(AND($G$8&lt;ABS($Q98),$G$8&gt;ABS($Q97)),1,0)</f>
        <v>0</v>
      </c>
      <c r="AJ98" s="3">
        <f>MIN(IF(AI98=1,($S98-$S97)/(ABS($Q98)-ABS($Q97))*($G$8-ABS($Q97))+$S97,0),$D$7)</f>
        <v>0</v>
      </c>
      <c r="AK98" s="1">
        <f>IF(ABS($Q98)&lt;$G$9,$AA98,IF(ABS($Q97)&lt;$G$9,($G$9-ABS($Q97))*($Z97+$Z98)*0.5*($D$27+$D$28)*$D$5*1000,0))</f>
        <v>0</v>
      </c>
      <c r="AL98" s="1">
        <f>IF(AND($G$9&lt;ABS($Q98),$G$9&gt;ABS($Q97)),1,0)</f>
        <v>0</v>
      </c>
      <c r="AM98" s="3">
        <f>MIN(IF(AL98=1,($S98-$S97)/(ABS($Q98)-ABS($Q97))*($G$9-ABS($Q97))+$S97,0),$D$7)</f>
        <v>0</v>
      </c>
      <c r="AN98" s="1">
        <f>IF(ABS($Q98)&lt;$G$10,$AA98,IF(ABS($Q97)&lt;$G$10,($G$10-ABS($Q97))*($Z97+$Z98)*0.5*($D$27+$D$28)*$D$5*1000,0))</f>
        <v>0</v>
      </c>
      <c r="AO98" s="1">
        <f>IF(AND($G$10&lt;ABS($Q98),$G$10&gt;ABS($Q97)),1,0)</f>
        <v>0</v>
      </c>
      <c r="AP98" s="3">
        <f>MIN(IF(AO98=1,($S98-$S97)/(ABS($Q98)-ABS($Q97))*($G$10-ABS($Q97))+$S97,0),$D$7)</f>
        <v>0</v>
      </c>
      <c r="AQ98" s="1">
        <f>IF(ABS($Q98)&lt;$G$11,$AA98,IF(ABS($Q97)&lt;$G$11,($G$11-ABS($Q97))*($Z97+$Z98)*0.5*($D$27+$D$28)*$D$5*1000,0))</f>
        <v>0</v>
      </c>
      <c r="AR98" s="1">
        <f>IF(AND($G$11&lt;ABS($Q98),$G$11&gt;ABS($Q97)),1,0)</f>
        <v>0</v>
      </c>
      <c r="AS98" s="3">
        <f>MIN(IF(AR98=1,($S98-$S97)/(ABS($Q98)-ABS($Q97))*($G$11-ABS($Q97))+$S97,0),$D$7)</f>
        <v>0</v>
      </c>
      <c r="AT98" s="1">
        <f>IF(ABS($Q98)&lt;$G$12,$AA98,IF(ABS($Q97)&lt;$G$12,($G$12-ABS($Q97))*($Z97+$Z98)*0.5*($D$27+$D$28)*$D$5*1000,0))</f>
        <v>0</v>
      </c>
      <c r="AU98" s="1">
        <f>IF(AND($G$12&lt;ABS($Q98),$G$12&gt;ABS($Q97)),1,0)</f>
        <v>0</v>
      </c>
      <c r="AV98" s="3">
        <f>MIN(IF(AU98=1,($S98-$S97)/(ABS($Q98)-ABS($Q97))*($G$12-ABS($Q97))+$S97,0),$D$7)</f>
        <v>0</v>
      </c>
      <c r="AW98" s="1">
        <f>IF(ABS($Q98)&lt;$G$13,$AA98,IF(ABS($Q97)&lt;$G$13,($G$13-ABS($Q97))*($Z97+$Z98)*0.5*($D$27+$D$28)*$D$5*1000,0))</f>
        <v>0</v>
      </c>
      <c r="AX98" s="1">
        <f>IF(AND($G$13&lt;ABS($Q98),$G$13&gt;ABS($Q97)),1,0)</f>
        <v>0</v>
      </c>
      <c r="AY98" s="3">
        <f>MIN(IF(AX98=1,($S98-$S97)/(ABS($Q98)-ABS($Q97))*($G$13-ABS($Q97))+$S97,0),$D$7)</f>
        <v>0</v>
      </c>
      <c r="AZ98" s="1">
        <f>IF(ABS($Q98)&lt;$G$14,$AA98,IF(ABS($Q97)&lt;$G$14,($G$14-ABS($Q97))*($Z97+$Z98)*0.5*($D$27+$D$28)*$D$5*1000,0))</f>
        <v>0</v>
      </c>
      <c r="BA98" s="1">
        <f>IF(AND($G$14&lt;ABS($Q98),$G$14&gt;ABS($Q97)),1,0)</f>
        <v>0</v>
      </c>
      <c r="BB98" s="3">
        <f>MIN(IF(BA98=1,($S98-$S97)/(ABS($Q98)-ABS($Q97))*($G$14-ABS($Q97))+$S97,0),$D$7)</f>
        <v>0</v>
      </c>
      <c r="BC98" s="1">
        <f>IF(ABS($Q98)&lt;G$15,$AA98,IF(ABS($Q97)&lt;G$15,(G$15-ABS($Q97))*($Z97+$Z98)*0.5*($D$27+$D$28)*$D$5*1000,0))</f>
        <v>0</v>
      </c>
      <c r="BD98" s="1">
        <f>IF(AND(G$15&lt;ABS($Q98),G$15&gt;ABS($Q97)),1,0)</f>
        <v>0</v>
      </c>
      <c r="BE98" s="3">
        <f>MIN(IF(BD98=1,($S98-$S97)/(ABS($Q98)-ABS($Q97))*(G$15-ABS($Q97))+$S97,0),$D$7)</f>
        <v>0</v>
      </c>
      <c r="BF98" s="1">
        <f>IF(ABS($Q98)&lt;G$16,$AA98,IF(ABS($Q97)&lt;G$16,(G$16-ABS($Q97))*($Z97+$Z98)*0.5*($D$27+$D$28)*$D$5*1000,0))</f>
        <v>0</v>
      </c>
      <c r="BG98" s="1">
        <f>IF(AND(G$16&lt;ABS($Q98),G$16&gt;ABS($Q97)),1,0)</f>
        <v>0</v>
      </c>
      <c r="BH98" s="3">
        <f>MIN(IF(BG98=1,($S98-$S97)/(ABS($Q98)-ABS($Q97))*(G$16-ABS($Q97))+$S97,0),$D$7)</f>
        <v>0</v>
      </c>
      <c r="BI98" s="1">
        <f>IF(ABS($Q98)&lt;G$17,$AA98,IF(ABS($Q97)&lt;G$17,(G$17-ABS($Q97))*($Z97+$Z98)*0.5*($D$27+$D$28)*$D$5*1000,0))</f>
        <v>0</v>
      </c>
      <c r="BJ98" s="1">
        <f>IF(AND(G$17&lt;ABS($Q98),G$17&gt;ABS($Q97)),1,0)</f>
        <v>0</v>
      </c>
      <c r="BK98" s="3">
        <f>MIN(IF(BJ98=1,($S98-$S97)/(ABS($Q98)-ABS($Q97))*(G$17-ABS($Q97))+$S97,0),$D$7)</f>
        <v>0</v>
      </c>
      <c r="BL98" s="1">
        <f>IF(ABS($Q98)&lt;G$18,$AA98,IF(ABS($Q97)&lt;G$18,(G$18-ABS($Q97))*($Z97+$Z98)*0.5*($D$27+$D$28)*$D$5*1000,0))</f>
        <v>0</v>
      </c>
      <c r="BM98" s="1">
        <f>IF(AND(G$18&lt;ABS($Q98),G$18&gt;ABS($Q97)),1,0)</f>
        <v>0</v>
      </c>
      <c r="BN98" s="3">
        <f>MIN(IF(BM98=1,($S98-$S97)/(ABS($Q98)-ABS($Q97))*(G$18-ABS($Q97))+$S97,0),$D$7)</f>
        <v>0</v>
      </c>
      <c r="BO98" s="1">
        <f>IF(ABS($Q98)&lt;G$19,$AA98,IF(ABS($Q97)&lt;G$19,(G$19-ABS($Q97))*($Z97+$Z98)*0.5*($D$27+$D$28)*$D$5*1000,0))</f>
        <v>0</v>
      </c>
      <c r="BP98" s="1">
        <f>IF(AND(G$19&lt;ABS($Q98),G$19&gt;ABS($Q97)),1,0)</f>
        <v>0</v>
      </c>
      <c r="BQ98" s="3">
        <f>MIN(IF(BP98=1,($S98-$S97)/(ABS($Q98)-ABS($Q97))*(G$19-ABS($Q97))+$S97,0),$D$7)</f>
        <v>0</v>
      </c>
      <c r="BR98" s="1">
        <f>IF(ABS($Q98)&lt;G$20,$AA98,IF(ABS($Q97)&lt;G$20,(G$20-ABS($Q97))*($Z97+$Z98)*0.5*($D$27+$D$28)*$D$5*1000,0))</f>
        <v>0</v>
      </c>
      <c r="BS98" s="1">
        <f>IF(AND(G$20&lt;ABS($Q98),G$20&gt;ABS($Q97)),1,0)</f>
        <v>0</v>
      </c>
      <c r="BT98" s="3">
        <f>MIN(IF(BS98=1,($S98-$S97)/(ABS($Q98)-ABS($Q97))*(G$20-ABS($Q97))+$S97,0),$D$7)</f>
        <v>0</v>
      </c>
      <c r="BU98" s="1">
        <f>IF(ABS($Q98)&lt;G$21,$AA98,IF(ABS($Q97)&lt;G$21,(G$21-ABS($Q97))*($Z97+$Z98)*0.5*($D$27+$D$28)*$D$5*1000,0))</f>
        <v>0</v>
      </c>
      <c r="BV98" s="1">
        <f>IF(AND(G$21&lt;ABS($Q98),G$21&gt;ABS($Q97)),1,0)</f>
        <v>0</v>
      </c>
      <c r="BW98" s="3">
        <f>MIN(IF(BV98=1,($S98-$S97)/(ABS($Q98)-ABS($Q97))*(G$21-ABS($Q97))+$S97,0),$D$7)</f>
        <v>0</v>
      </c>
      <c r="BX98" s="1">
        <f>IF(ABS($Q98)&lt;G$22,$AA98,IF(ABS($Q97)&lt;G$22,(G$22-ABS($Q97))*($Z97+$Z98)*0.5*($D$27+$D$28)*$D$5*1000,0))</f>
        <v>0</v>
      </c>
      <c r="BY98" s="1">
        <f>IF(AND(G$22&lt;ABS($Q98),G$22&gt;ABS($Q97)),1,0)</f>
        <v>0</v>
      </c>
      <c r="BZ98" s="3">
        <f>MIN(IF(BY98=1,($S98-$S97)/(ABS($Q98)-ABS($Q97))*(G$22-ABS($Q97))+$S97,0),$D$7)</f>
        <v>0</v>
      </c>
      <c r="CA98" s="1">
        <f>IF(ABS($Q98)&lt;G$23,$AA98,IF(ABS($Q97)&lt;G$23,(G$23-ABS($Q97))*($Z97+$Z98)*0.5*($D$27+$D$28)*$D$5*1000,0))</f>
        <v>0</v>
      </c>
      <c r="CB98" s="1">
        <f>IF(AND(G$23&lt;ABS($Q98),G$23&gt;ABS($Q97)),1,0)</f>
        <v>0</v>
      </c>
      <c r="CC98" s="3">
        <f>MIN(IF(CB98=1,($S98-$S97)/(ABS($Q98)-ABS($Q97))*(G$23-ABS($Q97))+$S97,0),$D$7)</f>
        <v>0</v>
      </c>
      <c r="CD98" s="1">
        <f>IF(ABS($Q98)&lt;G$24,$AA98,IF(ABS($Q97)&lt;G$24,(G$24-ABS($Q97))*($Z97+$Z98)*0.5*($D$27+$D$28)*$D$5*1000,0))</f>
        <v>0</v>
      </c>
      <c r="CE98" s="1">
        <f>IF(AND(G$24&lt;ABS($Q98),G$24&gt;ABS($Q97)),1,0)</f>
        <v>0</v>
      </c>
      <c r="CF98" s="3">
        <f>MIN(IF(CE98=1,($S98-$S97)/(ABS($Q98)-ABS($Q97))*(G$24-ABS($Q97))+$S97,0),$D$7)</f>
        <v>0</v>
      </c>
      <c r="CG98" s="1">
        <f>IF(ABS($Q98)&lt;G$25,$AA98,IF(ABS($Q97)&lt;G$25,(G$25-ABS($Q97))*($Z97+$Z98)*0.5*($D$27+$D$28)*$D$5*1000,0))</f>
        <v>0</v>
      </c>
      <c r="CH98" s="1">
        <f>IF(AND(G$25&lt;ABS($Q98),G$25&gt;ABS($Q97)),1,0)</f>
        <v>0</v>
      </c>
      <c r="CI98" s="3">
        <f>MIN(IF(CH98=1,($S98-$S97)/(ABS($Q98)-ABS($Q97))*(G$25-ABS($Q97))+$S97,0),$D$7)</f>
        <v>0</v>
      </c>
      <c r="CJ98" s="1">
        <f>IF(ABS($Q98)&lt;G$26,$AA98,IF(ABS($Q97)&lt;G$26,(G$26-ABS($Q97))*($Z97+$Z98)*0.5*($D$27+$D$28)*$D$5*1000,0))</f>
        <v>0</v>
      </c>
      <c r="CK98" s="1">
        <f>IF(AND(G$26&lt;ABS($Q98),G$26&gt;ABS($Q97)),1,0)</f>
        <v>0</v>
      </c>
      <c r="CL98" s="3">
        <f>MIN(IF(CK98=1,($S98-$S97)/(ABS($Q98)-ABS($Q97))*(G$26-ABS($Q97))+$S97,0),$D$7)</f>
        <v>0</v>
      </c>
      <c r="CM98" s="1">
        <f>IF(ABS($Q98)&lt;G$27,$AA98,IF(ABS($Q97)&lt;G$27,(G$27-ABS($Q97))*($Z97+$Z98)*0.5*($D$27+$D$28)*$D$5*1000,0))</f>
        <v>0</v>
      </c>
      <c r="CN98" s="1">
        <f>IF(AND(G$27&lt;ABS($Q98),G$27&gt;ABS($Q97)),1,0)</f>
        <v>0</v>
      </c>
      <c r="CO98" s="3">
        <f>MIN(IF(CN98=1,($S98-$S97)/(ABS($Q98)-ABS($Q97))*(G$27-ABS($Q97))+$S97,0),$D$7)</f>
        <v>0</v>
      </c>
      <c r="CP98" s="1">
        <f>IF(ABS($Q98)&lt;G$28,$AA98,IF(ABS($Q97)&lt;G$28,(G$28-ABS($Q97))*($Z97+$Z98)*0.5*($D$27+$D$28)*$D$5*1000,0))</f>
        <v>0</v>
      </c>
      <c r="CQ98" s="1">
        <f>IF(AND(G$28&lt;ABS($Q98),G$28&gt;ABS($Q97)),1,0)</f>
        <v>0</v>
      </c>
      <c r="CR98" s="3">
        <f>MIN(IF(CQ98=1,($S98-$S97)/(ABS($Q98)-ABS($Q97))*(G$28-ABS($Q97))+$S97,0),$D$7)</f>
        <v>0</v>
      </c>
      <c r="CS98" s="1">
        <f>IF(ABS($Q98)&lt;G$29,$AA98,IF(ABS($Q97)&lt;G$29,(G$29-ABS($Q97))*($Z97+$Z98)*0.5*($D$27+$D$28)*$D$5*1000,0))</f>
        <v>0</v>
      </c>
      <c r="CT98" s="1">
        <f>IF(AND(G$29&lt;ABS($Q98),G$29&gt;ABS($Q97)),1,0)</f>
        <v>0</v>
      </c>
      <c r="CU98" s="3">
        <f>MIN(IF(CT98=1,($S98-$S97)/(ABS($Q98)-ABS($Q97))*(G$29-ABS($Q97))+$S97,0),$D$7)</f>
        <v>0</v>
      </c>
      <c r="CV98" s="1">
        <f>IF(ABS($Q98)&lt;G$30,$AA98,IF(ABS($Q97)&lt;G$30,(G$30-ABS($Q97))*($Z97+$Z98)*0.5*($D$27+$D$28)*$D$5*1000,0))</f>
        <v>0</v>
      </c>
      <c r="CW98" s="1">
        <f>IF(AND(G$30&lt;ABS($Q98),G$30&gt;ABS($Q97)),1,0)</f>
        <v>0</v>
      </c>
      <c r="CX98" s="3">
        <f>MIN(IF(CW98=1,($S98-$S97)/(ABS($Q98)-ABS($Q97))*(G$30-ABS($Q97))+$S97,0),$D$7)</f>
        <v>0</v>
      </c>
      <c r="CY98" s="1">
        <f>IF(ABS($Q98)&lt;G$31,$AA98,IF(ABS($Q97)&lt;G$31,(G$31-ABS($Q97))*($Z97+$Z98)*0.5*($D$27+$D$28)*$D$5*1000,0))</f>
        <v>0</v>
      </c>
      <c r="CZ98" s="1">
        <f>IF(AND(G$31&lt;ABS($Q98),G$31&gt;ABS($Q97)),1,0)</f>
        <v>0</v>
      </c>
      <c r="DA98" s="3">
        <f>MIN(IF(CZ98=1,($S98-$S97)/(ABS($Q98)-ABS($Q97))*(G$31-ABS($Q97))+$S97,0),$D$7)</f>
        <v>0</v>
      </c>
      <c r="DB98" s="1">
        <f>IF(ABS($Q98)&lt;G$32,$AA98,IF(ABS($Q97)&lt;G$32,(G$32-ABS($Q97))*($Z97+$Z98)*0.5*($D$27+$D$28)*$D$5*1000,0))</f>
        <v>0</v>
      </c>
      <c r="DC98" s="1">
        <f>IF(AND(G$32&lt;ABS($Q98),G$32&gt;ABS($Q97)),1,0)</f>
        <v>0</v>
      </c>
      <c r="DD98" s="3">
        <f>MIN(IF(DC98=1,($S98-$S97)/(ABS($Q98)-ABS($Q97))*(G$32-ABS($Q97))+$S97,0),$D$7)</f>
        <v>0</v>
      </c>
      <c r="DE98" s="1">
        <f>IF(ABS($Q98)&lt;G$33,$AA98,IF(ABS($Q97)&lt;G$33,(G$33-ABS($Q97))*($Z97+$Z98)*0.5*($D$27+$D$28)*$D$5*1000,0))</f>
        <v>0</v>
      </c>
      <c r="DF98" s="1">
        <f>IF(AND(G$33&lt;ABS($Q98),G$33&gt;ABS($Q97)),1,0)</f>
        <v>0</v>
      </c>
      <c r="DG98" s="3">
        <f>MIN(IF(DF98=1,($S98-$S97)/(ABS($Q98)-ABS($Q97))*(G$33-ABS($Q97))+$S97,0),$D$7)</f>
        <v>0</v>
      </c>
      <c r="DH98" s="1">
        <f>IF(ABS($Q98)&lt;G$34,$AA98,IF(ABS($Q97)&lt;G$34,(G$34-ABS($Q97))*($Z97+$Z98)*0.5*($D$27+$D$28)*$D$5*1000,0))</f>
        <v>0</v>
      </c>
      <c r="DI98" s="1">
        <f>IF(AND(G$34&lt;ABS($Q98),G$34&gt;ABS($Q97)),1,0)</f>
        <v>0</v>
      </c>
      <c r="DJ98" s="3">
        <f>MIN(IF(DI98=1,($S98-$S97)/(ABS($Q98)-ABS($Q97))*(G$34-ABS($Q97))+$S97,0),$D$7)</f>
        <v>0</v>
      </c>
      <c r="DK98" s="1">
        <f>IF(ABS($Q98)&lt;G$35,$AA98,IF(ABS($Q97)&lt;G$35,(G$35-ABS($Q97))*($Z97+$Z98)*0.5*($D$27+$D$28)*$D$5*1000,0))</f>
        <v>0</v>
      </c>
      <c r="DL98" s="1">
        <f>IF(AND(G$35&lt;ABS($Q98),G$35&gt;ABS($Q97)),1,0)</f>
        <v>0</v>
      </c>
      <c r="DM98" s="3">
        <f>MIN(IF(DL98=1,($S98-$S97)/(ABS($Q98)-ABS($Q97))*(G$35-ABS($Q97))+$S97,0),$D$7)</f>
        <v>0</v>
      </c>
      <c r="DN98" s="1">
        <f>IF(ABS($Q98)&lt;G$36,$AA98,IF(ABS($Q97)&lt;G$36,(G$36-ABS($Q97))*($Z97+$Z98)*0.5*($D$27+$D$28)*$D$5*1000,0))</f>
        <v>0</v>
      </c>
      <c r="DO98" s="1">
        <f>IF(AND(G$36&lt;ABS($Q98),G$36&gt;ABS($Q97)),1,0)</f>
        <v>0</v>
      </c>
      <c r="DP98" s="3">
        <f>MIN(IF(DO98=1,($S98-$S97)/(ABS($Q98)-ABS($Q97))*(G$36-ABS($Q97))+$S97,0),$D$7)</f>
        <v>0</v>
      </c>
      <c r="DQ98" s="1">
        <f>IF(ABS($Q98)&lt;G$37,$AA98,IF(ABS($Q97)&lt;G$37,(G$37-ABS($Q97))*($Z97+$Z98)*0.5*($D$27+$D$28)*$D$5*1000,0))</f>
        <v>0</v>
      </c>
      <c r="DR98" s="1">
        <f>IF(AND(G$37&lt;ABS($Q98),G$37&gt;ABS($Q97)),1,0)</f>
        <v>0</v>
      </c>
      <c r="DS98" s="3">
        <f>MIN(IF(DR98=1,($S98-$S97)/(ABS($Q98)-ABS($Q97))*(G$37-ABS($Q97))+$S97,0),$D$7)</f>
        <v>0</v>
      </c>
      <c r="DT98" s="1">
        <f>IF(ABS($Q98)&lt;G$38,$AA98,IF(ABS($Q97)&lt;G$38,(G$38-ABS($Q97))*($Z97+$Z98)*0.5*($D$27+$D$28)*$D$5*1000,0))</f>
        <v>0</v>
      </c>
      <c r="DU98" s="1">
        <f>IF(AND(G$38&lt;ABS($Q98),G$38&gt;ABS($Q97)),1,0)</f>
        <v>0</v>
      </c>
      <c r="DV98" s="3">
        <f>MIN(IF(DU98=1,($S98-$S97)/(ABS($Q98)-ABS($Q97))*(G$38-ABS($Q97))+$S97,0),$D$7)</f>
        <v>0</v>
      </c>
      <c r="DW98" s="1">
        <f>IF(ABS($Q98)&lt;G$39,$AA98,IF(ABS($Q97)&lt;G$39,(G$39-ABS($Q97))*($Z97+$Z98)*0.5*($D$27+$D$28)*$D$5*1000,0))</f>
        <v>0</v>
      </c>
      <c r="DX98" s="1">
        <f>IF(AND(G$39&lt;ABS($Q98),G$39&gt;ABS($Q97)),1,0)</f>
        <v>0</v>
      </c>
      <c r="DY98" s="3">
        <f>MIN(IF(DX98=1,($S98-$S97)/(ABS($Q98)-ABS($Q97))*(G$39-ABS($Q97))+$S97,0),$D$7)</f>
        <v>0</v>
      </c>
      <c r="DZ98" s="1">
        <f>IF(ABS($Q98)&lt;G$40,$AA98,IF(ABS($Q97)&lt;G$40,(G$40-ABS($Q97))*($Z97+$Z98)*0.5*($D$27+$D$28)*$D$5*1000,0))</f>
        <v>0</v>
      </c>
      <c r="EA98" s="1">
        <f>IF(AND(G$40&lt;ABS($Q98),G$40&gt;ABS($Q97)),1,0)</f>
        <v>0</v>
      </c>
      <c r="EB98" s="3">
        <f>MIN(IF(EA98=1,($S98-$S97)/(ABS($Q98)-ABS($Q97))*(G$40-ABS($Q97))+$S97,0),$D$7)</f>
        <v>0</v>
      </c>
      <c r="EC98" s="1">
        <f>IF(ABS($Q98)&lt;G$41,$AA98,IF(ABS($Q97)&lt;G$41,(G$41-ABS($Q97))*($Z97+$Z98)*0.5*($D$27+$D$28)*$D$5*1000,0))</f>
        <v>0</v>
      </c>
      <c r="ED98" s="1">
        <f>IF(AND(G$41&lt;ABS($Q98),G$41&gt;ABS($Q97)),1,0)</f>
        <v>0</v>
      </c>
      <c r="EE98" s="3">
        <f>MIN(IF(ED98=1,($S98-$S97)/(ABS($Q98)-ABS($Q97))*(G$41-ABS($Q97))+$S97,0),$D$7)</f>
        <v>0</v>
      </c>
      <c r="EF98" s="1">
        <f>IF(ABS($Q98)&lt;G$42,$AA98,IF(ABS($Q97)&lt;G$42,(G$42-ABS($Q97))*($Z97+$Z98)*0.5*($D$27+$D$28)*$D$5*1000,0))</f>
        <v>0</v>
      </c>
      <c r="EG98" s="1">
        <f>IF(AND(G$42&lt;ABS($Q98),G$42&gt;ABS($Q97)),1,0)</f>
        <v>0</v>
      </c>
      <c r="EH98" s="3">
        <f>MIN(IF(EG98=1,($S98-$S97)/(ABS($Q98)-ABS($Q97))*(G$42-ABS($Q97))+$S97,0),$D$7)</f>
        <v>0</v>
      </c>
      <c r="EI98" s="1">
        <f>IF(ABS($Q98)&lt;G$43,$AA98,IF(ABS($Q97)&lt;G$43,(G$43-ABS($Q97))*($Z97+$Z98)*0.5*($D$27+$D$28)*$D$5*1000,0))</f>
        <v>0</v>
      </c>
      <c r="EJ98" s="1">
        <f>IF(AND(G$43&lt;ABS($Q98),G$43&gt;ABS($Q97)),1,0)</f>
        <v>0</v>
      </c>
      <c r="EK98" s="3">
        <f>MIN(IF(EJ98=1,($S98-$S97)/(ABS($Q98)-ABS($Q97))*(G$43-ABS($Q97))+$S97,0),$D$7)</f>
        <v>0</v>
      </c>
      <c r="EL98" s="1">
        <f>IF(ABS($Q98)&lt;G$44,$AA98,IF(ABS($Q97)&lt;G$44,(G$44-ABS($Q97))*($Z97+$Z98)*0.5*($D$27+$D$28)*$D$5*1000,0))</f>
        <v>0</v>
      </c>
      <c r="EM98" s="1">
        <f>IF(AND(G$44&lt;ABS($Q98),G$44&gt;ABS($Q97)),1,0)</f>
        <v>0</v>
      </c>
      <c r="EN98" s="3">
        <f>MIN(IF(EM98=1,($S98-$S97)/(ABS($Q98)-ABS($Q97))*(G$44-ABS($Q97))+$S97,0),$D$7)</f>
        <v>0</v>
      </c>
      <c r="EO98" s="1">
        <f>IF(ABS($Q98)&lt;G$45,$AA98,IF(ABS($Q97)&lt;G$45,(G$45-ABS($Q97))*($Z97+$Z98)*0.5*($D$27+$D$28)*$D$5*1000,0))</f>
        <v>0</v>
      </c>
      <c r="EP98" s="1">
        <f>IF(AND(G$45&lt;ABS($Q98),G$45&gt;ABS($Q97)),1,0)</f>
        <v>0</v>
      </c>
      <c r="EQ98" s="3">
        <f>MIN(IF(EP98=1,($S98-$S97)/(ABS($Q98)-ABS($Q97))*(G$45-ABS($Q97))+$S97,0),$D$7)</f>
        <v>0</v>
      </c>
      <c r="ER98" s="1">
        <f>IF(ABS($Q98)&lt;G$46,$AA98,IF(ABS($Q97)&lt;G$46,(G$46-ABS($Q97))*($Z97+$Z98)*0.5*($D$27+$D$28)*$D$5*1000,0))</f>
        <v>0</v>
      </c>
      <c r="ES98" s="1">
        <f>IF(AND(G$46&lt;ABS($Q98),G$46&gt;ABS($Q97)),1,0)</f>
        <v>0</v>
      </c>
      <c r="ET98" s="3">
        <f>MIN(IF(ES98=1,($S98-$S97)/(ABS($Q98)-ABS($Q97))*(G$46-ABS($Q97))+$S97,0),$D$7)</f>
        <v>0</v>
      </c>
      <c r="EU98" s="1">
        <f>IF(ABS($Q98)&lt;G$47,$AA98,IF(ABS($Q97)&lt;G$47,(G$47-ABS($Q97))*($Z97+$Z98)*0.5*($D$27+$D$28)*$D$5*1000,0))</f>
        <v>0</v>
      </c>
      <c r="EV98" s="1">
        <f>IF(AND(G$47&lt;ABS($Q98),G$47&gt;ABS($Q97)),1,0)</f>
        <v>0</v>
      </c>
      <c r="EW98" s="3">
        <f>MIN(IF(EV98=1,($S98-$S97)/(ABS($Q98)-ABS($Q97))*(G$47-ABS($Q97))+$S97,0),$D$7)</f>
        <v>0</v>
      </c>
      <c r="EX98" s="1">
        <f>IF(ABS($Q98)&lt;G$48,$AA98,IF(ABS($Q97)&lt;G$48,(G$48-ABS($Q97))*($Z97+$Z98)*0.5*($D$27+$D$28)*$D$5*1000,0))</f>
        <v>0</v>
      </c>
      <c r="EY98" s="1">
        <f>IF(AND(G$48&lt;ABS($Q98),G$48&gt;ABS($Q97)),1,0)</f>
        <v>0</v>
      </c>
      <c r="EZ98" s="3">
        <f>MIN(IF(EY98=1,($S98-$S97)/(ABS($Q98)-ABS($Q97))*(G$48-ABS($Q97))+$S97,0),$D$7)</f>
        <v>0</v>
      </c>
      <c r="FA98" s="1">
        <f>IF(ABS($Q98)&lt;G$49,$AA98,IF(ABS($Q97)&lt;G$49,(G$49-ABS($Q97))*($Z97+$Z98)*0.5*($D$27+$D$28)*$D$5*1000,0))</f>
        <v>0</v>
      </c>
      <c r="FB98" s="1">
        <f>IF(AND(G$49&lt;ABS($Q98),G$49&gt;ABS($Q97)),1,0)</f>
        <v>0</v>
      </c>
      <c r="FC98" s="3">
        <f>MIN(IF(FB98=1,($S98-$S97)/(ABS($Q98)-ABS($Q97))*(G$49-ABS($Q97))+$S97,0),$D$7)</f>
        <v>0</v>
      </c>
      <c r="FD98" s="1">
        <f>IF(ABS($Q98)&lt;G$50,$AA98,IF(ABS($Q97)&lt;G$50,(G$50-ABS($Q97))*($Z97+$Z98)*0.5*($D$27+$D$28)*$D$5*1000,0))</f>
        <v>0</v>
      </c>
      <c r="FE98" s="1">
        <f>IF(AND(G$50&lt;ABS($Q98),G$50&gt;ABS($Q97)),1,0)</f>
        <v>0</v>
      </c>
      <c r="FF98" s="3">
        <f>MIN(IF(FE98=1,($S98-$S97)/(ABS($Q98)-ABS($Q97))*(G$50-ABS($Q97))+$S97,0),$D$7)</f>
        <v>0</v>
      </c>
      <c r="FG98" s="1">
        <f>IF(ABS($Q98)&lt;G$51,$AA98,IF(ABS($Q97)&lt;G$51,(G$51-ABS($Q97))*($Z97+$Z98)*0.5*($D$27+$D$28)*$D$5*1000,0))</f>
        <v>0</v>
      </c>
      <c r="FH98" s="1">
        <f>IF(AND(G$51&lt;ABS($Q98),G$51&gt;ABS($Q97)),1,0)</f>
        <v>0</v>
      </c>
      <c r="FI98" s="3">
        <f>MIN(IF(FH98=1,($S98-$S97)/(ABS($Q98)-ABS($Q97))*(G$51-ABS($Q97))+$S97,0),$D$7)</f>
        <v>0</v>
      </c>
      <c r="FJ98" s="1">
        <f>IF(ABS($Q98)&lt;G$52,$AA98,IF(ABS($Q97)&lt;G$52,(G$52-ABS($Q97))*($Z97+$Z98)*0.5*($D$27+$D$28)*$D$5*1000,0))</f>
        <v>0</v>
      </c>
      <c r="FK98" s="1">
        <f>IF(AND(G$52&lt;ABS($Q98),G$52&gt;ABS($Q97)),1,0)</f>
        <v>0</v>
      </c>
      <c r="FL98" s="3">
        <f>MIN(IF(FK98=1,($S98-$S97)/(ABS($Q98)-ABS($Q97))*(G$52-ABS($Q97))+$S97,0),$D$7)</f>
        <v>0</v>
      </c>
      <c r="FM98" s="1">
        <f>IF(ABS($Q98)&lt;G$53,$AA98,IF(ABS($Q97)&lt;G$53,(G$53-ABS($Q97))*($Z97+$Z98)*0.5*($D$27+$D$28)*$D$5*1000,0))</f>
        <v>0</v>
      </c>
      <c r="FN98" s="1">
        <f>IF(AND(G$53&lt;ABS($Q98),G$53&gt;ABS($Q97)),1,0)</f>
        <v>0</v>
      </c>
      <c r="FO98" s="3">
        <f>MIN(IF(FN98=1,($S98-$S97)/(ABS($Q98)-ABS($Q97))*(G$53-ABS($Q97))+$S97,0),$D$7)</f>
        <v>0</v>
      </c>
      <c r="FP98" s="1">
        <f>IF(ABS($Q98)&lt;G$54,$AA98,IF(ABS($Q97)&lt;G$54,(G$54-ABS($Q97))*($Z97+$Z98)*0.5*($D$27+$D$28)*$D$5*1000,0))</f>
        <v>0</v>
      </c>
      <c r="FQ98" s="1">
        <f>IF(AND(G$54&lt;ABS($Q98),G$54&gt;ABS($Q97)),1,0)</f>
        <v>0</v>
      </c>
      <c r="FR98" s="3">
        <f>MIN(IF(FQ98=1,($S98-$S97)/(ABS($Q98)-ABS($Q97))*(G$54-ABS($Q97))+$S97,0),$D$7)</f>
        <v>0</v>
      </c>
      <c r="FS98" s="1">
        <f>IF(ABS($Q98)&lt;G$55,$AA98,IF(ABS($Q97)&lt;G$55,(G$55-ABS($Q97))*($Z97+$Z98)*0.5*($D$27+$D$28)*$D$5*1000,0))</f>
        <v>0</v>
      </c>
      <c r="FT98" s="1">
        <f>IF(AND(G$55&lt;ABS($Q98),G$55&gt;ABS($Q97)),1,0)</f>
        <v>0</v>
      </c>
      <c r="FU98" s="3">
        <f>MIN(IF(FT98=1,($S98-$S97)/(ABS($Q98)-ABS($Q97))*(G$55-ABS($Q97))+$S97,0),$D$7)</f>
        <v>0</v>
      </c>
      <c r="FV98" s="1" t="e">
        <f>IF(ABS($Q98)&lt;#REF!,$AA98,IF(ABS($Q97)&lt;#REF!,(#REF!-ABS($Q97))*($Z97+$Z98)*0.5*($D$27+$D$28)*$D$5*1000,0))</f>
        <v>#REF!</v>
      </c>
      <c r="FW98" s="1" t="e">
        <f>IF(AND(#REF!&lt;ABS($Q98),#REF!&gt;ABS($Q97)),1,0)</f>
        <v>#REF!</v>
      </c>
      <c r="FX98" s="3" t="e">
        <f>MIN(IF(FW98=1,($S98-$S97)/(ABS($Q98)-ABS($Q97))*(#REF!-ABS($Q97))+$S97,0),$D$7)</f>
        <v>#REF!</v>
      </c>
    </row>
    <row r="99" spans="12:180" x14ac:dyDescent="0.35">
      <c r="L99" s="32"/>
      <c r="M99" s="32"/>
      <c r="N99" s="32"/>
      <c r="O99" s="32"/>
      <c r="P99" s="32"/>
      <c r="Q99" s="4"/>
      <c r="R99" s="4"/>
      <c r="S99" s="4"/>
      <c r="T99" s="4"/>
      <c r="U99" s="4"/>
      <c r="V99" s="4"/>
      <c r="W99" s="4"/>
      <c r="X99" s="4"/>
      <c r="Y99" s="4"/>
      <c r="Z99" s="3">
        <f t="shared" si="6"/>
        <v>0.2</v>
      </c>
      <c r="AA99" s="3"/>
      <c r="AB99" s="1"/>
      <c r="AC99" s="2"/>
      <c r="AD99" s="2"/>
      <c r="AE99" s="1"/>
      <c r="AF99" s="2"/>
      <c r="AG99" s="2"/>
      <c r="AH99" s="1"/>
      <c r="AI99" s="2"/>
      <c r="AJ99" s="2"/>
      <c r="AK99" s="1"/>
      <c r="AL99" s="2"/>
      <c r="AM99" s="2"/>
      <c r="AN99" s="1"/>
      <c r="AO99" s="2"/>
      <c r="AP99" s="2"/>
      <c r="AQ99" s="1"/>
      <c r="AR99" s="2"/>
      <c r="AS99" s="2"/>
      <c r="AT99" s="1"/>
      <c r="AU99" s="2"/>
      <c r="AV99" s="2"/>
      <c r="AW99" s="1"/>
      <c r="AX99" s="2"/>
      <c r="AY99" s="2"/>
      <c r="AZ99" s="1"/>
      <c r="BA99" s="2"/>
      <c r="BB99" s="2"/>
      <c r="BC99" s="1"/>
      <c r="BD99" s="2"/>
      <c r="BE99" s="2"/>
      <c r="BF99" s="1"/>
      <c r="BG99" s="2"/>
      <c r="BH99" s="2"/>
      <c r="BI99" s="1"/>
      <c r="BJ99" s="2"/>
      <c r="BK99" s="2"/>
      <c r="BL99" s="1"/>
      <c r="BM99" s="2"/>
      <c r="BN99" s="2"/>
      <c r="BO99" s="1"/>
      <c r="BP99" s="2"/>
      <c r="BQ99" s="2"/>
      <c r="BR99" s="1"/>
      <c r="BS99" s="2"/>
      <c r="BT99" s="2"/>
      <c r="BU99" s="1"/>
      <c r="BV99" s="2"/>
      <c r="BW99" s="2"/>
      <c r="BX99" s="1"/>
      <c r="BY99" s="2"/>
      <c r="BZ99" s="2"/>
      <c r="CA99" s="1"/>
      <c r="CB99" s="2"/>
      <c r="CC99" s="2"/>
      <c r="CD99" s="1"/>
      <c r="CE99" s="2"/>
      <c r="CF99" s="2"/>
      <c r="CG99" s="1"/>
      <c r="CH99" s="2"/>
      <c r="CI99" s="2"/>
      <c r="CJ99" s="1"/>
      <c r="CK99" s="2"/>
      <c r="CL99" s="2"/>
      <c r="CM99" s="1"/>
      <c r="CN99" s="2"/>
      <c r="CO99" s="2"/>
      <c r="CP99" s="1"/>
      <c r="CQ99" s="2"/>
      <c r="CR99" s="2"/>
      <c r="CS99" s="1"/>
      <c r="CT99" s="2"/>
      <c r="CU99" s="2"/>
      <c r="CV99" s="1"/>
      <c r="CW99" s="2"/>
      <c r="CX99" s="2"/>
      <c r="CY99" s="1"/>
      <c r="CZ99" s="2"/>
      <c r="DA99" s="2"/>
      <c r="DB99" s="1"/>
      <c r="DC99" s="2"/>
      <c r="DD99" s="2"/>
      <c r="DE99" s="1"/>
      <c r="DF99" s="2"/>
      <c r="DG99" s="2"/>
      <c r="DH99" s="1"/>
      <c r="DI99" s="2"/>
      <c r="DJ99" s="2"/>
      <c r="DK99" s="1"/>
      <c r="DL99" s="2"/>
      <c r="DM99" s="2"/>
      <c r="DN99" s="1"/>
      <c r="DO99" s="2"/>
      <c r="DP99" s="2"/>
      <c r="DQ99" s="1"/>
      <c r="DR99" s="2"/>
      <c r="DS99" s="2"/>
      <c r="DT99" s="1"/>
      <c r="DU99" s="2"/>
      <c r="DV99" s="2"/>
      <c r="DW99" s="1"/>
      <c r="DX99" s="2"/>
      <c r="DY99" s="2"/>
      <c r="DZ99" s="1"/>
      <c r="EA99" s="2"/>
      <c r="EB99" s="2"/>
      <c r="EC99" s="1"/>
      <c r="ED99" s="2"/>
      <c r="EE99" s="2"/>
      <c r="EF99" s="1"/>
      <c r="EG99" s="2"/>
      <c r="EH99" s="2"/>
      <c r="EI99" s="1"/>
      <c r="EJ99" s="2"/>
      <c r="EK99" s="2"/>
      <c r="EL99" s="1"/>
      <c r="EM99" s="2"/>
      <c r="EN99" s="2"/>
      <c r="EO99" s="1"/>
      <c r="EP99" s="2"/>
      <c r="EQ99" s="2"/>
      <c r="ER99" s="1"/>
      <c r="ES99" s="2"/>
      <c r="ET99" s="2"/>
      <c r="EU99" s="1"/>
      <c r="EV99" s="2"/>
      <c r="EW99" s="2"/>
      <c r="EX99" s="1"/>
      <c r="EY99" s="2"/>
      <c r="EZ99" s="2"/>
      <c r="FA99" s="1"/>
      <c r="FB99" s="2"/>
      <c r="FC99" s="2"/>
      <c r="FD99" s="1"/>
      <c r="FE99" s="2"/>
      <c r="FF99" s="2"/>
      <c r="FG99" s="1"/>
      <c r="FH99" s="2"/>
      <c r="FI99" s="2"/>
      <c r="FJ99" s="1"/>
      <c r="FK99" s="2"/>
      <c r="FL99" s="2"/>
      <c r="FM99" s="1"/>
      <c r="FN99" s="2"/>
      <c r="FO99" s="2"/>
      <c r="FP99" s="1"/>
      <c r="FQ99" s="2"/>
      <c r="FR99" s="2"/>
      <c r="FS99" s="1"/>
      <c r="FT99" s="2"/>
      <c r="FU99" s="2"/>
      <c r="FV99" s="1"/>
      <c r="FW99" s="2"/>
      <c r="FX99" s="2"/>
    </row>
    <row r="100" spans="12:180" x14ac:dyDescent="0.35">
      <c r="L100" s="32"/>
      <c r="M100" s="32"/>
      <c r="N100" s="32"/>
      <c r="O100" s="32"/>
      <c r="P100" s="32"/>
      <c r="Q100" s="4"/>
      <c r="R100" s="4"/>
      <c r="S100" s="4"/>
      <c r="T100" s="4"/>
      <c r="U100" s="4"/>
      <c r="V100" s="4"/>
      <c r="W100" s="4"/>
      <c r="X100" s="4"/>
      <c r="Y100" s="4"/>
      <c r="Z100" s="3">
        <f t="shared" si="6"/>
        <v>0.2</v>
      </c>
      <c r="AA100" s="1">
        <f>$R99*($Z100+$Z99)*0.5*($D$27+$D$28)*1000*$D$5</f>
        <v>0</v>
      </c>
      <c r="AB100" s="1">
        <f>IF(ABS($Q100)&lt;$G$6,$AA100,IF(ABS($Q99)&lt;$G$6,($G$6-ABS($Q99))*($Z99+$Z100)*0.5*($D$27+$D$28)*$D$5*1000,0))</f>
        <v>0</v>
      </c>
      <c r="AC100" s="1">
        <f>IF(AND($G$6&lt;ABS($Q100),$G$6&gt;ABS($Q99)),1,0)</f>
        <v>0</v>
      </c>
      <c r="AD100" s="3">
        <f>MIN(IF(AC100=1,($S100-$S99)/(ABS($Q100)-ABS($Q99))*($G$6-ABS($Q99))+$S99,0),$D$7)</f>
        <v>0</v>
      </c>
      <c r="AE100" s="1">
        <f>IF(ABS($Q100)&lt;$G$7,$AA100,IF(ABS($Q99)&lt;$G$7,($G$7-ABS($Q99))*($Z99+$Z100)*0.5*($D$27+$D$28)*$D$5*1000,0))</f>
        <v>0</v>
      </c>
      <c r="AF100" s="1">
        <f>IF(AND($G$7&lt;ABS($Q100),$G$7&gt;ABS($Q99)),1,0)</f>
        <v>0</v>
      </c>
      <c r="AG100" s="3">
        <f>MIN(IF(AF100=1,($S100-$S99)/(ABS($Q100)-ABS($Q99))*($G$7-ABS($Q99))+$S99,0),$D$7)</f>
        <v>0</v>
      </c>
      <c r="AH100" s="1">
        <f>IF(ABS($Q100)&lt;$G$8,$AA100,IF(ABS($Q99)&lt;$G$8,($G$8-ABS($Q99))*($Z99+$Z100)*0.5*($D$27+$D$28)*$D$5*1000,0))</f>
        <v>0</v>
      </c>
      <c r="AI100" s="1">
        <f>IF(AND($G$8&lt;ABS($Q100),$G$8&gt;ABS($Q99)),1,0)</f>
        <v>0</v>
      </c>
      <c r="AJ100" s="3">
        <f>MIN(IF(AI100=1,($S100-$S99)/(ABS($Q100)-ABS($Q99))*($G$8-ABS($Q99))+$S99,0),$D$7)</f>
        <v>0</v>
      </c>
      <c r="AK100" s="1">
        <f>IF(ABS($Q100)&lt;$G$9,$AA100,IF(ABS($Q99)&lt;$G$9,($G$9-ABS($Q99))*($Z99+$Z100)*0.5*($D$27+$D$28)*$D$5*1000,0))</f>
        <v>0</v>
      </c>
      <c r="AL100" s="1">
        <f>IF(AND($G$9&lt;ABS($Q100),$G$9&gt;ABS($Q99)),1,0)</f>
        <v>0</v>
      </c>
      <c r="AM100" s="3">
        <f>MIN(IF(AL100=1,($S100-$S99)/(ABS($Q100)-ABS($Q99))*($G$9-ABS($Q99))+$S99,0),$D$7)</f>
        <v>0</v>
      </c>
      <c r="AN100" s="1">
        <f>IF(ABS($Q100)&lt;$G$10,$AA100,IF(ABS($Q99)&lt;$G$10,($G$10-ABS($Q99))*($Z99+$Z100)*0.5*($D$27+$D$28)*$D$5*1000,0))</f>
        <v>0</v>
      </c>
      <c r="AO100" s="1">
        <f>IF(AND($G$10&lt;ABS($Q100),$G$10&gt;ABS($Q99)),1,0)</f>
        <v>0</v>
      </c>
      <c r="AP100" s="3">
        <f>MIN(IF(AO100=1,($S100-$S99)/(ABS($Q100)-ABS($Q99))*($G$10-ABS($Q99))+$S99,0),$D$7)</f>
        <v>0</v>
      </c>
      <c r="AQ100" s="1">
        <f>IF(ABS($Q100)&lt;$G$11,$AA100,IF(ABS($Q99)&lt;$G$11,($G$11-ABS($Q99))*($Z99+$Z100)*0.5*($D$27+$D$28)*$D$5*1000,0))</f>
        <v>0</v>
      </c>
      <c r="AR100" s="1">
        <f>IF(AND($G$11&lt;ABS($Q100),$G$11&gt;ABS($Q99)),1,0)</f>
        <v>0</v>
      </c>
      <c r="AS100" s="3">
        <f>MIN(IF(AR100=1,($S100-$S99)/(ABS($Q100)-ABS($Q99))*($G$11-ABS($Q99))+$S99,0),$D$7)</f>
        <v>0</v>
      </c>
      <c r="AT100" s="1">
        <f>IF(ABS($Q100)&lt;$G$12,$AA100,IF(ABS($Q99)&lt;$G$12,($G$12-ABS($Q99))*($Z99+$Z100)*0.5*($D$27+$D$28)*$D$5*1000,0))</f>
        <v>0</v>
      </c>
      <c r="AU100" s="1">
        <f>IF(AND($G$12&lt;ABS($Q100),$G$12&gt;ABS($Q99)),1,0)</f>
        <v>0</v>
      </c>
      <c r="AV100" s="3">
        <f>MIN(IF(AU100=1,($S100-$S99)/(ABS($Q100)-ABS($Q99))*($G$12-ABS($Q99))+$S99,0),$D$7)</f>
        <v>0</v>
      </c>
      <c r="AW100" s="1">
        <f>IF(ABS($Q100)&lt;$G$13,$AA100,IF(ABS($Q99)&lt;$G$13,($G$13-ABS($Q99))*($Z99+$Z100)*0.5*($D$27+$D$28)*$D$5*1000,0))</f>
        <v>0</v>
      </c>
      <c r="AX100" s="1">
        <f>IF(AND($G$13&lt;ABS($Q100),$G$13&gt;ABS($Q99)),1,0)</f>
        <v>0</v>
      </c>
      <c r="AY100" s="3">
        <f>MIN(IF(AX100=1,($S100-$S99)/(ABS($Q100)-ABS($Q99))*($G$13-ABS($Q99))+$S99,0),$D$7)</f>
        <v>0</v>
      </c>
      <c r="AZ100" s="1">
        <f>IF(ABS($Q100)&lt;$G$14,$AA100,IF(ABS($Q99)&lt;$G$14,($G$14-ABS($Q99))*($Z99+$Z100)*0.5*($D$27+$D$28)*$D$5*1000,0))</f>
        <v>0</v>
      </c>
      <c r="BA100" s="1">
        <f>IF(AND($G$14&lt;ABS($Q100),$G$14&gt;ABS($Q99)),1,0)</f>
        <v>0</v>
      </c>
      <c r="BB100" s="3">
        <f>MIN(IF(BA100=1,($S100-$S99)/(ABS($Q100)-ABS($Q99))*($G$14-ABS($Q99))+$S99,0),$D$7)</f>
        <v>0</v>
      </c>
      <c r="BC100" s="1">
        <f>IF(ABS($Q100)&lt;G$15,$AA100,IF(ABS($Q99)&lt;G$15,(G$15-ABS($Q99))*($Z99+$Z100)*0.5*($D$27+$D$28)*$D$5*1000,0))</f>
        <v>0</v>
      </c>
      <c r="BD100" s="1">
        <f>IF(AND(G$15&lt;ABS($Q100),G$15&gt;ABS($Q99)),1,0)</f>
        <v>0</v>
      </c>
      <c r="BE100" s="3">
        <f>MIN(IF(BD100=1,($S100-$S99)/(ABS($Q100)-ABS($Q99))*(G$15-ABS($Q99))+$S99,0),$D$7)</f>
        <v>0</v>
      </c>
      <c r="BF100" s="1">
        <f>IF(ABS($Q100)&lt;G$16,$AA100,IF(ABS($Q99)&lt;G$16,(G$16-ABS($Q99))*($Z99+$Z100)*0.5*($D$27+$D$28)*$D$5*1000,0))</f>
        <v>0</v>
      </c>
      <c r="BG100" s="1">
        <f>IF(AND(G$16&lt;ABS($Q100),G$16&gt;ABS($Q99)),1,0)</f>
        <v>0</v>
      </c>
      <c r="BH100" s="3">
        <f>MIN(IF(BG100=1,($S100-$S99)/(ABS($Q100)-ABS($Q99))*(G$16-ABS($Q99))+$S99,0),$D$7)</f>
        <v>0</v>
      </c>
      <c r="BI100" s="1">
        <f>IF(ABS($Q100)&lt;G$17,$AA100,IF(ABS($Q99)&lt;G$17,(G$17-ABS($Q99))*($Z99+$Z100)*0.5*($D$27+$D$28)*$D$5*1000,0))</f>
        <v>0</v>
      </c>
      <c r="BJ100" s="1">
        <f>IF(AND(G$17&lt;ABS($Q100),G$17&gt;ABS($Q99)),1,0)</f>
        <v>0</v>
      </c>
      <c r="BK100" s="3">
        <f>MIN(IF(BJ100=1,($S100-$S99)/(ABS($Q100)-ABS($Q99))*(G$17-ABS($Q99))+$S99,0),$D$7)</f>
        <v>0</v>
      </c>
      <c r="BL100" s="1">
        <f>IF(ABS($Q100)&lt;G$18,$AA100,IF(ABS($Q99)&lt;G$18,(G$18-ABS($Q99))*($Z99+$Z100)*0.5*($D$27+$D$28)*$D$5*1000,0))</f>
        <v>0</v>
      </c>
      <c r="BM100" s="1">
        <f>IF(AND(G$18&lt;ABS($Q100),G$18&gt;ABS($Q99)),1,0)</f>
        <v>0</v>
      </c>
      <c r="BN100" s="3">
        <f>MIN(IF(BM100=1,($S100-$S99)/(ABS($Q100)-ABS($Q99))*(G$18-ABS($Q99))+$S99,0),$D$7)</f>
        <v>0</v>
      </c>
      <c r="BO100" s="1">
        <f>IF(ABS($Q100)&lt;G$19,$AA100,IF(ABS($Q99)&lt;G$19,(G$19-ABS($Q99))*($Z99+$Z100)*0.5*($D$27+$D$28)*$D$5*1000,0))</f>
        <v>0</v>
      </c>
      <c r="BP100" s="1">
        <f>IF(AND(G$19&lt;ABS($Q100),G$19&gt;ABS($Q99)),1,0)</f>
        <v>0</v>
      </c>
      <c r="BQ100" s="3">
        <f>MIN(IF(BP100=1,($S100-$S99)/(ABS($Q100)-ABS($Q99))*(G$19-ABS($Q99))+$S99,0),$D$7)</f>
        <v>0</v>
      </c>
      <c r="BR100" s="1">
        <f>IF(ABS($Q100)&lt;G$20,$AA100,IF(ABS($Q99)&lt;G$20,(G$20-ABS($Q99))*($Z99+$Z100)*0.5*($D$27+$D$28)*$D$5*1000,0))</f>
        <v>0</v>
      </c>
      <c r="BS100" s="1">
        <f>IF(AND(G$20&lt;ABS($Q100),G$20&gt;ABS($Q99)),1,0)</f>
        <v>0</v>
      </c>
      <c r="BT100" s="3">
        <f>MIN(IF(BS100=1,($S100-$S99)/(ABS($Q100)-ABS($Q99))*(G$20-ABS($Q99))+$S99,0),$D$7)</f>
        <v>0</v>
      </c>
      <c r="BU100" s="1">
        <f>IF(ABS($Q100)&lt;G$21,$AA100,IF(ABS($Q99)&lt;G$21,(G$21-ABS($Q99))*($Z99+$Z100)*0.5*($D$27+$D$28)*$D$5*1000,0))</f>
        <v>0</v>
      </c>
      <c r="BV100" s="1">
        <f>IF(AND(G$21&lt;ABS($Q100),G$21&gt;ABS($Q99)),1,0)</f>
        <v>0</v>
      </c>
      <c r="BW100" s="3">
        <f>MIN(IF(BV100=1,($S100-$S99)/(ABS($Q100)-ABS($Q99))*(G$21-ABS($Q99))+$S99,0),$D$7)</f>
        <v>0</v>
      </c>
      <c r="BX100" s="1">
        <f>IF(ABS($Q100)&lt;G$22,$AA100,IF(ABS($Q99)&lt;G$22,(G$22-ABS($Q99))*($Z99+$Z100)*0.5*($D$27+$D$28)*$D$5*1000,0))</f>
        <v>0</v>
      </c>
      <c r="BY100" s="1">
        <f>IF(AND(G$22&lt;ABS($Q100),G$22&gt;ABS($Q99)),1,0)</f>
        <v>0</v>
      </c>
      <c r="BZ100" s="3">
        <f>MIN(IF(BY100=1,($S100-$S99)/(ABS($Q100)-ABS($Q99))*(G$22-ABS($Q99))+$S99,0),$D$7)</f>
        <v>0</v>
      </c>
      <c r="CA100" s="1">
        <f>IF(ABS($Q100)&lt;G$23,$AA100,IF(ABS($Q99)&lt;G$23,(G$23-ABS($Q99))*($Z99+$Z100)*0.5*($D$27+$D$28)*$D$5*1000,0))</f>
        <v>0</v>
      </c>
      <c r="CB100" s="1">
        <f>IF(AND(G$23&lt;ABS($Q100),G$23&gt;ABS($Q99)),1,0)</f>
        <v>0</v>
      </c>
      <c r="CC100" s="3">
        <f>MIN(IF(CB100=1,($S100-$S99)/(ABS($Q100)-ABS($Q99))*(G$23-ABS($Q99))+$S99,0),$D$7)</f>
        <v>0</v>
      </c>
      <c r="CD100" s="1">
        <f>IF(ABS($Q100)&lt;G$24,$AA100,IF(ABS($Q99)&lt;G$24,(G$24-ABS($Q99))*($Z99+$Z100)*0.5*($D$27+$D$28)*$D$5*1000,0))</f>
        <v>0</v>
      </c>
      <c r="CE100" s="1">
        <f>IF(AND(G$24&lt;ABS($Q100),G$24&gt;ABS($Q99)),1,0)</f>
        <v>0</v>
      </c>
      <c r="CF100" s="3">
        <f>MIN(IF(CE100=1,($S100-$S99)/(ABS($Q100)-ABS($Q99))*(G$24-ABS($Q99))+$S99,0),$D$7)</f>
        <v>0</v>
      </c>
      <c r="CG100" s="1">
        <f>IF(ABS($Q100)&lt;G$25,$AA100,IF(ABS($Q99)&lt;G$25,(G$25-ABS($Q99))*($Z99+$Z100)*0.5*($D$27+$D$28)*$D$5*1000,0))</f>
        <v>0</v>
      </c>
      <c r="CH100" s="1">
        <f>IF(AND(G$25&lt;ABS($Q100),G$25&gt;ABS($Q99)),1,0)</f>
        <v>0</v>
      </c>
      <c r="CI100" s="3">
        <f>MIN(IF(CH100=1,($S100-$S99)/(ABS($Q100)-ABS($Q99))*(G$25-ABS($Q99))+$S99,0),$D$7)</f>
        <v>0</v>
      </c>
      <c r="CJ100" s="1">
        <f>IF(ABS($Q100)&lt;G$26,$AA100,IF(ABS($Q99)&lt;G$26,(G$26-ABS($Q99))*($Z99+$Z100)*0.5*($D$27+$D$28)*$D$5*1000,0))</f>
        <v>0</v>
      </c>
      <c r="CK100" s="1">
        <f>IF(AND(G$26&lt;ABS($Q100),G$26&gt;ABS($Q99)),1,0)</f>
        <v>0</v>
      </c>
      <c r="CL100" s="3">
        <f>MIN(IF(CK100=1,($S100-$S99)/(ABS($Q100)-ABS($Q99))*(G$26-ABS($Q99))+$S99,0),$D$7)</f>
        <v>0</v>
      </c>
      <c r="CM100" s="1">
        <f>IF(ABS($Q100)&lt;G$27,$AA100,IF(ABS($Q99)&lt;G$27,(G$27-ABS($Q99))*($Z99+$Z100)*0.5*($D$27+$D$28)*$D$5*1000,0))</f>
        <v>0</v>
      </c>
      <c r="CN100" s="1">
        <f>IF(AND(G$27&lt;ABS($Q100),G$27&gt;ABS($Q99)),1,0)</f>
        <v>0</v>
      </c>
      <c r="CO100" s="3">
        <f>MIN(IF(CN100=1,($S100-$S99)/(ABS($Q100)-ABS($Q99))*(G$27-ABS($Q99))+$S99,0),$D$7)</f>
        <v>0</v>
      </c>
      <c r="CP100" s="1">
        <f>IF(ABS($Q100)&lt;G$28,$AA100,IF(ABS($Q99)&lt;G$28,(G$28-ABS($Q99))*($Z99+$Z100)*0.5*($D$27+$D$28)*$D$5*1000,0))</f>
        <v>0</v>
      </c>
      <c r="CQ100" s="1">
        <f>IF(AND(G$28&lt;ABS($Q100),G$28&gt;ABS($Q99)),1,0)</f>
        <v>0</v>
      </c>
      <c r="CR100" s="3">
        <f>MIN(IF(CQ100=1,($S100-$S99)/(ABS($Q100)-ABS($Q99))*(G$28-ABS($Q99))+$S99,0),$D$7)</f>
        <v>0</v>
      </c>
      <c r="CS100" s="1">
        <f>IF(ABS($Q100)&lt;G$29,$AA100,IF(ABS($Q99)&lt;G$29,(G$29-ABS($Q99))*($Z99+$Z100)*0.5*($D$27+$D$28)*$D$5*1000,0))</f>
        <v>0</v>
      </c>
      <c r="CT100" s="1">
        <f>IF(AND(G$29&lt;ABS($Q100),G$29&gt;ABS($Q99)),1,0)</f>
        <v>0</v>
      </c>
      <c r="CU100" s="3">
        <f>MIN(IF(CT100=1,($S100-$S99)/(ABS($Q100)-ABS($Q99))*(G$29-ABS($Q99))+$S99,0),$D$7)</f>
        <v>0</v>
      </c>
      <c r="CV100" s="1">
        <f>IF(ABS($Q100)&lt;G$30,$AA100,IF(ABS($Q99)&lt;G$30,(G$30-ABS($Q99))*($Z99+$Z100)*0.5*($D$27+$D$28)*$D$5*1000,0))</f>
        <v>0</v>
      </c>
      <c r="CW100" s="1">
        <f>IF(AND(G$30&lt;ABS($Q100),G$30&gt;ABS($Q99)),1,0)</f>
        <v>0</v>
      </c>
      <c r="CX100" s="3">
        <f>MIN(IF(CW100=1,($S100-$S99)/(ABS($Q100)-ABS($Q99))*(G$30-ABS($Q99))+$S99,0),$D$7)</f>
        <v>0</v>
      </c>
      <c r="CY100" s="1">
        <f>IF(ABS($Q100)&lt;G$31,$AA100,IF(ABS($Q99)&lt;G$31,(G$31-ABS($Q99))*($Z99+$Z100)*0.5*($D$27+$D$28)*$D$5*1000,0))</f>
        <v>0</v>
      </c>
      <c r="CZ100" s="1">
        <f>IF(AND(G$31&lt;ABS($Q100),G$31&gt;ABS($Q99)),1,0)</f>
        <v>0</v>
      </c>
      <c r="DA100" s="3">
        <f>MIN(IF(CZ100=1,($S100-$S99)/(ABS($Q100)-ABS($Q99))*(G$31-ABS($Q99))+$S99,0),$D$7)</f>
        <v>0</v>
      </c>
      <c r="DB100" s="1">
        <f>IF(ABS($Q100)&lt;G$32,$AA100,IF(ABS($Q99)&lt;G$32,(G$32-ABS($Q99))*($Z99+$Z100)*0.5*($D$27+$D$28)*$D$5*1000,0))</f>
        <v>0</v>
      </c>
      <c r="DC100" s="1">
        <f>IF(AND(G$32&lt;ABS($Q100),G$32&gt;ABS($Q99)),1,0)</f>
        <v>0</v>
      </c>
      <c r="DD100" s="3">
        <f>MIN(IF(DC100=1,($S100-$S99)/(ABS($Q100)-ABS($Q99))*(G$32-ABS($Q99))+$S99,0),$D$7)</f>
        <v>0</v>
      </c>
      <c r="DE100" s="1">
        <f>IF(ABS($Q100)&lt;G$33,$AA100,IF(ABS($Q99)&lt;G$33,(G$33-ABS($Q99))*($Z99+$Z100)*0.5*($D$27+$D$28)*$D$5*1000,0))</f>
        <v>0</v>
      </c>
      <c r="DF100" s="1">
        <f>IF(AND(G$33&lt;ABS($Q100),G$33&gt;ABS($Q99)),1,0)</f>
        <v>0</v>
      </c>
      <c r="DG100" s="3">
        <f>MIN(IF(DF100=1,($S100-$S99)/(ABS($Q100)-ABS($Q99))*(G$33-ABS($Q99))+$S99,0),$D$7)</f>
        <v>0</v>
      </c>
      <c r="DH100" s="1">
        <f>IF(ABS($Q100)&lt;G$34,$AA100,IF(ABS($Q99)&lt;G$34,(G$34-ABS($Q99))*($Z99+$Z100)*0.5*($D$27+$D$28)*$D$5*1000,0))</f>
        <v>0</v>
      </c>
      <c r="DI100" s="1">
        <f>IF(AND(G$34&lt;ABS($Q100),G$34&gt;ABS($Q99)),1,0)</f>
        <v>0</v>
      </c>
      <c r="DJ100" s="3">
        <f>MIN(IF(DI100=1,($S100-$S99)/(ABS($Q100)-ABS($Q99))*(G$34-ABS($Q99))+$S99,0),$D$7)</f>
        <v>0</v>
      </c>
      <c r="DK100" s="1">
        <f>IF(ABS($Q100)&lt;G$35,$AA100,IF(ABS($Q99)&lt;G$35,(G$35-ABS($Q99))*($Z99+$Z100)*0.5*($D$27+$D$28)*$D$5*1000,0))</f>
        <v>0</v>
      </c>
      <c r="DL100" s="1">
        <f>IF(AND(G$35&lt;ABS($Q100),G$35&gt;ABS($Q99)),1,0)</f>
        <v>0</v>
      </c>
      <c r="DM100" s="3">
        <f>MIN(IF(DL100=1,($S100-$S99)/(ABS($Q100)-ABS($Q99))*(G$35-ABS($Q99))+$S99,0),$D$7)</f>
        <v>0</v>
      </c>
      <c r="DN100" s="1">
        <f>IF(ABS($Q100)&lt;G$36,$AA100,IF(ABS($Q99)&lt;G$36,(G$36-ABS($Q99))*($Z99+$Z100)*0.5*($D$27+$D$28)*$D$5*1000,0))</f>
        <v>0</v>
      </c>
      <c r="DO100" s="1">
        <f>IF(AND(G$36&lt;ABS($Q100),G$36&gt;ABS($Q99)),1,0)</f>
        <v>0</v>
      </c>
      <c r="DP100" s="3">
        <f>MIN(IF(DO100=1,($S100-$S99)/(ABS($Q100)-ABS($Q99))*(G$36-ABS($Q99))+$S99,0),$D$7)</f>
        <v>0</v>
      </c>
      <c r="DQ100" s="1">
        <f>IF(ABS($Q100)&lt;G$37,$AA100,IF(ABS($Q99)&lt;G$37,(G$37-ABS($Q99))*($Z99+$Z100)*0.5*($D$27+$D$28)*$D$5*1000,0))</f>
        <v>0</v>
      </c>
      <c r="DR100" s="1">
        <f>IF(AND(G$37&lt;ABS($Q100),G$37&gt;ABS($Q99)),1,0)</f>
        <v>0</v>
      </c>
      <c r="DS100" s="3">
        <f>MIN(IF(DR100=1,($S100-$S99)/(ABS($Q100)-ABS($Q99))*(G$37-ABS($Q99))+$S99,0),$D$7)</f>
        <v>0</v>
      </c>
      <c r="DT100" s="1">
        <f>IF(ABS($Q100)&lt;G$38,$AA100,IF(ABS($Q99)&lt;G$38,(G$38-ABS($Q99))*($Z99+$Z100)*0.5*($D$27+$D$28)*$D$5*1000,0))</f>
        <v>0</v>
      </c>
      <c r="DU100" s="1">
        <f>IF(AND(G$38&lt;ABS($Q100),G$38&gt;ABS($Q99)),1,0)</f>
        <v>0</v>
      </c>
      <c r="DV100" s="3">
        <f>MIN(IF(DU100=1,($S100-$S99)/(ABS($Q100)-ABS($Q99))*(G$38-ABS($Q99))+$S99,0),$D$7)</f>
        <v>0</v>
      </c>
      <c r="DW100" s="1">
        <f>IF(ABS($Q100)&lt;G$39,$AA100,IF(ABS($Q99)&lt;G$39,(G$39-ABS($Q99))*($Z99+$Z100)*0.5*($D$27+$D$28)*$D$5*1000,0))</f>
        <v>0</v>
      </c>
      <c r="DX100" s="1">
        <f>IF(AND(G$39&lt;ABS($Q100),G$39&gt;ABS($Q99)),1,0)</f>
        <v>0</v>
      </c>
      <c r="DY100" s="3">
        <f>MIN(IF(DX100=1,($S100-$S99)/(ABS($Q100)-ABS($Q99))*(G$39-ABS($Q99))+$S99,0),$D$7)</f>
        <v>0</v>
      </c>
      <c r="DZ100" s="1">
        <f>IF(ABS($Q100)&lt;G$40,$AA100,IF(ABS($Q99)&lt;G$40,(G$40-ABS($Q99))*($Z99+$Z100)*0.5*($D$27+$D$28)*$D$5*1000,0))</f>
        <v>0</v>
      </c>
      <c r="EA100" s="1">
        <f>IF(AND(G$40&lt;ABS($Q100),G$40&gt;ABS($Q99)),1,0)</f>
        <v>0</v>
      </c>
      <c r="EB100" s="3">
        <f>MIN(IF(EA100=1,($S100-$S99)/(ABS($Q100)-ABS($Q99))*(G$40-ABS($Q99))+$S99,0),$D$7)</f>
        <v>0</v>
      </c>
      <c r="EC100" s="1">
        <f>IF(ABS($Q100)&lt;G$41,$AA100,IF(ABS($Q99)&lt;G$41,(G$41-ABS($Q99))*($Z99+$Z100)*0.5*($D$27+$D$28)*$D$5*1000,0))</f>
        <v>0</v>
      </c>
      <c r="ED100" s="1">
        <f>IF(AND(G$41&lt;ABS($Q100),G$41&gt;ABS($Q99)),1,0)</f>
        <v>0</v>
      </c>
      <c r="EE100" s="3">
        <f>MIN(IF(ED100=1,($S100-$S99)/(ABS($Q100)-ABS($Q99))*(G$41-ABS($Q99))+$S99,0),$D$7)</f>
        <v>0</v>
      </c>
      <c r="EF100" s="1">
        <f>IF(ABS($Q100)&lt;G$42,$AA100,IF(ABS($Q99)&lt;G$42,(G$42-ABS($Q99))*($Z99+$Z100)*0.5*($D$27+$D$28)*$D$5*1000,0))</f>
        <v>0</v>
      </c>
      <c r="EG100" s="1">
        <f>IF(AND(G$42&lt;ABS($Q100),G$42&gt;ABS($Q99)),1,0)</f>
        <v>0</v>
      </c>
      <c r="EH100" s="3">
        <f>MIN(IF(EG100=1,($S100-$S99)/(ABS($Q100)-ABS($Q99))*(G$42-ABS($Q99))+$S99,0),$D$7)</f>
        <v>0</v>
      </c>
      <c r="EI100" s="1">
        <f>IF(ABS($Q100)&lt;G$43,$AA100,IF(ABS($Q99)&lt;G$43,(G$43-ABS($Q99))*($Z99+$Z100)*0.5*($D$27+$D$28)*$D$5*1000,0))</f>
        <v>0</v>
      </c>
      <c r="EJ100" s="1">
        <f>IF(AND(G$43&lt;ABS($Q100),G$43&gt;ABS($Q99)),1,0)</f>
        <v>0</v>
      </c>
      <c r="EK100" s="3">
        <f>MIN(IF(EJ100=1,($S100-$S99)/(ABS($Q100)-ABS($Q99))*(G$43-ABS($Q99))+$S99,0),$D$7)</f>
        <v>0</v>
      </c>
      <c r="EL100" s="1">
        <f>IF(ABS($Q100)&lt;G$44,$AA100,IF(ABS($Q99)&lt;G$44,(G$44-ABS($Q99))*($Z99+$Z100)*0.5*($D$27+$D$28)*$D$5*1000,0))</f>
        <v>0</v>
      </c>
      <c r="EM100" s="1">
        <f>IF(AND(G$44&lt;ABS($Q100),G$44&gt;ABS($Q99)),1,0)</f>
        <v>0</v>
      </c>
      <c r="EN100" s="3">
        <f>MIN(IF(EM100=1,($S100-$S99)/(ABS($Q100)-ABS($Q99))*(G$44-ABS($Q99))+$S99,0),$D$7)</f>
        <v>0</v>
      </c>
      <c r="EO100" s="1">
        <f>IF(ABS($Q100)&lt;G$45,$AA100,IF(ABS($Q99)&lt;G$45,(G$45-ABS($Q99))*($Z99+$Z100)*0.5*($D$27+$D$28)*$D$5*1000,0))</f>
        <v>0</v>
      </c>
      <c r="EP100" s="1">
        <f>IF(AND(G$45&lt;ABS($Q100),G$45&gt;ABS($Q99)),1,0)</f>
        <v>0</v>
      </c>
      <c r="EQ100" s="3">
        <f>MIN(IF(EP100=1,($S100-$S99)/(ABS($Q100)-ABS($Q99))*(G$45-ABS($Q99))+$S99,0),$D$7)</f>
        <v>0</v>
      </c>
      <c r="ER100" s="1">
        <f>IF(ABS($Q100)&lt;G$46,$AA100,IF(ABS($Q99)&lt;G$46,(G$46-ABS($Q99))*($Z99+$Z100)*0.5*($D$27+$D$28)*$D$5*1000,0))</f>
        <v>0</v>
      </c>
      <c r="ES100" s="1">
        <f>IF(AND(G$46&lt;ABS($Q100),G$46&gt;ABS($Q99)),1,0)</f>
        <v>0</v>
      </c>
      <c r="ET100" s="3">
        <f>MIN(IF(ES100=1,($S100-$S99)/(ABS($Q100)-ABS($Q99))*(G$46-ABS($Q99))+$S99,0),$D$7)</f>
        <v>0</v>
      </c>
      <c r="EU100" s="1">
        <f>IF(ABS($Q100)&lt;G$47,$AA100,IF(ABS($Q99)&lt;G$47,(G$47-ABS($Q99))*($Z99+$Z100)*0.5*($D$27+$D$28)*$D$5*1000,0))</f>
        <v>0</v>
      </c>
      <c r="EV100" s="1">
        <f>IF(AND(G$47&lt;ABS($Q100),G$47&gt;ABS($Q99)),1,0)</f>
        <v>0</v>
      </c>
      <c r="EW100" s="3">
        <f>MIN(IF(EV100=1,($S100-$S99)/(ABS($Q100)-ABS($Q99))*(G$47-ABS($Q99))+$S99,0),$D$7)</f>
        <v>0</v>
      </c>
      <c r="EX100" s="1">
        <f>IF(ABS($Q100)&lt;G$48,$AA100,IF(ABS($Q99)&lt;G$48,(G$48-ABS($Q99))*($Z99+$Z100)*0.5*($D$27+$D$28)*$D$5*1000,0))</f>
        <v>0</v>
      </c>
      <c r="EY100" s="1">
        <f>IF(AND(G$48&lt;ABS($Q100),G$48&gt;ABS($Q99)),1,0)</f>
        <v>0</v>
      </c>
      <c r="EZ100" s="3">
        <f>MIN(IF(EY100=1,($S100-$S99)/(ABS($Q100)-ABS($Q99))*(G$48-ABS($Q99))+$S99,0),$D$7)</f>
        <v>0</v>
      </c>
      <c r="FA100" s="1">
        <f>IF(ABS($Q100)&lt;G$49,$AA100,IF(ABS($Q99)&lt;G$49,(G$49-ABS($Q99))*($Z99+$Z100)*0.5*($D$27+$D$28)*$D$5*1000,0))</f>
        <v>0</v>
      </c>
      <c r="FB100" s="1">
        <f>IF(AND(G$49&lt;ABS($Q100),G$49&gt;ABS($Q99)),1,0)</f>
        <v>0</v>
      </c>
      <c r="FC100" s="3">
        <f>MIN(IF(FB100=1,($S100-$S99)/(ABS($Q100)-ABS($Q99))*(G$49-ABS($Q99))+$S99,0),$D$7)</f>
        <v>0</v>
      </c>
      <c r="FD100" s="1">
        <f>IF(ABS($Q100)&lt;G$50,$AA100,IF(ABS($Q99)&lt;G$50,(G$50-ABS($Q99))*($Z99+$Z100)*0.5*($D$27+$D$28)*$D$5*1000,0))</f>
        <v>0</v>
      </c>
      <c r="FE100" s="1">
        <f>IF(AND(G$50&lt;ABS($Q100),G$50&gt;ABS($Q99)),1,0)</f>
        <v>0</v>
      </c>
      <c r="FF100" s="3">
        <f>MIN(IF(FE100=1,($S100-$S99)/(ABS($Q100)-ABS($Q99))*(G$50-ABS($Q99))+$S99,0),$D$7)</f>
        <v>0</v>
      </c>
      <c r="FG100" s="1">
        <f>IF(ABS($Q100)&lt;G$51,$AA100,IF(ABS($Q99)&lt;G$51,(G$51-ABS($Q99))*($Z99+$Z100)*0.5*($D$27+$D$28)*$D$5*1000,0))</f>
        <v>0</v>
      </c>
      <c r="FH100" s="1">
        <f>IF(AND(G$51&lt;ABS($Q100),G$51&gt;ABS($Q99)),1,0)</f>
        <v>0</v>
      </c>
      <c r="FI100" s="3">
        <f>MIN(IF(FH100=1,($S100-$S99)/(ABS($Q100)-ABS($Q99))*(G$51-ABS($Q99))+$S99,0),$D$7)</f>
        <v>0</v>
      </c>
      <c r="FJ100" s="1">
        <f>IF(ABS($Q100)&lt;G$52,$AA100,IF(ABS($Q99)&lt;G$52,(G$52-ABS($Q99))*($Z99+$Z100)*0.5*($D$27+$D$28)*$D$5*1000,0))</f>
        <v>0</v>
      </c>
      <c r="FK100" s="1">
        <f>IF(AND(G$52&lt;ABS($Q100),G$52&gt;ABS($Q99)),1,0)</f>
        <v>0</v>
      </c>
      <c r="FL100" s="3">
        <f>MIN(IF(FK100=1,($S100-$S99)/(ABS($Q100)-ABS($Q99))*(G$52-ABS($Q99))+$S99,0),$D$7)</f>
        <v>0</v>
      </c>
      <c r="FM100" s="1">
        <f>IF(ABS($Q100)&lt;G$53,$AA100,IF(ABS($Q99)&lt;G$53,(G$53-ABS($Q99))*($Z99+$Z100)*0.5*($D$27+$D$28)*$D$5*1000,0))</f>
        <v>0</v>
      </c>
      <c r="FN100" s="1">
        <f>IF(AND(G$53&lt;ABS($Q100),G$53&gt;ABS($Q99)),1,0)</f>
        <v>0</v>
      </c>
      <c r="FO100" s="3">
        <f>MIN(IF(FN100=1,($S100-$S99)/(ABS($Q100)-ABS($Q99))*(G$53-ABS($Q99))+$S99,0),$D$7)</f>
        <v>0</v>
      </c>
      <c r="FP100" s="1">
        <f>IF(ABS($Q100)&lt;G$54,$AA100,IF(ABS($Q99)&lt;G$54,(G$54-ABS($Q99))*($Z99+$Z100)*0.5*($D$27+$D$28)*$D$5*1000,0))</f>
        <v>0</v>
      </c>
      <c r="FQ100" s="1">
        <f>IF(AND(G$54&lt;ABS($Q100),G$54&gt;ABS($Q99)),1,0)</f>
        <v>0</v>
      </c>
      <c r="FR100" s="3">
        <f>MIN(IF(FQ100=1,($S100-$S99)/(ABS($Q100)-ABS($Q99))*(G$54-ABS($Q99))+$S99,0),$D$7)</f>
        <v>0</v>
      </c>
      <c r="FS100" s="1">
        <f>IF(ABS($Q100)&lt;G$55,$AA100,IF(ABS($Q99)&lt;G$55,(G$55-ABS($Q99))*($Z99+$Z100)*0.5*($D$27+$D$28)*$D$5*1000,0))</f>
        <v>0</v>
      </c>
      <c r="FT100" s="1">
        <f>IF(AND(G$55&lt;ABS($Q100),G$55&gt;ABS($Q99)),1,0)</f>
        <v>0</v>
      </c>
      <c r="FU100" s="3">
        <f>MIN(IF(FT100=1,($S100-$S99)/(ABS($Q100)-ABS($Q99))*(G$55-ABS($Q99))+$S99,0),$D$7)</f>
        <v>0</v>
      </c>
      <c r="FV100" s="1" t="e">
        <f>IF(ABS($Q100)&lt;#REF!,$AA100,IF(ABS($Q99)&lt;#REF!,(#REF!-ABS($Q99))*($Z99+$Z100)*0.5*($D$27+$D$28)*$D$5*1000,0))</f>
        <v>#REF!</v>
      </c>
      <c r="FW100" s="1" t="e">
        <f>IF(AND(#REF!&lt;ABS($Q100),#REF!&gt;ABS($Q99)),1,0)</f>
        <v>#REF!</v>
      </c>
      <c r="FX100" s="3" t="e">
        <f>MIN(IF(FW100=1,($S100-$S99)/(ABS($Q100)-ABS($Q99))*(#REF!-ABS($Q99))+$S99,0),$D$7)</f>
        <v>#REF!</v>
      </c>
    </row>
    <row r="101" spans="12:180" x14ac:dyDescent="0.35">
      <c r="L101" s="32"/>
      <c r="M101" s="32"/>
      <c r="N101" s="32"/>
      <c r="O101" s="32"/>
      <c r="P101" s="32"/>
      <c r="Q101" s="4"/>
      <c r="R101" s="4"/>
      <c r="S101" s="4"/>
      <c r="T101" s="4"/>
      <c r="U101" s="4"/>
      <c r="V101" s="4"/>
      <c r="W101" s="4"/>
      <c r="X101" s="4"/>
      <c r="Y101" s="4"/>
      <c r="Z101" s="3">
        <f t="shared" si="6"/>
        <v>0.2</v>
      </c>
      <c r="AA101" s="3"/>
      <c r="AB101" s="1"/>
      <c r="AC101" s="2"/>
      <c r="AD101" s="2"/>
      <c r="AE101" s="1"/>
      <c r="AF101" s="2"/>
      <c r="AG101" s="2"/>
      <c r="AH101" s="1"/>
      <c r="AI101" s="2"/>
      <c r="AJ101" s="2"/>
      <c r="AK101" s="1"/>
      <c r="AL101" s="2"/>
      <c r="AM101" s="2"/>
      <c r="AN101" s="1"/>
      <c r="AO101" s="2"/>
      <c r="AP101" s="2"/>
      <c r="AQ101" s="1"/>
      <c r="AR101" s="2"/>
      <c r="AS101" s="2"/>
      <c r="AT101" s="1"/>
      <c r="AU101" s="2"/>
      <c r="AV101" s="2"/>
      <c r="AW101" s="1"/>
      <c r="AX101" s="2"/>
      <c r="AY101" s="2"/>
      <c r="AZ101" s="1"/>
      <c r="BA101" s="2"/>
      <c r="BB101" s="2"/>
      <c r="BC101" s="1"/>
      <c r="BD101" s="2"/>
      <c r="BE101" s="2"/>
      <c r="BF101" s="1"/>
      <c r="BG101" s="2"/>
      <c r="BH101" s="2"/>
      <c r="BI101" s="1"/>
      <c r="BJ101" s="2"/>
      <c r="BK101" s="2"/>
      <c r="BL101" s="1"/>
      <c r="BM101" s="2"/>
      <c r="BN101" s="2"/>
      <c r="BO101" s="1"/>
      <c r="BP101" s="2"/>
      <c r="BQ101" s="2"/>
      <c r="BR101" s="1"/>
      <c r="BS101" s="2"/>
      <c r="BT101" s="2"/>
      <c r="BU101" s="1"/>
      <c r="BV101" s="2"/>
      <c r="BW101" s="2"/>
      <c r="BX101" s="1"/>
      <c r="BY101" s="2"/>
      <c r="BZ101" s="2"/>
      <c r="CA101" s="1"/>
      <c r="CB101" s="2"/>
      <c r="CC101" s="2"/>
      <c r="CD101" s="1"/>
      <c r="CE101" s="2"/>
      <c r="CF101" s="2"/>
      <c r="CG101" s="1"/>
      <c r="CH101" s="2"/>
      <c r="CI101" s="2"/>
      <c r="CJ101" s="1"/>
      <c r="CK101" s="2"/>
      <c r="CL101" s="2"/>
      <c r="CM101" s="1"/>
      <c r="CN101" s="2"/>
      <c r="CO101" s="2"/>
      <c r="CP101" s="1"/>
      <c r="CQ101" s="2"/>
      <c r="CR101" s="2"/>
      <c r="CS101" s="1"/>
      <c r="CT101" s="2"/>
      <c r="CU101" s="2"/>
      <c r="CV101" s="1"/>
      <c r="CW101" s="2"/>
      <c r="CX101" s="2"/>
      <c r="CY101" s="1"/>
      <c r="CZ101" s="2"/>
      <c r="DA101" s="2"/>
      <c r="DB101" s="1"/>
      <c r="DC101" s="2"/>
      <c r="DD101" s="2"/>
      <c r="DE101" s="1"/>
      <c r="DF101" s="2"/>
      <c r="DG101" s="2"/>
      <c r="DH101" s="1"/>
      <c r="DI101" s="2"/>
      <c r="DJ101" s="2"/>
      <c r="DK101" s="1"/>
      <c r="DL101" s="2"/>
      <c r="DM101" s="2"/>
      <c r="DN101" s="1"/>
      <c r="DO101" s="2"/>
      <c r="DP101" s="2"/>
      <c r="DQ101" s="1"/>
      <c r="DR101" s="2"/>
      <c r="DS101" s="2"/>
      <c r="DT101" s="1"/>
      <c r="DU101" s="2"/>
      <c r="DV101" s="2"/>
      <c r="DW101" s="1"/>
      <c r="DX101" s="2"/>
      <c r="DY101" s="2"/>
      <c r="DZ101" s="1"/>
      <c r="EA101" s="2"/>
      <c r="EB101" s="2"/>
      <c r="EC101" s="1"/>
      <c r="ED101" s="2"/>
      <c r="EE101" s="2"/>
      <c r="EF101" s="1"/>
      <c r="EG101" s="2"/>
      <c r="EH101" s="2"/>
      <c r="EI101" s="1"/>
      <c r="EJ101" s="2"/>
      <c r="EK101" s="2"/>
      <c r="EL101" s="1"/>
      <c r="EM101" s="2"/>
      <c r="EN101" s="2"/>
      <c r="EO101" s="1"/>
      <c r="EP101" s="2"/>
      <c r="EQ101" s="2"/>
      <c r="ER101" s="1"/>
      <c r="ES101" s="2"/>
      <c r="ET101" s="2"/>
      <c r="EU101" s="1"/>
      <c r="EV101" s="2"/>
      <c r="EW101" s="2"/>
      <c r="EX101" s="1"/>
      <c r="EY101" s="2"/>
      <c r="EZ101" s="2"/>
      <c r="FA101" s="1"/>
      <c r="FB101" s="2"/>
      <c r="FC101" s="2"/>
      <c r="FD101" s="1"/>
      <c r="FE101" s="2"/>
      <c r="FF101" s="2"/>
      <c r="FG101" s="1"/>
      <c r="FH101" s="2"/>
      <c r="FI101" s="2"/>
      <c r="FJ101" s="1"/>
      <c r="FK101" s="2"/>
      <c r="FL101" s="2"/>
      <c r="FM101" s="1"/>
      <c r="FN101" s="2"/>
      <c r="FO101" s="2"/>
      <c r="FP101" s="1"/>
      <c r="FQ101" s="2"/>
      <c r="FR101" s="2"/>
      <c r="FS101" s="1"/>
      <c r="FT101" s="2"/>
      <c r="FU101" s="2"/>
      <c r="FV101" s="1"/>
      <c r="FW101" s="2"/>
      <c r="FX101" s="2"/>
    </row>
    <row r="102" spans="12:180" x14ac:dyDescent="0.35">
      <c r="L102" s="32"/>
      <c r="M102" s="32"/>
      <c r="N102" s="32"/>
      <c r="O102" s="32"/>
      <c r="P102" s="32"/>
      <c r="Q102" s="4"/>
      <c r="R102" s="4"/>
      <c r="S102" s="4"/>
      <c r="T102" s="4"/>
      <c r="U102" s="4"/>
      <c r="V102" s="4"/>
      <c r="W102" s="4"/>
      <c r="X102" s="4"/>
      <c r="Y102" s="4"/>
      <c r="Z102" s="3">
        <f t="shared" si="6"/>
        <v>0.2</v>
      </c>
      <c r="AA102" s="1">
        <f>$R101*($Z102+$Z101)*0.5*($D$27+$D$28)*1000*$D$5</f>
        <v>0</v>
      </c>
      <c r="AB102" s="1">
        <f>IF(ABS($Q102)&lt;$G$6,$AA102,IF(ABS($Q101)&lt;$G$6,($G$6-ABS($Q101))*($Z101+$Z102)*0.5*($D$27+$D$28)*$D$5*1000,0))</f>
        <v>0</v>
      </c>
      <c r="AC102" s="1">
        <f>IF(AND($G$6&lt;ABS($Q102),$G$6&gt;ABS($Q101)),1,0)</f>
        <v>0</v>
      </c>
      <c r="AD102" s="3">
        <f>MIN(IF(AC102=1,($S102-$S101)/(ABS($Q102)-ABS($Q101))*($G$6-ABS($Q101))+$S101,0),$D$7)</f>
        <v>0</v>
      </c>
      <c r="AE102" s="1">
        <f>IF(ABS($Q102)&lt;$G$7,$AA102,IF(ABS($Q101)&lt;$G$7,($G$7-ABS($Q101))*($Z101+$Z102)*0.5*($D$27+$D$28)*$D$5*1000,0))</f>
        <v>0</v>
      </c>
      <c r="AF102" s="1">
        <f>IF(AND($G$7&lt;ABS($Q102),$G$7&gt;ABS($Q101)),1,0)</f>
        <v>0</v>
      </c>
      <c r="AG102" s="3">
        <f>MIN(IF(AF102=1,($S102-$S101)/(ABS($Q102)-ABS($Q101))*($G$7-ABS($Q101))+$S101,0),$D$7)</f>
        <v>0</v>
      </c>
      <c r="AH102" s="1">
        <f>IF(ABS($Q102)&lt;$G$8,$AA102,IF(ABS($Q101)&lt;$G$8,($G$8-ABS($Q101))*($Z101+$Z102)*0.5*($D$27+$D$28)*$D$5*1000,0))</f>
        <v>0</v>
      </c>
      <c r="AI102" s="1">
        <f>IF(AND($G$8&lt;ABS($Q102),$G$8&gt;ABS($Q101)),1,0)</f>
        <v>0</v>
      </c>
      <c r="AJ102" s="3">
        <f>MIN(IF(AI102=1,($S102-$S101)/(ABS($Q102)-ABS($Q101))*($G$8-ABS($Q101))+$S101,0),$D$7)</f>
        <v>0</v>
      </c>
      <c r="AK102" s="1">
        <f>IF(ABS($Q102)&lt;$G$9,$AA102,IF(ABS($Q101)&lt;$G$9,($G$9-ABS($Q101))*($Z101+$Z102)*0.5*($D$27+$D$28)*$D$5*1000,0))</f>
        <v>0</v>
      </c>
      <c r="AL102" s="1">
        <f>IF(AND($G$9&lt;ABS($Q102),$G$9&gt;ABS($Q101)),1,0)</f>
        <v>0</v>
      </c>
      <c r="AM102" s="3">
        <f>MIN(IF(AL102=1,($S102-$S101)/(ABS($Q102)-ABS($Q101))*($G$9-ABS($Q101))+$S101,0),$D$7)</f>
        <v>0</v>
      </c>
      <c r="AN102" s="1">
        <f>IF(ABS($Q102)&lt;$G$10,$AA102,IF(ABS($Q101)&lt;$G$10,($G$10-ABS($Q101))*($Z101+$Z102)*0.5*($D$27+$D$28)*$D$5*1000,0))</f>
        <v>0</v>
      </c>
      <c r="AO102" s="1">
        <f>IF(AND($G$10&lt;ABS($Q102),$G$10&gt;ABS($Q101)),1,0)</f>
        <v>0</v>
      </c>
      <c r="AP102" s="3">
        <f>MIN(IF(AO102=1,($S102-$S101)/(ABS($Q102)-ABS($Q101))*($G$10-ABS($Q101))+$S101,0),$D$7)</f>
        <v>0</v>
      </c>
      <c r="AQ102" s="1">
        <f>IF(ABS($Q102)&lt;$G$11,$AA102,IF(ABS($Q101)&lt;$G$11,($G$11-ABS($Q101))*($Z101+$Z102)*0.5*($D$27+$D$28)*$D$5*1000,0))</f>
        <v>0</v>
      </c>
      <c r="AR102" s="1">
        <f>IF(AND($G$11&lt;ABS($Q102),$G$11&gt;ABS($Q101)),1,0)</f>
        <v>0</v>
      </c>
      <c r="AS102" s="3">
        <f>MIN(IF(AR102=1,($S102-$S101)/(ABS($Q102)-ABS($Q101))*($G$11-ABS($Q101))+$S101,0),$D$7)</f>
        <v>0</v>
      </c>
      <c r="AT102" s="1">
        <f>IF(ABS($Q102)&lt;$G$12,$AA102,IF(ABS($Q101)&lt;$G$12,($G$12-ABS($Q101))*($Z101+$Z102)*0.5*($D$27+$D$28)*$D$5*1000,0))</f>
        <v>0</v>
      </c>
      <c r="AU102" s="1">
        <f>IF(AND($G$12&lt;ABS($Q102),$G$12&gt;ABS($Q101)),1,0)</f>
        <v>0</v>
      </c>
      <c r="AV102" s="3">
        <f>MIN(IF(AU102=1,($S102-$S101)/(ABS($Q102)-ABS($Q101))*($G$12-ABS($Q101))+$S101,0),$D$7)</f>
        <v>0</v>
      </c>
      <c r="AW102" s="1">
        <f>IF(ABS($Q102)&lt;$G$13,$AA102,IF(ABS($Q101)&lt;$G$13,($G$13-ABS($Q101))*($Z101+$Z102)*0.5*($D$27+$D$28)*$D$5*1000,0))</f>
        <v>0</v>
      </c>
      <c r="AX102" s="1">
        <f>IF(AND($G$13&lt;ABS($Q102),$G$13&gt;ABS($Q101)),1,0)</f>
        <v>0</v>
      </c>
      <c r="AY102" s="3">
        <f>MIN(IF(AX102=1,($S102-$S101)/(ABS($Q102)-ABS($Q101))*($G$13-ABS($Q101))+$S101,0),$D$7)</f>
        <v>0</v>
      </c>
      <c r="AZ102" s="1">
        <f>IF(ABS($Q102)&lt;$G$14,$AA102,IF(ABS($Q101)&lt;$G$14,($G$14-ABS($Q101))*($Z101+$Z102)*0.5*($D$27+$D$28)*$D$5*1000,0))</f>
        <v>0</v>
      </c>
      <c r="BA102" s="1">
        <f>IF(AND($G$14&lt;ABS($Q102),$G$14&gt;ABS($Q101)),1,0)</f>
        <v>0</v>
      </c>
      <c r="BB102" s="3">
        <f>MIN(IF(BA102=1,($S102-$S101)/(ABS($Q102)-ABS($Q101))*($G$14-ABS($Q101))+$S101,0),$D$7)</f>
        <v>0</v>
      </c>
      <c r="BC102" s="1">
        <f>IF(ABS($Q102)&lt;G$15,$AA102,IF(ABS($Q101)&lt;G$15,(G$15-ABS($Q101))*($Z101+$Z102)*0.5*($D$27+$D$28)*$D$5*1000,0))</f>
        <v>0</v>
      </c>
      <c r="BD102" s="1">
        <f>IF(AND(G$15&lt;ABS($Q102),G$15&gt;ABS($Q101)),1,0)</f>
        <v>0</v>
      </c>
      <c r="BE102" s="3">
        <f>MIN(IF(BD102=1,($S102-$S101)/(ABS($Q102)-ABS($Q101))*(G$15-ABS($Q101))+$S101,0),$D$7)</f>
        <v>0</v>
      </c>
      <c r="BF102" s="1">
        <f>IF(ABS($Q102)&lt;G$16,$AA102,IF(ABS($Q101)&lt;G$16,(G$16-ABS($Q101))*($Z101+$Z102)*0.5*($D$27+$D$28)*$D$5*1000,0))</f>
        <v>0</v>
      </c>
      <c r="BG102" s="1">
        <f>IF(AND(G$16&lt;ABS($Q102),G$16&gt;ABS($Q101)),1,0)</f>
        <v>0</v>
      </c>
      <c r="BH102" s="3">
        <f>MIN(IF(BG102=1,($S102-$S101)/(ABS($Q102)-ABS($Q101))*(G$16-ABS($Q101))+$S101,0),$D$7)</f>
        <v>0</v>
      </c>
      <c r="BI102" s="1">
        <f>IF(ABS($Q102)&lt;G$17,$AA102,IF(ABS($Q101)&lt;G$17,(G$17-ABS($Q101))*($Z101+$Z102)*0.5*($D$27+$D$28)*$D$5*1000,0))</f>
        <v>0</v>
      </c>
      <c r="BJ102" s="1">
        <f>IF(AND(G$17&lt;ABS($Q102),G$17&gt;ABS($Q101)),1,0)</f>
        <v>0</v>
      </c>
      <c r="BK102" s="3">
        <f>MIN(IF(BJ102=1,($S102-$S101)/(ABS($Q102)-ABS($Q101))*(G$17-ABS($Q101))+$S101,0),$D$7)</f>
        <v>0</v>
      </c>
      <c r="BL102" s="1">
        <f>IF(ABS($Q102)&lt;G$18,$AA102,IF(ABS($Q101)&lt;G$18,(G$18-ABS($Q101))*($Z101+$Z102)*0.5*($D$27+$D$28)*$D$5*1000,0))</f>
        <v>0</v>
      </c>
      <c r="BM102" s="1">
        <f>IF(AND(G$18&lt;ABS($Q102),G$18&gt;ABS($Q101)),1,0)</f>
        <v>0</v>
      </c>
      <c r="BN102" s="3">
        <f>MIN(IF(BM102=1,($S102-$S101)/(ABS($Q102)-ABS($Q101))*(G$18-ABS($Q101))+$S101,0),$D$7)</f>
        <v>0</v>
      </c>
      <c r="BO102" s="1">
        <f>IF(ABS($Q102)&lt;G$19,$AA102,IF(ABS($Q101)&lt;G$19,(G$19-ABS($Q101))*($Z101+$Z102)*0.5*($D$27+$D$28)*$D$5*1000,0))</f>
        <v>0</v>
      </c>
      <c r="BP102" s="1">
        <f>IF(AND(G$19&lt;ABS($Q102),G$19&gt;ABS($Q101)),1,0)</f>
        <v>0</v>
      </c>
      <c r="BQ102" s="3">
        <f>MIN(IF(BP102=1,($S102-$S101)/(ABS($Q102)-ABS($Q101))*(G$19-ABS($Q101))+$S101,0),$D$7)</f>
        <v>0</v>
      </c>
      <c r="BR102" s="1">
        <f>IF(ABS($Q102)&lt;G$20,$AA102,IF(ABS($Q101)&lt;G$20,(G$20-ABS($Q101))*($Z101+$Z102)*0.5*($D$27+$D$28)*$D$5*1000,0))</f>
        <v>0</v>
      </c>
      <c r="BS102" s="1">
        <f>IF(AND(G$20&lt;ABS($Q102),G$20&gt;ABS($Q101)),1,0)</f>
        <v>0</v>
      </c>
      <c r="BT102" s="3">
        <f>MIN(IF(BS102=1,($S102-$S101)/(ABS($Q102)-ABS($Q101))*(G$20-ABS($Q101))+$S101,0),$D$7)</f>
        <v>0</v>
      </c>
      <c r="BU102" s="1">
        <f>IF(ABS($Q102)&lt;G$21,$AA102,IF(ABS($Q101)&lt;G$21,(G$21-ABS($Q101))*($Z101+$Z102)*0.5*($D$27+$D$28)*$D$5*1000,0))</f>
        <v>0</v>
      </c>
      <c r="BV102" s="1">
        <f>IF(AND(G$21&lt;ABS($Q102),G$21&gt;ABS($Q101)),1,0)</f>
        <v>0</v>
      </c>
      <c r="BW102" s="3">
        <f>MIN(IF(BV102=1,($S102-$S101)/(ABS($Q102)-ABS($Q101))*(G$21-ABS($Q101))+$S101,0),$D$7)</f>
        <v>0</v>
      </c>
      <c r="BX102" s="1">
        <f>IF(ABS($Q102)&lt;G$22,$AA102,IF(ABS($Q101)&lt;G$22,(G$22-ABS($Q101))*($Z101+$Z102)*0.5*($D$27+$D$28)*$D$5*1000,0))</f>
        <v>0</v>
      </c>
      <c r="BY102" s="1">
        <f>IF(AND(G$22&lt;ABS($Q102),G$22&gt;ABS($Q101)),1,0)</f>
        <v>0</v>
      </c>
      <c r="BZ102" s="3">
        <f>MIN(IF(BY102=1,($S102-$S101)/(ABS($Q102)-ABS($Q101))*(G$22-ABS($Q101))+$S101,0),$D$7)</f>
        <v>0</v>
      </c>
      <c r="CA102" s="1">
        <f>IF(ABS($Q102)&lt;G$23,$AA102,IF(ABS($Q101)&lt;G$23,(G$23-ABS($Q101))*($Z101+$Z102)*0.5*($D$27+$D$28)*$D$5*1000,0))</f>
        <v>0</v>
      </c>
      <c r="CB102" s="1">
        <f>IF(AND(G$23&lt;ABS($Q102),G$23&gt;ABS($Q101)),1,0)</f>
        <v>0</v>
      </c>
      <c r="CC102" s="3">
        <f>MIN(IF(CB102=1,($S102-$S101)/(ABS($Q102)-ABS($Q101))*(G$23-ABS($Q101))+$S101,0),$D$7)</f>
        <v>0</v>
      </c>
      <c r="CD102" s="1">
        <f>IF(ABS($Q102)&lt;G$24,$AA102,IF(ABS($Q101)&lt;G$24,(G$24-ABS($Q101))*($Z101+$Z102)*0.5*($D$27+$D$28)*$D$5*1000,0))</f>
        <v>0</v>
      </c>
      <c r="CE102" s="1">
        <f>IF(AND(G$24&lt;ABS($Q102),G$24&gt;ABS($Q101)),1,0)</f>
        <v>0</v>
      </c>
      <c r="CF102" s="3">
        <f>MIN(IF(CE102=1,($S102-$S101)/(ABS($Q102)-ABS($Q101))*(G$24-ABS($Q101))+$S101,0),$D$7)</f>
        <v>0</v>
      </c>
      <c r="CG102" s="1">
        <f>IF(ABS($Q102)&lt;G$25,$AA102,IF(ABS($Q101)&lt;G$25,(G$25-ABS($Q101))*($Z101+$Z102)*0.5*($D$27+$D$28)*$D$5*1000,0))</f>
        <v>0</v>
      </c>
      <c r="CH102" s="1">
        <f>IF(AND(G$25&lt;ABS($Q102),G$25&gt;ABS($Q101)),1,0)</f>
        <v>0</v>
      </c>
      <c r="CI102" s="3">
        <f>MIN(IF(CH102=1,($S102-$S101)/(ABS($Q102)-ABS($Q101))*(G$25-ABS($Q101))+$S101,0),$D$7)</f>
        <v>0</v>
      </c>
      <c r="CJ102" s="1">
        <f>IF(ABS($Q102)&lt;G$26,$AA102,IF(ABS($Q101)&lt;G$26,(G$26-ABS($Q101))*($Z101+$Z102)*0.5*($D$27+$D$28)*$D$5*1000,0))</f>
        <v>0</v>
      </c>
      <c r="CK102" s="1">
        <f>IF(AND(G$26&lt;ABS($Q102),G$26&gt;ABS($Q101)),1,0)</f>
        <v>0</v>
      </c>
      <c r="CL102" s="3">
        <f>MIN(IF(CK102=1,($S102-$S101)/(ABS($Q102)-ABS($Q101))*(G$26-ABS($Q101))+$S101,0),$D$7)</f>
        <v>0</v>
      </c>
      <c r="CM102" s="1">
        <f>IF(ABS($Q102)&lt;G$27,$AA102,IF(ABS($Q101)&lt;G$27,(G$27-ABS($Q101))*($Z101+$Z102)*0.5*($D$27+$D$28)*$D$5*1000,0))</f>
        <v>0</v>
      </c>
      <c r="CN102" s="1">
        <f>IF(AND(G$27&lt;ABS($Q102),G$27&gt;ABS($Q101)),1,0)</f>
        <v>0</v>
      </c>
      <c r="CO102" s="3">
        <f>MIN(IF(CN102=1,($S102-$S101)/(ABS($Q102)-ABS($Q101))*(G$27-ABS($Q101))+$S101,0),$D$7)</f>
        <v>0</v>
      </c>
      <c r="CP102" s="1">
        <f>IF(ABS($Q102)&lt;G$28,$AA102,IF(ABS($Q101)&lt;G$28,(G$28-ABS($Q101))*($Z101+$Z102)*0.5*($D$27+$D$28)*$D$5*1000,0))</f>
        <v>0</v>
      </c>
      <c r="CQ102" s="1">
        <f>IF(AND(G$28&lt;ABS($Q102),G$28&gt;ABS($Q101)),1,0)</f>
        <v>0</v>
      </c>
      <c r="CR102" s="3">
        <f>MIN(IF(CQ102=1,($S102-$S101)/(ABS($Q102)-ABS($Q101))*(G$28-ABS($Q101))+$S101,0),$D$7)</f>
        <v>0</v>
      </c>
      <c r="CS102" s="1">
        <f>IF(ABS($Q102)&lt;G$29,$AA102,IF(ABS($Q101)&lt;G$29,(G$29-ABS($Q101))*($Z101+$Z102)*0.5*($D$27+$D$28)*$D$5*1000,0))</f>
        <v>0</v>
      </c>
      <c r="CT102" s="1">
        <f>IF(AND(G$29&lt;ABS($Q102),G$29&gt;ABS($Q101)),1,0)</f>
        <v>0</v>
      </c>
      <c r="CU102" s="3">
        <f>MIN(IF(CT102=1,($S102-$S101)/(ABS($Q102)-ABS($Q101))*(G$29-ABS($Q101))+$S101,0),$D$7)</f>
        <v>0</v>
      </c>
      <c r="CV102" s="1">
        <f>IF(ABS($Q102)&lt;G$30,$AA102,IF(ABS($Q101)&lt;G$30,(G$30-ABS($Q101))*($Z101+$Z102)*0.5*($D$27+$D$28)*$D$5*1000,0))</f>
        <v>0</v>
      </c>
      <c r="CW102" s="1">
        <f>IF(AND(G$30&lt;ABS($Q102),G$30&gt;ABS($Q101)),1,0)</f>
        <v>0</v>
      </c>
      <c r="CX102" s="3">
        <f>MIN(IF(CW102=1,($S102-$S101)/(ABS($Q102)-ABS($Q101))*(G$30-ABS($Q101))+$S101,0),$D$7)</f>
        <v>0</v>
      </c>
      <c r="CY102" s="1">
        <f>IF(ABS($Q102)&lt;G$31,$AA102,IF(ABS($Q101)&lt;G$31,(G$31-ABS($Q101))*($Z101+$Z102)*0.5*($D$27+$D$28)*$D$5*1000,0))</f>
        <v>0</v>
      </c>
      <c r="CZ102" s="1">
        <f>IF(AND(G$31&lt;ABS($Q102),G$31&gt;ABS($Q101)),1,0)</f>
        <v>0</v>
      </c>
      <c r="DA102" s="3">
        <f>MIN(IF(CZ102=1,($S102-$S101)/(ABS($Q102)-ABS($Q101))*(G$31-ABS($Q101))+$S101,0),$D$7)</f>
        <v>0</v>
      </c>
      <c r="DB102" s="1">
        <f>IF(ABS($Q102)&lt;G$32,$AA102,IF(ABS($Q101)&lt;G$32,(G$32-ABS($Q101))*($Z101+$Z102)*0.5*($D$27+$D$28)*$D$5*1000,0))</f>
        <v>0</v>
      </c>
      <c r="DC102" s="1">
        <f>IF(AND(G$32&lt;ABS($Q102),G$32&gt;ABS($Q101)),1,0)</f>
        <v>0</v>
      </c>
      <c r="DD102" s="3">
        <f>MIN(IF(DC102=1,($S102-$S101)/(ABS($Q102)-ABS($Q101))*(G$32-ABS($Q101))+$S101,0),$D$7)</f>
        <v>0</v>
      </c>
      <c r="DE102" s="1">
        <f>IF(ABS($Q102)&lt;G$33,$AA102,IF(ABS($Q101)&lt;G$33,(G$33-ABS($Q101))*($Z101+$Z102)*0.5*($D$27+$D$28)*$D$5*1000,0))</f>
        <v>0</v>
      </c>
      <c r="DF102" s="1">
        <f>IF(AND(G$33&lt;ABS($Q102),G$33&gt;ABS($Q101)),1,0)</f>
        <v>0</v>
      </c>
      <c r="DG102" s="3">
        <f>MIN(IF(DF102=1,($S102-$S101)/(ABS($Q102)-ABS($Q101))*(G$33-ABS($Q101))+$S101,0),$D$7)</f>
        <v>0</v>
      </c>
      <c r="DH102" s="1">
        <f>IF(ABS($Q102)&lt;G$34,$AA102,IF(ABS($Q101)&lt;G$34,(G$34-ABS($Q101))*($Z101+$Z102)*0.5*($D$27+$D$28)*$D$5*1000,0))</f>
        <v>0</v>
      </c>
      <c r="DI102" s="1">
        <f>IF(AND(G$34&lt;ABS($Q102),G$34&gt;ABS($Q101)),1,0)</f>
        <v>0</v>
      </c>
      <c r="DJ102" s="3">
        <f>MIN(IF(DI102=1,($S102-$S101)/(ABS($Q102)-ABS($Q101))*(G$34-ABS($Q101))+$S101,0),$D$7)</f>
        <v>0</v>
      </c>
      <c r="DK102" s="1">
        <f>IF(ABS($Q102)&lt;G$35,$AA102,IF(ABS($Q101)&lt;G$35,(G$35-ABS($Q101))*($Z101+$Z102)*0.5*($D$27+$D$28)*$D$5*1000,0))</f>
        <v>0</v>
      </c>
      <c r="DL102" s="1">
        <f>IF(AND(G$35&lt;ABS($Q102),G$35&gt;ABS($Q101)),1,0)</f>
        <v>0</v>
      </c>
      <c r="DM102" s="3">
        <f>MIN(IF(DL102=1,($S102-$S101)/(ABS($Q102)-ABS($Q101))*(G$35-ABS($Q101))+$S101,0),$D$7)</f>
        <v>0</v>
      </c>
      <c r="DN102" s="1">
        <f>IF(ABS($Q102)&lt;G$36,$AA102,IF(ABS($Q101)&lt;G$36,(G$36-ABS($Q101))*($Z101+$Z102)*0.5*($D$27+$D$28)*$D$5*1000,0))</f>
        <v>0</v>
      </c>
      <c r="DO102" s="1">
        <f>IF(AND(G$36&lt;ABS($Q102),G$36&gt;ABS($Q101)),1,0)</f>
        <v>0</v>
      </c>
      <c r="DP102" s="3">
        <f>MIN(IF(DO102=1,($S102-$S101)/(ABS($Q102)-ABS($Q101))*(G$36-ABS($Q101))+$S101,0),$D$7)</f>
        <v>0</v>
      </c>
      <c r="DQ102" s="1">
        <f>IF(ABS($Q102)&lt;G$37,$AA102,IF(ABS($Q101)&lt;G$37,(G$37-ABS($Q101))*($Z101+$Z102)*0.5*($D$27+$D$28)*$D$5*1000,0))</f>
        <v>0</v>
      </c>
      <c r="DR102" s="1">
        <f>IF(AND(G$37&lt;ABS($Q102),G$37&gt;ABS($Q101)),1,0)</f>
        <v>0</v>
      </c>
      <c r="DS102" s="3">
        <f>MIN(IF(DR102=1,($S102-$S101)/(ABS($Q102)-ABS($Q101))*(G$37-ABS($Q101))+$S101,0),$D$7)</f>
        <v>0</v>
      </c>
      <c r="DT102" s="1">
        <f>IF(ABS($Q102)&lt;G$38,$AA102,IF(ABS($Q101)&lt;G$38,(G$38-ABS($Q101))*($Z101+$Z102)*0.5*($D$27+$D$28)*$D$5*1000,0))</f>
        <v>0</v>
      </c>
      <c r="DU102" s="1">
        <f>IF(AND(G$38&lt;ABS($Q102),G$38&gt;ABS($Q101)),1,0)</f>
        <v>0</v>
      </c>
      <c r="DV102" s="3">
        <f>MIN(IF(DU102=1,($S102-$S101)/(ABS($Q102)-ABS($Q101))*(G$38-ABS($Q101))+$S101,0),$D$7)</f>
        <v>0</v>
      </c>
      <c r="DW102" s="1">
        <f>IF(ABS($Q102)&lt;G$39,$AA102,IF(ABS($Q101)&lt;G$39,(G$39-ABS($Q101))*($Z101+$Z102)*0.5*($D$27+$D$28)*$D$5*1000,0))</f>
        <v>0</v>
      </c>
      <c r="DX102" s="1">
        <f>IF(AND(G$39&lt;ABS($Q102),G$39&gt;ABS($Q101)),1,0)</f>
        <v>0</v>
      </c>
      <c r="DY102" s="3">
        <f>MIN(IF(DX102=1,($S102-$S101)/(ABS($Q102)-ABS($Q101))*(G$39-ABS($Q101))+$S101,0),$D$7)</f>
        <v>0</v>
      </c>
      <c r="DZ102" s="1">
        <f>IF(ABS($Q102)&lt;G$40,$AA102,IF(ABS($Q101)&lt;G$40,(G$40-ABS($Q101))*($Z101+$Z102)*0.5*($D$27+$D$28)*$D$5*1000,0))</f>
        <v>0</v>
      </c>
      <c r="EA102" s="1">
        <f>IF(AND(G$40&lt;ABS($Q102),G$40&gt;ABS($Q101)),1,0)</f>
        <v>0</v>
      </c>
      <c r="EB102" s="3">
        <f>MIN(IF(EA102=1,($S102-$S101)/(ABS($Q102)-ABS($Q101))*(G$40-ABS($Q101))+$S101,0),$D$7)</f>
        <v>0</v>
      </c>
      <c r="EC102" s="1">
        <f>IF(ABS($Q102)&lt;G$41,$AA102,IF(ABS($Q101)&lt;G$41,(G$41-ABS($Q101))*($Z101+$Z102)*0.5*($D$27+$D$28)*$D$5*1000,0))</f>
        <v>0</v>
      </c>
      <c r="ED102" s="1">
        <f>IF(AND(G$41&lt;ABS($Q102),G$41&gt;ABS($Q101)),1,0)</f>
        <v>0</v>
      </c>
      <c r="EE102" s="3">
        <f>MIN(IF(ED102=1,($S102-$S101)/(ABS($Q102)-ABS($Q101))*(G$41-ABS($Q101))+$S101,0),$D$7)</f>
        <v>0</v>
      </c>
      <c r="EF102" s="1">
        <f>IF(ABS($Q102)&lt;G$42,$AA102,IF(ABS($Q101)&lt;G$42,(G$42-ABS($Q101))*($Z101+$Z102)*0.5*($D$27+$D$28)*$D$5*1000,0))</f>
        <v>0</v>
      </c>
      <c r="EG102" s="1">
        <f>IF(AND(G$42&lt;ABS($Q102),G$42&gt;ABS($Q101)),1,0)</f>
        <v>0</v>
      </c>
      <c r="EH102" s="3">
        <f>MIN(IF(EG102=1,($S102-$S101)/(ABS($Q102)-ABS($Q101))*(G$42-ABS($Q101))+$S101,0),$D$7)</f>
        <v>0</v>
      </c>
      <c r="EI102" s="1">
        <f>IF(ABS($Q102)&lt;G$43,$AA102,IF(ABS($Q101)&lt;G$43,(G$43-ABS($Q101))*($Z101+$Z102)*0.5*($D$27+$D$28)*$D$5*1000,0))</f>
        <v>0</v>
      </c>
      <c r="EJ102" s="1">
        <f>IF(AND(G$43&lt;ABS($Q102),G$43&gt;ABS($Q101)),1,0)</f>
        <v>0</v>
      </c>
      <c r="EK102" s="3">
        <f>MIN(IF(EJ102=1,($S102-$S101)/(ABS($Q102)-ABS($Q101))*(G$43-ABS($Q101))+$S101,0),$D$7)</f>
        <v>0</v>
      </c>
      <c r="EL102" s="1">
        <f>IF(ABS($Q102)&lt;G$44,$AA102,IF(ABS($Q101)&lt;G$44,(G$44-ABS($Q101))*($Z101+$Z102)*0.5*($D$27+$D$28)*$D$5*1000,0))</f>
        <v>0</v>
      </c>
      <c r="EM102" s="1">
        <f>IF(AND(G$44&lt;ABS($Q102),G$44&gt;ABS($Q101)),1,0)</f>
        <v>0</v>
      </c>
      <c r="EN102" s="3">
        <f>MIN(IF(EM102=1,($S102-$S101)/(ABS($Q102)-ABS($Q101))*(G$44-ABS($Q101))+$S101,0),$D$7)</f>
        <v>0</v>
      </c>
      <c r="EO102" s="1">
        <f>IF(ABS($Q102)&lt;G$45,$AA102,IF(ABS($Q101)&lt;G$45,(G$45-ABS($Q101))*($Z101+$Z102)*0.5*($D$27+$D$28)*$D$5*1000,0))</f>
        <v>0</v>
      </c>
      <c r="EP102" s="1">
        <f>IF(AND(G$45&lt;ABS($Q102),G$45&gt;ABS($Q101)),1,0)</f>
        <v>0</v>
      </c>
      <c r="EQ102" s="3">
        <f>MIN(IF(EP102=1,($S102-$S101)/(ABS($Q102)-ABS($Q101))*(G$45-ABS($Q101))+$S101,0),$D$7)</f>
        <v>0</v>
      </c>
      <c r="ER102" s="1">
        <f>IF(ABS($Q102)&lt;G$46,$AA102,IF(ABS($Q101)&lt;G$46,(G$46-ABS($Q101))*($Z101+$Z102)*0.5*($D$27+$D$28)*$D$5*1000,0))</f>
        <v>0</v>
      </c>
      <c r="ES102" s="1">
        <f>IF(AND(G$46&lt;ABS($Q102),G$46&gt;ABS($Q101)),1,0)</f>
        <v>0</v>
      </c>
      <c r="ET102" s="3">
        <f>MIN(IF(ES102=1,($S102-$S101)/(ABS($Q102)-ABS($Q101))*(G$46-ABS($Q101))+$S101,0),$D$7)</f>
        <v>0</v>
      </c>
      <c r="EU102" s="1">
        <f>IF(ABS($Q102)&lt;G$47,$AA102,IF(ABS($Q101)&lt;G$47,(G$47-ABS($Q101))*($Z101+$Z102)*0.5*($D$27+$D$28)*$D$5*1000,0))</f>
        <v>0</v>
      </c>
      <c r="EV102" s="1">
        <f>IF(AND(G$47&lt;ABS($Q102),G$47&gt;ABS($Q101)),1,0)</f>
        <v>0</v>
      </c>
      <c r="EW102" s="3">
        <f>MIN(IF(EV102=1,($S102-$S101)/(ABS($Q102)-ABS($Q101))*(G$47-ABS($Q101))+$S101,0),$D$7)</f>
        <v>0</v>
      </c>
      <c r="EX102" s="1">
        <f>IF(ABS($Q102)&lt;G$48,$AA102,IF(ABS($Q101)&lt;G$48,(G$48-ABS($Q101))*($Z101+$Z102)*0.5*($D$27+$D$28)*$D$5*1000,0))</f>
        <v>0</v>
      </c>
      <c r="EY102" s="1">
        <f>IF(AND(G$48&lt;ABS($Q102),G$48&gt;ABS($Q101)),1,0)</f>
        <v>0</v>
      </c>
      <c r="EZ102" s="3">
        <f>MIN(IF(EY102=1,($S102-$S101)/(ABS($Q102)-ABS($Q101))*(G$48-ABS($Q101))+$S101,0),$D$7)</f>
        <v>0</v>
      </c>
      <c r="FA102" s="1">
        <f>IF(ABS($Q102)&lt;G$49,$AA102,IF(ABS($Q101)&lt;G$49,(G$49-ABS($Q101))*($Z101+$Z102)*0.5*($D$27+$D$28)*$D$5*1000,0))</f>
        <v>0</v>
      </c>
      <c r="FB102" s="1">
        <f>IF(AND(G$49&lt;ABS($Q102),G$49&gt;ABS($Q101)),1,0)</f>
        <v>0</v>
      </c>
      <c r="FC102" s="3">
        <f>MIN(IF(FB102=1,($S102-$S101)/(ABS($Q102)-ABS($Q101))*(G$49-ABS($Q101))+$S101,0),$D$7)</f>
        <v>0</v>
      </c>
      <c r="FD102" s="1">
        <f>IF(ABS($Q102)&lt;G$50,$AA102,IF(ABS($Q101)&lt;G$50,(G$50-ABS($Q101))*($Z101+$Z102)*0.5*($D$27+$D$28)*$D$5*1000,0))</f>
        <v>0</v>
      </c>
      <c r="FE102" s="1">
        <f>IF(AND(G$50&lt;ABS($Q102),G$50&gt;ABS($Q101)),1,0)</f>
        <v>0</v>
      </c>
      <c r="FF102" s="3">
        <f>MIN(IF(FE102=1,($S102-$S101)/(ABS($Q102)-ABS($Q101))*(G$50-ABS($Q101))+$S101,0),$D$7)</f>
        <v>0</v>
      </c>
      <c r="FG102" s="1">
        <f>IF(ABS($Q102)&lt;G$51,$AA102,IF(ABS($Q101)&lt;G$51,(G$51-ABS($Q101))*($Z101+$Z102)*0.5*($D$27+$D$28)*$D$5*1000,0))</f>
        <v>0</v>
      </c>
      <c r="FH102" s="1">
        <f>IF(AND(G$51&lt;ABS($Q102),G$51&gt;ABS($Q101)),1,0)</f>
        <v>0</v>
      </c>
      <c r="FI102" s="3">
        <f>MIN(IF(FH102=1,($S102-$S101)/(ABS($Q102)-ABS($Q101))*(G$51-ABS($Q101))+$S101,0),$D$7)</f>
        <v>0</v>
      </c>
      <c r="FJ102" s="1">
        <f>IF(ABS($Q102)&lt;G$52,$AA102,IF(ABS($Q101)&lt;G$52,(G$52-ABS($Q101))*($Z101+$Z102)*0.5*($D$27+$D$28)*$D$5*1000,0))</f>
        <v>0</v>
      </c>
      <c r="FK102" s="1">
        <f>IF(AND(G$52&lt;ABS($Q102),G$52&gt;ABS($Q101)),1,0)</f>
        <v>0</v>
      </c>
      <c r="FL102" s="3">
        <f>MIN(IF(FK102=1,($S102-$S101)/(ABS($Q102)-ABS($Q101))*(G$52-ABS($Q101))+$S101,0),$D$7)</f>
        <v>0</v>
      </c>
      <c r="FM102" s="1">
        <f>IF(ABS($Q102)&lt;G$53,$AA102,IF(ABS($Q101)&lt;G$53,(G$53-ABS($Q101))*($Z101+$Z102)*0.5*($D$27+$D$28)*$D$5*1000,0))</f>
        <v>0</v>
      </c>
      <c r="FN102" s="1">
        <f>IF(AND(G$53&lt;ABS($Q102),G$53&gt;ABS($Q101)),1,0)</f>
        <v>0</v>
      </c>
      <c r="FO102" s="3">
        <f>MIN(IF(FN102=1,($S102-$S101)/(ABS($Q102)-ABS($Q101))*(G$53-ABS($Q101))+$S101,0),$D$7)</f>
        <v>0</v>
      </c>
      <c r="FP102" s="1">
        <f>IF(ABS($Q102)&lt;G$54,$AA102,IF(ABS($Q101)&lt;G$54,(G$54-ABS($Q101))*($Z101+$Z102)*0.5*($D$27+$D$28)*$D$5*1000,0))</f>
        <v>0</v>
      </c>
      <c r="FQ102" s="1">
        <f>IF(AND(G$54&lt;ABS($Q102),G$54&gt;ABS($Q101)),1,0)</f>
        <v>0</v>
      </c>
      <c r="FR102" s="3">
        <f>MIN(IF(FQ102=1,($S102-$S101)/(ABS($Q102)-ABS($Q101))*(G$54-ABS($Q101))+$S101,0),$D$7)</f>
        <v>0</v>
      </c>
      <c r="FS102" s="1">
        <f>IF(ABS($Q102)&lt;G$55,$AA102,IF(ABS($Q101)&lt;G$55,(G$55-ABS($Q101))*($Z101+$Z102)*0.5*($D$27+$D$28)*$D$5*1000,0))</f>
        <v>0</v>
      </c>
      <c r="FT102" s="1">
        <f>IF(AND(G$55&lt;ABS($Q102),G$55&gt;ABS($Q101)),1,0)</f>
        <v>0</v>
      </c>
      <c r="FU102" s="3">
        <f>MIN(IF(FT102=1,($S102-$S101)/(ABS($Q102)-ABS($Q101))*(G$55-ABS($Q101))+$S101,0),$D$7)</f>
        <v>0</v>
      </c>
      <c r="FV102" s="1" t="e">
        <f>IF(ABS($Q102)&lt;#REF!,$AA102,IF(ABS($Q101)&lt;#REF!,(#REF!-ABS($Q101))*($Z101+$Z102)*0.5*($D$27+$D$28)*$D$5*1000,0))</f>
        <v>#REF!</v>
      </c>
      <c r="FW102" s="1" t="e">
        <f>IF(AND(#REF!&lt;ABS($Q102),#REF!&gt;ABS($Q101)),1,0)</f>
        <v>#REF!</v>
      </c>
      <c r="FX102" s="3" t="e">
        <f>MIN(IF(FW102=1,($S102-$S101)/(ABS($Q102)-ABS($Q101))*(#REF!-ABS($Q101))+$S101,0),$D$7)</f>
        <v>#REF!</v>
      </c>
    </row>
    <row r="103" spans="12:180" x14ac:dyDescent="0.35">
      <c r="L103" s="32"/>
      <c r="M103" s="32"/>
      <c r="N103" s="32"/>
      <c r="O103" s="32"/>
      <c r="P103" s="32"/>
      <c r="Q103" s="4"/>
      <c r="R103" s="4"/>
      <c r="S103" s="4"/>
      <c r="T103" s="4"/>
      <c r="U103" s="4"/>
      <c r="V103" s="4"/>
      <c r="W103" s="4"/>
      <c r="X103" s="4"/>
      <c r="Y103" s="4"/>
      <c r="Z103" s="3">
        <f t="shared" si="6"/>
        <v>0.2</v>
      </c>
      <c r="AA103" s="3"/>
      <c r="AB103" s="1"/>
      <c r="AC103" s="2"/>
      <c r="AD103" s="2"/>
      <c r="AE103" s="1"/>
      <c r="AF103" s="2"/>
      <c r="AG103" s="2"/>
      <c r="AH103" s="1"/>
      <c r="AI103" s="2"/>
      <c r="AJ103" s="2"/>
      <c r="AK103" s="1"/>
      <c r="AL103" s="2"/>
      <c r="AM103" s="2"/>
      <c r="AN103" s="1"/>
      <c r="AO103" s="2"/>
      <c r="AP103" s="2"/>
      <c r="AQ103" s="1"/>
      <c r="AR103" s="2"/>
      <c r="AS103" s="2"/>
      <c r="AT103" s="1"/>
      <c r="AU103" s="2"/>
      <c r="AV103" s="2"/>
      <c r="AW103" s="1"/>
      <c r="AX103" s="2"/>
      <c r="AY103" s="2"/>
      <c r="AZ103" s="1"/>
      <c r="BA103" s="2"/>
      <c r="BB103" s="2"/>
      <c r="BC103" s="1"/>
      <c r="BD103" s="2"/>
      <c r="BE103" s="2"/>
      <c r="BF103" s="1"/>
      <c r="BG103" s="2"/>
      <c r="BH103" s="2"/>
      <c r="BI103" s="1"/>
      <c r="BJ103" s="2"/>
      <c r="BK103" s="2"/>
      <c r="BL103" s="1"/>
      <c r="BM103" s="2"/>
      <c r="BN103" s="2"/>
      <c r="BO103" s="1"/>
      <c r="BP103" s="2"/>
      <c r="BQ103" s="2"/>
      <c r="BR103" s="1"/>
      <c r="BS103" s="2"/>
      <c r="BT103" s="2"/>
      <c r="BU103" s="1"/>
      <c r="BV103" s="2"/>
      <c r="BW103" s="2"/>
      <c r="BX103" s="1"/>
      <c r="BY103" s="2"/>
      <c r="BZ103" s="2"/>
      <c r="CA103" s="1"/>
      <c r="CB103" s="2"/>
      <c r="CC103" s="2"/>
      <c r="CD103" s="1"/>
      <c r="CE103" s="2"/>
      <c r="CF103" s="2"/>
      <c r="CG103" s="1"/>
      <c r="CH103" s="2"/>
      <c r="CI103" s="2"/>
      <c r="CJ103" s="1"/>
      <c r="CK103" s="2"/>
      <c r="CL103" s="2"/>
      <c r="CM103" s="1"/>
      <c r="CN103" s="2"/>
      <c r="CO103" s="2"/>
      <c r="CP103" s="1"/>
      <c r="CQ103" s="2"/>
      <c r="CR103" s="2"/>
      <c r="CS103" s="1"/>
      <c r="CT103" s="2"/>
      <c r="CU103" s="2"/>
      <c r="CV103" s="1"/>
      <c r="CW103" s="2"/>
      <c r="CX103" s="2"/>
      <c r="CY103" s="1"/>
      <c r="CZ103" s="2"/>
      <c r="DA103" s="2"/>
      <c r="DB103" s="1"/>
      <c r="DC103" s="2"/>
      <c r="DD103" s="2"/>
      <c r="DE103" s="1"/>
      <c r="DF103" s="2"/>
      <c r="DG103" s="2"/>
      <c r="DH103" s="1"/>
      <c r="DI103" s="2"/>
      <c r="DJ103" s="2"/>
      <c r="DK103" s="1"/>
      <c r="DL103" s="2"/>
      <c r="DM103" s="2"/>
      <c r="DN103" s="1"/>
      <c r="DO103" s="2"/>
      <c r="DP103" s="2"/>
      <c r="DQ103" s="1"/>
      <c r="DR103" s="2"/>
      <c r="DS103" s="2"/>
      <c r="DT103" s="1"/>
      <c r="DU103" s="2"/>
      <c r="DV103" s="2"/>
      <c r="DW103" s="1"/>
      <c r="DX103" s="2"/>
      <c r="DY103" s="2"/>
      <c r="DZ103" s="1"/>
      <c r="EA103" s="2"/>
      <c r="EB103" s="2"/>
      <c r="EC103" s="1"/>
      <c r="ED103" s="2"/>
      <c r="EE103" s="2"/>
      <c r="EF103" s="1"/>
      <c r="EG103" s="2"/>
      <c r="EH103" s="2"/>
      <c r="EI103" s="1"/>
      <c r="EJ103" s="2"/>
      <c r="EK103" s="2"/>
      <c r="EL103" s="1"/>
      <c r="EM103" s="2"/>
      <c r="EN103" s="2"/>
      <c r="EO103" s="1"/>
      <c r="EP103" s="2"/>
      <c r="EQ103" s="2"/>
      <c r="ER103" s="1"/>
      <c r="ES103" s="2"/>
      <c r="ET103" s="2"/>
      <c r="EU103" s="1"/>
      <c r="EV103" s="2"/>
      <c r="EW103" s="2"/>
      <c r="EX103" s="1"/>
      <c r="EY103" s="2"/>
      <c r="EZ103" s="2"/>
      <c r="FA103" s="1"/>
      <c r="FB103" s="2"/>
      <c r="FC103" s="2"/>
      <c r="FD103" s="1"/>
      <c r="FE103" s="2"/>
      <c r="FF103" s="2"/>
      <c r="FG103" s="1"/>
      <c r="FH103" s="2"/>
      <c r="FI103" s="2"/>
      <c r="FJ103" s="1"/>
      <c r="FK103" s="2"/>
      <c r="FL103" s="2"/>
      <c r="FM103" s="1"/>
      <c r="FN103" s="2"/>
      <c r="FO103" s="2"/>
      <c r="FP103" s="1"/>
      <c r="FQ103" s="2"/>
      <c r="FR103" s="2"/>
      <c r="FS103" s="1"/>
      <c r="FT103" s="2"/>
      <c r="FU103" s="2"/>
      <c r="FV103" s="1"/>
      <c r="FW103" s="2"/>
      <c r="FX103" s="2"/>
    </row>
    <row r="104" spans="12:180" x14ac:dyDescent="0.35">
      <c r="L104" s="32"/>
      <c r="M104" s="32"/>
      <c r="N104" s="32"/>
      <c r="O104" s="32"/>
      <c r="P104" s="32"/>
      <c r="Q104" s="4"/>
      <c r="R104" s="4"/>
      <c r="S104" s="4"/>
      <c r="T104" s="4"/>
      <c r="U104" s="4"/>
      <c r="V104" s="4"/>
      <c r="W104" s="4"/>
      <c r="X104" s="4"/>
      <c r="Y104" s="4"/>
      <c r="Z104" s="3">
        <f t="shared" si="6"/>
        <v>0.2</v>
      </c>
      <c r="AA104" s="1">
        <f>$R103*($Z104+$Z103)*0.5*($D$27+$D$28)*1000*$D$5</f>
        <v>0</v>
      </c>
      <c r="AB104" s="1">
        <f>IF(ABS($Q104)&lt;$G$6,$AA104,IF(ABS($Q103)&lt;$G$6,($G$6-ABS($Q103))*($Z103+$Z104)*0.5*($D$27+$D$28)*$D$5*1000,0))</f>
        <v>0</v>
      </c>
      <c r="AC104" s="1">
        <f>IF(AND($G$6&lt;ABS($Q104),$G$6&gt;ABS($Q103)),1,0)</f>
        <v>0</v>
      </c>
      <c r="AD104" s="3">
        <f>MIN(IF(AC104=1,($S104-$S103)/(ABS($Q104)-ABS($Q103))*($G$6-ABS($Q103))+$S103,0),$D$7)</f>
        <v>0</v>
      </c>
      <c r="AE104" s="1">
        <f>IF(ABS($Q104)&lt;$G$7,$AA104,IF(ABS($Q103)&lt;$G$7,($G$7-ABS($Q103))*($Z103+$Z104)*0.5*($D$27+$D$28)*$D$5*1000,0))</f>
        <v>0</v>
      </c>
      <c r="AF104" s="1">
        <f>IF(AND($G$7&lt;ABS($Q104),$G$7&gt;ABS($Q103)),1,0)</f>
        <v>0</v>
      </c>
      <c r="AG104" s="3">
        <f>MIN(IF(AF104=1,($S104-$S103)/(ABS($Q104)-ABS($Q103))*($G$7-ABS($Q103))+$S103,0),$D$7)</f>
        <v>0</v>
      </c>
      <c r="AH104" s="1">
        <f>IF(ABS($Q104)&lt;$G$8,$AA104,IF(ABS($Q103)&lt;$G$8,($G$8-ABS($Q103))*($Z103+$Z104)*0.5*($D$27+$D$28)*$D$5*1000,0))</f>
        <v>0</v>
      </c>
      <c r="AI104" s="1">
        <f>IF(AND($G$8&lt;ABS($Q104),$G$8&gt;ABS($Q103)),1,0)</f>
        <v>0</v>
      </c>
      <c r="AJ104" s="3">
        <f>MIN(IF(AI104=1,($S104-$S103)/(ABS($Q104)-ABS($Q103))*($G$8-ABS($Q103))+$S103,0),$D$7)</f>
        <v>0</v>
      </c>
      <c r="AK104" s="1">
        <f>IF(ABS($Q104)&lt;$G$9,$AA104,IF(ABS($Q103)&lt;$G$9,($G$9-ABS($Q103))*($Z103+$Z104)*0.5*($D$27+$D$28)*$D$5*1000,0))</f>
        <v>0</v>
      </c>
      <c r="AL104" s="1">
        <f>IF(AND($G$9&lt;ABS($Q104),$G$9&gt;ABS($Q103)),1,0)</f>
        <v>0</v>
      </c>
      <c r="AM104" s="3">
        <f>MIN(IF(AL104=1,($S104-$S103)/(ABS($Q104)-ABS($Q103))*($G$9-ABS($Q103))+$S103,0),$D$7)</f>
        <v>0</v>
      </c>
      <c r="AN104" s="1">
        <f>IF(ABS($Q104)&lt;$G$10,$AA104,IF(ABS($Q103)&lt;$G$10,($G$10-ABS($Q103))*($Z103+$Z104)*0.5*($D$27+$D$28)*$D$5*1000,0))</f>
        <v>0</v>
      </c>
      <c r="AO104" s="1">
        <f>IF(AND($G$10&lt;ABS($Q104),$G$10&gt;ABS($Q103)),1,0)</f>
        <v>0</v>
      </c>
      <c r="AP104" s="3">
        <f>MIN(IF(AO104=1,($S104-$S103)/(ABS($Q104)-ABS($Q103))*($G$10-ABS($Q103))+$S103,0),$D$7)</f>
        <v>0</v>
      </c>
      <c r="AQ104" s="1">
        <f>IF(ABS($Q104)&lt;$G$11,$AA104,IF(ABS($Q103)&lt;$G$11,($G$11-ABS($Q103))*($Z103+$Z104)*0.5*($D$27+$D$28)*$D$5*1000,0))</f>
        <v>0</v>
      </c>
      <c r="AR104" s="1">
        <f>IF(AND($G$11&lt;ABS($Q104),$G$11&gt;ABS($Q103)),1,0)</f>
        <v>0</v>
      </c>
      <c r="AS104" s="3">
        <f>MIN(IF(AR104=1,($S104-$S103)/(ABS($Q104)-ABS($Q103))*($G$11-ABS($Q103))+$S103,0),$D$7)</f>
        <v>0</v>
      </c>
      <c r="AT104" s="1">
        <f>IF(ABS($Q104)&lt;$G$12,$AA104,IF(ABS($Q103)&lt;$G$12,($G$12-ABS($Q103))*($Z103+$Z104)*0.5*($D$27+$D$28)*$D$5*1000,0))</f>
        <v>0</v>
      </c>
      <c r="AU104" s="1">
        <f>IF(AND($G$12&lt;ABS($Q104),$G$12&gt;ABS($Q103)),1,0)</f>
        <v>0</v>
      </c>
      <c r="AV104" s="3">
        <f>MIN(IF(AU104=1,($S104-$S103)/(ABS($Q104)-ABS($Q103))*($G$12-ABS($Q103))+$S103,0),$D$7)</f>
        <v>0</v>
      </c>
      <c r="AW104" s="1">
        <f>IF(ABS($Q104)&lt;$G$13,$AA104,IF(ABS($Q103)&lt;$G$13,($G$13-ABS($Q103))*($Z103+$Z104)*0.5*($D$27+$D$28)*$D$5*1000,0))</f>
        <v>0</v>
      </c>
      <c r="AX104" s="1">
        <f>IF(AND($G$13&lt;ABS($Q104),$G$13&gt;ABS($Q103)),1,0)</f>
        <v>0</v>
      </c>
      <c r="AY104" s="3">
        <f>MIN(IF(AX104=1,($S104-$S103)/(ABS($Q104)-ABS($Q103))*($G$13-ABS($Q103))+$S103,0),$D$7)</f>
        <v>0</v>
      </c>
      <c r="AZ104" s="1">
        <f>IF(ABS($Q104)&lt;$G$14,$AA104,IF(ABS($Q103)&lt;$G$14,($G$14-ABS($Q103))*($Z103+$Z104)*0.5*($D$27+$D$28)*$D$5*1000,0))</f>
        <v>0</v>
      </c>
      <c r="BA104" s="1">
        <f>IF(AND($G$14&lt;ABS($Q104),$G$14&gt;ABS($Q103)),1,0)</f>
        <v>0</v>
      </c>
      <c r="BB104" s="3">
        <f>MIN(IF(BA104=1,($S104-$S103)/(ABS($Q104)-ABS($Q103))*($G$14-ABS($Q103))+$S103,0),$D$7)</f>
        <v>0</v>
      </c>
      <c r="BC104" s="1">
        <f>IF(ABS($Q104)&lt;G$15,$AA104,IF(ABS($Q103)&lt;G$15,(G$15-ABS($Q103))*($Z103+$Z104)*0.5*($D$27+$D$28)*$D$5*1000,0))</f>
        <v>0</v>
      </c>
      <c r="BD104" s="1">
        <f>IF(AND(G$15&lt;ABS($Q104),G$15&gt;ABS($Q103)),1,0)</f>
        <v>0</v>
      </c>
      <c r="BE104" s="3">
        <f>MIN(IF(BD104=1,($S104-$S103)/(ABS($Q104)-ABS($Q103))*(G$15-ABS($Q103))+$S103,0),$D$7)</f>
        <v>0</v>
      </c>
      <c r="BF104" s="1">
        <f>IF(ABS($Q104)&lt;G$16,$AA104,IF(ABS($Q103)&lt;G$16,(G$16-ABS($Q103))*($Z103+$Z104)*0.5*($D$27+$D$28)*$D$5*1000,0))</f>
        <v>0</v>
      </c>
      <c r="BG104" s="1">
        <f>IF(AND(G$16&lt;ABS($Q104),G$16&gt;ABS($Q103)),1,0)</f>
        <v>0</v>
      </c>
      <c r="BH104" s="3">
        <f>MIN(IF(BG104=1,($S104-$S103)/(ABS($Q104)-ABS($Q103))*(G$16-ABS($Q103))+$S103,0),$D$7)</f>
        <v>0</v>
      </c>
      <c r="BI104" s="1">
        <f>IF(ABS($Q104)&lt;G$17,$AA104,IF(ABS($Q103)&lt;G$17,(G$17-ABS($Q103))*($Z103+$Z104)*0.5*($D$27+$D$28)*$D$5*1000,0))</f>
        <v>0</v>
      </c>
      <c r="BJ104" s="1">
        <f>IF(AND(G$17&lt;ABS($Q104),G$17&gt;ABS($Q103)),1,0)</f>
        <v>0</v>
      </c>
      <c r="BK104" s="3">
        <f>MIN(IF(BJ104=1,($S104-$S103)/(ABS($Q104)-ABS($Q103))*(G$17-ABS($Q103))+$S103,0),$D$7)</f>
        <v>0</v>
      </c>
      <c r="BL104" s="1">
        <f>IF(ABS($Q104)&lt;G$18,$AA104,IF(ABS($Q103)&lt;G$18,(G$18-ABS($Q103))*($Z103+$Z104)*0.5*($D$27+$D$28)*$D$5*1000,0))</f>
        <v>0</v>
      </c>
      <c r="BM104" s="1">
        <f>IF(AND(G$18&lt;ABS($Q104),G$18&gt;ABS($Q103)),1,0)</f>
        <v>0</v>
      </c>
      <c r="BN104" s="3">
        <f>MIN(IF(BM104=1,($S104-$S103)/(ABS($Q104)-ABS($Q103))*(G$18-ABS($Q103))+$S103,0),$D$7)</f>
        <v>0</v>
      </c>
      <c r="BO104" s="1">
        <f>IF(ABS($Q104)&lt;G$19,$AA104,IF(ABS($Q103)&lt;G$19,(G$19-ABS($Q103))*($Z103+$Z104)*0.5*($D$27+$D$28)*$D$5*1000,0))</f>
        <v>0</v>
      </c>
      <c r="BP104" s="1">
        <f>IF(AND(G$19&lt;ABS($Q104),G$19&gt;ABS($Q103)),1,0)</f>
        <v>0</v>
      </c>
      <c r="BQ104" s="3">
        <f>MIN(IF(BP104=1,($S104-$S103)/(ABS($Q104)-ABS($Q103))*(G$19-ABS($Q103))+$S103,0),$D$7)</f>
        <v>0</v>
      </c>
      <c r="BR104" s="1">
        <f>IF(ABS($Q104)&lt;G$20,$AA104,IF(ABS($Q103)&lt;G$20,(G$20-ABS($Q103))*($Z103+$Z104)*0.5*($D$27+$D$28)*$D$5*1000,0))</f>
        <v>0</v>
      </c>
      <c r="BS104" s="1">
        <f>IF(AND(G$20&lt;ABS($Q104),G$20&gt;ABS($Q103)),1,0)</f>
        <v>0</v>
      </c>
      <c r="BT104" s="3">
        <f>MIN(IF(BS104=1,($S104-$S103)/(ABS($Q104)-ABS($Q103))*(G$20-ABS($Q103))+$S103,0),$D$7)</f>
        <v>0</v>
      </c>
      <c r="BU104" s="1">
        <f>IF(ABS($Q104)&lt;G$21,$AA104,IF(ABS($Q103)&lt;G$21,(G$21-ABS($Q103))*($Z103+$Z104)*0.5*($D$27+$D$28)*$D$5*1000,0))</f>
        <v>0</v>
      </c>
      <c r="BV104" s="1">
        <f>IF(AND(G$21&lt;ABS($Q104),G$21&gt;ABS($Q103)),1,0)</f>
        <v>0</v>
      </c>
      <c r="BW104" s="3">
        <f>MIN(IF(BV104=1,($S104-$S103)/(ABS($Q104)-ABS($Q103))*(G$21-ABS($Q103))+$S103,0),$D$7)</f>
        <v>0</v>
      </c>
      <c r="BX104" s="1">
        <f>IF(ABS($Q104)&lt;G$22,$AA104,IF(ABS($Q103)&lt;G$22,(G$22-ABS($Q103))*($Z103+$Z104)*0.5*($D$27+$D$28)*$D$5*1000,0))</f>
        <v>0</v>
      </c>
      <c r="BY104" s="1">
        <f>IF(AND(G$22&lt;ABS($Q104),G$22&gt;ABS($Q103)),1,0)</f>
        <v>0</v>
      </c>
      <c r="BZ104" s="3">
        <f>MIN(IF(BY104=1,($S104-$S103)/(ABS($Q104)-ABS($Q103))*(G$22-ABS($Q103))+$S103,0),$D$7)</f>
        <v>0</v>
      </c>
      <c r="CA104" s="1">
        <f>IF(ABS($Q104)&lt;G$23,$AA104,IF(ABS($Q103)&lt;G$23,(G$23-ABS($Q103))*($Z103+$Z104)*0.5*($D$27+$D$28)*$D$5*1000,0))</f>
        <v>0</v>
      </c>
      <c r="CB104" s="1">
        <f>IF(AND(G$23&lt;ABS($Q104),G$23&gt;ABS($Q103)),1,0)</f>
        <v>0</v>
      </c>
      <c r="CC104" s="3">
        <f>MIN(IF(CB104=1,($S104-$S103)/(ABS($Q104)-ABS($Q103))*(G$23-ABS($Q103))+$S103,0),$D$7)</f>
        <v>0</v>
      </c>
      <c r="CD104" s="1">
        <f>IF(ABS($Q104)&lt;G$24,$AA104,IF(ABS($Q103)&lt;G$24,(G$24-ABS($Q103))*($Z103+$Z104)*0.5*($D$27+$D$28)*$D$5*1000,0))</f>
        <v>0</v>
      </c>
      <c r="CE104" s="1">
        <f>IF(AND(G$24&lt;ABS($Q104),G$24&gt;ABS($Q103)),1,0)</f>
        <v>0</v>
      </c>
      <c r="CF104" s="3">
        <f>MIN(IF(CE104=1,($S104-$S103)/(ABS($Q104)-ABS($Q103))*(G$24-ABS($Q103))+$S103,0),$D$7)</f>
        <v>0</v>
      </c>
      <c r="CG104" s="1">
        <f>IF(ABS($Q104)&lt;G$25,$AA104,IF(ABS($Q103)&lt;G$25,(G$25-ABS($Q103))*($Z103+$Z104)*0.5*($D$27+$D$28)*$D$5*1000,0))</f>
        <v>0</v>
      </c>
      <c r="CH104" s="1">
        <f>IF(AND(G$25&lt;ABS($Q104),G$25&gt;ABS($Q103)),1,0)</f>
        <v>0</v>
      </c>
      <c r="CI104" s="3">
        <f>MIN(IF(CH104=1,($S104-$S103)/(ABS($Q104)-ABS($Q103))*(G$25-ABS($Q103))+$S103,0),$D$7)</f>
        <v>0</v>
      </c>
      <c r="CJ104" s="1">
        <f>IF(ABS($Q104)&lt;G$26,$AA104,IF(ABS($Q103)&lt;G$26,(G$26-ABS($Q103))*($Z103+$Z104)*0.5*($D$27+$D$28)*$D$5*1000,0))</f>
        <v>0</v>
      </c>
      <c r="CK104" s="1">
        <f>IF(AND(G$26&lt;ABS($Q104),G$26&gt;ABS($Q103)),1,0)</f>
        <v>0</v>
      </c>
      <c r="CL104" s="3">
        <f>MIN(IF(CK104=1,($S104-$S103)/(ABS($Q104)-ABS($Q103))*(G$26-ABS($Q103))+$S103,0),$D$7)</f>
        <v>0</v>
      </c>
      <c r="CM104" s="1">
        <f>IF(ABS($Q104)&lt;G$27,$AA104,IF(ABS($Q103)&lt;G$27,(G$27-ABS($Q103))*($Z103+$Z104)*0.5*($D$27+$D$28)*$D$5*1000,0))</f>
        <v>0</v>
      </c>
      <c r="CN104" s="1">
        <f>IF(AND(G$27&lt;ABS($Q104),G$27&gt;ABS($Q103)),1,0)</f>
        <v>0</v>
      </c>
      <c r="CO104" s="3">
        <f>MIN(IF(CN104=1,($S104-$S103)/(ABS($Q104)-ABS($Q103))*(G$27-ABS($Q103))+$S103,0),$D$7)</f>
        <v>0</v>
      </c>
      <c r="CP104" s="1">
        <f>IF(ABS($Q104)&lt;G$28,$AA104,IF(ABS($Q103)&lt;G$28,(G$28-ABS($Q103))*($Z103+$Z104)*0.5*($D$27+$D$28)*$D$5*1000,0))</f>
        <v>0</v>
      </c>
      <c r="CQ104" s="1">
        <f>IF(AND(G$28&lt;ABS($Q104),G$28&gt;ABS($Q103)),1,0)</f>
        <v>0</v>
      </c>
      <c r="CR104" s="3">
        <f>MIN(IF(CQ104=1,($S104-$S103)/(ABS($Q104)-ABS($Q103))*(G$28-ABS($Q103))+$S103,0),$D$7)</f>
        <v>0</v>
      </c>
      <c r="CS104" s="1">
        <f>IF(ABS($Q104)&lt;G$29,$AA104,IF(ABS($Q103)&lt;G$29,(G$29-ABS($Q103))*($Z103+$Z104)*0.5*($D$27+$D$28)*$D$5*1000,0))</f>
        <v>0</v>
      </c>
      <c r="CT104" s="1">
        <f>IF(AND(G$29&lt;ABS($Q104),G$29&gt;ABS($Q103)),1,0)</f>
        <v>0</v>
      </c>
      <c r="CU104" s="3">
        <f>MIN(IF(CT104=1,($S104-$S103)/(ABS($Q104)-ABS($Q103))*(G$29-ABS($Q103))+$S103,0),$D$7)</f>
        <v>0</v>
      </c>
      <c r="CV104" s="1">
        <f>IF(ABS($Q104)&lt;G$30,$AA104,IF(ABS($Q103)&lt;G$30,(G$30-ABS($Q103))*($Z103+$Z104)*0.5*($D$27+$D$28)*$D$5*1000,0))</f>
        <v>0</v>
      </c>
      <c r="CW104" s="1">
        <f>IF(AND(G$30&lt;ABS($Q104),G$30&gt;ABS($Q103)),1,0)</f>
        <v>0</v>
      </c>
      <c r="CX104" s="3">
        <f>MIN(IF(CW104=1,($S104-$S103)/(ABS($Q104)-ABS($Q103))*(G$30-ABS($Q103))+$S103,0),$D$7)</f>
        <v>0</v>
      </c>
      <c r="CY104" s="1">
        <f>IF(ABS($Q104)&lt;G$31,$AA104,IF(ABS($Q103)&lt;G$31,(G$31-ABS($Q103))*($Z103+$Z104)*0.5*($D$27+$D$28)*$D$5*1000,0))</f>
        <v>0</v>
      </c>
      <c r="CZ104" s="1">
        <f>IF(AND(G$31&lt;ABS($Q104),G$31&gt;ABS($Q103)),1,0)</f>
        <v>0</v>
      </c>
      <c r="DA104" s="3">
        <f>MIN(IF(CZ104=1,($S104-$S103)/(ABS($Q104)-ABS($Q103))*(G$31-ABS($Q103))+$S103,0),$D$7)</f>
        <v>0</v>
      </c>
      <c r="DB104" s="1">
        <f>IF(ABS($Q104)&lt;G$32,$AA104,IF(ABS($Q103)&lt;G$32,(G$32-ABS($Q103))*($Z103+$Z104)*0.5*($D$27+$D$28)*$D$5*1000,0))</f>
        <v>0</v>
      </c>
      <c r="DC104" s="1">
        <f>IF(AND(G$32&lt;ABS($Q104),G$32&gt;ABS($Q103)),1,0)</f>
        <v>0</v>
      </c>
      <c r="DD104" s="3">
        <f>MIN(IF(DC104=1,($S104-$S103)/(ABS($Q104)-ABS($Q103))*(G$32-ABS($Q103))+$S103,0),$D$7)</f>
        <v>0</v>
      </c>
      <c r="DE104" s="1">
        <f>IF(ABS($Q104)&lt;G$33,$AA104,IF(ABS($Q103)&lt;G$33,(G$33-ABS($Q103))*($Z103+$Z104)*0.5*($D$27+$D$28)*$D$5*1000,0))</f>
        <v>0</v>
      </c>
      <c r="DF104" s="1">
        <f>IF(AND(G$33&lt;ABS($Q104),G$33&gt;ABS($Q103)),1,0)</f>
        <v>0</v>
      </c>
      <c r="DG104" s="3">
        <f>MIN(IF(DF104=1,($S104-$S103)/(ABS($Q104)-ABS($Q103))*(G$33-ABS($Q103))+$S103,0),$D$7)</f>
        <v>0</v>
      </c>
      <c r="DH104" s="1">
        <f>IF(ABS($Q104)&lt;G$34,$AA104,IF(ABS($Q103)&lt;G$34,(G$34-ABS($Q103))*($Z103+$Z104)*0.5*($D$27+$D$28)*$D$5*1000,0))</f>
        <v>0</v>
      </c>
      <c r="DI104" s="1">
        <f>IF(AND(G$34&lt;ABS($Q104),G$34&gt;ABS($Q103)),1,0)</f>
        <v>0</v>
      </c>
      <c r="DJ104" s="3">
        <f>MIN(IF(DI104=1,($S104-$S103)/(ABS($Q104)-ABS($Q103))*(G$34-ABS($Q103))+$S103,0),$D$7)</f>
        <v>0</v>
      </c>
      <c r="DK104" s="1">
        <f>IF(ABS($Q104)&lt;G$35,$AA104,IF(ABS($Q103)&lt;G$35,(G$35-ABS($Q103))*($Z103+$Z104)*0.5*($D$27+$D$28)*$D$5*1000,0))</f>
        <v>0</v>
      </c>
      <c r="DL104" s="1">
        <f>IF(AND(G$35&lt;ABS($Q104),G$35&gt;ABS($Q103)),1,0)</f>
        <v>0</v>
      </c>
      <c r="DM104" s="3">
        <f>MIN(IF(DL104=1,($S104-$S103)/(ABS($Q104)-ABS($Q103))*(G$35-ABS($Q103))+$S103,0),$D$7)</f>
        <v>0</v>
      </c>
      <c r="DN104" s="1">
        <f>IF(ABS($Q104)&lt;G$36,$AA104,IF(ABS($Q103)&lt;G$36,(G$36-ABS($Q103))*($Z103+$Z104)*0.5*($D$27+$D$28)*$D$5*1000,0))</f>
        <v>0</v>
      </c>
      <c r="DO104" s="1">
        <f>IF(AND(G$36&lt;ABS($Q104),G$36&gt;ABS($Q103)),1,0)</f>
        <v>0</v>
      </c>
      <c r="DP104" s="3">
        <f>MIN(IF(DO104=1,($S104-$S103)/(ABS($Q104)-ABS($Q103))*(G$36-ABS($Q103))+$S103,0),$D$7)</f>
        <v>0</v>
      </c>
      <c r="DQ104" s="1">
        <f>IF(ABS($Q104)&lt;G$37,$AA104,IF(ABS($Q103)&lt;G$37,(G$37-ABS($Q103))*($Z103+$Z104)*0.5*($D$27+$D$28)*$D$5*1000,0))</f>
        <v>0</v>
      </c>
      <c r="DR104" s="1">
        <f>IF(AND(G$37&lt;ABS($Q104),G$37&gt;ABS($Q103)),1,0)</f>
        <v>0</v>
      </c>
      <c r="DS104" s="3">
        <f>MIN(IF(DR104=1,($S104-$S103)/(ABS($Q104)-ABS($Q103))*(G$37-ABS($Q103))+$S103,0),$D$7)</f>
        <v>0</v>
      </c>
      <c r="DT104" s="1">
        <f>IF(ABS($Q104)&lt;G$38,$AA104,IF(ABS($Q103)&lt;G$38,(G$38-ABS($Q103))*($Z103+$Z104)*0.5*($D$27+$D$28)*$D$5*1000,0))</f>
        <v>0</v>
      </c>
      <c r="DU104" s="1">
        <f>IF(AND(G$38&lt;ABS($Q104),G$38&gt;ABS($Q103)),1,0)</f>
        <v>0</v>
      </c>
      <c r="DV104" s="3">
        <f>MIN(IF(DU104=1,($S104-$S103)/(ABS($Q104)-ABS($Q103))*(G$38-ABS($Q103))+$S103,0),$D$7)</f>
        <v>0</v>
      </c>
      <c r="DW104" s="1">
        <f>IF(ABS($Q104)&lt;G$39,$AA104,IF(ABS($Q103)&lt;G$39,(G$39-ABS($Q103))*($Z103+$Z104)*0.5*($D$27+$D$28)*$D$5*1000,0))</f>
        <v>0</v>
      </c>
      <c r="DX104" s="1">
        <f>IF(AND(G$39&lt;ABS($Q104),G$39&gt;ABS($Q103)),1,0)</f>
        <v>0</v>
      </c>
      <c r="DY104" s="3">
        <f>MIN(IF(DX104=1,($S104-$S103)/(ABS($Q104)-ABS($Q103))*(G$39-ABS($Q103))+$S103,0),$D$7)</f>
        <v>0</v>
      </c>
      <c r="DZ104" s="1">
        <f>IF(ABS($Q104)&lt;G$40,$AA104,IF(ABS($Q103)&lt;G$40,(G$40-ABS($Q103))*($Z103+$Z104)*0.5*($D$27+$D$28)*$D$5*1000,0))</f>
        <v>0</v>
      </c>
      <c r="EA104" s="1">
        <f>IF(AND(G$40&lt;ABS($Q104),G$40&gt;ABS($Q103)),1,0)</f>
        <v>0</v>
      </c>
      <c r="EB104" s="3">
        <f>MIN(IF(EA104=1,($S104-$S103)/(ABS($Q104)-ABS($Q103))*(G$40-ABS($Q103))+$S103,0),$D$7)</f>
        <v>0</v>
      </c>
      <c r="EC104" s="1">
        <f>IF(ABS($Q104)&lt;G$41,$AA104,IF(ABS($Q103)&lt;G$41,(G$41-ABS($Q103))*($Z103+$Z104)*0.5*($D$27+$D$28)*$D$5*1000,0))</f>
        <v>0</v>
      </c>
      <c r="ED104" s="1">
        <f>IF(AND(G$41&lt;ABS($Q104),G$41&gt;ABS($Q103)),1,0)</f>
        <v>0</v>
      </c>
      <c r="EE104" s="3">
        <f>MIN(IF(ED104=1,($S104-$S103)/(ABS($Q104)-ABS($Q103))*(G$41-ABS($Q103))+$S103,0),$D$7)</f>
        <v>0</v>
      </c>
      <c r="EF104" s="1">
        <f>IF(ABS($Q104)&lt;G$42,$AA104,IF(ABS($Q103)&lt;G$42,(G$42-ABS($Q103))*($Z103+$Z104)*0.5*($D$27+$D$28)*$D$5*1000,0))</f>
        <v>0</v>
      </c>
      <c r="EG104" s="1">
        <f>IF(AND(G$42&lt;ABS($Q104),G$42&gt;ABS($Q103)),1,0)</f>
        <v>0</v>
      </c>
      <c r="EH104" s="3">
        <f>MIN(IF(EG104=1,($S104-$S103)/(ABS($Q104)-ABS($Q103))*(G$42-ABS($Q103))+$S103,0),$D$7)</f>
        <v>0</v>
      </c>
      <c r="EI104" s="1">
        <f>IF(ABS($Q104)&lt;G$43,$AA104,IF(ABS($Q103)&lt;G$43,(G$43-ABS($Q103))*($Z103+$Z104)*0.5*($D$27+$D$28)*$D$5*1000,0))</f>
        <v>0</v>
      </c>
      <c r="EJ104" s="1">
        <f>IF(AND(G$43&lt;ABS($Q104),G$43&gt;ABS($Q103)),1,0)</f>
        <v>0</v>
      </c>
      <c r="EK104" s="3">
        <f>MIN(IF(EJ104=1,($S104-$S103)/(ABS($Q104)-ABS($Q103))*(G$43-ABS($Q103))+$S103,0),$D$7)</f>
        <v>0</v>
      </c>
      <c r="EL104" s="1">
        <f>IF(ABS($Q104)&lt;G$44,$AA104,IF(ABS($Q103)&lt;G$44,(G$44-ABS($Q103))*($Z103+$Z104)*0.5*($D$27+$D$28)*$D$5*1000,0))</f>
        <v>0</v>
      </c>
      <c r="EM104" s="1">
        <f>IF(AND(G$44&lt;ABS($Q104),G$44&gt;ABS($Q103)),1,0)</f>
        <v>0</v>
      </c>
      <c r="EN104" s="3">
        <f>MIN(IF(EM104=1,($S104-$S103)/(ABS($Q104)-ABS($Q103))*(G$44-ABS($Q103))+$S103,0),$D$7)</f>
        <v>0</v>
      </c>
      <c r="EO104" s="1">
        <f>IF(ABS($Q104)&lt;G$45,$AA104,IF(ABS($Q103)&lt;G$45,(G$45-ABS($Q103))*($Z103+$Z104)*0.5*($D$27+$D$28)*$D$5*1000,0))</f>
        <v>0</v>
      </c>
      <c r="EP104" s="1">
        <f>IF(AND(G$45&lt;ABS($Q104),G$45&gt;ABS($Q103)),1,0)</f>
        <v>0</v>
      </c>
      <c r="EQ104" s="3">
        <f>MIN(IF(EP104=1,($S104-$S103)/(ABS($Q104)-ABS($Q103))*(G$45-ABS($Q103))+$S103,0),$D$7)</f>
        <v>0</v>
      </c>
      <c r="ER104" s="1">
        <f>IF(ABS($Q104)&lt;G$46,$AA104,IF(ABS($Q103)&lt;G$46,(G$46-ABS($Q103))*($Z103+$Z104)*0.5*($D$27+$D$28)*$D$5*1000,0))</f>
        <v>0</v>
      </c>
      <c r="ES104" s="1">
        <f>IF(AND(G$46&lt;ABS($Q104),G$46&gt;ABS($Q103)),1,0)</f>
        <v>0</v>
      </c>
      <c r="ET104" s="3">
        <f>MIN(IF(ES104=1,($S104-$S103)/(ABS($Q104)-ABS($Q103))*(G$46-ABS($Q103))+$S103,0),$D$7)</f>
        <v>0</v>
      </c>
      <c r="EU104" s="1">
        <f>IF(ABS($Q104)&lt;G$47,$AA104,IF(ABS($Q103)&lt;G$47,(G$47-ABS($Q103))*($Z103+$Z104)*0.5*($D$27+$D$28)*$D$5*1000,0))</f>
        <v>0</v>
      </c>
      <c r="EV104" s="1">
        <f>IF(AND(G$47&lt;ABS($Q104),G$47&gt;ABS($Q103)),1,0)</f>
        <v>0</v>
      </c>
      <c r="EW104" s="3">
        <f>MIN(IF(EV104=1,($S104-$S103)/(ABS($Q104)-ABS($Q103))*(G$47-ABS($Q103))+$S103,0),$D$7)</f>
        <v>0</v>
      </c>
      <c r="EX104" s="1">
        <f>IF(ABS($Q104)&lt;G$48,$AA104,IF(ABS($Q103)&lt;G$48,(G$48-ABS($Q103))*($Z103+$Z104)*0.5*($D$27+$D$28)*$D$5*1000,0))</f>
        <v>0</v>
      </c>
      <c r="EY104" s="1">
        <f>IF(AND(G$48&lt;ABS($Q104),G$48&gt;ABS($Q103)),1,0)</f>
        <v>0</v>
      </c>
      <c r="EZ104" s="3">
        <f>MIN(IF(EY104=1,($S104-$S103)/(ABS($Q104)-ABS($Q103))*(G$48-ABS($Q103))+$S103,0),$D$7)</f>
        <v>0</v>
      </c>
      <c r="FA104" s="1">
        <f>IF(ABS($Q104)&lt;G$49,$AA104,IF(ABS($Q103)&lt;G$49,(G$49-ABS($Q103))*($Z103+$Z104)*0.5*($D$27+$D$28)*$D$5*1000,0))</f>
        <v>0</v>
      </c>
      <c r="FB104" s="1">
        <f>IF(AND(G$49&lt;ABS($Q104),G$49&gt;ABS($Q103)),1,0)</f>
        <v>0</v>
      </c>
      <c r="FC104" s="3">
        <f>MIN(IF(FB104=1,($S104-$S103)/(ABS($Q104)-ABS($Q103))*(G$49-ABS($Q103))+$S103,0),$D$7)</f>
        <v>0</v>
      </c>
      <c r="FD104" s="1">
        <f>IF(ABS($Q104)&lt;G$50,$AA104,IF(ABS($Q103)&lt;G$50,(G$50-ABS($Q103))*($Z103+$Z104)*0.5*($D$27+$D$28)*$D$5*1000,0))</f>
        <v>0</v>
      </c>
      <c r="FE104" s="1">
        <f>IF(AND(G$50&lt;ABS($Q104),G$50&gt;ABS($Q103)),1,0)</f>
        <v>0</v>
      </c>
      <c r="FF104" s="3">
        <f>MIN(IF(FE104=1,($S104-$S103)/(ABS($Q104)-ABS($Q103))*(G$50-ABS($Q103))+$S103,0),$D$7)</f>
        <v>0</v>
      </c>
      <c r="FG104" s="1">
        <f>IF(ABS($Q104)&lt;G$51,$AA104,IF(ABS($Q103)&lt;G$51,(G$51-ABS($Q103))*($Z103+$Z104)*0.5*($D$27+$D$28)*$D$5*1000,0))</f>
        <v>0</v>
      </c>
      <c r="FH104" s="1">
        <f>IF(AND(G$51&lt;ABS($Q104),G$51&gt;ABS($Q103)),1,0)</f>
        <v>0</v>
      </c>
      <c r="FI104" s="3">
        <f>MIN(IF(FH104=1,($S104-$S103)/(ABS($Q104)-ABS($Q103))*(G$51-ABS($Q103))+$S103,0),$D$7)</f>
        <v>0</v>
      </c>
      <c r="FJ104" s="1">
        <f>IF(ABS($Q104)&lt;G$52,$AA104,IF(ABS($Q103)&lt;G$52,(G$52-ABS($Q103))*($Z103+$Z104)*0.5*($D$27+$D$28)*$D$5*1000,0))</f>
        <v>0</v>
      </c>
      <c r="FK104" s="1">
        <f>IF(AND(G$52&lt;ABS($Q104),G$52&gt;ABS($Q103)),1,0)</f>
        <v>0</v>
      </c>
      <c r="FL104" s="3">
        <f>MIN(IF(FK104=1,($S104-$S103)/(ABS($Q104)-ABS($Q103))*(G$52-ABS($Q103))+$S103,0),$D$7)</f>
        <v>0</v>
      </c>
      <c r="FM104" s="1">
        <f>IF(ABS($Q104)&lt;G$53,$AA104,IF(ABS($Q103)&lt;G$53,(G$53-ABS($Q103))*($Z103+$Z104)*0.5*($D$27+$D$28)*$D$5*1000,0))</f>
        <v>0</v>
      </c>
      <c r="FN104" s="1">
        <f>IF(AND(G$53&lt;ABS($Q104),G$53&gt;ABS($Q103)),1,0)</f>
        <v>0</v>
      </c>
      <c r="FO104" s="3">
        <f>MIN(IF(FN104=1,($S104-$S103)/(ABS($Q104)-ABS($Q103))*(G$53-ABS($Q103))+$S103,0),$D$7)</f>
        <v>0</v>
      </c>
      <c r="FP104" s="1">
        <f>IF(ABS($Q104)&lt;G$54,$AA104,IF(ABS($Q103)&lt;G$54,(G$54-ABS($Q103))*($Z103+$Z104)*0.5*($D$27+$D$28)*$D$5*1000,0))</f>
        <v>0</v>
      </c>
      <c r="FQ104" s="1">
        <f>IF(AND(G$54&lt;ABS($Q104),G$54&gt;ABS($Q103)),1,0)</f>
        <v>0</v>
      </c>
      <c r="FR104" s="3">
        <f>MIN(IF(FQ104=1,($S104-$S103)/(ABS($Q104)-ABS($Q103))*(G$54-ABS($Q103))+$S103,0),$D$7)</f>
        <v>0</v>
      </c>
      <c r="FS104" s="1">
        <f>IF(ABS($Q104)&lt;G$55,$AA104,IF(ABS($Q103)&lt;G$55,(G$55-ABS($Q103))*($Z103+$Z104)*0.5*($D$27+$D$28)*$D$5*1000,0))</f>
        <v>0</v>
      </c>
      <c r="FT104" s="1">
        <f>IF(AND(G$55&lt;ABS($Q104),G$55&gt;ABS($Q103)),1,0)</f>
        <v>0</v>
      </c>
      <c r="FU104" s="3">
        <f>MIN(IF(FT104=1,($S104-$S103)/(ABS($Q104)-ABS($Q103))*(G$55-ABS($Q103))+$S103,0),$D$7)</f>
        <v>0</v>
      </c>
      <c r="FV104" s="1" t="e">
        <f>IF(ABS($Q104)&lt;#REF!,$AA104,IF(ABS($Q103)&lt;#REF!,(#REF!-ABS($Q103))*($Z103+$Z104)*0.5*($D$27+$D$28)*$D$5*1000,0))</f>
        <v>#REF!</v>
      </c>
      <c r="FW104" s="1" t="e">
        <f>IF(AND(#REF!&lt;ABS($Q104),#REF!&gt;ABS($Q103)),1,0)</f>
        <v>#REF!</v>
      </c>
      <c r="FX104" s="3" t="e">
        <f>MIN(IF(FW104=1,($S104-$S103)/(ABS($Q104)-ABS($Q103))*(#REF!-ABS($Q103))+$S103,0),$D$7)</f>
        <v>#REF!</v>
      </c>
    </row>
    <row r="105" spans="12:180" x14ac:dyDescent="0.35">
      <c r="L105" s="32"/>
      <c r="M105" s="32"/>
      <c r="N105" s="32"/>
      <c r="O105" s="32"/>
      <c r="P105" s="32"/>
      <c r="Q105" s="4"/>
      <c r="R105" s="4"/>
      <c r="S105" s="4"/>
      <c r="T105" s="4"/>
      <c r="U105" s="4"/>
      <c r="V105" s="4"/>
      <c r="W105" s="4"/>
      <c r="X105" s="4"/>
      <c r="Y105" s="4"/>
      <c r="Z105" s="3">
        <f t="shared" si="6"/>
        <v>0.2</v>
      </c>
      <c r="AA105" s="3"/>
      <c r="AB105" s="1"/>
      <c r="AC105" s="2"/>
      <c r="AD105" s="2"/>
      <c r="AE105" s="1"/>
      <c r="AF105" s="2"/>
      <c r="AG105" s="2"/>
      <c r="AH105" s="1"/>
      <c r="AI105" s="2"/>
      <c r="AJ105" s="2"/>
      <c r="AK105" s="1"/>
      <c r="AL105" s="2"/>
      <c r="AM105" s="2"/>
      <c r="AN105" s="1"/>
      <c r="AO105" s="2"/>
      <c r="AP105" s="2"/>
      <c r="AQ105" s="1"/>
      <c r="AR105" s="2"/>
      <c r="AS105" s="2"/>
      <c r="AT105" s="1"/>
      <c r="AU105" s="2"/>
      <c r="AV105" s="2"/>
      <c r="AW105" s="1"/>
      <c r="AX105" s="2"/>
      <c r="AY105" s="2"/>
      <c r="AZ105" s="1"/>
      <c r="BA105" s="2"/>
      <c r="BB105" s="2"/>
      <c r="BC105" s="1"/>
      <c r="BD105" s="2"/>
      <c r="BE105" s="2"/>
      <c r="BF105" s="1"/>
      <c r="BG105" s="2"/>
      <c r="BH105" s="2"/>
      <c r="BI105" s="1"/>
      <c r="BJ105" s="2"/>
      <c r="BK105" s="2"/>
      <c r="BL105" s="1"/>
      <c r="BM105" s="2"/>
      <c r="BN105" s="2"/>
      <c r="BO105" s="1"/>
      <c r="BP105" s="2"/>
      <c r="BQ105" s="2"/>
      <c r="BR105" s="1"/>
      <c r="BS105" s="2"/>
      <c r="BT105" s="2"/>
      <c r="BU105" s="1"/>
      <c r="BV105" s="2"/>
      <c r="BW105" s="2"/>
      <c r="BX105" s="1"/>
      <c r="BY105" s="2"/>
      <c r="BZ105" s="2"/>
      <c r="CA105" s="1"/>
      <c r="CB105" s="2"/>
      <c r="CC105" s="2"/>
      <c r="CD105" s="1"/>
      <c r="CE105" s="2"/>
      <c r="CF105" s="2"/>
      <c r="CG105" s="1"/>
      <c r="CH105" s="2"/>
      <c r="CI105" s="2"/>
      <c r="CJ105" s="1"/>
      <c r="CK105" s="2"/>
      <c r="CL105" s="2"/>
      <c r="CM105" s="1"/>
      <c r="CN105" s="2"/>
      <c r="CO105" s="2"/>
      <c r="CP105" s="1"/>
      <c r="CQ105" s="2"/>
      <c r="CR105" s="2"/>
      <c r="CS105" s="1"/>
      <c r="CT105" s="2"/>
      <c r="CU105" s="2"/>
      <c r="CV105" s="1"/>
      <c r="CW105" s="2"/>
      <c r="CX105" s="2"/>
      <c r="CY105" s="1"/>
      <c r="CZ105" s="2"/>
      <c r="DA105" s="2"/>
      <c r="DB105" s="1"/>
      <c r="DC105" s="2"/>
      <c r="DD105" s="2"/>
      <c r="DE105" s="1"/>
      <c r="DF105" s="2"/>
      <c r="DG105" s="2"/>
      <c r="DH105" s="1"/>
      <c r="DI105" s="2"/>
      <c r="DJ105" s="2"/>
      <c r="DK105" s="1"/>
      <c r="DL105" s="2"/>
      <c r="DM105" s="2"/>
      <c r="DN105" s="1"/>
      <c r="DO105" s="2"/>
      <c r="DP105" s="2"/>
      <c r="DQ105" s="1"/>
      <c r="DR105" s="2"/>
      <c r="DS105" s="2"/>
      <c r="DT105" s="1"/>
      <c r="DU105" s="2"/>
      <c r="DV105" s="2"/>
      <c r="DW105" s="1"/>
      <c r="DX105" s="2"/>
      <c r="DY105" s="2"/>
      <c r="DZ105" s="1"/>
      <c r="EA105" s="2"/>
      <c r="EB105" s="2"/>
      <c r="EC105" s="1"/>
      <c r="ED105" s="2"/>
      <c r="EE105" s="2"/>
      <c r="EF105" s="1"/>
      <c r="EG105" s="2"/>
      <c r="EH105" s="2"/>
      <c r="EI105" s="1"/>
      <c r="EJ105" s="2"/>
      <c r="EK105" s="2"/>
      <c r="EL105" s="1"/>
      <c r="EM105" s="2"/>
      <c r="EN105" s="2"/>
      <c r="EO105" s="1"/>
      <c r="EP105" s="2"/>
      <c r="EQ105" s="2"/>
      <c r="ER105" s="1"/>
      <c r="ES105" s="2"/>
      <c r="ET105" s="2"/>
      <c r="EU105" s="1"/>
      <c r="EV105" s="2"/>
      <c r="EW105" s="2"/>
      <c r="EX105" s="1"/>
      <c r="EY105" s="2"/>
      <c r="EZ105" s="2"/>
      <c r="FA105" s="1"/>
      <c r="FB105" s="2"/>
      <c r="FC105" s="2"/>
      <c r="FD105" s="1"/>
      <c r="FE105" s="2"/>
      <c r="FF105" s="2"/>
      <c r="FG105" s="1"/>
      <c r="FH105" s="2"/>
      <c r="FI105" s="2"/>
      <c r="FJ105" s="1"/>
      <c r="FK105" s="2"/>
      <c r="FL105" s="2"/>
      <c r="FM105" s="1"/>
      <c r="FN105" s="2"/>
      <c r="FO105" s="2"/>
      <c r="FP105" s="1"/>
      <c r="FQ105" s="2"/>
      <c r="FR105" s="2"/>
      <c r="FS105" s="1"/>
      <c r="FT105" s="2"/>
      <c r="FU105" s="2"/>
      <c r="FV105" s="1"/>
      <c r="FW105" s="2"/>
      <c r="FX105" s="2"/>
    </row>
    <row r="106" spans="12:180" x14ac:dyDescent="0.35">
      <c r="L106" s="32"/>
      <c r="M106" s="32"/>
      <c r="N106" s="32"/>
      <c r="O106" s="32"/>
      <c r="P106" s="32"/>
      <c r="Q106" s="4"/>
      <c r="R106" s="4"/>
      <c r="S106" s="4"/>
      <c r="T106" s="4"/>
      <c r="U106" s="4"/>
      <c r="V106" s="4"/>
      <c r="W106" s="4"/>
      <c r="X106" s="4"/>
      <c r="Y106" s="4"/>
      <c r="Z106" s="3">
        <f t="shared" si="6"/>
        <v>0.2</v>
      </c>
      <c r="AA106" s="1">
        <f>$R105*($Z106+$Z105)*0.5*($D$27+$D$28)*1000*$D$5</f>
        <v>0</v>
      </c>
      <c r="AB106" s="1">
        <f>IF(ABS($Q106)&lt;$G$6,$AA106,IF(ABS($Q105)&lt;$G$6,($G$6-ABS($Q105))*($Z105+$Z106)*0.5*($D$27+$D$28)*$D$5*1000,0))</f>
        <v>0</v>
      </c>
      <c r="AC106" s="1">
        <f>IF(AND($G$6&lt;ABS($Q106),$G$6&gt;ABS($Q105)),1,0)</f>
        <v>0</v>
      </c>
      <c r="AD106" s="3">
        <f>MIN(IF(AC106=1,($S106-$S105)/(ABS($Q106)-ABS($Q105))*($G$6-ABS($Q105))+$S105,0),$D$7)</f>
        <v>0</v>
      </c>
      <c r="AE106" s="1">
        <f>IF(ABS($Q106)&lt;$G$7,$AA106,IF(ABS($Q105)&lt;$G$7,($G$7-ABS($Q105))*($Z105+$Z106)*0.5*($D$27+$D$28)*$D$5*1000,0))</f>
        <v>0</v>
      </c>
      <c r="AF106" s="1">
        <f>IF(AND($G$7&lt;ABS($Q106),$G$7&gt;ABS($Q105)),1,0)</f>
        <v>0</v>
      </c>
      <c r="AG106" s="3">
        <f>MIN(IF(AF106=1,($S106-$S105)/(ABS($Q106)-ABS($Q105))*($G$7-ABS($Q105))+$S105,0),$D$7)</f>
        <v>0</v>
      </c>
      <c r="AH106" s="1">
        <f>IF(ABS($Q106)&lt;$G$8,$AA106,IF(ABS($Q105)&lt;$G$8,($G$8-ABS($Q105))*($Z105+$Z106)*0.5*($D$27+$D$28)*$D$5*1000,0))</f>
        <v>0</v>
      </c>
      <c r="AI106" s="1">
        <f>IF(AND($G$8&lt;ABS($Q106),$G$8&gt;ABS($Q105)),1,0)</f>
        <v>0</v>
      </c>
      <c r="AJ106" s="3">
        <f>MIN(IF(AI106=1,($S106-$S105)/(ABS($Q106)-ABS($Q105))*($G$8-ABS($Q105))+$S105,0),$D$7)</f>
        <v>0</v>
      </c>
      <c r="AK106" s="1">
        <f>IF(ABS($Q106)&lt;$G$9,$AA106,IF(ABS($Q105)&lt;$G$9,($G$9-ABS($Q105))*($Z105+$Z106)*0.5*($D$27+$D$28)*$D$5*1000,0))</f>
        <v>0</v>
      </c>
      <c r="AL106" s="1">
        <f>IF(AND($G$9&lt;ABS($Q106),$G$9&gt;ABS($Q105)),1,0)</f>
        <v>0</v>
      </c>
      <c r="AM106" s="3">
        <f>MIN(IF(AL106=1,($S106-$S105)/(ABS($Q106)-ABS($Q105))*($G$9-ABS($Q105))+$S105,0),$D$7)</f>
        <v>0</v>
      </c>
      <c r="AN106" s="1">
        <f>IF(ABS($Q106)&lt;$G$10,$AA106,IF(ABS($Q105)&lt;$G$10,($G$10-ABS($Q105))*($Z105+$Z106)*0.5*($D$27+$D$28)*$D$5*1000,0))</f>
        <v>0</v>
      </c>
      <c r="AO106" s="1">
        <f>IF(AND($G$10&lt;ABS($Q106),$G$10&gt;ABS($Q105)),1,0)</f>
        <v>0</v>
      </c>
      <c r="AP106" s="3">
        <f>MIN(IF(AO106=1,($S106-$S105)/(ABS($Q106)-ABS($Q105))*($G$10-ABS($Q105))+$S105,0),$D$7)</f>
        <v>0</v>
      </c>
      <c r="AQ106" s="1">
        <f>IF(ABS($Q106)&lt;$G$11,$AA106,IF(ABS($Q105)&lt;$G$11,($G$11-ABS($Q105))*($Z105+$Z106)*0.5*($D$27+$D$28)*$D$5*1000,0))</f>
        <v>0</v>
      </c>
      <c r="AR106" s="1">
        <f>IF(AND($G$11&lt;ABS($Q106),$G$11&gt;ABS($Q105)),1,0)</f>
        <v>0</v>
      </c>
      <c r="AS106" s="3">
        <f>MIN(IF(AR106=1,($S106-$S105)/(ABS($Q106)-ABS($Q105))*($G$11-ABS($Q105))+$S105,0),$D$7)</f>
        <v>0</v>
      </c>
      <c r="AT106" s="1">
        <f>IF(ABS($Q106)&lt;$G$12,$AA106,IF(ABS($Q105)&lt;$G$12,($G$12-ABS($Q105))*($Z105+$Z106)*0.5*($D$27+$D$28)*$D$5*1000,0))</f>
        <v>0</v>
      </c>
      <c r="AU106" s="1">
        <f>IF(AND($G$12&lt;ABS($Q106),$G$12&gt;ABS($Q105)),1,0)</f>
        <v>0</v>
      </c>
      <c r="AV106" s="3">
        <f>MIN(IF(AU106=1,($S106-$S105)/(ABS($Q106)-ABS($Q105))*($G$12-ABS($Q105))+$S105,0),$D$7)</f>
        <v>0</v>
      </c>
      <c r="AW106" s="1">
        <f>IF(ABS($Q106)&lt;$G$13,$AA106,IF(ABS($Q105)&lt;$G$13,($G$13-ABS($Q105))*($Z105+$Z106)*0.5*($D$27+$D$28)*$D$5*1000,0))</f>
        <v>0</v>
      </c>
      <c r="AX106" s="1">
        <f>IF(AND($G$13&lt;ABS($Q106),$G$13&gt;ABS($Q105)),1,0)</f>
        <v>0</v>
      </c>
      <c r="AY106" s="3">
        <f>MIN(IF(AX106=1,($S106-$S105)/(ABS($Q106)-ABS($Q105))*($G$13-ABS($Q105))+$S105,0),$D$7)</f>
        <v>0</v>
      </c>
      <c r="AZ106" s="1">
        <f>IF(ABS($Q106)&lt;$G$14,$AA106,IF(ABS($Q105)&lt;$G$14,($G$14-ABS($Q105))*($Z105+$Z106)*0.5*($D$27+$D$28)*$D$5*1000,0))</f>
        <v>0</v>
      </c>
      <c r="BA106" s="1">
        <f>IF(AND($G$14&lt;ABS($Q106),$G$14&gt;ABS($Q105)),1,0)</f>
        <v>0</v>
      </c>
      <c r="BB106" s="3">
        <f>MIN(IF(BA106=1,($S106-$S105)/(ABS($Q106)-ABS($Q105))*($G$14-ABS($Q105))+$S105,0),$D$7)</f>
        <v>0</v>
      </c>
      <c r="BC106" s="1">
        <f>IF(ABS($Q106)&lt;G$15,$AA106,IF(ABS($Q105)&lt;G$15,(G$15-ABS($Q105))*($Z105+$Z106)*0.5*($D$27+$D$28)*$D$5*1000,0))</f>
        <v>0</v>
      </c>
      <c r="BD106" s="1">
        <f>IF(AND(G$15&lt;ABS($Q106),G$15&gt;ABS($Q105)),1,0)</f>
        <v>0</v>
      </c>
      <c r="BE106" s="3">
        <f>MIN(IF(BD106=1,($S106-$S105)/(ABS($Q106)-ABS($Q105))*(G$15-ABS($Q105))+$S105,0),$D$7)</f>
        <v>0</v>
      </c>
      <c r="BF106" s="1">
        <f>IF(ABS($Q106)&lt;G$16,$AA106,IF(ABS($Q105)&lt;G$16,(G$16-ABS($Q105))*($Z105+$Z106)*0.5*($D$27+$D$28)*$D$5*1000,0))</f>
        <v>0</v>
      </c>
      <c r="BG106" s="1">
        <f>IF(AND(G$16&lt;ABS($Q106),G$16&gt;ABS($Q105)),1,0)</f>
        <v>0</v>
      </c>
      <c r="BH106" s="3">
        <f>MIN(IF(BG106=1,($S106-$S105)/(ABS($Q106)-ABS($Q105))*(G$16-ABS($Q105))+$S105,0),$D$7)</f>
        <v>0</v>
      </c>
      <c r="BI106" s="1">
        <f>IF(ABS($Q106)&lt;G$17,$AA106,IF(ABS($Q105)&lt;G$17,(G$17-ABS($Q105))*($Z105+$Z106)*0.5*($D$27+$D$28)*$D$5*1000,0))</f>
        <v>0</v>
      </c>
      <c r="BJ106" s="1">
        <f>IF(AND(G$17&lt;ABS($Q106),G$17&gt;ABS($Q105)),1,0)</f>
        <v>0</v>
      </c>
      <c r="BK106" s="3">
        <f>MIN(IF(BJ106=1,($S106-$S105)/(ABS($Q106)-ABS($Q105))*(G$17-ABS($Q105))+$S105,0),$D$7)</f>
        <v>0</v>
      </c>
      <c r="BL106" s="1">
        <f>IF(ABS($Q106)&lt;G$18,$AA106,IF(ABS($Q105)&lt;G$18,(G$18-ABS($Q105))*($Z105+$Z106)*0.5*($D$27+$D$28)*$D$5*1000,0))</f>
        <v>0</v>
      </c>
      <c r="BM106" s="1">
        <f>IF(AND(G$18&lt;ABS($Q106),G$18&gt;ABS($Q105)),1,0)</f>
        <v>0</v>
      </c>
      <c r="BN106" s="3">
        <f>MIN(IF(BM106=1,($S106-$S105)/(ABS($Q106)-ABS($Q105))*(G$18-ABS($Q105))+$S105,0),$D$7)</f>
        <v>0</v>
      </c>
      <c r="BO106" s="1">
        <f>IF(ABS($Q106)&lt;G$19,$AA106,IF(ABS($Q105)&lt;G$19,(G$19-ABS($Q105))*($Z105+$Z106)*0.5*($D$27+$D$28)*$D$5*1000,0))</f>
        <v>0</v>
      </c>
      <c r="BP106" s="1">
        <f>IF(AND(G$19&lt;ABS($Q106),G$19&gt;ABS($Q105)),1,0)</f>
        <v>0</v>
      </c>
      <c r="BQ106" s="3">
        <f>MIN(IF(BP106=1,($S106-$S105)/(ABS($Q106)-ABS($Q105))*(G$19-ABS($Q105))+$S105,0),$D$7)</f>
        <v>0</v>
      </c>
      <c r="BR106" s="1">
        <f>IF(ABS($Q106)&lt;G$20,$AA106,IF(ABS($Q105)&lt;G$20,(G$20-ABS($Q105))*($Z105+$Z106)*0.5*($D$27+$D$28)*$D$5*1000,0))</f>
        <v>0</v>
      </c>
      <c r="BS106" s="1">
        <f>IF(AND(G$20&lt;ABS($Q106),G$20&gt;ABS($Q105)),1,0)</f>
        <v>0</v>
      </c>
      <c r="BT106" s="3">
        <f>MIN(IF(BS106=1,($S106-$S105)/(ABS($Q106)-ABS($Q105))*(G$20-ABS($Q105))+$S105,0),$D$7)</f>
        <v>0</v>
      </c>
      <c r="BU106" s="1">
        <f>IF(ABS($Q106)&lt;G$21,$AA106,IF(ABS($Q105)&lt;G$21,(G$21-ABS($Q105))*($Z105+$Z106)*0.5*($D$27+$D$28)*$D$5*1000,0))</f>
        <v>0</v>
      </c>
      <c r="BV106" s="1">
        <f>IF(AND(G$21&lt;ABS($Q106),G$21&gt;ABS($Q105)),1,0)</f>
        <v>0</v>
      </c>
      <c r="BW106" s="3">
        <f>MIN(IF(BV106=1,($S106-$S105)/(ABS($Q106)-ABS($Q105))*(G$21-ABS($Q105))+$S105,0),$D$7)</f>
        <v>0</v>
      </c>
      <c r="BX106" s="1">
        <f>IF(ABS($Q106)&lt;G$22,$AA106,IF(ABS($Q105)&lt;G$22,(G$22-ABS($Q105))*($Z105+$Z106)*0.5*($D$27+$D$28)*$D$5*1000,0))</f>
        <v>0</v>
      </c>
      <c r="BY106" s="1">
        <f>IF(AND(G$22&lt;ABS($Q106),G$22&gt;ABS($Q105)),1,0)</f>
        <v>0</v>
      </c>
      <c r="BZ106" s="3">
        <f>MIN(IF(BY106=1,($S106-$S105)/(ABS($Q106)-ABS($Q105))*(G$22-ABS($Q105))+$S105,0),$D$7)</f>
        <v>0</v>
      </c>
      <c r="CA106" s="1">
        <f>IF(ABS($Q106)&lt;G$23,$AA106,IF(ABS($Q105)&lt;G$23,(G$23-ABS($Q105))*($Z105+$Z106)*0.5*($D$27+$D$28)*$D$5*1000,0))</f>
        <v>0</v>
      </c>
      <c r="CB106" s="1">
        <f>IF(AND(G$23&lt;ABS($Q106),G$23&gt;ABS($Q105)),1,0)</f>
        <v>0</v>
      </c>
      <c r="CC106" s="3">
        <f>MIN(IF(CB106=1,($S106-$S105)/(ABS($Q106)-ABS($Q105))*(G$23-ABS($Q105))+$S105,0),$D$7)</f>
        <v>0</v>
      </c>
      <c r="CD106" s="1">
        <f>IF(ABS($Q106)&lt;G$24,$AA106,IF(ABS($Q105)&lt;G$24,(G$24-ABS($Q105))*($Z105+$Z106)*0.5*($D$27+$D$28)*$D$5*1000,0))</f>
        <v>0</v>
      </c>
      <c r="CE106" s="1">
        <f>IF(AND(G$24&lt;ABS($Q106),G$24&gt;ABS($Q105)),1,0)</f>
        <v>0</v>
      </c>
      <c r="CF106" s="3">
        <f>MIN(IF(CE106=1,($S106-$S105)/(ABS($Q106)-ABS($Q105))*(G$24-ABS($Q105))+$S105,0),$D$7)</f>
        <v>0</v>
      </c>
      <c r="CG106" s="1">
        <f>IF(ABS($Q106)&lt;G$25,$AA106,IF(ABS($Q105)&lt;G$25,(G$25-ABS($Q105))*($Z105+$Z106)*0.5*($D$27+$D$28)*$D$5*1000,0))</f>
        <v>0</v>
      </c>
      <c r="CH106" s="1">
        <f>IF(AND(G$25&lt;ABS($Q106),G$25&gt;ABS($Q105)),1,0)</f>
        <v>0</v>
      </c>
      <c r="CI106" s="3">
        <f>MIN(IF(CH106=1,($S106-$S105)/(ABS($Q106)-ABS($Q105))*(G$25-ABS($Q105))+$S105,0),$D$7)</f>
        <v>0</v>
      </c>
      <c r="CJ106" s="1">
        <f>IF(ABS($Q106)&lt;G$26,$AA106,IF(ABS($Q105)&lt;G$26,(G$26-ABS($Q105))*($Z105+$Z106)*0.5*($D$27+$D$28)*$D$5*1000,0))</f>
        <v>0</v>
      </c>
      <c r="CK106" s="1">
        <f>IF(AND(G$26&lt;ABS($Q106),G$26&gt;ABS($Q105)),1,0)</f>
        <v>0</v>
      </c>
      <c r="CL106" s="3">
        <f>MIN(IF(CK106=1,($S106-$S105)/(ABS($Q106)-ABS($Q105))*(G$26-ABS($Q105))+$S105,0),$D$7)</f>
        <v>0</v>
      </c>
      <c r="CM106" s="1">
        <f>IF(ABS($Q106)&lt;G$27,$AA106,IF(ABS($Q105)&lt;G$27,(G$27-ABS($Q105))*($Z105+$Z106)*0.5*($D$27+$D$28)*$D$5*1000,0))</f>
        <v>0</v>
      </c>
      <c r="CN106" s="1">
        <f>IF(AND(G$27&lt;ABS($Q106),G$27&gt;ABS($Q105)),1,0)</f>
        <v>0</v>
      </c>
      <c r="CO106" s="3">
        <f>MIN(IF(CN106=1,($S106-$S105)/(ABS($Q106)-ABS($Q105))*(G$27-ABS($Q105))+$S105,0),$D$7)</f>
        <v>0</v>
      </c>
      <c r="CP106" s="1">
        <f>IF(ABS($Q106)&lt;G$28,$AA106,IF(ABS($Q105)&lt;G$28,(G$28-ABS($Q105))*($Z105+$Z106)*0.5*($D$27+$D$28)*$D$5*1000,0))</f>
        <v>0</v>
      </c>
      <c r="CQ106" s="1">
        <f>IF(AND(G$28&lt;ABS($Q106),G$28&gt;ABS($Q105)),1,0)</f>
        <v>0</v>
      </c>
      <c r="CR106" s="3">
        <f>MIN(IF(CQ106=1,($S106-$S105)/(ABS($Q106)-ABS($Q105))*(G$28-ABS($Q105))+$S105,0),$D$7)</f>
        <v>0</v>
      </c>
      <c r="CS106" s="1">
        <f>IF(ABS($Q106)&lt;G$29,$AA106,IF(ABS($Q105)&lt;G$29,(G$29-ABS($Q105))*($Z105+$Z106)*0.5*($D$27+$D$28)*$D$5*1000,0))</f>
        <v>0</v>
      </c>
      <c r="CT106" s="1">
        <f>IF(AND(G$29&lt;ABS($Q106),G$29&gt;ABS($Q105)),1,0)</f>
        <v>0</v>
      </c>
      <c r="CU106" s="3">
        <f>MIN(IF(CT106=1,($S106-$S105)/(ABS($Q106)-ABS($Q105))*(G$29-ABS($Q105))+$S105,0),$D$7)</f>
        <v>0</v>
      </c>
      <c r="CV106" s="1">
        <f>IF(ABS($Q106)&lt;G$30,$AA106,IF(ABS($Q105)&lt;G$30,(G$30-ABS($Q105))*($Z105+$Z106)*0.5*($D$27+$D$28)*$D$5*1000,0))</f>
        <v>0</v>
      </c>
      <c r="CW106" s="1">
        <f>IF(AND(G$30&lt;ABS($Q106),G$30&gt;ABS($Q105)),1,0)</f>
        <v>0</v>
      </c>
      <c r="CX106" s="3">
        <f>MIN(IF(CW106=1,($S106-$S105)/(ABS($Q106)-ABS($Q105))*(G$30-ABS($Q105))+$S105,0),$D$7)</f>
        <v>0</v>
      </c>
      <c r="CY106" s="1">
        <f>IF(ABS($Q106)&lt;G$31,$AA106,IF(ABS($Q105)&lt;G$31,(G$31-ABS($Q105))*($Z105+$Z106)*0.5*($D$27+$D$28)*$D$5*1000,0))</f>
        <v>0</v>
      </c>
      <c r="CZ106" s="1">
        <f>IF(AND(G$31&lt;ABS($Q106),G$31&gt;ABS($Q105)),1,0)</f>
        <v>0</v>
      </c>
      <c r="DA106" s="3">
        <f>MIN(IF(CZ106=1,($S106-$S105)/(ABS($Q106)-ABS($Q105))*(G$31-ABS($Q105))+$S105,0),$D$7)</f>
        <v>0</v>
      </c>
      <c r="DB106" s="1">
        <f>IF(ABS($Q106)&lt;G$32,$AA106,IF(ABS($Q105)&lt;G$32,(G$32-ABS($Q105))*($Z105+$Z106)*0.5*($D$27+$D$28)*$D$5*1000,0))</f>
        <v>0</v>
      </c>
      <c r="DC106" s="1">
        <f>IF(AND(G$32&lt;ABS($Q106),G$32&gt;ABS($Q105)),1,0)</f>
        <v>0</v>
      </c>
      <c r="DD106" s="3">
        <f>MIN(IF(DC106=1,($S106-$S105)/(ABS($Q106)-ABS($Q105))*(G$32-ABS($Q105))+$S105,0),$D$7)</f>
        <v>0</v>
      </c>
      <c r="DE106" s="1">
        <f>IF(ABS($Q106)&lt;G$33,$AA106,IF(ABS($Q105)&lt;G$33,(G$33-ABS($Q105))*($Z105+$Z106)*0.5*($D$27+$D$28)*$D$5*1000,0))</f>
        <v>0</v>
      </c>
      <c r="DF106" s="1">
        <f>IF(AND(G$33&lt;ABS($Q106),G$33&gt;ABS($Q105)),1,0)</f>
        <v>0</v>
      </c>
      <c r="DG106" s="3">
        <f>MIN(IF(DF106=1,($S106-$S105)/(ABS($Q106)-ABS($Q105))*(G$33-ABS($Q105))+$S105,0),$D$7)</f>
        <v>0</v>
      </c>
      <c r="DH106" s="1">
        <f>IF(ABS($Q106)&lt;G$34,$AA106,IF(ABS($Q105)&lt;G$34,(G$34-ABS($Q105))*($Z105+$Z106)*0.5*($D$27+$D$28)*$D$5*1000,0))</f>
        <v>0</v>
      </c>
      <c r="DI106" s="1">
        <f>IF(AND(G$34&lt;ABS($Q106),G$34&gt;ABS($Q105)),1,0)</f>
        <v>0</v>
      </c>
      <c r="DJ106" s="3">
        <f>MIN(IF(DI106=1,($S106-$S105)/(ABS($Q106)-ABS($Q105))*(G$34-ABS($Q105))+$S105,0),$D$7)</f>
        <v>0</v>
      </c>
      <c r="DK106" s="1">
        <f>IF(ABS($Q106)&lt;G$35,$AA106,IF(ABS($Q105)&lt;G$35,(G$35-ABS($Q105))*($Z105+$Z106)*0.5*($D$27+$D$28)*$D$5*1000,0))</f>
        <v>0</v>
      </c>
      <c r="DL106" s="1">
        <f>IF(AND(G$35&lt;ABS($Q106),G$35&gt;ABS($Q105)),1,0)</f>
        <v>0</v>
      </c>
      <c r="DM106" s="3">
        <f>MIN(IF(DL106=1,($S106-$S105)/(ABS($Q106)-ABS($Q105))*(G$35-ABS($Q105))+$S105,0),$D$7)</f>
        <v>0</v>
      </c>
      <c r="DN106" s="1">
        <f>IF(ABS($Q106)&lt;G$36,$AA106,IF(ABS($Q105)&lt;G$36,(G$36-ABS($Q105))*($Z105+$Z106)*0.5*($D$27+$D$28)*$D$5*1000,0))</f>
        <v>0</v>
      </c>
      <c r="DO106" s="1">
        <f>IF(AND(G$36&lt;ABS($Q106),G$36&gt;ABS($Q105)),1,0)</f>
        <v>0</v>
      </c>
      <c r="DP106" s="3">
        <f>MIN(IF(DO106=1,($S106-$S105)/(ABS($Q106)-ABS($Q105))*(G$36-ABS($Q105))+$S105,0),$D$7)</f>
        <v>0</v>
      </c>
      <c r="DQ106" s="1">
        <f>IF(ABS($Q106)&lt;G$37,$AA106,IF(ABS($Q105)&lt;G$37,(G$37-ABS($Q105))*($Z105+$Z106)*0.5*($D$27+$D$28)*$D$5*1000,0))</f>
        <v>0</v>
      </c>
      <c r="DR106" s="1">
        <f>IF(AND(G$37&lt;ABS($Q106),G$37&gt;ABS($Q105)),1,0)</f>
        <v>0</v>
      </c>
      <c r="DS106" s="3">
        <f>MIN(IF(DR106=1,($S106-$S105)/(ABS($Q106)-ABS($Q105))*(G$37-ABS($Q105))+$S105,0),$D$7)</f>
        <v>0</v>
      </c>
      <c r="DT106" s="1">
        <f>IF(ABS($Q106)&lt;G$38,$AA106,IF(ABS($Q105)&lt;G$38,(G$38-ABS($Q105))*($Z105+$Z106)*0.5*($D$27+$D$28)*$D$5*1000,0))</f>
        <v>0</v>
      </c>
      <c r="DU106" s="1">
        <f>IF(AND(G$38&lt;ABS($Q106),G$38&gt;ABS($Q105)),1,0)</f>
        <v>0</v>
      </c>
      <c r="DV106" s="3">
        <f>MIN(IF(DU106=1,($S106-$S105)/(ABS($Q106)-ABS($Q105))*(G$38-ABS($Q105))+$S105,0),$D$7)</f>
        <v>0</v>
      </c>
      <c r="DW106" s="1">
        <f>IF(ABS($Q106)&lt;G$39,$AA106,IF(ABS($Q105)&lt;G$39,(G$39-ABS($Q105))*($Z105+$Z106)*0.5*($D$27+$D$28)*$D$5*1000,0))</f>
        <v>0</v>
      </c>
      <c r="DX106" s="1">
        <f>IF(AND(G$39&lt;ABS($Q106),G$39&gt;ABS($Q105)),1,0)</f>
        <v>0</v>
      </c>
      <c r="DY106" s="3">
        <f>MIN(IF(DX106=1,($S106-$S105)/(ABS($Q106)-ABS($Q105))*(G$39-ABS($Q105))+$S105,0),$D$7)</f>
        <v>0</v>
      </c>
      <c r="DZ106" s="1">
        <f>IF(ABS($Q106)&lt;G$40,$AA106,IF(ABS($Q105)&lt;G$40,(G$40-ABS($Q105))*($Z105+$Z106)*0.5*($D$27+$D$28)*$D$5*1000,0))</f>
        <v>0</v>
      </c>
      <c r="EA106" s="1">
        <f>IF(AND(G$40&lt;ABS($Q106),G$40&gt;ABS($Q105)),1,0)</f>
        <v>0</v>
      </c>
      <c r="EB106" s="3">
        <f>MIN(IF(EA106=1,($S106-$S105)/(ABS($Q106)-ABS($Q105))*(G$40-ABS($Q105))+$S105,0),$D$7)</f>
        <v>0</v>
      </c>
      <c r="EC106" s="1">
        <f>IF(ABS($Q106)&lt;G$41,$AA106,IF(ABS($Q105)&lt;G$41,(G$41-ABS($Q105))*($Z105+$Z106)*0.5*($D$27+$D$28)*$D$5*1000,0))</f>
        <v>0</v>
      </c>
      <c r="ED106" s="1">
        <f>IF(AND(G$41&lt;ABS($Q106),G$41&gt;ABS($Q105)),1,0)</f>
        <v>0</v>
      </c>
      <c r="EE106" s="3">
        <f>MIN(IF(ED106=1,($S106-$S105)/(ABS($Q106)-ABS($Q105))*(G$41-ABS($Q105))+$S105,0),$D$7)</f>
        <v>0</v>
      </c>
      <c r="EF106" s="1">
        <f>IF(ABS($Q106)&lt;G$42,$AA106,IF(ABS($Q105)&lt;G$42,(G$42-ABS($Q105))*($Z105+$Z106)*0.5*($D$27+$D$28)*$D$5*1000,0))</f>
        <v>0</v>
      </c>
      <c r="EG106" s="1">
        <f>IF(AND(G$42&lt;ABS($Q106),G$42&gt;ABS($Q105)),1,0)</f>
        <v>0</v>
      </c>
      <c r="EH106" s="3">
        <f>MIN(IF(EG106=1,($S106-$S105)/(ABS($Q106)-ABS($Q105))*(G$42-ABS($Q105))+$S105,0),$D$7)</f>
        <v>0</v>
      </c>
      <c r="EI106" s="1">
        <f>IF(ABS($Q106)&lt;G$43,$AA106,IF(ABS($Q105)&lt;G$43,(G$43-ABS($Q105))*($Z105+$Z106)*0.5*($D$27+$D$28)*$D$5*1000,0))</f>
        <v>0</v>
      </c>
      <c r="EJ106" s="1">
        <f>IF(AND(G$43&lt;ABS($Q106),G$43&gt;ABS($Q105)),1,0)</f>
        <v>0</v>
      </c>
      <c r="EK106" s="3">
        <f>MIN(IF(EJ106=1,($S106-$S105)/(ABS($Q106)-ABS($Q105))*(G$43-ABS($Q105))+$S105,0),$D$7)</f>
        <v>0</v>
      </c>
      <c r="EL106" s="1">
        <f>IF(ABS($Q106)&lt;G$44,$AA106,IF(ABS($Q105)&lt;G$44,(G$44-ABS($Q105))*($Z105+$Z106)*0.5*($D$27+$D$28)*$D$5*1000,0))</f>
        <v>0</v>
      </c>
      <c r="EM106" s="1">
        <f>IF(AND(G$44&lt;ABS($Q106),G$44&gt;ABS($Q105)),1,0)</f>
        <v>0</v>
      </c>
      <c r="EN106" s="3">
        <f>MIN(IF(EM106=1,($S106-$S105)/(ABS($Q106)-ABS($Q105))*(G$44-ABS($Q105))+$S105,0),$D$7)</f>
        <v>0</v>
      </c>
      <c r="EO106" s="1">
        <f>IF(ABS($Q106)&lt;G$45,$AA106,IF(ABS($Q105)&lt;G$45,(G$45-ABS($Q105))*($Z105+$Z106)*0.5*($D$27+$D$28)*$D$5*1000,0))</f>
        <v>0</v>
      </c>
      <c r="EP106" s="1">
        <f>IF(AND(G$45&lt;ABS($Q106),G$45&gt;ABS($Q105)),1,0)</f>
        <v>0</v>
      </c>
      <c r="EQ106" s="3">
        <f>MIN(IF(EP106=1,($S106-$S105)/(ABS($Q106)-ABS($Q105))*(G$45-ABS($Q105))+$S105,0),$D$7)</f>
        <v>0</v>
      </c>
      <c r="ER106" s="1">
        <f>IF(ABS($Q106)&lt;G$46,$AA106,IF(ABS($Q105)&lt;G$46,(G$46-ABS($Q105))*($Z105+$Z106)*0.5*($D$27+$D$28)*$D$5*1000,0))</f>
        <v>0</v>
      </c>
      <c r="ES106" s="1">
        <f>IF(AND(G$46&lt;ABS($Q106),G$46&gt;ABS($Q105)),1,0)</f>
        <v>0</v>
      </c>
      <c r="ET106" s="3">
        <f>MIN(IF(ES106=1,($S106-$S105)/(ABS($Q106)-ABS($Q105))*(G$46-ABS($Q105))+$S105,0),$D$7)</f>
        <v>0</v>
      </c>
      <c r="EU106" s="1">
        <f>IF(ABS($Q106)&lt;G$47,$AA106,IF(ABS($Q105)&lt;G$47,(G$47-ABS($Q105))*($Z105+$Z106)*0.5*($D$27+$D$28)*$D$5*1000,0))</f>
        <v>0</v>
      </c>
      <c r="EV106" s="1">
        <f>IF(AND(G$47&lt;ABS($Q106),G$47&gt;ABS($Q105)),1,0)</f>
        <v>0</v>
      </c>
      <c r="EW106" s="3">
        <f>MIN(IF(EV106=1,($S106-$S105)/(ABS($Q106)-ABS($Q105))*(G$47-ABS($Q105))+$S105,0),$D$7)</f>
        <v>0</v>
      </c>
      <c r="EX106" s="1">
        <f>IF(ABS($Q106)&lt;G$48,$AA106,IF(ABS($Q105)&lt;G$48,(G$48-ABS($Q105))*($Z105+$Z106)*0.5*($D$27+$D$28)*$D$5*1000,0))</f>
        <v>0</v>
      </c>
      <c r="EY106" s="1">
        <f>IF(AND(G$48&lt;ABS($Q106),G$48&gt;ABS($Q105)),1,0)</f>
        <v>0</v>
      </c>
      <c r="EZ106" s="3">
        <f>MIN(IF(EY106=1,($S106-$S105)/(ABS($Q106)-ABS($Q105))*(G$48-ABS($Q105))+$S105,0),$D$7)</f>
        <v>0</v>
      </c>
      <c r="FA106" s="1">
        <f>IF(ABS($Q106)&lt;G$49,$AA106,IF(ABS($Q105)&lt;G$49,(G$49-ABS($Q105))*($Z105+$Z106)*0.5*($D$27+$D$28)*$D$5*1000,0))</f>
        <v>0</v>
      </c>
      <c r="FB106" s="1">
        <f>IF(AND(G$49&lt;ABS($Q106),G$49&gt;ABS($Q105)),1,0)</f>
        <v>0</v>
      </c>
      <c r="FC106" s="3">
        <f>MIN(IF(FB106=1,($S106-$S105)/(ABS($Q106)-ABS($Q105))*(G$49-ABS($Q105))+$S105,0),$D$7)</f>
        <v>0</v>
      </c>
      <c r="FD106" s="1">
        <f>IF(ABS($Q106)&lt;G$50,$AA106,IF(ABS($Q105)&lt;G$50,(G$50-ABS($Q105))*($Z105+$Z106)*0.5*($D$27+$D$28)*$D$5*1000,0))</f>
        <v>0</v>
      </c>
      <c r="FE106" s="1">
        <f>IF(AND(G$50&lt;ABS($Q106),G$50&gt;ABS($Q105)),1,0)</f>
        <v>0</v>
      </c>
      <c r="FF106" s="3">
        <f>MIN(IF(FE106=1,($S106-$S105)/(ABS($Q106)-ABS($Q105))*(G$50-ABS($Q105))+$S105,0),$D$7)</f>
        <v>0</v>
      </c>
      <c r="FG106" s="1">
        <f>IF(ABS($Q106)&lt;G$51,$AA106,IF(ABS($Q105)&lt;G$51,(G$51-ABS($Q105))*($Z105+$Z106)*0.5*($D$27+$D$28)*$D$5*1000,0))</f>
        <v>0</v>
      </c>
      <c r="FH106" s="1">
        <f>IF(AND(G$51&lt;ABS($Q106),G$51&gt;ABS($Q105)),1,0)</f>
        <v>0</v>
      </c>
      <c r="FI106" s="3">
        <f>MIN(IF(FH106=1,($S106-$S105)/(ABS($Q106)-ABS($Q105))*(G$51-ABS($Q105))+$S105,0),$D$7)</f>
        <v>0</v>
      </c>
      <c r="FJ106" s="1">
        <f>IF(ABS($Q106)&lt;G$52,$AA106,IF(ABS($Q105)&lt;G$52,(G$52-ABS($Q105))*($Z105+$Z106)*0.5*($D$27+$D$28)*$D$5*1000,0))</f>
        <v>0</v>
      </c>
      <c r="FK106" s="1">
        <f>IF(AND(G$52&lt;ABS($Q106),G$52&gt;ABS($Q105)),1,0)</f>
        <v>0</v>
      </c>
      <c r="FL106" s="3">
        <f>MIN(IF(FK106=1,($S106-$S105)/(ABS($Q106)-ABS($Q105))*(G$52-ABS($Q105))+$S105,0),$D$7)</f>
        <v>0</v>
      </c>
      <c r="FM106" s="1">
        <f>IF(ABS($Q106)&lt;G$53,$AA106,IF(ABS($Q105)&lt;G$53,(G$53-ABS($Q105))*($Z105+$Z106)*0.5*($D$27+$D$28)*$D$5*1000,0))</f>
        <v>0</v>
      </c>
      <c r="FN106" s="1">
        <f>IF(AND(G$53&lt;ABS($Q106),G$53&gt;ABS($Q105)),1,0)</f>
        <v>0</v>
      </c>
      <c r="FO106" s="3">
        <f>MIN(IF(FN106=1,($S106-$S105)/(ABS($Q106)-ABS($Q105))*(G$53-ABS($Q105))+$S105,0),$D$7)</f>
        <v>0</v>
      </c>
      <c r="FP106" s="1">
        <f>IF(ABS($Q106)&lt;G$54,$AA106,IF(ABS($Q105)&lt;G$54,(G$54-ABS($Q105))*($Z105+$Z106)*0.5*($D$27+$D$28)*$D$5*1000,0))</f>
        <v>0</v>
      </c>
      <c r="FQ106" s="1">
        <f>IF(AND(G$54&lt;ABS($Q106),G$54&gt;ABS($Q105)),1,0)</f>
        <v>0</v>
      </c>
      <c r="FR106" s="3">
        <f>MIN(IF(FQ106=1,($S106-$S105)/(ABS($Q106)-ABS($Q105))*(G$54-ABS($Q105))+$S105,0),$D$7)</f>
        <v>0</v>
      </c>
      <c r="FS106" s="1">
        <f>IF(ABS($Q106)&lt;G$55,$AA106,IF(ABS($Q105)&lt;G$55,(G$55-ABS($Q105))*($Z105+$Z106)*0.5*($D$27+$D$28)*$D$5*1000,0))</f>
        <v>0</v>
      </c>
      <c r="FT106" s="1">
        <f>IF(AND(G$55&lt;ABS($Q106),G$55&gt;ABS($Q105)),1,0)</f>
        <v>0</v>
      </c>
      <c r="FU106" s="3">
        <f>MIN(IF(FT106=1,($S106-$S105)/(ABS($Q106)-ABS($Q105))*(G$55-ABS($Q105))+$S105,0),$D$7)</f>
        <v>0</v>
      </c>
      <c r="FV106" s="1" t="e">
        <f>IF(ABS($Q106)&lt;#REF!,$AA106,IF(ABS($Q105)&lt;#REF!,(#REF!-ABS($Q105))*($Z105+$Z106)*0.5*($D$27+$D$28)*$D$5*1000,0))</f>
        <v>#REF!</v>
      </c>
      <c r="FW106" s="1" t="e">
        <f>IF(AND(#REF!&lt;ABS($Q106),#REF!&gt;ABS($Q105)),1,0)</f>
        <v>#REF!</v>
      </c>
      <c r="FX106" s="3" t="e">
        <f>MIN(IF(FW106=1,($S106-$S105)/(ABS($Q106)-ABS($Q105))*(#REF!-ABS($Q105))+$S105,0),$D$7)</f>
        <v>#REF!</v>
      </c>
    </row>
    <row r="107" spans="12:180" x14ac:dyDescent="0.35">
      <c r="L107" s="32"/>
      <c r="M107" s="32"/>
      <c r="N107" s="32"/>
      <c r="O107" s="32"/>
      <c r="P107" s="32"/>
      <c r="Q107" s="4"/>
      <c r="R107" s="4"/>
      <c r="S107" s="4"/>
      <c r="T107" s="4"/>
      <c r="U107" s="4"/>
      <c r="V107" s="4"/>
      <c r="W107" s="4"/>
      <c r="X107" s="4"/>
      <c r="Y107" s="4"/>
      <c r="Z107" s="3">
        <f t="shared" si="6"/>
        <v>0.2</v>
      </c>
      <c r="AA107" s="3"/>
      <c r="AB107" s="1"/>
      <c r="AC107" s="2"/>
      <c r="AD107" s="2"/>
      <c r="AE107" s="1"/>
      <c r="AF107" s="2"/>
      <c r="AG107" s="2"/>
      <c r="AH107" s="1"/>
      <c r="AI107" s="2"/>
      <c r="AJ107" s="2"/>
      <c r="AK107" s="1"/>
      <c r="AL107" s="2"/>
      <c r="AM107" s="2"/>
      <c r="AN107" s="1"/>
      <c r="AO107" s="2"/>
      <c r="AP107" s="2"/>
      <c r="AQ107" s="1"/>
      <c r="AR107" s="2"/>
      <c r="AS107" s="2"/>
      <c r="AT107" s="1"/>
      <c r="AU107" s="2"/>
      <c r="AV107" s="2"/>
      <c r="AW107" s="1"/>
      <c r="AX107" s="2"/>
      <c r="AY107" s="2"/>
      <c r="AZ107" s="1"/>
      <c r="BA107" s="2"/>
      <c r="BB107" s="2"/>
      <c r="BC107" s="1"/>
      <c r="BD107" s="2"/>
      <c r="BE107" s="2"/>
      <c r="BF107" s="1"/>
      <c r="BG107" s="2"/>
      <c r="BH107" s="2"/>
      <c r="BI107" s="1"/>
      <c r="BJ107" s="2"/>
      <c r="BK107" s="2"/>
      <c r="BL107" s="1"/>
      <c r="BM107" s="2"/>
      <c r="BN107" s="2"/>
      <c r="BO107" s="1"/>
      <c r="BP107" s="2"/>
      <c r="BQ107" s="2"/>
      <c r="BR107" s="1"/>
      <c r="BS107" s="2"/>
      <c r="BT107" s="2"/>
      <c r="BU107" s="1"/>
      <c r="BV107" s="2"/>
      <c r="BW107" s="2"/>
      <c r="BX107" s="1"/>
      <c r="BY107" s="2"/>
      <c r="BZ107" s="2"/>
      <c r="CA107" s="1"/>
      <c r="CB107" s="2"/>
      <c r="CC107" s="2"/>
      <c r="CD107" s="1"/>
      <c r="CE107" s="2"/>
      <c r="CF107" s="2"/>
      <c r="CG107" s="1"/>
      <c r="CH107" s="2"/>
      <c r="CI107" s="2"/>
      <c r="CJ107" s="1"/>
      <c r="CK107" s="2"/>
      <c r="CL107" s="2"/>
      <c r="CM107" s="1"/>
      <c r="CN107" s="2"/>
      <c r="CO107" s="2"/>
      <c r="CP107" s="1"/>
      <c r="CQ107" s="2"/>
      <c r="CR107" s="2"/>
      <c r="CS107" s="1"/>
      <c r="CT107" s="2"/>
      <c r="CU107" s="2"/>
      <c r="CV107" s="1"/>
      <c r="CW107" s="2"/>
      <c r="CX107" s="2"/>
      <c r="CY107" s="1"/>
      <c r="CZ107" s="2"/>
      <c r="DA107" s="2"/>
      <c r="DB107" s="1"/>
      <c r="DC107" s="2"/>
      <c r="DD107" s="2"/>
      <c r="DE107" s="1"/>
      <c r="DF107" s="2"/>
      <c r="DG107" s="2"/>
      <c r="DH107" s="1"/>
      <c r="DI107" s="2"/>
      <c r="DJ107" s="2"/>
      <c r="DK107" s="1"/>
      <c r="DL107" s="2"/>
      <c r="DM107" s="2"/>
      <c r="DN107" s="1"/>
      <c r="DO107" s="2"/>
      <c r="DP107" s="2"/>
      <c r="DQ107" s="1"/>
      <c r="DR107" s="2"/>
      <c r="DS107" s="2"/>
      <c r="DT107" s="1"/>
      <c r="DU107" s="2"/>
      <c r="DV107" s="2"/>
      <c r="DW107" s="1"/>
      <c r="DX107" s="2"/>
      <c r="DY107" s="2"/>
      <c r="DZ107" s="1"/>
      <c r="EA107" s="2"/>
      <c r="EB107" s="2"/>
      <c r="EC107" s="1"/>
      <c r="ED107" s="2"/>
      <c r="EE107" s="2"/>
      <c r="EF107" s="1"/>
      <c r="EG107" s="2"/>
      <c r="EH107" s="2"/>
      <c r="EI107" s="1"/>
      <c r="EJ107" s="2"/>
      <c r="EK107" s="2"/>
      <c r="EL107" s="1"/>
      <c r="EM107" s="2"/>
      <c r="EN107" s="2"/>
      <c r="EO107" s="1"/>
      <c r="EP107" s="2"/>
      <c r="EQ107" s="2"/>
      <c r="ER107" s="1"/>
      <c r="ES107" s="2"/>
      <c r="ET107" s="2"/>
      <c r="EU107" s="1"/>
      <c r="EV107" s="2"/>
      <c r="EW107" s="2"/>
      <c r="EX107" s="1"/>
      <c r="EY107" s="2"/>
      <c r="EZ107" s="2"/>
      <c r="FA107" s="1"/>
      <c r="FB107" s="2"/>
      <c r="FC107" s="2"/>
      <c r="FD107" s="1"/>
      <c r="FE107" s="2"/>
      <c r="FF107" s="2"/>
      <c r="FG107" s="1"/>
      <c r="FH107" s="2"/>
      <c r="FI107" s="2"/>
      <c r="FJ107" s="1"/>
      <c r="FK107" s="2"/>
      <c r="FL107" s="2"/>
      <c r="FM107" s="1"/>
      <c r="FN107" s="2"/>
      <c r="FO107" s="2"/>
      <c r="FP107" s="1"/>
      <c r="FQ107" s="2"/>
      <c r="FR107" s="2"/>
      <c r="FS107" s="1"/>
      <c r="FT107" s="2"/>
      <c r="FU107" s="2"/>
      <c r="FV107" s="1"/>
      <c r="FW107" s="2"/>
      <c r="FX107" s="2"/>
    </row>
    <row r="108" spans="12:180" x14ac:dyDescent="0.35">
      <c r="L108" s="32"/>
      <c r="M108" s="32"/>
      <c r="N108" s="32"/>
      <c r="O108" s="32"/>
      <c r="P108" s="32"/>
      <c r="Q108" s="4"/>
      <c r="R108" s="4"/>
      <c r="S108" s="4"/>
      <c r="T108" s="4"/>
      <c r="U108" s="4"/>
      <c r="V108" s="4"/>
      <c r="W108" s="4"/>
      <c r="X108" s="4"/>
      <c r="Y108" s="4"/>
      <c r="Z108" s="3">
        <f t="shared" si="6"/>
        <v>0.2</v>
      </c>
      <c r="AA108" s="1">
        <f>$R107*($Z108+$Z107)*0.5*($D$27+$D$28)*1000*$D$5</f>
        <v>0</v>
      </c>
      <c r="AB108" s="1">
        <f>IF(ABS($Q108)&lt;$G$6,$AA108,IF(ABS($Q107)&lt;$G$6,($G$6-ABS($Q107))*($Z107+$Z108)*0.5*($D$27+$D$28)*$D$5*1000,0))</f>
        <v>0</v>
      </c>
      <c r="AC108" s="1">
        <f>IF(AND($G$6&lt;ABS($Q108),$G$6&gt;ABS($Q107)),1,0)</f>
        <v>0</v>
      </c>
      <c r="AD108" s="3">
        <f>MIN(IF(AC108=1,($S108-$S107)/(ABS($Q108)-ABS($Q107))*($G$6-ABS($Q107))+$S107,0),$D$7)</f>
        <v>0</v>
      </c>
      <c r="AE108" s="1">
        <f>IF(ABS($Q108)&lt;$G$7,$AA108,IF(ABS($Q107)&lt;$G$7,($G$7-ABS($Q107))*($Z107+$Z108)*0.5*($D$27+$D$28)*$D$5*1000,0))</f>
        <v>0</v>
      </c>
      <c r="AF108" s="1">
        <f>IF(AND($G$7&lt;ABS($Q108),$G$7&gt;ABS($Q107)),1,0)</f>
        <v>0</v>
      </c>
      <c r="AG108" s="3">
        <f>MIN(IF(AF108=1,($S108-$S107)/(ABS($Q108)-ABS($Q107))*($G$7-ABS($Q107))+$S107,0),$D$7)</f>
        <v>0</v>
      </c>
      <c r="AH108" s="1">
        <f>IF(ABS($Q108)&lt;$G$8,$AA108,IF(ABS($Q107)&lt;$G$8,($G$8-ABS($Q107))*($Z107+$Z108)*0.5*($D$27+$D$28)*$D$5*1000,0))</f>
        <v>0</v>
      </c>
      <c r="AI108" s="1">
        <f>IF(AND($G$8&lt;ABS($Q108),$G$8&gt;ABS($Q107)),1,0)</f>
        <v>0</v>
      </c>
      <c r="AJ108" s="3">
        <f>MIN(IF(AI108=1,($S108-$S107)/(ABS($Q108)-ABS($Q107))*($G$8-ABS($Q107))+$S107,0),$D$7)</f>
        <v>0</v>
      </c>
      <c r="AK108" s="1">
        <f>IF(ABS($Q108)&lt;$G$9,$AA108,IF(ABS($Q107)&lt;$G$9,($G$9-ABS($Q107))*($Z107+$Z108)*0.5*($D$27+$D$28)*$D$5*1000,0))</f>
        <v>0</v>
      </c>
      <c r="AL108" s="1">
        <f>IF(AND($G$9&lt;ABS($Q108),$G$9&gt;ABS($Q107)),1,0)</f>
        <v>0</v>
      </c>
      <c r="AM108" s="3">
        <f>MIN(IF(AL108=1,($S108-$S107)/(ABS($Q108)-ABS($Q107))*($G$9-ABS($Q107))+$S107,0),$D$7)</f>
        <v>0</v>
      </c>
      <c r="AN108" s="1">
        <f>IF(ABS($Q108)&lt;$G$10,$AA108,IF(ABS($Q107)&lt;$G$10,($G$10-ABS($Q107))*($Z107+$Z108)*0.5*($D$27+$D$28)*$D$5*1000,0))</f>
        <v>0</v>
      </c>
      <c r="AO108" s="1">
        <f>IF(AND($G$10&lt;ABS($Q108),$G$10&gt;ABS($Q107)),1,0)</f>
        <v>0</v>
      </c>
      <c r="AP108" s="3">
        <f>MIN(IF(AO108=1,($S108-$S107)/(ABS($Q108)-ABS($Q107))*($G$10-ABS($Q107))+$S107,0),$D$7)</f>
        <v>0</v>
      </c>
      <c r="AQ108" s="1">
        <f>IF(ABS($Q108)&lt;$G$11,$AA108,IF(ABS($Q107)&lt;$G$11,($G$11-ABS($Q107))*($Z107+$Z108)*0.5*($D$27+$D$28)*$D$5*1000,0))</f>
        <v>0</v>
      </c>
      <c r="AR108" s="1">
        <f>IF(AND($G$11&lt;ABS($Q108),$G$11&gt;ABS($Q107)),1,0)</f>
        <v>0</v>
      </c>
      <c r="AS108" s="3">
        <f>MIN(IF(AR108=1,($S108-$S107)/(ABS($Q108)-ABS($Q107))*($G$11-ABS($Q107))+$S107,0),$D$7)</f>
        <v>0</v>
      </c>
      <c r="AT108" s="1">
        <f>IF(ABS($Q108)&lt;$G$12,$AA108,IF(ABS($Q107)&lt;$G$12,($G$12-ABS($Q107))*($Z107+$Z108)*0.5*($D$27+$D$28)*$D$5*1000,0))</f>
        <v>0</v>
      </c>
      <c r="AU108" s="1">
        <f>IF(AND($G$12&lt;ABS($Q108),$G$12&gt;ABS($Q107)),1,0)</f>
        <v>0</v>
      </c>
      <c r="AV108" s="3">
        <f>MIN(IF(AU108=1,($S108-$S107)/(ABS($Q108)-ABS($Q107))*($G$12-ABS($Q107))+$S107,0),$D$7)</f>
        <v>0</v>
      </c>
      <c r="AW108" s="1">
        <f>IF(ABS($Q108)&lt;$G$13,$AA108,IF(ABS($Q107)&lt;$G$13,($G$13-ABS($Q107))*($Z107+$Z108)*0.5*($D$27+$D$28)*$D$5*1000,0))</f>
        <v>0</v>
      </c>
      <c r="AX108" s="1">
        <f>IF(AND($G$13&lt;ABS($Q108),$G$13&gt;ABS($Q107)),1,0)</f>
        <v>0</v>
      </c>
      <c r="AY108" s="3">
        <f>MIN(IF(AX108=1,($S108-$S107)/(ABS($Q108)-ABS($Q107))*($G$13-ABS($Q107))+$S107,0),$D$7)</f>
        <v>0</v>
      </c>
      <c r="AZ108" s="1">
        <f>IF(ABS($Q108)&lt;$G$14,$AA108,IF(ABS($Q107)&lt;$G$14,($G$14-ABS($Q107))*($Z107+$Z108)*0.5*($D$27+$D$28)*$D$5*1000,0))</f>
        <v>0</v>
      </c>
      <c r="BA108" s="1">
        <f>IF(AND($G$14&lt;ABS($Q108),$G$14&gt;ABS($Q107)),1,0)</f>
        <v>0</v>
      </c>
      <c r="BB108" s="3">
        <f>MIN(IF(BA108=1,($S108-$S107)/(ABS($Q108)-ABS($Q107))*($G$14-ABS($Q107))+$S107,0),$D$7)</f>
        <v>0</v>
      </c>
      <c r="BC108" s="1">
        <f>IF(ABS($Q108)&lt;G$15,$AA108,IF(ABS($Q107)&lt;G$15,(G$15-ABS($Q107))*($Z107+$Z108)*0.5*($D$27+$D$28)*$D$5*1000,0))</f>
        <v>0</v>
      </c>
      <c r="BD108" s="1">
        <f>IF(AND(G$15&lt;ABS($Q108),G$15&gt;ABS($Q107)),1,0)</f>
        <v>0</v>
      </c>
      <c r="BE108" s="3">
        <f>MIN(IF(BD108=1,($S108-$S107)/(ABS($Q108)-ABS($Q107))*(G$15-ABS($Q107))+$S107,0),$D$7)</f>
        <v>0</v>
      </c>
      <c r="BF108" s="1">
        <f>IF(ABS($Q108)&lt;G$16,$AA108,IF(ABS($Q107)&lt;G$16,(G$16-ABS($Q107))*($Z107+$Z108)*0.5*($D$27+$D$28)*$D$5*1000,0))</f>
        <v>0</v>
      </c>
      <c r="BG108" s="1">
        <f>IF(AND(G$16&lt;ABS($Q108),G$16&gt;ABS($Q107)),1,0)</f>
        <v>0</v>
      </c>
      <c r="BH108" s="3">
        <f>MIN(IF(BG108=1,($S108-$S107)/(ABS($Q108)-ABS($Q107))*(G$16-ABS($Q107))+$S107,0),$D$7)</f>
        <v>0</v>
      </c>
      <c r="BI108" s="1">
        <f>IF(ABS($Q108)&lt;G$17,$AA108,IF(ABS($Q107)&lt;G$17,(G$17-ABS($Q107))*($Z107+$Z108)*0.5*($D$27+$D$28)*$D$5*1000,0))</f>
        <v>0</v>
      </c>
      <c r="BJ108" s="1">
        <f>IF(AND(G$17&lt;ABS($Q108),G$17&gt;ABS($Q107)),1,0)</f>
        <v>0</v>
      </c>
      <c r="BK108" s="3">
        <f>MIN(IF(BJ108=1,($S108-$S107)/(ABS($Q108)-ABS($Q107))*(G$17-ABS($Q107))+$S107,0),$D$7)</f>
        <v>0</v>
      </c>
      <c r="BL108" s="1">
        <f>IF(ABS($Q108)&lt;G$18,$AA108,IF(ABS($Q107)&lt;G$18,(G$18-ABS($Q107))*($Z107+$Z108)*0.5*($D$27+$D$28)*$D$5*1000,0))</f>
        <v>0</v>
      </c>
      <c r="BM108" s="1">
        <f>IF(AND(G$18&lt;ABS($Q108),G$18&gt;ABS($Q107)),1,0)</f>
        <v>0</v>
      </c>
      <c r="BN108" s="3">
        <f>MIN(IF(BM108=1,($S108-$S107)/(ABS($Q108)-ABS($Q107))*(G$18-ABS($Q107))+$S107,0),$D$7)</f>
        <v>0</v>
      </c>
      <c r="BO108" s="1">
        <f>IF(ABS($Q108)&lt;G$19,$AA108,IF(ABS($Q107)&lt;G$19,(G$19-ABS($Q107))*($Z107+$Z108)*0.5*($D$27+$D$28)*$D$5*1000,0))</f>
        <v>0</v>
      </c>
      <c r="BP108" s="1">
        <f>IF(AND(G$19&lt;ABS($Q108),G$19&gt;ABS($Q107)),1,0)</f>
        <v>0</v>
      </c>
      <c r="BQ108" s="3">
        <f>MIN(IF(BP108=1,($S108-$S107)/(ABS($Q108)-ABS($Q107))*(G$19-ABS($Q107))+$S107,0),$D$7)</f>
        <v>0</v>
      </c>
      <c r="BR108" s="1">
        <f>IF(ABS($Q108)&lt;G$20,$AA108,IF(ABS($Q107)&lt;G$20,(G$20-ABS($Q107))*($Z107+$Z108)*0.5*($D$27+$D$28)*$D$5*1000,0))</f>
        <v>0</v>
      </c>
      <c r="BS108" s="1">
        <f>IF(AND(G$20&lt;ABS($Q108),G$20&gt;ABS($Q107)),1,0)</f>
        <v>0</v>
      </c>
      <c r="BT108" s="3">
        <f>MIN(IF(BS108=1,($S108-$S107)/(ABS($Q108)-ABS($Q107))*(G$20-ABS($Q107))+$S107,0),$D$7)</f>
        <v>0</v>
      </c>
      <c r="BU108" s="1">
        <f>IF(ABS($Q108)&lt;G$21,$AA108,IF(ABS($Q107)&lt;G$21,(G$21-ABS($Q107))*($Z107+$Z108)*0.5*($D$27+$D$28)*$D$5*1000,0))</f>
        <v>0</v>
      </c>
      <c r="BV108" s="1">
        <f>IF(AND(G$21&lt;ABS($Q108),G$21&gt;ABS($Q107)),1,0)</f>
        <v>0</v>
      </c>
      <c r="BW108" s="3">
        <f>MIN(IF(BV108=1,($S108-$S107)/(ABS($Q108)-ABS($Q107))*(G$21-ABS($Q107))+$S107,0),$D$7)</f>
        <v>0</v>
      </c>
      <c r="BX108" s="1">
        <f>IF(ABS($Q108)&lt;G$22,$AA108,IF(ABS($Q107)&lt;G$22,(G$22-ABS($Q107))*($Z107+$Z108)*0.5*($D$27+$D$28)*$D$5*1000,0))</f>
        <v>0</v>
      </c>
      <c r="BY108" s="1">
        <f>IF(AND(G$22&lt;ABS($Q108),G$22&gt;ABS($Q107)),1,0)</f>
        <v>0</v>
      </c>
      <c r="BZ108" s="3">
        <f>MIN(IF(BY108=1,($S108-$S107)/(ABS($Q108)-ABS($Q107))*(G$22-ABS($Q107))+$S107,0),$D$7)</f>
        <v>0</v>
      </c>
      <c r="CA108" s="1">
        <f>IF(ABS($Q108)&lt;G$23,$AA108,IF(ABS($Q107)&lt;G$23,(G$23-ABS($Q107))*($Z107+$Z108)*0.5*($D$27+$D$28)*$D$5*1000,0))</f>
        <v>0</v>
      </c>
      <c r="CB108" s="1">
        <f>IF(AND(G$23&lt;ABS($Q108),G$23&gt;ABS($Q107)),1,0)</f>
        <v>0</v>
      </c>
      <c r="CC108" s="3">
        <f>MIN(IF(CB108=1,($S108-$S107)/(ABS($Q108)-ABS($Q107))*(G$23-ABS($Q107))+$S107,0),$D$7)</f>
        <v>0</v>
      </c>
      <c r="CD108" s="1">
        <f>IF(ABS($Q108)&lt;G$24,$AA108,IF(ABS($Q107)&lt;G$24,(G$24-ABS($Q107))*($Z107+$Z108)*0.5*($D$27+$D$28)*$D$5*1000,0))</f>
        <v>0</v>
      </c>
      <c r="CE108" s="1">
        <f>IF(AND(G$24&lt;ABS($Q108),G$24&gt;ABS($Q107)),1,0)</f>
        <v>0</v>
      </c>
      <c r="CF108" s="3">
        <f>MIN(IF(CE108=1,($S108-$S107)/(ABS($Q108)-ABS($Q107))*(G$24-ABS($Q107))+$S107,0),$D$7)</f>
        <v>0</v>
      </c>
      <c r="CG108" s="1">
        <f>IF(ABS($Q108)&lt;G$25,$AA108,IF(ABS($Q107)&lt;G$25,(G$25-ABS($Q107))*($Z107+$Z108)*0.5*($D$27+$D$28)*$D$5*1000,0))</f>
        <v>0</v>
      </c>
      <c r="CH108" s="1">
        <f>IF(AND(G$25&lt;ABS($Q108),G$25&gt;ABS($Q107)),1,0)</f>
        <v>0</v>
      </c>
      <c r="CI108" s="3">
        <f>MIN(IF(CH108=1,($S108-$S107)/(ABS($Q108)-ABS($Q107))*(G$25-ABS($Q107))+$S107,0),$D$7)</f>
        <v>0</v>
      </c>
      <c r="CJ108" s="1">
        <f>IF(ABS($Q108)&lt;G$26,$AA108,IF(ABS($Q107)&lt;G$26,(G$26-ABS($Q107))*($Z107+$Z108)*0.5*($D$27+$D$28)*$D$5*1000,0))</f>
        <v>0</v>
      </c>
      <c r="CK108" s="1">
        <f>IF(AND(G$26&lt;ABS($Q108),G$26&gt;ABS($Q107)),1,0)</f>
        <v>0</v>
      </c>
      <c r="CL108" s="3">
        <f>MIN(IF(CK108=1,($S108-$S107)/(ABS($Q108)-ABS($Q107))*(G$26-ABS($Q107))+$S107,0),$D$7)</f>
        <v>0</v>
      </c>
      <c r="CM108" s="1">
        <f>IF(ABS($Q108)&lt;G$27,$AA108,IF(ABS($Q107)&lt;G$27,(G$27-ABS($Q107))*($Z107+$Z108)*0.5*($D$27+$D$28)*$D$5*1000,0))</f>
        <v>0</v>
      </c>
      <c r="CN108" s="1">
        <f>IF(AND(G$27&lt;ABS($Q108),G$27&gt;ABS($Q107)),1,0)</f>
        <v>0</v>
      </c>
      <c r="CO108" s="3">
        <f>MIN(IF(CN108=1,($S108-$S107)/(ABS($Q108)-ABS($Q107))*(G$27-ABS($Q107))+$S107,0),$D$7)</f>
        <v>0</v>
      </c>
      <c r="CP108" s="1">
        <f>IF(ABS($Q108)&lt;G$28,$AA108,IF(ABS($Q107)&lt;G$28,(G$28-ABS($Q107))*($Z107+$Z108)*0.5*($D$27+$D$28)*$D$5*1000,0))</f>
        <v>0</v>
      </c>
      <c r="CQ108" s="1">
        <f>IF(AND(G$28&lt;ABS($Q108),G$28&gt;ABS($Q107)),1,0)</f>
        <v>0</v>
      </c>
      <c r="CR108" s="3">
        <f>MIN(IF(CQ108=1,($S108-$S107)/(ABS($Q108)-ABS($Q107))*(G$28-ABS($Q107))+$S107,0),$D$7)</f>
        <v>0</v>
      </c>
      <c r="CS108" s="1">
        <f>IF(ABS($Q108)&lt;G$29,$AA108,IF(ABS($Q107)&lt;G$29,(G$29-ABS($Q107))*($Z107+$Z108)*0.5*($D$27+$D$28)*$D$5*1000,0))</f>
        <v>0</v>
      </c>
      <c r="CT108" s="1">
        <f>IF(AND(G$29&lt;ABS($Q108),G$29&gt;ABS($Q107)),1,0)</f>
        <v>0</v>
      </c>
      <c r="CU108" s="3">
        <f>MIN(IF(CT108=1,($S108-$S107)/(ABS($Q108)-ABS($Q107))*(G$29-ABS($Q107))+$S107,0),$D$7)</f>
        <v>0</v>
      </c>
      <c r="CV108" s="1">
        <f>IF(ABS($Q108)&lt;G$30,$AA108,IF(ABS($Q107)&lt;G$30,(G$30-ABS($Q107))*($Z107+$Z108)*0.5*($D$27+$D$28)*$D$5*1000,0))</f>
        <v>0</v>
      </c>
      <c r="CW108" s="1">
        <f>IF(AND(G$30&lt;ABS($Q108),G$30&gt;ABS($Q107)),1,0)</f>
        <v>0</v>
      </c>
      <c r="CX108" s="3">
        <f>MIN(IF(CW108=1,($S108-$S107)/(ABS($Q108)-ABS($Q107))*(G$30-ABS($Q107))+$S107,0),$D$7)</f>
        <v>0</v>
      </c>
      <c r="CY108" s="1">
        <f>IF(ABS($Q108)&lt;G$31,$AA108,IF(ABS($Q107)&lt;G$31,(G$31-ABS($Q107))*($Z107+$Z108)*0.5*($D$27+$D$28)*$D$5*1000,0))</f>
        <v>0</v>
      </c>
      <c r="CZ108" s="1">
        <f>IF(AND(G$31&lt;ABS($Q108),G$31&gt;ABS($Q107)),1,0)</f>
        <v>0</v>
      </c>
      <c r="DA108" s="3">
        <f>MIN(IF(CZ108=1,($S108-$S107)/(ABS($Q108)-ABS($Q107))*(G$31-ABS($Q107))+$S107,0),$D$7)</f>
        <v>0</v>
      </c>
      <c r="DB108" s="1">
        <f>IF(ABS($Q108)&lt;G$32,$AA108,IF(ABS($Q107)&lt;G$32,(G$32-ABS($Q107))*($Z107+$Z108)*0.5*($D$27+$D$28)*$D$5*1000,0))</f>
        <v>0</v>
      </c>
      <c r="DC108" s="1">
        <f>IF(AND(G$32&lt;ABS($Q108),G$32&gt;ABS($Q107)),1,0)</f>
        <v>0</v>
      </c>
      <c r="DD108" s="3">
        <f>MIN(IF(DC108=1,($S108-$S107)/(ABS($Q108)-ABS($Q107))*(G$32-ABS($Q107))+$S107,0),$D$7)</f>
        <v>0</v>
      </c>
      <c r="DE108" s="1">
        <f>IF(ABS($Q108)&lt;G$33,$AA108,IF(ABS($Q107)&lt;G$33,(G$33-ABS($Q107))*($Z107+$Z108)*0.5*($D$27+$D$28)*$D$5*1000,0))</f>
        <v>0</v>
      </c>
      <c r="DF108" s="1">
        <f>IF(AND(G$33&lt;ABS($Q108),G$33&gt;ABS($Q107)),1,0)</f>
        <v>0</v>
      </c>
      <c r="DG108" s="3">
        <f>MIN(IF(DF108=1,($S108-$S107)/(ABS($Q108)-ABS($Q107))*(G$33-ABS($Q107))+$S107,0),$D$7)</f>
        <v>0</v>
      </c>
      <c r="DH108" s="1">
        <f>IF(ABS($Q108)&lt;G$34,$AA108,IF(ABS($Q107)&lt;G$34,(G$34-ABS($Q107))*($Z107+$Z108)*0.5*($D$27+$D$28)*$D$5*1000,0))</f>
        <v>0</v>
      </c>
      <c r="DI108" s="1">
        <f>IF(AND(G$34&lt;ABS($Q108),G$34&gt;ABS($Q107)),1,0)</f>
        <v>0</v>
      </c>
      <c r="DJ108" s="3">
        <f>MIN(IF(DI108=1,($S108-$S107)/(ABS($Q108)-ABS($Q107))*(G$34-ABS($Q107))+$S107,0),$D$7)</f>
        <v>0</v>
      </c>
      <c r="DK108" s="1">
        <f>IF(ABS($Q108)&lt;G$35,$AA108,IF(ABS($Q107)&lt;G$35,(G$35-ABS($Q107))*($Z107+$Z108)*0.5*($D$27+$D$28)*$D$5*1000,0))</f>
        <v>0</v>
      </c>
      <c r="DL108" s="1">
        <f>IF(AND(G$35&lt;ABS($Q108),G$35&gt;ABS($Q107)),1,0)</f>
        <v>0</v>
      </c>
      <c r="DM108" s="3">
        <f>MIN(IF(DL108=1,($S108-$S107)/(ABS($Q108)-ABS($Q107))*(G$35-ABS($Q107))+$S107,0),$D$7)</f>
        <v>0</v>
      </c>
      <c r="DN108" s="1">
        <f>IF(ABS($Q108)&lt;G$36,$AA108,IF(ABS($Q107)&lt;G$36,(G$36-ABS($Q107))*($Z107+$Z108)*0.5*($D$27+$D$28)*$D$5*1000,0))</f>
        <v>0</v>
      </c>
      <c r="DO108" s="1">
        <f>IF(AND(G$36&lt;ABS($Q108),G$36&gt;ABS($Q107)),1,0)</f>
        <v>0</v>
      </c>
      <c r="DP108" s="3">
        <f>MIN(IF(DO108=1,($S108-$S107)/(ABS($Q108)-ABS($Q107))*(G$36-ABS($Q107))+$S107,0),$D$7)</f>
        <v>0</v>
      </c>
      <c r="DQ108" s="1">
        <f>IF(ABS($Q108)&lt;G$37,$AA108,IF(ABS($Q107)&lt;G$37,(G$37-ABS($Q107))*($Z107+$Z108)*0.5*($D$27+$D$28)*$D$5*1000,0))</f>
        <v>0</v>
      </c>
      <c r="DR108" s="1">
        <f>IF(AND(G$37&lt;ABS($Q108),G$37&gt;ABS($Q107)),1,0)</f>
        <v>0</v>
      </c>
      <c r="DS108" s="3">
        <f>MIN(IF(DR108=1,($S108-$S107)/(ABS($Q108)-ABS($Q107))*(G$37-ABS($Q107))+$S107,0),$D$7)</f>
        <v>0</v>
      </c>
      <c r="DT108" s="1">
        <f>IF(ABS($Q108)&lt;G$38,$AA108,IF(ABS($Q107)&lt;G$38,(G$38-ABS($Q107))*($Z107+$Z108)*0.5*($D$27+$D$28)*$D$5*1000,0))</f>
        <v>0</v>
      </c>
      <c r="DU108" s="1">
        <f>IF(AND(G$38&lt;ABS($Q108),G$38&gt;ABS($Q107)),1,0)</f>
        <v>0</v>
      </c>
      <c r="DV108" s="3">
        <f>MIN(IF(DU108=1,($S108-$S107)/(ABS($Q108)-ABS($Q107))*(G$38-ABS($Q107))+$S107,0),$D$7)</f>
        <v>0</v>
      </c>
      <c r="DW108" s="1">
        <f>IF(ABS($Q108)&lt;G$39,$AA108,IF(ABS($Q107)&lt;G$39,(G$39-ABS($Q107))*($Z107+$Z108)*0.5*($D$27+$D$28)*$D$5*1000,0))</f>
        <v>0</v>
      </c>
      <c r="DX108" s="1">
        <f>IF(AND(G$39&lt;ABS($Q108),G$39&gt;ABS($Q107)),1,0)</f>
        <v>0</v>
      </c>
      <c r="DY108" s="3">
        <f>MIN(IF(DX108=1,($S108-$S107)/(ABS($Q108)-ABS($Q107))*(G$39-ABS($Q107))+$S107,0),$D$7)</f>
        <v>0</v>
      </c>
      <c r="DZ108" s="1">
        <f>IF(ABS($Q108)&lt;G$40,$AA108,IF(ABS($Q107)&lt;G$40,(G$40-ABS($Q107))*($Z107+$Z108)*0.5*($D$27+$D$28)*$D$5*1000,0))</f>
        <v>0</v>
      </c>
      <c r="EA108" s="1">
        <f>IF(AND(G$40&lt;ABS($Q108),G$40&gt;ABS($Q107)),1,0)</f>
        <v>0</v>
      </c>
      <c r="EB108" s="3">
        <f>MIN(IF(EA108=1,($S108-$S107)/(ABS($Q108)-ABS($Q107))*(G$40-ABS($Q107))+$S107,0),$D$7)</f>
        <v>0</v>
      </c>
      <c r="EC108" s="1">
        <f>IF(ABS($Q108)&lt;G$41,$AA108,IF(ABS($Q107)&lt;G$41,(G$41-ABS($Q107))*($Z107+$Z108)*0.5*($D$27+$D$28)*$D$5*1000,0))</f>
        <v>0</v>
      </c>
      <c r="ED108" s="1">
        <f>IF(AND(G$41&lt;ABS($Q108),G$41&gt;ABS($Q107)),1,0)</f>
        <v>0</v>
      </c>
      <c r="EE108" s="3">
        <f>MIN(IF(ED108=1,($S108-$S107)/(ABS($Q108)-ABS($Q107))*(G$41-ABS($Q107))+$S107,0),$D$7)</f>
        <v>0</v>
      </c>
      <c r="EF108" s="1">
        <f>IF(ABS($Q108)&lt;G$42,$AA108,IF(ABS($Q107)&lt;G$42,(G$42-ABS($Q107))*($Z107+$Z108)*0.5*($D$27+$D$28)*$D$5*1000,0))</f>
        <v>0</v>
      </c>
      <c r="EG108" s="1">
        <f>IF(AND(G$42&lt;ABS($Q108),G$42&gt;ABS($Q107)),1,0)</f>
        <v>0</v>
      </c>
      <c r="EH108" s="3">
        <f>MIN(IF(EG108=1,($S108-$S107)/(ABS($Q108)-ABS($Q107))*(G$42-ABS($Q107))+$S107,0),$D$7)</f>
        <v>0</v>
      </c>
      <c r="EI108" s="1">
        <f>IF(ABS($Q108)&lt;G$43,$AA108,IF(ABS($Q107)&lt;G$43,(G$43-ABS($Q107))*($Z107+$Z108)*0.5*($D$27+$D$28)*$D$5*1000,0))</f>
        <v>0</v>
      </c>
      <c r="EJ108" s="1">
        <f>IF(AND(G$43&lt;ABS($Q108),G$43&gt;ABS($Q107)),1,0)</f>
        <v>0</v>
      </c>
      <c r="EK108" s="3">
        <f>MIN(IF(EJ108=1,($S108-$S107)/(ABS($Q108)-ABS($Q107))*(G$43-ABS($Q107))+$S107,0),$D$7)</f>
        <v>0</v>
      </c>
      <c r="EL108" s="1">
        <f>IF(ABS($Q108)&lt;G$44,$AA108,IF(ABS($Q107)&lt;G$44,(G$44-ABS($Q107))*($Z107+$Z108)*0.5*($D$27+$D$28)*$D$5*1000,0))</f>
        <v>0</v>
      </c>
      <c r="EM108" s="1">
        <f>IF(AND(G$44&lt;ABS($Q108),G$44&gt;ABS($Q107)),1,0)</f>
        <v>0</v>
      </c>
      <c r="EN108" s="3">
        <f>MIN(IF(EM108=1,($S108-$S107)/(ABS($Q108)-ABS($Q107))*(G$44-ABS($Q107))+$S107,0),$D$7)</f>
        <v>0</v>
      </c>
      <c r="EO108" s="1">
        <f>IF(ABS($Q108)&lt;G$45,$AA108,IF(ABS($Q107)&lt;G$45,(G$45-ABS($Q107))*($Z107+$Z108)*0.5*($D$27+$D$28)*$D$5*1000,0))</f>
        <v>0</v>
      </c>
      <c r="EP108" s="1">
        <f>IF(AND(G$45&lt;ABS($Q108),G$45&gt;ABS($Q107)),1,0)</f>
        <v>0</v>
      </c>
      <c r="EQ108" s="3">
        <f>MIN(IF(EP108=1,($S108-$S107)/(ABS($Q108)-ABS($Q107))*(G$45-ABS($Q107))+$S107,0),$D$7)</f>
        <v>0</v>
      </c>
      <c r="ER108" s="1">
        <f>IF(ABS($Q108)&lt;G$46,$AA108,IF(ABS($Q107)&lt;G$46,(G$46-ABS($Q107))*($Z107+$Z108)*0.5*($D$27+$D$28)*$D$5*1000,0))</f>
        <v>0</v>
      </c>
      <c r="ES108" s="1">
        <f>IF(AND(G$46&lt;ABS($Q108),G$46&gt;ABS($Q107)),1,0)</f>
        <v>0</v>
      </c>
      <c r="ET108" s="3">
        <f>MIN(IF(ES108=1,($S108-$S107)/(ABS($Q108)-ABS($Q107))*(G$46-ABS($Q107))+$S107,0),$D$7)</f>
        <v>0</v>
      </c>
      <c r="EU108" s="1">
        <f>IF(ABS($Q108)&lt;G$47,$AA108,IF(ABS($Q107)&lt;G$47,(G$47-ABS($Q107))*($Z107+$Z108)*0.5*($D$27+$D$28)*$D$5*1000,0))</f>
        <v>0</v>
      </c>
      <c r="EV108" s="1">
        <f>IF(AND(G$47&lt;ABS($Q108),G$47&gt;ABS($Q107)),1,0)</f>
        <v>0</v>
      </c>
      <c r="EW108" s="3">
        <f>MIN(IF(EV108=1,($S108-$S107)/(ABS($Q108)-ABS($Q107))*(G$47-ABS($Q107))+$S107,0),$D$7)</f>
        <v>0</v>
      </c>
      <c r="EX108" s="1">
        <f>IF(ABS($Q108)&lt;G$48,$AA108,IF(ABS($Q107)&lt;G$48,(G$48-ABS($Q107))*($Z107+$Z108)*0.5*($D$27+$D$28)*$D$5*1000,0))</f>
        <v>0</v>
      </c>
      <c r="EY108" s="1">
        <f>IF(AND(G$48&lt;ABS($Q108),G$48&gt;ABS($Q107)),1,0)</f>
        <v>0</v>
      </c>
      <c r="EZ108" s="3">
        <f>MIN(IF(EY108=1,($S108-$S107)/(ABS($Q108)-ABS($Q107))*(G$48-ABS($Q107))+$S107,0),$D$7)</f>
        <v>0</v>
      </c>
      <c r="FA108" s="1">
        <f>IF(ABS($Q108)&lt;G$49,$AA108,IF(ABS($Q107)&lt;G$49,(G$49-ABS($Q107))*($Z107+$Z108)*0.5*($D$27+$D$28)*$D$5*1000,0))</f>
        <v>0</v>
      </c>
      <c r="FB108" s="1">
        <f>IF(AND(G$49&lt;ABS($Q108),G$49&gt;ABS($Q107)),1,0)</f>
        <v>0</v>
      </c>
      <c r="FC108" s="3">
        <f>MIN(IF(FB108=1,($S108-$S107)/(ABS($Q108)-ABS($Q107))*(G$49-ABS($Q107))+$S107,0),$D$7)</f>
        <v>0</v>
      </c>
      <c r="FD108" s="1">
        <f>IF(ABS($Q108)&lt;G$50,$AA108,IF(ABS($Q107)&lt;G$50,(G$50-ABS($Q107))*($Z107+$Z108)*0.5*($D$27+$D$28)*$D$5*1000,0))</f>
        <v>0</v>
      </c>
      <c r="FE108" s="1">
        <f>IF(AND(G$50&lt;ABS($Q108),G$50&gt;ABS($Q107)),1,0)</f>
        <v>0</v>
      </c>
      <c r="FF108" s="3">
        <f>MIN(IF(FE108=1,($S108-$S107)/(ABS($Q108)-ABS($Q107))*(G$50-ABS($Q107))+$S107,0),$D$7)</f>
        <v>0</v>
      </c>
      <c r="FG108" s="1">
        <f>IF(ABS($Q108)&lt;G$51,$AA108,IF(ABS($Q107)&lt;G$51,(G$51-ABS($Q107))*($Z107+$Z108)*0.5*($D$27+$D$28)*$D$5*1000,0))</f>
        <v>0</v>
      </c>
      <c r="FH108" s="1">
        <f>IF(AND(G$51&lt;ABS($Q108),G$51&gt;ABS($Q107)),1,0)</f>
        <v>0</v>
      </c>
      <c r="FI108" s="3">
        <f>MIN(IF(FH108=1,($S108-$S107)/(ABS($Q108)-ABS($Q107))*(G$51-ABS($Q107))+$S107,0),$D$7)</f>
        <v>0</v>
      </c>
      <c r="FJ108" s="1">
        <f>IF(ABS($Q108)&lt;G$52,$AA108,IF(ABS($Q107)&lt;G$52,(G$52-ABS($Q107))*($Z107+$Z108)*0.5*($D$27+$D$28)*$D$5*1000,0))</f>
        <v>0</v>
      </c>
      <c r="FK108" s="1">
        <f>IF(AND(G$52&lt;ABS($Q108),G$52&gt;ABS($Q107)),1,0)</f>
        <v>0</v>
      </c>
      <c r="FL108" s="3">
        <f>MIN(IF(FK108=1,($S108-$S107)/(ABS($Q108)-ABS($Q107))*(G$52-ABS($Q107))+$S107,0),$D$7)</f>
        <v>0</v>
      </c>
      <c r="FM108" s="1">
        <f>IF(ABS($Q108)&lt;G$53,$AA108,IF(ABS($Q107)&lt;G$53,(G$53-ABS($Q107))*($Z107+$Z108)*0.5*($D$27+$D$28)*$D$5*1000,0))</f>
        <v>0</v>
      </c>
      <c r="FN108" s="1">
        <f>IF(AND(G$53&lt;ABS($Q108),G$53&gt;ABS($Q107)),1,0)</f>
        <v>0</v>
      </c>
      <c r="FO108" s="3">
        <f>MIN(IF(FN108=1,($S108-$S107)/(ABS($Q108)-ABS($Q107))*(G$53-ABS($Q107))+$S107,0),$D$7)</f>
        <v>0</v>
      </c>
      <c r="FP108" s="1">
        <f>IF(ABS($Q108)&lt;G$54,$AA108,IF(ABS($Q107)&lt;G$54,(G$54-ABS($Q107))*($Z107+$Z108)*0.5*($D$27+$D$28)*$D$5*1000,0))</f>
        <v>0</v>
      </c>
      <c r="FQ108" s="1">
        <f>IF(AND(G$54&lt;ABS($Q108),G$54&gt;ABS($Q107)),1,0)</f>
        <v>0</v>
      </c>
      <c r="FR108" s="3">
        <f>MIN(IF(FQ108=1,($S108-$S107)/(ABS($Q108)-ABS($Q107))*(G$54-ABS($Q107))+$S107,0),$D$7)</f>
        <v>0</v>
      </c>
      <c r="FS108" s="1">
        <f>IF(ABS($Q108)&lt;G$55,$AA108,IF(ABS($Q107)&lt;G$55,(G$55-ABS($Q107))*($Z107+$Z108)*0.5*($D$27+$D$28)*$D$5*1000,0))</f>
        <v>0</v>
      </c>
      <c r="FT108" s="1">
        <f>IF(AND(G$55&lt;ABS($Q108),G$55&gt;ABS($Q107)),1,0)</f>
        <v>0</v>
      </c>
      <c r="FU108" s="3">
        <f>MIN(IF(FT108=1,($S108-$S107)/(ABS($Q108)-ABS($Q107))*(G$55-ABS($Q107))+$S107,0),$D$7)</f>
        <v>0</v>
      </c>
      <c r="FV108" s="1" t="e">
        <f>IF(ABS($Q108)&lt;#REF!,$AA108,IF(ABS($Q107)&lt;#REF!,(#REF!-ABS($Q107))*($Z107+$Z108)*0.5*($D$27+$D$28)*$D$5*1000,0))</f>
        <v>#REF!</v>
      </c>
      <c r="FW108" s="1" t="e">
        <f>IF(AND(#REF!&lt;ABS($Q108),#REF!&gt;ABS($Q107)),1,0)</f>
        <v>#REF!</v>
      </c>
      <c r="FX108" s="3" t="e">
        <f>MIN(IF(FW108=1,($S108-$S107)/(ABS($Q108)-ABS($Q107))*(#REF!-ABS($Q107))+$S107,0),$D$7)</f>
        <v>#REF!</v>
      </c>
    </row>
    <row r="109" spans="12:180" x14ac:dyDescent="0.35">
      <c r="L109" s="32"/>
      <c r="M109" s="32"/>
      <c r="N109" s="32"/>
      <c r="O109" s="32"/>
      <c r="P109" s="32"/>
      <c r="Q109" s="4"/>
      <c r="R109" s="4"/>
      <c r="S109" s="4"/>
      <c r="T109" s="4"/>
      <c r="U109" s="4"/>
      <c r="V109" s="4"/>
      <c r="W109" s="4"/>
      <c r="X109" s="4"/>
      <c r="Y109" s="4"/>
      <c r="Z109" s="3">
        <f t="shared" si="6"/>
        <v>0.2</v>
      </c>
      <c r="AA109" s="3"/>
      <c r="AB109" s="1"/>
      <c r="AC109" s="2"/>
      <c r="AD109" s="2"/>
      <c r="AE109" s="1"/>
      <c r="AF109" s="2"/>
      <c r="AG109" s="2"/>
      <c r="AH109" s="1"/>
      <c r="AI109" s="2"/>
      <c r="AJ109" s="2"/>
      <c r="AK109" s="1"/>
      <c r="AL109" s="2"/>
      <c r="AM109" s="2"/>
      <c r="AN109" s="1"/>
      <c r="AO109" s="2"/>
      <c r="AP109" s="2"/>
      <c r="AQ109" s="1"/>
      <c r="AR109" s="2"/>
      <c r="AS109" s="2"/>
      <c r="AT109" s="1"/>
      <c r="AU109" s="2"/>
      <c r="AV109" s="2"/>
      <c r="AW109" s="1"/>
      <c r="AX109" s="2"/>
      <c r="AY109" s="2"/>
      <c r="AZ109" s="1"/>
      <c r="BA109" s="2"/>
      <c r="BB109" s="2"/>
      <c r="BC109" s="1"/>
      <c r="BD109" s="2"/>
      <c r="BE109" s="2"/>
      <c r="BF109" s="1"/>
      <c r="BG109" s="2"/>
      <c r="BH109" s="2"/>
      <c r="BI109" s="1"/>
      <c r="BJ109" s="2"/>
      <c r="BK109" s="2"/>
      <c r="BL109" s="1"/>
      <c r="BM109" s="2"/>
      <c r="BN109" s="2"/>
      <c r="BO109" s="1"/>
      <c r="BP109" s="2"/>
      <c r="BQ109" s="2"/>
      <c r="BR109" s="1"/>
      <c r="BS109" s="2"/>
      <c r="BT109" s="2"/>
      <c r="BU109" s="1"/>
      <c r="BV109" s="2"/>
      <c r="BW109" s="2"/>
      <c r="BX109" s="1"/>
      <c r="BY109" s="2"/>
      <c r="BZ109" s="2"/>
      <c r="CA109" s="1"/>
      <c r="CB109" s="2"/>
      <c r="CC109" s="2"/>
      <c r="CD109" s="1"/>
      <c r="CE109" s="2"/>
      <c r="CF109" s="2"/>
      <c r="CG109" s="1"/>
      <c r="CH109" s="2"/>
      <c r="CI109" s="2"/>
      <c r="CJ109" s="1"/>
      <c r="CK109" s="2"/>
      <c r="CL109" s="2"/>
      <c r="CM109" s="1"/>
      <c r="CN109" s="2"/>
      <c r="CO109" s="2"/>
      <c r="CP109" s="1"/>
      <c r="CQ109" s="2"/>
      <c r="CR109" s="2"/>
      <c r="CS109" s="1"/>
      <c r="CT109" s="2"/>
      <c r="CU109" s="2"/>
      <c r="CV109" s="1"/>
      <c r="CW109" s="2"/>
      <c r="CX109" s="2"/>
      <c r="CY109" s="1"/>
      <c r="CZ109" s="2"/>
      <c r="DA109" s="2"/>
      <c r="DB109" s="1"/>
      <c r="DC109" s="2"/>
      <c r="DD109" s="2"/>
      <c r="DE109" s="1"/>
      <c r="DF109" s="2"/>
      <c r="DG109" s="2"/>
      <c r="DH109" s="1"/>
      <c r="DI109" s="2"/>
      <c r="DJ109" s="2"/>
      <c r="DK109" s="1"/>
      <c r="DL109" s="2"/>
      <c r="DM109" s="2"/>
      <c r="DN109" s="1"/>
      <c r="DO109" s="2"/>
      <c r="DP109" s="2"/>
      <c r="DQ109" s="1"/>
      <c r="DR109" s="2"/>
      <c r="DS109" s="2"/>
      <c r="DT109" s="1"/>
      <c r="DU109" s="2"/>
      <c r="DV109" s="2"/>
      <c r="DW109" s="1"/>
      <c r="DX109" s="2"/>
      <c r="DY109" s="2"/>
      <c r="DZ109" s="1"/>
      <c r="EA109" s="2"/>
      <c r="EB109" s="2"/>
      <c r="EC109" s="1"/>
      <c r="ED109" s="2"/>
      <c r="EE109" s="2"/>
      <c r="EF109" s="1"/>
      <c r="EG109" s="2"/>
      <c r="EH109" s="2"/>
      <c r="EI109" s="1"/>
      <c r="EJ109" s="2"/>
      <c r="EK109" s="2"/>
      <c r="EL109" s="1"/>
      <c r="EM109" s="2"/>
      <c r="EN109" s="2"/>
      <c r="EO109" s="1"/>
      <c r="EP109" s="2"/>
      <c r="EQ109" s="2"/>
      <c r="ER109" s="1"/>
      <c r="ES109" s="2"/>
      <c r="ET109" s="2"/>
      <c r="EU109" s="1"/>
      <c r="EV109" s="2"/>
      <c r="EW109" s="2"/>
      <c r="EX109" s="1"/>
      <c r="EY109" s="2"/>
      <c r="EZ109" s="2"/>
      <c r="FA109" s="1"/>
      <c r="FB109" s="2"/>
      <c r="FC109" s="2"/>
      <c r="FD109" s="1"/>
      <c r="FE109" s="2"/>
      <c r="FF109" s="2"/>
      <c r="FG109" s="1"/>
      <c r="FH109" s="2"/>
      <c r="FI109" s="2"/>
      <c r="FJ109" s="1"/>
      <c r="FK109" s="2"/>
      <c r="FL109" s="2"/>
      <c r="FM109" s="1"/>
      <c r="FN109" s="2"/>
      <c r="FO109" s="2"/>
      <c r="FP109" s="1"/>
      <c r="FQ109" s="2"/>
      <c r="FR109" s="2"/>
      <c r="FS109" s="1"/>
      <c r="FT109" s="2"/>
      <c r="FU109" s="2"/>
      <c r="FV109" s="1"/>
      <c r="FW109" s="2"/>
      <c r="FX109" s="2"/>
    </row>
    <row r="110" spans="12:180" x14ac:dyDescent="0.35">
      <c r="L110" s="36"/>
      <c r="M110" s="23"/>
      <c r="N110" s="23"/>
      <c r="O110" s="23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3">
        <f t="shared" si="6"/>
        <v>0.2</v>
      </c>
      <c r="AA110" s="1">
        <f>$R109*($Z110+$Z109)*0.5*($D$27+$D$28)*1000*$D$5</f>
        <v>0</v>
      </c>
      <c r="AB110" s="1">
        <f>IF(ABS($Q110)&lt;$G$6,$AA110,IF(ABS($Q109)&lt;$G$6,($G$6-ABS($Q109))*($Z109+$Z110)*0.5*($D$27+$D$28)*$D$5*1000,0))</f>
        <v>0</v>
      </c>
      <c r="AC110" s="1">
        <f>IF(AND($G$6&lt;ABS($Q110),$G$6&gt;ABS($Q109)),1,0)</f>
        <v>0</v>
      </c>
      <c r="AD110" s="3">
        <f>MIN(IF(AC110=1,($S110-$S109)/(ABS($Q110)-ABS($Q109))*($G$6-ABS($Q109))+$S109,0),$D$7)</f>
        <v>0</v>
      </c>
      <c r="AE110" s="1">
        <f>IF(ABS($Q110)&lt;$G$7,$AA110,IF(ABS($Q109)&lt;$G$7,($G$7-ABS($Q109))*($Z109+$Z110)*0.5*($D$27+$D$28)*$D$5*1000,0))</f>
        <v>0</v>
      </c>
      <c r="AF110" s="1">
        <f>IF(AND($G$7&lt;ABS($Q110),$G$7&gt;ABS($Q109)),1,0)</f>
        <v>0</v>
      </c>
      <c r="AG110" s="3">
        <f>MIN(IF(AF110=1,($S110-$S109)/(ABS($Q110)-ABS($Q109))*($G$7-ABS($Q109))+$S109,0),$D$7)</f>
        <v>0</v>
      </c>
      <c r="AH110" s="1">
        <f>IF(ABS($Q110)&lt;$G$8,$AA110,IF(ABS($Q109)&lt;$G$8,($G$8-ABS($Q109))*($Z109+$Z110)*0.5*($D$27+$D$28)*$D$5*1000,0))</f>
        <v>0</v>
      </c>
      <c r="AI110" s="1">
        <f>IF(AND($G$8&lt;ABS($Q110),$G$8&gt;ABS($Q109)),1,0)</f>
        <v>0</v>
      </c>
      <c r="AJ110" s="3">
        <f>MIN(IF(AI110=1,($S110-$S109)/(ABS($Q110)-ABS($Q109))*($G$8-ABS($Q109))+$S109,0),$D$7)</f>
        <v>0</v>
      </c>
      <c r="AK110" s="1">
        <f>IF(ABS($Q110)&lt;$G$9,$AA110,IF(ABS($Q109)&lt;$G$9,($G$9-ABS($Q109))*($Z109+$Z110)*0.5*($D$27+$D$28)*$D$5*1000,0))</f>
        <v>0</v>
      </c>
      <c r="AL110" s="1">
        <f>IF(AND($G$9&lt;ABS($Q110),$G$9&gt;ABS($Q109)),1,0)</f>
        <v>0</v>
      </c>
      <c r="AM110" s="3">
        <f>MIN(IF(AL110=1,($S110-$S109)/(ABS($Q110)-ABS($Q109))*($G$9-ABS($Q109))+$S109,0),$D$7)</f>
        <v>0</v>
      </c>
      <c r="AN110" s="1">
        <f>IF(ABS($Q110)&lt;$G$10,$AA110,IF(ABS($Q109)&lt;$G$10,($G$10-ABS($Q109))*($Z109+$Z110)*0.5*($D$27+$D$28)*$D$5*1000,0))</f>
        <v>0</v>
      </c>
      <c r="AO110" s="1">
        <f>IF(AND($G$10&lt;ABS($Q110),$G$10&gt;ABS($Q109)),1,0)</f>
        <v>0</v>
      </c>
      <c r="AP110" s="3">
        <f>MIN(IF(AO110=1,($S110-$S109)/(ABS($Q110)-ABS($Q109))*($G$10-ABS($Q109))+$S109,0),$D$7)</f>
        <v>0</v>
      </c>
      <c r="AQ110" s="1">
        <f>IF(ABS($Q110)&lt;$G$11,$AA110,IF(ABS($Q109)&lt;$G$11,($G$11-ABS($Q109))*($Z109+$Z110)*0.5*($D$27+$D$28)*$D$5*1000,0))</f>
        <v>0</v>
      </c>
      <c r="AR110" s="1">
        <f>IF(AND($G$11&lt;ABS($Q110),$G$11&gt;ABS($Q109)),1,0)</f>
        <v>0</v>
      </c>
      <c r="AS110" s="3">
        <f>MIN(IF(AR110=1,($S110-$S109)/(ABS($Q110)-ABS($Q109))*($G$11-ABS($Q109))+$S109,0),$D$7)</f>
        <v>0</v>
      </c>
      <c r="AT110" s="1">
        <f>IF(ABS($Q110)&lt;$G$12,$AA110,IF(ABS($Q109)&lt;$G$12,($G$12-ABS($Q109))*($Z109+$Z110)*0.5*($D$27+$D$28)*$D$5*1000,0))</f>
        <v>0</v>
      </c>
      <c r="AU110" s="1">
        <f>IF(AND($G$12&lt;ABS($Q110),$G$12&gt;ABS($Q109)),1,0)</f>
        <v>0</v>
      </c>
      <c r="AV110" s="3">
        <f>MIN(IF(AU110=1,($S110-$S109)/(ABS($Q110)-ABS($Q109))*($G$12-ABS($Q109))+$S109,0),$D$7)</f>
        <v>0</v>
      </c>
      <c r="AW110" s="1">
        <f>IF(ABS($Q110)&lt;$G$13,$AA110,IF(ABS($Q109)&lt;$G$13,($G$13-ABS($Q109))*($Z109+$Z110)*0.5*($D$27+$D$28)*$D$5*1000,0))</f>
        <v>0</v>
      </c>
      <c r="AX110" s="1">
        <f>IF(AND($G$13&lt;ABS($Q110),$G$13&gt;ABS($Q109)),1,0)</f>
        <v>0</v>
      </c>
      <c r="AY110" s="3">
        <f>MIN(IF(AX110=1,($S110-$S109)/(ABS($Q110)-ABS($Q109))*($G$13-ABS($Q109))+$S109,0),$D$7)</f>
        <v>0</v>
      </c>
      <c r="AZ110" s="1">
        <f>IF(ABS($Q110)&lt;$G$14,$AA110,IF(ABS($Q109)&lt;$G$14,($G$14-ABS($Q109))*($Z109+$Z110)*0.5*($D$27+$D$28)*$D$5*1000,0))</f>
        <v>0</v>
      </c>
      <c r="BA110" s="1">
        <f>IF(AND($G$14&lt;ABS($Q110),$G$14&gt;ABS($Q109)),1,0)</f>
        <v>0</v>
      </c>
      <c r="BB110" s="3">
        <f>MIN(IF(BA110=1,($S110-$S109)/(ABS($Q110)-ABS($Q109))*($G$14-ABS($Q109))+$S109,0),$D$7)</f>
        <v>0</v>
      </c>
      <c r="BC110" s="1">
        <f>IF(ABS($Q110)&lt;G$15,$AA110,IF(ABS($Q109)&lt;G$15,(G$15-ABS($Q109))*($Z109+$Z110)*0.5*($D$27+$D$28)*$D$5*1000,0))</f>
        <v>0</v>
      </c>
      <c r="BD110" s="1">
        <f>IF(AND(G$15&lt;ABS($Q110),G$15&gt;ABS($Q109)),1,0)</f>
        <v>0</v>
      </c>
      <c r="BE110" s="3">
        <f>MIN(IF(BD110=1,($S110-$S109)/(ABS($Q110)-ABS($Q109))*(G$15-ABS($Q109))+$S109,0),$D$7)</f>
        <v>0</v>
      </c>
      <c r="BF110" s="1">
        <f>IF(ABS($Q110)&lt;G$16,$AA110,IF(ABS($Q109)&lt;G$16,(G$16-ABS($Q109))*($Z109+$Z110)*0.5*($D$27+$D$28)*$D$5*1000,0))</f>
        <v>0</v>
      </c>
      <c r="BG110" s="1">
        <f>IF(AND(G$16&lt;ABS($Q110),G$16&gt;ABS($Q109)),1,0)</f>
        <v>0</v>
      </c>
      <c r="BH110" s="3">
        <f>MIN(IF(BG110=1,($S110-$S109)/(ABS($Q110)-ABS($Q109))*(G$16-ABS($Q109))+$S109,0),$D$7)</f>
        <v>0</v>
      </c>
      <c r="BI110" s="1">
        <f>IF(ABS($Q110)&lt;G$17,$AA110,IF(ABS($Q109)&lt;G$17,(G$17-ABS($Q109))*($Z109+$Z110)*0.5*($D$27+$D$28)*$D$5*1000,0))</f>
        <v>0</v>
      </c>
      <c r="BJ110" s="1">
        <f>IF(AND(G$17&lt;ABS($Q110),G$17&gt;ABS($Q109)),1,0)</f>
        <v>0</v>
      </c>
      <c r="BK110" s="3">
        <f>MIN(IF(BJ110=1,($S110-$S109)/(ABS($Q110)-ABS($Q109))*(G$17-ABS($Q109))+$S109,0),$D$7)</f>
        <v>0</v>
      </c>
      <c r="BL110" s="1">
        <f>IF(ABS($Q110)&lt;G$18,$AA110,IF(ABS($Q109)&lt;G$18,(G$18-ABS($Q109))*($Z109+$Z110)*0.5*($D$27+$D$28)*$D$5*1000,0))</f>
        <v>0</v>
      </c>
      <c r="BM110" s="1">
        <f>IF(AND(G$18&lt;ABS($Q110),G$18&gt;ABS($Q109)),1,0)</f>
        <v>0</v>
      </c>
      <c r="BN110" s="3">
        <f>MIN(IF(BM110=1,($S110-$S109)/(ABS($Q110)-ABS($Q109))*(G$18-ABS($Q109))+$S109,0),$D$7)</f>
        <v>0</v>
      </c>
      <c r="BO110" s="1">
        <f>IF(ABS($Q110)&lt;G$19,$AA110,IF(ABS($Q109)&lt;G$19,(G$19-ABS($Q109))*($Z109+$Z110)*0.5*($D$27+$D$28)*$D$5*1000,0))</f>
        <v>0</v>
      </c>
      <c r="BP110" s="1">
        <f>IF(AND(G$19&lt;ABS($Q110),G$19&gt;ABS($Q109)),1,0)</f>
        <v>0</v>
      </c>
      <c r="BQ110" s="3">
        <f>MIN(IF(BP110=1,($S110-$S109)/(ABS($Q110)-ABS($Q109))*(G$19-ABS($Q109))+$S109,0),$D$7)</f>
        <v>0</v>
      </c>
      <c r="BR110" s="1">
        <f>IF(ABS($Q110)&lt;G$20,$AA110,IF(ABS($Q109)&lt;G$20,(G$20-ABS($Q109))*($Z109+$Z110)*0.5*($D$27+$D$28)*$D$5*1000,0))</f>
        <v>0</v>
      </c>
      <c r="BS110" s="1">
        <f>IF(AND(G$20&lt;ABS($Q110),G$20&gt;ABS($Q109)),1,0)</f>
        <v>0</v>
      </c>
      <c r="BT110" s="3">
        <f>MIN(IF(BS110=1,($S110-$S109)/(ABS($Q110)-ABS($Q109))*(G$20-ABS($Q109))+$S109,0),$D$7)</f>
        <v>0</v>
      </c>
      <c r="BU110" s="1">
        <f>IF(ABS($Q110)&lt;G$21,$AA110,IF(ABS($Q109)&lt;G$21,(G$21-ABS($Q109))*($Z109+$Z110)*0.5*($D$27+$D$28)*$D$5*1000,0))</f>
        <v>0</v>
      </c>
      <c r="BV110" s="1">
        <f>IF(AND(G$21&lt;ABS($Q110),G$21&gt;ABS($Q109)),1,0)</f>
        <v>0</v>
      </c>
      <c r="BW110" s="3">
        <f>MIN(IF(BV110=1,($S110-$S109)/(ABS($Q110)-ABS($Q109))*(G$21-ABS($Q109))+$S109,0),$D$7)</f>
        <v>0</v>
      </c>
      <c r="BX110" s="1">
        <f>IF(ABS($Q110)&lt;G$22,$AA110,IF(ABS($Q109)&lt;G$22,(G$22-ABS($Q109))*($Z109+$Z110)*0.5*($D$27+$D$28)*$D$5*1000,0))</f>
        <v>0</v>
      </c>
      <c r="BY110" s="1">
        <f>IF(AND(G$22&lt;ABS($Q110),G$22&gt;ABS($Q109)),1,0)</f>
        <v>0</v>
      </c>
      <c r="BZ110" s="3">
        <f>MIN(IF(BY110=1,($S110-$S109)/(ABS($Q110)-ABS($Q109))*(G$22-ABS($Q109))+$S109,0),$D$7)</f>
        <v>0</v>
      </c>
      <c r="CA110" s="1">
        <f>IF(ABS($Q110)&lt;G$23,$AA110,IF(ABS($Q109)&lt;G$23,(G$23-ABS($Q109))*($Z109+$Z110)*0.5*($D$27+$D$28)*$D$5*1000,0))</f>
        <v>0</v>
      </c>
      <c r="CB110" s="1">
        <f>IF(AND(G$23&lt;ABS($Q110),G$23&gt;ABS($Q109)),1,0)</f>
        <v>0</v>
      </c>
      <c r="CC110" s="3">
        <f>MIN(IF(CB110=1,($S110-$S109)/(ABS($Q110)-ABS($Q109))*(G$23-ABS($Q109))+$S109,0),$D$7)</f>
        <v>0</v>
      </c>
      <c r="CD110" s="1">
        <f>IF(ABS($Q110)&lt;G$24,$AA110,IF(ABS($Q109)&lt;G$24,(G$24-ABS($Q109))*($Z109+$Z110)*0.5*($D$27+$D$28)*$D$5*1000,0))</f>
        <v>0</v>
      </c>
      <c r="CE110" s="1">
        <f>IF(AND(G$24&lt;ABS($Q110),G$24&gt;ABS($Q109)),1,0)</f>
        <v>0</v>
      </c>
      <c r="CF110" s="3">
        <f>MIN(IF(CE110=1,($S110-$S109)/(ABS($Q110)-ABS($Q109))*(G$24-ABS($Q109))+$S109,0),$D$7)</f>
        <v>0</v>
      </c>
      <c r="CG110" s="1">
        <f>IF(ABS($Q110)&lt;G$25,$AA110,IF(ABS($Q109)&lt;G$25,(G$25-ABS($Q109))*($Z109+$Z110)*0.5*($D$27+$D$28)*$D$5*1000,0))</f>
        <v>0</v>
      </c>
      <c r="CH110" s="1">
        <f>IF(AND(G$25&lt;ABS($Q110),G$25&gt;ABS($Q109)),1,0)</f>
        <v>0</v>
      </c>
      <c r="CI110" s="3">
        <f>MIN(IF(CH110=1,($S110-$S109)/(ABS($Q110)-ABS($Q109))*(G$25-ABS($Q109))+$S109,0),$D$7)</f>
        <v>0</v>
      </c>
      <c r="CJ110" s="1">
        <f>IF(ABS($Q110)&lt;G$26,$AA110,IF(ABS($Q109)&lt;G$26,(G$26-ABS($Q109))*($Z109+$Z110)*0.5*($D$27+$D$28)*$D$5*1000,0))</f>
        <v>0</v>
      </c>
      <c r="CK110" s="1">
        <f>IF(AND(G$26&lt;ABS($Q110),G$26&gt;ABS($Q109)),1,0)</f>
        <v>0</v>
      </c>
      <c r="CL110" s="3">
        <f>MIN(IF(CK110=1,($S110-$S109)/(ABS($Q110)-ABS($Q109))*(G$26-ABS($Q109))+$S109,0),$D$7)</f>
        <v>0</v>
      </c>
      <c r="CM110" s="1">
        <f>IF(ABS($Q110)&lt;G$27,$AA110,IF(ABS($Q109)&lt;G$27,(G$27-ABS($Q109))*($Z109+$Z110)*0.5*($D$27+$D$28)*$D$5*1000,0))</f>
        <v>0</v>
      </c>
      <c r="CN110" s="1">
        <f>IF(AND(G$27&lt;ABS($Q110),G$27&gt;ABS($Q109)),1,0)</f>
        <v>0</v>
      </c>
      <c r="CO110" s="3">
        <f>MIN(IF(CN110=1,($S110-$S109)/(ABS($Q110)-ABS($Q109))*(G$27-ABS($Q109))+$S109,0),$D$7)</f>
        <v>0</v>
      </c>
      <c r="CP110" s="1">
        <f>IF(ABS($Q110)&lt;G$28,$AA110,IF(ABS($Q109)&lt;G$28,(G$28-ABS($Q109))*($Z109+$Z110)*0.5*($D$27+$D$28)*$D$5*1000,0))</f>
        <v>0</v>
      </c>
      <c r="CQ110" s="1">
        <f>IF(AND(G$28&lt;ABS($Q110),G$28&gt;ABS($Q109)),1,0)</f>
        <v>0</v>
      </c>
      <c r="CR110" s="3">
        <f>MIN(IF(CQ110=1,($S110-$S109)/(ABS($Q110)-ABS($Q109))*(G$28-ABS($Q109))+$S109,0),$D$7)</f>
        <v>0</v>
      </c>
      <c r="CS110" s="1">
        <f>IF(ABS($Q110)&lt;G$29,$AA110,IF(ABS($Q109)&lt;G$29,(G$29-ABS($Q109))*($Z109+$Z110)*0.5*($D$27+$D$28)*$D$5*1000,0))</f>
        <v>0</v>
      </c>
      <c r="CT110" s="1">
        <f>IF(AND(G$29&lt;ABS($Q110),G$29&gt;ABS($Q109)),1,0)</f>
        <v>0</v>
      </c>
      <c r="CU110" s="3">
        <f>MIN(IF(CT110=1,($S110-$S109)/(ABS($Q110)-ABS($Q109))*(G$29-ABS($Q109))+$S109,0),$D$7)</f>
        <v>0</v>
      </c>
      <c r="CV110" s="1">
        <f>IF(ABS($Q110)&lt;G$30,$AA110,IF(ABS($Q109)&lt;G$30,(G$30-ABS($Q109))*($Z109+$Z110)*0.5*($D$27+$D$28)*$D$5*1000,0))</f>
        <v>0</v>
      </c>
      <c r="CW110" s="1">
        <f>IF(AND(G$30&lt;ABS($Q110),G$30&gt;ABS($Q109)),1,0)</f>
        <v>0</v>
      </c>
      <c r="CX110" s="3">
        <f>MIN(IF(CW110=1,($S110-$S109)/(ABS($Q110)-ABS($Q109))*(G$30-ABS($Q109))+$S109,0),$D$7)</f>
        <v>0</v>
      </c>
      <c r="CY110" s="1">
        <f>IF(ABS($Q110)&lt;G$31,$AA110,IF(ABS($Q109)&lt;G$31,(G$31-ABS($Q109))*($Z109+$Z110)*0.5*($D$27+$D$28)*$D$5*1000,0))</f>
        <v>0</v>
      </c>
      <c r="CZ110" s="1">
        <f>IF(AND(G$31&lt;ABS($Q110),G$31&gt;ABS($Q109)),1,0)</f>
        <v>0</v>
      </c>
      <c r="DA110" s="3">
        <f>MIN(IF(CZ110=1,($S110-$S109)/(ABS($Q110)-ABS($Q109))*(G$31-ABS($Q109))+$S109,0),$D$7)</f>
        <v>0</v>
      </c>
      <c r="DB110" s="1">
        <f>IF(ABS($Q110)&lt;G$32,$AA110,IF(ABS($Q109)&lt;G$32,(G$32-ABS($Q109))*($Z109+$Z110)*0.5*($D$27+$D$28)*$D$5*1000,0))</f>
        <v>0</v>
      </c>
      <c r="DC110" s="1">
        <f>IF(AND(G$32&lt;ABS($Q110),G$32&gt;ABS($Q109)),1,0)</f>
        <v>0</v>
      </c>
      <c r="DD110" s="3">
        <f>MIN(IF(DC110=1,($S110-$S109)/(ABS($Q110)-ABS($Q109))*(G$32-ABS($Q109))+$S109,0),$D$7)</f>
        <v>0</v>
      </c>
      <c r="DE110" s="1">
        <f>IF(ABS($Q110)&lt;G$33,$AA110,IF(ABS($Q109)&lt;G$33,(G$33-ABS($Q109))*($Z109+$Z110)*0.5*($D$27+$D$28)*$D$5*1000,0))</f>
        <v>0</v>
      </c>
      <c r="DF110" s="1">
        <f>IF(AND(G$33&lt;ABS($Q110),G$33&gt;ABS($Q109)),1,0)</f>
        <v>0</v>
      </c>
      <c r="DG110" s="3">
        <f>MIN(IF(DF110=1,($S110-$S109)/(ABS($Q110)-ABS($Q109))*(G$33-ABS($Q109))+$S109,0),$D$7)</f>
        <v>0</v>
      </c>
      <c r="DH110" s="1">
        <f>IF(ABS($Q110)&lt;G$34,$AA110,IF(ABS($Q109)&lt;G$34,(G$34-ABS($Q109))*($Z109+$Z110)*0.5*($D$27+$D$28)*$D$5*1000,0))</f>
        <v>0</v>
      </c>
      <c r="DI110" s="1">
        <f>IF(AND(G$34&lt;ABS($Q110),G$34&gt;ABS($Q109)),1,0)</f>
        <v>0</v>
      </c>
      <c r="DJ110" s="3">
        <f>MIN(IF(DI110=1,($S110-$S109)/(ABS($Q110)-ABS($Q109))*(G$34-ABS($Q109))+$S109,0),$D$7)</f>
        <v>0</v>
      </c>
      <c r="DK110" s="1">
        <f>IF(ABS($Q110)&lt;G$35,$AA110,IF(ABS($Q109)&lt;G$35,(G$35-ABS($Q109))*($Z109+$Z110)*0.5*($D$27+$D$28)*$D$5*1000,0))</f>
        <v>0</v>
      </c>
      <c r="DL110" s="1">
        <f>IF(AND(G$35&lt;ABS($Q110),G$35&gt;ABS($Q109)),1,0)</f>
        <v>0</v>
      </c>
      <c r="DM110" s="3">
        <f>MIN(IF(DL110=1,($S110-$S109)/(ABS($Q110)-ABS($Q109))*(G$35-ABS($Q109))+$S109,0),$D$7)</f>
        <v>0</v>
      </c>
      <c r="DN110" s="1">
        <f>IF(ABS($Q110)&lt;G$36,$AA110,IF(ABS($Q109)&lt;G$36,(G$36-ABS($Q109))*($Z109+$Z110)*0.5*($D$27+$D$28)*$D$5*1000,0))</f>
        <v>0</v>
      </c>
      <c r="DO110" s="1">
        <f>IF(AND(G$36&lt;ABS($Q110),G$36&gt;ABS($Q109)),1,0)</f>
        <v>0</v>
      </c>
      <c r="DP110" s="3">
        <f>MIN(IF(DO110=1,($S110-$S109)/(ABS($Q110)-ABS($Q109))*(G$36-ABS($Q109))+$S109,0),$D$7)</f>
        <v>0</v>
      </c>
      <c r="DQ110" s="1">
        <f>IF(ABS($Q110)&lt;G$37,$AA110,IF(ABS($Q109)&lt;G$37,(G$37-ABS($Q109))*($Z109+$Z110)*0.5*($D$27+$D$28)*$D$5*1000,0))</f>
        <v>0</v>
      </c>
      <c r="DR110" s="1">
        <f>IF(AND(G$37&lt;ABS($Q110),G$37&gt;ABS($Q109)),1,0)</f>
        <v>0</v>
      </c>
      <c r="DS110" s="3">
        <f>MIN(IF(DR110=1,($S110-$S109)/(ABS($Q110)-ABS($Q109))*(G$37-ABS($Q109))+$S109,0),$D$7)</f>
        <v>0</v>
      </c>
      <c r="DT110" s="1">
        <f>IF(ABS($Q110)&lt;G$38,$AA110,IF(ABS($Q109)&lt;G$38,(G$38-ABS($Q109))*($Z109+$Z110)*0.5*($D$27+$D$28)*$D$5*1000,0))</f>
        <v>0</v>
      </c>
      <c r="DU110" s="1">
        <f>IF(AND(G$38&lt;ABS($Q110),G$38&gt;ABS($Q109)),1,0)</f>
        <v>0</v>
      </c>
      <c r="DV110" s="3">
        <f>MIN(IF(DU110=1,($S110-$S109)/(ABS($Q110)-ABS($Q109))*(G$38-ABS($Q109))+$S109,0),$D$7)</f>
        <v>0</v>
      </c>
      <c r="DW110" s="1">
        <f>IF(ABS($Q110)&lt;G$39,$AA110,IF(ABS($Q109)&lt;G$39,(G$39-ABS($Q109))*($Z109+$Z110)*0.5*($D$27+$D$28)*$D$5*1000,0))</f>
        <v>0</v>
      </c>
      <c r="DX110" s="1">
        <f>IF(AND(G$39&lt;ABS($Q110),G$39&gt;ABS($Q109)),1,0)</f>
        <v>0</v>
      </c>
      <c r="DY110" s="3">
        <f>MIN(IF(DX110=1,($S110-$S109)/(ABS($Q110)-ABS($Q109))*(G$39-ABS($Q109))+$S109,0),$D$7)</f>
        <v>0</v>
      </c>
      <c r="DZ110" s="1">
        <f>IF(ABS($Q110)&lt;G$40,$AA110,IF(ABS($Q109)&lt;G$40,(G$40-ABS($Q109))*($Z109+$Z110)*0.5*($D$27+$D$28)*$D$5*1000,0))</f>
        <v>0</v>
      </c>
      <c r="EA110" s="1">
        <f>IF(AND(G$40&lt;ABS($Q110),G$40&gt;ABS($Q109)),1,0)</f>
        <v>0</v>
      </c>
      <c r="EB110" s="3">
        <f>MIN(IF(EA110=1,($S110-$S109)/(ABS($Q110)-ABS($Q109))*(G$40-ABS($Q109))+$S109,0),$D$7)</f>
        <v>0</v>
      </c>
      <c r="EC110" s="1">
        <f>IF(ABS($Q110)&lt;G$41,$AA110,IF(ABS($Q109)&lt;G$41,(G$41-ABS($Q109))*($Z109+$Z110)*0.5*($D$27+$D$28)*$D$5*1000,0))</f>
        <v>0</v>
      </c>
      <c r="ED110" s="1">
        <f>IF(AND(G$41&lt;ABS($Q110),G$41&gt;ABS($Q109)),1,0)</f>
        <v>0</v>
      </c>
      <c r="EE110" s="3">
        <f>MIN(IF(ED110=1,($S110-$S109)/(ABS($Q110)-ABS($Q109))*(G$41-ABS($Q109))+$S109,0),$D$7)</f>
        <v>0</v>
      </c>
      <c r="EF110" s="1">
        <f>IF(ABS($Q110)&lt;G$42,$AA110,IF(ABS($Q109)&lt;G$42,(G$42-ABS($Q109))*($Z109+$Z110)*0.5*($D$27+$D$28)*$D$5*1000,0))</f>
        <v>0</v>
      </c>
      <c r="EG110" s="1">
        <f>IF(AND(G$42&lt;ABS($Q110),G$42&gt;ABS($Q109)),1,0)</f>
        <v>0</v>
      </c>
      <c r="EH110" s="3">
        <f>MIN(IF(EG110=1,($S110-$S109)/(ABS($Q110)-ABS($Q109))*(G$42-ABS($Q109))+$S109,0),$D$7)</f>
        <v>0</v>
      </c>
      <c r="EI110" s="1">
        <f>IF(ABS($Q110)&lt;G$43,$AA110,IF(ABS($Q109)&lt;G$43,(G$43-ABS($Q109))*($Z109+$Z110)*0.5*($D$27+$D$28)*$D$5*1000,0))</f>
        <v>0</v>
      </c>
      <c r="EJ110" s="1">
        <f>IF(AND(G$43&lt;ABS($Q110),G$43&gt;ABS($Q109)),1,0)</f>
        <v>0</v>
      </c>
      <c r="EK110" s="3">
        <f>MIN(IF(EJ110=1,($S110-$S109)/(ABS($Q110)-ABS($Q109))*(G$43-ABS($Q109))+$S109,0),$D$7)</f>
        <v>0</v>
      </c>
      <c r="EL110" s="1">
        <f>IF(ABS($Q110)&lt;G$44,$AA110,IF(ABS($Q109)&lt;G$44,(G$44-ABS($Q109))*($Z109+$Z110)*0.5*($D$27+$D$28)*$D$5*1000,0))</f>
        <v>0</v>
      </c>
      <c r="EM110" s="1">
        <f>IF(AND(G$44&lt;ABS($Q110),G$44&gt;ABS($Q109)),1,0)</f>
        <v>0</v>
      </c>
      <c r="EN110" s="3">
        <f>MIN(IF(EM110=1,($S110-$S109)/(ABS($Q110)-ABS($Q109))*(G$44-ABS($Q109))+$S109,0),$D$7)</f>
        <v>0</v>
      </c>
      <c r="EO110" s="1">
        <f>IF(ABS($Q110)&lt;G$45,$AA110,IF(ABS($Q109)&lt;G$45,(G$45-ABS($Q109))*($Z109+$Z110)*0.5*($D$27+$D$28)*$D$5*1000,0))</f>
        <v>0</v>
      </c>
      <c r="EP110" s="1">
        <f>IF(AND(G$45&lt;ABS($Q110),G$45&gt;ABS($Q109)),1,0)</f>
        <v>0</v>
      </c>
      <c r="EQ110" s="3">
        <f>MIN(IF(EP110=1,($S110-$S109)/(ABS($Q110)-ABS($Q109))*(G$45-ABS($Q109))+$S109,0),$D$7)</f>
        <v>0</v>
      </c>
      <c r="ER110" s="1">
        <f>IF(ABS($Q110)&lt;G$46,$AA110,IF(ABS($Q109)&lt;G$46,(G$46-ABS($Q109))*($Z109+$Z110)*0.5*($D$27+$D$28)*$D$5*1000,0))</f>
        <v>0</v>
      </c>
      <c r="ES110" s="1">
        <f>IF(AND(G$46&lt;ABS($Q110),G$46&gt;ABS($Q109)),1,0)</f>
        <v>0</v>
      </c>
      <c r="ET110" s="3">
        <f>MIN(IF(ES110=1,($S110-$S109)/(ABS($Q110)-ABS($Q109))*(G$46-ABS($Q109))+$S109,0),$D$7)</f>
        <v>0</v>
      </c>
      <c r="EU110" s="1">
        <f>IF(ABS($Q110)&lt;G$47,$AA110,IF(ABS($Q109)&lt;G$47,(G$47-ABS($Q109))*($Z109+$Z110)*0.5*($D$27+$D$28)*$D$5*1000,0))</f>
        <v>0</v>
      </c>
      <c r="EV110" s="1">
        <f>IF(AND(G$47&lt;ABS($Q110),G$47&gt;ABS($Q109)),1,0)</f>
        <v>0</v>
      </c>
      <c r="EW110" s="3">
        <f>MIN(IF(EV110=1,($S110-$S109)/(ABS($Q110)-ABS($Q109))*(G$47-ABS($Q109))+$S109,0),$D$7)</f>
        <v>0</v>
      </c>
      <c r="EX110" s="1">
        <f>IF(ABS($Q110)&lt;G$48,$AA110,IF(ABS($Q109)&lt;G$48,(G$48-ABS($Q109))*($Z109+$Z110)*0.5*($D$27+$D$28)*$D$5*1000,0))</f>
        <v>0</v>
      </c>
      <c r="EY110" s="1">
        <f>IF(AND(G$48&lt;ABS($Q110),G$48&gt;ABS($Q109)),1,0)</f>
        <v>0</v>
      </c>
      <c r="EZ110" s="3">
        <f>MIN(IF(EY110=1,($S110-$S109)/(ABS($Q110)-ABS($Q109))*(G$48-ABS($Q109))+$S109,0),$D$7)</f>
        <v>0</v>
      </c>
      <c r="FA110" s="1">
        <f>IF(ABS($Q110)&lt;G$49,$AA110,IF(ABS($Q109)&lt;G$49,(G$49-ABS($Q109))*($Z109+$Z110)*0.5*($D$27+$D$28)*$D$5*1000,0))</f>
        <v>0</v>
      </c>
      <c r="FB110" s="1">
        <f>IF(AND(G$49&lt;ABS($Q110),G$49&gt;ABS($Q109)),1,0)</f>
        <v>0</v>
      </c>
      <c r="FC110" s="3">
        <f>MIN(IF(FB110=1,($S110-$S109)/(ABS($Q110)-ABS($Q109))*(G$49-ABS($Q109))+$S109,0),$D$7)</f>
        <v>0</v>
      </c>
      <c r="FD110" s="1">
        <f>IF(ABS($Q110)&lt;G$50,$AA110,IF(ABS($Q109)&lt;G$50,(G$50-ABS($Q109))*($Z109+$Z110)*0.5*($D$27+$D$28)*$D$5*1000,0))</f>
        <v>0</v>
      </c>
      <c r="FE110" s="1">
        <f>IF(AND(G$50&lt;ABS($Q110),G$50&gt;ABS($Q109)),1,0)</f>
        <v>0</v>
      </c>
      <c r="FF110" s="3">
        <f>MIN(IF(FE110=1,($S110-$S109)/(ABS($Q110)-ABS($Q109))*(G$50-ABS($Q109))+$S109,0),$D$7)</f>
        <v>0</v>
      </c>
      <c r="FG110" s="1">
        <f>IF(ABS($Q110)&lt;G$51,$AA110,IF(ABS($Q109)&lt;G$51,(G$51-ABS($Q109))*($Z109+$Z110)*0.5*($D$27+$D$28)*$D$5*1000,0))</f>
        <v>0</v>
      </c>
      <c r="FH110" s="1">
        <f>IF(AND(G$51&lt;ABS($Q110),G$51&gt;ABS($Q109)),1,0)</f>
        <v>0</v>
      </c>
      <c r="FI110" s="3">
        <f>MIN(IF(FH110=1,($S110-$S109)/(ABS($Q110)-ABS($Q109))*(G$51-ABS($Q109))+$S109,0),$D$7)</f>
        <v>0</v>
      </c>
      <c r="FJ110" s="1">
        <f>IF(ABS($Q110)&lt;G$52,$AA110,IF(ABS($Q109)&lt;G$52,(G$52-ABS($Q109))*($Z109+$Z110)*0.5*($D$27+$D$28)*$D$5*1000,0))</f>
        <v>0</v>
      </c>
      <c r="FK110" s="1">
        <f>IF(AND(G$52&lt;ABS($Q110),G$52&gt;ABS($Q109)),1,0)</f>
        <v>0</v>
      </c>
      <c r="FL110" s="3">
        <f>MIN(IF(FK110=1,($S110-$S109)/(ABS($Q110)-ABS($Q109))*(G$52-ABS($Q109))+$S109,0),$D$7)</f>
        <v>0</v>
      </c>
      <c r="FM110" s="1">
        <f>IF(ABS($Q110)&lt;G$53,$AA110,IF(ABS($Q109)&lt;G$53,(G$53-ABS($Q109))*($Z109+$Z110)*0.5*($D$27+$D$28)*$D$5*1000,0))</f>
        <v>0</v>
      </c>
      <c r="FN110" s="1">
        <f>IF(AND(G$53&lt;ABS($Q110),G$53&gt;ABS($Q109)),1,0)</f>
        <v>0</v>
      </c>
      <c r="FO110" s="3">
        <f>MIN(IF(FN110=1,($S110-$S109)/(ABS($Q110)-ABS($Q109))*(G$53-ABS($Q109))+$S109,0),$D$7)</f>
        <v>0</v>
      </c>
      <c r="FP110" s="1">
        <f>IF(ABS($Q110)&lt;G$54,$AA110,IF(ABS($Q109)&lt;G$54,(G$54-ABS($Q109))*($Z109+$Z110)*0.5*($D$27+$D$28)*$D$5*1000,0))</f>
        <v>0</v>
      </c>
      <c r="FQ110" s="1">
        <f>IF(AND(G$54&lt;ABS($Q110),G$54&gt;ABS($Q109)),1,0)</f>
        <v>0</v>
      </c>
      <c r="FR110" s="3">
        <f>MIN(IF(FQ110=1,($S110-$S109)/(ABS($Q110)-ABS($Q109))*(G$54-ABS($Q109))+$S109,0),$D$7)</f>
        <v>0</v>
      </c>
      <c r="FS110" s="1">
        <f>IF(ABS($Q110)&lt;G$55,$AA110,IF(ABS($Q109)&lt;G$55,(G$55-ABS($Q109))*($Z109+$Z110)*0.5*($D$27+$D$28)*$D$5*1000,0))</f>
        <v>0</v>
      </c>
      <c r="FT110" s="1">
        <f>IF(AND(G$55&lt;ABS($Q110),G$55&gt;ABS($Q109)),1,0)</f>
        <v>0</v>
      </c>
      <c r="FU110" s="3">
        <f>MIN(IF(FT110=1,($S110-$S109)/(ABS($Q110)-ABS($Q109))*(G$55-ABS($Q109))+$S109,0),$D$7)</f>
        <v>0</v>
      </c>
      <c r="FV110" s="1" t="e">
        <f>IF(ABS($Q110)&lt;#REF!,$AA110,IF(ABS($Q109)&lt;#REF!,(#REF!-ABS($Q109))*($Z109+$Z110)*0.5*($D$27+$D$28)*$D$5*1000,0))</f>
        <v>#REF!</v>
      </c>
      <c r="FW110" s="1" t="e">
        <f>IF(AND(#REF!&lt;ABS($Q110),#REF!&gt;ABS($Q109)),1,0)</f>
        <v>#REF!</v>
      </c>
      <c r="FX110" s="3" t="e">
        <f>MIN(IF(FW110=1,($S110-$S109)/(ABS($Q110)-ABS($Q109))*(#REF!-ABS($Q109))+$S109,0),$D$7)</f>
        <v>#REF!</v>
      </c>
    </row>
    <row r="111" spans="12:180" x14ac:dyDescent="0.35">
      <c r="L111" s="36"/>
      <c r="M111" s="23"/>
      <c r="N111" s="23"/>
      <c r="O111" s="23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3">
        <f t="shared" si="6"/>
        <v>0.2</v>
      </c>
      <c r="AA111" s="3"/>
      <c r="AB111" s="1"/>
      <c r="AC111" s="2"/>
      <c r="AD111" s="2"/>
      <c r="AE111" s="1"/>
      <c r="AF111" s="2"/>
      <c r="AG111" s="2"/>
      <c r="AH111" s="1"/>
      <c r="AI111" s="2"/>
      <c r="AJ111" s="2"/>
      <c r="AK111" s="1"/>
      <c r="AL111" s="2"/>
      <c r="AM111" s="2"/>
      <c r="AN111" s="1"/>
      <c r="AO111" s="2"/>
      <c r="AP111" s="2"/>
      <c r="AQ111" s="1"/>
      <c r="AR111" s="2"/>
      <c r="AS111" s="2"/>
      <c r="AT111" s="1"/>
      <c r="AU111" s="2"/>
      <c r="AV111" s="2"/>
      <c r="AW111" s="1"/>
      <c r="AX111" s="2"/>
      <c r="AY111" s="2"/>
      <c r="AZ111" s="1"/>
      <c r="BA111" s="2"/>
      <c r="BB111" s="2"/>
      <c r="BC111" s="1"/>
      <c r="BD111" s="2"/>
      <c r="BE111" s="2"/>
      <c r="BF111" s="1"/>
      <c r="BG111" s="2"/>
      <c r="BH111" s="2"/>
      <c r="BI111" s="1"/>
      <c r="BJ111" s="2"/>
      <c r="BK111" s="2"/>
      <c r="BL111" s="1"/>
      <c r="BM111" s="2"/>
      <c r="BN111" s="2"/>
      <c r="BO111" s="1"/>
      <c r="BP111" s="2"/>
      <c r="BQ111" s="2"/>
      <c r="BR111" s="1"/>
      <c r="BS111" s="2"/>
      <c r="BT111" s="2"/>
      <c r="BU111" s="1"/>
      <c r="BV111" s="2"/>
      <c r="BW111" s="2"/>
      <c r="BX111" s="1"/>
      <c r="BY111" s="2"/>
      <c r="BZ111" s="2"/>
      <c r="CA111" s="1"/>
      <c r="CB111" s="2"/>
      <c r="CC111" s="2"/>
      <c r="CD111" s="1"/>
      <c r="CE111" s="2"/>
      <c r="CF111" s="2"/>
      <c r="CG111" s="1"/>
      <c r="CH111" s="2"/>
      <c r="CI111" s="2"/>
      <c r="CJ111" s="1"/>
      <c r="CK111" s="2"/>
      <c r="CL111" s="2"/>
      <c r="CM111" s="1"/>
      <c r="CN111" s="2"/>
      <c r="CO111" s="2"/>
      <c r="CP111" s="1"/>
      <c r="CQ111" s="2"/>
      <c r="CR111" s="2"/>
      <c r="CS111" s="1"/>
      <c r="CT111" s="2"/>
      <c r="CU111" s="2"/>
      <c r="CV111" s="1"/>
      <c r="CW111" s="2"/>
      <c r="CX111" s="2"/>
      <c r="CY111" s="1"/>
      <c r="CZ111" s="2"/>
      <c r="DA111" s="2"/>
      <c r="DB111" s="1"/>
      <c r="DC111" s="2"/>
      <c r="DD111" s="2"/>
      <c r="DE111" s="1"/>
      <c r="DF111" s="2"/>
      <c r="DG111" s="2"/>
      <c r="DH111" s="1"/>
      <c r="DI111" s="2"/>
      <c r="DJ111" s="2"/>
      <c r="DK111" s="1"/>
      <c r="DL111" s="2"/>
      <c r="DM111" s="2"/>
      <c r="DN111" s="1"/>
      <c r="DO111" s="2"/>
      <c r="DP111" s="2"/>
      <c r="DQ111" s="1"/>
      <c r="DR111" s="2"/>
      <c r="DS111" s="2"/>
      <c r="DT111" s="1"/>
      <c r="DU111" s="2"/>
      <c r="DV111" s="2"/>
      <c r="DW111" s="1"/>
      <c r="DX111" s="2"/>
      <c r="DY111" s="2"/>
      <c r="DZ111" s="1"/>
      <c r="EA111" s="2"/>
      <c r="EB111" s="2"/>
      <c r="EC111" s="1"/>
      <c r="ED111" s="2"/>
      <c r="EE111" s="2"/>
      <c r="EF111" s="1"/>
      <c r="EG111" s="2"/>
      <c r="EH111" s="2"/>
      <c r="EI111" s="1"/>
      <c r="EJ111" s="2"/>
      <c r="EK111" s="2"/>
      <c r="EL111" s="1"/>
      <c r="EM111" s="2"/>
      <c r="EN111" s="2"/>
      <c r="EO111" s="1"/>
      <c r="EP111" s="2"/>
      <c r="EQ111" s="2"/>
      <c r="ER111" s="1"/>
      <c r="ES111" s="2"/>
      <c r="ET111" s="2"/>
      <c r="EU111" s="1"/>
      <c r="EV111" s="2"/>
      <c r="EW111" s="2"/>
      <c r="EX111" s="1"/>
      <c r="EY111" s="2"/>
      <c r="EZ111" s="2"/>
      <c r="FA111" s="1"/>
      <c r="FB111" s="2"/>
      <c r="FC111" s="2"/>
      <c r="FD111" s="1"/>
      <c r="FE111" s="2"/>
      <c r="FF111" s="2"/>
      <c r="FG111" s="1"/>
      <c r="FH111" s="2"/>
      <c r="FI111" s="2"/>
      <c r="FJ111" s="1"/>
      <c r="FK111" s="2"/>
      <c r="FL111" s="2"/>
      <c r="FM111" s="1"/>
      <c r="FN111" s="2"/>
      <c r="FO111" s="2"/>
      <c r="FP111" s="1"/>
      <c r="FQ111" s="2"/>
      <c r="FR111" s="2"/>
      <c r="FS111" s="1"/>
      <c r="FT111" s="2"/>
      <c r="FU111" s="2"/>
      <c r="FV111" s="1"/>
      <c r="FW111" s="2"/>
      <c r="FX111" s="2"/>
    </row>
    <row r="112" spans="12:180" x14ac:dyDescent="0.35">
      <c r="L112" s="36"/>
      <c r="M112" s="23"/>
      <c r="N112" s="23"/>
      <c r="O112" s="2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3">
        <f t="shared" si="6"/>
        <v>0.2</v>
      </c>
      <c r="AA112" s="1">
        <f>$R111*($Z112+$Z111)*0.5*($D$27+$D$28)*1000*$D$5</f>
        <v>0</v>
      </c>
      <c r="AB112" s="1">
        <f>IF(ABS($Q112)&lt;$G$6,$AA112,IF(ABS($Q111)&lt;$G$6,($G$6-ABS($Q111))*($Z111+$Z112)*0.5*($D$27+$D$28)*$D$5*1000,0))</f>
        <v>0</v>
      </c>
      <c r="AC112" s="1">
        <f>IF(AND($G$6&lt;ABS($Q112),$G$6&gt;ABS($Q111)),1,0)</f>
        <v>0</v>
      </c>
      <c r="AD112" s="3">
        <f>MIN(IF(AC112=1,($S112-$S111)/(ABS($Q112)-ABS($Q111))*($G$6-ABS($Q111))+$S111,0),$D$7)</f>
        <v>0</v>
      </c>
      <c r="AE112" s="1">
        <f>IF(ABS($Q112)&lt;$G$7,$AA112,IF(ABS($Q111)&lt;$G$7,($G$7-ABS($Q111))*($Z111+$Z112)*0.5*($D$27+$D$28)*$D$5*1000,0))</f>
        <v>0</v>
      </c>
      <c r="AF112" s="1">
        <f>IF(AND($G$7&lt;ABS($Q112),$G$7&gt;ABS($Q111)),1,0)</f>
        <v>0</v>
      </c>
      <c r="AG112" s="3">
        <f>MIN(IF(AF112=1,($S112-$S111)/(ABS($Q112)-ABS($Q111))*($G$7-ABS($Q111))+$S111,0),$D$7)</f>
        <v>0</v>
      </c>
      <c r="AH112" s="1">
        <f>IF(ABS($Q112)&lt;$G$8,$AA112,IF(ABS($Q111)&lt;$G$8,($G$8-ABS($Q111))*($Z111+$Z112)*0.5*($D$27+$D$28)*$D$5*1000,0))</f>
        <v>0</v>
      </c>
      <c r="AI112" s="1">
        <f>IF(AND($G$8&lt;ABS($Q112),$G$8&gt;ABS($Q111)),1,0)</f>
        <v>0</v>
      </c>
      <c r="AJ112" s="3">
        <f>MIN(IF(AI112=1,($S112-$S111)/(ABS($Q112)-ABS($Q111))*($G$8-ABS($Q111))+$S111,0),$D$7)</f>
        <v>0</v>
      </c>
      <c r="AK112" s="1">
        <f>IF(ABS($Q112)&lt;$G$9,$AA112,IF(ABS($Q111)&lt;$G$9,($G$9-ABS($Q111))*($Z111+$Z112)*0.5*($D$27+$D$28)*$D$5*1000,0))</f>
        <v>0</v>
      </c>
      <c r="AL112" s="1">
        <f>IF(AND($G$9&lt;ABS($Q112),$G$9&gt;ABS($Q111)),1,0)</f>
        <v>0</v>
      </c>
      <c r="AM112" s="3">
        <f>MIN(IF(AL112=1,($S112-$S111)/(ABS($Q112)-ABS($Q111))*($G$9-ABS($Q111))+$S111,0),$D$7)</f>
        <v>0</v>
      </c>
      <c r="AN112" s="1">
        <f>IF(ABS($Q112)&lt;$G$10,$AA112,IF(ABS($Q111)&lt;$G$10,($G$10-ABS($Q111))*($Z111+$Z112)*0.5*($D$27+$D$28)*$D$5*1000,0))</f>
        <v>0</v>
      </c>
      <c r="AO112" s="1">
        <f>IF(AND($G$10&lt;ABS($Q112),$G$10&gt;ABS($Q111)),1,0)</f>
        <v>0</v>
      </c>
      <c r="AP112" s="3">
        <f>MIN(IF(AO112=1,($S112-$S111)/(ABS($Q112)-ABS($Q111))*($G$10-ABS($Q111))+$S111,0),$D$7)</f>
        <v>0</v>
      </c>
      <c r="AQ112" s="1">
        <f>IF(ABS($Q112)&lt;$G$11,$AA112,IF(ABS($Q111)&lt;$G$11,($G$11-ABS($Q111))*($Z111+$Z112)*0.5*($D$27+$D$28)*$D$5*1000,0))</f>
        <v>0</v>
      </c>
      <c r="AR112" s="1">
        <f>IF(AND($G$11&lt;ABS($Q112),$G$11&gt;ABS($Q111)),1,0)</f>
        <v>0</v>
      </c>
      <c r="AS112" s="3">
        <f>MIN(IF(AR112=1,($S112-$S111)/(ABS($Q112)-ABS($Q111))*($G$11-ABS($Q111))+$S111,0),$D$7)</f>
        <v>0</v>
      </c>
      <c r="AT112" s="1">
        <f>IF(ABS($Q112)&lt;$G$12,$AA112,IF(ABS($Q111)&lt;$G$12,($G$12-ABS($Q111))*($Z111+$Z112)*0.5*($D$27+$D$28)*$D$5*1000,0))</f>
        <v>0</v>
      </c>
      <c r="AU112" s="1">
        <f>IF(AND($G$12&lt;ABS($Q112),$G$12&gt;ABS($Q111)),1,0)</f>
        <v>0</v>
      </c>
      <c r="AV112" s="3">
        <f>MIN(IF(AU112=1,($S112-$S111)/(ABS($Q112)-ABS($Q111))*($G$12-ABS($Q111))+$S111,0),$D$7)</f>
        <v>0</v>
      </c>
      <c r="AW112" s="1">
        <f>IF(ABS($Q112)&lt;$G$13,$AA112,IF(ABS($Q111)&lt;$G$13,($G$13-ABS($Q111))*($Z111+$Z112)*0.5*($D$27+$D$28)*$D$5*1000,0))</f>
        <v>0</v>
      </c>
      <c r="AX112" s="1">
        <f>IF(AND($G$13&lt;ABS($Q112),$G$13&gt;ABS($Q111)),1,0)</f>
        <v>0</v>
      </c>
      <c r="AY112" s="3">
        <f>MIN(IF(AX112=1,($S112-$S111)/(ABS($Q112)-ABS($Q111))*($G$13-ABS($Q111))+$S111,0),$D$7)</f>
        <v>0</v>
      </c>
      <c r="AZ112" s="1">
        <f>IF(ABS($Q112)&lt;$G$14,$AA112,IF(ABS($Q111)&lt;$G$14,($G$14-ABS($Q111))*($Z111+$Z112)*0.5*($D$27+$D$28)*$D$5*1000,0))</f>
        <v>0</v>
      </c>
      <c r="BA112" s="1">
        <f>IF(AND($G$14&lt;ABS($Q112),$G$14&gt;ABS($Q111)),1,0)</f>
        <v>0</v>
      </c>
      <c r="BB112" s="3">
        <f>MIN(IF(BA112=1,($S112-$S111)/(ABS($Q112)-ABS($Q111))*($G$14-ABS($Q111))+$S111,0),$D$7)</f>
        <v>0</v>
      </c>
      <c r="BC112" s="1">
        <f>IF(ABS($Q112)&lt;G$15,$AA112,IF(ABS($Q111)&lt;G$15,(G$15-ABS($Q111))*($Z111+$Z112)*0.5*($D$27+$D$28)*$D$5*1000,0))</f>
        <v>0</v>
      </c>
      <c r="BD112" s="1">
        <f>IF(AND(G$15&lt;ABS($Q112),G$15&gt;ABS($Q111)),1,0)</f>
        <v>0</v>
      </c>
      <c r="BE112" s="3">
        <f>MIN(IF(BD112=1,($S112-$S111)/(ABS($Q112)-ABS($Q111))*(G$15-ABS($Q111))+$S111,0),$D$7)</f>
        <v>0</v>
      </c>
      <c r="BF112" s="1">
        <f>IF(ABS($Q112)&lt;G$16,$AA112,IF(ABS($Q111)&lt;G$16,(G$16-ABS($Q111))*($Z111+$Z112)*0.5*($D$27+$D$28)*$D$5*1000,0))</f>
        <v>0</v>
      </c>
      <c r="BG112" s="1">
        <f>IF(AND(G$16&lt;ABS($Q112),G$16&gt;ABS($Q111)),1,0)</f>
        <v>0</v>
      </c>
      <c r="BH112" s="3">
        <f>MIN(IF(BG112=1,($S112-$S111)/(ABS($Q112)-ABS($Q111))*(G$16-ABS($Q111))+$S111,0),$D$7)</f>
        <v>0</v>
      </c>
      <c r="BI112" s="1">
        <f>IF(ABS($Q112)&lt;G$17,$AA112,IF(ABS($Q111)&lt;G$17,(G$17-ABS($Q111))*($Z111+$Z112)*0.5*($D$27+$D$28)*$D$5*1000,0))</f>
        <v>0</v>
      </c>
      <c r="BJ112" s="1">
        <f>IF(AND(G$17&lt;ABS($Q112),G$17&gt;ABS($Q111)),1,0)</f>
        <v>0</v>
      </c>
      <c r="BK112" s="3">
        <f>MIN(IF(BJ112=1,($S112-$S111)/(ABS($Q112)-ABS($Q111))*(G$17-ABS($Q111))+$S111,0),$D$7)</f>
        <v>0</v>
      </c>
      <c r="BL112" s="1">
        <f>IF(ABS($Q112)&lt;G$18,$AA112,IF(ABS($Q111)&lt;G$18,(G$18-ABS($Q111))*($Z111+$Z112)*0.5*($D$27+$D$28)*$D$5*1000,0))</f>
        <v>0</v>
      </c>
      <c r="BM112" s="1">
        <f>IF(AND(G$18&lt;ABS($Q112),G$18&gt;ABS($Q111)),1,0)</f>
        <v>0</v>
      </c>
      <c r="BN112" s="3">
        <f>MIN(IF(BM112=1,($S112-$S111)/(ABS($Q112)-ABS($Q111))*(G$18-ABS($Q111))+$S111,0),$D$7)</f>
        <v>0</v>
      </c>
      <c r="BO112" s="1">
        <f>IF(ABS($Q112)&lt;G$19,$AA112,IF(ABS($Q111)&lt;G$19,(G$19-ABS($Q111))*($Z111+$Z112)*0.5*($D$27+$D$28)*$D$5*1000,0))</f>
        <v>0</v>
      </c>
      <c r="BP112" s="1">
        <f>IF(AND(G$19&lt;ABS($Q112),G$19&gt;ABS($Q111)),1,0)</f>
        <v>0</v>
      </c>
      <c r="BQ112" s="3">
        <f>MIN(IF(BP112=1,($S112-$S111)/(ABS($Q112)-ABS($Q111))*(G$19-ABS($Q111))+$S111,0),$D$7)</f>
        <v>0</v>
      </c>
      <c r="BR112" s="1">
        <f>IF(ABS($Q112)&lt;G$20,$AA112,IF(ABS($Q111)&lt;G$20,(G$20-ABS($Q111))*($Z111+$Z112)*0.5*($D$27+$D$28)*$D$5*1000,0))</f>
        <v>0</v>
      </c>
      <c r="BS112" s="1">
        <f>IF(AND(G$20&lt;ABS($Q112),G$20&gt;ABS($Q111)),1,0)</f>
        <v>0</v>
      </c>
      <c r="BT112" s="3">
        <f>MIN(IF(BS112=1,($S112-$S111)/(ABS($Q112)-ABS($Q111))*(G$20-ABS($Q111))+$S111,0),$D$7)</f>
        <v>0</v>
      </c>
      <c r="BU112" s="1">
        <f>IF(ABS($Q112)&lt;G$21,$AA112,IF(ABS($Q111)&lt;G$21,(G$21-ABS($Q111))*($Z111+$Z112)*0.5*($D$27+$D$28)*$D$5*1000,0))</f>
        <v>0</v>
      </c>
      <c r="BV112" s="1">
        <f>IF(AND(G$21&lt;ABS($Q112),G$21&gt;ABS($Q111)),1,0)</f>
        <v>0</v>
      </c>
      <c r="BW112" s="3">
        <f>MIN(IF(BV112=1,($S112-$S111)/(ABS($Q112)-ABS($Q111))*(G$21-ABS($Q111))+$S111,0),$D$7)</f>
        <v>0</v>
      </c>
      <c r="BX112" s="1">
        <f>IF(ABS($Q112)&lt;G$22,$AA112,IF(ABS($Q111)&lt;G$22,(G$22-ABS($Q111))*($Z111+$Z112)*0.5*($D$27+$D$28)*$D$5*1000,0))</f>
        <v>0</v>
      </c>
      <c r="BY112" s="1">
        <f>IF(AND(G$22&lt;ABS($Q112),G$22&gt;ABS($Q111)),1,0)</f>
        <v>0</v>
      </c>
      <c r="BZ112" s="3">
        <f>MIN(IF(BY112=1,($S112-$S111)/(ABS($Q112)-ABS($Q111))*(G$22-ABS($Q111))+$S111,0),$D$7)</f>
        <v>0</v>
      </c>
      <c r="CA112" s="1">
        <f>IF(ABS($Q112)&lt;G$23,$AA112,IF(ABS($Q111)&lt;G$23,(G$23-ABS($Q111))*($Z111+$Z112)*0.5*($D$27+$D$28)*$D$5*1000,0))</f>
        <v>0</v>
      </c>
      <c r="CB112" s="1">
        <f>IF(AND(G$23&lt;ABS($Q112),G$23&gt;ABS($Q111)),1,0)</f>
        <v>0</v>
      </c>
      <c r="CC112" s="3">
        <f>MIN(IF(CB112=1,($S112-$S111)/(ABS($Q112)-ABS($Q111))*(G$23-ABS($Q111))+$S111,0),$D$7)</f>
        <v>0</v>
      </c>
      <c r="CD112" s="1">
        <f>IF(ABS($Q112)&lt;G$24,$AA112,IF(ABS($Q111)&lt;G$24,(G$24-ABS($Q111))*($Z111+$Z112)*0.5*($D$27+$D$28)*$D$5*1000,0))</f>
        <v>0</v>
      </c>
      <c r="CE112" s="1">
        <f>IF(AND(G$24&lt;ABS($Q112),G$24&gt;ABS($Q111)),1,0)</f>
        <v>0</v>
      </c>
      <c r="CF112" s="3">
        <f>MIN(IF(CE112=1,($S112-$S111)/(ABS($Q112)-ABS($Q111))*(G$24-ABS($Q111))+$S111,0),$D$7)</f>
        <v>0</v>
      </c>
      <c r="CG112" s="1">
        <f>IF(ABS($Q112)&lt;G$25,$AA112,IF(ABS($Q111)&lt;G$25,(G$25-ABS($Q111))*($Z111+$Z112)*0.5*($D$27+$D$28)*$D$5*1000,0))</f>
        <v>0</v>
      </c>
      <c r="CH112" s="1">
        <f>IF(AND(G$25&lt;ABS($Q112),G$25&gt;ABS($Q111)),1,0)</f>
        <v>0</v>
      </c>
      <c r="CI112" s="3">
        <f>MIN(IF(CH112=1,($S112-$S111)/(ABS($Q112)-ABS($Q111))*(G$25-ABS($Q111))+$S111,0),$D$7)</f>
        <v>0</v>
      </c>
      <c r="CJ112" s="1">
        <f>IF(ABS($Q112)&lt;G$26,$AA112,IF(ABS($Q111)&lt;G$26,(G$26-ABS($Q111))*($Z111+$Z112)*0.5*($D$27+$D$28)*$D$5*1000,0))</f>
        <v>0</v>
      </c>
      <c r="CK112" s="1">
        <f>IF(AND(G$26&lt;ABS($Q112),G$26&gt;ABS($Q111)),1,0)</f>
        <v>0</v>
      </c>
      <c r="CL112" s="3">
        <f>MIN(IF(CK112=1,($S112-$S111)/(ABS($Q112)-ABS($Q111))*(G$26-ABS($Q111))+$S111,0),$D$7)</f>
        <v>0</v>
      </c>
      <c r="CM112" s="1">
        <f>IF(ABS($Q112)&lt;G$27,$AA112,IF(ABS($Q111)&lt;G$27,(G$27-ABS($Q111))*($Z111+$Z112)*0.5*($D$27+$D$28)*$D$5*1000,0))</f>
        <v>0</v>
      </c>
      <c r="CN112" s="1">
        <f>IF(AND(G$27&lt;ABS($Q112),G$27&gt;ABS($Q111)),1,0)</f>
        <v>0</v>
      </c>
      <c r="CO112" s="3">
        <f>MIN(IF(CN112=1,($S112-$S111)/(ABS($Q112)-ABS($Q111))*(G$27-ABS($Q111))+$S111,0),$D$7)</f>
        <v>0</v>
      </c>
      <c r="CP112" s="1">
        <f>IF(ABS($Q112)&lt;G$28,$AA112,IF(ABS($Q111)&lt;G$28,(G$28-ABS($Q111))*($Z111+$Z112)*0.5*($D$27+$D$28)*$D$5*1000,0))</f>
        <v>0</v>
      </c>
      <c r="CQ112" s="1">
        <f>IF(AND(G$28&lt;ABS($Q112),G$28&gt;ABS($Q111)),1,0)</f>
        <v>0</v>
      </c>
      <c r="CR112" s="3">
        <f>MIN(IF(CQ112=1,($S112-$S111)/(ABS($Q112)-ABS($Q111))*(G$28-ABS($Q111))+$S111,0),$D$7)</f>
        <v>0</v>
      </c>
      <c r="CS112" s="1">
        <f>IF(ABS($Q112)&lt;G$29,$AA112,IF(ABS($Q111)&lt;G$29,(G$29-ABS($Q111))*($Z111+$Z112)*0.5*($D$27+$D$28)*$D$5*1000,0))</f>
        <v>0</v>
      </c>
      <c r="CT112" s="1">
        <f>IF(AND(G$29&lt;ABS($Q112),G$29&gt;ABS($Q111)),1,0)</f>
        <v>0</v>
      </c>
      <c r="CU112" s="3">
        <f>MIN(IF(CT112=1,($S112-$S111)/(ABS($Q112)-ABS($Q111))*(G$29-ABS($Q111))+$S111,0),$D$7)</f>
        <v>0</v>
      </c>
      <c r="CV112" s="1">
        <f>IF(ABS($Q112)&lt;G$30,$AA112,IF(ABS($Q111)&lt;G$30,(G$30-ABS($Q111))*($Z111+$Z112)*0.5*($D$27+$D$28)*$D$5*1000,0))</f>
        <v>0</v>
      </c>
      <c r="CW112" s="1">
        <f>IF(AND(G$30&lt;ABS($Q112),G$30&gt;ABS($Q111)),1,0)</f>
        <v>0</v>
      </c>
      <c r="CX112" s="3">
        <f>MIN(IF(CW112=1,($S112-$S111)/(ABS($Q112)-ABS($Q111))*(G$30-ABS($Q111))+$S111,0),$D$7)</f>
        <v>0</v>
      </c>
      <c r="CY112" s="1">
        <f>IF(ABS($Q112)&lt;G$31,$AA112,IF(ABS($Q111)&lt;G$31,(G$31-ABS($Q111))*($Z111+$Z112)*0.5*($D$27+$D$28)*$D$5*1000,0))</f>
        <v>0</v>
      </c>
      <c r="CZ112" s="1">
        <f>IF(AND(G$31&lt;ABS($Q112),G$31&gt;ABS($Q111)),1,0)</f>
        <v>0</v>
      </c>
      <c r="DA112" s="3">
        <f>MIN(IF(CZ112=1,($S112-$S111)/(ABS($Q112)-ABS($Q111))*(G$31-ABS($Q111))+$S111,0),$D$7)</f>
        <v>0</v>
      </c>
      <c r="DB112" s="1">
        <f>IF(ABS($Q112)&lt;G$32,$AA112,IF(ABS($Q111)&lt;G$32,(G$32-ABS($Q111))*($Z111+$Z112)*0.5*($D$27+$D$28)*$D$5*1000,0))</f>
        <v>0</v>
      </c>
      <c r="DC112" s="1">
        <f>IF(AND(G$32&lt;ABS($Q112),G$32&gt;ABS($Q111)),1,0)</f>
        <v>0</v>
      </c>
      <c r="DD112" s="3">
        <f>MIN(IF(DC112=1,($S112-$S111)/(ABS($Q112)-ABS($Q111))*(G$32-ABS($Q111))+$S111,0),$D$7)</f>
        <v>0</v>
      </c>
      <c r="DE112" s="1">
        <f>IF(ABS($Q112)&lt;G$33,$AA112,IF(ABS($Q111)&lt;G$33,(G$33-ABS($Q111))*($Z111+$Z112)*0.5*($D$27+$D$28)*$D$5*1000,0))</f>
        <v>0</v>
      </c>
      <c r="DF112" s="1">
        <f>IF(AND(G$33&lt;ABS($Q112),G$33&gt;ABS($Q111)),1,0)</f>
        <v>0</v>
      </c>
      <c r="DG112" s="3">
        <f>MIN(IF(DF112=1,($S112-$S111)/(ABS($Q112)-ABS($Q111))*(G$33-ABS($Q111))+$S111,0),$D$7)</f>
        <v>0</v>
      </c>
      <c r="DH112" s="1">
        <f>IF(ABS($Q112)&lt;G$34,$AA112,IF(ABS($Q111)&lt;G$34,(G$34-ABS($Q111))*($Z111+$Z112)*0.5*($D$27+$D$28)*$D$5*1000,0))</f>
        <v>0</v>
      </c>
      <c r="DI112" s="1">
        <f>IF(AND(G$34&lt;ABS($Q112),G$34&gt;ABS($Q111)),1,0)</f>
        <v>0</v>
      </c>
      <c r="DJ112" s="3">
        <f>MIN(IF(DI112=1,($S112-$S111)/(ABS($Q112)-ABS($Q111))*(G$34-ABS($Q111))+$S111,0),$D$7)</f>
        <v>0</v>
      </c>
      <c r="DK112" s="1">
        <f>IF(ABS($Q112)&lt;G$35,$AA112,IF(ABS($Q111)&lt;G$35,(G$35-ABS($Q111))*($Z111+$Z112)*0.5*($D$27+$D$28)*$D$5*1000,0))</f>
        <v>0</v>
      </c>
      <c r="DL112" s="1">
        <f>IF(AND(G$35&lt;ABS($Q112),G$35&gt;ABS($Q111)),1,0)</f>
        <v>0</v>
      </c>
      <c r="DM112" s="3">
        <f>MIN(IF(DL112=1,($S112-$S111)/(ABS($Q112)-ABS($Q111))*(G$35-ABS($Q111))+$S111,0),$D$7)</f>
        <v>0</v>
      </c>
      <c r="DN112" s="1">
        <f>IF(ABS($Q112)&lt;G$36,$AA112,IF(ABS($Q111)&lt;G$36,(G$36-ABS($Q111))*($Z111+$Z112)*0.5*($D$27+$D$28)*$D$5*1000,0))</f>
        <v>0</v>
      </c>
      <c r="DO112" s="1">
        <f>IF(AND(G$36&lt;ABS($Q112),G$36&gt;ABS($Q111)),1,0)</f>
        <v>0</v>
      </c>
      <c r="DP112" s="3">
        <f>MIN(IF(DO112=1,($S112-$S111)/(ABS($Q112)-ABS($Q111))*(G$36-ABS($Q111))+$S111,0),$D$7)</f>
        <v>0</v>
      </c>
      <c r="DQ112" s="1">
        <f>IF(ABS($Q112)&lt;G$37,$AA112,IF(ABS($Q111)&lt;G$37,(G$37-ABS($Q111))*($Z111+$Z112)*0.5*($D$27+$D$28)*$D$5*1000,0))</f>
        <v>0</v>
      </c>
      <c r="DR112" s="1">
        <f>IF(AND(G$37&lt;ABS($Q112),G$37&gt;ABS($Q111)),1,0)</f>
        <v>0</v>
      </c>
      <c r="DS112" s="3">
        <f>MIN(IF(DR112=1,($S112-$S111)/(ABS($Q112)-ABS($Q111))*(G$37-ABS($Q111))+$S111,0),$D$7)</f>
        <v>0</v>
      </c>
      <c r="DT112" s="1">
        <f>IF(ABS($Q112)&lt;G$38,$AA112,IF(ABS($Q111)&lt;G$38,(G$38-ABS($Q111))*($Z111+$Z112)*0.5*($D$27+$D$28)*$D$5*1000,0))</f>
        <v>0</v>
      </c>
      <c r="DU112" s="1">
        <f>IF(AND(G$38&lt;ABS($Q112),G$38&gt;ABS($Q111)),1,0)</f>
        <v>0</v>
      </c>
      <c r="DV112" s="3">
        <f>MIN(IF(DU112=1,($S112-$S111)/(ABS($Q112)-ABS($Q111))*(G$38-ABS($Q111))+$S111,0),$D$7)</f>
        <v>0</v>
      </c>
      <c r="DW112" s="1">
        <f>IF(ABS($Q112)&lt;G$39,$AA112,IF(ABS($Q111)&lt;G$39,(G$39-ABS($Q111))*($Z111+$Z112)*0.5*($D$27+$D$28)*$D$5*1000,0))</f>
        <v>0</v>
      </c>
      <c r="DX112" s="1">
        <f>IF(AND(G$39&lt;ABS($Q112),G$39&gt;ABS($Q111)),1,0)</f>
        <v>0</v>
      </c>
      <c r="DY112" s="3">
        <f>MIN(IF(DX112=1,($S112-$S111)/(ABS($Q112)-ABS($Q111))*(G$39-ABS($Q111))+$S111,0),$D$7)</f>
        <v>0</v>
      </c>
      <c r="DZ112" s="1">
        <f>IF(ABS($Q112)&lt;G$40,$AA112,IF(ABS($Q111)&lt;G$40,(G$40-ABS($Q111))*($Z111+$Z112)*0.5*($D$27+$D$28)*$D$5*1000,0))</f>
        <v>0</v>
      </c>
      <c r="EA112" s="1">
        <f>IF(AND(G$40&lt;ABS($Q112),G$40&gt;ABS($Q111)),1,0)</f>
        <v>0</v>
      </c>
      <c r="EB112" s="3">
        <f>MIN(IF(EA112=1,($S112-$S111)/(ABS($Q112)-ABS($Q111))*(G$40-ABS($Q111))+$S111,0),$D$7)</f>
        <v>0</v>
      </c>
      <c r="EC112" s="1">
        <f>IF(ABS($Q112)&lt;G$41,$AA112,IF(ABS($Q111)&lt;G$41,(G$41-ABS($Q111))*($Z111+$Z112)*0.5*($D$27+$D$28)*$D$5*1000,0))</f>
        <v>0</v>
      </c>
      <c r="ED112" s="1">
        <f>IF(AND(G$41&lt;ABS($Q112),G$41&gt;ABS($Q111)),1,0)</f>
        <v>0</v>
      </c>
      <c r="EE112" s="3">
        <f>MIN(IF(ED112=1,($S112-$S111)/(ABS($Q112)-ABS($Q111))*(G$41-ABS($Q111))+$S111,0),$D$7)</f>
        <v>0</v>
      </c>
      <c r="EF112" s="1">
        <f>IF(ABS($Q112)&lt;G$42,$AA112,IF(ABS($Q111)&lt;G$42,(G$42-ABS($Q111))*($Z111+$Z112)*0.5*($D$27+$D$28)*$D$5*1000,0))</f>
        <v>0</v>
      </c>
      <c r="EG112" s="1">
        <f>IF(AND(G$42&lt;ABS($Q112),G$42&gt;ABS($Q111)),1,0)</f>
        <v>0</v>
      </c>
      <c r="EH112" s="3">
        <f>MIN(IF(EG112=1,($S112-$S111)/(ABS($Q112)-ABS($Q111))*(G$42-ABS($Q111))+$S111,0),$D$7)</f>
        <v>0</v>
      </c>
      <c r="EI112" s="1">
        <f>IF(ABS($Q112)&lt;G$43,$AA112,IF(ABS($Q111)&lt;G$43,(G$43-ABS($Q111))*($Z111+$Z112)*0.5*($D$27+$D$28)*$D$5*1000,0))</f>
        <v>0</v>
      </c>
      <c r="EJ112" s="1">
        <f>IF(AND(G$43&lt;ABS($Q112),G$43&gt;ABS($Q111)),1,0)</f>
        <v>0</v>
      </c>
      <c r="EK112" s="3">
        <f>MIN(IF(EJ112=1,($S112-$S111)/(ABS($Q112)-ABS($Q111))*(G$43-ABS($Q111))+$S111,0),$D$7)</f>
        <v>0</v>
      </c>
      <c r="EL112" s="1">
        <f>IF(ABS($Q112)&lt;G$44,$AA112,IF(ABS($Q111)&lt;G$44,(G$44-ABS($Q111))*($Z111+$Z112)*0.5*($D$27+$D$28)*$D$5*1000,0))</f>
        <v>0</v>
      </c>
      <c r="EM112" s="1">
        <f>IF(AND(G$44&lt;ABS($Q112),G$44&gt;ABS($Q111)),1,0)</f>
        <v>0</v>
      </c>
      <c r="EN112" s="3">
        <f>MIN(IF(EM112=1,($S112-$S111)/(ABS($Q112)-ABS($Q111))*(G$44-ABS($Q111))+$S111,0),$D$7)</f>
        <v>0</v>
      </c>
      <c r="EO112" s="1">
        <f>IF(ABS($Q112)&lt;G$45,$AA112,IF(ABS($Q111)&lt;G$45,(G$45-ABS($Q111))*($Z111+$Z112)*0.5*($D$27+$D$28)*$D$5*1000,0))</f>
        <v>0</v>
      </c>
      <c r="EP112" s="1">
        <f>IF(AND(G$45&lt;ABS($Q112),G$45&gt;ABS($Q111)),1,0)</f>
        <v>0</v>
      </c>
      <c r="EQ112" s="3">
        <f>MIN(IF(EP112=1,($S112-$S111)/(ABS($Q112)-ABS($Q111))*(G$45-ABS($Q111))+$S111,0),$D$7)</f>
        <v>0</v>
      </c>
      <c r="ER112" s="1">
        <f>IF(ABS($Q112)&lt;G$46,$AA112,IF(ABS($Q111)&lt;G$46,(G$46-ABS($Q111))*($Z111+$Z112)*0.5*($D$27+$D$28)*$D$5*1000,0))</f>
        <v>0</v>
      </c>
      <c r="ES112" s="1">
        <f>IF(AND(G$46&lt;ABS($Q112),G$46&gt;ABS($Q111)),1,0)</f>
        <v>0</v>
      </c>
      <c r="ET112" s="3">
        <f>MIN(IF(ES112=1,($S112-$S111)/(ABS($Q112)-ABS($Q111))*(G$46-ABS($Q111))+$S111,0),$D$7)</f>
        <v>0</v>
      </c>
      <c r="EU112" s="1">
        <f>IF(ABS($Q112)&lt;G$47,$AA112,IF(ABS($Q111)&lt;G$47,(G$47-ABS($Q111))*($Z111+$Z112)*0.5*($D$27+$D$28)*$D$5*1000,0))</f>
        <v>0</v>
      </c>
      <c r="EV112" s="1">
        <f>IF(AND(G$47&lt;ABS($Q112),G$47&gt;ABS($Q111)),1,0)</f>
        <v>0</v>
      </c>
      <c r="EW112" s="3">
        <f>MIN(IF(EV112=1,($S112-$S111)/(ABS($Q112)-ABS($Q111))*(G$47-ABS($Q111))+$S111,0),$D$7)</f>
        <v>0</v>
      </c>
      <c r="EX112" s="1">
        <f>IF(ABS($Q112)&lt;G$48,$AA112,IF(ABS($Q111)&lt;G$48,(G$48-ABS($Q111))*($Z111+$Z112)*0.5*($D$27+$D$28)*$D$5*1000,0))</f>
        <v>0</v>
      </c>
      <c r="EY112" s="1">
        <f>IF(AND(G$48&lt;ABS($Q112),G$48&gt;ABS($Q111)),1,0)</f>
        <v>0</v>
      </c>
      <c r="EZ112" s="3">
        <f>MIN(IF(EY112=1,($S112-$S111)/(ABS($Q112)-ABS($Q111))*(G$48-ABS($Q111))+$S111,0),$D$7)</f>
        <v>0</v>
      </c>
      <c r="FA112" s="1">
        <f>IF(ABS($Q112)&lt;G$49,$AA112,IF(ABS($Q111)&lt;G$49,(G$49-ABS($Q111))*($Z111+$Z112)*0.5*($D$27+$D$28)*$D$5*1000,0))</f>
        <v>0</v>
      </c>
      <c r="FB112" s="1">
        <f>IF(AND(G$49&lt;ABS($Q112),G$49&gt;ABS($Q111)),1,0)</f>
        <v>0</v>
      </c>
      <c r="FC112" s="3">
        <f>MIN(IF(FB112=1,($S112-$S111)/(ABS($Q112)-ABS($Q111))*(G$49-ABS($Q111))+$S111,0),$D$7)</f>
        <v>0</v>
      </c>
      <c r="FD112" s="1">
        <f>IF(ABS($Q112)&lt;G$50,$AA112,IF(ABS($Q111)&lt;G$50,(G$50-ABS($Q111))*($Z111+$Z112)*0.5*($D$27+$D$28)*$D$5*1000,0))</f>
        <v>0</v>
      </c>
      <c r="FE112" s="1">
        <f>IF(AND(G$50&lt;ABS($Q112),G$50&gt;ABS($Q111)),1,0)</f>
        <v>0</v>
      </c>
      <c r="FF112" s="3">
        <f>MIN(IF(FE112=1,($S112-$S111)/(ABS($Q112)-ABS($Q111))*(G$50-ABS($Q111))+$S111,0),$D$7)</f>
        <v>0</v>
      </c>
      <c r="FG112" s="1">
        <f>IF(ABS($Q112)&lt;G$51,$AA112,IF(ABS($Q111)&lt;G$51,(G$51-ABS($Q111))*($Z111+$Z112)*0.5*($D$27+$D$28)*$D$5*1000,0))</f>
        <v>0</v>
      </c>
      <c r="FH112" s="1">
        <f>IF(AND(G$51&lt;ABS($Q112),G$51&gt;ABS($Q111)),1,0)</f>
        <v>0</v>
      </c>
      <c r="FI112" s="3">
        <f>MIN(IF(FH112=1,($S112-$S111)/(ABS($Q112)-ABS($Q111))*(G$51-ABS($Q111))+$S111,0),$D$7)</f>
        <v>0</v>
      </c>
      <c r="FJ112" s="1">
        <f>IF(ABS($Q112)&lt;G$52,$AA112,IF(ABS($Q111)&lt;G$52,(G$52-ABS($Q111))*($Z111+$Z112)*0.5*($D$27+$D$28)*$D$5*1000,0))</f>
        <v>0</v>
      </c>
      <c r="FK112" s="1">
        <f>IF(AND(G$52&lt;ABS($Q112),G$52&gt;ABS($Q111)),1,0)</f>
        <v>0</v>
      </c>
      <c r="FL112" s="3">
        <f>MIN(IF(FK112=1,($S112-$S111)/(ABS($Q112)-ABS($Q111))*(G$52-ABS($Q111))+$S111,0),$D$7)</f>
        <v>0</v>
      </c>
      <c r="FM112" s="1">
        <f>IF(ABS($Q112)&lt;G$53,$AA112,IF(ABS($Q111)&lt;G$53,(G$53-ABS($Q111))*($Z111+$Z112)*0.5*($D$27+$D$28)*$D$5*1000,0))</f>
        <v>0</v>
      </c>
      <c r="FN112" s="1">
        <f>IF(AND(G$53&lt;ABS($Q112),G$53&gt;ABS($Q111)),1,0)</f>
        <v>0</v>
      </c>
      <c r="FO112" s="3">
        <f>MIN(IF(FN112=1,($S112-$S111)/(ABS($Q112)-ABS($Q111))*(G$53-ABS($Q111))+$S111,0),$D$7)</f>
        <v>0</v>
      </c>
      <c r="FP112" s="1">
        <f>IF(ABS($Q112)&lt;G$54,$AA112,IF(ABS($Q111)&lt;G$54,(G$54-ABS($Q111))*($Z111+$Z112)*0.5*($D$27+$D$28)*$D$5*1000,0))</f>
        <v>0</v>
      </c>
      <c r="FQ112" s="1">
        <f>IF(AND(G$54&lt;ABS($Q112),G$54&gt;ABS($Q111)),1,0)</f>
        <v>0</v>
      </c>
      <c r="FR112" s="3">
        <f>MIN(IF(FQ112=1,($S112-$S111)/(ABS($Q112)-ABS($Q111))*(G$54-ABS($Q111))+$S111,0),$D$7)</f>
        <v>0</v>
      </c>
      <c r="FS112" s="1">
        <f>IF(ABS($Q112)&lt;G$55,$AA112,IF(ABS($Q111)&lt;G$55,(G$55-ABS($Q111))*($Z111+$Z112)*0.5*($D$27+$D$28)*$D$5*1000,0))</f>
        <v>0</v>
      </c>
      <c r="FT112" s="1">
        <f>IF(AND(G$55&lt;ABS($Q112),G$55&gt;ABS($Q111)),1,0)</f>
        <v>0</v>
      </c>
      <c r="FU112" s="3">
        <f>MIN(IF(FT112=1,($S112-$S111)/(ABS($Q112)-ABS($Q111))*(G$55-ABS($Q111))+$S111,0),$D$7)</f>
        <v>0</v>
      </c>
      <c r="FV112" s="1" t="e">
        <f>IF(ABS($Q112)&lt;#REF!,$AA112,IF(ABS($Q111)&lt;#REF!,(#REF!-ABS($Q111))*($Z111+$Z112)*0.5*($D$27+$D$28)*$D$5*1000,0))</f>
        <v>#REF!</v>
      </c>
      <c r="FW112" s="1" t="e">
        <f>IF(AND(#REF!&lt;ABS($Q112),#REF!&gt;ABS($Q111)),1,0)</f>
        <v>#REF!</v>
      </c>
      <c r="FX112" s="3" t="e">
        <f>MIN(IF(FW112=1,($S112-$S111)/(ABS($Q112)-ABS($Q111))*(#REF!-ABS($Q111))+$S111,0),$D$7)</f>
        <v>#REF!</v>
      </c>
    </row>
    <row r="113" spans="1:180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36"/>
      <c r="M113" s="23"/>
      <c r="N113" s="23"/>
      <c r="O113" s="23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3">
        <f t="shared" si="6"/>
        <v>0.2</v>
      </c>
      <c r="AA113" s="3"/>
      <c r="AB113" s="1"/>
      <c r="AC113" s="2"/>
      <c r="AD113" s="2"/>
      <c r="AE113" s="1"/>
      <c r="AF113" s="2"/>
      <c r="AG113" s="2"/>
      <c r="AH113" s="1"/>
      <c r="AI113" s="2"/>
      <c r="AJ113" s="2"/>
      <c r="AK113" s="1"/>
      <c r="AL113" s="2"/>
      <c r="AM113" s="2"/>
      <c r="AN113" s="1"/>
      <c r="AO113" s="2"/>
      <c r="AP113" s="2"/>
      <c r="AQ113" s="1"/>
      <c r="AR113" s="2"/>
      <c r="AS113" s="2"/>
      <c r="AT113" s="1"/>
      <c r="AU113" s="2"/>
      <c r="AV113" s="2"/>
      <c r="AW113" s="1"/>
      <c r="AX113" s="2"/>
      <c r="AY113" s="2"/>
      <c r="AZ113" s="1"/>
      <c r="BA113" s="2"/>
      <c r="BB113" s="2"/>
      <c r="BC113" s="1"/>
      <c r="BD113" s="2"/>
      <c r="BE113" s="2"/>
      <c r="BF113" s="1"/>
      <c r="BG113" s="2"/>
      <c r="BH113" s="2"/>
      <c r="BI113" s="1"/>
      <c r="BJ113" s="2"/>
      <c r="BK113" s="2"/>
      <c r="BL113" s="1"/>
      <c r="BM113" s="2"/>
      <c r="BN113" s="2"/>
      <c r="BO113" s="1"/>
      <c r="BP113" s="2"/>
      <c r="BQ113" s="2"/>
      <c r="BR113" s="1"/>
      <c r="BS113" s="2"/>
      <c r="BT113" s="2"/>
      <c r="BU113" s="1"/>
      <c r="BV113" s="2"/>
      <c r="BW113" s="2"/>
      <c r="BX113" s="1"/>
      <c r="BY113" s="2"/>
      <c r="BZ113" s="2"/>
      <c r="CA113" s="1"/>
      <c r="CB113" s="2"/>
      <c r="CC113" s="2"/>
      <c r="CD113" s="1"/>
      <c r="CE113" s="2"/>
      <c r="CF113" s="2"/>
      <c r="CG113" s="1"/>
      <c r="CH113" s="2"/>
      <c r="CI113" s="2"/>
      <c r="CJ113" s="1"/>
      <c r="CK113" s="2"/>
      <c r="CL113" s="2"/>
      <c r="CM113" s="1"/>
      <c r="CN113" s="2"/>
      <c r="CO113" s="2"/>
      <c r="CP113" s="1"/>
      <c r="CQ113" s="2"/>
      <c r="CR113" s="2"/>
      <c r="CS113" s="1"/>
      <c r="CT113" s="2"/>
      <c r="CU113" s="2"/>
      <c r="CV113" s="1"/>
      <c r="CW113" s="2"/>
      <c r="CX113" s="2"/>
      <c r="CY113" s="1"/>
      <c r="CZ113" s="2"/>
      <c r="DA113" s="2"/>
      <c r="DB113" s="1"/>
      <c r="DC113" s="2"/>
      <c r="DD113" s="2"/>
      <c r="DE113" s="1"/>
      <c r="DF113" s="2"/>
      <c r="DG113" s="2"/>
      <c r="DH113" s="1"/>
      <c r="DI113" s="2"/>
      <c r="DJ113" s="2"/>
      <c r="DK113" s="1"/>
      <c r="DL113" s="2"/>
      <c r="DM113" s="2"/>
      <c r="DN113" s="1"/>
      <c r="DO113" s="2"/>
      <c r="DP113" s="2"/>
      <c r="DQ113" s="1"/>
      <c r="DR113" s="2"/>
      <c r="DS113" s="2"/>
      <c r="DT113" s="1"/>
      <c r="DU113" s="2"/>
      <c r="DV113" s="2"/>
      <c r="DW113" s="1"/>
      <c r="DX113" s="2"/>
      <c r="DY113" s="2"/>
      <c r="DZ113" s="1"/>
      <c r="EA113" s="2"/>
      <c r="EB113" s="2"/>
      <c r="EC113" s="1"/>
      <c r="ED113" s="2"/>
      <c r="EE113" s="2"/>
      <c r="EF113" s="1"/>
      <c r="EG113" s="2"/>
      <c r="EH113" s="2"/>
      <c r="EI113" s="1"/>
      <c r="EJ113" s="2"/>
      <c r="EK113" s="2"/>
      <c r="EL113" s="1"/>
      <c r="EM113" s="2"/>
      <c r="EN113" s="2"/>
      <c r="EO113" s="1"/>
      <c r="EP113" s="2"/>
      <c r="EQ113" s="2"/>
      <c r="ER113" s="1"/>
      <c r="ES113" s="2"/>
      <c r="ET113" s="2"/>
      <c r="EU113" s="1"/>
      <c r="EV113" s="2"/>
      <c r="EW113" s="2"/>
      <c r="EX113" s="1"/>
      <c r="EY113" s="2"/>
      <c r="EZ113" s="2"/>
      <c r="FA113" s="1"/>
      <c r="FB113" s="2"/>
      <c r="FC113" s="2"/>
      <c r="FD113" s="1"/>
      <c r="FE113" s="2"/>
      <c r="FF113" s="2"/>
      <c r="FG113" s="1"/>
      <c r="FH113" s="2"/>
      <c r="FI113" s="2"/>
      <c r="FJ113" s="1"/>
      <c r="FK113" s="2"/>
      <c r="FL113" s="2"/>
      <c r="FM113" s="1"/>
      <c r="FN113" s="2"/>
      <c r="FO113" s="2"/>
      <c r="FP113" s="1"/>
      <c r="FQ113" s="2"/>
      <c r="FR113" s="2"/>
      <c r="FS113" s="1"/>
      <c r="FT113" s="2"/>
      <c r="FU113" s="2"/>
      <c r="FV113" s="1"/>
      <c r="FW113" s="2"/>
      <c r="FX113" s="2"/>
    </row>
    <row r="114" spans="1:180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36"/>
      <c r="M114" s="23"/>
      <c r="N114" s="23"/>
      <c r="O114" s="23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3">
        <f t="shared" si="6"/>
        <v>0.2</v>
      </c>
      <c r="AA114" s="1">
        <f>$R113*($Z114+$Z113)*0.5*($D$27+$D$28)*1000*$D$5</f>
        <v>0</v>
      </c>
      <c r="AB114" s="1">
        <f>IF(ABS($Q114)&lt;$G$6,$AA114,IF(ABS($Q113)&lt;$G$6,($G$6-ABS($Q113))*($Z113+$Z114)*0.5*($D$27+$D$28)*$D$5*1000,0))</f>
        <v>0</v>
      </c>
      <c r="AC114" s="1">
        <f>IF(AND($G$6&lt;ABS($Q114),$G$6&gt;ABS($Q113)),1,0)</f>
        <v>0</v>
      </c>
      <c r="AD114" s="3">
        <f>MIN(IF(AC114=1,($S114-$S113)/(ABS($Q114)-ABS($Q113))*($G$6-ABS($Q113))+$S113,0),$D$7)</f>
        <v>0</v>
      </c>
      <c r="AE114" s="1">
        <f>IF(ABS($Q114)&lt;$G$7,$AA114,IF(ABS($Q113)&lt;$G$7,($G$7-ABS($Q113))*($Z113+$Z114)*0.5*($D$27+$D$28)*$D$5*1000,0))</f>
        <v>0</v>
      </c>
      <c r="AF114" s="1">
        <f>IF(AND($G$7&lt;ABS($Q114),$G$7&gt;ABS($Q113)),1,0)</f>
        <v>0</v>
      </c>
      <c r="AG114" s="3">
        <f>MIN(IF(AF114=1,($S114-$S113)/(ABS($Q114)-ABS($Q113))*($G$7-ABS($Q113))+$S113,0),$D$7)</f>
        <v>0</v>
      </c>
      <c r="AH114" s="1">
        <f>IF(ABS($Q114)&lt;$G$8,$AA114,IF(ABS($Q113)&lt;$G$8,($G$8-ABS($Q113))*($Z113+$Z114)*0.5*($D$27+$D$28)*$D$5*1000,0))</f>
        <v>0</v>
      </c>
      <c r="AI114" s="1">
        <f>IF(AND($G$8&lt;ABS($Q114),$G$8&gt;ABS($Q113)),1,0)</f>
        <v>0</v>
      </c>
      <c r="AJ114" s="3">
        <f>MIN(IF(AI114=1,($S114-$S113)/(ABS($Q114)-ABS($Q113))*($G$8-ABS($Q113))+$S113,0),$D$7)</f>
        <v>0</v>
      </c>
      <c r="AK114" s="1">
        <f>IF(ABS($Q114)&lt;$G$9,$AA114,IF(ABS($Q113)&lt;$G$9,($G$9-ABS($Q113))*($Z113+$Z114)*0.5*($D$27+$D$28)*$D$5*1000,0))</f>
        <v>0</v>
      </c>
      <c r="AL114" s="1">
        <f>IF(AND($G$9&lt;ABS($Q114),$G$9&gt;ABS($Q113)),1,0)</f>
        <v>0</v>
      </c>
      <c r="AM114" s="3">
        <f>MIN(IF(AL114=1,($S114-$S113)/(ABS($Q114)-ABS($Q113))*($G$9-ABS($Q113))+$S113,0),$D$7)</f>
        <v>0</v>
      </c>
      <c r="AN114" s="1">
        <f>IF(ABS($Q114)&lt;$G$10,$AA114,IF(ABS($Q113)&lt;$G$10,($G$10-ABS($Q113))*($Z113+$Z114)*0.5*($D$27+$D$28)*$D$5*1000,0))</f>
        <v>0</v>
      </c>
      <c r="AO114" s="1">
        <f>IF(AND($G$10&lt;ABS($Q114),$G$10&gt;ABS($Q113)),1,0)</f>
        <v>0</v>
      </c>
      <c r="AP114" s="3">
        <f>MIN(IF(AO114=1,($S114-$S113)/(ABS($Q114)-ABS($Q113))*($G$10-ABS($Q113))+$S113,0),$D$7)</f>
        <v>0</v>
      </c>
      <c r="AQ114" s="1">
        <f>IF(ABS($Q114)&lt;$G$11,$AA114,IF(ABS($Q113)&lt;$G$11,($G$11-ABS($Q113))*($Z113+$Z114)*0.5*($D$27+$D$28)*$D$5*1000,0))</f>
        <v>0</v>
      </c>
      <c r="AR114" s="1">
        <f>IF(AND($G$11&lt;ABS($Q114),$G$11&gt;ABS($Q113)),1,0)</f>
        <v>0</v>
      </c>
      <c r="AS114" s="3">
        <f>MIN(IF(AR114=1,($S114-$S113)/(ABS($Q114)-ABS($Q113))*($G$11-ABS($Q113))+$S113,0),$D$7)</f>
        <v>0</v>
      </c>
      <c r="AT114" s="1">
        <f>IF(ABS($Q114)&lt;$G$12,$AA114,IF(ABS($Q113)&lt;$G$12,($G$12-ABS($Q113))*($Z113+$Z114)*0.5*($D$27+$D$28)*$D$5*1000,0))</f>
        <v>0</v>
      </c>
      <c r="AU114" s="1">
        <f>IF(AND($G$12&lt;ABS($Q114),$G$12&gt;ABS($Q113)),1,0)</f>
        <v>0</v>
      </c>
      <c r="AV114" s="3">
        <f>MIN(IF(AU114=1,($S114-$S113)/(ABS($Q114)-ABS($Q113))*($G$12-ABS($Q113))+$S113,0),$D$7)</f>
        <v>0</v>
      </c>
      <c r="AW114" s="1">
        <f>IF(ABS($Q114)&lt;$G$13,$AA114,IF(ABS($Q113)&lt;$G$13,($G$13-ABS($Q113))*($Z113+$Z114)*0.5*($D$27+$D$28)*$D$5*1000,0))</f>
        <v>0</v>
      </c>
      <c r="AX114" s="1">
        <f>IF(AND($G$13&lt;ABS($Q114),$G$13&gt;ABS($Q113)),1,0)</f>
        <v>0</v>
      </c>
      <c r="AY114" s="3">
        <f>MIN(IF(AX114=1,($S114-$S113)/(ABS($Q114)-ABS($Q113))*($G$13-ABS($Q113))+$S113,0),$D$7)</f>
        <v>0</v>
      </c>
      <c r="AZ114" s="1">
        <f>IF(ABS($Q114)&lt;$G$14,$AA114,IF(ABS($Q113)&lt;$G$14,($G$14-ABS($Q113))*($Z113+$Z114)*0.5*($D$27+$D$28)*$D$5*1000,0))</f>
        <v>0</v>
      </c>
      <c r="BA114" s="1">
        <f>IF(AND($G$14&lt;ABS($Q114),$G$14&gt;ABS($Q113)),1,0)</f>
        <v>0</v>
      </c>
      <c r="BB114" s="3">
        <f>MIN(IF(BA114=1,($S114-$S113)/(ABS($Q114)-ABS($Q113))*($G$14-ABS($Q113))+$S113,0),$D$7)</f>
        <v>0</v>
      </c>
      <c r="BC114" s="1">
        <f>IF(ABS($Q114)&lt;G$15,$AA114,IF(ABS($Q113)&lt;G$15,(G$15-ABS($Q113))*($Z113+$Z114)*0.5*($D$27+$D$28)*$D$5*1000,0))</f>
        <v>0</v>
      </c>
      <c r="BD114" s="1">
        <f>IF(AND(G$15&lt;ABS($Q114),G$15&gt;ABS($Q113)),1,0)</f>
        <v>0</v>
      </c>
      <c r="BE114" s="3">
        <f>MIN(IF(BD114=1,($S114-$S113)/(ABS($Q114)-ABS($Q113))*(G$15-ABS($Q113))+$S113,0),$D$7)</f>
        <v>0</v>
      </c>
      <c r="BF114" s="1">
        <f>IF(ABS($Q114)&lt;G$16,$AA114,IF(ABS($Q113)&lt;G$16,(G$16-ABS($Q113))*($Z113+$Z114)*0.5*($D$27+$D$28)*$D$5*1000,0))</f>
        <v>0</v>
      </c>
      <c r="BG114" s="1">
        <f>IF(AND(G$16&lt;ABS($Q114),G$16&gt;ABS($Q113)),1,0)</f>
        <v>0</v>
      </c>
      <c r="BH114" s="3">
        <f>MIN(IF(BG114=1,($S114-$S113)/(ABS($Q114)-ABS($Q113))*(G$16-ABS($Q113))+$S113,0),$D$7)</f>
        <v>0</v>
      </c>
      <c r="BI114" s="1">
        <f>IF(ABS($Q114)&lt;G$17,$AA114,IF(ABS($Q113)&lt;G$17,(G$17-ABS($Q113))*($Z113+$Z114)*0.5*($D$27+$D$28)*$D$5*1000,0))</f>
        <v>0</v>
      </c>
      <c r="BJ114" s="1">
        <f>IF(AND(G$17&lt;ABS($Q114),G$17&gt;ABS($Q113)),1,0)</f>
        <v>0</v>
      </c>
      <c r="BK114" s="3">
        <f>MIN(IF(BJ114=1,($S114-$S113)/(ABS($Q114)-ABS($Q113))*(G$17-ABS($Q113))+$S113,0),$D$7)</f>
        <v>0</v>
      </c>
      <c r="BL114" s="1">
        <f>IF(ABS($Q114)&lt;G$18,$AA114,IF(ABS($Q113)&lt;G$18,(G$18-ABS($Q113))*($Z113+$Z114)*0.5*($D$27+$D$28)*$D$5*1000,0))</f>
        <v>0</v>
      </c>
      <c r="BM114" s="1">
        <f>IF(AND(G$18&lt;ABS($Q114),G$18&gt;ABS($Q113)),1,0)</f>
        <v>0</v>
      </c>
      <c r="BN114" s="3">
        <f>MIN(IF(BM114=1,($S114-$S113)/(ABS($Q114)-ABS($Q113))*(G$18-ABS($Q113))+$S113,0),$D$7)</f>
        <v>0</v>
      </c>
      <c r="BO114" s="1">
        <f>IF(ABS($Q114)&lt;G$19,$AA114,IF(ABS($Q113)&lt;G$19,(G$19-ABS($Q113))*($Z113+$Z114)*0.5*($D$27+$D$28)*$D$5*1000,0))</f>
        <v>0</v>
      </c>
      <c r="BP114" s="1">
        <f>IF(AND(G$19&lt;ABS($Q114),G$19&gt;ABS($Q113)),1,0)</f>
        <v>0</v>
      </c>
      <c r="BQ114" s="3">
        <f>MIN(IF(BP114=1,($S114-$S113)/(ABS($Q114)-ABS($Q113))*(G$19-ABS($Q113))+$S113,0),$D$7)</f>
        <v>0</v>
      </c>
      <c r="BR114" s="1">
        <f>IF(ABS($Q114)&lt;G$20,$AA114,IF(ABS($Q113)&lt;G$20,(G$20-ABS($Q113))*($Z113+$Z114)*0.5*($D$27+$D$28)*$D$5*1000,0))</f>
        <v>0</v>
      </c>
      <c r="BS114" s="1">
        <f>IF(AND(G$20&lt;ABS($Q114),G$20&gt;ABS($Q113)),1,0)</f>
        <v>0</v>
      </c>
      <c r="BT114" s="3">
        <f>MIN(IF(BS114=1,($S114-$S113)/(ABS($Q114)-ABS($Q113))*(G$20-ABS($Q113))+$S113,0),$D$7)</f>
        <v>0</v>
      </c>
      <c r="BU114" s="1">
        <f>IF(ABS($Q114)&lt;G$21,$AA114,IF(ABS($Q113)&lt;G$21,(G$21-ABS($Q113))*($Z113+$Z114)*0.5*($D$27+$D$28)*$D$5*1000,0))</f>
        <v>0</v>
      </c>
      <c r="BV114" s="1">
        <f>IF(AND(G$21&lt;ABS($Q114),G$21&gt;ABS($Q113)),1,0)</f>
        <v>0</v>
      </c>
      <c r="BW114" s="3">
        <f>MIN(IF(BV114=1,($S114-$S113)/(ABS($Q114)-ABS($Q113))*(G$21-ABS($Q113))+$S113,0),$D$7)</f>
        <v>0</v>
      </c>
      <c r="BX114" s="1">
        <f>IF(ABS($Q114)&lt;G$22,$AA114,IF(ABS($Q113)&lt;G$22,(G$22-ABS($Q113))*($Z113+$Z114)*0.5*($D$27+$D$28)*$D$5*1000,0))</f>
        <v>0</v>
      </c>
      <c r="BY114" s="1">
        <f>IF(AND(G$22&lt;ABS($Q114),G$22&gt;ABS($Q113)),1,0)</f>
        <v>0</v>
      </c>
      <c r="BZ114" s="3">
        <f>MIN(IF(BY114=1,($S114-$S113)/(ABS($Q114)-ABS($Q113))*(G$22-ABS($Q113))+$S113,0),$D$7)</f>
        <v>0</v>
      </c>
      <c r="CA114" s="1">
        <f>IF(ABS($Q114)&lt;G$23,$AA114,IF(ABS($Q113)&lt;G$23,(G$23-ABS($Q113))*($Z113+$Z114)*0.5*($D$27+$D$28)*$D$5*1000,0))</f>
        <v>0</v>
      </c>
      <c r="CB114" s="1">
        <f>IF(AND(G$23&lt;ABS($Q114),G$23&gt;ABS($Q113)),1,0)</f>
        <v>0</v>
      </c>
      <c r="CC114" s="3">
        <f>MIN(IF(CB114=1,($S114-$S113)/(ABS($Q114)-ABS($Q113))*(G$23-ABS($Q113))+$S113,0),$D$7)</f>
        <v>0</v>
      </c>
      <c r="CD114" s="1">
        <f>IF(ABS($Q114)&lt;G$24,$AA114,IF(ABS($Q113)&lt;G$24,(G$24-ABS($Q113))*($Z113+$Z114)*0.5*($D$27+$D$28)*$D$5*1000,0))</f>
        <v>0</v>
      </c>
      <c r="CE114" s="1">
        <f>IF(AND(G$24&lt;ABS($Q114),G$24&gt;ABS($Q113)),1,0)</f>
        <v>0</v>
      </c>
      <c r="CF114" s="3">
        <f>MIN(IF(CE114=1,($S114-$S113)/(ABS($Q114)-ABS($Q113))*(G$24-ABS($Q113))+$S113,0),$D$7)</f>
        <v>0</v>
      </c>
      <c r="CG114" s="1">
        <f>IF(ABS($Q114)&lt;G$25,$AA114,IF(ABS($Q113)&lt;G$25,(G$25-ABS($Q113))*($Z113+$Z114)*0.5*($D$27+$D$28)*$D$5*1000,0))</f>
        <v>0</v>
      </c>
      <c r="CH114" s="1">
        <f>IF(AND(G$25&lt;ABS($Q114),G$25&gt;ABS($Q113)),1,0)</f>
        <v>0</v>
      </c>
      <c r="CI114" s="3">
        <f>MIN(IF(CH114=1,($S114-$S113)/(ABS($Q114)-ABS($Q113))*(G$25-ABS($Q113))+$S113,0),$D$7)</f>
        <v>0</v>
      </c>
      <c r="CJ114" s="1">
        <f>IF(ABS($Q114)&lt;G$26,$AA114,IF(ABS($Q113)&lt;G$26,(G$26-ABS($Q113))*($Z113+$Z114)*0.5*($D$27+$D$28)*$D$5*1000,0))</f>
        <v>0</v>
      </c>
      <c r="CK114" s="1">
        <f>IF(AND(G$26&lt;ABS($Q114),G$26&gt;ABS($Q113)),1,0)</f>
        <v>0</v>
      </c>
      <c r="CL114" s="3">
        <f>MIN(IF(CK114=1,($S114-$S113)/(ABS($Q114)-ABS($Q113))*(G$26-ABS($Q113))+$S113,0),$D$7)</f>
        <v>0</v>
      </c>
      <c r="CM114" s="1">
        <f>IF(ABS($Q114)&lt;G$27,$AA114,IF(ABS($Q113)&lt;G$27,(G$27-ABS($Q113))*($Z113+$Z114)*0.5*($D$27+$D$28)*$D$5*1000,0))</f>
        <v>0</v>
      </c>
      <c r="CN114" s="1">
        <f>IF(AND(G$27&lt;ABS($Q114),G$27&gt;ABS($Q113)),1,0)</f>
        <v>0</v>
      </c>
      <c r="CO114" s="3">
        <f>MIN(IF(CN114=1,($S114-$S113)/(ABS($Q114)-ABS($Q113))*(G$27-ABS($Q113))+$S113,0),$D$7)</f>
        <v>0</v>
      </c>
      <c r="CP114" s="1">
        <f>IF(ABS($Q114)&lt;G$28,$AA114,IF(ABS($Q113)&lt;G$28,(G$28-ABS($Q113))*($Z113+$Z114)*0.5*($D$27+$D$28)*$D$5*1000,0))</f>
        <v>0</v>
      </c>
      <c r="CQ114" s="1">
        <f>IF(AND(G$28&lt;ABS($Q114),G$28&gt;ABS($Q113)),1,0)</f>
        <v>0</v>
      </c>
      <c r="CR114" s="3">
        <f>MIN(IF(CQ114=1,($S114-$S113)/(ABS($Q114)-ABS($Q113))*(G$28-ABS($Q113))+$S113,0),$D$7)</f>
        <v>0</v>
      </c>
      <c r="CS114" s="1">
        <f>IF(ABS($Q114)&lt;G$29,$AA114,IF(ABS($Q113)&lt;G$29,(G$29-ABS($Q113))*($Z113+$Z114)*0.5*($D$27+$D$28)*$D$5*1000,0))</f>
        <v>0</v>
      </c>
      <c r="CT114" s="1">
        <f>IF(AND(G$29&lt;ABS($Q114),G$29&gt;ABS($Q113)),1,0)</f>
        <v>0</v>
      </c>
      <c r="CU114" s="3">
        <f>MIN(IF(CT114=1,($S114-$S113)/(ABS($Q114)-ABS($Q113))*(G$29-ABS($Q113))+$S113,0),$D$7)</f>
        <v>0</v>
      </c>
      <c r="CV114" s="1">
        <f>IF(ABS($Q114)&lt;G$30,$AA114,IF(ABS($Q113)&lt;G$30,(G$30-ABS($Q113))*($Z113+$Z114)*0.5*($D$27+$D$28)*$D$5*1000,0))</f>
        <v>0</v>
      </c>
      <c r="CW114" s="1">
        <f>IF(AND(G$30&lt;ABS($Q114),G$30&gt;ABS($Q113)),1,0)</f>
        <v>0</v>
      </c>
      <c r="CX114" s="3">
        <f>MIN(IF(CW114=1,($S114-$S113)/(ABS($Q114)-ABS($Q113))*(G$30-ABS($Q113))+$S113,0),$D$7)</f>
        <v>0</v>
      </c>
      <c r="CY114" s="1">
        <f>IF(ABS($Q114)&lt;G$31,$AA114,IF(ABS($Q113)&lt;G$31,(G$31-ABS($Q113))*($Z113+$Z114)*0.5*($D$27+$D$28)*$D$5*1000,0))</f>
        <v>0</v>
      </c>
      <c r="CZ114" s="1">
        <f>IF(AND(G$31&lt;ABS($Q114),G$31&gt;ABS($Q113)),1,0)</f>
        <v>0</v>
      </c>
      <c r="DA114" s="3">
        <f>MIN(IF(CZ114=1,($S114-$S113)/(ABS($Q114)-ABS($Q113))*(G$31-ABS($Q113))+$S113,0),$D$7)</f>
        <v>0</v>
      </c>
      <c r="DB114" s="1">
        <f>IF(ABS($Q114)&lt;G$32,$AA114,IF(ABS($Q113)&lt;G$32,(G$32-ABS($Q113))*($Z113+$Z114)*0.5*($D$27+$D$28)*$D$5*1000,0))</f>
        <v>0</v>
      </c>
      <c r="DC114" s="1">
        <f>IF(AND(G$32&lt;ABS($Q114),G$32&gt;ABS($Q113)),1,0)</f>
        <v>0</v>
      </c>
      <c r="DD114" s="3">
        <f>MIN(IF(DC114=1,($S114-$S113)/(ABS($Q114)-ABS($Q113))*(G$32-ABS($Q113))+$S113,0),$D$7)</f>
        <v>0</v>
      </c>
      <c r="DE114" s="1">
        <f>IF(ABS($Q114)&lt;G$33,$AA114,IF(ABS($Q113)&lt;G$33,(G$33-ABS($Q113))*($Z113+$Z114)*0.5*($D$27+$D$28)*$D$5*1000,0))</f>
        <v>0</v>
      </c>
      <c r="DF114" s="1">
        <f>IF(AND(G$33&lt;ABS($Q114),G$33&gt;ABS($Q113)),1,0)</f>
        <v>0</v>
      </c>
      <c r="DG114" s="3">
        <f>MIN(IF(DF114=1,($S114-$S113)/(ABS($Q114)-ABS($Q113))*(G$33-ABS($Q113))+$S113,0),$D$7)</f>
        <v>0</v>
      </c>
      <c r="DH114" s="1">
        <f>IF(ABS($Q114)&lt;G$34,$AA114,IF(ABS($Q113)&lt;G$34,(G$34-ABS($Q113))*($Z113+$Z114)*0.5*($D$27+$D$28)*$D$5*1000,0))</f>
        <v>0</v>
      </c>
      <c r="DI114" s="1">
        <f>IF(AND(G$34&lt;ABS($Q114),G$34&gt;ABS($Q113)),1,0)</f>
        <v>0</v>
      </c>
      <c r="DJ114" s="3">
        <f>MIN(IF(DI114=1,($S114-$S113)/(ABS($Q114)-ABS($Q113))*(G$34-ABS($Q113))+$S113,0),$D$7)</f>
        <v>0</v>
      </c>
      <c r="DK114" s="1">
        <f>IF(ABS($Q114)&lt;G$35,$AA114,IF(ABS($Q113)&lt;G$35,(G$35-ABS($Q113))*($Z113+$Z114)*0.5*($D$27+$D$28)*$D$5*1000,0))</f>
        <v>0</v>
      </c>
      <c r="DL114" s="1">
        <f>IF(AND(G$35&lt;ABS($Q114),G$35&gt;ABS($Q113)),1,0)</f>
        <v>0</v>
      </c>
      <c r="DM114" s="3">
        <f>MIN(IF(DL114=1,($S114-$S113)/(ABS($Q114)-ABS($Q113))*(G$35-ABS($Q113))+$S113,0),$D$7)</f>
        <v>0</v>
      </c>
      <c r="DN114" s="1">
        <f>IF(ABS($Q114)&lt;G$36,$AA114,IF(ABS($Q113)&lt;G$36,(G$36-ABS($Q113))*($Z113+$Z114)*0.5*($D$27+$D$28)*$D$5*1000,0))</f>
        <v>0</v>
      </c>
      <c r="DO114" s="1">
        <f>IF(AND(G$36&lt;ABS($Q114),G$36&gt;ABS($Q113)),1,0)</f>
        <v>0</v>
      </c>
      <c r="DP114" s="3">
        <f>MIN(IF(DO114=1,($S114-$S113)/(ABS($Q114)-ABS($Q113))*(G$36-ABS($Q113))+$S113,0),$D$7)</f>
        <v>0</v>
      </c>
      <c r="DQ114" s="1">
        <f>IF(ABS($Q114)&lt;G$37,$AA114,IF(ABS($Q113)&lt;G$37,(G$37-ABS($Q113))*($Z113+$Z114)*0.5*($D$27+$D$28)*$D$5*1000,0))</f>
        <v>0</v>
      </c>
      <c r="DR114" s="1">
        <f>IF(AND(G$37&lt;ABS($Q114),G$37&gt;ABS($Q113)),1,0)</f>
        <v>0</v>
      </c>
      <c r="DS114" s="3">
        <f>MIN(IF(DR114=1,($S114-$S113)/(ABS($Q114)-ABS($Q113))*(G$37-ABS($Q113))+$S113,0),$D$7)</f>
        <v>0</v>
      </c>
      <c r="DT114" s="1">
        <f>IF(ABS($Q114)&lt;G$38,$AA114,IF(ABS($Q113)&lt;G$38,(G$38-ABS($Q113))*($Z113+$Z114)*0.5*($D$27+$D$28)*$D$5*1000,0))</f>
        <v>0</v>
      </c>
      <c r="DU114" s="1">
        <f>IF(AND(G$38&lt;ABS($Q114),G$38&gt;ABS($Q113)),1,0)</f>
        <v>0</v>
      </c>
      <c r="DV114" s="3">
        <f>MIN(IF(DU114=1,($S114-$S113)/(ABS($Q114)-ABS($Q113))*(G$38-ABS($Q113))+$S113,0),$D$7)</f>
        <v>0</v>
      </c>
      <c r="DW114" s="1">
        <f>IF(ABS($Q114)&lt;G$39,$AA114,IF(ABS($Q113)&lt;G$39,(G$39-ABS($Q113))*($Z113+$Z114)*0.5*($D$27+$D$28)*$D$5*1000,0))</f>
        <v>0</v>
      </c>
      <c r="DX114" s="1">
        <f>IF(AND(G$39&lt;ABS($Q114),G$39&gt;ABS($Q113)),1,0)</f>
        <v>0</v>
      </c>
      <c r="DY114" s="3">
        <f>MIN(IF(DX114=1,($S114-$S113)/(ABS($Q114)-ABS($Q113))*(G$39-ABS($Q113))+$S113,0),$D$7)</f>
        <v>0</v>
      </c>
      <c r="DZ114" s="1">
        <f>IF(ABS($Q114)&lt;G$40,$AA114,IF(ABS($Q113)&lt;G$40,(G$40-ABS($Q113))*($Z113+$Z114)*0.5*($D$27+$D$28)*$D$5*1000,0))</f>
        <v>0</v>
      </c>
      <c r="EA114" s="1">
        <f>IF(AND(G$40&lt;ABS($Q114),G$40&gt;ABS($Q113)),1,0)</f>
        <v>0</v>
      </c>
      <c r="EB114" s="3">
        <f>MIN(IF(EA114=1,($S114-$S113)/(ABS($Q114)-ABS($Q113))*(G$40-ABS($Q113))+$S113,0),$D$7)</f>
        <v>0</v>
      </c>
      <c r="EC114" s="1">
        <f>IF(ABS($Q114)&lt;G$41,$AA114,IF(ABS($Q113)&lt;G$41,(G$41-ABS($Q113))*($Z113+$Z114)*0.5*($D$27+$D$28)*$D$5*1000,0))</f>
        <v>0</v>
      </c>
      <c r="ED114" s="1">
        <f>IF(AND(G$41&lt;ABS($Q114),G$41&gt;ABS($Q113)),1,0)</f>
        <v>0</v>
      </c>
      <c r="EE114" s="3">
        <f>MIN(IF(ED114=1,($S114-$S113)/(ABS($Q114)-ABS($Q113))*(G$41-ABS($Q113))+$S113,0),$D$7)</f>
        <v>0</v>
      </c>
      <c r="EF114" s="1">
        <f>IF(ABS($Q114)&lt;G$42,$AA114,IF(ABS($Q113)&lt;G$42,(G$42-ABS($Q113))*($Z113+$Z114)*0.5*($D$27+$D$28)*$D$5*1000,0))</f>
        <v>0</v>
      </c>
      <c r="EG114" s="1">
        <f>IF(AND(G$42&lt;ABS($Q114),G$42&gt;ABS($Q113)),1,0)</f>
        <v>0</v>
      </c>
      <c r="EH114" s="3">
        <f>MIN(IF(EG114=1,($S114-$S113)/(ABS($Q114)-ABS($Q113))*(G$42-ABS($Q113))+$S113,0),$D$7)</f>
        <v>0</v>
      </c>
      <c r="EI114" s="1">
        <f>IF(ABS($Q114)&lt;G$43,$AA114,IF(ABS($Q113)&lt;G$43,(G$43-ABS($Q113))*($Z113+$Z114)*0.5*($D$27+$D$28)*$D$5*1000,0))</f>
        <v>0</v>
      </c>
      <c r="EJ114" s="1">
        <f>IF(AND(G$43&lt;ABS($Q114),G$43&gt;ABS($Q113)),1,0)</f>
        <v>0</v>
      </c>
      <c r="EK114" s="3">
        <f>MIN(IF(EJ114=1,($S114-$S113)/(ABS($Q114)-ABS($Q113))*(G$43-ABS($Q113))+$S113,0),$D$7)</f>
        <v>0</v>
      </c>
      <c r="EL114" s="1">
        <f>IF(ABS($Q114)&lt;G$44,$AA114,IF(ABS($Q113)&lt;G$44,(G$44-ABS($Q113))*($Z113+$Z114)*0.5*($D$27+$D$28)*$D$5*1000,0))</f>
        <v>0</v>
      </c>
      <c r="EM114" s="1">
        <f>IF(AND(G$44&lt;ABS($Q114),G$44&gt;ABS($Q113)),1,0)</f>
        <v>0</v>
      </c>
      <c r="EN114" s="3">
        <f>MIN(IF(EM114=1,($S114-$S113)/(ABS($Q114)-ABS($Q113))*(G$44-ABS($Q113))+$S113,0),$D$7)</f>
        <v>0</v>
      </c>
      <c r="EO114" s="1">
        <f>IF(ABS($Q114)&lt;G$45,$AA114,IF(ABS($Q113)&lt;G$45,(G$45-ABS($Q113))*($Z113+$Z114)*0.5*($D$27+$D$28)*$D$5*1000,0))</f>
        <v>0</v>
      </c>
      <c r="EP114" s="1">
        <f>IF(AND(G$45&lt;ABS($Q114),G$45&gt;ABS($Q113)),1,0)</f>
        <v>0</v>
      </c>
      <c r="EQ114" s="3">
        <f>MIN(IF(EP114=1,($S114-$S113)/(ABS($Q114)-ABS($Q113))*(G$45-ABS($Q113))+$S113,0),$D$7)</f>
        <v>0</v>
      </c>
      <c r="ER114" s="1">
        <f>IF(ABS($Q114)&lt;G$46,$AA114,IF(ABS($Q113)&lt;G$46,(G$46-ABS($Q113))*($Z113+$Z114)*0.5*($D$27+$D$28)*$D$5*1000,0))</f>
        <v>0</v>
      </c>
      <c r="ES114" s="1">
        <f>IF(AND(G$46&lt;ABS($Q114),G$46&gt;ABS($Q113)),1,0)</f>
        <v>0</v>
      </c>
      <c r="ET114" s="3">
        <f>MIN(IF(ES114=1,($S114-$S113)/(ABS($Q114)-ABS($Q113))*(G$46-ABS($Q113))+$S113,0),$D$7)</f>
        <v>0</v>
      </c>
      <c r="EU114" s="1">
        <f>IF(ABS($Q114)&lt;G$47,$AA114,IF(ABS($Q113)&lt;G$47,(G$47-ABS($Q113))*($Z113+$Z114)*0.5*($D$27+$D$28)*$D$5*1000,0))</f>
        <v>0</v>
      </c>
      <c r="EV114" s="1">
        <f>IF(AND(G$47&lt;ABS($Q114),G$47&gt;ABS($Q113)),1,0)</f>
        <v>0</v>
      </c>
      <c r="EW114" s="3">
        <f>MIN(IF(EV114=1,($S114-$S113)/(ABS($Q114)-ABS($Q113))*(G$47-ABS($Q113))+$S113,0),$D$7)</f>
        <v>0</v>
      </c>
      <c r="EX114" s="1">
        <f>IF(ABS($Q114)&lt;G$48,$AA114,IF(ABS($Q113)&lt;G$48,(G$48-ABS($Q113))*($Z113+$Z114)*0.5*($D$27+$D$28)*$D$5*1000,0))</f>
        <v>0</v>
      </c>
      <c r="EY114" s="1">
        <f>IF(AND(G$48&lt;ABS($Q114),G$48&gt;ABS($Q113)),1,0)</f>
        <v>0</v>
      </c>
      <c r="EZ114" s="3">
        <f>MIN(IF(EY114=1,($S114-$S113)/(ABS($Q114)-ABS($Q113))*(G$48-ABS($Q113))+$S113,0),$D$7)</f>
        <v>0</v>
      </c>
      <c r="FA114" s="1">
        <f>IF(ABS($Q114)&lt;G$49,$AA114,IF(ABS($Q113)&lt;G$49,(G$49-ABS($Q113))*($Z113+$Z114)*0.5*($D$27+$D$28)*$D$5*1000,0))</f>
        <v>0</v>
      </c>
      <c r="FB114" s="1">
        <f>IF(AND(G$49&lt;ABS($Q114),G$49&gt;ABS($Q113)),1,0)</f>
        <v>0</v>
      </c>
      <c r="FC114" s="3">
        <f>MIN(IF(FB114=1,($S114-$S113)/(ABS($Q114)-ABS($Q113))*(G$49-ABS($Q113))+$S113,0),$D$7)</f>
        <v>0</v>
      </c>
      <c r="FD114" s="1">
        <f>IF(ABS($Q114)&lt;G$50,$AA114,IF(ABS($Q113)&lt;G$50,(G$50-ABS($Q113))*($Z113+$Z114)*0.5*($D$27+$D$28)*$D$5*1000,0))</f>
        <v>0</v>
      </c>
      <c r="FE114" s="1">
        <f>IF(AND(G$50&lt;ABS($Q114),G$50&gt;ABS($Q113)),1,0)</f>
        <v>0</v>
      </c>
      <c r="FF114" s="3">
        <f>MIN(IF(FE114=1,($S114-$S113)/(ABS($Q114)-ABS($Q113))*(G$50-ABS($Q113))+$S113,0),$D$7)</f>
        <v>0</v>
      </c>
      <c r="FG114" s="1">
        <f>IF(ABS($Q114)&lt;G$51,$AA114,IF(ABS($Q113)&lt;G$51,(G$51-ABS($Q113))*($Z113+$Z114)*0.5*($D$27+$D$28)*$D$5*1000,0))</f>
        <v>0</v>
      </c>
      <c r="FH114" s="1">
        <f>IF(AND(G$51&lt;ABS($Q114),G$51&gt;ABS($Q113)),1,0)</f>
        <v>0</v>
      </c>
      <c r="FI114" s="3">
        <f>MIN(IF(FH114=1,($S114-$S113)/(ABS($Q114)-ABS($Q113))*(G$51-ABS($Q113))+$S113,0),$D$7)</f>
        <v>0</v>
      </c>
      <c r="FJ114" s="1">
        <f>IF(ABS($Q114)&lt;G$52,$AA114,IF(ABS($Q113)&lt;G$52,(G$52-ABS($Q113))*($Z113+$Z114)*0.5*($D$27+$D$28)*$D$5*1000,0))</f>
        <v>0</v>
      </c>
      <c r="FK114" s="1">
        <f>IF(AND(G$52&lt;ABS($Q114),G$52&gt;ABS($Q113)),1,0)</f>
        <v>0</v>
      </c>
      <c r="FL114" s="3">
        <f>MIN(IF(FK114=1,($S114-$S113)/(ABS($Q114)-ABS($Q113))*(G$52-ABS($Q113))+$S113,0),$D$7)</f>
        <v>0</v>
      </c>
      <c r="FM114" s="1">
        <f>IF(ABS($Q114)&lt;G$53,$AA114,IF(ABS($Q113)&lt;G$53,(G$53-ABS($Q113))*($Z113+$Z114)*0.5*($D$27+$D$28)*$D$5*1000,0))</f>
        <v>0</v>
      </c>
      <c r="FN114" s="1">
        <f>IF(AND(G$53&lt;ABS($Q114),G$53&gt;ABS($Q113)),1,0)</f>
        <v>0</v>
      </c>
      <c r="FO114" s="3">
        <f>MIN(IF(FN114=1,($S114-$S113)/(ABS($Q114)-ABS($Q113))*(G$53-ABS($Q113))+$S113,0),$D$7)</f>
        <v>0</v>
      </c>
      <c r="FP114" s="1">
        <f>IF(ABS($Q114)&lt;G$54,$AA114,IF(ABS($Q113)&lt;G$54,(G$54-ABS($Q113))*($Z113+$Z114)*0.5*($D$27+$D$28)*$D$5*1000,0))</f>
        <v>0</v>
      </c>
      <c r="FQ114" s="1">
        <f>IF(AND(G$54&lt;ABS($Q114),G$54&gt;ABS($Q113)),1,0)</f>
        <v>0</v>
      </c>
      <c r="FR114" s="3">
        <f>MIN(IF(FQ114=1,($S114-$S113)/(ABS($Q114)-ABS($Q113))*(G$54-ABS($Q113))+$S113,0),$D$7)</f>
        <v>0</v>
      </c>
      <c r="FS114" s="1">
        <f>IF(ABS($Q114)&lt;G$55,$AA114,IF(ABS($Q113)&lt;G$55,(G$55-ABS($Q113))*($Z113+$Z114)*0.5*($D$27+$D$28)*$D$5*1000,0))</f>
        <v>0</v>
      </c>
      <c r="FT114" s="1">
        <f>IF(AND(G$55&lt;ABS($Q114),G$55&gt;ABS($Q113)),1,0)</f>
        <v>0</v>
      </c>
      <c r="FU114" s="3">
        <f>MIN(IF(FT114=1,($S114-$S113)/(ABS($Q114)-ABS($Q113))*(G$55-ABS($Q113))+$S113,0),$D$7)</f>
        <v>0</v>
      </c>
      <c r="FV114" s="1" t="e">
        <f>IF(ABS($Q114)&lt;#REF!,$AA114,IF(ABS($Q113)&lt;#REF!,(#REF!-ABS($Q113))*($Z113+$Z114)*0.5*($D$27+$D$28)*$D$5*1000,0))</f>
        <v>#REF!</v>
      </c>
      <c r="FW114" s="1" t="e">
        <f>IF(AND(#REF!&lt;ABS($Q114),#REF!&gt;ABS($Q113)),1,0)</f>
        <v>#REF!</v>
      </c>
      <c r="FX114" s="3" t="e">
        <f>MIN(IF(FW114=1,($S114-$S113)/(ABS($Q114)-ABS($Q113))*(#REF!-ABS($Q113))+$S113,0),$D$7)</f>
        <v>#REF!</v>
      </c>
    </row>
    <row r="115" spans="1:180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36"/>
      <c r="M115" s="23"/>
      <c r="N115" s="23"/>
      <c r="O115" s="23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3">
        <f t="shared" si="6"/>
        <v>0.2</v>
      </c>
      <c r="AA115" s="3"/>
      <c r="AB115" s="1"/>
      <c r="AC115" s="2"/>
      <c r="AD115" s="2"/>
      <c r="AE115" s="1"/>
      <c r="AF115" s="2"/>
      <c r="AG115" s="2"/>
      <c r="AH115" s="1"/>
      <c r="AI115" s="2"/>
      <c r="AJ115" s="2"/>
      <c r="AK115" s="1"/>
      <c r="AL115" s="2"/>
      <c r="AM115" s="2"/>
      <c r="AN115" s="1"/>
      <c r="AO115" s="2"/>
      <c r="AP115" s="2"/>
      <c r="AQ115" s="1"/>
      <c r="AR115" s="2"/>
      <c r="AS115" s="2"/>
      <c r="AT115" s="1"/>
      <c r="AU115" s="2"/>
      <c r="AV115" s="2"/>
      <c r="AW115" s="1"/>
      <c r="AX115" s="2"/>
      <c r="AY115" s="2"/>
      <c r="AZ115" s="1"/>
      <c r="BA115" s="2"/>
      <c r="BB115" s="2"/>
      <c r="BC115" s="1"/>
      <c r="BD115" s="2"/>
      <c r="BE115" s="2"/>
      <c r="BF115" s="1"/>
      <c r="BG115" s="2"/>
      <c r="BH115" s="2"/>
      <c r="BI115" s="1"/>
      <c r="BJ115" s="2"/>
      <c r="BK115" s="2"/>
      <c r="BL115" s="1"/>
      <c r="BM115" s="2"/>
      <c r="BN115" s="2"/>
      <c r="BO115" s="1"/>
      <c r="BP115" s="2"/>
      <c r="BQ115" s="2"/>
      <c r="BR115" s="1"/>
      <c r="BS115" s="2"/>
      <c r="BT115" s="2"/>
      <c r="BU115" s="1"/>
      <c r="BV115" s="2"/>
      <c r="BW115" s="2"/>
      <c r="BX115" s="1"/>
      <c r="BY115" s="2"/>
      <c r="BZ115" s="2"/>
      <c r="CA115" s="1"/>
      <c r="CB115" s="2"/>
      <c r="CC115" s="2"/>
      <c r="CD115" s="1"/>
      <c r="CE115" s="2"/>
      <c r="CF115" s="2"/>
      <c r="CG115" s="1"/>
      <c r="CH115" s="2"/>
      <c r="CI115" s="2"/>
      <c r="CJ115" s="1"/>
      <c r="CK115" s="2"/>
      <c r="CL115" s="2"/>
      <c r="CM115" s="1"/>
      <c r="CN115" s="2"/>
      <c r="CO115" s="2"/>
      <c r="CP115" s="1"/>
      <c r="CQ115" s="2"/>
      <c r="CR115" s="2"/>
      <c r="CS115" s="1"/>
      <c r="CT115" s="2"/>
      <c r="CU115" s="2"/>
      <c r="CV115" s="1"/>
      <c r="CW115" s="2"/>
      <c r="CX115" s="2"/>
      <c r="CY115" s="1"/>
      <c r="CZ115" s="2"/>
      <c r="DA115" s="2"/>
      <c r="DB115" s="1"/>
      <c r="DC115" s="2"/>
      <c r="DD115" s="2"/>
      <c r="DE115" s="1"/>
      <c r="DF115" s="2"/>
      <c r="DG115" s="2"/>
      <c r="DH115" s="1"/>
      <c r="DI115" s="2"/>
      <c r="DJ115" s="2"/>
      <c r="DK115" s="1"/>
      <c r="DL115" s="2"/>
      <c r="DM115" s="2"/>
      <c r="DN115" s="1"/>
      <c r="DO115" s="2"/>
      <c r="DP115" s="2"/>
      <c r="DQ115" s="1"/>
      <c r="DR115" s="2"/>
      <c r="DS115" s="2"/>
      <c r="DT115" s="1"/>
      <c r="DU115" s="2"/>
      <c r="DV115" s="2"/>
      <c r="DW115" s="1"/>
      <c r="DX115" s="2"/>
      <c r="DY115" s="2"/>
      <c r="DZ115" s="1"/>
      <c r="EA115" s="2"/>
      <c r="EB115" s="2"/>
      <c r="EC115" s="1"/>
      <c r="ED115" s="2"/>
      <c r="EE115" s="2"/>
      <c r="EF115" s="1"/>
      <c r="EG115" s="2"/>
      <c r="EH115" s="2"/>
      <c r="EI115" s="1"/>
      <c r="EJ115" s="2"/>
      <c r="EK115" s="2"/>
      <c r="EL115" s="1"/>
      <c r="EM115" s="2"/>
      <c r="EN115" s="2"/>
      <c r="EO115" s="1"/>
      <c r="EP115" s="2"/>
      <c r="EQ115" s="2"/>
      <c r="ER115" s="1"/>
      <c r="ES115" s="2"/>
      <c r="ET115" s="2"/>
      <c r="EU115" s="1"/>
      <c r="EV115" s="2"/>
      <c r="EW115" s="2"/>
      <c r="EX115" s="1"/>
      <c r="EY115" s="2"/>
      <c r="EZ115" s="2"/>
      <c r="FA115" s="1"/>
      <c r="FB115" s="2"/>
      <c r="FC115" s="2"/>
      <c r="FD115" s="1"/>
      <c r="FE115" s="2"/>
      <c r="FF115" s="2"/>
      <c r="FG115" s="1"/>
      <c r="FH115" s="2"/>
      <c r="FI115" s="2"/>
      <c r="FJ115" s="1"/>
      <c r="FK115" s="2"/>
      <c r="FL115" s="2"/>
      <c r="FM115" s="1"/>
      <c r="FN115" s="2"/>
      <c r="FO115" s="2"/>
      <c r="FP115" s="1"/>
      <c r="FQ115" s="2"/>
      <c r="FR115" s="2"/>
      <c r="FS115" s="1"/>
      <c r="FT115" s="2"/>
      <c r="FU115" s="2"/>
      <c r="FV115" s="1"/>
      <c r="FW115" s="2"/>
      <c r="FX115" s="2"/>
    </row>
    <row r="116" spans="1:180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36"/>
      <c r="M116" s="23"/>
      <c r="N116" s="23"/>
      <c r="O116" s="23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3">
        <f t="shared" si="6"/>
        <v>0.2</v>
      </c>
      <c r="AA116" s="1">
        <f>$R115*($Z116+$Z115)*0.5*($D$27+$D$28)*1000*$D$5</f>
        <v>0</v>
      </c>
      <c r="AB116" s="1">
        <f>IF(ABS($Q116)&lt;$G$6,$AA116,IF(ABS($Q115)&lt;$G$6,($G$6-ABS($Q115))*($Z115+$Z116)*0.5*($D$27+$D$28)*$D$5*1000,0))</f>
        <v>0</v>
      </c>
      <c r="AC116" s="1">
        <f>IF(AND($G$6&lt;ABS($Q116),$G$6&gt;ABS($Q115)),1,0)</f>
        <v>0</v>
      </c>
      <c r="AD116" s="3">
        <f>MIN(IF(AC116=1,($S116-$S115)/(ABS($Q116)-ABS($Q115))*($G$6-ABS($Q115))+$S115,0),$D$7)</f>
        <v>0</v>
      </c>
      <c r="AE116" s="1">
        <f>IF(ABS($Q116)&lt;$G$7,$AA116,IF(ABS($Q115)&lt;$G$7,($G$7-ABS($Q115))*($Z115+$Z116)*0.5*($D$27+$D$28)*$D$5*1000,0))</f>
        <v>0</v>
      </c>
      <c r="AF116" s="1">
        <f>IF(AND($G$7&lt;ABS($Q116),$G$7&gt;ABS($Q115)),1,0)</f>
        <v>0</v>
      </c>
      <c r="AG116" s="3">
        <f>MIN(IF(AF116=1,($S116-$S115)/(ABS($Q116)-ABS($Q115))*($G$7-ABS($Q115))+$S115,0),$D$7)</f>
        <v>0</v>
      </c>
      <c r="AH116" s="1">
        <f>IF(ABS($Q116)&lt;$G$8,$AA116,IF(ABS($Q115)&lt;$G$8,($G$8-ABS($Q115))*($Z115+$Z116)*0.5*($D$27+$D$28)*$D$5*1000,0))</f>
        <v>0</v>
      </c>
      <c r="AI116" s="1">
        <f>IF(AND($G$8&lt;ABS($Q116),$G$8&gt;ABS($Q115)),1,0)</f>
        <v>0</v>
      </c>
      <c r="AJ116" s="3">
        <f>MIN(IF(AI116=1,($S116-$S115)/(ABS($Q116)-ABS($Q115))*($G$8-ABS($Q115))+$S115,0),$D$7)</f>
        <v>0</v>
      </c>
      <c r="AK116" s="1">
        <f>IF(ABS($Q116)&lt;$G$9,$AA116,IF(ABS($Q115)&lt;$G$9,($G$9-ABS($Q115))*($Z115+$Z116)*0.5*($D$27+$D$28)*$D$5*1000,0))</f>
        <v>0</v>
      </c>
      <c r="AL116" s="1">
        <f>IF(AND($G$9&lt;ABS($Q116),$G$9&gt;ABS($Q115)),1,0)</f>
        <v>0</v>
      </c>
      <c r="AM116" s="3">
        <f>MIN(IF(AL116=1,($S116-$S115)/(ABS($Q116)-ABS($Q115))*($G$9-ABS($Q115))+$S115,0),$D$7)</f>
        <v>0</v>
      </c>
      <c r="AN116" s="1">
        <f>IF(ABS($Q116)&lt;$G$10,$AA116,IF(ABS($Q115)&lt;$G$10,($G$10-ABS($Q115))*($Z115+$Z116)*0.5*($D$27+$D$28)*$D$5*1000,0))</f>
        <v>0</v>
      </c>
      <c r="AO116" s="1">
        <f>IF(AND($G$10&lt;ABS($Q116),$G$10&gt;ABS($Q115)),1,0)</f>
        <v>0</v>
      </c>
      <c r="AP116" s="3">
        <f>MIN(IF(AO116=1,($S116-$S115)/(ABS($Q116)-ABS($Q115))*($G$10-ABS($Q115))+$S115,0),$D$7)</f>
        <v>0</v>
      </c>
      <c r="AQ116" s="1">
        <f>IF(ABS($Q116)&lt;$G$11,$AA116,IF(ABS($Q115)&lt;$G$11,($G$11-ABS($Q115))*($Z115+$Z116)*0.5*($D$27+$D$28)*$D$5*1000,0))</f>
        <v>0</v>
      </c>
      <c r="AR116" s="1">
        <f>IF(AND($G$11&lt;ABS($Q116),$G$11&gt;ABS($Q115)),1,0)</f>
        <v>0</v>
      </c>
      <c r="AS116" s="3">
        <f>MIN(IF(AR116=1,($S116-$S115)/(ABS($Q116)-ABS($Q115))*($G$11-ABS($Q115))+$S115,0),$D$7)</f>
        <v>0</v>
      </c>
      <c r="AT116" s="1">
        <f>IF(ABS($Q116)&lt;$G$12,$AA116,IF(ABS($Q115)&lt;$G$12,($G$12-ABS($Q115))*($Z115+$Z116)*0.5*($D$27+$D$28)*$D$5*1000,0))</f>
        <v>0</v>
      </c>
      <c r="AU116" s="1">
        <f>IF(AND($G$12&lt;ABS($Q116),$G$12&gt;ABS($Q115)),1,0)</f>
        <v>0</v>
      </c>
      <c r="AV116" s="3">
        <f>MIN(IF(AU116=1,($S116-$S115)/(ABS($Q116)-ABS($Q115))*($G$12-ABS($Q115))+$S115,0),$D$7)</f>
        <v>0</v>
      </c>
      <c r="AW116" s="1">
        <f>IF(ABS($Q116)&lt;$G$13,$AA116,IF(ABS($Q115)&lt;$G$13,($G$13-ABS($Q115))*($Z115+$Z116)*0.5*($D$27+$D$28)*$D$5*1000,0))</f>
        <v>0</v>
      </c>
      <c r="AX116" s="1">
        <f>IF(AND($G$13&lt;ABS($Q116),$G$13&gt;ABS($Q115)),1,0)</f>
        <v>0</v>
      </c>
      <c r="AY116" s="3">
        <f>MIN(IF(AX116=1,($S116-$S115)/(ABS($Q116)-ABS($Q115))*($G$13-ABS($Q115))+$S115,0),$D$7)</f>
        <v>0</v>
      </c>
      <c r="AZ116" s="1">
        <f>IF(ABS($Q116)&lt;$G$14,$AA116,IF(ABS($Q115)&lt;$G$14,($G$14-ABS($Q115))*($Z115+$Z116)*0.5*($D$27+$D$28)*$D$5*1000,0))</f>
        <v>0</v>
      </c>
      <c r="BA116" s="1">
        <f>IF(AND($G$14&lt;ABS($Q116),$G$14&gt;ABS($Q115)),1,0)</f>
        <v>0</v>
      </c>
      <c r="BB116" s="3">
        <f>MIN(IF(BA116=1,($S116-$S115)/(ABS($Q116)-ABS($Q115))*($G$14-ABS($Q115))+$S115,0),$D$7)</f>
        <v>0</v>
      </c>
      <c r="BC116" s="1">
        <f>IF(ABS($Q116)&lt;G$15,$AA116,IF(ABS($Q115)&lt;G$15,(G$15-ABS($Q115))*($Z115+$Z116)*0.5*($D$27+$D$28)*$D$5*1000,0))</f>
        <v>0</v>
      </c>
      <c r="BD116" s="1">
        <f>IF(AND(G$15&lt;ABS($Q116),G$15&gt;ABS($Q115)),1,0)</f>
        <v>0</v>
      </c>
      <c r="BE116" s="3">
        <f>MIN(IF(BD116=1,($S116-$S115)/(ABS($Q116)-ABS($Q115))*(G$15-ABS($Q115))+$S115,0),$D$7)</f>
        <v>0</v>
      </c>
      <c r="BF116" s="1">
        <f>IF(ABS($Q116)&lt;G$16,$AA116,IF(ABS($Q115)&lt;G$16,(G$16-ABS($Q115))*($Z115+$Z116)*0.5*($D$27+$D$28)*$D$5*1000,0))</f>
        <v>0</v>
      </c>
      <c r="BG116" s="1">
        <f>IF(AND(G$16&lt;ABS($Q116),G$16&gt;ABS($Q115)),1,0)</f>
        <v>0</v>
      </c>
      <c r="BH116" s="3">
        <f>MIN(IF(BG116=1,($S116-$S115)/(ABS($Q116)-ABS($Q115))*(G$16-ABS($Q115))+$S115,0),$D$7)</f>
        <v>0</v>
      </c>
      <c r="BI116" s="1">
        <f>IF(ABS($Q116)&lt;G$17,$AA116,IF(ABS($Q115)&lt;G$17,(G$17-ABS($Q115))*($Z115+$Z116)*0.5*($D$27+$D$28)*$D$5*1000,0))</f>
        <v>0</v>
      </c>
      <c r="BJ116" s="1">
        <f>IF(AND(G$17&lt;ABS($Q116),G$17&gt;ABS($Q115)),1,0)</f>
        <v>0</v>
      </c>
      <c r="BK116" s="3">
        <f>MIN(IF(BJ116=1,($S116-$S115)/(ABS($Q116)-ABS($Q115))*(G$17-ABS($Q115))+$S115,0),$D$7)</f>
        <v>0</v>
      </c>
      <c r="BL116" s="1">
        <f>IF(ABS($Q116)&lt;G$18,$AA116,IF(ABS($Q115)&lt;G$18,(G$18-ABS($Q115))*($Z115+$Z116)*0.5*($D$27+$D$28)*$D$5*1000,0))</f>
        <v>0</v>
      </c>
      <c r="BM116" s="1">
        <f>IF(AND(G$18&lt;ABS($Q116),G$18&gt;ABS($Q115)),1,0)</f>
        <v>0</v>
      </c>
      <c r="BN116" s="3">
        <f>MIN(IF(BM116=1,($S116-$S115)/(ABS($Q116)-ABS($Q115))*(G$18-ABS($Q115))+$S115,0),$D$7)</f>
        <v>0</v>
      </c>
      <c r="BO116" s="1">
        <f>IF(ABS($Q116)&lt;G$19,$AA116,IF(ABS($Q115)&lt;G$19,(G$19-ABS($Q115))*($Z115+$Z116)*0.5*($D$27+$D$28)*$D$5*1000,0))</f>
        <v>0</v>
      </c>
      <c r="BP116" s="1">
        <f>IF(AND(G$19&lt;ABS($Q116),G$19&gt;ABS($Q115)),1,0)</f>
        <v>0</v>
      </c>
      <c r="BQ116" s="3">
        <f>MIN(IF(BP116=1,($S116-$S115)/(ABS($Q116)-ABS($Q115))*(G$19-ABS($Q115))+$S115,0),$D$7)</f>
        <v>0</v>
      </c>
      <c r="BR116" s="1">
        <f>IF(ABS($Q116)&lt;G$20,$AA116,IF(ABS($Q115)&lt;G$20,(G$20-ABS($Q115))*($Z115+$Z116)*0.5*($D$27+$D$28)*$D$5*1000,0))</f>
        <v>0</v>
      </c>
      <c r="BS116" s="1">
        <f>IF(AND(G$20&lt;ABS($Q116),G$20&gt;ABS($Q115)),1,0)</f>
        <v>0</v>
      </c>
      <c r="BT116" s="3">
        <f>MIN(IF(BS116=1,($S116-$S115)/(ABS($Q116)-ABS($Q115))*(G$20-ABS($Q115))+$S115,0),$D$7)</f>
        <v>0</v>
      </c>
      <c r="BU116" s="1">
        <f>IF(ABS($Q116)&lt;G$21,$AA116,IF(ABS($Q115)&lt;G$21,(G$21-ABS($Q115))*($Z115+$Z116)*0.5*($D$27+$D$28)*$D$5*1000,0))</f>
        <v>0</v>
      </c>
      <c r="BV116" s="1">
        <f>IF(AND(G$21&lt;ABS($Q116),G$21&gt;ABS($Q115)),1,0)</f>
        <v>0</v>
      </c>
      <c r="BW116" s="3">
        <f>MIN(IF(BV116=1,($S116-$S115)/(ABS($Q116)-ABS($Q115))*(G$21-ABS($Q115))+$S115,0),$D$7)</f>
        <v>0</v>
      </c>
      <c r="BX116" s="1">
        <f>IF(ABS($Q116)&lt;G$22,$AA116,IF(ABS($Q115)&lt;G$22,(G$22-ABS($Q115))*($Z115+$Z116)*0.5*($D$27+$D$28)*$D$5*1000,0))</f>
        <v>0</v>
      </c>
      <c r="BY116" s="1">
        <f>IF(AND(G$22&lt;ABS($Q116),G$22&gt;ABS($Q115)),1,0)</f>
        <v>0</v>
      </c>
      <c r="BZ116" s="3">
        <f>MIN(IF(BY116=1,($S116-$S115)/(ABS($Q116)-ABS($Q115))*(G$22-ABS($Q115))+$S115,0),$D$7)</f>
        <v>0</v>
      </c>
      <c r="CA116" s="1">
        <f>IF(ABS($Q116)&lt;G$23,$AA116,IF(ABS($Q115)&lt;G$23,(G$23-ABS($Q115))*($Z115+$Z116)*0.5*($D$27+$D$28)*$D$5*1000,0))</f>
        <v>0</v>
      </c>
      <c r="CB116" s="1">
        <f>IF(AND(G$23&lt;ABS($Q116),G$23&gt;ABS($Q115)),1,0)</f>
        <v>0</v>
      </c>
      <c r="CC116" s="3">
        <f>MIN(IF(CB116=1,($S116-$S115)/(ABS($Q116)-ABS($Q115))*(G$23-ABS($Q115))+$S115,0),$D$7)</f>
        <v>0</v>
      </c>
      <c r="CD116" s="1">
        <f>IF(ABS($Q116)&lt;G$24,$AA116,IF(ABS($Q115)&lt;G$24,(G$24-ABS($Q115))*($Z115+$Z116)*0.5*($D$27+$D$28)*$D$5*1000,0))</f>
        <v>0</v>
      </c>
      <c r="CE116" s="1">
        <f>IF(AND(G$24&lt;ABS($Q116),G$24&gt;ABS($Q115)),1,0)</f>
        <v>0</v>
      </c>
      <c r="CF116" s="3">
        <f>MIN(IF(CE116=1,($S116-$S115)/(ABS($Q116)-ABS($Q115))*(G$24-ABS($Q115))+$S115,0),$D$7)</f>
        <v>0</v>
      </c>
      <c r="CG116" s="1">
        <f>IF(ABS($Q116)&lt;G$25,$AA116,IF(ABS($Q115)&lt;G$25,(G$25-ABS($Q115))*($Z115+$Z116)*0.5*($D$27+$D$28)*$D$5*1000,0))</f>
        <v>0</v>
      </c>
      <c r="CH116" s="1">
        <f>IF(AND(G$25&lt;ABS($Q116),G$25&gt;ABS($Q115)),1,0)</f>
        <v>0</v>
      </c>
      <c r="CI116" s="3">
        <f>MIN(IF(CH116=1,($S116-$S115)/(ABS($Q116)-ABS($Q115))*(G$25-ABS($Q115))+$S115,0),$D$7)</f>
        <v>0</v>
      </c>
      <c r="CJ116" s="1">
        <f>IF(ABS($Q116)&lt;G$26,$AA116,IF(ABS($Q115)&lt;G$26,(G$26-ABS($Q115))*($Z115+$Z116)*0.5*($D$27+$D$28)*$D$5*1000,0))</f>
        <v>0</v>
      </c>
      <c r="CK116" s="1">
        <f>IF(AND(G$26&lt;ABS($Q116),G$26&gt;ABS($Q115)),1,0)</f>
        <v>0</v>
      </c>
      <c r="CL116" s="3">
        <f>MIN(IF(CK116=1,($S116-$S115)/(ABS($Q116)-ABS($Q115))*(G$26-ABS($Q115))+$S115,0),$D$7)</f>
        <v>0</v>
      </c>
      <c r="CM116" s="1">
        <f>IF(ABS($Q116)&lt;G$27,$AA116,IF(ABS($Q115)&lt;G$27,(G$27-ABS($Q115))*($Z115+$Z116)*0.5*($D$27+$D$28)*$D$5*1000,0))</f>
        <v>0</v>
      </c>
      <c r="CN116" s="1">
        <f>IF(AND(G$27&lt;ABS($Q116),G$27&gt;ABS($Q115)),1,0)</f>
        <v>0</v>
      </c>
      <c r="CO116" s="3">
        <f>MIN(IF(CN116=1,($S116-$S115)/(ABS($Q116)-ABS($Q115))*(G$27-ABS($Q115))+$S115,0),$D$7)</f>
        <v>0</v>
      </c>
      <c r="CP116" s="1">
        <f>IF(ABS($Q116)&lt;G$28,$AA116,IF(ABS($Q115)&lt;G$28,(G$28-ABS($Q115))*($Z115+$Z116)*0.5*($D$27+$D$28)*$D$5*1000,0))</f>
        <v>0</v>
      </c>
      <c r="CQ116" s="1">
        <f>IF(AND(G$28&lt;ABS($Q116),G$28&gt;ABS($Q115)),1,0)</f>
        <v>0</v>
      </c>
      <c r="CR116" s="3">
        <f>MIN(IF(CQ116=1,($S116-$S115)/(ABS($Q116)-ABS($Q115))*(G$28-ABS($Q115))+$S115,0),$D$7)</f>
        <v>0</v>
      </c>
      <c r="CS116" s="1">
        <f>IF(ABS($Q116)&lt;G$29,$AA116,IF(ABS($Q115)&lt;G$29,(G$29-ABS($Q115))*($Z115+$Z116)*0.5*($D$27+$D$28)*$D$5*1000,0))</f>
        <v>0</v>
      </c>
      <c r="CT116" s="1">
        <f>IF(AND(G$29&lt;ABS($Q116),G$29&gt;ABS($Q115)),1,0)</f>
        <v>0</v>
      </c>
      <c r="CU116" s="3">
        <f>MIN(IF(CT116=1,($S116-$S115)/(ABS($Q116)-ABS($Q115))*(G$29-ABS($Q115))+$S115,0),$D$7)</f>
        <v>0</v>
      </c>
      <c r="CV116" s="1">
        <f>IF(ABS($Q116)&lt;G$30,$AA116,IF(ABS($Q115)&lt;G$30,(G$30-ABS($Q115))*($Z115+$Z116)*0.5*($D$27+$D$28)*$D$5*1000,0))</f>
        <v>0</v>
      </c>
      <c r="CW116" s="1">
        <f>IF(AND(G$30&lt;ABS($Q116),G$30&gt;ABS($Q115)),1,0)</f>
        <v>0</v>
      </c>
      <c r="CX116" s="3">
        <f>MIN(IF(CW116=1,($S116-$S115)/(ABS($Q116)-ABS($Q115))*(G$30-ABS($Q115))+$S115,0),$D$7)</f>
        <v>0</v>
      </c>
      <c r="CY116" s="1">
        <f>IF(ABS($Q116)&lt;G$31,$AA116,IF(ABS($Q115)&lt;G$31,(G$31-ABS($Q115))*($Z115+$Z116)*0.5*($D$27+$D$28)*$D$5*1000,0))</f>
        <v>0</v>
      </c>
      <c r="CZ116" s="1">
        <f>IF(AND(G$31&lt;ABS($Q116),G$31&gt;ABS($Q115)),1,0)</f>
        <v>0</v>
      </c>
      <c r="DA116" s="3">
        <f>MIN(IF(CZ116=1,($S116-$S115)/(ABS($Q116)-ABS($Q115))*(G$31-ABS($Q115))+$S115,0),$D$7)</f>
        <v>0</v>
      </c>
      <c r="DB116" s="1">
        <f>IF(ABS($Q116)&lt;G$32,$AA116,IF(ABS($Q115)&lt;G$32,(G$32-ABS($Q115))*($Z115+$Z116)*0.5*($D$27+$D$28)*$D$5*1000,0))</f>
        <v>0</v>
      </c>
      <c r="DC116" s="1">
        <f>IF(AND(G$32&lt;ABS($Q116),G$32&gt;ABS($Q115)),1,0)</f>
        <v>0</v>
      </c>
      <c r="DD116" s="3">
        <f>MIN(IF(DC116=1,($S116-$S115)/(ABS($Q116)-ABS($Q115))*(G$32-ABS($Q115))+$S115,0),$D$7)</f>
        <v>0</v>
      </c>
      <c r="DE116" s="1">
        <f>IF(ABS($Q116)&lt;G$33,$AA116,IF(ABS($Q115)&lt;G$33,(G$33-ABS($Q115))*($Z115+$Z116)*0.5*($D$27+$D$28)*$D$5*1000,0))</f>
        <v>0</v>
      </c>
      <c r="DF116" s="1">
        <f>IF(AND(G$33&lt;ABS($Q116),G$33&gt;ABS($Q115)),1,0)</f>
        <v>0</v>
      </c>
      <c r="DG116" s="3">
        <f>MIN(IF(DF116=1,($S116-$S115)/(ABS($Q116)-ABS($Q115))*(G$33-ABS($Q115))+$S115,0),$D$7)</f>
        <v>0</v>
      </c>
      <c r="DH116" s="1">
        <f>IF(ABS($Q116)&lt;G$34,$AA116,IF(ABS($Q115)&lt;G$34,(G$34-ABS($Q115))*($Z115+$Z116)*0.5*($D$27+$D$28)*$D$5*1000,0))</f>
        <v>0</v>
      </c>
      <c r="DI116" s="1">
        <f>IF(AND(G$34&lt;ABS($Q116),G$34&gt;ABS($Q115)),1,0)</f>
        <v>0</v>
      </c>
      <c r="DJ116" s="3">
        <f>MIN(IF(DI116=1,($S116-$S115)/(ABS($Q116)-ABS($Q115))*(G$34-ABS($Q115))+$S115,0),$D$7)</f>
        <v>0</v>
      </c>
      <c r="DK116" s="1">
        <f>IF(ABS($Q116)&lt;G$35,$AA116,IF(ABS($Q115)&lt;G$35,(G$35-ABS($Q115))*($Z115+$Z116)*0.5*($D$27+$D$28)*$D$5*1000,0))</f>
        <v>0</v>
      </c>
      <c r="DL116" s="1">
        <f>IF(AND(G$35&lt;ABS($Q116),G$35&gt;ABS($Q115)),1,0)</f>
        <v>0</v>
      </c>
      <c r="DM116" s="3">
        <f>MIN(IF(DL116=1,($S116-$S115)/(ABS($Q116)-ABS($Q115))*(G$35-ABS($Q115))+$S115,0),$D$7)</f>
        <v>0</v>
      </c>
      <c r="DN116" s="1">
        <f>IF(ABS($Q116)&lt;G$36,$AA116,IF(ABS($Q115)&lt;G$36,(G$36-ABS($Q115))*($Z115+$Z116)*0.5*($D$27+$D$28)*$D$5*1000,0))</f>
        <v>0</v>
      </c>
      <c r="DO116" s="1">
        <f>IF(AND(G$36&lt;ABS($Q116),G$36&gt;ABS($Q115)),1,0)</f>
        <v>0</v>
      </c>
      <c r="DP116" s="3">
        <f>MIN(IF(DO116=1,($S116-$S115)/(ABS($Q116)-ABS($Q115))*(G$36-ABS($Q115))+$S115,0),$D$7)</f>
        <v>0</v>
      </c>
      <c r="DQ116" s="1">
        <f>IF(ABS($Q116)&lt;G$37,$AA116,IF(ABS($Q115)&lt;G$37,(G$37-ABS($Q115))*($Z115+$Z116)*0.5*($D$27+$D$28)*$D$5*1000,0))</f>
        <v>0</v>
      </c>
      <c r="DR116" s="1">
        <f>IF(AND(G$37&lt;ABS($Q116),G$37&gt;ABS($Q115)),1,0)</f>
        <v>0</v>
      </c>
      <c r="DS116" s="3">
        <f>MIN(IF(DR116=1,($S116-$S115)/(ABS($Q116)-ABS($Q115))*(G$37-ABS($Q115))+$S115,0),$D$7)</f>
        <v>0</v>
      </c>
      <c r="DT116" s="1">
        <f>IF(ABS($Q116)&lt;G$38,$AA116,IF(ABS($Q115)&lt;G$38,(G$38-ABS($Q115))*($Z115+$Z116)*0.5*($D$27+$D$28)*$D$5*1000,0))</f>
        <v>0</v>
      </c>
      <c r="DU116" s="1">
        <f>IF(AND(G$38&lt;ABS($Q116),G$38&gt;ABS($Q115)),1,0)</f>
        <v>0</v>
      </c>
      <c r="DV116" s="3">
        <f>MIN(IF(DU116=1,($S116-$S115)/(ABS($Q116)-ABS($Q115))*(G$38-ABS($Q115))+$S115,0),$D$7)</f>
        <v>0</v>
      </c>
      <c r="DW116" s="1">
        <f>IF(ABS($Q116)&lt;G$39,$AA116,IF(ABS($Q115)&lt;G$39,(G$39-ABS($Q115))*($Z115+$Z116)*0.5*($D$27+$D$28)*$D$5*1000,0))</f>
        <v>0</v>
      </c>
      <c r="DX116" s="1">
        <f>IF(AND(G$39&lt;ABS($Q116),G$39&gt;ABS($Q115)),1,0)</f>
        <v>0</v>
      </c>
      <c r="DY116" s="3">
        <f>MIN(IF(DX116=1,($S116-$S115)/(ABS($Q116)-ABS($Q115))*(G$39-ABS($Q115))+$S115,0),$D$7)</f>
        <v>0</v>
      </c>
      <c r="DZ116" s="1">
        <f>IF(ABS($Q116)&lt;G$40,$AA116,IF(ABS($Q115)&lt;G$40,(G$40-ABS($Q115))*($Z115+$Z116)*0.5*($D$27+$D$28)*$D$5*1000,0))</f>
        <v>0</v>
      </c>
      <c r="EA116" s="1">
        <f>IF(AND(G$40&lt;ABS($Q116),G$40&gt;ABS($Q115)),1,0)</f>
        <v>0</v>
      </c>
      <c r="EB116" s="3">
        <f>MIN(IF(EA116=1,($S116-$S115)/(ABS($Q116)-ABS($Q115))*(G$40-ABS($Q115))+$S115,0),$D$7)</f>
        <v>0</v>
      </c>
      <c r="EC116" s="1">
        <f>IF(ABS($Q116)&lt;G$41,$AA116,IF(ABS($Q115)&lt;G$41,(G$41-ABS($Q115))*($Z115+$Z116)*0.5*($D$27+$D$28)*$D$5*1000,0))</f>
        <v>0</v>
      </c>
      <c r="ED116" s="1">
        <f>IF(AND(G$41&lt;ABS($Q116),G$41&gt;ABS($Q115)),1,0)</f>
        <v>0</v>
      </c>
      <c r="EE116" s="3">
        <f>MIN(IF(ED116=1,($S116-$S115)/(ABS($Q116)-ABS($Q115))*(G$41-ABS($Q115))+$S115,0),$D$7)</f>
        <v>0</v>
      </c>
      <c r="EF116" s="1">
        <f>IF(ABS($Q116)&lt;G$42,$AA116,IF(ABS($Q115)&lt;G$42,(G$42-ABS($Q115))*($Z115+$Z116)*0.5*($D$27+$D$28)*$D$5*1000,0))</f>
        <v>0</v>
      </c>
      <c r="EG116" s="1">
        <f>IF(AND(G$42&lt;ABS($Q116),G$42&gt;ABS($Q115)),1,0)</f>
        <v>0</v>
      </c>
      <c r="EH116" s="3">
        <f>MIN(IF(EG116=1,($S116-$S115)/(ABS($Q116)-ABS($Q115))*(G$42-ABS($Q115))+$S115,0),$D$7)</f>
        <v>0</v>
      </c>
      <c r="EI116" s="1">
        <f>IF(ABS($Q116)&lt;G$43,$AA116,IF(ABS($Q115)&lt;G$43,(G$43-ABS($Q115))*($Z115+$Z116)*0.5*($D$27+$D$28)*$D$5*1000,0))</f>
        <v>0</v>
      </c>
      <c r="EJ116" s="1">
        <f>IF(AND(G$43&lt;ABS($Q116),G$43&gt;ABS($Q115)),1,0)</f>
        <v>0</v>
      </c>
      <c r="EK116" s="3">
        <f>MIN(IF(EJ116=1,($S116-$S115)/(ABS($Q116)-ABS($Q115))*(G$43-ABS($Q115))+$S115,0),$D$7)</f>
        <v>0</v>
      </c>
      <c r="EL116" s="1">
        <f>IF(ABS($Q116)&lt;G$44,$AA116,IF(ABS($Q115)&lt;G$44,(G$44-ABS($Q115))*($Z115+$Z116)*0.5*($D$27+$D$28)*$D$5*1000,0))</f>
        <v>0</v>
      </c>
      <c r="EM116" s="1">
        <f>IF(AND(G$44&lt;ABS($Q116),G$44&gt;ABS($Q115)),1,0)</f>
        <v>0</v>
      </c>
      <c r="EN116" s="3">
        <f>MIN(IF(EM116=1,($S116-$S115)/(ABS($Q116)-ABS($Q115))*(G$44-ABS($Q115))+$S115,0),$D$7)</f>
        <v>0</v>
      </c>
      <c r="EO116" s="1">
        <f>IF(ABS($Q116)&lt;G$45,$AA116,IF(ABS($Q115)&lt;G$45,(G$45-ABS($Q115))*($Z115+$Z116)*0.5*($D$27+$D$28)*$D$5*1000,0))</f>
        <v>0</v>
      </c>
      <c r="EP116" s="1">
        <f>IF(AND(G$45&lt;ABS($Q116),G$45&gt;ABS($Q115)),1,0)</f>
        <v>0</v>
      </c>
      <c r="EQ116" s="3">
        <f>MIN(IF(EP116=1,($S116-$S115)/(ABS($Q116)-ABS($Q115))*(G$45-ABS($Q115))+$S115,0),$D$7)</f>
        <v>0</v>
      </c>
      <c r="ER116" s="1">
        <f>IF(ABS($Q116)&lt;G$46,$AA116,IF(ABS($Q115)&lt;G$46,(G$46-ABS($Q115))*($Z115+$Z116)*0.5*($D$27+$D$28)*$D$5*1000,0))</f>
        <v>0</v>
      </c>
      <c r="ES116" s="1">
        <f>IF(AND(G$46&lt;ABS($Q116),G$46&gt;ABS($Q115)),1,0)</f>
        <v>0</v>
      </c>
      <c r="ET116" s="3">
        <f>MIN(IF(ES116=1,($S116-$S115)/(ABS($Q116)-ABS($Q115))*(G$46-ABS($Q115))+$S115,0),$D$7)</f>
        <v>0</v>
      </c>
      <c r="EU116" s="1">
        <f>IF(ABS($Q116)&lt;G$47,$AA116,IF(ABS($Q115)&lt;G$47,(G$47-ABS($Q115))*($Z115+$Z116)*0.5*($D$27+$D$28)*$D$5*1000,0))</f>
        <v>0</v>
      </c>
      <c r="EV116" s="1">
        <f>IF(AND(G$47&lt;ABS($Q116),G$47&gt;ABS($Q115)),1,0)</f>
        <v>0</v>
      </c>
      <c r="EW116" s="3">
        <f>MIN(IF(EV116=1,($S116-$S115)/(ABS($Q116)-ABS($Q115))*(G$47-ABS($Q115))+$S115,0),$D$7)</f>
        <v>0</v>
      </c>
      <c r="EX116" s="1">
        <f>IF(ABS($Q116)&lt;G$48,$AA116,IF(ABS($Q115)&lt;G$48,(G$48-ABS($Q115))*($Z115+$Z116)*0.5*($D$27+$D$28)*$D$5*1000,0))</f>
        <v>0</v>
      </c>
      <c r="EY116" s="1">
        <f>IF(AND(G$48&lt;ABS($Q116),G$48&gt;ABS($Q115)),1,0)</f>
        <v>0</v>
      </c>
      <c r="EZ116" s="3">
        <f>MIN(IF(EY116=1,($S116-$S115)/(ABS($Q116)-ABS($Q115))*(G$48-ABS($Q115))+$S115,0),$D$7)</f>
        <v>0</v>
      </c>
      <c r="FA116" s="1">
        <f>IF(ABS($Q116)&lt;G$49,$AA116,IF(ABS($Q115)&lt;G$49,(G$49-ABS($Q115))*($Z115+$Z116)*0.5*($D$27+$D$28)*$D$5*1000,0))</f>
        <v>0</v>
      </c>
      <c r="FB116" s="1">
        <f>IF(AND(G$49&lt;ABS($Q116),G$49&gt;ABS($Q115)),1,0)</f>
        <v>0</v>
      </c>
      <c r="FC116" s="3">
        <f>MIN(IF(FB116=1,($S116-$S115)/(ABS($Q116)-ABS($Q115))*(G$49-ABS($Q115))+$S115,0),$D$7)</f>
        <v>0</v>
      </c>
      <c r="FD116" s="1">
        <f>IF(ABS($Q116)&lt;G$50,$AA116,IF(ABS($Q115)&lt;G$50,(G$50-ABS($Q115))*($Z115+$Z116)*0.5*($D$27+$D$28)*$D$5*1000,0))</f>
        <v>0</v>
      </c>
      <c r="FE116" s="1">
        <f>IF(AND(G$50&lt;ABS($Q116),G$50&gt;ABS($Q115)),1,0)</f>
        <v>0</v>
      </c>
      <c r="FF116" s="3">
        <f>MIN(IF(FE116=1,($S116-$S115)/(ABS($Q116)-ABS($Q115))*(G$50-ABS($Q115))+$S115,0),$D$7)</f>
        <v>0</v>
      </c>
      <c r="FG116" s="1">
        <f>IF(ABS($Q116)&lt;G$51,$AA116,IF(ABS($Q115)&lt;G$51,(G$51-ABS($Q115))*($Z115+$Z116)*0.5*($D$27+$D$28)*$D$5*1000,0))</f>
        <v>0</v>
      </c>
      <c r="FH116" s="1">
        <f>IF(AND(G$51&lt;ABS($Q116),G$51&gt;ABS($Q115)),1,0)</f>
        <v>0</v>
      </c>
      <c r="FI116" s="3">
        <f>MIN(IF(FH116=1,($S116-$S115)/(ABS($Q116)-ABS($Q115))*(G$51-ABS($Q115))+$S115,0),$D$7)</f>
        <v>0</v>
      </c>
      <c r="FJ116" s="1">
        <f>IF(ABS($Q116)&lt;G$52,$AA116,IF(ABS($Q115)&lt;G$52,(G$52-ABS($Q115))*($Z115+$Z116)*0.5*($D$27+$D$28)*$D$5*1000,0))</f>
        <v>0</v>
      </c>
      <c r="FK116" s="1">
        <f>IF(AND(G$52&lt;ABS($Q116),G$52&gt;ABS($Q115)),1,0)</f>
        <v>0</v>
      </c>
      <c r="FL116" s="3">
        <f>MIN(IF(FK116=1,($S116-$S115)/(ABS($Q116)-ABS($Q115))*(G$52-ABS($Q115))+$S115,0),$D$7)</f>
        <v>0</v>
      </c>
      <c r="FM116" s="1">
        <f>IF(ABS($Q116)&lt;G$53,$AA116,IF(ABS($Q115)&lt;G$53,(G$53-ABS($Q115))*($Z115+$Z116)*0.5*($D$27+$D$28)*$D$5*1000,0))</f>
        <v>0</v>
      </c>
      <c r="FN116" s="1">
        <f>IF(AND(G$53&lt;ABS($Q116),G$53&gt;ABS($Q115)),1,0)</f>
        <v>0</v>
      </c>
      <c r="FO116" s="3">
        <f>MIN(IF(FN116=1,($S116-$S115)/(ABS($Q116)-ABS($Q115))*(G$53-ABS($Q115))+$S115,0),$D$7)</f>
        <v>0</v>
      </c>
      <c r="FP116" s="1">
        <f>IF(ABS($Q116)&lt;G$54,$AA116,IF(ABS($Q115)&lt;G$54,(G$54-ABS($Q115))*($Z115+$Z116)*0.5*($D$27+$D$28)*$D$5*1000,0))</f>
        <v>0</v>
      </c>
      <c r="FQ116" s="1">
        <f>IF(AND(G$54&lt;ABS($Q116),G$54&gt;ABS($Q115)),1,0)</f>
        <v>0</v>
      </c>
      <c r="FR116" s="3">
        <f>MIN(IF(FQ116=1,($S116-$S115)/(ABS($Q116)-ABS($Q115))*(G$54-ABS($Q115))+$S115,0),$D$7)</f>
        <v>0</v>
      </c>
      <c r="FS116" s="1">
        <f>IF(ABS($Q116)&lt;G$55,$AA116,IF(ABS($Q115)&lt;G$55,(G$55-ABS($Q115))*($Z115+$Z116)*0.5*($D$27+$D$28)*$D$5*1000,0))</f>
        <v>0</v>
      </c>
      <c r="FT116" s="1">
        <f>IF(AND(G$55&lt;ABS($Q116),G$55&gt;ABS($Q115)),1,0)</f>
        <v>0</v>
      </c>
      <c r="FU116" s="3">
        <f>MIN(IF(FT116=1,($S116-$S115)/(ABS($Q116)-ABS($Q115))*(G$55-ABS($Q115))+$S115,0),$D$7)</f>
        <v>0</v>
      </c>
      <c r="FV116" s="1" t="e">
        <f>IF(ABS($Q116)&lt;#REF!,$AA116,IF(ABS($Q115)&lt;#REF!,(#REF!-ABS($Q115))*($Z115+$Z116)*0.5*($D$27+$D$28)*$D$5*1000,0))</f>
        <v>#REF!</v>
      </c>
      <c r="FW116" s="1" t="e">
        <f>IF(AND(#REF!&lt;ABS($Q116),#REF!&gt;ABS($Q115)),1,0)</f>
        <v>#REF!</v>
      </c>
      <c r="FX116" s="3" t="e">
        <f>MIN(IF(FW116=1,($S116-$S115)/(ABS($Q116)-ABS($Q115))*(#REF!-ABS($Q115))+$S115,0),$D$7)</f>
        <v>#REF!</v>
      </c>
    </row>
    <row r="117" spans="1:180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36"/>
      <c r="M117" s="23"/>
      <c r="N117" s="23"/>
      <c r="O117" s="23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3">
        <f t="shared" si="6"/>
        <v>0.2</v>
      </c>
      <c r="AA117" s="3"/>
      <c r="AB117" s="1"/>
      <c r="AC117" s="2"/>
      <c r="AD117" s="2"/>
      <c r="AE117" s="1"/>
      <c r="AF117" s="2"/>
      <c r="AG117" s="2"/>
      <c r="AH117" s="1"/>
      <c r="AI117" s="2"/>
      <c r="AJ117" s="2"/>
      <c r="AK117" s="1"/>
      <c r="AL117" s="2"/>
      <c r="AM117" s="2"/>
      <c r="AN117" s="1"/>
      <c r="AO117" s="2"/>
      <c r="AP117" s="2"/>
      <c r="AQ117" s="1"/>
      <c r="AR117" s="2"/>
      <c r="AS117" s="2"/>
      <c r="AT117" s="1"/>
      <c r="AU117" s="2"/>
      <c r="AV117" s="2"/>
      <c r="AW117" s="1"/>
      <c r="AX117" s="2"/>
      <c r="AY117" s="2"/>
      <c r="AZ117" s="1"/>
      <c r="BA117" s="2"/>
      <c r="BB117" s="2"/>
      <c r="BC117" s="1"/>
      <c r="BD117" s="2"/>
      <c r="BE117" s="2"/>
      <c r="BF117" s="1"/>
      <c r="BG117" s="2"/>
      <c r="BH117" s="2"/>
      <c r="BI117" s="1"/>
      <c r="BJ117" s="2"/>
      <c r="BK117" s="2"/>
      <c r="BL117" s="1"/>
      <c r="BM117" s="2"/>
      <c r="BN117" s="2"/>
      <c r="BO117" s="1"/>
      <c r="BP117" s="2"/>
      <c r="BQ117" s="2"/>
      <c r="BR117" s="1"/>
      <c r="BS117" s="2"/>
      <c r="BT117" s="2"/>
      <c r="BU117" s="1"/>
      <c r="BV117" s="2"/>
      <c r="BW117" s="2"/>
      <c r="BX117" s="1"/>
      <c r="BY117" s="2"/>
      <c r="BZ117" s="2"/>
      <c r="CA117" s="1"/>
      <c r="CB117" s="2"/>
      <c r="CC117" s="2"/>
      <c r="CD117" s="1"/>
      <c r="CE117" s="2"/>
      <c r="CF117" s="2"/>
      <c r="CG117" s="1"/>
      <c r="CH117" s="2"/>
      <c r="CI117" s="2"/>
      <c r="CJ117" s="1"/>
      <c r="CK117" s="2"/>
      <c r="CL117" s="2"/>
      <c r="CM117" s="1"/>
      <c r="CN117" s="2"/>
      <c r="CO117" s="2"/>
      <c r="CP117" s="1"/>
      <c r="CQ117" s="2"/>
      <c r="CR117" s="2"/>
      <c r="CS117" s="1"/>
      <c r="CT117" s="2"/>
      <c r="CU117" s="2"/>
      <c r="CV117" s="1"/>
      <c r="CW117" s="2"/>
      <c r="CX117" s="2"/>
      <c r="CY117" s="1"/>
      <c r="CZ117" s="2"/>
      <c r="DA117" s="2"/>
      <c r="DB117" s="1"/>
      <c r="DC117" s="2"/>
      <c r="DD117" s="2"/>
      <c r="DE117" s="1"/>
      <c r="DF117" s="2"/>
      <c r="DG117" s="2"/>
      <c r="DH117" s="1"/>
      <c r="DI117" s="2"/>
      <c r="DJ117" s="2"/>
      <c r="DK117" s="1"/>
      <c r="DL117" s="2"/>
      <c r="DM117" s="2"/>
      <c r="DN117" s="1"/>
      <c r="DO117" s="2"/>
      <c r="DP117" s="2"/>
      <c r="DQ117" s="1"/>
      <c r="DR117" s="2"/>
      <c r="DS117" s="2"/>
      <c r="DT117" s="1"/>
      <c r="DU117" s="2"/>
      <c r="DV117" s="2"/>
      <c r="DW117" s="1"/>
      <c r="DX117" s="2"/>
      <c r="DY117" s="2"/>
      <c r="DZ117" s="1"/>
      <c r="EA117" s="2"/>
      <c r="EB117" s="2"/>
      <c r="EC117" s="1"/>
      <c r="ED117" s="2"/>
      <c r="EE117" s="2"/>
      <c r="EF117" s="1"/>
      <c r="EG117" s="2"/>
      <c r="EH117" s="2"/>
      <c r="EI117" s="1"/>
      <c r="EJ117" s="2"/>
      <c r="EK117" s="2"/>
      <c r="EL117" s="1"/>
      <c r="EM117" s="2"/>
      <c r="EN117" s="2"/>
      <c r="EO117" s="1"/>
      <c r="EP117" s="2"/>
      <c r="EQ117" s="2"/>
      <c r="ER117" s="1"/>
      <c r="ES117" s="2"/>
      <c r="ET117" s="2"/>
      <c r="EU117" s="1"/>
      <c r="EV117" s="2"/>
      <c r="EW117" s="2"/>
      <c r="EX117" s="1"/>
      <c r="EY117" s="2"/>
      <c r="EZ117" s="2"/>
      <c r="FA117" s="1"/>
      <c r="FB117" s="2"/>
      <c r="FC117" s="2"/>
      <c r="FD117" s="1"/>
      <c r="FE117" s="2"/>
      <c r="FF117" s="2"/>
      <c r="FG117" s="1"/>
      <c r="FH117" s="2"/>
      <c r="FI117" s="2"/>
      <c r="FJ117" s="1"/>
      <c r="FK117" s="2"/>
      <c r="FL117" s="2"/>
      <c r="FM117" s="1"/>
      <c r="FN117" s="2"/>
      <c r="FO117" s="2"/>
      <c r="FP117" s="1"/>
      <c r="FQ117" s="2"/>
      <c r="FR117" s="2"/>
      <c r="FS117" s="1"/>
      <c r="FT117" s="2"/>
      <c r="FU117" s="2"/>
      <c r="FV117" s="1"/>
      <c r="FW117" s="2"/>
      <c r="FX117" s="2"/>
    </row>
    <row r="118" spans="1:180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36"/>
      <c r="M118" s="23"/>
      <c r="N118" s="23"/>
      <c r="O118" s="23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3">
        <f t="shared" si="6"/>
        <v>0.2</v>
      </c>
      <c r="AA118" s="1">
        <f>$R117*($Z118+$Z117)*0.5*($D$27+$D$28)*1000*$D$5</f>
        <v>0</v>
      </c>
      <c r="AB118" s="1">
        <f>IF(ABS($Q118)&lt;$G$6,$AA118,IF(ABS($Q117)&lt;$G$6,($G$6-ABS($Q117))*($Z117+$Z118)*0.5*($D$27+$D$28)*$D$5*1000,0))</f>
        <v>0</v>
      </c>
      <c r="AC118" s="1">
        <f>IF(AND($G$6&lt;ABS($Q118),$G$6&gt;ABS($Q117)),1,0)</f>
        <v>0</v>
      </c>
      <c r="AD118" s="3">
        <f>MIN(IF(AC118=1,($S118-$S117)/(ABS($Q118)-ABS($Q117))*($G$6-ABS($Q117))+$S117,0),$D$7)</f>
        <v>0</v>
      </c>
      <c r="AE118" s="1">
        <f>IF(ABS($Q118)&lt;$G$7,$AA118,IF(ABS($Q117)&lt;$G$7,($G$7-ABS($Q117))*($Z117+$Z118)*0.5*($D$27+$D$28)*$D$5*1000,0))</f>
        <v>0</v>
      </c>
      <c r="AF118" s="1">
        <f>IF(AND($G$7&lt;ABS($Q118),$G$7&gt;ABS($Q117)),1,0)</f>
        <v>0</v>
      </c>
      <c r="AG118" s="3">
        <f>MIN(IF(AF118=1,($S118-$S117)/(ABS($Q118)-ABS($Q117))*($G$7-ABS($Q117))+$S117,0),$D$7)</f>
        <v>0</v>
      </c>
      <c r="AH118" s="1">
        <f>IF(ABS($Q118)&lt;$G$8,$AA118,IF(ABS($Q117)&lt;$G$8,($G$8-ABS($Q117))*($Z117+$Z118)*0.5*($D$27+$D$28)*$D$5*1000,0))</f>
        <v>0</v>
      </c>
      <c r="AI118" s="1">
        <f>IF(AND($G$8&lt;ABS($Q118),$G$8&gt;ABS($Q117)),1,0)</f>
        <v>0</v>
      </c>
      <c r="AJ118" s="3">
        <f>MIN(IF(AI118=1,($S118-$S117)/(ABS($Q118)-ABS($Q117))*($G$8-ABS($Q117))+$S117,0),$D$7)</f>
        <v>0</v>
      </c>
      <c r="AK118" s="1">
        <f>IF(ABS($Q118)&lt;$G$9,$AA118,IF(ABS($Q117)&lt;$G$9,($G$9-ABS($Q117))*($Z117+$Z118)*0.5*($D$27+$D$28)*$D$5*1000,0))</f>
        <v>0</v>
      </c>
      <c r="AL118" s="1">
        <f>IF(AND($G$9&lt;ABS($Q118),$G$9&gt;ABS($Q117)),1,0)</f>
        <v>0</v>
      </c>
      <c r="AM118" s="3">
        <f>MIN(IF(AL118=1,($S118-$S117)/(ABS($Q118)-ABS($Q117))*($G$9-ABS($Q117))+$S117,0),$D$7)</f>
        <v>0</v>
      </c>
      <c r="AN118" s="1">
        <f>IF(ABS($Q118)&lt;$G$10,$AA118,IF(ABS($Q117)&lt;$G$10,($G$10-ABS($Q117))*($Z117+$Z118)*0.5*($D$27+$D$28)*$D$5*1000,0))</f>
        <v>0</v>
      </c>
      <c r="AO118" s="1">
        <f>IF(AND($G$10&lt;ABS($Q118),$G$10&gt;ABS($Q117)),1,0)</f>
        <v>0</v>
      </c>
      <c r="AP118" s="3">
        <f>MIN(IF(AO118=1,($S118-$S117)/(ABS($Q118)-ABS($Q117))*($G$10-ABS($Q117))+$S117,0),$D$7)</f>
        <v>0</v>
      </c>
      <c r="AQ118" s="1">
        <f>IF(ABS($Q118)&lt;$G$11,$AA118,IF(ABS($Q117)&lt;$G$11,($G$11-ABS($Q117))*($Z117+$Z118)*0.5*($D$27+$D$28)*$D$5*1000,0))</f>
        <v>0</v>
      </c>
      <c r="AR118" s="1">
        <f>IF(AND($G$11&lt;ABS($Q118),$G$11&gt;ABS($Q117)),1,0)</f>
        <v>0</v>
      </c>
      <c r="AS118" s="3">
        <f>MIN(IF(AR118=1,($S118-$S117)/(ABS($Q118)-ABS($Q117))*($G$11-ABS($Q117))+$S117,0),$D$7)</f>
        <v>0</v>
      </c>
      <c r="AT118" s="1">
        <f>IF(ABS($Q118)&lt;$G$12,$AA118,IF(ABS($Q117)&lt;$G$12,($G$12-ABS($Q117))*($Z117+$Z118)*0.5*($D$27+$D$28)*$D$5*1000,0))</f>
        <v>0</v>
      </c>
      <c r="AU118" s="1">
        <f>IF(AND($G$12&lt;ABS($Q118),$G$12&gt;ABS($Q117)),1,0)</f>
        <v>0</v>
      </c>
      <c r="AV118" s="3">
        <f>MIN(IF(AU118=1,($S118-$S117)/(ABS($Q118)-ABS($Q117))*($G$12-ABS($Q117))+$S117,0),$D$7)</f>
        <v>0</v>
      </c>
      <c r="AW118" s="1">
        <f>IF(ABS($Q118)&lt;$G$13,$AA118,IF(ABS($Q117)&lt;$G$13,($G$13-ABS($Q117))*($Z117+$Z118)*0.5*($D$27+$D$28)*$D$5*1000,0))</f>
        <v>0</v>
      </c>
      <c r="AX118" s="1">
        <f>IF(AND($G$13&lt;ABS($Q118),$G$13&gt;ABS($Q117)),1,0)</f>
        <v>0</v>
      </c>
      <c r="AY118" s="3">
        <f>MIN(IF(AX118=1,($S118-$S117)/(ABS($Q118)-ABS($Q117))*($G$13-ABS($Q117))+$S117,0),$D$7)</f>
        <v>0</v>
      </c>
      <c r="AZ118" s="1">
        <f>IF(ABS($Q118)&lt;$G$14,$AA118,IF(ABS($Q117)&lt;$G$14,($G$14-ABS($Q117))*($Z117+$Z118)*0.5*($D$27+$D$28)*$D$5*1000,0))</f>
        <v>0</v>
      </c>
      <c r="BA118" s="1">
        <f>IF(AND($G$14&lt;ABS($Q118),$G$14&gt;ABS($Q117)),1,0)</f>
        <v>0</v>
      </c>
      <c r="BB118" s="3">
        <f>MIN(IF(BA118=1,($S118-$S117)/(ABS($Q118)-ABS($Q117))*($G$14-ABS($Q117))+$S117,0),$D$7)</f>
        <v>0</v>
      </c>
      <c r="BC118" s="1">
        <f>IF(ABS($Q118)&lt;G$15,$AA118,IF(ABS($Q117)&lt;G$15,(G$15-ABS($Q117))*($Z117+$Z118)*0.5*($D$27+$D$28)*$D$5*1000,0))</f>
        <v>0</v>
      </c>
      <c r="BD118" s="1">
        <f>IF(AND(G$15&lt;ABS($Q118),G$15&gt;ABS($Q117)),1,0)</f>
        <v>0</v>
      </c>
      <c r="BE118" s="3">
        <f>MIN(IF(BD118=1,($S118-$S117)/(ABS($Q118)-ABS($Q117))*(G$15-ABS($Q117))+$S117,0),$D$7)</f>
        <v>0</v>
      </c>
      <c r="BF118" s="1">
        <f>IF(ABS($Q118)&lt;G$16,$AA118,IF(ABS($Q117)&lt;G$16,(G$16-ABS($Q117))*($Z117+$Z118)*0.5*($D$27+$D$28)*$D$5*1000,0))</f>
        <v>0</v>
      </c>
      <c r="BG118" s="1">
        <f>IF(AND(G$16&lt;ABS($Q118),G$16&gt;ABS($Q117)),1,0)</f>
        <v>0</v>
      </c>
      <c r="BH118" s="3">
        <f>MIN(IF(BG118=1,($S118-$S117)/(ABS($Q118)-ABS($Q117))*(G$16-ABS($Q117))+$S117,0),$D$7)</f>
        <v>0</v>
      </c>
      <c r="BI118" s="1">
        <f>IF(ABS($Q118)&lt;G$17,$AA118,IF(ABS($Q117)&lt;G$17,(G$17-ABS($Q117))*($Z117+$Z118)*0.5*($D$27+$D$28)*$D$5*1000,0))</f>
        <v>0</v>
      </c>
      <c r="BJ118" s="1">
        <f>IF(AND(G$17&lt;ABS($Q118),G$17&gt;ABS($Q117)),1,0)</f>
        <v>0</v>
      </c>
      <c r="BK118" s="3">
        <f>MIN(IF(BJ118=1,($S118-$S117)/(ABS($Q118)-ABS($Q117))*(G$17-ABS($Q117))+$S117,0),$D$7)</f>
        <v>0</v>
      </c>
      <c r="BL118" s="1">
        <f>IF(ABS($Q118)&lt;G$18,$AA118,IF(ABS($Q117)&lt;G$18,(G$18-ABS($Q117))*($Z117+$Z118)*0.5*($D$27+$D$28)*$D$5*1000,0))</f>
        <v>0</v>
      </c>
      <c r="BM118" s="1">
        <f>IF(AND(G$18&lt;ABS($Q118),G$18&gt;ABS($Q117)),1,0)</f>
        <v>0</v>
      </c>
      <c r="BN118" s="3">
        <f>MIN(IF(BM118=1,($S118-$S117)/(ABS($Q118)-ABS($Q117))*(G$18-ABS($Q117))+$S117,0),$D$7)</f>
        <v>0</v>
      </c>
      <c r="BO118" s="1">
        <f>IF(ABS($Q118)&lt;G$19,$AA118,IF(ABS($Q117)&lt;G$19,(G$19-ABS($Q117))*($Z117+$Z118)*0.5*($D$27+$D$28)*$D$5*1000,0))</f>
        <v>0</v>
      </c>
      <c r="BP118" s="1">
        <f>IF(AND(G$19&lt;ABS($Q118),G$19&gt;ABS($Q117)),1,0)</f>
        <v>0</v>
      </c>
      <c r="BQ118" s="3">
        <f>MIN(IF(BP118=1,($S118-$S117)/(ABS($Q118)-ABS($Q117))*(G$19-ABS($Q117))+$S117,0),$D$7)</f>
        <v>0</v>
      </c>
      <c r="BR118" s="1">
        <f>IF(ABS($Q118)&lt;G$20,$AA118,IF(ABS($Q117)&lt;G$20,(G$20-ABS($Q117))*($Z117+$Z118)*0.5*($D$27+$D$28)*$D$5*1000,0))</f>
        <v>0</v>
      </c>
      <c r="BS118" s="1">
        <f>IF(AND(G$20&lt;ABS($Q118),G$20&gt;ABS($Q117)),1,0)</f>
        <v>0</v>
      </c>
      <c r="BT118" s="3">
        <f>MIN(IF(BS118=1,($S118-$S117)/(ABS($Q118)-ABS($Q117))*(G$20-ABS($Q117))+$S117,0),$D$7)</f>
        <v>0</v>
      </c>
      <c r="BU118" s="1">
        <f>IF(ABS($Q118)&lt;G$21,$AA118,IF(ABS($Q117)&lt;G$21,(G$21-ABS($Q117))*($Z117+$Z118)*0.5*($D$27+$D$28)*$D$5*1000,0))</f>
        <v>0</v>
      </c>
      <c r="BV118" s="1">
        <f>IF(AND(G$21&lt;ABS($Q118),G$21&gt;ABS($Q117)),1,0)</f>
        <v>0</v>
      </c>
      <c r="BW118" s="3">
        <f>MIN(IF(BV118=1,($S118-$S117)/(ABS($Q118)-ABS($Q117))*(G$21-ABS($Q117))+$S117,0),$D$7)</f>
        <v>0</v>
      </c>
      <c r="BX118" s="1">
        <f>IF(ABS($Q118)&lt;G$22,$AA118,IF(ABS($Q117)&lt;G$22,(G$22-ABS($Q117))*($Z117+$Z118)*0.5*($D$27+$D$28)*$D$5*1000,0))</f>
        <v>0</v>
      </c>
      <c r="BY118" s="1">
        <f>IF(AND(G$22&lt;ABS($Q118),G$22&gt;ABS($Q117)),1,0)</f>
        <v>0</v>
      </c>
      <c r="BZ118" s="3">
        <f>MIN(IF(BY118=1,($S118-$S117)/(ABS($Q118)-ABS($Q117))*(G$22-ABS($Q117))+$S117,0),$D$7)</f>
        <v>0</v>
      </c>
      <c r="CA118" s="1">
        <f>IF(ABS($Q118)&lt;G$23,$AA118,IF(ABS($Q117)&lt;G$23,(G$23-ABS($Q117))*($Z117+$Z118)*0.5*($D$27+$D$28)*$D$5*1000,0))</f>
        <v>0</v>
      </c>
      <c r="CB118" s="1">
        <f>IF(AND(G$23&lt;ABS($Q118),G$23&gt;ABS($Q117)),1,0)</f>
        <v>0</v>
      </c>
      <c r="CC118" s="3">
        <f>MIN(IF(CB118=1,($S118-$S117)/(ABS($Q118)-ABS($Q117))*(G$23-ABS($Q117))+$S117,0),$D$7)</f>
        <v>0</v>
      </c>
      <c r="CD118" s="1">
        <f>IF(ABS($Q118)&lt;G$24,$AA118,IF(ABS($Q117)&lt;G$24,(G$24-ABS($Q117))*($Z117+$Z118)*0.5*($D$27+$D$28)*$D$5*1000,0))</f>
        <v>0</v>
      </c>
      <c r="CE118" s="1">
        <f>IF(AND(G$24&lt;ABS($Q118),G$24&gt;ABS($Q117)),1,0)</f>
        <v>0</v>
      </c>
      <c r="CF118" s="3">
        <f>MIN(IF(CE118=1,($S118-$S117)/(ABS($Q118)-ABS($Q117))*(G$24-ABS($Q117))+$S117,0),$D$7)</f>
        <v>0</v>
      </c>
      <c r="CG118" s="1">
        <f>IF(ABS($Q118)&lt;G$25,$AA118,IF(ABS($Q117)&lt;G$25,(G$25-ABS($Q117))*($Z117+$Z118)*0.5*($D$27+$D$28)*$D$5*1000,0))</f>
        <v>0</v>
      </c>
      <c r="CH118" s="1">
        <f>IF(AND(G$25&lt;ABS($Q118),G$25&gt;ABS($Q117)),1,0)</f>
        <v>0</v>
      </c>
      <c r="CI118" s="3">
        <f>MIN(IF(CH118=1,($S118-$S117)/(ABS($Q118)-ABS($Q117))*(G$25-ABS($Q117))+$S117,0),$D$7)</f>
        <v>0</v>
      </c>
      <c r="CJ118" s="1">
        <f>IF(ABS($Q118)&lt;G$26,$AA118,IF(ABS($Q117)&lt;G$26,(G$26-ABS($Q117))*($Z117+$Z118)*0.5*($D$27+$D$28)*$D$5*1000,0))</f>
        <v>0</v>
      </c>
      <c r="CK118" s="1">
        <f>IF(AND(G$26&lt;ABS($Q118),G$26&gt;ABS($Q117)),1,0)</f>
        <v>0</v>
      </c>
      <c r="CL118" s="3">
        <f>MIN(IF(CK118=1,($S118-$S117)/(ABS($Q118)-ABS($Q117))*(G$26-ABS($Q117))+$S117,0),$D$7)</f>
        <v>0</v>
      </c>
      <c r="CM118" s="1">
        <f>IF(ABS($Q118)&lt;G$27,$AA118,IF(ABS($Q117)&lt;G$27,(G$27-ABS($Q117))*($Z117+$Z118)*0.5*($D$27+$D$28)*$D$5*1000,0))</f>
        <v>0</v>
      </c>
      <c r="CN118" s="1">
        <f>IF(AND(G$27&lt;ABS($Q118),G$27&gt;ABS($Q117)),1,0)</f>
        <v>0</v>
      </c>
      <c r="CO118" s="3">
        <f>MIN(IF(CN118=1,($S118-$S117)/(ABS($Q118)-ABS($Q117))*(G$27-ABS($Q117))+$S117,0),$D$7)</f>
        <v>0</v>
      </c>
      <c r="CP118" s="1">
        <f>IF(ABS($Q118)&lt;G$28,$AA118,IF(ABS($Q117)&lt;G$28,(G$28-ABS($Q117))*($Z117+$Z118)*0.5*($D$27+$D$28)*$D$5*1000,0))</f>
        <v>0</v>
      </c>
      <c r="CQ118" s="1">
        <f>IF(AND(G$28&lt;ABS($Q118),G$28&gt;ABS($Q117)),1,0)</f>
        <v>0</v>
      </c>
      <c r="CR118" s="3">
        <f>MIN(IF(CQ118=1,($S118-$S117)/(ABS($Q118)-ABS($Q117))*(G$28-ABS($Q117))+$S117,0),$D$7)</f>
        <v>0</v>
      </c>
      <c r="CS118" s="1">
        <f>IF(ABS($Q118)&lt;G$29,$AA118,IF(ABS($Q117)&lt;G$29,(G$29-ABS($Q117))*($Z117+$Z118)*0.5*($D$27+$D$28)*$D$5*1000,0))</f>
        <v>0</v>
      </c>
      <c r="CT118" s="1">
        <f>IF(AND(G$29&lt;ABS($Q118),G$29&gt;ABS($Q117)),1,0)</f>
        <v>0</v>
      </c>
      <c r="CU118" s="3">
        <f>MIN(IF(CT118=1,($S118-$S117)/(ABS($Q118)-ABS($Q117))*(G$29-ABS($Q117))+$S117,0),$D$7)</f>
        <v>0</v>
      </c>
      <c r="CV118" s="1">
        <f>IF(ABS($Q118)&lt;G$30,$AA118,IF(ABS($Q117)&lt;G$30,(G$30-ABS($Q117))*($Z117+$Z118)*0.5*($D$27+$D$28)*$D$5*1000,0))</f>
        <v>0</v>
      </c>
      <c r="CW118" s="1">
        <f>IF(AND(G$30&lt;ABS($Q118),G$30&gt;ABS($Q117)),1,0)</f>
        <v>0</v>
      </c>
      <c r="CX118" s="3">
        <f>MIN(IF(CW118=1,($S118-$S117)/(ABS($Q118)-ABS($Q117))*(G$30-ABS($Q117))+$S117,0),$D$7)</f>
        <v>0</v>
      </c>
      <c r="CY118" s="1">
        <f>IF(ABS($Q118)&lt;G$31,$AA118,IF(ABS($Q117)&lt;G$31,(G$31-ABS($Q117))*($Z117+$Z118)*0.5*($D$27+$D$28)*$D$5*1000,0))</f>
        <v>0</v>
      </c>
      <c r="CZ118" s="1">
        <f>IF(AND(G$31&lt;ABS($Q118),G$31&gt;ABS($Q117)),1,0)</f>
        <v>0</v>
      </c>
      <c r="DA118" s="3">
        <f>MIN(IF(CZ118=1,($S118-$S117)/(ABS($Q118)-ABS($Q117))*(G$31-ABS($Q117))+$S117,0),$D$7)</f>
        <v>0</v>
      </c>
      <c r="DB118" s="1">
        <f>IF(ABS($Q118)&lt;G$32,$AA118,IF(ABS($Q117)&lt;G$32,(G$32-ABS($Q117))*($Z117+$Z118)*0.5*($D$27+$D$28)*$D$5*1000,0))</f>
        <v>0</v>
      </c>
      <c r="DC118" s="1">
        <f>IF(AND(G$32&lt;ABS($Q118),G$32&gt;ABS($Q117)),1,0)</f>
        <v>0</v>
      </c>
      <c r="DD118" s="3">
        <f>MIN(IF(DC118=1,($S118-$S117)/(ABS($Q118)-ABS($Q117))*(G$32-ABS($Q117))+$S117,0),$D$7)</f>
        <v>0</v>
      </c>
      <c r="DE118" s="1">
        <f>IF(ABS($Q118)&lt;G$33,$AA118,IF(ABS($Q117)&lt;G$33,(G$33-ABS($Q117))*($Z117+$Z118)*0.5*($D$27+$D$28)*$D$5*1000,0))</f>
        <v>0</v>
      </c>
      <c r="DF118" s="1">
        <f>IF(AND(G$33&lt;ABS($Q118),G$33&gt;ABS($Q117)),1,0)</f>
        <v>0</v>
      </c>
      <c r="DG118" s="3">
        <f>MIN(IF(DF118=1,($S118-$S117)/(ABS($Q118)-ABS($Q117))*(G$33-ABS($Q117))+$S117,0),$D$7)</f>
        <v>0</v>
      </c>
      <c r="DH118" s="1">
        <f>IF(ABS($Q118)&lt;G$34,$AA118,IF(ABS($Q117)&lt;G$34,(G$34-ABS($Q117))*($Z117+$Z118)*0.5*($D$27+$D$28)*$D$5*1000,0))</f>
        <v>0</v>
      </c>
      <c r="DI118" s="1">
        <f>IF(AND(G$34&lt;ABS($Q118),G$34&gt;ABS($Q117)),1,0)</f>
        <v>0</v>
      </c>
      <c r="DJ118" s="3">
        <f>MIN(IF(DI118=1,($S118-$S117)/(ABS($Q118)-ABS($Q117))*(G$34-ABS($Q117))+$S117,0),$D$7)</f>
        <v>0</v>
      </c>
      <c r="DK118" s="1">
        <f>IF(ABS($Q118)&lt;G$35,$AA118,IF(ABS($Q117)&lt;G$35,(G$35-ABS($Q117))*($Z117+$Z118)*0.5*($D$27+$D$28)*$D$5*1000,0))</f>
        <v>0</v>
      </c>
      <c r="DL118" s="1">
        <f>IF(AND(G$35&lt;ABS($Q118),G$35&gt;ABS($Q117)),1,0)</f>
        <v>0</v>
      </c>
      <c r="DM118" s="3">
        <f>MIN(IF(DL118=1,($S118-$S117)/(ABS($Q118)-ABS($Q117))*(G$35-ABS($Q117))+$S117,0),$D$7)</f>
        <v>0</v>
      </c>
      <c r="DN118" s="1">
        <f>IF(ABS($Q118)&lt;G$36,$AA118,IF(ABS($Q117)&lt;G$36,(G$36-ABS($Q117))*($Z117+$Z118)*0.5*($D$27+$D$28)*$D$5*1000,0))</f>
        <v>0</v>
      </c>
      <c r="DO118" s="1">
        <f>IF(AND(G$36&lt;ABS($Q118),G$36&gt;ABS($Q117)),1,0)</f>
        <v>0</v>
      </c>
      <c r="DP118" s="3">
        <f>MIN(IF(DO118=1,($S118-$S117)/(ABS($Q118)-ABS($Q117))*(G$36-ABS($Q117))+$S117,0),$D$7)</f>
        <v>0</v>
      </c>
      <c r="DQ118" s="1">
        <f>IF(ABS($Q118)&lt;G$37,$AA118,IF(ABS($Q117)&lt;G$37,(G$37-ABS($Q117))*($Z117+$Z118)*0.5*($D$27+$D$28)*$D$5*1000,0))</f>
        <v>0</v>
      </c>
      <c r="DR118" s="1">
        <f>IF(AND(G$37&lt;ABS($Q118),G$37&gt;ABS($Q117)),1,0)</f>
        <v>0</v>
      </c>
      <c r="DS118" s="3">
        <f>MIN(IF(DR118=1,($S118-$S117)/(ABS($Q118)-ABS($Q117))*(G$37-ABS($Q117))+$S117,0),$D$7)</f>
        <v>0</v>
      </c>
      <c r="DT118" s="1">
        <f>IF(ABS($Q118)&lt;G$38,$AA118,IF(ABS($Q117)&lt;G$38,(G$38-ABS($Q117))*($Z117+$Z118)*0.5*($D$27+$D$28)*$D$5*1000,0))</f>
        <v>0</v>
      </c>
      <c r="DU118" s="1">
        <f>IF(AND(G$38&lt;ABS($Q118),G$38&gt;ABS($Q117)),1,0)</f>
        <v>0</v>
      </c>
      <c r="DV118" s="3">
        <f>MIN(IF(DU118=1,($S118-$S117)/(ABS($Q118)-ABS($Q117))*(G$38-ABS($Q117))+$S117,0),$D$7)</f>
        <v>0</v>
      </c>
      <c r="DW118" s="1">
        <f>IF(ABS($Q118)&lt;G$39,$AA118,IF(ABS($Q117)&lt;G$39,(G$39-ABS($Q117))*($Z117+$Z118)*0.5*($D$27+$D$28)*$D$5*1000,0))</f>
        <v>0</v>
      </c>
      <c r="DX118" s="1">
        <f>IF(AND(G$39&lt;ABS($Q118),G$39&gt;ABS($Q117)),1,0)</f>
        <v>0</v>
      </c>
      <c r="DY118" s="3">
        <f>MIN(IF(DX118=1,($S118-$S117)/(ABS($Q118)-ABS($Q117))*(G$39-ABS($Q117))+$S117,0),$D$7)</f>
        <v>0</v>
      </c>
      <c r="DZ118" s="1">
        <f>IF(ABS($Q118)&lt;G$40,$AA118,IF(ABS($Q117)&lt;G$40,(G$40-ABS($Q117))*($Z117+$Z118)*0.5*($D$27+$D$28)*$D$5*1000,0))</f>
        <v>0</v>
      </c>
      <c r="EA118" s="1">
        <f>IF(AND(G$40&lt;ABS($Q118),G$40&gt;ABS($Q117)),1,0)</f>
        <v>0</v>
      </c>
      <c r="EB118" s="3">
        <f>MIN(IF(EA118=1,($S118-$S117)/(ABS($Q118)-ABS($Q117))*(G$40-ABS($Q117))+$S117,0),$D$7)</f>
        <v>0</v>
      </c>
      <c r="EC118" s="1">
        <f>IF(ABS($Q118)&lt;G$41,$AA118,IF(ABS($Q117)&lt;G$41,(G$41-ABS($Q117))*($Z117+$Z118)*0.5*($D$27+$D$28)*$D$5*1000,0))</f>
        <v>0</v>
      </c>
      <c r="ED118" s="1">
        <f>IF(AND(G$41&lt;ABS($Q118),G$41&gt;ABS($Q117)),1,0)</f>
        <v>0</v>
      </c>
      <c r="EE118" s="3">
        <f>MIN(IF(ED118=1,($S118-$S117)/(ABS($Q118)-ABS($Q117))*(G$41-ABS($Q117))+$S117,0),$D$7)</f>
        <v>0</v>
      </c>
      <c r="EF118" s="1">
        <f>IF(ABS($Q118)&lt;G$42,$AA118,IF(ABS($Q117)&lt;G$42,(G$42-ABS($Q117))*($Z117+$Z118)*0.5*($D$27+$D$28)*$D$5*1000,0))</f>
        <v>0</v>
      </c>
      <c r="EG118" s="1">
        <f>IF(AND(G$42&lt;ABS($Q118),G$42&gt;ABS($Q117)),1,0)</f>
        <v>0</v>
      </c>
      <c r="EH118" s="3">
        <f>MIN(IF(EG118=1,($S118-$S117)/(ABS($Q118)-ABS($Q117))*(G$42-ABS($Q117))+$S117,0),$D$7)</f>
        <v>0</v>
      </c>
      <c r="EI118" s="1">
        <f>IF(ABS($Q118)&lt;G$43,$AA118,IF(ABS($Q117)&lt;G$43,(G$43-ABS($Q117))*($Z117+$Z118)*0.5*($D$27+$D$28)*$D$5*1000,0))</f>
        <v>0</v>
      </c>
      <c r="EJ118" s="1">
        <f>IF(AND(G$43&lt;ABS($Q118),G$43&gt;ABS($Q117)),1,0)</f>
        <v>0</v>
      </c>
      <c r="EK118" s="3">
        <f>MIN(IF(EJ118=1,($S118-$S117)/(ABS($Q118)-ABS($Q117))*(G$43-ABS($Q117))+$S117,0),$D$7)</f>
        <v>0</v>
      </c>
      <c r="EL118" s="1">
        <f>IF(ABS($Q118)&lt;G$44,$AA118,IF(ABS($Q117)&lt;G$44,(G$44-ABS($Q117))*($Z117+$Z118)*0.5*($D$27+$D$28)*$D$5*1000,0))</f>
        <v>0</v>
      </c>
      <c r="EM118" s="1">
        <f>IF(AND(G$44&lt;ABS($Q118),G$44&gt;ABS($Q117)),1,0)</f>
        <v>0</v>
      </c>
      <c r="EN118" s="3">
        <f>MIN(IF(EM118=1,($S118-$S117)/(ABS($Q118)-ABS($Q117))*(G$44-ABS($Q117))+$S117,0),$D$7)</f>
        <v>0</v>
      </c>
      <c r="EO118" s="1">
        <f>IF(ABS($Q118)&lt;G$45,$AA118,IF(ABS($Q117)&lt;G$45,(G$45-ABS($Q117))*($Z117+$Z118)*0.5*($D$27+$D$28)*$D$5*1000,0))</f>
        <v>0</v>
      </c>
      <c r="EP118" s="1">
        <f>IF(AND(G$45&lt;ABS($Q118),G$45&gt;ABS($Q117)),1,0)</f>
        <v>0</v>
      </c>
      <c r="EQ118" s="3">
        <f>MIN(IF(EP118=1,($S118-$S117)/(ABS($Q118)-ABS($Q117))*(G$45-ABS($Q117))+$S117,0),$D$7)</f>
        <v>0</v>
      </c>
      <c r="ER118" s="1">
        <f>IF(ABS($Q118)&lt;G$46,$AA118,IF(ABS($Q117)&lt;G$46,(G$46-ABS($Q117))*($Z117+$Z118)*0.5*($D$27+$D$28)*$D$5*1000,0))</f>
        <v>0</v>
      </c>
      <c r="ES118" s="1">
        <f>IF(AND(G$46&lt;ABS($Q118),G$46&gt;ABS($Q117)),1,0)</f>
        <v>0</v>
      </c>
      <c r="ET118" s="3">
        <f>MIN(IF(ES118=1,($S118-$S117)/(ABS($Q118)-ABS($Q117))*(G$46-ABS($Q117))+$S117,0),$D$7)</f>
        <v>0</v>
      </c>
      <c r="EU118" s="1">
        <f>IF(ABS($Q118)&lt;G$47,$AA118,IF(ABS($Q117)&lt;G$47,(G$47-ABS($Q117))*($Z117+$Z118)*0.5*($D$27+$D$28)*$D$5*1000,0))</f>
        <v>0</v>
      </c>
      <c r="EV118" s="1">
        <f>IF(AND(G$47&lt;ABS($Q118),G$47&gt;ABS($Q117)),1,0)</f>
        <v>0</v>
      </c>
      <c r="EW118" s="3">
        <f>MIN(IF(EV118=1,($S118-$S117)/(ABS($Q118)-ABS($Q117))*(G$47-ABS($Q117))+$S117,0),$D$7)</f>
        <v>0</v>
      </c>
      <c r="EX118" s="1">
        <f>IF(ABS($Q118)&lt;G$48,$AA118,IF(ABS($Q117)&lt;G$48,(G$48-ABS($Q117))*($Z117+$Z118)*0.5*($D$27+$D$28)*$D$5*1000,0))</f>
        <v>0</v>
      </c>
      <c r="EY118" s="1">
        <f>IF(AND(G$48&lt;ABS($Q118),G$48&gt;ABS($Q117)),1,0)</f>
        <v>0</v>
      </c>
      <c r="EZ118" s="3">
        <f>MIN(IF(EY118=1,($S118-$S117)/(ABS($Q118)-ABS($Q117))*(G$48-ABS($Q117))+$S117,0),$D$7)</f>
        <v>0</v>
      </c>
      <c r="FA118" s="1">
        <f>IF(ABS($Q118)&lt;G$49,$AA118,IF(ABS($Q117)&lt;G$49,(G$49-ABS($Q117))*($Z117+$Z118)*0.5*($D$27+$D$28)*$D$5*1000,0))</f>
        <v>0</v>
      </c>
      <c r="FB118" s="1">
        <f>IF(AND(G$49&lt;ABS($Q118),G$49&gt;ABS($Q117)),1,0)</f>
        <v>0</v>
      </c>
      <c r="FC118" s="3">
        <f>MIN(IF(FB118=1,($S118-$S117)/(ABS($Q118)-ABS($Q117))*(G$49-ABS($Q117))+$S117,0),$D$7)</f>
        <v>0</v>
      </c>
      <c r="FD118" s="1">
        <f>IF(ABS($Q118)&lt;G$50,$AA118,IF(ABS($Q117)&lt;G$50,(G$50-ABS($Q117))*($Z117+$Z118)*0.5*($D$27+$D$28)*$D$5*1000,0))</f>
        <v>0</v>
      </c>
      <c r="FE118" s="1">
        <f>IF(AND(G$50&lt;ABS($Q118),G$50&gt;ABS($Q117)),1,0)</f>
        <v>0</v>
      </c>
      <c r="FF118" s="3">
        <f>MIN(IF(FE118=1,($S118-$S117)/(ABS($Q118)-ABS($Q117))*(G$50-ABS($Q117))+$S117,0),$D$7)</f>
        <v>0</v>
      </c>
      <c r="FG118" s="1">
        <f>IF(ABS($Q118)&lt;G$51,$AA118,IF(ABS($Q117)&lt;G$51,(G$51-ABS($Q117))*($Z117+$Z118)*0.5*($D$27+$D$28)*$D$5*1000,0))</f>
        <v>0</v>
      </c>
      <c r="FH118" s="1">
        <f>IF(AND(G$51&lt;ABS($Q118),G$51&gt;ABS($Q117)),1,0)</f>
        <v>0</v>
      </c>
      <c r="FI118" s="3">
        <f>MIN(IF(FH118=1,($S118-$S117)/(ABS($Q118)-ABS($Q117))*(G$51-ABS($Q117))+$S117,0),$D$7)</f>
        <v>0</v>
      </c>
      <c r="FJ118" s="1">
        <f>IF(ABS($Q118)&lt;G$52,$AA118,IF(ABS($Q117)&lt;G$52,(G$52-ABS($Q117))*($Z117+$Z118)*0.5*($D$27+$D$28)*$D$5*1000,0))</f>
        <v>0</v>
      </c>
      <c r="FK118" s="1">
        <f>IF(AND(G$52&lt;ABS($Q118),G$52&gt;ABS($Q117)),1,0)</f>
        <v>0</v>
      </c>
      <c r="FL118" s="3">
        <f>MIN(IF(FK118=1,($S118-$S117)/(ABS($Q118)-ABS($Q117))*(G$52-ABS($Q117))+$S117,0),$D$7)</f>
        <v>0</v>
      </c>
      <c r="FM118" s="1">
        <f>IF(ABS($Q118)&lt;G$53,$AA118,IF(ABS($Q117)&lt;G$53,(G$53-ABS($Q117))*($Z117+$Z118)*0.5*($D$27+$D$28)*$D$5*1000,0))</f>
        <v>0</v>
      </c>
      <c r="FN118" s="1">
        <f>IF(AND(G$53&lt;ABS($Q118),G$53&gt;ABS($Q117)),1,0)</f>
        <v>0</v>
      </c>
      <c r="FO118" s="3">
        <f>MIN(IF(FN118=1,($S118-$S117)/(ABS($Q118)-ABS($Q117))*(G$53-ABS($Q117))+$S117,0),$D$7)</f>
        <v>0</v>
      </c>
      <c r="FP118" s="1">
        <f>IF(ABS($Q118)&lt;G$54,$AA118,IF(ABS($Q117)&lt;G$54,(G$54-ABS($Q117))*($Z117+$Z118)*0.5*($D$27+$D$28)*$D$5*1000,0))</f>
        <v>0</v>
      </c>
      <c r="FQ118" s="1">
        <f>IF(AND(G$54&lt;ABS($Q118),G$54&gt;ABS($Q117)),1,0)</f>
        <v>0</v>
      </c>
      <c r="FR118" s="3">
        <f>MIN(IF(FQ118=1,($S118-$S117)/(ABS($Q118)-ABS($Q117))*(G$54-ABS($Q117))+$S117,0),$D$7)</f>
        <v>0</v>
      </c>
      <c r="FS118" s="1">
        <f>IF(ABS($Q118)&lt;G$55,$AA118,IF(ABS($Q117)&lt;G$55,(G$55-ABS($Q117))*($Z117+$Z118)*0.5*($D$27+$D$28)*$D$5*1000,0))</f>
        <v>0</v>
      </c>
      <c r="FT118" s="1">
        <f>IF(AND(G$55&lt;ABS($Q118),G$55&gt;ABS($Q117)),1,0)</f>
        <v>0</v>
      </c>
      <c r="FU118" s="3">
        <f>MIN(IF(FT118=1,($S118-$S117)/(ABS($Q118)-ABS($Q117))*(G$55-ABS($Q117))+$S117,0),$D$7)</f>
        <v>0</v>
      </c>
      <c r="FV118" s="1" t="e">
        <f>IF(ABS($Q118)&lt;#REF!,$AA118,IF(ABS($Q117)&lt;#REF!,(#REF!-ABS($Q117))*($Z117+$Z118)*0.5*($D$27+$D$28)*$D$5*1000,0))</f>
        <v>#REF!</v>
      </c>
      <c r="FW118" s="1" t="e">
        <f>IF(AND(#REF!&lt;ABS($Q118),#REF!&gt;ABS($Q117)),1,0)</f>
        <v>#REF!</v>
      </c>
      <c r="FX118" s="3" t="e">
        <f>MIN(IF(FW118=1,($S118-$S117)/(ABS($Q118)-ABS($Q117))*(#REF!-ABS($Q117))+$S117,0),$D$7)</f>
        <v>#REF!</v>
      </c>
    </row>
    <row r="119" spans="1:180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36"/>
      <c r="M119" s="23"/>
      <c r="N119" s="23"/>
      <c r="O119" s="23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3">
        <f t="shared" ref="Z119:Z150" si="7">MIN(U119,$D$8)</f>
        <v>0.2</v>
      </c>
      <c r="AA119" s="3"/>
      <c r="AB119" s="1"/>
      <c r="AC119" s="2"/>
      <c r="AD119" s="2"/>
      <c r="AE119" s="1"/>
      <c r="AF119" s="2"/>
      <c r="AG119" s="2"/>
      <c r="AH119" s="1"/>
      <c r="AI119" s="2"/>
      <c r="AJ119" s="2"/>
      <c r="AK119" s="1"/>
      <c r="AL119" s="2"/>
      <c r="AM119" s="2"/>
      <c r="AN119" s="1"/>
      <c r="AO119" s="2"/>
      <c r="AP119" s="2"/>
      <c r="AQ119" s="1"/>
      <c r="AR119" s="2"/>
      <c r="AS119" s="2"/>
      <c r="AT119" s="1"/>
      <c r="AU119" s="2"/>
      <c r="AV119" s="2"/>
      <c r="AW119" s="1"/>
      <c r="AX119" s="2"/>
      <c r="AY119" s="2"/>
      <c r="AZ119" s="1"/>
      <c r="BA119" s="2"/>
      <c r="BB119" s="2"/>
      <c r="BC119" s="1"/>
      <c r="BD119" s="2"/>
      <c r="BE119" s="2"/>
      <c r="BF119" s="1"/>
      <c r="BG119" s="2"/>
      <c r="BH119" s="2"/>
      <c r="BI119" s="1"/>
      <c r="BJ119" s="2"/>
      <c r="BK119" s="2"/>
      <c r="BL119" s="1"/>
      <c r="BM119" s="2"/>
      <c r="BN119" s="2"/>
      <c r="BO119" s="1"/>
      <c r="BP119" s="2"/>
      <c r="BQ119" s="2"/>
      <c r="BR119" s="1"/>
      <c r="BS119" s="2"/>
      <c r="BT119" s="2"/>
      <c r="BU119" s="1"/>
      <c r="BV119" s="2"/>
      <c r="BW119" s="2"/>
      <c r="BX119" s="1"/>
      <c r="BY119" s="2"/>
      <c r="BZ119" s="2"/>
      <c r="CA119" s="1"/>
      <c r="CB119" s="2"/>
      <c r="CC119" s="2"/>
      <c r="CD119" s="1"/>
      <c r="CE119" s="2"/>
      <c r="CF119" s="2"/>
      <c r="CG119" s="1"/>
      <c r="CH119" s="2"/>
      <c r="CI119" s="2"/>
      <c r="CJ119" s="1"/>
      <c r="CK119" s="2"/>
      <c r="CL119" s="2"/>
      <c r="CM119" s="1"/>
      <c r="CN119" s="2"/>
      <c r="CO119" s="2"/>
      <c r="CP119" s="1"/>
      <c r="CQ119" s="2"/>
      <c r="CR119" s="2"/>
      <c r="CS119" s="1"/>
      <c r="CT119" s="2"/>
      <c r="CU119" s="2"/>
      <c r="CV119" s="1"/>
      <c r="CW119" s="2"/>
      <c r="CX119" s="2"/>
      <c r="CY119" s="1"/>
      <c r="CZ119" s="2"/>
      <c r="DA119" s="2"/>
      <c r="DB119" s="1"/>
      <c r="DC119" s="2"/>
      <c r="DD119" s="2"/>
      <c r="DE119" s="1"/>
      <c r="DF119" s="2"/>
      <c r="DG119" s="2"/>
      <c r="DH119" s="1"/>
      <c r="DI119" s="2"/>
      <c r="DJ119" s="2"/>
      <c r="DK119" s="1"/>
      <c r="DL119" s="2"/>
      <c r="DM119" s="2"/>
      <c r="DN119" s="1"/>
      <c r="DO119" s="2"/>
      <c r="DP119" s="2"/>
      <c r="DQ119" s="1"/>
      <c r="DR119" s="2"/>
      <c r="DS119" s="2"/>
      <c r="DT119" s="1"/>
      <c r="DU119" s="2"/>
      <c r="DV119" s="2"/>
      <c r="DW119" s="1"/>
      <c r="DX119" s="2"/>
      <c r="DY119" s="2"/>
      <c r="DZ119" s="1"/>
      <c r="EA119" s="2"/>
      <c r="EB119" s="2"/>
      <c r="EC119" s="1"/>
      <c r="ED119" s="2"/>
      <c r="EE119" s="2"/>
      <c r="EF119" s="1"/>
      <c r="EG119" s="2"/>
      <c r="EH119" s="2"/>
      <c r="EI119" s="1"/>
      <c r="EJ119" s="2"/>
      <c r="EK119" s="2"/>
      <c r="EL119" s="1"/>
      <c r="EM119" s="2"/>
      <c r="EN119" s="2"/>
      <c r="EO119" s="1"/>
      <c r="EP119" s="2"/>
      <c r="EQ119" s="2"/>
      <c r="ER119" s="1"/>
      <c r="ES119" s="2"/>
      <c r="ET119" s="2"/>
      <c r="EU119" s="1"/>
      <c r="EV119" s="2"/>
      <c r="EW119" s="2"/>
      <c r="EX119" s="1"/>
      <c r="EY119" s="2"/>
      <c r="EZ119" s="2"/>
      <c r="FA119" s="1"/>
      <c r="FB119" s="2"/>
      <c r="FC119" s="2"/>
      <c r="FD119" s="1"/>
      <c r="FE119" s="2"/>
      <c r="FF119" s="2"/>
      <c r="FG119" s="1"/>
      <c r="FH119" s="2"/>
      <c r="FI119" s="2"/>
      <c r="FJ119" s="1"/>
      <c r="FK119" s="2"/>
      <c r="FL119" s="2"/>
      <c r="FM119" s="1"/>
      <c r="FN119" s="2"/>
      <c r="FO119" s="2"/>
      <c r="FP119" s="1"/>
      <c r="FQ119" s="2"/>
      <c r="FR119" s="2"/>
      <c r="FS119" s="1"/>
      <c r="FT119" s="2"/>
      <c r="FU119" s="2"/>
      <c r="FV119" s="1"/>
      <c r="FW119" s="2"/>
      <c r="FX119" s="2"/>
    </row>
    <row r="120" spans="1:180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36"/>
      <c r="M120" s="23"/>
      <c r="N120" s="23"/>
      <c r="O120" s="23"/>
      <c r="P120" s="10"/>
      <c r="Q120" s="4"/>
      <c r="R120" s="4"/>
      <c r="S120" s="4"/>
      <c r="T120" s="4"/>
      <c r="U120" s="4"/>
      <c r="V120" s="4"/>
      <c r="W120" s="4"/>
      <c r="X120" s="4"/>
      <c r="Y120" s="4"/>
      <c r="Z120" s="3">
        <f t="shared" si="7"/>
        <v>0.2</v>
      </c>
      <c r="AA120" s="1">
        <f>$R119*($Z120+$Z119)*0.5*($D$27+$D$28)*1000*$D$5</f>
        <v>0</v>
      </c>
      <c r="AB120" s="1">
        <f>IF(ABS($Q120)&lt;$G$6,$AA120,IF(ABS($Q119)&lt;$G$6,($G$6-ABS($Q119))*($Z119+$Z120)*0.5*($D$27+$D$28)*$D$5*1000,0))</f>
        <v>0</v>
      </c>
      <c r="AC120" s="1">
        <f>IF(AND($G$6&lt;ABS($Q120),$G$6&gt;ABS($Q119)),1,0)</f>
        <v>0</v>
      </c>
      <c r="AD120" s="3">
        <f>MIN(IF(AC120=1,($S120-$S119)/(ABS($Q120)-ABS($Q119))*($G$6-ABS($Q119))+$S119,0),$D$7)</f>
        <v>0</v>
      </c>
      <c r="AE120" s="1">
        <f>IF(ABS($Q120)&lt;$G$7,$AA120,IF(ABS($Q119)&lt;$G$7,($G$7-ABS($Q119))*($Z119+$Z120)*0.5*($D$27+$D$28)*$D$5*1000,0))</f>
        <v>0</v>
      </c>
      <c r="AF120" s="1">
        <f>IF(AND($G$7&lt;ABS($Q120),$G$7&gt;ABS($Q119)),1,0)</f>
        <v>0</v>
      </c>
      <c r="AG120" s="3">
        <f>MIN(IF(AF120=1,($S120-$S119)/(ABS($Q120)-ABS($Q119))*($G$7-ABS($Q119))+$S119,0),$D$7)</f>
        <v>0</v>
      </c>
      <c r="AH120" s="1">
        <f>IF(ABS($Q120)&lt;$G$8,$AA120,IF(ABS($Q119)&lt;$G$8,($G$8-ABS($Q119))*($Z119+$Z120)*0.5*($D$27+$D$28)*$D$5*1000,0))</f>
        <v>0</v>
      </c>
      <c r="AI120" s="1">
        <f>IF(AND($G$8&lt;ABS($Q120),$G$8&gt;ABS($Q119)),1,0)</f>
        <v>0</v>
      </c>
      <c r="AJ120" s="3">
        <f>MIN(IF(AI120=1,($S120-$S119)/(ABS($Q120)-ABS($Q119))*($G$8-ABS($Q119))+$S119,0),$D$7)</f>
        <v>0</v>
      </c>
      <c r="AK120" s="1">
        <f>IF(ABS($Q120)&lt;$G$9,$AA120,IF(ABS($Q119)&lt;$G$9,($G$9-ABS($Q119))*($Z119+$Z120)*0.5*($D$27+$D$28)*$D$5*1000,0))</f>
        <v>0</v>
      </c>
      <c r="AL120" s="1">
        <f>IF(AND($G$9&lt;ABS($Q120),$G$9&gt;ABS($Q119)),1,0)</f>
        <v>0</v>
      </c>
      <c r="AM120" s="3">
        <f>MIN(IF(AL120=1,($S120-$S119)/(ABS($Q120)-ABS($Q119))*($G$9-ABS($Q119))+$S119,0),$D$7)</f>
        <v>0</v>
      </c>
      <c r="AN120" s="1">
        <f>IF(ABS($Q120)&lt;$G$10,$AA120,IF(ABS($Q119)&lt;$G$10,($G$10-ABS($Q119))*($Z119+$Z120)*0.5*($D$27+$D$28)*$D$5*1000,0))</f>
        <v>0</v>
      </c>
      <c r="AO120" s="1">
        <f>IF(AND($G$10&lt;ABS($Q120),$G$10&gt;ABS($Q119)),1,0)</f>
        <v>0</v>
      </c>
      <c r="AP120" s="3">
        <f>MIN(IF(AO120=1,($S120-$S119)/(ABS($Q120)-ABS($Q119))*($G$10-ABS($Q119))+$S119,0),$D$7)</f>
        <v>0</v>
      </c>
      <c r="AQ120" s="1">
        <f>IF(ABS($Q120)&lt;$G$11,$AA120,IF(ABS($Q119)&lt;$G$11,($G$11-ABS($Q119))*($Z119+$Z120)*0.5*($D$27+$D$28)*$D$5*1000,0))</f>
        <v>0</v>
      </c>
      <c r="AR120" s="1">
        <f>IF(AND($G$11&lt;ABS($Q120),$G$11&gt;ABS($Q119)),1,0)</f>
        <v>0</v>
      </c>
      <c r="AS120" s="3">
        <f>MIN(IF(AR120=1,($S120-$S119)/(ABS($Q120)-ABS($Q119))*($G$11-ABS($Q119))+$S119,0),$D$7)</f>
        <v>0</v>
      </c>
      <c r="AT120" s="1">
        <f>IF(ABS($Q120)&lt;$G$12,$AA120,IF(ABS($Q119)&lt;$G$12,($G$12-ABS($Q119))*($Z119+$Z120)*0.5*($D$27+$D$28)*$D$5*1000,0))</f>
        <v>0</v>
      </c>
      <c r="AU120" s="1">
        <f>IF(AND($G$12&lt;ABS($Q120),$G$12&gt;ABS($Q119)),1,0)</f>
        <v>0</v>
      </c>
      <c r="AV120" s="3">
        <f>MIN(IF(AU120=1,($S120-$S119)/(ABS($Q120)-ABS($Q119))*($G$12-ABS($Q119))+$S119,0),$D$7)</f>
        <v>0</v>
      </c>
      <c r="AW120" s="1">
        <f>IF(ABS($Q120)&lt;$G$13,$AA120,IF(ABS($Q119)&lt;$G$13,($G$13-ABS($Q119))*($Z119+$Z120)*0.5*($D$27+$D$28)*$D$5*1000,0))</f>
        <v>0</v>
      </c>
      <c r="AX120" s="1">
        <f>IF(AND($G$13&lt;ABS($Q120),$G$13&gt;ABS($Q119)),1,0)</f>
        <v>0</v>
      </c>
      <c r="AY120" s="3">
        <f>MIN(IF(AX120=1,($S120-$S119)/(ABS($Q120)-ABS($Q119))*($G$13-ABS($Q119))+$S119,0),$D$7)</f>
        <v>0</v>
      </c>
      <c r="AZ120" s="1">
        <f>IF(ABS($Q120)&lt;$G$14,$AA120,IF(ABS($Q119)&lt;$G$14,($G$14-ABS($Q119))*($Z119+$Z120)*0.5*($D$27+$D$28)*$D$5*1000,0))</f>
        <v>0</v>
      </c>
      <c r="BA120" s="1">
        <f>IF(AND($G$14&lt;ABS($Q120),$G$14&gt;ABS($Q119)),1,0)</f>
        <v>0</v>
      </c>
      <c r="BB120" s="3">
        <f>MIN(IF(BA120=1,($S120-$S119)/(ABS($Q120)-ABS($Q119))*($G$14-ABS($Q119))+$S119,0),$D$7)</f>
        <v>0</v>
      </c>
      <c r="BC120" s="1">
        <f>IF(ABS($Q120)&lt;G$15,$AA120,IF(ABS($Q119)&lt;G$15,(G$15-ABS($Q119))*($Z119+$Z120)*0.5*($D$27+$D$28)*$D$5*1000,0))</f>
        <v>0</v>
      </c>
      <c r="BD120" s="1">
        <f>IF(AND(G$15&lt;ABS($Q120),G$15&gt;ABS($Q119)),1,0)</f>
        <v>0</v>
      </c>
      <c r="BE120" s="3">
        <f>MIN(IF(BD120=1,($S120-$S119)/(ABS($Q120)-ABS($Q119))*(G$15-ABS($Q119))+$S119,0),$D$7)</f>
        <v>0</v>
      </c>
      <c r="BF120" s="1">
        <f>IF(ABS($Q120)&lt;G$16,$AA120,IF(ABS($Q119)&lt;G$16,(G$16-ABS($Q119))*($Z119+$Z120)*0.5*($D$27+$D$28)*$D$5*1000,0))</f>
        <v>0</v>
      </c>
      <c r="BG120" s="1">
        <f>IF(AND(G$16&lt;ABS($Q120),G$16&gt;ABS($Q119)),1,0)</f>
        <v>0</v>
      </c>
      <c r="BH120" s="3">
        <f>MIN(IF(BG120=1,($S120-$S119)/(ABS($Q120)-ABS($Q119))*(G$16-ABS($Q119))+$S119,0),$D$7)</f>
        <v>0</v>
      </c>
      <c r="BI120" s="1">
        <f>IF(ABS($Q120)&lt;G$17,$AA120,IF(ABS($Q119)&lt;G$17,(G$17-ABS($Q119))*($Z119+$Z120)*0.5*($D$27+$D$28)*$D$5*1000,0))</f>
        <v>0</v>
      </c>
      <c r="BJ120" s="1">
        <f>IF(AND(G$17&lt;ABS($Q120),G$17&gt;ABS($Q119)),1,0)</f>
        <v>0</v>
      </c>
      <c r="BK120" s="3">
        <f>MIN(IF(BJ120=1,($S120-$S119)/(ABS($Q120)-ABS($Q119))*(G$17-ABS($Q119))+$S119,0),$D$7)</f>
        <v>0</v>
      </c>
      <c r="BL120" s="1">
        <f>IF(ABS($Q120)&lt;G$18,$AA120,IF(ABS($Q119)&lt;G$18,(G$18-ABS($Q119))*($Z119+$Z120)*0.5*($D$27+$D$28)*$D$5*1000,0))</f>
        <v>0</v>
      </c>
      <c r="BM120" s="1">
        <f>IF(AND(G$18&lt;ABS($Q120),G$18&gt;ABS($Q119)),1,0)</f>
        <v>0</v>
      </c>
      <c r="BN120" s="3">
        <f>MIN(IF(BM120=1,($S120-$S119)/(ABS($Q120)-ABS($Q119))*(G$18-ABS($Q119))+$S119,0),$D$7)</f>
        <v>0</v>
      </c>
      <c r="BO120" s="1">
        <f>IF(ABS($Q120)&lt;G$19,$AA120,IF(ABS($Q119)&lt;G$19,(G$19-ABS($Q119))*($Z119+$Z120)*0.5*($D$27+$D$28)*$D$5*1000,0))</f>
        <v>0</v>
      </c>
      <c r="BP120" s="1">
        <f>IF(AND(G$19&lt;ABS($Q120),G$19&gt;ABS($Q119)),1,0)</f>
        <v>0</v>
      </c>
      <c r="BQ120" s="3">
        <f>MIN(IF(BP120=1,($S120-$S119)/(ABS($Q120)-ABS($Q119))*(G$19-ABS($Q119))+$S119,0),$D$7)</f>
        <v>0</v>
      </c>
      <c r="BR120" s="1">
        <f>IF(ABS($Q120)&lt;G$20,$AA120,IF(ABS($Q119)&lt;G$20,(G$20-ABS($Q119))*($Z119+$Z120)*0.5*($D$27+$D$28)*$D$5*1000,0))</f>
        <v>0</v>
      </c>
      <c r="BS120" s="1">
        <f>IF(AND(G$20&lt;ABS($Q120),G$20&gt;ABS($Q119)),1,0)</f>
        <v>0</v>
      </c>
      <c r="BT120" s="3">
        <f>MIN(IF(BS120=1,($S120-$S119)/(ABS($Q120)-ABS($Q119))*(G$20-ABS($Q119))+$S119,0),$D$7)</f>
        <v>0</v>
      </c>
      <c r="BU120" s="1">
        <f>IF(ABS($Q120)&lt;G$21,$AA120,IF(ABS($Q119)&lt;G$21,(G$21-ABS($Q119))*($Z119+$Z120)*0.5*($D$27+$D$28)*$D$5*1000,0))</f>
        <v>0</v>
      </c>
      <c r="BV120" s="1">
        <f>IF(AND(G$21&lt;ABS($Q120),G$21&gt;ABS($Q119)),1,0)</f>
        <v>0</v>
      </c>
      <c r="BW120" s="3">
        <f>MIN(IF(BV120=1,($S120-$S119)/(ABS($Q120)-ABS($Q119))*(G$21-ABS($Q119))+$S119,0),$D$7)</f>
        <v>0</v>
      </c>
      <c r="BX120" s="1">
        <f>IF(ABS($Q120)&lt;G$22,$AA120,IF(ABS($Q119)&lt;G$22,(G$22-ABS($Q119))*($Z119+$Z120)*0.5*($D$27+$D$28)*$D$5*1000,0))</f>
        <v>0</v>
      </c>
      <c r="BY120" s="1">
        <f>IF(AND(G$22&lt;ABS($Q120),G$22&gt;ABS($Q119)),1,0)</f>
        <v>0</v>
      </c>
      <c r="BZ120" s="3">
        <f>MIN(IF(BY120=1,($S120-$S119)/(ABS($Q120)-ABS($Q119))*(G$22-ABS($Q119))+$S119,0),$D$7)</f>
        <v>0</v>
      </c>
      <c r="CA120" s="1">
        <f>IF(ABS($Q120)&lt;G$23,$AA120,IF(ABS($Q119)&lt;G$23,(G$23-ABS($Q119))*($Z119+$Z120)*0.5*($D$27+$D$28)*$D$5*1000,0))</f>
        <v>0</v>
      </c>
      <c r="CB120" s="1">
        <f>IF(AND(G$23&lt;ABS($Q120),G$23&gt;ABS($Q119)),1,0)</f>
        <v>0</v>
      </c>
      <c r="CC120" s="3">
        <f>MIN(IF(CB120=1,($S120-$S119)/(ABS($Q120)-ABS($Q119))*(G$23-ABS($Q119))+$S119,0),$D$7)</f>
        <v>0</v>
      </c>
      <c r="CD120" s="1">
        <f>IF(ABS($Q120)&lt;G$24,$AA120,IF(ABS($Q119)&lt;G$24,(G$24-ABS($Q119))*($Z119+$Z120)*0.5*($D$27+$D$28)*$D$5*1000,0))</f>
        <v>0</v>
      </c>
      <c r="CE120" s="1">
        <f>IF(AND(G$24&lt;ABS($Q120),G$24&gt;ABS($Q119)),1,0)</f>
        <v>0</v>
      </c>
      <c r="CF120" s="3">
        <f>MIN(IF(CE120=1,($S120-$S119)/(ABS($Q120)-ABS($Q119))*(G$24-ABS($Q119))+$S119,0),$D$7)</f>
        <v>0</v>
      </c>
      <c r="CG120" s="1">
        <f>IF(ABS($Q120)&lt;G$25,$AA120,IF(ABS($Q119)&lt;G$25,(G$25-ABS($Q119))*($Z119+$Z120)*0.5*($D$27+$D$28)*$D$5*1000,0))</f>
        <v>0</v>
      </c>
      <c r="CH120" s="1">
        <f>IF(AND(G$25&lt;ABS($Q120),G$25&gt;ABS($Q119)),1,0)</f>
        <v>0</v>
      </c>
      <c r="CI120" s="3">
        <f>MIN(IF(CH120=1,($S120-$S119)/(ABS($Q120)-ABS($Q119))*(G$25-ABS($Q119))+$S119,0),$D$7)</f>
        <v>0</v>
      </c>
      <c r="CJ120" s="1">
        <f>IF(ABS($Q120)&lt;G$26,$AA120,IF(ABS($Q119)&lt;G$26,(G$26-ABS($Q119))*($Z119+$Z120)*0.5*($D$27+$D$28)*$D$5*1000,0))</f>
        <v>0</v>
      </c>
      <c r="CK120" s="1">
        <f>IF(AND(G$26&lt;ABS($Q120),G$26&gt;ABS($Q119)),1,0)</f>
        <v>0</v>
      </c>
      <c r="CL120" s="3">
        <f>MIN(IF(CK120=1,($S120-$S119)/(ABS($Q120)-ABS($Q119))*(G$26-ABS($Q119))+$S119,0),$D$7)</f>
        <v>0</v>
      </c>
      <c r="CM120" s="1">
        <f>IF(ABS($Q120)&lt;G$27,$AA120,IF(ABS($Q119)&lt;G$27,(G$27-ABS($Q119))*($Z119+$Z120)*0.5*($D$27+$D$28)*$D$5*1000,0))</f>
        <v>0</v>
      </c>
      <c r="CN120" s="1">
        <f>IF(AND(G$27&lt;ABS($Q120),G$27&gt;ABS($Q119)),1,0)</f>
        <v>0</v>
      </c>
      <c r="CO120" s="3">
        <f>MIN(IF(CN120=1,($S120-$S119)/(ABS($Q120)-ABS($Q119))*(G$27-ABS($Q119))+$S119,0),$D$7)</f>
        <v>0</v>
      </c>
      <c r="CP120" s="1">
        <f>IF(ABS($Q120)&lt;G$28,$AA120,IF(ABS($Q119)&lt;G$28,(G$28-ABS($Q119))*($Z119+$Z120)*0.5*($D$27+$D$28)*$D$5*1000,0))</f>
        <v>0</v>
      </c>
      <c r="CQ120" s="1">
        <f>IF(AND(G$28&lt;ABS($Q120),G$28&gt;ABS($Q119)),1,0)</f>
        <v>0</v>
      </c>
      <c r="CR120" s="3">
        <f>MIN(IF(CQ120=1,($S120-$S119)/(ABS($Q120)-ABS($Q119))*(G$28-ABS($Q119))+$S119,0),$D$7)</f>
        <v>0</v>
      </c>
      <c r="CS120" s="1">
        <f>IF(ABS($Q120)&lt;G$29,$AA120,IF(ABS($Q119)&lt;G$29,(G$29-ABS($Q119))*($Z119+$Z120)*0.5*($D$27+$D$28)*$D$5*1000,0))</f>
        <v>0</v>
      </c>
      <c r="CT120" s="1">
        <f>IF(AND(G$29&lt;ABS($Q120),G$29&gt;ABS($Q119)),1,0)</f>
        <v>0</v>
      </c>
      <c r="CU120" s="3">
        <f>MIN(IF(CT120=1,($S120-$S119)/(ABS($Q120)-ABS($Q119))*(G$29-ABS($Q119))+$S119,0),$D$7)</f>
        <v>0</v>
      </c>
      <c r="CV120" s="1">
        <f>IF(ABS($Q120)&lt;G$30,$AA120,IF(ABS($Q119)&lt;G$30,(G$30-ABS($Q119))*($Z119+$Z120)*0.5*($D$27+$D$28)*$D$5*1000,0))</f>
        <v>0</v>
      </c>
      <c r="CW120" s="1">
        <f>IF(AND(G$30&lt;ABS($Q120),G$30&gt;ABS($Q119)),1,0)</f>
        <v>0</v>
      </c>
      <c r="CX120" s="3">
        <f>MIN(IF(CW120=1,($S120-$S119)/(ABS($Q120)-ABS($Q119))*(G$30-ABS($Q119))+$S119,0),$D$7)</f>
        <v>0</v>
      </c>
      <c r="CY120" s="1">
        <f>IF(ABS($Q120)&lt;G$31,$AA120,IF(ABS($Q119)&lt;G$31,(G$31-ABS($Q119))*($Z119+$Z120)*0.5*($D$27+$D$28)*$D$5*1000,0))</f>
        <v>0</v>
      </c>
      <c r="CZ120" s="1">
        <f>IF(AND(G$31&lt;ABS($Q120),G$31&gt;ABS($Q119)),1,0)</f>
        <v>0</v>
      </c>
      <c r="DA120" s="3">
        <f>MIN(IF(CZ120=1,($S120-$S119)/(ABS($Q120)-ABS($Q119))*(G$31-ABS($Q119))+$S119,0),$D$7)</f>
        <v>0</v>
      </c>
      <c r="DB120" s="1">
        <f>IF(ABS($Q120)&lt;G$32,$AA120,IF(ABS($Q119)&lt;G$32,(G$32-ABS($Q119))*($Z119+$Z120)*0.5*($D$27+$D$28)*$D$5*1000,0))</f>
        <v>0</v>
      </c>
      <c r="DC120" s="1">
        <f>IF(AND(G$32&lt;ABS($Q120),G$32&gt;ABS($Q119)),1,0)</f>
        <v>0</v>
      </c>
      <c r="DD120" s="3">
        <f>MIN(IF(DC120=1,($S120-$S119)/(ABS($Q120)-ABS($Q119))*(G$32-ABS($Q119))+$S119,0),$D$7)</f>
        <v>0</v>
      </c>
      <c r="DE120" s="1">
        <f>IF(ABS($Q120)&lt;G$33,$AA120,IF(ABS($Q119)&lt;G$33,(G$33-ABS($Q119))*($Z119+$Z120)*0.5*($D$27+$D$28)*$D$5*1000,0))</f>
        <v>0</v>
      </c>
      <c r="DF120" s="1">
        <f>IF(AND(G$33&lt;ABS($Q120),G$33&gt;ABS($Q119)),1,0)</f>
        <v>0</v>
      </c>
      <c r="DG120" s="3">
        <f>MIN(IF(DF120=1,($S120-$S119)/(ABS($Q120)-ABS($Q119))*(G$33-ABS($Q119))+$S119,0),$D$7)</f>
        <v>0</v>
      </c>
      <c r="DH120" s="1">
        <f>IF(ABS($Q120)&lt;G$34,$AA120,IF(ABS($Q119)&lt;G$34,(G$34-ABS($Q119))*($Z119+$Z120)*0.5*($D$27+$D$28)*$D$5*1000,0))</f>
        <v>0</v>
      </c>
      <c r="DI120" s="1">
        <f>IF(AND(G$34&lt;ABS($Q120),G$34&gt;ABS($Q119)),1,0)</f>
        <v>0</v>
      </c>
      <c r="DJ120" s="3">
        <f>MIN(IF(DI120=1,($S120-$S119)/(ABS($Q120)-ABS($Q119))*(G$34-ABS($Q119))+$S119,0),$D$7)</f>
        <v>0</v>
      </c>
      <c r="DK120" s="1">
        <f>IF(ABS($Q120)&lt;G$35,$AA120,IF(ABS($Q119)&lt;G$35,(G$35-ABS($Q119))*($Z119+$Z120)*0.5*($D$27+$D$28)*$D$5*1000,0))</f>
        <v>0</v>
      </c>
      <c r="DL120" s="1">
        <f>IF(AND(G$35&lt;ABS($Q120),G$35&gt;ABS($Q119)),1,0)</f>
        <v>0</v>
      </c>
      <c r="DM120" s="3">
        <f>MIN(IF(DL120=1,($S120-$S119)/(ABS($Q120)-ABS($Q119))*(G$35-ABS($Q119))+$S119,0),$D$7)</f>
        <v>0</v>
      </c>
      <c r="DN120" s="1">
        <f>IF(ABS($Q120)&lt;G$36,$AA120,IF(ABS($Q119)&lt;G$36,(G$36-ABS($Q119))*($Z119+$Z120)*0.5*($D$27+$D$28)*$D$5*1000,0))</f>
        <v>0</v>
      </c>
      <c r="DO120" s="1">
        <f>IF(AND(G$36&lt;ABS($Q120),G$36&gt;ABS($Q119)),1,0)</f>
        <v>0</v>
      </c>
      <c r="DP120" s="3">
        <f>MIN(IF(DO120=1,($S120-$S119)/(ABS($Q120)-ABS($Q119))*(G$36-ABS($Q119))+$S119,0),$D$7)</f>
        <v>0</v>
      </c>
      <c r="DQ120" s="1">
        <f>IF(ABS($Q120)&lt;G$37,$AA120,IF(ABS($Q119)&lt;G$37,(G$37-ABS($Q119))*($Z119+$Z120)*0.5*($D$27+$D$28)*$D$5*1000,0))</f>
        <v>0</v>
      </c>
      <c r="DR120" s="1">
        <f>IF(AND(G$37&lt;ABS($Q120),G$37&gt;ABS($Q119)),1,0)</f>
        <v>0</v>
      </c>
      <c r="DS120" s="3">
        <f>MIN(IF(DR120=1,($S120-$S119)/(ABS($Q120)-ABS($Q119))*(G$37-ABS($Q119))+$S119,0),$D$7)</f>
        <v>0</v>
      </c>
      <c r="DT120" s="1">
        <f>IF(ABS($Q120)&lt;G$38,$AA120,IF(ABS($Q119)&lt;G$38,(G$38-ABS($Q119))*($Z119+$Z120)*0.5*($D$27+$D$28)*$D$5*1000,0))</f>
        <v>0</v>
      </c>
      <c r="DU120" s="1">
        <f>IF(AND(G$38&lt;ABS($Q120),G$38&gt;ABS($Q119)),1,0)</f>
        <v>0</v>
      </c>
      <c r="DV120" s="3">
        <f>MIN(IF(DU120=1,($S120-$S119)/(ABS($Q120)-ABS($Q119))*(G$38-ABS($Q119))+$S119,0),$D$7)</f>
        <v>0</v>
      </c>
      <c r="DW120" s="1">
        <f>IF(ABS($Q120)&lt;G$39,$AA120,IF(ABS($Q119)&lt;G$39,(G$39-ABS($Q119))*($Z119+$Z120)*0.5*($D$27+$D$28)*$D$5*1000,0))</f>
        <v>0</v>
      </c>
      <c r="DX120" s="1">
        <f>IF(AND(G$39&lt;ABS($Q120),G$39&gt;ABS($Q119)),1,0)</f>
        <v>0</v>
      </c>
      <c r="DY120" s="3">
        <f>MIN(IF(DX120=1,($S120-$S119)/(ABS($Q120)-ABS($Q119))*(G$39-ABS($Q119))+$S119,0),$D$7)</f>
        <v>0</v>
      </c>
      <c r="DZ120" s="1">
        <f>IF(ABS($Q120)&lt;G$40,$AA120,IF(ABS($Q119)&lt;G$40,(G$40-ABS($Q119))*($Z119+$Z120)*0.5*($D$27+$D$28)*$D$5*1000,0))</f>
        <v>0</v>
      </c>
      <c r="EA120" s="1">
        <f>IF(AND(G$40&lt;ABS($Q120),G$40&gt;ABS($Q119)),1,0)</f>
        <v>0</v>
      </c>
      <c r="EB120" s="3">
        <f>MIN(IF(EA120=1,($S120-$S119)/(ABS($Q120)-ABS($Q119))*(G$40-ABS($Q119))+$S119,0),$D$7)</f>
        <v>0</v>
      </c>
      <c r="EC120" s="1">
        <f>IF(ABS($Q120)&lt;G$41,$AA120,IF(ABS($Q119)&lt;G$41,(G$41-ABS($Q119))*($Z119+$Z120)*0.5*($D$27+$D$28)*$D$5*1000,0))</f>
        <v>0</v>
      </c>
      <c r="ED120" s="1">
        <f>IF(AND(G$41&lt;ABS($Q120),G$41&gt;ABS($Q119)),1,0)</f>
        <v>0</v>
      </c>
      <c r="EE120" s="3">
        <f>MIN(IF(ED120=1,($S120-$S119)/(ABS($Q120)-ABS($Q119))*(G$41-ABS($Q119))+$S119,0),$D$7)</f>
        <v>0</v>
      </c>
      <c r="EF120" s="1">
        <f>IF(ABS($Q120)&lt;G$42,$AA120,IF(ABS($Q119)&lt;G$42,(G$42-ABS($Q119))*($Z119+$Z120)*0.5*($D$27+$D$28)*$D$5*1000,0))</f>
        <v>0</v>
      </c>
      <c r="EG120" s="1">
        <f>IF(AND(G$42&lt;ABS($Q120),G$42&gt;ABS($Q119)),1,0)</f>
        <v>0</v>
      </c>
      <c r="EH120" s="3">
        <f>MIN(IF(EG120=1,($S120-$S119)/(ABS($Q120)-ABS($Q119))*(G$42-ABS($Q119))+$S119,0),$D$7)</f>
        <v>0</v>
      </c>
      <c r="EI120" s="1">
        <f>IF(ABS($Q120)&lt;G$43,$AA120,IF(ABS($Q119)&lt;G$43,(G$43-ABS($Q119))*($Z119+$Z120)*0.5*($D$27+$D$28)*$D$5*1000,0))</f>
        <v>0</v>
      </c>
      <c r="EJ120" s="1">
        <f>IF(AND(G$43&lt;ABS($Q120),G$43&gt;ABS($Q119)),1,0)</f>
        <v>0</v>
      </c>
      <c r="EK120" s="3">
        <f>MIN(IF(EJ120=1,($S120-$S119)/(ABS($Q120)-ABS($Q119))*(G$43-ABS($Q119))+$S119,0),$D$7)</f>
        <v>0</v>
      </c>
      <c r="EL120" s="1">
        <f>IF(ABS($Q120)&lt;G$44,$AA120,IF(ABS($Q119)&lt;G$44,(G$44-ABS($Q119))*($Z119+$Z120)*0.5*($D$27+$D$28)*$D$5*1000,0))</f>
        <v>0</v>
      </c>
      <c r="EM120" s="1">
        <f>IF(AND(G$44&lt;ABS($Q120),G$44&gt;ABS($Q119)),1,0)</f>
        <v>0</v>
      </c>
      <c r="EN120" s="3">
        <f>MIN(IF(EM120=1,($S120-$S119)/(ABS($Q120)-ABS($Q119))*(G$44-ABS($Q119))+$S119,0),$D$7)</f>
        <v>0</v>
      </c>
      <c r="EO120" s="1">
        <f>IF(ABS($Q120)&lt;G$45,$AA120,IF(ABS($Q119)&lt;G$45,(G$45-ABS($Q119))*($Z119+$Z120)*0.5*($D$27+$D$28)*$D$5*1000,0))</f>
        <v>0</v>
      </c>
      <c r="EP120" s="1">
        <f>IF(AND(G$45&lt;ABS($Q120),G$45&gt;ABS($Q119)),1,0)</f>
        <v>0</v>
      </c>
      <c r="EQ120" s="3">
        <f>MIN(IF(EP120=1,($S120-$S119)/(ABS($Q120)-ABS($Q119))*(G$45-ABS($Q119))+$S119,0),$D$7)</f>
        <v>0</v>
      </c>
      <c r="ER120" s="1">
        <f>IF(ABS($Q120)&lt;G$46,$AA120,IF(ABS($Q119)&lt;G$46,(G$46-ABS($Q119))*($Z119+$Z120)*0.5*($D$27+$D$28)*$D$5*1000,0))</f>
        <v>0</v>
      </c>
      <c r="ES120" s="1">
        <f>IF(AND(G$46&lt;ABS($Q120),G$46&gt;ABS($Q119)),1,0)</f>
        <v>0</v>
      </c>
      <c r="ET120" s="3">
        <f>MIN(IF(ES120=1,($S120-$S119)/(ABS($Q120)-ABS($Q119))*(G$46-ABS($Q119))+$S119,0),$D$7)</f>
        <v>0</v>
      </c>
      <c r="EU120" s="1">
        <f>IF(ABS($Q120)&lt;G$47,$AA120,IF(ABS($Q119)&lt;G$47,(G$47-ABS($Q119))*($Z119+$Z120)*0.5*($D$27+$D$28)*$D$5*1000,0))</f>
        <v>0</v>
      </c>
      <c r="EV120" s="1">
        <f>IF(AND(G$47&lt;ABS($Q120),G$47&gt;ABS($Q119)),1,0)</f>
        <v>0</v>
      </c>
      <c r="EW120" s="3">
        <f>MIN(IF(EV120=1,($S120-$S119)/(ABS($Q120)-ABS($Q119))*(G$47-ABS($Q119))+$S119,0),$D$7)</f>
        <v>0</v>
      </c>
      <c r="EX120" s="1">
        <f>IF(ABS($Q120)&lt;G$48,$AA120,IF(ABS($Q119)&lt;G$48,(G$48-ABS($Q119))*($Z119+$Z120)*0.5*($D$27+$D$28)*$D$5*1000,0))</f>
        <v>0</v>
      </c>
      <c r="EY120" s="1">
        <f>IF(AND(G$48&lt;ABS($Q120),G$48&gt;ABS($Q119)),1,0)</f>
        <v>0</v>
      </c>
      <c r="EZ120" s="3">
        <f>MIN(IF(EY120=1,($S120-$S119)/(ABS($Q120)-ABS($Q119))*(G$48-ABS($Q119))+$S119,0),$D$7)</f>
        <v>0</v>
      </c>
      <c r="FA120" s="1">
        <f>IF(ABS($Q120)&lt;G$49,$AA120,IF(ABS($Q119)&lt;G$49,(G$49-ABS($Q119))*($Z119+$Z120)*0.5*($D$27+$D$28)*$D$5*1000,0))</f>
        <v>0</v>
      </c>
      <c r="FB120" s="1">
        <f>IF(AND(G$49&lt;ABS($Q120),G$49&gt;ABS($Q119)),1,0)</f>
        <v>0</v>
      </c>
      <c r="FC120" s="3">
        <f>MIN(IF(FB120=1,($S120-$S119)/(ABS($Q120)-ABS($Q119))*(G$49-ABS($Q119))+$S119,0),$D$7)</f>
        <v>0</v>
      </c>
      <c r="FD120" s="1">
        <f>IF(ABS($Q120)&lt;G$50,$AA120,IF(ABS($Q119)&lt;G$50,(G$50-ABS($Q119))*($Z119+$Z120)*0.5*($D$27+$D$28)*$D$5*1000,0))</f>
        <v>0</v>
      </c>
      <c r="FE120" s="1">
        <f>IF(AND(G$50&lt;ABS($Q120),G$50&gt;ABS($Q119)),1,0)</f>
        <v>0</v>
      </c>
      <c r="FF120" s="3">
        <f>MIN(IF(FE120=1,($S120-$S119)/(ABS($Q120)-ABS($Q119))*(G$50-ABS($Q119))+$S119,0),$D$7)</f>
        <v>0</v>
      </c>
      <c r="FG120" s="1">
        <f>IF(ABS($Q120)&lt;G$51,$AA120,IF(ABS($Q119)&lt;G$51,(G$51-ABS($Q119))*($Z119+$Z120)*0.5*($D$27+$D$28)*$D$5*1000,0))</f>
        <v>0</v>
      </c>
      <c r="FH120" s="1">
        <f>IF(AND(G$51&lt;ABS($Q120),G$51&gt;ABS($Q119)),1,0)</f>
        <v>0</v>
      </c>
      <c r="FI120" s="3">
        <f>MIN(IF(FH120=1,($S120-$S119)/(ABS($Q120)-ABS($Q119))*(G$51-ABS($Q119))+$S119,0),$D$7)</f>
        <v>0</v>
      </c>
      <c r="FJ120" s="1">
        <f>IF(ABS($Q120)&lt;G$52,$AA120,IF(ABS($Q119)&lt;G$52,(G$52-ABS($Q119))*($Z119+$Z120)*0.5*($D$27+$D$28)*$D$5*1000,0))</f>
        <v>0</v>
      </c>
      <c r="FK120" s="1">
        <f>IF(AND(G$52&lt;ABS($Q120),G$52&gt;ABS($Q119)),1,0)</f>
        <v>0</v>
      </c>
      <c r="FL120" s="3">
        <f>MIN(IF(FK120=1,($S120-$S119)/(ABS($Q120)-ABS($Q119))*(G$52-ABS($Q119))+$S119,0),$D$7)</f>
        <v>0</v>
      </c>
      <c r="FM120" s="1">
        <f>IF(ABS($Q120)&lt;G$53,$AA120,IF(ABS($Q119)&lt;G$53,(G$53-ABS($Q119))*($Z119+$Z120)*0.5*($D$27+$D$28)*$D$5*1000,0))</f>
        <v>0</v>
      </c>
      <c r="FN120" s="1">
        <f>IF(AND(G$53&lt;ABS($Q120),G$53&gt;ABS($Q119)),1,0)</f>
        <v>0</v>
      </c>
      <c r="FO120" s="3">
        <f>MIN(IF(FN120=1,($S120-$S119)/(ABS($Q120)-ABS($Q119))*(G$53-ABS($Q119))+$S119,0),$D$7)</f>
        <v>0</v>
      </c>
      <c r="FP120" s="1">
        <f>IF(ABS($Q120)&lt;G$54,$AA120,IF(ABS($Q119)&lt;G$54,(G$54-ABS($Q119))*($Z119+$Z120)*0.5*($D$27+$D$28)*$D$5*1000,0))</f>
        <v>0</v>
      </c>
      <c r="FQ120" s="1">
        <f>IF(AND(G$54&lt;ABS($Q120),G$54&gt;ABS($Q119)),1,0)</f>
        <v>0</v>
      </c>
      <c r="FR120" s="3">
        <f>MIN(IF(FQ120=1,($S120-$S119)/(ABS($Q120)-ABS($Q119))*(G$54-ABS($Q119))+$S119,0),$D$7)</f>
        <v>0</v>
      </c>
      <c r="FS120" s="1">
        <f>IF(ABS($Q120)&lt;G$55,$AA120,IF(ABS($Q119)&lt;G$55,(G$55-ABS($Q119))*($Z119+$Z120)*0.5*($D$27+$D$28)*$D$5*1000,0))</f>
        <v>0</v>
      </c>
      <c r="FT120" s="1">
        <f>IF(AND(G$55&lt;ABS($Q120),G$55&gt;ABS($Q119)),1,0)</f>
        <v>0</v>
      </c>
      <c r="FU120" s="3">
        <f>MIN(IF(FT120=1,($S120-$S119)/(ABS($Q120)-ABS($Q119))*(G$55-ABS($Q119))+$S119,0),$D$7)</f>
        <v>0</v>
      </c>
      <c r="FV120" s="1" t="e">
        <f>IF(ABS($Q120)&lt;#REF!,$AA120,IF(ABS($Q119)&lt;#REF!,(#REF!-ABS($Q119))*($Z119+$Z120)*0.5*($D$27+$D$28)*$D$5*1000,0))</f>
        <v>#REF!</v>
      </c>
      <c r="FW120" s="1" t="e">
        <f>IF(AND(#REF!&lt;ABS($Q120),#REF!&gt;ABS($Q119)),1,0)</f>
        <v>#REF!</v>
      </c>
      <c r="FX120" s="3" t="e">
        <f>MIN(IF(FW120=1,($S120-$S119)/(ABS($Q120)-ABS($Q119))*(#REF!-ABS($Q119))+$S119,0),$D$7)</f>
        <v>#REF!</v>
      </c>
    </row>
    <row r="121" spans="1:180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36"/>
      <c r="M121" s="23"/>
      <c r="N121" s="23"/>
      <c r="O121" s="23"/>
      <c r="P121" s="11"/>
      <c r="Q121" s="4"/>
      <c r="R121" s="4"/>
      <c r="S121" s="4"/>
      <c r="T121" s="4"/>
      <c r="U121" s="4"/>
      <c r="V121" s="4"/>
      <c r="W121" s="4"/>
      <c r="X121" s="4"/>
      <c r="Y121" s="4"/>
      <c r="Z121" s="3">
        <f t="shared" si="7"/>
        <v>0.2</v>
      </c>
      <c r="AA121" s="3"/>
      <c r="AB121" s="1"/>
      <c r="AC121" s="2"/>
      <c r="AD121" s="2"/>
      <c r="AE121" s="1"/>
      <c r="AF121" s="2"/>
      <c r="AG121" s="2"/>
      <c r="AH121" s="1"/>
      <c r="AI121" s="2"/>
      <c r="AJ121" s="2"/>
      <c r="AK121" s="1"/>
      <c r="AL121" s="2"/>
      <c r="AM121" s="2"/>
      <c r="AN121" s="1"/>
      <c r="AO121" s="2"/>
      <c r="AP121" s="2"/>
      <c r="AQ121" s="1"/>
      <c r="AR121" s="2"/>
      <c r="AS121" s="2"/>
      <c r="AT121" s="1"/>
      <c r="AU121" s="2"/>
      <c r="AV121" s="2"/>
      <c r="AW121" s="1"/>
      <c r="AX121" s="2"/>
      <c r="AY121" s="2"/>
      <c r="AZ121" s="1"/>
      <c r="BA121" s="2"/>
      <c r="BB121" s="2"/>
      <c r="BC121" s="1"/>
      <c r="BD121" s="2"/>
      <c r="BE121" s="2"/>
      <c r="BF121" s="1"/>
      <c r="BG121" s="2"/>
      <c r="BH121" s="2"/>
      <c r="BI121" s="1"/>
      <c r="BJ121" s="2"/>
      <c r="BK121" s="2"/>
      <c r="BL121" s="1"/>
      <c r="BM121" s="2"/>
      <c r="BN121" s="2"/>
      <c r="BO121" s="1"/>
      <c r="BP121" s="2"/>
      <c r="BQ121" s="2"/>
      <c r="BR121" s="1"/>
      <c r="BS121" s="2"/>
      <c r="BT121" s="2"/>
      <c r="BU121" s="1"/>
      <c r="BV121" s="2"/>
      <c r="BW121" s="2"/>
      <c r="BX121" s="1"/>
      <c r="BY121" s="2"/>
      <c r="BZ121" s="2"/>
      <c r="CA121" s="1"/>
      <c r="CB121" s="2"/>
      <c r="CC121" s="2"/>
      <c r="CD121" s="1"/>
      <c r="CE121" s="2"/>
      <c r="CF121" s="2"/>
      <c r="CG121" s="1"/>
      <c r="CH121" s="2"/>
      <c r="CI121" s="2"/>
      <c r="CJ121" s="1"/>
      <c r="CK121" s="2"/>
      <c r="CL121" s="2"/>
      <c r="CM121" s="1"/>
      <c r="CN121" s="2"/>
      <c r="CO121" s="2"/>
      <c r="CP121" s="1"/>
      <c r="CQ121" s="2"/>
      <c r="CR121" s="2"/>
      <c r="CS121" s="1"/>
      <c r="CT121" s="2"/>
      <c r="CU121" s="2"/>
      <c r="CV121" s="1"/>
      <c r="CW121" s="2"/>
      <c r="CX121" s="2"/>
      <c r="CY121" s="1"/>
      <c r="CZ121" s="2"/>
      <c r="DA121" s="2"/>
      <c r="DB121" s="1"/>
      <c r="DC121" s="2"/>
      <c r="DD121" s="2"/>
      <c r="DE121" s="1"/>
      <c r="DF121" s="2"/>
      <c r="DG121" s="2"/>
      <c r="DH121" s="1"/>
      <c r="DI121" s="2"/>
      <c r="DJ121" s="2"/>
      <c r="DK121" s="1"/>
      <c r="DL121" s="2"/>
      <c r="DM121" s="2"/>
      <c r="DN121" s="1"/>
      <c r="DO121" s="2"/>
      <c r="DP121" s="2"/>
      <c r="DQ121" s="1"/>
      <c r="DR121" s="2"/>
      <c r="DS121" s="2"/>
      <c r="DT121" s="1"/>
      <c r="DU121" s="2"/>
      <c r="DV121" s="2"/>
      <c r="DW121" s="1"/>
      <c r="DX121" s="2"/>
      <c r="DY121" s="2"/>
      <c r="DZ121" s="1"/>
      <c r="EA121" s="2"/>
      <c r="EB121" s="2"/>
      <c r="EC121" s="1"/>
      <c r="ED121" s="2"/>
      <c r="EE121" s="2"/>
      <c r="EF121" s="1"/>
      <c r="EG121" s="2"/>
      <c r="EH121" s="2"/>
      <c r="EI121" s="1"/>
      <c r="EJ121" s="2"/>
      <c r="EK121" s="2"/>
      <c r="EL121" s="1"/>
      <c r="EM121" s="2"/>
      <c r="EN121" s="2"/>
      <c r="EO121" s="1"/>
      <c r="EP121" s="2"/>
      <c r="EQ121" s="2"/>
      <c r="ER121" s="1"/>
      <c r="ES121" s="2"/>
      <c r="ET121" s="2"/>
      <c r="EU121" s="1"/>
      <c r="EV121" s="2"/>
      <c r="EW121" s="2"/>
      <c r="EX121" s="1"/>
      <c r="EY121" s="2"/>
      <c r="EZ121" s="2"/>
      <c r="FA121" s="1"/>
      <c r="FB121" s="2"/>
      <c r="FC121" s="2"/>
      <c r="FD121" s="1"/>
      <c r="FE121" s="2"/>
      <c r="FF121" s="2"/>
      <c r="FG121" s="1"/>
      <c r="FH121" s="2"/>
      <c r="FI121" s="2"/>
      <c r="FJ121" s="1"/>
      <c r="FK121" s="2"/>
      <c r="FL121" s="2"/>
      <c r="FM121" s="1"/>
      <c r="FN121" s="2"/>
      <c r="FO121" s="2"/>
      <c r="FP121" s="1"/>
      <c r="FQ121" s="2"/>
      <c r="FR121" s="2"/>
      <c r="FS121" s="1"/>
      <c r="FT121" s="2"/>
      <c r="FU121" s="2"/>
      <c r="FV121" s="1"/>
      <c r="FW121" s="2"/>
      <c r="FX121" s="2"/>
    </row>
    <row r="122" spans="1:180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36"/>
      <c r="M122" s="23"/>
      <c r="N122" s="23"/>
      <c r="O122" s="23"/>
      <c r="P122" s="11"/>
      <c r="Q122" s="4"/>
      <c r="R122" s="4"/>
      <c r="S122" s="4"/>
      <c r="T122" s="4"/>
      <c r="U122" s="4"/>
      <c r="V122" s="4"/>
      <c r="W122" s="4"/>
      <c r="X122" s="4"/>
      <c r="Y122" s="4"/>
      <c r="Z122" s="3">
        <f t="shared" si="7"/>
        <v>0.2</v>
      </c>
      <c r="AA122" s="1">
        <f>$R121*($Z122+$Z121)*0.5*($D$27+$D$28)*1000*$D$5</f>
        <v>0</v>
      </c>
      <c r="AB122" s="1">
        <f>IF(ABS($Q122)&lt;$G$6,$AA122,IF(ABS($Q121)&lt;$G$6,($G$6-ABS($Q121))*($Z121+$Z122)*0.5*($D$27+$D$28)*$D$5*1000,0))</f>
        <v>0</v>
      </c>
      <c r="AC122" s="1">
        <f>IF(AND($G$6&lt;ABS($Q122),$G$6&gt;ABS($Q121)),1,0)</f>
        <v>0</v>
      </c>
      <c r="AD122" s="3">
        <f>MIN(IF(AC122=1,($S122-$S121)/(ABS($Q122)-ABS($Q121))*($G$6-ABS($Q121))+$S121,0),$D$7)</f>
        <v>0</v>
      </c>
      <c r="AE122" s="1">
        <f>IF(ABS($Q122)&lt;$G$7,$AA122,IF(ABS($Q121)&lt;$G$7,($G$7-ABS($Q121))*($Z121+$Z122)*0.5*($D$27+$D$28)*$D$5*1000,0))</f>
        <v>0</v>
      </c>
      <c r="AF122" s="1">
        <f>IF(AND($G$7&lt;ABS($Q122),$G$7&gt;ABS($Q121)),1,0)</f>
        <v>0</v>
      </c>
      <c r="AG122" s="3">
        <f>MIN(IF(AF122=1,($S122-$S121)/(ABS($Q122)-ABS($Q121))*($G$7-ABS($Q121))+$S121,0),$D$7)</f>
        <v>0</v>
      </c>
      <c r="AH122" s="1">
        <f>IF(ABS($Q122)&lt;$G$8,$AA122,IF(ABS($Q121)&lt;$G$8,($G$8-ABS($Q121))*($Z121+$Z122)*0.5*($D$27+$D$28)*$D$5*1000,0))</f>
        <v>0</v>
      </c>
      <c r="AI122" s="1">
        <f>IF(AND($G$8&lt;ABS($Q122),$G$8&gt;ABS($Q121)),1,0)</f>
        <v>0</v>
      </c>
      <c r="AJ122" s="3">
        <f>MIN(IF(AI122=1,($S122-$S121)/(ABS($Q122)-ABS($Q121))*($G$8-ABS($Q121))+$S121,0),$D$7)</f>
        <v>0</v>
      </c>
      <c r="AK122" s="1">
        <f>IF(ABS($Q122)&lt;$G$9,$AA122,IF(ABS($Q121)&lt;$G$9,($G$9-ABS($Q121))*($Z121+$Z122)*0.5*($D$27+$D$28)*$D$5*1000,0))</f>
        <v>0</v>
      </c>
      <c r="AL122" s="1">
        <f>IF(AND($G$9&lt;ABS($Q122),$G$9&gt;ABS($Q121)),1,0)</f>
        <v>0</v>
      </c>
      <c r="AM122" s="3">
        <f>MIN(IF(AL122=1,($S122-$S121)/(ABS($Q122)-ABS($Q121))*($G$9-ABS($Q121))+$S121,0),$D$7)</f>
        <v>0</v>
      </c>
      <c r="AN122" s="1">
        <f>IF(ABS($Q122)&lt;$G$10,$AA122,IF(ABS($Q121)&lt;$G$10,($G$10-ABS($Q121))*($Z121+$Z122)*0.5*($D$27+$D$28)*$D$5*1000,0))</f>
        <v>0</v>
      </c>
      <c r="AO122" s="1">
        <f>IF(AND($G$10&lt;ABS($Q122),$G$10&gt;ABS($Q121)),1,0)</f>
        <v>0</v>
      </c>
      <c r="AP122" s="3">
        <f>MIN(IF(AO122=1,($S122-$S121)/(ABS($Q122)-ABS($Q121))*($G$10-ABS($Q121))+$S121,0),$D$7)</f>
        <v>0</v>
      </c>
      <c r="AQ122" s="1">
        <f>IF(ABS($Q122)&lt;$G$11,$AA122,IF(ABS($Q121)&lt;$G$11,($G$11-ABS($Q121))*($Z121+$Z122)*0.5*($D$27+$D$28)*$D$5*1000,0))</f>
        <v>0</v>
      </c>
      <c r="AR122" s="1">
        <f>IF(AND($G$11&lt;ABS($Q122),$G$11&gt;ABS($Q121)),1,0)</f>
        <v>0</v>
      </c>
      <c r="AS122" s="3">
        <f>MIN(IF(AR122=1,($S122-$S121)/(ABS($Q122)-ABS($Q121))*($G$11-ABS($Q121))+$S121,0),$D$7)</f>
        <v>0</v>
      </c>
      <c r="AT122" s="1">
        <f>IF(ABS($Q122)&lt;$G$12,$AA122,IF(ABS($Q121)&lt;$G$12,($G$12-ABS($Q121))*($Z121+$Z122)*0.5*($D$27+$D$28)*$D$5*1000,0))</f>
        <v>0</v>
      </c>
      <c r="AU122" s="1">
        <f>IF(AND($G$12&lt;ABS($Q122),$G$12&gt;ABS($Q121)),1,0)</f>
        <v>0</v>
      </c>
      <c r="AV122" s="3">
        <f>MIN(IF(AU122=1,($S122-$S121)/(ABS($Q122)-ABS($Q121))*($G$12-ABS($Q121))+$S121,0),$D$7)</f>
        <v>0</v>
      </c>
      <c r="AW122" s="1">
        <f>IF(ABS($Q122)&lt;$G$13,$AA122,IF(ABS($Q121)&lt;$G$13,($G$13-ABS($Q121))*($Z121+$Z122)*0.5*($D$27+$D$28)*$D$5*1000,0))</f>
        <v>0</v>
      </c>
      <c r="AX122" s="1">
        <f>IF(AND($G$13&lt;ABS($Q122),$G$13&gt;ABS($Q121)),1,0)</f>
        <v>0</v>
      </c>
      <c r="AY122" s="3">
        <f>MIN(IF(AX122=1,($S122-$S121)/(ABS($Q122)-ABS($Q121))*($G$13-ABS($Q121))+$S121,0),$D$7)</f>
        <v>0</v>
      </c>
      <c r="AZ122" s="1">
        <f>IF(ABS($Q122)&lt;$G$14,$AA122,IF(ABS($Q121)&lt;$G$14,($G$14-ABS($Q121))*($Z121+$Z122)*0.5*($D$27+$D$28)*$D$5*1000,0))</f>
        <v>0</v>
      </c>
      <c r="BA122" s="1">
        <f>IF(AND($G$14&lt;ABS($Q122),$G$14&gt;ABS($Q121)),1,0)</f>
        <v>0</v>
      </c>
      <c r="BB122" s="3">
        <f>MIN(IF(BA122=1,($S122-$S121)/(ABS($Q122)-ABS($Q121))*($G$14-ABS($Q121))+$S121,0),$D$7)</f>
        <v>0</v>
      </c>
      <c r="BC122" s="1">
        <f>IF(ABS($Q122)&lt;G$15,$AA122,IF(ABS($Q121)&lt;G$15,(G$15-ABS($Q121))*($Z121+$Z122)*0.5*($D$27+$D$28)*$D$5*1000,0))</f>
        <v>0</v>
      </c>
      <c r="BD122" s="1">
        <f>IF(AND(G$15&lt;ABS($Q122),G$15&gt;ABS($Q121)),1,0)</f>
        <v>0</v>
      </c>
      <c r="BE122" s="3">
        <f>MIN(IF(BD122=1,($S122-$S121)/(ABS($Q122)-ABS($Q121))*(G$15-ABS($Q121))+$S121,0),$D$7)</f>
        <v>0</v>
      </c>
      <c r="BF122" s="1">
        <f>IF(ABS($Q122)&lt;G$16,$AA122,IF(ABS($Q121)&lt;G$16,(G$16-ABS($Q121))*($Z121+$Z122)*0.5*($D$27+$D$28)*$D$5*1000,0))</f>
        <v>0</v>
      </c>
      <c r="BG122" s="1">
        <f>IF(AND(G$16&lt;ABS($Q122),G$16&gt;ABS($Q121)),1,0)</f>
        <v>0</v>
      </c>
      <c r="BH122" s="3">
        <f>MIN(IF(BG122=1,($S122-$S121)/(ABS($Q122)-ABS($Q121))*(G$16-ABS($Q121))+$S121,0),$D$7)</f>
        <v>0</v>
      </c>
      <c r="BI122" s="1">
        <f>IF(ABS($Q122)&lt;G$17,$AA122,IF(ABS($Q121)&lt;G$17,(G$17-ABS($Q121))*($Z121+$Z122)*0.5*($D$27+$D$28)*$D$5*1000,0))</f>
        <v>0</v>
      </c>
      <c r="BJ122" s="1">
        <f>IF(AND(G$17&lt;ABS($Q122),G$17&gt;ABS($Q121)),1,0)</f>
        <v>0</v>
      </c>
      <c r="BK122" s="3">
        <f>MIN(IF(BJ122=1,($S122-$S121)/(ABS($Q122)-ABS($Q121))*(G$17-ABS($Q121))+$S121,0),$D$7)</f>
        <v>0</v>
      </c>
      <c r="BL122" s="1">
        <f>IF(ABS($Q122)&lt;G$18,$AA122,IF(ABS($Q121)&lt;G$18,(G$18-ABS($Q121))*($Z121+$Z122)*0.5*($D$27+$D$28)*$D$5*1000,0))</f>
        <v>0</v>
      </c>
      <c r="BM122" s="1">
        <f>IF(AND(G$18&lt;ABS($Q122),G$18&gt;ABS($Q121)),1,0)</f>
        <v>0</v>
      </c>
      <c r="BN122" s="3">
        <f>MIN(IF(BM122=1,($S122-$S121)/(ABS($Q122)-ABS($Q121))*(G$18-ABS($Q121))+$S121,0),$D$7)</f>
        <v>0</v>
      </c>
      <c r="BO122" s="1">
        <f>IF(ABS($Q122)&lt;G$19,$AA122,IF(ABS($Q121)&lt;G$19,(G$19-ABS($Q121))*($Z121+$Z122)*0.5*($D$27+$D$28)*$D$5*1000,0))</f>
        <v>0</v>
      </c>
      <c r="BP122" s="1">
        <f>IF(AND(G$19&lt;ABS($Q122),G$19&gt;ABS($Q121)),1,0)</f>
        <v>0</v>
      </c>
      <c r="BQ122" s="3">
        <f>MIN(IF(BP122=1,($S122-$S121)/(ABS($Q122)-ABS($Q121))*(G$19-ABS($Q121))+$S121,0),$D$7)</f>
        <v>0</v>
      </c>
      <c r="BR122" s="1">
        <f>IF(ABS($Q122)&lt;G$20,$AA122,IF(ABS($Q121)&lt;G$20,(G$20-ABS($Q121))*($Z121+$Z122)*0.5*($D$27+$D$28)*$D$5*1000,0))</f>
        <v>0</v>
      </c>
      <c r="BS122" s="1">
        <f>IF(AND(G$20&lt;ABS($Q122),G$20&gt;ABS($Q121)),1,0)</f>
        <v>0</v>
      </c>
      <c r="BT122" s="3">
        <f>MIN(IF(BS122=1,($S122-$S121)/(ABS($Q122)-ABS($Q121))*(G$20-ABS($Q121))+$S121,0),$D$7)</f>
        <v>0</v>
      </c>
      <c r="BU122" s="1">
        <f>IF(ABS($Q122)&lt;G$21,$AA122,IF(ABS($Q121)&lt;G$21,(G$21-ABS($Q121))*($Z121+$Z122)*0.5*($D$27+$D$28)*$D$5*1000,0))</f>
        <v>0</v>
      </c>
      <c r="BV122" s="1">
        <f>IF(AND(G$21&lt;ABS($Q122),G$21&gt;ABS($Q121)),1,0)</f>
        <v>0</v>
      </c>
      <c r="BW122" s="3">
        <f>MIN(IF(BV122=1,($S122-$S121)/(ABS($Q122)-ABS($Q121))*(G$21-ABS($Q121))+$S121,0),$D$7)</f>
        <v>0</v>
      </c>
      <c r="BX122" s="1">
        <f>IF(ABS($Q122)&lt;G$22,$AA122,IF(ABS($Q121)&lt;G$22,(G$22-ABS($Q121))*($Z121+$Z122)*0.5*($D$27+$D$28)*$D$5*1000,0))</f>
        <v>0</v>
      </c>
      <c r="BY122" s="1">
        <f>IF(AND(G$22&lt;ABS($Q122),G$22&gt;ABS($Q121)),1,0)</f>
        <v>0</v>
      </c>
      <c r="BZ122" s="3">
        <f>MIN(IF(BY122=1,($S122-$S121)/(ABS($Q122)-ABS($Q121))*(G$22-ABS($Q121))+$S121,0),$D$7)</f>
        <v>0</v>
      </c>
      <c r="CA122" s="1">
        <f>IF(ABS($Q122)&lt;G$23,$AA122,IF(ABS($Q121)&lt;G$23,(G$23-ABS($Q121))*($Z121+$Z122)*0.5*($D$27+$D$28)*$D$5*1000,0))</f>
        <v>0</v>
      </c>
      <c r="CB122" s="1">
        <f>IF(AND(G$23&lt;ABS($Q122),G$23&gt;ABS($Q121)),1,0)</f>
        <v>0</v>
      </c>
      <c r="CC122" s="3">
        <f>MIN(IF(CB122=1,($S122-$S121)/(ABS($Q122)-ABS($Q121))*(G$23-ABS($Q121))+$S121,0),$D$7)</f>
        <v>0</v>
      </c>
      <c r="CD122" s="1">
        <f>IF(ABS($Q122)&lt;G$24,$AA122,IF(ABS($Q121)&lt;G$24,(G$24-ABS($Q121))*($Z121+$Z122)*0.5*($D$27+$D$28)*$D$5*1000,0))</f>
        <v>0</v>
      </c>
      <c r="CE122" s="1">
        <f>IF(AND(G$24&lt;ABS($Q122),G$24&gt;ABS($Q121)),1,0)</f>
        <v>0</v>
      </c>
      <c r="CF122" s="3">
        <f>MIN(IF(CE122=1,($S122-$S121)/(ABS($Q122)-ABS($Q121))*(G$24-ABS($Q121))+$S121,0),$D$7)</f>
        <v>0</v>
      </c>
      <c r="CG122" s="1">
        <f>IF(ABS($Q122)&lt;G$25,$AA122,IF(ABS($Q121)&lt;G$25,(G$25-ABS($Q121))*($Z121+$Z122)*0.5*($D$27+$D$28)*$D$5*1000,0))</f>
        <v>0</v>
      </c>
      <c r="CH122" s="1">
        <f>IF(AND(G$25&lt;ABS($Q122),G$25&gt;ABS($Q121)),1,0)</f>
        <v>0</v>
      </c>
      <c r="CI122" s="3">
        <f>MIN(IF(CH122=1,($S122-$S121)/(ABS($Q122)-ABS($Q121))*(G$25-ABS($Q121))+$S121,0),$D$7)</f>
        <v>0</v>
      </c>
      <c r="CJ122" s="1">
        <f>IF(ABS($Q122)&lt;G$26,$AA122,IF(ABS($Q121)&lt;G$26,(G$26-ABS($Q121))*($Z121+$Z122)*0.5*($D$27+$D$28)*$D$5*1000,0))</f>
        <v>0</v>
      </c>
      <c r="CK122" s="1">
        <f>IF(AND(G$26&lt;ABS($Q122),G$26&gt;ABS($Q121)),1,0)</f>
        <v>0</v>
      </c>
      <c r="CL122" s="3">
        <f>MIN(IF(CK122=1,($S122-$S121)/(ABS($Q122)-ABS($Q121))*(G$26-ABS($Q121))+$S121,0),$D$7)</f>
        <v>0</v>
      </c>
      <c r="CM122" s="1">
        <f>IF(ABS($Q122)&lt;G$27,$AA122,IF(ABS($Q121)&lt;G$27,(G$27-ABS($Q121))*($Z121+$Z122)*0.5*($D$27+$D$28)*$D$5*1000,0))</f>
        <v>0</v>
      </c>
      <c r="CN122" s="1">
        <f>IF(AND(G$27&lt;ABS($Q122),G$27&gt;ABS($Q121)),1,0)</f>
        <v>0</v>
      </c>
      <c r="CO122" s="3">
        <f>MIN(IF(CN122=1,($S122-$S121)/(ABS($Q122)-ABS($Q121))*(G$27-ABS($Q121))+$S121,0),$D$7)</f>
        <v>0</v>
      </c>
      <c r="CP122" s="1">
        <f>IF(ABS($Q122)&lt;G$28,$AA122,IF(ABS($Q121)&lt;G$28,(G$28-ABS($Q121))*($Z121+$Z122)*0.5*($D$27+$D$28)*$D$5*1000,0))</f>
        <v>0</v>
      </c>
      <c r="CQ122" s="1">
        <f>IF(AND(G$28&lt;ABS($Q122),G$28&gt;ABS($Q121)),1,0)</f>
        <v>0</v>
      </c>
      <c r="CR122" s="3">
        <f>MIN(IF(CQ122=1,($S122-$S121)/(ABS($Q122)-ABS($Q121))*(G$28-ABS($Q121))+$S121,0),$D$7)</f>
        <v>0</v>
      </c>
      <c r="CS122" s="1">
        <f>IF(ABS($Q122)&lt;G$29,$AA122,IF(ABS($Q121)&lt;G$29,(G$29-ABS($Q121))*($Z121+$Z122)*0.5*($D$27+$D$28)*$D$5*1000,0))</f>
        <v>0</v>
      </c>
      <c r="CT122" s="1">
        <f>IF(AND(G$29&lt;ABS($Q122),G$29&gt;ABS($Q121)),1,0)</f>
        <v>0</v>
      </c>
      <c r="CU122" s="3">
        <f>MIN(IF(CT122=1,($S122-$S121)/(ABS($Q122)-ABS($Q121))*(G$29-ABS($Q121))+$S121,0),$D$7)</f>
        <v>0</v>
      </c>
      <c r="CV122" s="1">
        <f>IF(ABS($Q122)&lt;G$30,$AA122,IF(ABS($Q121)&lt;G$30,(G$30-ABS($Q121))*($Z121+$Z122)*0.5*($D$27+$D$28)*$D$5*1000,0))</f>
        <v>0</v>
      </c>
      <c r="CW122" s="1">
        <f>IF(AND(G$30&lt;ABS($Q122),G$30&gt;ABS($Q121)),1,0)</f>
        <v>0</v>
      </c>
      <c r="CX122" s="3">
        <f>MIN(IF(CW122=1,($S122-$S121)/(ABS($Q122)-ABS($Q121))*(G$30-ABS($Q121))+$S121,0),$D$7)</f>
        <v>0</v>
      </c>
      <c r="CY122" s="1">
        <f>IF(ABS($Q122)&lt;G$31,$AA122,IF(ABS($Q121)&lt;G$31,(G$31-ABS($Q121))*($Z121+$Z122)*0.5*($D$27+$D$28)*$D$5*1000,0))</f>
        <v>0</v>
      </c>
      <c r="CZ122" s="1">
        <f>IF(AND(G$31&lt;ABS($Q122),G$31&gt;ABS($Q121)),1,0)</f>
        <v>0</v>
      </c>
      <c r="DA122" s="3">
        <f>MIN(IF(CZ122=1,($S122-$S121)/(ABS($Q122)-ABS($Q121))*(G$31-ABS($Q121))+$S121,0),$D$7)</f>
        <v>0</v>
      </c>
      <c r="DB122" s="1">
        <f>IF(ABS($Q122)&lt;G$32,$AA122,IF(ABS($Q121)&lt;G$32,(G$32-ABS($Q121))*($Z121+$Z122)*0.5*($D$27+$D$28)*$D$5*1000,0))</f>
        <v>0</v>
      </c>
      <c r="DC122" s="1">
        <f>IF(AND(G$32&lt;ABS($Q122),G$32&gt;ABS($Q121)),1,0)</f>
        <v>0</v>
      </c>
      <c r="DD122" s="3">
        <f>MIN(IF(DC122=1,($S122-$S121)/(ABS($Q122)-ABS($Q121))*(G$32-ABS($Q121))+$S121,0),$D$7)</f>
        <v>0</v>
      </c>
      <c r="DE122" s="1">
        <f>IF(ABS($Q122)&lt;G$33,$AA122,IF(ABS($Q121)&lt;G$33,(G$33-ABS($Q121))*($Z121+$Z122)*0.5*($D$27+$D$28)*$D$5*1000,0))</f>
        <v>0</v>
      </c>
      <c r="DF122" s="1">
        <f>IF(AND(G$33&lt;ABS($Q122),G$33&gt;ABS($Q121)),1,0)</f>
        <v>0</v>
      </c>
      <c r="DG122" s="3">
        <f>MIN(IF(DF122=1,($S122-$S121)/(ABS($Q122)-ABS($Q121))*(G$33-ABS($Q121))+$S121,0),$D$7)</f>
        <v>0</v>
      </c>
      <c r="DH122" s="1">
        <f>IF(ABS($Q122)&lt;G$34,$AA122,IF(ABS($Q121)&lt;G$34,(G$34-ABS($Q121))*($Z121+$Z122)*0.5*($D$27+$D$28)*$D$5*1000,0))</f>
        <v>0</v>
      </c>
      <c r="DI122" s="1">
        <f>IF(AND(G$34&lt;ABS($Q122),G$34&gt;ABS($Q121)),1,0)</f>
        <v>0</v>
      </c>
      <c r="DJ122" s="3">
        <f>MIN(IF(DI122=1,($S122-$S121)/(ABS($Q122)-ABS($Q121))*(G$34-ABS($Q121))+$S121,0),$D$7)</f>
        <v>0</v>
      </c>
      <c r="DK122" s="1">
        <f>IF(ABS($Q122)&lt;G$35,$AA122,IF(ABS($Q121)&lt;G$35,(G$35-ABS($Q121))*($Z121+$Z122)*0.5*($D$27+$D$28)*$D$5*1000,0))</f>
        <v>0</v>
      </c>
      <c r="DL122" s="1">
        <f>IF(AND(G$35&lt;ABS($Q122),G$35&gt;ABS($Q121)),1,0)</f>
        <v>0</v>
      </c>
      <c r="DM122" s="3">
        <f>MIN(IF(DL122=1,($S122-$S121)/(ABS($Q122)-ABS($Q121))*(G$35-ABS($Q121))+$S121,0),$D$7)</f>
        <v>0</v>
      </c>
      <c r="DN122" s="1">
        <f>IF(ABS($Q122)&lt;G$36,$AA122,IF(ABS($Q121)&lt;G$36,(G$36-ABS($Q121))*($Z121+$Z122)*0.5*($D$27+$D$28)*$D$5*1000,0))</f>
        <v>0</v>
      </c>
      <c r="DO122" s="1">
        <f>IF(AND(G$36&lt;ABS($Q122),G$36&gt;ABS($Q121)),1,0)</f>
        <v>0</v>
      </c>
      <c r="DP122" s="3">
        <f>MIN(IF(DO122=1,($S122-$S121)/(ABS($Q122)-ABS($Q121))*(G$36-ABS($Q121))+$S121,0),$D$7)</f>
        <v>0</v>
      </c>
      <c r="DQ122" s="1">
        <f>IF(ABS($Q122)&lt;G$37,$AA122,IF(ABS($Q121)&lt;G$37,(G$37-ABS($Q121))*($Z121+$Z122)*0.5*($D$27+$D$28)*$D$5*1000,0))</f>
        <v>0</v>
      </c>
      <c r="DR122" s="1">
        <f>IF(AND(G$37&lt;ABS($Q122),G$37&gt;ABS($Q121)),1,0)</f>
        <v>0</v>
      </c>
      <c r="DS122" s="3">
        <f>MIN(IF(DR122=1,($S122-$S121)/(ABS($Q122)-ABS($Q121))*(G$37-ABS($Q121))+$S121,0),$D$7)</f>
        <v>0</v>
      </c>
      <c r="DT122" s="1">
        <f>IF(ABS($Q122)&lt;G$38,$AA122,IF(ABS($Q121)&lt;G$38,(G$38-ABS($Q121))*($Z121+$Z122)*0.5*($D$27+$D$28)*$D$5*1000,0))</f>
        <v>0</v>
      </c>
      <c r="DU122" s="1">
        <f>IF(AND(G$38&lt;ABS($Q122),G$38&gt;ABS($Q121)),1,0)</f>
        <v>0</v>
      </c>
      <c r="DV122" s="3">
        <f>MIN(IF(DU122=1,($S122-$S121)/(ABS($Q122)-ABS($Q121))*(G$38-ABS($Q121))+$S121,0),$D$7)</f>
        <v>0</v>
      </c>
      <c r="DW122" s="1">
        <f>IF(ABS($Q122)&lt;G$39,$AA122,IF(ABS($Q121)&lt;G$39,(G$39-ABS($Q121))*($Z121+$Z122)*0.5*($D$27+$D$28)*$D$5*1000,0))</f>
        <v>0</v>
      </c>
      <c r="DX122" s="1">
        <f>IF(AND(G$39&lt;ABS($Q122),G$39&gt;ABS($Q121)),1,0)</f>
        <v>0</v>
      </c>
      <c r="DY122" s="3">
        <f>MIN(IF(DX122=1,($S122-$S121)/(ABS($Q122)-ABS($Q121))*(G$39-ABS($Q121))+$S121,0),$D$7)</f>
        <v>0</v>
      </c>
      <c r="DZ122" s="1">
        <f>IF(ABS($Q122)&lt;G$40,$AA122,IF(ABS($Q121)&lt;G$40,(G$40-ABS($Q121))*($Z121+$Z122)*0.5*($D$27+$D$28)*$D$5*1000,0))</f>
        <v>0</v>
      </c>
      <c r="EA122" s="1">
        <f>IF(AND(G$40&lt;ABS($Q122),G$40&gt;ABS($Q121)),1,0)</f>
        <v>0</v>
      </c>
      <c r="EB122" s="3">
        <f>MIN(IF(EA122=1,($S122-$S121)/(ABS($Q122)-ABS($Q121))*(G$40-ABS($Q121))+$S121,0),$D$7)</f>
        <v>0</v>
      </c>
      <c r="EC122" s="1">
        <f>IF(ABS($Q122)&lt;G$41,$AA122,IF(ABS($Q121)&lt;G$41,(G$41-ABS($Q121))*($Z121+$Z122)*0.5*($D$27+$D$28)*$D$5*1000,0))</f>
        <v>0</v>
      </c>
      <c r="ED122" s="1">
        <f>IF(AND(G$41&lt;ABS($Q122),G$41&gt;ABS($Q121)),1,0)</f>
        <v>0</v>
      </c>
      <c r="EE122" s="3">
        <f>MIN(IF(ED122=1,($S122-$S121)/(ABS($Q122)-ABS($Q121))*(G$41-ABS($Q121))+$S121,0),$D$7)</f>
        <v>0</v>
      </c>
      <c r="EF122" s="1">
        <f>IF(ABS($Q122)&lt;G$42,$AA122,IF(ABS($Q121)&lt;G$42,(G$42-ABS($Q121))*($Z121+$Z122)*0.5*($D$27+$D$28)*$D$5*1000,0))</f>
        <v>0</v>
      </c>
      <c r="EG122" s="1">
        <f>IF(AND(G$42&lt;ABS($Q122),G$42&gt;ABS($Q121)),1,0)</f>
        <v>0</v>
      </c>
      <c r="EH122" s="3">
        <f>MIN(IF(EG122=1,($S122-$S121)/(ABS($Q122)-ABS($Q121))*(G$42-ABS($Q121))+$S121,0),$D$7)</f>
        <v>0</v>
      </c>
      <c r="EI122" s="1">
        <f>IF(ABS($Q122)&lt;G$43,$AA122,IF(ABS($Q121)&lt;G$43,(G$43-ABS($Q121))*($Z121+$Z122)*0.5*($D$27+$D$28)*$D$5*1000,0))</f>
        <v>0</v>
      </c>
      <c r="EJ122" s="1">
        <f>IF(AND(G$43&lt;ABS($Q122),G$43&gt;ABS($Q121)),1,0)</f>
        <v>0</v>
      </c>
      <c r="EK122" s="3">
        <f>MIN(IF(EJ122=1,($S122-$S121)/(ABS($Q122)-ABS($Q121))*(G$43-ABS($Q121))+$S121,0),$D$7)</f>
        <v>0</v>
      </c>
      <c r="EL122" s="1">
        <f>IF(ABS($Q122)&lt;G$44,$AA122,IF(ABS($Q121)&lt;G$44,(G$44-ABS($Q121))*($Z121+$Z122)*0.5*($D$27+$D$28)*$D$5*1000,0))</f>
        <v>0</v>
      </c>
      <c r="EM122" s="1">
        <f>IF(AND(G$44&lt;ABS($Q122),G$44&gt;ABS($Q121)),1,0)</f>
        <v>0</v>
      </c>
      <c r="EN122" s="3">
        <f>MIN(IF(EM122=1,($S122-$S121)/(ABS($Q122)-ABS($Q121))*(G$44-ABS($Q121))+$S121,0),$D$7)</f>
        <v>0</v>
      </c>
      <c r="EO122" s="1">
        <f>IF(ABS($Q122)&lt;G$45,$AA122,IF(ABS($Q121)&lt;G$45,(G$45-ABS($Q121))*($Z121+$Z122)*0.5*($D$27+$D$28)*$D$5*1000,0))</f>
        <v>0</v>
      </c>
      <c r="EP122" s="1">
        <f>IF(AND(G$45&lt;ABS($Q122),G$45&gt;ABS($Q121)),1,0)</f>
        <v>0</v>
      </c>
      <c r="EQ122" s="3">
        <f>MIN(IF(EP122=1,($S122-$S121)/(ABS($Q122)-ABS($Q121))*(G$45-ABS($Q121))+$S121,0),$D$7)</f>
        <v>0</v>
      </c>
      <c r="ER122" s="1">
        <f>IF(ABS($Q122)&lt;G$46,$AA122,IF(ABS($Q121)&lt;G$46,(G$46-ABS($Q121))*($Z121+$Z122)*0.5*($D$27+$D$28)*$D$5*1000,0))</f>
        <v>0</v>
      </c>
      <c r="ES122" s="1">
        <f>IF(AND(G$46&lt;ABS($Q122),G$46&gt;ABS($Q121)),1,0)</f>
        <v>0</v>
      </c>
      <c r="ET122" s="3">
        <f>MIN(IF(ES122=1,($S122-$S121)/(ABS($Q122)-ABS($Q121))*(G$46-ABS($Q121))+$S121,0),$D$7)</f>
        <v>0</v>
      </c>
      <c r="EU122" s="1">
        <f>IF(ABS($Q122)&lt;G$47,$AA122,IF(ABS($Q121)&lt;G$47,(G$47-ABS($Q121))*($Z121+$Z122)*0.5*($D$27+$D$28)*$D$5*1000,0))</f>
        <v>0</v>
      </c>
      <c r="EV122" s="1">
        <f>IF(AND(G$47&lt;ABS($Q122),G$47&gt;ABS($Q121)),1,0)</f>
        <v>0</v>
      </c>
      <c r="EW122" s="3">
        <f>MIN(IF(EV122=1,($S122-$S121)/(ABS($Q122)-ABS($Q121))*(G$47-ABS($Q121))+$S121,0),$D$7)</f>
        <v>0</v>
      </c>
      <c r="EX122" s="1">
        <f>IF(ABS($Q122)&lt;G$48,$AA122,IF(ABS($Q121)&lt;G$48,(G$48-ABS($Q121))*($Z121+$Z122)*0.5*($D$27+$D$28)*$D$5*1000,0))</f>
        <v>0</v>
      </c>
      <c r="EY122" s="1">
        <f>IF(AND(G$48&lt;ABS($Q122),G$48&gt;ABS($Q121)),1,0)</f>
        <v>0</v>
      </c>
      <c r="EZ122" s="3">
        <f>MIN(IF(EY122=1,($S122-$S121)/(ABS($Q122)-ABS($Q121))*(G$48-ABS($Q121))+$S121,0),$D$7)</f>
        <v>0</v>
      </c>
      <c r="FA122" s="1">
        <f>IF(ABS($Q122)&lt;G$49,$AA122,IF(ABS($Q121)&lt;G$49,(G$49-ABS($Q121))*($Z121+$Z122)*0.5*($D$27+$D$28)*$D$5*1000,0))</f>
        <v>0</v>
      </c>
      <c r="FB122" s="1">
        <f>IF(AND(G$49&lt;ABS($Q122),G$49&gt;ABS($Q121)),1,0)</f>
        <v>0</v>
      </c>
      <c r="FC122" s="3">
        <f>MIN(IF(FB122=1,($S122-$S121)/(ABS($Q122)-ABS($Q121))*(G$49-ABS($Q121))+$S121,0),$D$7)</f>
        <v>0</v>
      </c>
      <c r="FD122" s="1">
        <f>IF(ABS($Q122)&lt;G$50,$AA122,IF(ABS($Q121)&lt;G$50,(G$50-ABS($Q121))*($Z121+$Z122)*0.5*($D$27+$D$28)*$D$5*1000,0))</f>
        <v>0</v>
      </c>
      <c r="FE122" s="1">
        <f>IF(AND(G$50&lt;ABS($Q122),G$50&gt;ABS($Q121)),1,0)</f>
        <v>0</v>
      </c>
      <c r="FF122" s="3">
        <f>MIN(IF(FE122=1,($S122-$S121)/(ABS($Q122)-ABS($Q121))*(G$50-ABS($Q121))+$S121,0),$D$7)</f>
        <v>0</v>
      </c>
      <c r="FG122" s="1">
        <f>IF(ABS($Q122)&lt;G$51,$AA122,IF(ABS($Q121)&lt;G$51,(G$51-ABS($Q121))*($Z121+$Z122)*0.5*($D$27+$D$28)*$D$5*1000,0))</f>
        <v>0</v>
      </c>
      <c r="FH122" s="1">
        <f>IF(AND(G$51&lt;ABS($Q122),G$51&gt;ABS($Q121)),1,0)</f>
        <v>0</v>
      </c>
      <c r="FI122" s="3">
        <f>MIN(IF(FH122=1,($S122-$S121)/(ABS($Q122)-ABS($Q121))*(G$51-ABS($Q121))+$S121,0),$D$7)</f>
        <v>0</v>
      </c>
      <c r="FJ122" s="1">
        <f>IF(ABS($Q122)&lt;G$52,$AA122,IF(ABS($Q121)&lt;G$52,(G$52-ABS($Q121))*($Z121+$Z122)*0.5*($D$27+$D$28)*$D$5*1000,0))</f>
        <v>0</v>
      </c>
      <c r="FK122" s="1">
        <f>IF(AND(G$52&lt;ABS($Q122),G$52&gt;ABS($Q121)),1,0)</f>
        <v>0</v>
      </c>
      <c r="FL122" s="3">
        <f>MIN(IF(FK122=1,($S122-$S121)/(ABS($Q122)-ABS($Q121))*(G$52-ABS($Q121))+$S121,0),$D$7)</f>
        <v>0</v>
      </c>
      <c r="FM122" s="1">
        <f>IF(ABS($Q122)&lt;G$53,$AA122,IF(ABS($Q121)&lt;G$53,(G$53-ABS($Q121))*($Z121+$Z122)*0.5*($D$27+$D$28)*$D$5*1000,0))</f>
        <v>0</v>
      </c>
      <c r="FN122" s="1">
        <f>IF(AND(G$53&lt;ABS($Q122),G$53&gt;ABS($Q121)),1,0)</f>
        <v>0</v>
      </c>
      <c r="FO122" s="3">
        <f>MIN(IF(FN122=1,($S122-$S121)/(ABS($Q122)-ABS($Q121))*(G$53-ABS($Q121))+$S121,0),$D$7)</f>
        <v>0</v>
      </c>
      <c r="FP122" s="1">
        <f>IF(ABS($Q122)&lt;G$54,$AA122,IF(ABS($Q121)&lt;G$54,(G$54-ABS($Q121))*($Z121+$Z122)*0.5*($D$27+$D$28)*$D$5*1000,0))</f>
        <v>0</v>
      </c>
      <c r="FQ122" s="1">
        <f>IF(AND(G$54&lt;ABS($Q122),G$54&gt;ABS($Q121)),1,0)</f>
        <v>0</v>
      </c>
      <c r="FR122" s="3">
        <f>MIN(IF(FQ122=1,($S122-$S121)/(ABS($Q122)-ABS($Q121))*(G$54-ABS($Q121))+$S121,0),$D$7)</f>
        <v>0</v>
      </c>
      <c r="FS122" s="1">
        <f>IF(ABS($Q122)&lt;G$55,$AA122,IF(ABS($Q121)&lt;G$55,(G$55-ABS($Q121))*($Z121+$Z122)*0.5*($D$27+$D$28)*$D$5*1000,0))</f>
        <v>0</v>
      </c>
      <c r="FT122" s="1">
        <f>IF(AND(G$55&lt;ABS($Q122),G$55&gt;ABS($Q121)),1,0)</f>
        <v>0</v>
      </c>
      <c r="FU122" s="3">
        <f>MIN(IF(FT122=1,($S122-$S121)/(ABS($Q122)-ABS($Q121))*(G$55-ABS($Q121))+$S121,0),$D$7)</f>
        <v>0</v>
      </c>
      <c r="FV122" s="1" t="e">
        <f>IF(ABS($Q122)&lt;#REF!,$AA122,IF(ABS($Q121)&lt;#REF!,(#REF!-ABS($Q121))*($Z121+$Z122)*0.5*($D$27+$D$28)*$D$5*1000,0))</f>
        <v>#REF!</v>
      </c>
      <c r="FW122" s="1" t="e">
        <f>IF(AND(#REF!&lt;ABS($Q122),#REF!&gt;ABS($Q121)),1,0)</f>
        <v>#REF!</v>
      </c>
      <c r="FX122" s="3" t="e">
        <f>MIN(IF(FW122=1,($S122-$S121)/(ABS($Q122)-ABS($Q121))*(#REF!-ABS($Q121))+$S121,0),$D$7)</f>
        <v>#REF!</v>
      </c>
    </row>
    <row r="123" spans="1:180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36"/>
      <c r="M123" s="23"/>
      <c r="N123" s="23"/>
      <c r="O123" s="23"/>
      <c r="P123" s="11"/>
      <c r="Q123" s="4"/>
      <c r="R123" s="4"/>
      <c r="S123" s="4"/>
      <c r="T123" s="4"/>
      <c r="U123" s="4"/>
      <c r="V123" s="4"/>
      <c r="W123" s="4"/>
      <c r="X123" s="4"/>
      <c r="Y123" s="4"/>
      <c r="Z123" s="3">
        <f t="shared" si="7"/>
        <v>0.2</v>
      </c>
      <c r="AA123" s="3"/>
      <c r="AB123" s="1"/>
      <c r="AC123" s="2"/>
      <c r="AD123" s="2"/>
      <c r="AE123" s="1"/>
      <c r="AF123" s="2"/>
      <c r="AG123" s="2"/>
      <c r="AH123" s="1"/>
      <c r="AI123" s="2"/>
      <c r="AJ123" s="2"/>
      <c r="AK123" s="1"/>
      <c r="AL123" s="2"/>
      <c r="AM123" s="2"/>
      <c r="AN123" s="1"/>
      <c r="AO123" s="2"/>
      <c r="AP123" s="2"/>
      <c r="AQ123" s="1"/>
      <c r="AR123" s="2"/>
      <c r="AS123" s="2"/>
      <c r="AT123" s="1"/>
      <c r="AU123" s="2"/>
      <c r="AV123" s="2"/>
      <c r="AW123" s="1"/>
      <c r="AX123" s="2"/>
      <c r="AY123" s="2"/>
      <c r="AZ123" s="1"/>
      <c r="BA123" s="2"/>
      <c r="BB123" s="2"/>
      <c r="BC123" s="1"/>
      <c r="BD123" s="2"/>
      <c r="BE123" s="2"/>
      <c r="BF123" s="1"/>
      <c r="BG123" s="2"/>
      <c r="BH123" s="2"/>
      <c r="BI123" s="1"/>
      <c r="BJ123" s="2"/>
      <c r="BK123" s="2"/>
      <c r="BL123" s="1"/>
      <c r="BM123" s="2"/>
      <c r="BN123" s="2"/>
      <c r="BO123" s="1"/>
      <c r="BP123" s="2"/>
      <c r="BQ123" s="2"/>
      <c r="BR123" s="1"/>
      <c r="BS123" s="2"/>
      <c r="BT123" s="2"/>
      <c r="BU123" s="1"/>
      <c r="BV123" s="2"/>
      <c r="BW123" s="2"/>
      <c r="BX123" s="1"/>
      <c r="BY123" s="2"/>
      <c r="BZ123" s="2"/>
      <c r="CA123" s="1"/>
      <c r="CB123" s="2"/>
      <c r="CC123" s="2"/>
      <c r="CD123" s="1"/>
      <c r="CE123" s="2"/>
      <c r="CF123" s="2"/>
      <c r="CG123" s="1"/>
      <c r="CH123" s="2"/>
      <c r="CI123" s="2"/>
      <c r="CJ123" s="1"/>
      <c r="CK123" s="2"/>
      <c r="CL123" s="2"/>
      <c r="CM123" s="1"/>
      <c r="CN123" s="2"/>
      <c r="CO123" s="2"/>
      <c r="CP123" s="1"/>
      <c r="CQ123" s="2"/>
      <c r="CR123" s="2"/>
      <c r="CS123" s="1"/>
      <c r="CT123" s="2"/>
      <c r="CU123" s="2"/>
      <c r="CV123" s="1"/>
      <c r="CW123" s="2"/>
      <c r="CX123" s="2"/>
      <c r="CY123" s="1"/>
      <c r="CZ123" s="2"/>
      <c r="DA123" s="2"/>
      <c r="DB123" s="1"/>
      <c r="DC123" s="2"/>
      <c r="DD123" s="2"/>
      <c r="DE123" s="1"/>
      <c r="DF123" s="2"/>
      <c r="DG123" s="2"/>
      <c r="DH123" s="1"/>
      <c r="DI123" s="2"/>
      <c r="DJ123" s="2"/>
      <c r="DK123" s="1"/>
      <c r="DL123" s="2"/>
      <c r="DM123" s="2"/>
      <c r="DN123" s="1"/>
      <c r="DO123" s="2"/>
      <c r="DP123" s="2"/>
      <c r="DQ123" s="1"/>
      <c r="DR123" s="2"/>
      <c r="DS123" s="2"/>
      <c r="DT123" s="1"/>
      <c r="DU123" s="2"/>
      <c r="DV123" s="2"/>
      <c r="DW123" s="1"/>
      <c r="DX123" s="2"/>
      <c r="DY123" s="2"/>
      <c r="DZ123" s="1"/>
      <c r="EA123" s="2"/>
      <c r="EB123" s="2"/>
      <c r="EC123" s="1"/>
      <c r="ED123" s="2"/>
      <c r="EE123" s="2"/>
      <c r="EF123" s="1"/>
      <c r="EG123" s="2"/>
      <c r="EH123" s="2"/>
      <c r="EI123" s="1"/>
      <c r="EJ123" s="2"/>
      <c r="EK123" s="2"/>
      <c r="EL123" s="1"/>
      <c r="EM123" s="2"/>
      <c r="EN123" s="2"/>
      <c r="EO123" s="1"/>
      <c r="EP123" s="2"/>
      <c r="EQ123" s="2"/>
      <c r="ER123" s="1"/>
      <c r="ES123" s="2"/>
      <c r="ET123" s="2"/>
      <c r="EU123" s="1"/>
      <c r="EV123" s="2"/>
      <c r="EW123" s="2"/>
      <c r="EX123" s="1"/>
      <c r="EY123" s="2"/>
      <c r="EZ123" s="2"/>
      <c r="FA123" s="1"/>
      <c r="FB123" s="2"/>
      <c r="FC123" s="2"/>
      <c r="FD123" s="1"/>
      <c r="FE123" s="2"/>
      <c r="FF123" s="2"/>
      <c r="FG123" s="1"/>
      <c r="FH123" s="2"/>
      <c r="FI123" s="2"/>
      <c r="FJ123" s="1"/>
      <c r="FK123" s="2"/>
      <c r="FL123" s="2"/>
      <c r="FM123" s="1"/>
      <c r="FN123" s="2"/>
      <c r="FO123" s="2"/>
      <c r="FP123" s="1"/>
      <c r="FQ123" s="2"/>
      <c r="FR123" s="2"/>
      <c r="FS123" s="1"/>
      <c r="FT123" s="2"/>
      <c r="FU123" s="2"/>
      <c r="FV123" s="1"/>
      <c r="FW123" s="2"/>
      <c r="FX123" s="2"/>
    </row>
    <row r="124" spans="1:180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36"/>
      <c r="M124" s="23"/>
      <c r="N124" s="23"/>
      <c r="O124" s="23"/>
      <c r="P124" s="11"/>
      <c r="Q124" s="4"/>
      <c r="R124" s="4"/>
      <c r="S124" s="4"/>
      <c r="T124" s="4"/>
      <c r="U124" s="4"/>
      <c r="V124" s="4"/>
      <c r="W124" s="4"/>
      <c r="X124" s="4"/>
      <c r="Y124" s="4"/>
      <c r="Z124" s="3">
        <f t="shared" si="7"/>
        <v>0.2</v>
      </c>
      <c r="AA124" s="1">
        <f>$R123*($Z124+$Z123)*0.5*($D$27+$D$28)*1000*$D$5</f>
        <v>0</v>
      </c>
      <c r="AB124" s="1">
        <f>IF(ABS($Q124)&lt;$G$6,$AA124,IF(ABS($Q123)&lt;$G$6,($G$6-ABS($Q123))*($Z123+$Z124)*0.5*($D$27+$D$28)*$D$5*1000,0))</f>
        <v>0</v>
      </c>
      <c r="AC124" s="1">
        <f>IF(AND($G$6&lt;ABS($Q124),$G$6&gt;ABS($Q123)),1,0)</f>
        <v>0</v>
      </c>
      <c r="AD124" s="3">
        <f>MIN(IF(AC124=1,($S124-$S123)/(ABS($Q124)-ABS($Q123))*($G$6-ABS($Q123))+$S123,0),$D$7)</f>
        <v>0</v>
      </c>
      <c r="AE124" s="1">
        <f>IF(ABS($Q124)&lt;$G$7,$AA124,IF(ABS($Q123)&lt;$G$7,($G$7-ABS($Q123))*($Z123+$Z124)*0.5*($D$27+$D$28)*$D$5*1000,0))</f>
        <v>0</v>
      </c>
      <c r="AF124" s="1">
        <f>IF(AND($G$7&lt;ABS($Q124),$G$7&gt;ABS($Q123)),1,0)</f>
        <v>0</v>
      </c>
      <c r="AG124" s="3">
        <f>MIN(IF(AF124=1,($S124-$S123)/(ABS($Q124)-ABS($Q123))*($G$7-ABS($Q123))+$S123,0),$D$7)</f>
        <v>0</v>
      </c>
      <c r="AH124" s="1">
        <f>IF(ABS($Q124)&lt;$G$8,$AA124,IF(ABS($Q123)&lt;$G$8,($G$8-ABS($Q123))*($Z123+$Z124)*0.5*($D$27+$D$28)*$D$5*1000,0))</f>
        <v>0</v>
      </c>
      <c r="AI124" s="1">
        <f>IF(AND($G$8&lt;ABS($Q124),$G$8&gt;ABS($Q123)),1,0)</f>
        <v>0</v>
      </c>
      <c r="AJ124" s="3">
        <f>MIN(IF(AI124=1,($S124-$S123)/(ABS($Q124)-ABS($Q123))*($G$8-ABS($Q123))+$S123,0),$D$7)</f>
        <v>0</v>
      </c>
      <c r="AK124" s="1">
        <f>IF(ABS($Q124)&lt;$G$9,$AA124,IF(ABS($Q123)&lt;$G$9,($G$9-ABS($Q123))*($Z123+$Z124)*0.5*($D$27+$D$28)*$D$5*1000,0))</f>
        <v>0</v>
      </c>
      <c r="AL124" s="1">
        <f>IF(AND($G$9&lt;ABS($Q124),$G$9&gt;ABS($Q123)),1,0)</f>
        <v>0</v>
      </c>
      <c r="AM124" s="3">
        <f>MIN(IF(AL124=1,($S124-$S123)/(ABS($Q124)-ABS($Q123))*($G$9-ABS($Q123))+$S123,0),$D$7)</f>
        <v>0</v>
      </c>
      <c r="AN124" s="1">
        <f>IF(ABS($Q124)&lt;$G$10,$AA124,IF(ABS($Q123)&lt;$G$10,($G$10-ABS($Q123))*($Z123+$Z124)*0.5*($D$27+$D$28)*$D$5*1000,0))</f>
        <v>0</v>
      </c>
      <c r="AO124" s="1">
        <f>IF(AND($G$10&lt;ABS($Q124),$G$10&gt;ABS($Q123)),1,0)</f>
        <v>0</v>
      </c>
      <c r="AP124" s="3">
        <f>MIN(IF(AO124=1,($S124-$S123)/(ABS($Q124)-ABS($Q123))*($G$10-ABS($Q123))+$S123,0),$D$7)</f>
        <v>0</v>
      </c>
      <c r="AQ124" s="1">
        <f>IF(ABS($Q124)&lt;$G$11,$AA124,IF(ABS($Q123)&lt;$G$11,($G$11-ABS($Q123))*($Z123+$Z124)*0.5*($D$27+$D$28)*$D$5*1000,0))</f>
        <v>0</v>
      </c>
      <c r="AR124" s="1">
        <f>IF(AND($G$11&lt;ABS($Q124),$G$11&gt;ABS($Q123)),1,0)</f>
        <v>0</v>
      </c>
      <c r="AS124" s="3">
        <f>MIN(IF(AR124=1,($S124-$S123)/(ABS($Q124)-ABS($Q123))*($G$11-ABS($Q123))+$S123,0),$D$7)</f>
        <v>0</v>
      </c>
      <c r="AT124" s="1">
        <f>IF(ABS($Q124)&lt;$G$12,$AA124,IF(ABS($Q123)&lt;$G$12,($G$12-ABS($Q123))*($Z123+$Z124)*0.5*($D$27+$D$28)*$D$5*1000,0))</f>
        <v>0</v>
      </c>
      <c r="AU124" s="1">
        <f>IF(AND($G$12&lt;ABS($Q124),$G$12&gt;ABS($Q123)),1,0)</f>
        <v>0</v>
      </c>
      <c r="AV124" s="3">
        <f>MIN(IF(AU124=1,($S124-$S123)/(ABS($Q124)-ABS($Q123))*($G$12-ABS($Q123))+$S123,0),$D$7)</f>
        <v>0</v>
      </c>
      <c r="AW124" s="1">
        <f>IF(ABS($Q124)&lt;$G$13,$AA124,IF(ABS($Q123)&lt;$G$13,($G$13-ABS($Q123))*($Z123+$Z124)*0.5*($D$27+$D$28)*$D$5*1000,0))</f>
        <v>0</v>
      </c>
      <c r="AX124" s="1">
        <f>IF(AND($G$13&lt;ABS($Q124),$G$13&gt;ABS($Q123)),1,0)</f>
        <v>0</v>
      </c>
      <c r="AY124" s="3">
        <f>MIN(IF(AX124=1,($S124-$S123)/(ABS($Q124)-ABS($Q123))*($G$13-ABS($Q123))+$S123,0),$D$7)</f>
        <v>0</v>
      </c>
      <c r="AZ124" s="1">
        <f>IF(ABS($Q124)&lt;$G$14,$AA124,IF(ABS($Q123)&lt;$G$14,($G$14-ABS($Q123))*($Z123+$Z124)*0.5*($D$27+$D$28)*$D$5*1000,0))</f>
        <v>0</v>
      </c>
      <c r="BA124" s="1">
        <f>IF(AND($G$14&lt;ABS($Q124),$G$14&gt;ABS($Q123)),1,0)</f>
        <v>0</v>
      </c>
      <c r="BB124" s="3">
        <f>MIN(IF(BA124=1,($S124-$S123)/(ABS($Q124)-ABS($Q123))*($G$14-ABS($Q123))+$S123,0),$D$7)</f>
        <v>0</v>
      </c>
      <c r="BC124" s="1">
        <f>IF(ABS($Q124)&lt;G$15,$AA124,IF(ABS($Q123)&lt;G$15,(G$15-ABS($Q123))*($Z123+$Z124)*0.5*($D$27+$D$28)*$D$5*1000,0))</f>
        <v>0</v>
      </c>
      <c r="BD124" s="1">
        <f>IF(AND(G$15&lt;ABS($Q124),G$15&gt;ABS($Q123)),1,0)</f>
        <v>0</v>
      </c>
      <c r="BE124" s="3">
        <f>MIN(IF(BD124=1,($S124-$S123)/(ABS($Q124)-ABS($Q123))*(G$15-ABS($Q123))+$S123,0),$D$7)</f>
        <v>0</v>
      </c>
      <c r="BF124" s="1">
        <f>IF(ABS($Q124)&lt;G$16,$AA124,IF(ABS($Q123)&lt;G$16,(G$16-ABS($Q123))*($Z123+$Z124)*0.5*($D$27+$D$28)*$D$5*1000,0))</f>
        <v>0</v>
      </c>
      <c r="BG124" s="1">
        <f>IF(AND(G$16&lt;ABS($Q124),G$16&gt;ABS($Q123)),1,0)</f>
        <v>0</v>
      </c>
      <c r="BH124" s="3">
        <f>MIN(IF(BG124=1,($S124-$S123)/(ABS($Q124)-ABS($Q123))*(G$16-ABS($Q123))+$S123,0),$D$7)</f>
        <v>0</v>
      </c>
      <c r="BI124" s="1">
        <f>IF(ABS($Q124)&lt;G$17,$AA124,IF(ABS($Q123)&lt;G$17,(G$17-ABS($Q123))*($Z123+$Z124)*0.5*($D$27+$D$28)*$D$5*1000,0))</f>
        <v>0</v>
      </c>
      <c r="BJ124" s="1">
        <f>IF(AND(G$17&lt;ABS($Q124),G$17&gt;ABS($Q123)),1,0)</f>
        <v>0</v>
      </c>
      <c r="BK124" s="3">
        <f>MIN(IF(BJ124=1,($S124-$S123)/(ABS($Q124)-ABS($Q123))*(G$17-ABS($Q123))+$S123,0),$D$7)</f>
        <v>0</v>
      </c>
      <c r="BL124" s="1">
        <f>IF(ABS($Q124)&lt;G$18,$AA124,IF(ABS($Q123)&lt;G$18,(G$18-ABS($Q123))*($Z123+$Z124)*0.5*($D$27+$D$28)*$D$5*1000,0))</f>
        <v>0</v>
      </c>
      <c r="BM124" s="1">
        <f>IF(AND(G$18&lt;ABS($Q124),G$18&gt;ABS($Q123)),1,0)</f>
        <v>0</v>
      </c>
      <c r="BN124" s="3">
        <f>MIN(IF(BM124=1,($S124-$S123)/(ABS($Q124)-ABS($Q123))*(G$18-ABS($Q123))+$S123,0),$D$7)</f>
        <v>0</v>
      </c>
      <c r="BO124" s="1">
        <f>IF(ABS($Q124)&lt;G$19,$AA124,IF(ABS($Q123)&lt;G$19,(G$19-ABS($Q123))*($Z123+$Z124)*0.5*($D$27+$D$28)*$D$5*1000,0))</f>
        <v>0</v>
      </c>
      <c r="BP124" s="1">
        <f>IF(AND(G$19&lt;ABS($Q124),G$19&gt;ABS($Q123)),1,0)</f>
        <v>0</v>
      </c>
      <c r="BQ124" s="3">
        <f>MIN(IF(BP124=1,($S124-$S123)/(ABS($Q124)-ABS($Q123))*(G$19-ABS($Q123))+$S123,0),$D$7)</f>
        <v>0</v>
      </c>
      <c r="BR124" s="1">
        <f>IF(ABS($Q124)&lt;G$20,$AA124,IF(ABS($Q123)&lt;G$20,(G$20-ABS($Q123))*($Z123+$Z124)*0.5*($D$27+$D$28)*$D$5*1000,0))</f>
        <v>0</v>
      </c>
      <c r="BS124" s="1">
        <f>IF(AND(G$20&lt;ABS($Q124),G$20&gt;ABS($Q123)),1,0)</f>
        <v>0</v>
      </c>
      <c r="BT124" s="3">
        <f>MIN(IF(BS124=1,($S124-$S123)/(ABS($Q124)-ABS($Q123))*(G$20-ABS($Q123))+$S123,0),$D$7)</f>
        <v>0</v>
      </c>
      <c r="BU124" s="1">
        <f>IF(ABS($Q124)&lt;G$21,$AA124,IF(ABS($Q123)&lt;G$21,(G$21-ABS($Q123))*($Z123+$Z124)*0.5*($D$27+$D$28)*$D$5*1000,0))</f>
        <v>0</v>
      </c>
      <c r="BV124" s="1">
        <f>IF(AND(G$21&lt;ABS($Q124),G$21&gt;ABS($Q123)),1,0)</f>
        <v>0</v>
      </c>
      <c r="BW124" s="3">
        <f>MIN(IF(BV124=1,($S124-$S123)/(ABS($Q124)-ABS($Q123))*(G$21-ABS($Q123))+$S123,0),$D$7)</f>
        <v>0</v>
      </c>
      <c r="BX124" s="1">
        <f>IF(ABS($Q124)&lt;G$22,$AA124,IF(ABS($Q123)&lt;G$22,(G$22-ABS($Q123))*($Z123+$Z124)*0.5*($D$27+$D$28)*$D$5*1000,0))</f>
        <v>0</v>
      </c>
      <c r="BY124" s="1">
        <f>IF(AND(G$22&lt;ABS($Q124),G$22&gt;ABS($Q123)),1,0)</f>
        <v>0</v>
      </c>
      <c r="BZ124" s="3">
        <f>MIN(IF(BY124=1,($S124-$S123)/(ABS($Q124)-ABS($Q123))*(G$22-ABS($Q123))+$S123,0),$D$7)</f>
        <v>0</v>
      </c>
      <c r="CA124" s="1">
        <f>IF(ABS($Q124)&lt;G$23,$AA124,IF(ABS($Q123)&lt;G$23,(G$23-ABS($Q123))*($Z123+$Z124)*0.5*($D$27+$D$28)*$D$5*1000,0))</f>
        <v>0</v>
      </c>
      <c r="CB124" s="1">
        <f>IF(AND(G$23&lt;ABS($Q124),G$23&gt;ABS($Q123)),1,0)</f>
        <v>0</v>
      </c>
      <c r="CC124" s="3">
        <f>MIN(IF(CB124=1,($S124-$S123)/(ABS($Q124)-ABS($Q123))*(G$23-ABS($Q123))+$S123,0),$D$7)</f>
        <v>0</v>
      </c>
      <c r="CD124" s="1">
        <f>IF(ABS($Q124)&lt;G$24,$AA124,IF(ABS($Q123)&lt;G$24,(G$24-ABS($Q123))*($Z123+$Z124)*0.5*($D$27+$D$28)*$D$5*1000,0))</f>
        <v>0</v>
      </c>
      <c r="CE124" s="1">
        <f>IF(AND(G$24&lt;ABS($Q124),G$24&gt;ABS($Q123)),1,0)</f>
        <v>0</v>
      </c>
      <c r="CF124" s="3">
        <f>MIN(IF(CE124=1,($S124-$S123)/(ABS($Q124)-ABS($Q123))*(G$24-ABS($Q123))+$S123,0),$D$7)</f>
        <v>0</v>
      </c>
      <c r="CG124" s="1">
        <f>IF(ABS($Q124)&lt;G$25,$AA124,IF(ABS($Q123)&lt;G$25,(G$25-ABS($Q123))*($Z123+$Z124)*0.5*($D$27+$D$28)*$D$5*1000,0))</f>
        <v>0</v>
      </c>
      <c r="CH124" s="1">
        <f>IF(AND(G$25&lt;ABS($Q124),G$25&gt;ABS($Q123)),1,0)</f>
        <v>0</v>
      </c>
      <c r="CI124" s="3">
        <f>MIN(IF(CH124=1,($S124-$S123)/(ABS($Q124)-ABS($Q123))*(G$25-ABS($Q123))+$S123,0),$D$7)</f>
        <v>0</v>
      </c>
      <c r="CJ124" s="1">
        <f>IF(ABS($Q124)&lt;G$26,$AA124,IF(ABS($Q123)&lt;G$26,(G$26-ABS($Q123))*($Z123+$Z124)*0.5*($D$27+$D$28)*$D$5*1000,0))</f>
        <v>0</v>
      </c>
      <c r="CK124" s="1">
        <f>IF(AND(G$26&lt;ABS($Q124),G$26&gt;ABS($Q123)),1,0)</f>
        <v>0</v>
      </c>
      <c r="CL124" s="3">
        <f>MIN(IF(CK124=1,($S124-$S123)/(ABS($Q124)-ABS($Q123))*(G$26-ABS($Q123))+$S123,0),$D$7)</f>
        <v>0</v>
      </c>
      <c r="CM124" s="1">
        <f>IF(ABS($Q124)&lt;G$27,$AA124,IF(ABS($Q123)&lt;G$27,(G$27-ABS($Q123))*($Z123+$Z124)*0.5*($D$27+$D$28)*$D$5*1000,0))</f>
        <v>0</v>
      </c>
      <c r="CN124" s="1">
        <f>IF(AND(G$27&lt;ABS($Q124),G$27&gt;ABS($Q123)),1,0)</f>
        <v>0</v>
      </c>
      <c r="CO124" s="3">
        <f>MIN(IF(CN124=1,($S124-$S123)/(ABS($Q124)-ABS($Q123))*(G$27-ABS($Q123))+$S123,0),$D$7)</f>
        <v>0</v>
      </c>
      <c r="CP124" s="1">
        <f>IF(ABS($Q124)&lt;G$28,$AA124,IF(ABS($Q123)&lt;G$28,(G$28-ABS($Q123))*($Z123+$Z124)*0.5*($D$27+$D$28)*$D$5*1000,0))</f>
        <v>0</v>
      </c>
      <c r="CQ124" s="1">
        <f>IF(AND(G$28&lt;ABS($Q124),G$28&gt;ABS($Q123)),1,0)</f>
        <v>0</v>
      </c>
      <c r="CR124" s="3">
        <f>MIN(IF(CQ124=1,($S124-$S123)/(ABS($Q124)-ABS($Q123))*(G$28-ABS($Q123))+$S123,0),$D$7)</f>
        <v>0</v>
      </c>
      <c r="CS124" s="1">
        <f>IF(ABS($Q124)&lt;G$29,$AA124,IF(ABS($Q123)&lt;G$29,(G$29-ABS($Q123))*($Z123+$Z124)*0.5*($D$27+$D$28)*$D$5*1000,0))</f>
        <v>0</v>
      </c>
      <c r="CT124" s="1">
        <f>IF(AND(G$29&lt;ABS($Q124),G$29&gt;ABS($Q123)),1,0)</f>
        <v>0</v>
      </c>
      <c r="CU124" s="3">
        <f>MIN(IF(CT124=1,($S124-$S123)/(ABS($Q124)-ABS($Q123))*(G$29-ABS($Q123))+$S123,0),$D$7)</f>
        <v>0</v>
      </c>
      <c r="CV124" s="1">
        <f>IF(ABS($Q124)&lt;G$30,$AA124,IF(ABS($Q123)&lt;G$30,(G$30-ABS($Q123))*($Z123+$Z124)*0.5*($D$27+$D$28)*$D$5*1000,0))</f>
        <v>0</v>
      </c>
      <c r="CW124" s="1">
        <f>IF(AND(G$30&lt;ABS($Q124),G$30&gt;ABS($Q123)),1,0)</f>
        <v>0</v>
      </c>
      <c r="CX124" s="3">
        <f>MIN(IF(CW124=1,($S124-$S123)/(ABS($Q124)-ABS($Q123))*(G$30-ABS($Q123))+$S123,0),$D$7)</f>
        <v>0</v>
      </c>
      <c r="CY124" s="1">
        <f>IF(ABS($Q124)&lt;G$31,$AA124,IF(ABS($Q123)&lt;G$31,(G$31-ABS($Q123))*($Z123+$Z124)*0.5*($D$27+$D$28)*$D$5*1000,0))</f>
        <v>0</v>
      </c>
      <c r="CZ124" s="1">
        <f>IF(AND(G$31&lt;ABS($Q124),G$31&gt;ABS($Q123)),1,0)</f>
        <v>0</v>
      </c>
      <c r="DA124" s="3">
        <f>MIN(IF(CZ124=1,($S124-$S123)/(ABS($Q124)-ABS($Q123))*(G$31-ABS($Q123))+$S123,0),$D$7)</f>
        <v>0</v>
      </c>
      <c r="DB124" s="1">
        <f>IF(ABS($Q124)&lt;G$32,$AA124,IF(ABS($Q123)&lt;G$32,(G$32-ABS($Q123))*($Z123+$Z124)*0.5*($D$27+$D$28)*$D$5*1000,0))</f>
        <v>0</v>
      </c>
      <c r="DC124" s="1">
        <f>IF(AND(G$32&lt;ABS($Q124),G$32&gt;ABS($Q123)),1,0)</f>
        <v>0</v>
      </c>
      <c r="DD124" s="3">
        <f>MIN(IF(DC124=1,($S124-$S123)/(ABS($Q124)-ABS($Q123))*(G$32-ABS($Q123))+$S123,0),$D$7)</f>
        <v>0</v>
      </c>
      <c r="DE124" s="1">
        <f>IF(ABS($Q124)&lt;G$33,$AA124,IF(ABS($Q123)&lt;G$33,(G$33-ABS($Q123))*($Z123+$Z124)*0.5*($D$27+$D$28)*$D$5*1000,0))</f>
        <v>0</v>
      </c>
      <c r="DF124" s="1">
        <f>IF(AND(G$33&lt;ABS($Q124),G$33&gt;ABS($Q123)),1,0)</f>
        <v>0</v>
      </c>
      <c r="DG124" s="3">
        <f>MIN(IF(DF124=1,($S124-$S123)/(ABS($Q124)-ABS($Q123))*(G$33-ABS($Q123))+$S123,0),$D$7)</f>
        <v>0</v>
      </c>
      <c r="DH124" s="1">
        <f>IF(ABS($Q124)&lt;G$34,$AA124,IF(ABS($Q123)&lt;G$34,(G$34-ABS($Q123))*($Z123+$Z124)*0.5*($D$27+$D$28)*$D$5*1000,0))</f>
        <v>0</v>
      </c>
      <c r="DI124" s="1">
        <f>IF(AND(G$34&lt;ABS($Q124),G$34&gt;ABS($Q123)),1,0)</f>
        <v>0</v>
      </c>
      <c r="DJ124" s="3">
        <f>MIN(IF(DI124=1,($S124-$S123)/(ABS($Q124)-ABS($Q123))*(G$34-ABS($Q123))+$S123,0),$D$7)</f>
        <v>0</v>
      </c>
      <c r="DK124" s="1">
        <f>IF(ABS($Q124)&lt;G$35,$AA124,IF(ABS($Q123)&lt;G$35,(G$35-ABS($Q123))*($Z123+$Z124)*0.5*($D$27+$D$28)*$D$5*1000,0))</f>
        <v>0</v>
      </c>
      <c r="DL124" s="1">
        <f>IF(AND(G$35&lt;ABS($Q124),G$35&gt;ABS($Q123)),1,0)</f>
        <v>0</v>
      </c>
      <c r="DM124" s="3">
        <f>MIN(IF(DL124=1,($S124-$S123)/(ABS($Q124)-ABS($Q123))*(G$35-ABS($Q123))+$S123,0),$D$7)</f>
        <v>0</v>
      </c>
      <c r="DN124" s="1">
        <f>IF(ABS($Q124)&lt;G$36,$AA124,IF(ABS($Q123)&lt;G$36,(G$36-ABS($Q123))*($Z123+$Z124)*0.5*($D$27+$D$28)*$D$5*1000,0))</f>
        <v>0</v>
      </c>
      <c r="DO124" s="1">
        <f>IF(AND(G$36&lt;ABS($Q124),G$36&gt;ABS($Q123)),1,0)</f>
        <v>0</v>
      </c>
      <c r="DP124" s="3">
        <f>MIN(IF(DO124=1,($S124-$S123)/(ABS($Q124)-ABS($Q123))*(G$36-ABS($Q123))+$S123,0),$D$7)</f>
        <v>0</v>
      </c>
      <c r="DQ124" s="1">
        <f>IF(ABS($Q124)&lt;G$37,$AA124,IF(ABS($Q123)&lt;G$37,(G$37-ABS($Q123))*($Z123+$Z124)*0.5*($D$27+$D$28)*$D$5*1000,0))</f>
        <v>0</v>
      </c>
      <c r="DR124" s="1">
        <f>IF(AND(G$37&lt;ABS($Q124),G$37&gt;ABS($Q123)),1,0)</f>
        <v>0</v>
      </c>
      <c r="DS124" s="3">
        <f>MIN(IF(DR124=1,($S124-$S123)/(ABS($Q124)-ABS($Q123))*(G$37-ABS($Q123))+$S123,0),$D$7)</f>
        <v>0</v>
      </c>
      <c r="DT124" s="1">
        <f>IF(ABS($Q124)&lt;G$38,$AA124,IF(ABS($Q123)&lt;G$38,(G$38-ABS($Q123))*($Z123+$Z124)*0.5*($D$27+$D$28)*$D$5*1000,0))</f>
        <v>0</v>
      </c>
      <c r="DU124" s="1">
        <f>IF(AND(G$38&lt;ABS($Q124),G$38&gt;ABS($Q123)),1,0)</f>
        <v>0</v>
      </c>
      <c r="DV124" s="3">
        <f>MIN(IF(DU124=1,($S124-$S123)/(ABS($Q124)-ABS($Q123))*(G$38-ABS($Q123))+$S123,0),$D$7)</f>
        <v>0</v>
      </c>
      <c r="DW124" s="1">
        <f>IF(ABS($Q124)&lt;G$39,$AA124,IF(ABS($Q123)&lt;G$39,(G$39-ABS($Q123))*($Z123+$Z124)*0.5*($D$27+$D$28)*$D$5*1000,0))</f>
        <v>0</v>
      </c>
      <c r="DX124" s="1">
        <f>IF(AND(G$39&lt;ABS($Q124),G$39&gt;ABS($Q123)),1,0)</f>
        <v>0</v>
      </c>
      <c r="DY124" s="3">
        <f>MIN(IF(DX124=1,($S124-$S123)/(ABS($Q124)-ABS($Q123))*(G$39-ABS($Q123))+$S123,0),$D$7)</f>
        <v>0</v>
      </c>
      <c r="DZ124" s="1">
        <f>IF(ABS($Q124)&lt;G$40,$AA124,IF(ABS($Q123)&lt;G$40,(G$40-ABS($Q123))*($Z123+$Z124)*0.5*($D$27+$D$28)*$D$5*1000,0))</f>
        <v>0</v>
      </c>
      <c r="EA124" s="1">
        <f>IF(AND(G$40&lt;ABS($Q124),G$40&gt;ABS($Q123)),1,0)</f>
        <v>0</v>
      </c>
      <c r="EB124" s="3">
        <f>MIN(IF(EA124=1,($S124-$S123)/(ABS($Q124)-ABS($Q123))*(G$40-ABS($Q123))+$S123,0),$D$7)</f>
        <v>0</v>
      </c>
      <c r="EC124" s="1">
        <f>IF(ABS($Q124)&lt;G$41,$AA124,IF(ABS($Q123)&lt;G$41,(G$41-ABS($Q123))*($Z123+$Z124)*0.5*($D$27+$D$28)*$D$5*1000,0))</f>
        <v>0</v>
      </c>
      <c r="ED124" s="1">
        <f>IF(AND(G$41&lt;ABS($Q124),G$41&gt;ABS($Q123)),1,0)</f>
        <v>0</v>
      </c>
      <c r="EE124" s="3">
        <f>MIN(IF(ED124=1,($S124-$S123)/(ABS($Q124)-ABS($Q123))*(G$41-ABS($Q123))+$S123,0),$D$7)</f>
        <v>0</v>
      </c>
      <c r="EF124" s="1">
        <f>IF(ABS($Q124)&lt;G$42,$AA124,IF(ABS($Q123)&lt;G$42,(G$42-ABS($Q123))*($Z123+$Z124)*0.5*($D$27+$D$28)*$D$5*1000,0))</f>
        <v>0</v>
      </c>
      <c r="EG124" s="1">
        <f>IF(AND(G$42&lt;ABS($Q124),G$42&gt;ABS($Q123)),1,0)</f>
        <v>0</v>
      </c>
      <c r="EH124" s="3">
        <f>MIN(IF(EG124=1,($S124-$S123)/(ABS($Q124)-ABS($Q123))*(G$42-ABS($Q123))+$S123,0),$D$7)</f>
        <v>0</v>
      </c>
      <c r="EI124" s="1">
        <f>IF(ABS($Q124)&lt;G$43,$AA124,IF(ABS($Q123)&lt;G$43,(G$43-ABS($Q123))*($Z123+$Z124)*0.5*($D$27+$D$28)*$D$5*1000,0))</f>
        <v>0</v>
      </c>
      <c r="EJ124" s="1">
        <f>IF(AND(G$43&lt;ABS($Q124),G$43&gt;ABS($Q123)),1,0)</f>
        <v>0</v>
      </c>
      <c r="EK124" s="3">
        <f>MIN(IF(EJ124=1,($S124-$S123)/(ABS($Q124)-ABS($Q123))*(G$43-ABS($Q123))+$S123,0),$D$7)</f>
        <v>0</v>
      </c>
      <c r="EL124" s="1">
        <f>IF(ABS($Q124)&lt;G$44,$AA124,IF(ABS($Q123)&lt;G$44,(G$44-ABS($Q123))*($Z123+$Z124)*0.5*($D$27+$D$28)*$D$5*1000,0))</f>
        <v>0</v>
      </c>
      <c r="EM124" s="1">
        <f>IF(AND(G$44&lt;ABS($Q124),G$44&gt;ABS($Q123)),1,0)</f>
        <v>0</v>
      </c>
      <c r="EN124" s="3">
        <f>MIN(IF(EM124=1,($S124-$S123)/(ABS($Q124)-ABS($Q123))*(G$44-ABS($Q123))+$S123,0),$D$7)</f>
        <v>0</v>
      </c>
      <c r="EO124" s="1">
        <f>IF(ABS($Q124)&lt;G$45,$AA124,IF(ABS($Q123)&lt;G$45,(G$45-ABS($Q123))*($Z123+$Z124)*0.5*($D$27+$D$28)*$D$5*1000,0))</f>
        <v>0</v>
      </c>
      <c r="EP124" s="1">
        <f>IF(AND(G$45&lt;ABS($Q124),G$45&gt;ABS($Q123)),1,0)</f>
        <v>0</v>
      </c>
      <c r="EQ124" s="3">
        <f>MIN(IF(EP124=1,($S124-$S123)/(ABS($Q124)-ABS($Q123))*(G$45-ABS($Q123))+$S123,0),$D$7)</f>
        <v>0</v>
      </c>
      <c r="ER124" s="1">
        <f>IF(ABS($Q124)&lt;G$46,$AA124,IF(ABS($Q123)&lt;G$46,(G$46-ABS($Q123))*($Z123+$Z124)*0.5*($D$27+$D$28)*$D$5*1000,0))</f>
        <v>0</v>
      </c>
      <c r="ES124" s="1">
        <f>IF(AND(G$46&lt;ABS($Q124),G$46&gt;ABS($Q123)),1,0)</f>
        <v>0</v>
      </c>
      <c r="ET124" s="3">
        <f>MIN(IF(ES124=1,($S124-$S123)/(ABS($Q124)-ABS($Q123))*(G$46-ABS($Q123))+$S123,0),$D$7)</f>
        <v>0</v>
      </c>
      <c r="EU124" s="1">
        <f>IF(ABS($Q124)&lt;G$47,$AA124,IF(ABS($Q123)&lt;G$47,(G$47-ABS($Q123))*($Z123+$Z124)*0.5*($D$27+$D$28)*$D$5*1000,0))</f>
        <v>0</v>
      </c>
      <c r="EV124" s="1">
        <f>IF(AND(G$47&lt;ABS($Q124),G$47&gt;ABS($Q123)),1,0)</f>
        <v>0</v>
      </c>
      <c r="EW124" s="3">
        <f>MIN(IF(EV124=1,($S124-$S123)/(ABS($Q124)-ABS($Q123))*(G$47-ABS($Q123))+$S123,0),$D$7)</f>
        <v>0</v>
      </c>
      <c r="EX124" s="1">
        <f>IF(ABS($Q124)&lt;G$48,$AA124,IF(ABS($Q123)&lt;G$48,(G$48-ABS($Q123))*($Z123+$Z124)*0.5*($D$27+$D$28)*$D$5*1000,0))</f>
        <v>0</v>
      </c>
      <c r="EY124" s="1">
        <f>IF(AND(G$48&lt;ABS($Q124),G$48&gt;ABS($Q123)),1,0)</f>
        <v>0</v>
      </c>
      <c r="EZ124" s="3">
        <f>MIN(IF(EY124=1,($S124-$S123)/(ABS($Q124)-ABS($Q123))*(G$48-ABS($Q123))+$S123,0),$D$7)</f>
        <v>0</v>
      </c>
      <c r="FA124" s="1">
        <f>IF(ABS($Q124)&lt;G$49,$AA124,IF(ABS($Q123)&lt;G$49,(G$49-ABS($Q123))*($Z123+$Z124)*0.5*($D$27+$D$28)*$D$5*1000,0))</f>
        <v>0</v>
      </c>
      <c r="FB124" s="1">
        <f>IF(AND(G$49&lt;ABS($Q124),G$49&gt;ABS($Q123)),1,0)</f>
        <v>0</v>
      </c>
      <c r="FC124" s="3">
        <f>MIN(IF(FB124=1,($S124-$S123)/(ABS($Q124)-ABS($Q123))*(G$49-ABS($Q123))+$S123,0),$D$7)</f>
        <v>0</v>
      </c>
      <c r="FD124" s="1">
        <f>IF(ABS($Q124)&lt;G$50,$AA124,IF(ABS($Q123)&lt;G$50,(G$50-ABS($Q123))*($Z123+$Z124)*0.5*($D$27+$D$28)*$D$5*1000,0))</f>
        <v>0</v>
      </c>
      <c r="FE124" s="1">
        <f>IF(AND(G$50&lt;ABS($Q124),G$50&gt;ABS($Q123)),1,0)</f>
        <v>0</v>
      </c>
      <c r="FF124" s="3">
        <f>MIN(IF(FE124=1,($S124-$S123)/(ABS($Q124)-ABS($Q123))*(G$50-ABS($Q123))+$S123,0),$D$7)</f>
        <v>0</v>
      </c>
      <c r="FG124" s="1">
        <f>IF(ABS($Q124)&lt;G$51,$AA124,IF(ABS($Q123)&lt;G$51,(G$51-ABS($Q123))*($Z123+$Z124)*0.5*($D$27+$D$28)*$D$5*1000,0))</f>
        <v>0</v>
      </c>
      <c r="FH124" s="1">
        <f>IF(AND(G$51&lt;ABS($Q124),G$51&gt;ABS($Q123)),1,0)</f>
        <v>0</v>
      </c>
      <c r="FI124" s="3">
        <f>MIN(IF(FH124=1,($S124-$S123)/(ABS($Q124)-ABS($Q123))*(G$51-ABS($Q123))+$S123,0),$D$7)</f>
        <v>0</v>
      </c>
      <c r="FJ124" s="1">
        <f>IF(ABS($Q124)&lt;G$52,$AA124,IF(ABS($Q123)&lt;G$52,(G$52-ABS($Q123))*($Z123+$Z124)*0.5*($D$27+$D$28)*$D$5*1000,0))</f>
        <v>0</v>
      </c>
      <c r="FK124" s="1">
        <f>IF(AND(G$52&lt;ABS($Q124),G$52&gt;ABS($Q123)),1,0)</f>
        <v>0</v>
      </c>
      <c r="FL124" s="3">
        <f>MIN(IF(FK124=1,($S124-$S123)/(ABS($Q124)-ABS($Q123))*(G$52-ABS($Q123))+$S123,0),$D$7)</f>
        <v>0</v>
      </c>
      <c r="FM124" s="1">
        <f>IF(ABS($Q124)&lt;G$53,$AA124,IF(ABS($Q123)&lt;G$53,(G$53-ABS($Q123))*($Z123+$Z124)*0.5*($D$27+$D$28)*$D$5*1000,0))</f>
        <v>0</v>
      </c>
      <c r="FN124" s="1">
        <f>IF(AND(G$53&lt;ABS($Q124),G$53&gt;ABS($Q123)),1,0)</f>
        <v>0</v>
      </c>
      <c r="FO124" s="3">
        <f>MIN(IF(FN124=1,($S124-$S123)/(ABS($Q124)-ABS($Q123))*(G$53-ABS($Q123))+$S123,0),$D$7)</f>
        <v>0</v>
      </c>
      <c r="FP124" s="1">
        <f>IF(ABS($Q124)&lt;G$54,$AA124,IF(ABS($Q123)&lt;G$54,(G$54-ABS($Q123))*($Z123+$Z124)*0.5*($D$27+$D$28)*$D$5*1000,0))</f>
        <v>0</v>
      </c>
      <c r="FQ124" s="1">
        <f>IF(AND(G$54&lt;ABS($Q124),G$54&gt;ABS($Q123)),1,0)</f>
        <v>0</v>
      </c>
      <c r="FR124" s="3">
        <f>MIN(IF(FQ124=1,($S124-$S123)/(ABS($Q124)-ABS($Q123))*(G$54-ABS($Q123))+$S123,0),$D$7)</f>
        <v>0</v>
      </c>
      <c r="FS124" s="1">
        <f>IF(ABS($Q124)&lt;G$55,$AA124,IF(ABS($Q123)&lt;G$55,(G$55-ABS($Q123))*($Z123+$Z124)*0.5*($D$27+$D$28)*$D$5*1000,0))</f>
        <v>0</v>
      </c>
      <c r="FT124" s="1">
        <f>IF(AND(G$55&lt;ABS($Q124),G$55&gt;ABS($Q123)),1,0)</f>
        <v>0</v>
      </c>
      <c r="FU124" s="3">
        <f>MIN(IF(FT124=1,($S124-$S123)/(ABS($Q124)-ABS($Q123))*(G$55-ABS($Q123))+$S123,0),$D$7)</f>
        <v>0</v>
      </c>
      <c r="FV124" s="1" t="e">
        <f>IF(ABS($Q124)&lt;#REF!,$AA124,IF(ABS($Q123)&lt;#REF!,(#REF!-ABS($Q123))*($Z123+$Z124)*0.5*($D$27+$D$28)*$D$5*1000,0))</f>
        <v>#REF!</v>
      </c>
      <c r="FW124" s="1" t="e">
        <f>IF(AND(#REF!&lt;ABS($Q124),#REF!&gt;ABS($Q123)),1,0)</f>
        <v>#REF!</v>
      </c>
      <c r="FX124" s="3" t="e">
        <f>MIN(IF(FW124=1,($S124-$S123)/(ABS($Q124)-ABS($Q123))*(#REF!-ABS($Q123))+$S123,0),$D$7)</f>
        <v>#REF!</v>
      </c>
    </row>
    <row r="125" spans="1:180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36"/>
      <c r="M125" s="23"/>
      <c r="N125" s="23"/>
      <c r="O125" s="23"/>
      <c r="P125" s="11"/>
      <c r="Q125" s="4"/>
      <c r="R125" s="4"/>
      <c r="S125" s="4"/>
      <c r="T125" s="4"/>
      <c r="U125" s="4"/>
      <c r="V125" s="4"/>
      <c r="W125" s="4"/>
      <c r="X125" s="4"/>
      <c r="Y125" s="4"/>
      <c r="Z125" s="3">
        <f t="shared" si="7"/>
        <v>0.2</v>
      </c>
      <c r="AA125" s="3"/>
      <c r="AB125" s="1"/>
      <c r="AC125" s="2"/>
      <c r="AD125" s="2"/>
      <c r="AE125" s="1"/>
      <c r="AF125" s="2"/>
      <c r="AG125" s="2"/>
      <c r="AH125" s="1"/>
      <c r="AI125" s="2"/>
      <c r="AJ125" s="2"/>
      <c r="AK125" s="1"/>
      <c r="AL125" s="2"/>
      <c r="AM125" s="2"/>
      <c r="AN125" s="1"/>
      <c r="AO125" s="2"/>
      <c r="AP125" s="2"/>
      <c r="AQ125" s="1"/>
      <c r="AR125" s="2"/>
      <c r="AS125" s="2"/>
      <c r="AT125" s="1"/>
      <c r="AU125" s="2"/>
      <c r="AV125" s="2"/>
      <c r="AW125" s="1"/>
      <c r="AX125" s="2"/>
      <c r="AY125" s="2"/>
      <c r="AZ125" s="1"/>
      <c r="BA125" s="2"/>
      <c r="BB125" s="2"/>
      <c r="BC125" s="1"/>
      <c r="BD125" s="2"/>
      <c r="BE125" s="2"/>
      <c r="BF125" s="1"/>
      <c r="BG125" s="2"/>
      <c r="BH125" s="2"/>
      <c r="BI125" s="1"/>
      <c r="BJ125" s="2"/>
      <c r="BK125" s="2"/>
      <c r="BL125" s="1"/>
      <c r="BM125" s="2"/>
      <c r="BN125" s="2"/>
      <c r="BO125" s="1"/>
      <c r="BP125" s="2"/>
      <c r="BQ125" s="2"/>
      <c r="BR125" s="1"/>
      <c r="BS125" s="2"/>
      <c r="BT125" s="2"/>
      <c r="BU125" s="1"/>
      <c r="BV125" s="2"/>
      <c r="BW125" s="2"/>
      <c r="BX125" s="1"/>
      <c r="BY125" s="2"/>
      <c r="BZ125" s="2"/>
      <c r="CA125" s="1"/>
      <c r="CB125" s="2"/>
      <c r="CC125" s="2"/>
      <c r="CD125" s="1"/>
      <c r="CE125" s="2"/>
      <c r="CF125" s="2"/>
      <c r="CG125" s="1"/>
      <c r="CH125" s="2"/>
      <c r="CI125" s="2"/>
      <c r="CJ125" s="1"/>
      <c r="CK125" s="2"/>
      <c r="CL125" s="2"/>
      <c r="CM125" s="1"/>
      <c r="CN125" s="2"/>
      <c r="CO125" s="2"/>
      <c r="CP125" s="1"/>
      <c r="CQ125" s="2"/>
      <c r="CR125" s="2"/>
      <c r="CS125" s="1"/>
      <c r="CT125" s="2"/>
      <c r="CU125" s="2"/>
      <c r="CV125" s="1"/>
      <c r="CW125" s="2"/>
      <c r="CX125" s="2"/>
      <c r="CY125" s="1"/>
      <c r="CZ125" s="2"/>
      <c r="DA125" s="2"/>
      <c r="DB125" s="1"/>
      <c r="DC125" s="2"/>
      <c r="DD125" s="2"/>
      <c r="DE125" s="1"/>
      <c r="DF125" s="2"/>
      <c r="DG125" s="2"/>
      <c r="DH125" s="1"/>
      <c r="DI125" s="2"/>
      <c r="DJ125" s="2"/>
      <c r="DK125" s="1"/>
      <c r="DL125" s="2"/>
      <c r="DM125" s="2"/>
      <c r="DN125" s="1"/>
      <c r="DO125" s="2"/>
      <c r="DP125" s="2"/>
      <c r="DQ125" s="1"/>
      <c r="DR125" s="2"/>
      <c r="DS125" s="2"/>
      <c r="DT125" s="1"/>
      <c r="DU125" s="2"/>
      <c r="DV125" s="2"/>
      <c r="DW125" s="1"/>
      <c r="DX125" s="2"/>
      <c r="DY125" s="2"/>
      <c r="DZ125" s="1"/>
      <c r="EA125" s="2"/>
      <c r="EB125" s="2"/>
      <c r="EC125" s="1"/>
      <c r="ED125" s="2"/>
      <c r="EE125" s="2"/>
      <c r="EF125" s="1"/>
      <c r="EG125" s="2"/>
      <c r="EH125" s="2"/>
      <c r="EI125" s="1"/>
      <c r="EJ125" s="2"/>
      <c r="EK125" s="2"/>
      <c r="EL125" s="1"/>
      <c r="EM125" s="2"/>
      <c r="EN125" s="2"/>
      <c r="EO125" s="1"/>
      <c r="EP125" s="2"/>
      <c r="EQ125" s="2"/>
      <c r="ER125" s="1"/>
      <c r="ES125" s="2"/>
      <c r="ET125" s="2"/>
      <c r="EU125" s="1"/>
      <c r="EV125" s="2"/>
      <c r="EW125" s="2"/>
      <c r="EX125" s="1"/>
      <c r="EY125" s="2"/>
      <c r="EZ125" s="2"/>
      <c r="FA125" s="1"/>
      <c r="FB125" s="2"/>
      <c r="FC125" s="2"/>
      <c r="FD125" s="1"/>
      <c r="FE125" s="2"/>
      <c r="FF125" s="2"/>
      <c r="FG125" s="1"/>
      <c r="FH125" s="2"/>
      <c r="FI125" s="2"/>
      <c r="FJ125" s="1"/>
      <c r="FK125" s="2"/>
      <c r="FL125" s="2"/>
      <c r="FM125" s="1"/>
      <c r="FN125" s="2"/>
      <c r="FO125" s="2"/>
      <c r="FP125" s="1"/>
      <c r="FQ125" s="2"/>
      <c r="FR125" s="2"/>
      <c r="FS125" s="1"/>
      <c r="FT125" s="2"/>
      <c r="FU125" s="2"/>
      <c r="FV125" s="1"/>
      <c r="FW125" s="2"/>
      <c r="FX125" s="2"/>
    </row>
    <row r="126" spans="1:180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36"/>
      <c r="M126" s="23"/>
      <c r="N126" s="23"/>
      <c r="O126" s="23"/>
      <c r="P126" s="11"/>
      <c r="Q126" s="4"/>
      <c r="R126" s="4"/>
      <c r="S126" s="4"/>
      <c r="T126" s="4"/>
      <c r="U126" s="4"/>
      <c r="V126" s="4"/>
      <c r="W126" s="4"/>
      <c r="X126" s="4"/>
      <c r="Y126" s="4"/>
      <c r="Z126" s="3">
        <f t="shared" si="7"/>
        <v>0.2</v>
      </c>
      <c r="AA126" s="1">
        <f>$R125*($Z126+$Z125)*0.5*($D$27+$D$28)*1000*$D$5</f>
        <v>0</v>
      </c>
      <c r="AB126" s="1">
        <f>IF(ABS($Q126)&lt;$G$6,$AA126,IF(ABS($Q125)&lt;$G$6,($G$6-ABS($Q125))*($Z125+$Z126)*0.5*($D$27+$D$28)*$D$5*1000,0))</f>
        <v>0</v>
      </c>
      <c r="AC126" s="1">
        <f>IF(AND($G$6&lt;ABS($Q126),$G$6&gt;ABS($Q125)),1,0)</f>
        <v>0</v>
      </c>
      <c r="AD126" s="3">
        <f>MIN(IF(AC126=1,($S126-$S125)/(ABS($Q126)-ABS($Q125))*($G$6-ABS($Q125))+$S125,0),$D$7)</f>
        <v>0</v>
      </c>
      <c r="AE126" s="1">
        <f>IF(ABS($Q126)&lt;$G$7,$AA126,IF(ABS($Q125)&lt;$G$7,($G$7-ABS($Q125))*($Z125+$Z126)*0.5*($D$27+$D$28)*$D$5*1000,0))</f>
        <v>0</v>
      </c>
      <c r="AF126" s="1">
        <f>IF(AND($G$7&lt;ABS($Q126),$G$7&gt;ABS($Q125)),1,0)</f>
        <v>0</v>
      </c>
      <c r="AG126" s="3">
        <f>MIN(IF(AF126=1,($S126-$S125)/(ABS($Q126)-ABS($Q125))*($G$7-ABS($Q125))+$S125,0),$D$7)</f>
        <v>0</v>
      </c>
      <c r="AH126" s="1">
        <f>IF(ABS($Q126)&lt;$G$8,$AA126,IF(ABS($Q125)&lt;$G$8,($G$8-ABS($Q125))*($Z125+$Z126)*0.5*($D$27+$D$28)*$D$5*1000,0))</f>
        <v>0</v>
      </c>
      <c r="AI126" s="1">
        <f>IF(AND($G$8&lt;ABS($Q126),$G$8&gt;ABS($Q125)),1,0)</f>
        <v>0</v>
      </c>
      <c r="AJ126" s="3">
        <f>MIN(IF(AI126=1,($S126-$S125)/(ABS($Q126)-ABS($Q125))*($G$8-ABS($Q125))+$S125,0),$D$7)</f>
        <v>0</v>
      </c>
      <c r="AK126" s="1">
        <f>IF(ABS($Q126)&lt;$G$9,$AA126,IF(ABS($Q125)&lt;$G$9,($G$9-ABS($Q125))*($Z125+$Z126)*0.5*($D$27+$D$28)*$D$5*1000,0))</f>
        <v>0</v>
      </c>
      <c r="AL126" s="1">
        <f>IF(AND($G$9&lt;ABS($Q126),$G$9&gt;ABS($Q125)),1,0)</f>
        <v>0</v>
      </c>
      <c r="AM126" s="3">
        <f>MIN(IF(AL126=1,($S126-$S125)/(ABS($Q126)-ABS($Q125))*($G$9-ABS($Q125))+$S125,0),$D$7)</f>
        <v>0</v>
      </c>
      <c r="AN126" s="1">
        <f>IF(ABS($Q126)&lt;$G$10,$AA126,IF(ABS($Q125)&lt;$G$10,($G$10-ABS($Q125))*($Z125+$Z126)*0.5*($D$27+$D$28)*$D$5*1000,0))</f>
        <v>0</v>
      </c>
      <c r="AO126" s="1">
        <f>IF(AND($G$10&lt;ABS($Q126),$G$10&gt;ABS($Q125)),1,0)</f>
        <v>0</v>
      </c>
      <c r="AP126" s="3">
        <f>MIN(IF(AO126=1,($S126-$S125)/(ABS($Q126)-ABS($Q125))*($G$10-ABS($Q125))+$S125,0),$D$7)</f>
        <v>0</v>
      </c>
      <c r="AQ126" s="1">
        <f>IF(ABS($Q126)&lt;$G$11,$AA126,IF(ABS($Q125)&lt;$G$11,($G$11-ABS($Q125))*($Z125+$Z126)*0.5*($D$27+$D$28)*$D$5*1000,0))</f>
        <v>0</v>
      </c>
      <c r="AR126" s="1">
        <f>IF(AND($G$11&lt;ABS($Q126),$G$11&gt;ABS($Q125)),1,0)</f>
        <v>0</v>
      </c>
      <c r="AS126" s="3">
        <f>MIN(IF(AR126=1,($S126-$S125)/(ABS($Q126)-ABS($Q125))*($G$11-ABS($Q125))+$S125,0),$D$7)</f>
        <v>0</v>
      </c>
      <c r="AT126" s="1">
        <f>IF(ABS($Q126)&lt;$G$12,$AA126,IF(ABS($Q125)&lt;$G$12,($G$12-ABS($Q125))*($Z125+$Z126)*0.5*($D$27+$D$28)*$D$5*1000,0))</f>
        <v>0</v>
      </c>
      <c r="AU126" s="1">
        <f>IF(AND($G$12&lt;ABS($Q126),$G$12&gt;ABS($Q125)),1,0)</f>
        <v>0</v>
      </c>
      <c r="AV126" s="3">
        <f>MIN(IF(AU126=1,($S126-$S125)/(ABS($Q126)-ABS($Q125))*($G$12-ABS($Q125))+$S125,0),$D$7)</f>
        <v>0</v>
      </c>
      <c r="AW126" s="1">
        <f>IF(ABS($Q126)&lt;$G$13,$AA126,IF(ABS($Q125)&lt;$G$13,($G$13-ABS($Q125))*($Z125+$Z126)*0.5*($D$27+$D$28)*$D$5*1000,0))</f>
        <v>0</v>
      </c>
      <c r="AX126" s="1">
        <f>IF(AND($G$13&lt;ABS($Q126),$G$13&gt;ABS($Q125)),1,0)</f>
        <v>0</v>
      </c>
      <c r="AY126" s="3">
        <f>MIN(IF(AX126=1,($S126-$S125)/(ABS($Q126)-ABS($Q125))*($G$13-ABS($Q125))+$S125,0),$D$7)</f>
        <v>0</v>
      </c>
      <c r="AZ126" s="1">
        <f>IF(ABS($Q126)&lt;$G$14,$AA126,IF(ABS($Q125)&lt;$G$14,($G$14-ABS($Q125))*($Z125+$Z126)*0.5*($D$27+$D$28)*$D$5*1000,0))</f>
        <v>0</v>
      </c>
      <c r="BA126" s="1">
        <f>IF(AND($G$14&lt;ABS($Q126),$G$14&gt;ABS($Q125)),1,0)</f>
        <v>0</v>
      </c>
      <c r="BB126" s="3">
        <f>MIN(IF(BA126=1,($S126-$S125)/(ABS($Q126)-ABS($Q125))*($G$14-ABS($Q125))+$S125,0),$D$7)</f>
        <v>0</v>
      </c>
      <c r="BC126" s="1">
        <f>IF(ABS($Q126)&lt;G$15,$AA126,IF(ABS($Q125)&lt;G$15,(G$15-ABS($Q125))*($Z125+$Z126)*0.5*($D$27+$D$28)*$D$5*1000,0))</f>
        <v>0</v>
      </c>
      <c r="BD126" s="1">
        <f>IF(AND(G$15&lt;ABS($Q126),G$15&gt;ABS($Q125)),1,0)</f>
        <v>0</v>
      </c>
      <c r="BE126" s="3">
        <f>MIN(IF(BD126=1,($S126-$S125)/(ABS($Q126)-ABS($Q125))*(G$15-ABS($Q125))+$S125,0),$D$7)</f>
        <v>0</v>
      </c>
      <c r="BF126" s="1">
        <f>IF(ABS($Q126)&lt;G$16,$AA126,IF(ABS($Q125)&lt;G$16,(G$16-ABS($Q125))*($Z125+$Z126)*0.5*($D$27+$D$28)*$D$5*1000,0))</f>
        <v>0</v>
      </c>
      <c r="BG126" s="1">
        <f>IF(AND(G$16&lt;ABS($Q126),G$16&gt;ABS($Q125)),1,0)</f>
        <v>0</v>
      </c>
      <c r="BH126" s="3">
        <f>MIN(IF(BG126=1,($S126-$S125)/(ABS($Q126)-ABS($Q125))*(G$16-ABS($Q125))+$S125,0),$D$7)</f>
        <v>0</v>
      </c>
      <c r="BI126" s="1">
        <f>IF(ABS($Q126)&lt;G$17,$AA126,IF(ABS($Q125)&lt;G$17,(G$17-ABS($Q125))*($Z125+$Z126)*0.5*($D$27+$D$28)*$D$5*1000,0))</f>
        <v>0</v>
      </c>
      <c r="BJ126" s="1">
        <f>IF(AND(G$17&lt;ABS($Q126),G$17&gt;ABS($Q125)),1,0)</f>
        <v>0</v>
      </c>
      <c r="BK126" s="3">
        <f>MIN(IF(BJ126=1,($S126-$S125)/(ABS($Q126)-ABS($Q125))*(G$17-ABS($Q125))+$S125,0),$D$7)</f>
        <v>0</v>
      </c>
      <c r="BL126" s="1">
        <f>IF(ABS($Q126)&lt;G$18,$AA126,IF(ABS($Q125)&lt;G$18,(G$18-ABS($Q125))*($Z125+$Z126)*0.5*($D$27+$D$28)*$D$5*1000,0))</f>
        <v>0</v>
      </c>
      <c r="BM126" s="1">
        <f>IF(AND(G$18&lt;ABS($Q126),G$18&gt;ABS($Q125)),1,0)</f>
        <v>0</v>
      </c>
      <c r="BN126" s="3">
        <f>MIN(IF(BM126=1,($S126-$S125)/(ABS($Q126)-ABS($Q125))*(G$18-ABS($Q125))+$S125,0),$D$7)</f>
        <v>0</v>
      </c>
      <c r="BO126" s="1">
        <f>IF(ABS($Q126)&lt;G$19,$AA126,IF(ABS($Q125)&lt;G$19,(G$19-ABS($Q125))*($Z125+$Z126)*0.5*($D$27+$D$28)*$D$5*1000,0))</f>
        <v>0</v>
      </c>
      <c r="BP126" s="1">
        <f>IF(AND(G$19&lt;ABS($Q126),G$19&gt;ABS($Q125)),1,0)</f>
        <v>0</v>
      </c>
      <c r="BQ126" s="3">
        <f>MIN(IF(BP126=1,($S126-$S125)/(ABS($Q126)-ABS($Q125))*(G$19-ABS($Q125))+$S125,0),$D$7)</f>
        <v>0</v>
      </c>
      <c r="BR126" s="1">
        <f>IF(ABS($Q126)&lt;G$20,$AA126,IF(ABS($Q125)&lt;G$20,(G$20-ABS($Q125))*($Z125+$Z126)*0.5*($D$27+$D$28)*$D$5*1000,0))</f>
        <v>0</v>
      </c>
      <c r="BS126" s="1">
        <f>IF(AND(G$20&lt;ABS($Q126),G$20&gt;ABS($Q125)),1,0)</f>
        <v>0</v>
      </c>
      <c r="BT126" s="3">
        <f>MIN(IF(BS126=1,($S126-$S125)/(ABS($Q126)-ABS($Q125))*(G$20-ABS($Q125))+$S125,0),$D$7)</f>
        <v>0</v>
      </c>
      <c r="BU126" s="1">
        <f>IF(ABS($Q126)&lt;G$21,$AA126,IF(ABS($Q125)&lt;G$21,(G$21-ABS($Q125))*($Z125+$Z126)*0.5*($D$27+$D$28)*$D$5*1000,0))</f>
        <v>0</v>
      </c>
      <c r="BV126" s="1">
        <f>IF(AND(G$21&lt;ABS($Q126),G$21&gt;ABS($Q125)),1,0)</f>
        <v>0</v>
      </c>
      <c r="BW126" s="3">
        <f>MIN(IF(BV126=1,($S126-$S125)/(ABS($Q126)-ABS($Q125))*(G$21-ABS($Q125))+$S125,0),$D$7)</f>
        <v>0</v>
      </c>
      <c r="BX126" s="1">
        <f>IF(ABS($Q126)&lt;G$22,$AA126,IF(ABS($Q125)&lt;G$22,(G$22-ABS($Q125))*($Z125+$Z126)*0.5*($D$27+$D$28)*$D$5*1000,0))</f>
        <v>0</v>
      </c>
      <c r="BY126" s="1">
        <f>IF(AND(G$22&lt;ABS($Q126),G$22&gt;ABS($Q125)),1,0)</f>
        <v>0</v>
      </c>
      <c r="BZ126" s="3">
        <f>MIN(IF(BY126=1,($S126-$S125)/(ABS($Q126)-ABS($Q125))*(G$22-ABS($Q125))+$S125,0),$D$7)</f>
        <v>0</v>
      </c>
      <c r="CA126" s="1">
        <f>IF(ABS($Q126)&lt;G$23,$AA126,IF(ABS($Q125)&lt;G$23,(G$23-ABS($Q125))*($Z125+$Z126)*0.5*($D$27+$D$28)*$D$5*1000,0))</f>
        <v>0</v>
      </c>
      <c r="CB126" s="1">
        <f>IF(AND(G$23&lt;ABS($Q126),G$23&gt;ABS($Q125)),1,0)</f>
        <v>0</v>
      </c>
      <c r="CC126" s="3">
        <f>MIN(IF(CB126=1,($S126-$S125)/(ABS($Q126)-ABS($Q125))*(G$23-ABS($Q125))+$S125,0),$D$7)</f>
        <v>0</v>
      </c>
      <c r="CD126" s="1">
        <f>IF(ABS($Q126)&lt;G$24,$AA126,IF(ABS($Q125)&lt;G$24,(G$24-ABS($Q125))*($Z125+$Z126)*0.5*($D$27+$D$28)*$D$5*1000,0))</f>
        <v>0</v>
      </c>
      <c r="CE126" s="1">
        <f>IF(AND(G$24&lt;ABS($Q126),G$24&gt;ABS($Q125)),1,0)</f>
        <v>0</v>
      </c>
      <c r="CF126" s="3">
        <f>MIN(IF(CE126=1,($S126-$S125)/(ABS($Q126)-ABS($Q125))*(G$24-ABS($Q125))+$S125,0),$D$7)</f>
        <v>0</v>
      </c>
      <c r="CG126" s="1">
        <f>IF(ABS($Q126)&lt;G$25,$AA126,IF(ABS($Q125)&lt;G$25,(G$25-ABS($Q125))*($Z125+$Z126)*0.5*($D$27+$D$28)*$D$5*1000,0))</f>
        <v>0</v>
      </c>
      <c r="CH126" s="1">
        <f>IF(AND(G$25&lt;ABS($Q126),G$25&gt;ABS($Q125)),1,0)</f>
        <v>0</v>
      </c>
      <c r="CI126" s="3">
        <f>MIN(IF(CH126=1,($S126-$S125)/(ABS($Q126)-ABS($Q125))*(G$25-ABS($Q125))+$S125,0),$D$7)</f>
        <v>0</v>
      </c>
      <c r="CJ126" s="1">
        <f>IF(ABS($Q126)&lt;G$26,$AA126,IF(ABS($Q125)&lt;G$26,(G$26-ABS($Q125))*($Z125+$Z126)*0.5*($D$27+$D$28)*$D$5*1000,0))</f>
        <v>0</v>
      </c>
      <c r="CK126" s="1">
        <f>IF(AND(G$26&lt;ABS($Q126),G$26&gt;ABS($Q125)),1,0)</f>
        <v>0</v>
      </c>
      <c r="CL126" s="3">
        <f>MIN(IF(CK126=1,($S126-$S125)/(ABS($Q126)-ABS($Q125))*(G$26-ABS($Q125))+$S125,0),$D$7)</f>
        <v>0</v>
      </c>
      <c r="CM126" s="1">
        <f>IF(ABS($Q126)&lt;G$27,$AA126,IF(ABS($Q125)&lt;G$27,(G$27-ABS($Q125))*($Z125+$Z126)*0.5*($D$27+$D$28)*$D$5*1000,0))</f>
        <v>0</v>
      </c>
      <c r="CN126" s="1">
        <f>IF(AND(G$27&lt;ABS($Q126),G$27&gt;ABS($Q125)),1,0)</f>
        <v>0</v>
      </c>
      <c r="CO126" s="3">
        <f>MIN(IF(CN126=1,($S126-$S125)/(ABS($Q126)-ABS($Q125))*(G$27-ABS($Q125))+$S125,0),$D$7)</f>
        <v>0</v>
      </c>
      <c r="CP126" s="1">
        <f>IF(ABS($Q126)&lt;G$28,$AA126,IF(ABS($Q125)&lt;G$28,(G$28-ABS($Q125))*($Z125+$Z126)*0.5*($D$27+$D$28)*$D$5*1000,0))</f>
        <v>0</v>
      </c>
      <c r="CQ126" s="1">
        <f>IF(AND(G$28&lt;ABS($Q126),G$28&gt;ABS($Q125)),1,0)</f>
        <v>0</v>
      </c>
      <c r="CR126" s="3">
        <f>MIN(IF(CQ126=1,($S126-$S125)/(ABS($Q126)-ABS($Q125))*(G$28-ABS($Q125))+$S125,0),$D$7)</f>
        <v>0</v>
      </c>
      <c r="CS126" s="1">
        <f>IF(ABS($Q126)&lt;G$29,$AA126,IF(ABS($Q125)&lt;G$29,(G$29-ABS($Q125))*($Z125+$Z126)*0.5*($D$27+$D$28)*$D$5*1000,0))</f>
        <v>0</v>
      </c>
      <c r="CT126" s="1">
        <f>IF(AND(G$29&lt;ABS($Q126),G$29&gt;ABS($Q125)),1,0)</f>
        <v>0</v>
      </c>
      <c r="CU126" s="3">
        <f>MIN(IF(CT126=1,($S126-$S125)/(ABS($Q126)-ABS($Q125))*(G$29-ABS($Q125))+$S125,0),$D$7)</f>
        <v>0</v>
      </c>
      <c r="CV126" s="1">
        <f>IF(ABS($Q126)&lt;G$30,$AA126,IF(ABS($Q125)&lt;G$30,(G$30-ABS($Q125))*($Z125+$Z126)*0.5*($D$27+$D$28)*$D$5*1000,0))</f>
        <v>0</v>
      </c>
      <c r="CW126" s="1">
        <f>IF(AND(G$30&lt;ABS($Q126),G$30&gt;ABS($Q125)),1,0)</f>
        <v>0</v>
      </c>
      <c r="CX126" s="3">
        <f>MIN(IF(CW126=1,($S126-$S125)/(ABS($Q126)-ABS($Q125))*(G$30-ABS($Q125))+$S125,0),$D$7)</f>
        <v>0</v>
      </c>
      <c r="CY126" s="1">
        <f>IF(ABS($Q126)&lt;G$31,$AA126,IF(ABS($Q125)&lt;G$31,(G$31-ABS($Q125))*($Z125+$Z126)*0.5*($D$27+$D$28)*$D$5*1000,0))</f>
        <v>0</v>
      </c>
      <c r="CZ126" s="1">
        <f>IF(AND(G$31&lt;ABS($Q126),G$31&gt;ABS($Q125)),1,0)</f>
        <v>0</v>
      </c>
      <c r="DA126" s="3">
        <f>MIN(IF(CZ126=1,($S126-$S125)/(ABS($Q126)-ABS($Q125))*(G$31-ABS($Q125))+$S125,0),$D$7)</f>
        <v>0</v>
      </c>
      <c r="DB126" s="1">
        <f>IF(ABS($Q126)&lt;G$32,$AA126,IF(ABS($Q125)&lt;G$32,(G$32-ABS($Q125))*($Z125+$Z126)*0.5*($D$27+$D$28)*$D$5*1000,0))</f>
        <v>0</v>
      </c>
      <c r="DC126" s="1">
        <f>IF(AND(G$32&lt;ABS($Q126),G$32&gt;ABS($Q125)),1,0)</f>
        <v>0</v>
      </c>
      <c r="DD126" s="3">
        <f>MIN(IF(DC126=1,($S126-$S125)/(ABS($Q126)-ABS($Q125))*(G$32-ABS($Q125))+$S125,0),$D$7)</f>
        <v>0</v>
      </c>
      <c r="DE126" s="1">
        <f>IF(ABS($Q126)&lt;G$33,$AA126,IF(ABS($Q125)&lt;G$33,(G$33-ABS($Q125))*($Z125+$Z126)*0.5*($D$27+$D$28)*$D$5*1000,0))</f>
        <v>0</v>
      </c>
      <c r="DF126" s="1">
        <f>IF(AND(G$33&lt;ABS($Q126),G$33&gt;ABS($Q125)),1,0)</f>
        <v>0</v>
      </c>
      <c r="DG126" s="3">
        <f>MIN(IF(DF126=1,($S126-$S125)/(ABS($Q126)-ABS($Q125))*(G$33-ABS($Q125))+$S125,0),$D$7)</f>
        <v>0</v>
      </c>
      <c r="DH126" s="1">
        <f>IF(ABS($Q126)&lt;G$34,$AA126,IF(ABS($Q125)&lt;G$34,(G$34-ABS($Q125))*($Z125+$Z126)*0.5*($D$27+$D$28)*$D$5*1000,0))</f>
        <v>0</v>
      </c>
      <c r="DI126" s="1">
        <f>IF(AND(G$34&lt;ABS($Q126),G$34&gt;ABS($Q125)),1,0)</f>
        <v>0</v>
      </c>
      <c r="DJ126" s="3">
        <f>MIN(IF(DI126=1,($S126-$S125)/(ABS($Q126)-ABS($Q125))*(G$34-ABS($Q125))+$S125,0),$D$7)</f>
        <v>0</v>
      </c>
      <c r="DK126" s="1">
        <f>IF(ABS($Q126)&lt;G$35,$AA126,IF(ABS($Q125)&lt;G$35,(G$35-ABS($Q125))*($Z125+$Z126)*0.5*($D$27+$D$28)*$D$5*1000,0))</f>
        <v>0</v>
      </c>
      <c r="DL126" s="1">
        <f>IF(AND(G$35&lt;ABS($Q126),G$35&gt;ABS($Q125)),1,0)</f>
        <v>0</v>
      </c>
      <c r="DM126" s="3">
        <f>MIN(IF(DL126=1,($S126-$S125)/(ABS($Q126)-ABS($Q125))*(G$35-ABS($Q125))+$S125,0),$D$7)</f>
        <v>0</v>
      </c>
      <c r="DN126" s="1">
        <f>IF(ABS($Q126)&lt;G$36,$AA126,IF(ABS($Q125)&lt;G$36,(G$36-ABS($Q125))*($Z125+$Z126)*0.5*($D$27+$D$28)*$D$5*1000,0))</f>
        <v>0</v>
      </c>
      <c r="DO126" s="1">
        <f>IF(AND(G$36&lt;ABS($Q126),G$36&gt;ABS($Q125)),1,0)</f>
        <v>0</v>
      </c>
      <c r="DP126" s="3">
        <f>MIN(IF(DO126=1,($S126-$S125)/(ABS($Q126)-ABS($Q125))*(G$36-ABS($Q125))+$S125,0),$D$7)</f>
        <v>0</v>
      </c>
      <c r="DQ126" s="1">
        <f>IF(ABS($Q126)&lt;G$37,$AA126,IF(ABS($Q125)&lt;G$37,(G$37-ABS($Q125))*($Z125+$Z126)*0.5*($D$27+$D$28)*$D$5*1000,0))</f>
        <v>0</v>
      </c>
      <c r="DR126" s="1">
        <f>IF(AND(G$37&lt;ABS($Q126),G$37&gt;ABS($Q125)),1,0)</f>
        <v>0</v>
      </c>
      <c r="DS126" s="3">
        <f>MIN(IF(DR126=1,($S126-$S125)/(ABS($Q126)-ABS($Q125))*(G$37-ABS($Q125))+$S125,0),$D$7)</f>
        <v>0</v>
      </c>
      <c r="DT126" s="1">
        <f>IF(ABS($Q126)&lt;G$38,$AA126,IF(ABS($Q125)&lt;G$38,(G$38-ABS($Q125))*($Z125+$Z126)*0.5*($D$27+$D$28)*$D$5*1000,0))</f>
        <v>0</v>
      </c>
      <c r="DU126" s="1">
        <f>IF(AND(G$38&lt;ABS($Q126),G$38&gt;ABS($Q125)),1,0)</f>
        <v>0</v>
      </c>
      <c r="DV126" s="3">
        <f>MIN(IF(DU126=1,($S126-$S125)/(ABS($Q126)-ABS($Q125))*(G$38-ABS($Q125))+$S125,0),$D$7)</f>
        <v>0</v>
      </c>
      <c r="DW126" s="1">
        <f>IF(ABS($Q126)&lt;G$39,$AA126,IF(ABS($Q125)&lt;G$39,(G$39-ABS($Q125))*($Z125+$Z126)*0.5*($D$27+$D$28)*$D$5*1000,0))</f>
        <v>0</v>
      </c>
      <c r="DX126" s="1">
        <f>IF(AND(G$39&lt;ABS($Q126),G$39&gt;ABS($Q125)),1,0)</f>
        <v>0</v>
      </c>
      <c r="DY126" s="3">
        <f>MIN(IF(DX126=1,($S126-$S125)/(ABS($Q126)-ABS($Q125))*(G$39-ABS($Q125))+$S125,0),$D$7)</f>
        <v>0</v>
      </c>
      <c r="DZ126" s="1">
        <f>IF(ABS($Q126)&lt;G$40,$AA126,IF(ABS($Q125)&lt;G$40,(G$40-ABS($Q125))*($Z125+$Z126)*0.5*($D$27+$D$28)*$D$5*1000,0))</f>
        <v>0</v>
      </c>
      <c r="EA126" s="1">
        <f>IF(AND(G$40&lt;ABS($Q126),G$40&gt;ABS($Q125)),1,0)</f>
        <v>0</v>
      </c>
      <c r="EB126" s="3">
        <f>MIN(IF(EA126=1,($S126-$S125)/(ABS($Q126)-ABS($Q125))*(G$40-ABS($Q125))+$S125,0),$D$7)</f>
        <v>0</v>
      </c>
      <c r="EC126" s="1">
        <f>IF(ABS($Q126)&lt;G$41,$AA126,IF(ABS($Q125)&lt;G$41,(G$41-ABS($Q125))*($Z125+$Z126)*0.5*($D$27+$D$28)*$D$5*1000,0))</f>
        <v>0</v>
      </c>
      <c r="ED126" s="1">
        <f>IF(AND(G$41&lt;ABS($Q126),G$41&gt;ABS($Q125)),1,0)</f>
        <v>0</v>
      </c>
      <c r="EE126" s="3">
        <f>MIN(IF(ED126=1,($S126-$S125)/(ABS($Q126)-ABS($Q125))*(G$41-ABS($Q125))+$S125,0),$D$7)</f>
        <v>0</v>
      </c>
      <c r="EF126" s="1">
        <f>IF(ABS($Q126)&lt;G$42,$AA126,IF(ABS($Q125)&lt;G$42,(G$42-ABS($Q125))*($Z125+$Z126)*0.5*($D$27+$D$28)*$D$5*1000,0))</f>
        <v>0</v>
      </c>
      <c r="EG126" s="1">
        <f>IF(AND(G$42&lt;ABS($Q126),G$42&gt;ABS($Q125)),1,0)</f>
        <v>0</v>
      </c>
      <c r="EH126" s="3">
        <f>MIN(IF(EG126=1,($S126-$S125)/(ABS($Q126)-ABS($Q125))*(G$42-ABS($Q125))+$S125,0),$D$7)</f>
        <v>0</v>
      </c>
      <c r="EI126" s="1">
        <f>IF(ABS($Q126)&lt;G$43,$AA126,IF(ABS($Q125)&lt;G$43,(G$43-ABS($Q125))*($Z125+$Z126)*0.5*($D$27+$D$28)*$D$5*1000,0))</f>
        <v>0</v>
      </c>
      <c r="EJ126" s="1">
        <f>IF(AND(G$43&lt;ABS($Q126),G$43&gt;ABS($Q125)),1,0)</f>
        <v>0</v>
      </c>
      <c r="EK126" s="3">
        <f>MIN(IF(EJ126=1,($S126-$S125)/(ABS($Q126)-ABS($Q125))*(G$43-ABS($Q125))+$S125,0),$D$7)</f>
        <v>0</v>
      </c>
      <c r="EL126" s="1">
        <f>IF(ABS($Q126)&lt;G$44,$AA126,IF(ABS($Q125)&lt;G$44,(G$44-ABS($Q125))*($Z125+$Z126)*0.5*($D$27+$D$28)*$D$5*1000,0))</f>
        <v>0</v>
      </c>
      <c r="EM126" s="1">
        <f>IF(AND(G$44&lt;ABS($Q126),G$44&gt;ABS($Q125)),1,0)</f>
        <v>0</v>
      </c>
      <c r="EN126" s="3">
        <f>MIN(IF(EM126=1,($S126-$S125)/(ABS($Q126)-ABS($Q125))*(G$44-ABS($Q125))+$S125,0),$D$7)</f>
        <v>0</v>
      </c>
      <c r="EO126" s="1">
        <f>IF(ABS($Q126)&lt;G$45,$AA126,IF(ABS($Q125)&lt;G$45,(G$45-ABS($Q125))*($Z125+$Z126)*0.5*($D$27+$D$28)*$D$5*1000,0))</f>
        <v>0</v>
      </c>
      <c r="EP126" s="1">
        <f>IF(AND(G$45&lt;ABS($Q126),G$45&gt;ABS($Q125)),1,0)</f>
        <v>0</v>
      </c>
      <c r="EQ126" s="3">
        <f>MIN(IF(EP126=1,($S126-$S125)/(ABS($Q126)-ABS($Q125))*(G$45-ABS($Q125))+$S125,0),$D$7)</f>
        <v>0</v>
      </c>
      <c r="ER126" s="1">
        <f>IF(ABS($Q126)&lt;G$46,$AA126,IF(ABS($Q125)&lt;G$46,(G$46-ABS($Q125))*($Z125+$Z126)*0.5*($D$27+$D$28)*$D$5*1000,0))</f>
        <v>0</v>
      </c>
      <c r="ES126" s="1">
        <f>IF(AND(G$46&lt;ABS($Q126),G$46&gt;ABS($Q125)),1,0)</f>
        <v>0</v>
      </c>
      <c r="ET126" s="3">
        <f>MIN(IF(ES126=1,($S126-$S125)/(ABS($Q126)-ABS($Q125))*(G$46-ABS($Q125))+$S125,0),$D$7)</f>
        <v>0</v>
      </c>
      <c r="EU126" s="1">
        <f>IF(ABS($Q126)&lt;G$47,$AA126,IF(ABS($Q125)&lt;G$47,(G$47-ABS($Q125))*($Z125+$Z126)*0.5*($D$27+$D$28)*$D$5*1000,0))</f>
        <v>0</v>
      </c>
      <c r="EV126" s="1">
        <f>IF(AND(G$47&lt;ABS($Q126),G$47&gt;ABS($Q125)),1,0)</f>
        <v>0</v>
      </c>
      <c r="EW126" s="3">
        <f>MIN(IF(EV126=1,($S126-$S125)/(ABS($Q126)-ABS($Q125))*(G$47-ABS($Q125))+$S125,0),$D$7)</f>
        <v>0</v>
      </c>
      <c r="EX126" s="1">
        <f>IF(ABS($Q126)&lt;G$48,$AA126,IF(ABS($Q125)&lt;G$48,(G$48-ABS($Q125))*($Z125+$Z126)*0.5*($D$27+$D$28)*$D$5*1000,0))</f>
        <v>0</v>
      </c>
      <c r="EY126" s="1">
        <f>IF(AND(G$48&lt;ABS($Q126),G$48&gt;ABS($Q125)),1,0)</f>
        <v>0</v>
      </c>
      <c r="EZ126" s="3">
        <f>MIN(IF(EY126=1,($S126-$S125)/(ABS($Q126)-ABS($Q125))*(G$48-ABS($Q125))+$S125,0),$D$7)</f>
        <v>0</v>
      </c>
      <c r="FA126" s="1">
        <f>IF(ABS($Q126)&lt;G$49,$AA126,IF(ABS($Q125)&lt;G$49,(G$49-ABS($Q125))*($Z125+$Z126)*0.5*($D$27+$D$28)*$D$5*1000,0))</f>
        <v>0</v>
      </c>
      <c r="FB126" s="1">
        <f>IF(AND(G$49&lt;ABS($Q126),G$49&gt;ABS($Q125)),1,0)</f>
        <v>0</v>
      </c>
      <c r="FC126" s="3">
        <f>MIN(IF(FB126=1,($S126-$S125)/(ABS($Q126)-ABS($Q125))*(G$49-ABS($Q125))+$S125,0),$D$7)</f>
        <v>0</v>
      </c>
      <c r="FD126" s="1">
        <f>IF(ABS($Q126)&lt;G$50,$AA126,IF(ABS($Q125)&lt;G$50,(G$50-ABS($Q125))*($Z125+$Z126)*0.5*($D$27+$D$28)*$D$5*1000,0))</f>
        <v>0</v>
      </c>
      <c r="FE126" s="1">
        <f>IF(AND(G$50&lt;ABS($Q126),G$50&gt;ABS($Q125)),1,0)</f>
        <v>0</v>
      </c>
      <c r="FF126" s="3">
        <f>MIN(IF(FE126=1,($S126-$S125)/(ABS($Q126)-ABS($Q125))*(G$50-ABS($Q125))+$S125,0),$D$7)</f>
        <v>0</v>
      </c>
      <c r="FG126" s="1">
        <f>IF(ABS($Q126)&lt;G$51,$AA126,IF(ABS($Q125)&lt;G$51,(G$51-ABS($Q125))*($Z125+$Z126)*0.5*($D$27+$D$28)*$D$5*1000,0))</f>
        <v>0</v>
      </c>
      <c r="FH126" s="1">
        <f>IF(AND(G$51&lt;ABS($Q126),G$51&gt;ABS($Q125)),1,0)</f>
        <v>0</v>
      </c>
      <c r="FI126" s="3">
        <f>MIN(IF(FH126=1,($S126-$S125)/(ABS($Q126)-ABS($Q125))*(G$51-ABS($Q125))+$S125,0),$D$7)</f>
        <v>0</v>
      </c>
      <c r="FJ126" s="1">
        <f>IF(ABS($Q126)&lt;G$52,$AA126,IF(ABS($Q125)&lt;G$52,(G$52-ABS($Q125))*($Z125+$Z126)*0.5*($D$27+$D$28)*$D$5*1000,0))</f>
        <v>0</v>
      </c>
      <c r="FK126" s="1">
        <f>IF(AND(G$52&lt;ABS($Q126),G$52&gt;ABS($Q125)),1,0)</f>
        <v>0</v>
      </c>
      <c r="FL126" s="3">
        <f>MIN(IF(FK126=1,($S126-$S125)/(ABS($Q126)-ABS($Q125))*(G$52-ABS($Q125))+$S125,0),$D$7)</f>
        <v>0</v>
      </c>
      <c r="FM126" s="1">
        <f>IF(ABS($Q126)&lt;G$53,$AA126,IF(ABS($Q125)&lt;G$53,(G$53-ABS($Q125))*($Z125+$Z126)*0.5*($D$27+$D$28)*$D$5*1000,0))</f>
        <v>0</v>
      </c>
      <c r="FN126" s="1">
        <f>IF(AND(G$53&lt;ABS($Q126),G$53&gt;ABS($Q125)),1,0)</f>
        <v>0</v>
      </c>
      <c r="FO126" s="3">
        <f>MIN(IF(FN126=1,($S126-$S125)/(ABS($Q126)-ABS($Q125))*(G$53-ABS($Q125))+$S125,0),$D$7)</f>
        <v>0</v>
      </c>
      <c r="FP126" s="1">
        <f>IF(ABS($Q126)&lt;G$54,$AA126,IF(ABS($Q125)&lt;G$54,(G$54-ABS($Q125))*($Z125+$Z126)*0.5*($D$27+$D$28)*$D$5*1000,0))</f>
        <v>0</v>
      </c>
      <c r="FQ126" s="1">
        <f>IF(AND(G$54&lt;ABS($Q126),G$54&gt;ABS($Q125)),1,0)</f>
        <v>0</v>
      </c>
      <c r="FR126" s="3">
        <f>MIN(IF(FQ126=1,($S126-$S125)/(ABS($Q126)-ABS($Q125))*(G$54-ABS($Q125))+$S125,0),$D$7)</f>
        <v>0</v>
      </c>
      <c r="FS126" s="1">
        <f>IF(ABS($Q126)&lt;G$55,$AA126,IF(ABS($Q125)&lt;G$55,(G$55-ABS($Q125))*($Z125+$Z126)*0.5*($D$27+$D$28)*$D$5*1000,0))</f>
        <v>0</v>
      </c>
      <c r="FT126" s="1">
        <f>IF(AND(G$55&lt;ABS($Q126),G$55&gt;ABS($Q125)),1,0)</f>
        <v>0</v>
      </c>
      <c r="FU126" s="3">
        <f>MIN(IF(FT126=1,($S126-$S125)/(ABS($Q126)-ABS($Q125))*(G$55-ABS($Q125))+$S125,0),$D$7)</f>
        <v>0</v>
      </c>
      <c r="FV126" s="1" t="e">
        <f>IF(ABS($Q126)&lt;#REF!,$AA126,IF(ABS($Q125)&lt;#REF!,(#REF!-ABS($Q125))*($Z125+$Z126)*0.5*($D$27+$D$28)*$D$5*1000,0))</f>
        <v>#REF!</v>
      </c>
      <c r="FW126" s="1" t="e">
        <f>IF(AND(#REF!&lt;ABS($Q126),#REF!&gt;ABS($Q125)),1,0)</f>
        <v>#REF!</v>
      </c>
      <c r="FX126" s="3" t="e">
        <f>MIN(IF(FW126=1,($S126-$S125)/(ABS($Q126)-ABS($Q125))*(#REF!-ABS($Q125))+$S125,0),$D$7)</f>
        <v>#REF!</v>
      </c>
    </row>
    <row r="127" spans="1:180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36"/>
      <c r="M127" s="23"/>
      <c r="N127" s="23"/>
      <c r="O127" s="23"/>
      <c r="P127" s="11"/>
      <c r="Q127" s="4"/>
      <c r="R127" s="4"/>
      <c r="S127" s="4"/>
      <c r="T127" s="4"/>
      <c r="U127" s="4"/>
      <c r="V127" s="4"/>
      <c r="W127" s="4"/>
      <c r="X127" s="4"/>
      <c r="Y127" s="4"/>
      <c r="Z127" s="3">
        <f t="shared" si="7"/>
        <v>0.2</v>
      </c>
      <c r="AA127" s="3"/>
      <c r="AB127" s="1"/>
      <c r="AC127" s="2"/>
      <c r="AD127" s="2"/>
      <c r="AE127" s="1"/>
      <c r="AF127" s="2"/>
      <c r="AG127" s="2"/>
      <c r="AH127" s="1"/>
      <c r="AI127" s="2"/>
      <c r="AJ127" s="2"/>
      <c r="AK127" s="1"/>
      <c r="AL127" s="2"/>
      <c r="AM127" s="2"/>
      <c r="AN127" s="1"/>
      <c r="AO127" s="2"/>
      <c r="AP127" s="2"/>
      <c r="AQ127" s="1"/>
      <c r="AR127" s="2"/>
      <c r="AS127" s="2"/>
      <c r="AT127" s="1"/>
      <c r="AU127" s="2"/>
      <c r="AV127" s="2"/>
      <c r="AW127" s="1"/>
      <c r="AX127" s="2"/>
      <c r="AY127" s="2"/>
      <c r="AZ127" s="1"/>
      <c r="BA127" s="2"/>
      <c r="BB127" s="2"/>
      <c r="BC127" s="1"/>
      <c r="BD127" s="2"/>
      <c r="BE127" s="2"/>
      <c r="BF127" s="1"/>
      <c r="BG127" s="2"/>
      <c r="BH127" s="2"/>
      <c r="BI127" s="1"/>
      <c r="BJ127" s="2"/>
      <c r="BK127" s="2"/>
      <c r="BL127" s="1"/>
      <c r="BM127" s="2"/>
      <c r="BN127" s="2"/>
      <c r="BO127" s="1"/>
      <c r="BP127" s="2"/>
      <c r="BQ127" s="2"/>
      <c r="BR127" s="1"/>
      <c r="BS127" s="2"/>
      <c r="BT127" s="2"/>
      <c r="BU127" s="1"/>
      <c r="BV127" s="2"/>
      <c r="BW127" s="2"/>
      <c r="BX127" s="1"/>
      <c r="BY127" s="2"/>
      <c r="BZ127" s="2"/>
      <c r="CA127" s="1"/>
      <c r="CB127" s="2"/>
      <c r="CC127" s="2"/>
      <c r="CD127" s="1"/>
      <c r="CE127" s="2"/>
      <c r="CF127" s="2"/>
      <c r="CG127" s="1"/>
      <c r="CH127" s="2"/>
      <c r="CI127" s="2"/>
      <c r="CJ127" s="1"/>
      <c r="CK127" s="2"/>
      <c r="CL127" s="2"/>
      <c r="CM127" s="1"/>
      <c r="CN127" s="2"/>
      <c r="CO127" s="2"/>
      <c r="CP127" s="1"/>
      <c r="CQ127" s="2"/>
      <c r="CR127" s="2"/>
      <c r="CS127" s="1"/>
      <c r="CT127" s="2"/>
      <c r="CU127" s="2"/>
      <c r="CV127" s="1"/>
      <c r="CW127" s="2"/>
      <c r="CX127" s="2"/>
      <c r="CY127" s="1"/>
      <c r="CZ127" s="2"/>
      <c r="DA127" s="2"/>
      <c r="DB127" s="1"/>
      <c r="DC127" s="2"/>
      <c r="DD127" s="2"/>
      <c r="DE127" s="1"/>
      <c r="DF127" s="2"/>
      <c r="DG127" s="2"/>
      <c r="DH127" s="1"/>
      <c r="DI127" s="2"/>
      <c r="DJ127" s="2"/>
      <c r="DK127" s="1"/>
      <c r="DL127" s="2"/>
      <c r="DM127" s="2"/>
      <c r="DN127" s="1"/>
      <c r="DO127" s="2"/>
      <c r="DP127" s="2"/>
      <c r="DQ127" s="1"/>
      <c r="DR127" s="2"/>
      <c r="DS127" s="2"/>
      <c r="DT127" s="1"/>
      <c r="DU127" s="2"/>
      <c r="DV127" s="2"/>
      <c r="DW127" s="1"/>
      <c r="DX127" s="2"/>
      <c r="DY127" s="2"/>
      <c r="DZ127" s="1"/>
      <c r="EA127" s="2"/>
      <c r="EB127" s="2"/>
      <c r="EC127" s="1"/>
      <c r="ED127" s="2"/>
      <c r="EE127" s="2"/>
      <c r="EF127" s="1"/>
      <c r="EG127" s="2"/>
      <c r="EH127" s="2"/>
      <c r="EI127" s="1"/>
      <c r="EJ127" s="2"/>
      <c r="EK127" s="2"/>
      <c r="EL127" s="1"/>
      <c r="EM127" s="2"/>
      <c r="EN127" s="2"/>
      <c r="EO127" s="1"/>
      <c r="EP127" s="2"/>
      <c r="EQ127" s="2"/>
      <c r="ER127" s="1"/>
      <c r="ES127" s="2"/>
      <c r="ET127" s="2"/>
      <c r="EU127" s="1"/>
      <c r="EV127" s="2"/>
      <c r="EW127" s="2"/>
      <c r="EX127" s="1"/>
      <c r="EY127" s="2"/>
      <c r="EZ127" s="2"/>
      <c r="FA127" s="1"/>
      <c r="FB127" s="2"/>
      <c r="FC127" s="2"/>
      <c r="FD127" s="1"/>
      <c r="FE127" s="2"/>
      <c r="FF127" s="2"/>
      <c r="FG127" s="1"/>
      <c r="FH127" s="2"/>
      <c r="FI127" s="2"/>
      <c r="FJ127" s="1"/>
      <c r="FK127" s="2"/>
      <c r="FL127" s="2"/>
      <c r="FM127" s="1"/>
      <c r="FN127" s="2"/>
      <c r="FO127" s="2"/>
      <c r="FP127" s="1"/>
      <c r="FQ127" s="2"/>
      <c r="FR127" s="2"/>
      <c r="FS127" s="1"/>
      <c r="FT127" s="2"/>
      <c r="FU127" s="2"/>
      <c r="FV127" s="1"/>
      <c r="FW127" s="2"/>
      <c r="FX127" s="2"/>
    </row>
    <row r="128" spans="1:180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36"/>
      <c r="M128" s="23"/>
      <c r="N128" s="23"/>
      <c r="O128" s="23"/>
      <c r="P128" s="11"/>
      <c r="Q128" s="4"/>
      <c r="R128" s="4"/>
      <c r="S128" s="4"/>
      <c r="T128" s="4"/>
      <c r="U128" s="4"/>
      <c r="V128" s="4"/>
      <c r="W128" s="4"/>
      <c r="X128" s="4"/>
      <c r="Y128" s="4"/>
      <c r="Z128" s="3">
        <f t="shared" si="7"/>
        <v>0.2</v>
      </c>
      <c r="AA128" s="1">
        <f>$R127*($Z128+$Z127)*0.5*($D$27+$D$28)*1000*$D$5</f>
        <v>0</v>
      </c>
      <c r="AB128" s="1">
        <f>IF(ABS($Q128)&lt;$G$6,$AA128,IF(ABS($Q127)&lt;$G$6,($G$6-ABS($Q127))*($Z127+$Z128)*0.5*($D$27+$D$28)*$D$5*1000,0))</f>
        <v>0</v>
      </c>
      <c r="AC128" s="1">
        <f>IF(AND($G$6&lt;ABS($Q128),$G$6&gt;ABS($Q127)),1,0)</f>
        <v>0</v>
      </c>
      <c r="AD128" s="3">
        <f>MIN(IF(AC128=1,($S128-$S127)/(ABS($Q128)-ABS($Q127))*($G$6-ABS($Q127))+$S127,0),$D$7)</f>
        <v>0</v>
      </c>
      <c r="AE128" s="1">
        <f>IF(ABS($Q128)&lt;$G$7,$AA128,IF(ABS($Q127)&lt;$G$7,($G$7-ABS($Q127))*($Z127+$Z128)*0.5*($D$27+$D$28)*$D$5*1000,0))</f>
        <v>0</v>
      </c>
      <c r="AF128" s="1">
        <f>IF(AND($G$7&lt;ABS($Q128),$G$7&gt;ABS($Q127)),1,0)</f>
        <v>0</v>
      </c>
      <c r="AG128" s="3">
        <f>MIN(IF(AF128=1,($S128-$S127)/(ABS($Q128)-ABS($Q127))*($G$7-ABS($Q127))+$S127,0),$D$7)</f>
        <v>0</v>
      </c>
      <c r="AH128" s="1">
        <f>IF(ABS($Q128)&lt;$G$8,$AA128,IF(ABS($Q127)&lt;$G$8,($G$8-ABS($Q127))*($Z127+$Z128)*0.5*($D$27+$D$28)*$D$5*1000,0))</f>
        <v>0</v>
      </c>
      <c r="AI128" s="1">
        <f>IF(AND($G$8&lt;ABS($Q128),$G$8&gt;ABS($Q127)),1,0)</f>
        <v>0</v>
      </c>
      <c r="AJ128" s="3">
        <f>MIN(IF(AI128=1,($S128-$S127)/(ABS($Q128)-ABS($Q127))*($G$8-ABS($Q127))+$S127,0),$D$7)</f>
        <v>0</v>
      </c>
      <c r="AK128" s="1">
        <f>IF(ABS($Q128)&lt;$G$9,$AA128,IF(ABS($Q127)&lt;$G$9,($G$9-ABS($Q127))*($Z127+$Z128)*0.5*($D$27+$D$28)*$D$5*1000,0))</f>
        <v>0</v>
      </c>
      <c r="AL128" s="1">
        <f>IF(AND($G$9&lt;ABS($Q128),$G$9&gt;ABS($Q127)),1,0)</f>
        <v>0</v>
      </c>
      <c r="AM128" s="3">
        <f>MIN(IF(AL128=1,($S128-$S127)/(ABS($Q128)-ABS($Q127))*($G$9-ABS($Q127))+$S127,0),$D$7)</f>
        <v>0</v>
      </c>
      <c r="AN128" s="1">
        <f>IF(ABS($Q128)&lt;$G$10,$AA128,IF(ABS($Q127)&lt;$G$10,($G$10-ABS($Q127))*($Z127+$Z128)*0.5*($D$27+$D$28)*$D$5*1000,0))</f>
        <v>0</v>
      </c>
      <c r="AO128" s="1">
        <f>IF(AND($G$10&lt;ABS($Q128),$G$10&gt;ABS($Q127)),1,0)</f>
        <v>0</v>
      </c>
      <c r="AP128" s="3">
        <f>MIN(IF(AO128=1,($S128-$S127)/(ABS($Q128)-ABS($Q127))*($G$10-ABS($Q127))+$S127,0),$D$7)</f>
        <v>0</v>
      </c>
      <c r="AQ128" s="1">
        <f>IF(ABS($Q128)&lt;$G$11,$AA128,IF(ABS($Q127)&lt;$G$11,($G$11-ABS($Q127))*($Z127+$Z128)*0.5*($D$27+$D$28)*$D$5*1000,0))</f>
        <v>0</v>
      </c>
      <c r="AR128" s="1">
        <f>IF(AND($G$11&lt;ABS($Q128),$G$11&gt;ABS($Q127)),1,0)</f>
        <v>0</v>
      </c>
      <c r="AS128" s="3">
        <f>MIN(IF(AR128=1,($S128-$S127)/(ABS($Q128)-ABS($Q127))*($G$11-ABS($Q127))+$S127,0),$D$7)</f>
        <v>0</v>
      </c>
      <c r="AT128" s="1">
        <f>IF(ABS($Q128)&lt;$G$12,$AA128,IF(ABS($Q127)&lt;$G$12,($G$12-ABS($Q127))*($Z127+$Z128)*0.5*($D$27+$D$28)*$D$5*1000,0))</f>
        <v>0</v>
      </c>
      <c r="AU128" s="1">
        <f>IF(AND($G$12&lt;ABS($Q128),$G$12&gt;ABS($Q127)),1,0)</f>
        <v>0</v>
      </c>
      <c r="AV128" s="3">
        <f>MIN(IF(AU128=1,($S128-$S127)/(ABS($Q128)-ABS($Q127))*($G$12-ABS($Q127))+$S127,0),$D$7)</f>
        <v>0</v>
      </c>
      <c r="AW128" s="1">
        <f>IF(ABS($Q128)&lt;$G$13,$AA128,IF(ABS($Q127)&lt;$G$13,($G$13-ABS($Q127))*($Z127+$Z128)*0.5*($D$27+$D$28)*$D$5*1000,0))</f>
        <v>0</v>
      </c>
      <c r="AX128" s="1">
        <f>IF(AND($G$13&lt;ABS($Q128),$G$13&gt;ABS($Q127)),1,0)</f>
        <v>0</v>
      </c>
      <c r="AY128" s="3">
        <f>MIN(IF(AX128=1,($S128-$S127)/(ABS($Q128)-ABS($Q127))*($G$13-ABS($Q127))+$S127,0),$D$7)</f>
        <v>0</v>
      </c>
      <c r="AZ128" s="1">
        <f>IF(ABS($Q128)&lt;$G$14,$AA128,IF(ABS($Q127)&lt;$G$14,($G$14-ABS($Q127))*($Z127+$Z128)*0.5*($D$27+$D$28)*$D$5*1000,0))</f>
        <v>0</v>
      </c>
      <c r="BA128" s="1">
        <f>IF(AND($G$14&lt;ABS($Q128),$G$14&gt;ABS($Q127)),1,0)</f>
        <v>0</v>
      </c>
      <c r="BB128" s="3">
        <f>MIN(IF(BA128=1,($S128-$S127)/(ABS($Q128)-ABS($Q127))*($G$14-ABS($Q127))+$S127,0),$D$7)</f>
        <v>0</v>
      </c>
      <c r="BC128" s="1">
        <f>IF(ABS($Q128)&lt;G$15,$AA128,IF(ABS($Q127)&lt;G$15,(G$15-ABS($Q127))*($Z127+$Z128)*0.5*($D$27+$D$28)*$D$5*1000,0))</f>
        <v>0</v>
      </c>
      <c r="BD128" s="1">
        <f>IF(AND(G$15&lt;ABS($Q128),G$15&gt;ABS($Q127)),1,0)</f>
        <v>0</v>
      </c>
      <c r="BE128" s="3">
        <f>MIN(IF(BD128=1,($S128-$S127)/(ABS($Q128)-ABS($Q127))*(G$15-ABS($Q127))+$S127,0),$D$7)</f>
        <v>0</v>
      </c>
      <c r="BF128" s="1">
        <f>IF(ABS($Q128)&lt;G$16,$AA128,IF(ABS($Q127)&lt;G$16,(G$16-ABS($Q127))*($Z127+$Z128)*0.5*($D$27+$D$28)*$D$5*1000,0))</f>
        <v>0</v>
      </c>
      <c r="BG128" s="1">
        <f>IF(AND(G$16&lt;ABS($Q128),G$16&gt;ABS($Q127)),1,0)</f>
        <v>0</v>
      </c>
      <c r="BH128" s="3">
        <f>MIN(IF(BG128=1,($S128-$S127)/(ABS($Q128)-ABS($Q127))*(G$16-ABS($Q127))+$S127,0),$D$7)</f>
        <v>0</v>
      </c>
      <c r="BI128" s="1">
        <f>IF(ABS($Q128)&lt;G$17,$AA128,IF(ABS($Q127)&lt;G$17,(G$17-ABS($Q127))*($Z127+$Z128)*0.5*($D$27+$D$28)*$D$5*1000,0))</f>
        <v>0</v>
      </c>
      <c r="BJ128" s="1">
        <f>IF(AND(G$17&lt;ABS($Q128),G$17&gt;ABS($Q127)),1,0)</f>
        <v>0</v>
      </c>
      <c r="BK128" s="3">
        <f>MIN(IF(BJ128=1,($S128-$S127)/(ABS($Q128)-ABS($Q127))*(G$17-ABS($Q127))+$S127,0),$D$7)</f>
        <v>0</v>
      </c>
      <c r="BL128" s="1">
        <f>IF(ABS($Q128)&lt;G$18,$AA128,IF(ABS($Q127)&lt;G$18,(G$18-ABS($Q127))*($Z127+$Z128)*0.5*($D$27+$D$28)*$D$5*1000,0))</f>
        <v>0</v>
      </c>
      <c r="BM128" s="1">
        <f>IF(AND(G$18&lt;ABS($Q128),G$18&gt;ABS($Q127)),1,0)</f>
        <v>0</v>
      </c>
      <c r="BN128" s="3">
        <f>MIN(IF(BM128=1,($S128-$S127)/(ABS($Q128)-ABS($Q127))*(G$18-ABS($Q127))+$S127,0),$D$7)</f>
        <v>0</v>
      </c>
      <c r="BO128" s="1">
        <f>IF(ABS($Q128)&lt;G$19,$AA128,IF(ABS($Q127)&lt;G$19,(G$19-ABS($Q127))*($Z127+$Z128)*0.5*($D$27+$D$28)*$D$5*1000,0))</f>
        <v>0</v>
      </c>
      <c r="BP128" s="1">
        <f>IF(AND(G$19&lt;ABS($Q128),G$19&gt;ABS($Q127)),1,0)</f>
        <v>0</v>
      </c>
      <c r="BQ128" s="3">
        <f>MIN(IF(BP128=1,($S128-$S127)/(ABS($Q128)-ABS($Q127))*(G$19-ABS($Q127))+$S127,0),$D$7)</f>
        <v>0</v>
      </c>
      <c r="BR128" s="1">
        <f>IF(ABS($Q128)&lt;G$20,$AA128,IF(ABS($Q127)&lt;G$20,(G$20-ABS($Q127))*($Z127+$Z128)*0.5*($D$27+$D$28)*$D$5*1000,0))</f>
        <v>0</v>
      </c>
      <c r="BS128" s="1">
        <f>IF(AND(G$20&lt;ABS($Q128),G$20&gt;ABS($Q127)),1,0)</f>
        <v>0</v>
      </c>
      <c r="BT128" s="3">
        <f>MIN(IF(BS128=1,($S128-$S127)/(ABS($Q128)-ABS($Q127))*(G$20-ABS($Q127))+$S127,0),$D$7)</f>
        <v>0</v>
      </c>
      <c r="BU128" s="1">
        <f>IF(ABS($Q128)&lt;G$21,$AA128,IF(ABS($Q127)&lt;G$21,(G$21-ABS($Q127))*($Z127+$Z128)*0.5*($D$27+$D$28)*$D$5*1000,0))</f>
        <v>0</v>
      </c>
      <c r="BV128" s="1">
        <f>IF(AND(G$21&lt;ABS($Q128),G$21&gt;ABS($Q127)),1,0)</f>
        <v>0</v>
      </c>
      <c r="BW128" s="3">
        <f>MIN(IF(BV128=1,($S128-$S127)/(ABS($Q128)-ABS($Q127))*(G$21-ABS($Q127))+$S127,0),$D$7)</f>
        <v>0</v>
      </c>
      <c r="BX128" s="1">
        <f>IF(ABS($Q128)&lt;G$22,$AA128,IF(ABS($Q127)&lt;G$22,(G$22-ABS($Q127))*($Z127+$Z128)*0.5*($D$27+$D$28)*$D$5*1000,0))</f>
        <v>0</v>
      </c>
      <c r="BY128" s="1">
        <f>IF(AND(G$22&lt;ABS($Q128),G$22&gt;ABS($Q127)),1,0)</f>
        <v>0</v>
      </c>
      <c r="BZ128" s="3">
        <f>MIN(IF(BY128=1,($S128-$S127)/(ABS($Q128)-ABS($Q127))*(G$22-ABS($Q127))+$S127,0),$D$7)</f>
        <v>0</v>
      </c>
      <c r="CA128" s="1">
        <f>IF(ABS($Q128)&lt;G$23,$AA128,IF(ABS($Q127)&lt;G$23,(G$23-ABS($Q127))*($Z127+$Z128)*0.5*($D$27+$D$28)*$D$5*1000,0))</f>
        <v>0</v>
      </c>
      <c r="CB128" s="1">
        <f>IF(AND(G$23&lt;ABS($Q128),G$23&gt;ABS($Q127)),1,0)</f>
        <v>0</v>
      </c>
      <c r="CC128" s="3">
        <f>MIN(IF(CB128=1,($S128-$S127)/(ABS($Q128)-ABS($Q127))*(G$23-ABS($Q127))+$S127,0),$D$7)</f>
        <v>0</v>
      </c>
      <c r="CD128" s="1">
        <f>IF(ABS($Q128)&lt;G$24,$AA128,IF(ABS($Q127)&lt;G$24,(G$24-ABS($Q127))*($Z127+$Z128)*0.5*($D$27+$D$28)*$D$5*1000,0))</f>
        <v>0</v>
      </c>
      <c r="CE128" s="1">
        <f>IF(AND(G$24&lt;ABS($Q128),G$24&gt;ABS($Q127)),1,0)</f>
        <v>0</v>
      </c>
      <c r="CF128" s="3">
        <f>MIN(IF(CE128=1,($S128-$S127)/(ABS($Q128)-ABS($Q127))*(G$24-ABS($Q127))+$S127,0),$D$7)</f>
        <v>0</v>
      </c>
      <c r="CG128" s="1">
        <f>IF(ABS($Q128)&lt;G$25,$AA128,IF(ABS($Q127)&lt;G$25,(G$25-ABS($Q127))*($Z127+$Z128)*0.5*($D$27+$D$28)*$D$5*1000,0))</f>
        <v>0</v>
      </c>
      <c r="CH128" s="1">
        <f>IF(AND(G$25&lt;ABS($Q128),G$25&gt;ABS($Q127)),1,0)</f>
        <v>0</v>
      </c>
      <c r="CI128" s="3">
        <f>MIN(IF(CH128=1,($S128-$S127)/(ABS($Q128)-ABS($Q127))*(G$25-ABS($Q127))+$S127,0),$D$7)</f>
        <v>0</v>
      </c>
      <c r="CJ128" s="1">
        <f>IF(ABS($Q128)&lt;G$26,$AA128,IF(ABS($Q127)&lt;G$26,(G$26-ABS($Q127))*($Z127+$Z128)*0.5*($D$27+$D$28)*$D$5*1000,0))</f>
        <v>0</v>
      </c>
      <c r="CK128" s="1">
        <f>IF(AND(G$26&lt;ABS($Q128),G$26&gt;ABS($Q127)),1,0)</f>
        <v>0</v>
      </c>
      <c r="CL128" s="3">
        <f>MIN(IF(CK128=1,($S128-$S127)/(ABS($Q128)-ABS($Q127))*(G$26-ABS($Q127))+$S127,0),$D$7)</f>
        <v>0</v>
      </c>
      <c r="CM128" s="1">
        <f>IF(ABS($Q128)&lt;G$27,$AA128,IF(ABS($Q127)&lt;G$27,(G$27-ABS($Q127))*($Z127+$Z128)*0.5*($D$27+$D$28)*$D$5*1000,0))</f>
        <v>0</v>
      </c>
      <c r="CN128" s="1">
        <f>IF(AND(G$27&lt;ABS($Q128),G$27&gt;ABS($Q127)),1,0)</f>
        <v>0</v>
      </c>
      <c r="CO128" s="3">
        <f>MIN(IF(CN128=1,($S128-$S127)/(ABS($Q128)-ABS($Q127))*(G$27-ABS($Q127))+$S127,0),$D$7)</f>
        <v>0</v>
      </c>
      <c r="CP128" s="1">
        <f>IF(ABS($Q128)&lt;G$28,$AA128,IF(ABS($Q127)&lt;G$28,(G$28-ABS($Q127))*($Z127+$Z128)*0.5*($D$27+$D$28)*$D$5*1000,0))</f>
        <v>0</v>
      </c>
      <c r="CQ128" s="1">
        <f>IF(AND(G$28&lt;ABS($Q128),G$28&gt;ABS($Q127)),1,0)</f>
        <v>0</v>
      </c>
      <c r="CR128" s="3">
        <f>MIN(IF(CQ128=1,($S128-$S127)/(ABS($Q128)-ABS($Q127))*(G$28-ABS($Q127))+$S127,0),$D$7)</f>
        <v>0</v>
      </c>
      <c r="CS128" s="1">
        <f>IF(ABS($Q128)&lt;G$29,$AA128,IF(ABS($Q127)&lt;G$29,(G$29-ABS($Q127))*($Z127+$Z128)*0.5*($D$27+$D$28)*$D$5*1000,0))</f>
        <v>0</v>
      </c>
      <c r="CT128" s="1">
        <f>IF(AND(G$29&lt;ABS($Q128),G$29&gt;ABS($Q127)),1,0)</f>
        <v>0</v>
      </c>
      <c r="CU128" s="3">
        <f>MIN(IF(CT128=1,($S128-$S127)/(ABS($Q128)-ABS($Q127))*(G$29-ABS($Q127))+$S127,0),$D$7)</f>
        <v>0</v>
      </c>
      <c r="CV128" s="1">
        <f>IF(ABS($Q128)&lt;G$30,$AA128,IF(ABS($Q127)&lt;G$30,(G$30-ABS($Q127))*($Z127+$Z128)*0.5*($D$27+$D$28)*$D$5*1000,0))</f>
        <v>0</v>
      </c>
      <c r="CW128" s="1">
        <f>IF(AND(G$30&lt;ABS($Q128),G$30&gt;ABS($Q127)),1,0)</f>
        <v>0</v>
      </c>
      <c r="CX128" s="3">
        <f>MIN(IF(CW128=1,($S128-$S127)/(ABS($Q128)-ABS($Q127))*(G$30-ABS($Q127))+$S127,0),$D$7)</f>
        <v>0</v>
      </c>
      <c r="CY128" s="1">
        <f>IF(ABS($Q128)&lt;G$31,$AA128,IF(ABS($Q127)&lt;G$31,(G$31-ABS($Q127))*($Z127+$Z128)*0.5*($D$27+$D$28)*$D$5*1000,0))</f>
        <v>0</v>
      </c>
      <c r="CZ128" s="1">
        <f>IF(AND(G$31&lt;ABS($Q128),G$31&gt;ABS($Q127)),1,0)</f>
        <v>0</v>
      </c>
      <c r="DA128" s="3">
        <f>MIN(IF(CZ128=1,($S128-$S127)/(ABS($Q128)-ABS($Q127))*(G$31-ABS($Q127))+$S127,0),$D$7)</f>
        <v>0</v>
      </c>
      <c r="DB128" s="1">
        <f>IF(ABS($Q128)&lt;G$32,$AA128,IF(ABS($Q127)&lt;G$32,(G$32-ABS($Q127))*($Z127+$Z128)*0.5*($D$27+$D$28)*$D$5*1000,0))</f>
        <v>0</v>
      </c>
      <c r="DC128" s="1">
        <f>IF(AND(G$32&lt;ABS($Q128),G$32&gt;ABS($Q127)),1,0)</f>
        <v>0</v>
      </c>
      <c r="DD128" s="3">
        <f>MIN(IF(DC128=1,($S128-$S127)/(ABS($Q128)-ABS($Q127))*(G$32-ABS($Q127))+$S127,0),$D$7)</f>
        <v>0</v>
      </c>
      <c r="DE128" s="1">
        <f>IF(ABS($Q128)&lt;G$33,$AA128,IF(ABS($Q127)&lt;G$33,(G$33-ABS($Q127))*($Z127+$Z128)*0.5*($D$27+$D$28)*$D$5*1000,0))</f>
        <v>0</v>
      </c>
      <c r="DF128" s="1">
        <f>IF(AND(G$33&lt;ABS($Q128),G$33&gt;ABS($Q127)),1,0)</f>
        <v>0</v>
      </c>
      <c r="DG128" s="3">
        <f>MIN(IF(DF128=1,($S128-$S127)/(ABS($Q128)-ABS($Q127))*(G$33-ABS($Q127))+$S127,0),$D$7)</f>
        <v>0</v>
      </c>
      <c r="DH128" s="1">
        <f>IF(ABS($Q128)&lt;G$34,$AA128,IF(ABS($Q127)&lt;G$34,(G$34-ABS($Q127))*($Z127+$Z128)*0.5*($D$27+$D$28)*$D$5*1000,0))</f>
        <v>0</v>
      </c>
      <c r="DI128" s="1">
        <f>IF(AND(G$34&lt;ABS($Q128),G$34&gt;ABS($Q127)),1,0)</f>
        <v>0</v>
      </c>
      <c r="DJ128" s="3">
        <f>MIN(IF(DI128=1,($S128-$S127)/(ABS($Q128)-ABS($Q127))*(G$34-ABS($Q127))+$S127,0),$D$7)</f>
        <v>0</v>
      </c>
      <c r="DK128" s="1">
        <f>IF(ABS($Q128)&lt;G$35,$AA128,IF(ABS($Q127)&lt;G$35,(G$35-ABS($Q127))*($Z127+$Z128)*0.5*($D$27+$D$28)*$D$5*1000,0))</f>
        <v>0</v>
      </c>
      <c r="DL128" s="1">
        <f>IF(AND(G$35&lt;ABS($Q128),G$35&gt;ABS($Q127)),1,0)</f>
        <v>0</v>
      </c>
      <c r="DM128" s="3">
        <f>MIN(IF(DL128=1,($S128-$S127)/(ABS($Q128)-ABS($Q127))*(G$35-ABS($Q127))+$S127,0),$D$7)</f>
        <v>0</v>
      </c>
      <c r="DN128" s="1">
        <f>IF(ABS($Q128)&lt;G$36,$AA128,IF(ABS($Q127)&lt;G$36,(G$36-ABS($Q127))*($Z127+$Z128)*0.5*($D$27+$D$28)*$D$5*1000,0))</f>
        <v>0</v>
      </c>
      <c r="DO128" s="1">
        <f>IF(AND(G$36&lt;ABS($Q128),G$36&gt;ABS($Q127)),1,0)</f>
        <v>0</v>
      </c>
      <c r="DP128" s="3">
        <f>MIN(IF(DO128=1,($S128-$S127)/(ABS($Q128)-ABS($Q127))*(G$36-ABS($Q127))+$S127,0),$D$7)</f>
        <v>0</v>
      </c>
      <c r="DQ128" s="1">
        <f>IF(ABS($Q128)&lt;G$37,$AA128,IF(ABS($Q127)&lt;G$37,(G$37-ABS($Q127))*($Z127+$Z128)*0.5*($D$27+$D$28)*$D$5*1000,0))</f>
        <v>0</v>
      </c>
      <c r="DR128" s="1">
        <f>IF(AND(G$37&lt;ABS($Q128),G$37&gt;ABS($Q127)),1,0)</f>
        <v>0</v>
      </c>
      <c r="DS128" s="3">
        <f>MIN(IF(DR128=1,($S128-$S127)/(ABS($Q128)-ABS($Q127))*(G$37-ABS($Q127))+$S127,0),$D$7)</f>
        <v>0</v>
      </c>
      <c r="DT128" s="1">
        <f>IF(ABS($Q128)&lt;G$38,$AA128,IF(ABS($Q127)&lt;G$38,(G$38-ABS($Q127))*($Z127+$Z128)*0.5*($D$27+$D$28)*$D$5*1000,0))</f>
        <v>0</v>
      </c>
      <c r="DU128" s="1">
        <f>IF(AND(G$38&lt;ABS($Q128),G$38&gt;ABS($Q127)),1,0)</f>
        <v>0</v>
      </c>
      <c r="DV128" s="3">
        <f>MIN(IF(DU128=1,($S128-$S127)/(ABS($Q128)-ABS($Q127))*(G$38-ABS($Q127))+$S127,0),$D$7)</f>
        <v>0</v>
      </c>
      <c r="DW128" s="1">
        <f>IF(ABS($Q128)&lt;G$39,$AA128,IF(ABS($Q127)&lt;G$39,(G$39-ABS($Q127))*($Z127+$Z128)*0.5*($D$27+$D$28)*$D$5*1000,0))</f>
        <v>0</v>
      </c>
      <c r="DX128" s="1">
        <f>IF(AND(G$39&lt;ABS($Q128),G$39&gt;ABS($Q127)),1,0)</f>
        <v>0</v>
      </c>
      <c r="DY128" s="3">
        <f>MIN(IF(DX128=1,($S128-$S127)/(ABS($Q128)-ABS($Q127))*(G$39-ABS($Q127))+$S127,0),$D$7)</f>
        <v>0</v>
      </c>
      <c r="DZ128" s="1">
        <f>IF(ABS($Q128)&lt;G$40,$AA128,IF(ABS($Q127)&lt;G$40,(G$40-ABS($Q127))*($Z127+$Z128)*0.5*($D$27+$D$28)*$D$5*1000,0))</f>
        <v>0</v>
      </c>
      <c r="EA128" s="1">
        <f>IF(AND(G$40&lt;ABS($Q128),G$40&gt;ABS($Q127)),1,0)</f>
        <v>0</v>
      </c>
      <c r="EB128" s="3">
        <f>MIN(IF(EA128=1,($S128-$S127)/(ABS($Q128)-ABS($Q127))*(G$40-ABS($Q127))+$S127,0),$D$7)</f>
        <v>0</v>
      </c>
      <c r="EC128" s="1">
        <f>IF(ABS($Q128)&lt;G$41,$AA128,IF(ABS($Q127)&lt;G$41,(G$41-ABS($Q127))*($Z127+$Z128)*0.5*($D$27+$D$28)*$D$5*1000,0))</f>
        <v>0</v>
      </c>
      <c r="ED128" s="1">
        <f>IF(AND(G$41&lt;ABS($Q128),G$41&gt;ABS($Q127)),1,0)</f>
        <v>0</v>
      </c>
      <c r="EE128" s="3">
        <f>MIN(IF(ED128=1,($S128-$S127)/(ABS($Q128)-ABS($Q127))*(G$41-ABS($Q127))+$S127,0),$D$7)</f>
        <v>0</v>
      </c>
      <c r="EF128" s="1">
        <f>IF(ABS($Q128)&lt;G$42,$AA128,IF(ABS($Q127)&lt;G$42,(G$42-ABS($Q127))*($Z127+$Z128)*0.5*($D$27+$D$28)*$D$5*1000,0))</f>
        <v>0</v>
      </c>
      <c r="EG128" s="1">
        <f>IF(AND(G$42&lt;ABS($Q128),G$42&gt;ABS($Q127)),1,0)</f>
        <v>0</v>
      </c>
      <c r="EH128" s="3">
        <f>MIN(IF(EG128=1,($S128-$S127)/(ABS($Q128)-ABS($Q127))*(G$42-ABS($Q127))+$S127,0),$D$7)</f>
        <v>0</v>
      </c>
      <c r="EI128" s="1">
        <f>IF(ABS($Q128)&lt;G$43,$AA128,IF(ABS($Q127)&lt;G$43,(G$43-ABS($Q127))*($Z127+$Z128)*0.5*($D$27+$D$28)*$D$5*1000,0))</f>
        <v>0</v>
      </c>
      <c r="EJ128" s="1">
        <f>IF(AND(G$43&lt;ABS($Q128),G$43&gt;ABS($Q127)),1,0)</f>
        <v>0</v>
      </c>
      <c r="EK128" s="3">
        <f>MIN(IF(EJ128=1,($S128-$S127)/(ABS($Q128)-ABS($Q127))*(G$43-ABS($Q127))+$S127,0),$D$7)</f>
        <v>0</v>
      </c>
      <c r="EL128" s="1">
        <f>IF(ABS($Q128)&lt;G$44,$AA128,IF(ABS($Q127)&lt;G$44,(G$44-ABS($Q127))*($Z127+$Z128)*0.5*($D$27+$D$28)*$D$5*1000,0))</f>
        <v>0</v>
      </c>
      <c r="EM128" s="1">
        <f>IF(AND(G$44&lt;ABS($Q128),G$44&gt;ABS($Q127)),1,0)</f>
        <v>0</v>
      </c>
      <c r="EN128" s="3">
        <f>MIN(IF(EM128=1,($S128-$S127)/(ABS($Q128)-ABS($Q127))*(G$44-ABS($Q127))+$S127,0),$D$7)</f>
        <v>0</v>
      </c>
      <c r="EO128" s="1">
        <f>IF(ABS($Q128)&lt;G$45,$AA128,IF(ABS($Q127)&lt;G$45,(G$45-ABS($Q127))*($Z127+$Z128)*0.5*($D$27+$D$28)*$D$5*1000,0))</f>
        <v>0</v>
      </c>
      <c r="EP128" s="1">
        <f>IF(AND(G$45&lt;ABS($Q128),G$45&gt;ABS($Q127)),1,0)</f>
        <v>0</v>
      </c>
      <c r="EQ128" s="3">
        <f>MIN(IF(EP128=1,($S128-$S127)/(ABS($Q128)-ABS($Q127))*(G$45-ABS($Q127))+$S127,0),$D$7)</f>
        <v>0</v>
      </c>
      <c r="ER128" s="1">
        <f>IF(ABS($Q128)&lt;G$46,$AA128,IF(ABS($Q127)&lt;G$46,(G$46-ABS($Q127))*($Z127+$Z128)*0.5*($D$27+$D$28)*$D$5*1000,0))</f>
        <v>0</v>
      </c>
      <c r="ES128" s="1">
        <f>IF(AND(G$46&lt;ABS($Q128),G$46&gt;ABS($Q127)),1,0)</f>
        <v>0</v>
      </c>
      <c r="ET128" s="3">
        <f>MIN(IF(ES128=1,($S128-$S127)/(ABS($Q128)-ABS($Q127))*(G$46-ABS($Q127))+$S127,0),$D$7)</f>
        <v>0</v>
      </c>
      <c r="EU128" s="1">
        <f>IF(ABS($Q128)&lt;G$47,$AA128,IF(ABS($Q127)&lt;G$47,(G$47-ABS($Q127))*($Z127+$Z128)*0.5*($D$27+$D$28)*$D$5*1000,0))</f>
        <v>0</v>
      </c>
      <c r="EV128" s="1">
        <f>IF(AND(G$47&lt;ABS($Q128),G$47&gt;ABS($Q127)),1,0)</f>
        <v>0</v>
      </c>
      <c r="EW128" s="3">
        <f>MIN(IF(EV128=1,($S128-$S127)/(ABS($Q128)-ABS($Q127))*(G$47-ABS($Q127))+$S127,0),$D$7)</f>
        <v>0</v>
      </c>
      <c r="EX128" s="1">
        <f>IF(ABS($Q128)&lt;G$48,$AA128,IF(ABS($Q127)&lt;G$48,(G$48-ABS($Q127))*($Z127+$Z128)*0.5*($D$27+$D$28)*$D$5*1000,0))</f>
        <v>0</v>
      </c>
      <c r="EY128" s="1">
        <f>IF(AND(G$48&lt;ABS($Q128),G$48&gt;ABS($Q127)),1,0)</f>
        <v>0</v>
      </c>
      <c r="EZ128" s="3">
        <f>MIN(IF(EY128=1,($S128-$S127)/(ABS($Q128)-ABS($Q127))*(G$48-ABS($Q127))+$S127,0),$D$7)</f>
        <v>0</v>
      </c>
      <c r="FA128" s="1">
        <f>IF(ABS($Q128)&lt;G$49,$AA128,IF(ABS($Q127)&lt;G$49,(G$49-ABS($Q127))*($Z127+$Z128)*0.5*($D$27+$D$28)*$D$5*1000,0))</f>
        <v>0</v>
      </c>
      <c r="FB128" s="1">
        <f>IF(AND(G$49&lt;ABS($Q128),G$49&gt;ABS($Q127)),1,0)</f>
        <v>0</v>
      </c>
      <c r="FC128" s="3">
        <f>MIN(IF(FB128=1,($S128-$S127)/(ABS($Q128)-ABS($Q127))*(G$49-ABS($Q127))+$S127,0),$D$7)</f>
        <v>0</v>
      </c>
      <c r="FD128" s="1">
        <f>IF(ABS($Q128)&lt;G$50,$AA128,IF(ABS($Q127)&lt;G$50,(G$50-ABS($Q127))*($Z127+$Z128)*0.5*($D$27+$D$28)*$D$5*1000,0))</f>
        <v>0</v>
      </c>
      <c r="FE128" s="1">
        <f>IF(AND(G$50&lt;ABS($Q128),G$50&gt;ABS($Q127)),1,0)</f>
        <v>0</v>
      </c>
      <c r="FF128" s="3">
        <f>MIN(IF(FE128=1,($S128-$S127)/(ABS($Q128)-ABS($Q127))*(G$50-ABS($Q127))+$S127,0),$D$7)</f>
        <v>0</v>
      </c>
      <c r="FG128" s="1">
        <f>IF(ABS($Q128)&lt;G$51,$AA128,IF(ABS($Q127)&lt;G$51,(G$51-ABS($Q127))*($Z127+$Z128)*0.5*($D$27+$D$28)*$D$5*1000,0))</f>
        <v>0</v>
      </c>
      <c r="FH128" s="1">
        <f>IF(AND(G$51&lt;ABS($Q128),G$51&gt;ABS($Q127)),1,0)</f>
        <v>0</v>
      </c>
      <c r="FI128" s="3">
        <f>MIN(IF(FH128=1,($S128-$S127)/(ABS($Q128)-ABS($Q127))*(G$51-ABS($Q127))+$S127,0),$D$7)</f>
        <v>0</v>
      </c>
      <c r="FJ128" s="1">
        <f>IF(ABS($Q128)&lt;G$52,$AA128,IF(ABS($Q127)&lt;G$52,(G$52-ABS($Q127))*($Z127+$Z128)*0.5*($D$27+$D$28)*$D$5*1000,0))</f>
        <v>0</v>
      </c>
      <c r="FK128" s="1">
        <f>IF(AND(G$52&lt;ABS($Q128),G$52&gt;ABS($Q127)),1,0)</f>
        <v>0</v>
      </c>
      <c r="FL128" s="3">
        <f>MIN(IF(FK128=1,($S128-$S127)/(ABS($Q128)-ABS($Q127))*(G$52-ABS($Q127))+$S127,0),$D$7)</f>
        <v>0</v>
      </c>
      <c r="FM128" s="1">
        <f>IF(ABS($Q128)&lt;G$53,$AA128,IF(ABS($Q127)&lt;G$53,(G$53-ABS($Q127))*($Z127+$Z128)*0.5*($D$27+$D$28)*$D$5*1000,0))</f>
        <v>0</v>
      </c>
      <c r="FN128" s="1">
        <f>IF(AND(G$53&lt;ABS($Q128),G$53&gt;ABS($Q127)),1,0)</f>
        <v>0</v>
      </c>
      <c r="FO128" s="3">
        <f>MIN(IF(FN128=1,($S128-$S127)/(ABS($Q128)-ABS($Q127))*(G$53-ABS($Q127))+$S127,0),$D$7)</f>
        <v>0</v>
      </c>
      <c r="FP128" s="1">
        <f>IF(ABS($Q128)&lt;G$54,$AA128,IF(ABS($Q127)&lt;G$54,(G$54-ABS($Q127))*($Z127+$Z128)*0.5*($D$27+$D$28)*$D$5*1000,0))</f>
        <v>0</v>
      </c>
      <c r="FQ128" s="1">
        <f>IF(AND(G$54&lt;ABS($Q128),G$54&gt;ABS($Q127)),1,0)</f>
        <v>0</v>
      </c>
      <c r="FR128" s="3">
        <f>MIN(IF(FQ128=1,($S128-$S127)/(ABS($Q128)-ABS($Q127))*(G$54-ABS($Q127))+$S127,0),$D$7)</f>
        <v>0</v>
      </c>
      <c r="FS128" s="1">
        <f>IF(ABS($Q128)&lt;G$55,$AA128,IF(ABS($Q127)&lt;G$55,(G$55-ABS($Q127))*($Z127+$Z128)*0.5*($D$27+$D$28)*$D$5*1000,0))</f>
        <v>0</v>
      </c>
      <c r="FT128" s="1">
        <f>IF(AND(G$55&lt;ABS($Q128),G$55&gt;ABS($Q127)),1,0)</f>
        <v>0</v>
      </c>
      <c r="FU128" s="3">
        <f>MIN(IF(FT128=1,($S128-$S127)/(ABS($Q128)-ABS($Q127))*(G$55-ABS($Q127))+$S127,0),$D$7)</f>
        <v>0</v>
      </c>
      <c r="FV128" s="1" t="e">
        <f>IF(ABS($Q128)&lt;#REF!,$AA128,IF(ABS($Q127)&lt;#REF!,(#REF!-ABS($Q127))*($Z127+$Z128)*0.5*($D$27+$D$28)*$D$5*1000,0))</f>
        <v>#REF!</v>
      </c>
      <c r="FW128" s="1" t="e">
        <f>IF(AND(#REF!&lt;ABS($Q128),#REF!&gt;ABS($Q127)),1,0)</f>
        <v>#REF!</v>
      </c>
      <c r="FX128" s="3" t="e">
        <f>MIN(IF(FW128=1,($S128-$S127)/(ABS($Q128)-ABS($Q127))*(#REF!-ABS($Q127))+$S127,0),$D$7)</f>
        <v>#REF!</v>
      </c>
    </row>
    <row r="129" spans="1:180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36"/>
      <c r="M129" s="23"/>
      <c r="N129" s="23"/>
      <c r="O129" s="23"/>
      <c r="P129" s="11"/>
      <c r="Q129" s="4"/>
      <c r="R129" s="4"/>
      <c r="S129" s="4"/>
      <c r="T129" s="4"/>
      <c r="U129" s="4"/>
      <c r="V129" s="4"/>
      <c r="W129" s="4"/>
      <c r="X129" s="4"/>
      <c r="Y129" s="4"/>
      <c r="Z129" s="3">
        <f t="shared" si="7"/>
        <v>0.2</v>
      </c>
      <c r="AA129" s="3"/>
      <c r="AB129" s="1"/>
      <c r="AC129" s="2"/>
      <c r="AD129" s="2"/>
      <c r="AE129" s="1"/>
      <c r="AF129" s="2"/>
      <c r="AG129" s="2"/>
      <c r="AH129" s="1"/>
      <c r="AI129" s="2"/>
      <c r="AJ129" s="2"/>
      <c r="AK129" s="1"/>
      <c r="AL129" s="2"/>
      <c r="AM129" s="2"/>
      <c r="AN129" s="1"/>
      <c r="AO129" s="2"/>
      <c r="AP129" s="2"/>
      <c r="AQ129" s="1"/>
      <c r="AR129" s="2"/>
      <c r="AS129" s="2"/>
      <c r="AT129" s="1"/>
      <c r="AU129" s="2"/>
      <c r="AV129" s="2"/>
      <c r="AW129" s="1"/>
      <c r="AX129" s="2"/>
      <c r="AY129" s="2"/>
      <c r="AZ129" s="1"/>
      <c r="BA129" s="2"/>
      <c r="BB129" s="2"/>
      <c r="BC129" s="1"/>
      <c r="BD129" s="2"/>
      <c r="BE129" s="2"/>
      <c r="BF129" s="1"/>
      <c r="BG129" s="2"/>
      <c r="BH129" s="2"/>
      <c r="BI129" s="1"/>
      <c r="BJ129" s="2"/>
      <c r="BK129" s="2"/>
      <c r="BL129" s="1"/>
      <c r="BM129" s="2"/>
      <c r="BN129" s="2"/>
      <c r="BO129" s="1"/>
      <c r="BP129" s="2"/>
      <c r="BQ129" s="2"/>
      <c r="BR129" s="1"/>
      <c r="BS129" s="2"/>
      <c r="BT129" s="2"/>
      <c r="BU129" s="1"/>
      <c r="BV129" s="2"/>
      <c r="BW129" s="2"/>
      <c r="BX129" s="1"/>
      <c r="BY129" s="2"/>
      <c r="BZ129" s="2"/>
      <c r="CA129" s="1"/>
      <c r="CB129" s="2"/>
      <c r="CC129" s="2"/>
      <c r="CD129" s="1"/>
      <c r="CE129" s="2"/>
      <c r="CF129" s="2"/>
      <c r="CG129" s="1"/>
      <c r="CH129" s="2"/>
      <c r="CI129" s="2"/>
      <c r="CJ129" s="1"/>
      <c r="CK129" s="2"/>
      <c r="CL129" s="2"/>
      <c r="CM129" s="1"/>
      <c r="CN129" s="2"/>
      <c r="CO129" s="2"/>
      <c r="CP129" s="1"/>
      <c r="CQ129" s="2"/>
      <c r="CR129" s="2"/>
      <c r="CS129" s="1"/>
      <c r="CT129" s="2"/>
      <c r="CU129" s="2"/>
      <c r="CV129" s="1"/>
      <c r="CW129" s="2"/>
      <c r="CX129" s="2"/>
      <c r="CY129" s="1"/>
      <c r="CZ129" s="2"/>
      <c r="DA129" s="2"/>
      <c r="DB129" s="1"/>
      <c r="DC129" s="2"/>
      <c r="DD129" s="2"/>
      <c r="DE129" s="1"/>
      <c r="DF129" s="2"/>
      <c r="DG129" s="2"/>
      <c r="DH129" s="1"/>
      <c r="DI129" s="2"/>
      <c r="DJ129" s="2"/>
      <c r="DK129" s="1"/>
      <c r="DL129" s="2"/>
      <c r="DM129" s="2"/>
      <c r="DN129" s="1"/>
      <c r="DO129" s="2"/>
      <c r="DP129" s="2"/>
      <c r="DQ129" s="1"/>
      <c r="DR129" s="2"/>
      <c r="DS129" s="2"/>
      <c r="DT129" s="1"/>
      <c r="DU129" s="2"/>
      <c r="DV129" s="2"/>
      <c r="DW129" s="1"/>
      <c r="DX129" s="2"/>
      <c r="DY129" s="2"/>
      <c r="DZ129" s="1"/>
      <c r="EA129" s="2"/>
      <c r="EB129" s="2"/>
      <c r="EC129" s="1"/>
      <c r="ED129" s="2"/>
      <c r="EE129" s="2"/>
      <c r="EF129" s="1"/>
      <c r="EG129" s="2"/>
      <c r="EH129" s="2"/>
      <c r="EI129" s="1"/>
      <c r="EJ129" s="2"/>
      <c r="EK129" s="2"/>
      <c r="EL129" s="1"/>
      <c r="EM129" s="2"/>
      <c r="EN129" s="2"/>
      <c r="EO129" s="1"/>
      <c r="EP129" s="2"/>
      <c r="EQ129" s="2"/>
      <c r="ER129" s="1"/>
      <c r="ES129" s="2"/>
      <c r="ET129" s="2"/>
      <c r="EU129" s="1"/>
      <c r="EV129" s="2"/>
      <c r="EW129" s="2"/>
      <c r="EX129" s="1"/>
      <c r="EY129" s="2"/>
      <c r="EZ129" s="2"/>
      <c r="FA129" s="1"/>
      <c r="FB129" s="2"/>
      <c r="FC129" s="2"/>
      <c r="FD129" s="1"/>
      <c r="FE129" s="2"/>
      <c r="FF129" s="2"/>
      <c r="FG129" s="1"/>
      <c r="FH129" s="2"/>
      <c r="FI129" s="2"/>
      <c r="FJ129" s="1"/>
      <c r="FK129" s="2"/>
      <c r="FL129" s="2"/>
      <c r="FM129" s="1"/>
      <c r="FN129" s="2"/>
      <c r="FO129" s="2"/>
      <c r="FP129" s="1"/>
      <c r="FQ129" s="2"/>
      <c r="FR129" s="2"/>
      <c r="FS129" s="1"/>
      <c r="FT129" s="2"/>
      <c r="FU129" s="2"/>
      <c r="FV129" s="1"/>
      <c r="FW129" s="2"/>
      <c r="FX129" s="2"/>
    </row>
    <row r="130" spans="1:180" x14ac:dyDescent="0.35">
      <c r="A130" s="4"/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36"/>
      <c r="M130" s="23"/>
      <c r="N130" s="23"/>
      <c r="O130" s="23"/>
      <c r="P130" s="11"/>
      <c r="Q130" s="4"/>
      <c r="R130" s="4"/>
      <c r="S130" s="4"/>
      <c r="T130" s="4"/>
      <c r="U130" s="4"/>
      <c r="V130" s="4"/>
      <c r="W130" s="4"/>
      <c r="X130" s="4"/>
      <c r="Y130" s="4"/>
      <c r="Z130" s="3">
        <f t="shared" si="7"/>
        <v>0.2</v>
      </c>
      <c r="AA130" s="1">
        <f>$R129*($Z130+$Z129)*0.5*($D$27+$D$28)*1000*$D$5</f>
        <v>0</v>
      </c>
      <c r="AB130" s="1">
        <f>IF(ABS($Q130)&lt;$G$6,$AA130,IF(ABS($Q129)&lt;$G$6,($G$6-ABS($Q129))*($Z129+$Z130)*0.5*($D$27+$D$28)*$D$5*1000,0))</f>
        <v>0</v>
      </c>
      <c r="AC130" s="1">
        <f>IF(AND($G$6&lt;ABS($Q130),$G$6&gt;ABS($Q129)),1,0)</f>
        <v>0</v>
      </c>
      <c r="AD130" s="3">
        <f>MIN(IF(AC130=1,($S130-$S129)/(ABS($Q130)-ABS($Q129))*($G$6-ABS($Q129))+$S129,0),$D$7)</f>
        <v>0</v>
      </c>
      <c r="AE130" s="1">
        <f>IF(ABS($Q130)&lt;$G$7,$AA130,IF(ABS($Q129)&lt;$G$7,($G$7-ABS($Q129))*($Z129+$Z130)*0.5*($D$27+$D$28)*$D$5*1000,0))</f>
        <v>0</v>
      </c>
      <c r="AF130" s="1">
        <f>IF(AND($G$7&lt;ABS($Q130),$G$7&gt;ABS($Q129)),1,0)</f>
        <v>0</v>
      </c>
      <c r="AG130" s="3">
        <f>MIN(IF(AF130=1,($S130-$S129)/(ABS($Q130)-ABS($Q129))*($G$7-ABS($Q129))+$S129,0),$D$7)</f>
        <v>0</v>
      </c>
      <c r="AH130" s="1">
        <f>IF(ABS($Q130)&lt;$G$8,$AA130,IF(ABS($Q129)&lt;$G$8,($G$8-ABS($Q129))*($Z129+$Z130)*0.5*($D$27+$D$28)*$D$5*1000,0))</f>
        <v>0</v>
      </c>
      <c r="AI130" s="1">
        <f>IF(AND($G$8&lt;ABS($Q130),$G$8&gt;ABS($Q129)),1,0)</f>
        <v>0</v>
      </c>
      <c r="AJ130" s="3">
        <f>MIN(IF(AI130=1,($S130-$S129)/(ABS($Q130)-ABS($Q129))*($G$8-ABS($Q129))+$S129,0),$D$7)</f>
        <v>0</v>
      </c>
      <c r="AK130" s="1">
        <f>IF(ABS($Q130)&lt;$G$9,$AA130,IF(ABS($Q129)&lt;$G$9,($G$9-ABS($Q129))*($Z129+$Z130)*0.5*($D$27+$D$28)*$D$5*1000,0))</f>
        <v>0</v>
      </c>
      <c r="AL130" s="1">
        <f>IF(AND($G$9&lt;ABS($Q130),$G$9&gt;ABS($Q129)),1,0)</f>
        <v>0</v>
      </c>
      <c r="AM130" s="3">
        <f>MIN(IF(AL130=1,($S130-$S129)/(ABS($Q130)-ABS($Q129))*($G$9-ABS($Q129))+$S129,0),$D$7)</f>
        <v>0</v>
      </c>
      <c r="AN130" s="1">
        <f>IF(ABS($Q130)&lt;$G$10,$AA130,IF(ABS($Q129)&lt;$G$10,($G$10-ABS($Q129))*($Z129+$Z130)*0.5*($D$27+$D$28)*$D$5*1000,0))</f>
        <v>0</v>
      </c>
      <c r="AO130" s="1">
        <f>IF(AND($G$10&lt;ABS($Q130),$G$10&gt;ABS($Q129)),1,0)</f>
        <v>0</v>
      </c>
      <c r="AP130" s="3">
        <f>MIN(IF(AO130=1,($S130-$S129)/(ABS($Q130)-ABS($Q129))*($G$10-ABS($Q129))+$S129,0),$D$7)</f>
        <v>0</v>
      </c>
      <c r="AQ130" s="1">
        <f>IF(ABS($Q130)&lt;$G$11,$AA130,IF(ABS($Q129)&lt;$G$11,($G$11-ABS($Q129))*($Z129+$Z130)*0.5*($D$27+$D$28)*$D$5*1000,0))</f>
        <v>0</v>
      </c>
      <c r="AR130" s="1">
        <f>IF(AND($G$11&lt;ABS($Q130),$G$11&gt;ABS($Q129)),1,0)</f>
        <v>0</v>
      </c>
      <c r="AS130" s="3">
        <f>MIN(IF(AR130=1,($S130-$S129)/(ABS($Q130)-ABS($Q129))*($G$11-ABS($Q129))+$S129,0),$D$7)</f>
        <v>0</v>
      </c>
      <c r="AT130" s="1">
        <f>IF(ABS($Q130)&lt;$G$12,$AA130,IF(ABS($Q129)&lt;$G$12,($G$12-ABS($Q129))*($Z129+$Z130)*0.5*($D$27+$D$28)*$D$5*1000,0))</f>
        <v>0</v>
      </c>
      <c r="AU130" s="1">
        <f>IF(AND($G$12&lt;ABS($Q130),$G$12&gt;ABS($Q129)),1,0)</f>
        <v>0</v>
      </c>
      <c r="AV130" s="3">
        <f>MIN(IF(AU130=1,($S130-$S129)/(ABS($Q130)-ABS($Q129))*($G$12-ABS($Q129))+$S129,0),$D$7)</f>
        <v>0</v>
      </c>
      <c r="AW130" s="1">
        <f>IF(ABS($Q130)&lt;$G$13,$AA130,IF(ABS($Q129)&lt;$G$13,($G$13-ABS($Q129))*($Z129+$Z130)*0.5*($D$27+$D$28)*$D$5*1000,0))</f>
        <v>0</v>
      </c>
      <c r="AX130" s="1">
        <f>IF(AND($G$13&lt;ABS($Q130),$G$13&gt;ABS($Q129)),1,0)</f>
        <v>0</v>
      </c>
      <c r="AY130" s="3">
        <f>MIN(IF(AX130=1,($S130-$S129)/(ABS($Q130)-ABS($Q129))*($G$13-ABS($Q129))+$S129,0),$D$7)</f>
        <v>0</v>
      </c>
      <c r="AZ130" s="1">
        <f>IF(ABS($Q130)&lt;$G$14,$AA130,IF(ABS($Q129)&lt;$G$14,($G$14-ABS($Q129))*($Z129+$Z130)*0.5*($D$27+$D$28)*$D$5*1000,0))</f>
        <v>0</v>
      </c>
      <c r="BA130" s="1">
        <f>IF(AND($G$14&lt;ABS($Q130),$G$14&gt;ABS($Q129)),1,0)</f>
        <v>0</v>
      </c>
      <c r="BB130" s="3">
        <f>MIN(IF(BA130=1,($S130-$S129)/(ABS($Q130)-ABS($Q129))*($G$14-ABS($Q129))+$S129,0),$D$7)</f>
        <v>0</v>
      </c>
      <c r="BC130" s="1">
        <f>IF(ABS($Q130)&lt;G$15,$AA130,IF(ABS($Q129)&lt;G$15,(G$15-ABS($Q129))*($Z129+$Z130)*0.5*($D$27+$D$28)*$D$5*1000,0))</f>
        <v>0</v>
      </c>
      <c r="BD130" s="1">
        <f>IF(AND(G$15&lt;ABS($Q130),G$15&gt;ABS($Q129)),1,0)</f>
        <v>0</v>
      </c>
      <c r="BE130" s="3">
        <f>MIN(IF(BD130=1,($S130-$S129)/(ABS($Q130)-ABS($Q129))*(G$15-ABS($Q129))+$S129,0),$D$7)</f>
        <v>0</v>
      </c>
      <c r="BF130" s="1">
        <f>IF(ABS($Q130)&lt;G$16,$AA130,IF(ABS($Q129)&lt;G$16,(G$16-ABS($Q129))*($Z129+$Z130)*0.5*($D$27+$D$28)*$D$5*1000,0))</f>
        <v>0</v>
      </c>
      <c r="BG130" s="1">
        <f>IF(AND(G$16&lt;ABS($Q130),G$16&gt;ABS($Q129)),1,0)</f>
        <v>0</v>
      </c>
      <c r="BH130" s="3">
        <f>MIN(IF(BG130=1,($S130-$S129)/(ABS($Q130)-ABS($Q129))*(G$16-ABS($Q129))+$S129,0),$D$7)</f>
        <v>0</v>
      </c>
      <c r="BI130" s="1">
        <f>IF(ABS($Q130)&lt;G$17,$AA130,IF(ABS($Q129)&lt;G$17,(G$17-ABS($Q129))*($Z129+$Z130)*0.5*($D$27+$D$28)*$D$5*1000,0))</f>
        <v>0</v>
      </c>
      <c r="BJ130" s="1">
        <f>IF(AND(G$17&lt;ABS($Q130),G$17&gt;ABS($Q129)),1,0)</f>
        <v>0</v>
      </c>
      <c r="BK130" s="3">
        <f>MIN(IF(BJ130=1,($S130-$S129)/(ABS($Q130)-ABS($Q129))*(G$17-ABS($Q129))+$S129,0),$D$7)</f>
        <v>0</v>
      </c>
      <c r="BL130" s="1">
        <f>IF(ABS($Q130)&lt;G$18,$AA130,IF(ABS($Q129)&lt;G$18,(G$18-ABS($Q129))*($Z129+$Z130)*0.5*($D$27+$D$28)*$D$5*1000,0))</f>
        <v>0</v>
      </c>
      <c r="BM130" s="1">
        <f>IF(AND(G$18&lt;ABS($Q130),G$18&gt;ABS($Q129)),1,0)</f>
        <v>0</v>
      </c>
      <c r="BN130" s="3">
        <f>MIN(IF(BM130=1,($S130-$S129)/(ABS($Q130)-ABS($Q129))*(G$18-ABS($Q129))+$S129,0),$D$7)</f>
        <v>0</v>
      </c>
      <c r="BO130" s="1">
        <f>IF(ABS($Q130)&lt;G$19,$AA130,IF(ABS($Q129)&lt;G$19,(G$19-ABS($Q129))*($Z129+$Z130)*0.5*($D$27+$D$28)*$D$5*1000,0))</f>
        <v>0</v>
      </c>
      <c r="BP130" s="1">
        <f>IF(AND(G$19&lt;ABS($Q130),G$19&gt;ABS($Q129)),1,0)</f>
        <v>0</v>
      </c>
      <c r="BQ130" s="3">
        <f>MIN(IF(BP130=1,($S130-$S129)/(ABS($Q130)-ABS($Q129))*(G$19-ABS($Q129))+$S129,0),$D$7)</f>
        <v>0</v>
      </c>
      <c r="BR130" s="1">
        <f>IF(ABS($Q130)&lt;G$20,$AA130,IF(ABS($Q129)&lt;G$20,(G$20-ABS($Q129))*($Z129+$Z130)*0.5*($D$27+$D$28)*$D$5*1000,0))</f>
        <v>0</v>
      </c>
      <c r="BS130" s="1">
        <f>IF(AND(G$20&lt;ABS($Q130),G$20&gt;ABS($Q129)),1,0)</f>
        <v>0</v>
      </c>
      <c r="BT130" s="3">
        <f>MIN(IF(BS130=1,($S130-$S129)/(ABS($Q130)-ABS($Q129))*(G$20-ABS($Q129))+$S129,0),$D$7)</f>
        <v>0</v>
      </c>
      <c r="BU130" s="1">
        <f>IF(ABS($Q130)&lt;G$21,$AA130,IF(ABS($Q129)&lt;G$21,(G$21-ABS($Q129))*($Z129+$Z130)*0.5*($D$27+$D$28)*$D$5*1000,0))</f>
        <v>0</v>
      </c>
      <c r="BV130" s="1">
        <f>IF(AND(G$21&lt;ABS($Q130),G$21&gt;ABS($Q129)),1,0)</f>
        <v>0</v>
      </c>
      <c r="BW130" s="3">
        <f>MIN(IF(BV130=1,($S130-$S129)/(ABS($Q130)-ABS($Q129))*(G$21-ABS($Q129))+$S129,0),$D$7)</f>
        <v>0</v>
      </c>
      <c r="BX130" s="1">
        <f>IF(ABS($Q130)&lt;G$22,$AA130,IF(ABS($Q129)&lt;G$22,(G$22-ABS($Q129))*($Z129+$Z130)*0.5*($D$27+$D$28)*$D$5*1000,0))</f>
        <v>0</v>
      </c>
      <c r="BY130" s="1">
        <f>IF(AND(G$22&lt;ABS($Q130),G$22&gt;ABS($Q129)),1,0)</f>
        <v>0</v>
      </c>
      <c r="BZ130" s="3">
        <f>MIN(IF(BY130=1,($S130-$S129)/(ABS($Q130)-ABS($Q129))*(G$22-ABS($Q129))+$S129,0),$D$7)</f>
        <v>0</v>
      </c>
      <c r="CA130" s="1">
        <f>IF(ABS($Q130)&lt;G$23,$AA130,IF(ABS($Q129)&lt;G$23,(G$23-ABS($Q129))*($Z129+$Z130)*0.5*($D$27+$D$28)*$D$5*1000,0))</f>
        <v>0</v>
      </c>
      <c r="CB130" s="1">
        <f>IF(AND(G$23&lt;ABS($Q130),G$23&gt;ABS($Q129)),1,0)</f>
        <v>0</v>
      </c>
      <c r="CC130" s="3">
        <f>MIN(IF(CB130=1,($S130-$S129)/(ABS($Q130)-ABS($Q129))*(G$23-ABS($Q129))+$S129,0),$D$7)</f>
        <v>0</v>
      </c>
      <c r="CD130" s="1">
        <f>IF(ABS($Q130)&lt;G$24,$AA130,IF(ABS($Q129)&lt;G$24,(G$24-ABS($Q129))*($Z129+$Z130)*0.5*($D$27+$D$28)*$D$5*1000,0))</f>
        <v>0</v>
      </c>
      <c r="CE130" s="1">
        <f>IF(AND(G$24&lt;ABS($Q130),G$24&gt;ABS($Q129)),1,0)</f>
        <v>0</v>
      </c>
      <c r="CF130" s="3">
        <f>MIN(IF(CE130=1,($S130-$S129)/(ABS($Q130)-ABS($Q129))*(G$24-ABS($Q129))+$S129,0),$D$7)</f>
        <v>0</v>
      </c>
      <c r="CG130" s="1">
        <f>IF(ABS($Q130)&lt;G$25,$AA130,IF(ABS($Q129)&lt;G$25,(G$25-ABS($Q129))*($Z129+$Z130)*0.5*($D$27+$D$28)*$D$5*1000,0))</f>
        <v>0</v>
      </c>
      <c r="CH130" s="1">
        <f>IF(AND(G$25&lt;ABS($Q130),G$25&gt;ABS($Q129)),1,0)</f>
        <v>0</v>
      </c>
      <c r="CI130" s="3">
        <f>MIN(IF(CH130=1,($S130-$S129)/(ABS($Q130)-ABS($Q129))*(G$25-ABS($Q129))+$S129,0),$D$7)</f>
        <v>0</v>
      </c>
      <c r="CJ130" s="1">
        <f>IF(ABS($Q130)&lt;G$26,$AA130,IF(ABS($Q129)&lt;G$26,(G$26-ABS($Q129))*($Z129+$Z130)*0.5*($D$27+$D$28)*$D$5*1000,0))</f>
        <v>0</v>
      </c>
      <c r="CK130" s="1">
        <f>IF(AND(G$26&lt;ABS($Q130),G$26&gt;ABS($Q129)),1,0)</f>
        <v>0</v>
      </c>
      <c r="CL130" s="3">
        <f>MIN(IF(CK130=1,($S130-$S129)/(ABS($Q130)-ABS($Q129))*(G$26-ABS($Q129))+$S129,0),$D$7)</f>
        <v>0</v>
      </c>
      <c r="CM130" s="1">
        <f>IF(ABS($Q130)&lt;G$27,$AA130,IF(ABS($Q129)&lt;G$27,(G$27-ABS($Q129))*($Z129+$Z130)*0.5*($D$27+$D$28)*$D$5*1000,0))</f>
        <v>0</v>
      </c>
      <c r="CN130" s="1">
        <f>IF(AND(G$27&lt;ABS($Q130),G$27&gt;ABS($Q129)),1,0)</f>
        <v>0</v>
      </c>
      <c r="CO130" s="3">
        <f>MIN(IF(CN130=1,($S130-$S129)/(ABS($Q130)-ABS($Q129))*(G$27-ABS($Q129))+$S129,0),$D$7)</f>
        <v>0</v>
      </c>
      <c r="CP130" s="1">
        <f>IF(ABS($Q130)&lt;G$28,$AA130,IF(ABS($Q129)&lt;G$28,(G$28-ABS($Q129))*($Z129+$Z130)*0.5*($D$27+$D$28)*$D$5*1000,0))</f>
        <v>0</v>
      </c>
      <c r="CQ130" s="1">
        <f>IF(AND(G$28&lt;ABS($Q130),G$28&gt;ABS($Q129)),1,0)</f>
        <v>0</v>
      </c>
      <c r="CR130" s="3">
        <f>MIN(IF(CQ130=1,($S130-$S129)/(ABS($Q130)-ABS($Q129))*(G$28-ABS($Q129))+$S129,0),$D$7)</f>
        <v>0</v>
      </c>
      <c r="CS130" s="1">
        <f>IF(ABS($Q130)&lt;G$29,$AA130,IF(ABS($Q129)&lt;G$29,(G$29-ABS($Q129))*($Z129+$Z130)*0.5*($D$27+$D$28)*$D$5*1000,0))</f>
        <v>0</v>
      </c>
      <c r="CT130" s="1">
        <f>IF(AND(G$29&lt;ABS($Q130),G$29&gt;ABS($Q129)),1,0)</f>
        <v>0</v>
      </c>
      <c r="CU130" s="3">
        <f>MIN(IF(CT130=1,($S130-$S129)/(ABS($Q130)-ABS($Q129))*(G$29-ABS($Q129))+$S129,0),$D$7)</f>
        <v>0</v>
      </c>
      <c r="CV130" s="1">
        <f>IF(ABS($Q130)&lt;G$30,$AA130,IF(ABS($Q129)&lt;G$30,(G$30-ABS($Q129))*($Z129+$Z130)*0.5*($D$27+$D$28)*$D$5*1000,0))</f>
        <v>0</v>
      </c>
      <c r="CW130" s="1">
        <f>IF(AND(G$30&lt;ABS($Q130),G$30&gt;ABS($Q129)),1,0)</f>
        <v>0</v>
      </c>
      <c r="CX130" s="3">
        <f>MIN(IF(CW130=1,($S130-$S129)/(ABS($Q130)-ABS($Q129))*(G$30-ABS($Q129))+$S129,0),$D$7)</f>
        <v>0</v>
      </c>
      <c r="CY130" s="1">
        <f>IF(ABS($Q130)&lt;G$31,$AA130,IF(ABS($Q129)&lt;G$31,(G$31-ABS($Q129))*($Z129+$Z130)*0.5*($D$27+$D$28)*$D$5*1000,0))</f>
        <v>0</v>
      </c>
      <c r="CZ130" s="1">
        <f>IF(AND(G$31&lt;ABS($Q130),G$31&gt;ABS($Q129)),1,0)</f>
        <v>0</v>
      </c>
      <c r="DA130" s="3">
        <f>MIN(IF(CZ130=1,($S130-$S129)/(ABS($Q130)-ABS($Q129))*(G$31-ABS($Q129))+$S129,0),$D$7)</f>
        <v>0</v>
      </c>
      <c r="DB130" s="1">
        <f>IF(ABS($Q130)&lt;G$32,$AA130,IF(ABS($Q129)&lt;G$32,(G$32-ABS($Q129))*($Z129+$Z130)*0.5*($D$27+$D$28)*$D$5*1000,0))</f>
        <v>0</v>
      </c>
      <c r="DC130" s="1">
        <f>IF(AND(G$32&lt;ABS($Q130),G$32&gt;ABS($Q129)),1,0)</f>
        <v>0</v>
      </c>
      <c r="DD130" s="3">
        <f>MIN(IF(DC130=1,($S130-$S129)/(ABS($Q130)-ABS($Q129))*(G$32-ABS($Q129))+$S129,0),$D$7)</f>
        <v>0</v>
      </c>
      <c r="DE130" s="1">
        <f>IF(ABS($Q130)&lt;G$33,$AA130,IF(ABS($Q129)&lt;G$33,(G$33-ABS($Q129))*($Z129+$Z130)*0.5*($D$27+$D$28)*$D$5*1000,0))</f>
        <v>0</v>
      </c>
      <c r="DF130" s="1">
        <f>IF(AND(G$33&lt;ABS($Q130),G$33&gt;ABS($Q129)),1,0)</f>
        <v>0</v>
      </c>
      <c r="DG130" s="3">
        <f>MIN(IF(DF130=1,($S130-$S129)/(ABS($Q130)-ABS($Q129))*(G$33-ABS($Q129))+$S129,0),$D$7)</f>
        <v>0</v>
      </c>
      <c r="DH130" s="1">
        <f>IF(ABS($Q130)&lt;G$34,$AA130,IF(ABS($Q129)&lt;G$34,(G$34-ABS($Q129))*($Z129+$Z130)*0.5*($D$27+$D$28)*$D$5*1000,0))</f>
        <v>0</v>
      </c>
      <c r="DI130" s="1">
        <f>IF(AND(G$34&lt;ABS($Q130),G$34&gt;ABS($Q129)),1,0)</f>
        <v>0</v>
      </c>
      <c r="DJ130" s="3">
        <f>MIN(IF(DI130=1,($S130-$S129)/(ABS($Q130)-ABS($Q129))*(G$34-ABS($Q129))+$S129,0),$D$7)</f>
        <v>0</v>
      </c>
      <c r="DK130" s="1">
        <f>IF(ABS($Q130)&lt;G$35,$AA130,IF(ABS($Q129)&lt;G$35,(G$35-ABS($Q129))*($Z129+$Z130)*0.5*($D$27+$D$28)*$D$5*1000,0))</f>
        <v>0</v>
      </c>
      <c r="DL130" s="1">
        <f>IF(AND(G$35&lt;ABS($Q130),G$35&gt;ABS($Q129)),1,0)</f>
        <v>0</v>
      </c>
      <c r="DM130" s="3">
        <f>MIN(IF(DL130=1,($S130-$S129)/(ABS($Q130)-ABS($Q129))*(G$35-ABS($Q129))+$S129,0),$D$7)</f>
        <v>0</v>
      </c>
      <c r="DN130" s="1">
        <f>IF(ABS($Q130)&lt;G$36,$AA130,IF(ABS($Q129)&lt;G$36,(G$36-ABS($Q129))*($Z129+$Z130)*0.5*($D$27+$D$28)*$D$5*1000,0))</f>
        <v>0</v>
      </c>
      <c r="DO130" s="1">
        <f>IF(AND(G$36&lt;ABS($Q130),G$36&gt;ABS($Q129)),1,0)</f>
        <v>0</v>
      </c>
      <c r="DP130" s="3">
        <f>MIN(IF(DO130=1,($S130-$S129)/(ABS($Q130)-ABS($Q129))*(G$36-ABS($Q129))+$S129,0),$D$7)</f>
        <v>0</v>
      </c>
      <c r="DQ130" s="1">
        <f>IF(ABS($Q130)&lt;G$37,$AA130,IF(ABS($Q129)&lt;G$37,(G$37-ABS($Q129))*($Z129+$Z130)*0.5*($D$27+$D$28)*$D$5*1000,0))</f>
        <v>0</v>
      </c>
      <c r="DR130" s="1">
        <f>IF(AND(G$37&lt;ABS($Q130),G$37&gt;ABS($Q129)),1,0)</f>
        <v>0</v>
      </c>
      <c r="DS130" s="3">
        <f>MIN(IF(DR130=1,($S130-$S129)/(ABS($Q130)-ABS($Q129))*(G$37-ABS($Q129))+$S129,0),$D$7)</f>
        <v>0</v>
      </c>
      <c r="DT130" s="1">
        <f>IF(ABS($Q130)&lt;G$38,$AA130,IF(ABS($Q129)&lt;G$38,(G$38-ABS($Q129))*($Z129+$Z130)*0.5*($D$27+$D$28)*$D$5*1000,0))</f>
        <v>0</v>
      </c>
      <c r="DU130" s="1">
        <f>IF(AND(G$38&lt;ABS($Q130),G$38&gt;ABS($Q129)),1,0)</f>
        <v>0</v>
      </c>
      <c r="DV130" s="3">
        <f>MIN(IF(DU130=1,($S130-$S129)/(ABS($Q130)-ABS($Q129))*(G$38-ABS($Q129))+$S129,0),$D$7)</f>
        <v>0</v>
      </c>
      <c r="DW130" s="1">
        <f>IF(ABS($Q130)&lt;G$39,$AA130,IF(ABS($Q129)&lt;G$39,(G$39-ABS($Q129))*($Z129+$Z130)*0.5*($D$27+$D$28)*$D$5*1000,0))</f>
        <v>0</v>
      </c>
      <c r="DX130" s="1">
        <f>IF(AND(G$39&lt;ABS($Q130),G$39&gt;ABS($Q129)),1,0)</f>
        <v>0</v>
      </c>
      <c r="DY130" s="3">
        <f>MIN(IF(DX130=1,($S130-$S129)/(ABS($Q130)-ABS($Q129))*(G$39-ABS($Q129))+$S129,0),$D$7)</f>
        <v>0</v>
      </c>
      <c r="DZ130" s="1">
        <f>IF(ABS($Q130)&lt;G$40,$AA130,IF(ABS($Q129)&lt;G$40,(G$40-ABS($Q129))*($Z129+$Z130)*0.5*($D$27+$D$28)*$D$5*1000,0))</f>
        <v>0</v>
      </c>
      <c r="EA130" s="1">
        <f>IF(AND(G$40&lt;ABS($Q130),G$40&gt;ABS($Q129)),1,0)</f>
        <v>0</v>
      </c>
      <c r="EB130" s="3">
        <f>MIN(IF(EA130=1,($S130-$S129)/(ABS($Q130)-ABS($Q129))*(G$40-ABS($Q129))+$S129,0),$D$7)</f>
        <v>0</v>
      </c>
      <c r="EC130" s="1">
        <f>IF(ABS($Q130)&lt;G$41,$AA130,IF(ABS($Q129)&lt;G$41,(G$41-ABS($Q129))*($Z129+$Z130)*0.5*($D$27+$D$28)*$D$5*1000,0))</f>
        <v>0</v>
      </c>
      <c r="ED130" s="1">
        <f>IF(AND(G$41&lt;ABS($Q130),G$41&gt;ABS($Q129)),1,0)</f>
        <v>0</v>
      </c>
      <c r="EE130" s="3">
        <f>MIN(IF(ED130=1,($S130-$S129)/(ABS($Q130)-ABS($Q129))*(G$41-ABS($Q129))+$S129,0),$D$7)</f>
        <v>0</v>
      </c>
      <c r="EF130" s="1">
        <f>IF(ABS($Q130)&lt;G$42,$AA130,IF(ABS($Q129)&lt;G$42,(G$42-ABS($Q129))*($Z129+$Z130)*0.5*($D$27+$D$28)*$D$5*1000,0))</f>
        <v>0</v>
      </c>
      <c r="EG130" s="1">
        <f>IF(AND(G$42&lt;ABS($Q130),G$42&gt;ABS($Q129)),1,0)</f>
        <v>0</v>
      </c>
      <c r="EH130" s="3">
        <f>MIN(IF(EG130=1,($S130-$S129)/(ABS($Q130)-ABS($Q129))*(G$42-ABS($Q129))+$S129,0),$D$7)</f>
        <v>0</v>
      </c>
      <c r="EI130" s="1">
        <f>IF(ABS($Q130)&lt;G$43,$AA130,IF(ABS($Q129)&lt;G$43,(G$43-ABS($Q129))*($Z129+$Z130)*0.5*($D$27+$D$28)*$D$5*1000,0))</f>
        <v>0</v>
      </c>
      <c r="EJ130" s="1">
        <f>IF(AND(G$43&lt;ABS($Q130),G$43&gt;ABS($Q129)),1,0)</f>
        <v>0</v>
      </c>
      <c r="EK130" s="3">
        <f>MIN(IF(EJ130=1,($S130-$S129)/(ABS($Q130)-ABS($Q129))*(G$43-ABS($Q129))+$S129,0),$D$7)</f>
        <v>0</v>
      </c>
      <c r="EL130" s="1">
        <f>IF(ABS($Q130)&lt;G$44,$AA130,IF(ABS($Q129)&lt;G$44,(G$44-ABS($Q129))*($Z129+$Z130)*0.5*($D$27+$D$28)*$D$5*1000,0))</f>
        <v>0</v>
      </c>
      <c r="EM130" s="1">
        <f>IF(AND(G$44&lt;ABS($Q130),G$44&gt;ABS($Q129)),1,0)</f>
        <v>0</v>
      </c>
      <c r="EN130" s="3">
        <f>MIN(IF(EM130=1,($S130-$S129)/(ABS($Q130)-ABS($Q129))*(G$44-ABS($Q129))+$S129,0),$D$7)</f>
        <v>0</v>
      </c>
      <c r="EO130" s="1">
        <f>IF(ABS($Q130)&lt;G$45,$AA130,IF(ABS($Q129)&lt;G$45,(G$45-ABS($Q129))*($Z129+$Z130)*0.5*($D$27+$D$28)*$D$5*1000,0))</f>
        <v>0</v>
      </c>
      <c r="EP130" s="1">
        <f>IF(AND(G$45&lt;ABS($Q130),G$45&gt;ABS($Q129)),1,0)</f>
        <v>0</v>
      </c>
      <c r="EQ130" s="3">
        <f>MIN(IF(EP130=1,($S130-$S129)/(ABS($Q130)-ABS($Q129))*(G$45-ABS($Q129))+$S129,0),$D$7)</f>
        <v>0</v>
      </c>
      <c r="ER130" s="1">
        <f>IF(ABS($Q130)&lt;G$46,$AA130,IF(ABS($Q129)&lt;G$46,(G$46-ABS($Q129))*($Z129+$Z130)*0.5*($D$27+$D$28)*$D$5*1000,0))</f>
        <v>0</v>
      </c>
      <c r="ES130" s="1">
        <f>IF(AND(G$46&lt;ABS($Q130),G$46&gt;ABS($Q129)),1,0)</f>
        <v>0</v>
      </c>
      <c r="ET130" s="3">
        <f>MIN(IF(ES130=1,($S130-$S129)/(ABS($Q130)-ABS($Q129))*(G$46-ABS($Q129))+$S129,0),$D$7)</f>
        <v>0</v>
      </c>
      <c r="EU130" s="1">
        <f>IF(ABS($Q130)&lt;G$47,$AA130,IF(ABS($Q129)&lt;G$47,(G$47-ABS($Q129))*($Z129+$Z130)*0.5*($D$27+$D$28)*$D$5*1000,0))</f>
        <v>0</v>
      </c>
      <c r="EV130" s="1">
        <f>IF(AND(G$47&lt;ABS($Q130),G$47&gt;ABS($Q129)),1,0)</f>
        <v>0</v>
      </c>
      <c r="EW130" s="3">
        <f>MIN(IF(EV130=1,($S130-$S129)/(ABS($Q130)-ABS($Q129))*(G$47-ABS($Q129))+$S129,0),$D$7)</f>
        <v>0</v>
      </c>
      <c r="EX130" s="1">
        <f>IF(ABS($Q130)&lt;G$48,$AA130,IF(ABS($Q129)&lt;G$48,(G$48-ABS($Q129))*($Z129+$Z130)*0.5*($D$27+$D$28)*$D$5*1000,0))</f>
        <v>0</v>
      </c>
      <c r="EY130" s="1">
        <f>IF(AND(G$48&lt;ABS($Q130),G$48&gt;ABS($Q129)),1,0)</f>
        <v>0</v>
      </c>
      <c r="EZ130" s="3">
        <f>MIN(IF(EY130=1,($S130-$S129)/(ABS($Q130)-ABS($Q129))*(G$48-ABS($Q129))+$S129,0),$D$7)</f>
        <v>0</v>
      </c>
      <c r="FA130" s="1">
        <f>IF(ABS($Q130)&lt;G$49,$AA130,IF(ABS($Q129)&lt;G$49,(G$49-ABS($Q129))*($Z129+$Z130)*0.5*($D$27+$D$28)*$D$5*1000,0))</f>
        <v>0</v>
      </c>
      <c r="FB130" s="1">
        <f>IF(AND(G$49&lt;ABS($Q130),G$49&gt;ABS($Q129)),1,0)</f>
        <v>0</v>
      </c>
      <c r="FC130" s="3">
        <f>MIN(IF(FB130=1,($S130-$S129)/(ABS($Q130)-ABS($Q129))*(G$49-ABS($Q129))+$S129,0),$D$7)</f>
        <v>0</v>
      </c>
      <c r="FD130" s="1">
        <f>IF(ABS($Q130)&lt;G$50,$AA130,IF(ABS($Q129)&lt;G$50,(G$50-ABS($Q129))*($Z129+$Z130)*0.5*($D$27+$D$28)*$D$5*1000,0))</f>
        <v>0</v>
      </c>
      <c r="FE130" s="1">
        <f>IF(AND(G$50&lt;ABS($Q130),G$50&gt;ABS($Q129)),1,0)</f>
        <v>0</v>
      </c>
      <c r="FF130" s="3">
        <f>MIN(IF(FE130=1,($S130-$S129)/(ABS($Q130)-ABS($Q129))*(G$50-ABS($Q129))+$S129,0),$D$7)</f>
        <v>0</v>
      </c>
      <c r="FG130" s="1">
        <f>IF(ABS($Q130)&lt;G$51,$AA130,IF(ABS($Q129)&lt;G$51,(G$51-ABS($Q129))*($Z129+$Z130)*0.5*($D$27+$D$28)*$D$5*1000,0))</f>
        <v>0</v>
      </c>
      <c r="FH130" s="1">
        <f>IF(AND(G$51&lt;ABS($Q130),G$51&gt;ABS($Q129)),1,0)</f>
        <v>0</v>
      </c>
      <c r="FI130" s="3">
        <f>MIN(IF(FH130=1,($S130-$S129)/(ABS($Q130)-ABS($Q129))*(G$51-ABS($Q129))+$S129,0),$D$7)</f>
        <v>0</v>
      </c>
      <c r="FJ130" s="1">
        <f>IF(ABS($Q130)&lt;G$52,$AA130,IF(ABS($Q129)&lt;G$52,(G$52-ABS($Q129))*($Z129+$Z130)*0.5*($D$27+$D$28)*$D$5*1000,0))</f>
        <v>0</v>
      </c>
      <c r="FK130" s="1">
        <f>IF(AND(G$52&lt;ABS($Q130),G$52&gt;ABS($Q129)),1,0)</f>
        <v>0</v>
      </c>
      <c r="FL130" s="3">
        <f>MIN(IF(FK130=1,($S130-$S129)/(ABS($Q130)-ABS($Q129))*(G$52-ABS($Q129))+$S129,0),$D$7)</f>
        <v>0</v>
      </c>
      <c r="FM130" s="1">
        <f>IF(ABS($Q130)&lt;G$53,$AA130,IF(ABS($Q129)&lt;G$53,(G$53-ABS($Q129))*($Z129+$Z130)*0.5*($D$27+$D$28)*$D$5*1000,0))</f>
        <v>0</v>
      </c>
      <c r="FN130" s="1">
        <f>IF(AND(G$53&lt;ABS($Q130),G$53&gt;ABS($Q129)),1,0)</f>
        <v>0</v>
      </c>
      <c r="FO130" s="3">
        <f>MIN(IF(FN130=1,($S130-$S129)/(ABS($Q130)-ABS($Q129))*(G$53-ABS($Q129))+$S129,0),$D$7)</f>
        <v>0</v>
      </c>
      <c r="FP130" s="1">
        <f>IF(ABS($Q130)&lt;G$54,$AA130,IF(ABS($Q129)&lt;G$54,(G$54-ABS($Q129))*($Z129+$Z130)*0.5*($D$27+$D$28)*$D$5*1000,0))</f>
        <v>0</v>
      </c>
      <c r="FQ130" s="1">
        <f>IF(AND(G$54&lt;ABS($Q130),G$54&gt;ABS($Q129)),1,0)</f>
        <v>0</v>
      </c>
      <c r="FR130" s="3">
        <f>MIN(IF(FQ130=1,($S130-$S129)/(ABS($Q130)-ABS($Q129))*(G$54-ABS($Q129))+$S129,0),$D$7)</f>
        <v>0</v>
      </c>
      <c r="FS130" s="1">
        <f>IF(ABS($Q130)&lt;G$55,$AA130,IF(ABS($Q129)&lt;G$55,(G$55-ABS($Q129))*($Z129+$Z130)*0.5*($D$27+$D$28)*$D$5*1000,0))</f>
        <v>0</v>
      </c>
      <c r="FT130" s="1">
        <f>IF(AND(G$55&lt;ABS($Q130),G$55&gt;ABS($Q129)),1,0)</f>
        <v>0</v>
      </c>
      <c r="FU130" s="3">
        <f>MIN(IF(FT130=1,($S130-$S129)/(ABS($Q130)-ABS($Q129))*(G$55-ABS($Q129))+$S129,0),$D$7)</f>
        <v>0</v>
      </c>
      <c r="FV130" s="1" t="e">
        <f>IF(ABS($Q130)&lt;#REF!,$AA130,IF(ABS($Q129)&lt;#REF!,(#REF!-ABS($Q129))*($Z129+$Z130)*0.5*($D$27+$D$28)*$D$5*1000,0))</f>
        <v>#REF!</v>
      </c>
      <c r="FW130" s="1" t="e">
        <f>IF(AND(#REF!&lt;ABS($Q130),#REF!&gt;ABS($Q129)),1,0)</f>
        <v>#REF!</v>
      </c>
      <c r="FX130" s="3" t="e">
        <f>MIN(IF(FW130=1,($S130-$S129)/(ABS($Q130)-ABS($Q129))*(#REF!-ABS($Q129))+$S129,0),$D$7)</f>
        <v>#REF!</v>
      </c>
    </row>
    <row r="131" spans="1:180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36"/>
      <c r="M131" s="23"/>
      <c r="N131" s="23"/>
      <c r="O131" s="23"/>
      <c r="P131" s="11"/>
      <c r="Q131" s="4"/>
      <c r="R131" s="4"/>
      <c r="S131" s="4"/>
      <c r="T131" s="4"/>
      <c r="U131" s="4"/>
      <c r="V131" s="4"/>
      <c r="W131" s="4"/>
      <c r="X131" s="4"/>
      <c r="Y131" s="4"/>
      <c r="Z131" s="3">
        <f t="shared" si="7"/>
        <v>0.2</v>
      </c>
      <c r="AA131" s="3"/>
      <c r="AB131" s="1"/>
      <c r="AC131" s="2"/>
      <c r="AD131" s="2"/>
      <c r="AE131" s="1"/>
      <c r="AF131" s="2"/>
      <c r="AG131" s="2"/>
      <c r="AH131" s="1"/>
      <c r="AI131" s="2"/>
      <c r="AJ131" s="2"/>
      <c r="AK131" s="1"/>
      <c r="AL131" s="2"/>
      <c r="AM131" s="2"/>
      <c r="AN131" s="1"/>
      <c r="AO131" s="2"/>
      <c r="AP131" s="2"/>
      <c r="AQ131" s="1"/>
      <c r="AR131" s="2"/>
      <c r="AS131" s="2"/>
      <c r="AT131" s="1"/>
      <c r="AU131" s="2"/>
      <c r="AV131" s="2"/>
      <c r="AW131" s="1"/>
      <c r="AX131" s="2"/>
      <c r="AY131" s="2"/>
      <c r="AZ131" s="1"/>
      <c r="BA131" s="2"/>
      <c r="BB131" s="2"/>
      <c r="BC131" s="1"/>
      <c r="BD131" s="2"/>
      <c r="BE131" s="2"/>
      <c r="BF131" s="1"/>
      <c r="BG131" s="2"/>
      <c r="BH131" s="2"/>
      <c r="BI131" s="1"/>
      <c r="BJ131" s="2"/>
      <c r="BK131" s="2"/>
      <c r="BL131" s="1"/>
      <c r="BM131" s="2"/>
      <c r="BN131" s="2"/>
      <c r="BO131" s="1"/>
      <c r="BP131" s="2"/>
      <c r="BQ131" s="2"/>
      <c r="BR131" s="1"/>
      <c r="BS131" s="2"/>
      <c r="BT131" s="2"/>
      <c r="BU131" s="1"/>
      <c r="BV131" s="2"/>
      <c r="BW131" s="2"/>
      <c r="BX131" s="1"/>
      <c r="BY131" s="2"/>
      <c r="BZ131" s="2"/>
      <c r="CA131" s="1"/>
      <c r="CB131" s="2"/>
      <c r="CC131" s="2"/>
      <c r="CD131" s="1"/>
      <c r="CE131" s="2"/>
      <c r="CF131" s="2"/>
      <c r="CG131" s="1"/>
      <c r="CH131" s="2"/>
      <c r="CI131" s="2"/>
      <c r="CJ131" s="1"/>
      <c r="CK131" s="2"/>
      <c r="CL131" s="2"/>
      <c r="CM131" s="1"/>
      <c r="CN131" s="2"/>
      <c r="CO131" s="2"/>
      <c r="CP131" s="1"/>
      <c r="CQ131" s="2"/>
      <c r="CR131" s="2"/>
      <c r="CS131" s="1"/>
      <c r="CT131" s="2"/>
      <c r="CU131" s="2"/>
      <c r="CV131" s="1"/>
      <c r="CW131" s="2"/>
      <c r="CX131" s="2"/>
      <c r="CY131" s="1"/>
      <c r="CZ131" s="2"/>
      <c r="DA131" s="2"/>
      <c r="DB131" s="1"/>
      <c r="DC131" s="2"/>
      <c r="DD131" s="2"/>
      <c r="DE131" s="1"/>
      <c r="DF131" s="2"/>
      <c r="DG131" s="2"/>
      <c r="DH131" s="1"/>
      <c r="DI131" s="2"/>
      <c r="DJ131" s="2"/>
      <c r="DK131" s="1"/>
      <c r="DL131" s="2"/>
      <c r="DM131" s="2"/>
      <c r="DN131" s="1"/>
      <c r="DO131" s="2"/>
      <c r="DP131" s="2"/>
      <c r="DQ131" s="1"/>
      <c r="DR131" s="2"/>
      <c r="DS131" s="2"/>
      <c r="DT131" s="1"/>
      <c r="DU131" s="2"/>
      <c r="DV131" s="2"/>
      <c r="DW131" s="1"/>
      <c r="DX131" s="2"/>
      <c r="DY131" s="2"/>
      <c r="DZ131" s="1"/>
      <c r="EA131" s="2"/>
      <c r="EB131" s="2"/>
      <c r="EC131" s="1"/>
      <c r="ED131" s="2"/>
      <c r="EE131" s="2"/>
      <c r="EF131" s="1"/>
      <c r="EG131" s="2"/>
      <c r="EH131" s="2"/>
      <c r="EI131" s="1"/>
      <c r="EJ131" s="2"/>
      <c r="EK131" s="2"/>
      <c r="EL131" s="1"/>
      <c r="EM131" s="2"/>
      <c r="EN131" s="2"/>
      <c r="EO131" s="1"/>
      <c r="EP131" s="2"/>
      <c r="EQ131" s="2"/>
      <c r="ER131" s="1"/>
      <c r="ES131" s="2"/>
      <c r="ET131" s="2"/>
      <c r="EU131" s="1"/>
      <c r="EV131" s="2"/>
      <c r="EW131" s="2"/>
      <c r="EX131" s="1"/>
      <c r="EY131" s="2"/>
      <c r="EZ131" s="2"/>
      <c r="FA131" s="1"/>
      <c r="FB131" s="2"/>
      <c r="FC131" s="2"/>
      <c r="FD131" s="1"/>
      <c r="FE131" s="2"/>
      <c r="FF131" s="2"/>
      <c r="FG131" s="1"/>
      <c r="FH131" s="2"/>
      <c r="FI131" s="2"/>
      <c r="FJ131" s="1"/>
      <c r="FK131" s="2"/>
      <c r="FL131" s="2"/>
      <c r="FM131" s="1"/>
      <c r="FN131" s="2"/>
      <c r="FO131" s="2"/>
      <c r="FP131" s="1"/>
      <c r="FQ131" s="2"/>
      <c r="FR131" s="2"/>
      <c r="FS131" s="1"/>
      <c r="FT131" s="2"/>
      <c r="FU131" s="2"/>
      <c r="FV131" s="1"/>
      <c r="FW131" s="2"/>
      <c r="FX131" s="2"/>
    </row>
    <row r="132" spans="1:180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36"/>
      <c r="M132" s="23"/>
      <c r="N132" s="23"/>
      <c r="O132" s="23"/>
      <c r="P132" s="11"/>
      <c r="Q132" s="4"/>
      <c r="R132" s="4"/>
      <c r="S132" s="4"/>
      <c r="T132" s="4"/>
      <c r="U132" s="4"/>
      <c r="V132" s="4"/>
      <c r="W132" s="4"/>
      <c r="X132" s="4"/>
      <c r="Y132" s="4"/>
      <c r="Z132" s="3">
        <f t="shared" si="7"/>
        <v>0.2</v>
      </c>
      <c r="AA132" s="1">
        <f>$R131*($Z132+$Z131)*0.5*($D$27+$D$28)*1000*$D$5</f>
        <v>0</v>
      </c>
      <c r="AB132" s="1">
        <f>IF(ABS($Q132)&lt;$G$6,$AA132,IF(ABS($Q131)&lt;$G$6,($G$6-ABS($Q131))*($Z131+$Z132)*0.5*($D$27+$D$28)*$D$5*1000,0))</f>
        <v>0</v>
      </c>
      <c r="AC132" s="1">
        <f>IF(AND($G$6&lt;ABS($Q132),$G$6&gt;ABS($Q131)),1,0)</f>
        <v>0</v>
      </c>
      <c r="AD132" s="3">
        <f>MIN(IF(AC132=1,($S132-$S131)/(ABS($Q132)-ABS($Q131))*($G$6-ABS($Q131))+$S131,0),$D$7)</f>
        <v>0</v>
      </c>
      <c r="AE132" s="1">
        <f>IF(ABS($Q132)&lt;$G$7,$AA132,IF(ABS($Q131)&lt;$G$7,($G$7-ABS($Q131))*($Z131+$Z132)*0.5*($D$27+$D$28)*$D$5*1000,0))</f>
        <v>0</v>
      </c>
      <c r="AF132" s="1">
        <f>IF(AND($G$7&lt;ABS($Q132),$G$7&gt;ABS($Q131)),1,0)</f>
        <v>0</v>
      </c>
      <c r="AG132" s="3">
        <f>MIN(IF(AF132=1,($S132-$S131)/(ABS($Q132)-ABS($Q131))*($G$7-ABS($Q131))+$S131,0),$D$7)</f>
        <v>0</v>
      </c>
      <c r="AH132" s="1">
        <f>IF(ABS($Q132)&lt;$G$8,$AA132,IF(ABS($Q131)&lt;$G$8,($G$8-ABS($Q131))*($Z131+$Z132)*0.5*($D$27+$D$28)*$D$5*1000,0))</f>
        <v>0</v>
      </c>
      <c r="AI132" s="1">
        <f>IF(AND($G$8&lt;ABS($Q132),$G$8&gt;ABS($Q131)),1,0)</f>
        <v>0</v>
      </c>
      <c r="AJ132" s="3">
        <f>MIN(IF(AI132=1,($S132-$S131)/(ABS($Q132)-ABS($Q131))*($G$8-ABS($Q131))+$S131,0),$D$7)</f>
        <v>0</v>
      </c>
      <c r="AK132" s="1">
        <f>IF(ABS($Q132)&lt;$G$9,$AA132,IF(ABS($Q131)&lt;$G$9,($G$9-ABS($Q131))*($Z131+$Z132)*0.5*($D$27+$D$28)*$D$5*1000,0))</f>
        <v>0</v>
      </c>
      <c r="AL132" s="1">
        <f>IF(AND($G$9&lt;ABS($Q132),$G$9&gt;ABS($Q131)),1,0)</f>
        <v>0</v>
      </c>
      <c r="AM132" s="3">
        <f>MIN(IF(AL132=1,($S132-$S131)/(ABS($Q132)-ABS($Q131))*($G$9-ABS($Q131))+$S131,0),$D$7)</f>
        <v>0</v>
      </c>
      <c r="AN132" s="1">
        <f>IF(ABS($Q132)&lt;$G$10,$AA132,IF(ABS($Q131)&lt;$G$10,($G$10-ABS($Q131))*($Z131+$Z132)*0.5*($D$27+$D$28)*$D$5*1000,0))</f>
        <v>0</v>
      </c>
      <c r="AO132" s="1">
        <f>IF(AND($G$10&lt;ABS($Q132),$G$10&gt;ABS($Q131)),1,0)</f>
        <v>0</v>
      </c>
      <c r="AP132" s="3">
        <f>MIN(IF(AO132=1,($S132-$S131)/(ABS($Q132)-ABS($Q131))*($G$10-ABS($Q131))+$S131,0),$D$7)</f>
        <v>0</v>
      </c>
      <c r="AQ132" s="1">
        <f>IF(ABS($Q132)&lt;$G$11,$AA132,IF(ABS($Q131)&lt;$G$11,($G$11-ABS($Q131))*($Z131+$Z132)*0.5*($D$27+$D$28)*$D$5*1000,0))</f>
        <v>0</v>
      </c>
      <c r="AR132" s="1">
        <f>IF(AND($G$11&lt;ABS($Q132),$G$11&gt;ABS($Q131)),1,0)</f>
        <v>0</v>
      </c>
      <c r="AS132" s="3">
        <f>MIN(IF(AR132=1,($S132-$S131)/(ABS($Q132)-ABS($Q131))*($G$11-ABS($Q131))+$S131,0),$D$7)</f>
        <v>0</v>
      </c>
      <c r="AT132" s="1">
        <f>IF(ABS($Q132)&lt;$G$12,$AA132,IF(ABS($Q131)&lt;$G$12,($G$12-ABS($Q131))*($Z131+$Z132)*0.5*($D$27+$D$28)*$D$5*1000,0))</f>
        <v>0</v>
      </c>
      <c r="AU132" s="1">
        <f>IF(AND($G$12&lt;ABS($Q132),$G$12&gt;ABS($Q131)),1,0)</f>
        <v>0</v>
      </c>
      <c r="AV132" s="3">
        <f>MIN(IF(AU132=1,($S132-$S131)/(ABS($Q132)-ABS($Q131))*($G$12-ABS($Q131))+$S131,0),$D$7)</f>
        <v>0</v>
      </c>
      <c r="AW132" s="1">
        <f>IF(ABS($Q132)&lt;$G$13,$AA132,IF(ABS($Q131)&lt;$G$13,($G$13-ABS($Q131))*($Z131+$Z132)*0.5*($D$27+$D$28)*$D$5*1000,0))</f>
        <v>0</v>
      </c>
      <c r="AX132" s="1">
        <f>IF(AND($G$13&lt;ABS($Q132),$G$13&gt;ABS($Q131)),1,0)</f>
        <v>0</v>
      </c>
      <c r="AY132" s="3">
        <f>MIN(IF(AX132=1,($S132-$S131)/(ABS($Q132)-ABS($Q131))*($G$13-ABS($Q131))+$S131,0),$D$7)</f>
        <v>0</v>
      </c>
      <c r="AZ132" s="1">
        <f>IF(ABS($Q132)&lt;$G$14,$AA132,IF(ABS($Q131)&lt;$G$14,($G$14-ABS($Q131))*($Z131+$Z132)*0.5*($D$27+$D$28)*$D$5*1000,0))</f>
        <v>0</v>
      </c>
      <c r="BA132" s="1">
        <f>IF(AND($G$14&lt;ABS($Q132),$G$14&gt;ABS($Q131)),1,0)</f>
        <v>0</v>
      </c>
      <c r="BB132" s="3">
        <f>MIN(IF(BA132=1,($S132-$S131)/(ABS($Q132)-ABS($Q131))*($G$14-ABS($Q131))+$S131,0),$D$7)</f>
        <v>0</v>
      </c>
      <c r="BC132" s="1">
        <f>IF(ABS($Q132)&lt;G$15,$AA132,IF(ABS($Q131)&lt;G$15,(G$15-ABS($Q131))*($Z131+$Z132)*0.5*($D$27+$D$28)*$D$5*1000,0))</f>
        <v>0</v>
      </c>
      <c r="BD132" s="1">
        <f>IF(AND(G$15&lt;ABS($Q132),G$15&gt;ABS($Q131)),1,0)</f>
        <v>0</v>
      </c>
      <c r="BE132" s="3">
        <f>MIN(IF(BD132=1,($S132-$S131)/(ABS($Q132)-ABS($Q131))*(G$15-ABS($Q131))+$S131,0),$D$7)</f>
        <v>0</v>
      </c>
      <c r="BF132" s="1">
        <f>IF(ABS($Q132)&lt;G$16,$AA132,IF(ABS($Q131)&lt;G$16,(G$16-ABS($Q131))*($Z131+$Z132)*0.5*($D$27+$D$28)*$D$5*1000,0))</f>
        <v>0</v>
      </c>
      <c r="BG132" s="1">
        <f>IF(AND(G$16&lt;ABS($Q132),G$16&gt;ABS($Q131)),1,0)</f>
        <v>0</v>
      </c>
      <c r="BH132" s="3">
        <f>MIN(IF(BG132=1,($S132-$S131)/(ABS($Q132)-ABS($Q131))*(G$16-ABS($Q131))+$S131,0),$D$7)</f>
        <v>0</v>
      </c>
      <c r="BI132" s="1">
        <f>IF(ABS($Q132)&lt;G$17,$AA132,IF(ABS($Q131)&lt;G$17,(G$17-ABS($Q131))*($Z131+$Z132)*0.5*($D$27+$D$28)*$D$5*1000,0))</f>
        <v>0</v>
      </c>
      <c r="BJ132" s="1">
        <f>IF(AND(G$17&lt;ABS($Q132),G$17&gt;ABS($Q131)),1,0)</f>
        <v>0</v>
      </c>
      <c r="BK132" s="3">
        <f>MIN(IF(BJ132=1,($S132-$S131)/(ABS($Q132)-ABS($Q131))*(G$17-ABS($Q131))+$S131,0),$D$7)</f>
        <v>0</v>
      </c>
      <c r="BL132" s="1">
        <f>IF(ABS($Q132)&lt;G$18,$AA132,IF(ABS($Q131)&lt;G$18,(G$18-ABS($Q131))*($Z131+$Z132)*0.5*($D$27+$D$28)*$D$5*1000,0))</f>
        <v>0</v>
      </c>
      <c r="BM132" s="1">
        <f>IF(AND(G$18&lt;ABS($Q132),G$18&gt;ABS($Q131)),1,0)</f>
        <v>0</v>
      </c>
      <c r="BN132" s="3">
        <f>MIN(IF(BM132=1,($S132-$S131)/(ABS($Q132)-ABS($Q131))*(G$18-ABS($Q131))+$S131,0),$D$7)</f>
        <v>0</v>
      </c>
      <c r="BO132" s="1">
        <f>IF(ABS($Q132)&lt;G$19,$AA132,IF(ABS($Q131)&lt;G$19,(G$19-ABS($Q131))*($Z131+$Z132)*0.5*($D$27+$D$28)*$D$5*1000,0))</f>
        <v>0</v>
      </c>
      <c r="BP132" s="1">
        <f>IF(AND(G$19&lt;ABS($Q132),G$19&gt;ABS($Q131)),1,0)</f>
        <v>0</v>
      </c>
      <c r="BQ132" s="3">
        <f>MIN(IF(BP132=1,($S132-$S131)/(ABS($Q132)-ABS($Q131))*(G$19-ABS($Q131))+$S131,0),$D$7)</f>
        <v>0</v>
      </c>
      <c r="BR132" s="1">
        <f>IF(ABS($Q132)&lt;G$20,$AA132,IF(ABS($Q131)&lt;G$20,(G$20-ABS($Q131))*($Z131+$Z132)*0.5*($D$27+$D$28)*$D$5*1000,0))</f>
        <v>0</v>
      </c>
      <c r="BS132" s="1">
        <f>IF(AND(G$20&lt;ABS($Q132),G$20&gt;ABS($Q131)),1,0)</f>
        <v>0</v>
      </c>
      <c r="BT132" s="3">
        <f>MIN(IF(BS132=1,($S132-$S131)/(ABS($Q132)-ABS($Q131))*(G$20-ABS($Q131))+$S131,0),$D$7)</f>
        <v>0</v>
      </c>
      <c r="BU132" s="1">
        <f>IF(ABS($Q132)&lt;G$21,$AA132,IF(ABS($Q131)&lt;G$21,(G$21-ABS($Q131))*($Z131+$Z132)*0.5*($D$27+$D$28)*$D$5*1000,0))</f>
        <v>0</v>
      </c>
      <c r="BV132" s="1">
        <f>IF(AND(G$21&lt;ABS($Q132),G$21&gt;ABS($Q131)),1,0)</f>
        <v>0</v>
      </c>
      <c r="BW132" s="3">
        <f>MIN(IF(BV132=1,($S132-$S131)/(ABS($Q132)-ABS($Q131))*(G$21-ABS($Q131))+$S131,0),$D$7)</f>
        <v>0</v>
      </c>
      <c r="BX132" s="1">
        <f>IF(ABS($Q132)&lt;G$22,$AA132,IF(ABS($Q131)&lt;G$22,(G$22-ABS($Q131))*($Z131+$Z132)*0.5*($D$27+$D$28)*$D$5*1000,0))</f>
        <v>0</v>
      </c>
      <c r="BY132" s="1">
        <f>IF(AND(G$22&lt;ABS($Q132),G$22&gt;ABS($Q131)),1,0)</f>
        <v>0</v>
      </c>
      <c r="BZ132" s="3">
        <f>MIN(IF(BY132=1,($S132-$S131)/(ABS($Q132)-ABS($Q131))*(G$22-ABS($Q131))+$S131,0),$D$7)</f>
        <v>0</v>
      </c>
      <c r="CA132" s="1">
        <f>IF(ABS($Q132)&lt;G$23,$AA132,IF(ABS($Q131)&lt;G$23,(G$23-ABS($Q131))*($Z131+$Z132)*0.5*($D$27+$D$28)*$D$5*1000,0))</f>
        <v>0</v>
      </c>
      <c r="CB132" s="1">
        <f>IF(AND(G$23&lt;ABS($Q132),G$23&gt;ABS($Q131)),1,0)</f>
        <v>0</v>
      </c>
      <c r="CC132" s="3">
        <f>MIN(IF(CB132=1,($S132-$S131)/(ABS($Q132)-ABS($Q131))*(G$23-ABS($Q131))+$S131,0),$D$7)</f>
        <v>0</v>
      </c>
      <c r="CD132" s="1">
        <f>IF(ABS($Q132)&lt;G$24,$AA132,IF(ABS($Q131)&lt;G$24,(G$24-ABS($Q131))*($Z131+$Z132)*0.5*($D$27+$D$28)*$D$5*1000,0))</f>
        <v>0</v>
      </c>
      <c r="CE132" s="1">
        <f>IF(AND(G$24&lt;ABS($Q132),G$24&gt;ABS($Q131)),1,0)</f>
        <v>0</v>
      </c>
      <c r="CF132" s="3">
        <f>MIN(IF(CE132=1,($S132-$S131)/(ABS($Q132)-ABS($Q131))*(G$24-ABS($Q131))+$S131,0),$D$7)</f>
        <v>0</v>
      </c>
      <c r="CG132" s="1">
        <f>IF(ABS($Q132)&lt;G$25,$AA132,IF(ABS($Q131)&lt;G$25,(G$25-ABS($Q131))*($Z131+$Z132)*0.5*($D$27+$D$28)*$D$5*1000,0))</f>
        <v>0</v>
      </c>
      <c r="CH132" s="1">
        <f>IF(AND(G$25&lt;ABS($Q132),G$25&gt;ABS($Q131)),1,0)</f>
        <v>0</v>
      </c>
      <c r="CI132" s="3">
        <f>MIN(IF(CH132=1,($S132-$S131)/(ABS($Q132)-ABS($Q131))*(G$25-ABS($Q131))+$S131,0),$D$7)</f>
        <v>0</v>
      </c>
      <c r="CJ132" s="1">
        <f>IF(ABS($Q132)&lt;G$26,$AA132,IF(ABS($Q131)&lt;G$26,(G$26-ABS($Q131))*($Z131+$Z132)*0.5*($D$27+$D$28)*$D$5*1000,0))</f>
        <v>0</v>
      </c>
      <c r="CK132" s="1">
        <f>IF(AND(G$26&lt;ABS($Q132),G$26&gt;ABS($Q131)),1,0)</f>
        <v>0</v>
      </c>
      <c r="CL132" s="3">
        <f>MIN(IF(CK132=1,($S132-$S131)/(ABS($Q132)-ABS($Q131))*(G$26-ABS($Q131))+$S131,0),$D$7)</f>
        <v>0</v>
      </c>
      <c r="CM132" s="1">
        <f>IF(ABS($Q132)&lt;G$27,$AA132,IF(ABS($Q131)&lt;G$27,(G$27-ABS($Q131))*($Z131+$Z132)*0.5*($D$27+$D$28)*$D$5*1000,0))</f>
        <v>0</v>
      </c>
      <c r="CN132" s="1">
        <f>IF(AND(G$27&lt;ABS($Q132),G$27&gt;ABS($Q131)),1,0)</f>
        <v>0</v>
      </c>
      <c r="CO132" s="3">
        <f>MIN(IF(CN132=1,($S132-$S131)/(ABS($Q132)-ABS($Q131))*(G$27-ABS($Q131))+$S131,0),$D$7)</f>
        <v>0</v>
      </c>
      <c r="CP132" s="1">
        <f>IF(ABS($Q132)&lt;G$28,$AA132,IF(ABS($Q131)&lt;G$28,(G$28-ABS($Q131))*($Z131+$Z132)*0.5*($D$27+$D$28)*$D$5*1000,0))</f>
        <v>0</v>
      </c>
      <c r="CQ132" s="1">
        <f>IF(AND(G$28&lt;ABS($Q132),G$28&gt;ABS($Q131)),1,0)</f>
        <v>0</v>
      </c>
      <c r="CR132" s="3">
        <f>MIN(IF(CQ132=1,($S132-$S131)/(ABS($Q132)-ABS($Q131))*(G$28-ABS($Q131))+$S131,0),$D$7)</f>
        <v>0</v>
      </c>
      <c r="CS132" s="1">
        <f>IF(ABS($Q132)&lt;G$29,$AA132,IF(ABS($Q131)&lt;G$29,(G$29-ABS($Q131))*($Z131+$Z132)*0.5*($D$27+$D$28)*$D$5*1000,0))</f>
        <v>0</v>
      </c>
      <c r="CT132" s="1">
        <f>IF(AND(G$29&lt;ABS($Q132),G$29&gt;ABS($Q131)),1,0)</f>
        <v>0</v>
      </c>
      <c r="CU132" s="3">
        <f>MIN(IF(CT132=1,($S132-$S131)/(ABS($Q132)-ABS($Q131))*(G$29-ABS($Q131))+$S131,0),$D$7)</f>
        <v>0</v>
      </c>
      <c r="CV132" s="1">
        <f>IF(ABS($Q132)&lt;G$30,$AA132,IF(ABS($Q131)&lt;G$30,(G$30-ABS($Q131))*($Z131+$Z132)*0.5*($D$27+$D$28)*$D$5*1000,0))</f>
        <v>0</v>
      </c>
      <c r="CW132" s="1">
        <f>IF(AND(G$30&lt;ABS($Q132),G$30&gt;ABS($Q131)),1,0)</f>
        <v>0</v>
      </c>
      <c r="CX132" s="3">
        <f>MIN(IF(CW132=1,($S132-$S131)/(ABS($Q132)-ABS($Q131))*(G$30-ABS($Q131))+$S131,0),$D$7)</f>
        <v>0</v>
      </c>
      <c r="CY132" s="1">
        <f>IF(ABS($Q132)&lt;G$31,$AA132,IF(ABS($Q131)&lt;G$31,(G$31-ABS($Q131))*($Z131+$Z132)*0.5*($D$27+$D$28)*$D$5*1000,0))</f>
        <v>0</v>
      </c>
      <c r="CZ132" s="1">
        <f>IF(AND(G$31&lt;ABS($Q132),G$31&gt;ABS($Q131)),1,0)</f>
        <v>0</v>
      </c>
      <c r="DA132" s="3">
        <f>MIN(IF(CZ132=1,($S132-$S131)/(ABS($Q132)-ABS($Q131))*(G$31-ABS($Q131))+$S131,0),$D$7)</f>
        <v>0</v>
      </c>
      <c r="DB132" s="1">
        <f>IF(ABS($Q132)&lt;G$32,$AA132,IF(ABS($Q131)&lt;G$32,(G$32-ABS($Q131))*($Z131+$Z132)*0.5*($D$27+$D$28)*$D$5*1000,0))</f>
        <v>0</v>
      </c>
      <c r="DC132" s="1">
        <f>IF(AND(G$32&lt;ABS($Q132),G$32&gt;ABS($Q131)),1,0)</f>
        <v>0</v>
      </c>
      <c r="DD132" s="3">
        <f>MIN(IF(DC132=1,($S132-$S131)/(ABS($Q132)-ABS($Q131))*(G$32-ABS($Q131))+$S131,0),$D$7)</f>
        <v>0</v>
      </c>
      <c r="DE132" s="1">
        <f>IF(ABS($Q132)&lt;G$33,$AA132,IF(ABS($Q131)&lt;G$33,(G$33-ABS($Q131))*($Z131+$Z132)*0.5*($D$27+$D$28)*$D$5*1000,0))</f>
        <v>0</v>
      </c>
      <c r="DF132" s="1">
        <f>IF(AND(G$33&lt;ABS($Q132),G$33&gt;ABS($Q131)),1,0)</f>
        <v>0</v>
      </c>
      <c r="DG132" s="3">
        <f>MIN(IF(DF132=1,($S132-$S131)/(ABS($Q132)-ABS($Q131))*(G$33-ABS($Q131))+$S131,0),$D$7)</f>
        <v>0</v>
      </c>
      <c r="DH132" s="1">
        <f>IF(ABS($Q132)&lt;G$34,$AA132,IF(ABS($Q131)&lt;G$34,(G$34-ABS($Q131))*($Z131+$Z132)*0.5*($D$27+$D$28)*$D$5*1000,0))</f>
        <v>0</v>
      </c>
      <c r="DI132" s="1">
        <f>IF(AND(G$34&lt;ABS($Q132),G$34&gt;ABS($Q131)),1,0)</f>
        <v>0</v>
      </c>
      <c r="DJ132" s="3">
        <f>MIN(IF(DI132=1,($S132-$S131)/(ABS($Q132)-ABS($Q131))*(G$34-ABS($Q131))+$S131,0),$D$7)</f>
        <v>0</v>
      </c>
      <c r="DK132" s="1">
        <f>IF(ABS($Q132)&lt;G$35,$AA132,IF(ABS($Q131)&lt;G$35,(G$35-ABS($Q131))*($Z131+$Z132)*0.5*($D$27+$D$28)*$D$5*1000,0))</f>
        <v>0</v>
      </c>
      <c r="DL132" s="1">
        <f>IF(AND(G$35&lt;ABS($Q132),G$35&gt;ABS($Q131)),1,0)</f>
        <v>0</v>
      </c>
      <c r="DM132" s="3">
        <f>MIN(IF(DL132=1,($S132-$S131)/(ABS($Q132)-ABS($Q131))*(G$35-ABS($Q131))+$S131,0),$D$7)</f>
        <v>0</v>
      </c>
      <c r="DN132" s="1">
        <f>IF(ABS($Q132)&lt;G$36,$AA132,IF(ABS($Q131)&lt;G$36,(G$36-ABS($Q131))*($Z131+$Z132)*0.5*($D$27+$D$28)*$D$5*1000,0))</f>
        <v>0</v>
      </c>
      <c r="DO132" s="1">
        <f>IF(AND(G$36&lt;ABS($Q132),G$36&gt;ABS($Q131)),1,0)</f>
        <v>0</v>
      </c>
      <c r="DP132" s="3">
        <f>MIN(IF(DO132=1,($S132-$S131)/(ABS($Q132)-ABS($Q131))*(G$36-ABS($Q131))+$S131,0),$D$7)</f>
        <v>0</v>
      </c>
      <c r="DQ132" s="1">
        <f>IF(ABS($Q132)&lt;G$37,$AA132,IF(ABS($Q131)&lt;G$37,(G$37-ABS($Q131))*($Z131+$Z132)*0.5*($D$27+$D$28)*$D$5*1000,0))</f>
        <v>0</v>
      </c>
      <c r="DR132" s="1">
        <f>IF(AND(G$37&lt;ABS($Q132),G$37&gt;ABS($Q131)),1,0)</f>
        <v>0</v>
      </c>
      <c r="DS132" s="3">
        <f>MIN(IF(DR132=1,($S132-$S131)/(ABS($Q132)-ABS($Q131))*(G$37-ABS($Q131))+$S131,0),$D$7)</f>
        <v>0</v>
      </c>
      <c r="DT132" s="1">
        <f>IF(ABS($Q132)&lt;G$38,$AA132,IF(ABS($Q131)&lt;G$38,(G$38-ABS($Q131))*($Z131+$Z132)*0.5*($D$27+$D$28)*$D$5*1000,0))</f>
        <v>0</v>
      </c>
      <c r="DU132" s="1">
        <f>IF(AND(G$38&lt;ABS($Q132),G$38&gt;ABS($Q131)),1,0)</f>
        <v>0</v>
      </c>
      <c r="DV132" s="3">
        <f>MIN(IF(DU132=1,($S132-$S131)/(ABS($Q132)-ABS($Q131))*(G$38-ABS($Q131))+$S131,0),$D$7)</f>
        <v>0</v>
      </c>
      <c r="DW132" s="1">
        <f>IF(ABS($Q132)&lt;G$39,$AA132,IF(ABS($Q131)&lt;G$39,(G$39-ABS($Q131))*($Z131+$Z132)*0.5*($D$27+$D$28)*$D$5*1000,0))</f>
        <v>0</v>
      </c>
      <c r="DX132" s="1">
        <f>IF(AND(G$39&lt;ABS($Q132),G$39&gt;ABS($Q131)),1,0)</f>
        <v>0</v>
      </c>
      <c r="DY132" s="3">
        <f>MIN(IF(DX132=1,($S132-$S131)/(ABS($Q132)-ABS($Q131))*(G$39-ABS($Q131))+$S131,0),$D$7)</f>
        <v>0</v>
      </c>
      <c r="DZ132" s="1">
        <f>IF(ABS($Q132)&lt;G$40,$AA132,IF(ABS($Q131)&lt;G$40,(G$40-ABS($Q131))*($Z131+$Z132)*0.5*($D$27+$D$28)*$D$5*1000,0))</f>
        <v>0</v>
      </c>
      <c r="EA132" s="1">
        <f>IF(AND(G$40&lt;ABS($Q132),G$40&gt;ABS($Q131)),1,0)</f>
        <v>0</v>
      </c>
      <c r="EB132" s="3">
        <f>MIN(IF(EA132=1,($S132-$S131)/(ABS($Q132)-ABS($Q131))*(G$40-ABS($Q131))+$S131,0),$D$7)</f>
        <v>0</v>
      </c>
      <c r="EC132" s="1">
        <f>IF(ABS($Q132)&lt;G$41,$AA132,IF(ABS($Q131)&lt;G$41,(G$41-ABS($Q131))*($Z131+$Z132)*0.5*($D$27+$D$28)*$D$5*1000,0))</f>
        <v>0</v>
      </c>
      <c r="ED132" s="1">
        <f>IF(AND(G$41&lt;ABS($Q132),G$41&gt;ABS($Q131)),1,0)</f>
        <v>0</v>
      </c>
      <c r="EE132" s="3">
        <f>MIN(IF(ED132=1,($S132-$S131)/(ABS($Q132)-ABS($Q131))*(G$41-ABS($Q131))+$S131,0),$D$7)</f>
        <v>0</v>
      </c>
      <c r="EF132" s="1">
        <f>IF(ABS($Q132)&lt;G$42,$AA132,IF(ABS($Q131)&lt;G$42,(G$42-ABS($Q131))*($Z131+$Z132)*0.5*($D$27+$D$28)*$D$5*1000,0))</f>
        <v>0</v>
      </c>
      <c r="EG132" s="1">
        <f>IF(AND(G$42&lt;ABS($Q132),G$42&gt;ABS($Q131)),1,0)</f>
        <v>0</v>
      </c>
      <c r="EH132" s="3">
        <f>MIN(IF(EG132=1,($S132-$S131)/(ABS($Q132)-ABS($Q131))*(G$42-ABS($Q131))+$S131,0),$D$7)</f>
        <v>0</v>
      </c>
      <c r="EI132" s="1">
        <f>IF(ABS($Q132)&lt;G$43,$AA132,IF(ABS($Q131)&lt;G$43,(G$43-ABS($Q131))*($Z131+$Z132)*0.5*($D$27+$D$28)*$D$5*1000,0))</f>
        <v>0</v>
      </c>
      <c r="EJ132" s="1">
        <f>IF(AND(G$43&lt;ABS($Q132),G$43&gt;ABS($Q131)),1,0)</f>
        <v>0</v>
      </c>
      <c r="EK132" s="3">
        <f>MIN(IF(EJ132=1,($S132-$S131)/(ABS($Q132)-ABS($Q131))*(G$43-ABS($Q131))+$S131,0),$D$7)</f>
        <v>0</v>
      </c>
      <c r="EL132" s="1">
        <f>IF(ABS($Q132)&lt;G$44,$AA132,IF(ABS($Q131)&lt;G$44,(G$44-ABS($Q131))*($Z131+$Z132)*0.5*($D$27+$D$28)*$D$5*1000,0))</f>
        <v>0</v>
      </c>
      <c r="EM132" s="1">
        <f>IF(AND(G$44&lt;ABS($Q132),G$44&gt;ABS($Q131)),1,0)</f>
        <v>0</v>
      </c>
      <c r="EN132" s="3">
        <f>MIN(IF(EM132=1,($S132-$S131)/(ABS($Q132)-ABS($Q131))*(G$44-ABS($Q131))+$S131,0),$D$7)</f>
        <v>0</v>
      </c>
      <c r="EO132" s="1">
        <f>IF(ABS($Q132)&lt;G$45,$AA132,IF(ABS($Q131)&lt;G$45,(G$45-ABS($Q131))*($Z131+$Z132)*0.5*($D$27+$D$28)*$D$5*1000,0))</f>
        <v>0</v>
      </c>
      <c r="EP132" s="1">
        <f>IF(AND(G$45&lt;ABS($Q132),G$45&gt;ABS($Q131)),1,0)</f>
        <v>0</v>
      </c>
      <c r="EQ132" s="3">
        <f>MIN(IF(EP132=1,($S132-$S131)/(ABS($Q132)-ABS($Q131))*(G$45-ABS($Q131))+$S131,0),$D$7)</f>
        <v>0</v>
      </c>
      <c r="ER132" s="1">
        <f>IF(ABS($Q132)&lt;G$46,$AA132,IF(ABS($Q131)&lt;G$46,(G$46-ABS($Q131))*($Z131+$Z132)*0.5*($D$27+$D$28)*$D$5*1000,0))</f>
        <v>0</v>
      </c>
      <c r="ES132" s="1">
        <f>IF(AND(G$46&lt;ABS($Q132),G$46&gt;ABS($Q131)),1,0)</f>
        <v>0</v>
      </c>
      <c r="ET132" s="3">
        <f>MIN(IF(ES132=1,($S132-$S131)/(ABS($Q132)-ABS($Q131))*(G$46-ABS($Q131))+$S131,0),$D$7)</f>
        <v>0</v>
      </c>
      <c r="EU132" s="1">
        <f>IF(ABS($Q132)&lt;G$47,$AA132,IF(ABS($Q131)&lt;G$47,(G$47-ABS($Q131))*($Z131+$Z132)*0.5*($D$27+$D$28)*$D$5*1000,0))</f>
        <v>0</v>
      </c>
      <c r="EV132" s="1">
        <f>IF(AND(G$47&lt;ABS($Q132),G$47&gt;ABS($Q131)),1,0)</f>
        <v>0</v>
      </c>
      <c r="EW132" s="3">
        <f>MIN(IF(EV132=1,($S132-$S131)/(ABS($Q132)-ABS($Q131))*(G$47-ABS($Q131))+$S131,0),$D$7)</f>
        <v>0</v>
      </c>
      <c r="EX132" s="1">
        <f>IF(ABS($Q132)&lt;G$48,$AA132,IF(ABS($Q131)&lt;G$48,(G$48-ABS($Q131))*($Z131+$Z132)*0.5*($D$27+$D$28)*$D$5*1000,0))</f>
        <v>0</v>
      </c>
      <c r="EY132" s="1">
        <f>IF(AND(G$48&lt;ABS($Q132),G$48&gt;ABS($Q131)),1,0)</f>
        <v>0</v>
      </c>
      <c r="EZ132" s="3">
        <f>MIN(IF(EY132=1,($S132-$S131)/(ABS($Q132)-ABS($Q131))*(G$48-ABS($Q131))+$S131,0),$D$7)</f>
        <v>0</v>
      </c>
      <c r="FA132" s="1">
        <f>IF(ABS($Q132)&lt;G$49,$AA132,IF(ABS($Q131)&lt;G$49,(G$49-ABS($Q131))*($Z131+$Z132)*0.5*($D$27+$D$28)*$D$5*1000,0))</f>
        <v>0</v>
      </c>
      <c r="FB132" s="1">
        <f>IF(AND(G$49&lt;ABS($Q132),G$49&gt;ABS($Q131)),1,0)</f>
        <v>0</v>
      </c>
      <c r="FC132" s="3">
        <f>MIN(IF(FB132=1,($S132-$S131)/(ABS($Q132)-ABS($Q131))*(G$49-ABS($Q131))+$S131,0),$D$7)</f>
        <v>0</v>
      </c>
      <c r="FD132" s="1">
        <f>IF(ABS($Q132)&lt;G$50,$AA132,IF(ABS($Q131)&lt;G$50,(G$50-ABS($Q131))*($Z131+$Z132)*0.5*($D$27+$D$28)*$D$5*1000,0))</f>
        <v>0</v>
      </c>
      <c r="FE132" s="1">
        <f>IF(AND(G$50&lt;ABS($Q132),G$50&gt;ABS($Q131)),1,0)</f>
        <v>0</v>
      </c>
      <c r="FF132" s="3">
        <f>MIN(IF(FE132=1,($S132-$S131)/(ABS($Q132)-ABS($Q131))*(G$50-ABS($Q131))+$S131,0),$D$7)</f>
        <v>0</v>
      </c>
      <c r="FG132" s="1">
        <f>IF(ABS($Q132)&lt;G$51,$AA132,IF(ABS($Q131)&lt;G$51,(G$51-ABS($Q131))*($Z131+$Z132)*0.5*($D$27+$D$28)*$D$5*1000,0))</f>
        <v>0</v>
      </c>
      <c r="FH132" s="1">
        <f>IF(AND(G$51&lt;ABS($Q132),G$51&gt;ABS($Q131)),1,0)</f>
        <v>0</v>
      </c>
      <c r="FI132" s="3">
        <f>MIN(IF(FH132=1,($S132-$S131)/(ABS($Q132)-ABS($Q131))*(G$51-ABS($Q131))+$S131,0),$D$7)</f>
        <v>0</v>
      </c>
      <c r="FJ132" s="1">
        <f>IF(ABS($Q132)&lt;G$52,$AA132,IF(ABS($Q131)&lt;G$52,(G$52-ABS($Q131))*($Z131+$Z132)*0.5*($D$27+$D$28)*$D$5*1000,0))</f>
        <v>0</v>
      </c>
      <c r="FK132" s="1">
        <f>IF(AND(G$52&lt;ABS($Q132),G$52&gt;ABS($Q131)),1,0)</f>
        <v>0</v>
      </c>
      <c r="FL132" s="3">
        <f>MIN(IF(FK132=1,($S132-$S131)/(ABS($Q132)-ABS($Q131))*(G$52-ABS($Q131))+$S131,0),$D$7)</f>
        <v>0</v>
      </c>
      <c r="FM132" s="1">
        <f>IF(ABS($Q132)&lt;G$53,$AA132,IF(ABS($Q131)&lt;G$53,(G$53-ABS($Q131))*($Z131+$Z132)*0.5*($D$27+$D$28)*$D$5*1000,0))</f>
        <v>0</v>
      </c>
      <c r="FN132" s="1">
        <f>IF(AND(G$53&lt;ABS($Q132),G$53&gt;ABS($Q131)),1,0)</f>
        <v>0</v>
      </c>
      <c r="FO132" s="3">
        <f>MIN(IF(FN132=1,($S132-$S131)/(ABS($Q132)-ABS($Q131))*(G$53-ABS($Q131))+$S131,0),$D$7)</f>
        <v>0</v>
      </c>
      <c r="FP132" s="1">
        <f>IF(ABS($Q132)&lt;G$54,$AA132,IF(ABS($Q131)&lt;G$54,(G$54-ABS($Q131))*($Z131+$Z132)*0.5*($D$27+$D$28)*$D$5*1000,0))</f>
        <v>0</v>
      </c>
      <c r="FQ132" s="1">
        <f>IF(AND(G$54&lt;ABS($Q132),G$54&gt;ABS($Q131)),1,0)</f>
        <v>0</v>
      </c>
      <c r="FR132" s="3">
        <f>MIN(IF(FQ132=1,($S132-$S131)/(ABS($Q132)-ABS($Q131))*(G$54-ABS($Q131))+$S131,0),$D$7)</f>
        <v>0</v>
      </c>
      <c r="FS132" s="1">
        <f>IF(ABS($Q132)&lt;G$55,$AA132,IF(ABS($Q131)&lt;G$55,(G$55-ABS($Q131))*($Z131+$Z132)*0.5*($D$27+$D$28)*$D$5*1000,0))</f>
        <v>0</v>
      </c>
      <c r="FT132" s="1">
        <f>IF(AND(G$55&lt;ABS($Q132),G$55&gt;ABS($Q131)),1,0)</f>
        <v>0</v>
      </c>
      <c r="FU132" s="3">
        <f>MIN(IF(FT132=1,($S132-$S131)/(ABS($Q132)-ABS($Q131))*(G$55-ABS($Q131))+$S131,0),$D$7)</f>
        <v>0</v>
      </c>
      <c r="FV132" s="1" t="e">
        <f>IF(ABS($Q132)&lt;#REF!,$AA132,IF(ABS($Q131)&lt;#REF!,(#REF!-ABS($Q131))*($Z131+$Z132)*0.5*($D$27+$D$28)*$D$5*1000,0))</f>
        <v>#REF!</v>
      </c>
      <c r="FW132" s="1" t="e">
        <f>IF(AND(#REF!&lt;ABS($Q132),#REF!&gt;ABS($Q131)),1,0)</f>
        <v>#REF!</v>
      </c>
      <c r="FX132" s="3" t="e">
        <f>MIN(IF(FW132=1,($S132-$S131)/(ABS($Q132)-ABS($Q131))*(#REF!-ABS($Q131))+$S131,0),$D$7)</f>
        <v>#REF!</v>
      </c>
    </row>
    <row r="133" spans="1:180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36"/>
      <c r="M133" s="23"/>
      <c r="N133" s="23"/>
      <c r="O133" s="23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3">
        <f t="shared" si="7"/>
        <v>0.2</v>
      </c>
      <c r="AA133" s="3"/>
      <c r="AB133" s="1"/>
      <c r="AC133" s="2"/>
      <c r="AD133" s="2"/>
      <c r="AE133" s="1"/>
      <c r="AF133" s="2"/>
      <c r="AG133" s="2"/>
      <c r="AH133" s="1"/>
      <c r="AI133" s="2"/>
      <c r="AJ133" s="2"/>
      <c r="AK133" s="1"/>
      <c r="AL133" s="2"/>
      <c r="AM133" s="2"/>
      <c r="AN133" s="1"/>
      <c r="AO133" s="2"/>
      <c r="AP133" s="2"/>
      <c r="AQ133" s="1"/>
      <c r="AR133" s="2"/>
      <c r="AS133" s="2"/>
      <c r="AT133" s="1"/>
      <c r="AU133" s="2"/>
      <c r="AV133" s="2"/>
      <c r="AW133" s="1"/>
      <c r="AX133" s="2"/>
      <c r="AY133" s="2"/>
      <c r="AZ133" s="1"/>
      <c r="BA133" s="2"/>
      <c r="BB133" s="2"/>
      <c r="BC133" s="1"/>
      <c r="BD133" s="2"/>
      <c r="BE133" s="2"/>
      <c r="BF133" s="1"/>
      <c r="BG133" s="2"/>
      <c r="BH133" s="2"/>
      <c r="BI133" s="1"/>
      <c r="BJ133" s="2"/>
      <c r="BK133" s="2"/>
      <c r="BL133" s="1"/>
      <c r="BM133" s="2"/>
      <c r="BN133" s="2"/>
      <c r="BO133" s="1"/>
      <c r="BP133" s="2"/>
      <c r="BQ133" s="2"/>
      <c r="BR133" s="1"/>
      <c r="BS133" s="2"/>
      <c r="BT133" s="2"/>
      <c r="BU133" s="1"/>
      <c r="BV133" s="2"/>
      <c r="BW133" s="2"/>
      <c r="BX133" s="1"/>
      <c r="BY133" s="2"/>
      <c r="BZ133" s="2"/>
      <c r="CA133" s="1"/>
      <c r="CB133" s="2"/>
      <c r="CC133" s="2"/>
      <c r="CD133" s="1"/>
      <c r="CE133" s="2"/>
      <c r="CF133" s="2"/>
      <c r="CG133" s="1"/>
      <c r="CH133" s="2"/>
      <c r="CI133" s="2"/>
      <c r="CJ133" s="1"/>
      <c r="CK133" s="2"/>
      <c r="CL133" s="2"/>
      <c r="CM133" s="1"/>
      <c r="CN133" s="2"/>
      <c r="CO133" s="2"/>
      <c r="CP133" s="1"/>
      <c r="CQ133" s="2"/>
      <c r="CR133" s="2"/>
      <c r="CS133" s="1"/>
      <c r="CT133" s="2"/>
      <c r="CU133" s="2"/>
      <c r="CV133" s="1"/>
      <c r="CW133" s="2"/>
      <c r="CX133" s="2"/>
      <c r="CY133" s="1"/>
      <c r="CZ133" s="2"/>
      <c r="DA133" s="2"/>
      <c r="DB133" s="1"/>
      <c r="DC133" s="2"/>
      <c r="DD133" s="2"/>
      <c r="DE133" s="1"/>
      <c r="DF133" s="2"/>
      <c r="DG133" s="2"/>
      <c r="DH133" s="1"/>
      <c r="DI133" s="2"/>
      <c r="DJ133" s="2"/>
      <c r="DK133" s="1"/>
      <c r="DL133" s="2"/>
      <c r="DM133" s="2"/>
      <c r="DN133" s="1"/>
      <c r="DO133" s="2"/>
      <c r="DP133" s="2"/>
      <c r="DQ133" s="1"/>
      <c r="DR133" s="2"/>
      <c r="DS133" s="2"/>
      <c r="DT133" s="1"/>
      <c r="DU133" s="2"/>
      <c r="DV133" s="2"/>
      <c r="DW133" s="1"/>
      <c r="DX133" s="2"/>
      <c r="DY133" s="2"/>
      <c r="DZ133" s="1"/>
      <c r="EA133" s="2"/>
      <c r="EB133" s="2"/>
      <c r="EC133" s="1"/>
      <c r="ED133" s="2"/>
      <c r="EE133" s="2"/>
      <c r="EF133" s="1"/>
      <c r="EG133" s="2"/>
      <c r="EH133" s="2"/>
      <c r="EI133" s="1"/>
      <c r="EJ133" s="2"/>
      <c r="EK133" s="2"/>
      <c r="EL133" s="1"/>
      <c r="EM133" s="2"/>
      <c r="EN133" s="2"/>
      <c r="EO133" s="1"/>
      <c r="EP133" s="2"/>
      <c r="EQ133" s="2"/>
      <c r="ER133" s="1"/>
      <c r="ES133" s="2"/>
      <c r="ET133" s="2"/>
      <c r="EU133" s="1"/>
      <c r="EV133" s="2"/>
      <c r="EW133" s="2"/>
      <c r="EX133" s="1"/>
      <c r="EY133" s="2"/>
      <c r="EZ133" s="2"/>
      <c r="FA133" s="1"/>
      <c r="FB133" s="2"/>
      <c r="FC133" s="2"/>
      <c r="FD133" s="1"/>
      <c r="FE133" s="2"/>
      <c r="FF133" s="2"/>
      <c r="FG133" s="1"/>
      <c r="FH133" s="2"/>
      <c r="FI133" s="2"/>
      <c r="FJ133" s="1"/>
      <c r="FK133" s="2"/>
      <c r="FL133" s="2"/>
      <c r="FM133" s="1"/>
      <c r="FN133" s="2"/>
      <c r="FO133" s="2"/>
      <c r="FP133" s="1"/>
      <c r="FQ133" s="2"/>
      <c r="FR133" s="2"/>
      <c r="FS133" s="1"/>
      <c r="FT133" s="2"/>
      <c r="FU133" s="2"/>
      <c r="FV133" s="1"/>
      <c r="FW133" s="2"/>
      <c r="FX133" s="2"/>
    </row>
    <row r="134" spans="1:180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36"/>
      <c r="M134" s="23"/>
      <c r="N134" s="23"/>
      <c r="O134" s="23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3">
        <f t="shared" si="7"/>
        <v>0.2</v>
      </c>
      <c r="AA134" s="1">
        <f>$R133*($Z134+$Z133)*0.5*($D$27+$D$28)*1000*$D$5</f>
        <v>0</v>
      </c>
      <c r="AB134" s="1">
        <f>IF(ABS($Q134)&lt;$G$6,$AA134,IF(ABS($Q133)&lt;$G$6,($G$6-ABS($Q133))*($Z133+$Z134)*0.5*($D$27+$D$28)*$D$5*1000,0))</f>
        <v>0</v>
      </c>
      <c r="AC134" s="1">
        <f>IF(AND($G$6&lt;ABS($Q134),$G$6&gt;ABS($Q133)),1,0)</f>
        <v>0</v>
      </c>
      <c r="AD134" s="3">
        <f>MIN(IF(AC134=1,($S134-$S133)/(ABS($Q134)-ABS($Q133))*($G$6-ABS($Q133))+$S133,0),$D$7)</f>
        <v>0</v>
      </c>
      <c r="AE134" s="1">
        <f>IF(ABS($Q134)&lt;$G$7,$AA134,IF(ABS($Q133)&lt;$G$7,($G$7-ABS($Q133))*($Z133+$Z134)*0.5*($D$27+$D$28)*$D$5*1000,0))</f>
        <v>0</v>
      </c>
      <c r="AF134" s="1">
        <f>IF(AND($G$7&lt;ABS($Q134),$G$7&gt;ABS($Q133)),1,0)</f>
        <v>0</v>
      </c>
      <c r="AG134" s="3">
        <f>MIN(IF(AF134=1,($S134-$S133)/(ABS($Q134)-ABS($Q133))*($G$7-ABS($Q133))+$S133,0),$D$7)</f>
        <v>0</v>
      </c>
      <c r="AH134" s="1">
        <f>IF(ABS($Q134)&lt;$G$8,$AA134,IF(ABS($Q133)&lt;$G$8,($G$8-ABS($Q133))*($Z133+$Z134)*0.5*($D$27+$D$28)*$D$5*1000,0))</f>
        <v>0</v>
      </c>
      <c r="AI134" s="1">
        <f>IF(AND($G$8&lt;ABS($Q134),$G$8&gt;ABS($Q133)),1,0)</f>
        <v>0</v>
      </c>
      <c r="AJ134" s="3">
        <f>MIN(IF(AI134=1,($S134-$S133)/(ABS($Q134)-ABS($Q133))*($G$8-ABS($Q133))+$S133,0),$D$7)</f>
        <v>0</v>
      </c>
      <c r="AK134" s="1">
        <f>IF(ABS($Q134)&lt;$G$9,$AA134,IF(ABS($Q133)&lt;$G$9,($G$9-ABS($Q133))*($Z133+$Z134)*0.5*($D$27+$D$28)*$D$5*1000,0))</f>
        <v>0</v>
      </c>
      <c r="AL134" s="1">
        <f>IF(AND($G$9&lt;ABS($Q134),$G$9&gt;ABS($Q133)),1,0)</f>
        <v>0</v>
      </c>
      <c r="AM134" s="3">
        <f>MIN(IF(AL134=1,($S134-$S133)/(ABS($Q134)-ABS($Q133))*($G$9-ABS($Q133))+$S133,0),$D$7)</f>
        <v>0</v>
      </c>
      <c r="AN134" s="1">
        <f>IF(ABS($Q134)&lt;$G$10,$AA134,IF(ABS($Q133)&lt;$G$10,($G$10-ABS($Q133))*($Z133+$Z134)*0.5*($D$27+$D$28)*$D$5*1000,0))</f>
        <v>0</v>
      </c>
      <c r="AO134" s="1">
        <f>IF(AND($G$10&lt;ABS($Q134),$G$10&gt;ABS($Q133)),1,0)</f>
        <v>0</v>
      </c>
      <c r="AP134" s="3">
        <f>MIN(IF(AO134=1,($S134-$S133)/(ABS($Q134)-ABS($Q133))*($G$10-ABS($Q133))+$S133,0),$D$7)</f>
        <v>0</v>
      </c>
      <c r="AQ134" s="1">
        <f>IF(ABS($Q134)&lt;$G$11,$AA134,IF(ABS($Q133)&lt;$G$11,($G$11-ABS($Q133))*($Z133+$Z134)*0.5*($D$27+$D$28)*$D$5*1000,0))</f>
        <v>0</v>
      </c>
      <c r="AR134" s="1">
        <f>IF(AND($G$11&lt;ABS($Q134),$G$11&gt;ABS($Q133)),1,0)</f>
        <v>0</v>
      </c>
      <c r="AS134" s="3">
        <f>MIN(IF(AR134=1,($S134-$S133)/(ABS($Q134)-ABS($Q133))*($G$11-ABS($Q133))+$S133,0),$D$7)</f>
        <v>0</v>
      </c>
      <c r="AT134" s="1">
        <f>IF(ABS($Q134)&lt;$G$12,$AA134,IF(ABS($Q133)&lt;$G$12,($G$12-ABS($Q133))*($Z133+$Z134)*0.5*($D$27+$D$28)*$D$5*1000,0))</f>
        <v>0</v>
      </c>
      <c r="AU134" s="1">
        <f>IF(AND($G$12&lt;ABS($Q134),$G$12&gt;ABS($Q133)),1,0)</f>
        <v>0</v>
      </c>
      <c r="AV134" s="3">
        <f>MIN(IF(AU134=1,($S134-$S133)/(ABS($Q134)-ABS($Q133))*($G$12-ABS($Q133))+$S133,0),$D$7)</f>
        <v>0</v>
      </c>
      <c r="AW134" s="1">
        <f>IF(ABS($Q134)&lt;$G$13,$AA134,IF(ABS($Q133)&lt;$G$13,($G$13-ABS($Q133))*($Z133+$Z134)*0.5*($D$27+$D$28)*$D$5*1000,0))</f>
        <v>0</v>
      </c>
      <c r="AX134" s="1">
        <f>IF(AND($G$13&lt;ABS($Q134),$G$13&gt;ABS($Q133)),1,0)</f>
        <v>0</v>
      </c>
      <c r="AY134" s="3">
        <f>MIN(IF(AX134=1,($S134-$S133)/(ABS($Q134)-ABS($Q133))*($G$13-ABS($Q133))+$S133,0),$D$7)</f>
        <v>0</v>
      </c>
      <c r="AZ134" s="1">
        <f>IF(ABS($Q134)&lt;$G$14,$AA134,IF(ABS($Q133)&lt;$G$14,($G$14-ABS($Q133))*($Z133+$Z134)*0.5*($D$27+$D$28)*$D$5*1000,0))</f>
        <v>0</v>
      </c>
      <c r="BA134" s="1">
        <f>IF(AND($G$14&lt;ABS($Q134),$G$14&gt;ABS($Q133)),1,0)</f>
        <v>0</v>
      </c>
      <c r="BB134" s="3">
        <f>MIN(IF(BA134=1,($S134-$S133)/(ABS($Q134)-ABS($Q133))*($G$14-ABS($Q133))+$S133,0),$D$7)</f>
        <v>0</v>
      </c>
      <c r="BC134" s="1">
        <f>IF(ABS($Q134)&lt;G$15,$AA134,IF(ABS($Q133)&lt;G$15,(G$15-ABS($Q133))*($Z133+$Z134)*0.5*($D$27+$D$28)*$D$5*1000,0))</f>
        <v>0</v>
      </c>
      <c r="BD134" s="1">
        <f>IF(AND(G$15&lt;ABS($Q134),G$15&gt;ABS($Q133)),1,0)</f>
        <v>0</v>
      </c>
      <c r="BE134" s="3">
        <f>MIN(IF(BD134=1,($S134-$S133)/(ABS($Q134)-ABS($Q133))*(G$15-ABS($Q133))+$S133,0),$D$7)</f>
        <v>0</v>
      </c>
      <c r="BF134" s="1">
        <f>IF(ABS($Q134)&lt;G$16,$AA134,IF(ABS($Q133)&lt;G$16,(G$16-ABS($Q133))*($Z133+$Z134)*0.5*($D$27+$D$28)*$D$5*1000,0))</f>
        <v>0</v>
      </c>
      <c r="BG134" s="1">
        <f>IF(AND(G$16&lt;ABS($Q134),G$16&gt;ABS($Q133)),1,0)</f>
        <v>0</v>
      </c>
      <c r="BH134" s="3">
        <f>MIN(IF(BG134=1,($S134-$S133)/(ABS($Q134)-ABS($Q133))*(G$16-ABS($Q133))+$S133,0),$D$7)</f>
        <v>0</v>
      </c>
      <c r="BI134" s="1">
        <f>IF(ABS($Q134)&lt;G$17,$AA134,IF(ABS($Q133)&lt;G$17,(G$17-ABS($Q133))*($Z133+$Z134)*0.5*($D$27+$D$28)*$D$5*1000,0))</f>
        <v>0</v>
      </c>
      <c r="BJ134" s="1">
        <f>IF(AND(G$17&lt;ABS($Q134),G$17&gt;ABS($Q133)),1,0)</f>
        <v>0</v>
      </c>
      <c r="BK134" s="3">
        <f>MIN(IF(BJ134=1,($S134-$S133)/(ABS($Q134)-ABS($Q133))*(G$17-ABS($Q133))+$S133,0),$D$7)</f>
        <v>0</v>
      </c>
      <c r="BL134" s="1">
        <f>IF(ABS($Q134)&lt;G$18,$AA134,IF(ABS($Q133)&lt;G$18,(G$18-ABS($Q133))*($Z133+$Z134)*0.5*($D$27+$D$28)*$D$5*1000,0))</f>
        <v>0</v>
      </c>
      <c r="BM134" s="1">
        <f>IF(AND(G$18&lt;ABS($Q134),G$18&gt;ABS($Q133)),1,0)</f>
        <v>0</v>
      </c>
      <c r="BN134" s="3">
        <f>MIN(IF(BM134=1,($S134-$S133)/(ABS($Q134)-ABS($Q133))*(G$18-ABS($Q133))+$S133,0),$D$7)</f>
        <v>0</v>
      </c>
      <c r="BO134" s="1">
        <f>IF(ABS($Q134)&lt;G$19,$AA134,IF(ABS($Q133)&lt;G$19,(G$19-ABS($Q133))*($Z133+$Z134)*0.5*($D$27+$D$28)*$D$5*1000,0))</f>
        <v>0</v>
      </c>
      <c r="BP134" s="1">
        <f>IF(AND(G$19&lt;ABS($Q134),G$19&gt;ABS($Q133)),1,0)</f>
        <v>0</v>
      </c>
      <c r="BQ134" s="3">
        <f>MIN(IF(BP134=1,($S134-$S133)/(ABS($Q134)-ABS($Q133))*(G$19-ABS($Q133))+$S133,0),$D$7)</f>
        <v>0</v>
      </c>
      <c r="BR134" s="1">
        <f>IF(ABS($Q134)&lt;G$20,$AA134,IF(ABS($Q133)&lt;G$20,(G$20-ABS($Q133))*($Z133+$Z134)*0.5*($D$27+$D$28)*$D$5*1000,0))</f>
        <v>0</v>
      </c>
      <c r="BS134" s="1">
        <f>IF(AND(G$20&lt;ABS($Q134),G$20&gt;ABS($Q133)),1,0)</f>
        <v>0</v>
      </c>
      <c r="BT134" s="3">
        <f>MIN(IF(BS134=1,($S134-$S133)/(ABS($Q134)-ABS($Q133))*(G$20-ABS($Q133))+$S133,0),$D$7)</f>
        <v>0</v>
      </c>
      <c r="BU134" s="1">
        <f>IF(ABS($Q134)&lt;G$21,$AA134,IF(ABS($Q133)&lt;G$21,(G$21-ABS($Q133))*($Z133+$Z134)*0.5*($D$27+$D$28)*$D$5*1000,0))</f>
        <v>0</v>
      </c>
      <c r="BV134" s="1">
        <f>IF(AND(G$21&lt;ABS($Q134),G$21&gt;ABS($Q133)),1,0)</f>
        <v>0</v>
      </c>
      <c r="BW134" s="3">
        <f>MIN(IF(BV134=1,($S134-$S133)/(ABS($Q134)-ABS($Q133))*(G$21-ABS($Q133))+$S133,0),$D$7)</f>
        <v>0</v>
      </c>
      <c r="BX134" s="1">
        <f>IF(ABS($Q134)&lt;G$22,$AA134,IF(ABS($Q133)&lt;G$22,(G$22-ABS($Q133))*($Z133+$Z134)*0.5*($D$27+$D$28)*$D$5*1000,0))</f>
        <v>0</v>
      </c>
      <c r="BY134" s="1">
        <f>IF(AND(G$22&lt;ABS($Q134),G$22&gt;ABS($Q133)),1,0)</f>
        <v>0</v>
      </c>
      <c r="BZ134" s="3">
        <f>MIN(IF(BY134=1,($S134-$S133)/(ABS($Q134)-ABS($Q133))*(G$22-ABS($Q133))+$S133,0),$D$7)</f>
        <v>0</v>
      </c>
      <c r="CA134" s="1">
        <f>IF(ABS($Q134)&lt;G$23,$AA134,IF(ABS($Q133)&lt;G$23,(G$23-ABS($Q133))*($Z133+$Z134)*0.5*($D$27+$D$28)*$D$5*1000,0))</f>
        <v>0</v>
      </c>
      <c r="CB134" s="1">
        <f>IF(AND(G$23&lt;ABS($Q134),G$23&gt;ABS($Q133)),1,0)</f>
        <v>0</v>
      </c>
      <c r="CC134" s="3">
        <f>MIN(IF(CB134=1,($S134-$S133)/(ABS($Q134)-ABS($Q133))*(G$23-ABS($Q133))+$S133,0),$D$7)</f>
        <v>0</v>
      </c>
      <c r="CD134" s="1">
        <f>IF(ABS($Q134)&lt;G$24,$AA134,IF(ABS($Q133)&lt;G$24,(G$24-ABS($Q133))*($Z133+$Z134)*0.5*($D$27+$D$28)*$D$5*1000,0))</f>
        <v>0</v>
      </c>
      <c r="CE134" s="1">
        <f>IF(AND(G$24&lt;ABS($Q134),G$24&gt;ABS($Q133)),1,0)</f>
        <v>0</v>
      </c>
      <c r="CF134" s="3">
        <f>MIN(IF(CE134=1,($S134-$S133)/(ABS($Q134)-ABS($Q133))*(G$24-ABS($Q133))+$S133,0),$D$7)</f>
        <v>0</v>
      </c>
      <c r="CG134" s="1">
        <f>IF(ABS($Q134)&lt;G$25,$AA134,IF(ABS($Q133)&lt;G$25,(G$25-ABS($Q133))*($Z133+$Z134)*0.5*($D$27+$D$28)*$D$5*1000,0))</f>
        <v>0</v>
      </c>
      <c r="CH134" s="1">
        <f>IF(AND(G$25&lt;ABS($Q134),G$25&gt;ABS($Q133)),1,0)</f>
        <v>0</v>
      </c>
      <c r="CI134" s="3">
        <f>MIN(IF(CH134=1,($S134-$S133)/(ABS($Q134)-ABS($Q133))*(G$25-ABS($Q133))+$S133,0),$D$7)</f>
        <v>0</v>
      </c>
      <c r="CJ134" s="1">
        <f>IF(ABS($Q134)&lt;G$26,$AA134,IF(ABS($Q133)&lt;G$26,(G$26-ABS($Q133))*($Z133+$Z134)*0.5*($D$27+$D$28)*$D$5*1000,0))</f>
        <v>0</v>
      </c>
      <c r="CK134" s="1">
        <f>IF(AND(G$26&lt;ABS($Q134),G$26&gt;ABS($Q133)),1,0)</f>
        <v>0</v>
      </c>
      <c r="CL134" s="3">
        <f>MIN(IF(CK134=1,($S134-$S133)/(ABS($Q134)-ABS($Q133))*(G$26-ABS($Q133))+$S133,0),$D$7)</f>
        <v>0</v>
      </c>
      <c r="CM134" s="1">
        <f>IF(ABS($Q134)&lt;G$27,$AA134,IF(ABS($Q133)&lt;G$27,(G$27-ABS($Q133))*($Z133+$Z134)*0.5*($D$27+$D$28)*$D$5*1000,0))</f>
        <v>0</v>
      </c>
      <c r="CN134" s="1">
        <f>IF(AND(G$27&lt;ABS($Q134),G$27&gt;ABS($Q133)),1,0)</f>
        <v>0</v>
      </c>
      <c r="CO134" s="3">
        <f>MIN(IF(CN134=1,($S134-$S133)/(ABS($Q134)-ABS($Q133))*(G$27-ABS($Q133))+$S133,0),$D$7)</f>
        <v>0</v>
      </c>
      <c r="CP134" s="1">
        <f>IF(ABS($Q134)&lt;G$28,$AA134,IF(ABS($Q133)&lt;G$28,(G$28-ABS($Q133))*($Z133+$Z134)*0.5*($D$27+$D$28)*$D$5*1000,0))</f>
        <v>0</v>
      </c>
      <c r="CQ134" s="1">
        <f>IF(AND(G$28&lt;ABS($Q134),G$28&gt;ABS($Q133)),1,0)</f>
        <v>0</v>
      </c>
      <c r="CR134" s="3">
        <f>MIN(IF(CQ134=1,($S134-$S133)/(ABS($Q134)-ABS($Q133))*(G$28-ABS($Q133))+$S133,0),$D$7)</f>
        <v>0</v>
      </c>
      <c r="CS134" s="1">
        <f>IF(ABS($Q134)&lt;G$29,$AA134,IF(ABS($Q133)&lt;G$29,(G$29-ABS($Q133))*($Z133+$Z134)*0.5*($D$27+$D$28)*$D$5*1000,0))</f>
        <v>0</v>
      </c>
      <c r="CT134" s="1">
        <f>IF(AND(G$29&lt;ABS($Q134),G$29&gt;ABS($Q133)),1,0)</f>
        <v>0</v>
      </c>
      <c r="CU134" s="3">
        <f>MIN(IF(CT134=1,($S134-$S133)/(ABS($Q134)-ABS($Q133))*(G$29-ABS($Q133))+$S133,0),$D$7)</f>
        <v>0</v>
      </c>
      <c r="CV134" s="1">
        <f>IF(ABS($Q134)&lt;G$30,$AA134,IF(ABS($Q133)&lt;G$30,(G$30-ABS($Q133))*($Z133+$Z134)*0.5*($D$27+$D$28)*$D$5*1000,0))</f>
        <v>0</v>
      </c>
      <c r="CW134" s="1">
        <f>IF(AND(G$30&lt;ABS($Q134),G$30&gt;ABS($Q133)),1,0)</f>
        <v>0</v>
      </c>
      <c r="CX134" s="3">
        <f>MIN(IF(CW134=1,($S134-$S133)/(ABS($Q134)-ABS($Q133))*(G$30-ABS($Q133))+$S133,0),$D$7)</f>
        <v>0</v>
      </c>
      <c r="CY134" s="1">
        <f>IF(ABS($Q134)&lt;G$31,$AA134,IF(ABS($Q133)&lt;G$31,(G$31-ABS($Q133))*($Z133+$Z134)*0.5*($D$27+$D$28)*$D$5*1000,0))</f>
        <v>0</v>
      </c>
      <c r="CZ134" s="1">
        <f>IF(AND(G$31&lt;ABS($Q134),G$31&gt;ABS($Q133)),1,0)</f>
        <v>0</v>
      </c>
      <c r="DA134" s="3">
        <f>MIN(IF(CZ134=1,($S134-$S133)/(ABS($Q134)-ABS($Q133))*(G$31-ABS($Q133))+$S133,0),$D$7)</f>
        <v>0</v>
      </c>
      <c r="DB134" s="1">
        <f>IF(ABS($Q134)&lt;G$32,$AA134,IF(ABS($Q133)&lt;G$32,(G$32-ABS($Q133))*($Z133+$Z134)*0.5*($D$27+$D$28)*$D$5*1000,0))</f>
        <v>0</v>
      </c>
      <c r="DC134" s="1">
        <f>IF(AND(G$32&lt;ABS($Q134),G$32&gt;ABS($Q133)),1,0)</f>
        <v>0</v>
      </c>
      <c r="DD134" s="3">
        <f>MIN(IF(DC134=1,($S134-$S133)/(ABS($Q134)-ABS($Q133))*(G$32-ABS($Q133))+$S133,0),$D$7)</f>
        <v>0</v>
      </c>
      <c r="DE134" s="1">
        <f>IF(ABS($Q134)&lt;G$33,$AA134,IF(ABS($Q133)&lt;G$33,(G$33-ABS($Q133))*($Z133+$Z134)*0.5*($D$27+$D$28)*$D$5*1000,0))</f>
        <v>0</v>
      </c>
      <c r="DF134" s="1">
        <f>IF(AND(G$33&lt;ABS($Q134),G$33&gt;ABS($Q133)),1,0)</f>
        <v>0</v>
      </c>
      <c r="DG134" s="3">
        <f>MIN(IF(DF134=1,($S134-$S133)/(ABS($Q134)-ABS($Q133))*(G$33-ABS($Q133))+$S133,0),$D$7)</f>
        <v>0</v>
      </c>
      <c r="DH134" s="1">
        <f>IF(ABS($Q134)&lt;G$34,$AA134,IF(ABS($Q133)&lt;G$34,(G$34-ABS($Q133))*($Z133+$Z134)*0.5*($D$27+$D$28)*$D$5*1000,0))</f>
        <v>0</v>
      </c>
      <c r="DI134" s="1">
        <f>IF(AND(G$34&lt;ABS($Q134),G$34&gt;ABS($Q133)),1,0)</f>
        <v>0</v>
      </c>
      <c r="DJ134" s="3">
        <f>MIN(IF(DI134=1,($S134-$S133)/(ABS($Q134)-ABS($Q133))*(G$34-ABS($Q133))+$S133,0),$D$7)</f>
        <v>0</v>
      </c>
      <c r="DK134" s="1">
        <f>IF(ABS($Q134)&lt;G$35,$AA134,IF(ABS($Q133)&lt;G$35,(G$35-ABS($Q133))*($Z133+$Z134)*0.5*($D$27+$D$28)*$D$5*1000,0))</f>
        <v>0</v>
      </c>
      <c r="DL134" s="1">
        <f>IF(AND(G$35&lt;ABS($Q134),G$35&gt;ABS($Q133)),1,0)</f>
        <v>0</v>
      </c>
      <c r="DM134" s="3">
        <f>MIN(IF(DL134=1,($S134-$S133)/(ABS($Q134)-ABS($Q133))*(G$35-ABS($Q133))+$S133,0),$D$7)</f>
        <v>0</v>
      </c>
      <c r="DN134" s="1">
        <f>IF(ABS($Q134)&lt;G$36,$AA134,IF(ABS($Q133)&lt;G$36,(G$36-ABS($Q133))*($Z133+$Z134)*0.5*($D$27+$D$28)*$D$5*1000,0))</f>
        <v>0</v>
      </c>
      <c r="DO134" s="1">
        <f>IF(AND(G$36&lt;ABS($Q134),G$36&gt;ABS($Q133)),1,0)</f>
        <v>0</v>
      </c>
      <c r="DP134" s="3">
        <f>MIN(IF(DO134=1,($S134-$S133)/(ABS($Q134)-ABS($Q133))*(G$36-ABS($Q133))+$S133,0),$D$7)</f>
        <v>0</v>
      </c>
      <c r="DQ134" s="1">
        <f>IF(ABS($Q134)&lt;G$37,$AA134,IF(ABS($Q133)&lt;G$37,(G$37-ABS($Q133))*($Z133+$Z134)*0.5*($D$27+$D$28)*$D$5*1000,0))</f>
        <v>0</v>
      </c>
      <c r="DR134" s="1">
        <f>IF(AND(G$37&lt;ABS($Q134),G$37&gt;ABS($Q133)),1,0)</f>
        <v>0</v>
      </c>
      <c r="DS134" s="3">
        <f>MIN(IF(DR134=1,($S134-$S133)/(ABS($Q134)-ABS($Q133))*(G$37-ABS($Q133))+$S133,0),$D$7)</f>
        <v>0</v>
      </c>
      <c r="DT134" s="1">
        <f>IF(ABS($Q134)&lt;G$38,$AA134,IF(ABS($Q133)&lt;G$38,(G$38-ABS($Q133))*($Z133+$Z134)*0.5*($D$27+$D$28)*$D$5*1000,0))</f>
        <v>0</v>
      </c>
      <c r="DU134" s="1">
        <f>IF(AND(G$38&lt;ABS($Q134),G$38&gt;ABS($Q133)),1,0)</f>
        <v>0</v>
      </c>
      <c r="DV134" s="3">
        <f>MIN(IF(DU134=1,($S134-$S133)/(ABS($Q134)-ABS($Q133))*(G$38-ABS($Q133))+$S133,0),$D$7)</f>
        <v>0</v>
      </c>
      <c r="DW134" s="1">
        <f>IF(ABS($Q134)&lt;G$39,$AA134,IF(ABS($Q133)&lt;G$39,(G$39-ABS($Q133))*($Z133+$Z134)*0.5*($D$27+$D$28)*$D$5*1000,0))</f>
        <v>0</v>
      </c>
      <c r="DX134" s="1">
        <f>IF(AND(G$39&lt;ABS($Q134),G$39&gt;ABS($Q133)),1,0)</f>
        <v>0</v>
      </c>
      <c r="DY134" s="3">
        <f>MIN(IF(DX134=1,($S134-$S133)/(ABS($Q134)-ABS($Q133))*(G$39-ABS($Q133))+$S133,0),$D$7)</f>
        <v>0</v>
      </c>
      <c r="DZ134" s="1">
        <f>IF(ABS($Q134)&lt;G$40,$AA134,IF(ABS($Q133)&lt;G$40,(G$40-ABS($Q133))*($Z133+$Z134)*0.5*($D$27+$D$28)*$D$5*1000,0))</f>
        <v>0</v>
      </c>
      <c r="EA134" s="1">
        <f>IF(AND(G$40&lt;ABS($Q134),G$40&gt;ABS($Q133)),1,0)</f>
        <v>0</v>
      </c>
      <c r="EB134" s="3">
        <f>MIN(IF(EA134=1,($S134-$S133)/(ABS($Q134)-ABS($Q133))*(G$40-ABS($Q133))+$S133,0),$D$7)</f>
        <v>0</v>
      </c>
      <c r="EC134" s="1">
        <f>IF(ABS($Q134)&lt;G$41,$AA134,IF(ABS($Q133)&lt;G$41,(G$41-ABS($Q133))*($Z133+$Z134)*0.5*($D$27+$D$28)*$D$5*1000,0))</f>
        <v>0</v>
      </c>
      <c r="ED134" s="1">
        <f>IF(AND(G$41&lt;ABS($Q134),G$41&gt;ABS($Q133)),1,0)</f>
        <v>0</v>
      </c>
      <c r="EE134" s="3">
        <f>MIN(IF(ED134=1,($S134-$S133)/(ABS($Q134)-ABS($Q133))*(G$41-ABS($Q133))+$S133,0),$D$7)</f>
        <v>0</v>
      </c>
      <c r="EF134" s="1">
        <f>IF(ABS($Q134)&lt;G$42,$AA134,IF(ABS($Q133)&lt;G$42,(G$42-ABS($Q133))*($Z133+$Z134)*0.5*($D$27+$D$28)*$D$5*1000,0))</f>
        <v>0</v>
      </c>
      <c r="EG134" s="1">
        <f>IF(AND(G$42&lt;ABS($Q134),G$42&gt;ABS($Q133)),1,0)</f>
        <v>0</v>
      </c>
      <c r="EH134" s="3">
        <f>MIN(IF(EG134=1,($S134-$S133)/(ABS($Q134)-ABS($Q133))*(G$42-ABS($Q133))+$S133,0),$D$7)</f>
        <v>0</v>
      </c>
      <c r="EI134" s="1">
        <f>IF(ABS($Q134)&lt;G$43,$AA134,IF(ABS($Q133)&lt;G$43,(G$43-ABS($Q133))*($Z133+$Z134)*0.5*($D$27+$D$28)*$D$5*1000,0))</f>
        <v>0</v>
      </c>
      <c r="EJ134" s="1">
        <f>IF(AND(G$43&lt;ABS($Q134),G$43&gt;ABS($Q133)),1,0)</f>
        <v>0</v>
      </c>
      <c r="EK134" s="3">
        <f>MIN(IF(EJ134=1,($S134-$S133)/(ABS($Q134)-ABS($Q133))*(G$43-ABS($Q133))+$S133,0),$D$7)</f>
        <v>0</v>
      </c>
      <c r="EL134" s="1">
        <f>IF(ABS($Q134)&lt;G$44,$AA134,IF(ABS($Q133)&lt;G$44,(G$44-ABS($Q133))*($Z133+$Z134)*0.5*($D$27+$D$28)*$D$5*1000,0))</f>
        <v>0</v>
      </c>
      <c r="EM134" s="1">
        <f>IF(AND(G$44&lt;ABS($Q134),G$44&gt;ABS($Q133)),1,0)</f>
        <v>0</v>
      </c>
      <c r="EN134" s="3">
        <f>MIN(IF(EM134=1,($S134-$S133)/(ABS($Q134)-ABS($Q133))*(G$44-ABS($Q133))+$S133,0),$D$7)</f>
        <v>0</v>
      </c>
      <c r="EO134" s="1">
        <f>IF(ABS($Q134)&lt;G$45,$AA134,IF(ABS($Q133)&lt;G$45,(G$45-ABS($Q133))*($Z133+$Z134)*0.5*($D$27+$D$28)*$D$5*1000,0))</f>
        <v>0</v>
      </c>
      <c r="EP134" s="1">
        <f>IF(AND(G$45&lt;ABS($Q134),G$45&gt;ABS($Q133)),1,0)</f>
        <v>0</v>
      </c>
      <c r="EQ134" s="3">
        <f>MIN(IF(EP134=1,($S134-$S133)/(ABS($Q134)-ABS($Q133))*(G$45-ABS($Q133))+$S133,0),$D$7)</f>
        <v>0</v>
      </c>
      <c r="ER134" s="1">
        <f>IF(ABS($Q134)&lt;G$46,$AA134,IF(ABS($Q133)&lt;G$46,(G$46-ABS($Q133))*($Z133+$Z134)*0.5*($D$27+$D$28)*$D$5*1000,0))</f>
        <v>0</v>
      </c>
      <c r="ES134" s="1">
        <f>IF(AND(G$46&lt;ABS($Q134),G$46&gt;ABS($Q133)),1,0)</f>
        <v>0</v>
      </c>
      <c r="ET134" s="3">
        <f>MIN(IF(ES134=1,($S134-$S133)/(ABS($Q134)-ABS($Q133))*(G$46-ABS($Q133))+$S133,0),$D$7)</f>
        <v>0</v>
      </c>
      <c r="EU134" s="1">
        <f>IF(ABS($Q134)&lt;G$47,$AA134,IF(ABS($Q133)&lt;G$47,(G$47-ABS($Q133))*($Z133+$Z134)*0.5*($D$27+$D$28)*$D$5*1000,0))</f>
        <v>0</v>
      </c>
      <c r="EV134" s="1">
        <f>IF(AND(G$47&lt;ABS($Q134),G$47&gt;ABS($Q133)),1,0)</f>
        <v>0</v>
      </c>
      <c r="EW134" s="3">
        <f>MIN(IF(EV134=1,($S134-$S133)/(ABS($Q134)-ABS($Q133))*(G$47-ABS($Q133))+$S133,0),$D$7)</f>
        <v>0</v>
      </c>
      <c r="EX134" s="1">
        <f>IF(ABS($Q134)&lt;G$48,$AA134,IF(ABS($Q133)&lt;G$48,(G$48-ABS($Q133))*($Z133+$Z134)*0.5*($D$27+$D$28)*$D$5*1000,0))</f>
        <v>0</v>
      </c>
      <c r="EY134" s="1">
        <f>IF(AND(G$48&lt;ABS($Q134),G$48&gt;ABS($Q133)),1,0)</f>
        <v>0</v>
      </c>
      <c r="EZ134" s="3">
        <f>MIN(IF(EY134=1,($S134-$S133)/(ABS($Q134)-ABS($Q133))*(G$48-ABS($Q133))+$S133,0),$D$7)</f>
        <v>0</v>
      </c>
      <c r="FA134" s="1">
        <f>IF(ABS($Q134)&lt;G$49,$AA134,IF(ABS($Q133)&lt;G$49,(G$49-ABS($Q133))*($Z133+$Z134)*0.5*($D$27+$D$28)*$D$5*1000,0))</f>
        <v>0</v>
      </c>
      <c r="FB134" s="1">
        <f>IF(AND(G$49&lt;ABS($Q134),G$49&gt;ABS($Q133)),1,0)</f>
        <v>0</v>
      </c>
      <c r="FC134" s="3">
        <f>MIN(IF(FB134=1,($S134-$S133)/(ABS($Q134)-ABS($Q133))*(G$49-ABS($Q133))+$S133,0),$D$7)</f>
        <v>0</v>
      </c>
      <c r="FD134" s="1">
        <f>IF(ABS($Q134)&lt;G$50,$AA134,IF(ABS($Q133)&lt;G$50,(G$50-ABS($Q133))*($Z133+$Z134)*0.5*($D$27+$D$28)*$D$5*1000,0))</f>
        <v>0</v>
      </c>
      <c r="FE134" s="1">
        <f>IF(AND(G$50&lt;ABS($Q134),G$50&gt;ABS($Q133)),1,0)</f>
        <v>0</v>
      </c>
      <c r="FF134" s="3">
        <f>MIN(IF(FE134=1,($S134-$S133)/(ABS($Q134)-ABS($Q133))*(G$50-ABS($Q133))+$S133,0),$D$7)</f>
        <v>0</v>
      </c>
      <c r="FG134" s="1">
        <f>IF(ABS($Q134)&lt;G$51,$AA134,IF(ABS($Q133)&lt;G$51,(G$51-ABS($Q133))*($Z133+$Z134)*0.5*($D$27+$D$28)*$D$5*1000,0))</f>
        <v>0</v>
      </c>
      <c r="FH134" s="1">
        <f>IF(AND(G$51&lt;ABS($Q134),G$51&gt;ABS($Q133)),1,0)</f>
        <v>0</v>
      </c>
      <c r="FI134" s="3">
        <f>MIN(IF(FH134=1,($S134-$S133)/(ABS($Q134)-ABS($Q133))*(G$51-ABS($Q133))+$S133,0),$D$7)</f>
        <v>0</v>
      </c>
      <c r="FJ134" s="1">
        <f>IF(ABS($Q134)&lt;G$52,$AA134,IF(ABS($Q133)&lt;G$52,(G$52-ABS($Q133))*($Z133+$Z134)*0.5*($D$27+$D$28)*$D$5*1000,0))</f>
        <v>0</v>
      </c>
      <c r="FK134" s="1">
        <f>IF(AND(G$52&lt;ABS($Q134),G$52&gt;ABS($Q133)),1,0)</f>
        <v>0</v>
      </c>
      <c r="FL134" s="3">
        <f>MIN(IF(FK134=1,($S134-$S133)/(ABS($Q134)-ABS($Q133))*(G$52-ABS($Q133))+$S133,0),$D$7)</f>
        <v>0</v>
      </c>
      <c r="FM134" s="1">
        <f>IF(ABS($Q134)&lt;G$53,$AA134,IF(ABS($Q133)&lt;G$53,(G$53-ABS($Q133))*($Z133+$Z134)*0.5*($D$27+$D$28)*$D$5*1000,0))</f>
        <v>0</v>
      </c>
      <c r="FN134" s="1">
        <f>IF(AND(G$53&lt;ABS($Q134),G$53&gt;ABS($Q133)),1,0)</f>
        <v>0</v>
      </c>
      <c r="FO134" s="3">
        <f>MIN(IF(FN134=1,($S134-$S133)/(ABS($Q134)-ABS($Q133))*(G$53-ABS($Q133))+$S133,0),$D$7)</f>
        <v>0</v>
      </c>
      <c r="FP134" s="1">
        <f>IF(ABS($Q134)&lt;G$54,$AA134,IF(ABS($Q133)&lt;G$54,(G$54-ABS($Q133))*($Z133+$Z134)*0.5*($D$27+$D$28)*$D$5*1000,0))</f>
        <v>0</v>
      </c>
      <c r="FQ134" s="1">
        <f>IF(AND(G$54&lt;ABS($Q134),G$54&gt;ABS($Q133)),1,0)</f>
        <v>0</v>
      </c>
      <c r="FR134" s="3">
        <f>MIN(IF(FQ134=1,($S134-$S133)/(ABS($Q134)-ABS($Q133))*(G$54-ABS($Q133))+$S133,0),$D$7)</f>
        <v>0</v>
      </c>
      <c r="FS134" s="1">
        <f>IF(ABS($Q134)&lt;G$55,$AA134,IF(ABS($Q133)&lt;G$55,(G$55-ABS($Q133))*($Z133+$Z134)*0.5*($D$27+$D$28)*$D$5*1000,0))</f>
        <v>0</v>
      </c>
      <c r="FT134" s="1">
        <f>IF(AND(G$55&lt;ABS($Q134),G$55&gt;ABS($Q133)),1,0)</f>
        <v>0</v>
      </c>
      <c r="FU134" s="3">
        <f>MIN(IF(FT134=1,($S134-$S133)/(ABS($Q134)-ABS($Q133))*(G$55-ABS($Q133))+$S133,0),$D$7)</f>
        <v>0</v>
      </c>
      <c r="FV134" s="1" t="e">
        <f>IF(ABS($Q134)&lt;#REF!,$AA134,IF(ABS($Q133)&lt;#REF!,(#REF!-ABS($Q133))*($Z133+$Z134)*0.5*($D$27+$D$28)*$D$5*1000,0))</f>
        <v>#REF!</v>
      </c>
      <c r="FW134" s="1" t="e">
        <f>IF(AND(#REF!&lt;ABS($Q134),#REF!&gt;ABS($Q133)),1,0)</f>
        <v>#REF!</v>
      </c>
      <c r="FX134" s="3" t="e">
        <f>MIN(IF(FW134=1,($S134-$S133)/(ABS($Q134)-ABS($Q133))*(#REF!-ABS($Q133))+$S133,0),$D$7)</f>
        <v>#REF!</v>
      </c>
    </row>
    <row r="135" spans="1:180" x14ac:dyDescent="0.35">
      <c r="B135" s="4"/>
      <c r="C135" s="4"/>
      <c r="D135" s="4"/>
      <c r="E135" s="4"/>
      <c r="F135" s="4"/>
      <c r="G135" s="23"/>
      <c r="H135" s="23"/>
      <c r="I135" s="23"/>
      <c r="J135" s="23"/>
      <c r="K135" s="23"/>
      <c r="L135" s="36"/>
      <c r="M135" s="23"/>
      <c r="N135" s="23"/>
      <c r="O135" s="23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3">
        <f t="shared" si="7"/>
        <v>0.2</v>
      </c>
      <c r="AA135" s="3"/>
      <c r="AB135" s="1"/>
      <c r="AC135" s="2"/>
      <c r="AD135" s="2"/>
      <c r="AE135" s="1"/>
      <c r="AF135" s="2"/>
      <c r="AG135" s="2"/>
      <c r="AH135" s="1"/>
      <c r="AI135" s="2"/>
      <c r="AJ135" s="2"/>
      <c r="AK135" s="1"/>
      <c r="AL135" s="2"/>
      <c r="AM135" s="2"/>
      <c r="AN135" s="1"/>
      <c r="AO135" s="2"/>
      <c r="AP135" s="2"/>
      <c r="AQ135" s="1"/>
      <c r="AR135" s="2"/>
      <c r="AS135" s="2"/>
      <c r="AT135" s="1"/>
      <c r="AU135" s="2"/>
      <c r="AV135" s="2"/>
      <c r="AW135" s="1"/>
      <c r="AX135" s="2"/>
      <c r="AY135" s="2"/>
      <c r="AZ135" s="1"/>
      <c r="BA135" s="2"/>
      <c r="BB135" s="2"/>
      <c r="BC135" s="1"/>
      <c r="BD135" s="2"/>
      <c r="BE135" s="2"/>
      <c r="BF135" s="1"/>
      <c r="BG135" s="2"/>
      <c r="BH135" s="2"/>
      <c r="BI135" s="1"/>
      <c r="BJ135" s="2"/>
      <c r="BK135" s="2"/>
      <c r="BL135" s="1"/>
      <c r="BM135" s="2"/>
      <c r="BN135" s="2"/>
      <c r="BO135" s="1"/>
      <c r="BP135" s="2"/>
      <c r="BQ135" s="2"/>
      <c r="BR135" s="1"/>
      <c r="BS135" s="2"/>
      <c r="BT135" s="2"/>
      <c r="BU135" s="1"/>
      <c r="BV135" s="2"/>
      <c r="BW135" s="2"/>
      <c r="BX135" s="1"/>
      <c r="BY135" s="2"/>
      <c r="BZ135" s="2"/>
      <c r="CA135" s="1"/>
      <c r="CB135" s="2"/>
      <c r="CC135" s="2"/>
      <c r="CD135" s="1"/>
      <c r="CE135" s="2"/>
      <c r="CF135" s="2"/>
      <c r="CG135" s="1"/>
      <c r="CH135" s="2"/>
      <c r="CI135" s="2"/>
      <c r="CJ135" s="1"/>
      <c r="CK135" s="2"/>
      <c r="CL135" s="2"/>
      <c r="CM135" s="1"/>
      <c r="CN135" s="2"/>
      <c r="CO135" s="2"/>
      <c r="CP135" s="1"/>
      <c r="CQ135" s="2"/>
      <c r="CR135" s="2"/>
      <c r="CS135" s="1"/>
      <c r="CT135" s="2"/>
      <c r="CU135" s="2"/>
      <c r="CV135" s="1"/>
      <c r="CW135" s="2"/>
      <c r="CX135" s="2"/>
      <c r="CY135" s="1"/>
      <c r="CZ135" s="2"/>
      <c r="DA135" s="2"/>
      <c r="DB135" s="1"/>
      <c r="DC135" s="2"/>
      <c r="DD135" s="2"/>
      <c r="DE135" s="1"/>
      <c r="DF135" s="2"/>
      <c r="DG135" s="2"/>
      <c r="DH135" s="1"/>
      <c r="DI135" s="2"/>
      <c r="DJ135" s="2"/>
      <c r="DK135" s="1"/>
      <c r="DL135" s="2"/>
      <c r="DM135" s="2"/>
      <c r="DN135" s="1"/>
      <c r="DO135" s="2"/>
      <c r="DP135" s="2"/>
      <c r="DQ135" s="1"/>
      <c r="DR135" s="2"/>
      <c r="DS135" s="2"/>
      <c r="DT135" s="1"/>
      <c r="DU135" s="2"/>
      <c r="DV135" s="2"/>
      <c r="DW135" s="1"/>
      <c r="DX135" s="2"/>
      <c r="DY135" s="2"/>
      <c r="DZ135" s="1"/>
      <c r="EA135" s="2"/>
      <c r="EB135" s="2"/>
      <c r="EC135" s="1"/>
      <c r="ED135" s="2"/>
      <c r="EE135" s="2"/>
      <c r="EF135" s="1"/>
      <c r="EG135" s="2"/>
      <c r="EH135" s="2"/>
      <c r="EI135" s="1"/>
      <c r="EJ135" s="2"/>
      <c r="EK135" s="2"/>
      <c r="EL135" s="1"/>
      <c r="EM135" s="2"/>
      <c r="EN135" s="2"/>
      <c r="EO135" s="1"/>
      <c r="EP135" s="2"/>
      <c r="EQ135" s="2"/>
      <c r="ER135" s="1"/>
      <c r="ES135" s="2"/>
      <c r="ET135" s="2"/>
      <c r="EU135" s="1"/>
      <c r="EV135" s="2"/>
      <c r="EW135" s="2"/>
      <c r="EX135" s="1"/>
      <c r="EY135" s="2"/>
      <c r="EZ135" s="2"/>
      <c r="FA135" s="1"/>
      <c r="FB135" s="2"/>
      <c r="FC135" s="2"/>
      <c r="FD135" s="1"/>
      <c r="FE135" s="2"/>
      <c r="FF135" s="2"/>
      <c r="FG135" s="1"/>
      <c r="FH135" s="2"/>
      <c r="FI135" s="2"/>
      <c r="FJ135" s="1"/>
      <c r="FK135" s="2"/>
      <c r="FL135" s="2"/>
      <c r="FM135" s="1"/>
      <c r="FN135" s="2"/>
      <c r="FO135" s="2"/>
      <c r="FP135" s="1"/>
      <c r="FQ135" s="2"/>
      <c r="FR135" s="2"/>
      <c r="FS135" s="1"/>
      <c r="FT135" s="2"/>
      <c r="FU135" s="2"/>
      <c r="FV135" s="1"/>
      <c r="FW135" s="2"/>
      <c r="FX135" s="2"/>
    </row>
    <row r="136" spans="1:180" x14ac:dyDescent="0.35">
      <c r="A136" s="4"/>
      <c r="B136" s="4"/>
      <c r="C136" s="4"/>
      <c r="D136" s="4"/>
      <c r="E136" s="4"/>
      <c r="F136" s="5"/>
      <c r="G136" s="23"/>
      <c r="H136" s="23"/>
      <c r="I136" s="23"/>
      <c r="J136" s="23"/>
      <c r="K136" s="23"/>
      <c r="L136" s="36"/>
      <c r="M136" s="23"/>
      <c r="N136" s="23"/>
      <c r="O136" s="23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3">
        <f t="shared" si="7"/>
        <v>0.2</v>
      </c>
      <c r="AA136" s="1">
        <f>$R135*($Z136+$Z135)*0.5*($D$27+$D$28)*1000*$D$5</f>
        <v>0</v>
      </c>
      <c r="AB136" s="1">
        <f>IF(ABS($Q136)&lt;$G$6,$AA136,IF(ABS($Q135)&lt;$G$6,($G$6-ABS($Q135))*($Z135+$Z136)*0.5*($D$27+$D$28)*$D$5*1000,0))</f>
        <v>0</v>
      </c>
      <c r="AC136" s="1">
        <f>IF(AND($G$6&lt;ABS($Q136),$G$6&gt;ABS($Q135)),1,0)</f>
        <v>0</v>
      </c>
      <c r="AD136" s="3">
        <f>MIN(IF(AC136=1,($S136-$S135)/(ABS($Q136)-ABS($Q135))*($G$6-ABS($Q135))+$S135,0),$D$7)</f>
        <v>0</v>
      </c>
      <c r="AE136" s="1">
        <f>IF(ABS($Q136)&lt;$G$7,$AA136,IF(ABS($Q135)&lt;$G$7,($G$7-ABS($Q135))*($Z135+$Z136)*0.5*($D$27+$D$28)*$D$5*1000,0))</f>
        <v>0</v>
      </c>
      <c r="AF136" s="1">
        <f>IF(AND($G$7&lt;ABS($Q136),$G$7&gt;ABS($Q135)),1,0)</f>
        <v>0</v>
      </c>
      <c r="AG136" s="3">
        <f>MIN(IF(AF136=1,($S136-$S135)/(ABS($Q136)-ABS($Q135))*($G$7-ABS($Q135))+$S135,0),$D$7)</f>
        <v>0</v>
      </c>
      <c r="AH136" s="1">
        <f>IF(ABS($Q136)&lt;$G$8,$AA136,IF(ABS($Q135)&lt;$G$8,($G$8-ABS($Q135))*($Z135+$Z136)*0.5*($D$27+$D$28)*$D$5*1000,0))</f>
        <v>0</v>
      </c>
      <c r="AI136" s="1">
        <f>IF(AND($G$8&lt;ABS($Q136),$G$8&gt;ABS($Q135)),1,0)</f>
        <v>0</v>
      </c>
      <c r="AJ136" s="3">
        <f>MIN(IF(AI136=1,($S136-$S135)/(ABS($Q136)-ABS($Q135))*($G$8-ABS($Q135))+$S135,0),$D$7)</f>
        <v>0</v>
      </c>
      <c r="AK136" s="1">
        <f>IF(ABS($Q136)&lt;$G$9,$AA136,IF(ABS($Q135)&lt;$G$9,($G$9-ABS($Q135))*($Z135+$Z136)*0.5*($D$27+$D$28)*$D$5*1000,0))</f>
        <v>0</v>
      </c>
      <c r="AL136" s="1">
        <f>IF(AND($G$9&lt;ABS($Q136),$G$9&gt;ABS($Q135)),1,0)</f>
        <v>0</v>
      </c>
      <c r="AM136" s="3">
        <f>MIN(IF(AL136=1,($S136-$S135)/(ABS($Q136)-ABS($Q135))*($G$9-ABS($Q135))+$S135,0),$D$7)</f>
        <v>0</v>
      </c>
      <c r="AN136" s="1">
        <f>IF(ABS($Q136)&lt;$G$10,$AA136,IF(ABS($Q135)&lt;$G$10,($G$10-ABS($Q135))*($Z135+$Z136)*0.5*($D$27+$D$28)*$D$5*1000,0))</f>
        <v>0</v>
      </c>
      <c r="AO136" s="1">
        <f>IF(AND($G$10&lt;ABS($Q136),$G$10&gt;ABS($Q135)),1,0)</f>
        <v>0</v>
      </c>
      <c r="AP136" s="3">
        <f>MIN(IF(AO136=1,($S136-$S135)/(ABS($Q136)-ABS($Q135))*($G$10-ABS($Q135))+$S135,0),$D$7)</f>
        <v>0</v>
      </c>
      <c r="AQ136" s="1">
        <f>IF(ABS($Q136)&lt;$G$11,$AA136,IF(ABS($Q135)&lt;$G$11,($G$11-ABS($Q135))*($Z135+$Z136)*0.5*($D$27+$D$28)*$D$5*1000,0))</f>
        <v>0</v>
      </c>
      <c r="AR136" s="1">
        <f>IF(AND($G$11&lt;ABS($Q136),$G$11&gt;ABS($Q135)),1,0)</f>
        <v>0</v>
      </c>
      <c r="AS136" s="3">
        <f>MIN(IF(AR136=1,($S136-$S135)/(ABS($Q136)-ABS($Q135))*($G$11-ABS($Q135))+$S135,0),$D$7)</f>
        <v>0</v>
      </c>
      <c r="AT136" s="1">
        <f>IF(ABS($Q136)&lt;$G$12,$AA136,IF(ABS($Q135)&lt;$G$12,($G$12-ABS($Q135))*($Z135+$Z136)*0.5*($D$27+$D$28)*$D$5*1000,0))</f>
        <v>0</v>
      </c>
      <c r="AU136" s="1">
        <f>IF(AND($G$12&lt;ABS($Q136),$G$12&gt;ABS($Q135)),1,0)</f>
        <v>0</v>
      </c>
      <c r="AV136" s="3">
        <f>MIN(IF(AU136=1,($S136-$S135)/(ABS($Q136)-ABS($Q135))*($G$12-ABS($Q135))+$S135,0),$D$7)</f>
        <v>0</v>
      </c>
      <c r="AW136" s="1">
        <f>IF(ABS($Q136)&lt;$G$13,$AA136,IF(ABS($Q135)&lt;$G$13,($G$13-ABS($Q135))*($Z135+$Z136)*0.5*($D$27+$D$28)*$D$5*1000,0))</f>
        <v>0</v>
      </c>
      <c r="AX136" s="1">
        <f>IF(AND($G$13&lt;ABS($Q136),$G$13&gt;ABS($Q135)),1,0)</f>
        <v>0</v>
      </c>
      <c r="AY136" s="3">
        <f>MIN(IF(AX136=1,($S136-$S135)/(ABS($Q136)-ABS($Q135))*($G$13-ABS($Q135))+$S135,0),$D$7)</f>
        <v>0</v>
      </c>
      <c r="AZ136" s="1">
        <f>IF(ABS($Q136)&lt;$G$14,$AA136,IF(ABS($Q135)&lt;$G$14,($G$14-ABS($Q135))*($Z135+$Z136)*0.5*($D$27+$D$28)*$D$5*1000,0))</f>
        <v>0</v>
      </c>
      <c r="BA136" s="1">
        <f>IF(AND($G$14&lt;ABS($Q136),$G$14&gt;ABS($Q135)),1,0)</f>
        <v>0</v>
      </c>
      <c r="BB136" s="3">
        <f>MIN(IF(BA136=1,($S136-$S135)/(ABS($Q136)-ABS($Q135))*($G$14-ABS($Q135))+$S135,0),$D$7)</f>
        <v>0</v>
      </c>
      <c r="BC136" s="1">
        <f>IF(ABS($Q136)&lt;G$15,$AA136,IF(ABS($Q135)&lt;G$15,(G$15-ABS($Q135))*($Z135+$Z136)*0.5*($D$27+$D$28)*$D$5*1000,0))</f>
        <v>0</v>
      </c>
      <c r="BD136" s="1">
        <f>IF(AND(G$15&lt;ABS($Q136),G$15&gt;ABS($Q135)),1,0)</f>
        <v>0</v>
      </c>
      <c r="BE136" s="3">
        <f>MIN(IF(BD136=1,($S136-$S135)/(ABS($Q136)-ABS($Q135))*(G$15-ABS($Q135))+$S135,0),$D$7)</f>
        <v>0</v>
      </c>
      <c r="BF136" s="1">
        <f>IF(ABS($Q136)&lt;G$16,$AA136,IF(ABS($Q135)&lt;G$16,(G$16-ABS($Q135))*($Z135+$Z136)*0.5*($D$27+$D$28)*$D$5*1000,0))</f>
        <v>0</v>
      </c>
      <c r="BG136" s="1">
        <f>IF(AND(G$16&lt;ABS($Q136),G$16&gt;ABS($Q135)),1,0)</f>
        <v>0</v>
      </c>
      <c r="BH136" s="3">
        <f>MIN(IF(BG136=1,($S136-$S135)/(ABS($Q136)-ABS($Q135))*(G$16-ABS($Q135))+$S135,0),$D$7)</f>
        <v>0</v>
      </c>
      <c r="BI136" s="1">
        <f>IF(ABS($Q136)&lt;G$17,$AA136,IF(ABS($Q135)&lt;G$17,(G$17-ABS($Q135))*($Z135+$Z136)*0.5*($D$27+$D$28)*$D$5*1000,0))</f>
        <v>0</v>
      </c>
      <c r="BJ136" s="1">
        <f>IF(AND(G$17&lt;ABS($Q136),G$17&gt;ABS($Q135)),1,0)</f>
        <v>0</v>
      </c>
      <c r="BK136" s="3">
        <f>MIN(IF(BJ136=1,($S136-$S135)/(ABS($Q136)-ABS($Q135))*(G$17-ABS($Q135))+$S135,0),$D$7)</f>
        <v>0</v>
      </c>
      <c r="BL136" s="1">
        <f>IF(ABS($Q136)&lt;G$18,$AA136,IF(ABS($Q135)&lt;G$18,(G$18-ABS($Q135))*($Z135+$Z136)*0.5*($D$27+$D$28)*$D$5*1000,0))</f>
        <v>0</v>
      </c>
      <c r="BM136" s="1">
        <f>IF(AND(G$18&lt;ABS($Q136),G$18&gt;ABS($Q135)),1,0)</f>
        <v>0</v>
      </c>
      <c r="BN136" s="3">
        <f>MIN(IF(BM136=1,($S136-$S135)/(ABS($Q136)-ABS($Q135))*(G$18-ABS($Q135))+$S135,0),$D$7)</f>
        <v>0</v>
      </c>
      <c r="BO136" s="1">
        <f>IF(ABS($Q136)&lt;G$19,$AA136,IF(ABS($Q135)&lt;G$19,(G$19-ABS($Q135))*($Z135+$Z136)*0.5*($D$27+$D$28)*$D$5*1000,0))</f>
        <v>0</v>
      </c>
      <c r="BP136" s="1">
        <f>IF(AND(G$19&lt;ABS($Q136),G$19&gt;ABS($Q135)),1,0)</f>
        <v>0</v>
      </c>
      <c r="BQ136" s="3">
        <f>MIN(IF(BP136=1,($S136-$S135)/(ABS($Q136)-ABS($Q135))*(G$19-ABS($Q135))+$S135,0),$D$7)</f>
        <v>0</v>
      </c>
      <c r="BR136" s="1">
        <f>IF(ABS($Q136)&lt;G$20,$AA136,IF(ABS($Q135)&lt;G$20,(G$20-ABS($Q135))*($Z135+$Z136)*0.5*($D$27+$D$28)*$D$5*1000,0))</f>
        <v>0</v>
      </c>
      <c r="BS136" s="1">
        <f>IF(AND(G$20&lt;ABS($Q136),G$20&gt;ABS($Q135)),1,0)</f>
        <v>0</v>
      </c>
      <c r="BT136" s="3">
        <f>MIN(IF(BS136=1,($S136-$S135)/(ABS($Q136)-ABS($Q135))*(G$20-ABS($Q135))+$S135,0),$D$7)</f>
        <v>0</v>
      </c>
      <c r="BU136" s="1">
        <f>IF(ABS($Q136)&lt;G$21,$AA136,IF(ABS($Q135)&lt;G$21,(G$21-ABS($Q135))*($Z135+$Z136)*0.5*($D$27+$D$28)*$D$5*1000,0))</f>
        <v>0</v>
      </c>
      <c r="BV136" s="1">
        <f>IF(AND(G$21&lt;ABS($Q136),G$21&gt;ABS($Q135)),1,0)</f>
        <v>0</v>
      </c>
      <c r="BW136" s="3">
        <f>MIN(IF(BV136=1,($S136-$S135)/(ABS($Q136)-ABS($Q135))*(G$21-ABS($Q135))+$S135,0),$D$7)</f>
        <v>0</v>
      </c>
      <c r="BX136" s="1">
        <f>IF(ABS($Q136)&lt;G$22,$AA136,IF(ABS($Q135)&lt;G$22,(G$22-ABS($Q135))*($Z135+$Z136)*0.5*($D$27+$D$28)*$D$5*1000,0))</f>
        <v>0</v>
      </c>
      <c r="BY136" s="1">
        <f>IF(AND(G$22&lt;ABS($Q136),G$22&gt;ABS($Q135)),1,0)</f>
        <v>0</v>
      </c>
      <c r="BZ136" s="3">
        <f>MIN(IF(BY136=1,($S136-$S135)/(ABS($Q136)-ABS($Q135))*(G$22-ABS($Q135))+$S135,0),$D$7)</f>
        <v>0</v>
      </c>
      <c r="CA136" s="1">
        <f>IF(ABS($Q136)&lt;G$23,$AA136,IF(ABS($Q135)&lt;G$23,(G$23-ABS($Q135))*($Z135+$Z136)*0.5*($D$27+$D$28)*$D$5*1000,0))</f>
        <v>0</v>
      </c>
      <c r="CB136" s="1">
        <f>IF(AND(G$23&lt;ABS($Q136),G$23&gt;ABS($Q135)),1,0)</f>
        <v>0</v>
      </c>
      <c r="CC136" s="3">
        <f>MIN(IF(CB136=1,($S136-$S135)/(ABS($Q136)-ABS($Q135))*(G$23-ABS($Q135))+$S135,0),$D$7)</f>
        <v>0</v>
      </c>
      <c r="CD136" s="1">
        <f>IF(ABS($Q136)&lt;G$24,$AA136,IF(ABS($Q135)&lt;G$24,(G$24-ABS($Q135))*($Z135+$Z136)*0.5*($D$27+$D$28)*$D$5*1000,0))</f>
        <v>0</v>
      </c>
      <c r="CE136" s="1">
        <f>IF(AND(G$24&lt;ABS($Q136),G$24&gt;ABS($Q135)),1,0)</f>
        <v>0</v>
      </c>
      <c r="CF136" s="3">
        <f>MIN(IF(CE136=1,($S136-$S135)/(ABS($Q136)-ABS($Q135))*(G$24-ABS($Q135))+$S135,0),$D$7)</f>
        <v>0</v>
      </c>
      <c r="CG136" s="1">
        <f>IF(ABS($Q136)&lt;G$25,$AA136,IF(ABS($Q135)&lt;G$25,(G$25-ABS($Q135))*($Z135+$Z136)*0.5*($D$27+$D$28)*$D$5*1000,0))</f>
        <v>0</v>
      </c>
      <c r="CH136" s="1">
        <f>IF(AND(G$25&lt;ABS($Q136),G$25&gt;ABS($Q135)),1,0)</f>
        <v>0</v>
      </c>
      <c r="CI136" s="3">
        <f>MIN(IF(CH136=1,($S136-$S135)/(ABS($Q136)-ABS($Q135))*(G$25-ABS($Q135))+$S135,0),$D$7)</f>
        <v>0</v>
      </c>
      <c r="CJ136" s="1">
        <f>IF(ABS($Q136)&lt;G$26,$AA136,IF(ABS($Q135)&lt;G$26,(G$26-ABS($Q135))*($Z135+$Z136)*0.5*($D$27+$D$28)*$D$5*1000,0))</f>
        <v>0</v>
      </c>
      <c r="CK136" s="1">
        <f>IF(AND(G$26&lt;ABS($Q136),G$26&gt;ABS($Q135)),1,0)</f>
        <v>0</v>
      </c>
      <c r="CL136" s="3">
        <f>MIN(IF(CK136=1,($S136-$S135)/(ABS($Q136)-ABS($Q135))*(G$26-ABS($Q135))+$S135,0),$D$7)</f>
        <v>0</v>
      </c>
      <c r="CM136" s="1">
        <f>IF(ABS($Q136)&lt;G$27,$AA136,IF(ABS($Q135)&lt;G$27,(G$27-ABS($Q135))*($Z135+$Z136)*0.5*($D$27+$D$28)*$D$5*1000,0))</f>
        <v>0</v>
      </c>
      <c r="CN136" s="1">
        <f>IF(AND(G$27&lt;ABS($Q136),G$27&gt;ABS($Q135)),1,0)</f>
        <v>0</v>
      </c>
      <c r="CO136" s="3">
        <f>MIN(IF(CN136=1,($S136-$S135)/(ABS($Q136)-ABS($Q135))*(G$27-ABS($Q135))+$S135,0),$D$7)</f>
        <v>0</v>
      </c>
      <c r="CP136" s="1">
        <f>IF(ABS($Q136)&lt;G$28,$AA136,IF(ABS($Q135)&lt;G$28,(G$28-ABS($Q135))*($Z135+$Z136)*0.5*($D$27+$D$28)*$D$5*1000,0))</f>
        <v>0</v>
      </c>
      <c r="CQ136" s="1">
        <f>IF(AND(G$28&lt;ABS($Q136),G$28&gt;ABS($Q135)),1,0)</f>
        <v>0</v>
      </c>
      <c r="CR136" s="3">
        <f>MIN(IF(CQ136=1,($S136-$S135)/(ABS($Q136)-ABS($Q135))*(G$28-ABS($Q135))+$S135,0),$D$7)</f>
        <v>0</v>
      </c>
      <c r="CS136" s="1">
        <f>IF(ABS($Q136)&lt;G$29,$AA136,IF(ABS($Q135)&lt;G$29,(G$29-ABS($Q135))*($Z135+$Z136)*0.5*($D$27+$D$28)*$D$5*1000,0))</f>
        <v>0</v>
      </c>
      <c r="CT136" s="1">
        <f>IF(AND(G$29&lt;ABS($Q136),G$29&gt;ABS($Q135)),1,0)</f>
        <v>0</v>
      </c>
      <c r="CU136" s="3">
        <f>MIN(IF(CT136=1,($S136-$S135)/(ABS($Q136)-ABS($Q135))*(G$29-ABS($Q135))+$S135,0),$D$7)</f>
        <v>0</v>
      </c>
      <c r="CV136" s="1">
        <f>IF(ABS($Q136)&lt;G$30,$AA136,IF(ABS($Q135)&lt;G$30,(G$30-ABS($Q135))*($Z135+$Z136)*0.5*($D$27+$D$28)*$D$5*1000,0))</f>
        <v>0</v>
      </c>
      <c r="CW136" s="1">
        <f>IF(AND(G$30&lt;ABS($Q136),G$30&gt;ABS($Q135)),1,0)</f>
        <v>0</v>
      </c>
      <c r="CX136" s="3">
        <f>MIN(IF(CW136=1,($S136-$S135)/(ABS($Q136)-ABS($Q135))*(G$30-ABS($Q135))+$S135,0),$D$7)</f>
        <v>0</v>
      </c>
      <c r="CY136" s="1">
        <f>IF(ABS($Q136)&lt;G$31,$AA136,IF(ABS($Q135)&lt;G$31,(G$31-ABS($Q135))*($Z135+$Z136)*0.5*($D$27+$D$28)*$D$5*1000,0))</f>
        <v>0</v>
      </c>
      <c r="CZ136" s="1">
        <f>IF(AND(G$31&lt;ABS($Q136),G$31&gt;ABS($Q135)),1,0)</f>
        <v>0</v>
      </c>
      <c r="DA136" s="3">
        <f>MIN(IF(CZ136=1,($S136-$S135)/(ABS($Q136)-ABS($Q135))*(G$31-ABS($Q135))+$S135,0),$D$7)</f>
        <v>0</v>
      </c>
      <c r="DB136" s="1">
        <f>IF(ABS($Q136)&lt;G$32,$AA136,IF(ABS($Q135)&lt;G$32,(G$32-ABS($Q135))*($Z135+$Z136)*0.5*($D$27+$D$28)*$D$5*1000,0))</f>
        <v>0</v>
      </c>
      <c r="DC136" s="1">
        <f>IF(AND(G$32&lt;ABS($Q136),G$32&gt;ABS($Q135)),1,0)</f>
        <v>0</v>
      </c>
      <c r="DD136" s="3">
        <f>MIN(IF(DC136=1,($S136-$S135)/(ABS($Q136)-ABS($Q135))*(G$32-ABS($Q135))+$S135,0),$D$7)</f>
        <v>0</v>
      </c>
      <c r="DE136" s="1">
        <f>IF(ABS($Q136)&lt;G$33,$AA136,IF(ABS($Q135)&lt;G$33,(G$33-ABS($Q135))*($Z135+$Z136)*0.5*($D$27+$D$28)*$D$5*1000,0))</f>
        <v>0</v>
      </c>
      <c r="DF136" s="1">
        <f>IF(AND(G$33&lt;ABS($Q136),G$33&gt;ABS($Q135)),1,0)</f>
        <v>0</v>
      </c>
      <c r="DG136" s="3">
        <f>MIN(IF(DF136=1,($S136-$S135)/(ABS($Q136)-ABS($Q135))*(G$33-ABS($Q135))+$S135,0),$D$7)</f>
        <v>0</v>
      </c>
      <c r="DH136" s="1">
        <f>IF(ABS($Q136)&lt;G$34,$AA136,IF(ABS($Q135)&lt;G$34,(G$34-ABS($Q135))*($Z135+$Z136)*0.5*($D$27+$D$28)*$D$5*1000,0))</f>
        <v>0</v>
      </c>
      <c r="DI136" s="1">
        <f>IF(AND(G$34&lt;ABS($Q136),G$34&gt;ABS($Q135)),1,0)</f>
        <v>0</v>
      </c>
      <c r="DJ136" s="3">
        <f>MIN(IF(DI136=1,($S136-$S135)/(ABS($Q136)-ABS($Q135))*(G$34-ABS($Q135))+$S135,0),$D$7)</f>
        <v>0</v>
      </c>
      <c r="DK136" s="1">
        <f>IF(ABS($Q136)&lt;G$35,$AA136,IF(ABS($Q135)&lt;G$35,(G$35-ABS($Q135))*($Z135+$Z136)*0.5*($D$27+$D$28)*$D$5*1000,0))</f>
        <v>0</v>
      </c>
      <c r="DL136" s="1">
        <f>IF(AND(G$35&lt;ABS($Q136),G$35&gt;ABS($Q135)),1,0)</f>
        <v>0</v>
      </c>
      <c r="DM136" s="3">
        <f>MIN(IF(DL136=1,($S136-$S135)/(ABS($Q136)-ABS($Q135))*(G$35-ABS($Q135))+$S135,0),$D$7)</f>
        <v>0</v>
      </c>
      <c r="DN136" s="1">
        <f>IF(ABS($Q136)&lt;G$36,$AA136,IF(ABS($Q135)&lt;G$36,(G$36-ABS($Q135))*($Z135+$Z136)*0.5*($D$27+$D$28)*$D$5*1000,0))</f>
        <v>0</v>
      </c>
      <c r="DO136" s="1">
        <f>IF(AND(G$36&lt;ABS($Q136),G$36&gt;ABS($Q135)),1,0)</f>
        <v>0</v>
      </c>
      <c r="DP136" s="3">
        <f>MIN(IF(DO136=1,($S136-$S135)/(ABS($Q136)-ABS($Q135))*(G$36-ABS($Q135))+$S135,0),$D$7)</f>
        <v>0</v>
      </c>
      <c r="DQ136" s="1">
        <f>IF(ABS($Q136)&lt;G$37,$AA136,IF(ABS($Q135)&lt;G$37,(G$37-ABS($Q135))*($Z135+$Z136)*0.5*($D$27+$D$28)*$D$5*1000,0))</f>
        <v>0</v>
      </c>
      <c r="DR136" s="1">
        <f>IF(AND(G$37&lt;ABS($Q136),G$37&gt;ABS($Q135)),1,0)</f>
        <v>0</v>
      </c>
      <c r="DS136" s="3">
        <f>MIN(IF(DR136=1,($S136-$S135)/(ABS($Q136)-ABS($Q135))*(G$37-ABS($Q135))+$S135,0),$D$7)</f>
        <v>0</v>
      </c>
      <c r="DT136" s="1">
        <f>IF(ABS($Q136)&lt;G$38,$AA136,IF(ABS($Q135)&lt;G$38,(G$38-ABS($Q135))*($Z135+$Z136)*0.5*($D$27+$D$28)*$D$5*1000,0))</f>
        <v>0</v>
      </c>
      <c r="DU136" s="1">
        <f>IF(AND(G$38&lt;ABS($Q136),G$38&gt;ABS($Q135)),1,0)</f>
        <v>0</v>
      </c>
      <c r="DV136" s="3">
        <f>MIN(IF(DU136=1,($S136-$S135)/(ABS($Q136)-ABS($Q135))*(G$38-ABS($Q135))+$S135,0),$D$7)</f>
        <v>0</v>
      </c>
      <c r="DW136" s="1">
        <f>IF(ABS($Q136)&lt;G$39,$AA136,IF(ABS($Q135)&lt;G$39,(G$39-ABS($Q135))*($Z135+$Z136)*0.5*($D$27+$D$28)*$D$5*1000,0))</f>
        <v>0</v>
      </c>
      <c r="DX136" s="1">
        <f>IF(AND(G$39&lt;ABS($Q136),G$39&gt;ABS($Q135)),1,0)</f>
        <v>0</v>
      </c>
      <c r="DY136" s="3">
        <f>MIN(IF(DX136=1,($S136-$S135)/(ABS($Q136)-ABS($Q135))*(G$39-ABS($Q135))+$S135,0),$D$7)</f>
        <v>0</v>
      </c>
      <c r="DZ136" s="1">
        <f>IF(ABS($Q136)&lt;G$40,$AA136,IF(ABS($Q135)&lt;G$40,(G$40-ABS($Q135))*($Z135+$Z136)*0.5*($D$27+$D$28)*$D$5*1000,0))</f>
        <v>0</v>
      </c>
      <c r="EA136" s="1">
        <f>IF(AND(G$40&lt;ABS($Q136),G$40&gt;ABS($Q135)),1,0)</f>
        <v>0</v>
      </c>
      <c r="EB136" s="3">
        <f>MIN(IF(EA136=1,($S136-$S135)/(ABS($Q136)-ABS($Q135))*(G$40-ABS($Q135))+$S135,0),$D$7)</f>
        <v>0</v>
      </c>
      <c r="EC136" s="1">
        <f>IF(ABS($Q136)&lt;G$41,$AA136,IF(ABS($Q135)&lt;G$41,(G$41-ABS($Q135))*($Z135+$Z136)*0.5*($D$27+$D$28)*$D$5*1000,0))</f>
        <v>0</v>
      </c>
      <c r="ED136" s="1">
        <f>IF(AND(G$41&lt;ABS($Q136),G$41&gt;ABS($Q135)),1,0)</f>
        <v>0</v>
      </c>
      <c r="EE136" s="3">
        <f>MIN(IF(ED136=1,($S136-$S135)/(ABS($Q136)-ABS($Q135))*(G$41-ABS($Q135))+$S135,0),$D$7)</f>
        <v>0</v>
      </c>
      <c r="EF136" s="1">
        <f>IF(ABS($Q136)&lt;G$42,$AA136,IF(ABS($Q135)&lt;G$42,(G$42-ABS($Q135))*($Z135+$Z136)*0.5*($D$27+$D$28)*$D$5*1000,0))</f>
        <v>0</v>
      </c>
      <c r="EG136" s="1">
        <f>IF(AND(G$42&lt;ABS($Q136),G$42&gt;ABS($Q135)),1,0)</f>
        <v>0</v>
      </c>
      <c r="EH136" s="3">
        <f>MIN(IF(EG136=1,($S136-$S135)/(ABS($Q136)-ABS($Q135))*(G$42-ABS($Q135))+$S135,0),$D$7)</f>
        <v>0</v>
      </c>
      <c r="EI136" s="1">
        <f>IF(ABS($Q136)&lt;G$43,$AA136,IF(ABS($Q135)&lt;G$43,(G$43-ABS($Q135))*($Z135+$Z136)*0.5*($D$27+$D$28)*$D$5*1000,0))</f>
        <v>0</v>
      </c>
      <c r="EJ136" s="1">
        <f>IF(AND(G$43&lt;ABS($Q136),G$43&gt;ABS($Q135)),1,0)</f>
        <v>0</v>
      </c>
      <c r="EK136" s="3">
        <f>MIN(IF(EJ136=1,($S136-$S135)/(ABS($Q136)-ABS($Q135))*(G$43-ABS($Q135))+$S135,0),$D$7)</f>
        <v>0</v>
      </c>
      <c r="EL136" s="1">
        <f>IF(ABS($Q136)&lt;G$44,$AA136,IF(ABS($Q135)&lt;G$44,(G$44-ABS($Q135))*($Z135+$Z136)*0.5*($D$27+$D$28)*$D$5*1000,0))</f>
        <v>0</v>
      </c>
      <c r="EM136" s="1">
        <f>IF(AND(G$44&lt;ABS($Q136),G$44&gt;ABS($Q135)),1,0)</f>
        <v>0</v>
      </c>
      <c r="EN136" s="3">
        <f>MIN(IF(EM136=1,($S136-$S135)/(ABS($Q136)-ABS($Q135))*(G$44-ABS($Q135))+$S135,0),$D$7)</f>
        <v>0</v>
      </c>
      <c r="EO136" s="1">
        <f>IF(ABS($Q136)&lt;G$45,$AA136,IF(ABS($Q135)&lt;G$45,(G$45-ABS($Q135))*($Z135+$Z136)*0.5*($D$27+$D$28)*$D$5*1000,0))</f>
        <v>0</v>
      </c>
      <c r="EP136" s="1">
        <f>IF(AND(G$45&lt;ABS($Q136),G$45&gt;ABS($Q135)),1,0)</f>
        <v>0</v>
      </c>
      <c r="EQ136" s="3">
        <f>MIN(IF(EP136=1,($S136-$S135)/(ABS($Q136)-ABS($Q135))*(G$45-ABS($Q135))+$S135,0),$D$7)</f>
        <v>0</v>
      </c>
      <c r="ER136" s="1">
        <f>IF(ABS($Q136)&lt;G$46,$AA136,IF(ABS($Q135)&lt;G$46,(G$46-ABS($Q135))*($Z135+$Z136)*0.5*($D$27+$D$28)*$D$5*1000,0))</f>
        <v>0</v>
      </c>
      <c r="ES136" s="1">
        <f>IF(AND(G$46&lt;ABS($Q136),G$46&gt;ABS($Q135)),1,0)</f>
        <v>0</v>
      </c>
      <c r="ET136" s="3">
        <f>MIN(IF(ES136=1,($S136-$S135)/(ABS($Q136)-ABS($Q135))*(G$46-ABS($Q135))+$S135,0),$D$7)</f>
        <v>0</v>
      </c>
      <c r="EU136" s="1">
        <f>IF(ABS($Q136)&lt;G$47,$AA136,IF(ABS($Q135)&lt;G$47,(G$47-ABS($Q135))*($Z135+$Z136)*0.5*($D$27+$D$28)*$D$5*1000,0))</f>
        <v>0</v>
      </c>
      <c r="EV136" s="1">
        <f>IF(AND(G$47&lt;ABS($Q136),G$47&gt;ABS($Q135)),1,0)</f>
        <v>0</v>
      </c>
      <c r="EW136" s="3">
        <f>MIN(IF(EV136=1,($S136-$S135)/(ABS($Q136)-ABS($Q135))*(G$47-ABS($Q135))+$S135,0),$D$7)</f>
        <v>0</v>
      </c>
      <c r="EX136" s="1">
        <f>IF(ABS($Q136)&lt;G$48,$AA136,IF(ABS($Q135)&lt;G$48,(G$48-ABS($Q135))*($Z135+$Z136)*0.5*($D$27+$D$28)*$D$5*1000,0))</f>
        <v>0</v>
      </c>
      <c r="EY136" s="1">
        <f>IF(AND(G$48&lt;ABS($Q136),G$48&gt;ABS($Q135)),1,0)</f>
        <v>0</v>
      </c>
      <c r="EZ136" s="3">
        <f>MIN(IF(EY136=1,($S136-$S135)/(ABS($Q136)-ABS($Q135))*(G$48-ABS($Q135))+$S135,0),$D$7)</f>
        <v>0</v>
      </c>
      <c r="FA136" s="1">
        <f>IF(ABS($Q136)&lt;G$49,$AA136,IF(ABS($Q135)&lt;G$49,(G$49-ABS($Q135))*($Z135+$Z136)*0.5*($D$27+$D$28)*$D$5*1000,0))</f>
        <v>0</v>
      </c>
      <c r="FB136" s="1">
        <f>IF(AND(G$49&lt;ABS($Q136),G$49&gt;ABS($Q135)),1,0)</f>
        <v>0</v>
      </c>
      <c r="FC136" s="3">
        <f>MIN(IF(FB136=1,($S136-$S135)/(ABS($Q136)-ABS($Q135))*(G$49-ABS($Q135))+$S135,0),$D$7)</f>
        <v>0</v>
      </c>
      <c r="FD136" s="1">
        <f>IF(ABS($Q136)&lt;G$50,$AA136,IF(ABS($Q135)&lt;G$50,(G$50-ABS($Q135))*($Z135+$Z136)*0.5*($D$27+$D$28)*$D$5*1000,0))</f>
        <v>0</v>
      </c>
      <c r="FE136" s="1">
        <f>IF(AND(G$50&lt;ABS($Q136),G$50&gt;ABS($Q135)),1,0)</f>
        <v>0</v>
      </c>
      <c r="FF136" s="3">
        <f>MIN(IF(FE136=1,($S136-$S135)/(ABS($Q136)-ABS($Q135))*(G$50-ABS($Q135))+$S135,0),$D$7)</f>
        <v>0</v>
      </c>
      <c r="FG136" s="1">
        <f>IF(ABS($Q136)&lt;G$51,$AA136,IF(ABS($Q135)&lt;G$51,(G$51-ABS($Q135))*($Z135+$Z136)*0.5*($D$27+$D$28)*$D$5*1000,0))</f>
        <v>0</v>
      </c>
      <c r="FH136" s="1">
        <f>IF(AND(G$51&lt;ABS($Q136),G$51&gt;ABS($Q135)),1,0)</f>
        <v>0</v>
      </c>
      <c r="FI136" s="3">
        <f>MIN(IF(FH136=1,($S136-$S135)/(ABS($Q136)-ABS($Q135))*(G$51-ABS($Q135))+$S135,0),$D$7)</f>
        <v>0</v>
      </c>
      <c r="FJ136" s="1">
        <f>IF(ABS($Q136)&lt;G$52,$AA136,IF(ABS($Q135)&lt;G$52,(G$52-ABS($Q135))*($Z135+$Z136)*0.5*($D$27+$D$28)*$D$5*1000,0))</f>
        <v>0</v>
      </c>
      <c r="FK136" s="1">
        <f>IF(AND(G$52&lt;ABS($Q136),G$52&gt;ABS($Q135)),1,0)</f>
        <v>0</v>
      </c>
      <c r="FL136" s="3">
        <f>MIN(IF(FK136=1,($S136-$S135)/(ABS($Q136)-ABS($Q135))*(G$52-ABS($Q135))+$S135,0),$D$7)</f>
        <v>0</v>
      </c>
      <c r="FM136" s="1">
        <f>IF(ABS($Q136)&lt;G$53,$AA136,IF(ABS($Q135)&lt;G$53,(G$53-ABS($Q135))*($Z135+$Z136)*0.5*($D$27+$D$28)*$D$5*1000,0))</f>
        <v>0</v>
      </c>
      <c r="FN136" s="1">
        <f>IF(AND(G$53&lt;ABS($Q136),G$53&gt;ABS($Q135)),1,0)</f>
        <v>0</v>
      </c>
      <c r="FO136" s="3">
        <f>MIN(IF(FN136=1,($S136-$S135)/(ABS($Q136)-ABS($Q135))*(G$53-ABS($Q135))+$S135,0),$D$7)</f>
        <v>0</v>
      </c>
      <c r="FP136" s="1">
        <f>IF(ABS($Q136)&lt;G$54,$AA136,IF(ABS($Q135)&lt;G$54,(G$54-ABS($Q135))*($Z135+$Z136)*0.5*($D$27+$D$28)*$D$5*1000,0))</f>
        <v>0</v>
      </c>
      <c r="FQ136" s="1">
        <f>IF(AND(G$54&lt;ABS($Q136),G$54&gt;ABS($Q135)),1,0)</f>
        <v>0</v>
      </c>
      <c r="FR136" s="3">
        <f>MIN(IF(FQ136=1,($S136-$S135)/(ABS($Q136)-ABS($Q135))*(G$54-ABS($Q135))+$S135,0),$D$7)</f>
        <v>0</v>
      </c>
      <c r="FS136" s="1">
        <f>IF(ABS($Q136)&lt;G$55,$AA136,IF(ABS($Q135)&lt;G$55,(G$55-ABS($Q135))*($Z135+$Z136)*0.5*($D$27+$D$28)*$D$5*1000,0))</f>
        <v>0</v>
      </c>
      <c r="FT136" s="1">
        <f>IF(AND(G$55&lt;ABS($Q136),G$55&gt;ABS($Q135)),1,0)</f>
        <v>0</v>
      </c>
      <c r="FU136" s="3">
        <f>MIN(IF(FT136=1,($S136-$S135)/(ABS($Q136)-ABS($Q135))*(G$55-ABS($Q135))+$S135,0),$D$7)</f>
        <v>0</v>
      </c>
      <c r="FV136" s="1" t="e">
        <f>IF(ABS($Q136)&lt;#REF!,$AA136,IF(ABS($Q135)&lt;#REF!,(#REF!-ABS($Q135))*($Z135+$Z136)*0.5*($D$27+$D$28)*$D$5*1000,0))</f>
        <v>#REF!</v>
      </c>
      <c r="FW136" s="1" t="e">
        <f>IF(AND(#REF!&lt;ABS($Q136),#REF!&gt;ABS($Q135)),1,0)</f>
        <v>#REF!</v>
      </c>
      <c r="FX136" s="3" t="e">
        <f>MIN(IF(FW136=1,($S136-$S135)/(ABS($Q136)-ABS($Q135))*(#REF!-ABS($Q135))+$S135,0),$D$7)</f>
        <v>#REF!</v>
      </c>
    </row>
    <row r="137" spans="1:180" x14ac:dyDescent="0.35">
      <c r="A137" s="4"/>
      <c r="B137" s="4"/>
      <c r="C137" s="4"/>
      <c r="D137" s="4"/>
      <c r="E137" s="4"/>
      <c r="F137" s="5"/>
      <c r="G137" s="23"/>
      <c r="H137" s="23"/>
      <c r="I137" s="23"/>
      <c r="J137" s="23"/>
      <c r="K137" s="23"/>
      <c r="L137" s="36"/>
      <c r="M137" s="23"/>
      <c r="N137" s="23"/>
      <c r="O137" s="23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3">
        <f t="shared" si="7"/>
        <v>0.2</v>
      </c>
      <c r="AA137" s="3"/>
      <c r="AB137" s="1"/>
      <c r="AC137" s="2"/>
      <c r="AD137" s="2"/>
      <c r="AE137" s="1"/>
      <c r="AF137" s="2"/>
      <c r="AG137" s="2"/>
      <c r="AH137" s="1"/>
      <c r="AI137" s="2"/>
      <c r="AJ137" s="2"/>
      <c r="AK137" s="1"/>
      <c r="AL137" s="2"/>
      <c r="AM137" s="2"/>
      <c r="AN137" s="1"/>
      <c r="AO137" s="2"/>
      <c r="AP137" s="2"/>
      <c r="AQ137" s="1"/>
      <c r="AR137" s="2"/>
      <c r="AS137" s="2"/>
      <c r="AT137" s="1"/>
      <c r="AU137" s="2"/>
      <c r="AV137" s="2"/>
      <c r="AW137" s="1"/>
      <c r="AX137" s="2"/>
      <c r="AY137" s="2"/>
      <c r="AZ137" s="1"/>
      <c r="BA137" s="2"/>
      <c r="BB137" s="2"/>
      <c r="BC137" s="1"/>
      <c r="BD137" s="2"/>
      <c r="BE137" s="2"/>
      <c r="BF137" s="1"/>
      <c r="BG137" s="2"/>
      <c r="BH137" s="2"/>
      <c r="BI137" s="1"/>
      <c r="BJ137" s="2"/>
      <c r="BK137" s="2"/>
      <c r="BL137" s="1"/>
      <c r="BM137" s="2"/>
      <c r="BN137" s="2"/>
      <c r="BO137" s="1"/>
      <c r="BP137" s="2"/>
      <c r="BQ137" s="2"/>
      <c r="BR137" s="1"/>
      <c r="BS137" s="2"/>
      <c r="BT137" s="2"/>
      <c r="BU137" s="1"/>
      <c r="BV137" s="2"/>
      <c r="BW137" s="2"/>
      <c r="BX137" s="1"/>
      <c r="BY137" s="2"/>
      <c r="BZ137" s="2"/>
      <c r="CA137" s="1"/>
      <c r="CB137" s="2"/>
      <c r="CC137" s="2"/>
      <c r="CD137" s="1"/>
      <c r="CE137" s="2"/>
      <c r="CF137" s="2"/>
      <c r="CG137" s="1"/>
      <c r="CH137" s="2"/>
      <c r="CI137" s="2"/>
      <c r="CJ137" s="1"/>
      <c r="CK137" s="2"/>
      <c r="CL137" s="2"/>
      <c r="CM137" s="1"/>
      <c r="CN137" s="2"/>
      <c r="CO137" s="2"/>
      <c r="CP137" s="1"/>
      <c r="CQ137" s="2"/>
      <c r="CR137" s="2"/>
      <c r="CS137" s="1"/>
      <c r="CT137" s="2"/>
      <c r="CU137" s="2"/>
      <c r="CV137" s="1"/>
      <c r="CW137" s="2"/>
      <c r="CX137" s="2"/>
      <c r="CY137" s="1"/>
      <c r="CZ137" s="2"/>
      <c r="DA137" s="2"/>
      <c r="DB137" s="1"/>
      <c r="DC137" s="2"/>
      <c r="DD137" s="2"/>
      <c r="DE137" s="1"/>
      <c r="DF137" s="2"/>
      <c r="DG137" s="2"/>
      <c r="DH137" s="1"/>
      <c r="DI137" s="2"/>
      <c r="DJ137" s="2"/>
      <c r="DK137" s="1"/>
      <c r="DL137" s="2"/>
      <c r="DM137" s="2"/>
      <c r="DN137" s="1"/>
      <c r="DO137" s="2"/>
      <c r="DP137" s="2"/>
      <c r="DQ137" s="1"/>
      <c r="DR137" s="2"/>
      <c r="DS137" s="2"/>
      <c r="DT137" s="1"/>
      <c r="DU137" s="2"/>
      <c r="DV137" s="2"/>
      <c r="DW137" s="1"/>
      <c r="DX137" s="2"/>
      <c r="DY137" s="2"/>
      <c r="DZ137" s="1"/>
      <c r="EA137" s="2"/>
      <c r="EB137" s="2"/>
      <c r="EC137" s="1"/>
      <c r="ED137" s="2"/>
      <c r="EE137" s="2"/>
      <c r="EF137" s="1"/>
      <c r="EG137" s="2"/>
      <c r="EH137" s="2"/>
      <c r="EI137" s="1"/>
      <c r="EJ137" s="2"/>
      <c r="EK137" s="2"/>
      <c r="EL137" s="1"/>
      <c r="EM137" s="2"/>
      <c r="EN137" s="2"/>
      <c r="EO137" s="1"/>
      <c r="EP137" s="2"/>
      <c r="EQ137" s="2"/>
      <c r="ER137" s="1"/>
      <c r="ES137" s="2"/>
      <c r="ET137" s="2"/>
      <c r="EU137" s="1"/>
      <c r="EV137" s="2"/>
      <c r="EW137" s="2"/>
      <c r="EX137" s="1"/>
      <c r="EY137" s="2"/>
      <c r="EZ137" s="2"/>
      <c r="FA137" s="1"/>
      <c r="FB137" s="2"/>
      <c r="FC137" s="2"/>
      <c r="FD137" s="1"/>
      <c r="FE137" s="2"/>
      <c r="FF137" s="2"/>
      <c r="FG137" s="1"/>
      <c r="FH137" s="2"/>
      <c r="FI137" s="2"/>
      <c r="FJ137" s="1"/>
      <c r="FK137" s="2"/>
      <c r="FL137" s="2"/>
      <c r="FM137" s="1"/>
      <c r="FN137" s="2"/>
      <c r="FO137" s="2"/>
      <c r="FP137" s="1"/>
      <c r="FQ137" s="2"/>
      <c r="FR137" s="2"/>
      <c r="FS137" s="1"/>
      <c r="FT137" s="2"/>
      <c r="FU137" s="2"/>
      <c r="FV137" s="1"/>
      <c r="FW137" s="2"/>
      <c r="FX137" s="2"/>
    </row>
    <row r="138" spans="1:180" x14ac:dyDescent="0.35">
      <c r="A138" s="4"/>
      <c r="B138" s="4"/>
      <c r="C138" s="4"/>
      <c r="D138" s="4"/>
      <c r="E138" s="4"/>
      <c r="F138" s="5"/>
      <c r="G138" s="23"/>
      <c r="H138" s="23"/>
      <c r="I138" s="23"/>
      <c r="J138" s="23"/>
      <c r="K138" s="23"/>
      <c r="L138" s="36"/>
      <c r="M138" s="23"/>
      <c r="N138" s="23"/>
      <c r="O138" s="2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3">
        <f t="shared" si="7"/>
        <v>0.2</v>
      </c>
      <c r="AA138" s="1">
        <f>$R137*($Z138+$Z137)*0.5*($D$27+$D$28)*1000*$D$5</f>
        <v>0</v>
      </c>
      <c r="AB138" s="1">
        <f>IF(ABS($Q138)&lt;$G$6,$AA138,IF(ABS($Q137)&lt;$G$6,($G$6-ABS($Q137))*($Z137+$Z138)*0.5*($D$27+$D$28)*$D$5*1000,0))</f>
        <v>0</v>
      </c>
      <c r="AC138" s="1">
        <f>IF(AND($G$6&lt;ABS($Q138),$G$6&gt;ABS($Q137)),1,0)</f>
        <v>0</v>
      </c>
      <c r="AD138" s="3">
        <f>MIN(IF(AC138=1,($S138-$S137)/(ABS($Q138)-ABS($Q137))*($G$6-ABS($Q137))+$S137,0),$D$7)</f>
        <v>0</v>
      </c>
      <c r="AE138" s="1">
        <f>IF(ABS($Q138)&lt;$G$7,$AA138,IF(ABS($Q137)&lt;$G$7,($G$7-ABS($Q137))*($Z137+$Z138)*0.5*($D$27+$D$28)*$D$5*1000,0))</f>
        <v>0</v>
      </c>
      <c r="AF138" s="1">
        <f>IF(AND($G$7&lt;ABS($Q138),$G$7&gt;ABS($Q137)),1,0)</f>
        <v>0</v>
      </c>
      <c r="AG138" s="3">
        <f>MIN(IF(AF138=1,($S138-$S137)/(ABS($Q138)-ABS($Q137))*($G$7-ABS($Q137))+$S137,0),$D$7)</f>
        <v>0</v>
      </c>
      <c r="AH138" s="1">
        <f>IF(ABS($Q138)&lt;$G$8,$AA138,IF(ABS($Q137)&lt;$G$8,($G$8-ABS($Q137))*($Z137+$Z138)*0.5*($D$27+$D$28)*$D$5*1000,0))</f>
        <v>0</v>
      </c>
      <c r="AI138" s="1">
        <f>IF(AND($G$8&lt;ABS($Q138),$G$8&gt;ABS($Q137)),1,0)</f>
        <v>0</v>
      </c>
      <c r="AJ138" s="3">
        <f>MIN(IF(AI138=1,($S138-$S137)/(ABS($Q138)-ABS($Q137))*($G$8-ABS($Q137))+$S137,0),$D$7)</f>
        <v>0</v>
      </c>
      <c r="AK138" s="1">
        <f>IF(ABS($Q138)&lt;$G$9,$AA138,IF(ABS($Q137)&lt;$G$9,($G$9-ABS($Q137))*($Z137+$Z138)*0.5*($D$27+$D$28)*$D$5*1000,0))</f>
        <v>0</v>
      </c>
      <c r="AL138" s="1">
        <f>IF(AND($G$9&lt;ABS($Q138),$G$9&gt;ABS($Q137)),1,0)</f>
        <v>0</v>
      </c>
      <c r="AM138" s="3">
        <f>MIN(IF(AL138=1,($S138-$S137)/(ABS($Q138)-ABS($Q137))*($G$9-ABS($Q137))+$S137,0),$D$7)</f>
        <v>0</v>
      </c>
      <c r="AN138" s="1">
        <f>IF(ABS($Q138)&lt;$G$10,$AA138,IF(ABS($Q137)&lt;$G$10,($G$10-ABS($Q137))*($Z137+$Z138)*0.5*($D$27+$D$28)*$D$5*1000,0))</f>
        <v>0</v>
      </c>
      <c r="AO138" s="1">
        <f>IF(AND($G$10&lt;ABS($Q138),$G$10&gt;ABS($Q137)),1,0)</f>
        <v>0</v>
      </c>
      <c r="AP138" s="3">
        <f>MIN(IF(AO138=1,($S138-$S137)/(ABS($Q138)-ABS($Q137))*($G$10-ABS($Q137))+$S137,0),$D$7)</f>
        <v>0</v>
      </c>
      <c r="AQ138" s="1">
        <f>IF(ABS($Q138)&lt;$G$11,$AA138,IF(ABS($Q137)&lt;$G$11,($G$11-ABS($Q137))*($Z137+$Z138)*0.5*($D$27+$D$28)*$D$5*1000,0))</f>
        <v>0</v>
      </c>
      <c r="AR138" s="1">
        <f>IF(AND($G$11&lt;ABS($Q138),$G$11&gt;ABS($Q137)),1,0)</f>
        <v>0</v>
      </c>
      <c r="AS138" s="3">
        <f>MIN(IF(AR138=1,($S138-$S137)/(ABS($Q138)-ABS($Q137))*($G$11-ABS($Q137))+$S137,0),$D$7)</f>
        <v>0</v>
      </c>
      <c r="AT138" s="1">
        <f>IF(ABS($Q138)&lt;$G$12,$AA138,IF(ABS($Q137)&lt;$G$12,($G$12-ABS($Q137))*($Z137+$Z138)*0.5*($D$27+$D$28)*$D$5*1000,0))</f>
        <v>0</v>
      </c>
      <c r="AU138" s="1">
        <f>IF(AND($G$12&lt;ABS($Q138),$G$12&gt;ABS($Q137)),1,0)</f>
        <v>0</v>
      </c>
      <c r="AV138" s="3">
        <f>MIN(IF(AU138=1,($S138-$S137)/(ABS($Q138)-ABS($Q137))*($G$12-ABS($Q137))+$S137,0),$D$7)</f>
        <v>0</v>
      </c>
      <c r="AW138" s="1">
        <f>IF(ABS($Q138)&lt;$G$13,$AA138,IF(ABS($Q137)&lt;$G$13,($G$13-ABS($Q137))*($Z137+$Z138)*0.5*($D$27+$D$28)*$D$5*1000,0))</f>
        <v>0</v>
      </c>
      <c r="AX138" s="1">
        <f>IF(AND($G$13&lt;ABS($Q138),$G$13&gt;ABS($Q137)),1,0)</f>
        <v>0</v>
      </c>
      <c r="AY138" s="3">
        <f>MIN(IF(AX138=1,($S138-$S137)/(ABS($Q138)-ABS($Q137))*($G$13-ABS($Q137))+$S137,0),$D$7)</f>
        <v>0</v>
      </c>
      <c r="AZ138" s="1">
        <f>IF(ABS($Q138)&lt;$G$14,$AA138,IF(ABS($Q137)&lt;$G$14,($G$14-ABS($Q137))*($Z137+$Z138)*0.5*($D$27+$D$28)*$D$5*1000,0))</f>
        <v>0</v>
      </c>
      <c r="BA138" s="1">
        <f>IF(AND($G$14&lt;ABS($Q138),$G$14&gt;ABS($Q137)),1,0)</f>
        <v>0</v>
      </c>
      <c r="BB138" s="3">
        <f>MIN(IF(BA138=1,($S138-$S137)/(ABS($Q138)-ABS($Q137))*($G$14-ABS($Q137))+$S137,0),$D$7)</f>
        <v>0</v>
      </c>
      <c r="BC138" s="1">
        <f>IF(ABS($Q138)&lt;G$15,$AA138,IF(ABS($Q137)&lt;G$15,(G$15-ABS($Q137))*($Z137+$Z138)*0.5*($D$27+$D$28)*$D$5*1000,0))</f>
        <v>0</v>
      </c>
      <c r="BD138" s="1">
        <f>IF(AND(G$15&lt;ABS($Q138),G$15&gt;ABS($Q137)),1,0)</f>
        <v>0</v>
      </c>
      <c r="BE138" s="3">
        <f>MIN(IF(BD138=1,($S138-$S137)/(ABS($Q138)-ABS($Q137))*(G$15-ABS($Q137))+$S137,0),$D$7)</f>
        <v>0</v>
      </c>
      <c r="BF138" s="1">
        <f>IF(ABS($Q138)&lt;G$16,$AA138,IF(ABS($Q137)&lt;G$16,(G$16-ABS($Q137))*($Z137+$Z138)*0.5*($D$27+$D$28)*$D$5*1000,0))</f>
        <v>0</v>
      </c>
      <c r="BG138" s="1">
        <f>IF(AND(G$16&lt;ABS($Q138),G$16&gt;ABS($Q137)),1,0)</f>
        <v>0</v>
      </c>
      <c r="BH138" s="3">
        <f>MIN(IF(BG138=1,($S138-$S137)/(ABS($Q138)-ABS($Q137))*(G$16-ABS($Q137))+$S137,0),$D$7)</f>
        <v>0</v>
      </c>
      <c r="BI138" s="1">
        <f>IF(ABS($Q138)&lt;G$17,$AA138,IF(ABS($Q137)&lt;G$17,(G$17-ABS($Q137))*($Z137+$Z138)*0.5*($D$27+$D$28)*$D$5*1000,0))</f>
        <v>0</v>
      </c>
      <c r="BJ138" s="1">
        <f>IF(AND(G$17&lt;ABS($Q138),G$17&gt;ABS($Q137)),1,0)</f>
        <v>0</v>
      </c>
      <c r="BK138" s="3">
        <f>MIN(IF(BJ138=1,($S138-$S137)/(ABS($Q138)-ABS($Q137))*(G$17-ABS($Q137))+$S137,0),$D$7)</f>
        <v>0</v>
      </c>
      <c r="BL138" s="1">
        <f>IF(ABS($Q138)&lt;G$18,$AA138,IF(ABS($Q137)&lt;G$18,(G$18-ABS($Q137))*($Z137+$Z138)*0.5*($D$27+$D$28)*$D$5*1000,0))</f>
        <v>0</v>
      </c>
      <c r="BM138" s="1">
        <f>IF(AND(G$18&lt;ABS($Q138),G$18&gt;ABS($Q137)),1,0)</f>
        <v>0</v>
      </c>
      <c r="BN138" s="3">
        <f>MIN(IF(BM138=1,($S138-$S137)/(ABS($Q138)-ABS($Q137))*(G$18-ABS($Q137))+$S137,0),$D$7)</f>
        <v>0</v>
      </c>
      <c r="BO138" s="1">
        <f>IF(ABS($Q138)&lt;G$19,$AA138,IF(ABS($Q137)&lt;G$19,(G$19-ABS($Q137))*($Z137+$Z138)*0.5*($D$27+$D$28)*$D$5*1000,0))</f>
        <v>0</v>
      </c>
      <c r="BP138" s="1">
        <f>IF(AND(G$19&lt;ABS($Q138),G$19&gt;ABS($Q137)),1,0)</f>
        <v>0</v>
      </c>
      <c r="BQ138" s="3">
        <f>MIN(IF(BP138=1,($S138-$S137)/(ABS($Q138)-ABS($Q137))*(G$19-ABS($Q137))+$S137,0),$D$7)</f>
        <v>0</v>
      </c>
      <c r="BR138" s="1">
        <f>IF(ABS($Q138)&lt;G$20,$AA138,IF(ABS($Q137)&lt;G$20,(G$20-ABS($Q137))*($Z137+$Z138)*0.5*($D$27+$D$28)*$D$5*1000,0))</f>
        <v>0</v>
      </c>
      <c r="BS138" s="1">
        <f>IF(AND(G$20&lt;ABS($Q138),G$20&gt;ABS($Q137)),1,0)</f>
        <v>0</v>
      </c>
      <c r="BT138" s="3">
        <f>MIN(IF(BS138=1,($S138-$S137)/(ABS($Q138)-ABS($Q137))*(G$20-ABS($Q137))+$S137,0),$D$7)</f>
        <v>0</v>
      </c>
      <c r="BU138" s="1">
        <f>IF(ABS($Q138)&lt;G$21,$AA138,IF(ABS($Q137)&lt;G$21,(G$21-ABS($Q137))*($Z137+$Z138)*0.5*($D$27+$D$28)*$D$5*1000,0))</f>
        <v>0</v>
      </c>
      <c r="BV138" s="1">
        <f>IF(AND(G$21&lt;ABS($Q138),G$21&gt;ABS($Q137)),1,0)</f>
        <v>0</v>
      </c>
      <c r="BW138" s="3">
        <f>MIN(IF(BV138=1,($S138-$S137)/(ABS($Q138)-ABS($Q137))*(G$21-ABS($Q137))+$S137,0),$D$7)</f>
        <v>0</v>
      </c>
      <c r="BX138" s="1">
        <f>IF(ABS($Q138)&lt;G$22,$AA138,IF(ABS($Q137)&lt;G$22,(G$22-ABS($Q137))*($Z137+$Z138)*0.5*($D$27+$D$28)*$D$5*1000,0))</f>
        <v>0</v>
      </c>
      <c r="BY138" s="1">
        <f>IF(AND(G$22&lt;ABS($Q138),G$22&gt;ABS($Q137)),1,0)</f>
        <v>0</v>
      </c>
      <c r="BZ138" s="3">
        <f>MIN(IF(BY138=1,($S138-$S137)/(ABS($Q138)-ABS($Q137))*(G$22-ABS($Q137))+$S137,0),$D$7)</f>
        <v>0</v>
      </c>
      <c r="CA138" s="1">
        <f>IF(ABS($Q138)&lt;G$23,$AA138,IF(ABS($Q137)&lt;G$23,(G$23-ABS($Q137))*($Z137+$Z138)*0.5*($D$27+$D$28)*$D$5*1000,0))</f>
        <v>0</v>
      </c>
      <c r="CB138" s="1">
        <f>IF(AND(G$23&lt;ABS($Q138),G$23&gt;ABS($Q137)),1,0)</f>
        <v>0</v>
      </c>
      <c r="CC138" s="3">
        <f>MIN(IF(CB138=1,($S138-$S137)/(ABS($Q138)-ABS($Q137))*(G$23-ABS($Q137))+$S137,0),$D$7)</f>
        <v>0</v>
      </c>
      <c r="CD138" s="1">
        <f>IF(ABS($Q138)&lt;G$24,$AA138,IF(ABS($Q137)&lt;G$24,(G$24-ABS($Q137))*($Z137+$Z138)*0.5*($D$27+$D$28)*$D$5*1000,0))</f>
        <v>0</v>
      </c>
      <c r="CE138" s="1">
        <f>IF(AND(G$24&lt;ABS($Q138),G$24&gt;ABS($Q137)),1,0)</f>
        <v>0</v>
      </c>
      <c r="CF138" s="3">
        <f>MIN(IF(CE138=1,($S138-$S137)/(ABS($Q138)-ABS($Q137))*(G$24-ABS($Q137))+$S137,0),$D$7)</f>
        <v>0</v>
      </c>
      <c r="CG138" s="1">
        <f>IF(ABS($Q138)&lt;G$25,$AA138,IF(ABS($Q137)&lt;G$25,(G$25-ABS($Q137))*($Z137+$Z138)*0.5*($D$27+$D$28)*$D$5*1000,0))</f>
        <v>0</v>
      </c>
      <c r="CH138" s="1">
        <f>IF(AND(G$25&lt;ABS($Q138),G$25&gt;ABS($Q137)),1,0)</f>
        <v>0</v>
      </c>
      <c r="CI138" s="3">
        <f>MIN(IF(CH138=1,($S138-$S137)/(ABS($Q138)-ABS($Q137))*(G$25-ABS($Q137))+$S137,0),$D$7)</f>
        <v>0</v>
      </c>
      <c r="CJ138" s="1">
        <f>IF(ABS($Q138)&lt;G$26,$AA138,IF(ABS($Q137)&lt;G$26,(G$26-ABS($Q137))*($Z137+$Z138)*0.5*($D$27+$D$28)*$D$5*1000,0))</f>
        <v>0</v>
      </c>
      <c r="CK138" s="1">
        <f>IF(AND(G$26&lt;ABS($Q138),G$26&gt;ABS($Q137)),1,0)</f>
        <v>0</v>
      </c>
      <c r="CL138" s="3">
        <f>MIN(IF(CK138=1,($S138-$S137)/(ABS($Q138)-ABS($Q137))*(G$26-ABS($Q137))+$S137,0),$D$7)</f>
        <v>0</v>
      </c>
      <c r="CM138" s="1">
        <f>IF(ABS($Q138)&lt;G$27,$AA138,IF(ABS($Q137)&lt;G$27,(G$27-ABS($Q137))*($Z137+$Z138)*0.5*($D$27+$D$28)*$D$5*1000,0))</f>
        <v>0</v>
      </c>
      <c r="CN138" s="1">
        <f>IF(AND(G$27&lt;ABS($Q138),G$27&gt;ABS($Q137)),1,0)</f>
        <v>0</v>
      </c>
      <c r="CO138" s="3">
        <f>MIN(IF(CN138=1,($S138-$S137)/(ABS($Q138)-ABS($Q137))*(G$27-ABS($Q137))+$S137,0),$D$7)</f>
        <v>0</v>
      </c>
      <c r="CP138" s="1">
        <f>IF(ABS($Q138)&lt;G$28,$AA138,IF(ABS($Q137)&lt;G$28,(G$28-ABS($Q137))*($Z137+$Z138)*0.5*($D$27+$D$28)*$D$5*1000,0))</f>
        <v>0</v>
      </c>
      <c r="CQ138" s="1">
        <f>IF(AND(G$28&lt;ABS($Q138),G$28&gt;ABS($Q137)),1,0)</f>
        <v>0</v>
      </c>
      <c r="CR138" s="3">
        <f>MIN(IF(CQ138=1,($S138-$S137)/(ABS($Q138)-ABS($Q137))*(G$28-ABS($Q137))+$S137,0),$D$7)</f>
        <v>0</v>
      </c>
      <c r="CS138" s="1">
        <f>IF(ABS($Q138)&lt;G$29,$AA138,IF(ABS($Q137)&lt;G$29,(G$29-ABS($Q137))*($Z137+$Z138)*0.5*($D$27+$D$28)*$D$5*1000,0))</f>
        <v>0</v>
      </c>
      <c r="CT138" s="1">
        <f>IF(AND(G$29&lt;ABS($Q138),G$29&gt;ABS($Q137)),1,0)</f>
        <v>0</v>
      </c>
      <c r="CU138" s="3">
        <f>MIN(IF(CT138=1,($S138-$S137)/(ABS($Q138)-ABS($Q137))*(G$29-ABS($Q137))+$S137,0),$D$7)</f>
        <v>0</v>
      </c>
      <c r="CV138" s="1">
        <f>IF(ABS($Q138)&lt;G$30,$AA138,IF(ABS($Q137)&lt;G$30,(G$30-ABS($Q137))*($Z137+$Z138)*0.5*($D$27+$D$28)*$D$5*1000,0))</f>
        <v>0</v>
      </c>
      <c r="CW138" s="1">
        <f>IF(AND(G$30&lt;ABS($Q138),G$30&gt;ABS($Q137)),1,0)</f>
        <v>0</v>
      </c>
      <c r="CX138" s="3">
        <f>MIN(IF(CW138=1,($S138-$S137)/(ABS($Q138)-ABS($Q137))*(G$30-ABS($Q137))+$S137,0),$D$7)</f>
        <v>0</v>
      </c>
      <c r="CY138" s="1">
        <f>IF(ABS($Q138)&lt;G$31,$AA138,IF(ABS($Q137)&lt;G$31,(G$31-ABS($Q137))*($Z137+$Z138)*0.5*($D$27+$D$28)*$D$5*1000,0))</f>
        <v>0</v>
      </c>
      <c r="CZ138" s="1">
        <f>IF(AND(G$31&lt;ABS($Q138),G$31&gt;ABS($Q137)),1,0)</f>
        <v>0</v>
      </c>
      <c r="DA138" s="3">
        <f>MIN(IF(CZ138=1,($S138-$S137)/(ABS($Q138)-ABS($Q137))*(G$31-ABS($Q137))+$S137,0),$D$7)</f>
        <v>0</v>
      </c>
      <c r="DB138" s="1">
        <f>IF(ABS($Q138)&lt;G$32,$AA138,IF(ABS($Q137)&lt;G$32,(G$32-ABS($Q137))*($Z137+$Z138)*0.5*($D$27+$D$28)*$D$5*1000,0))</f>
        <v>0</v>
      </c>
      <c r="DC138" s="1">
        <f>IF(AND(G$32&lt;ABS($Q138),G$32&gt;ABS($Q137)),1,0)</f>
        <v>0</v>
      </c>
      <c r="DD138" s="3">
        <f>MIN(IF(DC138=1,($S138-$S137)/(ABS($Q138)-ABS($Q137))*(G$32-ABS($Q137))+$S137,0),$D$7)</f>
        <v>0</v>
      </c>
      <c r="DE138" s="1">
        <f>IF(ABS($Q138)&lt;G$33,$AA138,IF(ABS($Q137)&lt;G$33,(G$33-ABS($Q137))*($Z137+$Z138)*0.5*($D$27+$D$28)*$D$5*1000,0))</f>
        <v>0</v>
      </c>
      <c r="DF138" s="1">
        <f>IF(AND(G$33&lt;ABS($Q138),G$33&gt;ABS($Q137)),1,0)</f>
        <v>0</v>
      </c>
      <c r="DG138" s="3">
        <f>MIN(IF(DF138=1,($S138-$S137)/(ABS($Q138)-ABS($Q137))*(G$33-ABS($Q137))+$S137,0),$D$7)</f>
        <v>0</v>
      </c>
      <c r="DH138" s="1">
        <f>IF(ABS($Q138)&lt;G$34,$AA138,IF(ABS($Q137)&lt;G$34,(G$34-ABS($Q137))*($Z137+$Z138)*0.5*($D$27+$D$28)*$D$5*1000,0))</f>
        <v>0</v>
      </c>
      <c r="DI138" s="1">
        <f>IF(AND(G$34&lt;ABS($Q138),G$34&gt;ABS($Q137)),1,0)</f>
        <v>0</v>
      </c>
      <c r="DJ138" s="3">
        <f>MIN(IF(DI138=1,($S138-$S137)/(ABS($Q138)-ABS($Q137))*(G$34-ABS($Q137))+$S137,0),$D$7)</f>
        <v>0</v>
      </c>
      <c r="DK138" s="1">
        <f>IF(ABS($Q138)&lt;G$35,$AA138,IF(ABS($Q137)&lt;G$35,(G$35-ABS($Q137))*($Z137+$Z138)*0.5*($D$27+$D$28)*$D$5*1000,0))</f>
        <v>0</v>
      </c>
      <c r="DL138" s="1">
        <f>IF(AND(G$35&lt;ABS($Q138),G$35&gt;ABS($Q137)),1,0)</f>
        <v>0</v>
      </c>
      <c r="DM138" s="3">
        <f>MIN(IF(DL138=1,($S138-$S137)/(ABS($Q138)-ABS($Q137))*(G$35-ABS($Q137))+$S137,0),$D$7)</f>
        <v>0</v>
      </c>
      <c r="DN138" s="1">
        <f>IF(ABS($Q138)&lt;G$36,$AA138,IF(ABS($Q137)&lt;G$36,(G$36-ABS($Q137))*($Z137+$Z138)*0.5*($D$27+$D$28)*$D$5*1000,0))</f>
        <v>0</v>
      </c>
      <c r="DO138" s="1">
        <f>IF(AND(G$36&lt;ABS($Q138),G$36&gt;ABS($Q137)),1,0)</f>
        <v>0</v>
      </c>
      <c r="DP138" s="3">
        <f>MIN(IF(DO138=1,($S138-$S137)/(ABS($Q138)-ABS($Q137))*(G$36-ABS($Q137))+$S137,0),$D$7)</f>
        <v>0</v>
      </c>
      <c r="DQ138" s="1">
        <f>IF(ABS($Q138)&lt;G$37,$AA138,IF(ABS($Q137)&lt;G$37,(G$37-ABS($Q137))*($Z137+$Z138)*0.5*($D$27+$D$28)*$D$5*1000,0))</f>
        <v>0</v>
      </c>
      <c r="DR138" s="1">
        <f>IF(AND(G$37&lt;ABS($Q138),G$37&gt;ABS($Q137)),1,0)</f>
        <v>0</v>
      </c>
      <c r="DS138" s="3">
        <f>MIN(IF(DR138=1,($S138-$S137)/(ABS($Q138)-ABS($Q137))*(G$37-ABS($Q137))+$S137,0),$D$7)</f>
        <v>0</v>
      </c>
      <c r="DT138" s="1">
        <f>IF(ABS($Q138)&lt;G$38,$AA138,IF(ABS($Q137)&lt;G$38,(G$38-ABS($Q137))*($Z137+$Z138)*0.5*($D$27+$D$28)*$D$5*1000,0))</f>
        <v>0</v>
      </c>
      <c r="DU138" s="1">
        <f>IF(AND(G$38&lt;ABS($Q138),G$38&gt;ABS($Q137)),1,0)</f>
        <v>0</v>
      </c>
      <c r="DV138" s="3">
        <f>MIN(IF(DU138=1,($S138-$S137)/(ABS($Q138)-ABS($Q137))*(G$38-ABS($Q137))+$S137,0),$D$7)</f>
        <v>0</v>
      </c>
      <c r="DW138" s="1">
        <f>IF(ABS($Q138)&lt;G$39,$AA138,IF(ABS($Q137)&lt;G$39,(G$39-ABS($Q137))*($Z137+$Z138)*0.5*($D$27+$D$28)*$D$5*1000,0))</f>
        <v>0</v>
      </c>
      <c r="DX138" s="1">
        <f>IF(AND(G$39&lt;ABS($Q138),G$39&gt;ABS($Q137)),1,0)</f>
        <v>0</v>
      </c>
      <c r="DY138" s="3">
        <f>MIN(IF(DX138=1,($S138-$S137)/(ABS($Q138)-ABS($Q137))*(G$39-ABS($Q137))+$S137,0),$D$7)</f>
        <v>0</v>
      </c>
      <c r="DZ138" s="1">
        <f>IF(ABS($Q138)&lt;G$40,$AA138,IF(ABS($Q137)&lt;G$40,(G$40-ABS($Q137))*($Z137+$Z138)*0.5*($D$27+$D$28)*$D$5*1000,0))</f>
        <v>0</v>
      </c>
      <c r="EA138" s="1">
        <f>IF(AND(G$40&lt;ABS($Q138),G$40&gt;ABS($Q137)),1,0)</f>
        <v>0</v>
      </c>
      <c r="EB138" s="3">
        <f>MIN(IF(EA138=1,($S138-$S137)/(ABS($Q138)-ABS($Q137))*(G$40-ABS($Q137))+$S137,0),$D$7)</f>
        <v>0</v>
      </c>
      <c r="EC138" s="1">
        <f>IF(ABS($Q138)&lt;G$41,$AA138,IF(ABS($Q137)&lt;G$41,(G$41-ABS($Q137))*($Z137+$Z138)*0.5*($D$27+$D$28)*$D$5*1000,0))</f>
        <v>0</v>
      </c>
      <c r="ED138" s="1">
        <f>IF(AND(G$41&lt;ABS($Q138),G$41&gt;ABS($Q137)),1,0)</f>
        <v>0</v>
      </c>
      <c r="EE138" s="3">
        <f>MIN(IF(ED138=1,($S138-$S137)/(ABS($Q138)-ABS($Q137))*(G$41-ABS($Q137))+$S137,0),$D$7)</f>
        <v>0</v>
      </c>
      <c r="EF138" s="1">
        <f>IF(ABS($Q138)&lt;G$42,$AA138,IF(ABS($Q137)&lt;G$42,(G$42-ABS($Q137))*($Z137+$Z138)*0.5*($D$27+$D$28)*$D$5*1000,0))</f>
        <v>0</v>
      </c>
      <c r="EG138" s="1">
        <f>IF(AND(G$42&lt;ABS($Q138),G$42&gt;ABS($Q137)),1,0)</f>
        <v>0</v>
      </c>
      <c r="EH138" s="3">
        <f>MIN(IF(EG138=1,($S138-$S137)/(ABS($Q138)-ABS($Q137))*(G$42-ABS($Q137))+$S137,0),$D$7)</f>
        <v>0</v>
      </c>
      <c r="EI138" s="1">
        <f>IF(ABS($Q138)&lt;G$43,$AA138,IF(ABS($Q137)&lt;G$43,(G$43-ABS($Q137))*($Z137+$Z138)*0.5*($D$27+$D$28)*$D$5*1000,0))</f>
        <v>0</v>
      </c>
      <c r="EJ138" s="1">
        <f>IF(AND(G$43&lt;ABS($Q138),G$43&gt;ABS($Q137)),1,0)</f>
        <v>0</v>
      </c>
      <c r="EK138" s="3">
        <f>MIN(IF(EJ138=1,($S138-$S137)/(ABS($Q138)-ABS($Q137))*(G$43-ABS($Q137))+$S137,0),$D$7)</f>
        <v>0</v>
      </c>
      <c r="EL138" s="1">
        <f>IF(ABS($Q138)&lt;G$44,$AA138,IF(ABS($Q137)&lt;G$44,(G$44-ABS($Q137))*($Z137+$Z138)*0.5*($D$27+$D$28)*$D$5*1000,0))</f>
        <v>0</v>
      </c>
      <c r="EM138" s="1">
        <f>IF(AND(G$44&lt;ABS($Q138),G$44&gt;ABS($Q137)),1,0)</f>
        <v>0</v>
      </c>
      <c r="EN138" s="3">
        <f>MIN(IF(EM138=1,($S138-$S137)/(ABS($Q138)-ABS($Q137))*(G$44-ABS($Q137))+$S137,0),$D$7)</f>
        <v>0</v>
      </c>
      <c r="EO138" s="1">
        <f>IF(ABS($Q138)&lt;G$45,$AA138,IF(ABS($Q137)&lt;G$45,(G$45-ABS($Q137))*($Z137+$Z138)*0.5*($D$27+$D$28)*$D$5*1000,0))</f>
        <v>0</v>
      </c>
      <c r="EP138" s="1">
        <f>IF(AND(G$45&lt;ABS($Q138),G$45&gt;ABS($Q137)),1,0)</f>
        <v>0</v>
      </c>
      <c r="EQ138" s="3">
        <f>MIN(IF(EP138=1,($S138-$S137)/(ABS($Q138)-ABS($Q137))*(G$45-ABS($Q137))+$S137,0),$D$7)</f>
        <v>0</v>
      </c>
      <c r="ER138" s="1">
        <f>IF(ABS($Q138)&lt;G$46,$AA138,IF(ABS($Q137)&lt;G$46,(G$46-ABS($Q137))*($Z137+$Z138)*0.5*($D$27+$D$28)*$D$5*1000,0))</f>
        <v>0</v>
      </c>
      <c r="ES138" s="1">
        <f>IF(AND(G$46&lt;ABS($Q138),G$46&gt;ABS($Q137)),1,0)</f>
        <v>0</v>
      </c>
      <c r="ET138" s="3">
        <f>MIN(IF(ES138=1,($S138-$S137)/(ABS($Q138)-ABS($Q137))*(G$46-ABS($Q137))+$S137,0),$D$7)</f>
        <v>0</v>
      </c>
      <c r="EU138" s="1">
        <f>IF(ABS($Q138)&lt;G$47,$AA138,IF(ABS($Q137)&lt;G$47,(G$47-ABS($Q137))*($Z137+$Z138)*0.5*($D$27+$D$28)*$D$5*1000,0))</f>
        <v>0</v>
      </c>
      <c r="EV138" s="1">
        <f>IF(AND(G$47&lt;ABS($Q138),G$47&gt;ABS($Q137)),1,0)</f>
        <v>0</v>
      </c>
      <c r="EW138" s="3">
        <f>MIN(IF(EV138=1,($S138-$S137)/(ABS($Q138)-ABS($Q137))*(G$47-ABS($Q137))+$S137,0),$D$7)</f>
        <v>0</v>
      </c>
      <c r="EX138" s="1">
        <f>IF(ABS($Q138)&lt;G$48,$AA138,IF(ABS($Q137)&lt;G$48,(G$48-ABS($Q137))*($Z137+$Z138)*0.5*($D$27+$D$28)*$D$5*1000,0))</f>
        <v>0</v>
      </c>
      <c r="EY138" s="1">
        <f>IF(AND(G$48&lt;ABS($Q138),G$48&gt;ABS($Q137)),1,0)</f>
        <v>0</v>
      </c>
      <c r="EZ138" s="3">
        <f>MIN(IF(EY138=1,($S138-$S137)/(ABS($Q138)-ABS($Q137))*(G$48-ABS($Q137))+$S137,0),$D$7)</f>
        <v>0</v>
      </c>
      <c r="FA138" s="1">
        <f>IF(ABS($Q138)&lt;G$49,$AA138,IF(ABS($Q137)&lt;G$49,(G$49-ABS($Q137))*($Z137+$Z138)*0.5*($D$27+$D$28)*$D$5*1000,0))</f>
        <v>0</v>
      </c>
      <c r="FB138" s="1">
        <f>IF(AND(G$49&lt;ABS($Q138),G$49&gt;ABS($Q137)),1,0)</f>
        <v>0</v>
      </c>
      <c r="FC138" s="3">
        <f>MIN(IF(FB138=1,($S138-$S137)/(ABS($Q138)-ABS($Q137))*(G$49-ABS($Q137))+$S137,0),$D$7)</f>
        <v>0</v>
      </c>
      <c r="FD138" s="1">
        <f>IF(ABS($Q138)&lt;G$50,$AA138,IF(ABS($Q137)&lt;G$50,(G$50-ABS($Q137))*($Z137+$Z138)*0.5*($D$27+$D$28)*$D$5*1000,0))</f>
        <v>0</v>
      </c>
      <c r="FE138" s="1">
        <f>IF(AND(G$50&lt;ABS($Q138),G$50&gt;ABS($Q137)),1,0)</f>
        <v>0</v>
      </c>
      <c r="FF138" s="3">
        <f>MIN(IF(FE138=1,($S138-$S137)/(ABS($Q138)-ABS($Q137))*(G$50-ABS($Q137))+$S137,0),$D$7)</f>
        <v>0</v>
      </c>
      <c r="FG138" s="1">
        <f>IF(ABS($Q138)&lt;G$51,$AA138,IF(ABS($Q137)&lt;G$51,(G$51-ABS($Q137))*($Z137+$Z138)*0.5*($D$27+$D$28)*$D$5*1000,0))</f>
        <v>0</v>
      </c>
      <c r="FH138" s="1">
        <f>IF(AND(G$51&lt;ABS($Q138),G$51&gt;ABS($Q137)),1,0)</f>
        <v>0</v>
      </c>
      <c r="FI138" s="3">
        <f>MIN(IF(FH138=1,($S138-$S137)/(ABS($Q138)-ABS($Q137))*(G$51-ABS($Q137))+$S137,0),$D$7)</f>
        <v>0</v>
      </c>
      <c r="FJ138" s="1">
        <f>IF(ABS($Q138)&lt;G$52,$AA138,IF(ABS($Q137)&lt;G$52,(G$52-ABS($Q137))*($Z137+$Z138)*0.5*($D$27+$D$28)*$D$5*1000,0))</f>
        <v>0</v>
      </c>
      <c r="FK138" s="1">
        <f>IF(AND(G$52&lt;ABS($Q138),G$52&gt;ABS($Q137)),1,0)</f>
        <v>0</v>
      </c>
      <c r="FL138" s="3">
        <f>MIN(IF(FK138=1,($S138-$S137)/(ABS($Q138)-ABS($Q137))*(G$52-ABS($Q137))+$S137,0),$D$7)</f>
        <v>0</v>
      </c>
      <c r="FM138" s="1">
        <f>IF(ABS($Q138)&lt;G$53,$AA138,IF(ABS($Q137)&lt;G$53,(G$53-ABS($Q137))*($Z137+$Z138)*0.5*($D$27+$D$28)*$D$5*1000,0))</f>
        <v>0</v>
      </c>
      <c r="FN138" s="1">
        <f>IF(AND(G$53&lt;ABS($Q138),G$53&gt;ABS($Q137)),1,0)</f>
        <v>0</v>
      </c>
      <c r="FO138" s="3">
        <f>MIN(IF(FN138=1,($S138-$S137)/(ABS($Q138)-ABS($Q137))*(G$53-ABS($Q137))+$S137,0),$D$7)</f>
        <v>0</v>
      </c>
      <c r="FP138" s="1">
        <f>IF(ABS($Q138)&lt;G$54,$AA138,IF(ABS($Q137)&lt;G$54,(G$54-ABS($Q137))*($Z137+$Z138)*0.5*($D$27+$D$28)*$D$5*1000,0))</f>
        <v>0</v>
      </c>
      <c r="FQ138" s="1">
        <f>IF(AND(G$54&lt;ABS($Q138),G$54&gt;ABS($Q137)),1,0)</f>
        <v>0</v>
      </c>
      <c r="FR138" s="3">
        <f>MIN(IF(FQ138=1,($S138-$S137)/(ABS($Q138)-ABS($Q137))*(G$54-ABS($Q137))+$S137,0),$D$7)</f>
        <v>0</v>
      </c>
      <c r="FS138" s="1">
        <f>IF(ABS($Q138)&lt;G$55,$AA138,IF(ABS($Q137)&lt;G$55,(G$55-ABS($Q137))*($Z137+$Z138)*0.5*($D$27+$D$28)*$D$5*1000,0))</f>
        <v>0</v>
      </c>
      <c r="FT138" s="1">
        <f>IF(AND(G$55&lt;ABS($Q138),G$55&gt;ABS($Q137)),1,0)</f>
        <v>0</v>
      </c>
      <c r="FU138" s="3">
        <f>MIN(IF(FT138=1,($S138-$S137)/(ABS($Q138)-ABS($Q137))*(G$55-ABS($Q137))+$S137,0),$D$7)</f>
        <v>0</v>
      </c>
      <c r="FV138" s="1" t="e">
        <f>IF(ABS($Q138)&lt;#REF!,$AA138,IF(ABS($Q137)&lt;#REF!,(#REF!-ABS($Q137))*($Z137+$Z138)*0.5*($D$27+$D$28)*$D$5*1000,0))</f>
        <v>#REF!</v>
      </c>
      <c r="FW138" s="1" t="e">
        <f>IF(AND(#REF!&lt;ABS($Q138),#REF!&gt;ABS($Q137)),1,0)</f>
        <v>#REF!</v>
      </c>
      <c r="FX138" s="3" t="e">
        <f>MIN(IF(FW138=1,($S138-$S137)/(ABS($Q138)-ABS($Q137))*(#REF!-ABS($Q137))+$S137,0),$D$7)</f>
        <v>#REF!</v>
      </c>
    </row>
    <row r="139" spans="1:180" x14ac:dyDescent="0.35">
      <c r="A139" s="4"/>
      <c r="B139" s="4"/>
      <c r="C139" s="4"/>
      <c r="D139" s="4"/>
      <c r="E139" s="4"/>
      <c r="F139" s="4"/>
      <c r="G139" s="23"/>
      <c r="H139" s="23"/>
      <c r="I139" s="23"/>
      <c r="J139" s="23"/>
      <c r="K139" s="23"/>
      <c r="L139" s="36"/>
      <c r="M139" s="23"/>
      <c r="N139" s="23"/>
      <c r="O139" s="23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3">
        <f t="shared" si="7"/>
        <v>0.2</v>
      </c>
      <c r="AA139" s="3"/>
      <c r="AB139" s="1"/>
      <c r="AC139" s="2"/>
      <c r="AD139" s="2"/>
      <c r="AE139" s="1"/>
      <c r="AF139" s="2"/>
      <c r="AG139" s="2"/>
      <c r="AH139" s="1"/>
      <c r="AI139" s="2"/>
      <c r="AJ139" s="2"/>
      <c r="AK139" s="1"/>
      <c r="AL139" s="2"/>
      <c r="AM139" s="2"/>
      <c r="AN139" s="1"/>
      <c r="AO139" s="2"/>
      <c r="AP139" s="2"/>
      <c r="AQ139" s="1"/>
      <c r="AR139" s="2"/>
      <c r="AS139" s="2"/>
      <c r="AT139" s="1"/>
      <c r="AU139" s="2"/>
      <c r="AV139" s="2"/>
      <c r="AW139" s="1"/>
      <c r="AX139" s="2"/>
      <c r="AY139" s="2"/>
      <c r="AZ139" s="1"/>
      <c r="BA139" s="2"/>
      <c r="BB139" s="2"/>
      <c r="BC139" s="1"/>
      <c r="BD139" s="2"/>
      <c r="BE139" s="2"/>
      <c r="BF139" s="1"/>
      <c r="BG139" s="2"/>
      <c r="BH139" s="2"/>
      <c r="BI139" s="1"/>
      <c r="BJ139" s="2"/>
      <c r="BK139" s="2"/>
      <c r="BL139" s="1"/>
      <c r="BM139" s="2"/>
      <c r="BN139" s="2"/>
      <c r="BO139" s="1"/>
      <c r="BP139" s="2"/>
      <c r="BQ139" s="2"/>
      <c r="BR139" s="1"/>
      <c r="BS139" s="2"/>
      <c r="BT139" s="2"/>
      <c r="BU139" s="1"/>
      <c r="BV139" s="2"/>
      <c r="BW139" s="2"/>
      <c r="BX139" s="1"/>
      <c r="BY139" s="2"/>
      <c r="BZ139" s="2"/>
      <c r="CA139" s="1"/>
      <c r="CB139" s="2"/>
      <c r="CC139" s="2"/>
      <c r="CD139" s="1"/>
      <c r="CE139" s="2"/>
      <c r="CF139" s="2"/>
      <c r="CG139" s="1"/>
      <c r="CH139" s="2"/>
      <c r="CI139" s="2"/>
      <c r="CJ139" s="1"/>
      <c r="CK139" s="2"/>
      <c r="CL139" s="2"/>
      <c r="CM139" s="1"/>
      <c r="CN139" s="2"/>
      <c r="CO139" s="2"/>
      <c r="CP139" s="1"/>
      <c r="CQ139" s="2"/>
      <c r="CR139" s="2"/>
      <c r="CS139" s="1"/>
      <c r="CT139" s="2"/>
      <c r="CU139" s="2"/>
      <c r="CV139" s="1"/>
      <c r="CW139" s="2"/>
      <c r="CX139" s="2"/>
      <c r="CY139" s="1"/>
      <c r="CZ139" s="2"/>
      <c r="DA139" s="2"/>
      <c r="DB139" s="1"/>
      <c r="DC139" s="2"/>
      <c r="DD139" s="2"/>
      <c r="DE139" s="1"/>
      <c r="DF139" s="2"/>
      <c r="DG139" s="2"/>
      <c r="DH139" s="1"/>
      <c r="DI139" s="2"/>
      <c r="DJ139" s="2"/>
      <c r="DK139" s="1"/>
      <c r="DL139" s="2"/>
      <c r="DM139" s="2"/>
      <c r="DN139" s="1"/>
      <c r="DO139" s="2"/>
      <c r="DP139" s="2"/>
      <c r="DQ139" s="1"/>
      <c r="DR139" s="2"/>
      <c r="DS139" s="2"/>
      <c r="DT139" s="1"/>
      <c r="DU139" s="2"/>
      <c r="DV139" s="2"/>
      <c r="DW139" s="1"/>
      <c r="DX139" s="2"/>
      <c r="DY139" s="2"/>
      <c r="DZ139" s="1"/>
      <c r="EA139" s="2"/>
      <c r="EB139" s="2"/>
      <c r="EC139" s="1"/>
      <c r="ED139" s="2"/>
      <c r="EE139" s="2"/>
      <c r="EF139" s="1"/>
      <c r="EG139" s="2"/>
      <c r="EH139" s="2"/>
      <c r="EI139" s="1"/>
      <c r="EJ139" s="2"/>
      <c r="EK139" s="2"/>
      <c r="EL139" s="1"/>
      <c r="EM139" s="2"/>
      <c r="EN139" s="2"/>
      <c r="EO139" s="1"/>
      <c r="EP139" s="2"/>
      <c r="EQ139" s="2"/>
      <c r="ER139" s="1"/>
      <c r="ES139" s="2"/>
      <c r="ET139" s="2"/>
      <c r="EU139" s="1"/>
      <c r="EV139" s="2"/>
      <c r="EW139" s="2"/>
      <c r="EX139" s="1"/>
      <c r="EY139" s="2"/>
      <c r="EZ139" s="2"/>
      <c r="FA139" s="1"/>
      <c r="FB139" s="2"/>
      <c r="FC139" s="2"/>
      <c r="FD139" s="1"/>
      <c r="FE139" s="2"/>
      <c r="FF139" s="2"/>
      <c r="FG139" s="1"/>
      <c r="FH139" s="2"/>
      <c r="FI139" s="2"/>
      <c r="FJ139" s="1"/>
      <c r="FK139" s="2"/>
      <c r="FL139" s="2"/>
      <c r="FM139" s="1"/>
      <c r="FN139" s="2"/>
      <c r="FO139" s="2"/>
      <c r="FP139" s="1"/>
      <c r="FQ139" s="2"/>
      <c r="FR139" s="2"/>
      <c r="FS139" s="1"/>
      <c r="FT139" s="2"/>
      <c r="FU139" s="2"/>
      <c r="FV139" s="1"/>
      <c r="FW139" s="2"/>
      <c r="FX139" s="2"/>
    </row>
    <row r="140" spans="1:180" x14ac:dyDescent="0.35">
      <c r="A140" s="4"/>
      <c r="B140" s="4"/>
      <c r="C140" s="4"/>
      <c r="D140" s="4"/>
      <c r="E140" s="4"/>
      <c r="F140" s="4"/>
      <c r="G140" s="23"/>
      <c r="H140" s="23"/>
      <c r="I140" s="23"/>
      <c r="J140" s="23"/>
      <c r="K140" s="23"/>
      <c r="L140" s="36"/>
      <c r="M140" s="23"/>
      <c r="N140" s="23"/>
      <c r="O140" s="23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3">
        <f t="shared" si="7"/>
        <v>0.2</v>
      </c>
      <c r="AA140" s="1">
        <f>$R139*($Z140+$Z139)*0.5*($D$27+$D$28)*1000*$D$5</f>
        <v>0</v>
      </c>
      <c r="AB140" s="1">
        <f>IF(ABS($Q140)&lt;$G$6,$AA140,IF(ABS($Q139)&lt;$G$6,($G$6-ABS($Q139))*($Z139+$Z140)*0.5*($D$27+$D$28)*$D$5*1000,0))</f>
        <v>0</v>
      </c>
      <c r="AC140" s="1">
        <f>IF(AND($G$6&lt;ABS($Q140),$G$6&gt;ABS($Q139)),1,0)</f>
        <v>0</v>
      </c>
      <c r="AD140" s="3">
        <f>MIN(IF(AC140=1,($S140-$S139)/(ABS($Q140)-ABS($Q139))*($G$6-ABS($Q139))+$S139,0),$D$7)</f>
        <v>0</v>
      </c>
      <c r="AE140" s="1">
        <f>IF(ABS($Q140)&lt;$G$7,$AA140,IF(ABS($Q139)&lt;$G$7,($G$7-ABS($Q139))*($Z139+$Z140)*0.5*($D$27+$D$28)*$D$5*1000,0))</f>
        <v>0</v>
      </c>
      <c r="AF140" s="1">
        <f>IF(AND($G$7&lt;ABS($Q140),$G$7&gt;ABS($Q139)),1,0)</f>
        <v>0</v>
      </c>
      <c r="AG140" s="3">
        <f>MIN(IF(AF140=1,($S140-$S139)/(ABS($Q140)-ABS($Q139))*($G$7-ABS($Q139))+$S139,0),$D$7)</f>
        <v>0</v>
      </c>
      <c r="AH140" s="1">
        <f>IF(ABS($Q140)&lt;$G$8,$AA140,IF(ABS($Q139)&lt;$G$8,($G$8-ABS($Q139))*($Z139+$Z140)*0.5*($D$27+$D$28)*$D$5*1000,0))</f>
        <v>0</v>
      </c>
      <c r="AI140" s="1">
        <f>IF(AND($G$8&lt;ABS($Q140),$G$8&gt;ABS($Q139)),1,0)</f>
        <v>0</v>
      </c>
      <c r="AJ140" s="3">
        <f>MIN(IF(AI140=1,($S140-$S139)/(ABS($Q140)-ABS($Q139))*($G$8-ABS($Q139))+$S139,0),$D$7)</f>
        <v>0</v>
      </c>
      <c r="AK140" s="1">
        <f>IF(ABS($Q140)&lt;$G$9,$AA140,IF(ABS($Q139)&lt;$G$9,($G$9-ABS($Q139))*($Z139+$Z140)*0.5*($D$27+$D$28)*$D$5*1000,0))</f>
        <v>0</v>
      </c>
      <c r="AL140" s="1">
        <f>IF(AND($G$9&lt;ABS($Q140),$G$9&gt;ABS($Q139)),1,0)</f>
        <v>0</v>
      </c>
      <c r="AM140" s="3">
        <f>MIN(IF(AL140=1,($S140-$S139)/(ABS($Q140)-ABS($Q139))*($G$9-ABS($Q139))+$S139,0),$D$7)</f>
        <v>0</v>
      </c>
      <c r="AN140" s="1">
        <f>IF(ABS($Q140)&lt;$G$10,$AA140,IF(ABS($Q139)&lt;$G$10,($G$10-ABS($Q139))*($Z139+$Z140)*0.5*($D$27+$D$28)*$D$5*1000,0))</f>
        <v>0</v>
      </c>
      <c r="AO140" s="1">
        <f>IF(AND($G$10&lt;ABS($Q140),$G$10&gt;ABS($Q139)),1,0)</f>
        <v>0</v>
      </c>
      <c r="AP140" s="3">
        <f>MIN(IF(AO140=1,($S140-$S139)/(ABS($Q140)-ABS($Q139))*($G$10-ABS($Q139))+$S139,0),$D$7)</f>
        <v>0</v>
      </c>
      <c r="AQ140" s="1">
        <f>IF(ABS($Q140)&lt;$G$11,$AA140,IF(ABS($Q139)&lt;$G$11,($G$11-ABS($Q139))*($Z139+$Z140)*0.5*($D$27+$D$28)*$D$5*1000,0))</f>
        <v>0</v>
      </c>
      <c r="AR140" s="1">
        <f>IF(AND($G$11&lt;ABS($Q140),$G$11&gt;ABS($Q139)),1,0)</f>
        <v>0</v>
      </c>
      <c r="AS140" s="3">
        <f>MIN(IF(AR140=1,($S140-$S139)/(ABS($Q140)-ABS($Q139))*($G$11-ABS($Q139))+$S139,0),$D$7)</f>
        <v>0</v>
      </c>
      <c r="AT140" s="1">
        <f>IF(ABS($Q140)&lt;$G$12,$AA140,IF(ABS($Q139)&lt;$G$12,($G$12-ABS($Q139))*($Z139+$Z140)*0.5*($D$27+$D$28)*$D$5*1000,0))</f>
        <v>0</v>
      </c>
      <c r="AU140" s="1">
        <f>IF(AND($G$12&lt;ABS($Q140),$G$12&gt;ABS($Q139)),1,0)</f>
        <v>0</v>
      </c>
      <c r="AV140" s="3">
        <f>MIN(IF(AU140=1,($S140-$S139)/(ABS($Q140)-ABS($Q139))*($G$12-ABS($Q139))+$S139,0),$D$7)</f>
        <v>0</v>
      </c>
      <c r="AW140" s="1">
        <f>IF(ABS($Q140)&lt;$G$13,$AA140,IF(ABS($Q139)&lt;$G$13,($G$13-ABS($Q139))*($Z139+$Z140)*0.5*($D$27+$D$28)*$D$5*1000,0))</f>
        <v>0</v>
      </c>
      <c r="AX140" s="1">
        <f>IF(AND($G$13&lt;ABS($Q140),$G$13&gt;ABS($Q139)),1,0)</f>
        <v>0</v>
      </c>
      <c r="AY140" s="3">
        <f>MIN(IF(AX140=1,($S140-$S139)/(ABS($Q140)-ABS($Q139))*($G$13-ABS($Q139))+$S139,0),$D$7)</f>
        <v>0</v>
      </c>
      <c r="AZ140" s="1">
        <f>IF(ABS($Q140)&lt;$G$14,$AA140,IF(ABS($Q139)&lt;$G$14,($G$14-ABS($Q139))*($Z139+$Z140)*0.5*($D$27+$D$28)*$D$5*1000,0))</f>
        <v>0</v>
      </c>
      <c r="BA140" s="1">
        <f>IF(AND($G$14&lt;ABS($Q140),$G$14&gt;ABS($Q139)),1,0)</f>
        <v>0</v>
      </c>
      <c r="BB140" s="3">
        <f>MIN(IF(BA140=1,($S140-$S139)/(ABS($Q140)-ABS($Q139))*($G$14-ABS($Q139))+$S139,0),$D$7)</f>
        <v>0</v>
      </c>
      <c r="BC140" s="1">
        <f>IF(ABS($Q140)&lt;G$15,$AA140,IF(ABS($Q139)&lt;G$15,(G$15-ABS($Q139))*($Z139+$Z140)*0.5*($D$27+$D$28)*$D$5*1000,0))</f>
        <v>0</v>
      </c>
      <c r="BD140" s="1">
        <f>IF(AND(G$15&lt;ABS($Q140),G$15&gt;ABS($Q139)),1,0)</f>
        <v>0</v>
      </c>
      <c r="BE140" s="3">
        <f>MIN(IF(BD140=1,($S140-$S139)/(ABS($Q140)-ABS($Q139))*(G$15-ABS($Q139))+$S139,0),$D$7)</f>
        <v>0</v>
      </c>
      <c r="BF140" s="1">
        <f>IF(ABS($Q140)&lt;G$16,$AA140,IF(ABS($Q139)&lt;G$16,(G$16-ABS($Q139))*($Z139+$Z140)*0.5*($D$27+$D$28)*$D$5*1000,0))</f>
        <v>0</v>
      </c>
      <c r="BG140" s="1">
        <f>IF(AND(G$16&lt;ABS($Q140),G$16&gt;ABS($Q139)),1,0)</f>
        <v>0</v>
      </c>
      <c r="BH140" s="3">
        <f>MIN(IF(BG140=1,($S140-$S139)/(ABS($Q140)-ABS($Q139))*(G$16-ABS($Q139))+$S139,0),$D$7)</f>
        <v>0</v>
      </c>
      <c r="BI140" s="1">
        <f>IF(ABS($Q140)&lt;G$17,$AA140,IF(ABS($Q139)&lt;G$17,(G$17-ABS($Q139))*($Z139+$Z140)*0.5*($D$27+$D$28)*$D$5*1000,0))</f>
        <v>0</v>
      </c>
      <c r="BJ140" s="1">
        <f>IF(AND(G$17&lt;ABS($Q140),G$17&gt;ABS($Q139)),1,0)</f>
        <v>0</v>
      </c>
      <c r="BK140" s="3">
        <f>MIN(IF(BJ140=1,($S140-$S139)/(ABS($Q140)-ABS($Q139))*(G$17-ABS($Q139))+$S139,0),$D$7)</f>
        <v>0</v>
      </c>
      <c r="BL140" s="1">
        <f>IF(ABS($Q140)&lt;G$18,$AA140,IF(ABS($Q139)&lt;G$18,(G$18-ABS($Q139))*($Z139+$Z140)*0.5*($D$27+$D$28)*$D$5*1000,0))</f>
        <v>0</v>
      </c>
      <c r="BM140" s="1">
        <f>IF(AND(G$18&lt;ABS($Q140),G$18&gt;ABS($Q139)),1,0)</f>
        <v>0</v>
      </c>
      <c r="BN140" s="3">
        <f>MIN(IF(BM140=1,($S140-$S139)/(ABS($Q140)-ABS($Q139))*(G$18-ABS($Q139))+$S139,0),$D$7)</f>
        <v>0</v>
      </c>
      <c r="BO140" s="1">
        <f>IF(ABS($Q140)&lt;G$19,$AA140,IF(ABS($Q139)&lt;G$19,(G$19-ABS($Q139))*($Z139+$Z140)*0.5*($D$27+$D$28)*$D$5*1000,0))</f>
        <v>0</v>
      </c>
      <c r="BP140" s="1">
        <f>IF(AND(G$19&lt;ABS($Q140),G$19&gt;ABS($Q139)),1,0)</f>
        <v>0</v>
      </c>
      <c r="BQ140" s="3">
        <f>MIN(IF(BP140=1,($S140-$S139)/(ABS($Q140)-ABS($Q139))*(G$19-ABS($Q139))+$S139,0),$D$7)</f>
        <v>0</v>
      </c>
      <c r="BR140" s="1">
        <f>IF(ABS($Q140)&lt;G$20,$AA140,IF(ABS($Q139)&lt;G$20,(G$20-ABS($Q139))*($Z139+$Z140)*0.5*($D$27+$D$28)*$D$5*1000,0))</f>
        <v>0</v>
      </c>
      <c r="BS140" s="1">
        <f>IF(AND(G$20&lt;ABS($Q140),G$20&gt;ABS($Q139)),1,0)</f>
        <v>0</v>
      </c>
      <c r="BT140" s="3">
        <f>MIN(IF(BS140=1,($S140-$S139)/(ABS($Q140)-ABS($Q139))*(G$20-ABS($Q139))+$S139,0),$D$7)</f>
        <v>0</v>
      </c>
      <c r="BU140" s="1">
        <f>IF(ABS($Q140)&lt;G$21,$AA140,IF(ABS($Q139)&lt;G$21,(G$21-ABS($Q139))*($Z139+$Z140)*0.5*($D$27+$D$28)*$D$5*1000,0))</f>
        <v>0</v>
      </c>
      <c r="BV140" s="1">
        <f>IF(AND(G$21&lt;ABS($Q140),G$21&gt;ABS($Q139)),1,0)</f>
        <v>0</v>
      </c>
      <c r="BW140" s="3">
        <f>MIN(IF(BV140=1,($S140-$S139)/(ABS($Q140)-ABS($Q139))*(G$21-ABS($Q139))+$S139,0),$D$7)</f>
        <v>0</v>
      </c>
      <c r="BX140" s="1">
        <f>IF(ABS($Q140)&lt;G$22,$AA140,IF(ABS($Q139)&lt;G$22,(G$22-ABS($Q139))*($Z139+$Z140)*0.5*($D$27+$D$28)*$D$5*1000,0))</f>
        <v>0</v>
      </c>
      <c r="BY140" s="1">
        <f>IF(AND(G$22&lt;ABS($Q140),G$22&gt;ABS($Q139)),1,0)</f>
        <v>0</v>
      </c>
      <c r="BZ140" s="3">
        <f>MIN(IF(BY140=1,($S140-$S139)/(ABS($Q140)-ABS($Q139))*(G$22-ABS($Q139))+$S139,0),$D$7)</f>
        <v>0</v>
      </c>
      <c r="CA140" s="1">
        <f>IF(ABS($Q140)&lt;G$23,$AA140,IF(ABS($Q139)&lt;G$23,(G$23-ABS($Q139))*($Z139+$Z140)*0.5*($D$27+$D$28)*$D$5*1000,0))</f>
        <v>0</v>
      </c>
      <c r="CB140" s="1">
        <f>IF(AND(G$23&lt;ABS($Q140),G$23&gt;ABS($Q139)),1,0)</f>
        <v>0</v>
      </c>
      <c r="CC140" s="3">
        <f>MIN(IF(CB140=1,($S140-$S139)/(ABS($Q140)-ABS($Q139))*(G$23-ABS($Q139))+$S139,0),$D$7)</f>
        <v>0</v>
      </c>
      <c r="CD140" s="1">
        <f>IF(ABS($Q140)&lt;G$24,$AA140,IF(ABS($Q139)&lt;G$24,(G$24-ABS($Q139))*($Z139+$Z140)*0.5*($D$27+$D$28)*$D$5*1000,0))</f>
        <v>0</v>
      </c>
      <c r="CE140" s="1">
        <f>IF(AND(G$24&lt;ABS($Q140),G$24&gt;ABS($Q139)),1,0)</f>
        <v>0</v>
      </c>
      <c r="CF140" s="3">
        <f>MIN(IF(CE140=1,($S140-$S139)/(ABS($Q140)-ABS($Q139))*(G$24-ABS($Q139))+$S139,0),$D$7)</f>
        <v>0</v>
      </c>
      <c r="CG140" s="1">
        <f>IF(ABS($Q140)&lt;G$25,$AA140,IF(ABS($Q139)&lt;G$25,(G$25-ABS($Q139))*($Z139+$Z140)*0.5*($D$27+$D$28)*$D$5*1000,0))</f>
        <v>0</v>
      </c>
      <c r="CH140" s="1">
        <f>IF(AND(G$25&lt;ABS($Q140),G$25&gt;ABS($Q139)),1,0)</f>
        <v>0</v>
      </c>
      <c r="CI140" s="3">
        <f>MIN(IF(CH140=1,($S140-$S139)/(ABS($Q140)-ABS($Q139))*(G$25-ABS($Q139))+$S139,0),$D$7)</f>
        <v>0</v>
      </c>
      <c r="CJ140" s="1">
        <f>IF(ABS($Q140)&lt;G$26,$AA140,IF(ABS($Q139)&lt;G$26,(G$26-ABS($Q139))*($Z139+$Z140)*0.5*($D$27+$D$28)*$D$5*1000,0))</f>
        <v>0</v>
      </c>
      <c r="CK140" s="1">
        <f>IF(AND(G$26&lt;ABS($Q140),G$26&gt;ABS($Q139)),1,0)</f>
        <v>0</v>
      </c>
      <c r="CL140" s="3">
        <f>MIN(IF(CK140=1,($S140-$S139)/(ABS($Q140)-ABS($Q139))*(G$26-ABS($Q139))+$S139,0),$D$7)</f>
        <v>0</v>
      </c>
      <c r="CM140" s="1">
        <f>IF(ABS($Q140)&lt;G$27,$AA140,IF(ABS($Q139)&lt;G$27,(G$27-ABS($Q139))*($Z139+$Z140)*0.5*($D$27+$D$28)*$D$5*1000,0))</f>
        <v>0</v>
      </c>
      <c r="CN140" s="1">
        <f>IF(AND(G$27&lt;ABS($Q140),G$27&gt;ABS($Q139)),1,0)</f>
        <v>0</v>
      </c>
      <c r="CO140" s="3">
        <f>MIN(IF(CN140=1,($S140-$S139)/(ABS($Q140)-ABS($Q139))*(G$27-ABS($Q139))+$S139,0),$D$7)</f>
        <v>0</v>
      </c>
      <c r="CP140" s="1">
        <f>IF(ABS($Q140)&lt;G$28,$AA140,IF(ABS($Q139)&lt;G$28,(G$28-ABS($Q139))*($Z139+$Z140)*0.5*($D$27+$D$28)*$D$5*1000,0))</f>
        <v>0</v>
      </c>
      <c r="CQ140" s="1">
        <f>IF(AND(G$28&lt;ABS($Q140),G$28&gt;ABS($Q139)),1,0)</f>
        <v>0</v>
      </c>
      <c r="CR140" s="3">
        <f>MIN(IF(CQ140=1,($S140-$S139)/(ABS($Q140)-ABS($Q139))*(G$28-ABS($Q139))+$S139,0),$D$7)</f>
        <v>0</v>
      </c>
      <c r="CS140" s="1">
        <f>IF(ABS($Q140)&lt;G$29,$AA140,IF(ABS($Q139)&lt;G$29,(G$29-ABS($Q139))*($Z139+$Z140)*0.5*($D$27+$D$28)*$D$5*1000,0))</f>
        <v>0</v>
      </c>
      <c r="CT140" s="1">
        <f>IF(AND(G$29&lt;ABS($Q140),G$29&gt;ABS($Q139)),1,0)</f>
        <v>0</v>
      </c>
      <c r="CU140" s="3">
        <f>MIN(IF(CT140=1,($S140-$S139)/(ABS($Q140)-ABS($Q139))*(G$29-ABS($Q139))+$S139,0),$D$7)</f>
        <v>0</v>
      </c>
      <c r="CV140" s="1">
        <f>IF(ABS($Q140)&lt;G$30,$AA140,IF(ABS($Q139)&lt;G$30,(G$30-ABS($Q139))*($Z139+$Z140)*0.5*($D$27+$D$28)*$D$5*1000,0))</f>
        <v>0</v>
      </c>
      <c r="CW140" s="1">
        <f>IF(AND(G$30&lt;ABS($Q140),G$30&gt;ABS($Q139)),1,0)</f>
        <v>0</v>
      </c>
      <c r="CX140" s="3">
        <f>MIN(IF(CW140=1,($S140-$S139)/(ABS($Q140)-ABS($Q139))*(G$30-ABS($Q139))+$S139,0),$D$7)</f>
        <v>0</v>
      </c>
      <c r="CY140" s="1">
        <f>IF(ABS($Q140)&lt;G$31,$AA140,IF(ABS($Q139)&lt;G$31,(G$31-ABS($Q139))*($Z139+$Z140)*0.5*($D$27+$D$28)*$D$5*1000,0))</f>
        <v>0</v>
      </c>
      <c r="CZ140" s="1">
        <f>IF(AND(G$31&lt;ABS($Q140),G$31&gt;ABS($Q139)),1,0)</f>
        <v>0</v>
      </c>
      <c r="DA140" s="3">
        <f>MIN(IF(CZ140=1,($S140-$S139)/(ABS($Q140)-ABS($Q139))*(G$31-ABS($Q139))+$S139,0),$D$7)</f>
        <v>0</v>
      </c>
      <c r="DB140" s="1">
        <f>IF(ABS($Q140)&lt;G$32,$AA140,IF(ABS($Q139)&lt;G$32,(G$32-ABS($Q139))*($Z139+$Z140)*0.5*($D$27+$D$28)*$D$5*1000,0))</f>
        <v>0</v>
      </c>
      <c r="DC140" s="1">
        <f>IF(AND(G$32&lt;ABS($Q140),G$32&gt;ABS($Q139)),1,0)</f>
        <v>0</v>
      </c>
      <c r="DD140" s="3">
        <f>MIN(IF(DC140=1,($S140-$S139)/(ABS($Q140)-ABS($Q139))*(G$32-ABS($Q139))+$S139,0),$D$7)</f>
        <v>0</v>
      </c>
      <c r="DE140" s="1">
        <f>IF(ABS($Q140)&lt;G$33,$AA140,IF(ABS($Q139)&lt;G$33,(G$33-ABS($Q139))*($Z139+$Z140)*0.5*($D$27+$D$28)*$D$5*1000,0))</f>
        <v>0</v>
      </c>
      <c r="DF140" s="1">
        <f>IF(AND(G$33&lt;ABS($Q140),G$33&gt;ABS($Q139)),1,0)</f>
        <v>0</v>
      </c>
      <c r="DG140" s="3">
        <f>MIN(IF(DF140=1,($S140-$S139)/(ABS($Q140)-ABS($Q139))*(G$33-ABS($Q139))+$S139,0),$D$7)</f>
        <v>0</v>
      </c>
      <c r="DH140" s="1">
        <f>IF(ABS($Q140)&lt;G$34,$AA140,IF(ABS($Q139)&lt;G$34,(G$34-ABS($Q139))*($Z139+$Z140)*0.5*($D$27+$D$28)*$D$5*1000,0))</f>
        <v>0</v>
      </c>
      <c r="DI140" s="1">
        <f>IF(AND(G$34&lt;ABS($Q140),G$34&gt;ABS($Q139)),1,0)</f>
        <v>0</v>
      </c>
      <c r="DJ140" s="3">
        <f>MIN(IF(DI140=1,($S140-$S139)/(ABS($Q140)-ABS($Q139))*(G$34-ABS($Q139))+$S139,0),$D$7)</f>
        <v>0</v>
      </c>
      <c r="DK140" s="1">
        <f>IF(ABS($Q140)&lt;G$35,$AA140,IF(ABS($Q139)&lt;G$35,(G$35-ABS($Q139))*($Z139+$Z140)*0.5*($D$27+$D$28)*$D$5*1000,0))</f>
        <v>0</v>
      </c>
      <c r="DL140" s="1">
        <f>IF(AND(G$35&lt;ABS($Q140),G$35&gt;ABS($Q139)),1,0)</f>
        <v>0</v>
      </c>
      <c r="DM140" s="3">
        <f>MIN(IF(DL140=1,($S140-$S139)/(ABS($Q140)-ABS($Q139))*(G$35-ABS($Q139))+$S139,0),$D$7)</f>
        <v>0</v>
      </c>
      <c r="DN140" s="1">
        <f>IF(ABS($Q140)&lt;G$36,$AA140,IF(ABS($Q139)&lt;G$36,(G$36-ABS($Q139))*($Z139+$Z140)*0.5*($D$27+$D$28)*$D$5*1000,0))</f>
        <v>0</v>
      </c>
      <c r="DO140" s="1">
        <f>IF(AND(G$36&lt;ABS($Q140),G$36&gt;ABS($Q139)),1,0)</f>
        <v>0</v>
      </c>
      <c r="DP140" s="3">
        <f>MIN(IF(DO140=1,($S140-$S139)/(ABS($Q140)-ABS($Q139))*(G$36-ABS($Q139))+$S139,0),$D$7)</f>
        <v>0</v>
      </c>
      <c r="DQ140" s="1">
        <f>IF(ABS($Q140)&lt;G$37,$AA140,IF(ABS($Q139)&lt;G$37,(G$37-ABS($Q139))*($Z139+$Z140)*0.5*($D$27+$D$28)*$D$5*1000,0))</f>
        <v>0</v>
      </c>
      <c r="DR140" s="1">
        <f>IF(AND(G$37&lt;ABS($Q140),G$37&gt;ABS($Q139)),1,0)</f>
        <v>0</v>
      </c>
      <c r="DS140" s="3">
        <f>MIN(IF(DR140=1,($S140-$S139)/(ABS($Q140)-ABS($Q139))*(G$37-ABS($Q139))+$S139,0),$D$7)</f>
        <v>0</v>
      </c>
      <c r="DT140" s="1">
        <f>IF(ABS($Q140)&lt;G$38,$AA140,IF(ABS($Q139)&lt;G$38,(G$38-ABS($Q139))*($Z139+$Z140)*0.5*($D$27+$D$28)*$D$5*1000,0))</f>
        <v>0</v>
      </c>
      <c r="DU140" s="1">
        <f>IF(AND(G$38&lt;ABS($Q140),G$38&gt;ABS($Q139)),1,0)</f>
        <v>0</v>
      </c>
      <c r="DV140" s="3">
        <f>MIN(IF(DU140=1,($S140-$S139)/(ABS($Q140)-ABS($Q139))*(G$38-ABS($Q139))+$S139,0),$D$7)</f>
        <v>0</v>
      </c>
      <c r="DW140" s="1">
        <f>IF(ABS($Q140)&lt;G$39,$AA140,IF(ABS($Q139)&lt;G$39,(G$39-ABS($Q139))*($Z139+$Z140)*0.5*($D$27+$D$28)*$D$5*1000,0))</f>
        <v>0</v>
      </c>
      <c r="DX140" s="1">
        <f>IF(AND(G$39&lt;ABS($Q140),G$39&gt;ABS($Q139)),1,0)</f>
        <v>0</v>
      </c>
      <c r="DY140" s="3">
        <f>MIN(IF(DX140=1,($S140-$S139)/(ABS($Q140)-ABS($Q139))*(G$39-ABS($Q139))+$S139,0),$D$7)</f>
        <v>0</v>
      </c>
      <c r="DZ140" s="1">
        <f>IF(ABS($Q140)&lt;G$40,$AA140,IF(ABS($Q139)&lt;G$40,(G$40-ABS($Q139))*($Z139+$Z140)*0.5*($D$27+$D$28)*$D$5*1000,0))</f>
        <v>0</v>
      </c>
      <c r="EA140" s="1">
        <f>IF(AND(G$40&lt;ABS($Q140),G$40&gt;ABS($Q139)),1,0)</f>
        <v>0</v>
      </c>
      <c r="EB140" s="3">
        <f>MIN(IF(EA140=1,($S140-$S139)/(ABS($Q140)-ABS($Q139))*(G$40-ABS($Q139))+$S139,0),$D$7)</f>
        <v>0</v>
      </c>
      <c r="EC140" s="1">
        <f>IF(ABS($Q140)&lt;G$41,$AA140,IF(ABS($Q139)&lt;G$41,(G$41-ABS($Q139))*($Z139+$Z140)*0.5*($D$27+$D$28)*$D$5*1000,0))</f>
        <v>0</v>
      </c>
      <c r="ED140" s="1">
        <f>IF(AND(G$41&lt;ABS($Q140),G$41&gt;ABS($Q139)),1,0)</f>
        <v>0</v>
      </c>
      <c r="EE140" s="3">
        <f>MIN(IF(ED140=1,($S140-$S139)/(ABS($Q140)-ABS($Q139))*(G$41-ABS($Q139))+$S139,0),$D$7)</f>
        <v>0</v>
      </c>
      <c r="EF140" s="1">
        <f>IF(ABS($Q140)&lt;G$42,$AA140,IF(ABS($Q139)&lt;G$42,(G$42-ABS($Q139))*($Z139+$Z140)*0.5*($D$27+$D$28)*$D$5*1000,0))</f>
        <v>0</v>
      </c>
      <c r="EG140" s="1">
        <f>IF(AND(G$42&lt;ABS($Q140),G$42&gt;ABS($Q139)),1,0)</f>
        <v>0</v>
      </c>
      <c r="EH140" s="3">
        <f>MIN(IF(EG140=1,($S140-$S139)/(ABS($Q140)-ABS($Q139))*(G$42-ABS($Q139))+$S139,0),$D$7)</f>
        <v>0</v>
      </c>
      <c r="EI140" s="1">
        <f>IF(ABS($Q140)&lt;G$43,$AA140,IF(ABS($Q139)&lt;G$43,(G$43-ABS($Q139))*($Z139+$Z140)*0.5*($D$27+$D$28)*$D$5*1000,0))</f>
        <v>0</v>
      </c>
      <c r="EJ140" s="1">
        <f>IF(AND(G$43&lt;ABS($Q140),G$43&gt;ABS($Q139)),1,0)</f>
        <v>0</v>
      </c>
      <c r="EK140" s="3">
        <f>MIN(IF(EJ140=1,($S140-$S139)/(ABS($Q140)-ABS($Q139))*(G$43-ABS($Q139))+$S139,0),$D$7)</f>
        <v>0</v>
      </c>
      <c r="EL140" s="1">
        <f>IF(ABS($Q140)&lt;G$44,$AA140,IF(ABS($Q139)&lt;G$44,(G$44-ABS($Q139))*($Z139+$Z140)*0.5*($D$27+$D$28)*$D$5*1000,0))</f>
        <v>0</v>
      </c>
      <c r="EM140" s="1">
        <f>IF(AND(G$44&lt;ABS($Q140),G$44&gt;ABS($Q139)),1,0)</f>
        <v>0</v>
      </c>
      <c r="EN140" s="3">
        <f>MIN(IF(EM140=1,($S140-$S139)/(ABS($Q140)-ABS($Q139))*(G$44-ABS($Q139))+$S139,0),$D$7)</f>
        <v>0</v>
      </c>
      <c r="EO140" s="1">
        <f>IF(ABS($Q140)&lt;G$45,$AA140,IF(ABS($Q139)&lt;G$45,(G$45-ABS($Q139))*($Z139+$Z140)*0.5*($D$27+$D$28)*$D$5*1000,0))</f>
        <v>0</v>
      </c>
      <c r="EP140" s="1">
        <f>IF(AND(G$45&lt;ABS($Q140),G$45&gt;ABS($Q139)),1,0)</f>
        <v>0</v>
      </c>
      <c r="EQ140" s="3">
        <f>MIN(IF(EP140=1,($S140-$S139)/(ABS($Q140)-ABS($Q139))*(G$45-ABS($Q139))+$S139,0),$D$7)</f>
        <v>0</v>
      </c>
      <c r="ER140" s="1">
        <f>IF(ABS($Q140)&lt;G$46,$AA140,IF(ABS($Q139)&lt;G$46,(G$46-ABS($Q139))*($Z139+$Z140)*0.5*($D$27+$D$28)*$D$5*1000,0))</f>
        <v>0</v>
      </c>
      <c r="ES140" s="1">
        <f>IF(AND(G$46&lt;ABS($Q140),G$46&gt;ABS($Q139)),1,0)</f>
        <v>0</v>
      </c>
      <c r="ET140" s="3">
        <f>MIN(IF(ES140=1,($S140-$S139)/(ABS($Q140)-ABS($Q139))*(G$46-ABS($Q139))+$S139,0),$D$7)</f>
        <v>0</v>
      </c>
      <c r="EU140" s="1">
        <f>IF(ABS($Q140)&lt;G$47,$AA140,IF(ABS($Q139)&lt;G$47,(G$47-ABS($Q139))*($Z139+$Z140)*0.5*($D$27+$D$28)*$D$5*1000,0))</f>
        <v>0</v>
      </c>
      <c r="EV140" s="1">
        <f>IF(AND(G$47&lt;ABS($Q140),G$47&gt;ABS($Q139)),1,0)</f>
        <v>0</v>
      </c>
      <c r="EW140" s="3">
        <f>MIN(IF(EV140=1,($S140-$S139)/(ABS($Q140)-ABS($Q139))*(G$47-ABS($Q139))+$S139,0),$D$7)</f>
        <v>0</v>
      </c>
      <c r="EX140" s="1">
        <f>IF(ABS($Q140)&lt;G$48,$AA140,IF(ABS($Q139)&lt;G$48,(G$48-ABS($Q139))*($Z139+$Z140)*0.5*($D$27+$D$28)*$D$5*1000,0))</f>
        <v>0</v>
      </c>
      <c r="EY140" s="1">
        <f>IF(AND(G$48&lt;ABS($Q140),G$48&gt;ABS($Q139)),1,0)</f>
        <v>0</v>
      </c>
      <c r="EZ140" s="3">
        <f>MIN(IF(EY140=1,($S140-$S139)/(ABS($Q140)-ABS($Q139))*(G$48-ABS($Q139))+$S139,0),$D$7)</f>
        <v>0</v>
      </c>
      <c r="FA140" s="1">
        <f>IF(ABS($Q140)&lt;G$49,$AA140,IF(ABS($Q139)&lt;G$49,(G$49-ABS($Q139))*($Z139+$Z140)*0.5*($D$27+$D$28)*$D$5*1000,0))</f>
        <v>0</v>
      </c>
      <c r="FB140" s="1">
        <f>IF(AND(G$49&lt;ABS($Q140),G$49&gt;ABS($Q139)),1,0)</f>
        <v>0</v>
      </c>
      <c r="FC140" s="3">
        <f>MIN(IF(FB140=1,($S140-$S139)/(ABS($Q140)-ABS($Q139))*(G$49-ABS($Q139))+$S139,0),$D$7)</f>
        <v>0</v>
      </c>
      <c r="FD140" s="1">
        <f>IF(ABS($Q140)&lt;G$50,$AA140,IF(ABS($Q139)&lt;G$50,(G$50-ABS($Q139))*($Z139+$Z140)*0.5*($D$27+$D$28)*$D$5*1000,0))</f>
        <v>0</v>
      </c>
      <c r="FE140" s="1">
        <f>IF(AND(G$50&lt;ABS($Q140),G$50&gt;ABS($Q139)),1,0)</f>
        <v>0</v>
      </c>
      <c r="FF140" s="3">
        <f>MIN(IF(FE140=1,($S140-$S139)/(ABS($Q140)-ABS($Q139))*(G$50-ABS($Q139))+$S139,0),$D$7)</f>
        <v>0</v>
      </c>
      <c r="FG140" s="1">
        <f>IF(ABS($Q140)&lt;G$51,$AA140,IF(ABS($Q139)&lt;G$51,(G$51-ABS($Q139))*($Z139+$Z140)*0.5*($D$27+$D$28)*$D$5*1000,0))</f>
        <v>0</v>
      </c>
      <c r="FH140" s="1">
        <f>IF(AND(G$51&lt;ABS($Q140),G$51&gt;ABS($Q139)),1,0)</f>
        <v>0</v>
      </c>
      <c r="FI140" s="3">
        <f>MIN(IF(FH140=1,($S140-$S139)/(ABS($Q140)-ABS($Q139))*(G$51-ABS($Q139))+$S139,0),$D$7)</f>
        <v>0</v>
      </c>
      <c r="FJ140" s="1">
        <f>IF(ABS($Q140)&lt;G$52,$AA140,IF(ABS($Q139)&lt;G$52,(G$52-ABS($Q139))*($Z139+$Z140)*0.5*($D$27+$D$28)*$D$5*1000,0))</f>
        <v>0</v>
      </c>
      <c r="FK140" s="1">
        <f>IF(AND(G$52&lt;ABS($Q140),G$52&gt;ABS($Q139)),1,0)</f>
        <v>0</v>
      </c>
      <c r="FL140" s="3">
        <f>MIN(IF(FK140=1,($S140-$S139)/(ABS($Q140)-ABS($Q139))*(G$52-ABS($Q139))+$S139,0),$D$7)</f>
        <v>0</v>
      </c>
      <c r="FM140" s="1">
        <f>IF(ABS($Q140)&lt;G$53,$AA140,IF(ABS($Q139)&lt;G$53,(G$53-ABS($Q139))*($Z139+$Z140)*0.5*($D$27+$D$28)*$D$5*1000,0))</f>
        <v>0</v>
      </c>
      <c r="FN140" s="1">
        <f>IF(AND(G$53&lt;ABS($Q140),G$53&gt;ABS($Q139)),1,0)</f>
        <v>0</v>
      </c>
      <c r="FO140" s="3">
        <f>MIN(IF(FN140=1,($S140-$S139)/(ABS($Q140)-ABS($Q139))*(G$53-ABS($Q139))+$S139,0),$D$7)</f>
        <v>0</v>
      </c>
      <c r="FP140" s="1">
        <f>IF(ABS($Q140)&lt;G$54,$AA140,IF(ABS($Q139)&lt;G$54,(G$54-ABS($Q139))*($Z139+$Z140)*0.5*($D$27+$D$28)*$D$5*1000,0))</f>
        <v>0</v>
      </c>
      <c r="FQ140" s="1">
        <f>IF(AND(G$54&lt;ABS($Q140),G$54&gt;ABS($Q139)),1,0)</f>
        <v>0</v>
      </c>
      <c r="FR140" s="3">
        <f>MIN(IF(FQ140=1,($S140-$S139)/(ABS($Q140)-ABS($Q139))*(G$54-ABS($Q139))+$S139,0),$D$7)</f>
        <v>0</v>
      </c>
      <c r="FS140" s="1">
        <f>IF(ABS($Q140)&lt;G$55,$AA140,IF(ABS($Q139)&lt;G$55,(G$55-ABS($Q139))*($Z139+$Z140)*0.5*($D$27+$D$28)*$D$5*1000,0))</f>
        <v>0</v>
      </c>
      <c r="FT140" s="1">
        <f>IF(AND(G$55&lt;ABS($Q140),G$55&gt;ABS($Q139)),1,0)</f>
        <v>0</v>
      </c>
      <c r="FU140" s="3">
        <f>MIN(IF(FT140=1,($S140-$S139)/(ABS($Q140)-ABS($Q139))*(G$55-ABS($Q139))+$S139,0),$D$7)</f>
        <v>0</v>
      </c>
      <c r="FV140" s="1" t="e">
        <f>IF(ABS($Q140)&lt;#REF!,$AA140,IF(ABS($Q139)&lt;#REF!,(#REF!-ABS($Q139))*($Z139+$Z140)*0.5*($D$27+$D$28)*$D$5*1000,0))</f>
        <v>#REF!</v>
      </c>
      <c r="FW140" s="1" t="e">
        <f>IF(AND(#REF!&lt;ABS($Q140),#REF!&gt;ABS($Q139)),1,0)</f>
        <v>#REF!</v>
      </c>
      <c r="FX140" s="3" t="e">
        <f>MIN(IF(FW140=1,($S140-$S139)/(ABS($Q140)-ABS($Q139))*(#REF!-ABS($Q139))+$S139,0),$D$7)</f>
        <v>#REF!</v>
      </c>
    </row>
    <row r="141" spans="1:180" x14ac:dyDescent="0.35">
      <c r="A141" s="4"/>
      <c r="B141" s="4"/>
      <c r="C141" s="4"/>
      <c r="D141" s="4"/>
      <c r="E141" s="4"/>
      <c r="F141" s="4"/>
      <c r="G141" s="23"/>
      <c r="H141" s="23"/>
      <c r="I141" s="23"/>
      <c r="J141" s="23"/>
      <c r="K141" s="23"/>
      <c r="L141" s="36"/>
      <c r="M141" s="23"/>
      <c r="N141" s="23"/>
      <c r="O141" s="23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3">
        <f t="shared" si="7"/>
        <v>0.2</v>
      </c>
      <c r="AA141" s="3"/>
      <c r="AB141" s="1"/>
      <c r="AC141" s="2"/>
      <c r="AD141" s="2"/>
      <c r="AE141" s="1"/>
      <c r="AF141" s="2"/>
      <c r="AG141" s="2"/>
      <c r="AH141" s="1"/>
      <c r="AI141" s="2"/>
      <c r="AJ141" s="2"/>
      <c r="AK141" s="1"/>
      <c r="AL141" s="2"/>
      <c r="AM141" s="2"/>
      <c r="AN141" s="1"/>
      <c r="AO141" s="2"/>
      <c r="AP141" s="2"/>
      <c r="AQ141" s="1"/>
      <c r="AR141" s="2"/>
      <c r="AS141" s="2"/>
      <c r="AT141" s="1"/>
      <c r="AU141" s="2"/>
      <c r="AV141" s="2"/>
      <c r="AW141" s="1"/>
      <c r="AX141" s="2"/>
      <c r="AY141" s="2"/>
      <c r="AZ141" s="1"/>
      <c r="BA141" s="2"/>
      <c r="BB141" s="2"/>
      <c r="BC141" s="1"/>
      <c r="BD141" s="2"/>
      <c r="BE141" s="2"/>
      <c r="BF141" s="1"/>
      <c r="BG141" s="2"/>
      <c r="BH141" s="2"/>
      <c r="BI141" s="1"/>
      <c r="BJ141" s="2"/>
      <c r="BK141" s="2"/>
      <c r="BL141" s="1"/>
      <c r="BM141" s="2"/>
      <c r="BN141" s="2"/>
      <c r="BO141" s="1"/>
      <c r="BP141" s="2"/>
      <c r="BQ141" s="2"/>
      <c r="BR141" s="1"/>
      <c r="BS141" s="2"/>
      <c r="BT141" s="2"/>
      <c r="BU141" s="1"/>
      <c r="BV141" s="2"/>
      <c r="BW141" s="2"/>
      <c r="BX141" s="1"/>
      <c r="BY141" s="2"/>
      <c r="BZ141" s="2"/>
      <c r="CA141" s="1"/>
      <c r="CB141" s="2"/>
      <c r="CC141" s="2"/>
      <c r="CD141" s="1"/>
      <c r="CE141" s="2"/>
      <c r="CF141" s="2"/>
      <c r="CG141" s="1"/>
      <c r="CH141" s="2"/>
      <c r="CI141" s="2"/>
      <c r="CJ141" s="1"/>
      <c r="CK141" s="2"/>
      <c r="CL141" s="2"/>
      <c r="CM141" s="1"/>
      <c r="CN141" s="2"/>
      <c r="CO141" s="2"/>
      <c r="CP141" s="1"/>
      <c r="CQ141" s="2"/>
      <c r="CR141" s="2"/>
      <c r="CS141" s="1"/>
      <c r="CT141" s="2"/>
      <c r="CU141" s="2"/>
      <c r="CV141" s="1"/>
      <c r="CW141" s="2"/>
      <c r="CX141" s="2"/>
      <c r="CY141" s="1"/>
      <c r="CZ141" s="2"/>
      <c r="DA141" s="2"/>
      <c r="DB141" s="1"/>
      <c r="DC141" s="2"/>
      <c r="DD141" s="2"/>
      <c r="DE141" s="1"/>
      <c r="DF141" s="2"/>
      <c r="DG141" s="2"/>
      <c r="DH141" s="1"/>
      <c r="DI141" s="2"/>
      <c r="DJ141" s="2"/>
      <c r="DK141" s="1"/>
      <c r="DL141" s="2"/>
      <c r="DM141" s="2"/>
      <c r="DN141" s="1"/>
      <c r="DO141" s="2"/>
      <c r="DP141" s="2"/>
      <c r="DQ141" s="1"/>
      <c r="DR141" s="2"/>
      <c r="DS141" s="2"/>
      <c r="DT141" s="1"/>
      <c r="DU141" s="2"/>
      <c r="DV141" s="2"/>
      <c r="DW141" s="1"/>
      <c r="DX141" s="2"/>
      <c r="DY141" s="2"/>
      <c r="DZ141" s="1"/>
      <c r="EA141" s="2"/>
      <c r="EB141" s="2"/>
      <c r="EC141" s="1"/>
      <c r="ED141" s="2"/>
      <c r="EE141" s="2"/>
      <c r="EF141" s="1"/>
      <c r="EG141" s="2"/>
      <c r="EH141" s="2"/>
      <c r="EI141" s="1"/>
      <c r="EJ141" s="2"/>
      <c r="EK141" s="2"/>
      <c r="EL141" s="1"/>
      <c r="EM141" s="2"/>
      <c r="EN141" s="2"/>
      <c r="EO141" s="1"/>
      <c r="EP141" s="2"/>
      <c r="EQ141" s="2"/>
      <c r="ER141" s="1"/>
      <c r="ES141" s="2"/>
      <c r="ET141" s="2"/>
      <c r="EU141" s="1"/>
      <c r="EV141" s="2"/>
      <c r="EW141" s="2"/>
      <c r="EX141" s="1"/>
      <c r="EY141" s="2"/>
      <c r="EZ141" s="2"/>
      <c r="FA141" s="1"/>
      <c r="FB141" s="2"/>
      <c r="FC141" s="2"/>
      <c r="FD141" s="1"/>
      <c r="FE141" s="2"/>
      <c r="FF141" s="2"/>
      <c r="FG141" s="1"/>
      <c r="FH141" s="2"/>
      <c r="FI141" s="2"/>
      <c r="FJ141" s="1"/>
      <c r="FK141" s="2"/>
      <c r="FL141" s="2"/>
      <c r="FM141" s="1"/>
      <c r="FN141" s="2"/>
      <c r="FO141" s="2"/>
      <c r="FP141" s="1"/>
      <c r="FQ141" s="2"/>
      <c r="FR141" s="2"/>
      <c r="FS141" s="1"/>
      <c r="FT141" s="2"/>
      <c r="FU141" s="2"/>
      <c r="FV141" s="1"/>
      <c r="FW141" s="2"/>
      <c r="FX141" s="2"/>
    </row>
    <row r="142" spans="1:180" x14ac:dyDescent="0.35">
      <c r="A142" s="4"/>
      <c r="B142" s="4"/>
      <c r="C142" s="4"/>
      <c r="D142" s="4"/>
      <c r="E142" s="4"/>
      <c r="F142" s="4"/>
      <c r="G142" s="23"/>
      <c r="H142" s="23"/>
      <c r="I142" s="23"/>
      <c r="J142" s="23"/>
      <c r="K142" s="23"/>
      <c r="L142" s="36"/>
      <c r="M142" s="23"/>
      <c r="N142" s="23"/>
      <c r="O142" s="23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3">
        <f t="shared" si="7"/>
        <v>0.2</v>
      </c>
      <c r="AA142" s="1">
        <f>$R141*($Z142+$Z141)*0.5*($D$27+$D$28)*1000*$D$5</f>
        <v>0</v>
      </c>
      <c r="AB142" s="1">
        <f>IF(ABS($Q142)&lt;$G$6,$AA142,IF(ABS($Q141)&lt;$G$6,($G$6-ABS($Q141))*($Z141+$Z142)*0.5*($D$27+$D$28)*$D$5*1000,0))</f>
        <v>0</v>
      </c>
      <c r="AC142" s="1">
        <f>IF(AND($G$6&lt;ABS($Q142),$G$6&gt;ABS($Q141)),1,0)</f>
        <v>0</v>
      </c>
      <c r="AD142" s="3">
        <f>MIN(IF(AC142=1,($S142-$S141)/(ABS($Q142)-ABS($Q141))*($G$6-ABS($Q141))+$S141,0),$D$7)</f>
        <v>0</v>
      </c>
      <c r="AE142" s="1">
        <f>IF(ABS($Q142)&lt;$G$7,$AA142,IF(ABS($Q141)&lt;$G$7,($G$7-ABS($Q141))*($Z141+$Z142)*0.5*($D$27+$D$28)*$D$5*1000,0))</f>
        <v>0</v>
      </c>
      <c r="AF142" s="1">
        <f>IF(AND($G$7&lt;ABS($Q142),$G$7&gt;ABS($Q141)),1,0)</f>
        <v>0</v>
      </c>
      <c r="AG142" s="3">
        <f>MIN(IF(AF142=1,($S142-$S141)/(ABS($Q142)-ABS($Q141))*($G$7-ABS($Q141))+$S141,0),$D$7)</f>
        <v>0</v>
      </c>
      <c r="AH142" s="1">
        <f>IF(ABS($Q142)&lt;$G$8,$AA142,IF(ABS($Q141)&lt;$G$8,($G$8-ABS($Q141))*($Z141+$Z142)*0.5*($D$27+$D$28)*$D$5*1000,0))</f>
        <v>0</v>
      </c>
      <c r="AI142" s="1">
        <f>IF(AND($G$8&lt;ABS($Q142),$G$8&gt;ABS($Q141)),1,0)</f>
        <v>0</v>
      </c>
      <c r="AJ142" s="3">
        <f>MIN(IF(AI142=1,($S142-$S141)/(ABS($Q142)-ABS($Q141))*($G$8-ABS($Q141))+$S141,0),$D$7)</f>
        <v>0</v>
      </c>
      <c r="AK142" s="1">
        <f>IF(ABS($Q142)&lt;$G$9,$AA142,IF(ABS($Q141)&lt;$G$9,($G$9-ABS($Q141))*($Z141+$Z142)*0.5*($D$27+$D$28)*$D$5*1000,0))</f>
        <v>0</v>
      </c>
      <c r="AL142" s="1">
        <f>IF(AND($G$9&lt;ABS($Q142),$G$9&gt;ABS($Q141)),1,0)</f>
        <v>0</v>
      </c>
      <c r="AM142" s="3">
        <f>MIN(IF(AL142=1,($S142-$S141)/(ABS($Q142)-ABS($Q141))*($G$9-ABS($Q141))+$S141,0),$D$7)</f>
        <v>0</v>
      </c>
      <c r="AN142" s="1">
        <f>IF(ABS($Q142)&lt;$G$10,$AA142,IF(ABS($Q141)&lt;$G$10,($G$10-ABS($Q141))*($Z141+$Z142)*0.5*($D$27+$D$28)*$D$5*1000,0))</f>
        <v>0</v>
      </c>
      <c r="AO142" s="1">
        <f>IF(AND($G$10&lt;ABS($Q142),$G$10&gt;ABS($Q141)),1,0)</f>
        <v>0</v>
      </c>
      <c r="AP142" s="3">
        <f>MIN(IF(AO142=1,($S142-$S141)/(ABS($Q142)-ABS($Q141))*($G$10-ABS($Q141))+$S141,0),$D$7)</f>
        <v>0</v>
      </c>
      <c r="AQ142" s="1">
        <f>IF(ABS($Q142)&lt;$G$11,$AA142,IF(ABS($Q141)&lt;$G$11,($G$11-ABS($Q141))*($Z141+$Z142)*0.5*($D$27+$D$28)*$D$5*1000,0))</f>
        <v>0</v>
      </c>
      <c r="AR142" s="1">
        <f>IF(AND($G$11&lt;ABS($Q142),$G$11&gt;ABS($Q141)),1,0)</f>
        <v>0</v>
      </c>
      <c r="AS142" s="3">
        <f>MIN(IF(AR142=1,($S142-$S141)/(ABS($Q142)-ABS($Q141))*($G$11-ABS($Q141))+$S141,0),$D$7)</f>
        <v>0</v>
      </c>
      <c r="AT142" s="1">
        <f>IF(ABS($Q142)&lt;$G$12,$AA142,IF(ABS($Q141)&lt;$G$12,($G$12-ABS($Q141))*($Z141+$Z142)*0.5*($D$27+$D$28)*$D$5*1000,0))</f>
        <v>0</v>
      </c>
      <c r="AU142" s="1">
        <f>IF(AND($G$12&lt;ABS($Q142),$G$12&gt;ABS($Q141)),1,0)</f>
        <v>0</v>
      </c>
      <c r="AV142" s="3">
        <f>MIN(IF(AU142=1,($S142-$S141)/(ABS($Q142)-ABS($Q141))*($G$12-ABS($Q141))+$S141,0),$D$7)</f>
        <v>0</v>
      </c>
      <c r="AW142" s="1">
        <f>IF(ABS($Q142)&lt;$G$13,$AA142,IF(ABS($Q141)&lt;$G$13,($G$13-ABS($Q141))*($Z141+$Z142)*0.5*($D$27+$D$28)*$D$5*1000,0))</f>
        <v>0</v>
      </c>
      <c r="AX142" s="1">
        <f>IF(AND($G$13&lt;ABS($Q142),$G$13&gt;ABS($Q141)),1,0)</f>
        <v>0</v>
      </c>
      <c r="AY142" s="3">
        <f>MIN(IF(AX142=1,($S142-$S141)/(ABS($Q142)-ABS($Q141))*($G$13-ABS($Q141))+$S141,0),$D$7)</f>
        <v>0</v>
      </c>
      <c r="AZ142" s="1">
        <f>IF(ABS($Q142)&lt;$G$14,$AA142,IF(ABS($Q141)&lt;$G$14,($G$14-ABS($Q141))*($Z141+$Z142)*0.5*($D$27+$D$28)*$D$5*1000,0))</f>
        <v>0</v>
      </c>
      <c r="BA142" s="1">
        <f>IF(AND($G$14&lt;ABS($Q142),$G$14&gt;ABS($Q141)),1,0)</f>
        <v>0</v>
      </c>
      <c r="BB142" s="3">
        <f>MIN(IF(BA142=1,($S142-$S141)/(ABS($Q142)-ABS($Q141))*($G$14-ABS($Q141))+$S141,0),$D$7)</f>
        <v>0</v>
      </c>
      <c r="BC142" s="1">
        <f>IF(ABS($Q142)&lt;G$15,$AA142,IF(ABS($Q141)&lt;G$15,(G$15-ABS($Q141))*($Z141+$Z142)*0.5*($D$27+$D$28)*$D$5*1000,0))</f>
        <v>0</v>
      </c>
      <c r="BD142" s="1">
        <f>IF(AND(G$15&lt;ABS($Q142),G$15&gt;ABS($Q141)),1,0)</f>
        <v>0</v>
      </c>
      <c r="BE142" s="3">
        <f>MIN(IF(BD142=1,($S142-$S141)/(ABS($Q142)-ABS($Q141))*(G$15-ABS($Q141))+$S141,0),$D$7)</f>
        <v>0</v>
      </c>
      <c r="BF142" s="1">
        <f>IF(ABS($Q142)&lt;G$16,$AA142,IF(ABS($Q141)&lt;G$16,(G$16-ABS($Q141))*($Z141+$Z142)*0.5*($D$27+$D$28)*$D$5*1000,0))</f>
        <v>0</v>
      </c>
      <c r="BG142" s="1">
        <f>IF(AND(G$16&lt;ABS($Q142),G$16&gt;ABS($Q141)),1,0)</f>
        <v>0</v>
      </c>
      <c r="BH142" s="3">
        <f>MIN(IF(BG142=1,($S142-$S141)/(ABS($Q142)-ABS($Q141))*(G$16-ABS($Q141))+$S141,0),$D$7)</f>
        <v>0</v>
      </c>
      <c r="BI142" s="1">
        <f>IF(ABS($Q142)&lt;G$17,$AA142,IF(ABS($Q141)&lt;G$17,(G$17-ABS($Q141))*($Z141+$Z142)*0.5*($D$27+$D$28)*$D$5*1000,0))</f>
        <v>0</v>
      </c>
      <c r="BJ142" s="1">
        <f>IF(AND(G$17&lt;ABS($Q142),G$17&gt;ABS($Q141)),1,0)</f>
        <v>0</v>
      </c>
      <c r="BK142" s="3">
        <f>MIN(IF(BJ142=1,($S142-$S141)/(ABS($Q142)-ABS($Q141))*(G$17-ABS($Q141))+$S141,0),$D$7)</f>
        <v>0</v>
      </c>
      <c r="BL142" s="1">
        <f>IF(ABS($Q142)&lt;G$18,$AA142,IF(ABS($Q141)&lt;G$18,(G$18-ABS($Q141))*($Z141+$Z142)*0.5*($D$27+$D$28)*$D$5*1000,0))</f>
        <v>0</v>
      </c>
      <c r="BM142" s="1">
        <f>IF(AND(G$18&lt;ABS($Q142),G$18&gt;ABS($Q141)),1,0)</f>
        <v>0</v>
      </c>
      <c r="BN142" s="3">
        <f>MIN(IF(BM142=1,($S142-$S141)/(ABS($Q142)-ABS($Q141))*(G$18-ABS($Q141))+$S141,0),$D$7)</f>
        <v>0</v>
      </c>
      <c r="BO142" s="1">
        <f>IF(ABS($Q142)&lt;G$19,$AA142,IF(ABS($Q141)&lt;G$19,(G$19-ABS($Q141))*($Z141+$Z142)*0.5*($D$27+$D$28)*$D$5*1000,0))</f>
        <v>0</v>
      </c>
      <c r="BP142" s="1">
        <f>IF(AND(G$19&lt;ABS($Q142),G$19&gt;ABS($Q141)),1,0)</f>
        <v>0</v>
      </c>
      <c r="BQ142" s="3">
        <f>MIN(IF(BP142=1,($S142-$S141)/(ABS($Q142)-ABS($Q141))*(G$19-ABS($Q141))+$S141,0),$D$7)</f>
        <v>0</v>
      </c>
      <c r="BR142" s="1">
        <f>IF(ABS($Q142)&lt;G$20,$AA142,IF(ABS($Q141)&lt;G$20,(G$20-ABS($Q141))*($Z141+$Z142)*0.5*($D$27+$D$28)*$D$5*1000,0))</f>
        <v>0</v>
      </c>
      <c r="BS142" s="1">
        <f>IF(AND(G$20&lt;ABS($Q142),G$20&gt;ABS($Q141)),1,0)</f>
        <v>0</v>
      </c>
      <c r="BT142" s="3">
        <f>MIN(IF(BS142=1,($S142-$S141)/(ABS($Q142)-ABS($Q141))*(G$20-ABS($Q141))+$S141,0),$D$7)</f>
        <v>0</v>
      </c>
      <c r="BU142" s="1">
        <f>IF(ABS($Q142)&lt;G$21,$AA142,IF(ABS($Q141)&lt;G$21,(G$21-ABS($Q141))*($Z141+$Z142)*0.5*($D$27+$D$28)*$D$5*1000,0))</f>
        <v>0</v>
      </c>
      <c r="BV142" s="1">
        <f>IF(AND(G$21&lt;ABS($Q142),G$21&gt;ABS($Q141)),1,0)</f>
        <v>0</v>
      </c>
      <c r="BW142" s="3">
        <f>MIN(IF(BV142=1,($S142-$S141)/(ABS($Q142)-ABS($Q141))*(G$21-ABS($Q141))+$S141,0),$D$7)</f>
        <v>0</v>
      </c>
      <c r="BX142" s="1">
        <f>IF(ABS($Q142)&lt;G$22,$AA142,IF(ABS($Q141)&lt;G$22,(G$22-ABS($Q141))*($Z141+$Z142)*0.5*($D$27+$D$28)*$D$5*1000,0))</f>
        <v>0</v>
      </c>
      <c r="BY142" s="1">
        <f>IF(AND(G$22&lt;ABS($Q142),G$22&gt;ABS($Q141)),1,0)</f>
        <v>0</v>
      </c>
      <c r="BZ142" s="3">
        <f>MIN(IF(BY142=1,($S142-$S141)/(ABS($Q142)-ABS($Q141))*(G$22-ABS($Q141))+$S141,0),$D$7)</f>
        <v>0</v>
      </c>
      <c r="CA142" s="1">
        <f>IF(ABS($Q142)&lt;G$23,$AA142,IF(ABS($Q141)&lt;G$23,(G$23-ABS($Q141))*($Z141+$Z142)*0.5*($D$27+$D$28)*$D$5*1000,0))</f>
        <v>0</v>
      </c>
      <c r="CB142" s="1">
        <f>IF(AND(G$23&lt;ABS($Q142),G$23&gt;ABS($Q141)),1,0)</f>
        <v>0</v>
      </c>
      <c r="CC142" s="3">
        <f>MIN(IF(CB142=1,($S142-$S141)/(ABS($Q142)-ABS($Q141))*(G$23-ABS($Q141))+$S141,0),$D$7)</f>
        <v>0</v>
      </c>
      <c r="CD142" s="1">
        <f>IF(ABS($Q142)&lt;G$24,$AA142,IF(ABS($Q141)&lt;G$24,(G$24-ABS($Q141))*($Z141+$Z142)*0.5*($D$27+$D$28)*$D$5*1000,0))</f>
        <v>0</v>
      </c>
      <c r="CE142" s="1">
        <f>IF(AND(G$24&lt;ABS($Q142),G$24&gt;ABS($Q141)),1,0)</f>
        <v>0</v>
      </c>
      <c r="CF142" s="3">
        <f>MIN(IF(CE142=1,($S142-$S141)/(ABS($Q142)-ABS($Q141))*(G$24-ABS($Q141))+$S141,0),$D$7)</f>
        <v>0</v>
      </c>
      <c r="CG142" s="1">
        <f>IF(ABS($Q142)&lt;G$25,$AA142,IF(ABS($Q141)&lt;G$25,(G$25-ABS($Q141))*($Z141+$Z142)*0.5*($D$27+$D$28)*$D$5*1000,0))</f>
        <v>0</v>
      </c>
      <c r="CH142" s="1">
        <f>IF(AND(G$25&lt;ABS($Q142),G$25&gt;ABS($Q141)),1,0)</f>
        <v>0</v>
      </c>
      <c r="CI142" s="3">
        <f>MIN(IF(CH142=1,($S142-$S141)/(ABS($Q142)-ABS($Q141))*(G$25-ABS($Q141))+$S141,0),$D$7)</f>
        <v>0</v>
      </c>
      <c r="CJ142" s="1">
        <f>IF(ABS($Q142)&lt;G$26,$AA142,IF(ABS($Q141)&lt;G$26,(G$26-ABS($Q141))*($Z141+$Z142)*0.5*($D$27+$D$28)*$D$5*1000,0))</f>
        <v>0</v>
      </c>
      <c r="CK142" s="1">
        <f>IF(AND(G$26&lt;ABS($Q142),G$26&gt;ABS($Q141)),1,0)</f>
        <v>0</v>
      </c>
      <c r="CL142" s="3">
        <f>MIN(IF(CK142=1,($S142-$S141)/(ABS($Q142)-ABS($Q141))*(G$26-ABS($Q141))+$S141,0),$D$7)</f>
        <v>0</v>
      </c>
      <c r="CM142" s="1">
        <f>IF(ABS($Q142)&lt;G$27,$AA142,IF(ABS($Q141)&lt;G$27,(G$27-ABS($Q141))*($Z141+$Z142)*0.5*($D$27+$D$28)*$D$5*1000,0))</f>
        <v>0</v>
      </c>
      <c r="CN142" s="1">
        <f>IF(AND(G$27&lt;ABS($Q142),G$27&gt;ABS($Q141)),1,0)</f>
        <v>0</v>
      </c>
      <c r="CO142" s="3">
        <f>MIN(IF(CN142=1,($S142-$S141)/(ABS($Q142)-ABS($Q141))*(G$27-ABS($Q141))+$S141,0),$D$7)</f>
        <v>0</v>
      </c>
      <c r="CP142" s="1">
        <f>IF(ABS($Q142)&lt;G$28,$AA142,IF(ABS($Q141)&lt;G$28,(G$28-ABS($Q141))*($Z141+$Z142)*0.5*($D$27+$D$28)*$D$5*1000,0))</f>
        <v>0</v>
      </c>
      <c r="CQ142" s="1">
        <f>IF(AND(G$28&lt;ABS($Q142),G$28&gt;ABS($Q141)),1,0)</f>
        <v>0</v>
      </c>
      <c r="CR142" s="3">
        <f>MIN(IF(CQ142=1,($S142-$S141)/(ABS($Q142)-ABS($Q141))*(G$28-ABS($Q141))+$S141,0),$D$7)</f>
        <v>0</v>
      </c>
      <c r="CS142" s="1">
        <f>IF(ABS($Q142)&lt;G$29,$AA142,IF(ABS($Q141)&lt;G$29,(G$29-ABS($Q141))*($Z141+$Z142)*0.5*($D$27+$D$28)*$D$5*1000,0))</f>
        <v>0</v>
      </c>
      <c r="CT142" s="1">
        <f>IF(AND(G$29&lt;ABS($Q142),G$29&gt;ABS($Q141)),1,0)</f>
        <v>0</v>
      </c>
      <c r="CU142" s="3">
        <f>MIN(IF(CT142=1,($S142-$S141)/(ABS($Q142)-ABS($Q141))*(G$29-ABS($Q141))+$S141,0),$D$7)</f>
        <v>0</v>
      </c>
      <c r="CV142" s="1">
        <f>IF(ABS($Q142)&lt;G$30,$AA142,IF(ABS($Q141)&lt;G$30,(G$30-ABS($Q141))*($Z141+$Z142)*0.5*($D$27+$D$28)*$D$5*1000,0))</f>
        <v>0</v>
      </c>
      <c r="CW142" s="1">
        <f>IF(AND(G$30&lt;ABS($Q142),G$30&gt;ABS($Q141)),1,0)</f>
        <v>0</v>
      </c>
      <c r="CX142" s="3">
        <f>MIN(IF(CW142=1,($S142-$S141)/(ABS($Q142)-ABS($Q141))*(G$30-ABS($Q141))+$S141,0),$D$7)</f>
        <v>0</v>
      </c>
      <c r="CY142" s="1">
        <f>IF(ABS($Q142)&lt;G$31,$AA142,IF(ABS($Q141)&lt;G$31,(G$31-ABS($Q141))*($Z141+$Z142)*0.5*($D$27+$D$28)*$D$5*1000,0))</f>
        <v>0</v>
      </c>
      <c r="CZ142" s="1">
        <f>IF(AND(G$31&lt;ABS($Q142),G$31&gt;ABS($Q141)),1,0)</f>
        <v>0</v>
      </c>
      <c r="DA142" s="3">
        <f>MIN(IF(CZ142=1,($S142-$S141)/(ABS($Q142)-ABS($Q141))*(G$31-ABS($Q141))+$S141,0),$D$7)</f>
        <v>0</v>
      </c>
      <c r="DB142" s="1">
        <f>IF(ABS($Q142)&lt;G$32,$AA142,IF(ABS($Q141)&lt;G$32,(G$32-ABS($Q141))*($Z141+$Z142)*0.5*($D$27+$D$28)*$D$5*1000,0))</f>
        <v>0</v>
      </c>
      <c r="DC142" s="1">
        <f>IF(AND(G$32&lt;ABS($Q142),G$32&gt;ABS($Q141)),1,0)</f>
        <v>0</v>
      </c>
      <c r="DD142" s="3">
        <f>MIN(IF(DC142=1,($S142-$S141)/(ABS($Q142)-ABS($Q141))*(G$32-ABS($Q141))+$S141,0),$D$7)</f>
        <v>0</v>
      </c>
      <c r="DE142" s="1">
        <f>IF(ABS($Q142)&lt;G$33,$AA142,IF(ABS($Q141)&lt;G$33,(G$33-ABS($Q141))*($Z141+$Z142)*0.5*($D$27+$D$28)*$D$5*1000,0))</f>
        <v>0</v>
      </c>
      <c r="DF142" s="1">
        <f>IF(AND(G$33&lt;ABS($Q142),G$33&gt;ABS($Q141)),1,0)</f>
        <v>0</v>
      </c>
      <c r="DG142" s="3">
        <f>MIN(IF(DF142=1,($S142-$S141)/(ABS($Q142)-ABS($Q141))*(G$33-ABS($Q141))+$S141,0),$D$7)</f>
        <v>0</v>
      </c>
      <c r="DH142" s="1">
        <f>IF(ABS($Q142)&lt;G$34,$AA142,IF(ABS($Q141)&lt;G$34,(G$34-ABS($Q141))*($Z141+$Z142)*0.5*($D$27+$D$28)*$D$5*1000,0))</f>
        <v>0</v>
      </c>
      <c r="DI142" s="1">
        <f>IF(AND(G$34&lt;ABS($Q142),G$34&gt;ABS($Q141)),1,0)</f>
        <v>0</v>
      </c>
      <c r="DJ142" s="3">
        <f>MIN(IF(DI142=1,($S142-$S141)/(ABS($Q142)-ABS($Q141))*(G$34-ABS($Q141))+$S141,0),$D$7)</f>
        <v>0</v>
      </c>
      <c r="DK142" s="1">
        <f>IF(ABS($Q142)&lt;G$35,$AA142,IF(ABS($Q141)&lt;G$35,(G$35-ABS($Q141))*($Z141+$Z142)*0.5*($D$27+$D$28)*$D$5*1000,0))</f>
        <v>0</v>
      </c>
      <c r="DL142" s="1">
        <f>IF(AND(G$35&lt;ABS($Q142),G$35&gt;ABS($Q141)),1,0)</f>
        <v>0</v>
      </c>
      <c r="DM142" s="3">
        <f>MIN(IF(DL142=1,($S142-$S141)/(ABS($Q142)-ABS($Q141))*(G$35-ABS($Q141))+$S141,0),$D$7)</f>
        <v>0</v>
      </c>
      <c r="DN142" s="1">
        <f>IF(ABS($Q142)&lt;G$36,$AA142,IF(ABS($Q141)&lt;G$36,(G$36-ABS($Q141))*($Z141+$Z142)*0.5*($D$27+$D$28)*$D$5*1000,0))</f>
        <v>0</v>
      </c>
      <c r="DO142" s="1">
        <f>IF(AND(G$36&lt;ABS($Q142),G$36&gt;ABS($Q141)),1,0)</f>
        <v>0</v>
      </c>
      <c r="DP142" s="3">
        <f>MIN(IF(DO142=1,($S142-$S141)/(ABS($Q142)-ABS($Q141))*(G$36-ABS($Q141))+$S141,0),$D$7)</f>
        <v>0</v>
      </c>
      <c r="DQ142" s="1">
        <f>IF(ABS($Q142)&lt;G$37,$AA142,IF(ABS($Q141)&lt;G$37,(G$37-ABS($Q141))*($Z141+$Z142)*0.5*($D$27+$D$28)*$D$5*1000,0))</f>
        <v>0</v>
      </c>
      <c r="DR142" s="1">
        <f>IF(AND(G$37&lt;ABS($Q142),G$37&gt;ABS($Q141)),1,0)</f>
        <v>0</v>
      </c>
      <c r="DS142" s="3">
        <f>MIN(IF(DR142=1,($S142-$S141)/(ABS($Q142)-ABS($Q141))*(G$37-ABS($Q141))+$S141,0),$D$7)</f>
        <v>0</v>
      </c>
      <c r="DT142" s="1">
        <f>IF(ABS($Q142)&lt;G$38,$AA142,IF(ABS($Q141)&lt;G$38,(G$38-ABS($Q141))*($Z141+$Z142)*0.5*($D$27+$D$28)*$D$5*1000,0))</f>
        <v>0</v>
      </c>
      <c r="DU142" s="1">
        <f>IF(AND(G$38&lt;ABS($Q142),G$38&gt;ABS($Q141)),1,0)</f>
        <v>0</v>
      </c>
      <c r="DV142" s="3">
        <f>MIN(IF(DU142=1,($S142-$S141)/(ABS($Q142)-ABS($Q141))*(G$38-ABS($Q141))+$S141,0),$D$7)</f>
        <v>0</v>
      </c>
      <c r="DW142" s="1">
        <f>IF(ABS($Q142)&lt;G$39,$AA142,IF(ABS($Q141)&lt;G$39,(G$39-ABS($Q141))*($Z141+$Z142)*0.5*($D$27+$D$28)*$D$5*1000,0))</f>
        <v>0</v>
      </c>
      <c r="DX142" s="1">
        <f>IF(AND(G$39&lt;ABS($Q142),G$39&gt;ABS($Q141)),1,0)</f>
        <v>0</v>
      </c>
      <c r="DY142" s="3">
        <f>MIN(IF(DX142=1,($S142-$S141)/(ABS($Q142)-ABS($Q141))*(G$39-ABS($Q141))+$S141,0),$D$7)</f>
        <v>0</v>
      </c>
      <c r="DZ142" s="1">
        <f>IF(ABS($Q142)&lt;G$40,$AA142,IF(ABS($Q141)&lt;G$40,(G$40-ABS($Q141))*($Z141+$Z142)*0.5*($D$27+$D$28)*$D$5*1000,0))</f>
        <v>0</v>
      </c>
      <c r="EA142" s="1">
        <f>IF(AND(G$40&lt;ABS($Q142),G$40&gt;ABS($Q141)),1,0)</f>
        <v>0</v>
      </c>
      <c r="EB142" s="3">
        <f>MIN(IF(EA142=1,($S142-$S141)/(ABS($Q142)-ABS($Q141))*(G$40-ABS($Q141))+$S141,0),$D$7)</f>
        <v>0</v>
      </c>
      <c r="EC142" s="1">
        <f>IF(ABS($Q142)&lt;G$41,$AA142,IF(ABS($Q141)&lt;G$41,(G$41-ABS($Q141))*($Z141+$Z142)*0.5*($D$27+$D$28)*$D$5*1000,0))</f>
        <v>0</v>
      </c>
      <c r="ED142" s="1">
        <f>IF(AND(G$41&lt;ABS($Q142),G$41&gt;ABS($Q141)),1,0)</f>
        <v>0</v>
      </c>
      <c r="EE142" s="3">
        <f>MIN(IF(ED142=1,($S142-$S141)/(ABS($Q142)-ABS($Q141))*(G$41-ABS($Q141))+$S141,0),$D$7)</f>
        <v>0</v>
      </c>
      <c r="EF142" s="1">
        <f>IF(ABS($Q142)&lt;G$42,$AA142,IF(ABS($Q141)&lt;G$42,(G$42-ABS($Q141))*($Z141+$Z142)*0.5*($D$27+$D$28)*$D$5*1000,0))</f>
        <v>0</v>
      </c>
      <c r="EG142" s="1">
        <f>IF(AND(G$42&lt;ABS($Q142),G$42&gt;ABS($Q141)),1,0)</f>
        <v>0</v>
      </c>
      <c r="EH142" s="3">
        <f>MIN(IF(EG142=1,($S142-$S141)/(ABS($Q142)-ABS($Q141))*(G$42-ABS($Q141))+$S141,0),$D$7)</f>
        <v>0</v>
      </c>
      <c r="EI142" s="1">
        <f>IF(ABS($Q142)&lt;G$43,$AA142,IF(ABS($Q141)&lt;G$43,(G$43-ABS($Q141))*($Z141+$Z142)*0.5*($D$27+$D$28)*$D$5*1000,0))</f>
        <v>0</v>
      </c>
      <c r="EJ142" s="1">
        <f>IF(AND(G$43&lt;ABS($Q142),G$43&gt;ABS($Q141)),1,0)</f>
        <v>0</v>
      </c>
      <c r="EK142" s="3">
        <f>MIN(IF(EJ142=1,($S142-$S141)/(ABS($Q142)-ABS($Q141))*(G$43-ABS($Q141))+$S141,0),$D$7)</f>
        <v>0</v>
      </c>
      <c r="EL142" s="1">
        <f>IF(ABS($Q142)&lt;G$44,$AA142,IF(ABS($Q141)&lt;G$44,(G$44-ABS($Q141))*($Z141+$Z142)*0.5*($D$27+$D$28)*$D$5*1000,0))</f>
        <v>0</v>
      </c>
      <c r="EM142" s="1">
        <f>IF(AND(G$44&lt;ABS($Q142),G$44&gt;ABS($Q141)),1,0)</f>
        <v>0</v>
      </c>
      <c r="EN142" s="3">
        <f>MIN(IF(EM142=1,($S142-$S141)/(ABS($Q142)-ABS($Q141))*(G$44-ABS($Q141))+$S141,0),$D$7)</f>
        <v>0</v>
      </c>
      <c r="EO142" s="1">
        <f>IF(ABS($Q142)&lt;G$45,$AA142,IF(ABS($Q141)&lt;G$45,(G$45-ABS($Q141))*($Z141+$Z142)*0.5*($D$27+$D$28)*$D$5*1000,0))</f>
        <v>0</v>
      </c>
      <c r="EP142" s="1">
        <f>IF(AND(G$45&lt;ABS($Q142),G$45&gt;ABS($Q141)),1,0)</f>
        <v>0</v>
      </c>
      <c r="EQ142" s="3">
        <f>MIN(IF(EP142=1,($S142-$S141)/(ABS($Q142)-ABS($Q141))*(G$45-ABS($Q141))+$S141,0),$D$7)</f>
        <v>0</v>
      </c>
      <c r="ER142" s="1">
        <f>IF(ABS($Q142)&lt;G$46,$AA142,IF(ABS($Q141)&lt;G$46,(G$46-ABS($Q141))*($Z141+$Z142)*0.5*($D$27+$D$28)*$D$5*1000,0))</f>
        <v>0</v>
      </c>
      <c r="ES142" s="1">
        <f>IF(AND(G$46&lt;ABS($Q142),G$46&gt;ABS($Q141)),1,0)</f>
        <v>0</v>
      </c>
      <c r="ET142" s="3">
        <f>MIN(IF(ES142=1,($S142-$S141)/(ABS($Q142)-ABS($Q141))*(G$46-ABS($Q141))+$S141,0),$D$7)</f>
        <v>0</v>
      </c>
      <c r="EU142" s="1">
        <f>IF(ABS($Q142)&lt;G$47,$AA142,IF(ABS($Q141)&lt;G$47,(G$47-ABS($Q141))*($Z141+$Z142)*0.5*($D$27+$D$28)*$D$5*1000,0))</f>
        <v>0</v>
      </c>
      <c r="EV142" s="1">
        <f>IF(AND(G$47&lt;ABS($Q142),G$47&gt;ABS($Q141)),1,0)</f>
        <v>0</v>
      </c>
      <c r="EW142" s="3">
        <f>MIN(IF(EV142=1,($S142-$S141)/(ABS($Q142)-ABS($Q141))*(G$47-ABS($Q141))+$S141,0),$D$7)</f>
        <v>0</v>
      </c>
      <c r="EX142" s="1">
        <f>IF(ABS($Q142)&lt;G$48,$AA142,IF(ABS($Q141)&lt;G$48,(G$48-ABS($Q141))*($Z141+$Z142)*0.5*($D$27+$D$28)*$D$5*1000,0))</f>
        <v>0</v>
      </c>
      <c r="EY142" s="1">
        <f>IF(AND(G$48&lt;ABS($Q142),G$48&gt;ABS($Q141)),1,0)</f>
        <v>0</v>
      </c>
      <c r="EZ142" s="3">
        <f>MIN(IF(EY142=1,($S142-$S141)/(ABS($Q142)-ABS($Q141))*(G$48-ABS($Q141))+$S141,0),$D$7)</f>
        <v>0</v>
      </c>
      <c r="FA142" s="1">
        <f>IF(ABS($Q142)&lt;G$49,$AA142,IF(ABS($Q141)&lt;G$49,(G$49-ABS($Q141))*($Z141+$Z142)*0.5*($D$27+$D$28)*$D$5*1000,0))</f>
        <v>0</v>
      </c>
      <c r="FB142" s="1">
        <f>IF(AND(G$49&lt;ABS($Q142),G$49&gt;ABS($Q141)),1,0)</f>
        <v>0</v>
      </c>
      <c r="FC142" s="3">
        <f>MIN(IF(FB142=1,($S142-$S141)/(ABS($Q142)-ABS($Q141))*(G$49-ABS($Q141))+$S141,0),$D$7)</f>
        <v>0</v>
      </c>
      <c r="FD142" s="1">
        <f>IF(ABS($Q142)&lt;G$50,$AA142,IF(ABS($Q141)&lt;G$50,(G$50-ABS($Q141))*($Z141+$Z142)*0.5*($D$27+$D$28)*$D$5*1000,0))</f>
        <v>0</v>
      </c>
      <c r="FE142" s="1">
        <f>IF(AND(G$50&lt;ABS($Q142),G$50&gt;ABS($Q141)),1,0)</f>
        <v>0</v>
      </c>
      <c r="FF142" s="3">
        <f>MIN(IF(FE142=1,($S142-$S141)/(ABS($Q142)-ABS($Q141))*(G$50-ABS($Q141))+$S141,0),$D$7)</f>
        <v>0</v>
      </c>
      <c r="FG142" s="1">
        <f>IF(ABS($Q142)&lt;G$51,$AA142,IF(ABS($Q141)&lt;G$51,(G$51-ABS($Q141))*($Z141+$Z142)*0.5*($D$27+$D$28)*$D$5*1000,0))</f>
        <v>0</v>
      </c>
      <c r="FH142" s="1">
        <f>IF(AND(G$51&lt;ABS($Q142),G$51&gt;ABS($Q141)),1,0)</f>
        <v>0</v>
      </c>
      <c r="FI142" s="3">
        <f>MIN(IF(FH142=1,($S142-$S141)/(ABS($Q142)-ABS($Q141))*(G$51-ABS($Q141))+$S141,0),$D$7)</f>
        <v>0</v>
      </c>
      <c r="FJ142" s="1">
        <f>IF(ABS($Q142)&lt;G$52,$AA142,IF(ABS($Q141)&lt;G$52,(G$52-ABS($Q141))*($Z141+$Z142)*0.5*($D$27+$D$28)*$D$5*1000,0))</f>
        <v>0</v>
      </c>
      <c r="FK142" s="1">
        <f>IF(AND(G$52&lt;ABS($Q142),G$52&gt;ABS($Q141)),1,0)</f>
        <v>0</v>
      </c>
      <c r="FL142" s="3">
        <f>MIN(IF(FK142=1,($S142-$S141)/(ABS($Q142)-ABS($Q141))*(G$52-ABS($Q141))+$S141,0),$D$7)</f>
        <v>0</v>
      </c>
      <c r="FM142" s="1">
        <f>IF(ABS($Q142)&lt;G$53,$AA142,IF(ABS($Q141)&lt;G$53,(G$53-ABS($Q141))*($Z141+$Z142)*0.5*($D$27+$D$28)*$D$5*1000,0))</f>
        <v>0</v>
      </c>
      <c r="FN142" s="1">
        <f>IF(AND(G$53&lt;ABS($Q142),G$53&gt;ABS($Q141)),1,0)</f>
        <v>0</v>
      </c>
      <c r="FO142" s="3">
        <f>MIN(IF(FN142=1,($S142-$S141)/(ABS($Q142)-ABS($Q141))*(G$53-ABS($Q141))+$S141,0),$D$7)</f>
        <v>0</v>
      </c>
      <c r="FP142" s="1">
        <f>IF(ABS($Q142)&lt;G$54,$AA142,IF(ABS($Q141)&lt;G$54,(G$54-ABS($Q141))*($Z141+$Z142)*0.5*($D$27+$D$28)*$D$5*1000,0))</f>
        <v>0</v>
      </c>
      <c r="FQ142" s="1">
        <f>IF(AND(G$54&lt;ABS($Q142),G$54&gt;ABS($Q141)),1,0)</f>
        <v>0</v>
      </c>
      <c r="FR142" s="3">
        <f>MIN(IF(FQ142=1,($S142-$S141)/(ABS($Q142)-ABS($Q141))*(G$54-ABS($Q141))+$S141,0),$D$7)</f>
        <v>0</v>
      </c>
      <c r="FS142" s="1">
        <f>IF(ABS($Q142)&lt;G$55,$AA142,IF(ABS($Q141)&lt;G$55,(G$55-ABS($Q141))*($Z141+$Z142)*0.5*($D$27+$D$28)*$D$5*1000,0))</f>
        <v>0</v>
      </c>
      <c r="FT142" s="1">
        <f>IF(AND(G$55&lt;ABS($Q142),G$55&gt;ABS($Q141)),1,0)</f>
        <v>0</v>
      </c>
      <c r="FU142" s="3">
        <f>MIN(IF(FT142=1,($S142-$S141)/(ABS($Q142)-ABS($Q141))*(G$55-ABS($Q141))+$S141,0),$D$7)</f>
        <v>0</v>
      </c>
      <c r="FV142" s="1" t="e">
        <f>IF(ABS($Q142)&lt;#REF!,$AA142,IF(ABS($Q141)&lt;#REF!,(#REF!-ABS($Q141))*($Z141+$Z142)*0.5*($D$27+$D$28)*$D$5*1000,0))</f>
        <v>#REF!</v>
      </c>
      <c r="FW142" s="1" t="e">
        <f>IF(AND(#REF!&lt;ABS($Q142),#REF!&gt;ABS($Q141)),1,0)</f>
        <v>#REF!</v>
      </c>
      <c r="FX142" s="3" t="e">
        <f>MIN(IF(FW142=1,($S142-$S141)/(ABS($Q142)-ABS($Q141))*(#REF!-ABS($Q141))+$S141,0),$D$7)</f>
        <v>#REF!</v>
      </c>
    </row>
    <row r="143" spans="1:180" x14ac:dyDescent="0.35">
      <c r="A143" s="4"/>
      <c r="B143" s="4"/>
      <c r="C143" s="4"/>
      <c r="D143" s="4"/>
      <c r="E143" s="4"/>
      <c r="F143" s="4"/>
      <c r="G143" s="23"/>
      <c r="H143" s="23"/>
      <c r="I143" s="23"/>
      <c r="J143" s="23"/>
      <c r="K143" s="23"/>
      <c r="L143" s="36"/>
      <c r="M143" s="23"/>
      <c r="N143" s="23"/>
      <c r="O143" s="23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3">
        <f t="shared" si="7"/>
        <v>0.2</v>
      </c>
      <c r="AA143" s="3"/>
      <c r="AB143" s="1"/>
      <c r="AC143" s="2"/>
      <c r="AD143" s="2"/>
      <c r="AE143" s="1"/>
      <c r="AF143" s="2"/>
      <c r="AG143" s="2"/>
      <c r="AH143" s="1"/>
      <c r="AI143" s="2"/>
      <c r="AJ143" s="2"/>
      <c r="AK143" s="1"/>
      <c r="AL143" s="2"/>
      <c r="AM143" s="2"/>
      <c r="AN143" s="1"/>
      <c r="AO143" s="2"/>
      <c r="AP143" s="2"/>
      <c r="AQ143" s="1"/>
      <c r="AR143" s="2"/>
      <c r="AS143" s="2"/>
      <c r="AT143" s="1"/>
      <c r="AU143" s="2"/>
      <c r="AV143" s="2"/>
      <c r="AW143" s="1"/>
      <c r="AX143" s="2"/>
      <c r="AY143" s="2"/>
      <c r="AZ143" s="1"/>
      <c r="BA143" s="2"/>
      <c r="BB143" s="2"/>
      <c r="BC143" s="1"/>
      <c r="BD143" s="2"/>
      <c r="BE143" s="2"/>
      <c r="BF143" s="1"/>
      <c r="BG143" s="2"/>
      <c r="BH143" s="2"/>
      <c r="BI143" s="1"/>
      <c r="BJ143" s="2"/>
      <c r="BK143" s="2"/>
      <c r="BL143" s="1"/>
      <c r="BM143" s="2"/>
      <c r="BN143" s="2"/>
      <c r="BO143" s="1"/>
      <c r="BP143" s="2"/>
      <c r="BQ143" s="2"/>
      <c r="BR143" s="1"/>
      <c r="BS143" s="2"/>
      <c r="BT143" s="2"/>
      <c r="BU143" s="1"/>
      <c r="BV143" s="2"/>
      <c r="BW143" s="2"/>
      <c r="BX143" s="1"/>
      <c r="BY143" s="2"/>
      <c r="BZ143" s="2"/>
      <c r="CA143" s="1"/>
      <c r="CB143" s="2"/>
      <c r="CC143" s="2"/>
      <c r="CD143" s="1"/>
      <c r="CE143" s="2"/>
      <c r="CF143" s="2"/>
      <c r="CG143" s="1"/>
      <c r="CH143" s="2"/>
      <c r="CI143" s="2"/>
      <c r="CJ143" s="1"/>
      <c r="CK143" s="2"/>
      <c r="CL143" s="2"/>
      <c r="CM143" s="1"/>
      <c r="CN143" s="2"/>
      <c r="CO143" s="2"/>
      <c r="CP143" s="1"/>
      <c r="CQ143" s="2"/>
      <c r="CR143" s="2"/>
      <c r="CS143" s="1"/>
      <c r="CT143" s="2"/>
      <c r="CU143" s="2"/>
      <c r="CV143" s="1"/>
      <c r="CW143" s="2"/>
      <c r="CX143" s="2"/>
      <c r="CY143" s="1"/>
      <c r="CZ143" s="2"/>
      <c r="DA143" s="2"/>
      <c r="DB143" s="1"/>
      <c r="DC143" s="2"/>
      <c r="DD143" s="2"/>
      <c r="DE143" s="1"/>
      <c r="DF143" s="2"/>
      <c r="DG143" s="2"/>
      <c r="DH143" s="1"/>
      <c r="DI143" s="2"/>
      <c r="DJ143" s="2"/>
      <c r="DK143" s="1"/>
      <c r="DL143" s="2"/>
      <c r="DM143" s="2"/>
      <c r="DN143" s="1"/>
      <c r="DO143" s="2"/>
      <c r="DP143" s="2"/>
      <c r="DQ143" s="1"/>
      <c r="DR143" s="2"/>
      <c r="DS143" s="2"/>
      <c r="DT143" s="1"/>
      <c r="DU143" s="2"/>
      <c r="DV143" s="2"/>
      <c r="DW143" s="1"/>
      <c r="DX143" s="2"/>
      <c r="DY143" s="2"/>
      <c r="DZ143" s="1"/>
      <c r="EA143" s="2"/>
      <c r="EB143" s="2"/>
      <c r="EC143" s="1"/>
      <c r="ED143" s="2"/>
      <c r="EE143" s="2"/>
      <c r="EF143" s="1"/>
      <c r="EG143" s="2"/>
      <c r="EH143" s="2"/>
      <c r="EI143" s="1"/>
      <c r="EJ143" s="2"/>
      <c r="EK143" s="2"/>
      <c r="EL143" s="1"/>
      <c r="EM143" s="2"/>
      <c r="EN143" s="2"/>
      <c r="EO143" s="1"/>
      <c r="EP143" s="2"/>
      <c r="EQ143" s="2"/>
      <c r="ER143" s="1"/>
      <c r="ES143" s="2"/>
      <c r="ET143" s="2"/>
      <c r="EU143" s="1"/>
      <c r="EV143" s="2"/>
      <c r="EW143" s="2"/>
      <c r="EX143" s="1"/>
      <c r="EY143" s="2"/>
      <c r="EZ143" s="2"/>
      <c r="FA143" s="1"/>
      <c r="FB143" s="2"/>
      <c r="FC143" s="2"/>
      <c r="FD143" s="1"/>
      <c r="FE143" s="2"/>
      <c r="FF143" s="2"/>
      <c r="FG143" s="1"/>
      <c r="FH143" s="2"/>
      <c r="FI143" s="2"/>
      <c r="FJ143" s="1"/>
      <c r="FK143" s="2"/>
      <c r="FL143" s="2"/>
      <c r="FM143" s="1"/>
      <c r="FN143" s="2"/>
      <c r="FO143" s="2"/>
      <c r="FP143" s="1"/>
      <c r="FQ143" s="2"/>
      <c r="FR143" s="2"/>
      <c r="FS143" s="1"/>
      <c r="FT143" s="2"/>
      <c r="FU143" s="2"/>
      <c r="FV143" s="1"/>
      <c r="FW143" s="2"/>
      <c r="FX143" s="2"/>
    </row>
    <row r="144" spans="1:180" x14ac:dyDescent="0.35">
      <c r="A144" s="4"/>
      <c r="B144" s="4"/>
      <c r="C144" s="4"/>
      <c r="D144" s="4"/>
      <c r="E144" s="4"/>
      <c r="F144" s="4"/>
      <c r="G144" s="23"/>
      <c r="H144" s="23"/>
      <c r="I144" s="23"/>
      <c r="J144" s="23"/>
      <c r="K144" s="23"/>
      <c r="L144" s="36"/>
      <c r="M144" s="23"/>
      <c r="N144" s="23"/>
      <c r="O144" s="23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3">
        <f t="shared" si="7"/>
        <v>0.2</v>
      </c>
      <c r="AA144" s="1">
        <f>$R143*($Z144+$Z143)*0.5*($D$27+$D$28)*1000*$D$5</f>
        <v>0</v>
      </c>
      <c r="AB144" s="1">
        <f>IF(ABS($Q144)&lt;$G$6,$AA144,IF(ABS($Q143)&lt;$G$6,($G$6-ABS($Q143))*($Z143+$Z144)*0.5*($D$27+$D$28)*$D$5*1000,0))</f>
        <v>0</v>
      </c>
      <c r="AC144" s="1">
        <f>IF(AND($G$6&lt;ABS($Q144),$G$6&gt;ABS($Q143)),1,0)</f>
        <v>0</v>
      </c>
      <c r="AD144" s="3">
        <f>MIN(IF(AC144=1,($S144-$S143)/(ABS($Q144)-ABS($Q143))*($G$6-ABS($Q143))+$S143,0),$D$7)</f>
        <v>0</v>
      </c>
      <c r="AE144" s="1">
        <f>IF(ABS($Q144)&lt;$G$7,$AA144,IF(ABS($Q143)&lt;$G$7,($G$7-ABS($Q143))*($Z143+$Z144)*0.5*($D$27+$D$28)*$D$5*1000,0))</f>
        <v>0</v>
      </c>
      <c r="AF144" s="1">
        <f>IF(AND($G$7&lt;ABS($Q144),$G$7&gt;ABS($Q143)),1,0)</f>
        <v>0</v>
      </c>
      <c r="AG144" s="3">
        <f>MIN(IF(AF144=1,($S144-$S143)/(ABS($Q144)-ABS($Q143))*($G$7-ABS($Q143))+$S143,0),$D$7)</f>
        <v>0</v>
      </c>
      <c r="AH144" s="1">
        <f>IF(ABS($Q144)&lt;$G$8,$AA144,IF(ABS($Q143)&lt;$G$8,($G$8-ABS($Q143))*($Z143+$Z144)*0.5*($D$27+$D$28)*$D$5*1000,0))</f>
        <v>0</v>
      </c>
      <c r="AI144" s="1">
        <f>IF(AND($G$8&lt;ABS($Q144),$G$8&gt;ABS($Q143)),1,0)</f>
        <v>0</v>
      </c>
      <c r="AJ144" s="3">
        <f>MIN(IF(AI144=1,($S144-$S143)/(ABS($Q144)-ABS($Q143))*($G$8-ABS($Q143))+$S143,0),$D$7)</f>
        <v>0</v>
      </c>
      <c r="AK144" s="1">
        <f>IF(ABS($Q144)&lt;$G$9,$AA144,IF(ABS($Q143)&lt;$G$9,($G$9-ABS($Q143))*($Z143+$Z144)*0.5*($D$27+$D$28)*$D$5*1000,0))</f>
        <v>0</v>
      </c>
      <c r="AL144" s="1">
        <f>IF(AND($G$9&lt;ABS($Q144),$G$9&gt;ABS($Q143)),1,0)</f>
        <v>0</v>
      </c>
      <c r="AM144" s="3">
        <f>MIN(IF(AL144=1,($S144-$S143)/(ABS($Q144)-ABS($Q143))*($G$9-ABS($Q143))+$S143,0),$D$7)</f>
        <v>0</v>
      </c>
      <c r="AN144" s="1">
        <f>IF(ABS($Q144)&lt;$G$10,$AA144,IF(ABS($Q143)&lt;$G$10,($G$10-ABS($Q143))*($Z143+$Z144)*0.5*($D$27+$D$28)*$D$5*1000,0))</f>
        <v>0</v>
      </c>
      <c r="AO144" s="1">
        <f>IF(AND($G$10&lt;ABS($Q144),$G$10&gt;ABS($Q143)),1,0)</f>
        <v>0</v>
      </c>
      <c r="AP144" s="3">
        <f>MIN(IF(AO144=1,($S144-$S143)/(ABS($Q144)-ABS($Q143))*($G$10-ABS($Q143))+$S143,0),$D$7)</f>
        <v>0</v>
      </c>
      <c r="AQ144" s="1">
        <f>IF(ABS($Q144)&lt;$G$11,$AA144,IF(ABS($Q143)&lt;$G$11,($G$11-ABS($Q143))*($Z143+$Z144)*0.5*($D$27+$D$28)*$D$5*1000,0))</f>
        <v>0</v>
      </c>
      <c r="AR144" s="1">
        <f>IF(AND($G$11&lt;ABS($Q144),$G$11&gt;ABS($Q143)),1,0)</f>
        <v>0</v>
      </c>
      <c r="AS144" s="3">
        <f>MIN(IF(AR144=1,($S144-$S143)/(ABS($Q144)-ABS($Q143))*($G$11-ABS($Q143))+$S143,0),$D$7)</f>
        <v>0</v>
      </c>
      <c r="AT144" s="1">
        <f>IF(ABS($Q144)&lt;$G$12,$AA144,IF(ABS($Q143)&lt;$G$12,($G$12-ABS($Q143))*($Z143+$Z144)*0.5*($D$27+$D$28)*$D$5*1000,0))</f>
        <v>0</v>
      </c>
      <c r="AU144" s="1">
        <f>IF(AND($G$12&lt;ABS($Q144),$G$12&gt;ABS($Q143)),1,0)</f>
        <v>0</v>
      </c>
      <c r="AV144" s="3">
        <f>MIN(IF(AU144=1,($S144-$S143)/(ABS($Q144)-ABS($Q143))*($G$12-ABS($Q143))+$S143,0),$D$7)</f>
        <v>0</v>
      </c>
      <c r="AW144" s="1">
        <f>IF(ABS($Q144)&lt;$G$13,$AA144,IF(ABS($Q143)&lt;$G$13,($G$13-ABS($Q143))*($Z143+$Z144)*0.5*($D$27+$D$28)*$D$5*1000,0))</f>
        <v>0</v>
      </c>
      <c r="AX144" s="1">
        <f>IF(AND($G$13&lt;ABS($Q144),$G$13&gt;ABS($Q143)),1,0)</f>
        <v>0</v>
      </c>
      <c r="AY144" s="3">
        <f>MIN(IF(AX144=1,($S144-$S143)/(ABS($Q144)-ABS($Q143))*($G$13-ABS($Q143))+$S143,0),$D$7)</f>
        <v>0</v>
      </c>
      <c r="AZ144" s="1">
        <f>IF(ABS($Q144)&lt;$G$14,$AA144,IF(ABS($Q143)&lt;$G$14,($G$14-ABS($Q143))*($Z143+$Z144)*0.5*($D$27+$D$28)*$D$5*1000,0))</f>
        <v>0</v>
      </c>
      <c r="BA144" s="1">
        <f>IF(AND($G$14&lt;ABS($Q144),$G$14&gt;ABS($Q143)),1,0)</f>
        <v>0</v>
      </c>
      <c r="BB144" s="3">
        <f>MIN(IF(BA144=1,($S144-$S143)/(ABS($Q144)-ABS($Q143))*($G$14-ABS($Q143))+$S143,0),$D$7)</f>
        <v>0</v>
      </c>
      <c r="BC144" s="1">
        <f>IF(ABS($Q144)&lt;G$15,$AA144,IF(ABS($Q143)&lt;G$15,(G$15-ABS($Q143))*($Z143+$Z144)*0.5*($D$27+$D$28)*$D$5*1000,0))</f>
        <v>0</v>
      </c>
      <c r="BD144" s="1">
        <f>IF(AND(G$15&lt;ABS($Q144),G$15&gt;ABS($Q143)),1,0)</f>
        <v>0</v>
      </c>
      <c r="BE144" s="3">
        <f>MIN(IF(BD144=1,($S144-$S143)/(ABS($Q144)-ABS($Q143))*(G$15-ABS($Q143))+$S143,0),$D$7)</f>
        <v>0</v>
      </c>
      <c r="BF144" s="1">
        <f>IF(ABS($Q144)&lt;G$16,$AA144,IF(ABS($Q143)&lt;G$16,(G$16-ABS($Q143))*($Z143+$Z144)*0.5*($D$27+$D$28)*$D$5*1000,0))</f>
        <v>0</v>
      </c>
      <c r="BG144" s="1">
        <f>IF(AND(G$16&lt;ABS($Q144),G$16&gt;ABS($Q143)),1,0)</f>
        <v>0</v>
      </c>
      <c r="BH144" s="3">
        <f>MIN(IF(BG144=1,($S144-$S143)/(ABS($Q144)-ABS($Q143))*(G$16-ABS($Q143))+$S143,0),$D$7)</f>
        <v>0</v>
      </c>
      <c r="BI144" s="1">
        <f>IF(ABS($Q144)&lt;G$17,$AA144,IF(ABS($Q143)&lt;G$17,(G$17-ABS($Q143))*($Z143+$Z144)*0.5*($D$27+$D$28)*$D$5*1000,0))</f>
        <v>0</v>
      </c>
      <c r="BJ144" s="1">
        <f>IF(AND(G$17&lt;ABS($Q144),G$17&gt;ABS($Q143)),1,0)</f>
        <v>0</v>
      </c>
      <c r="BK144" s="3">
        <f>MIN(IF(BJ144=1,($S144-$S143)/(ABS($Q144)-ABS($Q143))*(G$17-ABS($Q143))+$S143,0),$D$7)</f>
        <v>0</v>
      </c>
      <c r="BL144" s="1">
        <f>IF(ABS($Q144)&lt;G$18,$AA144,IF(ABS($Q143)&lt;G$18,(G$18-ABS($Q143))*($Z143+$Z144)*0.5*($D$27+$D$28)*$D$5*1000,0))</f>
        <v>0</v>
      </c>
      <c r="BM144" s="1">
        <f>IF(AND(G$18&lt;ABS($Q144),G$18&gt;ABS($Q143)),1,0)</f>
        <v>0</v>
      </c>
      <c r="BN144" s="3">
        <f>MIN(IF(BM144=1,($S144-$S143)/(ABS($Q144)-ABS($Q143))*(G$18-ABS($Q143))+$S143,0),$D$7)</f>
        <v>0</v>
      </c>
      <c r="BO144" s="1">
        <f>IF(ABS($Q144)&lt;G$19,$AA144,IF(ABS($Q143)&lt;G$19,(G$19-ABS($Q143))*($Z143+$Z144)*0.5*($D$27+$D$28)*$D$5*1000,0))</f>
        <v>0</v>
      </c>
      <c r="BP144" s="1">
        <f>IF(AND(G$19&lt;ABS($Q144),G$19&gt;ABS($Q143)),1,0)</f>
        <v>0</v>
      </c>
      <c r="BQ144" s="3">
        <f>MIN(IF(BP144=1,($S144-$S143)/(ABS($Q144)-ABS($Q143))*(G$19-ABS($Q143))+$S143,0),$D$7)</f>
        <v>0</v>
      </c>
      <c r="BR144" s="1">
        <f>IF(ABS($Q144)&lt;G$20,$AA144,IF(ABS($Q143)&lt;G$20,(G$20-ABS($Q143))*($Z143+$Z144)*0.5*($D$27+$D$28)*$D$5*1000,0))</f>
        <v>0</v>
      </c>
      <c r="BS144" s="1">
        <f>IF(AND(G$20&lt;ABS($Q144),G$20&gt;ABS($Q143)),1,0)</f>
        <v>0</v>
      </c>
      <c r="BT144" s="3">
        <f>MIN(IF(BS144=1,($S144-$S143)/(ABS($Q144)-ABS($Q143))*(G$20-ABS($Q143))+$S143,0),$D$7)</f>
        <v>0</v>
      </c>
      <c r="BU144" s="1">
        <f>IF(ABS($Q144)&lt;G$21,$AA144,IF(ABS($Q143)&lt;G$21,(G$21-ABS($Q143))*($Z143+$Z144)*0.5*($D$27+$D$28)*$D$5*1000,0))</f>
        <v>0</v>
      </c>
      <c r="BV144" s="1">
        <f>IF(AND(G$21&lt;ABS($Q144),G$21&gt;ABS($Q143)),1,0)</f>
        <v>0</v>
      </c>
      <c r="BW144" s="3">
        <f>MIN(IF(BV144=1,($S144-$S143)/(ABS($Q144)-ABS($Q143))*(G$21-ABS($Q143))+$S143,0),$D$7)</f>
        <v>0</v>
      </c>
      <c r="BX144" s="1">
        <f>IF(ABS($Q144)&lt;G$22,$AA144,IF(ABS($Q143)&lt;G$22,(G$22-ABS($Q143))*($Z143+$Z144)*0.5*($D$27+$D$28)*$D$5*1000,0))</f>
        <v>0</v>
      </c>
      <c r="BY144" s="1">
        <f>IF(AND(G$22&lt;ABS($Q144),G$22&gt;ABS($Q143)),1,0)</f>
        <v>0</v>
      </c>
      <c r="BZ144" s="3">
        <f>MIN(IF(BY144=1,($S144-$S143)/(ABS($Q144)-ABS($Q143))*(G$22-ABS($Q143))+$S143,0),$D$7)</f>
        <v>0</v>
      </c>
      <c r="CA144" s="1">
        <f>IF(ABS($Q144)&lt;G$23,$AA144,IF(ABS($Q143)&lt;G$23,(G$23-ABS($Q143))*($Z143+$Z144)*0.5*($D$27+$D$28)*$D$5*1000,0))</f>
        <v>0</v>
      </c>
      <c r="CB144" s="1">
        <f>IF(AND(G$23&lt;ABS($Q144),G$23&gt;ABS($Q143)),1,0)</f>
        <v>0</v>
      </c>
      <c r="CC144" s="3">
        <f>MIN(IF(CB144=1,($S144-$S143)/(ABS($Q144)-ABS($Q143))*(G$23-ABS($Q143))+$S143,0),$D$7)</f>
        <v>0</v>
      </c>
      <c r="CD144" s="1">
        <f>IF(ABS($Q144)&lt;G$24,$AA144,IF(ABS($Q143)&lt;G$24,(G$24-ABS($Q143))*($Z143+$Z144)*0.5*($D$27+$D$28)*$D$5*1000,0))</f>
        <v>0</v>
      </c>
      <c r="CE144" s="1">
        <f>IF(AND(G$24&lt;ABS($Q144),G$24&gt;ABS($Q143)),1,0)</f>
        <v>0</v>
      </c>
      <c r="CF144" s="3">
        <f>MIN(IF(CE144=1,($S144-$S143)/(ABS($Q144)-ABS($Q143))*(G$24-ABS($Q143))+$S143,0),$D$7)</f>
        <v>0</v>
      </c>
      <c r="CG144" s="1">
        <f>IF(ABS($Q144)&lt;G$25,$AA144,IF(ABS($Q143)&lt;G$25,(G$25-ABS($Q143))*($Z143+$Z144)*0.5*($D$27+$D$28)*$D$5*1000,0))</f>
        <v>0</v>
      </c>
      <c r="CH144" s="1">
        <f>IF(AND(G$25&lt;ABS($Q144),G$25&gt;ABS($Q143)),1,0)</f>
        <v>0</v>
      </c>
      <c r="CI144" s="3">
        <f>MIN(IF(CH144=1,($S144-$S143)/(ABS($Q144)-ABS($Q143))*(G$25-ABS($Q143))+$S143,0),$D$7)</f>
        <v>0</v>
      </c>
      <c r="CJ144" s="1">
        <f>IF(ABS($Q144)&lt;G$26,$AA144,IF(ABS($Q143)&lt;G$26,(G$26-ABS($Q143))*($Z143+$Z144)*0.5*($D$27+$D$28)*$D$5*1000,0))</f>
        <v>0</v>
      </c>
      <c r="CK144" s="1">
        <f>IF(AND(G$26&lt;ABS($Q144),G$26&gt;ABS($Q143)),1,0)</f>
        <v>0</v>
      </c>
      <c r="CL144" s="3">
        <f>MIN(IF(CK144=1,($S144-$S143)/(ABS($Q144)-ABS($Q143))*(G$26-ABS($Q143))+$S143,0),$D$7)</f>
        <v>0</v>
      </c>
      <c r="CM144" s="1">
        <f>IF(ABS($Q144)&lt;G$27,$AA144,IF(ABS($Q143)&lt;G$27,(G$27-ABS($Q143))*($Z143+$Z144)*0.5*($D$27+$D$28)*$D$5*1000,0))</f>
        <v>0</v>
      </c>
      <c r="CN144" s="1">
        <f>IF(AND(G$27&lt;ABS($Q144),G$27&gt;ABS($Q143)),1,0)</f>
        <v>0</v>
      </c>
      <c r="CO144" s="3">
        <f>MIN(IF(CN144=1,($S144-$S143)/(ABS($Q144)-ABS($Q143))*(G$27-ABS($Q143))+$S143,0),$D$7)</f>
        <v>0</v>
      </c>
      <c r="CP144" s="1">
        <f>IF(ABS($Q144)&lt;G$28,$AA144,IF(ABS($Q143)&lt;G$28,(G$28-ABS($Q143))*($Z143+$Z144)*0.5*($D$27+$D$28)*$D$5*1000,0))</f>
        <v>0</v>
      </c>
      <c r="CQ144" s="1">
        <f>IF(AND(G$28&lt;ABS($Q144),G$28&gt;ABS($Q143)),1,0)</f>
        <v>0</v>
      </c>
      <c r="CR144" s="3">
        <f>MIN(IF(CQ144=1,($S144-$S143)/(ABS($Q144)-ABS($Q143))*(G$28-ABS($Q143))+$S143,0),$D$7)</f>
        <v>0</v>
      </c>
      <c r="CS144" s="1">
        <f>IF(ABS($Q144)&lt;G$29,$AA144,IF(ABS($Q143)&lt;G$29,(G$29-ABS($Q143))*($Z143+$Z144)*0.5*($D$27+$D$28)*$D$5*1000,0))</f>
        <v>0</v>
      </c>
      <c r="CT144" s="1">
        <f>IF(AND(G$29&lt;ABS($Q144),G$29&gt;ABS($Q143)),1,0)</f>
        <v>0</v>
      </c>
      <c r="CU144" s="3">
        <f>MIN(IF(CT144=1,($S144-$S143)/(ABS($Q144)-ABS($Q143))*(G$29-ABS($Q143))+$S143,0),$D$7)</f>
        <v>0</v>
      </c>
      <c r="CV144" s="1">
        <f>IF(ABS($Q144)&lt;G$30,$AA144,IF(ABS($Q143)&lt;G$30,(G$30-ABS($Q143))*($Z143+$Z144)*0.5*($D$27+$D$28)*$D$5*1000,0))</f>
        <v>0</v>
      </c>
      <c r="CW144" s="1">
        <f>IF(AND(G$30&lt;ABS($Q144),G$30&gt;ABS($Q143)),1,0)</f>
        <v>0</v>
      </c>
      <c r="CX144" s="3">
        <f>MIN(IF(CW144=1,($S144-$S143)/(ABS($Q144)-ABS($Q143))*(G$30-ABS($Q143))+$S143,0),$D$7)</f>
        <v>0</v>
      </c>
      <c r="CY144" s="1">
        <f>IF(ABS($Q144)&lt;G$31,$AA144,IF(ABS($Q143)&lt;G$31,(G$31-ABS($Q143))*($Z143+$Z144)*0.5*($D$27+$D$28)*$D$5*1000,0))</f>
        <v>0</v>
      </c>
      <c r="CZ144" s="1">
        <f>IF(AND(G$31&lt;ABS($Q144),G$31&gt;ABS($Q143)),1,0)</f>
        <v>0</v>
      </c>
      <c r="DA144" s="3">
        <f>MIN(IF(CZ144=1,($S144-$S143)/(ABS($Q144)-ABS($Q143))*(G$31-ABS($Q143))+$S143,0),$D$7)</f>
        <v>0</v>
      </c>
      <c r="DB144" s="1">
        <f>IF(ABS($Q144)&lt;G$32,$AA144,IF(ABS($Q143)&lt;G$32,(G$32-ABS($Q143))*($Z143+$Z144)*0.5*($D$27+$D$28)*$D$5*1000,0))</f>
        <v>0</v>
      </c>
      <c r="DC144" s="1">
        <f>IF(AND(G$32&lt;ABS($Q144),G$32&gt;ABS($Q143)),1,0)</f>
        <v>0</v>
      </c>
      <c r="DD144" s="3">
        <f>MIN(IF(DC144=1,($S144-$S143)/(ABS($Q144)-ABS($Q143))*(G$32-ABS($Q143))+$S143,0),$D$7)</f>
        <v>0</v>
      </c>
      <c r="DE144" s="1">
        <f>IF(ABS($Q144)&lt;G$33,$AA144,IF(ABS($Q143)&lt;G$33,(G$33-ABS($Q143))*($Z143+$Z144)*0.5*($D$27+$D$28)*$D$5*1000,0))</f>
        <v>0</v>
      </c>
      <c r="DF144" s="1">
        <f>IF(AND(G$33&lt;ABS($Q144),G$33&gt;ABS($Q143)),1,0)</f>
        <v>0</v>
      </c>
      <c r="DG144" s="3">
        <f>MIN(IF(DF144=1,($S144-$S143)/(ABS($Q144)-ABS($Q143))*(G$33-ABS($Q143))+$S143,0),$D$7)</f>
        <v>0</v>
      </c>
      <c r="DH144" s="1">
        <f>IF(ABS($Q144)&lt;G$34,$AA144,IF(ABS($Q143)&lt;G$34,(G$34-ABS($Q143))*($Z143+$Z144)*0.5*($D$27+$D$28)*$D$5*1000,0))</f>
        <v>0</v>
      </c>
      <c r="DI144" s="1">
        <f>IF(AND(G$34&lt;ABS($Q144),G$34&gt;ABS($Q143)),1,0)</f>
        <v>0</v>
      </c>
      <c r="DJ144" s="3">
        <f>MIN(IF(DI144=1,($S144-$S143)/(ABS($Q144)-ABS($Q143))*(G$34-ABS($Q143))+$S143,0),$D$7)</f>
        <v>0</v>
      </c>
      <c r="DK144" s="1">
        <f>IF(ABS($Q144)&lt;G$35,$AA144,IF(ABS($Q143)&lt;G$35,(G$35-ABS($Q143))*($Z143+$Z144)*0.5*($D$27+$D$28)*$D$5*1000,0))</f>
        <v>0</v>
      </c>
      <c r="DL144" s="1">
        <f>IF(AND(G$35&lt;ABS($Q144),G$35&gt;ABS($Q143)),1,0)</f>
        <v>0</v>
      </c>
      <c r="DM144" s="3">
        <f>MIN(IF(DL144=1,($S144-$S143)/(ABS($Q144)-ABS($Q143))*(G$35-ABS($Q143))+$S143,0),$D$7)</f>
        <v>0</v>
      </c>
      <c r="DN144" s="1">
        <f>IF(ABS($Q144)&lt;G$36,$AA144,IF(ABS($Q143)&lt;G$36,(G$36-ABS($Q143))*($Z143+$Z144)*0.5*($D$27+$D$28)*$D$5*1000,0))</f>
        <v>0</v>
      </c>
      <c r="DO144" s="1">
        <f>IF(AND(G$36&lt;ABS($Q144),G$36&gt;ABS($Q143)),1,0)</f>
        <v>0</v>
      </c>
      <c r="DP144" s="3">
        <f>MIN(IF(DO144=1,($S144-$S143)/(ABS($Q144)-ABS($Q143))*(G$36-ABS($Q143))+$S143,0),$D$7)</f>
        <v>0</v>
      </c>
      <c r="DQ144" s="1">
        <f>IF(ABS($Q144)&lt;G$37,$AA144,IF(ABS($Q143)&lt;G$37,(G$37-ABS($Q143))*($Z143+$Z144)*0.5*($D$27+$D$28)*$D$5*1000,0))</f>
        <v>0</v>
      </c>
      <c r="DR144" s="1">
        <f>IF(AND(G$37&lt;ABS($Q144),G$37&gt;ABS($Q143)),1,0)</f>
        <v>0</v>
      </c>
      <c r="DS144" s="3">
        <f>MIN(IF(DR144=1,($S144-$S143)/(ABS($Q144)-ABS($Q143))*(G$37-ABS($Q143))+$S143,0),$D$7)</f>
        <v>0</v>
      </c>
      <c r="DT144" s="1">
        <f>IF(ABS($Q144)&lt;G$38,$AA144,IF(ABS($Q143)&lt;G$38,(G$38-ABS($Q143))*($Z143+$Z144)*0.5*($D$27+$D$28)*$D$5*1000,0))</f>
        <v>0</v>
      </c>
      <c r="DU144" s="1">
        <f>IF(AND(G$38&lt;ABS($Q144),G$38&gt;ABS($Q143)),1,0)</f>
        <v>0</v>
      </c>
      <c r="DV144" s="3">
        <f>MIN(IF(DU144=1,($S144-$S143)/(ABS($Q144)-ABS($Q143))*(G$38-ABS($Q143))+$S143,0),$D$7)</f>
        <v>0</v>
      </c>
      <c r="DW144" s="1">
        <f>IF(ABS($Q144)&lt;G$39,$AA144,IF(ABS($Q143)&lt;G$39,(G$39-ABS($Q143))*($Z143+$Z144)*0.5*($D$27+$D$28)*$D$5*1000,0))</f>
        <v>0</v>
      </c>
      <c r="DX144" s="1">
        <f>IF(AND(G$39&lt;ABS($Q144),G$39&gt;ABS($Q143)),1,0)</f>
        <v>0</v>
      </c>
      <c r="DY144" s="3">
        <f>MIN(IF(DX144=1,($S144-$S143)/(ABS($Q144)-ABS($Q143))*(G$39-ABS($Q143))+$S143,0),$D$7)</f>
        <v>0</v>
      </c>
      <c r="DZ144" s="1">
        <f>IF(ABS($Q144)&lt;G$40,$AA144,IF(ABS($Q143)&lt;G$40,(G$40-ABS($Q143))*($Z143+$Z144)*0.5*($D$27+$D$28)*$D$5*1000,0))</f>
        <v>0</v>
      </c>
      <c r="EA144" s="1">
        <f>IF(AND(G$40&lt;ABS($Q144),G$40&gt;ABS($Q143)),1,0)</f>
        <v>0</v>
      </c>
      <c r="EB144" s="3">
        <f>MIN(IF(EA144=1,($S144-$S143)/(ABS($Q144)-ABS($Q143))*(G$40-ABS($Q143))+$S143,0),$D$7)</f>
        <v>0</v>
      </c>
      <c r="EC144" s="1">
        <f>IF(ABS($Q144)&lt;G$41,$AA144,IF(ABS($Q143)&lt;G$41,(G$41-ABS($Q143))*($Z143+$Z144)*0.5*($D$27+$D$28)*$D$5*1000,0))</f>
        <v>0</v>
      </c>
      <c r="ED144" s="1">
        <f>IF(AND(G$41&lt;ABS($Q144),G$41&gt;ABS($Q143)),1,0)</f>
        <v>0</v>
      </c>
      <c r="EE144" s="3">
        <f>MIN(IF(ED144=1,($S144-$S143)/(ABS($Q144)-ABS($Q143))*(G$41-ABS($Q143))+$S143,0),$D$7)</f>
        <v>0</v>
      </c>
      <c r="EF144" s="1">
        <f>IF(ABS($Q144)&lt;G$42,$AA144,IF(ABS($Q143)&lt;G$42,(G$42-ABS($Q143))*($Z143+$Z144)*0.5*($D$27+$D$28)*$D$5*1000,0))</f>
        <v>0</v>
      </c>
      <c r="EG144" s="1">
        <f>IF(AND(G$42&lt;ABS($Q144),G$42&gt;ABS($Q143)),1,0)</f>
        <v>0</v>
      </c>
      <c r="EH144" s="3">
        <f>MIN(IF(EG144=1,($S144-$S143)/(ABS($Q144)-ABS($Q143))*(G$42-ABS($Q143))+$S143,0),$D$7)</f>
        <v>0</v>
      </c>
      <c r="EI144" s="1">
        <f>IF(ABS($Q144)&lt;G$43,$AA144,IF(ABS($Q143)&lt;G$43,(G$43-ABS($Q143))*($Z143+$Z144)*0.5*($D$27+$D$28)*$D$5*1000,0))</f>
        <v>0</v>
      </c>
      <c r="EJ144" s="1">
        <f>IF(AND(G$43&lt;ABS($Q144),G$43&gt;ABS($Q143)),1,0)</f>
        <v>0</v>
      </c>
      <c r="EK144" s="3">
        <f>MIN(IF(EJ144=1,($S144-$S143)/(ABS($Q144)-ABS($Q143))*(G$43-ABS($Q143))+$S143,0),$D$7)</f>
        <v>0</v>
      </c>
      <c r="EL144" s="1">
        <f>IF(ABS($Q144)&lt;G$44,$AA144,IF(ABS($Q143)&lt;G$44,(G$44-ABS($Q143))*($Z143+$Z144)*0.5*($D$27+$D$28)*$D$5*1000,0))</f>
        <v>0</v>
      </c>
      <c r="EM144" s="1">
        <f>IF(AND(G$44&lt;ABS($Q144),G$44&gt;ABS($Q143)),1,0)</f>
        <v>0</v>
      </c>
      <c r="EN144" s="3">
        <f>MIN(IF(EM144=1,($S144-$S143)/(ABS($Q144)-ABS($Q143))*(G$44-ABS($Q143))+$S143,0),$D$7)</f>
        <v>0</v>
      </c>
      <c r="EO144" s="1">
        <f>IF(ABS($Q144)&lt;G$45,$AA144,IF(ABS($Q143)&lt;G$45,(G$45-ABS($Q143))*($Z143+$Z144)*0.5*($D$27+$D$28)*$D$5*1000,0))</f>
        <v>0</v>
      </c>
      <c r="EP144" s="1">
        <f>IF(AND(G$45&lt;ABS($Q144),G$45&gt;ABS($Q143)),1,0)</f>
        <v>0</v>
      </c>
      <c r="EQ144" s="3">
        <f>MIN(IF(EP144=1,($S144-$S143)/(ABS($Q144)-ABS($Q143))*(G$45-ABS($Q143))+$S143,0),$D$7)</f>
        <v>0</v>
      </c>
      <c r="ER144" s="1">
        <f>IF(ABS($Q144)&lt;G$46,$AA144,IF(ABS($Q143)&lt;G$46,(G$46-ABS($Q143))*($Z143+$Z144)*0.5*($D$27+$D$28)*$D$5*1000,0))</f>
        <v>0</v>
      </c>
      <c r="ES144" s="1">
        <f>IF(AND(G$46&lt;ABS($Q144),G$46&gt;ABS($Q143)),1,0)</f>
        <v>0</v>
      </c>
      <c r="ET144" s="3">
        <f>MIN(IF(ES144=1,($S144-$S143)/(ABS($Q144)-ABS($Q143))*(G$46-ABS($Q143))+$S143,0),$D$7)</f>
        <v>0</v>
      </c>
      <c r="EU144" s="1">
        <f>IF(ABS($Q144)&lt;G$47,$AA144,IF(ABS($Q143)&lt;G$47,(G$47-ABS($Q143))*($Z143+$Z144)*0.5*($D$27+$D$28)*$D$5*1000,0))</f>
        <v>0</v>
      </c>
      <c r="EV144" s="1">
        <f>IF(AND(G$47&lt;ABS($Q144),G$47&gt;ABS($Q143)),1,0)</f>
        <v>0</v>
      </c>
      <c r="EW144" s="3">
        <f>MIN(IF(EV144=1,($S144-$S143)/(ABS($Q144)-ABS($Q143))*(G$47-ABS($Q143))+$S143,0),$D$7)</f>
        <v>0</v>
      </c>
      <c r="EX144" s="1">
        <f>IF(ABS($Q144)&lt;G$48,$AA144,IF(ABS($Q143)&lt;G$48,(G$48-ABS($Q143))*($Z143+$Z144)*0.5*($D$27+$D$28)*$D$5*1000,0))</f>
        <v>0</v>
      </c>
      <c r="EY144" s="1">
        <f>IF(AND(G$48&lt;ABS($Q144),G$48&gt;ABS($Q143)),1,0)</f>
        <v>0</v>
      </c>
      <c r="EZ144" s="3">
        <f>MIN(IF(EY144=1,($S144-$S143)/(ABS($Q144)-ABS($Q143))*(G$48-ABS($Q143))+$S143,0),$D$7)</f>
        <v>0</v>
      </c>
      <c r="FA144" s="1">
        <f>IF(ABS($Q144)&lt;G$49,$AA144,IF(ABS($Q143)&lt;G$49,(G$49-ABS($Q143))*($Z143+$Z144)*0.5*($D$27+$D$28)*$D$5*1000,0))</f>
        <v>0</v>
      </c>
      <c r="FB144" s="1">
        <f>IF(AND(G$49&lt;ABS($Q144),G$49&gt;ABS($Q143)),1,0)</f>
        <v>0</v>
      </c>
      <c r="FC144" s="3">
        <f>MIN(IF(FB144=1,($S144-$S143)/(ABS($Q144)-ABS($Q143))*(G$49-ABS($Q143))+$S143,0),$D$7)</f>
        <v>0</v>
      </c>
      <c r="FD144" s="1">
        <f>IF(ABS($Q144)&lt;G$50,$AA144,IF(ABS($Q143)&lt;G$50,(G$50-ABS($Q143))*($Z143+$Z144)*0.5*($D$27+$D$28)*$D$5*1000,0))</f>
        <v>0</v>
      </c>
      <c r="FE144" s="1">
        <f>IF(AND(G$50&lt;ABS($Q144),G$50&gt;ABS($Q143)),1,0)</f>
        <v>0</v>
      </c>
      <c r="FF144" s="3">
        <f>MIN(IF(FE144=1,($S144-$S143)/(ABS($Q144)-ABS($Q143))*(G$50-ABS($Q143))+$S143,0),$D$7)</f>
        <v>0</v>
      </c>
      <c r="FG144" s="1">
        <f>IF(ABS($Q144)&lt;G$51,$AA144,IF(ABS($Q143)&lt;G$51,(G$51-ABS($Q143))*($Z143+$Z144)*0.5*($D$27+$D$28)*$D$5*1000,0))</f>
        <v>0</v>
      </c>
      <c r="FH144" s="1">
        <f>IF(AND(G$51&lt;ABS($Q144),G$51&gt;ABS($Q143)),1,0)</f>
        <v>0</v>
      </c>
      <c r="FI144" s="3">
        <f>MIN(IF(FH144=1,($S144-$S143)/(ABS($Q144)-ABS($Q143))*(G$51-ABS($Q143))+$S143,0),$D$7)</f>
        <v>0</v>
      </c>
      <c r="FJ144" s="1">
        <f>IF(ABS($Q144)&lt;G$52,$AA144,IF(ABS($Q143)&lt;G$52,(G$52-ABS($Q143))*($Z143+$Z144)*0.5*($D$27+$D$28)*$D$5*1000,0))</f>
        <v>0</v>
      </c>
      <c r="FK144" s="1">
        <f>IF(AND(G$52&lt;ABS($Q144),G$52&gt;ABS($Q143)),1,0)</f>
        <v>0</v>
      </c>
      <c r="FL144" s="3">
        <f>MIN(IF(FK144=1,($S144-$S143)/(ABS($Q144)-ABS($Q143))*(G$52-ABS($Q143))+$S143,0),$D$7)</f>
        <v>0</v>
      </c>
      <c r="FM144" s="1">
        <f>IF(ABS($Q144)&lt;G$53,$AA144,IF(ABS($Q143)&lt;G$53,(G$53-ABS($Q143))*($Z143+$Z144)*0.5*($D$27+$D$28)*$D$5*1000,0))</f>
        <v>0</v>
      </c>
      <c r="FN144" s="1">
        <f>IF(AND(G$53&lt;ABS($Q144),G$53&gt;ABS($Q143)),1,0)</f>
        <v>0</v>
      </c>
      <c r="FO144" s="3">
        <f>MIN(IF(FN144=1,($S144-$S143)/(ABS($Q144)-ABS($Q143))*(G$53-ABS($Q143))+$S143,0),$D$7)</f>
        <v>0</v>
      </c>
      <c r="FP144" s="1">
        <f>IF(ABS($Q144)&lt;G$54,$AA144,IF(ABS($Q143)&lt;G$54,(G$54-ABS($Q143))*($Z143+$Z144)*0.5*($D$27+$D$28)*$D$5*1000,0))</f>
        <v>0</v>
      </c>
      <c r="FQ144" s="1">
        <f>IF(AND(G$54&lt;ABS($Q144),G$54&gt;ABS($Q143)),1,0)</f>
        <v>0</v>
      </c>
      <c r="FR144" s="3">
        <f>MIN(IF(FQ144=1,($S144-$S143)/(ABS($Q144)-ABS($Q143))*(G$54-ABS($Q143))+$S143,0),$D$7)</f>
        <v>0</v>
      </c>
      <c r="FS144" s="1">
        <f>IF(ABS($Q144)&lt;G$55,$AA144,IF(ABS($Q143)&lt;G$55,(G$55-ABS($Q143))*($Z143+$Z144)*0.5*($D$27+$D$28)*$D$5*1000,0))</f>
        <v>0</v>
      </c>
      <c r="FT144" s="1">
        <f>IF(AND(G$55&lt;ABS($Q144),G$55&gt;ABS($Q143)),1,0)</f>
        <v>0</v>
      </c>
      <c r="FU144" s="3">
        <f>MIN(IF(FT144=1,($S144-$S143)/(ABS($Q144)-ABS($Q143))*(G$55-ABS($Q143))+$S143,0),$D$7)</f>
        <v>0</v>
      </c>
      <c r="FV144" s="1" t="e">
        <f>IF(ABS($Q144)&lt;#REF!,$AA144,IF(ABS($Q143)&lt;#REF!,(#REF!-ABS($Q143))*($Z143+$Z144)*0.5*($D$27+$D$28)*$D$5*1000,0))</f>
        <v>#REF!</v>
      </c>
      <c r="FW144" s="1" t="e">
        <f>IF(AND(#REF!&lt;ABS($Q144),#REF!&gt;ABS($Q143)),1,0)</f>
        <v>#REF!</v>
      </c>
      <c r="FX144" s="3" t="e">
        <f>MIN(IF(FW144=1,($S144-$S143)/(ABS($Q144)-ABS($Q143))*(#REF!-ABS($Q143))+$S143,0),$D$7)</f>
        <v>#REF!</v>
      </c>
    </row>
    <row r="145" spans="1:180" x14ac:dyDescent="0.35">
      <c r="A145" s="4"/>
      <c r="B145" s="4"/>
      <c r="C145" s="4"/>
      <c r="D145" s="4"/>
      <c r="E145" s="4"/>
      <c r="F145" s="4"/>
      <c r="G145" s="23"/>
      <c r="H145" s="23"/>
      <c r="I145" s="23"/>
      <c r="J145" s="23"/>
      <c r="K145" s="23"/>
      <c r="L145" s="36"/>
      <c r="M145" s="23"/>
      <c r="N145" s="23"/>
      <c r="O145" s="23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3">
        <f t="shared" si="7"/>
        <v>0.2</v>
      </c>
      <c r="AA145" s="3"/>
      <c r="AB145" s="1"/>
      <c r="AC145" s="2"/>
      <c r="AD145" s="2"/>
      <c r="AE145" s="1"/>
      <c r="AF145" s="2"/>
      <c r="AG145" s="2"/>
      <c r="AH145" s="1"/>
      <c r="AI145" s="2"/>
      <c r="AJ145" s="2"/>
      <c r="AK145" s="1"/>
      <c r="AL145" s="2"/>
      <c r="AM145" s="2"/>
      <c r="AN145" s="1"/>
      <c r="AO145" s="2"/>
      <c r="AP145" s="2"/>
      <c r="AQ145" s="1"/>
      <c r="AR145" s="2"/>
      <c r="AS145" s="2"/>
      <c r="AT145" s="1"/>
      <c r="AU145" s="2"/>
      <c r="AV145" s="2"/>
      <c r="AW145" s="1"/>
      <c r="AX145" s="2"/>
      <c r="AY145" s="2"/>
      <c r="AZ145" s="1"/>
      <c r="BA145" s="2"/>
      <c r="BB145" s="2"/>
      <c r="BC145" s="1"/>
      <c r="BD145" s="2"/>
      <c r="BE145" s="2"/>
      <c r="BF145" s="1"/>
      <c r="BG145" s="2"/>
      <c r="BH145" s="2"/>
      <c r="BI145" s="1"/>
      <c r="BJ145" s="2"/>
      <c r="BK145" s="2"/>
      <c r="BL145" s="1"/>
      <c r="BM145" s="2"/>
      <c r="BN145" s="2"/>
      <c r="BO145" s="1"/>
      <c r="BP145" s="2"/>
      <c r="BQ145" s="2"/>
      <c r="BR145" s="1"/>
      <c r="BS145" s="2"/>
      <c r="BT145" s="2"/>
      <c r="BU145" s="1"/>
      <c r="BV145" s="2"/>
      <c r="BW145" s="2"/>
      <c r="BX145" s="1"/>
      <c r="BY145" s="2"/>
      <c r="BZ145" s="2"/>
      <c r="CA145" s="1"/>
      <c r="CB145" s="2"/>
      <c r="CC145" s="2"/>
      <c r="CD145" s="1"/>
      <c r="CE145" s="2"/>
      <c r="CF145" s="2"/>
      <c r="CG145" s="1"/>
      <c r="CH145" s="2"/>
      <c r="CI145" s="2"/>
      <c r="CJ145" s="1"/>
      <c r="CK145" s="2"/>
      <c r="CL145" s="2"/>
      <c r="CM145" s="1"/>
      <c r="CN145" s="2"/>
      <c r="CO145" s="2"/>
      <c r="CP145" s="1"/>
      <c r="CQ145" s="2"/>
      <c r="CR145" s="2"/>
      <c r="CS145" s="1"/>
      <c r="CT145" s="2"/>
      <c r="CU145" s="2"/>
      <c r="CV145" s="1"/>
      <c r="CW145" s="2"/>
      <c r="CX145" s="2"/>
      <c r="CY145" s="1"/>
      <c r="CZ145" s="2"/>
      <c r="DA145" s="2"/>
      <c r="DB145" s="1"/>
      <c r="DC145" s="2"/>
      <c r="DD145" s="2"/>
      <c r="DE145" s="1"/>
      <c r="DF145" s="2"/>
      <c r="DG145" s="2"/>
      <c r="DH145" s="1"/>
      <c r="DI145" s="2"/>
      <c r="DJ145" s="2"/>
      <c r="DK145" s="1"/>
      <c r="DL145" s="2"/>
      <c r="DM145" s="2"/>
      <c r="DN145" s="1"/>
      <c r="DO145" s="2"/>
      <c r="DP145" s="2"/>
      <c r="DQ145" s="1"/>
      <c r="DR145" s="2"/>
      <c r="DS145" s="2"/>
      <c r="DT145" s="1"/>
      <c r="DU145" s="2"/>
      <c r="DV145" s="2"/>
      <c r="DW145" s="1"/>
      <c r="DX145" s="2"/>
      <c r="DY145" s="2"/>
      <c r="DZ145" s="1"/>
      <c r="EA145" s="2"/>
      <c r="EB145" s="2"/>
      <c r="EC145" s="1"/>
      <c r="ED145" s="2"/>
      <c r="EE145" s="2"/>
      <c r="EF145" s="1"/>
      <c r="EG145" s="2"/>
      <c r="EH145" s="2"/>
      <c r="EI145" s="1"/>
      <c r="EJ145" s="2"/>
      <c r="EK145" s="2"/>
      <c r="EL145" s="1"/>
      <c r="EM145" s="2"/>
      <c r="EN145" s="2"/>
      <c r="EO145" s="1"/>
      <c r="EP145" s="2"/>
      <c r="EQ145" s="2"/>
      <c r="ER145" s="1"/>
      <c r="ES145" s="2"/>
      <c r="ET145" s="2"/>
      <c r="EU145" s="1"/>
      <c r="EV145" s="2"/>
      <c r="EW145" s="2"/>
      <c r="EX145" s="1"/>
      <c r="EY145" s="2"/>
      <c r="EZ145" s="2"/>
      <c r="FA145" s="1"/>
      <c r="FB145" s="2"/>
      <c r="FC145" s="2"/>
      <c r="FD145" s="1"/>
      <c r="FE145" s="2"/>
      <c r="FF145" s="2"/>
      <c r="FG145" s="1"/>
      <c r="FH145" s="2"/>
      <c r="FI145" s="2"/>
      <c r="FJ145" s="1"/>
      <c r="FK145" s="2"/>
      <c r="FL145" s="2"/>
      <c r="FM145" s="1"/>
      <c r="FN145" s="2"/>
      <c r="FO145" s="2"/>
      <c r="FP145" s="1"/>
      <c r="FQ145" s="2"/>
      <c r="FR145" s="2"/>
      <c r="FS145" s="1"/>
      <c r="FT145" s="2"/>
      <c r="FU145" s="2"/>
      <c r="FV145" s="1"/>
      <c r="FW145" s="2"/>
      <c r="FX145" s="2"/>
    </row>
    <row r="146" spans="1:180" x14ac:dyDescent="0.35">
      <c r="A146" s="4"/>
      <c r="B146" s="4"/>
      <c r="C146" s="4"/>
      <c r="D146" s="4"/>
      <c r="E146" s="4"/>
      <c r="F146" s="4"/>
      <c r="G146" s="23"/>
      <c r="H146" s="23"/>
      <c r="I146" s="23"/>
      <c r="J146" s="23"/>
      <c r="K146" s="23"/>
      <c r="L146" s="36"/>
      <c r="M146" s="23"/>
      <c r="N146" s="23"/>
      <c r="O146" s="23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3">
        <f t="shared" si="7"/>
        <v>0.2</v>
      </c>
      <c r="AA146" s="1">
        <f>$R145*($Z146+$Z145)*0.5*($D$27+$D$28)*1000*$D$5</f>
        <v>0</v>
      </c>
      <c r="AB146" s="1">
        <f>IF(ABS($Q146)&lt;$G$6,$AA146,IF(ABS($Q145)&lt;$G$6,($G$6-ABS($Q145))*($Z145+$Z146)*0.5*($D$27+$D$28)*$D$5*1000,0))</f>
        <v>0</v>
      </c>
      <c r="AC146" s="1">
        <f>IF(AND($G$6&lt;ABS($Q146),$G$6&gt;ABS($Q145)),1,0)</f>
        <v>0</v>
      </c>
      <c r="AD146" s="3">
        <f>MIN(IF(AC146=1,($S146-$S145)/(ABS($Q146)-ABS($Q145))*($G$6-ABS($Q145))+$S145,0),$D$7)</f>
        <v>0</v>
      </c>
      <c r="AE146" s="1">
        <f>IF(ABS($Q146)&lt;$G$7,$AA146,IF(ABS($Q145)&lt;$G$7,($G$7-ABS($Q145))*($Z145+$Z146)*0.5*($D$27+$D$28)*$D$5*1000,0))</f>
        <v>0</v>
      </c>
      <c r="AF146" s="1">
        <f>IF(AND($G$7&lt;ABS($Q146),$G$7&gt;ABS($Q145)),1,0)</f>
        <v>0</v>
      </c>
      <c r="AG146" s="3">
        <f>MIN(IF(AF146=1,($S146-$S145)/(ABS($Q146)-ABS($Q145))*($G$7-ABS($Q145))+$S145,0),$D$7)</f>
        <v>0</v>
      </c>
      <c r="AH146" s="1">
        <f>IF(ABS($Q146)&lt;$G$8,$AA146,IF(ABS($Q145)&lt;$G$8,($G$8-ABS($Q145))*($Z145+$Z146)*0.5*($D$27+$D$28)*$D$5*1000,0))</f>
        <v>0</v>
      </c>
      <c r="AI146" s="1">
        <f>IF(AND($G$8&lt;ABS($Q146),$G$8&gt;ABS($Q145)),1,0)</f>
        <v>0</v>
      </c>
      <c r="AJ146" s="3">
        <f>MIN(IF(AI146=1,($S146-$S145)/(ABS($Q146)-ABS($Q145))*($G$8-ABS($Q145))+$S145,0),$D$7)</f>
        <v>0</v>
      </c>
      <c r="AK146" s="1">
        <f>IF(ABS($Q146)&lt;$G$9,$AA146,IF(ABS($Q145)&lt;$G$9,($G$9-ABS($Q145))*($Z145+$Z146)*0.5*($D$27+$D$28)*$D$5*1000,0))</f>
        <v>0</v>
      </c>
      <c r="AL146" s="1">
        <f>IF(AND($G$9&lt;ABS($Q146),$G$9&gt;ABS($Q145)),1,0)</f>
        <v>0</v>
      </c>
      <c r="AM146" s="3">
        <f>MIN(IF(AL146=1,($S146-$S145)/(ABS($Q146)-ABS($Q145))*($G$9-ABS($Q145))+$S145,0),$D$7)</f>
        <v>0</v>
      </c>
      <c r="AN146" s="1">
        <f>IF(ABS($Q146)&lt;$G$10,$AA146,IF(ABS($Q145)&lt;$G$10,($G$10-ABS($Q145))*($Z145+$Z146)*0.5*($D$27+$D$28)*$D$5*1000,0))</f>
        <v>0</v>
      </c>
      <c r="AO146" s="1">
        <f>IF(AND($G$10&lt;ABS($Q146),$G$10&gt;ABS($Q145)),1,0)</f>
        <v>0</v>
      </c>
      <c r="AP146" s="3">
        <f>MIN(IF(AO146=1,($S146-$S145)/(ABS($Q146)-ABS($Q145))*($G$10-ABS($Q145))+$S145,0),$D$7)</f>
        <v>0</v>
      </c>
      <c r="AQ146" s="1">
        <f>IF(ABS($Q146)&lt;$G$11,$AA146,IF(ABS($Q145)&lt;$G$11,($G$11-ABS($Q145))*($Z145+$Z146)*0.5*($D$27+$D$28)*$D$5*1000,0))</f>
        <v>0</v>
      </c>
      <c r="AR146" s="1">
        <f>IF(AND($G$11&lt;ABS($Q146),$G$11&gt;ABS($Q145)),1,0)</f>
        <v>0</v>
      </c>
      <c r="AS146" s="3">
        <f>MIN(IF(AR146=1,($S146-$S145)/(ABS($Q146)-ABS($Q145))*($G$11-ABS($Q145))+$S145,0),$D$7)</f>
        <v>0</v>
      </c>
      <c r="AT146" s="1">
        <f>IF(ABS($Q146)&lt;$G$12,$AA146,IF(ABS($Q145)&lt;$G$12,($G$12-ABS($Q145))*($Z145+$Z146)*0.5*($D$27+$D$28)*$D$5*1000,0))</f>
        <v>0</v>
      </c>
      <c r="AU146" s="1">
        <f>IF(AND($G$12&lt;ABS($Q146),$G$12&gt;ABS($Q145)),1,0)</f>
        <v>0</v>
      </c>
      <c r="AV146" s="3">
        <f>MIN(IF(AU146=1,($S146-$S145)/(ABS($Q146)-ABS($Q145))*($G$12-ABS($Q145))+$S145,0),$D$7)</f>
        <v>0</v>
      </c>
      <c r="AW146" s="1">
        <f>IF(ABS($Q146)&lt;$G$13,$AA146,IF(ABS($Q145)&lt;$G$13,($G$13-ABS($Q145))*($Z145+$Z146)*0.5*($D$27+$D$28)*$D$5*1000,0))</f>
        <v>0</v>
      </c>
      <c r="AX146" s="1">
        <f>IF(AND($G$13&lt;ABS($Q146),$G$13&gt;ABS($Q145)),1,0)</f>
        <v>0</v>
      </c>
      <c r="AY146" s="3">
        <f>MIN(IF(AX146=1,($S146-$S145)/(ABS($Q146)-ABS($Q145))*($G$13-ABS($Q145))+$S145,0),$D$7)</f>
        <v>0</v>
      </c>
      <c r="AZ146" s="1">
        <f>IF(ABS($Q146)&lt;$G$14,$AA146,IF(ABS($Q145)&lt;$G$14,($G$14-ABS($Q145))*($Z145+$Z146)*0.5*($D$27+$D$28)*$D$5*1000,0))</f>
        <v>0</v>
      </c>
      <c r="BA146" s="1">
        <f>IF(AND($G$14&lt;ABS($Q146),$G$14&gt;ABS($Q145)),1,0)</f>
        <v>0</v>
      </c>
      <c r="BB146" s="3">
        <f>MIN(IF(BA146=1,($S146-$S145)/(ABS($Q146)-ABS($Q145))*($G$14-ABS($Q145))+$S145,0),$D$7)</f>
        <v>0</v>
      </c>
      <c r="BC146" s="1">
        <f>IF(ABS($Q146)&lt;G$15,$AA146,IF(ABS($Q145)&lt;G$15,(G$15-ABS($Q145))*($Z145+$Z146)*0.5*($D$27+$D$28)*$D$5*1000,0))</f>
        <v>0</v>
      </c>
      <c r="BD146" s="1">
        <f>IF(AND(G$15&lt;ABS($Q146),G$15&gt;ABS($Q145)),1,0)</f>
        <v>0</v>
      </c>
      <c r="BE146" s="3">
        <f>MIN(IF(BD146=1,($S146-$S145)/(ABS($Q146)-ABS($Q145))*(G$15-ABS($Q145))+$S145,0),$D$7)</f>
        <v>0</v>
      </c>
      <c r="BF146" s="1">
        <f>IF(ABS($Q146)&lt;G$16,$AA146,IF(ABS($Q145)&lt;G$16,(G$16-ABS($Q145))*($Z145+$Z146)*0.5*($D$27+$D$28)*$D$5*1000,0))</f>
        <v>0</v>
      </c>
      <c r="BG146" s="1">
        <f>IF(AND(G$16&lt;ABS($Q146),G$16&gt;ABS($Q145)),1,0)</f>
        <v>0</v>
      </c>
      <c r="BH146" s="3">
        <f>MIN(IF(BG146=1,($S146-$S145)/(ABS($Q146)-ABS($Q145))*(G$16-ABS($Q145))+$S145,0),$D$7)</f>
        <v>0</v>
      </c>
      <c r="BI146" s="1">
        <f>IF(ABS($Q146)&lt;G$17,$AA146,IF(ABS($Q145)&lt;G$17,(G$17-ABS($Q145))*($Z145+$Z146)*0.5*($D$27+$D$28)*$D$5*1000,0))</f>
        <v>0</v>
      </c>
      <c r="BJ146" s="1">
        <f>IF(AND(G$17&lt;ABS($Q146),G$17&gt;ABS($Q145)),1,0)</f>
        <v>0</v>
      </c>
      <c r="BK146" s="3">
        <f>MIN(IF(BJ146=1,($S146-$S145)/(ABS($Q146)-ABS($Q145))*(G$17-ABS($Q145))+$S145,0),$D$7)</f>
        <v>0</v>
      </c>
      <c r="BL146" s="1">
        <f>IF(ABS($Q146)&lt;G$18,$AA146,IF(ABS($Q145)&lt;G$18,(G$18-ABS($Q145))*($Z145+$Z146)*0.5*($D$27+$D$28)*$D$5*1000,0))</f>
        <v>0</v>
      </c>
      <c r="BM146" s="1">
        <f>IF(AND(G$18&lt;ABS($Q146),G$18&gt;ABS($Q145)),1,0)</f>
        <v>0</v>
      </c>
      <c r="BN146" s="3">
        <f>MIN(IF(BM146=1,($S146-$S145)/(ABS($Q146)-ABS($Q145))*(G$18-ABS($Q145))+$S145,0),$D$7)</f>
        <v>0</v>
      </c>
      <c r="BO146" s="1">
        <f>IF(ABS($Q146)&lt;G$19,$AA146,IF(ABS($Q145)&lt;G$19,(G$19-ABS($Q145))*($Z145+$Z146)*0.5*($D$27+$D$28)*$D$5*1000,0))</f>
        <v>0</v>
      </c>
      <c r="BP146" s="1">
        <f>IF(AND(G$19&lt;ABS($Q146),G$19&gt;ABS($Q145)),1,0)</f>
        <v>0</v>
      </c>
      <c r="BQ146" s="3">
        <f>MIN(IF(BP146=1,($S146-$S145)/(ABS($Q146)-ABS($Q145))*(G$19-ABS($Q145))+$S145,0),$D$7)</f>
        <v>0</v>
      </c>
      <c r="BR146" s="1">
        <f>IF(ABS($Q146)&lt;G$20,$AA146,IF(ABS($Q145)&lt;G$20,(G$20-ABS($Q145))*($Z145+$Z146)*0.5*($D$27+$D$28)*$D$5*1000,0))</f>
        <v>0</v>
      </c>
      <c r="BS146" s="1">
        <f>IF(AND(G$20&lt;ABS($Q146),G$20&gt;ABS($Q145)),1,0)</f>
        <v>0</v>
      </c>
      <c r="BT146" s="3">
        <f>MIN(IF(BS146=1,($S146-$S145)/(ABS($Q146)-ABS($Q145))*(G$20-ABS($Q145))+$S145,0),$D$7)</f>
        <v>0</v>
      </c>
      <c r="BU146" s="1">
        <f>IF(ABS($Q146)&lt;G$21,$AA146,IF(ABS($Q145)&lt;G$21,(G$21-ABS($Q145))*($Z145+$Z146)*0.5*($D$27+$D$28)*$D$5*1000,0))</f>
        <v>0</v>
      </c>
      <c r="BV146" s="1">
        <f>IF(AND(G$21&lt;ABS($Q146),G$21&gt;ABS($Q145)),1,0)</f>
        <v>0</v>
      </c>
      <c r="BW146" s="3">
        <f>MIN(IF(BV146=1,($S146-$S145)/(ABS($Q146)-ABS($Q145))*(G$21-ABS($Q145))+$S145,0),$D$7)</f>
        <v>0</v>
      </c>
      <c r="BX146" s="1">
        <f>IF(ABS($Q146)&lt;G$22,$AA146,IF(ABS($Q145)&lt;G$22,(G$22-ABS($Q145))*($Z145+$Z146)*0.5*($D$27+$D$28)*$D$5*1000,0))</f>
        <v>0</v>
      </c>
      <c r="BY146" s="1">
        <f>IF(AND(G$22&lt;ABS($Q146),G$22&gt;ABS($Q145)),1,0)</f>
        <v>0</v>
      </c>
      <c r="BZ146" s="3">
        <f>MIN(IF(BY146=1,($S146-$S145)/(ABS($Q146)-ABS($Q145))*(G$22-ABS($Q145))+$S145,0),$D$7)</f>
        <v>0</v>
      </c>
      <c r="CA146" s="1">
        <f>IF(ABS($Q146)&lt;G$23,$AA146,IF(ABS($Q145)&lt;G$23,(G$23-ABS($Q145))*($Z145+$Z146)*0.5*($D$27+$D$28)*$D$5*1000,0))</f>
        <v>0</v>
      </c>
      <c r="CB146" s="1">
        <f>IF(AND(G$23&lt;ABS($Q146),G$23&gt;ABS($Q145)),1,0)</f>
        <v>0</v>
      </c>
      <c r="CC146" s="3">
        <f>MIN(IF(CB146=1,($S146-$S145)/(ABS($Q146)-ABS($Q145))*(G$23-ABS($Q145))+$S145,0),$D$7)</f>
        <v>0</v>
      </c>
      <c r="CD146" s="1">
        <f>IF(ABS($Q146)&lt;G$24,$AA146,IF(ABS($Q145)&lt;G$24,(G$24-ABS($Q145))*($Z145+$Z146)*0.5*($D$27+$D$28)*$D$5*1000,0))</f>
        <v>0</v>
      </c>
      <c r="CE146" s="1">
        <f>IF(AND(G$24&lt;ABS($Q146),G$24&gt;ABS($Q145)),1,0)</f>
        <v>0</v>
      </c>
      <c r="CF146" s="3">
        <f>MIN(IF(CE146=1,($S146-$S145)/(ABS($Q146)-ABS($Q145))*(G$24-ABS($Q145))+$S145,0),$D$7)</f>
        <v>0</v>
      </c>
      <c r="CG146" s="1">
        <f>IF(ABS($Q146)&lt;G$25,$AA146,IF(ABS($Q145)&lt;G$25,(G$25-ABS($Q145))*($Z145+$Z146)*0.5*($D$27+$D$28)*$D$5*1000,0))</f>
        <v>0</v>
      </c>
      <c r="CH146" s="1">
        <f>IF(AND(G$25&lt;ABS($Q146),G$25&gt;ABS($Q145)),1,0)</f>
        <v>0</v>
      </c>
      <c r="CI146" s="3">
        <f>MIN(IF(CH146=1,($S146-$S145)/(ABS($Q146)-ABS($Q145))*(G$25-ABS($Q145))+$S145,0),$D$7)</f>
        <v>0</v>
      </c>
      <c r="CJ146" s="1">
        <f>IF(ABS($Q146)&lt;G$26,$AA146,IF(ABS($Q145)&lt;G$26,(G$26-ABS($Q145))*($Z145+$Z146)*0.5*($D$27+$D$28)*$D$5*1000,0))</f>
        <v>0</v>
      </c>
      <c r="CK146" s="1">
        <f>IF(AND(G$26&lt;ABS($Q146),G$26&gt;ABS($Q145)),1,0)</f>
        <v>0</v>
      </c>
      <c r="CL146" s="3">
        <f>MIN(IF(CK146=1,($S146-$S145)/(ABS($Q146)-ABS($Q145))*(G$26-ABS($Q145))+$S145,0),$D$7)</f>
        <v>0</v>
      </c>
      <c r="CM146" s="1">
        <f>IF(ABS($Q146)&lt;G$27,$AA146,IF(ABS($Q145)&lt;G$27,(G$27-ABS($Q145))*($Z145+$Z146)*0.5*($D$27+$D$28)*$D$5*1000,0))</f>
        <v>0</v>
      </c>
      <c r="CN146" s="1">
        <f>IF(AND(G$27&lt;ABS($Q146),G$27&gt;ABS($Q145)),1,0)</f>
        <v>0</v>
      </c>
      <c r="CO146" s="3">
        <f>MIN(IF(CN146=1,($S146-$S145)/(ABS($Q146)-ABS($Q145))*(G$27-ABS($Q145))+$S145,0),$D$7)</f>
        <v>0</v>
      </c>
      <c r="CP146" s="1">
        <f>IF(ABS($Q146)&lt;G$28,$AA146,IF(ABS($Q145)&lt;G$28,(G$28-ABS($Q145))*($Z145+$Z146)*0.5*($D$27+$D$28)*$D$5*1000,0))</f>
        <v>0</v>
      </c>
      <c r="CQ146" s="1">
        <f>IF(AND(G$28&lt;ABS($Q146),G$28&gt;ABS($Q145)),1,0)</f>
        <v>0</v>
      </c>
      <c r="CR146" s="3">
        <f>MIN(IF(CQ146=1,($S146-$S145)/(ABS($Q146)-ABS($Q145))*(G$28-ABS($Q145))+$S145,0),$D$7)</f>
        <v>0</v>
      </c>
      <c r="CS146" s="1">
        <f>IF(ABS($Q146)&lt;G$29,$AA146,IF(ABS($Q145)&lt;G$29,(G$29-ABS($Q145))*($Z145+$Z146)*0.5*($D$27+$D$28)*$D$5*1000,0))</f>
        <v>0</v>
      </c>
      <c r="CT146" s="1">
        <f>IF(AND(G$29&lt;ABS($Q146),G$29&gt;ABS($Q145)),1,0)</f>
        <v>0</v>
      </c>
      <c r="CU146" s="3">
        <f>MIN(IF(CT146=1,($S146-$S145)/(ABS($Q146)-ABS($Q145))*(G$29-ABS($Q145))+$S145,0),$D$7)</f>
        <v>0</v>
      </c>
      <c r="CV146" s="1">
        <f>IF(ABS($Q146)&lt;G$30,$AA146,IF(ABS($Q145)&lt;G$30,(G$30-ABS($Q145))*($Z145+$Z146)*0.5*($D$27+$D$28)*$D$5*1000,0))</f>
        <v>0</v>
      </c>
      <c r="CW146" s="1">
        <f>IF(AND(G$30&lt;ABS($Q146),G$30&gt;ABS($Q145)),1,0)</f>
        <v>0</v>
      </c>
      <c r="CX146" s="3">
        <f>MIN(IF(CW146=1,($S146-$S145)/(ABS($Q146)-ABS($Q145))*(G$30-ABS($Q145))+$S145,0),$D$7)</f>
        <v>0</v>
      </c>
      <c r="CY146" s="1">
        <f>IF(ABS($Q146)&lt;G$31,$AA146,IF(ABS($Q145)&lt;G$31,(G$31-ABS($Q145))*($Z145+$Z146)*0.5*($D$27+$D$28)*$D$5*1000,0))</f>
        <v>0</v>
      </c>
      <c r="CZ146" s="1">
        <f>IF(AND(G$31&lt;ABS($Q146),G$31&gt;ABS($Q145)),1,0)</f>
        <v>0</v>
      </c>
      <c r="DA146" s="3">
        <f>MIN(IF(CZ146=1,($S146-$S145)/(ABS($Q146)-ABS($Q145))*(G$31-ABS($Q145))+$S145,0),$D$7)</f>
        <v>0</v>
      </c>
      <c r="DB146" s="1">
        <f>IF(ABS($Q146)&lt;G$32,$AA146,IF(ABS($Q145)&lt;G$32,(G$32-ABS($Q145))*($Z145+$Z146)*0.5*($D$27+$D$28)*$D$5*1000,0))</f>
        <v>0</v>
      </c>
      <c r="DC146" s="1">
        <f>IF(AND(G$32&lt;ABS($Q146),G$32&gt;ABS($Q145)),1,0)</f>
        <v>0</v>
      </c>
      <c r="DD146" s="3">
        <f>MIN(IF(DC146=1,($S146-$S145)/(ABS($Q146)-ABS($Q145))*(G$32-ABS($Q145))+$S145,0),$D$7)</f>
        <v>0</v>
      </c>
      <c r="DE146" s="1">
        <f>IF(ABS($Q146)&lt;G$33,$AA146,IF(ABS($Q145)&lt;G$33,(G$33-ABS($Q145))*($Z145+$Z146)*0.5*($D$27+$D$28)*$D$5*1000,0))</f>
        <v>0</v>
      </c>
      <c r="DF146" s="1">
        <f>IF(AND(G$33&lt;ABS($Q146),G$33&gt;ABS($Q145)),1,0)</f>
        <v>0</v>
      </c>
      <c r="DG146" s="3">
        <f>MIN(IF(DF146=1,($S146-$S145)/(ABS($Q146)-ABS($Q145))*(G$33-ABS($Q145))+$S145,0),$D$7)</f>
        <v>0</v>
      </c>
      <c r="DH146" s="1">
        <f>IF(ABS($Q146)&lt;G$34,$AA146,IF(ABS($Q145)&lt;G$34,(G$34-ABS($Q145))*($Z145+$Z146)*0.5*($D$27+$D$28)*$D$5*1000,0))</f>
        <v>0</v>
      </c>
      <c r="DI146" s="1">
        <f>IF(AND(G$34&lt;ABS($Q146),G$34&gt;ABS($Q145)),1,0)</f>
        <v>0</v>
      </c>
      <c r="DJ146" s="3">
        <f>MIN(IF(DI146=1,($S146-$S145)/(ABS($Q146)-ABS($Q145))*(G$34-ABS($Q145))+$S145,0),$D$7)</f>
        <v>0</v>
      </c>
      <c r="DK146" s="1">
        <f>IF(ABS($Q146)&lt;G$35,$AA146,IF(ABS($Q145)&lt;G$35,(G$35-ABS($Q145))*($Z145+$Z146)*0.5*($D$27+$D$28)*$D$5*1000,0))</f>
        <v>0</v>
      </c>
      <c r="DL146" s="1">
        <f>IF(AND(G$35&lt;ABS($Q146),G$35&gt;ABS($Q145)),1,0)</f>
        <v>0</v>
      </c>
      <c r="DM146" s="3">
        <f>MIN(IF(DL146=1,($S146-$S145)/(ABS($Q146)-ABS($Q145))*(G$35-ABS($Q145))+$S145,0),$D$7)</f>
        <v>0</v>
      </c>
      <c r="DN146" s="1">
        <f>IF(ABS($Q146)&lt;G$36,$AA146,IF(ABS($Q145)&lt;G$36,(G$36-ABS($Q145))*($Z145+$Z146)*0.5*($D$27+$D$28)*$D$5*1000,0))</f>
        <v>0</v>
      </c>
      <c r="DO146" s="1">
        <f>IF(AND(G$36&lt;ABS($Q146),G$36&gt;ABS($Q145)),1,0)</f>
        <v>0</v>
      </c>
      <c r="DP146" s="3">
        <f>MIN(IF(DO146=1,($S146-$S145)/(ABS($Q146)-ABS($Q145))*(G$36-ABS($Q145))+$S145,0),$D$7)</f>
        <v>0</v>
      </c>
      <c r="DQ146" s="1">
        <f>IF(ABS($Q146)&lt;G$37,$AA146,IF(ABS($Q145)&lt;G$37,(G$37-ABS($Q145))*($Z145+$Z146)*0.5*($D$27+$D$28)*$D$5*1000,0))</f>
        <v>0</v>
      </c>
      <c r="DR146" s="1">
        <f>IF(AND(G$37&lt;ABS($Q146),G$37&gt;ABS($Q145)),1,0)</f>
        <v>0</v>
      </c>
      <c r="DS146" s="3">
        <f>MIN(IF(DR146=1,($S146-$S145)/(ABS($Q146)-ABS($Q145))*(G$37-ABS($Q145))+$S145,0),$D$7)</f>
        <v>0</v>
      </c>
      <c r="DT146" s="1">
        <f>IF(ABS($Q146)&lt;G$38,$AA146,IF(ABS($Q145)&lt;G$38,(G$38-ABS($Q145))*($Z145+$Z146)*0.5*($D$27+$D$28)*$D$5*1000,0))</f>
        <v>0</v>
      </c>
      <c r="DU146" s="1">
        <f>IF(AND(G$38&lt;ABS($Q146),G$38&gt;ABS($Q145)),1,0)</f>
        <v>0</v>
      </c>
      <c r="DV146" s="3">
        <f>MIN(IF(DU146=1,($S146-$S145)/(ABS($Q146)-ABS($Q145))*(G$38-ABS($Q145))+$S145,0),$D$7)</f>
        <v>0</v>
      </c>
      <c r="DW146" s="1">
        <f>IF(ABS($Q146)&lt;G$39,$AA146,IF(ABS($Q145)&lt;G$39,(G$39-ABS($Q145))*($Z145+$Z146)*0.5*($D$27+$D$28)*$D$5*1000,0))</f>
        <v>0</v>
      </c>
      <c r="DX146" s="1">
        <f>IF(AND(G$39&lt;ABS($Q146),G$39&gt;ABS($Q145)),1,0)</f>
        <v>0</v>
      </c>
      <c r="DY146" s="3">
        <f>MIN(IF(DX146=1,($S146-$S145)/(ABS($Q146)-ABS($Q145))*(G$39-ABS($Q145))+$S145,0),$D$7)</f>
        <v>0</v>
      </c>
      <c r="DZ146" s="1">
        <f>IF(ABS($Q146)&lt;G$40,$AA146,IF(ABS($Q145)&lt;G$40,(G$40-ABS($Q145))*($Z145+$Z146)*0.5*($D$27+$D$28)*$D$5*1000,0))</f>
        <v>0</v>
      </c>
      <c r="EA146" s="1">
        <f>IF(AND(G$40&lt;ABS($Q146),G$40&gt;ABS($Q145)),1,0)</f>
        <v>0</v>
      </c>
      <c r="EB146" s="3">
        <f>MIN(IF(EA146=1,($S146-$S145)/(ABS($Q146)-ABS($Q145))*(G$40-ABS($Q145))+$S145,0),$D$7)</f>
        <v>0</v>
      </c>
      <c r="EC146" s="1">
        <f>IF(ABS($Q146)&lt;G$41,$AA146,IF(ABS($Q145)&lt;G$41,(G$41-ABS($Q145))*($Z145+$Z146)*0.5*($D$27+$D$28)*$D$5*1000,0))</f>
        <v>0</v>
      </c>
      <c r="ED146" s="1">
        <f>IF(AND(G$41&lt;ABS($Q146),G$41&gt;ABS($Q145)),1,0)</f>
        <v>0</v>
      </c>
      <c r="EE146" s="3">
        <f>MIN(IF(ED146=1,($S146-$S145)/(ABS($Q146)-ABS($Q145))*(G$41-ABS($Q145))+$S145,0),$D$7)</f>
        <v>0</v>
      </c>
      <c r="EF146" s="1">
        <f>IF(ABS($Q146)&lt;G$42,$AA146,IF(ABS($Q145)&lt;G$42,(G$42-ABS($Q145))*($Z145+$Z146)*0.5*($D$27+$D$28)*$D$5*1000,0))</f>
        <v>0</v>
      </c>
      <c r="EG146" s="1">
        <f>IF(AND(G$42&lt;ABS($Q146),G$42&gt;ABS($Q145)),1,0)</f>
        <v>0</v>
      </c>
      <c r="EH146" s="3">
        <f>MIN(IF(EG146=1,($S146-$S145)/(ABS($Q146)-ABS($Q145))*(G$42-ABS($Q145))+$S145,0),$D$7)</f>
        <v>0</v>
      </c>
      <c r="EI146" s="1">
        <f>IF(ABS($Q146)&lt;G$43,$AA146,IF(ABS($Q145)&lt;G$43,(G$43-ABS($Q145))*($Z145+$Z146)*0.5*($D$27+$D$28)*$D$5*1000,0))</f>
        <v>0</v>
      </c>
      <c r="EJ146" s="1">
        <f>IF(AND(G$43&lt;ABS($Q146),G$43&gt;ABS($Q145)),1,0)</f>
        <v>0</v>
      </c>
      <c r="EK146" s="3">
        <f>MIN(IF(EJ146=1,($S146-$S145)/(ABS($Q146)-ABS($Q145))*(G$43-ABS($Q145))+$S145,0),$D$7)</f>
        <v>0</v>
      </c>
      <c r="EL146" s="1">
        <f>IF(ABS($Q146)&lt;G$44,$AA146,IF(ABS($Q145)&lt;G$44,(G$44-ABS($Q145))*($Z145+$Z146)*0.5*($D$27+$D$28)*$D$5*1000,0))</f>
        <v>0</v>
      </c>
      <c r="EM146" s="1">
        <f>IF(AND(G$44&lt;ABS($Q146),G$44&gt;ABS($Q145)),1,0)</f>
        <v>0</v>
      </c>
      <c r="EN146" s="3">
        <f>MIN(IF(EM146=1,($S146-$S145)/(ABS($Q146)-ABS($Q145))*(G$44-ABS($Q145))+$S145,0),$D$7)</f>
        <v>0</v>
      </c>
      <c r="EO146" s="1">
        <f>IF(ABS($Q146)&lt;G$45,$AA146,IF(ABS($Q145)&lt;G$45,(G$45-ABS($Q145))*($Z145+$Z146)*0.5*($D$27+$D$28)*$D$5*1000,0))</f>
        <v>0</v>
      </c>
      <c r="EP146" s="1">
        <f>IF(AND(G$45&lt;ABS($Q146),G$45&gt;ABS($Q145)),1,0)</f>
        <v>0</v>
      </c>
      <c r="EQ146" s="3">
        <f>MIN(IF(EP146=1,($S146-$S145)/(ABS($Q146)-ABS($Q145))*(G$45-ABS($Q145))+$S145,0),$D$7)</f>
        <v>0</v>
      </c>
      <c r="ER146" s="1">
        <f>IF(ABS($Q146)&lt;G$46,$AA146,IF(ABS($Q145)&lt;G$46,(G$46-ABS($Q145))*($Z145+$Z146)*0.5*($D$27+$D$28)*$D$5*1000,0))</f>
        <v>0</v>
      </c>
      <c r="ES146" s="1">
        <f>IF(AND(G$46&lt;ABS($Q146),G$46&gt;ABS($Q145)),1,0)</f>
        <v>0</v>
      </c>
      <c r="ET146" s="3">
        <f>MIN(IF(ES146=1,($S146-$S145)/(ABS($Q146)-ABS($Q145))*(G$46-ABS($Q145))+$S145,0),$D$7)</f>
        <v>0</v>
      </c>
      <c r="EU146" s="1">
        <f>IF(ABS($Q146)&lt;G$47,$AA146,IF(ABS($Q145)&lt;G$47,(G$47-ABS($Q145))*($Z145+$Z146)*0.5*($D$27+$D$28)*$D$5*1000,0))</f>
        <v>0</v>
      </c>
      <c r="EV146" s="1">
        <f>IF(AND(G$47&lt;ABS($Q146),G$47&gt;ABS($Q145)),1,0)</f>
        <v>0</v>
      </c>
      <c r="EW146" s="3">
        <f>MIN(IF(EV146=1,($S146-$S145)/(ABS($Q146)-ABS($Q145))*(G$47-ABS($Q145))+$S145,0),$D$7)</f>
        <v>0</v>
      </c>
      <c r="EX146" s="1">
        <f>IF(ABS($Q146)&lt;G$48,$AA146,IF(ABS($Q145)&lt;G$48,(G$48-ABS($Q145))*($Z145+$Z146)*0.5*($D$27+$D$28)*$D$5*1000,0))</f>
        <v>0</v>
      </c>
      <c r="EY146" s="1">
        <f>IF(AND(G$48&lt;ABS($Q146),G$48&gt;ABS($Q145)),1,0)</f>
        <v>0</v>
      </c>
      <c r="EZ146" s="3">
        <f>MIN(IF(EY146=1,($S146-$S145)/(ABS($Q146)-ABS($Q145))*(G$48-ABS($Q145))+$S145,0),$D$7)</f>
        <v>0</v>
      </c>
      <c r="FA146" s="1">
        <f>IF(ABS($Q146)&lt;G$49,$AA146,IF(ABS($Q145)&lt;G$49,(G$49-ABS($Q145))*($Z145+$Z146)*0.5*($D$27+$D$28)*$D$5*1000,0))</f>
        <v>0</v>
      </c>
      <c r="FB146" s="1">
        <f>IF(AND(G$49&lt;ABS($Q146),G$49&gt;ABS($Q145)),1,0)</f>
        <v>0</v>
      </c>
      <c r="FC146" s="3">
        <f>MIN(IF(FB146=1,($S146-$S145)/(ABS($Q146)-ABS($Q145))*(G$49-ABS($Q145))+$S145,0),$D$7)</f>
        <v>0</v>
      </c>
      <c r="FD146" s="1">
        <f>IF(ABS($Q146)&lt;G$50,$AA146,IF(ABS($Q145)&lt;G$50,(G$50-ABS($Q145))*($Z145+$Z146)*0.5*($D$27+$D$28)*$D$5*1000,0))</f>
        <v>0</v>
      </c>
      <c r="FE146" s="1">
        <f>IF(AND(G$50&lt;ABS($Q146),G$50&gt;ABS($Q145)),1,0)</f>
        <v>0</v>
      </c>
      <c r="FF146" s="3">
        <f>MIN(IF(FE146=1,($S146-$S145)/(ABS($Q146)-ABS($Q145))*(G$50-ABS($Q145))+$S145,0),$D$7)</f>
        <v>0</v>
      </c>
      <c r="FG146" s="1">
        <f>IF(ABS($Q146)&lt;G$51,$AA146,IF(ABS($Q145)&lt;G$51,(G$51-ABS($Q145))*($Z145+$Z146)*0.5*($D$27+$D$28)*$D$5*1000,0))</f>
        <v>0</v>
      </c>
      <c r="FH146" s="1">
        <f>IF(AND(G$51&lt;ABS($Q146),G$51&gt;ABS($Q145)),1,0)</f>
        <v>0</v>
      </c>
      <c r="FI146" s="3">
        <f>MIN(IF(FH146=1,($S146-$S145)/(ABS($Q146)-ABS($Q145))*(G$51-ABS($Q145))+$S145,0),$D$7)</f>
        <v>0</v>
      </c>
      <c r="FJ146" s="1">
        <f>IF(ABS($Q146)&lt;G$52,$AA146,IF(ABS($Q145)&lt;G$52,(G$52-ABS($Q145))*($Z145+$Z146)*0.5*($D$27+$D$28)*$D$5*1000,0))</f>
        <v>0</v>
      </c>
      <c r="FK146" s="1">
        <f>IF(AND(G$52&lt;ABS($Q146),G$52&gt;ABS($Q145)),1,0)</f>
        <v>0</v>
      </c>
      <c r="FL146" s="3">
        <f>MIN(IF(FK146=1,($S146-$S145)/(ABS($Q146)-ABS($Q145))*(G$52-ABS($Q145))+$S145,0),$D$7)</f>
        <v>0</v>
      </c>
      <c r="FM146" s="1">
        <f>IF(ABS($Q146)&lt;G$53,$AA146,IF(ABS($Q145)&lt;G$53,(G$53-ABS($Q145))*($Z145+$Z146)*0.5*($D$27+$D$28)*$D$5*1000,0))</f>
        <v>0</v>
      </c>
      <c r="FN146" s="1">
        <f>IF(AND(G$53&lt;ABS($Q146),G$53&gt;ABS($Q145)),1,0)</f>
        <v>0</v>
      </c>
      <c r="FO146" s="3">
        <f>MIN(IF(FN146=1,($S146-$S145)/(ABS($Q146)-ABS($Q145))*(G$53-ABS($Q145))+$S145,0),$D$7)</f>
        <v>0</v>
      </c>
      <c r="FP146" s="1">
        <f>IF(ABS($Q146)&lt;G$54,$AA146,IF(ABS($Q145)&lt;G$54,(G$54-ABS($Q145))*($Z145+$Z146)*0.5*($D$27+$D$28)*$D$5*1000,0))</f>
        <v>0</v>
      </c>
      <c r="FQ146" s="1">
        <f>IF(AND(G$54&lt;ABS($Q146),G$54&gt;ABS($Q145)),1,0)</f>
        <v>0</v>
      </c>
      <c r="FR146" s="3">
        <f>MIN(IF(FQ146=1,($S146-$S145)/(ABS($Q146)-ABS($Q145))*(G$54-ABS($Q145))+$S145,0),$D$7)</f>
        <v>0</v>
      </c>
      <c r="FS146" s="1">
        <f>IF(ABS($Q146)&lt;G$55,$AA146,IF(ABS($Q145)&lt;G$55,(G$55-ABS($Q145))*($Z145+$Z146)*0.5*($D$27+$D$28)*$D$5*1000,0))</f>
        <v>0</v>
      </c>
      <c r="FT146" s="1">
        <f>IF(AND(G$55&lt;ABS($Q146),G$55&gt;ABS($Q145)),1,0)</f>
        <v>0</v>
      </c>
      <c r="FU146" s="3">
        <f>MIN(IF(FT146=1,($S146-$S145)/(ABS($Q146)-ABS($Q145))*(G$55-ABS($Q145))+$S145,0),$D$7)</f>
        <v>0</v>
      </c>
      <c r="FV146" s="1" t="e">
        <f>IF(ABS($Q146)&lt;#REF!,$AA146,IF(ABS($Q145)&lt;#REF!,(#REF!-ABS($Q145))*($Z145+$Z146)*0.5*($D$27+$D$28)*$D$5*1000,0))</f>
        <v>#REF!</v>
      </c>
      <c r="FW146" s="1" t="e">
        <f>IF(AND(#REF!&lt;ABS($Q146),#REF!&gt;ABS($Q145)),1,0)</f>
        <v>#REF!</v>
      </c>
      <c r="FX146" s="3" t="e">
        <f>MIN(IF(FW146=1,($S146-$S145)/(ABS($Q146)-ABS($Q145))*(#REF!-ABS($Q145))+$S145,0),$D$7)</f>
        <v>#REF!</v>
      </c>
    </row>
    <row r="147" spans="1:180" x14ac:dyDescent="0.35">
      <c r="A147" s="4"/>
      <c r="B147" s="4"/>
      <c r="C147" s="4"/>
      <c r="D147" s="4"/>
      <c r="E147" s="4"/>
      <c r="F147" s="4"/>
      <c r="G147" s="23"/>
      <c r="H147" s="23"/>
      <c r="I147" s="23"/>
      <c r="J147" s="23"/>
      <c r="K147" s="23"/>
      <c r="L147" s="36"/>
      <c r="M147" s="23"/>
      <c r="N147" s="23"/>
      <c r="O147" s="23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3">
        <f t="shared" si="7"/>
        <v>0.2</v>
      </c>
      <c r="AA147" s="3"/>
      <c r="AB147" s="1"/>
      <c r="AC147" s="2"/>
      <c r="AD147" s="2"/>
      <c r="AE147" s="1"/>
      <c r="AF147" s="2"/>
      <c r="AG147" s="2"/>
      <c r="AH147" s="1"/>
      <c r="AI147" s="2"/>
      <c r="AJ147" s="2"/>
      <c r="AK147" s="1"/>
      <c r="AL147" s="2"/>
      <c r="AM147" s="2"/>
      <c r="AN147" s="1"/>
      <c r="AO147" s="2"/>
      <c r="AP147" s="2"/>
      <c r="AQ147" s="1"/>
      <c r="AR147" s="2"/>
      <c r="AS147" s="2"/>
      <c r="AT147" s="1"/>
      <c r="AU147" s="2"/>
      <c r="AV147" s="2"/>
      <c r="AW147" s="1"/>
      <c r="AX147" s="2"/>
      <c r="AY147" s="2"/>
      <c r="AZ147" s="1"/>
      <c r="BA147" s="2"/>
      <c r="BB147" s="2"/>
      <c r="BC147" s="1"/>
      <c r="BD147" s="2"/>
      <c r="BE147" s="2"/>
      <c r="BF147" s="1"/>
      <c r="BG147" s="2"/>
      <c r="BH147" s="2"/>
      <c r="BI147" s="1"/>
      <c r="BJ147" s="2"/>
      <c r="BK147" s="2"/>
      <c r="BL147" s="1"/>
      <c r="BM147" s="2"/>
      <c r="BN147" s="2"/>
      <c r="BO147" s="1"/>
      <c r="BP147" s="2"/>
      <c r="BQ147" s="2"/>
      <c r="BR147" s="1"/>
      <c r="BS147" s="2"/>
      <c r="BT147" s="2"/>
      <c r="BU147" s="1"/>
      <c r="BV147" s="2"/>
      <c r="BW147" s="2"/>
      <c r="BX147" s="1"/>
      <c r="BY147" s="2"/>
      <c r="BZ147" s="2"/>
      <c r="CA147" s="1"/>
      <c r="CB147" s="2"/>
      <c r="CC147" s="2"/>
      <c r="CD147" s="1"/>
      <c r="CE147" s="2"/>
      <c r="CF147" s="2"/>
      <c r="CG147" s="1"/>
      <c r="CH147" s="2"/>
      <c r="CI147" s="2"/>
      <c r="CJ147" s="1"/>
      <c r="CK147" s="2"/>
      <c r="CL147" s="2"/>
      <c r="CM147" s="1"/>
      <c r="CN147" s="2"/>
      <c r="CO147" s="2"/>
      <c r="CP147" s="1"/>
      <c r="CQ147" s="2"/>
      <c r="CR147" s="2"/>
      <c r="CS147" s="1"/>
      <c r="CT147" s="2"/>
      <c r="CU147" s="2"/>
      <c r="CV147" s="1"/>
      <c r="CW147" s="2"/>
      <c r="CX147" s="2"/>
      <c r="CY147" s="1"/>
      <c r="CZ147" s="2"/>
      <c r="DA147" s="2"/>
      <c r="DB147" s="1"/>
      <c r="DC147" s="2"/>
      <c r="DD147" s="2"/>
      <c r="DE147" s="1"/>
      <c r="DF147" s="2"/>
      <c r="DG147" s="2"/>
      <c r="DH147" s="1"/>
      <c r="DI147" s="2"/>
      <c r="DJ147" s="2"/>
      <c r="DK147" s="1"/>
      <c r="DL147" s="2"/>
      <c r="DM147" s="2"/>
      <c r="DN147" s="1"/>
      <c r="DO147" s="2"/>
      <c r="DP147" s="2"/>
      <c r="DQ147" s="1"/>
      <c r="DR147" s="2"/>
      <c r="DS147" s="2"/>
      <c r="DT147" s="1"/>
      <c r="DU147" s="2"/>
      <c r="DV147" s="2"/>
      <c r="DW147" s="1"/>
      <c r="DX147" s="2"/>
      <c r="DY147" s="2"/>
      <c r="DZ147" s="1"/>
      <c r="EA147" s="2"/>
      <c r="EB147" s="2"/>
      <c r="EC147" s="1"/>
      <c r="ED147" s="2"/>
      <c r="EE147" s="2"/>
      <c r="EF147" s="1"/>
      <c r="EG147" s="2"/>
      <c r="EH147" s="2"/>
      <c r="EI147" s="1"/>
      <c r="EJ147" s="2"/>
      <c r="EK147" s="2"/>
      <c r="EL147" s="1"/>
      <c r="EM147" s="2"/>
      <c r="EN147" s="2"/>
      <c r="EO147" s="1"/>
      <c r="EP147" s="2"/>
      <c r="EQ147" s="2"/>
      <c r="ER147" s="1"/>
      <c r="ES147" s="2"/>
      <c r="ET147" s="2"/>
      <c r="EU147" s="1"/>
      <c r="EV147" s="2"/>
      <c r="EW147" s="2"/>
      <c r="EX147" s="1"/>
      <c r="EY147" s="2"/>
      <c r="EZ147" s="2"/>
      <c r="FA147" s="1"/>
      <c r="FB147" s="2"/>
      <c r="FC147" s="2"/>
      <c r="FD147" s="1"/>
      <c r="FE147" s="2"/>
      <c r="FF147" s="2"/>
      <c r="FG147" s="1"/>
      <c r="FH147" s="2"/>
      <c r="FI147" s="2"/>
      <c r="FJ147" s="1"/>
      <c r="FK147" s="2"/>
      <c r="FL147" s="2"/>
      <c r="FM147" s="1"/>
      <c r="FN147" s="2"/>
      <c r="FO147" s="2"/>
      <c r="FP147" s="1"/>
      <c r="FQ147" s="2"/>
      <c r="FR147" s="2"/>
      <c r="FS147" s="1"/>
      <c r="FT147" s="2"/>
      <c r="FU147" s="2"/>
      <c r="FV147" s="1"/>
      <c r="FW147" s="2"/>
      <c r="FX147" s="2"/>
    </row>
    <row r="148" spans="1:180" x14ac:dyDescent="0.35">
      <c r="A148" s="4"/>
      <c r="B148" s="4"/>
      <c r="C148" s="4"/>
      <c r="D148" s="4"/>
      <c r="E148" s="4"/>
      <c r="F148" s="4"/>
      <c r="G148" s="23"/>
      <c r="H148" s="23"/>
      <c r="I148" s="23"/>
      <c r="J148" s="23"/>
      <c r="K148" s="23"/>
      <c r="L148" s="36"/>
      <c r="M148" s="23"/>
      <c r="N148" s="23"/>
      <c r="O148" s="23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3">
        <f t="shared" si="7"/>
        <v>0.2</v>
      </c>
      <c r="AA148" s="1">
        <f>$R147*($Z148+$Z147)*0.5*($D$27+$D$28)*1000*$D$5</f>
        <v>0</v>
      </c>
      <c r="AB148" s="1">
        <f>IF(ABS($Q148)&lt;$G$6,$AA148,IF(ABS($Q147)&lt;$G$6,($G$6-ABS($Q147))*($Z147+$Z148)*0.5*($D$27+$D$28)*$D$5*1000,0))</f>
        <v>0</v>
      </c>
      <c r="AC148" s="1">
        <f>IF(AND($G$6&lt;ABS($Q148),$G$6&gt;ABS($Q147)),1,0)</f>
        <v>0</v>
      </c>
      <c r="AD148" s="3">
        <f>MIN(IF(AC148=1,($S148-$S147)/(ABS($Q148)-ABS($Q147))*($G$6-ABS($Q147))+$S147,0),$D$7)</f>
        <v>0</v>
      </c>
      <c r="AE148" s="1">
        <f>IF(ABS($Q148)&lt;$G$7,$AA148,IF(ABS($Q147)&lt;$G$7,($G$7-ABS($Q147))*($Z147+$Z148)*0.5*($D$27+$D$28)*$D$5*1000,0))</f>
        <v>0</v>
      </c>
      <c r="AF148" s="1">
        <f>IF(AND($G$7&lt;ABS($Q148),$G$7&gt;ABS($Q147)),1,0)</f>
        <v>0</v>
      </c>
      <c r="AG148" s="3">
        <f>MIN(IF(AF148=1,($S148-$S147)/(ABS($Q148)-ABS($Q147))*($G$7-ABS($Q147))+$S147,0),$D$7)</f>
        <v>0</v>
      </c>
      <c r="AH148" s="1">
        <f>IF(ABS($Q148)&lt;$G$8,$AA148,IF(ABS($Q147)&lt;$G$8,($G$8-ABS($Q147))*($Z147+$Z148)*0.5*($D$27+$D$28)*$D$5*1000,0))</f>
        <v>0</v>
      </c>
      <c r="AI148" s="1">
        <f>IF(AND($G$8&lt;ABS($Q148),$G$8&gt;ABS($Q147)),1,0)</f>
        <v>0</v>
      </c>
      <c r="AJ148" s="3">
        <f>MIN(IF(AI148=1,($S148-$S147)/(ABS($Q148)-ABS($Q147))*($G$8-ABS($Q147))+$S147,0),$D$7)</f>
        <v>0</v>
      </c>
      <c r="AK148" s="1">
        <f>IF(ABS($Q148)&lt;$G$9,$AA148,IF(ABS($Q147)&lt;$G$9,($G$9-ABS($Q147))*($Z147+$Z148)*0.5*($D$27+$D$28)*$D$5*1000,0))</f>
        <v>0</v>
      </c>
      <c r="AL148" s="1">
        <f>IF(AND($G$9&lt;ABS($Q148),$G$9&gt;ABS($Q147)),1,0)</f>
        <v>0</v>
      </c>
      <c r="AM148" s="3">
        <f>MIN(IF(AL148=1,($S148-$S147)/(ABS($Q148)-ABS($Q147))*($G$9-ABS($Q147))+$S147,0),$D$7)</f>
        <v>0</v>
      </c>
      <c r="AN148" s="1">
        <f>IF(ABS($Q148)&lt;$G$10,$AA148,IF(ABS($Q147)&lt;$G$10,($G$10-ABS($Q147))*($Z147+$Z148)*0.5*($D$27+$D$28)*$D$5*1000,0))</f>
        <v>0</v>
      </c>
      <c r="AO148" s="1">
        <f>IF(AND($G$10&lt;ABS($Q148),$G$10&gt;ABS($Q147)),1,0)</f>
        <v>0</v>
      </c>
      <c r="AP148" s="3">
        <f>MIN(IF(AO148=1,($S148-$S147)/(ABS($Q148)-ABS($Q147))*($G$10-ABS($Q147))+$S147,0),$D$7)</f>
        <v>0</v>
      </c>
      <c r="AQ148" s="1">
        <f>IF(ABS($Q148)&lt;$G$11,$AA148,IF(ABS($Q147)&lt;$G$11,($G$11-ABS($Q147))*($Z147+$Z148)*0.5*($D$27+$D$28)*$D$5*1000,0))</f>
        <v>0</v>
      </c>
      <c r="AR148" s="1">
        <f>IF(AND($G$11&lt;ABS($Q148),$G$11&gt;ABS($Q147)),1,0)</f>
        <v>0</v>
      </c>
      <c r="AS148" s="3">
        <f>MIN(IF(AR148=1,($S148-$S147)/(ABS($Q148)-ABS($Q147))*($G$11-ABS($Q147))+$S147,0),$D$7)</f>
        <v>0</v>
      </c>
      <c r="AT148" s="1">
        <f>IF(ABS($Q148)&lt;$G$12,$AA148,IF(ABS($Q147)&lt;$G$12,($G$12-ABS($Q147))*($Z147+$Z148)*0.5*($D$27+$D$28)*$D$5*1000,0))</f>
        <v>0</v>
      </c>
      <c r="AU148" s="1">
        <f>IF(AND($G$12&lt;ABS($Q148),$G$12&gt;ABS($Q147)),1,0)</f>
        <v>0</v>
      </c>
      <c r="AV148" s="3">
        <f>MIN(IF(AU148=1,($S148-$S147)/(ABS($Q148)-ABS($Q147))*($G$12-ABS($Q147))+$S147,0),$D$7)</f>
        <v>0</v>
      </c>
      <c r="AW148" s="1">
        <f>IF(ABS($Q148)&lt;$G$13,$AA148,IF(ABS($Q147)&lt;$G$13,($G$13-ABS($Q147))*($Z147+$Z148)*0.5*($D$27+$D$28)*$D$5*1000,0))</f>
        <v>0</v>
      </c>
      <c r="AX148" s="1">
        <f>IF(AND($G$13&lt;ABS($Q148),$G$13&gt;ABS($Q147)),1,0)</f>
        <v>0</v>
      </c>
      <c r="AY148" s="3">
        <f>MIN(IF(AX148=1,($S148-$S147)/(ABS($Q148)-ABS($Q147))*($G$13-ABS($Q147))+$S147,0),$D$7)</f>
        <v>0</v>
      </c>
      <c r="AZ148" s="1">
        <f>IF(ABS($Q148)&lt;$G$14,$AA148,IF(ABS($Q147)&lt;$G$14,($G$14-ABS($Q147))*($Z147+$Z148)*0.5*($D$27+$D$28)*$D$5*1000,0))</f>
        <v>0</v>
      </c>
      <c r="BA148" s="1">
        <f>IF(AND($G$14&lt;ABS($Q148),$G$14&gt;ABS($Q147)),1,0)</f>
        <v>0</v>
      </c>
      <c r="BB148" s="3">
        <f>MIN(IF(BA148=1,($S148-$S147)/(ABS($Q148)-ABS($Q147))*($G$14-ABS($Q147))+$S147,0),$D$7)</f>
        <v>0</v>
      </c>
      <c r="BC148" s="1">
        <f>IF(ABS($Q148)&lt;G$15,$AA148,IF(ABS($Q147)&lt;G$15,(G$15-ABS($Q147))*($Z147+$Z148)*0.5*($D$27+$D$28)*$D$5*1000,0))</f>
        <v>0</v>
      </c>
      <c r="BD148" s="1">
        <f>IF(AND(G$15&lt;ABS($Q148),G$15&gt;ABS($Q147)),1,0)</f>
        <v>0</v>
      </c>
      <c r="BE148" s="3">
        <f>MIN(IF(BD148=1,($S148-$S147)/(ABS($Q148)-ABS($Q147))*(G$15-ABS($Q147))+$S147,0),$D$7)</f>
        <v>0</v>
      </c>
      <c r="BF148" s="1">
        <f>IF(ABS($Q148)&lt;G$16,$AA148,IF(ABS($Q147)&lt;G$16,(G$16-ABS($Q147))*($Z147+$Z148)*0.5*($D$27+$D$28)*$D$5*1000,0))</f>
        <v>0</v>
      </c>
      <c r="BG148" s="1">
        <f>IF(AND(G$16&lt;ABS($Q148),G$16&gt;ABS($Q147)),1,0)</f>
        <v>0</v>
      </c>
      <c r="BH148" s="3">
        <f>MIN(IF(BG148=1,($S148-$S147)/(ABS($Q148)-ABS($Q147))*(G$16-ABS($Q147))+$S147,0),$D$7)</f>
        <v>0</v>
      </c>
      <c r="BI148" s="1">
        <f>IF(ABS($Q148)&lt;G$17,$AA148,IF(ABS($Q147)&lt;G$17,(G$17-ABS($Q147))*($Z147+$Z148)*0.5*($D$27+$D$28)*$D$5*1000,0))</f>
        <v>0</v>
      </c>
      <c r="BJ148" s="1">
        <f>IF(AND(G$17&lt;ABS($Q148),G$17&gt;ABS($Q147)),1,0)</f>
        <v>0</v>
      </c>
      <c r="BK148" s="3">
        <f>MIN(IF(BJ148=1,($S148-$S147)/(ABS($Q148)-ABS($Q147))*(G$17-ABS($Q147))+$S147,0),$D$7)</f>
        <v>0</v>
      </c>
      <c r="BL148" s="1">
        <f>IF(ABS($Q148)&lt;G$18,$AA148,IF(ABS($Q147)&lt;G$18,(G$18-ABS($Q147))*($Z147+$Z148)*0.5*($D$27+$D$28)*$D$5*1000,0))</f>
        <v>0</v>
      </c>
      <c r="BM148" s="1">
        <f>IF(AND(G$18&lt;ABS($Q148),G$18&gt;ABS($Q147)),1,0)</f>
        <v>0</v>
      </c>
      <c r="BN148" s="3">
        <f>MIN(IF(BM148=1,($S148-$S147)/(ABS($Q148)-ABS($Q147))*(G$18-ABS($Q147))+$S147,0),$D$7)</f>
        <v>0</v>
      </c>
      <c r="BO148" s="1">
        <f>IF(ABS($Q148)&lt;G$19,$AA148,IF(ABS($Q147)&lt;G$19,(G$19-ABS($Q147))*($Z147+$Z148)*0.5*($D$27+$D$28)*$D$5*1000,0))</f>
        <v>0</v>
      </c>
      <c r="BP148" s="1">
        <f>IF(AND(G$19&lt;ABS($Q148),G$19&gt;ABS($Q147)),1,0)</f>
        <v>0</v>
      </c>
      <c r="BQ148" s="3">
        <f>MIN(IF(BP148=1,($S148-$S147)/(ABS($Q148)-ABS($Q147))*(G$19-ABS($Q147))+$S147,0),$D$7)</f>
        <v>0</v>
      </c>
      <c r="BR148" s="1">
        <f>IF(ABS($Q148)&lt;G$20,$AA148,IF(ABS($Q147)&lt;G$20,(G$20-ABS($Q147))*($Z147+$Z148)*0.5*($D$27+$D$28)*$D$5*1000,0))</f>
        <v>0</v>
      </c>
      <c r="BS148" s="1">
        <f>IF(AND(G$20&lt;ABS($Q148),G$20&gt;ABS($Q147)),1,0)</f>
        <v>0</v>
      </c>
      <c r="BT148" s="3">
        <f>MIN(IF(BS148=1,($S148-$S147)/(ABS($Q148)-ABS($Q147))*(G$20-ABS($Q147))+$S147,0),$D$7)</f>
        <v>0</v>
      </c>
      <c r="BU148" s="1">
        <f>IF(ABS($Q148)&lt;G$21,$AA148,IF(ABS($Q147)&lt;G$21,(G$21-ABS($Q147))*($Z147+$Z148)*0.5*($D$27+$D$28)*$D$5*1000,0))</f>
        <v>0</v>
      </c>
      <c r="BV148" s="1">
        <f>IF(AND(G$21&lt;ABS($Q148),G$21&gt;ABS($Q147)),1,0)</f>
        <v>0</v>
      </c>
      <c r="BW148" s="3">
        <f>MIN(IF(BV148=1,($S148-$S147)/(ABS($Q148)-ABS($Q147))*(G$21-ABS($Q147))+$S147,0),$D$7)</f>
        <v>0</v>
      </c>
      <c r="BX148" s="1">
        <f>IF(ABS($Q148)&lt;G$22,$AA148,IF(ABS($Q147)&lt;G$22,(G$22-ABS($Q147))*($Z147+$Z148)*0.5*($D$27+$D$28)*$D$5*1000,0))</f>
        <v>0</v>
      </c>
      <c r="BY148" s="1">
        <f>IF(AND(G$22&lt;ABS($Q148),G$22&gt;ABS($Q147)),1,0)</f>
        <v>0</v>
      </c>
      <c r="BZ148" s="3">
        <f>MIN(IF(BY148=1,($S148-$S147)/(ABS($Q148)-ABS($Q147))*(G$22-ABS($Q147))+$S147,0),$D$7)</f>
        <v>0</v>
      </c>
      <c r="CA148" s="1">
        <f>IF(ABS($Q148)&lt;G$23,$AA148,IF(ABS($Q147)&lt;G$23,(G$23-ABS($Q147))*($Z147+$Z148)*0.5*($D$27+$D$28)*$D$5*1000,0))</f>
        <v>0</v>
      </c>
      <c r="CB148" s="1">
        <f>IF(AND(G$23&lt;ABS($Q148),G$23&gt;ABS($Q147)),1,0)</f>
        <v>0</v>
      </c>
      <c r="CC148" s="3">
        <f>MIN(IF(CB148=1,($S148-$S147)/(ABS($Q148)-ABS($Q147))*(G$23-ABS($Q147))+$S147,0),$D$7)</f>
        <v>0</v>
      </c>
      <c r="CD148" s="1">
        <f>IF(ABS($Q148)&lt;G$24,$AA148,IF(ABS($Q147)&lt;G$24,(G$24-ABS($Q147))*($Z147+$Z148)*0.5*($D$27+$D$28)*$D$5*1000,0))</f>
        <v>0</v>
      </c>
      <c r="CE148" s="1">
        <f>IF(AND(G$24&lt;ABS($Q148),G$24&gt;ABS($Q147)),1,0)</f>
        <v>0</v>
      </c>
      <c r="CF148" s="3">
        <f>MIN(IF(CE148=1,($S148-$S147)/(ABS($Q148)-ABS($Q147))*(G$24-ABS($Q147))+$S147,0),$D$7)</f>
        <v>0</v>
      </c>
      <c r="CG148" s="1">
        <f>IF(ABS($Q148)&lt;G$25,$AA148,IF(ABS($Q147)&lt;G$25,(G$25-ABS($Q147))*($Z147+$Z148)*0.5*($D$27+$D$28)*$D$5*1000,0))</f>
        <v>0</v>
      </c>
      <c r="CH148" s="1">
        <f>IF(AND(G$25&lt;ABS($Q148),G$25&gt;ABS($Q147)),1,0)</f>
        <v>0</v>
      </c>
      <c r="CI148" s="3">
        <f>MIN(IF(CH148=1,($S148-$S147)/(ABS($Q148)-ABS($Q147))*(G$25-ABS($Q147))+$S147,0),$D$7)</f>
        <v>0</v>
      </c>
      <c r="CJ148" s="1">
        <f>IF(ABS($Q148)&lt;G$26,$AA148,IF(ABS($Q147)&lt;G$26,(G$26-ABS($Q147))*($Z147+$Z148)*0.5*($D$27+$D$28)*$D$5*1000,0))</f>
        <v>0</v>
      </c>
      <c r="CK148" s="1">
        <f>IF(AND(G$26&lt;ABS($Q148),G$26&gt;ABS($Q147)),1,0)</f>
        <v>0</v>
      </c>
      <c r="CL148" s="3">
        <f>MIN(IF(CK148=1,($S148-$S147)/(ABS($Q148)-ABS($Q147))*(G$26-ABS($Q147))+$S147,0),$D$7)</f>
        <v>0</v>
      </c>
      <c r="CM148" s="1">
        <f>IF(ABS($Q148)&lt;G$27,$AA148,IF(ABS($Q147)&lt;G$27,(G$27-ABS($Q147))*($Z147+$Z148)*0.5*($D$27+$D$28)*$D$5*1000,0))</f>
        <v>0</v>
      </c>
      <c r="CN148" s="1">
        <f>IF(AND(G$27&lt;ABS($Q148),G$27&gt;ABS($Q147)),1,0)</f>
        <v>0</v>
      </c>
      <c r="CO148" s="3">
        <f>MIN(IF(CN148=1,($S148-$S147)/(ABS($Q148)-ABS($Q147))*(G$27-ABS($Q147))+$S147,0),$D$7)</f>
        <v>0</v>
      </c>
      <c r="CP148" s="1">
        <f>IF(ABS($Q148)&lt;G$28,$AA148,IF(ABS($Q147)&lt;G$28,(G$28-ABS($Q147))*($Z147+$Z148)*0.5*($D$27+$D$28)*$D$5*1000,0))</f>
        <v>0</v>
      </c>
      <c r="CQ148" s="1">
        <f>IF(AND(G$28&lt;ABS($Q148),G$28&gt;ABS($Q147)),1,0)</f>
        <v>0</v>
      </c>
      <c r="CR148" s="3">
        <f>MIN(IF(CQ148=1,($S148-$S147)/(ABS($Q148)-ABS($Q147))*(G$28-ABS($Q147))+$S147,0),$D$7)</f>
        <v>0</v>
      </c>
      <c r="CS148" s="1">
        <f>IF(ABS($Q148)&lt;G$29,$AA148,IF(ABS($Q147)&lt;G$29,(G$29-ABS($Q147))*($Z147+$Z148)*0.5*($D$27+$D$28)*$D$5*1000,0))</f>
        <v>0</v>
      </c>
      <c r="CT148" s="1">
        <f>IF(AND(G$29&lt;ABS($Q148),G$29&gt;ABS($Q147)),1,0)</f>
        <v>0</v>
      </c>
      <c r="CU148" s="3">
        <f>MIN(IF(CT148=1,($S148-$S147)/(ABS($Q148)-ABS($Q147))*(G$29-ABS($Q147))+$S147,0),$D$7)</f>
        <v>0</v>
      </c>
      <c r="CV148" s="1">
        <f>IF(ABS($Q148)&lt;G$30,$AA148,IF(ABS($Q147)&lt;G$30,(G$30-ABS($Q147))*($Z147+$Z148)*0.5*($D$27+$D$28)*$D$5*1000,0))</f>
        <v>0</v>
      </c>
      <c r="CW148" s="1">
        <f>IF(AND(G$30&lt;ABS($Q148),G$30&gt;ABS($Q147)),1,0)</f>
        <v>0</v>
      </c>
      <c r="CX148" s="3">
        <f>MIN(IF(CW148=1,($S148-$S147)/(ABS($Q148)-ABS($Q147))*(G$30-ABS($Q147))+$S147,0),$D$7)</f>
        <v>0</v>
      </c>
      <c r="CY148" s="1">
        <f>IF(ABS($Q148)&lt;G$31,$AA148,IF(ABS($Q147)&lt;G$31,(G$31-ABS($Q147))*($Z147+$Z148)*0.5*($D$27+$D$28)*$D$5*1000,0))</f>
        <v>0</v>
      </c>
      <c r="CZ148" s="1">
        <f>IF(AND(G$31&lt;ABS($Q148),G$31&gt;ABS($Q147)),1,0)</f>
        <v>0</v>
      </c>
      <c r="DA148" s="3">
        <f>MIN(IF(CZ148=1,($S148-$S147)/(ABS($Q148)-ABS($Q147))*(G$31-ABS($Q147))+$S147,0),$D$7)</f>
        <v>0</v>
      </c>
      <c r="DB148" s="1">
        <f>IF(ABS($Q148)&lt;G$32,$AA148,IF(ABS($Q147)&lt;G$32,(G$32-ABS($Q147))*($Z147+$Z148)*0.5*($D$27+$D$28)*$D$5*1000,0))</f>
        <v>0</v>
      </c>
      <c r="DC148" s="1">
        <f>IF(AND(G$32&lt;ABS($Q148),G$32&gt;ABS($Q147)),1,0)</f>
        <v>0</v>
      </c>
      <c r="DD148" s="3">
        <f>MIN(IF(DC148=1,($S148-$S147)/(ABS($Q148)-ABS($Q147))*(G$32-ABS($Q147))+$S147,0),$D$7)</f>
        <v>0</v>
      </c>
      <c r="DE148" s="1">
        <f>IF(ABS($Q148)&lt;G$33,$AA148,IF(ABS($Q147)&lt;G$33,(G$33-ABS($Q147))*($Z147+$Z148)*0.5*($D$27+$D$28)*$D$5*1000,0))</f>
        <v>0</v>
      </c>
      <c r="DF148" s="1">
        <f>IF(AND(G$33&lt;ABS($Q148),G$33&gt;ABS($Q147)),1,0)</f>
        <v>0</v>
      </c>
      <c r="DG148" s="3">
        <f>MIN(IF(DF148=1,($S148-$S147)/(ABS($Q148)-ABS($Q147))*(G$33-ABS($Q147))+$S147,0),$D$7)</f>
        <v>0</v>
      </c>
      <c r="DH148" s="1">
        <f>IF(ABS($Q148)&lt;G$34,$AA148,IF(ABS($Q147)&lt;G$34,(G$34-ABS($Q147))*($Z147+$Z148)*0.5*($D$27+$D$28)*$D$5*1000,0))</f>
        <v>0</v>
      </c>
      <c r="DI148" s="1">
        <f>IF(AND(G$34&lt;ABS($Q148),G$34&gt;ABS($Q147)),1,0)</f>
        <v>0</v>
      </c>
      <c r="DJ148" s="3">
        <f>MIN(IF(DI148=1,($S148-$S147)/(ABS($Q148)-ABS($Q147))*(G$34-ABS($Q147))+$S147,0),$D$7)</f>
        <v>0</v>
      </c>
      <c r="DK148" s="1">
        <f>IF(ABS($Q148)&lt;G$35,$AA148,IF(ABS($Q147)&lt;G$35,(G$35-ABS($Q147))*($Z147+$Z148)*0.5*($D$27+$D$28)*$D$5*1000,0))</f>
        <v>0</v>
      </c>
      <c r="DL148" s="1">
        <f>IF(AND(G$35&lt;ABS($Q148),G$35&gt;ABS($Q147)),1,0)</f>
        <v>0</v>
      </c>
      <c r="DM148" s="3">
        <f>MIN(IF(DL148=1,($S148-$S147)/(ABS($Q148)-ABS($Q147))*(G$35-ABS($Q147))+$S147,0),$D$7)</f>
        <v>0</v>
      </c>
      <c r="DN148" s="1">
        <f>IF(ABS($Q148)&lt;G$36,$AA148,IF(ABS($Q147)&lt;G$36,(G$36-ABS($Q147))*($Z147+$Z148)*0.5*($D$27+$D$28)*$D$5*1000,0))</f>
        <v>0</v>
      </c>
      <c r="DO148" s="1">
        <f>IF(AND(G$36&lt;ABS($Q148),G$36&gt;ABS($Q147)),1,0)</f>
        <v>0</v>
      </c>
      <c r="DP148" s="3">
        <f>MIN(IF(DO148=1,($S148-$S147)/(ABS($Q148)-ABS($Q147))*(G$36-ABS($Q147))+$S147,0),$D$7)</f>
        <v>0</v>
      </c>
      <c r="DQ148" s="1">
        <f>IF(ABS($Q148)&lt;G$37,$AA148,IF(ABS($Q147)&lt;G$37,(G$37-ABS($Q147))*($Z147+$Z148)*0.5*($D$27+$D$28)*$D$5*1000,0))</f>
        <v>0</v>
      </c>
      <c r="DR148" s="1">
        <f>IF(AND(G$37&lt;ABS($Q148),G$37&gt;ABS($Q147)),1,0)</f>
        <v>0</v>
      </c>
      <c r="DS148" s="3">
        <f>MIN(IF(DR148=1,($S148-$S147)/(ABS($Q148)-ABS($Q147))*(G$37-ABS($Q147))+$S147,0),$D$7)</f>
        <v>0</v>
      </c>
      <c r="DT148" s="1">
        <f>IF(ABS($Q148)&lt;G$38,$AA148,IF(ABS($Q147)&lt;G$38,(G$38-ABS($Q147))*($Z147+$Z148)*0.5*($D$27+$D$28)*$D$5*1000,0))</f>
        <v>0</v>
      </c>
      <c r="DU148" s="1">
        <f>IF(AND(G$38&lt;ABS($Q148),G$38&gt;ABS($Q147)),1,0)</f>
        <v>0</v>
      </c>
      <c r="DV148" s="3">
        <f>MIN(IF(DU148=1,($S148-$S147)/(ABS($Q148)-ABS($Q147))*(G$38-ABS($Q147))+$S147,0),$D$7)</f>
        <v>0</v>
      </c>
      <c r="DW148" s="1">
        <f>IF(ABS($Q148)&lt;G$39,$AA148,IF(ABS($Q147)&lt;G$39,(G$39-ABS($Q147))*($Z147+$Z148)*0.5*($D$27+$D$28)*$D$5*1000,0))</f>
        <v>0</v>
      </c>
      <c r="DX148" s="1">
        <f>IF(AND(G$39&lt;ABS($Q148),G$39&gt;ABS($Q147)),1,0)</f>
        <v>0</v>
      </c>
      <c r="DY148" s="3">
        <f>MIN(IF(DX148=1,($S148-$S147)/(ABS($Q148)-ABS($Q147))*(G$39-ABS($Q147))+$S147,0),$D$7)</f>
        <v>0</v>
      </c>
      <c r="DZ148" s="1">
        <f>IF(ABS($Q148)&lt;G$40,$AA148,IF(ABS($Q147)&lt;G$40,(G$40-ABS($Q147))*($Z147+$Z148)*0.5*($D$27+$D$28)*$D$5*1000,0))</f>
        <v>0</v>
      </c>
      <c r="EA148" s="1">
        <f>IF(AND(G$40&lt;ABS($Q148),G$40&gt;ABS($Q147)),1,0)</f>
        <v>0</v>
      </c>
      <c r="EB148" s="3">
        <f>MIN(IF(EA148=1,($S148-$S147)/(ABS($Q148)-ABS($Q147))*(G$40-ABS($Q147))+$S147,0),$D$7)</f>
        <v>0</v>
      </c>
      <c r="EC148" s="1">
        <f>IF(ABS($Q148)&lt;G$41,$AA148,IF(ABS($Q147)&lt;G$41,(G$41-ABS($Q147))*($Z147+$Z148)*0.5*($D$27+$D$28)*$D$5*1000,0))</f>
        <v>0</v>
      </c>
      <c r="ED148" s="1">
        <f>IF(AND(G$41&lt;ABS($Q148),G$41&gt;ABS($Q147)),1,0)</f>
        <v>0</v>
      </c>
      <c r="EE148" s="3">
        <f>MIN(IF(ED148=1,($S148-$S147)/(ABS($Q148)-ABS($Q147))*(G$41-ABS($Q147))+$S147,0),$D$7)</f>
        <v>0</v>
      </c>
      <c r="EF148" s="1">
        <f>IF(ABS($Q148)&lt;G$42,$AA148,IF(ABS($Q147)&lt;G$42,(G$42-ABS($Q147))*($Z147+$Z148)*0.5*($D$27+$D$28)*$D$5*1000,0))</f>
        <v>0</v>
      </c>
      <c r="EG148" s="1">
        <f>IF(AND(G$42&lt;ABS($Q148),G$42&gt;ABS($Q147)),1,0)</f>
        <v>0</v>
      </c>
      <c r="EH148" s="3">
        <f>MIN(IF(EG148=1,($S148-$S147)/(ABS($Q148)-ABS($Q147))*(G$42-ABS($Q147))+$S147,0),$D$7)</f>
        <v>0</v>
      </c>
      <c r="EI148" s="1">
        <f>IF(ABS($Q148)&lt;G$43,$AA148,IF(ABS($Q147)&lt;G$43,(G$43-ABS($Q147))*($Z147+$Z148)*0.5*($D$27+$D$28)*$D$5*1000,0))</f>
        <v>0</v>
      </c>
      <c r="EJ148" s="1">
        <f>IF(AND(G$43&lt;ABS($Q148),G$43&gt;ABS($Q147)),1,0)</f>
        <v>0</v>
      </c>
      <c r="EK148" s="3">
        <f>MIN(IF(EJ148=1,($S148-$S147)/(ABS($Q148)-ABS($Q147))*(G$43-ABS($Q147))+$S147,0),$D$7)</f>
        <v>0</v>
      </c>
      <c r="EL148" s="1">
        <f>IF(ABS($Q148)&lt;G$44,$AA148,IF(ABS($Q147)&lt;G$44,(G$44-ABS($Q147))*($Z147+$Z148)*0.5*($D$27+$D$28)*$D$5*1000,0))</f>
        <v>0</v>
      </c>
      <c r="EM148" s="1">
        <f>IF(AND(G$44&lt;ABS($Q148),G$44&gt;ABS($Q147)),1,0)</f>
        <v>0</v>
      </c>
      <c r="EN148" s="3">
        <f>MIN(IF(EM148=1,($S148-$S147)/(ABS($Q148)-ABS($Q147))*(G$44-ABS($Q147))+$S147,0),$D$7)</f>
        <v>0</v>
      </c>
      <c r="EO148" s="1">
        <f>IF(ABS($Q148)&lt;G$45,$AA148,IF(ABS($Q147)&lt;G$45,(G$45-ABS($Q147))*($Z147+$Z148)*0.5*($D$27+$D$28)*$D$5*1000,0))</f>
        <v>0</v>
      </c>
      <c r="EP148" s="1">
        <f>IF(AND(G$45&lt;ABS($Q148),G$45&gt;ABS($Q147)),1,0)</f>
        <v>0</v>
      </c>
      <c r="EQ148" s="3">
        <f>MIN(IF(EP148=1,($S148-$S147)/(ABS($Q148)-ABS($Q147))*(G$45-ABS($Q147))+$S147,0),$D$7)</f>
        <v>0</v>
      </c>
      <c r="ER148" s="1">
        <f>IF(ABS($Q148)&lt;G$46,$AA148,IF(ABS($Q147)&lt;G$46,(G$46-ABS($Q147))*($Z147+$Z148)*0.5*($D$27+$D$28)*$D$5*1000,0))</f>
        <v>0</v>
      </c>
      <c r="ES148" s="1">
        <f>IF(AND(G$46&lt;ABS($Q148),G$46&gt;ABS($Q147)),1,0)</f>
        <v>0</v>
      </c>
      <c r="ET148" s="3">
        <f>MIN(IF(ES148=1,($S148-$S147)/(ABS($Q148)-ABS($Q147))*(G$46-ABS($Q147))+$S147,0),$D$7)</f>
        <v>0</v>
      </c>
      <c r="EU148" s="1">
        <f>IF(ABS($Q148)&lt;G$47,$AA148,IF(ABS($Q147)&lt;G$47,(G$47-ABS($Q147))*($Z147+$Z148)*0.5*($D$27+$D$28)*$D$5*1000,0))</f>
        <v>0</v>
      </c>
      <c r="EV148" s="1">
        <f>IF(AND(G$47&lt;ABS($Q148),G$47&gt;ABS($Q147)),1,0)</f>
        <v>0</v>
      </c>
      <c r="EW148" s="3">
        <f>MIN(IF(EV148=1,($S148-$S147)/(ABS($Q148)-ABS($Q147))*(G$47-ABS($Q147))+$S147,0),$D$7)</f>
        <v>0</v>
      </c>
      <c r="EX148" s="1">
        <f>IF(ABS($Q148)&lt;G$48,$AA148,IF(ABS($Q147)&lt;G$48,(G$48-ABS($Q147))*($Z147+$Z148)*0.5*($D$27+$D$28)*$D$5*1000,0))</f>
        <v>0</v>
      </c>
      <c r="EY148" s="1">
        <f>IF(AND(G$48&lt;ABS($Q148),G$48&gt;ABS($Q147)),1,0)</f>
        <v>0</v>
      </c>
      <c r="EZ148" s="3">
        <f>MIN(IF(EY148=1,($S148-$S147)/(ABS($Q148)-ABS($Q147))*(G$48-ABS($Q147))+$S147,0),$D$7)</f>
        <v>0</v>
      </c>
      <c r="FA148" s="1">
        <f>IF(ABS($Q148)&lt;G$49,$AA148,IF(ABS($Q147)&lt;G$49,(G$49-ABS($Q147))*($Z147+$Z148)*0.5*($D$27+$D$28)*$D$5*1000,0))</f>
        <v>0</v>
      </c>
      <c r="FB148" s="1">
        <f>IF(AND(G$49&lt;ABS($Q148),G$49&gt;ABS($Q147)),1,0)</f>
        <v>0</v>
      </c>
      <c r="FC148" s="3">
        <f>MIN(IF(FB148=1,($S148-$S147)/(ABS($Q148)-ABS($Q147))*(G$49-ABS($Q147))+$S147,0),$D$7)</f>
        <v>0</v>
      </c>
      <c r="FD148" s="1">
        <f>IF(ABS($Q148)&lt;G$50,$AA148,IF(ABS($Q147)&lt;G$50,(G$50-ABS($Q147))*($Z147+$Z148)*0.5*($D$27+$D$28)*$D$5*1000,0))</f>
        <v>0</v>
      </c>
      <c r="FE148" s="1">
        <f>IF(AND(G$50&lt;ABS($Q148),G$50&gt;ABS($Q147)),1,0)</f>
        <v>0</v>
      </c>
      <c r="FF148" s="3">
        <f>MIN(IF(FE148=1,($S148-$S147)/(ABS($Q148)-ABS($Q147))*(G$50-ABS($Q147))+$S147,0),$D$7)</f>
        <v>0</v>
      </c>
      <c r="FG148" s="1">
        <f>IF(ABS($Q148)&lt;G$51,$AA148,IF(ABS($Q147)&lt;G$51,(G$51-ABS($Q147))*($Z147+$Z148)*0.5*($D$27+$D$28)*$D$5*1000,0))</f>
        <v>0</v>
      </c>
      <c r="FH148" s="1">
        <f>IF(AND(G$51&lt;ABS($Q148),G$51&gt;ABS($Q147)),1,0)</f>
        <v>0</v>
      </c>
      <c r="FI148" s="3">
        <f>MIN(IF(FH148=1,($S148-$S147)/(ABS($Q148)-ABS($Q147))*(G$51-ABS($Q147))+$S147,0),$D$7)</f>
        <v>0</v>
      </c>
      <c r="FJ148" s="1">
        <f>IF(ABS($Q148)&lt;G$52,$AA148,IF(ABS($Q147)&lt;G$52,(G$52-ABS($Q147))*($Z147+$Z148)*0.5*($D$27+$D$28)*$D$5*1000,0))</f>
        <v>0</v>
      </c>
      <c r="FK148" s="1">
        <f>IF(AND(G$52&lt;ABS($Q148),G$52&gt;ABS($Q147)),1,0)</f>
        <v>0</v>
      </c>
      <c r="FL148" s="3">
        <f>MIN(IF(FK148=1,($S148-$S147)/(ABS($Q148)-ABS($Q147))*(G$52-ABS($Q147))+$S147,0),$D$7)</f>
        <v>0</v>
      </c>
      <c r="FM148" s="1">
        <f>IF(ABS($Q148)&lt;G$53,$AA148,IF(ABS($Q147)&lt;G$53,(G$53-ABS($Q147))*($Z147+$Z148)*0.5*($D$27+$D$28)*$D$5*1000,0))</f>
        <v>0</v>
      </c>
      <c r="FN148" s="1">
        <f>IF(AND(G$53&lt;ABS($Q148),G$53&gt;ABS($Q147)),1,0)</f>
        <v>0</v>
      </c>
      <c r="FO148" s="3">
        <f>MIN(IF(FN148=1,($S148-$S147)/(ABS($Q148)-ABS($Q147))*(G$53-ABS($Q147))+$S147,0),$D$7)</f>
        <v>0</v>
      </c>
      <c r="FP148" s="1">
        <f>IF(ABS($Q148)&lt;G$54,$AA148,IF(ABS($Q147)&lt;G$54,(G$54-ABS($Q147))*($Z147+$Z148)*0.5*($D$27+$D$28)*$D$5*1000,0))</f>
        <v>0</v>
      </c>
      <c r="FQ148" s="1">
        <f>IF(AND(G$54&lt;ABS($Q148),G$54&gt;ABS($Q147)),1,0)</f>
        <v>0</v>
      </c>
      <c r="FR148" s="3">
        <f>MIN(IF(FQ148=1,($S148-$S147)/(ABS($Q148)-ABS($Q147))*(G$54-ABS($Q147))+$S147,0),$D$7)</f>
        <v>0</v>
      </c>
      <c r="FS148" s="1">
        <f>IF(ABS($Q148)&lt;G$55,$AA148,IF(ABS($Q147)&lt;G$55,(G$55-ABS($Q147))*($Z147+$Z148)*0.5*($D$27+$D$28)*$D$5*1000,0))</f>
        <v>0</v>
      </c>
      <c r="FT148" s="1">
        <f>IF(AND(G$55&lt;ABS($Q148),G$55&gt;ABS($Q147)),1,0)</f>
        <v>0</v>
      </c>
      <c r="FU148" s="3">
        <f>MIN(IF(FT148=1,($S148-$S147)/(ABS($Q148)-ABS($Q147))*(G$55-ABS($Q147))+$S147,0),$D$7)</f>
        <v>0</v>
      </c>
      <c r="FV148" s="1" t="e">
        <f>IF(ABS($Q148)&lt;#REF!,$AA148,IF(ABS($Q147)&lt;#REF!,(#REF!-ABS($Q147))*($Z147+$Z148)*0.5*($D$27+$D$28)*$D$5*1000,0))</f>
        <v>#REF!</v>
      </c>
      <c r="FW148" s="1" t="e">
        <f>IF(AND(#REF!&lt;ABS($Q148),#REF!&gt;ABS($Q147)),1,0)</f>
        <v>#REF!</v>
      </c>
      <c r="FX148" s="3" t="e">
        <f>MIN(IF(FW148=1,($S148-$S147)/(ABS($Q148)-ABS($Q147))*(#REF!-ABS($Q147))+$S147,0),$D$7)</f>
        <v>#REF!</v>
      </c>
    </row>
    <row r="149" spans="1:180" x14ac:dyDescent="0.35">
      <c r="A149" s="4"/>
      <c r="B149" s="4"/>
      <c r="C149" s="4"/>
      <c r="D149" s="4"/>
      <c r="E149" s="4"/>
      <c r="F149" s="4"/>
      <c r="G149" s="23"/>
      <c r="H149" s="23"/>
      <c r="I149" s="23"/>
      <c r="J149" s="23"/>
      <c r="K149" s="23"/>
      <c r="L149" s="36"/>
      <c r="M149" s="23"/>
      <c r="N149" s="23"/>
      <c r="O149" s="23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3">
        <f t="shared" si="7"/>
        <v>0.2</v>
      </c>
      <c r="AA149" s="3"/>
      <c r="AB149" s="1"/>
      <c r="AC149" s="2"/>
      <c r="AD149" s="2"/>
      <c r="AE149" s="1"/>
      <c r="AF149" s="2"/>
      <c r="AG149" s="2"/>
      <c r="AH149" s="1"/>
      <c r="AI149" s="2"/>
      <c r="AJ149" s="2"/>
      <c r="AK149" s="1"/>
      <c r="AL149" s="2"/>
      <c r="AM149" s="2"/>
      <c r="AN149" s="1"/>
      <c r="AO149" s="2"/>
      <c r="AP149" s="2"/>
      <c r="AQ149" s="1"/>
      <c r="AR149" s="2"/>
      <c r="AS149" s="2"/>
      <c r="AT149" s="1"/>
      <c r="AU149" s="2"/>
      <c r="AV149" s="2"/>
      <c r="AW149" s="1"/>
      <c r="AX149" s="2"/>
      <c r="AY149" s="2"/>
      <c r="AZ149" s="1"/>
      <c r="BA149" s="2"/>
      <c r="BB149" s="2"/>
      <c r="BC149" s="1"/>
      <c r="BD149" s="2"/>
      <c r="BE149" s="2"/>
      <c r="BF149" s="1"/>
      <c r="BG149" s="2"/>
      <c r="BH149" s="2"/>
      <c r="BI149" s="1"/>
      <c r="BJ149" s="2"/>
      <c r="BK149" s="2"/>
      <c r="BL149" s="1"/>
      <c r="BM149" s="2"/>
      <c r="BN149" s="2"/>
      <c r="BO149" s="1"/>
      <c r="BP149" s="2"/>
      <c r="BQ149" s="2"/>
      <c r="BR149" s="1"/>
      <c r="BS149" s="2"/>
      <c r="BT149" s="2"/>
      <c r="BU149" s="1"/>
      <c r="BV149" s="2"/>
      <c r="BW149" s="2"/>
      <c r="BX149" s="1"/>
      <c r="BY149" s="2"/>
      <c r="BZ149" s="2"/>
      <c r="CA149" s="1"/>
      <c r="CB149" s="2"/>
      <c r="CC149" s="2"/>
      <c r="CD149" s="1"/>
      <c r="CE149" s="2"/>
      <c r="CF149" s="2"/>
      <c r="CG149" s="1"/>
      <c r="CH149" s="2"/>
      <c r="CI149" s="2"/>
      <c r="CJ149" s="1"/>
      <c r="CK149" s="2"/>
      <c r="CL149" s="2"/>
      <c r="CM149" s="1"/>
      <c r="CN149" s="2"/>
      <c r="CO149" s="2"/>
      <c r="CP149" s="1"/>
      <c r="CQ149" s="2"/>
      <c r="CR149" s="2"/>
      <c r="CS149" s="1"/>
      <c r="CT149" s="2"/>
      <c r="CU149" s="2"/>
      <c r="CV149" s="1"/>
      <c r="CW149" s="2"/>
      <c r="CX149" s="2"/>
      <c r="CY149" s="1"/>
      <c r="CZ149" s="2"/>
      <c r="DA149" s="2"/>
      <c r="DB149" s="1"/>
      <c r="DC149" s="2"/>
      <c r="DD149" s="2"/>
      <c r="DE149" s="1"/>
      <c r="DF149" s="2"/>
      <c r="DG149" s="2"/>
      <c r="DH149" s="1"/>
      <c r="DI149" s="2"/>
      <c r="DJ149" s="2"/>
      <c r="DK149" s="1"/>
      <c r="DL149" s="2"/>
      <c r="DM149" s="2"/>
      <c r="DN149" s="1"/>
      <c r="DO149" s="2"/>
      <c r="DP149" s="2"/>
      <c r="DQ149" s="1"/>
      <c r="DR149" s="2"/>
      <c r="DS149" s="2"/>
      <c r="DT149" s="1"/>
      <c r="DU149" s="2"/>
      <c r="DV149" s="2"/>
      <c r="DW149" s="1"/>
      <c r="DX149" s="2"/>
      <c r="DY149" s="2"/>
      <c r="DZ149" s="1"/>
      <c r="EA149" s="2"/>
      <c r="EB149" s="2"/>
      <c r="EC149" s="1"/>
      <c r="ED149" s="2"/>
      <c r="EE149" s="2"/>
      <c r="EF149" s="1"/>
      <c r="EG149" s="2"/>
      <c r="EH149" s="2"/>
      <c r="EI149" s="1"/>
      <c r="EJ149" s="2"/>
      <c r="EK149" s="2"/>
      <c r="EL149" s="1"/>
      <c r="EM149" s="2"/>
      <c r="EN149" s="2"/>
      <c r="EO149" s="1"/>
      <c r="EP149" s="2"/>
      <c r="EQ149" s="2"/>
      <c r="ER149" s="1"/>
      <c r="ES149" s="2"/>
      <c r="ET149" s="2"/>
      <c r="EU149" s="1"/>
      <c r="EV149" s="2"/>
      <c r="EW149" s="2"/>
      <c r="EX149" s="1"/>
      <c r="EY149" s="2"/>
      <c r="EZ149" s="2"/>
      <c r="FA149" s="1"/>
      <c r="FB149" s="2"/>
      <c r="FC149" s="2"/>
      <c r="FD149" s="1"/>
      <c r="FE149" s="2"/>
      <c r="FF149" s="2"/>
      <c r="FG149" s="1"/>
      <c r="FH149" s="2"/>
      <c r="FI149" s="2"/>
      <c r="FJ149" s="1"/>
      <c r="FK149" s="2"/>
      <c r="FL149" s="2"/>
      <c r="FM149" s="1"/>
      <c r="FN149" s="2"/>
      <c r="FO149" s="2"/>
      <c r="FP149" s="1"/>
      <c r="FQ149" s="2"/>
      <c r="FR149" s="2"/>
      <c r="FS149" s="1"/>
      <c r="FT149" s="2"/>
      <c r="FU149" s="2"/>
      <c r="FV149" s="1"/>
      <c r="FW149" s="2"/>
      <c r="FX149" s="2"/>
    </row>
    <row r="150" spans="1:180" x14ac:dyDescent="0.35">
      <c r="A150" s="4"/>
      <c r="B150" s="4"/>
      <c r="C150" s="4"/>
      <c r="D150" s="4"/>
      <c r="E150" s="4"/>
      <c r="F150" s="4"/>
      <c r="G150" s="23"/>
      <c r="H150" s="23"/>
      <c r="I150" s="23"/>
      <c r="J150" s="23"/>
      <c r="K150" s="23"/>
      <c r="L150" s="36"/>
      <c r="M150" s="23"/>
      <c r="N150" s="23"/>
      <c r="O150" s="23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3">
        <f t="shared" si="7"/>
        <v>0.2</v>
      </c>
      <c r="AA150" s="1">
        <f>$R149*($Z150+$Z149)*0.5*($D$27+$D$28)*1000*$D$5</f>
        <v>0</v>
      </c>
      <c r="AB150" s="1">
        <f>IF(ABS($Q150)&lt;$G$6,$AA150,IF(ABS($Q149)&lt;$G$6,($G$6-ABS($Q149))*($Z149+$Z150)*0.5*($D$27+$D$28)*$D$5*1000,0))</f>
        <v>0</v>
      </c>
      <c r="AC150" s="1">
        <f>IF(AND($G$6&lt;ABS($Q150),$G$6&gt;ABS($Q149)),1,0)</f>
        <v>0</v>
      </c>
      <c r="AD150" s="3">
        <f>MIN(IF(AC150=1,($S150-$S149)/(ABS($Q150)-ABS($Q149))*($G$6-ABS($Q149))+$S149,0),$D$7)</f>
        <v>0</v>
      </c>
      <c r="AE150" s="1">
        <f>IF(ABS($Q150)&lt;$G$7,$AA150,IF(ABS($Q149)&lt;$G$7,($G$7-ABS($Q149))*($Z149+$Z150)*0.5*($D$27+$D$28)*$D$5*1000,0))</f>
        <v>0</v>
      </c>
      <c r="AF150" s="1">
        <f>IF(AND($G$7&lt;ABS($Q150),$G$7&gt;ABS($Q149)),1,0)</f>
        <v>0</v>
      </c>
      <c r="AG150" s="3">
        <f>MIN(IF(AF150=1,($S150-$S149)/(ABS($Q150)-ABS($Q149))*($G$7-ABS($Q149))+$S149,0),$D$7)</f>
        <v>0</v>
      </c>
      <c r="AH150" s="1">
        <f>IF(ABS($Q150)&lt;$G$8,$AA150,IF(ABS($Q149)&lt;$G$8,($G$8-ABS($Q149))*($Z149+$Z150)*0.5*($D$27+$D$28)*$D$5*1000,0))</f>
        <v>0</v>
      </c>
      <c r="AI150" s="1">
        <f>IF(AND($G$8&lt;ABS($Q150),$G$8&gt;ABS($Q149)),1,0)</f>
        <v>0</v>
      </c>
      <c r="AJ150" s="3">
        <f>MIN(IF(AI150=1,($S150-$S149)/(ABS($Q150)-ABS($Q149))*($G$8-ABS($Q149))+$S149,0),$D$7)</f>
        <v>0</v>
      </c>
      <c r="AK150" s="1">
        <f>IF(ABS($Q150)&lt;$G$9,$AA150,IF(ABS($Q149)&lt;$G$9,($G$9-ABS($Q149))*($Z149+$Z150)*0.5*($D$27+$D$28)*$D$5*1000,0))</f>
        <v>0</v>
      </c>
      <c r="AL150" s="1">
        <f>IF(AND($G$9&lt;ABS($Q150),$G$9&gt;ABS($Q149)),1,0)</f>
        <v>0</v>
      </c>
      <c r="AM150" s="3">
        <f>MIN(IF(AL150=1,($S150-$S149)/(ABS($Q150)-ABS($Q149))*($G$9-ABS($Q149))+$S149,0),$D$7)</f>
        <v>0</v>
      </c>
      <c r="AN150" s="1">
        <f>IF(ABS($Q150)&lt;$G$10,$AA150,IF(ABS($Q149)&lt;$G$10,($G$10-ABS($Q149))*($Z149+$Z150)*0.5*($D$27+$D$28)*$D$5*1000,0))</f>
        <v>0</v>
      </c>
      <c r="AO150" s="1">
        <f>IF(AND($G$10&lt;ABS($Q150),$G$10&gt;ABS($Q149)),1,0)</f>
        <v>0</v>
      </c>
      <c r="AP150" s="3">
        <f>MIN(IF(AO150=1,($S150-$S149)/(ABS($Q150)-ABS($Q149))*($G$10-ABS($Q149))+$S149,0),$D$7)</f>
        <v>0</v>
      </c>
      <c r="AQ150" s="1">
        <f>IF(ABS($Q150)&lt;$G$11,$AA150,IF(ABS($Q149)&lt;$G$11,($G$11-ABS($Q149))*($Z149+$Z150)*0.5*($D$27+$D$28)*$D$5*1000,0))</f>
        <v>0</v>
      </c>
      <c r="AR150" s="1">
        <f>IF(AND($G$11&lt;ABS($Q150),$G$11&gt;ABS($Q149)),1,0)</f>
        <v>0</v>
      </c>
      <c r="AS150" s="3">
        <f>MIN(IF(AR150=1,($S150-$S149)/(ABS($Q150)-ABS($Q149))*($G$11-ABS($Q149))+$S149,0),$D$7)</f>
        <v>0</v>
      </c>
      <c r="AT150" s="1">
        <f>IF(ABS($Q150)&lt;$G$12,$AA150,IF(ABS($Q149)&lt;$G$12,($G$12-ABS($Q149))*($Z149+$Z150)*0.5*($D$27+$D$28)*$D$5*1000,0))</f>
        <v>0</v>
      </c>
      <c r="AU150" s="1">
        <f>IF(AND($G$12&lt;ABS($Q150),$G$12&gt;ABS($Q149)),1,0)</f>
        <v>0</v>
      </c>
      <c r="AV150" s="3">
        <f>MIN(IF(AU150=1,($S150-$S149)/(ABS($Q150)-ABS($Q149))*($G$12-ABS($Q149))+$S149,0),$D$7)</f>
        <v>0</v>
      </c>
      <c r="AW150" s="1">
        <f>IF(ABS($Q150)&lt;$G$13,$AA150,IF(ABS($Q149)&lt;$G$13,($G$13-ABS($Q149))*($Z149+$Z150)*0.5*($D$27+$D$28)*$D$5*1000,0))</f>
        <v>0</v>
      </c>
      <c r="AX150" s="1">
        <f>IF(AND($G$13&lt;ABS($Q150),$G$13&gt;ABS($Q149)),1,0)</f>
        <v>0</v>
      </c>
      <c r="AY150" s="3">
        <f>MIN(IF(AX150=1,($S150-$S149)/(ABS($Q150)-ABS($Q149))*($G$13-ABS($Q149))+$S149,0),$D$7)</f>
        <v>0</v>
      </c>
      <c r="AZ150" s="1">
        <f>IF(ABS($Q150)&lt;$G$14,$AA150,IF(ABS($Q149)&lt;$G$14,($G$14-ABS($Q149))*($Z149+$Z150)*0.5*($D$27+$D$28)*$D$5*1000,0))</f>
        <v>0</v>
      </c>
      <c r="BA150" s="1">
        <f>IF(AND($G$14&lt;ABS($Q150),$G$14&gt;ABS($Q149)),1,0)</f>
        <v>0</v>
      </c>
      <c r="BB150" s="3">
        <f>MIN(IF(BA150=1,($S150-$S149)/(ABS($Q150)-ABS($Q149))*($G$14-ABS($Q149))+$S149,0),$D$7)</f>
        <v>0</v>
      </c>
      <c r="BC150" s="1">
        <f>IF(ABS($Q150)&lt;G$15,$AA150,IF(ABS($Q149)&lt;G$15,(G$15-ABS($Q149))*($Z149+$Z150)*0.5*($D$27+$D$28)*$D$5*1000,0))</f>
        <v>0</v>
      </c>
      <c r="BD150" s="1">
        <f>IF(AND(G$15&lt;ABS($Q150),G$15&gt;ABS($Q149)),1,0)</f>
        <v>0</v>
      </c>
      <c r="BE150" s="3">
        <f>MIN(IF(BD150=1,($S150-$S149)/(ABS($Q150)-ABS($Q149))*(G$15-ABS($Q149))+$S149,0),$D$7)</f>
        <v>0</v>
      </c>
      <c r="BF150" s="1">
        <f>IF(ABS($Q150)&lt;G$16,$AA150,IF(ABS($Q149)&lt;G$16,(G$16-ABS($Q149))*($Z149+$Z150)*0.5*($D$27+$D$28)*$D$5*1000,0))</f>
        <v>0</v>
      </c>
      <c r="BG150" s="1">
        <f>IF(AND(G$16&lt;ABS($Q150),G$16&gt;ABS($Q149)),1,0)</f>
        <v>0</v>
      </c>
      <c r="BH150" s="3">
        <f>MIN(IF(BG150=1,($S150-$S149)/(ABS($Q150)-ABS($Q149))*(G$16-ABS($Q149))+$S149,0),$D$7)</f>
        <v>0</v>
      </c>
      <c r="BI150" s="1">
        <f>IF(ABS($Q150)&lt;G$17,$AA150,IF(ABS($Q149)&lt;G$17,(G$17-ABS($Q149))*($Z149+$Z150)*0.5*($D$27+$D$28)*$D$5*1000,0))</f>
        <v>0</v>
      </c>
      <c r="BJ150" s="1">
        <f>IF(AND(G$17&lt;ABS($Q150),G$17&gt;ABS($Q149)),1,0)</f>
        <v>0</v>
      </c>
      <c r="BK150" s="3">
        <f>MIN(IF(BJ150=1,($S150-$S149)/(ABS($Q150)-ABS($Q149))*(G$17-ABS($Q149))+$S149,0),$D$7)</f>
        <v>0</v>
      </c>
      <c r="BL150" s="1">
        <f>IF(ABS($Q150)&lt;G$18,$AA150,IF(ABS($Q149)&lt;G$18,(G$18-ABS($Q149))*($Z149+$Z150)*0.5*($D$27+$D$28)*$D$5*1000,0))</f>
        <v>0</v>
      </c>
      <c r="BM150" s="1">
        <f>IF(AND(G$18&lt;ABS($Q150),G$18&gt;ABS($Q149)),1,0)</f>
        <v>0</v>
      </c>
      <c r="BN150" s="3">
        <f>MIN(IF(BM150=1,($S150-$S149)/(ABS($Q150)-ABS($Q149))*(G$18-ABS($Q149))+$S149,0),$D$7)</f>
        <v>0</v>
      </c>
      <c r="BO150" s="1">
        <f>IF(ABS($Q150)&lt;G$19,$AA150,IF(ABS($Q149)&lt;G$19,(G$19-ABS($Q149))*($Z149+$Z150)*0.5*($D$27+$D$28)*$D$5*1000,0))</f>
        <v>0</v>
      </c>
      <c r="BP150" s="1">
        <f>IF(AND(G$19&lt;ABS($Q150),G$19&gt;ABS($Q149)),1,0)</f>
        <v>0</v>
      </c>
      <c r="BQ150" s="3">
        <f>MIN(IF(BP150=1,($S150-$S149)/(ABS($Q150)-ABS($Q149))*(G$19-ABS($Q149))+$S149,0),$D$7)</f>
        <v>0</v>
      </c>
      <c r="BR150" s="1">
        <f>IF(ABS($Q150)&lt;G$20,$AA150,IF(ABS($Q149)&lt;G$20,(G$20-ABS($Q149))*($Z149+$Z150)*0.5*($D$27+$D$28)*$D$5*1000,0))</f>
        <v>0</v>
      </c>
      <c r="BS150" s="1">
        <f>IF(AND(G$20&lt;ABS($Q150),G$20&gt;ABS($Q149)),1,0)</f>
        <v>0</v>
      </c>
      <c r="BT150" s="3">
        <f>MIN(IF(BS150=1,($S150-$S149)/(ABS($Q150)-ABS($Q149))*(G$20-ABS($Q149))+$S149,0),$D$7)</f>
        <v>0</v>
      </c>
      <c r="BU150" s="1">
        <f>IF(ABS($Q150)&lt;G$21,$AA150,IF(ABS($Q149)&lt;G$21,(G$21-ABS($Q149))*($Z149+$Z150)*0.5*($D$27+$D$28)*$D$5*1000,0))</f>
        <v>0</v>
      </c>
      <c r="BV150" s="1">
        <f>IF(AND(G$21&lt;ABS($Q150),G$21&gt;ABS($Q149)),1,0)</f>
        <v>0</v>
      </c>
      <c r="BW150" s="3">
        <f>MIN(IF(BV150=1,($S150-$S149)/(ABS($Q150)-ABS($Q149))*(G$21-ABS($Q149))+$S149,0),$D$7)</f>
        <v>0</v>
      </c>
      <c r="BX150" s="1">
        <f>IF(ABS($Q150)&lt;G$22,$AA150,IF(ABS($Q149)&lt;G$22,(G$22-ABS($Q149))*($Z149+$Z150)*0.5*($D$27+$D$28)*$D$5*1000,0))</f>
        <v>0</v>
      </c>
      <c r="BY150" s="1">
        <f>IF(AND(G$22&lt;ABS($Q150),G$22&gt;ABS($Q149)),1,0)</f>
        <v>0</v>
      </c>
      <c r="BZ150" s="3">
        <f>MIN(IF(BY150=1,($S150-$S149)/(ABS($Q150)-ABS($Q149))*(G$22-ABS($Q149))+$S149,0),$D$7)</f>
        <v>0</v>
      </c>
      <c r="CA150" s="1">
        <f>IF(ABS($Q150)&lt;G$23,$AA150,IF(ABS($Q149)&lt;G$23,(G$23-ABS($Q149))*($Z149+$Z150)*0.5*($D$27+$D$28)*$D$5*1000,0))</f>
        <v>0</v>
      </c>
      <c r="CB150" s="1">
        <f>IF(AND(G$23&lt;ABS($Q150),G$23&gt;ABS($Q149)),1,0)</f>
        <v>0</v>
      </c>
      <c r="CC150" s="3">
        <f>MIN(IF(CB150=1,($S150-$S149)/(ABS($Q150)-ABS($Q149))*(G$23-ABS($Q149))+$S149,0),$D$7)</f>
        <v>0</v>
      </c>
      <c r="CD150" s="1">
        <f>IF(ABS($Q150)&lt;G$24,$AA150,IF(ABS($Q149)&lt;G$24,(G$24-ABS($Q149))*($Z149+$Z150)*0.5*($D$27+$D$28)*$D$5*1000,0))</f>
        <v>0</v>
      </c>
      <c r="CE150" s="1">
        <f>IF(AND(G$24&lt;ABS($Q150),G$24&gt;ABS($Q149)),1,0)</f>
        <v>0</v>
      </c>
      <c r="CF150" s="3">
        <f>MIN(IF(CE150=1,($S150-$S149)/(ABS($Q150)-ABS($Q149))*(G$24-ABS($Q149))+$S149,0),$D$7)</f>
        <v>0</v>
      </c>
      <c r="CG150" s="1">
        <f>IF(ABS($Q150)&lt;G$25,$AA150,IF(ABS($Q149)&lt;G$25,(G$25-ABS($Q149))*($Z149+$Z150)*0.5*($D$27+$D$28)*$D$5*1000,0))</f>
        <v>0</v>
      </c>
      <c r="CH150" s="1">
        <f>IF(AND(G$25&lt;ABS($Q150),G$25&gt;ABS($Q149)),1,0)</f>
        <v>0</v>
      </c>
      <c r="CI150" s="3">
        <f>MIN(IF(CH150=1,($S150-$S149)/(ABS($Q150)-ABS($Q149))*(G$25-ABS($Q149))+$S149,0),$D$7)</f>
        <v>0</v>
      </c>
      <c r="CJ150" s="1">
        <f>IF(ABS($Q150)&lt;G$26,$AA150,IF(ABS($Q149)&lt;G$26,(G$26-ABS($Q149))*($Z149+$Z150)*0.5*($D$27+$D$28)*$D$5*1000,0))</f>
        <v>0</v>
      </c>
      <c r="CK150" s="1">
        <f>IF(AND(G$26&lt;ABS($Q150),G$26&gt;ABS($Q149)),1,0)</f>
        <v>0</v>
      </c>
      <c r="CL150" s="3">
        <f>MIN(IF(CK150=1,($S150-$S149)/(ABS($Q150)-ABS($Q149))*(G$26-ABS($Q149))+$S149,0),$D$7)</f>
        <v>0</v>
      </c>
      <c r="CM150" s="1">
        <f>IF(ABS($Q150)&lt;G$27,$AA150,IF(ABS($Q149)&lt;G$27,(G$27-ABS($Q149))*($Z149+$Z150)*0.5*($D$27+$D$28)*$D$5*1000,0))</f>
        <v>0</v>
      </c>
      <c r="CN150" s="1">
        <f>IF(AND(G$27&lt;ABS($Q150),G$27&gt;ABS($Q149)),1,0)</f>
        <v>0</v>
      </c>
      <c r="CO150" s="3">
        <f>MIN(IF(CN150=1,($S150-$S149)/(ABS($Q150)-ABS($Q149))*(G$27-ABS($Q149))+$S149,0),$D$7)</f>
        <v>0</v>
      </c>
      <c r="CP150" s="1">
        <f>IF(ABS($Q150)&lt;G$28,$AA150,IF(ABS($Q149)&lt;G$28,(G$28-ABS($Q149))*($Z149+$Z150)*0.5*($D$27+$D$28)*$D$5*1000,0))</f>
        <v>0</v>
      </c>
      <c r="CQ150" s="1">
        <f>IF(AND(G$28&lt;ABS($Q150),G$28&gt;ABS($Q149)),1,0)</f>
        <v>0</v>
      </c>
      <c r="CR150" s="3">
        <f>MIN(IF(CQ150=1,($S150-$S149)/(ABS($Q150)-ABS($Q149))*(G$28-ABS($Q149))+$S149,0),$D$7)</f>
        <v>0</v>
      </c>
      <c r="CS150" s="1">
        <f>IF(ABS($Q150)&lt;G$29,$AA150,IF(ABS($Q149)&lt;G$29,(G$29-ABS($Q149))*($Z149+$Z150)*0.5*($D$27+$D$28)*$D$5*1000,0))</f>
        <v>0</v>
      </c>
      <c r="CT150" s="1">
        <f>IF(AND(G$29&lt;ABS($Q150),G$29&gt;ABS($Q149)),1,0)</f>
        <v>0</v>
      </c>
      <c r="CU150" s="3">
        <f>MIN(IF(CT150=1,($S150-$S149)/(ABS($Q150)-ABS($Q149))*(G$29-ABS($Q149))+$S149,0),$D$7)</f>
        <v>0</v>
      </c>
      <c r="CV150" s="1">
        <f>IF(ABS($Q150)&lt;G$30,$AA150,IF(ABS($Q149)&lt;G$30,(G$30-ABS($Q149))*($Z149+$Z150)*0.5*($D$27+$D$28)*$D$5*1000,0))</f>
        <v>0</v>
      </c>
      <c r="CW150" s="1">
        <f>IF(AND(G$30&lt;ABS($Q150),G$30&gt;ABS($Q149)),1,0)</f>
        <v>0</v>
      </c>
      <c r="CX150" s="3">
        <f>MIN(IF(CW150=1,($S150-$S149)/(ABS($Q150)-ABS($Q149))*(G$30-ABS($Q149))+$S149,0),$D$7)</f>
        <v>0</v>
      </c>
      <c r="CY150" s="1">
        <f>IF(ABS($Q150)&lt;G$31,$AA150,IF(ABS($Q149)&lt;G$31,(G$31-ABS($Q149))*($Z149+$Z150)*0.5*($D$27+$D$28)*$D$5*1000,0))</f>
        <v>0</v>
      </c>
      <c r="CZ150" s="1">
        <f>IF(AND(G$31&lt;ABS($Q150),G$31&gt;ABS($Q149)),1,0)</f>
        <v>0</v>
      </c>
      <c r="DA150" s="3">
        <f>MIN(IF(CZ150=1,($S150-$S149)/(ABS($Q150)-ABS($Q149))*(G$31-ABS($Q149))+$S149,0),$D$7)</f>
        <v>0</v>
      </c>
      <c r="DB150" s="1">
        <f>IF(ABS($Q150)&lt;G$32,$AA150,IF(ABS($Q149)&lt;G$32,(G$32-ABS($Q149))*($Z149+$Z150)*0.5*($D$27+$D$28)*$D$5*1000,0))</f>
        <v>0</v>
      </c>
      <c r="DC150" s="1">
        <f>IF(AND(G$32&lt;ABS($Q150),G$32&gt;ABS($Q149)),1,0)</f>
        <v>0</v>
      </c>
      <c r="DD150" s="3">
        <f>MIN(IF(DC150=1,($S150-$S149)/(ABS($Q150)-ABS($Q149))*(G$32-ABS($Q149))+$S149,0),$D$7)</f>
        <v>0</v>
      </c>
      <c r="DE150" s="1">
        <f>IF(ABS($Q150)&lt;G$33,$AA150,IF(ABS($Q149)&lt;G$33,(G$33-ABS($Q149))*($Z149+$Z150)*0.5*($D$27+$D$28)*$D$5*1000,0))</f>
        <v>0</v>
      </c>
      <c r="DF150" s="1">
        <f>IF(AND(G$33&lt;ABS($Q150),G$33&gt;ABS($Q149)),1,0)</f>
        <v>0</v>
      </c>
      <c r="DG150" s="3">
        <f>MIN(IF(DF150=1,($S150-$S149)/(ABS($Q150)-ABS($Q149))*(G$33-ABS($Q149))+$S149,0),$D$7)</f>
        <v>0</v>
      </c>
      <c r="DH150" s="1">
        <f>IF(ABS($Q150)&lt;G$34,$AA150,IF(ABS($Q149)&lt;G$34,(G$34-ABS($Q149))*($Z149+$Z150)*0.5*($D$27+$D$28)*$D$5*1000,0))</f>
        <v>0</v>
      </c>
      <c r="DI150" s="1">
        <f>IF(AND(G$34&lt;ABS($Q150),G$34&gt;ABS($Q149)),1,0)</f>
        <v>0</v>
      </c>
      <c r="DJ150" s="3">
        <f>MIN(IF(DI150=1,($S150-$S149)/(ABS($Q150)-ABS($Q149))*(G$34-ABS($Q149))+$S149,0),$D$7)</f>
        <v>0</v>
      </c>
      <c r="DK150" s="1">
        <f>IF(ABS($Q150)&lt;G$35,$AA150,IF(ABS($Q149)&lt;G$35,(G$35-ABS($Q149))*($Z149+$Z150)*0.5*($D$27+$D$28)*$D$5*1000,0))</f>
        <v>0</v>
      </c>
      <c r="DL150" s="1">
        <f>IF(AND(G$35&lt;ABS($Q150),G$35&gt;ABS($Q149)),1,0)</f>
        <v>0</v>
      </c>
      <c r="DM150" s="3">
        <f>MIN(IF(DL150=1,($S150-$S149)/(ABS($Q150)-ABS($Q149))*(G$35-ABS($Q149))+$S149,0),$D$7)</f>
        <v>0</v>
      </c>
      <c r="DN150" s="1">
        <f>IF(ABS($Q150)&lt;G$36,$AA150,IF(ABS($Q149)&lt;G$36,(G$36-ABS($Q149))*($Z149+$Z150)*0.5*($D$27+$D$28)*$D$5*1000,0))</f>
        <v>0</v>
      </c>
      <c r="DO150" s="1">
        <f>IF(AND(G$36&lt;ABS($Q150),G$36&gt;ABS($Q149)),1,0)</f>
        <v>0</v>
      </c>
      <c r="DP150" s="3">
        <f>MIN(IF(DO150=1,($S150-$S149)/(ABS($Q150)-ABS($Q149))*(G$36-ABS($Q149))+$S149,0),$D$7)</f>
        <v>0</v>
      </c>
      <c r="DQ150" s="1">
        <f>IF(ABS($Q150)&lt;G$37,$AA150,IF(ABS($Q149)&lt;G$37,(G$37-ABS($Q149))*($Z149+$Z150)*0.5*($D$27+$D$28)*$D$5*1000,0))</f>
        <v>0</v>
      </c>
      <c r="DR150" s="1">
        <f>IF(AND(G$37&lt;ABS($Q150),G$37&gt;ABS($Q149)),1,0)</f>
        <v>0</v>
      </c>
      <c r="DS150" s="3">
        <f>MIN(IF(DR150=1,($S150-$S149)/(ABS($Q150)-ABS($Q149))*(G$37-ABS($Q149))+$S149,0),$D$7)</f>
        <v>0</v>
      </c>
      <c r="DT150" s="1">
        <f>IF(ABS($Q150)&lt;G$38,$AA150,IF(ABS($Q149)&lt;G$38,(G$38-ABS($Q149))*($Z149+$Z150)*0.5*($D$27+$D$28)*$D$5*1000,0))</f>
        <v>0</v>
      </c>
      <c r="DU150" s="1">
        <f>IF(AND(G$38&lt;ABS($Q150),G$38&gt;ABS($Q149)),1,0)</f>
        <v>0</v>
      </c>
      <c r="DV150" s="3">
        <f>MIN(IF(DU150=1,($S150-$S149)/(ABS($Q150)-ABS($Q149))*(G$38-ABS($Q149))+$S149,0),$D$7)</f>
        <v>0</v>
      </c>
      <c r="DW150" s="1">
        <f>IF(ABS($Q150)&lt;G$39,$AA150,IF(ABS($Q149)&lt;G$39,(G$39-ABS($Q149))*($Z149+$Z150)*0.5*($D$27+$D$28)*$D$5*1000,0))</f>
        <v>0</v>
      </c>
      <c r="DX150" s="1">
        <f>IF(AND(G$39&lt;ABS($Q150),G$39&gt;ABS($Q149)),1,0)</f>
        <v>0</v>
      </c>
      <c r="DY150" s="3">
        <f>MIN(IF(DX150=1,($S150-$S149)/(ABS($Q150)-ABS($Q149))*(G$39-ABS($Q149))+$S149,0),$D$7)</f>
        <v>0</v>
      </c>
      <c r="DZ150" s="1">
        <f>IF(ABS($Q150)&lt;G$40,$AA150,IF(ABS($Q149)&lt;G$40,(G$40-ABS($Q149))*($Z149+$Z150)*0.5*($D$27+$D$28)*$D$5*1000,0))</f>
        <v>0</v>
      </c>
      <c r="EA150" s="1">
        <f>IF(AND(G$40&lt;ABS($Q150),G$40&gt;ABS($Q149)),1,0)</f>
        <v>0</v>
      </c>
      <c r="EB150" s="3">
        <f>MIN(IF(EA150=1,($S150-$S149)/(ABS($Q150)-ABS($Q149))*(G$40-ABS($Q149))+$S149,0),$D$7)</f>
        <v>0</v>
      </c>
      <c r="EC150" s="1">
        <f>IF(ABS($Q150)&lt;G$41,$AA150,IF(ABS($Q149)&lt;G$41,(G$41-ABS($Q149))*($Z149+$Z150)*0.5*($D$27+$D$28)*$D$5*1000,0))</f>
        <v>0</v>
      </c>
      <c r="ED150" s="1">
        <f>IF(AND(G$41&lt;ABS($Q150),G$41&gt;ABS($Q149)),1,0)</f>
        <v>0</v>
      </c>
      <c r="EE150" s="3">
        <f>MIN(IF(ED150=1,($S150-$S149)/(ABS($Q150)-ABS($Q149))*(G$41-ABS($Q149))+$S149,0),$D$7)</f>
        <v>0</v>
      </c>
      <c r="EF150" s="1">
        <f>IF(ABS($Q150)&lt;G$42,$AA150,IF(ABS($Q149)&lt;G$42,(G$42-ABS($Q149))*($Z149+$Z150)*0.5*($D$27+$D$28)*$D$5*1000,0))</f>
        <v>0</v>
      </c>
      <c r="EG150" s="1">
        <f>IF(AND(G$42&lt;ABS($Q150),G$42&gt;ABS($Q149)),1,0)</f>
        <v>0</v>
      </c>
      <c r="EH150" s="3">
        <f>MIN(IF(EG150=1,($S150-$S149)/(ABS($Q150)-ABS($Q149))*(G$42-ABS($Q149))+$S149,0),$D$7)</f>
        <v>0</v>
      </c>
      <c r="EI150" s="1">
        <f>IF(ABS($Q150)&lt;G$43,$AA150,IF(ABS($Q149)&lt;G$43,(G$43-ABS($Q149))*($Z149+$Z150)*0.5*($D$27+$D$28)*$D$5*1000,0))</f>
        <v>0</v>
      </c>
      <c r="EJ150" s="1">
        <f>IF(AND(G$43&lt;ABS($Q150),G$43&gt;ABS($Q149)),1,0)</f>
        <v>0</v>
      </c>
      <c r="EK150" s="3">
        <f>MIN(IF(EJ150=1,($S150-$S149)/(ABS($Q150)-ABS($Q149))*(G$43-ABS($Q149))+$S149,0),$D$7)</f>
        <v>0</v>
      </c>
      <c r="EL150" s="1">
        <f>IF(ABS($Q150)&lt;G$44,$AA150,IF(ABS($Q149)&lt;G$44,(G$44-ABS($Q149))*($Z149+$Z150)*0.5*($D$27+$D$28)*$D$5*1000,0))</f>
        <v>0</v>
      </c>
      <c r="EM150" s="1">
        <f>IF(AND(G$44&lt;ABS($Q150),G$44&gt;ABS($Q149)),1,0)</f>
        <v>0</v>
      </c>
      <c r="EN150" s="3">
        <f>MIN(IF(EM150=1,($S150-$S149)/(ABS($Q150)-ABS($Q149))*(G$44-ABS($Q149))+$S149,0),$D$7)</f>
        <v>0</v>
      </c>
      <c r="EO150" s="1">
        <f>IF(ABS($Q150)&lt;G$45,$AA150,IF(ABS($Q149)&lt;G$45,(G$45-ABS($Q149))*($Z149+$Z150)*0.5*($D$27+$D$28)*$D$5*1000,0))</f>
        <v>0</v>
      </c>
      <c r="EP150" s="1">
        <f>IF(AND(G$45&lt;ABS($Q150),G$45&gt;ABS($Q149)),1,0)</f>
        <v>0</v>
      </c>
      <c r="EQ150" s="3">
        <f>MIN(IF(EP150=1,($S150-$S149)/(ABS($Q150)-ABS($Q149))*(G$45-ABS($Q149))+$S149,0),$D$7)</f>
        <v>0</v>
      </c>
      <c r="ER150" s="1">
        <f>IF(ABS($Q150)&lt;G$46,$AA150,IF(ABS($Q149)&lt;G$46,(G$46-ABS($Q149))*($Z149+$Z150)*0.5*($D$27+$D$28)*$D$5*1000,0))</f>
        <v>0</v>
      </c>
      <c r="ES150" s="1">
        <f>IF(AND(G$46&lt;ABS($Q150),G$46&gt;ABS($Q149)),1,0)</f>
        <v>0</v>
      </c>
      <c r="ET150" s="3">
        <f>MIN(IF(ES150=1,($S150-$S149)/(ABS($Q150)-ABS($Q149))*(G$46-ABS($Q149))+$S149,0),$D$7)</f>
        <v>0</v>
      </c>
      <c r="EU150" s="1">
        <f>IF(ABS($Q150)&lt;G$47,$AA150,IF(ABS($Q149)&lt;G$47,(G$47-ABS($Q149))*($Z149+$Z150)*0.5*($D$27+$D$28)*$D$5*1000,0))</f>
        <v>0</v>
      </c>
      <c r="EV150" s="1">
        <f>IF(AND(G$47&lt;ABS($Q150),G$47&gt;ABS($Q149)),1,0)</f>
        <v>0</v>
      </c>
      <c r="EW150" s="3">
        <f>MIN(IF(EV150=1,($S150-$S149)/(ABS($Q150)-ABS($Q149))*(G$47-ABS($Q149))+$S149,0),$D$7)</f>
        <v>0</v>
      </c>
      <c r="EX150" s="1">
        <f>IF(ABS($Q150)&lt;G$48,$AA150,IF(ABS($Q149)&lt;G$48,(G$48-ABS($Q149))*($Z149+$Z150)*0.5*($D$27+$D$28)*$D$5*1000,0))</f>
        <v>0</v>
      </c>
      <c r="EY150" s="1">
        <f>IF(AND(G$48&lt;ABS($Q150),G$48&gt;ABS($Q149)),1,0)</f>
        <v>0</v>
      </c>
      <c r="EZ150" s="3">
        <f>MIN(IF(EY150=1,($S150-$S149)/(ABS($Q150)-ABS($Q149))*(G$48-ABS($Q149))+$S149,0),$D$7)</f>
        <v>0</v>
      </c>
      <c r="FA150" s="1">
        <f>IF(ABS($Q150)&lt;G$49,$AA150,IF(ABS($Q149)&lt;G$49,(G$49-ABS($Q149))*($Z149+$Z150)*0.5*($D$27+$D$28)*$D$5*1000,0))</f>
        <v>0</v>
      </c>
      <c r="FB150" s="1">
        <f>IF(AND(G$49&lt;ABS($Q150),G$49&gt;ABS($Q149)),1,0)</f>
        <v>0</v>
      </c>
      <c r="FC150" s="3">
        <f>MIN(IF(FB150=1,($S150-$S149)/(ABS($Q150)-ABS($Q149))*(G$49-ABS($Q149))+$S149,0),$D$7)</f>
        <v>0</v>
      </c>
      <c r="FD150" s="1">
        <f>IF(ABS($Q150)&lt;G$50,$AA150,IF(ABS($Q149)&lt;G$50,(G$50-ABS($Q149))*($Z149+$Z150)*0.5*($D$27+$D$28)*$D$5*1000,0))</f>
        <v>0</v>
      </c>
      <c r="FE150" s="1">
        <f>IF(AND(G$50&lt;ABS($Q150),G$50&gt;ABS($Q149)),1,0)</f>
        <v>0</v>
      </c>
      <c r="FF150" s="3">
        <f>MIN(IF(FE150=1,($S150-$S149)/(ABS($Q150)-ABS($Q149))*(G$50-ABS($Q149))+$S149,0),$D$7)</f>
        <v>0</v>
      </c>
      <c r="FG150" s="1">
        <f>IF(ABS($Q150)&lt;G$51,$AA150,IF(ABS($Q149)&lt;G$51,(G$51-ABS($Q149))*($Z149+$Z150)*0.5*($D$27+$D$28)*$D$5*1000,0))</f>
        <v>0</v>
      </c>
      <c r="FH150" s="1">
        <f>IF(AND(G$51&lt;ABS($Q150),G$51&gt;ABS($Q149)),1,0)</f>
        <v>0</v>
      </c>
      <c r="FI150" s="3">
        <f>MIN(IF(FH150=1,($S150-$S149)/(ABS($Q150)-ABS($Q149))*(G$51-ABS($Q149))+$S149,0),$D$7)</f>
        <v>0</v>
      </c>
      <c r="FJ150" s="1">
        <f>IF(ABS($Q150)&lt;G$52,$AA150,IF(ABS($Q149)&lt;G$52,(G$52-ABS($Q149))*($Z149+$Z150)*0.5*($D$27+$D$28)*$D$5*1000,0))</f>
        <v>0</v>
      </c>
      <c r="FK150" s="1">
        <f>IF(AND(G$52&lt;ABS($Q150),G$52&gt;ABS($Q149)),1,0)</f>
        <v>0</v>
      </c>
      <c r="FL150" s="3">
        <f>MIN(IF(FK150=1,($S150-$S149)/(ABS($Q150)-ABS($Q149))*(G$52-ABS($Q149))+$S149,0),$D$7)</f>
        <v>0</v>
      </c>
      <c r="FM150" s="1">
        <f>IF(ABS($Q150)&lt;G$53,$AA150,IF(ABS($Q149)&lt;G$53,(G$53-ABS($Q149))*($Z149+$Z150)*0.5*($D$27+$D$28)*$D$5*1000,0))</f>
        <v>0</v>
      </c>
      <c r="FN150" s="1">
        <f>IF(AND(G$53&lt;ABS($Q150),G$53&gt;ABS($Q149)),1,0)</f>
        <v>0</v>
      </c>
      <c r="FO150" s="3">
        <f>MIN(IF(FN150=1,($S150-$S149)/(ABS($Q150)-ABS($Q149))*(G$53-ABS($Q149))+$S149,0),$D$7)</f>
        <v>0</v>
      </c>
      <c r="FP150" s="1">
        <f>IF(ABS($Q150)&lt;G$54,$AA150,IF(ABS($Q149)&lt;G$54,(G$54-ABS($Q149))*($Z149+$Z150)*0.5*($D$27+$D$28)*$D$5*1000,0))</f>
        <v>0</v>
      </c>
      <c r="FQ150" s="1">
        <f>IF(AND(G$54&lt;ABS($Q150),G$54&gt;ABS($Q149)),1,0)</f>
        <v>0</v>
      </c>
      <c r="FR150" s="3">
        <f>MIN(IF(FQ150=1,($S150-$S149)/(ABS($Q150)-ABS($Q149))*(G$54-ABS($Q149))+$S149,0),$D$7)</f>
        <v>0</v>
      </c>
      <c r="FS150" s="1">
        <f>IF(ABS($Q150)&lt;G$55,$AA150,IF(ABS($Q149)&lt;G$55,(G$55-ABS($Q149))*($Z149+$Z150)*0.5*($D$27+$D$28)*$D$5*1000,0))</f>
        <v>0</v>
      </c>
      <c r="FT150" s="1">
        <f>IF(AND(G$55&lt;ABS($Q150),G$55&gt;ABS($Q149)),1,0)</f>
        <v>0</v>
      </c>
      <c r="FU150" s="3">
        <f>MIN(IF(FT150=1,($S150-$S149)/(ABS($Q150)-ABS($Q149))*(G$55-ABS($Q149))+$S149,0),$D$7)</f>
        <v>0</v>
      </c>
      <c r="FV150" s="1" t="e">
        <f>IF(ABS($Q150)&lt;#REF!,$AA150,IF(ABS($Q149)&lt;#REF!,(#REF!-ABS($Q149))*($Z149+$Z150)*0.5*($D$27+$D$28)*$D$5*1000,0))</f>
        <v>#REF!</v>
      </c>
      <c r="FW150" s="1" t="e">
        <f>IF(AND(#REF!&lt;ABS($Q150),#REF!&gt;ABS($Q149)),1,0)</f>
        <v>#REF!</v>
      </c>
      <c r="FX150" s="3" t="e">
        <f>MIN(IF(FW150=1,($S150-$S149)/(ABS($Q150)-ABS($Q149))*(#REF!-ABS($Q149))+$S149,0),$D$7)</f>
        <v>#REF!</v>
      </c>
    </row>
    <row r="151" spans="1:180" x14ac:dyDescent="0.35">
      <c r="A151" s="4"/>
      <c r="B151" s="4"/>
      <c r="C151" s="4"/>
      <c r="D151" s="4"/>
      <c r="E151" s="4"/>
      <c r="F151" s="4"/>
      <c r="G151" s="23"/>
      <c r="H151" s="23"/>
      <c r="I151" s="23"/>
      <c r="J151" s="23"/>
      <c r="K151" s="23"/>
      <c r="L151" s="36"/>
      <c r="M151" s="23"/>
      <c r="N151" s="23"/>
      <c r="O151" s="23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3">
        <f t="shared" ref="Z151:Z182" si="8">MIN(U151,$D$8)</f>
        <v>0.2</v>
      </c>
      <c r="AA151" s="3"/>
      <c r="AB151" s="1"/>
      <c r="AC151" s="2"/>
      <c r="AD151" s="2"/>
      <c r="AE151" s="1"/>
      <c r="AF151" s="2"/>
      <c r="AG151" s="2"/>
      <c r="AH151" s="1"/>
      <c r="AI151" s="2"/>
      <c r="AJ151" s="2"/>
      <c r="AK151" s="1"/>
      <c r="AL151" s="2"/>
      <c r="AM151" s="2"/>
      <c r="AN151" s="1"/>
      <c r="AO151" s="2"/>
      <c r="AP151" s="2"/>
      <c r="AQ151" s="1"/>
      <c r="AR151" s="2"/>
      <c r="AS151" s="2"/>
      <c r="AT151" s="1"/>
      <c r="AU151" s="2"/>
      <c r="AV151" s="2"/>
      <c r="AW151" s="1"/>
      <c r="AX151" s="2"/>
      <c r="AY151" s="2"/>
      <c r="AZ151" s="1"/>
      <c r="BA151" s="2"/>
      <c r="BB151" s="2"/>
      <c r="BC151" s="1"/>
      <c r="BD151" s="2"/>
      <c r="BE151" s="2"/>
      <c r="BF151" s="1"/>
      <c r="BG151" s="2"/>
      <c r="BH151" s="2"/>
      <c r="BI151" s="1"/>
      <c r="BJ151" s="2"/>
      <c r="BK151" s="2"/>
      <c r="BL151" s="1"/>
      <c r="BM151" s="2"/>
      <c r="BN151" s="2"/>
      <c r="BO151" s="1"/>
      <c r="BP151" s="2"/>
      <c r="BQ151" s="2"/>
      <c r="BR151" s="1"/>
      <c r="BS151" s="2"/>
      <c r="BT151" s="2"/>
      <c r="BU151" s="1"/>
      <c r="BV151" s="2"/>
      <c r="BW151" s="2"/>
      <c r="BX151" s="1"/>
      <c r="BY151" s="2"/>
      <c r="BZ151" s="2"/>
      <c r="CA151" s="1"/>
      <c r="CB151" s="2"/>
      <c r="CC151" s="2"/>
      <c r="CD151" s="1"/>
      <c r="CE151" s="2"/>
      <c r="CF151" s="2"/>
      <c r="CG151" s="1"/>
      <c r="CH151" s="2"/>
      <c r="CI151" s="2"/>
      <c r="CJ151" s="1"/>
      <c r="CK151" s="2"/>
      <c r="CL151" s="2"/>
      <c r="CM151" s="1"/>
      <c r="CN151" s="2"/>
      <c r="CO151" s="2"/>
      <c r="CP151" s="1"/>
      <c r="CQ151" s="2"/>
      <c r="CR151" s="2"/>
      <c r="CS151" s="1"/>
      <c r="CT151" s="2"/>
      <c r="CU151" s="2"/>
      <c r="CV151" s="1"/>
      <c r="CW151" s="2"/>
      <c r="CX151" s="2"/>
      <c r="CY151" s="1"/>
      <c r="CZ151" s="2"/>
      <c r="DA151" s="2"/>
      <c r="DB151" s="1"/>
      <c r="DC151" s="2"/>
      <c r="DD151" s="2"/>
      <c r="DE151" s="1"/>
      <c r="DF151" s="2"/>
      <c r="DG151" s="2"/>
      <c r="DH151" s="1"/>
      <c r="DI151" s="2"/>
      <c r="DJ151" s="2"/>
      <c r="DK151" s="1"/>
      <c r="DL151" s="2"/>
      <c r="DM151" s="2"/>
      <c r="DN151" s="1"/>
      <c r="DO151" s="2"/>
      <c r="DP151" s="2"/>
      <c r="DQ151" s="1"/>
      <c r="DR151" s="2"/>
      <c r="DS151" s="2"/>
      <c r="DT151" s="1"/>
      <c r="DU151" s="2"/>
      <c r="DV151" s="2"/>
      <c r="DW151" s="1"/>
      <c r="DX151" s="2"/>
      <c r="DY151" s="2"/>
      <c r="DZ151" s="1"/>
      <c r="EA151" s="2"/>
      <c r="EB151" s="2"/>
      <c r="EC151" s="1"/>
      <c r="ED151" s="2"/>
      <c r="EE151" s="2"/>
      <c r="EF151" s="1"/>
      <c r="EG151" s="2"/>
      <c r="EH151" s="2"/>
      <c r="EI151" s="1"/>
      <c r="EJ151" s="2"/>
      <c r="EK151" s="2"/>
      <c r="EL151" s="1"/>
      <c r="EM151" s="2"/>
      <c r="EN151" s="2"/>
      <c r="EO151" s="1"/>
      <c r="EP151" s="2"/>
      <c r="EQ151" s="2"/>
      <c r="ER151" s="1"/>
      <c r="ES151" s="2"/>
      <c r="ET151" s="2"/>
      <c r="EU151" s="1"/>
      <c r="EV151" s="2"/>
      <c r="EW151" s="2"/>
      <c r="EX151" s="1"/>
      <c r="EY151" s="2"/>
      <c r="EZ151" s="2"/>
      <c r="FA151" s="1"/>
      <c r="FB151" s="2"/>
      <c r="FC151" s="2"/>
      <c r="FD151" s="1"/>
      <c r="FE151" s="2"/>
      <c r="FF151" s="2"/>
      <c r="FG151" s="1"/>
      <c r="FH151" s="2"/>
      <c r="FI151" s="2"/>
      <c r="FJ151" s="1"/>
      <c r="FK151" s="2"/>
      <c r="FL151" s="2"/>
      <c r="FM151" s="1"/>
      <c r="FN151" s="2"/>
      <c r="FO151" s="2"/>
      <c r="FP151" s="1"/>
      <c r="FQ151" s="2"/>
      <c r="FR151" s="2"/>
      <c r="FS151" s="1"/>
      <c r="FT151" s="2"/>
      <c r="FU151" s="2"/>
      <c r="FV151" s="1"/>
      <c r="FW151" s="2"/>
      <c r="FX151" s="2"/>
    </row>
    <row r="152" spans="1:180" x14ac:dyDescent="0.35">
      <c r="A152" s="4"/>
      <c r="B152" s="4"/>
      <c r="C152" s="4"/>
      <c r="D152" s="4"/>
      <c r="E152" s="4"/>
      <c r="F152" s="4"/>
      <c r="G152" s="23"/>
      <c r="H152" s="23"/>
      <c r="I152" s="23"/>
      <c r="J152" s="23"/>
      <c r="K152" s="23"/>
      <c r="L152" s="36"/>
      <c r="M152" s="23"/>
      <c r="N152" s="23"/>
      <c r="O152" s="23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3">
        <f t="shared" si="8"/>
        <v>0.2</v>
      </c>
      <c r="AA152" s="1">
        <f>$R151*($Z152+$Z151)*0.5*($D$27+$D$28)*1000*$D$5</f>
        <v>0</v>
      </c>
      <c r="AB152" s="1">
        <f>IF(ABS($Q152)&lt;$G$6,$AA152,IF(ABS($Q151)&lt;$G$6,($G$6-ABS($Q151))*($Z151+$Z152)*0.5*($D$27+$D$28)*$D$5*1000,0))</f>
        <v>0</v>
      </c>
      <c r="AC152" s="1">
        <f>IF(AND($G$6&lt;ABS($Q152),$G$6&gt;ABS($Q151)),1,0)</f>
        <v>0</v>
      </c>
      <c r="AD152" s="3">
        <f>MIN(IF(AC152=1,($S152-$S151)/(ABS($Q152)-ABS($Q151))*($G$6-ABS($Q151))+$S151,0),$D$7)</f>
        <v>0</v>
      </c>
      <c r="AE152" s="1">
        <f>IF(ABS($Q152)&lt;$G$7,$AA152,IF(ABS($Q151)&lt;$G$7,($G$7-ABS($Q151))*($Z151+$Z152)*0.5*($D$27+$D$28)*$D$5*1000,0))</f>
        <v>0</v>
      </c>
      <c r="AF152" s="1">
        <f>IF(AND($G$7&lt;ABS($Q152),$G$7&gt;ABS($Q151)),1,0)</f>
        <v>0</v>
      </c>
      <c r="AG152" s="3">
        <f>MIN(IF(AF152=1,($S152-$S151)/(ABS($Q152)-ABS($Q151))*($G$7-ABS($Q151))+$S151,0),$D$7)</f>
        <v>0</v>
      </c>
      <c r="AH152" s="1">
        <f>IF(ABS($Q152)&lt;$G$8,$AA152,IF(ABS($Q151)&lt;$G$8,($G$8-ABS($Q151))*($Z151+$Z152)*0.5*($D$27+$D$28)*$D$5*1000,0))</f>
        <v>0</v>
      </c>
      <c r="AI152" s="1">
        <f>IF(AND($G$8&lt;ABS($Q152),$G$8&gt;ABS($Q151)),1,0)</f>
        <v>0</v>
      </c>
      <c r="AJ152" s="3">
        <f>MIN(IF(AI152=1,($S152-$S151)/(ABS($Q152)-ABS($Q151))*($G$8-ABS($Q151))+$S151,0),$D$7)</f>
        <v>0</v>
      </c>
      <c r="AK152" s="1">
        <f>IF(ABS($Q152)&lt;$G$9,$AA152,IF(ABS($Q151)&lt;$G$9,($G$9-ABS($Q151))*($Z151+$Z152)*0.5*($D$27+$D$28)*$D$5*1000,0))</f>
        <v>0</v>
      </c>
      <c r="AL152" s="1">
        <f>IF(AND($G$9&lt;ABS($Q152),$G$9&gt;ABS($Q151)),1,0)</f>
        <v>0</v>
      </c>
      <c r="AM152" s="3">
        <f>MIN(IF(AL152=1,($S152-$S151)/(ABS($Q152)-ABS($Q151))*($G$9-ABS($Q151))+$S151,0),$D$7)</f>
        <v>0</v>
      </c>
      <c r="AN152" s="1">
        <f>IF(ABS($Q152)&lt;$G$10,$AA152,IF(ABS($Q151)&lt;$G$10,($G$10-ABS($Q151))*($Z151+$Z152)*0.5*($D$27+$D$28)*$D$5*1000,0))</f>
        <v>0</v>
      </c>
      <c r="AO152" s="1">
        <f>IF(AND($G$10&lt;ABS($Q152),$G$10&gt;ABS($Q151)),1,0)</f>
        <v>0</v>
      </c>
      <c r="AP152" s="3">
        <f>MIN(IF(AO152=1,($S152-$S151)/(ABS($Q152)-ABS($Q151))*($G$10-ABS($Q151))+$S151,0),$D$7)</f>
        <v>0</v>
      </c>
      <c r="AQ152" s="1">
        <f>IF(ABS($Q152)&lt;$G$11,$AA152,IF(ABS($Q151)&lt;$G$11,($G$11-ABS($Q151))*($Z151+$Z152)*0.5*($D$27+$D$28)*$D$5*1000,0))</f>
        <v>0</v>
      </c>
      <c r="AR152" s="1">
        <f>IF(AND($G$11&lt;ABS($Q152),$G$11&gt;ABS($Q151)),1,0)</f>
        <v>0</v>
      </c>
      <c r="AS152" s="3">
        <f>MIN(IF(AR152=1,($S152-$S151)/(ABS($Q152)-ABS($Q151))*($G$11-ABS($Q151))+$S151,0),$D$7)</f>
        <v>0</v>
      </c>
      <c r="AT152" s="1">
        <f>IF(ABS($Q152)&lt;$G$12,$AA152,IF(ABS($Q151)&lt;$G$12,($G$12-ABS($Q151))*($Z151+$Z152)*0.5*($D$27+$D$28)*$D$5*1000,0))</f>
        <v>0</v>
      </c>
      <c r="AU152" s="1">
        <f>IF(AND($G$12&lt;ABS($Q152),$G$12&gt;ABS($Q151)),1,0)</f>
        <v>0</v>
      </c>
      <c r="AV152" s="3">
        <f>MIN(IF(AU152=1,($S152-$S151)/(ABS($Q152)-ABS($Q151))*($G$12-ABS($Q151))+$S151,0),$D$7)</f>
        <v>0</v>
      </c>
      <c r="AW152" s="1">
        <f>IF(ABS($Q152)&lt;$G$13,$AA152,IF(ABS($Q151)&lt;$G$13,($G$13-ABS($Q151))*($Z151+$Z152)*0.5*($D$27+$D$28)*$D$5*1000,0))</f>
        <v>0</v>
      </c>
      <c r="AX152" s="1">
        <f>IF(AND($G$13&lt;ABS($Q152),$G$13&gt;ABS($Q151)),1,0)</f>
        <v>0</v>
      </c>
      <c r="AY152" s="3">
        <f>MIN(IF(AX152=1,($S152-$S151)/(ABS($Q152)-ABS($Q151))*($G$13-ABS($Q151))+$S151,0),$D$7)</f>
        <v>0</v>
      </c>
      <c r="AZ152" s="1">
        <f>IF(ABS($Q152)&lt;$G$14,$AA152,IF(ABS($Q151)&lt;$G$14,($G$14-ABS($Q151))*($Z151+$Z152)*0.5*($D$27+$D$28)*$D$5*1000,0))</f>
        <v>0</v>
      </c>
      <c r="BA152" s="1">
        <f>IF(AND($G$14&lt;ABS($Q152),$G$14&gt;ABS($Q151)),1,0)</f>
        <v>0</v>
      </c>
      <c r="BB152" s="3">
        <f>MIN(IF(BA152=1,($S152-$S151)/(ABS($Q152)-ABS($Q151))*($G$14-ABS($Q151))+$S151,0),$D$7)</f>
        <v>0</v>
      </c>
      <c r="BC152" s="1">
        <f>IF(ABS($Q152)&lt;G$15,$AA152,IF(ABS($Q151)&lt;G$15,(G$15-ABS($Q151))*($Z151+$Z152)*0.5*($D$27+$D$28)*$D$5*1000,0))</f>
        <v>0</v>
      </c>
      <c r="BD152" s="1">
        <f>IF(AND(G$15&lt;ABS($Q152),G$15&gt;ABS($Q151)),1,0)</f>
        <v>0</v>
      </c>
      <c r="BE152" s="3">
        <f>MIN(IF(BD152=1,($S152-$S151)/(ABS($Q152)-ABS($Q151))*(G$15-ABS($Q151))+$S151,0),$D$7)</f>
        <v>0</v>
      </c>
      <c r="BF152" s="1">
        <f>IF(ABS($Q152)&lt;G$16,$AA152,IF(ABS($Q151)&lt;G$16,(G$16-ABS($Q151))*($Z151+$Z152)*0.5*($D$27+$D$28)*$D$5*1000,0))</f>
        <v>0</v>
      </c>
      <c r="BG152" s="1">
        <f>IF(AND(G$16&lt;ABS($Q152),G$16&gt;ABS($Q151)),1,0)</f>
        <v>0</v>
      </c>
      <c r="BH152" s="3">
        <f>MIN(IF(BG152=1,($S152-$S151)/(ABS($Q152)-ABS($Q151))*(G$16-ABS($Q151))+$S151,0),$D$7)</f>
        <v>0</v>
      </c>
      <c r="BI152" s="1">
        <f>IF(ABS($Q152)&lt;G$17,$AA152,IF(ABS($Q151)&lt;G$17,(G$17-ABS($Q151))*($Z151+$Z152)*0.5*($D$27+$D$28)*$D$5*1000,0))</f>
        <v>0</v>
      </c>
      <c r="BJ152" s="1">
        <f>IF(AND(G$17&lt;ABS($Q152),G$17&gt;ABS($Q151)),1,0)</f>
        <v>0</v>
      </c>
      <c r="BK152" s="3">
        <f>MIN(IF(BJ152=1,($S152-$S151)/(ABS($Q152)-ABS($Q151))*(G$17-ABS($Q151))+$S151,0),$D$7)</f>
        <v>0</v>
      </c>
      <c r="BL152" s="1">
        <f>IF(ABS($Q152)&lt;G$18,$AA152,IF(ABS($Q151)&lt;G$18,(G$18-ABS($Q151))*($Z151+$Z152)*0.5*($D$27+$D$28)*$D$5*1000,0))</f>
        <v>0</v>
      </c>
      <c r="BM152" s="1">
        <f>IF(AND(G$18&lt;ABS($Q152),G$18&gt;ABS($Q151)),1,0)</f>
        <v>0</v>
      </c>
      <c r="BN152" s="3">
        <f>MIN(IF(BM152=1,($S152-$S151)/(ABS($Q152)-ABS($Q151))*(G$18-ABS($Q151))+$S151,0),$D$7)</f>
        <v>0</v>
      </c>
      <c r="BO152" s="1">
        <f>IF(ABS($Q152)&lt;G$19,$AA152,IF(ABS($Q151)&lt;G$19,(G$19-ABS($Q151))*($Z151+$Z152)*0.5*($D$27+$D$28)*$D$5*1000,0))</f>
        <v>0</v>
      </c>
      <c r="BP152" s="1">
        <f>IF(AND(G$19&lt;ABS($Q152),G$19&gt;ABS($Q151)),1,0)</f>
        <v>0</v>
      </c>
      <c r="BQ152" s="3">
        <f>MIN(IF(BP152=1,($S152-$S151)/(ABS($Q152)-ABS($Q151))*(G$19-ABS($Q151))+$S151,0),$D$7)</f>
        <v>0</v>
      </c>
      <c r="BR152" s="1">
        <f>IF(ABS($Q152)&lt;G$20,$AA152,IF(ABS($Q151)&lt;G$20,(G$20-ABS($Q151))*($Z151+$Z152)*0.5*($D$27+$D$28)*$D$5*1000,0))</f>
        <v>0</v>
      </c>
      <c r="BS152" s="1">
        <f>IF(AND(G$20&lt;ABS($Q152),G$20&gt;ABS($Q151)),1,0)</f>
        <v>0</v>
      </c>
      <c r="BT152" s="3">
        <f>MIN(IF(BS152=1,($S152-$S151)/(ABS($Q152)-ABS($Q151))*(G$20-ABS($Q151))+$S151,0),$D$7)</f>
        <v>0</v>
      </c>
      <c r="BU152" s="1">
        <f>IF(ABS($Q152)&lt;G$21,$AA152,IF(ABS($Q151)&lt;G$21,(G$21-ABS($Q151))*($Z151+$Z152)*0.5*($D$27+$D$28)*$D$5*1000,0))</f>
        <v>0</v>
      </c>
      <c r="BV152" s="1">
        <f>IF(AND(G$21&lt;ABS($Q152),G$21&gt;ABS($Q151)),1,0)</f>
        <v>0</v>
      </c>
      <c r="BW152" s="3">
        <f>MIN(IF(BV152=1,($S152-$S151)/(ABS($Q152)-ABS($Q151))*(G$21-ABS($Q151))+$S151,0),$D$7)</f>
        <v>0</v>
      </c>
      <c r="BX152" s="1">
        <f>IF(ABS($Q152)&lt;G$22,$AA152,IF(ABS($Q151)&lt;G$22,(G$22-ABS($Q151))*($Z151+$Z152)*0.5*($D$27+$D$28)*$D$5*1000,0))</f>
        <v>0</v>
      </c>
      <c r="BY152" s="1">
        <f>IF(AND(G$22&lt;ABS($Q152),G$22&gt;ABS($Q151)),1,0)</f>
        <v>0</v>
      </c>
      <c r="BZ152" s="3">
        <f>MIN(IF(BY152=1,($S152-$S151)/(ABS($Q152)-ABS($Q151))*(G$22-ABS($Q151))+$S151,0),$D$7)</f>
        <v>0</v>
      </c>
      <c r="CA152" s="1">
        <f>IF(ABS($Q152)&lt;G$23,$AA152,IF(ABS($Q151)&lt;G$23,(G$23-ABS($Q151))*($Z151+$Z152)*0.5*($D$27+$D$28)*$D$5*1000,0))</f>
        <v>0</v>
      </c>
      <c r="CB152" s="1">
        <f>IF(AND(G$23&lt;ABS($Q152),G$23&gt;ABS($Q151)),1,0)</f>
        <v>0</v>
      </c>
      <c r="CC152" s="3">
        <f>MIN(IF(CB152=1,($S152-$S151)/(ABS($Q152)-ABS($Q151))*(G$23-ABS($Q151))+$S151,0),$D$7)</f>
        <v>0</v>
      </c>
      <c r="CD152" s="1">
        <f>IF(ABS($Q152)&lt;G$24,$AA152,IF(ABS($Q151)&lt;G$24,(G$24-ABS($Q151))*($Z151+$Z152)*0.5*($D$27+$D$28)*$D$5*1000,0))</f>
        <v>0</v>
      </c>
      <c r="CE152" s="1">
        <f>IF(AND(G$24&lt;ABS($Q152),G$24&gt;ABS($Q151)),1,0)</f>
        <v>0</v>
      </c>
      <c r="CF152" s="3">
        <f>MIN(IF(CE152=1,($S152-$S151)/(ABS($Q152)-ABS($Q151))*(G$24-ABS($Q151))+$S151,0),$D$7)</f>
        <v>0</v>
      </c>
      <c r="CG152" s="1">
        <f>IF(ABS($Q152)&lt;G$25,$AA152,IF(ABS($Q151)&lt;G$25,(G$25-ABS($Q151))*($Z151+$Z152)*0.5*($D$27+$D$28)*$D$5*1000,0))</f>
        <v>0</v>
      </c>
      <c r="CH152" s="1">
        <f>IF(AND(G$25&lt;ABS($Q152),G$25&gt;ABS($Q151)),1,0)</f>
        <v>0</v>
      </c>
      <c r="CI152" s="3">
        <f>MIN(IF(CH152=1,($S152-$S151)/(ABS($Q152)-ABS($Q151))*(G$25-ABS($Q151))+$S151,0),$D$7)</f>
        <v>0</v>
      </c>
      <c r="CJ152" s="1">
        <f>IF(ABS($Q152)&lt;G$26,$AA152,IF(ABS($Q151)&lt;G$26,(G$26-ABS($Q151))*($Z151+$Z152)*0.5*($D$27+$D$28)*$D$5*1000,0))</f>
        <v>0</v>
      </c>
      <c r="CK152" s="1">
        <f>IF(AND(G$26&lt;ABS($Q152),G$26&gt;ABS($Q151)),1,0)</f>
        <v>0</v>
      </c>
      <c r="CL152" s="3">
        <f>MIN(IF(CK152=1,($S152-$S151)/(ABS($Q152)-ABS($Q151))*(G$26-ABS($Q151))+$S151,0),$D$7)</f>
        <v>0</v>
      </c>
      <c r="CM152" s="1">
        <f>IF(ABS($Q152)&lt;G$27,$AA152,IF(ABS($Q151)&lt;G$27,(G$27-ABS($Q151))*($Z151+$Z152)*0.5*($D$27+$D$28)*$D$5*1000,0))</f>
        <v>0</v>
      </c>
      <c r="CN152" s="1">
        <f>IF(AND(G$27&lt;ABS($Q152),G$27&gt;ABS($Q151)),1,0)</f>
        <v>0</v>
      </c>
      <c r="CO152" s="3">
        <f>MIN(IF(CN152=1,($S152-$S151)/(ABS($Q152)-ABS($Q151))*(G$27-ABS($Q151))+$S151,0),$D$7)</f>
        <v>0</v>
      </c>
      <c r="CP152" s="1">
        <f>IF(ABS($Q152)&lt;G$28,$AA152,IF(ABS($Q151)&lt;G$28,(G$28-ABS($Q151))*($Z151+$Z152)*0.5*($D$27+$D$28)*$D$5*1000,0))</f>
        <v>0</v>
      </c>
      <c r="CQ152" s="1">
        <f>IF(AND(G$28&lt;ABS($Q152),G$28&gt;ABS($Q151)),1,0)</f>
        <v>0</v>
      </c>
      <c r="CR152" s="3">
        <f>MIN(IF(CQ152=1,($S152-$S151)/(ABS($Q152)-ABS($Q151))*(G$28-ABS($Q151))+$S151,0),$D$7)</f>
        <v>0</v>
      </c>
      <c r="CS152" s="1">
        <f>IF(ABS($Q152)&lt;G$29,$AA152,IF(ABS($Q151)&lt;G$29,(G$29-ABS($Q151))*($Z151+$Z152)*0.5*($D$27+$D$28)*$D$5*1000,0))</f>
        <v>0</v>
      </c>
      <c r="CT152" s="1">
        <f>IF(AND(G$29&lt;ABS($Q152),G$29&gt;ABS($Q151)),1,0)</f>
        <v>0</v>
      </c>
      <c r="CU152" s="3">
        <f>MIN(IF(CT152=1,($S152-$S151)/(ABS($Q152)-ABS($Q151))*(G$29-ABS($Q151))+$S151,0),$D$7)</f>
        <v>0</v>
      </c>
      <c r="CV152" s="1">
        <f>IF(ABS($Q152)&lt;G$30,$AA152,IF(ABS($Q151)&lt;G$30,(G$30-ABS($Q151))*($Z151+$Z152)*0.5*($D$27+$D$28)*$D$5*1000,0))</f>
        <v>0</v>
      </c>
      <c r="CW152" s="1">
        <f>IF(AND(G$30&lt;ABS($Q152),G$30&gt;ABS($Q151)),1,0)</f>
        <v>0</v>
      </c>
      <c r="CX152" s="3">
        <f>MIN(IF(CW152=1,($S152-$S151)/(ABS($Q152)-ABS($Q151))*(G$30-ABS($Q151))+$S151,0),$D$7)</f>
        <v>0</v>
      </c>
      <c r="CY152" s="1">
        <f>IF(ABS($Q152)&lt;G$31,$AA152,IF(ABS($Q151)&lt;G$31,(G$31-ABS($Q151))*($Z151+$Z152)*0.5*($D$27+$D$28)*$D$5*1000,0))</f>
        <v>0</v>
      </c>
      <c r="CZ152" s="1">
        <f>IF(AND(G$31&lt;ABS($Q152),G$31&gt;ABS($Q151)),1,0)</f>
        <v>0</v>
      </c>
      <c r="DA152" s="3">
        <f>MIN(IF(CZ152=1,($S152-$S151)/(ABS($Q152)-ABS($Q151))*(G$31-ABS($Q151))+$S151,0),$D$7)</f>
        <v>0</v>
      </c>
      <c r="DB152" s="1">
        <f>IF(ABS($Q152)&lt;G$32,$AA152,IF(ABS($Q151)&lt;G$32,(G$32-ABS($Q151))*($Z151+$Z152)*0.5*($D$27+$D$28)*$D$5*1000,0))</f>
        <v>0</v>
      </c>
      <c r="DC152" s="1">
        <f>IF(AND(G$32&lt;ABS($Q152),G$32&gt;ABS($Q151)),1,0)</f>
        <v>0</v>
      </c>
      <c r="DD152" s="3">
        <f>MIN(IF(DC152=1,($S152-$S151)/(ABS($Q152)-ABS($Q151))*(G$32-ABS($Q151))+$S151,0),$D$7)</f>
        <v>0</v>
      </c>
      <c r="DE152" s="1">
        <f>IF(ABS($Q152)&lt;G$33,$AA152,IF(ABS($Q151)&lt;G$33,(G$33-ABS($Q151))*($Z151+$Z152)*0.5*($D$27+$D$28)*$D$5*1000,0))</f>
        <v>0</v>
      </c>
      <c r="DF152" s="1">
        <f>IF(AND(G$33&lt;ABS($Q152),G$33&gt;ABS($Q151)),1,0)</f>
        <v>0</v>
      </c>
      <c r="DG152" s="3">
        <f>MIN(IF(DF152=1,($S152-$S151)/(ABS($Q152)-ABS($Q151))*(G$33-ABS($Q151))+$S151,0),$D$7)</f>
        <v>0</v>
      </c>
      <c r="DH152" s="1">
        <f>IF(ABS($Q152)&lt;G$34,$AA152,IF(ABS($Q151)&lt;G$34,(G$34-ABS($Q151))*($Z151+$Z152)*0.5*($D$27+$D$28)*$D$5*1000,0))</f>
        <v>0</v>
      </c>
      <c r="DI152" s="1">
        <f>IF(AND(G$34&lt;ABS($Q152),G$34&gt;ABS($Q151)),1,0)</f>
        <v>0</v>
      </c>
      <c r="DJ152" s="3">
        <f>MIN(IF(DI152=1,($S152-$S151)/(ABS($Q152)-ABS($Q151))*(G$34-ABS($Q151))+$S151,0),$D$7)</f>
        <v>0</v>
      </c>
      <c r="DK152" s="1">
        <f>IF(ABS($Q152)&lt;G$35,$AA152,IF(ABS($Q151)&lt;G$35,(G$35-ABS($Q151))*($Z151+$Z152)*0.5*($D$27+$D$28)*$D$5*1000,0))</f>
        <v>0</v>
      </c>
      <c r="DL152" s="1">
        <f>IF(AND(G$35&lt;ABS($Q152),G$35&gt;ABS($Q151)),1,0)</f>
        <v>0</v>
      </c>
      <c r="DM152" s="3">
        <f>MIN(IF(DL152=1,($S152-$S151)/(ABS($Q152)-ABS($Q151))*(G$35-ABS($Q151))+$S151,0),$D$7)</f>
        <v>0</v>
      </c>
      <c r="DN152" s="1">
        <f>IF(ABS($Q152)&lt;G$36,$AA152,IF(ABS($Q151)&lt;G$36,(G$36-ABS($Q151))*($Z151+$Z152)*0.5*($D$27+$D$28)*$D$5*1000,0))</f>
        <v>0</v>
      </c>
      <c r="DO152" s="1">
        <f>IF(AND(G$36&lt;ABS($Q152),G$36&gt;ABS($Q151)),1,0)</f>
        <v>0</v>
      </c>
      <c r="DP152" s="3">
        <f>MIN(IF(DO152=1,($S152-$S151)/(ABS($Q152)-ABS($Q151))*(G$36-ABS($Q151))+$S151,0),$D$7)</f>
        <v>0</v>
      </c>
      <c r="DQ152" s="1">
        <f>IF(ABS($Q152)&lt;G$37,$AA152,IF(ABS($Q151)&lt;G$37,(G$37-ABS($Q151))*($Z151+$Z152)*0.5*($D$27+$D$28)*$D$5*1000,0))</f>
        <v>0</v>
      </c>
      <c r="DR152" s="1">
        <f>IF(AND(G$37&lt;ABS($Q152),G$37&gt;ABS($Q151)),1,0)</f>
        <v>0</v>
      </c>
      <c r="DS152" s="3">
        <f>MIN(IF(DR152=1,($S152-$S151)/(ABS($Q152)-ABS($Q151))*(G$37-ABS($Q151))+$S151,0),$D$7)</f>
        <v>0</v>
      </c>
      <c r="DT152" s="1">
        <f>IF(ABS($Q152)&lt;G$38,$AA152,IF(ABS($Q151)&lt;G$38,(G$38-ABS($Q151))*($Z151+$Z152)*0.5*($D$27+$D$28)*$D$5*1000,0))</f>
        <v>0</v>
      </c>
      <c r="DU152" s="1">
        <f>IF(AND(G$38&lt;ABS($Q152),G$38&gt;ABS($Q151)),1,0)</f>
        <v>0</v>
      </c>
      <c r="DV152" s="3">
        <f>MIN(IF(DU152=1,($S152-$S151)/(ABS($Q152)-ABS($Q151))*(G$38-ABS($Q151))+$S151,0),$D$7)</f>
        <v>0</v>
      </c>
      <c r="DW152" s="1">
        <f>IF(ABS($Q152)&lt;G$39,$AA152,IF(ABS($Q151)&lt;G$39,(G$39-ABS($Q151))*($Z151+$Z152)*0.5*($D$27+$D$28)*$D$5*1000,0))</f>
        <v>0</v>
      </c>
      <c r="DX152" s="1">
        <f>IF(AND(G$39&lt;ABS($Q152),G$39&gt;ABS($Q151)),1,0)</f>
        <v>0</v>
      </c>
      <c r="DY152" s="3">
        <f>MIN(IF(DX152=1,($S152-$S151)/(ABS($Q152)-ABS($Q151))*(G$39-ABS($Q151))+$S151,0),$D$7)</f>
        <v>0</v>
      </c>
      <c r="DZ152" s="1">
        <f>IF(ABS($Q152)&lt;G$40,$AA152,IF(ABS($Q151)&lt;G$40,(G$40-ABS($Q151))*($Z151+$Z152)*0.5*($D$27+$D$28)*$D$5*1000,0))</f>
        <v>0</v>
      </c>
      <c r="EA152" s="1">
        <f>IF(AND(G$40&lt;ABS($Q152),G$40&gt;ABS($Q151)),1,0)</f>
        <v>0</v>
      </c>
      <c r="EB152" s="3">
        <f>MIN(IF(EA152=1,($S152-$S151)/(ABS($Q152)-ABS($Q151))*(G$40-ABS($Q151))+$S151,0),$D$7)</f>
        <v>0</v>
      </c>
      <c r="EC152" s="1">
        <f>IF(ABS($Q152)&lt;G$41,$AA152,IF(ABS($Q151)&lt;G$41,(G$41-ABS($Q151))*($Z151+$Z152)*0.5*($D$27+$D$28)*$D$5*1000,0))</f>
        <v>0</v>
      </c>
      <c r="ED152" s="1">
        <f>IF(AND(G$41&lt;ABS($Q152),G$41&gt;ABS($Q151)),1,0)</f>
        <v>0</v>
      </c>
      <c r="EE152" s="3">
        <f>MIN(IF(ED152=1,($S152-$S151)/(ABS($Q152)-ABS($Q151))*(G$41-ABS($Q151))+$S151,0),$D$7)</f>
        <v>0</v>
      </c>
      <c r="EF152" s="1">
        <f>IF(ABS($Q152)&lt;G$42,$AA152,IF(ABS($Q151)&lt;G$42,(G$42-ABS($Q151))*($Z151+$Z152)*0.5*($D$27+$D$28)*$D$5*1000,0))</f>
        <v>0</v>
      </c>
      <c r="EG152" s="1">
        <f>IF(AND(G$42&lt;ABS($Q152),G$42&gt;ABS($Q151)),1,0)</f>
        <v>0</v>
      </c>
      <c r="EH152" s="3">
        <f>MIN(IF(EG152=1,($S152-$S151)/(ABS($Q152)-ABS($Q151))*(G$42-ABS($Q151))+$S151,0),$D$7)</f>
        <v>0</v>
      </c>
      <c r="EI152" s="1">
        <f>IF(ABS($Q152)&lt;G$43,$AA152,IF(ABS($Q151)&lt;G$43,(G$43-ABS($Q151))*($Z151+$Z152)*0.5*($D$27+$D$28)*$D$5*1000,0))</f>
        <v>0</v>
      </c>
      <c r="EJ152" s="1">
        <f>IF(AND(G$43&lt;ABS($Q152),G$43&gt;ABS($Q151)),1,0)</f>
        <v>0</v>
      </c>
      <c r="EK152" s="3">
        <f>MIN(IF(EJ152=1,($S152-$S151)/(ABS($Q152)-ABS($Q151))*(G$43-ABS($Q151))+$S151,0),$D$7)</f>
        <v>0</v>
      </c>
      <c r="EL152" s="1">
        <f>IF(ABS($Q152)&lt;G$44,$AA152,IF(ABS($Q151)&lt;G$44,(G$44-ABS($Q151))*($Z151+$Z152)*0.5*($D$27+$D$28)*$D$5*1000,0))</f>
        <v>0</v>
      </c>
      <c r="EM152" s="1">
        <f>IF(AND(G$44&lt;ABS($Q152),G$44&gt;ABS($Q151)),1,0)</f>
        <v>0</v>
      </c>
      <c r="EN152" s="3">
        <f>MIN(IF(EM152=1,($S152-$S151)/(ABS($Q152)-ABS($Q151))*(G$44-ABS($Q151))+$S151,0),$D$7)</f>
        <v>0</v>
      </c>
      <c r="EO152" s="1">
        <f>IF(ABS($Q152)&lt;G$45,$AA152,IF(ABS($Q151)&lt;G$45,(G$45-ABS($Q151))*($Z151+$Z152)*0.5*($D$27+$D$28)*$D$5*1000,0))</f>
        <v>0</v>
      </c>
      <c r="EP152" s="1">
        <f>IF(AND(G$45&lt;ABS($Q152),G$45&gt;ABS($Q151)),1,0)</f>
        <v>0</v>
      </c>
      <c r="EQ152" s="3">
        <f>MIN(IF(EP152=1,($S152-$S151)/(ABS($Q152)-ABS($Q151))*(G$45-ABS($Q151))+$S151,0),$D$7)</f>
        <v>0</v>
      </c>
      <c r="ER152" s="1">
        <f>IF(ABS($Q152)&lt;G$46,$AA152,IF(ABS($Q151)&lt;G$46,(G$46-ABS($Q151))*($Z151+$Z152)*0.5*($D$27+$D$28)*$D$5*1000,0))</f>
        <v>0</v>
      </c>
      <c r="ES152" s="1">
        <f>IF(AND(G$46&lt;ABS($Q152),G$46&gt;ABS($Q151)),1,0)</f>
        <v>0</v>
      </c>
      <c r="ET152" s="3">
        <f>MIN(IF(ES152=1,($S152-$S151)/(ABS($Q152)-ABS($Q151))*(G$46-ABS($Q151))+$S151,0),$D$7)</f>
        <v>0</v>
      </c>
      <c r="EU152" s="1">
        <f>IF(ABS($Q152)&lt;G$47,$AA152,IF(ABS($Q151)&lt;G$47,(G$47-ABS($Q151))*($Z151+$Z152)*0.5*($D$27+$D$28)*$D$5*1000,0))</f>
        <v>0</v>
      </c>
      <c r="EV152" s="1">
        <f>IF(AND(G$47&lt;ABS($Q152),G$47&gt;ABS($Q151)),1,0)</f>
        <v>0</v>
      </c>
      <c r="EW152" s="3">
        <f>MIN(IF(EV152=1,($S152-$S151)/(ABS($Q152)-ABS($Q151))*(G$47-ABS($Q151))+$S151,0),$D$7)</f>
        <v>0</v>
      </c>
      <c r="EX152" s="1">
        <f>IF(ABS($Q152)&lt;G$48,$AA152,IF(ABS($Q151)&lt;G$48,(G$48-ABS($Q151))*($Z151+$Z152)*0.5*($D$27+$D$28)*$D$5*1000,0))</f>
        <v>0</v>
      </c>
      <c r="EY152" s="1">
        <f>IF(AND(G$48&lt;ABS($Q152),G$48&gt;ABS($Q151)),1,0)</f>
        <v>0</v>
      </c>
      <c r="EZ152" s="3">
        <f>MIN(IF(EY152=1,($S152-$S151)/(ABS($Q152)-ABS($Q151))*(G$48-ABS($Q151))+$S151,0),$D$7)</f>
        <v>0</v>
      </c>
      <c r="FA152" s="1">
        <f>IF(ABS($Q152)&lt;G$49,$AA152,IF(ABS($Q151)&lt;G$49,(G$49-ABS($Q151))*($Z151+$Z152)*0.5*($D$27+$D$28)*$D$5*1000,0))</f>
        <v>0</v>
      </c>
      <c r="FB152" s="1">
        <f>IF(AND(G$49&lt;ABS($Q152),G$49&gt;ABS($Q151)),1,0)</f>
        <v>0</v>
      </c>
      <c r="FC152" s="3">
        <f>MIN(IF(FB152=1,($S152-$S151)/(ABS($Q152)-ABS($Q151))*(G$49-ABS($Q151))+$S151,0),$D$7)</f>
        <v>0</v>
      </c>
      <c r="FD152" s="1">
        <f>IF(ABS($Q152)&lt;G$50,$AA152,IF(ABS($Q151)&lt;G$50,(G$50-ABS($Q151))*($Z151+$Z152)*0.5*($D$27+$D$28)*$D$5*1000,0))</f>
        <v>0</v>
      </c>
      <c r="FE152" s="1">
        <f>IF(AND(G$50&lt;ABS($Q152),G$50&gt;ABS($Q151)),1,0)</f>
        <v>0</v>
      </c>
      <c r="FF152" s="3">
        <f>MIN(IF(FE152=1,($S152-$S151)/(ABS($Q152)-ABS($Q151))*(G$50-ABS($Q151))+$S151,0),$D$7)</f>
        <v>0</v>
      </c>
      <c r="FG152" s="1">
        <f>IF(ABS($Q152)&lt;G$51,$AA152,IF(ABS($Q151)&lt;G$51,(G$51-ABS($Q151))*($Z151+$Z152)*0.5*($D$27+$D$28)*$D$5*1000,0))</f>
        <v>0</v>
      </c>
      <c r="FH152" s="1">
        <f>IF(AND(G$51&lt;ABS($Q152),G$51&gt;ABS($Q151)),1,0)</f>
        <v>0</v>
      </c>
      <c r="FI152" s="3">
        <f>MIN(IF(FH152=1,($S152-$S151)/(ABS($Q152)-ABS($Q151))*(G$51-ABS($Q151))+$S151,0),$D$7)</f>
        <v>0</v>
      </c>
      <c r="FJ152" s="1">
        <f>IF(ABS($Q152)&lt;G$52,$AA152,IF(ABS($Q151)&lt;G$52,(G$52-ABS($Q151))*($Z151+$Z152)*0.5*($D$27+$D$28)*$D$5*1000,0))</f>
        <v>0</v>
      </c>
      <c r="FK152" s="1">
        <f>IF(AND(G$52&lt;ABS($Q152),G$52&gt;ABS($Q151)),1,0)</f>
        <v>0</v>
      </c>
      <c r="FL152" s="3">
        <f>MIN(IF(FK152=1,($S152-$S151)/(ABS($Q152)-ABS($Q151))*(G$52-ABS($Q151))+$S151,0),$D$7)</f>
        <v>0</v>
      </c>
      <c r="FM152" s="1">
        <f>IF(ABS($Q152)&lt;G$53,$AA152,IF(ABS($Q151)&lt;G$53,(G$53-ABS($Q151))*($Z151+$Z152)*0.5*($D$27+$D$28)*$D$5*1000,0))</f>
        <v>0</v>
      </c>
      <c r="FN152" s="1">
        <f>IF(AND(G$53&lt;ABS($Q152),G$53&gt;ABS($Q151)),1,0)</f>
        <v>0</v>
      </c>
      <c r="FO152" s="3">
        <f>MIN(IF(FN152=1,($S152-$S151)/(ABS($Q152)-ABS($Q151))*(G$53-ABS($Q151))+$S151,0),$D$7)</f>
        <v>0</v>
      </c>
      <c r="FP152" s="1">
        <f>IF(ABS($Q152)&lt;G$54,$AA152,IF(ABS($Q151)&lt;G$54,(G$54-ABS($Q151))*($Z151+$Z152)*0.5*($D$27+$D$28)*$D$5*1000,0))</f>
        <v>0</v>
      </c>
      <c r="FQ152" s="1">
        <f>IF(AND(G$54&lt;ABS($Q152),G$54&gt;ABS($Q151)),1,0)</f>
        <v>0</v>
      </c>
      <c r="FR152" s="3">
        <f>MIN(IF(FQ152=1,($S152-$S151)/(ABS($Q152)-ABS($Q151))*(G$54-ABS($Q151))+$S151,0),$D$7)</f>
        <v>0</v>
      </c>
      <c r="FS152" s="1">
        <f>IF(ABS($Q152)&lt;G$55,$AA152,IF(ABS($Q151)&lt;G$55,(G$55-ABS($Q151))*($Z151+$Z152)*0.5*($D$27+$D$28)*$D$5*1000,0))</f>
        <v>0</v>
      </c>
      <c r="FT152" s="1">
        <f>IF(AND(G$55&lt;ABS($Q152),G$55&gt;ABS($Q151)),1,0)</f>
        <v>0</v>
      </c>
      <c r="FU152" s="3">
        <f>MIN(IF(FT152=1,($S152-$S151)/(ABS($Q152)-ABS($Q151))*(G$55-ABS($Q151))+$S151,0),$D$7)</f>
        <v>0</v>
      </c>
      <c r="FV152" s="1" t="e">
        <f>IF(ABS($Q152)&lt;#REF!,$AA152,IF(ABS($Q151)&lt;#REF!,(#REF!-ABS($Q151))*($Z151+$Z152)*0.5*($D$27+$D$28)*$D$5*1000,0))</f>
        <v>#REF!</v>
      </c>
      <c r="FW152" s="1" t="e">
        <f>IF(AND(#REF!&lt;ABS($Q152),#REF!&gt;ABS($Q151)),1,0)</f>
        <v>#REF!</v>
      </c>
      <c r="FX152" s="3" t="e">
        <f>MIN(IF(FW152=1,($S152-$S151)/(ABS($Q152)-ABS($Q151))*(#REF!-ABS($Q151))+$S151,0),$D$7)</f>
        <v>#REF!</v>
      </c>
    </row>
    <row r="153" spans="1:180" x14ac:dyDescent="0.35">
      <c r="A153" s="4"/>
      <c r="B153" s="4"/>
      <c r="C153" s="4"/>
      <c r="D153" s="4"/>
      <c r="E153" s="4"/>
      <c r="F153" s="4"/>
      <c r="G153" s="23"/>
      <c r="H153" s="23"/>
      <c r="I153" s="23"/>
      <c r="J153" s="23"/>
      <c r="K153" s="23"/>
      <c r="L153" s="36"/>
      <c r="M153" s="23"/>
      <c r="N153" s="23"/>
      <c r="O153" s="23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3">
        <f t="shared" si="8"/>
        <v>0.2</v>
      </c>
      <c r="AA153" s="3"/>
      <c r="AB153" s="1"/>
      <c r="AC153" s="2"/>
      <c r="AD153" s="2"/>
      <c r="AE153" s="1"/>
      <c r="AF153" s="2"/>
      <c r="AG153" s="2"/>
      <c r="AH153" s="1"/>
      <c r="AI153" s="2"/>
      <c r="AJ153" s="2"/>
      <c r="AK153" s="1"/>
      <c r="AL153" s="2"/>
      <c r="AM153" s="2"/>
      <c r="AN153" s="1"/>
      <c r="AO153" s="2"/>
      <c r="AP153" s="2"/>
      <c r="AQ153" s="1"/>
      <c r="AR153" s="2"/>
      <c r="AS153" s="2"/>
      <c r="AT153" s="1"/>
      <c r="AU153" s="2"/>
      <c r="AV153" s="2"/>
      <c r="AW153" s="1"/>
      <c r="AX153" s="2"/>
      <c r="AY153" s="2"/>
      <c r="AZ153" s="1"/>
      <c r="BA153" s="2"/>
      <c r="BB153" s="2"/>
      <c r="BC153" s="1"/>
      <c r="BD153" s="2"/>
      <c r="BE153" s="2"/>
      <c r="BF153" s="1"/>
      <c r="BG153" s="2"/>
      <c r="BH153" s="2"/>
      <c r="BI153" s="1"/>
      <c r="BJ153" s="2"/>
      <c r="BK153" s="2"/>
      <c r="BL153" s="1"/>
      <c r="BM153" s="2"/>
      <c r="BN153" s="2"/>
      <c r="BO153" s="1"/>
      <c r="BP153" s="2"/>
      <c r="BQ153" s="2"/>
      <c r="BR153" s="1"/>
      <c r="BS153" s="2"/>
      <c r="BT153" s="2"/>
      <c r="BU153" s="1"/>
      <c r="BV153" s="2"/>
      <c r="BW153" s="2"/>
      <c r="BX153" s="1"/>
      <c r="BY153" s="2"/>
      <c r="BZ153" s="2"/>
      <c r="CA153" s="1"/>
      <c r="CB153" s="2"/>
      <c r="CC153" s="2"/>
      <c r="CD153" s="1"/>
      <c r="CE153" s="2"/>
      <c r="CF153" s="2"/>
      <c r="CG153" s="1"/>
      <c r="CH153" s="2"/>
      <c r="CI153" s="2"/>
      <c r="CJ153" s="1"/>
      <c r="CK153" s="2"/>
      <c r="CL153" s="2"/>
      <c r="CM153" s="1"/>
      <c r="CN153" s="2"/>
      <c r="CO153" s="2"/>
      <c r="CP153" s="1"/>
      <c r="CQ153" s="2"/>
      <c r="CR153" s="2"/>
      <c r="CS153" s="1"/>
      <c r="CT153" s="2"/>
      <c r="CU153" s="2"/>
      <c r="CV153" s="1"/>
      <c r="CW153" s="2"/>
      <c r="CX153" s="2"/>
      <c r="CY153" s="1"/>
      <c r="CZ153" s="2"/>
      <c r="DA153" s="2"/>
      <c r="DB153" s="1"/>
      <c r="DC153" s="2"/>
      <c r="DD153" s="2"/>
      <c r="DE153" s="1"/>
      <c r="DF153" s="2"/>
      <c r="DG153" s="2"/>
      <c r="DH153" s="1"/>
      <c r="DI153" s="2"/>
      <c r="DJ153" s="2"/>
      <c r="DK153" s="1"/>
      <c r="DL153" s="2"/>
      <c r="DM153" s="2"/>
      <c r="DN153" s="1"/>
      <c r="DO153" s="2"/>
      <c r="DP153" s="2"/>
      <c r="DQ153" s="1"/>
      <c r="DR153" s="2"/>
      <c r="DS153" s="2"/>
      <c r="DT153" s="1"/>
      <c r="DU153" s="2"/>
      <c r="DV153" s="2"/>
      <c r="DW153" s="1"/>
      <c r="DX153" s="2"/>
      <c r="DY153" s="2"/>
      <c r="DZ153" s="1"/>
      <c r="EA153" s="2"/>
      <c r="EB153" s="2"/>
      <c r="EC153" s="1"/>
      <c r="ED153" s="2"/>
      <c r="EE153" s="2"/>
      <c r="EF153" s="1"/>
      <c r="EG153" s="2"/>
      <c r="EH153" s="2"/>
      <c r="EI153" s="1"/>
      <c r="EJ153" s="2"/>
      <c r="EK153" s="2"/>
      <c r="EL153" s="1"/>
      <c r="EM153" s="2"/>
      <c r="EN153" s="2"/>
      <c r="EO153" s="1"/>
      <c r="EP153" s="2"/>
      <c r="EQ153" s="2"/>
      <c r="ER153" s="1"/>
      <c r="ES153" s="2"/>
      <c r="ET153" s="2"/>
      <c r="EU153" s="1"/>
      <c r="EV153" s="2"/>
      <c r="EW153" s="2"/>
      <c r="EX153" s="1"/>
      <c r="EY153" s="2"/>
      <c r="EZ153" s="2"/>
      <c r="FA153" s="1"/>
      <c r="FB153" s="2"/>
      <c r="FC153" s="2"/>
      <c r="FD153" s="1"/>
      <c r="FE153" s="2"/>
      <c r="FF153" s="2"/>
      <c r="FG153" s="1"/>
      <c r="FH153" s="2"/>
      <c r="FI153" s="2"/>
      <c r="FJ153" s="1"/>
      <c r="FK153" s="2"/>
      <c r="FL153" s="2"/>
      <c r="FM153" s="1"/>
      <c r="FN153" s="2"/>
      <c r="FO153" s="2"/>
      <c r="FP153" s="1"/>
      <c r="FQ153" s="2"/>
      <c r="FR153" s="2"/>
      <c r="FS153" s="1"/>
      <c r="FT153" s="2"/>
      <c r="FU153" s="2"/>
      <c r="FV153" s="1"/>
      <c r="FW153" s="2"/>
      <c r="FX153" s="2"/>
    </row>
    <row r="154" spans="1:180" x14ac:dyDescent="0.35">
      <c r="A154" s="4"/>
      <c r="B154" s="4"/>
      <c r="C154" s="4"/>
      <c r="D154" s="4"/>
      <c r="E154" s="4"/>
      <c r="F154" s="4"/>
      <c r="G154" s="23"/>
      <c r="H154" s="23"/>
      <c r="I154" s="23"/>
      <c r="J154" s="23"/>
      <c r="K154" s="23"/>
      <c r="L154" s="36"/>
      <c r="M154" s="23"/>
      <c r="N154" s="23"/>
      <c r="O154" s="23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3">
        <f t="shared" si="8"/>
        <v>0.2</v>
      </c>
      <c r="AA154" s="1">
        <f>$R153*($Z154+$Z153)*0.5*($D$27+$D$28)*1000*$D$5</f>
        <v>0</v>
      </c>
      <c r="AB154" s="1">
        <f>IF(ABS($Q154)&lt;$G$6,$AA154,IF(ABS($Q153)&lt;$G$6,($G$6-ABS($Q153))*($Z153+$Z154)*0.5*($D$27+$D$28)*$D$5*1000,0))</f>
        <v>0</v>
      </c>
      <c r="AC154" s="1">
        <f>IF(AND($G$6&lt;ABS($Q154),$G$6&gt;ABS($Q153)),1,0)</f>
        <v>0</v>
      </c>
      <c r="AD154" s="3">
        <f>MIN(IF(AC154=1,($S154-$S153)/(ABS($Q154)-ABS($Q153))*($G$6-ABS($Q153))+$S153,0),$D$7)</f>
        <v>0</v>
      </c>
      <c r="AE154" s="1">
        <f>IF(ABS($Q154)&lt;$G$7,$AA154,IF(ABS($Q153)&lt;$G$7,($G$7-ABS($Q153))*($Z153+$Z154)*0.5*($D$27+$D$28)*$D$5*1000,0))</f>
        <v>0</v>
      </c>
      <c r="AF154" s="1">
        <f>IF(AND($G$7&lt;ABS($Q154),$G$7&gt;ABS($Q153)),1,0)</f>
        <v>0</v>
      </c>
      <c r="AG154" s="3">
        <f>MIN(IF(AF154=1,($S154-$S153)/(ABS($Q154)-ABS($Q153))*($G$7-ABS($Q153))+$S153,0),$D$7)</f>
        <v>0</v>
      </c>
      <c r="AH154" s="1">
        <f>IF(ABS($Q154)&lt;$G$8,$AA154,IF(ABS($Q153)&lt;$G$8,($G$8-ABS($Q153))*($Z153+$Z154)*0.5*($D$27+$D$28)*$D$5*1000,0))</f>
        <v>0</v>
      </c>
      <c r="AI154" s="1">
        <f>IF(AND($G$8&lt;ABS($Q154),$G$8&gt;ABS($Q153)),1,0)</f>
        <v>0</v>
      </c>
      <c r="AJ154" s="3">
        <f>MIN(IF(AI154=1,($S154-$S153)/(ABS($Q154)-ABS($Q153))*($G$8-ABS($Q153))+$S153,0),$D$7)</f>
        <v>0</v>
      </c>
      <c r="AK154" s="1">
        <f>IF(ABS($Q154)&lt;$G$9,$AA154,IF(ABS($Q153)&lt;$G$9,($G$9-ABS($Q153))*($Z153+$Z154)*0.5*($D$27+$D$28)*$D$5*1000,0))</f>
        <v>0</v>
      </c>
      <c r="AL154" s="1">
        <f>IF(AND($G$9&lt;ABS($Q154),$G$9&gt;ABS($Q153)),1,0)</f>
        <v>0</v>
      </c>
      <c r="AM154" s="3">
        <f>MIN(IF(AL154=1,($S154-$S153)/(ABS($Q154)-ABS($Q153))*($G$9-ABS($Q153))+$S153,0),$D$7)</f>
        <v>0</v>
      </c>
      <c r="AN154" s="1">
        <f>IF(ABS($Q154)&lt;$G$10,$AA154,IF(ABS($Q153)&lt;$G$10,($G$10-ABS($Q153))*($Z153+$Z154)*0.5*($D$27+$D$28)*$D$5*1000,0))</f>
        <v>0</v>
      </c>
      <c r="AO154" s="1">
        <f>IF(AND($G$10&lt;ABS($Q154),$G$10&gt;ABS($Q153)),1,0)</f>
        <v>0</v>
      </c>
      <c r="AP154" s="3">
        <f>MIN(IF(AO154=1,($S154-$S153)/(ABS($Q154)-ABS($Q153))*($G$10-ABS($Q153))+$S153,0),$D$7)</f>
        <v>0</v>
      </c>
      <c r="AQ154" s="1">
        <f>IF(ABS($Q154)&lt;$G$11,$AA154,IF(ABS($Q153)&lt;$G$11,($G$11-ABS($Q153))*($Z153+$Z154)*0.5*($D$27+$D$28)*$D$5*1000,0))</f>
        <v>0</v>
      </c>
      <c r="AR154" s="1">
        <f>IF(AND($G$11&lt;ABS($Q154),$G$11&gt;ABS($Q153)),1,0)</f>
        <v>0</v>
      </c>
      <c r="AS154" s="3">
        <f>MIN(IF(AR154=1,($S154-$S153)/(ABS($Q154)-ABS($Q153))*($G$11-ABS($Q153))+$S153,0),$D$7)</f>
        <v>0</v>
      </c>
      <c r="AT154" s="1">
        <f>IF(ABS($Q154)&lt;$G$12,$AA154,IF(ABS($Q153)&lt;$G$12,($G$12-ABS($Q153))*($Z153+$Z154)*0.5*($D$27+$D$28)*$D$5*1000,0))</f>
        <v>0</v>
      </c>
      <c r="AU154" s="1">
        <f>IF(AND($G$12&lt;ABS($Q154),$G$12&gt;ABS($Q153)),1,0)</f>
        <v>0</v>
      </c>
      <c r="AV154" s="3">
        <f>MIN(IF(AU154=1,($S154-$S153)/(ABS($Q154)-ABS($Q153))*($G$12-ABS($Q153))+$S153,0),$D$7)</f>
        <v>0</v>
      </c>
      <c r="AW154" s="1">
        <f>IF(ABS($Q154)&lt;$G$13,$AA154,IF(ABS($Q153)&lt;$G$13,($G$13-ABS($Q153))*($Z153+$Z154)*0.5*($D$27+$D$28)*$D$5*1000,0))</f>
        <v>0</v>
      </c>
      <c r="AX154" s="1">
        <f>IF(AND($G$13&lt;ABS($Q154),$G$13&gt;ABS($Q153)),1,0)</f>
        <v>0</v>
      </c>
      <c r="AY154" s="3">
        <f>MIN(IF(AX154=1,($S154-$S153)/(ABS($Q154)-ABS($Q153))*($G$13-ABS($Q153))+$S153,0),$D$7)</f>
        <v>0</v>
      </c>
      <c r="AZ154" s="1">
        <f>IF(ABS($Q154)&lt;$G$14,$AA154,IF(ABS($Q153)&lt;$G$14,($G$14-ABS($Q153))*($Z153+$Z154)*0.5*($D$27+$D$28)*$D$5*1000,0))</f>
        <v>0</v>
      </c>
      <c r="BA154" s="1">
        <f>IF(AND($G$14&lt;ABS($Q154),$G$14&gt;ABS($Q153)),1,0)</f>
        <v>0</v>
      </c>
      <c r="BB154" s="3">
        <f>MIN(IF(BA154=1,($S154-$S153)/(ABS($Q154)-ABS($Q153))*($G$14-ABS($Q153))+$S153,0),$D$7)</f>
        <v>0</v>
      </c>
      <c r="BC154" s="1">
        <f>IF(ABS($Q154)&lt;G$15,$AA154,IF(ABS($Q153)&lt;G$15,(G$15-ABS($Q153))*($Z153+$Z154)*0.5*($D$27+$D$28)*$D$5*1000,0))</f>
        <v>0</v>
      </c>
      <c r="BD154" s="1">
        <f>IF(AND(G$15&lt;ABS($Q154),G$15&gt;ABS($Q153)),1,0)</f>
        <v>0</v>
      </c>
      <c r="BE154" s="3">
        <f>MIN(IF(BD154=1,($S154-$S153)/(ABS($Q154)-ABS($Q153))*(G$15-ABS($Q153))+$S153,0),$D$7)</f>
        <v>0</v>
      </c>
      <c r="BF154" s="1">
        <f>IF(ABS($Q154)&lt;G$16,$AA154,IF(ABS($Q153)&lt;G$16,(G$16-ABS($Q153))*($Z153+$Z154)*0.5*($D$27+$D$28)*$D$5*1000,0))</f>
        <v>0</v>
      </c>
      <c r="BG154" s="1">
        <f>IF(AND(G$16&lt;ABS($Q154),G$16&gt;ABS($Q153)),1,0)</f>
        <v>0</v>
      </c>
      <c r="BH154" s="3">
        <f>MIN(IF(BG154=1,($S154-$S153)/(ABS($Q154)-ABS($Q153))*(G$16-ABS($Q153))+$S153,0),$D$7)</f>
        <v>0</v>
      </c>
      <c r="BI154" s="1">
        <f>IF(ABS($Q154)&lt;G$17,$AA154,IF(ABS($Q153)&lt;G$17,(G$17-ABS($Q153))*($Z153+$Z154)*0.5*($D$27+$D$28)*$D$5*1000,0))</f>
        <v>0</v>
      </c>
      <c r="BJ154" s="1">
        <f>IF(AND(G$17&lt;ABS($Q154),G$17&gt;ABS($Q153)),1,0)</f>
        <v>0</v>
      </c>
      <c r="BK154" s="3">
        <f>MIN(IF(BJ154=1,($S154-$S153)/(ABS($Q154)-ABS($Q153))*(G$17-ABS($Q153))+$S153,0),$D$7)</f>
        <v>0</v>
      </c>
      <c r="BL154" s="1">
        <f>IF(ABS($Q154)&lt;G$18,$AA154,IF(ABS($Q153)&lt;G$18,(G$18-ABS($Q153))*($Z153+$Z154)*0.5*($D$27+$D$28)*$D$5*1000,0))</f>
        <v>0</v>
      </c>
      <c r="BM154" s="1">
        <f>IF(AND(G$18&lt;ABS($Q154),G$18&gt;ABS($Q153)),1,0)</f>
        <v>0</v>
      </c>
      <c r="BN154" s="3">
        <f>MIN(IF(BM154=1,($S154-$S153)/(ABS($Q154)-ABS($Q153))*(G$18-ABS($Q153))+$S153,0),$D$7)</f>
        <v>0</v>
      </c>
      <c r="BO154" s="1">
        <f>IF(ABS($Q154)&lt;G$19,$AA154,IF(ABS($Q153)&lt;G$19,(G$19-ABS($Q153))*($Z153+$Z154)*0.5*($D$27+$D$28)*$D$5*1000,0))</f>
        <v>0</v>
      </c>
      <c r="BP154" s="1">
        <f>IF(AND(G$19&lt;ABS($Q154),G$19&gt;ABS($Q153)),1,0)</f>
        <v>0</v>
      </c>
      <c r="BQ154" s="3">
        <f>MIN(IF(BP154=1,($S154-$S153)/(ABS($Q154)-ABS($Q153))*(G$19-ABS($Q153))+$S153,0),$D$7)</f>
        <v>0</v>
      </c>
      <c r="BR154" s="1">
        <f>IF(ABS($Q154)&lt;G$20,$AA154,IF(ABS($Q153)&lt;G$20,(G$20-ABS($Q153))*($Z153+$Z154)*0.5*($D$27+$D$28)*$D$5*1000,0))</f>
        <v>0</v>
      </c>
      <c r="BS154" s="1">
        <f>IF(AND(G$20&lt;ABS($Q154),G$20&gt;ABS($Q153)),1,0)</f>
        <v>0</v>
      </c>
      <c r="BT154" s="3">
        <f>MIN(IF(BS154=1,($S154-$S153)/(ABS($Q154)-ABS($Q153))*(G$20-ABS($Q153))+$S153,0),$D$7)</f>
        <v>0</v>
      </c>
      <c r="BU154" s="1">
        <f>IF(ABS($Q154)&lt;G$21,$AA154,IF(ABS($Q153)&lt;G$21,(G$21-ABS($Q153))*($Z153+$Z154)*0.5*($D$27+$D$28)*$D$5*1000,0))</f>
        <v>0</v>
      </c>
      <c r="BV154" s="1">
        <f>IF(AND(G$21&lt;ABS($Q154),G$21&gt;ABS($Q153)),1,0)</f>
        <v>0</v>
      </c>
      <c r="BW154" s="3">
        <f>MIN(IF(BV154=1,($S154-$S153)/(ABS($Q154)-ABS($Q153))*(G$21-ABS($Q153))+$S153,0),$D$7)</f>
        <v>0</v>
      </c>
      <c r="BX154" s="1">
        <f>IF(ABS($Q154)&lt;G$22,$AA154,IF(ABS($Q153)&lt;G$22,(G$22-ABS($Q153))*($Z153+$Z154)*0.5*($D$27+$D$28)*$D$5*1000,0))</f>
        <v>0</v>
      </c>
      <c r="BY154" s="1">
        <f>IF(AND(G$22&lt;ABS($Q154),G$22&gt;ABS($Q153)),1,0)</f>
        <v>0</v>
      </c>
      <c r="BZ154" s="3">
        <f>MIN(IF(BY154=1,($S154-$S153)/(ABS($Q154)-ABS($Q153))*(G$22-ABS($Q153))+$S153,0),$D$7)</f>
        <v>0</v>
      </c>
      <c r="CA154" s="1">
        <f>IF(ABS($Q154)&lt;G$23,$AA154,IF(ABS($Q153)&lt;G$23,(G$23-ABS($Q153))*($Z153+$Z154)*0.5*($D$27+$D$28)*$D$5*1000,0))</f>
        <v>0</v>
      </c>
      <c r="CB154" s="1">
        <f>IF(AND(G$23&lt;ABS($Q154),G$23&gt;ABS($Q153)),1,0)</f>
        <v>0</v>
      </c>
      <c r="CC154" s="3">
        <f>MIN(IF(CB154=1,($S154-$S153)/(ABS($Q154)-ABS($Q153))*(G$23-ABS($Q153))+$S153,0),$D$7)</f>
        <v>0</v>
      </c>
      <c r="CD154" s="1">
        <f>IF(ABS($Q154)&lt;G$24,$AA154,IF(ABS($Q153)&lt;G$24,(G$24-ABS($Q153))*($Z153+$Z154)*0.5*($D$27+$D$28)*$D$5*1000,0))</f>
        <v>0</v>
      </c>
      <c r="CE154" s="1">
        <f>IF(AND(G$24&lt;ABS($Q154),G$24&gt;ABS($Q153)),1,0)</f>
        <v>0</v>
      </c>
      <c r="CF154" s="3">
        <f>MIN(IF(CE154=1,($S154-$S153)/(ABS($Q154)-ABS($Q153))*(G$24-ABS($Q153))+$S153,0),$D$7)</f>
        <v>0</v>
      </c>
      <c r="CG154" s="1">
        <f>IF(ABS($Q154)&lt;G$25,$AA154,IF(ABS($Q153)&lt;G$25,(G$25-ABS($Q153))*($Z153+$Z154)*0.5*($D$27+$D$28)*$D$5*1000,0))</f>
        <v>0</v>
      </c>
      <c r="CH154" s="1">
        <f>IF(AND(G$25&lt;ABS($Q154),G$25&gt;ABS($Q153)),1,0)</f>
        <v>0</v>
      </c>
      <c r="CI154" s="3">
        <f>MIN(IF(CH154=1,($S154-$S153)/(ABS($Q154)-ABS($Q153))*(G$25-ABS($Q153))+$S153,0),$D$7)</f>
        <v>0</v>
      </c>
      <c r="CJ154" s="1">
        <f>IF(ABS($Q154)&lt;G$26,$AA154,IF(ABS($Q153)&lt;G$26,(G$26-ABS($Q153))*($Z153+$Z154)*0.5*($D$27+$D$28)*$D$5*1000,0))</f>
        <v>0</v>
      </c>
      <c r="CK154" s="1">
        <f>IF(AND(G$26&lt;ABS($Q154),G$26&gt;ABS($Q153)),1,0)</f>
        <v>0</v>
      </c>
      <c r="CL154" s="3">
        <f>MIN(IF(CK154=1,($S154-$S153)/(ABS($Q154)-ABS($Q153))*(G$26-ABS($Q153))+$S153,0),$D$7)</f>
        <v>0</v>
      </c>
      <c r="CM154" s="1">
        <f>IF(ABS($Q154)&lt;G$27,$AA154,IF(ABS($Q153)&lt;G$27,(G$27-ABS($Q153))*($Z153+$Z154)*0.5*($D$27+$D$28)*$D$5*1000,0))</f>
        <v>0</v>
      </c>
      <c r="CN154" s="1">
        <f>IF(AND(G$27&lt;ABS($Q154),G$27&gt;ABS($Q153)),1,0)</f>
        <v>0</v>
      </c>
      <c r="CO154" s="3">
        <f>MIN(IF(CN154=1,($S154-$S153)/(ABS($Q154)-ABS($Q153))*(G$27-ABS($Q153))+$S153,0),$D$7)</f>
        <v>0</v>
      </c>
      <c r="CP154" s="1">
        <f>IF(ABS($Q154)&lt;G$28,$AA154,IF(ABS($Q153)&lt;G$28,(G$28-ABS($Q153))*($Z153+$Z154)*0.5*($D$27+$D$28)*$D$5*1000,0))</f>
        <v>0</v>
      </c>
      <c r="CQ154" s="1">
        <f>IF(AND(G$28&lt;ABS($Q154),G$28&gt;ABS($Q153)),1,0)</f>
        <v>0</v>
      </c>
      <c r="CR154" s="3">
        <f>MIN(IF(CQ154=1,($S154-$S153)/(ABS($Q154)-ABS($Q153))*(G$28-ABS($Q153))+$S153,0),$D$7)</f>
        <v>0</v>
      </c>
      <c r="CS154" s="1">
        <f>IF(ABS($Q154)&lt;G$29,$AA154,IF(ABS($Q153)&lt;G$29,(G$29-ABS($Q153))*($Z153+$Z154)*0.5*($D$27+$D$28)*$D$5*1000,0))</f>
        <v>0</v>
      </c>
      <c r="CT154" s="1">
        <f>IF(AND(G$29&lt;ABS($Q154),G$29&gt;ABS($Q153)),1,0)</f>
        <v>0</v>
      </c>
      <c r="CU154" s="3">
        <f>MIN(IF(CT154=1,($S154-$S153)/(ABS($Q154)-ABS($Q153))*(G$29-ABS($Q153))+$S153,0),$D$7)</f>
        <v>0</v>
      </c>
      <c r="CV154" s="1">
        <f>IF(ABS($Q154)&lt;G$30,$AA154,IF(ABS($Q153)&lt;G$30,(G$30-ABS($Q153))*($Z153+$Z154)*0.5*($D$27+$D$28)*$D$5*1000,0))</f>
        <v>0</v>
      </c>
      <c r="CW154" s="1">
        <f>IF(AND(G$30&lt;ABS($Q154),G$30&gt;ABS($Q153)),1,0)</f>
        <v>0</v>
      </c>
      <c r="CX154" s="3">
        <f>MIN(IF(CW154=1,($S154-$S153)/(ABS($Q154)-ABS($Q153))*(G$30-ABS($Q153))+$S153,0),$D$7)</f>
        <v>0</v>
      </c>
      <c r="CY154" s="1">
        <f>IF(ABS($Q154)&lt;G$31,$AA154,IF(ABS($Q153)&lt;G$31,(G$31-ABS($Q153))*($Z153+$Z154)*0.5*($D$27+$D$28)*$D$5*1000,0))</f>
        <v>0</v>
      </c>
      <c r="CZ154" s="1">
        <f>IF(AND(G$31&lt;ABS($Q154),G$31&gt;ABS($Q153)),1,0)</f>
        <v>0</v>
      </c>
      <c r="DA154" s="3">
        <f>MIN(IF(CZ154=1,($S154-$S153)/(ABS($Q154)-ABS($Q153))*(G$31-ABS($Q153))+$S153,0),$D$7)</f>
        <v>0</v>
      </c>
      <c r="DB154" s="1">
        <f>IF(ABS($Q154)&lt;G$32,$AA154,IF(ABS($Q153)&lt;G$32,(G$32-ABS($Q153))*($Z153+$Z154)*0.5*($D$27+$D$28)*$D$5*1000,0))</f>
        <v>0</v>
      </c>
      <c r="DC154" s="1">
        <f>IF(AND(G$32&lt;ABS($Q154),G$32&gt;ABS($Q153)),1,0)</f>
        <v>0</v>
      </c>
      <c r="DD154" s="3">
        <f>MIN(IF(DC154=1,($S154-$S153)/(ABS($Q154)-ABS($Q153))*(G$32-ABS($Q153))+$S153,0),$D$7)</f>
        <v>0</v>
      </c>
      <c r="DE154" s="1">
        <f>IF(ABS($Q154)&lt;G$33,$AA154,IF(ABS($Q153)&lt;G$33,(G$33-ABS($Q153))*($Z153+$Z154)*0.5*($D$27+$D$28)*$D$5*1000,0))</f>
        <v>0</v>
      </c>
      <c r="DF154" s="1">
        <f>IF(AND(G$33&lt;ABS($Q154),G$33&gt;ABS($Q153)),1,0)</f>
        <v>0</v>
      </c>
      <c r="DG154" s="3">
        <f>MIN(IF(DF154=1,($S154-$S153)/(ABS($Q154)-ABS($Q153))*(G$33-ABS($Q153))+$S153,0),$D$7)</f>
        <v>0</v>
      </c>
      <c r="DH154" s="1">
        <f>IF(ABS($Q154)&lt;G$34,$AA154,IF(ABS($Q153)&lt;G$34,(G$34-ABS($Q153))*($Z153+$Z154)*0.5*($D$27+$D$28)*$D$5*1000,0))</f>
        <v>0</v>
      </c>
      <c r="DI154" s="1">
        <f>IF(AND(G$34&lt;ABS($Q154),G$34&gt;ABS($Q153)),1,0)</f>
        <v>0</v>
      </c>
      <c r="DJ154" s="3">
        <f>MIN(IF(DI154=1,($S154-$S153)/(ABS($Q154)-ABS($Q153))*(G$34-ABS($Q153))+$S153,0),$D$7)</f>
        <v>0</v>
      </c>
      <c r="DK154" s="1">
        <f>IF(ABS($Q154)&lt;G$35,$AA154,IF(ABS($Q153)&lt;G$35,(G$35-ABS($Q153))*($Z153+$Z154)*0.5*($D$27+$D$28)*$D$5*1000,0))</f>
        <v>0</v>
      </c>
      <c r="DL154" s="1">
        <f>IF(AND(G$35&lt;ABS($Q154),G$35&gt;ABS($Q153)),1,0)</f>
        <v>0</v>
      </c>
      <c r="DM154" s="3">
        <f>MIN(IF(DL154=1,($S154-$S153)/(ABS($Q154)-ABS($Q153))*(G$35-ABS($Q153))+$S153,0),$D$7)</f>
        <v>0</v>
      </c>
      <c r="DN154" s="1">
        <f>IF(ABS($Q154)&lt;G$36,$AA154,IF(ABS($Q153)&lt;G$36,(G$36-ABS($Q153))*($Z153+$Z154)*0.5*($D$27+$D$28)*$D$5*1000,0))</f>
        <v>0</v>
      </c>
      <c r="DO154" s="1">
        <f>IF(AND(G$36&lt;ABS($Q154),G$36&gt;ABS($Q153)),1,0)</f>
        <v>0</v>
      </c>
      <c r="DP154" s="3">
        <f>MIN(IF(DO154=1,($S154-$S153)/(ABS($Q154)-ABS($Q153))*(G$36-ABS($Q153))+$S153,0),$D$7)</f>
        <v>0</v>
      </c>
      <c r="DQ154" s="1">
        <f>IF(ABS($Q154)&lt;G$37,$AA154,IF(ABS($Q153)&lt;G$37,(G$37-ABS($Q153))*($Z153+$Z154)*0.5*($D$27+$D$28)*$D$5*1000,0))</f>
        <v>0</v>
      </c>
      <c r="DR154" s="1">
        <f>IF(AND(G$37&lt;ABS($Q154),G$37&gt;ABS($Q153)),1,0)</f>
        <v>0</v>
      </c>
      <c r="DS154" s="3">
        <f>MIN(IF(DR154=1,($S154-$S153)/(ABS($Q154)-ABS($Q153))*(G$37-ABS($Q153))+$S153,0),$D$7)</f>
        <v>0</v>
      </c>
      <c r="DT154" s="1">
        <f>IF(ABS($Q154)&lt;G$38,$AA154,IF(ABS($Q153)&lt;G$38,(G$38-ABS($Q153))*($Z153+$Z154)*0.5*($D$27+$D$28)*$D$5*1000,0))</f>
        <v>0</v>
      </c>
      <c r="DU154" s="1">
        <f>IF(AND(G$38&lt;ABS($Q154),G$38&gt;ABS($Q153)),1,0)</f>
        <v>0</v>
      </c>
      <c r="DV154" s="3">
        <f>MIN(IF(DU154=1,($S154-$S153)/(ABS($Q154)-ABS($Q153))*(G$38-ABS($Q153))+$S153,0),$D$7)</f>
        <v>0</v>
      </c>
      <c r="DW154" s="1">
        <f>IF(ABS($Q154)&lt;G$39,$AA154,IF(ABS($Q153)&lt;G$39,(G$39-ABS($Q153))*($Z153+$Z154)*0.5*($D$27+$D$28)*$D$5*1000,0))</f>
        <v>0</v>
      </c>
      <c r="DX154" s="1">
        <f>IF(AND(G$39&lt;ABS($Q154),G$39&gt;ABS($Q153)),1,0)</f>
        <v>0</v>
      </c>
      <c r="DY154" s="3">
        <f>MIN(IF(DX154=1,($S154-$S153)/(ABS($Q154)-ABS($Q153))*(G$39-ABS($Q153))+$S153,0),$D$7)</f>
        <v>0</v>
      </c>
      <c r="DZ154" s="1">
        <f>IF(ABS($Q154)&lt;G$40,$AA154,IF(ABS($Q153)&lt;G$40,(G$40-ABS($Q153))*($Z153+$Z154)*0.5*($D$27+$D$28)*$D$5*1000,0))</f>
        <v>0</v>
      </c>
      <c r="EA154" s="1">
        <f>IF(AND(G$40&lt;ABS($Q154),G$40&gt;ABS($Q153)),1,0)</f>
        <v>0</v>
      </c>
      <c r="EB154" s="3">
        <f>MIN(IF(EA154=1,($S154-$S153)/(ABS($Q154)-ABS($Q153))*(G$40-ABS($Q153))+$S153,0),$D$7)</f>
        <v>0</v>
      </c>
      <c r="EC154" s="1">
        <f>IF(ABS($Q154)&lt;G$41,$AA154,IF(ABS($Q153)&lt;G$41,(G$41-ABS($Q153))*($Z153+$Z154)*0.5*($D$27+$D$28)*$D$5*1000,0))</f>
        <v>0</v>
      </c>
      <c r="ED154" s="1">
        <f>IF(AND(G$41&lt;ABS($Q154),G$41&gt;ABS($Q153)),1,0)</f>
        <v>0</v>
      </c>
      <c r="EE154" s="3">
        <f>MIN(IF(ED154=1,($S154-$S153)/(ABS($Q154)-ABS($Q153))*(G$41-ABS($Q153))+$S153,0),$D$7)</f>
        <v>0</v>
      </c>
      <c r="EF154" s="1">
        <f>IF(ABS($Q154)&lt;G$42,$AA154,IF(ABS($Q153)&lt;G$42,(G$42-ABS($Q153))*($Z153+$Z154)*0.5*($D$27+$D$28)*$D$5*1000,0))</f>
        <v>0</v>
      </c>
      <c r="EG154" s="1">
        <f>IF(AND(G$42&lt;ABS($Q154),G$42&gt;ABS($Q153)),1,0)</f>
        <v>0</v>
      </c>
      <c r="EH154" s="3">
        <f>MIN(IF(EG154=1,($S154-$S153)/(ABS($Q154)-ABS($Q153))*(G$42-ABS($Q153))+$S153,0),$D$7)</f>
        <v>0</v>
      </c>
      <c r="EI154" s="1">
        <f>IF(ABS($Q154)&lt;G$43,$AA154,IF(ABS($Q153)&lt;G$43,(G$43-ABS($Q153))*($Z153+$Z154)*0.5*($D$27+$D$28)*$D$5*1000,0))</f>
        <v>0</v>
      </c>
      <c r="EJ154" s="1">
        <f>IF(AND(G$43&lt;ABS($Q154),G$43&gt;ABS($Q153)),1,0)</f>
        <v>0</v>
      </c>
      <c r="EK154" s="3">
        <f>MIN(IF(EJ154=1,($S154-$S153)/(ABS($Q154)-ABS($Q153))*(G$43-ABS($Q153))+$S153,0),$D$7)</f>
        <v>0</v>
      </c>
      <c r="EL154" s="1">
        <f>IF(ABS($Q154)&lt;G$44,$AA154,IF(ABS($Q153)&lt;G$44,(G$44-ABS($Q153))*($Z153+$Z154)*0.5*($D$27+$D$28)*$D$5*1000,0))</f>
        <v>0</v>
      </c>
      <c r="EM154" s="1">
        <f>IF(AND(G$44&lt;ABS($Q154),G$44&gt;ABS($Q153)),1,0)</f>
        <v>0</v>
      </c>
      <c r="EN154" s="3">
        <f>MIN(IF(EM154=1,($S154-$S153)/(ABS($Q154)-ABS($Q153))*(G$44-ABS($Q153))+$S153,0),$D$7)</f>
        <v>0</v>
      </c>
      <c r="EO154" s="1">
        <f>IF(ABS($Q154)&lt;G$45,$AA154,IF(ABS($Q153)&lt;G$45,(G$45-ABS($Q153))*($Z153+$Z154)*0.5*($D$27+$D$28)*$D$5*1000,0))</f>
        <v>0</v>
      </c>
      <c r="EP154" s="1">
        <f>IF(AND(G$45&lt;ABS($Q154),G$45&gt;ABS($Q153)),1,0)</f>
        <v>0</v>
      </c>
      <c r="EQ154" s="3">
        <f>MIN(IF(EP154=1,($S154-$S153)/(ABS($Q154)-ABS($Q153))*(G$45-ABS($Q153))+$S153,0),$D$7)</f>
        <v>0</v>
      </c>
      <c r="ER154" s="1">
        <f>IF(ABS($Q154)&lt;G$46,$AA154,IF(ABS($Q153)&lt;G$46,(G$46-ABS($Q153))*($Z153+$Z154)*0.5*($D$27+$D$28)*$D$5*1000,0))</f>
        <v>0</v>
      </c>
      <c r="ES154" s="1">
        <f>IF(AND(G$46&lt;ABS($Q154),G$46&gt;ABS($Q153)),1,0)</f>
        <v>0</v>
      </c>
      <c r="ET154" s="3">
        <f>MIN(IF(ES154=1,($S154-$S153)/(ABS($Q154)-ABS($Q153))*(G$46-ABS($Q153))+$S153,0),$D$7)</f>
        <v>0</v>
      </c>
      <c r="EU154" s="1">
        <f>IF(ABS($Q154)&lt;G$47,$AA154,IF(ABS($Q153)&lt;G$47,(G$47-ABS($Q153))*($Z153+$Z154)*0.5*($D$27+$D$28)*$D$5*1000,0))</f>
        <v>0</v>
      </c>
      <c r="EV154" s="1">
        <f>IF(AND(G$47&lt;ABS($Q154),G$47&gt;ABS($Q153)),1,0)</f>
        <v>0</v>
      </c>
      <c r="EW154" s="3">
        <f>MIN(IF(EV154=1,($S154-$S153)/(ABS($Q154)-ABS($Q153))*(G$47-ABS($Q153))+$S153,0),$D$7)</f>
        <v>0</v>
      </c>
      <c r="EX154" s="1">
        <f>IF(ABS($Q154)&lt;G$48,$AA154,IF(ABS($Q153)&lt;G$48,(G$48-ABS($Q153))*($Z153+$Z154)*0.5*($D$27+$D$28)*$D$5*1000,0))</f>
        <v>0</v>
      </c>
      <c r="EY154" s="1">
        <f>IF(AND(G$48&lt;ABS($Q154),G$48&gt;ABS($Q153)),1,0)</f>
        <v>0</v>
      </c>
      <c r="EZ154" s="3">
        <f>MIN(IF(EY154=1,($S154-$S153)/(ABS($Q154)-ABS($Q153))*(G$48-ABS($Q153))+$S153,0),$D$7)</f>
        <v>0</v>
      </c>
      <c r="FA154" s="1">
        <f>IF(ABS($Q154)&lt;G$49,$AA154,IF(ABS($Q153)&lt;G$49,(G$49-ABS($Q153))*($Z153+$Z154)*0.5*($D$27+$D$28)*$D$5*1000,0))</f>
        <v>0</v>
      </c>
      <c r="FB154" s="1">
        <f>IF(AND(G$49&lt;ABS($Q154),G$49&gt;ABS($Q153)),1,0)</f>
        <v>0</v>
      </c>
      <c r="FC154" s="3">
        <f>MIN(IF(FB154=1,($S154-$S153)/(ABS($Q154)-ABS($Q153))*(G$49-ABS($Q153))+$S153,0),$D$7)</f>
        <v>0</v>
      </c>
      <c r="FD154" s="1">
        <f>IF(ABS($Q154)&lt;G$50,$AA154,IF(ABS($Q153)&lt;G$50,(G$50-ABS($Q153))*($Z153+$Z154)*0.5*($D$27+$D$28)*$D$5*1000,0))</f>
        <v>0</v>
      </c>
      <c r="FE154" s="1">
        <f>IF(AND(G$50&lt;ABS($Q154),G$50&gt;ABS($Q153)),1,0)</f>
        <v>0</v>
      </c>
      <c r="FF154" s="3">
        <f>MIN(IF(FE154=1,($S154-$S153)/(ABS($Q154)-ABS($Q153))*(G$50-ABS($Q153))+$S153,0),$D$7)</f>
        <v>0</v>
      </c>
      <c r="FG154" s="1">
        <f>IF(ABS($Q154)&lt;G$51,$AA154,IF(ABS($Q153)&lt;G$51,(G$51-ABS($Q153))*($Z153+$Z154)*0.5*($D$27+$D$28)*$D$5*1000,0))</f>
        <v>0</v>
      </c>
      <c r="FH154" s="1">
        <f>IF(AND(G$51&lt;ABS($Q154),G$51&gt;ABS($Q153)),1,0)</f>
        <v>0</v>
      </c>
      <c r="FI154" s="3">
        <f>MIN(IF(FH154=1,($S154-$S153)/(ABS($Q154)-ABS($Q153))*(G$51-ABS($Q153))+$S153,0),$D$7)</f>
        <v>0</v>
      </c>
      <c r="FJ154" s="1">
        <f>IF(ABS($Q154)&lt;G$52,$AA154,IF(ABS($Q153)&lt;G$52,(G$52-ABS($Q153))*($Z153+$Z154)*0.5*($D$27+$D$28)*$D$5*1000,0))</f>
        <v>0</v>
      </c>
      <c r="FK154" s="1">
        <f>IF(AND(G$52&lt;ABS($Q154),G$52&gt;ABS($Q153)),1,0)</f>
        <v>0</v>
      </c>
      <c r="FL154" s="3">
        <f>MIN(IF(FK154=1,($S154-$S153)/(ABS($Q154)-ABS($Q153))*(G$52-ABS($Q153))+$S153,0),$D$7)</f>
        <v>0</v>
      </c>
      <c r="FM154" s="1">
        <f>IF(ABS($Q154)&lt;G$53,$AA154,IF(ABS($Q153)&lt;G$53,(G$53-ABS($Q153))*($Z153+$Z154)*0.5*($D$27+$D$28)*$D$5*1000,0))</f>
        <v>0</v>
      </c>
      <c r="FN154" s="1">
        <f>IF(AND(G$53&lt;ABS($Q154),G$53&gt;ABS($Q153)),1,0)</f>
        <v>0</v>
      </c>
      <c r="FO154" s="3">
        <f>MIN(IF(FN154=1,($S154-$S153)/(ABS($Q154)-ABS($Q153))*(G$53-ABS($Q153))+$S153,0),$D$7)</f>
        <v>0</v>
      </c>
      <c r="FP154" s="1">
        <f>IF(ABS($Q154)&lt;G$54,$AA154,IF(ABS($Q153)&lt;G$54,(G$54-ABS($Q153))*($Z153+$Z154)*0.5*($D$27+$D$28)*$D$5*1000,0))</f>
        <v>0</v>
      </c>
      <c r="FQ154" s="1">
        <f>IF(AND(G$54&lt;ABS($Q154),G$54&gt;ABS($Q153)),1,0)</f>
        <v>0</v>
      </c>
      <c r="FR154" s="3">
        <f>MIN(IF(FQ154=1,($S154-$S153)/(ABS($Q154)-ABS($Q153))*(G$54-ABS($Q153))+$S153,0),$D$7)</f>
        <v>0</v>
      </c>
      <c r="FS154" s="1">
        <f>IF(ABS($Q154)&lt;G$55,$AA154,IF(ABS($Q153)&lt;G$55,(G$55-ABS($Q153))*($Z153+$Z154)*0.5*($D$27+$D$28)*$D$5*1000,0))</f>
        <v>0</v>
      </c>
      <c r="FT154" s="1">
        <f>IF(AND(G$55&lt;ABS($Q154),G$55&gt;ABS($Q153)),1,0)</f>
        <v>0</v>
      </c>
      <c r="FU154" s="3">
        <f>MIN(IF(FT154=1,($S154-$S153)/(ABS($Q154)-ABS($Q153))*(G$55-ABS($Q153))+$S153,0),$D$7)</f>
        <v>0</v>
      </c>
      <c r="FV154" s="1" t="e">
        <f>IF(ABS($Q154)&lt;#REF!,$AA154,IF(ABS($Q153)&lt;#REF!,(#REF!-ABS($Q153))*($Z153+$Z154)*0.5*($D$27+$D$28)*$D$5*1000,0))</f>
        <v>#REF!</v>
      </c>
      <c r="FW154" s="1" t="e">
        <f>IF(AND(#REF!&lt;ABS($Q154),#REF!&gt;ABS($Q153)),1,0)</f>
        <v>#REF!</v>
      </c>
      <c r="FX154" s="3" t="e">
        <f>MIN(IF(FW154=1,($S154-$S153)/(ABS($Q154)-ABS($Q153))*(#REF!-ABS($Q153))+$S153,0),$D$7)</f>
        <v>#REF!</v>
      </c>
    </row>
    <row r="155" spans="1:180" x14ac:dyDescent="0.35">
      <c r="A155" s="4"/>
      <c r="B155" s="4"/>
      <c r="C155" s="4"/>
      <c r="D155" s="4"/>
      <c r="E155" s="4"/>
      <c r="F155" s="4"/>
      <c r="G155" s="23"/>
      <c r="H155" s="23"/>
      <c r="I155" s="23"/>
      <c r="J155" s="23"/>
      <c r="K155" s="23"/>
      <c r="L155" s="36"/>
      <c r="M155" s="23"/>
      <c r="N155" s="23"/>
      <c r="O155" s="23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3">
        <f t="shared" si="8"/>
        <v>0.2</v>
      </c>
      <c r="AA155" s="3"/>
      <c r="AB155" s="1"/>
      <c r="AC155" s="2"/>
      <c r="AD155" s="2"/>
      <c r="AE155" s="1"/>
      <c r="AF155" s="2"/>
      <c r="AG155" s="2"/>
      <c r="AH155" s="1"/>
      <c r="AI155" s="2"/>
      <c r="AJ155" s="2"/>
      <c r="AK155" s="1"/>
      <c r="AL155" s="2"/>
      <c r="AM155" s="2"/>
      <c r="AN155" s="1"/>
      <c r="AO155" s="2"/>
      <c r="AP155" s="2"/>
      <c r="AQ155" s="1"/>
      <c r="AR155" s="2"/>
      <c r="AS155" s="2"/>
      <c r="AT155" s="1"/>
      <c r="AU155" s="2"/>
      <c r="AV155" s="2"/>
      <c r="AW155" s="1"/>
      <c r="AX155" s="2"/>
      <c r="AY155" s="2"/>
      <c r="AZ155" s="1"/>
      <c r="BA155" s="2"/>
      <c r="BB155" s="2"/>
      <c r="BC155" s="1"/>
      <c r="BD155" s="2"/>
      <c r="BE155" s="2"/>
      <c r="BF155" s="1"/>
      <c r="BG155" s="2"/>
      <c r="BH155" s="2"/>
      <c r="BI155" s="1"/>
      <c r="BJ155" s="2"/>
      <c r="BK155" s="2"/>
      <c r="BL155" s="1"/>
      <c r="BM155" s="2"/>
      <c r="BN155" s="2"/>
      <c r="BO155" s="1"/>
      <c r="BP155" s="2"/>
      <c r="BQ155" s="2"/>
      <c r="BR155" s="1"/>
      <c r="BS155" s="2"/>
      <c r="BT155" s="2"/>
      <c r="BU155" s="1"/>
      <c r="BV155" s="2"/>
      <c r="BW155" s="2"/>
      <c r="BX155" s="1"/>
      <c r="BY155" s="2"/>
      <c r="BZ155" s="2"/>
      <c r="CA155" s="1"/>
      <c r="CB155" s="2"/>
      <c r="CC155" s="2"/>
      <c r="CD155" s="1"/>
      <c r="CE155" s="2"/>
      <c r="CF155" s="2"/>
      <c r="CG155" s="1"/>
      <c r="CH155" s="2"/>
      <c r="CI155" s="2"/>
      <c r="CJ155" s="1"/>
      <c r="CK155" s="2"/>
      <c r="CL155" s="2"/>
      <c r="CM155" s="1"/>
      <c r="CN155" s="2"/>
      <c r="CO155" s="2"/>
      <c r="CP155" s="1"/>
      <c r="CQ155" s="2"/>
      <c r="CR155" s="2"/>
      <c r="CS155" s="1"/>
      <c r="CT155" s="2"/>
      <c r="CU155" s="2"/>
      <c r="CV155" s="1"/>
      <c r="CW155" s="2"/>
      <c r="CX155" s="2"/>
      <c r="CY155" s="1"/>
      <c r="CZ155" s="2"/>
      <c r="DA155" s="2"/>
      <c r="DB155" s="1"/>
      <c r="DC155" s="2"/>
      <c r="DD155" s="2"/>
      <c r="DE155" s="1"/>
      <c r="DF155" s="2"/>
      <c r="DG155" s="2"/>
      <c r="DH155" s="1"/>
      <c r="DI155" s="2"/>
      <c r="DJ155" s="2"/>
      <c r="DK155" s="1"/>
      <c r="DL155" s="2"/>
      <c r="DM155" s="2"/>
      <c r="DN155" s="1"/>
      <c r="DO155" s="2"/>
      <c r="DP155" s="2"/>
      <c r="DQ155" s="1"/>
      <c r="DR155" s="2"/>
      <c r="DS155" s="2"/>
      <c r="DT155" s="1"/>
      <c r="DU155" s="2"/>
      <c r="DV155" s="2"/>
      <c r="DW155" s="1"/>
      <c r="DX155" s="2"/>
      <c r="DY155" s="2"/>
      <c r="DZ155" s="1"/>
      <c r="EA155" s="2"/>
      <c r="EB155" s="2"/>
      <c r="EC155" s="1"/>
      <c r="ED155" s="2"/>
      <c r="EE155" s="2"/>
      <c r="EF155" s="1"/>
      <c r="EG155" s="2"/>
      <c r="EH155" s="2"/>
      <c r="EI155" s="1"/>
      <c r="EJ155" s="2"/>
      <c r="EK155" s="2"/>
      <c r="EL155" s="1"/>
      <c r="EM155" s="2"/>
      <c r="EN155" s="2"/>
      <c r="EO155" s="1"/>
      <c r="EP155" s="2"/>
      <c r="EQ155" s="2"/>
      <c r="ER155" s="1"/>
      <c r="ES155" s="2"/>
      <c r="ET155" s="2"/>
      <c r="EU155" s="1"/>
      <c r="EV155" s="2"/>
      <c r="EW155" s="2"/>
      <c r="EX155" s="1"/>
      <c r="EY155" s="2"/>
      <c r="EZ155" s="2"/>
      <c r="FA155" s="1"/>
      <c r="FB155" s="2"/>
      <c r="FC155" s="2"/>
      <c r="FD155" s="1"/>
      <c r="FE155" s="2"/>
      <c r="FF155" s="2"/>
      <c r="FG155" s="1"/>
      <c r="FH155" s="2"/>
      <c r="FI155" s="2"/>
      <c r="FJ155" s="1"/>
      <c r="FK155" s="2"/>
      <c r="FL155" s="2"/>
      <c r="FM155" s="1"/>
      <c r="FN155" s="2"/>
      <c r="FO155" s="2"/>
      <c r="FP155" s="1"/>
      <c r="FQ155" s="2"/>
      <c r="FR155" s="2"/>
      <c r="FS155" s="1"/>
      <c r="FT155" s="2"/>
      <c r="FU155" s="2"/>
      <c r="FV155" s="1"/>
      <c r="FW155" s="2"/>
      <c r="FX155" s="2"/>
    </row>
    <row r="156" spans="1:180" x14ac:dyDescent="0.35">
      <c r="A156" s="4"/>
      <c r="B156" s="4"/>
      <c r="C156" s="4"/>
      <c r="D156" s="4"/>
      <c r="E156" s="4"/>
      <c r="F156" s="4"/>
      <c r="G156" s="23"/>
      <c r="H156" s="23"/>
      <c r="I156" s="23"/>
      <c r="J156" s="23"/>
      <c r="K156" s="23"/>
      <c r="L156" s="36"/>
      <c r="M156" s="23"/>
      <c r="N156" s="23"/>
      <c r="O156" s="23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3">
        <f t="shared" si="8"/>
        <v>0.2</v>
      </c>
      <c r="AA156" s="1">
        <f>$R155*($Z156+$Z155)*0.5*($D$27+$D$28)*1000*$D$5</f>
        <v>0</v>
      </c>
      <c r="AB156" s="1">
        <f>IF(ABS($Q156)&lt;$G$6,$AA156,IF(ABS($Q155)&lt;$G$6,($G$6-ABS($Q155))*($Z155+$Z156)*0.5*($D$27+$D$28)*$D$5*1000,0))</f>
        <v>0</v>
      </c>
      <c r="AC156" s="1">
        <f>IF(AND($G$6&lt;ABS($Q156),$G$6&gt;ABS($Q155)),1,0)</f>
        <v>0</v>
      </c>
      <c r="AD156" s="3">
        <f>MIN(IF(AC156=1,($S156-$S155)/(ABS($Q156)-ABS($Q155))*($G$6-ABS($Q155))+$S155,0),$D$7)</f>
        <v>0</v>
      </c>
      <c r="AE156" s="1">
        <f>IF(ABS($Q156)&lt;$G$7,$AA156,IF(ABS($Q155)&lt;$G$7,($G$7-ABS($Q155))*($Z155+$Z156)*0.5*($D$27+$D$28)*$D$5*1000,0))</f>
        <v>0</v>
      </c>
      <c r="AF156" s="1">
        <f>IF(AND($G$7&lt;ABS($Q156),$G$7&gt;ABS($Q155)),1,0)</f>
        <v>0</v>
      </c>
      <c r="AG156" s="3">
        <f>MIN(IF(AF156=1,($S156-$S155)/(ABS($Q156)-ABS($Q155))*($G$7-ABS($Q155))+$S155,0),$D$7)</f>
        <v>0</v>
      </c>
      <c r="AH156" s="1">
        <f>IF(ABS($Q156)&lt;$G$8,$AA156,IF(ABS($Q155)&lt;$G$8,($G$8-ABS($Q155))*($Z155+$Z156)*0.5*($D$27+$D$28)*$D$5*1000,0))</f>
        <v>0</v>
      </c>
      <c r="AI156" s="1">
        <f>IF(AND($G$8&lt;ABS($Q156),$G$8&gt;ABS($Q155)),1,0)</f>
        <v>0</v>
      </c>
      <c r="AJ156" s="3">
        <f>MIN(IF(AI156=1,($S156-$S155)/(ABS($Q156)-ABS($Q155))*($G$8-ABS($Q155))+$S155,0),$D$7)</f>
        <v>0</v>
      </c>
      <c r="AK156" s="1">
        <f>IF(ABS($Q156)&lt;$G$9,$AA156,IF(ABS($Q155)&lt;$G$9,($G$9-ABS($Q155))*($Z155+$Z156)*0.5*($D$27+$D$28)*$D$5*1000,0))</f>
        <v>0</v>
      </c>
      <c r="AL156" s="1">
        <f>IF(AND($G$9&lt;ABS($Q156),$G$9&gt;ABS($Q155)),1,0)</f>
        <v>0</v>
      </c>
      <c r="AM156" s="3">
        <f>MIN(IF(AL156=1,($S156-$S155)/(ABS($Q156)-ABS($Q155))*($G$9-ABS($Q155))+$S155,0),$D$7)</f>
        <v>0</v>
      </c>
      <c r="AN156" s="1">
        <f>IF(ABS($Q156)&lt;$G$10,$AA156,IF(ABS($Q155)&lt;$G$10,($G$10-ABS($Q155))*($Z155+$Z156)*0.5*($D$27+$D$28)*$D$5*1000,0))</f>
        <v>0</v>
      </c>
      <c r="AO156" s="1">
        <f>IF(AND($G$10&lt;ABS($Q156),$G$10&gt;ABS($Q155)),1,0)</f>
        <v>0</v>
      </c>
      <c r="AP156" s="3">
        <f>MIN(IF(AO156=1,($S156-$S155)/(ABS($Q156)-ABS($Q155))*($G$10-ABS($Q155))+$S155,0),$D$7)</f>
        <v>0</v>
      </c>
      <c r="AQ156" s="1">
        <f>IF(ABS($Q156)&lt;$G$11,$AA156,IF(ABS($Q155)&lt;$G$11,($G$11-ABS($Q155))*($Z155+$Z156)*0.5*($D$27+$D$28)*$D$5*1000,0))</f>
        <v>0</v>
      </c>
      <c r="AR156" s="1">
        <f>IF(AND($G$11&lt;ABS($Q156),$G$11&gt;ABS($Q155)),1,0)</f>
        <v>0</v>
      </c>
      <c r="AS156" s="3">
        <f>MIN(IF(AR156=1,($S156-$S155)/(ABS($Q156)-ABS($Q155))*($G$11-ABS($Q155))+$S155,0),$D$7)</f>
        <v>0</v>
      </c>
      <c r="AT156" s="1">
        <f>IF(ABS($Q156)&lt;$G$12,$AA156,IF(ABS($Q155)&lt;$G$12,($G$12-ABS($Q155))*($Z155+$Z156)*0.5*($D$27+$D$28)*$D$5*1000,0))</f>
        <v>0</v>
      </c>
      <c r="AU156" s="1">
        <f>IF(AND($G$12&lt;ABS($Q156),$G$12&gt;ABS($Q155)),1,0)</f>
        <v>0</v>
      </c>
      <c r="AV156" s="3">
        <f>MIN(IF(AU156=1,($S156-$S155)/(ABS($Q156)-ABS($Q155))*($G$12-ABS($Q155))+$S155,0),$D$7)</f>
        <v>0</v>
      </c>
      <c r="AW156" s="1">
        <f>IF(ABS($Q156)&lt;$G$13,$AA156,IF(ABS($Q155)&lt;$G$13,($G$13-ABS($Q155))*($Z155+$Z156)*0.5*($D$27+$D$28)*$D$5*1000,0))</f>
        <v>0</v>
      </c>
      <c r="AX156" s="1">
        <f>IF(AND($G$13&lt;ABS($Q156),$G$13&gt;ABS($Q155)),1,0)</f>
        <v>0</v>
      </c>
      <c r="AY156" s="3">
        <f>MIN(IF(AX156=1,($S156-$S155)/(ABS($Q156)-ABS($Q155))*($G$13-ABS($Q155))+$S155,0),$D$7)</f>
        <v>0</v>
      </c>
      <c r="AZ156" s="1">
        <f>IF(ABS($Q156)&lt;$G$14,$AA156,IF(ABS($Q155)&lt;$G$14,($G$14-ABS($Q155))*($Z155+$Z156)*0.5*($D$27+$D$28)*$D$5*1000,0))</f>
        <v>0</v>
      </c>
      <c r="BA156" s="1">
        <f>IF(AND($G$14&lt;ABS($Q156),$G$14&gt;ABS($Q155)),1,0)</f>
        <v>0</v>
      </c>
      <c r="BB156" s="3">
        <f>MIN(IF(BA156=1,($S156-$S155)/(ABS($Q156)-ABS($Q155))*($G$14-ABS($Q155))+$S155,0),$D$7)</f>
        <v>0</v>
      </c>
      <c r="BC156" s="1">
        <f>IF(ABS($Q156)&lt;G$15,$AA156,IF(ABS($Q155)&lt;G$15,(G$15-ABS($Q155))*($Z155+$Z156)*0.5*($D$27+$D$28)*$D$5*1000,0))</f>
        <v>0</v>
      </c>
      <c r="BD156" s="1">
        <f>IF(AND(G$15&lt;ABS($Q156),G$15&gt;ABS($Q155)),1,0)</f>
        <v>0</v>
      </c>
      <c r="BE156" s="3">
        <f>MIN(IF(BD156=1,($S156-$S155)/(ABS($Q156)-ABS($Q155))*(G$15-ABS($Q155))+$S155,0),$D$7)</f>
        <v>0</v>
      </c>
      <c r="BF156" s="1">
        <f>IF(ABS($Q156)&lt;G$16,$AA156,IF(ABS($Q155)&lt;G$16,(G$16-ABS($Q155))*($Z155+$Z156)*0.5*($D$27+$D$28)*$D$5*1000,0))</f>
        <v>0</v>
      </c>
      <c r="BG156" s="1">
        <f>IF(AND(G$16&lt;ABS($Q156),G$16&gt;ABS($Q155)),1,0)</f>
        <v>0</v>
      </c>
      <c r="BH156" s="3">
        <f>MIN(IF(BG156=1,($S156-$S155)/(ABS($Q156)-ABS($Q155))*(G$16-ABS($Q155))+$S155,0),$D$7)</f>
        <v>0</v>
      </c>
      <c r="BI156" s="1">
        <f>IF(ABS($Q156)&lt;G$17,$AA156,IF(ABS($Q155)&lt;G$17,(G$17-ABS($Q155))*($Z155+$Z156)*0.5*($D$27+$D$28)*$D$5*1000,0))</f>
        <v>0</v>
      </c>
      <c r="BJ156" s="1">
        <f>IF(AND(G$17&lt;ABS($Q156),G$17&gt;ABS($Q155)),1,0)</f>
        <v>0</v>
      </c>
      <c r="BK156" s="3">
        <f>MIN(IF(BJ156=1,($S156-$S155)/(ABS($Q156)-ABS($Q155))*(G$17-ABS($Q155))+$S155,0),$D$7)</f>
        <v>0</v>
      </c>
      <c r="BL156" s="1">
        <f>IF(ABS($Q156)&lt;G$18,$AA156,IF(ABS($Q155)&lt;G$18,(G$18-ABS($Q155))*($Z155+$Z156)*0.5*($D$27+$D$28)*$D$5*1000,0))</f>
        <v>0</v>
      </c>
      <c r="BM156" s="1">
        <f>IF(AND(G$18&lt;ABS($Q156),G$18&gt;ABS($Q155)),1,0)</f>
        <v>0</v>
      </c>
      <c r="BN156" s="3">
        <f>MIN(IF(BM156=1,($S156-$S155)/(ABS($Q156)-ABS($Q155))*(G$18-ABS($Q155))+$S155,0),$D$7)</f>
        <v>0</v>
      </c>
      <c r="BO156" s="1">
        <f>IF(ABS($Q156)&lt;G$19,$AA156,IF(ABS($Q155)&lt;G$19,(G$19-ABS($Q155))*($Z155+$Z156)*0.5*($D$27+$D$28)*$D$5*1000,0))</f>
        <v>0</v>
      </c>
      <c r="BP156" s="1">
        <f>IF(AND(G$19&lt;ABS($Q156),G$19&gt;ABS($Q155)),1,0)</f>
        <v>0</v>
      </c>
      <c r="BQ156" s="3">
        <f>MIN(IF(BP156=1,($S156-$S155)/(ABS($Q156)-ABS($Q155))*(G$19-ABS($Q155))+$S155,0),$D$7)</f>
        <v>0</v>
      </c>
      <c r="BR156" s="1">
        <f>IF(ABS($Q156)&lt;G$20,$AA156,IF(ABS($Q155)&lt;G$20,(G$20-ABS($Q155))*($Z155+$Z156)*0.5*($D$27+$D$28)*$D$5*1000,0))</f>
        <v>0</v>
      </c>
      <c r="BS156" s="1">
        <f>IF(AND(G$20&lt;ABS($Q156),G$20&gt;ABS($Q155)),1,0)</f>
        <v>0</v>
      </c>
      <c r="BT156" s="3">
        <f>MIN(IF(BS156=1,($S156-$S155)/(ABS($Q156)-ABS($Q155))*(G$20-ABS($Q155))+$S155,0),$D$7)</f>
        <v>0</v>
      </c>
      <c r="BU156" s="1">
        <f>IF(ABS($Q156)&lt;G$21,$AA156,IF(ABS($Q155)&lt;G$21,(G$21-ABS($Q155))*($Z155+$Z156)*0.5*($D$27+$D$28)*$D$5*1000,0))</f>
        <v>0</v>
      </c>
      <c r="BV156" s="1">
        <f>IF(AND(G$21&lt;ABS($Q156),G$21&gt;ABS($Q155)),1,0)</f>
        <v>0</v>
      </c>
      <c r="BW156" s="3">
        <f>MIN(IF(BV156=1,($S156-$S155)/(ABS($Q156)-ABS($Q155))*(G$21-ABS($Q155))+$S155,0),$D$7)</f>
        <v>0</v>
      </c>
      <c r="BX156" s="1">
        <f>IF(ABS($Q156)&lt;G$22,$AA156,IF(ABS($Q155)&lt;G$22,(G$22-ABS($Q155))*($Z155+$Z156)*0.5*($D$27+$D$28)*$D$5*1000,0))</f>
        <v>0</v>
      </c>
      <c r="BY156" s="1">
        <f>IF(AND(G$22&lt;ABS($Q156),G$22&gt;ABS($Q155)),1,0)</f>
        <v>0</v>
      </c>
      <c r="BZ156" s="3">
        <f>MIN(IF(BY156=1,($S156-$S155)/(ABS($Q156)-ABS($Q155))*(G$22-ABS($Q155))+$S155,0),$D$7)</f>
        <v>0</v>
      </c>
      <c r="CA156" s="1">
        <f>IF(ABS($Q156)&lt;G$23,$AA156,IF(ABS($Q155)&lt;G$23,(G$23-ABS($Q155))*($Z155+$Z156)*0.5*($D$27+$D$28)*$D$5*1000,0))</f>
        <v>0</v>
      </c>
      <c r="CB156" s="1">
        <f>IF(AND(G$23&lt;ABS($Q156),G$23&gt;ABS($Q155)),1,0)</f>
        <v>0</v>
      </c>
      <c r="CC156" s="3">
        <f>MIN(IF(CB156=1,($S156-$S155)/(ABS($Q156)-ABS($Q155))*(G$23-ABS($Q155))+$S155,0),$D$7)</f>
        <v>0</v>
      </c>
      <c r="CD156" s="1">
        <f>IF(ABS($Q156)&lt;G$24,$AA156,IF(ABS($Q155)&lt;G$24,(G$24-ABS($Q155))*($Z155+$Z156)*0.5*($D$27+$D$28)*$D$5*1000,0))</f>
        <v>0</v>
      </c>
      <c r="CE156" s="1">
        <f>IF(AND(G$24&lt;ABS($Q156),G$24&gt;ABS($Q155)),1,0)</f>
        <v>0</v>
      </c>
      <c r="CF156" s="3">
        <f>MIN(IF(CE156=1,($S156-$S155)/(ABS($Q156)-ABS($Q155))*(G$24-ABS($Q155))+$S155,0),$D$7)</f>
        <v>0</v>
      </c>
      <c r="CG156" s="1">
        <f>IF(ABS($Q156)&lt;G$25,$AA156,IF(ABS($Q155)&lt;G$25,(G$25-ABS($Q155))*($Z155+$Z156)*0.5*($D$27+$D$28)*$D$5*1000,0))</f>
        <v>0</v>
      </c>
      <c r="CH156" s="1">
        <f>IF(AND(G$25&lt;ABS($Q156),G$25&gt;ABS($Q155)),1,0)</f>
        <v>0</v>
      </c>
      <c r="CI156" s="3">
        <f>MIN(IF(CH156=1,($S156-$S155)/(ABS($Q156)-ABS($Q155))*(G$25-ABS($Q155))+$S155,0),$D$7)</f>
        <v>0</v>
      </c>
      <c r="CJ156" s="1">
        <f>IF(ABS($Q156)&lt;G$26,$AA156,IF(ABS($Q155)&lt;G$26,(G$26-ABS($Q155))*($Z155+$Z156)*0.5*($D$27+$D$28)*$D$5*1000,0))</f>
        <v>0</v>
      </c>
      <c r="CK156" s="1">
        <f>IF(AND(G$26&lt;ABS($Q156),G$26&gt;ABS($Q155)),1,0)</f>
        <v>0</v>
      </c>
      <c r="CL156" s="3">
        <f>MIN(IF(CK156=1,($S156-$S155)/(ABS($Q156)-ABS($Q155))*(G$26-ABS($Q155))+$S155,0),$D$7)</f>
        <v>0</v>
      </c>
      <c r="CM156" s="1">
        <f>IF(ABS($Q156)&lt;G$27,$AA156,IF(ABS($Q155)&lt;G$27,(G$27-ABS($Q155))*($Z155+$Z156)*0.5*($D$27+$D$28)*$D$5*1000,0))</f>
        <v>0</v>
      </c>
      <c r="CN156" s="1">
        <f>IF(AND(G$27&lt;ABS($Q156),G$27&gt;ABS($Q155)),1,0)</f>
        <v>0</v>
      </c>
      <c r="CO156" s="3">
        <f>MIN(IF(CN156=1,($S156-$S155)/(ABS($Q156)-ABS($Q155))*(G$27-ABS($Q155))+$S155,0),$D$7)</f>
        <v>0</v>
      </c>
      <c r="CP156" s="1">
        <f>IF(ABS($Q156)&lt;G$28,$AA156,IF(ABS($Q155)&lt;G$28,(G$28-ABS($Q155))*($Z155+$Z156)*0.5*($D$27+$D$28)*$D$5*1000,0))</f>
        <v>0</v>
      </c>
      <c r="CQ156" s="1">
        <f>IF(AND(G$28&lt;ABS($Q156),G$28&gt;ABS($Q155)),1,0)</f>
        <v>0</v>
      </c>
      <c r="CR156" s="3">
        <f>MIN(IF(CQ156=1,($S156-$S155)/(ABS($Q156)-ABS($Q155))*(G$28-ABS($Q155))+$S155,0),$D$7)</f>
        <v>0</v>
      </c>
      <c r="CS156" s="1">
        <f>IF(ABS($Q156)&lt;G$29,$AA156,IF(ABS($Q155)&lt;G$29,(G$29-ABS($Q155))*($Z155+$Z156)*0.5*($D$27+$D$28)*$D$5*1000,0))</f>
        <v>0</v>
      </c>
      <c r="CT156" s="1">
        <f>IF(AND(G$29&lt;ABS($Q156),G$29&gt;ABS($Q155)),1,0)</f>
        <v>0</v>
      </c>
      <c r="CU156" s="3">
        <f>MIN(IF(CT156=1,($S156-$S155)/(ABS($Q156)-ABS($Q155))*(G$29-ABS($Q155))+$S155,0),$D$7)</f>
        <v>0</v>
      </c>
      <c r="CV156" s="1">
        <f>IF(ABS($Q156)&lt;G$30,$AA156,IF(ABS($Q155)&lt;G$30,(G$30-ABS($Q155))*($Z155+$Z156)*0.5*($D$27+$D$28)*$D$5*1000,0))</f>
        <v>0</v>
      </c>
      <c r="CW156" s="1">
        <f>IF(AND(G$30&lt;ABS($Q156),G$30&gt;ABS($Q155)),1,0)</f>
        <v>0</v>
      </c>
      <c r="CX156" s="3">
        <f>MIN(IF(CW156=1,($S156-$S155)/(ABS($Q156)-ABS($Q155))*(G$30-ABS($Q155))+$S155,0),$D$7)</f>
        <v>0</v>
      </c>
      <c r="CY156" s="1">
        <f>IF(ABS($Q156)&lt;G$31,$AA156,IF(ABS($Q155)&lt;G$31,(G$31-ABS($Q155))*($Z155+$Z156)*0.5*($D$27+$D$28)*$D$5*1000,0))</f>
        <v>0</v>
      </c>
      <c r="CZ156" s="1">
        <f>IF(AND(G$31&lt;ABS($Q156),G$31&gt;ABS($Q155)),1,0)</f>
        <v>0</v>
      </c>
      <c r="DA156" s="3">
        <f>MIN(IF(CZ156=1,($S156-$S155)/(ABS($Q156)-ABS($Q155))*(G$31-ABS($Q155))+$S155,0),$D$7)</f>
        <v>0</v>
      </c>
      <c r="DB156" s="1">
        <f>IF(ABS($Q156)&lt;G$32,$AA156,IF(ABS($Q155)&lt;G$32,(G$32-ABS($Q155))*($Z155+$Z156)*0.5*($D$27+$D$28)*$D$5*1000,0))</f>
        <v>0</v>
      </c>
      <c r="DC156" s="1">
        <f>IF(AND(G$32&lt;ABS($Q156),G$32&gt;ABS($Q155)),1,0)</f>
        <v>0</v>
      </c>
      <c r="DD156" s="3">
        <f>MIN(IF(DC156=1,($S156-$S155)/(ABS($Q156)-ABS($Q155))*(G$32-ABS($Q155))+$S155,0),$D$7)</f>
        <v>0</v>
      </c>
      <c r="DE156" s="1">
        <f>IF(ABS($Q156)&lt;G$33,$AA156,IF(ABS($Q155)&lt;G$33,(G$33-ABS($Q155))*($Z155+$Z156)*0.5*($D$27+$D$28)*$D$5*1000,0))</f>
        <v>0</v>
      </c>
      <c r="DF156" s="1">
        <f>IF(AND(G$33&lt;ABS($Q156),G$33&gt;ABS($Q155)),1,0)</f>
        <v>0</v>
      </c>
      <c r="DG156" s="3">
        <f>MIN(IF(DF156=1,($S156-$S155)/(ABS($Q156)-ABS($Q155))*(G$33-ABS($Q155))+$S155,0),$D$7)</f>
        <v>0</v>
      </c>
      <c r="DH156" s="1">
        <f>IF(ABS($Q156)&lt;G$34,$AA156,IF(ABS($Q155)&lt;G$34,(G$34-ABS($Q155))*($Z155+$Z156)*0.5*($D$27+$D$28)*$D$5*1000,0))</f>
        <v>0</v>
      </c>
      <c r="DI156" s="1">
        <f>IF(AND(G$34&lt;ABS($Q156),G$34&gt;ABS($Q155)),1,0)</f>
        <v>0</v>
      </c>
      <c r="DJ156" s="3">
        <f>MIN(IF(DI156=1,($S156-$S155)/(ABS($Q156)-ABS($Q155))*(G$34-ABS($Q155))+$S155,0),$D$7)</f>
        <v>0</v>
      </c>
      <c r="DK156" s="1">
        <f>IF(ABS($Q156)&lt;G$35,$AA156,IF(ABS($Q155)&lt;G$35,(G$35-ABS($Q155))*($Z155+$Z156)*0.5*($D$27+$D$28)*$D$5*1000,0))</f>
        <v>0</v>
      </c>
      <c r="DL156" s="1">
        <f>IF(AND(G$35&lt;ABS($Q156),G$35&gt;ABS($Q155)),1,0)</f>
        <v>0</v>
      </c>
      <c r="DM156" s="3">
        <f>MIN(IF(DL156=1,($S156-$S155)/(ABS($Q156)-ABS($Q155))*(G$35-ABS($Q155))+$S155,0),$D$7)</f>
        <v>0</v>
      </c>
      <c r="DN156" s="1">
        <f>IF(ABS($Q156)&lt;G$36,$AA156,IF(ABS($Q155)&lt;G$36,(G$36-ABS($Q155))*($Z155+$Z156)*0.5*($D$27+$D$28)*$D$5*1000,0))</f>
        <v>0</v>
      </c>
      <c r="DO156" s="1">
        <f>IF(AND(G$36&lt;ABS($Q156),G$36&gt;ABS($Q155)),1,0)</f>
        <v>0</v>
      </c>
      <c r="DP156" s="3">
        <f>MIN(IF(DO156=1,($S156-$S155)/(ABS($Q156)-ABS($Q155))*(G$36-ABS($Q155))+$S155,0),$D$7)</f>
        <v>0</v>
      </c>
      <c r="DQ156" s="1">
        <f>IF(ABS($Q156)&lt;G$37,$AA156,IF(ABS($Q155)&lt;G$37,(G$37-ABS($Q155))*($Z155+$Z156)*0.5*($D$27+$D$28)*$D$5*1000,0))</f>
        <v>0</v>
      </c>
      <c r="DR156" s="1">
        <f>IF(AND(G$37&lt;ABS($Q156),G$37&gt;ABS($Q155)),1,0)</f>
        <v>0</v>
      </c>
      <c r="DS156" s="3">
        <f>MIN(IF(DR156=1,($S156-$S155)/(ABS($Q156)-ABS($Q155))*(G$37-ABS($Q155))+$S155,0),$D$7)</f>
        <v>0</v>
      </c>
      <c r="DT156" s="1">
        <f>IF(ABS($Q156)&lt;G$38,$AA156,IF(ABS($Q155)&lt;G$38,(G$38-ABS($Q155))*($Z155+$Z156)*0.5*($D$27+$D$28)*$D$5*1000,0))</f>
        <v>0</v>
      </c>
      <c r="DU156" s="1">
        <f>IF(AND(G$38&lt;ABS($Q156),G$38&gt;ABS($Q155)),1,0)</f>
        <v>0</v>
      </c>
      <c r="DV156" s="3">
        <f>MIN(IF(DU156=1,($S156-$S155)/(ABS($Q156)-ABS($Q155))*(G$38-ABS($Q155))+$S155,0),$D$7)</f>
        <v>0</v>
      </c>
      <c r="DW156" s="1">
        <f>IF(ABS($Q156)&lt;G$39,$AA156,IF(ABS($Q155)&lt;G$39,(G$39-ABS($Q155))*($Z155+$Z156)*0.5*($D$27+$D$28)*$D$5*1000,0))</f>
        <v>0</v>
      </c>
      <c r="DX156" s="1">
        <f>IF(AND(G$39&lt;ABS($Q156),G$39&gt;ABS($Q155)),1,0)</f>
        <v>0</v>
      </c>
      <c r="DY156" s="3">
        <f>MIN(IF(DX156=1,($S156-$S155)/(ABS($Q156)-ABS($Q155))*(G$39-ABS($Q155))+$S155,0),$D$7)</f>
        <v>0</v>
      </c>
      <c r="DZ156" s="1">
        <f>IF(ABS($Q156)&lt;G$40,$AA156,IF(ABS($Q155)&lt;G$40,(G$40-ABS($Q155))*($Z155+$Z156)*0.5*($D$27+$D$28)*$D$5*1000,0))</f>
        <v>0</v>
      </c>
      <c r="EA156" s="1">
        <f>IF(AND(G$40&lt;ABS($Q156),G$40&gt;ABS($Q155)),1,0)</f>
        <v>0</v>
      </c>
      <c r="EB156" s="3">
        <f>MIN(IF(EA156=1,($S156-$S155)/(ABS($Q156)-ABS($Q155))*(G$40-ABS($Q155))+$S155,0),$D$7)</f>
        <v>0</v>
      </c>
      <c r="EC156" s="1">
        <f>IF(ABS($Q156)&lt;G$41,$AA156,IF(ABS($Q155)&lt;G$41,(G$41-ABS($Q155))*($Z155+$Z156)*0.5*($D$27+$D$28)*$D$5*1000,0))</f>
        <v>0</v>
      </c>
      <c r="ED156" s="1">
        <f>IF(AND(G$41&lt;ABS($Q156),G$41&gt;ABS($Q155)),1,0)</f>
        <v>0</v>
      </c>
      <c r="EE156" s="3">
        <f>MIN(IF(ED156=1,($S156-$S155)/(ABS($Q156)-ABS($Q155))*(G$41-ABS($Q155))+$S155,0),$D$7)</f>
        <v>0</v>
      </c>
      <c r="EF156" s="1">
        <f>IF(ABS($Q156)&lt;G$42,$AA156,IF(ABS($Q155)&lt;G$42,(G$42-ABS($Q155))*($Z155+$Z156)*0.5*($D$27+$D$28)*$D$5*1000,0))</f>
        <v>0</v>
      </c>
      <c r="EG156" s="1">
        <f>IF(AND(G$42&lt;ABS($Q156),G$42&gt;ABS($Q155)),1,0)</f>
        <v>0</v>
      </c>
      <c r="EH156" s="3">
        <f>MIN(IF(EG156=1,($S156-$S155)/(ABS($Q156)-ABS($Q155))*(G$42-ABS($Q155))+$S155,0),$D$7)</f>
        <v>0</v>
      </c>
      <c r="EI156" s="1">
        <f>IF(ABS($Q156)&lt;G$43,$AA156,IF(ABS($Q155)&lt;G$43,(G$43-ABS($Q155))*($Z155+$Z156)*0.5*($D$27+$D$28)*$D$5*1000,0))</f>
        <v>0</v>
      </c>
      <c r="EJ156" s="1">
        <f>IF(AND(G$43&lt;ABS($Q156),G$43&gt;ABS($Q155)),1,0)</f>
        <v>0</v>
      </c>
      <c r="EK156" s="3">
        <f>MIN(IF(EJ156=1,($S156-$S155)/(ABS($Q156)-ABS($Q155))*(G$43-ABS($Q155))+$S155,0),$D$7)</f>
        <v>0</v>
      </c>
      <c r="EL156" s="1">
        <f>IF(ABS($Q156)&lt;G$44,$AA156,IF(ABS($Q155)&lt;G$44,(G$44-ABS($Q155))*($Z155+$Z156)*0.5*($D$27+$D$28)*$D$5*1000,0))</f>
        <v>0</v>
      </c>
      <c r="EM156" s="1">
        <f>IF(AND(G$44&lt;ABS($Q156),G$44&gt;ABS($Q155)),1,0)</f>
        <v>0</v>
      </c>
      <c r="EN156" s="3">
        <f>MIN(IF(EM156=1,($S156-$S155)/(ABS($Q156)-ABS($Q155))*(G$44-ABS($Q155))+$S155,0),$D$7)</f>
        <v>0</v>
      </c>
      <c r="EO156" s="1">
        <f>IF(ABS($Q156)&lt;G$45,$AA156,IF(ABS($Q155)&lt;G$45,(G$45-ABS($Q155))*($Z155+$Z156)*0.5*($D$27+$D$28)*$D$5*1000,0))</f>
        <v>0</v>
      </c>
      <c r="EP156" s="1">
        <f>IF(AND(G$45&lt;ABS($Q156),G$45&gt;ABS($Q155)),1,0)</f>
        <v>0</v>
      </c>
      <c r="EQ156" s="3">
        <f>MIN(IF(EP156=1,($S156-$S155)/(ABS($Q156)-ABS($Q155))*(G$45-ABS($Q155))+$S155,0),$D$7)</f>
        <v>0</v>
      </c>
      <c r="ER156" s="1">
        <f>IF(ABS($Q156)&lt;G$46,$AA156,IF(ABS($Q155)&lt;G$46,(G$46-ABS($Q155))*($Z155+$Z156)*0.5*($D$27+$D$28)*$D$5*1000,0))</f>
        <v>0</v>
      </c>
      <c r="ES156" s="1">
        <f>IF(AND(G$46&lt;ABS($Q156),G$46&gt;ABS($Q155)),1,0)</f>
        <v>0</v>
      </c>
      <c r="ET156" s="3">
        <f>MIN(IF(ES156=1,($S156-$S155)/(ABS($Q156)-ABS($Q155))*(G$46-ABS($Q155))+$S155,0),$D$7)</f>
        <v>0</v>
      </c>
      <c r="EU156" s="1">
        <f>IF(ABS($Q156)&lt;G$47,$AA156,IF(ABS($Q155)&lt;G$47,(G$47-ABS($Q155))*($Z155+$Z156)*0.5*($D$27+$D$28)*$D$5*1000,0))</f>
        <v>0</v>
      </c>
      <c r="EV156" s="1">
        <f>IF(AND(G$47&lt;ABS($Q156),G$47&gt;ABS($Q155)),1,0)</f>
        <v>0</v>
      </c>
      <c r="EW156" s="3">
        <f>MIN(IF(EV156=1,($S156-$S155)/(ABS($Q156)-ABS($Q155))*(G$47-ABS($Q155))+$S155,0),$D$7)</f>
        <v>0</v>
      </c>
      <c r="EX156" s="1">
        <f>IF(ABS($Q156)&lt;G$48,$AA156,IF(ABS($Q155)&lt;G$48,(G$48-ABS($Q155))*($Z155+$Z156)*0.5*($D$27+$D$28)*$D$5*1000,0))</f>
        <v>0</v>
      </c>
      <c r="EY156" s="1">
        <f>IF(AND(G$48&lt;ABS($Q156),G$48&gt;ABS($Q155)),1,0)</f>
        <v>0</v>
      </c>
      <c r="EZ156" s="3">
        <f>MIN(IF(EY156=1,($S156-$S155)/(ABS($Q156)-ABS($Q155))*(G$48-ABS($Q155))+$S155,0),$D$7)</f>
        <v>0</v>
      </c>
      <c r="FA156" s="1">
        <f>IF(ABS($Q156)&lt;G$49,$AA156,IF(ABS($Q155)&lt;G$49,(G$49-ABS($Q155))*($Z155+$Z156)*0.5*($D$27+$D$28)*$D$5*1000,0))</f>
        <v>0</v>
      </c>
      <c r="FB156" s="1">
        <f>IF(AND(G$49&lt;ABS($Q156),G$49&gt;ABS($Q155)),1,0)</f>
        <v>0</v>
      </c>
      <c r="FC156" s="3">
        <f>MIN(IF(FB156=1,($S156-$S155)/(ABS($Q156)-ABS($Q155))*(G$49-ABS($Q155))+$S155,0),$D$7)</f>
        <v>0</v>
      </c>
      <c r="FD156" s="1">
        <f>IF(ABS($Q156)&lt;G$50,$AA156,IF(ABS($Q155)&lt;G$50,(G$50-ABS($Q155))*($Z155+$Z156)*0.5*($D$27+$D$28)*$D$5*1000,0))</f>
        <v>0</v>
      </c>
      <c r="FE156" s="1">
        <f>IF(AND(G$50&lt;ABS($Q156),G$50&gt;ABS($Q155)),1,0)</f>
        <v>0</v>
      </c>
      <c r="FF156" s="3">
        <f>MIN(IF(FE156=1,($S156-$S155)/(ABS($Q156)-ABS($Q155))*(G$50-ABS($Q155))+$S155,0),$D$7)</f>
        <v>0</v>
      </c>
      <c r="FG156" s="1">
        <f>IF(ABS($Q156)&lt;G$51,$AA156,IF(ABS($Q155)&lt;G$51,(G$51-ABS($Q155))*($Z155+$Z156)*0.5*($D$27+$D$28)*$D$5*1000,0))</f>
        <v>0</v>
      </c>
      <c r="FH156" s="1">
        <f>IF(AND(G$51&lt;ABS($Q156),G$51&gt;ABS($Q155)),1,0)</f>
        <v>0</v>
      </c>
      <c r="FI156" s="3">
        <f>MIN(IF(FH156=1,($S156-$S155)/(ABS($Q156)-ABS($Q155))*(G$51-ABS($Q155))+$S155,0),$D$7)</f>
        <v>0</v>
      </c>
      <c r="FJ156" s="1">
        <f>IF(ABS($Q156)&lt;G$52,$AA156,IF(ABS($Q155)&lt;G$52,(G$52-ABS($Q155))*($Z155+$Z156)*0.5*($D$27+$D$28)*$D$5*1000,0))</f>
        <v>0</v>
      </c>
      <c r="FK156" s="1">
        <f>IF(AND(G$52&lt;ABS($Q156),G$52&gt;ABS($Q155)),1,0)</f>
        <v>0</v>
      </c>
      <c r="FL156" s="3">
        <f>MIN(IF(FK156=1,($S156-$S155)/(ABS($Q156)-ABS($Q155))*(G$52-ABS($Q155))+$S155,0),$D$7)</f>
        <v>0</v>
      </c>
      <c r="FM156" s="1">
        <f>IF(ABS($Q156)&lt;G$53,$AA156,IF(ABS($Q155)&lt;G$53,(G$53-ABS($Q155))*($Z155+$Z156)*0.5*($D$27+$D$28)*$D$5*1000,0))</f>
        <v>0</v>
      </c>
      <c r="FN156" s="1">
        <f>IF(AND(G$53&lt;ABS($Q156),G$53&gt;ABS($Q155)),1,0)</f>
        <v>0</v>
      </c>
      <c r="FO156" s="3">
        <f>MIN(IF(FN156=1,($S156-$S155)/(ABS($Q156)-ABS($Q155))*(G$53-ABS($Q155))+$S155,0),$D$7)</f>
        <v>0</v>
      </c>
      <c r="FP156" s="1">
        <f>IF(ABS($Q156)&lt;G$54,$AA156,IF(ABS($Q155)&lt;G$54,(G$54-ABS($Q155))*($Z155+$Z156)*0.5*($D$27+$D$28)*$D$5*1000,0))</f>
        <v>0</v>
      </c>
      <c r="FQ156" s="1">
        <f>IF(AND(G$54&lt;ABS($Q156),G$54&gt;ABS($Q155)),1,0)</f>
        <v>0</v>
      </c>
      <c r="FR156" s="3">
        <f>MIN(IF(FQ156=1,($S156-$S155)/(ABS($Q156)-ABS($Q155))*(G$54-ABS($Q155))+$S155,0),$D$7)</f>
        <v>0</v>
      </c>
      <c r="FS156" s="1">
        <f>IF(ABS($Q156)&lt;G$55,$AA156,IF(ABS($Q155)&lt;G$55,(G$55-ABS($Q155))*($Z155+$Z156)*0.5*($D$27+$D$28)*$D$5*1000,0))</f>
        <v>0</v>
      </c>
      <c r="FT156" s="1">
        <f>IF(AND(G$55&lt;ABS($Q156),G$55&gt;ABS($Q155)),1,0)</f>
        <v>0</v>
      </c>
      <c r="FU156" s="3">
        <f>MIN(IF(FT156=1,($S156-$S155)/(ABS($Q156)-ABS($Q155))*(G$55-ABS($Q155))+$S155,0),$D$7)</f>
        <v>0</v>
      </c>
      <c r="FV156" s="1" t="e">
        <f>IF(ABS($Q156)&lt;#REF!,$AA156,IF(ABS($Q155)&lt;#REF!,(#REF!-ABS($Q155))*($Z155+$Z156)*0.5*($D$27+$D$28)*$D$5*1000,0))</f>
        <v>#REF!</v>
      </c>
      <c r="FW156" s="1" t="e">
        <f>IF(AND(#REF!&lt;ABS($Q156),#REF!&gt;ABS($Q155)),1,0)</f>
        <v>#REF!</v>
      </c>
      <c r="FX156" s="3" t="e">
        <f>MIN(IF(FW156=1,($S156-$S155)/(ABS($Q156)-ABS($Q155))*(#REF!-ABS($Q155))+$S155,0),$D$7)</f>
        <v>#REF!</v>
      </c>
    </row>
    <row r="157" spans="1:180" x14ac:dyDescent="0.35">
      <c r="A157" s="4"/>
      <c r="B157" s="4"/>
      <c r="C157" s="4"/>
      <c r="D157" s="4"/>
      <c r="E157" s="4"/>
      <c r="F157" s="4"/>
      <c r="G157" s="23"/>
      <c r="H157" s="23"/>
      <c r="I157" s="23"/>
      <c r="J157" s="23"/>
      <c r="K157" s="23"/>
      <c r="L157" s="36"/>
      <c r="M157" s="23"/>
      <c r="N157" s="23"/>
      <c r="O157" s="23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3">
        <f t="shared" si="8"/>
        <v>0.2</v>
      </c>
      <c r="AA157" s="3"/>
      <c r="AB157" s="1"/>
      <c r="AC157" s="2"/>
      <c r="AD157" s="2"/>
      <c r="AE157" s="1"/>
      <c r="AF157" s="2"/>
      <c r="AG157" s="2"/>
      <c r="AH157" s="1"/>
      <c r="AI157" s="2"/>
      <c r="AJ157" s="2"/>
      <c r="AK157" s="1"/>
      <c r="AL157" s="2"/>
      <c r="AM157" s="2"/>
      <c r="AN157" s="1"/>
      <c r="AO157" s="2"/>
      <c r="AP157" s="2"/>
      <c r="AQ157" s="1"/>
      <c r="AR157" s="2"/>
      <c r="AS157" s="2"/>
      <c r="AT157" s="1"/>
      <c r="AU157" s="2"/>
      <c r="AV157" s="2"/>
      <c r="AW157" s="1"/>
      <c r="AX157" s="2"/>
      <c r="AY157" s="2"/>
      <c r="AZ157" s="1"/>
      <c r="BA157" s="2"/>
      <c r="BB157" s="2"/>
      <c r="BC157" s="1"/>
      <c r="BD157" s="2"/>
      <c r="BE157" s="2"/>
      <c r="BF157" s="1"/>
      <c r="BG157" s="2"/>
      <c r="BH157" s="2"/>
      <c r="BI157" s="1"/>
      <c r="BJ157" s="2"/>
      <c r="BK157" s="2"/>
      <c r="BL157" s="1"/>
      <c r="BM157" s="2"/>
      <c r="BN157" s="2"/>
      <c r="BO157" s="1"/>
      <c r="BP157" s="2"/>
      <c r="BQ157" s="2"/>
      <c r="BR157" s="1"/>
      <c r="BS157" s="2"/>
      <c r="BT157" s="2"/>
      <c r="BU157" s="1"/>
      <c r="BV157" s="2"/>
      <c r="BW157" s="2"/>
      <c r="BX157" s="1"/>
      <c r="BY157" s="2"/>
      <c r="BZ157" s="2"/>
      <c r="CA157" s="1"/>
      <c r="CB157" s="2"/>
      <c r="CC157" s="2"/>
      <c r="CD157" s="1"/>
      <c r="CE157" s="2"/>
      <c r="CF157" s="2"/>
      <c r="CG157" s="1"/>
      <c r="CH157" s="2"/>
      <c r="CI157" s="2"/>
      <c r="CJ157" s="1"/>
      <c r="CK157" s="2"/>
      <c r="CL157" s="2"/>
      <c r="CM157" s="1"/>
      <c r="CN157" s="2"/>
      <c r="CO157" s="2"/>
      <c r="CP157" s="1"/>
      <c r="CQ157" s="2"/>
      <c r="CR157" s="2"/>
      <c r="CS157" s="1"/>
      <c r="CT157" s="2"/>
      <c r="CU157" s="2"/>
      <c r="CV157" s="1"/>
      <c r="CW157" s="2"/>
      <c r="CX157" s="2"/>
      <c r="CY157" s="1"/>
      <c r="CZ157" s="2"/>
      <c r="DA157" s="2"/>
      <c r="DB157" s="1"/>
      <c r="DC157" s="2"/>
      <c r="DD157" s="2"/>
      <c r="DE157" s="1"/>
      <c r="DF157" s="2"/>
      <c r="DG157" s="2"/>
      <c r="DH157" s="1"/>
      <c r="DI157" s="2"/>
      <c r="DJ157" s="2"/>
      <c r="DK157" s="1"/>
      <c r="DL157" s="2"/>
      <c r="DM157" s="2"/>
      <c r="DN157" s="1"/>
      <c r="DO157" s="2"/>
      <c r="DP157" s="2"/>
      <c r="DQ157" s="1"/>
      <c r="DR157" s="2"/>
      <c r="DS157" s="2"/>
      <c r="DT157" s="1"/>
      <c r="DU157" s="2"/>
      <c r="DV157" s="2"/>
      <c r="DW157" s="1"/>
      <c r="DX157" s="2"/>
      <c r="DY157" s="2"/>
      <c r="DZ157" s="1"/>
      <c r="EA157" s="2"/>
      <c r="EB157" s="2"/>
      <c r="EC157" s="1"/>
      <c r="ED157" s="2"/>
      <c r="EE157" s="2"/>
      <c r="EF157" s="1"/>
      <c r="EG157" s="2"/>
      <c r="EH157" s="2"/>
      <c r="EI157" s="1"/>
      <c r="EJ157" s="2"/>
      <c r="EK157" s="2"/>
      <c r="EL157" s="1"/>
      <c r="EM157" s="2"/>
      <c r="EN157" s="2"/>
      <c r="EO157" s="1"/>
      <c r="EP157" s="2"/>
      <c r="EQ157" s="2"/>
      <c r="ER157" s="1"/>
      <c r="ES157" s="2"/>
      <c r="ET157" s="2"/>
      <c r="EU157" s="1"/>
      <c r="EV157" s="2"/>
      <c r="EW157" s="2"/>
      <c r="EX157" s="1"/>
      <c r="EY157" s="2"/>
      <c r="EZ157" s="2"/>
      <c r="FA157" s="1"/>
      <c r="FB157" s="2"/>
      <c r="FC157" s="2"/>
      <c r="FD157" s="1"/>
      <c r="FE157" s="2"/>
      <c r="FF157" s="2"/>
      <c r="FG157" s="1"/>
      <c r="FH157" s="2"/>
      <c r="FI157" s="2"/>
      <c r="FJ157" s="1"/>
      <c r="FK157" s="2"/>
      <c r="FL157" s="2"/>
      <c r="FM157" s="1"/>
      <c r="FN157" s="2"/>
      <c r="FO157" s="2"/>
      <c r="FP157" s="1"/>
      <c r="FQ157" s="2"/>
      <c r="FR157" s="2"/>
      <c r="FS157" s="1"/>
      <c r="FT157" s="2"/>
      <c r="FU157" s="2"/>
      <c r="FV157" s="1"/>
      <c r="FW157" s="2"/>
      <c r="FX157" s="2"/>
    </row>
    <row r="158" spans="1:180" x14ac:dyDescent="0.35">
      <c r="A158" s="4"/>
      <c r="B158" s="4"/>
      <c r="C158" s="4"/>
      <c r="D158" s="4"/>
      <c r="E158" s="4"/>
      <c r="F158" s="4"/>
      <c r="G158" s="23"/>
      <c r="H158" s="23"/>
      <c r="I158" s="23"/>
      <c r="J158" s="23"/>
      <c r="K158" s="23"/>
      <c r="L158" s="36"/>
      <c r="M158" s="23"/>
      <c r="N158" s="23"/>
      <c r="O158" s="23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3">
        <f t="shared" si="8"/>
        <v>0.2</v>
      </c>
      <c r="AA158" s="1">
        <f>$R157*($Z158+$Z157)*0.5*($D$27+$D$28)*1000*$D$5</f>
        <v>0</v>
      </c>
      <c r="AB158" s="1">
        <f>IF(ABS($Q158)&lt;$G$6,$AA158,IF(ABS($Q157)&lt;$G$6,($G$6-ABS($Q157))*($Z157+$Z158)*0.5*($D$27+$D$28)*$D$5*1000,0))</f>
        <v>0</v>
      </c>
      <c r="AC158" s="1">
        <f>IF(AND($G$6&lt;ABS($Q158),$G$6&gt;ABS($Q157)),1,0)</f>
        <v>0</v>
      </c>
      <c r="AD158" s="3">
        <f>MIN(IF(AC158=1,($S158-$S157)/(ABS($Q158)-ABS($Q157))*($G$6-ABS($Q157))+$S157,0),$D$7)</f>
        <v>0</v>
      </c>
      <c r="AE158" s="1">
        <f>IF(ABS($Q158)&lt;$G$7,$AA158,IF(ABS($Q157)&lt;$G$7,($G$7-ABS($Q157))*($Z157+$Z158)*0.5*($D$27+$D$28)*$D$5*1000,0))</f>
        <v>0</v>
      </c>
      <c r="AF158" s="1">
        <f>IF(AND($G$7&lt;ABS($Q158),$G$7&gt;ABS($Q157)),1,0)</f>
        <v>0</v>
      </c>
      <c r="AG158" s="3">
        <f>MIN(IF(AF158=1,($S158-$S157)/(ABS($Q158)-ABS($Q157))*($G$7-ABS($Q157))+$S157,0),$D$7)</f>
        <v>0</v>
      </c>
      <c r="AH158" s="1">
        <f>IF(ABS($Q158)&lt;$G$8,$AA158,IF(ABS($Q157)&lt;$G$8,($G$8-ABS($Q157))*($Z157+$Z158)*0.5*($D$27+$D$28)*$D$5*1000,0))</f>
        <v>0</v>
      </c>
      <c r="AI158" s="1">
        <f>IF(AND($G$8&lt;ABS($Q158),$G$8&gt;ABS($Q157)),1,0)</f>
        <v>0</v>
      </c>
      <c r="AJ158" s="3">
        <f>MIN(IF(AI158=1,($S158-$S157)/(ABS($Q158)-ABS($Q157))*($G$8-ABS($Q157))+$S157,0),$D$7)</f>
        <v>0</v>
      </c>
      <c r="AK158" s="1">
        <f>IF(ABS($Q158)&lt;$G$9,$AA158,IF(ABS($Q157)&lt;$G$9,($G$9-ABS($Q157))*($Z157+$Z158)*0.5*($D$27+$D$28)*$D$5*1000,0))</f>
        <v>0</v>
      </c>
      <c r="AL158" s="1">
        <f>IF(AND($G$9&lt;ABS($Q158),$G$9&gt;ABS($Q157)),1,0)</f>
        <v>0</v>
      </c>
      <c r="AM158" s="3">
        <f>MIN(IF(AL158=1,($S158-$S157)/(ABS($Q158)-ABS($Q157))*($G$9-ABS($Q157))+$S157,0),$D$7)</f>
        <v>0</v>
      </c>
      <c r="AN158" s="1">
        <f>IF(ABS($Q158)&lt;$G$10,$AA158,IF(ABS($Q157)&lt;$G$10,($G$10-ABS($Q157))*($Z157+$Z158)*0.5*($D$27+$D$28)*$D$5*1000,0))</f>
        <v>0</v>
      </c>
      <c r="AO158" s="1">
        <f>IF(AND($G$10&lt;ABS($Q158),$G$10&gt;ABS($Q157)),1,0)</f>
        <v>0</v>
      </c>
      <c r="AP158" s="3">
        <f>MIN(IF(AO158=1,($S158-$S157)/(ABS($Q158)-ABS($Q157))*($G$10-ABS($Q157))+$S157,0),$D$7)</f>
        <v>0</v>
      </c>
      <c r="AQ158" s="1">
        <f>IF(ABS($Q158)&lt;$G$11,$AA158,IF(ABS($Q157)&lt;$G$11,($G$11-ABS($Q157))*($Z157+$Z158)*0.5*($D$27+$D$28)*$D$5*1000,0))</f>
        <v>0</v>
      </c>
      <c r="AR158" s="1">
        <f>IF(AND($G$11&lt;ABS($Q158),$G$11&gt;ABS($Q157)),1,0)</f>
        <v>0</v>
      </c>
      <c r="AS158" s="3">
        <f>MIN(IF(AR158=1,($S158-$S157)/(ABS($Q158)-ABS($Q157))*($G$11-ABS($Q157))+$S157,0),$D$7)</f>
        <v>0</v>
      </c>
      <c r="AT158" s="1">
        <f>IF(ABS($Q158)&lt;$G$12,$AA158,IF(ABS($Q157)&lt;$G$12,($G$12-ABS($Q157))*($Z157+$Z158)*0.5*($D$27+$D$28)*$D$5*1000,0))</f>
        <v>0</v>
      </c>
      <c r="AU158" s="1">
        <f>IF(AND($G$12&lt;ABS($Q158),$G$12&gt;ABS($Q157)),1,0)</f>
        <v>0</v>
      </c>
      <c r="AV158" s="3">
        <f>MIN(IF(AU158=1,($S158-$S157)/(ABS($Q158)-ABS($Q157))*($G$12-ABS($Q157))+$S157,0),$D$7)</f>
        <v>0</v>
      </c>
      <c r="AW158" s="1">
        <f>IF(ABS($Q158)&lt;$G$13,$AA158,IF(ABS($Q157)&lt;$G$13,($G$13-ABS($Q157))*($Z157+$Z158)*0.5*($D$27+$D$28)*$D$5*1000,0))</f>
        <v>0</v>
      </c>
      <c r="AX158" s="1">
        <f>IF(AND($G$13&lt;ABS($Q158),$G$13&gt;ABS($Q157)),1,0)</f>
        <v>0</v>
      </c>
      <c r="AY158" s="3">
        <f>MIN(IF(AX158=1,($S158-$S157)/(ABS($Q158)-ABS($Q157))*($G$13-ABS($Q157))+$S157,0),$D$7)</f>
        <v>0</v>
      </c>
      <c r="AZ158" s="1">
        <f>IF(ABS($Q158)&lt;$G$14,$AA158,IF(ABS($Q157)&lt;$G$14,($G$14-ABS($Q157))*($Z157+$Z158)*0.5*($D$27+$D$28)*$D$5*1000,0))</f>
        <v>0</v>
      </c>
      <c r="BA158" s="1">
        <f>IF(AND($G$14&lt;ABS($Q158),$G$14&gt;ABS($Q157)),1,0)</f>
        <v>0</v>
      </c>
      <c r="BB158" s="3">
        <f>MIN(IF(BA158=1,($S158-$S157)/(ABS($Q158)-ABS($Q157))*($G$14-ABS($Q157))+$S157,0),$D$7)</f>
        <v>0</v>
      </c>
      <c r="BC158" s="1">
        <f>IF(ABS($Q158)&lt;G$15,$AA158,IF(ABS($Q157)&lt;G$15,(G$15-ABS($Q157))*($Z157+$Z158)*0.5*($D$27+$D$28)*$D$5*1000,0))</f>
        <v>0</v>
      </c>
      <c r="BD158" s="1">
        <f>IF(AND(G$15&lt;ABS($Q158),G$15&gt;ABS($Q157)),1,0)</f>
        <v>0</v>
      </c>
      <c r="BE158" s="3">
        <f>MIN(IF(BD158=1,($S158-$S157)/(ABS($Q158)-ABS($Q157))*(G$15-ABS($Q157))+$S157,0),$D$7)</f>
        <v>0</v>
      </c>
      <c r="BF158" s="1">
        <f>IF(ABS($Q158)&lt;G$16,$AA158,IF(ABS($Q157)&lt;G$16,(G$16-ABS($Q157))*($Z157+$Z158)*0.5*($D$27+$D$28)*$D$5*1000,0))</f>
        <v>0</v>
      </c>
      <c r="BG158" s="1">
        <f>IF(AND(G$16&lt;ABS($Q158),G$16&gt;ABS($Q157)),1,0)</f>
        <v>0</v>
      </c>
      <c r="BH158" s="3">
        <f>MIN(IF(BG158=1,($S158-$S157)/(ABS($Q158)-ABS($Q157))*(G$16-ABS($Q157))+$S157,0),$D$7)</f>
        <v>0</v>
      </c>
      <c r="BI158" s="1">
        <f>IF(ABS($Q158)&lt;G$17,$AA158,IF(ABS($Q157)&lt;G$17,(G$17-ABS($Q157))*($Z157+$Z158)*0.5*($D$27+$D$28)*$D$5*1000,0))</f>
        <v>0</v>
      </c>
      <c r="BJ158" s="1">
        <f>IF(AND(G$17&lt;ABS($Q158),G$17&gt;ABS($Q157)),1,0)</f>
        <v>0</v>
      </c>
      <c r="BK158" s="3">
        <f>MIN(IF(BJ158=1,($S158-$S157)/(ABS($Q158)-ABS($Q157))*(G$17-ABS($Q157))+$S157,0),$D$7)</f>
        <v>0</v>
      </c>
      <c r="BL158" s="1">
        <f>IF(ABS($Q158)&lt;G$18,$AA158,IF(ABS($Q157)&lt;G$18,(G$18-ABS($Q157))*($Z157+$Z158)*0.5*($D$27+$D$28)*$D$5*1000,0))</f>
        <v>0</v>
      </c>
      <c r="BM158" s="1">
        <f>IF(AND(G$18&lt;ABS($Q158),G$18&gt;ABS($Q157)),1,0)</f>
        <v>0</v>
      </c>
      <c r="BN158" s="3">
        <f>MIN(IF(BM158=1,($S158-$S157)/(ABS($Q158)-ABS($Q157))*(G$18-ABS($Q157))+$S157,0),$D$7)</f>
        <v>0</v>
      </c>
      <c r="BO158" s="1">
        <f>IF(ABS($Q158)&lt;G$19,$AA158,IF(ABS($Q157)&lt;G$19,(G$19-ABS($Q157))*($Z157+$Z158)*0.5*($D$27+$D$28)*$D$5*1000,0))</f>
        <v>0</v>
      </c>
      <c r="BP158" s="1">
        <f>IF(AND(G$19&lt;ABS($Q158),G$19&gt;ABS($Q157)),1,0)</f>
        <v>0</v>
      </c>
      <c r="BQ158" s="3">
        <f>MIN(IF(BP158=1,($S158-$S157)/(ABS($Q158)-ABS($Q157))*(G$19-ABS($Q157))+$S157,0),$D$7)</f>
        <v>0</v>
      </c>
      <c r="BR158" s="1">
        <f>IF(ABS($Q158)&lt;G$20,$AA158,IF(ABS($Q157)&lt;G$20,(G$20-ABS($Q157))*($Z157+$Z158)*0.5*($D$27+$D$28)*$D$5*1000,0))</f>
        <v>0</v>
      </c>
      <c r="BS158" s="1">
        <f>IF(AND(G$20&lt;ABS($Q158),G$20&gt;ABS($Q157)),1,0)</f>
        <v>0</v>
      </c>
      <c r="BT158" s="3">
        <f>MIN(IF(BS158=1,($S158-$S157)/(ABS($Q158)-ABS($Q157))*(G$20-ABS($Q157))+$S157,0),$D$7)</f>
        <v>0</v>
      </c>
      <c r="BU158" s="1">
        <f>IF(ABS($Q158)&lt;G$21,$AA158,IF(ABS($Q157)&lt;G$21,(G$21-ABS($Q157))*($Z157+$Z158)*0.5*($D$27+$D$28)*$D$5*1000,0))</f>
        <v>0</v>
      </c>
      <c r="BV158" s="1">
        <f>IF(AND(G$21&lt;ABS($Q158),G$21&gt;ABS($Q157)),1,0)</f>
        <v>0</v>
      </c>
      <c r="BW158" s="3">
        <f>MIN(IF(BV158=1,($S158-$S157)/(ABS($Q158)-ABS($Q157))*(G$21-ABS($Q157))+$S157,0),$D$7)</f>
        <v>0</v>
      </c>
      <c r="BX158" s="1">
        <f>IF(ABS($Q158)&lt;G$22,$AA158,IF(ABS($Q157)&lt;G$22,(G$22-ABS($Q157))*($Z157+$Z158)*0.5*($D$27+$D$28)*$D$5*1000,0))</f>
        <v>0</v>
      </c>
      <c r="BY158" s="1">
        <f>IF(AND(G$22&lt;ABS($Q158),G$22&gt;ABS($Q157)),1,0)</f>
        <v>0</v>
      </c>
      <c r="BZ158" s="3">
        <f>MIN(IF(BY158=1,($S158-$S157)/(ABS($Q158)-ABS($Q157))*(G$22-ABS($Q157))+$S157,0),$D$7)</f>
        <v>0</v>
      </c>
      <c r="CA158" s="1">
        <f>IF(ABS($Q158)&lt;G$23,$AA158,IF(ABS($Q157)&lt;G$23,(G$23-ABS($Q157))*($Z157+$Z158)*0.5*($D$27+$D$28)*$D$5*1000,0))</f>
        <v>0</v>
      </c>
      <c r="CB158" s="1">
        <f>IF(AND(G$23&lt;ABS($Q158),G$23&gt;ABS($Q157)),1,0)</f>
        <v>0</v>
      </c>
      <c r="CC158" s="3">
        <f>MIN(IF(CB158=1,($S158-$S157)/(ABS($Q158)-ABS($Q157))*(G$23-ABS($Q157))+$S157,0),$D$7)</f>
        <v>0</v>
      </c>
      <c r="CD158" s="1">
        <f>IF(ABS($Q158)&lt;G$24,$AA158,IF(ABS($Q157)&lt;G$24,(G$24-ABS($Q157))*($Z157+$Z158)*0.5*($D$27+$D$28)*$D$5*1000,0))</f>
        <v>0</v>
      </c>
      <c r="CE158" s="1">
        <f>IF(AND(G$24&lt;ABS($Q158),G$24&gt;ABS($Q157)),1,0)</f>
        <v>0</v>
      </c>
      <c r="CF158" s="3">
        <f>MIN(IF(CE158=1,($S158-$S157)/(ABS($Q158)-ABS($Q157))*(G$24-ABS($Q157))+$S157,0),$D$7)</f>
        <v>0</v>
      </c>
      <c r="CG158" s="1">
        <f>IF(ABS($Q158)&lt;G$25,$AA158,IF(ABS($Q157)&lt;G$25,(G$25-ABS($Q157))*($Z157+$Z158)*0.5*($D$27+$D$28)*$D$5*1000,0))</f>
        <v>0</v>
      </c>
      <c r="CH158" s="1">
        <f>IF(AND(G$25&lt;ABS($Q158),G$25&gt;ABS($Q157)),1,0)</f>
        <v>0</v>
      </c>
      <c r="CI158" s="3">
        <f>MIN(IF(CH158=1,($S158-$S157)/(ABS($Q158)-ABS($Q157))*(G$25-ABS($Q157))+$S157,0),$D$7)</f>
        <v>0</v>
      </c>
      <c r="CJ158" s="1">
        <f>IF(ABS($Q158)&lt;G$26,$AA158,IF(ABS($Q157)&lt;G$26,(G$26-ABS($Q157))*($Z157+$Z158)*0.5*($D$27+$D$28)*$D$5*1000,0))</f>
        <v>0</v>
      </c>
      <c r="CK158" s="1">
        <f>IF(AND(G$26&lt;ABS($Q158),G$26&gt;ABS($Q157)),1,0)</f>
        <v>0</v>
      </c>
      <c r="CL158" s="3">
        <f>MIN(IF(CK158=1,($S158-$S157)/(ABS($Q158)-ABS($Q157))*(G$26-ABS($Q157))+$S157,0),$D$7)</f>
        <v>0</v>
      </c>
      <c r="CM158" s="1">
        <f>IF(ABS($Q158)&lt;G$27,$AA158,IF(ABS($Q157)&lt;G$27,(G$27-ABS($Q157))*($Z157+$Z158)*0.5*($D$27+$D$28)*$D$5*1000,0))</f>
        <v>0</v>
      </c>
      <c r="CN158" s="1">
        <f>IF(AND(G$27&lt;ABS($Q158),G$27&gt;ABS($Q157)),1,0)</f>
        <v>0</v>
      </c>
      <c r="CO158" s="3">
        <f>MIN(IF(CN158=1,($S158-$S157)/(ABS($Q158)-ABS($Q157))*(G$27-ABS($Q157))+$S157,0),$D$7)</f>
        <v>0</v>
      </c>
      <c r="CP158" s="1">
        <f>IF(ABS($Q158)&lt;G$28,$AA158,IF(ABS($Q157)&lt;G$28,(G$28-ABS($Q157))*($Z157+$Z158)*0.5*($D$27+$D$28)*$D$5*1000,0))</f>
        <v>0</v>
      </c>
      <c r="CQ158" s="1">
        <f>IF(AND(G$28&lt;ABS($Q158),G$28&gt;ABS($Q157)),1,0)</f>
        <v>0</v>
      </c>
      <c r="CR158" s="3">
        <f>MIN(IF(CQ158=1,($S158-$S157)/(ABS($Q158)-ABS($Q157))*(G$28-ABS($Q157))+$S157,0),$D$7)</f>
        <v>0</v>
      </c>
      <c r="CS158" s="1">
        <f>IF(ABS($Q158)&lt;G$29,$AA158,IF(ABS($Q157)&lt;G$29,(G$29-ABS($Q157))*($Z157+$Z158)*0.5*($D$27+$D$28)*$D$5*1000,0))</f>
        <v>0</v>
      </c>
      <c r="CT158" s="1">
        <f>IF(AND(G$29&lt;ABS($Q158),G$29&gt;ABS($Q157)),1,0)</f>
        <v>0</v>
      </c>
      <c r="CU158" s="3">
        <f>MIN(IF(CT158=1,($S158-$S157)/(ABS($Q158)-ABS($Q157))*(G$29-ABS($Q157))+$S157,0),$D$7)</f>
        <v>0</v>
      </c>
      <c r="CV158" s="1">
        <f>IF(ABS($Q158)&lt;G$30,$AA158,IF(ABS($Q157)&lt;G$30,(G$30-ABS($Q157))*($Z157+$Z158)*0.5*($D$27+$D$28)*$D$5*1000,0))</f>
        <v>0</v>
      </c>
      <c r="CW158" s="1">
        <f>IF(AND(G$30&lt;ABS($Q158),G$30&gt;ABS($Q157)),1,0)</f>
        <v>0</v>
      </c>
      <c r="CX158" s="3">
        <f>MIN(IF(CW158=1,($S158-$S157)/(ABS($Q158)-ABS($Q157))*(G$30-ABS($Q157))+$S157,0),$D$7)</f>
        <v>0</v>
      </c>
      <c r="CY158" s="1">
        <f>IF(ABS($Q158)&lt;G$31,$AA158,IF(ABS($Q157)&lt;G$31,(G$31-ABS($Q157))*($Z157+$Z158)*0.5*($D$27+$D$28)*$D$5*1000,0))</f>
        <v>0</v>
      </c>
      <c r="CZ158" s="1">
        <f>IF(AND(G$31&lt;ABS($Q158),G$31&gt;ABS($Q157)),1,0)</f>
        <v>0</v>
      </c>
      <c r="DA158" s="3">
        <f>MIN(IF(CZ158=1,($S158-$S157)/(ABS($Q158)-ABS($Q157))*(G$31-ABS($Q157))+$S157,0),$D$7)</f>
        <v>0</v>
      </c>
      <c r="DB158" s="1">
        <f>IF(ABS($Q158)&lt;G$32,$AA158,IF(ABS($Q157)&lt;G$32,(G$32-ABS($Q157))*($Z157+$Z158)*0.5*($D$27+$D$28)*$D$5*1000,0))</f>
        <v>0</v>
      </c>
      <c r="DC158" s="1">
        <f>IF(AND(G$32&lt;ABS($Q158),G$32&gt;ABS($Q157)),1,0)</f>
        <v>0</v>
      </c>
      <c r="DD158" s="3">
        <f>MIN(IF(DC158=1,($S158-$S157)/(ABS($Q158)-ABS($Q157))*(G$32-ABS($Q157))+$S157,0),$D$7)</f>
        <v>0</v>
      </c>
      <c r="DE158" s="1">
        <f>IF(ABS($Q158)&lt;G$33,$AA158,IF(ABS($Q157)&lt;G$33,(G$33-ABS($Q157))*($Z157+$Z158)*0.5*($D$27+$D$28)*$D$5*1000,0))</f>
        <v>0</v>
      </c>
      <c r="DF158" s="1">
        <f>IF(AND(G$33&lt;ABS($Q158),G$33&gt;ABS($Q157)),1,0)</f>
        <v>0</v>
      </c>
      <c r="DG158" s="3">
        <f>MIN(IF(DF158=1,($S158-$S157)/(ABS($Q158)-ABS($Q157))*(G$33-ABS($Q157))+$S157,0),$D$7)</f>
        <v>0</v>
      </c>
      <c r="DH158" s="1">
        <f>IF(ABS($Q158)&lt;G$34,$AA158,IF(ABS($Q157)&lt;G$34,(G$34-ABS($Q157))*($Z157+$Z158)*0.5*($D$27+$D$28)*$D$5*1000,0))</f>
        <v>0</v>
      </c>
      <c r="DI158" s="1">
        <f>IF(AND(G$34&lt;ABS($Q158),G$34&gt;ABS($Q157)),1,0)</f>
        <v>0</v>
      </c>
      <c r="DJ158" s="3">
        <f>MIN(IF(DI158=1,($S158-$S157)/(ABS($Q158)-ABS($Q157))*(G$34-ABS($Q157))+$S157,0),$D$7)</f>
        <v>0</v>
      </c>
      <c r="DK158" s="1">
        <f>IF(ABS($Q158)&lt;G$35,$AA158,IF(ABS($Q157)&lt;G$35,(G$35-ABS($Q157))*($Z157+$Z158)*0.5*($D$27+$D$28)*$D$5*1000,0))</f>
        <v>0</v>
      </c>
      <c r="DL158" s="1">
        <f>IF(AND(G$35&lt;ABS($Q158),G$35&gt;ABS($Q157)),1,0)</f>
        <v>0</v>
      </c>
      <c r="DM158" s="3">
        <f>MIN(IF(DL158=1,($S158-$S157)/(ABS($Q158)-ABS($Q157))*(G$35-ABS($Q157))+$S157,0),$D$7)</f>
        <v>0</v>
      </c>
      <c r="DN158" s="1">
        <f>IF(ABS($Q158)&lt;G$36,$AA158,IF(ABS($Q157)&lt;G$36,(G$36-ABS($Q157))*($Z157+$Z158)*0.5*($D$27+$D$28)*$D$5*1000,0))</f>
        <v>0</v>
      </c>
      <c r="DO158" s="1">
        <f>IF(AND(G$36&lt;ABS($Q158),G$36&gt;ABS($Q157)),1,0)</f>
        <v>0</v>
      </c>
      <c r="DP158" s="3">
        <f>MIN(IF(DO158=1,($S158-$S157)/(ABS($Q158)-ABS($Q157))*(G$36-ABS($Q157))+$S157,0),$D$7)</f>
        <v>0</v>
      </c>
      <c r="DQ158" s="1">
        <f>IF(ABS($Q158)&lt;G$37,$AA158,IF(ABS($Q157)&lt;G$37,(G$37-ABS($Q157))*($Z157+$Z158)*0.5*($D$27+$D$28)*$D$5*1000,0))</f>
        <v>0</v>
      </c>
      <c r="DR158" s="1">
        <f>IF(AND(G$37&lt;ABS($Q158),G$37&gt;ABS($Q157)),1,0)</f>
        <v>0</v>
      </c>
      <c r="DS158" s="3">
        <f>MIN(IF(DR158=1,($S158-$S157)/(ABS($Q158)-ABS($Q157))*(G$37-ABS($Q157))+$S157,0),$D$7)</f>
        <v>0</v>
      </c>
      <c r="DT158" s="1">
        <f>IF(ABS($Q158)&lt;G$38,$AA158,IF(ABS($Q157)&lt;G$38,(G$38-ABS($Q157))*($Z157+$Z158)*0.5*($D$27+$D$28)*$D$5*1000,0))</f>
        <v>0</v>
      </c>
      <c r="DU158" s="1">
        <f>IF(AND(G$38&lt;ABS($Q158),G$38&gt;ABS($Q157)),1,0)</f>
        <v>0</v>
      </c>
      <c r="DV158" s="3">
        <f>MIN(IF(DU158=1,($S158-$S157)/(ABS($Q158)-ABS($Q157))*(G$38-ABS($Q157))+$S157,0),$D$7)</f>
        <v>0</v>
      </c>
      <c r="DW158" s="1">
        <f>IF(ABS($Q158)&lt;G$39,$AA158,IF(ABS($Q157)&lt;G$39,(G$39-ABS($Q157))*($Z157+$Z158)*0.5*($D$27+$D$28)*$D$5*1000,0))</f>
        <v>0</v>
      </c>
      <c r="DX158" s="1">
        <f>IF(AND(G$39&lt;ABS($Q158),G$39&gt;ABS($Q157)),1,0)</f>
        <v>0</v>
      </c>
      <c r="DY158" s="3">
        <f>MIN(IF(DX158=1,($S158-$S157)/(ABS($Q158)-ABS($Q157))*(G$39-ABS($Q157))+$S157,0),$D$7)</f>
        <v>0</v>
      </c>
      <c r="DZ158" s="1">
        <f>IF(ABS($Q158)&lt;G$40,$AA158,IF(ABS($Q157)&lt;G$40,(G$40-ABS($Q157))*($Z157+$Z158)*0.5*($D$27+$D$28)*$D$5*1000,0))</f>
        <v>0</v>
      </c>
      <c r="EA158" s="1">
        <f>IF(AND(G$40&lt;ABS($Q158),G$40&gt;ABS($Q157)),1,0)</f>
        <v>0</v>
      </c>
      <c r="EB158" s="3">
        <f>MIN(IF(EA158=1,($S158-$S157)/(ABS($Q158)-ABS($Q157))*(G$40-ABS($Q157))+$S157,0),$D$7)</f>
        <v>0</v>
      </c>
      <c r="EC158" s="1">
        <f>IF(ABS($Q158)&lt;G$41,$AA158,IF(ABS($Q157)&lt;G$41,(G$41-ABS($Q157))*($Z157+$Z158)*0.5*($D$27+$D$28)*$D$5*1000,0))</f>
        <v>0</v>
      </c>
      <c r="ED158" s="1">
        <f>IF(AND(G$41&lt;ABS($Q158),G$41&gt;ABS($Q157)),1,0)</f>
        <v>0</v>
      </c>
      <c r="EE158" s="3">
        <f>MIN(IF(ED158=1,($S158-$S157)/(ABS($Q158)-ABS($Q157))*(G$41-ABS($Q157))+$S157,0),$D$7)</f>
        <v>0</v>
      </c>
      <c r="EF158" s="1">
        <f>IF(ABS($Q158)&lt;G$42,$AA158,IF(ABS($Q157)&lt;G$42,(G$42-ABS($Q157))*($Z157+$Z158)*0.5*($D$27+$D$28)*$D$5*1000,0))</f>
        <v>0</v>
      </c>
      <c r="EG158" s="1">
        <f>IF(AND(G$42&lt;ABS($Q158),G$42&gt;ABS($Q157)),1,0)</f>
        <v>0</v>
      </c>
      <c r="EH158" s="3">
        <f>MIN(IF(EG158=1,($S158-$S157)/(ABS($Q158)-ABS($Q157))*(G$42-ABS($Q157))+$S157,0),$D$7)</f>
        <v>0</v>
      </c>
      <c r="EI158" s="1">
        <f>IF(ABS($Q158)&lt;G$43,$AA158,IF(ABS($Q157)&lt;G$43,(G$43-ABS($Q157))*($Z157+$Z158)*0.5*($D$27+$D$28)*$D$5*1000,0))</f>
        <v>0</v>
      </c>
      <c r="EJ158" s="1">
        <f>IF(AND(G$43&lt;ABS($Q158),G$43&gt;ABS($Q157)),1,0)</f>
        <v>0</v>
      </c>
      <c r="EK158" s="3">
        <f>MIN(IF(EJ158=1,($S158-$S157)/(ABS($Q158)-ABS($Q157))*(G$43-ABS($Q157))+$S157,0),$D$7)</f>
        <v>0</v>
      </c>
      <c r="EL158" s="1">
        <f>IF(ABS($Q158)&lt;G$44,$AA158,IF(ABS($Q157)&lt;G$44,(G$44-ABS($Q157))*($Z157+$Z158)*0.5*($D$27+$D$28)*$D$5*1000,0))</f>
        <v>0</v>
      </c>
      <c r="EM158" s="1">
        <f>IF(AND(G$44&lt;ABS($Q158),G$44&gt;ABS($Q157)),1,0)</f>
        <v>0</v>
      </c>
      <c r="EN158" s="3">
        <f>MIN(IF(EM158=1,($S158-$S157)/(ABS($Q158)-ABS($Q157))*(G$44-ABS($Q157))+$S157,0),$D$7)</f>
        <v>0</v>
      </c>
      <c r="EO158" s="1">
        <f>IF(ABS($Q158)&lt;G$45,$AA158,IF(ABS($Q157)&lt;G$45,(G$45-ABS($Q157))*($Z157+$Z158)*0.5*($D$27+$D$28)*$D$5*1000,0))</f>
        <v>0</v>
      </c>
      <c r="EP158" s="1">
        <f>IF(AND(G$45&lt;ABS($Q158),G$45&gt;ABS($Q157)),1,0)</f>
        <v>0</v>
      </c>
      <c r="EQ158" s="3">
        <f>MIN(IF(EP158=1,($S158-$S157)/(ABS($Q158)-ABS($Q157))*(G$45-ABS($Q157))+$S157,0),$D$7)</f>
        <v>0</v>
      </c>
      <c r="ER158" s="1">
        <f>IF(ABS($Q158)&lt;G$46,$AA158,IF(ABS($Q157)&lt;G$46,(G$46-ABS($Q157))*($Z157+$Z158)*0.5*($D$27+$D$28)*$D$5*1000,0))</f>
        <v>0</v>
      </c>
      <c r="ES158" s="1">
        <f>IF(AND(G$46&lt;ABS($Q158),G$46&gt;ABS($Q157)),1,0)</f>
        <v>0</v>
      </c>
      <c r="ET158" s="3">
        <f>MIN(IF(ES158=1,($S158-$S157)/(ABS($Q158)-ABS($Q157))*(G$46-ABS($Q157))+$S157,0),$D$7)</f>
        <v>0</v>
      </c>
      <c r="EU158" s="1">
        <f>IF(ABS($Q158)&lt;G$47,$AA158,IF(ABS($Q157)&lt;G$47,(G$47-ABS($Q157))*($Z157+$Z158)*0.5*($D$27+$D$28)*$D$5*1000,0))</f>
        <v>0</v>
      </c>
      <c r="EV158" s="1">
        <f>IF(AND(G$47&lt;ABS($Q158),G$47&gt;ABS($Q157)),1,0)</f>
        <v>0</v>
      </c>
      <c r="EW158" s="3">
        <f>MIN(IF(EV158=1,($S158-$S157)/(ABS($Q158)-ABS($Q157))*(G$47-ABS($Q157))+$S157,0),$D$7)</f>
        <v>0</v>
      </c>
      <c r="EX158" s="1">
        <f>IF(ABS($Q158)&lt;G$48,$AA158,IF(ABS($Q157)&lt;G$48,(G$48-ABS($Q157))*($Z157+$Z158)*0.5*($D$27+$D$28)*$D$5*1000,0))</f>
        <v>0</v>
      </c>
      <c r="EY158" s="1">
        <f>IF(AND(G$48&lt;ABS($Q158),G$48&gt;ABS($Q157)),1,0)</f>
        <v>0</v>
      </c>
      <c r="EZ158" s="3">
        <f>MIN(IF(EY158=1,($S158-$S157)/(ABS($Q158)-ABS($Q157))*(G$48-ABS($Q157))+$S157,0),$D$7)</f>
        <v>0</v>
      </c>
      <c r="FA158" s="1">
        <f>IF(ABS($Q158)&lt;G$49,$AA158,IF(ABS($Q157)&lt;G$49,(G$49-ABS($Q157))*($Z157+$Z158)*0.5*($D$27+$D$28)*$D$5*1000,0))</f>
        <v>0</v>
      </c>
      <c r="FB158" s="1">
        <f>IF(AND(G$49&lt;ABS($Q158),G$49&gt;ABS($Q157)),1,0)</f>
        <v>0</v>
      </c>
      <c r="FC158" s="3">
        <f>MIN(IF(FB158=1,($S158-$S157)/(ABS($Q158)-ABS($Q157))*(G$49-ABS($Q157))+$S157,0),$D$7)</f>
        <v>0</v>
      </c>
      <c r="FD158" s="1">
        <f>IF(ABS($Q158)&lt;G$50,$AA158,IF(ABS($Q157)&lt;G$50,(G$50-ABS($Q157))*($Z157+$Z158)*0.5*($D$27+$D$28)*$D$5*1000,0))</f>
        <v>0</v>
      </c>
      <c r="FE158" s="1">
        <f>IF(AND(G$50&lt;ABS($Q158),G$50&gt;ABS($Q157)),1,0)</f>
        <v>0</v>
      </c>
      <c r="FF158" s="3">
        <f>MIN(IF(FE158=1,($S158-$S157)/(ABS($Q158)-ABS($Q157))*(G$50-ABS($Q157))+$S157,0),$D$7)</f>
        <v>0</v>
      </c>
      <c r="FG158" s="1">
        <f>IF(ABS($Q158)&lt;G$51,$AA158,IF(ABS($Q157)&lt;G$51,(G$51-ABS($Q157))*($Z157+$Z158)*0.5*($D$27+$D$28)*$D$5*1000,0))</f>
        <v>0</v>
      </c>
      <c r="FH158" s="1">
        <f>IF(AND(G$51&lt;ABS($Q158),G$51&gt;ABS($Q157)),1,0)</f>
        <v>0</v>
      </c>
      <c r="FI158" s="3">
        <f>MIN(IF(FH158=1,($S158-$S157)/(ABS($Q158)-ABS($Q157))*(G$51-ABS($Q157))+$S157,0),$D$7)</f>
        <v>0</v>
      </c>
      <c r="FJ158" s="1">
        <f>IF(ABS($Q158)&lt;G$52,$AA158,IF(ABS($Q157)&lt;G$52,(G$52-ABS($Q157))*($Z157+$Z158)*0.5*($D$27+$D$28)*$D$5*1000,0))</f>
        <v>0</v>
      </c>
      <c r="FK158" s="1">
        <f>IF(AND(G$52&lt;ABS($Q158),G$52&gt;ABS($Q157)),1,0)</f>
        <v>0</v>
      </c>
      <c r="FL158" s="3">
        <f>MIN(IF(FK158=1,($S158-$S157)/(ABS($Q158)-ABS($Q157))*(G$52-ABS($Q157))+$S157,0),$D$7)</f>
        <v>0</v>
      </c>
      <c r="FM158" s="1">
        <f>IF(ABS($Q158)&lt;G$53,$AA158,IF(ABS($Q157)&lt;G$53,(G$53-ABS($Q157))*($Z157+$Z158)*0.5*($D$27+$D$28)*$D$5*1000,0))</f>
        <v>0</v>
      </c>
      <c r="FN158" s="1">
        <f>IF(AND(G$53&lt;ABS($Q158),G$53&gt;ABS($Q157)),1,0)</f>
        <v>0</v>
      </c>
      <c r="FO158" s="3">
        <f>MIN(IF(FN158=1,($S158-$S157)/(ABS($Q158)-ABS($Q157))*(G$53-ABS($Q157))+$S157,0),$D$7)</f>
        <v>0</v>
      </c>
      <c r="FP158" s="1">
        <f>IF(ABS($Q158)&lt;G$54,$AA158,IF(ABS($Q157)&lt;G$54,(G$54-ABS($Q157))*($Z157+$Z158)*0.5*($D$27+$D$28)*$D$5*1000,0))</f>
        <v>0</v>
      </c>
      <c r="FQ158" s="1">
        <f>IF(AND(G$54&lt;ABS($Q158),G$54&gt;ABS($Q157)),1,0)</f>
        <v>0</v>
      </c>
      <c r="FR158" s="3">
        <f>MIN(IF(FQ158=1,($S158-$S157)/(ABS($Q158)-ABS($Q157))*(G$54-ABS($Q157))+$S157,0),$D$7)</f>
        <v>0</v>
      </c>
      <c r="FS158" s="1">
        <f>IF(ABS($Q158)&lt;G$55,$AA158,IF(ABS($Q157)&lt;G$55,(G$55-ABS($Q157))*($Z157+$Z158)*0.5*($D$27+$D$28)*$D$5*1000,0))</f>
        <v>0</v>
      </c>
      <c r="FT158" s="1">
        <f>IF(AND(G$55&lt;ABS($Q158),G$55&gt;ABS($Q157)),1,0)</f>
        <v>0</v>
      </c>
      <c r="FU158" s="3">
        <f>MIN(IF(FT158=1,($S158-$S157)/(ABS($Q158)-ABS($Q157))*(G$55-ABS($Q157))+$S157,0),$D$7)</f>
        <v>0</v>
      </c>
      <c r="FV158" s="1" t="e">
        <f>IF(ABS($Q158)&lt;#REF!,$AA158,IF(ABS($Q157)&lt;#REF!,(#REF!-ABS($Q157))*($Z157+$Z158)*0.5*($D$27+$D$28)*$D$5*1000,0))</f>
        <v>#REF!</v>
      </c>
      <c r="FW158" s="1" t="e">
        <f>IF(AND(#REF!&lt;ABS($Q158),#REF!&gt;ABS($Q157)),1,0)</f>
        <v>#REF!</v>
      </c>
      <c r="FX158" s="3" t="e">
        <f>MIN(IF(FW158=1,($S158-$S157)/(ABS($Q158)-ABS($Q157))*(#REF!-ABS($Q157))+$S157,0),$D$7)</f>
        <v>#REF!</v>
      </c>
    </row>
    <row r="159" spans="1:180" x14ac:dyDescent="0.35">
      <c r="A159" s="4"/>
      <c r="B159" s="4"/>
      <c r="C159" s="4"/>
      <c r="D159" s="4"/>
      <c r="E159" s="4"/>
      <c r="F159" s="4"/>
      <c r="G159" s="23"/>
      <c r="H159" s="23"/>
      <c r="I159" s="23"/>
      <c r="J159" s="23"/>
      <c r="K159" s="23"/>
      <c r="L159" s="36"/>
      <c r="M159" s="23"/>
      <c r="N159" s="23"/>
      <c r="O159" s="23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3">
        <f t="shared" si="8"/>
        <v>0.2</v>
      </c>
      <c r="AA159" s="3"/>
      <c r="AB159" s="1"/>
      <c r="AC159" s="2"/>
      <c r="AD159" s="2"/>
      <c r="AE159" s="1"/>
      <c r="AF159" s="2"/>
      <c r="AG159" s="2"/>
      <c r="AH159" s="1"/>
      <c r="AI159" s="2"/>
      <c r="AJ159" s="2"/>
      <c r="AK159" s="1"/>
      <c r="AL159" s="2"/>
      <c r="AM159" s="2"/>
      <c r="AN159" s="1"/>
      <c r="AO159" s="2"/>
      <c r="AP159" s="2"/>
      <c r="AQ159" s="1"/>
      <c r="AR159" s="2"/>
      <c r="AS159" s="2"/>
      <c r="AT159" s="1"/>
      <c r="AU159" s="2"/>
      <c r="AV159" s="2"/>
      <c r="AW159" s="1"/>
      <c r="AX159" s="2"/>
      <c r="AY159" s="2"/>
      <c r="AZ159" s="1"/>
      <c r="BA159" s="2"/>
      <c r="BB159" s="2"/>
      <c r="BC159" s="1"/>
      <c r="BD159" s="2"/>
      <c r="BE159" s="2"/>
      <c r="BF159" s="1"/>
      <c r="BG159" s="2"/>
      <c r="BH159" s="2"/>
      <c r="BI159" s="1"/>
      <c r="BJ159" s="2"/>
      <c r="BK159" s="2"/>
      <c r="BL159" s="1"/>
      <c r="BM159" s="2"/>
      <c r="BN159" s="2"/>
      <c r="BO159" s="1"/>
      <c r="BP159" s="2"/>
      <c r="BQ159" s="2"/>
      <c r="BR159" s="1"/>
      <c r="BS159" s="2"/>
      <c r="BT159" s="2"/>
      <c r="BU159" s="1"/>
      <c r="BV159" s="2"/>
      <c r="BW159" s="2"/>
      <c r="BX159" s="1"/>
      <c r="BY159" s="2"/>
      <c r="BZ159" s="2"/>
      <c r="CA159" s="1"/>
      <c r="CB159" s="2"/>
      <c r="CC159" s="2"/>
      <c r="CD159" s="1"/>
      <c r="CE159" s="2"/>
      <c r="CF159" s="2"/>
      <c r="CG159" s="1"/>
      <c r="CH159" s="2"/>
      <c r="CI159" s="2"/>
      <c r="CJ159" s="1"/>
      <c r="CK159" s="2"/>
      <c r="CL159" s="2"/>
      <c r="CM159" s="1"/>
      <c r="CN159" s="2"/>
      <c r="CO159" s="2"/>
      <c r="CP159" s="1"/>
      <c r="CQ159" s="2"/>
      <c r="CR159" s="2"/>
      <c r="CS159" s="1"/>
      <c r="CT159" s="2"/>
      <c r="CU159" s="2"/>
      <c r="CV159" s="1"/>
      <c r="CW159" s="2"/>
      <c r="CX159" s="2"/>
      <c r="CY159" s="1"/>
      <c r="CZ159" s="2"/>
      <c r="DA159" s="2"/>
      <c r="DB159" s="1"/>
      <c r="DC159" s="2"/>
      <c r="DD159" s="2"/>
      <c r="DE159" s="1"/>
      <c r="DF159" s="2"/>
      <c r="DG159" s="2"/>
      <c r="DH159" s="1"/>
      <c r="DI159" s="2"/>
      <c r="DJ159" s="2"/>
      <c r="DK159" s="1"/>
      <c r="DL159" s="2"/>
      <c r="DM159" s="2"/>
      <c r="DN159" s="1"/>
      <c r="DO159" s="2"/>
      <c r="DP159" s="2"/>
      <c r="DQ159" s="1"/>
      <c r="DR159" s="2"/>
      <c r="DS159" s="2"/>
      <c r="DT159" s="1"/>
      <c r="DU159" s="2"/>
      <c r="DV159" s="2"/>
      <c r="DW159" s="1"/>
      <c r="DX159" s="2"/>
      <c r="DY159" s="2"/>
      <c r="DZ159" s="1"/>
      <c r="EA159" s="2"/>
      <c r="EB159" s="2"/>
      <c r="EC159" s="1"/>
      <c r="ED159" s="2"/>
      <c r="EE159" s="2"/>
      <c r="EF159" s="1"/>
      <c r="EG159" s="2"/>
      <c r="EH159" s="2"/>
      <c r="EI159" s="1"/>
      <c r="EJ159" s="2"/>
      <c r="EK159" s="2"/>
      <c r="EL159" s="1"/>
      <c r="EM159" s="2"/>
      <c r="EN159" s="2"/>
      <c r="EO159" s="1"/>
      <c r="EP159" s="2"/>
      <c r="EQ159" s="2"/>
      <c r="ER159" s="1"/>
      <c r="ES159" s="2"/>
      <c r="ET159" s="2"/>
      <c r="EU159" s="1"/>
      <c r="EV159" s="2"/>
      <c r="EW159" s="2"/>
      <c r="EX159" s="1"/>
      <c r="EY159" s="2"/>
      <c r="EZ159" s="2"/>
      <c r="FA159" s="1"/>
      <c r="FB159" s="2"/>
      <c r="FC159" s="2"/>
      <c r="FD159" s="1"/>
      <c r="FE159" s="2"/>
      <c r="FF159" s="2"/>
      <c r="FG159" s="1"/>
      <c r="FH159" s="2"/>
      <c r="FI159" s="2"/>
      <c r="FJ159" s="1"/>
      <c r="FK159" s="2"/>
      <c r="FL159" s="2"/>
      <c r="FM159" s="1"/>
      <c r="FN159" s="2"/>
      <c r="FO159" s="2"/>
      <c r="FP159" s="1"/>
      <c r="FQ159" s="2"/>
      <c r="FR159" s="2"/>
      <c r="FS159" s="1"/>
      <c r="FT159" s="2"/>
      <c r="FU159" s="2"/>
      <c r="FV159" s="1"/>
      <c r="FW159" s="2"/>
      <c r="FX159" s="2"/>
    </row>
    <row r="160" spans="1:180" x14ac:dyDescent="0.35">
      <c r="A160" s="4"/>
      <c r="B160" s="4"/>
      <c r="C160" s="4"/>
      <c r="D160" s="4"/>
      <c r="E160" s="4"/>
      <c r="F160" s="4"/>
      <c r="G160" s="23"/>
      <c r="H160" s="23"/>
      <c r="I160" s="23"/>
      <c r="J160" s="23"/>
      <c r="K160" s="23"/>
      <c r="L160" s="36"/>
      <c r="M160" s="23"/>
      <c r="N160" s="23"/>
      <c r="O160" s="23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3">
        <f t="shared" si="8"/>
        <v>0.2</v>
      </c>
      <c r="AA160" s="1">
        <f>$R159*($Z160+$Z159)*0.5*($D$27+$D$28)*1000*$D$5</f>
        <v>0</v>
      </c>
      <c r="AB160" s="1">
        <f>IF(ABS($Q160)&lt;$G$6,$AA160,IF(ABS($Q159)&lt;$G$6,($G$6-ABS($Q159))*($Z159+$Z160)*0.5*($D$27+$D$28)*$D$5*1000,0))</f>
        <v>0</v>
      </c>
      <c r="AC160" s="1">
        <f>IF(AND($G$6&lt;ABS($Q160),$G$6&gt;ABS($Q159)),1,0)</f>
        <v>0</v>
      </c>
      <c r="AD160" s="3">
        <f>MIN(IF(AC160=1,($S160-$S159)/(ABS($Q160)-ABS($Q159))*($G$6-ABS($Q159))+$S159,0),$D$7)</f>
        <v>0</v>
      </c>
      <c r="AE160" s="1">
        <f>IF(ABS($Q160)&lt;$G$7,$AA160,IF(ABS($Q159)&lt;$G$7,($G$7-ABS($Q159))*($Z159+$Z160)*0.5*($D$27+$D$28)*$D$5*1000,0))</f>
        <v>0</v>
      </c>
      <c r="AF160" s="1">
        <f>IF(AND($G$7&lt;ABS($Q160),$G$7&gt;ABS($Q159)),1,0)</f>
        <v>0</v>
      </c>
      <c r="AG160" s="3">
        <f>MIN(IF(AF160=1,($S160-$S159)/(ABS($Q160)-ABS($Q159))*($G$7-ABS($Q159))+$S159,0),$D$7)</f>
        <v>0</v>
      </c>
      <c r="AH160" s="1">
        <f>IF(ABS($Q160)&lt;$G$8,$AA160,IF(ABS($Q159)&lt;$G$8,($G$8-ABS($Q159))*($Z159+$Z160)*0.5*($D$27+$D$28)*$D$5*1000,0))</f>
        <v>0</v>
      </c>
      <c r="AI160" s="1">
        <f>IF(AND($G$8&lt;ABS($Q160),$G$8&gt;ABS($Q159)),1,0)</f>
        <v>0</v>
      </c>
      <c r="AJ160" s="3">
        <f>MIN(IF(AI160=1,($S160-$S159)/(ABS($Q160)-ABS($Q159))*($G$8-ABS($Q159))+$S159,0),$D$7)</f>
        <v>0</v>
      </c>
      <c r="AK160" s="1">
        <f>IF(ABS($Q160)&lt;$G$9,$AA160,IF(ABS($Q159)&lt;$G$9,($G$9-ABS($Q159))*($Z159+$Z160)*0.5*($D$27+$D$28)*$D$5*1000,0))</f>
        <v>0</v>
      </c>
      <c r="AL160" s="1">
        <f>IF(AND($G$9&lt;ABS($Q160),$G$9&gt;ABS($Q159)),1,0)</f>
        <v>0</v>
      </c>
      <c r="AM160" s="3">
        <f>MIN(IF(AL160=1,($S160-$S159)/(ABS($Q160)-ABS($Q159))*($G$9-ABS($Q159))+$S159,0),$D$7)</f>
        <v>0</v>
      </c>
      <c r="AN160" s="1">
        <f>IF(ABS($Q160)&lt;$G$10,$AA160,IF(ABS($Q159)&lt;$G$10,($G$10-ABS($Q159))*($Z159+$Z160)*0.5*($D$27+$D$28)*$D$5*1000,0))</f>
        <v>0</v>
      </c>
      <c r="AO160" s="1">
        <f>IF(AND($G$10&lt;ABS($Q160),$G$10&gt;ABS($Q159)),1,0)</f>
        <v>0</v>
      </c>
      <c r="AP160" s="3">
        <f>MIN(IF(AO160=1,($S160-$S159)/(ABS($Q160)-ABS($Q159))*($G$10-ABS($Q159))+$S159,0),$D$7)</f>
        <v>0</v>
      </c>
      <c r="AQ160" s="1">
        <f>IF(ABS($Q160)&lt;$G$11,$AA160,IF(ABS($Q159)&lt;$G$11,($G$11-ABS($Q159))*($Z159+$Z160)*0.5*($D$27+$D$28)*$D$5*1000,0))</f>
        <v>0</v>
      </c>
      <c r="AR160" s="1">
        <f>IF(AND($G$11&lt;ABS($Q160),$G$11&gt;ABS($Q159)),1,0)</f>
        <v>0</v>
      </c>
      <c r="AS160" s="3">
        <f>MIN(IF(AR160=1,($S160-$S159)/(ABS($Q160)-ABS($Q159))*($G$11-ABS($Q159))+$S159,0),$D$7)</f>
        <v>0</v>
      </c>
      <c r="AT160" s="1">
        <f>IF(ABS($Q160)&lt;$G$12,$AA160,IF(ABS($Q159)&lt;$G$12,($G$12-ABS($Q159))*($Z159+$Z160)*0.5*($D$27+$D$28)*$D$5*1000,0))</f>
        <v>0</v>
      </c>
      <c r="AU160" s="1">
        <f>IF(AND($G$12&lt;ABS($Q160),$G$12&gt;ABS($Q159)),1,0)</f>
        <v>0</v>
      </c>
      <c r="AV160" s="3">
        <f>MIN(IF(AU160=1,($S160-$S159)/(ABS($Q160)-ABS($Q159))*($G$12-ABS($Q159))+$S159,0),$D$7)</f>
        <v>0</v>
      </c>
      <c r="AW160" s="1">
        <f>IF(ABS($Q160)&lt;$G$13,$AA160,IF(ABS($Q159)&lt;$G$13,($G$13-ABS($Q159))*($Z159+$Z160)*0.5*($D$27+$D$28)*$D$5*1000,0))</f>
        <v>0</v>
      </c>
      <c r="AX160" s="1">
        <f>IF(AND($G$13&lt;ABS($Q160),$G$13&gt;ABS($Q159)),1,0)</f>
        <v>0</v>
      </c>
      <c r="AY160" s="3">
        <f>MIN(IF(AX160=1,($S160-$S159)/(ABS($Q160)-ABS($Q159))*($G$13-ABS($Q159))+$S159,0),$D$7)</f>
        <v>0</v>
      </c>
      <c r="AZ160" s="1">
        <f>IF(ABS($Q160)&lt;$G$14,$AA160,IF(ABS($Q159)&lt;$G$14,($G$14-ABS($Q159))*($Z159+$Z160)*0.5*($D$27+$D$28)*$D$5*1000,0))</f>
        <v>0</v>
      </c>
      <c r="BA160" s="1">
        <f>IF(AND($G$14&lt;ABS($Q160),$G$14&gt;ABS($Q159)),1,0)</f>
        <v>0</v>
      </c>
      <c r="BB160" s="3">
        <f>MIN(IF(BA160=1,($S160-$S159)/(ABS($Q160)-ABS($Q159))*($G$14-ABS($Q159))+$S159,0),$D$7)</f>
        <v>0</v>
      </c>
      <c r="BC160" s="1">
        <f>IF(ABS($Q160)&lt;G$15,$AA160,IF(ABS($Q159)&lt;G$15,(G$15-ABS($Q159))*($Z159+$Z160)*0.5*($D$27+$D$28)*$D$5*1000,0))</f>
        <v>0</v>
      </c>
      <c r="BD160" s="1">
        <f>IF(AND(G$15&lt;ABS($Q160),G$15&gt;ABS($Q159)),1,0)</f>
        <v>0</v>
      </c>
      <c r="BE160" s="3">
        <f>MIN(IF(BD160=1,($S160-$S159)/(ABS($Q160)-ABS($Q159))*(G$15-ABS($Q159))+$S159,0),$D$7)</f>
        <v>0</v>
      </c>
      <c r="BF160" s="1">
        <f>IF(ABS($Q160)&lt;G$16,$AA160,IF(ABS($Q159)&lt;G$16,(G$16-ABS($Q159))*($Z159+$Z160)*0.5*($D$27+$D$28)*$D$5*1000,0))</f>
        <v>0</v>
      </c>
      <c r="BG160" s="1">
        <f>IF(AND(G$16&lt;ABS($Q160),G$16&gt;ABS($Q159)),1,0)</f>
        <v>0</v>
      </c>
      <c r="BH160" s="3">
        <f>MIN(IF(BG160=1,($S160-$S159)/(ABS($Q160)-ABS($Q159))*(G$16-ABS($Q159))+$S159,0),$D$7)</f>
        <v>0</v>
      </c>
      <c r="BI160" s="1">
        <f>IF(ABS($Q160)&lt;G$17,$AA160,IF(ABS($Q159)&lt;G$17,(G$17-ABS($Q159))*($Z159+$Z160)*0.5*($D$27+$D$28)*$D$5*1000,0))</f>
        <v>0</v>
      </c>
      <c r="BJ160" s="1">
        <f>IF(AND(G$17&lt;ABS($Q160),G$17&gt;ABS($Q159)),1,0)</f>
        <v>0</v>
      </c>
      <c r="BK160" s="3">
        <f>MIN(IF(BJ160=1,($S160-$S159)/(ABS($Q160)-ABS($Q159))*(G$17-ABS($Q159))+$S159,0),$D$7)</f>
        <v>0</v>
      </c>
      <c r="BL160" s="1">
        <f>IF(ABS($Q160)&lt;G$18,$AA160,IF(ABS($Q159)&lt;G$18,(G$18-ABS($Q159))*($Z159+$Z160)*0.5*($D$27+$D$28)*$D$5*1000,0))</f>
        <v>0</v>
      </c>
      <c r="BM160" s="1">
        <f>IF(AND(G$18&lt;ABS($Q160),G$18&gt;ABS($Q159)),1,0)</f>
        <v>0</v>
      </c>
      <c r="BN160" s="3">
        <f>MIN(IF(BM160=1,($S160-$S159)/(ABS($Q160)-ABS($Q159))*(G$18-ABS($Q159))+$S159,0),$D$7)</f>
        <v>0</v>
      </c>
      <c r="BO160" s="1">
        <f>IF(ABS($Q160)&lt;G$19,$AA160,IF(ABS($Q159)&lt;G$19,(G$19-ABS($Q159))*($Z159+$Z160)*0.5*($D$27+$D$28)*$D$5*1000,0))</f>
        <v>0</v>
      </c>
      <c r="BP160" s="1">
        <f>IF(AND(G$19&lt;ABS($Q160),G$19&gt;ABS($Q159)),1,0)</f>
        <v>0</v>
      </c>
      <c r="BQ160" s="3">
        <f>MIN(IF(BP160=1,($S160-$S159)/(ABS($Q160)-ABS($Q159))*(G$19-ABS($Q159))+$S159,0),$D$7)</f>
        <v>0</v>
      </c>
      <c r="BR160" s="1">
        <f>IF(ABS($Q160)&lt;G$20,$AA160,IF(ABS($Q159)&lt;G$20,(G$20-ABS($Q159))*($Z159+$Z160)*0.5*($D$27+$D$28)*$D$5*1000,0))</f>
        <v>0</v>
      </c>
      <c r="BS160" s="1">
        <f>IF(AND(G$20&lt;ABS($Q160),G$20&gt;ABS($Q159)),1,0)</f>
        <v>0</v>
      </c>
      <c r="BT160" s="3">
        <f>MIN(IF(BS160=1,($S160-$S159)/(ABS($Q160)-ABS($Q159))*(G$20-ABS($Q159))+$S159,0),$D$7)</f>
        <v>0</v>
      </c>
      <c r="BU160" s="1">
        <f>IF(ABS($Q160)&lt;G$21,$AA160,IF(ABS($Q159)&lt;G$21,(G$21-ABS($Q159))*($Z159+$Z160)*0.5*($D$27+$D$28)*$D$5*1000,0))</f>
        <v>0</v>
      </c>
      <c r="BV160" s="1">
        <f>IF(AND(G$21&lt;ABS($Q160),G$21&gt;ABS($Q159)),1,0)</f>
        <v>0</v>
      </c>
      <c r="BW160" s="3">
        <f>MIN(IF(BV160=1,($S160-$S159)/(ABS($Q160)-ABS($Q159))*(G$21-ABS($Q159))+$S159,0),$D$7)</f>
        <v>0</v>
      </c>
      <c r="BX160" s="1">
        <f>IF(ABS($Q160)&lt;G$22,$AA160,IF(ABS($Q159)&lt;G$22,(G$22-ABS($Q159))*($Z159+$Z160)*0.5*($D$27+$D$28)*$D$5*1000,0))</f>
        <v>0</v>
      </c>
      <c r="BY160" s="1">
        <f>IF(AND(G$22&lt;ABS($Q160),G$22&gt;ABS($Q159)),1,0)</f>
        <v>0</v>
      </c>
      <c r="BZ160" s="3">
        <f>MIN(IF(BY160=1,($S160-$S159)/(ABS($Q160)-ABS($Q159))*(G$22-ABS($Q159))+$S159,0),$D$7)</f>
        <v>0</v>
      </c>
      <c r="CA160" s="1">
        <f>IF(ABS($Q160)&lt;G$23,$AA160,IF(ABS($Q159)&lt;G$23,(G$23-ABS($Q159))*($Z159+$Z160)*0.5*($D$27+$D$28)*$D$5*1000,0))</f>
        <v>0</v>
      </c>
      <c r="CB160" s="1">
        <f>IF(AND(G$23&lt;ABS($Q160),G$23&gt;ABS($Q159)),1,0)</f>
        <v>0</v>
      </c>
      <c r="CC160" s="3">
        <f>MIN(IF(CB160=1,($S160-$S159)/(ABS($Q160)-ABS($Q159))*(G$23-ABS($Q159))+$S159,0),$D$7)</f>
        <v>0</v>
      </c>
      <c r="CD160" s="1">
        <f>IF(ABS($Q160)&lt;G$24,$AA160,IF(ABS($Q159)&lt;G$24,(G$24-ABS($Q159))*($Z159+$Z160)*0.5*($D$27+$D$28)*$D$5*1000,0))</f>
        <v>0</v>
      </c>
      <c r="CE160" s="1">
        <f>IF(AND(G$24&lt;ABS($Q160),G$24&gt;ABS($Q159)),1,0)</f>
        <v>0</v>
      </c>
      <c r="CF160" s="3">
        <f>MIN(IF(CE160=1,($S160-$S159)/(ABS($Q160)-ABS($Q159))*(G$24-ABS($Q159))+$S159,0),$D$7)</f>
        <v>0</v>
      </c>
      <c r="CG160" s="1">
        <f>IF(ABS($Q160)&lt;G$25,$AA160,IF(ABS($Q159)&lt;G$25,(G$25-ABS($Q159))*($Z159+$Z160)*0.5*($D$27+$D$28)*$D$5*1000,0))</f>
        <v>0</v>
      </c>
      <c r="CH160" s="1">
        <f>IF(AND(G$25&lt;ABS($Q160),G$25&gt;ABS($Q159)),1,0)</f>
        <v>0</v>
      </c>
      <c r="CI160" s="3">
        <f>MIN(IF(CH160=1,($S160-$S159)/(ABS($Q160)-ABS($Q159))*(G$25-ABS($Q159))+$S159,0),$D$7)</f>
        <v>0</v>
      </c>
      <c r="CJ160" s="1">
        <f>IF(ABS($Q160)&lt;G$26,$AA160,IF(ABS($Q159)&lt;G$26,(G$26-ABS($Q159))*($Z159+$Z160)*0.5*($D$27+$D$28)*$D$5*1000,0))</f>
        <v>0</v>
      </c>
      <c r="CK160" s="1">
        <f>IF(AND(G$26&lt;ABS($Q160),G$26&gt;ABS($Q159)),1,0)</f>
        <v>0</v>
      </c>
      <c r="CL160" s="3">
        <f>MIN(IF(CK160=1,($S160-$S159)/(ABS($Q160)-ABS($Q159))*(G$26-ABS($Q159))+$S159,0),$D$7)</f>
        <v>0</v>
      </c>
      <c r="CM160" s="1">
        <f>IF(ABS($Q160)&lt;G$27,$AA160,IF(ABS($Q159)&lt;G$27,(G$27-ABS($Q159))*($Z159+$Z160)*0.5*($D$27+$D$28)*$D$5*1000,0))</f>
        <v>0</v>
      </c>
      <c r="CN160" s="1">
        <f>IF(AND(G$27&lt;ABS($Q160),G$27&gt;ABS($Q159)),1,0)</f>
        <v>0</v>
      </c>
      <c r="CO160" s="3">
        <f>MIN(IF(CN160=1,($S160-$S159)/(ABS($Q160)-ABS($Q159))*(G$27-ABS($Q159))+$S159,0),$D$7)</f>
        <v>0</v>
      </c>
      <c r="CP160" s="1">
        <f>IF(ABS($Q160)&lt;G$28,$AA160,IF(ABS($Q159)&lt;G$28,(G$28-ABS($Q159))*($Z159+$Z160)*0.5*($D$27+$D$28)*$D$5*1000,0))</f>
        <v>0</v>
      </c>
      <c r="CQ160" s="1">
        <f>IF(AND(G$28&lt;ABS($Q160),G$28&gt;ABS($Q159)),1,0)</f>
        <v>0</v>
      </c>
      <c r="CR160" s="3">
        <f>MIN(IF(CQ160=1,($S160-$S159)/(ABS($Q160)-ABS($Q159))*(G$28-ABS($Q159))+$S159,0),$D$7)</f>
        <v>0</v>
      </c>
      <c r="CS160" s="1">
        <f>IF(ABS($Q160)&lt;G$29,$AA160,IF(ABS($Q159)&lt;G$29,(G$29-ABS($Q159))*($Z159+$Z160)*0.5*($D$27+$D$28)*$D$5*1000,0))</f>
        <v>0</v>
      </c>
      <c r="CT160" s="1">
        <f>IF(AND(G$29&lt;ABS($Q160),G$29&gt;ABS($Q159)),1,0)</f>
        <v>0</v>
      </c>
      <c r="CU160" s="3">
        <f>MIN(IF(CT160=1,($S160-$S159)/(ABS($Q160)-ABS($Q159))*(G$29-ABS($Q159))+$S159,0),$D$7)</f>
        <v>0</v>
      </c>
      <c r="CV160" s="1">
        <f>IF(ABS($Q160)&lt;G$30,$AA160,IF(ABS($Q159)&lt;G$30,(G$30-ABS($Q159))*($Z159+$Z160)*0.5*($D$27+$D$28)*$D$5*1000,0))</f>
        <v>0</v>
      </c>
      <c r="CW160" s="1">
        <f>IF(AND(G$30&lt;ABS($Q160),G$30&gt;ABS($Q159)),1,0)</f>
        <v>0</v>
      </c>
      <c r="CX160" s="3">
        <f>MIN(IF(CW160=1,($S160-$S159)/(ABS($Q160)-ABS($Q159))*(G$30-ABS($Q159))+$S159,0),$D$7)</f>
        <v>0</v>
      </c>
      <c r="CY160" s="1">
        <f>IF(ABS($Q160)&lt;G$31,$AA160,IF(ABS($Q159)&lt;G$31,(G$31-ABS($Q159))*($Z159+$Z160)*0.5*($D$27+$D$28)*$D$5*1000,0))</f>
        <v>0</v>
      </c>
      <c r="CZ160" s="1">
        <f>IF(AND(G$31&lt;ABS($Q160),G$31&gt;ABS($Q159)),1,0)</f>
        <v>0</v>
      </c>
      <c r="DA160" s="3">
        <f>MIN(IF(CZ160=1,($S160-$S159)/(ABS($Q160)-ABS($Q159))*(G$31-ABS($Q159))+$S159,0),$D$7)</f>
        <v>0</v>
      </c>
      <c r="DB160" s="1">
        <f>IF(ABS($Q160)&lt;G$32,$AA160,IF(ABS($Q159)&lt;G$32,(G$32-ABS($Q159))*($Z159+$Z160)*0.5*($D$27+$D$28)*$D$5*1000,0))</f>
        <v>0</v>
      </c>
      <c r="DC160" s="1">
        <f>IF(AND(G$32&lt;ABS($Q160),G$32&gt;ABS($Q159)),1,0)</f>
        <v>0</v>
      </c>
      <c r="DD160" s="3">
        <f>MIN(IF(DC160=1,($S160-$S159)/(ABS($Q160)-ABS($Q159))*(G$32-ABS($Q159))+$S159,0),$D$7)</f>
        <v>0</v>
      </c>
      <c r="DE160" s="1">
        <f>IF(ABS($Q160)&lt;G$33,$AA160,IF(ABS($Q159)&lt;G$33,(G$33-ABS($Q159))*($Z159+$Z160)*0.5*($D$27+$D$28)*$D$5*1000,0))</f>
        <v>0</v>
      </c>
      <c r="DF160" s="1">
        <f>IF(AND(G$33&lt;ABS($Q160),G$33&gt;ABS($Q159)),1,0)</f>
        <v>0</v>
      </c>
      <c r="DG160" s="3">
        <f>MIN(IF(DF160=1,($S160-$S159)/(ABS($Q160)-ABS($Q159))*(G$33-ABS($Q159))+$S159,0),$D$7)</f>
        <v>0</v>
      </c>
      <c r="DH160" s="1">
        <f>IF(ABS($Q160)&lt;G$34,$AA160,IF(ABS($Q159)&lt;G$34,(G$34-ABS($Q159))*($Z159+$Z160)*0.5*($D$27+$D$28)*$D$5*1000,0))</f>
        <v>0</v>
      </c>
      <c r="DI160" s="1">
        <f>IF(AND(G$34&lt;ABS($Q160),G$34&gt;ABS($Q159)),1,0)</f>
        <v>0</v>
      </c>
      <c r="DJ160" s="3">
        <f>MIN(IF(DI160=1,($S160-$S159)/(ABS($Q160)-ABS($Q159))*(G$34-ABS($Q159))+$S159,0),$D$7)</f>
        <v>0</v>
      </c>
      <c r="DK160" s="1">
        <f>IF(ABS($Q160)&lt;G$35,$AA160,IF(ABS($Q159)&lt;G$35,(G$35-ABS($Q159))*($Z159+$Z160)*0.5*($D$27+$D$28)*$D$5*1000,0))</f>
        <v>0</v>
      </c>
      <c r="DL160" s="1">
        <f>IF(AND(G$35&lt;ABS($Q160),G$35&gt;ABS($Q159)),1,0)</f>
        <v>0</v>
      </c>
      <c r="DM160" s="3">
        <f>MIN(IF(DL160=1,($S160-$S159)/(ABS($Q160)-ABS($Q159))*(G$35-ABS($Q159))+$S159,0),$D$7)</f>
        <v>0</v>
      </c>
      <c r="DN160" s="1">
        <f>IF(ABS($Q160)&lt;G$36,$AA160,IF(ABS($Q159)&lt;G$36,(G$36-ABS($Q159))*($Z159+$Z160)*0.5*($D$27+$D$28)*$D$5*1000,0))</f>
        <v>0</v>
      </c>
      <c r="DO160" s="1">
        <f>IF(AND(G$36&lt;ABS($Q160),G$36&gt;ABS($Q159)),1,0)</f>
        <v>0</v>
      </c>
      <c r="DP160" s="3">
        <f>MIN(IF(DO160=1,($S160-$S159)/(ABS($Q160)-ABS($Q159))*(G$36-ABS($Q159))+$S159,0),$D$7)</f>
        <v>0</v>
      </c>
      <c r="DQ160" s="1">
        <f>IF(ABS($Q160)&lt;G$37,$AA160,IF(ABS($Q159)&lt;G$37,(G$37-ABS($Q159))*($Z159+$Z160)*0.5*($D$27+$D$28)*$D$5*1000,0))</f>
        <v>0</v>
      </c>
      <c r="DR160" s="1">
        <f>IF(AND(G$37&lt;ABS($Q160),G$37&gt;ABS($Q159)),1,0)</f>
        <v>0</v>
      </c>
      <c r="DS160" s="3">
        <f>MIN(IF(DR160=1,($S160-$S159)/(ABS($Q160)-ABS($Q159))*(G$37-ABS($Q159))+$S159,0),$D$7)</f>
        <v>0</v>
      </c>
      <c r="DT160" s="1">
        <f>IF(ABS($Q160)&lt;G$38,$AA160,IF(ABS($Q159)&lt;G$38,(G$38-ABS($Q159))*($Z159+$Z160)*0.5*($D$27+$D$28)*$D$5*1000,0))</f>
        <v>0</v>
      </c>
      <c r="DU160" s="1">
        <f>IF(AND(G$38&lt;ABS($Q160),G$38&gt;ABS($Q159)),1,0)</f>
        <v>0</v>
      </c>
      <c r="DV160" s="3">
        <f>MIN(IF(DU160=1,($S160-$S159)/(ABS($Q160)-ABS($Q159))*(G$38-ABS($Q159))+$S159,0),$D$7)</f>
        <v>0</v>
      </c>
      <c r="DW160" s="1">
        <f>IF(ABS($Q160)&lt;G$39,$AA160,IF(ABS($Q159)&lt;G$39,(G$39-ABS($Q159))*($Z159+$Z160)*0.5*($D$27+$D$28)*$D$5*1000,0))</f>
        <v>0</v>
      </c>
      <c r="DX160" s="1">
        <f>IF(AND(G$39&lt;ABS($Q160),G$39&gt;ABS($Q159)),1,0)</f>
        <v>0</v>
      </c>
      <c r="DY160" s="3">
        <f>MIN(IF(DX160=1,($S160-$S159)/(ABS($Q160)-ABS($Q159))*(G$39-ABS($Q159))+$S159,0),$D$7)</f>
        <v>0</v>
      </c>
      <c r="DZ160" s="1">
        <f>IF(ABS($Q160)&lt;G$40,$AA160,IF(ABS($Q159)&lt;G$40,(G$40-ABS($Q159))*($Z159+$Z160)*0.5*($D$27+$D$28)*$D$5*1000,0))</f>
        <v>0</v>
      </c>
      <c r="EA160" s="1">
        <f>IF(AND(G$40&lt;ABS($Q160),G$40&gt;ABS($Q159)),1,0)</f>
        <v>0</v>
      </c>
      <c r="EB160" s="3">
        <f>MIN(IF(EA160=1,($S160-$S159)/(ABS($Q160)-ABS($Q159))*(G$40-ABS($Q159))+$S159,0),$D$7)</f>
        <v>0</v>
      </c>
      <c r="EC160" s="1">
        <f>IF(ABS($Q160)&lt;G$41,$AA160,IF(ABS($Q159)&lt;G$41,(G$41-ABS($Q159))*($Z159+$Z160)*0.5*($D$27+$D$28)*$D$5*1000,0))</f>
        <v>0</v>
      </c>
      <c r="ED160" s="1">
        <f>IF(AND(G$41&lt;ABS($Q160),G$41&gt;ABS($Q159)),1,0)</f>
        <v>0</v>
      </c>
      <c r="EE160" s="3">
        <f>MIN(IF(ED160=1,($S160-$S159)/(ABS($Q160)-ABS($Q159))*(G$41-ABS($Q159))+$S159,0),$D$7)</f>
        <v>0</v>
      </c>
      <c r="EF160" s="1">
        <f>IF(ABS($Q160)&lt;G$42,$AA160,IF(ABS($Q159)&lt;G$42,(G$42-ABS($Q159))*($Z159+$Z160)*0.5*($D$27+$D$28)*$D$5*1000,0))</f>
        <v>0</v>
      </c>
      <c r="EG160" s="1">
        <f>IF(AND(G$42&lt;ABS($Q160),G$42&gt;ABS($Q159)),1,0)</f>
        <v>0</v>
      </c>
      <c r="EH160" s="3">
        <f>MIN(IF(EG160=1,($S160-$S159)/(ABS($Q160)-ABS($Q159))*(G$42-ABS($Q159))+$S159,0),$D$7)</f>
        <v>0</v>
      </c>
      <c r="EI160" s="1">
        <f>IF(ABS($Q160)&lt;G$43,$AA160,IF(ABS($Q159)&lt;G$43,(G$43-ABS($Q159))*($Z159+$Z160)*0.5*($D$27+$D$28)*$D$5*1000,0))</f>
        <v>0</v>
      </c>
      <c r="EJ160" s="1">
        <f>IF(AND(G$43&lt;ABS($Q160),G$43&gt;ABS($Q159)),1,0)</f>
        <v>0</v>
      </c>
      <c r="EK160" s="3">
        <f>MIN(IF(EJ160=1,($S160-$S159)/(ABS($Q160)-ABS($Q159))*(G$43-ABS($Q159))+$S159,0),$D$7)</f>
        <v>0</v>
      </c>
      <c r="EL160" s="1">
        <f>IF(ABS($Q160)&lt;G$44,$AA160,IF(ABS($Q159)&lt;G$44,(G$44-ABS($Q159))*($Z159+$Z160)*0.5*($D$27+$D$28)*$D$5*1000,0))</f>
        <v>0</v>
      </c>
      <c r="EM160" s="1">
        <f>IF(AND(G$44&lt;ABS($Q160),G$44&gt;ABS($Q159)),1,0)</f>
        <v>0</v>
      </c>
      <c r="EN160" s="3">
        <f>MIN(IF(EM160=1,($S160-$S159)/(ABS($Q160)-ABS($Q159))*(G$44-ABS($Q159))+$S159,0),$D$7)</f>
        <v>0</v>
      </c>
      <c r="EO160" s="1">
        <f>IF(ABS($Q160)&lt;G$45,$AA160,IF(ABS($Q159)&lt;G$45,(G$45-ABS($Q159))*($Z159+$Z160)*0.5*($D$27+$D$28)*$D$5*1000,0))</f>
        <v>0</v>
      </c>
      <c r="EP160" s="1">
        <f>IF(AND(G$45&lt;ABS($Q160),G$45&gt;ABS($Q159)),1,0)</f>
        <v>0</v>
      </c>
      <c r="EQ160" s="3">
        <f>MIN(IF(EP160=1,($S160-$S159)/(ABS($Q160)-ABS($Q159))*(G$45-ABS($Q159))+$S159,0),$D$7)</f>
        <v>0</v>
      </c>
      <c r="ER160" s="1">
        <f>IF(ABS($Q160)&lt;G$46,$AA160,IF(ABS($Q159)&lt;G$46,(G$46-ABS($Q159))*($Z159+$Z160)*0.5*($D$27+$D$28)*$D$5*1000,0))</f>
        <v>0</v>
      </c>
      <c r="ES160" s="1">
        <f>IF(AND(G$46&lt;ABS($Q160),G$46&gt;ABS($Q159)),1,0)</f>
        <v>0</v>
      </c>
      <c r="ET160" s="3">
        <f>MIN(IF(ES160=1,($S160-$S159)/(ABS($Q160)-ABS($Q159))*(G$46-ABS($Q159))+$S159,0),$D$7)</f>
        <v>0</v>
      </c>
      <c r="EU160" s="1">
        <f>IF(ABS($Q160)&lt;G$47,$AA160,IF(ABS($Q159)&lt;G$47,(G$47-ABS($Q159))*($Z159+$Z160)*0.5*($D$27+$D$28)*$D$5*1000,0))</f>
        <v>0</v>
      </c>
      <c r="EV160" s="1">
        <f>IF(AND(G$47&lt;ABS($Q160),G$47&gt;ABS($Q159)),1,0)</f>
        <v>0</v>
      </c>
      <c r="EW160" s="3">
        <f>MIN(IF(EV160=1,($S160-$S159)/(ABS($Q160)-ABS($Q159))*(G$47-ABS($Q159))+$S159,0),$D$7)</f>
        <v>0</v>
      </c>
      <c r="EX160" s="1">
        <f>IF(ABS($Q160)&lt;G$48,$AA160,IF(ABS($Q159)&lt;G$48,(G$48-ABS($Q159))*($Z159+$Z160)*0.5*($D$27+$D$28)*$D$5*1000,0))</f>
        <v>0</v>
      </c>
      <c r="EY160" s="1">
        <f>IF(AND(G$48&lt;ABS($Q160),G$48&gt;ABS($Q159)),1,0)</f>
        <v>0</v>
      </c>
      <c r="EZ160" s="3">
        <f>MIN(IF(EY160=1,($S160-$S159)/(ABS($Q160)-ABS($Q159))*(G$48-ABS($Q159))+$S159,0),$D$7)</f>
        <v>0</v>
      </c>
      <c r="FA160" s="1">
        <f>IF(ABS($Q160)&lt;G$49,$AA160,IF(ABS($Q159)&lt;G$49,(G$49-ABS($Q159))*($Z159+$Z160)*0.5*($D$27+$D$28)*$D$5*1000,0))</f>
        <v>0</v>
      </c>
      <c r="FB160" s="1">
        <f>IF(AND(G$49&lt;ABS($Q160),G$49&gt;ABS($Q159)),1,0)</f>
        <v>0</v>
      </c>
      <c r="FC160" s="3">
        <f>MIN(IF(FB160=1,($S160-$S159)/(ABS($Q160)-ABS($Q159))*(G$49-ABS($Q159))+$S159,0),$D$7)</f>
        <v>0</v>
      </c>
      <c r="FD160" s="1">
        <f>IF(ABS($Q160)&lt;G$50,$AA160,IF(ABS($Q159)&lt;G$50,(G$50-ABS($Q159))*($Z159+$Z160)*0.5*($D$27+$D$28)*$D$5*1000,0))</f>
        <v>0</v>
      </c>
      <c r="FE160" s="1">
        <f>IF(AND(G$50&lt;ABS($Q160),G$50&gt;ABS($Q159)),1,0)</f>
        <v>0</v>
      </c>
      <c r="FF160" s="3">
        <f>MIN(IF(FE160=1,($S160-$S159)/(ABS($Q160)-ABS($Q159))*(G$50-ABS($Q159))+$S159,0),$D$7)</f>
        <v>0</v>
      </c>
      <c r="FG160" s="1">
        <f>IF(ABS($Q160)&lt;G$51,$AA160,IF(ABS($Q159)&lt;G$51,(G$51-ABS($Q159))*($Z159+$Z160)*0.5*($D$27+$D$28)*$D$5*1000,0))</f>
        <v>0</v>
      </c>
      <c r="FH160" s="1">
        <f>IF(AND(G$51&lt;ABS($Q160),G$51&gt;ABS($Q159)),1,0)</f>
        <v>0</v>
      </c>
      <c r="FI160" s="3">
        <f>MIN(IF(FH160=1,($S160-$S159)/(ABS($Q160)-ABS($Q159))*(G$51-ABS($Q159))+$S159,0),$D$7)</f>
        <v>0</v>
      </c>
      <c r="FJ160" s="1">
        <f>IF(ABS($Q160)&lt;G$52,$AA160,IF(ABS($Q159)&lt;G$52,(G$52-ABS($Q159))*($Z159+$Z160)*0.5*($D$27+$D$28)*$D$5*1000,0))</f>
        <v>0</v>
      </c>
      <c r="FK160" s="1">
        <f>IF(AND(G$52&lt;ABS($Q160),G$52&gt;ABS($Q159)),1,0)</f>
        <v>0</v>
      </c>
      <c r="FL160" s="3">
        <f>MIN(IF(FK160=1,($S160-$S159)/(ABS($Q160)-ABS($Q159))*(G$52-ABS($Q159))+$S159,0),$D$7)</f>
        <v>0</v>
      </c>
      <c r="FM160" s="1">
        <f>IF(ABS($Q160)&lt;G$53,$AA160,IF(ABS($Q159)&lt;G$53,(G$53-ABS($Q159))*($Z159+$Z160)*0.5*($D$27+$D$28)*$D$5*1000,0))</f>
        <v>0</v>
      </c>
      <c r="FN160" s="1">
        <f>IF(AND(G$53&lt;ABS($Q160),G$53&gt;ABS($Q159)),1,0)</f>
        <v>0</v>
      </c>
      <c r="FO160" s="3">
        <f>MIN(IF(FN160=1,($S160-$S159)/(ABS($Q160)-ABS($Q159))*(G$53-ABS($Q159))+$S159,0),$D$7)</f>
        <v>0</v>
      </c>
      <c r="FP160" s="1">
        <f>IF(ABS($Q160)&lt;G$54,$AA160,IF(ABS($Q159)&lt;G$54,(G$54-ABS($Q159))*($Z159+$Z160)*0.5*($D$27+$D$28)*$D$5*1000,0))</f>
        <v>0</v>
      </c>
      <c r="FQ160" s="1">
        <f>IF(AND(G$54&lt;ABS($Q160),G$54&gt;ABS($Q159)),1,0)</f>
        <v>0</v>
      </c>
      <c r="FR160" s="3">
        <f>MIN(IF(FQ160=1,($S160-$S159)/(ABS($Q160)-ABS($Q159))*(G$54-ABS($Q159))+$S159,0),$D$7)</f>
        <v>0</v>
      </c>
      <c r="FS160" s="1">
        <f>IF(ABS($Q160)&lt;G$55,$AA160,IF(ABS($Q159)&lt;G$55,(G$55-ABS($Q159))*($Z159+$Z160)*0.5*($D$27+$D$28)*$D$5*1000,0))</f>
        <v>0</v>
      </c>
      <c r="FT160" s="1">
        <f>IF(AND(G$55&lt;ABS($Q160),G$55&gt;ABS($Q159)),1,0)</f>
        <v>0</v>
      </c>
      <c r="FU160" s="3">
        <f>MIN(IF(FT160=1,($S160-$S159)/(ABS($Q160)-ABS($Q159))*(G$55-ABS($Q159))+$S159,0),$D$7)</f>
        <v>0</v>
      </c>
      <c r="FV160" s="1" t="e">
        <f>IF(ABS($Q160)&lt;#REF!,$AA160,IF(ABS($Q159)&lt;#REF!,(#REF!-ABS($Q159))*($Z159+$Z160)*0.5*($D$27+$D$28)*$D$5*1000,0))</f>
        <v>#REF!</v>
      </c>
      <c r="FW160" s="1" t="e">
        <f>IF(AND(#REF!&lt;ABS($Q160),#REF!&gt;ABS($Q159)),1,0)</f>
        <v>#REF!</v>
      </c>
      <c r="FX160" s="3" t="e">
        <f>MIN(IF(FW160=1,($S160-$S159)/(ABS($Q160)-ABS($Q159))*(#REF!-ABS($Q159))+$S159,0),$D$7)</f>
        <v>#REF!</v>
      </c>
    </row>
    <row r="161" spans="1:180" x14ac:dyDescent="0.35">
      <c r="A161" s="4"/>
      <c r="B161" s="4"/>
      <c r="C161" s="4"/>
      <c r="D161" s="4"/>
      <c r="E161" s="4"/>
      <c r="F161" s="4"/>
      <c r="G161" s="23"/>
      <c r="H161" s="23"/>
      <c r="I161" s="23"/>
      <c r="J161" s="23"/>
      <c r="K161" s="23"/>
      <c r="L161" s="36"/>
      <c r="M161" s="23"/>
      <c r="N161" s="23"/>
      <c r="O161" s="23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3">
        <f t="shared" si="8"/>
        <v>0.2</v>
      </c>
      <c r="AA161" s="3"/>
      <c r="AB161" s="1"/>
      <c r="AC161" s="2"/>
      <c r="AD161" s="2"/>
      <c r="AE161" s="1"/>
      <c r="AF161" s="2"/>
      <c r="AG161" s="2"/>
      <c r="AH161" s="1"/>
      <c r="AI161" s="2"/>
      <c r="AJ161" s="2"/>
      <c r="AK161" s="1"/>
      <c r="AL161" s="2"/>
      <c r="AM161" s="2"/>
      <c r="AN161" s="1"/>
      <c r="AO161" s="2"/>
      <c r="AP161" s="2"/>
      <c r="AQ161" s="1"/>
      <c r="AR161" s="2"/>
      <c r="AS161" s="2"/>
      <c r="AT161" s="1"/>
      <c r="AU161" s="2"/>
      <c r="AV161" s="2"/>
      <c r="AW161" s="1"/>
      <c r="AX161" s="2"/>
      <c r="AY161" s="2"/>
      <c r="AZ161" s="1"/>
      <c r="BA161" s="2"/>
      <c r="BB161" s="2"/>
      <c r="BC161" s="1"/>
      <c r="BD161" s="2"/>
      <c r="BE161" s="2"/>
      <c r="BF161" s="1"/>
      <c r="BG161" s="2"/>
      <c r="BH161" s="2"/>
      <c r="BI161" s="1"/>
      <c r="BJ161" s="2"/>
      <c r="BK161" s="2"/>
      <c r="BL161" s="1"/>
      <c r="BM161" s="2"/>
      <c r="BN161" s="2"/>
      <c r="BO161" s="1"/>
      <c r="BP161" s="2"/>
      <c r="BQ161" s="2"/>
      <c r="BR161" s="1"/>
      <c r="BS161" s="2"/>
      <c r="BT161" s="2"/>
      <c r="BU161" s="1"/>
      <c r="BV161" s="2"/>
      <c r="BW161" s="2"/>
      <c r="BX161" s="1"/>
      <c r="BY161" s="2"/>
      <c r="BZ161" s="2"/>
      <c r="CA161" s="1"/>
      <c r="CB161" s="2"/>
      <c r="CC161" s="2"/>
      <c r="CD161" s="1"/>
      <c r="CE161" s="2"/>
      <c r="CF161" s="2"/>
      <c r="CG161" s="1"/>
      <c r="CH161" s="2"/>
      <c r="CI161" s="2"/>
      <c r="CJ161" s="1"/>
      <c r="CK161" s="2"/>
      <c r="CL161" s="2"/>
      <c r="CM161" s="1"/>
      <c r="CN161" s="2"/>
      <c r="CO161" s="2"/>
      <c r="CP161" s="1"/>
      <c r="CQ161" s="2"/>
      <c r="CR161" s="2"/>
      <c r="CS161" s="1"/>
      <c r="CT161" s="2"/>
      <c r="CU161" s="2"/>
      <c r="CV161" s="1"/>
      <c r="CW161" s="2"/>
      <c r="CX161" s="2"/>
      <c r="CY161" s="1"/>
      <c r="CZ161" s="2"/>
      <c r="DA161" s="2"/>
      <c r="DB161" s="1"/>
      <c r="DC161" s="2"/>
      <c r="DD161" s="2"/>
      <c r="DE161" s="1"/>
      <c r="DF161" s="2"/>
      <c r="DG161" s="2"/>
      <c r="DH161" s="1"/>
      <c r="DI161" s="2"/>
      <c r="DJ161" s="2"/>
      <c r="DK161" s="1"/>
      <c r="DL161" s="2"/>
      <c r="DM161" s="2"/>
      <c r="DN161" s="1"/>
      <c r="DO161" s="2"/>
      <c r="DP161" s="2"/>
      <c r="DQ161" s="1"/>
      <c r="DR161" s="2"/>
      <c r="DS161" s="2"/>
      <c r="DT161" s="1"/>
      <c r="DU161" s="2"/>
      <c r="DV161" s="2"/>
      <c r="DW161" s="1"/>
      <c r="DX161" s="2"/>
      <c r="DY161" s="2"/>
      <c r="DZ161" s="1"/>
      <c r="EA161" s="2"/>
      <c r="EB161" s="2"/>
      <c r="EC161" s="1"/>
      <c r="ED161" s="2"/>
      <c r="EE161" s="2"/>
      <c r="EF161" s="1"/>
      <c r="EG161" s="2"/>
      <c r="EH161" s="2"/>
      <c r="EI161" s="1"/>
      <c r="EJ161" s="2"/>
      <c r="EK161" s="2"/>
      <c r="EL161" s="1"/>
      <c r="EM161" s="2"/>
      <c r="EN161" s="2"/>
      <c r="EO161" s="1"/>
      <c r="EP161" s="2"/>
      <c r="EQ161" s="2"/>
      <c r="ER161" s="1"/>
      <c r="ES161" s="2"/>
      <c r="ET161" s="2"/>
      <c r="EU161" s="1"/>
      <c r="EV161" s="2"/>
      <c r="EW161" s="2"/>
      <c r="EX161" s="1"/>
      <c r="EY161" s="2"/>
      <c r="EZ161" s="2"/>
      <c r="FA161" s="1"/>
      <c r="FB161" s="2"/>
      <c r="FC161" s="2"/>
      <c r="FD161" s="1"/>
      <c r="FE161" s="2"/>
      <c r="FF161" s="2"/>
      <c r="FG161" s="1"/>
      <c r="FH161" s="2"/>
      <c r="FI161" s="2"/>
      <c r="FJ161" s="1"/>
      <c r="FK161" s="2"/>
      <c r="FL161" s="2"/>
      <c r="FM161" s="1"/>
      <c r="FN161" s="2"/>
      <c r="FO161" s="2"/>
      <c r="FP161" s="1"/>
      <c r="FQ161" s="2"/>
      <c r="FR161" s="2"/>
      <c r="FS161" s="1"/>
      <c r="FT161" s="2"/>
      <c r="FU161" s="2"/>
      <c r="FV161" s="1"/>
      <c r="FW161" s="2"/>
      <c r="FX161" s="2"/>
    </row>
    <row r="162" spans="1:180" x14ac:dyDescent="0.35">
      <c r="A162" s="4"/>
      <c r="B162" s="4"/>
      <c r="C162" s="4"/>
      <c r="D162" s="4"/>
      <c r="E162" s="4"/>
      <c r="F162" s="4"/>
      <c r="G162" s="23"/>
      <c r="H162" s="23"/>
      <c r="I162" s="23"/>
      <c r="J162" s="23"/>
      <c r="K162" s="23"/>
      <c r="L162" s="36"/>
      <c r="M162" s="23"/>
      <c r="N162" s="23"/>
      <c r="O162" s="23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3">
        <f t="shared" si="8"/>
        <v>0.2</v>
      </c>
      <c r="AA162" s="1">
        <f>$R161*($Z162+$Z161)*0.5*($D$27+$D$28)*1000*$D$5</f>
        <v>0</v>
      </c>
      <c r="AB162" s="1">
        <f>IF(ABS($Q162)&lt;$G$6,$AA162,IF(ABS($Q161)&lt;$G$6,($G$6-ABS($Q161))*($Z161+$Z162)*0.5*($D$27+$D$28)*$D$5*1000,0))</f>
        <v>0</v>
      </c>
      <c r="AC162" s="1">
        <f>IF(AND($G$6&lt;ABS($Q162),$G$6&gt;ABS($Q161)),1,0)</f>
        <v>0</v>
      </c>
      <c r="AD162" s="3">
        <f>MIN(IF(AC162=1,($S162-$S161)/(ABS($Q162)-ABS($Q161))*($G$6-ABS($Q161))+$S161,0),$D$7)</f>
        <v>0</v>
      </c>
      <c r="AE162" s="1">
        <f>IF(ABS($Q162)&lt;$G$7,$AA162,IF(ABS($Q161)&lt;$G$7,($G$7-ABS($Q161))*($Z161+$Z162)*0.5*($D$27+$D$28)*$D$5*1000,0))</f>
        <v>0</v>
      </c>
      <c r="AF162" s="1">
        <f>IF(AND($G$7&lt;ABS($Q162),$G$7&gt;ABS($Q161)),1,0)</f>
        <v>0</v>
      </c>
      <c r="AG162" s="3">
        <f>MIN(IF(AF162=1,($S162-$S161)/(ABS($Q162)-ABS($Q161))*($G$7-ABS($Q161))+$S161,0),$D$7)</f>
        <v>0</v>
      </c>
      <c r="AH162" s="1">
        <f>IF(ABS($Q162)&lt;$G$8,$AA162,IF(ABS($Q161)&lt;$G$8,($G$8-ABS($Q161))*($Z161+$Z162)*0.5*($D$27+$D$28)*$D$5*1000,0))</f>
        <v>0</v>
      </c>
      <c r="AI162" s="1">
        <f>IF(AND($G$8&lt;ABS($Q162),$G$8&gt;ABS($Q161)),1,0)</f>
        <v>0</v>
      </c>
      <c r="AJ162" s="3">
        <f>MIN(IF(AI162=1,($S162-$S161)/(ABS($Q162)-ABS($Q161))*($G$8-ABS($Q161))+$S161,0),$D$7)</f>
        <v>0</v>
      </c>
      <c r="AK162" s="1">
        <f>IF(ABS($Q162)&lt;$G$9,$AA162,IF(ABS($Q161)&lt;$G$9,($G$9-ABS($Q161))*($Z161+$Z162)*0.5*($D$27+$D$28)*$D$5*1000,0))</f>
        <v>0</v>
      </c>
      <c r="AL162" s="1">
        <f>IF(AND($G$9&lt;ABS($Q162),$G$9&gt;ABS($Q161)),1,0)</f>
        <v>0</v>
      </c>
      <c r="AM162" s="3">
        <f>MIN(IF(AL162=1,($S162-$S161)/(ABS($Q162)-ABS($Q161))*($G$9-ABS($Q161))+$S161,0),$D$7)</f>
        <v>0</v>
      </c>
      <c r="AN162" s="1">
        <f>IF(ABS($Q162)&lt;$G$10,$AA162,IF(ABS($Q161)&lt;$G$10,($G$10-ABS($Q161))*($Z161+$Z162)*0.5*($D$27+$D$28)*$D$5*1000,0))</f>
        <v>0</v>
      </c>
      <c r="AO162" s="1">
        <f>IF(AND($G$10&lt;ABS($Q162),$G$10&gt;ABS($Q161)),1,0)</f>
        <v>0</v>
      </c>
      <c r="AP162" s="3">
        <f>MIN(IF(AO162=1,($S162-$S161)/(ABS($Q162)-ABS($Q161))*($G$10-ABS($Q161))+$S161,0),$D$7)</f>
        <v>0</v>
      </c>
      <c r="AQ162" s="1">
        <f>IF(ABS($Q162)&lt;$G$11,$AA162,IF(ABS($Q161)&lt;$G$11,($G$11-ABS($Q161))*($Z161+$Z162)*0.5*($D$27+$D$28)*$D$5*1000,0))</f>
        <v>0</v>
      </c>
      <c r="AR162" s="1">
        <f>IF(AND($G$11&lt;ABS($Q162),$G$11&gt;ABS($Q161)),1,0)</f>
        <v>0</v>
      </c>
      <c r="AS162" s="3">
        <f>MIN(IF(AR162=1,($S162-$S161)/(ABS($Q162)-ABS($Q161))*($G$11-ABS($Q161))+$S161,0),$D$7)</f>
        <v>0</v>
      </c>
      <c r="AT162" s="1">
        <f>IF(ABS($Q162)&lt;$G$12,$AA162,IF(ABS($Q161)&lt;$G$12,($G$12-ABS($Q161))*($Z161+$Z162)*0.5*($D$27+$D$28)*$D$5*1000,0))</f>
        <v>0</v>
      </c>
      <c r="AU162" s="1">
        <f>IF(AND($G$12&lt;ABS($Q162),$G$12&gt;ABS($Q161)),1,0)</f>
        <v>0</v>
      </c>
      <c r="AV162" s="3">
        <f>MIN(IF(AU162=1,($S162-$S161)/(ABS($Q162)-ABS($Q161))*($G$12-ABS($Q161))+$S161,0),$D$7)</f>
        <v>0</v>
      </c>
      <c r="AW162" s="1">
        <f>IF(ABS($Q162)&lt;$G$13,$AA162,IF(ABS($Q161)&lt;$G$13,($G$13-ABS($Q161))*($Z161+$Z162)*0.5*($D$27+$D$28)*$D$5*1000,0))</f>
        <v>0</v>
      </c>
      <c r="AX162" s="1">
        <f>IF(AND($G$13&lt;ABS($Q162),$G$13&gt;ABS($Q161)),1,0)</f>
        <v>0</v>
      </c>
      <c r="AY162" s="3">
        <f>MIN(IF(AX162=1,($S162-$S161)/(ABS($Q162)-ABS($Q161))*($G$13-ABS($Q161))+$S161,0),$D$7)</f>
        <v>0</v>
      </c>
      <c r="AZ162" s="1">
        <f>IF(ABS($Q162)&lt;$G$14,$AA162,IF(ABS($Q161)&lt;$G$14,($G$14-ABS($Q161))*($Z161+$Z162)*0.5*($D$27+$D$28)*$D$5*1000,0))</f>
        <v>0</v>
      </c>
      <c r="BA162" s="1">
        <f>IF(AND($G$14&lt;ABS($Q162),$G$14&gt;ABS($Q161)),1,0)</f>
        <v>0</v>
      </c>
      <c r="BB162" s="3">
        <f>MIN(IF(BA162=1,($S162-$S161)/(ABS($Q162)-ABS($Q161))*($G$14-ABS($Q161))+$S161,0),$D$7)</f>
        <v>0</v>
      </c>
      <c r="BC162" s="1">
        <f>IF(ABS($Q162)&lt;G$15,$AA162,IF(ABS($Q161)&lt;G$15,(G$15-ABS($Q161))*($Z161+$Z162)*0.5*($D$27+$D$28)*$D$5*1000,0))</f>
        <v>0</v>
      </c>
      <c r="BD162" s="1">
        <f>IF(AND(G$15&lt;ABS($Q162),G$15&gt;ABS($Q161)),1,0)</f>
        <v>0</v>
      </c>
      <c r="BE162" s="3">
        <f>MIN(IF(BD162=1,($S162-$S161)/(ABS($Q162)-ABS($Q161))*(G$15-ABS($Q161))+$S161,0),$D$7)</f>
        <v>0</v>
      </c>
      <c r="BF162" s="1">
        <f>IF(ABS($Q162)&lt;G$16,$AA162,IF(ABS($Q161)&lt;G$16,(G$16-ABS($Q161))*($Z161+$Z162)*0.5*($D$27+$D$28)*$D$5*1000,0))</f>
        <v>0</v>
      </c>
      <c r="BG162" s="1">
        <f>IF(AND(G$16&lt;ABS($Q162),G$16&gt;ABS($Q161)),1,0)</f>
        <v>0</v>
      </c>
      <c r="BH162" s="3">
        <f>MIN(IF(BG162=1,($S162-$S161)/(ABS($Q162)-ABS($Q161))*(G$16-ABS($Q161))+$S161,0),$D$7)</f>
        <v>0</v>
      </c>
      <c r="BI162" s="1">
        <f>IF(ABS($Q162)&lt;G$17,$AA162,IF(ABS($Q161)&lt;G$17,(G$17-ABS($Q161))*($Z161+$Z162)*0.5*($D$27+$D$28)*$D$5*1000,0))</f>
        <v>0</v>
      </c>
      <c r="BJ162" s="1">
        <f>IF(AND(G$17&lt;ABS($Q162),G$17&gt;ABS($Q161)),1,0)</f>
        <v>0</v>
      </c>
      <c r="BK162" s="3">
        <f>MIN(IF(BJ162=1,($S162-$S161)/(ABS($Q162)-ABS($Q161))*(G$17-ABS($Q161))+$S161,0),$D$7)</f>
        <v>0</v>
      </c>
      <c r="BL162" s="1">
        <f>IF(ABS($Q162)&lt;G$18,$AA162,IF(ABS($Q161)&lt;G$18,(G$18-ABS($Q161))*($Z161+$Z162)*0.5*($D$27+$D$28)*$D$5*1000,0))</f>
        <v>0</v>
      </c>
      <c r="BM162" s="1">
        <f>IF(AND(G$18&lt;ABS($Q162),G$18&gt;ABS($Q161)),1,0)</f>
        <v>0</v>
      </c>
      <c r="BN162" s="3">
        <f>MIN(IF(BM162=1,($S162-$S161)/(ABS($Q162)-ABS($Q161))*(G$18-ABS($Q161))+$S161,0),$D$7)</f>
        <v>0</v>
      </c>
      <c r="BO162" s="1">
        <f>IF(ABS($Q162)&lt;G$19,$AA162,IF(ABS($Q161)&lt;G$19,(G$19-ABS($Q161))*($Z161+$Z162)*0.5*($D$27+$D$28)*$D$5*1000,0))</f>
        <v>0</v>
      </c>
      <c r="BP162" s="1">
        <f>IF(AND(G$19&lt;ABS($Q162),G$19&gt;ABS($Q161)),1,0)</f>
        <v>0</v>
      </c>
      <c r="BQ162" s="3">
        <f>MIN(IF(BP162=1,($S162-$S161)/(ABS($Q162)-ABS($Q161))*(G$19-ABS($Q161))+$S161,0),$D$7)</f>
        <v>0</v>
      </c>
      <c r="BR162" s="1">
        <f>IF(ABS($Q162)&lt;G$20,$AA162,IF(ABS($Q161)&lt;G$20,(G$20-ABS($Q161))*($Z161+$Z162)*0.5*($D$27+$D$28)*$D$5*1000,0))</f>
        <v>0</v>
      </c>
      <c r="BS162" s="1">
        <f>IF(AND(G$20&lt;ABS($Q162),G$20&gt;ABS($Q161)),1,0)</f>
        <v>0</v>
      </c>
      <c r="BT162" s="3">
        <f>MIN(IF(BS162=1,($S162-$S161)/(ABS($Q162)-ABS($Q161))*(G$20-ABS($Q161))+$S161,0),$D$7)</f>
        <v>0</v>
      </c>
      <c r="BU162" s="1">
        <f>IF(ABS($Q162)&lt;G$21,$AA162,IF(ABS($Q161)&lt;G$21,(G$21-ABS($Q161))*($Z161+$Z162)*0.5*($D$27+$D$28)*$D$5*1000,0))</f>
        <v>0</v>
      </c>
      <c r="BV162" s="1">
        <f>IF(AND(G$21&lt;ABS($Q162),G$21&gt;ABS($Q161)),1,0)</f>
        <v>0</v>
      </c>
      <c r="BW162" s="3">
        <f>MIN(IF(BV162=1,($S162-$S161)/(ABS($Q162)-ABS($Q161))*(G$21-ABS($Q161))+$S161,0),$D$7)</f>
        <v>0</v>
      </c>
      <c r="BX162" s="1">
        <f>IF(ABS($Q162)&lt;G$22,$AA162,IF(ABS($Q161)&lt;G$22,(G$22-ABS($Q161))*($Z161+$Z162)*0.5*($D$27+$D$28)*$D$5*1000,0))</f>
        <v>0</v>
      </c>
      <c r="BY162" s="1">
        <f>IF(AND(G$22&lt;ABS($Q162),G$22&gt;ABS($Q161)),1,0)</f>
        <v>0</v>
      </c>
      <c r="BZ162" s="3">
        <f>MIN(IF(BY162=1,($S162-$S161)/(ABS($Q162)-ABS($Q161))*(G$22-ABS($Q161))+$S161,0),$D$7)</f>
        <v>0</v>
      </c>
      <c r="CA162" s="1">
        <f>IF(ABS($Q162)&lt;G$23,$AA162,IF(ABS($Q161)&lt;G$23,(G$23-ABS($Q161))*($Z161+$Z162)*0.5*($D$27+$D$28)*$D$5*1000,0))</f>
        <v>0</v>
      </c>
      <c r="CB162" s="1">
        <f>IF(AND(G$23&lt;ABS($Q162),G$23&gt;ABS($Q161)),1,0)</f>
        <v>0</v>
      </c>
      <c r="CC162" s="3">
        <f>MIN(IF(CB162=1,($S162-$S161)/(ABS($Q162)-ABS($Q161))*(G$23-ABS($Q161))+$S161,0),$D$7)</f>
        <v>0</v>
      </c>
      <c r="CD162" s="1">
        <f>IF(ABS($Q162)&lt;G$24,$AA162,IF(ABS($Q161)&lt;G$24,(G$24-ABS($Q161))*($Z161+$Z162)*0.5*($D$27+$D$28)*$D$5*1000,0))</f>
        <v>0</v>
      </c>
      <c r="CE162" s="1">
        <f>IF(AND(G$24&lt;ABS($Q162),G$24&gt;ABS($Q161)),1,0)</f>
        <v>0</v>
      </c>
      <c r="CF162" s="3">
        <f>MIN(IF(CE162=1,($S162-$S161)/(ABS($Q162)-ABS($Q161))*(G$24-ABS($Q161))+$S161,0),$D$7)</f>
        <v>0</v>
      </c>
      <c r="CG162" s="1">
        <f>IF(ABS($Q162)&lt;G$25,$AA162,IF(ABS($Q161)&lt;G$25,(G$25-ABS($Q161))*($Z161+$Z162)*0.5*($D$27+$D$28)*$D$5*1000,0))</f>
        <v>0</v>
      </c>
      <c r="CH162" s="1">
        <f>IF(AND(G$25&lt;ABS($Q162),G$25&gt;ABS($Q161)),1,0)</f>
        <v>0</v>
      </c>
      <c r="CI162" s="3">
        <f>MIN(IF(CH162=1,($S162-$S161)/(ABS($Q162)-ABS($Q161))*(G$25-ABS($Q161))+$S161,0),$D$7)</f>
        <v>0</v>
      </c>
      <c r="CJ162" s="1">
        <f>IF(ABS($Q162)&lt;G$26,$AA162,IF(ABS($Q161)&lt;G$26,(G$26-ABS($Q161))*($Z161+$Z162)*0.5*($D$27+$D$28)*$D$5*1000,0))</f>
        <v>0</v>
      </c>
      <c r="CK162" s="1">
        <f>IF(AND(G$26&lt;ABS($Q162),G$26&gt;ABS($Q161)),1,0)</f>
        <v>0</v>
      </c>
      <c r="CL162" s="3">
        <f>MIN(IF(CK162=1,($S162-$S161)/(ABS($Q162)-ABS($Q161))*(G$26-ABS($Q161))+$S161,0),$D$7)</f>
        <v>0</v>
      </c>
      <c r="CM162" s="1">
        <f>IF(ABS($Q162)&lt;G$27,$AA162,IF(ABS($Q161)&lt;G$27,(G$27-ABS($Q161))*($Z161+$Z162)*0.5*($D$27+$D$28)*$D$5*1000,0))</f>
        <v>0</v>
      </c>
      <c r="CN162" s="1">
        <f>IF(AND(G$27&lt;ABS($Q162),G$27&gt;ABS($Q161)),1,0)</f>
        <v>0</v>
      </c>
      <c r="CO162" s="3">
        <f>MIN(IF(CN162=1,($S162-$S161)/(ABS($Q162)-ABS($Q161))*(G$27-ABS($Q161))+$S161,0),$D$7)</f>
        <v>0</v>
      </c>
      <c r="CP162" s="1">
        <f>IF(ABS($Q162)&lt;G$28,$AA162,IF(ABS($Q161)&lt;G$28,(G$28-ABS($Q161))*($Z161+$Z162)*0.5*($D$27+$D$28)*$D$5*1000,0))</f>
        <v>0</v>
      </c>
      <c r="CQ162" s="1">
        <f>IF(AND(G$28&lt;ABS($Q162),G$28&gt;ABS($Q161)),1,0)</f>
        <v>0</v>
      </c>
      <c r="CR162" s="3">
        <f>MIN(IF(CQ162=1,($S162-$S161)/(ABS($Q162)-ABS($Q161))*(G$28-ABS($Q161))+$S161,0),$D$7)</f>
        <v>0</v>
      </c>
      <c r="CS162" s="1">
        <f>IF(ABS($Q162)&lt;G$29,$AA162,IF(ABS($Q161)&lt;G$29,(G$29-ABS($Q161))*($Z161+$Z162)*0.5*($D$27+$D$28)*$D$5*1000,0))</f>
        <v>0</v>
      </c>
      <c r="CT162" s="1">
        <f>IF(AND(G$29&lt;ABS($Q162),G$29&gt;ABS($Q161)),1,0)</f>
        <v>0</v>
      </c>
      <c r="CU162" s="3">
        <f>MIN(IF(CT162=1,($S162-$S161)/(ABS($Q162)-ABS($Q161))*(G$29-ABS($Q161))+$S161,0),$D$7)</f>
        <v>0</v>
      </c>
      <c r="CV162" s="1">
        <f>IF(ABS($Q162)&lt;G$30,$AA162,IF(ABS($Q161)&lt;G$30,(G$30-ABS($Q161))*($Z161+$Z162)*0.5*($D$27+$D$28)*$D$5*1000,0))</f>
        <v>0</v>
      </c>
      <c r="CW162" s="1">
        <f>IF(AND(G$30&lt;ABS($Q162),G$30&gt;ABS($Q161)),1,0)</f>
        <v>0</v>
      </c>
      <c r="CX162" s="3">
        <f>MIN(IF(CW162=1,($S162-$S161)/(ABS($Q162)-ABS($Q161))*(G$30-ABS($Q161))+$S161,0),$D$7)</f>
        <v>0</v>
      </c>
      <c r="CY162" s="1">
        <f>IF(ABS($Q162)&lt;G$31,$AA162,IF(ABS($Q161)&lt;G$31,(G$31-ABS($Q161))*($Z161+$Z162)*0.5*($D$27+$D$28)*$D$5*1000,0))</f>
        <v>0</v>
      </c>
      <c r="CZ162" s="1">
        <f>IF(AND(G$31&lt;ABS($Q162),G$31&gt;ABS($Q161)),1,0)</f>
        <v>0</v>
      </c>
      <c r="DA162" s="3">
        <f>MIN(IF(CZ162=1,($S162-$S161)/(ABS($Q162)-ABS($Q161))*(G$31-ABS($Q161))+$S161,0),$D$7)</f>
        <v>0</v>
      </c>
      <c r="DB162" s="1">
        <f>IF(ABS($Q162)&lt;G$32,$AA162,IF(ABS($Q161)&lt;G$32,(G$32-ABS($Q161))*($Z161+$Z162)*0.5*($D$27+$D$28)*$D$5*1000,0))</f>
        <v>0</v>
      </c>
      <c r="DC162" s="1">
        <f>IF(AND(G$32&lt;ABS($Q162),G$32&gt;ABS($Q161)),1,0)</f>
        <v>0</v>
      </c>
      <c r="DD162" s="3">
        <f>MIN(IF(DC162=1,($S162-$S161)/(ABS($Q162)-ABS($Q161))*(G$32-ABS($Q161))+$S161,0),$D$7)</f>
        <v>0</v>
      </c>
      <c r="DE162" s="1">
        <f>IF(ABS($Q162)&lt;G$33,$AA162,IF(ABS($Q161)&lt;G$33,(G$33-ABS($Q161))*($Z161+$Z162)*0.5*($D$27+$D$28)*$D$5*1000,0))</f>
        <v>0</v>
      </c>
      <c r="DF162" s="1">
        <f>IF(AND(G$33&lt;ABS($Q162),G$33&gt;ABS($Q161)),1,0)</f>
        <v>0</v>
      </c>
      <c r="DG162" s="3">
        <f>MIN(IF(DF162=1,($S162-$S161)/(ABS($Q162)-ABS($Q161))*(G$33-ABS($Q161))+$S161,0),$D$7)</f>
        <v>0</v>
      </c>
      <c r="DH162" s="1">
        <f>IF(ABS($Q162)&lt;G$34,$AA162,IF(ABS($Q161)&lt;G$34,(G$34-ABS($Q161))*($Z161+$Z162)*0.5*($D$27+$D$28)*$D$5*1000,0))</f>
        <v>0</v>
      </c>
      <c r="DI162" s="1">
        <f>IF(AND(G$34&lt;ABS($Q162),G$34&gt;ABS($Q161)),1,0)</f>
        <v>0</v>
      </c>
      <c r="DJ162" s="3">
        <f>MIN(IF(DI162=1,($S162-$S161)/(ABS($Q162)-ABS($Q161))*(G$34-ABS($Q161))+$S161,0),$D$7)</f>
        <v>0</v>
      </c>
      <c r="DK162" s="1">
        <f>IF(ABS($Q162)&lt;G$35,$AA162,IF(ABS($Q161)&lt;G$35,(G$35-ABS($Q161))*($Z161+$Z162)*0.5*($D$27+$D$28)*$D$5*1000,0))</f>
        <v>0</v>
      </c>
      <c r="DL162" s="1">
        <f>IF(AND(G$35&lt;ABS($Q162),G$35&gt;ABS($Q161)),1,0)</f>
        <v>0</v>
      </c>
      <c r="DM162" s="3">
        <f>MIN(IF(DL162=1,($S162-$S161)/(ABS($Q162)-ABS($Q161))*(G$35-ABS($Q161))+$S161,0),$D$7)</f>
        <v>0</v>
      </c>
      <c r="DN162" s="1">
        <f>IF(ABS($Q162)&lt;G$36,$AA162,IF(ABS($Q161)&lt;G$36,(G$36-ABS($Q161))*($Z161+$Z162)*0.5*($D$27+$D$28)*$D$5*1000,0))</f>
        <v>0</v>
      </c>
      <c r="DO162" s="1">
        <f>IF(AND(G$36&lt;ABS($Q162),G$36&gt;ABS($Q161)),1,0)</f>
        <v>0</v>
      </c>
      <c r="DP162" s="3">
        <f>MIN(IF(DO162=1,($S162-$S161)/(ABS($Q162)-ABS($Q161))*(G$36-ABS($Q161))+$S161,0),$D$7)</f>
        <v>0</v>
      </c>
      <c r="DQ162" s="1">
        <f>IF(ABS($Q162)&lt;G$37,$AA162,IF(ABS($Q161)&lt;G$37,(G$37-ABS($Q161))*($Z161+$Z162)*0.5*($D$27+$D$28)*$D$5*1000,0))</f>
        <v>0</v>
      </c>
      <c r="DR162" s="1">
        <f>IF(AND(G$37&lt;ABS($Q162),G$37&gt;ABS($Q161)),1,0)</f>
        <v>0</v>
      </c>
      <c r="DS162" s="3">
        <f>MIN(IF(DR162=1,($S162-$S161)/(ABS($Q162)-ABS($Q161))*(G$37-ABS($Q161))+$S161,0),$D$7)</f>
        <v>0</v>
      </c>
      <c r="DT162" s="1">
        <f>IF(ABS($Q162)&lt;G$38,$AA162,IF(ABS($Q161)&lt;G$38,(G$38-ABS($Q161))*($Z161+$Z162)*0.5*($D$27+$D$28)*$D$5*1000,0))</f>
        <v>0</v>
      </c>
      <c r="DU162" s="1">
        <f>IF(AND(G$38&lt;ABS($Q162),G$38&gt;ABS($Q161)),1,0)</f>
        <v>0</v>
      </c>
      <c r="DV162" s="3">
        <f>MIN(IF(DU162=1,($S162-$S161)/(ABS($Q162)-ABS($Q161))*(G$38-ABS($Q161))+$S161,0),$D$7)</f>
        <v>0</v>
      </c>
      <c r="DW162" s="1">
        <f>IF(ABS($Q162)&lt;G$39,$AA162,IF(ABS($Q161)&lt;G$39,(G$39-ABS($Q161))*($Z161+$Z162)*0.5*($D$27+$D$28)*$D$5*1000,0))</f>
        <v>0</v>
      </c>
      <c r="DX162" s="1">
        <f>IF(AND(G$39&lt;ABS($Q162),G$39&gt;ABS($Q161)),1,0)</f>
        <v>0</v>
      </c>
      <c r="DY162" s="3">
        <f>MIN(IF(DX162=1,($S162-$S161)/(ABS($Q162)-ABS($Q161))*(G$39-ABS($Q161))+$S161,0),$D$7)</f>
        <v>0</v>
      </c>
      <c r="DZ162" s="1">
        <f>IF(ABS($Q162)&lt;G$40,$AA162,IF(ABS($Q161)&lt;G$40,(G$40-ABS($Q161))*($Z161+$Z162)*0.5*($D$27+$D$28)*$D$5*1000,0))</f>
        <v>0</v>
      </c>
      <c r="EA162" s="1">
        <f>IF(AND(G$40&lt;ABS($Q162),G$40&gt;ABS($Q161)),1,0)</f>
        <v>0</v>
      </c>
      <c r="EB162" s="3">
        <f>MIN(IF(EA162=1,($S162-$S161)/(ABS($Q162)-ABS($Q161))*(G$40-ABS($Q161))+$S161,0),$D$7)</f>
        <v>0</v>
      </c>
      <c r="EC162" s="1">
        <f>IF(ABS($Q162)&lt;G$41,$AA162,IF(ABS($Q161)&lt;G$41,(G$41-ABS($Q161))*($Z161+$Z162)*0.5*($D$27+$D$28)*$D$5*1000,0))</f>
        <v>0</v>
      </c>
      <c r="ED162" s="1">
        <f>IF(AND(G$41&lt;ABS($Q162),G$41&gt;ABS($Q161)),1,0)</f>
        <v>0</v>
      </c>
      <c r="EE162" s="3">
        <f>MIN(IF(ED162=1,($S162-$S161)/(ABS($Q162)-ABS($Q161))*(G$41-ABS($Q161))+$S161,0),$D$7)</f>
        <v>0</v>
      </c>
      <c r="EF162" s="1">
        <f>IF(ABS($Q162)&lt;G$42,$AA162,IF(ABS($Q161)&lt;G$42,(G$42-ABS($Q161))*($Z161+$Z162)*0.5*($D$27+$D$28)*$D$5*1000,0))</f>
        <v>0</v>
      </c>
      <c r="EG162" s="1">
        <f>IF(AND(G$42&lt;ABS($Q162),G$42&gt;ABS($Q161)),1,0)</f>
        <v>0</v>
      </c>
      <c r="EH162" s="3">
        <f>MIN(IF(EG162=1,($S162-$S161)/(ABS($Q162)-ABS($Q161))*(G$42-ABS($Q161))+$S161,0),$D$7)</f>
        <v>0</v>
      </c>
      <c r="EI162" s="1">
        <f>IF(ABS($Q162)&lt;G$43,$AA162,IF(ABS($Q161)&lt;G$43,(G$43-ABS($Q161))*($Z161+$Z162)*0.5*($D$27+$D$28)*$D$5*1000,0))</f>
        <v>0</v>
      </c>
      <c r="EJ162" s="1">
        <f>IF(AND(G$43&lt;ABS($Q162),G$43&gt;ABS($Q161)),1,0)</f>
        <v>0</v>
      </c>
      <c r="EK162" s="3">
        <f>MIN(IF(EJ162=1,($S162-$S161)/(ABS($Q162)-ABS($Q161))*(G$43-ABS($Q161))+$S161,0),$D$7)</f>
        <v>0</v>
      </c>
      <c r="EL162" s="1">
        <f>IF(ABS($Q162)&lt;G$44,$AA162,IF(ABS($Q161)&lt;G$44,(G$44-ABS($Q161))*($Z161+$Z162)*0.5*($D$27+$D$28)*$D$5*1000,0))</f>
        <v>0</v>
      </c>
      <c r="EM162" s="1">
        <f>IF(AND(G$44&lt;ABS($Q162),G$44&gt;ABS($Q161)),1,0)</f>
        <v>0</v>
      </c>
      <c r="EN162" s="3">
        <f>MIN(IF(EM162=1,($S162-$S161)/(ABS($Q162)-ABS($Q161))*(G$44-ABS($Q161))+$S161,0),$D$7)</f>
        <v>0</v>
      </c>
      <c r="EO162" s="1">
        <f>IF(ABS($Q162)&lt;G$45,$AA162,IF(ABS($Q161)&lt;G$45,(G$45-ABS($Q161))*($Z161+$Z162)*0.5*($D$27+$D$28)*$D$5*1000,0))</f>
        <v>0</v>
      </c>
      <c r="EP162" s="1">
        <f>IF(AND(G$45&lt;ABS($Q162),G$45&gt;ABS($Q161)),1,0)</f>
        <v>0</v>
      </c>
      <c r="EQ162" s="3">
        <f>MIN(IF(EP162=1,($S162-$S161)/(ABS($Q162)-ABS($Q161))*(G$45-ABS($Q161))+$S161,0),$D$7)</f>
        <v>0</v>
      </c>
      <c r="ER162" s="1">
        <f>IF(ABS($Q162)&lt;G$46,$AA162,IF(ABS($Q161)&lt;G$46,(G$46-ABS($Q161))*($Z161+$Z162)*0.5*($D$27+$D$28)*$D$5*1000,0))</f>
        <v>0</v>
      </c>
      <c r="ES162" s="1">
        <f>IF(AND(G$46&lt;ABS($Q162),G$46&gt;ABS($Q161)),1,0)</f>
        <v>0</v>
      </c>
      <c r="ET162" s="3">
        <f>MIN(IF(ES162=1,($S162-$S161)/(ABS($Q162)-ABS($Q161))*(G$46-ABS($Q161))+$S161,0),$D$7)</f>
        <v>0</v>
      </c>
      <c r="EU162" s="1">
        <f>IF(ABS($Q162)&lt;G$47,$AA162,IF(ABS($Q161)&lt;G$47,(G$47-ABS($Q161))*($Z161+$Z162)*0.5*($D$27+$D$28)*$D$5*1000,0))</f>
        <v>0</v>
      </c>
      <c r="EV162" s="1">
        <f>IF(AND(G$47&lt;ABS($Q162),G$47&gt;ABS($Q161)),1,0)</f>
        <v>0</v>
      </c>
      <c r="EW162" s="3">
        <f>MIN(IF(EV162=1,($S162-$S161)/(ABS($Q162)-ABS($Q161))*(G$47-ABS($Q161))+$S161,0),$D$7)</f>
        <v>0</v>
      </c>
      <c r="EX162" s="1">
        <f>IF(ABS($Q162)&lt;G$48,$AA162,IF(ABS($Q161)&lt;G$48,(G$48-ABS($Q161))*($Z161+$Z162)*0.5*($D$27+$D$28)*$D$5*1000,0))</f>
        <v>0</v>
      </c>
      <c r="EY162" s="1">
        <f>IF(AND(G$48&lt;ABS($Q162),G$48&gt;ABS($Q161)),1,0)</f>
        <v>0</v>
      </c>
      <c r="EZ162" s="3">
        <f>MIN(IF(EY162=1,($S162-$S161)/(ABS($Q162)-ABS($Q161))*(G$48-ABS($Q161))+$S161,0),$D$7)</f>
        <v>0</v>
      </c>
      <c r="FA162" s="1">
        <f>IF(ABS($Q162)&lt;G$49,$AA162,IF(ABS($Q161)&lt;G$49,(G$49-ABS($Q161))*($Z161+$Z162)*0.5*($D$27+$D$28)*$D$5*1000,0))</f>
        <v>0</v>
      </c>
      <c r="FB162" s="1">
        <f>IF(AND(G$49&lt;ABS($Q162),G$49&gt;ABS($Q161)),1,0)</f>
        <v>0</v>
      </c>
      <c r="FC162" s="3">
        <f>MIN(IF(FB162=1,($S162-$S161)/(ABS($Q162)-ABS($Q161))*(G$49-ABS($Q161))+$S161,0),$D$7)</f>
        <v>0</v>
      </c>
      <c r="FD162" s="1">
        <f>IF(ABS($Q162)&lt;G$50,$AA162,IF(ABS($Q161)&lt;G$50,(G$50-ABS($Q161))*($Z161+$Z162)*0.5*($D$27+$D$28)*$D$5*1000,0))</f>
        <v>0</v>
      </c>
      <c r="FE162" s="1">
        <f>IF(AND(G$50&lt;ABS($Q162),G$50&gt;ABS($Q161)),1,0)</f>
        <v>0</v>
      </c>
      <c r="FF162" s="3">
        <f>MIN(IF(FE162=1,($S162-$S161)/(ABS($Q162)-ABS($Q161))*(G$50-ABS($Q161))+$S161,0),$D$7)</f>
        <v>0</v>
      </c>
      <c r="FG162" s="1">
        <f>IF(ABS($Q162)&lt;G$51,$AA162,IF(ABS($Q161)&lt;G$51,(G$51-ABS($Q161))*($Z161+$Z162)*0.5*($D$27+$D$28)*$D$5*1000,0))</f>
        <v>0</v>
      </c>
      <c r="FH162" s="1">
        <f>IF(AND(G$51&lt;ABS($Q162),G$51&gt;ABS($Q161)),1,0)</f>
        <v>0</v>
      </c>
      <c r="FI162" s="3">
        <f>MIN(IF(FH162=1,($S162-$S161)/(ABS($Q162)-ABS($Q161))*(G$51-ABS($Q161))+$S161,0),$D$7)</f>
        <v>0</v>
      </c>
      <c r="FJ162" s="1">
        <f>IF(ABS($Q162)&lt;G$52,$AA162,IF(ABS($Q161)&lt;G$52,(G$52-ABS($Q161))*($Z161+$Z162)*0.5*($D$27+$D$28)*$D$5*1000,0))</f>
        <v>0</v>
      </c>
      <c r="FK162" s="1">
        <f>IF(AND(G$52&lt;ABS($Q162),G$52&gt;ABS($Q161)),1,0)</f>
        <v>0</v>
      </c>
      <c r="FL162" s="3">
        <f>MIN(IF(FK162=1,($S162-$S161)/(ABS($Q162)-ABS($Q161))*(G$52-ABS($Q161))+$S161,0),$D$7)</f>
        <v>0</v>
      </c>
      <c r="FM162" s="1">
        <f>IF(ABS($Q162)&lt;G$53,$AA162,IF(ABS($Q161)&lt;G$53,(G$53-ABS($Q161))*($Z161+$Z162)*0.5*($D$27+$D$28)*$D$5*1000,0))</f>
        <v>0</v>
      </c>
      <c r="FN162" s="1">
        <f>IF(AND(G$53&lt;ABS($Q162),G$53&gt;ABS($Q161)),1,0)</f>
        <v>0</v>
      </c>
      <c r="FO162" s="3">
        <f>MIN(IF(FN162=1,($S162-$S161)/(ABS($Q162)-ABS($Q161))*(G$53-ABS($Q161))+$S161,0),$D$7)</f>
        <v>0</v>
      </c>
      <c r="FP162" s="1">
        <f>IF(ABS($Q162)&lt;G$54,$AA162,IF(ABS($Q161)&lt;G$54,(G$54-ABS($Q161))*($Z161+$Z162)*0.5*($D$27+$D$28)*$D$5*1000,0))</f>
        <v>0</v>
      </c>
      <c r="FQ162" s="1">
        <f>IF(AND(G$54&lt;ABS($Q162),G$54&gt;ABS($Q161)),1,0)</f>
        <v>0</v>
      </c>
      <c r="FR162" s="3">
        <f>MIN(IF(FQ162=1,($S162-$S161)/(ABS($Q162)-ABS($Q161))*(G$54-ABS($Q161))+$S161,0),$D$7)</f>
        <v>0</v>
      </c>
      <c r="FS162" s="1">
        <f>IF(ABS($Q162)&lt;G$55,$AA162,IF(ABS($Q161)&lt;G$55,(G$55-ABS($Q161))*($Z161+$Z162)*0.5*($D$27+$D$28)*$D$5*1000,0))</f>
        <v>0</v>
      </c>
      <c r="FT162" s="1">
        <f>IF(AND(G$55&lt;ABS($Q162),G$55&gt;ABS($Q161)),1,0)</f>
        <v>0</v>
      </c>
      <c r="FU162" s="3">
        <f>MIN(IF(FT162=1,($S162-$S161)/(ABS($Q162)-ABS($Q161))*(G$55-ABS($Q161))+$S161,0),$D$7)</f>
        <v>0</v>
      </c>
      <c r="FV162" s="1" t="e">
        <f>IF(ABS($Q162)&lt;#REF!,$AA162,IF(ABS($Q161)&lt;#REF!,(#REF!-ABS($Q161))*($Z161+$Z162)*0.5*($D$27+$D$28)*$D$5*1000,0))</f>
        <v>#REF!</v>
      </c>
      <c r="FW162" s="1" t="e">
        <f>IF(AND(#REF!&lt;ABS($Q162),#REF!&gt;ABS($Q161)),1,0)</f>
        <v>#REF!</v>
      </c>
      <c r="FX162" s="3" t="e">
        <f>MIN(IF(FW162=1,($S162-$S161)/(ABS($Q162)-ABS($Q161))*(#REF!-ABS($Q161))+$S161,0),$D$7)</f>
        <v>#REF!</v>
      </c>
    </row>
    <row r="163" spans="1:180" x14ac:dyDescent="0.35">
      <c r="A163" s="4"/>
      <c r="B163" s="4"/>
      <c r="C163" s="4"/>
      <c r="D163" s="4"/>
      <c r="E163" s="4"/>
      <c r="F163" s="4"/>
      <c r="G163" s="23"/>
      <c r="H163" s="23"/>
      <c r="I163" s="23"/>
      <c r="J163" s="23"/>
      <c r="K163" s="23"/>
      <c r="L163" s="36"/>
      <c r="M163" s="23"/>
      <c r="N163" s="23"/>
      <c r="O163" s="23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3">
        <f t="shared" si="8"/>
        <v>0.2</v>
      </c>
      <c r="AA163" s="3"/>
      <c r="AB163" s="1"/>
      <c r="AC163" s="2"/>
      <c r="AD163" s="2"/>
      <c r="AE163" s="1"/>
      <c r="AF163" s="2"/>
      <c r="AG163" s="2"/>
      <c r="AH163" s="1"/>
      <c r="AI163" s="2"/>
      <c r="AJ163" s="2"/>
      <c r="AK163" s="1"/>
      <c r="AL163" s="2"/>
      <c r="AM163" s="2"/>
      <c r="AN163" s="1"/>
      <c r="AO163" s="2"/>
      <c r="AP163" s="2"/>
      <c r="AQ163" s="1"/>
      <c r="AR163" s="2"/>
      <c r="AS163" s="2"/>
      <c r="AT163" s="1"/>
      <c r="AU163" s="2"/>
      <c r="AV163" s="2"/>
      <c r="AW163" s="1"/>
      <c r="AX163" s="2"/>
      <c r="AY163" s="2"/>
      <c r="AZ163" s="1"/>
      <c r="BA163" s="2"/>
      <c r="BB163" s="2"/>
      <c r="BC163" s="1"/>
      <c r="BD163" s="2"/>
      <c r="BE163" s="2"/>
      <c r="BF163" s="1"/>
      <c r="BG163" s="2"/>
      <c r="BH163" s="2"/>
      <c r="BI163" s="1"/>
      <c r="BJ163" s="2"/>
      <c r="BK163" s="2"/>
      <c r="BL163" s="1"/>
      <c r="BM163" s="2"/>
      <c r="BN163" s="2"/>
      <c r="BO163" s="1"/>
      <c r="BP163" s="2"/>
      <c r="BQ163" s="2"/>
      <c r="BR163" s="1"/>
      <c r="BS163" s="2"/>
      <c r="BT163" s="2"/>
      <c r="BU163" s="1"/>
      <c r="BV163" s="2"/>
      <c r="BW163" s="2"/>
      <c r="BX163" s="1"/>
      <c r="BY163" s="2"/>
      <c r="BZ163" s="2"/>
      <c r="CA163" s="1"/>
      <c r="CB163" s="2"/>
      <c r="CC163" s="2"/>
      <c r="CD163" s="1"/>
      <c r="CE163" s="2"/>
      <c r="CF163" s="2"/>
      <c r="CG163" s="1"/>
      <c r="CH163" s="2"/>
      <c r="CI163" s="2"/>
      <c r="CJ163" s="1"/>
      <c r="CK163" s="2"/>
      <c r="CL163" s="2"/>
      <c r="CM163" s="1"/>
      <c r="CN163" s="2"/>
      <c r="CO163" s="2"/>
      <c r="CP163" s="1"/>
      <c r="CQ163" s="2"/>
      <c r="CR163" s="2"/>
      <c r="CS163" s="1"/>
      <c r="CT163" s="2"/>
      <c r="CU163" s="2"/>
      <c r="CV163" s="1"/>
      <c r="CW163" s="2"/>
      <c r="CX163" s="2"/>
      <c r="CY163" s="1"/>
      <c r="CZ163" s="2"/>
      <c r="DA163" s="2"/>
      <c r="DB163" s="1"/>
      <c r="DC163" s="2"/>
      <c r="DD163" s="2"/>
      <c r="DE163" s="1"/>
      <c r="DF163" s="2"/>
      <c r="DG163" s="2"/>
      <c r="DH163" s="1"/>
      <c r="DI163" s="2"/>
      <c r="DJ163" s="2"/>
      <c r="DK163" s="1"/>
      <c r="DL163" s="2"/>
      <c r="DM163" s="2"/>
      <c r="DN163" s="1"/>
      <c r="DO163" s="2"/>
      <c r="DP163" s="2"/>
      <c r="DQ163" s="1"/>
      <c r="DR163" s="2"/>
      <c r="DS163" s="2"/>
      <c r="DT163" s="1"/>
      <c r="DU163" s="2"/>
      <c r="DV163" s="2"/>
      <c r="DW163" s="1"/>
      <c r="DX163" s="2"/>
      <c r="DY163" s="2"/>
      <c r="DZ163" s="1"/>
      <c r="EA163" s="2"/>
      <c r="EB163" s="2"/>
      <c r="EC163" s="1"/>
      <c r="ED163" s="2"/>
      <c r="EE163" s="2"/>
      <c r="EF163" s="1"/>
      <c r="EG163" s="2"/>
      <c r="EH163" s="2"/>
      <c r="EI163" s="1"/>
      <c r="EJ163" s="2"/>
      <c r="EK163" s="2"/>
      <c r="EL163" s="1"/>
      <c r="EM163" s="2"/>
      <c r="EN163" s="2"/>
      <c r="EO163" s="1"/>
      <c r="EP163" s="2"/>
      <c r="EQ163" s="2"/>
      <c r="ER163" s="1"/>
      <c r="ES163" s="2"/>
      <c r="ET163" s="2"/>
      <c r="EU163" s="1"/>
      <c r="EV163" s="2"/>
      <c r="EW163" s="2"/>
      <c r="EX163" s="1"/>
      <c r="EY163" s="2"/>
      <c r="EZ163" s="2"/>
      <c r="FA163" s="1"/>
      <c r="FB163" s="2"/>
      <c r="FC163" s="2"/>
      <c r="FD163" s="1"/>
      <c r="FE163" s="2"/>
      <c r="FF163" s="2"/>
      <c r="FG163" s="1"/>
      <c r="FH163" s="2"/>
      <c r="FI163" s="2"/>
      <c r="FJ163" s="1"/>
      <c r="FK163" s="2"/>
      <c r="FL163" s="2"/>
      <c r="FM163" s="1"/>
      <c r="FN163" s="2"/>
      <c r="FO163" s="2"/>
      <c r="FP163" s="1"/>
      <c r="FQ163" s="2"/>
      <c r="FR163" s="2"/>
      <c r="FS163" s="1"/>
      <c r="FT163" s="2"/>
      <c r="FU163" s="2"/>
      <c r="FV163" s="1"/>
      <c r="FW163" s="2"/>
      <c r="FX163" s="2"/>
    </row>
    <row r="164" spans="1:180" x14ac:dyDescent="0.35">
      <c r="A164" s="4"/>
      <c r="B164" s="4"/>
      <c r="C164" s="4"/>
      <c r="D164" s="4"/>
      <c r="E164" s="4"/>
      <c r="F164" s="4"/>
      <c r="G164" s="23"/>
      <c r="H164" s="23"/>
      <c r="I164" s="23"/>
      <c r="J164" s="23"/>
      <c r="K164" s="23"/>
      <c r="L164" s="36"/>
      <c r="M164" s="23"/>
      <c r="N164" s="23"/>
      <c r="O164" s="2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3">
        <f t="shared" si="8"/>
        <v>0.2</v>
      </c>
      <c r="AA164" s="1">
        <f>$R163*($Z164+$Z163)*0.5*($D$27+$D$28)*1000*$D$5</f>
        <v>0</v>
      </c>
      <c r="AB164" s="1">
        <f>IF(ABS($Q164)&lt;$G$6,$AA164,IF(ABS($Q163)&lt;$G$6,($G$6-ABS($Q163))*($Z163+$Z164)*0.5*($D$27+$D$28)*$D$5*1000,0))</f>
        <v>0</v>
      </c>
      <c r="AC164" s="1">
        <f>IF(AND($G$6&lt;ABS($Q164),$G$6&gt;ABS($Q163)),1,0)</f>
        <v>0</v>
      </c>
      <c r="AD164" s="3">
        <f>MIN(IF(AC164=1,($S164-$S163)/(ABS($Q164)-ABS($Q163))*($G$6-ABS($Q163))+$S163,0),$D$7)</f>
        <v>0</v>
      </c>
      <c r="AE164" s="1">
        <f>IF(ABS($Q164)&lt;$G$7,$AA164,IF(ABS($Q163)&lt;$G$7,($G$7-ABS($Q163))*($Z163+$Z164)*0.5*($D$27+$D$28)*$D$5*1000,0))</f>
        <v>0</v>
      </c>
      <c r="AF164" s="1">
        <f>IF(AND($G$7&lt;ABS($Q164),$G$7&gt;ABS($Q163)),1,0)</f>
        <v>0</v>
      </c>
      <c r="AG164" s="3">
        <f>MIN(IF(AF164=1,($S164-$S163)/(ABS($Q164)-ABS($Q163))*($G$7-ABS($Q163))+$S163,0),$D$7)</f>
        <v>0</v>
      </c>
      <c r="AH164" s="1">
        <f>IF(ABS($Q164)&lt;$G$8,$AA164,IF(ABS($Q163)&lt;$G$8,($G$8-ABS($Q163))*($Z163+$Z164)*0.5*($D$27+$D$28)*$D$5*1000,0))</f>
        <v>0</v>
      </c>
      <c r="AI164" s="1">
        <f>IF(AND($G$8&lt;ABS($Q164),$G$8&gt;ABS($Q163)),1,0)</f>
        <v>0</v>
      </c>
      <c r="AJ164" s="3">
        <f>MIN(IF(AI164=1,($S164-$S163)/(ABS($Q164)-ABS($Q163))*($G$8-ABS($Q163))+$S163,0),$D$7)</f>
        <v>0</v>
      </c>
      <c r="AK164" s="1">
        <f>IF(ABS($Q164)&lt;$G$9,$AA164,IF(ABS($Q163)&lt;$G$9,($G$9-ABS($Q163))*($Z163+$Z164)*0.5*($D$27+$D$28)*$D$5*1000,0))</f>
        <v>0</v>
      </c>
      <c r="AL164" s="1">
        <f>IF(AND($G$9&lt;ABS($Q164),$G$9&gt;ABS($Q163)),1,0)</f>
        <v>0</v>
      </c>
      <c r="AM164" s="3">
        <f>MIN(IF(AL164=1,($S164-$S163)/(ABS($Q164)-ABS($Q163))*($G$9-ABS($Q163))+$S163,0),$D$7)</f>
        <v>0</v>
      </c>
      <c r="AN164" s="1">
        <f>IF(ABS($Q164)&lt;$G$10,$AA164,IF(ABS($Q163)&lt;$G$10,($G$10-ABS($Q163))*($Z163+$Z164)*0.5*($D$27+$D$28)*$D$5*1000,0))</f>
        <v>0</v>
      </c>
      <c r="AO164" s="1">
        <f>IF(AND($G$10&lt;ABS($Q164),$G$10&gt;ABS($Q163)),1,0)</f>
        <v>0</v>
      </c>
      <c r="AP164" s="3">
        <f>MIN(IF(AO164=1,($S164-$S163)/(ABS($Q164)-ABS($Q163))*($G$10-ABS($Q163))+$S163,0),$D$7)</f>
        <v>0</v>
      </c>
      <c r="AQ164" s="1">
        <f>IF(ABS($Q164)&lt;$G$11,$AA164,IF(ABS($Q163)&lt;$G$11,($G$11-ABS($Q163))*($Z163+$Z164)*0.5*($D$27+$D$28)*$D$5*1000,0))</f>
        <v>0</v>
      </c>
      <c r="AR164" s="1">
        <f>IF(AND($G$11&lt;ABS($Q164),$G$11&gt;ABS($Q163)),1,0)</f>
        <v>0</v>
      </c>
      <c r="AS164" s="3">
        <f>MIN(IF(AR164=1,($S164-$S163)/(ABS($Q164)-ABS($Q163))*($G$11-ABS($Q163))+$S163,0),$D$7)</f>
        <v>0</v>
      </c>
      <c r="AT164" s="1">
        <f>IF(ABS($Q164)&lt;$G$12,$AA164,IF(ABS($Q163)&lt;$G$12,($G$12-ABS($Q163))*($Z163+$Z164)*0.5*($D$27+$D$28)*$D$5*1000,0))</f>
        <v>0</v>
      </c>
      <c r="AU164" s="1">
        <f>IF(AND($G$12&lt;ABS($Q164),$G$12&gt;ABS($Q163)),1,0)</f>
        <v>0</v>
      </c>
      <c r="AV164" s="3">
        <f>MIN(IF(AU164=1,($S164-$S163)/(ABS($Q164)-ABS($Q163))*($G$12-ABS($Q163))+$S163,0),$D$7)</f>
        <v>0</v>
      </c>
      <c r="AW164" s="1">
        <f>IF(ABS($Q164)&lt;$G$13,$AA164,IF(ABS($Q163)&lt;$G$13,($G$13-ABS($Q163))*($Z163+$Z164)*0.5*($D$27+$D$28)*$D$5*1000,0))</f>
        <v>0</v>
      </c>
      <c r="AX164" s="1">
        <f>IF(AND($G$13&lt;ABS($Q164),$G$13&gt;ABS($Q163)),1,0)</f>
        <v>0</v>
      </c>
      <c r="AY164" s="3">
        <f>MIN(IF(AX164=1,($S164-$S163)/(ABS($Q164)-ABS($Q163))*($G$13-ABS($Q163))+$S163,0),$D$7)</f>
        <v>0</v>
      </c>
      <c r="AZ164" s="1">
        <f>IF(ABS($Q164)&lt;$G$14,$AA164,IF(ABS($Q163)&lt;$G$14,($G$14-ABS($Q163))*($Z163+$Z164)*0.5*($D$27+$D$28)*$D$5*1000,0))</f>
        <v>0</v>
      </c>
      <c r="BA164" s="1">
        <f>IF(AND($G$14&lt;ABS($Q164),$G$14&gt;ABS($Q163)),1,0)</f>
        <v>0</v>
      </c>
      <c r="BB164" s="3">
        <f>MIN(IF(BA164=1,($S164-$S163)/(ABS($Q164)-ABS($Q163))*($G$14-ABS($Q163))+$S163,0),$D$7)</f>
        <v>0</v>
      </c>
      <c r="BC164" s="1">
        <f>IF(ABS($Q164)&lt;G$15,$AA164,IF(ABS($Q163)&lt;G$15,(G$15-ABS($Q163))*($Z163+$Z164)*0.5*($D$27+$D$28)*$D$5*1000,0))</f>
        <v>0</v>
      </c>
      <c r="BD164" s="1">
        <f>IF(AND(G$15&lt;ABS($Q164),G$15&gt;ABS($Q163)),1,0)</f>
        <v>0</v>
      </c>
      <c r="BE164" s="3">
        <f>MIN(IF(BD164=1,($S164-$S163)/(ABS($Q164)-ABS($Q163))*(G$15-ABS($Q163))+$S163,0),$D$7)</f>
        <v>0</v>
      </c>
      <c r="BF164" s="1">
        <f>IF(ABS($Q164)&lt;G$16,$AA164,IF(ABS($Q163)&lt;G$16,(G$16-ABS($Q163))*($Z163+$Z164)*0.5*($D$27+$D$28)*$D$5*1000,0))</f>
        <v>0</v>
      </c>
      <c r="BG164" s="1">
        <f>IF(AND(G$16&lt;ABS($Q164),G$16&gt;ABS($Q163)),1,0)</f>
        <v>0</v>
      </c>
      <c r="BH164" s="3">
        <f>MIN(IF(BG164=1,($S164-$S163)/(ABS($Q164)-ABS($Q163))*(G$16-ABS($Q163))+$S163,0),$D$7)</f>
        <v>0</v>
      </c>
      <c r="BI164" s="1">
        <f>IF(ABS($Q164)&lt;G$17,$AA164,IF(ABS($Q163)&lt;G$17,(G$17-ABS($Q163))*($Z163+$Z164)*0.5*($D$27+$D$28)*$D$5*1000,0))</f>
        <v>0</v>
      </c>
      <c r="BJ164" s="1">
        <f>IF(AND(G$17&lt;ABS($Q164),G$17&gt;ABS($Q163)),1,0)</f>
        <v>0</v>
      </c>
      <c r="BK164" s="3">
        <f>MIN(IF(BJ164=1,($S164-$S163)/(ABS($Q164)-ABS($Q163))*(G$17-ABS($Q163))+$S163,0),$D$7)</f>
        <v>0</v>
      </c>
      <c r="BL164" s="1">
        <f>IF(ABS($Q164)&lt;G$18,$AA164,IF(ABS($Q163)&lt;G$18,(G$18-ABS($Q163))*($Z163+$Z164)*0.5*($D$27+$D$28)*$D$5*1000,0))</f>
        <v>0</v>
      </c>
      <c r="BM164" s="1">
        <f>IF(AND(G$18&lt;ABS($Q164),G$18&gt;ABS($Q163)),1,0)</f>
        <v>0</v>
      </c>
      <c r="BN164" s="3">
        <f>MIN(IF(BM164=1,($S164-$S163)/(ABS($Q164)-ABS($Q163))*(G$18-ABS($Q163))+$S163,0),$D$7)</f>
        <v>0</v>
      </c>
      <c r="BO164" s="1">
        <f>IF(ABS($Q164)&lt;G$19,$AA164,IF(ABS($Q163)&lt;G$19,(G$19-ABS($Q163))*($Z163+$Z164)*0.5*($D$27+$D$28)*$D$5*1000,0))</f>
        <v>0</v>
      </c>
      <c r="BP164" s="1">
        <f>IF(AND(G$19&lt;ABS($Q164),G$19&gt;ABS($Q163)),1,0)</f>
        <v>0</v>
      </c>
      <c r="BQ164" s="3">
        <f>MIN(IF(BP164=1,($S164-$S163)/(ABS($Q164)-ABS($Q163))*(G$19-ABS($Q163))+$S163,0),$D$7)</f>
        <v>0</v>
      </c>
      <c r="BR164" s="1">
        <f>IF(ABS($Q164)&lt;G$20,$AA164,IF(ABS($Q163)&lt;G$20,(G$20-ABS($Q163))*($Z163+$Z164)*0.5*($D$27+$D$28)*$D$5*1000,0))</f>
        <v>0</v>
      </c>
      <c r="BS164" s="1">
        <f>IF(AND(G$20&lt;ABS($Q164),G$20&gt;ABS($Q163)),1,0)</f>
        <v>0</v>
      </c>
      <c r="BT164" s="3">
        <f>MIN(IF(BS164=1,($S164-$S163)/(ABS($Q164)-ABS($Q163))*(G$20-ABS($Q163))+$S163,0),$D$7)</f>
        <v>0</v>
      </c>
      <c r="BU164" s="1">
        <f>IF(ABS($Q164)&lt;G$21,$AA164,IF(ABS($Q163)&lt;G$21,(G$21-ABS($Q163))*($Z163+$Z164)*0.5*($D$27+$D$28)*$D$5*1000,0))</f>
        <v>0</v>
      </c>
      <c r="BV164" s="1">
        <f>IF(AND(G$21&lt;ABS($Q164),G$21&gt;ABS($Q163)),1,0)</f>
        <v>0</v>
      </c>
      <c r="BW164" s="3">
        <f>MIN(IF(BV164=1,($S164-$S163)/(ABS($Q164)-ABS($Q163))*(G$21-ABS($Q163))+$S163,0),$D$7)</f>
        <v>0</v>
      </c>
      <c r="BX164" s="1">
        <f>IF(ABS($Q164)&lt;G$22,$AA164,IF(ABS($Q163)&lt;G$22,(G$22-ABS($Q163))*($Z163+$Z164)*0.5*($D$27+$D$28)*$D$5*1000,0))</f>
        <v>0</v>
      </c>
      <c r="BY164" s="1">
        <f>IF(AND(G$22&lt;ABS($Q164),G$22&gt;ABS($Q163)),1,0)</f>
        <v>0</v>
      </c>
      <c r="BZ164" s="3">
        <f>MIN(IF(BY164=1,($S164-$S163)/(ABS($Q164)-ABS($Q163))*(G$22-ABS($Q163))+$S163,0),$D$7)</f>
        <v>0</v>
      </c>
      <c r="CA164" s="1">
        <f>IF(ABS($Q164)&lt;G$23,$AA164,IF(ABS($Q163)&lt;G$23,(G$23-ABS($Q163))*($Z163+$Z164)*0.5*($D$27+$D$28)*$D$5*1000,0))</f>
        <v>0</v>
      </c>
      <c r="CB164" s="1">
        <f>IF(AND(G$23&lt;ABS($Q164),G$23&gt;ABS($Q163)),1,0)</f>
        <v>0</v>
      </c>
      <c r="CC164" s="3">
        <f>MIN(IF(CB164=1,($S164-$S163)/(ABS($Q164)-ABS($Q163))*(G$23-ABS($Q163))+$S163,0),$D$7)</f>
        <v>0</v>
      </c>
      <c r="CD164" s="1">
        <f>IF(ABS($Q164)&lt;G$24,$AA164,IF(ABS($Q163)&lt;G$24,(G$24-ABS($Q163))*($Z163+$Z164)*0.5*($D$27+$D$28)*$D$5*1000,0))</f>
        <v>0</v>
      </c>
      <c r="CE164" s="1">
        <f>IF(AND(G$24&lt;ABS($Q164),G$24&gt;ABS($Q163)),1,0)</f>
        <v>0</v>
      </c>
      <c r="CF164" s="3">
        <f>MIN(IF(CE164=1,($S164-$S163)/(ABS($Q164)-ABS($Q163))*(G$24-ABS($Q163))+$S163,0),$D$7)</f>
        <v>0</v>
      </c>
      <c r="CG164" s="1">
        <f>IF(ABS($Q164)&lt;G$25,$AA164,IF(ABS($Q163)&lt;G$25,(G$25-ABS($Q163))*($Z163+$Z164)*0.5*($D$27+$D$28)*$D$5*1000,0))</f>
        <v>0</v>
      </c>
      <c r="CH164" s="1">
        <f>IF(AND(G$25&lt;ABS($Q164),G$25&gt;ABS($Q163)),1,0)</f>
        <v>0</v>
      </c>
      <c r="CI164" s="3">
        <f>MIN(IF(CH164=1,($S164-$S163)/(ABS($Q164)-ABS($Q163))*(G$25-ABS($Q163))+$S163,0),$D$7)</f>
        <v>0</v>
      </c>
      <c r="CJ164" s="1">
        <f>IF(ABS($Q164)&lt;G$26,$AA164,IF(ABS($Q163)&lt;G$26,(G$26-ABS($Q163))*($Z163+$Z164)*0.5*($D$27+$D$28)*$D$5*1000,0))</f>
        <v>0</v>
      </c>
      <c r="CK164" s="1">
        <f>IF(AND(G$26&lt;ABS($Q164),G$26&gt;ABS($Q163)),1,0)</f>
        <v>0</v>
      </c>
      <c r="CL164" s="3">
        <f>MIN(IF(CK164=1,($S164-$S163)/(ABS($Q164)-ABS($Q163))*(G$26-ABS($Q163))+$S163,0),$D$7)</f>
        <v>0</v>
      </c>
      <c r="CM164" s="1">
        <f>IF(ABS($Q164)&lt;G$27,$AA164,IF(ABS($Q163)&lt;G$27,(G$27-ABS($Q163))*($Z163+$Z164)*0.5*($D$27+$D$28)*$D$5*1000,0))</f>
        <v>0</v>
      </c>
      <c r="CN164" s="1">
        <f>IF(AND(G$27&lt;ABS($Q164),G$27&gt;ABS($Q163)),1,0)</f>
        <v>0</v>
      </c>
      <c r="CO164" s="3">
        <f>MIN(IF(CN164=1,($S164-$S163)/(ABS($Q164)-ABS($Q163))*(G$27-ABS($Q163))+$S163,0),$D$7)</f>
        <v>0</v>
      </c>
      <c r="CP164" s="1">
        <f>IF(ABS($Q164)&lt;G$28,$AA164,IF(ABS($Q163)&lt;G$28,(G$28-ABS($Q163))*($Z163+$Z164)*0.5*($D$27+$D$28)*$D$5*1000,0))</f>
        <v>0</v>
      </c>
      <c r="CQ164" s="1">
        <f>IF(AND(G$28&lt;ABS($Q164),G$28&gt;ABS($Q163)),1,0)</f>
        <v>0</v>
      </c>
      <c r="CR164" s="3">
        <f>MIN(IF(CQ164=1,($S164-$S163)/(ABS($Q164)-ABS($Q163))*(G$28-ABS($Q163))+$S163,0),$D$7)</f>
        <v>0</v>
      </c>
      <c r="CS164" s="1">
        <f>IF(ABS($Q164)&lt;G$29,$AA164,IF(ABS($Q163)&lt;G$29,(G$29-ABS($Q163))*($Z163+$Z164)*0.5*($D$27+$D$28)*$D$5*1000,0))</f>
        <v>0</v>
      </c>
      <c r="CT164" s="1">
        <f>IF(AND(G$29&lt;ABS($Q164),G$29&gt;ABS($Q163)),1,0)</f>
        <v>0</v>
      </c>
      <c r="CU164" s="3">
        <f>MIN(IF(CT164=1,($S164-$S163)/(ABS($Q164)-ABS($Q163))*(G$29-ABS($Q163))+$S163,0),$D$7)</f>
        <v>0</v>
      </c>
      <c r="CV164" s="1">
        <f>IF(ABS($Q164)&lt;G$30,$AA164,IF(ABS($Q163)&lt;G$30,(G$30-ABS($Q163))*($Z163+$Z164)*0.5*($D$27+$D$28)*$D$5*1000,0))</f>
        <v>0</v>
      </c>
      <c r="CW164" s="1">
        <f>IF(AND(G$30&lt;ABS($Q164),G$30&gt;ABS($Q163)),1,0)</f>
        <v>0</v>
      </c>
      <c r="CX164" s="3">
        <f>MIN(IF(CW164=1,($S164-$S163)/(ABS($Q164)-ABS($Q163))*(G$30-ABS($Q163))+$S163,0),$D$7)</f>
        <v>0</v>
      </c>
      <c r="CY164" s="1">
        <f>IF(ABS($Q164)&lt;G$31,$AA164,IF(ABS($Q163)&lt;G$31,(G$31-ABS($Q163))*($Z163+$Z164)*0.5*($D$27+$D$28)*$D$5*1000,0))</f>
        <v>0</v>
      </c>
      <c r="CZ164" s="1">
        <f>IF(AND(G$31&lt;ABS($Q164),G$31&gt;ABS($Q163)),1,0)</f>
        <v>0</v>
      </c>
      <c r="DA164" s="3">
        <f>MIN(IF(CZ164=1,($S164-$S163)/(ABS($Q164)-ABS($Q163))*(G$31-ABS($Q163))+$S163,0),$D$7)</f>
        <v>0</v>
      </c>
      <c r="DB164" s="1">
        <f>IF(ABS($Q164)&lt;G$32,$AA164,IF(ABS($Q163)&lt;G$32,(G$32-ABS($Q163))*($Z163+$Z164)*0.5*($D$27+$D$28)*$D$5*1000,0))</f>
        <v>0</v>
      </c>
      <c r="DC164" s="1">
        <f>IF(AND(G$32&lt;ABS($Q164),G$32&gt;ABS($Q163)),1,0)</f>
        <v>0</v>
      </c>
      <c r="DD164" s="3">
        <f>MIN(IF(DC164=1,($S164-$S163)/(ABS($Q164)-ABS($Q163))*(G$32-ABS($Q163))+$S163,0),$D$7)</f>
        <v>0</v>
      </c>
      <c r="DE164" s="1">
        <f>IF(ABS($Q164)&lt;G$33,$AA164,IF(ABS($Q163)&lt;G$33,(G$33-ABS($Q163))*($Z163+$Z164)*0.5*($D$27+$D$28)*$D$5*1000,0))</f>
        <v>0</v>
      </c>
      <c r="DF164" s="1">
        <f>IF(AND(G$33&lt;ABS($Q164),G$33&gt;ABS($Q163)),1,0)</f>
        <v>0</v>
      </c>
      <c r="DG164" s="3">
        <f>MIN(IF(DF164=1,($S164-$S163)/(ABS($Q164)-ABS($Q163))*(G$33-ABS($Q163))+$S163,0),$D$7)</f>
        <v>0</v>
      </c>
      <c r="DH164" s="1">
        <f>IF(ABS($Q164)&lt;G$34,$AA164,IF(ABS($Q163)&lt;G$34,(G$34-ABS($Q163))*($Z163+$Z164)*0.5*($D$27+$D$28)*$D$5*1000,0))</f>
        <v>0</v>
      </c>
      <c r="DI164" s="1">
        <f>IF(AND(G$34&lt;ABS($Q164),G$34&gt;ABS($Q163)),1,0)</f>
        <v>0</v>
      </c>
      <c r="DJ164" s="3">
        <f>MIN(IF(DI164=1,($S164-$S163)/(ABS($Q164)-ABS($Q163))*(G$34-ABS($Q163))+$S163,0),$D$7)</f>
        <v>0</v>
      </c>
      <c r="DK164" s="1">
        <f>IF(ABS($Q164)&lt;G$35,$AA164,IF(ABS($Q163)&lt;G$35,(G$35-ABS($Q163))*($Z163+$Z164)*0.5*($D$27+$D$28)*$D$5*1000,0))</f>
        <v>0</v>
      </c>
      <c r="DL164" s="1">
        <f>IF(AND(G$35&lt;ABS($Q164),G$35&gt;ABS($Q163)),1,0)</f>
        <v>0</v>
      </c>
      <c r="DM164" s="3">
        <f>MIN(IF(DL164=1,($S164-$S163)/(ABS($Q164)-ABS($Q163))*(G$35-ABS($Q163))+$S163,0),$D$7)</f>
        <v>0</v>
      </c>
      <c r="DN164" s="1">
        <f>IF(ABS($Q164)&lt;G$36,$AA164,IF(ABS($Q163)&lt;G$36,(G$36-ABS($Q163))*($Z163+$Z164)*0.5*($D$27+$D$28)*$D$5*1000,0))</f>
        <v>0</v>
      </c>
      <c r="DO164" s="1">
        <f>IF(AND(G$36&lt;ABS($Q164),G$36&gt;ABS($Q163)),1,0)</f>
        <v>0</v>
      </c>
      <c r="DP164" s="3">
        <f>MIN(IF(DO164=1,($S164-$S163)/(ABS($Q164)-ABS($Q163))*(G$36-ABS($Q163))+$S163,0),$D$7)</f>
        <v>0</v>
      </c>
      <c r="DQ164" s="1">
        <f>IF(ABS($Q164)&lt;G$37,$AA164,IF(ABS($Q163)&lt;G$37,(G$37-ABS($Q163))*($Z163+$Z164)*0.5*($D$27+$D$28)*$D$5*1000,0))</f>
        <v>0</v>
      </c>
      <c r="DR164" s="1">
        <f>IF(AND(G$37&lt;ABS($Q164),G$37&gt;ABS($Q163)),1,0)</f>
        <v>0</v>
      </c>
      <c r="DS164" s="3">
        <f>MIN(IF(DR164=1,($S164-$S163)/(ABS($Q164)-ABS($Q163))*(G$37-ABS($Q163))+$S163,0),$D$7)</f>
        <v>0</v>
      </c>
      <c r="DT164" s="1">
        <f>IF(ABS($Q164)&lt;G$38,$AA164,IF(ABS($Q163)&lt;G$38,(G$38-ABS($Q163))*($Z163+$Z164)*0.5*($D$27+$D$28)*$D$5*1000,0))</f>
        <v>0</v>
      </c>
      <c r="DU164" s="1">
        <f>IF(AND(G$38&lt;ABS($Q164),G$38&gt;ABS($Q163)),1,0)</f>
        <v>0</v>
      </c>
      <c r="DV164" s="3">
        <f>MIN(IF(DU164=1,($S164-$S163)/(ABS($Q164)-ABS($Q163))*(G$38-ABS($Q163))+$S163,0),$D$7)</f>
        <v>0</v>
      </c>
      <c r="DW164" s="1">
        <f>IF(ABS($Q164)&lt;G$39,$AA164,IF(ABS($Q163)&lt;G$39,(G$39-ABS($Q163))*($Z163+$Z164)*0.5*($D$27+$D$28)*$D$5*1000,0))</f>
        <v>0</v>
      </c>
      <c r="DX164" s="1">
        <f>IF(AND(G$39&lt;ABS($Q164),G$39&gt;ABS($Q163)),1,0)</f>
        <v>0</v>
      </c>
      <c r="DY164" s="3">
        <f>MIN(IF(DX164=1,($S164-$S163)/(ABS($Q164)-ABS($Q163))*(G$39-ABS($Q163))+$S163,0),$D$7)</f>
        <v>0</v>
      </c>
      <c r="DZ164" s="1">
        <f>IF(ABS($Q164)&lt;G$40,$AA164,IF(ABS($Q163)&lt;G$40,(G$40-ABS($Q163))*($Z163+$Z164)*0.5*($D$27+$D$28)*$D$5*1000,0))</f>
        <v>0</v>
      </c>
      <c r="EA164" s="1">
        <f>IF(AND(G$40&lt;ABS($Q164),G$40&gt;ABS($Q163)),1,0)</f>
        <v>0</v>
      </c>
      <c r="EB164" s="3">
        <f>MIN(IF(EA164=1,($S164-$S163)/(ABS($Q164)-ABS($Q163))*(G$40-ABS($Q163))+$S163,0),$D$7)</f>
        <v>0</v>
      </c>
      <c r="EC164" s="1">
        <f>IF(ABS($Q164)&lt;G$41,$AA164,IF(ABS($Q163)&lt;G$41,(G$41-ABS($Q163))*($Z163+$Z164)*0.5*($D$27+$D$28)*$D$5*1000,0))</f>
        <v>0</v>
      </c>
      <c r="ED164" s="1">
        <f>IF(AND(G$41&lt;ABS($Q164),G$41&gt;ABS($Q163)),1,0)</f>
        <v>0</v>
      </c>
      <c r="EE164" s="3">
        <f>MIN(IF(ED164=1,($S164-$S163)/(ABS($Q164)-ABS($Q163))*(G$41-ABS($Q163))+$S163,0),$D$7)</f>
        <v>0</v>
      </c>
      <c r="EF164" s="1">
        <f>IF(ABS($Q164)&lt;G$42,$AA164,IF(ABS($Q163)&lt;G$42,(G$42-ABS($Q163))*($Z163+$Z164)*0.5*($D$27+$D$28)*$D$5*1000,0))</f>
        <v>0</v>
      </c>
      <c r="EG164" s="1">
        <f>IF(AND(G$42&lt;ABS($Q164),G$42&gt;ABS($Q163)),1,0)</f>
        <v>0</v>
      </c>
      <c r="EH164" s="3">
        <f>MIN(IF(EG164=1,($S164-$S163)/(ABS($Q164)-ABS($Q163))*(G$42-ABS($Q163))+$S163,0),$D$7)</f>
        <v>0</v>
      </c>
      <c r="EI164" s="1">
        <f>IF(ABS($Q164)&lt;G$43,$AA164,IF(ABS($Q163)&lt;G$43,(G$43-ABS($Q163))*($Z163+$Z164)*0.5*($D$27+$D$28)*$D$5*1000,0))</f>
        <v>0</v>
      </c>
      <c r="EJ164" s="1">
        <f>IF(AND(G$43&lt;ABS($Q164),G$43&gt;ABS($Q163)),1,0)</f>
        <v>0</v>
      </c>
      <c r="EK164" s="3">
        <f>MIN(IF(EJ164=1,($S164-$S163)/(ABS($Q164)-ABS($Q163))*(G$43-ABS($Q163))+$S163,0),$D$7)</f>
        <v>0</v>
      </c>
      <c r="EL164" s="1">
        <f>IF(ABS($Q164)&lt;G$44,$AA164,IF(ABS($Q163)&lt;G$44,(G$44-ABS($Q163))*($Z163+$Z164)*0.5*($D$27+$D$28)*$D$5*1000,0))</f>
        <v>0</v>
      </c>
      <c r="EM164" s="1">
        <f>IF(AND(G$44&lt;ABS($Q164),G$44&gt;ABS($Q163)),1,0)</f>
        <v>0</v>
      </c>
      <c r="EN164" s="3">
        <f>MIN(IF(EM164=1,($S164-$S163)/(ABS($Q164)-ABS($Q163))*(G$44-ABS($Q163))+$S163,0),$D$7)</f>
        <v>0</v>
      </c>
      <c r="EO164" s="1">
        <f>IF(ABS($Q164)&lt;G$45,$AA164,IF(ABS($Q163)&lt;G$45,(G$45-ABS($Q163))*($Z163+$Z164)*0.5*($D$27+$D$28)*$D$5*1000,0))</f>
        <v>0</v>
      </c>
      <c r="EP164" s="1">
        <f>IF(AND(G$45&lt;ABS($Q164),G$45&gt;ABS($Q163)),1,0)</f>
        <v>0</v>
      </c>
      <c r="EQ164" s="3">
        <f>MIN(IF(EP164=1,($S164-$S163)/(ABS($Q164)-ABS($Q163))*(G$45-ABS($Q163))+$S163,0),$D$7)</f>
        <v>0</v>
      </c>
      <c r="ER164" s="1">
        <f>IF(ABS($Q164)&lt;G$46,$AA164,IF(ABS($Q163)&lt;G$46,(G$46-ABS($Q163))*($Z163+$Z164)*0.5*($D$27+$D$28)*$D$5*1000,0))</f>
        <v>0</v>
      </c>
      <c r="ES164" s="1">
        <f>IF(AND(G$46&lt;ABS($Q164),G$46&gt;ABS($Q163)),1,0)</f>
        <v>0</v>
      </c>
      <c r="ET164" s="3">
        <f>MIN(IF(ES164=1,($S164-$S163)/(ABS($Q164)-ABS($Q163))*(G$46-ABS($Q163))+$S163,0),$D$7)</f>
        <v>0</v>
      </c>
      <c r="EU164" s="1">
        <f>IF(ABS($Q164)&lt;G$47,$AA164,IF(ABS($Q163)&lt;G$47,(G$47-ABS($Q163))*($Z163+$Z164)*0.5*($D$27+$D$28)*$D$5*1000,0))</f>
        <v>0</v>
      </c>
      <c r="EV164" s="1">
        <f>IF(AND(G$47&lt;ABS($Q164),G$47&gt;ABS($Q163)),1,0)</f>
        <v>0</v>
      </c>
      <c r="EW164" s="3">
        <f>MIN(IF(EV164=1,($S164-$S163)/(ABS($Q164)-ABS($Q163))*(G$47-ABS($Q163))+$S163,0),$D$7)</f>
        <v>0</v>
      </c>
      <c r="EX164" s="1">
        <f>IF(ABS($Q164)&lt;G$48,$AA164,IF(ABS($Q163)&lt;G$48,(G$48-ABS($Q163))*($Z163+$Z164)*0.5*($D$27+$D$28)*$D$5*1000,0))</f>
        <v>0</v>
      </c>
      <c r="EY164" s="1">
        <f>IF(AND(G$48&lt;ABS($Q164),G$48&gt;ABS($Q163)),1,0)</f>
        <v>0</v>
      </c>
      <c r="EZ164" s="3">
        <f>MIN(IF(EY164=1,($S164-$S163)/(ABS($Q164)-ABS($Q163))*(G$48-ABS($Q163))+$S163,0),$D$7)</f>
        <v>0</v>
      </c>
      <c r="FA164" s="1">
        <f>IF(ABS($Q164)&lt;G$49,$AA164,IF(ABS($Q163)&lt;G$49,(G$49-ABS($Q163))*($Z163+$Z164)*0.5*($D$27+$D$28)*$D$5*1000,0))</f>
        <v>0</v>
      </c>
      <c r="FB164" s="1">
        <f>IF(AND(G$49&lt;ABS($Q164),G$49&gt;ABS($Q163)),1,0)</f>
        <v>0</v>
      </c>
      <c r="FC164" s="3">
        <f>MIN(IF(FB164=1,($S164-$S163)/(ABS($Q164)-ABS($Q163))*(G$49-ABS($Q163))+$S163,0),$D$7)</f>
        <v>0</v>
      </c>
      <c r="FD164" s="1">
        <f>IF(ABS($Q164)&lt;G$50,$AA164,IF(ABS($Q163)&lt;G$50,(G$50-ABS($Q163))*($Z163+$Z164)*0.5*($D$27+$D$28)*$D$5*1000,0))</f>
        <v>0</v>
      </c>
      <c r="FE164" s="1">
        <f>IF(AND(G$50&lt;ABS($Q164),G$50&gt;ABS($Q163)),1,0)</f>
        <v>0</v>
      </c>
      <c r="FF164" s="3">
        <f>MIN(IF(FE164=1,($S164-$S163)/(ABS($Q164)-ABS($Q163))*(G$50-ABS($Q163))+$S163,0),$D$7)</f>
        <v>0</v>
      </c>
      <c r="FG164" s="1">
        <f>IF(ABS($Q164)&lt;G$51,$AA164,IF(ABS($Q163)&lt;G$51,(G$51-ABS($Q163))*($Z163+$Z164)*0.5*($D$27+$D$28)*$D$5*1000,0))</f>
        <v>0</v>
      </c>
      <c r="FH164" s="1">
        <f>IF(AND(G$51&lt;ABS($Q164),G$51&gt;ABS($Q163)),1,0)</f>
        <v>0</v>
      </c>
      <c r="FI164" s="3">
        <f>MIN(IF(FH164=1,($S164-$S163)/(ABS($Q164)-ABS($Q163))*(G$51-ABS($Q163))+$S163,0),$D$7)</f>
        <v>0</v>
      </c>
      <c r="FJ164" s="1">
        <f>IF(ABS($Q164)&lt;G$52,$AA164,IF(ABS($Q163)&lt;G$52,(G$52-ABS($Q163))*($Z163+$Z164)*0.5*($D$27+$D$28)*$D$5*1000,0))</f>
        <v>0</v>
      </c>
      <c r="FK164" s="1">
        <f>IF(AND(G$52&lt;ABS($Q164),G$52&gt;ABS($Q163)),1,0)</f>
        <v>0</v>
      </c>
      <c r="FL164" s="3">
        <f>MIN(IF(FK164=1,($S164-$S163)/(ABS($Q164)-ABS($Q163))*(G$52-ABS($Q163))+$S163,0),$D$7)</f>
        <v>0</v>
      </c>
      <c r="FM164" s="1">
        <f>IF(ABS($Q164)&lt;G$53,$AA164,IF(ABS($Q163)&lt;G$53,(G$53-ABS($Q163))*($Z163+$Z164)*0.5*($D$27+$D$28)*$D$5*1000,0))</f>
        <v>0</v>
      </c>
      <c r="FN164" s="1">
        <f>IF(AND(G$53&lt;ABS($Q164),G$53&gt;ABS($Q163)),1,0)</f>
        <v>0</v>
      </c>
      <c r="FO164" s="3">
        <f>MIN(IF(FN164=1,($S164-$S163)/(ABS($Q164)-ABS($Q163))*(G$53-ABS($Q163))+$S163,0),$D$7)</f>
        <v>0</v>
      </c>
      <c r="FP164" s="1">
        <f>IF(ABS($Q164)&lt;G$54,$AA164,IF(ABS($Q163)&lt;G$54,(G$54-ABS($Q163))*($Z163+$Z164)*0.5*($D$27+$D$28)*$D$5*1000,0))</f>
        <v>0</v>
      </c>
      <c r="FQ164" s="1">
        <f>IF(AND(G$54&lt;ABS($Q164),G$54&gt;ABS($Q163)),1,0)</f>
        <v>0</v>
      </c>
      <c r="FR164" s="3">
        <f>MIN(IF(FQ164=1,($S164-$S163)/(ABS($Q164)-ABS($Q163))*(G$54-ABS($Q163))+$S163,0),$D$7)</f>
        <v>0</v>
      </c>
      <c r="FS164" s="1">
        <f>IF(ABS($Q164)&lt;G$55,$AA164,IF(ABS($Q163)&lt;G$55,(G$55-ABS($Q163))*($Z163+$Z164)*0.5*($D$27+$D$28)*$D$5*1000,0))</f>
        <v>0</v>
      </c>
      <c r="FT164" s="1">
        <f>IF(AND(G$55&lt;ABS($Q164),G$55&gt;ABS($Q163)),1,0)</f>
        <v>0</v>
      </c>
      <c r="FU164" s="3">
        <f>MIN(IF(FT164=1,($S164-$S163)/(ABS($Q164)-ABS($Q163))*(G$55-ABS($Q163))+$S163,0),$D$7)</f>
        <v>0</v>
      </c>
      <c r="FV164" s="1" t="e">
        <f>IF(ABS($Q164)&lt;#REF!,$AA164,IF(ABS($Q163)&lt;#REF!,(#REF!-ABS($Q163))*($Z163+$Z164)*0.5*($D$27+$D$28)*$D$5*1000,0))</f>
        <v>#REF!</v>
      </c>
      <c r="FW164" s="1" t="e">
        <f>IF(AND(#REF!&lt;ABS($Q164),#REF!&gt;ABS($Q163)),1,0)</f>
        <v>#REF!</v>
      </c>
      <c r="FX164" s="3" t="e">
        <f>MIN(IF(FW164=1,($S164-$S163)/(ABS($Q164)-ABS($Q163))*(#REF!-ABS($Q163))+$S163,0),$D$7)</f>
        <v>#REF!</v>
      </c>
    </row>
    <row r="165" spans="1:180" x14ac:dyDescent="0.35">
      <c r="A165" s="4"/>
      <c r="B165" s="4"/>
      <c r="C165" s="4"/>
      <c r="D165" s="4"/>
      <c r="E165" s="4"/>
      <c r="F165" s="4"/>
      <c r="G165" s="23"/>
      <c r="H165" s="23"/>
      <c r="I165" s="23"/>
      <c r="J165" s="23"/>
      <c r="K165" s="23"/>
      <c r="L165" s="36"/>
      <c r="M165" s="23"/>
      <c r="N165" s="23"/>
      <c r="O165" s="23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3">
        <f t="shared" si="8"/>
        <v>0.2</v>
      </c>
      <c r="AA165" s="3"/>
      <c r="AB165" s="1"/>
      <c r="AC165" s="2"/>
      <c r="AD165" s="2"/>
      <c r="AE165" s="1"/>
      <c r="AF165" s="2"/>
      <c r="AG165" s="2"/>
      <c r="AH165" s="1"/>
      <c r="AI165" s="2"/>
      <c r="AJ165" s="2"/>
      <c r="AK165" s="1"/>
      <c r="AL165" s="2"/>
      <c r="AM165" s="2"/>
      <c r="AN165" s="1"/>
      <c r="AO165" s="2"/>
      <c r="AP165" s="2"/>
      <c r="AQ165" s="1"/>
      <c r="AR165" s="2"/>
      <c r="AS165" s="2"/>
      <c r="AT165" s="1"/>
      <c r="AU165" s="2"/>
      <c r="AV165" s="2"/>
      <c r="AW165" s="1"/>
      <c r="AX165" s="2"/>
      <c r="AY165" s="2"/>
      <c r="AZ165" s="1"/>
      <c r="BA165" s="2"/>
      <c r="BB165" s="2"/>
      <c r="BC165" s="1"/>
      <c r="BD165" s="2"/>
      <c r="BE165" s="2"/>
      <c r="BF165" s="1"/>
      <c r="BG165" s="2"/>
      <c r="BH165" s="2"/>
      <c r="BI165" s="1"/>
      <c r="BJ165" s="2"/>
      <c r="BK165" s="2"/>
      <c r="BL165" s="1"/>
      <c r="BM165" s="2"/>
      <c r="BN165" s="2"/>
      <c r="BO165" s="1"/>
      <c r="BP165" s="2"/>
      <c r="BQ165" s="2"/>
      <c r="BR165" s="1"/>
      <c r="BS165" s="2"/>
      <c r="BT165" s="2"/>
      <c r="BU165" s="1"/>
      <c r="BV165" s="2"/>
      <c r="BW165" s="2"/>
      <c r="BX165" s="1"/>
      <c r="BY165" s="2"/>
      <c r="BZ165" s="2"/>
      <c r="CA165" s="1"/>
      <c r="CB165" s="2"/>
      <c r="CC165" s="2"/>
      <c r="CD165" s="1"/>
      <c r="CE165" s="2"/>
      <c r="CF165" s="2"/>
      <c r="CG165" s="1"/>
      <c r="CH165" s="2"/>
      <c r="CI165" s="2"/>
      <c r="CJ165" s="1"/>
      <c r="CK165" s="2"/>
      <c r="CL165" s="2"/>
      <c r="CM165" s="1"/>
      <c r="CN165" s="2"/>
      <c r="CO165" s="2"/>
      <c r="CP165" s="1"/>
      <c r="CQ165" s="2"/>
      <c r="CR165" s="2"/>
      <c r="CS165" s="1"/>
      <c r="CT165" s="2"/>
      <c r="CU165" s="2"/>
      <c r="CV165" s="1"/>
      <c r="CW165" s="2"/>
      <c r="CX165" s="2"/>
      <c r="CY165" s="1"/>
      <c r="CZ165" s="2"/>
      <c r="DA165" s="2"/>
      <c r="DB165" s="1"/>
      <c r="DC165" s="2"/>
      <c r="DD165" s="2"/>
      <c r="DE165" s="1"/>
      <c r="DF165" s="2"/>
      <c r="DG165" s="2"/>
      <c r="DH165" s="1"/>
      <c r="DI165" s="2"/>
      <c r="DJ165" s="2"/>
      <c r="DK165" s="1"/>
      <c r="DL165" s="2"/>
      <c r="DM165" s="2"/>
      <c r="DN165" s="1"/>
      <c r="DO165" s="2"/>
      <c r="DP165" s="2"/>
      <c r="DQ165" s="1"/>
      <c r="DR165" s="2"/>
      <c r="DS165" s="2"/>
      <c r="DT165" s="1"/>
      <c r="DU165" s="2"/>
      <c r="DV165" s="2"/>
      <c r="DW165" s="1"/>
      <c r="DX165" s="2"/>
      <c r="DY165" s="2"/>
      <c r="DZ165" s="1"/>
      <c r="EA165" s="2"/>
      <c r="EB165" s="2"/>
      <c r="EC165" s="1"/>
      <c r="ED165" s="2"/>
      <c r="EE165" s="2"/>
      <c r="EF165" s="1"/>
      <c r="EG165" s="2"/>
      <c r="EH165" s="2"/>
      <c r="EI165" s="1"/>
      <c r="EJ165" s="2"/>
      <c r="EK165" s="2"/>
      <c r="EL165" s="1"/>
      <c r="EM165" s="2"/>
      <c r="EN165" s="2"/>
      <c r="EO165" s="1"/>
      <c r="EP165" s="2"/>
      <c r="EQ165" s="2"/>
      <c r="ER165" s="1"/>
      <c r="ES165" s="2"/>
      <c r="ET165" s="2"/>
      <c r="EU165" s="1"/>
      <c r="EV165" s="2"/>
      <c r="EW165" s="2"/>
      <c r="EX165" s="1"/>
      <c r="EY165" s="2"/>
      <c r="EZ165" s="2"/>
      <c r="FA165" s="1"/>
      <c r="FB165" s="2"/>
      <c r="FC165" s="2"/>
      <c r="FD165" s="1"/>
      <c r="FE165" s="2"/>
      <c r="FF165" s="2"/>
      <c r="FG165" s="1"/>
      <c r="FH165" s="2"/>
      <c r="FI165" s="2"/>
      <c r="FJ165" s="1"/>
      <c r="FK165" s="2"/>
      <c r="FL165" s="2"/>
      <c r="FM165" s="1"/>
      <c r="FN165" s="2"/>
      <c r="FO165" s="2"/>
      <c r="FP165" s="1"/>
      <c r="FQ165" s="2"/>
      <c r="FR165" s="2"/>
      <c r="FS165" s="1"/>
      <c r="FT165" s="2"/>
      <c r="FU165" s="2"/>
      <c r="FV165" s="1"/>
      <c r="FW165" s="2"/>
      <c r="FX165" s="2"/>
    </row>
    <row r="166" spans="1:180" x14ac:dyDescent="0.35">
      <c r="A166" s="4"/>
      <c r="B166" s="4"/>
      <c r="C166" s="4"/>
      <c r="D166" s="4"/>
      <c r="E166" s="4"/>
      <c r="F166" s="4"/>
      <c r="G166" s="23"/>
      <c r="H166" s="23"/>
      <c r="I166" s="23"/>
      <c r="J166" s="23"/>
      <c r="K166" s="23"/>
      <c r="L166" s="36"/>
      <c r="M166" s="23"/>
      <c r="N166" s="23"/>
      <c r="O166" s="23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3">
        <f t="shared" si="8"/>
        <v>0.2</v>
      </c>
      <c r="AA166" s="1">
        <f>$R165*($Z166+$Z165)*0.5*($D$27+$D$28)*1000*$D$5</f>
        <v>0</v>
      </c>
      <c r="AB166" s="1">
        <f>IF(ABS($Q166)&lt;$G$6,$AA166,IF(ABS($Q165)&lt;$G$6,($G$6-ABS($Q165))*($Z165+$Z166)*0.5*($D$27+$D$28)*$D$5*1000,0))</f>
        <v>0</v>
      </c>
      <c r="AC166" s="1">
        <f>IF(AND($G$6&lt;ABS($Q166),$G$6&gt;ABS($Q165)),1,0)</f>
        <v>0</v>
      </c>
      <c r="AD166" s="3">
        <f>MIN(IF(AC166=1,($S166-$S165)/(ABS($Q166)-ABS($Q165))*($G$6-ABS($Q165))+$S165,0),$D$7)</f>
        <v>0</v>
      </c>
      <c r="AE166" s="1">
        <f>IF(ABS($Q166)&lt;$G$7,$AA166,IF(ABS($Q165)&lt;$G$7,($G$7-ABS($Q165))*($Z165+$Z166)*0.5*($D$27+$D$28)*$D$5*1000,0))</f>
        <v>0</v>
      </c>
      <c r="AF166" s="1">
        <f>IF(AND($G$7&lt;ABS($Q166),$G$7&gt;ABS($Q165)),1,0)</f>
        <v>0</v>
      </c>
      <c r="AG166" s="3">
        <f>MIN(IF(AF166=1,($S166-$S165)/(ABS($Q166)-ABS($Q165))*($G$7-ABS($Q165))+$S165,0),$D$7)</f>
        <v>0</v>
      </c>
      <c r="AH166" s="1">
        <f>IF(ABS($Q166)&lt;$G$8,$AA166,IF(ABS($Q165)&lt;$G$8,($G$8-ABS($Q165))*($Z165+$Z166)*0.5*($D$27+$D$28)*$D$5*1000,0))</f>
        <v>0</v>
      </c>
      <c r="AI166" s="1">
        <f>IF(AND($G$8&lt;ABS($Q166),$G$8&gt;ABS($Q165)),1,0)</f>
        <v>0</v>
      </c>
      <c r="AJ166" s="3">
        <f>MIN(IF(AI166=1,($S166-$S165)/(ABS($Q166)-ABS($Q165))*($G$8-ABS($Q165))+$S165,0),$D$7)</f>
        <v>0</v>
      </c>
      <c r="AK166" s="1">
        <f>IF(ABS($Q166)&lt;$G$9,$AA166,IF(ABS($Q165)&lt;$G$9,($G$9-ABS($Q165))*($Z165+$Z166)*0.5*($D$27+$D$28)*$D$5*1000,0))</f>
        <v>0</v>
      </c>
      <c r="AL166" s="1">
        <f>IF(AND($G$9&lt;ABS($Q166),$G$9&gt;ABS($Q165)),1,0)</f>
        <v>0</v>
      </c>
      <c r="AM166" s="3">
        <f>MIN(IF(AL166=1,($S166-$S165)/(ABS($Q166)-ABS($Q165))*($G$9-ABS($Q165))+$S165,0),$D$7)</f>
        <v>0</v>
      </c>
      <c r="AN166" s="1">
        <f>IF(ABS($Q166)&lt;$G$10,$AA166,IF(ABS($Q165)&lt;$G$10,($G$10-ABS($Q165))*($Z165+$Z166)*0.5*($D$27+$D$28)*$D$5*1000,0))</f>
        <v>0</v>
      </c>
      <c r="AO166" s="1">
        <f>IF(AND($G$10&lt;ABS($Q166),$G$10&gt;ABS($Q165)),1,0)</f>
        <v>0</v>
      </c>
      <c r="AP166" s="3">
        <f>MIN(IF(AO166=1,($S166-$S165)/(ABS($Q166)-ABS($Q165))*($G$10-ABS($Q165))+$S165,0),$D$7)</f>
        <v>0</v>
      </c>
      <c r="AQ166" s="1">
        <f>IF(ABS($Q166)&lt;$G$11,$AA166,IF(ABS($Q165)&lt;$G$11,($G$11-ABS($Q165))*($Z165+$Z166)*0.5*($D$27+$D$28)*$D$5*1000,0))</f>
        <v>0</v>
      </c>
      <c r="AR166" s="1">
        <f>IF(AND($G$11&lt;ABS($Q166),$G$11&gt;ABS($Q165)),1,0)</f>
        <v>0</v>
      </c>
      <c r="AS166" s="3">
        <f>MIN(IF(AR166=1,($S166-$S165)/(ABS($Q166)-ABS($Q165))*($G$11-ABS($Q165))+$S165,0),$D$7)</f>
        <v>0</v>
      </c>
      <c r="AT166" s="1">
        <f>IF(ABS($Q166)&lt;$G$12,$AA166,IF(ABS($Q165)&lt;$G$12,($G$12-ABS($Q165))*($Z165+$Z166)*0.5*($D$27+$D$28)*$D$5*1000,0))</f>
        <v>0</v>
      </c>
      <c r="AU166" s="1">
        <f>IF(AND($G$12&lt;ABS($Q166),$G$12&gt;ABS($Q165)),1,0)</f>
        <v>0</v>
      </c>
      <c r="AV166" s="3">
        <f>MIN(IF(AU166=1,($S166-$S165)/(ABS($Q166)-ABS($Q165))*($G$12-ABS($Q165))+$S165,0),$D$7)</f>
        <v>0</v>
      </c>
      <c r="AW166" s="1">
        <f>IF(ABS($Q166)&lt;$G$13,$AA166,IF(ABS($Q165)&lt;$G$13,($G$13-ABS($Q165))*($Z165+$Z166)*0.5*($D$27+$D$28)*$D$5*1000,0))</f>
        <v>0</v>
      </c>
      <c r="AX166" s="1">
        <f>IF(AND($G$13&lt;ABS($Q166),$G$13&gt;ABS($Q165)),1,0)</f>
        <v>0</v>
      </c>
      <c r="AY166" s="3">
        <f>MIN(IF(AX166=1,($S166-$S165)/(ABS($Q166)-ABS($Q165))*($G$13-ABS($Q165))+$S165,0),$D$7)</f>
        <v>0</v>
      </c>
      <c r="AZ166" s="1">
        <f>IF(ABS($Q166)&lt;$G$14,$AA166,IF(ABS($Q165)&lt;$G$14,($G$14-ABS($Q165))*($Z165+$Z166)*0.5*($D$27+$D$28)*$D$5*1000,0))</f>
        <v>0</v>
      </c>
      <c r="BA166" s="1">
        <f>IF(AND($G$14&lt;ABS($Q166),$G$14&gt;ABS($Q165)),1,0)</f>
        <v>0</v>
      </c>
      <c r="BB166" s="3">
        <f>MIN(IF(BA166=1,($S166-$S165)/(ABS($Q166)-ABS($Q165))*($G$14-ABS($Q165))+$S165,0),$D$7)</f>
        <v>0</v>
      </c>
      <c r="BC166" s="1">
        <f>IF(ABS($Q166)&lt;G$15,$AA166,IF(ABS($Q165)&lt;G$15,(G$15-ABS($Q165))*($Z165+$Z166)*0.5*($D$27+$D$28)*$D$5*1000,0))</f>
        <v>0</v>
      </c>
      <c r="BD166" s="1">
        <f>IF(AND(G$15&lt;ABS($Q166),G$15&gt;ABS($Q165)),1,0)</f>
        <v>0</v>
      </c>
      <c r="BE166" s="3">
        <f>MIN(IF(BD166=1,($S166-$S165)/(ABS($Q166)-ABS($Q165))*(G$15-ABS($Q165))+$S165,0),$D$7)</f>
        <v>0</v>
      </c>
      <c r="BF166" s="1">
        <f>IF(ABS($Q166)&lt;G$16,$AA166,IF(ABS($Q165)&lt;G$16,(G$16-ABS($Q165))*($Z165+$Z166)*0.5*($D$27+$D$28)*$D$5*1000,0))</f>
        <v>0</v>
      </c>
      <c r="BG166" s="1">
        <f>IF(AND(G$16&lt;ABS($Q166),G$16&gt;ABS($Q165)),1,0)</f>
        <v>0</v>
      </c>
      <c r="BH166" s="3">
        <f>MIN(IF(BG166=1,($S166-$S165)/(ABS($Q166)-ABS($Q165))*(G$16-ABS($Q165))+$S165,0),$D$7)</f>
        <v>0</v>
      </c>
      <c r="BI166" s="1">
        <f>IF(ABS($Q166)&lt;G$17,$AA166,IF(ABS($Q165)&lt;G$17,(G$17-ABS($Q165))*($Z165+$Z166)*0.5*($D$27+$D$28)*$D$5*1000,0))</f>
        <v>0</v>
      </c>
      <c r="BJ166" s="1">
        <f>IF(AND(G$17&lt;ABS($Q166),G$17&gt;ABS($Q165)),1,0)</f>
        <v>0</v>
      </c>
      <c r="BK166" s="3">
        <f>MIN(IF(BJ166=1,($S166-$S165)/(ABS($Q166)-ABS($Q165))*(G$17-ABS($Q165))+$S165,0),$D$7)</f>
        <v>0</v>
      </c>
      <c r="BL166" s="1">
        <f>IF(ABS($Q166)&lt;G$18,$AA166,IF(ABS($Q165)&lt;G$18,(G$18-ABS($Q165))*($Z165+$Z166)*0.5*($D$27+$D$28)*$D$5*1000,0))</f>
        <v>0</v>
      </c>
      <c r="BM166" s="1">
        <f>IF(AND(G$18&lt;ABS($Q166),G$18&gt;ABS($Q165)),1,0)</f>
        <v>0</v>
      </c>
      <c r="BN166" s="3">
        <f>MIN(IF(BM166=1,($S166-$S165)/(ABS($Q166)-ABS($Q165))*(G$18-ABS($Q165))+$S165,0),$D$7)</f>
        <v>0</v>
      </c>
      <c r="BO166" s="1">
        <f>IF(ABS($Q166)&lt;G$19,$AA166,IF(ABS($Q165)&lt;G$19,(G$19-ABS($Q165))*($Z165+$Z166)*0.5*($D$27+$D$28)*$D$5*1000,0))</f>
        <v>0</v>
      </c>
      <c r="BP166" s="1">
        <f>IF(AND(G$19&lt;ABS($Q166),G$19&gt;ABS($Q165)),1,0)</f>
        <v>0</v>
      </c>
      <c r="BQ166" s="3">
        <f>MIN(IF(BP166=1,($S166-$S165)/(ABS($Q166)-ABS($Q165))*(G$19-ABS($Q165))+$S165,0),$D$7)</f>
        <v>0</v>
      </c>
      <c r="BR166" s="1">
        <f>IF(ABS($Q166)&lt;G$20,$AA166,IF(ABS($Q165)&lt;G$20,(G$20-ABS($Q165))*($Z165+$Z166)*0.5*($D$27+$D$28)*$D$5*1000,0))</f>
        <v>0</v>
      </c>
      <c r="BS166" s="1">
        <f>IF(AND(G$20&lt;ABS($Q166),G$20&gt;ABS($Q165)),1,0)</f>
        <v>0</v>
      </c>
      <c r="BT166" s="3">
        <f>MIN(IF(BS166=1,($S166-$S165)/(ABS($Q166)-ABS($Q165))*(G$20-ABS($Q165))+$S165,0),$D$7)</f>
        <v>0</v>
      </c>
      <c r="BU166" s="1">
        <f>IF(ABS($Q166)&lt;G$21,$AA166,IF(ABS($Q165)&lt;G$21,(G$21-ABS($Q165))*($Z165+$Z166)*0.5*($D$27+$D$28)*$D$5*1000,0))</f>
        <v>0</v>
      </c>
      <c r="BV166" s="1">
        <f>IF(AND(G$21&lt;ABS($Q166),G$21&gt;ABS($Q165)),1,0)</f>
        <v>0</v>
      </c>
      <c r="BW166" s="3">
        <f>MIN(IF(BV166=1,($S166-$S165)/(ABS($Q166)-ABS($Q165))*(G$21-ABS($Q165))+$S165,0),$D$7)</f>
        <v>0</v>
      </c>
      <c r="BX166" s="1">
        <f>IF(ABS($Q166)&lt;G$22,$AA166,IF(ABS($Q165)&lt;G$22,(G$22-ABS($Q165))*($Z165+$Z166)*0.5*($D$27+$D$28)*$D$5*1000,0))</f>
        <v>0</v>
      </c>
      <c r="BY166" s="1">
        <f>IF(AND(G$22&lt;ABS($Q166),G$22&gt;ABS($Q165)),1,0)</f>
        <v>0</v>
      </c>
      <c r="BZ166" s="3">
        <f>MIN(IF(BY166=1,($S166-$S165)/(ABS($Q166)-ABS($Q165))*(G$22-ABS($Q165))+$S165,0),$D$7)</f>
        <v>0</v>
      </c>
      <c r="CA166" s="1">
        <f>IF(ABS($Q166)&lt;G$23,$AA166,IF(ABS($Q165)&lt;G$23,(G$23-ABS($Q165))*($Z165+$Z166)*0.5*($D$27+$D$28)*$D$5*1000,0))</f>
        <v>0</v>
      </c>
      <c r="CB166" s="1">
        <f>IF(AND(G$23&lt;ABS($Q166),G$23&gt;ABS($Q165)),1,0)</f>
        <v>0</v>
      </c>
      <c r="CC166" s="3">
        <f>MIN(IF(CB166=1,($S166-$S165)/(ABS($Q166)-ABS($Q165))*(G$23-ABS($Q165))+$S165,0),$D$7)</f>
        <v>0</v>
      </c>
      <c r="CD166" s="1">
        <f>IF(ABS($Q166)&lt;G$24,$AA166,IF(ABS($Q165)&lt;G$24,(G$24-ABS($Q165))*($Z165+$Z166)*0.5*($D$27+$D$28)*$D$5*1000,0))</f>
        <v>0</v>
      </c>
      <c r="CE166" s="1">
        <f>IF(AND(G$24&lt;ABS($Q166),G$24&gt;ABS($Q165)),1,0)</f>
        <v>0</v>
      </c>
      <c r="CF166" s="3">
        <f>MIN(IF(CE166=1,($S166-$S165)/(ABS($Q166)-ABS($Q165))*(G$24-ABS($Q165))+$S165,0),$D$7)</f>
        <v>0</v>
      </c>
      <c r="CG166" s="1">
        <f>IF(ABS($Q166)&lt;G$25,$AA166,IF(ABS($Q165)&lt;G$25,(G$25-ABS($Q165))*($Z165+$Z166)*0.5*($D$27+$D$28)*$D$5*1000,0))</f>
        <v>0</v>
      </c>
      <c r="CH166" s="1">
        <f>IF(AND(G$25&lt;ABS($Q166),G$25&gt;ABS($Q165)),1,0)</f>
        <v>0</v>
      </c>
      <c r="CI166" s="3">
        <f>MIN(IF(CH166=1,($S166-$S165)/(ABS($Q166)-ABS($Q165))*(G$25-ABS($Q165))+$S165,0),$D$7)</f>
        <v>0</v>
      </c>
      <c r="CJ166" s="1">
        <f>IF(ABS($Q166)&lt;G$26,$AA166,IF(ABS($Q165)&lt;G$26,(G$26-ABS($Q165))*($Z165+$Z166)*0.5*($D$27+$D$28)*$D$5*1000,0))</f>
        <v>0</v>
      </c>
      <c r="CK166" s="1">
        <f>IF(AND(G$26&lt;ABS($Q166),G$26&gt;ABS($Q165)),1,0)</f>
        <v>0</v>
      </c>
      <c r="CL166" s="3">
        <f>MIN(IF(CK166=1,($S166-$S165)/(ABS($Q166)-ABS($Q165))*(G$26-ABS($Q165))+$S165,0),$D$7)</f>
        <v>0</v>
      </c>
      <c r="CM166" s="1">
        <f>IF(ABS($Q166)&lt;G$27,$AA166,IF(ABS($Q165)&lt;G$27,(G$27-ABS($Q165))*($Z165+$Z166)*0.5*($D$27+$D$28)*$D$5*1000,0))</f>
        <v>0</v>
      </c>
      <c r="CN166" s="1">
        <f>IF(AND(G$27&lt;ABS($Q166),G$27&gt;ABS($Q165)),1,0)</f>
        <v>0</v>
      </c>
      <c r="CO166" s="3">
        <f>MIN(IF(CN166=1,($S166-$S165)/(ABS($Q166)-ABS($Q165))*(G$27-ABS($Q165))+$S165,0),$D$7)</f>
        <v>0</v>
      </c>
      <c r="CP166" s="1">
        <f>IF(ABS($Q166)&lt;G$28,$AA166,IF(ABS($Q165)&lt;G$28,(G$28-ABS($Q165))*($Z165+$Z166)*0.5*($D$27+$D$28)*$D$5*1000,0))</f>
        <v>0</v>
      </c>
      <c r="CQ166" s="1">
        <f>IF(AND(G$28&lt;ABS($Q166),G$28&gt;ABS($Q165)),1,0)</f>
        <v>0</v>
      </c>
      <c r="CR166" s="3">
        <f>MIN(IF(CQ166=1,($S166-$S165)/(ABS($Q166)-ABS($Q165))*(G$28-ABS($Q165))+$S165,0),$D$7)</f>
        <v>0</v>
      </c>
      <c r="CS166" s="1">
        <f>IF(ABS($Q166)&lt;G$29,$AA166,IF(ABS($Q165)&lt;G$29,(G$29-ABS($Q165))*($Z165+$Z166)*0.5*($D$27+$D$28)*$D$5*1000,0))</f>
        <v>0</v>
      </c>
      <c r="CT166" s="1">
        <f>IF(AND(G$29&lt;ABS($Q166),G$29&gt;ABS($Q165)),1,0)</f>
        <v>0</v>
      </c>
      <c r="CU166" s="3">
        <f>MIN(IF(CT166=1,($S166-$S165)/(ABS($Q166)-ABS($Q165))*(G$29-ABS($Q165))+$S165,0),$D$7)</f>
        <v>0</v>
      </c>
      <c r="CV166" s="1">
        <f>IF(ABS($Q166)&lt;G$30,$AA166,IF(ABS($Q165)&lt;G$30,(G$30-ABS($Q165))*($Z165+$Z166)*0.5*($D$27+$D$28)*$D$5*1000,0))</f>
        <v>0</v>
      </c>
      <c r="CW166" s="1">
        <f>IF(AND(G$30&lt;ABS($Q166),G$30&gt;ABS($Q165)),1,0)</f>
        <v>0</v>
      </c>
      <c r="CX166" s="3">
        <f>MIN(IF(CW166=1,($S166-$S165)/(ABS($Q166)-ABS($Q165))*(G$30-ABS($Q165))+$S165,0),$D$7)</f>
        <v>0</v>
      </c>
      <c r="CY166" s="1">
        <f>IF(ABS($Q166)&lt;G$31,$AA166,IF(ABS($Q165)&lt;G$31,(G$31-ABS($Q165))*($Z165+$Z166)*0.5*($D$27+$D$28)*$D$5*1000,0))</f>
        <v>0</v>
      </c>
      <c r="CZ166" s="1">
        <f>IF(AND(G$31&lt;ABS($Q166),G$31&gt;ABS($Q165)),1,0)</f>
        <v>0</v>
      </c>
      <c r="DA166" s="3">
        <f>MIN(IF(CZ166=1,($S166-$S165)/(ABS($Q166)-ABS($Q165))*(G$31-ABS($Q165))+$S165,0),$D$7)</f>
        <v>0</v>
      </c>
      <c r="DB166" s="1">
        <f>IF(ABS($Q166)&lt;G$32,$AA166,IF(ABS($Q165)&lt;G$32,(G$32-ABS($Q165))*($Z165+$Z166)*0.5*($D$27+$D$28)*$D$5*1000,0))</f>
        <v>0</v>
      </c>
      <c r="DC166" s="1">
        <f>IF(AND(G$32&lt;ABS($Q166),G$32&gt;ABS($Q165)),1,0)</f>
        <v>0</v>
      </c>
      <c r="DD166" s="3">
        <f>MIN(IF(DC166=1,($S166-$S165)/(ABS($Q166)-ABS($Q165))*(G$32-ABS($Q165))+$S165,0),$D$7)</f>
        <v>0</v>
      </c>
      <c r="DE166" s="1">
        <f>IF(ABS($Q166)&lt;G$33,$AA166,IF(ABS($Q165)&lt;G$33,(G$33-ABS($Q165))*($Z165+$Z166)*0.5*($D$27+$D$28)*$D$5*1000,0))</f>
        <v>0</v>
      </c>
      <c r="DF166" s="1">
        <f>IF(AND(G$33&lt;ABS($Q166),G$33&gt;ABS($Q165)),1,0)</f>
        <v>0</v>
      </c>
      <c r="DG166" s="3">
        <f>MIN(IF(DF166=1,($S166-$S165)/(ABS($Q166)-ABS($Q165))*(G$33-ABS($Q165))+$S165,0),$D$7)</f>
        <v>0</v>
      </c>
      <c r="DH166" s="1">
        <f>IF(ABS($Q166)&lt;G$34,$AA166,IF(ABS($Q165)&lt;G$34,(G$34-ABS($Q165))*($Z165+$Z166)*0.5*($D$27+$D$28)*$D$5*1000,0))</f>
        <v>0</v>
      </c>
      <c r="DI166" s="1">
        <f>IF(AND(G$34&lt;ABS($Q166),G$34&gt;ABS($Q165)),1,0)</f>
        <v>0</v>
      </c>
      <c r="DJ166" s="3">
        <f>MIN(IF(DI166=1,($S166-$S165)/(ABS($Q166)-ABS($Q165))*(G$34-ABS($Q165))+$S165,0),$D$7)</f>
        <v>0</v>
      </c>
      <c r="DK166" s="1">
        <f>IF(ABS($Q166)&lt;G$35,$AA166,IF(ABS($Q165)&lt;G$35,(G$35-ABS($Q165))*($Z165+$Z166)*0.5*($D$27+$D$28)*$D$5*1000,0))</f>
        <v>0</v>
      </c>
      <c r="DL166" s="1">
        <f>IF(AND(G$35&lt;ABS($Q166),G$35&gt;ABS($Q165)),1,0)</f>
        <v>0</v>
      </c>
      <c r="DM166" s="3">
        <f>MIN(IF(DL166=1,($S166-$S165)/(ABS($Q166)-ABS($Q165))*(G$35-ABS($Q165))+$S165,0),$D$7)</f>
        <v>0</v>
      </c>
      <c r="DN166" s="1">
        <f>IF(ABS($Q166)&lt;G$36,$AA166,IF(ABS($Q165)&lt;G$36,(G$36-ABS($Q165))*($Z165+$Z166)*0.5*($D$27+$D$28)*$D$5*1000,0))</f>
        <v>0</v>
      </c>
      <c r="DO166" s="1">
        <f>IF(AND(G$36&lt;ABS($Q166),G$36&gt;ABS($Q165)),1,0)</f>
        <v>0</v>
      </c>
      <c r="DP166" s="3">
        <f>MIN(IF(DO166=1,($S166-$S165)/(ABS($Q166)-ABS($Q165))*(G$36-ABS($Q165))+$S165,0),$D$7)</f>
        <v>0</v>
      </c>
      <c r="DQ166" s="1">
        <f>IF(ABS($Q166)&lt;G$37,$AA166,IF(ABS($Q165)&lt;G$37,(G$37-ABS($Q165))*($Z165+$Z166)*0.5*($D$27+$D$28)*$D$5*1000,0))</f>
        <v>0</v>
      </c>
      <c r="DR166" s="1">
        <f>IF(AND(G$37&lt;ABS($Q166),G$37&gt;ABS($Q165)),1,0)</f>
        <v>0</v>
      </c>
      <c r="DS166" s="3">
        <f>MIN(IF(DR166=1,($S166-$S165)/(ABS($Q166)-ABS($Q165))*(G$37-ABS($Q165))+$S165,0),$D$7)</f>
        <v>0</v>
      </c>
      <c r="DT166" s="1">
        <f>IF(ABS($Q166)&lt;G$38,$AA166,IF(ABS($Q165)&lt;G$38,(G$38-ABS($Q165))*($Z165+$Z166)*0.5*($D$27+$D$28)*$D$5*1000,0))</f>
        <v>0</v>
      </c>
      <c r="DU166" s="1">
        <f>IF(AND(G$38&lt;ABS($Q166),G$38&gt;ABS($Q165)),1,0)</f>
        <v>0</v>
      </c>
      <c r="DV166" s="3">
        <f>MIN(IF(DU166=1,($S166-$S165)/(ABS($Q166)-ABS($Q165))*(G$38-ABS($Q165))+$S165,0),$D$7)</f>
        <v>0</v>
      </c>
      <c r="DW166" s="1">
        <f>IF(ABS($Q166)&lt;G$39,$AA166,IF(ABS($Q165)&lt;G$39,(G$39-ABS($Q165))*($Z165+$Z166)*0.5*($D$27+$D$28)*$D$5*1000,0))</f>
        <v>0</v>
      </c>
      <c r="DX166" s="1">
        <f>IF(AND(G$39&lt;ABS($Q166),G$39&gt;ABS($Q165)),1,0)</f>
        <v>0</v>
      </c>
      <c r="DY166" s="3">
        <f>MIN(IF(DX166=1,($S166-$S165)/(ABS($Q166)-ABS($Q165))*(G$39-ABS($Q165))+$S165,0),$D$7)</f>
        <v>0</v>
      </c>
      <c r="DZ166" s="1">
        <f>IF(ABS($Q166)&lt;G$40,$AA166,IF(ABS($Q165)&lt;G$40,(G$40-ABS($Q165))*($Z165+$Z166)*0.5*($D$27+$D$28)*$D$5*1000,0))</f>
        <v>0</v>
      </c>
      <c r="EA166" s="1">
        <f>IF(AND(G$40&lt;ABS($Q166),G$40&gt;ABS($Q165)),1,0)</f>
        <v>0</v>
      </c>
      <c r="EB166" s="3">
        <f>MIN(IF(EA166=1,($S166-$S165)/(ABS($Q166)-ABS($Q165))*(G$40-ABS($Q165))+$S165,0),$D$7)</f>
        <v>0</v>
      </c>
      <c r="EC166" s="1">
        <f>IF(ABS($Q166)&lt;G$41,$AA166,IF(ABS($Q165)&lt;G$41,(G$41-ABS($Q165))*($Z165+$Z166)*0.5*($D$27+$D$28)*$D$5*1000,0))</f>
        <v>0</v>
      </c>
      <c r="ED166" s="1">
        <f>IF(AND(G$41&lt;ABS($Q166),G$41&gt;ABS($Q165)),1,0)</f>
        <v>0</v>
      </c>
      <c r="EE166" s="3">
        <f>MIN(IF(ED166=1,($S166-$S165)/(ABS($Q166)-ABS($Q165))*(G$41-ABS($Q165))+$S165,0),$D$7)</f>
        <v>0</v>
      </c>
      <c r="EF166" s="1">
        <f>IF(ABS($Q166)&lt;G$42,$AA166,IF(ABS($Q165)&lt;G$42,(G$42-ABS($Q165))*($Z165+$Z166)*0.5*($D$27+$D$28)*$D$5*1000,0))</f>
        <v>0</v>
      </c>
      <c r="EG166" s="1">
        <f>IF(AND(G$42&lt;ABS($Q166),G$42&gt;ABS($Q165)),1,0)</f>
        <v>0</v>
      </c>
      <c r="EH166" s="3">
        <f>MIN(IF(EG166=1,($S166-$S165)/(ABS($Q166)-ABS($Q165))*(G$42-ABS($Q165))+$S165,0),$D$7)</f>
        <v>0</v>
      </c>
      <c r="EI166" s="1">
        <f>IF(ABS($Q166)&lt;G$43,$AA166,IF(ABS($Q165)&lt;G$43,(G$43-ABS($Q165))*($Z165+$Z166)*0.5*($D$27+$D$28)*$D$5*1000,0))</f>
        <v>0</v>
      </c>
      <c r="EJ166" s="1">
        <f>IF(AND(G$43&lt;ABS($Q166),G$43&gt;ABS($Q165)),1,0)</f>
        <v>0</v>
      </c>
      <c r="EK166" s="3">
        <f>MIN(IF(EJ166=1,($S166-$S165)/(ABS($Q166)-ABS($Q165))*(G$43-ABS($Q165))+$S165,0),$D$7)</f>
        <v>0</v>
      </c>
      <c r="EL166" s="1">
        <f>IF(ABS($Q166)&lt;G$44,$AA166,IF(ABS($Q165)&lt;G$44,(G$44-ABS($Q165))*($Z165+$Z166)*0.5*($D$27+$D$28)*$D$5*1000,0))</f>
        <v>0</v>
      </c>
      <c r="EM166" s="1">
        <f>IF(AND(G$44&lt;ABS($Q166),G$44&gt;ABS($Q165)),1,0)</f>
        <v>0</v>
      </c>
      <c r="EN166" s="3">
        <f>MIN(IF(EM166=1,($S166-$S165)/(ABS($Q166)-ABS($Q165))*(G$44-ABS($Q165))+$S165,0),$D$7)</f>
        <v>0</v>
      </c>
      <c r="EO166" s="1">
        <f>IF(ABS($Q166)&lt;G$45,$AA166,IF(ABS($Q165)&lt;G$45,(G$45-ABS($Q165))*($Z165+$Z166)*0.5*($D$27+$D$28)*$D$5*1000,0))</f>
        <v>0</v>
      </c>
      <c r="EP166" s="1">
        <f>IF(AND(G$45&lt;ABS($Q166),G$45&gt;ABS($Q165)),1,0)</f>
        <v>0</v>
      </c>
      <c r="EQ166" s="3">
        <f>MIN(IF(EP166=1,($S166-$S165)/(ABS($Q166)-ABS($Q165))*(G$45-ABS($Q165))+$S165,0),$D$7)</f>
        <v>0</v>
      </c>
      <c r="ER166" s="1">
        <f>IF(ABS($Q166)&lt;G$46,$AA166,IF(ABS($Q165)&lt;G$46,(G$46-ABS($Q165))*($Z165+$Z166)*0.5*($D$27+$D$28)*$D$5*1000,0))</f>
        <v>0</v>
      </c>
      <c r="ES166" s="1">
        <f>IF(AND(G$46&lt;ABS($Q166),G$46&gt;ABS($Q165)),1,0)</f>
        <v>0</v>
      </c>
      <c r="ET166" s="3">
        <f>MIN(IF(ES166=1,($S166-$S165)/(ABS($Q166)-ABS($Q165))*(G$46-ABS($Q165))+$S165,0),$D$7)</f>
        <v>0</v>
      </c>
      <c r="EU166" s="1">
        <f>IF(ABS($Q166)&lt;G$47,$AA166,IF(ABS($Q165)&lt;G$47,(G$47-ABS($Q165))*($Z165+$Z166)*0.5*($D$27+$D$28)*$D$5*1000,0))</f>
        <v>0</v>
      </c>
      <c r="EV166" s="1">
        <f>IF(AND(G$47&lt;ABS($Q166),G$47&gt;ABS($Q165)),1,0)</f>
        <v>0</v>
      </c>
      <c r="EW166" s="3">
        <f>MIN(IF(EV166=1,($S166-$S165)/(ABS($Q166)-ABS($Q165))*(G$47-ABS($Q165))+$S165,0),$D$7)</f>
        <v>0</v>
      </c>
      <c r="EX166" s="1">
        <f>IF(ABS($Q166)&lt;G$48,$AA166,IF(ABS($Q165)&lt;G$48,(G$48-ABS($Q165))*($Z165+$Z166)*0.5*($D$27+$D$28)*$D$5*1000,0))</f>
        <v>0</v>
      </c>
      <c r="EY166" s="1">
        <f>IF(AND(G$48&lt;ABS($Q166),G$48&gt;ABS($Q165)),1,0)</f>
        <v>0</v>
      </c>
      <c r="EZ166" s="3">
        <f>MIN(IF(EY166=1,($S166-$S165)/(ABS($Q166)-ABS($Q165))*(G$48-ABS($Q165))+$S165,0),$D$7)</f>
        <v>0</v>
      </c>
      <c r="FA166" s="1">
        <f>IF(ABS($Q166)&lt;G$49,$AA166,IF(ABS($Q165)&lt;G$49,(G$49-ABS($Q165))*($Z165+$Z166)*0.5*($D$27+$D$28)*$D$5*1000,0))</f>
        <v>0</v>
      </c>
      <c r="FB166" s="1">
        <f>IF(AND(G$49&lt;ABS($Q166),G$49&gt;ABS($Q165)),1,0)</f>
        <v>0</v>
      </c>
      <c r="FC166" s="3">
        <f>MIN(IF(FB166=1,($S166-$S165)/(ABS($Q166)-ABS($Q165))*(G$49-ABS($Q165))+$S165,0),$D$7)</f>
        <v>0</v>
      </c>
      <c r="FD166" s="1">
        <f>IF(ABS($Q166)&lt;G$50,$AA166,IF(ABS($Q165)&lt;G$50,(G$50-ABS($Q165))*($Z165+$Z166)*0.5*($D$27+$D$28)*$D$5*1000,0))</f>
        <v>0</v>
      </c>
      <c r="FE166" s="1">
        <f>IF(AND(G$50&lt;ABS($Q166),G$50&gt;ABS($Q165)),1,0)</f>
        <v>0</v>
      </c>
      <c r="FF166" s="3">
        <f>MIN(IF(FE166=1,($S166-$S165)/(ABS($Q166)-ABS($Q165))*(G$50-ABS($Q165))+$S165,0),$D$7)</f>
        <v>0</v>
      </c>
      <c r="FG166" s="1">
        <f>IF(ABS($Q166)&lt;G$51,$AA166,IF(ABS($Q165)&lt;G$51,(G$51-ABS($Q165))*($Z165+$Z166)*0.5*($D$27+$D$28)*$D$5*1000,0))</f>
        <v>0</v>
      </c>
      <c r="FH166" s="1">
        <f>IF(AND(G$51&lt;ABS($Q166),G$51&gt;ABS($Q165)),1,0)</f>
        <v>0</v>
      </c>
      <c r="FI166" s="3">
        <f>MIN(IF(FH166=1,($S166-$S165)/(ABS($Q166)-ABS($Q165))*(G$51-ABS($Q165))+$S165,0),$D$7)</f>
        <v>0</v>
      </c>
      <c r="FJ166" s="1">
        <f>IF(ABS($Q166)&lt;G$52,$AA166,IF(ABS($Q165)&lt;G$52,(G$52-ABS($Q165))*($Z165+$Z166)*0.5*($D$27+$D$28)*$D$5*1000,0))</f>
        <v>0</v>
      </c>
      <c r="FK166" s="1">
        <f>IF(AND(G$52&lt;ABS($Q166),G$52&gt;ABS($Q165)),1,0)</f>
        <v>0</v>
      </c>
      <c r="FL166" s="3">
        <f>MIN(IF(FK166=1,($S166-$S165)/(ABS($Q166)-ABS($Q165))*(G$52-ABS($Q165))+$S165,0),$D$7)</f>
        <v>0</v>
      </c>
      <c r="FM166" s="1">
        <f>IF(ABS($Q166)&lt;G$53,$AA166,IF(ABS($Q165)&lt;G$53,(G$53-ABS($Q165))*($Z165+$Z166)*0.5*($D$27+$D$28)*$D$5*1000,0))</f>
        <v>0</v>
      </c>
      <c r="FN166" s="1">
        <f>IF(AND(G$53&lt;ABS($Q166),G$53&gt;ABS($Q165)),1,0)</f>
        <v>0</v>
      </c>
      <c r="FO166" s="3">
        <f>MIN(IF(FN166=1,($S166-$S165)/(ABS($Q166)-ABS($Q165))*(G$53-ABS($Q165))+$S165,0),$D$7)</f>
        <v>0</v>
      </c>
      <c r="FP166" s="1">
        <f>IF(ABS($Q166)&lt;G$54,$AA166,IF(ABS($Q165)&lt;G$54,(G$54-ABS($Q165))*($Z165+$Z166)*0.5*($D$27+$D$28)*$D$5*1000,0))</f>
        <v>0</v>
      </c>
      <c r="FQ166" s="1">
        <f>IF(AND(G$54&lt;ABS($Q166),G$54&gt;ABS($Q165)),1,0)</f>
        <v>0</v>
      </c>
      <c r="FR166" s="3">
        <f>MIN(IF(FQ166=1,($S166-$S165)/(ABS($Q166)-ABS($Q165))*(G$54-ABS($Q165))+$S165,0),$D$7)</f>
        <v>0</v>
      </c>
      <c r="FS166" s="1">
        <f>IF(ABS($Q166)&lt;G$55,$AA166,IF(ABS($Q165)&lt;G$55,(G$55-ABS($Q165))*($Z165+$Z166)*0.5*($D$27+$D$28)*$D$5*1000,0))</f>
        <v>0</v>
      </c>
      <c r="FT166" s="1">
        <f>IF(AND(G$55&lt;ABS($Q166),G$55&gt;ABS($Q165)),1,0)</f>
        <v>0</v>
      </c>
      <c r="FU166" s="3">
        <f>MIN(IF(FT166=1,($S166-$S165)/(ABS($Q166)-ABS($Q165))*(G$55-ABS($Q165))+$S165,0),$D$7)</f>
        <v>0</v>
      </c>
      <c r="FV166" s="1" t="e">
        <f>IF(ABS($Q166)&lt;#REF!,$AA166,IF(ABS($Q165)&lt;#REF!,(#REF!-ABS($Q165))*($Z165+$Z166)*0.5*($D$27+$D$28)*$D$5*1000,0))</f>
        <v>#REF!</v>
      </c>
      <c r="FW166" s="1" t="e">
        <f>IF(AND(#REF!&lt;ABS($Q166),#REF!&gt;ABS($Q165)),1,0)</f>
        <v>#REF!</v>
      </c>
      <c r="FX166" s="3" t="e">
        <f>MIN(IF(FW166=1,($S166-$S165)/(ABS($Q166)-ABS($Q165))*(#REF!-ABS($Q165))+$S165,0),$D$7)</f>
        <v>#REF!</v>
      </c>
    </row>
    <row r="167" spans="1:180" x14ac:dyDescent="0.35">
      <c r="A167" s="4"/>
      <c r="B167" s="4"/>
      <c r="C167" s="4"/>
      <c r="D167" s="4"/>
      <c r="E167" s="4"/>
      <c r="F167" s="4"/>
      <c r="G167" s="23"/>
      <c r="H167" s="23"/>
      <c r="I167" s="23"/>
      <c r="J167" s="23"/>
      <c r="K167" s="23"/>
      <c r="L167" s="36"/>
      <c r="M167" s="23"/>
      <c r="N167" s="23"/>
      <c r="O167" s="23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3">
        <f t="shared" si="8"/>
        <v>0.2</v>
      </c>
      <c r="AA167" s="3"/>
      <c r="AB167" s="1"/>
      <c r="AC167" s="2"/>
      <c r="AD167" s="2"/>
      <c r="AE167" s="1"/>
      <c r="AF167" s="2"/>
      <c r="AG167" s="2"/>
      <c r="AH167" s="1"/>
      <c r="AI167" s="2"/>
      <c r="AJ167" s="2"/>
      <c r="AK167" s="1"/>
      <c r="AL167" s="2"/>
      <c r="AM167" s="2"/>
      <c r="AN167" s="1"/>
      <c r="AO167" s="2"/>
      <c r="AP167" s="2"/>
      <c r="AQ167" s="1"/>
      <c r="AR167" s="2"/>
      <c r="AS167" s="2"/>
      <c r="AT167" s="1"/>
      <c r="AU167" s="2"/>
      <c r="AV167" s="2"/>
      <c r="AW167" s="1"/>
      <c r="AX167" s="2"/>
      <c r="AY167" s="2"/>
      <c r="AZ167" s="1"/>
      <c r="BA167" s="2"/>
      <c r="BB167" s="2"/>
      <c r="BC167" s="1"/>
      <c r="BD167" s="2"/>
      <c r="BE167" s="2"/>
      <c r="BF167" s="1"/>
      <c r="BG167" s="2"/>
      <c r="BH167" s="2"/>
      <c r="BI167" s="1"/>
      <c r="BJ167" s="2"/>
      <c r="BK167" s="2"/>
      <c r="BL167" s="1"/>
      <c r="BM167" s="2"/>
      <c r="BN167" s="2"/>
      <c r="BO167" s="1"/>
      <c r="BP167" s="2"/>
      <c r="BQ167" s="2"/>
      <c r="BR167" s="1"/>
      <c r="BS167" s="2"/>
      <c r="BT167" s="2"/>
      <c r="BU167" s="1"/>
      <c r="BV167" s="2"/>
      <c r="BW167" s="2"/>
      <c r="BX167" s="1"/>
      <c r="BY167" s="2"/>
      <c r="BZ167" s="2"/>
      <c r="CA167" s="1"/>
      <c r="CB167" s="2"/>
      <c r="CC167" s="2"/>
      <c r="CD167" s="1"/>
      <c r="CE167" s="2"/>
      <c r="CF167" s="2"/>
      <c r="CG167" s="1"/>
      <c r="CH167" s="2"/>
      <c r="CI167" s="2"/>
      <c r="CJ167" s="1"/>
      <c r="CK167" s="2"/>
      <c r="CL167" s="2"/>
      <c r="CM167" s="1"/>
      <c r="CN167" s="2"/>
      <c r="CO167" s="2"/>
      <c r="CP167" s="1"/>
      <c r="CQ167" s="2"/>
      <c r="CR167" s="2"/>
      <c r="CS167" s="1"/>
      <c r="CT167" s="2"/>
      <c r="CU167" s="2"/>
      <c r="CV167" s="1"/>
      <c r="CW167" s="2"/>
      <c r="CX167" s="2"/>
      <c r="CY167" s="1"/>
      <c r="CZ167" s="2"/>
      <c r="DA167" s="2"/>
      <c r="DB167" s="1"/>
      <c r="DC167" s="2"/>
      <c r="DD167" s="2"/>
      <c r="DE167" s="1"/>
      <c r="DF167" s="2"/>
      <c r="DG167" s="2"/>
      <c r="DH167" s="1"/>
      <c r="DI167" s="2"/>
      <c r="DJ167" s="2"/>
      <c r="DK167" s="1"/>
      <c r="DL167" s="2"/>
      <c r="DM167" s="2"/>
      <c r="DN167" s="1"/>
      <c r="DO167" s="2"/>
      <c r="DP167" s="2"/>
      <c r="DQ167" s="1"/>
      <c r="DR167" s="2"/>
      <c r="DS167" s="2"/>
      <c r="DT167" s="1"/>
      <c r="DU167" s="2"/>
      <c r="DV167" s="2"/>
      <c r="DW167" s="1"/>
      <c r="DX167" s="2"/>
      <c r="DY167" s="2"/>
      <c r="DZ167" s="1"/>
      <c r="EA167" s="2"/>
      <c r="EB167" s="2"/>
      <c r="EC167" s="1"/>
      <c r="ED167" s="2"/>
      <c r="EE167" s="2"/>
      <c r="EF167" s="1"/>
      <c r="EG167" s="2"/>
      <c r="EH167" s="2"/>
      <c r="EI167" s="1"/>
      <c r="EJ167" s="2"/>
      <c r="EK167" s="2"/>
      <c r="EL167" s="1"/>
      <c r="EM167" s="2"/>
      <c r="EN167" s="2"/>
      <c r="EO167" s="1"/>
      <c r="EP167" s="2"/>
      <c r="EQ167" s="2"/>
      <c r="ER167" s="1"/>
      <c r="ES167" s="2"/>
      <c r="ET167" s="2"/>
      <c r="EU167" s="1"/>
      <c r="EV167" s="2"/>
      <c r="EW167" s="2"/>
      <c r="EX167" s="1"/>
      <c r="EY167" s="2"/>
      <c r="EZ167" s="2"/>
      <c r="FA167" s="1"/>
      <c r="FB167" s="2"/>
      <c r="FC167" s="2"/>
      <c r="FD167" s="1"/>
      <c r="FE167" s="2"/>
      <c r="FF167" s="2"/>
      <c r="FG167" s="1"/>
      <c r="FH167" s="2"/>
      <c r="FI167" s="2"/>
      <c r="FJ167" s="1"/>
      <c r="FK167" s="2"/>
      <c r="FL167" s="2"/>
      <c r="FM167" s="1"/>
      <c r="FN167" s="2"/>
      <c r="FO167" s="2"/>
      <c r="FP167" s="1"/>
      <c r="FQ167" s="2"/>
      <c r="FR167" s="2"/>
      <c r="FS167" s="1"/>
      <c r="FT167" s="2"/>
      <c r="FU167" s="2"/>
      <c r="FV167" s="1"/>
      <c r="FW167" s="2"/>
      <c r="FX167" s="2"/>
    </row>
    <row r="168" spans="1:180" x14ac:dyDescent="0.35">
      <c r="A168" s="4"/>
      <c r="B168" s="4"/>
      <c r="C168" s="4"/>
      <c r="D168" s="4"/>
      <c r="E168" s="4"/>
      <c r="F168" s="4"/>
      <c r="G168" s="23"/>
      <c r="H168" s="23"/>
      <c r="I168" s="23"/>
      <c r="J168" s="23"/>
      <c r="K168" s="23"/>
      <c r="L168" s="36"/>
      <c r="M168" s="23"/>
      <c r="N168" s="23"/>
      <c r="O168" s="23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3">
        <f t="shared" si="8"/>
        <v>0.2</v>
      </c>
      <c r="AA168" s="1">
        <f>$R167*($Z168+$Z167)*0.5*($D$27+$D$28)*1000*$D$5</f>
        <v>0</v>
      </c>
      <c r="AB168" s="1">
        <f>IF(ABS($Q168)&lt;$G$6,$AA168,IF(ABS($Q167)&lt;$G$6,($G$6-ABS($Q167))*($Z167+$Z168)*0.5*($D$27+$D$28)*$D$5*1000,0))</f>
        <v>0</v>
      </c>
      <c r="AC168" s="1">
        <f>IF(AND($G$6&lt;ABS($Q168),$G$6&gt;ABS($Q167)),1,0)</f>
        <v>0</v>
      </c>
      <c r="AD168" s="3">
        <f>MIN(IF(AC168=1,($S168-$S167)/(ABS($Q168)-ABS($Q167))*($G$6-ABS($Q167))+$S167,0),$D$7)</f>
        <v>0</v>
      </c>
      <c r="AE168" s="1">
        <f>IF(ABS($Q168)&lt;$G$7,$AA168,IF(ABS($Q167)&lt;$G$7,($G$7-ABS($Q167))*($Z167+$Z168)*0.5*($D$27+$D$28)*$D$5*1000,0))</f>
        <v>0</v>
      </c>
      <c r="AF168" s="1">
        <f>IF(AND($G$7&lt;ABS($Q168),$G$7&gt;ABS($Q167)),1,0)</f>
        <v>0</v>
      </c>
      <c r="AG168" s="3">
        <f>MIN(IF(AF168=1,($S168-$S167)/(ABS($Q168)-ABS($Q167))*($G$7-ABS($Q167))+$S167,0),$D$7)</f>
        <v>0</v>
      </c>
      <c r="AH168" s="1">
        <f>IF(ABS($Q168)&lt;$G$8,$AA168,IF(ABS($Q167)&lt;$G$8,($G$8-ABS($Q167))*($Z167+$Z168)*0.5*($D$27+$D$28)*$D$5*1000,0))</f>
        <v>0</v>
      </c>
      <c r="AI168" s="1">
        <f>IF(AND($G$8&lt;ABS($Q168),$G$8&gt;ABS($Q167)),1,0)</f>
        <v>0</v>
      </c>
      <c r="AJ168" s="3">
        <f>MIN(IF(AI168=1,($S168-$S167)/(ABS($Q168)-ABS($Q167))*($G$8-ABS($Q167))+$S167,0),$D$7)</f>
        <v>0</v>
      </c>
      <c r="AK168" s="1">
        <f>IF(ABS($Q168)&lt;$G$9,$AA168,IF(ABS($Q167)&lt;$G$9,($G$9-ABS($Q167))*($Z167+$Z168)*0.5*($D$27+$D$28)*$D$5*1000,0))</f>
        <v>0</v>
      </c>
      <c r="AL168" s="1">
        <f>IF(AND($G$9&lt;ABS($Q168),$G$9&gt;ABS($Q167)),1,0)</f>
        <v>0</v>
      </c>
      <c r="AM168" s="3">
        <f>MIN(IF(AL168=1,($S168-$S167)/(ABS($Q168)-ABS($Q167))*($G$9-ABS($Q167))+$S167,0),$D$7)</f>
        <v>0</v>
      </c>
      <c r="AN168" s="1">
        <f>IF(ABS($Q168)&lt;$G$10,$AA168,IF(ABS($Q167)&lt;$G$10,($G$10-ABS($Q167))*($Z167+$Z168)*0.5*($D$27+$D$28)*$D$5*1000,0))</f>
        <v>0</v>
      </c>
      <c r="AO168" s="1">
        <f>IF(AND($G$10&lt;ABS($Q168),$G$10&gt;ABS($Q167)),1,0)</f>
        <v>0</v>
      </c>
      <c r="AP168" s="3">
        <f>MIN(IF(AO168=1,($S168-$S167)/(ABS($Q168)-ABS($Q167))*($G$10-ABS($Q167))+$S167,0),$D$7)</f>
        <v>0</v>
      </c>
      <c r="AQ168" s="1">
        <f>IF(ABS($Q168)&lt;$G$11,$AA168,IF(ABS($Q167)&lt;$G$11,($G$11-ABS($Q167))*($Z167+$Z168)*0.5*($D$27+$D$28)*$D$5*1000,0))</f>
        <v>0</v>
      </c>
      <c r="AR168" s="1">
        <f>IF(AND($G$11&lt;ABS($Q168),$G$11&gt;ABS($Q167)),1,0)</f>
        <v>0</v>
      </c>
      <c r="AS168" s="3">
        <f>MIN(IF(AR168=1,($S168-$S167)/(ABS($Q168)-ABS($Q167))*($G$11-ABS($Q167))+$S167,0),$D$7)</f>
        <v>0</v>
      </c>
      <c r="AT168" s="1">
        <f>IF(ABS($Q168)&lt;$G$12,$AA168,IF(ABS($Q167)&lt;$G$12,($G$12-ABS($Q167))*($Z167+$Z168)*0.5*($D$27+$D$28)*$D$5*1000,0))</f>
        <v>0</v>
      </c>
      <c r="AU168" s="1">
        <f>IF(AND($G$12&lt;ABS($Q168),$G$12&gt;ABS($Q167)),1,0)</f>
        <v>0</v>
      </c>
      <c r="AV168" s="3">
        <f>MIN(IF(AU168=1,($S168-$S167)/(ABS($Q168)-ABS($Q167))*($G$12-ABS($Q167))+$S167,0),$D$7)</f>
        <v>0</v>
      </c>
      <c r="AW168" s="1">
        <f>IF(ABS($Q168)&lt;$G$13,$AA168,IF(ABS($Q167)&lt;$G$13,($G$13-ABS($Q167))*($Z167+$Z168)*0.5*($D$27+$D$28)*$D$5*1000,0))</f>
        <v>0</v>
      </c>
      <c r="AX168" s="1">
        <f>IF(AND($G$13&lt;ABS($Q168),$G$13&gt;ABS($Q167)),1,0)</f>
        <v>0</v>
      </c>
      <c r="AY168" s="3">
        <f>MIN(IF(AX168=1,($S168-$S167)/(ABS($Q168)-ABS($Q167))*($G$13-ABS($Q167))+$S167,0),$D$7)</f>
        <v>0</v>
      </c>
      <c r="AZ168" s="1">
        <f>IF(ABS($Q168)&lt;$G$14,$AA168,IF(ABS($Q167)&lt;$G$14,($G$14-ABS($Q167))*($Z167+$Z168)*0.5*($D$27+$D$28)*$D$5*1000,0))</f>
        <v>0</v>
      </c>
      <c r="BA168" s="1">
        <f>IF(AND($G$14&lt;ABS($Q168),$G$14&gt;ABS($Q167)),1,0)</f>
        <v>0</v>
      </c>
      <c r="BB168" s="3">
        <f>MIN(IF(BA168=1,($S168-$S167)/(ABS($Q168)-ABS($Q167))*($G$14-ABS($Q167))+$S167,0),$D$7)</f>
        <v>0</v>
      </c>
      <c r="BC168" s="1">
        <f>IF(ABS($Q168)&lt;G$15,$AA168,IF(ABS($Q167)&lt;G$15,(G$15-ABS($Q167))*($Z167+$Z168)*0.5*($D$27+$D$28)*$D$5*1000,0))</f>
        <v>0</v>
      </c>
      <c r="BD168" s="1">
        <f>IF(AND(G$15&lt;ABS($Q168),G$15&gt;ABS($Q167)),1,0)</f>
        <v>0</v>
      </c>
      <c r="BE168" s="3">
        <f>MIN(IF(BD168=1,($S168-$S167)/(ABS($Q168)-ABS($Q167))*(G$15-ABS($Q167))+$S167,0),$D$7)</f>
        <v>0</v>
      </c>
      <c r="BF168" s="1">
        <f>IF(ABS($Q168)&lt;G$16,$AA168,IF(ABS($Q167)&lt;G$16,(G$16-ABS($Q167))*($Z167+$Z168)*0.5*($D$27+$D$28)*$D$5*1000,0))</f>
        <v>0</v>
      </c>
      <c r="BG168" s="1">
        <f>IF(AND(G$16&lt;ABS($Q168),G$16&gt;ABS($Q167)),1,0)</f>
        <v>0</v>
      </c>
      <c r="BH168" s="3">
        <f>MIN(IF(BG168=1,($S168-$S167)/(ABS($Q168)-ABS($Q167))*(G$16-ABS($Q167))+$S167,0),$D$7)</f>
        <v>0</v>
      </c>
      <c r="BI168" s="1">
        <f>IF(ABS($Q168)&lt;G$17,$AA168,IF(ABS($Q167)&lt;G$17,(G$17-ABS($Q167))*($Z167+$Z168)*0.5*($D$27+$D$28)*$D$5*1000,0))</f>
        <v>0</v>
      </c>
      <c r="BJ168" s="1">
        <f>IF(AND(G$17&lt;ABS($Q168),G$17&gt;ABS($Q167)),1,0)</f>
        <v>0</v>
      </c>
      <c r="BK168" s="3">
        <f>MIN(IF(BJ168=1,($S168-$S167)/(ABS($Q168)-ABS($Q167))*(G$17-ABS($Q167))+$S167,0),$D$7)</f>
        <v>0</v>
      </c>
      <c r="BL168" s="1">
        <f>IF(ABS($Q168)&lt;G$18,$AA168,IF(ABS($Q167)&lt;G$18,(G$18-ABS($Q167))*($Z167+$Z168)*0.5*($D$27+$D$28)*$D$5*1000,0))</f>
        <v>0</v>
      </c>
      <c r="BM168" s="1">
        <f>IF(AND(G$18&lt;ABS($Q168),G$18&gt;ABS($Q167)),1,0)</f>
        <v>0</v>
      </c>
      <c r="BN168" s="3">
        <f>MIN(IF(BM168=1,($S168-$S167)/(ABS($Q168)-ABS($Q167))*(G$18-ABS($Q167))+$S167,0),$D$7)</f>
        <v>0</v>
      </c>
      <c r="BO168" s="1">
        <f>IF(ABS($Q168)&lt;G$19,$AA168,IF(ABS($Q167)&lt;G$19,(G$19-ABS($Q167))*($Z167+$Z168)*0.5*($D$27+$D$28)*$D$5*1000,0))</f>
        <v>0</v>
      </c>
      <c r="BP168" s="1">
        <f>IF(AND(G$19&lt;ABS($Q168),G$19&gt;ABS($Q167)),1,0)</f>
        <v>0</v>
      </c>
      <c r="BQ168" s="3">
        <f>MIN(IF(BP168=1,($S168-$S167)/(ABS($Q168)-ABS($Q167))*(G$19-ABS($Q167))+$S167,0),$D$7)</f>
        <v>0</v>
      </c>
      <c r="BR168" s="1">
        <f>IF(ABS($Q168)&lt;G$20,$AA168,IF(ABS($Q167)&lt;G$20,(G$20-ABS($Q167))*($Z167+$Z168)*0.5*($D$27+$D$28)*$D$5*1000,0))</f>
        <v>0</v>
      </c>
      <c r="BS168" s="1">
        <f>IF(AND(G$20&lt;ABS($Q168),G$20&gt;ABS($Q167)),1,0)</f>
        <v>0</v>
      </c>
      <c r="BT168" s="3">
        <f>MIN(IF(BS168=1,($S168-$S167)/(ABS($Q168)-ABS($Q167))*(G$20-ABS($Q167))+$S167,0),$D$7)</f>
        <v>0</v>
      </c>
      <c r="BU168" s="1">
        <f>IF(ABS($Q168)&lt;G$21,$AA168,IF(ABS($Q167)&lt;G$21,(G$21-ABS($Q167))*($Z167+$Z168)*0.5*($D$27+$D$28)*$D$5*1000,0))</f>
        <v>0</v>
      </c>
      <c r="BV168" s="1">
        <f>IF(AND(G$21&lt;ABS($Q168),G$21&gt;ABS($Q167)),1,0)</f>
        <v>0</v>
      </c>
      <c r="BW168" s="3">
        <f>MIN(IF(BV168=1,($S168-$S167)/(ABS($Q168)-ABS($Q167))*(G$21-ABS($Q167))+$S167,0),$D$7)</f>
        <v>0</v>
      </c>
      <c r="BX168" s="1">
        <f>IF(ABS($Q168)&lt;G$22,$AA168,IF(ABS($Q167)&lt;G$22,(G$22-ABS($Q167))*($Z167+$Z168)*0.5*($D$27+$D$28)*$D$5*1000,0))</f>
        <v>0</v>
      </c>
      <c r="BY168" s="1">
        <f>IF(AND(G$22&lt;ABS($Q168),G$22&gt;ABS($Q167)),1,0)</f>
        <v>0</v>
      </c>
      <c r="BZ168" s="3">
        <f>MIN(IF(BY168=1,($S168-$S167)/(ABS($Q168)-ABS($Q167))*(G$22-ABS($Q167))+$S167,0),$D$7)</f>
        <v>0</v>
      </c>
      <c r="CA168" s="1">
        <f>IF(ABS($Q168)&lt;G$23,$AA168,IF(ABS($Q167)&lt;G$23,(G$23-ABS($Q167))*($Z167+$Z168)*0.5*($D$27+$D$28)*$D$5*1000,0))</f>
        <v>0</v>
      </c>
      <c r="CB168" s="1">
        <f>IF(AND(G$23&lt;ABS($Q168),G$23&gt;ABS($Q167)),1,0)</f>
        <v>0</v>
      </c>
      <c r="CC168" s="3">
        <f>MIN(IF(CB168=1,($S168-$S167)/(ABS($Q168)-ABS($Q167))*(G$23-ABS($Q167))+$S167,0),$D$7)</f>
        <v>0</v>
      </c>
      <c r="CD168" s="1">
        <f>IF(ABS($Q168)&lt;G$24,$AA168,IF(ABS($Q167)&lt;G$24,(G$24-ABS($Q167))*($Z167+$Z168)*0.5*($D$27+$D$28)*$D$5*1000,0))</f>
        <v>0</v>
      </c>
      <c r="CE168" s="1">
        <f>IF(AND(G$24&lt;ABS($Q168),G$24&gt;ABS($Q167)),1,0)</f>
        <v>0</v>
      </c>
      <c r="CF168" s="3">
        <f>MIN(IF(CE168=1,($S168-$S167)/(ABS($Q168)-ABS($Q167))*(G$24-ABS($Q167))+$S167,0),$D$7)</f>
        <v>0</v>
      </c>
      <c r="CG168" s="1">
        <f>IF(ABS($Q168)&lt;G$25,$AA168,IF(ABS($Q167)&lt;G$25,(G$25-ABS($Q167))*($Z167+$Z168)*0.5*($D$27+$D$28)*$D$5*1000,0))</f>
        <v>0</v>
      </c>
      <c r="CH168" s="1">
        <f>IF(AND(G$25&lt;ABS($Q168),G$25&gt;ABS($Q167)),1,0)</f>
        <v>0</v>
      </c>
      <c r="CI168" s="3">
        <f>MIN(IF(CH168=1,($S168-$S167)/(ABS($Q168)-ABS($Q167))*(G$25-ABS($Q167))+$S167,0),$D$7)</f>
        <v>0</v>
      </c>
      <c r="CJ168" s="1">
        <f>IF(ABS($Q168)&lt;G$26,$AA168,IF(ABS($Q167)&lt;G$26,(G$26-ABS($Q167))*($Z167+$Z168)*0.5*($D$27+$D$28)*$D$5*1000,0))</f>
        <v>0</v>
      </c>
      <c r="CK168" s="1">
        <f>IF(AND(G$26&lt;ABS($Q168),G$26&gt;ABS($Q167)),1,0)</f>
        <v>0</v>
      </c>
      <c r="CL168" s="3">
        <f>MIN(IF(CK168=1,($S168-$S167)/(ABS($Q168)-ABS($Q167))*(G$26-ABS($Q167))+$S167,0),$D$7)</f>
        <v>0</v>
      </c>
      <c r="CM168" s="1">
        <f>IF(ABS($Q168)&lt;G$27,$AA168,IF(ABS($Q167)&lt;G$27,(G$27-ABS($Q167))*($Z167+$Z168)*0.5*($D$27+$D$28)*$D$5*1000,0))</f>
        <v>0</v>
      </c>
      <c r="CN168" s="1">
        <f>IF(AND(G$27&lt;ABS($Q168),G$27&gt;ABS($Q167)),1,0)</f>
        <v>0</v>
      </c>
      <c r="CO168" s="3">
        <f>MIN(IF(CN168=1,($S168-$S167)/(ABS($Q168)-ABS($Q167))*(G$27-ABS($Q167))+$S167,0),$D$7)</f>
        <v>0</v>
      </c>
      <c r="CP168" s="1">
        <f>IF(ABS($Q168)&lt;G$28,$AA168,IF(ABS($Q167)&lt;G$28,(G$28-ABS($Q167))*($Z167+$Z168)*0.5*($D$27+$D$28)*$D$5*1000,0))</f>
        <v>0</v>
      </c>
      <c r="CQ168" s="1">
        <f>IF(AND(G$28&lt;ABS($Q168),G$28&gt;ABS($Q167)),1,0)</f>
        <v>0</v>
      </c>
      <c r="CR168" s="3">
        <f>MIN(IF(CQ168=1,($S168-$S167)/(ABS($Q168)-ABS($Q167))*(G$28-ABS($Q167))+$S167,0),$D$7)</f>
        <v>0</v>
      </c>
      <c r="CS168" s="1">
        <f>IF(ABS($Q168)&lt;G$29,$AA168,IF(ABS($Q167)&lt;G$29,(G$29-ABS($Q167))*($Z167+$Z168)*0.5*($D$27+$D$28)*$D$5*1000,0))</f>
        <v>0</v>
      </c>
      <c r="CT168" s="1">
        <f>IF(AND(G$29&lt;ABS($Q168),G$29&gt;ABS($Q167)),1,0)</f>
        <v>0</v>
      </c>
      <c r="CU168" s="3">
        <f>MIN(IF(CT168=1,($S168-$S167)/(ABS($Q168)-ABS($Q167))*(G$29-ABS($Q167))+$S167,0),$D$7)</f>
        <v>0</v>
      </c>
      <c r="CV168" s="1">
        <f>IF(ABS($Q168)&lt;G$30,$AA168,IF(ABS($Q167)&lt;G$30,(G$30-ABS($Q167))*($Z167+$Z168)*0.5*($D$27+$D$28)*$D$5*1000,0))</f>
        <v>0</v>
      </c>
      <c r="CW168" s="1">
        <f>IF(AND(G$30&lt;ABS($Q168),G$30&gt;ABS($Q167)),1,0)</f>
        <v>0</v>
      </c>
      <c r="CX168" s="3">
        <f>MIN(IF(CW168=1,($S168-$S167)/(ABS($Q168)-ABS($Q167))*(G$30-ABS($Q167))+$S167,0),$D$7)</f>
        <v>0</v>
      </c>
      <c r="CY168" s="1">
        <f>IF(ABS($Q168)&lt;G$31,$AA168,IF(ABS($Q167)&lt;G$31,(G$31-ABS($Q167))*($Z167+$Z168)*0.5*($D$27+$D$28)*$D$5*1000,0))</f>
        <v>0</v>
      </c>
      <c r="CZ168" s="1">
        <f>IF(AND(G$31&lt;ABS($Q168),G$31&gt;ABS($Q167)),1,0)</f>
        <v>0</v>
      </c>
      <c r="DA168" s="3">
        <f>MIN(IF(CZ168=1,($S168-$S167)/(ABS($Q168)-ABS($Q167))*(G$31-ABS($Q167))+$S167,0),$D$7)</f>
        <v>0</v>
      </c>
      <c r="DB168" s="1">
        <f>IF(ABS($Q168)&lt;G$32,$AA168,IF(ABS($Q167)&lt;G$32,(G$32-ABS($Q167))*($Z167+$Z168)*0.5*($D$27+$D$28)*$D$5*1000,0))</f>
        <v>0</v>
      </c>
      <c r="DC168" s="1">
        <f>IF(AND(G$32&lt;ABS($Q168),G$32&gt;ABS($Q167)),1,0)</f>
        <v>0</v>
      </c>
      <c r="DD168" s="3">
        <f>MIN(IF(DC168=1,($S168-$S167)/(ABS($Q168)-ABS($Q167))*(G$32-ABS($Q167))+$S167,0),$D$7)</f>
        <v>0</v>
      </c>
      <c r="DE168" s="1">
        <f>IF(ABS($Q168)&lt;G$33,$AA168,IF(ABS($Q167)&lt;G$33,(G$33-ABS($Q167))*($Z167+$Z168)*0.5*($D$27+$D$28)*$D$5*1000,0))</f>
        <v>0</v>
      </c>
      <c r="DF168" s="1">
        <f>IF(AND(G$33&lt;ABS($Q168),G$33&gt;ABS($Q167)),1,0)</f>
        <v>0</v>
      </c>
      <c r="DG168" s="3">
        <f>MIN(IF(DF168=1,($S168-$S167)/(ABS($Q168)-ABS($Q167))*(G$33-ABS($Q167))+$S167,0),$D$7)</f>
        <v>0</v>
      </c>
      <c r="DH168" s="1">
        <f>IF(ABS($Q168)&lt;G$34,$AA168,IF(ABS($Q167)&lt;G$34,(G$34-ABS($Q167))*($Z167+$Z168)*0.5*($D$27+$D$28)*$D$5*1000,0))</f>
        <v>0</v>
      </c>
      <c r="DI168" s="1">
        <f>IF(AND(G$34&lt;ABS($Q168),G$34&gt;ABS($Q167)),1,0)</f>
        <v>0</v>
      </c>
      <c r="DJ168" s="3">
        <f>MIN(IF(DI168=1,($S168-$S167)/(ABS($Q168)-ABS($Q167))*(G$34-ABS($Q167))+$S167,0),$D$7)</f>
        <v>0</v>
      </c>
      <c r="DK168" s="1">
        <f>IF(ABS($Q168)&lt;G$35,$AA168,IF(ABS($Q167)&lt;G$35,(G$35-ABS($Q167))*($Z167+$Z168)*0.5*($D$27+$D$28)*$D$5*1000,0))</f>
        <v>0</v>
      </c>
      <c r="DL168" s="1">
        <f>IF(AND(G$35&lt;ABS($Q168),G$35&gt;ABS($Q167)),1,0)</f>
        <v>0</v>
      </c>
      <c r="DM168" s="3">
        <f>MIN(IF(DL168=1,($S168-$S167)/(ABS($Q168)-ABS($Q167))*(G$35-ABS($Q167))+$S167,0),$D$7)</f>
        <v>0</v>
      </c>
      <c r="DN168" s="1">
        <f>IF(ABS($Q168)&lt;G$36,$AA168,IF(ABS($Q167)&lt;G$36,(G$36-ABS($Q167))*($Z167+$Z168)*0.5*($D$27+$D$28)*$D$5*1000,0))</f>
        <v>0</v>
      </c>
      <c r="DO168" s="1">
        <f>IF(AND(G$36&lt;ABS($Q168),G$36&gt;ABS($Q167)),1,0)</f>
        <v>0</v>
      </c>
      <c r="DP168" s="3">
        <f>MIN(IF(DO168=1,($S168-$S167)/(ABS($Q168)-ABS($Q167))*(G$36-ABS($Q167))+$S167,0),$D$7)</f>
        <v>0</v>
      </c>
      <c r="DQ168" s="1">
        <f>IF(ABS($Q168)&lt;G$37,$AA168,IF(ABS($Q167)&lt;G$37,(G$37-ABS($Q167))*($Z167+$Z168)*0.5*($D$27+$D$28)*$D$5*1000,0))</f>
        <v>0</v>
      </c>
      <c r="DR168" s="1">
        <f>IF(AND(G$37&lt;ABS($Q168),G$37&gt;ABS($Q167)),1,0)</f>
        <v>0</v>
      </c>
      <c r="DS168" s="3">
        <f>MIN(IF(DR168=1,($S168-$S167)/(ABS($Q168)-ABS($Q167))*(G$37-ABS($Q167))+$S167,0),$D$7)</f>
        <v>0</v>
      </c>
      <c r="DT168" s="1">
        <f>IF(ABS($Q168)&lt;G$38,$AA168,IF(ABS($Q167)&lt;G$38,(G$38-ABS($Q167))*($Z167+$Z168)*0.5*($D$27+$D$28)*$D$5*1000,0))</f>
        <v>0</v>
      </c>
      <c r="DU168" s="1">
        <f>IF(AND(G$38&lt;ABS($Q168),G$38&gt;ABS($Q167)),1,0)</f>
        <v>0</v>
      </c>
      <c r="DV168" s="3">
        <f>MIN(IF(DU168=1,($S168-$S167)/(ABS($Q168)-ABS($Q167))*(G$38-ABS($Q167))+$S167,0),$D$7)</f>
        <v>0</v>
      </c>
      <c r="DW168" s="1">
        <f>IF(ABS($Q168)&lt;G$39,$AA168,IF(ABS($Q167)&lt;G$39,(G$39-ABS($Q167))*($Z167+$Z168)*0.5*($D$27+$D$28)*$D$5*1000,0))</f>
        <v>0</v>
      </c>
      <c r="DX168" s="1">
        <f>IF(AND(G$39&lt;ABS($Q168),G$39&gt;ABS($Q167)),1,0)</f>
        <v>0</v>
      </c>
      <c r="DY168" s="3">
        <f>MIN(IF(DX168=1,($S168-$S167)/(ABS($Q168)-ABS($Q167))*(G$39-ABS($Q167))+$S167,0),$D$7)</f>
        <v>0</v>
      </c>
      <c r="DZ168" s="1">
        <f>IF(ABS($Q168)&lt;G$40,$AA168,IF(ABS($Q167)&lt;G$40,(G$40-ABS($Q167))*($Z167+$Z168)*0.5*($D$27+$D$28)*$D$5*1000,0))</f>
        <v>0</v>
      </c>
      <c r="EA168" s="1">
        <f>IF(AND(G$40&lt;ABS($Q168),G$40&gt;ABS($Q167)),1,0)</f>
        <v>0</v>
      </c>
      <c r="EB168" s="3">
        <f>MIN(IF(EA168=1,($S168-$S167)/(ABS($Q168)-ABS($Q167))*(G$40-ABS($Q167))+$S167,0),$D$7)</f>
        <v>0</v>
      </c>
      <c r="EC168" s="1">
        <f>IF(ABS($Q168)&lt;G$41,$AA168,IF(ABS($Q167)&lt;G$41,(G$41-ABS($Q167))*($Z167+$Z168)*0.5*($D$27+$D$28)*$D$5*1000,0))</f>
        <v>0</v>
      </c>
      <c r="ED168" s="1">
        <f>IF(AND(G$41&lt;ABS($Q168),G$41&gt;ABS($Q167)),1,0)</f>
        <v>0</v>
      </c>
      <c r="EE168" s="3">
        <f>MIN(IF(ED168=1,($S168-$S167)/(ABS($Q168)-ABS($Q167))*(G$41-ABS($Q167))+$S167,0),$D$7)</f>
        <v>0</v>
      </c>
      <c r="EF168" s="1">
        <f>IF(ABS($Q168)&lt;G$42,$AA168,IF(ABS($Q167)&lt;G$42,(G$42-ABS($Q167))*($Z167+$Z168)*0.5*($D$27+$D$28)*$D$5*1000,0))</f>
        <v>0</v>
      </c>
      <c r="EG168" s="1">
        <f>IF(AND(G$42&lt;ABS($Q168),G$42&gt;ABS($Q167)),1,0)</f>
        <v>0</v>
      </c>
      <c r="EH168" s="3">
        <f>MIN(IF(EG168=1,($S168-$S167)/(ABS($Q168)-ABS($Q167))*(G$42-ABS($Q167))+$S167,0),$D$7)</f>
        <v>0</v>
      </c>
      <c r="EI168" s="1">
        <f>IF(ABS($Q168)&lt;G$43,$AA168,IF(ABS($Q167)&lt;G$43,(G$43-ABS($Q167))*($Z167+$Z168)*0.5*($D$27+$D$28)*$D$5*1000,0))</f>
        <v>0</v>
      </c>
      <c r="EJ168" s="1">
        <f>IF(AND(G$43&lt;ABS($Q168),G$43&gt;ABS($Q167)),1,0)</f>
        <v>0</v>
      </c>
      <c r="EK168" s="3">
        <f>MIN(IF(EJ168=1,($S168-$S167)/(ABS($Q168)-ABS($Q167))*(G$43-ABS($Q167))+$S167,0),$D$7)</f>
        <v>0</v>
      </c>
      <c r="EL168" s="1">
        <f>IF(ABS($Q168)&lt;G$44,$AA168,IF(ABS($Q167)&lt;G$44,(G$44-ABS($Q167))*($Z167+$Z168)*0.5*($D$27+$D$28)*$D$5*1000,0))</f>
        <v>0</v>
      </c>
      <c r="EM168" s="1">
        <f>IF(AND(G$44&lt;ABS($Q168),G$44&gt;ABS($Q167)),1,0)</f>
        <v>0</v>
      </c>
      <c r="EN168" s="3">
        <f>MIN(IF(EM168=1,($S168-$S167)/(ABS($Q168)-ABS($Q167))*(G$44-ABS($Q167))+$S167,0),$D$7)</f>
        <v>0</v>
      </c>
      <c r="EO168" s="1">
        <f>IF(ABS($Q168)&lt;G$45,$AA168,IF(ABS($Q167)&lt;G$45,(G$45-ABS($Q167))*($Z167+$Z168)*0.5*($D$27+$D$28)*$D$5*1000,0))</f>
        <v>0</v>
      </c>
      <c r="EP168" s="1">
        <f>IF(AND(G$45&lt;ABS($Q168),G$45&gt;ABS($Q167)),1,0)</f>
        <v>0</v>
      </c>
      <c r="EQ168" s="3">
        <f>MIN(IF(EP168=1,($S168-$S167)/(ABS($Q168)-ABS($Q167))*(G$45-ABS($Q167))+$S167,0),$D$7)</f>
        <v>0</v>
      </c>
      <c r="ER168" s="1">
        <f>IF(ABS($Q168)&lt;G$46,$AA168,IF(ABS($Q167)&lt;G$46,(G$46-ABS($Q167))*($Z167+$Z168)*0.5*($D$27+$D$28)*$D$5*1000,0))</f>
        <v>0</v>
      </c>
      <c r="ES168" s="1">
        <f>IF(AND(G$46&lt;ABS($Q168),G$46&gt;ABS($Q167)),1,0)</f>
        <v>0</v>
      </c>
      <c r="ET168" s="3">
        <f>MIN(IF(ES168=1,($S168-$S167)/(ABS($Q168)-ABS($Q167))*(G$46-ABS($Q167))+$S167,0),$D$7)</f>
        <v>0</v>
      </c>
      <c r="EU168" s="1">
        <f>IF(ABS($Q168)&lt;G$47,$AA168,IF(ABS($Q167)&lt;G$47,(G$47-ABS($Q167))*($Z167+$Z168)*0.5*($D$27+$D$28)*$D$5*1000,0))</f>
        <v>0</v>
      </c>
      <c r="EV168" s="1">
        <f>IF(AND(G$47&lt;ABS($Q168),G$47&gt;ABS($Q167)),1,0)</f>
        <v>0</v>
      </c>
      <c r="EW168" s="3">
        <f>MIN(IF(EV168=1,($S168-$S167)/(ABS($Q168)-ABS($Q167))*(G$47-ABS($Q167))+$S167,0),$D$7)</f>
        <v>0</v>
      </c>
      <c r="EX168" s="1">
        <f>IF(ABS($Q168)&lt;G$48,$AA168,IF(ABS($Q167)&lt;G$48,(G$48-ABS($Q167))*($Z167+$Z168)*0.5*($D$27+$D$28)*$D$5*1000,0))</f>
        <v>0</v>
      </c>
      <c r="EY168" s="1">
        <f>IF(AND(G$48&lt;ABS($Q168),G$48&gt;ABS($Q167)),1,0)</f>
        <v>0</v>
      </c>
      <c r="EZ168" s="3">
        <f>MIN(IF(EY168=1,($S168-$S167)/(ABS($Q168)-ABS($Q167))*(G$48-ABS($Q167))+$S167,0),$D$7)</f>
        <v>0</v>
      </c>
      <c r="FA168" s="1">
        <f>IF(ABS($Q168)&lt;G$49,$AA168,IF(ABS($Q167)&lt;G$49,(G$49-ABS($Q167))*($Z167+$Z168)*0.5*($D$27+$D$28)*$D$5*1000,0))</f>
        <v>0</v>
      </c>
      <c r="FB168" s="1">
        <f>IF(AND(G$49&lt;ABS($Q168),G$49&gt;ABS($Q167)),1,0)</f>
        <v>0</v>
      </c>
      <c r="FC168" s="3">
        <f>MIN(IF(FB168=1,($S168-$S167)/(ABS($Q168)-ABS($Q167))*(G$49-ABS($Q167))+$S167,0),$D$7)</f>
        <v>0</v>
      </c>
      <c r="FD168" s="1">
        <f>IF(ABS($Q168)&lt;G$50,$AA168,IF(ABS($Q167)&lt;G$50,(G$50-ABS($Q167))*($Z167+$Z168)*0.5*($D$27+$D$28)*$D$5*1000,0))</f>
        <v>0</v>
      </c>
      <c r="FE168" s="1">
        <f>IF(AND(G$50&lt;ABS($Q168),G$50&gt;ABS($Q167)),1,0)</f>
        <v>0</v>
      </c>
      <c r="FF168" s="3">
        <f>MIN(IF(FE168=1,($S168-$S167)/(ABS($Q168)-ABS($Q167))*(G$50-ABS($Q167))+$S167,0),$D$7)</f>
        <v>0</v>
      </c>
      <c r="FG168" s="1">
        <f>IF(ABS($Q168)&lt;G$51,$AA168,IF(ABS($Q167)&lt;G$51,(G$51-ABS($Q167))*($Z167+$Z168)*0.5*($D$27+$D$28)*$D$5*1000,0))</f>
        <v>0</v>
      </c>
      <c r="FH168" s="1">
        <f>IF(AND(G$51&lt;ABS($Q168),G$51&gt;ABS($Q167)),1,0)</f>
        <v>0</v>
      </c>
      <c r="FI168" s="3">
        <f>MIN(IF(FH168=1,($S168-$S167)/(ABS($Q168)-ABS($Q167))*(G$51-ABS($Q167))+$S167,0),$D$7)</f>
        <v>0</v>
      </c>
      <c r="FJ168" s="1">
        <f>IF(ABS($Q168)&lt;G$52,$AA168,IF(ABS($Q167)&lt;G$52,(G$52-ABS($Q167))*($Z167+$Z168)*0.5*($D$27+$D$28)*$D$5*1000,0))</f>
        <v>0</v>
      </c>
      <c r="FK168" s="1">
        <f>IF(AND(G$52&lt;ABS($Q168),G$52&gt;ABS($Q167)),1,0)</f>
        <v>0</v>
      </c>
      <c r="FL168" s="3">
        <f>MIN(IF(FK168=1,($S168-$S167)/(ABS($Q168)-ABS($Q167))*(G$52-ABS($Q167))+$S167,0),$D$7)</f>
        <v>0</v>
      </c>
      <c r="FM168" s="1">
        <f>IF(ABS($Q168)&lt;G$53,$AA168,IF(ABS($Q167)&lt;G$53,(G$53-ABS($Q167))*($Z167+$Z168)*0.5*($D$27+$D$28)*$D$5*1000,0))</f>
        <v>0</v>
      </c>
      <c r="FN168" s="1">
        <f>IF(AND(G$53&lt;ABS($Q168),G$53&gt;ABS($Q167)),1,0)</f>
        <v>0</v>
      </c>
      <c r="FO168" s="3">
        <f>MIN(IF(FN168=1,($S168-$S167)/(ABS($Q168)-ABS($Q167))*(G$53-ABS($Q167))+$S167,0),$D$7)</f>
        <v>0</v>
      </c>
      <c r="FP168" s="1">
        <f>IF(ABS($Q168)&lt;G$54,$AA168,IF(ABS($Q167)&lt;G$54,(G$54-ABS($Q167))*($Z167+$Z168)*0.5*($D$27+$D$28)*$D$5*1000,0))</f>
        <v>0</v>
      </c>
      <c r="FQ168" s="1">
        <f>IF(AND(G$54&lt;ABS($Q168),G$54&gt;ABS($Q167)),1,0)</f>
        <v>0</v>
      </c>
      <c r="FR168" s="3">
        <f>MIN(IF(FQ168=1,($S168-$S167)/(ABS($Q168)-ABS($Q167))*(G$54-ABS($Q167))+$S167,0),$D$7)</f>
        <v>0</v>
      </c>
      <c r="FS168" s="1">
        <f>IF(ABS($Q168)&lt;G$55,$AA168,IF(ABS($Q167)&lt;G$55,(G$55-ABS($Q167))*($Z167+$Z168)*0.5*($D$27+$D$28)*$D$5*1000,0))</f>
        <v>0</v>
      </c>
      <c r="FT168" s="1">
        <f>IF(AND(G$55&lt;ABS($Q168),G$55&gt;ABS($Q167)),1,0)</f>
        <v>0</v>
      </c>
      <c r="FU168" s="3">
        <f>MIN(IF(FT168=1,($S168-$S167)/(ABS($Q168)-ABS($Q167))*(G$55-ABS($Q167))+$S167,0),$D$7)</f>
        <v>0</v>
      </c>
      <c r="FV168" s="1" t="e">
        <f>IF(ABS($Q168)&lt;#REF!,$AA168,IF(ABS($Q167)&lt;#REF!,(#REF!-ABS($Q167))*($Z167+$Z168)*0.5*($D$27+$D$28)*$D$5*1000,0))</f>
        <v>#REF!</v>
      </c>
      <c r="FW168" s="1" t="e">
        <f>IF(AND(#REF!&lt;ABS($Q168),#REF!&gt;ABS($Q167)),1,0)</f>
        <v>#REF!</v>
      </c>
      <c r="FX168" s="3" t="e">
        <f>MIN(IF(FW168=1,($S168-$S167)/(ABS($Q168)-ABS($Q167))*(#REF!-ABS($Q167))+$S167,0),$D$7)</f>
        <v>#REF!</v>
      </c>
    </row>
    <row r="169" spans="1:180" x14ac:dyDescent="0.35">
      <c r="A169" s="4"/>
      <c r="B169" s="4"/>
      <c r="C169" s="4"/>
      <c r="D169" s="4"/>
      <c r="E169" s="4"/>
      <c r="F169" s="4"/>
      <c r="G169" s="23"/>
      <c r="H169" s="23"/>
      <c r="I169" s="23"/>
      <c r="J169" s="23"/>
      <c r="K169" s="23"/>
      <c r="L169" s="36"/>
      <c r="M169" s="23"/>
      <c r="N169" s="23"/>
      <c r="O169" s="23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3">
        <f t="shared" si="8"/>
        <v>0.2</v>
      </c>
      <c r="AA169" s="3"/>
      <c r="AB169" s="1"/>
      <c r="AC169" s="2"/>
      <c r="AD169" s="2"/>
      <c r="AE169" s="1"/>
      <c r="AF169" s="2"/>
      <c r="AG169" s="2"/>
      <c r="AH169" s="1"/>
      <c r="AI169" s="2"/>
      <c r="AJ169" s="2"/>
      <c r="AK169" s="1"/>
      <c r="AL169" s="2"/>
      <c r="AM169" s="2"/>
      <c r="AN169" s="1"/>
      <c r="AO169" s="2"/>
      <c r="AP169" s="2"/>
      <c r="AQ169" s="1"/>
      <c r="AR169" s="2"/>
      <c r="AS169" s="2"/>
      <c r="AT169" s="1"/>
      <c r="AU169" s="2"/>
      <c r="AV169" s="2"/>
      <c r="AW169" s="1"/>
      <c r="AX169" s="2"/>
      <c r="AY169" s="2"/>
      <c r="AZ169" s="1"/>
      <c r="BA169" s="2"/>
      <c r="BB169" s="2"/>
      <c r="BC169" s="1"/>
      <c r="BD169" s="2"/>
      <c r="BE169" s="2"/>
      <c r="BF169" s="1"/>
      <c r="BG169" s="2"/>
      <c r="BH169" s="2"/>
      <c r="BI169" s="1"/>
      <c r="BJ169" s="2"/>
      <c r="BK169" s="2"/>
      <c r="BL169" s="1"/>
      <c r="BM169" s="2"/>
      <c r="BN169" s="2"/>
      <c r="BO169" s="1"/>
      <c r="BP169" s="2"/>
      <c r="BQ169" s="2"/>
      <c r="BR169" s="1"/>
      <c r="BS169" s="2"/>
      <c r="BT169" s="2"/>
      <c r="BU169" s="1"/>
      <c r="BV169" s="2"/>
      <c r="BW169" s="2"/>
      <c r="BX169" s="1"/>
      <c r="BY169" s="2"/>
      <c r="BZ169" s="2"/>
      <c r="CA169" s="1"/>
      <c r="CB169" s="2"/>
      <c r="CC169" s="2"/>
      <c r="CD169" s="1"/>
      <c r="CE169" s="2"/>
      <c r="CF169" s="2"/>
      <c r="CG169" s="1"/>
      <c r="CH169" s="2"/>
      <c r="CI169" s="2"/>
      <c r="CJ169" s="1"/>
      <c r="CK169" s="2"/>
      <c r="CL169" s="2"/>
      <c r="CM169" s="1"/>
      <c r="CN169" s="2"/>
      <c r="CO169" s="2"/>
      <c r="CP169" s="1"/>
      <c r="CQ169" s="2"/>
      <c r="CR169" s="2"/>
      <c r="CS169" s="1"/>
      <c r="CT169" s="2"/>
      <c r="CU169" s="2"/>
      <c r="CV169" s="1"/>
      <c r="CW169" s="2"/>
      <c r="CX169" s="2"/>
      <c r="CY169" s="1"/>
      <c r="CZ169" s="2"/>
      <c r="DA169" s="2"/>
      <c r="DB169" s="1"/>
      <c r="DC169" s="2"/>
      <c r="DD169" s="2"/>
      <c r="DE169" s="1"/>
      <c r="DF169" s="2"/>
      <c r="DG169" s="2"/>
      <c r="DH169" s="1"/>
      <c r="DI169" s="2"/>
      <c r="DJ169" s="2"/>
      <c r="DK169" s="1"/>
      <c r="DL169" s="2"/>
      <c r="DM169" s="2"/>
      <c r="DN169" s="1"/>
      <c r="DO169" s="2"/>
      <c r="DP169" s="2"/>
      <c r="DQ169" s="1"/>
      <c r="DR169" s="2"/>
      <c r="DS169" s="2"/>
      <c r="DT169" s="1"/>
      <c r="DU169" s="2"/>
      <c r="DV169" s="2"/>
      <c r="DW169" s="1"/>
      <c r="DX169" s="2"/>
      <c r="DY169" s="2"/>
      <c r="DZ169" s="1"/>
      <c r="EA169" s="2"/>
      <c r="EB169" s="2"/>
      <c r="EC169" s="1"/>
      <c r="ED169" s="2"/>
      <c r="EE169" s="2"/>
      <c r="EF169" s="1"/>
      <c r="EG169" s="2"/>
      <c r="EH169" s="2"/>
      <c r="EI169" s="1"/>
      <c r="EJ169" s="2"/>
      <c r="EK169" s="2"/>
      <c r="EL169" s="1"/>
      <c r="EM169" s="2"/>
      <c r="EN169" s="2"/>
      <c r="EO169" s="1"/>
      <c r="EP169" s="2"/>
      <c r="EQ169" s="2"/>
      <c r="ER169" s="1"/>
      <c r="ES169" s="2"/>
      <c r="ET169" s="2"/>
      <c r="EU169" s="1"/>
      <c r="EV169" s="2"/>
      <c r="EW169" s="2"/>
      <c r="EX169" s="1"/>
      <c r="EY169" s="2"/>
      <c r="EZ169" s="2"/>
      <c r="FA169" s="1"/>
      <c r="FB169" s="2"/>
      <c r="FC169" s="2"/>
      <c r="FD169" s="1"/>
      <c r="FE169" s="2"/>
      <c r="FF169" s="2"/>
      <c r="FG169" s="1"/>
      <c r="FH169" s="2"/>
      <c r="FI169" s="2"/>
      <c r="FJ169" s="1"/>
      <c r="FK169" s="2"/>
      <c r="FL169" s="2"/>
      <c r="FM169" s="1"/>
      <c r="FN169" s="2"/>
      <c r="FO169" s="2"/>
      <c r="FP169" s="1"/>
      <c r="FQ169" s="2"/>
      <c r="FR169" s="2"/>
      <c r="FS169" s="1"/>
      <c r="FT169" s="2"/>
      <c r="FU169" s="2"/>
      <c r="FV169" s="1"/>
      <c r="FW169" s="2"/>
      <c r="FX169" s="2"/>
    </row>
    <row r="170" spans="1:180" x14ac:dyDescent="0.35">
      <c r="A170" s="4"/>
      <c r="B170" s="4"/>
      <c r="C170" s="4"/>
      <c r="D170" s="4"/>
      <c r="E170" s="4"/>
      <c r="F170" s="4"/>
      <c r="G170" s="23"/>
      <c r="H170" s="23"/>
      <c r="I170" s="23"/>
      <c r="J170" s="23"/>
      <c r="K170" s="23"/>
      <c r="L170" s="36"/>
      <c r="M170" s="23"/>
      <c r="N170" s="23"/>
      <c r="O170" s="23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3">
        <f t="shared" si="8"/>
        <v>0.2</v>
      </c>
      <c r="AA170" s="1">
        <f>$R169*($Z170+$Z169)*0.5*($D$27+$D$28)*1000*$D$5</f>
        <v>0</v>
      </c>
      <c r="AB170" s="1">
        <f>IF(ABS($Q170)&lt;$G$6,$AA170,IF(ABS($Q169)&lt;$G$6,($G$6-ABS($Q169))*($Z169+$Z170)*0.5*($D$27+$D$28)*$D$5*1000,0))</f>
        <v>0</v>
      </c>
      <c r="AC170" s="1">
        <f>IF(AND($G$6&lt;ABS($Q170),$G$6&gt;ABS($Q169)),1,0)</f>
        <v>0</v>
      </c>
      <c r="AD170" s="3">
        <f>MIN(IF(AC170=1,($S170-$S169)/(ABS($Q170)-ABS($Q169))*($G$6-ABS($Q169))+$S169,0),$D$7)</f>
        <v>0</v>
      </c>
      <c r="AE170" s="1">
        <f>IF(ABS($Q170)&lt;$G$7,$AA170,IF(ABS($Q169)&lt;$G$7,($G$7-ABS($Q169))*($Z169+$Z170)*0.5*($D$27+$D$28)*$D$5*1000,0))</f>
        <v>0</v>
      </c>
      <c r="AF170" s="1">
        <f>IF(AND($G$7&lt;ABS($Q170),$G$7&gt;ABS($Q169)),1,0)</f>
        <v>0</v>
      </c>
      <c r="AG170" s="3">
        <f>MIN(IF(AF170=1,($S170-$S169)/(ABS($Q170)-ABS($Q169))*($G$7-ABS($Q169))+$S169,0),$D$7)</f>
        <v>0</v>
      </c>
      <c r="AH170" s="1">
        <f>IF(ABS($Q170)&lt;$G$8,$AA170,IF(ABS($Q169)&lt;$G$8,($G$8-ABS($Q169))*($Z169+$Z170)*0.5*($D$27+$D$28)*$D$5*1000,0))</f>
        <v>0</v>
      </c>
      <c r="AI170" s="1">
        <f>IF(AND($G$8&lt;ABS($Q170),$G$8&gt;ABS($Q169)),1,0)</f>
        <v>0</v>
      </c>
      <c r="AJ170" s="3">
        <f>MIN(IF(AI170=1,($S170-$S169)/(ABS($Q170)-ABS($Q169))*($G$8-ABS($Q169))+$S169,0),$D$7)</f>
        <v>0</v>
      </c>
      <c r="AK170" s="1">
        <f>IF(ABS($Q170)&lt;$G$9,$AA170,IF(ABS($Q169)&lt;$G$9,($G$9-ABS($Q169))*($Z169+$Z170)*0.5*($D$27+$D$28)*$D$5*1000,0))</f>
        <v>0</v>
      </c>
      <c r="AL170" s="1">
        <f>IF(AND($G$9&lt;ABS($Q170),$G$9&gt;ABS($Q169)),1,0)</f>
        <v>0</v>
      </c>
      <c r="AM170" s="3">
        <f>MIN(IF(AL170=1,($S170-$S169)/(ABS($Q170)-ABS($Q169))*($G$9-ABS($Q169))+$S169,0),$D$7)</f>
        <v>0</v>
      </c>
      <c r="AN170" s="1">
        <f>IF(ABS($Q170)&lt;$G$10,$AA170,IF(ABS($Q169)&lt;$G$10,($G$10-ABS($Q169))*($Z169+$Z170)*0.5*($D$27+$D$28)*$D$5*1000,0))</f>
        <v>0</v>
      </c>
      <c r="AO170" s="1">
        <f>IF(AND($G$10&lt;ABS($Q170),$G$10&gt;ABS($Q169)),1,0)</f>
        <v>0</v>
      </c>
      <c r="AP170" s="3">
        <f>MIN(IF(AO170=1,($S170-$S169)/(ABS($Q170)-ABS($Q169))*($G$10-ABS($Q169))+$S169,0),$D$7)</f>
        <v>0</v>
      </c>
      <c r="AQ170" s="1">
        <f>IF(ABS($Q170)&lt;$G$11,$AA170,IF(ABS($Q169)&lt;$G$11,($G$11-ABS($Q169))*($Z169+$Z170)*0.5*($D$27+$D$28)*$D$5*1000,0))</f>
        <v>0</v>
      </c>
      <c r="AR170" s="1">
        <f>IF(AND($G$11&lt;ABS($Q170),$G$11&gt;ABS($Q169)),1,0)</f>
        <v>0</v>
      </c>
      <c r="AS170" s="3">
        <f>MIN(IF(AR170=1,($S170-$S169)/(ABS($Q170)-ABS($Q169))*($G$11-ABS($Q169))+$S169,0),$D$7)</f>
        <v>0</v>
      </c>
      <c r="AT170" s="1">
        <f>IF(ABS($Q170)&lt;$G$12,$AA170,IF(ABS($Q169)&lt;$G$12,($G$12-ABS($Q169))*($Z169+$Z170)*0.5*($D$27+$D$28)*$D$5*1000,0))</f>
        <v>0</v>
      </c>
      <c r="AU170" s="1">
        <f>IF(AND($G$12&lt;ABS($Q170),$G$12&gt;ABS($Q169)),1,0)</f>
        <v>0</v>
      </c>
      <c r="AV170" s="3">
        <f>MIN(IF(AU170=1,($S170-$S169)/(ABS($Q170)-ABS($Q169))*($G$12-ABS($Q169))+$S169,0),$D$7)</f>
        <v>0</v>
      </c>
      <c r="AW170" s="1">
        <f>IF(ABS($Q170)&lt;$G$13,$AA170,IF(ABS($Q169)&lt;$G$13,($G$13-ABS($Q169))*($Z169+$Z170)*0.5*($D$27+$D$28)*$D$5*1000,0))</f>
        <v>0</v>
      </c>
      <c r="AX170" s="1">
        <f>IF(AND($G$13&lt;ABS($Q170),$G$13&gt;ABS($Q169)),1,0)</f>
        <v>0</v>
      </c>
      <c r="AY170" s="3">
        <f>MIN(IF(AX170=1,($S170-$S169)/(ABS($Q170)-ABS($Q169))*($G$13-ABS($Q169))+$S169,0),$D$7)</f>
        <v>0</v>
      </c>
      <c r="AZ170" s="1">
        <f>IF(ABS($Q170)&lt;$G$14,$AA170,IF(ABS($Q169)&lt;$G$14,($G$14-ABS($Q169))*($Z169+$Z170)*0.5*($D$27+$D$28)*$D$5*1000,0))</f>
        <v>0</v>
      </c>
      <c r="BA170" s="1">
        <f>IF(AND($G$14&lt;ABS($Q170),$G$14&gt;ABS($Q169)),1,0)</f>
        <v>0</v>
      </c>
      <c r="BB170" s="3">
        <f>MIN(IF(BA170=1,($S170-$S169)/(ABS($Q170)-ABS($Q169))*($G$14-ABS($Q169))+$S169,0),$D$7)</f>
        <v>0</v>
      </c>
      <c r="BC170" s="1">
        <f>IF(ABS($Q170)&lt;G$15,$AA170,IF(ABS($Q169)&lt;G$15,(G$15-ABS($Q169))*($Z169+$Z170)*0.5*($D$27+$D$28)*$D$5*1000,0))</f>
        <v>0</v>
      </c>
      <c r="BD170" s="1">
        <f>IF(AND(G$15&lt;ABS($Q170),G$15&gt;ABS($Q169)),1,0)</f>
        <v>0</v>
      </c>
      <c r="BE170" s="3">
        <f>MIN(IF(BD170=1,($S170-$S169)/(ABS($Q170)-ABS($Q169))*(G$15-ABS($Q169))+$S169,0),$D$7)</f>
        <v>0</v>
      </c>
      <c r="BF170" s="1">
        <f>IF(ABS($Q170)&lt;G$16,$AA170,IF(ABS($Q169)&lt;G$16,(G$16-ABS($Q169))*($Z169+$Z170)*0.5*($D$27+$D$28)*$D$5*1000,0))</f>
        <v>0</v>
      </c>
      <c r="BG170" s="1">
        <f>IF(AND(G$16&lt;ABS($Q170),G$16&gt;ABS($Q169)),1,0)</f>
        <v>0</v>
      </c>
      <c r="BH170" s="3">
        <f>MIN(IF(BG170=1,($S170-$S169)/(ABS($Q170)-ABS($Q169))*(G$16-ABS($Q169))+$S169,0),$D$7)</f>
        <v>0</v>
      </c>
      <c r="BI170" s="1">
        <f>IF(ABS($Q170)&lt;G$17,$AA170,IF(ABS($Q169)&lt;G$17,(G$17-ABS($Q169))*($Z169+$Z170)*0.5*($D$27+$D$28)*$D$5*1000,0))</f>
        <v>0</v>
      </c>
      <c r="BJ170" s="1">
        <f>IF(AND(G$17&lt;ABS($Q170),G$17&gt;ABS($Q169)),1,0)</f>
        <v>0</v>
      </c>
      <c r="BK170" s="3">
        <f>MIN(IF(BJ170=1,($S170-$S169)/(ABS($Q170)-ABS($Q169))*(G$17-ABS($Q169))+$S169,0),$D$7)</f>
        <v>0</v>
      </c>
      <c r="BL170" s="1">
        <f>IF(ABS($Q170)&lt;G$18,$AA170,IF(ABS($Q169)&lt;G$18,(G$18-ABS($Q169))*($Z169+$Z170)*0.5*($D$27+$D$28)*$D$5*1000,0))</f>
        <v>0</v>
      </c>
      <c r="BM170" s="1">
        <f>IF(AND(G$18&lt;ABS($Q170),G$18&gt;ABS($Q169)),1,0)</f>
        <v>0</v>
      </c>
      <c r="BN170" s="3">
        <f>MIN(IF(BM170=1,($S170-$S169)/(ABS($Q170)-ABS($Q169))*(G$18-ABS($Q169))+$S169,0),$D$7)</f>
        <v>0</v>
      </c>
      <c r="BO170" s="1">
        <f>IF(ABS($Q170)&lt;G$19,$AA170,IF(ABS($Q169)&lt;G$19,(G$19-ABS($Q169))*($Z169+$Z170)*0.5*($D$27+$D$28)*$D$5*1000,0))</f>
        <v>0</v>
      </c>
      <c r="BP170" s="1">
        <f>IF(AND(G$19&lt;ABS($Q170),G$19&gt;ABS($Q169)),1,0)</f>
        <v>0</v>
      </c>
      <c r="BQ170" s="3">
        <f>MIN(IF(BP170=1,($S170-$S169)/(ABS($Q170)-ABS($Q169))*(G$19-ABS($Q169))+$S169,0),$D$7)</f>
        <v>0</v>
      </c>
      <c r="BR170" s="1">
        <f>IF(ABS($Q170)&lt;G$20,$AA170,IF(ABS($Q169)&lt;G$20,(G$20-ABS($Q169))*($Z169+$Z170)*0.5*($D$27+$D$28)*$D$5*1000,0))</f>
        <v>0</v>
      </c>
      <c r="BS170" s="1">
        <f>IF(AND(G$20&lt;ABS($Q170),G$20&gt;ABS($Q169)),1,0)</f>
        <v>0</v>
      </c>
      <c r="BT170" s="3">
        <f>MIN(IF(BS170=1,($S170-$S169)/(ABS($Q170)-ABS($Q169))*(G$20-ABS($Q169))+$S169,0),$D$7)</f>
        <v>0</v>
      </c>
      <c r="BU170" s="1">
        <f>IF(ABS($Q170)&lt;G$21,$AA170,IF(ABS($Q169)&lt;G$21,(G$21-ABS($Q169))*($Z169+$Z170)*0.5*($D$27+$D$28)*$D$5*1000,0))</f>
        <v>0</v>
      </c>
      <c r="BV170" s="1">
        <f>IF(AND(G$21&lt;ABS($Q170),G$21&gt;ABS($Q169)),1,0)</f>
        <v>0</v>
      </c>
      <c r="BW170" s="3">
        <f>MIN(IF(BV170=1,($S170-$S169)/(ABS($Q170)-ABS($Q169))*(G$21-ABS($Q169))+$S169,0),$D$7)</f>
        <v>0</v>
      </c>
      <c r="BX170" s="1">
        <f>IF(ABS($Q170)&lt;G$22,$AA170,IF(ABS($Q169)&lt;G$22,(G$22-ABS($Q169))*($Z169+$Z170)*0.5*($D$27+$D$28)*$D$5*1000,0))</f>
        <v>0</v>
      </c>
      <c r="BY170" s="1">
        <f>IF(AND(G$22&lt;ABS($Q170),G$22&gt;ABS($Q169)),1,0)</f>
        <v>0</v>
      </c>
      <c r="BZ170" s="3">
        <f>MIN(IF(BY170=1,($S170-$S169)/(ABS($Q170)-ABS($Q169))*(G$22-ABS($Q169))+$S169,0),$D$7)</f>
        <v>0</v>
      </c>
      <c r="CA170" s="1">
        <f>IF(ABS($Q170)&lt;G$23,$AA170,IF(ABS($Q169)&lt;G$23,(G$23-ABS($Q169))*($Z169+$Z170)*0.5*($D$27+$D$28)*$D$5*1000,0))</f>
        <v>0</v>
      </c>
      <c r="CB170" s="1">
        <f>IF(AND(G$23&lt;ABS($Q170),G$23&gt;ABS($Q169)),1,0)</f>
        <v>0</v>
      </c>
      <c r="CC170" s="3">
        <f>MIN(IF(CB170=1,($S170-$S169)/(ABS($Q170)-ABS($Q169))*(G$23-ABS($Q169))+$S169,0),$D$7)</f>
        <v>0</v>
      </c>
      <c r="CD170" s="1">
        <f>IF(ABS($Q170)&lt;G$24,$AA170,IF(ABS($Q169)&lt;G$24,(G$24-ABS($Q169))*($Z169+$Z170)*0.5*($D$27+$D$28)*$D$5*1000,0))</f>
        <v>0</v>
      </c>
      <c r="CE170" s="1">
        <f>IF(AND(G$24&lt;ABS($Q170),G$24&gt;ABS($Q169)),1,0)</f>
        <v>0</v>
      </c>
      <c r="CF170" s="3">
        <f>MIN(IF(CE170=1,($S170-$S169)/(ABS($Q170)-ABS($Q169))*(G$24-ABS($Q169))+$S169,0),$D$7)</f>
        <v>0</v>
      </c>
      <c r="CG170" s="1">
        <f>IF(ABS($Q170)&lt;G$25,$AA170,IF(ABS($Q169)&lt;G$25,(G$25-ABS($Q169))*($Z169+$Z170)*0.5*($D$27+$D$28)*$D$5*1000,0))</f>
        <v>0</v>
      </c>
      <c r="CH170" s="1">
        <f>IF(AND(G$25&lt;ABS($Q170),G$25&gt;ABS($Q169)),1,0)</f>
        <v>0</v>
      </c>
      <c r="CI170" s="3">
        <f>MIN(IF(CH170=1,($S170-$S169)/(ABS($Q170)-ABS($Q169))*(G$25-ABS($Q169))+$S169,0),$D$7)</f>
        <v>0</v>
      </c>
      <c r="CJ170" s="1">
        <f>IF(ABS($Q170)&lt;G$26,$AA170,IF(ABS($Q169)&lt;G$26,(G$26-ABS($Q169))*($Z169+$Z170)*0.5*($D$27+$D$28)*$D$5*1000,0))</f>
        <v>0</v>
      </c>
      <c r="CK170" s="1">
        <f>IF(AND(G$26&lt;ABS($Q170),G$26&gt;ABS($Q169)),1,0)</f>
        <v>0</v>
      </c>
      <c r="CL170" s="3">
        <f>MIN(IF(CK170=1,($S170-$S169)/(ABS($Q170)-ABS($Q169))*(G$26-ABS($Q169))+$S169,0),$D$7)</f>
        <v>0</v>
      </c>
      <c r="CM170" s="1">
        <f>IF(ABS($Q170)&lt;G$27,$AA170,IF(ABS($Q169)&lt;G$27,(G$27-ABS($Q169))*($Z169+$Z170)*0.5*($D$27+$D$28)*$D$5*1000,0))</f>
        <v>0</v>
      </c>
      <c r="CN170" s="1">
        <f>IF(AND(G$27&lt;ABS($Q170),G$27&gt;ABS($Q169)),1,0)</f>
        <v>0</v>
      </c>
      <c r="CO170" s="3">
        <f>MIN(IF(CN170=1,($S170-$S169)/(ABS($Q170)-ABS($Q169))*(G$27-ABS($Q169))+$S169,0),$D$7)</f>
        <v>0</v>
      </c>
      <c r="CP170" s="1">
        <f>IF(ABS($Q170)&lt;G$28,$AA170,IF(ABS($Q169)&lt;G$28,(G$28-ABS($Q169))*($Z169+$Z170)*0.5*($D$27+$D$28)*$D$5*1000,0))</f>
        <v>0</v>
      </c>
      <c r="CQ170" s="1">
        <f>IF(AND(G$28&lt;ABS($Q170),G$28&gt;ABS($Q169)),1,0)</f>
        <v>0</v>
      </c>
      <c r="CR170" s="3">
        <f>MIN(IF(CQ170=1,($S170-$S169)/(ABS($Q170)-ABS($Q169))*(G$28-ABS($Q169))+$S169,0),$D$7)</f>
        <v>0</v>
      </c>
      <c r="CS170" s="1">
        <f>IF(ABS($Q170)&lt;G$29,$AA170,IF(ABS($Q169)&lt;G$29,(G$29-ABS($Q169))*($Z169+$Z170)*0.5*($D$27+$D$28)*$D$5*1000,0))</f>
        <v>0</v>
      </c>
      <c r="CT170" s="1">
        <f>IF(AND(G$29&lt;ABS($Q170),G$29&gt;ABS($Q169)),1,0)</f>
        <v>0</v>
      </c>
      <c r="CU170" s="3">
        <f>MIN(IF(CT170=1,($S170-$S169)/(ABS($Q170)-ABS($Q169))*(G$29-ABS($Q169))+$S169,0),$D$7)</f>
        <v>0</v>
      </c>
      <c r="CV170" s="1">
        <f>IF(ABS($Q170)&lt;G$30,$AA170,IF(ABS($Q169)&lt;G$30,(G$30-ABS($Q169))*($Z169+$Z170)*0.5*($D$27+$D$28)*$D$5*1000,0))</f>
        <v>0</v>
      </c>
      <c r="CW170" s="1">
        <f>IF(AND(G$30&lt;ABS($Q170),G$30&gt;ABS($Q169)),1,0)</f>
        <v>0</v>
      </c>
      <c r="CX170" s="3">
        <f>MIN(IF(CW170=1,($S170-$S169)/(ABS($Q170)-ABS($Q169))*(G$30-ABS($Q169))+$S169,0),$D$7)</f>
        <v>0</v>
      </c>
      <c r="CY170" s="1">
        <f>IF(ABS($Q170)&lt;G$31,$AA170,IF(ABS($Q169)&lt;G$31,(G$31-ABS($Q169))*($Z169+$Z170)*0.5*($D$27+$D$28)*$D$5*1000,0))</f>
        <v>0</v>
      </c>
      <c r="CZ170" s="1">
        <f>IF(AND(G$31&lt;ABS($Q170),G$31&gt;ABS($Q169)),1,0)</f>
        <v>0</v>
      </c>
      <c r="DA170" s="3">
        <f>MIN(IF(CZ170=1,($S170-$S169)/(ABS($Q170)-ABS($Q169))*(G$31-ABS($Q169))+$S169,0),$D$7)</f>
        <v>0</v>
      </c>
      <c r="DB170" s="1">
        <f>IF(ABS($Q170)&lt;G$32,$AA170,IF(ABS($Q169)&lt;G$32,(G$32-ABS($Q169))*($Z169+$Z170)*0.5*($D$27+$D$28)*$D$5*1000,0))</f>
        <v>0</v>
      </c>
      <c r="DC170" s="1">
        <f>IF(AND(G$32&lt;ABS($Q170),G$32&gt;ABS($Q169)),1,0)</f>
        <v>0</v>
      </c>
      <c r="DD170" s="3">
        <f>MIN(IF(DC170=1,($S170-$S169)/(ABS($Q170)-ABS($Q169))*(G$32-ABS($Q169))+$S169,0),$D$7)</f>
        <v>0</v>
      </c>
      <c r="DE170" s="1">
        <f>IF(ABS($Q170)&lt;G$33,$AA170,IF(ABS($Q169)&lt;G$33,(G$33-ABS($Q169))*($Z169+$Z170)*0.5*($D$27+$D$28)*$D$5*1000,0))</f>
        <v>0</v>
      </c>
      <c r="DF170" s="1">
        <f>IF(AND(G$33&lt;ABS($Q170),G$33&gt;ABS($Q169)),1,0)</f>
        <v>0</v>
      </c>
      <c r="DG170" s="3">
        <f>MIN(IF(DF170=1,($S170-$S169)/(ABS($Q170)-ABS($Q169))*(G$33-ABS($Q169))+$S169,0),$D$7)</f>
        <v>0</v>
      </c>
      <c r="DH170" s="1">
        <f>IF(ABS($Q170)&lt;G$34,$AA170,IF(ABS($Q169)&lt;G$34,(G$34-ABS($Q169))*($Z169+$Z170)*0.5*($D$27+$D$28)*$D$5*1000,0))</f>
        <v>0</v>
      </c>
      <c r="DI170" s="1">
        <f>IF(AND(G$34&lt;ABS($Q170),G$34&gt;ABS($Q169)),1,0)</f>
        <v>0</v>
      </c>
      <c r="DJ170" s="3">
        <f>MIN(IF(DI170=1,($S170-$S169)/(ABS($Q170)-ABS($Q169))*(G$34-ABS($Q169))+$S169,0),$D$7)</f>
        <v>0</v>
      </c>
      <c r="DK170" s="1">
        <f>IF(ABS($Q170)&lt;G$35,$AA170,IF(ABS($Q169)&lt;G$35,(G$35-ABS($Q169))*($Z169+$Z170)*0.5*($D$27+$D$28)*$D$5*1000,0))</f>
        <v>0</v>
      </c>
      <c r="DL170" s="1">
        <f>IF(AND(G$35&lt;ABS($Q170),G$35&gt;ABS($Q169)),1,0)</f>
        <v>0</v>
      </c>
      <c r="DM170" s="3">
        <f>MIN(IF(DL170=1,($S170-$S169)/(ABS($Q170)-ABS($Q169))*(G$35-ABS($Q169))+$S169,0),$D$7)</f>
        <v>0</v>
      </c>
      <c r="DN170" s="1">
        <f>IF(ABS($Q170)&lt;G$36,$AA170,IF(ABS($Q169)&lt;G$36,(G$36-ABS($Q169))*($Z169+$Z170)*0.5*($D$27+$D$28)*$D$5*1000,0))</f>
        <v>0</v>
      </c>
      <c r="DO170" s="1">
        <f>IF(AND(G$36&lt;ABS($Q170),G$36&gt;ABS($Q169)),1,0)</f>
        <v>0</v>
      </c>
      <c r="DP170" s="3">
        <f>MIN(IF(DO170=1,($S170-$S169)/(ABS($Q170)-ABS($Q169))*(G$36-ABS($Q169))+$S169,0),$D$7)</f>
        <v>0</v>
      </c>
      <c r="DQ170" s="1">
        <f>IF(ABS($Q170)&lt;G$37,$AA170,IF(ABS($Q169)&lt;G$37,(G$37-ABS($Q169))*($Z169+$Z170)*0.5*($D$27+$D$28)*$D$5*1000,0))</f>
        <v>0</v>
      </c>
      <c r="DR170" s="1">
        <f>IF(AND(G$37&lt;ABS($Q170),G$37&gt;ABS($Q169)),1,0)</f>
        <v>0</v>
      </c>
      <c r="DS170" s="3">
        <f>MIN(IF(DR170=1,($S170-$S169)/(ABS($Q170)-ABS($Q169))*(G$37-ABS($Q169))+$S169,0),$D$7)</f>
        <v>0</v>
      </c>
      <c r="DT170" s="1">
        <f>IF(ABS($Q170)&lt;G$38,$AA170,IF(ABS($Q169)&lt;G$38,(G$38-ABS($Q169))*($Z169+$Z170)*0.5*($D$27+$D$28)*$D$5*1000,0))</f>
        <v>0</v>
      </c>
      <c r="DU170" s="1">
        <f>IF(AND(G$38&lt;ABS($Q170),G$38&gt;ABS($Q169)),1,0)</f>
        <v>0</v>
      </c>
      <c r="DV170" s="3">
        <f>MIN(IF(DU170=1,($S170-$S169)/(ABS($Q170)-ABS($Q169))*(G$38-ABS($Q169))+$S169,0),$D$7)</f>
        <v>0</v>
      </c>
      <c r="DW170" s="1">
        <f>IF(ABS($Q170)&lt;G$39,$AA170,IF(ABS($Q169)&lt;G$39,(G$39-ABS($Q169))*($Z169+$Z170)*0.5*($D$27+$D$28)*$D$5*1000,0))</f>
        <v>0</v>
      </c>
      <c r="DX170" s="1">
        <f>IF(AND(G$39&lt;ABS($Q170),G$39&gt;ABS($Q169)),1,0)</f>
        <v>0</v>
      </c>
      <c r="DY170" s="3">
        <f>MIN(IF(DX170=1,($S170-$S169)/(ABS($Q170)-ABS($Q169))*(G$39-ABS($Q169))+$S169,0),$D$7)</f>
        <v>0</v>
      </c>
      <c r="DZ170" s="1">
        <f>IF(ABS($Q170)&lt;G$40,$AA170,IF(ABS($Q169)&lt;G$40,(G$40-ABS($Q169))*($Z169+$Z170)*0.5*($D$27+$D$28)*$D$5*1000,0))</f>
        <v>0</v>
      </c>
      <c r="EA170" s="1">
        <f>IF(AND(G$40&lt;ABS($Q170),G$40&gt;ABS($Q169)),1,0)</f>
        <v>0</v>
      </c>
      <c r="EB170" s="3">
        <f>MIN(IF(EA170=1,($S170-$S169)/(ABS($Q170)-ABS($Q169))*(G$40-ABS($Q169))+$S169,0),$D$7)</f>
        <v>0</v>
      </c>
      <c r="EC170" s="1">
        <f>IF(ABS($Q170)&lt;G$41,$AA170,IF(ABS($Q169)&lt;G$41,(G$41-ABS($Q169))*($Z169+$Z170)*0.5*($D$27+$D$28)*$D$5*1000,0))</f>
        <v>0</v>
      </c>
      <c r="ED170" s="1">
        <f>IF(AND(G$41&lt;ABS($Q170),G$41&gt;ABS($Q169)),1,0)</f>
        <v>0</v>
      </c>
      <c r="EE170" s="3">
        <f>MIN(IF(ED170=1,($S170-$S169)/(ABS($Q170)-ABS($Q169))*(G$41-ABS($Q169))+$S169,0),$D$7)</f>
        <v>0</v>
      </c>
      <c r="EF170" s="1">
        <f>IF(ABS($Q170)&lt;G$42,$AA170,IF(ABS($Q169)&lt;G$42,(G$42-ABS($Q169))*($Z169+$Z170)*0.5*($D$27+$D$28)*$D$5*1000,0))</f>
        <v>0</v>
      </c>
      <c r="EG170" s="1">
        <f>IF(AND(G$42&lt;ABS($Q170),G$42&gt;ABS($Q169)),1,0)</f>
        <v>0</v>
      </c>
      <c r="EH170" s="3">
        <f>MIN(IF(EG170=1,($S170-$S169)/(ABS($Q170)-ABS($Q169))*(G$42-ABS($Q169))+$S169,0),$D$7)</f>
        <v>0</v>
      </c>
      <c r="EI170" s="1">
        <f>IF(ABS($Q170)&lt;G$43,$AA170,IF(ABS($Q169)&lt;G$43,(G$43-ABS($Q169))*($Z169+$Z170)*0.5*($D$27+$D$28)*$D$5*1000,0))</f>
        <v>0</v>
      </c>
      <c r="EJ170" s="1">
        <f>IF(AND(G$43&lt;ABS($Q170),G$43&gt;ABS($Q169)),1,0)</f>
        <v>0</v>
      </c>
      <c r="EK170" s="3">
        <f>MIN(IF(EJ170=1,($S170-$S169)/(ABS($Q170)-ABS($Q169))*(G$43-ABS($Q169))+$S169,0),$D$7)</f>
        <v>0</v>
      </c>
      <c r="EL170" s="1">
        <f>IF(ABS($Q170)&lt;G$44,$AA170,IF(ABS($Q169)&lt;G$44,(G$44-ABS($Q169))*($Z169+$Z170)*0.5*($D$27+$D$28)*$D$5*1000,0))</f>
        <v>0</v>
      </c>
      <c r="EM170" s="1">
        <f>IF(AND(G$44&lt;ABS($Q170),G$44&gt;ABS($Q169)),1,0)</f>
        <v>0</v>
      </c>
      <c r="EN170" s="3">
        <f>MIN(IF(EM170=1,($S170-$S169)/(ABS($Q170)-ABS($Q169))*(G$44-ABS($Q169))+$S169,0),$D$7)</f>
        <v>0</v>
      </c>
      <c r="EO170" s="1">
        <f>IF(ABS($Q170)&lt;G$45,$AA170,IF(ABS($Q169)&lt;G$45,(G$45-ABS($Q169))*($Z169+$Z170)*0.5*($D$27+$D$28)*$D$5*1000,0))</f>
        <v>0</v>
      </c>
      <c r="EP170" s="1">
        <f>IF(AND(G$45&lt;ABS($Q170),G$45&gt;ABS($Q169)),1,0)</f>
        <v>0</v>
      </c>
      <c r="EQ170" s="3">
        <f>MIN(IF(EP170=1,($S170-$S169)/(ABS($Q170)-ABS($Q169))*(G$45-ABS($Q169))+$S169,0),$D$7)</f>
        <v>0</v>
      </c>
      <c r="ER170" s="1">
        <f>IF(ABS($Q170)&lt;G$46,$AA170,IF(ABS($Q169)&lt;G$46,(G$46-ABS($Q169))*($Z169+$Z170)*0.5*($D$27+$D$28)*$D$5*1000,0))</f>
        <v>0</v>
      </c>
      <c r="ES170" s="1">
        <f>IF(AND(G$46&lt;ABS($Q170),G$46&gt;ABS($Q169)),1,0)</f>
        <v>0</v>
      </c>
      <c r="ET170" s="3">
        <f>MIN(IF(ES170=1,($S170-$S169)/(ABS($Q170)-ABS($Q169))*(G$46-ABS($Q169))+$S169,0),$D$7)</f>
        <v>0</v>
      </c>
      <c r="EU170" s="1">
        <f>IF(ABS($Q170)&lt;G$47,$AA170,IF(ABS($Q169)&lt;G$47,(G$47-ABS($Q169))*($Z169+$Z170)*0.5*($D$27+$D$28)*$D$5*1000,0))</f>
        <v>0</v>
      </c>
      <c r="EV170" s="1">
        <f>IF(AND(G$47&lt;ABS($Q170),G$47&gt;ABS($Q169)),1,0)</f>
        <v>0</v>
      </c>
      <c r="EW170" s="3">
        <f>MIN(IF(EV170=1,($S170-$S169)/(ABS($Q170)-ABS($Q169))*(G$47-ABS($Q169))+$S169,0),$D$7)</f>
        <v>0</v>
      </c>
      <c r="EX170" s="1">
        <f>IF(ABS($Q170)&lt;G$48,$AA170,IF(ABS($Q169)&lt;G$48,(G$48-ABS($Q169))*($Z169+$Z170)*0.5*($D$27+$D$28)*$D$5*1000,0))</f>
        <v>0</v>
      </c>
      <c r="EY170" s="1">
        <f>IF(AND(G$48&lt;ABS($Q170),G$48&gt;ABS($Q169)),1,0)</f>
        <v>0</v>
      </c>
      <c r="EZ170" s="3">
        <f>MIN(IF(EY170=1,($S170-$S169)/(ABS($Q170)-ABS($Q169))*(G$48-ABS($Q169))+$S169,0),$D$7)</f>
        <v>0</v>
      </c>
      <c r="FA170" s="1">
        <f>IF(ABS($Q170)&lt;G$49,$AA170,IF(ABS($Q169)&lt;G$49,(G$49-ABS($Q169))*($Z169+$Z170)*0.5*($D$27+$D$28)*$D$5*1000,0))</f>
        <v>0</v>
      </c>
      <c r="FB170" s="1">
        <f>IF(AND(G$49&lt;ABS($Q170),G$49&gt;ABS($Q169)),1,0)</f>
        <v>0</v>
      </c>
      <c r="FC170" s="3">
        <f>MIN(IF(FB170=1,($S170-$S169)/(ABS($Q170)-ABS($Q169))*(G$49-ABS($Q169))+$S169,0),$D$7)</f>
        <v>0</v>
      </c>
      <c r="FD170" s="1">
        <f>IF(ABS($Q170)&lt;G$50,$AA170,IF(ABS($Q169)&lt;G$50,(G$50-ABS($Q169))*($Z169+$Z170)*0.5*($D$27+$D$28)*$D$5*1000,0))</f>
        <v>0</v>
      </c>
      <c r="FE170" s="1">
        <f>IF(AND(G$50&lt;ABS($Q170),G$50&gt;ABS($Q169)),1,0)</f>
        <v>0</v>
      </c>
      <c r="FF170" s="3">
        <f>MIN(IF(FE170=1,($S170-$S169)/(ABS($Q170)-ABS($Q169))*(G$50-ABS($Q169))+$S169,0),$D$7)</f>
        <v>0</v>
      </c>
      <c r="FG170" s="1">
        <f>IF(ABS($Q170)&lt;G$51,$AA170,IF(ABS($Q169)&lt;G$51,(G$51-ABS($Q169))*($Z169+$Z170)*0.5*($D$27+$D$28)*$D$5*1000,0))</f>
        <v>0</v>
      </c>
      <c r="FH170" s="1">
        <f>IF(AND(G$51&lt;ABS($Q170),G$51&gt;ABS($Q169)),1,0)</f>
        <v>0</v>
      </c>
      <c r="FI170" s="3">
        <f>MIN(IF(FH170=1,($S170-$S169)/(ABS($Q170)-ABS($Q169))*(G$51-ABS($Q169))+$S169,0),$D$7)</f>
        <v>0</v>
      </c>
      <c r="FJ170" s="1">
        <f>IF(ABS($Q170)&lt;G$52,$AA170,IF(ABS($Q169)&lt;G$52,(G$52-ABS($Q169))*($Z169+$Z170)*0.5*($D$27+$D$28)*$D$5*1000,0))</f>
        <v>0</v>
      </c>
      <c r="FK170" s="1">
        <f>IF(AND(G$52&lt;ABS($Q170),G$52&gt;ABS($Q169)),1,0)</f>
        <v>0</v>
      </c>
      <c r="FL170" s="3">
        <f>MIN(IF(FK170=1,($S170-$S169)/(ABS($Q170)-ABS($Q169))*(G$52-ABS($Q169))+$S169,0),$D$7)</f>
        <v>0</v>
      </c>
      <c r="FM170" s="1">
        <f>IF(ABS($Q170)&lt;G$53,$AA170,IF(ABS($Q169)&lt;G$53,(G$53-ABS($Q169))*($Z169+$Z170)*0.5*($D$27+$D$28)*$D$5*1000,0))</f>
        <v>0</v>
      </c>
      <c r="FN170" s="1">
        <f>IF(AND(G$53&lt;ABS($Q170),G$53&gt;ABS($Q169)),1,0)</f>
        <v>0</v>
      </c>
      <c r="FO170" s="3">
        <f>MIN(IF(FN170=1,($S170-$S169)/(ABS($Q170)-ABS($Q169))*(G$53-ABS($Q169))+$S169,0),$D$7)</f>
        <v>0</v>
      </c>
      <c r="FP170" s="1">
        <f>IF(ABS($Q170)&lt;G$54,$AA170,IF(ABS($Q169)&lt;G$54,(G$54-ABS($Q169))*($Z169+$Z170)*0.5*($D$27+$D$28)*$D$5*1000,0))</f>
        <v>0</v>
      </c>
      <c r="FQ170" s="1">
        <f>IF(AND(G$54&lt;ABS($Q170),G$54&gt;ABS($Q169)),1,0)</f>
        <v>0</v>
      </c>
      <c r="FR170" s="3">
        <f>MIN(IF(FQ170=1,($S170-$S169)/(ABS($Q170)-ABS($Q169))*(G$54-ABS($Q169))+$S169,0),$D$7)</f>
        <v>0</v>
      </c>
      <c r="FS170" s="1">
        <f>IF(ABS($Q170)&lt;G$55,$AA170,IF(ABS($Q169)&lt;G$55,(G$55-ABS($Q169))*($Z169+$Z170)*0.5*($D$27+$D$28)*$D$5*1000,0))</f>
        <v>0</v>
      </c>
      <c r="FT170" s="1">
        <f>IF(AND(G$55&lt;ABS($Q170),G$55&gt;ABS($Q169)),1,0)</f>
        <v>0</v>
      </c>
      <c r="FU170" s="3">
        <f>MIN(IF(FT170=1,($S170-$S169)/(ABS($Q170)-ABS($Q169))*(G$55-ABS($Q169))+$S169,0),$D$7)</f>
        <v>0</v>
      </c>
      <c r="FV170" s="1" t="e">
        <f>IF(ABS($Q170)&lt;#REF!,$AA170,IF(ABS($Q169)&lt;#REF!,(#REF!-ABS($Q169))*($Z169+$Z170)*0.5*($D$27+$D$28)*$D$5*1000,0))</f>
        <v>#REF!</v>
      </c>
      <c r="FW170" s="1" t="e">
        <f>IF(AND(#REF!&lt;ABS($Q170),#REF!&gt;ABS($Q169)),1,0)</f>
        <v>#REF!</v>
      </c>
      <c r="FX170" s="3" t="e">
        <f>MIN(IF(FW170=1,($S170-$S169)/(ABS($Q170)-ABS($Q169))*(#REF!-ABS($Q169))+$S169,0),$D$7)</f>
        <v>#REF!</v>
      </c>
    </row>
    <row r="171" spans="1:180" x14ac:dyDescent="0.35">
      <c r="A171" s="4"/>
      <c r="B171" s="4"/>
      <c r="C171" s="4"/>
      <c r="D171" s="4"/>
      <c r="E171" s="4"/>
      <c r="F171" s="4"/>
      <c r="G171" s="23"/>
      <c r="H171" s="23"/>
      <c r="I171" s="23"/>
      <c r="J171" s="23"/>
      <c r="K171" s="23"/>
      <c r="L171" s="36"/>
      <c r="M171" s="23"/>
      <c r="N171" s="23"/>
      <c r="O171" s="23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3">
        <f t="shared" si="8"/>
        <v>0.2</v>
      </c>
      <c r="AA171" s="3"/>
      <c r="AB171" s="1"/>
      <c r="AC171" s="2"/>
      <c r="AD171" s="2"/>
      <c r="AE171" s="1"/>
      <c r="AF171" s="2"/>
      <c r="AG171" s="2"/>
      <c r="AH171" s="1"/>
      <c r="AI171" s="2"/>
      <c r="AJ171" s="2"/>
      <c r="AK171" s="1"/>
      <c r="AL171" s="2"/>
      <c r="AM171" s="2"/>
      <c r="AN171" s="1"/>
      <c r="AO171" s="2"/>
      <c r="AP171" s="2"/>
      <c r="AQ171" s="1"/>
      <c r="AR171" s="2"/>
      <c r="AS171" s="2"/>
      <c r="AT171" s="1"/>
      <c r="AU171" s="2"/>
      <c r="AV171" s="2"/>
      <c r="AW171" s="1"/>
      <c r="AX171" s="2"/>
      <c r="AY171" s="2"/>
      <c r="AZ171" s="1"/>
      <c r="BA171" s="2"/>
      <c r="BB171" s="2"/>
      <c r="BC171" s="1"/>
      <c r="BD171" s="2"/>
      <c r="BE171" s="2"/>
      <c r="BF171" s="1"/>
      <c r="BG171" s="2"/>
      <c r="BH171" s="2"/>
      <c r="BI171" s="1"/>
      <c r="BJ171" s="2"/>
      <c r="BK171" s="2"/>
      <c r="BL171" s="1"/>
      <c r="BM171" s="2"/>
      <c r="BN171" s="2"/>
      <c r="BO171" s="1"/>
      <c r="BP171" s="2"/>
      <c r="BQ171" s="2"/>
      <c r="BR171" s="1"/>
      <c r="BS171" s="2"/>
      <c r="BT171" s="2"/>
      <c r="BU171" s="1"/>
      <c r="BV171" s="2"/>
      <c r="BW171" s="2"/>
      <c r="BX171" s="1"/>
      <c r="BY171" s="2"/>
      <c r="BZ171" s="2"/>
      <c r="CA171" s="1"/>
      <c r="CB171" s="2"/>
      <c r="CC171" s="2"/>
      <c r="CD171" s="1"/>
      <c r="CE171" s="2"/>
      <c r="CF171" s="2"/>
      <c r="CG171" s="1"/>
      <c r="CH171" s="2"/>
      <c r="CI171" s="2"/>
      <c r="CJ171" s="1"/>
      <c r="CK171" s="2"/>
      <c r="CL171" s="2"/>
      <c r="CM171" s="1"/>
      <c r="CN171" s="2"/>
      <c r="CO171" s="2"/>
      <c r="CP171" s="1"/>
      <c r="CQ171" s="2"/>
      <c r="CR171" s="2"/>
      <c r="CS171" s="1"/>
      <c r="CT171" s="2"/>
      <c r="CU171" s="2"/>
      <c r="CV171" s="1"/>
      <c r="CW171" s="2"/>
      <c r="CX171" s="2"/>
      <c r="CY171" s="1"/>
      <c r="CZ171" s="2"/>
      <c r="DA171" s="2"/>
      <c r="DB171" s="1"/>
      <c r="DC171" s="2"/>
      <c r="DD171" s="2"/>
      <c r="DE171" s="1"/>
      <c r="DF171" s="2"/>
      <c r="DG171" s="2"/>
      <c r="DH171" s="1"/>
      <c r="DI171" s="2"/>
      <c r="DJ171" s="2"/>
      <c r="DK171" s="1"/>
      <c r="DL171" s="2"/>
      <c r="DM171" s="2"/>
      <c r="DN171" s="1"/>
      <c r="DO171" s="2"/>
      <c r="DP171" s="2"/>
      <c r="DQ171" s="1"/>
      <c r="DR171" s="2"/>
      <c r="DS171" s="2"/>
      <c r="DT171" s="1"/>
      <c r="DU171" s="2"/>
      <c r="DV171" s="2"/>
      <c r="DW171" s="1"/>
      <c r="DX171" s="2"/>
      <c r="DY171" s="2"/>
      <c r="DZ171" s="1"/>
      <c r="EA171" s="2"/>
      <c r="EB171" s="2"/>
      <c r="EC171" s="1"/>
      <c r="ED171" s="2"/>
      <c r="EE171" s="2"/>
      <c r="EF171" s="1"/>
      <c r="EG171" s="2"/>
      <c r="EH171" s="2"/>
      <c r="EI171" s="1"/>
      <c r="EJ171" s="2"/>
      <c r="EK171" s="2"/>
      <c r="EL171" s="1"/>
      <c r="EM171" s="2"/>
      <c r="EN171" s="2"/>
      <c r="EO171" s="1"/>
      <c r="EP171" s="2"/>
      <c r="EQ171" s="2"/>
      <c r="ER171" s="1"/>
      <c r="ES171" s="2"/>
      <c r="ET171" s="2"/>
      <c r="EU171" s="1"/>
      <c r="EV171" s="2"/>
      <c r="EW171" s="2"/>
      <c r="EX171" s="1"/>
      <c r="EY171" s="2"/>
      <c r="EZ171" s="2"/>
      <c r="FA171" s="1"/>
      <c r="FB171" s="2"/>
      <c r="FC171" s="2"/>
      <c r="FD171" s="1"/>
      <c r="FE171" s="2"/>
      <c r="FF171" s="2"/>
      <c r="FG171" s="1"/>
      <c r="FH171" s="2"/>
      <c r="FI171" s="2"/>
      <c r="FJ171" s="1"/>
      <c r="FK171" s="2"/>
      <c r="FL171" s="2"/>
      <c r="FM171" s="1"/>
      <c r="FN171" s="2"/>
      <c r="FO171" s="2"/>
      <c r="FP171" s="1"/>
      <c r="FQ171" s="2"/>
      <c r="FR171" s="2"/>
      <c r="FS171" s="1"/>
      <c r="FT171" s="2"/>
      <c r="FU171" s="2"/>
      <c r="FV171" s="1"/>
      <c r="FW171" s="2"/>
      <c r="FX171" s="2"/>
    </row>
    <row r="172" spans="1:180" x14ac:dyDescent="0.35">
      <c r="A172" s="4"/>
      <c r="B172" s="4"/>
      <c r="C172" s="4"/>
      <c r="D172" s="4"/>
      <c r="E172" s="4"/>
      <c r="F172" s="4"/>
      <c r="G172" s="23"/>
      <c r="H172" s="23"/>
      <c r="I172" s="23"/>
      <c r="J172" s="23"/>
      <c r="K172" s="23"/>
      <c r="L172" s="36"/>
      <c r="M172" s="23"/>
      <c r="N172" s="23"/>
      <c r="O172" s="23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3">
        <f t="shared" si="8"/>
        <v>0.2</v>
      </c>
      <c r="AA172" s="1">
        <f>$R171*($Z172+$Z171)*0.5*($D$27+$D$28)*1000*$D$5</f>
        <v>0</v>
      </c>
      <c r="AB172" s="1">
        <f>IF(ABS($Q172)&lt;$G$6,$AA172,IF(ABS($Q171)&lt;$G$6,($G$6-ABS($Q171))*($Z171+$Z172)*0.5*($D$27+$D$28)*$D$5*1000,0))</f>
        <v>0</v>
      </c>
      <c r="AC172" s="1">
        <f>IF(AND($G$6&lt;ABS($Q172),$G$6&gt;ABS($Q171)),1,0)</f>
        <v>0</v>
      </c>
      <c r="AD172" s="3">
        <f>MIN(IF(AC172=1,($S172-$S171)/(ABS($Q172)-ABS($Q171))*($G$6-ABS($Q171))+$S171,0),$D$7)</f>
        <v>0</v>
      </c>
      <c r="AE172" s="1">
        <f>IF(ABS($Q172)&lt;$G$7,$AA172,IF(ABS($Q171)&lt;$G$7,($G$7-ABS($Q171))*($Z171+$Z172)*0.5*($D$27+$D$28)*$D$5*1000,0))</f>
        <v>0</v>
      </c>
      <c r="AF172" s="1">
        <f>IF(AND($G$7&lt;ABS($Q172),$G$7&gt;ABS($Q171)),1,0)</f>
        <v>0</v>
      </c>
      <c r="AG172" s="3">
        <f>MIN(IF(AF172=1,($S172-$S171)/(ABS($Q172)-ABS($Q171))*($G$7-ABS($Q171))+$S171,0),$D$7)</f>
        <v>0</v>
      </c>
      <c r="AH172" s="1">
        <f>IF(ABS($Q172)&lt;$G$8,$AA172,IF(ABS($Q171)&lt;$G$8,($G$8-ABS($Q171))*($Z171+$Z172)*0.5*($D$27+$D$28)*$D$5*1000,0))</f>
        <v>0</v>
      </c>
      <c r="AI172" s="1">
        <f>IF(AND($G$8&lt;ABS($Q172),$G$8&gt;ABS($Q171)),1,0)</f>
        <v>0</v>
      </c>
      <c r="AJ172" s="3">
        <f>MIN(IF(AI172=1,($S172-$S171)/(ABS($Q172)-ABS($Q171))*($G$8-ABS($Q171))+$S171,0),$D$7)</f>
        <v>0</v>
      </c>
      <c r="AK172" s="1">
        <f>IF(ABS($Q172)&lt;$G$9,$AA172,IF(ABS($Q171)&lt;$G$9,($G$9-ABS($Q171))*($Z171+$Z172)*0.5*($D$27+$D$28)*$D$5*1000,0))</f>
        <v>0</v>
      </c>
      <c r="AL172" s="1">
        <f>IF(AND($G$9&lt;ABS($Q172),$G$9&gt;ABS($Q171)),1,0)</f>
        <v>0</v>
      </c>
      <c r="AM172" s="3">
        <f>MIN(IF(AL172=1,($S172-$S171)/(ABS($Q172)-ABS($Q171))*($G$9-ABS($Q171))+$S171,0),$D$7)</f>
        <v>0</v>
      </c>
      <c r="AN172" s="1">
        <f>IF(ABS($Q172)&lt;$G$10,$AA172,IF(ABS($Q171)&lt;$G$10,($G$10-ABS($Q171))*($Z171+$Z172)*0.5*($D$27+$D$28)*$D$5*1000,0))</f>
        <v>0</v>
      </c>
      <c r="AO172" s="1">
        <f>IF(AND($G$10&lt;ABS($Q172),$G$10&gt;ABS($Q171)),1,0)</f>
        <v>0</v>
      </c>
      <c r="AP172" s="3">
        <f>MIN(IF(AO172=1,($S172-$S171)/(ABS($Q172)-ABS($Q171))*($G$10-ABS($Q171))+$S171,0),$D$7)</f>
        <v>0</v>
      </c>
      <c r="AQ172" s="1">
        <f>IF(ABS($Q172)&lt;$G$11,$AA172,IF(ABS($Q171)&lt;$G$11,($G$11-ABS($Q171))*($Z171+$Z172)*0.5*($D$27+$D$28)*$D$5*1000,0))</f>
        <v>0</v>
      </c>
      <c r="AR172" s="1">
        <f>IF(AND($G$11&lt;ABS($Q172),$G$11&gt;ABS($Q171)),1,0)</f>
        <v>0</v>
      </c>
      <c r="AS172" s="3">
        <f>MIN(IF(AR172=1,($S172-$S171)/(ABS($Q172)-ABS($Q171))*($G$11-ABS($Q171))+$S171,0),$D$7)</f>
        <v>0</v>
      </c>
      <c r="AT172" s="1">
        <f>IF(ABS($Q172)&lt;$G$12,$AA172,IF(ABS($Q171)&lt;$G$12,($G$12-ABS($Q171))*($Z171+$Z172)*0.5*($D$27+$D$28)*$D$5*1000,0))</f>
        <v>0</v>
      </c>
      <c r="AU172" s="1">
        <f>IF(AND($G$12&lt;ABS($Q172),$G$12&gt;ABS($Q171)),1,0)</f>
        <v>0</v>
      </c>
      <c r="AV172" s="3">
        <f>MIN(IF(AU172=1,($S172-$S171)/(ABS($Q172)-ABS($Q171))*($G$12-ABS($Q171))+$S171,0),$D$7)</f>
        <v>0</v>
      </c>
      <c r="AW172" s="1">
        <f>IF(ABS($Q172)&lt;$G$13,$AA172,IF(ABS($Q171)&lt;$G$13,($G$13-ABS($Q171))*($Z171+$Z172)*0.5*($D$27+$D$28)*$D$5*1000,0))</f>
        <v>0</v>
      </c>
      <c r="AX172" s="1">
        <f>IF(AND($G$13&lt;ABS($Q172),$G$13&gt;ABS($Q171)),1,0)</f>
        <v>0</v>
      </c>
      <c r="AY172" s="3">
        <f>MIN(IF(AX172=1,($S172-$S171)/(ABS($Q172)-ABS($Q171))*($G$13-ABS($Q171))+$S171,0),$D$7)</f>
        <v>0</v>
      </c>
      <c r="AZ172" s="1">
        <f>IF(ABS($Q172)&lt;$G$14,$AA172,IF(ABS($Q171)&lt;$G$14,($G$14-ABS($Q171))*($Z171+$Z172)*0.5*($D$27+$D$28)*$D$5*1000,0))</f>
        <v>0</v>
      </c>
      <c r="BA172" s="1">
        <f>IF(AND($G$14&lt;ABS($Q172),$G$14&gt;ABS($Q171)),1,0)</f>
        <v>0</v>
      </c>
      <c r="BB172" s="3">
        <f>MIN(IF(BA172=1,($S172-$S171)/(ABS($Q172)-ABS($Q171))*($G$14-ABS($Q171))+$S171,0),$D$7)</f>
        <v>0</v>
      </c>
      <c r="BC172" s="1">
        <f>IF(ABS($Q172)&lt;G$15,$AA172,IF(ABS($Q171)&lt;G$15,(G$15-ABS($Q171))*($Z171+$Z172)*0.5*($D$27+$D$28)*$D$5*1000,0))</f>
        <v>0</v>
      </c>
      <c r="BD172" s="1">
        <f>IF(AND(G$15&lt;ABS($Q172),G$15&gt;ABS($Q171)),1,0)</f>
        <v>0</v>
      </c>
      <c r="BE172" s="3">
        <f>MIN(IF(BD172=1,($S172-$S171)/(ABS($Q172)-ABS($Q171))*(G$15-ABS($Q171))+$S171,0),$D$7)</f>
        <v>0</v>
      </c>
      <c r="BF172" s="1">
        <f>IF(ABS($Q172)&lt;G$16,$AA172,IF(ABS($Q171)&lt;G$16,(G$16-ABS($Q171))*($Z171+$Z172)*0.5*($D$27+$D$28)*$D$5*1000,0))</f>
        <v>0</v>
      </c>
      <c r="BG172" s="1">
        <f>IF(AND(G$16&lt;ABS($Q172),G$16&gt;ABS($Q171)),1,0)</f>
        <v>0</v>
      </c>
      <c r="BH172" s="3">
        <f>MIN(IF(BG172=1,($S172-$S171)/(ABS($Q172)-ABS($Q171))*(G$16-ABS($Q171))+$S171,0),$D$7)</f>
        <v>0</v>
      </c>
      <c r="BI172" s="1">
        <f>IF(ABS($Q172)&lt;G$17,$AA172,IF(ABS($Q171)&lt;G$17,(G$17-ABS($Q171))*($Z171+$Z172)*0.5*($D$27+$D$28)*$D$5*1000,0))</f>
        <v>0</v>
      </c>
      <c r="BJ172" s="1">
        <f>IF(AND(G$17&lt;ABS($Q172),G$17&gt;ABS($Q171)),1,0)</f>
        <v>0</v>
      </c>
      <c r="BK172" s="3">
        <f>MIN(IF(BJ172=1,($S172-$S171)/(ABS($Q172)-ABS($Q171))*(G$17-ABS($Q171))+$S171,0),$D$7)</f>
        <v>0</v>
      </c>
      <c r="BL172" s="1">
        <f>IF(ABS($Q172)&lt;G$18,$AA172,IF(ABS($Q171)&lt;G$18,(G$18-ABS($Q171))*($Z171+$Z172)*0.5*($D$27+$D$28)*$D$5*1000,0))</f>
        <v>0</v>
      </c>
      <c r="BM172" s="1">
        <f>IF(AND(G$18&lt;ABS($Q172),G$18&gt;ABS($Q171)),1,0)</f>
        <v>0</v>
      </c>
      <c r="BN172" s="3">
        <f>MIN(IF(BM172=1,($S172-$S171)/(ABS($Q172)-ABS($Q171))*(G$18-ABS($Q171))+$S171,0),$D$7)</f>
        <v>0</v>
      </c>
      <c r="BO172" s="1">
        <f>IF(ABS($Q172)&lt;G$19,$AA172,IF(ABS($Q171)&lt;G$19,(G$19-ABS($Q171))*($Z171+$Z172)*0.5*($D$27+$D$28)*$D$5*1000,0))</f>
        <v>0</v>
      </c>
      <c r="BP172" s="1">
        <f>IF(AND(G$19&lt;ABS($Q172),G$19&gt;ABS($Q171)),1,0)</f>
        <v>0</v>
      </c>
      <c r="BQ172" s="3">
        <f>MIN(IF(BP172=1,($S172-$S171)/(ABS($Q172)-ABS($Q171))*(G$19-ABS($Q171))+$S171,0),$D$7)</f>
        <v>0</v>
      </c>
      <c r="BR172" s="1">
        <f>IF(ABS($Q172)&lt;G$20,$AA172,IF(ABS($Q171)&lt;G$20,(G$20-ABS($Q171))*($Z171+$Z172)*0.5*($D$27+$D$28)*$D$5*1000,0))</f>
        <v>0</v>
      </c>
      <c r="BS172" s="1">
        <f>IF(AND(G$20&lt;ABS($Q172),G$20&gt;ABS($Q171)),1,0)</f>
        <v>0</v>
      </c>
      <c r="BT172" s="3">
        <f>MIN(IF(BS172=1,($S172-$S171)/(ABS($Q172)-ABS($Q171))*(G$20-ABS($Q171))+$S171,0),$D$7)</f>
        <v>0</v>
      </c>
      <c r="BU172" s="1">
        <f>IF(ABS($Q172)&lt;G$21,$AA172,IF(ABS($Q171)&lt;G$21,(G$21-ABS($Q171))*($Z171+$Z172)*0.5*($D$27+$D$28)*$D$5*1000,0))</f>
        <v>0</v>
      </c>
      <c r="BV172" s="1">
        <f>IF(AND(G$21&lt;ABS($Q172),G$21&gt;ABS($Q171)),1,0)</f>
        <v>0</v>
      </c>
      <c r="BW172" s="3">
        <f>MIN(IF(BV172=1,($S172-$S171)/(ABS($Q172)-ABS($Q171))*(G$21-ABS($Q171))+$S171,0),$D$7)</f>
        <v>0</v>
      </c>
      <c r="BX172" s="1">
        <f>IF(ABS($Q172)&lt;G$22,$AA172,IF(ABS($Q171)&lt;G$22,(G$22-ABS($Q171))*($Z171+$Z172)*0.5*($D$27+$D$28)*$D$5*1000,0))</f>
        <v>0</v>
      </c>
      <c r="BY172" s="1">
        <f>IF(AND(G$22&lt;ABS($Q172),G$22&gt;ABS($Q171)),1,0)</f>
        <v>0</v>
      </c>
      <c r="BZ172" s="3">
        <f>MIN(IF(BY172=1,($S172-$S171)/(ABS($Q172)-ABS($Q171))*(G$22-ABS($Q171))+$S171,0),$D$7)</f>
        <v>0</v>
      </c>
      <c r="CA172" s="1">
        <f>IF(ABS($Q172)&lt;G$23,$AA172,IF(ABS($Q171)&lt;G$23,(G$23-ABS($Q171))*($Z171+$Z172)*0.5*($D$27+$D$28)*$D$5*1000,0))</f>
        <v>0</v>
      </c>
      <c r="CB172" s="1">
        <f>IF(AND(G$23&lt;ABS($Q172),G$23&gt;ABS($Q171)),1,0)</f>
        <v>0</v>
      </c>
      <c r="CC172" s="3">
        <f>MIN(IF(CB172=1,($S172-$S171)/(ABS($Q172)-ABS($Q171))*(G$23-ABS($Q171))+$S171,0),$D$7)</f>
        <v>0</v>
      </c>
      <c r="CD172" s="1">
        <f>IF(ABS($Q172)&lt;G$24,$AA172,IF(ABS($Q171)&lt;G$24,(G$24-ABS($Q171))*($Z171+$Z172)*0.5*($D$27+$D$28)*$D$5*1000,0))</f>
        <v>0</v>
      </c>
      <c r="CE172" s="1">
        <f>IF(AND(G$24&lt;ABS($Q172),G$24&gt;ABS($Q171)),1,0)</f>
        <v>0</v>
      </c>
      <c r="CF172" s="3">
        <f>MIN(IF(CE172=1,($S172-$S171)/(ABS($Q172)-ABS($Q171))*(G$24-ABS($Q171))+$S171,0),$D$7)</f>
        <v>0</v>
      </c>
      <c r="CG172" s="1">
        <f>IF(ABS($Q172)&lt;G$25,$AA172,IF(ABS($Q171)&lt;G$25,(G$25-ABS($Q171))*($Z171+$Z172)*0.5*($D$27+$D$28)*$D$5*1000,0))</f>
        <v>0</v>
      </c>
      <c r="CH172" s="1">
        <f>IF(AND(G$25&lt;ABS($Q172),G$25&gt;ABS($Q171)),1,0)</f>
        <v>0</v>
      </c>
      <c r="CI172" s="3">
        <f>MIN(IF(CH172=1,($S172-$S171)/(ABS($Q172)-ABS($Q171))*(G$25-ABS($Q171))+$S171,0),$D$7)</f>
        <v>0</v>
      </c>
      <c r="CJ172" s="1">
        <f>IF(ABS($Q172)&lt;G$26,$AA172,IF(ABS($Q171)&lt;G$26,(G$26-ABS($Q171))*($Z171+$Z172)*0.5*($D$27+$D$28)*$D$5*1000,0))</f>
        <v>0</v>
      </c>
      <c r="CK172" s="1">
        <f>IF(AND(G$26&lt;ABS($Q172),G$26&gt;ABS($Q171)),1,0)</f>
        <v>0</v>
      </c>
      <c r="CL172" s="3">
        <f>MIN(IF(CK172=1,($S172-$S171)/(ABS($Q172)-ABS($Q171))*(G$26-ABS($Q171))+$S171,0),$D$7)</f>
        <v>0</v>
      </c>
      <c r="CM172" s="1">
        <f>IF(ABS($Q172)&lt;G$27,$AA172,IF(ABS($Q171)&lt;G$27,(G$27-ABS($Q171))*($Z171+$Z172)*0.5*($D$27+$D$28)*$D$5*1000,0))</f>
        <v>0</v>
      </c>
      <c r="CN172" s="1">
        <f>IF(AND(G$27&lt;ABS($Q172),G$27&gt;ABS($Q171)),1,0)</f>
        <v>0</v>
      </c>
      <c r="CO172" s="3">
        <f>MIN(IF(CN172=1,($S172-$S171)/(ABS($Q172)-ABS($Q171))*(G$27-ABS($Q171))+$S171,0),$D$7)</f>
        <v>0</v>
      </c>
      <c r="CP172" s="1">
        <f>IF(ABS($Q172)&lt;G$28,$AA172,IF(ABS($Q171)&lt;G$28,(G$28-ABS($Q171))*($Z171+$Z172)*0.5*($D$27+$D$28)*$D$5*1000,0))</f>
        <v>0</v>
      </c>
      <c r="CQ172" s="1">
        <f>IF(AND(G$28&lt;ABS($Q172),G$28&gt;ABS($Q171)),1,0)</f>
        <v>0</v>
      </c>
      <c r="CR172" s="3">
        <f>MIN(IF(CQ172=1,($S172-$S171)/(ABS($Q172)-ABS($Q171))*(G$28-ABS($Q171))+$S171,0),$D$7)</f>
        <v>0</v>
      </c>
      <c r="CS172" s="1">
        <f>IF(ABS($Q172)&lt;G$29,$AA172,IF(ABS($Q171)&lt;G$29,(G$29-ABS($Q171))*($Z171+$Z172)*0.5*($D$27+$D$28)*$D$5*1000,0))</f>
        <v>0</v>
      </c>
      <c r="CT172" s="1">
        <f>IF(AND(G$29&lt;ABS($Q172),G$29&gt;ABS($Q171)),1,0)</f>
        <v>0</v>
      </c>
      <c r="CU172" s="3">
        <f>MIN(IF(CT172=1,($S172-$S171)/(ABS($Q172)-ABS($Q171))*(G$29-ABS($Q171))+$S171,0),$D$7)</f>
        <v>0</v>
      </c>
      <c r="CV172" s="1">
        <f>IF(ABS($Q172)&lt;G$30,$AA172,IF(ABS($Q171)&lt;G$30,(G$30-ABS($Q171))*($Z171+$Z172)*0.5*($D$27+$D$28)*$D$5*1000,0))</f>
        <v>0</v>
      </c>
      <c r="CW172" s="1">
        <f>IF(AND(G$30&lt;ABS($Q172),G$30&gt;ABS($Q171)),1,0)</f>
        <v>0</v>
      </c>
      <c r="CX172" s="3">
        <f>MIN(IF(CW172=1,($S172-$S171)/(ABS($Q172)-ABS($Q171))*(G$30-ABS($Q171))+$S171,0),$D$7)</f>
        <v>0</v>
      </c>
      <c r="CY172" s="1">
        <f>IF(ABS($Q172)&lt;G$31,$AA172,IF(ABS($Q171)&lt;G$31,(G$31-ABS($Q171))*($Z171+$Z172)*0.5*($D$27+$D$28)*$D$5*1000,0))</f>
        <v>0</v>
      </c>
      <c r="CZ172" s="1">
        <f>IF(AND(G$31&lt;ABS($Q172),G$31&gt;ABS($Q171)),1,0)</f>
        <v>0</v>
      </c>
      <c r="DA172" s="3">
        <f>MIN(IF(CZ172=1,($S172-$S171)/(ABS($Q172)-ABS($Q171))*(G$31-ABS($Q171))+$S171,0),$D$7)</f>
        <v>0</v>
      </c>
      <c r="DB172" s="1">
        <f>IF(ABS($Q172)&lt;G$32,$AA172,IF(ABS($Q171)&lt;G$32,(G$32-ABS($Q171))*($Z171+$Z172)*0.5*($D$27+$D$28)*$D$5*1000,0))</f>
        <v>0</v>
      </c>
      <c r="DC172" s="1">
        <f>IF(AND(G$32&lt;ABS($Q172),G$32&gt;ABS($Q171)),1,0)</f>
        <v>0</v>
      </c>
      <c r="DD172" s="3">
        <f>MIN(IF(DC172=1,($S172-$S171)/(ABS($Q172)-ABS($Q171))*(G$32-ABS($Q171))+$S171,0),$D$7)</f>
        <v>0</v>
      </c>
      <c r="DE172" s="1">
        <f>IF(ABS($Q172)&lt;G$33,$AA172,IF(ABS($Q171)&lt;G$33,(G$33-ABS($Q171))*($Z171+$Z172)*0.5*($D$27+$D$28)*$D$5*1000,0))</f>
        <v>0</v>
      </c>
      <c r="DF172" s="1">
        <f>IF(AND(G$33&lt;ABS($Q172),G$33&gt;ABS($Q171)),1,0)</f>
        <v>0</v>
      </c>
      <c r="DG172" s="3">
        <f>MIN(IF(DF172=1,($S172-$S171)/(ABS($Q172)-ABS($Q171))*(G$33-ABS($Q171))+$S171,0),$D$7)</f>
        <v>0</v>
      </c>
      <c r="DH172" s="1">
        <f>IF(ABS($Q172)&lt;G$34,$AA172,IF(ABS($Q171)&lt;G$34,(G$34-ABS($Q171))*($Z171+$Z172)*0.5*($D$27+$D$28)*$D$5*1000,0))</f>
        <v>0</v>
      </c>
      <c r="DI172" s="1">
        <f>IF(AND(G$34&lt;ABS($Q172),G$34&gt;ABS($Q171)),1,0)</f>
        <v>0</v>
      </c>
      <c r="DJ172" s="3">
        <f>MIN(IF(DI172=1,($S172-$S171)/(ABS($Q172)-ABS($Q171))*(G$34-ABS($Q171))+$S171,0),$D$7)</f>
        <v>0</v>
      </c>
      <c r="DK172" s="1">
        <f>IF(ABS($Q172)&lt;G$35,$AA172,IF(ABS($Q171)&lt;G$35,(G$35-ABS($Q171))*($Z171+$Z172)*0.5*($D$27+$D$28)*$D$5*1000,0))</f>
        <v>0</v>
      </c>
      <c r="DL172" s="1">
        <f>IF(AND(G$35&lt;ABS($Q172),G$35&gt;ABS($Q171)),1,0)</f>
        <v>0</v>
      </c>
      <c r="DM172" s="3">
        <f>MIN(IF(DL172=1,($S172-$S171)/(ABS($Q172)-ABS($Q171))*(G$35-ABS($Q171))+$S171,0),$D$7)</f>
        <v>0</v>
      </c>
      <c r="DN172" s="1">
        <f>IF(ABS($Q172)&lt;G$36,$AA172,IF(ABS($Q171)&lt;G$36,(G$36-ABS($Q171))*($Z171+$Z172)*0.5*($D$27+$D$28)*$D$5*1000,0))</f>
        <v>0</v>
      </c>
      <c r="DO172" s="1">
        <f>IF(AND(G$36&lt;ABS($Q172),G$36&gt;ABS($Q171)),1,0)</f>
        <v>0</v>
      </c>
      <c r="DP172" s="3">
        <f>MIN(IF(DO172=1,($S172-$S171)/(ABS($Q172)-ABS($Q171))*(G$36-ABS($Q171))+$S171,0),$D$7)</f>
        <v>0</v>
      </c>
      <c r="DQ172" s="1">
        <f>IF(ABS($Q172)&lt;G$37,$AA172,IF(ABS($Q171)&lt;G$37,(G$37-ABS($Q171))*($Z171+$Z172)*0.5*($D$27+$D$28)*$D$5*1000,0))</f>
        <v>0</v>
      </c>
      <c r="DR172" s="1">
        <f>IF(AND(G$37&lt;ABS($Q172),G$37&gt;ABS($Q171)),1,0)</f>
        <v>0</v>
      </c>
      <c r="DS172" s="3">
        <f>MIN(IF(DR172=1,($S172-$S171)/(ABS($Q172)-ABS($Q171))*(G$37-ABS($Q171))+$S171,0),$D$7)</f>
        <v>0</v>
      </c>
      <c r="DT172" s="1">
        <f>IF(ABS($Q172)&lt;G$38,$AA172,IF(ABS($Q171)&lt;G$38,(G$38-ABS($Q171))*($Z171+$Z172)*0.5*($D$27+$D$28)*$D$5*1000,0))</f>
        <v>0</v>
      </c>
      <c r="DU172" s="1">
        <f>IF(AND(G$38&lt;ABS($Q172),G$38&gt;ABS($Q171)),1,0)</f>
        <v>0</v>
      </c>
      <c r="DV172" s="3">
        <f>MIN(IF(DU172=1,($S172-$S171)/(ABS($Q172)-ABS($Q171))*(G$38-ABS($Q171))+$S171,0),$D$7)</f>
        <v>0</v>
      </c>
      <c r="DW172" s="1">
        <f>IF(ABS($Q172)&lt;G$39,$AA172,IF(ABS($Q171)&lt;G$39,(G$39-ABS($Q171))*($Z171+$Z172)*0.5*($D$27+$D$28)*$D$5*1000,0))</f>
        <v>0</v>
      </c>
      <c r="DX172" s="1">
        <f>IF(AND(G$39&lt;ABS($Q172),G$39&gt;ABS($Q171)),1,0)</f>
        <v>0</v>
      </c>
      <c r="DY172" s="3">
        <f>MIN(IF(DX172=1,($S172-$S171)/(ABS($Q172)-ABS($Q171))*(G$39-ABS($Q171))+$S171,0),$D$7)</f>
        <v>0</v>
      </c>
      <c r="DZ172" s="1">
        <f>IF(ABS($Q172)&lt;G$40,$AA172,IF(ABS($Q171)&lt;G$40,(G$40-ABS($Q171))*($Z171+$Z172)*0.5*($D$27+$D$28)*$D$5*1000,0))</f>
        <v>0</v>
      </c>
      <c r="EA172" s="1">
        <f>IF(AND(G$40&lt;ABS($Q172),G$40&gt;ABS($Q171)),1,0)</f>
        <v>0</v>
      </c>
      <c r="EB172" s="3">
        <f>MIN(IF(EA172=1,($S172-$S171)/(ABS($Q172)-ABS($Q171))*(G$40-ABS($Q171))+$S171,0),$D$7)</f>
        <v>0</v>
      </c>
      <c r="EC172" s="1">
        <f>IF(ABS($Q172)&lt;G$41,$AA172,IF(ABS($Q171)&lt;G$41,(G$41-ABS($Q171))*($Z171+$Z172)*0.5*($D$27+$D$28)*$D$5*1000,0))</f>
        <v>0</v>
      </c>
      <c r="ED172" s="1">
        <f>IF(AND(G$41&lt;ABS($Q172),G$41&gt;ABS($Q171)),1,0)</f>
        <v>0</v>
      </c>
      <c r="EE172" s="3">
        <f>MIN(IF(ED172=1,($S172-$S171)/(ABS($Q172)-ABS($Q171))*(G$41-ABS($Q171))+$S171,0),$D$7)</f>
        <v>0</v>
      </c>
      <c r="EF172" s="1">
        <f>IF(ABS($Q172)&lt;G$42,$AA172,IF(ABS($Q171)&lt;G$42,(G$42-ABS($Q171))*($Z171+$Z172)*0.5*($D$27+$D$28)*$D$5*1000,0))</f>
        <v>0</v>
      </c>
      <c r="EG172" s="1">
        <f>IF(AND(G$42&lt;ABS($Q172),G$42&gt;ABS($Q171)),1,0)</f>
        <v>0</v>
      </c>
      <c r="EH172" s="3">
        <f>MIN(IF(EG172=1,($S172-$S171)/(ABS($Q172)-ABS($Q171))*(G$42-ABS($Q171))+$S171,0),$D$7)</f>
        <v>0</v>
      </c>
      <c r="EI172" s="1">
        <f>IF(ABS($Q172)&lt;G$43,$AA172,IF(ABS($Q171)&lt;G$43,(G$43-ABS($Q171))*($Z171+$Z172)*0.5*($D$27+$D$28)*$D$5*1000,0))</f>
        <v>0</v>
      </c>
      <c r="EJ172" s="1">
        <f>IF(AND(G$43&lt;ABS($Q172),G$43&gt;ABS($Q171)),1,0)</f>
        <v>0</v>
      </c>
      <c r="EK172" s="3">
        <f>MIN(IF(EJ172=1,($S172-$S171)/(ABS($Q172)-ABS($Q171))*(G$43-ABS($Q171))+$S171,0),$D$7)</f>
        <v>0</v>
      </c>
      <c r="EL172" s="1">
        <f>IF(ABS($Q172)&lt;G$44,$AA172,IF(ABS($Q171)&lt;G$44,(G$44-ABS($Q171))*($Z171+$Z172)*0.5*($D$27+$D$28)*$D$5*1000,0))</f>
        <v>0</v>
      </c>
      <c r="EM172" s="1">
        <f>IF(AND(G$44&lt;ABS($Q172),G$44&gt;ABS($Q171)),1,0)</f>
        <v>0</v>
      </c>
      <c r="EN172" s="3">
        <f>MIN(IF(EM172=1,($S172-$S171)/(ABS($Q172)-ABS($Q171))*(G$44-ABS($Q171))+$S171,0),$D$7)</f>
        <v>0</v>
      </c>
      <c r="EO172" s="1">
        <f>IF(ABS($Q172)&lt;G$45,$AA172,IF(ABS($Q171)&lt;G$45,(G$45-ABS($Q171))*($Z171+$Z172)*0.5*($D$27+$D$28)*$D$5*1000,0))</f>
        <v>0</v>
      </c>
      <c r="EP172" s="1">
        <f>IF(AND(G$45&lt;ABS($Q172),G$45&gt;ABS($Q171)),1,0)</f>
        <v>0</v>
      </c>
      <c r="EQ172" s="3">
        <f>MIN(IF(EP172=1,($S172-$S171)/(ABS($Q172)-ABS($Q171))*(G$45-ABS($Q171))+$S171,0),$D$7)</f>
        <v>0</v>
      </c>
      <c r="ER172" s="1">
        <f>IF(ABS($Q172)&lt;G$46,$AA172,IF(ABS($Q171)&lt;G$46,(G$46-ABS($Q171))*($Z171+$Z172)*0.5*($D$27+$D$28)*$D$5*1000,0))</f>
        <v>0</v>
      </c>
      <c r="ES172" s="1">
        <f>IF(AND(G$46&lt;ABS($Q172),G$46&gt;ABS($Q171)),1,0)</f>
        <v>0</v>
      </c>
      <c r="ET172" s="3">
        <f>MIN(IF(ES172=1,($S172-$S171)/(ABS($Q172)-ABS($Q171))*(G$46-ABS($Q171))+$S171,0),$D$7)</f>
        <v>0</v>
      </c>
      <c r="EU172" s="1">
        <f>IF(ABS($Q172)&lt;G$47,$AA172,IF(ABS($Q171)&lt;G$47,(G$47-ABS($Q171))*($Z171+$Z172)*0.5*($D$27+$D$28)*$D$5*1000,0))</f>
        <v>0</v>
      </c>
      <c r="EV172" s="1">
        <f>IF(AND(G$47&lt;ABS($Q172),G$47&gt;ABS($Q171)),1,0)</f>
        <v>0</v>
      </c>
      <c r="EW172" s="3">
        <f>MIN(IF(EV172=1,($S172-$S171)/(ABS($Q172)-ABS($Q171))*(G$47-ABS($Q171))+$S171,0),$D$7)</f>
        <v>0</v>
      </c>
      <c r="EX172" s="1">
        <f>IF(ABS($Q172)&lt;G$48,$AA172,IF(ABS($Q171)&lt;G$48,(G$48-ABS($Q171))*($Z171+$Z172)*0.5*($D$27+$D$28)*$D$5*1000,0))</f>
        <v>0</v>
      </c>
      <c r="EY172" s="1">
        <f>IF(AND(G$48&lt;ABS($Q172),G$48&gt;ABS($Q171)),1,0)</f>
        <v>0</v>
      </c>
      <c r="EZ172" s="3">
        <f>MIN(IF(EY172=1,($S172-$S171)/(ABS($Q172)-ABS($Q171))*(G$48-ABS($Q171))+$S171,0),$D$7)</f>
        <v>0</v>
      </c>
      <c r="FA172" s="1">
        <f>IF(ABS($Q172)&lt;G$49,$AA172,IF(ABS($Q171)&lt;G$49,(G$49-ABS($Q171))*($Z171+$Z172)*0.5*($D$27+$D$28)*$D$5*1000,0))</f>
        <v>0</v>
      </c>
      <c r="FB172" s="1">
        <f>IF(AND(G$49&lt;ABS($Q172),G$49&gt;ABS($Q171)),1,0)</f>
        <v>0</v>
      </c>
      <c r="FC172" s="3">
        <f>MIN(IF(FB172=1,($S172-$S171)/(ABS($Q172)-ABS($Q171))*(G$49-ABS($Q171))+$S171,0),$D$7)</f>
        <v>0</v>
      </c>
      <c r="FD172" s="1">
        <f>IF(ABS($Q172)&lt;G$50,$AA172,IF(ABS($Q171)&lt;G$50,(G$50-ABS($Q171))*($Z171+$Z172)*0.5*($D$27+$D$28)*$D$5*1000,0))</f>
        <v>0</v>
      </c>
      <c r="FE172" s="1">
        <f>IF(AND(G$50&lt;ABS($Q172),G$50&gt;ABS($Q171)),1,0)</f>
        <v>0</v>
      </c>
      <c r="FF172" s="3">
        <f>MIN(IF(FE172=1,($S172-$S171)/(ABS($Q172)-ABS($Q171))*(G$50-ABS($Q171))+$S171,0),$D$7)</f>
        <v>0</v>
      </c>
      <c r="FG172" s="1">
        <f>IF(ABS($Q172)&lt;G$51,$AA172,IF(ABS($Q171)&lt;G$51,(G$51-ABS($Q171))*($Z171+$Z172)*0.5*($D$27+$D$28)*$D$5*1000,0))</f>
        <v>0</v>
      </c>
      <c r="FH172" s="1">
        <f>IF(AND(G$51&lt;ABS($Q172),G$51&gt;ABS($Q171)),1,0)</f>
        <v>0</v>
      </c>
      <c r="FI172" s="3">
        <f>MIN(IF(FH172=1,($S172-$S171)/(ABS($Q172)-ABS($Q171))*(G$51-ABS($Q171))+$S171,0),$D$7)</f>
        <v>0</v>
      </c>
      <c r="FJ172" s="1">
        <f>IF(ABS($Q172)&lt;G$52,$AA172,IF(ABS($Q171)&lt;G$52,(G$52-ABS($Q171))*($Z171+$Z172)*0.5*($D$27+$D$28)*$D$5*1000,0))</f>
        <v>0</v>
      </c>
      <c r="FK172" s="1">
        <f>IF(AND(G$52&lt;ABS($Q172),G$52&gt;ABS($Q171)),1,0)</f>
        <v>0</v>
      </c>
      <c r="FL172" s="3">
        <f>MIN(IF(FK172=1,($S172-$S171)/(ABS($Q172)-ABS($Q171))*(G$52-ABS($Q171))+$S171,0),$D$7)</f>
        <v>0</v>
      </c>
      <c r="FM172" s="1">
        <f>IF(ABS($Q172)&lt;G$53,$AA172,IF(ABS($Q171)&lt;G$53,(G$53-ABS($Q171))*($Z171+$Z172)*0.5*($D$27+$D$28)*$D$5*1000,0))</f>
        <v>0</v>
      </c>
      <c r="FN172" s="1">
        <f>IF(AND(G$53&lt;ABS($Q172),G$53&gt;ABS($Q171)),1,0)</f>
        <v>0</v>
      </c>
      <c r="FO172" s="3">
        <f>MIN(IF(FN172=1,($S172-$S171)/(ABS($Q172)-ABS($Q171))*(G$53-ABS($Q171))+$S171,0),$D$7)</f>
        <v>0</v>
      </c>
      <c r="FP172" s="1">
        <f>IF(ABS($Q172)&lt;G$54,$AA172,IF(ABS($Q171)&lt;G$54,(G$54-ABS($Q171))*($Z171+$Z172)*0.5*($D$27+$D$28)*$D$5*1000,0))</f>
        <v>0</v>
      </c>
      <c r="FQ172" s="1">
        <f>IF(AND(G$54&lt;ABS($Q172),G$54&gt;ABS($Q171)),1,0)</f>
        <v>0</v>
      </c>
      <c r="FR172" s="3">
        <f>MIN(IF(FQ172=1,($S172-$S171)/(ABS($Q172)-ABS($Q171))*(G$54-ABS($Q171))+$S171,0),$D$7)</f>
        <v>0</v>
      </c>
      <c r="FS172" s="1">
        <f>IF(ABS($Q172)&lt;G$55,$AA172,IF(ABS($Q171)&lt;G$55,(G$55-ABS($Q171))*($Z171+$Z172)*0.5*($D$27+$D$28)*$D$5*1000,0))</f>
        <v>0</v>
      </c>
      <c r="FT172" s="1">
        <f>IF(AND(G$55&lt;ABS($Q172),G$55&gt;ABS($Q171)),1,0)</f>
        <v>0</v>
      </c>
      <c r="FU172" s="3">
        <f>MIN(IF(FT172=1,($S172-$S171)/(ABS($Q172)-ABS($Q171))*(G$55-ABS($Q171))+$S171,0),$D$7)</f>
        <v>0</v>
      </c>
      <c r="FV172" s="1" t="e">
        <f>IF(ABS($Q172)&lt;#REF!,$AA172,IF(ABS($Q171)&lt;#REF!,(#REF!-ABS($Q171))*($Z171+$Z172)*0.5*($D$27+$D$28)*$D$5*1000,0))</f>
        <v>#REF!</v>
      </c>
      <c r="FW172" s="1" t="e">
        <f>IF(AND(#REF!&lt;ABS($Q172),#REF!&gt;ABS($Q171)),1,0)</f>
        <v>#REF!</v>
      </c>
      <c r="FX172" s="3" t="e">
        <f>MIN(IF(FW172=1,($S172-$S171)/(ABS($Q172)-ABS($Q171))*(#REF!-ABS($Q171))+$S171,0),$D$7)</f>
        <v>#REF!</v>
      </c>
    </row>
    <row r="173" spans="1:180" x14ac:dyDescent="0.35">
      <c r="A173" s="4"/>
      <c r="B173" s="4"/>
      <c r="C173" s="4"/>
      <c r="D173" s="4"/>
      <c r="E173" s="4"/>
      <c r="F173" s="4"/>
      <c r="G173" s="23"/>
      <c r="H173" s="23"/>
      <c r="I173" s="23"/>
      <c r="J173" s="23"/>
      <c r="K173" s="23"/>
      <c r="L173" s="36"/>
      <c r="M173" s="23"/>
      <c r="N173" s="23"/>
      <c r="O173" s="23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3">
        <f t="shared" si="8"/>
        <v>0.2</v>
      </c>
      <c r="AA173" s="3"/>
      <c r="AB173" s="1"/>
      <c r="AC173" s="2"/>
      <c r="AD173" s="2"/>
      <c r="AE173" s="1"/>
      <c r="AF173" s="2"/>
      <c r="AG173" s="2"/>
      <c r="AH173" s="1"/>
      <c r="AI173" s="2"/>
      <c r="AJ173" s="2"/>
      <c r="AK173" s="1"/>
      <c r="AL173" s="2"/>
      <c r="AM173" s="2"/>
      <c r="AN173" s="1"/>
      <c r="AO173" s="2"/>
      <c r="AP173" s="2"/>
      <c r="AQ173" s="1"/>
      <c r="AR173" s="2"/>
      <c r="AS173" s="2"/>
      <c r="AT173" s="1"/>
      <c r="AU173" s="2"/>
      <c r="AV173" s="2"/>
      <c r="AW173" s="1"/>
      <c r="AX173" s="2"/>
      <c r="AY173" s="2"/>
      <c r="AZ173" s="1"/>
      <c r="BA173" s="2"/>
      <c r="BB173" s="2"/>
      <c r="BC173" s="1"/>
      <c r="BD173" s="2"/>
      <c r="BE173" s="2"/>
      <c r="BF173" s="1"/>
      <c r="BG173" s="2"/>
      <c r="BH173" s="2"/>
      <c r="BI173" s="1"/>
      <c r="BJ173" s="2"/>
      <c r="BK173" s="2"/>
      <c r="BL173" s="1"/>
      <c r="BM173" s="2"/>
      <c r="BN173" s="2"/>
      <c r="BO173" s="1"/>
      <c r="BP173" s="2"/>
      <c r="BQ173" s="2"/>
      <c r="BR173" s="1"/>
      <c r="BS173" s="2"/>
      <c r="BT173" s="2"/>
      <c r="BU173" s="1"/>
      <c r="BV173" s="2"/>
      <c r="BW173" s="2"/>
      <c r="BX173" s="1"/>
      <c r="BY173" s="2"/>
      <c r="BZ173" s="2"/>
      <c r="CA173" s="1"/>
      <c r="CB173" s="2"/>
      <c r="CC173" s="2"/>
      <c r="CD173" s="1"/>
      <c r="CE173" s="2"/>
      <c r="CF173" s="2"/>
      <c r="CG173" s="1"/>
      <c r="CH173" s="2"/>
      <c r="CI173" s="2"/>
      <c r="CJ173" s="1"/>
      <c r="CK173" s="2"/>
      <c r="CL173" s="2"/>
      <c r="CM173" s="1"/>
      <c r="CN173" s="2"/>
      <c r="CO173" s="2"/>
      <c r="CP173" s="1"/>
      <c r="CQ173" s="2"/>
      <c r="CR173" s="2"/>
      <c r="CS173" s="1"/>
      <c r="CT173" s="2"/>
      <c r="CU173" s="2"/>
      <c r="CV173" s="1"/>
      <c r="CW173" s="2"/>
      <c r="CX173" s="2"/>
      <c r="CY173" s="1"/>
      <c r="CZ173" s="2"/>
      <c r="DA173" s="2"/>
      <c r="DB173" s="1"/>
      <c r="DC173" s="2"/>
      <c r="DD173" s="2"/>
      <c r="DE173" s="1"/>
      <c r="DF173" s="2"/>
      <c r="DG173" s="2"/>
      <c r="DH173" s="1"/>
      <c r="DI173" s="2"/>
      <c r="DJ173" s="2"/>
      <c r="DK173" s="1"/>
      <c r="DL173" s="2"/>
      <c r="DM173" s="2"/>
      <c r="DN173" s="1"/>
      <c r="DO173" s="2"/>
      <c r="DP173" s="2"/>
      <c r="DQ173" s="1"/>
      <c r="DR173" s="2"/>
      <c r="DS173" s="2"/>
      <c r="DT173" s="1"/>
      <c r="DU173" s="2"/>
      <c r="DV173" s="2"/>
      <c r="DW173" s="1"/>
      <c r="DX173" s="2"/>
      <c r="DY173" s="2"/>
      <c r="DZ173" s="1"/>
      <c r="EA173" s="2"/>
      <c r="EB173" s="2"/>
      <c r="EC173" s="1"/>
      <c r="ED173" s="2"/>
      <c r="EE173" s="2"/>
      <c r="EF173" s="1"/>
      <c r="EG173" s="2"/>
      <c r="EH173" s="2"/>
      <c r="EI173" s="1"/>
      <c r="EJ173" s="2"/>
      <c r="EK173" s="2"/>
      <c r="EL173" s="1"/>
      <c r="EM173" s="2"/>
      <c r="EN173" s="2"/>
      <c r="EO173" s="1"/>
      <c r="EP173" s="2"/>
      <c r="EQ173" s="2"/>
      <c r="ER173" s="1"/>
      <c r="ES173" s="2"/>
      <c r="ET173" s="2"/>
      <c r="EU173" s="1"/>
      <c r="EV173" s="2"/>
      <c r="EW173" s="2"/>
      <c r="EX173" s="1"/>
      <c r="EY173" s="2"/>
      <c r="EZ173" s="2"/>
      <c r="FA173" s="1"/>
      <c r="FB173" s="2"/>
      <c r="FC173" s="2"/>
      <c r="FD173" s="1"/>
      <c r="FE173" s="2"/>
      <c r="FF173" s="2"/>
      <c r="FG173" s="1"/>
      <c r="FH173" s="2"/>
      <c r="FI173" s="2"/>
      <c r="FJ173" s="1"/>
      <c r="FK173" s="2"/>
      <c r="FL173" s="2"/>
      <c r="FM173" s="1"/>
      <c r="FN173" s="2"/>
      <c r="FO173" s="2"/>
      <c r="FP173" s="1"/>
      <c r="FQ173" s="2"/>
      <c r="FR173" s="2"/>
      <c r="FS173" s="1"/>
      <c r="FT173" s="2"/>
      <c r="FU173" s="2"/>
      <c r="FV173" s="1"/>
      <c r="FW173" s="2"/>
      <c r="FX173" s="2"/>
    </row>
    <row r="174" spans="1:180" x14ac:dyDescent="0.35">
      <c r="A174" s="4"/>
      <c r="B174" s="4"/>
      <c r="C174" s="4"/>
      <c r="D174" s="4"/>
      <c r="E174" s="4"/>
      <c r="F174" s="4"/>
      <c r="G174" s="23"/>
      <c r="H174" s="23"/>
      <c r="I174" s="23"/>
      <c r="J174" s="23"/>
      <c r="K174" s="23"/>
      <c r="L174" s="36"/>
      <c r="M174" s="23"/>
      <c r="N174" s="23"/>
      <c r="O174" s="23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3">
        <f t="shared" si="8"/>
        <v>0.2</v>
      </c>
      <c r="AA174" s="1">
        <f>$R173*($Z174+$Z173)*0.5*($D$27+$D$28)*1000*$D$5</f>
        <v>0</v>
      </c>
      <c r="AB174" s="1">
        <f>IF(ABS($Q174)&lt;$G$6,$AA174,IF(ABS($Q173)&lt;$G$6,($G$6-ABS($Q173))*($Z173+$Z174)*0.5*($D$27+$D$28)*$D$5*1000,0))</f>
        <v>0</v>
      </c>
      <c r="AC174" s="1">
        <f>IF(AND($G$6&lt;ABS($Q174),$G$6&gt;ABS($Q173)),1,0)</f>
        <v>0</v>
      </c>
      <c r="AD174" s="3">
        <f>MIN(IF(AC174=1,($S174-$S173)/(ABS($Q174)-ABS($Q173))*($G$6-ABS($Q173))+$S173,0),$D$7)</f>
        <v>0</v>
      </c>
      <c r="AE174" s="1">
        <f>IF(ABS($Q174)&lt;$G$7,$AA174,IF(ABS($Q173)&lt;$G$7,($G$7-ABS($Q173))*($Z173+$Z174)*0.5*($D$27+$D$28)*$D$5*1000,0))</f>
        <v>0</v>
      </c>
      <c r="AF174" s="1">
        <f>IF(AND($G$7&lt;ABS($Q174),$G$7&gt;ABS($Q173)),1,0)</f>
        <v>0</v>
      </c>
      <c r="AG174" s="3">
        <f>MIN(IF(AF174=1,($S174-$S173)/(ABS($Q174)-ABS($Q173))*($G$7-ABS($Q173))+$S173,0),$D$7)</f>
        <v>0</v>
      </c>
      <c r="AH174" s="1">
        <f>IF(ABS($Q174)&lt;$G$8,$AA174,IF(ABS($Q173)&lt;$G$8,($G$8-ABS($Q173))*($Z173+$Z174)*0.5*($D$27+$D$28)*$D$5*1000,0))</f>
        <v>0</v>
      </c>
      <c r="AI174" s="1">
        <f>IF(AND($G$8&lt;ABS($Q174),$G$8&gt;ABS($Q173)),1,0)</f>
        <v>0</v>
      </c>
      <c r="AJ174" s="3">
        <f>MIN(IF(AI174=1,($S174-$S173)/(ABS($Q174)-ABS($Q173))*($G$8-ABS($Q173))+$S173,0),$D$7)</f>
        <v>0</v>
      </c>
      <c r="AK174" s="1">
        <f>IF(ABS($Q174)&lt;$G$9,$AA174,IF(ABS($Q173)&lt;$G$9,($G$9-ABS($Q173))*($Z173+$Z174)*0.5*($D$27+$D$28)*$D$5*1000,0))</f>
        <v>0</v>
      </c>
      <c r="AL174" s="1">
        <f>IF(AND($G$9&lt;ABS($Q174),$G$9&gt;ABS($Q173)),1,0)</f>
        <v>0</v>
      </c>
      <c r="AM174" s="3">
        <f>MIN(IF(AL174=1,($S174-$S173)/(ABS($Q174)-ABS($Q173))*($G$9-ABS($Q173))+$S173,0),$D$7)</f>
        <v>0</v>
      </c>
      <c r="AN174" s="1">
        <f>IF(ABS($Q174)&lt;$G$10,$AA174,IF(ABS($Q173)&lt;$G$10,($G$10-ABS($Q173))*($Z173+$Z174)*0.5*($D$27+$D$28)*$D$5*1000,0))</f>
        <v>0</v>
      </c>
      <c r="AO174" s="1">
        <f>IF(AND($G$10&lt;ABS($Q174),$G$10&gt;ABS($Q173)),1,0)</f>
        <v>0</v>
      </c>
      <c r="AP174" s="3">
        <f>MIN(IF(AO174=1,($S174-$S173)/(ABS($Q174)-ABS($Q173))*($G$10-ABS($Q173))+$S173,0),$D$7)</f>
        <v>0</v>
      </c>
      <c r="AQ174" s="1">
        <f>IF(ABS($Q174)&lt;$G$11,$AA174,IF(ABS($Q173)&lt;$G$11,($G$11-ABS($Q173))*($Z173+$Z174)*0.5*($D$27+$D$28)*$D$5*1000,0))</f>
        <v>0</v>
      </c>
      <c r="AR174" s="1">
        <f>IF(AND($G$11&lt;ABS($Q174),$G$11&gt;ABS($Q173)),1,0)</f>
        <v>0</v>
      </c>
      <c r="AS174" s="3">
        <f>MIN(IF(AR174=1,($S174-$S173)/(ABS($Q174)-ABS($Q173))*($G$11-ABS($Q173))+$S173,0),$D$7)</f>
        <v>0</v>
      </c>
      <c r="AT174" s="1">
        <f>IF(ABS($Q174)&lt;$G$12,$AA174,IF(ABS($Q173)&lt;$G$12,($G$12-ABS($Q173))*($Z173+$Z174)*0.5*($D$27+$D$28)*$D$5*1000,0))</f>
        <v>0</v>
      </c>
      <c r="AU174" s="1">
        <f>IF(AND($G$12&lt;ABS($Q174),$G$12&gt;ABS($Q173)),1,0)</f>
        <v>0</v>
      </c>
      <c r="AV174" s="3">
        <f>MIN(IF(AU174=1,($S174-$S173)/(ABS($Q174)-ABS($Q173))*($G$12-ABS($Q173))+$S173,0),$D$7)</f>
        <v>0</v>
      </c>
      <c r="AW174" s="1">
        <f>IF(ABS($Q174)&lt;$G$13,$AA174,IF(ABS($Q173)&lt;$G$13,($G$13-ABS($Q173))*($Z173+$Z174)*0.5*($D$27+$D$28)*$D$5*1000,0))</f>
        <v>0</v>
      </c>
      <c r="AX174" s="1">
        <f>IF(AND($G$13&lt;ABS($Q174),$G$13&gt;ABS($Q173)),1,0)</f>
        <v>0</v>
      </c>
      <c r="AY174" s="3">
        <f>MIN(IF(AX174=1,($S174-$S173)/(ABS($Q174)-ABS($Q173))*($G$13-ABS($Q173))+$S173,0),$D$7)</f>
        <v>0</v>
      </c>
      <c r="AZ174" s="1">
        <f>IF(ABS($Q174)&lt;$G$14,$AA174,IF(ABS($Q173)&lt;$G$14,($G$14-ABS($Q173))*($Z173+$Z174)*0.5*($D$27+$D$28)*$D$5*1000,0))</f>
        <v>0</v>
      </c>
      <c r="BA174" s="1">
        <f>IF(AND($G$14&lt;ABS($Q174),$G$14&gt;ABS($Q173)),1,0)</f>
        <v>0</v>
      </c>
      <c r="BB174" s="3">
        <f>MIN(IF(BA174=1,($S174-$S173)/(ABS($Q174)-ABS($Q173))*($G$14-ABS($Q173))+$S173,0),$D$7)</f>
        <v>0</v>
      </c>
      <c r="BC174" s="1">
        <f>IF(ABS($Q174)&lt;G$15,$AA174,IF(ABS($Q173)&lt;G$15,(G$15-ABS($Q173))*($Z173+$Z174)*0.5*($D$27+$D$28)*$D$5*1000,0))</f>
        <v>0</v>
      </c>
      <c r="BD174" s="1">
        <f>IF(AND(G$15&lt;ABS($Q174),G$15&gt;ABS($Q173)),1,0)</f>
        <v>0</v>
      </c>
      <c r="BE174" s="3">
        <f>MIN(IF(BD174=1,($S174-$S173)/(ABS($Q174)-ABS($Q173))*(G$15-ABS($Q173))+$S173,0),$D$7)</f>
        <v>0</v>
      </c>
      <c r="BF174" s="1">
        <f>IF(ABS($Q174)&lt;G$16,$AA174,IF(ABS($Q173)&lt;G$16,(G$16-ABS($Q173))*($Z173+$Z174)*0.5*($D$27+$D$28)*$D$5*1000,0))</f>
        <v>0</v>
      </c>
      <c r="BG174" s="1">
        <f>IF(AND(G$16&lt;ABS($Q174),G$16&gt;ABS($Q173)),1,0)</f>
        <v>0</v>
      </c>
      <c r="BH174" s="3">
        <f>MIN(IF(BG174=1,($S174-$S173)/(ABS($Q174)-ABS($Q173))*(G$16-ABS($Q173))+$S173,0),$D$7)</f>
        <v>0</v>
      </c>
      <c r="BI174" s="1">
        <f>IF(ABS($Q174)&lt;G$17,$AA174,IF(ABS($Q173)&lt;G$17,(G$17-ABS($Q173))*($Z173+$Z174)*0.5*($D$27+$D$28)*$D$5*1000,0))</f>
        <v>0</v>
      </c>
      <c r="BJ174" s="1">
        <f>IF(AND(G$17&lt;ABS($Q174),G$17&gt;ABS($Q173)),1,0)</f>
        <v>0</v>
      </c>
      <c r="BK174" s="3">
        <f>MIN(IF(BJ174=1,($S174-$S173)/(ABS($Q174)-ABS($Q173))*(G$17-ABS($Q173))+$S173,0),$D$7)</f>
        <v>0</v>
      </c>
      <c r="BL174" s="1">
        <f>IF(ABS($Q174)&lt;G$18,$AA174,IF(ABS($Q173)&lt;G$18,(G$18-ABS($Q173))*($Z173+$Z174)*0.5*($D$27+$D$28)*$D$5*1000,0))</f>
        <v>0</v>
      </c>
      <c r="BM174" s="1">
        <f>IF(AND(G$18&lt;ABS($Q174),G$18&gt;ABS($Q173)),1,0)</f>
        <v>0</v>
      </c>
      <c r="BN174" s="3">
        <f>MIN(IF(BM174=1,($S174-$S173)/(ABS($Q174)-ABS($Q173))*(G$18-ABS($Q173))+$S173,0),$D$7)</f>
        <v>0</v>
      </c>
      <c r="BO174" s="1">
        <f>IF(ABS($Q174)&lt;G$19,$AA174,IF(ABS($Q173)&lt;G$19,(G$19-ABS($Q173))*($Z173+$Z174)*0.5*($D$27+$D$28)*$D$5*1000,0))</f>
        <v>0</v>
      </c>
      <c r="BP174" s="1">
        <f>IF(AND(G$19&lt;ABS($Q174),G$19&gt;ABS($Q173)),1,0)</f>
        <v>0</v>
      </c>
      <c r="BQ174" s="3">
        <f>MIN(IF(BP174=1,($S174-$S173)/(ABS($Q174)-ABS($Q173))*(G$19-ABS($Q173))+$S173,0),$D$7)</f>
        <v>0</v>
      </c>
      <c r="BR174" s="1">
        <f>IF(ABS($Q174)&lt;G$20,$AA174,IF(ABS($Q173)&lt;G$20,(G$20-ABS($Q173))*($Z173+$Z174)*0.5*($D$27+$D$28)*$D$5*1000,0))</f>
        <v>0</v>
      </c>
      <c r="BS174" s="1">
        <f>IF(AND(G$20&lt;ABS($Q174),G$20&gt;ABS($Q173)),1,0)</f>
        <v>0</v>
      </c>
      <c r="BT174" s="3">
        <f>MIN(IF(BS174=1,($S174-$S173)/(ABS($Q174)-ABS($Q173))*(G$20-ABS($Q173))+$S173,0),$D$7)</f>
        <v>0</v>
      </c>
      <c r="BU174" s="1">
        <f>IF(ABS($Q174)&lt;G$21,$AA174,IF(ABS($Q173)&lt;G$21,(G$21-ABS($Q173))*($Z173+$Z174)*0.5*($D$27+$D$28)*$D$5*1000,0))</f>
        <v>0</v>
      </c>
      <c r="BV174" s="1">
        <f>IF(AND(G$21&lt;ABS($Q174),G$21&gt;ABS($Q173)),1,0)</f>
        <v>0</v>
      </c>
      <c r="BW174" s="3">
        <f>MIN(IF(BV174=1,($S174-$S173)/(ABS($Q174)-ABS($Q173))*(G$21-ABS($Q173))+$S173,0),$D$7)</f>
        <v>0</v>
      </c>
      <c r="BX174" s="1">
        <f>IF(ABS($Q174)&lt;G$22,$AA174,IF(ABS($Q173)&lt;G$22,(G$22-ABS($Q173))*($Z173+$Z174)*0.5*($D$27+$D$28)*$D$5*1000,0))</f>
        <v>0</v>
      </c>
      <c r="BY174" s="1">
        <f>IF(AND(G$22&lt;ABS($Q174),G$22&gt;ABS($Q173)),1,0)</f>
        <v>0</v>
      </c>
      <c r="BZ174" s="3">
        <f>MIN(IF(BY174=1,($S174-$S173)/(ABS($Q174)-ABS($Q173))*(G$22-ABS($Q173))+$S173,0),$D$7)</f>
        <v>0</v>
      </c>
      <c r="CA174" s="1">
        <f>IF(ABS($Q174)&lt;G$23,$AA174,IF(ABS($Q173)&lt;G$23,(G$23-ABS($Q173))*($Z173+$Z174)*0.5*($D$27+$D$28)*$D$5*1000,0))</f>
        <v>0</v>
      </c>
      <c r="CB174" s="1">
        <f>IF(AND(G$23&lt;ABS($Q174),G$23&gt;ABS($Q173)),1,0)</f>
        <v>0</v>
      </c>
      <c r="CC174" s="3">
        <f>MIN(IF(CB174=1,($S174-$S173)/(ABS($Q174)-ABS($Q173))*(G$23-ABS($Q173))+$S173,0),$D$7)</f>
        <v>0</v>
      </c>
      <c r="CD174" s="1">
        <f>IF(ABS($Q174)&lt;G$24,$AA174,IF(ABS($Q173)&lt;G$24,(G$24-ABS($Q173))*($Z173+$Z174)*0.5*($D$27+$D$28)*$D$5*1000,0))</f>
        <v>0</v>
      </c>
      <c r="CE174" s="1">
        <f>IF(AND(G$24&lt;ABS($Q174),G$24&gt;ABS($Q173)),1,0)</f>
        <v>0</v>
      </c>
      <c r="CF174" s="3">
        <f>MIN(IF(CE174=1,($S174-$S173)/(ABS($Q174)-ABS($Q173))*(G$24-ABS($Q173))+$S173,0),$D$7)</f>
        <v>0</v>
      </c>
      <c r="CG174" s="1">
        <f>IF(ABS($Q174)&lt;G$25,$AA174,IF(ABS($Q173)&lt;G$25,(G$25-ABS($Q173))*($Z173+$Z174)*0.5*($D$27+$D$28)*$D$5*1000,0))</f>
        <v>0</v>
      </c>
      <c r="CH174" s="1">
        <f>IF(AND(G$25&lt;ABS($Q174),G$25&gt;ABS($Q173)),1,0)</f>
        <v>0</v>
      </c>
      <c r="CI174" s="3">
        <f>MIN(IF(CH174=1,($S174-$S173)/(ABS($Q174)-ABS($Q173))*(G$25-ABS($Q173))+$S173,0),$D$7)</f>
        <v>0</v>
      </c>
      <c r="CJ174" s="1">
        <f>IF(ABS($Q174)&lt;G$26,$AA174,IF(ABS($Q173)&lt;G$26,(G$26-ABS($Q173))*($Z173+$Z174)*0.5*($D$27+$D$28)*$D$5*1000,0))</f>
        <v>0</v>
      </c>
      <c r="CK174" s="1">
        <f>IF(AND(G$26&lt;ABS($Q174),G$26&gt;ABS($Q173)),1,0)</f>
        <v>0</v>
      </c>
      <c r="CL174" s="3">
        <f>MIN(IF(CK174=1,($S174-$S173)/(ABS($Q174)-ABS($Q173))*(G$26-ABS($Q173))+$S173,0),$D$7)</f>
        <v>0</v>
      </c>
      <c r="CM174" s="1">
        <f>IF(ABS($Q174)&lt;G$27,$AA174,IF(ABS($Q173)&lt;G$27,(G$27-ABS($Q173))*($Z173+$Z174)*0.5*($D$27+$D$28)*$D$5*1000,0))</f>
        <v>0</v>
      </c>
      <c r="CN174" s="1">
        <f>IF(AND(G$27&lt;ABS($Q174),G$27&gt;ABS($Q173)),1,0)</f>
        <v>0</v>
      </c>
      <c r="CO174" s="3">
        <f>MIN(IF(CN174=1,($S174-$S173)/(ABS($Q174)-ABS($Q173))*(G$27-ABS($Q173))+$S173,0),$D$7)</f>
        <v>0</v>
      </c>
      <c r="CP174" s="1">
        <f>IF(ABS($Q174)&lt;G$28,$AA174,IF(ABS($Q173)&lt;G$28,(G$28-ABS($Q173))*($Z173+$Z174)*0.5*($D$27+$D$28)*$D$5*1000,0))</f>
        <v>0</v>
      </c>
      <c r="CQ174" s="1">
        <f>IF(AND(G$28&lt;ABS($Q174),G$28&gt;ABS($Q173)),1,0)</f>
        <v>0</v>
      </c>
      <c r="CR174" s="3">
        <f>MIN(IF(CQ174=1,($S174-$S173)/(ABS($Q174)-ABS($Q173))*(G$28-ABS($Q173))+$S173,0),$D$7)</f>
        <v>0</v>
      </c>
      <c r="CS174" s="1">
        <f>IF(ABS($Q174)&lt;G$29,$AA174,IF(ABS($Q173)&lt;G$29,(G$29-ABS($Q173))*($Z173+$Z174)*0.5*($D$27+$D$28)*$D$5*1000,0))</f>
        <v>0</v>
      </c>
      <c r="CT174" s="1">
        <f>IF(AND(G$29&lt;ABS($Q174),G$29&gt;ABS($Q173)),1,0)</f>
        <v>0</v>
      </c>
      <c r="CU174" s="3">
        <f>MIN(IF(CT174=1,($S174-$S173)/(ABS($Q174)-ABS($Q173))*(G$29-ABS($Q173))+$S173,0),$D$7)</f>
        <v>0</v>
      </c>
      <c r="CV174" s="1">
        <f>IF(ABS($Q174)&lt;G$30,$AA174,IF(ABS($Q173)&lt;G$30,(G$30-ABS($Q173))*($Z173+$Z174)*0.5*($D$27+$D$28)*$D$5*1000,0))</f>
        <v>0</v>
      </c>
      <c r="CW174" s="1">
        <f>IF(AND(G$30&lt;ABS($Q174),G$30&gt;ABS($Q173)),1,0)</f>
        <v>0</v>
      </c>
      <c r="CX174" s="3">
        <f>MIN(IF(CW174=1,($S174-$S173)/(ABS($Q174)-ABS($Q173))*(G$30-ABS($Q173))+$S173,0),$D$7)</f>
        <v>0</v>
      </c>
      <c r="CY174" s="1">
        <f>IF(ABS($Q174)&lt;G$31,$AA174,IF(ABS($Q173)&lt;G$31,(G$31-ABS($Q173))*($Z173+$Z174)*0.5*($D$27+$D$28)*$D$5*1000,0))</f>
        <v>0</v>
      </c>
      <c r="CZ174" s="1">
        <f>IF(AND(G$31&lt;ABS($Q174),G$31&gt;ABS($Q173)),1,0)</f>
        <v>0</v>
      </c>
      <c r="DA174" s="3">
        <f>MIN(IF(CZ174=1,($S174-$S173)/(ABS($Q174)-ABS($Q173))*(G$31-ABS($Q173))+$S173,0),$D$7)</f>
        <v>0</v>
      </c>
      <c r="DB174" s="1">
        <f>IF(ABS($Q174)&lt;G$32,$AA174,IF(ABS($Q173)&lt;G$32,(G$32-ABS($Q173))*($Z173+$Z174)*0.5*($D$27+$D$28)*$D$5*1000,0))</f>
        <v>0</v>
      </c>
      <c r="DC174" s="1">
        <f>IF(AND(G$32&lt;ABS($Q174),G$32&gt;ABS($Q173)),1,0)</f>
        <v>0</v>
      </c>
      <c r="DD174" s="3">
        <f>MIN(IF(DC174=1,($S174-$S173)/(ABS($Q174)-ABS($Q173))*(G$32-ABS($Q173))+$S173,0),$D$7)</f>
        <v>0</v>
      </c>
      <c r="DE174" s="1">
        <f>IF(ABS($Q174)&lt;G$33,$AA174,IF(ABS($Q173)&lt;G$33,(G$33-ABS($Q173))*($Z173+$Z174)*0.5*($D$27+$D$28)*$D$5*1000,0))</f>
        <v>0</v>
      </c>
      <c r="DF174" s="1">
        <f>IF(AND(G$33&lt;ABS($Q174),G$33&gt;ABS($Q173)),1,0)</f>
        <v>0</v>
      </c>
      <c r="DG174" s="3">
        <f>MIN(IF(DF174=1,($S174-$S173)/(ABS($Q174)-ABS($Q173))*(G$33-ABS($Q173))+$S173,0),$D$7)</f>
        <v>0</v>
      </c>
      <c r="DH174" s="1">
        <f>IF(ABS($Q174)&lt;G$34,$AA174,IF(ABS($Q173)&lt;G$34,(G$34-ABS($Q173))*($Z173+$Z174)*0.5*($D$27+$D$28)*$D$5*1000,0))</f>
        <v>0</v>
      </c>
      <c r="DI174" s="1">
        <f>IF(AND(G$34&lt;ABS($Q174),G$34&gt;ABS($Q173)),1,0)</f>
        <v>0</v>
      </c>
      <c r="DJ174" s="3">
        <f>MIN(IF(DI174=1,($S174-$S173)/(ABS($Q174)-ABS($Q173))*(G$34-ABS($Q173))+$S173,0),$D$7)</f>
        <v>0</v>
      </c>
      <c r="DK174" s="1">
        <f>IF(ABS($Q174)&lt;G$35,$AA174,IF(ABS($Q173)&lt;G$35,(G$35-ABS($Q173))*($Z173+$Z174)*0.5*($D$27+$D$28)*$D$5*1000,0))</f>
        <v>0</v>
      </c>
      <c r="DL174" s="1">
        <f>IF(AND(G$35&lt;ABS($Q174),G$35&gt;ABS($Q173)),1,0)</f>
        <v>0</v>
      </c>
      <c r="DM174" s="3">
        <f>MIN(IF(DL174=1,($S174-$S173)/(ABS($Q174)-ABS($Q173))*(G$35-ABS($Q173))+$S173,0),$D$7)</f>
        <v>0</v>
      </c>
      <c r="DN174" s="1">
        <f>IF(ABS($Q174)&lt;G$36,$AA174,IF(ABS($Q173)&lt;G$36,(G$36-ABS($Q173))*($Z173+$Z174)*0.5*($D$27+$D$28)*$D$5*1000,0))</f>
        <v>0</v>
      </c>
      <c r="DO174" s="1">
        <f>IF(AND(G$36&lt;ABS($Q174),G$36&gt;ABS($Q173)),1,0)</f>
        <v>0</v>
      </c>
      <c r="DP174" s="3">
        <f>MIN(IF(DO174=1,($S174-$S173)/(ABS($Q174)-ABS($Q173))*(G$36-ABS($Q173))+$S173,0),$D$7)</f>
        <v>0</v>
      </c>
      <c r="DQ174" s="1">
        <f>IF(ABS($Q174)&lt;G$37,$AA174,IF(ABS($Q173)&lt;G$37,(G$37-ABS($Q173))*($Z173+$Z174)*0.5*($D$27+$D$28)*$D$5*1000,0))</f>
        <v>0</v>
      </c>
      <c r="DR174" s="1">
        <f>IF(AND(G$37&lt;ABS($Q174),G$37&gt;ABS($Q173)),1,0)</f>
        <v>0</v>
      </c>
      <c r="DS174" s="3">
        <f>MIN(IF(DR174=1,($S174-$S173)/(ABS($Q174)-ABS($Q173))*(G$37-ABS($Q173))+$S173,0),$D$7)</f>
        <v>0</v>
      </c>
      <c r="DT174" s="1">
        <f>IF(ABS($Q174)&lt;G$38,$AA174,IF(ABS($Q173)&lt;G$38,(G$38-ABS($Q173))*($Z173+$Z174)*0.5*($D$27+$D$28)*$D$5*1000,0))</f>
        <v>0</v>
      </c>
      <c r="DU174" s="1">
        <f>IF(AND(G$38&lt;ABS($Q174),G$38&gt;ABS($Q173)),1,0)</f>
        <v>0</v>
      </c>
      <c r="DV174" s="3">
        <f>MIN(IF(DU174=1,($S174-$S173)/(ABS($Q174)-ABS($Q173))*(G$38-ABS($Q173))+$S173,0),$D$7)</f>
        <v>0</v>
      </c>
      <c r="DW174" s="1">
        <f>IF(ABS($Q174)&lt;G$39,$AA174,IF(ABS($Q173)&lt;G$39,(G$39-ABS($Q173))*($Z173+$Z174)*0.5*($D$27+$D$28)*$D$5*1000,0))</f>
        <v>0</v>
      </c>
      <c r="DX174" s="1">
        <f>IF(AND(G$39&lt;ABS($Q174),G$39&gt;ABS($Q173)),1,0)</f>
        <v>0</v>
      </c>
      <c r="DY174" s="3">
        <f>MIN(IF(DX174=1,($S174-$S173)/(ABS($Q174)-ABS($Q173))*(G$39-ABS($Q173))+$S173,0),$D$7)</f>
        <v>0</v>
      </c>
      <c r="DZ174" s="1">
        <f>IF(ABS($Q174)&lt;G$40,$AA174,IF(ABS($Q173)&lt;G$40,(G$40-ABS($Q173))*($Z173+$Z174)*0.5*($D$27+$D$28)*$D$5*1000,0))</f>
        <v>0</v>
      </c>
      <c r="EA174" s="1">
        <f>IF(AND(G$40&lt;ABS($Q174),G$40&gt;ABS($Q173)),1,0)</f>
        <v>0</v>
      </c>
      <c r="EB174" s="3">
        <f>MIN(IF(EA174=1,($S174-$S173)/(ABS($Q174)-ABS($Q173))*(G$40-ABS($Q173))+$S173,0),$D$7)</f>
        <v>0</v>
      </c>
      <c r="EC174" s="1">
        <f>IF(ABS($Q174)&lt;G$41,$AA174,IF(ABS($Q173)&lt;G$41,(G$41-ABS($Q173))*($Z173+$Z174)*0.5*($D$27+$D$28)*$D$5*1000,0))</f>
        <v>0</v>
      </c>
      <c r="ED174" s="1">
        <f>IF(AND(G$41&lt;ABS($Q174),G$41&gt;ABS($Q173)),1,0)</f>
        <v>0</v>
      </c>
      <c r="EE174" s="3">
        <f>MIN(IF(ED174=1,($S174-$S173)/(ABS($Q174)-ABS($Q173))*(G$41-ABS($Q173))+$S173,0),$D$7)</f>
        <v>0</v>
      </c>
      <c r="EF174" s="1">
        <f>IF(ABS($Q174)&lt;G$42,$AA174,IF(ABS($Q173)&lt;G$42,(G$42-ABS($Q173))*($Z173+$Z174)*0.5*($D$27+$D$28)*$D$5*1000,0))</f>
        <v>0</v>
      </c>
      <c r="EG174" s="1">
        <f>IF(AND(G$42&lt;ABS($Q174),G$42&gt;ABS($Q173)),1,0)</f>
        <v>0</v>
      </c>
      <c r="EH174" s="3">
        <f>MIN(IF(EG174=1,($S174-$S173)/(ABS($Q174)-ABS($Q173))*(G$42-ABS($Q173))+$S173,0),$D$7)</f>
        <v>0</v>
      </c>
      <c r="EI174" s="1">
        <f>IF(ABS($Q174)&lt;G$43,$AA174,IF(ABS($Q173)&lt;G$43,(G$43-ABS($Q173))*($Z173+$Z174)*0.5*($D$27+$D$28)*$D$5*1000,0))</f>
        <v>0</v>
      </c>
      <c r="EJ174" s="1">
        <f>IF(AND(G$43&lt;ABS($Q174),G$43&gt;ABS($Q173)),1,0)</f>
        <v>0</v>
      </c>
      <c r="EK174" s="3">
        <f>MIN(IF(EJ174=1,($S174-$S173)/(ABS($Q174)-ABS($Q173))*(G$43-ABS($Q173))+$S173,0),$D$7)</f>
        <v>0</v>
      </c>
      <c r="EL174" s="1">
        <f>IF(ABS($Q174)&lt;G$44,$AA174,IF(ABS($Q173)&lt;G$44,(G$44-ABS($Q173))*($Z173+$Z174)*0.5*($D$27+$D$28)*$D$5*1000,0))</f>
        <v>0</v>
      </c>
      <c r="EM174" s="1">
        <f>IF(AND(G$44&lt;ABS($Q174),G$44&gt;ABS($Q173)),1,0)</f>
        <v>0</v>
      </c>
      <c r="EN174" s="3">
        <f>MIN(IF(EM174=1,($S174-$S173)/(ABS($Q174)-ABS($Q173))*(G$44-ABS($Q173))+$S173,0),$D$7)</f>
        <v>0</v>
      </c>
      <c r="EO174" s="1">
        <f>IF(ABS($Q174)&lt;G$45,$AA174,IF(ABS($Q173)&lt;G$45,(G$45-ABS($Q173))*($Z173+$Z174)*0.5*($D$27+$D$28)*$D$5*1000,0))</f>
        <v>0</v>
      </c>
      <c r="EP174" s="1">
        <f>IF(AND(G$45&lt;ABS($Q174),G$45&gt;ABS($Q173)),1,0)</f>
        <v>0</v>
      </c>
      <c r="EQ174" s="3">
        <f>MIN(IF(EP174=1,($S174-$S173)/(ABS($Q174)-ABS($Q173))*(G$45-ABS($Q173))+$S173,0),$D$7)</f>
        <v>0</v>
      </c>
      <c r="ER174" s="1">
        <f>IF(ABS($Q174)&lt;G$46,$AA174,IF(ABS($Q173)&lt;G$46,(G$46-ABS($Q173))*($Z173+$Z174)*0.5*($D$27+$D$28)*$D$5*1000,0))</f>
        <v>0</v>
      </c>
      <c r="ES174" s="1">
        <f>IF(AND(G$46&lt;ABS($Q174),G$46&gt;ABS($Q173)),1,0)</f>
        <v>0</v>
      </c>
      <c r="ET174" s="3">
        <f>MIN(IF(ES174=1,($S174-$S173)/(ABS($Q174)-ABS($Q173))*(G$46-ABS($Q173))+$S173,0),$D$7)</f>
        <v>0</v>
      </c>
      <c r="EU174" s="1">
        <f>IF(ABS($Q174)&lt;G$47,$AA174,IF(ABS($Q173)&lt;G$47,(G$47-ABS($Q173))*($Z173+$Z174)*0.5*($D$27+$D$28)*$D$5*1000,0))</f>
        <v>0</v>
      </c>
      <c r="EV174" s="1">
        <f>IF(AND(G$47&lt;ABS($Q174),G$47&gt;ABS($Q173)),1,0)</f>
        <v>0</v>
      </c>
      <c r="EW174" s="3">
        <f>MIN(IF(EV174=1,($S174-$S173)/(ABS($Q174)-ABS($Q173))*(G$47-ABS($Q173))+$S173,0),$D$7)</f>
        <v>0</v>
      </c>
      <c r="EX174" s="1">
        <f>IF(ABS($Q174)&lt;G$48,$AA174,IF(ABS($Q173)&lt;G$48,(G$48-ABS($Q173))*($Z173+$Z174)*0.5*($D$27+$D$28)*$D$5*1000,0))</f>
        <v>0</v>
      </c>
      <c r="EY174" s="1">
        <f>IF(AND(G$48&lt;ABS($Q174),G$48&gt;ABS($Q173)),1,0)</f>
        <v>0</v>
      </c>
      <c r="EZ174" s="3">
        <f>MIN(IF(EY174=1,($S174-$S173)/(ABS($Q174)-ABS($Q173))*(G$48-ABS($Q173))+$S173,0),$D$7)</f>
        <v>0</v>
      </c>
      <c r="FA174" s="1">
        <f>IF(ABS($Q174)&lt;G$49,$AA174,IF(ABS($Q173)&lt;G$49,(G$49-ABS($Q173))*($Z173+$Z174)*0.5*($D$27+$D$28)*$D$5*1000,0))</f>
        <v>0</v>
      </c>
      <c r="FB174" s="1">
        <f>IF(AND(G$49&lt;ABS($Q174),G$49&gt;ABS($Q173)),1,0)</f>
        <v>0</v>
      </c>
      <c r="FC174" s="3">
        <f>MIN(IF(FB174=1,($S174-$S173)/(ABS($Q174)-ABS($Q173))*(G$49-ABS($Q173))+$S173,0),$D$7)</f>
        <v>0</v>
      </c>
      <c r="FD174" s="1">
        <f>IF(ABS($Q174)&lt;G$50,$AA174,IF(ABS($Q173)&lt;G$50,(G$50-ABS($Q173))*($Z173+$Z174)*0.5*($D$27+$D$28)*$D$5*1000,0))</f>
        <v>0</v>
      </c>
      <c r="FE174" s="1">
        <f>IF(AND(G$50&lt;ABS($Q174),G$50&gt;ABS($Q173)),1,0)</f>
        <v>0</v>
      </c>
      <c r="FF174" s="3">
        <f>MIN(IF(FE174=1,($S174-$S173)/(ABS($Q174)-ABS($Q173))*(G$50-ABS($Q173))+$S173,0),$D$7)</f>
        <v>0</v>
      </c>
      <c r="FG174" s="1">
        <f>IF(ABS($Q174)&lt;G$51,$AA174,IF(ABS($Q173)&lt;G$51,(G$51-ABS($Q173))*($Z173+$Z174)*0.5*($D$27+$D$28)*$D$5*1000,0))</f>
        <v>0</v>
      </c>
      <c r="FH174" s="1">
        <f>IF(AND(G$51&lt;ABS($Q174),G$51&gt;ABS($Q173)),1,0)</f>
        <v>0</v>
      </c>
      <c r="FI174" s="3">
        <f>MIN(IF(FH174=1,($S174-$S173)/(ABS($Q174)-ABS($Q173))*(G$51-ABS($Q173))+$S173,0),$D$7)</f>
        <v>0</v>
      </c>
      <c r="FJ174" s="1">
        <f>IF(ABS($Q174)&lt;G$52,$AA174,IF(ABS($Q173)&lt;G$52,(G$52-ABS($Q173))*($Z173+$Z174)*0.5*($D$27+$D$28)*$D$5*1000,0))</f>
        <v>0</v>
      </c>
      <c r="FK174" s="1">
        <f>IF(AND(G$52&lt;ABS($Q174),G$52&gt;ABS($Q173)),1,0)</f>
        <v>0</v>
      </c>
      <c r="FL174" s="3">
        <f>MIN(IF(FK174=1,($S174-$S173)/(ABS($Q174)-ABS($Q173))*(G$52-ABS($Q173))+$S173,0),$D$7)</f>
        <v>0</v>
      </c>
      <c r="FM174" s="1">
        <f>IF(ABS($Q174)&lt;G$53,$AA174,IF(ABS($Q173)&lt;G$53,(G$53-ABS($Q173))*($Z173+$Z174)*0.5*($D$27+$D$28)*$D$5*1000,0))</f>
        <v>0</v>
      </c>
      <c r="FN174" s="1">
        <f>IF(AND(G$53&lt;ABS($Q174),G$53&gt;ABS($Q173)),1,0)</f>
        <v>0</v>
      </c>
      <c r="FO174" s="3">
        <f>MIN(IF(FN174=1,($S174-$S173)/(ABS($Q174)-ABS($Q173))*(G$53-ABS($Q173))+$S173,0),$D$7)</f>
        <v>0</v>
      </c>
      <c r="FP174" s="1">
        <f>IF(ABS($Q174)&lt;G$54,$AA174,IF(ABS($Q173)&lt;G$54,(G$54-ABS($Q173))*($Z173+$Z174)*0.5*($D$27+$D$28)*$D$5*1000,0))</f>
        <v>0</v>
      </c>
      <c r="FQ174" s="1">
        <f>IF(AND(G$54&lt;ABS($Q174),G$54&gt;ABS($Q173)),1,0)</f>
        <v>0</v>
      </c>
      <c r="FR174" s="3">
        <f>MIN(IF(FQ174=1,($S174-$S173)/(ABS($Q174)-ABS($Q173))*(G$54-ABS($Q173))+$S173,0),$D$7)</f>
        <v>0</v>
      </c>
      <c r="FS174" s="1">
        <f>IF(ABS($Q174)&lt;G$55,$AA174,IF(ABS($Q173)&lt;G$55,(G$55-ABS($Q173))*($Z173+$Z174)*0.5*($D$27+$D$28)*$D$5*1000,0))</f>
        <v>0</v>
      </c>
      <c r="FT174" s="1">
        <f>IF(AND(G$55&lt;ABS($Q174),G$55&gt;ABS($Q173)),1,0)</f>
        <v>0</v>
      </c>
      <c r="FU174" s="3">
        <f>MIN(IF(FT174=1,($S174-$S173)/(ABS($Q174)-ABS($Q173))*(G$55-ABS($Q173))+$S173,0),$D$7)</f>
        <v>0</v>
      </c>
      <c r="FV174" s="1" t="e">
        <f>IF(ABS($Q174)&lt;#REF!,$AA174,IF(ABS($Q173)&lt;#REF!,(#REF!-ABS($Q173))*($Z173+$Z174)*0.5*($D$27+$D$28)*$D$5*1000,0))</f>
        <v>#REF!</v>
      </c>
      <c r="FW174" s="1" t="e">
        <f>IF(AND(#REF!&lt;ABS($Q174),#REF!&gt;ABS($Q173)),1,0)</f>
        <v>#REF!</v>
      </c>
      <c r="FX174" s="3" t="e">
        <f>MIN(IF(FW174=1,($S174-$S173)/(ABS($Q174)-ABS($Q173))*(#REF!-ABS($Q173))+$S173,0),$D$7)</f>
        <v>#REF!</v>
      </c>
    </row>
    <row r="175" spans="1:180" x14ac:dyDescent="0.35">
      <c r="A175" s="4"/>
      <c r="B175" s="4"/>
      <c r="C175" s="4"/>
      <c r="D175" s="4"/>
      <c r="E175" s="4"/>
      <c r="F175" s="4"/>
      <c r="G175" s="23"/>
      <c r="H175" s="23"/>
      <c r="I175" s="23"/>
      <c r="J175" s="23"/>
      <c r="K175" s="23"/>
      <c r="L175" s="36"/>
      <c r="M175" s="23"/>
      <c r="N175" s="23"/>
      <c r="O175" s="23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3">
        <f t="shared" si="8"/>
        <v>0.2</v>
      </c>
      <c r="AA175" s="3"/>
      <c r="AB175" s="1"/>
      <c r="AC175" s="2"/>
      <c r="AD175" s="2"/>
      <c r="AE175" s="1"/>
      <c r="AF175" s="2"/>
      <c r="AG175" s="2"/>
      <c r="AH175" s="1"/>
      <c r="AI175" s="2"/>
      <c r="AJ175" s="2"/>
      <c r="AK175" s="1"/>
      <c r="AL175" s="2"/>
      <c r="AM175" s="2"/>
      <c r="AN175" s="1"/>
      <c r="AO175" s="2"/>
      <c r="AP175" s="2"/>
      <c r="AQ175" s="1"/>
      <c r="AR175" s="2"/>
      <c r="AS175" s="2"/>
      <c r="AT175" s="1"/>
      <c r="AU175" s="2"/>
      <c r="AV175" s="2"/>
      <c r="AW175" s="1"/>
      <c r="AX175" s="2"/>
      <c r="AY175" s="2"/>
      <c r="AZ175" s="1"/>
      <c r="BA175" s="2"/>
      <c r="BB175" s="2"/>
      <c r="BC175" s="1"/>
      <c r="BD175" s="2"/>
      <c r="BE175" s="2"/>
      <c r="BF175" s="1"/>
      <c r="BG175" s="2"/>
      <c r="BH175" s="2"/>
      <c r="BI175" s="1"/>
      <c r="BJ175" s="2"/>
      <c r="BK175" s="2"/>
      <c r="BL175" s="1"/>
      <c r="BM175" s="2"/>
      <c r="BN175" s="2"/>
      <c r="BO175" s="1"/>
      <c r="BP175" s="2"/>
      <c r="BQ175" s="2"/>
      <c r="BR175" s="1"/>
      <c r="BS175" s="2"/>
      <c r="BT175" s="2"/>
      <c r="BU175" s="1"/>
      <c r="BV175" s="2"/>
      <c r="BW175" s="2"/>
      <c r="BX175" s="1"/>
      <c r="BY175" s="2"/>
      <c r="BZ175" s="2"/>
      <c r="CA175" s="1"/>
      <c r="CB175" s="2"/>
      <c r="CC175" s="2"/>
      <c r="CD175" s="1"/>
      <c r="CE175" s="2"/>
      <c r="CF175" s="2"/>
      <c r="CG175" s="1"/>
      <c r="CH175" s="2"/>
      <c r="CI175" s="2"/>
      <c r="CJ175" s="1"/>
      <c r="CK175" s="2"/>
      <c r="CL175" s="2"/>
      <c r="CM175" s="1"/>
      <c r="CN175" s="2"/>
      <c r="CO175" s="2"/>
      <c r="CP175" s="1"/>
      <c r="CQ175" s="2"/>
      <c r="CR175" s="2"/>
      <c r="CS175" s="1"/>
      <c r="CT175" s="2"/>
      <c r="CU175" s="2"/>
      <c r="CV175" s="1"/>
      <c r="CW175" s="2"/>
      <c r="CX175" s="2"/>
      <c r="CY175" s="1"/>
      <c r="CZ175" s="2"/>
      <c r="DA175" s="2"/>
      <c r="DB175" s="1"/>
      <c r="DC175" s="2"/>
      <c r="DD175" s="2"/>
      <c r="DE175" s="1"/>
      <c r="DF175" s="2"/>
      <c r="DG175" s="2"/>
      <c r="DH175" s="1"/>
      <c r="DI175" s="2"/>
      <c r="DJ175" s="2"/>
      <c r="DK175" s="1"/>
      <c r="DL175" s="2"/>
      <c r="DM175" s="2"/>
      <c r="DN175" s="1"/>
      <c r="DO175" s="2"/>
      <c r="DP175" s="2"/>
      <c r="DQ175" s="1"/>
      <c r="DR175" s="2"/>
      <c r="DS175" s="2"/>
      <c r="DT175" s="1"/>
      <c r="DU175" s="2"/>
      <c r="DV175" s="2"/>
      <c r="DW175" s="1"/>
      <c r="DX175" s="2"/>
      <c r="DY175" s="2"/>
      <c r="DZ175" s="1"/>
      <c r="EA175" s="2"/>
      <c r="EB175" s="2"/>
      <c r="EC175" s="1"/>
      <c r="ED175" s="2"/>
      <c r="EE175" s="2"/>
      <c r="EF175" s="1"/>
      <c r="EG175" s="2"/>
      <c r="EH175" s="2"/>
      <c r="EI175" s="1"/>
      <c r="EJ175" s="2"/>
      <c r="EK175" s="2"/>
      <c r="EL175" s="1"/>
      <c r="EM175" s="2"/>
      <c r="EN175" s="2"/>
      <c r="EO175" s="1"/>
      <c r="EP175" s="2"/>
      <c r="EQ175" s="2"/>
      <c r="ER175" s="1"/>
      <c r="ES175" s="2"/>
      <c r="ET175" s="2"/>
      <c r="EU175" s="1"/>
      <c r="EV175" s="2"/>
      <c r="EW175" s="2"/>
      <c r="EX175" s="1"/>
      <c r="EY175" s="2"/>
      <c r="EZ175" s="2"/>
      <c r="FA175" s="1"/>
      <c r="FB175" s="2"/>
      <c r="FC175" s="2"/>
      <c r="FD175" s="1"/>
      <c r="FE175" s="2"/>
      <c r="FF175" s="2"/>
      <c r="FG175" s="1"/>
      <c r="FH175" s="2"/>
      <c r="FI175" s="2"/>
      <c r="FJ175" s="1"/>
      <c r="FK175" s="2"/>
      <c r="FL175" s="2"/>
      <c r="FM175" s="1"/>
      <c r="FN175" s="2"/>
      <c r="FO175" s="2"/>
      <c r="FP175" s="1"/>
      <c r="FQ175" s="2"/>
      <c r="FR175" s="2"/>
      <c r="FS175" s="1"/>
      <c r="FT175" s="2"/>
      <c r="FU175" s="2"/>
      <c r="FV175" s="1"/>
      <c r="FW175" s="2"/>
      <c r="FX175" s="2"/>
    </row>
    <row r="176" spans="1:180" x14ac:dyDescent="0.35">
      <c r="A176" s="4"/>
      <c r="B176" s="4"/>
      <c r="C176" s="4"/>
      <c r="D176" s="4"/>
      <c r="E176" s="4"/>
      <c r="F176" s="4"/>
      <c r="G176" s="23"/>
      <c r="H176" s="23"/>
      <c r="I176" s="23"/>
      <c r="J176" s="23"/>
      <c r="K176" s="23"/>
      <c r="L176" s="36"/>
      <c r="M176" s="23"/>
      <c r="N176" s="23"/>
      <c r="O176" s="23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3">
        <f t="shared" si="8"/>
        <v>0.2</v>
      </c>
      <c r="AA176" s="1">
        <f>$R175*($Z176+$Z175)*0.5*($D$27+$D$28)*1000*$D$5</f>
        <v>0</v>
      </c>
      <c r="AB176" s="1">
        <f>IF(ABS($Q176)&lt;$G$6,$AA176,IF(ABS($Q175)&lt;$G$6,($G$6-ABS($Q175))*($Z175+$Z176)*0.5*($D$27+$D$28)*$D$5*1000,0))</f>
        <v>0</v>
      </c>
      <c r="AC176" s="1">
        <f>IF(AND($G$6&lt;ABS($Q176),$G$6&gt;ABS($Q175)),1,0)</f>
        <v>0</v>
      </c>
      <c r="AD176" s="3">
        <f>MIN(IF(AC176=1,($S176-$S175)/(ABS($Q176)-ABS($Q175))*($G$6-ABS($Q175))+$S175,0),$D$7)</f>
        <v>0</v>
      </c>
      <c r="AE176" s="1">
        <f>IF(ABS($Q176)&lt;$G$7,$AA176,IF(ABS($Q175)&lt;$G$7,($G$7-ABS($Q175))*($Z175+$Z176)*0.5*($D$27+$D$28)*$D$5*1000,0))</f>
        <v>0</v>
      </c>
      <c r="AF176" s="1">
        <f>IF(AND($G$7&lt;ABS($Q176),$G$7&gt;ABS($Q175)),1,0)</f>
        <v>0</v>
      </c>
      <c r="AG176" s="3">
        <f>MIN(IF(AF176=1,($S176-$S175)/(ABS($Q176)-ABS($Q175))*($G$7-ABS($Q175))+$S175,0),$D$7)</f>
        <v>0</v>
      </c>
      <c r="AH176" s="1">
        <f>IF(ABS($Q176)&lt;$G$8,$AA176,IF(ABS($Q175)&lt;$G$8,($G$8-ABS($Q175))*($Z175+$Z176)*0.5*($D$27+$D$28)*$D$5*1000,0))</f>
        <v>0</v>
      </c>
      <c r="AI176" s="1">
        <f>IF(AND($G$8&lt;ABS($Q176),$G$8&gt;ABS($Q175)),1,0)</f>
        <v>0</v>
      </c>
      <c r="AJ176" s="3">
        <f>MIN(IF(AI176=1,($S176-$S175)/(ABS($Q176)-ABS($Q175))*($G$8-ABS($Q175))+$S175,0),$D$7)</f>
        <v>0</v>
      </c>
      <c r="AK176" s="1">
        <f>IF(ABS($Q176)&lt;$G$9,$AA176,IF(ABS($Q175)&lt;$G$9,($G$9-ABS($Q175))*($Z175+$Z176)*0.5*($D$27+$D$28)*$D$5*1000,0))</f>
        <v>0</v>
      </c>
      <c r="AL176" s="1">
        <f>IF(AND($G$9&lt;ABS($Q176),$G$9&gt;ABS($Q175)),1,0)</f>
        <v>0</v>
      </c>
      <c r="AM176" s="3">
        <f>MIN(IF(AL176=1,($S176-$S175)/(ABS($Q176)-ABS($Q175))*($G$9-ABS($Q175))+$S175,0),$D$7)</f>
        <v>0</v>
      </c>
      <c r="AN176" s="1">
        <f>IF(ABS($Q176)&lt;$G$10,$AA176,IF(ABS($Q175)&lt;$G$10,($G$10-ABS($Q175))*($Z175+$Z176)*0.5*($D$27+$D$28)*$D$5*1000,0))</f>
        <v>0</v>
      </c>
      <c r="AO176" s="1">
        <f>IF(AND($G$10&lt;ABS($Q176),$G$10&gt;ABS($Q175)),1,0)</f>
        <v>0</v>
      </c>
      <c r="AP176" s="3">
        <f>MIN(IF(AO176=1,($S176-$S175)/(ABS($Q176)-ABS($Q175))*($G$10-ABS($Q175))+$S175,0),$D$7)</f>
        <v>0</v>
      </c>
      <c r="AQ176" s="1">
        <f>IF(ABS($Q176)&lt;$G$11,$AA176,IF(ABS($Q175)&lt;$G$11,($G$11-ABS($Q175))*($Z175+$Z176)*0.5*($D$27+$D$28)*$D$5*1000,0))</f>
        <v>0</v>
      </c>
      <c r="AR176" s="1">
        <f>IF(AND($G$11&lt;ABS($Q176),$G$11&gt;ABS($Q175)),1,0)</f>
        <v>0</v>
      </c>
      <c r="AS176" s="3">
        <f>MIN(IF(AR176=1,($S176-$S175)/(ABS($Q176)-ABS($Q175))*($G$11-ABS($Q175))+$S175,0),$D$7)</f>
        <v>0</v>
      </c>
      <c r="AT176" s="1">
        <f>IF(ABS($Q176)&lt;$G$12,$AA176,IF(ABS($Q175)&lt;$G$12,($G$12-ABS($Q175))*($Z175+$Z176)*0.5*($D$27+$D$28)*$D$5*1000,0))</f>
        <v>0</v>
      </c>
      <c r="AU176" s="1">
        <f>IF(AND($G$12&lt;ABS($Q176),$G$12&gt;ABS($Q175)),1,0)</f>
        <v>0</v>
      </c>
      <c r="AV176" s="3">
        <f>MIN(IF(AU176=1,($S176-$S175)/(ABS($Q176)-ABS($Q175))*($G$12-ABS($Q175))+$S175,0),$D$7)</f>
        <v>0</v>
      </c>
      <c r="AW176" s="1">
        <f>IF(ABS($Q176)&lt;$G$13,$AA176,IF(ABS($Q175)&lt;$G$13,($G$13-ABS($Q175))*($Z175+$Z176)*0.5*($D$27+$D$28)*$D$5*1000,0))</f>
        <v>0</v>
      </c>
      <c r="AX176" s="1">
        <f>IF(AND($G$13&lt;ABS($Q176),$G$13&gt;ABS($Q175)),1,0)</f>
        <v>0</v>
      </c>
      <c r="AY176" s="3">
        <f>MIN(IF(AX176=1,($S176-$S175)/(ABS($Q176)-ABS($Q175))*($G$13-ABS($Q175))+$S175,0),$D$7)</f>
        <v>0</v>
      </c>
      <c r="AZ176" s="1">
        <f>IF(ABS($Q176)&lt;$G$14,$AA176,IF(ABS($Q175)&lt;$G$14,($G$14-ABS($Q175))*($Z175+$Z176)*0.5*($D$27+$D$28)*$D$5*1000,0))</f>
        <v>0</v>
      </c>
      <c r="BA176" s="1">
        <f>IF(AND($G$14&lt;ABS($Q176),$G$14&gt;ABS($Q175)),1,0)</f>
        <v>0</v>
      </c>
      <c r="BB176" s="3">
        <f>MIN(IF(BA176=1,($S176-$S175)/(ABS($Q176)-ABS($Q175))*($G$14-ABS($Q175))+$S175,0),$D$7)</f>
        <v>0</v>
      </c>
      <c r="BC176" s="1">
        <f>IF(ABS($Q176)&lt;G$15,$AA176,IF(ABS($Q175)&lt;G$15,(G$15-ABS($Q175))*($Z175+$Z176)*0.5*($D$27+$D$28)*$D$5*1000,0))</f>
        <v>0</v>
      </c>
      <c r="BD176" s="1">
        <f>IF(AND(G$15&lt;ABS($Q176),G$15&gt;ABS($Q175)),1,0)</f>
        <v>0</v>
      </c>
      <c r="BE176" s="3">
        <f>MIN(IF(BD176=1,($S176-$S175)/(ABS($Q176)-ABS($Q175))*(G$15-ABS($Q175))+$S175,0),$D$7)</f>
        <v>0</v>
      </c>
      <c r="BF176" s="1">
        <f>IF(ABS($Q176)&lt;G$16,$AA176,IF(ABS($Q175)&lt;G$16,(G$16-ABS($Q175))*($Z175+$Z176)*0.5*($D$27+$D$28)*$D$5*1000,0))</f>
        <v>0</v>
      </c>
      <c r="BG176" s="1">
        <f>IF(AND(G$16&lt;ABS($Q176),G$16&gt;ABS($Q175)),1,0)</f>
        <v>0</v>
      </c>
      <c r="BH176" s="3">
        <f>MIN(IF(BG176=1,($S176-$S175)/(ABS($Q176)-ABS($Q175))*(G$16-ABS($Q175))+$S175,0),$D$7)</f>
        <v>0</v>
      </c>
      <c r="BI176" s="1">
        <f>IF(ABS($Q176)&lt;G$17,$AA176,IF(ABS($Q175)&lt;G$17,(G$17-ABS($Q175))*($Z175+$Z176)*0.5*($D$27+$D$28)*$D$5*1000,0))</f>
        <v>0</v>
      </c>
      <c r="BJ176" s="1">
        <f>IF(AND(G$17&lt;ABS($Q176),G$17&gt;ABS($Q175)),1,0)</f>
        <v>0</v>
      </c>
      <c r="BK176" s="3">
        <f>MIN(IF(BJ176=1,($S176-$S175)/(ABS($Q176)-ABS($Q175))*(G$17-ABS($Q175))+$S175,0),$D$7)</f>
        <v>0</v>
      </c>
      <c r="BL176" s="1">
        <f>IF(ABS($Q176)&lt;G$18,$AA176,IF(ABS($Q175)&lt;G$18,(G$18-ABS($Q175))*($Z175+$Z176)*0.5*($D$27+$D$28)*$D$5*1000,0))</f>
        <v>0</v>
      </c>
      <c r="BM176" s="1">
        <f>IF(AND(G$18&lt;ABS($Q176),G$18&gt;ABS($Q175)),1,0)</f>
        <v>0</v>
      </c>
      <c r="BN176" s="3">
        <f>MIN(IF(BM176=1,($S176-$S175)/(ABS($Q176)-ABS($Q175))*(G$18-ABS($Q175))+$S175,0),$D$7)</f>
        <v>0</v>
      </c>
      <c r="BO176" s="1">
        <f>IF(ABS($Q176)&lt;G$19,$AA176,IF(ABS($Q175)&lt;G$19,(G$19-ABS($Q175))*($Z175+$Z176)*0.5*($D$27+$D$28)*$D$5*1000,0))</f>
        <v>0</v>
      </c>
      <c r="BP176" s="1">
        <f>IF(AND(G$19&lt;ABS($Q176),G$19&gt;ABS($Q175)),1,0)</f>
        <v>0</v>
      </c>
      <c r="BQ176" s="3">
        <f>MIN(IF(BP176=1,($S176-$S175)/(ABS($Q176)-ABS($Q175))*(G$19-ABS($Q175))+$S175,0),$D$7)</f>
        <v>0</v>
      </c>
      <c r="BR176" s="1">
        <f>IF(ABS($Q176)&lt;G$20,$AA176,IF(ABS($Q175)&lt;G$20,(G$20-ABS($Q175))*($Z175+$Z176)*0.5*($D$27+$D$28)*$D$5*1000,0))</f>
        <v>0</v>
      </c>
      <c r="BS176" s="1">
        <f>IF(AND(G$20&lt;ABS($Q176),G$20&gt;ABS($Q175)),1,0)</f>
        <v>0</v>
      </c>
      <c r="BT176" s="3">
        <f>MIN(IF(BS176=1,($S176-$S175)/(ABS($Q176)-ABS($Q175))*(G$20-ABS($Q175))+$S175,0),$D$7)</f>
        <v>0</v>
      </c>
      <c r="BU176" s="1">
        <f>IF(ABS($Q176)&lt;G$21,$AA176,IF(ABS($Q175)&lt;G$21,(G$21-ABS($Q175))*($Z175+$Z176)*0.5*($D$27+$D$28)*$D$5*1000,0))</f>
        <v>0</v>
      </c>
      <c r="BV176" s="1">
        <f>IF(AND(G$21&lt;ABS($Q176),G$21&gt;ABS($Q175)),1,0)</f>
        <v>0</v>
      </c>
      <c r="BW176" s="3">
        <f>MIN(IF(BV176=1,($S176-$S175)/(ABS($Q176)-ABS($Q175))*(G$21-ABS($Q175))+$S175,0),$D$7)</f>
        <v>0</v>
      </c>
      <c r="BX176" s="1">
        <f>IF(ABS($Q176)&lt;G$22,$AA176,IF(ABS($Q175)&lt;G$22,(G$22-ABS($Q175))*($Z175+$Z176)*0.5*($D$27+$D$28)*$D$5*1000,0))</f>
        <v>0</v>
      </c>
      <c r="BY176" s="1">
        <f>IF(AND(G$22&lt;ABS($Q176),G$22&gt;ABS($Q175)),1,0)</f>
        <v>0</v>
      </c>
      <c r="BZ176" s="3">
        <f>MIN(IF(BY176=1,($S176-$S175)/(ABS($Q176)-ABS($Q175))*(G$22-ABS($Q175))+$S175,0),$D$7)</f>
        <v>0</v>
      </c>
      <c r="CA176" s="1">
        <f>IF(ABS($Q176)&lt;G$23,$AA176,IF(ABS($Q175)&lt;G$23,(G$23-ABS($Q175))*($Z175+$Z176)*0.5*($D$27+$D$28)*$D$5*1000,0))</f>
        <v>0</v>
      </c>
      <c r="CB176" s="1">
        <f>IF(AND(G$23&lt;ABS($Q176),G$23&gt;ABS($Q175)),1,0)</f>
        <v>0</v>
      </c>
      <c r="CC176" s="3">
        <f>MIN(IF(CB176=1,($S176-$S175)/(ABS($Q176)-ABS($Q175))*(G$23-ABS($Q175))+$S175,0),$D$7)</f>
        <v>0</v>
      </c>
      <c r="CD176" s="1">
        <f>IF(ABS($Q176)&lt;G$24,$AA176,IF(ABS($Q175)&lt;G$24,(G$24-ABS($Q175))*($Z175+$Z176)*0.5*($D$27+$D$28)*$D$5*1000,0))</f>
        <v>0</v>
      </c>
      <c r="CE176" s="1">
        <f>IF(AND(G$24&lt;ABS($Q176),G$24&gt;ABS($Q175)),1,0)</f>
        <v>0</v>
      </c>
      <c r="CF176" s="3">
        <f>MIN(IF(CE176=1,($S176-$S175)/(ABS($Q176)-ABS($Q175))*(G$24-ABS($Q175))+$S175,0),$D$7)</f>
        <v>0</v>
      </c>
      <c r="CG176" s="1">
        <f>IF(ABS($Q176)&lt;G$25,$AA176,IF(ABS($Q175)&lt;G$25,(G$25-ABS($Q175))*($Z175+$Z176)*0.5*($D$27+$D$28)*$D$5*1000,0))</f>
        <v>0</v>
      </c>
      <c r="CH176" s="1">
        <f>IF(AND(G$25&lt;ABS($Q176),G$25&gt;ABS($Q175)),1,0)</f>
        <v>0</v>
      </c>
      <c r="CI176" s="3">
        <f>MIN(IF(CH176=1,($S176-$S175)/(ABS($Q176)-ABS($Q175))*(G$25-ABS($Q175))+$S175,0),$D$7)</f>
        <v>0</v>
      </c>
      <c r="CJ176" s="1">
        <f>IF(ABS($Q176)&lt;G$26,$AA176,IF(ABS($Q175)&lt;G$26,(G$26-ABS($Q175))*($Z175+$Z176)*0.5*($D$27+$D$28)*$D$5*1000,0))</f>
        <v>0</v>
      </c>
      <c r="CK176" s="1">
        <f>IF(AND(G$26&lt;ABS($Q176),G$26&gt;ABS($Q175)),1,0)</f>
        <v>0</v>
      </c>
      <c r="CL176" s="3">
        <f>MIN(IF(CK176=1,($S176-$S175)/(ABS($Q176)-ABS($Q175))*(G$26-ABS($Q175))+$S175,0),$D$7)</f>
        <v>0</v>
      </c>
      <c r="CM176" s="1">
        <f>IF(ABS($Q176)&lt;G$27,$AA176,IF(ABS($Q175)&lt;G$27,(G$27-ABS($Q175))*($Z175+$Z176)*0.5*($D$27+$D$28)*$D$5*1000,0))</f>
        <v>0</v>
      </c>
      <c r="CN176" s="1">
        <f>IF(AND(G$27&lt;ABS($Q176),G$27&gt;ABS($Q175)),1,0)</f>
        <v>0</v>
      </c>
      <c r="CO176" s="3">
        <f>MIN(IF(CN176=1,($S176-$S175)/(ABS($Q176)-ABS($Q175))*(G$27-ABS($Q175))+$S175,0),$D$7)</f>
        <v>0</v>
      </c>
      <c r="CP176" s="1">
        <f>IF(ABS($Q176)&lt;G$28,$AA176,IF(ABS($Q175)&lt;G$28,(G$28-ABS($Q175))*($Z175+$Z176)*0.5*($D$27+$D$28)*$D$5*1000,0))</f>
        <v>0</v>
      </c>
      <c r="CQ176" s="1">
        <f>IF(AND(G$28&lt;ABS($Q176),G$28&gt;ABS($Q175)),1,0)</f>
        <v>0</v>
      </c>
      <c r="CR176" s="3">
        <f>MIN(IF(CQ176=1,($S176-$S175)/(ABS($Q176)-ABS($Q175))*(G$28-ABS($Q175))+$S175,0),$D$7)</f>
        <v>0</v>
      </c>
      <c r="CS176" s="1">
        <f>IF(ABS($Q176)&lt;G$29,$AA176,IF(ABS($Q175)&lt;G$29,(G$29-ABS($Q175))*($Z175+$Z176)*0.5*($D$27+$D$28)*$D$5*1000,0))</f>
        <v>0</v>
      </c>
      <c r="CT176" s="1">
        <f>IF(AND(G$29&lt;ABS($Q176),G$29&gt;ABS($Q175)),1,0)</f>
        <v>0</v>
      </c>
      <c r="CU176" s="3">
        <f>MIN(IF(CT176=1,($S176-$S175)/(ABS($Q176)-ABS($Q175))*(G$29-ABS($Q175))+$S175,0),$D$7)</f>
        <v>0</v>
      </c>
      <c r="CV176" s="1">
        <f>IF(ABS($Q176)&lt;G$30,$AA176,IF(ABS($Q175)&lt;G$30,(G$30-ABS($Q175))*($Z175+$Z176)*0.5*($D$27+$D$28)*$D$5*1000,0))</f>
        <v>0</v>
      </c>
      <c r="CW176" s="1">
        <f>IF(AND(G$30&lt;ABS($Q176),G$30&gt;ABS($Q175)),1,0)</f>
        <v>0</v>
      </c>
      <c r="CX176" s="3">
        <f>MIN(IF(CW176=1,($S176-$S175)/(ABS($Q176)-ABS($Q175))*(G$30-ABS($Q175))+$S175,0),$D$7)</f>
        <v>0</v>
      </c>
      <c r="CY176" s="1">
        <f>IF(ABS($Q176)&lt;G$31,$AA176,IF(ABS($Q175)&lt;G$31,(G$31-ABS($Q175))*($Z175+$Z176)*0.5*($D$27+$D$28)*$D$5*1000,0))</f>
        <v>0</v>
      </c>
      <c r="CZ176" s="1">
        <f>IF(AND(G$31&lt;ABS($Q176),G$31&gt;ABS($Q175)),1,0)</f>
        <v>0</v>
      </c>
      <c r="DA176" s="3">
        <f>MIN(IF(CZ176=1,($S176-$S175)/(ABS($Q176)-ABS($Q175))*(G$31-ABS($Q175))+$S175,0),$D$7)</f>
        <v>0</v>
      </c>
      <c r="DB176" s="1">
        <f>IF(ABS($Q176)&lt;G$32,$AA176,IF(ABS($Q175)&lt;G$32,(G$32-ABS($Q175))*($Z175+$Z176)*0.5*($D$27+$D$28)*$D$5*1000,0))</f>
        <v>0</v>
      </c>
      <c r="DC176" s="1">
        <f>IF(AND(G$32&lt;ABS($Q176),G$32&gt;ABS($Q175)),1,0)</f>
        <v>0</v>
      </c>
      <c r="DD176" s="3">
        <f>MIN(IF(DC176=1,($S176-$S175)/(ABS($Q176)-ABS($Q175))*(G$32-ABS($Q175))+$S175,0),$D$7)</f>
        <v>0</v>
      </c>
      <c r="DE176" s="1">
        <f>IF(ABS($Q176)&lt;G$33,$AA176,IF(ABS($Q175)&lt;G$33,(G$33-ABS($Q175))*($Z175+$Z176)*0.5*($D$27+$D$28)*$D$5*1000,0))</f>
        <v>0</v>
      </c>
      <c r="DF176" s="1">
        <f>IF(AND(G$33&lt;ABS($Q176),G$33&gt;ABS($Q175)),1,0)</f>
        <v>0</v>
      </c>
      <c r="DG176" s="3">
        <f>MIN(IF(DF176=1,($S176-$S175)/(ABS($Q176)-ABS($Q175))*(G$33-ABS($Q175))+$S175,0),$D$7)</f>
        <v>0</v>
      </c>
      <c r="DH176" s="1">
        <f>IF(ABS($Q176)&lt;G$34,$AA176,IF(ABS($Q175)&lt;G$34,(G$34-ABS($Q175))*($Z175+$Z176)*0.5*($D$27+$D$28)*$D$5*1000,0))</f>
        <v>0</v>
      </c>
      <c r="DI176" s="1">
        <f>IF(AND(G$34&lt;ABS($Q176),G$34&gt;ABS($Q175)),1,0)</f>
        <v>0</v>
      </c>
      <c r="DJ176" s="3">
        <f>MIN(IF(DI176=1,($S176-$S175)/(ABS($Q176)-ABS($Q175))*(G$34-ABS($Q175))+$S175,0),$D$7)</f>
        <v>0</v>
      </c>
      <c r="DK176" s="1">
        <f>IF(ABS($Q176)&lt;G$35,$AA176,IF(ABS($Q175)&lt;G$35,(G$35-ABS($Q175))*($Z175+$Z176)*0.5*($D$27+$D$28)*$D$5*1000,0))</f>
        <v>0</v>
      </c>
      <c r="DL176" s="1">
        <f>IF(AND(G$35&lt;ABS($Q176),G$35&gt;ABS($Q175)),1,0)</f>
        <v>0</v>
      </c>
      <c r="DM176" s="3">
        <f>MIN(IF(DL176=1,($S176-$S175)/(ABS($Q176)-ABS($Q175))*(G$35-ABS($Q175))+$S175,0),$D$7)</f>
        <v>0</v>
      </c>
      <c r="DN176" s="1">
        <f>IF(ABS($Q176)&lt;G$36,$AA176,IF(ABS($Q175)&lt;G$36,(G$36-ABS($Q175))*($Z175+$Z176)*0.5*($D$27+$D$28)*$D$5*1000,0))</f>
        <v>0</v>
      </c>
      <c r="DO176" s="1">
        <f>IF(AND(G$36&lt;ABS($Q176),G$36&gt;ABS($Q175)),1,0)</f>
        <v>0</v>
      </c>
      <c r="DP176" s="3">
        <f>MIN(IF(DO176=1,($S176-$S175)/(ABS($Q176)-ABS($Q175))*(G$36-ABS($Q175))+$S175,0),$D$7)</f>
        <v>0</v>
      </c>
      <c r="DQ176" s="1">
        <f>IF(ABS($Q176)&lt;G$37,$AA176,IF(ABS($Q175)&lt;G$37,(G$37-ABS($Q175))*($Z175+$Z176)*0.5*($D$27+$D$28)*$D$5*1000,0))</f>
        <v>0</v>
      </c>
      <c r="DR176" s="1">
        <f>IF(AND(G$37&lt;ABS($Q176),G$37&gt;ABS($Q175)),1,0)</f>
        <v>0</v>
      </c>
      <c r="DS176" s="3">
        <f>MIN(IF(DR176=1,($S176-$S175)/(ABS($Q176)-ABS($Q175))*(G$37-ABS($Q175))+$S175,0),$D$7)</f>
        <v>0</v>
      </c>
      <c r="DT176" s="1">
        <f>IF(ABS($Q176)&lt;G$38,$AA176,IF(ABS($Q175)&lt;G$38,(G$38-ABS($Q175))*($Z175+$Z176)*0.5*($D$27+$D$28)*$D$5*1000,0))</f>
        <v>0</v>
      </c>
      <c r="DU176" s="1">
        <f>IF(AND(G$38&lt;ABS($Q176),G$38&gt;ABS($Q175)),1,0)</f>
        <v>0</v>
      </c>
      <c r="DV176" s="3">
        <f>MIN(IF(DU176=1,($S176-$S175)/(ABS($Q176)-ABS($Q175))*(G$38-ABS($Q175))+$S175,0),$D$7)</f>
        <v>0</v>
      </c>
      <c r="DW176" s="1">
        <f>IF(ABS($Q176)&lt;G$39,$AA176,IF(ABS($Q175)&lt;G$39,(G$39-ABS($Q175))*($Z175+$Z176)*0.5*($D$27+$D$28)*$D$5*1000,0))</f>
        <v>0</v>
      </c>
      <c r="DX176" s="1">
        <f>IF(AND(G$39&lt;ABS($Q176),G$39&gt;ABS($Q175)),1,0)</f>
        <v>0</v>
      </c>
      <c r="DY176" s="3">
        <f>MIN(IF(DX176=1,($S176-$S175)/(ABS($Q176)-ABS($Q175))*(G$39-ABS($Q175))+$S175,0),$D$7)</f>
        <v>0</v>
      </c>
      <c r="DZ176" s="1">
        <f>IF(ABS($Q176)&lt;G$40,$AA176,IF(ABS($Q175)&lt;G$40,(G$40-ABS($Q175))*($Z175+$Z176)*0.5*($D$27+$D$28)*$D$5*1000,0))</f>
        <v>0</v>
      </c>
      <c r="EA176" s="1">
        <f>IF(AND(G$40&lt;ABS($Q176),G$40&gt;ABS($Q175)),1,0)</f>
        <v>0</v>
      </c>
      <c r="EB176" s="3">
        <f>MIN(IF(EA176=1,($S176-$S175)/(ABS($Q176)-ABS($Q175))*(G$40-ABS($Q175))+$S175,0),$D$7)</f>
        <v>0</v>
      </c>
      <c r="EC176" s="1">
        <f>IF(ABS($Q176)&lt;G$41,$AA176,IF(ABS($Q175)&lt;G$41,(G$41-ABS($Q175))*($Z175+$Z176)*0.5*($D$27+$D$28)*$D$5*1000,0))</f>
        <v>0</v>
      </c>
      <c r="ED176" s="1">
        <f>IF(AND(G$41&lt;ABS($Q176),G$41&gt;ABS($Q175)),1,0)</f>
        <v>0</v>
      </c>
      <c r="EE176" s="3">
        <f>MIN(IF(ED176=1,($S176-$S175)/(ABS($Q176)-ABS($Q175))*(G$41-ABS($Q175))+$S175,0),$D$7)</f>
        <v>0</v>
      </c>
      <c r="EF176" s="1">
        <f>IF(ABS($Q176)&lt;G$42,$AA176,IF(ABS($Q175)&lt;G$42,(G$42-ABS($Q175))*($Z175+$Z176)*0.5*($D$27+$D$28)*$D$5*1000,0))</f>
        <v>0</v>
      </c>
      <c r="EG176" s="1">
        <f>IF(AND(G$42&lt;ABS($Q176),G$42&gt;ABS($Q175)),1,0)</f>
        <v>0</v>
      </c>
      <c r="EH176" s="3">
        <f>MIN(IF(EG176=1,($S176-$S175)/(ABS($Q176)-ABS($Q175))*(G$42-ABS($Q175))+$S175,0),$D$7)</f>
        <v>0</v>
      </c>
      <c r="EI176" s="1">
        <f>IF(ABS($Q176)&lt;G$43,$AA176,IF(ABS($Q175)&lt;G$43,(G$43-ABS($Q175))*($Z175+$Z176)*0.5*($D$27+$D$28)*$D$5*1000,0))</f>
        <v>0</v>
      </c>
      <c r="EJ176" s="1">
        <f>IF(AND(G$43&lt;ABS($Q176),G$43&gt;ABS($Q175)),1,0)</f>
        <v>0</v>
      </c>
      <c r="EK176" s="3">
        <f>MIN(IF(EJ176=1,($S176-$S175)/(ABS($Q176)-ABS($Q175))*(G$43-ABS($Q175))+$S175,0),$D$7)</f>
        <v>0</v>
      </c>
      <c r="EL176" s="1">
        <f>IF(ABS($Q176)&lt;G$44,$AA176,IF(ABS($Q175)&lt;G$44,(G$44-ABS($Q175))*($Z175+$Z176)*0.5*($D$27+$D$28)*$D$5*1000,0))</f>
        <v>0</v>
      </c>
      <c r="EM176" s="1">
        <f>IF(AND(G$44&lt;ABS($Q176),G$44&gt;ABS($Q175)),1,0)</f>
        <v>0</v>
      </c>
      <c r="EN176" s="3">
        <f>MIN(IF(EM176=1,($S176-$S175)/(ABS($Q176)-ABS($Q175))*(G$44-ABS($Q175))+$S175,0),$D$7)</f>
        <v>0</v>
      </c>
      <c r="EO176" s="1">
        <f>IF(ABS($Q176)&lt;G$45,$AA176,IF(ABS($Q175)&lt;G$45,(G$45-ABS($Q175))*($Z175+$Z176)*0.5*($D$27+$D$28)*$D$5*1000,0))</f>
        <v>0</v>
      </c>
      <c r="EP176" s="1">
        <f>IF(AND(G$45&lt;ABS($Q176),G$45&gt;ABS($Q175)),1,0)</f>
        <v>0</v>
      </c>
      <c r="EQ176" s="3">
        <f>MIN(IF(EP176=1,($S176-$S175)/(ABS($Q176)-ABS($Q175))*(G$45-ABS($Q175))+$S175,0),$D$7)</f>
        <v>0</v>
      </c>
      <c r="ER176" s="1">
        <f>IF(ABS($Q176)&lt;G$46,$AA176,IF(ABS($Q175)&lt;G$46,(G$46-ABS($Q175))*($Z175+$Z176)*0.5*($D$27+$D$28)*$D$5*1000,0))</f>
        <v>0</v>
      </c>
      <c r="ES176" s="1">
        <f>IF(AND(G$46&lt;ABS($Q176),G$46&gt;ABS($Q175)),1,0)</f>
        <v>0</v>
      </c>
      <c r="ET176" s="3">
        <f>MIN(IF(ES176=1,($S176-$S175)/(ABS($Q176)-ABS($Q175))*(G$46-ABS($Q175))+$S175,0),$D$7)</f>
        <v>0</v>
      </c>
      <c r="EU176" s="1">
        <f>IF(ABS($Q176)&lt;G$47,$AA176,IF(ABS($Q175)&lt;G$47,(G$47-ABS($Q175))*($Z175+$Z176)*0.5*($D$27+$D$28)*$D$5*1000,0))</f>
        <v>0</v>
      </c>
      <c r="EV176" s="1">
        <f>IF(AND(G$47&lt;ABS($Q176),G$47&gt;ABS($Q175)),1,0)</f>
        <v>0</v>
      </c>
      <c r="EW176" s="3">
        <f>MIN(IF(EV176=1,($S176-$S175)/(ABS($Q176)-ABS($Q175))*(G$47-ABS($Q175))+$S175,0),$D$7)</f>
        <v>0</v>
      </c>
      <c r="EX176" s="1">
        <f>IF(ABS($Q176)&lt;G$48,$AA176,IF(ABS($Q175)&lt;G$48,(G$48-ABS($Q175))*($Z175+$Z176)*0.5*($D$27+$D$28)*$D$5*1000,0))</f>
        <v>0</v>
      </c>
      <c r="EY176" s="1">
        <f>IF(AND(G$48&lt;ABS($Q176),G$48&gt;ABS($Q175)),1,0)</f>
        <v>0</v>
      </c>
      <c r="EZ176" s="3">
        <f>MIN(IF(EY176=1,($S176-$S175)/(ABS($Q176)-ABS($Q175))*(G$48-ABS($Q175))+$S175,0),$D$7)</f>
        <v>0</v>
      </c>
      <c r="FA176" s="1">
        <f>IF(ABS($Q176)&lt;G$49,$AA176,IF(ABS($Q175)&lt;G$49,(G$49-ABS($Q175))*($Z175+$Z176)*0.5*($D$27+$D$28)*$D$5*1000,0))</f>
        <v>0</v>
      </c>
      <c r="FB176" s="1">
        <f>IF(AND(G$49&lt;ABS($Q176),G$49&gt;ABS($Q175)),1,0)</f>
        <v>0</v>
      </c>
      <c r="FC176" s="3">
        <f>MIN(IF(FB176=1,($S176-$S175)/(ABS($Q176)-ABS($Q175))*(G$49-ABS($Q175))+$S175,0),$D$7)</f>
        <v>0</v>
      </c>
      <c r="FD176" s="1">
        <f>IF(ABS($Q176)&lt;G$50,$AA176,IF(ABS($Q175)&lt;G$50,(G$50-ABS($Q175))*($Z175+$Z176)*0.5*($D$27+$D$28)*$D$5*1000,0))</f>
        <v>0</v>
      </c>
      <c r="FE176" s="1">
        <f>IF(AND(G$50&lt;ABS($Q176),G$50&gt;ABS($Q175)),1,0)</f>
        <v>0</v>
      </c>
      <c r="FF176" s="3">
        <f>MIN(IF(FE176=1,($S176-$S175)/(ABS($Q176)-ABS($Q175))*(G$50-ABS($Q175))+$S175,0),$D$7)</f>
        <v>0</v>
      </c>
      <c r="FG176" s="1">
        <f>IF(ABS($Q176)&lt;G$51,$AA176,IF(ABS($Q175)&lt;G$51,(G$51-ABS($Q175))*($Z175+$Z176)*0.5*($D$27+$D$28)*$D$5*1000,0))</f>
        <v>0</v>
      </c>
      <c r="FH176" s="1">
        <f>IF(AND(G$51&lt;ABS($Q176),G$51&gt;ABS($Q175)),1,0)</f>
        <v>0</v>
      </c>
      <c r="FI176" s="3">
        <f>MIN(IF(FH176=1,($S176-$S175)/(ABS($Q176)-ABS($Q175))*(G$51-ABS($Q175))+$S175,0),$D$7)</f>
        <v>0</v>
      </c>
      <c r="FJ176" s="1">
        <f>IF(ABS($Q176)&lt;G$52,$AA176,IF(ABS($Q175)&lt;G$52,(G$52-ABS($Q175))*($Z175+$Z176)*0.5*($D$27+$D$28)*$D$5*1000,0))</f>
        <v>0</v>
      </c>
      <c r="FK176" s="1">
        <f>IF(AND(G$52&lt;ABS($Q176),G$52&gt;ABS($Q175)),1,0)</f>
        <v>0</v>
      </c>
      <c r="FL176" s="3">
        <f>MIN(IF(FK176=1,($S176-$S175)/(ABS($Q176)-ABS($Q175))*(G$52-ABS($Q175))+$S175,0),$D$7)</f>
        <v>0</v>
      </c>
      <c r="FM176" s="1">
        <f>IF(ABS($Q176)&lt;G$53,$AA176,IF(ABS($Q175)&lt;G$53,(G$53-ABS($Q175))*($Z175+$Z176)*0.5*($D$27+$D$28)*$D$5*1000,0))</f>
        <v>0</v>
      </c>
      <c r="FN176" s="1">
        <f>IF(AND(G$53&lt;ABS($Q176),G$53&gt;ABS($Q175)),1,0)</f>
        <v>0</v>
      </c>
      <c r="FO176" s="3">
        <f>MIN(IF(FN176=1,($S176-$S175)/(ABS($Q176)-ABS($Q175))*(G$53-ABS($Q175))+$S175,0),$D$7)</f>
        <v>0</v>
      </c>
      <c r="FP176" s="1">
        <f>IF(ABS($Q176)&lt;G$54,$AA176,IF(ABS($Q175)&lt;G$54,(G$54-ABS($Q175))*($Z175+$Z176)*0.5*($D$27+$D$28)*$D$5*1000,0))</f>
        <v>0</v>
      </c>
      <c r="FQ176" s="1">
        <f>IF(AND(G$54&lt;ABS($Q176),G$54&gt;ABS($Q175)),1,0)</f>
        <v>0</v>
      </c>
      <c r="FR176" s="3">
        <f>MIN(IF(FQ176=1,($S176-$S175)/(ABS($Q176)-ABS($Q175))*(G$54-ABS($Q175))+$S175,0),$D$7)</f>
        <v>0</v>
      </c>
      <c r="FS176" s="1">
        <f>IF(ABS($Q176)&lt;G$55,$AA176,IF(ABS($Q175)&lt;G$55,(G$55-ABS($Q175))*($Z175+$Z176)*0.5*($D$27+$D$28)*$D$5*1000,0))</f>
        <v>0</v>
      </c>
      <c r="FT176" s="1">
        <f>IF(AND(G$55&lt;ABS($Q176),G$55&gt;ABS($Q175)),1,0)</f>
        <v>0</v>
      </c>
      <c r="FU176" s="3">
        <f>MIN(IF(FT176=1,($S176-$S175)/(ABS($Q176)-ABS($Q175))*(G$55-ABS($Q175))+$S175,0),$D$7)</f>
        <v>0</v>
      </c>
      <c r="FV176" s="1" t="e">
        <f>IF(ABS($Q176)&lt;#REF!,$AA176,IF(ABS($Q175)&lt;#REF!,(#REF!-ABS($Q175))*($Z175+$Z176)*0.5*($D$27+$D$28)*$D$5*1000,0))</f>
        <v>#REF!</v>
      </c>
      <c r="FW176" s="1" t="e">
        <f>IF(AND(#REF!&lt;ABS($Q176),#REF!&gt;ABS($Q175)),1,0)</f>
        <v>#REF!</v>
      </c>
      <c r="FX176" s="3" t="e">
        <f>MIN(IF(FW176=1,($S176-$S175)/(ABS($Q176)-ABS($Q175))*(#REF!-ABS($Q175))+$S175,0),$D$7)</f>
        <v>#REF!</v>
      </c>
    </row>
    <row r="177" spans="1:180" x14ac:dyDescent="0.35">
      <c r="A177" s="4"/>
      <c r="B177" s="4"/>
      <c r="C177" s="4"/>
      <c r="D177" s="4"/>
      <c r="E177" s="4"/>
      <c r="F177" s="4"/>
      <c r="G177" s="23"/>
      <c r="H177" s="23"/>
      <c r="I177" s="23"/>
      <c r="J177" s="23"/>
      <c r="K177" s="23"/>
      <c r="L177" s="36"/>
      <c r="M177" s="23"/>
      <c r="N177" s="23"/>
      <c r="O177" s="23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3">
        <f t="shared" si="8"/>
        <v>0.2</v>
      </c>
      <c r="AA177" s="3"/>
      <c r="AB177" s="1"/>
      <c r="AC177" s="2"/>
      <c r="AD177" s="2"/>
      <c r="AE177" s="1"/>
      <c r="AF177" s="2"/>
      <c r="AG177" s="2"/>
      <c r="AH177" s="1"/>
      <c r="AI177" s="2"/>
      <c r="AJ177" s="2"/>
      <c r="AK177" s="1"/>
      <c r="AL177" s="2"/>
      <c r="AM177" s="2"/>
      <c r="AN177" s="1"/>
      <c r="AO177" s="2"/>
      <c r="AP177" s="2"/>
      <c r="AQ177" s="1"/>
      <c r="AR177" s="2"/>
      <c r="AS177" s="2"/>
      <c r="AT177" s="1"/>
      <c r="AU177" s="2"/>
      <c r="AV177" s="2"/>
      <c r="AW177" s="1"/>
      <c r="AX177" s="2"/>
      <c r="AY177" s="2"/>
      <c r="AZ177" s="1"/>
      <c r="BA177" s="2"/>
      <c r="BB177" s="2"/>
      <c r="BC177" s="1"/>
      <c r="BD177" s="2"/>
      <c r="BE177" s="2"/>
      <c r="BF177" s="1"/>
      <c r="BG177" s="2"/>
      <c r="BH177" s="2"/>
      <c r="BI177" s="1"/>
      <c r="BJ177" s="2"/>
      <c r="BK177" s="2"/>
      <c r="BL177" s="1"/>
      <c r="BM177" s="2"/>
      <c r="BN177" s="2"/>
      <c r="BO177" s="1"/>
      <c r="BP177" s="2"/>
      <c r="BQ177" s="2"/>
      <c r="BR177" s="1"/>
      <c r="BS177" s="2"/>
      <c r="BT177" s="2"/>
      <c r="BU177" s="1"/>
      <c r="BV177" s="2"/>
      <c r="BW177" s="2"/>
      <c r="BX177" s="1"/>
      <c r="BY177" s="2"/>
      <c r="BZ177" s="2"/>
      <c r="CA177" s="1"/>
      <c r="CB177" s="2"/>
      <c r="CC177" s="2"/>
      <c r="CD177" s="1"/>
      <c r="CE177" s="2"/>
      <c r="CF177" s="2"/>
      <c r="CG177" s="1"/>
      <c r="CH177" s="2"/>
      <c r="CI177" s="2"/>
      <c r="CJ177" s="1"/>
      <c r="CK177" s="2"/>
      <c r="CL177" s="2"/>
      <c r="CM177" s="1"/>
      <c r="CN177" s="2"/>
      <c r="CO177" s="2"/>
      <c r="CP177" s="1"/>
      <c r="CQ177" s="2"/>
      <c r="CR177" s="2"/>
      <c r="CS177" s="1"/>
      <c r="CT177" s="2"/>
      <c r="CU177" s="2"/>
      <c r="CV177" s="1"/>
      <c r="CW177" s="2"/>
      <c r="CX177" s="2"/>
      <c r="CY177" s="1"/>
      <c r="CZ177" s="2"/>
      <c r="DA177" s="2"/>
      <c r="DB177" s="1"/>
      <c r="DC177" s="2"/>
      <c r="DD177" s="2"/>
      <c r="DE177" s="1"/>
      <c r="DF177" s="2"/>
      <c r="DG177" s="2"/>
      <c r="DH177" s="1"/>
      <c r="DI177" s="2"/>
      <c r="DJ177" s="2"/>
      <c r="DK177" s="1"/>
      <c r="DL177" s="2"/>
      <c r="DM177" s="2"/>
      <c r="DN177" s="1"/>
      <c r="DO177" s="2"/>
      <c r="DP177" s="2"/>
      <c r="DQ177" s="1"/>
      <c r="DR177" s="2"/>
      <c r="DS177" s="2"/>
      <c r="DT177" s="1"/>
      <c r="DU177" s="2"/>
      <c r="DV177" s="2"/>
      <c r="DW177" s="1"/>
      <c r="DX177" s="2"/>
      <c r="DY177" s="2"/>
      <c r="DZ177" s="1"/>
      <c r="EA177" s="2"/>
      <c r="EB177" s="2"/>
      <c r="EC177" s="1"/>
      <c r="ED177" s="2"/>
      <c r="EE177" s="2"/>
      <c r="EF177" s="1"/>
      <c r="EG177" s="2"/>
      <c r="EH177" s="2"/>
      <c r="EI177" s="1"/>
      <c r="EJ177" s="2"/>
      <c r="EK177" s="2"/>
      <c r="EL177" s="1"/>
      <c r="EM177" s="2"/>
      <c r="EN177" s="2"/>
      <c r="EO177" s="1"/>
      <c r="EP177" s="2"/>
      <c r="EQ177" s="2"/>
      <c r="ER177" s="1"/>
      <c r="ES177" s="2"/>
      <c r="ET177" s="2"/>
      <c r="EU177" s="1"/>
      <c r="EV177" s="2"/>
      <c r="EW177" s="2"/>
      <c r="EX177" s="1"/>
      <c r="EY177" s="2"/>
      <c r="EZ177" s="2"/>
      <c r="FA177" s="1"/>
      <c r="FB177" s="2"/>
      <c r="FC177" s="2"/>
      <c r="FD177" s="1"/>
      <c r="FE177" s="2"/>
      <c r="FF177" s="2"/>
      <c r="FG177" s="1"/>
      <c r="FH177" s="2"/>
      <c r="FI177" s="2"/>
      <c r="FJ177" s="1"/>
      <c r="FK177" s="2"/>
      <c r="FL177" s="2"/>
      <c r="FM177" s="1"/>
      <c r="FN177" s="2"/>
      <c r="FO177" s="2"/>
      <c r="FP177" s="1"/>
      <c r="FQ177" s="2"/>
      <c r="FR177" s="2"/>
      <c r="FS177" s="1"/>
      <c r="FT177" s="2"/>
      <c r="FU177" s="2"/>
      <c r="FV177" s="1"/>
      <c r="FW177" s="2"/>
      <c r="FX177" s="2"/>
    </row>
    <row r="178" spans="1:180" x14ac:dyDescent="0.35">
      <c r="A178" s="4"/>
      <c r="B178" s="4"/>
      <c r="C178" s="4"/>
      <c r="D178" s="4"/>
      <c r="E178" s="4"/>
      <c r="F178" s="4"/>
      <c r="G178" s="23"/>
      <c r="H178" s="23"/>
      <c r="I178" s="23"/>
      <c r="J178" s="23"/>
      <c r="K178" s="23"/>
      <c r="L178" s="36"/>
      <c r="M178" s="23"/>
      <c r="N178" s="23"/>
      <c r="O178" s="23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3">
        <f t="shared" si="8"/>
        <v>0.2</v>
      </c>
      <c r="AA178" s="1">
        <f>$R177*($Z178+$Z177)*0.5*($D$27+$D$28)*1000*$D$5</f>
        <v>0</v>
      </c>
      <c r="AB178" s="1">
        <f>IF(ABS($Q178)&lt;$G$6,$AA178,IF(ABS($Q177)&lt;$G$6,($G$6-ABS($Q177))*($Z177+$Z178)*0.5*($D$27+$D$28)*$D$5*1000,0))</f>
        <v>0</v>
      </c>
      <c r="AC178" s="1">
        <f>IF(AND($G$6&lt;ABS($Q178),$G$6&gt;ABS($Q177)),1,0)</f>
        <v>0</v>
      </c>
      <c r="AD178" s="3">
        <f>MIN(IF(AC178=1,($S178-$S177)/(ABS($Q178)-ABS($Q177))*($G$6-ABS($Q177))+$S177,0),$D$7)</f>
        <v>0</v>
      </c>
      <c r="AE178" s="1">
        <f>IF(ABS($Q178)&lt;$G$7,$AA178,IF(ABS($Q177)&lt;$G$7,($G$7-ABS($Q177))*($Z177+$Z178)*0.5*($D$27+$D$28)*$D$5*1000,0))</f>
        <v>0</v>
      </c>
      <c r="AF178" s="1">
        <f>IF(AND($G$7&lt;ABS($Q178),$G$7&gt;ABS($Q177)),1,0)</f>
        <v>0</v>
      </c>
      <c r="AG178" s="3">
        <f>MIN(IF(AF178=1,($S178-$S177)/(ABS($Q178)-ABS($Q177))*($G$7-ABS($Q177))+$S177,0),$D$7)</f>
        <v>0</v>
      </c>
      <c r="AH178" s="1">
        <f>IF(ABS($Q178)&lt;$G$8,$AA178,IF(ABS($Q177)&lt;$G$8,($G$8-ABS($Q177))*($Z177+$Z178)*0.5*($D$27+$D$28)*$D$5*1000,0))</f>
        <v>0</v>
      </c>
      <c r="AI178" s="1">
        <f>IF(AND($G$8&lt;ABS($Q178),$G$8&gt;ABS($Q177)),1,0)</f>
        <v>0</v>
      </c>
      <c r="AJ178" s="3">
        <f>MIN(IF(AI178=1,($S178-$S177)/(ABS($Q178)-ABS($Q177))*($G$8-ABS($Q177))+$S177,0),$D$7)</f>
        <v>0</v>
      </c>
      <c r="AK178" s="1">
        <f>IF(ABS($Q178)&lt;$G$9,$AA178,IF(ABS($Q177)&lt;$G$9,($G$9-ABS($Q177))*($Z177+$Z178)*0.5*($D$27+$D$28)*$D$5*1000,0))</f>
        <v>0</v>
      </c>
      <c r="AL178" s="1">
        <f>IF(AND($G$9&lt;ABS($Q178),$G$9&gt;ABS($Q177)),1,0)</f>
        <v>0</v>
      </c>
      <c r="AM178" s="3">
        <f>MIN(IF(AL178=1,($S178-$S177)/(ABS($Q178)-ABS($Q177))*($G$9-ABS($Q177))+$S177,0),$D$7)</f>
        <v>0</v>
      </c>
      <c r="AN178" s="1">
        <f>IF(ABS($Q178)&lt;$G$10,$AA178,IF(ABS($Q177)&lt;$G$10,($G$10-ABS($Q177))*($Z177+$Z178)*0.5*($D$27+$D$28)*$D$5*1000,0))</f>
        <v>0</v>
      </c>
      <c r="AO178" s="1">
        <f>IF(AND($G$10&lt;ABS($Q178),$G$10&gt;ABS($Q177)),1,0)</f>
        <v>0</v>
      </c>
      <c r="AP178" s="3">
        <f>MIN(IF(AO178=1,($S178-$S177)/(ABS($Q178)-ABS($Q177))*($G$10-ABS($Q177))+$S177,0),$D$7)</f>
        <v>0</v>
      </c>
      <c r="AQ178" s="1">
        <f>IF(ABS($Q178)&lt;$G$11,$AA178,IF(ABS($Q177)&lt;$G$11,($G$11-ABS($Q177))*($Z177+$Z178)*0.5*($D$27+$D$28)*$D$5*1000,0))</f>
        <v>0</v>
      </c>
      <c r="AR178" s="1">
        <f>IF(AND($G$11&lt;ABS($Q178),$G$11&gt;ABS($Q177)),1,0)</f>
        <v>0</v>
      </c>
      <c r="AS178" s="3">
        <f>MIN(IF(AR178=1,($S178-$S177)/(ABS($Q178)-ABS($Q177))*($G$11-ABS($Q177))+$S177,0),$D$7)</f>
        <v>0</v>
      </c>
      <c r="AT178" s="1">
        <f>IF(ABS($Q178)&lt;$G$12,$AA178,IF(ABS($Q177)&lt;$G$12,($G$12-ABS($Q177))*($Z177+$Z178)*0.5*($D$27+$D$28)*$D$5*1000,0))</f>
        <v>0</v>
      </c>
      <c r="AU178" s="1">
        <f>IF(AND($G$12&lt;ABS($Q178),$G$12&gt;ABS($Q177)),1,0)</f>
        <v>0</v>
      </c>
      <c r="AV178" s="3">
        <f>MIN(IF(AU178=1,($S178-$S177)/(ABS($Q178)-ABS($Q177))*($G$12-ABS($Q177))+$S177,0),$D$7)</f>
        <v>0</v>
      </c>
      <c r="AW178" s="1">
        <f>IF(ABS($Q178)&lt;$G$13,$AA178,IF(ABS($Q177)&lt;$G$13,($G$13-ABS($Q177))*($Z177+$Z178)*0.5*($D$27+$D$28)*$D$5*1000,0))</f>
        <v>0</v>
      </c>
      <c r="AX178" s="1">
        <f>IF(AND($G$13&lt;ABS($Q178),$G$13&gt;ABS($Q177)),1,0)</f>
        <v>0</v>
      </c>
      <c r="AY178" s="3">
        <f>MIN(IF(AX178=1,($S178-$S177)/(ABS($Q178)-ABS($Q177))*($G$13-ABS($Q177))+$S177,0),$D$7)</f>
        <v>0</v>
      </c>
      <c r="AZ178" s="1">
        <f>IF(ABS($Q178)&lt;$G$14,$AA178,IF(ABS($Q177)&lt;$G$14,($G$14-ABS($Q177))*($Z177+$Z178)*0.5*($D$27+$D$28)*$D$5*1000,0))</f>
        <v>0</v>
      </c>
      <c r="BA178" s="1">
        <f>IF(AND($G$14&lt;ABS($Q178),$G$14&gt;ABS($Q177)),1,0)</f>
        <v>0</v>
      </c>
      <c r="BB178" s="3">
        <f>MIN(IF(BA178=1,($S178-$S177)/(ABS($Q178)-ABS($Q177))*($G$14-ABS($Q177))+$S177,0),$D$7)</f>
        <v>0</v>
      </c>
      <c r="BC178" s="1">
        <f>IF(ABS($Q178)&lt;G$15,$AA178,IF(ABS($Q177)&lt;G$15,(G$15-ABS($Q177))*($Z177+$Z178)*0.5*($D$27+$D$28)*$D$5*1000,0))</f>
        <v>0</v>
      </c>
      <c r="BD178" s="1">
        <f>IF(AND(G$15&lt;ABS($Q178),G$15&gt;ABS($Q177)),1,0)</f>
        <v>0</v>
      </c>
      <c r="BE178" s="3">
        <f>MIN(IF(BD178=1,($S178-$S177)/(ABS($Q178)-ABS($Q177))*(G$15-ABS($Q177))+$S177,0),$D$7)</f>
        <v>0</v>
      </c>
      <c r="BF178" s="1">
        <f>IF(ABS($Q178)&lt;G$16,$AA178,IF(ABS($Q177)&lt;G$16,(G$16-ABS($Q177))*($Z177+$Z178)*0.5*($D$27+$D$28)*$D$5*1000,0))</f>
        <v>0</v>
      </c>
      <c r="BG178" s="1">
        <f>IF(AND(G$16&lt;ABS($Q178),G$16&gt;ABS($Q177)),1,0)</f>
        <v>0</v>
      </c>
      <c r="BH178" s="3">
        <f>MIN(IF(BG178=1,($S178-$S177)/(ABS($Q178)-ABS($Q177))*(G$16-ABS($Q177))+$S177,0),$D$7)</f>
        <v>0</v>
      </c>
      <c r="BI178" s="1">
        <f>IF(ABS($Q178)&lt;G$17,$AA178,IF(ABS($Q177)&lt;G$17,(G$17-ABS($Q177))*($Z177+$Z178)*0.5*($D$27+$D$28)*$D$5*1000,0))</f>
        <v>0</v>
      </c>
      <c r="BJ178" s="1">
        <f>IF(AND(G$17&lt;ABS($Q178),G$17&gt;ABS($Q177)),1,0)</f>
        <v>0</v>
      </c>
      <c r="BK178" s="3">
        <f>MIN(IF(BJ178=1,($S178-$S177)/(ABS($Q178)-ABS($Q177))*(G$17-ABS($Q177))+$S177,0),$D$7)</f>
        <v>0</v>
      </c>
      <c r="BL178" s="1">
        <f>IF(ABS($Q178)&lt;G$18,$AA178,IF(ABS($Q177)&lt;G$18,(G$18-ABS($Q177))*($Z177+$Z178)*0.5*($D$27+$D$28)*$D$5*1000,0))</f>
        <v>0</v>
      </c>
      <c r="BM178" s="1">
        <f>IF(AND(G$18&lt;ABS($Q178),G$18&gt;ABS($Q177)),1,0)</f>
        <v>0</v>
      </c>
      <c r="BN178" s="3">
        <f>MIN(IF(BM178=1,($S178-$S177)/(ABS($Q178)-ABS($Q177))*(G$18-ABS($Q177))+$S177,0),$D$7)</f>
        <v>0</v>
      </c>
      <c r="BO178" s="1">
        <f>IF(ABS($Q178)&lt;G$19,$AA178,IF(ABS($Q177)&lt;G$19,(G$19-ABS($Q177))*($Z177+$Z178)*0.5*($D$27+$D$28)*$D$5*1000,0))</f>
        <v>0</v>
      </c>
      <c r="BP178" s="1">
        <f>IF(AND(G$19&lt;ABS($Q178),G$19&gt;ABS($Q177)),1,0)</f>
        <v>0</v>
      </c>
      <c r="BQ178" s="3">
        <f>MIN(IF(BP178=1,($S178-$S177)/(ABS($Q178)-ABS($Q177))*(G$19-ABS($Q177))+$S177,0),$D$7)</f>
        <v>0</v>
      </c>
      <c r="BR178" s="1">
        <f>IF(ABS($Q178)&lt;G$20,$AA178,IF(ABS($Q177)&lt;G$20,(G$20-ABS($Q177))*($Z177+$Z178)*0.5*($D$27+$D$28)*$D$5*1000,0))</f>
        <v>0</v>
      </c>
      <c r="BS178" s="1">
        <f>IF(AND(G$20&lt;ABS($Q178),G$20&gt;ABS($Q177)),1,0)</f>
        <v>0</v>
      </c>
      <c r="BT178" s="3">
        <f>MIN(IF(BS178=1,($S178-$S177)/(ABS($Q178)-ABS($Q177))*(G$20-ABS($Q177))+$S177,0),$D$7)</f>
        <v>0</v>
      </c>
      <c r="BU178" s="1">
        <f>IF(ABS($Q178)&lt;G$21,$AA178,IF(ABS($Q177)&lt;G$21,(G$21-ABS($Q177))*($Z177+$Z178)*0.5*($D$27+$D$28)*$D$5*1000,0))</f>
        <v>0</v>
      </c>
      <c r="BV178" s="1">
        <f>IF(AND(G$21&lt;ABS($Q178),G$21&gt;ABS($Q177)),1,0)</f>
        <v>0</v>
      </c>
      <c r="BW178" s="3">
        <f>MIN(IF(BV178=1,($S178-$S177)/(ABS($Q178)-ABS($Q177))*(G$21-ABS($Q177))+$S177,0),$D$7)</f>
        <v>0</v>
      </c>
      <c r="BX178" s="1">
        <f>IF(ABS($Q178)&lt;G$22,$AA178,IF(ABS($Q177)&lt;G$22,(G$22-ABS($Q177))*($Z177+$Z178)*0.5*($D$27+$D$28)*$D$5*1000,0))</f>
        <v>0</v>
      </c>
      <c r="BY178" s="1">
        <f>IF(AND(G$22&lt;ABS($Q178),G$22&gt;ABS($Q177)),1,0)</f>
        <v>0</v>
      </c>
      <c r="BZ178" s="3">
        <f>MIN(IF(BY178=1,($S178-$S177)/(ABS($Q178)-ABS($Q177))*(G$22-ABS($Q177))+$S177,0),$D$7)</f>
        <v>0</v>
      </c>
      <c r="CA178" s="1">
        <f>IF(ABS($Q178)&lt;G$23,$AA178,IF(ABS($Q177)&lt;G$23,(G$23-ABS($Q177))*($Z177+$Z178)*0.5*($D$27+$D$28)*$D$5*1000,0))</f>
        <v>0</v>
      </c>
      <c r="CB178" s="1">
        <f>IF(AND(G$23&lt;ABS($Q178),G$23&gt;ABS($Q177)),1,0)</f>
        <v>0</v>
      </c>
      <c r="CC178" s="3">
        <f>MIN(IF(CB178=1,($S178-$S177)/(ABS($Q178)-ABS($Q177))*(G$23-ABS($Q177))+$S177,0),$D$7)</f>
        <v>0</v>
      </c>
      <c r="CD178" s="1">
        <f>IF(ABS($Q178)&lt;G$24,$AA178,IF(ABS($Q177)&lt;G$24,(G$24-ABS($Q177))*($Z177+$Z178)*0.5*($D$27+$D$28)*$D$5*1000,0))</f>
        <v>0</v>
      </c>
      <c r="CE178" s="1">
        <f>IF(AND(G$24&lt;ABS($Q178),G$24&gt;ABS($Q177)),1,0)</f>
        <v>0</v>
      </c>
      <c r="CF178" s="3">
        <f>MIN(IF(CE178=1,($S178-$S177)/(ABS($Q178)-ABS($Q177))*(G$24-ABS($Q177))+$S177,0),$D$7)</f>
        <v>0</v>
      </c>
      <c r="CG178" s="1">
        <f>IF(ABS($Q178)&lt;G$25,$AA178,IF(ABS($Q177)&lt;G$25,(G$25-ABS($Q177))*($Z177+$Z178)*0.5*($D$27+$D$28)*$D$5*1000,0))</f>
        <v>0</v>
      </c>
      <c r="CH178" s="1">
        <f>IF(AND(G$25&lt;ABS($Q178),G$25&gt;ABS($Q177)),1,0)</f>
        <v>0</v>
      </c>
      <c r="CI178" s="3">
        <f>MIN(IF(CH178=1,($S178-$S177)/(ABS($Q178)-ABS($Q177))*(G$25-ABS($Q177))+$S177,0),$D$7)</f>
        <v>0</v>
      </c>
      <c r="CJ178" s="1">
        <f>IF(ABS($Q178)&lt;G$26,$AA178,IF(ABS($Q177)&lt;G$26,(G$26-ABS($Q177))*($Z177+$Z178)*0.5*($D$27+$D$28)*$D$5*1000,0))</f>
        <v>0</v>
      </c>
      <c r="CK178" s="1">
        <f>IF(AND(G$26&lt;ABS($Q178),G$26&gt;ABS($Q177)),1,0)</f>
        <v>0</v>
      </c>
      <c r="CL178" s="3">
        <f>MIN(IF(CK178=1,($S178-$S177)/(ABS($Q178)-ABS($Q177))*(G$26-ABS($Q177))+$S177,0),$D$7)</f>
        <v>0</v>
      </c>
      <c r="CM178" s="1">
        <f>IF(ABS($Q178)&lt;G$27,$AA178,IF(ABS($Q177)&lt;G$27,(G$27-ABS($Q177))*($Z177+$Z178)*0.5*($D$27+$D$28)*$D$5*1000,0))</f>
        <v>0</v>
      </c>
      <c r="CN178" s="1">
        <f>IF(AND(G$27&lt;ABS($Q178),G$27&gt;ABS($Q177)),1,0)</f>
        <v>0</v>
      </c>
      <c r="CO178" s="3">
        <f>MIN(IF(CN178=1,($S178-$S177)/(ABS($Q178)-ABS($Q177))*(G$27-ABS($Q177))+$S177,0),$D$7)</f>
        <v>0</v>
      </c>
      <c r="CP178" s="1">
        <f>IF(ABS($Q178)&lt;G$28,$AA178,IF(ABS($Q177)&lt;G$28,(G$28-ABS($Q177))*($Z177+$Z178)*0.5*($D$27+$D$28)*$D$5*1000,0))</f>
        <v>0</v>
      </c>
      <c r="CQ178" s="1">
        <f>IF(AND(G$28&lt;ABS($Q178),G$28&gt;ABS($Q177)),1,0)</f>
        <v>0</v>
      </c>
      <c r="CR178" s="3">
        <f>MIN(IF(CQ178=1,($S178-$S177)/(ABS($Q178)-ABS($Q177))*(G$28-ABS($Q177))+$S177,0),$D$7)</f>
        <v>0</v>
      </c>
      <c r="CS178" s="1">
        <f>IF(ABS($Q178)&lt;G$29,$AA178,IF(ABS($Q177)&lt;G$29,(G$29-ABS($Q177))*($Z177+$Z178)*0.5*($D$27+$D$28)*$D$5*1000,0))</f>
        <v>0</v>
      </c>
      <c r="CT178" s="1">
        <f>IF(AND(G$29&lt;ABS($Q178),G$29&gt;ABS($Q177)),1,0)</f>
        <v>0</v>
      </c>
      <c r="CU178" s="3">
        <f>MIN(IF(CT178=1,($S178-$S177)/(ABS($Q178)-ABS($Q177))*(G$29-ABS($Q177))+$S177,0),$D$7)</f>
        <v>0</v>
      </c>
      <c r="CV178" s="1">
        <f>IF(ABS($Q178)&lt;G$30,$AA178,IF(ABS($Q177)&lt;G$30,(G$30-ABS($Q177))*($Z177+$Z178)*0.5*($D$27+$D$28)*$D$5*1000,0))</f>
        <v>0</v>
      </c>
      <c r="CW178" s="1">
        <f>IF(AND(G$30&lt;ABS($Q178),G$30&gt;ABS($Q177)),1,0)</f>
        <v>0</v>
      </c>
      <c r="CX178" s="3">
        <f>MIN(IF(CW178=1,($S178-$S177)/(ABS($Q178)-ABS($Q177))*(G$30-ABS($Q177))+$S177,0),$D$7)</f>
        <v>0</v>
      </c>
      <c r="CY178" s="1">
        <f>IF(ABS($Q178)&lt;G$31,$AA178,IF(ABS($Q177)&lt;G$31,(G$31-ABS($Q177))*($Z177+$Z178)*0.5*($D$27+$D$28)*$D$5*1000,0))</f>
        <v>0</v>
      </c>
      <c r="CZ178" s="1">
        <f>IF(AND(G$31&lt;ABS($Q178),G$31&gt;ABS($Q177)),1,0)</f>
        <v>0</v>
      </c>
      <c r="DA178" s="3">
        <f>MIN(IF(CZ178=1,($S178-$S177)/(ABS($Q178)-ABS($Q177))*(G$31-ABS($Q177))+$S177,0),$D$7)</f>
        <v>0</v>
      </c>
      <c r="DB178" s="1">
        <f>IF(ABS($Q178)&lt;G$32,$AA178,IF(ABS($Q177)&lt;G$32,(G$32-ABS($Q177))*($Z177+$Z178)*0.5*($D$27+$D$28)*$D$5*1000,0))</f>
        <v>0</v>
      </c>
      <c r="DC178" s="1">
        <f>IF(AND(G$32&lt;ABS($Q178),G$32&gt;ABS($Q177)),1,0)</f>
        <v>0</v>
      </c>
      <c r="DD178" s="3">
        <f>MIN(IF(DC178=1,($S178-$S177)/(ABS($Q178)-ABS($Q177))*(G$32-ABS($Q177))+$S177,0),$D$7)</f>
        <v>0</v>
      </c>
      <c r="DE178" s="1">
        <f>IF(ABS($Q178)&lt;G$33,$AA178,IF(ABS($Q177)&lt;G$33,(G$33-ABS($Q177))*($Z177+$Z178)*0.5*($D$27+$D$28)*$D$5*1000,0))</f>
        <v>0</v>
      </c>
      <c r="DF178" s="1">
        <f>IF(AND(G$33&lt;ABS($Q178),G$33&gt;ABS($Q177)),1,0)</f>
        <v>0</v>
      </c>
      <c r="DG178" s="3">
        <f>MIN(IF(DF178=1,($S178-$S177)/(ABS($Q178)-ABS($Q177))*(G$33-ABS($Q177))+$S177,0),$D$7)</f>
        <v>0</v>
      </c>
      <c r="DH178" s="1">
        <f>IF(ABS($Q178)&lt;G$34,$AA178,IF(ABS($Q177)&lt;G$34,(G$34-ABS($Q177))*($Z177+$Z178)*0.5*($D$27+$D$28)*$D$5*1000,0))</f>
        <v>0</v>
      </c>
      <c r="DI178" s="1">
        <f>IF(AND(G$34&lt;ABS($Q178),G$34&gt;ABS($Q177)),1,0)</f>
        <v>0</v>
      </c>
      <c r="DJ178" s="3">
        <f>MIN(IF(DI178=1,($S178-$S177)/(ABS($Q178)-ABS($Q177))*(G$34-ABS($Q177))+$S177,0),$D$7)</f>
        <v>0</v>
      </c>
      <c r="DK178" s="1">
        <f>IF(ABS($Q178)&lt;G$35,$AA178,IF(ABS($Q177)&lt;G$35,(G$35-ABS($Q177))*($Z177+$Z178)*0.5*($D$27+$D$28)*$D$5*1000,0))</f>
        <v>0</v>
      </c>
      <c r="DL178" s="1">
        <f>IF(AND(G$35&lt;ABS($Q178),G$35&gt;ABS($Q177)),1,0)</f>
        <v>0</v>
      </c>
      <c r="DM178" s="3">
        <f>MIN(IF(DL178=1,($S178-$S177)/(ABS($Q178)-ABS($Q177))*(G$35-ABS($Q177))+$S177,0),$D$7)</f>
        <v>0</v>
      </c>
      <c r="DN178" s="1">
        <f>IF(ABS($Q178)&lt;G$36,$AA178,IF(ABS($Q177)&lt;G$36,(G$36-ABS($Q177))*($Z177+$Z178)*0.5*($D$27+$D$28)*$D$5*1000,0))</f>
        <v>0</v>
      </c>
      <c r="DO178" s="1">
        <f>IF(AND(G$36&lt;ABS($Q178),G$36&gt;ABS($Q177)),1,0)</f>
        <v>0</v>
      </c>
      <c r="DP178" s="3">
        <f>MIN(IF(DO178=1,($S178-$S177)/(ABS($Q178)-ABS($Q177))*(G$36-ABS($Q177))+$S177,0),$D$7)</f>
        <v>0</v>
      </c>
      <c r="DQ178" s="1">
        <f>IF(ABS($Q178)&lt;G$37,$AA178,IF(ABS($Q177)&lt;G$37,(G$37-ABS($Q177))*($Z177+$Z178)*0.5*($D$27+$D$28)*$D$5*1000,0))</f>
        <v>0</v>
      </c>
      <c r="DR178" s="1">
        <f>IF(AND(G$37&lt;ABS($Q178),G$37&gt;ABS($Q177)),1,0)</f>
        <v>0</v>
      </c>
      <c r="DS178" s="3">
        <f>MIN(IF(DR178=1,($S178-$S177)/(ABS($Q178)-ABS($Q177))*(G$37-ABS($Q177))+$S177,0),$D$7)</f>
        <v>0</v>
      </c>
      <c r="DT178" s="1">
        <f>IF(ABS($Q178)&lt;G$38,$AA178,IF(ABS($Q177)&lt;G$38,(G$38-ABS($Q177))*($Z177+$Z178)*0.5*($D$27+$D$28)*$D$5*1000,0))</f>
        <v>0</v>
      </c>
      <c r="DU178" s="1">
        <f>IF(AND(G$38&lt;ABS($Q178),G$38&gt;ABS($Q177)),1,0)</f>
        <v>0</v>
      </c>
      <c r="DV178" s="3">
        <f>MIN(IF(DU178=1,($S178-$S177)/(ABS($Q178)-ABS($Q177))*(G$38-ABS($Q177))+$S177,0),$D$7)</f>
        <v>0</v>
      </c>
      <c r="DW178" s="1">
        <f>IF(ABS($Q178)&lt;G$39,$AA178,IF(ABS($Q177)&lt;G$39,(G$39-ABS($Q177))*($Z177+$Z178)*0.5*($D$27+$D$28)*$D$5*1000,0))</f>
        <v>0</v>
      </c>
      <c r="DX178" s="1">
        <f>IF(AND(G$39&lt;ABS($Q178),G$39&gt;ABS($Q177)),1,0)</f>
        <v>0</v>
      </c>
      <c r="DY178" s="3">
        <f>MIN(IF(DX178=1,($S178-$S177)/(ABS($Q178)-ABS($Q177))*(G$39-ABS($Q177))+$S177,0),$D$7)</f>
        <v>0</v>
      </c>
      <c r="DZ178" s="1">
        <f>IF(ABS($Q178)&lt;G$40,$AA178,IF(ABS($Q177)&lt;G$40,(G$40-ABS($Q177))*($Z177+$Z178)*0.5*($D$27+$D$28)*$D$5*1000,0))</f>
        <v>0</v>
      </c>
      <c r="EA178" s="1">
        <f>IF(AND(G$40&lt;ABS($Q178),G$40&gt;ABS($Q177)),1,0)</f>
        <v>0</v>
      </c>
      <c r="EB178" s="3">
        <f>MIN(IF(EA178=1,($S178-$S177)/(ABS($Q178)-ABS($Q177))*(G$40-ABS($Q177))+$S177,0),$D$7)</f>
        <v>0</v>
      </c>
      <c r="EC178" s="1">
        <f>IF(ABS($Q178)&lt;G$41,$AA178,IF(ABS($Q177)&lt;G$41,(G$41-ABS($Q177))*($Z177+$Z178)*0.5*($D$27+$D$28)*$D$5*1000,0))</f>
        <v>0</v>
      </c>
      <c r="ED178" s="1">
        <f>IF(AND(G$41&lt;ABS($Q178),G$41&gt;ABS($Q177)),1,0)</f>
        <v>0</v>
      </c>
      <c r="EE178" s="3">
        <f>MIN(IF(ED178=1,($S178-$S177)/(ABS($Q178)-ABS($Q177))*(G$41-ABS($Q177))+$S177,0),$D$7)</f>
        <v>0</v>
      </c>
      <c r="EF178" s="1">
        <f>IF(ABS($Q178)&lt;G$42,$AA178,IF(ABS($Q177)&lt;G$42,(G$42-ABS($Q177))*($Z177+$Z178)*0.5*($D$27+$D$28)*$D$5*1000,0))</f>
        <v>0</v>
      </c>
      <c r="EG178" s="1">
        <f>IF(AND(G$42&lt;ABS($Q178),G$42&gt;ABS($Q177)),1,0)</f>
        <v>0</v>
      </c>
      <c r="EH178" s="3">
        <f>MIN(IF(EG178=1,($S178-$S177)/(ABS($Q178)-ABS($Q177))*(G$42-ABS($Q177))+$S177,0),$D$7)</f>
        <v>0</v>
      </c>
      <c r="EI178" s="1">
        <f>IF(ABS($Q178)&lt;G$43,$AA178,IF(ABS($Q177)&lt;G$43,(G$43-ABS($Q177))*($Z177+$Z178)*0.5*($D$27+$D$28)*$D$5*1000,0))</f>
        <v>0</v>
      </c>
      <c r="EJ178" s="1">
        <f>IF(AND(G$43&lt;ABS($Q178),G$43&gt;ABS($Q177)),1,0)</f>
        <v>0</v>
      </c>
      <c r="EK178" s="3">
        <f>MIN(IF(EJ178=1,($S178-$S177)/(ABS($Q178)-ABS($Q177))*(G$43-ABS($Q177))+$S177,0),$D$7)</f>
        <v>0</v>
      </c>
      <c r="EL178" s="1">
        <f>IF(ABS($Q178)&lt;G$44,$AA178,IF(ABS($Q177)&lt;G$44,(G$44-ABS($Q177))*($Z177+$Z178)*0.5*($D$27+$D$28)*$D$5*1000,0))</f>
        <v>0</v>
      </c>
      <c r="EM178" s="1">
        <f>IF(AND(G$44&lt;ABS($Q178),G$44&gt;ABS($Q177)),1,0)</f>
        <v>0</v>
      </c>
      <c r="EN178" s="3">
        <f>MIN(IF(EM178=1,($S178-$S177)/(ABS($Q178)-ABS($Q177))*(G$44-ABS($Q177))+$S177,0),$D$7)</f>
        <v>0</v>
      </c>
      <c r="EO178" s="1">
        <f>IF(ABS($Q178)&lt;G$45,$AA178,IF(ABS($Q177)&lt;G$45,(G$45-ABS($Q177))*($Z177+$Z178)*0.5*($D$27+$D$28)*$D$5*1000,0))</f>
        <v>0</v>
      </c>
      <c r="EP178" s="1">
        <f>IF(AND(G$45&lt;ABS($Q178),G$45&gt;ABS($Q177)),1,0)</f>
        <v>0</v>
      </c>
      <c r="EQ178" s="3">
        <f>MIN(IF(EP178=1,($S178-$S177)/(ABS($Q178)-ABS($Q177))*(G$45-ABS($Q177))+$S177,0),$D$7)</f>
        <v>0</v>
      </c>
      <c r="ER178" s="1">
        <f>IF(ABS($Q178)&lt;G$46,$AA178,IF(ABS($Q177)&lt;G$46,(G$46-ABS($Q177))*($Z177+$Z178)*0.5*($D$27+$D$28)*$D$5*1000,0))</f>
        <v>0</v>
      </c>
      <c r="ES178" s="1">
        <f>IF(AND(G$46&lt;ABS($Q178),G$46&gt;ABS($Q177)),1,0)</f>
        <v>0</v>
      </c>
      <c r="ET178" s="3">
        <f>MIN(IF(ES178=1,($S178-$S177)/(ABS($Q178)-ABS($Q177))*(G$46-ABS($Q177))+$S177,0),$D$7)</f>
        <v>0</v>
      </c>
      <c r="EU178" s="1">
        <f>IF(ABS($Q178)&lt;G$47,$AA178,IF(ABS($Q177)&lt;G$47,(G$47-ABS($Q177))*($Z177+$Z178)*0.5*($D$27+$D$28)*$D$5*1000,0))</f>
        <v>0</v>
      </c>
      <c r="EV178" s="1">
        <f>IF(AND(G$47&lt;ABS($Q178),G$47&gt;ABS($Q177)),1,0)</f>
        <v>0</v>
      </c>
      <c r="EW178" s="3">
        <f>MIN(IF(EV178=1,($S178-$S177)/(ABS($Q178)-ABS($Q177))*(G$47-ABS($Q177))+$S177,0),$D$7)</f>
        <v>0</v>
      </c>
      <c r="EX178" s="1">
        <f>IF(ABS($Q178)&lt;G$48,$AA178,IF(ABS($Q177)&lt;G$48,(G$48-ABS($Q177))*($Z177+$Z178)*0.5*($D$27+$D$28)*$D$5*1000,0))</f>
        <v>0</v>
      </c>
      <c r="EY178" s="1">
        <f>IF(AND(G$48&lt;ABS($Q178),G$48&gt;ABS($Q177)),1,0)</f>
        <v>0</v>
      </c>
      <c r="EZ178" s="3">
        <f>MIN(IF(EY178=1,($S178-$S177)/(ABS($Q178)-ABS($Q177))*(G$48-ABS($Q177))+$S177,0),$D$7)</f>
        <v>0</v>
      </c>
      <c r="FA178" s="1">
        <f>IF(ABS($Q178)&lt;G$49,$AA178,IF(ABS($Q177)&lt;G$49,(G$49-ABS($Q177))*($Z177+$Z178)*0.5*($D$27+$D$28)*$D$5*1000,0))</f>
        <v>0</v>
      </c>
      <c r="FB178" s="1">
        <f>IF(AND(G$49&lt;ABS($Q178),G$49&gt;ABS($Q177)),1,0)</f>
        <v>0</v>
      </c>
      <c r="FC178" s="3">
        <f>MIN(IF(FB178=1,($S178-$S177)/(ABS($Q178)-ABS($Q177))*(G$49-ABS($Q177))+$S177,0),$D$7)</f>
        <v>0</v>
      </c>
      <c r="FD178" s="1">
        <f>IF(ABS($Q178)&lt;G$50,$AA178,IF(ABS($Q177)&lt;G$50,(G$50-ABS($Q177))*($Z177+$Z178)*0.5*($D$27+$D$28)*$D$5*1000,0))</f>
        <v>0</v>
      </c>
      <c r="FE178" s="1">
        <f>IF(AND(G$50&lt;ABS($Q178),G$50&gt;ABS($Q177)),1,0)</f>
        <v>0</v>
      </c>
      <c r="FF178" s="3">
        <f>MIN(IF(FE178=1,($S178-$S177)/(ABS($Q178)-ABS($Q177))*(G$50-ABS($Q177))+$S177,0),$D$7)</f>
        <v>0</v>
      </c>
      <c r="FG178" s="1">
        <f>IF(ABS($Q178)&lt;G$51,$AA178,IF(ABS($Q177)&lt;G$51,(G$51-ABS($Q177))*($Z177+$Z178)*0.5*($D$27+$D$28)*$D$5*1000,0))</f>
        <v>0</v>
      </c>
      <c r="FH178" s="1">
        <f>IF(AND(G$51&lt;ABS($Q178),G$51&gt;ABS($Q177)),1,0)</f>
        <v>0</v>
      </c>
      <c r="FI178" s="3">
        <f>MIN(IF(FH178=1,($S178-$S177)/(ABS($Q178)-ABS($Q177))*(G$51-ABS($Q177))+$S177,0),$D$7)</f>
        <v>0</v>
      </c>
      <c r="FJ178" s="1">
        <f>IF(ABS($Q178)&lt;G$52,$AA178,IF(ABS($Q177)&lt;G$52,(G$52-ABS($Q177))*($Z177+$Z178)*0.5*($D$27+$D$28)*$D$5*1000,0))</f>
        <v>0</v>
      </c>
      <c r="FK178" s="1">
        <f>IF(AND(G$52&lt;ABS($Q178),G$52&gt;ABS($Q177)),1,0)</f>
        <v>0</v>
      </c>
      <c r="FL178" s="3">
        <f>MIN(IF(FK178=1,($S178-$S177)/(ABS($Q178)-ABS($Q177))*(G$52-ABS($Q177))+$S177,0),$D$7)</f>
        <v>0</v>
      </c>
      <c r="FM178" s="1">
        <f>IF(ABS($Q178)&lt;G$53,$AA178,IF(ABS($Q177)&lt;G$53,(G$53-ABS($Q177))*($Z177+$Z178)*0.5*($D$27+$D$28)*$D$5*1000,0))</f>
        <v>0</v>
      </c>
      <c r="FN178" s="1">
        <f>IF(AND(G$53&lt;ABS($Q178),G$53&gt;ABS($Q177)),1,0)</f>
        <v>0</v>
      </c>
      <c r="FO178" s="3">
        <f>MIN(IF(FN178=1,($S178-$S177)/(ABS($Q178)-ABS($Q177))*(G$53-ABS($Q177))+$S177,0),$D$7)</f>
        <v>0</v>
      </c>
      <c r="FP178" s="1">
        <f>IF(ABS($Q178)&lt;G$54,$AA178,IF(ABS($Q177)&lt;G$54,(G$54-ABS($Q177))*($Z177+$Z178)*0.5*($D$27+$D$28)*$D$5*1000,0))</f>
        <v>0</v>
      </c>
      <c r="FQ178" s="1">
        <f>IF(AND(G$54&lt;ABS($Q178),G$54&gt;ABS($Q177)),1,0)</f>
        <v>0</v>
      </c>
      <c r="FR178" s="3">
        <f>MIN(IF(FQ178=1,($S178-$S177)/(ABS($Q178)-ABS($Q177))*(G$54-ABS($Q177))+$S177,0),$D$7)</f>
        <v>0</v>
      </c>
      <c r="FS178" s="1">
        <f>IF(ABS($Q178)&lt;G$55,$AA178,IF(ABS($Q177)&lt;G$55,(G$55-ABS($Q177))*($Z177+$Z178)*0.5*($D$27+$D$28)*$D$5*1000,0))</f>
        <v>0</v>
      </c>
      <c r="FT178" s="1">
        <f>IF(AND(G$55&lt;ABS($Q178),G$55&gt;ABS($Q177)),1,0)</f>
        <v>0</v>
      </c>
      <c r="FU178" s="3">
        <f>MIN(IF(FT178=1,($S178-$S177)/(ABS($Q178)-ABS($Q177))*(G$55-ABS($Q177))+$S177,0),$D$7)</f>
        <v>0</v>
      </c>
      <c r="FV178" s="1" t="e">
        <f>IF(ABS($Q178)&lt;#REF!,$AA178,IF(ABS($Q177)&lt;#REF!,(#REF!-ABS($Q177))*($Z177+$Z178)*0.5*($D$27+$D$28)*$D$5*1000,0))</f>
        <v>#REF!</v>
      </c>
      <c r="FW178" s="1" t="e">
        <f>IF(AND(#REF!&lt;ABS($Q178),#REF!&gt;ABS($Q177)),1,0)</f>
        <v>#REF!</v>
      </c>
      <c r="FX178" s="3" t="e">
        <f>MIN(IF(FW178=1,($S178-$S177)/(ABS($Q178)-ABS($Q177))*(#REF!-ABS($Q177))+$S177,0),$D$7)</f>
        <v>#REF!</v>
      </c>
    </row>
    <row r="179" spans="1:180" x14ac:dyDescent="0.35">
      <c r="A179" s="4"/>
      <c r="B179" s="4"/>
      <c r="C179" s="4"/>
      <c r="D179" s="4"/>
      <c r="E179" s="4"/>
      <c r="F179" s="4"/>
      <c r="G179" s="23"/>
      <c r="H179" s="23"/>
      <c r="I179" s="23"/>
      <c r="J179" s="23"/>
      <c r="K179" s="23"/>
      <c r="L179" s="36"/>
      <c r="M179" s="23"/>
      <c r="N179" s="23"/>
      <c r="O179" s="23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3">
        <f t="shared" si="8"/>
        <v>0.2</v>
      </c>
      <c r="AA179" s="3"/>
      <c r="AB179" s="1"/>
      <c r="AC179" s="2"/>
      <c r="AD179" s="2"/>
      <c r="AE179" s="1"/>
      <c r="AF179" s="2"/>
      <c r="AG179" s="2"/>
      <c r="AH179" s="1"/>
      <c r="AI179" s="2"/>
      <c r="AJ179" s="2"/>
      <c r="AK179" s="1"/>
      <c r="AL179" s="2"/>
      <c r="AM179" s="2"/>
      <c r="AN179" s="1"/>
      <c r="AO179" s="2"/>
      <c r="AP179" s="2"/>
      <c r="AQ179" s="1"/>
      <c r="AR179" s="2"/>
      <c r="AS179" s="2"/>
      <c r="AT179" s="1"/>
      <c r="AU179" s="2"/>
      <c r="AV179" s="2"/>
      <c r="AW179" s="1"/>
      <c r="AX179" s="2"/>
      <c r="AY179" s="2"/>
      <c r="AZ179" s="1"/>
      <c r="BA179" s="2"/>
      <c r="BB179" s="2"/>
      <c r="BC179" s="1"/>
      <c r="BD179" s="2"/>
      <c r="BE179" s="2"/>
      <c r="BF179" s="1"/>
      <c r="BG179" s="2"/>
      <c r="BH179" s="2"/>
      <c r="BI179" s="1"/>
      <c r="BJ179" s="2"/>
      <c r="BK179" s="2"/>
      <c r="BL179" s="1"/>
      <c r="BM179" s="2"/>
      <c r="BN179" s="2"/>
      <c r="BO179" s="1"/>
      <c r="BP179" s="2"/>
      <c r="BQ179" s="2"/>
      <c r="BR179" s="1"/>
      <c r="BS179" s="2"/>
      <c r="BT179" s="2"/>
      <c r="BU179" s="1"/>
      <c r="BV179" s="2"/>
      <c r="BW179" s="2"/>
      <c r="BX179" s="1"/>
      <c r="BY179" s="2"/>
      <c r="BZ179" s="2"/>
      <c r="CA179" s="1"/>
      <c r="CB179" s="2"/>
      <c r="CC179" s="2"/>
      <c r="CD179" s="1"/>
      <c r="CE179" s="2"/>
      <c r="CF179" s="2"/>
      <c r="CG179" s="1"/>
      <c r="CH179" s="2"/>
      <c r="CI179" s="2"/>
      <c r="CJ179" s="1"/>
      <c r="CK179" s="2"/>
      <c r="CL179" s="2"/>
      <c r="CM179" s="1"/>
      <c r="CN179" s="2"/>
      <c r="CO179" s="2"/>
      <c r="CP179" s="1"/>
      <c r="CQ179" s="2"/>
      <c r="CR179" s="2"/>
      <c r="CS179" s="1"/>
      <c r="CT179" s="2"/>
      <c r="CU179" s="2"/>
      <c r="CV179" s="1"/>
      <c r="CW179" s="2"/>
      <c r="CX179" s="2"/>
      <c r="CY179" s="1"/>
      <c r="CZ179" s="2"/>
      <c r="DA179" s="2"/>
      <c r="DB179" s="1"/>
      <c r="DC179" s="2"/>
      <c r="DD179" s="2"/>
      <c r="DE179" s="1"/>
      <c r="DF179" s="2"/>
      <c r="DG179" s="2"/>
      <c r="DH179" s="1"/>
      <c r="DI179" s="2"/>
      <c r="DJ179" s="2"/>
      <c r="DK179" s="1"/>
      <c r="DL179" s="2"/>
      <c r="DM179" s="2"/>
      <c r="DN179" s="1"/>
      <c r="DO179" s="2"/>
      <c r="DP179" s="2"/>
      <c r="DQ179" s="1"/>
      <c r="DR179" s="2"/>
      <c r="DS179" s="2"/>
      <c r="DT179" s="1"/>
      <c r="DU179" s="2"/>
      <c r="DV179" s="2"/>
      <c r="DW179" s="1"/>
      <c r="DX179" s="2"/>
      <c r="DY179" s="2"/>
      <c r="DZ179" s="1"/>
      <c r="EA179" s="2"/>
      <c r="EB179" s="2"/>
      <c r="EC179" s="1"/>
      <c r="ED179" s="2"/>
      <c r="EE179" s="2"/>
      <c r="EF179" s="1"/>
      <c r="EG179" s="2"/>
      <c r="EH179" s="2"/>
      <c r="EI179" s="1"/>
      <c r="EJ179" s="2"/>
      <c r="EK179" s="2"/>
      <c r="EL179" s="1"/>
      <c r="EM179" s="2"/>
      <c r="EN179" s="2"/>
      <c r="EO179" s="1"/>
      <c r="EP179" s="2"/>
      <c r="EQ179" s="2"/>
      <c r="ER179" s="1"/>
      <c r="ES179" s="2"/>
      <c r="ET179" s="2"/>
      <c r="EU179" s="1"/>
      <c r="EV179" s="2"/>
      <c r="EW179" s="2"/>
      <c r="EX179" s="1"/>
      <c r="EY179" s="2"/>
      <c r="EZ179" s="2"/>
      <c r="FA179" s="1"/>
      <c r="FB179" s="2"/>
      <c r="FC179" s="2"/>
      <c r="FD179" s="1"/>
      <c r="FE179" s="2"/>
      <c r="FF179" s="2"/>
      <c r="FG179" s="1"/>
      <c r="FH179" s="2"/>
      <c r="FI179" s="2"/>
      <c r="FJ179" s="1"/>
      <c r="FK179" s="2"/>
      <c r="FL179" s="2"/>
      <c r="FM179" s="1"/>
      <c r="FN179" s="2"/>
      <c r="FO179" s="2"/>
      <c r="FP179" s="1"/>
      <c r="FQ179" s="2"/>
      <c r="FR179" s="2"/>
      <c r="FS179" s="1"/>
      <c r="FT179" s="2"/>
      <c r="FU179" s="2"/>
      <c r="FV179" s="1"/>
      <c r="FW179" s="2"/>
      <c r="FX179" s="2"/>
    </row>
    <row r="180" spans="1:180" x14ac:dyDescent="0.35">
      <c r="A180" s="4"/>
      <c r="B180" s="4"/>
      <c r="C180" s="4"/>
      <c r="D180" s="4"/>
      <c r="E180" s="4"/>
      <c r="F180" s="4"/>
      <c r="G180" s="23"/>
      <c r="H180" s="23"/>
      <c r="I180" s="23"/>
      <c r="J180" s="23"/>
      <c r="K180" s="23"/>
      <c r="L180" s="36"/>
      <c r="M180" s="23"/>
      <c r="N180" s="23"/>
      <c r="O180" s="23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3">
        <f t="shared" si="8"/>
        <v>0.2</v>
      </c>
      <c r="AA180" s="1">
        <f>$R179*($Z180+$Z179)*0.5*($D$27+$D$28)*1000*$D$5</f>
        <v>0</v>
      </c>
      <c r="AB180" s="1">
        <f>IF(ABS($Q180)&lt;$G$6,$AA180,IF(ABS($Q179)&lt;$G$6,($G$6-ABS($Q179))*($Z179+$Z180)*0.5*($D$27+$D$28)*$D$5*1000,0))</f>
        <v>0</v>
      </c>
      <c r="AC180" s="1">
        <f>IF(AND($G$6&lt;ABS($Q180),$G$6&gt;ABS($Q179)),1,0)</f>
        <v>0</v>
      </c>
      <c r="AD180" s="3">
        <f>MIN(IF(AC180=1,($S180-$S179)/(ABS($Q180)-ABS($Q179))*($G$6-ABS($Q179))+$S179,0),$D$7)</f>
        <v>0</v>
      </c>
      <c r="AE180" s="1">
        <f>IF(ABS($Q180)&lt;$G$7,$AA180,IF(ABS($Q179)&lt;$G$7,($G$7-ABS($Q179))*($Z179+$Z180)*0.5*($D$27+$D$28)*$D$5*1000,0))</f>
        <v>0</v>
      </c>
      <c r="AF180" s="1">
        <f>IF(AND($G$7&lt;ABS($Q180),$G$7&gt;ABS($Q179)),1,0)</f>
        <v>0</v>
      </c>
      <c r="AG180" s="3">
        <f>MIN(IF(AF180=1,($S180-$S179)/(ABS($Q180)-ABS($Q179))*($G$7-ABS($Q179))+$S179,0),$D$7)</f>
        <v>0</v>
      </c>
      <c r="AH180" s="1">
        <f>IF(ABS($Q180)&lt;$G$8,$AA180,IF(ABS($Q179)&lt;$G$8,($G$8-ABS($Q179))*($Z179+$Z180)*0.5*($D$27+$D$28)*$D$5*1000,0))</f>
        <v>0</v>
      </c>
      <c r="AI180" s="1">
        <f>IF(AND($G$8&lt;ABS($Q180),$G$8&gt;ABS($Q179)),1,0)</f>
        <v>0</v>
      </c>
      <c r="AJ180" s="3">
        <f>MIN(IF(AI180=1,($S180-$S179)/(ABS($Q180)-ABS($Q179))*($G$8-ABS($Q179))+$S179,0),$D$7)</f>
        <v>0</v>
      </c>
      <c r="AK180" s="1">
        <f>IF(ABS($Q180)&lt;$G$9,$AA180,IF(ABS($Q179)&lt;$G$9,($G$9-ABS($Q179))*($Z179+$Z180)*0.5*($D$27+$D$28)*$D$5*1000,0))</f>
        <v>0</v>
      </c>
      <c r="AL180" s="1">
        <f>IF(AND($G$9&lt;ABS($Q180),$G$9&gt;ABS($Q179)),1,0)</f>
        <v>0</v>
      </c>
      <c r="AM180" s="3">
        <f>MIN(IF(AL180=1,($S180-$S179)/(ABS($Q180)-ABS($Q179))*($G$9-ABS($Q179))+$S179,0),$D$7)</f>
        <v>0</v>
      </c>
      <c r="AN180" s="1">
        <f>IF(ABS($Q180)&lt;$G$10,$AA180,IF(ABS($Q179)&lt;$G$10,($G$10-ABS($Q179))*($Z179+$Z180)*0.5*($D$27+$D$28)*$D$5*1000,0))</f>
        <v>0</v>
      </c>
      <c r="AO180" s="1">
        <f>IF(AND($G$10&lt;ABS($Q180),$G$10&gt;ABS($Q179)),1,0)</f>
        <v>0</v>
      </c>
      <c r="AP180" s="3">
        <f>MIN(IF(AO180=1,($S180-$S179)/(ABS($Q180)-ABS($Q179))*($G$10-ABS($Q179))+$S179,0),$D$7)</f>
        <v>0</v>
      </c>
      <c r="AQ180" s="1">
        <f>IF(ABS($Q180)&lt;$G$11,$AA180,IF(ABS($Q179)&lt;$G$11,($G$11-ABS($Q179))*($Z179+$Z180)*0.5*($D$27+$D$28)*$D$5*1000,0))</f>
        <v>0</v>
      </c>
      <c r="AR180" s="1">
        <f>IF(AND($G$11&lt;ABS($Q180),$G$11&gt;ABS($Q179)),1,0)</f>
        <v>0</v>
      </c>
      <c r="AS180" s="3">
        <f>MIN(IF(AR180=1,($S180-$S179)/(ABS($Q180)-ABS($Q179))*($G$11-ABS($Q179))+$S179,0),$D$7)</f>
        <v>0</v>
      </c>
      <c r="AT180" s="1">
        <f>IF(ABS($Q180)&lt;$G$12,$AA180,IF(ABS($Q179)&lt;$G$12,($G$12-ABS($Q179))*($Z179+$Z180)*0.5*($D$27+$D$28)*$D$5*1000,0))</f>
        <v>0</v>
      </c>
      <c r="AU180" s="1">
        <f>IF(AND($G$12&lt;ABS($Q180),$G$12&gt;ABS($Q179)),1,0)</f>
        <v>0</v>
      </c>
      <c r="AV180" s="3">
        <f>MIN(IF(AU180=1,($S180-$S179)/(ABS($Q180)-ABS($Q179))*($G$12-ABS($Q179))+$S179,0),$D$7)</f>
        <v>0</v>
      </c>
      <c r="AW180" s="1">
        <f>IF(ABS($Q180)&lt;$G$13,$AA180,IF(ABS($Q179)&lt;$G$13,($G$13-ABS($Q179))*($Z179+$Z180)*0.5*($D$27+$D$28)*$D$5*1000,0))</f>
        <v>0</v>
      </c>
      <c r="AX180" s="1">
        <f>IF(AND($G$13&lt;ABS($Q180),$G$13&gt;ABS($Q179)),1,0)</f>
        <v>0</v>
      </c>
      <c r="AY180" s="3">
        <f>MIN(IF(AX180=1,($S180-$S179)/(ABS($Q180)-ABS($Q179))*($G$13-ABS($Q179))+$S179,0),$D$7)</f>
        <v>0</v>
      </c>
      <c r="AZ180" s="1">
        <f>IF(ABS($Q180)&lt;$G$14,$AA180,IF(ABS($Q179)&lt;$G$14,($G$14-ABS($Q179))*($Z179+$Z180)*0.5*($D$27+$D$28)*$D$5*1000,0))</f>
        <v>0</v>
      </c>
      <c r="BA180" s="1">
        <f>IF(AND($G$14&lt;ABS($Q180),$G$14&gt;ABS($Q179)),1,0)</f>
        <v>0</v>
      </c>
      <c r="BB180" s="3">
        <f>MIN(IF(BA180=1,($S180-$S179)/(ABS($Q180)-ABS($Q179))*($G$14-ABS($Q179))+$S179,0),$D$7)</f>
        <v>0</v>
      </c>
      <c r="BC180" s="1">
        <f>IF(ABS($Q180)&lt;G$15,$AA180,IF(ABS($Q179)&lt;G$15,(G$15-ABS($Q179))*($Z179+$Z180)*0.5*($D$27+$D$28)*$D$5*1000,0))</f>
        <v>0</v>
      </c>
      <c r="BD180" s="1">
        <f>IF(AND(G$15&lt;ABS($Q180),G$15&gt;ABS($Q179)),1,0)</f>
        <v>0</v>
      </c>
      <c r="BE180" s="3">
        <f>MIN(IF(BD180=1,($S180-$S179)/(ABS($Q180)-ABS($Q179))*(G$15-ABS($Q179))+$S179,0),$D$7)</f>
        <v>0</v>
      </c>
      <c r="BF180" s="1">
        <f>IF(ABS($Q180)&lt;G$16,$AA180,IF(ABS($Q179)&lt;G$16,(G$16-ABS($Q179))*($Z179+$Z180)*0.5*($D$27+$D$28)*$D$5*1000,0))</f>
        <v>0</v>
      </c>
      <c r="BG180" s="1">
        <f>IF(AND(G$16&lt;ABS($Q180),G$16&gt;ABS($Q179)),1,0)</f>
        <v>0</v>
      </c>
      <c r="BH180" s="3">
        <f>MIN(IF(BG180=1,($S180-$S179)/(ABS($Q180)-ABS($Q179))*(G$16-ABS($Q179))+$S179,0),$D$7)</f>
        <v>0</v>
      </c>
      <c r="BI180" s="1">
        <f>IF(ABS($Q180)&lt;G$17,$AA180,IF(ABS($Q179)&lt;G$17,(G$17-ABS($Q179))*($Z179+$Z180)*0.5*($D$27+$D$28)*$D$5*1000,0))</f>
        <v>0</v>
      </c>
      <c r="BJ180" s="1">
        <f>IF(AND(G$17&lt;ABS($Q180),G$17&gt;ABS($Q179)),1,0)</f>
        <v>0</v>
      </c>
      <c r="BK180" s="3">
        <f>MIN(IF(BJ180=1,($S180-$S179)/(ABS($Q180)-ABS($Q179))*(G$17-ABS($Q179))+$S179,0),$D$7)</f>
        <v>0</v>
      </c>
      <c r="BL180" s="1">
        <f>IF(ABS($Q180)&lt;G$18,$AA180,IF(ABS($Q179)&lt;G$18,(G$18-ABS($Q179))*($Z179+$Z180)*0.5*($D$27+$D$28)*$D$5*1000,0))</f>
        <v>0</v>
      </c>
      <c r="BM180" s="1">
        <f>IF(AND(G$18&lt;ABS($Q180),G$18&gt;ABS($Q179)),1,0)</f>
        <v>0</v>
      </c>
      <c r="BN180" s="3">
        <f>MIN(IF(BM180=1,($S180-$S179)/(ABS($Q180)-ABS($Q179))*(G$18-ABS($Q179))+$S179,0),$D$7)</f>
        <v>0</v>
      </c>
      <c r="BO180" s="1">
        <f>IF(ABS($Q180)&lt;G$19,$AA180,IF(ABS($Q179)&lt;G$19,(G$19-ABS($Q179))*($Z179+$Z180)*0.5*($D$27+$D$28)*$D$5*1000,0))</f>
        <v>0</v>
      </c>
      <c r="BP180" s="1">
        <f>IF(AND(G$19&lt;ABS($Q180),G$19&gt;ABS($Q179)),1,0)</f>
        <v>0</v>
      </c>
      <c r="BQ180" s="3">
        <f>MIN(IF(BP180=1,($S180-$S179)/(ABS($Q180)-ABS($Q179))*(G$19-ABS($Q179))+$S179,0),$D$7)</f>
        <v>0</v>
      </c>
      <c r="BR180" s="1">
        <f>IF(ABS($Q180)&lt;G$20,$AA180,IF(ABS($Q179)&lt;G$20,(G$20-ABS($Q179))*($Z179+$Z180)*0.5*($D$27+$D$28)*$D$5*1000,0))</f>
        <v>0</v>
      </c>
      <c r="BS180" s="1">
        <f>IF(AND(G$20&lt;ABS($Q180),G$20&gt;ABS($Q179)),1,0)</f>
        <v>0</v>
      </c>
      <c r="BT180" s="3">
        <f>MIN(IF(BS180=1,($S180-$S179)/(ABS($Q180)-ABS($Q179))*(G$20-ABS($Q179))+$S179,0),$D$7)</f>
        <v>0</v>
      </c>
      <c r="BU180" s="1">
        <f>IF(ABS($Q180)&lt;G$21,$AA180,IF(ABS($Q179)&lt;G$21,(G$21-ABS($Q179))*($Z179+$Z180)*0.5*($D$27+$D$28)*$D$5*1000,0))</f>
        <v>0</v>
      </c>
      <c r="BV180" s="1">
        <f>IF(AND(G$21&lt;ABS($Q180),G$21&gt;ABS($Q179)),1,0)</f>
        <v>0</v>
      </c>
      <c r="BW180" s="3">
        <f>MIN(IF(BV180=1,($S180-$S179)/(ABS($Q180)-ABS($Q179))*(G$21-ABS($Q179))+$S179,0),$D$7)</f>
        <v>0</v>
      </c>
      <c r="BX180" s="1">
        <f>IF(ABS($Q180)&lt;G$22,$AA180,IF(ABS($Q179)&lt;G$22,(G$22-ABS($Q179))*($Z179+$Z180)*0.5*($D$27+$D$28)*$D$5*1000,0))</f>
        <v>0</v>
      </c>
      <c r="BY180" s="1">
        <f>IF(AND(G$22&lt;ABS($Q180),G$22&gt;ABS($Q179)),1,0)</f>
        <v>0</v>
      </c>
      <c r="BZ180" s="3">
        <f>MIN(IF(BY180=1,($S180-$S179)/(ABS($Q180)-ABS($Q179))*(G$22-ABS($Q179))+$S179,0),$D$7)</f>
        <v>0</v>
      </c>
      <c r="CA180" s="1">
        <f>IF(ABS($Q180)&lt;G$23,$AA180,IF(ABS($Q179)&lt;G$23,(G$23-ABS($Q179))*($Z179+$Z180)*0.5*($D$27+$D$28)*$D$5*1000,0))</f>
        <v>0</v>
      </c>
      <c r="CB180" s="1">
        <f>IF(AND(G$23&lt;ABS($Q180),G$23&gt;ABS($Q179)),1,0)</f>
        <v>0</v>
      </c>
      <c r="CC180" s="3">
        <f>MIN(IF(CB180=1,($S180-$S179)/(ABS($Q180)-ABS($Q179))*(G$23-ABS($Q179))+$S179,0),$D$7)</f>
        <v>0</v>
      </c>
      <c r="CD180" s="1">
        <f>IF(ABS($Q180)&lt;G$24,$AA180,IF(ABS($Q179)&lt;G$24,(G$24-ABS($Q179))*($Z179+$Z180)*0.5*($D$27+$D$28)*$D$5*1000,0))</f>
        <v>0</v>
      </c>
      <c r="CE180" s="1">
        <f>IF(AND(G$24&lt;ABS($Q180),G$24&gt;ABS($Q179)),1,0)</f>
        <v>0</v>
      </c>
      <c r="CF180" s="3">
        <f>MIN(IF(CE180=1,($S180-$S179)/(ABS($Q180)-ABS($Q179))*(G$24-ABS($Q179))+$S179,0),$D$7)</f>
        <v>0</v>
      </c>
      <c r="CG180" s="1">
        <f>IF(ABS($Q180)&lt;G$25,$AA180,IF(ABS($Q179)&lt;G$25,(G$25-ABS($Q179))*($Z179+$Z180)*0.5*($D$27+$D$28)*$D$5*1000,0))</f>
        <v>0</v>
      </c>
      <c r="CH180" s="1">
        <f>IF(AND(G$25&lt;ABS($Q180),G$25&gt;ABS($Q179)),1,0)</f>
        <v>0</v>
      </c>
      <c r="CI180" s="3">
        <f>MIN(IF(CH180=1,($S180-$S179)/(ABS($Q180)-ABS($Q179))*(G$25-ABS($Q179))+$S179,0),$D$7)</f>
        <v>0</v>
      </c>
      <c r="CJ180" s="1">
        <f>IF(ABS($Q180)&lt;G$26,$AA180,IF(ABS($Q179)&lt;G$26,(G$26-ABS($Q179))*($Z179+$Z180)*0.5*($D$27+$D$28)*$D$5*1000,0))</f>
        <v>0</v>
      </c>
      <c r="CK180" s="1">
        <f>IF(AND(G$26&lt;ABS($Q180),G$26&gt;ABS($Q179)),1,0)</f>
        <v>0</v>
      </c>
      <c r="CL180" s="3">
        <f>MIN(IF(CK180=1,($S180-$S179)/(ABS($Q180)-ABS($Q179))*(G$26-ABS($Q179))+$S179,0),$D$7)</f>
        <v>0</v>
      </c>
      <c r="CM180" s="1">
        <f>IF(ABS($Q180)&lt;G$27,$AA180,IF(ABS($Q179)&lt;G$27,(G$27-ABS($Q179))*($Z179+$Z180)*0.5*($D$27+$D$28)*$D$5*1000,0))</f>
        <v>0</v>
      </c>
      <c r="CN180" s="1">
        <f>IF(AND(G$27&lt;ABS($Q180),G$27&gt;ABS($Q179)),1,0)</f>
        <v>0</v>
      </c>
      <c r="CO180" s="3">
        <f>MIN(IF(CN180=1,($S180-$S179)/(ABS($Q180)-ABS($Q179))*(G$27-ABS($Q179))+$S179,0),$D$7)</f>
        <v>0</v>
      </c>
      <c r="CP180" s="1">
        <f>IF(ABS($Q180)&lt;G$28,$AA180,IF(ABS($Q179)&lt;G$28,(G$28-ABS($Q179))*($Z179+$Z180)*0.5*($D$27+$D$28)*$D$5*1000,0))</f>
        <v>0</v>
      </c>
      <c r="CQ180" s="1">
        <f>IF(AND(G$28&lt;ABS($Q180),G$28&gt;ABS($Q179)),1,0)</f>
        <v>0</v>
      </c>
      <c r="CR180" s="3">
        <f>MIN(IF(CQ180=1,($S180-$S179)/(ABS($Q180)-ABS($Q179))*(G$28-ABS($Q179))+$S179,0),$D$7)</f>
        <v>0</v>
      </c>
      <c r="CS180" s="1">
        <f>IF(ABS($Q180)&lt;G$29,$AA180,IF(ABS($Q179)&lt;G$29,(G$29-ABS($Q179))*($Z179+$Z180)*0.5*($D$27+$D$28)*$D$5*1000,0))</f>
        <v>0</v>
      </c>
      <c r="CT180" s="1">
        <f>IF(AND(G$29&lt;ABS($Q180),G$29&gt;ABS($Q179)),1,0)</f>
        <v>0</v>
      </c>
      <c r="CU180" s="3">
        <f>MIN(IF(CT180=1,($S180-$S179)/(ABS($Q180)-ABS($Q179))*(G$29-ABS($Q179))+$S179,0),$D$7)</f>
        <v>0</v>
      </c>
      <c r="CV180" s="1">
        <f>IF(ABS($Q180)&lt;G$30,$AA180,IF(ABS($Q179)&lt;G$30,(G$30-ABS($Q179))*($Z179+$Z180)*0.5*($D$27+$D$28)*$D$5*1000,0))</f>
        <v>0</v>
      </c>
      <c r="CW180" s="1">
        <f>IF(AND(G$30&lt;ABS($Q180),G$30&gt;ABS($Q179)),1,0)</f>
        <v>0</v>
      </c>
      <c r="CX180" s="3">
        <f>MIN(IF(CW180=1,($S180-$S179)/(ABS($Q180)-ABS($Q179))*(G$30-ABS($Q179))+$S179,0),$D$7)</f>
        <v>0</v>
      </c>
      <c r="CY180" s="1">
        <f>IF(ABS($Q180)&lt;G$31,$AA180,IF(ABS($Q179)&lt;G$31,(G$31-ABS($Q179))*($Z179+$Z180)*0.5*($D$27+$D$28)*$D$5*1000,0))</f>
        <v>0</v>
      </c>
      <c r="CZ180" s="1">
        <f>IF(AND(G$31&lt;ABS($Q180),G$31&gt;ABS($Q179)),1,0)</f>
        <v>0</v>
      </c>
      <c r="DA180" s="3">
        <f>MIN(IF(CZ180=1,($S180-$S179)/(ABS($Q180)-ABS($Q179))*(G$31-ABS($Q179))+$S179,0),$D$7)</f>
        <v>0</v>
      </c>
      <c r="DB180" s="1">
        <f>IF(ABS($Q180)&lt;G$32,$AA180,IF(ABS($Q179)&lt;G$32,(G$32-ABS($Q179))*($Z179+$Z180)*0.5*($D$27+$D$28)*$D$5*1000,0))</f>
        <v>0</v>
      </c>
      <c r="DC180" s="1">
        <f>IF(AND(G$32&lt;ABS($Q180),G$32&gt;ABS($Q179)),1,0)</f>
        <v>0</v>
      </c>
      <c r="DD180" s="3">
        <f>MIN(IF(DC180=1,($S180-$S179)/(ABS($Q180)-ABS($Q179))*(G$32-ABS($Q179))+$S179,0),$D$7)</f>
        <v>0</v>
      </c>
      <c r="DE180" s="1">
        <f>IF(ABS($Q180)&lt;G$33,$AA180,IF(ABS($Q179)&lt;G$33,(G$33-ABS($Q179))*($Z179+$Z180)*0.5*($D$27+$D$28)*$D$5*1000,0))</f>
        <v>0</v>
      </c>
      <c r="DF180" s="1">
        <f>IF(AND(G$33&lt;ABS($Q180),G$33&gt;ABS($Q179)),1,0)</f>
        <v>0</v>
      </c>
      <c r="DG180" s="3">
        <f>MIN(IF(DF180=1,($S180-$S179)/(ABS($Q180)-ABS($Q179))*(G$33-ABS($Q179))+$S179,0),$D$7)</f>
        <v>0</v>
      </c>
      <c r="DH180" s="1">
        <f>IF(ABS($Q180)&lt;G$34,$AA180,IF(ABS($Q179)&lt;G$34,(G$34-ABS($Q179))*($Z179+$Z180)*0.5*($D$27+$D$28)*$D$5*1000,0))</f>
        <v>0</v>
      </c>
      <c r="DI180" s="1">
        <f>IF(AND(G$34&lt;ABS($Q180),G$34&gt;ABS($Q179)),1,0)</f>
        <v>0</v>
      </c>
      <c r="DJ180" s="3">
        <f>MIN(IF(DI180=1,($S180-$S179)/(ABS($Q180)-ABS($Q179))*(G$34-ABS($Q179))+$S179,0),$D$7)</f>
        <v>0</v>
      </c>
      <c r="DK180" s="1">
        <f>IF(ABS($Q180)&lt;G$35,$AA180,IF(ABS($Q179)&lt;G$35,(G$35-ABS($Q179))*($Z179+$Z180)*0.5*($D$27+$D$28)*$D$5*1000,0))</f>
        <v>0</v>
      </c>
      <c r="DL180" s="1">
        <f>IF(AND(G$35&lt;ABS($Q180),G$35&gt;ABS($Q179)),1,0)</f>
        <v>0</v>
      </c>
      <c r="DM180" s="3">
        <f>MIN(IF(DL180=1,($S180-$S179)/(ABS($Q180)-ABS($Q179))*(G$35-ABS($Q179))+$S179,0),$D$7)</f>
        <v>0</v>
      </c>
      <c r="DN180" s="1">
        <f>IF(ABS($Q180)&lt;G$36,$AA180,IF(ABS($Q179)&lt;G$36,(G$36-ABS($Q179))*($Z179+$Z180)*0.5*($D$27+$D$28)*$D$5*1000,0))</f>
        <v>0</v>
      </c>
      <c r="DO180" s="1">
        <f>IF(AND(G$36&lt;ABS($Q180),G$36&gt;ABS($Q179)),1,0)</f>
        <v>0</v>
      </c>
      <c r="DP180" s="3">
        <f>MIN(IF(DO180=1,($S180-$S179)/(ABS($Q180)-ABS($Q179))*(G$36-ABS($Q179))+$S179,0),$D$7)</f>
        <v>0</v>
      </c>
      <c r="DQ180" s="1">
        <f>IF(ABS($Q180)&lt;G$37,$AA180,IF(ABS($Q179)&lt;G$37,(G$37-ABS($Q179))*($Z179+$Z180)*0.5*($D$27+$D$28)*$D$5*1000,0))</f>
        <v>0</v>
      </c>
      <c r="DR180" s="1">
        <f>IF(AND(G$37&lt;ABS($Q180),G$37&gt;ABS($Q179)),1,0)</f>
        <v>0</v>
      </c>
      <c r="DS180" s="3">
        <f>MIN(IF(DR180=1,($S180-$S179)/(ABS($Q180)-ABS($Q179))*(G$37-ABS($Q179))+$S179,0),$D$7)</f>
        <v>0</v>
      </c>
      <c r="DT180" s="1">
        <f>IF(ABS($Q180)&lt;G$38,$AA180,IF(ABS($Q179)&lt;G$38,(G$38-ABS($Q179))*($Z179+$Z180)*0.5*($D$27+$D$28)*$D$5*1000,0))</f>
        <v>0</v>
      </c>
      <c r="DU180" s="1">
        <f>IF(AND(G$38&lt;ABS($Q180),G$38&gt;ABS($Q179)),1,0)</f>
        <v>0</v>
      </c>
      <c r="DV180" s="3">
        <f>MIN(IF(DU180=1,($S180-$S179)/(ABS($Q180)-ABS($Q179))*(G$38-ABS($Q179))+$S179,0),$D$7)</f>
        <v>0</v>
      </c>
      <c r="DW180" s="1">
        <f>IF(ABS($Q180)&lt;G$39,$AA180,IF(ABS($Q179)&lt;G$39,(G$39-ABS($Q179))*($Z179+$Z180)*0.5*($D$27+$D$28)*$D$5*1000,0))</f>
        <v>0</v>
      </c>
      <c r="DX180" s="1">
        <f>IF(AND(G$39&lt;ABS($Q180),G$39&gt;ABS($Q179)),1,0)</f>
        <v>0</v>
      </c>
      <c r="DY180" s="3">
        <f>MIN(IF(DX180=1,($S180-$S179)/(ABS($Q180)-ABS($Q179))*(G$39-ABS($Q179))+$S179,0),$D$7)</f>
        <v>0</v>
      </c>
      <c r="DZ180" s="1">
        <f>IF(ABS($Q180)&lt;G$40,$AA180,IF(ABS($Q179)&lt;G$40,(G$40-ABS($Q179))*($Z179+$Z180)*0.5*($D$27+$D$28)*$D$5*1000,0))</f>
        <v>0</v>
      </c>
      <c r="EA180" s="1">
        <f>IF(AND(G$40&lt;ABS($Q180),G$40&gt;ABS($Q179)),1,0)</f>
        <v>0</v>
      </c>
      <c r="EB180" s="3">
        <f>MIN(IF(EA180=1,($S180-$S179)/(ABS($Q180)-ABS($Q179))*(G$40-ABS($Q179))+$S179,0),$D$7)</f>
        <v>0</v>
      </c>
      <c r="EC180" s="1">
        <f>IF(ABS($Q180)&lt;G$41,$AA180,IF(ABS($Q179)&lt;G$41,(G$41-ABS($Q179))*($Z179+$Z180)*0.5*($D$27+$D$28)*$D$5*1000,0))</f>
        <v>0</v>
      </c>
      <c r="ED180" s="1">
        <f>IF(AND(G$41&lt;ABS($Q180),G$41&gt;ABS($Q179)),1,0)</f>
        <v>0</v>
      </c>
      <c r="EE180" s="3">
        <f>MIN(IF(ED180=1,($S180-$S179)/(ABS($Q180)-ABS($Q179))*(G$41-ABS($Q179))+$S179,0),$D$7)</f>
        <v>0</v>
      </c>
      <c r="EF180" s="1">
        <f>IF(ABS($Q180)&lt;G$42,$AA180,IF(ABS($Q179)&lt;G$42,(G$42-ABS($Q179))*($Z179+$Z180)*0.5*($D$27+$D$28)*$D$5*1000,0))</f>
        <v>0</v>
      </c>
      <c r="EG180" s="1">
        <f>IF(AND(G$42&lt;ABS($Q180),G$42&gt;ABS($Q179)),1,0)</f>
        <v>0</v>
      </c>
      <c r="EH180" s="3">
        <f>MIN(IF(EG180=1,($S180-$S179)/(ABS($Q180)-ABS($Q179))*(G$42-ABS($Q179))+$S179,0),$D$7)</f>
        <v>0</v>
      </c>
      <c r="EI180" s="1">
        <f>IF(ABS($Q180)&lt;G$43,$AA180,IF(ABS($Q179)&lt;G$43,(G$43-ABS($Q179))*($Z179+$Z180)*0.5*($D$27+$D$28)*$D$5*1000,0))</f>
        <v>0</v>
      </c>
      <c r="EJ180" s="1">
        <f>IF(AND(G$43&lt;ABS($Q180),G$43&gt;ABS($Q179)),1,0)</f>
        <v>0</v>
      </c>
      <c r="EK180" s="3">
        <f>MIN(IF(EJ180=1,($S180-$S179)/(ABS($Q180)-ABS($Q179))*(G$43-ABS($Q179))+$S179,0),$D$7)</f>
        <v>0</v>
      </c>
      <c r="EL180" s="1">
        <f>IF(ABS($Q180)&lt;G$44,$AA180,IF(ABS($Q179)&lt;G$44,(G$44-ABS($Q179))*($Z179+$Z180)*0.5*($D$27+$D$28)*$D$5*1000,0))</f>
        <v>0</v>
      </c>
      <c r="EM180" s="1">
        <f>IF(AND(G$44&lt;ABS($Q180),G$44&gt;ABS($Q179)),1,0)</f>
        <v>0</v>
      </c>
      <c r="EN180" s="3">
        <f>MIN(IF(EM180=1,($S180-$S179)/(ABS($Q180)-ABS($Q179))*(G$44-ABS($Q179))+$S179,0),$D$7)</f>
        <v>0</v>
      </c>
      <c r="EO180" s="1">
        <f>IF(ABS($Q180)&lt;G$45,$AA180,IF(ABS($Q179)&lt;G$45,(G$45-ABS($Q179))*($Z179+$Z180)*0.5*($D$27+$D$28)*$D$5*1000,0))</f>
        <v>0</v>
      </c>
      <c r="EP180" s="1">
        <f>IF(AND(G$45&lt;ABS($Q180),G$45&gt;ABS($Q179)),1,0)</f>
        <v>0</v>
      </c>
      <c r="EQ180" s="3">
        <f>MIN(IF(EP180=1,($S180-$S179)/(ABS($Q180)-ABS($Q179))*(G$45-ABS($Q179))+$S179,0),$D$7)</f>
        <v>0</v>
      </c>
      <c r="ER180" s="1">
        <f>IF(ABS($Q180)&lt;G$46,$AA180,IF(ABS($Q179)&lt;G$46,(G$46-ABS($Q179))*($Z179+$Z180)*0.5*($D$27+$D$28)*$D$5*1000,0))</f>
        <v>0</v>
      </c>
      <c r="ES180" s="1">
        <f>IF(AND(G$46&lt;ABS($Q180),G$46&gt;ABS($Q179)),1,0)</f>
        <v>0</v>
      </c>
      <c r="ET180" s="3">
        <f>MIN(IF(ES180=1,($S180-$S179)/(ABS($Q180)-ABS($Q179))*(G$46-ABS($Q179))+$S179,0),$D$7)</f>
        <v>0</v>
      </c>
      <c r="EU180" s="1">
        <f>IF(ABS($Q180)&lt;G$47,$AA180,IF(ABS($Q179)&lt;G$47,(G$47-ABS($Q179))*($Z179+$Z180)*0.5*($D$27+$D$28)*$D$5*1000,0))</f>
        <v>0</v>
      </c>
      <c r="EV180" s="1">
        <f>IF(AND(G$47&lt;ABS($Q180),G$47&gt;ABS($Q179)),1,0)</f>
        <v>0</v>
      </c>
      <c r="EW180" s="3">
        <f>MIN(IF(EV180=1,($S180-$S179)/(ABS($Q180)-ABS($Q179))*(G$47-ABS($Q179))+$S179,0),$D$7)</f>
        <v>0</v>
      </c>
      <c r="EX180" s="1">
        <f>IF(ABS($Q180)&lt;G$48,$AA180,IF(ABS($Q179)&lt;G$48,(G$48-ABS($Q179))*($Z179+$Z180)*0.5*($D$27+$D$28)*$D$5*1000,0))</f>
        <v>0</v>
      </c>
      <c r="EY180" s="1">
        <f>IF(AND(G$48&lt;ABS($Q180),G$48&gt;ABS($Q179)),1,0)</f>
        <v>0</v>
      </c>
      <c r="EZ180" s="3">
        <f>MIN(IF(EY180=1,($S180-$S179)/(ABS($Q180)-ABS($Q179))*(G$48-ABS($Q179))+$S179,0),$D$7)</f>
        <v>0</v>
      </c>
      <c r="FA180" s="1">
        <f>IF(ABS($Q180)&lt;G$49,$AA180,IF(ABS($Q179)&lt;G$49,(G$49-ABS($Q179))*($Z179+$Z180)*0.5*($D$27+$D$28)*$D$5*1000,0))</f>
        <v>0</v>
      </c>
      <c r="FB180" s="1">
        <f>IF(AND(G$49&lt;ABS($Q180),G$49&gt;ABS($Q179)),1,0)</f>
        <v>0</v>
      </c>
      <c r="FC180" s="3">
        <f>MIN(IF(FB180=1,($S180-$S179)/(ABS($Q180)-ABS($Q179))*(G$49-ABS($Q179))+$S179,0),$D$7)</f>
        <v>0</v>
      </c>
      <c r="FD180" s="1">
        <f>IF(ABS($Q180)&lt;G$50,$AA180,IF(ABS($Q179)&lt;G$50,(G$50-ABS($Q179))*($Z179+$Z180)*0.5*($D$27+$D$28)*$D$5*1000,0))</f>
        <v>0</v>
      </c>
      <c r="FE180" s="1">
        <f>IF(AND(G$50&lt;ABS($Q180),G$50&gt;ABS($Q179)),1,0)</f>
        <v>0</v>
      </c>
      <c r="FF180" s="3">
        <f>MIN(IF(FE180=1,($S180-$S179)/(ABS($Q180)-ABS($Q179))*(G$50-ABS($Q179))+$S179,0),$D$7)</f>
        <v>0</v>
      </c>
      <c r="FG180" s="1">
        <f>IF(ABS($Q180)&lt;G$51,$AA180,IF(ABS($Q179)&lt;G$51,(G$51-ABS($Q179))*($Z179+$Z180)*0.5*($D$27+$D$28)*$D$5*1000,0))</f>
        <v>0</v>
      </c>
      <c r="FH180" s="1">
        <f>IF(AND(G$51&lt;ABS($Q180),G$51&gt;ABS($Q179)),1,0)</f>
        <v>0</v>
      </c>
      <c r="FI180" s="3">
        <f>MIN(IF(FH180=1,($S180-$S179)/(ABS($Q180)-ABS($Q179))*(G$51-ABS($Q179))+$S179,0),$D$7)</f>
        <v>0</v>
      </c>
      <c r="FJ180" s="1">
        <f>IF(ABS($Q180)&lt;G$52,$AA180,IF(ABS($Q179)&lt;G$52,(G$52-ABS($Q179))*($Z179+$Z180)*0.5*($D$27+$D$28)*$D$5*1000,0))</f>
        <v>0</v>
      </c>
      <c r="FK180" s="1">
        <f>IF(AND(G$52&lt;ABS($Q180),G$52&gt;ABS($Q179)),1,0)</f>
        <v>0</v>
      </c>
      <c r="FL180" s="3">
        <f>MIN(IF(FK180=1,($S180-$S179)/(ABS($Q180)-ABS($Q179))*(G$52-ABS($Q179))+$S179,0),$D$7)</f>
        <v>0</v>
      </c>
      <c r="FM180" s="1">
        <f>IF(ABS($Q180)&lt;G$53,$AA180,IF(ABS($Q179)&lt;G$53,(G$53-ABS($Q179))*($Z179+$Z180)*0.5*($D$27+$D$28)*$D$5*1000,0))</f>
        <v>0</v>
      </c>
      <c r="FN180" s="1">
        <f>IF(AND(G$53&lt;ABS($Q180),G$53&gt;ABS($Q179)),1,0)</f>
        <v>0</v>
      </c>
      <c r="FO180" s="3">
        <f>MIN(IF(FN180=1,($S180-$S179)/(ABS($Q180)-ABS($Q179))*(G$53-ABS($Q179))+$S179,0),$D$7)</f>
        <v>0</v>
      </c>
      <c r="FP180" s="1">
        <f>IF(ABS($Q180)&lt;G$54,$AA180,IF(ABS($Q179)&lt;G$54,(G$54-ABS($Q179))*($Z179+$Z180)*0.5*($D$27+$D$28)*$D$5*1000,0))</f>
        <v>0</v>
      </c>
      <c r="FQ180" s="1">
        <f>IF(AND(G$54&lt;ABS($Q180),G$54&gt;ABS($Q179)),1,0)</f>
        <v>0</v>
      </c>
      <c r="FR180" s="3">
        <f>MIN(IF(FQ180=1,($S180-$S179)/(ABS($Q180)-ABS($Q179))*(G$54-ABS($Q179))+$S179,0),$D$7)</f>
        <v>0</v>
      </c>
      <c r="FS180" s="1">
        <f>IF(ABS($Q180)&lt;G$55,$AA180,IF(ABS($Q179)&lt;G$55,(G$55-ABS($Q179))*($Z179+$Z180)*0.5*($D$27+$D$28)*$D$5*1000,0))</f>
        <v>0</v>
      </c>
      <c r="FT180" s="1">
        <f>IF(AND(G$55&lt;ABS($Q180),G$55&gt;ABS($Q179)),1,0)</f>
        <v>0</v>
      </c>
      <c r="FU180" s="3">
        <f>MIN(IF(FT180=1,($S180-$S179)/(ABS($Q180)-ABS($Q179))*(G$55-ABS($Q179))+$S179,0),$D$7)</f>
        <v>0</v>
      </c>
      <c r="FV180" s="1" t="e">
        <f>IF(ABS($Q180)&lt;#REF!,$AA180,IF(ABS($Q179)&lt;#REF!,(#REF!-ABS($Q179))*($Z179+$Z180)*0.5*($D$27+$D$28)*$D$5*1000,0))</f>
        <v>#REF!</v>
      </c>
      <c r="FW180" s="1" t="e">
        <f>IF(AND(#REF!&lt;ABS($Q180),#REF!&gt;ABS($Q179)),1,0)</f>
        <v>#REF!</v>
      </c>
      <c r="FX180" s="3" t="e">
        <f>MIN(IF(FW180=1,($S180-$S179)/(ABS($Q180)-ABS($Q179))*(#REF!-ABS($Q179))+$S179,0),$D$7)</f>
        <v>#REF!</v>
      </c>
    </row>
    <row r="181" spans="1:180" x14ac:dyDescent="0.35">
      <c r="A181" s="4"/>
      <c r="B181" s="4"/>
      <c r="C181" s="4"/>
      <c r="D181" s="4"/>
      <c r="E181" s="4"/>
      <c r="F181" s="4"/>
      <c r="G181" s="23"/>
      <c r="H181" s="23"/>
      <c r="I181" s="23"/>
      <c r="J181" s="23"/>
      <c r="K181" s="23"/>
      <c r="L181" s="36"/>
      <c r="M181" s="23"/>
      <c r="N181" s="23"/>
      <c r="O181" s="23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3">
        <f t="shared" si="8"/>
        <v>0.2</v>
      </c>
      <c r="AA181" s="3"/>
      <c r="AB181" s="1"/>
      <c r="AC181" s="2"/>
      <c r="AD181" s="2"/>
      <c r="AE181" s="1"/>
      <c r="AF181" s="2"/>
      <c r="AG181" s="2"/>
      <c r="AH181" s="1"/>
      <c r="AI181" s="2"/>
      <c r="AJ181" s="2"/>
      <c r="AK181" s="1"/>
      <c r="AL181" s="2"/>
      <c r="AM181" s="2"/>
      <c r="AN181" s="1"/>
      <c r="AO181" s="2"/>
      <c r="AP181" s="2"/>
      <c r="AQ181" s="1"/>
      <c r="AR181" s="2"/>
      <c r="AS181" s="2"/>
      <c r="AT181" s="1"/>
      <c r="AU181" s="2"/>
      <c r="AV181" s="2"/>
      <c r="AW181" s="1"/>
      <c r="AX181" s="2"/>
      <c r="AY181" s="2"/>
      <c r="AZ181" s="1"/>
      <c r="BA181" s="2"/>
      <c r="BB181" s="2"/>
      <c r="BC181" s="1"/>
      <c r="BD181" s="2"/>
      <c r="BE181" s="2"/>
      <c r="BF181" s="1"/>
      <c r="BG181" s="2"/>
      <c r="BH181" s="2"/>
      <c r="BI181" s="1"/>
      <c r="BJ181" s="2"/>
      <c r="BK181" s="2"/>
      <c r="BL181" s="1"/>
      <c r="BM181" s="2"/>
      <c r="BN181" s="2"/>
      <c r="BO181" s="1"/>
      <c r="BP181" s="2"/>
      <c r="BQ181" s="2"/>
      <c r="BR181" s="1"/>
      <c r="BS181" s="2"/>
      <c r="BT181" s="2"/>
      <c r="BU181" s="1"/>
      <c r="BV181" s="2"/>
      <c r="BW181" s="2"/>
      <c r="BX181" s="1"/>
      <c r="BY181" s="2"/>
      <c r="BZ181" s="2"/>
      <c r="CA181" s="1"/>
      <c r="CB181" s="2"/>
      <c r="CC181" s="2"/>
      <c r="CD181" s="1"/>
      <c r="CE181" s="2"/>
      <c r="CF181" s="2"/>
      <c r="CG181" s="1"/>
      <c r="CH181" s="2"/>
      <c r="CI181" s="2"/>
      <c r="CJ181" s="1"/>
      <c r="CK181" s="2"/>
      <c r="CL181" s="2"/>
      <c r="CM181" s="1"/>
      <c r="CN181" s="2"/>
      <c r="CO181" s="2"/>
      <c r="CP181" s="1"/>
      <c r="CQ181" s="2"/>
      <c r="CR181" s="2"/>
      <c r="CS181" s="1"/>
      <c r="CT181" s="2"/>
      <c r="CU181" s="2"/>
      <c r="CV181" s="1"/>
      <c r="CW181" s="2"/>
      <c r="CX181" s="2"/>
      <c r="CY181" s="1"/>
      <c r="CZ181" s="2"/>
      <c r="DA181" s="2"/>
      <c r="DB181" s="1"/>
      <c r="DC181" s="2"/>
      <c r="DD181" s="2"/>
      <c r="DE181" s="1"/>
      <c r="DF181" s="2"/>
      <c r="DG181" s="2"/>
      <c r="DH181" s="1"/>
      <c r="DI181" s="2"/>
      <c r="DJ181" s="2"/>
      <c r="DK181" s="1"/>
      <c r="DL181" s="2"/>
      <c r="DM181" s="2"/>
      <c r="DN181" s="1"/>
      <c r="DO181" s="2"/>
      <c r="DP181" s="2"/>
      <c r="DQ181" s="1"/>
      <c r="DR181" s="2"/>
      <c r="DS181" s="2"/>
      <c r="DT181" s="1"/>
      <c r="DU181" s="2"/>
      <c r="DV181" s="2"/>
      <c r="DW181" s="1"/>
      <c r="DX181" s="2"/>
      <c r="DY181" s="2"/>
      <c r="DZ181" s="1"/>
      <c r="EA181" s="2"/>
      <c r="EB181" s="2"/>
      <c r="EC181" s="1"/>
      <c r="ED181" s="2"/>
      <c r="EE181" s="2"/>
      <c r="EF181" s="1"/>
      <c r="EG181" s="2"/>
      <c r="EH181" s="2"/>
      <c r="EI181" s="1"/>
      <c r="EJ181" s="2"/>
      <c r="EK181" s="2"/>
      <c r="EL181" s="1"/>
      <c r="EM181" s="2"/>
      <c r="EN181" s="2"/>
      <c r="EO181" s="1"/>
      <c r="EP181" s="2"/>
      <c r="EQ181" s="2"/>
      <c r="ER181" s="1"/>
      <c r="ES181" s="2"/>
      <c r="ET181" s="2"/>
      <c r="EU181" s="1"/>
      <c r="EV181" s="2"/>
      <c r="EW181" s="2"/>
      <c r="EX181" s="1"/>
      <c r="EY181" s="2"/>
      <c r="EZ181" s="2"/>
      <c r="FA181" s="1"/>
      <c r="FB181" s="2"/>
      <c r="FC181" s="2"/>
      <c r="FD181" s="1"/>
      <c r="FE181" s="2"/>
      <c r="FF181" s="2"/>
      <c r="FG181" s="1"/>
      <c r="FH181" s="2"/>
      <c r="FI181" s="2"/>
      <c r="FJ181" s="1"/>
      <c r="FK181" s="2"/>
      <c r="FL181" s="2"/>
      <c r="FM181" s="1"/>
      <c r="FN181" s="2"/>
      <c r="FO181" s="2"/>
      <c r="FP181" s="1"/>
      <c r="FQ181" s="2"/>
      <c r="FR181" s="2"/>
      <c r="FS181" s="1"/>
      <c r="FT181" s="2"/>
      <c r="FU181" s="2"/>
      <c r="FV181" s="1"/>
      <c r="FW181" s="2"/>
      <c r="FX181" s="2"/>
    </row>
    <row r="182" spans="1:180" x14ac:dyDescent="0.35">
      <c r="A182" s="4"/>
      <c r="B182" s="4"/>
      <c r="C182" s="4"/>
      <c r="D182" s="4"/>
      <c r="E182" s="4"/>
      <c r="F182" s="4"/>
      <c r="G182" s="23"/>
      <c r="H182" s="23"/>
      <c r="I182" s="23"/>
      <c r="J182" s="23"/>
      <c r="K182" s="23"/>
      <c r="L182" s="36"/>
      <c r="M182" s="23"/>
      <c r="N182" s="23"/>
      <c r="O182" s="23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3">
        <f t="shared" si="8"/>
        <v>0.2</v>
      </c>
      <c r="AA182" s="1">
        <f>$R181*($Z182+$Z181)*0.5*($D$27+$D$28)*1000*$D$5</f>
        <v>0</v>
      </c>
      <c r="AB182" s="1">
        <f>IF(ABS($Q182)&lt;$G$6,$AA182,IF(ABS($Q181)&lt;$G$6,($G$6-ABS($Q181))*($Z181+$Z182)*0.5*($D$27+$D$28)*$D$5*1000,0))</f>
        <v>0</v>
      </c>
      <c r="AC182" s="1">
        <f>IF(AND($G$6&lt;ABS($Q182),$G$6&gt;ABS($Q181)),1,0)</f>
        <v>0</v>
      </c>
      <c r="AD182" s="3">
        <f>MIN(IF(AC182=1,($S182-$S181)/(ABS($Q182)-ABS($Q181))*($G$6-ABS($Q181))+$S181,0),$D$7)</f>
        <v>0</v>
      </c>
      <c r="AE182" s="1">
        <f>IF(ABS($Q182)&lt;$G$7,$AA182,IF(ABS($Q181)&lt;$G$7,($G$7-ABS($Q181))*($Z181+$Z182)*0.5*($D$27+$D$28)*$D$5*1000,0))</f>
        <v>0</v>
      </c>
      <c r="AF182" s="1">
        <f>IF(AND($G$7&lt;ABS($Q182),$G$7&gt;ABS($Q181)),1,0)</f>
        <v>0</v>
      </c>
      <c r="AG182" s="3">
        <f>MIN(IF(AF182=1,($S182-$S181)/(ABS($Q182)-ABS($Q181))*($G$7-ABS($Q181))+$S181,0),$D$7)</f>
        <v>0</v>
      </c>
      <c r="AH182" s="1">
        <f>IF(ABS($Q182)&lt;$G$8,$AA182,IF(ABS($Q181)&lt;$G$8,($G$8-ABS($Q181))*($Z181+$Z182)*0.5*($D$27+$D$28)*$D$5*1000,0))</f>
        <v>0</v>
      </c>
      <c r="AI182" s="1">
        <f>IF(AND($G$8&lt;ABS($Q182),$G$8&gt;ABS($Q181)),1,0)</f>
        <v>0</v>
      </c>
      <c r="AJ182" s="3">
        <f>MIN(IF(AI182=1,($S182-$S181)/(ABS($Q182)-ABS($Q181))*($G$8-ABS($Q181))+$S181,0),$D$7)</f>
        <v>0</v>
      </c>
      <c r="AK182" s="1">
        <f>IF(ABS($Q182)&lt;$G$9,$AA182,IF(ABS($Q181)&lt;$G$9,($G$9-ABS($Q181))*($Z181+$Z182)*0.5*($D$27+$D$28)*$D$5*1000,0))</f>
        <v>0</v>
      </c>
      <c r="AL182" s="1">
        <f>IF(AND($G$9&lt;ABS($Q182),$G$9&gt;ABS($Q181)),1,0)</f>
        <v>0</v>
      </c>
      <c r="AM182" s="3">
        <f>MIN(IF(AL182=1,($S182-$S181)/(ABS($Q182)-ABS($Q181))*($G$9-ABS($Q181))+$S181,0),$D$7)</f>
        <v>0</v>
      </c>
      <c r="AN182" s="1">
        <f>IF(ABS($Q182)&lt;$G$10,$AA182,IF(ABS($Q181)&lt;$G$10,($G$10-ABS($Q181))*($Z181+$Z182)*0.5*($D$27+$D$28)*$D$5*1000,0))</f>
        <v>0</v>
      </c>
      <c r="AO182" s="1">
        <f>IF(AND($G$10&lt;ABS($Q182),$G$10&gt;ABS($Q181)),1,0)</f>
        <v>0</v>
      </c>
      <c r="AP182" s="3">
        <f>MIN(IF(AO182=1,($S182-$S181)/(ABS($Q182)-ABS($Q181))*($G$10-ABS($Q181))+$S181,0),$D$7)</f>
        <v>0</v>
      </c>
      <c r="AQ182" s="1">
        <f>IF(ABS($Q182)&lt;$G$11,$AA182,IF(ABS($Q181)&lt;$G$11,($G$11-ABS($Q181))*($Z181+$Z182)*0.5*($D$27+$D$28)*$D$5*1000,0))</f>
        <v>0</v>
      </c>
      <c r="AR182" s="1">
        <f>IF(AND($G$11&lt;ABS($Q182),$G$11&gt;ABS($Q181)),1,0)</f>
        <v>0</v>
      </c>
      <c r="AS182" s="3">
        <f>MIN(IF(AR182=1,($S182-$S181)/(ABS($Q182)-ABS($Q181))*($G$11-ABS($Q181))+$S181,0),$D$7)</f>
        <v>0</v>
      </c>
      <c r="AT182" s="1">
        <f>IF(ABS($Q182)&lt;$G$12,$AA182,IF(ABS($Q181)&lt;$G$12,($G$12-ABS($Q181))*($Z181+$Z182)*0.5*($D$27+$D$28)*$D$5*1000,0))</f>
        <v>0</v>
      </c>
      <c r="AU182" s="1">
        <f>IF(AND($G$12&lt;ABS($Q182),$G$12&gt;ABS($Q181)),1,0)</f>
        <v>0</v>
      </c>
      <c r="AV182" s="3">
        <f>MIN(IF(AU182=1,($S182-$S181)/(ABS($Q182)-ABS($Q181))*($G$12-ABS($Q181))+$S181,0),$D$7)</f>
        <v>0</v>
      </c>
      <c r="AW182" s="1">
        <f>IF(ABS($Q182)&lt;$G$13,$AA182,IF(ABS($Q181)&lt;$G$13,($G$13-ABS($Q181))*($Z181+$Z182)*0.5*($D$27+$D$28)*$D$5*1000,0))</f>
        <v>0</v>
      </c>
      <c r="AX182" s="1">
        <f>IF(AND($G$13&lt;ABS($Q182),$G$13&gt;ABS($Q181)),1,0)</f>
        <v>0</v>
      </c>
      <c r="AY182" s="3">
        <f>MIN(IF(AX182=1,($S182-$S181)/(ABS($Q182)-ABS($Q181))*($G$13-ABS($Q181))+$S181,0),$D$7)</f>
        <v>0</v>
      </c>
      <c r="AZ182" s="1">
        <f>IF(ABS($Q182)&lt;$G$14,$AA182,IF(ABS($Q181)&lt;$G$14,($G$14-ABS($Q181))*($Z181+$Z182)*0.5*($D$27+$D$28)*$D$5*1000,0))</f>
        <v>0</v>
      </c>
      <c r="BA182" s="1">
        <f>IF(AND($G$14&lt;ABS($Q182),$G$14&gt;ABS($Q181)),1,0)</f>
        <v>0</v>
      </c>
      <c r="BB182" s="3">
        <f>MIN(IF(BA182=1,($S182-$S181)/(ABS($Q182)-ABS($Q181))*($G$14-ABS($Q181))+$S181,0),$D$7)</f>
        <v>0</v>
      </c>
      <c r="BC182" s="1">
        <f>IF(ABS($Q182)&lt;G$15,$AA182,IF(ABS($Q181)&lt;G$15,(G$15-ABS($Q181))*($Z181+$Z182)*0.5*($D$27+$D$28)*$D$5*1000,0))</f>
        <v>0</v>
      </c>
      <c r="BD182" s="1">
        <f>IF(AND(G$15&lt;ABS($Q182),G$15&gt;ABS($Q181)),1,0)</f>
        <v>0</v>
      </c>
      <c r="BE182" s="3">
        <f>MIN(IF(BD182=1,($S182-$S181)/(ABS($Q182)-ABS($Q181))*(G$15-ABS($Q181))+$S181,0),$D$7)</f>
        <v>0</v>
      </c>
      <c r="BF182" s="1">
        <f>IF(ABS($Q182)&lt;G$16,$AA182,IF(ABS($Q181)&lt;G$16,(G$16-ABS($Q181))*($Z181+$Z182)*0.5*($D$27+$D$28)*$D$5*1000,0))</f>
        <v>0</v>
      </c>
      <c r="BG182" s="1">
        <f>IF(AND(G$16&lt;ABS($Q182),G$16&gt;ABS($Q181)),1,0)</f>
        <v>0</v>
      </c>
      <c r="BH182" s="3">
        <f>MIN(IF(BG182=1,($S182-$S181)/(ABS($Q182)-ABS($Q181))*(G$16-ABS($Q181))+$S181,0),$D$7)</f>
        <v>0</v>
      </c>
      <c r="BI182" s="1">
        <f>IF(ABS($Q182)&lt;G$17,$AA182,IF(ABS($Q181)&lt;G$17,(G$17-ABS($Q181))*($Z181+$Z182)*0.5*($D$27+$D$28)*$D$5*1000,0))</f>
        <v>0</v>
      </c>
      <c r="BJ182" s="1">
        <f>IF(AND(G$17&lt;ABS($Q182),G$17&gt;ABS($Q181)),1,0)</f>
        <v>0</v>
      </c>
      <c r="BK182" s="3">
        <f>MIN(IF(BJ182=1,($S182-$S181)/(ABS($Q182)-ABS($Q181))*(G$17-ABS($Q181))+$S181,0),$D$7)</f>
        <v>0</v>
      </c>
      <c r="BL182" s="1">
        <f>IF(ABS($Q182)&lt;G$18,$AA182,IF(ABS($Q181)&lt;G$18,(G$18-ABS($Q181))*($Z181+$Z182)*0.5*($D$27+$D$28)*$D$5*1000,0))</f>
        <v>0</v>
      </c>
      <c r="BM182" s="1">
        <f>IF(AND(G$18&lt;ABS($Q182),G$18&gt;ABS($Q181)),1,0)</f>
        <v>0</v>
      </c>
      <c r="BN182" s="3">
        <f>MIN(IF(BM182=1,($S182-$S181)/(ABS($Q182)-ABS($Q181))*(G$18-ABS($Q181))+$S181,0),$D$7)</f>
        <v>0</v>
      </c>
      <c r="BO182" s="1">
        <f>IF(ABS($Q182)&lt;G$19,$AA182,IF(ABS($Q181)&lt;G$19,(G$19-ABS($Q181))*($Z181+$Z182)*0.5*($D$27+$D$28)*$D$5*1000,0))</f>
        <v>0</v>
      </c>
      <c r="BP182" s="1">
        <f>IF(AND(G$19&lt;ABS($Q182),G$19&gt;ABS($Q181)),1,0)</f>
        <v>0</v>
      </c>
      <c r="BQ182" s="3">
        <f>MIN(IF(BP182=1,($S182-$S181)/(ABS($Q182)-ABS($Q181))*(G$19-ABS($Q181))+$S181,0),$D$7)</f>
        <v>0</v>
      </c>
      <c r="BR182" s="1">
        <f>IF(ABS($Q182)&lt;G$20,$AA182,IF(ABS($Q181)&lt;G$20,(G$20-ABS($Q181))*($Z181+$Z182)*0.5*($D$27+$D$28)*$D$5*1000,0))</f>
        <v>0</v>
      </c>
      <c r="BS182" s="1">
        <f>IF(AND(G$20&lt;ABS($Q182),G$20&gt;ABS($Q181)),1,0)</f>
        <v>0</v>
      </c>
      <c r="BT182" s="3">
        <f>MIN(IF(BS182=1,($S182-$S181)/(ABS($Q182)-ABS($Q181))*(G$20-ABS($Q181))+$S181,0),$D$7)</f>
        <v>0</v>
      </c>
      <c r="BU182" s="1">
        <f>IF(ABS($Q182)&lt;G$21,$AA182,IF(ABS($Q181)&lt;G$21,(G$21-ABS($Q181))*($Z181+$Z182)*0.5*($D$27+$D$28)*$D$5*1000,0))</f>
        <v>0</v>
      </c>
      <c r="BV182" s="1">
        <f>IF(AND(G$21&lt;ABS($Q182),G$21&gt;ABS($Q181)),1,0)</f>
        <v>0</v>
      </c>
      <c r="BW182" s="3">
        <f>MIN(IF(BV182=1,($S182-$S181)/(ABS($Q182)-ABS($Q181))*(G$21-ABS($Q181))+$S181,0),$D$7)</f>
        <v>0</v>
      </c>
      <c r="BX182" s="1">
        <f>IF(ABS($Q182)&lt;G$22,$AA182,IF(ABS($Q181)&lt;G$22,(G$22-ABS($Q181))*($Z181+$Z182)*0.5*($D$27+$D$28)*$D$5*1000,0))</f>
        <v>0</v>
      </c>
      <c r="BY182" s="1">
        <f>IF(AND(G$22&lt;ABS($Q182),G$22&gt;ABS($Q181)),1,0)</f>
        <v>0</v>
      </c>
      <c r="BZ182" s="3">
        <f>MIN(IF(BY182=1,($S182-$S181)/(ABS($Q182)-ABS($Q181))*(G$22-ABS($Q181))+$S181,0),$D$7)</f>
        <v>0</v>
      </c>
      <c r="CA182" s="1">
        <f>IF(ABS($Q182)&lt;G$23,$AA182,IF(ABS($Q181)&lt;G$23,(G$23-ABS($Q181))*($Z181+$Z182)*0.5*($D$27+$D$28)*$D$5*1000,0))</f>
        <v>0</v>
      </c>
      <c r="CB182" s="1">
        <f>IF(AND(G$23&lt;ABS($Q182),G$23&gt;ABS($Q181)),1,0)</f>
        <v>0</v>
      </c>
      <c r="CC182" s="3">
        <f>MIN(IF(CB182=1,($S182-$S181)/(ABS($Q182)-ABS($Q181))*(G$23-ABS($Q181))+$S181,0),$D$7)</f>
        <v>0</v>
      </c>
      <c r="CD182" s="1">
        <f>IF(ABS($Q182)&lt;G$24,$AA182,IF(ABS($Q181)&lt;G$24,(G$24-ABS($Q181))*($Z181+$Z182)*0.5*($D$27+$D$28)*$D$5*1000,0))</f>
        <v>0</v>
      </c>
      <c r="CE182" s="1">
        <f>IF(AND(G$24&lt;ABS($Q182),G$24&gt;ABS($Q181)),1,0)</f>
        <v>0</v>
      </c>
      <c r="CF182" s="3">
        <f>MIN(IF(CE182=1,($S182-$S181)/(ABS($Q182)-ABS($Q181))*(G$24-ABS($Q181))+$S181,0),$D$7)</f>
        <v>0</v>
      </c>
      <c r="CG182" s="1">
        <f>IF(ABS($Q182)&lt;G$25,$AA182,IF(ABS($Q181)&lt;G$25,(G$25-ABS($Q181))*($Z181+$Z182)*0.5*($D$27+$D$28)*$D$5*1000,0))</f>
        <v>0</v>
      </c>
      <c r="CH182" s="1">
        <f>IF(AND(G$25&lt;ABS($Q182),G$25&gt;ABS($Q181)),1,0)</f>
        <v>0</v>
      </c>
      <c r="CI182" s="3">
        <f>MIN(IF(CH182=1,($S182-$S181)/(ABS($Q182)-ABS($Q181))*(G$25-ABS($Q181))+$S181,0),$D$7)</f>
        <v>0</v>
      </c>
      <c r="CJ182" s="1">
        <f>IF(ABS($Q182)&lt;G$26,$AA182,IF(ABS($Q181)&lt;G$26,(G$26-ABS($Q181))*($Z181+$Z182)*0.5*($D$27+$D$28)*$D$5*1000,0))</f>
        <v>0</v>
      </c>
      <c r="CK182" s="1">
        <f>IF(AND(G$26&lt;ABS($Q182),G$26&gt;ABS($Q181)),1,0)</f>
        <v>0</v>
      </c>
      <c r="CL182" s="3">
        <f>MIN(IF(CK182=1,($S182-$S181)/(ABS($Q182)-ABS($Q181))*(G$26-ABS($Q181))+$S181,0),$D$7)</f>
        <v>0</v>
      </c>
      <c r="CM182" s="1">
        <f>IF(ABS($Q182)&lt;G$27,$AA182,IF(ABS($Q181)&lt;G$27,(G$27-ABS($Q181))*($Z181+$Z182)*0.5*($D$27+$D$28)*$D$5*1000,0))</f>
        <v>0</v>
      </c>
      <c r="CN182" s="1">
        <f>IF(AND(G$27&lt;ABS($Q182),G$27&gt;ABS($Q181)),1,0)</f>
        <v>0</v>
      </c>
      <c r="CO182" s="3">
        <f>MIN(IF(CN182=1,($S182-$S181)/(ABS($Q182)-ABS($Q181))*(G$27-ABS($Q181))+$S181,0),$D$7)</f>
        <v>0</v>
      </c>
      <c r="CP182" s="1">
        <f>IF(ABS($Q182)&lt;G$28,$AA182,IF(ABS($Q181)&lt;G$28,(G$28-ABS($Q181))*($Z181+$Z182)*0.5*($D$27+$D$28)*$D$5*1000,0))</f>
        <v>0</v>
      </c>
      <c r="CQ182" s="1">
        <f>IF(AND(G$28&lt;ABS($Q182),G$28&gt;ABS($Q181)),1,0)</f>
        <v>0</v>
      </c>
      <c r="CR182" s="3">
        <f>MIN(IF(CQ182=1,($S182-$S181)/(ABS($Q182)-ABS($Q181))*(G$28-ABS($Q181))+$S181,0),$D$7)</f>
        <v>0</v>
      </c>
      <c r="CS182" s="1">
        <f>IF(ABS($Q182)&lt;G$29,$AA182,IF(ABS($Q181)&lt;G$29,(G$29-ABS($Q181))*($Z181+$Z182)*0.5*($D$27+$D$28)*$D$5*1000,0))</f>
        <v>0</v>
      </c>
      <c r="CT182" s="1">
        <f>IF(AND(G$29&lt;ABS($Q182),G$29&gt;ABS($Q181)),1,0)</f>
        <v>0</v>
      </c>
      <c r="CU182" s="3">
        <f>MIN(IF(CT182=1,($S182-$S181)/(ABS($Q182)-ABS($Q181))*(G$29-ABS($Q181))+$S181,0),$D$7)</f>
        <v>0</v>
      </c>
      <c r="CV182" s="1">
        <f>IF(ABS($Q182)&lt;G$30,$AA182,IF(ABS($Q181)&lt;G$30,(G$30-ABS($Q181))*($Z181+$Z182)*0.5*($D$27+$D$28)*$D$5*1000,0))</f>
        <v>0</v>
      </c>
      <c r="CW182" s="1">
        <f>IF(AND(G$30&lt;ABS($Q182),G$30&gt;ABS($Q181)),1,0)</f>
        <v>0</v>
      </c>
      <c r="CX182" s="3">
        <f>MIN(IF(CW182=1,($S182-$S181)/(ABS($Q182)-ABS($Q181))*(G$30-ABS($Q181))+$S181,0),$D$7)</f>
        <v>0</v>
      </c>
      <c r="CY182" s="1">
        <f>IF(ABS($Q182)&lt;G$31,$AA182,IF(ABS($Q181)&lt;G$31,(G$31-ABS($Q181))*($Z181+$Z182)*0.5*($D$27+$D$28)*$D$5*1000,0))</f>
        <v>0</v>
      </c>
      <c r="CZ182" s="1">
        <f>IF(AND(G$31&lt;ABS($Q182),G$31&gt;ABS($Q181)),1,0)</f>
        <v>0</v>
      </c>
      <c r="DA182" s="3">
        <f>MIN(IF(CZ182=1,($S182-$S181)/(ABS($Q182)-ABS($Q181))*(G$31-ABS($Q181))+$S181,0),$D$7)</f>
        <v>0</v>
      </c>
      <c r="DB182" s="1">
        <f>IF(ABS($Q182)&lt;G$32,$AA182,IF(ABS($Q181)&lt;G$32,(G$32-ABS($Q181))*($Z181+$Z182)*0.5*($D$27+$D$28)*$D$5*1000,0))</f>
        <v>0</v>
      </c>
      <c r="DC182" s="1">
        <f>IF(AND(G$32&lt;ABS($Q182),G$32&gt;ABS($Q181)),1,0)</f>
        <v>0</v>
      </c>
      <c r="DD182" s="3">
        <f>MIN(IF(DC182=1,($S182-$S181)/(ABS($Q182)-ABS($Q181))*(G$32-ABS($Q181))+$S181,0),$D$7)</f>
        <v>0</v>
      </c>
      <c r="DE182" s="1">
        <f>IF(ABS($Q182)&lt;G$33,$AA182,IF(ABS($Q181)&lt;G$33,(G$33-ABS($Q181))*($Z181+$Z182)*0.5*($D$27+$D$28)*$D$5*1000,0))</f>
        <v>0</v>
      </c>
      <c r="DF182" s="1">
        <f>IF(AND(G$33&lt;ABS($Q182),G$33&gt;ABS($Q181)),1,0)</f>
        <v>0</v>
      </c>
      <c r="DG182" s="3">
        <f>MIN(IF(DF182=1,($S182-$S181)/(ABS($Q182)-ABS($Q181))*(G$33-ABS($Q181))+$S181,0),$D$7)</f>
        <v>0</v>
      </c>
      <c r="DH182" s="1">
        <f>IF(ABS($Q182)&lt;G$34,$AA182,IF(ABS($Q181)&lt;G$34,(G$34-ABS($Q181))*($Z181+$Z182)*0.5*($D$27+$D$28)*$D$5*1000,0))</f>
        <v>0</v>
      </c>
      <c r="DI182" s="1">
        <f>IF(AND(G$34&lt;ABS($Q182),G$34&gt;ABS($Q181)),1,0)</f>
        <v>0</v>
      </c>
      <c r="DJ182" s="3">
        <f>MIN(IF(DI182=1,($S182-$S181)/(ABS($Q182)-ABS($Q181))*(G$34-ABS($Q181))+$S181,0),$D$7)</f>
        <v>0</v>
      </c>
      <c r="DK182" s="1">
        <f>IF(ABS($Q182)&lt;G$35,$AA182,IF(ABS($Q181)&lt;G$35,(G$35-ABS($Q181))*($Z181+$Z182)*0.5*($D$27+$D$28)*$D$5*1000,0))</f>
        <v>0</v>
      </c>
      <c r="DL182" s="1">
        <f>IF(AND(G$35&lt;ABS($Q182),G$35&gt;ABS($Q181)),1,0)</f>
        <v>0</v>
      </c>
      <c r="DM182" s="3">
        <f>MIN(IF(DL182=1,($S182-$S181)/(ABS($Q182)-ABS($Q181))*(G$35-ABS($Q181))+$S181,0),$D$7)</f>
        <v>0</v>
      </c>
      <c r="DN182" s="1">
        <f>IF(ABS($Q182)&lt;G$36,$AA182,IF(ABS($Q181)&lt;G$36,(G$36-ABS($Q181))*($Z181+$Z182)*0.5*($D$27+$D$28)*$D$5*1000,0))</f>
        <v>0</v>
      </c>
      <c r="DO182" s="1">
        <f>IF(AND(G$36&lt;ABS($Q182),G$36&gt;ABS($Q181)),1,0)</f>
        <v>0</v>
      </c>
      <c r="DP182" s="3">
        <f>MIN(IF(DO182=1,($S182-$S181)/(ABS($Q182)-ABS($Q181))*(G$36-ABS($Q181))+$S181,0),$D$7)</f>
        <v>0</v>
      </c>
      <c r="DQ182" s="1">
        <f>IF(ABS($Q182)&lt;G$37,$AA182,IF(ABS($Q181)&lt;G$37,(G$37-ABS($Q181))*($Z181+$Z182)*0.5*($D$27+$D$28)*$D$5*1000,0))</f>
        <v>0</v>
      </c>
      <c r="DR182" s="1">
        <f>IF(AND(G$37&lt;ABS($Q182),G$37&gt;ABS($Q181)),1,0)</f>
        <v>0</v>
      </c>
      <c r="DS182" s="3">
        <f>MIN(IF(DR182=1,($S182-$S181)/(ABS($Q182)-ABS($Q181))*(G$37-ABS($Q181))+$S181,0),$D$7)</f>
        <v>0</v>
      </c>
      <c r="DT182" s="1">
        <f>IF(ABS($Q182)&lt;G$38,$AA182,IF(ABS($Q181)&lt;G$38,(G$38-ABS($Q181))*($Z181+$Z182)*0.5*($D$27+$D$28)*$D$5*1000,0))</f>
        <v>0</v>
      </c>
      <c r="DU182" s="1">
        <f>IF(AND(G$38&lt;ABS($Q182),G$38&gt;ABS($Q181)),1,0)</f>
        <v>0</v>
      </c>
      <c r="DV182" s="3">
        <f>MIN(IF(DU182=1,($S182-$S181)/(ABS($Q182)-ABS($Q181))*(G$38-ABS($Q181))+$S181,0),$D$7)</f>
        <v>0</v>
      </c>
      <c r="DW182" s="1">
        <f>IF(ABS($Q182)&lt;G$39,$AA182,IF(ABS($Q181)&lt;G$39,(G$39-ABS($Q181))*($Z181+$Z182)*0.5*($D$27+$D$28)*$D$5*1000,0))</f>
        <v>0</v>
      </c>
      <c r="DX182" s="1">
        <f>IF(AND(G$39&lt;ABS($Q182),G$39&gt;ABS($Q181)),1,0)</f>
        <v>0</v>
      </c>
      <c r="DY182" s="3">
        <f>MIN(IF(DX182=1,($S182-$S181)/(ABS($Q182)-ABS($Q181))*(G$39-ABS($Q181))+$S181,0),$D$7)</f>
        <v>0</v>
      </c>
      <c r="DZ182" s="1">
        <f>IF(ABS($Q182)&lt;G$40,$AA182,IF(ABS($Q181)&lt;G$40,(G$40-ABS($Q181))*($Z181+$Z182)*0.5*($D$27+$D$28)*$D$5*1000,0))</f>
        <v>0</v>
      </c>
      <c r="EA182" s="1">
        <f>IF(AND(G$40&lt;ABS($Q182),G$40&gt;ABS($Q181)),1,0)</f>
        <v>0</v>
      </c>
      <c r="EB182" s="3">
        <f>MIN(IF(EA182=1,($S182-$S181)/(ABS($Q182)-ABS($Q181))*(G$40-ABS($Q181))+$S181,0),$D$7)</f>
        <v>0</v>
      </c>
      <c r="EC182" s="1">
        <f>IF(ABS($Q182)&lt;G$41,$AA182,IF(ABS($Q181)&lt;G$41,(G$41-ABS($Q181))*($Z181+$Z182)*0.5*($D$27+$D$28)*$D$5*1000,0))</f>
        <v>0</v>
      </c>
      <c r="ED182" s="1">
        <f>IF(AND(G$41&lt;ABS($Q182),G$41&gt;ABS($Q181)),1,0)</f>
        <v>0</v>
      </c>
      <c r="EE182" s="3">
        <f>MIN(IF(ED182=1,($S182-$S181)/(ABS($Q182)-ABS($Q181))*(G$41-ABS($Q181))+$S181,0),$D$7)</f>
        <v>0</v>
      </c>
      <c r="EF182" s="1">
        <f>IF(ABS($Q182)&lt;G$42,$AA182,IF(ABS($Q181)&lt;G$42,(G$42-ABS($Q181))*($Z181+$Z182)*0.5*($D$27+$D$28)*$D$5*1000,0))</f>
        <v>0</v>
      </c>
      <c r="EG182" s="1">
        <f>IF(AND(G$42&lt;ABS($Q182),G$42&gt;ABS($Q181)),1,0)</f>
        <v>0</v>
      </c>
      <c r="EH182" s="3">
        <f>MIN(IF(EG182=1,($S182-$S181)/(ABS($Q182)-ABS($Q181))*(G$42-ABS($Q181))+$S181,0),$D$7)</f>
        <v>0</v>
      </c>
      <c r="EI182" s="1">
        <f>IF(ABS($Q182)&lt;G$43,$AA182,IF(ABS($Q181)&lt;G$43,(G$43-ABS($Q181))*($Z181+$Z182)*0.5*($D$27+$D$28)*$D$5*1000,0))</f>
        <v>0</v>
      </c>
      <c r="EJ182" s="1">
        <f>IF(AND(G$43&lt;ABS($Q182),G$43&gt;ABS($Q181)),1,0)</f>
        <v>0</v>
      </c>
      <c r="EK182" s="3">
        <f>MIN(IF(EJ182=1,($S182-$S181)/(ABS($Q182)-ABS($Q181))*(G$43-ABS($Q181))+$S181,0),$D$7)</f>
        <v>0</v>
      </c>
      <c r="EL182" s="1">
        <f>IF(ABS($Q182)&lt;G$44,$AA182,IF(ABS($Q181)&lt;G$44,(G$44-ABS($Q181))*($Z181+$Z182)*0.5*($D$27+$D$28)*$D$5*1000,0))</f>
        <v>0</v>
      </c>
      <c r="EM182" s="1">
        <f>IF(AND(G$44&lt;ABS($Q182),G$44&gt;ABS($Q181)),1,0)</f>
        <v>0</v>
      </c>
      <c r="EN182" s="3">
        <f>MIN(IF(EM182=1,($S182-$S181)/(ABS($Q182)-ABS($Q181))*(G$44-ABS($Q181))+$S181,0),$D$7)</f>
        <v>0</v>
      </c>
      <c r="EO182" s="1">
        <f>IF(ABS($Q182)&lt;G$45,$AA182,IF(ABS($Q181)&lt;G$45,(G$45-ABS($Q181))*($Z181+$Z182)*0.5*($D$27+$D$28)*$D$5*1000,0))</f>
        <v>0</v>
      </c>
      <c r="EP182" s="1">
        <f>IF(AND(G$45&lt;ABS($Q182),G$45&gt;ABS($Q181)),1,0)</f>
        <v>0</v>
      </c>
      <c r="EQ182" s="3">
        <f>MIN(IF(EP182=1,($S182-$S181)/(ABS($Q182)-ABS($Q181))*(G$45-ABS($Q181))+$S181,0),$D$7)</f>
        <v>0</v>
      </c>
      <c r="ER182" s="1">
        <f>IF(ABS($Q182)&lt;G$46,$AA182,IF(ABS($Q181)&lt;G$46,(G$46-ABS($Q181))*($Z181+$Z182)*0.5*($D$27+$D$28)*$D$5*1000,0))</f>
        <v>0</v>
      </c>
      <c r="ES182" s="1">
        <f>IF(AND(G$46&lt;ABS($Q182),G$46&gt;ABS($Q181)),1,0)</f>
        <v>0</v>
      </c>
      <c r="ET182" s="3">
        <f>MIN(IF(ES182=1,($S182-$S181)/(ABS($Q182)-ABS($Q181))*(G$46-ABS($Q181))+$S181,0),$D$7)</f>
        <v>0</v>
      </c>
      <c r="EU182" s="1">
        <f>IF(ABS($Q182)&lt;G$47,$AA182,IF(ABS($Q181)&lt;G$47,(G$47-ABS($Q181))*($Z181+$Z182)*0.5*($D$27+$D$28)*$D$5*1000,0))</f>
        <v>0</v>
      </c>
      <c r="EV182" s="1">
        <f>IF(AND(G$47&lt;ABS($Q182),G$47&gt;ABS($Q181)),1,0)</f>
        <v>0</v>
      </c>
      <c r="EW182" s="3">
        <f>MIN(IF(EV182=1,($S182-$S181)/(ABS($Q182)-ABS($Q181))*(G$47-ABS($Q181))+$S181,0),$D$7)</f>
        <v>0</v>
      </c>
      <c r="EX182" s="1">
        <f>IF(ABS($Q182)&lt;G$48,$AA182,IF(ABS($Q181)&lt;G$48,(G$48-ABS($Q181))*($Z181+$Z182)*0.5*($D$27+$D$28)*$D$5*1000,0))</f>
        <v>0</v>
      </c>
      <c r="EY182" s="1">
        <f>IF(AND(G$48&lt;ABS($Q182),G$48&gt;ABS($Q181)),1,0)</f>
        <v>0</v>
      </c>
      <c r="EZ182" s="3">
        <f>MIN(IF(EY182=1,($S182-$S181)/(ABS($Q182)-ABS($Q181))*(G$48-ABS($Q181))+$S181,0),$D$7)</f>
        <v>0</v>
      </c>
      <c r="FA182" s="1">
        <f>IF(ABS($Q182)&lt;G$49,$AA182,IF(ABS($Q181)&lt;G$49,(G$49-ABS($Q181))*($Z181+$Z182)*0.5*($D$27+$D$28)*$D$5*1000,0))</f>
        <v>0</v>
      </c>
      <c r="FB182" s="1">
        <f>IF(AND(G$49&lt;ABS($Q182),G$49&gt;ABS($Q181)),1,0)</f>
        <v>0</v>
      </c>
      <c r="FC182" s="3">
        <f>MIN(IF(FB182=1,($S182-$S181)/(ABS($Q182)-ABS($Q181))*(G$49-ABS($Q181))+$S181,0),$D$7)</f>
        <v>0</v>
      </c>
      <c r="FD182" s="1">
        <f>IF(ABS($Q182)&lt;G$50,$AA182,IF(ABS($Q181)&lt;G$50,(G$50-ABS($Q181))*($Z181+$Z182)*0.5*($D$27+$D$28)*$D$5*1000,0))</f>
        <v>0</v>
      </c>
      <c r="FE182" s="1">
        <f>IF(AND(G$50&lt;ABS($Q182),G$50&gt;ABS($Q181)),1,0)</f>
        <v>0</v>
      </c>
      <c r="FF182" s="3">
        <f>MIN(IF(FE182=1,($S182-$S181)/(ABS($Q182)-ABS($Q181))*(G$50-ABS($Q181))+$S181,0),$D$7)</f>
        <v>0</v>
      </c>
      <c r="FG182" s="1">
        <f>IF(ABS($Q182)&lt;G$51,$AA182,IF(ABS($Q181)&lt;G$51,(G$51-ABS($Q181))*($Z181+$Z182)*0.5*($D$27+$D$28)*$D$5*1000,0))</f>
        <v>0</v>
      </c>
      <c r="FH182" s="1">
        <f>IF(AND(G$51&lt;ABS($Q182),G$51&gt;ABS($Q181)),1,0)</f>
        <v>0</v>
      </c>
      <c r="FI182" s="3">
        <f>MIN(IF(FH182=1,($S182-$S181)/(ABS($Q182)-ABS($Q181))*(G$51-ABS($Q181))+$S181,0),$D$7)</f>
        <v>0</v>
      </c>
      <c r="FJ182" s="1">
        <f>IF(ABS($Q182)&lt;G$52,$AA182,IF(ABS($Q181)&lt;G$52,(G$52-ABS($Q181))*($Z181+$Z182)*0.5*($D$27+$D$28)*$D$5*1000,0))</f>
        <v>0</v>
      </c>
      <c r="FK182" s="1">
        <f>IF(AND(G$52&lt;ABS($Q182),G$52&gt;ABS($Q181)),1,0)</f>
        <v>0</v>
      </c>
      <c r="FL182" s="3">
        <f>MIN(IF(FK182=1,($S182-$S181)/(ABS($Q182)-ABS($Q181))*(G$52-ABS($Q181))+$S181,0),$D$7)</f>
        <v>0</v>
      </c>
      <c r="FM182" s="1">
        <f>IF(ABS($Q182)&lt;G$53,$AA182,IF(ABS($Q181)&lt;G$53,(G$53-ABS($Q181))*($Z181+$Z182)*0.5*($D$27+$D$28)*$D$5*1000,0))</f>
        <v>0</v>
      </c>
      <c r="FN182" s="1">
        <f>IF(AND(G$53&lt;ABS($Q182),G$53&gt;ABS($Q181)),1,0)</f>
        <v>0</v>
      </c>
      <c r="FO182" s="3">
        <f>MIN(IF(FN182=1,($S182-$S181)/(ABS($Q182)-ABS($Q181))*(G$53-ABS($Q181))+$S181,0),$D$7)</f>
        <v>0</v>
      </c>
      <c r="FP182" s="1">
        <f>IF(ABS($Q182)&lt;G$54,$AA182,IF(ABS($Q181)&lt;G$54,(G$54-ABS($Q181))*($Z181+$Z182)*0.5*($D$27+$D$28)*$D$5*1000,0))</f>
        <v>0</v>
      </c>
      <c r="FQ182" s="1">
        <f>IF(AND(G$54&lt;ABS($Q182),G$54&gt;ABS($Q181)),1,0)</f>
        <v>0</v>
      </c>
      <c r="FR182" s="3">
        <f>MIN(IF(FQ182=1,($S182-$S181)/(ABS($Q182)-ABS($Q181))*(G$54-ABS($Q181))+$S181,0),$D$7)</f>
        <v>0</v>
      </c>
      <c r="FS182" s="1">
        <f>IF(ABS($Q182)&lt;G$55,$AA182,IF(ABS($Q181)&lt;G$55,(G$55-ABS($Q181))*($Z181+$Z182)*0.5*($D$27+$D$28)*$D$5*1000,0))</f>
        <v>0</v>
      </c>
      <c r="FT182" s="1">
        <f>IF(AND(G$55&lt;ABS($Q182),G$55&gt;ABS($Q181)),1,0)</f>
        <v>0</v>
      </c>
      <c r="FU182" s="3">
        <f>MIN(IF(FT182=1,($S182-$S181)/(ABS($Q182)-ABS($Q181))*(G$55-ABS($Q181))+$S181,0),$D$7)</f>
        <v>0</v>
      </c>
      <c r="FV182" s="1" t="e">
        <f>IF(ABS($Q182)&lt;#REF!,$AA182,IF(ABS($Q181)&lt;#REF!,(#REF!-ABS($Q181))*($Z181+$Z182)*0.5*($D$27+$D$28)*$D$5*1000,0))</f>
        <v>#REF!</v>
      </c>
      <c r="FW182" s="1" t="e">
        <f>IF(AND(#REF!&lt;ABS($Q182),#REF!&gt;ABS($Q181)),1,0)</f>
        <v>#REF!</v>
      </c>
      <c r="FX182" s="3" t="e">
        <f>MIN(IF(FW182=1,($S182-$S181)/(ABS($Q182)-ABS($Q181))*(#REF!-ABS($Q181))+$S181,0),$D$7)</f>
        <v>#REF!</v>
      </c>
    </row>
    <row r="183" spans="1:180" x14ac:dyDescent="0.35">
      <c r="A183" s="4"/>
      <c r="B183" s="4"/>
      <c r="C183" s="4"/>
      <c r="D183" s="4"/>
      <c r="E183" s="4"/>
      <c r="F183" s="4"/>
      <c r="G183" s="23"/>
      <c r="H183" s="23"/>
      <c r="I183" s="23"/>
      <c r="J183" s="23"/>
      <c r="K183" s="23"/>
      <c r="L183" s="36"/>
      <c r="M183" s="23"/>
      <c r="N183" s="23"/>
      <c r="O183" s="23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3">
        <f t="shared" ref="Z183:Z214" si="9">MIN(U183,$D$8)</f>
        <v>0.2</v>
      </c>
      <c r="AA183" s="3"/>
      <c r="AB183" s="1"/>
      <c r="AC183" s="2"/>
      <c r="AD183" s="2"/>
      <c r="AE183" s="1"/>
      <c r="AF183" s="2"/>
      <c r="AG183" s="2"/>
      <c r="AH183" s="1"/>
      <c r="AI183" s="2"/>
      <c r="AJ183" s="2"/>
      <c r="AK183" s="1"/>
      <c r="AL183" s="2"/>
      <c r="AM183" s="2"/>
      <c r="AN183" s="1"/>
      <c r="AO183" s="2"/>
      <c r="AP183" s="2"/>
      <c r="AQ183" s="1"/>
      <c r="AR183" s="2"/>
      <c r="AS183" s="2"/>
      <c r="AT183" s="1"/>
      <c r="AU183" s="2"/>
      <c r="AV183" s="2"/>
      <c r="AW183" s="1"/>
      <c r="AX183" s="2"/>
      <c r="AY183" s="2"/>
      <c r="AZ183" s="1"/>
      <c r="BA183" s="2"/>
      <c r="BB183" s="2"/>
      <c r="BC183" s="1"/>
      <c r="BD183" s="2"/>
      <c r="BE183" s="2"/>
      <c r="BF183" s="1"/>
      <c r="BG183" s="2"/>
      <c r="BH183" s="2"/>
      <c r="BI183" s="1"/>
      <c r="BJ183" s="2"/>
      <c r="BK183" s="2"/>
      <c r="BL183" s="1"/>
      <c r="BM183" s="2"/>
      <c r="BN183" s="2"/>
      <c r="BO183" s="1"/>
      <c r="BP183" s="2"/>
      <c r="BQ183" s="2"/>
      <c r="BR183" s="1"/>
      <c r="BS183" s="2"/>
      <c r="BT183" s="2"/>
      <c r="BU183" s="1"/>
      <c r="BV183" s="2"/>
      <c r="BW183" s="2"/>
      <c r="BX183" s="1"/>
      <c r="BY183" s="2"/>
      <c r="BZ183" s="2"/>
      <c r="CA183" s="1"/>
      <c r="CB183" s="2"/>
      <c r="CC183" s="2"/>
      <c r="CD183" s="1"/>
      <c r="CE183" s="2"/>
      <c r="CF183" s="2"/>
      <c r="CG183" s="1"/>
      <c r="CH183" s="2"/>
      <c r="CI183" s="2"/>
      <c r="CJ183" s="1"/>
      <c r="CK183" s="2"/>
      <c r="CL183" s="2"/>
      <c r="CM183" s="1"/>
      <c r="CN183" s="2"/>
      <c r="CO183" s="2"/>
      <c r="CP183" s="1"/>
      <c r="CQ183" s="2"/>
      <c r="CR183" s="2"/>
      <c r="CS183" s="1"/>
      <c r="CT183" s="2"/>
      <c r="CU183" s="2"/>
      <c r="CV183" s="1"/>
      <c r="CW183" s="2"/>
      <c r="CX183" s="2"/>
      <c r="CY183" s="1"/>
      <c r="CZ183" s="2"/>
      <c r="DA183" s="2"/>
      <c r="DB183" s="1"/>
      <c r="DC183" s="2"/>
      <c r="DD183" s="2"/>
      <c r="DE183" s="1"/>
      <c r="DF183" s="2"/>
      <c r="DG183" s="2"/>
      <c r="DH183" s="1"/>
      <c r="DI183" s="2"/>
      <c r="DJ183" s="2"/>
      <c r="DK183" s="1"/>
      <c r="DL183" s="2"/>
      <c r="DM183" s="2"/>
      <c r="DN183" s="1"/>
      <c r="DO183" s="2"/>
      <c r="DP183" s="2"/>
      <c r="DQ183" s="1"/>
      <c r="DR183" s="2"/>
      <c r="DS183" s="2"/>
      <c r="DT183" s="1"/>
      <c r="DU183" s="2"/>
      <c r="DV183" s="2"/>
      <c r="DW183" s="1"/>
      <c r="DX183" s="2"/>
      <c r="DY183" s="2"/>
      <c r="DZ183" s="1"/>
      <c r="EA183" s="2"/>
      <c r="EB183" s="2"/>
      <c r="EC183" s="1"/>
      <c r="ED183" s="2"/>
      <c r="EE183" s="2"/>
      <c r="EF183" s="1"/>
      <c r="EG183" s="2"/>
      <c r="EH183" s="2"/>
      <c r="EI183" s="1"/>
      <c r="EJ183" s="2"/>
      <c r="EK183" s="2"/>
      <c r="EL183" s="1"/>
      <c r="EM183" s="2"/>
      <c r="EN183" s="2"/>
      <c r="EO183" s="1"/>
      <c r="EP183" s="2"/>
      <c r="EQ183" s="2"/>
      <c r="ER183" s="1"/>
      <c r="ES183" s="2"/>
      <c r="ET183" s="2"/>
      <c r="EU183" s="1"/>
      <c r="EV183" s="2"/>
      <c r="EW183" s="2"/>
      <c r="EX183" s="1"/>
      <c r="EY183" s="2"/>
      <c r="EZ183" s="2"/>
      <c r="FA183" s="1"/>
      <c r="FB183" s="2"/>
      <c r="FC183" s="2"/>
      <c r="FD183" s="1"/>
      <c r="FE183" s="2"/>
      <c r="FF183" s="2"/>
      <c r="FG183" s="1"/>
      <c r="FH183" s="2"/>
      <c r="FI183" s="2"/>
      <c r="FJ183" s="1"/>
      <c r="FK183" s="2"/>
      <c r="FL183" s="2"/>
      <c r="FM183" s="1"/>
      <c r="FN183" s="2"/>
      <c r="FO183" s="2"/>
      <c r="FP183" s="1"/>
      <c r="FQ183" s="2"/>
      <c r="FR183" s="2"/>
      <c r="FS183" s="1"/>
      <c r="FT183" s="2"/>
      <c r="FU183" s="2"/>
      <c r="FV183" s="1"/>
      <c r="FW183" s="2"/>
      <c r="FX183" s="2"/>
    </row>
    <row r="184" spans="1:180" x14ac:dyDescent="0.35">
      <c r="A184" s="4"/>
      <c r="B184" s="4"/>
      <c r="C184" s="4"/>
      <c r="D184" s="4"/>
      <c r="E184" s="4"/>
      <c r="F184" s="4"/>
      <c r="G184" s="23"/>
      <c r="H184" s="23"/>
      <c r="I184" s="23"/>
      <c r="J184" s="23"/>
      <c r="K184" s="23"/>
      <c r="L184" s="36"/>
      <c r="M184" s="23"/>
      <c r="N184" s="23"/>
      <c r="O184" s="23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3">
        <f t="shared" si="9"/>
        <v>0.2</v>
      </c>
      <c r="AA184" s="1">
        <f>$R183*($Z184+$Z183)*0.5*($D$27+$D$28)*1000*$D$5</f>
        <v>0</v>
      </c>
      <c r="AB184" s="1">
        <f>IF(ABS($Q184)&lt;$G$6,$AA184,IF(ABS($Q183)&lt;$G$6,($G$6-ABS($Q183))*($Z183+$Z184)*0.5*($D$27+$D$28)*$D$5*1000,0))</f>
        <v>0</v>
      </c>
      <c r="AC184" s="1">
        <f>IF(AND($G$6&lt;ABS($Q184),$G$6&gt;ABS($Q183)),1,0)</f>
        <v>0</v>
      </c>
      <c r="AD184" s="3">
        <f>MIN(IF(AC184=1,($S184-$S183)/(ABS($Q184)-ABS($Q183))*($G$6-ABS($Q183))+$S183,0),$D$7)</f>
        <v>0</v>
      </c>
      <c r="AE184" s="1">
        <f>IF(ABS($Q184)&lt;$G$7,$AA184,IF(ABS($Q183)&lt;$G$7,($G$7-ABS($Q183))*($Z183+$Z184)*0.5*($D$27+$D$28)*$D$5*1000,0))</f>
        <v>0</v>
      </c>
      <c r="AF184" s="1">
        <f>IF(AND($G$7&lt;ABS($Q184),$G$7&gt;ABS($Q183)),1,0)</f>
        <v>0</v>
      </c>
      <c r="AG184" s="3">
        <f>MIN(IF(AF184=1,($S184-$S183)/(ABS($Q184)-ABS($Q183))*($G$7-ABS($Q183))+$S183,0),$D$7)</f>
        <v>0</v>
      </c>
      <c r="AH184" s="1">
        <f>IF(ABS($Q184)&lt;$G$8,$AA184,IF(ABS($Q183)&lt;$G$8,($G$8-ABS($Q183))*($Z183+$Z184)*0.5*($D$27+$D$28)*$D$5*1000,0))</f>
        <v>0</v>
      </c>
      <c r="AI184" s="1">
        <f>IF(AND($G$8&lt;ABS($Q184),$G$8&gt;ABS($Q183)),1,0)</f>
        <v>0</v>
      </c>
      <c r="AJ184" s="3">
        <f>MIN(IF(AI184=1,($S184-$S183)/(ABS($Q184)-ABS($Q183))*($G$8-ABS($Q183))+$S183,0),$D$7)</f>
        <v>0</v>
      </c>
      <c r="AK184" s="1">
        <f>IF(ABS($Q184)&lt;$G$9,$AA184,IF(ABS($Q183)&lt;$G$9,($G$9-ABS($Q183))*($Z183+$Z184)*0.5*($D$27+$D$28)*$D$5*1000,0))</f>
        <v>0</v>
      </c>
      <c r="AL184" s="1">
        <f>IF(AND($G$9&lt;ABS($Q184),$G$9&gt;ABS($Q183)),1,0)</f>
        <v>0</v>
      </c>
      <c r="AM184" s="3">
        <f>MIN(IF(AL184=1,($S184-$S183)/(ABS($Q184)-ABS($Q183))*($G$9-ABS($Q183))+$S183,0),$D$7)</f>
        <v>0</v>
      </c>
      <c r="AN184" s="1">
        <f>IF(ABS($Q184)&lt;$G$10,$AA184,IF(ABS($Q183)&lt;$G$10,($G$10-ABS($Q183))*($Z183+$Z184)*0.5*($D$27+$D$28)*$D$5*1000,0))</f>
        <v>0</v>
      </c>
      <c r="AO184" s="1">
        <f>IF(AND($G$10&lt;ABS($Q184),$G$10&gt;ABS($Q183)),1,0)</f>
        <v>0</v>
      </c>
      <c r="AP184" s="3">
        <f>MIN(IF(AO184=1,($S184-$S183)/(ABS($Q184)-ABS($Q183))*($G$10-ABS($Q183))+$S183,0),$D$7)</f>
        <v>0</v>
      </c>
      <c r="AQ184" s="1">
        <f>IF(ABS($Q184)&lt;$G$11,$AA184,IF(ABS($Q183)&lt;$G$11,($G$11-ABS($Q183))*($Z183+$Z184)*0.5*($D$27+$D$28)*$D$5*1000,0))</f>
        <v>0</v>
      </c>
      <c r="AR184" s="1">
        <f>IF(AND($G$11&lt;ABS($Q184),$G$11&gt;ABS($Q183)),1,0)</f>
        <v>0</v>
      </c>
      <c r="AS184" s="3">
        <f>MIN(IF(AR184=1,($S184-$S183)/(ABS($Q184)-ABS($Q183))*($G$11-ABS($Q183))+$S183,0),$D$7)</f>
        <v>0</v>
      </c>
      <c r="AT184" s="1">
        <f>IF(ABS($Q184)&lt;$G$12,$AA184,IF(ABS($Q183)&lt;$G$12,($G$12-ABS($Q183))*($Z183+$Z184)*0.5*($D$27+$D$28)*$D$5*1000,0))</f>
        <v>0</v>
      </c>
      <c r="AU184" s="1">
        <f>IF(AND($G$12&lt;ABS($Q184),$G$12&gt;ABS($Q183)),1,0)</f>
        <v>0</v>
      </c>
      <c r="AV184" s="3">
        <f>MIN(IF(AU184=1,($S184-$S183)/(ABS($Q184)-ABS($Q183))*($G$12-ABS($Q183))+$S183,0),$D$7)</f>
        <v>0</v>
      </c>
      <c r="AW184" s="1">
        <f>IF(ABS($Q184)&lt;$G$13,$AA184,IF(ABS($Q183)&lt;$G$13,($G$13-ABS($Q183))*($Z183+$Z184)*0.5*($D$27+$D$28)*$D$5*1000,0))</f>
        <v>0</v>
      </c>
      <c r="AX184" s="1">
        <f>IF(AND($G$13&lt;ABS($Q184),$G$13&gt;ABS($Q183)),1,0)</f>
        <v>0</v>
      </c>
      <c r="AY184" s="3">
        <f>MIN(IF(AX184=1,($S184-$S183)/(ABS($Q184)-ABS($Q183))*($G$13-ABS($Q183))+$S183,0),$D$7)</f>
        <v>0</v>
      </c>
      <c r="AZ184" s="1">
        <f>IF(ABS($Q184)&lt;$G$14,$AA184,IF(ABS($Q183)&lt;$G$14,($G$14-ABS($Q183))*($Z183+$Z184)*0.5*($D$27+$D$28)*$D$5*1000,0))</f>
        <v>0</v>
      </c>
      <c r="BA184" s="1">
        <f>IF(AND($G$14&lt;ABS($Q184),$G$14&gt;ABS($Q183)),1,0)</f>
        <v>0</v>
      </c>
      <c r="BB184" s="3">
        <f>MIN(IF(BA184=1,($S184-$S183)/(ABS($Q184)-ABS($Q183))*($G$14-ABS($Q183))+$S183,0),$D$7)</f>
        <v>0</v>
      </c>
      <c r="BC184" s="1">
        <f>IF(ABS($Q184)&lt;G$15,$AA184,IF(ABS($Q183)&lt;G$15,(G$15-ABS($Q183))*($Z183+$Z184)*0.5*($D$27+$D$28)*$D$5*1000,0))</f>
        <v>0</v>
      </c>
      <c r="BD184" s="1">
        <f>IF(AND(G$15&lt;ABS($Q184),G$15&gt;ABS($Q183)),1,0)</f>
        <v>0</v>
      </c>
      <c r="BE184" s="3">
        <f>MIN(IF(BD184=1,($S184-$S183)/(ABS($Q184)-ABS($Q183))*(G$15-ABS($Q183))+$S183,0),$D$7)</f>
        <v>0</v>
      </c>
      <c r="BF184" s="1">
        <f>IF(ABS($Q184)&lt;G$16,$AA184,IF(ABS($Q183)&lt;G$16,(G$16-ABS($Q183))*($Z183+$Z184)*0.5*($D$27+$D$28)*$D$5*1000,0))</f>
        <v>0</v>
      </c>
      <c r="BG184" s="1">
        <f>IF(AND(G$16&lt;ABS($Q184),G$16&gt;ABS($Q183)),1,0)</f>
        <v>0</v>
      </c>
      <c r="BH184" s="3">
        <f>MIN(IF(BG184=1,($S184-$S183)/(ABS($Q184)-ABS($Q183))*(G$16-ABS($Q183))+$S183,0),$D$7)</f>
        <v>0</v>
      </c>
      <c r="BI184" s="1">
        <f>IF(ABS($Q184)&lt;G$17,$AA184,IF(ABS($Q183)&lt;G$17,(G$17-ABS($Q183))*($Z183+$Z184)*0.5*($D$27+$D$28)*$D$5*1000,0))</f>
        <v>0</v>
      </c>
      <c r="BJ184" s="1">
        <f>IF(AND(G$17&lt;ABS($Q184),G$17&gt;ABS($Q183)),1,0)</f>
        <v>0</v>
      </c>
      <c r="BK184" s="3">
        <f>MIN(IF(BJ184=1,($S184-$S183)/(ABS($Q184)-ABS($Q183))*(G$17-ABS($Q183))+$S183,0),$D$7)</f>
        <v>0</v>
      </c>
      <c r="BL184" s="1">
        <f>IF(ABS($Q184)&lt;G$18,$AA184,IF(ABS($Q183)&lt;G$18,(G$18-ABS($Q183))*($Z183+$Z184)*0.5*($D$27+$D$28)*$D$5*1000,0))</f>
        <v>0</v>
      </c>
      <c r="BM184" s="1">
        <f>IF(AND(G$18&lt;ABS($Q184),G$18&gt;ABS($Q183)),1,0)</f>
        <v>0</v>
      </c>
      <c r="BN184" s="3">
        <f>MIN(IF(BM184=1,($S184-$S183)/(ABS($Q184)-ABS($Q183))*(G$18-ABS($Q183))+$S183,0),$D$7)</f>
        <v>0</v>
      </c>
      <c r="BO184" s="1">
        <f>IF(ABS($Q184)&lt;G$19,$AA184,IF(ABS($Q183)&lt;G$19,(G$19-ABS($Q183))*($Z183+$Z184)*0.5*($D$27+$D$28)*$D$5*1000,0))</f>
        <v>0</v>
      </c>
      <c r="BP184" s="1">
        <f>IF(AND(G$19&lt;ABS($Q184),G$19&gt;ABS($Q183)),1,0)</f>
        <v>0</v>
      </c>
      <c r="BQ184" s="3">
        <f>MIN(IF(BP184=1,($S184-$S183)/(ABS($Q184)-ABS($Q183))*(G$19-ABS($Q183))+$S183,0),$D$7)</f>
        <v>0</v>
      </c>
      <c r="BR184" s="1">
        <f>IF(ABS($Q184)&lt;G$20,$AA184,IF(ABS($Q183)&lt;G$20,(G$20-ABS($Q183))*($Z183+$Z184)*0.5*($D$27+$D$28)*$D$5*1000,0))</f>
        <v>0</v>
      </c>
      <c r="BS184" s="1">
        <f>IF(AND(G$20&lt;ABS($Q184),G$20&gt;ABS($Q183)),1,0)</f>
        <v>0</v>
      </c>
      <c r="BT184" s="3">
        <f>MIN(IF(BS184=1,($S184-$S183)/(ABS($Q184)-ABS($Q183))*(G$20-ABS($Q183))+$S183,0),$D$7)</f>
        <v>0</v>
      </c>
      <c r="BU184" s="1">
        <f>IF(ABS($Q184)&lt;G$21,$AA184,IF(ABS($Q183)&lt;G$21,(G$21-ABS($Q183))*($Z183+$Z184)*0.5*($D$27+$D$28)*$D$5*1000,0))</f>
        <v>0</v>
      </c>
      <c r="BV184" s="1">
        <f>IF(AND(G$21&lt;ABS($Q184),G$21&gt;ABS($Q183)),1,0)</f>
        <v>0</v>
      </c>
      <c r="BW184" s="3">
        <f>MIN(IF(BV184=1,($S184-$S183)/(ABS($Q184)-ABS($Q183))*(G$21-ABS($Q183))+$S183,0),$D$7)</f>
        <v>0</v>
      </c>
      <c r="BX184" s="1">
        <f>IF(ABS($Q184)&lt;G$22,$AA184,IF(ABS($Q183)&lt;G$22,(G$22-ABS($Q183))*($Z183+$Z184)*0.5*($D$27+$D$28)*$D$5*1000,0))</f>
        <v>0</v>
      </c>
      <c r="BY184" s="1">
        <f>IF(AND(G$22&lt;ABS($Q184),G$22&gt;ABS($Q183)),1,0)</f>
        <v>0</v>
      </c>
      <c r="BZ184" s="3">
        <f>MIN(IF(BY184=1,($S184-$S183)/(ABS($Q184)-ABS($Q183))*(G$22-ABS($Q183))+$S183,0),$D$7)</f>
        <v>0</v>
      </c>
      <c r="CA184" s="1">
        <f>IF(ABS($Q184)&lt;G$23,$AA184,IF(ABS($Q183)&lt;G$23,(G$23-ABS($Q183))*($Z183+$Z184)*0.5*($D$27+$D$28)*$D$5*1000,0))</f>
        <v>0</v>
      </c>
      <c r="CB184" s="1">
        <f>IF(AND(G$23&lt;ABS($Q184),G$23&gt;ABS($Q183)),1,0)</f>
        <v>0</v>
      </c>
      <c r="CC184" s="3">
        <f>MIN(IF(CB184=1,($S184-$S183)/(ABS($Q184)-ABS($Q183))*(G$23-ABS($Q183))+$S183,0),$D$7)</f>
        <v>0</v>
      </c>
      <c r="CD184" s="1">
        <f>IF(ABS($Q184)&lt;G$24,$AA184,IF(ABS($Q183)&lt;G$24,(G$24-ABS($Q183))*($Z183+$Z184)*0.5*($D$27+$D$28)*$D$5*1000,0))</f>
        <v>0</v>
      </c>
      <c r="CE184" s="1">
        <f>IF(AND(G$24&lt;ABS($Q184),G$24&gt;ABS($Q183)),1,0)</f>
        <v>0</v>
      </c>
      <c r="CF184" s="3">
        <f>MIN(IF(CE184=1,($S184-$S183)/(ABS($Q184)-ABS($Q183))*(G$24-ABS($Q183))+$S183,0),$D$7)</f>
        <v>0</v>
      </c>
      <c r="CG184" s="1">
        <f>IF(ABS($Q184)&lt;G$25,$AA184,IF(ABS($Q183)&lt;G$25,(G$25-ABS($Q183))*($Z183+$Z184)*0.5*($D$27+$D$28)*$D$5*1000,0))</f>
        <v>0</v>
      </c>
      <c r="CH184" s="1">
        <f>IF(AND(G$25&lt;ABS($Q184),G$25&gt;ABS($Q183)),1,0)</f>
        <v>0</v>
      </c>
      <c r="CI184" s="3">
        <f>MIN(IF(CH184=1,($S184-$S183)/(ABS($Q184)-ABS($Q183))*(G$25-ABS($Q183))+$S183,0),$D$7)</f>
        <v>0</v>
      </c>
      <c r="CJ184" s="1">
        <f>IF(ABS($Q184)&lt;G$26,$AA184,IF(ABS($Q183)&lt;G$26,(G$26-ABS($Q183))*($Z183+$Z184)*0.5*($D$27+$D$28)*$D$5*1000,0))</f>
        <v>0</v>
      </c>
      <c r="CK184" s="1">
        <f>IF(AND(G$26&lt;ABS($Q184),G$26&gt;ABS($Q183)),1,0)</f>
        <v>0</v>
      </c>
      <c r="CL184" s="3">
        <f>MIN(IF(CK184=1,($S184-$S183)/(ABS($Q184)-ABS($Q183))*(G$26-ABS($Q183))+$S183,0),$D$7)</f>
        <v>0</v>
      </c>
      <c r="CM184" s="1">
        <f>IF(ABS($Q184)&lt;G$27,$AA184,IF(ABS($Q183)&lt;G$27,(G$27-ABS($Q183))*($Z183+$Z184)*0.5*($D$27+$D$28)*$D$5*1000,0))</f>
        <v>0</v>
      </c>
      <c r="CN184" s="1">
        <f>IF(AND(G$27&lt;ABS($Q184),G$27&gt;ABS($Q183)),1,0)</f>
        <v>0</v>
      </c>
      <c r="CO184" s="3">
        <f>MIN(IF(CN184=1,($S184-$S183)/(ABS($Q184)-ABS($Q183))*(G$27-ABS($Q183))+$S183,0),$D$7)</f>
        <v>0</v>
      </c>
      <c r="CP184" s="1">
        <f>IF(ABS($Q184)&lt;G$28,$AA184,IF(ABS($Q183)&lt;G$28,(G$28-ABS($Q183))*($Z183+$Z184)*0.5*($D$27+$D$28)*$D$5*1000,0))</f>
        <v>0</v>
      </c>
      <c r="CQ184" s="1">
        <f>IF(AND(G$28&lt;ABS($Q184),G$28&gt;ABS($Q183)),1,0)</f>
        <v>0</v>
      </c>
      <c r="CR184" s="3">
        <f>MIN(IF(CQ184=1,($S184-$S183)/(ABS($Q184)-ABS($Q183))*(G$28-ABS($Q183))+$S183,0),$D$7)</f>
        <v>0</v>
      </c>
      <c r="CS184" s="1">
        <f>IF(ABS($Q184)&lt;G$29,$AA184,IF(ABS($Q183)&lt;G$29,(G$29-ABS($Q183))*($Z183+$Z184)*0.5*($D$27+$D$28)*$D$5*1000,0))</f>
        <v>0</v>
      </c>
      <c r="CT184" s="1">
        <f>IF(AND(G$29&lt;ABS($Q184),G$29&gt;ABS($Q183)),1,0)</f>
        <v>0</v>
      </c>
      <c r="CU184" s="3">
        <f>MIN(IF(CT184=1,($S184-$S183)/(ABS($Q184)-ABS($Q183))*(G$29-ABS($Q183))+$S183,0),$D$7)</f>
        <v>0</v>
      </c>
      <c r="CV184" s="1">
        <f>IF(ABS($Q184)&lt;G$30,$AA184,IF(ABS($Q183)&lt;G$30,(G$30-ABS($Q183))*($Z183+$Z184)*0.5*($D$27+$D$28)*$D$5*1000,0))</f>
        <v>0</v>
      </c>
      <c r="CW184" s="1">
        <f>IF(AND(G$30&lt;ABS($Q184),G$30&gt;ABS($Q183)),1,0)</f>
        <v>0</v>
      </c>
      <c r="CX184" s="3">
        <f>MIN(IF(CW184=1,($S184-$S183)/(ABS($Q184)-ABS($Q183))*(G$30-ABS($Q183))+$S183,0),$D$7)</f>
        <v>0</v>
      </c>
      <c r="CY184" s="1">
        <f>IF(ABS($Q184)&lt;G$31,$AA184,IF(ABS($Q183)&lt;G$31,(G$31-ABS($Q183))*($Z183+$Z184)*0.5*($D$27+$D$28)*$D$5*1000,0))</f>
        <v>0</v>
      </c>
      <c r="CZ184" s="1">
        <f>IF(AND(G$31&lt;ABS($Q184),G$31&gt;ABS($Q183)),1,0)</f>
        <v>0</v>
      </c>
      <c r="DA184" s="3">
        <f>MIN(IF(CZ184=1,($S184-$S183)/(ABS($Q184)-ABS($Q183))*(G$31-ABS($Q183))+$S183,0),$D$7)</f>
        <v>0</v>
      </c>
      <c r="DB184" s="1">
        <f>IF(ABS($Q184)&lt;G$32,$AA184,IF(ABS($Q183)&lt;G$32,(G$32-ABS($Q183))*($Z183+$Z184)*0.5*($D$27+$D$28)*$D$5*1000,0))</f>
        <v>0</v>
      </c>
      <c r="DC184" s="1">
        <f>IF(AND(G$32&lt;ABS($Q184),G$32&gt;ABS($Q183)),1,0)</f>
        <v>0</v>
      </c>
      <c r="DD184" s="3">
        <f>MIN(IF(DC184=1,($S184-$S183)/(ABS($Q184)-ABS($Q183))*(G$32-ABS($Q183))+$S183,0),$D$7)</f>
        <v>0</v>
      </c>
      <c r="DE184" s="1">
        <f>IF(ABS($Q184)&lt;G$33,$AA184,IF(ABS($Q183)&lt;G$33,(G$33-ABS($Q183))*($Z183+$Z184)*0.5*($D$27+$D$28)*$D$5*1000,0))</f>
        <v>0</v>
      </c>
      <c r="DF184" s="1">
        <f>IF(AND(G$33&lt;ABS($Q184),G$33&gt;ABS($Q183)),1,0)</f>
        <v>0</v>
      </c>
      <c r="DG184" s="3">
        <f>MIN(IF(DF184=1,($S184-$S183)/(ABS($Q184)-ABS($Q183))*(G$33-ABS($Q183))+$S183,0),$D$7)</f>
        <v>0</v>
      </c>
      <c r="DH184" s="1">
        <f>IF(ABS($Q184)&lt;G$34,$AA184,IF(ABS($Q183)&lt;G$34,(G$34-ABS($Q183))*($Z183+$Z184)*0.5*($D$27+$D$28)*$D$5*1000,0))</f>
        <v>0</v>
      </c>
      <c r="DI184" s="1">
        <f>IF(AND(G$34&lt;ABS($Q184),G$34&gt;ABS($Q183)),1,0)</f>
        <v>0</v>
      </c>
      <c r="DJ184" s="3">
        <f>MIN(IF(DI184=1,($S184-$S183)/(ABS($Q184)-ABS($Q183))*(G$34-ABS($Q183))+$S183,0),$D$7)</f>
        <v>0</v>
      </c>
      <c r="DK184" s="1">
        <f>IF(ABS($Q184)&lt;G$35,$AA184,IF(ABS($Q183)&lt;G$35,(G$35-ABS($Q183))*($Z183+$Z184)*0.5*($D$27+$D$28)*$D$5*1000,0))</f>
        <v>0</v>
      </c>
      <c r="DL184" s="1">
        <f>IF(AND(G$35&lt;ABS($Q184),G$35&gt;ABS($Q183)),1,0)</f>
        <v>0</v>
      </c>
      <c r="DM184" s="3">
        <f>MIN(IF(DL184=1,($S184-$S183)/(ABS($Q184)-ABS($Q183))*(G$35-ABS($Q183))+$S183,0),$D$7)</f>
        <v>0</v>
      </c>
      <c r="DN184" s="1">
        <f>IF(ABS($Q184)&lt;G$36,$AA184,IF(ABS($Q183)&lt;G$36,(G$36-ABS($Q183))*($Z183+$Z184)*0.5*($D$27+$D$28)*$D$5*1000,0))</f>
        <v>0</v>
      </c>
      <c r="DO184" s="1">
        <f>IF(AND(G$36&lt;ABS($Q184),G$36&gt;ABS($Q183)),1,0)</f>
        <v>0</v>
      </c>
      <c r="DP184" s="3">
        <f>MIN(IF(DO184=1,($S184-$S183)/(ABS($Q184)-ABS($Q183))*(G$36-ABS($Q183))+$S183,0),$D$7)</f>
        <v>0</v>
      </c>
      <c r="DQ184" s="1">
        <f>IF(ABS($Q184)&lt;G$37,$AA184,IF(ABS($Q183)&lt;G$37,(G$37-ABS($Q183))*($Z183+$Z184)*0.5*($D$27+$D$28)*$D$5*1000,0))</f>
        <v>0</v>
      </c>
      <c r="DR184" s="1">
        <f>IF(AND(G$37&lt;ABS($Q184),G$37&gt;ABS($Q183)),1,0)</f>
        <v>0</v>
      </c>
      <c r="DS184" s="3">
        <f>MIN(IF(DR184=1,($S184-$S183)/(ABS($Q184)-ABS($Q183))*(G$37-ABS($Q183))+$S183,0),$D$7)</f>
        <v>0</v>
      </c>
      <c r="DT184" s="1">
        <f>IF(ABS($Q184)&lt;G$38,$AA184,IF(ABS($Q183)&lt;G$38,(G$38-ABS($Q183))*($Z183+$Z184)*0.5*($D$27+$D$28)*$D$5*1000,0))</f>
        <v>0</v>
      </c>
      <c r="DU184" s="1">
        <f>IF(AND(G$38&lt;ABS($Q184),G$38&gt;ABS($Q183)),1,0)</f>
        <v>0</v>
      </c>
      <c r="DV184" s="3">
        <f>MIN(IF(DU184=1,($S184-$S183)/(ABS($Q184)-ABS($Q183))*(G$38-ABS($Q183))+$S183,0),$D$7)</f>
        <v>0</v>
      </c>
      <c r="DW184" s="1">
        <f>IF(ABS($Q184)&lt;G$39,$AA184,IF(ABS($Q183)&lt;G$39,(G$39-ABS($Q183))*($Z183+$Z184)*0.5*($D$27+$D$28)*$D$5*1000,0))</f>
        <v>0</v>
      </c>
      <c r="DX184" s="1">
        <f>IF(AND(G$39&lt;ABS($Q184),G$39&gt;ABS($Q183)),1,0)</f>
        <v>0</v>
      </c>
      <c r="DY184" s="3">
        <f>MIN(IF(DX184=1,($S184-$S183)/(ABS($Q184)-ABS($Q183))*(G$39-ABS($Q183))+$S183,0),$D$7)</f>
        <v>0</v>
      </c>
      <c r="DZ184" s="1">
        <f>IF(ABS($Q184)&lt;G$40,$AA184,IF(ABS($Q183)&lt;G$40,(G$40-ABS($Q183))*($Z183+$Z184)*0.5*($D$27+$D$28)*$D$5*1000,0))</f>
        <v>0</v>
      </c>
      <c r="EA184" s="1">
        <f>IF(AND(G$40&lt;ABS($Q184),G$40&gt;ABS($Q183)),1,0)</f>
        <v>0</v>
      </c>
      <c r="EB184" s="3">
        <f>MIN(IF(EA184=1,($S184-$S183)/(ABS($Q184)-ABS($Q183))*(G$40-ABS($Q183))+$S183,0),$D$7)</f>
        <v>0</v>
      </c>
      <c r="EC184" s="1">
        <f>IF(ABS($Q184)&lt;G$41,$AA184,IF(ABS($Q183)&lt;G$41,(G$41-ABS($Q183))*($Z183+$Z184)*0.5*($D$27+$D$28)*$D$5*1000,0))</f>
        <v>0</v>
      </c>
      <c r="ED184" s="1">
        <f>IF(AND(G$41&lt;ABS($Q184),G$41&gt;ABS($Q183)),1,0)</f>
        <v>0</v>
      </c>
      <c r="EE184" s="3">
        <f>MIN(IF(ED184=1,($S184-$S183)/(ABS($Q184)-ABS($Q183))*(G$41-ABS($Q183))+$S183,0),$D$7)</f>
        <v>0</v>
      </c>
      <c r="EF184" s="1">
        <f>IF(ABS($Q184)&lt;G$42,$AA184,IF(ABS($Q183)&lt;G$42,(G$42-ABS($Q183))*($Z183+$Z184)*0.5*($D$27+$D$28)*$D$5*1000,0))</f>
        <v>0</v>
      </c>
      <c r="EG184" s="1">
        <f>IF(AND(G$42&lt;ABS($Q184),G$42&gt;ABS($Q183)),1,0)</f>
        <v>0</v>
      </c>
      <c r="EH184" s="3">
        <f>MIN(IF(EG184=1,($S184-$S183)/(ABS($Q184)-ABS($Q183))*(G$42-ABS($Q183))+$S183,0),$D$7)</f>
        <v>0</v>
      </c>
      <c r="EI184" s="1">
        <f>IF(ABS($Q184)&lt;G$43,$AA184,IF(ABS($Q183)&lt;G$43,(G$43-ABS($Q183))*($Z183+$Z184)*0.5*($D$27+$D$28)*$D$5*1000,0))</f>
        <v>0</v>
      </c>
      <c r="EJ184" s="1">
        <f>IF(AND(G$43&lt;ABS($Q184),G$43&gt;ABS($Q183)),1,0)</f>
        <v>0</v>
      </c>
      <c r="EK184" s="3">
        <f>MIN(IF(EJ184=1,($S184-$S183)/(ABS($Q184)-ABS($Q183))*(G$43-ABS($Q183))+$S183,0),$D$7)</f>
        <v>0</v>
      </c>
      <c r="EL184" s="1">
        <f>IF(ABS($Q184)&lt;G$44,$AA184,IF(ABS($Q183)&lt;G$44,(G$44-ABS($Q183))*($Z183+$Z184)*0.5*($D$27+$D$28)*$D$5*1000,0))</f>
        <v>0</v>
      </c>
      <c r="EM184" s="1">
        <f>IF(AND(G$44&lt;ABS($Q184),G$44&gt;ABS($Q183)),1,0)</f>
        <v>0</v>
      </c>
      <c r="EN184" s="3">
        <f>MIN(IF(EM184=1,($S184-$S183)/(ABS($Q184)-ABS($Q183))*(G$44-ABS($Q183))+$S183,0),$D$7)</f>
        <v>0</v>
      </c>
      <c r="EO184" s="1">
        <f>IF(ABS($Q184)&lt;G$45,$AA184,IF(ABS($Q183)&lt;G$45,(G$45-ABS($Q183))*($Z183+$Z184)*0.5*($D$27+$D$28)*$D$5*1000,0))</f>
        <v>0</v>
      </c>
      <c r="EP184" s="1">
        <f>IF(AND(G$45&lt;ABS($Q184),G$45&gt;ABS($Q183)),1,0)</f>
        <v>0</v>
      </c>
      <c r="EQ184" s="3">
        <f>MIN(IF(EP184=1,($S184-$S183)/(ABS($Q184)-ABS($Q183))*(G$45-ABS($Q183))+$S183,0),$D$7)</f>
        <v>0</v>
      </c>
      <c r="ER184" s="1">
        <f>IF(ABS($Q184)&lt;G$46,$AA184,IF(ABS($Q183)&lt;G$46,(G$46-ABS($Q183))*($Z183+$Z184)*0.5*($D$27+$D$28)*$D$5*1000,0))</f>
        <v>0</v>
      </c>
      <c r="ES184" s="1">
        <f>IF(AND(G$46&lt;ABS($Q184),G$46&gt;ABS($Q183)),1,0)</f>
        <v>0</v>
      </c>
      <c r="ET184" s="3">
        <f>MIN(IF(ES184=1,($S184-$S183)/(ABS($Q184)-ABS($Q183))*(G$46-ABS($Q183))+$S183,0),$D$7)</f>
        <v>0</v>
      </c>
      <c r="EU184" s="1">
        <f>IF(ABS($Q184)&lt;G$47,$AA184,IF(ABS($Q183)&lt;G$47,(G$47-ABS($Q183))*($Z183+$Z184)*0.5*($D$27+$D$28)*$D$5*1000,0))</f>
        <v>0</v>
      </c>
      <c r="EV184" s="1">
        <f>IF(AND(G$47&lt;ABS($Q184),G$47&gt;ABS($Q183)),1,0)</f>
        <v>0</v>
      </c>
      <c r="EW184" s="3">
        <f>MIN(IF(EV184=1,($S184-$S183)/(ABS($Q184)-ABS($Q183))*(G$47-ABS($Q183))+$S183,0),$D$7)</f>
        <v>0</v>
      </c>
      <c r="EX184" s="1">
        <f>IF(ABS($Q184)&lt;G$48,$AA184,IF(ABS($Q183)&lt;G$48,(G$48-ABS($Q183))*($Z183+$Z184)*0.5*($D$27+$D$28)*$D$5*1000,0))</f>
        <v>0</v>
      </c>
      <c r="EY184" s="1">
        <f>IF(AND(G$48&lt;ABS($Q184),G$48&gt;ABS($Q183)),1,0)</f>
        <v>0</v>
      </c>
      <c r="EZ184" s="3">
        <f>MIN(IF(EY184=1,($S184-$S183)/(ABS($Q184)-ABS($Q183))*(G$48-ABS($Q183))+$S183,0),$D$7)</f>
        <v>0</v>
      </c>
      <c r="FA184" s="1">
        <f>IF(ABS($Q184)&lt;G$49,$AA184,IF(ABS($Q183)&lt;G$49,(G$49-ABS($Q183))*($Z183+$Z184)*0.5*($D$27+$D$28)*$D$5*1000,0))</f>
        <v>0</v>
      </c>
      <c r="FB184" s="1">
        <f>IF(AND(G$49&lt;ABS($Q184),G$49&gt;ABS($Q183)),1,0)</f>
        <v>0</v>
      </c>
      <c r="FC184" s="3">
        <f>MIN(IF(FB184=1,($S184-$S183)/(ABS($Q184)-ABS($Q183))*(G$49-ABS($Q183))+$S183,0),$D$7)</f>
        <v>0</v>
      </c>
      <c r="FD184" s="1">
        <f>IF(ABS($Q184)&lt;G$50,$AA184,IF(ABS($Q183)&lt;G$50,(G$50-ABS($Q183))*($Z183+$Z184)*0.5*($D$27+$D$28)*$D$5*1000,0))</f>
        <v>0</v>
      </c>
      <c r="FE184" s="1">
        <f>IF(AND(G$50&lt;ABS($Q184),G$50&gt;ABS($Q183)),1,0)</f>
        <v>0</v>
      </c>
      <c r="FF184" s="3">
        <f>MIN(IF(FE184=1,($S184-$S183)/(ABS($Q184)-ABS($Q183))*(G$50-ABS($Q183))+$S183,0),$D$7)</f>
        <v>0</v>
      </c>
      <c r="FG184" s="1">
        <f>IF(ABS($Q184)&lt;G$51,$AA184,IF(ABS($Q183)&lt;G$51,(G$51-ABS($Q183))*($Z183+$Z184)*0.5*($D$27+$D$28)*$D$5*1000,0))</f>
        <v>0</v>
      </c>
      <c r="FH184" s="1">
        <f>IF(AND(G$51&lt;ABS($Q184),G$51&gt;ABS($Q183)),1,0)</f>
        <v>0</v>
      </c>
      <c r="FI184" s="3">
        <f>MIN(IF(FH184=1,($S184-$S183)/(ABS($Q184)-ABS($Q183))*(G$51-ABS($Q183))+$S183,0),$D$7)</f>
        <v>0</v>
      </c>
      <c r="FJ184" s="1">
        <f>IF(ABS($Q184)&lt;G$52,$AA184,IF(ABS($Q183)&lt;G$52,(G$52-ABS($Q183))*($Z183+$Z184)*0.5*($D$27+$D$28)*$D$5*1000,0))</f>
        <v>0</v>
      </c>
      <c r="FK184" s="1">
        <f>IF(AND(G$52&lt;ABS($Q184),G$52&gt;ABS($Q183)),1,0)</f>
        <v>0</v>
      </c>
      <c r="FL184" s="3">
        <f>MIN(IF(FK184=1,($S184-$S183)/(ABS($Q184)-ABS($Q183))*(G$52-ABS($Q183))+$S183,0),$D$7)</f>
        <v>0</v>
      </c>
      <c r="FM184" s="1">
        <f>IF(ABS($Q184)&lt;G$53,$AA184,IF(ABS($Q183)&lt;G$53,(G$53-ABS($Q183))*($Z183+$Z184)*0.5*($D$27+$D$28)*$D$5*1000,0))</f>
        <v>0</v>
      </c>
      <c r="FN184" s="1">
        <f>IF(AND(G$53&lt;ABS($Q184),G$53&gt;ABS($Q183)),1,0)</f>
        <v>0</v>
      </c>
      <c r="FO184" s="3">
        <f>MIN(IF(FN184=1,($S184-$S183)/(ABS($Q184)-ABS($Q183))*(G$53-ABS($Q183))+$S183,0),$D$7)</f>
        <v>0</v>
      </c>
      <c r="FP184" s="1">
        <f>IF(ABS($Q184)&lt;G$54,$AA184,IF(ABS($Q183)&lt;G$54,(G$54-ABS($Q183))*($Z183+$Z184)*0.5*($D$27+$D$28)*$D$5*1000,0))</f>
        <v>0</v>
      </c>
      <c r="FQ184" s="1">
        <f>IF(AND(G$54&lt;ABS($Q184),G$54&gt;ABS($Q183)),1,0)</f>
        <v>0</v>
      </c>
      <c r="FR184" s="3">
        <f>MIN(IF(FQ184=1,($S184-$S183)/(ABS($Q184)-ABS($Q183))*(G$54-ABS($Q183))+$S183,0),$D$7)</f>
        <v>0</v>
      </c>
      <c r="FS184" s="1">
        <f>IF(ABS($Q184)&lt;G$55,$AA184,IF(ABS($Q183)&lt;G$55,(G$55-ABS($Q183))*($Z183+$Z184)*0.5*($D$27+$D$28)*$D$5*1000,0))</f>
        <v>0</v>
      </c>
      <c r="FT184" s="1">
        <f>IF(AND(G$55&lt;ABS($Q184),G$55&gt;ABS($Q183)),1,0)</f>
        <v>0</v>
      </c>
      <c r="FU184" s="3">
        <f>MIN(IF(FT184=1,($S184-$S183)/(ABS($Q184)-ABS($Q183))*(G$55-ABS($Q183))+$S183,0),$D$7)</f>
        <v>0</v>
      </c>
      <c r="FV184" s="1" t="e">
        <f>IF(ABS($Q184)&lt;#REF!,$AA184,IF(ABS($Q183)&lt;#REF!,(#REF!-ABS($Q183))*($Z183+$Z184)*0.5*($D$27+$D$28)*$D$5*1000,0))</f>
        <v>#REF!</v>
      </c>
      <c r="FW184" s="1" t="e">
        <f>IF(AND(#REF!&lt;ABS($Q184),#REF!&gt;ABS($Q183)),1,0)</f>
        <v>#REF!</v>
      </c>
      <c r="FX184" s="3" t="e">
        <f>MIN(IF(FW184=1,($S184-$S183)/(ABS($Q184)-ABS($Q183))*(#REF!-ABS($Q183))+$S183,0),$D$7)</f>
        <v>#REF!</v>
      </c>
    </row>
    <row r="185" spans="1:180" x14ac:dyDescent="0.35">
      <c r="A185" s="4"/>
      <c r="B185" s="4"/>
      <c r="C185" s="4"/>
      <c r="D185" s="4"/>
      <c r="E185" s="4"/>
      <c r="F185" s="4"/>
      <c r="G185" s="23"/>
      <c r="H185" s="23"/>
      <c r="I185" s="23"/>
      <c r="J185" s="23"/>
      <c r="K185" s="23"/>
      <c r="L185" s="36"/>
      <c r="M185" s="23"/>
      <c r="N185" s="23"/>
      <c r="O185" s="23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3">
        <f t="shared" si="9"/>
        <v>0.2</v>
      </c>
      <c r="AA185" s="3"/>
      <c r="AB185" s="1"/>
      <c r="AC185" s="2"/>
      <c r="AD185" s="2"/>
      <c r="AE185" s="1"/>
      <c r="AF185" s="2"/>
      <c r="AG185" s="2"/>
      <c r="AH185" s="1"/>
      <c r="AI185" s="2"/>
      <c r="AJ185" s="2"/>
      <c r="AK185" s="1"/>
      <c r="AL185" s="2"/>
      <c r="AM185" s="2"/>
      <c r="AN185" s="1"/>
      <c r="AO185" s="2"/>
      <c r="AP185" s="2"/>
      <c r="AQ185" s="1"/>
      <c r="AR185" s="2"/>
      <c r="AS185" s="2"/>
      <c r="AT185" s="1"/>
      <c r="AU185" s="2"/>
      <c r="AV185" s="2"/>
      <c r="AW185" s="1"/>
      <c r="AX185" s="2"/>
      <c r="AY185" s="2"/>
      <c r="AZ185" s="1"/>
      <c r="BA185" s="2"/>
      <c r="BB185" s="2"/>
      <c r="BC185" s="1"/>
      <c r="BD185" s="2"/>
      <c r="BE185" s="2"/>
      <c r="BF185" s="1"/>
      <c r="BG185" s="2"/>
      <c r="BH185" s="2"/>
      <c r="BI185" s="1"/>
      <c r="BJ185" s="2"/>
      <c r="BK185" s="2"/>
      <c r="BL185" s="1"/>
      <c r="BM185" s="2"/>
      <c r="BN185" s="2"/>
      <c r="BO185" s="1"/>
      <c r="BP185" s="2"/>
      <c r="BQ185" s="2"/>
      <c r="BR185" s="1"/>
      <c r="BS185" s="2"/>
      <c r="BT185" s="2"/>
      <c r="BU185" s="1"/>
      <c r="BV185" s="2"/>
      <c r="BW185" s="2"/>
      <c r="BX185" s="1"/>
      <c r="BY185" s="2"/>
      <c r="BZ185" s="2"/>
      <c r="CA185" s="1"/>
      <c r="CB185" s="2"/>
      <c r="CC185" s="2"/>
      <c r="CD185" s="1"/>
      <c r="CE185" s="2"/>
      <c r="CF185" s="2"/>
      <c r="CG185" s="1"/>
      <c r="CH185" s="2"/>
      <c r="CI185" s="2"/>
      <c r="CJ185" s="1"/>
      <c r="CK185" s="2"/>
      <c r="CL185" s="2"/>
      <c r="CM185" s="1"/>
      <c r="CN185" s="2"/>
      <c r="CO185" s="2"/>
      <c r="CP185" s="1"/>
      <c r="CQ185" s="2"/>
      <c r="CR185" s="2"/>
      <c r="CS185" s="1"/>
      <c r="CT185" s="2"/>
      <c r="CU185" s="2"/>
      <c r="CV185" s="1"/>
      <c r="CW185" s="2"/>
      <c r="CX185" s="2"/>
      <c r="CY185" s="1"/>
      <c r="CZ185" s="2"/>
      <c r="DA185" s="2"/>
      <c r="DB185" s="1"/>
      <c r="DC185" s="2"/>
      <c r="DD185" s="2"/>
      <c r="DE185" s="1"/>
      <c r="DF185" s="2"/>
      <c r="DG185" s="2"/>
      <c r="DH185" s="1"/>
      <c r="DI185" s="2"/>
      <c r="DJ185" s="2"/>
      <c r="DK185" s="1"/>
      <c r="DL185" s="2"/>
      <c r="DM185" s="2"/>
      <c r="DN185" s="1"/>
      <c r="DO185" s="2"/>
      <c r="DP185" s="2"/>
      <c r="DQ185" s="1"/>
      <c r="DR185" s="2"/>
      <c r="DS185" s="2"/>
      <c r="DT185" s="1"/>
      <c r="DU185" s="2"/>
      <c r="DV185" s="2"/>
      <c r="DW185" s="1"/>
      <c r="DX185" s="2"/>
      <c r="DY185" s="2"/>
      <c r="DZ185" s="1"/>
      <c r="EA185" s="2"/>
      <c r="EB185" s="2"/>
      <c r="EC185" s="1"/>
      <c r="ED185" s="2"/>
      <c r="EE185" s="2"/>
      <c r="EF185" s="1"/>
      <c r="EG185" s="2"/>
      <c r="EH185" s="2"/>
      <c r="EI185" s="1"/>
      <c r="EJ185" s="2"/>
      <c r="EK185" s="2"/>
      <c r="EL185" s="1"/>
      <c r="EM185" s="2"/>
      <c r="EN185" s="2"/>
      <c r="EO185" s="1"/>
      <c r="EP185" s="2"/>
      <c r="EQ185" s="2"/>
      <c r="ER185" s="1"/>
      <c r="ES185" s="2"/>
      <c r="ET185" s="2"/>
      <c r="EU185" s="1"/>
      <c r="EV185" s="2"/>
      <c r="EW185" s="2"/>
      <c r="EX185" s="1"/>
      <c r="EY185" s="2"/>
      <c r="EZ185" s="2"/>
      <c r="FA185" s="1"/>
      <c r="FB185" s="2"/>
      <c r="FC185" s="2"/>
      <c r="FD185" s="1"/>
      <c r="FE185" s="2"/>
      <c r="FF185" s="2"/>
      <c r="FG185" s="1"/>
      <c r="FH185" s="2"/>
      <c r="FI185" s="2"/>
      <c r="FJ185" s="1"/>
      <c r="FK185" s="2"/>
      <c r="FL185" s="2"/>
      <c r="FM185" s="1"/>
      <c r="FN185" s="2"/>
      <c r="FO185" s="2"/>
      <c r="FP185" s="1"/>
      <c r="FQ185" s="2"/>
      <c r="FR185" s="2"/>
      <c r="FS185" s="1"/>
      <c r="FT185" s="2"/>
      <c r="FU185" s="2"/>
      <c r="FV185" s="1"/>
      <c r="FW185" s="2"/>
      <c r="FX185" s="2"/>
    </row>
    <row r="186" spans="1:180" x14ac:dyDescent="0.35">
      <c r="A186" s="4"/>
      <c r="B186" s="4"/>
      <c r="C186" s="4"/>
      <c r="D186" s="4"/>
      <c r="E186" s="4"/>
      <c r="F186" s="4"/>
      <c r="G186" s="23"/>
      <c r="H186" s="23"/>
      <c r="I186" s="23"/>
      <c r="J186" s="23"/>
      <c r="K186" s="23"/>
      <c r="L186" s="36"/>
      <c r="M186" s="23"/>
      <c r="N186" s="23"/>
      <c r="O186" s="23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3">
        <f t="shared" si="9"/>
        <v>0.2</v>
      </c>
      <c r="AA186" s="1">
        <f>$R185*($Z186+$Z185)*0.5*($D$27+$D$28)*1000*$D$5</f>
        <v>0</v>
      </c>
      <c r="AB186" s="1">
        <f>IF(ABS($Q186)&lt;$G$6,$AA186,IF(ABS($Q185)&lt;$G$6,($G$6-ABS($Q185))*($Z185+$Z186)*0.5*($D$27+$D$28)*$D$5*1000,0))</f>
        <v>0</v>
      </c>
      <c r="AC186" s="1">
        <f>IF(AND($G$6&lt;ABS($Q186),$G$6&gt;ABS($Q185)),1,0)</f>
        <v>0</v>
      </c>
      <c r="AD186" s="3">
        <f>MIN(IF(AC186=1,($S186-$S185)/(ABS($Q186)-ABS($Q185))*($G$6-ABS($Q185))+$S185,0),$D$7)</f>
        <v>0</v>
      </c>
      <c r="AE186" s="1">
        <f>IF(ABS($Q186)&lt;$G$7,$AA186,IF(ABS($Q185)&lt;$G$7,($G$7-ABS($Q185))*($Z185+$Z186)*0.5*($D$27+$D$28)*$D$5*1000,0))</f>
        <v>0</v>
      </c>
      <c r="AF186" s="1">
        <f>IF(AND($G$7&lt;ABS($Q186),$G$7&gt;ABS($Q185)),1,0)</f>
        <v>0</v>
      </c>
      <c r="AG186" s="3">
        <f>MIN(IF(AF186=1,($S186-$S185)/(ABS($Q186)-ABS($Q185))*($G$7-ABS($Q185))+$S185,0),$D$7)</f>
        <v>0</v>
      </c>
      <c r="AH186" s="1">
        <f>IF(ABS($Q186)&lt;$G$8,$AA186,IF(ABS($Q185)&lt;$G$8,($G$8-ABS($Q185))*($Z185+$Z186)*0.5*($D$27+$D$28)*$D$5*1000,0))</f>
        <v>0</v>
      </c>
      <c r="AI186" s="1">
        <f>IF(AND($G$8&lt;ABS($Q186),$G$8&gt;ABS($Q185)),1,0)</f>
        <v>0</v>
      </c>
      <c r="AJ186" s="3">
        <f>MIN(IF(AI186=1,($S186-$S185)/(ABS($Q186)-ABS($Q185))*($G$8-ABS($Q185))+$S185,0),$D$7)</f>
        <v>0</v>
      </c>
      <c r="AK186" s="1">
        <f>IF(ABS($Q186)&lt;$G$9,$AA186,IF(ABS($Q185)&lt;$G$9,($G$9-ABS($Q185))*($Z185+$Z186)*0.5*($D$27+$D$28)*$D$5*1000,0))</f>
        <v>0</v>
      </c>
      <c r="AL186" s="1">
        <f>IF(AND($G$9&lt;ABS($Q186),$G$9&gt;ABS($Q185)),1,0)</f>
        <v>0</v>
      </c>
      <c r="AM186" s="3">
        <f>MIN(IF(AL186=1,($S186-$S185)/(ABS($Q186)-ABS($Q185))*($G$9-ABS($Q185))+$S185,0),$D$7)</f>
        <v>0</v>
      </c>
      <c r="AN186" s="1">
        <f>IF(ABS($Q186)&lt;$G$10,$AA186,IF(ABS($Q185)&lt;$G$10,($G$10-ABS($Q185))*($Z185+$Z186)*0.5*($D$27+$D$28)*$D$5*1000,0))</f>
        <v>0</v>
      </c>
      <c r="AO186" s="1">
        <f>IF(AND($G$10&lt;ABS($Q186),$G$10&gt;ABS($Q185)),1,0)</f>
        <v>0</v>
      </c>
      <c r="AP186" s="3">
        <f>MIN(IF(AO186=1,($S186-$S185)/(ABS($Q186)-ABS($Q185))*($G$10-ABS($Q185))+$S185,0),$D$7)</f>
        <v>0</v>
      </c>
      <c r="AQ186" s="1">
        <f>IF(ABS($Q186)&lt;$G$11,$AA186,IF(ABS($Q185)&lt;$G$11,($G$11-ABS($Q185))*($Z185+$Z186)*0.5*($D$27+$D$28)*$D$5*1000,0))</f>
        <v>0</v>
      </c>
      <c r="AR186" s="1">
        <f>IF(AND($G$11&lt;ABS($Q186),$G$11&gt;ABS($Q185)),1,0)</f>
        <v>0</v>
      </c>
      <c r="AS186" s="3">
        <f>MIN(IF(AR186=1,($S186-$S185)/(ABS($Q186)-ABS($Q185))*($G$11-ABS($Q185))+$S185,0),$D$7)</f>
        <v>0</v>
      </c>
      <c r="AT186" s="1">
        <f>IF(ABS($Q186)&lt;$G$12,$AA186,IF(ABS($Q185)&lt;$G$12,($G$12-ABS($Q185))*($Z185+$Z186)*0.5*($D$27+$D$28)*$D$5*1000,0))</f>
        <v>0</v>
      </c>
      <c r="AU186" s="1">
        <f>IF(AND($G$12&lt;ABS($Q186),$G$12&gt;ABS($Q185)),1,0)</f>
        <v>0</v>
      </c>
      <c r="AV186" s="3">
        <f>MIN(IF(AU186=1,($S186-$S185)/(ABS($Q186)-ABS($Q185))*($G$12-ABS($Q185))+$S185,0),$D$7)</f>
        <v>0</v>
      </c>
      <c r="AW186" s="1">
        <f>IF(ABS($Q186)&lt;$G$13,$AA186,IF(ABS($Q185)&lt;$G$13,($G$13-ABS($Q185))*($Z185+$Z186)*0.5*($D$27+$D$28)*$D$5*1000,0))</f>
        <v>0</v>
      </c>
      <c r="AX186" s="1">
        <f>IF(AND($G$13&lt;ABS($Q186),$G$13&gt;ABS($Q185)),1,0)</f>
        <v>0</v>
      </c>
      <c r="AY186" s="3">
        <f>MIN(IF(AX186=1,($S186-$S185)/(ABS($Q186)-ABS($Q185))*($G$13-ABS($Q185))+$S185,0),$D$7)</f>
        <v>0</v>
      </c>
      <c r="AZ186" s="1">
        <f>IF(ABS($Q186)&lt;$G$14,$AA186,IF(ABS($Q185)&lt;$G$14,($G$14-ABS($Q185))*($Z185+$Z186)*0.5*($D$27+$D$28)*$D$5*1000,0))</f>
        <v>0</v>
      </c>
      <c r="BA186" s="1">
        <f>IF(AND($G$14&lt;ABS($Q186),$G$14&gt;ABS($Q185)),1,0)</f>
        <v>0</v>
      </c>
      <c r="BB186" s="3">
        <f>MIN(IF(BA186=1,($S186-$S185)/(ABS($Q186)-ABS($Q185))*($G$14-ABS($Q185))+$S185,0),$D$7)</f>
        <v>0</v>
      </c>
      <c r="BC186" s="1">
        <f>IF(ABS($Q186)&lt;G$15,$AA186,IF(ABS($Q185)&lt;G$15,(G$15-ABS($Q185))*($Z185+$Z186)*0.5*($D$27+$D$28)*$D$5*1000,0))</f>
        <v>0</v>
      </c>
      <c r="BD186" s="1">
        <f>IF(AND(G$15&lt;ABS($Q186),G$15&gt;ABS($Q185)),1,0)</f>
        <v>0</v>
      </c>
      <c r="BE186" s="3">
        <f>MIN(IF(BD186=1,($S186-$S185)/(ABS($Q186)-ABS($Q185))*(G$15-ABS($Q185))+$S185,0),$D$7)</f>
        <v>0</v>
      </c>
      <c r="BF186" s="1">
        <f>IF(ABS($Q186)&lt;G$16,$AA186,IF(ABS($Q185)&lt;G$16,(G$16-ABS($Q185))*($Z185+$Z186)*0.5*($D$27+$D$28)*$D$5*1000,0))</f>
        <v>0</v>
      </c>
      <c r="BG186" s="1">
        <f>IF(AND(G$16&lt;ABS($Q186),G$16&gt;ABS($Q185)),1,0)</f>
        <v>0</v>
      </c>
      <c r="BH186" s="3">
        <f>MIN(IF(BG186=1,($S186-$S185)/(ABS($Q186)-ABS($Q185))*(G$16-ABS($Q185))+$S185,0),$D$7)</f>
        <v>0</v>
      </c>
      <c r="BI186" s="1">
        <f>IF(ABS($Q186)&lt;G$17,$AA186,IF(ABS($Q185)&lt;G$17,(G$17-ABS($Q185))*($Z185+$Z186)*0.5*($D$27+$D$28)*$D$5*1000,0))</f>
        <v>0</v>
      </c>
      <c r="BJ186" s="1">
        <f>IF(AND(G$17&lt;ABS($Q186),G$17&gt;ABS($Q185)),1,0)</f>
        <v>0</v>
      </c>
      <c r="BK186" s="3">
        <f>MIN(IF(BJ186=1,($S186-$S185)/(ABS($Q186)-ABS($Q185))*(G$17-ABS($Q185))+$S185,0),$D$7)</f>
        <v>0</v>
      </c>
      <c r="BL186" s="1">
        <f>IF(ABS($Q186)&lt;G$18,$AA186,IF(ABS($Q185)&lt;G$18,(G$18-ABS($Q185))*($Z185+$Z186)*0.5*($D$27+$D$28)*$D$5*1000,0))</f>
        <v>0</v>
      </c>
      <c r="BM186" s="1">
        <f>IF(AND(G$18&lt;ABS($Q186),G$18&gt;ABS($Q185)),1,0)</f>
        <v>0</v>
      </c>
      <c r="BN186" s="3">
        <f>MIN(IF(BM186=1,($S186-$S185)/(ABS($Q186)-ABS($Q185))*(G$18-ABS($Q185))+$S185,0),$D$7)</f>
        <v>0</v>
      </c>
      <c r="BO186" s="1">
        <f>IF(ABS($Q186)&lt;G$19,$AA186,IF(ABS($Q185)&lt;G$19,(G$19-ABS($Q185))*($Z185+$Z186)*0.5*($D$27+$D$28)*$D$5*1000,0))</f>
        <v>0</v>
      </c>
      <c r="BP186" s="1">
        <f>IF(AND(G$19&lt;ABS($Q186),G$19&gt;ABS($Q185)),1,0)</f>
        <v>0</v>
      </c>
      <c r="BQ186" s="3">
        <f>MIN(IF(BP186=1,($S186-$S185)/(ABS($Q186)-ABS($Q185))*(G$19-ABS($Q185))+$S185,0),$D$7)</f>
        <v>0</v>
      </c>
      <c r="BR186" s="1">
        <f>IF(ABS($Q186)&lt;G$20,$AA186,IF(ABS($Q185)&lt;G$20,(G$20-ABS($Q185))*($Z185+$Z186)*0.5*($D$27+$D$28)*$D$5*1000,0))</f>
        <v>0</v>
      </c>
      <c r="BS186" s="1">
        <f>IF(AND(G$20&lt;ABS($Q186),G$20&gt;ABS($Q185)),1,0)</f>
        <v>0</v>
      </c>
      <c r="BT186" s="3">
        <f>MIN(IF(BS186=1,($S186-$S185)/(ABS($Q186)-ABS($Q185))*(G$20-ABS($Q185))+$S185,0),$D$7)</f>
        <v>0</v>
      </c>
      <c r="BU186" s="1">
        <f>IF(ABS($Q186)&lt;G$21,$AA186,IF(ABS($Q185)&lt;G$21,(G$21-ABS($Q185))*($Z185+$Z186)*0.5*($D$27+$D$28)*$D$5*1000,0))</f>
        <v>0</v>
      </c>
      <c r="BV186" s="1">
        <f>IF(AND(G$21&lt;ABS($Q186),G$21&gt;ABS($Q185)),1,0)</f>
        <v>0</v>
      </c>
      <c r="BW186" s="3">
        <f>MIN(IF(BV186=1,($S186-$S185)/(ABS($Q186)-ABS($Q185))*(G$21-ABS($Q185))+$S185,0),$D$7)</f>
        <v>0</v>
      </c>
      <c r="BX186" s="1">
        <f>IF(ABS($Q186)&lt;G$22,$AA186,IF(ABS($Q185)&lt;G$22,(G$22-ABS($Q185))*($Z185+$Z186)*0.5*($D$27+$D$28)*$D$5*1000,0))</f>
        <v>0</v>
      </c>
      <c r="BY186" s="1">
        <f>IF(AND(G$22&lt;ABS($Q186),G$22&gt;ABS($Q185)),1,0)</f>
        <v>0</v>
      </c>
      <c r="BZ186" s="3">
        <f>MIN(IF(BY186=1,($S186-$S185)/(ABS($Q186)-ABS($Q185))*(G$22-ABS($Q185))+$S185,0),$D$7)</f>
        <v>0</v>
      </c>
      <c r="CA186" s="1">
        <f>IF(ABS($Q186)&lt;G$23,$AA186,IF(ABS($Q185)&lt;G$23,(G$23-ABS($Q185))*($Z185+$Z186)*0.5*($D$27+$D$28)*$D$5*1000,0))</f>
        <v>0</v>
      </c>
      <c r="CB186" s="1">
        <f>IF(AND(G$23&lt;ABS($Q186),G$23&gt;ABS($Q185)),1,0)</f>
        <v>0</v>
      </c>
      <c r="CC186" s="3">
        <f>MIN(IF(CB186=1,($S186-$S185)/(ABS($Q186)-ABS($Q185))*(G$23-ABS($Q185))+$S185,0),$D$7)</f>
        <v>0</v>
      </c>
      <c r="CD186" s="1">
        <f>IF(ABS($Q186)&lt;G$24,$AA186,IF(ABS($Q185)&lt;G$24,(G$24-ABS($Q185))*($Z185+$Z186)*0.5*($D$27+$D$28)*$D$5*1000,0))</f>
        <v>0</v>
      </c>
      <c r="CE186" s="1">
        <f>IF(AND(G$24&lt;ABS($Q186),G$24&gt;ABS($Q185)),1,0)</f>
        <v>0</v>
      </c>
      <c r="CF186" s="3">
        <f>MIN(IF(CE186=1,($S186-$S185)/(ABS($Q186)-ABS($Q185))*(G$24-ABS($Q185))+$S185,0),$D$7)</f>
        <v>0</v>
      </c>
      <c r="CG186" s="1">
        <f>IF(ABS($Q186)&lt;G$25,$AA186,IF(ABS($Q185)&lt;G$25,(G$25-ABS($Q185))*($Z185+$Z186)*0.5*($D$27+$D$28)*$D$5*1000,0))</f>
        <v>0</v>
      </c>
      <c r="CH186" s="1">
        <f>IF(AND(G$25&lt;ABS($Q186),G$25&gt;ABS($Q185)),1,0)</f>
        <v>0</v>
      </c>
      <c r="CI186" s="3">
        <f>MIN(IF(CH186=1,($S186-$S185)/(ABS($Q186)-ABS($Q185))*(G$25-ABS($Q185))+$S185,0),$D$7)</f>
        <v>0</v>
      </c>
      <c r="CJ186" s="1">
        <f>IF(ABS($Q186)&lt;G$26,$AA186,IF(ABS($Q185)&lt;G$26,(G$26-ABS($Q185))*($Z185+$Z186)*0.5*($D$27+$D$28)*$D$5*1000,0))</f>
        <v>0</v>
      </c>
      <c r="CK186" s="1">
        <f>IF(AND(G$26&lt;ABS($Q186),G$26&gt;ABS($Q185)),1,0)</f>
        <v>0</v>
      </c>
      <c r="CL186" s="3">
        <f>MIN(IF(CK186=1,($S186-$S185)/(ABS($Q186)-ABS($Q185))*(G$26-ABS($Q185))+$S185,0),$D$7)</f>
        <v>0</v>
      </c>
      <c r="CM186" s="1">
        <f>IF(ABS($Q186)&lt;G$27,$AA186,IF(ABS($Q185)&lt;G$27,(G$27-ABS($Q185))*($Z185+$Z186)*0.5*($D$27+$D$28)*$D$5*1000,0))</f>
        <v>0</v>
      </c>
      <c r="CN186" s="1">
        <f>IF(AND(G$27&lt;ABS($Q186),G$27&gt;ABS($Q185)),1,0)</f>
        <v>0</v>
      </c>
      <c r="CO186" s="3">
        <f>MIN(IF(CN186=1,($S186-$S185)/(ABS($Q186)-ABS($Q185))*(G$27-ABS($Q185))+$S185,0),$D$7)</f>
        <v>0</v>
      </c>
      <c r="CP186" s="1">
        <f>IF(ABS($Q186)&lt;G$28,$AA186,IF(ABS($Q185)&lt;G$28,(G$28-ABS($Q185))*($Z185+$Z186)*0.5*($D$27+$D$28)*$D$5*1000,0))</f>
        <v>0</v>
      </c>
      <c r="CQ186" s="1">
        <f>IF(AND(G$28&lt;ABS($Q186),G$28&gt;ABS($Q185)),1,0)</f>
        <v>0</v>
      </c>
      <c r="CR186" s="3">
        <f>MIN(IF(CQ186=1,($S186-$S185)/(ABS($Q186)-ABS($Q185))*(G$28-ABS($Q185))+$S185,0),$D$7)</f>
        <v>0</v>
      </c>
      <c r="CS186" s="1">
        <f>IF(ABS($Q186)&lt;G$29,$AA186,IF(ABS($Q185)&lt;G$29,(G$29-ABS($Q185))*($Z185+$Z186)*0.5*($D$27+$D$28)*$D$5*1000,0))</f>
        <v>0</v>
      </c>
      <c r="CT186" s="1">
        <f>IF(AND(G$29&lt;ABS($Q186),G$29&gt;ABS($Q185)),1,0)</f>
        <v>0</v>
      </c>
      <c r="CU186" s="3">
        <f>MIN(IF(CT186=1,($S186-$S185)/(ABS($Q186)-ABS($Q185))*(G$29-ABS($Q185))+$S185,0),$D$7)</f>
        <v>0</v>
      </c>
      <c r="CV186" s="1">
        <f>IF(ABS($Q186)&lt;G$30,$AA186,IF(ABS($Q185)&lt;G$30,(G$30-ABS($Q185))*($Z185+$Z186)*0.5*($D$27+$D$28)*$D$5*1000,0))</f>
        <v>0</v>
      </c>
      <c r="CW186" s="1">
        <f>IF(AND(G$30&lt;ABS($Q186),G$30&gt;ABS($Q185)),1,0)</f>
        <v>0</v>
      </c>
      <c r="CX186" s="3">
        <f>MIN(IF(CW186=1,($S186-$S185)/(ABS($Q186)-ABS($Q185))*(G$30-ABS($Q185))+$S185,0),$D$7)</f>
        <v>0</v>
      </c>
      <c r="CY186" s="1">
        <f>IF(ABS($Q186)&lt;G$31,$AA186,IF(ABS($Q185)&lt;G$31,(G$31-ABS($Q185))*($Z185+$Z186)*0.5*($D$27+$D$28)*$D$5*1000,0))</f>
        <v>0</v>
      </c>
      <c r="CZ186" s="1">
        <f>IF(AND(G$31&lt;ABS($Q186),G$31&gt;ABS($Q185)),1,0)</f>
        <v>0</v>
      </c>
      <c r="DA186" s="3">
        <f>MIN(IF(CZ186=1,($S186-$S185)/(ABS($Q186)-ABS($Q185))*(G$31-ABS($Q185))+$S185,0),$D$7)</f>
        <v>0</v>
      </c>
      <c r="DB186" s="1">
        <f>IF(ABS($Q186)&lt;G$32,$AA186,IF(ABS($Q185)&lt;G$32,(G$32-ABS($Q185))*($Z185+$Z186)*0.5*($D$27+$D$28)*$D$5*1000,0))</f>
        <v>0</v>
      </c>
      <c r="DC186" s="1">
        <f>IF(AND(G$32&lt;ABS($Q186),G$32&gt;ABS($Q185)),1,0)</f>
        <v>0</v>
      </c>
      <c r="DD186" s="3">
        <f>MIN(IF(DC186=1,($S186-$S185)/(ABS($Q186)-ABS($Q185))*(G$32-ABS($Q185))+$S185,0),$D$7)</f>
        <v>0</v>
      </c>
      <c r="DE186" s="1">
        <f>IF(ABS($Q186)&lt;G$33,$AA186,IF(ABS($Q185)&lt;G$33,(G$33-ABS($Q185))*($Z185+$Z186)*0.5*($D$27+$D$28)*$D$5*1000,0))</f>
        <v>0</v>
      </c>
      <c r="DF186" s="1">
        <f>IF(AND(G$33&lt;ABS($Q186),G$33&gt;ABS($Q185)),1,0)</f>
        <v>0</v>
      </c>
      <c r="DG186" s="3">
        <f>MIN(IF(DF186=1,($S186-$S185)/(ABS($Q186)-ABS($Q185))*(G$33-ABS($Q185))+$S185,0),$D$7)</f>
        <v>0</v>
      </c>
      <c r="DH186" s="1">
        <f>IF(ABS($Q186)&lt;G$34,$AA186,IF(ABS($Q185)&lt;G$34,(G$34-ABS($Q185))*($Z185+$Z186)*0.5*($D$27+$D$28)*$D$5*1000,0))</f>
        <v>0</v>
      </c>
      <c r="DI186" s="1">
        <f>IF(AND(G$34&lt;ABS($Q186),G$34&gt;ABS($Q185)),1,0)</f>
        <v>0</v>
      </c>
      <c r="DJ186" s="3">
        <f>MIN(IF(DI186=1,($S186-$S185)/(ABS($Q186)-ABS($Q185))*(G$34-ABS($Q185))+$S185,0),$D$7)</f>
        <v>0</v>
      </c>
      <c r="DK186" s="1">
        <f>IF(ABS($Q186)&lt;G$35,$AA186,IF(ABS($Q185)&lt;G$35,(G$35-ABS($Q185))*($Z185+$Z186)*0.5*($D$27+$D$28)*$D$5*1000,0))</f>
        <v>0</v>
      </c>
      <c r="DL186" s="1">
        <f>IF(AND(G$35&lt;ABS($Q186),G$35&gt;ABS($Q185)),1,0)</f>
        <v>0</v>
      </c>
      <c r="DM186" s="3">
        <f>MIN(IF(DL186=1,($S186-$S185)/(ABS($Q186)-ABS($Q185))*(G$35-ABS($Q185))+$S185,0),$D$7)</f>
        <v>0</v>
      </c>
      <c r="DN186" s="1">
        <f>IF(ABS($Q186)&lt;G$36,$AA186,IF(ABS($Q185)&lt;G$36,(G$36-ABS($Q185))*($Z185+$Z186)*0.5*($D$27+$D$28)*$D$5*1000,0))</f>
        <v>0</v>
      </c>
      <c r="DO186" s="1">
        <f>IF(AND(G$36&lt;ABS($Q186),G$36&gt;ABS($Q185)),1,0)</f>
        <v>0</v>
      </c>
      <c r="DP186" s="3">
        <f>MIN(IF(DO186=1,($S186-$S185)/(ABS($Q186)-ABS($Q185))*(G$36-ABS($Q185))+$S185,0),$D$7)</f>
        <v>0</v>
      </c>
      <c r="DQ186" s="1">
        <f>IF(ABS($Q186)&lt;G$37,$AA186,IF(ABS($Q185)&lt;G$37,(G$37-ABS($Q185))*($Z185+$Z186)*0.5*($D$27+$D$28)*$D$5*1000,0))</f>
        <v>0</v>
      </c>
      <c r="DR186" s="1">
        <f>IF(AND(G$37&lt;ABS($Q186),G$37&gt;ABS($Q185)),1,0)</f>
        <v>0</v>
      </c>
      <c r="DS186" s="3">
        <f>MIN(IF(DR186=1,($S186-$S185)/(ABS($Q186)-ABS($Q185))*(G$37-ABS($Q185))+$S185,0),$D$7)</f>
        <v>0</v>
      </c>
      <c r="DT186" s="1">
        <f>IF(ABS($Q186)&lt;G$38,$AA186,IF(ABS($Q185)&lt;G$38,(G$38-ABS($Q185))*($Z185+$Z186)*0.5*($D$27+$D$28)*$D$5*1000,0))</f>
        <v>0</v>
      </c>
      <c r="DU186" s="1">
        <f>IF(AND(G$38&lt;ABS($Q186),G$38&gt;ABS($Q185)),1,0)</f>
        <v>0</v>
      </c>
      <c r="DV186" s="3">
        <f>MIN(IF(DU186=1,($S186-$S185)/(ABS($Q186)-ABS($Q185))*(G$38-ABS($Q185))+$S185,0),$D$7)</f>
        <v>0</v>
      </c>
      <c r="DW186" s="1">
        <f>IF(ABS($Q186)&lt;G$39,$AA186,IF(ABS($Q185)&lt;G$39,(G$39-ABS($Q185))*($Z185+$Z186)*0.5*($D$27+$D$28)*$D$5*1000,0))</f>
        <v>0</v>
      </c>
      <c r="DX186" s="1">
        <f>IF(AND(G$39&lt;ABS($Q186),G$39&gt;ABS($Q185)),1,0)</f>
        <v>0</v>
      </c>
      <c r="DY186" s="3">
        <f>MIN(IF(DX186=1,($S186-$S185)/(ABS($Q186)-ABS($Q185))*(G$39-ABS($Q185))+$S185,0),$D$7)</f>
        <v>0</v>
      </c>
      <c r="DZ186" s="1">
        <f>IF(ABS($Q186)&lt;G$40,$AA186,IF(ABS($Q185)&lt;G$40,(G$40-ABS($Q185))*($Z185+$Z186)*0.5*($D$27+$D$28)*$D$5*1000,0))</f>
        <v>0</v>
      </c>
      <c r="EA186" s="1">
        <f>IF(AND(G$40&lt;ABS($Q186),G$40&gt;ABS($Q185)),1,0)</f>
        <v>0</v>
      </c>
      <c r="EB186" s="3">
        <f>MIN(IF(EA186=1,($S186-$S185)/(ABS($Q186)-ABS($Q185))*(G$40-ABS($Q185))+$S185,0),$D$7)</f>
        <v>0</v>
      </c>
      <c r="EC186" s="1">
        <f>IF(ABS($Q186)&lt;G$41,$AA186,IF(ABS($Q185)&lt;G$41,(G$41-ABS($Q185))*($Z185+$Z186)*0.5*($D$27+$D$28)*$D$5*1000,0))</f>
        <v>0</v>
      </c>
      <c r="ED186" s="1">
        <f>IF(AND(G$41&lt;ABS($Q186),G$41&gt;ABS($Q185)),1,0)</f>
        <v>0</v>
      </c>
      <c r="EE186" s="3">
        <f>MIN(IF(ED186=1,($S186-$S185)/(ABS($Q186)-ABS($Q185))*(G$41-ABS($Q185))+$S185,0),$D$7)</f>
        <v>0</v>
      </c>
      <c r="EF186" s="1">
        <f>IF(ABS($Q186)&lt;G$42,$AA186,IF(ABS($Q185)&lt;G$42,(G$42-ABS($Q185))*($Z185+$Z186)*0.5*($D$27+$D$28)*$D$5*1000,0))</f>
        <v>0</v>
      </c>
      <c r="EG186" s="1">
        <f>IF(AND(G$42&lt;ABS($Q186),G$42&gt;ABS($Q185)),1,0)</f>
        <v>0</v>
      </c>
      <c r="EH186" s="3">
        <f>MIN(IF(EG186=1,($S186-$S185)/(ABS($Q186)-ABS($Q185))*(G$42-ABS($Q185))+$S185,0),$D$7)</f>
        <v>0</v>
      </c>
      <c r="EI186" s="1">
        <f>IF(ABS($Q186)&lt;G$43,$AA186,IF(ABS($Q185)&lt;G$43,(G$43-ABS($Q185))*($Z185+$Z186)*0.5*($D$27+$D$28)*$D$5*1000,0))</f>
        <v>0</v>
      </c>
      <c r="EJ186" s="1">
        <f>IF(AND(G$43&lt;ABS($Q186),G$43&gt;ABS($Q185)),1,0)</f>
        <v>0</v>
      </c>
      <c r="EK186" s="3">
        <f>MIN(IF(EJ186=1,($S186-$S185)/(ABS($Q186)-ABS($Q185))*(G$43-ABS($Q185))+$S185,0),$D$7)</f>
        <v>0</v>
      </c>
      <c r="EL186" s="1">
        <f>IF(ABS($Q186)&lt;G$44,$AA186,IF(ABS($Q185)&lt;G$44,(G$44-ABS($Q185))*($Z185+$Z186)*0.5*($D$27+$D$28)*$D$5*1000,0))</f>
        <v>0</v>
      </c>
      <c r="EM186" s="1">
        <f>IF(AND(G$44&lt;ABS($Q186),G$44&gt;ABS($Q185)),1,0)</f>
        <v>0</v>
      </c>
      <c r="EN186" s="3">
        <f>MIN(IF(EM186=1,($S186-$S185)/(ABS($Q186)-ABS($Q185))*(G$44-ABS($Q185))+$S185,0),$D$7)</f>
        <v>0</v>
      </c>
      <c r="EO186" s="1">
        <f>IF(ABS($Q186)&lt;G$45,$AA186,IF(ABS($Q185)&lt;G$45,(G$45-ABS($Q185))*($Z185+$Z186)*0.5*($D$27+$D$28)*$D$5*1000,0))</f>
        <v>0</v>
      </c>
      <c r="EP186" s="1">
        <f>IF(AND(G$45&lt;ABS($Q186),G$45&gt;ABS($Q185)),1,0)</f>
        <v>0</v>
      </c>
      <c r="EQ186" s="3">
        <f>MIN(IF(EP186=1,($S186-$S185)/(ABS($Q186)-ABS($Q185))*(G$45-ABS($Q185))+$S185,0),$D$7)</f>
        <v>0</v>
      </c>
      <c r="ER186" s="1">
        <f>IF(ABS($Q186)&lt;G$46,$AA186,IF(ABS($Q185)&lt;G$46,(G$46-ABS($Q185))*($Z185+$Z186)*0.5*($D$27+$D$28)*$D$5*1000,0))</f>
        <v>0</v>
      </c>
      <c r="ES186" s="1">
        <f>IF(AND(G$46&lt;ABS($Q186),G$46&gt;ABS($Q185)),1,0)</f>
        <v>0</v>
      </c>
      <c r="ET186" s="3">
        <f>MIN(IF(ES186=1,($S186-$S185)/(ABS($Q186)-ABS($Q185))*(G$46-ABS($Q185))+$S185,0),$D$7)</f>
        <v>0</v>
      </c>
      <c r="EU186" s="1">
        <f>IF(ABS($Q186)&lt;G$47,$AA186,IF(ABS($Q185)&lt;G$47,(G$47-ABS($Q185))*($Z185+$Z186)*0.5*($D$27+$D$28)*$D$5*1000,0))</f>
        <v>0</v>
      </c>
      <c r="EV186" s="1">
        <f>IF(AND(G$47&lt;ABS($Q186),G$47&gt;ABS($Q185)),1,0)</f>
        <v>0</v>
      </c>
      <c r="EW186" s="3">
        <f>MIN(IF(EV186=1,($S186-$S185)/(ABS($Q186)-ABS($Q185))*(G$47-ABS($Q185))+$S185,0),$D$7)</f>
        <v>0</v>
      </c>
      <c r="EX186" s="1">
        <f>IF(ABS($Q186)&lt;G$48,$AA186,IF(ABS($Q185)&lt;G$48,(G$48-ABS($Q185))*($Z185+$Z186)*0.5*($D$27+$D$28)*$D$5*1000,0))</f>
        <v>0</v>
      </c>
      <c r="EY186" s="1">
        <f>IF(AND(G$48&lt;ABS($Q186),G$48&gt;ABS($Q185)),1,0)</f>
        <v>0</v>
      </c>
      <c r="EZ186" s="3">
        <f>MIN(IF(EY186=1,($S186-$S185)/(ABS($Q186)-ABS($Q185))*(G$48-ABS($Q185))+$S185,0),$D$7)</f>
        <v>0</v>
      </c>
      <c r="FA186" s="1">
        <f>IF(ABS($Q186)&lt;G$49,$AA186,IF(ABS($Q185)&lt;G$49,(G$49-ABS($Q185))*($Z185+$Z186)*0.5*($D$27+$D$28)*$D$5*1000,0))</f>
        <v>0</v>
      </c>
      <c r="FB186" s="1">
        <f>IF(AND(G$49&lt;ABS($Q186),G$49&gt;ABS($Q185)),1,0)</f>
        <v>0</v>
      </c>
      <c r="FC186" s="3">
        <f>MIN(IF(FB186=1,($S186-$S185)/(ABS($Q186)-ABS($Q185))*(G$49-ABS($Q185))+$S185,0),$D$7)</f>
        <v>0</v>
      </c>
      <c r="FD186" s="1">
        <f>IF(ABS($Q186)&lt;G$50,$AA186,IF(ABS($Q185)&lt;G$50,(G$50-ABS($Q185))*($Z185+$Z186)*0.5*($D$27+$D$28)*$D$5*1000,0))</f>
        <v>0</v>
      </c>
      <c r="FE186" s="1">
        <f>IF(AND(G$50&lt;ABS($Q186),G$50&gt;ABS($Q185)),1,0)</f>
        <v>0</v>
      </c>
      <c r="FF186" s="3">
        <f>MIN(IF(FE186=1,($S186-$S185)/(ABS($Q186)-ABS($Q185))*(G$50-ABS($Q185))+$S185,0),$D$7)</f>
        <v>0</v>
      </c>
      <c r="FG186" s="1">
        <f>IF(ABS($Q186)&lt;G$51,$AA186,IF(ABS($Q185)&lt;G$51,(G$51-ABS($Q185))*($Z185+$Z186)*0.5*($D$27+$D$28)*$D$5*1000,0))</f>
        <v>0</v>
      </c>
      <c r="FH186" s="1">
        <f>IF(AND(G$51&lt;ABS($Q186),G$51&gt;ABS($Q185)),1,0)</f>
        <v>0</v>
      </c>
      <c r="FI186" s="3">
        <f>MIN(IF(FH186=1,($S186-$S185)/(ABS($Q186)-ABS($Q185))*(G$51-ABS($Q185))+$S185,0),$D$7)</f>
        <v>0</v>
      </c>
      <c r="FJ186" s="1">
        <f>IF(ABS($Q186)&lt;G$52,$AA186,IF(ABS($Q185)&lt;G$52,(G$52-ABS($Q185))*($Z185+$Z186)*0.5*($D$27+$D$28)*$D$5*1000,0))</f>
        <v>0</v>
      </c>
      <c r="FK186" s="1">
        <f>IF(AND(G$52&lt;ABS($Q186),G$52&gt;ABS($Q185)),1,0)</f>
        <v>0</v>
      </c>
      <c r="FL186" s="3">
        <f>MIN(IF(FK186=1,($S186-$S185)/(ABS($Q186)-ABS($Q185))*(G$52-ABS($Q185))+$S185,0),$D$7)</f>
        <v>0</v>
      </c>
      <c r="FM186" s="1">
        <f>IF(ABS($Q186)&lt;G$53,$AA186,IF(ABS($Q185)&lt;G$53,(G$53-ABS($Q185))*($Z185+$Z186)*0.5*($D$27+$D$28)*$D$5*1000,0))</f>
        <v>0</v>
      </c>
      <c r="FN186" s="1">
        <f>IF(AND(G$53&lt;ABS($Q186),G$53&gt;ABS($Q185)),1,0)</f>
        <v>0</v>
      </c>
      <c r="FO186" s="3">
        <f>MIN(IF(FN186=1,($S186-$S185)/(ABS($Q186)-ABS($Q185))*(G$53-ABS($Q185))+$S185,0),$D$7)</f>
        <v>0</v>
      </c>
      <c r="FP186" s="1">
        <f>IF(ABS($Q186)&lt;G$54,$AA186,IF(ABS($Q185)&lt;G$54,(G$54-ABS($Q185))*($Z185+$Z186)*0.5*($D$27+$D$28)*$D$5*1000,0))</f>
        <v>0</v>
      </c>
      <c r="FQ186" s="1">
        <f>IF(AND(G$54&lt;ABS($Q186),G$54&gt;ABS($Q185)),1,0)</f>
        <v>0</v>
      </c>
      <c r="FR186" s="3">
        <f>MIN(IF(FQ186=1,($S186-$S185)/(ABS($Q186)-ABS($Q185))*(G$54-ABS($Q185))+$S185,0),$D$7)</f>
        <v>0</v>
      </c>
      <c r="FS186" s="1">
        <f>IF(ABS($Q186)&lt;G$55,$AA186,IF(ABS($Q185)&lt;G$55,(G$55-ABS($Q185))*($Z185+$Z186)*0.5*($D$27+$D$28)*$D$5*1000,0))</f>
        <v>0</v>
      </c>
      <c r="FT186" s="1">
        <f>IF(AND(G$55&lt;ABS($Q186),G$55&gt;ABS($Q185)),1,0)</f>
        <v>0</v>
      </c>
      <c r="FU186" s="3">
        <f>MIN(IF(FT186=1,($S186-$S185)/(ABS($Q186)-ABS($Q185))*(G$55-ABS($Q185))+$S185,0),$D$7)</f>
        <v>0</v>
      </c>
      <c r="FV186" s="1" t="e">
        <f>IF(ABS($Q186)&lt;#REF!,$AA186,IF(ABS($Q185)&lt;#REF!,(#REF!-ABS($Q185))*($Z185+$Z186)*0.5*($D$27+$D$28)*$D$5*1000,0))</f>
        <v>#REF!</v>
      </c>
      <c r="FW186" s="1" t="e">
        <f>IF(AND(#REF!&lt;ABS($Q186),#REF!&gt;ABS($Q185)),1,0)</f>
        <v>#REF!</v>
      </c>
      <c r="FX186" s="3" t="e">
        <f>MIN(IF(FW186=1,($S186-$S185)/(ABS($Q186)-ABS($Q185))*(#REF!-ABS($Q185))+$S185,0),$D$7)</f>
        <v>#REF!</v>
      </c>
    </row>
    <row r="187" spans="1:180" x14ac:dyDescent="0.35">
      <c r="A187" s="4"/>
      <c r="B187" s="4"/>
      <c r="C187" s="4"/>
      <c r="D187" s="4"/>
      <c r="E187" s="4"/>
      <c r="F187" s="4"/>
      <c r="G187" s="23"/>
      <c r="H187" s="23"/>
      <c r="I187" s="23"/>
      <c r="J187" s="23"/>
      <c r="K187" s="23"/>
      <c r="L187" s="36"/>
      <c r="M187" s="23"/>
      <c r="N187" s="23"/>
      <c r="O187" s="23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3">
        <f t="shared" si="9"/>
        <v>0.2</v>
      </c>
      <c r="AA187" s="3"/>
      <c r="AB187" s="1"/>
      <c r="AC187" s="2"/>
      <c r="AD187" s="2"/>
      <c r="AE187" s="1"/>
      <c r="AF187" s="2"/>
      <c r="AG187" s="2"/>
      <c r="AH187" s="1"/>
      <c r="AI187" s="2"/>
      <c r="AJ187" s="2"/>
      <c r="AK187" s="1"/>
      <c r="AL187" s="2"/>
      <c r="AM187" s="2"/>
      <c r="AN187" s="1"/>
      <c r="AO187" s="2"/>
      <c r="AP187" s="2"/>
      <c r="AQ187" s="1"/>
      <c r="AR187" s="2"/>
      <c r="AS187" s="2"/>
      <c r="AT187" s="1"/>
      <c r="AU187" s="2"/>
      <c r="AV187" s="2"/>
      <c r="AW187" s="1"/>
      <c r="AX187" s="2"/>
      <c r="AY187" s="2"/>
      <c r="AZ187" s="1"/>
      <c r="BA187" s="2"/>
      <c r="BB187" s="2"/>
      <c r="BC187" s="1"/>
      <c r="BD187" s="2"/>
      <c r="BE187" s="2"/>
      <c r="BF187" s="1"/>
      <c r="BG187" s="2"/>
      <c r="BH187" s="2"/>
      <c r="BI187" s="1"/>
      <c r="BJ187" s="2"/>
      <c r="BK187" s="2"/>
      <c r="BL187" s="1"/>
      <c r="BM187" s="2"/>
      <c r="BN187" s="2"/>
      <c r="BO187" s="1"/>
      <c r="BP187" s="2"/>
      <c r="BQ187" s="2"/>
      <c r="BR187" s="1"/>
      <c r="BS187" s="2"/>
      <c r="BT187" s="2"/>
      <c r="BU187" s="1"/>
      <c r="BV187" s="2"/>
      <c r="BW187" s="2"/>
      <c r="BX187" s="1"/>
      <c r="BY187" s="2"/>
      <c r="BZ187" s="2"/>
      <c r="CA187" s="1"/>
      <c r="CB187" s="2"/>
      <c r="CC187" s="2"/>
      <c r="CD187" s="1"/>
      <c r="CE187" s="2"/>
      <c r="CF187" s="2"/>
      <c r="CG187" s="1"/>
      <c r="CH187" s="2"/>
      <c r="CI187" s="2"/>
      <c r="CJ187" s="1"/>
      <c r="CK187" s="2"/>
      <c r="CL187" s="2"/>
      <c r="CM187" s="1"/>
      <c r="CN187" s="2"/>
      <c r="CO187" s="2"/>
      <c r="CP187" s="1"/>
      <c r="CQ187" s="2"/>
      <c r="CR187" s="2"/>
      <c r="CS187" s="1"/>
      <c r="CT187" s="2"/>
      <c r="CU187" s="2"/>
      <c r="CV187" s="1"/>
      <c r="CW187" s="2"/>
      <c r="CX187" s="2"/>
      <c r="CY187" s="1"/>
      <c r="CZ187" s="2"/>
      <c r="DA187" s="2"/>
      <c r="DB187" s="1"/>
      <c r="DC187" s="2"/>
      <c r="DD187" s="2"/>
      <c r="DE187" s="1"/>
      <c r="DF187" s="2"/>
      <c r="DG187" s="2"/>
      <c r="DH187" s="1"/>
      <c r="DI187" s="2"/>
      <c r="DJ187" s="2"/>
      <c r="DK187" s="1"/>
      <c r="DL187" s="2"/>
      <c r="DM187" s="2"/>
      <c r="DN187" s="1"/>
      <c r="DO187" s="2"/>
      <c r="DP187" s="2"/>
      <c r="DQ187" s="1"/>
      <c r="DR187" s="2"/>
      <c r="DS187" s="2"/>
      <c r="DT187" s="1"/>
      <c r="DU187" s="2"/>
      <c r="DV187" s="2"/>
      <c r="DW187" s="1"/>
      <c r="DX187" s="2"/>
      <c r="DY187" s="2"/>
      <c r="DZ187" s="1"/>
      <c r="EA187" s="2"/>
      <c r="EB187" s="2"/>
      <c r="EC187" s="1"/>
      <c r="ED187" s="2"/>
      <c r="EE187" s="2"/>
      <c r="EF187" s="1"/>
      <c r="EG187" s="2"/>
      <c r="EH187" s="2"/>
      <c r="EI187" s="1"/>
      <c r="EJ187" s="2"/>
      <c r="EK187" s="2"/>
      <c r="EL187" s="1"/>
      <c r="EM187" s="2"/>
      <c r="EN187" s="2"/>
      <c r="EO187" s="1"/>
      <c r="EP187" s="2"/>
      <c r="EQ187" s="2"/>
      <c r="ER187" s="1"/>
      <c r="ES187" s="2"/>
      <c r="ET187" s="2"/>
      <c r="EU187" s="1"/>
      <c r="EV187" s="2"/>
      <c r="EW187" s="2"/>
      <c r="EX187" s="1"/>
      <c r="EY187" s="2"/>
      <c r="EZ187" s="2"/>
      <c r="FA187" s="1"/>
      <c r="FB187" s="2"/>
      <c r="FC187" s="2"/>
      <c r="FD187" s="1"/>
      <c r="FE187" s="2"/>
      <c r="FF187" s="2"/>
      <c r="FG187" s="1"/>
      <c r="FH187" s="2"/>
      <c r="FI187" s="2"/>
      <c r="FJ187" s="1"/>
      <c r="FK187" s="2"/>
      <c r="FL187" s="2"/>
      <c r="FM187" s="1"/>
      <c r="FN187" s="2"/>
      <c r="FO187" s="2"/>
      <c r="FP187" s="1"/>
      <c r="FQ187" s="2"/>
      <c r="FR187" s="2"/>
      <c r="FS187" s="1"/>
      <c r="FT187" s="2"/>
      <c r="FU187" s="2"/>
      <c r="FV187" s="1"/>
      <c r="FW187" s="2"/>
      <c r="FX187" s="2"/>
    </row>
    <row r="188" spans="1:180" x14ac:dyDescent="0.35">
      <c r="A188" s="4"/>
      <c r="B188" s="4"/>
      <c r="C188" s="4"/>
      <c r="D188" s="4"/>
      <c r="E188" s="4"/>
      <c r="F188" s="4"/>
      <c r="G188" s="23"/>
      <c r="H188" s="23"/>
      <c r="I188" s="23"/>
      <c r="J188" s="23"/>
      <c r="K188" s="23"/>
      <c r="L188" s="36"/>
      <c r="M188" s="23"/>
      <c r="N188" s="23"/>
      <c r="O188" s="23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3">
        <f t="shared" si="9"/>
        <v>0.2</v>
      </c>
      <c r="AA188" s="1">
        <f>$R187*($Z188+$Z187)*0.5*($D$27+$D$28)*1000*$D$5</f>
        <v>0</v>
      </c>
      <c r="AB188" s="1">
        <f>IF(ABS($Q188)&lt;$G$6,$AA188,IF(ABS($Q187)&lt;$G$6,($G$6-ABS($Q187))*($Z187+$Z188)*0.5*($D$27+$D$28)*$D$5*1000,0))</f>
        <v>0</v>
      </c>
      <c r="AC188" s="1">
        <f>IF(AND($G$6&lt;ABS($Q188),$G$6&gt;ABS($Q187)),1,0)</f>
        <v>0</v>
      </c>
      <c r="AD188" s="3">
        <f>MIN(IF(AC188=1,($S188-$S187)/(ABS($Q188)-ABS($Q187))*($G$6-ABS($Q187))+$S187,0),$D$7)</f>
        <v>0</v>
      </c>
      <c r="AE188" s="1">
        <f>IF(ABS($Q188)&lt;$G$7,$AA188,IF(ABS($Q187)&lt;$G$7,($G$7-ABS($Q187))*($Z187+$Z188)*0.5*($D$27+$D$28)*$D$5*1000,0))</f>
        <v>0</v>
      </c>
      <c r="AF188" s="1">
        <f>IF(AND($G$7&lt;ABS($Q188),$G$7&gt;ABS($Q187)),1,0)</f>
        <v>0</v>
      </c>
      <c r="AG188" s="3">
        <f>MIN(IF(AF188=1,($S188-$S187)/(ABS($Q188)-ABS($Q187))*($G$7-ABS($Q187))+$S187,0),$D$7)</f>
        <v>0</v>
      </c>
      <c r="AH188" s="1">
        <f>IF(ABS($Q188)&lt;$G$8,$AA188,IF(ABS($Q187)&lt;$G$8,($G$8-ABS($Q187))*($Z187+$Z188)*0.5*($D$27+$D$28)*$D$5*1000,0))</f>
        <v>0</v>
      </c>
      <c r="AI188" s="1">
        <f>IF(AND($G$8&lt;ABS($Q188),$G$8&gt;ABS($Q187)),1,0)</f>
        <v>0</v>
      </c>
      <c r="AJ188" s="3">
        <f>MIN(IF(AI188=1,($S188-$S187)/(ABS($Q188)-ABS($Q187))*($G$8-ABS($Q187))+$S187,0),$D$7)</f>
        <v>0</v>
      </c>
      <c r="AK188" s="1">
        <f>IF(ABS($Q188)&lt;$G$9,$AA188,IF(ABS($Q187)&lt;$G$9,($G$9-ABS($Q187))*($Z187+$Z188)*0.5*($D$27+$D$28)*$D$5*1000,0))</f>
        <v>0</v>
      </c>
      <c r="AL188" s="1">
        <f>IF(AND($G$9&lt;ABS($Q188),$G$9&gt;ABS($Q187)),1,0)</f>
        <v>0</v>
      </c>
      <c r="AM188" s="3">
        <f>MIN(IF(AL188=1,($S188-$S187)/(ABS($Q188)-ABS($Q187))*($G$9-ABS($Q187))+$S187,0),$D$7)</f>
        <v>0</v>
      </c>
      <c r="AN188" s="1">
        <f>IF(ABS($Q188)&lt;$G$10,$AA188,IF(ABS($Q187)&lt;$G$10,($G$10-ABS($Q187))*($Z187+$Z188)*0.5*($D$27+$D$28)*$D$5*1000,0))</f>
        <v>0</v>
      </c>
      <c r="AO188" s="1">
        <f>IF(AND($G$10&lt;ABS($Q188),$G$10&gt;ABS($Q187)),1,0)</f>
        <v>0</v>
      </c>
      <c r="AP188" s="3">
        <f>MIN(IF(AO188=1,($S188-$S187)/(ABS($Q188)-ABS($Q187))*($G$10-ABS($Q187))+$S187,0),$D$7)</f>
        <v>0</v>
      </c>
      <c r="AQ188" s="1">
        <f>IF(ABS($Q188)&lt;$G$11,$AA188,IF(ABS($Q187)&lt;$G$11,($G$11-ABS($Q187))*($Z187+$Z188)*0.5*($D$27+$D$28)*$D$5*1000,0))</f>
        <v>0</v>
      </c>
      <c r="AR188" s="1">
        <f>IF(AND($G$11&lt;ABS($Q188),$G$11&gt;ABS($Q187)),1,0)</f>
        <v>0</v>
      </c>
      <c r="AS188" s="3">
        <f>MIN(IF(AR188=1,($S188-$S187)/(ABS($Q188)-ABS($Q187))*($G$11-ABS($Q187))+$S187,0),$D$7)</f>
        <v>0</v>
      </c>
      <c r="AT188" s="1">
        <f>IF(ABS($Q188)&lt;$G$12,$AA188,IF(ABS($Q187)&lt;$G$12,($G$12-ABS($Q187))*($Z187+$Z188)*0.5*($D$27+$D$28)*$D$5*1000,0))</f>
        <v>0</v>
      </c>
      <c r="AU188" s="1">
        <f>IF(AND($G$12&lt;ABS($Q188),$G$12&gt;ABS($Q187)),1,0)</f>
        <v>0</v>
      </c>
      <c r="AV188" s="3">
        <f>MIN(IF(AU188=1,($S188-$S187)/(ABS($Q188)-ABS($Q187))*($G$12-ABS($Q187))+$S187,0),$D$7)</f>
        <v>0</v>
      </c>
      <c r="AW188" s="1">
        <f>IF(ABS($Q188)&lt;$G$13,$AA188,IF(ABS($Q187)&lt;$G$13,($G$13-ABS($Q187))*($Z187+$Z188)*0.5*($D$27+$D$28)*$D$5*1000,0))</f>
        <v>0</v>
      </c>
      <c r="AX188" s="1">
        <f>IF(AND($G$13&lt;ABS($Q188),$G$13&gt;ABS($Q187)),1,0)</f>
        <v>0</v>
      </c>
      <c r="AY188" s="3">
        <f>MIN(IF(AX188=1,($S188-$S187)/(ABS($Q188)-ABS($Q187))*($G$13-ABS($Q187))+$S187,0),$D$7)</f>
        <v>0</v>
      </c>
      <c r="AZ188" s="1">
        <f>IF(ABS($Q188)&lt;$G$14,$AA188,IF(ABS($Q187)&lt;$G$14,($G$14-ABS($Q187))*($Z187+$Z188)*0.5*($D$27+$D$28)*$D$5*1000,0))</f>
        <v>0</v>
      </c>
      <c r="BA188" s="1">
        <f>IF(AND($G$14&lt;ABS($Q188),$G$14&gt;ABS($Q187)),1,0)</f>
        <v>0</v>
      </c>
      <c r="BB188" s="3">
        <f>MIN(IF(BA188=1,($S188-$S187)/(ABS($Q188)-ABS($Q187))*($G$14-ABS($Q187))+$S187,0),$D$7)</f>
        <v>0</v>
      </c>
      <c r="BC188" s="1">
        <f>IF(ABS($Q188)&lt;G$15,$AA188,IF(ABS($Q187)&lt;G$15,(G$15-ABS($Q187))*($Z187+$Z188)*0.5*($D$27+$D$28)*$D$5*1000,0))</f>
        <v>0</v>
      </c>
      <c r="BD188" s="1">
        <f>IF(AND(G$15&lt;ABS($Q188),G$15&gt;ABS($Q187)),1,0)</f>
        <v>0</v>
      </c>
      <c r="BE188" s="3">
        <f>MIN(IF(BD188=1,($S188-$S187)/(ABS($Q188)-ABS($Q187))*(G$15-ABS($Q187))+$S187,0),$D$7)</f>
        <v>0</v>
      </c>
      <c r="BF188" s="1">
        <f>IF(ABS($Q188)&lt;G$16,$AA188,IF(ABS($Q187)&lt;G$16,(G$16-ABS($Q187))*($Z187+$Z188)*0.5*($D$27+$D$28)*$D$5*1000,0))</f>
        <v>0</v>
      </c>
      <c r="BG188" s="1">
        <f>IF(AND(G$16&lt;ABS($Q188),G$16&gt;ABS($Q187)),1,0)</f>
        <v>0</v>
      </c>
      <c r="BH188" s="3">
        <f>MIN(IF(BG188=1,($S188-$S187)/(ABS($Q188)-ABS($Q187))*(G$16-ABS($Q187))+$S187,0),$D$7)</f>
        <v>0</v>
      </c>
      <c r="BI188" s="1">
        <f>IF(ABS($Q188)&lt;G$17,$AA188,IF(ABS($Q187)&lt;G$17,(G$17-ABS($Q187))*($Z187+$Z188)*0.5*($D$27+$D$28)*$D$5*1000,0))</f>
        <v>0</v>
      </c>
      <c r="BJ188" s="1">
        <f>IF(AND(G$17&lt;ABS($Q188),G$17&gt;ABS($Q187)),1,0)</f>
        <v>0</v>
      </c>
      <c r="BK188" s="3">
        <f>MIN(IF(BJ188=1,($S188-$S187)/(ABS($Q188)-ABS($Q187))*(G$17-ABS($Q187))+$S187,0),$D$7)</f>
        <v>0</v>
      </c>
      <c r="BL188" s="1">
        <f>IF(ABS($Q188)&lt;G$18,$AA188,IF(ABS($Q187)&lt;G$18,(G$18-ABS($Q187))*($Z187+$Z188)*0.5*($D$27+$D$28)*$D$5*1000,0))</f>
        <v>0</v>
      </c>
      <c r="BM188" s="1">
        <f>IF(AND(G$18&lt;ABS($Q188),G$18&gt;ABS($Q187)),1,0)</f>
        <v>0</v>
      </c>
      <c r="BN188" s="3">
        <f>MIN(IF(BM188=1,($S188-$S187)/(ABS($Q188)-ABS($Q187))*(G$18-ABS($Q187))+$S187,0),$D$7)</f>
        <v>0</v>
      </c>
      <c r="BO188" s="1">
        <f>IF(ABS($Q188)&lt;G$19,$AA188,IF(ABS($Q187)&lt;G$19,(G$19-ABS($Q187))*($Z187+$Z188)*0.5*($D$27+$D$28)*$D$5*1000,0))</f>
        <v>0</v>
      </c>
      <c r="BP188" s="1">
        <f>IF(AND(G$19&lt;ABS($Q188),G$19&gt;ABS($Q187)),1,0)</f>
        <v>0</v>
      </c>
      <c r="BQ188" s="3">
        <f>MIN(IF(BP188=1,($S188-$S187)/(ABS($Q188)-ABS($Q187))*(G$19-ABS($Q187))+$S187,0),$D$7)</f>
        <v>0</v>
      </c>
      <c r="BR188" s="1">
        <f>IF(ABS($Q188)&lt;G$20,$AA188,IF(ABS($Q187)&lt;G$20,(G$20-ABS($Q187))*($Z187+$Z188)*0.5*($D$27+$D$28)*$D$5*1000,0))</f>
        <v>0</v>
      </c>
      <c r="BS188" s="1">
        <f>IF(AND(G$20&lt;ABS($Q188),G$20&gt;ABS($Q187)),1,0)</f>
        <v>0</v>
      </c>
      <c r="BT188" s="3">
        <f>MIN(IF(BS188=1,($S188-$S187)/(ABS($Q188)-ABS($Q187))*(G$20-ABS($Q187))+$S187,0),$D$7)</f>
        <v>0</v>
      </c>
      <c r="BU188" s="1">
        <f>IF(ABS($Q188)&lt;G$21,$AA188,IF(ABS($Q187)&lt;G$21,(G$21-ABS($Q187))*($Z187+$Z188)*0.5*($D$27+$D$28)*$D$5*1000,0))</f>
        <v>0</v>
      </c>
      <c r="BV188" s="1">
        <f>IF(AND(G$21&lt;ABS($Q188),G$21&gt;ABS($Q187)),1,0)</f>
        <v>0</v>
      </c>
      <c r="BW188" s="3">
        <f>MIN(IF(BV188=1,($S188-$S187)/(ABS($Q188)-ABS($Q187))*(G$21-ABS($Q187))+$S187,0),$D$7)</f>
        <v>0</v>
      </c>
      <c r="BX188" s="1">
        <f>IF(ABS($Q188)&lt;G$22,$AA188,IF(ABS($Q187)&lt;G$22,(G$22-ABS($Q187))*($Z187+$Z188)*0.5*($D$27+$D$28)*$D$5*1000,0))</f>
        <v>0</v>
      </c>
      <c r="BY188" s="1">
        <f>IF(AND(G$22&lt;ABS($Q188),G$22&gt;ABS($Q187)),1,0)</f>
        <v>0</v>
      </c>
      <c r="BZ188" s="3">
        <f>MIN(IF(BY188=1,($S188-$S187)/(ABS($Q188)-ABS($Q187))*(G$22-ABS($Q187))+$S187,0),$D$7)</f>
        <v>0</v>
      </c>
      <c r="CA188" s="1">
        <f>IF(ABS($Q188)&lt;G$23,$AA188,IF(ABS($Q187)&lt;G$23,(G$23-ABS($Q187))*($Z187+$Z188)*0.5*($D$27+$D$28)*$D$5*1000,0))</f>
        <v>0</v>
      </c>
      <c r="CB188" s="1">
        <f>IF(AND(G$23&lt;ABS($Q188),G$23&gt;ABS($Q187)),1,0)</f>
        <v>0</v>
      </c>
      <c r="CC188" s="3">
        <f>MIN(IF(CB188=1,($S188-$S187)/(ABS($Q188)-ABS($Q187))*(G$23-ABS($Q187))+$S187,0),$D$7)</f>
        <v>0</v>
      </c>
      <c r="CD188" s="1">
        <f>IF(ABS($Q188)&lt;G$24,$AA188,IF(ABS($Q187)&lt;G$24,(G$24-ABS($Q187))*($Z187+$Z188)*0.5*($D$27+$D$28)*$D$5*1000,0))</f>
        <v>0</v>
      </c>
      <c r="CE188" s="1">
        <f>IF(AND(G$24&lt;ABS($Q188),G$24&gt;ABS($Q187)),1,0)</f>
        <v>0</v>
      </c>
      <c r="CF188" s="3">
        <f>MIN(IF(CE188=1,($S188-$S187)/(ABS($Q188)-ABS($Q187))*(G$24-ABS($Q187))+$S187,0),$D$7)</f>
        <v>0</v>
      </c>
      <c r="CG188" s="1">
        <f>IF(ABS($Q188)&lt;G$25,$AA188,IF(ABS($Q187)&lt;G$25,(G$25-ABS($Q187))*($Z187+$Z188)*0.5*($D$27+$D$28)*$D$5*1000,0))</f>
        <v>0</v>
      </c>
      <c r="CH188" s="1">
        <f>IF(AND(G$25&lt;ABS($Q188),G$25&gt;ABS($Q187)),1,0)</f>
        <v>0</v>
      </c>
      <c r="CI188" s="3">
        <f>MIN(IF(CH188=1,($S188-$S187)/(ABS($Q188)-ABS($Q187))*(G$25-ABS($Q187))+$S187,0),$D$7)</f>
        <v>0</v>
      </c>
      <c r="CJ188" s="1">
        <f>IF(ABS($Q188)&lt;G$26,$AA188,IF(ABS($Q187)&lt;G$26,(G$26-ABS($Q187))*($Z187+$Z188)*0.5*($D$27+$D$28)*$D$5*1000,0))</f>
        <v>0</v>
      </c>
      <c r="CK188" s="1">
        <f>IF(AND(G$26&lt;ABS($Q188),G$26&gt;ABS($Q187)),1,0)</f>
        <v>0</v>
      </c>
      <c r="CL188" s="3">
        <f>MIN(IF(CK188=1,($S188-$S187)/(ABS($Q188)-ABS($Q187))*(G$26-ABS($Q187))+$S187,0),$D$7)</f>
        <v>0</v>
      </c>
      <c r="CM188" s="1">
        <f>IF(ABS($Q188)&lt;G$27,$AA188,IF(ABS($Q187)&lt;G$27,(G$27-ABS($Q187))*($Z187+$Z188)*0.5*($D$27+$D$28)*$D$5*1000,0))</f>
        <v>0</v>
      </c>
      <c r="CN188" s="1">
        <f>IF(AND(G$27&lt;ABS($Q188),G$27&gt;ABS($Q187)),1,0)</f>
        <v>0</v>
      </c>
      <c r="CO188" s="3">
        <f>MIN(IF(CN188=1,($S188-$S187)/(ABS($Q188)-ABS($Q187))*(G$27-ABS($Q187))+$S187,0),$D$7)</f>
        <v>0</v>
      </c>
      <c r="CP188" s="1">
        <f>IF(ABS($Q188)&lt;G$28,$AA188,IF(ABS($Q187)&lt;G$28,(G$28-ABS($Q187))*($Z187+$Z188)*0.5*($D$27+$D$28)*$D$5*1000,0))</f>
        <v>0</v>
      </c>
      <c r="CQ188" s="1">
        <f>IF(AND(G$28&lt;ABS($Q188),G$28&gt;ABS($Q187)),1,0)</f>
        <v>0</v>
      </c>
      <c r="CR188" s="3">
        <f>MIN(IF(CQ188=1,($S188-$S187)/(ABS($Q188)-ABS($Q187))*(G$28-ABS($Q187))+$S187,0),$D$7)</f>
        <v>0</v>
      </c>
      <c r="CS188" s="1">
        <f>IF(ABS($Q188)&lt;G$29,$AA188,IF(ABS($Q187)&lt;G$29,(G$29-ABS($Q187))*($Z187+$Z188)*0.5*($D$27+$D$28)*$D$5*1000,0))</f>
        <v>0</v>
      </c>
      <c r="CT188" s="1">
        <f>IF(AND(G$29&lt;ABS($Q188),G$29&gt;ABS($Q187)),1,0)</f>
        <v>0</v>
      </c>
      <c r="CU188" s="3">
        <f>MIN(IF(CT188=1,($S188-$S187)/(ABS($Q188)-ABS($Q187))*(G$29-ABS($Q187))+$S187,0),$D$7)</f>
        <v>0</v>
      </c>
      <c r="CV188" s="1">
        <f>IF(ABS($Q188)&lt;G$30,$AA188,IF(ABS($Q187)&lt;G$30,(G$30-ABS($Q187))*($Z187+$Z188)*0.5*($D$27+$D$28)*$D$5*1000,0))</f>
        <v>0</v>
      </c>
      <c r="CW188" s="1">
        <f>IF(AND(G$30&lt;ABS($Q188),G$30&gt;ABS($Q187)),1,0)</f>
        <v>0</v>
      </c>
      <c r="CX188" s="3">
        <f>MIN(IF(CW188=1,($S188-$S187)/(ABS($Q188)-ABS($Q187))*(G$30-ABS($Q187))+$S187,0),$D$7)</f>
        <v>0</v>
      </c>
      <c r="CY188" s="1">
        <f>IF(ABS($Q188)&lt;G$31,$AA188,IF(ABS($Q187)&lt;G$31,(G$31-ABS($Q187))*($Z187+$Z188)*0.5*($D$27+$D$28)*$D$5*1000,0))</f>
        <v>0</v>
      </c>
      <c r="CZ188" s="1">
        <f>IF(AND(G$31&lt;ABS($Q188),G$31&gt;ABS($Q187)),1,0)</f>
        <v>0</v>
      </c>
      <c r="DA188" s="3">
        <f>MIN(IF(CZ188=1,($S188-$S187)/(ABS($Q188)-ABS($Q187))*(G$31-ABS($Q187))+$S187,0),$D$7)</f>
        <v>0</v>
      </c>
      <c r="DB188" s="1">
        <f>IF(ABS($Q188)&lt;G$32,$AA188,IF(ABS($Q187)&lt;G$32,(G$32-ABS($Q187))*($Z187+$Z188)*0.5*($D$27+$D$28)*$D$5*1000,0))</f>
        <v>0</v>
      </c>
      <c r="DC188" s="1">
        <f>IF(AND(G$32&lt;ABS($Q188),G$32&gt;ABS($Q187)),1,0)</f>
        <v>0</v>
      </c>
      <c r="DD188" s="3">
        <f>MIN(IF(DC188=1,($S188-$S187)/(ABS($Q188)-ABS($Q187))*(G$32-ABS($Q187))+$S187,0),$D$7)</f>
        <v>0</v>
      </c>
      <c r="DE188" s="1">
        <f>IF(ABS($Q188)&lt;G$33,$AA188,IF(ABS($Q187)&lt;G$33,(G$33-ABS($Q187))*($Z187+$Z188)*0.5*($D$27+$D$28)*$D$5*1000,0))</f>
        <v>0</v>
      </c>
      <c r="DF188" s="1">
        <f>IF(AND(G$33&lt;ABS($Q188),G$33&gt;ABS($Q187)),1,0)</f>
        <v>0</v>
      </c>
      <c r="DG188" s="3">
        <f>MIN(IF(DF188=1,($S188-$S187)/(ABS($Q188)-ABS($Q187))*(G$33-ABS($Q187))+$S187,0),$D$7)</f>
        <v>0</v>
      </c>
      <c r="DH188" s="1">
        <f>IF(ABS($Q188)&lt;G$34,$AA188,IF(ABS($Q187)&lt;G$34,(G$34-ABS($Q187))*($Z187+$Z188)*0.5*($D$27+$D$28)*$D$5*1000,0))</f>
        <v>0</v>
      </c>
      <c r="DI188" s="1">
        <f>IF(AND(G$34&lt;ABS($Q188),G$34&gt;ABS($Q187)),1,0)</f>
        <v>0</v>
      </c>
      <c r="DJ188" s="3">
        <f>MIN(IF(DI188=1,($S188-$S187)/(ABS($Q188)-ABS($Q187))*(G$34-ABS($Q187))+$S187,0),$D$7)</f>
        <v>0</v>
      </c>
      <c r="DK188" s="1">
        <f>IF(ABS($Q188)&lt;G$35,$AA188,IF(ABS($Q187)&lt;G$35,(G$35-ABS($Q187))*($Z187+$Z188)*0.5*($D$27+$D$28)*$D$5*1000,0))</f>
        <v>0</v>
      </c>
      <c r="DL188" s="1">
        <f>IF(AND(G$35&lt;ABS($Q188),G$35&gt;ABS($Q187)),1,0)</f>
        <v>0</v>
      </c>
      <c r="DM188" s="3">
        <f>MIN(IF(DL188=1,($S188-$S187)/(ABS($Q188)-ABS($Q187))*(G$35-ABS($Q187))+$S187,0),$D$7)</f>
        <v>0</v>
      </c>
      <c r="DN188" s="1">
        <f>IF(ABS($Q188)&lt;G$36,$AA188,IF(ABS($Q187)&lt;G$36,(G$36-ABS($Q187))*($Z187+$Z188)*0.5*($D$27+$D$28)*$D$5*1000,0))</f>
        <v>0</v>
      </c>
      <c r="DO188" s="1">
        <f>IF(AND(G$36&lt;ABS($Q188),G$36&gt;ABS($Q187)),1,0)</f>
        <v>0</v>
      </c>
      <c r="DP188" s="3">
        <f>MIN(IF(DO188=1,($S188-$S187)/(ABS($Q188)-ABS($Q187))*(G$36-ABS($Q187))+$S187,0),$D$7)</f>
        <v>0</v>
      </c>
      <c r="DQ188" s="1">
        <f>IF(ABS($Q188)&lt;G$37,$AA188,IF(ABS($Q187)&lt;G$37,(G$37-ABS($Q187))*($Z187+$Z188)*0.5*($D$27+$D$28)*$D$5*1000,0))</f>
        <v>0</v>
      </c>
      <c r="DR188" s="1">
        <f>IF(AND(G$37&lt;ABS($Q188),G$37&gt;ABS($Q187)),1,0)</f>
        <v>0</v>
      </c>
      <c r="DS188" s="3">
        <f>MIN(IF(DR188=1,($S188-$S187)/(ABS($Q188)-ABS($Q187))*(G$37-ABS($Q187))+$S187,0),$D$7)</f>
        <v>0</v>
      </c>
      <c r="DT188" s="1">
        <f>IF(ABS($Q188)&lt;G$38,$AA188,IF(ABS($Q187)&lt;G$38,(G$38-ABS($Q187))*($Z187+$Z188)*0.5*($D$27+$D$28)*$D$5*1000,0))</f>
        <v>0</v>
      </c>
      <c r="DU188" s="1">
        <f>IF(AND(G$38&lt;ABS($Q188),G$38&gt;ABS($Q187)),1,0)</f>
        <v>0</v>
      </c>
      <c r="DV188" s="3">
        <f>MIN(IF(DU188=1,($S188-$S187)/(ABS($Q188)-ABS($Q187))*(G$38-ABS($Q187))+$S187,0),$D$7)</f>
        <v>0</v>
      </c>
      <c r="DW188" s="1">
        <f>IF(ABS($Q188)&lt;G$39,$AA188,IF(ABS($Q187)&lt;G$39,(G$39-ABS($Q187))*($Z187+$Z188)*0.5*($D$27+$D$28)*$D$5*1000,0))</f>
        <v>0</v>
      </c>
      <c r="DX188" s="1">
        <f>IF(AND(G$39&lt;ABS($Q188),G$39&gt;ABS($Q187)),1,0)</f>
        <v>0</v>
      </c>
      <c r="DY188" s="3">
        <f>MIN(IF(DX188=1,($S188-$S187)/(ABS($Q188)-ABS($Q187))*(G$39-ABS($Q187))+$S187,0),$D$7)</f>
        <v>0</v>
      </c>
      <c r="DZ188" s="1">
        <f>IF(ABS($Q188)&lt;G$40,$AA188,IF(ABS($Q187)&lt;G$40,(G$40-ABS($Q187))*($Z187+$Z188)*0.5*($D$27+$D$28)*$D$5*1000,0))</f>
        <v>0</v>
      </c>
      <c r="EA188" s="1">
        <f>IF(AND(G$40&lt;ABS($Q188),G$40&gt;ABS($Q187)),1,0)</f>
        <v>0</v>
      </c>
      <c r="EB188" s="3">
        <f>MIN(IF(EA188=1,($S188-$S187)/(ABS($Q188)-ABS($Q187))*(G$40-ABS($Q187))+$S187,0),$D$7)</f>
        <v>0</v>
      </c>
      <c r="EC188" s="1">
        <f>IF(ABS($Q188)&lt;G$41,$AA188,IF(ABS($Q187)&lt;G$41,(G$41-ABS($Q187))*($Z187+$Z188)*0.5*($D$27+$D$28)*$D$5*1000,0))</f>
        <v>0</v>
      </c>
      <c r="ED188" s="1">
        <f>IF(AND(G$41&lt;ABS($Q188),G$41&gt;ABS($Q187)),1,0)</f>
        <v>0</v>
      </c>
      <c r="EE188" s="3">
        <f>MIN(IF(ED188=1,($S188-$S187)/(ABS($Q188)-ABS($Q187))*(G$41-ABS($Q187))+$S187,0),$D$7)</f>
        <v>0</v>
      </c>
      <c r="EF188" s="1">
        <f>IF(ABS($Q188)&lt;G$42,$AA188,IF(ABS($Q187)&lt;G$42,(G$42-ABS($Q187))*($Z187+$Z188)*0.5*($D$27+$D$28)*$D$5*1000,0))</f>
        <v>0</v>
      </c>
      <c r="EG188" s="1">
        <f>IF(AND(G$42&lt;ABS($Q188),G$42&gt;ABS($Q187)),1,0)</f>
        <v>0</v>
      </c>
      <c r="EH188" s="3">
        <f>MIN(IF(EG188=1,($S188-$S187)/(ABS($Q188)-ABS($Q187))*(G$42-ABS($Q187))+$S187,0),$D$7)</f>
        <v>0</v>
      </c>
      <c r="EI188" s="1">
        <f>IF(ABS($Q188)&lt;G$43,$AA188,IF(ABS($Q187)&lt;G$43,(G$43-ABS($Q187))*($Z187+$Z188)*0.5*($D$27+$D$28)*$D$5*1000,0))</f>
        <v>0</v>
      </c>
      <c r="EJ188" s="1">
        <f>IF(AND(G$43&lt;ABS($Q188),G$43&gt;ABS($Q187)),1,0)</f>
        <v>0</v>
      </c>
      <c r="EK188" s="3">
        <f>MIN(IF(EJ188=1,($S188-$S187)/(ABS($Q188)-ABS($Q187))*(G$43-ABS($Q187))+$S187,0),$D$7)</f>
        <v>0</v>
      </c>
      <c r="EL188" s="1">
        <f>IF(ABS($Q188)&lt;G$44,$AA188,IF(ABS($Q187)&lt;G$44,(G$44-ABS($Q187))*($Z187+$Z188)*0.5*($D$27+$D$28)*$D$5*1000,0))</f>
        <v>0</v>
      </c>
      <c r="EM188" s="1">
        <f>IF(AND(G$44&lt;ABS($Q188),G$44&gt;ABS($Q187)),1,0)</f>
        <v>0</v>
      </c>
      <c r="EN188" s="3">
        <f>MIN(IF(EM188=1,($S188-$S187)/(ABS($Q188)-ABS($Q187))*(G$44-ABS($Q187))+$S187,0),$D$7)</f>
        <v>0</v>
      </c>
      <c r="EO188" s="1">
        <f>IF(ABS($Q188)&lt;G$45,$AA188,IF(ABS($Q187)&lt;G$45,(G$45-ABS($Q187))*($Z187+$Z188)*0.5*($D$27+$D$28)*$D$5*1000,0))</f>
        <v>0</v>
      </c>
      <c r="EP188" s="1">
        <f>IF(AND(G$45&lt;ABS($Q188),G$45&gt;ABS($Q187)),1,0)</f>
        <v>0</v>
      </c>
      <c r="EQ188" s="3">
        <f>MIN(IF(EP188=1,($S188-$S187)/(ABS($Q188)-ABS($Q187))*(G$45-ABS($Q187))+$S187,0),$D$7)</f>
        <v>0</v>
      </c>
      <c r="ER188" s="1">
        <f>IF(ABS($Q188)&lt;G$46,$AA188,IF(ABS($Q187)&lt;G$46,(G$46-ABS($Q187))*($Z187+$Z188)*0.5*($D$27+$D$28)*$D$5*1000,0))</f>
        <v>0</v>
      </c>
      <c r="ES188" s="1">
        <f>IF(AND(G$46&lt;ABS($Q188),G$46&gt;ABS($Q187)),1,0)</f>
        <v>0</v>
      </c>
      <c r="ET188" s="3">
        <f>MIN(IF(ES188=1,($S188-$S187)/(ABS($Q188)-ABS($Q187))*(G$46-ABS($Q187))+$S187,0),$D$7)</f>
        <v>0</v>
      </c>
      <c r="EU188" s="1">
        <f>IF(ABS($Q188)&lt;G$47,$AA188,IF(ABS($Q187)&lt;G$47,(G$47-ABS($Q187))*($Z187+$Z188)*0.5*($D$27+$D$28)*$D$5*1000,0))</f>
        <v>0</v>
      </c>
      <c r="EV188" s="1">
        <f>IF(AND(G$47&lt;ABS($Q188),G$47&gt;ABS($Q187)),1,0)</f>
        <v>0</v>
      </c>
      <c r="EW188" s="3">
        <f>MIN(IF(EV188=1,($S188-$S187)/(ABS($Q188)-ABS($Q187))*(G$47-ABS($Q187))+$S187,0),$D$7)</f>
        <v>0</v>
      </c>
      <c r="EX188" s="1">
        <f>IF(ABS($Q188)&lt;G$48,$AA188,IF(ABS($Q187)&lt;G$48,(G$48-ABS($Q187))*($Z187+$Z188)*0.5*($D$27+$D$28)*$D$5*1000,0))</f>
        <v>0</v>
      </c>
      <c r="EY188" s="1">
        <f>IF(AND(G$48&lt;ABS($Q188),G$48&gt;ABS($Q187)),1,0)</f>
        <v>0</v>
      </c>
      <c r="EZ188" s="3">
        <f>MIN(IF(EY188=1,($S188-$S187)/(ABS($Q188)-ABS($Q187))*(G$48-ABS($Q187))+$S187,0),$D$7)</f>
        <v>0</v>
      </c>
      <c r="FA188" s="1">
        <f>IF(ABS($Q188)&lt;G$49,$AA188,IF(ABS($Q187)&lt;G$49,(G$49-ABS($Q187))*($Z187+$Z188)*0.5*($D$27+$D$28)*$D$5*1000,0))</f>
        <v>0</v>
      </c>
      <c r="FB188" s="1">
        <f>IF(AND(G$49&lt;ABS($Q188),G$49&gt;ABS($Q187)),1,0)</f>
        <v>0</v>
      </c>
      <c r="FC188" s="3">
        <f>MIN(IF(FB188=1,($S188-$S187)/(ABS($Q188)-ABS($Q187))*(G$49-ABS($Q187))+$S187,0),$D$7)</f>
        <v>0</v>
      </c>
      <c r="FD188" s="1">
        <f>IF(ABS($Q188)&lt;G$50,$AA188,IF(ABS($Q187)&lt;G$50,(G$50-ABS($Q187))*($Z187+$Z188)*0.5*($D$27+$D$28)*$D$5*1000,0))</f>
        <v>0</v>
      </c>
      <c r="FE188" s="1">
        <f>IF(AND(G$50&lt;ABS($Q188),G$50&gt;ABS($Q187)),1,0)</f>
        <v>0</v>
      </c>
      <c r="FF188" s="3">
        <f>MIN(IF(FE188=1,($S188-$S187)/(ABS($Q188)-ABS($Q187))*(G$50-ABS($Q187))+$S187,0),$D$7)</f>
        <v>0</v>
      </c>
      <c r="FG188" s="1">
        <f>IF(ABS($Q188)&lt;G$51,$AA188,IF(ABS($Q187)&lt;G$51,(G$51-ABS($Q187))*($Z187+$Z188)*0.5*($D$27+$D$28)*$D$5*1000,0))</f>
        <v>0</v>
      </c>
      <c r="FH188" s="1">
        <f>IF(AND(G$51&lt;ABS($Q188),G$51&gt;ABS($Q187)),1,0)</f>
        <v>0</v>
      </c>
      <c r="FI188" s="3">
        <f>MIN(IF(FH188=1,($S188-$S187)/(ABS($Q188)-ABS($Q187))*(G$51-ABS($Q187))+$S187,0),$D$7)</f>
        <v>0</v>
      </c>
      <c r="FJ188" s="1">
        <f>IF(ABS($Q188)&lt;G$52,$AA188,IF(ABS($Q187)&lt;G$52,(G$52-ABS($Q187))*($Z187+$Z188)*0.5*($D$27+$D$28)*$D$5*1000,0))</f>
        <v>0</v>
      </c>
      <c r="FK188" s="1">
        <f>IF(AND(G$52&lt;ABS($Q188),G$52&gt;ABS($Q187)),1,0)</f>
        <v>0</v>
      </c>
      <c r="FL188" s="3">
        <f>MIN(IF(FK188=1,($S188-$S187)/(ABS($Q188)-ABS($Q187))*(G$52-ABS($Q187))+$S187,0),$D$7)</f>
        <v>0</v>
      </c>
      <c r="FM188" s="1">
        <f>IF(ABS($Q188)&lt;G$53,$AA188,IF(ABS($Q187)&lt;G$53,(G$53-ABS($Q187))*($Z187+$Z188)*0.5*($D$27+$D$28)*$D$5*1000,0))</f>
        <v>0</v>
      </c>
      <c r="FN188" s="1">
        <f>IF(AND(G$53&lt;ABS($Q188),G$53&gt;ABS($Q187)),1,0)</f>
        <v>0</v>
      </c>
      <c r="FO188" s="3">
        <f>MIN(IF(FN188=1,($S188-$S187)/(ABS($Q188)-ABS($Q187))*(G$53-ABS($Q187))+$S187,0),$D$7)</f>
        <v>0</v>
      </c>
      <c r="FP188" s="1">
        <f>IF(ABS($Q188)&lt;G$54,$AA188,IF(ABS($Q187)&lt;G$54,(G$54-ABS($Q187))*($Z187+$Z188)*0.5*($D$27+$D$28)*$D$5*1000,0))</f>
        <v>0</v>
      </c>
      <c r="FQ188" s="1">
        <f>IF(AND(G$54&lt;ABS($Q188),G$54&gt;ABS($Q187)),1,0)</f>
        <v>0</v>
      </c>
      <c r="FR188" s="3">
        <f>MIN(IF(FQ188=1,($S188-$S187)/(ABS($Q188)-ABS($Q187))*(G$54-ABS($Q187))+$S187,0),$D$7)</f>
        <v>0</v>
      </c>
      <c r="FS188" s="1">
        <f>IF(ABS($Q188)&lt;G$55,$AA188,IF(ABS($Q187)&lt;G$55,(G$55-ABS($Q187))*($Z187+$Z188)*0.5*($D$27+$D$28)*$D$5*1000,0))</f>
        <v>0</v>
      </c>
      <c r="FT188" s="1">
        <f>IF(AND(G$55&lt;ABS($Q188),G$55&gt;ABS($Q187)),1,0)</f>
        <v>0</v>
      </c>
      <c r="FU188" s="3">
        <f>MIN(IF(FT188=1,($S188-$S187)/(ABS($Q188)-ABS($Q187))*(G$55-ABS($Q187))+$S187,0),$D$7)</f>
        <v>0</v>
      </c>
      <c r="FV188" s="1" t="e">
        <f>IF(ABS($Q188)&lt;#REF!,$AA188,IF(ABS($Q187)&lt;#REF!,(#REF!-ABS($Q187))*($Z187+$Z188)*0.5*($D$27+$D$28)*$D$5*1000,0))</f>
        <v>#REF!</v>
      </c>
      <c r="FW188" s="1" t="e">
        <f>IF(AND(#REF!&lt;ABS($Q188),#REF!&gt;ABS($Q187)),1,0)</f>
        <v>#REF!</v>
      </c>
      <c r="FX188" s="3" t="e">
        <f>MIN(IF(FW188=1,($S188-$S187)/(ABS($Q188)-ABS($Q187))*(#REF!-ABS($Q187))+$S187,0),$D$7)</f>
        <v>#REF!</v>
      </c>
    </row>
    <row r="189" spans="1:180" x14ac:dyDescent="0.35">
      <c r="A189" s="4"/>
      <c r="B189" s="4"/>
      <c r="C189" s="4"/>
      <c r="D189" s="4"/>
      <c r="E189" s="4"/>
      <c r="F189" s="4"/>
      <c r="G189" s="23"/>
      <c r="H189" s="23"/>
      <c r="I189" s="23"/>
      <c r="J189" s="23"/>
      <c r="K189" s="23"/>
      <c r="L189" s="36"/>
      <c r="M189" s="23"/>
      <c r="N189" s="23"/>
      <c r="O189" s="23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3">
        <f t="shared" si="9"/>
        <v>0.2</v>
      </c>
      <c r="AA189" s="3"/>
      <c r="AB189" s="1"/>
      <c r="AC189" s="2"/>
      <c r="AD189" s="2"/>
      <c r="AE189" s="1"/>
      <c r="AF189" s="2"/>
      <c r="AG189" s="2"/>
      <c r="AH189" s="1"/>
      <c r="AI189" s="2"/>
      <c r="AJ189" s="2"/>
      <c r="AK189" s="1"/>
      <c r="AL189" s="2"/>
      <c r="AM189" s="2"/>
      <c r="AN189" s="1"/>
      <c r="AO189" s="2"/>
      <c r="AP189" s="2"/>
      <c r="AQ189" s="1"/>
      <c r="AR189" s="2"/>
      <c r="AS189" s="2"/>
      <c r="AT189" s="1"/>
      <c r="AU189" s="2"/>
      <c r="AV189" s="2"/>
      <c r="AW189" s="1"/>
      <c r="AX189" s="2"/>
      <c r="AY189" s="2"/>
      <c r="AZ189" s="1"/>
      <c r="BA189" s="2"/>
      <c r="BB189" s="2"/>
      <c r="BC189" s="1"/>
      <c r="BD189" s="2"/>
      <c r="BE189" s="2"/>
      <c r="BF189" s="1"/>
      <c r="BG189" s="2"/>
      <c r="BH189" s="2"/>
      <c r="BI189" s="1"/>
      <c r="BJ189" s="2"/>
      <c r="BK189" s="2"/>
      <c r="BL189" s="1"/>
      <c r="BM189" s="2"/>
      <c r="BN189" s="2"/>
      <c r="BO189" s="1"/>
      <c r="BP189" s="2"/>
      <c r="BQ189" s="2"/>
      <c r="BR189" s="1"/>
      <c r="BS189" s="2"/>
      <c r="BT189" s="2"/>
      <c r="BU189" s="1"/>
      <c r="BV189" s="2"/>
      <c r="BW189" s="2"/>
      <c r="BX189" s="1"/>
      <c r="BY189" s="2"/>
      <c r="BZ189" s="2"/>
      <c r="CA189" s="1"/>
      <c r="CB189" s="2"/>
      <c r="CC189" s="2"/>
      <c r="CD189" s="1"/>
      <c r="CE189" s="2"/>
      <c r="CF189" s="2"/>
      <c r="CG189" s="1"/>
      <c r="CH189" s="2"/>
      <c r="CI189" s="2"/>
      <c r="CJ189" s="1"/>
      <c r="CK189" s="2"/>
      <c r="CL189" s="2"/>
      <c r="CM189" s="1"/>
      <c r="CN189" s="2"/>
      <c r="CO189" s="2"/>
      <c r="CP189" s="1"/>
      <c r="CQ189" s="2"/>
      <c r="CR189" s="2"/>
      <c r="CS189" s="1"/>
      <c r="CT189" s="2"/>
      <c r="CU189" s="2"/>
      <c r="CV189" s="1"/>
      <c r="CW189" s="2"/>
      <c r="CX189" s="2"/>
      <c r="CY189" s="1"/>
      <c r="CZ189" s="2"/>
      <c r="DA189" s="2"/>
      <c r="DB189" s="1"/>
      <c r="DC189" s="2"/>
      <c r="DD189" s="2"/>
      <c r="DE189" s="1"/>
      <c r="DF189" s="2"/>
      <c r="DG189" s="2"/>
      <c r="DH189" s="1"/>
      <c r="DI189" s="2"/>
      <c r="DJ189" s="2"/>
      <c r="DK189" s="1"/>
      <c r="DL189" s="2"/>
      <c r="DM189" s="2"/>
      <c r="DN189" s="1"/>
      <c r="DO189" s="2"/>
      <c r="DP189" s="2"/>
      <c r="DQ189" s="1"/>
      <c r="DR189" s="2"/>
      <c r="DS189" s="2"/>
      <c r="DT189" s="1"/>
      <c r="DU189" s="2"/>
      <c r="DV189" s="2"/>
      <c r="DW189" s="1"/>
      <c r="DX189" s="2"/>
      <c r="DY189" s="2"/>
      <c r="DZ189" s="1"/>
      <c r="EA189" s="2"/>
      <c r="EB189" s="2"/>
      <c r="EC189" s="1"/>
      <c r="ED189" s="2"/>
      <c r="EE189" s="2"/>
      <c r="EF189" s="1"/>
      <c r="EG189" s="2"/>
      <c r="EH189" s="2"/>
      <c r="EI189" s="1"/>
      <c r="EJ189" s="2"/>
      <c r="EK189" s="2"/>
      <c r="EL189" s="1"/>
      <c r="EM189" s="2"/>
      <c r="EN189" s="2"/>
      <c r="EO189" s="1"/>
      <c r="EP189" s="2"/>
      <c r="EQ189" s="2"/>
      <c r="ER189" s="1"/>
      <c r="ES189" s="2"/>
      <c r="ET189" s="2"/>
      <c r="EU189" s="1"/>
      <c r="EV189" s="2"/>
      <c r="EW189" s="2"/>
      <c r="EX189" s="1"/>
      <c r="EY189" s="2"/>
      <c r="EZ189" s="2"/>
      <c r="FA189" s="1"/>
      <c r="FB189" s="2"/>
      <c r="FC189" s="2"/>
      <c r="FD189" s="1"/>
      <c r="FE189" s="2"/>
      <c r="FF189" s="2"/>
      <c r="FG189" s="1"/>
      <c r="FH189" s="2"/>
      <c r="FI189" s="2"/>
      <c r="FJ189" s="1"/>
      <c r="FK189" s="2"/>
      <c r="FL189" s="2"/>
      <c r="FM189" s="1"/>
      <c r="FN189" s="2"/>
      <c r="FO189" s="2"/>
      <c r="FP189" s="1"/>
      <c r="FQ189" s="2"/>
      <c r="FR189" s="2"/>
      <c r="FS189" s="1"/>
      <c r="FT189" s="2"/>
      <c r="FU189" s="2"/>
      <c r="FV189" s="1"/>
      <c r="FW189" s="2"/>
      <c r="FX189" s="2"/>
    </row>
    <row r="190" spans="1:180" x14ac:dyDescent="0.35">
      <c r="A190" s="4"/>
      <c r="B190" s="4"/>
      <c r="C190" s="4"/>
      <c r="D190" s="4"/>
      <c r="E190" s="4"/>
      <c r="F190" s="4"/>
      <c r="G190" s="23"/>
      <c r="H190" s="23"/>
      <c r="I190" s="23"/>
      <c r="J190" s="23"/>
      <c r="K190" s="23"/>
      <c r="L190" s="36"/>
      <c r="M190" s="23"/>
      <c r="N190" s="23"/>
      <c r="O190" s="2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3">
        <f t="shared" si="9"/>
        <v>0.2</v>
      </c>
      <c r="AA190" s="1">
        <f>$R189*($Z190+$Z189)*0.5*($D$27+$D$28)*1000*$D$5</f>
        <v>0</v>
      </c>
      <c r="AB190" s="1">
        <f>IF(ABS($Q190)&lt;$G$6,$AA190,IF(ABS($Q189)&lt;$G$6,($G$6-ABS($Q189))*($Z189+$Z190)*0.5*($D$27+$D$28)*$D$5*1000,0))</f>
        <v>0</v>
      </c>
      <c r="AC190" s="1">
        <f>IF(AND($G$6&lt;ABS($Q190),$G$6&gt;ABS($Q189)),1,0)</f>
        <v>0</v>
      </c>
      <c r="AD190" s="3">
        <f>MIN(IF(AC190=1,($S190-$S189)/(ABS($Q190)-ABS($Q189))*($G$6-ABS($Q189))+$S189,0),$D$7)</f>
        <v>0</v>
      </c>
      <c r="AE190" s="1">
        <f>IF(ABS($Q190)&lt;$G$7,$AA190,IF(ABS($Q189)&lt;$G$7,($G$7-ABS($Q189))*($Z189+$Z190)*0.5*($D$27+$D$28)*$D$5*1000,0))</f>
        <v>0</v>
      </c>
      <c r="AF190" s="1">
        <f>IF(AND($G$7&lt;ABS($Q190),$G$7&gt;ABS($Q189)),1,0)</f>
        <v>0</v>
      </c>
      <c r="AG190" s="3">
        <f>MIN(IF(AF190=1,($S190-$S189)/(ABS($Q190)-ABS($Q189))*($G$7-ABS($Q189))+$S189,0),$D$7)</f>
        <v>0</v>
      </c>
      <c r="AH190" s="1">
        <f>IF(ABS($Q190)&lt;$G$8,$AA190,IF(ABS($Q189)&lt;$G$8,($G$8-ABS($Q189))*($Z189+$Z190)*0.5*($D$27+$D$28)*$D$5*1000,0))</f>
        <v>0</v>
      </c>
      <c r="AI190" s="1">
        <f>IF(AND($G$8&lt;ABS($Q190),$G$8&gt;ABS($Q189)),1,0)</f>
        <v>0</v>
      </c>
      <c r="AJ190" s="3">
        <f>MIN(IF(AI190=1,($S190-$S189)/(ABS($Q190)-ABS($Q189))*($G$8-ABS($Q189))+$S189,0),$D$7)</f>
        <v>0</v>
      </c>
      <c r="AK190" s="1">
        <f>IF(ABS($Q190)&lt;$G$9,$AA190,IF(ABS($Q189)&lt;$G$9,($G$9-ABS($Q189))*($Z189+$Z190)*0.5*($D$27+$D$28)*$D$5*1000,0))</f>
        <v>0</v>
      </c>
      <c r="AL190" s="1">
        <f>IF(AND($G$9&lt;ABS($Q190),$G$9&gt;ABS($Q189)),1,0)</f>
        <v>0</v>
      </c>
      <c r="AM190" s="3">
        <f>MIN(IF(AL190=1,($S190-$S189)/(ABS($Q190)-ABS($Q189))*($G$9-ABS($Q189))+$S189,0),$D$7)</f>
        <v>0</v>
      </c>
      <c r="AN190" s="1">
        <f>IF(ABS($Q190)&lt;$G$10,$AA190,IF(ABS($Q189)&lt;$G$10,($G$10-ABS($Q189))*($Z189+$Z190)*0.5*($D$27+$D$28)*$D$5*1000,0))</f>
        <v>0</v>
      </c>
      <c r="AO190" s="1">
        <f>IF(AND($G$10&lt;ABS($Q190),$G$10&gt;ABS($Q189)),1,0)</f>
        <v>0</v>
      </c>
      <c r="AP190" s="3">
        <f>MIN(IF(AO190=1,($S190-$S189)/(ABS($Q190)-ABS($Q189))*($G$10-ABS($Q189))+$S189,0),$D$7)</f>
        <v>0</v>
      </c>
      <c r="AQ190" s="1">
        <f>IF(ABS($Q190)&lt;$G$11,$AA190,IF(ABS($Q189)&lt;$G$11,($G$11-ABS($Q189))*($Z189+$Z190)*0.5*($D$27+$D$28)*$D$5*1000,0))</f>
        <v>0</v>
      </c>
      <c r="AR190" s="1">
        <f>IF(AND($G$11&lt;ABS($Q190),$G$11&gt;ABS($Q189)),1,0)</f>
        <v>0</v>
      </c>
      <c r="AS190" s="3">
        <f>MIN(IF(AR190=1,($S190-$S189)/(ABS($Q190)-ABS($Q189))*($G$11-ABS($Q189))+$S189,0),$D$7)</f>
        <v>0</v>
      </c>
      <c r="AT190" s="1">
        <f>IF(ABS($Q190)&lt;$G$12,$AA190,IF(ABS($Q189)&lt;$G$12,($G$12-ABS($Q189))*($Z189+$Z190)*0.5*($D$27+$D$28)*$D$5*1000,0))</f>
        <v>0</v>
      </c>
      <c r="AU190" s="1">
        <f>IF(AND($G$12&lt;ABS($Q190),$G$12&gt;ABS($Q189)),1,0)</f>
        <v>0</v>
      </c>
      <c r="AV190" s="3">
        <f>MIN(IF(AU190=1,($S190-$S189)/(ABS($Q190)-ABS($Q189))*($G$12-ABS($Q189))+$S189,0),$D$7)</f>
        <v>0</v>
      </c>
      <c r="AW190" s="1">
        <f>IF(ABS($Q190)&lt;$G$13,$AA190,IF(ABS($Q189)&lt;$G$13,($G$13-ABS($Q189))*($Z189+$Z190)*0.5*($D$27+$D$28)*$D$5*1000,0))</f>
        <v>0</v>
      </c>
      <c r="AX190" s="1">
        <f>IF(AND($G$13&lt;ABS($Q190),$G$13&gt;ABS($Q189)),1,0)</f>
        <v>0</v>
      </c>
      <c r="AY190" s="3">
        <f>MIN(IF(AX190=1,($S190-$S189)/(ABS($Q190)-ABS($Q189))*($G$13-ABS($Q189))+$S189,0),$D$7)</f>
        <v>0</v>
      </c>
      <c r="AZ190" s="1">
        <f>IF(ABS($Q190)&lt;$G$14,$AA190,IF(ABS($Q189)&lt;$G$14,($G$14-ABS($Q189))*($Z189+$Z190)*0.5*($D$27+$D$28)*$D$5*1000,0))</f>
        <v>0</v>
      </c>
      <c r="BA190" s="1">
        <f>IF(AND($G$14&lt;ABS($Q190),$G$14&gt;ABS($Q189)),1,0)</f>
        <v>0</v>
      </c>
      <c r="BB190" s="3">
        <f>MIN(IF(BA190=1,($S190-$S189)/(ABS($Q190)-ABS($Q189))*($G$14-ABS($Q189))+$S189,0),$D$7)</f>
        <v>0</v>
      </c>
      <c r="BC190" s="1">
        <f>IF(ABS($Q190)&lt;G$15,$AA190,IF(ABS($Q189)&lt;G$15,(G$15-ABS($Q189))*($Z189+$Z190)*0.5*($D$27+$D$28)*$D$5*1000,0))</f>
        <v>0</v>
      </c>
      <c r="BD190" s="1">
        <f>IF(AND(G$15&lt;ABS($Q190),G$15&gt;ABS($Q189)),1,0)</f>
        <v>0</v>
      </c>
      <c r="BE190" s="3">
        <f>MIN(IF(BD190=1,($S190-$S189)/(ABS($Q190)-ABS($Q189))*(G$15-ABS($Q189))+$S189,0),$D$7)</f>
        <v>0</v>
      </c>
      <c r="BF190" s="1">
        <f>IF(ABS($Q190)&lt;G$16,$AA190,IF(ABS($Q189)&lt;G$16,(G$16-ABS($Q189))*($Z189+$Z190)*0.5*($D$27+$D$28)*$D$5*1000,0))</f>
        <v>0</v>
      </c>
      <c r="BG190" s="1">
        <f>IF(AND(G$16&lt;ABS($Q190),G$16&gt;ABS($Q189)),1,0)</f>
        <v>0</v>
      </c>
      <c r="BH190" s="3">
        <f>MIN(IF(BG190=1,($S190-$S189)/(ABS($Q190)-ABS($Q189))*(G$16-ABS($Q189))+$S189,0),$D$7)</f>
        <v>0</v>
      </c>
      <c r="BI190" s="1">
        <f>IF(ABS($Q190)&lt;G$17,$AA190,IF(ABS($Q189)&lt;G$17,(G$17-ABS($Q189))*($Z189+$Z190)*0.5*($D$27+$D$28)*$D$5*1000,0))</f>
        <v>0</v>
      </c>
      <c r="BJ190" s="1">
        <f>IF(AND(G$17&lt;ABS($Q190),G$17&gt;ABS($Q189)),1,0)</f>
        <v>0</v>
      </c>
      <c r="BK190" s="3">
        <f>MIN(IF(BJ190=1,($S190-$S189)/(ABS($Q190)-ABS($Q189))*(G$17-ABS($Q189))+$S189,0),$D$7)</f>
        <v>0</v>
      </c>
      <c r="BL190" s="1">
        <f>IF(ABS($Q190)&lt;G$18,$AA190,IF(ABS($Q189)&lt;G$18,(G$18-ABS($Q189))*($Z189+$Z190)*0.5*($D$27+$D$28)*$D$5*1000,0))</f>
        <v>0</v>
      </c>
      <c r="BM190" s="1">
        <f>IF(AND(G$18&lt;ABS($Q190),G$18&gt;ABS($Q189)),1,0)</f>
        <v>0</v>
      </c>
      <c r="BN190" s="3">
        <f>MIN(IF(BM190=1,($S190-$S189)/(ABS($Q190)-ABS($Q189))*(G$18-ABS($Q189))+$S189,0),$D$7)</f>
        <v>0</v>
      </c>
      <c r="BO190" s="1">
        <f>IF(ABS($Q190)&lt;G$19,$AA190,IF(ABS($Q189)&lt;G$19,(G$19-ABS($Q189))*($Z189+$Z190)*0.5*($D$27+$D$28)*$D$5*1000,0))</f>
        <v>0</v>
      </c>
      <c r="BP190" s="1">
        <f>IF(AND(G$19&lt;ABS($Q190),G$19&gt;ABS($Q189)),1,0)</f>
        <v>0</v>
      </c>
      <c r="BQ190" s="3">
        <f>MIN(IF(BP190=1,($S190-$S189)/(ABS($Q190)-ABS($Q189))*(G$19-ABS($Q189))+$S189,0),$D$7)</f>
        <v>0</v>
      </c>
      <c r="BR190" s="1">
        <f>IF(ABS($Q190)&lt;G$20,$AA190,IF(ABS($Q189)&lt;G$20,(G$20-ABS($Q189))*($Z189+$Z190)*0.5*($D$27+$D$28)*$D$5*1000,0))</f>
        <v>0</v>
      </c>
      <c r="BS190" s="1">
        <f>IF(AND(G$20&lt;ABS($Q190),G$20&gt;ABS($Q189)),1,0)</f>
        <v>0</v>
      </c>
      <c r="BT190" s="3">
        <f>MIN(IF(BS190=1,($S190-$S189)/(ABS($Q190)-ABS($Q189))*(G$20-ABS($Q189))+$S189,0),$D$7)</f>
        <v>0</v>
      </c>
      <c r="BU190" s="1">
        <f>IF(ABS($Q190)&lt;G$21,$AA190,IF(ABS($Q189)&lt;G$21,(G$21-ABS($Q189))*($Z189+$Z190)*0.5*($D$27+$D$28)*$D$5*1000,0))</f>
        <v>0</v>
      </c>
      <c r="BV190" s="1">
        <f>IF(AND(G$21&lt;ABS($Q190),G$21&gt;ABS($Q189)),1,0)</f>
        <v>0</v>
      </c>
      <c r="BW190" s="3">
        <f>MIN(IF(BV190=1,($S190-$S189)/(ABS($Q190)-ABS($Q189))*(G$21-ABS($Q189))+$S189,0),$D$7)</f>
        <v>0</v>
      </c>
      <c r="BX190" s="1">
        <f>IF(ABS($Q190)&lt;G$22,$AA190,IF(ABS($Q189)&lt;G$22,(G$22-ABS($Q189))*($Z189+$Z190)*0.5*($D$27+$D$28)*$D$5*1000,0))</f>
        <v>0</v>
      </c>
      <c r="BY190" s="1">
        <f>IF(AND(G$22&lt;ABS($Q190),G$22&gt;ABS($Q189)),1,0)</f>
        <v>0</v>
      </c>
      <c r="BZ190" s="3">
        <f>MIN(IF(BY190=1,($S190-$S189)/(ABS($Q190)-ABS($Q189))*(G$22-ABS($Q189))+$S189,0),$D$7)</f>
        <v>0</v>
      </c>
      <c r="CA190" s="1">
        <f>IF(ABS($Q190)&lt;G$23,$AA190,IF(ABS($Q189)&lt;G$23,(G$23-ABS($Q189))*($Z189+$Z190)*0.5*($D$27+$D$28)*$D$5*1000,0))</f>
        <v>0</v>
      </c>
      <c r="CB190" s="1">
        <f>IF(AND(G$23&lt;ABS($Q190),G$23&gt;ABS($Q189)),1,0)</f>
        <v>0</v>
      </c>
      <c r="CC190" s="3">
        <f>MIN(IF(CB190=1,($S190-$S189)/(ABS($Q190)-ABS($Q189))*(G$23-ABS($Q189))+$S189,0),$D$7)</f>
        <v>0</v>
      </c>
      <c r="CD190" s="1">
        <f>IF(ABS($Q190)&lt;G$24,$AA190,IF(ABS($Q189)&lt;G$24,(G$24-ABS($Q189))*($Z189+$Z190)*0.5*($D$27+$D$28)*$D$5*1000,0))</f>
        <v>0</v>
      </c>
      <c r="CE190" s="1">
        <f>IF(AND(G$24&lt;ABS($Q190),G$24&gt;ABS($Q189)),1,0)</f>
        <v>0</v>
      </c>
      <c r="CF190" s="3">
        <f>MIN(IF(CE190=1,($S190-$S189)/(ABS($Q190)-ABS($Q189))*(G$24-ABS($Q189))+$S189,0),$D$7)</f>
        <v>0</v>
      </c>
      <c r="CG190" s="1">
        <f>IF(ABS($Q190)&lt;G$25,$AA190,IF(ABS($Q189)&lt;G$25,(G$25-ABS($Q189))*($Z189+$Z190)*0.5*($D$27+$D$28)*$D$5*1000,0))</f>
        <v>0</v>
      </c>
      <c r="CH190" s="1">
        <f>IF(AND(G$25&lt;ABS($Q190),G$25&gt;ABS($Q189)),1,0)</f>
        <v>0</v>
      </c>
      <c r="CI190" s="3">
        <f>MIN(IF(CH190=1,($S190-$S189)/(ABS($Q190)-ABS($Q189))*(G$25-ABS($Q189))+$S189,0),$D$7)</f>
        <v>0</v>
      </c>
      <c r="CJ190" s="1">
        <f>IF(ABS($Q190)&lt;G$26,$AA190,IF(ABS($Q189)&lt;G$26,(G$26-ABS($Q189))*($Z189+$Z190)*0.5*($D$27+$D$28)*$D$5*1000,0))</f>
        <v>0</v>
      </c>
      <c r="CK190" s="1">
        <f>IF(AND(G$26&lt;ABS($Q190),G$26&gt;ABS($Q189)),1,0)</f>
        <v>0</v>
      </c>
      <c r="CL190" s="3">
        <f>MIN(IF(CK190=1,($S190-$S189)/(ABS($Q190)-ABS($Q189))*(G$26-ABS($Q189))+$S189,0),$D$7)</f>
        <v>0</v>
      </c>
      <c r="CM190" s="1">
        <f>IF(ABS($Q190)&lt;G$27,$AA190,IF(ABS($Q189)&lt;G$27,(G$27-ABS($Q189))*($Z189+$Z190)*0.5*($D$27+$D$28)*$D$5*1000,0))</f>
        <v>0</v>
      </c>
      <c r="CN190" s="1">
        <f>IF(AND(G$27&lt;ABS($Q190),G$27&gt;ABS($Q189)),1,0)</f>
        <v>0</v>
      </c>
      <c r="CO190" s="3">
        <f>MIN(IF(CN190=1,($S190-$S189)/(ABS($Q190)-ABS($Q189))*(G$27-ABS($Q189))+$S189,0),$D$7)</f>
        <v>0</v>
      </c>
      <c r="CP190" s="1">
        <f>IF(ABS($Q190)&lt;G$28,$AA190,IF(ABS($Q189)&lt;G$28,(G$28-ABS($Q189))*($Z189+$Z190)*0.5*($D$27+$D$28)*$D$5*1000,0))</f>
        <v>0</v>
      </c>
      <c r="CQ190" s="1">
        <f>IF(AND(G$28&lt;ABS($Q190),G$28&gt;ABS($Q189)),1,0)</f>
        <v>0</v>
      </c>
      <c r="CR190" s="3">
        <f>MIN(IF(CQ190=1,($S190-$S189)/(ABS($Q190)-ABS($Q189))*(G$28-ABS($Q189))+$S189,0),$D$7)</f>
        <v>0</v>
      </c>
      <c r="CS190" s="1">
        <f>IF(ABS($Q190)&lt;G$29,$AA190,IF(ABS($Q189)&lt;G$29,(G$29-ABS($Q189))*($Z189+$Z190)*0.5*($D$27+$D$28)*$D$5*1000,0))</f>
        <v>0</v>
      </c>
      <c r="CT190" s="1">
        <f>IF(AND(G$29&lt;ABS($Q190),G$29&gt;ABS($Q189)),1,0)</f>
        <v>0</v>
      </c>
      <c r="CU190" s="3">
        <f>MIN(IF(CT190=1,($S190-$S189)/(ABS($Q190)-ABS($Q189))*(G$29-ABS($Q189))+$S189,0),$D$7)</f>
        <v>0</v>
      </c>
      <c r="CV190" s="1">
        <f>IF(ABS($Q190)&lt;G$30,$AA190,IF(ABS($Q189)&lt;G$30,(G$30-ABS($Q189))*($Z189+$Z190)*0.5*($D$27+$D$28)*$D$5*1000,0))</f>
        <v>0</v>
      </c>
      <c r="CW190" s="1">
        <f>IF(AND(G$30&lt;ABS($Q190),G$30&gt;ABS($Q189)),1,0)</f>
        <v>0</v>
      </c>
      <c r="CX190" s="3">
        <f>MIN(IF(CW190=1,($S190-$S189)/(ABS($Q190)-ABS($Q189))*(G$30-ABS($Q189))+$S189,0),$D$7)</f>
        <v>0</v>
      </c>
      <c r="CY190" s="1">
        <f>IF(ABS($Q190)&lt;G$31,$AA190,IF(ABS($Q189)&lt;G$31,(G$31-ABS($Q189))*($Z189+$Z190)*0.5*($D$27+$D$28)*$D$5*1000,0))</f>
        <v>0</v>
      </c>
      <c r="CZ190" s="1">
        <f>IF(AND(G$31&lt;ABS($Q190),G$31&gt;ABS($Q189)),1,0)</f>
        <v>0</v>
      </c>
      <c r="DA190" s="3">
        <f>MIN(IF(CZ190=1,($S190-$S189)/(ABS($Q190)-ABS($Q189))*(G$31-ABS($Q189))+$S189,0),$D$7)</f>
        <v>0</v>
      </c>
      <c r="DB190" s="1">
        <f>IF(ABS($Q190)&lt;G$32,$AA190,IF(ABS($Q189)&lt;G$32,(G$32-ABS($Q189))*($Z189+$Z190)*0.5*($D$27+$D$28)*$D$5*1000,0))</f>
        <v>0</v>
      </c>
      <c r="DC190" s="1">
        <f>IF(AND(G$32&lt;ABS($Q190),G$32&gt;ABS($Q189)),1,0)</f>
        <v>0</v>
      </c>
      <c r="DD190" s="3">
        <f>MIN(IF(DC190=1,($S190-$S189)/(ABS($Q190)-ABS($Q189))*(G$32-ABS($Q189))+$S189,0),$D$7)</f>
        <v>0</v>
      </c>
      <c r="DE190" s="1">
        <f>IF(ABS($Q190)&lt;G$33,$AA190,IF(ABS($Q189)&lt;G$33,(G$33-ABS($Q189))*($Z189+$Z190)*0.5*($D$27+$D$28)*$D$5*1000,0))</f>
        <v>0</v>
      </c>
      <c r="DF190" s="1">
        <f>IF(AND(G$33&lt;ABS($Q190),G$33&gt;ABS($Q189)),1,0)</f>
        <v>0</v>
      </c>
      <c r="DG190" s="3">
        <f>MIN(IF(DF190=1,($S190-$S189)/(ABS($Q190)-ABS($Q189))*(G$33-ABS($Q189))+$S189,0),$D$7)</f>
        <v>0</v>
      </c>
      <c r="DH190" s="1">
        <f>IF(ABS($Q190)&lt;G$34,$AA190,IF(ABS($Q189)&lt;G$34,(G$34-ABS($Q189))*($Z189+$Z190)*0.5*($D$27+$D$28)*$D$5*1000,0))</f>
        <v>0</v>
      </c>
      <c r="DI190" s="1">
        <f>IF(AND(G$34&lt;ABS($Q190),G$34&gt;ABS($Q189)),1,0)</f>
        <v>0</v>
      </c>
      <c r="DJ190" s="3">
        <f>MIN(IF(DI190=1,($S190-$S189)/(ABS($Q190)-ABS($Q189))*(G$34-ABS($Q189))+$S189,0),$D$7)</f>
        <v>0</v>
      </c>
      <c r="DK190" s="1">
        <f>IF(ABS($Q190)&lt;G$35,$AA190,IF(ABS($Q189)&lt;G$35,(G$35-ABS($Q189))*($Z189+$Z190)*0.5*($D$27+$D$28)*$D$5*1000,0))</f>
        <v>0</v>
      </c>
      <c r="DL190" s="1">
        <f>IF(AND(G$35&lt;ABS($Q190),G$35&gt;ABS($Q189)),1,0)</f>
        <v>0</v>
      </c>
      <c r="DM190" s="3">
        <f>MIN(IF(DL190=1,($S190-$S189)/(ABS($Q190)-ABS($Q189))*(G$35-ABS($Q189))+$S189,0),$D$7)</f>
        <v>0</v>
      </c>
      <c r="DN190" s="1">
        <f>IF(ABS($Q190)&lt;G$36,$AA190,IF(ABS($Q189)&lt;G$36,(G$36-ABS($Q189))*($Z189+$Z190)*0.5*($D$27+$D$28)*$D$5*1000,0))</f>
        <v>0</v>
      </c>
      <c r="DO190" s="1">
        <f>IF(AND(G$36&lt;ABS($Q190),G$36&gt;ABS($Q189)),1,0)</f>
        <v>0</v>
      </c>
      <c r="DP190" s="3">
        <f>MIN(IF(DO190=1,($S190-$S189)/(ABS($Q190)-ABS($Q189))*(G$36-ABS($Q189))+$S189,0),$D$7)</f>
        <v>0</v>
      </c>
      <c r="DQ190" s="1">
        <f>IF(ABS($Q190)&lt;G$37,$AA190,IF(ABS($Q189)&lt;G$37,(G$37-ABS($Q189))*($Z189+$Z190)*0.5*($D$27+$D$28)*$D$5*1000,0))</f>
        <v>0</v>
      </c>
      <c r="DR190" s="1">
        <f>IF(AND(G$37&lt;ABS($Q190),G$37&gt;ABS($Q189)),1,0)</f>
        <v>0</v>
      </c>
      <c r="DS190" s="3">
        <f>MIN(IF(DR190=1,($S190-$S189)/(ABS($Q190)-ABS($Q189))*(G$37-ABS($Q189))+$S189,0),$D$7)</f>
        <v>0</v>
      </c>
      <c r="DT190" s="1">
        <f>IF(ABS($Q190)&lt;G$38,$AA190,IF(ABS($Q189)&lt;G$38,(G$38-ABS($Q189))*($Z189+$Z190)*0.5*($D$27+$D$28)*$D$5*1000,0))</f>
        <v>0</v>
      </c>
      <c r="DU190" s="1">
        <f>IF(AND(G$38&lt;ABS($Q190),G$38&gt;ABS($Q189)),1,0)</f>
        <v>0</v>
      </c>
      <c r="DV190" s="3">
        <f>MIN(IF(DU190=1,($S190-$S189)/(ABS($Q190)-ABS($Q189))*(G$38-ABS($Q189))+$S189,0),$D$7)</f>
        <v>0</v>
      </c>
      <c r="DW190" s="1">
        <f>IF(ABS($Q190)&lt;G$39,$AA190,IF(ABS($Q189)&lt;G$39,(G$39-ABS($Q189))*($Z189+$Z190)*0.5*($D$27+$D$28)*$D$5*1000,0))</f>
        <v>0</v>
      </c>
      <c r="DX190" s="1">
        <f>IF(AND(G$39&lt;ABS($Q190),G$39&gt;ABS($Q189)),1,0)</f>
        <v>0</v>
      </c>
      <c r="DY190" s="3">
        <f>MIN(IF(DX190=1,($S190-$S189)/(ABS($Q190)-ABS($Q189))*(G$39-ABS($Q189))+$S189,0),$D$7)</f>
        <v>0</v>
      </c>
      <c r="DZ190" s="1">
        <f>IF(ABS($Q190)&lt;G$40,$AA190,IF(ABS($Q189)&lt;G$40,(G$40-ABS($Q189))*($Z189+$Z190)*0.5*($D$27+$D$28)*$D$5*1000,0))</f>
        <v>0</v>
      </c>
      <c r="EA190" s="1">
        <f>IF(AND(G$40&lt;ABS($Q190),G$40&gt;ABS($Q189)),1,0)</f>
        <v>0</v>
      </c>
      <c r="EB190" s="3">
        <f>MIN(IF(EA190=1,($S190-$S189)/(ABS($Q190)-ABS($Q189))*(G$40-ABS($Q189))+$S189,0),$D$7)</f>
        <v>0</v>
      </c>
      <c r="EC190" s="1">
        <f>IF(ABS($Q190)&lt;G$41,$AA190,IF(ABS($Q189)&lt;G$41,(G$41-ABS($Q189))*($Z189+$Z190)*0.5*($D$27+$D$28)*$D$5*1000,0))</f>
        <v>0</v>
      </c>
      <c r="ED190" s="1">
        <f>IF(AND(G$41&lt;ABS($Q190),G$41&gt;ABS($Q189)),1,0)</f>
        <v>0</v>
      </c>
      <c r="EE190" s="3">
        <f>MIN(IF(ED190=1,($S190-$S189)/(ABS($Q190)-ABS($Q189))*(G$41-ABS($Q189))+$S189,0),$D$7)</f>
        <v>0</v>
      </c>
      <c r="EF190" s="1">
        <f>IF(ABS($Q190)&lt;G$42,$AA190,IF(ABS($Q189)&lt;G$42,(G$42-ABS($Q189))*($Z189+$Z190)*0.5*($D$27+$D$28)*$D$5*1000,0))</f>
        <v>0</v>
      </c>
      <c r="EG190" s="1">
        <f>IF(AND(G$42&lt;ABS($Q190),G$42&gt;ABS($Q189)),1,0)</f>
        <v>0</v>
      </c>
      <c r="EH190" s="3">
        <f>MIN(IF(EG190=1,($S190-$S189)/(ABS($Q190)-ABS($Q189))*(G$42-ABS($Q189))+$S189,0),$D$7)</f>
        <v>0</v>
      </c>
      <c r="EI190" s="1">
        <f>IF(ABS($Q190)&lt;G$43,$AA190,IF(ABS($Q189)&lt;G$43,(G$43-ABS($Q189))*($Z189+$Z190)*0.5*($D$27+$D$28)*$D$5*1000,0))</f>
        <v>0</v>
      </c>
      <c r="EJ190" s="1">
        <f>IF(AND(G$43&lt;ABS($Q190),G$43&gt;ABS($Q189)),1,0)</f>
        <v>0</v>
      </c>
      <c r="EK190" s="3">
        <f>MIN(IF(EJ190=1,($S190-$S189)/(ABS($Q190)-ABS($Q189))*(G$43-ABS($Q189))+$S189,0),$D$7)</f>
        <v>0</v>
      </c>
      <c r="EL190" s="1">
        <f>IF(ABS($Q190)&lt;G$44,$AA190,IF(ABS($Q189)&lt;G$44,(G$44-ABS($Q189))*($Z189+$Z190)*0.5*($D$27+$D$28)*$D$5*1000,0))</f>
        <v>0</v>
      </c>
      <c r="EM190" s="1">
        <f>IF(AND(G$44&lt;ABS($Q190),G$44&gt;ABS($Q189)),1,0)</f>
        <v>0</v>
      </c>
      <c r="EN190" s="3">
        <f>MIN(IF(EM190=1,($S190-$S189)/(ABS($Q190)-ABS($Q189))*(G$44-ABS($Q189))+$S189,0),$D$7)</f>
        <v>0</v>
      </c>
      <c r="EO190" s="1">
        <f>IF(ABS($Q190)&lt;G$45,$AA190,IF(ABS($Q189)&lt;G$45,(G$45-ABS($Q189))*($Z189+$Z190)*0.5*($D$27+$D$28)*$D$5*1000,0))</f>
        <v>0</v>
      </c>
      <c r="EP190" s="1">
        <f>IF(AND(G$45&lt;ABS($Q190),G$45&gt;ABS($Q189)),1,0)</f>
        <v>0</v>
      </c>
      <c r="EQ190" s="3">
        <f>MIN(IF(EP190=1,($S190-$S189)/(ABS($Q190)-ABS($Q189))*(G$45-ABS($Q189))+$S189,0),$D$7)</f>
        <v>0</v>
      </c>
      <c r="ER190" s="1">
        <f>IF(ABS($Q190)&lt;G$46,$AA190,IF(ABS($Q189)&lt;G$46,(G$46-ABS($Q189))*($Z189+$Z190)*0.5*($D$27+$D$28)*$D$5*1000,0))</f>
        <v>0</v>
      </c>
      <c r="ES190" s="1">
        <f>IF(AND(G$46&lt;ABS($Q190),G$46&gt;ABS($Q189)),1,0)</f>
        <v>0</v>
      </c>
      <c r="ET190" s="3">
        <f>MIN(IF(ES190=1,($S190-$S189)/(ABS($Q190)-ABS($Q189))*(G$46-ABS($Q189))+$S189,0),$D$7)</f>
        <v>0</v>
      </c>
      <c r="EU190" s="1">
        <f>IF(ABS($Q190)&lt;G$47,$AA190,IF(ABS($Q189)&lt;G$47,(G$47-ABS($Q189))*($Z189+$Z190)*0.5*($D$27+$D$28)*$D$5*1000,0))</f>
        <v>0</v>
      </c>
      <c r="EV190" s="1">
        <f>IF(AND(G$47&lt;ABS($Q190),G$47&gt;ABS($Q189)),1,0)</f>
        <v>0</v>
      </c>
      <c r="EW190" s="3">
        <f>MIN(IF(EV190=1,($S190-$S189)/(ABS($Q190)-ABS($Q189))*(G$47-ABS($Q189))+$S189,0),$D$7)</f>
        <v>0</v>
      </c>
      <c r="EX190" s="1">
        <f>IF(ABS($Q190)&lt;G$48,$AA190,IF(ABS($Q189)&lt;G$48,(G$48-ABS($Q189))*($Z189+$Z190)*0.5*($D$27+$D$28)*$D$5*1000,0))</f>
        <v>0</v>
      </c>
      <c r="EY190" s="1">
        <f>IF(AND(G$48&lt;ABS($Q190),G$48&gt;ABS($Q189)),1,0)</f>
        <v>0</v>
      </c>
      <c r="EZ190" s="3">
        <f>MIN(IF(EY190=1,($S190-$S189)/(ABS($Q190)-ABS($Q189))*(G$48-ABS($Q189))+$S189,0),$D$7)</f>
        <v>0</v>
      </c>
      <c r="FA190" s="1">
        <f>IF(ABS($Q190)&lt;G$49,$AA190,IF(ABS($Q189)&lt;G$49,(G$49-ABS($Q189))*($Z189+$Z190)*0.5*($D$27+$D$28)*$D$5*1000,0))</f>
        <v>0</v>
      </c>
      <c r="FB190" s="1">
        <f>IF(AND(G$49&lt;ABS($Q190),G$49&gt;ABS($Q189)),1,0)</f>
        <v>0</v>
      </c>
      <c r="FC190" s="3">
        <f>MIN(IF(FB190=1,($S190-$S189)/(ABS($Q190)-ABS($Q189))*(G$49-ABS($Q189))+$S189,0),$D$7)</f>
        <v>0</v>
      </c>
      <c r="FD190" s="1">
        <f>IF(ABS($Q190)&lt;G$50,$AA190,IF(ABS($Q189)&lt;G$50,(G$50-ABS($Q189))*($Z189+$Z190)*0.5*($D$27+$D$28)*$D$5*1000,0))</f>
        <v>0</v>
      </c>
      <c r="FE190" s="1">
        <f>IF(AND(G$50&lt;ABS($Q190),G$50&gt;ABS($Q189)),1,0)</f>
        <v>0</v>
      </c>
      <c r="FF190" s="3">
        <f>MIN(IF(FE190=1,($S190-$S189)/(ABS($Q190)-ABS($Q189))*(G$50-ABS($Q189))+$S189,0),$D$7)</f>
        <v>0</v>
      </c>
      <c r="FG190" s="1">
        <f>IF(ABS($Q190)&lt;G$51,$AA190,IF(ABS($Q189)&lt;G$51,(G$51-ABS($Q189))*($Z189+$Z190)*0.5*($D$27+$D$28)*$D$5*1000,0))</f>
        <v>0</v>
      </c>
      <c r="FH190" s="1">
        <f>IF(AND(G$51&lt;ABS($Q190),G$51&gt;ABS($Q189)),1,0)</f>
        <v>0</v>
      </c>
      <c r="FI190" s="3">
        <f>MIN(IF(FH190=1,($S190-$S189)/(ABS($Q190)-ABS($Q189))*(G$51-ABS($Q189))+$S189,0),$D$7)</f>
        <v>0</v>
      </c>
      <c r="FJ190" s="1">
        <f>IF(ABS($Q190)&lt;G$52,$AA190,IF(ABS($Q189)&lt;G$52,(G$52-ABS($Q189))*($Z189+$Z190)*0.5*($D$27+$D$28)*$D$5*1000,0))</f>
        <v>0</v>
      </c>
      <c r="FK190" s="1">
        <f>IF(AND(G$52&lt;ABS($Q190),G$52&gt;ABS($Q189)),1,0)</f>
        <v>0</v>
      </c>
      <c r="FL190" s="3">
        <f>MIN(IF(FK190=1,($S190-$S189)/(ABS($Q190)-ABS($Q189))*(G$52-ABS($Q189))+$S189,0),$D$7)</f>
        <v>0</v>
      </c>
      <c r="FM190" s="1">
        <f>IF(ABS($Q190)&lt;G$53,$AA190,IF(ABS($Q189)&lt;G$53,(G$53-ABS($Q189))*($Z189+$Z190)*0.5*($D$27+$D$28)*$D$5*1000,0))</f>
        <v>0</v>
      </c>
      <c r="FN190" s="1">
        <f>IF(AND(G$53&lt;ABS($Q190),G$53&gt;ABS($Q189)),1,0)</f>
        <v>0</v>
      </c>
      <c r="FO190" s="3">
        <f>MIN(IF(FN190=1,($S190-$S189)/(ABS($Q190)-ABS($Q189))*(G$53-ABS($Q189))+$S189,0),$D$7)</f>
        <v>0</v>
      </c>
      <c r="FP190" s="1">
        <f>IF(ABS($Q190)&lt;G$54,$AA190,IF(ABS($Q189)&lt;G$54,(G$54-ABS($Q189))*($Z189+$Z190)*0.5*($D$27+$D$28)*$D$5*1000,0))</f>
        <v>0</v>
      </c>
      <c r="FQ190" s="1">
        <f>IF(AND(G$54&lt;ABS($Q190),G$54&gt;ABS($Q189)),1,0)</f>
        <v>0</v>
      </c>
      <c r="FR190" s="3">
        <f>MIN(IF(FQ190=1,($S190-$S189)/(ABS($Q190)-ABS($Q189))*(G$54-ABS($Q189))+$S189,0),$D$7)</f>
        <v>0</v>
      </c>
      <c r="FS190" s="1">
        <f>IF(ABS($Q190)&lt;G$55,$AA190,IF(ABS($Q189)&lt;G$55,(G$55-ABS($Q189))*($Z189+$Z190)*0.5*($D$27+$D$28)*$D$5*1000,0))</f>
        <v>0</v>
      </c>
      <c r="FT190" s="1">
        <f>IF(AND(G$55&lt;ABS($Q190),G$55&gt;ABS($Q189)),1,0)</f>
        <v>0</v>
      </c>
      <c r="FU190" s="3">
        <f>MIN(IF(FT190=1,($S190-$S189)/(ABS($Q190)-ABS($Q189))*(G$55-ABS($Q189))+$S189,0),$D$7)</f>
        <v>0</v>
      </c>
      <c r="FV190" s="1" t="e">
        <f>IF(ABS($Q190)&lt;#REF!,$AA190,IF(ABS($Q189)&lt;#REF!,(#REF!-ABS($Q189))*($Z189+$Z190)*0.5*($D$27+$D$28)*$D$5*1000,0))</f>
        <v>#REF!</v>
      </c>
      <c r="FW190" s="1" t="e">
        <f>IF(AND(#REF!&lt;ABS($Q190),#REF!&gt;ABS($Q189)),1,0)</f>
        <v>#REF!</v>
      </c>
      <c r="FX190" s="3" t="e">
        <f>MIN(IF(FW190=1,($S190-$S189)/(ABS($Q190)-ABS($Q189))*(#REF!-ABS($Q189))+$S189,0),$D$7)</f>
        <v>#REF!</v>
      </c>
    </row>
    <row r="191" spans="1:180" x14ac:dyDescent="0.35">
      <c r="A191" s="4"/>
      <c r="B191" s="4"/>
      <c r="C191" s="4"/>
      <c r="D191" s="4"/>
      <c r="E191" s="4"/>
      <c r="F191" s="4"/>
      <c r="G191" s="23"/>
      <c r="H191" s="23"/>
      <c r="I191" s="23"/>
      <c r="J191" s="23"/>
      <c r="K191" s="23"/>
      <c r="L191" s="36"/>
      <c r="M191" s="23"/>
      <c r="N191" s="23"/>
      <c r="O191" s="23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3">
        <f t="shared" si="9"/>
        <v>0.2</v>
      </c>
      <c r="AA191" s="3"/>
      <c r="AB191" s="1"/>
      <c r="AC191" s="2"/>
      <c r="AD191" s="2"/>
      <c r="AE191" s="1"/>
      <c r="AF191" s="2"/>
      <c r="AG191" s="2"/>
      <c r="AH191" s="1"/>
      <c r="AI191" s="2"/>
      <c r="AJ191" s="2"/>
      <c r="AK191" s="1"/>
      <c r="AL191" s="2"/>
      <c r="AM191" s="2"/>
      <c r="AN191" s="1"/>
      <c r="AO191" s="2"/>
      <c r="AP191" s="2"/>
      <c r="AQ191" s="1"/>
      <c r="AR191" s="2"/>
      <c r="AS191" s="2"/>
      <c r="AT191" s="1"/>
      <c r="AU191" s="2"/>
      <c r="AV191" s="2"/>
      <c r="AW191" s="1"/>
      <c r="AX191" s="2"/>
      <c r="AY191" s="2"/>
      <c r="AZ191" s="1"/>
      <c r="BA191" s="2"/>
      <c r="BB191" s="2"/>
      <c r="BC191" s="1"/>
      <c r="BD191" s="2"/>
      <c r="BE191" s="2"/>
      <c r="BF191" s="1"/>
      <c r="BG191" s="2"/>
      <c r="BH191" s="2"/>
      <c r="BI191" s="1"/>
      <c r="BJ191" s="2"/>
      <c r="BK191" s="2"/>
      <c r="BL191" s="1"/>
      <c r="BM191" s="2"/>
      <c r="BN191" s="2"/>
      <c r="BO191" s="1"/>
      <c r="BP191" s="2"/>
      <c r="BQ191" s="2"/>
      <c r="BR191" s="1"/>
      <c r="BS191" s="2"/>
      <c r="BT191" s="2"/>
      <c r="BU191" s="1"/>
      <c r="BV191" s="2"/>
      <c r="BW191" s="2"/>
      <c r="BX191" s="1"/>
      <c r="BY191" s="2"/>
      <c r="BZ191" s="2"/>
      <c r="CA191" s="1"/>
      <c r="CB191" s="2"/>
      <c r="CC191" s="2"/>
      <c r="CD191" s="1"/>
      <c r="CE191" s="2"/>
      <c r="CF191" s="2"/>
      <c r="CG191" s="1"/>
      <c r="CH191" s="2"/>
      <c r="CI191" s="2"/>
      <c r="CJ191" s="1"/>
      <c r="CK191" s="2"/>
      <c r="CL191" s="2"/>
      <c r="CM191" s="1"/>
      <c r="CN191" s="2"/>
      <c r="CO191" s="2"/>
      <c r="CP191" s="1"/>
      <c r="CQ191" s="2"/>
      <c r="CR191" s="2"/>
      <c r="CS191" s="1"/>
      <c r="CT191" s="2"/>
      <c r="CU191" s="2"/>
      <c r="CV191" s="1"/>
      <c r="CW191" s="2"/>
      <c r="CX191" s="2"/>
      <c r="CY191" s="1"/>
      <c r="CZ191" s="2"/>
      <c r="DA191" s="2"/>
      <c r="DB191" s="1"/>
      <c r="DC191" s="2"/>
      <c r="DD191" s="2"/>
      <c r="DE191" s="1"/>
      <c r="DF191" s="2"/>
      <c r="DG191" s="2"/>
      <c r="DH191" s="1"/>
      <c r="DI191" s="2"/>
      <c r="DJ191" s="2"/>
      <c r="DK191" s="1"/>
      <c r="DL191" s="2"/>
      <c r="DM191" s="2"/>
      <c r="DN191" s="1"/>
      <c r="DO191" s="2"/>
      <c r="DP191" s="2"/>
      <c r="DQ191" s="1"/>
      <c r="DR191" s="2"/>
      <c r="DS191" s="2"/>
      <c r="DT191" s="1"/>
      <c r="DU191" s="2"/>
      <c r="DV191" s="2"/>
      <c r="DW191" s="1"/>
      <c r="DX191" s="2"/>
      <c r="DY191" s="2"/>
      <c r="DZ191" s="1"/>
      <c r="EA191" s="2"/>
      <c r="EB191" s="2"/>
      <c r="EC191" s="1"/>
      <c r="ED191" s="2"/>
      <c r="EE191" s="2"/>
      <c r="EF191" s="1"/>
      <c r="EG191" s="2"/>
      <c r="EH191" s="2"/>
      <c r="EI191" s="1"/>
      <c r="EJ191" s="2"/>
      <c r="EK191" s="2"/>
      <c r="EL191" s="1"/>
      <c r="EM191" s="2"/>
      <c r="EN191" s="2"/>
      <c r="EO191" s="1"/>
      <c r="EP191" s="2"/>
      <c r="EQ191" s="2"/>
      <c r="ER191" s="1"/>
      <c r="ES191" s="2"/>
      <c r="ET191" s="2"/>
      <c r="EU191" s="1"/>
      <c r="EV191" s="2"/>
      <c r="EW191" s="2"/>
      <c r="EX191" s="1"/>
      <c r="EY191" s="2"/>
      <c r="EZ191" s="2"/>
      <c r="FA191" s="1"/>
      <c r="FB191" s="2"/>
      <c r="FC191" s="2"/>
      <c r="FD191" s="1"/>
      <c r="FE191" s="2"/>
      <c r="FF191" s="2"/>
      <c r="FG191" s="1"/>
      <c r="FH191" s="2"/>
      <c r="FI191" s="2"/>
      <c r="FJ191" s="1"/>
      <c r="FK191" s="2"/>
      <c r="FL191" s="2"/>
      <c r="FM191" s="1"/>
      <c r="FN191" s="2"/>
      <c r="FO191" s="2"/>
      <c r="FP191" s="1"/>
      <c r="FQ191" s="2"/>
      <c r="FR191" s="2"/>
      <c r="FS191" s="1"/>
      <c r="FT191" s="2"/>
      <c r="FU191" s="2"/>
      <c r="FV191" s="1"/>
      <c r="FW191" s="2"/>
      <c r="FX191" s="2"/>
    </row>
    <row r="192" spans="1:180" x14ac:dyDescent="0.35">
      <c r="A192" s="4"/>
      <c r="B192" s="4"/>
      <c r="C192" s="4"/>
      <c r="D192" s="4"/>
      <c r="E192" s="4"/>
      <c r="F192" s="4"/>
      <c r="G192" s="23"/>
      <c r="H192" s="23"/>
      <c r="I192" s="23"/>
      <c r="J192" s="23"/>
      <c r="K192" s="23"/>
      <c r="L192" s="36"/>
      <c r="M192" s="23"/>
      <c r="N192" s="23"/>
      <c r="O192" s="23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3">
        <f t="shared" si="9"/>
        <v>0.2</v>
      </c>
      <c r="AA192" s="1">
        <f>$R191*($Z192+$Z191)*0.5*($D$27+$D$28)*1000*$D$5</f>
        <v>0</v>
      </c>
      <c r="AB192" s="1">
        <f>IF(ABS($Q192)&lt;$G$6,$AA192,IF(ABS($Q191)&lt;$G$6,($G$6-ABS($Q191))*($Z191+$Z192)*0.5*($D$27+$D$28)*$D$5*1000,0))</f>
        <v>0</v>
      </c>
      <c r="AC192" s="1">
        <f>IF(AND($G$6&lt;ABS($Q192),$G$6&gt;ABS($Q191)),1,0)</f>
        <v>0</v>
      </c>
      <c r="AD192" s="3">
        <f>MIN(IF(AC192=1,($S192-$S191)/(ABS($Q192)-ABS($Q191))*($G$6-ABS($Q191))+$S191,0),$D$7)</f>
        <v>0</v>
      </c>
      <c r="AE192" s="1">
        <f>IF(ABS($Q192)&lt;$G$7,$AA192,IF(ABS($Q191)&lt;$G$7,($G$7-ABS($Q191))*($Z191+$Z192)*0.5*($D$27+$D$28)*$D$5*1000,0))</f>
        <v>0</v>
      </c>
      <c r="AF192" s="1">
        <f>IF(AND($G$7&lt;ABS($Q192),$G$7&gt;ABS($Q191)),1,0)</f>
        <v>0</v>
      </c>
      <c r="AG192" s="3">
        <f>MIN(IF(AF192=1,($S192-$S191)/(ABS($Q192)-ABS($Q191))*($G$7-ABS($Q191))+$S191,0),$D$7)</f>
        <v>0</v>
      </c>
      <c r="AH192" s="1">
        <f>IF(ABS($Q192)&lt;$G$8,$AA192,IF(ABS($Q191)&lt;$G$8,($G$8-ABS($Q191))*($Z191+$Z192)*0.5*($D$27+$D$28)*$D$5*1000,0))</f>
        <v>0</v>
      </c>
      <c r="AI192" s="1">
        <f>IF(AND($G$8&lt;ABS($Q192),$G$8&gt;ABS($Q191)),1,0)</f>
        <v>0</v>
      </c>
      <c r="AJ192" s="3">
        <f>MIN(IF(AI192=1,($S192-$S191)/(ABS($Q192)-ABS($Q191))*($G$8-ABS($Q191))+$S191,0),$D$7)</f>
        <v>0</v>
      </c>
      <c r="AK192" s="1">
        <f>IF(ABS($Q192)&lt;$G$9,$AA192,IF(ABS($Q191)&lt;$G$9,($G$9-ABS($Q191))*($Z191+$Z192)*0.5*($D$27+$D$28)*$D$5*1000,0))</f>
        <v>0</v>
      </c>
      <c r="AL192" s="1">
        <f>IF(AND($G$9&lt;ABS($Q192),$G$9&gt;ABS($Q191)),1,0)</f>
        <v>0</v>
      </c>
      <c r="AM192" s="3">
        <f>MIN(IF(AL192=1,($S192-$S191)/(ABS($Q192)-ABS($Q191))*($G$9-ABS($Q191))+$S191,0),$D$7)</f>
        <v>0</v>
      </c>
      <c r="AN192" s="1">
        <f>IF(ABS($Q192)&lt;$G$10,$AA192,IF(ABS($Q191)&lt;$G$10,($G$10-ABS($Q191))*($Z191+$Z192)*0.5*($D$27+$D$28)*$D$5*1000,0))</f>
        <v>0</v>
      </c>
      <c r="AO192" s="1">
        <f>IF(AND($G$10&lt;ABS($Q192),$G$10&gt;ABS($Q191)),1,0)</f>
        <v>0</v>
      </c>
      <c r="AP192" s="3">
        <f>MIN(IF(AO192=1,($S192-$S191)/(ABS($Q192)-ABS($Q191))*($G$10-ABS($Q191))+$S191,0),$D$7)</f>
        <v>0</v>
      </c>
      <c r="AQ192" s="1">
        <f>IF(ABS($Q192)&lt;$G$11,$AA192,IF(ABS($Q191)&lt;$G$11,($G$11-ABS($Q191))*($Z191+$Z192)*0.5*($D$27+$D$28)*$D$5*1000,0))</f>
        <v>0</v>
      </c>
      <c r="AR192" s="1">
        <f>IF(AND($G$11&lt;ABS($Q192),$G$11&gt;ABS($Q191)),1,0)</f>
        <v>0</v>
      </c>
      <c r="AS192" s="3">
        <f>MIN(IF(AR192=1,($S192-$S191)/(ABS($Q192)-ABS($Q191))*($G$11-ABS($Q191))+$S191,0),$D$7)</f>
        <v>0</v>
      </c>
      <c r="AT192" s="1">
        <f>IF(ABS($Q192)&lt;$G$12,$AA192,IF(ABS($Q191)&lt;$G$12,($G$12-ABS($Q191))*($Z191+$Z192)*0.5*($D$27+$D$28)*$D$5*1000,0))</f>
        <v>0</v>
      </c>
      <c r="AU192" s="1">
        <f>IF(AND($G$12&lt;ABS($Q192),$G$12&gt;ABS($Q191)),1,0)</f>
        <v>0</v>
      </c>
      <c r="AV192" s="3">
        <f>MIN(IF(AU192=1,($S192-$S191)/(ABS($Q192)-ABS($Q191))*($G$12-ABS($Q191))+$S191,0),$D$7)</f>
        <v>0</v>
      </c>
      <c r="AW192" s="1">
        <f>IF(ABS($Q192)&lt;$G$13,$AA192,IF(ABS($Q191)&lt;$G$13,($G$13-ABS($Q191))*($Z191+$Z192)*0.5*($D$27+$D$28)*$D$5*1000,0))</f>
        <v>0</v>
      </c>
      <c r="AX192" s="1">
        <f>IF(AND($G$13&lt;ABS($Q192),$G$13&gt;ABS($Q191)),1,0)</f>
        <v>0</v>
      </c>
      <c r="AY192" s="3">
        <f>MIN(IF(AX192=1,($S192-$S191)/(ABS($Q192)-ABS($Q191))*($G$13-ABS($Q191))+$S191,0),$D$7)</f>
        <v>0</v>
      </c>
      <c r="AZ192" s="1">
        <f>IF(ABS($Q192)&lt;$G$14,$AA192,IF(ABS($Q191)&lt;$G$14,($G$14-ABS($Q191))*($Z191+$Z192)*0.5*($D$27+$D$28)*$D$5*1000,0))</f>
        <v>0</v>
      </c>
      <c r="BA192" s="1">
        <f>IF(AND($G$14&lt;ABS($Q192),$G$14&gt;ABS($Q191)),1,0)</f>
        <v>0</v>
      </c>
      <c r="BB192" s="3">
        <f>MIN(IF(BA192=1,($S192-$S191)/(ABS($Q192)-ABS($Q191))*($G$14-ABS($Q191))+$S191,0),$D$7)</f>
        <v>0</v>
      </c>
      <c r="BC192" s="1">
        <f>IF(ABS($Q192)&lt;G$15,$AA192,IF(ABS($Q191)&lt;G$15,(G$15-ABS($Q191))*($Z191+$Z192)*0.5*($D$27+$D$28)*$D$5*1000,0))</f>
        <v>0</v>
      </c>
      <c r="BD192" s="1">
        <f>IF(AND(G$15&lt;ABS($Q192),G$15&gt;ABS($Q191)),1,0)</f>
        <v>0</v>
      </c>
      <c r="BE192" s="3">
        <f>MIN(IF(BD192=1,($S192-$S191)/(ABS($Q192)-ABS($Q191))*(G$15-ABS($Q191))+$S191,0),$D$7)</f>
        <v>0</v>
      </c>
      <c r="BF192" s="1">
        <f>IF(ABS($Q192)&lt;G$16,$AA192,IF(ABS($Q191)&lt;G$16,(G$16-ABS($Q191))*($Z191+$Z192)*0.5*($D$27+$D$28)*$D$5*1000,0))</f>
        <v>0</v>
      </c>
      <c r="BG192" s="1">
        <f>IF(AND(G$16&lt;ABS($Q192),G$16&gt;ABS($Q191)),1,0)</f>
        <v>0</v>
      </c>
      <c r="BH192" s="3">
        <f>MIN(IF(BG192=1,($S192-$S191)/(ABS($Q192)-ABS($Q191))*(G$16-ABS($Q191))+$S191,0),$D$7)</f>
        <v>0</v>
      </c>
      <c r="BI192" s="1">
        <f>IF(ABS($Q192)&lt;G$17,$AA192,IF(ABS($Q191)&lt;G$17,(G$17-ABS($Q191))*($Z191+$Z192)*0.5*($D$27+$D$28)*$D$5*1000,0))</f>
        <v>0</v>
      </c>
      <c r="BJ192" s="1">
        <f>IF(AND(G$17&lt;ABS($Q192),G$17&gt;ABS($Q191)),1,0)</f>
        <v>0</v>
      </c>
      <c r="BK192" s="3">
        <f>MIN(IF(BJ192=1,($S192-$S191)/(ABS($Q192)-ABS($Q191))*(G$17-ABS($Q191))+$S191,0),$D$7)</f>
        <v>0</v>
      </c>
      <c r="BL192" s="1">
        <f>IF(ABS($Q192)&lt;G$18,$AA192,IF(ABS($Q191)&lt;G$18,(G$18-ABS($Q191))*($Z191+$Z192)*0.5*($D$27+$D$28)*$D$5*1000,0))</f>
        <v>0</v>
      </c>
      <c r="BM192" s="1">
        <f>IF(AND(G$18&lt;ABS($Q192),G$18&gt;ABS($Q191)),1,0)</f>
        <v>0</v>
      </c>
      <c r="BN192" s="3">
        <f>MIN(IF(BM192=1,($S192-$S191)/(ABS($Q192)-ABS($Q191))*(G$18-ABS($Q191))+$S191,0),$D$7)</f>
        <v>0</v>
      </c>
      <c r="BO192" s="1">
        <f>IF(ABS($Q192)&lt;G$19,$AA192,IF(ABS($Q191)&lt;G$19,(G$19-ABS($Q191))*($Z191+$Z192)*0.5*($D$27+$D$28)*$D$5*1000,0))</f>
        <v>0</v>
      </c>
      <c r="BP192" s="1">
        <f>IF(AND(G$19&lt;ABS($Q192),G$19&gt;ABS($Q191)),1,0)</f>
        <v>0</v>
      </c>
      <c r="BQ192" s="3">
        <f>MIN(IF(BP192=1,($S192-$S191)/(ABS($Q192)-ABS($Q191))*(G$19-ABS($Q191))+$S191,0),$D$7)</f>
        <v>0</v>
      </c>
      <c r="BR192" s="1">
        <f>IF(ABS($Q192)&lt;G$20,$AA192,IF(ABS($Q191)&lt;G$20,(G$20-ABS($Q191))*($Z191+$Z192)*0.5*($D$27+$D$28)*$D$5*1000,0))</f>
        <v>0</v>
      </c>
      <c r="BS192" s="1">
        <f>IF(AND(G$20&lt;ABS($Q192),G$20&gt;ABS($Q191)),1,0)</f>
        <v>0</v>
      </c>
      <c r="BT192" s="3">
        <f>MIN(IF(BS192=1,($S192-$S191)/(ABS($Q192)-ABS($Q191))*(G$20-ABS($Q191))+$S191,0),$D$7)</f>
        <v>0</v>
      </c>
      <c r="BU192" s="1">
        <f>IF(ABS($Q192)&lt;G$21,$AA192,IF(ABS($Q191)&lt;G$21,(G$21-ABS($Q191))*($Z191+$Z192)*0.5*($D$27+$D$28)*$D$5*1000,0))</f>
        <v>0</v>
      </c>
      <c r="BV192" s="1">
        <f>IF(AND(G$21&lt;ABS($Q192),G$21&gt;ABS($Q191)),1,0)</f>
        <v>0</v>
      </c>
      <c r="BW192" s="3">
        <f>MIN(IF(BV192=1,($S192-$S191)/(ABS($Q192)-ABS($Q191))*(G$21-ABS($Q191))+$S191,0),$D$7)</f>
        <v>0</v>
      </c>
      <c r="BX192" s="1">
        <f>IF(ABS($Q192)&lt;G$22,$AA192,IF(ABS($Q191)&lt;G$22,(G$22-ABS($Q191))*($Z191+$Z192)*0.5*($D$27+$D$28)*$D$5*1000,0))</f>
        <v>0</v>
      </c>
      <c r="BY192" s="1">
        <f>IF(AND(G$22&lt;ABS($Q192),G$22&gt;ABS($Q191)),1,0)</f>
        <v>0</v>
      </c>
      <c r="BZ192" s="3">
        <f>MIN(IF(BY192=1,($S192-$S191)/(ABS($Q192)-ABS($Q191))*(G$22-ABS($Q191))+$S191,0),$D$7)</f>
        <v>0</v>
      </c>
      <c r="CA192" s="1">
        <f>IF(ABS($Q192)&lt;G$23,$AA192,IF(ABS($Q191)&lt;G$23,(G$23-ABS($Q191))*($Z191+$Z192)*0.5*($D$27+$D$28)*$D$5*1000,0))</f>
        <v>0</v>
      </c>
      <c r="CB192" s="1">
        <f>IF(AND(G$23&lt;ABS($Q192),G$23&gt;ABS($Q191)),1,0)</f>
        <v>0</v>
      </c>
      <c r="CC192" s="3">
        <f>MIN(IF(CB192=1,($S192-$S191)/(ABS($Q192)-ABS($Q191))*(G$23-ABS($Q191))+$S191,0),$D$7)</f>
        <v>0</v>
      </c>
      <c r="CD192" s="1">
        <f>IF(ABS($Q192)&lt;G$24,$AA192,IF(ABS($Q191)&lt;G$24,(G$24-ABS($Q191))*($Z191+$Z192)*0.5*($D$27+$D$28)*$D$5*1000,0))</f>
        <v>0</v>
      </c>
      <c r="CE192" s="1">
        <f>IF(AND(G$24&lt;ABS($Q192),G$24&gt;ABS($Q191)),1,0)</f>
        <v>0</v>
      </c>
      <c r="CF192" s="3">
        <f>MIN(IF(CE192=1,($S192-$S191)/(ABS($Q192)-ABS($Q191))*(G$24-ABS($Q191))+$S191,0),$D$7)</f>
        <v>0</v>
      </c>
      <c r="CG192" s="1">
        <f>IF(ABS($Q192)&lt;G$25,$AA192,IF(ABS($Q191)&lt;G$25,(G$25-ABS($Q191))*($Z191+$Z192)*0.5*($D$27+$D$28)*$D$5*1000,0))</f>
        <v>0</v>
      </c>
      <c r="CH192" s="1">
        <f>IF(AND(G$25&lt;ABS($Q192),G$25&gt;ABS($Q191)),1,0)</f>
        <v>0</v>
      </c>
      <c r="CI192" s="3">
        <f>MIN(IF(CH192=1,($S192-$S191)/(ABS($Q192)-ABS($Q191))*(G$25-ABS($Q191))+$S191,0),$D$7)</f>
        <v>0</v>
      </c>
      <c r="CJ192" s="1">
        <f>IF(ABS($Q192)&lt;G$26,$AA192,IF(ABS($Q191)&lt;G$26,(G$26-ABS($Q191))*($Z191+$Z192)*0.5*($D$27+$D$28)*$D$5*1000,0))</f>
        <v>0</v>
      </c>
      <c r="CK192" s="1">
        <f>IF(AND(G$26&lt;ABS($Q192),G$26&gt;ABS($Q191)),1,0)</f>
        <v>0</v>
      </c>
      <c r="CL192" s="3">
        <f>MIN(IF(CK192=1,($S192-$S191)/(ABS($Q192)-ABS($Q191))*(G$26-ABS($Q191))+$S191,0),$D$7)</f>
        <v>0</v>
      </c>
      <c r="CM192" s="1">
        <f>IF(ABS($Q192)&lt;G$27,$AA192,IF(ABS($Q191)&lt;G$27,(G$27-ABS($Q191))*($Z191+$Z192)*0.5*($D$27+$D$28)*$D$5*1000,0))</f>
        <v>0</v>
      </c>
      <c r="CN192" s="1">
        <f>IF(AND(G$27&lt;ABS($Q192),G$27&gt;ABS($Q191)),1,0)</f>
        <v>0</v>
      </c>
      <c r="CO192" s="3">
        <f>MIN(IF(CN192=1,($S192-$S191)/(ABS($Q192)-ABS($Q191))*(G$27-ABS($Q191))+$S191,0),$D$7)</f>
        <v>0</v>
      </c>
      <c r="CP192" s="1">
        <f>IF(ABS($Q192)&lt;G$28,$AA192,IF(ABS($Q191)&lt;G$28,(G$28-ABS($Q191))*($Z191+$Z192)*0.5*($D$27+$D$28)*$D$5*1000,0))</f>
        <v>0</v>
      </c>
      <c r="CQ192" s="1">
        <f>IF(AND(G$28&lt;ABS($Q192),G$28&gt;ABS($Q191)),1,0)</f>
        <v>0</v>
      </c>
      <c r="CR192" s="3">
        <f>MIN(IF(CQ192=1,($S192-$S191)/(ABS($Q192)-ABS($Q191))*(G$28-ABS($Q191))+$S191,0),$D$7)</f>
        <v>0</v>
      </c>
      <c r="CS192" s="1">
        <f>IF(ABS($Q192)&lt;G$29,$AA192,IF(ABS($Q191)&lt;G$29,(G$29-ABS($Q191))*($Z191+$Z192)*0.5*($D$27+$D$28)*$D$5*1000,0))</f>
        <v>0</v>
      </c>
      <c r="CT192" s="1">
        <f>IF(AND(G$29&lt;ABS($Q192),G$29&gt;ABS($Q191)),1,0)</f>
        <v>0</v>
      </c>
      <c r="CU192" s="3">
        <f>MIN(IF(CT192=1,($S192-$S191)/(ABS($Q192)-ABS($Q191))*(G$29-ABS($Q191))+$S191,0),$D$7)</f>
        <v>0</v>
      </c>
      <c r="CV192" s="1">
        <f>IF(ABS($Q192)&lt;G$30,$AA192,IF(ABS($Q191)&lt;G$30,(G$30-ABS($Q191))*($Z191+$Z192)*0.5*($D$27+$D$28)*$D$5*1000,0))</f>
        <v>0</v>
      </c>
      <c r="CW192" s="1">
        <f>IF(AND(G$30&lt;ABS($Q192),G$30&gt;ABS($Q191)),1,0)</f>
        <v>0</v>
      </c>
      <c r="CX192" s="3">
        <f>MIN(IF(CW192=1,($S192-$S191)/(ABS($Q192)-ABS($Q191))*(G$30-ABS($Q191))+$S191,0),$D$7)</f>
        <v>0</v>
      </c>
      <c r="CY192" s="1">
        <f>IF(ABS($Q192)&lt;G$31,$AA192,IF(ABS($Q191)&lt;G$31,(G$31-ABS($Q191))*($Z191+$Z192)*0.5*($D$27+$D$28)*$D$5*1000,0))</f>
        <v>0</v>
      </c>
      <c r="CZ192" s="1">
        <f>IF(AND(G$31&lt;ABS($Q192),G$31&gt;ABS($Q191)),1,0)</f>
        <v>0</v>
      </c>
      <c r="DA192" s="3">
        <f>MIN(IF(CZ192=1,($S192-$S191)/(ABS($Q192)-ABS($Q191))*(G$31-ABS($Q191))+$S191,0),$D$7)</f>
        <v>0</v>
      </c>
      <c r="DB192" s="1">
        <f>IF(ABS($Q192)&lt;G$32,$AA192,IF(ABS($Q191)&lt;G$32,(G$32-ABS($Q191))*($Z191+$Z192)*0.5*($D$27+$D$28)*$D$5*1000,0))</f>
        <v>0</v>
      </c>
      <c r="DC192" s="1">
        <f>IF(AND(G$32&lt;ABS($Q192),G$32&gt;ABS($Q191)),1,0)</f>
        <v>0</v>
      </c>
      <c r="DD192" s="3">
        <f>MIN(IF(DC192=1,($S192-$S191)/(ABS($Q192)-ABS($Q191))*(G$32-ABS($Q191))+$S191,0),$D$7)</f>
        <v>0</v>
      </c>
      <c r="DE192" s="1">
        <f>IF(ABS($Q192)&lt;G$33,$AA192,IF(ABS($Q191)&lt;G$33,(G$33-ABS($Q191))*($Z191+$Z192)*0.5*($D$27+$D$28)*$D$5*1000,0))</f>
        <v>0</v>
      </c>
      <c r="DF192" s="1">
        <f>IF(AND(G$33&lt;ABS($Q192),G$33&gt;ABS($Q191)),1,0)</f>
        <v>0</v>
      </c>
      <c r="DG192" s="3">
        <f>MIN(IF(DF192=1,($S192-$S191)/(ABS($Q192)-ABS($Q191))*(G$33-ABS($Q191))+$S191,0),$D$7)</f>
        <v>0</v>
      </c>
      <c r="DH192" s="1">
        <f>IF(ABS($Q192)&lt;G$34,$AA192,IF(ABS($Q191)&lt;G$34,(G$34-ABS($Q191))*($Z191+$Z192)*0.5*($D$27+$D$28)*$D$5*1000,0))</f>
        <v>0</v>
      </c>
      <c r="DI192" s="1">
        <f>IF(AND(G$34&lt;ABS($Q192),G$34&gt;ABS($Q191)),1,0)</f>
        <v>0</v>
      </c>
      <c r="DJ192" s="3">
        <f>MIN(IF(DI192=1,($S192-$S191)/(ABS($Q192)-ABS($Q191))*(G$34-ABS($Q191))+$S191,0),$D$7)</f>
        <v>0</v>
      </c>
      <c r="DK192" s="1">
        <f>IF(ABS($Q192)&lt;G$35,$AA192,IF(ABS($Q191)&lt;G$35,(G$35-ABS($Q191))*($Z191+$Z192)*0.5*($D$27+$D$28)*$D$5*1000,0))</f>
        <v>0</v>
      </c>
      <c r="DL192" s="1">
        <f>IF(AND(G$35&lt;ABS($Q192),G$35&gt;ABS($Q191)),1,0)</f>
        <v>0</v>
      </c>
      <c r="DM192" s="3">
        <f>MIN(IF(DL192=1,($S192-$S191)/(ABS($Q192)-ABS($Q191))*(G$35-ABS($Q191))+$S191,0),$D$7)</f>
        <v>0</v>
      </c>
      <c r="DN192" s="1">
        <f>IF(ABS($Q192)&lt;G$36,$AA192,IF(ABS($Q191)&lt;G$36,(G$36-ABS($Q191))*($Z191+$Z192)*0.5*($D$27+$D$28)*$D$5*1000,0))</f>
        <v>0</v>
      </c>
      <c r="DO192" s="1">
        <f>IF(AND(G$36&lt;ABS($Q192),G$36&gt;ABS($Q191)),1,0)</f>
        <v>0</v>
      </c>
      <c r="DP192" s="3">
        <f>MIN(IF(DO192=1,($S192-$S191)/(ABS($Q192)-ABS($Q191))*(G$36-ABS($Q191))+$S191,0),$D$7)</f>
        <v>0</v>
      </c>
      <c r="DQ192" s="1">
        <f>IF(ABS($Q192)&lt;G$37,$AA192,IF(ABS($Q191)&lt;G$37,(G$37-ABS($Q191))*($Z191+$Z192)*0.5*($D$27+$D$28)*$D$5*1000,0))</f>
        <v>0</v>
      </c>
      <c r="DR192" s="1">
        <f>IF(AND(G$37&lt;ABS($Q192),G$37&gt;ABS($Q191)),1,0)</f>
        <v>0</v>
      </c>
      <c r="DS192" s="3">
        <f>MIN(IF(DR192=1,($S192-$S191)/(ABS($Q192)-ABS($Q191))*(G$37-ABS($Q191))+$S191,0),$D$7)</f>
        <v>0</v>
      </c>
      <c r="DT192" s="1">
        <f>IF(ABS($Q192)&lt;G$38,$AA192,IF(ABS($Q191)&lt;G$38,(G$38-ABS($Q191))*($Z191+$Z192)*0.5*($D$27+$D$28)*$D$5*1000,0))</f>
        <v>0</v>
      </c>
      <c r="DU192" s="1">
        <f>IF(AND(G$38&lt;ABS($Q192),G$38&gt;ABS($Q191)),1,0)</f>
        <v>0</v>
      </c>
      <c r="DV192" s="3">
        <f>MIN(IF(DU192=1,($S192-$S191)/(ABS($Q192)-ABS($Q191))*(G$38-ABS($Q191))+$S191,0),$D$7)</f>
        <v>0</v>
      </c>
      <c r="DW192" s="1">
        <f>IF(ABS($Q192)&lt;G$39,$AA192,IF(ABS($Q191)&lt;G$39,(G$39-ABS($Q191))*($Z191+$Z192)*0.5*($D$27+$D$28)*$D$5*1000,0))</f>
        <v>0</v>
      </c>
      <c r="DX192" s="1">
        <f>IF(AND(G$39&lt;ABS($Q192),G$39&gt;ABS($Q191)),1,0)</f>
        <v>0</v>
      </c>
      <c r="DY192" s="3">
        <f>MIN(IF(DX192=1,($S192-$S191)/(ABS($Q192)-ABS($Q191))*(G$39-ABS($Q191))+$S191,0),$D$7)</f>
        <v>0</v>
      </c>
      <c r="DZ192" s="1">
        <f>IF(ABS($Q192)&lt;G$40,$AA192,IF(ABS($Q191)&lt;G$40,(G$40-ABS($Q191))*($Z191+$Z192)*0.5*($D$27+$D$28)*$D$5*1000,0))</f>
        <v>0</v>
      </c>
      <c r="EA192" s="1">
        <f>IF(AND(G$40&lt;ABS($Q192),G$40&gt;ABS($Q191)),1,0)</f>
        <v>0</v>
      </c>
      <c r="EB192" s="3">
        <f>MIN(IF(EA192=1,($S192-$S191)/(ABS($Q192)-ABS($Q191))*(G$40-ABS($Q191))+$S191,0),$D$7)</f>
        <v>0</v>
      </c>
      <c r="EC192" s="1">
        <f>IF(ABS($Q192)&lt;G$41,$AA192,IF(ABS($Q191)&lt;G$41,(G$41-ABS($Q191))*($Z191+$Z192)*0.5*($D$27+$D$28)*$D$5*1000,0))</f>
        <v>0</v>
      </c>
      <c r="ED192" s="1">
        <f>IF(AND(G$41&lt;ABS($Q192),G$41&gt;ABS($Q191)),1,0)</f>
        <v>0</v>
      </c>
      <c r="EE192" s="3">
        <f>MIN(IF(ED192=1,($S192-$S191)/(ABS($Q192)-ABS($Q191))*(G$41-ABS($Q191))+$S191,0),$D$7)</f>
        <v>0</v>
      </c>
      <c r="EF192" s="1">
        <f>IF(ABS($Q192)&lt;G$42,$AA192,IF(ABS($Q191)&lt;G$42,(G$42-ABS($Q191))*($Z191+$Z192)*0.5*($D$27+$D$28)*$D$5*1000,0))</f>
        <v>0</v>
      </c>
      <c r="EG192" s="1">
        <f>IF(AND(G$42&lt;ABS($Q192),G$42&gt;ABS($Q191)),1,0)</f>
        <v>0</v>
      </c>
      <c r="EH192" s="3">
        <f>MIN(IF(EG192=1,($S192-$S191)/(ABS($Q192)-ABS($Q191))*(G$42-ABS($Q191))+$S191,0),$D$7)</f>
        <v>0</v>
      </c>
      <c r="EI192" s="1">
        <f>IF(ABS($Q192)&lt;G$43,$AA192,IF(ABS($Q191)&lt;G$43,(G$43-ABS($Q191))*($Z191+$Z192)*0.5*($D$27+$D$28)*$D$5*1000,0))</f>
        <v>0</v>
      </c>
      <c r="EJ192" s="1">
        <f>IF(AND(G$43&lt;ABS($Q192),G$43&gt;ABS($Q191)),1,0)</f>
        <v>0</v>
      </c>
      <c r="EK192" s="3">
        <f>MIN(IF(EJ192=1,($S192-$S191)/(ABS($Q192)-ABS($Q191))*(G$43-ABS($Q191))+$S191,0),$D$7)</f>
        <v>0</v>
      </c>
      <c r="EL192" s="1">
        <f>IF(ABS($Q192)&lt;G$44,$AA192,IF(ABS($Q191)&lt;G$44,(G$44-ABS($Q191))*($Z191+$Z192)*0.5*($D$27+$D$28)*$D$5*1000,0))</f>
        <v>0</v>
      </c>
      <c r="EM192" s="1">
        <f>IF(AND(G$44&lt;ABS($Q192),G$44&gt;ABS($Q191)),1,0)</f>
        <v>0</v>
      </c>
      <c r="EN192" s="3">
        <f>MIN(IF(EM192=1,($S192-$S191)/(ABS($Q192)-ABS($Q191))*(G$44-ABS($Q191))+$S191,0),$D$7)</f>
        <v>0</v>
      </c>
      <c r="EO192" s="1">
        <f>IF(ABS($Q192)&lt;G$45,$AA192,IF(ABS($Q191)&lt;G$45,(G$45-ABS($Q191))*($Z191+$Z192)*0.5*($D$27+$D$28)*$D$5*1000,0))</f>
        <v>0</v>
      </c>
      <c r="EP192" s="1">
        <f>IF(AND(G$45&lt;ABS($Q192),G$45&gt;ABS($Q191)),1,0)</f>
        <v>0</v>
      </c>
      <c r="EQ192" s="3">
        <f>MIN(IF(EP192=1,($S192-$S191)/(ABS($Q192)-ABS($Q191))*(G$45-ABS($Q191))+$S191,0),$D$7)</f>
        <v>0</v>
      </c>
      <c r="ER192" s="1">
        <f>IF(ABS($Q192)&lt;G$46,$AA192,IF(ABS($Q191)&lt;G$46,(G$46-ABS($Q191))*($Z191+$Z192)*0.5*($D$27+$D$28)*$D$5*1000,0))</f>
        <v>0</v>
      </c>
      <c r="ES192" s="1">
        <f>IF(AND(G$46&lt;ABS($Q192),G$46&gt;ABS($Q191)),1,0)</f>
        <v>0</v>
      </c>
      <c r="ET192" s="3">
        <f>MIN(IF(ES192=1,($S192-$S191)/(ABS($Q192)-ABS($Q191))*(G$46-ABS($Q191))+$S191,0),$D$7)</f>
        <v>0</v>
      </c>
      <c r="EU192" s="1">
        <f>IF(ABS($Q192)&lt;G$47,$AA192,IF(ABS($Q191)&lt;G$47,(G$47-ABS($Q191))*($Z191+$Z192)*0.5*($D$27+$D$28)*$D$5*1000,0))</f>
        <v>0</v>
      </c>
      <c r="EV192" s="1">
        <f>IF(AND(G$47&lt;ABS($Q192),G$47&gt;ABS($Q191)),1,0)</f>
        <v>0</v>
      </c>
      <c r="EW192" s="3">
        <f>MIN(IF(EV192=1,($S192-$S191)/(ABS($Q192)-ABS($Q191))*(G$47-ABS($Q191))+$S191,0),$D$7)</f>
        <v>0</v>
      </c>
      <c r="EX192" s="1">
        <f>IF(ABS($Q192)&lt;G$48,$AA192,IF(ABS($Q191)&lt;G$48,(G$48-ABS($Q191))*($Z191+$Z192)*0.5*($D$27+$D$28)*$D$5*1000,0))</f>
        <v>0</v>
      </c>
      <c r="EY192" s="1">
        <f>IF(AND(G$48&lt;ABS($Q192),G$48&gt;ABS($Q191)),1,0)</f>
        <v>0</v>
      </c>
      <c r="EZ192" s="3">
        <f>MIN(IF(EY192=1,($S192-$S191)/(ABS($Q192)-ABS($Q191))*(G$48-ABS($Q191))+$S191,0),$D$7)</f>
        <v>0</v>
      </c>
      <c r="FA192" s="1">
        <f>IF(ABS($Q192)&lt;G$49,$AA192,IF(ABS($Q191)&lt;G$49,(G$49-ABS($Q191))*($Z191+$Z192)*0.5*($D$27+$D$28)*$D$5*1000,0))</f>
        <v>0</v>
      </c>
      <c r="FB192" s="1">
        <f>IF(AND(G$49&lt;ABS($Q192),G$49&gt;ABS($Q191)),1,0)</f>
        <v>0</v>
      </c>
      <c r="FC192" s="3">
        <f>MIN(IF(FB192=1,($S192-$S191)/(ABS($Q192)-ABS($Q191))*(G$49-ABS($Q191))+$S191,0),$D$7)</f>
        <v>0</v>
      </c>
      <c r="FD192" s="1">
        <f>IF(ABS($Q192)&lt;G$50,$AA192,IF(ABS($Q191)&lt;G$50,(G$50-ABS($Q191))*($Z191+$Z192)*0.5*($D$27+$D$28)*$D$5*1000,0))</f>
        <v>0</v>
      </c>
      <c r="FE192" s="1">
        <f>IF(AND(G$50&lt;ABS($Q192),G$50&gt;ABS($Q191)),1,0)</f>
        <v>0</v>
      </c>
      <c r="FF192" s="3">
        <f>MIN(IF(FE192=1,($S192-$S191)/(ABS($Q192)-ABS($Q191))*(G$50-ABS($Q191))+$S191,0),$D$7)</f>
        <v>0</v>
      </c>
      <c r="FG192" s="1">
        <f>IF(ABS($Q192)&lt;G$51,$AA192,IF(ABS($Q191)&lt;G$51,(G$51-ABS($Q191))*($Z191+$Z192)*0.5*($D$27+$D$28)*$D$5*1000,0))</f>
        <v>0</v>
      </c>
      <c r="FH192" s="1">
        <f>IF(AND(G$51&lt;ABS($Q192),G$51&gt;ABS($Q191)),1,0)</f>
        <v>0</v>
      </c>
      <c r="FI192" s="3">
        <f>MIN(IF(FH192=1,($S192-$S191)/(ABS($Q192)-ABS($Q191))*(G$51-ABS($Q191))+$S191,0),$D$7)</f>
        <v>0</v>
      </c>
      <c r="FJ192" s="1">
        <f>IF(ABS($Q192)&lt;G$52,$AA192,IF(ABS($Q191)&lt;G$52,(G$52-ABS($Q191))*($Z191+$Z192)*0.5*($D$27+$D$28)*$D$5*1000,0))</f>
        <v>0</v>
      </c>
      <c r="FK192" s="1">
        <f>IF(AND(G$52&lt;ABS($Q192),G$52&gt;ABS($Q191)),1,0)</f>
        <v>0</v>
      </c>
      <c r="FL192" s="3">
        <f>MIN(IF(FK192=1,($S192-$S191)/(ABS($Q192)-ABS($Q191))*(G$52-ABS($Q191))+$S191,0),$D$7)</f>
        <v>0</v>
      </c>
      <c r="FM192" s="1">
        <f>IF(ABS($Q192)&lt;G$53,$AA192,IF(ABS($Q191)&lt;G$53,(G$53-ABS($Q191))*($Z191+$Z192)*0.5*($D$27+$D$28)*$D$5*1000,0))</f>
        <v>0</v>
      </c>
      <c r="FN192" s="1">
        <f>IF(AND(G$53&lt;ABS($Q192),G$53&gt;ABS($Q191)),1,0)</f>
        <v>0</v>
      </c>
      <c r="FO192" s="3">
        <f>MIN(IF(FN192=1,($S192-$S191)/(ABS($Q192)-ABS($Q191))*(G$53-ABS($Q191))+$S191,0),$D$7)</f>
        <v>0</v>
      </c>
      <c r="FP192" s="1">
        <f>IF(ABS($Q192)&lt;G$54,$AA192,IF(ABS($Q191)&lt;G$54,(G$54-ABS($Q191))*($Z191+$Z192)*0.5*($D$27+$D$28)*$D$5*1000,0))</f>
        <v>0</v>
      </c>
      <c r="FQ192" s="1">
        <f>IF(AND(G$54&lt;ABS($Q192),G$54&gt;ABS($Q191)),1,0)</f>
        <v>0</v>
      </c>
      <c r="FR192" s="3">
        <f>MIN(IF(FQ192=1,($S192-$S191)/(ABS($Q192)-ABS($Q191))*(G$54-ABS($Q191))+$S191,0),$D$7)</f>
        <v>0</v>
      </c>
      <c r="FS192" s="1">
        <f>IF(ABS($Q192)&lt;G$55,$AA192,IF(ABS($Q191)&lt;G$55,(G$55-ABS($Q191))*($Z191+$Z192)*0.5*($D$27+$D$28)*$D$5*1000,0))</f>
        <v>0</v>
      </c>
      <c r="FT192" s="1">
        <f>IF(AND(G$55&lt;ABS($Q192),G$55&gt;ABS($Q191)),1,0)</f>
        <v>0</v>
      </c>
      <c r="FU192" s="3">
        <f>MIN(IF(FT192=1,($S192-$S191)/(ABS($Q192)-ABS($Q191))*(G$55-ABS($Q191))+$S191,0),$D$7)</f>
        <v>0</v>
      </c>
      <c r="FV192" s="1" t="e">
        <f>IF(ABS($Q192)&lt;#REF!,$AA192,IF(ABS($Q191)&lt;#REF!,(#REF!-ABS($Q191))*($Z191+$Z192)*0.5*($D$27+$D$28)*$D$5*1000,0))</f>
        <v>#REF!</v>
      </c>
      <c r="FW192" s="1" t="e">
        <f>IF(AND(#REF!&lt;ABS($Q192),#REF!&gt;ABS($Q191)),1,0)</f>
        <v>#REF!</v>
      </c>
      <c r="FX192" s="3" t="e">
        <f>MIN(IF(FW192=1,($S192-$S191)/(ABS($Q192)-ABS($Q191))*(#REF!-ABS($Q191))+$S191,0),$D$7)</f>
        <v>#REF!</v>
      </c>
    </row>
    <row r="193" spans="1:180" x14ac:dyDescent="0.35">
      <c r="A193" s="4"/>
      <c r="B193" s="4"/>
      <c r="C193" s="4"/>
      <c r="D193" s="4"/>
      <c r="E193" s="4"/>
      <c r="F193" s="4"/>
      <c r="G193" s="23"/>
      <c r="H193" s="23"/>
      <c r="I193" s="23"/>
      <c r="J193" s="23"/>
      <c r="K193" s="23"/>
      <c r="L193" s="36"/>
      <c r="M193" s="23"/>
      <c r="N193" s="23"/>
      <c r="O193" s="23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3">
        <f t="shared" si="9"/>
        <v>0.2</v>
      </c>
      <c r="AA193" s="3"/>
      <c r="AB193" s="1"/>
      <c r="AC193" s="2"/>
      <c r="AD193" s="2"/>
      <c r="AE193" s="1"/>
      <c r="AF193" s="2"/>
      <c r="AG193" s="2"/>
      <c r="AH193" s="1"/>
      <c r="AI193" s="2"/>
      <c r="AJ193" s="2"/>
      <c r="AK193" s="1"/>
      <c r="AL193" s="2"/>
      <c r="AM193" s="2"/>
      <c r="AN193" s="1"/>
      <c r="AO193" s="2"/>
      <c r="AP193" s="2"/>
      <c r="AQ193" s="1"/>
      <c r="AR193" s="2"/>
      <c r="AS193" s="2"/>
      <c r="AT193" s="1"/>
      <c r="AU193" s="2"/>
      <c r="AV193" s="2"/>
      <c r="AW193" s="1"/>
      <c r="AX193" s="2"/>
      <c r="AY193" s="2"/>
      <c r="AZ193" s="1"/>
      <c r="BA193" s="2"/>
      <c r="BB193" s="2"/>
      <c r="BC193" s="1"/>
      <c r="BD193" s="2"/>
      <c r="BE193" s="2"/>
      <c r="BF193" s="1"/>
      <c r="BG193" s="2"/>
      <c r="BH193" s="2"/>
      <c r="BI193" s="1"/>
      <c r="BJ193" s="2"/>
      <c r="BK193" s="2"/>
      <c r="BL193" s="1"/>
      <c r="BM193" s="2"/>
      <c r="BN193" s="2"/>
      <c r="BO193" s="1"/>
      <c r="BP193" s="2"/>
      <c r="BQ193" s="2"/>
      <c r="BR193" s="1"/>
      <c r="BS193" s="2"/>
      <c r="BT193" s="2"/>
      <c r="BU193" s="1"/>
      <c r="BV193" s="2"/>
      <c r="BW193" s="2"/>
      <c r="BX193" s="1"/>
      <c r="BY193" s="2"/>
      <c r="BZ193" s="2"/>
      <c r="CA193" s="1"/>
      <c r="CB193" s="2"/>
      <c r="CC193" s="2"/>
      <c r="CD193" s="1"/>
      <c r="CE193" s="2"/>
      <c r="CF193" s="2"/>
      <c r="CG193" s="1"/>
      <c r="CH193" s="2"/>
      <c r="CI193" s="2"/>
      <c r="CJ193" s="1"/>
      <c r="CK193" s="2"/>
      <c r="CL193" s="2"/>
      <c r="CM193" s="1"/>
      <c r="CN193" s="2"/>
      <c r="CO193" s="2"/>
      <c r="CP193" s="1"/>
      <c r="CQ193" s="2"/>
      <c r="CR193" s="2"/>
      <c r="CS193" s="1"/>
      <c r="CT193" s="2"/>
      <c r="CU193" s="2"/>
      <c r="CV193" s="1"/>
      <c r="CW193" s="2"/>
      <c r="CX193" s="2"/>
      <c r="CY193" s="1"/>
      <c r="CZ193" s="2"/>
      <c r="DA193" s="2"/>
      <c r="DB193" s="1"/>
      <c r="DC193" s="2"/>
      <c r="DD193" s="2"/>
      <c r="DE193" s="1"/>
      <c r="DF193" s="2"/>
      <c r="DG193" s="2"/>
      <c r="DH193" s="1"/>
      <c r="DI193" s="2"/>
      <c r="DJ193" s="2"/>
      <c r="DK193" s="1"/>
      <c r="DL193" s="2"/>
      <c r="DM193" s="2"/>
      <c r="DN193" s="1"/>
      <c r="DO193" s="2"/>
      <c r="DP193" s="2"/>
      <c r="DQ193" s="1"/>
      <c r="DR193" s="2"/>
      <c r="DS193" s="2"/>
      <c r="DT193" s="1"/>
      <c r="DU193" s="2"/>
      <c r="DV193" s="2"/>
      <c r="DW193" s="1"/>
      <c r="DX193" s="2"/>
      <c r="DY193" s="2"/>
      <c r="DZ193" s="1"/>
      <c r="EA193" s="2"/>
      <c r="EB193" s="2"/>
      <c r="EC193" s="1"/>
      <c r="ED193" s="2"/>
      <c r="EE193" s="2"/>
      <c r="EF193" s="1"/>
      <c r="EG193" s="2"/>
      <c r="EH193" s="2"/>
      <c r="EI193" s="1"/>
      <c r="EJ193" s="2"/>
      <c r="EK193" s="2"/>
      <c r="EL193" s="1"/>
      <c r="EM193" s="2"/>
      <c r="EN193" s="2"/>
      <c r="EO193" s="1"/>
      <c r="EP193" s="2"/>
      <c r="EQ193" s="2"/>
      <c r="ER193" s="1"/>
      <c r="ES193" s="2"/>
      <c r="ET193" s="2"/>
      <c r="EU193" s="1"/>
      <c r="EV193" s="2"/>
      <c r="EW193" s="2"/>
      <c r="EX193" s="1"/>
      <c r="EY193" s="2"/>
      <c r="EZ193" s="2"/>
      <c r="FA193" s="1"/>
      <c r="FB193" s="2"/>
      <c r="FC193" s="2"/>
      <c r="FD193" s="1"/>
      <c r="FE193" s="2"/>
      <c r="FF193" s="2"/>
      <c r="FG193" s="1"/>
      <c r="FH193" s="2"/>
      <c r="FI193" s="2"/>
      <c r="FJ193" s="1"/>
      <c r="FK193" s="2"/>
      <c r="FL193" s="2"/>
      <c r="FM193" s="1"/>
      <c r="FN193" s="2"/>
      <c r="FO193" s="2"/>
      <c r="FP193" s="1"/>
      <c r="FQ193" s="2"/>
      <c r="FR193" s="2"/>
      <c r="FS193" s="1"/>
      <c r="FT193" s="2"/>
      <c r="FU193" s="2"/>
      <c r="FV193" s="1"/>
      <c r="FW193" s="2"/>
      <c r="FX193" s="2"/>
    </row>
    <row r="194" spans="1:180" x14ac:dyDescent="0.35">
      <c r="A194" s="4"/>
      <c r="B194" s="4"/>
      <c r="C194" s="4"/>
      <c r="D194" s="4"/>
      <c r="E194" s="4"/>
      <c r="F194" s="4"/>
      <c r="G194" s="23"/>
      <c r="H194" s="23"/>
      <c r="I194" s="23"/>
      <c r="J194" s="23"/>
      <c r="K194" s="23"/>
      <c r="L194" s="36"/>
      <c r="M194" s="23"/>
      <c r="N194" s="23"/>
      <c r="O194" s="23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3">
        <f t="shared" si="9"/>
        <v>0.2</v>
      </c>
      <c r="AA194" s="1">
        <f>$R193*($Z194+$Z193)*0.5*($D$27+$D$28)*1000*$D$5</f>
        <v>0</v>
      </c>
      <c r="AB194" s="1">
        <f>IF(ABS($Q194)&lt;$G$6,$AA194,IF(ABS($Q193)&lt;$G$6,($G$6-ABS($Q193))*($Z193+$Z194)*0.5*($D$27+$D$28)*$D$5*1000,0))</f>
        <v>0</v>
      </c>
      <c r="AC194" s="1">
        <f>IF(AND($G$6&lt;ABS($Q194),$G$6&gt;ABS($Q193)),1,0)</f>
        <v>0</v>
      </c>
      <c r="AD194" s="3">
        <f>MIN(IF(AC194=1,($S194-$S193)/(ABS($Q194)-ABS($Q193))*($G$6-ABS($Q193))+$S193,0),$D$7)</f>
        <v>0</v>
      </c>
      <c r="AE194" s="1">
        <f>IF(ABS($Q194)&lt;$G$7,$AA194,IF(ABS($Q193)&lt;$G$7,($G$7-ABS($Q193))*($Z193+$Z194)*0.5*($D$27+$D$28)*$D$5*1000,0))</f>
        <v>0</v>
      </c>
      <c r="AF194" s="1">
        <f>IF(AND($G$7&lt;ABS($Q194),$G$7&gt;ABS($Q193)),1,0)</f>
        <v>0</v>
      </c>
      <c r="AG194" s="3">
        <f>MIN(IF(AF194=1,($S194-$S193)/(ABS($Q194)-ABS($Q193))*($G$7-ABS($Q193))+$S193,0),$D$7)</f>
        <v>0</v>
      </c>
      <c r="AH194" s="1">
        <f>IF(ABS($Q194)&lt;$G$8,$AA194,IF(ABS($Q193)&lt;$G$8,($G$8-ABS($Q193))*($Z193+$Z194)*0.5*($D$27+$D$28)*$D$5*1000,0))</f>
        <v>0</v>
      </c>
      <c r="AI194" s="1">
        <f>IF(AND($G$8&lt;ABS($Q194),$G$8&gt;ABS($Q193)),1,0)</f>
        <v>0</v>
      </c>
      <c r="AJ194" s="3">
        <f>MIN(IF(AI194=1,($S194-$S193)/(ABS($Q194)-ABS($Q193))*($G$8-ABS($Q193))+$S193,0),$D$7)</f>
        <v>0</v>
      </c>
      <c r="AK194" s="1">
        <f>IF(ABS($Q194)&lt;$G$9,$AA194,IF(ABS($Q193)&lt;$G$9,($G$9-ABS($Q193))*($Z193+$Z194)*0.5*($D$27+$D$28)*$D$5*1000,0))</f>
        <v>0</v>
      </c>
      <c r="AL194" s="1">
        <f>IF(AND($G$9&lt;ABS($Q194),$G$9&gt;ABS($Q193)),1,0)</f>
        <v>0</v>
      </c>
      <c r="AM194" s="3">
        <f>MIN(IF(AL194=1,($S194-$S193)/(ABS($Q194)-ABS($Q193))*($G$9-ABS($Q193))+$S193,0),$D$7)</f>
        <v>0</v>
      </c>
      <c r="AN194" s="1">
        <f>IF(ABS($Q194)&lt;$G$10,$AA194,IF(ABS($Q193)&lt;$G$10,($G$10-ABS($Q193))*($Z193+$Z194)*0.5*($D$27+$D$28)*$D$5*1000,0))</f>
        <v>0</v>
      </c>
      <c r="AO194" s="1">
        <f>IF(AND($G$10&lt;ABS($Q194),$G$10&gt;ABS($Q193)),1,0)</f>
        <v>0</v>
      </c>
      <c r="AP194" s="3">
        <f>MIN(IF(AO194=1,($S194-$S193)/(ABS($Q194)-ABS($Q193))*($G$10-ABS($Q193))+$S193,0),$D$7)</f>
        <v>0</v>
      </c>
      <c r="AQ194" s="1">
        <f>IF(ABS($Q194)&lt;$G$11,$AA194,IF(ABS($Q193)&lt;$G$11,($G$11-ABS($Q193))*($Z193+$Z194)*0.5*($D$27+$D$28)*$D$5*1000,0))</f>
        <v>0</v>
      </c>
      <c r="AR194" s="1">
        <f>IF(AND($G$11&lt;ABS($Q194),$G$11&gt;ABS($Q193)),1,0)</f>
        <v>0</v>
      </c>
      <c r="AS194" s="3">
        <f>MIN(IF(AR194=1,($S194-$S193)/(ABS($Q194)-ABS($Q193))*($G$11-ABS($Q193))+$S193,0),$D$7)</f>
        <v>0</v>
      </c>
      <c r="AT194" s="1">
        <f>IF(ABS($Q194)&lt;$G$12,$AA194,IF(ABS($Q193)&lt;$G$12,($G$12-ABS($Q193))*($Z193+$Z194)*0.5*($D$27+$D$28)*$D$5*1000,0))</f>
        <v>0</v>
      </c>
      <c r="AU194" s="1">
        <f>IF(AND($G$12&lt;ABS($Q194),$G$12&gt;ABS($Q193)),1,0)</f>
        <v>0</v>
      </c>
      <c r="AV194" s="3">
        <f>MIN(IF(AU194=1,($S194-$S193)/(ABS($Q194)-ABS($Q193))*($G$12-ABS($Q193))+$S193,0),$D$7)</f>
        <v>0</v>
      </c>
      <c r="AW194" s="1">
        <f>IF(ABS($Q194)&lt;$G$13,$AA194,IF(ABS($Q193)&lt;$G$13,($G$13-ABS($Q193))*($Z193+$Z194)*0.5*($D$27+$D$28)*$D$5*1000,0))</f>
        <v>0</v>
      </c>
      <c r="AX194" s="1">
        <f>IF(AND($G$13&lt;ABS($Q194),$G$13&gt;ABS($Q193)),1,0)</f>
        <v>0</v>
      </c>
      <c r="AY194" s="3">
        <f>MIN(IF(AX194=1,($S194-$S193)/(ABS($Q194)-ABS($Q193))*($G$13-ABS($Q193))+$S193,0),$D$7)</f>
        <v>0</v>
      </c>
      <c r="AZ194" s="1">
        <f>IF(ABS($Q194)&lt;$G$14,$AA194,IF(ABS($Q193)&lt;$G$14,($G$14-ABS($Q193))*($Z193+$Z194)*0.5*($D$27+$D$28)*$D$5*1000,0))</f>
        <v>0</v>
      </c>
      <c r="BA194" s="1">
        <f>IF(AND($G$14&lt;ABS($Q194),$G$14&gt;ABS($Q193)),1,0)</f>
        <v>0</v>
      </c>
      <c r="BB194" s="3">
        <f>MIN(IF(BA194=1,($S194-$S193)/(ABS($Q194)-ABS($Q193))*($G$14-ABS($Q193))+$S193,0),$D$7)</f>
        <v>0</v>
      </c>
      <c r="BC194" s="1">
        <f>IF(ABS($Q194)&lt;G$15,$AA194,IF(ABS($Q193)&lt;G$15,(G$15-ABS($Q193))*($Z193+$Z194)*0.5*($D$27+$D$28)*$D$5*1000,0))</f>
        <v>0</v>
      </c>
      <c r="BD194" s="1">
        <f>IF(AND(G$15&lt;ABS($Q194),G$15&gt;ABS($Q193)),1,0)</f>
        <v>0</v>
      </c>
      <c r="BE194" s="3">
        <f>MIN(IF(BD194=1,($S194-$S193)/(ABS($Q194)-ABS($Q193))*(G$15-ABS($Q193))+$S193,0),$D$7)</f>
        <v>0</v>
      </c>
      <c r="BF194" s="1">
        <f>IF(ABS($Q194)&lt;G$16,$AA194,IF(ABS($Q193)&lt;G$16,(G$16-ABS($Q193))*($Z193+$Z194)*0.5*($D$27+$D$28)*$D$5*1000,0))</f>
        <v>0</v>
      </c>
      <c r="BG194" s="1">
        <f>IF(AND(G$16&lt;ABS($Q194),G$16&gt;ABS($Q193)),1,0)</f>
        <v>0</v>
      </c>
      <c r="BH194" s="3">
        <f>MIN(IF(BG194=1,($S194-$S193)/(ABS($Q194)-ABS($Q193))*(G$16-ABS($Q193))+$S193,0),$D$7)</f>
        <v>0</v>
      </c>
      <c r="BI194" s="1">
        <f>IF(ABS($Q194)&lt;G$17,$AA194,IF(ABS($Q193)&lt;G$17,(G$17-ABS($Q193))*($Z193+$Z194)*0.5*($D$27+$D$28)*$D$5*1000,0))</f>
        <v>0</v>
      </c>
      <c r="BJ194" s="1">
        <f>IF(AND(G$17&lt;ABS($Q194),G$17&gt;ABS($Q193)),1,0)</f>
        <v>0</v>
      </c>
      <c r="BK194" s="3">
        <f>MIN(IF(BJ194=1,($S194-$S193)/(ABS($Q194)-ABS($Q193))*(G$17-ABS($Q193))+$S193,0),$D$7)</f>
        <v>0</v>
      </c>
      <c r="BL194" s="1">
        <f>IF(ABS($Q194)&lt;G$18,$AA194,IF(ABS($Q193)&lt;G$18,(G$18-ABS($Q193))*($Z193+$Z194)*0.5*($D$27+$D$28)*$D$5*1000,0))</f>
        <v>0</v>
      </c>
      <c r="BM194" s="1">
        <f>IF(AND(G$18&lt;ABS($Q194),G$18&gt;ABS($Q193)),1,0)</f>
        <v>0</v>
      </c>
      <c r="BN194" s="3">
        <f>MIN(IF(BM194=1,($S194-$S193)/(ABS($Q194)-ABS($Q193))*(G$18-ABS($Q193))+$S193,0),$D$7)</f>
        <v>0</v>
      </c>
      <c r="BO194" s="1">
        <f>IF(ABS($Q194)&lt;G$19,$AA194,IF(ABS($Q193)&lt;G$19,(G$19-ABS($Q193))*($Z193+$Z194)*0.5*($D$27+$D$28)*$D$5*1000,0))</f>
        <v>0</v>
      </c>
      <c r="BP194" s="1">
        <f>IF(AND(G$19&lt;ABS($Q194),G$19&gt;ABS($Q193)),1,0)</f>
        <v>0</v>
      </c>
      <c r="BQ194" s="3">
        <f>MIN(IF(BP194=1,($S194-$S193)/(ABS($Q194)-ABS($Q193))*(G$19-ABS($Q193))+$S193,0),$D$7)</f>
        <v>0</v>
      </c>
      <c r="BR194" s="1">
        <f>IF(ABS($Q194)&lt;G$20,$AA194,IF(ABS($Q193)&lt;G$20,(G$20-ABS($Q193))*($Z193+$Z194)*0.5*($D$27+$D$28)*$D$5*1000,0))</f>
        <v>0</v>
      </c>
      <c r="BS194" s="1">
        <f>IF(AND(G$20&lt;ABS($Q194),G$20&gt;ABS($Q193)),1,0)</f>
        <v>0</v>
      </c>
      <c r="BT194" s="3">
        <f>MIN(IF(BS194=1,($S194-$S193)/(ABS($Q194)-ABS($Q193))*(G$20-ABS($Q193))+$S193,0),$D$7)</f>
        <v>0</v>
      </c>
      <c r="BU194" s="1">
        <f>IF(ABS($Q194)&lt;G$21,$AA194,IF(ABS($Q193)&lt;G$21,(G$21-ABS($Q193))*($Z193+$Z194)*0.5*($D$27+$D$28)*$D$5*1000,0))</f>
        <v>0</v>
      </c>
      <c r="BV194" s="1">
        <f>IF(AND(G$21&lt;ABS($Q194),G$21&gt;ABS($Q193)),1,0)</f>
        <v>0</v>
      </c>
      <c r="BW194" s="3">
        <f>MIN(IF(BV194=1,($S194-$S193)/(ABS($Q194)-ABS($Q193))*(G$21-ABS($Q193))+$S193,0),$D$7)</f>
        <v>0</v>
      </c>
      <c r="BX194" s="1">
        <f>IF(ABS($Q194)&lt;G$22,$AA194,IF(ABS($Q193)&lt;G$22,(G$22-ABS($Q193))*($Z193+$Z194)*0.5*($D$27+$D$28)*$D$5*1000,0))</f>
        <v>0</v>
      </c>
      <c r="BY194" s="1">
        <f>IF(AND(G$22&lt;ABS($Q194),G$22&gt;ABS($Q193)),1,0)</f>
        <v>0</v>
      </c>
      <c r="BZ194" s="3">
        <f>MIN(IF(BY194=1,($S194-$S193)/(ABS($Q194)-ABS($Q193))*(G$22-ABS($Q193))+$S193,0),$D$7)</f>
        <v>0</v>
      </c>
      <c r="CA194" s="1">
        <f>IF(ABS($Q194)&lt;G$23,$AA194,IF(ABS($Q193)&lt;G$23,(G$23-ABS($Q193))*($Z193+$Z194)*0.5*($D$27+$D$28)*$D$5*1000,0))</f>
        <v>0</v>
      </c>
      <c r="CB194" s="1">
        <f>IF(AND(G$23&lt;ABS($Q194),G$23&gt;ABS($Q193)),1,0)</f>
        <v>0</v>
      </c>
      <c r="CC194" s="3">
        <f>MIN(IF(CB194=1,($S194-$S193)/(ABS($Q194)-ABS($Q193))*(G$23-ABS($Q193))+$S193,0),$D$7)</f>
        <v>0</v>
      </c>
      <c r="CD194" s="1">
        <f>IF(ABS($Q194)&lt;G$24,$AA194,IF(ABS($Q193)&lt;G$24,(G$24-ABS($Q193))*($Z193+$Z194)*0.5*($D$27+$D$28)*$D$5*1000,0))</f>
        <v>0</v>
      </c>
      <c r="CE194" s="1">
        <f>IF(AND(G$24&lt;ABS($Q194),G$24&gt;ABS($Q193)),1,0)</f>
        <v>0</v>
      </c>
      <c r="CF194" s="3">
        <f>MIN(IF(CE194=1,($S194-$S193)/(ABS($Q194)-ABS($Q193))*(G$24-ABS($Q193))+$S193,0),$D$7)</f>
        <v>0</v>
      </c>
      <c r="CG194" s="1">
        <f>IF(ABS($Q194)&lt;G$25,$AA194,IF(ABS($Q193)&lt;G$25,(G$25-ABS($Q193))*($Z193+$Z194)*0.5*($D$27+$D$28)*$D$5*1000,0))</f>
        <v>0</v>
      </c>
      <c r="CH194" s="1">
        <f>IF(AND(G$25&lt;ABS($Q194),G$25&gt;ABS($Q193)),1,0)</f>
        <v>0</v>
      </c>
      <c r="CI194" s="3">
        <f>MIN(IF(CH194=1,($S194-$S193)/(ABS($Q194)-ABS($Q193))*(G$25-ABS($Q193))+$S193,0),$D$7)</f>
        <v>0</v>
      </c>
      <c r="CJ194" s="1">
        <f>IF(ABS($Q194)&lt;G$26,$AA194,IF(ABS($Q193)&lt;G$26,(G$26-ABS($Q193))*($Z193+$Z194)*0.5*($D$27+$D$28)*$D$5*1000,0))</f>
        <v>0</v>
      </c>
      <c r="CK194" s="1">
        <f>IF(AND(G$26&lt;ABS($Q194),G$26&gt;ABS($Q193)),1,0)</f>
        <v>0</v>
      </c>
      <c r="CL194" s="3">
        <f>MIN(IF(CK194=1,($S194-$S193)/(ABS($Q194)-ABS($Q193))*(G$26-ABS($Q193))+$S193,0),$D$7)</f>
        <v>0</v>
      </c>
      <c r="CM194" s="1">
        <f>IF(ABS($Q194)&lt;G$27,$AA194,IF(ABS($Q193)&lt;G$27,(G$27-ABS($Q193))*($Z193+$Z194)*0.5*($D$27+$D$28)*$D$5*1000,0))</f>
        <v>0</v>
      </c>
      <c r="CN194" s="1">
        <f>IF(AND(G$27&lt;ABS($Q194),G$27&gt;ABS($Q193)),1,0)</f>
        <v>0</v>
      </c>
      <c r="CO194" s="3">
        <f>MIN(IF(CN194=1,($S194-$S193)/(ABS($Q194)-ABS($Q193))*(G$27-ABS($Q193))+$S193,0),$D$7)</f>
        <v>0</v>
      </c>
      <c r="CP194" s="1">
        <f>IF(ABS($Q194)&lt;G$28,$AA194,IF(ABS($Q193)&lt;G$28,(G$28-ABS($Q193))*($Z193+$Z194)*0.5*($D$27+$D$28)*$D$5*1000,0))</f>
        <v>0</v>
      </c>
      <c r="CQ194" s="1">
        <f>IF(AND(G$28&lt;ABS($Q194),G$28&gt;ABS($Q193)),1,0)</f>
        <v>0</v>
      </c>
      <c r="CR194" s="3">
        <f>MIN(IF(CQ194=1,($S194-$S193)/(ABS($Q194)-ABS($Q193))*(G$28-ABS($Q193))+$S193,0),$D$7)</f>
        <v>0</v>
      </c>
      <c r="CS194" s="1">
        <f>IF(ABS($Q194)&lt;G$29,$AA194,IF(ABS($Q193)&lt;G$29,(G$29-ABS($Q193))*($Z193+$Z194)*0.5*($D$27+$D$28)*$D$5*1000,0))</f>
        <v>0</v>
      </c>
      <c r="CT194" s="1">
        <f>IF(AND(G$29&lt;ABS($Q194),G$29&gt;ABS($Q193)),1,0)</f>
        <v>0</v>
      </c>
      <c r="CU194" s="3">
        <f>MIN(IF(CT194=1,($S194-$S193)/(ABS($Q194)-ABS($Q193))*(G$29-ABS($Q193))+$S193,0),$D$7)</f>
        <v>0</v>
      </c>
      <c r="CV194" s="1">
        <f>IF(ABS($Q194)&lt;G$30,$AA194,IF(ABS($Q193)&lt;G$30,(G$30-ABS($Q193))*($Z193+$Z194)*0.5*($D$27+$D$28)*$D$5*1000,0))</f>
        <v>0</v>
      </c>
      <c r="CW194" s="1">
        <f>IF(AND(G$30&lt;ABS($Q194),G$30&gt;ABS($Q193)),1,0)</f>
        <v>0</v>
      </c>
      <c r="CX194" s="3">
        <f>MIN(IF(CW194=1,($S194-$S193)/(ABS($Q194)-ABS($Q193))*(G$30-ABS($Q193))+$S193,0),$D$7)</f>
        <v>0</v>
      </c>
      <c r="CY194" s="1">
        <f>IF(ABS($Q194)&lt;G$31,$AA194,IF(ABS($Q193)&lt;G$31,(G$31-ABS($Q193))*($Z193+$Z194)*0.5*($D$27+$D$28)*$D$5*1000,0))</f>
        <v>0</v>
      </c>
      <c r="CZ194" s="1">
        <f>IF(AND(G$31&lt;ABS($Q194),G$31&gt;ABS($Q193)),1,0)</f>
        <v>0</v>
      </c>
      <c r="DA194" s="3">
        <f>MIN(IF(CZ194=1,($S194-$S193)/(ABS($Q194)-ABS($Q193))*(G$31-ABS($Q193))+$S193,0),$D$7)</f>
        <v>0</v>
      </c>
      <c r="DB194" s="1">
        <f>IF(ABS($Q194)&lt;G$32,$AA194,IF(ABS($Q193)&lt;G$32,(G$32-ABS($Q193))*($Z193+$Z194)*0.5*($D$27+$D$28)*$D$5*1000,0))</f>
        <v>0</v>
      </c>
      <c r="DC194" s="1">
        <f>IF(AND(G$32&lt;ABS($Q194),G$32&gt;ABS($Q193)),1,0)</f>
        <v>0</v>
      </c>
      <c r="DD194" s="3">
        <f>MIN(IF(DC194=1,($S194-$S193)/(ABS($Q194)-ABS($Q193))*(G$32-ABS($Q193))+$S193,0),$D$7)</f>
        <v>0</v>
      </c>
      <c r="DE194" s="1">
        <f>IF(ABS($Q194)&lt;G$33,$AA194,IF(ABS($Q193)&lt;G$33,(G$33-ABS($Q193))*($Z193+$Z194)*0.5*($D$27+$D$28)*$D$5*1000,0))</f>
        <v>0</v>
      </c>
      <c r="DF194" s="1">
        <f>IF(AND(G$33&lt;ABS($Q194),G$33&gt;ABS($Q193)),1,0)</f>
        <v>0</v>
      </c>
      <c r="DG194" s="3">
        <f>MIN(IF(DF194=1,($S194-$S193)/(ABS($Q194)-ABS($Q193))*(G$33-ABS($Q193))+$S193,0),$D$7)</f>
        <v>0</v>
      </c>
      <c r="DH194" s="1">
        <f>IF(ABS($Q194)&lt;G$34,$AA194,IF(ABS($Q193)&lt;G$34,(G$34-ABS($Q193))*($Z193+$Z194)*0.5*($D$27+$D$28)*$D$5*1000,0))</f>
        <v>0</v>
      </c>
      <c r="DI194" s="1">
        <f>IF(AND(G$34&lt;ABS($Q194),G$34&gt;ABS($Q193)),1,0)</f>
        <v>0</v>
      </c>
      <c r="DJ194" s="3">
        <f>MIN(IF(DI194=1,($S194-$S193)/(ABS($Q194)-ABS($Q193))*(G$34-ABS($Q193))+$S193,0),$D$7)</f>
        <v>0</v>
      </c>
      <c r="DK194" s="1">
        <f>IF(ABS($Q194)&lt;G$35,$AA194,IF(ABS($Q193)&lt;G$35,(G$35-ABS($Q193))*($Z193+$Z194)*0.5*($D$27+$D$28)*$D$5*1000,0))</f>
        <v>0</v>
      </c>
      <c r="DL194" s="1">
        <f>IF(AND(G$35&lt;ABS($Q194),G$35&gt;ABS($Q193)),1,0)</f>
        <v>0</v>
      </c>
      <c r="DM194" s="3">
        <f>MIN(IF(DL194=1,($S194-$S193)/(ABS($Q194)-ABS($Q193))*(G$35-ABS($Q193))+$S193,0),$D$7)</f>
        <v>0</v>
      </c>
      <c r="DN194" s="1">
        <f>IF(ABS($Q194)&lt;G$36,$AA194,IF(ABS($Q193)&lt;G$36,(G$36-ABS($Q193))*($Z193+$Z194)*0.5*($D$27+$D$28)*$D$5*1000,0))</f>
        <v>0</v>
      </c>
      <c r="DO194" s="1">
        <f>IF(AND(G$36&lt;ABS($Q194),G$36&gt;ABS($Q193)),1,0)</f>
        <v>0</v>
      </c>
      <c r="DP194" s="3">
        <f>MIN(IF(DO194=1,($S194-$S193)/(ABS($Q194)-ABS($Q193))*(G$36-ABS($Q193))+$S193,0),$D$7)</f>
        <v>0</v>
      </c>
      <c r="DQ194" s="1">
        <f>IF(ABS($Q194)&lt;G$37,$AA194,IF(ABS($Q193)&lt;G$37,(G$37-ABS($Q193))*($Z193+$Z194)*0.5*($D$27+$D$28)*$D$5*1000,0))</f>
        <v>0</v>
      </c>
      <c r="DR194" s="1">
        <f>IF(AND(G$37&lt;ABS($Q194),G$37&gt;ABS($Q193)),1,0)</f>
        <v>0</v>
      </c>
      <c r="DS194" s="3">
        <f>MIN(IF(DR194=1,($S194-$S193)/(ABS($Q194)-ABS($Q193))*(G$37-ABS($Q193))+$S193,0),$D$7)</f>
        <v>0</v>
      </c>
      <c r="DT194" s="1">
        <f>IF(ABS($Q194)&lt;G$38,$AA194,IF(ABS($Q193)&lt;G$38,(G$38-ABS($Q193))*($Z193+$Z194)*0.5*($D$27+$D$28)*$D$5*1000,0))</f>
        <v>0</v>
      </c>
      <c r="DU194" s="1">
        <f>IF(AND(G$38&lt;ABS($Q194),G$38&gt;ABS($Q193)),1,0)</f>
        <v>0</v>
      </c>
      <c r="DV194" s="3">
        <f>MIN(IF(DU194=1,($S194-$S193)/(ABS($Q194)-ABS($Q193))*(G$38-ABS($Q193))+$S193,0),$D$7)</f>
        <v>0</v>
      </c>
      <c r="DW194" s="1">
        <f>IF(ABS($Q194)&lt;G$39,$AA194,IF(ABS($Q193)&lt;G$39,(G$39-ABS($Q193))*($Z193+$Z194)*0.5*($D$27+$D$28)*$D$5*1000,0))</f>
        <v>0</v>
      </c>
      <c r="DX194" s="1">
        <f>IF(AND(G$39&lt;ABS($Q194),G$39&gt;ABS($Q193)),1,0)</f>
        <v>0</v>
      </c>
      <c r="DY194" s="3">
        <f>MIN(IF(DX194=1,($S194-$S193)/(ABS($Q194)-ABS($Q193))*(G$39-ABS($Q193))+$S193,0),$D$7)</f>
        <v>0</v>
      </c>
      <c r="DZ194" s="1">
        <f>IF(ABS($Q194)&lt;G$40,$AA194,IF(ABS($Q193)&lt;G$40,(G$40-ABS($Q193))*($Z193+$Z194)*0.5*($D$27+$D$28)*$D$5*1000,0))</f>
        <v>0</v>
      </c>
      <c r="EA194" s="1">
        <f>IF(AND(G$40&lt;ABS($Q194),G$40&gt;ABS($Q193)),1,0)</f>
        <v>0</v>
      </c>
      <c r="EB194" s="3">
        <f>MIN(IF(EA194=1,($S194-$S193)/(ABS($Q194)-ABS($Q193))*(G$40-ABS($Q193))+$S193,0),$D$7)</f>
        <v>0</v>
      </c>
      <c r="EC194" s="1">
        <f>IF(ABS($Q194)&lt;G$41,$AA194,IF(ABS($Q193)&lt;G$41,(G$41-ABS($Q193))*($Z193+$Z194)*0.5*($D$27+$D$28)*$D$5*1000,0))</f>
        <v>0</v>
      </c>
      <c r="ED194" s="1">
        <f>IF(AND(G$41&lt;ABS($Q194),G$41&gt;ABS($Q193)),1,0)</f>
        <v>0</v>
      </c>
      <c r="EE194" s="3">
        <f>MIN(IF(ED194=1,($S194-$S193)/(ABS($Q194)-ABS($Q193))*(G$41-ABS($Q193))+$S193,0),$D$7)</f>
        <v>0</v>
      </c>
      <c r="EF194" s="1">
        <f>IF(ABS($Q194)&lt;G$42,$AA194,IF(ABS($Q193)&lt;G$42,(G$42-ABS($Q193))*($Z193+$Z194)*0.5*($D$27+$D$28)*$D$5*1000,0))</f>
        <v>0</v>
      </c>
      <c r="EG194" s="1">
        <f>IF(AND(G$42&lt;ABS($Q194),G$42&gt;ABS($Q193)),1,0)</f>
        <v>0</v>
      </c>
      <c r="EH194" s="3">
        <f>MIN(IF(EG194=1,($S194-$S193)/(ABS($Q194)-ABS($Q193))*(G$42-ABS($Q193))+$S193,0),$D$7)</f>
        <v>0</v>
      </c>
      <c r="EI194" s="1">
        <f>IF(ABS($Q194)&lt;G$43,$AA194,IF(ABS($Q193)&lt;G$43,(G$43-ABS($Q193))*($Z193+$Z194)*0.5*($D$27+$D$28)*$D$5*1000,0))</f>
        <v>0</v>
      </c>
      <c r="EJ194" s="1">
        <f>IF(AND(G$43&lt;ABS($Q194),G$43&gt;ABS($Q193)),1,0)</f>
        <v>0</v>
      </c>
      <c r="EK194" s="3">
        <f>MIN(IF(EJ194=1,($S194-$S193)/(ABS($Q194)-ABS($Q193))*(G$43-ABS($Q193))+$S193,0),$D$7)</f>
        <v>0</v>
      </c>
      <c r="EL194" s="1">
        <f>IF(ABS($Q194)&lt;G$44,$AA194,IF(ABS($Q193)&lt;G$44,(G$44-ABS($Q193))*($Z193+$Z194)*0.5*($D$27+$D$28)*$D$5*1000,0))</f>
        <v>0</v>
      </c>
      <c r="EM194" s="1">
        <f>IF(AND(G$44&lt;ABS($Q194),G$44&gt;ABS($Q193)),1,0)</f>
        <v>0</v>
      </c>
      <c r="EN194" s="3">
        <f>MIN(IF(EM194=1,($S194-$S193)/(ABS($Q194)-ABS($Q193))*(G$44-ABS($Q193))+$S193,0),$D$7)</f>
        <v>0</v>
      </c>
      <c r="EO194" s="1">
        <f>IF(ABS($Q194)&lt;G$45,$AA194,IF(ABS($Q193)&lt;G$45,(G$45-ABS($Q193))*($Z193+$Z194)*0.5*($D$27+$D$28)*$D$5*1000,0))</f>
        <v>0</v>
      </c>
      <c r="EP194" s="1">
        <f>IF(AND(G$45&lt;ABS($Q194),G$45&gt;ABS($Q193)),1,0)</f>
        <v>0</v>
      </c>
      <c r="EQ194" s="3">
        <f>MIN(IF(EP194=1,($S194-$S193)/(ABS($Q194)-ABS($Q193))*(G$45-ABS($Q193))+$S193,0),$D$7)</f>
        <v>0</v>
      </c>
      <c r="ER194" s="1">
        <f>IF(ABS($Q194)&lt;G$46,$AA194,IF(ABS($Q193)&lt;G$46,(G$46-ABS($Q193))*($Z193+$Z194)*0.5*($D$27+$D$28)*$D$5*1000,0))</f>
        <v>0</v>
      </c>
      <c r="ES194" s="1">
        <f>IF(AND(G$46&lt;ABS($Q194),G$46&gt;ABS($Q193)),1,0)</f>
        <v>0</v>
      </c>
      <c r="ET194" s="3">
        <f>MIN(IF(ES194=1,($S194-$S193)/(ABS($Q194)-ABS($Q193))*(G$46-ABS($Q193))+$S193,0),$D$7)</f>
        <v>0</v>
      </c>
      <c r="EU194" s="1">
        <f>IF(ABS($Q194)&lt;G$47,$AA194,IF(ABS($Q193)&lt;G$47,(G$47-ABS($Q193))*($Z193+$Z194)*0.5*($D$27+$D$28)*$D$5*1000,0))</f>
        <v>0</v>
      </c>
      <c r="EV194" s="1">
        <f>IF(AND(G$47&lt;ABS($Q194),G$47&gt;ABS($Q193)),1,0)</f>
        <v>0</v>
      </c>
      <c r="EW194" s="3">
        <f>MIN(IF(EV194=1,($S194-$S193)/(ABS($Q194)-ABS($Q193))*(G$47-ABS($Q193))+$S193,0),$D$7)</f>
        <v>0</v>
      </c>
      <c r="EX194" s="1">
        <f>IF(ABS($Q194)&lt;G$48,$AA194,IF(ABS($Q193)&lt;G$48,(G$48-ABS($Q193))*($Z193+$Z194)*0.5*($D$27+$D$28)*$D$5*1000,0))</f>
        <v>0</v>
      </c>
      <c r="EY194" s="1">
        <f>IF(AND(G$48&lt;ABS($Q194),G$48&gt;ABS($Q193)),1,0)</f>
        <v>0</v>
      </c>
      <c r="EZ194" s="3">
        <f>MIN(IF(EY194=1,($S194-$S193)/(ABS($Q194)-ABS($Q193))*(G$48-ABS($Q193))+$S193,0),$D$7)</f>
        <v>0</v>
      </c>
      <c r="FA194" s="1">
        <f>IF(ABS($Q194)&lt;G$49,$AA194,IF(ABS($Q193)&lt;G$49,(G$49-ABS($Q193))*($Z193+$Z194)*0.5*($D$27+$D$28)*$D$5*1000,0))</f>
        <v>0</v>
      </c>
      <c r="FB194" s="1">
        <f>IF(AND(G$49&lt;ABS($Q194),G$49&gt;ABS($Q193)),1,0)</f>
        <v>0</v>
      </c>
      <c r="FC194" s="3">
        <f>MIN(IF(FB194=1,($S194-$S193)/(ABS($Q194)-ABS($Q193))*(G$49-ABS($Q193))+$S193,0),$D$7)</f>
        <v>0</v>
      </c>
      <c r="FD194" s="1">
        <f>IF(ABS($Q194)&lt;G$50,$AA194,IF(ABS($Q193)&lt;G$50,(G$50-ABS($Q193))*($Z193+$Z194)*0.5*($D$27+$D$28)*$D$5*1000,0))</f>
        <v>0</v>
      </c>
      <c r="FE194" s="1">
        <f>IF(AND(G$50&lt;ABS($Q194),G$50&gt;ABS($Q193)),1,0)</f>
        <v>0</v>
      </c>
      <c r="FF194" s="3">
        <f>MIN(IF(FE194=1,($S194-$S193)/(ABS($Q194)-ABS($Q193))*(G$50-ABS($Q193))+$S193,0),$D$7)</f>
        <v>0</v>
      </c>
      <c r="FG194" s="1">
        <f>IF(ABS($Q194)&lt;G$51,$AA194,IF(ABS($Q193)&lt;G$51,(G$51-ABS($Q193))*($Z193+$Z194)*0.5*($D$27+$D$28)*$D$5*1000,0))</f>
        <v>0</v>
      </c>
      <c r="FH194" s="1">
        <f>IF(AND(G$51&lt;ABS($Q194),G$51&gt;ABS($Q193)),1,0)</f>
        <v>0</v>
      </c>
      <c r="FI194" s="3">
        <f>MIN(IF(FH194=1,($S194-$S193)/(ABS($Q194)-ABS($Q193))*(G$51-ABS($Q193))+$S193,0),$D$7)</f>
        <v>0</v>
      </c>
      <c r="FJ194" s="1">
        <f>IF(ABS($Q194)&lt;G$52,$AA194,IF(ABS($Q193)&lt;G$52,(G$52-ABS($Q193))*($Z193+$Z194)*0.5*($D$27+$D$28)*$D$5*1000,0))</f>
        <v>0</v>
      </c>
      <c r="FK194" s="1">
        <f>IF(AND(G$52&lt;ABS($Q194),G$52&gt;ABS($Q193)),1,0)</f>
        <v>0</v>
      </c>
      <c r="FL194" s="3">
        <f>MIN(IF(FK194=1,($S194-$S193)/(ABS($Q194)-ABS($Q193))*(G$52-ABS($Q193))+$S193,0),$D$7)</f>
        <v>0</v>
      </c>
      <c r="FM194" s="1">
        <f>IF(ABS($Q194)&lt;G$53,$AA194,IF(ABS($Q193)&lt;G$53,(G$53-ABS($Q193))*($Z193+$Z194)*0.5*($D$27+$D$28)*$D$5*1000,0))</f>
        <v>0</v>
      </c>
      <c r="FN194" s="1">
        <f>IF(AND(G$53&lt;ABS($Q194),G$53&gt;ABS($Q193)),1,0)</f>
        <v>0</v>
      </c>
      <c r="FO194" s="3">
        <f>MIN(IF(FN194=1,($S194-$S193)/(ABS($Q194)-ABS($Q193))*(G$53-ABS($Q193))+$S193,0),$D$7)</f>
        <v>0</v>
      </c>
      <c r="FP194" s="1">
        <f>IF(ABS($Q194)&lt;G$54,$AA194,IF(ABS($Q193)&lt;G$54,(G$54-ABS($Q193))*($Z193+$Z194)*0.5*($D$27+$D$28)*$D$5*1000,0))</f>
        <v>0</v>
      </c>
      <c r="FQ194" s="1">
        <f>IF(AND(G$54&lt;ABS($Q194),G$54&gt;ABS($Q193)),1,0)</f>
        <v>0</v>
      </c>
      <c r="FR194" s="3">
        <f>MIN(IF(FQ194=1,($S194-$S193)/(ABS($Q194)-ABS($Q193))*(G$54-ABS($Q193))+$S193,0),$D$7)</f>
        <v>0</v>
      </c>
      <c r="FS194" s="1">
        <f>IF(ABS($Q194)&lt;G$55,$AA194,IF(ABS($Q193)&lt;G$55,(G$55-ABS($Q193))*($Z193+$Z194)*0.5*($D$27+$D$28)*$D$5*1000,0))</f>
        <v>0</v>
      </c>
      <c r="FT194" s="1">
        <f>IF(AND(G$55&lt;ABS($Q194),G$55&gt;ABS($Q193)),1,0)</f>
        <v>0</v>
      </c>
      <c r="FU194" s="3">
        <f>MIN(IF(FT194=1,($S194-$S193)/(ABS($Q194)-ABS($Q193))*(G$55-ABS($Q193))+$S193,0),$D$7)</f>
        <v>0</v>
      </c>
      <c r="FV194" s="1" t="e">
        <f>IF(ABS($Q194)&lt;#REF!,$AA194,IF(ABS($Q193)&lt;#REF!,(#REF!-ABS($Q193))*($Z193+$Z194)*0.5*($D$27+$D$28)*$D$5*1000,0))</f>
        <v>#REF!</v>
      </c>
      <c r="FW194" s="1" t="e">
        <f>IF(AND(#REF!&lt;ABS($Q194),#REF!&gt;ABS($Q193)),1,0)</f>
        <v>#REF!</v>
      </c>
      <c r="FX194" s="3" t="e">
        <f>MIN(IF(FW194=1,($S194-$S193)/(ABS($Q194)-ABS($Q193))*(#REF!-ABS($Q193))+$S193,0),$D$7)</f>
        <v>#REF!</v>
      </c>
    </row>
    <row r="195" spans="1:180" x14ac:dyDescent="0.35">
      <c r="A195" s="4"/>
      <c r="B195" s="4"/>
      <c r="C195" s="4"/>
      <c r="D195" s="4"/>
      <c r="E195" s="4"/>
      <c r="F195" s="4"/>
      <c r="G195" s="23"/>
      <c r="H195" s="23"/>
      <c r="I195" s="23"/>
      <c r="J195" s="23"/>
      <c r="K195" s="23"/>
      <c r="L195" s="36"/>
      <c r="M195" s="23"/>
      <c r="N195" s="23"/>
      <c r="O195" s="23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3">
        <f t="shared" si="9"/>
        <v>0.2</v>
      </c>
      <c r="AA195" s="3"/>
      <c r="AB195" s="1"/>
      <c r="AC195" s="2"/>
      <c r="AD195" s="2"/>
      <c r="AE195" s="1"/>
      <c r="AF195" s="2"/>
      <c r="AG195" s="2"/>
      <c r="AH195" s="1"/>
      <c r="AI195" s="2"/>
      <c r="AJ195" s="2"/>
      <c r="AK195" s="1"/>
      <c r="AL195" s="2"/>
      <c r="AM195" s="2"/>
      <c r="AN195" s="1"/>
      <c r="AO195" s="2"/>
      <c r="AP195" s="2"/>
      <c r="AQ195" s="1"/>
      <c r="AR195" s="2"/>
      <c r="AS195" s="2"/>
      <c r="AT195" s="1"/>
      <c r="AU195" s="2"/>
      <c r="AV195" s="2"/>
      <c r="AW195" s="1"/>
      <c r="AX195" s="2"/>
      <c r="AY195" s="2"/>
      <c r="AZ195" s="1"/>
      <c r="BA195" s="2"/>
      <c r="BB195" s="2"/>
      <c r="BC195" s="1"/>
      <c r="BD195" s="2"/>
      <c r="BE195" s="2"/>
      <c r="BF195" s="1"/>
      <c r="BG195" s="2"/>
      <c r="BH195" s="2"/>
      <c r="BI195" s="1"/>
      <c r="BJ195" s="2"/>
      <c r="BK195" s="2"/>
      <c r="BL195" s="1"/>
      <c r="BM195" s="2"/>
      <c r="BN195" s="2"/>
      <c r="BO195" s="1"/>
      <c r="BP195" s="2"/>
      <c r="BQ195" s="2"/>
      <c r="BR195" s="1"/>
      <c r="BS195" s="2"/>
      <c r="BT195" s="2"/>
      <c r="BU195" s="1"/>
      <c r="BV195" s="2"/>
      <c r="BW195" s="2"/>
      <c r="BX195" s="1"/>
      <c r="BY195" s="2"/>
      <c r="BZ195" s="2"/>
      <c r="CA195" s="1"/>
      <c r="CB195" s="2"/>
      <c r="CC195" s="2"/>
      <c r="CD195" s="1"/>
      <c r="CE195" s="2"/>
      <c r="CF195" s="2"/>
      <c r="CG195" s="1"/>
      <c r="CH195" s="2"/>
      <c r="CI195" s="2"/>
      <c r="CJ195" s="1"/>
      <c r="CK195" s="2"/>
      <c r="CL195" s="2"/>
      <c r="CM195" s="1"/>
      <c r="CN195" s="2"/>
      <c r="CO195" s="2"/>
      <c r="CP195" s="1"/>
      <c r="CQ195" s="2"/>
      <c r="CR195" s="2"/>
      <c r="CS195" s="1"/>
      <c r="CT195" s="2"/>
      <c r="CU195" s="2"/>
      <c r="CV195" s="1"/>
      <c r="CW195" s="2"/>
      <c r="CX195" s="2"/>
      <c r="CY195" s="1"/>
      <c r="CZ195" s="2"/>
      <c r="DA195" s="2"/>
      <c r="DB195" s="1"/>
      <c r="DC195" s="2"/>
      <c r="DD195" s="2"/>
      <c r="DE195" s="1"/>
      <c r="DF195" s="2"/>
      <c r="DG195" s="2"/>
      <c r="DH195" s="1"/>
      <c r="DI195" s="2"/>
      <c r="DJ195" s="2"/>
      <c r="DK195" s="1"/>
      <c r="DL195" s="2"/>
      <c r="DM195" s="2"/>
      <c r="DN195" s="1"/>
      <c r="DO195" s="2"/>
      <c r="DP195" s="2"/>
      <c r="DQ195" s="1"/>
      <c r="DR195" s="2"/>
      <c r="DS195" s="2"/>
      <c r="DT195" s="1"/>
      <c r="DU195" s="2"/>
      <c r="DV195" s="2"/>
      <c r="DW195" s="1"/>
      <c r="DX195" s="2"/>
      <c r="DY195" s="2"/>
      <c r="DZ195" s="1"/>
      <c r="EA195" s="2"/>
      <c r="EB195" s="2"/>
      <c r="EC195" s="1"/>
      <c r="ED195" s="2"/>
      <c r="EE195" s="2"/>
      <c r="EF195" s="1"/>
      <c r="EG195" s="2"/>
      <c r="EH195" s="2"/>
      <c r="EI195" s="1"/>
      <c r="EJ195" s="2"/>
      <c r="EK195" s="2"/>
      <c r="EL195" s="1"/>
      <c r="EM195" s="2"/>
      <c r="EN195" s="2"/>
      <c r="EO195" s="1"/>
      <c r="EP195" s="2"/>
      <c r="EQ195" s="2"/>
      <c r="ER195" s="1"/>
      <c r="ES195" s="2"/>
      <c r="ET195" s="2"/>
      <c r="EU195" s="1"/>
      <c r="EV195" s="2"/>
      <c r="EW195" s="2"/>
      <c r="EX195" s="1"/>
      <c r="EY195" s="2"/>
      <c r="EZ195" s="2"/>
      <c r="FA195" s="1"/>
      <c r="FB195" s="2"/>
      <c r="FC195" s="2"/>
      <c r="FD195" s="1"/>
      <c r="FE195" s="2"/>
      <c r="FF195" s="2"/>
      <c r="FG195" s="1"/>
      <c r="FH195" s="2"/>
      <c r="FI195" s="2"/>
      <c r="FJ195" s="1"/>
      <c r="FK195" s="2"/>
      <c r="FL195" s="2"/>
      <c r="FM195" s="1"/>
      <c r="FN195" s="2"/>
      <c r="FO195" s="2"/>
      <c r="FP195" s="1"/>
      <c r="FQ195" s="2"/>
      <c r="FR195" s="2"/>
      <c r="FS195" s="1"/>
      <c r="FT195" s="2"/>
      <c r="FU195" s="2"/>
      <c r="FV195" s="1"/>
      <c r="FW195" s="2"/>
      <c r="FX195" s="2"/>
    </row>
    <row r="196" spans="1:180" x14ac:dyDescent="0.35">
      <c r="A196" s="4"/>
      <c r="B196" s="4"/>
      <c r="C196" s="4"/>
      <c r="D196" s="4"/>
      <c r="E196" s="4"/>
      <c r="F196" s="4"/>
      <c r="G196" s="23"/>
      <c r="H196" s="23"/>
      <c r="I196" s="23"/>
      <c r="J196" s="23"/>
      <c r="K196" s="23"/>
      <c r="L196" s="36"/>
      <c r="M196" s="23"/>
      <c r="N196" s="23"/>
      <c r="O196" s="23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3">
        <f t="shared" si="9"/>
        <v>0.2</v>
      </c>
      <c r="AA196" s="1">
        <f>$R195*($Z196+$Z195)*0.5*($D$27+$D$28)*1000*$D$5</f>
        <v>0</v>
      </c>
      <c r="AB196" s="1">
        <f>IF(ABS($Q196)&lt;$G$6,$AA196,IF(ABS($Q195)&lt;$G$6,($G$6-ABS($Q195))*($Z195+$Z196)*0.5*($D$27+$D$28)*$D$5*1000,0))</f>
        <v>0</v>
      </c>
      <c r="AC196" s="1">
        <f>IF(AND($G$6&lt;ABS($Q196),$G$6&gt;ABS($Q195)),1,0)</f>
        <v>0</v>
      </c>
      <c r="AD196" s="3">
        <f>MIN(IF(AC196=1,($S196-$S195)/(ABS($Q196)-ABS($Q195))*($G$6-ABS($Q195))+$S195,0),$D$7)</f>
        <v>0</v>
      </c>
      <c r="AE196" s="1">
        <f>IF(ABS($Q196)&lt;$G$7,$AA196,IF(ABS($Q195)&lt;$G$7,($G$7-ABS($Q195))*($Z195+$Z196)*0.5*($D$27+$D$28)*$D$5*1000,0))</f>
        <v>0</v>
      </c>
      <c r="AF196" s="1">
        <f>IF(AND($G$7&lt;ABS($Q196),$G$7&gt;ABS($Q195)),1,0)</f>
        <v>0</v>
      </c>
      <c r="AG196" s="3">
        <f>MIN(IF(AF196=1,($S196-$S195)/(ABS($Q196)-ABS($Q195))*($G$7-ABS($Q195))+$S195,0),$D$7)</f>
        <v>0</v>
      </c>
      <c r="AH196" s="1">
        <f>IF(ABS($Q196)&lt;$G$8,$AA196,IF(ABS($Q195)&lt;$G$8,($G$8-ABS($Q195))*($Z195+$Z196)*0.5*($D$27+$D$28)*$D$5*1000,0))</f>
        <v>0</v>
      </c>
      <c r="AI196" s="1">
        <f>IF(AND($G$8&lt;ABS($Q196),$G$8&gt;ABS($Q195)),1,0)</f>
        <v>0</v>
      </c>
      <c r="AJ196" s="3">
        <f>MIN(IF(AI196=1,($S196-$S195)/(ABS($Q196)-ABS($Q195))*($G$8-ABS($Q195))+$S195,0),$D$7)</f>
        <v>0</v>
      </c>
      <c r="AK196" s="1">
        <f>IF(ABS($Q196)&lt;$G$9,$AA196,IF(ABS($Q195)&lt;$G$9,($G$9-ABS($Q195))*($Z195+$Z196)*0.5*($D$27+$D$28)*$D$5*1000,0))</f>
        <v>0</v>
      </c>
      <c r="AL196" s="1">
        <f>IF(AND($G$9&lt;ABS($Q196),$G$9&gt;ABS($Q195)),1,0)</f>
        <v>0</v>
      </c>
      <c r="AM196" s="3">
        <f>MIN(IF(AL196=1,($S196-$S195)/(ABS($Q196)-ABS($Q195))*($G$9-ABS($Q195))+$S195,0),$D$7)</f>
        <v>0</v>
      </c>
      <c r="AN196" s="1">
        <f>IF(ABS($Q196)&lt;$G$10,$AA196,IF(ABS($Q195)&lt;$G$10,($G$10-ABS($Q195))*($Z195+$Z196)*0.5*($D$27+$D$28)*$D$5*1000,0))</f>
        <v>0</v>
      </c>
      <c r="AO196" s="1">
        <f>IF(AND($G$10&lt;ABS($Q196),$G$10&gt;ABS($Q195)),1,0)</f>
        <v>0</v>
      </c>
      <c r="AP196" s="3">
        <f>MIN(IF(AO196=1,($S196-$S195)/(ABS($Q196)-ABS($Q195))*($G$10-ABS($Q195))+$S195,0),$D$7)</f>
        <v>0</v>
      </c>
      <c r="AQ196" s="1">
        <f>IF(ABS($Q196)&lt;$G$11,$AA196,IF(ABS($Q195)&lt;$G$11,($G$11-ABS($Q195))*($Z195+$Z196)*0.5*($D$27+$D$28)*$D$5*1000,0))</f>
        <v>0</v>
      </c>
      <c r="AR196" s="1">
        <f>IF(AND($G$11&lt;ABS($Q196),$G$11&gt;ABS($Q195)),1,0)</f>
        <v>0</v>
      </c>
      <c r="AS196" s="3">
        <f>MIN(IF(AR196=1,($S196-$S195)/(ABS($Q196)-ABS($Q195))*($G$11-ABS($Q195))+$S195,0),$D$7)</f>
        <v>0</v>
      </c>
      <c r="AT196" s="1">
        <f>IF(ABS($Q196)&lt;$G$12,$AA196,IF(ABS($Q195)&lt;$G$12,($G$12-ABS($Q195))*($Z195+$Z196)*0.5*($D$27+$D$28)*$D$5*1000,0))</f>
        <v>0</v>
      </c>
      <c r="AU196" s="1">
        <f>IF(AND($G$12&lt;ABS($Q196),$G$12&gt;ABS($Q195)),1,0)</f>
        <v>0</v>
      </c>
      <c r="AV196" s="3">
        <f>MIN(IF(AU196=1,($S196-$S195)/(ABS($Q196)-ABS($Q195))*($G$12-ABS($Q195))+$S195,0),$D$7)</f>
        <v>0</v>
      </c>
      <c r="AW196" s="1">
        <f>IF(ABS($Q196)&lt;$G$13,$AA196,IF(ABS($Q195)&lt;$G$13,($G$13-ABS($Q195))*($Z195+$Z196)*0.5*($D$27+$D$28)*$D$5*1000,0))</f>
        <v>0</v>
      </c>
      <c r="AX196" s="1">
        <f>IF(AND($G$13&lt;ABS($Q196),$G$13&gt;ABS($Q195)),1,0)</f>
        <v>0</v>
      </c>
      <c r="AY196" s="3">
        <f>MIN(IF(AX196=1,($S196-$S195)/(ABS($Q196)-ABS($Q195))*($G$13-ABS($Q195))+$S195,0),$D$7)</f>
        <v>0</v>
      </c>
      <c r="AZ196" s="1">
        <f>IF(ABS($Q196)&lt;$G$14,$AA196,IF(ABS($Q195)&lt;$G$14,($G$14-ABS($Q195))*($Z195+$Z196)*0.5*($D$27+$D$28)*$D$5*1000,0))</f>
        <v>0</v>
      </c>
      <c r="BA196" s="1">
        <f>IF(AND($G$14&lt;ABS($Q196),$G$14&gt;ABS($Q195)),1,0)</f>
        <v>0</v>
      </c>
      <c r="BB196" s="3">
        <f>MIN(IF(BA196=1,($S196-$S195)/(ABS($Q196)-ABS($Q195))*($G$14-ABS($Q195))+$S195,0),$D$7)</f>
        <v>0</v>
      </c>
      <c r="BC196" s="1">
        <f>IF(ABS($Q196)&lt;G$15,$AA196,IF(ABS($Q195)&lt;G$15,(G$15-ABS($Q195))*($Z195+$Z196)*0.5*($D$27+$D$28)*$D$5*1000,0))</f>
        <v>0</v>
      </c>
      <c r="BD196" s="1">
        <f>IF(AND(G$15&lt;ABS($Q196),G$15&gt;ABS($Q195)),1,0)</f>
        <v>0</v>
      </c>
      <c r="BE196" s="3">
        <f>MIN(IF(BD196=1,($S196-$S195)/(ABS($Q196)-ABS($Q195))*(G$15-ABS($Q195))+$S195,0),$D$7)</f>
        <v>0</v>
      </c>
      <c r="BF196" s="1">
        <f>IF(ABS($Q196)&lt;G$16,$AA196,IF(ABS($Q195)&lt;G$16,(G$16-ABS($Q195))*($Z195+$Z196)*0.5*($D$27+$D$28)*$D$5*1000,0))</f>
        <v>0</v>
      </c>
      <c r="BG196" s="1">
        <f>IF(AND(G$16&lt;ABS($Q196),G$16&gt;ABS($Q195)),1,0)</f>
        <v>0</v>
      </c>
      <c r="BH196" s="3">
        <f>MIN(IF(BG196=1,($S196-$S195)/(ABS($Q196)-ABS($Q195))*(G$16-ABS($Q195))+$S195,0),$D$7)</f>
        <v>0</v>
      </c>
      <c r="BI196" s="1">
        <f>IF(ABS($Q196)&lt;G$17,$AA196,IF(ABS($Q195)&lt;G$17,(G$17-ABS($Q195))*($Z195+$Z196)*0.5*($D$27+$D$28)*$D$5*1000,0))</f>
        <v>0</v>
      </c>
      <c r="BJ196" s="1">
        <f>IF(AND(G$17&lt;ABS($Q196),G$17&gt;ABS($Q195)),1,0)</f>
        <v>0</v>
      </c>
      <c r="BK196" s="3">
        <f>MIN(IF(BJ196=1,($S196-$S195)/(ABS($Q196)-ABS($Q195))*(G$17-ABS($Q195))+$S195,0),$D$7)</f>
        <v>0</v>
      </c>
      <c r="BL196" s="1">
        <f>IF(ABS($Q196)&lt;G$18,$AA196,IF(ABS($Q195)&lt;G$18,(G$18-ABS($Q195))*($Z195+$Z196)*0.5*($D$27+$D$28)*$D$5*1000,0))</f>
        <v>0</v>
      </c>
      <c r="BM196" s="1">
        <f>IF(AND(G$18&lt;ABS($Q196),G$18&gt;ABS($Q195)),1,0)</f>
        <v>0</v>
      </c>
      <c r="BN196" s="3">
        <f>MIN(IF(BM196=1,($S196-$S195)/(ABS($Q196)-ABS($Q195))*(G$18-ABS($Q195))+$S195,0),$D$7)</f>
        <v>0</v>
      </c>
      <c r="BO196" s="1">
        <f>IF(ABS($Q196)&lt;G$19,$AA196,IF(ABS($Q195)&lt;G$19,(G$19-ABS($Q195))*($Z195+$Z196)*0.5*($D$27+$D$28)*$D$5*1000,0))</f>
        <v>0</v>
      </c>
      <c r="BP196" s="1">
        <f>IF(AND(G$19&lt;ABS($Q196),G$19&gt;ABS($Q195)),1,0)</f>
        <v>0</v>
      </c>
      <c r="BQ196" s="3">
        <f>MIN(IF(BP196=1,($S196-$S195)/(ABS($Q196)-ABS($Q195))*(G$19-ABS($Q195))+$S195,0),$D$7)</f>
        <v>0</v>
      </c>
      <c r="BR196" s="1">
        <f>IF(ABS($Q196)&lt;G$20,$AA196,IF(ABS($Q195)&lt;G$20,(G$20-ABS($Q195))*($Z195+$Z196)*0.5*($D$27+$D$28)*$D$5*1000,0))</f>
        <v>0</v>
      </c>
      <c r="BS196" s="1">
        <f>IF(AND(G$20&lt;ABS($Q196),G$20&gt;ABS($Q195)),1,0)</f>
        <v>0</v>
      </c>
      <c r="BT196" s="3">
        <f>MIN(IF(BS196=1,($S196-$S195)/(ABS($Q196)-ABS($Q195))*(G$20-ABS($Q195))+$S195,0),$D$7)</f>
        <v>0</v>
      </c>
      <c r="BU196" s="1">
        <f>IF(ABS($Q196)&lt;G$21,$AA196,IF(ABS($Q195)&lt;G$21,(G$21-ABS($Q195))*($Z195+$Z196)*0.5*($D$27+$D$28)*$D$5*1000,0))</f>
        <v>0</v>
      </c>
      <c r="BV196" s="1">
        <f>IF(AND(G$21&lt;ABS($Q196),G$21&gt;ABS($Q195)),1,0)</f>
        <v>0</v>
      </c>
      <c r="BW196" s="3">
        <f>MIN(IF(BV196=1,($S196-$S195)/(ABS($Q196)-ABS($Q195))*(G$21-ABS($Q195))+$S195,0),$D$7)</f>
        <v>0</v>
      </c>
      <c r="BX196" s="1">
        <f>IF(ABS($Q196)&lt;G$22,$AA196,IF(ABS($Q195)&lt;G$22,(G$22-ABS($Q195))*($Z195+$Z196)*0.5*($D$27+$D$28)*$D$5*1000,0))</f>
        <v>0</v>
      </c>
      <c r="BY196" s="1">
        <f>IF(AND(G$22&lt;ABS($Q196),G$22&gt;ABS($Q195)),1,0)</f>
        <v>0</v>
      </c>
      <c r="BZ196" s="3">
        <f>MIN(IF(BY196=1,($S196-$S195)/(ABS($Q196)-ABS($Q195))*(G$22-ABS($Q195))+$S195,0),$D$7)</f>
        <v>0</v>
      </c>
      <c r="CA196" s="1">
        <f>IF(ABS($Q196)&lt;G$23,$AA196,IF(ABS($Q195)&lt;G$23,(G$23-ABS($Q195))*($Z195+$Z196)*0.5*($D$27+$D$28)*$D$5*1000,0))</f>
        <v>0</v>
      </c>
      <c r="CB196" s="1">
        <f>IF(AND(G$23&lt;ABS($Q196),G$23&gt;ABS($Q195)),1,0)</f>
        <v>0</v>
      </c>
      <c r="CC196" s="3">
        <f>MIN(IF(CB196=1,($S196-$S195)/(ABS($Q196)-ABS($Q195))*(G$23-ABS($Q195))+$S195,0),$D$7)</f>
        <v>0</v>
      </c>
      <c r="CD196" s="1">
        <f>IF(ABS($Q196)&lt;G$24,$AA196,IF(ABS($Q195)&lt;G$24,(G$24-ABS($Q195))*($Z195+$Z196)*0.5*($D$27+$D$28)*$D$5*1000,0))</f>
        <v>0</v>
      </c>
      <c r="CE196" s="1">
        <f>IF(AND(G$24&lt;ABS($Q196),G$24&gt;ABS($Q195)),1,0)</f>
        <v>0</v>
      </c>
      <c r="CF196" s="3">
        <f>MIN(IF(CE196=1,($S196-$S195)/(ABS($Q196)-ABS($Q195))*(G$24-ABS($Q195))+$S195,0),$D$7)</f>
        <v>0</v>
      </c>
      <c r="CG196" s="1">
        <f>IF(ABS($Q196)&lt;G$25,$AA196,IF(ABS($Q195)&lt;G$25,(G$25-ABS($Q195))*($Z195+$Z196)*0.5*($D$27+$D$28)*$D$5*1000,0))</f>
        <v>0</v>
      </c>
      <c r="CH196" s="1">
        <f>IF(AND(G$25&lt;ABS($Q196),G$25&gt;ABS($Q195)),1,0)</f>
        <v>0</v>
      </c>
      <c r="CI196" s="3">
        <f>MIN(IF(CH196=1,($S196-$S195)/(ABS($Q196)-ABS($Q195))*(G$25-ABS($Q195))+$S195,0),$D$7)</f>
        <v>0</v>
      </c>
      <c r="CJ196" s="1">
        <f>IF(ABS($Q196)&lt;G$26,$AA196,IF(ABS($Q195)&lt;G$26,(G$26-ABS($Q195))*($Z195+$Z196)*0.5*($D$27+$D$28)*$D$5*1000,0))</f>
        <v>0</v>
      </c>
      <c r="CK196" s="1">
        <f>IF(AND(G$26&lt;ABS($Q196),G$26&gt;ABS($Q195)),1,0)</f>
        <v>0</v>
      </c>
      <c r="CL196" s="3">
        <f>MIN(IF(CK196=1,($S196-$S195)/(ABS($Q196)-ABS($Q195))*(G$26-ABS($Q195))+$S195,0),$D$7)</f>
        <v>0</v>
      </c>
      <c r="CM196" s="1">
        <f>IF(ABS($Q196)&lt;G$27,$AA196,IF(ABS($Q195)&lt;G$27,(G$27-ABS($Q195))*($Z195+$Z196)*0.5*($D$27+$D$28)*$D$5*1000,0))</f>
        <v>0</v>
      </c>
      <c r="CN196" s="1">
        <f>IF(AND(G$27&lt;ABS($Q196),G$27&gt;ABS($Q195)),1,0)</f>
        <v>0</v>
      </c>
      <c r="CO196" s="3">
        <f>MIN(IF(CN196=1,($S196-$S195)/(ABS($Q196)-ABS($Q195))*(G$27-ABS($Q195))+$S195,0),$D$7)</f>
        <v>0</v>
      </c>
      <c r="CP196" s="1">
        <f>IF(ABS($Q196)&lt;G$28,$AA196,IF(ABS($Q195)&lt;G$28,(G$28-ABS($Q195))*($Z195+$Z196)*0.5*($D$27+$D$28)*$D$5*1000,0))</f>
        <v>0</v>
      </c>
      <c r="CQ196" s="1">
        <f>IF(AND(G$28&lt;ABS($Q196),G$28&gt;ABS($Q195)),1,0)</f>
        <v>0</v>
      </c>
      <c r="CR196" s="3">
        <f>MIN(IF(CQ196=1,($S196-$S195)/(ABS($Q196)-ABS($Q195))*(G$28-ABS($Q195))+$S195,0),$D$7)</f>
        <v>0</v>
      </c>
      <c r="CS196" s="1">
        <f>IF(ABS($Q196)&lt;G$29,$AA196,IF(ABS($Q195)&lt;G$29,(G$29-ABS($Q195))*($Z195+$Z196)*0.5*($D$27+$D$28)*$D$5*1000,0))</f>
        <v>0</v>
      </c>
      <c r="CT196" s="1">
        <f>IF(AND(G$29&lt;ABS($Q196),G$29&gt;ABS($Q195)),1,0)</f>
        <v>0</v>
      </c>
      <c r="CU196" s="3">
        <f>MIN(IF(CT196=1,($S196-$S195)/(ABS($Q196)-ABS($Q195))*(G$29-ABS($Q195))+$S195,0),$D$7)</f>
        <v>0</v>
      </c>
      <c r="CV196" s="1">
        <f>IF(ABS($Q196)&lt;G$30,$AA196,IF(ABS($Q195)&lt;G$30,(G$30-ABS($Q195))*($Z195+$Z196)*0.5*($D$27+$D$28)*$D$5*1000,0))</f>
        <v>0</v>
      </c>
      <c r="CW196" s="1">
        <f>IF(AND(G$30&lt;ABS($Q196),G$30&gt;ABS($Q195)),1,0)</f>
        <v>0</v>
      </c>
      <c r="CX196" s="3">
        <f>MIN(IF(CW196=1,($S196-$S195)/(ABS($Q196)-ABS($Q195))*(G$30-ABS($Q195))+$S195,0),$D$7)</f>
        <v>0</v>
      </c>
      <c r="CY196" s="1">
        <f>IF(ABS($Q196)&lt;G$31,$AA196,IF(ABS($Q195)&lt;G$31,(G$31-ABS($Q195))*($Z195+$Z196)*0.5*($D$27+$D$28)*$D$5*1000,0))</f>
        <v>0</v>
      </c>
      <c r="CZ196" s="1">
        <f>IF(AND(G$31&lt;ABS($Q196),G$31&gt;ABS($Q195)),1,0)</f>
        <v>0</v>
      </c>
      <c r="DA196" s="3">
        <f>MIN(IF(CZ196=1,($S196-$S195)/(ABS($Q196)-ABS($Q195))*(G$31-ABS($Q195))+$S195,0),$D$7)</f>
        <v>0</v>
      </c>
      <c r="DB196" s="1">
        <f>IF(ABS($Q196)&lt;G$32,$AA196,IF(ABS($Q195)&lt;G$32,(G$32-ABS($Q195))*($Z195+$Z196)*0.5*($D$27+$D$28)*$D$5*1000,0))</f>
        <v>0</v>
      </c>
      <c r="DC196" s="1">
        <f>IF(AND(G$32&lt;ABS($Q196),G$32&gt;ABS($Q195)),1,0)</f>
        <v>0</v>
      </c>
      <c r="DD196" s="3">
        <f>MIN(IF(DC196=1,($S196-$S195)/(ABS($Q196)-ABS($Q195))*(G$32-ABS($Q195))+$S195,0),$D$7)</f>
        <v>0</v>
      </c>
      <c r="DE196" s="1">
        <f>IF(ABS($Q196)&lt;G$33,$AA196,IF(ABS($Q195)&lt;G$33,(G$33-ABS($Q195))*($Z195+$Z196)*0.5*($D$27+$D$28)*$D$5*1000,0))</f>
        <v>0</v>
      </c>
      <c r="DF196" s="1">
        <f>IF(AND(G$33&lt;ABS($Q196),G$33&gt;ABS($Q195)),1,0)</f>
        <v>0</v>
      </c>
      <c r="DG196" s="3">
        <f>MIN(IF(DF196=1,($S196-$S195)/(ABS($Q196)-ABS($Q195))*(G$33-ABS($Q195))+$S195,0),$D$7)</f>
        <v>0</v>
      </c>
      <c r="DH196" s="1">
        <f>IF(ABS($Q196)&lt;G$34,$AA196,IF(ABS($Q195)&lt;G$34,(G$34-ABS($Q195))*($Z195+$Z196)*0.5*($D$27+$D$28)*$D$5*1000,0))</f>
        <v>0</v>
      </c>
      <c r="DI196" s="1">
        <f>IF(AND(G$34&lt;ABS($Q196),G$34&gt;ABS($Q195)),1,0)</f>
        <v>0</v>
      </c>
      <c r="DJ196" s="3">
        <f>MIN(IF(DI196=1,($S196-$S195)/(ABS($Q196)-ABS($Q195))*(G$34-ABS($Q195))+$S195,0),$D$7)</f>
        <v>0</v>
      </c>
      <c r="DK196" s="1">
        <f>IF(ABS($Q196)&lt;G$35,$AA196,IF(ABS($Q195)&lt;G$35,(G$35-ABS($Q195))*($Z195+$Z196)*0.5*($D$27+$D$28)*$D$5*1000,0))</f>
        <v>0</v>
      </c>
      <c r="DL196" s="1">
        <f>IF(AND(G$35&lt;ABS($Q196),G$35&gt;ABS($Q195)),1,0)</f>
        <v>0</v>
      </c>
      <c r="DM196" s="3">
        <f>MIN(IF(DL196=1,($S196-$S195)/(ABS($Q196)-ABS($Q195))*(G$35-ABS($Q195))+$S195,0),$D$7)</f>
        <v>0</v>
      </c>
      <c r="DN196" s="1">
        <f>IF(ABS($Q196)&lt;G$36,$AA196,IF(ABS($Q195)&lt;G$36,(G$36-ABS($Q195))*($Z195+$Z196)*0.5*($D$27+$D$28)*$D$5*1000,0))</f>
        <v>0</v>
      </c>
      <c r="DO196" s="1">
        <f>IF(AND(G$36&lt;ABS($Q196),G$36&gt;ABS($Q195)),1,0)</f>
        <v>0</v>
      </c>
      <c r="DP196" s="3">
        <f>MIN(IF(DO196=1,($S196-$S195)/(ABS($Q196)-ABS($Q195))*(G$36-ABS($Q195))+$S195,0),$D$7)</f>
        <v>0</v>
      </c>
      <c r="DQ196" s="1">
        <f>IF(ABS($Q196)&lt;G$37,$AA196,IF(ABS($Q195)&lt;G$37,(G$37-ABS($Q195))*($Z195+$Z196)*0.5*($D$27+$D$28)*$D$5*1000,0))</f>
        <v>0</v>
      </c>
      <c r="DR196" s="1">
        <f>IF(AND(G$37&lt;ABS($Q196),G$37&gt;ABS($Q195)),1,0)</f>
        <v>0</v>
      </c>
      <c r="DS196" s="3">
        <f>MIN(IF(DR196=1,($S196-$S195)/(ABS($Q196)-ABS($Q195))*(G$37-ABS($Q195))+$S195,0),$D$7)</f>
        <v>0</v>
      </c>
      <c r="DT196" s="1">
        <f>IF(ABS($Q196)&lt;G$38,$AA196,IF(ABS($Q195)&lt;G$38,(G$38-ABS($Q195))*($Z195+$Z196)*0.5*($D$27+$D$28)*$D$5*1000,0))</f>
        <v>0</v>
      </c>
      <c r="DU196" s="1">
        <f>IF(AND(G$38&lt;ABS($Q196),G$38&gt;ABS($Q195)),1,0)</f>
        <v>0</v>
      </c>
      <c r="DV196" s="3">
        <f>MIN(IF(DU196=1,($S196-$S195)/(ABS($Q196)-ABS($Q195))*(G$38-ABS($Q195))+$S195,0),$D$7)</f>
        <v>0</v>
      </c>
      <c r="DW196" s="1">
        <f>IF(ABS($Q196)&lt;G$39,$AA196,IF(ABS($Q195)&lt;G$39,(G$39-ABS($Q195))*($Z195+$Z196)*0.5*($D$27+$D$28)*$D$5*1000,0))</f>
        <v>0</v>
      </c>
      <c r="DX196" s="1">
        <f>IF(AND(G$39&lt;ABS($Q196),G$39&gt;ABS($Q195)),1,0)</f>
        <v>0</v>
      </c>
      <c r="DY196" s="3">
        <f>MIN(IF(DX196=1,($S196-$S195)/(ABS($Q196)-ABS($Q195))*(G$39-ABS($Q195))+$S195,0),$D$7)</f>
        <v>0</v>
      </c>
      <c r="DZ196" s="1">
        <f>IF(ABS($Q196)&lt;G$40,$AA196,IF(ABS($Q195)&lt;G$40,(G$40-ABS($Q195))*($Z195+$Z196)*0.5*($D$27+$D$28)*$D$5*1000,0))</f>
        <v>0</v>
      </c>
      <c r="EA196" s="1">
        <f>IF(AND(G$40&lt;ABS($Q196),G$40&gt;ABS($Q195)),1,0)</f>
        <v>0</v>
      </c>
      <c r="EB196" s="3">
        <f>MIN(IF(EA196=1,($S196-$S195)/(ABS($Q196)-ABS($Q195))*(G$40-ABS($Q195))+$S195,0),$D$7)</f>
        <v>0</v>
      </c>
      <c r="EC196" s="1">
        <f>IF(ABS($Q196)&lt;G$41,$AA196,IF(ABS($Q195)&lt;G$41,(G$41-ABS($Q195))*($Z195+$Z196)*0.5*($D$27+$D$28)*$D$5*1000,0))</f>
        <v>0</v>
      </c>
      <c r="ED196" s="1">
        <f>IF(AND(G$41&lt;ABS($Q196),G$41&gt;ABS($Q195)),1,0)</f>
        <v>0</v>
      </c>
      <c r="EE196" s="3">
        <f>MIN(IF(ED196=1,($S196-$S195)/(ABS($Q196)-ABS($Q195))*(G$41-ABS($Q195))+$S195,0),$D$7)</f>
        <v>0</v>
      </c>
      <c r="EF196" s="1">
        <f>IF(ABS($Q196)&lt;G$42,$AA196,IF(ABS($Q195)&lt;G$42,(G$42-ABS($Q195))*($Z195+$Z196)*0.5*($D$27+$D$28)*$D$5*1000,0))</f>
        <v>0</v>
      </c>
      <c r="EG196" s="1">
        <f>IF(AND(G$42&lt;ABS($Q196),G$42&gt;ABS($Q195)),1,0)</f>
        <v>0</v>
      </c>
      <c r="EH196" s="3">
        <f>MIN(IF(EG196=1,($S196-$S195)/(ABS($Q196)-ABS($Q195))*(G$42-ABS($Q195))+$S195,0),$D$7)</f>
        <v>0</v>
      </c>
      <c r="EI196" s="1">
        <f>IF(ABS($Q196)&lt;G$43,$AA196,IF(ABS($Q195)&lt;G$43,(G$43-ABS($Q195))*($Z195+$Z196)*0.5*($D$27+$D$28)*$D$5*1000,0))</f>
        <v>0</v>
      </c>
      <c r="EJ196" s="1">
        <f>IF(AND(G$43&lt;ABS($Q196),G$43&gt;ABS($Q195)),1,0)</f>
        <v>0</v>
      </c>
      <c r="EK196" s="3">
        <f>MIN(IF(EJ196=1,($S196-$S195)/(ABS($Q196)-ABS($Q195))*(G$43-ABS($Q195))+$S195,0),$D$7)</f>
        <v>0</v>
      </c>
      <c r="EL196" s="1">
        <f>IF(ABS($Q196)&lt;G$44,$AA196,IF(ABS($Q195)&lt;G$44,(G$44-ABS($Q195))*($Z195+$Z196)*0.5*($D$27+$D$28)*$D$5*1000,0))</f>
        <v>0</v>
      </c>
      <c r="EM196" s="1">
        <f>IF(AND(G$44&lt;ABS($Q196),G$44&gt;ABS($Q195)),1,0)</f>
        <v>0</v>
      </c>
      <c r="EN196" s="3">
        <f>MIN(IF(EM196=1,($S196-$S195)/(ABS($Q196)-ABS($Q195))*(G$44-ABS($Q195))+$S195,0),$D$7)</f>
        <v>0</v>
      </c>
      <c r="EO196" s="1">
        <f>IF(ABS($Q196)&lt;G$45,$AA196,IF(ABS($Q195)&lt;G$45,(G$45-ABS($Q195))*($Z195+$Z196)*0.5*($D$27+$D$28)*$D$5*1000,0))</f>
        <v>0</v>
      </c>
      <c r="EP196" s="1">
        <f>IF(AND(G$45&lt;ABS($Q196),G$45&gt;ABS($Q195)),1,0)</f>
        <v>0</v>
      </c>
      <c r="EQ196" s="3">
        <f>MIN(IF(EP196=1,($S196-$S195)/(ABS($Q196)-ABS($Q195))*(G$45-ABS($Q195))+$S195,0),$D$7)</f>
        <v>0</v>
      </c>
      <c r="ER196" s="1">
        <f>IF(ABS($Q196)&lt;G$46,$AA196,IF(ABS($Q195)&lt;G$46,(G$46-ABS($Q195))*($Z195+$Z196)*0.5*($D$27+$D$28)*$D$5*1000,0))</f>
        <v>0</v>
      </c>
      <c r="ES196" s="1">
        <f>IF(AND(G$46&lt;ABS($Q196),G$46&gt;ABS($Q195)),1,0)</f>
        <v>0</v>
      </c>
      <c r="ET196" s="3">
        <f>MIN(IF(ES196=1,($S196-$S195)/(ABS($Q196)-ABS($Q195))*(G$46-ABS($Q195))+$S195,0),$D$7)</f>
        <v>0</v>
      </c>
      <c r="EU196" s="1">
        <f>IF(ABS($Q196)&lt;G$47,$AA196,IF(ABS($Q195)&lt;G$47,(G$47-ABS($Q195))*($Z195+$Z196)*0.5*($D$27+$D$28)*$D$5*1000,0))</f>
        <v>0</v>
      </c>
      <c r="EV196" s="1">
        <f>IF(AND(G$47&lt;ABS($Q196),G$47&gt;ABS($Q195)),1,0)</f>
        <v>0</v>
      </c>
      <c r="EW196" s="3">
        <f>MIN(IF(EV196=1,($S196-$S195)/(ABS($Q196)-ABS($Q195))*(G$47-ABS($Q195))+$S195,0),$D$7)</f>
        <v>0</v>
      </c>
      <c r="EX196" s="1">
        <f>IF(ABS($Q196)&lt;G$48,$AA196,IF(ABS($Q195)&lt;G$48,(G$48-ABS($Q195))*($Z195+$Z196)*0.5*($D$27+$D$28)*$D$5*1000,0))</f>
        <v>0</v>
      </c>
      <c r="EY196" s="1">
        <f>IF(AND(G$48&lt;ABS($Q196),G$48&gt;ABS($Q195)),1,0)</f>
        <v>0</v>
      </c>
      <c r="EZ196" s="3">
        <f>MIN(IF(EY196=1,($S196-$S195)/(ABS($Q196)-ABS($Q195))*(G$48-ABS($Q195))+$S195,0),$D$7)</f>
        <v>0</v>
      </c>
      <c r="FA196" s="1">
        <f>IF(ABS($Q196)&lt;G$49,$AA196,IF(ABS($Q195)&lt;G$49,(G$49-ABS($Q195))*($Z195+$Z196)*0.5*($D$27+$D$28)*$D$5*1000,0))</f>
        <v>0</v>
      </c>
      <c r="FB196" s="1">
        <f>IF(AND(G$49&lt;ABS($Q196),G$49&gt;ABS($Q195)),1,0)</f>
        <v>0</v>
      </c>
      <c r="FC196" s="3">
        <f>MIN(IF(FB196=1,($S196-$S195)/(ABS($Q196)-ABS($Q195))*(G$49-ABS($Q195))+$S195,0),$D$7)</f>
        <v>0</v>
      </c>
      <c r="FD196" s="1">
        <f>IF(ABS($Q196)&lt;G$50,$AA196,IF(ABS($Q195)&lt;G$50,(G$50-ABS($Q195))*($Z195+$Z196)*0.5*($D$27+$D$28)*$D$5*1000,0))</f>
        <v>0</v>
      </c>
      <c r="FE196" s="1">
        <f>IF(AND(G$50&lt;ABS($Q196),G$50&gt;ABS($Q195)),1,0)</f>
        <v>0</v>
      </c>
      <c r="FF196" s="3">
        <f>MIN(IF(FE196=1,($S196-$S195)/(ABS($Q196)-ABS($Q195))*(G$50-ABS($Q195))+$S195,0),$D$7)</f>
        <v>0</v>
      </c>
      <c r="FG196" s="1">
        <f>IF(ABS($Q196)&lt;G$51,$AA196,IF(ABS($Q195)&lt;G$51,(G$51-ABS($Q195))*($Z195+$Z196)*0.5*($D$27+$D$28)*$D$5*1000,0))</f>
        <v>0</v>
      </c>
      <c r="FH196" s="1">
        <f>IF(AND(G$51&lt;ABS($Q196),G$51&gt;ABS($Q195)),1,0)</f>
        <v>0</v>
      </c>
      <c r="FI196" s="3">
        <f>MIN(IF(FH196=1,($S196-$S195)/(ABS($Q196)-ABS($Q195))*(G$51-ABS($Q195))+$S195,0),$D$7)</f>
        <v>0</v>
      </c>
      <c r="FJ196" s="1">
        <f>IF(ABS($Q196)&lt;G$52,$AA196,IF(ABS($Q195)&lt;G$52,(G$52-ABS($Q195))*($Z195+$Z196)*0.5*($D$27+$D$28)*$D$5*1000,0))</f>
        <v>0</v>
      </c>
      <c r="FK196" s="1">
        <f>IF(AND(G$52&lt;ABS($Q196),G$52&gt;ABS($Q195)),1,0)</f>
        <v>0</v>
      </c>
      <c r="FL196" s="3">
        <f>MIN(IF(FK196=1,($S196-$S195)/(ABS($Q196)-ABS($Q195))*(G$52-ABS($Q195))+$S195,0),$D$7)</f>
        <v>0</v>
      </c>
      <c r="FM196" s="1">
        <f>IF(ABS($Q196)&lt;G$53,$AA196,IF(ABS($Q195)&lt;G$53,(G$53-ABS($Q195))*($Z195+$Z196)*0.5*($D$27+$D$28)*$D$5*1000,0))</f>
        <v>0</v>
      </c>
      <c r="FN196" s="1">
        <f>IF(AND(G$53&lt;ABS($Q196),G$53&gt;ABS($Q195)),1,0)</f>
        <v>0</v>
      </c>
      <c r="FO196" s="3">
        <f>MIN(IF(FN196=1,($S196-$S195)/(ABS($Q196)-ABS($Q195))*(G$53-ABS($Q195))+$S195,0),$D$7)</f>
        <v>0</v>
      </c>
      <c r="FP196" s="1">
        <f>IF(ABS($Q196)&lt;G$54,$AA196,IF(ABS($Q195)&lt;G$54,(G$54-ABS($Q195))*($Z195+$Z196)*0.5*($D$27+$D$28)*$D$5*1000,0))</f>
        <v>0</v>
      </c>
      <c r="FQ196" s="1">
        <f>IF(AND(G$54&lt;ABS($Q196),G$54&gt;ABS($Q195)),1,0)</f>
        <v>0</v>
      </c>
      <c r="FR196" s="3">
        <f>MIN(IF(FQ196=1,($S196-$S195)/(ABS($Q196)-ABS($Q195))*(G$54-ABS($Q195))+$S195,0),$D$7)</f>
        <v>0</v>
      </c>
      <c r="FS196" s="1">
        <f>IF(ABS($Q196)&lt;G$55,$AA196,IF(ABS($Q195)&lt;G$55,(G$55-ABS($Q195))*($Z195+$Z196)*0.5*($D$27+$D$28)*$D$5*1000,0))</f>
        <v>0</v>
      </c>
      <c r="FT196" s="1">
        <f>IF(AND(G$55&lt;ABS($Q196),G$55&gt;ABS($Q195)),1,0)</f>
        <v>0</v>
      </c>
      <c r="FU196" s="3">
        <f>MIN(IF(FT196=1,($S196-$S195)/(ABS($Q196)-ABS($Q195))*(G$55-ABS($Q195))+$S195,0),$D$7)</f>
        <v>0</v>
      </c>
      <c r="FV196" s="1" t="e">
        <f>IF(ABS($Q196)&lt;#REF!,$AA196,IF(ABS($Q195)&lt;#REF!,(#REF!-ABS($Q195))*($Z195+$Z196)*0.5*($D$27+$D$28)*$D$5*1000,0))</f>
        <v>#REF!</v>
      </c>
      <c r="FW196" s="1" t="e">
        <f>IF(AND(#REF!&lt;ABS($Q196),#REF!&gt;ABS($Q195)),1,0)</f>
        <v>#REF!</v>
      </c>
      <c r="FX196" s="3" t="e">
        <f>MIN(IF(FW196=1,($S196-$S195)/(ABS($Q196)-ABS($Q195))*(#REF!-ABS($Q195))+$S195,0),$D$7)</f>
        <v>#REF!</v>
      </c>
    </row>
    <row r="197" spans="1:180" x14ac:dyDescent="0.35">
      <c r="A197" s="4"/>
      <c r="B197" s="4"/>
      <c r="C197" s="4"/>
      <c r="D197" s="4"/>
      <c r="E197" s="4"/>
      <c r="F197" s="4"/>
      <c r="G197" s="23"/>
      <c r="H197" s="23"/>
      <c r="I197" s="23"/>
      <c r="J197" s="23"/>
      <c r="K197" s="23"/>
      <c r="L197" s="36"/>
      <c r="M197" s="23"/>
      <c r="N197" s="23"/>
      <c r="O197" s="23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3">
        <f t="shared" si="9"/>
        <v>0.2</v>
      </c>
      <c r="AA197" s="3"/>
      <c r="AB197" s="1"/>
      <c r="AC197" s="2"/>
      <c r="AD197" s="2"/>
      <c r="AE197" s="1"/>
      <c r="AF197" s="2"/>
      <c r="AG197" s="2"/>
      <c r="AH197" s="1"/>
      <c r="AI197" s="2"/>
      <c r="AJ197" s="2"/>
      <c r="AK197" s="1"/>
      <c r="AL197" s="2"/>
      <c r="AM197" s="2"/>
      <c r="AN197" s="1"/>
      <c r="AO197" s="2"/>
      <c r="AP197" s="2"/>
      <c r="AQ197" s="1"/>
      <c r="AR197" s="2"/>
      <c r="AS197" s="2"/>
      <c r="AT197" s="1"/>
      <c r="AU197" s="2"/>
      <c r="AV197" s="2"/>
      <c r="AW197" s="1"/>
      <c r="AX197" s="2"/>
      <c r="AY197" s="2"/>
      <c r="AZ197" s="1"/>
      <c r="BA197" s="2"/>
      <c r="BB197" s="2"/>
      <c r="BC197" s="1"/>
      <c r="BD197" s="2"/>
      <c r="BE197" s="2"/>
      <c r="BF197" s="1"/>
      <c r="BG197" s="2"/>
      <c r="BH197" s="2"/>
      <c r="BI197" s="1"/>
      <c r="BJ197" s="2"/>
      <c r="BK197" s="2"/>
      <c r="BL197" s="1"/>
      <c r="BM197" s="2"/>
      <c r="BN197" s="2"/>
      <c r="BO197" s="1"/>
      <c r="BP197" s="2"/>
      <c r="BQ197" s="2"/>
      <c r="BR197" s="1"/>
      <c r="BS197" s="2"/>
      <c r="BT197" s="2"/>
      <c r="BU197" s="1"/>
      <c r="BV197" s="2"/>
      <c r="BW197" s="2"/>
      <c r="BX197" s="1"/>
      <c r="BY197" s="2"/>
      <c r="BZ197" s="2"/>
      <c r="CA197" s="1"/>
      <c r="CB197" s="2"/>
      <c r="CC197" s="2"/>
      <c r="CD197" s="1"/>
      <c r="CE197" s="2"/>
      <c r="CF197" s="2"/>
      <c r="CG197" s="1"/>
      <c r="CH197" s="2"/>
      <c r="CI197" s="2"/>
      <c r="CJ197" s="1"/>
      <c r="CK197" s="2"/>
      <c r="CL197" s="2"/>
      <c r="CM197" s="1"/>
      <c r="CN197" s="2"/>
      <c r="CO197" s="2"/>
      <c r="CP197" s="1"/>
      <c r="CQ197" s="2"/>
      <c r="CR197" s="2"/>
      <c r="CS197" s="1"/>
      <c r="CT197" s="2"/>
      <c r="CU197" s="2"/>
      <c r="CV197" s="1"/>
      <c r="CW197" s="2"/>
      <c r="CX197" s="2"/>
      <c r="CY197" s="1"/>
      <c r="CZ197" s="2"/>
      <c r="DA197" s="2"/>
      <c r="DB197" s="1"/>
      <c r="DC197" s="2"/>
      <c r="DD197" s="2"/>
      <c r="DE197" s="1"/>
      <c r="DF197" s="2"/>
      <c r="DG197" s="2"/>
      <c r="DH197" s="1"/>
      <c r="DI197" s="2"/>
      <c r="DJ197" s="2"/>
      <c r="DK197" s="1"/>
      <c r="DL197" s="2"/>
      <c r="DM197" s="2"/>
      <c r="DN197" s="1"/>
      <c r="DO197" s="2"/>
      <c r="DP197" s="2"/>
      <c r="DQ197" s="1"/>
      <c r="DR197" s="2"/>
      <c r="DS197" s="2"/>
      <c r="DT197" s="1"/>
      <c r="DU197" s="2"/>
      <c r="DV197" s="2"/>
      <c r="DW197" s="1"/>
      <c r="DX197" s="2"/>
      <c r="DY197" s="2"/>
      <c r="DZ197" s="1"/>
      <c r="EA197" s="2"/>
      <c r="EB197" s="2"/>
      <c r="EC197" s="1"/>
      <c r="ED197" s="2"/>
      <c r="EE197" s="2"/>
      <c r="EF197" s="1"/>
      <c r="EG197" s="2"/>
      <c r="EH197" s="2"/>
      <c r="EI197" s="1"/>
      <c r="EJ197" s="2"/>
      <c r="EK197" s="2"/>
      <c r="EL197" s="1"/>
      <c r="EM197" s="2"/>
      <c r="EN197" s="2"/>
      <c r="EO197" s="1"/>
      <c r="EP197" s="2"/>
      <c r="EQ197" s="2"/>
      <c r="ER197" s="1"/>
      <c r="ES197" s="2"/>
      <c r="ET197" s="2"/>
      <c r="EU197" s="1"/>
      <c r="EV197" s="2"/>
      <c r="EW197" s="2"/>
      <c r="EX197" s="1"/>
      <c r="EY197" s="2"/>
      <c r="EZ197" s="2"/>
      <c r="FA197" s="1"/>
      <c r="FB197" s="2"/>
      <c r="FC197" s="2"/>
      <c r="FD197" s="1"/>
      <c r="FE197" s="2"/>
      <c r="FF197" s="2"/>
      <c r="FG197" s="1"/>
      <c r="FH197" s="2"/>
      <c r="FI197" s="2"/>
      <c r="FJ197" s="1"/>
      <c r="FK197" s="2"/>
      <c r="FL197" s="2"/>
      <c r="FM197" s="1"/>
      <c r="FN197" s="2"/>
      <c r="FO197" s="2"/>
      <c r="FP197" s="1"/>
      <c r="FQ197" s="2"/>
      <c r="FR197" s="2"/>
      <c r="FS197" s="1"/>
      <c r="FT197" s="2"/>
      <c r="FU197" s="2"/>
      <c r="FV197" s="1"/>
      <c r="FW197" s="2"/>
      <c r="FX197" s="2"/>
    </row>
    <row r="198" spans="1:180" x14ac:dyDescent="0.35">
      <c r="A198" s="4"/>
      <c r="B198" s="4"/>
      <c r="C198" s="4"/>
      <c r="D198" s="4"/>
      <c r="E198" s="4"/>
      <c r="F198" s="4"/>
      <c r="G198" s="23"/>
      <c r="H198" s="23"/>
      <c r="I198" s="23"/>
      <c r="J198" s="23"/>
      <c r="K198" s="23"/>
      <c r="L198" s="36"/>
      <c r="M198" s="23"/>
      <c r="N198" s="23"/>
      <c r="O198" s="23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3">
        <f t="shared" si="9"/>
        <v>0.2</v>
      </c>
      <c r="AA198" s="1">
        <f>$R197*($Z198+$Z197)*0.5*($D$27+$D$28)*1000*$D$5</f>
        <v>0</v>
      </c>
      <c r="AB198" s="1">
        <f>IF(ABS($Q198)&lt;$G$6,$AA198,IF(ABS($Q197)&lt;$G$6,($G$6-ABS($Q197))*($Z197+$Z198)*0.5*($D$27+$D$28)*$D$5*1000,0))</f>
        <v>0</v>
      </c>
      <c r="AC198" s="1">
        <f>IF(AND($G$6&lt;ABS($Q198),$G$6&gt;ABS($Q197)),1,0)</f>
        <v>0</v>
      </c>
      <c r="AD198" s="3">
        <f>MIN(IF(AC198=1,($S198-$S197)/(ABS($Q198)-ABS($Q197))*($G$6-ABS($Q197))+$S197,0),$D$7)</f>
        <v>0</v>
      </c>
      <c r="AE198" s="1">
        <f>IF(ABS($Q198)&lt;$G$7,$AA198,IF(ABS($Q197)&lt;$G$7,($G$7-ABS($Q197))*($Z197+$Z198)*0.5*($D$27+$D$28)*$D$5*1000,0))</f>
        <v>0</v>
      </c>
      <c r="AF198" s="1">
        <f>IF(AND($G$7&lt;ABS($Q198),$G$7&gt;ABS($Q197)),1,0)</f>
        <v>0</v>
      </c>
      <c r="AG198" s="3">
        <f>MIN(IF(AF198=1,($S198-$S197)/(ABS($Q198)-ABS($Q197))*($G$7-ABS($Q197))+$S197,0),$D$7)</f>
        <v>0</v>
      </c>
      <c r="AH198" s="1">
        <f>IF(ABS($Q198)&lt;$G$8,$AA198,IF(ABS($Q197)&lt;$G$8,($G$8-ABS($Q197))*($Z197+$Z198)*0.5*($D$27+$D$28)*$D$5*1000,0))</f>
        <v>0</v>
      </c>
      <c r="AI198" s="1">
        <f>IF(AND($G$8&lt;ABS($Q198),$G$8&gt;ABS($Q197)),1,0)</f>
        <v>0</v>
      </c>
      <c r="AJ198" s="3">
        <f>MIN(IF(AI198=1,($S198-$S197)/(ABS($Q198)-ABS($Q197))*($G$8-ABS($Q197))+$S197,0),$D$7)</f>
        <v>0</v>
      </c>
      <c r="AK198" s="1">
        <f>IF(ABS($Q198)&lt;$G$9,$AA198,IF(ABS($Q197)&lt;$G$9,($G$9-ABS($Q197))*($Z197+$Z198)*0.5*($D$27+$D$28)*$D$5*1000,0))</f>
        <v>0</v>
      </c>
      <c r="AL198" s="1">
        <f>IF(AND($G$9&lt;ABS($Q198),$G$9&gt;ABS($Q197)),1,0)</f>
        <v>0</v>
      </c>
      <c r="AM198" s="3">
        <f>MIN(IF(AL198=1,($S198-$S197)/(ABS($Q198)-ABS($Q197))*($G$9-ABS($Q197))+$S197,0),$D$7)</f>
        <v>0</v>
      </c>
      <c r="AN198" s="1">
        <f>IF(ABS($Q198)&lt;$G$10,$AA198,IF(ABS($Q197)&lt;$G$10,($G$10-ABS($Q197))*($Z197+$Z198)*0.5*($D$27+$D$28)*$D$5*1000,0))</f>
        <v>0</v>
      </c>
      <c r="AO198" s="1">
        <f>IF(AND($G$10&lt;ABS($Q198),$G$10&gt;ABS($Q197)),1,0)</f>
        <v>0</v>
      </c>
      <c r="AP198" s="3">
        <f>MIN(IF(AO198=1,($S198-$S197)/(ABS($Q198)-ABS($Q197))*($G$10-ABS($Q197))+$S197,0),$D$7)</f>
        <v>0</v>
      </c>
      <c r="AQ198" s="1">
        <f>IF(ABS($Q198)&lt;$G$11,$AA198,IF(ABS($Q197)&lt;$G$11,($G$11-ABS($Q197))*($Z197+$Z198)*0.5*($D$27+$D$28)*$D$5*1000,0))</f>
        <v>0</v>
      </c>
      <c r="AR198" s="1">
        <f>IF(AND($G$11&lt;ABS($Q198),$G$11&gt;ABS($Q197)),1,0)</f>
        <v>0</v>
      </c>
      <c r="AS198" s="3">
        <f>MIN(IF(AR198=1,($S198-$S197)/(ABS($Q198)-ABS($Q197))*($G$11-ABS($Q197))+$S197,0),$D$7)</f>
        <v>0</v>
      </c>
      <c r="AT198" s="1">
        <f>IF(ABS($Q198)&lt;$G$12,$AA198,IF(ABS($Q197)&lt;$G$12,($G$12-ABS($Q197))*($Z197+$Z198)*0.5*($D$27+$D$28)*$D$5*1000,0))</f>
        <v>0</v>
      </c>
      <c r="AU198" s="1">
        <f>IF(AND($G$12&lt;ABS($Q198),$G$12&gt;ABS($Q197)),1,0)</f>
        <v>0</v>
      </c>
      <c r="AV198" s="3">
        <f>MIN(IF(AU198=1,($S198-$S197)/(ABS($Q198)-ABS($Q197))*($G$12-ABS($Q197))+$S197,0),$D$7)</f>
        <v>0</v>
      </c>
      <c r="AW198" s="1">
        <f>IF(ABS($Q198)&lt;$G$13,$AA198,IF(ABS($Q197)&lt;$G$13,($G$13-ABS($Q197))*($Z197+$Z198)*0.5*($D$27+$D$28)*$D$5*1000,0))</f>
        <v>0</v>
      </c>
      <c r="AX198" s="1">
        <f>IF(AND($G$13&lt;ABS($Q198),$G$13&gt;ABS($Q197)),1,0)</f>
        <v>0</v>
      </c>
      <c r="AY198" s="3">
        <f>MIN(IF(AX198=1,($S198-$S197)/(ABS($Q198)-ABS($Q197))*($G$13-ABS($Q197))+$S197,0),$D$7)</f>
        <v>0</v>
      </c>
      <c r="AZ198" s="1">
        <f>IF(ABS($Q198)&lt;$G$14,$AA198,IF(ABS($Q197)&lt;$G$14,($G$14-ABS($Q197))*($Z197+$Z198)*0.5*($D$27+$D$28)*$D$5*1000,0))</f>
        <v>0</v>
      </c>
      <c r="BA198" s="1">
        <f>IF(AND($G$14&lt;ABS($Q198),$G$14&gt;ABS($Q197)),1,0)</f>
        <v>0</v>
      </c>
      <c r="BB198" s="3">
        <f>MIN(IF(BA198=1,($S198-$S197)/(ABS($Q198)-ABS($Q197))*($G$14-ABS($Q197))+$S197,0),$D$7)</f>
        <v>0</v>
      </c>
      <c r="BC198" s="1">
        <f>IF(ABS($Q198)&lt;G$15,$AA198,IF(ABS($Q197)&lt;G$15,(G$15-ABS($Q197))*($Z197+$Z198)*0.5*($D$27+$D$28)*$D$5*1000,0))</f>
        <v>0</v>
      </c>
      <c r="BD198" s="1">
        <f>IF(AND(G$15&lt;ABS($Q198),G$15&gt;ABS($Q197)),1,0)</f>
        <v>0</v>
      </c>
      <c r="BE198" s="3">
        <f>MIN(IF(BD198=1,($S198-$S197)/(ABS($Q198)-ABS($Q197))*(G$15-ABS($Q197))+$S197,0),$D$7)</f>
        <v>0</v>
      </c>
      <c r="BF198" s="1">
        <f>IF(ABS($Q198)&lt;G$16,$AA198,IF(ABS($Q197)&lt;G$16,(G$16-ABS($Q197))*($Z197+$Z198)*0.5*($D$27+$D$28)*$D$5*1000,0))</f>
        <v>0</v>
      </c>
      <c r="BG198" s="1">
        <f>IF(AND(G$16&lt;ABS($Q198),G$16&gt;ABS($Q197)),1,0)</f>
        <v>0</v>
      </c>
      <c r="BH198" s="3">
        <f>MIN(IF(BG198=1,($S198-$S197)/(ABS($Q198)-ABS($Q197))*(G$16-ABS($Q197))+$S197,0),$D$7)</f>
        <v>0</v>
      </c>
      <c r="BI198" s="1">
        <f>IF(ABS($Q198)&lt;G$17,$AA198,IF(ABS($Q197)&lt;G$17,(G$17-ABS($Q197))*($Z197+$Z198)*0.5*($D$27+$D$28)*$D$5*1000,0))</f>
        <v>0</v>
      </c>
      <c r="BJ198" s="1">
        <f>IF(AND(G$17&lt;ABS($Q198),G$17&gt;ABS($Q197)),1,0)</f>
        <v>0</v>
      </c>
      <c r="BK198" s="3">
        <f>MIN(IF(BJ198=1,($S198-$S197)/(ABS($Q198)-ABS($Q197))*(G$17-ABS($Q197))+$S197,0),$D$7)</f>
        <v>0</v>
      </c>
      <c r="BL198" s="1">
        <f>IF(ABS($Q198)&lt;G$18,$AA198,IF(ABS($Q197)&lt;G$18,(G$18-ABS($Q197))*($Z197+$Z198)*0.5*($D$27+$D$28)*$D$5*1000,0))</f>
        <v>0</v>
      </c>
      <c r="BM198" s="1">
        <f>IF(AND(G$18&lt;ABS($Q198),G$18&gt;ABS($Q197)),1,0)</f>
        <v>0</v>
      </c>
      <c r="BN198" s="3">
        <f>MIN(IF(BM198=1,($S198-$S197)/(ABS($Q198)-ABS($Q197))*(G$18-ABS($Q197))+$S197,0),$D$7)</f>
        <v>0</v>
      </c>
      <c r="BO198" s="1">
        <f>IF(ABS($Q198)&lt;G$19,$AA198,IF(ABS($Q197)&lt;G$19,(G$19-ABS($Q197))*($Z197+$Z198)*0.5*($D$27+$D$28)*$D$5*1000,0))</f>
        <v>0</v>
      </c>
      <c r="BP198" s="1">
        <f>IF(AND(G$19&lt;ABS($Q198),G$19&gt;ABS($Q197)),1,0)</f>
        <v>0</v>
      </c>
      <c r="BQ198" s="3">
        <f>MIN(IF(BP198=1,($S198-$S197)/(ABS($Q198)-ABS($Q197))*(G$19-ABS($Q197))+$S197,0),$D$7)</f>
        <v>0</v>
      </c>
      <c r="BR198" s="1">
        <f>IF(ABS($Q198)&lt;G$20,$AA198,IF(ABS($Q197)&lt;G$20,(G$20-ABS($Q197))*($Z197+$Z198)*0.5*($D$27+$D$28)*$D$5*1000,0))</f>
        <v>0</v>
      </c>
      <c r="BS198" s="1">
        <f>IF(AND(G$20&lt;ABS($Q198),G$20&gt;ABS($Q197)),1,0)</f>
        <v>0</v>
      </c>
      <c r="BT198" s="3">
        <f>MIN(IF(BS198=1,($S198-$S197)/(ABS($Q198)-ABS($Q197))*(G$20-ABS($Q197))+$S197,0),$D$7)</f>
        <v>0</v>
      </c>
      <c r="BU198" s="1">
        <f>IF(ABS($Q198)&lt;G$21,$AA198,IF(ABS($Q197)&lt;G$21,(G$21-ABS($Q197))*($Z197+$Z198)*0.5*($D$27+$D$28)*$D$5*1000,0))</f>
        <v>0</v>
      </c>
      <c r="BV198" s="1">
        <f>IF(AND(G$21&lt;ABS($Q198),G$21&gt;ABS($Q197)),1,0)</f>
        <v>0</v>
      </c>
      <c r="BW198" s="3">
        <f>MIN(IF(BV198=1,($S198-$S197)/(ABS($Q198)-ABS($Q197))*(G$21-ABS($Q197))+$S197,0),$D$7)</f>
        <v>0</v>
      </c>
      <c r="BX198" s="1">
        <f>IF(ABS($Q198)&lt;G$22,$AA198,IF(ABS($Q197)&lt;G$22,(G$22-ABS($Q197))*($Z197+$Z198)*0.5*($D$27+$D$28)*$D$5*1000,0))</f>
        <v>0</v>
      </c>
      <c r="BY198" s="1">
        <f>IF(AND(G$22&lt;ABS($Q198),G$22&gt;ABS($Q197)),1,0)</f>
        <v>0</v>
      </c>
      <c r="BZ198" s="3">
        <f>MIN(IF(BY198=1,($S198-$S197)/(ABS($Q198)-ABS($Q197))*(G$22-ABS($Q197))+$S197,0),$D$7)</f>
        <v>0</v>
      </c>
      <c r="CA198" s="1">
        <f>IF(ABS($Q198)&lt;G$23,$AA198,IF(ABS($Q197)&lt;G$23,(G$23-ABS($Q197))*($Z197+$Z198)*0.5*($D$27+$D$28)*$D$5*1000,0))</f>
        <v>0</v>
      </c>
      <c r="CB198" s="1">
        <f>IF(AND(G$23&lt;ABS($Q198),G$23&gt;ABS($Q197)),1,0)</f>
        <v>0</v>
      </c>
      <c r="CC198" s="3">
        <f>MIN(IF(CB198=1,($S198-$S197)/(ABS($Q198)-ABS($Q197))*(G$23-ABS($Q197))+$S197,0),$D$7)</f>
        <v>0</v>
      </c>
      <c r="CD198" s="1">
        <f>IF(ABS($Q198)&lt;G$24,$AA198,IF(ABS($Q197)&lt;G$24,(G$24-ABS($Q197))*($Z197+$Z198)*0.5*($D$27+$D$28)*$D$5*1000,0))</f>
        <v>0</v>
      </c>
      <c r="CE198" s="1">
        <f>IF(AND(G$24&lt;ABS($Q198),G$24&gt;ABS($Q197)),1,0)</f>
        <v>0</v>
      </c>
      <c r="CF198" s="3">
        <f>MIN(IF(CE198=1,($S198-$S197)/(ABS($Q198)-ABS($Q197))*(G$24-ABS($Q197))+$S197,0),$D$7)</f>
        <v>0</v>
      </c>
      <c r="CG198" s="1">
        <f>IF(ABS($Q198)&lt;G$25,$AA198,IF(ABS($Q197)&lt;G$25,(G$25-ABS($Q197))*($Z197+$Z198)*0.5*($D$27+$D$28)*$D$5*1000,0))</f>
        <v>0</v>
      </c>
      <c r="CH198" s="1">
        <f>IF(AND(G$25&lt;ABS($Q198),G$25&gt;ABS($Q197)),1,0)</f>
        <v>0</v>
      </c>
      <c r="CI198" s="3">
        <f>MIN(IF(CH198=1,($S198-$S197)/(ABS($Q198)-ABS($Q197))*(G$25-ABS($Q197))+$S197,0),$D$7)</f>
        <v>0</v>
      </c>
      <c r="CJ198" s="1">
        <f>IF(ABS($Q198)&lt;G$26,$AA198,IF(ABS($Q197)&lt;G$26,(G$26-ABS($Q197))*($Z197+$Z198)*0.5*($D$27+$D$28)*$D$5*1000,0))</f>
        <v>0</v>
      </c>
      <c r="CK198" s="1">
        <f>IF(AND(G$26&lt;ABS($Q198),G$26&gt;ABS($Q197)),1,0)</f>
        <v>0</v>
      </c>
      <c r="CL198" s="3">
        <f>MIN(IF(CK198=1,($S198-$S197)/(ABS($Q198)-ABS($Q197))*(G$26-ABS($Q197))+$S197,0),$D$7)</f>
        <v>0</v>
      </c>
      <c r="CM198" s="1">
        <f>IF(ABS($Q198)&lt;G$27,$AA198,IF(ABS($Q197)&lt;G$27,(G$27-ABS($Q197))*($Z197+$Z198)*0.5*($D$27+$D$28)*$D$5*1000,0))</f>
        <v>0</v>
      </c>
      <c r="CN198" s="1">
        <f>IF(AND(G$27&lt;ABS($Q198),G$27&gt;ABS($Q197)),1,0)</f>
        <v>0</v>
      </c>
      <c r="CO198" s="3">
        <f>MIN(IF(CN198=1,($S198-$S197)/(ABS($Q198)-ABS($Q197))*(G$27-ABS($Q197))+$S197,0),$D$7)</f>
        <v>0</v>
      </c>
      <c r="CP198" s="1">
        <f>IF(ABS($Q198)&lt;G$28,$AA198,IF(ABS($Q197)&lt;G$28,(G$28-ABS($Q197))*($Z197+$Z198)*0.5*($D$27+$D$28)*$D$5*1000,0))</f>
        <v>0</v>
      </c>
      <c r="CQ198" s="1">
        <f>IF(AND(G$28&lt;ABS($Q198),G$28&gt;ABS($Q197)),1,0)</f>
        <v>0</v>
      </c>
      <c r="CR198" s="3">
        <f>MIN(IF(CQ198=1,($S198-$S197)/(ABS($Q198)-ABS($Q197))*(G$28-ABS($Q197))+$S197,0),$D$7)</f>
        <v>0</v>
      </c>
      <c r="CS198" s="1">
        <f>IF(ABS($Q198)&lt;G$29,$AA198,IF(ABS($Q197)&lt;G$29,(G$29-ABS($Q197))*($Z197+$Z198)*0.5*($D$27+$D$28)*$D$5*1000,0))</f>
        <v>0</v>
      </c>
      <c r="CT198" s="1">
        <f>IF(AND(G$29&lt;ABS($Q198),G$29&gt;ABS($Q197)),1,0)</f>
        <v>0</v>
      </c>
      <c r="CU198" s="3">
        <f>MIN(IF(CT198=1,($S198-$S197)/(ABS($Q198)-ABS($Q197))*(G$29-ABS($Q197))+$S197,0),$D$7)</f>
        <v>0</v>
      </c>
      <c r="CV198" s="1">
        <f>IF(ABS($Q198)&lt;G$30,$AA198,IF(ABS($Q197)&lt;G$30,(G$30-ABS($Q197))*($Z197+$Z198)*0.5*($D$27+$D$28)*$D$5*1000,0))</f>
        <v>0</v>
      </c>
      <c r="CW198" s="1">
        <f>IF(AND(G$30&lt;ABS($Q198),G$30&gt;ABS($Q197)),1,0)</f>
        <v>0</v>
      </c>
      <c r="CX198" s="3">
        <f>MIN(IF(CW198=1,($S198-$S197)/(ABS($Q198)-ABS($Q197))*(G$30-ABS($Q197))+$S197,0),$D$7)</f>
        <v>0</v>
      </c>
      <c r="CY198" s="1">
        <f>IF(ABS($Q198)&lt;G$31,$AA198,IF(ABS($Q197)&lt;G$31,(G$31-ABS($Q197))*($Z197+$Z198)*0.5*($D$27+$D$28)*$D$5*1000,0))</f>
        <v>0</v>
      </c>
      <c r="CZ198" s="1">
        <f>IF(AND(G$31&lt;ABS($Q198),G$31&gt;ABS($Q197)),1,0)</f>
        <v>0</v>
      </c>
      <c r="DA198" s="3">
        <f>MIN(IF(CZ198=1,($S198-$S197)/(ABS($Q198)-ABS($Q197))*(G$31-ABS($Q197))+$S197,0),$D$7)</f>
        <v>0</v>
      </c>
      <c r="DB198" s="1">
        <f>IF(ABS($Q198)&lt;G$32,$AA198,IF(ABS($Q197)&lt;G$32,(G$32-ABS($Q197))*($Z197+$Z198)*0.5*($D$27+$D$28)*$D$5*1000,0))</f>
        <v>0</v>
      </c>
      <c r="DC198" s="1">
        <f>IF(AND(G$32&lt;ABS($Q198),G$32&gt;ABS($Q197)),1,0)</f>
        <v>0</v>
      </c>
      <c r="DD198" s="3">
        <f>MIN(IF(DC198=1,($S198-$S197)/(ABS($Q198)-ABS($Q197))*(G$32-ABS($Q197))+$S197,0),$D$7)</f>
        <v>0</v>
      </c>
      <c r="DE198" s="1">
        <f>IF(ABS($Q198)&lt;G$33,$AA198,IF(ABS($Q197)&lt;G$33,(G$33-ABS($Q197))*($Z197+$Z198)*0.5*($D$27+$D$28)*$D$5*1000,0))</f>
        <v>0</v>
      </c>
      <c r="DF198" s="1">
        <f>IF(AND(G$33&lt;ABS($Q198),G$33&gt;ABS($Q197)),1,0)</f>
        <v>0</v>
      </c>
      <c r="DG198" s="3">
        <f>MIN(IF(DF198=1,($S198-$S197)/(ABS($Q198)-ABS($Q197))*(G$33-ABS($Q197))+$S197,0),$D$7)</f>
        <v>0</v>
      </c>
      <c r="DH198" s="1">
        <f>IF(ABS($Q198)&lt;G$34,$AA198,IF(ABS($Q197)&lt;G$34,(G$34-ABS($Q197))*($Z197+$Z198)*0.5*($D$27+$D$28)*$D$5*1000,0))</f>
        <v>0</v>
      </c>
      <c r="DI198" s="1">
        <f>IF(AND(G$34&lt;ABS($Q198),G$34&gt;ABS($Q197)),1,0)</f>
        <v>0</v>
      </c>
      <c r="DJ198" s="3">
        <f>MIN(IF(DI198=1,($S198-$S197)/(ABS($Q198)-ABS($Q197))*(G$34-ABS($Q197))+$S197,0),$D$7)</f>
        <v>0</v>
      </c>
      <c r="DK198" s="1">
        <f>IF(ABS($Q198)&lt;G$35,$AA198,IF(ABS($Q197)&lt;G$35,(G$35-ABS($Q197))*($Z197+$Z198)*0.5*($D$27+$D$28)*$D$5*1000,0))</f>
        <v>0</v>
      </c>
      <c r="DL198" s="1">
        <f>IF(AND(G$35&lt;ABS($Q198),G$35&gt;ABS($Q197)),1,0)</f>
        <v>0</v>
      </c>
      <c r="DM198" s="3">
        <f>MIN(IF(DL198=1,($S198-$S197)/(ABS($Q198)-ABS($Q197))*(G$35-ABS($Q197))+$S197,0),$D$7)</f>
        <v>0</v>
      </c>
      <c r="DN198" s="1">
        <f>IF(ABS($Q198)&lt;G$36,$AA198,IF(ABS($Q197)&lt;G$36,(G$36-ABS($Q197))*($Z197+$Z198)*0.5*($D$27+$D$28)*$D$5*1000,0))</f>
        <v>0</v>
      </c>
      <c r="DO198" s="1">
        <f>IF(AND(G$36&lt;ABS($Q198),G$36&gt;ABS($Q197)),1,0)</f>
        <v>0</v>
      </c>
      <c r="DP198" s="3">
        <f>MIN(IF(DO198=1,($S198-$S197)/(ABS($Q198)-ABS($Q197))*(G$36-ABS($Q197))+$S197,0),$D$7)</f>
        <v>0</v>
      </c>
      <c r="DQ198" s="1">
        <f>IF(ABS($Q198)&lt;G$37,$AA198,IF(ABS($Q197)&lt;G$37,(G$37-ABS($Q197))*($Z197+$Z198)*0.5*($D$27+$D$28)*$D$5*1000,0))</f>
        <v>0</v>
      </c>
      <c r="DR198" s="1">
        <f>IF(AND(G$37&lt;ABS($Q198),G$37&gt;ABS($Q197)),1,0)</f>
        <v>0</v>
      </c>
      <c r="DS198" s="3">
        <f>MIN(IF(DR198=1,($S198-$S197)/(ABS($Q198)-ABS($Q197))*(G$37-ABS($Q197))+$S197,0),$D$7)</f>
        <v>0</v>
      </c>
      <c r="DT198" s="1">
        <f>IF(ABS($Q198)&lt;G$38,$AA198,IF(ABS($Q197)&lt;G$38,(G$38-ABS($Q197))*($Z197+$Z198)*0.5*($D$27+$D$28)*$D$5*1000,0))</f>
        <v>0</v>
      </c>
      <c r="DU198" s="1">
        <f>IF(AND(G$38&lt;ABS($Q198),G$38&gt;ABS($Q197)),1,0)</f>
        <v>0</v>
      </c>
      <c r="DV198" s="3">
        <f>MIN(IF(DU198=1,($S198-$S197)/(ABS($Q198)-ABS($Q197))*(G$38-ABS($Q197))+$S197,0),$D$7)</f>
        <v>0</v>
      </c>
      <c r="DW198" s="1">
        <f>IF(ABS($Q198)&lt;G$39,$AA198,IF(ABS($Q197)&lt;G$39,(G$39-ABS($Q197))*($Z197+$Z198)*0.5*($D$27+$D$28)*$D$5*1000,0))</f>
        <v>0</v>
      </c>
      <c r="DX198" s="1">
        <f>IF(AND(G$39&lt;ABS($Q198),G$39&gt;ABS($Q197)),1,0)</f>
        <v>0</v>
      </c>
      <c r="DY198" s="3">
        <f>MIN(IF(DX198=1,($S198-$S197)/(ABS($Q198)-ABS($Q197))*(G$39-ABS($Q197))+$S197,0),$D$7)</f>
        <v>0</v>
      </c>
      <c r="DZ198" s="1">
        <f>IF(ABS($Q198)&lt;G$40,$AA198,IF(ABS($Q197)&lt;G$40,(G$40-ABS($Q197))*($Z197+$Z198)*0.5*($D$27+$D$28)*$D$5*1000,0))</f>
        <v>0</v>
      </c>
      <c r="EA198" s="1">
        <f>IF(AND(G$40&lt;ABS($Q198),G$40&gt;ABS($Q197)),1,0)</f>
        <v>0</v>
      </c>
      <c r="EB198" s="3">
        <f>MIN(IF(EA198=1,($S198-$S197)/(ABS($Q198)-ABS($Q197))*(G$40-ABS($Q197))+$S197,0),$D$7)</f>
        <v>0</v>
      </c>
      <c r="EC198" s="1">
        <f>IF(ABS($Q198)&lt;G$41,$AA198,IF(ABS($Q197)&lt;G$41,(G$41-ABS($Q197))*($Z197+$Z198)*0.5*($D$27+$D$28)*$D$5*1000,0))</f>
        <v>0</v>
      </c>
      <c r="ED198" s="1">
        <f>IF(AND(G$41&lt;ABS($Q198),G$41&gt;ABS($Q197)),1,0)</f>
        <v>0</v>
      </c>
      <c r="EE198" s="3">
        <f>MIN(IF(ED198=1,($S198-$S197)/(ABS($Q198)-ABS($Q197))*(G$41-ABS($Q197))+$S197,0),$D$7)</f>
        <v>0</v>
      </c>
      <c r="EF198" s="1">
        <f>IF(ABS($Q198)&lt;G$42,$AA198,IF(ABS($Q197)&lt;G$42,(G$42-ABS($Q197))*($Z197+$Z198)*0.5*($D$27+$D$28)*$D$5*1000,0))</f>
        <v>0</v>
      </c>
      <c r="EG198" s="1">
        <f>IF(AND(G$42&lt;ABS($Q198),G$42&gt;ABS($Q197)),1,0)</f>
        <v>0</v>
      </c>
      <c r="EH198" s="3">
        <f>MIN(IF(EG198=1,($S198-$S197)/(ABS($Q198)-ABS($Q197))*(G$42-ABS($Q197))+$S197,0),$D$7)</f>
        <v>0</v>
      </c>
      <c r="EI198" s="1">
        <f>IF(ABS($Q198)&lt;G$43,$AA198,IF(ABS($Q197)&lt;G$43,(G$43-ABS($Q197))*($Z197+$Z198)*0.5*($D$27+$D$28)*$D$5*1000,0))</f>
        <v>0</v>
      </c>
      <c r="EJ198" s="1">
        <f>IF(AND(G$43&lt;ABS($Q198),G$43&gt;ABS($Q197)),1,0)</f>
        <v>0</v>
      </c>
      <c r="EK198" s="3">
        <f>MIN(IF(EJ198=1,($S198-$S197)/(ABS($Q198)-ABS($Q197))*(G$43-ABS($Q197))+$S197,0),$D$7)</f>
        <v>0</v>
      </c>
      <c r="EL198" s="1">
        <f>IF(ABS($Q198)&lt;G$44,$AA198,IF(ABS($Q197)&lt;G$44,(G$44-ABS($Q197))*($Z197+$Z198)*0.5*($D$27+$D$28)*$D$5*1000,0))</f>
        <v>0</v>
      </c>
      <c r="EM198" s="1">
        <f>IF(AND(G$44&lt;ABS($Q198),G$44&gt;ABS($Q197)),1,0)</f>
        <v>0</v>
      </c>
      <c r="EN198" s="3">
        <f>MIN(IF(EM198=1,($S198-$S197)/(ABS($Q198)-ABS($Q197))*(G$44-ABS($Q197))+$S197,0),$D$7)</f>
        <v>0</v>
      </c>
      <c r="EO198" s="1">
        <f>IF(ABS($Q198)&lt;G$45,$AA198,IF(ABS($Q197)&lt;G$45,(G$45-ABS($Q197))*($Z197+$Z198)*0.5*($D$27+$D$28)*$D$5*1000,0))</f>
        <v>0</v>
      </c>
      <c r="EP198" s="1">
        <f>IF(AND(G$45&lt;ABS($Q198),G$45&gt;ABS($Q197)),1,0)</f>
        <v>0</v>
      </c>
      <c r="EQ198" s="3">
        <f>MIN(IF(EP198=1,($S198-$S197)/(ABS($Q198)-ABS($Q197))*(G$45-ABS($Q197))+$S197,0),$D$7)</f>
        <v>0</v>
      </c>
      <c r="ER198" s="1">
        <f>IF(ABS($Q198)&lt;G$46,$AA198,IF(ABS($Q197)&lt;G$46,(G$46-ABS($Q197))*($Z197+$Z198)*0.5*($D$27+$D$28)*$D$5*1000,0))</f>
        <v>0</v>
      </c>
      <c r="ES198" s="1">
        <f>IF(AND(G$46&lt;ABS($Q198),G$46&gt;ABS($Q197)),1,0)</f>
        <v>0</v>
      </c>
      <c r="ET198" s="3">
        <f>MIN(IF(ES198=1,($S198-$S197)/(ABS($Q198)-ABS($Q197))*(G$46-ABS($Q197))+$S197,0),$D$7)</f>
        <v>0</v>
      </c>
      <c r="EU198" s="1">
        <f>IF(ABS($Q198)&lt;G$47,$AA198,IF(ABS($Q197)&lt;G$47,(G$47-ABS($Q197))*($Z197+$Z198)*0.5*($D$27+$D$28)*$D$5*1000,0))</f>
        <v>0</v>
      </c>
      <c r="EV198" s="1">
        <f>IF(AND(G$47&lt;ABS($Q198),G$47&gt;ABS($Q197)),1,0)</f>
        <v>0</v>
      </c>
      <c r="EW198" s="3">
        <f>MIN(IF(EV198=1,($S198-$S197)/(ABS($Q198)-ABS($Q197))*(G$47-ABS($Q197))+$S197,0),$D$7)</f>
        <v>0</v>
      </c>
      <c r="EX198" s="1">
        <f>IF(ABS($Q198)&lt;G$48,$AA198,IF(ABS($Q197)&lt;G$48,(G$48-ABS($Q197))*($Z197+$Z198)*0.5*($D$27+$D$28)*$D$5*1000,0))</f>
        <v>0</v>
      </c>
      <c r="EY198" s="1">
        <f>IF(AND(G$48&lt;ABS($Q198),G$48&gt;ABS($Q197)),1,0)</f>
        <v>0</v>
      </c>
      <c r="EZ198" s="3">
        <f>MIN(IF(EY198=1,($S198-$S197)/(ABS($Q198)-ABS($Q197))*(G$48-ABS($Q197))+$S197,0),$D$7)</f>
        <v>0</v>
      </c>
      <c r="FA198" s="1">
        <f>IF(ABS($Q198)&lt;G$49,$AA198,IF(ABS($Q197)&lt;G$49,(G$49-ABS($Q197))*($Z197+$Z198)*0.5*($D$27+$D$28)*$D$5*1000,0))</f>
        <v>0</v>
      </c>
      <c r="FB198" s="1">
        <f>IF(AND(G$49&lt;ABS($Q198),G$49&gt;ABS($Q197)),1,0)</f>
        <v>0</v>
      </c>
      <c r="FC198" s="3">
        <f>MIN(IF(FB198=1,($S198-$S197)/(ABS($Q198)-ABS($Q197))*(G$49-ABS($Q197))+$S197,0),$D$7)</f>
        <v>0</v>
      </c>
      <c r="FD198" s="1">
        <f>IF(ABS($Q198)&lt;G$50,$AA198,IF(ABS($Q197)&lt;G$50,(G$50-ABS($Q197))*($Z197+$Z198)*0.5*($D$27+$D$28)*$D$5*1000,0))</f>
        <v>0</v>
      </c>
      <c r="FE198" s="1">
        <f>IF(AND(G$50&lt;ABS($Q198),G$50&gt;ABS($Q197)),1,0)</f>
        <v>0</v>
      </c>
      <c r="FF198" s="3">
        <f>MIN(IF(FE198=1,($S198-$S197)/(ABS($Q198)-ABS($Q197))*(G$50-ABS($Q197))+$S197,0),$D$7)</f>
        <v>0</v>
      </c>
      <c r="FG198" s="1">
        <f>IF(ABS($Q198)&lt;G$51,$AA198,IF(ABS($Q197)&lt;G$51,(G$51-ABS($Q197))*($Z197+$Z198)*0.5*($D$27+$D$28)*$D$5*1000,0))</f>
        <v>0</v>
      </c>
      <c r="FH198" s="1">
        <f>IF(AND(G$51&lt;ABS($Q198),G$51&gt;ABS($Q197)),1,0)</f>
        <v>0</v>
      </c>
      <c r="FI198" s="3">
        <f>MIN(IF(FH198=1,($S198-$S197)/(ABS($Q198)-ABS($Q197))*(G$51-ABS($Q197))+$S197,0),$D$7)</f>
        <v>0</v>
      </c>
      <c r="FJ198" s="1">
        <f>IF(ABS($Q198)&lt;G$52,$AA198,IF(ABS($Q197)&lt;G$52,(G$52-ABS($Q197))*($Z197+$Z198)*0.5*($D$27+$D$28)*$D$5*1000,0))</f>
        <v>0</v>
      </c>
      <c r="FK198" s="1">
        <f>IF(AND(G$52&lt;ABS($Q198),G$52&gt;ABS($Q197)),1,0)</f>
        <v>0</v>
      </c>
      <c r="FL198" s="3">
        <f>MIN(IF(FK198=1,($S198-$S197)/(ABS($Q198)-ABS($Q197))*(G$52-ABS($Q197))+$S197,0),$D$7)</f>
        <v>0</v>
      </c>
      <c r="FM198" s="1">
        <f>IF(ABS($Q198)&lt;G$53,$AA198,IF(ABS($Q197)&lt;G$53,(G$53-ABS($Q197))*($Z197+$Z198)*0.5*($D$27+$D$28)*$D$5*1000,0))</f>
        <v>0</v>
      </c>
      <c r="FN198" s="1">
        <f>IF(AND(G$53&lt;ABS($Q198),G$53&gt;ABS($Q197)),1,0)</f>
        <v>0</v>
      </c>
      <c r="FO198" s="3">
        <f>MIN(IF(FN198=1,($S198-$S197)/(ABS($Q198)-ABS($Q197))*(G$53-ABS($Q197))+$S197,0),$D$7)</f>
        <v>0</v>
      </c>
      <c r="FP198" s="1">
        <f>IF(ABS($Q198)&lt;G$54,$AA198,IF(ABS($Q197)&lt;G$54,(G$54-ABS($Q197))*($Z197+$Z198)*0.5*($D$27+$D$28)*$D$5*1000,0))</f>
        <v>0</v>
      </c>
      <c r="FQ198" s="1">
        <f>IF(AND(G$54&lt;ABS($Q198),G$54&gt;ABS($Q197)),1,0)</f>
        <v>0</v>
      </c>
      <c r="FR198" s="3">
        <f>MIN(IF(FQ198=1,($S198-$S197)/(ABS($Q198)-ABS($Q197))*(G$54-ABS($Q197))+$S197,0),$D$7)</f>
        <v>0</v>
      </c>
      <c r="FS198" s="1">
        <f>IF(ABS($Q198)&lt;G$55,$AA198,IF(ABS($Q197)&lt;G$55,(G$55-ABS($Q197))*($Z197+$Z198)*0.5*($D$27+$D$28)*$D$5*1000,0))</f>
        <v>0</v>
      </c>
      <c r="FT198" s="1">
        <f>IF(AND(G$55&lt;ABS($Q198),G$55&gt;ABS($Q197)),1,0)</f>
        <v>0</v>
      </c>
      <c r="FU198" s="3">
        <f>MIN(IF(FT198=1,($S198-$S197)/(ABS($Q198)-ABS($Q197))*(G$55-ABS($Q197))+$S197,0),$D$7)</f>
        <v>0</v>
      </c>
      <c r="FV198" s="1" t="e">
        <f>IF(ABS($Q198)&lt;#REF!,$AA198,IF(ABS($Q197)&lt;#REF!,(#REF!-ABS($Q197))*($Z197+$Z198)*0.5*($D$27+$D$28)*$D$5*1000,0))</f>
        <v>#REF!</v>
      </c>
      <c r="FW198" s="1" t="e">
        <f>IF(AND(#REF!&lt;ABS($Q198),#REF!&gt;ABS($Q197)),1,0)</f>
        <v>#REF!</v>
      </c>
      <c r="FX198" s="3" t="e">
        <f>MIN(IF(FW198=1,($S198-$S197)/(ABS($Q198)-ABS($Q197))*(#REF!-ABS($Q197))+$S197,0),$D$7)</f>
        <v>#REF!</v>
      </c>
    </row>
    <row r="199" spans="1:180" x14ac:dyDescent="0.35">
      <c r="A199" s="4"/>
      <c r="B199" s="4"/>
      <c r="C199" s="4"/>
      <c r="D199" s="4"/>
      <c r="E199" s="4"/>
      <c r="F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3">
        <f t="shared" si="9"/>
        <v>0.2</v>
      </c>
      <c r="AA199" s="3"/>
      <c r="AB199" s="1"/>
      <c r="AC199" s="2"/>
      <c r="AD199" s="2"/>
      <c r="AE199" s="1"/>
      <c r="AF199" s="2"/>
      <c r="AG199" s="2"/>
      <c r="AH199" s="1"/>
      <c r="AI199" s="2"/>
      <c r="AJ199" s="2"/>
      <c r="AK199" s="1"/>
      <c r="AL199" s="2"/>
      <c r="AM199" s="2"/>
      <c r="AN199" s="1"/>
      <c r="AO199" s="2"/>
      <c r="AP199" s="2"/>
      <c r="AQ199" s="1"/>
      <c r="AR199" s="2"/>
      <c r="AS199" s="2"/>
      <c r="AT199" s="1"/>
      <c r="AU199" s="2"/>
      <c r="AV199" s="2"/>
      <c r="AW199" s="1"/>
      <c r="AX199" s="2"/>
      <c r="AY199" s="2"/>
      <c r="AZ199" s="1"/>
      <c r="BA199" s="2"/>
      <c r="BB199" s="2"/>
      <c r="BC199" s="1"/>
      <c r="BD199" s="2"/>
      <c r="BE199" s="2"/>
      <c r="BF199" s="1"/>
      <c r="BG199" s="2"/>
      <c r="BH199" s="2"/>
      <c r="BI199" s="1"/>
      <c r="BJ199" s="2"/>
      <c r="BK199" s="2"/>
      <c r="BL199" s="1"/>
      <c r="BM199" s="2"/>
      <c r="BN199" s="2"/>
      <c r="BO199" s="1"/>
      <c r="BP199" s="2"/>
      <c r="BQ199" s="2"/>
      <c r="BR199" s="1"/>
      <c r="BS199" s="2"/>
      <c r="BT199" s="2"/>
      <c r="BU199" s="1"/>
      <c r="BV199" s="2"/>
      <c r="BW199" s="2"/>
      <c r="BX199" s="1"/>
      <c r="BY199" s="2"/>
      <c r="BZ199" s="2"/>
      <c r="CA199" s="1"/>
      <c r="CB199" s="2"/>
      <c r="CC199" s="2"/>
      <c r="CD199" s="1"/>
      <c r="CE199" s="2"/>
      <c r="CF199" s="2"/>
      <c r="CG199" s="1"/>
      <c r="CH199" s="2"/>
      <c r="CI199" s="2"/>
      <c r="CJ199" s="1"/>
      <c r="CK199" s="2"/>
      <c r="CL199" s="2"/>
      <c r="CM199" s="1"/>
      <c r="CN199" s="2"/>
      <c r="CO199" s="2"/>
      <c r="CP199" s="1"/>
      <c r="CQ199" s="2"/>
      <c r="CR199" s="2"/>
      <c r="CS199" s="1"/>
      <c r="CT199" s="2"/>
      <c r="CU199" s="2"/>
      <c r="CV199" s="1"/>
      <c r="CW199" s="2"/>
      <c r="CX199" s="2"/>
      <c r="CY199" s="1"/>
      <c r="CZ199" s="2"/>
      <c r="DA199" s="2"/>
      <c r="DB199" s="1"/>
      <c r="DC199" s="2"/>
      <c r="DD199" s="2"/>
      <c r="DE199" s="1"/>
      <c r="DF199" s="2"/>
      <c r="DG199" s="2"/>
      <c r="DH199" s="1"/>
      <c r="DI199" s="2"/>
      <c r="DJ199" s="2"/>
      <c r="DK199" s="1"/>
      <c r="DL199" s="2"/>
      <c r="DM199" s="2"/>
      <c r="DN199" s="1"/>
      <c r="DO199" s="2"/>
      <c r="DP199" s="2"/>
      <c r="DQ199" s="1"/>
      <c r="DR199" s="2"/>
      <c r="DS199" s="2"/>
      <c r="DT199" s="1"/>
      <c r="DU199" s="2"/>
      <c r="DV199" s="2"/>
      <c r="DW199" s="1"/>
      <c r="DX199" s="2"/>
      <c r="DY199" s="2"/>
      <c r="DZ199" s="1"/>
      <c r="EA199" s="2"/>
      <c r="EB199" s="2"/>
      <c r="EC199" s="1"/>
      <c r="ED199" s="2"/>
      <c r="EE199" s="2"/>
      <c r="EF199" s="1"/>
      <c r="EG199" s="2"/>
      <c r="EH199" s="2"/>
      <c r="EI199" s="1"/>
      <c r="EJ199" s="2"/>
      <c r="EK199" s="2"/>
      <c r="EL199" s="1"/>
      <c r="EM199" s="2"/>
      <c r="EN199" s="2"/>
      <c r="EO199" s="1"/>
      <c r="EP199" s="2"/>
      <c r="EQ199" s="2"/>
      <c r="ER199" s="1"/>
      <c r="ES199" s="2"/>
      <c r="ET199" s="2"/>
      <c r="EU199" s="1"/>
      <c r="EV199" s="2"/>
      <c r="EW199" s="2"/>
      <c r="EX199" s="1"/>
      <c r="EY199" s="2"/>
      <c r="EZ199" s="2"/>
      <c r="FA199" s="1"/>
      <c r="FB199" s="2"/>
      <c r="FC199" s="2"/>
      <c r="FD199" s="1"/>
      <c r="FE199" s="2"/>
      <c r="FF199" s="2"/>
      <c r="FG199" s="1"/>
      <c r="FH199" s="2"/>
      <c r="FI199" s="2"/>
      <c r="FJ199" s="1"/>
      <c r="FK199" s="2"/>
      <c r="FL199" s="2"/>
      <c r="FM199" s="1"/>
      <c r="FN199" s="2"/>
      <c r="FO199" s="2"/>
      <c r="FP199" s="1"/>
      <c r="FQ199" s="2"/>
      <c r="FR199" s="2"/>
      <c r="FS199" s="1"/>
      <c r="FT199" s="2"/>
      <c r="FU199" s="2"/>
      <c r="FV199" s="1"/>
      <c r="FW199" s="2"/>
      <c r="FX199" s="2"/>
    </row>
    <row r="200" spans="1:180" x14ac:dyDescent="0.35">
      <c r="A200" s="4"/>
      <c r="B200" s="4"/>
      <c r="C200" s="4"/>
      <c r="D200" s="4"/>
      <c r="E200" s="4"/>
      <c r="F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3">
        <f t="shared" si="9"/>
        <v>0.2</v>
      </c>
      <c r="AA200" s="1">
        <f>$R199*($Z200+$Z199)*0.5*($D$27+$D$28)*1000*$D$5</f>
        <v>0</v>
      </c>
      <c r="AB200" s="1">
        <f>IF(ABS($Q200)&lt;$G$6,$AA200,IF(ABS($Q199)&lt;$G$6,($G$6-ABS($Q199))*($Z199+$Z200)*0.5*($D$27+$D$28)*$D$5*1000,0))</f>
        <v>0</v>
      </c>
      <c r="AC200" s="1">
        <f>IF(AND($G$6&lt;ABS($Q200),$G$6&gt;ABS($Q199)),1,0)</f>
        <v>0</v>
      </c>
      <c r="AD200" s="3">
        <f>MIN(IF(AC200=1,($S200-$S199)/(ABS($Q200)-ABS($Q199))*($G$6-ABS($Q199))+$S199,0),$D$7)</f>
        <v>0</v>
      </c>
      <c r="AE200" s="1">
        <f>IF(ABS($Q200)&lt;$G$7,$AA200,IF(ABS($Q199)&lt;$G$7,($G$7-ABS($Q199))*($Z199+$Z200)*0.5*($D$27+$D$28)*$D$5*1000,0))</f>
        <v>0</v>
      </c>
      <c r="AF200" s="1">
        <f>IF(AND($G$7&lt;ABS($Q200),$G$7&gt;ABS($Q199)),1,0)</f>
        <v>0</v>
      </c>
      <c r="AG200" s="3">
        <f>MIN(IF(AF200=1,($S200-$S199)/(ABS($Q200)-ABS($Q199))*($G$7-ABS($Q199))+$S199,0),$D$7)</f>
        <v>0</v>
      </c>
      <c r="AH200" s="1">
        <f>IF(ABS($Q200)&lt;$G$8,$AA200,IF(ABS($Q199)&lt;$G$8,($G$8-ABS($Q199))*($Z199+$Z200)*0.5*($D$27+$D$28)*$D$5*1000,0))</f>
        <v>0</v>
      </c>
      <c r="AI200" s="1">
        <f>IF(AND($G$8&lt;ABS($Q200),$G$8&gt;ABS($Q199)),1,0)</f>
        <v>0</v>
      </c>
      <c r="AJ200" s="3">
        <f>MIN(IF(AI200=1,($S200-$S199)/(ABS($Q200)-ABS($Q199))*($G$8-ABS($Q199))+$S199,0),$D$7)</f>
        <v>0</v>
      </c>
      <c r="AK200" s="1">
        <f>IF(ABS($Q200)&lt;$G$9,$AA200,IF(ABS($Q199)&lt;$G$9,($G$9-ABS($Q199))*($Z199+$Z200)*0.5*($D$27+$D$28)*$D$5*1000,0))</f>
        <v>0</v>
      </c>
      <c r="AL200" s="1">
        <f>IF(AND($G$9&lt;ABS($Q200),$G$9&gt;ABS($Q199)),1,0)</f>
        <v>0</v>
      </c>
      <c r="AM200" s="3">
        <f>MIN(IF(AL200=1,($S200-$S199)/(ABS($Q200)-ABS($Q199))*($G$9-ABS($Q199))+$S199,0),$D$7)</f>
        <v>0</v>
      </c>
      <c r="AN200" s="1">
        <f>IF(ABS($Q200)&lt;$G$10,$AA200,IF(ABS($Q199)&lt;$G$10,($G$10-ABS($Q199))*($Z199+$Z200)*0.5*($D$27+$D$28)*$D$5*1000,0))</f>
        <v>0</v>
      </c>
      <c r="AO200" s="1">
        <f>IF(AND($G$10&lt;ABS($Q200),$G$10&gt;ABS($Q199)),1,0)</f>
        <v>0</v>
      </c>
      <c r="AP200" s="3">
        <f>MIN(IF(AO200=1,($S200-$S199)/(ABS($Q200)-ABS($Q199))*($G$10-ABS($Q199))+$S199,0),$D$7)</f>
        <v>0</v>
      </c>
      <c r="AQ200" s="1">
        <f>IF(ABS($Q200)&lt;$G$11,$AA200,IF(ABS($Q199)&lt;$G$11,($G$11-ABS($Q199))*($Z199+$Z200)*0.5*($D$27+$D$28)*$D$5*1000,0))</f>
        <v>0</v>
      </c>
      <c r="AR200" s="1">
        <f>IF(AND($G$11&lt;ABS($Q200),$G$11&gt;ABS($Q199)),1,0)</f>
        <v>0</v>
      </c>
      <c r="AS200" s="3">
        <f>MIN(IF(AR200=1,($S200-$S199)/(ABS($Q200)-ABS($Q199))*($G$11-ABS($Q199))+$S199,0),$D$7)</f>
        <v>0</v>
      </c>
      <c r="AT200" s="1">
        <f>IF(ABS($Q200)&lt;$G$12,$AA200,IF(ABS($Q199)&lt;$G$12,($G$12-ABS($Q199))*($Z199+$Z200)*0.5*($D$27+$D$28)*$D$5*1000,0))</f>
        <v>0</v>
      </c>
      <c r="AU200" s="1">
        <f>IF(AND($G$12&lt;ABS($Q200),$G$12&gt;ABS($Q199)),1,0)</f>
        <v>0</v>
      </c>
      <c r="AV200" s="3">
        <f>MIN(IF(AU200=1,($S200-$S199)/(ABS($Q200)-ABS($Q199))*($G$12-ABS($Q199))+$S199,0),$D$7)</f>
        <v>0</v>
      </c>
      <c r="AW200" s="1">
        <f>IF(ABS($Q200)&lt;$G$13,$AA200,IF(ABS($Q199)&lt;$G$13,($G$13-ABS($Q199))*($Z199+$Z200)*0.5*($D$27+$D$28)*$D$5*1000,0))</f>
        <v>0</v>
      </c>
      <c r="AX200" s="1">
        <f>IF(AND($G$13&lt;ABS($Q200),$G$13&gt;ABS($Q199)),1,0)</f>
        <v>0</v>
      </c>
      <c r="AY200" s="3">
        <f>MIN(IF(AX200=1,($S200-$S199)/(ABS($Q200)-ABS($Q199))*($G$13-ABS($Q199))+$S199,0),$D$7)</f>
        <v>0</v>
      </c>
      <c r="AZ200" s="1">
        <f>IF(ABS($Q200)&lt;$G$14,$AA200,IF(ABS($Q199)&lt;$G$14,($G$14-ABS($Q199))*($Z199+$Z200)*0.5*($D$27+$D$28)*$D$5*1000,0))</f>
        <v>0</v>
      </c>
      <c r="BA200" s="1">
        <f>IF(AND($G$14&lt;ABS($Q200),$G$14&gt;ABS($Q199)),1,0)</f>
        <v>0</v>
      </c>
      <c r="BB200" s="3">
        <f>MIN(IF(BA200=1,($S200-$S199)/(ABS($Q200)-ABS($Q199))*($G$14-ABS($Q199))+$S199,0),$D$7)</f>
        <v>0</v>
      </c>
      <c r="BC200" s="1">
        <f>IF(ABS($Q200)&lt;G$15,$AA200,IF(ABS($Q199)&lt;G$15,(G$15-ABS($Q199))*($Z199+$Z200)*0.5*($D$27+$D$28)*$D$5*1000,0))</f>
        <v>0</v>
      </c>
      <c r="BD200" s="1">
        <f>IF(AND(G$15&lt;ABS($Q200),G$15&gt;ABS($Q199)),1,0)</f>
        <v>0</v>
      </c>
      <c r="BE200" s="3">
        <f>MIN(IF(BD200=1,($S200-$S199)/(ABS($Q200)-ABS($Q199))*(G$15-ABS($Q199))+$S199,0),$D$7)</f>
        <v>0</v>
      </c>
      <c r="BF200" s="1">
        <f>IF(ABS($Q200)&lt;G$16,$AA200,IF(ABS($Q199)&lt;G$16,(G$16-ABS($Q199))*($Z199+$Z200)*0.5*($D$27+$D$28)*$D$5*1000,0))</f>
        <v>0</v>
      </c>
      <c r="BG200" s="1">
        <f>IF(AND(G$16&lt;ABS($Q200),G$16&gt;ABS($Q199)),1,0)</f>
        <v>0</v>
      </c>
      <c r="BH200" s="3">
        <f>MIN(IF(BG200=1,($S200-$S199)/(ABS($Q200)-ABS($Q199))*(G$16-ABS($Q199))+$S199,0),$D$7)</f>
        <v>0</v>
      </c>
      <c r="BI200" s="1">
        <f>IF(ABS($Q200)&lt;G$17,$AA200,IF(ABS($Q199)&lt;G$17,(G$17-ABS($Q199))*($Z199+$Z200)*0.5*($D$27+$D$28)*$D$5*1000,0))</f>
        <v>0</v>
      </c>
      <c r="BJ200" s="1">
        <f>IF(AND(G$17&lt;ABS($Q200),G$17&gt;ABS($Q199)),1,0)</f>
        <v>0</v>
      </c>
      <c r="BK200" s="3">
        <f>MIN(IF(BJ200=1,($S200-$S199)/(ABS($Q200)-ABS($Q199))*(G$17-ABS($Q199))+$S199,0),$D$7)</f>
        <v>0</v>
      </c>
      <c r="BL200" s="1">
        <f>IF(ABS($Q200)&lt;G$18,$AA200,IF(ABS($Q199)&lt;G$18,(G$18-ABS($Q199))*($Z199+$Z200)*0.5*($D$27+$D$28)*$D$5*1000,0))</f>
        <v>0</v>
      </c>
      <c r="BM200" s="1">
        <f>IF(AND(G$18&lt;ABS($Q200),G$18&gt;ABS($Q199)),1,0)</f>
        <v>0</v>
      </c>
      <c r="BN200" s="3">
        <f>MIN(IF(BM200=1,($S200-$S199)/(ABS($Q200)-ABS($Q199))*(G$18-ABS($Q199))+$S199,0),$D$7)</f>
        <v>0</v>
      </c>
      <c r="BO200" s="1">
        <f>IF(ABS($Q200)&lt;G$19,$AA200,IF(ABS($Q199)&lt;G$19,(G$19-ABS($Q199))*($Z199+$Z200)*0.5*($D$27+$D$28)*$D$5*1000,0))</f>
        <v>0</v>
      </c>
      <c r="BP200" s="1">
        <f>IF(AND(G$19&lt;ABS($Q200),G$19&gt;ABS($Q199)),1,0)</f>
        <v>0</v>
      </c>
      <c r="BQ200" s="3">
        <f>MIN(IF(BP200=1,($S200-$S199)/(ABS($Q200)-ABS($Q199))*(G$19-ABS($Q199))+$S199,0),$D$7)</f>
        <v>0</v>
      </c>
      <c r="BR200" s="1">
        <f>IF(ABS($Q200)&lt;G$20,$AA200,IF(ABS($Q199)&lt;G$20,(G$20-ABS($Q199))*($Z199+$Z200)*0.5*($D$27+$D$28)*$D$5*1000,0))</f>
        <v>0</v>
      </c>
      <c r="BS200" s="1">
        <f>IF(AND(G$20&lt;ABS($Q200),G$20&gt;ABS($Q199)),1,0)</f>
        <v>0</v>
      </c>
      <c r="BT200" s="3">
        <f>MIN(IF(BS200=1,($S200-$S199)/(ABS($Q200)-ABS($Q199))*(G$20-ABS($Q199))+$S199,0),$D$7)</f>
        <v>0</v>
      </c>
      <c r="BU200" s="1">
        <f>IF(ABS($Q200)&lt;G$21,$AA200,IF(ABS($Q199)&lt;G$21,(G$21-ABS($Q199))*($Z199+$Z200)*0.5*($D$27+$D$28)*$D$5*1000,0))</f>
        <v>0</v>
      </c>
      <c r="BV200" s="1">
        <f>IF(AND(G$21&lt;ABS($Q200),G$21&gt;ABS($Q199)),1,0)</f>
        <v>0</v>
      </c>
      <c r="BW200" s="3">
        <f>MIN(IF(BV200=1,($S200-$S199)/(ABS($Q200)-ABS($Q199))*(G$21-ABS($Q199))+$S199,0),$D$7)</f>
        <v>0</v>
      </c>
      <c r="BX200" s="1">
        <f>IF(ABS($Q200)&lt;G$22,$AA200,IF(ABS($Q199)&lt;G$22,(G$22-ABS($Q199))*($Z199+$Z200)*0.5*($D$27+$D$28)*$D$5*1000,0))</f>
        <v>0</v>
      </c>
      <c r="BY200" s="1">
        <f>IF(AND(G$22&lt;ABS($Q200),G$22&gt;ABS($Q199)),1,0)</f>
        <v>0</v>
      </c>
      <c r="BZ200" s="3">
        <f>MIN(IF(BY200=1,($S200-$S199)/(ABS($Q200)-ABS($Q199))*(G$22-ABS($Q199))+$S199,0),$D$7)</f>
        <v>0</v>
      </c>
      <c r="CA200" s="1">
        <f>IF(ABS($Q200)&lt;G$23,$AA200,IF(ABS($Q199)&lt;G$23,(G$23-ABS($Q199))*($Z199+$Z200)*0.5*($D$27+$D$28)*$D$5*1000,0))</f>
        <v>0</v>
      </c>
      <c r="CB200" s="1">
        <f>IF(AND(G$23&lt;ABS($Q200),G$23&gt;ABS($Q199)),1,0)</f>
        <v>0</v>
      </c>
      <c r="CC200" s="3">
        <f>MIN(IF(CB200=1,($S200-$S199)/(ABS($Q200)-ABS($Q199))*(G$23-ABS($Q199))+$S199,0),$D$7)</f>
        <v>0</v>
      </c>
      <c r="CD200" s="1">
        <f>IF(ABS($Q200)&lt;G$24,$AA200,IF(ABS($Q199)&lt;G$24,(G$24-ABS($Q199))*($Z199+$Z200)*0.5*($D$27+$D$28)*$D$5*1000,0))</f>
        <v>0</v>
      </c>
      <c r="CE200" s="1">
        <f>IF(AND(G$24&lt;ABS($Q200),G$24&gt;ABS($Q199)),1,0)</f>
        <v>0</v>
      </c>
      <c r="CF200" s="3">
        <f>MIN(IF(CE200=1,($S200-$S199)/(ABS($Q200)-ABS($Q199))*(G$24-ABS($Q199))+$S199,0),$D$7)</f>
        <v>0</v>
      </c>
      <c r="CG200" s="1">
        <f>IF(ABS($Q200)&lt;G$25,$AA200,IF(ABS($Q199)&lt;G$25,(G$25-ABS($Q199))*($Z199+$Z200)*0.5*($D$27+$D$28)*$D$5*1000,0))</f>
        <v>0</v>
      </c>
      <c r="CH200" s="1">
        <f>IF(AND(G$25&lt;ABS($Q200),G$25&gt;ABS($Q199)),1,0)</f>
        <v>0</v>
      </c>
      <c r="CI200" s="3">
        <f>MIN(IF(CH200=1,($S200-$S199)/(ABS($Q200)-ABS($Q199))*(G$25-ABS($Q199))+$S199,0),$D$7)</f>
        <v>0</v>
      </c>
      <c r="CJ200" s="1">
        <f>IF(ABS($Q200)&lt;G$26,$AA200,IF(ABS($Q199)&lt;G$26,(G$26-ABS($Q199))*($Z199+$Z200)*0.5*($D$27+$D$28)*$D$5*1000,0))</f>
        <v>0</v>
      </c>
      <c r="CK200" s="1">
        <f>IF(AND(G$26&lt;ABS($Q200),G$26&gt;ABS($Q199)),1,0)</f>
        <v>0</v>
      </c>
      <c r="CL200" s="3">
        <f>MIN(IF(CK200=1,($S200-$S199)/(ABS($Q200)-ABS($Q199))*(G$26-ABS($Q199))+$S199,0),$D$7)</f>
        <v>0</v>
      </c>
      <c r="CM200" s="1">
        <f>IF(ABS($Q200)&lt;G$27,$AA200,IF(ABS($Q199)&lt;G$27,(G$27-ABS($Q199))*($Z199+$Z200)*0.5*($D$27+$D$28)*$D$5*1000,0))</f>
        <v>0</v>
      </c>
      <c r="CN200" s="1">
        <f>IF(AND(G$27&lt;ABS($Q200),G$27&gt;ABS($Q199)),1,0)</f>
        <v>0</v>
      </c>
      <c r="CO200" s="3">
        <f>MIN(IF(CN200=1,($S200-$S199)/(ABS($Q200)-ABS($Q199))*(G$27-ABS($Q199))+$S199,0),$D$7)</f>
        <v>0</v>
      </c>
      <c r="CP200" s="1">
        <f>IF(ABS($Q200)&lt;G$28,$AA200,IF(ABS($Q199)&lt;G$28,(G$28-ABS($Q199))*($Z199+$Z200)*0.5*($D$27+$D$28)*$D$5*1000,0))</f>
        <v>0</v>
      </c>
      <c r="CQ200" s="1">
        <f>IF(AND(G$28&lt;ABS($Q200),G$28&gt;ABS($Q199)),1,0)</f>
        <v>0</v>
      </c>
      <c r="CR200" s="3">
        <f>MIN(IF(CQ200=1,($S200-$S199)/(ABS($Q200)-ABS($Q199))*(G$28-ABS($Q199))+$S199,0),$D$7)</f>
        <v>0</v>
      </c>
      <c r="CS200" s="1">
        <f>IF(ABS($Q200)&lt;G$29,$AA200,IF(ABS($Q199)&lt;G$29,(G$29-ABS($Q199))*($Z199+$Z200)*0.5*($D$27+$D$28)*$D$5*1000,0))</f>
        <v>0</v>
      </c>
      <c r="CT200" s="1">
        <f>IF(AND(G$29&lt;ABS($Q200),G$29&gt;ABS($Q199)),1,0)</f>
        <v>0</v>
      </c>
      <c r="CU200" s="3">
        <f>MIN(IF(CT200=1,($S200-$S199)/(ABS($Q200)-ABS($Q199))*(G$29-ABS($Q199))+$S199,0),$D$7)</f>
        <v>0</v>
      </c>
      <c r="CV200" s="1">
        <f>IF(ABS($Q200)&lt;G$30,$AA200,IF(ABS($Q199)&lt;G$30,(G$30-ABS($Q199))*($Z199+$Z200)*0.5*($D$27+$D$28)*$D$5*1000,0))</f>
        <v>0</v>
      </c>
      <c r="CW200" s="1">
        <f>IF(AND(G$30&lt;ABS($Q200),G$30&gt;ABS($Q199)),1,0)</f>
        <v>0</v>
      </c>
      <c r="CX200" s="3">
        <f>MIN(IF(CW200=1,($S200-$S199)/(ABS($Q200)-ABS($Q199))*(G$30-ABS($Q199))+$S199,0),$D$7)</f>
        <v>0</v>
      </c>
      <c r="CY200" s="1">
        <f>IF(ABS($Q200)&lt;G$31,$AA200,IF(ABS($Q199)&lt;G$31,(G$31-ABS($Q199))*($Z199+$Z200)*0.5*($D$27+$D$28)*$D$5*1000,0))</f>
        <v>0</v>
      </c>
      <c r="CZ200" s="1">
        <f>IF(AND(G$31&lt;ABS($Q200),G$31&gt;ABS($Q199)),1,0)</f>
        <v>0</v>
      </c>
      <c r="DA200" s="3">
        <f>MIN(IF(CZ200=1,($S200-$S199)/(ABS($Q200)-ABS($Q199))*(G$31-ABS($Q199))+$S199,0),$D$7)</f>
        <v>0</v>
      </c>
      <c r="DB200" s="1">
        <f>IF(ABS($Q200)&lt;G$32,$AA200,IF(ABS($Q199)&lt;G$32,(G$32-ABS($Q199))*($Z199+$Z200)*0.5*($D$27+$D$28)*$D$5*1000,0))</f>
        <v>0</v>
      </c>
      <c r="DC200" s="1">
        <f>IF(AND(G$32&lt;ABS($Q200),G$32&gt;ABS($Q199)),1,0)</f>
        <v>0</v>
      </c>
      <c r="DD200" s="3">
        <f>MIN(IF(DC200=1,($S200-$S199)/(ABS($Q200)-ABS($Q199))*(G$32-ABS($Q199))+$S199,0),$D$7)</f>
        <v>0</v>
      </c>
      <c r="DE200" s="1">
        <f>IF(ABS($Q200)&lt;G$33,$AA200,IF(ABS($Q199)&lt;G$33,(G$33-ABS($Q199))*($Z199+$Z200)*0.5*($D$27+$D$28)*$D$5*1000,0))</f>
        <v>0</v>
      </c>
      <c r="DF200" s="1">
        <f>IF(AND(G$33&lt;ABS($Q200),G$33&gt;ABS($Q199)),1,0)</f>
        <v>0</v>
      </c>
      <c r="DG200" s="3">
        <f>MIN(IF(DF200=1,($S200-$S199)/(ABS($Q200)-ABS($Q199))*(G$33-ABS($Q199))+$S199,0),$D$7)</f>
        <v>0</v>
      </c>
      <c r="DH200" s="1">
        <f>IF(ABS($Q200)&lt;G$34,$AA200,IF(ABS($Q199)&lt;G$34,(G$34-ABS($Q199))*($Z199+$Z200)*0.5*($D$27+$D$28)*$D$5*1000,0))</f>
        <v>0</v>
      </c>
      <c r="DI200" s="1">
        <f>IF(AND(G$34&lt;ABS($Q200),G$34&gt;ABS($Q199)),1,0)</f>
        <v>0</v>
      </c>
      <c r="DJ200" s="3">
        <f>MIN(IF(DI200=1,($S200-$S199)/(ABS($Q200)-ABS($Q199))*(G$34-ABS($Q199))+$S199,0),$D$7)</f>
        <v>0</v>
      </c>
      <c r="DK200" s="1">
        <f>IF(ABS($Q200)&lt;G$35,$AA200,IF(ABS($Q199)&lt;G$35,(G$35-ABS($Q199))*($Z199+$Z200)*0.5*($D$27+$D$28)*$D$5*1000,0))</f>
        <v>0</v>
      </c>
      <c r="DL200" s="1">
        <f>IF(AND(G$35&lt;ABS($Q200),G$35&gt;ABS($Q199)),1,0)</f>
        <v>0</v>
      </c>
      <c r="DM200" s="3">
        <f>MIN(IF(DL200=1,($S200-$S199)/(ABS($Q200)-ABS($Q199))*(G$35-ABS($Q199))+$S199,0),$D$7)</f>
        <v>0</v>
      </c>
      <c r="DN200" s="1">
        <f>IF(ABS($Q200)&lt;G$36,$AA200,IF(ABS($Q199)&lt;G$36,(G$36-ABS($Q199))*($Z199+$Z200)*0.5*($D$27+$D$28)*$D$5*1000,0))</f>
        <v>0</v>
      </c>
      <c r="DO200" s="1">
        <f>IF(AND(G$36&lt;ABS($Q200),G$36&gt;ABS($Q199)),1,0)</f>
        <v>0</v>
      </c>
      <c r="DP200" s="3">
        <f>MIN(IF(DO200=1,($S200-$S199)/(ABS($Q200)-ABS($Q199))*(G$36-ABS($Q199))+$S199,0),$D$7)</f>
        <v>0</v>
      </c>
      <c r="DQ200" s="1">
        <f>IF(ABS($Q200)&lt;G$37,$AA200,IF(ABS($Q199)&lt;G$37,(G$37-ABS($Q199))*($Z199+$Z200)*0.5*($D$27+$D$28)*$D$5*1000,0))</f>
        <v>0</v>
      </c>
      <c r="DR200" s="1">
        <f>IF(AND(G$37&lt;ABS($Q200),G$37&gt;ABS($Q199)),1,0)</f>
        <v>0</v>
      </c>
      <c r="DS200" s="3">
        <f>MIN(IF(DR200=1,($S200-$S199)/(ABS($Q200)-ABS($Q199))*(G$37-ABS($Q199))+$S199,0),$D$7)</f>
        <v>0</v>
      </c>
      <c r="DT200" s="1">
        <f>IF(ABS($Q200)&lt;G$38,$AA200,IF(ABS($Q199)&lt;G$38,(G$38-ABS($Q199))*($Z199+$Z200)*0.5*($D$27+$D$28)*$D$5*1000,0))</f>
        <v>0</v>
      </c>
      <c r="DU200" s="1">
        <f>IF(AND(G$38&lt;ABS($Q200),G$38&gt;ABS($Q199)),1,0)</f>
        <v>0</v>
      </c>
      <c r="DV200" s="3">
        <f>MIN(IF(DU200=1,($S200-$S199)/(ABS($Q200)-ABS($Q199))*(G$38-ABS($Q199))+$S199,0),$D$7)</f>
        <v>0</v>
      </c>
      <c r="DW200" s="1">
        <f>IF(ABS($Q200)&lt;G$39,$AA200,IF(ABS($Q199)&lt;G$39,(G$39-ABS($Q199))*($Z199+$Z200)*0.5*($D$27+$D$28)*$D$5*1000,0))</f>
        <v>0</v>
      </c>
      <c r="DX200" s="1">
        <f>IF(AND(G$39&lt;ABS($Q200),G$39&gt;ABS($Q199)),1,0)</f>
        <v>0</v>
      </c>
      <c r="DY200" s="3">
        <f>MIN(IF(DX200=1,($S200-$S199)/(ABS($Q200)-ABS($Q199))*(G$39-ABS($Q199))+$S199,0),$D$7)</f>
        <v>0</v>
      </c>
      <c r="DZ200" s="1">
        <f>IF(ABS($Q200)&lt;G$40,$AA200,IF(ABS($Q199)&lt;G$40,(G$40-ABS($Q199))*($Z199+$Z200)*0.5*($D$27+$D$28)*$D$5*1000,0))</f>
        <v>0</v>
      </c>
      <c r="EA200" s="1">
        <f>IF(AND(G$40&lt;ABS($Q200),G$40&gt;ABS($Q199)),1,0)</f>
        <v>0</v>
      </c>
      <c r="EB200" s="3">
        <f>MIN(IF(EA200=1,($S200-$S199)/(ABS($Q200)-ABS($Q199))*(G$40-ABS($Q199))+$S199,0),$D$7)</f>
        <v>0</v>
      </c>
      <c r="EC200" s="1">
        <f>IF(ABS($Q200)&lt;G$41,$AA200,IF(ABS($Q199)&lt;G$41,(G$41-ABS($Q199))*($Z199+$Z200)*0.5*($D$27+$D$28)*$D$5*1000,0))</f>
        <v>0</v>
      </c>
      <c r="ED200" s="1">
        <f>IF(AND(G$41&lt;ABS($Q200),G$41&gt;ABS($Q199)),1,0)</f>
        <v>0</v>
      </c>
      <c r="EE200" s="3">
        <f>MIN(IF(ED200=1,($S200-$S199)/(ABS($Q200)-ABS($Q199))*(G$41-ABS($Q199))+$S199,0),$D$7)</f>
        <v>0</v>
      </c>
      <c r="EF200" s="1">
        <f>IF(ABS($Q200)&lt;G$42,$AA200,IF(ABS($Q199)&lt;G$42,(G$42-ABS($Q199))*($Z199+$Z200)*0.5*($D$27+$D$28)*$D$5*1000,0))</f>
        <v>0</v>
      </c>
      <c r="EG200" s="1">
        <f>IF(AND(G$42&lt;ABS($Q200),G$42&gt;ABS($Q199)),1,0)</f>
        <v>0</v>
      </c>
      <c r="EH200" s="3">
        <f>MIN(IF(EG200=1,($S200-$S199)/(ABS($Q200)-ABS($Q199))*(G$42-ABS($Q199))+$S199,0),$D$7)</f>
        <v>0</v>
      </c>
      <c r="EI200" s="1">
        <f>IF(ABS($Q200)&lt;G$43,$AA200,IF(ABS($Q199)&lt;G$43,(G$43-ABS($Q199))*($Z199+$Z200)*0.5*($D$27+$D$28)*$D$5*1000,0))</f>
        <v>0</v>
      </c>
      <c r="EJ200" s="1">
        <f>IF(AND(G$43&lt;ABS($Q200),G$43&gt;ABS($Q199)),1,0)</f>
        <v>0</v>
      </c>
      <c r="EK200" s="3">
        <f>MIN(IF(EJ200=1,($S200-$S199)/(ABS($Q200)-ABS($Q199))*(G$43-ABS($Q199))+$S199,0),$D$7)</f>
        <v>0</v>
      </c>
      <c r="EL200" s="1">
        <f>IF(ABS($Q200)&lt;G$44,$AA200,IF(ABS($Q199)&lt;G$44,(G$44-ABS($Q199))*($Z199+$Z200)*0.5*($D$27+$D$28)*$D$5*1000,0))</f>
        <v>0</v>
      </c>
      <c r="EM200" s="1">
        <f>IF(AND(G$44&lt;ABS($Q200),G$44&gt;ABS($Q199)),1,0)</f>
        <v>0</v>
      </c>
      <c r="EN200" s="3">
        <f>MIN(IF(EM200=1,($S200-$S199)/(ABS($Q200)-ABS($Q199))*(G$44-ABS($Q199))+$S199,0),$D$7)</f>
        <v>0</v>
      </c>
      <c r="EO200" s="1">
        <f>IF(ABS($Q200)&lt;G$45,$AA200,IF(ABS($Q199)&lt;G$45,(G$45-ABS($Q199))*($Z199+$Z200)*0.5*($D$27+$D$28)*$D$5*1000,0))</f>
        <v>0</v>
      </c>
      <c r="EP200" s="1">
        <f>IF(AND(G$45&lt;ABS($Q200),G$45&gt;ABS($Q199)),1,0)</f>
        <v>0</v>
      </c>
      <c r="EQ200" s="3">
        <f>MIN(IF(EP200=1,($S200-$S199)/(ABS($Q200)-ABS($Q199))*(G$45-ABS($Q199))+$S199,0),$D$7)</f>
        <v>0</v>
      </c>
      <c r="ER200" s="1">
        <f>IF(ABS($Q200)&lt;G$46,$AA200,IF(ABS($Q199)&lt;G$46,(G$46-ABS($Q199))*($Z199+$Z200)*0.5*($D$27+$D$28)*$D$5*1000,0))</f>
        <v>0</v>
      </c>
      <c r="ES200" s="1">
        <f>IF(AND(G$46&lt;ABS($Q200),G$46&gt;ABS($Q199)),1,0)</f>
        <v>0</v>
      </c>
      <c r="ET200" s="3">
        <f>MIN(IF(ES200=1,($S200-$S199)/(ABS($Q200)-ABS($Q199))*(G$46-ABS($Q199))+$S199,0),$D$7)</f>
        <v>0</v>
      </c>
      <c r="EU200" s="1">
        <f>IF(ABS($Q200)&lt;G$47,$AA200,IF(ABS($Q199)&lt;G$47,(G$47-ABS($Q199))*($Z199+$Z200)*0.5*($D$27+$D$28)*$D$5*1000,0))</f>
        <v>0</v>
      </c>
      <c r="EV200" s="1">
        <f>IF(AND(G$47&lt;ABS($Q200),G$47&gt;ABS($Q199)),1,0)</f>
        <v>0</v>
      </c>
      <c r="EW200" s="3">
        <f>MIN(IF(EV200=1,($S200-$S199)/(ABS($Q200)-ABS($Q199))*(G$47-ABS($Q199))+$S199,0),$D$7)</f>
        <v>0</v>
      </c>
      <c r="EX200" s="1">
        <f>IF(ABS($Q200)&lt;G$48,$AA200,IF(ABS($Q199)&lt;G$48,(G$48-ABS($Q199))*($Z199+$Z200)*0.5*($D$27+$D$28)*$D$5*1000,0))</f>
        <v>0</v>
      </c>
      <c r="EY200" s="1">
        <f>IF(AND(G$48&lt;ABS($Q200),G$48&gt;ABS($Q199)),1,0)</f>
        <v>0</v>
      </c>
      <c r="EZ200" s="3">
        <f>MIN(IF(EY200=1,($S200-$S199)/(ABS($Q200)-ABS($Q199))*(G$48-ABS($Q199))+$S199,0),$D$7)</f>
        <v>0</v>
      </c>
      <c r="FA200" s="1">
        <f>IF(ABS($Q200)&lt;G$49,$AA200,IF(ABS($Q199)&lt;G$49,(G$49-ABS($Q199))*($Z199+$Z200)*0.5*($D$27+$D$28)*$D$5*1000,0))</f>
        <v>0</v>
      </c>
      <c r="FB200" s="1">
        <f>IF(AND(G$49&lt;ABS($Q200),G$49&gt;ABS($Q199)),1,0)</f>
        <v>0</v>
      </c>
      <c r="FC200" s="3">
        <f>MIN(IF(FB200=1,($S200-$S199)/(ABS($Q200)-ABS($Q199))*(G$49-ABS($Q199))+$S199,0),$D$7)</f>
        <v>0</v>
      </c>
      <c r="FD200" s="1">
        <f>IF(ABS($Q200)&lt;G$50,$AA200,IF(ABS($Q199)&lt;G$50,(G$50-ABS($Q199))*($Z199+$Z200)*0.5*($D$27+$D$28)*$D$5*1000,0))</f>
        <v>0</v>
      </c>
      <c r="FE200" s="1">
        <f>IF(AND(G$50&lt;ABS($Q200),G$50&gt;ABS($Q199)),1,0)</f>
        <v>0</v>
      </c>
      <c r="FF200" s="3">
        <f>MIN(IF(FE200=1,($S200-$S199)/(ABS($Q200)-ABS($Q199))*(G$50-ABS($Q199))+$S199,0),$D$7)</f>
        <v>0</v>
      </c>
      <c r="FG200" s="1">
        <f>IF(ABS($Q200)&lt;G$51,$AA200,IF(ABS($Q199)&lt;G$51,(G$51-ABS($Q199))*($Z199+$Z200)*0.5*($D$27+$D$28)*$D$5*1000,0))</f>
        <v>0</v>
      </c>
      <c r="FH200" s="1">
        <f>IF(AND(G$51&lt;ABS($Q200),G$51&gt;ABS($Q199)),1,0)</f>
        <v>0</v>
      </c>
      <c r="FI200" s="3">
        <f>MIN(IF(FH200=1,($S200-$S199)/(ABS($Q200)-ABS($Q199))*(G$51-ABS($Q199))+$S199,0),$D$7)</f>
        <v>0</v>
      </c>
      <c r="FJ200" s="1">
        <f>IF(ABS($Q200)&lt;G$52,$AA200,IF(ABS($Q199)&lt;G$52,(G$52-ABS($Q199))*($Z199+$Z200)*0.5*($D$27+$D$28)*$D$5*1000,0))</f>
        <v>0</v>
      </c>
      <c r="FK200" s="1">
        <f>IF(AND(G$52&lt;ABS($Q200),G$52&gt;ABS($Q199)),1,0)</f>
        <v>0</v>
      </c>
      <c r="FL200" s="3">
        <f>MIN(IF(FK200=1,($S200-$S199)/(ABS($Q200)-ABS($Q199))*(G$52-ABS($Q199))+$S199,0),$D$7)</f>
        <v>0</v>
      </c>
      <c r="FM200" s="1">
        <f>IF(ABS($Q200)&lt;G$53,$AA200,IF(ABS($Q199)&lt;G$53,(G$53-ABS($Q199))*($Z199+$Z200)*0.5*($D$27+$D$28)*$D$5*1000,0))</f>
        <v>0</v>
      </c>
      <c r="FN200" s="1">
        <f>IF(AND(G$53&lt;ABS($Q200),G$53&gt;ABS($Q199)),1,0)</f>
        <v>0</v>
      </c>
      <c r="FO200" s="3">
        <f>MIN(IF(FN200=1,($S200-$S199)/(ABS($Q200)-ABS($Q199))*(G$53-ABS($Q199))+$S199,0),$D$7)</f>
        <v>0</v>
      </c>
      <c r="FP200" s="1">
        <f>IF(ABS($Q200)&lt;G$54,$AA200,IF(ABS($Q199)&lt;G$54,(G$54-ABS($Q199))*($Z199+$Z200)*0.5*($D$27+$D$28)*$D$5*1000,0))</f>
        <v>0</v>
      </c>
      <c r="FQ200" s="1">
        <f>IF(AND(G$54&lt;ABS($Q200),G$54&gt;ABS($Q199)),1,0)</f>
        <v>0</v>
      </c>
      <c r="FR200" s="3">
        <f>MIN(IF(FQ200=1,($S200-$S199)/(ABS($Q200)-ABS($Q199))*(G$54-ABS($Q199))+$S199,0),$D$7)</f>
        <v>0</v>
      </c>
      <c r="FS200" s="1">
        <f>IF(ABS($Q200)&lt;G$55,$AA200,IF(ABS($Q199)&lt;G$55,(G$55-ABS($Q199))*($Z199+$Z200)*0.5*($D$27+$D$28)*$D$5*1000,0))</f>
        <v>0</v>
      </c>
      <c r="FT200" s="1">
        <f>IF(AND(G$55&lt;ABS($Q200),G$55&gt;ABS($Q199)),1,0)</f>
        <v>0</v>
      </c>
      <c r="FU200" s="3">
        <f>MIN(IF(FT200=1,($S200-$S199)/(ABS($Q200)-ABS($Q199))*(G$55-ABS($Q199))+$S199,0),$D$7)</f>
        <v>0</v>
      </c>
      <c r="FV200" s="1" t="e">
        <f>IF(ABS($Q200)&lt;#REF!,$AA200,IF(ABS($Q199)&lt;#REF!,(#REF!-ABS($Q199))*($Z199+$Z200)*0.5*($D$27+$D$28)*$D$5*1000,0))</f>
        <v>#REF!</v>
      </c>
      <c r="FW200" s="1" t="e">
        <f>IF(AND(#REF!&lt;ABS($Q200),#REF!&gt;ABS($Q199)),1,0)</f>
        <v>#REF!</v>
      </c>
      <c r="FX200" s="3" t="e">
        <f>MIN(IF(FW200=1,($S200-$S199)/(ABS($Q200)-ABS($Q199))*(#REF!-ABS($Q199))+$S199,0),$D$7)</f>
        <v>#REF!</v>
      </c>
    </row>
    <row r="201" spans="1:180" x14ac:dyDescent="0.35">
      <c r="A201" s="4"/>
      <c r="B201" s="4"/>
      <c r="C201" s="4"/>
      <c r="D201" s="4"/>
      <c r="E201" s="4"/>
      <c r="F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3">
        <f t="shared" si="9"/>
        <v>0.2</v>
      </c>
      <c r="AA201" s="3"/>
      <c r="AB201" s="1"/>
      <c r="AC201" s="2"/>
      <c r="AD201" s="2"/>
      <c r="AE201" s="1"/>
      <c r="AF201" s="2"/>
      <c r="AG201" s="2"/>
      <c r="AH201" s="1"/>
      <c r="AI201" s="2"/>
      <c r="AJ201" s="2"/>
      <c r="AK201" s="1"/>
      <c r="AL201" s="2"/>
      <c r="AM201" s="2"/>
      <c r="AN201" s="1"/>
      <c r="AO201" s="2"/>
      <c r="AP201" s="2"/>
      <c r="AQ201" s="1"/>
      <c r="AR201" s="2"/>
      <c r="AS201" s="2"/>
      <c r="AT201" s="1"/>
      <c r="AU201" s="2"/>
      <c r="AV201" s="2"/>
      <c r="AW201" s="1"/>
      <c r="AX201" s="2"/>
      <c r="AY201" s="2"/>
      <c r="AZ201" s="1"/>
      <c r="BA201" s="2"/>
      <c r="BB201" s="2"/>
      <c r="BC201" s="1"/>
      <c r="BD201" s="2"/>
      <c r="BE201" s="2"/>
      <c r="BF201" s="1"/>
      <c r="BG201" s="2"/>
      <c r="BH201" s="2"/>
      <c r="BI201" s="1"/>
      <c r="BJ201" s="2"/>
      <c r="BK201" s="2"/>
      <c r="BL201" s="1"/>
      <c r="BM201" s="2"/>
      <c r="BN201" s="2"/>
      <c r="BO201" s="1"/>
      <c r="BP201" s="2"/>
      <c r="BQ201" s="2"/>
      <c r="BR201" s="1"/>
      <c r="BS201" s="2"/>
      <c r="BT201" s="2"/>
      <c r="BU201" s="1"/>
      <c r="BV201" s="2"/>
      <c r="BW201" s="2"/>
      <c r="BX201" s="1"/>
      <c r="BY201" s="2"/>
      <c r="BZ201" s="2"/>
      <c r="CA201" s="1"/>
      <c r="CB201" s="2"/>
      <c r="CC201" s="2"/>
      <c r="CD201" s="1"/>
      <c r="CE201" s="2"/>
      <c r="CF201" s="2"/>
      <c r="CG201" s="1"/>
      <c r="CH201" s="2"/>
      <c r="CI201" s="2"/>
      <c r="CJ201" s="1"/>
      <c r="CK201" s="2"/>
      <c r="CL201" s="2"/>
      <c r="CM201" s="1"/>
      <c r="CN201" s="2"/>
      <c r="CO201" s="2"/>
      <c r="CP201" s="1"/>
      <c r="CQ201" s="2"/>
      <c r="CR201" s="2"/>
      <c r="CS201" s="1"/>
      <c r="CT201" s="2"/>
      <c r="CU201" s="2"/>
      <c r="CV201" s="1"/>
      <c r="CW201" s="2"/>
      <c r="CX201" s="2"/>
      <c r="CY201" s="1"/>
      <c r="CZ201" s="2"/>
      <c r="DA201" s="2"/>
      <c r="DB201" s="1"/>
      <c r="DC201" s="2"/>
      <c r="DD201" s="2"/>
      <c r="DE201" s="1"/>
      <c r="DF201" s="2"/>
      <c r="DG201" s="2"/>
      <c r="DH201" s="1"/>
      <c r="DI201" s="2"/>
      <c r="DJ201" s="2"/>
      <c r="DK201" s="1"/>
      <c r="DL201" s="2"/>
      <c r="DM201" s="2"/>
      <c r="DN201" s="1"/>
      <c r="DO201" s="2"/>
      <c r="DP201" s="2"/>
      <c r="DQ201" s="1"/>
      <c r="DR201" s="2"/>
      <c r="DS201" s="2"/>
      <c r="DT201" s="1"/>
      <c r="DU201" s="2"/>
      <c r="DV201" s="2"/>
      <c r="DW201" s="1"/>
      <c r="DX201" s="2"/>
      <c r="DY201" s="2"/>
      <c r="DZ201" s="1"/>
      <c r="EA201" s="2"/>
      <c r="EB201" s="2"/>
      <c r="EC201" s="1"/>
      <c r="ED201" s="2"/>
      <c r="EE201" s="2"/>
      <c r="EF201" s="1"/>
      <c r="EG201" s="2"/>
      <c r="EH201" s="2"/>
      <c r="EI201" s="1"/>
      <c r="EJ201" s="2"/>
      <c r="EK201" s="2"/>
      <c r="EL201" s="1"/>
      <c r="EM201" s="2"/>
      <c r="EN201" s="2"/>
      <c r="EO201" s="1"/>
      <c r="EP201" s="2"/>
      <c r="EQ201" s="2"/>
      <c r="ER201" s="1"/>
      <c r="ES201" s="2"/>
      <c r="ET201" s="2"/>
      <c r="EU201" s="1"/>
      <c r="EV201" s="2"/>
      <c r="EW201" s="2"/>
      <c r="EX201" s="1"/>
      <c r="EY201" s="2"/>
      <c r="EZ201" s="2"/>
      <c r="FA201" s="1"/>
      <c r="FB201" s="2"/>
      <c r="FC201" s="2"/>
      <c r="FD201" s="1"/>
      <c r="FE201" s="2"/>
      <c r="FF201" s="2"/>
      <c r="FG201" s="1"/>
      <c r="FH201" s="2"/>
      <c r="FI201" s="2"/>
      <c r="FJ201" s="1"/>
      <c r="FK201" s="2"/>
      <c r="FL201" s="2"/>
      <c r="FM201" s="1"/>
      <c r="FN201" s="2"/>
      <c r="FO201" s="2"/>
      <c r="FP201" s="1"/>
      <c r="FQ201" s="2"/>
      <c r="FR201" s="2"/>
      <c r="FS201" s="1"/>
      <c r="FT201" s="2"/>
      <c r="FU201" s="2"/>
      <c r="FV201" s="1"/>
      <c r="FW201" s="2"/>
      <c r="FX201" s="2"/>
    </row>
    <row r="202" spans="1:180" x14ac:dyDescent="0.35">
      <c r="A202" s="4"/>
      <c r="B202" s="4"/>
      <c r="C202" s="4"/>
      <c r="D202" s="4"/>
      <c r="E202" s="4"/>
      <c r="F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3">
        <f t="shared" si="9"/>
        <v>0.2</v>
      </c>
      <c r="AA202" s="1">
        <f>$R201*($Z202+$Z201)*0.5*($D$27+$D$28)*1000*$D$5</f>
        <v>0</v>
      </c>
      <c r="AB202" s="1">
        <f>IF(ABS($Q202)&lt;$G$6,$AA202,IF(ABS($Q201)&lt;$G$6,($G$6-ABS($Q201))*($Z201+$Z202)*0.5*($D$27+$D$28)*$D$5*1000,0))</f>
        <v>0</v>
      </c>
      <c r="AC202" s="1">
        <f>IF(AND($G$6&lt;ABS($Q202),$G$6&gt;ABS($Q201)),1,0)</f>
        <v>0</v>
      </c>
      <c r="AD202" s="3">
        <f>MIN(IF(AC202=1,($S202-$S201)/(ABS($Q202)-ABS($Q201))*($G$6-ABS($Q201))+$S201,0),$D$7)</f>
        <v>0</v>
      </c>
      <c r="AE202" s="1">
        <f>IF(ABS($Q202)&lt;$G$7,$AA202,IF(ABS($Q201)&lt;$G$7,($G$7-ABS($Q201))*($Z201+$Z202)*0.5*($D$27+$D$28)*$D$5*1000,0))</f>
        <v>0</v>
      </c>
      <c r="AF202" s="1">
        <f>IF(AND($G$7&lt;ABS($Q202),$G$7&gt;ABS($Q201)),1,0)</f>
        <v>0</v>
      </c>
      <c r="AG202" s="3">
        <f>MIN(IF(AF202=1,($S202-$S201)/(ABS($Q202)-ABS($Q201))*($G$7-ABS($Q201))+$S201,0),$D$7)</f>
        <v>0</v>
      </c>
      <c r="AH202" s="1">
        <f>IF(ABS($Q202)&lt;$G$8,$AA202,IF(ABS($Q201)&lt;$G$8,($G$8-ABS($Q201))*($Z201+$Z202)*0.5*($D$27+$D$28)*$D$5*1000,0))</f>
        <v>0</v>
      </c>
      <c r="AI202" s="1">
        <f>IF(AND($G$8&lt;ABS($Q202),$G$8&gt;ABS($Q201)),1,0)</f>
        <v>0</v>
      </c>
      <c r="AJ202" s="3">
        <f>MIN(IF(AI202=1,($S202-$S201)/(ABS($Q202)-ABS($Q201))*($G$8-ABS($Q201))+$S201,0),$D$7)</f>
        <v>0</v>
      </c>
      <c r="AK202" s="1">
        <f>IF(ABS($Q202)&lt;$G$9,$AA202,IF(ABS($Q201)&lt;$G$9,($G$9-ABS($Q201))*($Z201+$Z202)*0.5*($D$27+$D$28)*$D$5*1000,0))</f>
        <v>0</v>
      </c>
      <c r="AL202" s="1">
        <f>IF(AND($G$9&lt;ABS($Q202),$G$9&gt;ABS($Q201)),1,0)</f>
        <v>0</v>
      </c>
      <c r="AM202" s="3">
        <f>MIN(IF(AL202=1,($S202-$S201)/(ABS($Q202)-ABS($Q201))*($G$9-ABS($Q201))+$S201,0),$D$7)</f>
        <v>0</v>
      </c>
      <c r="AN202" s="1">
        <f>IF(ABS($Q202)&lt;$G$10,$AA202,IF(ABS($Q201)&lt;$G$10,($G$10-ABS($Q201))*($Z201+$Z202)*0.5*($D$27+$D$28)*$D$5*1000,0))</f>
        <v>0</v>
      </c>
      <c r="AO202" s="1">
        <f>IF(AND($G$10&lt;ABS($Q202),$G$10&gt;ABS($Q201)),1,0)</f>
        <v>0</v>
      </c>
      <c r="AP202" s="3">
        <f>MIN(IF(AO202=1,($S202-$S201)/(ABS($Q202)-ABS($Q201))*($G$10-ABS($Q201))+$S201,0),$D$7)</f>
        <v>0</v>
      </c>
      <c r="AQ202" s="1">
        <f>IF(ABS($Q202)&lt;$G$11,$AA202,IF(ABS($Q201)&lt;$G$11,($G$11-ABS($Q201))*($Z201+$Z202)*0.5*($D$27+$D$28)*$D$5*1000,0))</f>
        <v>0</v>
      </c>
      <c r="AR202" s="1">
        <f>IF(AND($G$11&lt;ABS($Q202),$G$11&gt;ABS($Q201)),1,0)</f>
        <v>0</v>
      </c>
      <c r="AS202" s="3">
        <f>MIN(IF(AR202=1,($S202-$S201)/(ABS($Q202)-ABS($Q201))*($G$11-ABS($Q201))+$S201,0),$D$7)</f>
        <v>0</v>
      </c>
      <c r="AT202" s="1">
        <f>IF(ABS($Q202)&lt;$G$12,$AA202,IF(ABS($Q201)&lt;$G$12,($G$12-ABS($Q201))*($Z201+$Z202)*0.5*($D$27+$D$28)*$D$5*1000,0))</f>
        <v>0</v>
      </c>
      <c r="AU202" s="1">
        <f>IF(AND($G$12&lt;ABS($Q202),$G$12&gt;ABS($Q201)),1,0)</f>
        <v>0</v>
      </c>
      <c r="AV202" s="3">
        <f>MIN(IF(AU202=1,($S202-$S201)/(ABS($Q202)-ABS($Q201))*($G$12-ABS($Q201))+$S201,0),$D$7)</f>
        <v>0</v>
      </c>
      <c r="AW202" s="1">
        <f>IF(ABS($Q202)&lt;$G$13,$AA202,IF(ABS($Q201)&lt;$G$13,($G$13-ABS($Q201))*($Z201+$Z202)*0.5*($D$27+$D$28)*$D$5*1000,0))</f>
        <v>0</v>
      </c>
      <c r="AX202" s="1">
        <f>IF(AND($G$13&lt;ABS($Q202),$G$13&gt;ABS($Q201)),1,0)</f>
        <v>0</v>
      </c>
      <c r="AY202" s="3">
        <f>MIN(IF(AX202=1,($S202-$S201)/(ABS($Q202)-ABS($Q201))*($G$13-ABS($Q201))+$S201,0),$D$7)</f>
        <v>0</v>
      </c>
      <c r="AZ202" s="1">
        <f>IF(ABS($Q202)&lt;$G$14,$AA202,IF(ABS($Q201)&lt;$G$14,($G$14-ABS($Q201))*($Z201+$Z202)*0.5*($D$27+$D$28)*$D$5*1000,0))</f>
        <v>0</v>
      </c>
      <c r="BA202" s="1">
        <f>IF(AND($G$14&lt;ABS($Q202),$G$14&gt;ABS($Q201)),1,0)</f>
        <v>0</v>
      </c>
      <c r="BB202" s="3">
        <f>MIN(IF(BA202=1,($S202-$S201)/(ABS($Q202)-ABS($Q201))*($G$14-ABS($Q201))+$S201,0),$D$7)</f>
        <v>0</v>
      </c>
      <c r="BC202" s="1">
        <f>IF(ABS($Q202)&lt;G$15,$AA202,IF(ABS($Q201)&lt;G$15,(G$15-ABS($Q201))*($Z201+$Z202)*0.5*($D$27+$D$28)*$D$5*1000,0))</f>
        <v>0</v>
      </c>
      <c r="BD202" s="1">
        <f>IF(AND(G$15&lt;ABS($Q202),G$15&gt;ABS($Q201)),1,0)</f>
        <v>0</v>
      </c>
      <c r="BE202" s="3">
        <f>MIN(IF(BD202=1,($S202-$S201)/(ABS($Q202)-ABS($Q201))*(G$15-ABS($Q201))+$S201,0),$D$7)</f>
        <v>0</v>
      </c>
      <c r="BF202" s="1">
        <f>IF(ABS($Q202)&lt;G$16,$AA202,IF(ABS($Q201)&lt;G$16,(G$16-ABS($Q201))*($Z201+$Z202)*0.5*($D$27+$D$28)*$D$5*1000,0))</f>
        <v>0</v>
      </c>
      <c r="BG202" s="1">
        <f>IF(AND(G$16&lt;ABS($Q202),G$16&gt;ABS($Q201)),1,0)</f>
        <v>0</v>
      </c>
      <c r="BH202" s="3">
        <f>MIN(IF(BG202=1,($S202-$S201)/(ABS($Q202)-ABS($Q201))*(G$16-ABS($Q201))+$S201,0),$D$7)</f>
        <v>0</v>
      </c>
      <c r="BI202" s="1">
        <f>IF(ABS($Q202)&lt;G$17,$AA202,IF(ABS($Q201)&lt;G$17,(G$17-ABS($Q201))*($Z201+$Z202)*0.5*($D$27+$D$28)*$D$5*1000,0))</f>
        <v>0</v>
      </c>
      <c r="BJ202" s="1">
        <f>IF(AND(G$17&lt;ABS($Q202),G$17&gt;ABS($Q201)),1,0)</f>
        <v>0</v>
      </c>
      <c r="BK202" s="3">
        <f>MIN(IF(BJ202=1,($S202-$S201)/(ABS($Q202)-ABS($Q201))*(G$17-ABS($Q201))+$S201,0),$D$7)</f>
        <v>0</v>
      </c>
      <c r="BL202" s="1">
        <f>IF(ABS($Q202)&lt;G$18,$AA202,IF(ABS($Q201)&lt;G$18,(G$18-ABS($Q201))*($Z201+$Z202)*0.5*($D$27+$D$28)*$D$5*1000,0))</f>
        <v>0</v>
      </c>
      <c r="BM202" s="1">
        <f>IF(AND(G$18&lt;ABS($Q202),G$18&gt;ABS($Q201)),1,0)</f>
        <v>0</v>
      </c>
      <c r="BN202" s="3">
        <f>MIN(IF(BM202=1,($S202-$S201)/(ABS($Q202)-ABS($Q201))*(G$18-ABS($Q201))+$S201,0),$D$7)</f>
        <v>0</v>
      </c>
      <c r="BO202" s="1">
        <f>IF(ABS($Q202)&lt;G$19,$AA202,IF(ABS($Q201)&lt;G$19,(G$19-ABS($Q201))*($Z201+$Z202)*0.5*($D$27+$D$28)*$D$5*1000,0))</f>
        <v>0</v>
      </c>
      <c r="BP202" s="1">
        <f>IF(AND(G$19&lt;ABS($Q202),G$19&gt;ABS($Q201)),1,0)</f>
        <v>0</v>
      </c>
      <c r="BQ202" s="3">
        <f>MIN(IF(BP202=1,($S202-$S201)/(ABS($Q202)-ABS($Q201))*(G$19-ABS($Q201))+$S201,0),$D$7)</f>
        <v>0</v>
      </c>
      <c r="BR202" s="1">
        <f>IF(ABS($Q202)&lt;G$20,$AA202,IF(ABS($Q201)&lt;G$20,(G$20-ABS($Q201))*($Z201+$Z202)*0.5*($D$27+$D$28)*$D$5*1000,0))</f>
        <v>0</v>
      </c>
      <c r="BS202" s="1">
        <f>IF(AND(G$20&lt;ABS($Q202),G$20&gt;ABS($Q201)),1,0)</f>
        <v>0</v>
      </c>
      <c r="BT202" s="3">
        <f>MIN(IF(BS202=1,($S202-$S201)/(ABS($Q202)-ABS($Q201))*(G$20-ABS($Q201))+$S201,0),$D$7)</f>
        <v>0</v>
      </c>
      <c r="BU202" s="1">
        <f>IF(ABS($Q202)&lt;G$21,$AA202,IF(ABS($Q201)&lt;G$21,(G$21-ABS($Q201))*($Z201+$Z202)*0.5*($D$27+$D$28)*$D$5*1000,0))</f>
        <v>0</v>
      </c>
      <c r="BV202" s="1">
        <f>IF(AND(G$21&lt;ABS($Q202),G$21&gt;ABS($Q201)),1,0)</f>
        <v>0</v>
      </c>
      <c r="BW202" s="3">
        <f>MIN(IF(BV202=1,($S202-$S201)/(ABS($Q202)-ABS($Q201))*(G$21-ABS($Q201))+$S201,0),$D$7)</f>
        <v>0</v>
      </c>
      <c r="BX202" s="1">
        <f>IF(ABS($Q202)&lt;G$22,$AA202,IF(ABS($Q201)&lt;G$22,(G$22-ABS($Q201))*($Z201+$Z202)*0.5*($D$27+$D$28)*$D$5*1000,0))</f>
        <v>0</v>
      </c>
      <c r="BY202" s="1">
        <f>IF(AND(G$22&lt;ABS($Q202),G$22&gt;ABS($Q201)),1,0)</f>
        <v>0</v>
      </c>
      <c r="BZ202" s="3">
        <f>MIN(IF(BY202=1,($S202-$S201)/(ABS($Q202)-ABS($Q201))*(G$22-ABS($Q201))+$S201,0),$D$7)</f>
        <v>0</v>
      </c>
      <c r="CA202" s="1">
        <f>IF(ABS($Q202)&lt;G$23,$AA202,IF(ABS($Q201)&lt;G$23,(G$23-ABS($Q201))*($Z201+$Z202)*0.5*($D$27+$D$28)*$D$5*1000,0))</f>
        <v>0</v>
      </c>
      <c r="CB202" s="1">
        <f>IF(AND(G$23&lt;ABS($Q202),G$23&gt;ABS($Q201)),1,0)</f>
        <v>0</v>
      </c>
      <c r="CC202" s="3">
        <f>MIN(IF(CB202=1,($S202-$S201)/(ABS($Q202)-ABS($Q201))*(G$23-ABS($Q201))+$S201,0),$D$7)</f>
        <v>0</v>
      </c>
      <c r="CD202" s="1">
        <f>IF(ABS($Q202)&lt;G$24,$AA202,IF(ABS($Q201)&lt;G$24,(G$24-ABS($Q201))*($Z201+$Z202)*0.5*($D$27+$D$28)*$D$5*1000,0))</f>
        <v>0</v>
      </c>
      <c r="CE202" s="1">
        <f>IF(AND(G$24&lt;ABS($Q202),G$24&gt;ABS($Q201)),1,0)</f>
        <v>0</v>
      </c>
      <c r="CF202" s="3">
        <f>MIN(IF(CE202=1,($S202-$S201)/(ABS($Q202)-ABS($Q201))*(G$24-ABS($Q201))+$S201,0),$D$7)</f>
        <v>0</v>
      </c>
      <c r="CG202" s="1">
        <f>IF(ABS($Q202)&lt;G$25,$AA202,IF(ABS($Q201)&lt;G$25,(G$25-ABS($Q201))*($Z201+$Z202)*0.5*($D$27+$D$28)*$D$5*1000,0))</f>
        <v>0</v>
      </c>
      <c r="CH202" s="1">
        <f>IF(AND(G$25&lt;ABS($Q202),G$25&gt;ABS($Q201)),1,0)</f>
        <v>0</v>
      </c>
      <c r="CI202" s="3">
        <f>MIN(IF(CH202=1,($S202-$S201)/(ABS($Q202)-ABS($Q201))*(G$25-ABS($Q201))+$S201,0),$D$7)</f>
        <v>0</v>
      </c>
      <c r="CJ202" s="1">
        <f>IF(ABS($Q202)&lt;G$26,$AA202,IF(ABS($Q201)&lt;G$26,(G$26-ABS($Q201))*($Z201+$Z202)*0.5*($D$27+$D$28)*$D$5*1000,0))</f>
        <v>0</v>
      </c>
      <c r="CK202" s="1">
        <f>IF(AND(G$26&lt;ABS($Q202),G$26&gt;ABS($Q201)),1,0)</f>
        <v>0</v>
      </c>
      <c r="CL202" s="3">
        <f>MIN(IF(CK202=1,($S202-$S201)/(ABS($Q202)-ABS($Q201))*(G$26-ABS($Q201))+$S201,0),$D$7)</f>
        <v>0</v>
      </c>
      <c r="CM202" s="1">
        <f>IF(ABS($Q202)&lt;G$27,$AA202,IF(ABS($Q201)&lt;G$27,(G$27-ABS($Q201))*($Z201+$Z202)*0.5*($D$27+$D$28)*$D$5*1000,0))</f>
        <v>0</v>
      </c>
      <c r="CN202" s="1">
        <f>IF(AND(G$27&lt;ABS($Q202),G$27&gt;ABS($Q201)),1,0)</f>
        <v>0</v>
      </c>
      <c r="CO202" s="3">
        <f>MIN(IF(CN202=1,($S202-$S201)/(ABS($Q202)-ABS($Q201))*(G$27-ABS($Q201))+$S201,0),$D$7)</f>
        <v>0</v>
      </c>
      <c r="CP202" s="1">
        <f>IF(ABS($Q202)&lt;G$28,$AA202,IF(ABS($Q201)&lt;G$28,(G$28-ABS($Q201))*($Z201+$Z202)*0.5*($D$27+$D$28)*$D$5*1000,0))</f>
        <v>0</v>
      </c>
      <c r="CQ202" s="1">
        <f>IF(AND(G$28&lt;ABS($Q202),G$28&gt;ABS($Q201)),1,0)</f>
        <v>0</v>
      </c>
      <c r="CR202" s="3">
        <f>MIN(IF(CQ202=1,($S202-$S201)/(ABS($Q202)-ABS($Q201))*(G$28-ABS($Q201))+$S201,0),$D$7)</f>
        <v>0</v>
      </c>
      <c r="CS202" s="1">
        <f>IF(ABS($Q202)&lt;G$29,$AA202,IF(ABS($Q201)&lt;G$29,(G$29-ABS($Q201))*($Z201+$Z202)*0.5*($D$27+$D$28)*$D$5*1000,0))</f>
        <v>0</v>
      </c>
      <c r="CT202" s="1">
        <f>IF(AND(G$29&lt;ABS($Q202),G$29&gt;ABS($Q201)),1,0)</f>
        <v>0</v>
      </c>
      <c r="CU202" s="3">
        <f>MIN(IF(CT202=1,($S202-$S201)/(ABS($Q202)-ABS($Q201))*(G$29-ABS($Q201))+$S201,0),$D$7)</f>
        <v>0</v>
      </c>
      <c r="CV202" s="1">
        <f>IF(ABS($Q202)&lt;G$30,$AA202,IF(ABS($Q201)&lt;G$30,(G$30-ABS($Q201))*($Z201+$Z202)*0.5*($D$27+$D$28)*$D$5*1000,0))</f>
        <v>0</v>
      </c>
      <c r="CW202" s="1">
        <f>IF(AND(G$30&lt;ABS($Q202),G$30&gt;ABS($Q201)),1,0)</f>
        <v>0</v>
      </c>
      <c r="CX202" s="3">
        <f>MIN(IF(CW202=1,($S202-$S201)/(ABS($Q202)-ABS($Q201))*(G$30-ABS($Q201))+$S201,0),$D$7)</f>
        <v>0</v>
      </c>
      <c r="CY202" s="1">
        <f>IF(ABS($Q202)&lt;G$31,$AA202,IF(ABS($Q201)&lt;G$31,(G$31-ABS($Q201))*($Z201+$Z202)*0.5*($D$27+$D$28)*$D$5*1000,0))</f>
        <v>0</v>
      </c>
      <c r="CZ202" s="1">
        <f>IF(AND(G$31&lt;ABS($Q202),G$31&gt;ABS($Q201)),1,0)</f>
        <v>0</v>
      </c>
      <c r="DA202" s="3">
        <f>MIN(IF(CZ202=1,($S202-$S201)/(ABS($Q202)-ABS($Q201))*(G$31-ABS($Q201))+$S201,0),$D$7)</f>
        <v>0</v>
      </c>
      <c r="DB202" s="1">
        <f>IF(ABS($Q202)&lt;G$32,$AA202,IF(ABS($Q201)&lt;G$32,(G$32-ABS($Q201))*($Z201+$Z202)*0.5*($D$27+$D$28)*$D$5*1000,0))</f>
        <v>0</v>
      </c>
      <c r="DC202" s="1">
        <f>IF(AND(G$32&lt;ABS($Q202),G$32&gt;ABS($Q201)),1,0)</f>
        <v>0</v>
      </c>
      <c r="DD202" s="3">
        <f>MIN(IF(DC202=1,($S202-$S201)/(ABS($Q202)-ABS($Q201))*(G$32-ABS($Q201))+$S201,0),$D$7)</f>
        <v>0</v>
      </c>
      <c r="DE202" s="1">
        <f>IF(ABS($Q202)&lt;G$33,$AA202,IF(ABS($Q201)&lt;G$33,(G$33-ABS($Q201))*($Z201+$Z202)*0.5*($D$27+$D$28)*$D$5*1000,0))</f>
        <v>0</v>
      </c>
      <c r="DF202" s="1">
        <f>IF(AND(G$33&lt;ABS($Q202),G$33&gt;ABS($Q201)),1,0)</f>
        <v>0</v>
      </c>
      <c r="DG202" s="3">
        <f>MIN(IF(DF202=1,($S202-$S201)/(ABS($Q202)-ABS($Q201))*(G$33-ABS($Q201))+$S201,0),$D$7)</f>
        <v>0</v>
      </c>
      <c r="DH202" s="1">
        <f>IF(ABS($Q202)&lt;G$34,$AA202,IF(ABS($Q201)&lt;G$34,(G$34-ABS($Q201))*($Z201+$Z202)*0.5*($D$27+$D$28)*$D$5*1000,0))</f>
        <v>0</v>
      </c>
      <c r="DI202" s="1">
        <f>IF(AND(G$34&lt;ABS($Q202),G$34&gt;ABS($Q201)),1,0)</f>
        <v>0</v>
      </c>
      <c r="DJ202" s="3">
        <f>MIN(IF(DI202=1,($S202-$S201)/(ABS($Q202)-ABS($Q201))*(G$34-ABS($Q201))+$S201,0),$D$7)</f>
        <v>0</v>
      </c>
      <c r="DK202" s="1">
        <f>IF(ABS($Q202)&lt;G$35,$AA202,IF(ABS($Q201)&lt;G$35,(G$35-ABS($Q201))*($Z201+$Z202)*0.5*($D$27+$D$28)*$D$5*1000,0))</f>
        <v>0</v>
      </c>
      <c r="DL202" s="1">
        <f>IF(AND(G$35&lt;ABS($Q202),G$35&gt;ABS($Q201)),1,0)</f>
        <v>0</v>
      </c>
      <c r="DM202" s="3">
        <f>MIN(IF(DL202=1,($S202-$S201)/(ABS($Q202)-ABS($Q201))*(G$35-ABS($Q201))+$S201,0),$D$7)</f>
        <v>0</v>
      </c>
      <c r="DN202" s="1">
        <f>IF(ABS($Q202)&lt;G$36,$AA202,IF(ABS($Q201)&lt;G$36,(G$36-ABS($Q201))*($Z201+$Z202)*0.5*($D$27+$D$28)*$D$5*1000,0))</f>
        <v>0</v>
      </c>
      <c r="DO202" s="1">
        <f>IF(AND(G$36&lt;ABS($Q202),G$36&gt;ABS($Q201)),1,0)</f>
        <v>0</v>
      </c>
      <c r="DP202" s="3">
        <f>MIN(IF(DO202=1,($S202-$S201)/(ABS($Q202)-ABS($Q201))*(G$36-ABS($Q201))+$S201,0),$D$7)</f>
        <v>0</v>
      </c>
      <c r="DQ202" s="1">
        <f>IF(ABS($Q202)&lt;G$37,$AA202,IF(ABS($Q201)&lt;G$37,(G$37-ABS($Q201))*($Z201+$Z202)*0.5*($D$27+$D$28)*$D$5*1000,0))</f>
        <v>0</v>
      </c>
      <c r="DR202" s="1">
        <f>IF(AND(G$37&lt;ABS($Q202),G$37&gt;ABS($Q201)),1,0)</f>
        <v>0</v>
      </c>
      <c r="DS202" s="3">
        <f>MIN(IF(DR202=1,($S202-$S201)/(ABS($Q202)-ABS($Q201))*(G$37-ABS($Q201))+$S201,0),$D$7)</f>
        <v>0</v>
      </c>
      <c r="DT202" s="1">
        <f>IF(ABS($Q202)&lt;G$38,$AA202,IF(ABS($Q201)&lt;G$38,(G$38-ABS($Q201))*($Z201+$Z202)*0.5*($D$27+$D$28)*$D$5*1000,0))</f>
        <v>0</v>
      </c>
      <c r="DU202" s="1">
        <f>IF(AND(G$38&lt;ABS($Q202),G$38&gt;ABS($Q201)),1,0)</f>
        <v>0</v>
      </c>
      <c r="DV202" s="3">
        <f>MIN(IF(DU202=1,($S202-$S201)/(ABS($Q202)-ABS($Q201))*(G$38-ABS($Q201))+$S201,0),$D$7)</f>
        <v>0</v>
      </c>
      <c r="DW202" s="1">
        <f>IF(ABS($Q202)&lt;G$39,$AA202,IF(ABS($Q201)&lt;G$39,(G$39-ABS($Q201))*($Z201+$Z202)*0.5*($D$27+$D$28)*$D$5*1000,0))</f>
        <v>0</v>
      </c>
      <c r="DX202" s="1">
        <f>IF(AND(G$39&lt;ABS($Q202),G$39&gt;ABS($Q201)),1,0)</f>
        <v>0</v>
      </c>
      <c r="DY202" s="3">
        <f>MIN(IF(DX202=1,($S202-$S201)/(ABS($Q202)-ABS($Q201))*(G$39-ABS($Q201))+$S201,0),$D$7)</f>
        <v>0</v>
      </c>
      <c r="DZ202" s="1">
        <f>IF(ABS($Q202)&lt;G$40,$AA202,IF(ABS($Q201)&lt;G$40,(G$40-ABS($Q201))*($Z201+$Z202)*0.5*($D$27+$D$28)*$D$5*1000,0))</f>
        <v>0</v>
      </c>
      <c r="EA202" s="1">
        <f>IF(AND(G$40&lt;ABS($Q202),G$40&gt;ABS($Q201)),1,0)</f>
        <v>0</v>
      </c>
      <c r="EB202" s="3">
        <f>MIN(IF(EA202=1,($S202-$S201)/(ABS($Q202)-ABS($Q201))*(G$40-ABS($Q201))+$S201,0),$D$7)</f>
        <v>0</v>
      </c>
      <c r="EC202" s="1">
        <f>IF(ABS($Q202)&lt;G$41,$AA202,IF(ABS($Q201)&lt;G$41,(G$41-ABS($Q201))*($Z201+$Z202)*0.5*($D$27+$D$28)*$D$5*1000,0))</f>
        <v>0</v>
      </c>
      <c r="ED202" s="1">
        <f>IF(AND(G$41&lt;ABS($Q202),G$41&gt;ABS($Q201)),1,0)</f>
        <v>0</v>
      </c>
      <c r="EE202" s="3">
        <f>MIN(IF(ED202=1,($S202-$S201)/(ABS($Q202)-ABS($Q201))*(G$41-ABS($Q201))+$S201,0),$D$7)</f>
        <v>0</v>
      </c>
      <c r="EF202" s="1">
        <f>IF(ABS($Q202)&lt;G$42,$AA202,IF(ABS($Q201)&lt;G$42,(G$42-ABS($Q201))*($Z201+$Z202)*0.5*($D$27+$D$28)*$D$5*1000,0))</f>
        <v>0</v>
      </c>
      <c r="EG202" s="1">
        <f>IF(AND(G$42&lt;ABS($Q202),G$42&gt;ABS($Q201)),1,0)</f>
        <v>0</v>
      </c>
      <c r="EH202" s="3">
        <f>MIN(IF(EG202=1,($S202-$S201)/(ABS($Q202)-ABS($Q201))*(G$42-ABS($Q201))+$S201,0),$D$7)</f>
        <v>0</v>
      </c>
      <c r="EI202" s="1">
        <f>IF(ABS($Q202)&lt;G$43,$AA202,IF(ABS($Q201)&lt;G$43,(G$43-ABS($Q201))*($Z201+$Z202)*0.5*($D$27+$D$28)*$D$5*1000,0))</f>
        <v>0</v>
      </c>
      <c r="EJ202" s="1">
        <f>IF(AND(G$43&lt;ABS($Q202),G$43&gt;ABS($Q201)),1,0)</f>
        <v>0</v>
      </c>
      <c r="EK202" s="3">
        <f>MIN(IF(EJ202=1,($S202-$S201)/(ABS($Q202)-ABS($Q201))*(G$43-ABS($Q201))+$S201,0),$D$7)</f>
        <v>0</v>
      </c>
      <c r="EL202" s="1">
        <f>IF(ABS($Q202)&lt;G$44,$AA202,IF(ABS($Q201)&lt;G$44,(G$44-ABS($Q201))*($Z201+$Z202)*0.5*($D$27+$D$28)*$D$5*1000,0))</f>
        <v>0</v>
      </c>
      <c r="EM202" s="1">
        <f>IF(AND(G$44&lt;ABS($Q202),G$44&gt;ABS($Q201)),1,0)</f>
        <v>0</v>
      </c>
      <c r="EN202" s="3">
        <f>MIN(IF(EM202=1,($S202-$S201)/(ABS($Q202)-ABS($Q201))*(G$44-ABS($Q201))+$S201,0),$D$7)</f>
        <v>0</v>
      </c>
      <c r="EO202" s="1">
        <f>IF(ABS($Q202)&lt;G$45,$AA202,IF(ABS($Q201)&lt;G$45,(G$45-ABS($Q201))*($Z201+$Z202)*0.5*($D$27+$D$28)*$D$5*1000,0))</f>
        <v>0</v>
      </c>
      <c r="EP202" s="1">
        <f>IF(AND(G$45&lt;ABS($Q202),G$45&gt;ABS($Q201)),1,0)</f>
        <v>0</v>
      </c>
      <c r="EQ202" s="3">
        <f>MIN(IF(EP202=1,($S202-$S201)/(ABS($Q202)-ABS($Q201))*(G$45-ABS($Q201))+$S201,0),$D$7)</f>
        <v>0</v>
      </c>
      <c r="ER202" s="1">
        <f>IF(ABS($Q202)&lt;G$46,$AA202,IF(ABS($Q201)&lt;G$46,(G$46-ABS($Q201))*($Z201+$Z202)*0.5*($D$27+$D$28)*$D$5*1000,0))</f>
        <v>0</v>
      </c>
      <c r="ES202" s="1">
        <f>IF(AND(G$46&lt;ABS($Q202),G$46&gt;ABS($Q201)),1,0)</f>
        <v>0</v>
      </c>
      <c r="ET202" s="3">
        <f>MIN(IF(ES202=1,($S202-$S201)/(ABS($Q202)-ABS($Q201))*(G$46-ABS($Q201))+$S201,0),$D$7)</f>
        <v>0</v>
      </c>
      <c r="EU202" s="1">
        <f>IF(ABS($Q202)&lt;G$47,$AA202,IF(ABS($Q201)&lt;G$47,(G$47-ABS($Q201))*($Z201+$Z202)*0.5*($D$27+$D$28)*$D$5*1000,0))</f>
        <v>0</v>
      </c>
      <c r="EV202" s="1">
        <f>IF(AND(G$47&lt;ABS($Q202),G$47&gt;ABS($Q201)),1,0)</f>
        <v>0</v>
      </c>
      <c r="EW202" s="3">
        <f>MIN(IF(EV202=1,($S202-$S201)/(ABS($Q202)-ABS($Q201))*(G$47-ABS($Q201))+$S201,0),$D$7)</f>
        <v>0</v>
      </c>
      <c r="EX202" s="1">
        <f>IF(ABS($Q202)&lt;G$48,$AA202,IF(ABS($Q201)&lt;G$48,(G$48-ABS($Q201))*($Z201+$Z202)*0.5*($D$27+$D$28)*$D$5*1000,0))</f>
        <v>0</v>
      </c>
      <c r="EY202" s="1">
        <f>IF(AND(G$48&lt;ABS($Q202),G$48&gt;ABS($Q201)),1,0)</f>
        <v>0</v>
      </c>
      <c r="EZ202" s="3">
        <f>MIN(IF(EY202=1,($S202-$S201)/(ABS($Q202)-ABS($Q201))*(G$48-ABS($Q201))+$S201,0),$D$7)</f>
        <v>0</v>
      </c>
      <c r="FA202" s="1">
        <f>IF(ABS($Q202)&lt;G$49,$AA202,IF(ABS($Q201)&lt;G$49,(G$49-ABS($Q201))*($Z201+$Z202)*0.5*($D$27+$D$28)*$D$5*1000,0))</f>
        <v>0</v>
      </c>
      <c r="FB202" s="1">
        <f>IF(AND(G$49&lt;ABS($Q202),G$49&gt;ABS($Q201)),1,0)</f>
        <v>0</v>
      </c>
      <c r="FC202" s="3">
        <f>MIN(IF(FB202=1,($S202-$S201)/(ABS($Q202)-ABS($Q201))*(G$49-ABS($Q201))+$S201,0),$D$7)</f>
        <v>0</v>
      </c>
      <c r="FD202" s="1">
        <f>IF(ABS($Q202)&lt;G$50,$AA202,IF(ABS($Q201)&lt;G$50,(G$50-ABS($Q201))*($Z201+$Z202)*0.5*($D$27+$D$28)*$D$5*1000,0))</f>
        <v>0</v>
      </c>
      <c r="FE202" s="1">
        <f>IF(AND(G$50&lt;ABS($Q202),G$50&gt;ABS($Q201)),1,0)</f>
        <v>0</v>
      </c>
      <c r="FF202" s="3">
        <f>MIN(IF(FE202=1,($S202-$S201)/(ABS($Q202)-ABS($Q201))*(G$50-ABS($Q201))+$S201,0),$D$7)</f>
        <v>0</v>
      </c>
      <c r="FG202" s="1">
        <f>IF(ABS($Q202)&lt;G$51,$AA202,IF(ABS($Q201)&lt;G$51,(G$51-ABS($Q201))*($Z201+$Z202)*0.5*($D$27+$D$28)*$D$5*1000,0))</f>
        <v>0</v>
      </c>
      <c r="FH202" s="1">
        <f>IF(AND(G$51&lt;ABS($Q202),G$51&gt;ABS($Q201)),1,0)</f>
        <v>0</v>
      </c>
      <c r="FI202" s="3">
        <f>MIN(IF(FH202=1,($S202-$S201)/(ABS($Q202)-ABS($Q201))*(G$51-ABS($Q201))+$S201,0),$D$7)</f>
        <v>0</v>
      </c>
      <c r="FJ202" s="1">
        <f>IF(ABS($Q202)&lt;G$52,$AA202,IF(ABS($Q201)&lt;G$52,(G$52-ABS($Q201))*($Z201+$Z202)*0.5*($D$27+$D$28)*$D$5*1000,0))</f>
        <v>0</v>
      </c>
      <c r="FK202" s="1">
        <f>IF(AND(G$52&lt;ABS($Q202),G$52&gt;ABS($Q201)),1,0)</f>
        <v>0</v>
      </c>
      <c r="FL202" s="3">
        <f>MIN(IF(FK202=1,($S202-$S201)/(ABS($Q202)-ABS($Q201))*(G$52-ABS($Q201))+$S201,0),$D$7)</f>
        <v>0</v>
      </c>
      <c r="FM202" s="1">
        <f>IF(ABS($Q202)&lt;G$53,$AA202,IF(ABS($Q201)&lt;G$53,(G$53-ABS($Q201))*($Z201+$Z202)*0.5*($D$27+$D$28)*$D$5*1000,0))</f>
        <v>0</v>
      </c>
      <c r="FN202" s="1">
        <f>IF(AND(G$53&lt;ABS($Q202),G$53&gt;ABS($Q201)),1,0)</f>
        <v>0</v>
      </c>
      <c r="FO202" s="3">
        <f>MIN(IF(FN202=1,($S202-$S201)/(ABS($Q202)-ABS($Q201))*(G$53-ABS($Q201))+$S201,0),$D$7)</f>
        <v>0</v>
      </c>
      <c r="FP202" s="1">
        <f>IF(ABS($Q202)&lt;G$54,$AA202,IF(ABS($Q201)&lt;G$54,(G$54-ABS($Q201))*($Z201+$Z202)*0.5*($D$27+$D$28)*$D$5*1000,0))</f>
        <v>0</v>
      </c>
      <c r="FQ202" s="1">
        <f>IF(AND(G$54&lt;ABS($Q202),G$54&gt;ABS($Q201)),1,0)</f>
        <v>0</v>
      </c>
      <c r="FR202" s="3">
        <f>MIN(IF(FQ202=1,($S202-$S201)/(ABS($Q202)-ABS($Q201))*(G$54-ABS($Q201))+$S201,0),$D$7)</f>
        <v>0</v>
      </c>
      <c r="FS202" s="1">
        <f>IF(ABS($Q202)&lt;G$55,$AA202,IF(ABS($Q201)&lt;G$55,(G$55-ABS($Q201))*($Z201+$Z202)*0.5*($D$27+$D$28)*$D$5*1000,0))</f>
        <v>0</v>
      </c>
      <c r="FT202" s="1">
        <f>IF(AND(G$55&lt;ABS($Q202),G$55&gt;ABS($Q201)),1,0)</f>
        <v>0</v>
      </c>
      <c r="FU202" s="3">
        <f>MIN(IF(FT202=1,($S202-$S201)/(ABS($Q202)-ABS($Q201))*(G$55-ABS($Q201))+$S201,0),$D$7)</f>
        <v>0</v>
      </c>
      <c r="FV202" s="1" t="e">
        <f>IF(ABS($Q202)&lt;#REF!,$AA202,IF(ABS($Q201)&lt;#REF!,(#REF!-ABS($Q201))*($Z201+$Z202)*0.5*($D$27+$D$28)*$D$5*1000,0))</f>
        <v>#REF!</v>
      </c>
      <c r="FW202" s="1" t="e">
        <f>IF(AND(#REF!&lt;ABS($Q202),#REF!&gt;ABS($Q201)),1,0)</f>
        <v>#REF!</v>
      </c>
      <c r="FX202" s="3" t="e">
        <f>MIN(IF(FW202=1,($S202-$S201)/(ABS($Q202)-ABS($Q201))*(#REF!-ABS($Q201))+$S201,0),$D$7)</f>
        <v>#REF!</v>
      </c>
    </row>
    <row r="203" spans="1:180" x14ac:dyDescent="0.35">
      <c r="A203" s="4"/>
      <c r="B203" s="4"/>
      <c r="C203" s="4"/>
      <c r="D203" s="4"/>
      <c r="E203" s="4"/>
      <c r="F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3">
        <f t="shared" si="9"/>
        <v>0.2</v>
      </c>
      <c r="AA203" s="3"/>
      <c r="AB203" s="1"/>
      <c r="AC203" s="2"/>
      <c r="AD203" s="2"/>
      <c r="AE203" s="1"/>
      <c r="AF203" s="2"/>
      <c r="AG203" s="2"/>
      <c r="AH203" s="1"/>
      <c r="AI203" s="2"/>
      <c r="AJ203" s="2"/>
      <c r="AK203" s="1"/>
      <c r="AL203" s="2"/>
      <c r="AM203" s="2"/>
      <c r="AN203" s="1"/>
      <c r="AO203" s="2"/>
      <c r="AP203" s="2"/>
      <c r="AQ203" s="1"/>
      <c r="AR203" s="2"/>
      <c r="AS203" s="2"/>
      <c r="AT203" s="1"/>
      <c r="AU203" s="2"/>
      <c r="AV203" s="2"/>
      <c r="AW203" s="1"/>
      <c r="AX203" s="2"/>
      <c r="AY203" s="2"/>
      <c r="AZ203" s="1"/>
      <c r="BA203" s="2"/>
      <c r="BB203" s="2"/>
      <c r="BC203" s="1"/>
      <c r="BD203" s="2"/>
      <c r="BE203" s="2"/>
      <c r="BF203" s="1"/>
      <c r="BG203" s="2"/>
      <c r="BH203" s="2"/>
      <c r="BI203" s="1"/>
      <c r="BJ203" s="2"/>
      <c r="BK203" s="2"/>
      <c r="BL203" s="1"/>
      <c r="BM203" s="2"/>
      <c r="BN203" s="2"/>
      <c r="BO203" s="1"/>
      <c r="BP203" s="2"/>
      <c r="BQ203" s="2"/>
      <c r="BR203" s="1"/>
      <c r="BS203" s="2"/>
      <c r="BT203" s="2"/>
      <c r="BU203" s="1"/>
      <c r="BV203" s="2"/>
      <c r="BW203" s="2"/>
      <c r="BX203" s="1"/>
      <c r="BY203" s="2"/>
      <c r="BZ203" s="2"/>
      <c r="CA203" s="1"/>
      <c r="CB203" s="2"/>
      <c r="CC203" s="2"/>
      <c r="CD203" s="1"/>
      <c r="CE203" s="2"/>
      <c r="CF203" s="2"/>
      <c r="CG203" s="1"/>
      <c r="CH203" s="2"/>
      <c r="CI203" s="2"/>
      <c r="CJ203" s="1"/>
      <c r="CK203" s="2"/>
      <c r="CL203" s="2"/>
      <c r="CM203" s="1"/>
      <c r="CN203" s="2"/>
      <c r="CO203" s="2"/>
      <c r="CP203" s="1"/>
      <c r="CQ203" s="2"/>
      <c r="CR203" s="2"/>
      <c r="CS203" s="1"/>
      <c r="CT203" s="2"/>
      <c r="CU203" s="2"/>
      <c r="CV203" s="1"/>
      <c r="CW203" s="2"/>
      <c r="CX203" s="2"/>
      <c r="CY203" s="1"/>
      <c r="CZ203" s="2"/>
      <c r="DA203" s="2"/>
      <c r="DB203" s="1"/>
      <c r="DC203" s="2"/>
      <c r="DD203" s="2"/>
      <c r="DE203" s="1"/>
      <c r="DF203" s="2"/>
      <c r="DG203" s="2"/>
      <c r="DH203" s="1"/>
      <c r="DI203" s="2"/>
      <c r="DJ203" s="2"/>
      <c r="DK203" s="1"/>
      <c r="DL203" s="2"/>
      <c r="DM203" s="2"/>
      <c r="DN203" s="1"/>
      <c r="DO203" s="2"/>
      <c r="DP203" s="2"/>
      <c r="DQ203" s="1"/>
      <c r="DR203" s="2"/>
      <c r="DS203" s="2"/>
      <c r="DT203" s="1"/>
      <c r="DU203" s="2"/>
      <c r="DV203" s="2"/>
      <c r="DW203" s="1"/>
      <c r="DX203" s="2"/>
      <c r="DY203" s="2"/>
      <c r="DZ203" s="1"/>
      <c r="EA203" s="2"/>
      <c r="EB203" s="2"/>
      <c r="EC203" s="1"/>
      <c r="ED203" s="2"/>
      <c r="EE203" s="2"/>
      <c r="EF203" s="1"/>
      <c r="EG203" s="2"/>
      <c r="EH203" s="2"/>
      <c r="EI203" s="1"/>
      <c r="EJ203" s="2"/>
      <c r="EK203" s="2"/>
      <c r="EL203" s="1"/>
      <c r="EM203" s="2"/>
      <c r="EN203" s="2"/>
      <c r="EO203" s="1"/>
      <c r="EP203" s="2"/>
      <c r="EQ203" s="2"/>
      <c r="ER203" s="1"/>
      <c r="ES203" s="2"/>
      <c r="ET203" s="2"/>
      <c r="EU203" s="1"/>
      <c r="EV203" s="2"/>
      <c r="EW203" s="2"/>
      <c r="EX203" s="1"/>
      <c r="EY203" s="2"/>
      <c r="EZ203" s="2"/>
      <c r="FA203" s="1"/>
      <c r="FB203" s="2"/>
      <c r="FC203" s="2"/>
      <c r="FD203" s="1"/>
      <c r="FE203" s="2"/>
      <c r="FF203" s="2"/>
      <c r="FG203" s="1"/>
      <c r="FH203" s="2"/>
      <c r="FI203" s="2"/>
      <c r="FJ203" s="1"/>
      <c r="FK203" s="2"/>
      <c r="FL203" s="2"/>
      <c r="FM203" s="1"/>
      <c r="FN203" s="2"/>
      <c r="FO203" s="2"/>
      <c r="FP203" s="1"/>
      <c r="FQ203" s="2"/>
      <c r="FR203" s="2"/>
      <c r="FS203" s="1"/>
      <c r="FT203" s="2"/>
      <c r="FU203" s="2"/>
      <c r="FV203" s="1"/>
      <c r="FW203" s="2"/>
      <c r="FX203" s="2"/>
    </row>
    <row r="204" spans="1:180" x14ac:dyDescent="0.35">
      <c r="A204" s="4"/>
      <c r="B204" s="4"/>
      <c r="C204" s="4"/>
      <c r="D204" s="4"/>
      <c r="E204" s="4"/>
      <c r="F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3">
        <f t="shared" si="9"/>
        <v>0.2</v>
      </c>
      <c r="AA204" s="1">
        <f>$R203*($Z204+$Z203)*0.5*($D$27+$D$28)*1000*$D$5</f>
        <v>0</v>
      </c>
      <c r="AB204" s="1">
        <f>IF(ABS($Q204)&lt;$G$6,$AA204,IF(ABS($Q203)&lt;$G$6,($G$6-ABS($Q203))*($Z203+$Z204)*0.5*($D$27+$D$28)*$D$5*1000,0))</f>
        <v>0</v>
      </c>
      <c r="AC204" s="1">
        <f>IF(AND($G$6&lt;ABS($Q204),$G$6&gt;ABS($Q203)),1,0)</f>
        <v>0</v>
      </c>
      <c r="AD204" s="3">
        <f>MIN(IF(AC204=1,($S204-$S203)/(ABS($Q204)-ABS($Q203))*($G$6-ABS($Q203))+$S203,0),$D$7)</f>
        <v>0</v>
      </c>
      <c r="AE204" s="1">
        <f>IF(ABS($Q204)&lt;$G$7,$AA204,IF(ABS($Q203)&lt;$G$7,($G$7-ABS($Q203))*($Z203+$Z204)*0.5*($D$27+$D$28)*$D$5*1000,0))</f>
        <v>0</v>
      </c>
      <c r="AF204" s="1">
        <f>IF(AND($G$7&lt;ABS($Q204),$G$7&gt;ABS($Q203)),1,0)</f>
        <v>0</v>
      </c>
      <c r="AG204" s="3">
        <f>MIN(IF(AF204=1,($S204-$S203)/(ABS($Q204)-ABS($Q203))*($G$7-ABS($Q203))+$S203,0),$D$7)</f>
        <v>0</v>
      </c>
      <c r="AH204" s="1">
        <f>IF(ABS($Q204)&lt;$G$8,$AA204,IF(ABS($Q203)&lt;$G$8,($G$8-ABS($Q203))*($Z203+$Z204)*0.5*($D$27+$D$28)*$D$5*1000,0))</f>
        <v>0</v>
      </c>
      <c r="AI204" s="1">
        <f>IF(AND($G$8&lt;ABS($Q204),$G$8&gt;ABS($Q203)),1,0)</f>
        <v>0</v>
      </c>
      <c r="AJ204" s="3">
        <f>MIN(IF(AI204=1,($S204-$S203)/(ABS($Q204)-ABS($Q203))*($G$8-ABS($Q203))+$S203,0),$D$7)</f>
        <v>0</v>
      </c>
      <c r="AK204" s="1">
        <f>IF(ABS($Q204)&lt;$G$9,$AA204,IF(ABS($Q203)&lt;$G$9,($G$9-ABS($Q203))*($Z203+$Z204)*0.5*($D$27+$D$28)*$D$5*1000,0))</f>
        <v>0</v>
      </c>
      <c r="AL204" s="1">
        <f>IF(AND($G$9&lt;ABS($Q204),$G$9&gt;ABS($Q203)),1,0)</f>
        <v>0</v>
      </c>
      <c r="AM204" s="3">
        <f>MIN(IF(AL204=1,($S204-$S203)/(ABS($Q204)-ABS($Q203))*($G$9-ABS($Q203))+$S203,0),$D$7)</f>
        <v>0</v>
      </c>
      <c r="AN204" s="1">
        <f>IF(ABS($Q204)&lt;$G$10,$AA204,IF(ABS($Q203)&lt;$G$10,($G$10-ABS($Q203))*($Z203+$Z204)*0.5*($D$27+$D$28)*$D$5*1000,0))</f>
        <v>0</v>
      </c>
      <c r="AO204" s="1">
        <f>IF(AND($G$10&lt;ABS($Q204),$G$10&gt;ABS($Q203)),1,0)</f>
        <v>0</v>
      </c>
      <c r="AP204" s="3">
        <f>MIN(IF(AO204=1,($S204-$S203)/(ABS($Q204)-ABS($Q203))*($G$10-ABS($Q203))+$S203,0),$D$7)</f>
        <v>0</v>
      </c>
      <c r="AQ204" s="1">
        <f>IF(ABS($Q204)&lt;$G$11,$AA204,IF(ABS($Q203)&lt;$G$11,($G$11-ABS($Q203))*($Z203+$Z204)*0.5*($D$27+$D$28)*$D$5*1000,0))</f>
        <v>0</v>
      </c>
      <c r="AR204" s="1">
        <f>IF(AND($G$11&lt;ABS($Q204),$G$11&gt;ABS($Q203)),1,0)</f>
        <v>0</v>
      </c>
      <c r="AS204" s="3">
        <f>MIN(IF(AR204=1,($S204-$S203)/(ABS($Q204)-ABS($Q203))*($G$11-ABS($Q203))+$S203,0),$D$7)</f>
        <v>0</v>
      </c>
      <c r="AT204" s="1">
        <f>IF(ABS($Q204)&lt;$G$12,$AA204,IF(ABS($Q203)&lt;$G$12,($G$12-ABS($Q203))*($Z203+$Z204)*0.5*($D$27+$D$28)*$D$5*1000,0))</f>
        <v>0</v>
      </c>
      <c r="AU204" s="1">
        <f>IF(AND($G$12&lt;ABS($Q204),$G$12&gt;ABS($Q203)),1,0)</f>
        <v>0</v>
      </c>
      <c r="AV204" s="3">
        <f>MIN(IF(AU204=1,($S204-$S203)/(ABS($Q204)-ABS($Q203))*($G$12-ABS($Q203))+$S203,0),$D$7)</f>
        <v>0</v>
      </c>
      <c r="AW204" s="1">
        <f>IF(ABS($Q204)&lt;$G$13,$AA204,IF(ABS($Q203)&lt;$G$13,($G$13-ABS($Q203))*($Z203+$Z204)*0.5*($D$27+$D$28)*$D$5*1000,0))</f>
        <v>0</v>
      </c>
      <c r="AX204" s="1">
        <f>IF(AND($G$13&lt;ABS($Q204),$G$13&gt;ABS($Q203)),1,0)</f>
        <v>0</v>
      </c>
      <c r="AY204" s="3">
        <f>MIN(IF(AX204=1,($S204-$S203)/(ABS($Q204)-ABS($Q203))*($G$13-ABS($Q203))+$S203,0),$D$7)</f>
        <v>0</v>
      </c>
      <c r="AZ204" s="1">
        <f>IF(ABS($Q204)&lt;$G$14,$AA204,IF(ABS($Q203)&lt;$G$14,($G$14-ABS($Q203))*($Z203+$Z204)*0.5*($D$27+$D$28)*$D$5*1000,0))</f>
        <v>0</v>
      </c>
      <c r="BA204" s="1">
        <f>IF(AND($G$14&lt;ABS($Q204),$G$14&gt;ABS($Q203)),1,0)</f>
        <v>0</v>
      </c>
      <c r="BB204" s="3">
        <f>MIN(IF(BA204=1,($S204-$S203)/(ABS($Q204)-ABS($Q203))*($G$14-ABS($Q203))+$S203,0),$D$7)</f>
        <v>0</v>
      </c>
      <c r="BC204" s="1">
        <f>IF(ABS($Q204)&lt;G$15,$AA204,IF(ABS($Q203)&lt;G$15,(G$15-ABS($Q203))*($Z203+$Z204)*0.5*($D$27+$D$28)*$D$5*1000,0))</f>
        <v>0</v>
      </c>
      <c r="BD204" s="1">
        <f>IF(AND(G$15&lt;ABS($Q204),G$15&gt;ABS($Q203)),1,0)</f>
        <v>0</v>
      </c>
      <c r="BE204" s="3">
        <f>MIN(IF(BD204=1,($S204-$S203)/(ABS($Q204)-ABS($Q203))*(G$15-ABS($Q203))+$S203,0),$D$7)</f>
        <v>0</v>
      </c>
      <c r="BF204" s="1">
        <f>IF(ABS($Q204)&lt;G$16,$AA204,IF(ABS($Q203)&lt;G$16,(G$16-ABS($Q203))*($Z203+$Z204)*0.5*($D$27+$D$28)*$D$5*1000,0))</f>
        <v>0</v>
      </c>
      <c r="BG204" s="1">
        <f>IF(AND(G$16&lt;ABS($Q204),G$16&gt;ABS($Q203)),1,0)</f>
        <v>0</v>
      </c>
      <c r="BH204" s="3">
        <f>MIN(IF(BG204=1,($S204-$S203)/(ABS($Q204)-ABS($Q203))*(G$16-ABS($Q203))+$S203,0),$D$7)</f>
        <v>0</v>
      </c>
      <c r="BI204" s="1">
        <f>IF(ABS($Q204)&lt;G$17,$AA204,IF(ABS($Q203)&lt;G$17,(G$17-ABS($Q203))*($Z203+$Z204)*0.5*($D$27+$D$28)*$D$5*1000,0))</f>
        <v>0</v>
      </c>
      <c r="BJ204" s="1">
        <f>IF(AND(G$17&lt;ABS($Q204),G$17&gt;ABS($Q203)),1,0)</f>
        <v>0</v>
      </c>
      <c r="BK204" s="3">
        <f>MIN(IF(BJ204=1,($S204-$S203)/(ABS($Q204)-ABS($Q203))*(G$17-ABS($Q203))+$S203,0),$D$7)</f>
        <v>0</v>
      </c>
      <c r="BL204" s="1">
        <f>IF(ABS($Q204)&lt;G$18,$AA204,IF(ABS($Q203)&lt;G$18,(G$18-ABS($Q203))*($Z203+$Z204)*0.5*($D$27+$D$28)*$D$5*1000,0))</f>
        <v>0</v>
      </c>
      <c r="BM204" s="1">
        <f>IF(AND(G$18&lt;ABS($Q204),G$18&gt;ABS($Q203)),1,0)</f>
        <v>0</v>
      </c>
      <c r="BN204" s="3">
        <f>MIN(IF(BM204=1,($S204-$S203)/(ABS($Q204)-ABS($Q203))*(G$18-ABS($Q203))+$S203,0),$D$7)</f>
        <v>0</v>
      </c>
      <c r="BO204" s="1">
        <f>IF(ABS($Q204)&lt;G$19,$AA204,IF(ABS($Q203)&lt;G$19,(G$19-ABS($Q203))*($Z203+$Z204)*0.5*($D$27+$D$28)*$D$5*1000,0))</f>
        <v>0</v>
      </c>
      <c r="BP204" s="1">
        <f>IF(AND(G$19&lt;ABS($Q204),G$19&gt;ABS($Q203)),1,0)</f>
        <v>0</v>
      </c>
      <c r="BQ204" s="3">
        <f>MIN(IF(BP204=1,($S204-$S203)/(ABS($Q204)-ABS($Q203))*(G$19-ABS($Q203))+$S203,0),$D$7)</f>
        <v>0</v>
      </c>
      <c r="BR204" s="1">
        <f>IF(ABS($Q204)&lt;G$20,$AA204,IF(ABS($Q203)&lt;G$20,(G$20-ABS($Q203))*($Z203+$Z204)*0.5*($D$27+$D$28)*$D$5*1000,0))</f>
        <v>0</v>
      </c>
      <c r="BS204" s="1">
        <f>IF(AND(G$20&lt;ABS($Q204),G$20&gt;ABS($Q203)),1,0)</f>
        <v>0</v>
      </c>
      <c r="BT204" s="3">
        <f>MIN(IF(BS204=1,($S204-$S203)/(ABS($Q204)-ABS($Q203))*(G$20-ABS($Q203))+$S203,0),$D$7)</f>
        <v>0</v>
      </c>
      <c r="BU204" s="1">
        <f>IF(ABS($Q204)&lt;G$21,$AA204,IF(ABS($Q203)&lt;G$21,(G$21-ABS($Q203))*($Z203+$Z204)*0.5*($D$27+$D$28)*$D$5*1000,0))</f>
        <v>0</v>
      </c>
      <c r="BV204" s="1">
        <f>IF(AND(G$21&lt;ABS($Q204),G$21&gt;ABS($Q203)),1,0)</f>
        <v>0</v>
      </c>
      <c r="BW204" s="3">
        <f>MIN(IF(BV204=1,($S204-$S203)/(ABS($Q204)-ABS($Q203))*(G$21-ABS($Q203))+$S203,0),$D$7)</f>
        <v>0</v>
      </c>
      <c r="BX204" s="1">
        <f>IF(ABS($Q204)&lt;G$22,$AA204,IF(ABS($Q203)&lt;G$22,(G$22-ABS($Q203))*($Z203+$Z204)*0.5*($D$27+$D$28)*$D$5*1000,0))</f>
        <v>0</v>
      </c>
      <c r="BY204" s="1">
        <f>IF(AND(G$22&lt;ABS($Q204),G$22&gt;ABS($Q203)),1,0)</f>
        <v>0</v>
      </c>
      <c r="BZ204" s="3">
        <f>MIN(IF(BY204=1,($S204-$S203)/(ABS($Q204)-ABS($Q203))*(G$22-ABS($Q203))+$S203,0),$D$7)</f>
        <v>0</v>
      </c>
      <c r="CA204" s="1">
        <f>IF(ABS($Q204)&lt;G$23,$AA204,IF(ABS($Q203)&lt;G$23,(G$23-ABS($Q203))*($Z203+$Z204)*0.5*($D$27+$D$28)*$D$5*1000,0))</f>
        <v>0</v>
      </c>
      <c r="CB204" s="1">
        <f>IF(AND(G$23&lt;ABS($Q204),G$23&gt;ABS($Q203)),1,0)</f>
        <v>0</v>
      </c>
      <c r="CC204" s="3">
        <f>MIN(IF(CB204=1,($S204-$S203)/(ABS($Q204)-ABS($Q203))*(G$23-ABS($Q203))+$S203,0),$D$7)</f>
        <v>0</v>
      </c>
      <c r="CD204" s="1">
        <f>IF(ABS($Q204)&lt;G$24,$AA204,IF(ABS($Q203)&lt;G$24,(G$24-ABS($Q203))*($Z203+$Z204)*0.5*($D$27+$D$28)*$D$5*1000,0))</f>
        <v>0</v>
      </c>
      <c r="CE204" s="1">
        <f>IF(AND(G$24&lt;ABS($Q204),G$24&gt;ABS($Q203)),1,0)</f>
        <v>0</v>
      </c>
      <c r="CF204" s="3">
        <f>MIN(IF(CE204=1,($S204-$S203)/(ABS($Q204)-ABS($Q203))*(G$24-ABS($Q203))+$S203,0),$D$7)</f>
        <v>0</v>
      </c>
      <c r="CG204" s="1">
        <f>IF(ABS($Q204)&lt;G$25,$AA204,IF(ABS($Q203)&lt;G$25,(G$25-ABS($Q203))*($Z203+$Z204)*0.5*($D$27+$D$28)*$D$5*1000,0))</f>
        <v>0</v>
      </c>
      <c r="CH204" s="1">
        <f>IF(AND(G$25&lt;ABS($Q204),G$25&gt;ABS($Q203)),1,0)</f>
        <v>0</v>
      </c>
      <c r="CI204" s="3">
        <f>MIN(IF(CH204=1,($S204-$S203)/(ABS($Q204)-ABS($Q203))*(G$25-ABS($Q203))+$S203,0),$D$7)</f>
        <v>0</v>
      </c>
      <c r="CJ204" s="1">
        <f>IF(ABS($Q204)&lt;G$26,$AA204,IF(ABS($Q203)&lt;G$26,(G$26-ABS($Q203))*($Z203+$Z204)*0.5*($D$27+$D$28)*$D$5*1000,0))</f>
        <v>0</v>
      </c>
      <c r="CK204" s="1">
        <f>IF(AND(G$26&lt;ABS($Q204),G$26&gt;ABS($Q203)),1,0)</f>
        <v>0</v>
      </c>
      <c r="CL204" s="3">
        <f>MIN(IF(CK204=1,($S204-$S203)/(ABS($Q204)-ABS($Q203))*(G$26-ABS($Q203))+$S203,0),$D$7)</f>
        <v>0</v>
      </c>
      <c r="CM204" s="1">
        <f>IF(ABS($Q204)&lt;G$27,$AA204,IF(ABS($Q203)&lt;G$27,(G$27-ABS($Q203))*($Z203+$Z204)*0.5*($D$27+$D$28)*$D$5*1000,0))</f>
        <v>0</v>
      </c>
      <c r="CN204" s="1">
        <f>IF(AND(G$27&lt;ABS($Q204),G$27&gt;ABS($Q203)),1,0)</f>
        <v>0</v>
      </c>
      <c r="CO204" s="3">
        <f>MIN(IF(CN204=1,($S204-$S203)/(ABS($Q204)-ABS($Q203))*(G$27-ABS($Q203))+$S203,0),$D$7)</f>
        <v>0</v>
      </c>
      <c r="CP204" s="1">
        <f>IF(ABS($Q204)&lt;G$28,$AA204,IF(ABS($Q203)&lt;G$28,(G$28-ABS($Q203))*($Z203+$Z204)*0.5*($D$27+$D$28)*$D$5*1000,0))</f>
        <v>0</v>
      </c>
      <c r="CQ204" s="1">
        <f>IF(AND(G$28&lt;ABS($Q204),G$28&gt;ABS($Q203)),1,0)</f>
        <v>0</v>
      </c>
      <c r="CR204" s="3">
        <f>MIN(IF(CQ204=1,($S204-$S203)/(ABS($Q204)-ABS($Q203))*(G$28-ABS($Q203))+$S203,0),$D$7)</f>
        <v>0</v>
      </c>
      <c r="CS204" s="1">
        <f>IF(ABS($Q204)&lt;G$29,$AA204,IF(ABS($Q203)&lt;G$29,(G$29-ABS($Q203))*($Z203+$Z204)*0.5*($D$27+$D$28)*$D$5*1000,0))</f>
        <v>0</v>
      </c>
      <c r="CT204" s="1">
        <f>IF(AND(G$29&lt;ABS($Q204),G$29&gt;ABS($Q203)),1,0)</f>
        <v>0</v>
      </c>
      <c r="CU204" s="3">
        <f>MIN(IF(CT204=1,($S204-$S203)/(ABS($Q204)-ABS($Q203))*(G$29-ABS($Q203))+$S203,0),$D$7)</f>
        <v>0</v>
      </c>
      <c r="CV204" s="1">
        <f>IF(ABS($Q204)&lt;G$30,$AA204,IF(ABS($Q203)&lt;G$30,(G$30-ABS($Q203))*($Z203+$Z204)*0.5*($D$27+$D$28)*$D$5*1000,0))</f>
        <v>0</v>
      </c>
      <c r="CW204" s="1">
        <f>IF(AND(G$30&lt;ABS($Q204),G$30&gt;ABS($Q203)),1,0)</f>
        <v>0</v>
      </c>
      <c r="CX204" s="3">
        <f>MIN(IF(CW204=1,($S204-$S203)/(ABS($Q204)-ABS($Q203))*(G$30-ABS($Q203))+$S203,0),$D$7)</f>
        <v>0</v>
      </c>
      <c r="CY204" s="1">
        <f>IF(ABS($Q204)&lt;G$31,$AA204,IF(ABS($Q203)&lt;G$31,(G$31-ABS($Q203))*($Z203+$Z204)*0.5*($D$27+$D$28)*$D$5*1000,0))</f>
        <v>0</v>
      </c>
      <c r="CZ204" s="1">
        <f>IF(AND(G$31&lt;ABS($Q204),G$31&gt;ABS($Q203)),1,0)</f>
        <v>0</v>
      </c>
      <c r="DA204" s="3">
        <f>MIN(IF(CZ204=1,($S204-$S203)/(ABS($Q204)-ABS($Q203))*(G$31-ABS($Q203))+$S203,0),$D$7)</f>
        <v>0</v>
      </c>
      <c r="DB204" s="1">
        <f>IF(ABS($Q204)&lt;G$32,$AA204,IF(ABS($Q203)&lt;G$32,(G$32-ABS($Q203))*($Z203+$Z204)*0.5*($D$27+$D$28)*$D$5*1000,0))</f>
        <v>0</v>
      </c>
      <c r="DC204" s="1">
        <f>IF(AND(G$32&lt;ABS($Q204),G$32&gt;ABS($Q203)),1,0)</f>
        <v>0</v>
      </c>
      <c r="DD204" s="3">
        <f>MIN(IF(DC204=1,($S204-$S203)/(ABS($Q204)-ABS($Q203))*(G$32-ABS($Q203))+$S203,0),$D$7)</f>
        <v>0</v>
      </c>
      <c r="DE204" s="1">
        <f>IF(ABS($Q204)&lt;G$33,$AA204,IF(ABS($Q203)&lt;G$33,(G$33-ABS($Q203))*($Z203+$Z204)*0.5*($D$27+$D$28)*$D$5*1000,0))</f>
        <v>0</v>
      </c>
      <c r="DF204" s="1">
        <f>IF(AND(G$33&lt;ABS($Q204),G$33&gt;ABS($Q203)),1,0)</f>
        <v>0</v>
      </c>
      <c r="DG204" s="3">
        <f>MIN(IF(DF204=1,($S204-$S203)/(ABS($Q204)-ABS($Q203))*(G$33-ABS($Q203))+$S203,0),$D$7)</f>
        <v>0</v>
      </c>
      <c r="DH204" s="1">
        <f>IF(ABS($Q204)&lt;G$34,$AA204,IF(ABS($Q203)&lt;G$34,(G$34-ABS($Q203))*($Z203+$Z204)*0.5*($D$27+$D$28)*$D$5*1000,0))</f>
        <v>0</v>
      </c>
      <c r="DI204" s="1">
        <f>IF(AND(G$34&lt;ABS($Q204),G$34&gt;ABS($Q203)),1,0)</f>
        <v>0</v>
      </c>
      <c r="DJ204" s="3">
        <f>MIN(IF(DI204=1,($S204-$S203)/(ABS($Q204)-ABS($Q203))*(G$34-ABS($Q203))+$S203,0),$D$7)</f>
        <v>0</v>
      </c>
      <c r="DK204" s="1">
        <f>IF(ABS($Q204)&lt;G$35,$AA204,IF(ABS($Q203)&lt;G$35,(G$35-ABS($Q203))*($Z203+$Z204)*0.5*($D$27+$D$28)*$D$5*1000,0))</f>
        <v>0</v>
      </c>
      <c r="DL204" s="1">
        <f>IF(AND(G$35&lt;ABS($Q204),G$35&gt;ABS($Q203)),1,0)</f>
        <v>0</v>
      </c>
      <c r="DM204" s="3">
        <f>MIN(IF(DL204=1,($S204-$S203)/(ABS($Q204)-ABS($Q203))*(G$35-ABS($Q203))+$S203,0),$D$7)</f>
        <v>0</v>
      </c>
      <c r="DN204" s="1">
        <f>IF(ABS($Q204)&lt;G$36,$AA204,IF(ABS($Q203)&lt;G$36,(G$36-ABS($Q203))*($Z203+$Z204)*0.5*($D$27+$D$28)*$D$5*1000,0))</f>
        <v>0</v>
      </c>
      <c r="DO204" s="1">
        <f>IF(AND(G$36&lt;ABS($Q204),G$36&gt;ABS($Q203)),1,0)</f>
        <v>0</v>
      </c>
      <c r="DP204" s="3">
        <f>MIN(IF(DO204=1,($S204-$S203)/(ABS($Q204)-ABS($Q203))*(G$36-ABS($Q203))+$S203,0),$D$7)</f>
        <v>0</v>
      </c>
      <c r="DQ204" s="1">
        <f>IF(ABS($Q204)&lt;G$37,$AA204,IF(ABS($Q203)&lt;G$37,(G$37-ABS($Q203))*($Z203+$Z204)*0.5*($D$27+$D$28)*$D$5*1000,0))</f>
        <v>0</v>
      </c>
      <c r="DR204" s="1">
        <f>IF(AND(G$37&lt;ABS($Q204),G$37&gt;ABS($Q203)),1,0)</f>
        <v>0</v>
      </c>
      <c r="DS204" s="3">
        <f>MIN(IF(DR204=1,($S204-$S203)/(ABS($Q204)-ABS($Q203))*(G$37-ABS($Q203))+$S203,0),$D$7)</f>
        <v>0</v>
      </c>
      <c r="DT204" s="1">
        <f>IF(ABS($Q204)&lt;G$38,$AA204,IF(ABS($Q203)&lt;G$38,(G$38-ABS($Q203))*($Z203+$Z204)*0.5*($D$27+$D$28)*$D$5*1000,0))</f>
        <v>0</v>
      </c>
      <c r="DU204" s="1">
        <f>IF(AND(G$38&lt;ABS($Q204),G$38&gt;ABS($Q203)),1,0)</f>
        <v>0</v>
      </c>
      <c r="DV204" s="3">
        <f>MIN(IF(DU204=1,($S204-$S203)/(ABS($Q204)-ABS($Q203))*(G$38-ABS($Q203))+$S203,0),$D$7)</f>
        <v>0</v>
      </c>
      <c r="DW204" s="1">
        <f>IF(ABS($Q204)&lt;G$39,$AA204,IF(ABS($Q203)&lt;G$39,(G$39-ABS($Q203))*($Z203+$Z204)*0.5*($D$27+$D$28)*$D$5*1000,0))</f>
        <v>0</v>
      </c>
      <c r="DX204" s="1">
        <f>IF(AND(G$39&lt;ABS($Q204),G$39&gt;ABS($Q203)),1,0)</f>
        <v>0</v>
      </c>
      <c r="DY204" s="3">
        <f>MIN(IF(DX204=1,($S204-$S203)/(ABS($Q204)-ABS($Q203))*(G$39-ABS($Q203))+$S203,0),$D$7)</f>
        <v>0</v>
      </c>
      <c r="DZ204" s="1">
        <f>IF(ABS($Q204)&lt;G$40,$AA204,IF(ABS($Q203)&lt;G$40,(G$40-ABS($Q203))*($Z203+$Z204)*0.5*($D$27+$D$28)*$D$5*1000,0))</f>
        <v>0</v>
      </c>
      <c r="EA204" s="1">
        <f>IF(AND(G$40&lt;ABS($Q204),G$40&gt;ABS($Q203)),1,0)</f>
        <v>0</v>
      </c>
      <c r="EB204" s="3">
        <f>MIN(IF(EA204=1,($S204-$S203)/(ABS($Q204)-ABS($Q203))*(G$40-ABS($Q203))+$S203,0),$D$7)</f>
        <v>0</v>
      </c>
      <c r="EC204" s="1">
        <f>IF(ABS($Q204)&lt;G$41,$AA204,IF(ABS($Q203)&lt;G$41,(G$41-ABS($Q203))*($Z203+$Z204)*0.5*($D$27+$D$28)*$D$5*1000,0))</f>
        <v>0</v>
      </c>
      <c r="ED204" s="1">
        <f>IF(AND(G$41&lt;ABS($Q204),G$41&gt;ABS($Q203)),1,0)</f>
        <v>0</v>
      </c>
      <c r="EE204" s="3">
        <f>MIN(IF(ED204=1,($S204-$S203)/(ABS($Q204)-ABS($Q203))*(G$41-ABS($Q203))+$S203,0),$D$7)</f>
        <v>0</v>
      </c>
      <c r="EF204" s="1">
        <f>IF(ABS($Q204)&lt;G$42,$AA204,IF(ABS($Q203)&lt;G$42,(G$42-ABS($Q203))*($Z203+$Z204)*0.5*($D$27+$D$28)*$D$5*1000,0))</f>
        <v>0</v>
      </c>
      <c r="EG204" s="1">
        <f>IF(AND(G$42&lt;ABS($Q204),G$42&gt;ABS($Q203)),1,0)</f>
        <v>0</v>
      </c>
      <c r="EH204" s="3">
        <f>MIN(IF(EG204=1,($S204-$S203)/(ABS($Q204)-ABS($Q203))*(G$42-ABS($Q203))+$S203,0),$D$7)</f>
        <v>0</v>
      </c>
      <c r="EI204" s="1">
        <f>IF(ABS($Q204)&lt;G$43,$AA204,IF(ABS($Q203)&lt;G$43,(G$43-ABS($Q203))*($Z203+$Z204)*0.5*($D$27+$D$28)*$D$5*1000,0))</f>
        <v>0</v>
      </c>
      <c r="EJ204" s="1">
        <f>IF(AND(G$43&lt;ABS($Q204),G$43&gt;ABS($Q203)),1,0)</f>
        <v>0</v>
      </c>
      <c r="EK204" s="3">
        <f>MIN(IF(EJ204=1,($S204-$S203)/(ABS($Q204)-ABS($Q203))*(G$43-ABS($Q203))+$S203,0),$D$7)</f>
        <v>0</v>
      </c>
      <c r="EL204" s="1">
        <f>IF(ABS($Q204)&lt;G$44,$AA204,IF(ABS($Q203)&lt;G$44,(G$44-ABS($Q203))*($Z203+$Z204)*0.5*($D$27+$D$28)*$D$5*1000,0))</f>
        <v>0</v>
      </c>
      <c r="EM204" s="1">
        <f>IF(AND(G$44&lt;ABS($Q204),G$44&gt;ABS($Q203)),1,0)</f>
        <v>0</v>
      </c>
      <c r="EN204" s="3">
        <f>MIN(IF(EM204=1,($S204-$S203)/(ABS($Q204)-ABS($Q203))*(G$44-ABS($Q203))+$S203,0),$D$7)</f>
        <v>0</v>
      </c>
      <c r="EO204" s="1">
        <f>IF(ABS($Q204)&lt;G$45,$AA204,IF(ABS($Q203)&lt;G$45,(G$45-ABS($Q203))*($Z203+$Z204)*0.5*($D$27+$D$28)*$D$5*1000,0))</f>
        <v>0</v>
      </c>
      <c r="EP204" s="1">
        <f>IF(AND(G$45&lt;ABS($Q204),G$45&gt;ABS($Q203)),1,0)</f>
        <v>0</v>
      </c>
      <c r="EQ204" s="3">
        <f>MIN(IF(EP204=1,($S204-$S203)/(ABS($Q204)-ABS($Q203))*(G$45-ABS($Q203))+$S203,0),$D$7)</f>
        <v>0</v>
      </c>
      <c r="ER204" s="1">
        <f>IF(ABS($Q204)&lt;G$46,$AA204,IF(ABS($Q203)&lt;G$46,(G$46-ABS($Q203))*($Z203+$Z204)*0.5*($D$27+$D$28)*$D$5*1000,0))</f>
        <v>0</v>
      </c>
      <c r="ES204" s="1">
        <f>IF(AND(G$46&lt;ABS($Q204),G$46&gt;ABS($Q203)),1,0)</f>
        <v>0</v>
      </c>
      <c r="ET204" s="3">
        <f>MIN(IF(ES204=1,($S204-$S203)/(ABS($Q204)-ABS($Q203))*(G$46-ABS($Q203))+$S203,0),$D$7)</f>
        <v>0</v>
      </c>
      <c r="EU204" s="1">
        <f>IF(ABS($Q204)&lt;G$47,$AA204,IF(ABS($Q203)&lt;G$47,(G$47-ABS($Q203))*($Z203+$Z204)*0.5*($D$27+$D$28)*$D$5*1000,0))</f>
        <v>0</v>
      </c>
      <c r="EV204" s="1">
        <f>IF(AND(G$47&lt;ABS($Q204),G$47&gt;ABS($Q203)),1,0)</f>
        <v>0</v>
      </c>
      <c r="EW204" s="3">
        <f>MIN(IF(EV204=1,($S204-$S203)/(ABS($Q204)-ABS($Q203))*(G$47-ABS($Q203))+$S203,0),$D$7)</f>
        <v>0</v>
      </c>
      <c r="EX204" s="1">
        <f>IF(ABS($Q204)&lt;G$48,$AA204,IF(ABS($Q203)&lt;G$48,(G$48-ABS($Q203))*($Z203+$Z204)*0.5*($D$27+$D$28)*$D$5*1000,0))</f>
        <v>0</v>
      </c>
      <c r="EY204" s="1">
        <f>IF(AND(G$48&lt;ABS($Q204),G$48&gt;ABS($Q203)),1,0)</f>
        <v>0</v>
      </c>
      <c r="EZ204" s="3">
        <f>MIN(IF(EY204=1,($S204-$S203)/(ABS($Q204)-ABS($Q203))*(G$48-ABS($Q203))+$S203,0),$D$7)</f>
        <v>0</v>
      </c>
      <c r="FA204" s="1">
        <f>IF(ABS($Q204)&lt;G$49,$AA204,IF(ABS($Q203)&lt;G$49,(G$49-ABS($Q203))*($Z203+$Z204)*0.5*($D$27+$D$28)*$D$5*1000,0))</f>
        <v>0</v>
      </c>
      <c r="FB204" s="1">
        <f>IF(AND(G$49&lt;ABS($Q204),G$49&gt;ABS($Q203)),1,0)</f>
        <v>0</v>
      </c>
      <c r="FC204" s="3">
        <f>MIN(IF(FB204=1,($S204-$S203)/(ABS($Q204)-ABS($Q203))*(G$49-ABS($Q203))+$S203,0),$D$7)</f>
        <v>0</v>
      </c>
      <c r="FD204" s="1">
        <f>IF(ABS($Q204)&lt;G$50,$AA204,IF(ABS($Q203)&lt;G$50,(G$50-ABS($Q203))*($Z203+$Z204)*0.5*($D$27+$D$28)*$D$5*1000,0))</f>
        <v>0</v>
      </c>
      <c r="FE204" s="1">
        <f>IF(AND(G$50&lt;ABS($Q204),G$50&gt;ABS($Q203)),1,0)</f>
        <v>0</v>
      </c>
      <c r="FF204" s="3">
        <f>MIN(IF(FE204=1,($S204-$S203)/(ABS($Q204)-ABS($Q203))*(G$50-ABS($Q203))+$S203,0),$D$7)</f>
        <v>0</v>
      </c>
      <c r="FG204" s="1">
        <f>IF(ABS($Q204)&lt;G$51,$AA204,IF(ABS($Q203)&lt;G$51,(G$51-ABS($Q203))*($Z203+$Z204)*0.5*($D$27+$D$28)*$D$5*1000,0))</f>
        <v>0</v>
      </c>
      <c r="FH204" s="1">
        <f>IF(AND(G$51&lt;ABS($Q204),G$51&gt;ABS($Q203)),1,0)</f>
        <v>0</v>
      </c>
      <c r="FI204" s="3">
        <f>MIN(IF(FH204=1,($S204-$S203)/(ABS($Q204)-ABS($Q203))*(G$51-ABS($Q203))+$S203,0),$D$7)</f>
        <v>0</v>
      </c>
      <c r="FJ204" s="1">
        <f>IF(ABS($Q204)&lt;G$52,$AA204,IF(ABS($Q203)&lt;G$52,(G$52-ABS($Q203))*($Z203+$Z204)*0.5*($D$27+$D$28)*$D$5*1000,0))</f>
        <v>0</v>
      </c>
      <c r="FK204" s="1">
        <f>IF(AND(G$52&lt;ABS($Q204),G$52&gt;ABS($Q203)),1,0)</f>
        <v>0</v>
      </c>
      <c r="FL204" s="3">
        <f>MIN(IF(FK204=1,($S204-$S203)/(ABS($Q204)-ABS($Q203))*(G$52-ABS($Q203))+$S203,0),$D$7)</f>
        <v>0</v>
      </c>
      <c r="FM204" s="1">
        <f>IF(ABS($Q204)&lt;G$53,$AA204,IF(ABS($Q203)&lt;G$53,(G$53-ABS($Q203))*($Z203+$Z204)*0.5*($D$27+$D$28)*$D$5*1000,0))</f>
        <v>0</v>
      </c>
      <c r="FN204" s="1">
        <f>IF(AND(G$53&lt;ABS($Q204),G$53&gt;ABS($Q203)),1,0)</f>
        <v>0</v>
      </c>
      <c r="FO204" s="3">
        <f>MIN(IF(FN204=1,($S204-$S203)/(ABS($Q204)-ABS($Q203))*(G$53-ABS($Q203))+$S203,0),$D$7)</f>
        <v>0</v>
      </c>
      <c r="FP204" s="1">
        <f>IF(ABS($Q204)&lt;G$54,$AA204,IF(ABS($Q203)&lt;G$54,(G$54-ABS($Q203))*($Z203+$Z204)*0.5*($D$27+$D$28)*$D$5*1000,0))</f>
        <v>0</v>
      </c>
      <c r="FQ204" s="1">
        <f>IF(AND(G$54&lt;ABS($Q204),G$54&gt;ABS($Q203)),1,0)</f>
        <v>0</v>
      </c>
      <c r="FR204" s="3">
        <f>MIN(IF(FQ204=1,($S204-$S203)/(ABS($Q204)-ABS($Q203))*(G$54-ABS($Q203))+$S203,0),$D$7)</f>
        <v>0</v>
      </c>
      <c r="FS204" s="1">
        <f>IF(ABS($Q204)&lt;G$55,$AA204,IF(ABS($Q203)&lt;G$55,(G$55-ABS($Q203))*($Z203+$Z204)*0.5*($D$27+$D$28)*$D$5*1000,0))</f>
        <v>0</v>
      </c>
      <c r="FT204" s="1">
        <f>IF(AND(G$55&lt;ABS($Q204),G$55&gt;ABS($Q203)),1,0)</f>
        <v>0</v>
      </c>
      <c r="FU204" s="3">
        <f>MIN(IF(FT204=1,($S204-$S203)/(ABS($Q204)-ABS($Q203))*(G$55-ABS($Q203))+$S203,0),$D$7)</f>
        <v>0</v>
      </c>
      <c r="FV204" s="1" t="e">
        <f>IF(ABS($Q204)&lt;#REF!,$AA204,IF(ABS($Q203)&lt;#REF!,(#REF!-ABS($Q203))*($Z203+$Z204)*0.5*($D$27+$D$28)*$D$5*1000,0))</f>
        <v>#REF!</v>
      </c>
      <c r="FW204" s="1" t="e">
        <f>IF(AND(#REF!&lt;ABS($Q204),#REF!&gt;ABS($Q203)),1,0)</f>
        <v>#REF!</v>
      </c>
      <c r="FX204" s="3" t="e">
        <f>MIN(IF(FW204=1,($S204-$S203)/(ABS($Q204)-ABS($Q203))*(#REF!-ABS($Q203))+$S203,0),$D$7)</f>
        <v>#REF!</v>
      </c>
    </row>
    <row r="205" spans="1:180" x14ac:dyDescent="0.35">
      <c r="A205" s="4"/>
      <c r="B205" s="4"/>
      <c r="C205" s="4"/>
      <c r="D205" s="4"/>
      <c r="E205" s="4"/>
      <c r="F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3">
        <f t="shared" si="9"/>
        <v>0.2</v>
      </c>
      <c r="AA205" s="3"/>
      <c r="AB205" s="1"/>
      <c r="AC205" s="2"/>
      <c r="AD205" s="2"/>
      <c r="AE205" s="1"/>
      <c r="AF205" s="2"/>
      <c r="AG205" s="2"/>
      <c r="AH205" s="1"/>
      <c r="AI205" s="2"/>
      <c r="AJ205" s="2"/>
      <c r="AK205" s="1"/>
      <c r="AL205" s="2"/>
      <c r="AM205" s="2"/>
      <c r="AN205" s="1"/>
      <c r="AO205" s="2"/>
      <c r="AP205" s="2"/>
      <c r="AQ205" s="1"/>
      <c r="AR205" s="2"/>
      <c r="AS205" s="2"/>
      <c r="AT205" s="1"/>
      <c r="AU205" s="2"/>
      <c r="AV205" s="2"/>
      <c r="AW205" s="1"/>
      <c r="AX205" s="2"/>
      <c r="AY205" s="2"/>
      <c r="AZ205" s="1"/>
      <c r="BA205" s="2"/>
      <c r="BB205" s="2"/>
      <c r="BC205" s="1"/>
      <c r="BD205" s="2"/>
      <c r="BE205" s="2"/>
      <c r="BF205" s="1"/>
      <c r="BG205" s="2"/>
      <c r="BH205" s="2"/>
      <c r="BI205" s="1"/>
      <c r="BJ205" s="2"/>
      <c r="BK205" s="2"/>
      <c r="BL205" s="1"/>
      <c r="BM205" s="2"/>
      <c r="BN205" s="2"/>
      <c r="BO205" s="1"/>
      <c r="BP205" s="2"/>
      <c r="BQ205" s="2"/>
      <c r="BR205" s="1"/>
      <c r="BS205" s="2"/>
      <c r="BT205" s="2"/>
      <c r="BU205" s="1"/>
      <c r="BV205" s="2"/>
      <c r="BW205" s="2"/>
      <c r="BX205" s="1"/>
      <c r="BY205" s="2"/>
      <c r="BZ205" s="2"/>
      <c r="CA205" s="1"/>
      <c r="CB205" s="2"/>
      <c r="CC205" s="2"/>
      <c r="CD205" s="1"/>
      <c r="CE205" s="2"/>
      <c r="CF205" s="2"/>
      <c r="CG205" s="1"/>
      <c r="CH205" s="2"/>
      <c r="CI205" s="2"/>
      <c r="CJ205" s="1"/>
      <c r="CK205" s="2"/>
      <c r="CL205" s="2"/>
      <c r="CM205" s="1"/>
      <c r="CN205" s="2"/>
      <c r="CO205" s="2"/>
      <c r="CP205" s="1"/>
      <c r="CQ205" s="2"/>
      <c r="CR205" s="2"/>
      <c r="CS205" s="1"/>
      <c r="CT205" s="2"/>
      <c r="CU205" s="2"/>
      <c r="CV205" s="1"/>
      <c r="CW205" s="2"/>
      <c r="CX205" s="2"/>
      <c r="CY205" s="1"/>
      <c r="CZ205" s="2"/>
      <c r="DA205" s="2"/>
      <c r="DB205" s="1"/>
      <c r="DC205" s="2"/>
      <c r="DD205" s="2"/>
      <c r="DE205" s="1"/>
      <c r="DF205" s="2"/>
      <c r="DG205" s="2"/>
      <c r="DH205" s="1"/>
      <c r="DI205" s="2"/>
      <c r="DJ205" s="2"/>
      <c r="DK205" s="1"/>
      <c r="DL205" s="2"/>
      <c r="DM205" s="2"/>
      <c r="DN205" s="1"/>
      <c r="DO205" s="2"/>
      <c r="DP205" s="2"/>
      <c r="DQ205" s="1"/>
      <c r="DR205" s="2"/>
      <c r="DS205" s="2"/>
      <c r="DT205" s="1"/>
      <c r="DU205" s="2"/>
      <c r="DV205" s="2"/>
      <c r="DW205" s="1"/>
      <c r="DX205" s="2"/>
      <c r="DY205" s="2"/>
      <c r="DZ205" s="1"/>
      <c r="EA205" s="2"/>
      <c r="EB205" s="2"/>
      <c r="EC205" s="1"/>
      <c r="ED205" s="2"/>
      <c r="EE205" s="2"/>
      <c r="EF205" s="1"/>
      <c r="EG205" s="2"/>
      <c r="EH205" s="2"/>
      <c r="EI205" s="1"/>
      <c r="EJ205" s="2"/>
      <c r="EK205" s="2"/>
      <c r="EL205" s="1"/>
      <c r="EM205" s="2"/>
      <c r="EN205" s="2"/>
      <c r="EO205" s="1"/>
      <c r="EP205" s="2"/>
      <c r="EQ205" s="2"/>
      <c r="ER205" s="1"/>
      <c r="ES205" s="2"/>
      <c r="ET205" s="2"/>
      <c r="EU205" s="1"/>
      <c r="EV205" s="2"/>
      <c r="EW205" s="2"/>
      <c r="EX205" s="1"/>
      <c r="EY205" s="2"/>
      <c r="EZ205" s="2"/>
      <c r="FA205" s="1"/>
      <c r="FB205" s="2"/>
      <c r="FC205" s="2"/>
      <c r="FD205" s="1"/>
      <c r="FE205" s="2"/>
      <c r="FF205" s="2"/>
      <c r="FG205" s="1"/>
      <c r="FH205" s="2"/>
      <c r="FI205" s="2"/>
      <c r="FJ205" s="1"/>
      <c r="FK205" s="2"/>
      <c r="FL205" s="2"/>
      <c r="FM205" s="1"/>
      <c r="FN205" s="2"/>
      <c r="FO205" s="2"/>
      <c r="FP205" s="1"/>
      <c r="FQ205" s="2"/>
      <c r="FR205" s="2"/>
      <c r="FS205" s="1"/>
      <c r="FT205" s="2"/>
      <c r="FU205" s="2"/>
      <c r="FV205" s="1"/>
      <c r="FW205" s="2"/>
      <c r="FX205" s="2"/>
    </row>
    <row r="206" spans="1:180" x14ac:dyDescent="0.35">
      <c r="A206" s="4"/>
      <c r="B206" s="4"/>
      <c r="C206" s="4"/>
      <c r="D206" s="4"/>
      <c r="E206" s="4"/>
      <c r="F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3">
        <f t="shared" si="9"/>
        <v>0.2</v>
      </c>
      <c r="AA206" s="1">
        <f>$R205*($Z206+$Z205)*0.5*($D$27+$D$28)*1000*$D$5</f>
        <v>0</v>
      </c>
      <c r="AB206" s="1">
        <f>IF(ABS($Q206)&lt;$G$6,$AA206,IF(ABS($Q205)&lt;$G$6,($G$6-ABS($Q205))*($Z205+$Z206)*0.5*($D$27+$D$28)*$D$5*1000,0))</f>
        <v>0</v>
      </c>
      <c r="AC206" s="1">
        <f>IF(AND($G$6&lt;ABS($Q206),$G$6&gt;ABS($Q205)),1,0)</f>
        <v>0</v>
      </c>
      <c r="AD206" s="3">
        <f>MIN(IF(AC206=1,($S206-$S205)/(ABS($Q206)-ABS($Q205))*($G$6-ABS($Q205))+$S205,0),$D$7)</f>
        <v>0</v>
      </c>
      <c r="AE206" s="1">
        <f>IF(ABS($Q206)&lt;$G$7,$AA206,IF(ABS($Q205)&lt;$G$7,($G$7-ABS($Q205))*($Z205+$Z206)*0.5*($D$27+$D$28)*$D$5*1000,0))</f>
        <v>0</v>
      </c>
      <c r="AF206" s="1">
        <f>IF(AND($G$7&lt;ABS($Q206),$G$7&gt;ABS($Q205)),1,0)</f>
        <v>0</v>
      </c>
      <c r="AG206" s="3">
        <f>MIN(IF(AF206=1,($S206-$S205)/(ABS($Q206)-ABS($Q205))*($G$7-ABS($Q205))+$S205,0),$D$7)</f>
        <v>0</v>
      </c>
      <c r="AH206" s="1">
        <f>IF(ABS($Q206)&lt;$G$8,$AA206,IF(ABS($Q205)&lt;$G$8,($G$8-ABS($Q205))*($Z205+$Z206)*0.5*($D$27+$D$28)*$D$5*1000,0))</f>
        <v>0</v>
      </c>
      <c r="AI206" s="1">
        <f>IF(AND($G$8&lt;ABS($Q206),$G$8&gt;ABS($Q205)),1,0)</f>
        <v>0</v>
      </c>
      <c r="AJ206" s="3">
        <f>MIN(IF(AI206=1,($S206-$S205)/(ABS($Q206)-ABS($Q205))*($G$8-ABS($Q205))+$S205,0),$D$7)</f>
        <v>0</v>
      </c>
      <c r="AK206" s="1">
        <f>IF(ABS($Q206)&lt;$G$9,$AA206,IF(ABS($Q205)&lt;$G$9,($G$9-ABS($Q205))*($Z205+$Z206)*0.5*($D$27+$D$28)*$D$5*1000,0))</f>
        <v>0</v>
      </c>
      <c r="AL206" s="1">
        <f>IF(AND($G$9&lt;ABS($Q206),$G$9&gt;ABS($Q205)),1,0)</f>
        <v>0</v>
      </c>
      <c r="AM206" s="3">
        <f>MIN(IF(AL206=1,($S206-$S205)/(ABS($Q206)-ABS($Q205))*($G$9-ABS($Q205))+$S205,0),$D$7)</f>
        <v>0</v>
      </c>
      <c r="AN206" s="1">
        <f>IF(ABS($Q206)&lt;$G$10,$AA206,IF(ABS($Q205)&lt;$G$10,($G$10-ABS($Q205))*($Z205+$Z206)*0.5*($D$27+$D$28)*$D$5*1000,0))</f>
        <v>0</v>
      </c>
      <c r="AO206" s="1">
        <f>IF(AND($G$10&lt;ABS($Q206),$G$10&gt;ABS($Q205)),1,0)</f>
        <v>0</v>
      </c>
      <c r="AP206" s="3">
        <f>MIN(IF(AO206=1,($S206-$S205)/(ABS($Q206)-ABS($Q205))*($G$10-ABS($Q205))+$S205,0),$D$7)</f>
        <v>0</v>
      </c>
      <c r="AQ206" s="1">
        <f>IF(ABS($Q206)&lt;$G$11,$AA206,IF(ABS($Q205)&lt;$G$11,($G$11-ABS($Q205))*($Z205+$Z206)*0.5*($D$27+$D$28)*$D$5*1000,0))</f>
        <v>0</v>
      </c>
      <c r="AR206" s="1">
        <f>IF(AND($G$11&lt;ABS($Q206),$G$11&gt;ABS($Q205)),1,0)</f>
        <v>0</v>
      </c>
      <c r="AS206" s="3">
        <f>MIN(IF(AR206=1,($S206-$S205)/(ABS($Q206)-ABS($Q205))*($G$11-ABS($Q205))+$S205,0),$D$7)</f>
        <v>0</v>
      </c>
      <c r="AT206" s="1">
        <f>IF(ABS($Q206)&lt;$G$12,$AA206,IF(ABS($Q205)&lt;$G$12,($G$12-ABS($Q205))*($Z205+$Z206)*0.5*($D$27+$D$28)*$D$5*1000,0))</f>
        <v>0</v>
      </c>
      <c r="AU206" s="1">
        <f>IF(AND($G$12&lt;ABS($Q206),$G$12&gt;ABS($Q205)),1,0)</f>
        <v>0</v>
      </c>
      <c r="AV206" s="3">
        <f>MIN(IF(AU206=1,($S206-$S205)/(ABS($Q206)-ABS($Q205))*($G$12-ABS($Q205))+$S205,0),$D$7)</f>
        <v>0</v>
      </c>
      <c r="AW206" s="1">
        <f>IF(ABS($Q206)&lt;$G$13,$AA206,IF(ABS($Q205)&lt;$G$13,($G$13-ABS($Q205))*($Z205+$Z206)*0.5*($D$27+$D$28)*$D$5*1000,0))</f>
        <v>0</v>
      </c>
      <c r="AX206" s="1">
        <f>IF(AND($G$13&lt;ABS($Q206),$G$13&gt;ABS($Q205)),1,0)</f>
        <v>0</v>
      </c>
      <c r="AY206" s="3">
        <f>MIN(IF(AX206=1,($S206-$S205)/(ABS($Q206)-ABS($Q205))*($G$13-ABS($Q205))+$S205,0),$D$7)</f>
        <v>0</v>
      </c>
      <c r="AZ206" s="1">
        <f>IF(ABS($Q206)&lt;$G$14,$AA206,IF(ABS($Q205)&lt;$G$14,($G$14-ABS($Q205))*($Z205+$Z206)*0.5*($D$27+$D$28)*$D$5*1000,0))</f>
        <v>0</v>
      </c>
      <c r="BA206" s="1">
        <f>IF(AND($G$14&lt;ABS($Q206),$G$14&gt;ABS($Q205)),1,0)</f>
        <v>0</v>
      </c>
      <c r="BB206" s="3">
        <f>MIN(IF(BA206=1,($S206-$S205)/(ABS($Q206)-ABS($Q205))*($G$14-ABS($Q205))+$S205,0),$D$7)</f>
        <v>0</v>
      </c>
      <c r="BC206" s="1">
        <f>IF(ABS($Q206)&lt;G$15,$AA206,IF(ABS($Q205)&lt;G$15,(G$15-ABS($Q205))*($Z205+$Z206)*0.5*($D$27+$D$28)*$D$5*1000,0))</f>
        <v>0</v>
      </c>
      <c r="BD206" s="1">
        <f>IF(AND(G$15&lt;ABS($Q206),G$15&gt;ABS($Q205)),1,0)</f>
        <v>0</v>
      </c>
      <c r="BE206" s="3">
        <f>MIN(IF(BD206=1,($S206-$S205)/(ABS($Q206)-ABS($Q205))*(G$15-ABS($Q205))+$S205,0),$D$7)</f>
        <v>0</v>
      </c>
      <c r="BF206" s="1">
        <f>IF(ABS($Q206)&lt;G$16,$AA206,IF(ABS($Q205)&lt;G$16,(G$16-ABS($Q205))*($Z205+$Z206)*0.5*($D$27+$D$28)*$D$5*1000,0))</f>
        <v>0</v>
      </c>
      <c r="BG206" s="1">
        <f>IF(AND(G$16&lt;ABS($Q206),G$16&gt;ABS($Q205)),1,0)</f>
        <v>0</v>
      </c>
      <c r="BH206" s="3">
        <f>MIN(IF(BG206=1,($S206-$S205)/(ABS($Q206)-ABS($Q205))*(G$16-ABS($Q205))+$S205,0),$D$7)</f>
        <v>0</v>
      </c>
      <c r="BI206" s="1">
        <f>IF(ABS($Q206)&lt;G$17,$AA206,IF(ABS($Q205)&lt;G$17,(G$17-ABS($Q205))*($Z205+$Z206)*0.5*($D$27+$D$28)*$D$5*1000,0))</f>
        <v>0</v>
      </c>
      <c r="BJ206" s="1">
        <f>IF(AND(G$17&lt;ABS($Q206),G$17&gt;ABS($Q205)),1,0)</f>
        <v>0</v>
      </c>
      <c r="BK206" s="3">
        <f>MIN(IF(BJ206=1,($S206-$S205)/(ABS($Q206)-ABS($Q205))*(G$17-ABS($Q205))+$S205,0),$D$7)</f>
        <v>0</v>
      </c>
      <c r="BL206" s="1">
        <f>IF(ABS($Q206)&lt;G$18,$AA206,IF(ABS($Q205)&lt;G$18,(G$18-ABS($Q205))*($Z205+$Z206)*0.5*($D$27+$D$28)*$D$5*1000,0))</f>
        <v>0</v>
      </c>
      <c r="BM206" s="1">
        <f>IF(AND(G$18&lt;ABS($Q206),G$18&gt;ABS($Q205)),1,0)</f>
        <v>0</v>
      </c>
      <c r="BN206" s="3">
        <f>MIN(IF(BM206=1,($S206-$S205)/(ABS($Q206)-ABS($Q205))*(G$18-ABS($Q205))+$S205,0),$D$7)</f>
        <v>0</v>
      </c>
      <c r="BO206" s="1">
        <f>IF(ABS($Q206)&lt;G$19,$AA206,IF(ABS($Q205)&lt;G$19,(G$19-ABS($Q205))*($Z205+$Z206)*0.5*($D$27+$D$28)*$D$5*1000,0))</f>
        <v>0</v>
      </c>
      <c r="BP206" s="1">
        <f>IF(AND(G$19&lt;ABS($Q206),G$19&gt;ABS($Q205)),1,0)</f>
        <v>0</v>
      </c>
      <c r="BQ206" s="3">
        <f>MIN(IF(BP206=1,($S206-$S205)/(ABS($Q206)-ABS($Q205))*(G$19-ABS($Q205))+$S205,0),$D$7)</f>
        <v>0</v>
      </c>
      <c r="BR206" s="1">
        <f>IF(ABS($Q206)&lt;G$20,$AA206,IF(ABS($Q205)&lt;G$20,(G$20-ABS($Q205))*($Z205+$Z206)*0.5*($D$27+$D$28)*$D$5*1000,0))</f>
        <v>0</v>
      </c>
      <c r="BS206" s="1">
        <f>IF(AND(G$20&lt;ABS($Q206),G$20&gt;ABS($Q205)),1,0)</f>
        <v>0</v>
      </c>
      <c r="BT206" s="3">
        <f>MIN(IF(BS206=1,($S206-$S205)/(ABS($Q206)-ABS($Q205))*(G$20-ABS($Q205))+$S205,0),$D$7)</f>
        <v>0</v>
      </c>
      <c r="BU206" s="1">
        <f>IF(ABS($Q206)&lt;G$21,$AA206,IF(ABS($Q205)&lt;G$21,(G$21-ABS($Q205))*($Z205+$Z206)*0.5*($D$27+$D$28)*$D$5*1000,0))</f>
        <v>0</v>
      </c>
      <c r="BV206" s="1">
        <f>IF(AND(G$21&lt;ABS($Q206),G$21&gt;ABS($Q205)),1,0)</f>
        <v>0</v>
      </c>
      <c r="BW206" s="3">
        <f>MIN(IF(BV206=1,($S206-$S205)/(ABS($Q206)-ABS($Q205))*(G$21-ABS($Q205))+$S205,0),$D$7)</f>
        <v>0</v>
      </c>
      <c r="BX206" s="1">
        <f>IF(ABS($Q206)&lt;G$22,$AA206,IF(ABS($Q205)&lt;G$22,(G$22-ABS($Q205))*($Z205+$Z206)*0.5*($D$27+$D$28)*$D$5*1000,0))</f>
        <v>0</v>
      </c>
      <c r="BY206" s="1">
        <f>IF(AND(G$22&lt;ABS($Q206),G$22&gt;ABS($Q205)),1,0)</f>
        <v>0</v>
      </c>
      <c r="BZ206" s="3">
        <f>MIN(IF(BY206=1,($S206-$S205)/(ABS($Q206)-ABS($Q205))*(G$22-ABS($Q205))+$S205,0),$D$7)</f>
        <v>0</v>
      </c>
      <c r="CA206" s="1">
        <f>IF(ABS($Q206)&lt;G$23,$AA206,IF(ABS($Q205)&lt;G$23,(G$23-ABS($Q205))*($Z205+$Z206)*0.5*($D$27+$D$28)*$D$5*1000,0))</f>
        <v>0</v>
      </c>
      <c r="CB206" s="1">
        <f>IF(AND(G$23&lt;ABS($Q206),G$23&gt;ABS($Q205)),1,0)</f>
        <v>0</v>
      </c>
      <c r="CC206" s="3">
        <f>MIN(IF(CB206=1,($S206-$S205)/(ABS($Q206)-ABS($Q205))*(G$23-ABS($Q205))+$S205,0),$D$7)</f>
        <v>0</v>
      </c>
      <c r="CD206" s="1">
        <f>IF(ABS($Q206)&lt;G$24,$AA206,IF(ABS($Q205)&lt;G$24,(G$24-ABS($Q205))*($Z205+$Z206)*0.5*($D$27+$D$28)*$D$5*1000,0))</f>
        <v>0</v>
      </c>
      <c r="CE206" s="1">
        <f>IF(AND(G$24&lt;ABS($Q206),G$24&gt;ABS($Q205)),1,0)</f>
        <v>0</v>
      </c>
      <c r="CF206" s="3">
        <f>MIN(IF(CE206=1,($S206-$S205)/(ABS($Q206)-ABS($Q205))*(G$24-ABS($Q205))+$S205,0),$D$7)</f>
        <v>0</v>
      </c>
      <c r="CG206" s="1">
        <f>IF(ABS($Q206)&lt;G$25,$AA206,IF(ABS($Q205)&lt;G$25,(G$25-ABS($Q205))*($Z205+$Z206)*0.5*($D$27+$D$28)*$D$5*1000,0))</f>
        <v>0</v>
      </c>
      <c r="CH206" s="1">
        <f>IF(AND(G$25&lt;ABS($Q206),G$25&gt;ABS($Q205)),1,0)</f>
        <v>0</v>
      </c>
      <c r="CI206" s="3">
        <f>MIN(IF(CH206=1,($S206-$S205)/(ABS($Q206)-ABS($Q205))*(G$25-ABS($Q205))+$S205,0),$D$7)</f>
        <v>0</v>
      </c>
      <c r="CJ206" s="1">
        <f>IF(ABS($Q206)&lt;G$26,$AA206,IF(ABS($Q205)&lt;G$26,(G$26-ABS($Q205))*($Z205+$Z206)*0.5*($D$27+$D$28)*$D$5*1000,0))</f>
        <v>0</v>
      </c>
      <c r="CK206" s="1">
        <f>IF(AND(G$26&lt;ABS($Q206),G$26&gt;ABS($Q205)),1,0)</f>
        <v>0</v>
      </c>
      <c r="CL206" s="3">
        <f>MIN(IF(CK206=1,($S206-$S205)/(ABS($Q206)-ABS($Q205))*(G$26-ABS($Q205))+$S205,0),$D$7)</f>
        <v>0</v>
      </c>
      <c r="CM206" s="1">
        <f>IF(ABS($Q206)&lt;G$27,$AA206,IF(ABS($Q205)&lt;G$27,(G$27-ABS($Q205))*($Z205+$Z206)*0.5*($D$27+$D$28)*$D$5*1000,0))</f>
        <v>0</v>
      </c>
      <c r="CN206" s="1">
        <f>IF(AND(G$27&lt;ABS($Q206),G$27&gt;ABS($Q205)),1,0)</f>
        <v>0</v>
      </c>
      <c r="CO206" s="3">
        <f>MIN(IF(CN206=1,($S206-$S205)/(ABS($Q206)-ABS($Q205))*(G$27-ABS($Q205))+$S205,0),$D$7)</f>
        <v>0</v>
      </c>
      <c r="CP206" s="1">
        <f>IF(ABS($Q206)&lt;G$28,$AA206,IF(ABS($Q205)&lt;G$28,(G$28-ABS($Q205))*($Z205+$Z206)*0.5*($D$27+$D$28)*$D$5*1000,0))</f>
        <v>0</v>
      </c>
      <c r="CQ206" s="1">
        <f>IF(AND(G$28&lt;ABS($Q206),G$28&gt;ABS($Q205)),1,0)</f>
        <v>0</v>
      </c>
      <c r="CR206" s="3">
        <f>MIN(IF(CQ206=1,($S206-$S205)/(ABS($Q206)-ABS($Q205))*(G$28-ABS($Q205))+$S205,0),$D$7)</f>
        <v>0</v>
      </c>
      <c r="CS206" s="1">
        <f>IF(ABS($Q206)&lt;G$29,$AA206,IF(ABS($Q205)&lt;G$29,(G$29-ABS($Q205))*($Z205+$Z206)*0.5*($D$27+$D$28)*$D$5*1000,0))</f>
        <v>0</v>
      </c>
      <c r="CT206" s="1">
        <f>IF(AND(G$29&lt;ABS($Q206),G$29&gt;ABS($Q205)),1,0)</f>
        <v>0</v>
      </c>
      <c r="CU206" s="3">
        <f>MIN(IF(CT206=1,($S206-$S205)/(ABS($Q206)-ABS($Q205))*(G$29-ABS($Q205))+$S205,0),$D$7)</f>
        <v>0</v>
      </c>
      <c r="CV206" s="1">
        <f>IF(ABS($Q206)&lt;G$30,$AA206,IF(ABS($Q205)&lt;G$30,(G$30-ABS($Q205))*($Z205+$Z206)*0.5*($D$27+$D$28)*$D$5*1000,0))</f>
        <v>0</v>
      </c>
      <c r="CW206" s="1">
        <f>IF(AND(G$30&lt;ABS($Q206),G$30&gt;ABS($Q205)),1,0)</f>
        <v>0</v>
      </c>
      <c r="CX206" s="3">
        <f>MIN(IF(CW206=1,($S206-$S205)/(ABS($Q206)-ABS($Q205))*(G$30-ABS($Q205))+$S205,0),$D$7)</f>
        <v>0</v>
      </c>
      <c r="CY206" s="1">
        <f>IF(ABS($Q206)&lt;G$31,$AA206,IF(ABS($Q205)&lt;G$31,(G$31-ABS($Q205))*($Z205+$Z206)*0.5*($D$27+$D$28)*$D$5*1000,0))</f>
        <v>0</v>
      </c>
      <c r="CZ206" s="1">
        <f>IF(AND(G$31&lt;ABS($Q206),G$31&gt;ABS($Q205)),1,0)</f>
        <v>0</v>
      </c>
      <c r="DA206" s="3">
        <f>MIN(IF(CZ206=1,($S206-$S205)/(ABS($Q206)-ABS($Q205))*(G$31-ABS($Q205))+$S205,0),$D$7)</f>
        <v>0</v>
      </c>
      <c r="DB206" s="1">
        <f>IF(ABS($Q206)&lt;G$32,$AA206,IF(ABS($Q205)&lt;G$32,(G$32-ABS($Q205))*($Z205+$Z206)*0.5*($D$27+$D$28)*$D$5*1000,0))</f>
        <v>0</v>
      </c>
      <c r="DC206" s="1">
        <f>IF(AND(G$32&lt;ABS($Q206),G$32&gt;ABS($Q205)),1,0)</f>
        <v>0</v>
      </c>
      <c r="DD206" s="3">
        <f>MIN(IF(DC206=1,($S206-$S205)/(ABS($Q206)-ABS($Q205))*(G$32-ABS($Q205))+$S205,0),$D$7)</f>
        <v>0</v>
      </c>
      <c r="DE206" s="1">
        <f>IF(ABS($Q206)&lt;G$33,$AA206,IF(ABS($Q205)&lt;G$33,(G$33-ABS($Q205))*($Z205+$Z206)*0.5*($D$27+$D$28)*$D$5*1000,0))</f>
        <v>0</v>
      </c>
      <c r="DF206" s="1">
        <f>IF(AND(G$33&lt;ABS($Q206),G$33&gt;ABS($Q205)),1,0)</f>
        <v>0</v>
      </c>
      <c r="DG206" s="3">
        <f>MIN(IF(DF206=1,($S206-$S205)/(ABS($Q206)-ABS($Q205))*(G$33-ABS($Q205))+$S205,0),$D$7)</f>
        <v>0</v>
      </c>
      <c r="DH206" s="1">
        <f>IF(ABS($Q206)&lt;G$34,$AA206,IF(ABS($Q205)&lt;G$34,(G$34-ABS($Q205))*($Z205+$Z206)*0.5*($D$27+$D$28)*$D$5*1000,0))</f>
        <v>0</v>
      </c>
      <c r="DI206" s="1">
        <f>IF(AND(G$34&lt;ABS($Q206),G$34&gt;ABS($Q205)),1,0)</f>
        <v>0</v>
      </c>
      <c r="DJ206" s="3">
        <f>MIN(IF(DI206=1,($S206-$S205)/(ABS($Q206)-ABS($Q205))*(G$34-ABS($Q205))+$S205,0),$D$7)</f>
        <v>0</v>
      </c>
      <c r="DK206" s="1">
        <f>IF(ABS($Q206)&lt;G$35,$AA206,IF(ABS($Q205)&lt;G$35,(G$35-ABS($Q205))*($Z205+$Z206)*0.5*($D$27+$D$28)*$D$5*1000,0))</f>
        <v>0</v>
      </c>
      <c r="DL206" s="1">
        <f>IF(AND(G$35&lt;ABS($Q206),G$35&gt;ABS($Q205)),1,0)</f>
        <v>0</v>
      </c>
      <c r="DM206" s="3">
        <f>MIN(IF(DL206=1,($S206-$S205)/(ABS($Q206)-ABS($Q205))*(G$35-ABS($Q205))+$S205,0),$D$7)</f>
        <v>0</v>
      </c>
      <c r="DN206" s="1">
        <f>IF(ABS($Q206)&lt;G$36,$AA206,IF(ABS($Q205)&lt;G$36,(G$36-ABS($Q205))*($Z205+$Z206)*0.5*($D$27+$D$28)*$D$5*1000,0))</f>
        <v>0</v>
      </c>
      <c r="DO206" s="1">
        <f>IF(AND(G$36&lt;ABS($Q206),G$36&gt;ABS($Q205)),1,0)</f>
        <v>0</v>
      </c>
      <c r="DP206" s="3">
        <f>MIN(IF(DO206=1,($S206-$S205)/(ABS($Q206)-ABS($Q205))*(G$36-ABS($Q205))+$S205,0),$D$7)</f>
        <v>0</v>
      </c>
      <c r="DQ206" s="1">
        <f>IF(ABS($Q206)&lt;G$37,$AA206,IF(ABS($Q205)&lt;G$37,(G$37-ABS($Q205))*($Z205+$Z206)*0.5*($D$27+$D$28)*$D$5*1000,0))</f>
        <v>0</v>
      </c>
      <c r="DR206" s="1">
        <f>IF(AND(G$37&lt;ABS($Q206),G$37&gt;ABS($Q205)),1,0)</f>
        <v>0</v>
      </c>
      <c r="DS206" s="3">
        <f>MIN(IF(DR206=1,($S206-$S205)/(ABS($Q206)-ABS($Q205))*(G$37-ABS($Q205))+$S205,0),$D$7)</f>
        <v>0</v>
      </c>
      <c r="DT206" s="1">
        <f>IF(ABS($Q206)&lt;G$38,$AA206,IF(ABS($Q205)&lt;G$38,(G$38-ABS($Q205))*($Z205+$Z206)*0.5*($D$27+$D$28)*$D$5*1000,0))</f>
        <v>0</v>
      </c>
      <c r="DU206" s="1">
        <f>IF(AND(G$38&lt;ABS($Q206),G$38&gt;ABS($Q205)),1,0)</f>
        <v>0</v>
      </c>
      <c r="DV206" s="3">
        <f>MIN(IF(DU206=1,($S206-$S205)/(ABS($Q206)-ABS($Q205))*(G$38-ABS($Q205))+$S205,0),$D$7)</f>
        <v>0</v>
      </c>
      <c r="DW206" s="1">
        <f>IF(ABS($Q206)&lt;G$39,$AA206,IF(ABS($Q205)&lt;G$39,(G$39-ABS($Q205))*($Z205+$Z206)*0.5*($D$27+$D$28)*$D$5*1000,0))</f>
        <v>0</v>
      </c>
      <c r="DX206" s="1">
        <f>IF(AND(G$39&lt;ABS($Q206),G$39&gt;ABS($Q205)),1,0)</f>
        <v>0</v>
      </c>
      <c r="DY206" s="3">
        <f>MIN(IF(DX206=1,($S206-$S205)/(ABS($Q206)-ABS($Q205))*(G$39-ABS($Q205))+$S205,0),$D$7)</f>
        <v>0</v>
      </c>
      <c r="DZ206" s="1">
        <f>IF(ABS($Q206)&lt;G$40,$AA206,IF(ABS($Q205)&lt;G$40,(G$40-ABS($Q205))*($Z205+$Z206)*0.5*($D$27+$D$28)*$D$5*1000,0))</f>
        <v>0</v>
      </c>
      <c r="EA206" s="1">
        <f>IF(AND(G$40&lt;ABS($Q206),G$40&gt;ABS($Q205)),1,0)</f>
        <v>0</v>
      </c>
      <c r="EB206" s="3">
        <f>MIN(IF(EA206=1,($S206-$S205)/(ABS($Q206)-ABS($Q205))*(G$40-ABS($Q205))+$S205,0),$D$7)</f>
        <v>0</v>
      </c>
      <c r="EC206" s="1">
        <f>IF(ABS($Q206)&lt;G$41,$AA206,IF(ABS($Q205)&lt;G$41,(G$41-ABS($Q205))*($Z205+$Z206)*0.5*($D$27+$D$28)*$D$5*1000,0))</f>
        <v>0</v>
      </c>
      <c r="ED206" s="1">
        <f>IF(AND(G$41&lt;ABS($Q206),G$41&gt;ABS($Q205)),1,0)</f>
        <v>0</v>
      </c>
      <c r="EE206" s="3">
        <f>MIN(IF(ED206=1,($S206-$S205)/(ABS($Q206)-ABS($Q205))*(G$41-ABS($Q205))+$S205,0),$D$7)</f>
        <v>0</v>
      </c>
      <c r="EF206" s="1">
        <f>IF(ABS($Q206)&lt;G$42,$AA206,IF(ABS($Q205)&lt;G$42,(G$42-ABS($Q205))*($Z205+$Z206)*0.5*($D$27+$D$28)*$D$5*1000,0))</f>
        <v>0</v>
      </c>
      <c r="EG206" s="1">
        <f>IF(AND(G$42&lt;ABS($Q206),G$42&gt;ABS($Q205)),1,0)</f>
        <v>0</v>
      </c>
      <c r="EH206" s="3">
        <f>MIN(IF(EG206=1,($S206-$S205)/(ABS($Q206)-ABS($Q205))*(G$42-ABS($Q205))+$S205,0),$D$7)</f>
        <v>0</v>
      </c>
      <c r="EI206" s="1">
        <f>IF(ABS($Q206)&lt;G$43,$AA206,IF(ABS($Q205)&lt;G$43,(G$43-ABS($Q205))*($Z205+$Z206)*0.5*($D$27+$D$28)*$D$5*1000,0))</f>
        <v>0</v>
      </c>
      <c r="EJ206" s="1">
        <f>IF(AND(G$43&lt;ABS($Q206),G$43&gt;ABS($Q205)),1,0)</f>
        <v>0</v>
      </c>
      <c r="EK206" s="3">
        <f>MIN(IF(EJ206=1,($S206-$S205)/(ABS($Q206)-ABS($Q205))*(G$43-ABS($Q205))+$S205,0),$D$7)</f>
        <v>0</v>
      </c>
      <c r="EL206" s="1">
        <f>IF(ABS($Q206)&lt;G$44,$AA206,IF(ABS($Q205)&lt;G$44,(G$44-ABS($Q205))*($Z205+$Z206)*0.5*($D$27+$D$28)*$D$5*1000,0))</f>
        <v>0</v>
      </c>
      <c r="EM206" s="1">
        <f>IF(AND(G$44&lt;ABS($Q206),G$44&gt;ABS($Q205)),1,0)</f>
        <v>0</v>
      </c>
      <c r="EN206" s="3">
        <f>MIN(IF(EM206=1,($S206-$S205)/(ABS($Q206)-ABS($Q205))*(G$44-ABS($Q205))+$S205,0),$D$7)</f>
        <v>0</v>
      </c>
      <c r="EO206" s="1">
        <f>IF(ABS($Q206)&lt;G$45,$AA206,IF(ABS($Q205)&lt;G$45,(G$45-ABS($Q205))*($Z205+$Z206)*0.5*($D$27+$D$28)*$D$5*1000,0))</f>
        <v>0</v>
      </c>
      <c r="EP206" s="1">
        <f>IF(AND(G$45&lt;ABS($Q206),G$45&gt;ABS($Q205)),1,0)</f>
        <v>0</v>
      </c>
      <c r="EQ206" s="3">
        <f>MIN(IF(EP206=1,($S206-$S205)/(ABS($Q206)-ABS($Q205))*(G$45-ABS($Q205))+$S205,0),$D$7)</f>
        <v>0</v>
      </c>
      <c r="ER206" s="1">
        <f>IF(ABS($Q206)&lt;G$46,$AA206,IF(ABS($Q205)&lt;G$46,(G$46-ABS($Q205))*($Z205+$Z206)*0.5*($D$27+$D$28)*$D$5*1000,0))</f>
        <v>0</v>
      </c>
      <c r="ES206" s="1">
        <f>IF(AND(G$46&lt;ABS($Q206),G$46&gt;ABS($Q205)),1,0)</f>
        <v>0</v>
      </c>
      <c r="ET206" s="3">
        <f>MIN(IF(ES206=1,($S206-$S205)/(ABS($Q206)-ABS($Q205))*(G$46-ABS($Q205))+$S205,0),$D$7)</f>
        <v>0</v>
      </c>
      <c r="EU206" s="1">
        <f>IF(ABS($Q206)&lt;G$47,$AA206,IF(ABS($Q205)&lt;G$47,(G$47-ABS($Q205))*($Z205+$Z206)*0.5*($D$27+$D$28)*$D$5*1000,0))</f>
        <v>0</v>
      </c>
      <c r="EV206" s="1">
        <f>IF(AND(G$47&lt;ABS($Q206),G$47&gt;ABS($Q205)),1,0)</f>
        <v>0</v>
      </c>
      <c r="EW206" s="3">
        <f>MIN(IF(EV206=1,($S206-$S205)/(ABS($Q206)-ABS($Q205))*(G$47-ABS($Q205))+$S205,0),$D$7)</f>
        <v>0</v>
      </c>
      <c r="EX206" s="1">
        <f>IF(ABS($Q206)&lt;G$48,$AA206,IF(ABS($Q205)&lt;G$48,(G$48-ABS($Q205))*($Z205+$Z206)*0.5*($D$27+$D$28)*$D$5*1000,0))</f>
        <v>0</v>
      </c>
      <c r="EY206" s="1">
        <f>IF(AND(G$48&lt;ABS($Q206),G$48&gt;ABS($Q205)),1,0)</f>
        <v>0</v>
      </c>
      <c r="EZ206" s="3">
        <f>MIN(IF(EY206=1,($S206-$S205)/(ABS($Q206)-ABS($Q205))*(G$48-ABS($Q205))+$S205,0),$D$7)</f>
        <v>0</v>
      </c>
      <c r="FA206" s="1">
        <f>IF(ABS($Q206)&lt;G$49,$AA206,IF(ABS($Q205)&lt;G$49,(G$49-ABS($Q205))*($Z205+$Z206)*0.5*($D$27+$D$28)*$D$5*1000,0))</f>
        <v>0</v>
      </c>
      <c r="FB206" s="1">
        <f>IF(AND(G$49&lt;ABS($Q206),G$49&gt;ABS($Q205)),1,0)</f>
        <v>0</v>
      </c>
      <c r="FC206" s="3">
        <f>MIN(IF(FB206=1,($S206-$S205)/(ABS($Q206)-ABS($Q205))*(G$49-ABS($Q205))+$S205,0),$D$7)</f>
        <v>0</v>
      </c>
      <c r="FD206" s="1">
        <f>IF(ABS($Q206)&lt;G$50,$AA206,IF(ABS($Q205)&lt;G$50,(G$50-ABS($Q205))*($Z205+$Z206)*0.5*($D$27+$D$28)*$D$5*1000,0))</f>
        <v>0</v>
      </c>
      <c r="FE206" s="1">
        <f>IF(AND(G$50&lt;ABS($Q206),G$50&gt;ABS($Q205)),1,0)</f>
        <v>0</v>
      </c>
      <c r="FF206" s="3">
        <f>MIN(IF(FE206=1,($S206-$S205)/(ABS($Q206)-ABS($Q205))*(G$50-ABS($Q205))+$S205,0),$D$7)</f>
        <v>0</v>
      </c>
      <c r="FG206" s="1">
        <f>IF(ABS($Q206)&lt;G$51,$AA206,IF(ABS($Q205)&lt;G$51,(G$51-ABS($Q205))*($Z205+$Z206)*0.5*($D$27+$D$28)*$D$5*1000,0))</f>
        <v>0</v>
      </c>
      <c r="FH206" s="1">
        <f>IF(AND(G$51&lt;ABS($Q206),G$51&gt;ABS($Q205)),1,0)</f>
        <v>0</v>
      </c>
      <c r="FI206" s="3">
        <f>MIN(IF(FH206=1,($S206-$S205)/(ABS($Q206)-ABS($Q205))*(G$51-ABS($Q205))+$S205,0),$D$7)</f>
        <v>0</v>
      </c>
      <c r="FJ206" s="1">
        <f>IF(ABS($Q206)&lt;G$52,$AA206,IF(ABS($Q205)&lt;G$52,(G$52-ABS($Q205))*($Z205+$Z206)*0.5*($D$27+$D$28)*$D$5*1000,0))</f>
        <v>0</v>
      </c>
      <c r="FK206" s="1">
        <f>IF(AND(G$52&lt;ABS($Q206),G$52&gt;ABS($Q205)),1,0)</f>
        <v>0</v>
      </c>
      <c r="FL206" s="3">
        <f>MIN(IF(FK206=1,($S206-$S205)/(ABS($Q206)-ABS($Q205))*(G$52-ABS($Q205))+$S205,0),$D$7)</f>
        <v>0</v>
      </c>
      <c r="FM206" s="1">
        <f>IF(ABS($Q206)&lt;G$53,$AA206,IF(ABS($Q205)&lt;G$53,(G$53-ABS($Q205))*($Z205+$Z206)*0.5*($D$27+$D$28)*$D$5*1000,0))</f>
        <v>0</v>
      </c>
      <c r="FN206" s="1">
        <f>IF(AND(G$53&lt;ABS($Q206),G$53&gt;ABS($Q205)),1,0)</f>
        <v>0</v>
      </c>
      <c r="FO206" s="3">
        <f>MIN(IF(FN206=1,($S206-$S205)/(ABS($Q206)-ABS($Q205))*(G$53-ABS($Q205))+$S205,0),$D$7)</f>
        <v>0</v>
      </c>
      <c r="FP206" s="1">
        <f>IF(ABS($Q206)&lt;G$54,$AA206,IF(ABS($Q205)&lt;G$54,(G$54-ABS($Q205))*($Z205+$Z206)*0.5*($D$27+$D$28)*$D$5*1000,0))</f>
        <v>0</v>
      </c>
      <c r="FQ206" s="1">
        <f>IF(AND(G$54&lt;ABS($Q206),G$54&gt;ABS($Q205)),1,0)</f>
        <v>0</v>
      </c>
      <c r="FR206" s="3">
        <f>MIN(IF(FQ206=1,($S206-$S205)/(ABS($Q206)-ABS($Q205))*(G$54-ABS($Q205))+$S205,0),$D$7)</f>
        <v>0</v>
      </c>
      <c r="FS206" s="1">
        <f>IF(ABS($Q206)&lt;G$55,$AA206,IF(ABS($Q205)&lt;G$55,(G$55-ABS($Q205))*($Z205+$Z206)*0.5*($D$27+$D$28)*$D$5*1000,0))</f>
        <v>0</v>
      </c>
      <c r="FT206" s="1">
        <f>IF(AND(G$55&lt;ABS($Q206),G$55&gt;ABS($Q205)),1,0)</f>
        <v>0</v>
      </c>
      <c r="FU206" s="3">
        <f>MIN(IF(FT206=1,($S206-$S205)/(ABS($Q206)-ABS($Q205))*(G$55-ABS($Q205))+$S205,0),$D$7)</f>
        <v>0</v>
      </c>
      <c r="FV206" s="1" t="e">
        <f>IF(ABS($Q206)&lt;#REF!,$AA206,IF(ABS($Q205)&lt;#REF!,(#REF!-ABS($Q205))*($Z205+$Z206)*0.5*($D$27+$D$28)*$D$5*1000,0))</f>
        <v>#REF!</v>
      </c>
      <c r="FW206" s="1" t="e">
        <f>IF(AND(#REF!&lt;ABS($Q206),#REF!&gt;ABS($Q205)),1,0)</f>
        <v>#REF!</v>
      </c>
      <c r="FX206" s="3" t="e">
        <f>MIN(IF(FW206=1,($S206-$S205)/(ABS($Q206)-ABS($Q205))*(#REF!-ABS($Q205))+$S205,0),$D$7)</f>
        <v>#REF!</v>
      </c>
    </row>
    <row r="207" spans="1:180" x14ac:dyDescent="0.35">
      <c r="A207" s="4"/>
      <c r="E207" s="4"/>
      <c r="F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3">
        <f t="shared" si="9"/>
        <v>0.2</v>
      </c>
      <c r="AA207" s="3"/>
      <c r="AB207" s="1"/>
      <c r="AC207" s="2"/>
      <c r="AD207" s="2"/>
      <c r="AE207" s="1"/>
      <c r="AF207" s="2"/>
      <c r="AG207" s="2"/>
      <c r="AH207" s="1"/>
      <c r="AI207" s="2"/>
      <c r="AJ207" s="2"/>
      <c r="AK207" s="1"/>
      <c r="AL207" s="2"/>
      <c r="AM207" s="2"/>
      <c r="AN207" s="1"/>
      <c r="AO207" s="2"/>
      <c r="AP207" s="2"/>
      <c r="AQ207" s="1"/>
      <c r="AR207" s="2"/>
      <c r="AS207" s="2"/>
      <c r="AT207" s="1"/>
      <c r="AU207" s="2"/>
      <c r="AV207" s="2"/>
      <c r="AW207" s="1"/>
      <c r="AX207" s="2"/>
      <c r="AY207" s="2"/>
      <c r="AZ207" s="1"/>
      <c r="BA207" s="2"/>
      <c r="BB207" s="2"/>
      <c r="BC207" s="1"/>
      <c r="BD207" s="2"/>
      <c r="BE207" s="2"/>
      <c r="BF207" s="1"/>
      <c r="BG207" s="2"/>
      <c r="BH207" s="2"/>
      <c r="BI207" s="1"/>
      <c r="BJ207" s="2"/>
      <c r="BK207" s="2"/>
      <c r="BL207" s="1"/>
      <c r="BM207" s="2"/>
      <c r="BN207" s="2"/>
      <c r="BO207" s="1"/>
      <c r="BP207" s="2"/>
      <c r="BQ207" s="2"/>
      <c r="BR207" s="1"/>
      <c r="BS207" s="2"/>
      <c r="BT207" s="2"/>
      <c r="BU207" s="1"/>
      <c r="BV207" s="2"/>
      <c r="BW207" s="2"/>
      <c r="BX207" s="1"/>
      <c r="BY207" s="2"/>
      <c r="BZ207" s="2"/>
      <c r="CA207" s="1"/>
      <c r="CB207" s="2"/>
      <c r="CC207" s="2"/>
      <c r="CD207" s="1"/>
      <c r="CE207" s="2"/>
      <c r="CF207" s="2"/>
      <c r="CG207" s="1"/>
      <c r="CH207" s="2"/>
      <c r="CI207" s="2"/>
      <c r="CJ207" s="1"/>
      <c r="CK207" s="2"/>
      <c r="CL207" s="2"/>
      <c r="CM207" s="1"/>
      <c r="CN207" s="2"/>
      <c r="CO207" s="2"/>
      <c r="CP207" s="1"/>
      <c r="CQ207" s="2"/>
      <c r="CR207" s="2"/>
      <c r="CS207" s="1"/>
      <c r="CT207" s="2"/>
      <c r="CU207" s="2"/>
      <c r="CV207" s="1"/>
      <c r="CW207" s="2"/>
      <c r="CX207" s="2"/>
      <c r="CY207" s="1"/>
      <c r="CZ207" s="2"/>
      <c r="DA207" s="2"/>
      <c r="DB207" s="1"/>
      <c r="DC207" s="2"/>
      <c r="DD207" s="2"/>
      <c r="DE207" s="1"/>
      <c r="DF207" s="2"/>
      <c r="DG207" s="2"/>
      <c r="DH207" s="1"/>
      <c r="DI207" s="2"/>
      <c r="DJ207" s="2"/>
      <c r="DK207" s="1"/>
      <c r="DL207" s="2"/>
      <c r="DM207" s="2"/>
      <c r="DN207" s="1"/>
      <c r="DO207" s="2"/>
      <c r="DP207" s="2"/>
      <c r="DQ207" s="1"/>
      <c r="DR207" s="2"/>
      <c r="DS207" s="2"/>
      <c r="DT207" s="1"/>
      <c r="DU207" s="2"/>
      <c r="DV207" s="2"/>
      <c r="DW207" s="1"/>
      <c r="DX207" s="2"/>
      <c r="DY207" s="2"/>
      <c r="DZ207" s="1"/>
      <c r="EA207" s="2"/>
      <c r="EB207" s="2"/>
      <c r="EC207" s="1"/>
      <c r="ED207" s="2"/>
      <c r="EE207" s="2"/>
      <c r="EF207" s="1"/>
      <c r="EG207" s="2"/>
      <c r="EH207" s="2"/>
      <c r="EI207" s="1"/>
      <c r="EJ207" s="2"/>
      <c r="EK207" s="2"/>
      <c r="EL207" s="1"/>
      <c r="EM207" s="2"/>
      <c r="EN207" s="2"/>
      <c r="EO207" s="1"/>
      <c r="EP207" s="2"/>
      <c r="EQ207" s="2"/>
      <c r="ER207" s="1"/>
      <c r="ES207" s="2"/>
      <c r="ET207" s="2"/>
      <c r="EU207" s="1"/>
      <c r="EV207" s="2"/>
      <c r="EW207" s="2"/>
      <c r="EX207" s="1"/>
      <c r="EY207" s="2"/>
      <c r="EZ207" s="2"/>
      <c r="FA207" s="1"/>
      <c r="FB207" s="2"/>
      <c r="FC207" s="2"/>
      <c r="FD207" s="1"/>
      <c r="FE207" s="2"/>
      <c r="FF207" s="2"/>
      <c r="FG207" s="1"/>
      <c r="FH207" s="2"/>
      <c r="FI207" s="2"/>
      <c r="FJ207" s="1"/>
      <c r="FK207" s="2"/>
      <c r="FL207" s="2"/>
      <c r="FM207" s="1"/>
      <c r="FN207" s="2"/>
      <c r="FO207" s="2"/>
      <c r="FP207" s="1"/>
      <c r="FQ207" s="2"/>
      <c r="FR207" s="2"/>
      <c r="FS207" s="1"/>
      <c r="FT207" s="2"/>
      <c r="FU207" s="2"/>
      <c r="FV207" s="1"/>
      <c r="FW207" s="2"/>
      <c r="FX207" s="2"/>
    </row>
    <row r="208" spans="1:180" x14ac:dyDescent="0.35">
      <c r="A208" s="4"/>
      <c r="E208" s="4"/>
      <c r="F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3">
        <f t="shared" si="9"/>
        <v>0.2</v>
      </c>
      <c r="AA208" s="1">
        <f>$R207*($Z208+$Z207)*0.5*($D$27+$D$28)*1000*$D$5</f>
        <v>0</v>
      </c>
      <c r="AB208" s="1">
        <f>IF(ABS($Q208)&lt;$G$6,$AA208,IF(ABS($Q207)&lt;$G$6,($G$6-ABS($Q207))*($Z207+$Z208)*0.5*($D$27+$D$28)*$D$5*1000,0))</f>
        <v>0</v>
      </c>
      <c r="AC208" s="1">
        <f>IF(AND($G$6&lt;ABS($Q208),$G$6&gt;ABS($Q207)),1,0)</f>
        <v>0</v>
      </c>
      <c r="AD208" s="3">
        <f>MIN(IF(AC208=1,($S208-$S207)/(ABS($Q208)-ABS($Q207))*($G$6-ABS($Q207))+$S207,0),$D$7)</f>
        <v>0</v>
      </c>
      <c r="AE208" s="1">
        <f>IF(ABS($Q208)&lt;$G$7,$AA208,IF(ABS($Q207)&lt;$G$7,($G$7-ABS($Q207))*($Z207+$Z208)*0.5*($D$27+$D$28)*$D$5*1000,0))</f>
        <v>0</v>
      </c>
      <c r="AF208" s="1">
        <f>IF(AND($G$7&lt;ABS($Q208),$G$7&gt;ABS($Q207)),1,0)</f>
        <v>0</v>
      </c>
      <c r="AG208" s="3">
        <f>MIN(IF(AF208=1,($S208-$S207)/(ABS($Q208)-ABS($Q207))*($G$7-ABS($Q207))+$S207,0),$D$7)</f>
        <v>0</v>
      </c>
      <c r="AH208" s="1">
        <f>IF(ABS($Q208)&lt;$G$8,$AA208,IF(ABS($Q207)&lt;$G$8,($G$8-ABS($Q207))*($Z207+$Z208)*0.5*($D$27+$D$28)*$D$5*1000,0))</f>
        <v>0</v>
      </c>
      <c r="AI208" s="1">
        <f>IF(AND($G$8&lt;ABS($Q208),$G$8&gt;ABS($Q207)),1,0)</f>
        <v>0</v>
      </c>
      <c r="AJ208" s="3">
        <f>MIN(IF(AI208=1,($S208-$S207)/(ABS($Q208)-ABS($Q207))*($G$8-ABS($Q207))+$S207,0),$D$7)</f>
        <v>0</v>
      </c>
      <c r="AK208" s="1">
        <f>IF(ABS($Q208)&lt;$G$9,$AA208,IF(ABS($Q207)&lt;$G$9,($G$9-ABS($Q207))*($Z207+$Z208)*0.5*($D$27+$D$28)*$D$5*1000,0))</f>
        <v>0</v>
      </c>
      <c r="AL208" s="1">
        <f>IF(AND($G$9&lt;ABS($Q208),$G$9&gt;ABS($Q207)),1,0)</f>
        <v>0</v>
      </c>
      <c r="AM208" s="3">
        <f>MIN(IF(AL208=1,($S208-$S207)/(ABS($Q208)-ABS($Q207))*($G$9-ABS($Q207))+$S207,0),$D$7)</f>
        <v>0</v>
      </c>
      <c r="AN208" s="1">
        <f>IF(ABS($Q208)&lt;$G$10,$AA208,IF(ABS($Q207)&lt;$G$10,($G$10-ABS($Q207))*($Z207+$Z208)*0.5*($D$27+$D$28)*$D$5*1000,0))</f>
        <v>0</v>
      </c>
      <c r="AO208" s="1">
        <f>IF(AND($G$10&lt;ABS($Q208),$G$10&gt;ABS($Q207)),1,0)</f>
        <v>0</v>
      </c>
      <c r="AP208" s="3">
        <f>MIN(IF(AO208=1,($S208-$S207)/(ABS($Q208)-ABS($Q207))*($G$10-ABS($Q207))+$S207,0),$D$7)</f>
        <v>0</v>
      </c>
      <c r="AQ208" s="1">
        <f>IF(ABS($Q208)&lt;$G$11,$AA208,IF(ABS($Q207)&lt;$G$11,($G$11-ABS($Q207))*($Z207+$Z208)*0.5*($D$27+$D$28)*$D$5*1000,0))</f>
        <v>0</v>
      </c>
      <c r="AR208" s="1">
        <f>IF(AND($G$11&lt;ABS($Q208),$G$11&gt;ABS($Q207)),1,0)</f>
        <v>0</v>
      </c>
      <c r="AS208" s="3">
        <f>MIN(IF(AR208=1,($S208-$S207)/(ABS($Q208)-ABS($Q207))*($G$11-ABS($Q207))+$S207,0),$D$7)</f>
        <v>0</v>
      </c>
      <c r="AT208" s="1">
        <f>IF(ABS($Q208)&lt;$G$12,$AA208,IF(ABS($Q207)&lt;$G$12,($G$12-ABS($Q207))*($Z207+$Z208)*0.5*($D$27+$D$28)*$D$5*1000,0))</f>
        <v>0</v>
      </c>
      <c r="AU208" s="1">
        <f>IF(AND($G$12&lt;ABS($Q208),$G$12&gt;ABS($Q207)),1,0)</f>
        <v>0</v>
      </c>
      <c r="AV208" s="3">
        <f>MIN(IF(AU208=1,($S208-$S207)/(ABS($Q208)-ABS($Q207))*($G$12-ABS($Q207))+$S207,0),$D$7)</f>
        <v>0</v>
      </c>
      <c r="AW208" s="1">
        <f>IF(ABS($Q208)&lt;$G$13,$AA208,IF(ABS($Q207)&lt;$G$13,($G$13-ABS($Q207))*($Z207+$Z208)*0.5*($D$27+$D$28)*$D$5*1000,0))</f>
        <v>0</v>
      </c>
      <c r="AX208" s="1">
        <f>IF(AND($G$13&lt;ABS($Q208),$G$13&gt;ABS($Q207)),1,0)</f>
        <v>0</v>
      </c>
      <c r="AY208" s="3">
        <f>MIN(IF(AX208=1,($S208-$S207)/(ABS($Q208)-ABS($Q207))*($G$13-ABS($Q207))+$S207,0),$D$7)</f>
        <v>0</v>
      </c>
      <c r="AZ208" s="1">
        <f>IF(ABS($Q208)&lt;$G$14,$AA208,IF(ABS($Q207)&lt;$G$14,($G$14-ABS($Q207))*($Z207+$Z208)*0.5*($D$27+$D$28)*$D$5*1000,0))</f>
        <v>0</v>
      </c>
      <c r="BA208" s="1">
        <f>IF(AND($G$14&lt;ABS($Q208),$G$14&gt;ABS($Q207)),1,0)</f>
        <v>0</v>
      </c>
      <c r="BB208" s="3">
        <f>MIN(IF(BA208=1,($S208-$S207)/(ABS($Q208)-ABS($Q207))*($G$14-ABS($Q207))+$S207,0),$D$7)</f>
        <v>0</v>
      </c>
      <c r="BC208" s="1">
        <f>IF(ABS($Q208)&lt;G$15,$AA208,IF(ABS($Q207)&lt;G$15,(G$15-ABS($Q207))*($Z207+$Z208)*0.5*($D$27+$D$28)*$D$5*1000,0))</f>
        <v>0</v>
      </c>
      <c r="BD208" s="1">
        <f>IF(AND(G$15&lt;ABS($Q208),G$15&gt;ABS($Q207)),1,0)</f>
        <v>0</v>
      </c>
      <c r="BE208" s="3">
        <f>MIN(IF(BD208=1,($S208-$S207)/(ABS($Q208)-ABS($Q207))*(G$15-ABS($Q207))+$S207,0),$D$7)</f>
        <v>0</v>
      </c>
      <c r="BF208" s="1">
        <f>IF(ABS($Q208)&lt;G$16,$AA208,IF(ABS($Q207)&lt;G$16,(G$16-ABS($Q207))*($Z207+$Z208)*0.5*($D$27+$D$28)*$D$5*1000,0))</f>
        <v>0</v>
      </c>
      <c r="BG208" s="1">
        <f>IF(AND(G$16&lt;ABS($Q208),G$16&gt;ABS($Q207)),1,0)</f>
        <v>0</v>
      </c>
      <c r="BH208" s="3">
        <f>MIN(IF(BG208=1,($S208-$S207)/(ABS($Q208)-ABS($Q207))*(G$16-ABS($Q207))+$S207,0),$D$7)</f>
        <v>0</v>
      </c>
      <c r="BI208" s="1">
        <f>IF(ABS($Q208)&lt;G$17,$AA208,IF(ABS($Q207)&lt;G$17,(G$17-ABS($Q207))*($Z207+$Z208)*0.5*($D$27+$D$28)*$D$5*1000,0))</f>
        <v>0</v>
      </c>
      <c r="BJ208" s="1">
        <f>IF(AND(G$17&lt;ABS($Q208),G$17&gt;ABS($Q207)),1,0)</f>
        <v>0</v>
      </c>
      <c r="BK208" s="3">
        <f>MIN(IF(BJ208=1,($S208-$S207)/(ABS($Q208)-ABS($Q207))*(G$17-ABS($Q207))+$S207,0),$D$7)</f>
        <v>0</v>
      </c>
      <c r="BL208" s="1">
        <f>IF(ABS($Q208)&lt;G$18,$AA208,IF(ABS($Q207)&lt;G$18,(G$18-ABS($Q207))*($Z207+$Z208)*0.5*($D$27+$D$28)*$D$5*1000,0))</f>
        <v>0</v>
      </c>
      <c r="BM208" s="1">
        <f>IF(AND(G$18&lt;ABS($Q208),G$18&gt;ABS($Q207)),1,0)</f>
        <v>0</v>
      </c>
      <c r="BN208" s="3">
        <f>MIN(IF(BM208=1,($S208-$S207)/(ABS($Q208)-ABS($Q207))*(G$18-ABS($Q207))+$S207,0),$D$7)</f>
        <v>0</v>
      </c>
      <c r="BO208" s="1">
        <f>IF(ABS($Q208)&lt;G$19,$AA208,IF(ABS($Q207)&lt;G$19,(G$19-ABS($Q207))*($Z207+$Z208)*0.5*($D$27+$D$28)*$D$5*1000,0))</f>
        <v>0</v>
      </c>
      <c r="BP208" s="1">
        <f>IF(AND(G$19&lt;ABS($Q208),G$19&gt;ABS($Q207)),1,0)</f>
        <v>0</v>
      </c>
      <c r="BQ208" s="3">
        <f>MIN(IF(BP208=1,($S208-$S207)/(ABS($Q208)-ABS($Q207))*(G$19-ABS($Q207))+$S207,0),$D$7)</f>
        <v>0</v>
      </c>
      <c r="BR208" s="1">
        <f>IF(ABS($Q208)&lt;G$20,$AA208,IF(ABS($Q207)&lt;G$20,(G$20-ABS($Q207))*($Z207+$Z208)*0.5*($D$27+$D$28)*$D$5*1000,0))</f>
        <v>0</v>
      </c>
      <c r="BS208" s="1">
        <f>IF(AND(G$20&lt;ABS($Q208),G$20&gt;ABS($Q207)),1,0)</f>
        <v>0</v>
      </c>
      <c r="BT208" s="3">
        <f>MIN(IF(BS208=1,($S208-$S207)/(ABS($Q208)-ABS($Q207))*(G$20-ABS($Q207))+$S207,0),$D$7)</f>
        <v>0</v>
      </c>
      <c r="BU208" s="1">
        <f>IF(ABS($Q208)&lt;G$21,$AA208,IF(ABS($Q207)&lt;G$21,(G$21-ABS($Q207))*($Z207+$Z208)*0.5*($D$27+$D$28)*$D$5*1000,0))</f>
        <v>0</v>
      </c>
      <c r="BV208" s="1">
        <f>IF(AND(G$21&lt;ABS($Q208),G$21&gt;ABS($Q207)),1,0)</f>
        <v>0</v>
      </c>
      <c r="BW208" s="3">
        <f>MIN(IF(BV208=1,($S208-$S207)/(ABS($Q208)-ABS($Q207))*(G$21-ABS($Q207))+$S207,0),$D$7)</f>
        <v>0</v>
      </c>
      <c r="BX208" s="1">
        <f>IF(ABS($Q208)&lt;G$22,$AA208,IF(ABS($Q207)&lt;G$22,(G$22-ABS($Q207))*($Z207+$Z208)*0.5*($D$27+$D$28)*$D$5*1000,0))</f>
        <v>0</v>
      </c>
      <c r="BY208" s="1">
        <f>IF(AND(G$22&lt;ABS($Q208),G$22&gt;ABS($Q207)),1,0)</f>
        <v>0</v>
      </c>
      <c r="BZ208" s="3">
        <f>MIN(IF(BY208=1,($S208-$S207)/(ABS($Q208)-ABS($Q207))*(G$22-ABS($Q207))+$S207,0),$D$7)</f>
        <v>0</v>
      </c>
      <c r="CA208" s="1">
        <f>IF(ABS($Q208)&lt;G$23,$AA208,IF(ABS($Q207)&lt;G$23,(G$23-ABS($Q207))*($Z207+$Z208)*0.5*($D$27+$D$28)*$D$5*1000,0))</f>
        <v>0</v>
      </c>
      <c r="CB208" s="1">
        <f>IF(AND(G$23&lt;ABS($Q208),G$23&gt;ABS($Q207)),1,0)</f>
        <v>0</v>
      </c>
      <c r="CC208" s="3">
        <f>MIN(IF(CB208=1,($S208-$S207)/(ABS($Q208)-ABS($Q207))*(G$23-ABS($Q207))+$S207,0),$D$7)</f>
        <v>0</v>
      </c>
      <c r="CD208" s="1">
        <f>IF(ABS($Q208)&lt;G$24,$AA208,IF(ABS($Q207)&lt;G$24,(G$24-ABS($Q207))*($Z207+$Z208)*0.5*($D$27+$D$28)*$D$5*1000,0))</f>
        <v>0</v>
      </c>
      <c r="CE208" s="1">
        <f>IF(AND(G$24&lt;ABS($Q208),G$24&gt;ABS($Q207)),1,0)</f>
        <v>0</v>
      </c>
      <c r="CF208" s="3">
        <f>MIN(IF(CE208=1,($S208-$S207)/(ABS($Q208)-ABS($Q207))*(G$24-ABS($Q207))+$S207,0),$D$7)</f>
        <v>0</v>
      </c>
      <c r="CG208" s="1">
        <f>IF(ABS($Q208)&lt;G$25,$AA208,IF(ABS($Q207)&lt;G$25,(G$25-ABS($Q207))*($Z207+$Z208)*0.5*($D$27+$D$28)*$D$5*1000,0))</f>
        <v>0</v>
      </c>
      <c r="CH208" s="1">
        <f>IF(AND(G$25&lt;ABS($Q208),G$25&gt;ABS($Q207)),1,0)</f>
        <v>0</v>
      </c>
      <c r="CI208" s="3">
        <f>MIN(IF(CH208=1,($S208-$S207)/(ABS($Q208)-ABS($Q207))*(G$25-ABS($Q207))+$S207,0),$D$7)</f>
        <v>0</v>
      </c>
      <c r="CJ208" s="1">
        <f>IF(ABS($Q208)&lt;G$26,$AA208,IF(ABS($Q207)&lt;G$26,(G$26-ABS($Q207))*($Z207+$Z208)*0.5*($D$27+$D$28)*$D$5*1000,0))</f>
        <v>0</v>
      </c>
      <c r="CK208" s="1">
        <f>IF(AND(G$26&lt;ABS($Q208),G$26&gt;ABS($Q207)),1,0)</f>
        <v>0</v>
      </c>
      <c r="CL208" s="3">
        <f>MIN(IF(CK208=1,($S208-$S207)/(ABS($Q208)-ABS($Q207))*(G$26-ABS($Q207))+$S207,0),$D$7)</f>
        <v>0</v>
      </c>
      <c r="CM208" s="1">
        <f>IF(ABS($Q208)&lt;G$27,$AA208,IF(ABS($Q207)&lt;G$27,(G$27-ABS($Q207))*($Z207+$Z208)*0.5*($D$27+$D$28)*$D$5*1000,0))</f>
        <v>0</v>
      </c>
      <c r="CN208" s="1">
        <f>IF(AND(G$27&lt;ABS($Q208),G$27&gt;ABS($Q207)),1,0)</f>
        <v>0</v>
      </c>
      <c r="CO208" s="3">
        <f>MIN(IF(CN208=1,($S208-$S207)/(ABS($Q208)-ABS($Q207))*(G$27-ABS($Q207))+$S207,0),$D$7)</f>
        <v>0</v>
      </c>
      <c r="CP208" s="1">
        <f>IF(ABS($Q208)&lt;G$28,$AA208,IF(ABS($Q207)&lt;G$28,(G$28-ABS($Q207))*($Z207+$Z208)*0.5*($D$27+$D$28)*$D$5*1000,0))</f>
        <v>0</v>
      </c>
      <c r="CQ208" s="1">
        <f>IF(AND(G$28&lt;ABS($Q208),G$28&gt;ABS($Q207)),1,0)</f>
        <v>0</v>
      </c>
      <c r="CR208" s="3">
        <f>MIN(IF(CQ208=1,($S208-$S207)/(ABS($Q208)-ABS($Q207))*(G$28-ABS($Q207))+$S207,0),$D$7)</f>
        <v>0</v>
      </c>
      <c r="CS208" s="1">
        <f>IF(ABS($Q208)&lt;G$29,$AA208,IF(ABS($Q207)&lt;G$29,(G$29-ABS($Q207))*($Z207+$Z208)*0.5*($D$27+$D$28)*$D$5*1000,0))</f>
        <v>0</v>
      </c>
      <c r="CT208" s="1">
        <f>IF(AND(G$29&lt;ABS($Q208),G$29&gt;ABS($Q207)),1,0)</f>
        <v>0</v>
      </c>
      <c r="CU208" s="3">
        <f>MIN(IF(CT208=1,($S208-$S207)/(ABS($Q208)-ABS($Q207))*(G$29-ABS($Q207))+$S207,0),$D$7)</f>
        <v>0</v>
      </c>
      <c r="CV208" s="1">
        <f>IF(ABS($Q208)&lt;G$30,$AA208,IF(ABS($Q207)&lt;G$30,(G$30-ABS($Q207))*($Z207+$Z208)*0.5*($D$27+$D$28)*$D$5*1000,0))</f>
        <v>0</v>
      </c>
      <c r="CW208" s="1">
        <f>IF(AND(G$30&lt;ABS($Q208),G$30&gt;ABS($Q207)),1,0)</f>
        <v>0</v>
      </c>
      <c r="CX208" s="3">
        <f>MIN(IF(CW208=1,($S208-$S207)/(ABS($Q208)-ABS($Q207))*(G$30-ABS($Q207))+$S207,0),$D$7)</f>
        <v>0</v>
      </c>
      <c r="CY208" s="1">
        <f>IF(ABS($Q208)&lt;G$31,$AA208,IF(ABS($Q207)&lt;G$31,(G$31-ABS($Q207))*($Z207+$Z208)*0.5*($D$27+$D$28)*$D$5*1000,0))</f>
        <v>0</v>
      </c>
      <c r="CZ208" s="1">
        <f>IF(AND(G$31&lt;ABS($Q208),G$31&gt;ABS($Q207)),1,0)</f>
        <v>0</v>
      </c>
      <c r="DA208" s="3">
        <f>MIN(IF(CZ208=1,($S208-$S207)/(ABS($Q208)-ABS($Q207))*(G$31-ABS($Q207))+$S207,0),$D$7)</f>
        <v>0</v>
      </c>
      <c r="DB208" s="1">
        <f>IF(ABS($Q208)&lt;G$32,$AA208,IF(ABS($Q207)&lt;G$32,(G$32-ABS($Q207))*($Z207+$Z208)*0.5*($D$27+$D$28)*$D$5*1000,0))</f>
        <v>0</v>
      </c>
      <c r="DC208" s="1">
        <f>IF(AND(G$32&lt;ABS($Q208),G$32&gt;ABS($Q207)),1,0)</f>
        <v>0</v>
      </c>
      <c r="DD208" s="3">
        <f>MIN(IF(DC208=1,($S208-$S207)/(ABS($Q208)-ABS($Q207))*(G$32-ABS($Q207))+$S207,0),$D$7)</f>
        <v>0</v>
      </c>
      <c r="DE208" s="1">
        <f>IF(ABS($Q208)&lt;G$33,$AA208,IF(ABS($Q207)&lt;G$33,(G$33-ABS($Q207))*($Z207+$Z208)*0.5*($D$27+$D$28)*$D$5*1000,0))</f>
        <v>0</v>
      </c>
      <c r="DF208" s="1">
        <f>IF(AND(G$33&lt;ABS($Q208),G$33&gt;ABS($Q207)),1,0)</f>
        <v>0</v>
      </c>
      <c r="DG208" s="3">
        <f>MIN(IF(DF208=1,($S208-$S207)/(ABS($Q208)-ABS($Q207))*(G$33-ABS($Q207))+$S207,0),$D$7)</f>
        <v>0</v>
      </c>
      <c r="DH208" s="1">
        <f>IF(ABS($Q208)&lt;G$34,$AA208,IF(ABS($Q207)&lt;G$34,(G$34-ABS($Q207))*($Z207+$Z208)*0.5*($D$27+$D$28)*$D$5*1000,0))</f>
        <v>0</v>
      </c>
      <c r="DI208" s="1">
        <f>IF(AND(G$34&lt;ABS($Q208),G$34&gt;ABS($Q207)),1,0)</f>
        <v>0</v>
      </c>
      <c r="DJ208" s="3">
        <f>MIN(IF(DI208=1,($S208-$S207)/(ABS($Q208)-ABS($Q207))*(G$34-ABS($Q207))+$S207,0),$D$7)</f>
        <v>0</v>
      </c>
      <c r="DK208" s="1">
        <f>IF(ABS($Q208)&lt;G$35,$AA208,IF(ABS($Q207)&lt;G$35,(G$35-ABS($Q207))*($Z207+$Z208)*0.5*($D$27+$D$28)*$D$5*1000,0))</f>
        <v>0</v>
      </c>
      <c r="DL208" s="1">
        <f>IF(AND(G$35&lt;ABS($Q208),G$35&gt;ABS($Q207)),1,0)</f>
        <v>0</v>
      </c>
      <c r="DM208" s="3">
        <f>MIN(IF(DL208=1,($S208-$S207)/(ABS($Q208)-ABS($Q207))*(G$35-ABS($Q207))+$S207,0),$D$7)</f>
        <v>0</v>
      </c>
      <c r="DN208" s="1">
        <f>IF(ABS($Q208)&lt;G$36,$AA208,IF(ABS($Q207)&lt;G$36,(G$36-ABS($Q207))*($Z207+$Z208)*0.5*($D$27+$D$28)*$D$5*1000,0))</f>
        <v>0</v>
      </c>
      <c r="DO208" s="1">
        <f>IF(AND(G$36&lt;ABS($Q208),G$36&gt;ABS($Q207)),1,0)</f>
        <v>0</v>
      </c>
      <c r="DP208" s="3">
        <f>MIN(IF(DO208=1,($S208-$S207)/(ABS($Q208)-ABS($Q207))*(G$36-ABS($Q207))+$S207,0),$D$7)</f>
        <v>0</v>
      </c>
      <c r="DQ208" s="1">
        <f>IF(ABS($Q208)&lt;G$37,$AA208,IF(ABS($Q207)&lt;G$37,(G$37-ABS($Q207))*($Z207+$Z208)*0.5*($D$27+$D$28)*$D$5*1000,0))</f>
        <v>0</v>
      </c>
      <c r="DR208" s="1">
        <f>IF(AND(G$37&lt;ABS($Q208),G$37&gt;ABS($Q207)),1,0)</f>
        <v>0</v>
      </c>
      <c r="DS208" s="3">
        <f>MIN(IF(DR208=1,($S208-$S207)/(ABS($Q208)-ABS($Q207))*(G$37-ABS($Q207))+$S207,0),$D$7)</f>
        <v>0</v>
      </c>
      <c r="DT208" s="1">
        <f>IF(ABS($Q208)&lt;G$38,$AA208,IF(ABS($Q207)&lt;G$38,(G$38-ABS($Q207))*($Z207+$Z208)*0.5*($D$27+$D$28)*$D$5*1000,0))</f>
        <v>0</v>
      </c>
      <c r="DU208" s="1">
        <f>IF(AND(G$38&lt;ABS($Q208),G$38&gt;ABS($Q207)),1,0)</f>
        <v>0</v>
      </c>
      <c r="DV208" s="3">
        <f>MIN(IF(DU208=1,($S208-$S207)/(ABS($Q208)-ABS($Q207))*(G$38-ABS($Q207))+$S207,0),$D$7)</f>
        <v>0</v>
      </c>
      <c r="DW208" s="1">
        <f>IF(ABS($Q208)&lt;G$39,$AA208,IF(ABS($Q207)&lt;G$39,(G$39-ABS($Q207))*($Z207+$Z208)*0.5*($D$27+$D$28)*$D$5*1000,0))</f>
        <v>0</v>
      </c>
      <c r="DX208" s="1">
        <f>IF(AND(G$39&lt;ABS($Q208),G$39&gt;ABS($Q207)),1,0)</f>
        <v>0</v>
      </c>
      <c r="DY208" s="3">
        <f>MIN(IF(DX208=1,($S208-$S207)/(ABS($Q208)-ABS($Q207))*(G$39-ABS($Q207))+$S207,0),$D$7)</f>
        <v>0</v>
      </c>
      <c r="DZ208" s="1">
        <f>IF(ABS($Q208)&lt;G$40,$AA208,IF(ABS($Q207)&lt;G$40,(G$40-ABS($Q207))*($Z207+$Z208)*0.5*($D$27+$D$28)*$D$5*1000,0))</f>
        <v>0</v>
      </c>
      <c r="EA208" s="1">
        <f>IF(AND(G$40&lt;ABS($Q208),G$40&gt;ABS($Q207)),1,0)</f>
        <v>0</v>
      </c>
      <c r="EB208" s="3">
        <f>MIN(IF(EA208=1,($S208-$S207)/(ABS($Q208)-ABS($Q207))*(G$40-ABS($Q207))+$S207,0),$D$7)</f>
        <v>0</v>
      </c>
      <c r="EC208" s="1">
        <f>IF(ABS($Q208)&lt;G$41,$AA208,IF(ABS($Q207)&lt;G$41,(G$41-ABS($Q207))*($Z207+$Z208)*0.5*($D$27+$D$28)*$D$5*1000,0))</f>
        <v>0</v>
      </c>
      <c r="ED208" s="1">
        <f>IF(AND(G$41&lt;ABS($Q208),G$41&gt;ABS($Q207)),1,0)</f>
        <v>0</v>
      </c>
      <c r="EE208" s="3">
        <f>MIN(IF(ED208=1,($S208-$S207)/(ABS($Q208)-ABS($Q207))*(G$41-ABS($Q207))+$S207,0),$D$7)</f>
        <v>0</v>
      </c>
      <c r="EF208" s="1">
        <f>IF(ABS($Q208)&lt;G$42,$AA208,IF(ABS($Q207)&lt;G$42,(G$42-ABS($Q207))*($Z207+$Z208)*0.5*($D$27+$D$28)*$D$5*1000,0))</f>
        <v>0</v>
      </c>
      <c r="EG208" s="1">
        <f>IF(AND(G$42&lt;ABS($Q208),G$42&gt;ABS($Q207)),1,0)</f>
        <v>0</v>
      </c>
      <c r="EH208" s="3">
        <f>MIN(IF(EG208=1,($S208-$S207)/(ABS($Q208)-ABS($Q207))*(G$42-ABS($Q207))+$S207,0),$D$7)</f>
        <v>0</v>
      </c>
      <c r="EI208" s="1">
        <f>IF(ABS($Q208)&lt;G$43,$AA208,IF(ABS($Q207)&lt;G$43,(G$43-ABS($Q207))*($Z207+$Z208)*0.5*($D$27+$D$28)*$D$5*1000,0))</f>
        <v>0</v>
      </c>
      <c r="EJ208" s="1">
        <f>IF(AND(G$43&lt;ABS($Q208),G$43&gt;ABS($Q207)),1,0)</f>
        <v>0</v>
      </c>
      <c r="EK208" s="3">
        <f>MIN(IF(EJ208=1,($S208-$S207)/(ABS($Q208)-ABS($Q207))*(G$43-ABS($Q207))+$S207,0),$D$7)</f>
        <v>0</v>
      </c>
      <c r="EL208" s="1">
        <f>IF(ABS($Q208)&lt;G$44,$AA208,IF(ABS($Q207)&lt;G$44,(G$44-ABS($Q207))*($Z207+$Z208)*0.5*($D$27+$D$28)*$D$5*1000,0))</f>
        <v>0</v>
      </c>
      <c r="EM208" s="1">
        <f>IF(AND(G$44&lt;ABS($Q208),G$44&gt;ABS($Q207)),1,0)</f>
        <v>0</v>
      </c>
      <c r="EN208" s="3">
        <f>MIN(IF(EM208=1,($S208-$S207)/(ABS($Q208)-ABS($Q207))*(G$44-ABS($Q207))+$S207,0),$D$7)</f>
        <v>0</v>
      </c>
      <c r="EO208" s="1">
        <f>IF(ABS($Q208)&lt;G$45,$AA208,IF(ABS($Q207)&lt;G$45,(G$45-ABS($Q207))*($Z207+$Z208)*0.5*($D$27+$D$28)*$D$5*1000,0))</f>
        <v>0</v>
      </c>
      <c r="EP208" s="1">
        <f>IF(AND(G$45&lt;ABS($Q208),G$45&gt;ABS($Q207)),1,0)</f>
        <v>0</v>
      </c>
      <c r="EQ208" s="3">
        <f>MIN(IF(EP208=1,($S208-$S207)/(ABS($Q208)-ABS($Q207))*(G$45-ABS($Q207))+$S207,0),$D$7)</f>
        <v>0</v>
      </c>
      <c r="ER208" s="1">
        <f>IF(ABS($Q208)&lt;G$46,$AA208,IF(ABS($Q207)&lt;G$46,(G$46-ABS($Q207))*($Z207+$Z208)*0.5*($D$27+$D$28)*$D$5*1000,0))</f>
        <v>0</v>
      </c>
      <c r="ES208" s="1">
        <f>IF(AND(G$46&lt;ABS($Q208),G$46&gt;ABS($Q207)),1,0)</f>
        <v>0</v>
      </c>
      <c r="ET208" s="3">
        <f>MIN(IF(ES208=1,($S208-$S207)/(ABS($Q208)-ABS($Q207))*(G$46-ABS($Q207))+$S207,0),$D$7)</f>
        <v>0</v>
      </c>
      <c r="EU208" s="1">
        <f>IF(ABS($Q208)&lt;G$47,$AA208,IF(ABS($Q207)&lt;G$47,(G$47-ABS($Q207))*($Z207+$Z208)*0.5*($D$27+$D$28)*$D$5*1000,0))</f>
        <v>0</v>
      </c>
      <c r="EV208" s="1">
        <f>IF(AND(G$47&lt;ABS($Q208),G$47&gt;ABS($Q207)),1,0)</f>
        <v>0</v>
      </c>
      <c r="EW208" s="3">
        <f>MIN(IF(EV208=1,($S208-$S207)/(ABS($Q208)-ABS($Q207))*(G$47-ABS($Q207))+$S207,0),$D$7)</f>
        <v>0</v>
      </c>
      <c r="EX208" s="1">
        <f>IF(ABS($Q208)&lt;G$48,$AA208,IF(ABS($Q207)&lt;G$48,(G$48-ABS($Q207))*($Z207+$Z208)*0.5*($D$27+$D$28)*$D$5*1000,0))</f>
        <v>0</v>
      </c>
      <c r="EY208" s="1">
        <f>IF(AND(G$48&lt;ABS($Q208),G$48&gt;ABS($Q207)),1,0)</f>
        <v>0</v>
      </c>
      <c r="EZ208" s="3">
        <f>MIN(IF(EY208=1,($S208-$S207)/(ABS($Q208)-ABS($Q207))*(G$48-ABS($Q207))+$S207,0),$D$7)</f>
        <v>0</v>
      </c>
      <c r="FA208" s="1">
        <f>IF(ABS($Q208)&lt;G$49,$AA208,IF(ABS($Q207)&lt;G$49,(G$49-ABS($Q207))*($Z207+$Z208)*0.5*($D$27+$D$28)*$D$5*1000,0))</f>
        <v>0</v>
      </c>
      <c r="FB208" s="1">
        <f>IF(AND(G$49&lt;ABS($Q208),G$49&gt;ABS($Q207)),1,0)</f>
        <v>0</v>
      </c>
      <c r="FC208" s="3">
        <f>MIN(IF(FB208=1,($S208-$S207)/(ABS($Q208)-ABS($Q207))*(G$49-ABS($Q207))+$S207,0),$D$7)</f>
        <v>0</v>
      </c>
      <c r="FD208" s="1">
        <f>IF(ABS($Q208)&lt;G$50,$AA208,IF(ABS($Q207)&lt;G$50,(G$50-ABS($Q207))*($Z207+$Z208)*0.5*($D$27+$D$28)*$D$5*1000,0))</f>
        <v>0</v>
      </c>
      <c r="FE208" s="1">
        <f>IF(AND(G$50&lt;ABS($Q208),G$50&gt;ABS($Q207)),1,0)</f>
        <v>0</v>
      </c>
      <c r="FF208" s="3">
        <f>MIN(IF(FE208=1,($S208-$S207)/(ABS($Q208)-ABS($Q207))*(G$50-ABS($Q207))+$S207,0),$D$7)</f>
        <v>0</v>
      </c>
      <c r="FG208" s="1">
        <f>IF(ABS($Q208)&lt;G$51,$AA208,IF(ABS($Q207)&lt;G$51,(G$51-ABS($Q207))*($Z207+$Z208)*0.5*($D$27+$D$28)*$D$5*1000,0))</f>
        <v>0</v>
      </c>
      <c r="FH208" s="1">
        <f>IF(AND(G$51&lt;ABS($Q208),G$51&gt;ABS($Q207)),1,0)</f>
        <v>0</v>
      </c>
      <c r="FI208" s="3">
        <f>MIN(IF(FH208=1,($S208-$S207)/(ABS($Q208)-ABS($Q207))*(G$51-ABS($Q207))+$S207,0),$D$7)</f>
        <v>0</v>
      </c>
      <c r="FJ208" s="1">
        <f>IF(ABS($Q208)&lt;G$52,$AA208,IF(ABS($Q207)&lt;G$52,(G$52-ABS($Q207))*($Z207+$Z208)*0.5*($D$27+$D$28)*$D$5*1000,0))</f>
        <v>0</v>
      </c>
      <c r="FK208" s="1">
        <f>IF(AND(G$52&lt;ABS($Q208),G$52&gt;ABS($Q207)),1,0)</f>
        <v>0</v>
      </c>
      <c r="FL208" s="3">
        <f>MIN(IF(FK208=1,($S208-$S207)/(ABS($Q208)-ABS($Q207))*(G$52-ABS($Q207))+$S207,0),$D$7)</f>
        <v>0</v>
      </c>
      <c r="FM208" s="1">
        <f>IF(ABS($Q208)&lt;G$53,$AA208,IF(ABS($Q207)&lt;G$53,(G$53-ABS($Q207))*($Z207+$Z208)*0.5*($D$27+$D$28)*$D$5*1000,0))</f>
        <v>0</v>
      </c>
      <c r="FN208" s="1">
        <f>IF(AND(G$53&lt;ABS($Q208),G$53&gt;ABS($Q207)),1,0)</f>
        <v>0</v>
      </c>
      <c r="FO208" s="3">
        <f>MIN(IF(FN208=1,($S208-$S207)/(ABS($Q208)-ABS($Q207))*(G$53-ABS($Q207))+$S207,0),$D$7)</f>
        <v>0</v>
      </c>
      <c r="FP208" s="1">
        <f>IF(ABS($Q208)&lt;G$54,$AA208,IF(ABS($Q207)&lt;G$54,(G$54-ABS($Q207))*($Z207+$Z208)*0.5*($D$27+$D$28)*$D$5*1000,0))</f>
        <v>0</v>
      </c>
      <c r="FQ208" s="1">
        <f>IF(AND(G$54&lt;ABS($Q208),G$54&gt;ABS($Q207)),1,0)</f>
        <v>0</v>
      </c>
      <c r="FR208" s="3">
        <f>MIN(IF(FQ208=1,($S208-$S207)/(ABS($Q208)-ABS($Q207))*(G$54-ABS($Q207))+$S207,0),$D$7)</f>
        <v>0</v>
      </c>
      <c r="FS208" s="1">
        <f>IF(ABS($Q208)&lt;G$55,$AA208,IF(ABS($Q207)&lt;G$55,(G$55-ABS($Q207))*($Z207+$Z208)*0.5*($D$27+$D$28)*$D$5*1000,0))</f>
        <v>0</v>
      </c>
      <c r="FT208" s="1">
        <f>IF(AND(G$55&lt;ABS($Q208),G$55&gt;ABS($Q207)),1,0)</f>
        <v>0</v>
      </c>
      <c r="FU208" s="3">
        <f>MIN(IF(FT208=1,($S208-$S207)/(ABS($Q208)-ABS($Q207))*(G$55-ABS($Q207))+$S207,0),$D$7)</f>
        <v>0</v>
      </c>
      <c r="FV208" s="1" t="e">
        <f>IF(ABS($Q208)&lt;#REF!,$AA208,IF(ABS($Q207)&lt;#REF!,(#REF!-ABS($Q207))*($Z207+$Z208)*0.5*($D$27+$D$28)*$D$5*1000,0))</f>
        <v>#REF!</v>
      </c>
      <c r="FW208" s="1" t="e">
        <f>IF(AND(#REF!&lt;ABS($Q208),#REF!&gt;ABS($Q207)),1,0)</f>
        <v>#REF!</v>
      </c>
      <c r="FX208" s="3" t="e">
        <f>MIN(IF(FW208=1,($S208-$S207)/(ABS($Q208)-ABS($Q207))*(#REF!-ABS($Q207))+$S207,0),$D$7)</f>
        <v>#REF!</v>
      </c>
    </row>
    <row r="209" spans="1:180" x14ac:dyDescent="0.35">
      <c r="A209" s="4"/>
      <c r="E209" s="4"/>
      <c r="F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3">
        <f t="shared" si="9"/>
        <v>0.2</v>
      </c>
      <c r="AA209" s="3"/>
      <c r="AB209" s="1"/>
      <c r="AC209" s="2"/>
      <c r="AD209" s="2"/>
      <c r="AE209" s="1"/>
      <c r="AF209" s="2"/>
      <c r="AG209" s="2"/>
      <c r="AH209" s="1"/>
      <c r="AI209" s="2"/>
      <c r="AJ209" s="2"/>
      <c r="AK209" s="1"/>
      <c r="AL209" s="2"/>
      <c r="AM209" s="2"/>
      <c r="AN209" s="1"/>
      <c r="AO209" s="2"/>
      <c r="AP209" s="2"/>
      <c r="AQ209" s="1"/>
      <c r="AR209" s="2"/>
      <c r="AS209" s="2"/>
      <c r="AT209" s="1"/>
      <c r="AU209" s="2"/>
      <c r="AV209" s="2"/>
      <c r="AW209" s="1"/>
      <c r="AX209" s="2"/>
      <c r="AY209" s="2"/>
      <c r="AZ209" s="1"/>
      <c r="BA209" s="2"/>
      <c r="BB209" s="2"/>
      <c r="BC209" s="1"/>
      <c r="BD209" s="2"/>
      <c r="BE209" s="2"/>
      <c r="BF209" s="1"/>
      <c r="BG209" s="2"/>
      <c r="BH209" s="2"/>
      <c r="BI209" s="1"/>
      <c r="BJ209" s="2"/>
      <c r="BK209" s="2"/>
      <c r="BL209" s="1"/>
      <c r="BM209" s="2"/>
      <c r="BN209" s="2"/>
      <c r="BO209" s="1"/>
      <c r="BP209" s="2"/>
      <c r="BQ209" s="2"/>
      <c r="BR209" s="1"/>
      <c r="BS209" s="2"/>
      <c r="BT209" s="2"/>
      <c r="BU209" s="1"/>
      <c r="BV209" s="2"/>
      <c r="BW209" s="2"/>
      <c r="BX209" s="1"/>
      <c r="BY209" s="2"/>
      <c r="BZ209" s="2"/>
      <c r="CA209" s="1"/>
      <c r="CB209" s="2"/>
      <c r="CC209" s="2"/>
      <c r="CD209" s="1"/>
      <c r="CE209" s="2"/>
      <c r="CF209" s="2"/>
      <c r="CG209" s="1"/>
      <c r="CH209" s="2"/>
      <c r="CI209" s="2"/>
      <c r="CJ209" s="1"/>
      <c r="CK209" s="2"/>
      <c r="CL209" s="2"/>
      <c r="CM209" s="1"/>
      <c r="CN209" s="2"/>
      <c r="CO209" s="2"/>
      <c r="CP209" s="1"/>
      <c r="CQ209" s="2"/>
      <c r="CR209" s="2"/>
      <c r="CS209" s="1"/>
      <c r="CT209" s="2"/>
      <c r="CU209" s="2"/>
      <c r="CV209" s="1"/>
      <c r="CW209" s="2"/>
      <c r="CX209" s="2"/>
      <c r="CY209" s="1"/>
      <c r="CZ209" s="2"/>
      <c r="DA209" s="2"/>
      <c r="DB209" s="1"/>
      <c r="DC209" s="2"/>
      <c r="DD209" s="2"/>
      <c r="DE209" s="1"/>
      <c r="DF209" s="2"/>
      <c r="DG209" s="2"/>
      <c r="DH209" s="1"/>
      <c r="DI209" s="2"/>
      <c r="DJ209" s="2"/>
      <c r="DK209" s="1"/>
      <c r="DL209" s="2"/>
      <c r="DM209" s="2"/>
      <c r="DN209" s="1"/>
      <c r="DO209" s="2"/>
      <c r="DP209" s="2"/>
      <c r="DQ209" s="1"/>
      <c r="DR209" s="2"/>
      <c r="DS209" s="2"/>
      <c r="DT209" s="1"/>
      <c r="DU209" s="2"/>
      <c r="DV209" s="2"/>
      <c r="DW209" s="1"/>
      <c r="DX209" s="2"/>
      <c r="DY209" s="2"/>
      <c r="DZ209" s="1"/>
      <c r="EA209" s="2"/>
      <c r="EB209" s="2"/>
      <c r="EC209" s="1"/>
      <c r="ED209" s="2"/>
      <c r="EE209" s="2"/>
      <c r="EF209" s="1"/>
      <c r="EG209" s="2"/>
      <c r="EH209" s="2"/>
      <c r="EI209" s="1"/>
      <c r="EJ209" s="2"/>
      <c r="EK209" s="2"/>
      <c r="EL209" s="1"/>
      <c r="EM209" s="2"/>
      <c r="EN209" s="2"/>
      <c r="EO209" s="1"/>
      <c r="EP209" s="2"/>
      <c r="EQ209" s="2"/>
      <c r="ER209" s="1"/>
      <c r="ES209" s="2"/>
      <c r="ET209" s="2"/>
      <c r="EU209" s="1"/>
      <c r="EV209" s="2"/>
      <c r="EW209" s="2"/>
      <c r="EX209" s="1"/>
      <c r="EY209" s="2"/>
      <c r="EZ209" s="2"/>
      <c r="FA209" s="1"/>
      <c r="FB209" s="2"/>
      <c r="FC209" s="2"/>
      <c r="FD209" s="1"/>
      <c r="FE209" s="2"/>
      <c r="FF209" s="2"/>
      <c r="FG209" s="1"/>
      <c r="FH209" s="2"/>
      <c r="FI209" s="2"/>
      <c r="FJ209" s="1"/>
      <c r="FK209" s="2"/>
      <c r="FL209" s="2"/>
      <c r="FM209" s="1"/>
      <c r="FN209" s="2"/>
      <c r="FO209" s="2"/>
      <c r="FP209" s="1"/>
      <c r="FQ209" s="2"/>
      <c r="FR209" s="2"/>
      <c r="FS209" s="1"/>
      <c r="FT209" s="2"/>
      <c r="FU209" s="2"/>
      <c r="FV209" s="1"/>
      <c r="FW209" s="2"/>
      <c r="FX209" s="2"/>
    </row>
    <row r="210" spans="1:180" x14ac:dyDescent="0.35">
      <c r="A210" s="4"/>
      <c r="E210" s="4"/>
      <c r="F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3">
        <f t="shared" si="9"/>
        <v>0.2</v>
      </c>
      <c r="AA210" s="1">
        <f>$R209*($Z210+$Z209)*0.5*($D$27+$D$28)*1000*$D$5</f>
        <v>0</v>
      </c>
      <c r="AB210" s="1">
        <f>IF(ABS($Q210)&lt;$G$6,$AA210,IF(ABS($Q209)&lt;$G$6,($G$6-ABS($Q209))*($Z209+$Z210)*0.5*($D$27+$D$28)*$D$5*1000,0))</f>
        <v>0</v>
      </c>
      <c r="AC210" s="1">
        <f>IF(AND($G$6&lt;ABS($Q210),$G$6&gt;ABS($Q209)),1,0)</f>
        <v>0</v>
      </c>
      <c r="AD210" s="3">
        <f>MIN(IF(AC210=1,($S210-$S209)/(ABS($Q210)-ABS($Q209))*($G$6-ABS($Q209))+$S209,0),$D$7)</f>
        <v>0</v>
      </c>
      <c r="AE210" s="1">
        <f>IF(ABS($Q210)&lt;$G$7,$AA210,IF(ABS($Q209)&lt;$G$7,($G$7-ABS($Q209))*($Z209+$Z210)*0.5*($D$27+$D$28)*$D$5*1000,0))</f>
        <v>0</v>
      </c>
      <c r="AF210" s="1">
        <f>IF(AND($G$7&lt;ABS($Q210),$G$7&gt;ABS($Q209)),1,0)</f>
        <v>0</v>
      </c>
      <c r="AG210" s="3">
        <f>MIN(IF(AF210=1,($S210-$S209)/(ABS($Q210)-ABS($Q209))*($G$7-ABS($Q209))+$S209,0),$D$7)</f>
        <v>0</v>
      </c>
      <c r="AH210" s="1">
        <f>IF(ABS($Q210)&lt;$G$8,$AA210,IF(ABS($Q209)&lt;$G$8,($G$8-ABS($Q209))*($Z209+$Z210)*0.5*($D$27+$D$28)*$D$5*1000,0))</f>
        <v>0</v>
      </c>
      <c r="AI210" s="1">
        <f>IF(AND($G$8&lt;ABS($Q210),$G$8&gt;ABS($Q209)),1,0)</f>
        <v>0</v>
      </c>
      <c r="AJ210" s="3">
        <f>MIN(IF(AI210=1,($S210-$S209)/(ABS($Q210)-ABS($Q209))*($G$8-ABS($Q209))+$S209,0),$D$7)</f>
        <v>0</v>
      </c>
      <c r="AK210" s="1">
        <f>IF(ABS($Q210)&lt;$G$9,$AA210,IF(ABS($Q209)&lt;$G$9,($G$9-ABS($Q209))*($Z209+$Z210)*0.5*($D$27+$D$28)*$D$5*1000,0))</f>
        <v>0</v>
      </c>
      <c r="AL210" s="1">
        <f>IF(AND($G$9&lt;ABS($Q210),$G$9&gt;ABS($Q209)),1,0)</f>
        <v>0</v>
      </c>
      <c r="AM210" s="3">
        <f>MIN(IF(AL210=1,($S210-$S209)/(ABS($Q210)-ABS($Q209))*($G$9-ABS($Q209))+$S209,0),$D$7)</f>
        <v>0</v>
      </c>
      <c r="AN210" s="1">
        <f>IF(ABS($Q210)&lt;$G$10,$AA210,IF(ABS($Q209)&lt;$G$10,($G$10-ABS($Q209))*($Z209+$Z210)*0.5*($D$27+$D$28)*$D$5*1000,0))</f>
        <v>0</v>
      </c>
      <c r="AO210" s="1">
        <f>IF(AND($G$10&lt;ABS($Q210),$G$10&gt;ABS($Q209)),1,0)</f>
        <v>0</v>
      </c>
      <c r="AP210" s="3">
        <f>MIN(IF(AO210=1,($S210-$S209)/(ABS($Q210)-ABS($Q209))*($G$10-ABS($Q209))+$S209,0),$D$7)</f>
        <v>0</v>
      </c>
      <c r="AQ210" s="1">
        <f>IF(ABS($Q210)&lt;$G$11,$AA210,IF(ABS($Q209)&lt;$G$11,($G$11-ABS($Q209))*($Z209+$Z210)*0.5*($D$27+$D$28)*$D$5*1000,0))</f>
        <v>0</v>
      </c>
      <c r="AR210" s="1">
        <f>IF(AND($G$11&lt;ABS($Q210),$G$11&gt;ABS($Q209)),1,0)</f>
        <v>0</v>
      </c>
      <c r="AS210" s="3">
        <f>MIN(IF(AR210=1,($S210-$S209)/(ABS($Q210)-ABS($Q209))*($G$11-ABS($Q209))+$S209,0),$D$7)</f>
        <v>0</v>
      </c>
      <c r="AT210" s="1">
        <f>IF(ABS($Q210)&lt;$G$12,$AA210,IF(ABS($Q209)&lt;$G$12,($G$12-ABS($Q209))*($Z209+$Z210)*0.5*($D$27+$D$28)*$D$5*1000,0))</f>
        <v>0</v>
      </c>
      <c r="AU210" s="1">
        <f>IF(AND($G$12&lt;ABS($Q210),$G$12&gt;ABS($Q209)),1,0)</f>
        <v>0</v>
      </c>
      <c r="AV210" s="3">
        <f>MIN(IF(AU210=1,($S210-$S209)/(ABS($Q210)-ABS($Q209))*($G$12-ABS($Q209))+$S209,0),$D$7)</f>
        <v>0</v>
      </c>
      <c r="AW210" s="1">
        <f>IF(ABS($Q210)&lt;$G$13,$AA210,IF(ABS($Q209)&lt;$G$13,($G$13-ABS($Q209))*($Z209+$Z210)*0.5*($D$27+$D$28)*$D$5*1000,0))</f>
        <v>0</v>
      </c>
      <c r="AX210" s="1">
        <f>IF(AND($G$13&lt;ABS($Q210),$G$13&gt;ABS($Q209)),1,0)</f>
        <v>0</v>
      </c>
      <c r="AY210" s="3">
        <f>MIN(IF(AX210=1,($S210-$S209)/(ABS($Q210)-ABS($Q209))*($G$13-ABS($Q209))+$S209,0),$D$7)</f>
        <v>0</v>
      </c>
      <c r="AZ210" s="1">
        <f>IF(ABS($Q210)&lt;$G$14,$AA210,IF(ABS($Q209)&lt;$G$14,($G$14-ABS($Q209))*($Z209+$Z210)*0.5*($D$27+$D$28)*$D$5*1000,0))</f>
        <v>0</v>
      </c>
      <c r="BA210" s="1">
        <f>IF(AND($G$14&lt;ABS($Q210),$G$14&gt;ABS($Q209)),1,0)</f>
        <v>0</v>
      </c>
      <c r="BB210" s="3">
        <f>MIN(IF(BA210=1,($S210-$S209)/(ABS($Q210)-ABS($Q209))*($G$14-ABS($Q209))+$S209,0),$D$7)</f>
        <v>0</v>
      </c>
      <c r="BC210" s="1">
        <f>IF(ABS($Q210)&lt;G$15,$AA210,IF(ABS($Q209)&lt;G$15,(G$15-ABS($Q209))*($Z209+$Z210)*0.5*($D$27+$D$28)*$D$5*1000,0))</f>
        <v>0</v>
      </c>
      <c r="BD210" s="1">
        <f>IF(AND(G$15&lt;ABS($Q210),G$15&gt;ABS($Q209)),1,0)</f>
        <v>0</v>
      </c>
      <c r="BE210" s="3">
        <f>MIN(IF(BD210=1,($S210-$S209)/(ABS($Q210)-ABS($Q209))*(G$15-ABS($Q209))+$S209,0),$D$7)</f>
        <v>0</v>
      </c>
      <c r="BF210" s="1">
        <f>IF(ABS($Q210)&lt;G$16,$AA210,IF(ABS($Q209)&lt;G$16,(G$16-ABS($Q209))*($Z209+$Z210)*0.5*($D$27+$D$28)*$D$5*1000,0))</f>
        <v>0</v>
      </c>
      <c r="BG210" s="1">
        <f>IF(AND(G$16&lt;ABS($Q210),G$16&gt;ABS($Q209)),1,0)</f>
        <v>0</v>
      </c>
      <c r="BH210" s="3">
        <f>MIN(IF(BG210=1,($S210-$S209)/(ABS($Q210)-ABS($Q209))*(G$16-ABS($Q209))+$S209,0),$D$7)</f>
        <v>0</v>
      </c>
      <c r="BI210" s="1">
        <f>IF(ABS($Q210)&lt;G$17,$AA210,IF(ABS($Q209)&lt;G$17,(G$17-ABS($Q209))*($Z209+$Z210)*0.5*($D$27+$D$28)*$D$5*1000,0))</f>
        <v>0</v>
      </c>
      <c r="BJ210" s="1">
        <f>IF(AND(G$17&lt;ABS($Q210),G$17&gt;ABS($Q209)),1,0)</f>
        <v>0</v>
      </c>
      <c r="BK210" s="3">
        <f>MIN(IF(BJ210=1,($S210-$S209)/(ABS($Q210)-ABS($Q209))*(G$17-ABS($Q209))+$S209,0),$D$7)</f>
        <v>0</v>
      </c>
      <c r="BL210" s="1">
        <f>IF(ABS($Q210)&lt;G$18,$AA210,IF(ABS($Q209)&lt;G$18,(G$18-ABS($Q209))*($Z209+$Z210)*0.5*($D$27+$D$28)*$D$5*1000,0))</f>
        <v>0</v>
      </c>
      <c r="BM210" s="1">
        <f>IF(AND(G$18&lt;ABS($Q210),G$18&gt;ABS($Q209)),1,0)</f>
        <v>0</v>
      </c>
      <c r="BN210" s="3">
        <f>MIN(IF(BM210=1,($S210-$S209)/(ABS($Q210)-ABS($Q209))*(G$18-ABS($Q209))+$S209,0),$D$7)</f>
        <v>0</v>
      </c>
      <c r="BO210" s="1">
        <f>IF(ABS($Q210)&lt;G$19,$AA210,IF(ABS($Q209)&lt;G$19,(G$19-ABS($Q209))*($Z209+$Z210)*0.5*($D$27+$D$28)*$D$5*1000,0))</f>
        <v>0</v>
      </c>
      <c r="BP210" s="1">
        <f>IF(AND(G$19&lt;ABS($Q210),G$19&gt;ABS($Q209)),1,0)</f>
        <v>0</v>
      </c>
      <c r="BQ210" s="3">
        <f>MIN(IF(BP210=1,($S210-$S209)/(ABS($Q210)-ABS($Q209))*(G$19-ABS($Q209))+$S209,0),$D$7)</f>
        <v>0</v>
      </c>
      <c r="BR210" s="1">
        <f>IF(ABS($Q210)&lt;G$20,$AA210,IF(ABS($Q209)&lt;G$20,(G$20-ABS($Q209))*($Z209+$Z210)*0.5*($D$27+$D$28)*$D$5*1000,0))</f>
        <v>0</v>
      </c>
      <c r="BS210" s="1">
        <f>IF(AND(G$20&lt;ABS($Q210),G$20&gt;ABS($Q209)),1,0)</f>
        <v>0</v>
      </c>
      <c r="BT210" s="3">
        <f>MIN(IF(BS210=1,($S210-$S209)/(ABS($Q210)-ABS($Q209))*(G$20-ABS($Q209))+$S209,0),$D$7)</f>
        <v>0</v>
      </c>
      <c r="BU210" s="1">
        <f>IF(ABS($Q210)&lt;G$21,$AA210,IF(ABS($Q209)&lt;G$21,(G$21-ABS($Q209))*($Z209+$Z210)*0.5*($D$27+$D$28)*$D$5*1000,0))</f>
        <v>0</v>
      </c>
      <c r="BV210" s="1">
        <f>IF(AND(G$21&lt;ABS($Q210),G$21&gt;ABS($Q209)),1,0)</f>
        <v>0</v>
      </c>
      <c r="BW210" s="3">
        <f>MIN(IF(BV210=1,($S210-$S209)/(ABS($Q210)-ABS($Q209))*(G$21-ABS($Q209))+$S209,0),$D$7)</f>
        <v>0</v>
      </c>
      <c r="BX210" s="1">
        <f>IF(ABS($Q210)&lt;G$22,$AA210,IF(ABS($Q209)&lt;G$22,(G$22-ABS($Q209))*($Z209+$Z210)*0.5*($D$27+$D$28)*$D$5*1000,0))</f>
        <v>0</v>
      </c>
      <c r="BY210" s="1">
        <f>IF(AND(G$22&lt;ABS($Q210),G$22&gt;ABS($Q209)),1,0)</f>
        <v>0</v>
      </c>
      <c r="BZ210" s="3">
        <f>MIN(IF(BY210=1,($S210-$S209)/(ABS($Q210)-ABS($Q209))*(G$22-ABS($Q209))+$S209,0),$D$7)</f>
        <v>0</v>
      </c>
      <c r="CA210" s="1">
        <f>IF(ABS($Q210)&lt;G$23,$AA210,IF(ABS($Q209)&lt;G$23,(G$23-ABS($Q209))*($Z209+$Z210)*0.5*($D$27+$D$28)*$D$5*1000,0))</f>
        <v>0</v>
      </c>
      <c r="CB210" s="1">
        <f>IF(AND(G$23&lt;ABS($Q210),G$23&gt;ABS($Q209)),1,0)</f>
        <v>0</v>
      </c>
      <c r="CC210" s="3">
        <f>MIN(IF(CB210=1,($S210-$S209)/(ABS($Q210)-ABS($Q209))*(G$23-ABS($Q209))+$S209,0),$D$7)</f>
        <v>0</v>
      </c>
      <c r="CD210" s="1">
        <f>IF(ABS($Q210)&lt;G$24,$AA210,IF(ABS($Q209)&lt;G$24,(G$24-ABS($Q209))*($Z209+$Z210)*0.5*($D$27+$D$28)*$D$5*1000,0))</f>
        <v>0</v>
      </c>
      <c r="CE210" s="1">
        <f>IF(AND(G$24&lt;ABS($Q210),G$24&gt;ABS($Q209)),1,0)</f>
        <v>0</v>
      </c>
      <c r="CF210" s="3">
        <f>MIN(IF(CE210=1,($S210-$S209)/(ABS($Q210)-ABS($Q209))*(G$24-ABS($Q209))+$S209,0),$D$7)</f>
        <v>0</v>
      </c>
      <c r="CG210" s="1">
        <f>IF(ABS($Q210)&lt;G$25,$AA210,IF(ABS($Q209)&lt;G$25,(G$25-ABS($Q209))*($Z209+$Z210)*0.5*($D$27+$D$28)*$D$5*1000,0))</f>
        <v>0</v>
      </c>
      <c r="CH210" s="1">
        <f>IF(AND(G$25&lt;ABS($Q210),G$25&gt;ABS($Q209)),1,0)</f>
        <v>0</v>
      </c>
      <c r="CI210" s="3">
        <f>MIN(IF(CH210=1,($S210-$S209)/(ABS($Q210)-ABS($Q209))*(G$25-ABS($Q209))+$S209,0),$D$7)</f>
        <v>0</v>
      </c>
      <c r="CJ210" s="1">
        <f>IF(ABS($Q210)&lt;G$26,$AA210,IF(ABS($Q209)&lt;G$26,(G$26-ABS($Q209))*($Z209+$Z210)*0.5*($D$27+$D$28)*$D$5*1000,0))</f>
        <v>0</v>
      </c>
      <c r="CK210" s="1">
        <f>IF(AND(G$26&lt;ABS($Q210),G$26&gt;ABS($Q209)),1,0)</f>
        <v>0</v>
      </c>
      <c r="CL210" s="3">
        <f>MIN(IF(CK210=1,($S210-$S209)/(ABS($Q210)-ABS($Q209))*(G$26-ABS($Q209))+$S209,0),$D$7)</f>
        <v>0</v>
      </c>
      <c r="CM210" s="1">
        <f>IF(ABS($Q210)&lt;G$27,$AA210,IF(ABS($Q209)&lt;G$27,(G$27-ABS($Q209))*($Z209+$Z210)*0.5*($D$27+$D$28)*$D$5*1000,0))</f>
        <v>0</v>
      </c>
      <c r="CN210" s="1">
        <f>IF(AND(G$27&lt;ABS($Q210),G$27&gt;ABS($Q209)),1,0)</f>
        <v>0</v>
      </c>
      <c r="CO210" s="3">
        <f>MIN(IF(CN210=1,($S210-$S209)/(ABS($Q210)-ABS($Q209))*(G$27-ABS($Q209))+$S209,0),$D$7)</f>
        <v>0</v>
      </c>
      <c r="CP210" s="1">
        <f>IF(ABS($Q210)&lt;G$28,$AA210,IF(ABS($Q209)&lt;G$28,(G$28-ABS($Q209))*($Z209+$Z210)*0.5*($D$27+$D$28)*$D$5*1000,0))</f>
        <v>0</v>
      </c>
      <c r="CQ210" s="1">
        <f>IF(AND(G$28&lt;ABS($Q210),G$28&gt;ABS($Q209)),1,0)</f>
        <v>0</v>
      </c>
      <c r="CR210" s="3">
        <f>MIN(IF(CQ210=1,($S210-$S209)/(ABS($Q210)-ABS($Q209))*(G$28-ABS($Q209))+$S209,0),$D$7)</f>
        <v>0</v>
      </c>
      <c r="CS210" s="1">
        <f>IF(ABS($Q210)&lt;G$29,$AA210,IF(ABS($Q209)&lt;G$29,(G$29-ABS($Q209))*($Z209+$Z210)*0.5*($D$27+$D$28)*$D$5*1000,0))</f>
        <v>0</v>
      </c>
      <c r="CT210" s="1">
        <f>IF(AND(G$29&lt;ABS($Q210),G$29&gt;ABS($Q209)),1,0)</f>
        <v>0</v>
      </c>
      <c r="CU210" s="3">
        <f>MIN(IF(CT210=1,($S210-$S209)/(ABS($Q210)-ABS($Q209))*(G$29-ABS($Q209))+$S209,0),$D$7)</f>
        <v>0</v>
      </c>
      <c r="CV210" s="1">
        <f>IF(ABS($Q210)&lt;G$30,$AA210,IF(ABS($Q209)&lt;G$30,(G$30-ABS($Q209))*($Z209+$Z210)*0.5*($D$27+$D$28)*$D$5*1000,0))</f>
        <v>0</v>
      </c>
      <c r="CW210" s="1">
        <f>IF(AND(G$30&lt;ABS($Q210),G$30&gt;ABS($Q209)),1,0)</f>
        <v>0</v>
      </c>
      <c r="CX210" s="3">
        <f>MIN(IF(CW210=1,($S210-$S209)/(ABS($Q210)-ABS($Q209))*(G$30-ABS($Q209))+$S209,0),$D$7)</f>
        <v>0</v>
      </c>
      <c r="CY210" s="1">
        <f>IF(ABS($Q210)&lt;G$31,$AA210,IF(ABS($Q209)&lt;G$31,(G$31-ABS($Q209))*($Z209+$Z210)*0.5*($D$27+$D$28)*$D$5*1000,0))</f>
        <v>0</v>
      </c>
      <c r="CZ210" s="1">
        <f>IF(AND(G$31&lt;ABS($Q210),G$31&gt;ABS($Q209)),1,0)</f>
        <v>0</v>
      </c>
      <c r="DA210" s="3">
        <f>MIN(IF(CZ210=1,($S210-$S209)/(ABS($Q210)-ABS($Q209))*(G$31-ABS($Q209))+$S209,0),$D$7)</f>
        <v>0</v>
      </c>
      <c r="DB210" s="1">
        <f>IF(ABS($Q210)&lt;G$32,$AA210,IF(ABS($Q209)&lt;G$32,(G$32-ABS($Q209))*($Z209+$Z210)*0.5*($D$27+$D$28)*$D$5*1000,0))</f>
        <v>0</v>
      </c>
      <c r="DC210" s="1">
        <f>IF(AND(G$32&lt;ABS($Q210),G$32&gt;ABS($Q209)),1,0)</f>
        <v>0</v>
      </c>
      <c r="DD210" s="3">
        <f>MIN(IF(DC210=1,($S210-$S209)/(ABS($Q210)-ABS($Q209))*(G$32-ABS($Q209))+$S209,0),$D$7)</f>
        <v>0</v>
      </c>
      <c r="DE210" s="1">
        <f>IF(ABS($Q210)&lt;G$33,$AA210,IF(ABS($Q209)&lt;G$33,(G$33-ABS($Q209))*($Z209+$Z210)*0.5*($D$27+$D$28)*$D$5*1000,0))</f>
        <v>0</v>
      </c>
      <c r="DF210" s="1">
        <f>IF(AND(G$33&lt;ABS($Q210),G$33&gt;ABS($Q209)),1,0)</f>
        <v>0</v>
      </c>
      <c r="DG210" s="3">
        <f>MIN(IF(DF210=1,($S210-$S209)/(ABS($Q210)-ABS($Q209))*(G$33-ABS($Q209))+$S209,0),$D$7)</f>
        <v>0</v>
      </c>
      <c r="DH210" s="1">
        <f>IF(ABS($Q210)&lt;G$34,$AA210,IF(ABS($Q209)&lt;G$34,(G$34-ABS($Q209))*($Z209+$Z210)*0.5*($D$27+$D$28)*$D$5*1000,0))</f>
        <v>0</v>
      </c>
      <c r="DI210" s="1">
        <f>IF(AND(G$34&lt;ABS($Q210),G$34&gt;ABS($Q209)),1,0)</f>
        <v>0</v>
      </c>
      <c r="DJ210" s="3">
        <f>MIN(IF(DI210=1,($S210-$S209)/(ABS($Q210)-ABS($Q209))*(G$34-ABS($Q209))+$S209,0),$D$7)</f>
        <v>0</v>
      </c>
      <c r="DK210" s="1">
        <f>IF(ABS($Q210)&lt;G$35,$AA210,IF(ABS($Q209)&lt;G$35,(G$35-ABS($Q209))*($Z209+$Z210)*0.5*($D$27+$D$28)*$D$5*1000,0))</f>
        <v>0</v>
      </c>
      <c r="DL210" s="1">
        <f>IF(AND(G$35&lt;ABS($Q210),G$35&gt;ABS($Q209)),1,0)</f>
        <v>0</v>
      </c>
      <c r="DM210" s="3">
        <f>MIN(IF(DL210=1,($S210-$S209)/(ABS($Q210)-ABS($Q209))*(G$35-ABS($Q209))+$S209,0),$D$7)</f>
        <v>0</v>
      </c>
      <c r="DN210" s="1">
        <f>IF(ABS($Q210)&lt;G$36,$AA210,IF(ABS($Q209)&lt;G$36,(G$36-ABS($Q209))*($Z209+$Z210)*0.5*($D$27+$D$28)*$D$5*1000,0))</f>
        <v>0</v>
      </c>
      <c r="DO210" s="1">
        <f>IF(AND(G$36&lt;ABS($Q210),G$36&gt;ABS($Q209)),1,0)</f>
        <v>0</v>
      </c>
      <c r="DP210" s="3">
        <f>MIN(IF(DO210=1,($S210-$S209)/(ABS($Q210)-ABS($Q209))*(G$36-ABS($Q209))+$S209,0),$D$7)</f>
        <v>0</v>
      </c>
      <c r="DQ210" s="1">
        <f>IF(ABS($Q210)&lt;G$37,$AA210,IF(ABS($Q209)&lt;G$37,(G$37-ABS($Q209))*($Z209+$Z210)*0.5*($D$27+$D$28)*$D$5*1000,0))</f>
        <v>0</v>
      </c>
      <c r="DR210" s="1">
        <f>IF(AND(G$37&lt;ABS($Q210),G$37&gt;ABS($Q209)),1,0)</f>
        <v>0</v>
      </c>
      <c r="DS210" s="3">
        <f>MIN(IF(DR210=1,($S210-$S209)/(ABS($Q210)-ABS($Q209))*(G$37-ABS($Q209))+$S209,0),$D$7)</f>
        <v>0</v>
      </c>
      <c r="DT210" s="1">
        <f>IF(ABS($Q210)&lt;G$38,$AA210,IF(ABS($Q209)&lt;G$38,(G$38-ABS($Q209))*($Z209+$Z210)*0.5*($D$27+$D$28)*$D$5*1000,0))</f>
        <v>0</v>
      </c>
      <c r="DU210" s="1">
        <f>IF(AND(G$38&lt;ABS($Q210),G$38&gt;ABS($Q209)),1,0)</f>
        <v>0</v>
      </c>
      <c r="DV210" s="3">
        <f>MIN(IF(DU210=1,($S210-$S209)/(ABS($Q210)-ABS($Q209))*(G$38-ABS($Q209))+$S209,0),$D$7)</f>
        <v>0</v>
      </c>
      <c r="DW210" s="1">
        <f>IF(ABS($Q210)&lt;G$39,$AA210,IF(ABS($Q209)&lt;G$39,(G$39-ABS($Q209))*($Z209+$Z210)*0.5*($D$27+$D$28)*$D$5*1000,0))</f>
        <v>0</v>
      </c>
      <c r="DX210" s="1">
        <f>IF(AND(G$39&lt;ABS($Q210),G$39&gt;ABS($Q209)),1,0)</f>
        <v>0</v>
      </c>
      <c r="DY210" s="3">
        <f>MIN(IF(DX210=1,($S210-$S209)/(ABS($Q210)-ABS($Q209))*(G$39-ABS($Q209))+$S209,0),$D$7)</f>
        <v>0</v>
      </c>
      <c r="DZ210" s="1">
        <f>IF(ABS($Q210)&lt;G$40,$AA210,IF(ABS($Q209)&lt;G$40,(G$40-ABS($Q209))*($Z209+$Z210)*0.5*($D$27+$D$28)*$D$5*1000,0))</f>
        <v>0</v>
      </c>
      <c r="EA210" s="1">
        <f>IF(AND(G$40&lt;ABS($Q210),G$40&gt;ABS($Q209)),1,0)</f>
        <v>0</v>
      </c>
      <c r="EB210" s="3">
        <f>MIN(IF(EA210=1,($S210-$S209)/(ABS($Q210)-ABS($Q209))*(G$40-ABS($Q209))+$S209,0),$D$7)</f>
        <v>0</v>
      </c>
      <c r="EC210" s="1">
        <f>IF(ABS($Q210)&lt;G$41,$AA210,IF(ABS($Q209)&lt;G$41,(G$41-ABS($Q209))*($Z209+$Z210)*0.5*($D$27+$D$28)*$D$5*1000,0))</f>
        <v>0</v>
      </c>
      <c r="ED210" s="1">
        <f>IF(AND(G$41&lt;ABS($Q210),G$41&gt;ABS($Q209)),1,0)</f>
        <v>0</v>
      </c>
      <c r="EE210" s="3">
        <f>MIN(IF(ED210=1,($S210-$S209)/(ABS($Q210)-ABS($Q209))*(G$41-ABS($Q209))+$S209,0),$D$7)</f>
        <v>0</v>
      </c>
      <c r="EF210" s="1">
        <f>IF(ABS($Q210)&lt;G$42,$AA210,IF(ABS($Q209)&lt;G$42,(G$42-ABS($Q209))*($Z209+$Z210)*0.5*($D$27+$D$28)*$D$5*1000,0))</f>
        <v>0</v>
      </c>
      <c r="EG210" s="1">
        <f>IF(AND(G$42&lt;ABS($Q210),G$42&gt;ABS($Q209)),1,0)</f>
        <v>0</v>
      </c>
      <c r="EH210" s="3">
        <f>MIN(IF(EG210=1,($S210-$S209)/(ABS($Q210)-ABS($Q209))*(G$42-ABS($Q209))+$S209,0),$D$7)</f>
        <v>0</v>
      </c>
      <c r="EI210" s="1">
        <f>IF(ABS($Q210)&lt;G$43,$AA210,IF(ABS($Q209)&lt;G$43,(G$43-ABS($Q209))*($Z209+$Z210)*0.5*($D$27+$D$28)*$D$5*1000,0))</f>
        <v>0</v>
      </c>
      <c r="EJ210" s="1">
        <f>IF(AND(G$43&lt;ABS($Q210),G$43&gt;ABS($Q209)),1,0)</f>
        <v>0</v>
      </c>
      <c r="EK210" s="3">
        <f>MIN(IF(EJ210=1,($S210-$S209)/(ABS($Q210)-ABS($Q209))*(G$43-ABS($Q209))+$S209,0),$D$7)</f>
        <v>0</v>
      </c>
      <c r="EL210" s="1">
        <f>IF(ABS($Q210)&lt;G$44,$AA210,IF(ABS($Q209)&lt;G$44,(G$44-ABS($Q209))*($Z209+$Z210)*0.5*($D$27+$D$28)*$D$5*1000,0))</f>
        <v>0</v>
      </c>
      <c r="EM210" s="1">
        <f>IF(AND(G$44&lt;ABS($Q210),G$44&gt;ABS($Q209)),1,0)</f>
        <v>0</v>
      </c>
      <c r="EN210" s="3">
        <f>MIN(IF(EM210=1,($S210-$S209)/(ABS($Q210)-ABS($Q209))*(G$44-ABS($Q209))+$S209,0),$D$7)</f>
        <v>0</v>
      </c>
      <c r="EO210" s="1">
        <f>IF(ABS($Q210)&lt;G$45,$AA210,IF(ABS($Q209)&lt;G$45,(G$45-ABS($Q209))*($Z209+$Z210)*0.5*($D$27+$D$28)*$D$5*1000,0))</f>
        <v>0</v>
      </c>
      <c r="EP210" s="1">
        <f>IF(AND(G$45&lt;ABS($Q210),G$45&gt;ABS($Q209)),1,0)</f>
        <v>0</v>
      </c>
      <c r="EQ210" s="3">
        <f>MIN(IF(EP210=1,($S210-$S209)/(ABS($Q210)-ABS($Q209))*(G$45-ABS($Q209))+$S209,0),$D$7)</f>
        <v>0</v>
      </c>
      <c r="ER210" s="1">
        <f>IF(ABS($Q210)&lt;G$46,$AA210,IF(ABS($Q209)&lt;G$46,(G$46-ABS($Q209))*($Z209+$Z210)*0.5*($D$27+$D$28)*$D$5*1000,0))</f>
        <v>0</v>
      </c>
      <c r="ES210" s="1">
        <f>IF(AND(G$46&lt;ABS($Q210),G$46&gt;ABS($Q209)),1,0)</f>
        <v>0</v>
      </c>
      <c r="ET210" s="3">
        <f>MIN(IF(ES210=1,($S210-$S209)/(ABS($Q210)-ABS($Q209))*(G$46-ABS($Q209))+$S209,0),$D$7)</f>
        <v>0</v>
      </c>
      <c r="EU210" s="1">
        <f>IF(ABS($Q210)&lt;G$47,$AA210,IF(ABS($Q209)&lt;G$47,(G$47-ABS($Q209))*($Z209+$Z210)*0.5*($D$27+$D$28)*$D$5*1000,0))</f>
        <v>0</v>
      </c>
      <c r="EV210" s="1">
        <f>IF(AND(G$47&lt;ABS($Q210),G$47&gt;ABS($Q209)),1,0)</f>
        <v>0</v>
      </c>
      <c r="EW210" s="3">
        <f>MIN(IF(EV210=1,($S210-$S209)/(ABS($Q210)-ABS($Q209))*(G$47-ABS($Q209))+$S209,0),$D$7)</f>
        <v>0</v>
      </c>
      <c r="EX210" s="1">
        <f>IF(ABS($Q210)&lt;G$48,$AA210,IF(ABS($Q209)&lt;G$48,(G$48-ABS($Q209))*($Z209+$Z210)*0.5*($D$27+$D$28)*$D$5*1000,0))</f>
        <v>0</v>
      </c>
      <c r="EY210" s="1">
        <f>IF(AND(G$48&lt;ABS($Q210),G$48&gt;ABS($Q209)),1,0)</f>
        <v>0</v>
      </c>
      <c r="EZ210" s="3">
        <f>MIN(IF(EY210=1,($S210-$S209)/(ABS($Q210)-ABS($Q209))*(G$48-ABS($Q209))+$S209,0),$D$7)</f>
        <v>0</v>
      </c>
      <c r="FA210" s="1">
        <f>IF(ABS($Q210)&lt;G$49,$AA210,IF(ABS($Q209)&lt;G$49,(G$49-ABS($Q209))*($Z209+$Z210)*0.5*($D$27+$D$28)*$D$5*1000,0))</f>
        <v>0</v>
      </c>
      <c r="FB210" s="1">
        <f>IF(AND(G$49&lt;ABS($Q210),G$49&gt;ABS($Q209)),1,0)</f>
        <v>0</v>
      </c>
      <c r="FC210" s="3">
        <f>MIN(IF(FB210=1,($S210-$S209)/(ABS($Q210)-ABS($Q209))*(G$49-ABS($Q209))+$S209,0),$D$7)</f>
        <v>0</v>
      </c>
      <c r="FD210" s="1">
        <f>IF(ABS($Q210)&lt;G$50,$AA210,IF(ABS($Q209)&lt;G$50,(G$50-ABS($Q209))*($Z209+$Z210)*0.5*($D$27+$D$28)*$D$5*1000,0))</f>
        <v>0</v>
      </c>
      <c r="FE210" s="1">
        <f>IF(AND(G$50&lt;ABS($Q210),G$50&gt;ABS($Q209)),1,0)</f>
        <v>0</v>
      </c>
      <c r="FF210" s="3">
        <f>MIN(IF(FE210=1,($S210-$S209)/(ABS($Q210)-ABS($Q209))*(G$50-ABS($Q209))+$S209,0),$D$7)</f>
        <v>0</v>
      </c>
      <c r="FG210" s="1">
        <f>IF(ABS($Q210)&lt;G$51,$AA210,IF(ABS($Q209)&lt;G$51,(G$51-ABS($Q209))*($Z209+$Z210)*0.5*($D$27+$D$28)*$D$5*1000,0))</f>
        <v>0</v>
      </c>
      <c r="FH210" s="1">
        <f>IF(AND(G$51&lt;ABS($Q210),G$51&gt;ABS($Q209)),1,0)</f>
        <v>0</v>
      </c>
      <c r="FI210" s="3">
        <f>MIN(IF(FH210=1,($S210-$S209)/(ABS($Q210)-ABS($Q209))*(G$51-ABS($Q209))+$S209,0),$D$7)</f>
        <v>0</v>
      </c>
      <c r="FJ210" s="1">
        <f>IF(ABS($Q210)&lt;G$52,$AA210,IF(ABS($Q209)&lt;G$52,(G$52-ABS($Q209))*($Z209+$Z210)*0.5*($D$27+$D$28)*$D$5*1000,0))</f>
        <v>0</v>
      </c>
      <c r="FK210" s="1">
        <f>IF(AND(G$52&lt;ABS($Q210),G$52&gt;ABS($Q209)),1,0)</f>
        <v>0</v>
      </c>
      <c r="FL210" s="3">
        <f>MIN(IF(FK210=1,($S210-$S209)/(ABS($Q210)-ABS($Q209))*(G$52-ABS($Q209))+$S209,0),$D$7)</f>
        <v>0</v>
      </c>
      <c r="FM210" s="1">
        <f>IF(ABS($Q210)&lt;G$53,$AA210,IF(ABS($Q209)&lt;G$53,(G$53-ABS($Q209))*($Z209+$Z210)*0.5*($D$27+$D$28)*$D$5*1000,0))</f>
        <v>0</v>
      </c>
      <c r="FN210" s="1">
        <f>IF(AND(G$53&lt;ABS($Q210),G$53&gt;ABS($Q209)),1,0)</f>
        <v>0</v>
      </c>
      <c r="FO210" s="3">
        <f>MIN(IF(FN210=1,($S210-$S209)/(ABS($Q210)-ABS($Q209))*(G$53-ABS($Q209))+$S209,0),$D$7)</f>
        <v>0</v>
      </c>
      <c r="FP210" s="1">
        <f>IF(ABS($Q210)&lt;G$54,$AA210,IF(ABS($Q209)&lt;G$54,(G$54-ABS($Q209))*($Z209+$Z210)*0.5*($D$27+$D$28)*$D$5*1000,0))</f>
        <v>0</v>
      </c>
      <c r="FQ210" s="1">
        <f>IF(AND(G$54&lt;ABS($Q210),G$54&gt;ABS($Q209)),1,0)</f>
        <v>0</v>
      </c>
      <c r="FR210" s="3">
        <f>MIN(IF(FQ210=1,($S210-$S209)/(ABS($Q210)-ABS($Q209))*(G$54-ABS($Q209))+$S209,0),$D$7)</f>
        <v>0</v>
      </c>
      <c r="FS210" s="1">
        <f>IF(ABS($Q210)&lt;G$55,$AA210,IF(ABS($Q209)&lt;G$55,(G$55-ABS($Q209))*($Z209+$Z210)*0.5*($D$27+$D$28)*$D$5*1000,0))</f>
        <v>0</v>
      </c>
      <c r="FT210" s="1">
        <f>IF(AND(G$55&lt;ABS($Q210),G$55&gt;ABS($Q209)),1,0)</f>
        <v>0</v>
      </c>
      <c r="FU210" s="3">
        <f>MIN(IF(FT210=1,($S210-$S209)/(ABS($Q210)-ABS($Q209))*(G$55-ABS($Q209))+$S209,0),$D$7)</f>
        <v>0</v>
      </c>
      <c r="FV210" s="1" t="e">
        <f>IF(ABS($Q210)&lt;#REF!,$AA210,IF(ABS($Q209)&lt;#REF!,(#REF!-ABS($Q209))*($Z209+$Z210)*0.5*($D$27+$D$28)*$D$5*1000,0))</f>
        <v>#REF!</v>
      </c>
      <c r="FW210" s="1" t="e">
        <f>IF(AND(#REF!&lt;ABS($Q210),#REF!&gt;ABS($Q209)),1,0)</f>
        <v>#REF!</v>
      </c>
      <c r="FX210" s="3" t="e">
        <f>MIN(IF(FW210=1,($S210-$S209)/(ABS($Q210)-ABS($Q209))*(#REF!-ABS($Q209))+$S209,0),$D$7)</f>
        <v>#REF!</v>
      </c>
    </row>
    <row r="211" spans="1:180" x14ac:dyDescent="0.35">
      <c r="A211" s="4"/>
      <c r="E211" s="4"/>
      <c r="F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3">
        <f t="shared" si="9"/>
        <v>0.2</v>
      </c>
      <c r="AA211" s="3"/>
      <c r="AB211" s="1"/>
      <c r="AC211" s="2"/>
      <c r="AD211" s="2"/>
      <c r="AE211" s="1"/>
      <c r="AF211" s="2"/>
      <c r="AG211" s="2"/>
      <c r="AH211" s="1"/>
      <c r="AI211" s="2"/>
      <c r="AJ211" s="2"/>
      <c r="AK211" s="1"/>
      <c r="AL211" s="2"/>
      <c r="AM211" s="2"/>
      <c r="AN211" s="1"/>
      <c r="AO211" s="2"/>
      <c r="AP211" s="2"/>
      <c r="AQ211" s="1"/>
      <c r="AR211" s="2"/>
      <c r="AS211" s="2"/>
      <c r="AT211" s="1"/>
      <c r="AU211" s="2"/>
      <c r="AV211" s="2"/>
      <c r="AW211" s="1"/>
      <c r="AX211" s="2"/>
      <c r="AY211" s="2"/>
      <c r="AZ211" s="1"/>
      <c r="BA211" s="2"/>
      <c r="BB211" s="2"/>
      <c r="BC211" s="1"/>
      <c r="BD211" s="2"/>
      <c r="BE211" s="2"/>
      <c r="BF211" s="1"/>
      <c r="BG211" s="2"/>
      <c r="BH211" s="2"/>
      <c r="BI211" s="1"/>
      <c r="BJ211" s="2"/>
      <c r="BK211" s="2"/>
      <c r="BL211" s="1"/>
      <c r="BM211" s="2"/>
      <c r="BN211" s="2"/>
      <c r="BO211" s="1"/>
      <c r="BP211" s="2"/>
      <c r="BQ211" s="2"/>
      <c r="BR211" s="1"/>
      <c r="BS211" s="2"/>
      <c r="BT211" s="2"/>
      <c r="BU211" s="1"/>
      <c r="BV211" s="2"/>
      <c r="BW211" s="2"/>
      <c r="BX211" s="1"/>
      <c r="BY211" s="2"/>
      <c r="BZ211" s="2"/>
      <c r="CA211" s="1"/>
      <c r="CB211" s="2"/>
      <c r="CC211" s="2"/>
      <c r="CD211" s="1"/>
      <c r="CE211" s="2"/>
      <c r="CF211" s="2"/>
      <c r="CG211" s="1"/>
      <c r="CH211" s="2"/>
      <c r="CI211" s="2"/>
      <c r="CJ211" s="1"/>
      <c r="CK211" s="2"/>
      <c r="CL211" s="2"/>
      <c r="CM211" s="1"/>
      <c r="CN211" s="2"/>
      <c r="CO211" s="2"/>
      <c r="CP211" s="1"/>
      <c r="CQ211" s="2"/>
      <c r="CR211" s="2"/>
      <c r="CS211" s="1"/>
      <c r="CT211" s="2"/>
      <c r="CU211" s="2"/>
      <c r="CV211" s="1"/>
      <c r="CW211" s="2"/>
      <c r="CX211" s="2"/>
      <c r="CY211" s="1"/>
      <c r="CZ211" s="2"/>
      <c r="DA211" s="2"/>
      <c r="DB211" s="1"/>
      <c r="DC211" s="2"/>
      <c r="DD211" s="2"/>
      <c r="DE211" s="1"/>
      <c r="DF211" s="2"/>
      <c r="DG211" s="2"/>
      <c r="DH211" s="1"/>
      <c r="DI211" s="2"/>
      <c r="DJ211" s="2"/>
      <c r="DK211" s="1"/>
      <c r="DL211" s="2"/>
      <c r="DM211" s="2"/>
      <c r="DN211" s="1"/>
      <c r="DO211" s="2"/>
      <c r="DP211" s="2"/>
      <c r="DQ211" s="1"/>
      <c r="DR211" s="2"/>
      <c r="DS211" s="2"/>
      <c r="DT211" s="1"/>
      <c r="DU211" s="2"/>
      <c r="DV211" s="2"/>
      <c r="DW211" s="1"/>
      <c r="DX211" s="2"/>
      <c r="DY211" s="2"/>
      <c r="DZ211" s="1"/>
      <c r="EA211" s="2"/>
      <c r="EB211" s="2"/>
      <c r="EC211" s="1"/>
      <c r="ED211" s="2"/>
      <c r="EE211" s="2"/>
      <c r="EF211" s="1"/>
      <c r="EG211" s="2"/>
      <c r="EH211" s="2"/>
      <c r="EI211" s="1"/>
      <c r="EJ211" s="2"/>
      <c r="EK211" s="2"/>
      <c r="EL211" s="1"/>
      <c r="EM211" s="2"/>
      <c r="EN211" s="2"/>
      <c r="EO211" s="1"/>
      <c r="EP211" s="2"/>
      <c r="EQ211" s="2"/>
      <c r="ER211" s="1"/>
      <c r="ES211" s="2"/>
      <c r="ET211" s="2"/>
      <c r="EU211" s="1"/>
      <c r="EV211" s="2"/>
      <c r="EW211" s="2"/>
      <c r="EX211" s="1"/>
      <c r="EY211" s="2"/>
      <c r="EZ211" s="2"/>
      <c r="FA211" s="1"/>
      <c r="FB211" s="2"/>
      <c r="FC211" s="2"/>
      <c r="FD211" s="1"/>
      <c r="FE211" s="2"/>
      <c r="FF211" s="2"/>
      <c r="FG211" s="1"/>
      <c r="FH211" s="2"/>
      <c r="FI211" s="2"/>
      <c r="FJ211" s="1"/>
      <c r="FK211" s="2"/>
      <c r="FL211" s="2"/>
      <c r="FM211" s="1"/>
      <c r="FN211" s="2"/>
      <c r="FO211" s="2"/>
      <c r="FP211" s="1"/>
      <c r="FQ211" s="2"/>
      <c r="FR211" s="2"/>
      <c r="FS211" s="1"/>
      <c r="FT211" s="2"/>
      <c r="FU211" s="2"/>
      <c r="FV211" s="1"/>
      <c r="FW211" s="2"/>
      <c r="FX211" s="2"/>
    </row>
    <row r="212" spans="1:180" x14ac:dyDescent="0.35">
      <c r="A212" s="4"/>
      <c r="E212" s="4"/>
      <c r="F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3">
        <f t="shared" si="9"/>
        <v>0.2</v>
      </c>
      <c r="AA212" s="1">
        <f>$R211*($Z212+$Z211)*0.5*($D$27+$D$28)*1000*$D$5</f>
        <v>0</v>
      </c>
      <c r="AB212" s="1">
        <f>IF(ABS($Q212)&lt;$G$6,$AA212,IF(ABS($Q211)&lt;$G$6,($G$6-ABS($Q211))*($Z211+$Z212)*0.5*($D$27+$D$28)*$D$5*1000,0))</f>
        <v>0</v>
      </c>
      <c r="AC212" s="1">
        <f>IF(AND($G$6&lt;ABS($Q212),$G$6&gt;ABS($Q211)),1,0)</f>
        <v>0</v>
      </c>
      <c r="AD212" s="3">
        <f>MIN(IF(AC212=1,($S212-$S211)/(ABS($Q212)-ABS($Q211))*($G$6-ABS($Q211))+$S211,0),$D$7)</f>
        <v>0</v>
      </c>
      <c r="AE212" s="1">
        <f>IF(ABS($Q212)&lt;$G$7,$AA212,IF(ABS($Q211)&lt;$G$7,($G$7-ABS($Q211))*($Z211+$Z212)*0.5*($D$27+$D$28)*$D$5*1000,0))</f>
        <v>0</v>
      </c>
      <c r="AF212" s="1">
        <f>IF(AND($G$7&lt;ABS($Q212),$G$7&gt;ABS($Q211)),1,0)</f>
        <v>0</v>
      </c>
      <c r="AG212" s="3">
        <f>MIN(IF(AF212=1,($S212-$S211)/(ABS($Q212)-ABS($Q211))*($G$7-ABS($Q211))+$S211,0),$D$7)</f>
        <v>0</v>
      </c>
      <c r="AH212" s="1">
        <f>IF(ABS($Q212)&lt;$G$8,$AA212,IF(ABS($Q211)&lt;$G$8,($G$8-ABS($Q211))*($Z211+$Z212)*0.5*($D$27+$D$28)*$D$5*1000,0))</f>
        <v>0</v>
      </c>
      <c r="AI212" s="1">
        <f>IF(AND($G$8&lt;ABS($Q212),$G$8&gt;ABS($Q211)),1,0)</f>
        <v>0</v>
      </c>
      <c r="AJ212" s="3">
        <f>MIN(IF(AI212=1,($S212-$S211)/(ABS($Q212)-ABS($Q211))*($G$8-ABS($Q211))+$S211,0),$D$7)</f>
        <v>0</v>
      </c>
      <c r="AK212" s="1">
        <f>IF(ABS($Q212)&lt;$G$9,$AA212,IF(ABS($Q211)&lt;$G$9,($G$9-ABS($Q211))*($Z211+$Z212)*0.5*($D$27+$D$28)*$D$5*1000,0))</f>
        <v>0</v>
      </c>
      <c r="AL212" s="1">
        <f>IF(AND($G$9&lt;ABS($Q212),$G$9&gt;ABS($Q211)),1,0)</f>
        <v>0</v>
      </c>
      <c r="AM212" s="3">
        <f>MIN(IF(AL212=1,($S212-$S211)/(ABS($Q212)-ABS($Q211))*($G$9-ABS($Q211))+$S211,0),$D$7)</f>
        <v>0</v>
      </c>
      <c r="AN212" s="1">
        <f>IF(ABS($Q212)&lt;$G$10,$AA212,IF(ABS($Q211)&lt;$G$10,($G$10-ABS($Q211))*($Z211+$Z212)*0.5*($D$27+$D$28)*$D$5*1000,0))</f>
        <v>0</v>
      </c>
      <c r="AO212" s="1">
        <f>IF(AND($G$10&lt;ABS($Q212),$G$10&gt;ABS($Q211)),1,0)</f>
        <v>0</v>
      </c>
      <c r="AP212" s="3">
        <f>MIN(IF(AO212=1,($S212-$S211)/(ABS($Q212)-ABS($Q211))*($G$10-ABS($Q211))+$S211,0),$D$7)</f>
        <v>0</v>
      </c>
      <c r="AQ212" s="1">
        <f>IF(ABS($Q212)&lt;$G$11,$AA212,IF(ABS($Q211)&lt;$G$11,($G$11-ABS($Q211))*($Z211+$Z212)*0.5*($D$27+$D$28)*$D$5*1000,0))</f>
        <v>0</v>
      </c>
      <c r="AR212" s="1">
        <f>IF(AND($G$11&lt;ABS($Q212),$G$11&gt;ABS($Q211)),1,0)</f>
        <v>0</v>
      </c>
      <c r="AS212" s="3">
        <f>MIN(IF(AR212=1,($S212-$S211)/(ABS($Q212)-ABS($Q211))*($G$11-ABS($Q211))+$S211,0),$D$7)</f>
        <v>0</v>
      </c>
      <c r="AT212" s="1">
        <f>IF(ABS($Q212)&lt;$G$12,$AA212,IF(ABS($Q211)&lt;$G$12,($G$12-ABS($Q211))*($Z211+$Z212)*0.5*($D$27+$D$28)*$D$5*1000,0))</f>
        <v>0</v>
      </c>
      <c r="AU212" s="1">
        <f>IF(AND($G$12&lt;ABS($Q212),$G$12&gt;ABS($Q211)),1,0)</f>
        <v>0</v>
      </c>
      <c r="AV212" s="3">
        <f>MIN(IF(AU212=1,($S212-$S211)/(ABS($Q212)-ABS($Q211))*($G$12-ABS($Q211))+$S211,0),$D$7)</f>
        <v>0</v>
      </c>
      <c r="AW212" s="1">
        <f>IF(ABS($Q212)&lt;$G$13,$AA212,IF(ABS($Q211)&lt;$G$13,($G$13-ABS($Q211))*($Z211+$Z212)*0.5*($D$27+$D$28)*$D$5*1000,0))</f>
        <v>0</v>
      </c>
      <c r="AX212" s="1">
        <f>IF(AND($G$13&lt;ABS($Q212),$G$13&gt;ABS($Q211)),1,0)</f>
        <v>0</v>
      </c>
      <c r="AY212" s="3">
        <f>MIN(IF(AX212=1,($S212-$S211)/(ABS($Q212)-ABS($Q211))*($G$13-ABS($Q211))+$S211,0),$D$7)</f>
        <v>0</v>
      </c>
      <c r="AZ212" s="1">
        <f>IF(ABS($Q212)&lt;$G$14,$AA212,IF(ABS($Q211)&lt;$G$14,($G$14-ABS($Q211))*($Z211+$Z212)*0.5*($D$27+$D$28)*$D$5*1000,0))</f>
        <v>0</v>
      </c>
      <c r="BA212" s="1">
        <f>IF(AND($G$14&lt;ABS($Q212),$G$14&gt;ABS($Q211)),1,0)</f>
        <v>0</v>
      </c>
      <c r="BB212" s="3">
        <f>MIN(IF(BA212=1,($S212-$S211)/(ABS($Q212)-ABS($Q211))*($G$14-ABS($Q211))+$S211,0),$D$7)</f>
        <v>0</v>
      </c>
      <c r="BC212" s="1">
        <f>IF(ABS($Q212)&lt;G$15,$AA212,IF(ABS($Q211)&lt;G$15,(G$15-ABS($Q211))*($Z211+$Z212)*0.5*($D$27+$D$28)*$D$5*1000,0))</f>
        <v>0</v>
      </c>
      <c r="BD212" s="1">
        <f>IF(AND(G$15&lt;ABS($Q212),G$15&gt;ABS($Q211)),1,0)</f>
        <v>0</v>
      </c>
      <c r="BE212" s="3">
        <f>MIN(IF(BD212=1,($S212-$S211)/(ABS($Q212)-ABS($Q211))*(G$15-ABS($Q211))+$S211,0),$D$7)</f>
        <v>0</v>
      </c>
      <c r="BF212" s="1">
        <f>IF(ABS($Q212)&lt;G$16,$AA212,IF(ABS($Q211)&lt;G$16,(G$16-ABS($Q211))*($Z211+$Z212)*0.5*($D$27+$D$28)*$D$5*1000,0))</f>
        <v>0</v>
      </c>
      <c r="BG212" s="1">
        <f>IF(AND(G$16&lt;ABS($Q212),G$16&gt;ABS($Q211)),1,0)</f>
        <v>0</v>
      </c>
      <c r="BH212" s="3">
        <f>MIN(IF(BG212=1,($S212-$S211)/(ABS($Q212)-ABS($Q211))*(G$16-ABS($Q211))+$S211,0),$D$7)</f>
        <v>0</v>
      </c>
      <c r="BI212" s="1">
        <f>IF(ABS($Q212)&lt;G$17,$AA212,IF(ABS($Q211)&lt;G$17,(G$17-ABS($Q211))*($Z211+$Z212)*0.5*($D$27+$D$28)*$D$5*1000,0))</f>
        <v>0</v>
      </c>
      <c r="BJ212" s="1">
        <f>IF(AND(G$17&lt;ABS($Q212),G$17&gt;ABS($Q211)),1,0)</f>
        <v>0</v>
      </c>
      <c r="BK212" s="3">
        <f>MIN(IF(BJ212=1,($S212-$S211)/(ABS($Q212)-ABS($Q211))*(G$17-ABS($Q211))+$S211,0),$D$7)</f>
        <v>0</v>
      </c>
      <c r="BL212" s="1">
        <f>IF(ABS($Q212)&lt;G$18,$AA212,IF(ABS($Q211)&lt;G$18,(G$18-ABS($Q211))*($Z211+$Z212)*0.5*($D$27+$D$28)*$D$5*1000,0))</f>
        <v>0</v>
      </c>
      <c r="BM212" s="1">
        <f>IF(AND(G$18&lt;ABS($Q212),G$18&gt;ABS($Q211)),1,0)</f>
        <v>0</v>
      </c>
      <c r="BN212" s="3">
        <f>MIN(IF(BM212=1,($S212-$S211)/(ABS($Q212)-ABS($Q211))*(G$18-ABS($Q211))+$S211,0),$D$7)</f>
        <v>0</v>
      </c>
      <c r="BO212" s="1">
        <f>IF(ABS($Q212)&lt;G$19,$AA212,IF(ABS($Q211)&lt;G$19,(G$19-ABS($Q211))*($Z211+$Z212)*0.5*($D$27+$D$28)*$D$5*1000,0))</f>
        <v>0</v>
      </c>
      <c r="BP212" s="1">
        <f>IF(AND(G$19&lt;ABS($Q212),G$19&gt;ABS($Q211)),1,0)</f>
        <v>0</v>
      </c>
      <c r="BQ212" s="3">
        <f>MIN(IF(BP212=1,($S212-$S211)/(ABS($Q212)-ABS($Q211))*(G$19-ABS($Q211))+$S211,0),$D$7)</f>
        <v>0</v>
      </c>
      <c r="BR212" s="1">
        <f>IF(ABS($Q212)&lt;G$20,$AA212,IF(ABS($Q211)&lt;G$20,(G$20-ABS($Q211))*($Z211+$Z212)*0.5*($D$27+$D$28)*$D$5*1000,0))</f>
        <v>0</v>
      </c>
      <c r="BS212" s="1">
        <f>IF(AND(G$20&lt;ABS($Q212),G$20&gt;ABS($Q211)),1,0)</f>
        <v>0</v>
      </c>
      <c r="BT212" s="3">
        <f>MIN(IF(BS212=1,($S212-$S211)/(ABS($Q212)-ABS($Q211))*(G$20-ABS($Q211))+$S211,0),$D$7)</f>
        <v>0</v>
      </c>
      <c r="BU212" s="1">
        <f>IF(ABS($Q212)&lt;G$21,$AA212,IF(ABS($Q211)&lt;G$21,(G$21-ABS($Q211))*($Z211+$Z212)*0.5*($D$27+$D$28)*$D$5*1000,0))</f>
        <v>0</v>
      </c>
      <c r="BV212" s="1">
        <f>IF(AND(G$21&lt;ABS($Q212),G$21&gt;ABS($Q211)),1,0)</f>
        <v>0</v>
      </c>
      <c r="BW212" s="3">
        <f>MIN(IF(BV212=1,($S212-$S211)/(ABS($Q212)-ABS($Q211))*(G$21-ABS($Q211))+$S211,0),$D$7)</f>
        <v>0</v>
      </c>
      <c r="BX212" s="1">
        <f>IF(ABS($Q212)&lt;G$22,$AA212,IF(ABS($Q211)&lt;G$22,(G$22-ABS($Q211))*($Z211+$Z212)*0.5*($D$27+$D$28)*$D$5*1000,0))</f>
        <v>0</v>
      </c>
      <c r="BY212" s="1">
        <f>IF(AND(G$22&lt;ABS($Q212),G$22&gt;ABS($Q211)),1,0)</f>
        <v>0</v>
      </c>
      <c r="BZ212" s="3">
        <f>MIN(IF(BY212=1,($S212-$S211)/(ABS($Q212)-ABS($Q211))*(G$22-ABS($Q211))+$S211,0),$D$7)</f>
        <v>0</v>
      </c>
      <c r="CA212" s="1">
        <f>IF(ABS($Q212)&lt;G$23,$AA212,IF(ABS($Q211)&lt;G$23,(G$23-ABS($Q211))*($Z211+$Z212)*0.5*($D$27+$D$28)*$D$5*1000,0))</f>
        <v>0</v>
      </c>
      <c r="CB212" s="1">
        <f>IF(AND(G$23&lt;ABS($Q212),G$23&gt;ABS($Q211)),1,0)</f>
        <v>0</v>
      </c>
      <c r="CC212" s="3">
        <f>MIN(IF(CB212=1,($S212-$S211)/(ABS($Q212)-ABS($Q211))*(G$23-ABS($Q211))+$S211,0),$D$7)</f>
        <v>0</v>
      </c>
      <c r="CD212" s="1">
        <f>IF(ABS($Q212)&lt;G$24,$AA212,IF(ABS($Q211)&lt;G$24,(G$24-ABS($Q211))*($Z211+$Z212)*0.5*($D$27+$D$28)*$D$5*1000,0))</f>
        <v>0</v>
      </c>
      <c r="CE212" s="1">
        <f>IF(AND(G$24&lt;ABS($Q212),G$24&gt;ABS($Q211)),1,0)</f>
        <v>0</v>
      </c>
      <c r="CF212" s="3">
        <f>MIN(IF(CE212=1,($S212-$S211)/(ABS($Q212)-ABS($Q211))*(G$24-ABS($Q211))+$S211,0),$D$7)</f>
        <v>0</v>
      </c>
      <c r="CG212" s="1">
        <f>IF(ABS($Q212)&lt;G$25,$AA212,IF(ABS($Q211)&lt;G$25,(G$25-ABS($Q211))*($Z211+$Z212)*0.5*($D$27+$D$28)*$D$5*1000,0))</f>
        <v>0</v>
      </c>
      <c r="CH212" s="1">
        <f>IF(AND(G$25&lt;ABS($Q212),G$25&gt;ABS($Q211)),1,0)</f>
        <v>0</v>
      </c>
      <c r="CI212" s="3">
        <f>MIN(IF(CH212=1,($S212-$S211)/(ABS($Q212)-ABS($Q211))*(G$25-ABS($Q211))+$S211,0),$D$7)</f>
        <v>0</v>
      </c>
      <c r="CJ212" s="1">
        <f>IF(ABS($Q212)&lt;G$26,$AA212,IF(ABS($Q211)&lt;G$26,(G$26-ABS($Q211))*($Z211+$Z212)*0.5*($D$27+$D$28)*$D$5*1000,0))</f>
        <v>0</v>
      </c>
      <c r="CK212" s="1">
        <f>IF(AND(G$26&lt;ABS($Q212),G$26&gt;ABS($Q211)),1,0)</f>
        <v>0</v>
      </c>
      <c r="CL212" s="3">
        <f>MIN(IF(CK212=1,($S212-$S211)/(ABS($Q212)-ABS($Q211))*(G$26-ABS($Q211))+$S211,0),$D$7)</f>
        <v>0</v>
      </c>
      <c r="CM212" s="1">
        <f>IF(ABS($Q212)&lt;G$27,$AA212,IF(ABS($Q211)&lt;G$27,(G$27-ABS($Q211))*($Z211+$Z212)*0.5*($D$27+$D$28)*$D$5*1000,0))</f>
        <v>0</v>
      </c>
      <c r="CN212" s="1">
        <f>IF(AND(G$27&lt;ABS($Q212),G$27&gt;ABS($Q211)),1,0)</f>
        <v>0</v>
      </c>
      <c r="CO212" s="3">
        <f>MIN(IF(CN212=1,($S212-$S211)/(ABS($Q212)-ABS($Q211))*(G$27-ABS($Q211))+$S211,0),$D$7)</f>
        <v>0</v>
      </c>
      <c r="CP212" s="1">
        <f>IF(ABS($Q212)&lt;G$28,$AA212,IF(ABS($Q211)&lt;G$28,(G$28-ABS($Q211))*($Z211+$Z212)*0.5*($D$27+$D$28)*$D$5*1000,0))</f>
        <v>0</v>
      </c>
      <c r="CQ212" s="1">
        <f>IF(AND(G$28&lt;ABS($Q212),G$28&gt;ABS($Q211)),1,0)</f>
        <v>0</v>
      </c>
      <c r="CR212" s="3">
        <f>MIN(IF(CQ212=1,($S212-$S211)/(ABS($Q212)-ABS($Q211))*(G$28-ABS($Q211))+$S211,0),$D$7)</f>
        <v>0</v>
      </c>
      <c r="CS212" s="1">
        <f>IF(ABS($Q212)&lt;G$29,$AA212,IF(ABS($Q211)&lt;G$29,(G$29-ABS($Q211))*($Z211+$Z212)*0.5*($D$27+$D$28)*$D$5*1000,0))</f>
        <v>0</v>
      </c>
      <c r="CT212" s="1">
        <f>IF(AND(G$29&lt;ABS($Q212),G$29&gt;ABS($Q211)),1,0)</f>
        <v>0</v>
      </c>
      <c r="CU212" s="3">
        <f>MIN(IF(CT212=1,($S212-$S211)/(ABS($Q212)-ABS($Q211))*(G$29-ABS($Q211))+$S211,0),$D$7)</f>
        <v>0</v>
      </c>
      <c r="CV212" s="1">
        <f>IF(ABS($Q212)&lt;G$30,$AA212,IF(ABS($Q211)&lt;G$30,(G$30-ABS($Q211))*($Z211+$Z212)*0.5*($D$27+$D$28)*$D$5*1000,0))</f>
        <v>0</v>
      </c>
      <c r="CW212" s="1">
        <f>IF(AND(G$30&lt;ABS($Q212),G$30&gt;ABS($Q211)),1,0)</f>
        <v>0</v>
      </c>
      <c r="CX212" s="3">
        <f>MIN(IF(CW212=1,($S212-$S211)/(ABS($Q212)-ABS($Q211))*(G$30-ABS($Q211))+$S211,0),$D$7)</f>
        <v>0</v>
      </c>
      <c r="CY212" s="1">
        <f>IF(ABS($Q212)&lt;G$31,$AA212,IF(ABS($Q211)&lt;G$31,(G$31-ABS($Q211))*($Z211+$Z212)*0.5*($D$27+$D$28)*$D$5*1000,0))</f>
        <v>0</v>
      </c>
      <c r="CZ212" s="1">
        <f>IF(AND(G$31&lt;ABS($Q212),G$31&gt;ABS($Q211)),1,0)</f>
        <v>0</v>
      </c>
      <c r="DA212" s="3">
        <f>MIN(IF(CZ212=1,($S212-$S211)/(ABS($Q212)-ABS($Q211))*(G$31-ABS($Q211))+$S211,0),$D$7)</f>
        <v>0</v>
      </c>
      <c r="DB212" s="1">
        <f>IF(ABS($Q212)&lt;G$32,$AA212,IF(ABS($Q211)&lt;G$32,(G$32-ABS($Q211))*($Z211+$Z212)*0.5*($D$27+$D$28)*$D$5*1000,0))</f>
        <v>0</v>
      </c>
      <c r="DC212" s="1">
        <f>IF(AND(G$32&lt;ABS($Q212),G$32&gt;ABS($Q211)),1,0)</f>
        <v>0</v>
      </c>
      <c r="DD212" s="3">
        <f>MIN(IF(DC212=1,($S212-$S211)/(ABS($Q212)-ABS($Q211))*(G$32-ABS($Q211))+$S211,0),$D$7)</f>
        <v>0</v>
      </c>
      <c r="DE212" s="1">
        <f>IF(ABS($Q212)&lt;G$33,$AA212,IF(ABS($Q211)&lt;G$33,(G$33-ABS($Q211))*($Z211+$Z212)*0.5*($D$27+$D$28)*$D$5*1000,0))</f>
        <v>0</v>
      </c>
      <c r="DF212" s="1">
        <f>IF(AND(G$33&lt;ABS($Q212),G$33&gt;ABS($Q211)),1,0)</f>
        <v>0</v>
      </c>
      <c r="DG212" s="3">
        <f>MIN(IF(DF212=1,($S212-$S211)/(ABS($Q212)-ABS($Q211))*(G$33-ABS($Q211))+$S211,0),$D$7)</f>
        <v>0</v>
      </c>
      <c r="DH212" s="1">
        <f>IF(ABS($Q212)&lt;G$34,$AA212,IF(ABS($Q211)&lt;G$34,(G$34-ABS($Q211))*($Z211+$Z212)*0.5*($D$27+$D$28)*$D$5*1000,0))</f>
        <v>0</v>
      </c>
      <c r="DI212" s="1">
        <f>IF(AND(G$34&lt;ABS($Q212),G$34&gt;ABS($Q211)),1,0)</f>
        <v>0</v>
      </c>
      <c r="DJ212" s="3">
        <f>MIN(IF(DI212=1,($S212-$S211)/(ABS($Q212)-ABS($Q211))*(G$34-ABS($Q211))+$S211,0),$D$7)</f>
        <v>0</v>
      </c>
      <c r="DK212" s="1">
        <f>IF(ABS($Q212)&lt;G$35,$AA212,IF(ABS($Q211)&lt;G$35,(G$35-ABS($Q211))*($Z211+$Z212)*0.5*($D$27+$D$28)*$D$5*1000,0))</f>
        <v>0</v>
      </c>
      <c r="DL212" s="1">
        <f>IF(AND(G$35&lt;ABS($Q212),G$35&gt;ABS($Q211)),1,0)</f>
        <v>0</v>
      </c>
      <c r="DM212" s="3">
        <f>MIN(IF(DL212=1,($S212-$S211)/(ABS($Q212)-ABS($Q211))*(G$35-ABS($Q211))+$S211,0),$D$7)</f>
        <v>0</v>
      </c>
      <c r="DN212" s="1">
        <f>IF(ABS($Q212)&lt;G$36,$AA212,IF(ABS($Q211)&lt;G$36,(G$36-ABS($Q211))*($Z211+$Z212)*0.5*($D$27+$D$28)*$D$5*1000,0))</f>
        <v>0</v>
      </c>
      <c r="DO212" s="1">
        <f>IF(AND(G$36&lt;ABS($Q212),G$36&gt;ABS($Q211)),1,0)</f>
        <v>0</v>
      </c>
      <c r="DP212" s="3">
        <f>MIN(IF(DO212=1,($S212-$S211)/(ABS($Q212)-ABS($Q211))*(G$36-ABS($Q211))+$S211,0),$D$7)</f>
        <v>0</v>
      </c>
      <c r="DQ212" s="1">
        <f>IF(ABS($Q212)&lt;G$37,$AA212,IF(ABS($Q211)&lt;G$37,(G$37-ABS($Q211))*($Z211+$Z212)*0.5*($D$27+$D$28)*$D$5*1000,0))</f>
        <v>0</v>
      </c>
      <c r="DR212" s="1">
        <f>IF(AND(G$37&lt;ABS($Q212),G$37&gt;ABS($Q211)),1,0)</f>
        <v>0</v>
      </c>
      <c r="DS212" s="3">
        <f>MIN(IF(DR212=1,($S212-$S211)/(ABS($Q212)-ABS($Q211))*(G$37-ABS($Q211))+$S211,0),$D$7)</f>
        <v>0</v>
      </c>
      <c r="DT212" s="1">
        <f>IF(ABS($Q212)&lt;G$38,$AA212,IF(ABS($Q211)&lt;G$38,(G$38-ABS($Q211))*($Z211+$Z212)*0.5*($D$27+$D$28)*$D$5*1000,0))</f>
        <v>0</v>
      </c>
      <c r="DU212" s="1">
        <f>IF(AND(G$38&lt;ABS($Q212),G$38&gt;ABS($Q211)),1,0)</f>
        <v>0</v>
      </c>
      <c r="DV212" s="3">
        <f>MIN(IF(DU212=1,($S212-$S211)/(ABS($Q212)-ABS($Q211))*(G$38-ABS($Q211))+$S211,0),$D$7)</f>
        <v>0</v>
      </c>
      <c r="DW212" s="1">
        <f>IF(ABS($Q212)&lt;G$39,$AA212,IF(ABS($Q211)&lt;G$39,(G$39-ABS($Q211))*($Z211+$Z212)*0.5*($D$27+$D$28)*$D$5*1000,0))</f>
        <v>0</v>
      </c>
      <c r="DX212" s="1">
        <f>IF(AND(G$39&lt;ABS($Q212),G$39&gt;ABS($Q211)),1,0)</f>
        <v>0</v>
      </c>
      <c r="DY212" s="3">
        <f>MIN(IF(DX212=1,($S212-$S211)/(ABS($Q212)-ABS($Q211))*(G$39-ABS($Q211))+$S211,0),$D$7)</f>
        <v>0</v>
      </c>
      <c r="DZ212" s="1">
        <f>IF(ABS($Q212)&lt;G$40,$AA212,IF(ABS($Q211)&lt;G$40,(G$40-ABS($Q211))*($Z211+$Z212)*0.5*($D$27+$D$28)*$D$5*1000,0))</f>
        <v>0</v>
      </c>
      <c r="EA212" s="1">
        <f>IF(AND(G$40&lt;ABS($Q212),G$40&gt;ABS($Q211)),1,0)</f>
        <v>0</v>
      </c>
      <c r="EB212" s="3">
        <f>MIN(IF(EA212=1,($S212-$S211)/(ABS($Q212)-ABS($Q211))*(G$40-ABS($Q211))+$S211,0),$D$7)</f>
        <v>0</v>
      </c>
      <c r="EC212" s="1">
        <f>IF(ABS($Q212)&lt;G$41,$AA212,IF(ABS($Q211)&lt;G$41,(G$41-ABS($Q211))*($Z211+$Z212)*0.5*($D$27+$D$28)*$D$5*1000,0))</f>
        <v>0</v>
      </c>
      <c r="ED212" s="1">
        <f>IF(AND(G$41&lt;ABS($Q212),G$41&gt;ABS($Q211)),1,0)</f>
        <v>0</v>
      </c>
      <c r="EE212" s="3">
        <f>MIN(IF(ED212=1,($S212-$S211)/(ABS($Q212)-ABS($Q211))*(G$41-ABS($Q211))+$S211,0),$D$7)</f>
        <v>0</v>
      </c>
      <c r="EF212" s="1">
        <f>IF(ABS($Q212)&lt;G$42,$AA212,IF(ABS($Q211)&lt;G$42,(G$42-ABS($Q211))*($Z211+$Z212)*0.5*($D$27+$D$28)*$D$5*1000,0))</f>
        <v>0</v>
      </c>
      <c r="EG212" s="1">
        <f>IF(AND(G$42&lt;ABS($Q212),G$42&gt;ABS($Q211)),1,0)</f>
        <v>0</v>
      </c>
      <c r="EH212" s="3">
        <f>MIN(IF(EG212=1,($S212-$S211)/(ABS($Q212)-ABS($Q211))*(G$42-ABS($Q211))+$S211,0),$D$7)</f>
        <v>0</v>
      </c>
      <c r="EI212" s="1">
        <f>IF(ABS($Q212)&lt;G$43,$AA212,IF(ABS($Q211)&lt;G$43,(G$43-ABS($Q211))*($Z211+$Z212)*0.5*($D$27+$D$28)*$D$5*1000,0))</f>
        <v>0</v>
      </c>
      <c r="EJ212" s="1">
        <f>IF(AND(G$43&lt;ABS($Q212),G$43&gt;ABS($Q211)),1,0)</f>
        <v>0</v>
      </c>
      <c r="EK212" s="3">
        <f>MIN(IF(EJ212=1,($S212-$S211)/(ABS($Q212)-ABS($Q211))*(G$43-ABS($Q211))+$S211,0),$D$7)</f>
        <v>0</v>
      </c>
      <c r="EL212" s="1">
        <f>IF(ABS($Q212)&lt;G$44,$AA212,IF(ABS($Q211)&lt;G$44,(G$44-ABS($Q211))*($Z211+$Z212)*0.5*($D$27+$D$28)*$D$5*1000,0))</f>
        <v>0</v>
      </c>
      <c r="EM212" s="1">
        <f>IF(AND(G$44&lt;ABS($Q212),G$44&gt;ABS($Q211)),1,0)</f>
        <v>0</v>
      </c>
      <c r="EN212" s="3">
        <f>MIN(IF(EM212=1,($S212-$S211)/(ABS($Q212)-ABS($Q211))*(G$44-ABS($Q211))+$S211,0),$D$7)</f>
        <v>0</v>
      </c>
      <c r="EO212" s="1">
        <f>IF(ABS($Q212)&lt;G$45,$AA212,IF(ABS($Q211)&lt;G$45,(G$45-ABS($Q211))*($Z211+$Z212)*0.5*($D$27+$D$28)*$D$5*1000,0))</f>
        <v>0</v>
      </c>
      <c r="EP212" s="1">
        <f>IF(AND(G$45&lt;ABS($Q212),G$45&gt;ABS($Q211)),1,0)</f>
        <v>0</v>
      </c>
      <c r="EQ212" s="3">
        <f>MIN(IF(EP212=1,($S212-$S211)/(ABS($Q212)-ABS($Q211))*(G$45-ABS($Q211))+$S211,0),$D$7)</f>
        <v>0</v>
      </c>
      <c r="ER212" s="1">
        <f>IF(ABS($Q212)&lt;G$46,$AA212,IF(ABS($Q211)&lt;G$46,(G$46-ABS($Q211))*($Z211+$Z212)*0.5*($D$27+$D$28)*$D$5*1000,0))</f>
        <v>0</v>
      </c>
      <c r="ES212" s="1">
        <f>IF(AND(G$46&lt;ABS($Q212),G$46&gt;ABS($Q211)),1,0)</f>
        <v>0</v>
      </c>
      <c r="ET212" s="3">
        <f>MIN(IF(ES212=1,($S212-$S211)/(ABS($Q212)-ABS($Q211))*(G$46-ABS($Q211))+$S211,0),$D$7)</f>
        <v>0</v>
      </c>
      <c r="EU212" s="1">
        <f>IF(ABS($Q212)&lt;G$47,$AA212,IF(ABS($Q211)&lt;G$47,(G$47-ABS($Q211))*($Z211+$Z212)*0.5*($D$27+$D$28)*$D$5*1000,0))</f>
        <v>0</v>
      </c>
      <c r="EV212" s="1">
        <f>IF(AND(G$47&lt;ABS($Q212),G$47&gt;ABS($Q211)),1,0)</f>
        <v>0</v>
      </c>
      <c r="EW212" s="3">
        <f>MIN(IF(EV212=1,($S212-$S211)/(ABS($Q212)-ABS($Q211))*(G$47-ABS($Q211))+$S211,0),$D$7)</f>
        <v>0</v>
      </c>
      <c r="EX212" s="1">
        <f>IF(ABS($Q212)&lt;G$48,$AA212,IF(ABS($Q211)&lt;G$48,(G$48-ABS($Q211))*($Z211+$Z212)*0.5*($D$27+$D$28)*$D$5*1000,0))</f>
        <v>0</v>
      </c>
      <c r="EY212" s="1">
        <f>IF(AND(G$48&lt;ABS($Q212),G$48&gt;ABS($Q211)),1,0)</f>
        <v>0</v>
      </c>
      <c r="EZ212" s="3">
        <f>MIN(IF(EY212=1,($S212-$S211)/(ABS($Q212)-ABS($Q211))*(G$48-ABS($Q211))+$S211,0),$D$7)</f>
        <v>0</v>
      </c>
      <c r="FA212" s="1">
        <f>IF(ABS($Q212)&lt;G$49,$AA212,IF(ABS($Q211)&lt;G$49,(G$49-ABS($Q211))*($Z211+$Z212)*0.5*($D$27+$D$28)*$D$5*1000,0))</f>
        <v>0</v>
      </c>
      <c r="FB212" s="1">
        <f>IF(AND(G$49&lt;ABS($Q212),G$49&gt;ABS($Q211)),1,0)</f>
        <v>0</v>
      </c>
      <c r="FC212" s="3">
        <f>MIN(IF(FB212=1,($S212-$S211)/(ABS($Q212)-ABS($Q211))*(G$49-ABS($Q211))+$S211,0),$D$7)</f>
        <v>0</v>
      </c>
      <c r="FD212" s="1">
        <f>IF(ABS($Q212)&lt;G$50,$AA212,IF(ABS($Q211)&lt;G$50,(G$50-ABS($Q211))*($Z211+$Z212)*0.5*($D$27+$D$28)*$D$5*1000,0))</f>
        <v>0</v>
      </c>
      <c r="FE212" s="1">
        <f>IF(AND(G$50&lt;ABS($Q212),G$50&gt;ABS($Q211)),1,0)</f>
        <v>0</v>
      </c>
      <c r="FF212" s="3">
        <f>MIN(IF(FE212=1,($S212-$S211)/(ABS($Q212)-ABS($Q211))*(G$50-ABS($Q211))+$S211,0),$D$7)</f>
        <v>0</v>
      </c>
      <c r="FG212" s="1">
        <f>IF(ABS($Q212)&lt;G$51,$AA212,IF(ABS($Q211)&lt;G$51,(G$51-ABS($Q211))*($Z211+$Z212)*0.5*($D$27+$D$28)*$D$5*1000,0))</f>
        <v>0</v>
      </c>
      <c r="FH212" s="1">
        <f>IF(AND(G$51&lt;ABS($Q212),G$51&gt;ABS($Q211)),1,0)</f>
        <v>0</v>
      </c>
      <c r="FI212" s="3">
        <f>MIN(IF(FH212=1,($S212-$S211)/(ABS($Q212)-ABS($Q211))*(G$51-ABS($Q211))+$S211,0),$D$7)</f>
        <v>0</v>
      </c>
      <c r="FJ212" s="1">
        <f>IF(ABS($Q212)&lt;G$52,$AA212,IF(ABS($Q211)&lt;G$52,(G$52-ABS($Q211))*($Z211+$Z212)*0.5*($D$27+$D$28)*$D$5*1000,0))</f>
        <v>0</v>
      </c>
      <c r="FK212" s="1">
        <f>IF(AND(G$52&lt;ABS($Q212),G$52&gt;ABS($Q211)),1,0)</f>
        <v>0</v>
      </c>
      <c r="FL212" s="3">
        <f>MIN(IF(FK212=1,($S212-$S211)/(ABS($Q212)-ABS($Q211))*(G$52-ABS($Q211))+$S211,0),$D$7)</f>
        <v>0</v>
      </c>
      <c r="FM212" s="1">
        <f>IF(ABS($Q212)&lt;G$53,$AA212,IF(ABS($Q211)&lt;G$53,(G$53-ABS($Q211))*($Z211+$Z212)*0.5*($D$27+$D$28)*$D$5*1000,0))</f>
        <v>0</v>
      </c>
      <c r="FN212" s="1">
        <f>IF(AND(G$53&lt;ABS($Q212),G$53&gt;ABS($Q211)),1,0)</f>
        <v>0</v>
      </c>
      <c r="FO212" s="3">
        <f>MIN(IF(FN212=1,($S212-$S211)/(ABS($Q212)-ABS($Q211))*(G$53-ABS($Q211))+$S211,0),$D$7)</f>
        <v>0</v>
      </c>
      <c r="FP212" s="1">
        <f>IF(ABS($Q212)&lt;G$54,$AA212,IF(ABS($Q211)&lt;G$54,(G$54-ABS($Q211))*($Z211+$Z212)*0.5*($D$27+$D$28)*$D$5*1000,0))</f>
        <v>0</v>
      </c>
      <c r="FQ212" s="1">
        <f>IF(AND(G$54&lt;ABS($Q212),G$54&gt;ABS($Q211)),1,0)</f>
        <v>0</v>
      </c>
      <c r="FR212" s="3">
        <f>MIN(IF(FQ212=1,($S212-$S211)/(ABS($Q212)-ABS($Q211))*(G$54-ABS($Q211))+$S211,0),$D$7)</f>
        <v>0</v>
      </c>
      <c r="FS212" s="1">
        <f>IF(ABS($Q212)&lt;G$55,$AA212,IF(ABS($Q211)&lt;G$55,(G$55-ABS($Q211))*($Z211+$Z212)*0.5*($D$27+$D$28)*$D$5*1000,0))</f>
        <v>0</v>
      </c>
      <c r="FT212" s="1">
        <f>IF(AND(G$55&lt;ABS($Q212),G$55&gt;ABS($Q211)),1,0)</f>
        <v>0</v>
      </c>
      <c r="FU212" s="3">
        <f>MIN(IF(FT212=1,($S212-$S211)/(ABS($Q212)-ABS($Q211))*(G$55-ABS($Q211))+$S211,0),$D$7)</f>
        <v>0</v>
      </c>
      <c r="FV212" s="1" t="e">
        <f>IF(ABS($Q212)&lt;#REF!,$AA212,IF(ABS($Q211)&lt;#REF!,(#REF!-ABS($Q211))*($Z211+$Z212)*0.5*($D$27+$D$28)*$D$5*1000,0))</f>
        <v>#REF!</v>
      </c>
      <c r="FW212" s="1" t="e">
        <f>IF(AND(#REF!&lt;ABS($Q212),#REF!&gt;ABS($Q211)),1,0)</f>
        <v>#REF!</v>
      </c>
      <c r="FX212" s="3" t="e">
        <f>MIN(IF(FW212=1,($S212-$S211)/(ABS($Q212)-ABS($Q211))*(#REF!-ABS($Q211))+$S211,0),$D$7)</f>
        <v>#REF!</v>
      </c>
    </row>
    <row r="213" spans="1:180" x14ac:dyDescent="0.35">
      <c r="A213" s="4"/>
      <c r="E213" s="4"/>
      <c r="F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3">
        <f t="shared" si="9"/>
        <v>0.2</v>
      </c>
      <c r="AA213" s="3"/>
      <c r="AB213" s="1"/>
      <c r="AC213" s="2"/>
      <c r="AD213" s="2"/>
      <c r="AE213" s="1"/>
      <c r="AF213" s="2"/>
      <c r="AG213" s="2"/>
      <c r="AH213" s="1"/>
      <c r="AI213" s="2"/>
      <c r="AJ213" s="2"/>
      <c r="AK213" s="1"/>
      <c r="AL213" s="2"/>
      <c r="AM213" s="2"/>
      <c r="AN213" s="1"/>
      <c r="AO213" s="2"/>
      <c r="AP213" s="2"/>
      <c r="AQ213" s="1"/>
      <c r="AR213" s="2"/>
      <c r="AS213" s="2"/>
      <c r="AT213" s="1"/>
      <c r="AU213" s="2"/>
      <c r="AV213" s="2"/>
      <c r="AW213" s="1"/>
      <c r="AX213" s="2"/>
      <c r="AY213" s="2"/>
      <c r="AZ213" s="1"/>
      <c r="BA213" s="2"/>
      <c r="BB213" s="2"/>
      <c r="BC213" s="1"/>
      <c r="BD213" s="2"/>
      <c r="BE213" s="2"/>
      <c r="BF213" s="1"/>
      <c r="BG213" s="2"/>
      <c r="BH213" s="2"/>
      <c r="BI213" s="1"/>
      <c r="BJ213" s="2"/>
      <c r="BK213" s="2"/>
      <c r="BL213" s="1"/>
      <c r="BM213" s="2"/>
      <c r="BN213" s="2"/>
      <c r="BO213" s="1"/>
      <c r="BP213" s="2"/>
      <c r="BQ213" s="2"/>
      <c r="BR213" s="1"/>
      <c r="BS213" s="2"/>
      <c r="BT213" s="2"/>
      <c r="BU213" s="1"/>
      <c r="BV213" s="2"/>
      <c r="BW213" s="2"/>
      <c r="BX213" s="1"/>
      <c r="BY213" s="2"/>
      <c r="BZ213" s="2"/>
      <c r="CA213" s="1"/>
      <c r="CB213" s="2"/>
      <c r="CC213" s="2"/>
      <c r="CD213" s="1"/>
      <c r="CE213" s="2"/>
      <c r="CF213" s="2"/>
      <c r="CG213" s="1"/>
      <c r="CH213" s="2"/>
      <c r="CI213" s="2"/>
      <c r="CJ213" s="1"/>
      <c r="CK213" s="2"/>
      <c r="CL213" s="2"/>
      <c r="CM213" s="1"/>
      <c r="CN213" s="2"/>
      <c r="CO213" s="2"/>
      <c r="CP213" s="1"/>
      <c r="CQ213" s="2"/>
      <c r="CR213" s="2"/>
      <c r="CS213" s="1"/>
      <c r="CT213" s="2"/>
      <c r="CU213" s="2"/>
      <c r="CV213" s="1"/>
      <c r="CW213" s="2"/>
      <c r="CX213" s="2"/>
      <c r="CY213" s="1"/>
      <c r="CZ213" s="2"/>
      <c r="DA213" s="2"/>
      <c r="DB213" s="1"/>
      <c r="DC213" s="2"/>
      <c r="DD213" s="2"/>
      <c r="DE213" s="1"/>
      <c r="DF213" s="2"/>
      <c r="DG213" s="2"/>
      <c r="DH213" s="1"/>
      <c r="DI213" s="2"/>
      <c r="DJ213" s="2"/>
      <c r="DK213" s="1"/>
      <c r="DL213" s="2"/>
      <c r="DM213" s="2"/>
      <c r="DN213" s="1"/>
      <c r="DO213" s="2"/>
      <c r="DP213" s="2"/>
      <c r="DQ213" s="1"/>
      <c r="DR213" s="2"/>
      <c r="DS213" s="2"/>
      <c r="DT213" s="1"/>
      <c r="DU213" s="2"/>
      <c r="DV213" s="2"/>
      <c r="DW213" s="1"/>
      <c r="DX213" s="2"/>
      <c r="DY213" s="2"/>
      <c r="DZ213" s="1"/>
      <c r="EA213" s="2"/>
      <c r="EB213" s="2"/>
      <c r="EC213" s="1"/>
      <c r="ED213" s="2"/>
      <c r="EE213" s="2"/>
      <c r="EF213" s="1"/>
      <c r="EG213" s="2"/>
      <c r="EH213" s="2"/>
      <c r="EI213" s="1"/>
      <c r="EJ213" s="2"/>
      <c r="EK213" s="2"/>
      <c r="EL213" s="1"/>
      <c r="EM213" s="2"/>
      <c r="EN213" s="2"/>
      <c r="EO213" s="1"/>
      <c r="EP213" s="2"/>
      <c r="EQ213" s="2"/>
      <c r="ER213" s="1"/>
      <c r="ES213" s="2"/>
      <c r="ET213" s="2"/>
      <c r="EU213" s="1"/>
      <c r="EV213" s="2"/>
      <c r="EW213" s="2"/>
      <c r="EX213" s="1"/>
      <c r="EY213" s="2"/>
      <c r="EZ213" s="2"/>
      <c r="FA213" s="1"/>
      <c r="FB213" s="2"/>
      <c r="FC213" s="2"/>
      <c r="FD213" s="1"/>
      <c r="FE213" s="2"/>
      <c r="FF213" s="2"/>
      <c r="FG213" s="1"/>
      <c r="FH213" s="2"/>
      <c r="FI213" s="2"/>
      <c r="FJ213" s="1"/>
      <c r="FK213" s="2"/>
      <c r="FL213" s="2"/>
      <c r="FM213" s="1"/>
      <c r="FN213" s="2"/>
      <c r="FO213" s="2"/>
      <c r="FP213" s="1"/>
      <c r="FQ213" s="2"/>
      <c r="FR213" s="2"/>
      <c r="FS213" s="1"/>
      <c r="FT213" s="2"/>
      <c r="FU213" s="2"/>
      <c r="FV213" s="1"/>
      <c r="FW213" s="2"/>
      <c r="FX213" s="2"/>
    </row>
    <row r="214" spans="1:180" x14ac:dyDescent="0.35">
      <c r="A214" s="4"/>
      <c r="E214" s="4"/>
      <c r="F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3">
        <f t="shared" si="9"/>
        <v>0.2</v>
      </c>
      <c r="AA214" s="1">
        <f>$R213*($Z214+$Z213)*0.5*($D$27+$D$28)*1000*$D$5</f>
        <v>0</v>
      </c>
      <c r="AB214" s="1">
        <f>IF(ABS($Q214)&lt;$G$6,$AA214,IF(ABS($Q213)&lt;$G$6,($G$6-ABS($Q213))*($Z213+$Z214)*0.5*($D$27+$D$28)*$D$5*1000,0))</f>
        <v>0</v>
      </c>
      <c r="AC214" s="1">
        <f>IF(AND($G$6&lt;ABS($Q214),$G$6&gt;ABS($Q213)),1,0)</f>
        <v>0</v>
      </c>
      <c r="AD214" s="3">
        <f>MIN(IF(AC214=1,($S214-$S213)/(ABS($Q214)-ABS($Q213))*($G$6-ABS($Q213))+$S213,0),$D$7)</f>
        <v>0</v>
      </c>
      <c r="AE214" s="1">
        <f>IF(ABS($Q214)&lt;$G$7,$AA214,IF(ABS($Q213)&lt;$G$7,($G$7-ABS($Q213))*($Z213+$Z214)*0.5*($D$27+$D$28)*$D$5*1000,0))</f>
        <v>0</v>
      </c>
      <c r="AF214" s="1">
        <f>IF(AND($G$7&lt;ABS($Q214),$G$7&gt;ABS($Q213)),1,0)</f>
        <v>0</v>
      </c>
      <c r="AG214" s="3">
        <f>MIN(IF(AF214=1,($S214-$S213)/(ABS($Q214)-ABS($Q213))*($G$7-ABS($Q213))+$S213,0),$D$7)</f>
        <v>0</v>
      </c>
      <c r="AH214" s="1">
        <f>IF(ABS($Q214)&lt;$G$8,$AA214,IF(ABS($Q213)&lt;$G$8,($G$8-ABS($Q213))*($Z213+$Z214)*0.5*($D$27+$D$28)*$D$5*1000,0))</f>
        <v>0</v>
      </c>
      <c r="AI214" s="1">
        <f>IF(AND($G$8&lt;ABS($Q214),$G$8&gt;ABS($Q213)),1,0)</f>
        <v>0</v>
      </c>
      <c r="AJ214" s="3">
        <f>MIN(IF(AI214=1,($S214-$S213)/(ABS($Q214)-ABS($Q213))*($G$8-ABS($Q213))+$S213,0),$D$7)</f>
        <v>0</v>
      </c>
      <c r="AK214" s="1">
        <f>IF(ABS($Q214)&lt;$G$9,$AA214,IF(ABS($Q213)&lt;$G$9,($G$9-ABS($Q213))*($Z213+$Z214)*0.5*($D$27+$D$28)*$D$5*1000,0))</f>
        <v>0</v>
      </c>
      <c r="AL214" s="1">
        <f>IF(AND($G$9&lt;ABS($Q214),$G$9&gt;ABS($Q213)),1,0)</f>
        <v>0</v>
      </c>
      <c r="AM214" s="3">
        <f>MIN(IF(AL214=1,($S214-$S213)/(ABS($Q214)-ABS($Q213))*($G$9-ABS($Q213))+$S213,0),$D$7)</f>
        <v>0</v>
      </c>
      <c r="AN214" s="1">
        <f>IF(ABS($Q214)&lt;$G$10,$AA214,IF(ABS($Q213)&lt;$G$10,($G$10-ABS($Q213))*($Z213+$Z214)*0.5*($D$27+$D$28)*$D$5*1000,0))</f>
        <v>0</v>
      </c>
      <c r="AO214" s="1">
        <f>IF(AND($G$10&lt;ABS($Q214),$G$10&gt;ABS($Q213)),1,0)</f>
        <v>0</v>
      </c>
      <c r="AP214" s="3">
        <f>MIN(IF(AO214=1,($S214-$S213)/(ABS($Q214)-ABS($Q213))*($G$10-ABS($Q213))+$S213,0),$D$7)</f>
        <v>0</v>
      </c>
      <c r="AQ214" s="1">
        <f>IF(ABS($Q214)&lt;$G$11,$AA214,IF(ABS($Q213)&lt;$G$11,($G$11-ABS($Q213))*($Z213+$Z214)*0.5*($D$27+$D$28)*$D$5*1000,0))</f>
        <v>0</v>
      </c>
      <c r="AR214" s="1">
        <f>IF(AND($G$11&lt;ABS($Q214),$G$11&gt;ABS($Q213)),1,0)</f>
        <v>0</v>
      </c>
      <c r="AS214" s="3">
        <f>MIN(IF(AR214=1,($S214-$S213)/(ABS($Q214)-ABS($Q213))*($G$11-ABS($Q213))+$S213,0),$D$7)</f>
        <v>0</v>
      </c>
      <c r="AT214" s="1">
        <f>IF(ABS($Q214)&lt;$G$12,$AA214,IF(ABS($Q213)&lt;$G$12,($G$12-ABS($Q213))*($Z213+$Z214)*0.5*($D$27+$D$28)*$D$5*1000,0))</f>
        <v>0</v>
      </c>
      <c r="AU214" s="1">
        <f>IF(AND($G$12&lt;ABS($Q214),$G$12&gt;ABS($Q213)),1,0)</f>
        <v>0</v>
      </c>
      <c r="AV214" s="3">
        <f>MIN(IF(AU214=1,($S214-$S213)/(ABS($Q214)-ABS($Q213))*($G$12-ABS($Q213))+$S213,0),$D$7)</f>
        <v>0</v>
      </c>
      <c r="AW214" s="1">
        <f>IF(ABS($Q214)&lt;$G$13,$AA214,IF(ABS($Q213)&lt;$G$13,($G$13-ABS($Q213))*($Z213+$Z214)*0.5*($D$27+$D$28)*$D$5*1000,0))</f>
        <v>0</v>
      </c>
      <c r="AX214" s="1">
        <f>IF(AND($G$13&lt;ABS($Q214),$G$13&gt;ABS($Q213)),1,0)</f>
        <v>0</v>
      </c>
      <c r="AY214" s="3">
        <f>MIN(IF(AX214=1,($S214-$S213)/(ABS($Q214)-ABS($Q213))*($G$13-ABS($Q213))+$S213,0),$D$7)</f>
        <v>0</v>
      </c>
      <c r="AZ214" s="1">
        <f>IF(ABS($Q214)&lt;$G$14,$AA214,IF(ABS($Q213)&lt;$G$14,($G$14-ABS($Q213))*($Z213+$Z214)*0.5*($D$27+$D$28)*$D$5*1000,0))</f>
        <v>0</v>
      </c>
      <c r="BA214" s="1">
        <f>IF(AND($G$14&lt;ABS($Q214),$G$14&gt;ABS($Q213)),1,0)</f>
        <v>0</v>
      </c>
      <c r="BB214" s="3">
        <f>MIN(IF(BA214=1,($S214-$S213)/(ABS($Q214)-ABS($Q213))*($G$14-ABS($Q213))+$S213,0),$D$7)</f>
        <v>0</v>
      </c>
      <c r="BC214" s="1">
        <f>IF(ABS($Q214)&lt;G$15,$AA214,IF(ABS($Q213)&lt;G$15,(G$15-ABS($Q213))*($Z213+$Z214)*0.5*($D$27+$D$28)*$D$5*1000,0))</f>
        <v>0</v>
      </c>
      <c r="BD214" s="1">
        <f>IF(AND(G$15&lt;ABS($Q214),G$15&gt;ABS($Q213)),1,0)</f>
        <v>0</v>
      </c>
      <c r="BE214" s="3">
        <f>MIN(IF(BD214=1,($S214-$S213)/(ABS($Q214)-ABS($Q213))*(G$15-ABS($Q213))+$S213,0),$D$7)</f>
        <v>0</v>
      </c>
      <c r="BF214" s="1">
        <f>IF(ABS($Q214)&lt;G$16,$AA214,IF(ABS($Q213)&lt;G$16,(G$16-ABS($Q213))*($Z213+$Z214)*0.5*($D$27+$D$28)*$D$5*1000,0))</f>
        <v>0</v>
      </c>
      <c r="BG214" s="1">
        <f>IF(AND(G$16&lt;ABS($Q214),G$16&gt;ABS($Q213)),1,0)</f>
        <v>0</v>
      </c>
      <c r="BH214" s="3">
        <f>MIN(IF(BG214=1,($S214-$S213)/(ABS($Q214)-ABS($Q213))*(G$16-ABS($Q213))+$S213,0),$D$7)</f>
        <v>0</v>
      </c>
      <c r="BI214" s="1">
        <f>IF(ABS($Q214)&lt;G$17,$AA214,IF(ABS($Q213)&lt;G$17,(G$17-ABS($Q213))*($Z213+$Z214)*0.5*($D$27+$D$28)*$D$5*1000,0))</f>
        <v>0</v>
      </c>
      <c r="BJ214" s="1">
        <f>IF(AND(G$17&lt;ABS($Q214),G$17&gt;ABS($Q213)),1,0)</f>
        <v>0</v>
      </c>
      <c r="BK214" s="3">
        <f>MIN(IF(BJ214=1,($S214-$S213)/(ABS($Q214)-ABS($Q213))*(G$17-ABS($Q213))+$S213,0),$D$7)</f>
        <v>0</v>
      </c>
      <c r="BL214" s="1">
        <f>IF(ABS($Q214)&lt;G$18,$AA214,IF(ABS($Q213)&lt;G$18,(G$18-ABS($Q213))*($Z213+$Z214)*0.5*($D$27+$D$28)*$D$5*1000,0))</f>
        <v>0</v>
      </c>
      <c r="BM214" s="1">
        <f>IF(AND(G$18&lt;ABS($Q214),G$18&gt;ABS($Q213)),1,0)</f>
        <v>0</v>
      </c>
      <c r="BN214" s="3">
        <f>MIN(IF(BM214=1,($S214-$S213)/(ABS($Q214)-ABS($Q213))*(G$18-ABS($Q213))+$S213,0),$D$7)</f>
        <v>0</v>
      </c>
      <c r="BO214" s="1">
        <f>IF(ABS($Q214)&lt;G$19,$AA214,IF(ABS($Q213)&lt;G$19,(G$19-ABS($Q213))*($Z213+$Z214)*0.5*($D$27+$D$28)*$D$5*1000,0))</f>
        <v>0</v>
      </c>
      <c r="BP214" s="1">
        <f>IF(AND(G$19&lt;ABS($Q214),G$19&gt;ABS($Q213)),1,0)</f>
        <v>0</v>
      </c>
      <c r="BQ214" s="3">
        <f>MIN(IF(BP214=1,($S214-$S213)/(ABS($Q214)-ABS($Q213))*(G$19-ABS($Q213))+$S213,0),$D$7)</f>
        <v>0</v>
      </c>
      <c r="BR214" s="1">
        <f>IF(ABS($Q214)&lt;G$20,$AA214,IF(ABS($Q213)&lt;G$20,(G$20-ABS($Q213))*($Z213+$Z214)*0.5*($D$27+$D$28)*$D$5*1000,0))</f>
        <v>0</v>
      </c>
      <c r="BS214" s="1">
        <f>IF(AND(G$20&lt;ABS($Q214),G$20&gt;ABS($Q213)),1,0)</f>
        <v>0</v>
      </c>
      <c r="BT214" s="3">
        <f>MIN(IF(BS214=1,($S214-$S213)/(ABS($Q214)-ABS($Q213))*(G$20-ABS($Q213))+$S213,0),$D$7)</f>
        <v>0</v>
      </c>
      <c r="BU214" s="1">
        <f>IF(ABS($Q214)&lt;G$21,$AA214,IF(ABS($Q213)&lt;G$21,(G$21-ABS($Q213))*($Z213+$Z214)*0.5*($D$27+$D$28)*$D$5*1000,0))</f>
        <v>0</v>
      </c>
      <c r="BV214" s="1">
        <f>IF(AND(G$21&lt;ABS($Q214),G$21&gt;ABS($Q213)),1,0)</f>
        <v>0</v>
      </c>
      <c r="BW214" s="3">
        <f>MIN(IF(BV214=1,($S214-$S213)/(ABS($Q214)-ABS($Q213))*(G$21-ABS($Q213))+$S213,0),$D$7)</f>
        <v>0</v>
      </c>
      <c r="BX214" s="1">
        <f>IF(ABS($Q214)&lt;G$22,$AA214,IF(ABS($Q213)&lt;G$22,(G$22-ABS($Q213))*($Z213+$Z214)*0.5*($D$27+$D$28)*$D$5*1000,0))</f>
        <v>0</v>
      </c>
      <c r="BY214" s="1">
        <f>IF(AND(G$22&lt;ABS($Q214),G$22&gt;ABS($Q213)),1,0)</f>
        <v>0</v>
      </c>
      <c r="BZ214" s="3">
        <f>MIN(IF(BY214=1,($S214-$S213)/(ABS($Q214)-ABS($Q213))*(G$22-ABS($Q213))+$S213,0),$D$7)</f>
        <v>0</v>
      </c>
      <c r="CA214" s="1">
        <f>IF(ABS($Q214)&lt;G$23,$AA214,IF(ABS($Q213)&lt;G$23,(G$23-ABS($Q213))*($Z213+$Z214)*0.5*($D$27+$D$28)*$D$5*1000,0))</f>
        <v>0</v>
      </c>
      <c r="CB214" s="1">
        <f>IF(AND(G$23&lt;ABS($Q214),G$23&gt;ABS($Q213)),1,0)</f>
        <v>0</v>
      </c>
      <c r="CC214" s="3">
        <f>MIN(IF(CB214=1,($S214-$S213)/(ABS($Q214)-ABS($Q213))*(G$23-ABS($Q213))+$S213,0),$D$7)</f>
        <v>0</v>
      </c>
      <c r="CD214" s="1">
        <f>IF(ABS($Q214)&lt;G$24,$AA214,IF(ABS($Q213)&lt;G$24,(G$24-ABS($Q213))*($Z213+$Z214)*0.5*($D$27+$D$28)*$D$5*1000,0))</f>
        <v>0</v>
      </c>
      <c r="CE214" s="1">
        <f>IF(AND(G$24&lt;ABS($Q214),G$24&gt;ABS($Q213)),1,0)</f>
        <v>0</v>
      </c>
      <c r="CF214" s="3">
        <f>MIN(IF(CE214=1,($S214-$S213)/(ABS($Q214)-ABS($Q213))*(G$24-ABS($Q213))+$S213,0),$D$7)</f>
        <v>0</v>
      </c>
      <c r="CG214" s="1">
        <f>IF(ABS($Q214)&lt;G$25,$AA214,IF(ABS($Q213)&lt;G$25,(G$25-ABS($Q213))*($Z213+$Z214)*0.5*($D$27+$D$28)*$D$5*1000,0))</f>
        <v>0</v>
      </c>
      <c r="CH214" s="1">
        <f>IF(AND(G$25&lt;ABS($Q214),G$25&gt;ABS($Q213)),1,0)</f>
        <v>0</v>
      </c>
      <c r="CI214" s="3">
        <f>MIN(IF(CH214=1,($S214-$S213)/(ABS($Q214)-ABS($Q213))*(G$25-ABS($Q213))+$S213,0),$D$7)</f>
        <v>0</v>
      </c>
      <c r="CJ214" s="1">
        <f>IF(ABS($Q214)&lt;G$26,$AA214,IF(ABS($Q213)&lt;G$26,(G$26-ABS($Q213))*($Z213+$Z214)*0.5*($D$27+$D$28)*$D$5*1000,0))</f>
        <v>0</v>
      </c>
      <c r="CK214" s="1">
        <f>IF(AND(G$26&lt;ABS($Q214),G$26&gt;ABS($Q213)),1,0)</f>
        <v>0</v>
      </c>
      <c r="CL214" s="3">
        <f>MIN(IF(CK214=1,($S214-$S213)/(ABS($Q214)-ABS($Q213))*(G$26-ABS($Q213))+$S213,0),$D$7)</f>
        <v>0</v>
      </c>
      <c r="CM214" s="1">
        <f>IF(ABS($Q214)&lt;G$27,$AA214,IF(ABS($Q213)&lt;G$27,(G$27-ABS($Q213))*($Z213+$Z214)*0.5*($D$27+$D$28)*$D$5*1000,0))</f>
        <v>0</v>
      </c>
      <c r="CN214" s="1">
        <f>IF(AND(G$27&lt;ABS($Q214),G$27&gt;ABS($Q213)),1,0)</f>
        <v>0</v>
      </c>
      <c r="CO214" s="3">
        <f>MIN(IF(CN214=1,($S214-$S213)/(ABS($Q214)-ABS($Q213))*(G$27-ABS($Q213))+$S213,0),$D$7)</f>
        <v>0</v>
      </c>
      <c r="CP214" s="1">
        <f>IF(ABS($Q214)&lt;G$28,$AA214,IF(ABS($Q213)&lt;G$28,(G$28-ABS($Q213))*($Z213+$Z214)*0.5*($D$27+$D$28)*$D$5*1000,0))</f>
        <v>0</v>
      </c>
      <c r="CQ214" s="1">
        <f>IF(AND(G$28&lt;ABS($Q214),G$28&gt;ABS($Q213)),1,0)</f>
        <v>0</v>
      </c>
      <c r="CR214" s="3">
        <f>MIN(IF(CQ214=1,($S214-$S213)/(ABS($Q214)-ABS($Q213))*(G$28-ABS($Q213))+$S213,0),$D$7)</f>
        <v>0</v>
      </c>
      <c r="CS214" s="1">
        <f>IF(ABS($Q214)&lt;G$29,$AA214,IF(ABS($Q213)&lt;G$29,(G$29-ABS($Q213))*($Z213+$Z214)*0.5*($D$27+$D$28)*$D$5*1000,0))</f>
        <v>0</v>
      </c>
      <c r="CT214" s="1">
        <f>IF(AND(G$29&lt;ABS($Q214),G$29&gt;ABS($Q213)),1,0)</f>
        <v>0</v>
      </c>
      <c r="CU214" s="3">
        <f>MIN(IF(CT214=1,($S214-$S213)/(ABS($Q214)-ABS($Q213))*(G$29-ABS($Q213))+$S213,0),$D$7)</f>
        <v>0</v>
      </c>
      <c r="CV214" s="1">
        <f>IF(ABS($Q214)&lt;G$30,$AA214,IF(ABS($Q213)&lt;G$30,(G$30-ABS($Q213))*($Z213+$Z214)*0.5*($D$27+$D$28)*$D$5*1000,0))</f>
        <v>0</v>
      </c>
      <c r="CW214" s="1">
        <f>IF(AND(G$30&lt;ABS($Q214),G$30&gt;ABS($Q213)),1,0)</f>
        <v>0</v>
      </c>
      <c r="CX214" s="3">
        <f>MIN(IF(CW214=1,($S214-$S213)/(ABS($Q214)-ABS($Q213))*(G$30-ABS($Q213))+$S213,0),$D$7)</f>
        <v>0</v>
      </c>
      <c r="CY214" s="1">
        <f>IF(ABS($Q214)&lt;G$31,$AA214,IF(ABS($Q213)&lt;G$31,(G$31-ABS($Q213))*($Z213+$Z214)*0.5*($D$27+$D$28)*$D$5*1000,0))</f>
        <v>0</v>
      </c>
      <c r="CZ214" s="1">
        <f>IF(AND(G$31&lt;ABS($Q214),G$31&gt;ABS($Q213)),1,0)</f>
        <v>0</v>
      </c>
      <c r="DA214" s="3">
        <f>MIN(IF(CZ214=1,($S214-$S213)/(ABS($Q214)-ABS($Q213))*(G$31-ABS($Q213))+$S213,0),$D$7)</f>
        <v>0</v>
      </c>
      <c r="DB214" s="1">
        <f>IF(ABS($Q214)&lt;G$32,$AA214,IF(ABS($Q213)&lt;G$32,(G$32-ABS($Q213))*($Z213+$Z214)*0.5*($D$27+$D$28)*$D$5*1000,0))</f>
        <v>0</v>
      </c>
      <c r="DC214" s="1">
        <f>IF(AND(G$32&lt;ABS($Q214),G$32&gt;ABS($Q213)),1,0)</f>
        <v>0</v>
      </c>
      <c r="DD214" s="3">
        <f>MIN(IF(DC214=1,($S214-$S213)/(ABS($Q214)-ABS($Q213))*(G$32-ABS($Q213))+$S213,0),$D$7)</f>
        <v>0</v>
      </c>
      <c r="DE214" s="1">
        <f>IF(ABS($Q214)&lt;G$33,$AA214,IF(ABS($Q213)&lt;G$33,(G$33-ABS($Q213))*($Z213+$Z214)*0.5*($D$27+$D$28)*$D$5*1000,0))</f>
        <v>0</v>
      </c>
      <c r="DF214" s="1">
        <f>IF(AND(G$33&lt;ABS($Q214),G$33&gt;ABS($Q213)),1,0)</f>
        <v>0</v>
      </c>
      <c r="DG214" s="3">
        <f>MIN(IF(DF214=1,($S214-$S213)/(ABS($Q214)-ABS($Q213))*(G$33-ABS($Q213))+$S213,0),$D$7)</f>
        <v>0</v>
      </c>
      <c r="DH214" s="1">
        <f>IF(ABS($Q214)&lt;G$34,$AA214,IF(ABS($Q213)&lt;G$34,(G$34-ABS($Q213))*($Z213+$Z214)*0.5*($D$27+$D$28)*$D$5*1000,0))</f>
        <v>0</v>
      </c>
      <c r="DI214" s="1">
        <f>IF(AND(G$34&lt;ABS($Q214),G$34&gt;ABS($Q213)),1,0)</f>
        <v>0</v>
      </c>
      <c r="DJ214" s="3">
        <f>MIN(IF(DI214=1,($S214-$S213)/(ABS($Q214)-ABS($Q213))*(G$34-ABS($Q213))+$S213,0),$D$7)</f>
        <v>0</v>
      </c>
      <c r="DK214" s="1">
        <f>IF(ABS($Q214)&lt;G$35,$AA214,IF(ABS($Q213)&lt;G$35,(G$35-ABS($Q213))*($Z213+$Z214)*0.5*($D$27+$D$28)*$D$5*1000,0))</f>
        <v>0</v>
      </c>
      <c r="DL214" s="1">
        <f>IF(AND(G$35&lt;ABS($Q214),G$35&gt;ABS($Q213)),1,0)</f>
        <v>0</v>
      </c>
      <c r="DM214" s="3">
        <f>MIN(IF(DL214=1,($S214-$S213)/(ABS($Q214)-ABS($Q213))*(G$35-ABS($Q213))+$S213,0),$D$7)</f>
        <v>0</v>
      </c>
      <c r="DN214" s="1">
        <f>IF(ABS($Q214)&lt;G$36,$AA214,IF(ABS($Q213)&lt;G$36,(G$36-ABS($Q213))*($Z213+$Z214)*0.5*($D$27+$D$28)*$D$5*1000,0))</f>
        <v>0</v>
      </c>
      <c r="DO214" s="1">
        <f>IF(AND(G$36&lt;ABS($Q214),G$36&gt;ABS($Q213)),1,0)</f>
        <v>0</v>
      </c>
      <c r="DP214" s="3">
        <f>MIN(IF(DO214=1,($S214-$S213)/(ABS($Q214)-ABS($Q213))*(G$36-ABS($Q213))+$S213,0),$D$7)</f>
        <v>0</v>
      </c>
      <c r="DQ214" s="1">
        <f>IF(ABS($Q214)&lt;G$37,$AA214,IF(ABS($Q213)&lt;G$37,(G$37-ABS($Q213))*($Z213+$Z214)*0.5*($D$27+$D$28)*$D$5*1000,0))</f>
        <v>0</v>
      </c>
      <c r="DR214" s="1">
        <f>IF(AND(G$37&lt;ABS($Q214),G$37&gt;ABS($Q213)),1,0)</f>
        <v>0</v>
      </c>
      <c r="DS214" s="3">
        <f>MIN(IF(DR214=1,($S214-$S213)/(ABS($Q214)-ABS($Q213))*(G$37-ABS($Q213))+$S213,0),$D$7)</f>
        <v>0</v>
      </c>
      <c r="DT214" s="1">
        <f>IF(ABS($Q214)&lt;G$38,$AA214,IF(ABS($Q213)&lt;G$38,(G$38-ABS($Q213))*($Z213+$Z214)*0.5*($D$27+$D$28)*$D$5*1000,0))</f>
        <v>0</v>
      </c>
      <c r="DU214" s="1">
        <f>IF(AND(G$38&lt;ABS($Q214),G$38&gt;ABS($Q213)),1,0)</f>
        <v>0</v>
      </c>
      <c r="DV214" s="3">
        <f>MIN(IF(DU214=1,($S214-$S213)/(ABS($Q214)-ABS($Q213))*(G$38-ABS($Q213))+$S213,0),$D$7)</f>
        <v>0</v>
      </c>
      <c r="DW214" s="1">
        <f>IF(ABS($Q214)&lt;G$39,$AA214,IF(ABS($Q213)&lt;G$39,(G$39-ABS($Q213))*($Z213+$Z214)*0.5*($D$27+$D$28)*$D$5*1000,0))</f>
        <v>0</v>
      </c>
      <c r="DX214" s="1">
        <f>IF(AND(G$39&lt;ABS($Q214),G$39&gt;ABS($Q213)),1,0)</f>
        <v>0</v>
      </c>
      <c r="DY214" s="3">
        <f>MIN(IF(DX214=1,($S214-$S213)/(ABS($Q214)-ABS($Q213))*(G$39-ABS($Q213))+$S213,0),$D$7)</f>
        <v>0</v>
      </c>
      <c r="DZ214" s="1">
        <f>IF(ABS($Q214)&lt;G$40,$AA214,IF(ABS($Q213)&lt;G$40,(G$40-ABS($Q213))*($Z213+$Z214)*0.5*($D$27+$D$28)*$D$5*1000,0))</f>
        <v>0</v>
      </c>
      <c r="EA214" s="1">
        <f>IF(AND(G$40&lt;ABS($Q214),G$40&gt;ABS($Q213)),1,0)</f>
        <v>0</v>
      </c>
      <c r="EB214" s="3">
        <f>MIN(IF(EA214=1,($S214-$S213)/(ABS($Q214)-ABS($Q213))*(G$40-ABS($Q213))+$S213,0),$D$7)</f>
        <v>0</v>
      </c>
      <c r="EC214" s="1">
        <f>IF(ABS($Q214)&lt;G$41,$AA214,IF(ABS($Q213)&lt;G$41,(G$41-ABS($Q213))*($Z213+$Z214)*0.5*($D$27+$D$28)*$D$5*1000,0))</f>
        <v>0</v>
      </c>
      <c r="ED214" s="1">
        <f>IF(AND(G$41&lt;ABS($Q214),G$41&gt;ABS($Q213)),1,0)</f>
        <v>0</v>
      </c>
      <c r="EE214" s="3">
        <f>MIN(IF(ED214=1,($S214-$S213)/(ABS($Q214)-ABS($Q213))*(G$41-ABS($Q213))+$S213,0),$D$7)</f>
        <v>0</v>
      </c>
      <c r="EF214" s="1">
        <f>IF(ABS($Q214)&lt;G$42,$AA214,IF(ABS($Q213)&lt;G$42,(G$42-ABS($Q213))*($Z213+$Z214)*0.5*($D$27+$D$28)*$D$5*1000,0))</f>
        <v>0</v>
      </c>
      <c r="EG214" s="1">
        <f>IF(AND(G$42&lt;ABS($Q214),G$42&gt;ABS($Q213)),1,0)</f>
        <v>0</v>
      </c>
      <c r="EH214" s="3">
        <f>MIN(IF(EG214=1,($S214-$S213)/(ABS($Q214)-ABS($Q213))*(G$42-ABS($Q213))+$S213,0),$D$7)</f>
        <v>0</v>
      </c>
      <c r="EI214" s="1">
        <f>IF(ABS($Q214)&lt;G$43,$AA214,IF(ABS($Q213)&lt;G$43,(G$43-ABS($Q213))*($Z213+$Z214)*0.5*($D$27+$D$28)*$D$5*1000,0))</f>
        <v>0</v>
      </c>
      <c r="EJ214" s="1">
        <f>IF(AND(G$43&lt;ABS($Q214),G$43&gt;ABS($Q213)),1,0)</f>
        <v>0</v>
      </c>
      <c r="EK214" s="3">
        <f>MIN(IF(EJ214=1,($S214-$S213)/(ABS($Q214)-ABS($Q213))*(G$43-ABS($Q213))+$S213,0),$D$7)</f>
        <v>0</v>
      </c>
      <c r="EL214" s="1">
        <f>IF(ABS($Q214)&lt;G$44,$AA214,IF(ABS($Q213)&lt;G$44,(G$44-ABS($Q213))*($Z213+$Z214)*0.5*($D$27+$D$28)*$D$5*1000,0))</f>
        <v>0</v>
      </c>
      <c r="EM214" s="1">
        <f>IF(AND(G$44&lt;ABS($Q214),G$44&gt;ABS($Q213)),1,0)</f>
        <v>0</v>
      </c>
      <c r="EN214" s="3">
        <f>MIN(IF(EM214=1,($S214-$S213)/(ABS($Q214)-ABS($Q213))*(G$44-ABS($Q213))+$S213,0),$D$7)</f>
        <v>0</v>
      </c>
      <c r="EO214" s="1">
        <f>IF(ABS($Q214)&lt;G$45,$AA214,IF(ABS($Q213)&lt;G$45,(G$45-ABS($Q213))*($Z213+$Z214)*0.5*($D$27+$D$28)*$D$5*1000,0))</f>
        <v>0</v>
      </c>
      <c r="EP214" s="1">
        <f>IF(AND(G$45&lt;ABS($Q214),G$45&gt;ABS($Q213)),1,0)</f>
        <v>0</v>
      </c>
      <c r="EQ214" s="3">
        <f>MIN(IF(EP214=1,($S214-$S213)/(ABS($Q214)-ABS($Q213))*(G$45-ABS($Q213))+$S213,0),$D$7)</f>
        <v>0</v>
      </c>
      <c r="ER214" s="1">
        <f>IF(ABS($Q214)&lt;G$46,$AA214,IF(ABS($Q213)&lt;G$46,(G$46-ABS($Q213))*($Z213+$Z214)*0.5*($D$27+$D$28)*$D$5*1000,0))</f>
        <v>0</v>
      </c>
      <c r="ES214" s="1">
        <f>IF(AND(G$46&lt;ABS($Q214),G$46&gt;ABS($Q213)),1,0)</f>
        <v>0</v>
      </c>
      <c r="ET214" s="3">
        <f>MIN(IF(ES214=1,($S214-$S213)/(ABS($Q214)-ABS($Q213))*(G$46-ABS($Q213))+$S213,0),$D$7)</f>
        <v>0</v>
      </c>
      <c r="EU214" s="1">
        <f>IF(ABS($Q214)&lt;G$47,$AA214,IF(ABS($Q213)&lt;G$47,(G$47-ABS($Q213))*($Z213+$Z214)*0.5*($D$27+$D$28)*$D$5*1000,0))</f>
        <v>0</v>
      </c>
      <c r="EV214" s="1">
        <f>IF(AND(G$47&lt;ABS($Q214),G$47&gt;ABS($Q213)),1,0)</f>
        <v>0</v>
      </c>
      <c r="EW214" s="3">
        <f>MIN(IF(EV214=1,($S214-$S213)/(ABS($Q214)-ABS($Q213))*(G$47-ABS($Q213))+$S213,0),$D$7)</f>
        <v>0</v>
      </c>
      <c r="EX214" s="1">
        <f>IF(ABS($Q214)&lt;G$48,$AA214,IF(ABS($Q213)&lt;G$48,(G$48-ABS($Q213))*($Z213+$Z214)*0.5*($D$27+$D$28)*$D$5*1000,0))</f>
        <v>0</v>
      </c>
      <c r="EY214" s="1">
        <f>IF(AND(G$48&lt;ABS($Q214),G$48&gt;ABS($Q213)),1,0)</f>
        <v>0</v>
      </c>
      <c r="EZ214" s="3">
        <f>MIN(IF(EY214=1,($S214-$S213)/(ABS($Q214)-ABS($Q213))*(G$48-ABS($Q213))+$S213,0),$D$7)</f>
        <v>0</v>
      </c>
      <c r="FA214" s="1">
        <f>IF(ABS($Q214)&lt;G$49,$AA214,IF(ABS($Q213)&lt;G$49,(G$49-ABS($Q213))*($Z213+$Z214)*0.5*($D$27+$D$28)*$D$5*1000,0))</f>
        <v>0</v>
      </c>
      <c r="FB214" s="1">
        <f>IF(AND(G$49&lt;ABS($Q214),G$49&gt;ABS($Q213)),1,0)</f>
        <v>0</v>
      </c>
      <c r="FC214" s="3">
        <f>MIN(IF(FB214=1,($S214-$S213)/(ABS($Q214)-ABS($Q213))*(G$49-ABS($Q213))+$S213,0),$D$7)</f>
        <v>0</v>
      </c>
      <c r="FD214" s="1">
        <f>IF(ABS($Q214)&lt;G$50,$AA214,IF(ABS($Q213)&lt;G$50,(G$50-ABS($Q213))*($Z213+$Z214)*0.5*($D$27+$D$28)*$D$5*1000,0))</f>
        <v>0</v>
      </c>
      <c r="FE214" s="1">
        <f>IF(AND(G$50&lt;ABS($Q214),G$50&gt;ABS($Q213)),1,0)</f>
        <v>0</v>
      </c>
      <c r="FF214" s="3">
        <f>MIN(IF(FE214=1,($S214-$S213)/(ABS($Q214)-ABS($Q213))*(G$50-ABS($Q213))+$S213,0),$D$7)</f>
        <v>0</v>
      </c>
      <c r="FG214" s="1">
        <f>IF(ABS($Q214)&lt;G$51,$AA214,IF(ABS($Q213)&lt;G$51,(G$51-ABS($Q213))*($Z213+$Z214)*0.5*($D$27+$D$28)*$D$5*1000,0))</f>
        <v>0</v>
      </c>
      <c r="FH214" s="1">
        <f>IF(AND(G$51&lt;ABS($Q214),G$51&gt;ABS($Q213)),1,0)</f>
        <v>0</v>
      </c>
      <c r="FI214" s="3">
        <f>MIN(IF(FH214=1,($S214-$S213)/(ABS($Q214)-ABS($Q213))*(G$51-ABS($Q213))+$S213,0),$D$7)</f>
        <v>0</v>
      </c>
      <c r="FJ214" s="1">
        <f>IF(ABS($Q214)&lt;G$52,$AA214,IF(ABS($Q213)&lt;G$52,(G$52-ABS($Q213))*($Z213+$Z214)*0.5*($D$27+$D$28)*$D$5*1000,0))</f>
        <v>0</v>
      </c>
      <c r="FK214" s="1">
        <f>IF(AND(G$52&lt;ABS($Q214),G$52&gt;ABS($Q213)),1,0)</f>
        <v>0</v>
      </c>
      <c r="FL214" s="3">
        <f>MIN(IF(FK214=1,($S214-$S213)/(ABS($Q214)-ABS($Q213))*(G$52-ABS($Q213))+$S213,0),$D$7)</f>
        <v>0</v>
      </c>
      <c r="FM214" s="1">
        <f>IF(ABS($Q214)&lt;G$53,$AA214,IF(ABS($Q213)&lt;G$53,(G$53-ABS($Q213))*($Z213+$Z214)*0.5*($D$27+$D$28)*$D$5*1000,0))</f>
        <v>0</v>
      </c>
      <c r="FN214" s="1">
        <f>IF(AND(G$53&lt;ABS($Q214),G$53&gt;ABS($Q213)),1,0)</f>
        <v>0</v>
      </c>
      <c r="FO214" s="3">
        <f>MIN(IF(FN214=1,($S214-$S213)/(ABS($Q214)-ABS($Q213))*(G$53-ABS($Q213))+$S213,0),$D$7)</f>
        <v>0</v>
      </c>
      <c r="FP214" s="1">
        <f>IF(ABS($Q214)&lt;G$54,$AA214,IF(ABS($Q213)&lt;G$54,(G$54-ABS($Q213))*($Z213+$Z214)*0.5*($D$27+$D$28)*$D$5*1000,0))</f>
        <v>0</v>
      </c>
      <c r="FQ214" s="1">
        <f>IF(AND(G$54&lt;ABS($Q214),G$54&gt;ABS($Q213)),1,0)</f>
        <v>0</v>
      </c>
      <c r="FR214" s="3">
        <f>MIN(IF(FQ214=1,($S214-$S213)/(ABS($Q214)-ABS($Q213))*(G$54-ABS($Q213))+$S213,0),$D$7)</f>
        <v>0</v>
      </c>
      <c r="FS214" s="1">
        <f>IF(ABS($Q214)&lt;G$55,$AA214,IF(ABS($Q213)&lt;G$55,(G$55-ABS($Q213))*($Z213+$Z214)*0.5*($D$27+$D$28)*$D$5*1000,0))</f>
        <v>0</v>
      </c>
      <c r="FT214" s="1">
        <f>IF(AND(G$55&lt;ABS($Q214),G$55&gt;ABS($Q213)),1,0)</f>
        <v>0</v>
      </c>
      <c r="FU214" s="3">
        <f>MIN(IF(FT214=1,($S214-$S213)/(ABS($Q214)-ABS($Q213))*(G$55-ABS($Q213))+$S213,0),$D$7)</f>
        <v>0</v>
      </c>
      <c r="FV214" s="1" t="e">
        <f>IF(ABS($Q214)&lt;#REF!,$AA214,IF(ABS($Q213)&lt;#REF!,(#REF!-ABS($Q213))*($Z213+$Z214)*0.5*($D$27+$D$28)*$D$5*1000,0))</f>
        <v>#REF!</v>
      </c>
      <c r="FW214" s="1" t="e">
        <f>IF(AND(#REF!&lt;ABS($Q214),#REF!&gt;ABS($Q213)),1,0)</f>
        <v>#REF!</v>
      </c>
      <c r="FX214" s="3" t="e">
        <f>MIN(IF(FW214=1,($S214-$S213)/(ABS($Q214)-ABS($Q213))*(#REF!-ABS($Q213))+$S213,0),$D$7)</f>
        <v>#REF!</v>
      </c>
    </row>
    <row r="215" spans="1:180" x14ac:dyDescent="0.35">
      <c r="A215" s="4"/>
      <c r="E215" s="4"/>
      <c r="F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3">
        <f t="shared" ref="Z215:Z221" si="10">MIN(U215,$D$8)</f>
        <v>0.2</v>
      </c>
      <c r="AA215" s="3"/>
      <c r="AB215" s="1"/>
      <c r="AC215" s="2"/>
      <c r="AD215" s="2"/>
      <c r="AE215" s="1"/>
      <c r="AF215" s="2"/>
      <c r="AG215" s="2"/>
      <c r="AH215" s="1"/>
      <c r="AI215" s="2"/>
      <c r="AJ215" s="2"/>
      <c r="AK215" s="1"/>
      <c r="AL215" s="2"/>
      <c r="AM215" s="2"/>
      <c r="AN215" s="1"/>
      <c r="AO215" s="2"/>
      <c r="AP215" s="2"/>
      <c r="AQ215" s="1"/>
      <c r="AR215" s="2"/>
      <c r="AS215" s="2"/>
      <c r="AT215" s="1"/>
      <c r="AU215" s="2"/>
      <c r="AV215" s="2"/>
      <c r="AW215" s="1"/>
      <c r="AX215" s="2"/>
      <c r="AY215" s="2"/>
      <c r="AZ215" s="1"/>
      <c r="BA215" s="2"/>
      <c r="BB215" s="2"/>
      <c r="BC215" s="1"/>
      <c r="BD215" s="2"/>
      <c r="BE215" s="2"/>
      <c r="BF215" s="1"/>
      <c r="BG215" s="2"/>
      <c r="BH215" s="2"/>
      <c r="BI215" s="1"/>
      <c r="BJ215" s="2"/>
      <c r="BK215" s="2"/>
      <c r="BL215" s="1"/>
      <c r="BM215" s="2"/>
      <c r="BN215" s="2"/>
      <c r="BO215" s="1"/>
      <c r="BP215" s="2"/>
      <c r="BQ215" s="2"/>
      <c r="BR215" s="1"/>
      <c r="BS215" s="2"/>
      <c r="BT215" s="2"/>
      <c r="BU215" s="1"/>
      <c r="BV215" s="2"/>
      <c r="BW215" s="2"/>
      <c r="BX215" s="1"/>
      <c r="BY215" s="2"/>
      <c r="BZ215" s="2"/>
      <c r="CA215" s="1"/>
      <c r="CB215" s="2"/>
      <c r="CC215" s="2"/>
      <c r="CD215" s="1"/>
      <c r="CE215" s="2"/>
      <c r="CF215" s="2"/>
      <c r="CG215" s="1"/>
      <c r="CH215" s="2"/>
      <c r="CI215" s="2"/>
      <c r="CJ215" s="1"/>
      <c r="CK215" s="2"/>
      <c r="CL215" s="2"/>
      <c r="CM215" s="1"/>
      <c r="CN215" s="2"/>
      <c r="CO215" s="2"/>
      <c r="CP215" s="1"/>
      <c r="CQ215" s="2"/>
      <c r="CR215" s="2"/>
      <c r="CS215" s="1"/>
      <c r="CT215" s="2"/>
      <c r="CU215" s="2"/>
      <c r="CV215" s="1"/>
      <c r="CW215" s="2"/>
      <c r="CX215" s="2"/>
      <c r="CY215" s="1"/>
      <c r="CZ215" s="2"/>
      <c r="DA215" s="2"/>
      <c r="DB215" s="1"/>
      <c r="DC215" s="2"/>
      <c r="DD215" s="2"/>
      <c r="DE215" s="1"/>
      <c r="DF215" s="2"/>
      <c r="DG215" s="2"/>
      <c r="DH215" s="1"/>
      <c r="DI215" s="2"/>
      <c r="DJ215" s="2"/>
      <c r="DK215" s="1"/>
      <c r="DL215" s="2"/>
      <c r="DM215" s="2"/>
      <c r="DN215" s="1"/>
      <c r="DO215" s="2"/>
      <c r="DP215" s="2"/>
      <c r="DQ215" s="1"/>
      <c r="DR215" s="2"/>
      <c r="DS215" s="2"/>
      <c r="DT215" s="1"/>
      <c r="DU215" s="2"/>
      <c r="DV215" s="2"/>
      <c r="DW215" s="1"/>
      <c r="DX215" s="2"/>
      <c r="DY215" s="2"/>
      <c r="DZ215" s="1"/>
      <c r="EA215" s="2"/>
      <c r="EB215" s="2"/>
      <c r="EC215" s="1"/>
      <c r="ED215" s="2"/>
      <c r="EE215" s="2"/>
      <c r="EF215" s="1"/>
      <c r="EG215" s="2"/>
      <c r="EH215" s="2"/>
      <c r="EI215" s="1"/>
      <c r="EJ215" s="2"/>
      <c r="EK215" s="2"/>
      <c r="EL215" s="1"/>
      <c r="EM215" s="2"/>
      <c r="EN215" s="2"/>
      <c r="EO215" s="1"/>
      <c r="EP215" s="2"/>
      <c r="EQ215" s="2"/>
      <c r="ER215" s="1"/>
      <c r="ES215" s="2"/>
      <c r="ET215" s="2"/>
      <c r="EU215" s="1"/>
      <c r="EV215" s="2"/>
      <c r="EW215" s="2"/>
      <c r="EX215" s="1"/>
      <c r="EY215" s="2"/>
      <c r="EZ215" s="2"/>
      <c r="FA215" s="1"/>
      <c r="FB215" s="2"/>
      <c r="FC215" s="2"/>
      <c r="FD215" s="1"/>
      <c r="FE215" s="2"/>
      <c r="FF215" s="2"/>
      <c r="FG215" s="1"/>
      <c r="FH215" s="2"/>
      <c r="FI215" s="2"/>
      <c r="FJ215" s="1"/>
      <c r="FK215" s="2"/>
      <c r="FL215" s="2"/>
      <c r="FM215" s="1"/>
      <c r="FN215" s="2"/>
      <c r="FO215" s="2"/>
      <c r="FP215" s="1"/>
      <c r="FQ215" s="2"/>
      <c r="FR215" s="2"/>
      <c r="FS215" s="1"/>
      <c r="FT215" s="2"/>
      <c r="FU215" s="2"/>
      <c r="FV215" s="1"/>
      <c r="FW215" s="2"/>
      <c r="FX215" s="2"/>
    </row>
    <row r="216" spans="1:180" x14ac:dyDescent="0.35">
      <c r="A216" s="4"/>
      <c r="E216" s="4"/>
      <c r="F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3">
        <f t="shared" si="10"/>
        <v>0.2</v>
      </c>
      <c r="AA216" s="1">
        <f>$R215*($Z216+$Z215)*0.5*($D$27+$D$28)*1000*$D$5</f>
        <v>0</v>
      </c>
      <c r="AB216" s="1">
        <f>IF(ABS($Q216)&lt;$G$6,$AA216,IF(ABS($Q215)&lt;$G$6,($G$6-ABS($Q215))*($Z215+$Z216)*0.5*($D$27+$D$28)*$D$5*1000,0))</f>
        <v>0</v>
      </c>
      <c r="AC216" s="1">
        <f>IF(AND($G$6&lt;ABS($Q216),$G$6&gt;ABS($Q215)),1,0)</f>
        <v>0</v>
      </c>
      <c r="AD216" s="3">
        <f>MIN(IF(AC216=1,($S216-$S215)/(ABS($Q216)-ABS($Q215))*($G$6-ABS($Q215))+$S215,0),$D$7)</f>
        <v>0</v>
      </c>
      <c r="AE216" s="1">
        <f>IF(ABS($Q216)&lt;$G$7,$AA216,IF(ABS($Q215)&lt;$G$7,($G$7-ABS($Q215))*($Z215+$Z216)*0.5*($D$27+$D$28)*$D$5*1000,0))</f>
        <v>0</v>
      </c>
      <c r="AF216" s="1">
        <f>IF(AND($G$7&lt;ABS($Q216),$G$7&gt;ABS($Q215)),1,0)</f>
        <v>0</v>
      </c>
      <c r="AG216" s="3">
        <f>MIN(IF(AF216=1,($S216-$S215)/(ABS($Q216)-ABS($Q215))*($G$7-ABS($Q215))+$S215,0),$D$7)</f>
        <v>0</v>
      </c>
      <c r="AH216" s="1">
        <f>IF(ABS($Q216)&lt;$G$8,$AA216,IF(ABS($Q215)&lt;$G$8,($G$8-ABS($Q215))*($Z215+$Z216)*0.5*($D$27+$D$28)*$D$5*1000,0))</f>
        <v>0</v>
      </c>
      <c r="AI216" s="1">
        <f>IF(AND($G$8&lt;ABS($Q216),$G$8&gt;ABS($Q215)),1,0)</f>
        <v>0</v>
      </c>
      <c r="AJ216" s="3">
        <f>MIN(IF(AI216=1,($S216-$S215)/(ABS($Q216)-ABS($Q215))*($G$8-ABS($Q215))+$S215,0),$D$7)</f>
        <v>0</v>
      </c>
      <c r="AK216" s="1">
        <f>IF(ABS($Q216)&lt;$G$9,$AA216,IF(ABS($Q215)&lt;$G$9,($G$9-ABS($Q215))*($Z215+$Z216)*0.5*($D$27+$D$28)*$D$5*1000,0))</f>
        <v>0</v>
      </c>
      <c r="AL216" s="1">
        <f>IF(AND($G$9&lt;ABS($Q216),$G$9&gt;ABS($Q215)),1,0)</f>
        <v>0</v>
      </c>
      <c r="AM216" s="3">
        <f>MIN(IF(AL216=1,($S216-$S215)/(ABS($Q216)-ABS($Q215))*($G$9-ABS($Q215))+$S215,0),$D$7)</f>
        <v>0</v>
      </c>
      <c r="AN216" s="1">
        <f>IF(ABS($Q216)&lt;$G$10,$AA216,IF(ABS($Q215)&lt;$G$10,($G$10-ABS($Q215))*($Z215+$Z216)*0.5*($D$27+$D$28)*$D$5*1000,0))</f>
        <v>0</v>
      </c>
      <c r="AO216" s="1">
        <f>IF(AND($G$10&lt;ABS($Q216),$G$10&gt;ABS($Q215)),1,0)</f>
        <v>0</v>
      </c>
      <c r="AP216" s="3">
        <f>MIN(IF(AO216=1,($S216-$S215)/(ABS($Q216)-ABS($Q215))*($G$10-ABS($Q215))+$S215,0),$D$7)</f>
        <v>0</v>
      </c>
      <c r="AQ216" s="1">
        <f>IF(ABS($Q216)&lt;$G$11,$AA216,IF(ABS($Q215)&lt;$G$11,($G$11-ABS($Q215))*($Z215+$Z216)*0.5*($D$27+$D$28)*$D$5*1000,0))</f>
        <v>0</v>
      </c>
      <c r="AR216" s="1">
        <f>IF(AND($G$11&lt;ABS($Q216),$G$11&gt;ABS($Q215)),1,0)</f>
        <v>0</v>
      </c>
      <c r="AS216" s="3">
        <f>MIN(IF(AR216=1,($S216-$S215)/(ABS($Q216)-ABS($Q215))*($G$11-ABS($Q215))+$S215,0),$D$7)</f>
        <v>0</v>
      </c>
      <c r="AT216" s="1">
        <f>IF(ABS($Q216)&lt;$G$12,$AA216,IF(ABS($Q215)&lt;$G$12,($G$12-ABS($Q215))*($Z215+$Z216)*0.5*($D$27+$D$28)*$D$5*1000,0))</f>
        <v>0</v>
      </c>
      <c r="AU216" s="1">
        <f>IF(AND($G$12&lt;ABS($Q216),$G$12&gt;ABS($Q215)),1,0)</f>
        <v>0</v>
      </c>
      <c r="AV216" s="3">
        <f>MIN(IF(AU216=1,($S216-$S215)/(ABS($Q216)-ABS($Q215))*($G$12-ABS($Q215))+$S215,0),$D$7)</f>
        <v>0</v>
      </c>
      <c r="AW216" s="1">
        <f>IF(ABS($Q216)&lt;$G$13,$AA216,IF(ABS($Q215)&lt;$G$13,($G$13-ABS($Q215))*($Z215+$Z216)*0.5*($D$27+$D$28)*$D$5*1000,0))</f>
        <v>0</v>
      </c>
      <c r="AX216" s="1">
        <f>IF(AND($G$13&lt;ABS($Q216),$G$13&gt;ABS($Q215)),1,0)</f>
        <v>0</v>
      </c>
      <c r="AY216" s="3">
        <f>MIN(IF(AX216=1,($S216-$S215)/(ABS($Q216)-ABS($Q215))*($G$13-ABS($Q215))+$S215,0),$D$7)</f>
        <v>0</v>
      </c>
      <c r="AZ216" s="1">
        <f>IF(ABS($Q216)&lt;$G$14,$AA216,IF(ABS($Q215)&lt;$G$14,($G$14-ABS($Q215))*($Z215+$Z216)*0.5*($D$27+$D$28)*$D$5*1000,0))</f>
        <v>0</v>
      </c>
      <c r="BA216" s="1">
        <f>IF(AND($G$14&lt;ABS($Q216),$G$14&gt;ABS($Q215)),1,0)</f>
        <v>0</v>
      </c>
      <c r="BB216" s="3">
        <f>MIN(IF(BA216=1,($S216-$S215)/(ABS($Q216)-ABS($Q215))*($G$14-ABS($Q215))+$S215,0),$D$7)</f>
        <v>0</v>
      </c>
      <c r="BC216" s="1">
        <f>IF(ABS($Q216)&lt;G$15,$AA216,IF(ABS($Q215)&lt;G$15,(G$15-ABS($Q215))*($Z215+$Z216)*0.5*($D$27+$D$28)*$D$5*1000,0))</f>
        <v>0</v>
      </c>
      <c r="BD216" s="1">
        <f>IF(AND(G$15&lt;ABS($Q216),G$15&gt;ABS($Q215)),1,0)</f>
        <v>0</v>
      </c>
      <c r="BE216" s="3">
        <f>MIN(IF(BD216=1,($S216-$S215)/(ABS($Q216)-ABS($Q215))*(G$15-ABS($Q215))+$S215,0),$D$7)</f>
        <v>0</v>
      </c>
      <c r="BF216" s="1">
        <f>IF(ABS($Q216)&lt;G$16,$AA216,IF(ABS($Q215)&lt;G$16,(G$16-ABS($Q215))*($Z215+$Z216)*0.5*($D$27+$D$28)*$D$5*1000,0))</f>
        <v>0</v>
      </c>
      <c r="BG216" s="1">
        <f>IF(AND(G$16&lt;ABS($Q216),G$16&gt;ABS($Q215)),1,0)</f>
        <v>0</v>
      </c>
      <c r="BH216" s="3">
        <f>MIN(IF(BG216=1,($S216-$S215)/(ABS($Q216)-ABS($Q215))*(G$16-ABS($Q215))+$S215,0),$D$7)</f>
        <v>0</v>
      </c>
      <c r="BI216" s="1">
        <f>IF(ABS($Q216)&lt;G$17,$AA216,IF(ABS($Q215)&lt;G$17,(G$17-ABS($Q215))*($Z215+$Z216)*0.5*($D$27+$D$28)*$D$5*1000,0))</f>
        <v>0</v>
      </c>
      <c r="BJ216" s="1">
        <f>IF(AND(G$17&lt;ABS($Q216),G$17&gt;ABS($Q215)),1,0)</f>
        <v>0</v>
      </c>
      <c r="BK216" s="3">
        <f>MIN(IF(BJ216=1,($S216-$S215)/(ABS($Q216)-ABS($Q215))*(G$17-ABS($Q215))+$S215,0),$D$7)</f>
        <v>0</v>
      </c>
      <c r="BL216" s="1">
        <f>IF(ABS($Q216)&lt;G$18,$AA216,IF(ABS($Q215)&lt;G$18,(G$18-ABS($Q215))*($Z215+$Z216)*0.5*($D$27+$D$28)*$D$5*1000,0))</f>
        <v>0</v>
      </c>
      <c r="BM216" s="1">
        <f>IF(AND(G$18&lt;ABS($Q216),G$18&gt;ABS($Q215)),1,0)</f>
        <v>0</v>
      </c>
      <c r="BN216" s="3">
        <f>MIN(IF(BM216=1,($S216-$S215)/(ABS($Q216)-ABS($Q215))*(G$18-ABS($Q215))+$S215,0),$D$7)</f>
        <v>0</v>
      </c>
      <c r="BO216" s="1">
        <f>IF(ABS($Q216)&lt;G$19,$AA216,IF(ABS($Q215)&lt;G$19,(G$19-ABS($Q215))*($Z215+$Z216)*0.5*($D$27+$D$28)*$D$5*1000,0))</f>
        <v>0</v>
      </c>
      <c r="BP216" s="1">
        <f>IF(AND(G$19&lt;ABS($Q216),G$19&gt;ABS($Q215)),1,0)</f>
        <v>0</v>
      </c>
      <c r="BQ216" s="3">
        <f>MIN(IF(BP216=1,($S216-$S215)/(ABS($Q216)-ABS($Q215))*(G$19-ABS($Q215))+$S215,0),$D$7)</f>
        <v>0</v>
      </c>
      <c r="BR216" s="1">
        <f>IF(ABS($Q216)&lt;G$20,$AA216,IF(ABS($Q215)&lt;G$20,(G$20-ABS($Q215))*($Z215+$Z216)*0.5*($D$27+$D$28)*$D$5*1000,0))</f>
        <v>0</v>
      </c>
      <c r="BS216" s="1">
        <f>IF(AND(G$20&lt;ABS($Q216),G$20&gt;ABS($Q215)),1,0)</f>
        <v>0</v>
      </c>
      <c r="BT216" s="3">
        <f>MIN(IF(BS216=1,($S216-$S215)/(ABS($Q216)-ABS($Q215))*(G$20-ABS($Q215))+$S215,0),$D$7)</f>
        <v>0</v>
      </c>
      <c r="BU216" s="1">
        <f>IF(ABS($Q216)&lt;G$21,$AA216,IF(ABS($Q215)&lt;G$21,(G$21-ABS($Q215))*($Z215+$Z216)*0.5*($D$27+$D$28)*$D$5*1000,0))</f>
        <v>0</v>
      </c>
      <c r="BV216" s="1">
        <f>IF(AND(G$21&lt;ABS($Q216),G$21&gt;ABS($Q215)),1,0)</f>
        <v>0</v>
      </c>
      <c r="BW216" s="3">
        <f>MIN(IF(BV216=1,($S216-$S215)/(ABS($Q216)-ABS($Q215))*(G$21-ABS($Q215))+$S215,0),$D$7)</f>
        <v>0</v>
      </c>
      <c r="BX216" s="1">
        <f>IF(ABS($Q216)&lt;G$22,$AA216,IF(ABS($Q215)&lt;G$22,(G$22-ABS($Q215))*($Z215+$Z216)*0.5*($D$27+$D$28)*$D$5*1000,0))</f>
        <v>0</v>
      </c>
      <c r="BY216" s="1">
        <f>IF(AND(G$22&lt;ABS($Q216),G$22&gt;ABS($Q215)),1,0)</f>
        <v>0</v>
      </c>
      <c r="BZ216" s="3">
        <f>MIN(IF(BY216=1,($S216-$S215)/(ABS($Q216)-ABS($Q215))*(G$22-ABS($Q215))+$S215,0),$D$7)</f>
        <v>0</v>
      </c>
      <c r="CA216" s="1">
        <f>IF(ABS($Q216)&lt;G$23,$AA216,IF(ABS($Q215)&lt;G$23,(G$23-ABS($Q215))*($Z215+$Z216)*0.5*($D$27+$D$28)*$D$5*1000,0))</f>
        <v>0</v>
      </c>
      <c r="CB216" s="1">
        <f>IF(AND(G$23&lt;ABS($Q216),G$23&gt;ABS($Q215)),1,0)</f>
        <v>0</v>
      </c>
      <c r="CC216" s="3">
        <f>MIN(IF(CB216=1,($S216-$S215)/(ABS($Q216)-ABS($Q215))*(G$23-ABS($Q215))+$S215,0),$D$7)</f>
        <v>0</v>
      </c>
      <c r="CD216" s="1">
        <f>IF(ABS($Q216)&lt;G$24,$AA216,IF(ABS($Q215)&lt;G$24,(G$24-ABS($Q215))*($Z215+$Z216)*0.5*($D$27+$D$28)*$D$5*1000,0))</f>
        <v>0</v>
      </c>
      <c r="CE216" s="1">
        <f>IF(AND(G$24&lt;ABS($Q216),G$24&gt;ABS($Q215)),1,0)</f>
        <v>0</v>
      </c>
      <c r="CF216" s="3">
        <f>MIN(IF(CE216=1,($S216-$S215)/(ABS($Q216)-ABS($Q215))*(G$24-ABS($Q215))+$S215,0),$D$7)</f>
        <v>0</v>
      </c>
      <c r="CG216" s="1">
        <f>IF(ABS($Q216)&lt;G$25,$AA216,IF(ABS($Q215)&lt;G$25,(G$25-ABS($Q215))*($Z215+$Z216)*0.5*($D$27+$D$28)*$D$5*1000,0))</f>
        <v>0</v>
      </c>
      <c r="CH216" s="1">
        <f>IF(AND(G$25&lt;ABS($Q216),G$25&gt;ABS($Q215)),1,0)</f>
        <v>0</v>
      </c>
      <c r="CI216" s="3">
        <f>MIN(IF(CH216=1,($S216-$S215)/(ABS($Q216)-ABS($Q215))*(G$25-ABS($Q215))+$S215,0),$D$7)</f>
        <v>0</v>
      </c>
      <c r="CJ216" s="1">
        <f>IF(ABS($Q216)&lt;G$26,$AA216,IF(ABS($Q215)&lt;G$26,(G$26-ABS($Q215))*($Z215+$Z216)*0.5*($D$27+$D$28)*$D$5*1000,0))</f>
        <v>0</v>
      </c>
      <c r="CK216" s="1">
        <f>IF(AND(G$26&lt;ABS($Q216),G$26&gt;ABS($Q215)),1,0)</f>
        <v>0</v>
      </c>
      <c r="CL216" s="3">
        <f>MIN(IF(CK216=1,($S216-$S215)/(ABS($Q216)-ABS($Q215))*(G$26-ABS($Q215))+$S215,0),$D$7)</f>
        <v>0</v>
      </c>
      <c r="CM216" s="1">
        <f>IF(ABS($Q216)&lt;G$27,$AA216,IF(ABS($Q215)&lt;G$27,(G$27-ABS($Q215))*($Z215+$Z216)*0.5*($D$27+$D$28)*$D$5*1000,0))</f>
        <v>0</v>
      </c>
      <c r="CN216" s="1">
        <f>IF(AND(G$27&lt;ABS($Q216),G$27&gt;ABS($Q215)),1,0)</f>
        <v>0</v>
      </c>
      <c r="CO216" s="3">
        <f>MIN(IF(CN216=1,($S216-$S215)/(ABS($Q216)-ABS($Q215))*(G$27-ABS($Q215))+$S215,0),$D$7)</f>
        <v>0</v>
      </c>
      <c r="CP216" s="1">
        <f>IF(ABS($Q216)&lt;G$28,$AA216,IF(ABS($Q215)&lt;G$28,(G$28-ABS($Q215))*($Z215+$Z216)*0.5*($D$27+$D$28)*$D$5*1000,0))</f>
        <v>0</v>
      </c>
      <c r="CQ216" s="1">
        <f>IF(AND(G$28&lt;ABS($Q216),G$28&gt;ABS($Q215)),1,0)</f>
        <v>0</v>
      </c>
      <c r="CR216" s="3">
        <f>MIN(IF(CQ216=1,($S216-$S215)/(ABS($Q216)-ABS($Q215))*(G$28-ABS($Q215))+$S215,0),$D$7)</f>
        <v>0</v>
      </c>
      <c r="CS216" s="1">
        <f>IF(ABS($Q216)&lt;G$29,$AA216,IF(ABS($Q215)&lt;G$29,(G$29-ABS($Q215))*($Z215+$Z216)*0.5*($D$27+$D$28)*$D$5*1000,0))</f>
        <v>0</v>
      </c>
      <c r="CT216" s="1">
        <f>IF(AND(G$29&lt;ABS($Q216),G$29&gt;ABS($Q215)),1,0)</f>
        <v>0</v>
      </c>
      <c r="CU216" s="3">
        <f>MIN(IF(CT216=1,($S216-$S215)/(ABS($Q216)-ABS($Q215))*(G$29-ABS($Q215))+$S215,0),$D$7)</f>
        <v>0</v>
      </c>
      <c r="CV216" s="1">
        <f>IF(ABS($Q216)&lt;G$30,$AA216,IF(ABS($Q215)&lt;G$30,(G$30-ABS($Q215))*($Z215+$Z216)*0.5*($D$27+$D$28)*$D$5*1000,0))</f>
        <v>0</v>
      </c>
      <c r="CW216" s="1">
        <f>IF(AND(G$30&lt;ABS($Q216),G$30&gt;ABS($Q215)),1,0)</f>
        <v>0</v>
      </c>
      <c r="CX216" s="3">
        <f>MIN(IF(CW216=1,($S216-$S215)/(ABS($Q216)-ABS($Q215))*(G$30-ABS($Q215))+$S215,0),$D$7)</f>
        <v>0</v>
      </c>
      <c r="CY216" s="1">
        <f>IF(ABS($Q216)&lt;G$31,$AA216,IF(ABS($Q215)&lt;G$31,(G$31-ABS($Q215))*($Z215+$Z216)*0.5*($D$27+$D$28)*$D$5*1000,0))</f>
        <v>0</v>
      </c>
      <c r="CZ216" s="1">
        <f>IF(AND(G$31&lt;ABS($Q216),G$31&gt;ABS($Q215)),1,0)</f>
        <v>0</v>
      </c>
      <c r="DA216" s="3">
        <f>MIN(IF(CZ216=1,($S216-$S215)/(ABS($Q216)-ABS($Q215))*(G$31-ABS($Q215))+$S215,0),$D$7)</f>
        <v>0</v>
      </c>
      <c r="DB216" s="1">
        <f>IF(ABS($Q216)&lt;G$32,$AA216,IF(ABS($Q215)&lt;G$32,(G$32-ABS($Q215))*($Z215+$Z216)*0.5*($D$27+$D$28)*$D$5*1000,0))</f>
        <v>0</v>
      </c>
      <c r="DC216" s="1">
        <f>IF(AND(G$32&lt;ABS($Q216),G$32&gt;ABS($Q215)),1,0)</f>
        <v>0</v>
      </c>
      <c r="DD216" s="3">
        <f>MIN(IF(DC216=1,($S216-$S215)/(ABS($Q216)-ABS($Q215))*(G$32-ABS($Q215))+$S215,0),$D$7)</f>
        <v>0</v>
      </c>
      <c r="DE216" s="1">
        <f>IF(ABS($Q216)&lt;G$33,$AA216,IF(ABS($Q215)&lt;G$33,(G$33-ABS($Q215))*($Z215+$Z216)*0.5*($D$27+$D$28)*$D$5*1000,0))</f>
        <v>0</v>
      </c>
      <c r="DF216" s="1">
        <f>IF(AND(G$33&lt;ABS($Q216),G$33&gt;ABS($Q215)),1,0)</f>
        <v>0</v>
      </c>
      <c r="DG216" s="3">
        <f>MIN(IF(DF216=1,($S216-$S215)/(ABS($Q216)-ABS($Q215))*(G$33-ABS($Q215))+$S215,0),$D$7)</f>
        <v>0</v>
      </c>
      <c r="DH216" s="1">
        <f>IF(ABS($Q216)&lt;G$34,$AA216,IF(ABS($Q215)&lt;G$34,(G$34-ABS($Q215))*($Z215+$Z216)*0.5*($D$27+$D$28)*$D$5*1000,0))</f>
        <v>0</v>
      </c>
      <c r="DI216" s="1">
        <f>IF(AND(G$34&lt;ABS($Q216),G$34&gt;ABS($Q215)),1,0)</f>
        <v>0</v>
      </c>
      <c r="DJ216" s="3">
        <f>MIN(IF(DI216=1,($S216-$S215)/(ABS($Q216)-ABS($Q215))*(G$34-ABS($Q215))+$S215,0),$D$7)</f>
        <v>0</v>
      </c>
      <c r="DK216" s="1">
        <f>IF(ABS($Q216)&lt;G$35,$AA216,IF(ABS($Q215)&lt;G$35,(G$35-ABS($Q215))*($Z215+$Z216)*0.5*($D$27+$D$28)*$D$5*1000,0))</f>
        <v>0</v>
      </c>
      <c r="DL216" s="1">
        <f>IF(AND(G$35&lt;ABS($Q216),G$35&gt;ABS($Q215)),1,0)</f>
        <v>0</v>
      </c>
      <c r="DM216" s="3">
        <f>MIN(IF(DL216=1,($S216-$S215)/(ABS($Q216)-ABS($Q215))*(G$35-ABS($Q215))+$S215,0),$D$7)</f>
        <v>0</v>
      </c>
      <c r="DN216" s="1">
        <f>IF(ABS($Q216)&lt;G$36,$AA216,IF(ABS($Q215)&lt;G$36,(G$36-ABS($Q215))*($Z215+$Z216)*0.5*($D$27+$D$28)*$D$5*1000,0))</f>
        <v>0</v>
      </c>
      <c r="DO216" s="1">
        <f>IF(AND(G$36&lt;ABS($Q216),G$36&gt;ABS($Q215)),1,0)</f>
        <v>0</v>
      </c>
      <c r="DP216" s="3">
        <f>MIN(IF(DO216=1,($S216-$S215)/(ABS($Q216)-ABS($Q215))*(G$36-ABS($Q215))+$S215,0),$D$7)</f>
        <v>0</v>
      </c>
      <c r="DQ216" s="1">
        <f>IF(ABS($Q216)&lt;G$37,$AA216,IF(ABS($Q215)&lt;G$37,(G$37-ABS($Q215))*($Z215+$Z216)*0.5*($D$27+$D$28)*$D$5*1000,0))</f>
        <v>0</v>
      </c>
      <c r="DR216" s="1">
        <f>IF(AND(G$37&lt;ABS($Q216),G$37&gt;ABS($Q215)),1,0)</f>
        <v>0</v>
      </c>
      <c r="DS216" s="3">
        <f>MIN(IF(DR216=1,($S216-$S215)/(ABS($Q216)-ABS($Q215))*(G$37-ABS($Q215))+$S215,0),$D$7)</f>
        <v>0</v>
      </c>
      <c r="DT216" s="1">
        <f>IF(ABS($Q216)&lt;G$38,$AA216,IF(ABS($Q215)&lt;G$38,(G$38-ABS($Q215))*($Z215+$Z216)*0.5*($D$27+$D$28)*$D$5*1000,0))</f>
        <v>0</v>
      </c>
      <c r="DU216" s="1">
        <f>IF(AND(G$38&lt;ABS($Q216),G$38&gt;ABS($Q215)),1,0)</f>
        <v>0</v>
      </c>
      <c r="DV216" s="3">
        <f>MIN(IF(DU216=1,($S216-$S215)/(ABS($Q216)-ABS($Q215))*(G$38-ABS($Q215))+$S215,0),$D$7)</f>
        <v>0</v>
      </c>
      <c r="DW216" s="1">
        <f>IF(ABS($Q216)&lt;G$39,$AA216,IF(ABS($Q215)&lt;G$39,(G$39-ABS($Q215))*($Z215+$Z216)*0.5*($D$27+$D$28)*$D$5*1000,0))</f>
        <v>0</v>
      </c>
      <c r="DX216" s="1">
        <f>IF(AND(G$39&lt;ABS($Q216),G$39&gt;ABS($Q215)),1,0)</f>
        <v>0</v>
      </c>
      <c r="DY216" s="3">
        <f>MIN(IF(DX216=1,($S216-$S215)/(ABS($Q216)-ABS($Q215))*(G$39-ABS($Q215))+$S215,0),$D$7)</f>
        <v>0</v>
      </c>
      <c r="DZ216" s="1">
        <f>IF(ABS($Q216)&lt;G$40,$AA216,IF(ABS($Q215)&lt;G$40,(G$40-ABS($Q215))*($Z215+$Z216)*0.5*($D$27+$D$28)*$D$5*1000,0))</f>
        <v>0</v>
      </c>
      <c r="EA216" s="1">
        <f>IF(AND(G$40&lt;ABS($Q216),G$40&gt;ABS($Q215)),1,0)</f>
        <v>0</v>
      </c>
      <c r="EB216" s="3">
        <f>MIN(IF(EA216=1,($S216-$S215)/(ABS($Q216)-ABS($Q215))*(G$40-ABS($Q215))+$S215,0),$D$7)</f>
        <v>0</v>
      </c>
      <c r="EC216" s="1">
        <f>IF(ABS($Q216)&lt;G$41,$AA216,IF(ABS($Q215)&lt;G$41,(G$41-ABS($Q215))*($Z215+$Z216)*0.5*($D$27+$D$28)*$D$5*1000,0))</f>
        <v>0</v>
      </c>
      <c r="ED216" s="1">
        <f>IF(AND(G$41&lt;ABS($Q216),G$41&gt;ABS($Q215)),1,0)</f>
        <v>0</v>
      </c>
      <c r="EE216" s="3">
        <f>MIN(IF(ED216=1,($S216-$S215)/(ABS($Q216)-ABS($Q215))*(G$41-ABS($Q215))+$S215,0),$D$7)</f>
        <v>0</v>
      </c>
      <c r="EF216" s="1">
        <f>IF(ABS($Q216)&lt;G$42,$AA216,IF(ABS($Q215)&lt;G$42,(G$42-ABS($Q215))*($Z215+$Z216)*0.5*($D$27+$D$28)*$D$5*1000,0))</f>
        <v>0</v>
      </c>
      <c r="EG216" s="1">
        <f>IF(AND(G$42&lt;ABS($Q216),G$42&gt;ABS($Q215)),1,0)</f>
        <v>0</v>
      </c>
      <c r="EH216" s="3">
        <f>MIN(IF(EG216=1,($S216-$S215)/(ABS($Q216)-ABS($Q215))*(G$42-ABS($Q215))+$S215,0),$D$7)</f>
        <v>0</v>
      </c>
      <c r="EI216" s="1">
        <f>IF(ABS($Q216)&lt;G$43,$AA216,IF(ABS($Q215)&lt;G$43,(G$43-ABS($Q215))*($Z215+$Z216)*0.5*($D$27+$D$28)*$D$5*1000,0))</f>
        <v>0</v>
      </c>
      <c r="EJ216" s="1">
        <f>IF(AND(G$43&lt;ABS($Q216),G$43&gt;ABS($Q215)),1,0)</f>
        <v>0</v>
      </c>
      <c r="EK216" s="3">
        <f>MIN(IF(EJ216=1,($S216-$S215)/(ABS($Q216)-ABS($Q215))*(G$43-ABS($Q215))+$S215,0),$D$7)</f>
        <v>0</v>
      </c>
      <c r="EL216" s="1">
        <f>IF(ABS($Q216)&lt;G$44,$AA216,IF(ABS($Q215)&lt;G$44,(G$44-ABS($Q215))*($Z215+$Z216)*0.5*($D$27+$D$28)*$D$5*1000,0))</f>
        <v>0</v>
      </c>
      <c r="EM216" s="1">
        <f>IF(AND(G$44&lt;ABS($Q216),G$44&gt;ABS($Q215)),1,0)</f>
        <v>0</v>
      </c>
      <c r="EN216" s="3">
        <f>MIN(IF(EM216=1,($S216-$S215)/(ABS($Q216)-ABS($Q215))*(G$44-ABS($Q215))+$S215,0),$D$7)</f>
        <v>0</v>
      </c>
      <c r="EO216" s="1">
        <f>IF(ABS($Q216)&lt;G$45,$AA216,IF(ABS($Q215)&lt;G$45,(G$45-ABS($Q215))*($Z215+$Z216)*0.5*($D$27+$D$28)*$D$5*1000,0))</f>
        <v>0</v>
      </c>
      <c r="EP216" s="1">
        <f>IF(AND(G$45&lt;ABS($Q216),G$45&gt;ABS($Q215)),1,0)</f>
        <v>0</v>
      </c>
      <c r="EQ216" s="3">
        <f>MIN(IF(EP216=1,($S216-$S215)/(ABS($Q216)-ABS($Q215))*(G$45-ABS($Q215))+$S215,0),$D$7)</f>
        <v>0</v>
      </c>
      <c r="ER216" s="1">
        <f>IF(ABS($Q216)&lt;G$46,$AA216,IF(ABS($Q215)&lt;G$46,(G$46-ABS($Q215))*($Z215+$Z216)*0.5*($D$27+$D$28)*$D$5*1000,0))</f>
        <v>0</v>
      </c>
      <c r="ES216" s="1">
        <f>IF(AND(G$46&lt;ABS($Q216),G$46&gt;ABS($Q215)),1,0)</f>
        <v>0</v>
      </c>
      <c r="ET216" s="3">
        <f>MIN(IF(ES216=1,($S216-$S215)/(ABS($Q216)-ABS($Q215))*(G$46-ABS($Q215))+$S215,0),$D$7)</f>
        <v>0</v>
      </c>
      <c r="EU216" s="1">
        <f>IF(ABS($Q216)&lt;G$47,$AA216,IF(ABS($Q215)&lt;G$47,(G$47-ABS($Q215))*($Z215+$Z216)*0.5*($D$27+$D$28)*$D$5*1000,0))</f>
        <v>0</v>
      </c>
      <c r="EV216" s="1">
        <f>IF(AND(G$47&lt;ABS($Q216),G$47&gt;ABS($Q215)),1,0)</f>
        <v>0</v>
      </c>
      <c r="EW216" s="3">
        <f>MIN(IF(EV216=1,($S216-$S215)/(ABS($Q216)-ABS($Q215))*(G$47-ABS($Q215))+$S215,0),$D$7)</f>
        <v>0</v>
      </c>
      <c r="EX216" s="1">
        <f>IF(ABS($Q216)&lt;G$48,$AA216,IF(ABS($Q215)&lt;G$48,(G$48-ABS($Q215))*($Z215+$Z216)*0.5*($D$27+$D$28)*$D$5*1000,0))</f>
        <v>0</v>
      </c>
      <c r="EY216" s="1">
        <f>IF(AND(G$48&lt;ABS($Q216),G$48&gt;ABS($Q215)),1,0)</f>
        <v>0</v>
      </c>
      <c r="EZ216" s="3">
        <f>MIN(IF(EY216=1,($S216-$S215)/(ABS($Q216)-ABS($Q215))*(G$48-ABS($Q215))+$S215,0),$D$7)</f>
        <v>0</v>
      </c>
      <c r="FA216" s="1">
        <f>IF(ABS($Q216)&lt;G$49,$AA216,IF(ABS($Q215)&lt;G$49,(G$49-ABS($Q215))*($Z215+$Z216)*0.5*($D$27+$D$28)*$D$5*1000,0))</f>
        <v>0</v>
      </c>
      <c r="FB216" s="1">
        <f>IF(AND(G$49&lt;ABS($Q216),G$49&gt;ABS($Q215)),1,0)</f>
        <v>0</v>
      </c>
      <c r="FC216" s="3">
        <f>MIN(IF(FB216=1,($S216-$S215)/(ABS($Q216)-ABS($Q215))*(G$49-ABS($Q215))+$S215,0),$D$7)</f>
        <v>0</v>
      </c>
      <c r="FD216" s="1">
        <f>IF(ABS($Q216)&lt;G$50,$AA216,IF(ABS($Q215)&lt;G$50,(G$50-ABS($Q215))*($Z215+$Z216)*0.5*($D$27+$D$28)*$D$5*1000,0))</f>
        <v>0</v>
      </c>
      <c r="FE216" s="1">
        <f>IF(AND(G$50&lt;ABS($Q216),G$50&gt;ABS($Q215)),1,0)</f>
        <v>0</v>
      </c>
      <c r="FF216" s="3">
        <f>MIN(IF(FE216=1,($S216-$S215)/(ABS($Q216)-ABS($Q215))*(G$50-ABS($Q215))+$S215,0),$D$7)</f>
        <v>0</v>
      </c>
      <c r="FG216" s="1">
        <f>IF(ABS($Q216)&lt;G$51,$AA216,IF(ABS($Q215)&lt;G$51,(G$51-ABS($Q215))*($Z215+$Z216)*0.5*($D$27+$D$28)*$D$5*1000,0))</f>
        <v>0</v>
      </c>
      <c r="FH216" s="1">
        <f>IF(AND(G$51&lt;ABS($Q216),G$51&gt;ABS($Q215)),1,0)</f>
        <v>0</v>
      </c>
      <c r="FI216" s="3">
        <f>MIN(IF(FH216=1,($S216-$S215)/(ABS($Q216)-ABS($Q215))*(G$51-ABS($Q215))+$S215,0),$D$7)</f>
        <v>0</v>
      </c>
      <c r="FJ216" s="1">
        <f>IF(ABS($Q216)&lt;G$52,$AA216,IF(ABS($Q215)&lt;G$52,(G$52-ABS($Q215))*($Z215+$Z216)*0.5*($D$27+$D$28)*$D$5*1000,0))</f>
        <v>0</v>
      </c>
      <c r="FK216" s="1">
        <f>IF(AND(G$52&lt;ABS($Q216),G$52&gt;ABS($Q215)),1,0)</f>
        <v>0</v>
      </c>
      <c r="FL216" s="3">
        <f>MIN(IF(FK216=1,($S216-$S215)/(ABS($Q216)-ABS($Q215))*(G$52-ABS($Q215))+$S215,0),$D$7)</f>
        <v>0</v>
      </c>
      <c r="FM216" s="1">
        <f>IF(ABS($Q216)&lt;G$53,$AA216,IF(ABS($Q215)&lt;G$53,(G$53-ABS($Q215))*($Z215+$Z216)*0.5*($D$27+$D$28)*$D$5*1000,0))</f>
        <v>0</v>
      </c>
      <c r="FN216" s="1">
        <f>IF(AND(G$53&lt;ABS($Q216),G$53&gt;ABS($Q215)),1,0)</f>
        <v>0</v>
      </c>
      <c r="FO216" s="3">
        <f>MIN(IF(FN216=1,($S216-$S215)/(ABS($Q216)-ABS($Q215))*(G$53-ABS($Q215))+$S215,0),$D$7)</f>
        <v>0</v>
      </c>
      <c r="FP216" s="1">
        <f>IF(ABS($Q216)&lt;G$54,$AA216,IF(ABS($Q215)&lt;G$54,(G$54-ABS($Q215))*($Z215+$Z216)*0.5*($D$27+$D$28)*$D$5*1000,0))</f>
        <v>0</v>
      </c>
      <c r="FQ216" s="1">
        <f>IF(AND(G$54&lt;ABS($Q216),G$54&gt;ABS($Q215)),1,0)</f>
        <v>0</v>
      </c>
      <c r="FR216" s="3">
        <f>MIN(IF(FQ216=1,($S216-$S215)/(ABS($Q216)-ABS($Q215))*(G$54-ABS($Q215))+$S215,0),$D$7)</f>
        <v>0</v>
      </c>
      <c r="FS216" s="1">
        <f>IF(ABS($Q216)&lt;G$55,$AA216,IF(ABS($Q215)&lt;G$55,(G$55-ABS($Q215))*($Z215+$Z216)*0.5*($D$27+$D$28)*$D$5*1000,0))</f>
        <v>0</v>
      </c>
      <c r="FT216" s="1">
        <f>IF(AND(G$55&lt;ABS($Q216),G$55&gt;ABS($Q215)),1,0)</f>
        <v>0</v>
      </c>
      <c r="FU216" s="3">
        <f>MIN(IF(FT216=1,($S216-$S215)/(ABS($Q216)-ABS($Q215))*(G$55-ABS($Q215))+$S215,0),$D$7)</f>
        <v>0</v>
      </c>
      <c r="FV216" s="1" t="e">
        <f>IF(ABS($Q216)&lt;#REF!,$AA216,IF(ABS($Q215)&lt;#REF!,(#REF!-ABS($Q215))*($Z215+$Z216)*0.5*($D$27+$D$28)*$D$5*1000,0))</f>
        <v>#REF!</v>
      </c>
      <c r="FW216" s="1" t="e">
        <f>IF(AND(#REF!&lt;ABS($Q216),#REF!&gt;ABS($Q215)),1,0)</f>
        <v>#REF!</v>
      </c>
      <c r="FX216" s="3" t="e">
        <f>MIN(IF(FW216=1,($S216-$S215)/(ABS($Q216)-ABS($Q215))*(#REF!-ABS($Q215))+$S215,0),$D$7)</f>
        <v>#REF!</v>
      </c>
    </row>
    <row r="217" spans="1:180" x14ac:dyDescent="0.35">
      <c r="A217" s="4"/>
      <c r="E217" s="4"/>
      <c r="F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3">
        <f t="shared" si="10"/>
        <v>0.2</v>
      </c>
      <c r="AA217" s="3"/>
      <c r="AB217" s="1"/>
      <c r="AC217" s="2"/>
      <c r="AD217" s="2"/>
      <c r="AE217" s="1"/>
      <c r="AF217" s="2"/>
      <c r="AG217" s="2"/>
      <c r="AH217" s="1"/>
      <c r="AI217" s="2"/>
      <c r="AJ217" s="2"/>
      <c r="AK217" s="1"/>
      <c r="AL217" s="2"/>
      <c r="AM217" s="2"/>
      <c r="AN217" s="1"/>
      <c r="AO217" s="2"/>
      <c r="AP217" s="2"/>
      <c r="AQ217" s="1"/>
      <c r="AR217" s="2"/>
      <c r="AS217" s="2"/>
      <c r="AT217" s="1"/>
      <c r="AU217" s="2"/>
      <c r="AV217" s="2"/>
      <c r="AW217" s="1"/>
      <c r="AX217" s="2"/>
      <c r="AY217" s="2"/>
      <c r="AZ217" s="1"/>
      <c r="BA217" s="2"/>
      <c r="BB217" s="2"/>
      <c r="BC217" s="1"/>
      <c r="BD217" s="2"/>
      <c r="BE217" s="2"/>
      <c r="BF217" s="1"/>
      <c r="BG217" s="2"/>
      <c r="BH217" s="2"/>
      <c r="BI217" s="1"/>
      <c r="BJ217" s="2"/>
      <c r="BK217" s="2"/>
      <c r="BL217" s="1"/>
      <c r="BM217" s="2"/>
      <c r="BN217" s="2"/>
      <c r="BO217" s="1"/>
      <c r="BP217" s="2"/>
      <c r="BQ217" s="2"/>
      <c r="BR217" s="1"/>
      <c r="BS217" s="2"/>
      <c r="BT217" s="2"/>
      <c r="BU217" s="1"/>
      <c r="BV217" s="2"/>
      <c r="BW217" s="2"/>
      <c r="BX217" s="1"/>
      <c r="BY217" s="2"/>
      <c r="BZ217" s="2"/>
      <c r="CA217" s="1"/>
      <c r="CB217" s="2"/>
      <c r="CC217" s="2"/>
      <c r="CD217" s="1"/>
      <c r="CE217" s="2"/>
      <c r="CF217" s="2"/>
      <c r="CG217" s="1"/>
      <c r="CH217" s="2"/>
      <c r="CI217" s="2"/>
      <c r="CJ217" s="1"/>
      <c r="CK217" s="2"/>
      <c r="CL217" s="2"/>
      <c r="CM217" s="1"/>
      <c r="CN217" s="2"/>
      <c r="CO217" s="2"/>
      <c r="CP217" s="1"/>
      <c r="CQ217" s="2"/>
      <c r="CR217" s="2"/>
      <c r="CS217" s="1"/>
      <c r="CT217" s="2"/>
      <c r="CU217" s="2"/>
      <c r="CV217" s="1"/>
      <c r="CW217" s="2"/>
      <c r="CX217" s="2"/>
      <c r="CY217" s="1"/>
      <c r="CZ217" s="2"/>
      <c r="DA217" s="2"/>
      <c r="DB217" s="1"/>
      <c r="DC217" s="2"/>
      <c r="DD217" s="2"/>
      <c r="DE217" s="1"/>
      <c r="DF217" s="2"/>
      <c r="DG217" s="2"/>
      <c r="DH217" s="1"/>
      <c r="DI217" s="2"/>
      <c r="DJ217" s="2"/>
      <c r="DK217" s="1"/>
      <c r="DL217" s="2"/>
      <c r="DM217" s="2"/>
      <c r="DN217" s="1"/>
      <c r="DO217" s="2"/>
      <c r="DP217" s="2"/>
      <c r="DQ217" s="1"/>
      <c r="DR217" s="2"/>
      <c r="DS217" s="2"/>
      <c r="DT217" s="1"/>
      <c r="DU217" s="2"/>
      <c r="DV217" s="2"/>
      <c r="DW217" s="1"/>
      <c r="DX217" s="2"/>
      <c r="DY217" s="2"/>
      <c r="DZ217" s="1"/>
      <c r="EA217" s="2"/>
      <c r="EB217" s="2"/>
      <c r="EC217" s="1"/>
      <c r="ED217" s="2"/>
      <c r="EE217" s="2"/>
      <c r="EF217" s="1"/>
      <c r="EG217" s="2"/>
      <c r="EH217" s="2"/>
      <c r="EI217" s="1"/>
      <c r="EJ217" s="2"/>
      <c r="EK217" s="2"/>
      <c r="EL217" s="1"/>
      <c r="EM217" s="2"/>
      <c r="EN217" s="2"/>
      <c r="EO217" s="1"/>
      <c r="EP217" s="2"/>
      <c r="EQ217" s="2"/>
      <c r="ER217" s="1"/>
      <c r="ES217" s="2"/>
      <c r="ET217" s="2"/>
      <c r="EU217" s="1"/>
      <c r="EV217" s="2"/>
      <c r="EW217" s="2"/>
      <c r="EX217" s="1"/>
      <c r="EY217" s="2"/>
      <c r="EZ217" s="2"/>
      <c r="FA217" s="1"/>
      <c r="FB217" s="2"/>
      <c r="FC217" s="2"/>
      <c r="FD217" s="1"/>
      <c r="FE217" s="2"/>
      <c r="FF217" s="2"/>
      <c r="FG217" s="1"/>
      <c r="FH217" s="2"/>
      <c r="FI217" s="2"/>
      <c r="FJ217" s="1"/>
      <c r="FK217" s="2"/>
      <c r="FL217" s="2"/>
      <c r="FM217" s="1"/>
      <c r="FN217" s="2"/>
      <c r="FO217" s="2"/>
      <c r="FP217" s="1"/>
      <c r="FQ217" s="2"/>
      <c r="FR217" s="2"/>
      <c r="FS217" s="1"/>
      <c r="FT217" s="2"/>
      <c r="FU217" s="2"/>
      <c r="FV217" s="1"/>
      <c r="FW217" s="2"/>
      <c r="FX217" s="2"/>
    </row>
    <row r="218" spans="1:180" x14ac:dyDescent="0.35">
      <c r="A218" s="4"/>
      <c r="E218" s="4"/>
      <c r="F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3">
        <f t="shared" si="10"/>
        <v>0.2</v>
      </c>
      <c r="AA218" s="1">
        <f>$R217*($Z218+$Z217)*0.5*($D$27+$D$28)*1000*$D$5</f>
        <v>0</v>
      </c>
      <c r="AB218" s="1">
        <f>IF(ABS($Q218)&lt;$G$6,$AA218,IF(ABS($Q217)&lt;$G$6,($G$6-ABS($Q217))*($Z217+$Z218)*0.5*($D$27+$D$28)*$D$5*1000,0))</f>
        <v>0</v>
      </c>
      <c r="AC218" s="1">
        <f>IF(AND($G$6&lt;ABS($Q218),$G$6&gt;ABS($Q217)),1,0)</f>
        <v>0</v>
      </c>
      <c r="AD218" s="3">
        <f>MIN(IF(AC218=1,($S218-$S217)/(ABS($Q218)-ABS($Q217))*($G$6-ABS($Q217))+$S217,0),$D$7)</f>
        <v>0</v>
      </c>
      <c r="AE218" s="1">
        <f>IF(ABS($Q218)&lt;$G$7,$AA218,IF(ABS($Q217)&lt;$G$7,($G$7-ABS($Q217))*($Z217+$Z218)*0.5*($D$27+$D$28)*$D$5*1000,0))</f>
        <v>0</v>
      </c>
      <c r="AF218" s="1">
        <f>IF(AND($G$7&lt;ABS($Q218),$G$7&gt;ABS($Q217)),1,0)</f>
        <v>0</v>
      </c>
      <c r="AG218" s="3">
        <f>MIN(IF(AF218=1,($S218-$S217)/(ABS($Q218)-ABS($Q217))*($G$7-ABS($Q217))+$S217,0),$D$7)</f>
        <v>0</v>
      </c>
      <c r="AH218" s="1">
        <f>IF(ABS($Q218)&lt;$G$8,$AA218,IF(ABS($Q217)&lt;$G$8,($G$8-ABS($Q217))*($Z217+$Z218)*0.5*($D$27+$D$28)*$D$5*1000,0))</f>
        <v>0</v>
      </c>
      <c r="AI218" s="1">
        <f>IF(AND($G$8&lt;ABS($Q218),$G$8&gt;ABS($Q217)),1,0)</f>
        <v>0</v>
      </c>
      <c r="AJ218" s="3">
        <f>MIN(IF(AI218=1,($S218-$S217)/(ABS($Q218)-ABS($Q217))*($G$8-ABS($Q217))+$S217,0),$D$7)</f>
        <v>0</v>
      </c>
      <c r="AK218" s="1">
        <f>IF(ABS($Q218)&lt;$G$9,$AA218,IF(ABS($Q217)&lt;$G$9,($G$9-ABS($Q217))*($Z217+$Z218)*0.5*($D$27+$D$28)*$D$5*1000,0))</f>
        <v>0</v>
      </c>
      <c r="AL218" s="1">
        <f>IF(AND($G$9&lt;ABS($Q218),$G$9&gt;ABS($Q217)),1,0)</f>
        <v>0</v>
      </c>
      <c r="AM218" s="3">
        <f>MIN(IF(AL218=1,($S218-$S217)/(ABS($Q218)-ABS($Q217))*($G$9-ABS($Q217))+$S217,0),$D$7)</f>
        <v>0</v>
      </c>
      <c r="AN218" s="1">
        <f>IF(ABS($Q218)&lt;$G$10,$AA218,IF(ABS($Q217)&lt;$G$10,($G$10-ABS($Q217))*($Z217+$Z218)*0.5*($D$27+$D$28)*$D$5*1000,0))</f>
        <v>0</v>
      </c>
      <c r="AO218" s="1">
        <f>IF(AND($G$10&lt;ABS($Q218),$G$10&gt;ABS($Q217)),1,0)</f>
        <v>0</v>
      </c>
      <c r="AP218" s="3">
        <f>MIN(IF(AO218=1,($S218-$S217)/(ABS($Q218)-ABS($Q217))*($G$10-ABS($Q217))+$S217,0),$D$7)</f>
        <v>0</v>
      </c>
      <c r="AQ218" s="1">
        <f>IF(ABS($Q218)&lt;$G$11,$AA218,IF(ABS($Q217)&lt;$G$11,($G$11-ABS($Q217))*($Z217+$Z218)*0.5*($D$27+$D$28)*$D$5*1000,0))</f>
        <v>0</v>
      </c>
      <c r="AR218" s="1">
        <f>IF(AND($G$11&lt;ABS($Q218),$G$11&gt;ABS($Q217)),1,0)</f>
        <v>0</v>
      </c>
      <c r="AS218" s="3">
        <f>MIN(IF(AR218=1,($S218-$S217)/(ABS($Q218)-ABS($Q217))*($G$11-ABS($Q217))+$S217,0),$D$7)</f>
        <v>0</v>
      </c>
      <c r="AT218" s="1">
        <f>IF(ABS($Q218)&lt;$G$12,$AA218,IF(ABS($Q217)&lt;$G$12,($G$12-ABS($Q217))*($Z217+$Z218)*0.5*($D$27+$D$28)*$D$5*1000,0))</f>
        <v>0</v>
      </c>
      <c r="AU218" s="1">
        <f>IF(AND($G$12&lt;ABS($Q218),$G$12&gt;ABS($Q217)),1,0)</f>
        <v>0</v>
      </c>
      <c r="AV218" s="3">
        <f>MIN(IF(AU218=1,($S218-$S217)/(ABS($Q218)-ABS($Q217))*($G$12-ABS($Q217))+$S217,0),$D$7)</f>
        <v>0</v>
      </c>
      <c r="AW218" s="1">
        <f>IF(ABS($Q218)&lt;$G$13,$AA218,IF(ABS($Q217)&lt;$G$13,($G$13-ABS($Q217))*($Z217+$Z218)*0.5*($D$27+$D$28)*$D$5*1000,0))</f>
        <v>0</v>
      </c>
      <c r="AX218" s="1">
        <f>IF(AND($G$13&lt;ABS($Q218),$G$13&gt;ABS($Q217)),1,0)</f>
        <v>0</v>
      </c>
      <c r="AY218" s="3">
        <f>MIN(IF(AX218=1,($S218-$S217)/(ABS($Q218)-ABS($Q217))*($G$13-ABS($Q217))+$S217,0),$D$7)</f>
        <v>0</v>
      </c>
      <c r="AZ218" s="1">
        <f>IF(ABS($Q218)&lt;$G$14,$AA218,IF(ABS($Q217)&lt;$G$14,($G$14-ABS($Q217))*($Z217+$Z218)*0.5*($D$27+$D$28)*$D$5*1000,0))</f>
        <v>0</v>
      </c>
      <c r="BA218" s="1">
        <f>IF(AND($G$14&lt;ABS($Q218),$G$14&gt;ABS($Q217)),1,0)</f>
        <v>0</v>
      </c>
      <c r="BB218" s="3">
        <f>MIN(IF(BA218=1,($S218-$S217)/(ABS($Q218)-ABS($Q217))*($G$14-ABS($Q217))+$S217,0),$D$7)</f>
        <v>0</v>
      </c>
      <c r="BC218" s="1">
        <f>IF(ABS($Q218)&lt;G$15,$AA218,IF(ABS($Q217)&lt;G$15,(G$15-ABS($Q217))*($Z217+$Z218)*0.5*($D$27+$D$28)*$D$5*1000,0))</f>
        <v>0</v>
      </c>
      <c r="BD218" s="1">
        <f>IF(AND(G$15&lt;ABS($Q218),G$15&gt;ABS($Q217)),1,0)</f>
        <v>0</v>
      </c>
      <c r="BE218" s="3">
        <f>MIN(IF(BD218=1,($S218-$S217)/(ABS($Q218)-ABS($Q217))*(G$15-ABS($Q217))+$S217,0),$D$7)</f>
        <v>0</v>
      </c>
      <c r="BF218" s="1">
        <f>IF(ABS($Q218)&lt;G$16,$AA218,IF(ABS($Q217)&lt;G$16,(G$16-ABS($Q217))*($Z217+$Z218)*0.5*($D$27+$D$28)*$D$5*1000,0))</f>
        <v>0</v>
      </c>
      <c r="BG218" s="1">
        <f>IF(AND(G$16&lt;ABS($Q218),G$16&gt;ABS($Q217)),1,0)</f>
        <v>0</v>
      </c>
      <c r="BH218" s="3">
        <f>MIN(IF(BG218=1,($S218-$S217)/(ABS($Q218)-ABS($Q217))*(G$16-ABS($Q217))+$S217,0),$D$7)</f>
        <v>0</v>
      </c>
      <c r="BI218" s="1">
        <f>IF(ABS($Q218)&lt;G$17,$AA218,IF(ABS($Q217)&lt;G$17,(G$17-ABS($Q217))*($Z217+$Z218)*0.5*($D$27+$D$28)*$D$5*1000,0))</f>
        <v>0</v>
      </c>
      <c r="BJ218" s="1">
        <f>IF(AND(G$17&lt;ABS($Q218),G$17&gt;ABS($Q217)),1,0)</f>
        <v>0</v>
      </c>
      <c r="BK218" s="3">
        <f>MIN(IF(BJ218=1,($S218-$S217)/(ABS($Q218)-ABS($Q217))*(G$17-ABS($Q217))+$S217,0),$D$7)</f>
        <v>0</v>
      </c>
      <c r="BL218" s="1">
        <f>IF(ABS($Q218)&lt;G$18,$AA218,IF(ABS($Q217)&lt;G$18,(G$18-ABS($Q217))*($Z217+$Z218)*0.5*($D$27+$D$28)*$D$5*1000,0))</f>
        <v>0</v>
      </c>
      <c r="BM218" s="1">
        <f>IF(AND(G$18&lt;ABS($Q218),G$18&gt;ABS($Q217)),1,0)</f>
        <v>0</v>
      </c>
      <c r="BN218" s="3">
        <f>MIN(IF(BM218=1,($S218-$S217)/(ABS($Q218)-ABS($Q217))*(G$18-ABS($Q217))+$S217,0),$D$7)</f>
        <v>0</v>
      </c>
      <c r="BO218" s="1">
        <f>IF(ABS($Q218)&lt;G$19,$AA218,IF(ABS($Q217)&lt;G$19,(G$19-ABS($Q217))*($Z217+$Z218)*0.5*($D$27+$D$28)*$D$5*1000,0))</f>
        <v>0</v>
      </c>
      <c r="BP218" s="1">
        <f>IF(AND(G$19&lt;ABS($Q218),G$19&gt;ABS($Q217)),1,0)</f>
        <v>0</v>
      </c>
      <c r="BQ218" s="3">
        <f>MIN(IF(BP218=1,($S218-$S217)/(ABS($Q218)-ABS($Q217))*(G$19-ABS($Q217))+$S217,0),$D$7)</f>
        <v>0</v>
      </c>
      <c r="BR218" s="1">
        <f>IF(ABS($Q218)&lt;G$20,$AA218,IF(ABS($Q217)&lt;G$20,(G$20-ABS($Q217))*($Z217+$Z218)*0.5*($D$27+$D$28)*$D$5*1000,0))</f>
        <v>0</v>
      </c>
      <c r="BS218" s="1">
        <f>IF(AND(G$20&lt;ABS($Q218),G$20&gt;ABS($Q217)),1,0)</f>
        <v>0</v>
      </c>
      <c r="BT218" s="3">
        <f>MIN(IF(BS218=1,($S218-$S217)/(ABS($Q218)-ABS($Q217))*(G$20-ABS($Q217))+$S217,0),$D$7)</f>
        <v>0</v>
      </c>
      <c r="BU218" s="1">
        <f>IF(ABS($Q218)&lt;G$21,$AA218,IF(ABS($Q217)&lt;G$21,(G$21-ABS($Q217))*($Z217+$Z218)*0.5*($D$27+$D$28)*$D$5*1000,0))</f>
        <v>0</v>
      </c>
      <c r="BV218" s="1">
        <f>IF(AND(G$21&lt;ABS($Q218),G$21&gt;ABS($Q217)),1,0)</f>
        <v>0</v>
      </c>
      <c r="BW218" s="3">
        <f>MIN(IF(BV218=1,($S218-$S217)/(ABS($Q218)-ABS($Q217))*(G$21-ABS($Q217))+$S217,0),$D$7)</f>
        <v>0</v>
      </c>
      <c r="BX218" s="1">
        <f>IF(ABS($Q218)&lt;G$22,$AA218,IF(ABS($Q217)&lt;G$22,(G$22-ABS($Q217))*($Z217+$Z218)*0.5*($D$27+$D$28)*$D$5*1000,0))</f>
        <v>0</v>
      </c>
      <c r="BY218" s="1">
        <f>IF(AND(G$22&lt;ABS($Q218),G$22&gt;ABS($Q217)),1,0)</f>
        <v>0</v>
      </c>
      <c r="BZ218" s="3">
        <f>MIN(IF(BY218=1,($S218-$S217)/(ABS($Q218)-ABS($Q217))*(G$22-ABS($Q217))+$S217,0),$D$7)</f>
        <v>0</v>
      </c>
      <c r="CA218" s="1">
        <f>IF(ABS($Q218)&lt;G$23,$AA218,IF(ABS($Q217)&lt;G$23,(G$23-ABS($Q217))*($Z217+$Z218)*0.5*($D$27+$D$28)*$D$5*1000,0))</f>
        <v>0</v>
      </c>
      <c r="CB218" s="1">
        <f>IF(AND(G$23&lt;ABS($Q218),G$23&gt;ABS($Q217)),1,0)</f>
        <v>0</v>
      </c>
      <c r="CC218" s="3">
        <f>MIN(IF(CB218=1,($S218-$S217)/(ABS($Q218)-ABS($Q217))*(G$23-ABS($Q217))+$S217,0),$D$7)</f>
        <v>0</v>
      </c>
      <c r="CD218" s="1">
        <f>IF(ABS($Q218)&lt;G$24,$AA218,IF(ABS($Q217)&lt;G$24,(G$24-ABS($Q217))*($Z217+$Z218)*0.5*($D$27+$D$28)*$D$5*1000,0))</f>
        <v>0</v>
      </c>
      <c r="CE218" s="1">
        <f>IF(AND(G$24&lt;ABS($Q218),G$24&gt;ABS($Q217)),1,0)</f>
        <v>0</v>
      </c>
      <c r="CF218" s="3">
        <f>MIN(IF(CE218=1,($S218-$S217)/(ABS($Q218)-ABS($Q217))*(G$24-ABS($Q217))+$S217,0),$D$7)</f>
        <v>0</v>
      </c>
      <c r="CG218" s="1">
        <f>IF(ABS($Q218)&lt;G$25,$AA218,IF(ABS($Q217)&lt;G$25,(G$25-ABS($Q217))*($Z217+$Z218)*0.5*($D$27+$D$28)*$D$5*1000,0))</f>
        <v>0</v>
      </c>
      <c r="CH218" s="1">
        <f>IF(AND(G$25&lt;ABS($Q218),G$25&gt;ABS($Q217)),1,0)</f>
        <v>0</v>
      </c>
      <c r="CI218" s="3">
        <f>MIN(IF(CH218=1,($S218-$S217)/(ABS($Q218)-ABS($Q217))*(G$25-ABS($Q217))+$S217,0),$D$7)</f>
        <v>0</v>
      </c>
      <c r="CJ218" s="1">
        <f>IF(ABS($Q218)&lt;G$26,$AA218,IF(ABS($Q217)&lt;G$26,(G$26-ABS($Q217))*($Z217+$Z218)*0.5*($D$27+$D$28)*$D$5*1000,0))</f>
        <v>0</v>
      </c>
      <c r="CK218" s="1">
        <f>IF(AND(G$26&lt;ABS($Q218),G$26&gt;ABS($Q217)),1,0)</f>
        <v>0</v>
      </c>
      <c r="CL218" s="3">
        <f>MIN(IF(CK218=1,($S218-$S217)/(ABS($Q218)-ABS($Q217))*(G$26-ABS($Q217))+$S217,0),$D$7)</f>
        <v>0</v>
      </c>
      <c r="CM218" s="1">
        <f>IF(ABS($Q218)&lt;G$27,$AA218,IF(ABS($Q217)&lt;G$27,(G$27-ABS($Q217))*($Z217+$Z218)*0.5*($D$27+$D$28)*$D$5*1000,0))</f>
        <v>0</v>
      </c>
      <c r="CN218" s="1">
        <f>IF(AND(G$27&lt;ABS($Q218),G$27&gt;ABS($Q217)),1,0)</f>
        <v>0</v>
      </c>
      <c r="CO218" s="3">
        <f>MIN(IF(CN218=1,($S218-$S217)/(ABS($Q218)-ABS($Q217))*(G$27-ABS($Q217))+$S217,0),$D$7)</f>
        <v>0</v>
      </c>
      <c r="CP218" s="1">
        <f>IF(ABS($Q218)&lt;G$28,$AA218,IF(ABS($Q217)&lt;G$28,(G$28-ABS($Q217))*($Z217+$Z218)*0.5*($D$27+$D$28)*$D$5*1000,0))</f>
        <v>0</v>
      </c>
      <c r="CQ218" s="1">
        <f>IF(AND(G$28&lt;ABS($Q218),G$28&gt;ABS($Q217)),1,0)</f>
        <v>0</v>
      </c>
      <c r="CR218" s="3">
        <f>MIN(IF(CQ218=1,($S218-$S217)/(ABS($Q218)-ABS($Q217))*(G$28-ABS($Q217))+$S217,0),$D$7)</f>
        <v>0</v>
      </c>
      <c r="CS218" s="1">
        <f>IF(ABS($Q218)&lt;G$29,$AA218,IF(ABS($Q217)&lt;G$29,(G$29-ABS($Q217))*($Z217+$Z218)*0.5*($D$27+$D$28)*$D$5*1000,0))</f>
        <v>0</v>
      </c>
      <c r="CT218" s="1">
        <f>IF(AND(G$29&lt;ABS($Q218),G$29&gt;ABS($Q217)),1,0)</f>
        <v>0</v>
      </c>
      <c r="CU218" s="3">
        <f>MIN(IF(CT218=1,($S218-$S217)/(ABS($Q218)-ABS($Q217))*(G$29-ABS($Q217))+$S217,0),$D$7)</f>
        <v>0</v>
      </c>
      <c r="CV218" s="1">
        <f>IF(ABS($Q218)&lt;G$30,$AA218,IF(ABS($Q217)&lt;G$30,(G$30-ABS($Q217))*($Z217+$Z218)*0.5*($D$27+$D$28)*$D$5*1000,0))</f>
        <v>0</v>
      </c>
      <c r="CW218" s="1">
        <f>IF(AND(G$30&lt;ABS($Q218),G$30&gt;ABS($Q217)),1,0)</f>
        <v>0</v>
      </c>
      <c r="CX218" s="3">
        <f>MIN(IF(CW218=1,($S218-$S217)/(ABS($Q218)-ABS($Q217))*(G$30-ABS($Q217))+$S217,0),$D$7)</f>
        <v>0</v>
      </c>
      <c r="CY218" s="1">
        <f>IF(ABS($Q218)&lt;G$31,$AA218,IF(ABS($Q217)&lt;G$31,(G$31-ABS($Q217))*($Z217+$Z218)*0.5*($D$27+$D$28)*$D$5*1000,0))</f>
        <v>0</v>
      </c>
      <c r="CZ218" s="1">
        <f>IF(AND(G$31&lt;ABS($Q218),G$31&gt;ABS($Q217)),1,0)</f>
        <v>0</v>
      </c>
      <c r="DA218" s="3">
        <f>MIN(IF(CZ218=1,($S218-$S217)/(ABS($Q218)-ABS($Q217))*(G$31-ABS($Q217))+$S217,0),$D$7)</f>
        <v>0</v>
      </c>
      <c r="DB218" s="1">
        <f>IF(ABS($Q218)&lt;G$32,$AA218,IF(ABS($Q217)&lt;G$32,(G$32-ABS($Q217))*($Z217+$Z218)*0.5*($D$27+$D$28)*$D$5*1000,0))</f>
        <v>0</v>
      </c>
      <c r="DC218" s="1">
        <f>IF(AND(G$32&lt;ABS($Q218),G$32&gt;ABS($Q217)),1,0)</f>
        <v>0</v>
      </c>
      <c r="DD218" s="3">
        <f>MIN(IF(DC218=1,($S218-$S217)/(ABS($Q218)-ABS($Q217))*(G$32-ABS($Q217))+$S217,0),$D$7)</f>
        <v>0</v>
      </c>
      <c r="DE218" s="1">
        <f>IF(ABS($Q218)&lt;G$33,$AA218,IF(ABS($Q217)&lt;G$33,(G$33-ABS($Q217))*($Z217+$Z218)*0.5*($D$27+$D$28)*$D$5*1000,0))</f>
        <v>0</v>
      </c>
      <c r="DF218" s="1">
        <f>IF(AND(G$33&lt;ABS($Q218),G$33&gt;ABS($Q217)),1,0)</f>
        <v>0</v>
      </c>
      <c r="DG218" s="3">
        <f>MIN(IF(DF218=1,($S218-$S217)/(ABS($Q218)-ABS($Q217))*(G$33-ABS($Q217))+$S217,0),$D$7)</f>
        <v>0</v>
      </c>
      <c r="DH218" s="1">
        <f>IF(ABS($Q218)&lt;G$34,$AA218,IF(ABS($Q217)&lt;G$34,(G$34-ABS($Q217))*($Z217+$Z218)*0.5*($D$27+$D$28)*$D$5*1000,0))</f>
        <v>0</v>
      </c>
      <c r="DI218" s="1">
        <f>IF(AND(G$34&lt;ABS($Q218),G$34&gt;ABS($Q217)),1,0)</f>
        <v>0</v>
      </c>
      <c r="DJ218" s="3">
        <f>MIN(IF(DI218=1,($S218-$S217)/(ABS($Q218)-ABS($Q217))*(G$34-ABS($Q217))+$S217,0),$D$7)</f>
        <v>0</v>
      </c>
      <c r="DK218" s="1">
        <f>IF(ABS($Q218)&lt;G$35,$AA218,IF(ABS($Q217)&lt;G$35,(G$35-ABS($Q217))*($Z217+$Z218)*0.5*($D$27+$D$28)*$D$5*1000,0))</f>
        <v>0</v>
      </c>
      <c r="DL218" s="1">
        <f>IF(AND(G$35&lt;ABS($Q218),G$35&gt;ABS($Q217)),1,0)</f>
        <v>0</v>
      </c>
      <c r="DM218" s="3">
        <f>MIN(IF(DL218=1,($S218-$S217)/(ABS($Q218)-ABS($Q217))*(G$35-ABS($Q217))+$S217,0),$D$7)</f>
        <v>0</v>
      </c>
      <c r="DN218" s="1">
        <f>IF(ABS($Q218)&lt;G$36,$AA218,IF(ABS($Q217)&lt;G$36,(G$36-ABS($Q217))*($Z217+$Z218)*0.5*($D$27+$D$28)*$D$5*1000,0))</f>
        <v>0</v>
      </c>
      <c r="DO218" s="1">
        <f>IF(AND(G$36&lt;ABS($Q218),G$36&gt;ABS($Q217)),1,0)</f>
        <v>0</v>
      </c>
      <c r="DP218" s="3">
        <f>MIN(IF(DO218=1,($S218-$S217)/(ABS($Q218)-ABS($Q217))*(G$36-ABS($Q217))+$S217,0),$D$7)</f>
        <v>0</v>
      </c>
      <c r="DQ218" s="1">
        <f>IF(ABS($Q218)&lt;G$37,$AA218,IF(ABS($Q217)&lt;G$37,(G$37-ABS($Q217))*($Z217+$Z218)*0.5*($D$27+$D$28)*$D$5*1000,0))</f>
        <v>0</v>
      </c>
      <c r="DR218" s="1">
        <f>IF(AND(G$37&lt;ABS($Q218),G$37&gt;ABS($Q217)),1,0)</f>
        <v>0</v>
      </c>
      <c r="DS218" s="3">
        <f>MIN(IF(DR218=1,($S218-$S217)/(ABS($Q218)-ABS($Q217))*(G$37-ABS($Q217))+$S217,0),$D$7)</f>
        <v>0</v>
      </c>
      <c r="DT218" s="1">
        <f>IF(ABS($Q218)&lt;G$38,$AA218,IF(ABS($Q217)&lt;G$38,(G$38-ABS($Q217))*($Z217+$Z218)*0.5*($D$27+$D$28)*$D$5*1000,0))</f>
        <v>0</v>
      </c>
      <c r="DU218" s="1">
        <f>IF(AND(G$38&lt;ABS($Q218),G$38&gt;ABS($Q217)),1,0)</f>
        <v>0</v>
      </c>
      <c r="DV218" s="3">
        <f>MIN(IF(DU218=1,($S218-$S217)/(ABS($Q218)-ABS($Q217))*(G$38-ABS($Q217))+$S217,0),$D$7)</f>
        <v>0</v>
      </c>
      <c r="DW218" s="1">
        <f>IF(ABS($Q218)&lt;G$39,$AA218,IF(ABS($Q217)&lt;G$39,(G$39-ABS($Q217))*($Z217+$Z218)*0.5*($D$27+$D$28)*$D$5*1000,0))</f>
        <v>0</v>
      </c>
      <c r="DX218" s="1">
        <f>IF(AND(G$39&lt;ABS($Q218),G$39&gt;ABS($Q217)),1,0)</f>
        <v>0</v>
      </c>
      <c r="DY218" s="3">
        <f>MIN(IF(DX218=1,($S218-$S217)/(ABS($Q218)-ABS($Q217))*(G$39-ABS($Q217))+$S217,0),$D$7)</f>
        <v>0</v>
      </c>
      <c r="DZ218" s="1">
        <f>IF(ABS($Q218)&lt;G$40,$AA218,IF(ABS($Q217)&lt;G$40,(G$40-ABS($Q217))*($Z217+$Z218)*0.5*($D$27+$D$28)*$D$5*1000,0))</f>
        <v>0</v>
      </c>
      <c r="EA218" s="1">
        <f>IF(AND(G$40&lt;ABS($Q218),G$40&gt;ABS($Q217)),1,0)</f>
        <v>0</v>
      </c>
      <c r="EB218" s="3">
        <f>MIN(IF(EA218=1,($S218-$S217)/(ABS($Q218)-ABS($Q217))*(G$40-ABS($Q217))+$S217,0),$D$7)</f>
        <v>0</v>
      </c>
      <c r="EC218" s="1">
        <f>IF(ABS($Q218)&lt;G$41,$AA218,IF(ABS($Q217)&lt;G$41,(G$41-ABS($Q217))*($Z217+$Z218)*0.5*($D$27+$D$28)*$D$5*1000,0))</f>
        <v>0</v>
      </c>
      <c r="ED218" s="1">
        <f>IF(AND(G$41&lt;ABS($Q218),G$41&gt;ABS($Q217)),1,0)</f>
        <v>0</v>
      </c>
      <c r="EE218" s="3">
        <f>MIN(IF(ED218=1,($S218-$S217)/(ABS($Q218)-ABS($Q217))*(G$41-ABS($Q217))+$S217,0),$D$7)</f>
        <v>0</v>
      </c>
      <c r="EF218" s="1">
        <f>IF(ABS($Q218)&lt;G$42,$AA218,IF(ABS($Q217)&lt;G$42,(G$42-ABS($Q217))*($Z217+$Z218)*0.5*($D$27+$D$28)*$D$5*1000,0))</f>
        <v>0</v>
      </c>
      <c r="EG218" s="1">
        <f>IF(AND(G$42&lt;ABS($Q218),G$42&gt;ABS($Q217)),1,0)</f>
        <v>0</v>
      </c>
      <c r="EH218" s="3">
        <f>MIN(IF(EG218=1,($S218-$S217)/(ABS($Q218)-ABS($Q217))*(G$42-ABS($Q217))+$S217,0),$D$7)</f>
        <v>0</v>
      </c>
      <c r="EI218" s="1">
        <f>IF(ABS($Q218)&lt;G$43,$AA218,IF(ABS($Q217)&lt;G$43,(G$43-ABS($Q217))*($Z217+$Z218)*0.5*($D$27+$D$28)*$D$5*1000,0))</f>
        <v>0</v>
      </c>
      <c r="EJ218" s="1">
        <f>IF(AND(G$43&lt;ABS($Q218),G$43&gt;ABS($Q217)),1,0)</f>
        <v>0</v>
      </c>
      <c r="EK218" s="3">
        <f>MIN(IF(EJ218=1,($S218-$S217)/(ABS($Q218)-ABS($Q217))*(G$43-ABS($Q217))+$S217,0),$D$7)</f>
        <v>0</v>
      </c>
      <c r="EL218" s="1">
        <f>IF(ABS($Q218)&lt;G$44,$AA218,IF(ABS($Q217)&lt;G$44,(G$44-ABS($Q217))*($Z217+$Z218)*0.5*($D$27+$D$28)*$D$5*1000,0))</f>
        <v>0</v>
      </c>
      <c r="EM218" s="1">
        <f>IF(AND(G$44&lt;ABS($Q218),G$44&gt;ABS($Q217)),1,0)</f>
        <v>0</v>
      </c>
      <c r="EN218" s="3">
        <f>MIN(IF(EM218=1,($S218-$S217)/(ABS($Q218)-ABS($Q217))*(G$44-ABS($Q217))+$S217,0),$D$7)</f>
        <v>0</v>
      </c>
      <c r="EO218" s="1">
        <f>IF(ABS($Q218)&lt;G$45,$AA218,IF(ABS($Q217)&lt;G$45,(G$45-ABS($Q217))*($Z217+$Z218)*0.5*($D$27+$D$28)*$D$5*1000,0))</f>
        <v>0</v>
      </c>
      <c r="EP218" s="1">
        <f>IF(AND(G$45&lt;ABS($Q218),G$45&gt;ABS($Q217)),1,0)</f>
        <v>0</v>
      </c>
      <c r="EQ218" s="3">
        <f>MIN(IF(EP218=1,($S218-$S217)/(ABS($Q218)-ABS($Q217))*(G$45-ABS($Q217))+$S217,0),$D$7)</f>
        <v>0</v>
      </c>
      <c r="ER218" s="1">
        <f>IF(ABS($Q218)&lt;G$46,$AA218,IF(ABS($Q217)&lt;G$46,(G$46-ABS($Q217))*($Z217+$Z218)*0.5*($D$27+$D$28)*$D$5*1000,0))</f>
        <v>0</v>
      </c>
      <c r="ES218" s="1">
        <f>IF(AND(G$46&lt;ABS($Q218),G$46&gt;ABS($Q217)),1,0)</f>
        <v>0</v>
      </c>
      <c r="ET218" s="3">
        <f>MIN(IF(ES218=1,($S218-$S217)/(ABS($Q218)-ABS($Q217))*(G$46-ABS($Q217))+$S217,0),$D$7)</f>
        <v>0</v>
      </c>
      <c r="EU218" s="1">
        <f>IF(ABS($Q218)&lt;G$47,$AA218,IF(ABS($Q217)&lt;G$47,(G$47-ABS($Q217))*($Z217+$Z218)*0.5*($D$27+$D$28)*$D$5*1000,0))</f>
        <v>0</v>
      </c>
      <c r="EV218" s="1">
        <f>IF(AND(G$47&lt;ABS($Q218),G$47&gt;ABS($Q217)),1,0)</f>
        <v>0</v>
      </c>
      <c r="EW218" s="3">
        <f>MIN(IF(EV218=1,($S218-$S217)/(ABS($Q218)-ABS($Q217))*(G$47-ABS($Q217))+$S217,0),$D$7)</f>
        <v>0</v>
      </c>
      <c r="EX218" s="1">
        <f>IF(ABS($Q218)&lt;G$48,$AA218,IF(ABS($Q217)&lt;G$48,(G$48-ABS($Q217))*($Z217+$Z218)*0.5*($D$27+$D$28)*$D$5*1000,0))</f>
        <v>0</v>
      </c>
      <c r="EY218" s="1">
        <f>IF(AND(G$48&lt;ABS($Q218),G$48&gt;ABS($Q217)),1,0)</f>
        <v>0</v>
      </c>
      <c r="EZ218" s="3">
        <f>MIN(IF(EY218=1,($S218-$S217)/(ABS($Q218)-ABS($Q217))*(G$48-ABS($Q217))+$S217,0),$D$7)</f>
        <v>0</v>
      </c>
      <c r="FA218" s="1">
        <f>IF(ABS($Q218)&lt;G$49,$AA218,IF(ABS($Q217)&lt;G$49,(G$49-ABS($Q217))*($Z217+$Z218)*0.5*($D$27+$D$28)*$D$5*1000,0))</f>
        <v>0</v>
      </c>
      <c r="FB218" s="1">
        <f>IF(AND(G$49&lt;ABS($Q218),G$49&gt;ABS($Q217)),1,0)</f>
        <v>0</v>
      </c>
      <c r="FC218" s="3">
        <f>MIN(IF(FB218=1,($S218-$S217)/(ABS($Q218)-ABS($Q217))*(G$49-ABS($Q217))+$S217,0),$D$7)</f>
        <v>0</v>
      </c>
      <c r="FD218" s="1">
        <f>IF(ABS($Q218)&lt;G$50,$AA218,IF(ABS($Q217)&lt;G$50,(G$50-ABS($Q217))*($Z217+$Z218)*0.5*($D$27+$D$28)*$D$5*1000,0))</f>
        <v>0</v>
      </c>
      <c r="FE218" s="1">
        <f>IF(AND(G$50&lt;ABS($Q218),G$50&gt;ABS($Q217)),1,0)</f>
        <v>0</v>
      </c>
      <c r="FF218" s="3">
        <f>MIN(IF(FE218=1,($S218-$S217)/(ABS($Q218)-ABS($Q217))*(G$50-ABS($Q217))+$S217,0),$D$7)</f>
        <v>0</v>
      </c>
      <c r="FG218" s="1">
        <f>IF(ABS($Q218)&lt;G$51,$AA218,IF(ABS($Q217)&lt;G$51,(G$51-ABS($Q217))*($Z217+$Z218)*0.5*($D$27+$D$28)*$D$5*1000,0))</f>
        <v>0</v>
      </c>
      <c r="FH218" s="1">
        <f>IF(AND(G$51&lt;ABS($Q218),G$51&gt;ABS($Q217)),1,0)</f>
        <v>0</v>
      </c>
      <c r="FI218" s="3">
        <f>MIN(IF(FH218=1,($S218-$S217)/(ABS($Q218)-ABS($Q217))*(G$51-ABS($Q217))+$S217,0),$D$7)</f>
        <v>0</v>
      </c>
      <c r="FJ218" s="1">
        <f>IF(ABS($Q218)&lt;G$52,$AA218,IF(ABS($Q217)&lt;G$52,(G$52-ABS($Q217))*($Z217+$Z218)*0.5*($D$27+$D$28)*$D$5*1000,0))</f>
        <v>0</v>
      </c>
      <c r="FK218" s="1">
        <f>IF(AND(G$52&lt;ABS($Q218),G$52&gt;ABS($Q217)),1,0)</f>
        <v>0</v>
      </c>
      <c r="FL218" s="3">
        <f>MIN(IF(FK218=1,($S218-$S217)/(ABS($Q218)-ABS($Q217))*(G$52-ABS($Q217))+$S217,0),$D$7)</f>
        <v>0</v>
      </c>
      <c r="FM218" s="1">
        <f>IF(ABS($Q218)&lt;G$53,$AA218,IF(ABS($Q217)&lt;G$53,(G$53-ABS($Q217))*($Z217+$Z218)*0.5*($D$27+$D$28)*$D$5*1000,0))</f>
        <v>0</v>
      </c>
      <c r="FN218" s="1">
        <f>IF(AND(G$53&lt;ABS($Q218),G$53&gt;ABS($Q217)),1,0)</f>
        <v>0</v>
      </c>
      <c r="FO218" s="3">
        <f>MIN(IF(FN218=1,($S218-$S217)/(ABS($Q218)-ABS($Q217))*(G$53-ABS($Q217))+$S217,0),$D$7)</f>
        <v>0</v>
      </c>
      <c r="FP218" s="1">
        <f>IF(ABS($Q218)&lt;G$54,$AA218,IF(ABS($Q217)&lt;G$54,(G$54-ABS($Q217))*($Z217+$Z218)*0.5*($D$27+$D$28)*$D$5*1000,0))</f>
        <v>0</v>
      </c>
      <c r="FQ218" s="1">
        <f>IF(AND(G$54&lt;ABS($Q218),G$54&gt;ABS($Q217)),1,0)</f>
        <v>0</v>
      </c>
      <c r="FR218" s="3">
        <f>MIN(IF(FQ218=1,($S218-$S217)/(ABS($Q218)-ABS($Q217))*(G$54-ABS($Q217))+$S217,0),$D$7)</f>
        <v>0</v>
      </c>
      <c r="FS218" s="1">
        <f>IF(ABS($Q218)&lt;G$55,$AA218,IF(ABS($Q217)&lt;G$55,(G$55-ABS($Q217))*($Z217+$Z218)*0.5*($D$27+$D$28)*$D$5*1000,0))</f>
        <v>0</v>
      </c>
      <c r="FT218" s="1">
        <f>IF(AND(G$55&lt;ABS($Q218),G$55&gt;ABS($Q217)),1,0)</f>
        <v>0</v>
      </c>
      <c r="FU218" s="3">
        <f>MIN(IF(FT218=1,($S218-$S217)/(ABS($Q218)-ABS($Q217))*(G$55-ABS($Q217))+$S217,0),$D$7)</f>
        <v>0</v>
      </c>
      <c r="FV218" s="1" t="e">
        <f>IF(ABS($Q218)&lt;#REF!,$AA218,IF(ABS($Q217)&lt;#REF!,(#REF!-ABS($Q217))*($Z217+$Z218)*0.5*($D$27+$D$28)*$D$5*1000,0))</f>
        <v>#REF!</v>
      </c>
      <c r="FW218" s="1" t="e">
        <f>IF(AND(#REF!&lt;ABS($Q218),#REF!&gt;ABS($Q217)),1,0)</f>
        <v>#REF!</v>
      </c>
      <c r="FX218" s="3" t="e">
        <f>MIN(IF(FW218=1,($S218-$S217)/(ABS($Q218)-ABS($Q217))*(#REF!-ABS($Q217))+$S217,0),$D$7)</f>
        <v>#REF!</v>
      </c>
    </row>
    <row r="219" spans="1:180" x14ac:dyDescent="0.35">
      <c r="A219" s="4"/>
      <c r="E219" s="4"/>
      <c r="F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3">
        <f t="shared" si="10"/>
        <v>0.2</v>
      </c>
      <c r="AA219" s="3"/>
      <c r="AB219" s="1"/>
      <c r="AC219" s="2"/>
      <c r="AD219" s="2"/>
      <c r="AE219" s="1"/>
      <c r="AF219" s="2"/>
      <c r="AG219" s="2"/>
      <c r="AH219" s="1"/>
      <c r="AI219" s="2"/>
      <c r="AJ219" s="2"/>
      <c r="AK219" s="1"/>
      <c r="AL219" s="2"/>
      <c r="AM219" s="2"/>
      <c r="AN219" s="1"/>
      <c r="AO219" s="2"/>
      <c r="AP219" s="2"/>
      <c r="AQ219" s="1"/>
      <c r="AR219" s="2"/>
      <c r="AS219" s="2"/>
      <c r="AT219" s="1"/>
      <c r="AU219" s="2"/>
      <c r="AV219" s="2"/>
      <c r="AW219" s="1"/>
      <c r="AX219" s="2"/>
      <c r="AY219" s="2"/>
      <c r="AZ219" s="1"/>
      <c r="BA219" s="2"/>
      <c r="BB219" s="2"/>
      <c r="BC219" s="1"/>
      <c r="BD219" s="2"/>
      <c r="BE219" s="2"/>
      <c r="BF219" s="1"/>
      <c r="BG219" s="2"/>
      <c r="BH219" s="2"/>
      <c r="BI219" s="1"/>
      <c r="BJ219" s="2"/>
      <c r="BK219" s="2"/>
      <c r="BL219" s="1"/>
      <c r="BM219" s="2"/>
      <c r="BN219" s="2"/>
      <c r="BO219" s="1"/>
      <c r="BP219" s="2"/>
      <c r="BQ219" s="2"/>
      <c r="BR219" s="1"/>
      <c r="BS219" s="2"/>
      <c r="BT219" s="2"/>
      <c r="BU219" s="1"/>
      <c r="BV219" s="2"/>
      <c r="BW219" s="2"/>
      <c r="BX219" s="1"/>
      <c r="BY219" s="2"/>
      <c r="BZ219" s="2"/>
      <c r="CA219" s="1"/>
      <c r="CB219" s="2"/>
      <c r="CC219" s="2"/>
      <c r="CD219" s="1"/>
      <c r="CE219" s="2"/>
      <c r="CF219" s="2"/>
      <c r="CG219" s="1"/>
      <c r="CH219" s="2"/>
      <c r="CI219" s="2"/>
      <c r="CJ219" s="1"/>
      <c r="CK219" s="2"/>
      <c r="CL219" s="2"/>
      <c r="CM219" s="1"/>
      <c r="CN219" s="2"/>
      <c r="CO219" s="2"/>
      <c r="CP219" s="1"/>
      <c r="CQ219" s="2"/>
      <c r="CR219" s="2"/>
      <c r="CS219" s="1"/>
      <c r="CT219" s="2"/>
      <c r="CU219" s="2"/>
      <c r="CV219" s="1"/>
      <c r="CW219" s="2"/>
      <c r="CX219" s="2"/>
      <c r="CY219" s="1"/>
      <c r="CZ219" s="2"/>
      <c r="DA219" s="2"/>
      <c r="DB219" s="1"/>
      <c r="DC219" s="2"/>
      <c r="DD219" s="2"/>
      <c r="DE219" s="1"/>
      <c r="DF219" s="2"/>
      <c r="DG219" s="2"/>
      <c r="DH219" s="1"/>
      <c r="DI219" s="2"/>
      <c r="DJ219" s="2"/>
      <c r="DK219" s="1"/>
      <c r="DL219" s="2"/>
      <c r="DM219" s="2"/>
      <c r="DN219" s="1"/>
      <c r="DO219" s="2"/>
      <c r="DP219" s="2"/>
      <c r="DQ219" s="1"/>
      <c r="DR219" s="2"/>
      <c r="DS219" s="2"/>
      <c r="DT219" s="1"/>
      <c r="DU219" s="2"/>
      <c r="DV219" s="2"/>
      <c r="DW219" s="1"/>
      <c r="DX219" s="2"/>
      <c r="DY219" s="2"/>
      <c r="DZ219" s="1"/>
      <c r="EA219" s="2"/>
      <c r="EB219" s="2"/>
      <c r="EC219" s="1"/>
      <c r="ED219" s="2"/>
      <c r="EE219" s="2"/>
      <c r="EF219" s="1"/>
      <c r="EG219" s="2"/>
      <c r="EH219" s="2"/>
      <c r="EI219" s="1"/>
      <c r="EJ219" s="2"/>
      <c r="EK219" s="2"/>
      <c r="EL219" s="1"/>
      <c r="EM219" s="2"/>
      <c r="EN219" s="2"/>
      <c r="EO219" s="1"/>
      <c r="EP219" s="2"/>
      <c r="EQ219" s="2"/>
      <c r="ER219" s="1"/>
      <c r="ES219" s="2"/>
      <c r="ET219" s="2"/>
      <c r="EU219" s="1"/>
      <c r="EV219" s="2"/>
      <c r="EW219" s="2"/>
      <c r="EX219" s="1"/>
      <c r="EY219" s="2"/>
      <c r="EZ219" s="2"/>
      <c r="FA219" s="1"/>
      <c r="FB219" s="2"/>
      <c r="FC219" s="2"/>
      <c r="FD219" s="1"/>
      <c r="FE219" s="2"/>
      <c r="FF219" s="2"/>
      <c r="FG219" s="1"/>
      <c r="FH219" s="2"/>
      <c r="FI219" s="2"/>
      <c r="FJ219" s="1"/>
      <c r="FK219" s="2"/>
      <c r="FL219" s="2"/>
      <c r="FM219" s="1"/>
      <c r="FN219" s="2"/>
      <c r="FO219" s="2"/>
      <c r="FP219" s="1"/>
      <c r="FQ219" s="2"/>
      <c r="FR219" s="2"/>
      <c r="FS219" s="1"/>
      <c r="FT219" s="2"/>
      <c r="FU219" s="2"/>
      <c r="FV219" s="1"/>
      <c r="FW219" s="2"/>
      <c r="FX219" s="2"/>
    </row>
    <row r="220" spans="1:180" x14ac:dyDescent="0.35">
      <c r="A220" s="4"/>
      <c r="E220" s="4"/>
      <c r="F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3">
        <f t="shared" si="10"/>
        <v>0.2</v>
      </c>
      <c r="AA220" s="1">
        <f>$R219*($Z220+$Z219)*0.5*($D$27+$D$28)*1000*$D$5</f>
        <v>0</v>
      </c>
      <c r="AB220" s="1">
        <f>IF(ABS($Q220)&lt;$G$6,$AA220,IF(ABS($Q219)&lt;$G$6,($G$6-ABS($Q219))*($Z219+$Z220)*0.5*($D$27+$D$28)*$D$5*1000,0))</f>
        <v>0</v>
      </c>
      <c r="AC220" s="1">
        <f>IF(AND($G$6&lt;ABS($Q220),$G$6&gt;ABS($Q219)),1,0)</f>
        <v>0</v>
      </c>
      <c r="AD220" s="3">
        <f>MIN(IF(AC220=1,($S220-$S219)/(ABS($Q220)-ABS($Q219))*($G$6-ABS($Q219))+$S219,0),$D$7)</f>
        <v>0</v>
      </c>
      <c r="AE220" s="1">
        <f>IF(ABS($Q220)&lt;$G$7,$AA220,IF(ABS($Q219)&lt;$G$7,($G$7-ABS($Q219))*($Z219+$Z220)*0.5*($D$27+$D$28)*$D$5*1000,0))</f>
        <v>0</v>
      </c>
      <c r="AF220" s="1">
        <f>IF(AND($G$7&lt;ABS($Q220),$G$7&gt;ABS($Q219)),1,0)</f>
        <v>0</v>
      </c>
      <c r="AG220" s="3">
        <f>MIN(IF(AF220=1,($S220-$S219)/(ABS($Q220)-ABS($Q219))*($G$7-ABS($Q219))+$S219,0),$D$7)</f>
        <v>0</v>
      </c>
      <c r="AH220" s="1">
        <f>IF(ABS($Q220)&lt;$G$8,$AA220,IF(ABS($Q219)&lt;$G$8,($G$8-ABS($Q219))*($Z219+$Z220)*0.5*($D$27+$D$28)*$D$5*1000,0))</f>
        <v>0</v>
      </c>
      <c r="AI220" s="1">
        <f>IF(AND($G$8&lt;ABS($Q220),$G$8&gt;ABS($Q219)),1,0)</f>
        <v>0</v>
      </c>
      <c r="AJ220" s="3">
        <f>MIN(IF(AI220=1,($S220-$S219)/(ABS($Q220)-ABS($Q219))*($G$8-ABS($Q219))+$S219,0),$D$7)</f>
        <v>0</v>
      </c>
      <c r="AK220" s="1">
        <f>IF(ABS($Q220)&lt;$G$9,$AA220,IF(ABS($Q219)&lt;$G$9,($G$9-ABS($Q219))*($Z219+$Z220)*0.5*($D$27+$D$28)*$D$5*1000,0))</f>
        <v>0</v>
      </c>
      <c r="AL220" s="1">
        <f>IF(AND($G$9&lt;ABS($Q220),$G$9&gt;ABS($Q219)),1,0)</f>
        <v>0</v>
      </c>
      <c r="AM220" s="3">
        <f>MIN(IF(AL220=1,($S220-$S219)/(ABS($Q220)-ABS($Q219))*($G$9-ABS($Q219))+$S219,0),$D$7)</f>
        <v>0</v>
      </c>
      <c r="AN220" s="1">
        <f>IF(ABS($Q220)&lt;$G$10,$AA220,IF(ABS($Q219)&lt;$G$10,($G$10-ABS($Q219))*($Z219+$Z220)*0.5*($D$27+$D$28)*$D$5*1000,0))</f>
        <v>0</v>
      </c>
      <c r="AO220" s="1">
        <f>IF(AND($G$10&lt;ABS($Q220),$G$10&gt;ABS($Q219)),1,0)</f>
        <v>0</v>
      </c>
      <c r="AP220" s="3">
        <f>MIN(IF(AO220=1,($S220-$S219)/(ABS($Q220)-ABS($Q219))*($G$10-ABS($Q219))+$S219,0),$D$7)</f>
        <v>0</v>
      </c>
      <c r="AQ220" s="1">
        <f>IF(ABS($Q220)&lt;$G$11,$AA220,IF(ABS($Q219)&lt;$G$11,($G$11-ABS($Q219))*($Z219+$Z220)*0.5*($D$27+$D$28)*$D$5*1000,0))</f>
        <v>0</v>
      </c>
      <c r="AR220" s="1">
        <f>IF(AND($G$11&lt;ABS($Q220),$G$11&gt;ABS($Q219)),1,0)</f>
        <v>0</v>
      </c>
      <c r="AS220" s="3">
        <f>MIN(IF(AR220=1,($S220-$S219)/(ABS($Q220)-ABS($Q219))*($G$11-ABS($Q219))+$S219,0),$D$7)</f>
        <v>0</v>
      </c>
      <c r="AT220" s="1">
        <f>IF(ABS($Q220)&lt;$G$12,$AA220,IF(ABS($Q219)&lt;$G$12,($G$12-ABS($Q219))*($Z219+$Z220)*0.5*($D$27+$D$28)*$D$5*1000,0))</f>
        <v>0</v>
      </c>
      <c r="AU220" s="1">
        <f>IF(AND($G$12&lt;ABS($Q220),$G$12&gt;ABS($Q219)),1,0)</f>
        <v>0</v>
      </c>
      <c r="AV220" s="3">
        <f>MIN(IF(AU220=1,($S220-$S219)/(ABS($Q220)-ABS($Q219))*($G$12-ABS($Q219))+$S219,0),$D$7)</f>
        <v>0</v>
      </c>
      <c r="AW220" s="1">
        <f>IF(ABS($Q220)&lt;$G$13,$AA220,IF(ABS($Q219)&lt;$G$13,($G$13-ABS($Q219))*($Z219+$Z220)*0.5*($D$27+$D$28)*$D$5*1000,0))</f>
        <v>0</v>
      </c>
      <c r="AX220" s="1">
        <f>IF(AND($G$13&lt;ABS($Q220),$G$13&gt;ABS($Q219)),1,0)</f>
        <v>0</v>
      </c>
      <c r="AY220" s="3">
        <f>MIN(IF(AX220=1,($S220-$S219)/(ABS($Q220)-ABS($Q219))*($G$13-ABS($Q219))+$S219,0),$D$7)</f>
        <v>0</v>
      </c>
      <c r="AZ220" s="1">
        <f>IF(ABS($Q220)&lt;$G$14,$AA220,IF(ABS($Q219)&lt;$G$14,($G$14-ABS($Q219))*($Z219+$Z220)*0.5*($D$27+$D$28)*$D$5*1000,0))</f>
        <v>0</v>
      </c>
      <c r="BA220" s="1">
        <f>IF(AND($G$14&lt;ABS($Q220),$G$14&gt;ABS($Q219)),1,0)</f>
        <v>0</v>
      </c>
      <c r="BB220" s="3">
        <f>MIN(IF(BA220=1,($S220-$S219)/(ABS($Q220)-ABS($Q219))*($G$14-ABS($Q219))+$S219,0),$D$7)</f>
        <v>0</v>
      </c>
      <c r="BC220" s="1">
        <f>IF(ABS($Q220)&lt;G$15,$AA220,IF(ABS($Q219)&lt;G$15,(G$15-ABS($Q219))*($Z219+$Z220)*0.5*($D$27+$D$28)*$D$5*1000,0))</f>
        <v>0</v>
      </c>
      <c r="BD220" s="1">
        <f>IF(AND(G$15&lt;ABS($Q220),G$15&gt;ABS($Q219)),1,0)</f>
        <v>0</v>
      </c>
      <c r="BE220" s="3">
        <f>MIN(IF(BD220=1,($S220-$S219)/(ABS($Q220)-ABS($Q219))*(G$15-ABS($Q219))+$S219,0),$D$7)</f>
        <v>0</v>
      </c>
      <c r="BF220" s="1">
        <f>IF(ABS($Q220)&lt;G$16,$AA220,IF(ABS($Q219)&lt;G$16,(G$16-ABS($Q219))*($Z219+$Z220)*0.5*($D$27+$D$28)*$D$5*1000,0))</f>
        <v>0</v>
      </c>
      <c r="BG220" s="1">
        <f>IF(AND(G$16&lt;ABS($Q220),G$16&gt;ABS($Q219)),1,0)</f>
        <v>0</v>
      </c>
      <c r="BH220" s="3">
        <f>MIN(IF(BG220=1,($S220-$S219)/(ABS($Q220)-ABS($Q219))*(G$16-ABS($Q219))+$S219,0),$D$7)</f>
        <v>0</v>
      </c>
      <c r="BI220" s="1">
        <f>IF(ABS($Q220)&lt;G$17,$AA220,IF(ABS($Q219)&lt;G$17,(G$17-ABS($Q219))*($Z219+$Z220)*0.5*($D$27+$D$28)*$D$5*1000,0))</f>
        <v>0</v>
      </c>
      <c r="BJ220" s="1">
        <f>IF(AND(G$17&lt;ABS($Q220),G$17&gt;ABS($Q219)),1,0)</f>
        <v>0</v>
      </c>
      <c r="BK220" s="3">
        <f>MIN(IF(BJ220=1,($S220-$S219)/(ABS($Q220)-ABS($Q219))*(G$17-ABS($Q219))+$S219,0),$D$7)</f>
        <v>0</v>
      </c>
      <c r="BL220" s="1">
        <f>IF(ABS($Q220)&lt;G$18,$AA220,IF(ABS($Q219)&lt;G$18,(G$18-ABS($Q219))*($Z219+$Z220)*0.5*($D$27+$D$28)*$D$5*1000,0))</f>
        <v>0</v>
      </c>
      <c r="BM220" s="1">
        <f>IF(AND(G$18&lt;ABS($Q220),G$18&gt;ABS($Q219)),1,0)</f>
        <v>0</v>
      </c>
      <c r="BN220" s="3">
        <f>MIN(IF(BM220=1,($S220-$S219)/(ABS($Q220)-ABS($Q219))*(G$18-ABS($Q219))+$S219,0),$D$7)</f>
        <v>0</v>
      </c>
      <c r="BO220" s="1">
        <f>IF(ABS($Q220)&lt;G$19,$AA220,IF(ABS($Q219)&lt;G$19,(G$19-ABS($Q219))*($Z219+$Z220)*0.5*($D$27+$D$28)*$D$5*1000,0))</f>
        <v>0</v>
      </c>
      <c r="BP220" s="1">
        <f>IF(AND(G$19&lt;ABS($Q220),G$19&gt;ABS($Q219)),1,0)</f>
        <v>0</v>
      </c>
      <c r="BQ220" s="3">
        <f>MIN(IF(BP220=1,($S220-$S219)/(ABS($Q220)-ABS($Q219))*(G$19-ABS($Q219))+$S219,0),$D$7)</f>
        <v>0</v>
      </c>
      <c r="BR220" s="1">
        <f>IF(ABS($Q220)&lt;G$20,$AA220,IF(ABS($Q219)&lt;G$20,(G$20-ABS($Q219))*($Z219+$Z220)*0.5*($D$27+$D$28)*$D$5*1000,0))</f>
        <v>0</v>
      </c>
      <c r="BS220" s="1">
        <f>IF(AND(G$20&lt;ABS($Q220),G$20&gt;ABS($Q219)),1,0)</f>
        <v>0</v>
      </c>
      <c r="BT220" s="3">
        <f>MIN(IF(BS220=1,($S220-$S219)/(ABS($Q220)-ABS($Q219))*(G$20-ABS($Q219))+$S219,0),$D$7)</f>
        <v>0</v>
      </c>
      <c r="BU220" s="1">
        <f>IF(ABS($Q220)&lt;G$21,$AA220,IF(ABS($Q219)&lt;G$21,(G$21-ABS($Q219))*($Z219+$Z220)*0.5*($D$27+$D$28)*$D$5*1000,0))</f>
        <v>0</v>
      </c>
      <c r="BV220" s="1">
        <f>IF(AND(G$21&lt;ABS($Q220),G$21&gt;ABS($Q219)),1,0)</f>
        <v>0</v>
      </c>
      <c r="BW220" s="3">
        <f>MIN(IF(BV220=1,($S220-$S219)/(ABS($Q220)-ABS($Q219))*(G$21-ABS($Q219))+$S219,0),$D$7)</f>
        <v>0</v>
      </c>
      <c r="BX220" s="1">
        <f>IF(ABS($Q220)&lt;G$22,$AA220,IF(ABS($Q219)&lt;G$22,(G$22-ABS($Q219))*($Z219+$Z220)*0.5*($D$27+$D$28)*$D$5*1000,0))</f>
        <v>0</v>
      </c>
      <c r="BY220" s="1">
        <f>IF(AND(G$22&lt;ABS($Q220),G$22&gt;ABS($Q219)),1,0)</f>
        <v>0</v>
      </c>
      <c r="BZ220" s="3">
        <f>MIN(IF(BY220=1,($S220-$S219)/(ABS($Q220)-ABS($Q219))*(G$22-ABS($Q219))+$S219,0),$D$7)</f>
        <v>0</v>
      </c>
      <c r="CA220" s="1">
        <f>IF(ABS($Q220)&lt;G$23,$AA220,IF(ABS($Q219)&lt;G$23,(G$23-ABS($Q219))*($Z219+$Z220)*0.5*($D$27+$D$28)*$D$5*1000,0))</f>
        <v>0</v>
      </c>
      <c r="CB220" s="1">
        <f>IF(AND(G$23&lt;ABS($Q220),G$23&gt;ABS($Q219)),1,0)</f>
        <v>0</v>
      </c>
      <c r="CC220" s="3">
        <f>MIN(IF(CB220=1,($S220-$S219)/(ABS($Q220)-ABS($Q219))*(G$23-ABS($Q219))+$S219,0),$D$7)</f>
        <v>0</v>
      </c>
      <c r="CD220" s="1">
        <f>IF(ABS($Q220)&lt;G$24,$AA220,IF(ABS($Q219)&lt;G$24,(G$24-ABS($Q219))*($Z219+$Z220)*0.5*($D$27+$D$28)*$D$5*1000,0))</f>
        <v>0</v>
      </c>
      <c r="CE220" s="1">
        <f>IF(AND(G$24&lt;ABS($Q220),G$24&gt;ABS($Q219)),1,0)</f>
        <v>0</v>
      </c>
      <c r="CF220" s="3">
        <f>MIN(IF(CE220=1,($S220-$S219)/(ABS($Q220)-ABS($Q219))*(G$24-ABS($Q219))+$S219,0),$D$7)</f>
        <v>0</v>
      </c>
      <c r="CG220" s="1">
        <f>IF(ABS($Q220)&lt;G$25,$AA220,IF(ABS($Q219)&lt;G$25,(G$25-ABS($Q219))*($Z219+$Z220)*0.5*($D$27+$D$28)*$D$5*1000,0))</f>
        <v>0</v>
      </c>
      <c r="CH220" s="1">
        <f>IF(AND(G$25&lt;ABS($Q220),G$25&gt;ABS($Q219)),1,0)</f>
        <v>0</v>
      </c>
      <c r="CI220" s="3">
        <f>MIN(IF(CH220=1,($S220-$S219)/(ABS($Q220)-ABS($Q219))*(G$25-ABS($Q219))+$S219,0),$D$7)</f>
        <v>0</v>
      </c>
      <c r="CJ220" s="1">
        <f>IF(ABS($Q220)&lt;G$26,$AA220,IF(ABS($Q219)&lt;G$26,(G$26-ABS($Q219))*($Z219+$Z220)*0.5*($D$27+$D$28)*$D$5*1000,0))</f>
        <v>0</v>
      </c>
      <c r="CK220" s="1">
        <f>IF(AND(G$26&lt;ABS($Q220),G$26&gt;ABS($Q219)),1,0)</f>
        <v>0</v>
      </c>
      <c r="CL220" s="3">
        <f>MIN(IF(CK220=1,($S220-$S219)/(ABS($Q220)-ABS($Q219))*(G$26-ABS($Q219))+$S219,0),$D$7)</f>
        <v>0</v>
      </c>
      <c r="CM220" s="1">
        <f>IF(ABS($Q220)&lt;G$27,$AA220,IF(ABS($Q219)&lt;G$27,(G$27-ABS($Q219))*($Z219+$Z220)*0.5*($D$27+$D$28)*$D$5*1000,0))</f>
        <v>0</v>
      </c>
      <c r="CN220" s="1">
        <f>IF(AND(G$27&lt;ABS($Q220),G$27&gt;ABS($Q219)),1,0)</f>
        <v>0</v>
      </c>
      <c r="CO220" s="3">
        <f>MIN(IF(CN220=1,($S220-$S219)/(ABS($Q220)-ABS($Q219))*(G$27-ABS($Q219))+$S219,0),$D$7)</f>
        <v>0</v>
      </c>
      <c r="CP220" s="1">
        <f>IF(ABS($Q220)&lt;G$28,$AA220,IF(ABS($Q219)&lt;G$28,(G$28-ABS($Q219))*($Z219+$Z220)*0.5*($D$27+$D$28)*$D$5*1000,0))</f>
        <v>0</v>
      </c>
      <c r="CQ220" s="1">
        <f>IF(AND(G$28&lt;ABS($Q220),G$28&gt;ABS($Q219)),1,0)</f>
        <v>0</v>
      </c>
      <c r="CR220" s="3">
        <f>MIN(IF(CQ220=1,($S220-$S219)/(ABS($Q220)-ABS($Q219))*(G$28-ABS($Q219))+$S219,0),$D$7)</f>
        <v>0</v>
      </c>
      <c r="CS220" s="1">
        <f>IF(ABS($Q220)&lt;G$29,$AA220,IF(ABS($Q219)&lt;G$29,(G$29-ABS($Q219))*($Z219+$Z220)*0.5*($D$27+$D$28)*$D$5*1000,0))</f>
        <v>0</v>
      </c>
      <c r="CT220" s="1">
        <f>IF(AND(G$29&lt;ABS($Q220),G$29&gt;ABS($Q219)),1,0)</f>
        <v>0</v>
      </c>
      <c r="CU220" s="3">
        <f>MIN(IF(CT220=1,($S220-$S219)/(ABS($Q220)-ABS($Q219))*(G$29-ABS($Q219))+$S219,0),$D$7)</f>
        <v>0</v>
      </c>
      <c r="CV220" s="1">
        <f>IF(ABS($Q220)&lt;G$30,$AA220,IF(ABS($Q219)&lt;G$30,(G$30-ABS($Q219))*($Z219+$Z220)*0.5*($D$27+$D$28)*$D$5*1000,0))</f>
        <v>0</v>
      </c>
      <c r="CW220" s="1">
        <f>IF(AND(G$30&lt;ABS($Q220),G$30&gt;ABS($Q219)),1,0)</f>
        <v>0</v>
      </c>
      <c r="CX220" s="3">
        <f>MIN(IF(CW220=1,($S220-$S219)/(ABS($Q220)-ABS($Q219))*(G$30-ABS($Q219))+$S219,0),$D$7)</f>
        <v>0</v>
      </c>
      <c r="CY220" s="1">
        <f>IF(ABS($Q220)&lt;G$31,$AA220,IF(ABS($Q219)&lt;G$31,(G$31-ABS($Q219))*($Z219+$Z220)*0.5*($D$27+$D$28)*$D$5*1000,0))</f>
        <v>0</v>
      </c>
      <c r="CZ220" s="1">
        <f>IF(AND(G$31&lt;ABS($Q220),G$31&gt;ABS($Q219)),1,0)</f>
        <v>0</v>
      </c>
      <c r="DA220" s="3">
        <f>MIN(IF(CZ220=1,($S220-$S219)/(ABS($Q220)-ABS($Q219))*(G$31-ABS($Q219))+$S219,0),$D$7)</f>
        <v>0</v>
      </c>
      <c r="DB220" s="1">
        <f>IF(ABS($Q220)&lt;G$32,$AA220,IF(ABS($Q219)&lt;G$32,(G$32-ABS($Q219))*($Z219+$Z220)*0.5*($D$27+$D$28)*$D$5*1000,0))</f>
        <v>0</v>
      </c>
      <c r="DC220" s="1">
        <f>IF(AND(G$32&lt;ABS($Q220),G$32&gt;ABS($Q219)),1,0)</f>
        <v>0</v>
      </c>
      <c r="DD220" s="3">
        <f>MIN(IF(DC220=1,($S220-$S219)/(ABS($Q220)-ABS($Q219))*(G$32-ABS($Q219))+$S219,0),$D$7)</f>
        <v>0</v>
      </c>
      <c r="DE220" s="1">
        <f>IF(ABS($Q220)&lt;G$33,$AA220,IF(ABS($Q219)&lt;G$33,(G$33-ABS($Q219))*($Z219+$Z220)*0.5*($D$27+$D$28)*$D$5*1000,0))</f>
        <v>0</v>
      </c>
      <c r="DF220" s="1">
        <f>IF(AND(G$33&lt;ABS($Q220),G$33&gt;ABS($Q219)),1,0)</f>
        <v>0</v>
      </c>
      <c r="DG220" s="3">
        <f>MIN(IF(DF220=1,($S220-$S219)/(ABS($Q220)-ABS($Q219))*(G$33-ABS($Q219))+$S219,0),$D$7)</f>
        <v>0</v>
      </c>
      <c r="DH220" s="1">
        <f>IF(ABS($Q220)&lt;G$34,$AA220,IF(ABS($Q219)&lt;G$34,(G$34-ABS($Q219))*($Z219+$Z220)*0.5*($D$27+$D$28)*$D$5*1000,0))</f>
        <v>0</v>
      </c>
      <c r="DI220" s="1">
        <f>IF(AND(G$34&lt;ABS($Q220),G$34&gt;ABS($Q219)),1,0)</f>
        <v>0</v>
      </c>
      <c r="DJ220" s="3">
        <f>MIN(IF(DI220=1,($S220-$S219)/(ABS($Q220)-ABS($Q219))*(G$34-ABS($Q219))+$S219,0),$D$7)</f>
        <v>0</v>
      </c>
      <c r="DK220" s="1">
        <f>IF(ABS($Q220)&lt;G$35,$AA220,IF(ABS($Q219)&lt;G$35,(G$35-ABS($Q219))*($Z219+$Z220)*0.5*($D$27+$D$28)*$D$5*1000,0))</f>
        <v>0</v>
      </c>
      <c r="DL220" s="1">
        <f>IF(AND(G$35&lt;ABS($Q220),G$35&gt;ABS($Q219)),1,0)</f>
        <v>0</v>
      </c>
      <c r="DM220" s="3">
        <f>MIN(IF(DL220=1,($S220-$S219)/(ABS($Q220)-ABS($Q219))*(G$35-ABS($Q219))+$S219,0),$D$7)</f>
        <v>0</v>
      </c>
      <c r="DN220" s="1">
        <f>IF(ABS($Q220)&lt;G$36,$AA220,IF(ABS($Q219)&lt;G$36,(G$36-ABS($Q219))*($Z219+$Z220)*0.5*($D$27+$D$28)*$D$5*1000,0))</f>
        <v>0</v>
      </c>
      <c r="DO220" s="1">
        <f>IF(AND(G$36&lt;ABS($Q220),G$36&gt;ABS($Q219)),1,0)</f>
        <v>0</v>
      </c>
      <c r="DP220" s="3">
        <f>MIN(IF(DO220=1,($S220-$S219)/(ABS($Q220)-ABS($Q219))*(G$36-ABS($Q219))+$S219,0),$D$7)</f>
        <v>0</v>
      </c>
      <c r="DQ220" s="1">
        <f>IF(ABS($Q220)&lt;G$37,$AA220,IF(ABS($Q219)&lt;G$37,(G$37-ABS($Q219))*($Z219+$Z220)*0.5*($D$27+$D$28)*$D$5*1000,0))</f>
        <v>0</v>
      </c>
      <c r="DR220" s="1">
        <f>IF(AND(G$37&lt;ABS($Q220),G$37&gt;ABS($Q219)),1,0)</f>
        <v>0</v>
      </c>
      <c r="DS220" s="3">
        <f>MIN(IF(DR220=1,($S220-$S219)/(ABS($Q220)-ABS($Q219))*(G$37-ABS($Q219))+$S219,0),$D$7)</f>
        <v>0</v>
      </c>
      <c r="DT220" s="1">
        <f>IF(ABS($Q220)&lt;G$38,$AA220,IF(ABS($Q219)&lt;G$38,(G$38-ABS($Q219))*($Z219+$Z220)*0.5*($D$27+$D$28)*$D$5*1000,0))</f>
        <v>0</v>
      </c>
      <c r="DU220" s="1">
        <f>IF(AND(G$38&lt;ABS($Q220),G$38&gt;ABS($Q219)),1,0)</f>
        <v>0</v>
      </c>
      <c r="DV220" s="3">
        <f>MIN(IF(DU220=1,($S220-$S219)/(ABS($Q220)-ABS($Q219))*(G$38-ABS($Q219))+$S219,0),$D$7)</f>
        <v>0</v>
      </c>
      <c r="DW220" s="1">
        <f>IF(ABS($Q220)&lt;G$39,$AA220,IF(ABS($Q219)&lt;G$39,(G$39-ABS($Q219))*($Z219+$Z220)*0.5*($D$27+$D$28)*$D$5*1000,0))</f>
        <v>0</v>
      </c>
      <c r="DX220" s="1">
        <f>IF(AND(G$39&lt;ABS($Q220),G$39&gt;ABS($Q219)),1,0)</f>
        <v>0</v>
      </c>
      <c r="DY220" s="3">
        <f>MIN(IF(DX220=1,($S220-$S219)/(ABS($Q220)-ABS($Q219))*(G$39-ABS($Q219))+$S219,0),$D$7)</f>
        <v>0</v>
      </c>
      <c r="DZ220" s="1">
        <f>IF(ABS($Q220)&lt;G$40,$AA220,IF(ABS($Q219)&lt;G$40,(G$40-ABS($Q219))*($Z219+$Z220)*0.5*($D$27+$D$28)*$D$5*1000,0))</f>
        <v>0</v>
      </c>
      <c r="EA220" s="1">
        <f>IF(AND(G$40&lt;ABS($Q220),G$40&gt;ABS($Q219)),1,0)</f>
        <v>0</v>
      </c>
      <c r="EB220" s="3">
        <f>MIN(IF(EA220=1,($S220-$S219)/(ABS($Q220)-ABS($Q219))*(G$40-ABS($Q219))+$S219,0),$D$7)</f>
        <v>0</v>
      </c>
      <c r="EC220" s="1">
        <f>IF(ABS($Q220)&lt;G$41,$AA220,IF(ABS($Q219)&lt;G$41,(G$41-ABS($Q219))*($Z219+$Z220)*0.5*($D$27+$D$28)*$D$5*1000,0))</f>
        <v>0</v>
      </c>
      <c r="ED220" s="1">
        <f>IF(AND(G$41&lt;ABS($Q220),G$41&gt;ABS($Q219)),1,0)</f>
        <v>0</v>
      </c>
      <c r="EE220" s="3">
        <f>MIN(IF(ED220=1,($S220-$S219)/(ABS($Q220)-ABS($Q219))*(G$41-ABS($Q219))+$S219,0),$D$7)</f>
        <v>0</v>
      </c>
      <c r="EF220" s="1">
        <f>IF(ABS($Q220)&lt;G$42,$AA220,IF(ABS($Q219)&lt;G$42,(G$42-ABS($Q219))*($Z219+$Z220)*0.5*($D$27+$D$28)*$D$5*1000,0))</f>
        <v>0</v>
      </c>
      <c r="EG220" s="1">
        <f>IF(AND(G$42&lt;ABS($Q220),G$42&gt;ABS($Q219)),1,0)</f>
        <v>0</v>
      </c>
      <c r="EH220" s="3">
        <f>MIN(IF(EG220=1,($S220-$S219)/(ABS($Q220)-ABS($Q219))*(G$42-ABS($Q219))+$S219,0),$D$7)</f>
        <v>0</v>
      </c>
      <c r="EI220" s="1">
        <f>IF(ABS($Q220)&lt;G$43,$AA220,IF(ABS($Q219)&lt;G$43,(G$43-ABS($Q219))*($Z219+$Z220)*0.5*($D$27+$D$28)*$D$5*1000,0))</f>
        <v>0</v>
      </c>
      <c r="EJ220" s="1">
        <f>IF(AND(G$43&lt;ABS($Q220),G$43&gt;ABS($Q219)),1,0)</f>
        <v>0</v>
      </c>
      <c r="EK220" s="3">
        <f>MIN(IF(EJ220=1,($S220-$S219)/(ABS($Q220)-ABS($Q219))*(G$43-ABS($Q219))+$S219,0),$D$7)</f>
        <v>0</v>
      </c>
      <c r="EL220" s="1">
        <f>IF(ABS($Q220)&lt;G$44,$AA220,IF(ABS($Q219)&lt;G$44,(G$44-ABS($Q219))*($Z219+$Z220)*0.5*($D$27+$D$28)*$D$5*1000,0))</f>
        <v>0</v>
      </c>
      <c r="EM220" s="1">
        <f>IF(AND(G$44&lt;ABS($Q220),G$44&gt;ABS($Q219)),1,0)</f>
        <v>0</v>
      </c>
      <c r="EN220" s="3">
        <f>MIN(IF(EM220=1,($S220-$S219)/(ABS($Q220)-ABS($Q219))*(G$44-ABS($Q219))+$S219,0),$D$7)</f>
        <v>0</v>
      </c>
      <c r="EO220" s="1">
        <f>IF(ABS($Q220)&lt;G$45,$AA220,IF(ABS($Q219)&lt;G$45,(G$45-ABS($Q219))*($Z219+$Z220)*0.5*($D$27+$D$28)*$D$5*1000,0))</f>
        <v>0</v>
      </c>
      <c r="EP220" s="1">
        <f>IF(AND(G$45&lt;ABS($Q220),G$45&gt;ABS($Q219)),1,0)</f>
        <v>0</v>
      </c>
      <c r="EQ220" s="3">
        <f>MIN(IF(EP220=1,($S220-$S219)/(ABS($Q220)-ABS($Q219))*(G$45-ABS($Q219))+$S219,0),$D$7)</f>
        <v>0</v>
      </c>
      <c r="ER220" s="1">
        <f>IF(ABS($Q220)&lt;G$46,$AA220,IF(ABS($Q219)&lt;G$46,(G$46-ABS($Q219))*($Z219+$Z220)*0.5*($D$27+$D$28)*$D$5*1000,0))</f>
        <v>0</v>
      </c>
      <c r="ES220" s="1">
        <f>IF(AND(G$46&lt;ABS($Q220),G$46&gt;ABS($Q219)),1,0)</f>
        <v>0</v>
      </c>
      <c r="ET220" s="3">
        <f>MIN(IF(ES220=1,($S220-$S219)/(ABS($Q220)-ABS($Q219))*(G$46-ABS($Q219))+$S219,0),$D$7)</f>
        <v>0</v>
      </c>
      <c r="EU220" s="1">
        <f>IF(ABS($Q220)&lt;G$47,$AA220,IF(ABS($Q219)&lt;G$47,(G$47-ABS($Q219))*($Z219+$Z220)*0.5*($D$27+$D$28)*$D$5*1000,0))</f>
        <v>0</v>
      </c>
      <c r="EV220" s="1">
        <f>IF(AND(G$47&lt;ABS($Q220),G$47&gt;ABS($Q219)),1,0)</f>
        <v>0</v>
      </c>
      <c r="EW220" s="3">
        <f>MIN(IF(EV220=1,($S220-$S219)/(ABS($Q220)-ABS($Q219))*(G$47-ABS($Q219))+$S219,0),$D$7)</f>
        <v>0</v>
      </c>
      <c r="EX220" s="1">
        <f>IF(ABS($Q220)&lt;G$48,$AA220,IF(ABS($Q219)&lt;G$48,(G$48-ABS($Q219))*($Z219+$Z220)*0.5*($D$27+$D$28)*$D$5*1000,0))</f>
        <v>0</v>
      </c>
      <c r="EY220" s="1">
        <f>IF(AND(G$48&lt;ABS($Q220),G$48&gt;ABS($Q219)),1,0)</f>
        <v>0</v>
      </c>
      <c r="EZ220" s="3">
        <f>MIN(IF(EY220=1,($S220-$S219)/(ABS($Q220)-ABS($Q219))*(G$48-ABS($Q219))+$S219,0),$D$7)</f>
        <v>0</v>
      </c>
      <c r="FA220" s="1">
        <f>IF(ABS($Q220)&lt;G$49,$AA220,IF(ABS($Q219)&lt;G$49,(G$49-ABS($Q219))*($Z219+$Z220)*0.5*($D$27+$D$28)*$D$5*1000,0))</f>
        <v>0</v>
      </c>
      <c r="FB220" s="1">
        <f>IF(AND(G$49&lt;ABS($Q220),G$49&gt;ABS($Q219)),1,0)</f>
        <v>0</v>
      </c>
      <c r="FC220" s="3">
        <f>MIN(IF(FB220=1,($S220-$S219)/(ABS($Q220)-ABS($Q219))*(G$49-ABS($Q219))+$S219,0),$D$7)</f>
        <v>0</v>
      </c>
      <c r="FD220" s="1">
        <f>IF(ABS($Q220)&lt;G$50,$AA220,IF(ABS($Q219)&lt;G$50,(G$50-ABS($Q219))*($Z219+$Z220)*0.5*($D$27+$D$28)*$D$5*1000,0))</f>
        <v>0</v>
      </c>
      <c r="FE220" s="1">
        <f>IF(AND(G$50&lt;ABS($Q220),G$50&gt;ABS($Q219)),1,0)</f>
        <v>0</v>
      </c>
      <c r="FF220" s="3">
        <f>MIN(IF(FE220=1,($S220-$S219)/(ABS($Q220)-ABS($Q219))*(G$50-ABS($Q219))+$S219,0),$D$7)</f>
        <v>0</v>
      </c>
      <c r="FG220" s="1">
        <f>IF(ABS($Q220)&lt;G$51,$AA220,IF(ABS($Q219)&lt;G$51,(G$51-ABS($Q219))*($Z219+$Z220)*0.5*($D$27+$D$28)*$D$5*1000,0))</f>
        <v>0</v>
      </c>
      <c r="FH220" s="1">
        <f>IF(AND(G$51&lt;ABS($Q220),G$51&gt;ABS($Q219)),1,0)</f>
        <v>0</v>
      </c>
      <c r="FI220" s="3">
        <f>MIN(IF(FH220=1,($S220-$S219)/(ABS($Q220)-ABS($Q219))*(G$51-ABS($Q219))+$S219,0),$D$7)</f>
        <v>0</v>
      </c>
      <c r="FJ220" s="1">
        <f>IF(ABS($Q220)&lt;G$52,$AA220,IF(ABS($Q219)&lt;G$52,(G$52-ABS($Q219))*($Z219+$Z220)*0.5*($D$27+$D$28)*$D$5*1000,0))</f>
        <v>0</v>
      </c>
      <c r="FK220" s="1">
        <f>IF(AND(G$52&lt;ABS($Q220),G$52&gt;ABS($Q219)),1,0)</f>
        <v>0</v>
      </c>
      <c r="FL220" s="3">
        <f>MIN(IF(FK220=1,($S220-$S219)/(ABS($Q220)-ABS($Q219))*(G$52-ABS($Q219))+$S219,0),$D$7)</f>
        <v>0</v>
      </c>
      <c r="FM220" s="1">
        <f>IF(ABS($Q220)&lt;G$53,$AA220,IF(ABS($Q219)&lt;G$53,(G$53-ABS($Q219))*($Z219+$Z220)*0.5*($D$27+$D$28)*$D$5*1000,0))</f>
        <v>0</v>
      </c>
      <c r="FN220" s="1">
        <f>IF(AND(G$53&lt;ABS($Q220),G$53&gt;ABS($Q219)),1,0)</f>
        <v>0</v>
      </c>
      <c r="FO220" s="3">
        <f>MIN(IF(FN220=1,($S220-$S219)/(ABS($Q220)-ABS($Q219))*(G$53-ABS($Q219))+$S219,0),$D$7)</f>
        <v>0</v>
      </c>
      <c r="FP220" s="1">
        <f>IF(ABS($Q220)&lt;G$54,$AA220,IF(ABS($Q219)&lt;G$54,(G$54-ABS($Q219))*($Z219+$Z220)*0.5*($D$27+$D$28)*$D$5*1000,0))</f>
        <v>0</v>
      </c>
      <c r="FQ220" s="1">
        <f>IF(AND(G$54&lt;ABS($Q220),G$54&gt;ABS($Q219)),1,0)</f>
        <v>0</v>
      </c>
      <c r="FR220" s="3">
        <f>MIN(IF(FQ220=1,($S220-$S219)/(ABS($Q220)-ABS($Q219))*(G$54-ABS($Q219))+$S219,0),$D$7)</f>
        <v>0</v>
      </c>
      <c r="FS220" s="1">
        <f>IF(ABS($Q220)&lt;G$55,$AA220,IF(ABS($Q219)&lt;G$55,(G$55-ABS($Q219))*($Z219+$Z220)*0.5*($D$27+$D$28)*$D$5*1000,0))</f>
        <v>0</v>
      </c>
      <c r="FT220" s="1">
        <f>IF(AND(G$55&lt;ABS($Q220),G$55&gt;ABS($Q219)),1,0)</f>
        <v>0</v>
      </c>
      <c r="FU220" s="3">
        <f>MIN(IF(FT220=1,($S220-$S219)/(ABS($Q220)-ABS($Q219))*(G$55-ABS($Q219))+$S219,0),$D$7)</f>
        <v>0</v>
      </c>
      <c r="FV220" s="1" t="e">
        <f>IF(ABS($Q220)&lt;#REF!,$AA220,IF(ABS($Q219)&lt;#REF!,(#REF!-ABS($Q219))*($Z219+$Z220)*0.5*($D$27+$D$28)*$D$5*1000,0))</f>
        <v>#REF!</v>
      </c>
      <c r="FW220" s="1" t="e">
        <f>IF(AND(#REF!&lt;ABS($Q220),#REF!&gt;ABS($Q219)),1,0)</f>
        <v>#REF!</v>
      </c>
      <c r="FX220" s="3" t="e">
        <f>MIN(IF(FW220=1,($S220-$S219)/(ABS($Q220)-ABS($Q219))*(#REF!-ABS($Q219))+$S219,0),$D$7)</f>
        <v>#REF!</v>
      </c>
    </row>
    <row r="221" spans="1:180" x14ac:dyDescent="0.35">
      <c r="A221" s="4"/>
      <c r="E221" s="4"/>
      <c r="F221" s="4"/>
      <c r="P221" s="4"/>
      <c r="Q221" s="4"/>
      <c r="R221" s="4"/>
      <c r="S221" s="4"/>
      <c r="T221" s="4"/>
      <c r="U221" s="4"/>
      <c r="Z221" s="3">
        <f t="shared" si="10"/>
        <v>0.2</v>
      </c>
      <c r="AA221" s="3"/>
      <c r="AB221" s="1"/>
      <c r="AC221" s="2"/>
      <c r="AD221" s="2"/>
      <c r="AE221" s="1"/>
      <c r="AF221" s="2"/>
      <c r="AG221" s="2"/>
      <c r="AH221" s="1"/>
      <c r="AI221" s="2"/>
      <c r="AJ221" s="2"/>
      <c r="AK221" s="1"/>
      <c r="AL221" s="2"/>
      <c r="AM221" s="2"/>
      <c r="AN221" s="1"/>
      <c r="AO221" s="2"/>
      <c r="AP221" s="2"/>
      <c r="AQ221" s="1"/>
      <c r="AR221" s="2"/>
      <c r="AS221" s="2"/>
      <c r="AT221" s="1"/>
      <c r="AU221" s="2"/>
      <c r="AV221" s="2"/>
      <c r="AW221" s="1"/>
      <c r="AX221" s="2"/>
      <c r="AY221" s="2"/>
      <c r="AZ221" s="1"/>
      <c r="BA221" s="2"/>
      <c r="BB221" s="2"/>
      <c r="BC221" s="1"/>
      <c r="BD221" s="2"/>
      <c r="BE221" s="2"/>
      <c r="BF221" s="1"/>
      <c r="BG221" s="2"/>
      <c r="BH221" s="2"/>
      <c r="BI221" s="1"/>
      <c r="BJ221" s="2"/>
      <c r="BK221" s="2"/>
      <c r="BL221" s="1"/>
      <c r="BM221" s="2"/>
      <c r="BN221" s="2"/>
      <c r="BO221" s="1"/>
      <c r="BP221" s="2"/>
      <c r="BQ221" s="2"/>
      <c r="BR221" s="1"/>
      <c r="BS221" s="2"/>
      <c r="BT221" s="2"/>
      <c r="BU221" s="1"/>
      <c r="BV221" s="2"/>
      <c r="BW221" s="2"/>
      <c r="BX221" s="1"/>
      <c r="BY221" s="2"/>
      <c r="BZ221" s="2"/>
      <c r="CA221" s="1"/>
      <c r="CB221" s="2"/>
      <c r="CC221" s="2"/>
      <c r="CD221" s="1"/>
      <c r="CE221" s="2"/>
      <c r="CF221" s="2"/>
      <c r="CG221" s="1"/>
      <c r="CH221" s="2"/>
      <c r="CI221" s="2"/>
      <c r="CJ221" s="1"/>
      <c r="CK221" s="2"/>
      <c r="CL221" s="2"/>
      <c r="CM221" s="1"/>
      <c r="CN221" s="2"/>
      <c r="CO221" s="2"/>
      <c r="CP221" s="1"/>
      <c r="CQ221" s="2"/>
      <c r="CR221" s="2"/>
      <c r="CS221" s="1"/>
      <c r="CT221" s="2"/>
      <c r="CU221" s="2"/>
      <c r="CV221" s="1"/>
      <c r="CW221" s="2"/>
      <c r="CX221" s="2"/>
      <c r="CY221" s="1"/>
      <c r="CZ221" s="2"/>
      <c r="DA221" s="2"/>
      <c r="DB221" s="1"/>
      <c r="DC221" s="2"/>
      <c r="DD221" s="2"/>
      <c r="DE221" s="1"/>
      <c r="DF221" s="2"/>
      <c r="DG221" s="2"/>
      <c r="DH221" s="1"/>
      <c r="DI221" s="2"/>
      <c r="DJ221" s="2"/>
      <c r="DK221" s="1"/>
      <c r="DL221" s="2"/>
      <c r="DM221" s="2"/>
      <c r="DN221" s="1"/>
      <c r="DO221" s="2"/>
      <c r="DP221" s="2"/>
      <c r="DQ221" s="1"/>
      <c r="DR221" s="2"/>
      <c r="DS221" s="2"/>
      <c r="DT221" s="1"/>
      <c r="DU221" s="2"/>
      <c r="DV221" s="2"/>
      <c r="DW221" s="1"/>
      <c r="DX221" s="2"/>
      <c r="DY221" s="2"/>
      <c r="DZ221" s="1"/>
      <c r="EA221" s="2"/>
      <c r="EB221" s="2"/>
      <c r="EC221" s="1"/>
      <c r="ED221" s="2"/>
      <c r="EE221" s="2"/>
      <c r="EF221" s="1"/>
      <c r="EG221" s="2"/>
      <c r="EH221" s="2"/>
      <c r="EI221" s="1"/>
      <c r="EJ221" s="2"/>
      <c r="EK221" s="2"/>
      <c r="EL221" s="1"/>
      <c r="EM221" s="2"/>
      <c r="EN221" s="2"/>
      <c r="EO221" s="1"/>
      <c r="EP221" s="2"/>
      <c r="EQ221" s="2"/>
      <c r="ER221" s="1"/>
      <c r="ES221" s="2"/>
      <c r="ET221" s="2"/>
      <c r="EU221" s="1"/>
      <c r="EV221" s="2"/>
      <c r="EW221" s="2"/>
      <c r="EX221" s="1"/>
      <c r="EY221" s="2"/>
      <c r="EZ221" s="2"/>
      <c r="FA221" s="1"/>
      <c r="FB221" s="2"/>
      <c r="FC221" s="2"/>
      <c r="FD221" s="1"/>
      <c r="FE221" s="2"/>
      <c r="FF221" s="2"/>
      <c r="FG221" s="1"/>
      <c r="FH221" s="2"/>
      <c r="FI221" s="2"/>
      <c r="FJ221" s="1"/>
      <c r="FK221" s="2"/>
      <c r="FL221" s="2"/>
      <c r="FM221" s="1"/>
      <c r="FN221" s="2"/>
      <c r="FO221" s="2"/>
      <c r="FP221" s="1"/>
      <c r="FQ221" s="2"/>
      <c r="FR221" s="2"/>
      <c r="FS221" s="1"/>
      <c r="FT221" s="2"/>
      <c r="FU221" s="2"/>
      <c r="FV221" s="1"/>
      <c r="FW221" s="2"/>
      <c r="FX221" s="2"/>
    </row>
  </sheetData>
  <mergeCells count="57">
    <mergeCell ref="FL5:FL6"/>
    <mergeCell ref="FO5:FO6"/>
    <mergeCell ref="FR5:FR6"/>
    <mergeCell ref="FU5:FU6"/>
    <mergeCell ref="FX5:FX6"/>
    <mergeCell ref="B30:D33"/>
    <mergeCell ref="ET5:ET6"/>
    <mergeCell ref="EW5:EW6"/>
    <mergeCell ref="EZ5:EZ6"/>
    <mergeCell ref="FC5:FC6"/>
    <mergeCell ref="DJ5:DJ6"/>
    <mergeCell ref="DM5:DM6"/>
    <mergeCell ref="DP5:DP6"/>
    <mergeCell ref="DS5:DS6"/>
    <mergeCell ref="DV5:DV6"/>
    <mergeCell ref="DY5:DY6"/>
    <mergeCell ref="CR5:CR6"/>
    <mergeCell ref="CU5:CU6"/>
    <mergeCell ref="CX5:CX6"/>
    <mergeCell ref="DA5:DA6"/>
    <mergeCell ref="DD5:DD6"/>
    <mergeCell ref="FF5:FF6"/>
    <mergeCell ref="FI5:FI6"/>
    <mergeCell ref="EB5:EB6"/>
    <mergeCell ref="EE5:EE6"/>
    <mergeCell ref="EH5:EH6"/>
    <mergeCell ref="EK5:EK6"/>
    <mergeCell ref="EN5:EN6"/>
    <mergeCell ref="EQ5:EQ6"/>
    <mergeCell ref="DG5:DG6"/>
    <mergeCell ref="BZ5:BZ6"/>
    <mergeCell ref="CC5:CC6"/>
    <mergeCell ref="CF5:CF6"/>
    <mergeCell ref="CI5:CI6"/>
    <mergeCell ref="CL5:CL6"/>
    <mergeCell ref="CO5:CO6"/>
    <mergeCell ref="BW5:BW6"/>
    <mergeCell ref="AP5:AP6"/>
    <mergeCell ref="AS5:AS6"/>
    <mergeCell ref="AV5:AV6"/>
    <mergeCell ref="B1:D4"/>
    <mergeCell ref="Q1:Y4"/>
    <mergeCell ref="T5:T6"/>
    <mergeCell ref="AD5:AD6"/>
    <mergeCell ref="AY5:AY6"/>
    <mergeCell ref="BB5:BB6"/>
    <mergeCell ref="BE5:BE6"/>
    <mergeCell ref="BH5:BH6"/>
    <mergeCell ref="BK5:BK6"/>
    <mergeCell ref="BN5:BN6"/>
    <mergeCell ref="BQ5:BQ6"/>
    <mergeCell ref="BT5:BT6"/>
    <mergeCell ref="B9:D12"/>
    <mergeCell ref="AG5:AG6"/>
    <mergeCell ref="AJ5:AJ6"/>
    <mergeCell ref="AM5:AM6"/>
    <mergeCell ref="B21:D24"/>
  </mergeCells>
  <conditionalFormatting sqref="M7:M55">
    <cfRule type="cellIs" dxfId="6" priority="1" operator="equal"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FDCF-8138-4AD6-A2F2-92E27819E2C3}">
  <dimension ref="A1:FX221"/>
  <sheetViews>
    <sheetView topLeftCell="A7" zoomScale="70" zoomScaleNormal="70" workbookViewId="0">
      <selection activeCell="F26" sqref="F26"/>
    </sheetView>
  </sheetViews>
  <sheetFormatPr defaultColWidth="15.81640625" defaultRowHeight="15.5" x14ac:dyDescent="0.35"/>
  <cols>
    <col min="2" max="2" width="31.7265625" customWidth="1"/>
    <col min="3" max="3" width="17" customWidth="1"/>
    <col min="7" max="11" width="24.7265625" style="26" customWidth="1"/>
    <col min="12" max="12" width="24.7265625" style="35" customWidth="1"/>
    <col min="13" max="15" width="24.7265625" style="26" customWidth="1"/>
    <col min="16" max="16" width="15.453125" customWidth="1"/>
  </cols>
  <sheetData>
    <row r="1" spans="1:180" ht="17.25" customHeight="1" x14ac:dyDescent="0.35">
      <c r="A1" s="4"/>
      <c r="B1" s="82" t="s">
        <v>65</v>
      </c>
      <c r="C1" s="83"/>
      <c r="D1" s="84"/>
      <c r="E1" s="4"/>
      <c r="F1" s="4"/>
      <c r="G1" s="23"/>
      <c r="H1" s="23"/>
      <c r="I1" s="23"/>
      <c r="J1" s="23"/>
      <c r="K1" s="23"/>
      <c r="L1" s="32"/>
      <c r="M1" s="12"/>
      <c r="N1" s="12"/>
      <c r="O1" s="12"/>
      <c r="P1" s="12"/>
      <c r="Q1" s="91" t="s">
        <v>63</v>
      </c>
      <c r="R1" s="91"/>
      <c r="S1" s="91"/>
      <c r="T1" s="91"/>
      <c r="U1" s="91"/>
      <c r="V1" s="91"/>
      <c r="W1" s="91"/>
      <c r="X1" s="91"/>
      <c r="Y1" s="91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8"/>
      <c r="AO1" s="18"/>
      <c r="AP1" s="18"/>
      <c r="AQ1" s="15"/>
      <c r="AR1" s="15"/>
      <c r="AS1" s="15"/>
      <c r="AT1" s="15"/>
      <c r="AU1" s="15"/>
      <c r="AV1" s="15"/>
      <c r="AW1" s="15"/>
      <c r="AX1" s="15"/>
      <c r="AY1" s="15"/>
      <c r="AZ1" s="20"/>
      <c r="BA1" s="20"/>
      <c r="BB1" s="20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</row>
    <row r="2" spans="1:180" ht="17.25" customHeight="1" x14ac:dyDescent="0.35">
      <c r="A2" s="4"/>
      <c r="B2" s="85"/>
      <c r="C2" s="86"/>
      <c r="D2" s="87"/>
      <c r="E2" s="4"/>
      <c r="F2" s="4"/>
      <c r="G2" s="23"/>
      <c r="H2" s="23"/>
      <c r="I2" s="23"/>
      <c r="J2" s="23"/>
      <c r="K2" s="23"/>
      <c r="L2" s="32"/>
      <c r="M2" s="12"/>
      <c r="N2" s="12"/>
      <c r="O2" s="12"/>
      <c r="P2" s="12"/>
      <c r="Q2" s="91"/>
      <c r="R2" s="91"/>
      <c r="S2" s="91"/>
      <c r="T2" s="91"/>
      <c r="U2" s="91"/>
      <c r="V2" s="91"/>
      <c r="W2" s="91"/>
      <c r="X2" s="91"/>
      <c r="Y2" s="91"/>
      <c r="Z2" s="2"/>
      <c r="AA2" s="2"/>
      <c r="AB2" s="2"/>
      <c r="AC2" s="2"/>
      <c r="AD2" s="2"/>
      <c r="AE2" s="19"/>
      <c r="AF2" s="19"/>
      <c r="AG2" s="19"/>
      <c r="AH2" s="2"/>
      <c r="AI2" s="2"/>
      <c r="AJ2" s="2"/>
      <c r="AK2" s="2"/>
      <c r="AL2" s="2"/>
      <c r="AM2" s="2"/>
      <c r="AN2" s="2"/>
      <c r="AO2" s="2"/>
      <c r="AP2" s="2"/>
      <c r="AQ2" s="18"/>
      <c r="AR2" s="18"/>
      <c r="AS2" s="18"/>
      <c r="AT2" s="2"/>
      <c r="AU2" s="2"/>
      <c r="AV2" s="2"/>
      <c r="AW2" s="2"/>
      <c r="AX2" s="2"/>
      <c r="AY2" s="2"/>
      <c r="AZ2" s="2"/>
      <c r="BA2" s="2"/>
      <c r="BB2" s="2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</row>
    <row r="3" spans="1:180" ht="17.25" customHeight="1" x14ac:dyDescent="0.5">
      <c r="A3" s="4"/>
      <c r="B3" s="85"/>
      <c r="C3" s="86"/>
      <c r="D3" s="87"/>
      <c r="E3" s="4"/>
      <c r="F3" s="4"/>
      <c r="G3" s="27" t="s">
        <v>29</v>
      </c>
      <c r="H3" s="27" t="s">
        <v>62</v>
      </c>
      <c r="I3" s="27" t="s">
        <v>61</v>
      </c>
      <c r="J3" s="28" t="s">
        <v>67</v>
      </c>
      <c r="K3" s="28" t="s">
        <v>29</v>
      </c>
      <c r="L3" s="29" t="s">
        <v>28</v>
      </c>
      <c r="M3" s="27" t="s">
        <v>69</v>
      </c>
      <c r="N3" s="27" t="s">
        <v>61</v>
      </c>
      <c r="O3" s="27" t="s">
        <v>62</v>
      </c>
      <c r="P3" s="12"/>
      <c r="Q3" s="91"/>
      <c r="R3" s="91"/>
      <c r="S3" s="91"/>
      <c r="T3" s="91"/>
      <c r="U3" s="91"/>
      <c r="V3" s="91"/>
      <c r="W3" s="91"/>
      <c r="X3" s="91"/>
      <c r="Y3" s="91"/>
      <c r="Z3" s="2"/>
      <c r="AA3" s="2"/>
      <c r="AB3" s="2"/>
      <c r="AC3" s="2"/>
      <c r="AD3" s="2"/>
      <c r="AE3" s="2"/>
      <c r="AF3" s="2"/>
      <c r="AG3" s="2"/>
      <c r="AH3" s="19"/>
      <c r="AI3" s="19"/>
      <c r="AJ3" s="19"/>
      <c r="AK3" s="2"/>
      <c r="AL3" s="2"/>
      <c r="AM3" s="2"/>
      <c r="AN3" s="2"/>
      <c r="AO3" s="2"/>
      <c r="AP3" s="2"/>
      <c r="AQ3" s="2"/>
      <c r="AR3" s="2"/>
      <c r="AS3" s="2"/>
      <c r="AT3" s="18"/>
      <c r="AU3" s="18"/>
      <c r="AV3" s="18"/>
      <c r="AW3" s="2"/>
      <c r="AX3" s="2"/>
      <c r="AY3" s="2"/>
      <c r="AZ3" s="2"/>
      <c r="BA3" s="2"/>
    </row>
    <row r="4" spans="1:180" ht="17.25" customHeight="1" x14ac:dyDescent="0.5">
      <c r="A4" s="4"/>
      <c r="B4" s="88"/>
      <c r="C4" s="89"/>
      <c r="D4" s="90"/>
      <c r="E4" s="4"/>
      <c r="F4" s="4"/>
      <c r="G4" s="27" t="s">
        <v>27</v>
      </c>
      <c r="H4" s="27" t="s">
        <v>68</v>
      </c>
      <c r="I4" s="27" t="s">
        <v>68</v>
      </c>
      <c r="J4" s="27" t="s">
        <v>66</v>
      </c>
      <c r="K4" s="30" t="s">
        <v>26</v>
      </c>
      <c r="L4" s="29"/>
      <c r="M4" s="27"/>
      <c r="N4" s="27"/>
      <c r="O4" s="27"/>
      <c r="P4" s="12"/>
      <c r="Q4" s="92"/>
      <c r="R4" s="92"/>
      <c r="S4" s="92"/>
      <c r="T4" s="92"/>
      <c r="U4" s="92"/>
      <c r="V4" s="92"/>
      <c r="W4" s="92"/>
      <c r="X4" s="92"/>
      <c r="Y4" s="92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9"/>
      <c r="AL4" s="19"/>
      <c r="AM4" s="19"/>
      <c r="AN4" s="4"/>
      <c r="AO4" s="4"/>
      <c r="AP4" s="4"/>
      <c r="AQ4" s="4"/>
      <c r="AR4" s="4"/>
      <c r="AS4" s="4"/>
      <c r="AT4" s="4"/>
      <c r="AU4" s="4"/>
      <c r="AV4" s="4"/>
      <c r="AW4" s="18"/>
      <c r="AX4" s="18"/>
      <c r="AY4" s="18"/>
      <c r="AZ4" s="4"/>
      <c r="BA4" s="4"/>
      <c r="BB4" s="4"/>
      <c r="BC4" s="4"/>
      <c r="BD4" s="4"/>
      <c r="BF4" s="4"/>
      <c r="BG4" s="4"/>
      <c r="BI4" s="4"/>
      <c r="BJ4" s="4"/>
      <c r="BL4" s="4"/>
      <c r="BM4" s="4"/>
      <c r="BO4" s="4"/>
      <c r="BP4" s="4"/>
      <c r="BR4" s="4"/>
      <c r="BS4" s="4"/>
      <c r="BU4" s="4"/>
      <c r="BV4" s="4"/>
      <c r="BX4" s="4"/>
      <c r="BY4" s="4"/>
      <c r="CA4" s="4"/>
      <c r="CB4" s="4"/>
      <c r="CD4" s="4"/>
      <c r="CE4" s="4"/>
      <c r="CG4" s="4"/>
      <c r="CH4" s="4"/>
      <c r="CJ4" s="4"/>
      <c r="CK4" s="4"/>
      <c r="CM4" s="4"/>
      <c r="CN4" s="4"/>
      <c r="CP4" s="4"/>
      <c r="CQ4" s="4"/>
      <c r="CS4" s="4"/>
      <c r="CT4" s="4"/>
      <c r="CV4" s="4"/>
      <c r="CW4" s="4"/>
      <c r="CY4" s="4"/>
      <c r="CZ4" s="4"/>
      <c r="DB4" s="4"/>
      <c r="DC4" s="4"/>
      <c r="DE4" s="4"/>
      <c r="DF4" s="4"/>
      <c r="DH4" s="4"/>
      <c r="DI4" s="4"/>
      <c r="DK4" s="4"/>
      <c r="DL4" s="4"/>
      <c r="DN4" s="4"/>
      <c r="DO4" s="4"/>
      <c r="DQ4" s="4"/>
      <c r="DR4" s="4"/>
      <c r="DT4" s="4"/>
      <c r="DU4" s="4"/>
      <c r="DW4" s="4"/>
      <c r="DX4" s="4"/>
      <c r="DZ4" s="4"/>
      <c r="EA4" s="4"/>
      <c r="EC4" s="4"/>
      <c r="ED4" s="4"/>
      <c r="EF4" s="4"/>
      <c r="EG4" s="4"/>
      <c r="EI4" s="4"/>
      <c r="EJ4" s="4"/>
      <c r="EL4" s="4"/>
      <c r="EM4" s="4"/>
      <c r="EO4" s="4"/>
      <c r="EP4" s="4"/>
      <c r="ER4" s="4"/>
      <c r="ES4" s="4"/>
      <c r="EU4" s="4"/>
      <c r="EV4" s="4"/>
      <c r="EX4" s="4"/>
      <c r="EY4" s="4"/>
      <c r="FA4" s="4"/>
      <c r="FB4" s="4"/>
      <c r="FD4" s="4"/>
      <c r="FE4" s="4"/>
      <c r="FG4" s="4"/>
      <c r="FH4" s="4"/>
      <c r="FJ4" s="4"/>
      <c r="FK4" s="4"/>
      <c r="FM4" s="4"/>
      <c r="FN4" s="4"/>
      <c r="FP4" s="4"/>
      <c r="FQ4" s="4"/>
      <c r="FS4" s="4"/>
      <c r="FT4" s="4"/>
      <c r="FV4" s="4"/>
      <c r="FW4" s="4"/>
    </row>
    <row r="5" spans="1:180" ht="17.25" customHeight="1" x14ac:dyDescent="0.5">
      <c r="A5" s="4"/>
      <c r="B5" s="37" t="s">
        <v>60</v>
      </c>
      <c r="C5" s="9" t="s">
        <v>24</v>
      </c>
      <c r="D5" s="38">
        <v>0.1</v>
      </c>
      <c r="E5" s="4"/>
      <c r="F5" s="4"/>
      <c r="G5" s="31" t="s">
        <v>18</v>
      </c>
      <c r="H5" s="31" t="s">
        <v>25</v>
      </c>
      <c r="I5" s="31" t="s">
        <v>25</v>
      </c>
      <c r="J5" s="31" t="s">
        <v>24</v>
      </c>
      <c r="K5" s="31" t="s">
        <v>18</v>
      </c>
      <c r="L5" s="29"/>
      <c r="M5" s="31"/>
      <c r="N5" s="31"/>
      <c r="O5" s="31"/>
      <c r="P5" s="12"/>
      <c r="Q5" s="16" t="s">
        <v>58</v>
      </c>
      <c r="R5" s="16" t="s">
        <v>57</v>
      </c>
      <c r="S5" s="16" t="s">
        <v>56</v>
      </c>
      <c r="T5" s="93"/>
      <c r="U5" s="16" t="s">
        <v>55</v>
      </c>
      <c r="V5" s="16" t="s">
        <v>54</v>
      </c>
      <c r="W5" s="16" t="s">
        <v>53</v>
      </c>
      <c r="X5" s="16" t="s">
        <v>52</v>
      </c>
      <c r="Y5" s="16"/>
      <c r="Z5" s="16" t="s">
        <v>43</v>
      </c>
      <c r="AA5" s="17" t="s">
        <v>51</v>
      </c>
      <c r="AB5" s="16" t="s">
        <v>50</v>
      </c>
      <c r="AC5" s="16" t="s">
        <v>49</v>
      </c>
      <c r="AD5" s="71" t="s">
        <v>48</v>
      </c>
      <c r="AE5" s="16" t="s">
        <v>50</v>
      </c>
      <c r="AF5" s="16" t="s">
        <v>49</v>
      </c>
      <c r="AG5" s="71" t="s">
        <v>48</v>
      </c>
      <c r="AH5" s="16" t="s">
        <v>50</v>
      </c>
      <c r="AI5" s="16" t="s">
        <v>49</v>
      </c>
      <c r="AJ5" s="71" t="s">
        <v>48</v>
      </c>
      <c r="AK5" s="16" t="s">
        <v>50</v>
      </c>
      <c r="AL5" s="16" t="s">
        <v>49</v>
      </c>
      <c r="AM5" s="71" t="s">
        <v>48</v>
      </c>
      <c r="AN5" s="16" t="s">
        <v>50</v>
      </c>
      <c r="AO5" s="16" t="s">
        <v>49</v>
      </c>
      <c r="AP5" s="71" t="s">
        <v>48</v>
      </c>
      <c r="AQ5" s="16" t="s">
        <v>50</v>
      </c>
      <c r="AR5" s="16" t="s">
        <v>49</v>
      </c>
      <c r="AS5" s="71" t="s">
        <v>48</v>
      </c>
      <c r="AT5" s="16" t="s">
        <v>50</v>
      </c>
      <c r="AU5" s="16" t="s">
        <v>49</v>
      </c>
      <c r="AV5" s="71" t="s">
        <v>48</v>
      </c>
      <c r="AW5" s="16" t="s">
        <v>50</v>
      </c>
      <c r="AX5" s="16" t="s">
        <v>49</v>
      </c>
      <c r="AY5" s="71" t="s">
        <v>48</v>
      </c>
      <c r="AZ5" s="16" t="s">
        <v>50</v>
      </c>
      <c r="BA5" s="16" t="s">
        <v>49</v>
      </c>
      <c r="BB5" s="71" t="s">
        <v>48</v>
      </c>
      <c r="BC5" s="16" t="s">
        <v>50</v>
      </c>
      <c r="BD5" s="16" t="s">
        <v>49</v>
      </c>
      <c r="BE5" s="71" t="s">
        <v>48</v>
      </c>
      <c r="BF5" s="16" t="s">
        <v>50</v>
      </c>
      <c r="BG5" s="16" t="s">
        <v>49</v>
      </c>
      <c r="BH5" s="71" t="s">
        <v>48</v>
      </c>
      <c r="BI5" s="16" t="s">
        <v>50</v>
      </c>
      <c r="BJ5" s="16" t="s">
        <v>49</v>
      </c>
      <c r="BK5" s="71" t="s">
        <v>48</v>
      </c>
      <c r="BL5" s="16" t="s">
        <v>50</v>
      </c>
      <c r="BM5" s="16" t="s">
        <v>49</v>
      </c>
      <c r="BN5" s="71" t="s">
        <v>48</v>
      </c>
      <c r="BO5" s="16" t="s">
        <v>50</v>
      </c>
      <c r="BP5" s="16" t="s">
        <v>49</v>
      </c>
      <c r="BQ5" s="71" t="s">
        <v>48</v>
      </c>
      <c r="BR5" s="16" t="s">
        <v>50</v>
      </c>
      <c r="BS5" s="16" t="s">
        <v>49</v>
      </c>
      <c r="BT5" s="71" t="s">
        <v>48</v>
      </c>
      <c r="BU5" s="16" t="s">
        <v>50</v>
      </c>
      <c r="BV5" s="16" t="s">
        <v>49</v>
      </c>
      <c r="BW5" s="71" t="s">
        <v>48</v>
      </c>
      <c r="BX5" s="16" t="s">
        <v>50</v>
      </c>
      <c r="BY5" s="16" t="s">
        <v>49</v>
      </c>
      <c r="BZ5" s="71" t="s">
        <v>48</v>
      </c>
      <c r="CA5" s="16" t="s">
        <v>50</v>
      </c>
      <c r="CB5" s="16" t="s">
        <v>49</v>
      </c>
      <c r="CC5" s="71" t="s">
        <v>48</v>
      </c>
      <c r="CD5" s="16" t="s">
        <v>50</v>
      </c>
      <c r="CE5" s="16" t="s">
        <v>49</v>
      </c>
      <c r="CF5" s="71" t="s">
        <v>48</v>
      </c>
      <c r="CG5" s="16" t="s">
        <v>50</v>
      </c>
      <c r="CH5" s="16" t="s">
        <v>49</v>
      </c>
      <c r="CI5" s="71" t="s">
        <v>48</v>
      </c>
      <c r="CJ5" s="16" t="s">
        <v>50</v>
      </c>
      <c r="CK5" s="16" t="s">
        <v>49</v>
      </c>
      <c r="CL5" s="71" t="s">
        <v>48</v>
      </c>
      <c r="CM5" s="16" t="s">
        <v>50</v>
      </c>
      <c r="CN5" s="16" t="s">
        <v>49</v>
      </c>
      <c r="CO5" s="71" t="s">
        <v>48</v>
      </c>
      <c r="CP5" s="16" t="s">
        <v>50</v>
      </c>
      <c r="CQ5" s="16" t="s">
        <v>49</v>
      </c>
      <c r="CR5" s="71" t="s">
        <v>48</v>
      </c>
      <c r="CS5" s="16" t="s">
        <v>50</v>
      </c>
      <c r="CT5" s="16" t="s">
        <v>49</v>
      </c>
      <c r="CU5" s="71" t="s">
        <v>48</v>
      </c>
      <c r="CV5" s="16" t="s">
        <v>50</v>
      </c>
      <c r="CW5" s="16" t="s">
        <v>49</v>
      </c>
      <c r="CX5" s="71" t="s">
        <v>48</v>
      </c>
      <c r="CY5" s="16" t="s">
        <v>50</v>
      </c>
      <c r="CZ5" s="16" t="s">
        <v>49</v>
      </c>
      <c r="DA5" s="71" t="s">
        <v>48</v>
      </c>
      <c r="DB5" s="16" t="s">
        <v>50</v>
      </c>
      <c r="DC5" s="16" t="s">
        <v>49</v>
      </c>
      <c r="DD5" s="71" t="s">
        <v>48</v>
      </c>
      <c r="DE5" s="16" t="s">
        <v>50</v>
      </c>
      <c r="DF5" s="16" t="s">
        <v>49</v>
      </c>
      <c r="DG5" s="71" t="s">
        <v>48</v>
      </c>
      <c r="DH5" s="16" t="s">
        <v>50</v>
      </c>
      <c r="DI5" s="16" t="s">
        <v>49</v>
      </c>
      <c r="DJ5" s="71" t="s">
        <v>48</v>
      </c>
      <c r="DK5" s="16" t="s">
        <v>50</v>
      </c>
      <c r="DL5" s="16" t="s">
        <v>49</v>
      </c>
      <c r="DM5" s="71" t="s">
        <v>48</v>
      </c>
      <c r="DN5" s="16" t="s">
        <v>50</v>
      </c>
      <c r="DO5" s="16" t="s">
        <v>49</v>
      </c>
      <c r="DP5" s="71" t="s">
        <v>48</v>
      </c>
      <c r="DQ5" s="16" t="s">
        <v>50</v>
      </c>
      <c r="DR5" s="16" t="s">
        <v>49</v>
      </c>
      <c r="DS5" s="71" t="s">
        <v>48</v>
      </c>
      <c r="DT5" s="16" t="s">
        <v>50</v>
      </c>
      <c r="DU5" s="16" t="s">
        <v>49</v>
      </c>
      <c r="DV5" s="71" t="s">
        <v>48</v>
      </c>
      <c r="DW5" s="16" t="s">
        <v>50</v>
      </c>
      <c r="DX5" s="16" t="s">
        <v>49</v>
      </c>
      <c r="DY5" s="71" t="s">
        <v>48</v>
      </c>
      <c r="DZ5" s="16" t="s">
        <v>50</v>
      </c>
      <c r="EA5" s="16" t="s">
        <v>49</v>
      </c>
      <c r="EB5" s="71" t="s">
        <v>48</v>
      </c>
      <c r="EC5" s="16" t="s">
        <v>50</v>
      </c>
      <c r="ED5" s="16" t="s">
        <v>49</v>
      </c>
      <c r="EE5" s="71" t="s">
        <v>48</v>
      </c>
      <c r="EF5" s="16" t="s">
        <v>50</v>
      </c>
      <c r="EG5" s="16" t="s">
        <v>49</v>
      </c>
      <c r="EH5" s="71" t="s">
        <v>48</v>
      </c>
      <c r="EI5" s="16" t="s">
        <v>50</v>
      </c>
      <c r="EJ5" s="16" t="s">
        <v>49</v>
      </c>
      <c r="EK5" s="71" t="s">
        <v>48</v>
      </c>
      <c r="EL5" s="16" t="s">
        <v>50</v>
      </c>
      <c r="EM5" s="16" t="s">
        <v>49</v>
      </c>
      <c r="EN5" s="71" t="s">
        <v>48</v>
      </c>
      <c r="EO5" s="16" t="s">
        <v>50</v>
      </c>
      <c r="EP5" s="16" t="s">
        <v>49</v>
      </c>
      <c r="EQ5" s="71" t="s">
        <v>48</v>
      </c>
      <c r="ER5" s="16" t="s">
        <v>50</v>
      </c>
      <c r="ES5" s="16" t="s">
        <v>49</v>
      </c>
      <c r="ET5" s="71" t="s">
        <v>48</v>
      </c>
      <c r="EU5" s="16" t="s">
        <v>50</v>
      </c>
      <c r="EV5" s="16" t="s">
        <v>49</v>
      </c>
      <c r="EW5" s="71" t="s">
        <v>48</v>
      </c>
      <c r="EX5" s="16" t="s">
        <v>50</v>
      </c>
      <c r="EY5" s="16" t="s">
        <v>49</v>
      </c>
      <c r="EZ5" s="71" t="s">
        <v>48</v>
      </c>
      <c r="FA5" s="16" t="s">
        <v>50</v>
      </c>
      <c r="FB5" s="16" t="s">
        <v>49</v>
      </c>
      <c r="FC5" s="71" t="s">
        <v>48</v>
      </c>
      <c r="FD5" s="16" t="s">
        <v>50</v>
      </c>
      <c r="FE5" s="16" t="s">
        <v>49</v>
      </c>
      <c r="FF5" s="71" t="s">
        <v>48</v>
      </c>
      <c r="FG5" s="16" t="s">
        <v>50</v>
      </c>
      <c r="FH5" s="16" t="s">
        <v>49</v>
      </c>
      <c r="FI5" s="71" t="s">
        <v>48</v>
      </c>
      <c r="FJ5" s="16" t="s">
        <v>50</v>
      </c>
      <c r="FK5" s="16" t="s">
        <v>49</v>
      </c>
      <c r="FL5" s="71" t="s">
        <v>48</v>
      </c>
      <c r="FM5" s="16" t="s">
        <v>50</v>
      </c>
      <c r="FN5" s="16" t="s">
        <v>49</v>
      </c>
      <c r="FO5" s="71" t="s">
        <v>48</v>
      </c>
      <c r="FP5" s="16" t="s">
        <v>50</v>
      </c>
      <c r="FQ5" s="16" t="s">
        <v>49</v>
      </c>
      <c r="FR5" s="71" t="s">
        <v>48</v>
      </c>
      <c r="FS5" s="16" t="s">
        <v>50</v>
      </c>
      <c r="FT5" s="16" t="s">
        <v>49</v>
      </c>
      <c r="FU5" s="71" t="s">
        <v>48</v>
      </c>
      <c r="FV5" s="16" t="s">
        <v>50</v>
      </c>
      <c r="FW5" s="16" t="s">
        <v>49</v>
      </c>
      <c r="FX5" s="71" t="s">
        <v>48</v>
      </c>
    </row>
    <row r="6" spans="1:180" ht="15" customHeight="1" x14ac:dyDescent="0.35">
      <c r="A6" s="15"/>
      <c r="B6" s="37" t="s">
        <v>47</v>
      </c>
      <c r="C6" s="9" t="s">
        <v>24</v>
      </c>
      <c r="D6" s="38">
        <v>0.5</v>
      </c>
      <c r="E6" s="4"/>
      <c r="F6" s="4"/>
      <c r="G6" s="14">
        <v>5</v>
      </c>
      <c r="H6" s="24">
        <f>SUM(AD7:AD221)*$D$6*1000*$D$29</f>
        <v>2285.0302976137282</v>
      </c>
      <c r="I6" s="24">
        <f>SUM(AB7:AB410)</f>
        <v>2950.7634799999996</v>
      </c>
      <c r="J6" s="25">
        <f t="shared" ref="J6:J55" si="0">D$18/((2*G6)/5.172)</f>
        <v>22.486956521739128</v>
      </c>
      <c r="K6" s="22">
        <f>$D$36*$D$17/($D$20^(1/3))-($D$35*I6)/J6-($D$34*H6)/$D$20</f>
        <v>9185.7945930059541</v>
      </c>
      <c r="L6" s="33">
        <f>(K6-G6)</f>
        <v>9180.7945930059541</v>
      </c>
      <c r="M6" s="13"/>
      <c r="N6" s="13">
        <f t="shared" ref="N6:N55" si="1">-($D$35*I6)/J6</f>
        <v>-262.44222753286931</v>
      </c>
      <c r="O6" s="13">
        <f t="shared" ref="O6:O55" si="2">-($D$34*H6)/$D$20</f>
        <v>-634.08265335174451</v>
      </c>
      <c r="P6" s="12"/>
      <c r="Q6" s="16" t="s">
        <v>18</v>
      </c>
      <c r="R6" s="16" t="s">
        <v>18</v>
      </c>
      <c r="S6" s="16" t="s">
        <v>42</v>
      </c>
      <c r="T6" s="94"/>
      <c r="U6" s="16" t="s">
        <v>42</v>
      </c>
      <c r="V6" s="16" t="s">
        <v>46</v>
      </c>
      <c r="W6" s="16"/>
      <c r="X6" s="16"/>
      <c r="Y6" s="16"/>
      <c r="Z6" s="16" t="s">
        <v>42</v>
      </c>
      <c r="AA6" s="16" t="s">
        <v>25</v>
      </c>
      <c r="AB6" s="16" t="s">
        <v>25</v>
      </c>
      <c r="AC6" s="16" t="s">
        <v>45</v>
      </c>
      <c r="AD6" s="72"/>
      <c r="AE6" s="16" t="s">
        <v>25</v>
      </c>
      <c r="AF6" s="16" t="s">
        <v>45</v>
      </c>
      <c r="AG6" s="72"/>
      <c r="AH6" s="16" t="s">
        <v>25</v>
      </c>
      <c r="AI6" s="16" t="s">
        <v>45</v>
      </c>
      <c r="AJ6" s="72"/>
      <c r="AK6" s="16" t="s">
        <v>25</v>
      </c>
      <c r="AL6" s="16" t="s">
        <v>45</v>
      </c>
      <c r="AM6" s="72"/>
      <c r="AN6" s="16" t="s">
        <v>25</v>
      </c>
      <c r="AO6" s="16" t="s">
        <v>45</v>
      </c>
      <c r="AP6" s="72"/>
      <c r="AQ6" s="16" t="s">
        <v>25</v>
      </c>
      <c r="AR6" s="16" t="s">
        <v>45</v>
      </c>
      <c r="AS6" s="72"/>
      <c r="AT6" s="16" t="s">
        <v>25</v>
      </c>
      <c r="AU6" s="16" t="s">
        <v>45</v>
      </c>
      <c r="AV6" s="72"/>
      <c r="AW6" s="16" t="s">
        <v>25</v>
      </c>
      <c r="AX6" s="16" t="s">
        <v>45</v>
      </c>
      <c r="AY6" s="72"/>
      <c r="AZ6" s="16" t="s">
        <v>25</v>
      </c>
      <c r="BA6" s="16" t="s">
        <v>45</v>
      </c>
      <c r="BB6" s="72"/>
      <c r="BC6" s="16" t="s">
        <v>25</v>
      </c>
      <c r="BD6" s="16" t="s">
        <v>45</v>
      </c>
      <c r="BE6" s="72"/>
      <c r="BF6" s="16" t="s">
        <v>25</v>
      </c>
      <c r="BG6" s="16" t="s">
        <v>45</v>
      </c>
      <c r="BH6" s="72"/>
      <c r="BI6" s="16" t="s">
        <v>25</v>
      </c>
      <c r="BJ6" s="16" t="s">
        <v>45</v>
      </c>
      <c r="BK6" s="72"/>
      <c r="BL6" s="16" t="s">
        <v>25</v>
      </c>
      <c r="BM6" s="16" t="s">
        <v>45</v>
      </c>
      <c r="BN6" s="72"/>
      <c r="BO6" s="16" t="s">
        <v>25</v>
      </c>
      <c r="BP6" s="16" t="s">
        <v>45</v>
      </c>
      <c r="BQ6" s="72"/>
      <c r="BR6" s="16" t="s">
        <v>25</v>
      </c>
      <c r="BS6" s="16" t="s">
        <v>45</v>
      </c>
      <c r="BT6" s="72"/>
      <c r="BU6" s="16" t="s">
        <v>25</v>
      </c>
      <c r="BV6" s="16" t="s">
        <v>45</v>
      </c>
      <c r="BW6" s="72"/>
      <c r="BX6" s="16" t="s">
        <v>25</v>
      </c>
      <c r="BY6" s="16" t="s">
        <v>45</v>
      </c>
      <c r="BZ6" s="72"/>
      <c r="CA6" s="16" t="s">
        <v>25</v>
      </c>
      <c r="CB6" s="16" t="s">
        <v>45</v>
      </c>
      <c r="CC6" s="72"/>
      <c r="CD6" s="16" t="s">
        <v>25</v>
      </c>
      <c r="CE6" s="16" t="s">
        <v>45</v>
      </c>
      <c r="CF6" s="72"/>
      <c r="CG6" s="16" t="s">
        <v>25</v>
      </c>
      <c r="CH6" s="16" t="s">
        <v>45</v>
      </c>
      <c r="CI6" s="72"/>
      <c r="CJ6" s="16" t="s">
        <v>25</v>
      </c>
      <c r="CK6" s="16" t="s">
        <v>45</v>
      </c>
      <c r="CL6" s="72"/>
      <c r="CM6" s="16" t="s">
        <v>25</v>
      </c>
      <c r="CN6" s="16" t="s">
        <v>45</v>
      </c>
      <c r="CO6" s="72"/>
      <c r="CP6" s="16" t="s">
        <v>25</v>
      </c>
      <c r="CQ6" s="16" t="s">
        <v>45</v>
      </c>
      <c r="CR6" s="72"/>
      <c r="CS6" s="16" t="s">
        <v>25</v>
      </c>
      <c r="CT6" s="16" t="s">
        <v>45</v>
      </c>
      <c r="CU6" s="72"/>
      <c r="CV6" s="16" t="s">
        <v>25</v>
      </c>
      <c r="CW6" s="16" t="s">
        <v>45</v>
      </c>
      <c r="CX6" s="72"/>
      <c r="CY6" s="16" t="s">
        <v>25</v>
      </c>
      <c r="CZ6" s="16" t="s">
        <v>45</v>
      </c>
      <c r="DA6" s="72"/>
      <c r="DB6" s="16" t="s">
        <v>25</v>
      </c>
      <c r="DC6" s="16" t="s">
        <v>45</v>
      </c>
      <c r="DD6" s="72"/>
      <c r="DE6" s="16" t="s">
        <v>25</v>
      </c>
      <c r="DF6" s="16" t="s">
        <v>45</v>
      </c>
      <c r="DG6" s="72"/>
      <c r="DH6" s="16" t="s">
        <v>25</v>
      </c>
      <c r="DI6" s="16" t="s">
        <v>45</v>
      </c>
      <c r="DJ6" s="72"/>
      <c r="DK6" s="16" t="s">
        <v>25</v>
      </c>
      <c r="DL6" s="16" t="s">
        <v>45</v>
      </c>
      <c r="DM6" s="72"/>
      <c r="DN6" s="16" t="s">
        <v>25</v>
      </c>
      <c r="DO6" s="16" t="s">
        <v>45</v>
      </c>
      <c r="DP6" s="72"/>
      <c r="DQ6" s="16" t="s">
        <v>25</v>
      </c>
      <c r="DR6" s="16" t="s">
        <v>45</v>
      </c>
      <c r="DS6" s="72"/>
      <c r="DT6" s="16" t="s">
        <v>25</v>
      </c>
      <c r="DU6" s="16" t="s">
        <v>45</v>
      </c>
      <c r="DV6" s="72"/>
      <c r="DW6" s="16" t="s">
        <v>25</v>
      </c>
      <c r="DX6" s="16" t="s">
        <v>45</v>
      </c>
      <c r="DY6" s="72"/>
      <c r="DZ6" s="16" t="s">
        <v>25</v>
      </c>
      <c r="EA6" s="16" t="s">
        <v>45</v>
      </c>
      <c r="EB6" s="72"/>
      <c r="EC6" s="16" t="s">
        <v>25</v>
      </c>
      <c r="ED6" s="16" t="s">
        <v>45</v>
      </c>
      <c r="EE6" s="72"/>
      <c r="EF6" s="16" t="s">
        <v>25</v>
      </c>
      <c r="EG6" s="16" t="s">
        <v>45</v>
      </c>
      <c r="EH6" s="72"/>
      <c r="EI6" s="16" t="s">
        <v>25</v>
      </c>
      <c r="EJ6" s="16" t="s">
        <v>45</v>
      </c>
      <c r="EK6" s="72"/>
      <c r="EL6" s="16" t="s">
        <v>25</v>
      </c>
      <c r="EM6" s="16" t="s">
        <v>45</v>
      </c>
      <c r="EN6" s="72"/>
      <c r="EO6" s="16" t="s">
        <v>25</v>
      </c>
      <c r="EP6" s="16" t="s">
        <v>45</v>
      </c>
      <c r="EQ6" s="72"/>
      <c r="ER6" s="16" t="s">
        <v>25</v>
      </c>
      <c r="ES6" s="16" t="s">
        <v>45</v>
      </c>
      <c r="ET6" s="72"/>
      <c r="EU6" s="16" t="s">
        <v>25</v>
      </c>
      <c r="EV6" s="16" t="s">
        <v>45</v>
      </c>
      <c r="EW6" s="72"/>
      <c r="EX6" s="16" t="s">
        <v>25</v>
      </c>
      <c r="EY6" s="16" t="s">
        <v>45</v>
      </c>
      <c r="EZ6" s="72"/>
      <c r="FA6" s="16" t="s">
        <v>25</v>
      </c>
      <c r="FB6" s="16" t="s">
        <v>45</v>
      </c>
      <c r="FC6" s="72"/>
      <c r="FD6" s="16" t="s">
        <v>25</v>
      </c>
      <c r="FE6" s="16" t="s">
        <v>45</v>
      </c>
      <c r="FF6" s="72"/>
      <c r="FG6" s="16" t="s">
        <v>25</v>
      </c>
      <c r="FH6" s="16" t="s">
        <v>45</v>
      </c>
      <c r="FI6" s="72"/>
      <c r="FJ6" s="16" t="s">
        <v>25</v>
      </c>
      <c r="FK6" s="16" t="s">
        <v>45</v>
      </c>
      <c r="FL6" s="72"/>
      <c r="FM6" s="16" t="s">
        <v>25</v>
      </c>
      <c r="FN6" s="16" t="s">
        <v>45</v>
      </c>
      <c r="FO6" s="72"/>
      <c r="FP6" s="16" t="s">
        <v>25</v>
      </c>
      <c r="FQ6" s="16" t="s">
        <v>45</v>
      </c>
      <c r="FR6" s="72"/>
      <c r="FS6" s="16" t="s">
        <v>25</v>
      </c>
      <c r="FT6" s="16" t="s">
        <v>45</v>
      </c>
      <c r="FU6" s="72"/>
      <c r="FV6" s="16" t="s">
        <v>25</v>
      </c>
      <c r="FW6" s="16" t="s">
        <v>45</v>
      </c>
      <c r="FX6" s="72"/>
    </row>
    <row r="7" spans="1:180" ht="15" customHeight="1" x14ac:dyDescent="0.35">
      <c r="A7" s="15"/>
      <c r="B7" s="37" t="s">
        <v>44</v>
      </c>
      <c r="C7" s="9" t="s">
        <v>42</v>
      </c>
      <c r="D7" s="38">
        <v>40</v>
      </c>
      <c r="E7" s="4"/>
      <c r="F7" s="4"/>
      <c r="G7" s="14">
        <v>5.5</v>
      </c>
      <c r="H7" s="24">
        <f>SUM(AG7:AG221)*$D$6*1000*$D$29</f>
        <v>2338.4756457234785</v>
      </c>
      <c r="I7" s="24">
        <f>SUM(AE7:AE410)</f>
        <v>3255.7834800000001</v>
      </c>
      <c r="J7" s="25">
        <f t="shared" si="0"/>
        <v>20.442687747035574</v>
      </c>
      <c r="K7" s="22">
        <f t="shared" ref="K7:K55" si="3">$D$36*$D$17/($D$20^(1/3))-($D$35*I7)/J7-($D$34*H7)/$D$20</f>
        <v>9114.8781189751899</v>
      </c>
      <c r="L7" s="34">
        <f t="shared" ref="L7:L55" si="4">(K7-G7)</f>
        <v>9109.3781189751899</v>
      </c>
      <c r="M7" s="53">
        <f>IF(AND(L7&lt;0,L6&gt;1),1,0)</f>
        <v>0</v>
      </c>
      <c r="N7" s="13">
        <f t="shared" si="1"/>
        <v>-318.52792747099767</v>
      </c>
      <c r="O7" s="13">
        <f t="shared" si="2"/>
        <v>-648.91342744438055</v>
      </c>
      <c r="P7" s="4"/>
      <c r="Q7" s="5">
        <v>-0.16300000000000001</v>
      </c>
      <c r="R7" s="5">
        <v>11.189</v>
      </c>
      <c r="S7" s="5">
        <v>3.4</v>
      </c>
      <c r="T7" s="5">
        <v>3.4</v>
      </c>
      <c r="U7" s="5">
        <v>0.10199999999999999</v>
      </c>
      <c r="V7" s="5">
        <v>3</v>
      </c>
      <c r="W7" s="5">
        <v>2000</v>
      </c>
      <c r="X7" s="5" t="s">
        <v>3</v>
      </c>
      <c r="Y7" s="5">
        <v>0</v>
      </c>
      <c r="Z7" s="3">
        <f t="shared" ref="Z7:Z53" si="5">MIN(U7,$D$8)</f>
        <v>0.10199999999999999</v>
      </c>
      <c r="AA7" s="3"/>
      <c r="AB7" s="1"/>
      <c r="AC7" s="2"/>
      <c r="AD7" s="2"/>
      <c r="AE7" s="1"/>
      <c r="AF7" s="2"/>
      <c r="AG7" s="2"/>
      <c r="AH7" s="1"/>
      <c r="AI7" s="2"/>
      <c r="AJ7" s="2"/>
      <c r="AK7" s="1"/>
      <c r="AL7" s="2"/>
      <c r="AM7" s="2"/>
      <c r="AN7" s="1"/>
      <c r="AO7" s="2"/>
      <c r="AP7" s="2"/>
      <c r="AQ7" s="1"/>
      <c r="AR7" s="2"/>
      <c r="AS7" s="2"/>
      <c r="AT7" s="1"/>
      <c r="AU7" s="2"/>
      <c r="AV7" s="2"/>
      <c r="AW7" s="1"/>
      <c r="AX7" s="2"/>
      <c r="AY7" s="2"/>
      <c r="AZ7" s="1"/>
      <c r="BA7" s="2"/>
      <c r="BB7" s="2"/>
      <c r="BC7" s="1"/>
      <c r="BD7" s="2"/>
      <c r="BE7" s="2"/>
      <c r="BF7" s="1"/>
      <c r="BG7" s="2"/>
      <c r="BH7" s="2"/>
      <c r="BI7" s="1"/>
      <c r="BJ7" s="2"/>
      <c r="BK7" s="2"/>
      <c r="BL7" s="1"/>
      <c r="BM7" s="2"/>
      <c r="BN7" s="2"/>
      <c r="BO7" s="1"/>
      <c r="BP7" s="2"/>
      <c r="BQ7" s="2"/>
      <c r="BR7" s="1"/>
      <c r="BS7" s="2"/>
      <c r="BT7" s="2"/>
      <c r="BU7" s="1"/>
      <c r="BV7" s="2"/>
      <c r="BW7" s="2"/>
      <c r="BX7" s="1"/>
      <c r="BY7" s="2"/>
      <c r="BZ7" s="2"/>
      <c r="CA7" s="1"/>
      <c r="CB7" s="2"/>
      <c r="CC7" s="2"/>
      <c r="CD7" s="1"/>
      <c r="CE7" s="2"/>
      <c r="CF7" s="2"/>
      <c r="CG7" s="1"/>
      <c r="CH7" s="2"/>
      <c r="CI7" s="2"/>
      <c r="CJ7" s="1"/>
      <c r="CK7" s="2"/>
      <c r="CL7" s="2"/>
      <c r="CM7" s="1"/>
      <c r="CN7" s="2"/>
      <c r="CO7" s="2"/>
      <c r="CP7" s="1"/>
      <c r="CQ7" s="2"/>
      <c r="CR7" s="2"/>
      <c r="CS7" s="1"/>
      <c r="CT7" s="2"/>
      <c r="CU7" s="2"/>
      <c r="CV7" s="1"/>
      <c r="CW7" s="2"/>
      <c r="CX7" s="2"/>
      <c r="CY7" s="1"/>
      <c r="CZ7" s="2"/>
      <c r="DA7" s="2"/>
      <c r="DB7" s="1"/>
      <c r="DC7" s="2"/>
      <c r="DD7" s="2"/>
      <c r="DE7" s="1"/>
      <c r="DF7" s="2"/>
      <c r="DG7" s="2"/>
      <c r="DH7" s="1"/>
      <c r="DI7" s="2"/>
      <c r="DJ7" s="2"/>
      <c r="DK7" s="1"/>
      <c r="DL7" s="2"/>
      <c r="DM7" s="2"/>
      <c r="DN7" s="1"/>
      <c r="DO7" s="2"/>
      <c r="DP7" s="2"/>
      <c r="DQ7" s="1"/>
      <c r="DR7" s="2"/>
      <c r="DS7" s="2"/>
      <c r="DT7" s="1"/>
      <c r="DU7" s="2"/>
      <c r="DV7" s="2"/>
      <c r="DW7" s="1"/>
      <c r="DX7" s="2"/>
      <c r="DY7" s="2"/>
      <c r="DZ7" s="1"/>
      <c r="EA7" s="2"/>
      <c r="EB7" s="2"/>
      <c r="EC7" s="1"/>
      <c r="ED7" s="2"/>
      <c r="EE7" s="2"/>
      <c r="EF7" s="1"/>
      <c r="EG7" s="2"/>
      <c r="EH7" s="2"/>
      <c r="EI7" s="1"/>
      <c r="EJ7" s="2"/>
      <c r="EK7" s="2"/>
      <c r="EL7" s="1"/>
      <c r="EM7" s="2"/>
      <c r="EN7" s="2"/>
      <c r="EO7" s="1"/>
      <c r="EP7" s="2"/>
      <c r="EQ7" s="2"/>
      <c r="ER7" s="1"/>
      <c r="ES7" s="2"/>
      <c r="ET7" s="2"/>
      <c r="EU7" s="1"/>
      <c r="EV7" s="2"/>
      <c r="EW7" s="2"/>
      <c r="EX7" s="1"/>
      <c r="EY7" s="2"/>
      <c r="EZ7" s="2"/>
      <c r="FA7" s="1"/>
      <c r="FB7" s="2"/>
      <c r="FC7" s="2"/>
      <c r="FD7" s="1"/>
      <c r="FE7" s="2"/>
      <c r="FF7" s="2"/>
      <c r="FG7" s="1"/>
      <c r="FH7" s="2"/>
      <c r="FI7" s="2"/>
      <c r="FJ7" s="1"/>
      <c r="FK7" s="2"/>
      <c r="FL7" s="2"/>
      <c r="FM7" s="1"/>
      <c r="FN7" s="2"/>
      <c r="FO7" s="2"/>
      <c r="FP7" s="1"/>
      <c r="FQ7" s="2"/>
      <c r="FR7" s="2"/>
      <c r="FS7" s="1"/>
      <c r="FT7" s="2"/>
      <c r="FU7" s="2"/>
      <c r="FV7" s="1"/>
      <c r="FW7" s="2"/>
      <c r="FX7" s="2"/>
    </row>
    <row r="8" spans="1:180" x14ac:dyDescent="0.35">
      <c r="A8" s="15"/>
      <c r="B8" s="39" t="s">
        <v>43</v>
      </c>
      <c r="C8" s="40" t="s">
        <v>42</v>
      </c>
      <c r="D8" s="41">
        <v>0.2</v>
      </c>
      <c r="E8" s="4"/>
      <c r="F8" s="4"/>
      <c r="G8" s="14">
        <v>6</v>
      </c>
      <c r="H8" s="24">
        <f>SUM(AJ7:AJ221)*$D$6*1000*$D$29</f>
        <v>2391.9209938332292</v>
      </c>
      <c r="I8" s="24">
        <f>SUM(AH7:AH410)</f>
        <v>3560.80348</v>
      </c>
      <c r="J8" s="25">
        <f t="shared" si="0"/>
        <v>18.739130434782609</v>
      </c>
      <c r="K8" s="22">
        <f t="shared" si="3"/>
        <v>9038.5359218199083</v>
      </c>
      <c r="L8" s="34">
        <f t="shared" si="4"/>
        <v>9032.5359218199083</v>
      </c>
      <c r="M8" s="53">
        <f t="shared" ref="M8:M55" si="6">IF(AND(L8&lt;0,L7&gt;1),1,0)</f>
        <v>0</v>
      </c>
      <c r="N8" s="13">
        <f t="shared" si="1"/>
        <v>-380.03935053364268</v>
      </c>
      <c r="O8" s="13">
        <f t="shared" si="2"/>
        <v>-663.74420153701669</v>
      </c>
      <c r="P8" s="4"/>
      <c r="Q8" s="5">
        <v>-11.352</v>
      </c>
      <c r="R8" s="5" t="s">
        <v>4</v>
      </c>
      <c r="S8" s="5">
        <v>5.7</v>
      </c>
      <c r="T8" s="5">
        <v>5.7</v>
      </c>
      <c r="U8" s="5">
        <v>0.22600000000000001</v>
      </c>
      <c r="V8" s="5">
        <v>4</v>
      </c>
      <c r="W8" s="5">
        <v>2000</v>
      </c>
      <c r="X8" s="5" t="s">
        <v>3</v>
      </c>
      <c r="Y8" s="5">
        <v>0</v>
      </c>
      <c r="Z8" s="3">
        <f t="shared" si="5"/>
        <v>0.2</v>
      </c>
      <c r="AA8" s="1">
        <f>$R7*($Z8+$Z7)*0.5*($D$27+$D$28)*1000*$D$5</f>
        <v>6825.7375599999987</v>
      </c>
      <c r="AB8" s="1">
        <f>IF(ABS($Q8)&lt;$G$6,$AA8,IF(ABS($Q7)&lt;$G$6,($G$6-ABS($Q7))*($Z7+$Z8)*0.5*($D$27+$D$28)*$D$5*1000,0))</f>
        <v>2950.7634799999996</v>
      </c>
      <c r="AC8" s="1">
        <f>IF(AND($G$6&lt;ABS($Q8),$G$6&gt;ABS($Q7)),1,0)</f>
        <v>1</v>
      </c>
      <c r="AD8" s="3">
        <f>MIN(IF(AC8=1,($S8-$S7)/(ABS($Q8)-ABS($Q7))*($G$6-ABS($Q7))+$S7,0),$D$7)</f>
        <v>4.3942890338725533</v>
      </c>
      <c r="AE8" s="1">
        <f>IF(ABS($Q8)&lt;$G$7,$AA8,IF(ABS($Q7)&lt;$G$7,($G$7-ABS($Q7))*($Z7+$Z8)*0.5*($D$27+$D$28)*$D$5*1000,0))</f>
        <v>3255.7834800000001</v>
      </c>
      <c r="AF8" s="1">
        <f>IF(AND($G$7&lt;ABS($Q8),$G$7&gt;ABS($Q7)),1,0)</f>
        <v>1</v>
      </c>
      <c r="AG8" s="3">
        <f>MIN(IF(AF8=1,($S8-$S7)/(ABS($Q8)-ABS($Q7))*($G$7-ABS($Q7))+$S7,0),$D$7)</f>
        <v>4.4970685494682279</v>
      </c>
      <c r="AH8" s="1">
        <f>IF(ABS($Q8)&lt;$G$8,$AA8,IF(ABS($Q7)&lt;$G$8,($G$8-ABS($Q7))*($Z7+$Z8)*0.5*($D$27+$D$28)*$D$5*1000,0))</f>
        <v>3560.80348</v>
      </c>
      <c r="AI8" s="1">
        <f>IF(AND($G$8&lt;ABS($Q8),$G$8&gt;ABS($Q7)),1,0)</f>
        <v>1</v>
      </c>
      <c r="AJ8" s="3">
        <f>MIN(IF(AI8=1,($S8-$S7)/(ABS($Q8)-ABS($Q7))*($G$8-ABS($Q7))+$S7,0),$D$7)</f>
        <v>4.5998480650639024</v>
      </c>
      <c r="AK8" s="1">
        <f>IF(ABS($Q8)&lt;$G$9,$AA8,IF(ABS($Q7)&lt;$G$9,($G$9-ABS($Q7))*($Z7+$Z8)*0.5*($D$27+$D$28)*$D$5*1000,0))</f>
        <v>3865.8234799999996</v>
      </c>
      <c r="AL8" s="1">
        <f>IF(AND($G$9&lt;ABS($Q8),$G$9&gt;ABS($Q7)),1,0)</f>
        <v>1</v>
      </c>
      <c r="AM8" s="3">
        <f>MIN(IF(AL8=1,($S8-$S7)/(ABS($Q8)-ABS($Q7))*($G$9-ABS($Q7))+$S7,0),$D$7)</f>
        <v>4.7026275806595761</v>
      </c>
      <c r="AN8" s="1">
        <f>IF(ABS($Q8)&lt;$G$10,$AA8,IF(ABS($Q7)&lt;$G$10,($G$10-ABS($Q7))*($Z7+$Z8)*0.5*($D$27+$D$28)*$D$5*1000,0))</f>
        <v>4170.8434800000005</v>
      </c>
      <c r="AO8" s="1">
        <f>IF(AND($G$10&lt;ABS($Q8),$G$10&gt;ABS($Q7)),1,0)</f>
        <v>1</v>
      </c>
      <c r="AP8" s="3">
        <f>MIN(IF(AO8=1,($S8-$S7)/(ABS($Q8)-ABS($Q7))*($G$10-ABS($Q7))+$S7,0),$D$7)</f>
        <v>4.8054070962552506</v>
      </c>
      <c r="AQ8" s="1">
        <f>IF(ABS($Q8)&lt;$G$11,$AA8,IF(ABS($Q7)&lt;$G$11,($G$11-ABS($Q7))*($Z7+$Z8)*0.5*($D$27+$D$28)*$D$5*1000,0))</f>
        <v>4475.8634799999991</v>
      </c>
      <c r="AR8" s="1">
        <f>IF(AND($G$11&lt;ABS($Q8),$G$11&gt;ABS($Q7)),1,0)</f>
        <v>1</v>
      </c>
      <c r="AS8" s="3">
        <f>MIN(IF(AR8=1,($S8-$S7)/(ABS($Q8)-ABS($Q7))*($G$11-ABS($Q7))+$S7,0),$D$7)</f>
        <v>4.9081866118509252</v>
      </c>
      <c r="AT8" s="1">
        <f>IF(ABS($Q8)&lt;$G$12,$AA8,IF(ABS($Q7)&lt;$G$12,($G$12-ABS($Q7))*($Z7+$Z8)*0.5*($D$27+$D$28)*$D$5*1000,0))</f>
        <v>4780.8834800000004</v>
      </c>
      <c r="AU8" s="1">
        <f>IF(AND($G$12&lt;ABS($Q8),$G$12&gt;ABS($Q7)),1,0)</f>
        <v>1</v>
      </c>
      <c r="AV8" s="3">
        <f>MIN(IF(AU8=1,($S8-$S7)/(ABS($Q8)-ABS($Q7))*($G$12-ABS($Q7))+$S7,0),$D$7)</f>
        <v>5.0109661274465989</v>
      </c>
      <c r="AW8" s="1">
        <f>IF(ABS($Q8)&lt;$G$13,$AA8,IF(ABS($Q7)&lt;$G$13,($G$13-ABS($Q7))*($Z7+$Z8)*0.5*($D$27+$D$28)*$D$5*1000,0))</f>
        <v>5085.9034799999999</v>
      </c>
      <c r="AX8" s="1">
        <f>IF(AND($G$13&lt;ABS($Q8),$G$13&gt;ABS($Q7)),1,0)</f>
        <v>1</v>
      </c>
      <c r="AY8" s="3">
        <f>MIN(IF(AX8=1,($S8-$S7)/(ABS($Q8)-ABS($Q7))*($G$13-ABS($Q7))+$S7,0),$D$7)</f>
        <v>5.1137456430422734</v>
      </c>
      <c r="AZ8" s="1">
        <f>IF(ABS($Q8)&lt;$G$14,$AA8,IF(ABS($Q7)&lt;$G$14,($G$14-ABS($Q7))*($Z7+$Z8)*0.5*($D$27+$D$28)*$D$5*1000,0))</f>
        <v>5390.9234800000004</v>
      </c>
      <c r="BA8" s="1">
        <f>IF(AND($G$14&lt;ABS($Q8),$G$14&gt;ABS($Q7)),1,0)</f>
        <v>1</v>
      </c>
      <c r="BB8" s="3">
        <f>MIN(IF(BA8=1,($S8-$S7)/(ABS($Q8)-ABS($Q7))*($G$14-ABS($Q7))+$S7,0),$D$7)</f>
        <v>5.216525158637948</v>
      </c>
      <c r="BC8" s="1">
        <f>IF(ABS($Q8)&lt;G$15,$AA8,IF(ABS($Q7)&lt;G$15,(G$15-ABS($Q7))*($Z7+$Z8)*0.5*($D$27+$D$28)*$D$5*1000,0))</f>
        <v>5695.9434800000008</v>
      </c>
      <c r="BD8" s="1">
        <f>IF(AND(G$15&lt;ABS($Q8),G$15&gt;ABS($Q7)),1,0)</f>
        <v>1</v>
      </c>
      <c r="BE8" s="3">
        <f>MIN(IF(BD8=1,($S8-$S7)/(ABS($Q8)-ABS($Q7))*(G$15-ABS($Q7))+$S7,0),$D$7)</f>
        <v>5.3193046742336225</v>
      </c>
      <c r="BF8" s="1">
        <f>IF(ABS($Q8)&lt;G$16,$AA8,IF(ABS($Q7)&lt;G$16,(G$16-ABS($Q7))*($Z7+$Z8)*0.5*($D$27+$D$28)*$D$5*1000,0))</f>
        <v>6000.9634800000003</v>
      </c>
      <c r="BG8" s="1">
        <f>IF(AND(G$16&lt;ABS($Q8),G$16&gt;ABS($Q7)),1,0)</f>
        <v>1</v>
      </c>
      <c r="BH8" s="3">
        <f>MIN(IF(BG8=1,($S8-$S7)/(ABS($Q8)-ABS($Q7))*(G$16-ABS($Q7))+$S7,0),$D$7)</f>
        <v>5.4220841898292971</v>
      </c>
      <c r="BI8" s="1">
        <f>IF(ABS($Q8)&lt;G$17,$AA8,IF(ABS($Q7)&lt;G$17,(G$17-ABS($Q7))*($Z7+$Z8)*0.5*($D$27+$D$28)*$D$5*1000,0))</f>
        <v>6305.9834799999999</v>
      </c>
      <c r="BJ8" s="1">
        <f>IF(AND(G$17&lt;ABS($Q8),G$17&gt;ABS($Q7)),1,0)</f>
        <v>1</v>
      </c>
      <c r="BK8" s="3">
        <f>MIN(IF(BJ8=1,($S8-$S7)/(ABS($Q8)-ABS($Q7))*(G$17-ABS($Q7))+$S7,0),$D$7)</f>
        <v>5.5248637054249716</v>
      </c>
      <c r="BL8" s="1">
        <f>IF(ABS($Q8)&lt;G$18,$AA8,IF(ABS($Q7)&lt;G$18,(G$18-ABS($Q7))*($Z7+$Z8)*0.5*($D$27+$D$28)*$D$5*1000,0))</f>
        <v>6611.0034800000003</v>
      </c>
      <c r="BM8" s="1">
        <f>IF(AND(G$18&lt;ABS($Q8),G$18&gt;ABS($Q7)),1,0)</f>
        <v>1</v>
      </c>
      <c r="BN8" s="3">
        <f>MIN(IF(BM8=1,($S8-$S7)/(ABS($Q8)-ABS($Q7))*(G$18-ABS($Q7))+$S7,0),$D$7)</f>
        <v>5.6276432210206453</v>
      </c>
      <c r="BO8" s="1">
        <f>IF(ABS($Q8)&lt;G$19,$AA8,IF(ABS($Q7)&lt;G$19,(G$19-ABS($Q7))*($Z7+$Z8)*0.5*($D$27+$D$28)*$D$5*1000,0))</f>
        <v>6825.7375599999987</v>
      </c>
      <c r="BP8" s="1">
        <f>IF(AND(G$19&lt;ABS($Q8),G$19&gt;ABS($Q7)),1,0)</f>
        <v>0</v>
      </c>
      <c r="BQ8" s="3">
        <f>MIN(IF(BP8=1,($S8-$S7)/(ABS($Q8)-ABS($Q7))*(G$19-ABS($Q7))+$S7,0),$D$7)</f>
        <v>0</v>
      </c>
      <c r="BR8" s="1">
        <f>IF(ABS($Q8)&lt;G$20,$AA8,IF(ABS($Q7)&lt;G$20,(G$20-ABS($Q7))*($Z7+$Z8)*0.5*($D$27+$D$28)*$D$5*1000,0))</f>
        <v>6825.7375599999987</v>
      </c>
      <c r="BS8" s="1">
        <f>IF(AND(G$20&lt;ABS($Q8),G$20&gt;ABS($Q7)),1,0)</f>
        <v>0</v>
      </c>
      <c r="BT8" s="3">
        <f>MIN(IF(BS8=1,($S8-$S7)/(ABS($Q8)-ABS($Q7))*(G$20-ABS($Q7))+$S7,0),$D$7)</f>
        <v>0</v>
      </c>
      <c r="BU8" s="1">
        <f>IF(ABS($Q8)&lt;G$21,$AA8,IF(ABS($Q7)&lt;G$21,(G$21-ABS($Q7))*($Z7+$Z8)*0.5*($D$27+$D$28)*$D$5*1000,0))</f>
        <v>6825.7375599999987</v>
      </c>
      <c r="BV8" s="1">
        <f>IF(AND(G$21&lt;ABS($Q8),G$21&gt;ABS($Q7)),1,0)</f>
        <v>0</v>
      </c>
      <c r="BW8" s="3">
        <f>MIN(IF(BV8=1,($S8-$S7)/(ABS($Q8)-ABS($Q7))*(G$21-ABS($Q7))+$S7,0),$D$7)</f>
        <v>0</v>
      </c>
      <c r="BX8" s="1">
        <f>IF(ABS($Q8)&lt;G$22,$AA8,IF(ABS($Q7)&lt;G$22,(G$22-ABS($Q7))*($Z7+$Z8)*0.5*($D$27+$D$28)*$D$5*1000,0))</f>
        <v>6825.7375599999987</v>
      </c>
      <c r="BY8" s="1">
        <f>IF(AND(G$22&lt;ABS($Q8),G$22&gt;ABS($Q7)),1,0)</f>
        <v>0</v>
      </c>
      <c r="BZ8" s="3">
        <f>MIN(IF(BY8=1,($S8-$S7)/(ABS($Q8)-ABS($Q7))*(G$22-ABS($Q7))+$S7,0),$D$7)</f>
        <v>0</v>
      </c>
      <c r="CA8" s="1">
        <f>IF(ABS($Q8)&lt;G$23,$AA8,IF(ABS($Q7)&lt;G$23,(G$23-ABS($Q7))*($Z7+$Z8)*0.5*($D$27+$D$28)*$D$5*1000,0))</f>
        <v>6825.7375599999987</v>
      </c>
      <c r="CB8" s="1">
        <f>IF(AND(G$23&lt;ABS($Q8),G$23&gt;ABS($Q7)),1,0)</f>
        <v>0</v>
      </c>
      <c r="CC8" s="3">
        <f>MIN(IF(CB8=1,($S8-$S7)/(ABS($Q8)-ABS($Q7))*(G$23-ABS($Q7))+$S7,0),$D$7)</f>
        <v>0</v>
      </c>
      <c r="CD8" s="1">
        <f>IF(ABS($Q8)&lt;G$24,$AA8,IF(ABS($Q7)&lt;G$24,(G$24-ABS($Q7))*($Z7+$Z8)*0.5*($D$27+$D$28)*$D$5*1000,0))</f>
        <v>6825.7375599999987</v>
      </c>
      <c r="CE8" s="1">
        <f>IF(AND(G$24&lt;ABS($Q8),G$24&gt;ABS($Q7)),1,0)</f>
        <v>0</v>
      </c>
      <c r="CF8" s="3">
        <f>MIN(IF(CE8=1,($S8-$S7)/(ABS($Q8)-ABS($Q7))*(G$24-ABS($Q7))+$S7,0),$D$7)</f>
        <v>0</v>
      </c>
      <c r="CG8" s="1">
        <f>IF(ABS($Q8)&lt;G$25,$AA8,IF(ABS($Q7)&lt;G$25,(G$25-ABS($Q7))*($Z7+$Z8)*0.5*($D$27+$D$28)*$D$5*1000,0))</f>
        <v>6825.7375599999987</v>
      </c>
      <c r="CH8" s="1">
        <f>IF(AND(G$25&lt;ABS($Q8),G$25&gt;ABS($Q7)),1,0)</f>
        <v>0</v>
      </c>
      <c r="CI8" s="3">
        <f>MIN(IF(CH8=1,($S8-$S7)/(ABS($Q8)-ABS($Q7))*(G$25-ABS($Q7))+$S7,0),$D$7)</f>
        <v>0</v>
      </c>
      <c r="CJ8" s="1">
        <f>IF(ABS($Q8)&lt;G$26,$AA8,IF(ABS($Q7)&lt;G$26,(G$26-ABS($Q7))*($Z7+$Z8)*0.5*($D$27+$D$28)*$D$5*1000,0))</f>
        <v>6825.7375599999987</v>
      </c>
      <c r="CK8" s="1">
        <f>IF(AND(G$26&lt;ABS($Q8),G$26&gt;ABS($Q7)),1,0)</f>
        <v>0</v>
      </c>
      <c r="CL8" s="3">
        <f>MIN(IF(CK8=1,($S8-$S7)/(ABS($Q8)-ABS($Q7))*(G$26-ABS($Q7))+$S7,0),$D$7)</f>
        <v>0</v>
      </c>
      <c r="CM8" s="1">
        <f>IF(ABS($Q8)&lt;G$27,$AA8,IF(ABS($Q7)&lt;G$27,(G$27-ABS($Q7))*($Z7+$Z8)*0.5*($D$27+$D$28)*$D$5*1000,0))</f>
        <v>6825.7375599999987</v>
      </c>
      <c r="CN8" s="1">
        <f>IF(AND(G$27&lt;ABS($Q8),G$27&gt;ABS($Q7)),1,0)</f>
        <v>0</v>
      </c>
      <c r="CO8" s="3">
        <f>MIN(IF(CN8=1,($S8-$S7)/(ABS($Q8)-ABS($Q7))*(G$27-ABS($Q7))+$S7,0),$D$7)</f>
        <v>0</v>
      </c>
      <c r="CP8" s="1">
        <f>IF(ABS($Q8)&lt;G$28,$AA8,IF(ABS($Q7)&lt;G$28,(G$28-ABS($Q7))*($Z7+$Z8)*0.5*($D$27+$D$28)*$D$5*1000,0))</f>
        <v>6825.7375599999987</v>
      </c>
      <c r="CQ8" s="1">
        <f>IF(AND(G$28&lt;ABS($Q8),G$28&gt;ABS($Q7)),1,0)</f>
        <v>0</v>
      </c>
      <c r="CR8" s="3">
        <f>MIN(IF(CQ8=1,($S8-$S7)/(ABS($Q8)-ABS($Q7))*(G$28-ABS($Q7))+$S7,0),$D$7)</f>
        <v>0</v>
      </c>
      <c r="CS8" s="1">
        <f>IF(ABS($Q8)&lt;G$29,$AA8,IF(ABS($Q7)&lt;G$29,(G$29-ABS($Q7))*($Z7+$Z8)*0.5*($D$27+$D$28)*$D$5*1000,0))</f>
        <v>6825.7375599999987</v>
      </c>
      <c r="CT8" s="1">
        <f>IF(AND(G$29&lt;ABS($Q8),G$29&gt;ABS($Q7)),1,0)</f>
        <v>0</v>
      </c>
      <c r="CU8" s="3">
        <f>MIN(IF(CT8=1,($S8-$S7)/(ABS($Q8)-ABS($Q7))*(G$29-ABS($Q7))+$S7,0),$D$7)</f>
        <v>0</v>
      </c>
      <c r="CV8" s="1">
        <f>IF(ABS($Q8)&lt;G$30,$AA8,IF(ABS($Q7)&lt;G$30,(G$30-ABS($Q7))*($Z7+$Z8)*0.5*($D$27+$D$28)*$D$5*1000,0))</f>
        <v>6825.7375599999987</v>
      </c>
      <c r="CW8" s="1">
        <f>IF(AND(G$30&lt;ABS($Q8),G$30&gt;ABS($Q7)),1,0)</f>
        <v>0</v>
      </c>
      <c r="CX8" s="3">
        <f>MIN(IF(CW8=1,($S8-$S7)/(ABS($Q8)-ABS($Q7))*(G$30-ABS($Q7))+$S7,0),$D$7)</f>
        <v>0</v>
      </c>
      <c r="CY8" s="1">
        <f>IF(ABS($Q8)&lt;G$31,$AA8,IF(ABS($Q7)&lt;G$31,(G$31-ABS($Q7))*($Z7+$Z8)*0.5*($D$27+$D$28)*$D$5*1000,0))</f>
        <v>6825.7375599999987</v>
      </c>
      <c r="CZ8" s="1">
        <f>IF(AND(G$31&lt;ABS($Q8),G$31&gt;ABS($Q7)),1,0)</f>
        <v>0</v>
      </c>
      <c r="DA8" s="3">
        <f>MIN(IF(CZ8=1,($S8-$S7)/(ABS($Q8)-ABS($Q7))*(G$31-ABS($Q7))+$S7,0),$D$7)</f>
        <v>0</v>
      </c>
      <c r="DB8" s="1">
        <f>IF(ABS($Q8)&lt;G$32,$AA8,IF(ABS($Q7)&lt;G$32,(G$32-ABS($Q7))*($Z7+$Z8)*0.5*($D$27+$D$28)*$D$5*1000,0))</f>
        <v>6825.7375599999987</v>
      </c>
      <c r="DC8" s="1">
        <f>IF(AND(G$32&lt;ABS($Q8),G$32&gt;ABS($Q7)),1,0)</f>
        <v>0</v>
      </c>
      <c r="DD8" s="3">
        <f>MIN(IF(DC8=1,($S8-$S7)/(ABS($Q8)-ABS($Q7))*(G$32-ABS($Q7))+$S7,0),$D$7)</f>
        <v>0</v>
      </c>
      <c r="DE8" s="1">
        <f>IF(ABS($Q8)&lt;G$33,$AA8,IF(ABS($Q7)&lt;G$33,(G$33-ABS($Q7))*($Z7+$Z8)*0.5*($D$27+$D$28)*$D$5*1000,0))</f>
        <v>6825.7375599999987</v>
      </c>
      <c r="DF8" s="1">
        <f>IF(AND(G$33&lt;ABS($Q8),G$33&gt;ABS($Q7)),1,0)</f>
        <v>0</v>
      </c>
      <c r="DG8" s="3">
        <f>MIN(IF(DF8=1,($S8-$S7)/(ABS($Q8)-ABS($Q7))*(G$33-ABS($Q7))+$S7,0),$D$7)</f>
        <v>0</v>
      </c>
      <c r="DH8" s="1">
        <f>IF(ABS($Q8)&lt;G$34,$AA8,IF(ABS($Q7)&lt;G$34,(G$34-ABS($Q7))*($Z7+$Z8)*0.5*($D$27+$D$28)*$D$5*1000,0))</f>
        <v>6825.7375599999987</v>
      </c>
      <c r="DI8" s="1">
        <f>IF(AND(G$34&lt;ABS($Q8),G$34&gt;ABS($Q7)),1,0)</f>
        <v>0</v>
      </c>
      <c r="DJ8" s="3">
        <f>MIN(IF(DI8=1,($S8-$S7)/(ABS($Q8)-ABS($Q7))*(G$34-ABS($Q7))+$S7,0),$D$7)</f>
        <v>0</v>
      </c>
      <c r="DK8" s="1">
        <f>IF(ABS($Q8)&lt;G$35,$AA8,IF(ABS($Q7)&lt;G$35,(G$35-ABS($Q7))*($Z7+$Z8)*0.5*($D$27+$D$28)*$D$5*1000,0))</f>
        <v>6825.7375599999987</v>
      </c>
      <c r="DL8" s="1">
        <f>IF(AND(G$35&lt;ABS($Q8),G$35&gt;ABS($Q7)),1,0)</f>
        <v>0</v>
      </c>
      <c r="DM8" s="3">
        <f>MIN(IF(DL8=1,($S8-$S7)/(ABS($Q8)-ABS($Q7))*(G$35-ABS($Q7))+$S7,0),$D$7)</f>
        <v>0</v>
      </c>
      <c r="DN8" s="1">
        <f>IF(ABS($Q8)&lt;G$36,$AA8,IF(ABS($Q7)&lt;G$36,(G$36-ABS($Q7))*($Z7+$Z8)*0.5*($D$27+$D$28)*$D$5*1000,0))</f>
        <v>6825.7375599999987</v>
      </c>
      <c r="DO8" s="1">
        <f>IF(AND(G$36&lt;ABS($Q8),G$36&gt;ABS($Q7)),1,0)</f>
        <v>0</v>
      </c>
      <c r="DP8" s="3">
        <f>MIN(IF(DO8=1,($S8-$S7)/(ABS($Q8)-ABS($Q7))*(G$36-ABS($Q7))+$S7,0),$D$7)</f>
        <v>0</v>
      </c>
      <c r="DQ8" s="1">
        <f>IF(ABS($Q8)&lt;G$37,$AA8,IF(ABS($Q7)&lt;G$37,(G$37-ABS($Q7))*($Z7+$Z8)*0.5*($D$27+$D$28)*$D$5*1000,0))</f>
        <v>6825.7375599999987</v>
      </c>
      <c r="DR8" s="1">
        <f>IF(AND(G$37&lt;ABS($Q8),G$37&gt;ABS($Q7)),1,0)</f>
        <v>0</v>
      </c>
      <c r="DS8" s="3">
        <f>MIN(IF(DR8=1,($S8-$S7)/(ABS($Q8)-ABS($Q7))*(G$37-ABS($Q7))+$S7,0),$D$7)</f>
        <v>0</v>
      </c>
      <c r="DT8" s="1">
        <f>IF(ABS($Q8)&lt;G$38,$AA8,IF(ABS($Q7)&lt;G$38,(G$38-ABS($Q7))*($Z7+$Z8)*0.5*($D$27+$D$28)*$D$5*1000,0))</f>
        <v>6825.7375599999987</v>
      </c>
      <c r="DU8" s="1">
        <f>IF(AND(G$38&lt;ABS($Q8),G$38&gt;ABS($Q7)),1,0)</f>
        <v>0</v>
      </c>
      <c r="DV8" s="3">
        <f>MIN(IF(DU8=1,($S8-$S7)/(ABS($Q8)-ABS($Q7))*(G$38-ABS($Q7))+$S7,0),$D$7)</f>
        <v>0</v>
      </c>
      <c r="DW8" s="1">
        <f>IF(ABS($Q8)&lt;G$39,$AA8,IF(ABS($Q7)&lt;G$39,(G$39-ABS($Q7))*($Z7+$Z8)*0.5*($D$27+$D$28)*$D$5*1000,0))</f>
        <v>6825.7375599999987</v>
      </c>
      <c r="DX8" s="1">
        <f>IF(AND(G$39&lt;ABS($Q8),G$39&gt;ABS($Q7)),1,0)</f>
        <v>0</v>
      </c>
      <c r="DY8" s="3">
        <f>MIN(IF(DX8=1,($S8-$S7)/(ABS($Q8)-ABS($Q7))*(G$39-ABS($Q7))+$S7,0),$D$7)</f>
        <v>0</v>
      </c>
      <c r="DZ8" s="1">
        <f>IF(ABS($Q8)&lt;G$40,$AA8,IF(ABS($Q7)&lt;G$40,(G$40-ABS($Q7))*($Z7+$Z8)*0.5*($D$27+$D$28)*$D$5*1000,0))</f>
        <v>6825.7375599999987</v>
      </c>
      <c r="EA8" s="1">
        <f>IF(AND(G$40&lt;ABS($Q8),G$40&gt;ABS($Q7)),1,0)</f>
        <v>0</v>
      </c>
      <c r="EB8" s="3">
        <f>MIN(IF(EA8=1,($S8-$S7)/(ABS($Q8)-ABS($Q7))*(G$40-ABS($Q7))+$S7,0),$D$7)</f>
        <v>0</v>
      </c>
      <c r="EC8" s="1">
        <f>IF(ABS($Q8)&lt;G$41,$AA8,IF(ABS($Q7)&lt;G$41,(G$41-ABS($Q7))*($Z7+$Z8)*0.5*($D$27+$D$28)*$D$5*1000,0))</f>
        <v>6825.7375599999987</v>
      </c>
      <c r="ED8" s="1">
        <f>IF(AND(G$41&lt;ABS($Q8),G$41&gt;ABS($Q7)),1,0)</f>
        <v>0</v>
      </c>
      <c r="EE8" s="3">
        <f>MIN(IF(ED8=1,($S8-$S7)/(ABS($Q8)-ABS($Q7))*(G$41-ABS($Q7))+$S7,0),$D$7)</f>
        <v>0</v>
      </c>
      <c r="EF8" s="1">
        <f>IF(ABS($Q8)&lt;G$42,$AA8,IF(ABS($Q7)&lt;G$42,(G$42-ABS($Q7))*($Z7+$Z8)*0.5*($D$27+$D$28)*$D$5*1000,0))</f>
        <v>6825.7375599999987</v>
      </c>
      <c r="EG8" s="1">
        <f>IF(AND(G$42&lt;ABS($Q8),G$42&gt;ABS($Q7)),1,0)</f>
        <v>0</v>
      </c>
      <c r="EH8" s="3">
        <f>MIN(IF(EG8=1,($S8-$S7)/(ABS($Q8)-ABS($Q7))*(G$42-ABS($Q7))+$S7,0),$D$7)</f>
        <v>0</v>
      </c>
      <c r="EI8" s="1">
        <f>IF(ABS($Q8)&lt;G$43,$AA8,IF(ABS($Q7)&lt;G$43,(G$43-ABS($Q7))*($Z7+$Z8)*0.5*($D$27+$D$28)*$D$5*1000,0))</f>
        <v>6825.7375599999987</v>
      </c>
      <c r="EJ8" s="1">
        <f>IF(AND(G$43&lt;ABS($Q8),G$43&gt;ABS($Q7)),1,0)</f>
        <v>0</v>
      </c>
      <c r="EK8" s="3">
        <f>MIN(IF(EJ8=1,($S8-$S7)/(ABS($Q8)-ABS($Q7))*(G$43-ABS($Q7))+$S7,0),$D$7)</f>
        <v>0</v>
      </c>
      <c r="EL8" s="1">
        <f>IF(ABS($Q8)&lt;G$44,$AA8,IF(ABS($Q7)&lt;G$44,(G$44-ABS($Q7))*($Z7+$Z8)*0.5*($D$27+$D$28)*$D$5*1000,0))</f>
        <v>6825.7375599999987</v>
      </c>
      <c r="EM8" s="1">
        <f>IF(AND(G$44&lt;ABS($Q8),G$44&gt;ABS($Q7)),1,0)</f>
        <v>0</v>
      </c>
      <c r="EN8" s="3">
        <f>MIN(IF(EM8=1,($S8-$S7)/(ABS($Q8)-ABS($Q7))*(G$44-ABS($Q7))+$S7,0),$D$7)</f>
        <v>0</v>
      </c>
      <c r="EO8" s="1">
        <f>IF(ABS($Q8)&lt;G$45,$AA8,IF(ABS($Q7)&lt;G$45,(G$45-ABS($Q7))*($Z7+$Z8)*0.5*($D$27+$D$28)*$D$5*1000,0))</f>
        <v>6825.7375599999987</v>
      </c>
      <c r="EP8" s="1">
        <f>IF(AND(G$45&lt;ABS($Q8),G$45&gt;ABS($Q7)),1,0)</f>
        <v>0</v>
      </c>
      <c r="EQ8" s="3">
        <f>MIN(IF(EP8=1,($S8-$S7)/(ABS($Q8)-ABS($Q7))*(G$45-ABS($Q7))+$S7,0),$D$7)</f>
        <v>0</v>
      </c>
      <c r="ER8" s="1">
        <f>IF(ABS($Q8)&lt;G$46,$AA8,IF(ABS($Q7)&lt;G$46,(G$46-ABS($Q7))*($Z7+$Z8)*0.5*($D$27+$D$28)*$D$5*1000,0))</f>
        <v>6825.7375599999987</v>
      </c>
      <c r="ES8" s="1">
        <f>IF(AND(G$46&lt;ABS($Q8),G$46&gt;ABS($Q7)),1,0)</f>
        <v>0</v>
      </c>
      <c r="ET8" s="3">
        <f>MIN(IF(ES8=1,($S8-$S7)/(ABS($Q8)-ABS($Q7))*(G$46-ABS($Q7))+$S7,0),$D$7)</f>
        <v>0</v>
      </c>
      <c r="EU8" s="1">
        <f>IF(ABS($Q8)&lt;G$47,$AA8,IF(ABS($Q7)&lt;G$47,(G$47-ABS($Q7))*($Z7+$Z8)*0.5*($D$27+$D$28)*$D$5*1000,0))</f>
        <v>6825.7375599999987</v>
      </c>
      <c r="EV8" s="1">
        <f>IF(AND(G$47&lt;ABS($Q8),G$47&gt;ABS($Q7)),1,0)</f>
        <v>0</v>
      </c>
      <c r="EW8" s="3">
        <f>MIN(IF(EV8=1,($S8-$S7)/(ABS($Q8)-ABS($Q7))*(G$47-ABS($Q7))+$S7,0),$D$7)</f>
        <v>0</v>
      </c>
      <c r="EX8" s="1">
        <f>IF(ABS($Q8)&lt;G$48,$AA8,IF(ABS($Q7)&lt;G$48,(G$48-ABS($Q7))*($Z7+$Z8)*0.5*($D$27+$D$28)*$D$5*1000,0))</f>
        <v>6825.7375599999987</v>
      </c>
      <c r="EY8" s="1">
        <f>IF(AND(G$48&lt;ABS($Q8),G$48&gt;ABS($Q7)),1,0)</f>
        <v>0</v>
      </c>
      <c r="EZ8" s="3">
        <f>MIN(IF(EY8=1,($S8-$S7)/(ABS($Q8)-ABS($Q7))*(G$48-ABS($Q7))+$S7,0),$D$7)</f>
        <v>0</v>
      </c>
      <c r="FA8" s="1">
        <f>IF(ABS($Q8)&lt;G$49,$AA8,IF(ABS($Q7)&lt;G$49,(G$49-ABS($Q7))*($Z7+$Z8)*0.5*($D$27+$D$28)*$D$5*1000,0))</f>
        <v>6825.7375599999987</v>
      </c>
      <c r="FB8" s="1">
        <f>IF(AND(G$49&lt;ABS($Q8),G$49&gt;ABS($Q7)),1,0)</f>
        <v>0</v>
      </c>
      <c r="FC8" s="3">
        <f>MIN(IF(FB8=1,($S8-$S7)/(ABS($Q8)-ABS($Q7))*(G$49-ABS($Q7))+$S7,0),$D$7)</f>
        <v>0</v>
      </c>
      <c r="FD8" s="1">
        <f>IF(ABS($Q8)&lt;G$50,$AA8,IF(ABS($Q7)&lt;G$50,(G$50-ABS($Q7))*($Z7+$Z8)*0.5*($D$27+$D$28)*$D$5*1000,0))</f>
        <v>6825.7375599999987</v>
      </c>
      <c r="FE8" s="1">
        <f>IF(AND(G$50&lt;ABS($Q8),G$50&gt;ABS($Q7)),1,0)</f>
        <v>0</v>
      </c>
      <c r="FF8" s="3">
        <f>MIN(IF(FE8=1,($S8-$S7)/(ABS($Q8)-ABS($Q7))*(G$50-ABS($Q7))+$S7,0),$D$7)</f>
        <v>0</v>
      </c>
      <c r="FG8" s="1">
        <f>IF(ABS($Q8)&lt;G$51,$AA8,IF(ABS($Q7)&lt;G$51,(G$51-ABS($Q7))*($Z7+$Z8)*0.5*($D$27+$D$28)*$D$5*1000,0))</f>
        <v>6825.7375599999987</v>
      </c>
      <c r="FH8" s="1">
        <f>IF(AND(G$51&lt;ABS($Q8),G$51&gt;ABS($Q7)),1,0)</f>
        <v>0</v>
      </c>
      <c r="FI8" s="3">
        <f>MIN(IF(FH8=1,($S8-$S7)/(ABS($Q8)-ABS($Q7))*(G$51-ABS($Q7))+$S7,0),$D$7)</f>
        <v>0</v>
      </c>
      <c r="FJ8" s="1">
        <f>IF(ABS($Q8)&lt;G$52,$AA8,IF(ABS($Q7)&lt;G$52,(G$52-ABS($Q7))*($Z7+$Z8)*0.5*($D$27+$D$28)*$D$5*1000,0))</f>
        <v>6825.7375599999987</v>
      </c>
      <c r="FK8" s="1">
        <f>IF(AND(G$52&lt;ABS($Q8),G$52&gt;ABS($Q7)),1,0)</f>
        <v>0</v>
      </c>
      <c r="FL8" s="3">
        <f>MIN(IF(FK8=1,($S8-$S7)/(ABS($Q8)-ABS($Q7))*(G$52-ABS($Q7))+$S7,0),$D$7)</f>
        <v>0</v>
      </c>
      <c r="FM8" s="1">
        <f>IF(ABS($Q8)&lt;G$53,$AA8,IF(ABS($Q7)&lt;G$53,(G$53-ABS($Q7))*($Z7+$Z8)*0.5*($D$27+$D$28)*$D$5*1000,0))</f>
        <v>6825.7375599999987</v>
      </c>
      <c r="FN8" s="1">
        <f>IF(AND(G$53&lt;ABS($Q8),G$53&gt;ABS($Q7)),1,0)</f>
        <v>0</v>
      </c>
      <c r="FO8" s="3">
        <f>MIN(IF(FN8=1,($S8-$S7)/(ABS($Q8)-ABS($Q7))*(G$53-ABS($Q7))+$S7,0),$D$7)</f>
        <v>0</v>
      </c>
      <c r="FP8" s="1">
        <f>IF(ABS($Q8)&lt;G$54,$AA8,IF(ABS($Q7)&lt;G$54,(G$54-ABS($Q7))*($Z7+$Z8)*0.5*($D$27+$D$28)*$D$5*1000,0))</f>
        <v>6825.7375599999987</v>
      </c>
      <c r="FQ8" s="1">
        <f>IF(AND(G$54&lt;ABS($Q8),G$54&gt;ABS($Q7)),1,0)</f>
        <v>0</v>
      </c>
      <c r="FR8" s="3">
        <f>MIN(IF(FQ8=1,($S8-$S7)/(ABS($Q8)-ABS($Q7))*(G$54-ABS($Q7))+$S7,0),$D$7)</f>
        <v>0</v>
      </c>
      <c r="FS8" s="1">
        <f>IF(ABS($Q8)&lt;G$55,$AA8,IF(ABS($Q7)&lt;G$55,(G$55-ABS($Q7))*($Z7+$Z8)*0.5*($D$27+$D$28)*$D$5*1000,0))</f>
        <v>6825.7375599999987</v>
      </c>
      <c r="FT8" s="1">
        <f>IF(AND(G$55&lt;ABS($Q8),G$55&gt;ABS($Q7)),1,0)</f>
        <v>0</v>
      </c>
      <c r="FU8" s="3">
        <f>MIN(IF(FT8=1,($S8-$S7)/(ABS($Q8)-ABS($Q7))*(G$55-ABS($Q7))+$S7,0),$D$7)</f>
        <v>0</v>
      </c>
      <c r="FV8" s="1" t="e">
        <f>IF(ABS($Q8)&lt;#REF!,$AA8,IF(ABS($Q7)&lt;#REF!,(#REF!-ABS($Q7))*($Z7+$Z8)*0.5*($D$27+$D$28)*$D$5*1000,0))</f>
        <v>#REF!</v>
      </c>
      <c r="FW8" s="1" t="e">
        <f>IF(AND(#REF!&lt;ABS($Q8),#REF!&gt;ABS($Q7)),1,0)</f>
        <v>#REF!</v>
      </c>
      <c r="FX8" s="3" t="e">
        <f>MIN(IF(FW8=1,($S8-$S7)/(ABS($Q8)-ABS($Q7))*(#REF!-ABS($Q7))+$S7,0),$D$7)</f>
        <v>#REF!</v>
      </c>
    </row>
    <row r="9" spans="1:180" ht="14.25" customHeight="1" x14ac:dyDescent="0.35">
      <c r="A9" s="4"/>
      <c r="B9" s="62" t="s">
        <v>41</v>
      </c>
      <c r="C9" s="63"/>
      <c r="D9" s="64"/>
      <c r="E9" s="4"/>
      <c r="F9" s="4"/>
      <c r="G9" s="14">
        <v>6.5</v>
      </c>
      <c r="H9" s="24">
        <f>SUM(AM7:AM221)*$D$6*1000*$D$29</f>
        <v>2445.3663419429795</v>
      </c>
      <c r="I9" s="24">
        <f>SUM(AK7:AK410)</f>
        <v>3865.8234799999996</v>
      </c>
      <c r="J9" s="25">
        <f t="shared" si="0"/>
        <v>17.297658862876254</v>
      </c>
      <c r="K9" s="22">
        <f t="shared" si="3"/>
        <v>8956.7680015401093</v>
      </c>
      <c r="L9" s="34">
        <f t="shared" si="4"/>
        <v>8950.2680015401093</v>
      </c>
      <c r="M9" s="53">
        <f t="shared" si="6"/>
        <v>0</v>
      </c>
      <c r="N9" s="13">
        <f t="shared" si="1"/>
        <v>-446.97649672080428</v>
      </c>
      <c r="O9" s="13">
        <f t="shared" si="2"/>
        <v>-678.57497562965273</v>
      </c>
      <c r="P9" s="4"/>
      <c r="Q9" s="5">
        <v>-11.352</v>
      </c>
      <c r="R9" s="5">
        <v>1.8779999999999999</v>
      </c>
      <c r="S9" s="5">
        <v>5.7</v>
      </c>
      <c r="T9" s="5">
        <v>5.7</v>
      </c>
      <c r="U9" s="5">
        <v>5.7000000000000002E-2</v>
      </c>
      <c r="V9" s="5">
        <v>1</v>
      </c>
      <c r="W9" s="5">
        <v>2000</v>
      </c>
      <c r="X9" s="5" t="s">
        <v>3</v>
      </c>
      <c r="Y9" s="5">
        <v>1</v>
      </c>
      <c r="Z9" s="3">
        <f t="shared" si="5"/>
        <v>5.7000000000000002E-2</v>
      </c>
      <c r="AA9" s="3"/>
      <c r="AB9" s="1"/>
      <c r="AC9" s="2"/>
      <c r="AD9" s="2"/>
      <c r="AE9" s="1"/>
      <c r="AF9" s="2"/>
      <c r="AG9" s="2"/>
      <c r="AH9" s="1"/>
      <c r="AI9" s="2"/>
      <c r="AJ9" s="2"/>
      <c r="AK9" s="1"/>
      <c r="AL9" s="2"/>
      <c r="AM9" s="2"/>
      <c r="AN9" s="1"/>
      <c r="AO9" s="2"/>
      <c r="AP9" s="2"/>
      <c r="AQ9" s="1"/>
      <c r="AR9" s="2"/>
      <c r="AS9" s="2"/>
      <c r="AT9" s="1"/>
      <c r="AU9" s="2"/>
      <c r="AV9" s="2"/>
      <c r="AW9" s="1"/>
      <c r="AX9" s="2"/>
      <c r="AY9" s="2"/>
      <c r="AZ9" s="1"/>
      <c r="BA9" s="2"/>
      <c r="BB9" s="2"/>
      <c r="BC9" s="1"/>
      <c r="BD9" s="2"/>
      <c r="BE9" s="2"/>
      <c r="BF9" s="1"/>
      <c r="BG9" s="2"/>
      <c r="BH9" s="2"/>
      <c r="BI9" s="1"/>
      <c r="BJ9" s="2"/>
      <c r="BK9" s="2"/>
      <c r="BL9" s="1"/>
      <c r="BM9" s="2"/>
      <c r="BN9" s="2"/>
      <c r="BO9" s="1"/>
      <c r="BP9" s="2"/>
      <c r="BQ9" s="2"/>
      <c r="BR9" s="1"/>
      <c r="BS9" s="2"/>
      <c r="BT9" s="2"/>
      <c r="BU9" s="1"/>
      <c r="BV9" s="2"/>
      <c r="BW9" s="2"/>
      <c r="BX9" s="1"/>
      <c r="BY9" s="2"/>
      <c r="BZ9" s="2"/>
      <c r="CA9" s="1"/>
      <c r="CB9" s="2"/>
      <c r="CC9" s="2"/>
      <c r="CD9" s="1"/>
      <c r="CE9" s="2"/>
      <c r="CF9" s="2"/>
      <c r="CG9" s="1"/>
      <c r="CH9" s="2"/>
      <c r="CI9" s="2"/>
      <c r="CJ9" s="1"/>
      <c r="CK9" s="2"/>
      <c r="CL9" s="2"/>
      <c r="CM9" s="1"/>
      <c r="CN9" s="2"/>
      <c r="CO9" s="2"/>
      <c r="CP9" s="1"/>
      <c r="CQ9" s="2"/>
      <c r="CR9" s="2"/>
      <c r="CS9" s="1"/>
      <c r="CT9" s="2"/>
      <c r="CU9" s="2"/>
      <c r="CV9" s="1"/>
      <c r="CW9" s="2"/>
      <c r="CX9" s="2"/>
      <c r="CY9" s="1"/>
      <c r="CZ9" s="2"/>
      <c r="DA9" s="2"/>
      <c r="DB9" s="1"/>
      <c r="DC9" s="2"/>
      <c r="DD9" s="2"/>
      <c r="DE9" s="1"/>
      <c r="DF9" s="2"/>
      <c r="DG9" s="2"/>
      <c r="DH9" s="1"/>
      <c r="DI9" s="2"/>
      <c r="DJ9" s="2"/>
      <c r="DK9" s="1"/>
      <c r="DL9" s="2"/>
      <c r="DM9" s="2"/>
      <c r="DN9" s="1"/>
      <c r="DO9" s="2"/>
      <c r="DP9" s="2"/>
      <c r="DQ9" s="1"/>
      <c r="DR9" s="2"/>
      <c r="DS9" s="2"/>
      <c r="DT9" s="1"/>
      <c r="DU9" s="2"/>
      <c r="DV9" s="2"/>
      <c r="DW9" s="1"/>
      <c r="DX9" s="2"/>
      <c r="DY9" s="2"/>
      <c r="DZ9" s="1"/>
      <c r="EA9" s="2"/>
      <c r="EB9" s="2"/>
      <c r="EC9" s="1"/>
      <c r="ED9" s="2"/>
      <c r="EE9" s="2"/>
      <c r="EF9" s="1"/>
      <c r="EG9" s="2"/>
      <c r="EH9" s="2"/>
      <c r="EI9" s="1"/>
      <c r="EJ9" s="2"/>
      <c r="EK9" s="2"/>
      <c r="EL9" s="1"/>
      <c r="EM9" s="2"/>
      <c r="EN9" s="2"/>
      <c r="EO9" s="1"/>
      <c r="EP9" s="2"/>
      <c r="EQ9" s="2"/>
      <c r="ER9" s="1"/>
      <c r="ES9" s="2"/>
      <c r="ET9" s="2"/>
      <c r="EU9" s="1"/>
      <c r="EV9" s="2"/>
      <c r="EW9" s="2"/>
      <c r="EX9" s="1"/>
      <c r="EY9" s="2"/>
      <c r="EZ9" s="2"/>
      <c r="FA9" s="1"/>
      <c r="FB9" s="2"/>
      <c r="FC9" s="2"/>
      <c r="FD9" s="1"/>
      <c r="FE9" s="2"/>
      <c r="FF9" s="2"/>
      <c r="FG9" s="1"/>
      <c r="FH9" s="2"/>
      <c r="FI9" s="2"/>
      <c r="FJ9" s="1"/>
      <c r="FK9" s="2"/>
      <c r="FL9" s="2"/>
      <c r="FM9" s="1"/>
      <c r="FN9" s="2"/>
      <c r="FO9" s="2"/>
      <c r="FP9" s="1"/>
      <c r="FQ9" s="2"/>
      <c r="FR9" s="2"/>
      <c r="FS9" s="1"/>
      <c r="FT9" s="2"/>
      <c r="FU9" s="2"/>
      <c r="FV9" s="1"/>
      <c r="FW9" s="2"/>
      <c r="FX9" s="2"/>
    </row>
    <row r="10" spans="1:180" ht="15" customHeight="1" x14ac:dyDescent="0.35">
      <c r="A10" s="4"/>
      <c r="B10" s="65"/>
      <c r="C10" s="66"/>
      <c r="D10" s="67"/>
      <c r="E10" s="4"/>
      <c r="F10" s="4"/>
      <c r="G10" s="14">
        <v>7</v>
      </c>
      <c r="H10" s="24">
        <f>SUM(AP7:AP221)*$D$6*1000*$D$29</f>
        <v>2498.8116900527302</v>
      </c>
      <c r="I10" s="24">
        <f>SUM(AN7:AN410)</f>
        <v>4170.8434800000005</v>
      </c>
      <c r="J10" s="25">
        <f t="shared" si="0"/>
        <v>16.062111801242235</v>
      </c>
      <c r="K10" s="22">
        <f t="shared" si="3"/>
        <v>8869.5743581357965</v>
      </c>
      <c r="L10" s="34">
        <f t="shared" si="4"/>
        <v>8862.5743581357965</v>
      </c>
      <c r="M10" s="53">
        <f t="shared" si="6"/>
        <v>0</v>
      </c>
      <c r="N10" s="13">
        <f t="shared" si="1"/>
        <v>-519.33936603248264</v>
      </c>
      <c r="O10" s="13">
        <f t="shared" si="2"/>
        <v>-693.40574972228887</v>
      </c>
      <c r="P10" s="4"/>
      <c r="Q10" s="5">
        <v>-13.23</v>
      </c>
      <c r="R10" s="5" t="s">
        <v>4</v>
      </c>
      <c r="S10" s="5">
        <v>26.4</v>
      </c>
      <c r="T10" s="5">
        <v>26.4</v>
      </c>
      <c r="U10" s="5">
        <v>0.26400000000000001</v>
      </c>
      <c r="V10" s="5">
        <v>1</v>
      </c>
      <c r="W10" s="5">
        <v>2000</v>
      </c>
      <c r="X10" s="5" t="s">
        <v>3</v>
      </c>
      <c r="Y10" s="5">
        <v>1</v>
      </c>
      <c r="Z10" s="3">
        <f t="shared" si="5"/>
        <v>0.2</v>
      </c>
      <c r="AA10" s="1">
        <f>$R9*($Z10+$Z9)*0.5*($D$27+$D$28)*1000*$D$5</f>
        <v>974.94491999999991</v>
      </c>
      <c r="AB10" s="1">
        <f>IF(ABS($Q10)&lt;$G$6,$AA10,IF(ABS($Q9)&lt;$G$6,($G$6-ABS($Q9))*($Z9+$Z10)*0.5*($D$27+$D$28)*$D$5*1000,0))</f>
        <v>0</v>
      </c>
      <c r="AC10" s="1">
        <f>IF(AND($G$6&lt;ABS($Q10),$G$6&gt;ABS($Q9)),1,0)</f>
        <v>0</v>
      </c>
      <c r="AD10" s="3">
        <f>MIN(IF(AC10=1,($S10-$S9)/(ABS($Q10)-ABS($Q9))*($G$6-ABS($Q9))+$S9,0),$D$7)</f>
        <v>0</v>
      </c>
      <c r="AE10" s="1">
        <f>IF(ABS($Q10)&lt;$G$7,$AA10,IF(ABS($Q9)&lt;$G$7,($G$7-ABS($Q9))*($Z9+$Z10)*0.5*($D$27+$D$28)*$D$5*1000,0))</f>
        <v>0</v>
      </c>
      <c r="AF10" s="1">
        <f>IF(AND($G$7&lt;ABS($Q10),$G$7&gt;ABS($Q9)),1,0)</f>
        <v>0</v>
      </c>
      <c r="AG10" s="3">
        <f>MIN(IF(AF10=1,($S10-$S9)/(ABS($Q10)-ABS($Q9))*($G$7-ABS($Q9))+$S9,0),$D$7)</f>
        <v>0</v>
      </c>
      <c r="AH10" s="1">
        <f>IF(ABS($Q10)&lt;$G$8,$AA10,IF(ABS($Q9)&lt;$G$8,($G$8-ABS($Q9))*($Z9+$Z10)*0.5*($D$27+$D$28)*$D$5*1000,0))</f>
        <v>0</v>
      </c>
      <c r="AI10" s="1">
        <f>IF(AND($G$8&lt;ABS($Q10),$G$8&gt;ABS($Q9)),1,0)</f>
        <v>0</v>
      </c>
      <c r="AJ10" s="3">
        <f>MIN(IF(AI10=1,($S10-$S9)/(ABS($Q10)-ABS($Q9))*($G$8-ABS($Q9))+$S9,0),$D$7)</f>
        <v>0</v>
      </c>
      <c r="AK10" s="1">
        <f>IF(ABS($Q10)&lt;$G$9,$AA10,IF(ABS($Q9)&lt;$G$9,($G$9-ABS($Q9))*($Z9+$Z10)*0.5*($D$27+$D$28)*$D$5*1000,0))</f>
        <v>0</v>
      </c>
      <c r="AL10" s="1">
        <f>IF(AND($G$9&lt;ABS($Q10),$G$9&gt;ABS($Q9)),1,0)</f>
        <v>0</v>
      </c>
      <c r="AM10" s="3">
        <f>MIN(IF(AL10=1,($S10-$S9)/(ABS($Q10)-ABS($Q9))*($G$9-ABS($Q9))+$S9,0),$D$7)</f>
        <v>0</v>
      </c>
      <c r="AN10" s="1">
        <f>IF(ABS($Q10)&lt;$G$10,$AA10,IF(ABS($Q9)&lt;$G$10,($G$10-ABS($Q9))*($Z9+$Z10)*0.5*($D$27+$D$28)*$D$5*1000,0))</f>
        <v>0</v>
      </c>
      <c r="AO10" s="1">
        <f>IF(AND($G$10&lt;ABS($Q10),$G$10&gt;ABS($Q9)),1,0)</f>
        <v>0</v>
      </c>
      <c r="AP10" s="3">
        <f>MIN(IF(AO10=1,($S10-$S9)/(ABS($Q10)-ABS($Q9))*($G$10-ABS($Q9))+$S9,0),$D$7)</f>
        <v>0</v>
      </c>
      <c r="AQ10" s="1">
        <f>IF(ABS($Q10)&lt;$G$11,$AA10,IF(ABS($Q9)&lt;$G$11,($G$11-ABS($Q9))*($Z9+$Z10)*0.5*($D$27+$D$28)*$D$5*1000,0))</f>
        <v>0</v>
      </c>
      <c r="AR10" s="1">
        <f>IF(AND($G$11&lt;ABS($Q10),$G$11&gt;ABS($Q9)),1,0)</f>
        <v>0</v>
      </c>
      <c r="AS10" s="3">
        <f>MIN(IF(AR10=1,($S10-$S9)/(ABS($Q10)-ABS($Q9))*($G$11-ABS($Q9))+$S9,0),$D$7)</f>
        <v>0</v>
      </c>
      <c r="AT10" s="1">
        <f>IF(ABS($Q10)&lt;$G$12,$AA10,IF(ABS($Q9)&lt;$G$12,($G$12-ABS($Q9))*($Z9+$Z10)*0.5*($D$27+$D$28)*$D$5*1000,0))</f>
        <v>0</v>
      </c>
      <c r="AU10" s="1">
        <f>IF(AND($G$12&lt;ABS($Q10),$G$12&gt;ABS($Q9)),1,0)</f>
        <v>0</v>
      </c>
      <c r="AV10" s="3">
        <f>MIN(IF(AU10=1,($S10-$S9)/(ABS($Q10)-ABS($Q9))*($G$12-ABS($Q9))+$S9,0),$D$7)</f>
        <v>0</v>
      </c>
      <c r="AW10" s="1">
        <f>IF(ABS($Q10)&lt;$G$13,$AA10,IF(ABS($Q9)&lt;$G$13,($G$13-ABS($Q9))*($Z9+$Z10)*0.5*($D$27+$D$28)*$D$5*1000,0))</f>
        <v>0</v>
      </c>
      <c r="AX10" s="1">
        <f>IF(AND($G$13&lt;ABS($Q10),$G$13&gt;ABS($Q9)),1,0)</f>
        <v>0</v>
      </c>
      <c r="AY10" s="3">
        <f>MIN(IF(AX10=1,($S10-$S9)/(ABS($Q10)-ABS($Q9))*($G$13-ABS($Q9))+$S9,0),$D$7)</f>
        <v>0</v>
      </c>
      <c r="AZ10" s="1">
        <f>IF(ABS($Q10)&lt;$G$14,$AA10,IF(ABS($Q9)&lt;$G$14,($G$14-ABS($Q9))*($Z9+$Z10)*0.5*($D$27+$D$28)*$D$5*1000,0))</f>
        <v>0</v>
      </c>
      <c r="BA10" s="1">
        <f>IF(AND($G$14&lt;ABS($Q10),$G$14&gt;ABS($Q9)),1,0)</f>
        <v>0</v>
      </c>
      <c r="BB10" s="3">
        <f>MIN(IF(BA10=1,($S10-$S9)/(ABS($Q10)-ABS($Q9))*($G$14-ABS($Q9))+$S9,0),$D$7)</f>
        <v>0</v>
      </c>
      <c r="BC10" s="1">
        <f>IF(ABS($Q10)&lt;G$15,$AA10,IF(ABS($Q9)&lt;G$15,(G$15-ABS($Q9))*($Z9+$Z10)*0.5*($D$27+$D$28)*$D$5*1000,0))</f>
        <v>0</v>
      </c>
      <c r="BD10" s="1">
        <f>IF(AND(G$15&lt;ABS($Q10),G$15&gt;ABS($Q9)),1,0)</f>
        <v>0</v>
      </c>
      <c r="BE10" s="3">
        <f>MIN(IF(BD10=1,($S10-$S9)/(ABS($Q10)-ABS($Q9))*(G$15-ABS($Q9))+$S9,0),$D$7)</f>
        <v>0</v>
      </c>
      <c r="BF10" s="1">
        <f>IF(ABS($Q10)&lt;G$16,$AA10,IF(ABS($Q9)&lt;G$16,(G$16-ABS($Q9))*($Z9+$Z10)*0.5*($D$27+$D$28)*$D$5*1000,0))</f>
        <v>0</v>
      </c>
      <c r="BG10" s="1">
        <f>IF(AND(G$16&lt;ABS($Q10),G$16&gt;ABS($Q9)),1,0)</f>
        <v>0</v>
      </c>
      <c r="BH10" s="3">
        <f>MIN(IF(BG10=1,($S10-$S9)/(ABS($Q10)-ABS($Q9))*(G$16-ABS($Q9))+$S9,0),$D$7)</f>
        <v>0</v>
      </c>
      <c r="BI10" s="1">
        <f>IF(ABS($Q10)&lt;G$17,$AA10,IF(ABS($Q9)&lt;G$17,(G$17-ABS($Q9))*($Z9+$Z10)*0.5*($D$27+$D$28)*$D$5*1000,0))</f>
        <v>0</v>
      </c>
      <c r="BJ10" s="1">
        <f>IF(AND(G$17&lt;ABS($Q10),G$17&gt;ABS($Q9)),1,0)</f>
        <v>0</v>
      </c>
      <c r="BK10" s="3">
        <f>MIN(IF(BJ10=1,($S10-$S9)/(ABS($Q10)-ABS($Q9))*(G$17-ABS($Q9))+$S9,0),$D$7)</f>
        <v>0</v>
      </c>
      <c r="BL10" s="1">
        <f>IF(ABS($Q10)&lt;G$18,$AA10,IF(ABS($Q9)&lt;G$18,(G$18-ABS($Q9))*($Z9+$Z10)*0.5*($D$27+$D$28)*$D$5*1000,0))</f>
        <v>0</v>
      </c>
      <c r="BM10" s="1">
        <f>IF(AND(G$18&lt;ABS($Q10),G$18&gt;ABS($Q9)),1,0)</f>
        <v>0</v>
      </c>
      <c r="BN10" s="3">
        <f>MIN(IF(BM10=1,($S10-$S9)/(ABS($Q10)-ABS($Q9))*(G$18-ABS($Q9))+$S9,0),$D$7)</f>
        <v>0</v>
      </c>
      <c r="BO10" s="1">
        <f>IF(ABS($Q10)&lt;G$19,$AA10,IF(ABS($Q9)&lt;G$19,(G$19-ABS($Q9))*($Z9+$Z10)*0.5*($D$27+$D$28)*$D$5*1000,0))</f>
        <v>76.832719999999853</v>
      </c>
      <c r="BP10" s="1">
        <f>IF(AND(G$19&lt;ABS($Q10),G$19&gt;ABS($Q9)),1,0)</f>
        <v>1</v>
      </c>
      <c r="BQ10" s="3">
        <f>MIN(IF(BP10=1,($S10-$S9)/(ABS($Q10)-ABS($Q9))*(G$19-ABS($Q9))+$S9,0),$D$7)</f>
        <v>7.3313099041533514</v>
      </c>
      <c r="BR10" s="1">
        <f>IF(ABS($Q10)&lt;G$20,$AA10,IF(ABS($Q9)&lt;G$20,(G$20-ABS($Q9))*($Z9+$Z10)*0.5*($D$27+$D$28)*$D$5*1000,0))</f>
        <v>336.40271999999987</v>
      </c>
      <c r="BS10" s="1">
        <f>IF(AND(G$20&lt;ABS($Q10),G$20&gt;ABS($Q9)),1,0)</f>
        <v>1</v>
      </c>
      <c r="BT10" s="3">
        <f>MIN(IF(BS10=1,($S10-$S9)/(ABS($Q10)-ABS($Q9))*(G$20-ABS($Q9))+$S9,0),$D$7)</f>
        <v>12.842492012779548</v>
      </c>
      <c r="BU10" s="1">
        <f>IF(ABS($Q10)&lt;G$21,$AA10,IF(ABS($Q9)&lt;G$21,(G$21-ABS($Q9))*($Z9+$Z10)*0.5*($D$27+$D$28)*$D$5*1000,0))</f>
        <v>595.97271999999975</v>
      </c>
      <c r="BV10" s="1">
        <f>IF(AND(G$21&lt;ABS($Q10),G$21&gt;ABS($Q9)),1,0)</f>
        <v>1</v>
      </c>
      <c r="BW10" s="3">
        <f>MIN(IF(BV10=1,($S10-$S9)/(ABS($Q10)-ABS($Q9))*(G$21-ABS($Q9))+$S9,0),$D$7)</f>
        <v>18.353674121405746</v>
      </c>
      <c r="BX10" s="1">
        <f>IF(ABS($Q10)&lt;G$22,$AA10,IF(ABS($Q9)&lt;G$22,(G$22-ABS($Q9))*($Z9+$Z10)*0.5*($D$27+$D$28)*$D$5*1000,0))</f>
        <v>855.54271999999992</v>
      </c>
      <c r="BY10" s="1">
        <f>IF(AND(G$22&lt;ABS($Q10),G$22&gt;ABS($Q9)),1,0)</f>
        <v>1</v>
      </c>
      <c r="BZ10" s="3">
        <f>MIN(IF(BY10=1,($S10-$S9)/(ABS($Q10)-ABS($Q9))*(G$22-ABS($Q9))+$S9,0),$D$7)</f>
        <v>23.864856230031943</v>
      </c>
      <c r="CA10" s="1">
        <f>IF(ABS($Q10)&lt;G$23,$AA10,IF(ABS($Q9)&lt;G$23,(G$23-ABS($Q9))*($Z9+$Z10)*0.5*($D$27+$D$28)*$D$5*1000,0))</f>
        <v>974.94491999999991</v>
      </c>
      <c r="CB10" s="1">
        <f>IF(AND(G$23&lt;ABS($Q10),G$23&gt;ABS($Q9)),1,0)</f>
        <v>0</v>
      </c>
      <c r="CC10" s="3">
        <f>MIN(IF(CB10=1,($S10-$S9)/(ABS($Q10)-ABS($Q9))*(G$23-ABS($Q9))+$S9,0),$D$7)</f>
        <v>0</v>
      </c>
      <c r="CD10" s="1">
        <f>IF(ABS($Q10)&lt;G$24,$AA10,IF(ABS($Q9)&lt;G$24,(G$24-ABS($Q9))*($Z9+$Z10)*0.5*($D$27+$D$28)*$D$5*1000,0))</f>
        <v>974.94491999999991</v>
      </c>
      <c r="CE10" s="1">
        <f>IF(AND(G$24&lt;ABS($Q10),G$24&gt;ABS($Q9)),1,0)</f>
        <v>0</v>
      </c>
      <c r="CF10" s="3">
        <f>MIN(IF(CE10=1,($S10-$S9)/(ABS($Q10)-ABS($Q9))*(G$24-ABS($Q9))+$S9,0),$D$7)</f>
        <v>0</v>
      </c>
      <c r="CG10" s="1">
        <f>IF(ABS($Q10)&lt;G$25,$AA10,IF(ABS($Q9)&lt;G$25,(G$25-ABS($Q9))*($Z9+$Z10)*0.5*($D$27+$D$28)*$D$5*1000,0))</f>
        <v>974.94491999999991</v>
      </c>
      <c r="CH10" s="1">
        <f>IF(AND(G$25&lt;ABS($Q10),G$25&gt;ABS($Q9)),1,0)</f>
        <v>0</v>
      </c>
      <c r="CI10" s="3">
        <f>MIN(IF(CH10=1,($S10-$S9)/(ABS($Q10)-ABS($Q9))*(G$25-ABS($Q9))+$S9,0),$D$7)</f>
        <v>0</v>
      </c>
      <c r="CJ10" s="1">
        <f>IF(ABS($Q10)&lt;G$26,$AA10,IF(ABS($Q9)&lt;G$26,(G$26-ABS($Q9))*($Z9+$Z10)*0.5*($D$27+$D$28)*$D$5*1000,0))</f>
        <v>974.94491999999991</v>
      </c>
      <c r="CK10" s="1">
        <f>IF(AND(G$26&lt;ABS($Q10),G$26&gt;ABS($Q9)),1,0)</f>
        <v>0</v>
      </c>
      <c r="CL10" s="3">
        <f>MIN(IF(CK10=1,($S10-$S9)/(ABS($Q10)-ABS($Q9))*(G$26-ABS($Q9))+$S9,0),$D$7)</f>
        <v>0</v>
      </c>
      <c r="CM10" s="1">
        <f>IF(ABS($Q10)&lt;G$27,$AA10,IF(ABS($Q9)&lt;G$27,(G$27-ABS($Q9))*($Z9+$Z10)*0.5*($D$27+$D$28)*$D$5*1000,0))</f>
        <v>974.94491999999991</v>
      </c>
      <c r="CN10" s="1">
        <f>IF(AND(G$27&lt;ABS($Q10),G$27&gt;ABS($Q9)),1,0)</f>
        <v>0</v>
      </c>
      <c r="CO10" s="3">
        <f>MIN(IF(CN10=1,($S10-$S9)/(ABS($Q10)-ABS($Q9))*(G$27-ABS($Q9))+$S9,0),$D$7)</f>
        <v>0</v>
      </c>
      <c r="CP10" s="1">
        <f>IF(ABS($Q10)&lt;G$28,$AA10,IF(ABS($Q9)&lt;G$28,(G$28-ABS($Q9))*($Z9+$Z10)*0.5*($D$27+$D$28)*$D$5*1000,0))</f>
        <v>974.94491999999991</v>
      </c>
      <c r="CQ10" s="1">
        <f>IF(AND(G$28&lt;ABS($Q10),G$28&gt;ABS($Q9)),1,0)</f>
        <v>0</v>
      </c>
      <c r="CR10" s="3">
        <f>MIN(IF(CQ10=1,($S10-$S9)/(ABS($Q10)-ABS($Q9))*(G$28-ABS($Q9))+$S9,0),$D$7)</f>
        <v>0</v>
      </c>
      <c r="CS10" s="1">
        <f>IF(ABS($Q10)&lt;G$29,$AA10,IF(ABS($Q9)&lt;G$29,(G$29-ABS($Q9))*($Z9+$Z10)*0.5*($D$27+$D$28)*$D$5*1000,0))</f>
        <v>974.94491999999991</v>
      </c>
      <c r="CT10" s="1">
        <f>IF(AND(G$29&lt;ABS($Q10),G$29&gt;ABS($Q9)),1,0)</f>
        <v>0</v>
      </c>
      <c r="CU10" s="3">
        <f>MIN(IF(CT10=1,($S10-$S9)/(ABS($Q10)-ABS($Q9))*(G$29-ABS($Q9))+$S9,0),$D$7)</f>
        <v>0</v>
      </c>
      <c r="CV10" s="1">
        <f>IF(ABS($Q10)&lt;G$30,$AA10,IF(ABS($Q9)&lt;G$30,(G$30-ABS($Q9))*($Z9+$Z10)*0.5*($D$27+$D$28)*$D$5*1000,0))</f>
        <v>974.94491999999991</v>
      </c>
      <c r="CW10" s="1">
        <f>IF(AND(G$30&lt;ABS($Q10),G$30&gt;ABS($Q9)),1,0)</f>
        <v>0</v>
      </c>
      <c r="CX10" s="3">
        <f>MIN(IF(CW10=1,($S10-$S9)/(ABS($Q10)-ABS($Q9))*(G$30-ABS($Q9))+$S9,0),$D$7)</f>
        <v>0</v>
      </c>
      <c r="CY10" s="1">
        <f>IF(ABS($Q10)&lt;G$31,$AA10,IF(ABS($Q9)&lt;G$31,(G$31-ABS($Q9))*($Z9+$Z10)*0.5*($D$27+$D$28)*$D$5*1000,0))</f>
        <v>974.94491999999991</v>
      </c>
      <c r="CZ10" s="1">
        <f>IF(AND(G$31&lt;ABS($Q10),G$31&gt;ABS($Q9)),1,0)</f>
        <v>0</v>
      </c>
      <c r="DA10" s="3">
        <f>MIN(IF(CZ10=1,($S10-$S9)/(ABS($Q10)-ABS($Q9))*(G$31-ABS($Q9))+$S9,0),$D$7)</f>
        <v>0</v>
      </c>
      <c r="DB10" s="1">
        <f>IF(ABS($Q10)&lt;G$32,$AA10,IF(ABS($Q9)&lt;G$32,(G$32-ABS($Q9))*($Z9+$Z10)*0.5*($D$27+$D$28)*$D$5*1000,0))</f>
        <v>974.94491999999991</v>
      </c>
      <c r="DC10" s="1">
        <f>IF(AND(G$32&lt;ABS($Q10),G$32&gt;ABS($Q9)),1,0)</f>
        <v>0</v>
      </c>
      <c r="DD10" s="3">
        <f>MIN(IF(DC10=1,($S10-$S9)/(ABS($Q10)-ABS($Q9))*(G$32-ABS($Q9))+$S9,0),$D$7)</f>
        <v>0</v>
      </c>
      <c r="DE10" s="1">
        <f>IF(ABS($Q10)&lt;G$33,$AA10,IF(ABS($Q9)&lt;G$33,(G$33-ABS($Q9))*($Z9+$Z10)*0.5*($D$27+$D$28)*$D$5*1000,0))</f>
        <v>974.94491999999991</v>
      </c>
      <c r="DF10" s="1">
        <f>IF(AND(G$33&lt;ABS($Q10),G$33&gt;ABS($Q9)),1,0)</f>
        <v>0</v>
      </c>
      <c r="DG10" s="3">
        <f>MIN(IF(DF10=1,($S10-$S9)/(ABS($Q10)-ABS($Q9))*(G$33-ABS($Q9))+$S9,0),$D$7)</f>
        <v>0</v>
      </c>
      <c r="DH10" s="1">
        <f>IF(ABS($Q10)&lt;G$34,$AA10,IF(ABS($Q9)&lt;G$34,(G$34-ABS($Q9))*($Z9+$Z10)*0.5*($D$27+$D$28)*$D$5*1000,0))</f>
        <v>974.94491999999991</v>
      </c>
      <c r="DI10" s="1">
        <f>IF(AND(G$34&lt;ABS($Q10),G$34&gt;ABS($Q9)),1,0)</f>
        <v>0</v>
      </c>
      <c r="DJ10" s="3">
        <f>MIN(IF(DI10=1,($S10-$S9)/(ABS($Q10)-ABS($Q9))*(G$34-ABS($Q9))+$S9,0),$D$7)</f>
        <v>0</v>
      </c>
      <c r="DK10" s="1">
        <f>IF(ABS($Q10)&lt;G$35,$AA10,IF(ABS($Q9)&lt;G$35,(G$35-ABS($Q9))*($Z9+$Z10)*0.5*($D$27+$D$28)*$D$5*1000,0))</f>
        <v>974.94491999999991</v>
      </c>
      <c r="DL10" s="1">
        <f>IF(AND(G$35&lt;ABS($Q10),G$35&gt;ABS($Q9)),1,0)</f>
        <v>0</v>
      </c>
      <c r="DM10" s="3">
        <f>MIN(IF(DL10=1,($S10-$S9)/(ABS($Q10)-ABS($Q9))*(G$35-ABS($Q9))+$S9,0),$D$7)</f>
        <v>0</v>
      </c>
      <c r="DN10" s="1">
        <f>IF(ABS($Q10)&lt;G$36,$AA10,IF(ABS($Q9)&lt;G$36,(G$36-ABS($Q9))*($Z9+$Z10)*0.5*($D$27+$D$28)*$D$5*1000,0))</f>
        <v>974.94491999999991</v>
      </c>
      <c r="DO10" s="1">
        <f>IF(AND(G$36&lt;ABS($Q10),G$36&gt;ABS($Q9)),1,0)</f>
        <v>0</v>
      </c>
      <c r="DP10" s="3">
        <f>MIN(IF(DO10=1,($S10-$S9)/(ABS($Q10)-ABS($Q9))*(G$36-ABS($Q9))+$S9,0),$D$7)</f>
        <v>0</v>
      </c>
      <c r="DQ10" s="1">
        <f>IF(ABS($Q10)&lt;G$37,$AA10,IF(ABS($Q9)&lt;G$37,(G$37-ABS($Q9))*($Z9+$Z10)*0.5*($D$27+$D$28)*$D$5*1000,0))</f>
        <v>974.94491999999991</v>
      </c>
      <c r="DR10" s="1">
        <f>IF(AND(G$37&lt;ABS($Q10),G$37&gt;ABS($Q9)),1,0)</f>
        <v>0</v>
      </c>
      <c r="DS10" s="3">
        <f>MIN(IF(DR10=1,($S10-$S9)/(ABS($Q10)-ABS($Q9))*(G$37-ABS($Q9))+$S9,0),$D$7)</f>
        <v>0</v>
      </c>
      <c r="DT10" s="1">
        <f>IF(ABS($Q10)&lt;G$38,$AA10,IF(ABS($Q9)&lt;G$38,(G$38-ABS($Q9))*($Z9+$Z10)*0.5*($D$27+$D$28)*$D$5*1000,0))</f>
        <v>974.94491999999991</v>
      </c>
      <c r="DU10" s="1">
        <f>IF(AND(G$38&lt;ABS($Q10),G$38&gt;ABS($Q9)),1,0)</f>
        <v>0</v>
      </c>
      <c r="DV10" s="3">
        <f>MIN(IF(DU10=1,($S10-$S9)/(ABS($Q10)-ABS($Q9))*(G$38-ABS($Q9))+$S9,0),$D$7)</f>
        <v>0</v>
      </c>
      <c r="DW10" s="1">
        <f>IF(ABS($Q10)&lt;G$39,$AA10,IF(ABS($Q9)&lt;G$39,(G$39-ABS($Q9))*($Z9+$Z10)*0.5*($D$27+$D$28)*$D$5*1000,0))</f>
        <v>974.94491999999991</v>
      </c>
      <c r="DX10" s="1">
        <f>IF(AND(G$39&lt;ABS($Q10),G$39&gt;ABS($Q9)),1,0)</f>
        <v>0</v>
      </c>
      <c r="DY10" s="3">
        <f>MIN(IF(DX10=1,($S10-$S9)/(ABS($Q10)-ABS($Q9))*(G$39-ABS($Q9))+$S9,0),$D$7)</f>
        <v>0</v>
      </c>
      <c r="DZ10" s="1">
        <f>IF(ABS($Q10)&lt;G$40,$AA10,IF(ABS($Q9)&lt;G$40,(G$40-ABS($Q9))*($Z9+$Z10)*0.5*($D$27+$D$28)*$D$5*1000,0))</f>
        <v>974.94491999999991</v>
      </c>
      <c r="EA10" s="1">
        <f>IF(AND(G$40&lt;ABS($Q10),G$40&gt;ABS($Q9)),1,0)</f>
        <v>0</v>
      </c>
      <c r="EB10" s="3">
        <f>MIN(IF(EA10=1,($S10-$S9)/(ABS($Q10)-ABS($Q9))*(G$40-ABS($Q9))+$S9,0),$D$7)</f>
        <v>0</v>
      </c>
      <c r="EC10" s="1">
        <f>IF(ABS($Q10)&lt;G$41,$AA10,IF(ABS($Q9)&lt;G$41,(G$41-ABS($Q9))*($Z9+$Z10)*0.5*($D$27+$D$28)*$D$5*1000,0))</f>
        <v>974.94491999999991</v>
      </c>
      <c r="ED10" s="1">
        <f>IF(AND(G$41&lt;ABS($Q10),G$41&gt;ABS($Q9)),1,0)</f>
        <v>0</v>
      </c>
      <c r="EE10" s="3">
        <f>MIN(IF(ED10=1,($S10-$S9)/(ABS($Q10)-ABS($Q9))*(G$41-ABS($Q9))+$S9,0),$D$7)</f>
        <v>0</v>
      </c>
      <c r="EF10" s="1">
        <f>IF(ABS($Q10)&lt;G$42,$AA10,IF(ABS($Q9)&lt;G$42,(G$42-ABS($Q9))*($Z9+$Z10)*0.5*($D$27+$D$28)*$D$5*1000,0))</f>
        <v>974.94491999999991</v>
      </c>
      <c r="EG10" s="1">
        <f>IF(AND(G$42&lt;ABS($Q10),G$42&gt;ABS($Q9)),1,0)</f>
        <v>0</v>
      </c>
      <c r="EH10" s="3">
        <f>MIN(IF(EG10=1,($S10-$S9)/(ABS($Q10)-ABS($Q9))*(G$42-ABS($Q9))+$S9,0),$D$7)</f>
        <v>0</v>
      </c>
      <c r="EI10" s="1">
        <f>IF(ABS($Q10)&lt;G$43,$AA10,IF(ABS($Q9)&lt;G$43,(G$43-ABS($Q9))*($Z9+$Z10)*0.5*($D$27+$D$28)*$D$5*1000,0))</f>
        <v>974.94491999999991</v>
      </c>
      <c r="EJ10" s="1">
        <f>IF(AND(G$43&lt;ABS($Q10),G$43&gt;ABS($Q9)),1,0)</f>
        <v>0</v>
      </c>
      <c r="EK10" s="3">
        <f>MIN(IF(EJ10=1,($S10-$S9)/(ABS($Q10)-ABS($Q9))*(G$43-ABS($Q9))+$S9,0),$D$7)</f>
        <v>0</v>
      </c>
      <c r="EL10" s="1">
        <f>IF(ABS($Q10)&lt;G$44,$AA10,IF(ABS($Q9)&lt;G$44,(G$44-ABS($Q9))*($Z9+$Z10)*0.5*($D$27+$D$28)*$D$5*1000,0))</f>
        <v>974.94491999999991</v>
      </c>
      <c r="EM10" s="1">
        <f>IF(AND(G$44&lt;ABS($Q10),G$44&gt;ABS($Q9)),1,0)</f>
        <v>0</v>
      </c>
      <c r="EN10" s="3">
        <f>MIN(IF(EM10=1,($S10-$S9)/(ABS($Q10)-ABS($Q9))*(G$44-ABS($Q9))+$S9,0),$D$7)</f>
        <v>0</v>
      </c>
      <c r="EO10" s="1">
        <f>IF(ABS($Q10)&lt;G$45,$AA10,IF(ABS($Q9)&lt;G$45,(G$45-ABS($Q9))*($Z9+$Z10)*0.5*($D$27+$D$28)*$D$5*1000,0))</f>
        <v>974.94491999999991</v>
      </c>
      <c r="EP10" s="1">
        <f>IF(AND(G$45&lt;ABS($Q10),G$45&gt;ABS($Q9)),1,0)</f>
        <v>0</v>
      </c>
      <c r="EQ10" s="3">
        <f>MIN(IF(EP10=1,($S10-$S9)/(ABS($Q10)-ABS($Q9))*(G$45-ABS($Q9))+$S9,0),$D$7)</f>
        <v>0</v>
      </c>
      <c r="ER10" s="1">
        <f>IF(ABS($Q10)&lt;G$46,$AA10,IF(ABS($Q9)&lt;G$46,(G$46-ABS($Q9))*($Z9+$Z10)*0.5*($D$27+$D$28)*$D$5*1000,0))</f>
        <v>974.94491999999991</v>
      </c>
      <c r="ES10" s="1">
        <f>IF(AND(G$46&lt;ABS($Q10),G$46&gt;ABS($Q9)),1,0)</f>
        <v>0</v>
      </c>
      <c r="ET10" s="3">
        <f>MIN(IF(ES10=1,($S10-$S9)/(ABS($Q10)-ABS($Q9))*(G$46-ABS($Q9))+$S9,0),$D$7)</f>
        <v>0</v>
      </c>
      <c r="EU10" s="1">
        <f>IF(ABS($Q10)&lt;G$47,$AA10,IF(ABS($Q9)&lt;G$47,(G$47-ABS($Q9))*($Z9+$Z10)*0.5*($D$27+$D$28)*$D$5*1000,0))</f>
        <v>974.94491999999991</v>
      </c>
      <c r="EV10" s="1">
        <f>IF(AND(G$47&lt;ABS($Q10),G$47&gt;ABS($Q9)),1,0)</f>
        <v>0</v>
      </c>
      <c r="EW10" s="3">
        <f>MIN(IF(EV10=1,($S10-$S9)/(ABS($Q10)-ABS($Q9))*(G$47-ABS($Q9))+$S9,0),$D$7)</f>
        <v>0</v>
      </c>
      <c r="EX10" s="1">
        <f>IF(ABS($Q10)&lt;G$48,$AA10,IF(ABS($Q9)&lt;G$48,(G$48-ABS($Q9))*($Z9+$Z10)*0.5*($D$27+$D$28)*$D$5*1000,0))</f>
        <v>974.94491999999991</v>
      </c>
      <c r="EY10" s="1">
        <f>IF(AND(G$48&lt;ABS($Q10),G$48&gt;ABS($Q9)),1,0)</f>
        <v>0</v>
      </c>
      <c r="EZ10" s="3">
        <f>MIN(IF(EY10=1,($S10-$S9)/(ABS($Q10)-ABS($Q9))*(G$48-ABS($Q9))+$S9,0),$D$7)</f>
        <v>0</v>
      </c>
      <c r="FA10" s="1">
        <f>IF(ABS($Q10)&lt;G$49,$AA10,IF(ABS($Q9)&lt;G$49,(G$49-ABS($Q9))*($Z9+$Z10)*0.5*($D$27+$D$28)*$D$5*1000,0))</f>
        <v>974.94491999999991</v>
      </c>
      <c r="FB10" s="1">
        <f>IF(AND(G$49&lt;ABS($Q10),G$49&gt;ABS($Q9)),1,0)</f>
        <v>0</v>
      </c>
      <c r="FC10" s="3">
        <f>MIN(IF(FB10=1,($S10-$S9)/(ABS($Q10)-ABS($Q9))*(G$49-ABS($Q9))+$S9,0),$D$7)</f>
        <v>0</v>
      </c>
      <c r="FD10" s="1">
        <f>IF(ABS($Q10)&lt;G$50,$AA10,IF(ABS($Q9)&lt;G$50,(G$50-ABS($Q9))*($Z9+$Z10)*0.5*($D$27+$D$28)*$D$5*1000,0))</f>
        <v>974.94491999999991</v>
      </c>
      <c r="FE10" s="1">
        <f>IF(AND(G$50&lt;ABS($Q10),G$50&gt;ABS($Q9)),1,0)</f>
        <v>0</v>
      </c>
      <c r="FF10" s="3">
        <f>MIN(IF(FE10=1,($S10-$S9)/(ABS($Q10)-ABS($Q9))*(G$50-ABS($Q9))+$S9,0),$D$7)</f>
        <v>0</v>
      </c>
      <c r="FG10" s="1">
        <f>IF(ABS($Q10)&lt;G$51,$AA10,IF(ABS($Q9)&lt;G$51,(G$51-ABS($Q9))*($Z9+$Z10)*0.5*($D$27+$D$28)*$D$5*1000,0))</f>
        <v>974.94491999999991</v>
      </c>
      <c r="FH10" s="1">
        <f>IF(AND(G$51&lt;ABS($Q10),G$51&gt;ABS($Q9)),1,0)</f>
        <v>0</v>
      </c>
      <c r="FI10" s="3">
        <f>MIN(IF(FH10=1,($S10-$S9)/(ABS($Q10)-ABS($Q9))*(G$51-ABS($Q9))+$S9,0),$D$7)</f>
        <v>0</v>
      </c>
      <c r="FJ10" s="1">
        <f>IF(ABS($Q10)&lt;G$52,$AA10,IF(ABS($Q9)&lt;G$52,(G$52-ABS($Q9))*($Z9+$Z10)*0.5*($D$27+$D$28)*$D$5*1000,0))</f>
        <v>974.94491999999991</v>
      </c>
      <c r="FK10" s="1">
        <f>IF(AND(G$52&lt;ABS($Q10),G$52&gt;ABS($Q9)),1,0)</f>
        <v>0</v>
      </c>
      <c r="FL10" s="3">
        <f>MIN(IF(FK10=1,($S10-$S9)/(ABS($Q10)-ABS($Q9))*(G$52-ABS($Q9))+$S9,0),$D$7)</f>
        <v>0</v>
      </c>
      <c r="FM10" s="1">
        <f>IF(ABS($Q10)&lt;G$53,$AA10,IF(ABS($Q9)&lt;G$53,(G$53-ABS($Q9))*($Z9+$Z10)*0.5*($D$27+$D$28)*$D$5*1000,0))</f>
        <v>974.94491999999991</v>
      </c>
      <c r="FN10" s="1">
        <f>IF(AND(G$53&lt;ABS($Q10),G$53&gt;ABS($Q9)),1,0)</f>
        <v>0</v>
      </c>
      <c r="FO10" s="3">
        <f>MIN(IF(FN10=1,($S10-$S9)/(ABS($Q10)-ABS($Q9))*(G$53-ABS($Q9))+$S9,0),$D$7)</f>
        <v>0</v>
      </c>
      <c r="FP10" s="1">
        <f>IF(ABS($Q10)&lt;G$54,$AA10,IF(ABS($Q9)&lt;G$54,(G$54-ABS($Q9))*($Z9+$Z10)*0.5*($D$27+$D$28)*$D$5*1000,0))</f>
        <v>974.94491999999991</v>
      </c>
      <c r="FQ10" s="1">
        <f>IF(AND(G$54&lt;ABS($Q10),G$54&gt;ABS($Q9)),1,0)</f>
        <v>0</v>
      </c>
      <c r="FR10" s="3">
        <f>MIN(IF(FQ10=1,($S10-$S9)/(ABS($Q10)-ABS($Q9))*(G$54-ABS($Q9))+$S9,0),$D$7)</f>
        <v>0</v>
      </c>
      <c r="FS10" s="1">
        <f>IF(ABS($Q10)&lt;G$55,$AA10,IF(ABS($Q9)&lt;G$55,(G$55-ABS($Q9))*($Z9+$Z10)*0.5*($D$27+$D$28)*$D$5*1000,0))</f>
        <v>974.94491999999991</v>
      </c>
      <c r="FT10" s="1">
        <f>IF(AND(G$55&lt;ABS($Q10),G$55&gt;ABS($Q9)),1,0)</f>
        <v>0</v>
      </c>
      <c r="FU10" s="3">
        <f>MIN(IF(FT10=1,($S10-$S9)/(ABS($Q10)-ABS($Q9))*(G$55-ABS($Q9))+$S9,0),$D$7)</f>
        <v>0</v>
      </c>
      <c r="FV10" s="1" t="e">
        <f>IF(ABS($Q10)&lt;#REF!,$AA10,IF(ABS($Q9)&lt;#REF!,(#REF!-ABS($Q9))*($Z9+$Z10)*0.5*($D$27+$D$28)*$D$5*1000,0))</f>
        <v>#REF!</v>
      </c>
      <c r="FW10" s="1" t="e">
        <f>IF(AND(#REF!&lt;ABS($Q10),#REF!&gt;ABS($Q9)),1,0)</f>
        <v>#REF!</v>
      </c>
      <c r="FX10" s="3" t="e">
        <f>MIN(IF(FW10=1,($S10-$S9)/(ABS($Q10)-ABS($Q9))*(#REF!-ABS($Q9))+$S9,0),$D$7)</f>
        <v>#REF!</v>
      </c>
    </row>
    <row r="11" spans="1:180" ht="15" customHeight="1" x14ac:dyDescent="0.35">
      <c r="A11" s="4"/>
      <c r="B11" s="65"/>
      <c r="C11" s="66"/>
      <c r="D11" s="67"/>
      <c r="E11" s="4"/>
      <c r="F11" s="4"/>
      <c r="G11" s="14">
        <v>7.5</v>
      </c>
      <c r="H11" s="24">
        <f>SUM(AS7:AS221)*$D$6*1000*$D$29</f>
        <v>2552.257038162481</v>
      </c>
      <c r="I11" s="24">
        <f>SUM(AQ7:AQ410)</f>
        <v>4475.8634799999991</v>
      </c>
      <c r="J11" s="25">
        <f t="shared" si="0"/>
        <v>14.991304347826086</v>
      </c>
      <c r="K11" s="22">
        <f t="shared" si="3"/>
        <v>8776.9549916069645</v>
      </c>
      <c r="L11" s="34">
        <f t="shared" si="4"/>
        <v>8769.4549916069645</v>
      </c>
      <c r="M11" s="53">
        <f t="shared" si="6"/>
        <v>0</v>
      </c>
      <c r="N11" s="13">
        <f t="shared" si="1"/>
        <v>-597.12795846867743</v>
      </c>
      <c r="O11" s="13">
        <f t="shared" si="2"/>
        <v>-708.23652381492514</v>
      </c>
      <c r="P11" s="4"/>
      <c r="Q11" s="5">
        <v>-13.23</v>
      </c>
      <c r="R11" s="5">
        <v>0.32700000000000001</v>
      </c>
      <c r="S11" s="5">
        <v>26.4</v>
      </c>
      <c r="T11" s="5">
        <v>26.4</v>
      </c>
      <c r="U11" s="5">
        <v>0.26400000000000001</v>
      </c>
      <c r="V11" s="5">
        <v>1</v>
      </c>
      <c r="W11" s="5">
        <v>2000</v>
      </c>
      <c r="X11" s="5" t="s">
        <v>3</v>
      </c>
      <c r="Y11" s="5">
        <v>2</v>
      </c>
      <c r="Z11" s="3">
        <f t="shared" si="5"/>
        <v>0.2</v>
      </c>
      <c r="AA11" s="3"/>
      <c r="AB11" s="1"/>
      <c r="AC11" s="2"/>
      <c r="AD11" s="2"/>
      <c r="AE11" s="1"/>
      <c r="AF11" s="2"/>
      <c r="AG11" s="2"/>
      <c r="AH11" s="1"/>
      <c r="AI11" s="2"/>
      <c r="AJ11" s="2"/>
      <c r="AK11" s="1"/>
      <c r="AL11" s="2"/>
      <c r="AM11" s="2"/>
      <c r="AN11" s="1"/>
      <c r="AO11" s="2"/>
      <c r="AP11" s="2"/>
      <c r="AQ11" s="1"/>
      <c r="AR11" s="2"/>
      <c r="AS11" s="2"/>
      <c r="AT11" s="1"/>
      <c r="AU11" s="2"/>
      <c r="AV11" s="2"/>
      <c r="AW11" s="1"/>
      <c r="AX11" s="2"/>
      <c r="AY11" s="2"/>
      <c r="AZ11" s="1"/>
      <c r="BA11" s="2"/>
      <c r="BB11" s="2"/>
      <c r="BC11" s="1"/>
      <c r="BD11" s="2"/>
      <c r="BE11" s="2"/>
      <c r="BF11" s="1"/>
      <c r="BG11" s="2"/>
      <c r="BH11" s="2"/>
      <c r="BI11" s="1"/>
      <c r="BJ11" s="2"/>
      <c r="BK11" s="2"/>
      <c r="BL11" s="1"/>
      <c r="BM11" s="2"/>
      <c r="BN11" s="2"/>
      <c r="BO11" s="1"/>
      <c r="BP11" s="2"/>
      <c r="BQ11" s="2"/>
      <c r="BR11" s="1"/>
      <c r="BS11" s="2"/>
      <c r="BT11" s="2"/>
      <c r="BU11" s="1"/>
      <c r="BV11" s="2"/>
      <c r="BW11" s="2"/>
      <c r="BX11" s="1"/>
      <c r="BY11" s="2"/>
      <c r="BZ11" s="2"/>
      <c r="CA11" s="1"/>
      <c r="CB11" s="2"/>
      <c r="CC11" s="2"/>
      <c r="CD11" s="1"/>
      <c r="CE11" s="2"/>
      <c r="CF11" s="2"/>
      <c r="CG11" s="1"/>
      <c r="CH11" s="2"/>
      <c r="CI11" s="2"/>
      <c r="CJ11" s="1"/>
      <c r="CK11" s="2"/>
      <c r="CL11" s="2"/>
      <c r="CM11" s="1"/>
      <c r="CN11" s="2"/>
      <c r="CO11" s="2"/>
      <c r="CP11" s="1"/>
      <c r="CQ11" s="2"/>
      <c r="CR11" s="2"/>
      <c r="CS11" s="1"/>
      <c r="CT11" s="2"/>
      <c r="CU11" s="2"/>
      <c r="CV11" s="1"/>
      <c r="CW11" s="2"/>
      <c r="CX11" s="2"/>
      <c r="CY11" s="1"/>
      <c r="CZ11" s="2"/>
      <c r="DA11" s="2"/>
      <c r="DB11" s="1"/>
      <c r="DC11" s="2"/>
      <c r="DD11" s="2"/>
      <c r="DE11" s="1"/>
      <c r="DF11" s="2"/>
      <c r="DG11" s="2"/>
      <c r="DH11" s="1"/>
      <c r="DI11" s="2"/>
      <c r="DJ11" s="2"/>
      <c r="DK11" s="1"/>
      <c r="DL11" s="2"/>
      <c r="DM11" s="2"/>
      <c r="DN11" s="1"/>
      <c r="DO11" s="2"/>
      <c r="DP11" s="2"/>
      <c r="DQ11" s="1"/>
      <c r="DR11" s="2"/>
      <c r="DS11" s="2"/>
      <c r="DT11" s="1"/>
      <c r="DU11" s="2"/>
      <c r="DV11" s="2"/>
      <c r="DW11" s="1"/>
      <c r="DX11" s="2"/>
      <c r="DY11" s="2"/>
      <c r="DZ11" s="1"/>
      <c r="EA11" s="2"/>
      <c r="EB11" s="2"/>
      <c r="EC11" s="1"/>
      <c r="ED11" s="2"/>
      <c r="EE11" s="2"/>
      <c r="EF11" s="1"/>
      <c r="EG11" s="2"/>
      <c r="EH11" s="2"/>
      <c r="EI11" s="1"/>
      <c r="EJ11" s="2"/>
      <c r="EK11" s="2"/>
      <c r="EL11" s="1"/>
      <c r="EM11" s="2"/>
      <c r="EN11" s="2"/>
      <c r="EO11" s="1"/>
      <c r="EP11" s="2"/>
      <c r="EQ11" s="2"/>
      <c r="ER11" s="1"/>
      <c r="ES11" s="2"/>
      <c r="ET11" s="2"/>
      <c r="EU11" s="1"/>
      <c r="EV11" s="2"/>
      <c r="EW11" s="2"/>
      <c r="EX11" s="1"/>
      <c r="EY11" s="2"/>
      <c r="EZ11" s="2"/>
      <c r="FA11" s="1"/>
      <c r="FB11" s="2"/>
      <c r="FC11" s="2"/>
      <c r="FD11" s="1"/>
      <c r="FE11" s="2"/>
      <c r="FF11" s="2"/>
      <c r="FG11" s="1"/>
      <c r="FH11" s="2"/>
      <c r="FI11" s="2"/>
      <c r="FJ11" s="1"/>
      <c r="FK11" s="2"/>
      <c r="FL11" s="2"/>
      <c r="FM11" s="1"/>
      <c r="FN11" s="2"/>
      <c r="FO11" s="2"/>
      <c r="FP11" s="1"/>
      <c r="FQ11" s="2"/>
      <c r="FR11" s="2"/>
      <c r="FS11" s="1"/>
      <c r="FT11" s="2"/>
      <c r="FU11" s="2"/>
      <c r="FV11" s="1"/>
      <c r="FW11" s="2"/>
      <c r="FX11" s="2"/>
    </row>
    <row r="12" spans="1:180" ht="15" customHeight="1" x14ac:dyDescent="0.35">
      <c r="A12" s="4"/>
      <c r="B12" s="68"/>
      <c r="C12" s="69"/>
      <c r="D12" s="70"/>
      <c r="E12" s="4"/>
      <c r="F12" s="4"/>
      <c r="G12" s="14">
        <v>8</v>
      </c>
      <c r="H12" s="24">
        <f>SUM(AV7:AV221)*$D$6*1000*$D$29</f>
        <v>2605.7023862722317</v>
      </c>
      <c r="I12" s="24">
        <f>SUM(AT7:AT410)</f>
        <v>4780.8834800000004</v>
      </c>
      <c r="J12" s="25">
        <f t="shared" si="0"/>
        <v>14.054347826086957</v>
      </c>
      <c r="K12" s="22">
        <f t="shared" si="3"/>
        <v>8678.9099019536188</v>
      </c>
      <c r="L12" s="34">
        <f t="shared" si="4"/>
        <v>8670.9099019536188</v>
      </c>
      <c r="M12" s="53">
        <f t="shared" si="6"/>
        <v>0</v>
      </c>
      <c r="N12" s="13">
        <f t="shared" si="1"/>
        <v>-680.34227402938905</v>
      </c>
      <c r="O12" s="13">
        <f t="shared" si="2"/>
        <v>-723.06729790756128</v>
      </c>
      <c r="P12" s="4"/>
      <c r="Q12" s="5">
        <v>-13.557</v>
      </c>
      <c r="R12" s="5" t="s">
        <v>4</v>
      </c>
      <c r="S12" s="5">
        <v>29.1</v>
      </c>
      <c r="T12" s="5">
        <v>29.1</v>
      </c>
      <c r="U12" s="5">
        <v>0.29099999999999998</v>
      </c>
      <c r="V12" s="5">
        <v>1</v>
      </c>
      <c r="W12" s="5">
        <v>2000</v>
      </c>
      <c r="X12" s="5" t="s">
        <v>3</v>
      </c>
      <c r="Y12" s="5">
        <v>2</v>
      </c>
      <c r="Z12" s="3">
        <f t="shared" si="5"/>
        <v>0.2</v>
      </c>
      <c r="AA12" s="1">
        <f>$R11*($Z12+$Z11)*0.5*($D$27+$D$28)*1000*$D$5</f>
        <v>264.21600000000001</v>
      </c>
      <c r="AB12" s="1">
        <f>IF(ABS($Q12)&lt;$G$6,$AA12,IF(ABS($Q11)&lt;$G$6,($G$6-ABS($Q11))*($Z11+$Z12)*0.5*($D$27+$D$28)*$D$5*1000,0))</f>
        <v>0</v>
      </c>
      <c r="AC12" s="1">
        <f>IF(AND($G$6&lt;ABS($Q12),$G$6&gt;ABS($Q11)),1,0)</f>
        <v>0</v>
      </c>
      <c r="AD12" s="3">
        <f>MIN(IF(AC12=1,($S12-$S11)/(ABS($Q12)-ABS($Q11))*($G$6-ABS($Q11))+$S11,0),$D$7)</f>
        <v>0</v>
      </c>
      <c r="AE12" s="1">
        <f>IF(ABS($Q12)&lt;$G$7,$AA12,IF(ABS($Q11)&lt;$G$7,($G$7-ABS($Q11))*($Z11+$Z12)*0.5*($D$27+$D$28)*$D$5*1000,0))</f>
        <v>0</v>
      </c>
      <c r="AF12" s="1">
        <f>IF(AND($G$7&lt;ABS($Q12),$G$7&gt;ABS($Q11)),1,0)</f>
        <v>0</v>
      </c>
      <c r="AG12" s="3">
        <f>MIN(IF(AF12=1,($S12-$S11)/(ABS($Q12)-ABS($Q11))*($G$7-ABS($Q11))+$S11,0),$D$7)</f>
        <v>0</v>
      </c>
      <c r="AH12" s="1">
        <f>IF(ABS($Q12)&lt;$G$8,$AA12,IF(ABS($Q11)&lt;$G$8,($G$8-ABS($Q11))*($Z11+$Z12)*0.5*($D$27+$D$28)*$D$5*1000,0))</f>
        <v>0</v>
      </c>
      <c r="AI12" s="1">
        <f>IF(AND($G$8&lt;ABS($Q12),$G$8&gt;ABS($Q11)),1,0)</f>
        <v>0</v>
      </c>
      <c r="AJ12" s="3">
        <f>MIN(IF(AI12=1,($S12-$S11)/(ABS($Q12)-ABS($Q11))*($G$8-ABS($Q11))+$S11,0),$D$7)</f>
        <v>0</v>
      </c>
      <c r="AK12" s="1">
        <f>IF(ABS($Q12)&lt;$G$9,$AA12,IF(ABS($Q11)&lt;$G$9,($G$9-ABS($Q11))*($Z11+$Z12)*0.5*($D$27+$D$28)*$D$5*1000,0))</f>
        <v>0</v>
      </c>
      <c r="AL12" s="1">
        <f>IF(AND($G$9&lt;ABS($Q12),$G$9&gt;ABS($Q11)),1,0)</f>
        <v>0</v>
      </c>
      <c r="AM12" s="3">
        <f>MIN(IF(AL12=1,($S12-$S11)/(ABS($Q12)-ABS($Q11))*($G$9-ABS($Q11))+$S11,0),$D$7)</f>
        <v>0</v>
      </c>
      <c r="AN12" s="1">
        <f>IF(ABS($Q12)&lt;$G$10,$AA12,IF(ABS($Q11)&lt;$G$10,($G$10-ABS($Q11))*($Z11+$Z12)*0.5*($D$27+$D$28)*$D$5*1000,0))</f>
        <v>0</v>
      </c>
      <c r="AO12" s="1">
        <f>IF(AND($G$10&lt;ABS($Q12),$G$10&gt;ABS($Q11)),1,0)</f>
        <v>0</v>
      </c>
      <c r="AP12" s="3">
        <f>MIN(IF(AO12=1,($S12-$S11)/(ABS($Q12)-ABS($Q11))*($G$10-ABS($Q11))+$S11,0),$D$7)</f>
        <v>0</v>
      </c>
      <c r="AQ12" s="1">
        <f>IF(ABS($Q12)&lt;$G$11,$AA12,IF(ABS($Q11)&lt;$G$11,($G$11-ABS($Q11))*($Z11+$Z12)*0.5*($D$27+$D$28)*$D$5*1000,0))</f>
        <v>0</v>
      </c>
      <c r="AR12" s="1">
        <f>IF(AND($G$11&lt;ABS($Q12),$G$11&gt;ABS($Q11)),1,0)</f>
        <v>0</v>
      </c>
      <c r="AS12" s="3">
        <f>MIN(IF(AR12=1,($S12-$S11)/(ABS($Q12)-ABS($Q11))*($G$11-ABS($Q11))+$S11,0),$D$7)</f>
        <v>0</v>
      </c>
      <c r="AT12" s="1">
        <f>IF(ABS($Q12)&lt;$G$12,$AA12,IF(ABS($Q11)&lt;$G$12,($G$12-ABS($Q11))*($Z11+$Z12)*0.5*($D$27+$D$28)*$D$5*1000,0))</f>
        <v>0</v>
      </c>
      <c r="AU12" s="1">
        <f>IF(AND($G$12&lt;ABS($Q12),$G$12&gt;ABS($Q11)),1,0)</f>
        <v>0</v>
      </c>
      <c r="AV12" s="3">
        <f>MIN(IF(AU12=1,($S12-$S11)/(ABS($Q12)-ABS($Q11))*($G$12-ABS($Q11))+$S11,0),$D$7)</f>
        <v>0</v>
      </c>
      <c r="AW12" s="1">
        <f>IF(ABS($Q12)&lt;$G$13,$AA12,IF(ABS($Q11)&lt;$G$13,($G$13-ABS($Q11))*($Z11+$Z12)*0.5*($D$27+$D$28)*$D$5*1000,0))</f>
        <v>0</v>
      </c>
      <c r="AX12" s="1">
        <f>IF(AND($G$13&lt;ABS($Q12),$G$13&gt;ABS($Q11)),1,0)</f>
        <v>0</v>
      </c>
      <c r="AY12" s="3">
        <f>MIN(IF(AX12=1,($S12-$S11)/(ABS($Q12)-ABS($Q11))*($G$13-ABS($Q11))+$S11,0),$D$7)</f>
        <v>0</v>
      </c>
      <c r="AZ12" s="1">
        <f>IF(ABS($Q12)&lt;$G$14,$AA12,IF(ABS($Q11)&lt;$G$14,($G$14-ABS($Q11))*($Z11+$Z12)*0.5*($D$27+$D$28)*$D$5*1000,0))</f>
        <v>0</v>
      </c>
      <c r="BA12" s="1">
        <f>IF(AND($G$14&lt;ABS($Q12),$G$14&gt;ABS($Q11)),1,0)</f>
        <v>0</v>
      </c>
      <c r="BB12" s="3">
        <f>MIN(IF(BA12=1,($S12-$S11)/(ABS($Q12)-ABS($Q11))*($G$14-ABS($Q11))+$S11,0),$D$7)</f>
        <v>0</v>
      </c>
      <c r="BC12" s="1">
        <f>IF(ABS($Q12)&lt;G$15,$AA12,IF(ABS($Q11)&lt;G$15,(G$15-ABS($Q11))*($Z11+$Z12)*0.5*($D$27+$D$28)*$D$5*1000,0))</f>
        <v>0</v>
      </c>
      <c r="BD12" s="1">
        <f>IF(AND(G$15&lt;ABS($Q12),G$15&gt;ABS($Q11)),1,0)</f>
        <v>0</v>
      </c>
      <c r="BE12" s="3">
        <f>MIN(IF(BD12=1,($S12-$S11)/(ABS($Q12)-ABS($Q11))*(G$15-ABS($Q11))+$S11,0),$D$7)</f>
        <v>0</v>
      </c>
      <c r="BF12" s="1">
        <f>IF(ABS($Q12)&lt;G$16,$AA12,IF(ABS($Q11)&lt;G$16,(G$16-ABS($Q11))*($Z11+$Z12)*0.5*($D$27+$D$28)*$D$5*1000,0))</f>
        <v>0</v>
      </c>
      <c r="BG12" s="1">
        <f>IF(AND(G$16&lt;ABS($Q12),G$16&gt;ABS($Q11)),1,0)</f>
        <v>0</v>
      </c>
      <c r="BH12" s="3">
        <f>MIN(IF(BG12=1,($S12-$S11)/(ABS($Q12)-ABS($Q11))*(G$16-ABS($Q11))+$S11,0),$D$7)</f>
        <v>0</v>
      </c>
      <c r="BI12" s="1">
        <f>IF(ABS($Q12)&lt;G$17,$AA12,IF(ABS($Q11)&lt;G$17,(G$17-ABS($Q11))*($Z11+$Z12)*0.5*($D$27+$D$28)*$D$5*1000,0))</f>
        <v>0</v>
      </c>
      <c r="BJ12" s="1">
        <f>IF(AND(G$17&lt;ABS($Q12),G$17&gt;ABS($Q11)),1,0)</f>
        <v>0</v>
      </c>
      <c r="BK12" s="3">
        <f>MIN(IF(BJ12=1,($S12-$S11)/(ABS($Q12)-ABS($Q11))*(G$17-ABS($Q11))+$S11,0),$D$7)</f>
        <v>0</v>
      </c>
      <c r="BL12" s="1">
        <f>IF(ABS($Q12)&lt;G$18,$AA12,IF(ABS($Q11)&lt;G$18,(G$18-ABS($Q11))*($Z11+$Z12)*0.5*($D$27+$D$28)*$D$5*1000,0))</f>
        <v>0</v>
      </c>
      <c r="BM12" s="1">
        <f>IF(AND(G$18&lt;ABS($Q12),G$18&gt;ABS($Q11)),1,0)</f>
        <v>0</v>
      </c>
      <c r="BN12" s="3">
        <f>MIN(IF(BM12=1,($S12-$S11)/(ABS($Q12)-ABS($Q11))*(G$18-ABS($Q11))+$S11,0),$D$7)</f>
        <v>0</v>
      </c>
      <c r="BO12" s="1">
        <f>IF(ABS($Q12)&lt;G$19,$AA12,IF(ABS($Q11)&lt;G$19,(G$19-ABS($Q11))*($Z11+$Z12)*0.5*($D$27+$D$28)*$D$5*1000,0))</f>
        <v>0</v>
      </c>
      <c r="BP12" s="1">
        <f>IF(AND(G$19&lt;ABS($Q12),G$19&gt;ABS($Q11)),1,0)</f>
        <v>0</v>
      </c>
      <c r="BQ12" s="3">
        <f>MIN(IF(BP12=1,($S12-$S11)/(ABS($Q12)-ABS($Q11))*(G$19-ABS($Q11))+$S11,0),$D$7)</f>
        <v>0</v>
      </c>
      <c r="BR12" s="1">
        <f>IF(ABS($Q12)&lt;G$20,$AA12,IF(ABS($Q11)&lt;G$20,(G$20-ABS($Q11))*($Z11+$Z12)*0.5*($D$27+$D$28)*$D$5*1000,0))</f>
        <v>0</v>
      </c>
      <c r="BS12" s="1">
        <f>IF(AND(G$20&lt;ABS($Q12),G$20&gt;ABS($Q11)),1,0)</f>
        <v>0</v>
      </c>
      <c r="BT12" s="3">
        <f>MIN(IF(BS12=1,($S12-$S11)/(ABS($Q12)-ABS($Q11))*(G$20-ABS($Q11))+$S11,0),$D$7)</f>
        <v>0</v>
      </c>
      <c r="BU12" s="1">
        <f>IF(ABS($Q12)&lt;G$21,$AA12,IF(ABS($Q11)&lt;G$21,(G$21-ABS($Q11))*($Z11+$Z12)*0.5*($D$27+$D$28)*$D$5*1000,0))</f>
        <v>0</v>
      </c>
      <c r="BV12" s="1">
        <f>IF(AND(G$21&lt;ABS($Q12),G$21&gt;ABS($Q11)),1,0)</f>
        <v>0</v>
      </c>
      <c r="BW12" s="3">
        <f>MIN(IF(BV12=1,($S12-$S11)/(ABS($Q12)-ABS($Q11))*(G$21-ABS($Q11))+$S11,0),$D$7)</f>
        <v>0</v>
      </c>
      <c r="BX12" s="1">
        <f>IF(ABS($Q12)&lt;G$22,$AA12,IF(ABS($Q11)&lt;G$22,(G$22-ABS($Q11))*($Z11+$Z12)*0.5*($D$27+$D$28)*$D$5*1000,0))</f>
        <v>0</v>
      </c>
      <c r="BY12" s="1">
        <f>IF(AND(G$22&lt;ABS($Q12),G$22&gt;ABS($Q11)),1,0)</f>
        <v>0</v>
      </c>
      <c r="BZ12" s="3">
        <f>MIN(IF(BY12=1,($S12-$S11)/(ABS($Q12)-ABS($Q11))*(G$22-ABS($Q11))+$S11,0),$D$7)</f>
        <v>0</v>
      </c>
      <c r="CA12" s="1">
        <f>IF(ABS($Q12)&lt;G$23,$AA12,IF(ABS($Q11)&lt;G$23,(G$23-ABS($Q11))*($Z11+$Z12)*0.5*($D$27+$D$28)*$D$5*1000,0))</f>
        <v>218.15999999999966</v>
      </c>
      <c r="CB12" s="1">
        <f>IF(AND(G$23&lt;ABS($Q12),G$23&gt;ABS($Q11)),1,0)</f>
        <v>1</v>
      </c>
      <c r="CC12" s="3">
        <f>MIN(IF(CB12=1,($S12-$S11)/(ABS($Q12)-ABS($Q11))*(G$23-ABS($Q11))+$S11,0),$D$7)</f>
        <v>28.629357798165135</v>
      </c>
      <c r="CD12" s="1">
        <f>IF(ABS($Q12)&lt;G$24,$AA12,IF(ABS($Q11)&lt;G$24,(G$24-ABS($Q11))*($Z11+$Z12)*0.5*($D$27+$D$28)*$D$5*1000,0))</f>
        <v>264.21600000000001</v>
      </c>
      <c r="CE12" s="1">
        <f>IF(AND(G$24&lt;ABS($Q12),G$24&gt;ABS($Q11)),1,0)</f>
        <v>0</v>
      </c>
      <c r="CF12" s="3">
        <f>MIN(IF(CE12=1,($S12-$S11)/(ABS($Q12)-ABS($Q11))*(G$24-ABS($Q11))+$S11,0),$D$7)</f>
        <v>0</v>
      </c>
      <c r="CG12" s="1">
        <f>IF(ABS($Q12)&lt;G$25,$AA12,IF(ABS($Q11)&lt;G$25,(G$25-ABS($Q11))*($Z11+$Z12)*0.5*($D$27+$D$28)*$D$5*1000,0))</f>
        <v>264.21600000000001</v>
      </c>
      <c r="CH12" s="1">
        <f>IF(AND(G$25&lt;ABS($Q12),G$25&gt;ABS($Q11)),1,0)</f>
        <v>0</v>
      </c>
      <c r="CI12" s="3">
        <f>MIN(IF(CH12=1,($S12-$S11)/(ABS($Q12)-ABS($Q11))*(G$25-ABS($Q11))+$S11,0),$D$7)</f>
        <v>0</v>
      </c>
      <c r="CJ12" s="1">
        <f>IF(ABS($Q12)&lt;G$26,$AA12,IF(ABS($Q11)&lt;G$26,(G$26-ABS($Q11))*($Z11+$Z12)*0.5*($D$27+$D$28)*$D$5*1000,0))</f>
        <v>264.21600000000001</v>
      </c>
      <c r="CK12" s="1">
        <f>IF(AND(G$26&lt;ABS($Q12),G$26&gt;ABS($Q11)),1,0)</f>
        <v>0</v>
      </c>
      <c r="CL12" s="3">
        <f>MIN(IF(CK12=1,($S12-$S11)/(ABS($Q12)-ABS($Q11))*(G$26-ABS($Q11))+$S11,0),$D$7)</f>
        <v>0</v>
      </c>
      <c r="CM12" s="1">
        <f>IF(ABS($Q12)&lt;G$27,$AA12,IF(ABS($Q11)&lt;G$27,(G$27-ABS($Q11))*($Z11+$Z12)*0.5*($D$27+$D$28)*$D$5*1000,0))</f>
        <v>264.21600000000001</v>
      </c>
      <c r="CN12" s="1">
        <f>IF(AND(G$27&lt;ABS($Q12),G$27&gt;ABS($Q11)),1,0)</f>
        <v>0</v>
      </c>
      <c r="CO12" s="3">
        <f>MIN(IF(CN12=1,($S12-$S11)/(ABS($Q12)-ABS($Q11))*(G$27-ABS($Q11))+$S11,0),$D$7)</f>
        <v>0</v>
      </c>
      <c r="CP12" s="1">
        <f>IF(ABS($Q12)&lt;G$28,$AA12,IF(ABS($Q11)&lt;G$28,(G$28-ABS($Q11))*($Z11+$Z12)*0.5*($D$27+$D$28)*$D$5*1000,0))</f>
        <v>264.21600000000001</v>
      </c>
      <c r="CQ12" s="1">
        <f>IF(AND(G$28&lt;ABS($Q12),G$28&gt;ABS($Q11)),1,0)</f>
        <v>0</v>
      </c>
      <c r="CR12" s="3">
        <f>MIN(IF(CQ12=1,($S12-$S11)/(ABS($Q12)-ABS($Q11))*(G$28-ABS($Q11))+$S11,0),$D$7)</f>
        <v>0</v>
      </c>
      <c r="CS12" s="1">
        <f>IF(ABS($Q12)&lt;G$29,$AA12,IF(ABS($Q11)&lt;G$29,(G$29-ABS($Q11))*($Z11+$Z12)*0.5*($D$27+$D$28)*$D$5*1000,0))</f>
        <v>264.21600000000001</v>
      </c>
      <c r="CT12" s="1">
        <f>IF(AND(G$29&lt;ABS($Q12),G$29&gt;ABS($Q11)),1,0)</f>
        <v>0</v>
      </c>
      <c r="CU12" s="3">
        <f>MIN(IF(CT12=1,($S12-$S11)/(ABS($Q12)-ABS($Q11))*(G$29-ABS($Q11))+$S11,0),$D$7)</f>
        <v>0</v>
      </c>
      <c r="CV12" s="1">
        <f>IF(ABS($Q12)&lt;G$30,$AA12,IF(ABS($Q11)&lt;G$30,(G$30-ABS($Q11))*($Z11+$Z12)*0.5*($D$27+$D$28)*$D$5*1000,0))</f>
        <v>264.21600000000001</v>
      </c>
      <c r="CW12" s="1">
        <f>IF(AND(G$30&lt;ABS($Q12),G$30&gt;ABS($Q11)),1,0)</f>
        <v>0</v>
      </c>
      <c r="CX12" s="3">
        <f>MIN(IF(CW12=1,($S12-$S11)/(ABS($Q12)-ABS($Q11))*(G$30-ABS($Q11))+$S11,0),$D$7)</f>
        <v>0</v>
      </c>
      <c r="CY12" s="1">
        <f>IF(ABS($Q12)&lt;G$31,$AA12,IF(ABS($Q11)&lt;G$31,(G$31-ABS($Q11))*($Z11+$Z12)*0.5*($D$27+$D$28)*$D$5*1000,0))</f>
        <v>264.21600000000001</v>
      </c>
      <c r="CZ12" s="1">
        <f>IF(AND(G$31&lt;ABS($Q12),G$31&gt;ABS($Q11)),1,0)</f>
        <v>0</v>
      </c>
      <c r="DA12" s="3">
        <f>MIN(IF(CZ12=1,($S12-$S11)/(ABS($Q12)-ABS($Q11))*(G$31-ABS($Q11))+$S11,0),$D$7)</f>
        <v>0</v>
      </c>
      <c r="DB12" s="1">
        <f>IF(ABS($Q12)&lt;G$32,$AA12,IF(ABS($Q11)&lt;G$32,(G$32-ABS($Q11))*($Z11+$Z12)*0.5*($D$27+$D$28)*$D$5*1000,0))</f>
        <v>264.21600000000001</v>
      </c>
      <c r="DC12" s="1">
        <f>IF(AND(G$32&lt;ABS($Q12),G$32&gt;ABS($Q11)),1,0)</f>
        <v>0</v>
      </c>
      <c r="DD12" s="3">
        <f>MIN(IF(DC12=1,($S12-$S11)/(ABS($Q12)-ABS($Q11))*(G$32-ABS($Q11))+$S11,0),$D$7)</f>
        <v>0</v>
      </c>
      <c r="DE12" s="1">
        <f>IF(ABS($Q12)&lt;G$33,$AA12,IF(ABS($Q11)&lt;G$33,(G$33-ABS($Q11))*($Z11+$Z12)*0.5*($D$27+$D$28)*$D$5*1000,0))</f>
        <v>264.21600000000001</v>
      </c>
      <c r="DF12" s="1">
        <f>IF(AND(G$33&lt;ABS($Q12),G$33&gt;ABS($Q11)),1,0)</f>
        <v>0</v>
      </c>
      <c r="DG12" s="3">
        <f>MIN(IF(DF12=1,($S12-$S11)/(ABS($Q12)-ABS($Q11))*(G$33-ABS($Q11))+$S11,0),$D$7)</f>
        <v>0</v>
      </c>
      <c r="DH12" s="1">
        <f>IF(ABS($Q12)&lt;G$34,$AA12,IF(ABS($Q11)&lt;G$34,(G$34-ABS($Q11))*($Z11+$Z12)*0.5*($D$27+$D$28)*$D$5*1000,0))</f>
        <v>264.21600000000001</v>
      </c>
      <c r="DI12" s="1">
        <f>IF(AND(G$34&lt;ABS($Q12),G$34&gt;ABS($Q11)),1,0)</f>
        <v>0</v>
      </c>
      <c r="DJ12" s="3">
        <f>MIN(IF(DI12=1,($S12-$S11)/(ABS($Q12)-ABS($Q11))*(G$34-ABS($Q11))+$S11,0),$D$7)</f>
        <v>0</v>
      </c>
      <c r="DK12" s="1">
        <f>IF(ABS($Q12)&lt;G$35,$AA12,IF(ABS($Q11)&lt;G$35,(G$35-ABS($Q11))*($Z11+$Z12)*0.5*($D$27+$D$28)*$D$5*1000,0))</f>
        <v>264.21600000000001</v>
      </c>
      <c r="DL12" s="1">
        <f>IF(AND(G$35&lt;ABS($Q12),G$35&gt;ABS($Q11)),1,0)</f>
        <v>0</v>
      </c>
      <c r="DM12" s="3">
        <f>MIN(IF(DL12=1,($S12-$S11)/(ABS($Q12)-ABS($Q11))*(G$35-ABS($Q11))+$S11,0),$D$7)</f>
        <v>0</v>
      </c>
      <c r="DN12" s="1">
        <f>IF(ABS($Q12)&lt;G$36,$AA12,IF(ABS($Q11)&lt;G$36,(G$36-ABS($Q11))*($Z11+$Z12)*0.5*($D$27+$D$28)*$D$5*1000,0))</f>
        <v>264.21600000000001</v>
      </c>
      <c r="DO12" s="1">
        <f>IF(AND(G$36&lt;ABS($Q12),G$36&gt;ABS($Q11)),1,0)</f>
        <v>0</v>
      </c>
      <c r="DP12" s="3">
        <f>MIN(IF(DO12=1,($S12-$S11)/(ABS($Q12)-ABS($Q11))*(G$36-ABS($Q11))+$S11,0),$D$7)</f>
        <v>0</v>
      </c>
      <c r="DQ12" s="1">
        <f>IF(ABS($Q12)&lt;G$37,$AA12,IF(ABS($Q11)&lt;G$37,(G$37-ABS($Q11))*($Z11+$Z12)*0.5*($D$27+$D$28)*$D$5*1000,0))</f>
        <v>264.21600000000001</v>
      </c>
      <c r="DR12" s="1">
        <f>IF(AND(G$37&lt;ABS($Q12),G$37&gt;ABS($Q11)),1,0)</f>
        <v>0</v>
      </c>
      <c r="DS12" s="3">
        <f>MIN(IF(DR12=1,($S12-$S11)/(ABS($Q12)-ABS($Q11))*(G$37-ABS($Q11))+$S11,0),$D$7)</f>
        <v>0</v>
      </c>
      <c r="DT12" s="1">
        <f>IF(ABS($Q12)&lt;G$38,$AA12,IF(ABS($Q11)&lt;G$38,(G$38-ABS($Q11))*($Z11+$Z12)*0.5*($D$27+$D$28)*$D$5*1000,0))</f>
        <v>264.21600000000001</v>
      </c>
      <c r="DU12" s="1">
        <f>IF(AND(G$38&lt;ABS($Q12),G$38&gt;ABS($Q11)),1,0)</f>
        <v>0</v>
      </c>
      <c r="DV12" s="3">
        <f>MIN(IF(DU12=1,($S12-$S11)/(ABS($Q12)-ABS($Q11))*(G$38-ABS($Q11))+$S11,0),$D$7)</f>
        <v>0</v>
      </c>
      <c r="DW12" s="1">
        <f>IF(ABS($Q12)&lt;G$39,$AA12,IF(ABS($Q11)&lt;G$39,(G$39-ABS($Q11))*($Z11+$Z12)*0.5*($D$27+$D$28)*$D$5*1000,0))</f>
        <v>264.21600000000001</v>
      </c>
      <c r="DX12" s="1">
        <f>IF(AND(G$39&lt;ABS($Q12),G$39&gt;ABS($Q11)),1,0)</f>
        <v>0</v>
      </c>
      <c r="DY12" s="3">
        <f>MIN(IF(DX12=1,($S12-$S11)/(ABS($Q12)-ABS($Q11))*(G$39-ABS($Q11))+$S11,0),$D$7)</f>
        <v>0</v>
      </c>
      <c r="DZ12" s="1">
        <f>IF(ABS($Q12)&lt;G$40,$AA12,IF(ABS($Q11)&lt;G$40,(G$40-ABS($Q11))*($Z11+$Z12)*0.5*($D$27+$D$28)*$D$5*1000,0))</f>
        <v>264.21600000000001</v>
      </c>
      <c r="EA12" s="1">
        <f>IF(AND(G$40&lt;ABS($Q12),G$40&gt;ABS($Q11)),1,0)</f>
        <v>0</v>
      </c>
      <c r="EB12" s="3">
        <f>MIN(IF(EA12=1,($S12-$S11)/(ABS($Q12)-ABS($Q11))*(G$40-ABS($Q11))+$S11,0),$D$7)</f>
        <v>0</v>
      </c>
      <c r="EC12" s="1">
        <f>IF(ABS($Q12)&lt;G$41,$AA12,IF(ABS($Q11)&lt;G$41,(G$41-ABS($Q11))*($Z11+$Z12)*0.5*($D$27+$D$28)*$D$5*1000,0))</f>
        <v>264.21600000000001</v>
      </c>
      <c r="ED12" s="1">
        <f>IF(AND(G$41&lt;ABS($Q12),G$41&gt;ABS($Q11)),1,0)</f>
        <v>0</v>
      </c>
      <c r="EE12" s="3">
        <f>MIN(IF(ED12=1,($S12-$S11)/(ABS($Q12)-ABS($Q11))*(G$41-ABS($Q11))+$S11,0),$D$7)</f>
        <v>0</v>
      </c>
      <c r="EF12" s="1">
        <f>IF(ABS($Q12)&lt;G$42,$AA12,IF(ABS($Q11)&lt;G$42,(G$42-ABS($Q11))*($Z11+$Z12)*0.5*($D$27+$D$28)*$D$5*1000,0))</f>
        <v>264.21600000000001</v>
      </c>
      <c r="EG12" s="1">
        <f>IF(AND(G$42&lt;ABS($Q12),G$42&gt;ABS($Q11)),1,0)</f>
        <v>0</v>
      </c>
      <c r="EH12" s="3">
        <f>MIN(IF(EG12=1,($S12-$S11)/(ABS($Q12)-ABS($Q11))*(G$42-ABS($Q11))+$S11,0),$D$7)</f>
        <v>0</v>
      </c>
      <c r="EI12" s="1">
        <f>IF(ABS($Q12)&lt;G$43,$AA12,IF(ABS($Q11)&lt;G$43,(G$43-ABS($Q11))*($Z11+$Z12)*0.5*($D$27+$D$28)*$D$5*1000,0))</f>
        <v>264.21600000000001</v>
      </c>
      <c r="EJ12" s="1">
        <f>IF(AND(G$43&lt;ABS($Q12),G$43&gt;ABS($Q11)),1,0)</f>
        <v>0</v>
      </c>
      <c r="EK12" s="3">
        <f>MIN(IF(EJ12=1,($S12-$S11)/(ABS($Q12)-ABS($Q11))*(G$43-ABS($Q11))+$S11,0),$D$7)</f>
        <v>0</v>
      </c>
      <c r="EL12" s="1">
        <f>IF(ABS($Q12)&lt;G$44,$AA12,IF(ABS($Q11)&lt;G$44,(G$44-ABS($Q11))*($Z11+$Z12)*0.5*($D$27+$D$28)*$D$5*1000,0))</f>
        <v>264.21600000000001</v>
      </c>
      <c r="EM12" s="1">
        <f>IF(AND(G$44&lt;ABS($Q12),G$44&gt;ABS($Q11)),1,0)</f>
        <v>0</v>
      </c>
      <c r="EN12" s="3">
        <f>MIN(IF(EM12=1,($S12-$S11)/(ABS($Q12)-ABS($Q11))*(G$44-ABS($Q11))+$S11,0),$D$7)</f>
        <v>0</v>
      </c>
      <c r="EO12" s="1">
        <f>IF(ABS($Q12)&lt;G$45,$AA12,IF(ABS($Q11)&lt;G$45,(G$45-ABS($Q11))*($Z11+$Z12)*0.5*($D$27+$D$28)*$D$5*1000,0))</f>
        <v>264.21600000000001</v>
      </c>
      <c r="EP12" s="1">
        <f>IF(AND(G$45&lt;ABS($Q12),G$45&gt;ABS($Q11)),1,0)</f>
        <v>0</v>
      </c>
      <c r="EQ12" s="3">
        <f>MIN(IF(EP12=1,($S12-$S11)/(ABS($Q12)-ABS($Q11))*(G$45-ABS($Q11))+$S11,0),$D$7)</f>
        <v>0</v>
      </c>
      <c r="ER12" s="1">
        <f>IF(ABS($Q12)&lt;G$46,$AA12,IF(ABS($Q11)&lt;G$46,(G$46-ABS($Q11))*($Z11+$Z12)*0.5*($D$27+$D$28)*$D$5*1000,0))</f>
        <v>264.21600000000001</v>
      </c>
      <c r="ES12" s="1">
        <f>IF(AND(G$46&lt;ABS($Q12),G$46&gt;ABS($Q11)),1,0)</f>
        <v>0</v>
      </c>
      <c r="ET12" s="3">
        <f>MIN(IF(ES12=1,($S12-$S11)/(ABS($Q12)-ABS($Q11))*(G$46-ABS($Q11))+$S11,0),$D$7)</f>
        <v>0</v>
      </c>
      <c r="EU12" s="1">
        <f>IF(ABS($Q12)&lt;G$47,$AA12,IF(ABS($Q11)&lt;G$47,(G$47-ABS($Q11))*($Z11+$Z12)*0.5*($D$27+$D$28)*$D$5*1000,0))</f>
        <v>264.21600000000001</v>
      </c>
      <c r="EV12" s="1">
        <f>IF(AND(G$47&lt;ABS($Q12),G$47&gt;ABS($Q11)),1,0)</f>
        <v>0</v>
      </c>
      <c r="EW12" s="3">
        <f>MIN(IF(EV12=1,($S12-$S11)/(ABS($Q12)-ABS($Q11))*(G$47-ABS($Q11))+$S11,0),$D$7)</f>
        <v>0</v>
      </c>
      <c r="EX12" s="1">
        <f>IF(ABS($Q12)&lt;G$48,$AA12,IF(ABS($Q11)&lt;G$48,(G$48-ABS($Q11))*($Z11+$Z12)*0.5*($D$27+$D$28)*$D$5*1000,0))</f>
        <v>264.21600000000001</v>
      </c>
      <c r="EY12" s="1">
        <f>IF(AND(G$48&lt;ABS($Q12),G$48&gt;ABS($Q11)),1,0)</f>
        <v>0</v>
      </c>
      <c r="EZ12" s="3">
        <f>MIN(IF(EY12=1,($S12-$S11)/(ABS($Q12)-ABS($Q11))*(G$48-ABS($Q11))+$S11,0),$D$7)</f>
        <v>0</v>
      </c>
      <c r="FA12" s="1">
        <f>IF(ABS($Q12)&lt;G$49,$AA12,IF(ABS($Q11)&lt;G$49,(G$49-ABS($Q11))*($Z11+$Z12)*0.5*($D$27+$D$28)*$D$5*1000,0))</f>
        <v>264.21600000000001</v>
      </c>
      <c r="FB12" s="1">
        <f>IF(AND(G$49&lt;ABS($Q12),G$49&gt;ABS($Q11)),1,0)</f>
        <v>0</v>
      </c>
      <c r="FC12" s="3">
        <f>MIN(IF(FB12=1,($S12-$S11)/(ABS($Q12)-ABS($Q11))*(G$49-ABS($Q11))+$S11,0),$D$7)</f>
        <v>0</v>
      </c>
      <c r="FD12" s="1">
        <f>IF(ABS($Q12)&lt;G$50,$AA12,IF(ABS($Q11)&lt;G$50,(G$50-ABS($Q11))*($Z11+$Z12)*0.5*($D$27+$D$28)*$D$5*1000,0))</f>
        <v>264.21600000000001</v>
      </c>
      <c r="FE12" s="1">
        <f>IF(AND(G$50&lt;ABS($Q12),G$50&gt;ABS($Q11)),1,0)</f>
        <v>0</v>
      </c>
      <c r="FF12" s="3">
        <f>MIN(IF(FE12=1,($S12-$S11)/(ABS($Q12)-ABS($Q11))*(G$50-ABS($Q11))+$S11,0),$D$7)</f>
        <v>0</v>
      </c>
      <c r="FG12" s="1">
        <f>IF(ABS($Q12)&lt;G$51,$AA12,IF(ABS($Q11)&lt;G$51,(G$51-ABS($Q11))*($Z11+$Z12)*0.5*($D$27+$D$28)*$D$5*1000,0))</f>
        <v>264.21600000000001</v>
      </c>
      <c r="FH12" s="1">
        <f>IF(AND(G$51&lt;ABS($Q12),G$51&gt;ABS($Q11)),1,0)</f>
        <v>0</v>
      </c>
      <c r="FI12" s="3">
        <f>MIN(IF(FH12=1,($S12-$S11)/(ABS($Q12)-ABS($Q11))*(G$51-ABS($Q11))+$S11,0),$D$7)</f>
        <v>0</v>
      </c>
      <c r="FJ12" s="1">
        <f>IF(ABS($Q12)&lt;G$52,$AA12,IF(ABS($Q11)&lt;G$52,(G$52-ABS($Q11))*($Z11+$Z12)*0.5*($D$27+$D$28)*$D$5*1000,0))</f>
        <v>264.21600000000001</v>
      </c>
      <c r="FK12" s="1">
        <f>IF(AND(G$52&lt;ABS($Q12),G$52&gt;ABS($Q11)),1,0)</f>
        <v>0</v>
      </c>
      <c r="FL12" s="3">
        <f>MIN(IF(FK12=1,($S12-$S11)/(ABS($Q12)-ABS($Q11))*(G$52-ABS($Q11))+$S11,0),$D$7)</f>
        <v>0</v>
      </c>
      <c r="FM12" s="1">
        <f>IF(ABS($Q12)&lt;G$53,$AA12,IF(ABS($Q11)&lt;G$53,(G$53-ABS($Q11))*($Z11+$Z12)*0.5*($D$27+$D$28)*$D$5*1000,0))</f>
        <v>264.21600000000001</v>
      </c>
      <c r="FN12" s="1">
        <f>IF(AND(G$53&lt;ABS($Q12),G$53&gt;ABS($Q11)),1,0)</f>
        <v>0</v>
      </c>
      <c r="FO12" s="3">
        <f>MIN(IF(FN12=1,($S12-$S11)/(ABS($Q12)-ABS($Q11))*(G$53-ABS($Q11))+$S11,0),$D$7)</f>
        <v>0</v>
      </c>
      <c r="FP12" s="1">
        <f>IF(ABS($Q12)&lt;G$54,$AA12,IF(ABS($Q11)&lt;G$54,(G$54-ABS($Q11))*($Z11+$Z12)*0.5*($D$27+$D$28)*$D$5*1000,0))</f>
        <v>264.21600000000001</v>
      </c>
      <c r="FQ12" s="1">
        <f>IF(AND(G$54&lt;ABS($Q12),G$54&gt;ABS($Q11)),1,0)</f>
        <v>0</v>
      </c>
      <c r="FR12" s="3">
        <f>MIN(IF(FQ12=1,($S12-$S11)/(ABS($Q12)-ABS($Q11))*(G$54-ABS($Q11))+$S11,0),$D$7)</f>
        <v>0</v>
      </c>
      <c r="FS12" s="1">
        <f>IF(ABS($Q12)&lt;G$55,$AA12,IF(ABS($Q11)&lt;G$55,(G$55-ABS($Q11))*($Z11+$Z12)*0.5*($D$27+$D$28)*$D$5*1000,0))</f>
        <v>264.21600000000001</v>
      </c>
      <c r="FT12" s="1">
        <f>IF(AND(G$55&lt;ABS($Q12),G$55&gt;ABS($Q11)),1,0)</f>
        <v>0</v>
      </c>
      <c r="FU12" s="3">
        <f>MIN(IF(FT12=1,($S12-$S11)/(ABS($Q12)-ABS($Q11))*(G$55-ABS($Q11))+$S11,0),$D$7)</f>
        <v>0</v>
      </c>
      <c r="FV12" s="1" t="e">
        <f>IF(ABS($Q12)&lt;#REF!,$AA12,IF(ABS($Q11)&lt;#REF!,(#REF!-ABS($Q11))*($Z11+$Z12)*0.5*($D$27+$D$28)*$D$5*1000,0))</f>
        <v>#REF!</v>
      </c>
      <c r="FW12" s="1" t="e">
        <f>IF(AND(#REF!&lt;ABS($Q12),#REF!&gt;ABS($Q11)),1,0)</f>
        <v>#REF!</v>
      </c>
      <c r="FX12" s="3" t="e">
        <f>MIN(IF(FW12=1,($S12-$S11)/(ABS($Q12)-ABS($Q11))*(#REF!-ABS($Q11))+$S11,0),$D$7)</f>
        <v>#REF!</v>
      </c>
    </row>
    <row r="13" spans="1:180" ht="15" customHeight="1" x14ac:dyDescent="0.35">
      <c r="A13" s="4"/>
      <c r="B13" s="42" t="s">
        <v>1</v>
      </c>
      <c r="C13" s="43" t="s">
        <v>40</v>
      </c>
      <c r="D13" s="44">
        <v>23</v>
      </c>
      <c r="E13" s="4"/>
      <c r="F13" s="21"/>
      <c r="G13" s="14">
        <v>8.5</v>
      </c>
      <c r="H13" s="24">
        <f>SUM(AY7:AY221)*$D$6*1000*$D$29</f>
        <v>2659.1477343819824</v>
      </c>
      <c r="I13" s="24">
        <f>SUM(AW7:AW410)</f>
        <v>5085.9034799999999</v>
      </c>
      <c r="J13" s="25">
        <f t="shared" si="0"/>
        <v>13.227621483375959</v>
      </c>
      <c r="K13" s="22">
        <f t="shared" si="3"/>
        <v>8575.4390891757521</v>
      </c>
      <c r="L13" s="34">
        <f t="shared" si="4"/>
        <v>8566.9390891757521</v>
      </c>
      <c r="M13" s="53">
        <f t="shared" si="6"/>
        <v>0</v>
      </c>
      <c r="N13" s="13">
        <f t="shared" si="1"/>
        <v>-768.98231271461714</v>
      </c>
      <c r="O13" s="13">
        <f t="shared" si="2"/>
        <v>-737.89807200019743</v>
      </c>
      <c r="P13" s="4"/>
      <c r="Q13" s="5">
        <v>-13.557</v>
      </c>
      <c r="R13" s="5">
        <v>1.0620000000000001</v>
      </c>
      <c r="S13" s="5">
        <v>29.1</v>
      </c>
      <c r="T13" s="5">
        <v>29.1</v>
      </c>
      <c r="U13" s="5">
        <v>0.29099999999999998</v>
      </c>
      <c r="V13" s="5">
        <v>1</v>
      </c>
      <c r="W13" s="5">
        <v>2000</v>
      </c>
      <c r="X13" s="5" t="s">
        <v>3</v>
      </c>
      <c r="Y13" s="5">
        <v>3</v>
      </c>
      <c r="Z13" s="3">
        <f t="shared" si="5"/>
        <v>0.2</v>
      </c>
      <c r="AA13" s="3"/>
      <c r="AB13" s="1"/>
      <c r="AC13" s="2"/>
      <c r="AD13" s="2"/>
      <c r="AE13" s="1"/>
      <c r="AF13" s="2"/>
      <c r="AG13" s="2"/>
      <c r="AH13" s="1"/>
      <c r="AI13" s="2"/>
      <c r="AJ13" s="2"/>
      <c r="AK13" s="1"/>
      <c r="AL13" s="2"/>
      <c r="AM13" s="2"/>
      <c r="AN13" s="1"/>
      <c r="AO13" s="2"/>
      <c r="AP13" s="2"/>
      <c r="AQ13" s="1"/>
      <c r="AR13" s="2"/>
      <c r="AS13" s="2"/>
      <c r="AT13" s="1"/>
      <c r="AU13" s="2"/>
      <c r="AV13" s="2"/>
      <c r="AW13" s="1"/>
      <c r="AX13" s="2"/>
      <c r="AY13" s="2"/>
      <c r="AZ13" s="1"/>
      <c r="BA13" s="2"/>
      <c r="BB13" s="2"/>
      <c r="BC13" s="1"/>
      <c r="BD13" s="2"/>
      <c r="BE13" s="2"/>
      <c r="BF13" s="1"/>
      <c r="BG13" s="2"/>
      <c r="BH13" s="2"/>
      <c r="BI13" s="1"/>
      <c r="BJ13" s="2"/>
      <c r="BK13" s="2"/>
      <c r="BL13" s="1"/>
      <c r="BM13" s="2"/>
      <c r="BN13" s="2"/>
      <c r="BO13" s="1"/>
      <c r="BP13" s="2"/>
      <c r="BQ13" s="2"/>
      <c r="BR13" s="1"/>
      <c r="BS13" s="2"/>
      <c r="BT13" s="2"/>
      <c r="BU13" s="1"/>
      <c r="BV13" s="2"/>
      <c r="BW13" s="2"/>
      <c r="BX13" s="1"/>
      <c r="BY13" s="2"/>
      <c r="BZ13" s="2"/>
      <c r="CA13" s="1"/>
      <c r="CB13" s="2"/>
      <c r="CC13" s="2"/>
      <c r="CD13" s="1"/>
      <c r="CE13" s="2"/>
      <c r="CF13" s="2"/>
      <c r="CG13" s="1"/>
      <c r="CH13" s="2"/>
      <c r="CI13" s="2"/>
      <c r="CJ13" s="1"/>
      <c r="CK13" s="2"/>
      <c r="CL13" s="2"/>
      <c r="CM13" s="1"/>
      <c r="CN13" s="2"/>
      <c r="CO13" s="2"/>
      <c r="CP13" s="1"/>
      <c r="CQ13" s="2"/>
      <c r="CR13" s="2"/>
      <c r="CS13" s="1"/>
      <c r="CT13" s="2"/>
      <c r="CU13" s="2"/>
      <c r="CV13" s="1"/>
      <c r="CW13" s="2"/>
      <c r="CX13" s="2"/>
      <c r="CY13" s="1"/>
      <c r="CZ13" s="2"/>
      <c r="DA13" s="2"/>
      <c r="DB13" s="1"/>
      <c r="DC13" s="2"/>
      <c r="DD13" s="2"/>
      <c r="DE13" s="1"/>
      <c r="DF13" s="2"/>
      <c r="DG13" s="2"/>
      <c r="DH13" s="1"/>
      <c r="DI13" s="2"/>
      <c r="DJ13" s="2"/>
      <c r="DK13" s="1"/>
      <c r="DL13" s="2"/>
      <c r="DM13" s="2"/>
      <c r="DN13" s="1"/>
      <c r="DO13" s="2"/>
      <c r="DP13" s="2"/>
      <c r="DQ13" s="1"/>
      <c r="DR13" s="2"/>
      <c r="DS13" s="2"/>
      <c r="DT13" s="1"/>
      <c r="DU13" s="2"/>
      <c r="DV13" s="2"/>
      <c r="DW13" s="1"/>
      <c r="DX13" s="2"/>
      <c r="DY13" s="2"/>
      <c r="DZ13" s="1"/>
      <c r="EA13" s="2"/>
      <c r="EB13" s="2"/>
      <c r="EC13" s="1"/>
      <c r="ED13" s="2"/>
      <c r="EE13" s="2"/>
      <c r="EF13" s="1"/>
      <c r="EG13" s="2"/>
      <c r="EH13" s="2"/>
      <c r="EI13" s="1"/>
      <c r="EJ13" s="2"/>
      <c r="EK13" s="2"/>
      <c r="EL13" s="1"/>
      <c r="EM13" s="2"/>
      <c r="EN13" s="2"/>
      <c r="EO13" s="1"/>
      <c r="EP13" s="2"/>
      <c r="EQ13" s="2"/>
      <c r="ER13" s="1"/>
      <c r="ES13" s="2"/>
      <c r="ET13" s="2"/>
      <c r="EU13" s="1"/>
      <c r="EV13" s="2"/>
      <c r="EW13" s="2"/>
      <c r="EX13" s="1"/>
      <c r="EY13" s="2"/>
      <c r="EZ13" s="2"/>
      <c r="FA13" s="1"/>
      <c r="FB13" s="2"/>
      <c r="FC13" s="2"/>
      <c r="FD13" s="1"/>
      <c r="FE13" s="2"/>
      <c r="FF13" s="2"/>
      <c r="FG13" s="1"/>
      <c r="FH13" s="2"/>
      <c r="FI13" s="2"/>
      <c r="FJ13" s="1"/>
      <c r="FK13" s="2"/>
      <c r="FL13" s="2"/>
      <c r="FM13" s="1"/>
      <c r="FN13" s="2"/>
      <c r="FO13" s="2"/>
      <c r="FP13" s="1"/>
      <c r="FQ13" s="2"/>
      <c r="FR13" s="2"/>
      <c r="FS13" s="1"/>
      <c r="FT13" s="2"/>
      <c r="FU13" s="2"/>
      <c r="FV13" s="1"/>
      <c r="FW13" s="2"/>
      <c r="FX13" s="2"/>
    </row>
    <row r="14" spans="1:180" ht="15" customHeight="1" x14ac:dyDescent="0.35">
      <c r="A14" s="4"/>
      <c r="B14" s="45" t="s">
        <v>39</v>
      </c>
      <c r="C14" s="7" t="s">
        <v>22</v>
      </c>
      <c r="D14" s="38">
        <v>121</v>
      </c>
      <c r="E14" s="4"/>
      <c r="F14" s="4"/>
      <c r="G14" s="14">
        <v>9</v>
      </c>
      <c r="H14" s="24">
        <f>SUM(BB7:BB221)*$D$6*1000*$D$29</f>
        <v>2712.5930824917332</v>
      </c>
      <c r="I14" s="24">
        <f>SUM(AZ7:AZ410)</f>
        <v>5390.9234800000004</v>
      </c>
      <c r="J14" s="25">
        <f t="shared" si="0"/>
        <v>12.492753623188406</v>
      </c>
      <c r="K14" s="22">
        <f t="shared" si="3"/>
        <v>8466.5425532733716</v>
      </c>
      <c r="L14" s="34">
        <f t="shared" si="4"/>
        <v>8457.5425532733716</v>
      </c>
      <c r="M14" s="53">
        <f t="shared" si="6"/>
        <v>0</v>
      </c>
      <c r="N14" s="13">
        <f t="shared" si="1"/>
        <v>-863.04807452436194</v>
      </c>
      <c r="O14" s="13">
        <f t="shared" si="2"/>
        <v>-752.72884609283358</v>
      </c>
      <c r="P14" s="4"/>
      <c r="Q14" s="5">
        <v>-14.619</v>
      </c>
      <c r="R14" s="5" t="s">
        <v>4</v>
      </c>
      <c r="S14" s="5">
        <v>23</v>
      </c>
      <c r="T14" s="5">
        <v>23</v>
      </c>
      <c r="U14" s="5">
        <v>0.23</v>
      </c>
      <c r="V14" s="5">
        <v>1</v>
      </c>
      <c r="W14" s="5">
        <v>2000</v>
      </c>
      <c r="X14" s="5" t="s">
        <v>3</v>
      </c>
      <c r="Y14" s="5">
        <v>3</v>
      </c>
      <c r="Z14" s="3">
        <f t="shared" si="5"/>
        <v>0.2</v>
      </c>
      <c r="AA14" s="1">
        <f>$R13*($Z14+$Z13)*0.5*($D$27+$D$28)*1000*$D$5</f>
        <v>858.09600000000012</v>
      </c>
      <c r="AB14" s="1">
        <f>IF(ABS($Q14)&lt;$G$6,$AA14,IF(ABS($Q13)&lt;$G$6,($G$6-ABS($Q13))*($Z13+$Z14)*0.5*($D$27+$D$28)*$D$5*1000,0))</f>
        <v>0</v>
      </c>
      <c r="AC14" s="1">
        <f>IF(AND($G$6&lt;ABS($Q14),$G$6&gt;ABS($Q13)),1,0)</f>
        <v>0</v>
      </c>
      <c r="AD14" s="3">
        <f>MIN(IF(AC14=1,($S14-$S13)/(ABS($Q14)-ABS($Q13))*($G$6-ABS($Q13))+$S13,0),$D$7)</f>
        <v>0</v>
      </c>
      <c r="AE14" s="1">
        <f>IF(ABS($Q14)&lt;$G$7,$AA14,IF(ABS($Q13)&lt;$G$7,($G$7-ABS($Q13))*($Z13+$Z14)*0.5*($D$27+$D$28)*$D$5*1000,0))</f>
        <v>0</v>
      </c>
      <c r="AF14" s="1">
        <f>IF(AND($G$7&lt;ABS($Q14),$G$7&gt;ABS($Q13)),1,0)</f>
        <v>0</v>
      </c>
      <c r="AG14" s="3">
        <f>MIN(IF(AF14=1,($S14-$S13)/(ABS($Q14)-ABS($Q13))*($G$7-ABS($Q13))+$S13,0),$D$7)</f>
        <v>0</v>
      </c>
      <c r="AH14" s="1">
        <f>IF(ABS($Q14)&lt;$G$8,$AA14,IF(ABS($Q13)&lt;$G$8,($G$8-ABS($Q13))*($Z13+$Z14)*0.5*($D$27+$D$28)*$D$5*1000,0))</f>
        <v>0</v>
      </c>
      <c r="AI14" s="1">
        <f>IF(AND($G$8&lt;ABS($Q14),$G$8&gt;ABS($Q13)),1,0)</f>
        <v>0</v>
      </c>
      <c r="AJ14" s="3">
        <f>MIN(IF(AI14=1,($S14-$S13)/(ABS($Q14)-ABS($Q13))*($G$8-ABS($Q13))+$S13,0),$D$7)</f>
        <v>0</v>
      </c>
      <c r="AK14" s="1">
        <f>IF(ABS($Q14)&lt;$G$9,$AA14,IF(ABS($Q13)&lt;$G$9,($G$9-ABS($Q13))*($Z13+$Z14)*0.5*($D$27+$D$28)*$D$5*1000,0))</f>
        <v>0</v>
      </c>
      <c r="AL14" s="1">
        <f>IF(AND($G$9&lt;ABS($Q14),$G$9&gt;ABS($Q13)),1,0)</f>
        <v>0</v>
      </c>
      <c r="AM14" s="3">
        <f>MIN(IF(AL14=1,($S14-$S13)/(ABS($Q14)-ABS($Q13))*($G$9-ABS($Q13))+$S13,0),$D$7)</f>
        <v>0</v>
      </c>
      <c r="AN14" s="1">
        <f>IF(ABS($Q14)&lt;$G$10,$AA14,IF(ABS($Q13)&lt;$G$10,($G$10-ABS($Q13))*($Z13+$Z14)*0.5*($D$27+$D$28)*$D$5*1000,0))</f>
        <v>0</v>
      </c>
      <c r="AO14" s="1">
        <f>IF(AND($G$10&lt;ABS($Q14),$G$10&gt;ABS($Q13)),1,0)</f>
        <v>0</v>
      </c>
      <c r="AP14" s="3">
        <f>MIN(IF(AO14=1,($S14-$S13)/(ABS($Q14)-ABS($Q13))*($G$10-ABS($Q13))+$S13,0),$D$7)</f>
        <v>0</v>
      </c>
      <c r="AQ14" s="1">
        <f>IF(ABS($Q14)&lt;$G$11,$AA14,IF(ABS($Q13)&lt;$G$11,($G$11-ABS($Q13))*($Z13+$Z14)*0.5*($D$27+$D$28)*$D$5*1000,0))</f>
        <v>0</v>
      </c>
      <c r="AR14" s="1">
        <f>IF(AND($G$11&lt;ABS($Q14),$G$11&gt;ABS($Q13)),1,0)</f>
        <v>0</v>
      </c>
      <c r="AS14" s="3">
        <f>MIN(IF(AR14=1,($S14-$S13)/(ABS($Q14)-ABS($Q13))*($G$11-ABS($Q13))+$S13,0),$D$7)</f>
        <v>0</v>
      </c>
      <c r="AT14" s="1">
        <f>IF(ABS($Q14)&lt;$G$12,$AA14,IF(ABS($Q13)&lt;$G$12,($G$12-ABS($Q13))*($Z13+$Z14)*0.5*($D$27+$D$28)*$D$5*1000,0))</f>
        <v>0</v>
      </c>
      <c r="AU14" s="1">
        <f>IF(AND($G$12&lt;ABS($Q14),$G$12&gt;ABS($Q13)),1,0)</f>
        <v>0</v>
      </c>
      <c r="AV14" s="3">
        <f>MIN(IF(AU14=1,($S14-$S13)/(ABS($Q14)-ABS($Q13))*($G$12-ABS($Q13))+$S13,0),$D$7)</f>
        <v>0</v>
      </c>
      <c r="AW14" s="1">
        <f>IF(ABS($Q14)&lt;$G$13,$AA14,IF(ABS($Q13)&lt;$G$13,($G$13-ABS($Q13))*($Z13+$Z14)*0.5*($D$27+$D$28)*$D$5*1000,0))</f>
        <v>0</v>
      </c>
      <c r="AX14" s="1">
        <f>IF(AND($G$13&lt;ABS($Q14),$G$13&gt;ABS($Q13)),1,0)</f>
        <v>0</v>
      </c>
      <c r="AY14" s="3">
        <f>MIN(IF(AX14=1,($S14-$S13)/(ABS($Q14)-ABS($Q13))*($G$13-ABS($Q13))+$S13,0),$D$7)</f>
        <v>0</v>
      </c>
      <c r="AZ14" s="1">
        <f>IF(ABS($Q14)&lt;$G$14,$AA14,IF(ABS($Q13)&lt;$G$14,($G$14-ABS($Q13))*($Z13+$Z14)*0.5*($D$27+$D$28)*$D$5*1000,0))</f>
        <v>0</v>
      </c>
      <c r="BA14" s="1">
        <f>IF(AND($G$14&lt;ABS($Q14),$G$14&gt;ABS($Q13)),1,0)</f>
        <v>0</v>
      </c>
      <c r="BB14" s="3">
        <f>MIN(IF(BA14=1,($S14-$S13)/(ABS($Q14)-ABS($Q13))*($G$14-ABS($Q13))+$S13,0),$D$7)</f>
        <v>0</v>
      </c>
      <c r="BC14" s="1">
        <f>IF(ABS($Q14)&lt;G$15,$AA14,IF(ABS($Q13)&lt;G$15,(G$15-ABS($Q13))*($Z13+$Z14)*0.5*($D$27+$D$28)*$D$5*1000,0))</f>
        <v>0</v>
      </c>
      <c r="BD14" s="1">
        <f>IF(AND(G$15&lt;ABS($Q14),G$15&gt;ABS($Q13)),1,0)</f>
        <v>0</v>
      </c>
      <c r="BE14" s="3">
        <f>MIN(IF(BD14=1,($S14-$S13)/(ABS($Q14)-ABS($Q13))*(G$15-ABS($Q13))+$S13,0),$D$7)</f>
        <v>0</v>
      </c>
      <c r="BF14" s="1">
        <f>IF(ABS($Q14)&lt;G$16,$AA14,IF(ABS($Q13)&lt;G$16,(G$16-ABS($Q13))*($Z13+$Z14)*0.5*($D$27+$D$28)*$D$5*1000,0))</f>
        <v>0</v>
      </c>
      <c r="BG14" s="1">
        <f>IF(AND(G$16&lt;ABS($Q14),G$16&gt;ABS($Q13)),1,0)</f>
        <v>0</v>
      </c>
      <c r="BH14" s="3">
        <f>MIN(IF(BG14=1,($S14-$S13)/(ABS($Q14)-ABS($Q13))*(G$16-ABS($Q13))+$S13,0),$D$7)</f>
        <v>0</v>
      </c>
      <c r="BI14" s="1">
        <f>IF(ABS($Q14)&lt;G$17,$AA14,IF(ABS($Q13)&lt;G$17,(G$17-ABS($Q13))*($Z13+$Z14)*0.5*($D$27+$D$28)*$D$5*1000,0))</f>
        <v>0</v>
      </c>
      <c r="BJ14" s="1">
        <f>IF(AND(G$17&lt;ABS($Q14),G$17&gt;ABS($Q13)),1,0)</f>
        <v>0</v>
      </c>
      <c r="BK14" s="3">
        <f>MIN(IF(BJ14=1,($S14-$S13)/(ABS($Q14)-ABS($Q13))*(G$17-ABS($Q13))+$S13,0),$D$7)</f>
        <v>0</v>
      </c>
      <c r="BL14" s="1">
        <f>IF(ABS($Q14)&lt;G$18,$AA14,IF(ABS($Q13)&lt;G$18,(G$18-ABS($Q13))*($Z13+$Z14)*0.5*($D$27+$D$28)*$D$5*1000,0))</f>
        <v>0</v>
      </c>
      <c r="BM14" s="1">
        <f>IF(AND(G$18&lt;ABS($Q14),G$18&gt;ABS($Q13)),1,0)</f>
        <v>0</v>
      </c>
      <c r="BN14" s="3">
        <f>MIN(IF(BM14=1,($S14-$S13)/(ABS($Q14)-ABS($Q13))*(G$18-ABS($Q13))+$S13,0),$D$7)</f>
        <v>0</v>
      </c>
      <c r="BO14" s="1">
        <f>IF(ABS($Q14)&lt;G$19,$AA14,IF(ABS($Q13)&lt;G$19,(G$19-ABS($Q13))*($Z13+$Z14)*0.5*($D$27+$D$28)*$D$5*1000,0))</f>
        <v>0</v>
      </c>
      <c r="BP14" s="1">
        <f>IF(AND(G$19&lt;ABS($Q14),G$19&gt;ABS($Q13)),1,0)</f>
        <v>0</v>
      </c>
      <c r="BQ14" s="3">
        <f>MIN(IF(BP14=1,($S14-$S13)/(ABS($Q14)-ABS($Q13))*(G$19-ABS($Q13))+$S13,0),$D$7)</f>
        <v>0</v>
      </c>
      <c r="BR14" s="1">
        <f>IF(ABS($Q14)&lt;G$20,$AA14,IF(ABS($Q13)&lt;G$20,(G$20-ABS($Q13))*($Z13+$Z14)*0.5*($D$27+$D$28)*$D$5*1000,0))</f>
        <v>0</v>
      </c>
      <c r="BS14" s="1">
        <f>IF(AND(G$20&lt;ABS($Q14),G$20&gt;ABS($Q13)),1,0)</f>
        <v>0</v>
      </c>
      <c r="BT14" s="3">
        <f>MIN(IF(BS14=1,($S14-$S13)/(ABS($Q14)-ABS($Q13))*(G$20-ABS($Q13))+$S13,0),$D$7)</f>
        <v>0</v>
      </c>
      <c r="BU14" s="1">
        <f>IF(ABS($Q14)&lt;G$21,$AA14,IF(ABS($Q13)&lt;G$21,(G$21-ABS($Q13))*($Z13+$Z14)*0.5*($D$27+$D$28)*$D$5*1000,0))</f>
        <v>0</v>
      </c>
      <c r="BV14" s="1">
        <f>IF(AND(G$21&lt;ABS($Q14),G$21&gt;ABS($Q13)),1,0)</f>
        <v>0</v>
      </c>
      <c r="BW14" s="3">
        <f>MIN(IF(BV14=1,($S14-$S13)/(ABS($Q14)-ABS($Q13))*(G$21-ABS($Q13))+$S13,0),$D$7)</f>
        <v>0</v>
      </c>
      <c r="BX14" s="1">
        <f>IF(ABS($Q14)&lt;G$22,$AA14,IF(ABS($Q13)&lt;G$22,(G$22-ABS($Q13))*($Z13+$Z14)*0.5*($D$27+$D$28)*$D$5*1000,0))</f>
        <v>0</v>
      </c>
      <c r="BY14" s="1">
        <f>IF(AND(G$22&lt;ABS($Q14),G$22&gt;ABS($Q13)),1,0)</f>
        <v>0</v>
      </c>
      <c r="BZ14" s="3">
        <f>MIN(IF(BY14=1,($S14-$S13)/(ABS($Q14)-ABS($Q13))*(G$22-ABS($Q13))+$S13,0),$D$7)</f>
        <v>0</v>
      </c>
      <c r="CA14" s="1">
        <f>IF(ABS($Q14)&lt;G$23,$AA14,IF(ABS($Q13)&lt;G$23,(G$23-ABS($Q13))*($Z13+$Z14)*0.5*($D$27+$D$28)*$D$5*1000,0))</f>
        <v>0</v>
      </c>
      <c r="CB14" s="1">
        <f>IF(AND(G$23&lt;ABS($Q14),G$23&gt;ABS($Q13)),1,0)</f>
        <v>0</v>
      </c>
      <c r="CC14" s="3">
        <f>MIN(IF(CB14=1,($S14-$S13)/(ABS($Q14)-ABS($Q13))*(G$23-ABS($Q13))+$S13,0),$D$7)</f>
        <v>0</v>
      </c>
      <c r="CD14" s="1">
        <f>IF(ABS($Q14)&lt;G$24,$AA14,IF(ABS($Q13)&lt;G$24,(G$24-ABS($Q13))*($Z13+$Z14)*0.5*($D$27+$D$28)*$D$5*1000,0))</f>
        <v>357.94399999999973</v>
      </c>
      <c r="CE14" s="1">
        <f>IF(AND(G$24&lt;ABS($Q14),G$24&gt;ABS($Q13)),1,0)</f>
        <v>1</v>
      </c>
      <c r="CF14" s="3">
        <f>MIN(IF(CE14=1,($S14-$S13)/(ABS($Q14)-ABS($Q13))*(G$24-ABS($Q13))+$S13,0),$D$7)</f>
        <v>26.555461393596989</v>
      </c>
      <c r="CG14" s="1">
        <f>IF(ABS($Q14)&lt;G$25,$AA14,IF(ABS($Q13)&lt;G$25,(G$25-ABS($Q13))*($Z13+$Z14)*0.5*($D$27+$D$28)*$D$5*1000,0))</f>
        <v>761.94399999999973</v>
      </c>
      <c r="CH14" s="1">
        <f>IF(AND(G$25&lt;ABS($Q14),G$25&gt;ABS($Q13)),1,0)</f>
        <v>1</v>
      </c>
      <c r="CI14" s="3">
        <f>MIN(IF(CH14=1,($S14-$S13)/(ABS($Q14)-ABS($Q13))*(G$25-ABS($Q13))+$S13,0),$D$7)</f>
        <v>23.68352165725047</v>
      </c>
      <c r="CJ14" s="1">
        <f>IF(ABS($Q14)&lt;G$26,$AA14,IF(ABS($Q13)&lt;G$26,(G$26-ABS($Q13))*($Z13+$Z14)*0.5*($D$27+$D$28)*$D$5*1000,0))</f>
        <v>858.09600000000012</v>
      </c>
      <c r="CK14" s="1">
        <f>IF(AND(G$26&lt;ABS($Q14),G$26&gt;ABS($Q13)),1,0)</f>
        <v>0</v>
      </c>
      <c r="CL14" s="3">
        <f>MIN(IF(CK14=1,($S14-$S13)/(ABS($Q14)-ABS($Q13))*(G$26-ABS($Q13))+$S13,0),$D$7)</f>
        <v>0</v>
      </c>
      <c r="CM14" s="1">
        <f>IF(ABS($Q14)&lt;G$27,$AA14,IF(ABS($Q13)&lt;G$27,(G$27-ABS($Q13))*($Z13+$Z14)*0.5*($D$27+$D$28)*$D$5*1000,0))</f>
        <v>858.09600000000012</v>
      </c>
      <c r="CN14" s="1">
        <f>IF(AND(G$27&lt;ABS($Q14),G$27&gt;ABS($Q13)),1,0)</f>
        <v>0</v>
      </c>
      <c r="CO14" s="3">
        <f>MIN(IF(CN14=1,($S14-$S13)/(ABS($Q14)-ABS($Q13))*(G$27-ABS($Q13))+$S13,0),$D$7)</f>
        <v>0</v>
      </c>
      <c r="CP14" s="1">
        <f>IF(ABS($Q14)&lt;G$28,$AA14,IF(ABS($Q13)&lt;G$28,(G$28-ABS($Q13))*($Z13+$Z14)*0.5*($D$27+$D$28)*$D$5*1000,0))</f>
        <v>858.09600000000012</v>
      </c>
      <c r="CQ14" s="1">
        <f>IF(AND(G$28&lt;ABS($Q14),G$28&gt;ABS($Q13)),1,0)</f>
        <v>0</v>
      </c>
      <c r="CR14" s="3">
        <f>MIN(IF(CQ14=1,($S14-$S13)/(ABS($Q14)-ABS($Q13))*(G$28-ABS($Q13))+$S13,0),$D$7)</f>
        <v>0</v>
      </c>
      <c r="CS14" s="1">
        <f>IF(ABS($Q14)&lt;G$29,$AA14,IF(ABS($Q13)&lt;G$29,(G$29-ABS($Q13))*($Z13+$Z14)*0.5*($D$27+$D$28)*$D$5*1000,0))</f>
        <v>858.09600000000012</v>
      </c>
      <c r="CT14" s="1">
        <f>IF(AND(G$29&lt;ABS($Q14),G$29&gt;ABS($Q13)),1,0)</f>
        <v>0</v>
      </c>
      <c r="CU14" s="3">
        <f>MIN(IF(CT14=1,($S14-$S13)/(ABS($Q14)-ABS($Q13))*(G$29-ABS($Q13))+$S13,0),$D$7)</f>
        <v>0</v>
      </c>
      <c r="CV14" s="1">
        <f>IF(ABS($Q14)&lt;G$30,$AA14,IF(ABS($Q13)&lt;G$30,(G$30-ABS($Q13))*($Z13+$Z14)*0.5*($D$27+$D$28)*$D$5*1000,0))</f>
        <v>858.09600000000012</v>
      </c>
      <c r="CW14" s="1">
        <f>IF(AND(G$30&lt;ABS($Q14),G$30&gt;ABS($Q13)),1,0)</f>
        <v>0</v>
      </c>
      <c r="CX14" s="3">
        <f>MIN(IF(CW14=1,($S14-$S13)/(ABS($Q14)-ABS($Q13))*(G$30-ABS($Q13))+$S13,0),$D$7)</f>
        <v>0</v>
      </c>
      <c r="CY14" s="1">
        <f>IF(ABS($Q14)&lt;G$31,$AA14,IF(ABS($Q13)&lt;G$31,(G$31-ABS($Q13))*($Z13+$Z14)*0.5*($D$27+$D$28)*$D$5*1000,0))</f>
        <v>858.09600000000012</v>
      </c>
      <c r="CZ14" s="1">
        <f>IF(AND(G$31&lt;ABS($Q14),G$31&gt;ABS($Q13)),1,0)</f>
        <v>0</v>
      </c>
      <c r="DA14" s="3">
        <f>MIN(IF(CZ14=1,($S14-$S13)/(ABS($Q14)-ABS($Q13))*(G$31-ABS($Q13))+$S13,0),$D$7)</f>
        <v>0</v>
      </c>
      <c r="DB14" s="1">
        <f>IF(ABS($Q14)&lt;G$32,$AA14,IF(ABS($Q13)&lt;G$32,(G$32-ABS($Q13))*($Z13+$Z14)*0.5*($D$27+$D$28)*$D$5*1000,0))</f>
        <v>858.09600000000012</v>
      </c>
      <c r="DC14" s="1">
        <f>IF(AND(G$32&lt;ABS($Q14),G$32&gt;ABS($Q13)),1,0)</f>
        <v>0</v>
      </c>
      <c r="DD14" s="3">
        <f>MIN(IF(DC14=1,($S14-$S13)/(ABS($Q14)-ABS($Q13))*(G$32-ABS($Q13))+$S13,0),$D$7)</f>
        <v>0</v>
      </c>
      <c r="DE14" s="1">
        <f>IF(ABS($Q14)&lt;G$33,$AA14,IF(ABS($Q13)&lt;G$33,(G$33-ABS($Q13))*($Z13+$Z14)*0.5*($D$27+$D$28)*$D$5*1000,0))</f>
        <v>858.09600000000012</v>
      </c>
      <c r="DF14" s="1">
        <f>IF(AND(G$33&lt;ABS($Q14),G$33&gt;ABS($Q13)),1,0)</f>
        <v>0</v>
      </c>
      <c r="DG14" s="3">
        <f>MIN(IF(DF14=1,($S14-$S13)/(ABS($Q14)-ABS($Q13))*(G$33-ABS($Q13))+$S13,0),$D$7)</f>
        <v>0</v>
      </c>
      <c r="DH14" s="1">
        <f>IF(ABS($Q14)&lt;G$34,$AA14,IF(ABS($Q13)&lt;G$34,(G$34-ABS($Q13))*($Z13+$Z14)*0.5*($D$27+$D$28)*$D$5*1000,0))</f>
        <v>858.09600000000012</v>
      </c>
      <c r="DI14" s="1">
        <f>IF(AND(G$34&lt;ABS($Q14),G$34&gt;ABS($Q13)),1,0)</f>
        <v>0</v>
      </c>
      <c r="DJ14" s="3">
        <f>MIN(IF(DI14=1,($S14-$S13)/(ABS($Q14)-ABS($Q13))*(G$34-ABS($Q13))+$S13,0),$D$7)</f>
        <v>0</v>
      </c>
      <c r="DK14" s="1">
        <f>IF(ABS($Q14)&lt;G$35,$AA14,IF(ABS($Q13)&lt;G$35,(G$35-ABS($Q13))*($Z13+$Z14)*0.5*($D$27+$D$28)*$D$5*1000,0))</f>
        <v>858.09600000000012</v>
      </c>
      <c r="DL14" s="1">
        <f>IF(AND(G$35&lt;ABS($Q14),G$35&gt;ABS($Q13)),1,0)</f>
        <v>0</v>
      </c>
      <c r="DM14" s="3">
        <f>MIN(IF(DL14=1,($S14-$S13)/(ABS($Q14)-ABS($Q13))*(G$35-ABS($Q13))+$S13,0),$D$7)</f>
        <v>0</v>
      </c>
      <c r="DN14" s="1">
        <f>IF(ABS($Q14)&lt;G$36,$AA14,IF(ABS($Q13)&lt;G$36,(G$36-ABS($Q13))*($Z13+$Z14)*0.5*($D$27+$D$28)*$D$5*1000,0))</f>
        <v>858.09600000000012</v>
      </c>
      <c r="DO14" s="1">
        <f>IF(AND(G$36&lt;ABS($Q14),G$36&gt;ABS($Q13)),1,0)</f>
        <v>0</v>
      </c>
      <c r="DP14" s="3">
        <f>MIN(IF(DO14=1,($S14-$S13)/(ABS($Q14)-ABS($Q13))*(G$36-ABS($Q13))+$S13,0),$D$7)</f>
        <v>0</v>
      </c>
      <c r="DQ14" s="1">
        <f>IF(ABS($Q14)&lt;G$37,$AA14,IF(ABS($Q13)&lt;G$37,(G$37-ABS($Q13))*($Z13+$Z14)*0.5*($D$27+$D$28)*$D$5*1000,0))</f>
        <v>858.09600000000012</v>
      </c>
      <c r="DR14" s="1">
        <f>IF(AND(G$37&lt;ABS($Q14),G$37&gt;ABS($Q13)),1,0)</f>
        <v>0</v>
      </c>
      <c r="DS14" s="3">
        <f>MIN(IF(DR14=1,($S14-$S13)/(ABS($Q14)-ABS($Q13))*(G$37-ABS($Q13))+$S13,0),$D$7)</f>
        <v>0</v>
      </c>
      <c r="DT14" s="1">
        <f>IF(ABS($Q14)&lt;G$38,$AA14,IF(ABS($Q13)&lt;G$38,(G$38-ABS($Q13))*($Z13+$Z14)*0.5*($D$27+$D$28)*$D$5*1000,0))</f>
        <v>858.09600000000012</v>
      </c>
      <c r="DU14" s="1">
        <f>IF(AND(G$38&lt;ABS($Q14),G$38&gt;ABS($Q13)),1,0)</f>
        <v>0</v>
      </c>
      <c r="DV14" s="3">
        <f>MIN(IF(DU14=1,($S14-$S13)/(ABS($Q14)-ABS($Q13))*(G$38-ABS($Q13))+$S13,0),$D$7)</f>
        <v>0</v>
      </c>
      <c r="DW14" s="1">
        <f>IF(ABS($Q14)&lt;G$39,$AA14,IF(ABS($Q13)&lt;G$39,(G$39-ABS($Q13))*($Z13+$Z14)*0.5*($D$27+$D$28)*$D$5*1000,0))</f>
        <v>858.09600000000012</v>
      </c>
      <c r="DX14" s="1">
        <f>IF(AND(G$39&lt;ABS($Q14),G$39&gt;ABS($Q13)),1,0)</f>
        <v>0</v>
      </c>
      <c r="DY14" s="3">
        <f>MIN(IF(DX14=1,($S14-$S13)/(ABS($Q14)-ABS($Q13))*(G$39-ABS($Q13))+$S13,0),$D$7)</f>
        <v>0</v>
      </c>
      <c r="DZ14" s="1">
        <f>IF(ABS($Q14)&lt;G$40,$AA14,IF(ABS($Q13)&lt;G$40,(G$40-ABS($Q13))*($Z13+$Z14)*0.5*($D$27+$D$28)*$D$5*1000,0))</f>
        <v>858.09600000000012</v>
      </c>
      <c r="EA14" s="1">
        <f>IF(AND(G$40&lt;ABS($Q14),G$40&gt;ABS($Q13)),1,0)</f>
        <v>0</v>
      </c>
      <c r="EB14" s="3">
        <f>MIN(IF(EA14=1,($S14-$S13)/(ABS($Q14)-ABS($Q13))*(G$40-ABS($Q13))+$S13,0),$D$7)</f>
        <v>0</v>
      </c>
      <c r="EC14" s="1">
        <f>IF(ABS($Q14)&lt;G$41,$AA14,IF(ABS($Q13)&lt;G$41,(G$41-ABS($Q13))*($Z13+$Z14)*0.5*($D$27+$D$28)*$D$5*1000,0))</f>
        <v>858.09600000000012</v>
      </c>
      <c r="ED14" s="1">
        <f>IF(AND(G$41&lt;ABS($Q14),G$41&gt;ABS($Q13)),1,0)</f>
        <v>0</v>
      </c>
      <c r="EE14" s="3">
        <f>MIN(IF(ED14=1,($S14-$S13)/(ABS($Q14)-ABS($Q13))*(G$41-ABS($Q13))+$S13,0),$D$7)</f>
        <v>0</v>
      </c>
      <c r="EF14" s="1">
        <f>IF(ABS($Q14)&lt;G$42,$AA14,IF(ABS($Q13)&lt;G$42,(G$42-ABS($Q13))*($Z13+$Z14)*0.5*($D$27+$D$28)*$D$5*1000,0))</f>
        <v>858.09600000000012</v>
      </c>
      <c r="EG14" s="1">
        <f>IF(AND(G$42&lt;ABS($Q14),G$42&gt;ABS($Q13)),1,0)</f>
        <v>0</v>
      </c>
      <c r="EH14" s="3">
        <f>MIN(IF(EG14=1,($S14-$S13)/(ABS($Q14)-ABS($Q13))*(G$42-ABS($Q13))+$S13,0),$D$7)</f>
        <v>0</v>
      </c>
      <c r="EI14" s="1">
        <f>IF(ABS($Q14)&lt;G$43,$AA14,IF(ABS($Q13)&lt;G$43,(G$43-ABS($Q13))*($Z13+$Z14)*0.5*($D$27+$D$28)*$D$5*1000,0))</f>
        <v>858.09600000000012</v>
      </c>
      <c r="EJ14" s="1">
        <f>IF(AND(G$43&lt;ABS($Q14),G$43&gt;ABS($Q13)),1,0)</f>
        <v>0</v>
      </c>
      <c r="EK14" s="3">
        <f>MIN(IF(EJ14=1,($S14-$S13)/(ABS($Q14)-ABS($Q13))*(G$43-ABS($Q13))+$S13,0),$D$7)</f>
        <v>0</v>
      </c>
      <c r="EL14" s="1">
        <f>IF(ABS($Q14)&lt;G$44,$AA14,IF(ABS($Q13)&lt;G$44,(G$44-ABS($Q13))*($Z13+$Z14)*0.5*($D$27+$D$28)*$D$5*1000,0))</f>
        <v>858.09600000000012</v>
      </c>
      <c r="EM14" s="1">
        <f>IF(AND(G$44&lt;ABS($Q14),G$44&gt;ABS($Q13)),1,0)</f>
        <v>0</v>
      </c>
      <c r="EN14" s="3">
        <f>MIN(IF(EM14=1,($S14-$S13)/(ABS($Q14)-ABS($Q13))*(G$44-ABS($Q13))+$S13,0),$D$7)</f>
        <v>0</v>
      </c>
      <c r="EO14" s="1">
        <f>IF(ABS($Q14)&lt;G$45,$AA14,IF(ABS($Q13)&lt;G$45,(G$45-ABS($Q13))*($Z13+$Z14)*0.5*($D$27+$D$28)*$D$5*1000,0))</f>
        <v>858.09600000000012</v>
      </c>
      <c r="EP14" s="1">
        <f>IF(AND(G$45&lt;ABS($Q14),G$45&gt;ABS($Q13)),1,0)</f>
        <v>0</v>
      </c>
      <c r="EQ14" s="3">
        <f>MIN(IF(EP14=1,($S14-$S13)/(ABS($Q14)-ABS($Q13))*(G$45-ABS($Q13))+$S13,0),$D$7)</f>
        <v>0</v>
      </c>
      <c r="ER14" s="1">
        <f>IF(ABS($Q14)&lt;G$46,$AA14,IF(ABS($Q13)&lt;G$46,(G$46-ABS($Q13))*($Z13+$Z14)*0.5*($D$27+$D$28)*$D$5*1000,0))</f>
        <v>858.09600000000012</v>
      </c>
      <c r="ES14" s="1">
        <f>IF(AND(G$46&lt;ABS($Q14),G$46&gt;ABS($Q13)),1,0)</f>
        <v>0</v>
      </c>
      <c r="ET14" s="3">
        <f>MIN(IF(ES14=1,($S14-$S13)/(ABS($Q14)-ABS($Q13))*(G$46-ABS($Q13))+$S13,0),$D$7)</f>
        <v>0</v>
      </c>
      <c r="EU14" s="1">
        <f>IF(ABS($Q14)&lt;G$47,$AA14,IF(ABS($Q13)&lt;G$47,(G$47-ABS($Q13))*($Z13+$Z14)*0.5*($D$27+$D$28)*$D$5*1000,0))</f>
        <v>858.09600000000012</v>
      </c>
      <c r="EV14" s="1">
        <f>IF(AND(G$47&lt;ABS($Q14),G$47&gt;ABS($Q13)),1,0)</f>
        <v>0</v>
      </c>
      <c r="EW14" s="3">
        <f>MIN(IF(EV14=1,($S14-$S13)/(ABS($Q14)-ABS($Q13))*(G$47-ABS($Q13))+$S13,0),$D$7)</f>
        <v>0</v>
      </c>
      <c r="EX14" s="1">
        <f>IF(ABS($Q14)&lt;G$48,$AA14,IF(ABS($Q13)&lt;G$48,(G$48-ABS($Q13))*($Z13+$Z14)*0.5*($D$27+$D$28)*$D$5*1000,0))</f>
        <v>858.09600000000012</v>
      </c>
      <c r="EY14" s="1">
        <f>IF(AND(G$48&lt;ABS($Q14),G$48&gt;ABS($Q13)),1,0)</f>
        <v>0</v>
      </c>
      <c r="EZ14" s="3">
        <f>MIN(IF(EY14=1,($S14-$S13)/(ABS($Q14)-ABS($Q13))*(G$48-ABS($Q13))+$S13,0),$D$7)</f>
        <v>0</v>
      </c>
      <c r="FA14" s="1">
        <f>IF(ABS($Q14)&lt;G$49,$AA14,IF(ABS($Q13)&lt;G$49,(G$49-ABS($Q13))*($Z13+$Z14)*0.5*($D$27+$D$28)*$D$5*1000,0))</f>
        <v>858.09600000000012</v>
      </c>
      <c r="FB14" s="1">
        <f>IF(AND(G$49&lt;ABS($Q14),G$49&gt;ABS($Q13)),1,0)</f>
        <v>0</v>
      </c>
      <c r="FC14" s="3">
        <f>MIN(IF(FB14=1,($S14-$S13)/(ABS($Q14)-ABS($Q13))*(G$49-ABS($Q13))+$S13,0),$D$7)</f>
        <v>0</v>
      </c>
      <c r="FD14" s="1">
        <f>IF(ABS($Q14)&lt;G$50,$AA14,IF(ABS($Q13)&lt;G$50,(G$50-ABS($Q13))*($Z13+$Z14)*0.5*($D$27+$D$28)*$D$5*1000,0))</f>
        <v>858.09600000000012</v>
      </c>
      <c r="FE14" s="1">
        <f>IF(AND(G$50&lt;ABS($Q14),G$50&gt;ABS($Q13)),1,0)</f>
        <v>0</v>
      </c>
      <c r="FF14" s="3">
        <f>MIN(IF(FE14=1,($S14-$S13)/(ABS($Q14)-ABS($Q13))*(G$50-ABS($Q13))+$S13,0),$D$7)</f>
        <v>0</v>
      </c>
      <c r="FG14" s="1">
        <f>IF(ABS($Q14)&lt;G$51,$AA14,IF(ABS($Q13)&lt;G$51,(G$51-ABS($Q13))*($Z13+$Z14)*0.5*($D$27+$D$28)*$D$5*1000,0))</f>
        <v>858.09600000000012</v>
      </c>
      <c r="FH14" s="1">
        <f>IF(AND(G$51&lt;ABS($Q14),G$51&gt;ABS($Q13)),1,0)</f>
        <v>0</v>
      </c>
      <c r="FI14" s="3">
        <f>MIN(IF(FH14=1,($S14-$S13)/(ABS($Q14)-ABS($Q13))*(G$51-ABS($Q13))+$S13,0),$D$7)</f>
        <v>0</v>
      </c>
      <c r="FJ14" s="1">
        <f>IF(ABS($Q14)&lt;G$52,$AA14,IF(ABS($Q13)&lt;G$52,(G$52-ABS($Q13))*($Z13+$Z14)*0.5*($D$27+$D$28)*$D$5*1000,0))</f>
        <v>858.09600000000012</v>
      </c>
      <c r="FK14" s="1">
        <f>IF(AND(G$52&lt;ABS($Q14),G$52&gt;ABS($Q13)),1,0)</f>
        <v>0</v>
      </c>
      <c r="FL14" s="3">
        <f>MIN(IF(FK14=1,($S14-$S13)/(ABS($Q14)-ABS($Q13))*(G$52-ABS($Q13))+$S13,0),$D$7)</f>
        <v>0</v>
      </c>
      <c r="FM14" s="1">
        <f>IF(ABS($Q14)&lt;G$53,$AA14,IF(ABS($Q13)&lt;G$53,(G$53-ABS($Q13))*($Z13+$Z14)*0.5*($D$27+$D$28)*$D$5*1000,0))</f>
        <v>858.09600000000012</v>
      </c>
      <c r="FN14" s="1">
        <f>IF(AND(G$53&lt;ABS($Q14),G$53&gt;ABS($Q13)),1,0)</f>
        <v>0</v>
      </c>
      <c r="FO14" s="3">
        <f>MIN(IF(FN14=1,($S14-$S13)/(ABS($Q14)-ABS($Q13))*(G$53-ABS($Q13))+$S13,0),$D$7)</f>
        <v>0</v>
      </c>
      <c r="FP14" s="1">
        <f>IF(ABS($Q14)&lt;G$54,$AA14,IF(ABS($Q13)&lt;G$54,(G$54-ABS($Q13))*($Z13+$Z14)*0.5*($D$27+$D$28)*$D$5*1000,0))</f>
        <v>858.09600000000012</v>
      </c>
      <c r="FQ14" s="1">
        <f>IF(AND(G$54&lt;ABS($Q14),G$54&gt;ABS($Q13)),1,0)</f>
        <v>0</v>
      </c>
      <c r="FR14" s="3">
        <f>MIN(IF(FQ14=1,($S14-$S13)/(ABS($Q14)-ABS($Q13))*(G$54-ABS($Q13))+$S13,0),$D$7)</f>
        <v>0</v>
      </c>
      <c r="FS14" s="1">
        <f>IF(ABS($Q14)&lt;G$55,$AA14,IF(ABS($Q13)&lt;G$55,(G$55-ABS($Q13))*($Z13+$Z14)*0.5*($D$27+$D$28)*$D$5*1000,0))</f>
        <v>858.09600000000012</v>
      </c>
      <c r="FT14" s="1">
        <f>IF(AND(G$55&lt;ABS($Q14),G$55&gt;ABS($Q13)),1,0)</f>
        <v>0</v>
      </c>
      <c r="FU14" s="3">
        <f>MIN(IF(FT14=1,($S14-$S13)/(ABS($Q14)-ABS($Q13))*(G$55-ABS($Q13))+$S13,0),$D$7)</f>
        <v>0</v>
      </c>
      <c r="FV14" s="1" t="e">
        <f>IF(ABS($Q14)&lt;#REF!,$AA14,IF(ABS($Q13)&lt;#REF!,(#REF!-ABS($Q13))*($Z13+$Z14)*0.5*($D$27+$D$28)*$D$5*1000,0))</f>
        <v>#REF!</v>
      </c>
      <c r="FW14" s="1" t="e">
        <f>IF(AND(#REF!&lt;ABS($Q14),#REF!&gt;ABS($Q13)),1,0)</f>
        <v>#REF!</v>
      </c>
      <c r="FX14" s="3" t="e">
        <f>MIN(IF(FW14=1,($S14-$S13)/(ABS($Q14)-ABS($Q13))*(#REF!-ABS($Q13))+$S13,0),$D$7)</f>
        <v>#REF!</v>
      </c>
    </row>
    <row r="15" spans="1:180" ht="15" customHeight="1" x14ac:dyDescent="0.35">
      <c r="A15" s="4"/>
      <c r="B15" s="45" t="s">
        <v>0</v>
      </c>
      <c r="C15" s="7" t="s">
        <v>38</v>
      </c>
      <c r="D15" s="38">
        <v>900</v>
      </c>
      <c r="E15" s="4"/>
      <c r="F15" s="4"/>
      <c r="G15" s="14">
        <v>9.5</v>
      </c>
      <c r="H15" s="24">
        <f>SUM(BE7:BE221)*$D$6*1000*$D$29</f>
        <v>2766.0384306014839</v>
      </c>
      <c r="I15" s="24">
        <f>SUM(BC7:BC410)</f>
        <v>5695.9434800000008</v>
      </c>
      <c r="J15" s="25">
        <f t="shared" si="0"/>
        <v>11.835240274599542</v>
      </c>
      <c r="K15" s="22">
        <f t="shared" si="3"/>
        <v>8352.2202942464737</v>
      </c>
      <c r="L15" s="34">
        <f t="shared" si="4"/>
        <v>8342.7202942464737</v>
      </c>
      <c r="M15" s="53">
        <f t="shared" si="6"/>
        <v>0</v>
      </c>
      <c r="N15" s="13">
        <f t="shared" si="1"/>
        <v>-962.53955945862356</v>
      </c>
      <c r="O15" s="13">
        <f t="shared" si="2"/>
        <v>-767.55962018546973</v>
      </c>
      <c r="P15" s="4"/>
      <c r="Q15" s="5">
        <v>-14.619</v>
      </c>
      <c r="R15" s="5">
        <v>0.81699999999999995</v>
      </c>
      <c r="S15" s="5">
        <v>23</v>
      </c>
      <c r="T15" s="5">
        <v>23</v>
      </c>
      <c r="U15" s="5">
        <v>0.23</v>
      </c>
      <c r="V15" s="5">
        <v>1</v>
      </c>
      <c r="W15" s="5">
        <v>2000</v>
      </c>
      <c r="X15" s="5" t="s">
        <v>3</v>
      </c>
      <c r="Y15" s="5">
        <v>4</v>
      </c>
      <c r="Z15" s="3">
        <f t="shared" si="5"/>
        <v>0.2</v>
      </c>
      <c r="AA15" s="3"/>
      <c r="AB15" s="1"/>
      <c r="AC15" s="2"/>
      <c r="AD15" s="2"/>
      <c r="AE15" s="1"/>
      <c r="AF15" s="2"/>
      <c r="AG15" s="2"/>
      <c r="AH15" s="1"/>
      <c r="AI15" s="2"/>
      <c r="AJ15" s="2"/>
      <c r="AK15" s="1"/>
      <c r="AL15" s="2"/>
      <c r="AM15" s="2"/>
      <c r="AN15" s="1"/>
      <c r="AO15" s="2"/>
      <c r="AP15" s="2"/>
      <c r="AQ15" s="1"/>
      <c r="AR15" s="2"/>
      <c r="AS15" s="2"/>
      <c r="AT15" s="1"/>
      <c r="AU15" s="2"/>
      <c r="AV15" s="2"/>
      <c r="AW15" s="1"/>
      <c r="AX15" s="2"/>
      <c r="AY15" s="2"/>
      <c r="AZ15" s="1"/>
      <c r="BA15" s="2"/>
      <c r="BB15" s="2"/>
      <c r="BC15" s="1"/>
      <c r="BD15" s="2"/>
      <c r="BE15" s="2"/>
      <c r="BF15" s="1"/>
      <c r="BG15" s="2"/>
      <c r="BH15" s="2"/>
      <c r="BI15" s="1"/>
      <c r="BJ15" s="2"/>
      <c r="BK15" s="2"/>
      <c r="BL15" s="1"/>
      <c r="BM15" s="2"/>
      <c r="BN15" s="2"/>
      <c r="BO15" s="1"/>
      <c r="BP15" s="2"/>
      <c r="BQ15" s="2"/>
      <c r="BR15" s="1"/>
      <c r="BS15" s="2"/>
      <c r="BT15" s="2"/>
      <c r="BU15" s="1"/>
      <c r="BV15" s="2"/>
      <c r="BW15" s="2"/>
      <c r="BX15" s="1"/>
      <c r="BY15" s="2"/>
      <c r="BZ15" s="2"/>
      <c r="CA15" s="1"/>
      <c r="CB15" s="2"/>
      <c r="CC15" s="2"/>
      <c r="CD15" s="1"/>
      <c r="CE15" s="2"/>
      <c r="CF15" s="2"/>
      <c r="CG15" s="1"/>
      <c r="CH15" s="2"/>
      <c r="CI15" s="2"/>
      <c r="CJ15" s="1"/>
      <c r="CK15" s="2"/>
      <c r="CL15" s="2"/>
      <c r="CM15" s="1"/>
      <c r="CN15" s="2"/>
      <c r="CO15" s="2"/>
      <c r="CP15" s="1"/>
      <c r="CQ15" s="2"/>
      <c r="CR15" s="2"/>
      <c r="CS15" s="1"/>
      <c r="CT15" s="2"/>
      <c r="CU15" s="2"/>
      <c r="CV15" s="1"/>
      <c r="CW15" s="2"/>
      <c r="CX15" s="2"/>
      <c r="CY15" s="1"/>
      <c r="CZ15" s="2"/>
      <c r="DA15" s="2"/>
      <c r="DB15" s="1"/>
      <c r="DC15" s="2"/>
      <c r="DD15" s="2"/>
      <c r="DE15" s="1"/>
      <c r="DF15" s="2"/>
      <c r="DG15" s="2"/>
      <c r="DH15" s="1"/>
      <c r="DI15" s="2"/>
      <c r="DJ15" s="2"/>
      <c r="DK15" s="1"/>
      <c r="DL15" s="2"/>
      <c r="DM15" s="2"/>
      <c r="DN15" s="1"/>
      <c r="DO15" s="2"/>
      <c r="DP15" s="2"/>
      <c r="DQ15" s="1"/>
      <c r="DR15" s="2"/>
      <c r="DS15" s="2"/>
      <c r="DT15" s="1"/>
      <c r="DU15" s="2"/>
      <c r="DV15" s="2"/>
      <c r="DW15" s="1"/>
      <c r="DX15" s="2"/>
      <c r="DY15" s="2"/>
      <c r="DZ15" s="1"/>
      <c r="EA15" s="2"/>
      <c r="EB15" s="2"/>
      <c r="EC15" s="1"/>
      <c r="ED15" s="2"/>
      <c r="EE15" s="2"/>
      <c r="EF15" s="1"/>
      <c r="EG15" s="2"/>
      <c r="EH15" s="2"/>
      <c r="EI15" s="1"/>
      <c r="EJ15" s="2"/>
      <c r="EK15" s="2"/>
      <c r="EL15" s="1"/>
      <c r="EM15" s="2"/>
      <c r="EN15" s="2"/>
      <c r="EO15" s="1"/>
      <c r="EP15" s="2"/>
      <c r="EQ15" s="2"/>
      <c r="ER15" s="1"/>
      <c r="ES15" s="2"/>
      <c r="ET15" s="2"/>
      <c r="EU15" s="1"/>
      <c r="EV15" s="2"/>
      <c r="EW15" s="2"/>
      <c r="EX15" s="1"/>
      <c r="EY15" s="2"/>
      <c r="EZ15" s="2"/>
      <c r="FA15" s="1"/>
      <c r="FB15" s="2"/>
      <c r="FC15" s="2"/>
      <c r="FD15" s="1"/>
      <c r="FE15" s="2"/>
      <c r="FF15" s="2"/>
      <c r="FG15" s="1"/>
      <c r="FH15" s="2"/>
      <c r="FI15" s="2"/>
      <c r="FJ15" s="1"/>
      <c r="FK15" s="2"/>
      <c r="FL15" s="2"/>
      <c r="FM15" s="1"/>
      <c r="FN15" s="2"/>
      <c r="FO15" s="2"/>
      <c r="FP15" s="1"/>
      <c r="FQ15" s="2"/>
      <c r="FR15" s="2"/>
      <c r="FS15" s="1"/>
      <c r="FT15" s="2"/>
      <c r="FU15" s="2"/>
      <c r="FV15" s="1"/>
      <c r="FW15" s="2"/>
      <c r="FX15" s="2"/>
    </row>
    <row r="16" spans="1:180" ht="15" customHeight="1" x14ac:dyDescent="0.35">
      <c r="A16" s="4"/>
      <c r="B16" s="45" t="s">
        <v>37</v>
      </c>
      <c r="C16" s="7" t="s">
        <v>25</v>
      </c>
      <c r="D16" s="46">
        <f>D15*(2*PI()*D13)^2/1000</f>
        <v>18795.674621434569</v>
      </c>
      <c r="E16" s="4"/>
      <c r="F16" s="4"/>
      <c r="G16" s="14">
        <v>10</v>
      </c>
      <c r="H16" s="24">
        <f>SUM(BH7:BH221)*$D$6*1000*$D$29</f>
        <v>2819.4837787112347</v>
      </c>
      <c r="I16" s="24">
        <f>SUM(BF7:BF410)</f>
        <v>6000.9634800000003</v>
      </c>
      <c r="J16" s="25">
        <f t="shared" si="0"/>
        <v>11.243478260869564</v>
      </c>
      <c r="K16" s="22">
        <f t="shared" si="3"/>
        <v>8232.4723120950603</v>
      </c>
      <c r="L16" s="34">
        <f t="shared" si="4"/>
        <v>8222.4723120950603</v>
      </c>
      <c r="M16" s="53">
        <f t="shared" si="6"/>
        <v>0</v>
      </c>
      <c r="N16" s="13">
        <f t="shared" si="1"/>
        <v>-1067.4567675174017</v>
      </c>
      <c r="O16" s="13">
        <f t="shared" si="2"/>
        <v>-782.39039427810587</v>
      </c>
      <c r="P16" s="4"/>
      <c r="Q16" s="5">
        <v>-15.435</v>
      </c>
      <c r="R16" s="5" t="s">
        <v>4</v>
      </c>
      <c r="S16" s="5">
        <v>26</v>
      </c>
      <c r="T16" s="5">
        <v>26</v>
      </c>
      <c r="U16" s="5">
        <v>0.26</v>
      </c>
      <c r="V16" s="5">
        <v>1</v>
      </c>
      <c r="W16" s="5">
        <v>2000</v>
      </c>
      <c r="X16" s="5" t="s">
        <v>3</v>
      </c>
      <c r="Y16" s="5">
        <v>4</v>
      </c>
      <c r="Z16" s="3">
        <f t="shared" si="5"/>
        <v>0.2</v>
      </c>
      <c r="AA16" s="1">
        <f>$R15*($Z16+$Z15)*0.5*($D$27+$D$28)*1000*$D$5</f>
        <v>660.13599999999997</v>
      </c>
      <c r="AB16" s="1">
        <f>IF(ABS($Q16)&lt;$G$6,$AA16,IF(ABS($Q15)&lt;$G$6,($G$6-ABS($Q15))*($Z15+$Z16)*0.5*($D$27+$D$28)*$D$5*1000,0))</f>
        <v>0</v>
      </c>
      <c r="AC16" s="1">
        <f>IF(AND($G$6&lt;ABS($Q16),$G$6&gt;ABS($Q15)),1,0)</f>
        <v>0</v>
      </c>
      <c r="AD16" s="3">
        <f>MIN(IF(AC16=1,($S16-$S15)/(ABS($Q16)-ABS($Q15))*($G$6-ABS($Q15))+$S15,0),$D$7)</f>
        <v>0</v>
      </c>
      <c r="AE16" s="1">
        <f>IF(ABS($Q16)&lt;$G$7,$AA16,IF(ABS($Q15)&lt;$G$7,($G$7-ABS($Q15))*($Z15+$Z16)*0.5*($D$27+$D$28)*$D$5*1000,0))</f>
        <v>0</v>
      </c>
      <c r="AF16" s="1">
        <f>IF(AND($G$7&lt;ABS($Q16),$G$7&gt;ABS($Q15)),1,0)</f>
        <v>0</v>
      </c>
      <c r="AG16" s="3">
        <f>MIN(IF(AF16=1,($S16-$S15)/(ABS($Q16)-ABS($Q15))*($G$7-ABS($Q15))+$S15,0),$D$7)</f>
        <v>0</v>
      </c>
      <c r="AH16" s="1">
        <f>IF(ABS($Q16)&lt;$G$8,$AA16,IF(ABS($Q15)&lt;$G$8,($G$8-ABS($Q15))*($Z15+$Z16)*0.5*($D$27+$D$28)*$D$5*1000,0))</f>
        <v>0</v>
      </c>
      <c r="AI16" s="1">
        <f>IF(AND($G$8&lt;ABS($Q16),$G$8&gt;ABS($Q15)),1,0)</f>
        <v>0</v>
      </c>
      <c r="AJ16" s="3">
        <f>MIN(IF(AI16=1,($S16-$S15)/(ABS($Q16)-ABS($Q15))*($G$8-ABS($Q15))+$S15,0),$D$7)</f>
        <v>0</v>
      </c>
      <c r="AK16" s="1">
        <f>IF(ABS($Q16)&lt;$G$9,$AA16,IF(ABS($Q15)&lt;$G$9,($G$9-ABS($Q15))*($Z15+$Z16)*0.5*($D$27+$D$28)*$D$5*1000,0))</f>
        <v>0</v>
      </c>
      <c r="AL16" s="1">
        <f>IF(AND($G$9&lt;ABS($Q16),$G$9&gt;ABS($Q15)),1,0)</f>
        <v>0</v>
      </c>
      <c r="AM16" s="3">
        <f>MIN(IF(AL16=1,($S16-$S15)/(ABS($Q16)-ABS($Q15))*($G$9-ABS($Q15))+$S15,0),$D$7)</f>
        <v>0</v>
      </c>
      <c r="AN16" s="1">
        <f>IF(ABS($Q16)&lt;$G$10,$AA16,IF(ABS($Q15)&lt;$G$10,($G$10-ABS($Q15))*($Z15+$Z16)*0.5*($D$27+$D$28)*$D$5*1000,0))</f>
        <v>0</v>
      </c>
      <c r="AO16" s="1">
        <f>IF(AND($G$10&lt;ABS($Q16),$G$10&gt;ABS($Q15)),1,0)</f>
        <v>0</v>
      </c>
      <c r="AP16" s="3">
        <f>MIN(IF(AO16=1,($S16-$S15)/(ABS($Q16)-ABS($Q15))*($G$10-ABS($Q15))+$S15,0),$D$7)</f>
        <v>0</v>
      </c>
      <c r="AQ16" s="1">
        <f>IF(ABS($Q16)&lt;$G$11,$AA16,IF(ABS($Q15)&lt;$G$11,($G$11-ABS($Q15))*($Z15+$Z16)*0.5*($D$27+$D$28)*$D$5*1000,0))</f>
        <v>0</v>
      </c>
      <c r="AR16" s="1">
        <f>IF(AND($G$11&lt;ABS($Q16),$G$11&gt;ABS($Q15)),1,0)</f>
        <v>0</v>
      </c>
      <c r="AS16" s="3">
        <f>MIN(IF(AR16=1,($S16-$S15)/(ABS($Q16)-ABS($Q15))*($G$11-ABS($Q15))+$S15,0),$D$7)</f>
        <v>0</v>
      </c>
      <c r="AT16" s="1">
        <f>IF(ABS($Q16)&lt;$G$12,$AA16,IF(ABS($Q15)&lt;$G$12,($G$12-ABS($Q15))*($Z15+$Z16)*0.5*($D$27+$D$28)*$D$5*1000,0))</f>
        <v>0</v>
      </c>
      <c r="AU16" s="1">
        <f>IF(AND($G$12&lt;ABS($Q16),$G$12&gt;ABS($Q15)),1,0)</f>
        <v>0</v>
      </c>
      <c r="AV16" s="3">
        <f>MIN(IF(AU16=1,($S16-$S15)/(ABS($Q16)-ABS($Q15))*($G$12-ABS($Q15))+$S15,0),$D$7)</f>
        <v>0</v>
      </c>
      <c r="AW16" s="1">
        <f>IF(ABS($Q16)&lt;$G$13,$AA16,IF(ABS($Q15)&lt;$G$13,($G$13-ABS($Q15))*($Z15+$Z16)*0.5*($D$27+$D$28)*$D$5*1000,0))</f>
        <v>0</v>
      </c>
      <c r="AX16" s="1">
        <f>IF(AND($G$13&lt;ABS($Q16),$G$13&gt;ABS($Q15)),1,0)</f>
        <v>0</v>
      </c>
      <c r="AY16" s="3">
        <f>MIN(IF(AX16=1,($S16-$S15)/(ABS($Q16)-ABS($Q15))*($G$13-ABS($Q15))+$S15,0),$D$7)</f>
        <v>0</v>
      </c>
      <c r="AZ16" s="1">
        <f>IF(ABS($Q16)&lt;$G$14,$AA16,IF(ABS($Q15)&lt;$G$14,($G$14-ABS($Q15))*($Z15+$Z16)*0.5*($D$27+$D$28)*$D$5*1000,0))</f>
        <v>0</v>
      </c>
      <c r="BA16" s="1">
        <f>IF(AND($G$14&lt;ABS($Q16),$G$14&gt;ABS($Q15)),1,0)</f>
        <v>0</v>
      </c>
      <c r="BB16" s="3">
        <f>MIN(IF(BA16=1,($S16-$S15)/(ABS($Q16)-ABS($Q15))*($G$14-ABS($Q15))+$S15,0),$D$7)</f>
        <v>0</v>
      </c>
      <c r="BC16" s="1">
        <f>IF(ABS($Q16)&lt;G$15,$AA16,IF(ABS($Q15)&lt;G$15,(G$15-ABS($Q15))*($Z15+$Z16)*0.5*($D$27+$D$28)*$D$5*1000,0))</f>
        <v>0</v>
      </c>
      <c r="BD16" s="1">
        <f>IF(AND(G$15&lt;ABS($Q16),G$15&gt;ABS($Q15)),1,0)</f>
        <v>0</v>
      </c>
      <c r="BE16" s="3">
        <f>MIN(IF(BD16=1,($S16-$S15)/(ABS($Q16)-ABS($Q15))*(G$15-ABS($Q15))+$S15,0),$D$7)</f>
        <v>0</v>
      </c>
      <c r="BF16" s="1">
        <f>IF(ABS($Q16)&lt;G$16,$AA16,IF(ABS($Q15)&lt;G$16,(G$16-ABS($Q15))*($Z15+$Z16)*0.5*($D$27+$D$28)*$D$5*1000,0))</f>
        <v>0</v>
      </c>
      <c r="BG16" s="1">
        <f>IF(AND(G$16&lt;ABS($Q16),G$16&gt;ABS($Q15)),1,0)</f>
        <v>0</v>
      </c>
      <c r="BH16" s="3">
        <f>MIN(IF(BG16=1,($S16-$S15)/(ABS($Q16)-ABS($Q15))*(G$16-ABS($Q15))+$S15,0),$D$7)</f>
        <v>0</v>
      </c>
      <c r="BI16" s="1">
        <f>IF(ABS($Q16)&lt;G$17,$AA16,IF(ABS($Q15)&lt;G$17,(G$17-ABS($Q15))*($Z15+$Z16)*0.5*($D$27+$D$28)*$D$5*1000,0))</f>
        <v>0</v>
      </c>
      <c r="BJ16" s="1">
        <f>IF(AND(G$17&lt;ABS($Q16),G$17&gt;ABS($Q15)),1,0)</f>
        <v>0</v>
      </c>
      <c r="BK16" s="3">
        <f>MIN(IF(BJ16=1,($S16-$S15)/(ABS($Q16)-ABS($Q15))*(G$17-ABS($Q15))+$S15,0),$D$7)</f>
        <v>0</v>
      </c>
      <c r="BL16" s="1">
        <f>IF(ABS($Q16)&lt;G$18,$AA16,IF(ABS($Q15)&lt;G$18,(G$18-ABS($Q15))*($Z15+$Z16)*0.5*($D$27+$D$28)*$D$5*1000,0))</f>
        <v>0</v>
      </c>
      <c r="BM16" s="1">
        <f>IF(AND(G$18&lt;ABS($Q16),G$18&gt;ABS($Q15)),1,0)</f>
        <v>0</v>
      </c>
      <c r="BN16" s="3">
        <f>MIN(IF(BM16=1,($S16-$S15)/(ABS($Q16)-ABS($Q15))*(G$18-ABS($Q15))+$S15,0),$D$7)</f>
        <v>0</v>
      </c>
      <c r="BO16" s="1">
        <f>IF(ABS($Q16)&lt;G$19,$AA16,IF(ABS($Q15)&lt;G$19,(G$19-ABS($Q15))*($Z15+$Z16)*0.5*($D$27+$D$28)*$D$5*1000,0))</f>
        <v>0</v>
      </c>
      <c r="BP16" s="1">
        <f>IF(AND(G$19&lt;ABS($Q16),G$19&gt;ABS($Q15)),1,0)</f>
        <v>0</v>
      </c>
      <c r="BQ16" s="3">
        <f>MIN(IF(BP16=1,($S16-$S15)/(ABS($Q16)-ABS($Q15))*(G$19-ABS($Q15))+$S15,0),$D$7)</f>
        <v>0</v>
      </c>
      <c r="BR16" s="1">
        <f>IF(ABS($Q16)&lt;G$20,$AA16,IF(ABS($Q15)&lt;G$20,(G$20-ABS($Q15))*($Z15+$Z16)*0.5*($D$27+$D$28)*$D$5*1000,0))</f>
        <v>0</v>
      </c>
      <c r="BS16" s="1">
        <f>IF(AND(G$20&lt;ABS($Q16),G$20&gt;ABS($Q15)),1,0)</f>
        <v>0</v>
      </c>
      <c r="BT16" s="3">
        <f>MIN(IF(BS16=1,($S16-$S15)/(ABS($Q16)-ABS($Q15))*(G$20-ABS($Q15))+$S15,0),$D$7)</f>
        <v>0</v>
      </c>
      <c r="BU16" s="1">
        <f>IF(ABS($Q16)&lt;G$21,$AA16,IF(ABS($Q15)&lt;G$21,(G$21-ABS($Q15))*($Z15+$Z16)*0.5*($D$27+$D$28)*$D$5*1000,0))</f>
        <v>0</v>
      </c>
      <c r="BV16" s="1">
        <f>IF(AND(G$21&lt;ABS($Q16),G$21&gt;ABS($Q15)),1,0)</f>
        <v>0</v>
      </c>
      <c r="BW16" s="3">
        <f>MIN(IF(BV16=1,($S16-$S15)/(ABS($Q16)-ABS($Q15))*(G$21-ABS($Q15))+$S15,0),$D$7)</f>
        <v>0</v>
      </c>
      <c r="BX16" s="1">
        <f>IF(ABS($Q16)&lt;G$22,$AA16,IF(ABS($Q15)&lt;G$22,(G$22-ABS($Q15))*($Z15+$Z16)*0.5*($D$27+$D$28)*$D$5*1000,0))</f>
        <v>0</v>
      </c>
      <c r="BY16" s="1">
        <f>IF(AND(G$22&lt;ABS($Q16),G$22&gt;ABS($Q15)),1,0)</f>
        <v>0</v>
      </c>
      <c r="BZ16" s="3">
        <f>MIN(IF(BY16=1,($S16-$S15)/(ABS($Q16)-ABS($Q15))*(G$22-ABS($Q15))+$S15,0),$D$7)</f>
        <v>0</v>
      </c>
      <c r="CA16" s="1">
        <f>IF(ABS($Q16)&lt;G$23,$AA16,IF(ABS($Q15)&lt;G$23,(G$23-ABS($Q15))*($Z15+$Z16)*0.5*($D$27+$D$28)*$D$5*1000,0))</f>
        <v>0</v>
      </c>
      <c r="CB16" s="1">
        <f>IF(AND(G$23&lt;ABS($Q16),G$23&gt;ABS($Q15)),1,0)</f>
        <v>0</v>
      </c>
      <c r="CC16" s="3">
        <f>MIN(IF(CB16=1,($S16-$S15)/(ABS($Q16)-ABS($Q15))*(G$23-ABS($Q15))+$S15,0),$D$7)</f>
        <v>0</v>
      </c>
      <c r="CD16" s="1">
        <f>IF(ABS($Q16)&lt;G$24,$AA16,IF(ABS($Q15)&lt;G$24,(G$24-ABS($Q15))*($Z15+$Z16)*0.5*($D$27+$D$28)*$D$5*1000,0))</f>
        <v>0</v>
      </c>
      <c r="CE16" s="1">
        <f>IF(AND(G$24&lt;ABS($Q16),G$24&gt;ABS($Q15)),1,0)</f>
        <v>0</v>
      </c>
      <c r="CF16" s="3">
        <f>MIN(IF(CE16=1,($S16-$S15)/(ABS($Q16)-ABS($Q15))*(G$24-ABS($Q15))+$S15,0),$D$7)</f>
        <v>0</v>
      </c>
      <c r="CG16" s="1">
        <f>IF(ABS($Q16)&lt;G$25,$AA16,IF(ABS($Q15)&lt;G$25,(G$25-ABS($Q15))*($Z15+$Z16)*0.5*($D$27+$D$28)*$D$5*1000,0))</f>
        <v>0</v>
      </c>
      <c r="CH16" s="1">
        <f>IF(AND(G$25&lt;ABS($Q16),G$25&gt;ABS($Q15)),1,0)</f>
        <v>0</v>
      </c>
      <c r="CI16" s="3">
        <f>MIN(IF(CH16=1,($S16-$S15)/(ABS($Q16)-ABS($Q15))*(G$25-ABS($Q15))+$S15,0),$D$7)</f>
        <v>0</v>
      </c>
      <c r="CJ16" s="1">
        <f>IF(ABS($Q16)&lt;G$26,$AA16,IF(ABS($Q15)&lt;G$26,(G$26-ABS($Q15))*($Z15+$Z16)*0.5*($D$27+$D$28)*$D$5*1000,0))</f>
        <v>307.84800000000018</v>
      </c>
      <c r="CK16" s="1">
        <f>IF(AND(G$26&lt;ABS($Q16),G$26&gt;ABS($Q15)),1,0)</f>
        <v>1</v>
      </c>
      <c r="CL16" s="3">
        <f>MIN(IF(CK16=1,($S16-$S15)/(ABS($Q16)-ABS($Q15))*(G$26-ABS($Q15))+$S15,0),$D$7)</f>
        <v>24.400735294117645</v>
      </c>
      <c r="CM16" s="1">
        <f>IF(ABS($Q16)&lt;G$27,$AA16,IF(ABS($Q15)&lt;G$27,(G$27-ABS($Q15))*($Z15+$Z16)*0.5*($D$27+$D$28)*$D$5*1000,0))</f>
        <v>660.13599999999997</v>
      </c>
      <c r="CN16" s="1">
        <f>IF(AND(G$27&lt;ABS($Q16),G$27&gt;ABS($Q15)),1,0)</f>
        <v>0</v>
      </c>
      <c r="CO16" s="3">
        <f>MIN(IF(CN16=1,($S16-$S15)/(ABS($Q16)-ABS($Q15))*(G$27-ABS($Q15))+$S15,0),$D$7)</f>
        <v>0</v>
      </c>
      <c r="CP16" s="1">
        <f>IF(ABS($Q16)&lt;G$28,$AA16,IF(ABS($Q15)&lt;G$28,(G$28-ABS($Q15))*($Z15+$Z16)*0.5*($D$27+$D$28)*$D$5*1000,0))</f>
        <v>660.13599999999997</v>
      </c>
      <c r="CQ16" s="1">
        <f>IF(AND(G$28&lt;ABS($Q16),G$28&gt;ABS($Q15)),1,0)</f>
        <v>0</v>
      </c>
      <c r="CR16" s="3">
        <f>MIN(IF(CQ16=1,($S16-$S15)/(ABS($Q16)-ABS($Q15))*(G$28-ABS($Q15))+$S15,0),$D$7)</f>
        <v>0</v>
      </c>
      <c r="CS16" s="1">
        <f>IF(ABS($Q16)&lt;G$29,$AA16,IF(ABS($Q15)&lt;G$29,(G$29-ABS($Q15))*($Z15+$Z16)*0.5*($D$27+$D$28)*$D$5*1000,0))</f>
        <v>660.13599999999997</v>
      </c>
      <c r="CT16" s="1">
        <f>IF(AND(G$29&lt;ABS($Q16),G$29&gt;ABS($Q15)),1,0)</f>
        <v>0</v>
      </c>
      <c r="CU16" s="3">
        <f>MIN(IF(CT16=1,($S16-$S15)/(ABS($Q16)-ABS($Q15))*(G$29-ABS($Q15))+$S15,0),$D$7)</f>
        <v>0</v>
      </c>
      <c r="CV16" s="1">
        <f>IF(ABS($Q16)&lt;G$30,$AA16,IF(ABS($Q15)&lt;G$30,(G$30-ABS($Q15))*($Z15+$Z16)*0.5*($D$27+$D$28)*$D$5*1000,0))</f>
        <v>660.13599999999997</v>
      </c>
      <c r="CW16" s="1">
        <f>IF(AND(G$30&lt;ABS($Q16),G$30&gt;ABS($Q15)),1,0)</f>
        <v>0</v>
      </c>
      <c r="CX16" s="3">
        <f>MIN(IF(CW16=1,($S16-$S15)/(ABS($Q16)-ABS($Q15))*(G$30-ABS($Q15))+$S15,0),$D$7)</f>
        <v>0</v>
      </c>
      <c r="CY16" s="1">
        <f>IF(ABS($Q16)&lt;G$31,$AA16,IF(ABS($Q15)&lt;G$31,(G$31-ABS($Q15))*($Z15+$Z16)*0.5*($D$27+$D$28)*$D$5*1000,0))</f>
        <v>660.13599999999997</v>
      </c>
      <c r="CZ16" s="1">
        <f>IF(AND(G$31&lt;ABS($Q16),G$31&gt;ABS($Q15)),1,0)</f>
        <v>0</v>
      </c>
      <c r="DA16" s="3">
        <f>MIN(IF(CZ16=1,($S16-$S15)/(ABS($Q16)-ABS($Q15))*(G$31-ABS($Q15))+$S15,0),$D$7)</f>
        <v>0</v>
      </c>
      <c r="DB16" s="1">
        <f>IF(ABS($Q16)&lt;G$32,$AA16,IF(ABS($Q15)&lt;G$32,(G$32-ABS($Q15))*($Z15+$Z16)*0.5*($D$27+$D$28)*$D$5*1000,0))</f>
        <v>660.13599999999997</v>
      </c>
      <c r="DC16" s="1">
        <f>IF(AND(G$32&lt;ABS($Q16),G$32&gt;ABS($Q15)),1,0)</f>
        <v>0</v>
      </c>
      <c r="DD16" s="3">
        <f>MIN(IF(DC16=1,($S16-$S15)/(ABS($Q16)-ABS($Q15))*(G$32-ABS($Q15))+$S15,0),$D$7)</f>
        <v>0</v>
      </c>
      <c r="DE16" s="1">
        <f>IF(ABS($Q16)&lt;G$33,$AA16,IF(ABS($Q15)&lt;G$33,(G$33-ABS($Q15))*($Z15+$Z16)*0.5*($D$27+$D$28)*$D$5*1000,0))</f>
        <v>660.13599999999997</v>
      </c>
      <c r="DF16" s="1">
        <f>IF(AND(G$33&lt;ABS($Q16),G$33&gt;ABS($Q15)),1,0)</f>
        <v>0</v>
      </c>
      <c r="DG16" s="3">
        <f>MIN(IF(DF16=1,($S16-$S15)/(ABS($Q16)-ABS($Q15))*(G$33-ABS($Q15))+$S15,0),$D$7)</f>
        <v>0</v>
      </c>
      <c r="DH16" s="1">
        <f>IF(ABS($Q16)&lt;G$34,$AA16,IF(ABS($Q15)&lt;G$34,(G$34-ABS($Q15))*($Z15+$Z16)*0.5*($D$27+$D$28)*$D$5*1000,0))</f>
        <v>660.13599999999997</v>
      </c>
      <c r="DI16" s="1">
        <f>IF(AND(G$34&lt;ABS($Q16),G$34&gt;ABS($Q15)),1,0)</f>
        <v>0</v>
      </c>
      <c r="DJ16" s="3">
        <f>MIN(IF(DI16=1,($S16-$S15)/(ABS($Q16)-ABS($Q15))*(G$34-ABS($Q15))+$S15,0),$D$7)</f>
        <v>0</v>
      </c>
      <c r="DK16" s="1">
        <f>IF(ABS($Q16)&lt;G$35,$AA16,IF(ABS($Q15)&lt;G$35,(G$35-ABS($Q15))*($Z15+$Z16)*0.5*($D$27+$D$28)*$D$5*1000,0))</f>
        <v>660.13599999999997</v>
      </c>
      <c r="DL16" s="1">
        <f>IF(AND(G$35&lt;ABS($Q16),G$35&gt;ABS($Q15)),1,0)</f>
        <v>0</v>
      </c>
      <c r="DM16" s="3">
        <f>MIN(IF(DL16=1,($S16-$S15)/(ABS($Q16)-ABS($Q15))*(G$35-ABS($Q15))+$S15,0),$D$7)</f>
        <v>0</v>
      </c>
      <c r="DN16" s="1">
        <f>IF(ABS($Q16)&lt;G$36,$AA16,IF(ABS($Q15)&lt;G$36,(G$36-ABS($Q15))*($Z15+$Z16)*0.5*($D$27+$D$28)*$D$5*1000,0))</f>
        <v>660.13599999999997</v>
      </c>
      <c r="DO16" s="1">
        <f>IF(AND(G$36&lt;ABS($Q16),G$36&gt;ABS($Q15)),1,0)</f>
        <v>0</v>
      </c>
      <c r="DP16" s="3">
        <f>MIN(IF(DO16=1,($S16-$S15)/(ABS($Q16)-ABS($Q15))*(G$36-ABS($Q15))+$S15,0),$D$7)</f>
        <v>0</v>
      </c>
      <c r="DQ16" s="1">
        <f>IF(ABS($Q16)&lt;G$37,$AA16,IF(ABS($Q15)&lt;G$37,(G$37-ABS($Q15))*($Z15+$Z16)*0.5*($D$27+$D$28)*$D$5*1000,0))</f>
        <v>660.13599999999997</v>
      </c>
      <c r="DR16" s="1">
        <f>IF(AND(G$37&lt;ABS($Q16),G$37&gt;ABS($Q15)),1,0)</f>
        <v>0</v>
      </c>
      <c r="DS16" s="3">
        <f>MIN(IF(DR16=1,($S16-$S15)/(ABS($Q16)-ABS($Q15))*(G$37-ABS($Q15))+$S15,0),$D$7)</f>
        <v>0</v>
      </c>
      <c r="DT16" s="1">
        <f>IF(ABS($Q16)&lt;G$38,$AA16,IF(ABS($Q15)&lt;G$38,(G$38-ABS($Q15))*($Z15+$Z16)*0.5*($D$27+$D$28)*$D$5*1000,0))</f>
        <v>660.13599999999997</v>
      </c>
      <c r="DU16" s="1">
        <f>IF(AND(G$38&lt;ABS($Q16),G$38&gt;ABS($Q15)),1,0)</f>
        <v>0</v>
      </c>
      <c r="DV16" s="3">
        <f>MIN(IF(DU16=1,($S16-$S15)/(ABS($Q16)-ABS($Q15))*(G$38-ABS($Q15))+$S15,0),$D$7)</f>
        <v>0</v>
      </c>
      <c r="DW16" s="1">
        <f>IF(ABS($Q16)&lt;G$39,$AA16,IF(ABS($Q15)&lt;G$39,(G$39-ABS($Q15))*($Z15+$Z16)*0.5*($D$27+$D$28)*$D$5*1000,0))</f>
        <v>660.13599999999997</v>
      </c>
      <c r="DX16" s="1">
        <f>IF(AND(G$39&lt;ABS($Q16),G$39&gt;ABS($Q15)),1,0)</f>
        <v>0</v>
      </c>
      <c r="DY16" s="3">
        <f>MIN(IF(DX16=1,($S16-$S15)/(ABS($Q16)-ABS($Q15))*(G$39-ABS($Q15))+$S15,0),$D$7)</f>
        <v>0</v>
      </c>
      <c r="DZ16" s="1">
        <f>IF(ABS($Q16)&lt;G$40,$AA16,IF(ABS($Q15)&lt;G$40,(G$40-ABS($Q15))*($Z15+$Z16)*0.5*($D$27+$D$28)*$D$5*1000,0))</f>
        <v>660.13599999999997</v>
      </c>
      <c r="EA16" s="1">
        <f>IF(AND(G$40&lt;ABS($Q16),G$40&gt;ABS($Q15)),1,0)</f>
        <v>0</v>
      </c>
      <c r="EB16" s="3">
        <f>MIN(IF(EA16=1,($S16-$S15)/(ABS($Q16)-ABS($Q15))*(G$40-ABS($Q15))+$S15,0),$D$7)</f>
        <v>0</v>
      </c>
      <c r="EC16" s="1">
        <f>IF(ABS($Q16)&lt;G$41,$AA16,IF(ABS($Q15)&lt;G$41,(G$41-ABS($Q15))*($Z15+$Z16)*0.5*($D$27+$D$28)*$D$5*1000,0))</f>
        <v>660.13599999999997</v>
      </c>
      <c r="ED16" s="1">
        <f>IF(AND(G$41&lt;ABS($Q16),G$41&gt;ABS($Q15)),1,0)</f>
        <v>0</v>
      </c>
      <c r="EE16" s="3">
        <f>MIN(IF(ED16=1,($S16-$S15)/(ABS($Q16)-ABS($Q15))*(G$41-ABS($Q15))+$S15,0),$D$7)</f>
        <v>0</v>
      </c>
      <c r="EF16" s="1">
        <f>IF(ABS($Q16)&lt;G$42,$AA16,IF(ABS($Q15)&lt;G$42,(G$42-ABS($Q15))*($Z15+$Z16)*0.5*($D$27+$D$28)*$D$5*1000,0))</f>
        <v>660.13599999999997</v>
      </c>
      <c r="EG16" s="1">
        <f>IF(AND(G$42&lt;ABS($Q16),G$42&gt;ABS($Q15)),1,0)</f>
        <v>0</v>
      </c>
      <c r="EH16" s="3">
        <f>MIN(IF(EG16=1,($S16-$S15)/(ABS($Q16)-ABS($Q15))*(G$42-ABS($Q15))+$S15,0),$D$7)</f>
        <v>0</v>
      </c>
      <c r="EI16" s="1">
        <f>IF(ABS($Q16)&lt;G$43,$AA16,IF(ABS($Q15)&lt;G$43,(G$43-ABS($Q15))*($Z15+$Z16)*0.5*($D$27+$D$28)*$D$5*1000,0))</f>
        <v>660.13599999999997</v>
      </c>
      <c r="EJ16" s="1">
        <f>IF(AND(G$43&lt;ABS($Q16),G$43&gt;ABS($Q15)),1,0)</f>
        <v>0</v>
      </c>
      <c r="EK16" s="3">
        <f>MIN(IF(EJ16=1,($S16-$S15)/(ABS($Q16)-ABS($Q15))*(G$43-ABS($Q15))+$S15,0),$D$7)</f>
        <v>0</v>
      </c>
      <c r="EL16" s="1">
        <f>IF(ABS($Q16)&lt;G$44,$AA16,IF(ABS($Q15)&lt;G$44,(G$44-ABS($Q15))*($Z15+$Z16)*0.5*($D$27+$D$28)*$D$5*1000,0))</f>
        <v>660.13599999999997</v>
      </c>
      <c r="EM16" s="1">
        <f>IF(AND(G$44&lt;ABS($Q16),G$44&gt;ABS($Q15)),1,0)</f>
        <v>0</v>
      </c>
      <c r="EN16" s="3">
        <f>MIN(IF(EM16=1,($S16-$S15)/(ABS($Q16)-ABS($Q15))*(G$44-ABS($Q15))+$S15,0),$D$7)</f>
        <v>0</v>
      </c>
      <c r="EO16" s="1">
        <f>IF(ABS($Q16)&lt;G$45,$AA16,IF(ABS($Q15)&lt;G$45,(G$45-ABS($Q15))*($Z15+$Z16)*0.5*($D$27+$D$28)*$D$5*1000,0))</f>
        <v>660.13599999999997</v>
      </c>
      <c r="EP16" s="1">
        <f>IF(AND(G$45&lt;ABS($Q16),G$45&gt;ABS($Q15)),1,0)</f>
        <v>0</v>
      </c>
      <c r="EQ16" s="3">
        <f>MIN(IF(EP16=1,($S16-$S15)/(ABS($Q16)-ABS($Q15))*(G$45-ABS($Q15))+$S15,0),$D$7)</f>
        <v>0</v>
      </c>
      <c r="ER16" s="1">
        <f>IF(ABS($Q16)&lt;G$46,$AA16,IF(ABS($Q15)&lt;G$46,(G$46-ABS($Q15))*($Z15+$Z16)*0.5*($D$27+$D$28)*$D$5*1000,0))</f>
        <v>660.13599999999997</v>
      </c>
      <c r="ES16" s="1">
        <f>IF(AND(G$46&lt;ABS($Q16),G$46&gt;ABS($Q15)),1,0)</f>
        <v>0</v>
      </c>
      <c r="ET16" s="3">
        <f>MIN(IF(ES16=1,($S16-$S15)/(ABS($Q16)-ABS($Q15))*(G$46-ABS($Q15))+$S15,0),$D$7)</f>
        <v>0</v>
      </c>
      <c r="EU16" s="1">
        <f>IF(ABS($Q16)&lt;G$47,$AA16,IF(ABS($Q15)&lt;G$47,(G$47-ABS($Q15))*($Z15+$Z16)*0.5*($D$27+$D$28)*$D$5*1000,0))</f>
        <v>660.13599999999997</v>
      </c>
      <c r="EV16" s="1">
        <f>IF(AND(G$47&lt;ABS($Q16),G$47&gt;ABS($Q15)),1,0)</f>
        <v>0</v>
      </c>
      <c r="EW16" s="3">
        <f>MIN(IF(EV16=1,($S16-$S15)/(ABS($Q16)-ABS($Q15))*(G$47-ABS($Q15))+$S15,0),$D$7)</f>
        <v>0</v>
      </c>
      <c r="EX16" s="1">
        <f>IF(ABS($Q16)&lt;G$48,$AA16,IF(ABS($Q15)&lt;G$48,(G$48-ABS($Q15))*($Z15+$Z16)*0.5*($D$27+$D$28)*$D$5*1000,0))</f>
        <v>660.13599999999997</v>
      </c>
      <c r="EY16" s="1">
        <f>IF(AND(G$48&lt;ABS($Q16),G$48&gt;ABS($Q15)),1,0)</f>
        <v>0</v>
      </c>
      <c r="EZ16" s="3">
        <f>MIN(IF(EY16=1,($S16-$S15)/(ABS($Q16)-ABS($Q15))*(G$48-ABS($Q15))+$S15,0),$D$7)</f>
        <v>0</v>
      </c>
      <c r="FA16" s="1">
        <f>IF(ABS($Q16)&lt;G$49,$AA16,IF(ABS($Q15)&lt;G$49,(G$49-ABS($Q15))*($Z15+$Z16)*0.5*($D$27+$D$28)*$D$5*1000,0))</f>
        <v>660.13599999999997</v>
      </c>
      <c r="FB16" s="1">
        <f>IF(AND(G$49&lt;ABS($Q16),G$49&gt;ABS($Q15)),1,0)</f>
        <v>0</v>
      </c>
      <c r="FC16" s="3">
        <f>MIN(IF(FB16=1,($S16-$S15)/(ABS($Q16)-ABS($Q15))*(G$49-ABS($Q15))+$S15,0),$D$7)</f>
        <v>0</v>
      </c>
      <c r="FD16" s="1">
        <f>IF(ABS($Q16)&lt;G$50,$AA16,IF(ABS($Q15)&lt;G$50,(G$50-ABS($Q15))*($Z15+$Z16)*0.5*($D$27+$D$28)*$D$5*1000,0))</f>
        <v>660.13599999999997</v>
      </c>
      <c r="FE16" s="1">
        <f>IF(AND(G$50&lt;ABS($Q16),G$50&gt;ABS($Q15)),1,0)</f>
        <v>0</v>
      </c>
      <c r="FF16" s="3">
        <f>MIN(IF(FE16=1,($S16-$S15)/(ABS($Q16)-ABS($Q15))*(G$50-ABS($Q15))+$S15,0),$D$7)</f>
        <v>0</v>
      </c>
      <c r="FG16" s="1">
        <f>IF(ABS($Q16)&lt;G$51,$AA16,IF(ABS($Q15)&lt;G$51,(G$51-ABS($Q15))*($Z15+$Z16)*0.5*($D$27+$D$28)*$D$5*1000,0))</f>
        <v>660.13599999999997</v>
      </c>
      <c r="FH16" s="1">
        <f>IF(AND(G$51&lt;ABS($Q16),G$51&gt;ABS($Q15)),1,0)</f>
        <v>0</v>
      </c>
      <c r="FI16" s="3">
        <f>MIN(IF(FH16=1,($S16-$S15)/(ABS($Q16)-ABS($Q15))*(G$51-ABS($Q15))+$S15,0),$D$7)</f>
        <v>0</v>
      </c>
      <c r="FJ16" s="1">
        <f>IF(ABS($Q16)&lt;G$52,$AA16,IF(ABS($Q15)&lt;G$52,(G$52-ABS($Q15))*($Z15+$Z16)*0.5*($D$27+$D$28)*$D$5*1000,0))</f>
        <v>660.13599999999997</v>
      </c>
      <c r="FK16" s="1">
        <f>IF(AND(G$52&lt;ABS($Q16),G$52&gt;ABS($Q15)),1,0)</f>
        <v>0</v>
      </c>
      <c r="FL16" s="3">
        <f>MIN(IF(FK16=1,($S16-$S15)/(ABS($Q16)-ABS($Q15))*(G$52-ABS($Q15))+$S15,0),$D$7)</f>
        <v>0</v>
      </c>
      <c r="FM16" s="1">
        <f>IF(ABS($Q16)&lt;G$53,$AA16,IF(ABS($Q15)&lt;G$53,(G$53-ABS($Q15))*($Z15+$Z16)*0.5*($D$27+$D$28)*$D$5*1000,0))</f>
        <v>660.13599999999997</v>
      </c>
      <c r="FN16" s="1">
        <f>IF(AND(G$53&lt;ABS($Q16),G$53&gt;ABS($Q15)),1,0)</f>
        <v>0</v>
      </c>
      <c r="FO16" s="3">
        <f>MIN(IF(FN16=1,($S16-$S15)/(ABS($Q16)-ABS($Q15))*(G$53-ABS($Q15))+$S15,0),$D$7)</f>
        <v>0</v>
      </c>
      <c r="FP16" s="1">
        <f>IF(ABS($Q16)&lt;G$54,$AA16,IF(ABS($Q15)&lt;G$54,(G$54-ABS($Q15))*($Z15+$Z16)*0.5*($D$27+$D$28)*$D$5*1000,0))</f>
        <v>660.13599999999997</v>
      </c>
      <c r="FQ16" s="1">
        <f>IF(AND(G$54&lt;ABS($Q16),G$54&gt;ABS($Q15)),1,0)</f>
        <v>0</v>
      </c>
      <c r="FR16" s="3">
        <f>MIN(IF(FQ16=1,($S16-$S15)/(ABS($Q16)-ABS($Q15))*(G$54-ABS($Q15))+$S15,0),$D$7)</f>
        <v>0</v>
      </c>
      <c r="FS16" s="1">
        <f>IF(ABS($Q16)&lt;G$55,$AA16,IF(ABS($Q15)&lt;G$55,(G$55-ABS($Q15))*($Z15+$Z16)*0.5*($D$27+$D$28)*$D$5*1000,0))</f>
        <v>660.13599999999997</v>
      </c>
      <c r="FT16" s="1">
        <f>IF(AND(G$55&lt;ABS($Q16),G$55&gt;ABS($Q15)),1,0)</f>
        <v>0</v>
      </c>
      <c r="FU16" s="3">
        <f>MIN(IF(FT16=1,($S16-$S15)/(ABS($Q16)-ABS($Q15))*(G$55-ABS($Q15))+$S15,0),$D$7)</f>
        <v>0</v>
      </c>
      <c r="FV16" s="1" t="e">
        <f>IF(ABS($Q16)&lt;#REF!,$AA16,IF(ABS($Q15)&lt;#REF!,(#REF!-ABS($Q15))*($Z15+$Z16)*0.5*($D$27+$D$28)*$D$5*1000,0))</f>
        <v>#REF!</v>
      </c>
      <c r="FW16" s="1" t="e">
        <f>IF(AND(#REF!&lt;ABS($Q16),#REF!&gt;ABS($Q15)),1,0)</f>
        <v>#REF!</v>
      </c>
      <c r="FX16" s="3" t="e">
        <f>MIN(IF(FW16=1,($S16-$S15)/(ABS($Q16)-ABS($Q15))*(#REF!-ABS($Q15))+$S15,0),$D$7)</f>
        <v>#REF!</v>
      </c>
    </row>
    <row r="17" spans="1:180" ht="15" customHeight="1" x14ac:dyDescent="0.35">
      <c r="A17" s="4"/>
      <c r="B17" s="45" t="s">
        <v>36</v>
      </c>
      <c r="C17" s="7" t="s">
        <v>35</v>
      </c>
      <c r="D17" s="46">
        <f>(D16)/(D26+D14)</f>
        <v>24.537434231637818</v>
      </c>
      <c r="E17" s="4"/>
      <c r="F17" s="4"/>
      <c r="G17" s="14">
        <v>10.5</v>
      </c>
      <c r="H17" s="24">
        <f>SUM(BK7:BK221)*$D$6*1000*$D$29</f>
        <v>2872.9291268209854</v>
      </c>
      <c r="I17" s="24">
        <f>SUM(BI7:BI410)</f>
        <v>6305.9834799999999</v>
      </c>
      <c r="J17" s="25">
        <f t="shared" si="0"/>
        <v>10.70807453416149</v>
      </c>
      <c r="K17" s="22">
        <f t="shared" si="3"/>
        <v>8107.2986068191303</v>
      </c>
      <c r="L17" s="34">
        <f t="shared" si="4"/>
        <v>8096.7986068191303</v>
      </c>
      <c r="M17" s="53">
        <f t="shared" si="6"/>
        <v>0</v>
      </c>
      <c r="N17" s="13">
        <f t="shared" si="1"/>
        <v>-1177.7996987006961</v>
      </c>
      <c r="O17" s="13">
        <f t="shared" si="2"/>
        <v>-797.22116837074213</v>
      </c>
      <c r="P17" s="4"/>
      <c r="Q17" s="5">
        <v>-15.435</v>
      </c>
      <c r="R17" s="5">
        <v>2.6949999999999998</v>
      </c>
      <c r="S17" s="5">
        <v>26</v>
      </c>
      <c r="T17" s="5">
        <v>26</v>
      </c>
      <c r="U17" s="5">
        <v>0.26</v>
      </c>
      <c r="V17" s="5">
        <v>1</v>
      </c>
      <c r="W17" s="5">
        <v>2000</v>
      </c>
      <c r="X17" s="5" t="s">
        <v>3</v>
      </c>
      <c r="Y17" s="5">
        <v>5</v>
      </c>
      <c r="Z17" s="3">
        <f t="shared" si="5"/>
        <v>0.2</v>
      </c>
      <c r="AA17" s="3"/>
      <c r="AB17" s="1"/>
      <c r="AC17" s="2"/>
      <c r="AD17" s="2"/>
      <c r="AE17" s="1"/>
      <c r="AF17" s="2"/>
      <c r="AG17" s="2"/>
      <c r="AH17" s="1"/>
      <c r="AI17" s="2"/>
      <c r="AJ17" s="2"/>
      <c r="AK17" s="1"/>
      <c r="AL17" s="2"/>
      <c r="AM17" s="2"/>
      <c r="AN17" s="1"/>
      <c r="AO17" s="2"/>
      <c r="AP17" s="2"/>
      <c r="AQ17" s="1"/>
      <c r="AR17" s="2"/>
      <c r="AS17" s="2"/>
      <c r="AT17" s="1"/>
      <c r="AU17" s="2"/>
      <c r="AV17" s="2"/>
      <c r="AW17" s="1"/>
      <c r="AX17" s="2"/>
      <c r="AY17" s="2"/>
      <c r="AZ17" s="1"/>
      <c r="BA17" s="2"/>
      <c r="BB17" s="2"/>
      <c r="BC17" s="1"/>
      <c r="BD17" s="2"/>
      <c r="BE17" s="2"/>
      <c r="BF17" s="1"/>
      <c r="BG17" s="2"/>
      <c r="BH17" s="2"/>
      <c r="BI17" s="1"/>
      <c r="BJ17" s="2"/>
      <c r="BK17" s="2"/>
      <c r="BL17" s="1"/>
      <c r="BM17" s="2"/>
      <c r="BN17" s="2"/>
      <c r="BO17" s="1"/>
      <c r="BP17" s="2"/>
      <c r="BQ17" s="2"/>
      <c r="BR17" s="1"/>
      <c r="BS17" s="2"/>
      <c r="BT17" s="2"/>
      <c r="BU17" s="1"/>
      <c r="BV17" s="2"/>
      <c r="BW17" s="2"/>
      <c r="BX17" s="1"/>
      <c r="BY17" s="2"/>
      <c r="BZ17" s="2"/>
      <c r="CA17" s="1"/>
      <c r="CB17" s="2"/>
      <c r="CC17" s="2"/>
      <c r="CD17" s="1"/>
      <c r="CE17" s="2"/>
      <c r="CF17" s="2"/>
      <c r="CG17" s="1"/>
      <c r="CH17" s="2"/>
      <c r="CI17" s="2"/>
      <c r="CJ17" s="1"/>
      <c r="CK17" s="2"/>
      <c r="CL17" s="2"/>
      <c r="CM17" s="1"/>
      <c r="CN17" s="2"/>
      <c r="CO17" s="2"/>
      <c r="CP17" s="1"/>
      <c r="CQ17" s="2"/>
      <c r="CR17" s="2"/>
      <c r="CS17" s="1"/>
      <c r="CT17" s="2"/>
      <c r="CU17" s="2"/>
      <c r="CV17" s="1"/>
      <c r="CW17" s="2"/>
      <c r="CX17" s="2"/>
      <c r="CY17" s="1"/>
      <c r="CZ17" s="2"/>
      <c r="DA17" s="2"/>
      <c r="DB17" s="1"/>
      <c r="DC17" s="2"/>
      <c r="DD17" s="2"/>
      <c r="DE17" s="1"/>
      <c r="DF17" s="2"/>
      <c r="DG17" s="2"/>
      <c r="DH17" s="1"/>
      <c r="DI17" s="2"/>
      <c r="DJ17" s="2"/>
      <c r="DK17" s="1"/>
      <c r="DL17" s="2"/>
      <c r="DM17" s="2"/>
      <c r="DN17" s="1"/>
      <c r="DO17" s="2"/>
      <c r="DP17" s="2"/>
      <c r="DQ17" s="1"/>
      <c r="DR17" s="2"/>
      <c r="DS17" s="2"/>
      <c r="DT17" s="1"/>
      <c r="DU17" s="2"/>
      <c r="DV17" s="2"/>
      <c r="DW17" s="1"/>
      <c r="DX17" s="2"/>
      <c r="DY17" s="2"/>
      <c r="DZ17" s="1"/>
      <c r="EA17" s="2"/>
      <c r="EB17" s="2"/>
      <c r="EC17" s="1"/>
      <c r="ED17" s="2"/>
      <c r="EE17" s="2"/>
      <c r="EF17" s="1"/>
      <c r="EG17" s="2"/>
      <c r="EH17" s="2"/>
      <c r="EI17" s="1"/>
      <c r="EJ17" s="2"/>
      <c r="EK17" s="2"/>
      <c r="EL17" s="1"/>
      <c r="EM17" s="2"/>
      <c r="EN17" s="2"/>
      <c r="EO17" s="1"/>
      <c r="EP17" s="2"/>
      <c r="EQ17" s="2"/>
      <c r="ER17" s="1"/>
      <c r="ES17" s="2"/>
      <c r="ET17" s="2"/>
      <c r="EU17" s="1"/>
      <c r="EV17" s="2"/>
      <c r="EW17" s="2"/>
      <c r="EX17" s="1"/>
      <c r="EY17" s="2"/>
      <c r="EZ17" s="2"/>
      <c r="FA17" s="1"/>
      <c r="FB17" s="2"/>
      <c r="FC17" s="2"/>
      <c r="FD17" s="1"/>
      <c r="FE17" s="2"/>
      <c r="FF17" s="2"/>
      <c r="FG17" s="1"/>
      <c r="FH17" s="2"/>
      <c r="FI17" s="2"/>
      <c r="FJ17" s="1"/>
      <c r="FK17" s="2"/>
      <c r="FL17" s="2"/>
      <c r="FM17" s="1"/>
      <c r="FN17" s="2"/>
      <c r="FO17" s="2"/>
      <c r="FP17" s="1"/>
      <c r="FQ17" s="2"/>
      <c r="FR17" s="2"/>
      <c r="FS17" s="1"/>
      <c r="FT17" s="2"/>
      <c r="FU17" s="2"/>
      <c r="FV17" s="1"/>
      <c r="FW17" s="2"/>
      <c r="FX17" s="2"/>
    </row>
    <row r="18" spans="1:180" ht="15" customHeight="1" x14ac:dyDescent="0.35">
      <c r="A18" s="4"/>
      <c r="B18" s="45" t="s">
        <v>34</v>
      </c>
      <c r="C18" s="7" t="s">
        <v>32</v>
      </c>
      <c r="D18" s="46">
        <f>1000/D13</f>
        <v>43.478260869565219</v>
      </c>
      <c r="E18" s="4"/>
      <c r="F18" s="4"/>
      <c r="G18" s="14">
        <v>11</v>
      </c>
      <c r="H18" s="24">
        <f>SUM(BN7:BN221)*$D$6*1000*$D$29</f>
        <v>2926.3744749307352</v>
      </c>
      <c r="I18" s="24">
        <f>SUM(BL7:BL410)</f>
        <v>6611.0034800000003</v>
      </c>
      <c r="J18" s="25">
        <f t="shared" si="0"/>
        <v>10.221343873517787</v>
      </c>
      <c r="K18" s="22">
        <f t="shared" si="3"/>
        <v>7976.6991784186812</v>
      </c>
      <c r="L18" s="34">
        <f t="shared" si="4"/>
        <v>7965.6991784186812</v>
      </c>
      <c r="M18" s="53">
        <f t="shared" si="6"/>
        <v>0</v>
      </c>
      <c r="N18" s="13">
        <f t="shared" si="1"/>
        <v>-1293.5683530085073</v>
      </c>
      <c r="O18" s="13">
        <f t="shared" si="2"/>
        <v>-812.05194246337805</v>
      </c>
      <c r="P18" s="4"/>
      <c r="Q18" s="5">
        <v>-18.13</v>
      </c>
      <c r="R18" s="5" t="s">
        <v>4</v>
      </c>
      <c r="S18" s="5">
        <v>26.4</v>
      </c>
      <c r="T18" s="5">
        <v>26.4</v>
      </c>
      <c r="U18" s="5">
        <v>0.26400000000000001</v>
      </c>
      <c r="V18" s="5">
        <v>1</v>
      </c>
      <c r="W18" s="5">
        <v>2000</v>
      </c>
      <c r="X18" s="5" t="s">
        <v>3</v>
      </c>
      <c r="Y18" s="5">
        <v>5</v>
      </c>
      <c r="Z18" s="3">
        <f t="shared" si="5"/>
        <v>0.2</v>
      </c>
      <c r="AA18" s="1">
        <f>$R17*($Z18+$Z17)*0.5*($D$27+$D$28)*1000*$D$5</f>
        <v>2177.5600000000004</v>
      </c>
      <c r="AB18" s="1">
        <f>IF(ABS($Q18)&lt;$G$6,$AA18,IF(ABS($Q17)&lt;$G$6,($G$6-ABS($Q17))*($Z17+$Z18)*0.5*($D$27+$D$28)*$D$5*1000,0))</f>
        <v>0</v>
      </c>
      <c r="AC18" s="1">
        <f>IF(AND($G$6&lt;ABS($Q18),$G$6&gt;ABS($Q17)),1,0)</f>
        <v>0</v>
      </c>
      <c r="AD18" s="3">
        <f>MIN(IF(AC18=1,($S18-$S17)/(ABS($Q18)-ABS($Q17))*($G$6-ABS($Q17))+$S17,0),$D$7)</f>
        <v>0</v>
      </c>
      <c r="AE18" s="1">
        <f>IF(ABS($Q18)&lt;$G$7,$AA18,IF(ABS($Q17)&lt;$G$7,($G$7-ABS($Q17))*($Z17+$Z18)*0.5*($D$27+$D$28)*$D$5*1000,0))</f>
        <v>0</v>
      </c>
      <c r="AF18" s="1">
        <f>IF(AND($G$7&lt;ABS($Q18),$G$7&gt;ABS($Q17)),1,0)</f>
        <v>0</v>
      </c>
      <c r="AG18" s="3">
        <f>MIN(IF(AF18=1,($S18-$S17)/(ABS($Q18)-ABS($Q17))*($G$7-ABS($Q17))+$S17,0),$D$7)</f>
        <v>0</v>
      </c>
      <c r="AH18" s="1">
        <f>IF(ABS($Q18)&lt;$G$8,$AA18,IF(ABS($Q17)&lt;$G$8,($G$8-ABS($Q17))*($Z17+$Z18)*0.5*($D$27+$D$28)*$D$5*1000,0))</f>
        <v>0</v>
      </c>
      <c r="AI18" s="1">
        <f>IF(AND($G$8&lt;ABS($Q18),$G$8&gt;ABS($Q17)),1,0)</f>
        <v>0</v>
      </c>
      <c r="AJ18" s="3">
        <f>MIN(IF(AI18=1,($S18-$S17)/(ABS($Q18)-ABS($Q17))*($G$8-ABS($Q17))+$S17,0),$D$7)</f>
        <v>0</v>
      </c>
      <c r="AK18" s="1">
        <f>IF(ABS($Q18)&lt;$G$9,$AA18,IF(ABS($Q17)&lt;$G$9,($G$9-ABS($Q17))*($Z17+$Z18)*0.5*($D$27+$D$28)*$D$5*1000,0))</f>
        <v>0</v>
      </c>
      <c r="AL18" s="1">
        <f>IF(AND($G$9&lt;ABS($Q18),$G$9&gt;ABS($Q17)),1,0)</f>
        <v>0</v>
      </c>
      <c r="AM18" s="3">
        <f>MIN(IF(AL18=1,($S18-$S17)/(ABS($Q18)-ABS($Q17))*($G$9-ABS($Q17))+$S17,0),$D$7)</f>
        <v>0</v>
      </c>
      <c r="AN18" s="1">
        <f>IF(ABS($Q18)&lt;$G$10,$AA18,IF(ABS($Q17)&lt;$G$10,($G$10-ABS($Q17))*($Z17+$Z18)*0.5*($D$27+$D$28)*$D$5*1000,0))</f>
        <v>0</v>
      </c>
      <c r="AO18" s="1">
        <f>IF(AND($G$10&lt;ABS($Q18),$G$10&gt;ABS($Q17)),1,0)</f>
        <v>0</v>
      </c>
      <c r="AP18" s="3">
        <f>MIN(IF(AO18=1,($S18-$S17)/(ABS($Q18)-ABS($Q17))*($G$10-ABS($Q17))+$S17,0),$D$7)</f>
        <v>0</v>
      </c>
      <c r="AQ18" s="1">
        <f>IF(ABS($Q18)&lt;$G$11,$AA18,IF(ABS($Q17)&lt;$G$11,($G$11-ABS($Q17))*($Z17+$Z18)*0.5*($D$27+$D$28)*$D$5*1000,0))</f>
        <v>0</v>
      </c>
      <c r="AR18" s="1">
        <f>IF(AND($G$11&lt;ABS($Q18),$G$11&gt;ABS($Q17)),1,0)</f>
        <v>0</v>
      </c>
      <c r="AS18" s="3">
        <f>MIN(IF(AR18=1,($S18-$S17)/(ABS($Q18)-ABS($Q17))*($G$11-ABS($Q17))+$S17,0),$D$7)</f>
        <v>0</v>
      </c>
      <c r="AT18" s="1">
        <f>IF(ABS($Q18)&lt;$G$12,$AA18,IF(ABS($Q17)&lt;$G$12,($G$12-ABS($Q17))*($Z17+$Z18)*0.5*($D$27+$D$28)*$D$5*1000,0))</f>
        <v>0</v>
      </c>
      <c r="AU18" s="1">
        <f>IF(AND($G$12&lt;ABS($Q18),$G$12&gt;ABS($Q17)),1,0)</f>
        <v>0</v>
      </c>
      <c r="AV18" s="3">
        <f>MIN(IF(AU18=1,($S18-$S17)/(ABS($Q18)-ABS($Q17))*($G$12-ABS($Q17))+$S17,0),$D$7)</f>
        <v>0</v>
      </c>
      <c r="AW18" s="1">
        <f>IF(ABS($Q18)&lt;$G$13,$AA18,IF(ABS($Q17)&lt;$G$13,($G$13-ABS($Q17))*($Z17+$Z18)*0.5*($D$27+$D$28)*$D$5*1000,0))</f>
        <v>0</v>
      </c>
      <c r="AX18" s="1">
        <f>IF(AND($G$13&lt;ABS($Q18),$G$13&gt;ABS($Q17)),1,0)</f>
        <v>0</v>
      </c>
      <c r="AY18" s="3">
        <f>MIN(IF(AX18=1,($S18-$S17)/(ABS($Q18)-ABS($Q17))*($G$13-ABS($Q17))+$S17,0),$D$7)</f>
        <v>0</v>
      </c>
      <c r="AZ18" s="1">
        <f>IF(ABS($Q18)&lt;$G$14,$AA18,IF(ABS($Q17)&lt;$G$14,($G$14-ABS($Q17))*($Z17+$Z18)*0.5*($D$27+$D$28)*$D$5*1000,0))</f>
        <v>0</v>
      </c>
      <c r="BA18" s="1">
        <f>IF(AND($G$14&lt;ABS($Q18),$G$14&gt;ABS($Q17)),1,0)</f>
        <v>0</v>
      </c>
      <c r="BB18" s="3">
        <f>MIN(IF(BA18=1,($S18-$S17)/(ABS($Q18)-ABS($Q17))*($G$14-ABS($Q17))+$S17,0),$D$7)</f>
        <v>0</v>
      </c>
      <c r="BC18" s="1">
        <f>IF(ABS($Q18)&lt;G$15,$AA18,IF(ABS($Q17)&lt;G$15,(G$15-ABS($Q17))*($Z17+$Z18)*0.5*($D$27+$D$28)*$D$5*1000,0))</f>
        <v>0</v>
      </c>
      <c r="BD18" s="1">
        <f>IF(AND(G$15&lt;ABS($Q18),G$15&gt;ABS($Q17)),1,0)</f>
        <v>0</v>
      </c>
      <c r="BE18" s="3">
        <f>MIN(IF(BD18=1,($S18-$S17)/(ABS($Q18)-ABS($Q17))*(G$15-ABS($Q17))+$S17,0),$D$7)</f>
        <v>0</v>
      </c>
      <c r="BF18" s="1">
        <f>IF(ABS($Q18)&lt;G$16,$AA18,IF(ABS($Q17)&lt;G$16,(G$16-ABS($Q17))*($Z17+$Z18)*0.5*($D$27+$D$28)*$D$5*1000,0))</f>
        <v>0</v>
      </c>
      <c r="BG18" s="1">
        <f>IF(AND(G$16&lt;ABS($Q18),G$16&gt;ABS($Q17)),1,0)</f>
        <v>0</v>
      </c>
      <c r="BH18" s="3">
        <f>MIN(IF(BG18=1,($S18-$S17)/(ABS($Q18)-ABS($Q17))*(G$16-ABS($Q17))+$S17,0),$D$7)</f>
        <v>0</v>
      </c>
      <c r="BI18" s="1">
        <f>IF(ABS($Q18)&lt;G$17,$AA18,IF(ABS($Q17)&lt;G$17,(G$17-ABS($Q17))*($Z17+$Z18)*0.5*($D$27+$D$28)*$D$5*1000,0))</f>
        <v>0</v>
      </c>
      <c r="BJ18" s="1">
        <f>IF(AND(G$17&lt;ABS($Q18),G$17&gt;ABS($Q17)),1,0)</f>
        <v>0</v>
      </c>
      <c r="BK18" s="3">
        <f>MIN(IF(BJ18=1,($S18-$S17)/(ABS($Q18)-ABS($Q17))*(G$17-ABS($Q17))+$S17,0),$D$7)</f>
        <v>0</v>
      </c>
      <c r="BL18" s="1">
        <f>IF(ABS($Q18)&lt;G$18,$AA18,IF(ABS($Q17)&lt;G$18,(G$18-ABS($Q17))*($Z17+$Z18)*0.5*($D$27+$D$28)*$D$5*1000,0))</f>
        <v>0</v>
      </c>
      <c r="BM18" s="1">
        <f>IF(AND(G$18&lt;ABS($Q18),G$18&gt;ABS($Q17)),1,0)</f>
        <v>0</v>
      </c>
      <c r="BN18" s="3">
        <f>MIN(IF(BM18=1,($S18-$S17)/(ABS($Q18)-ABS($Q17))*(G$18-ABS($Q17))+$S17,0),$D$7)</f>
        <v>0</v>
      </c>
      <c r="BO18" s="1">
        <f>IF(ABS($Q18)&lt;G$19,$AA18,IF(ABS($Q17)&lt;G$19,(G$19-ABS($Q17))*($Z17+$Z18)*0.5*($D$27+$D$28)*$D$5*1000,0))</f>
        <v>0</v>
      </c>
      <c r="BP18" s="1">
        <f>IF(AND(G$19&lt;ABS($Q18),G$19&gt;ABS($Q17)),1,0)</f>
        <v>0</v>
      </c>
      <c r="BQ18" s="3">
        <f>MIN(IF(BP18=1,($S18-$S17)/(ABS($Q18)-ABS($Q17))*(G$19-ABS($Q17))+$S17,0),$D$7)</f>
        <v>0</v>
      </c>
      <c r="BR18" s="1">
        <f>IF(ABS($Q18)&lt;G$20,$AA18,IF(ABS($Q17)&lt;G$20,(G$20-ABS($Q17))*($Z17+$Z18)*0.5*($D$27+$D$28)*$D$5*1000,0))</f>
        <v>0</v>
      </c>
      <c r="BS18" s="1">
        <f>IF(AND(G$20&lt;ABS($Q18),G$20&gt;ABS($Q17)),1,0)</f>
        <v>0</v>
      </c>
      <c r="BT18" s="3">
        <f>MIN(IF(BS18=1,($S18-$S17)/(ABS($Q18)-ABS($Q17))*(G$20-ABS($Q17))+$S17,0),$D$7)</f>
        <v>0</v>
      </c>
      <c r="BU18" s="1">
        <f>IF(ABS($Q18)&lt;G$21,$AA18,IF(ABS($Q17)&lt;G$21,(G$21-ABS($Q17))*($Z17+$Z18)*0.5*($D$27+$D$28)*$D$5*1000,0))</f>
        <v>0</v>
      </c>
      <c r="BV18" s="1">
        <f>IF(AND(G$21&lt;ABS($Q18),G$21&gt;ABS($Q17)),1,0)</f>
        <v>0</v>
      </c>
      <c r="BW18" s="3">
        <f>MIN(IF(BV18=1,($S18-$S17)/(ABS($Q18)-ABS($Q17))*(G$21-ABS($Q17))+$S17,0),$D$7)</f>
        <v>0</v>
      </c>
      <c r="BX18" s="1">
        <f>IF(ABS($Q18)&lt;G$22,$AA18,IF(ABS($Q17)&lt;G$22,(G$22-ABS($Q17))*($Z17+$Z18)*0.5*($D$27+$D$28)*$D$5*1000,0))</f>
        <v>0</v>
      </c>
      <c r="BY18" s="1">
        <f>IF(AND(G$22&lt;ABS($Q18),G$22&gt;ABS($Q17)),1,0)</f>
        <v>0</v>
      </c>
      <c r="BZ18" s="3">
        <f>MIN(IF(BY18=1,($S18-$S17)/(ABS($Q18)-ABS($Q17))*(G$22-ABS($Q17))+$S17,0),$D$7)</f>
        <v>0</v>
      </c>
      <c r="CA18" s="1">
        <f>IF(ABS($Q18)&lt;G$23,$AA18,IF(ABS($Q17)&lt;G$23,(G$23-ABS($Q17))*($Z17+$Z18)*0.5*($D$27+$D$28)*$D$5*1000,0))</f>
        <v>0</v>
      </c>
      <c r="CB18" s="1">
        <f>IF(AND(G$23&lt;ABS($Q18),G$23&gt;ABS($Q17)),1,0)</f>
        <v>0</v>
      </c>
      <c r="CC18" s="3">
        <f>MIN(IF(CB18=1,($S18-$S17)/(ABS($Q18)-ABS($Q17))*(G$23-ABS($Q17))+$S17,0),$D$7)</f>
        <v>0</v>
      </c>
      <c r="CD18" s="1">
        <f>IF(ABS($Q18)&lt;G$24,$AA18,IF(ABS($Q17)&lt;G$24,(G$24-ABS($Q17))*($Z17+$Z18)*0.5*($D$27+$D$28)*$D$5*1000,0))</f>
        <v>0</v>
      </c>
      <c r="CE18" s="1">
        <f>IF(AND(G$24&lt;ABS($Q18),G$24&gt;ABS($Q17)),1,0)</f>
        <v>0</v>
      </c>
      <c r="CF18" s="3">
        <f>MIN(IF(CE18=1,($S18-$S17)/(ABS($Q18)-ABS($Q17))*(G$24-ABS($Q17))+$S17,0),$D$7)</f>
        <v>0</v>
      </c>
      <c r="CG18" s="1">
        <f>IF(ABS($Q18)&lt;G$25,$AA18,IF(ABS($Q17)&lt;G$25,(G$25-ABS($Q17))*($Z17+$Z18)*0.5*($D$27+$D$28)*$D$5*1000,0))</f>
        <v>0</v>
      </c>
      <c r="CH18" s="1">
        <f>IF(AND(G$25&lt;ABS($Q18),G$25&gt;ABS($Q17)),1,0)</f>
        <v>0</v>
      </c>
      <c r="CI18" s="3">
        <f>MIN(IF(CH18=1,($S18-$S17)/(ABS($Q18)-ABS($Q17))*(G$25-ABS($Q17))+$S17,0),$D$7)</f>
        <v>0</v>
      </c>
      <c r="CJ18" s="1">
        <f>IF(ABS($Q18)&lt;G$26,$AA18,IF(ABS($Q17)&lt;G$26,(G$26-ABS($Q17))*($Z17+$Z18)*0.5*($D$27+$D$28)*$D$5*1000,0))</f>
        <v>0</v>
      </c>
      <c r="CK18" s="1">
        <f>IF(AND(G$26&lt;ABS($Q18),G$26&gt;ABS($Q17)),1,0)</f>
        <v>0</v>
      </c>
      <c r="CL18" s="3">
        <f>MIN(IF(CK18=1,($S18-$S17)/(ABS($Q18)-ABS($Q17))*(G$26-ABS($Q17))+$S17,0),$D$7)</f>
        <v>0</v>
      </c>
      <c r="CM18" s="1">
        <f>IF(ABS($Q18)&lt;G$27,$AA18,IF(ABS($Q17)&lt;G$27,(G$27-ABS($Q17))*($Z17+$Z18)*0.5*($D$27+$D$28)*$D$5*1000,0))</f>
        <v>52.519999999999605</v>
      </c>
      <c r="CN18" s="1">
        <f>IF(AND(G$27&lt;ABS($Q18),G$27&gt;ABS($Q17)),1,0)</f>
        <v>1</v>
      </c>
      <c r="CO18" s="3">
        <f>MIN(IF(CN18=1,($S18-$S17)/(ABS($Q18)-ABS($Q17))*(G$27-ABS($Q17))+$S17,0),$D$7)</f>
        <v>26.009647495361779</v>
      </c>
      <c r="CP18" s="1">
        <f>IF(ABS($Q18)&lt;G$28,$AA18,IF(ABS($Q17)&lt;G$28,(G$28-ABS($Q17))*($Z17+$Z18)*0.5*($D$27+$D$28)*$D$5*1000,0))</f>
        <v>456.51999999999964</v>
      </c>
      <c r="CQ18" s="1">
        <f>IF(AND(G$28&lt;ABS($Q18),G$28&gt;ABS($Q17)),1,0)</f>
        <v>1</v>
      </c>
      <c r="CR18" s="3">
        <f>MIN(IF(CQ18=1,($S18-$S17)/(ABS($Q18)-ABS($Q17))*(G$28-ABS($Q17))+$S17,0),$D$7)</f>
        <v>26.083858998144713</v>
      </c>
      <c r="CS18" s="1">
        <f>IF(ABS($Q18)&lt;G$29,$AA18,IF(ABS($Q17)&lt;G$29,(G$29-ABS($Q17))*($Z17+$Z18)*0.5*($D$27+$D$28)*$D$5*1000,0))</f>
        <v>860.51999999999975</v>
      </c>
      <c r="CT18" s="1">
        <f>IF(AND(G$29&lt;ABS($Q18),G$29&gt;ABS($Q17)),1,0)</f>
        <v>1</v>
      </c>
      <c r="CU18" s="3">
        <f>MIN(IF(CT18=1,($S18-$S17)/(ABS($Q18)-ABS($Q17))*(G$29-ABS($Q17))+$S17,0),$D$7)</f>
        <v>26.158070500927643</v>
      </c>
      <c r="CV18" s="1">
        <f>IF(ABS($Q18)&lt;G$30,$AA18,IF(ABS($Q17)&lt;G$30,(G$30-ABS($Q17))*($Z17+$Z18)*0.5*($D$27+$D$28)*$D$5*1000,0))</f>
        <v>1264.5199999999998</v>
      </c>
      <c r="CW18" s="1">
        <f>IF(AND(G$30&lt;ABS($Q18),G$30&gt;ABS($Q17)),1,0)</f>
        <v>1</v>
      </c>
      <c r="CX18" s="3">
        <f>MIN(IF(CW18=1,($S18-$S17)/(ABS($Q18)-ABS($Q17))*(G$30-ABS($Q17))+$S17,0),$D$7)</f>
        <v>26.232282003710573</v>
      </c>
      <c r="CY18" s="1">
        <f>IF(ABS($Q18)&lt;G$31,$AA18,IF(ABS($Q17)&lt;G$31,(G$31-ABS($Q17))*($Z17+$Z18)*0.5*($D$27+$D$28)*$D$5*1000,0))</f>
        <v>1668.5199999999995</v>
      </c>
      <c r="CZ18" s="1">
        <f>IF(AND(G$31&lt;ABS($Q18),G$31&gt;ABS($Q17)),1,0)</f>
        <v>1</v>
      </c>
      <c r="DA18" s="3">
        <f>MIN(IF(CZ18=1,($S18-$S17)/(ABS($Q18)-ABS($Q17))*(G$31-ABS($Q17))+$S17,0),$D$7)</f>
        <v>26.306493506493506</v>
      </c>
      <c r="DB18" s="1">
        <f>IF(ABS($Q18)&lt;G$32,$AA18,IF(ABS($Q17)&lt;G$32,(G$32-ABS($Q17))*($Z17+$Z18)*0.5*($D$27+$D$28)*$D$5*1000,0))</f>
        <v>2072.5199999999995</v>
      </c>
      <c r="DC18" s="1">
        <f>IF(AND(G$32&lt;ABS($Q18),G$32&gt;ABS($Q17)),1,0)</f>
        <v>1</v>
      </c>
      <c r="DD18" s="3">
        <f>MIN(IF(DC18=1,($S18-$S17)/(ABS($Q18)-ABS($Q17))*(G$32-ABS($Q17))+$S17,0),$D$7)</f>
        <v>26.380705009276436</v>
      </c>
      <c r="DE18" s="1">
        <f>IF(ABS($Q18)&lt;G$33,$AA18,IF(ABS($Q17)&lt;G$33,(G$33-ABS($Q17))*($Z17+$Z18)*0.5*($D$27+$D$28)*$D$5*1000,0))</f>
        <v>2177.5600000000004</v>
      </c>
      <c r="DF18" s="1">
        <f>IF(AND(G$33&lt;ABS($Q18),G$33&gt;ABS($Q17)),1,0)</f>
        <v>0</v>
      </c>
      <c r="DG18" s="3">
        <f>MIN(IF(DF18=1,($S18-$S17)/(ABS($Q18)-ABS($Q17))*(G$33-ABS($Q17))+$S17,0),$D$7)</f>
        <v>0</v>
      </c>
      <c r="DH18" s="1">
        <f>IF(ABS($Q18)&lt;G$34,$AA18,IF(ABS($Q17)&lt;G$34,(G$34-ABS($Q17))*($Z17+$Z18)*0.5*($D$27+$D$28)*$D$5*1000,0))</f>
        <v>2177.5600000000004</v>
      </c>
      <c r="DI18" s="1">
        <f>IF(AND(G$34&lt;ABS($Q18),G$34&gt;ABS($Q17)),1,0)</f>
        <v>0</v>
      </c>
      <c r="DJ18" s="3">
        <f>MIN(IF(DI18=1,($S18-$S17)/(ABS($Q18)-ABS($Q17))*(G$34-ABS($Q17))+$S17,0),$D$7)</f>
        <v>0</v>
      </c>
      <c r="DK18" s="1">
        <f>IF(ABS($Q18)&lt;G$35,$AA18,IF(ABS($Q17)&lt;G$35,(G$35-ABS($Q17))*($Z17+$Z18)*0.5*($D$27+$D$28)*$D$5*1000,0))</f>
        <v>2177.5600000000004</v>
      </c>
      <c r="DL18" s="1">
        <f>IF(AND(G$35&lt;ABS($Q18),G$35&gt;ABS($Q17)),1,0)</f>
        <v>0</v>
      </c>
      <c r="DM18" s="3">
        <f>MIN(IF(DL18=1,($S18-$S17)/(ABS($Q18)-ABS($Q17))*(G$35-ABS($Q17))+$S17,0),$D$7)</f>
        <v>0</v>
      </c>
      <c r="DN18" s="1">
        <f>IF(ABS($Q18)&lt;G$36,$AA18,IF(ABS($Q17)&lt;G$36,(G$36-ABS($Q17))*($Z17+$Z18)*0.5*($D$27+$D$28)*$D$5*1000,0))</f>
        <v>2177.5600000000004</v>
      </c>
      <c r="DO18" s="1">
        <f>IF(AND(G$36&lt;ABS($Q18),G$36&gt;ABS($Q17)),1,0)</f>
        <v>0</v>
      </c>
      <c r="DP18" s="3">
        <f>MIN(IF(DO18=1,($S18-$S17)/(ABS($Q18)-ABS($Q17))*(G$36-ABS($Q17))+$S17,0),$D$7)</f>
        <v>0</v>
      </c>
      <c r="DQ18" s="1">
        <f>IF(ABS($Q18)&lt;G$37,$AA18,IF(ABS($Q17)&lt;G$37,(G$37-ABS($Q17))*($Z17+$Z18)*0.5*($D$27+$D$28)*$D$5*1000,0))</f>
        <v>2177.5600000000004</v>
      </c>
      <c r="DR18" s="1">
        <f>IF(AND(G$37&lt;ABS($Q18),G$37&gt;ABS($Q17)),1,0)</f>
        <v>0</v>
      </c>
      <c r="DS18" s="3">
        <f>MIN(IF(DR18=1,($S18-$S17)/(ABS($Q18)-ABS($Q17))*(G$37-ABS($Q17))+$S17,0),$D$7)</f>
        <v>0</v>
      </c>
      <c r="DT18" s="1">
        <f>IF(ABS($Q18)&lt;G$38,$AA18,IF(ABS($Q17)&lt;G$38,(G$38-ABS($Q17))*($Z17+$Z18)*0.5*($D$27+$D$28)*$D$5*1000,0))</f>
        <v>2177.5600000000004</v>
      </c>
      <c r="DU18" s="1">
        <f>IF(AND(G$38&lt;ABS($Q18),G$38&gt;ABS($Q17)),1,0)</f>
        <v>0</v>
      </c>
      <c r="DV18" s="3">
        <f>MIN(IF(DU18=1,($S18-$S17)/(ABS($Q18)-ABS($Q17))*(G$38-ABS($Q17))+$S17,0),$D$7)</f>
        <v>0</v>
      </c>
      <c r="DW18" s="1">
        <f>IF(ABS($Q18)&lt;G$39,$AA18,IF(ABS($Q17)&lt;G$39,(G$39-ABS($Q17))*($Z17+$Z18)*0.5*($D$27+$D$28)*$D$5*1000,0))</f>
        <v>2177.5600000000004</v>
      </c>
      <c r="DX18" s="1">
        <f>IF(AND(G$39&lt;ABS($Q18),G$39&gt;ABS($Q17)),1,0)</f>
        <v>0</v>
      </c>
      <c r="DY18" s="3">
        <f>MIN(IF(DX18=1,($S18-$S17)/(ABS($Q18)-ABS($Q17))*(G$39-ABS($Q17))+$S17,0),$D$7)</f>
        <v>0</v>
      </c>
      <c r="DZ18" s="1">
        <f>IF(ABS($Q18)&lt;G$40,$AA18,IF(ABS($Q17)&lt;G$40,(G$40-ABS($Q17))*($Z17+$Z18)*0.5*($D$27+$D$28)*$D$5*1000,0))</f>
        <v>2177.5600000000004</v>
      </c>
      <c r="EA18" s="1">
        <f>IF(AND(G$40&lt;ABS($Q18),G$40&gt;ABS($Q17)),1,0)</f>
        <v>0</v>
      </c>
      <c r="EB18" s="3">
        <f>MIN(IF(EA18=1,($S18-$S17)/(ABS($Q18)-ABS($Q17))*(G$40-ABS($Q17))+$S17,0),$D$7)</f>
        <v>0</v>
      </c>
      <c r="EC18" s="1">
        <f>IF(ABS($Q18)&lt;G$41,$AA18,IF(ABS($Q17)&lt;G$41,(G$41-ABS($Q17))*($Z17+$Z18)*0.5*($D$27+$D$28)*$D$5*1000,0))</f>
        <v>2177.5600000000004</v>
      </c>
      <c r="ED18" s="1">
        <f>IF(AND(G$41&lt;ABS($Q18),G$41&gt;ABS($Q17)),1,0)</f>
        <v>0</v>
      </c>
      <c r="EE18" s="3">
        <f>MIN(IF(ED18=1,($S18-$S17)/(ABS($Q18)-ABS($Q17))*(G$41-ABS($Q17))+$S17,0),$D$7)</f>
        <v>0</v>
      </c>
      <c r="EF18" s="1">
        <f>IF(ABS($Q18)&lt;G$42,$AA18,IF(ABS($Q17)&lt;G$42,(G$42-ABS($Q17))*($Z17+$Z18)*0.5*($D$27+$D$28)*$D$5*1000,0))</f>
        <v>2177.5600000000004</v>
      </c>
      <c r="EG18" s="1">
        <f>IF(AND(G$42&lt;ABS($Q18),G$42&gt;ABS($Q17)),1,0)</f>
        <v>0</v>
      </c>
      <c r="EH18" s="3">
        <f>MIN(IF(EG18=1,($S18-$S17)/(ABS($Q18)-ABS($Q17))*(G$42-ABS($Q17))+$S17,0),$D$7)</f>
        <v>0</v>
      </c>
      <c r="EI18" s="1">
        <f>IF(ABS($Q18)&lt;G$43,$AA18,IF(ABS($Q17)&lt;G$43,(G$43-ABS($Q17))*($Z17+$Z18)*0.5*($D$27+$D$28)*$D$5*1000,0))</f>
        <v>2177.5600000000004</v>
      </c>
      <c r="EJ18" s="1">
        <f>IF(AND(G$43&lt;ABS($Q18),G$43&gt;ABS($Q17)),1,0)</f>
        <v>0</v>
      </c>
      <c r="EK18" s="3">
        <f>MIN(IF(EJ18=1,($S18-$S17)/(ABS($Q18)-ABS($Q17))*(G$43-ABS($Q17))+$S17,0),$D$7)</f>
        <v>0</v>
      </c>
      <c r="EL18" s="1">
        <f>IF(ABS($Q18)&lt;G$44,$AA18,IF(ABS($Q17)&lt;G$44,(G$44-ABS($Q17))*($Z17+$Z18)*0.5*($D$27+$D$28)*$D$5*1000,0))</f>
        <v>2177.5600000000004</v>
      </c>
      <c r="EM18" s="1">
        <f>IF(AND(G$44&lt;ABS($Q18),G$44&gt;ABS($Q17)),1,0)</f>
        <v>0</v>
      </c>
      <c r="EN18" s="3">
        <f>MIN(IF(EM18=1,($S18-$S17)/(ABS($Q18)-ABS($Q17))*(G$44-ABS($Q17))+$S17,0),$D$7)</f>
        <v>0</v>
      </c>
      <c r="EO18" s="1">
        <f>IF(ABS($Q18)&lt;G$45,$AA18,IF(ABS($Q17)&lt;G$45,(G$45-ABS($Q17))*($Z17+$Z18)*0.5*($D$27+$D$28)*$D$5*1000,0))</f>
        <v>2177.5600000000004</v>
      </c>
      <c r="EP18" s="1">
        <f>IF(AND(G$45&lt;ABS($Q18),G$45&gt;ABS($Q17)),1,0)</f>
        <v>0</v>
      </c>
      <c r="EQ18" s="3">
        <f>MIN(IF(EP18=1,($S18-$S17)/(ABS($Q18)-ABS($Q17))*(G$45-ABS($Q17))+$S17,0),$D$7)</f>
        <v>0</v>
      </c>
      <c r="ER18" s="1">
        <f>IF(ABS($Q18)&lt;G$46,$AA18,IF(ABS($Q17)&lt;G$46,(G$46-ABS($Q17))*($Z17+$Z18)*0.5*($D$27+$D$28)*$D$5*1000,0))</f>
        <v>2177.5600000000004</v>
      </c>
      <c r="ES18" s="1">
        <f>IF(AND(G$46&lt;ABS($Q18),G$46&gt;ABS($Q17)),1,0)</f>
        <v>0</v>
      </c>
      <c r="ET18" s="3">
        <f>MIN(IF(ES18=1,($S18-$S17)/(ABS($Q18)-ABS($Q17))*(G$46-ABS($Q17))+$S17,0),$D$7)</f>
        <v>0</v>
      </c>
      <c r="EU18" s="1">
        <f>IF(ABS($Q18)&lt;G$47,$AA18,IF(ABS($Q17)&lt;G$47,(G$47-ABS($Q17))*($Z17+$Z18)*0.5*($D$27+$D$28)*$D$5*1000,0))</f>
        <v>2177.5600000000004</v>
      </c>
      <c r="EV18" s="1">
        <f>IF(AND(G$47&lt;ABS($Q18),G$47&gt;ABS($Q17)),1,0)</f>
        <v>0</v>
      </c>
      <c r="EW18" s="3">
        <f>MIN(IF(EV18=1,($S18-$S17)/(ABS($Q18)-ABS($Q17))*(G$47-ABS($Q17))+$S17,0),$D$7)</f>
        <v>0</v>
      </c>
      <c r="EX18" s="1">
        <f>IF(ABS($Q18)&lt;G$48,$AA18,IF(ABS($Q17)&lt;G$48,(G$48-ABS($Q17))*($Z17+$Z18)*0.5*($D$27+$D$28)*$D$5*1000,0))</f>
        <v>2177.5600000000004</v>
      </c>
      <c r="EY18" s="1">
        <f>IF(AND(G$48&lt;ABS($Q18),G$48&gt;ABS($Q17)),1,0)</f>
        <v>0</v>
      </c>
      <c r="EZ18" s="3">
        <f>MIN(IF(EY18=1,($S18-$S17)/(ABS($Q18)-ABS($Q17))*(G$48-ABS($Q17))+$S17,0),$D$7)</f>
        <v>0</v>
      </c>
      <c r="FA18" s="1">
        <f>IF(ABS($Q18)&lt;G$49,$AA18,IF(ABS($Q17)&lt;G$49,(G$49-ABS($Q17))*($Z17+$Z18)*0.5*($D$27+$D$28)*$D$5*1000,0))</f>
        <v>2177.5600000000004</v>
      </c>
      <c r="FB18" s="1">
        <f>IF(AND(G$49&lt;ABS($Q18),G$49&gt;ABS($Q17)),1,0)</f>
        <v>0</v>
      </c>
      <c r="FC18" s="3">
        <f>MIN(IF(FB18=1,($S18-$S17)/(ABS($Q18)-ABS($Q17))*(G$49-ABS($Q17))+$S17,0),$D$7)</f>
        <v>0</v>
      </c>
      <c r="FD18" s="1">
        <f>IF(ABS($Q18)&lt;G$50,$AA18,IF(ABS($Q17)&lt;G$50,(G$50-ABS($Q17))*($Z17+$Z18)*0.5*($D$27+$D$28)*$D$5*1000,0))</f>
        <v>2177.5600000000004</v>
      </c>
      <c r="FE18" s="1">
        <f>IF(AND(G$50&lt;ABS($Q18),G$50&gt;ABS($Q17)),1,0)</f>
        <v>0</v>
      </c>
      <c r="FF18" s="3">
        <f>MIN(IF(FE18=1,($S18-$S17)/(ABS($Q18)-ABS($Q17))*(G$50-ABS($Q17))+$S17,0),$D$7)</f>
        <v>0</v>
      </c>
      <c r="FG18" s="1">
        <f>IF(ABS($Q18)&lt;G$51,$AA18,IF(ABS($Q17)&lt;G$51,(G$51-ABS($Q17))*($Z17+$Z18)*0.5*($D$27+$D$28)*$D$5*1000,0))</f>
        <v>2177.5600000000004</v>
      </c>
      <c r="FH18" s="1">
        <f>IF(AND(G$51&lt;ABS($Q18),G$51&gt;ABS($Q17)),1,0)</f>
        <v>0</v>
      </c>
      <c r="FI18" s="3">
        <f>MIN(IF(FH18=1,($S18-$S17)/(ABS($Q18)-ABS($Q17))*(G$51-ABS($Q17))+$S17,0),$D$7)</f>
        <v>0</v>
      </c>
      <c r="FJ18" s="1">
        <f>IF(ABS($Q18)&lt;G$52,$AA18,IF(ABS($Q17)&lt;G$52,(G$52-ABS($Q17))*($Z17+$Z18)*0.5*($D$27+$D$28)*$D$5*1000,0))</f>
        <v>2177.5600000000004</v>
      </c>
      <c r="FK18" s="1">
        <f>IF(AND(G$52&lt;ABS($Q18),G$52&gt;ABS($Q17)),1,0)</f>
        <v>0</v>
      </c>
      <c r="FL18" s="3">
        <f>MIN(IF(FK18=1,($S18-$S17)/(ABS($Q18)-ABS($Q17))*(G$52-ABS($Q17))+$S17,0),$D$7)</f>
        <v>0</v>
      </c>
      <c r="FM18" s="1">
        <f>IF(ABS($Q18)&lt;G$53,$AA18,IF(ABS($Q17)&lt;G$53,(G$53-ABS($Q17))*($Z17+$Z18)*0.5*($D$27+$D$28)*$D$5*1000,0))</f>
        <v>2177.5600000000004</v>
      </c>
      <c r="FN18" s="1">
        <f>IF(AND(G$53&lt;ABS($Q18),G$53&gt;ABS($Q17)),1,0)</f>
        <v>0</v>
      </c>
      <c r="FO18" s="3">
        <f>MIN(IF(FN18=1,($S18-$S17)/(ABS($Q18)-ABS($Q17))*(G$53-ABS($Q17))+$S17,0),$D$7)</f>
        <v>0</v>
      </c>
      <c r="FP18" s="1">
        <f>IF(ABS($Q18)&lt;G$54,$AA18,IF(ABS($Q17)&lt;G$54,(G$54-ABS($Q17))*($Z17+$Z18)*0.5*($D$27+$D$28)*$D$5*1000,0))</f>
        <v>2177.5600000000004</v>
      </c>
      <c r="FQ18" s="1">
        <f>IF(AND(G$54&lt;ABS($Q18),G$54&gt;ABS($Q17)),1,0)</f>
        <v>0</v>
      </c>
      <c r="FR18" s="3">
        <f>MIN(IF(FQ18=1,($S18-$S17)/(ABS($Q18)-ABS($Q17))*(G$54-ABS($Q17))+$S17,0),$D$7)</f>
        <v>0</v>
      </c>
      <c r="FS18" s="1">
        <f>IF(ABS($Q18)&lt;G$55,$AA18,IF(ABS($Q17)&lt;G$55,(G$55-ABS($Q17))*($Z17+$Z18)*0.5*($D$27+$D$28)*$D$5*1000,0))</f>
        <v>2177.5600000000004</v>
      </c>
      <c r="FT18" s="1">
        <f>IF(AND(G$55&lt;ABS($Q18),G$55&gt;ABS($Q17)),1,0)</f>
        <v>0</v>
      </c>
      <c r="FU18" s="3">
        <f>MIN(IF(FT18=1,($S18-$S17)/(ABS($Q18)-ABS($Q17))*(G$55-ABS($Q17))+$S17,0),$D$7)</f>
        <v>0</v>
      </c>
      <c r="FV18" s="1" t="e">
        <f>IF(ABS($Q18)&lt;#REF!,$AA18,IF(ABS($Q17)&lt;#REF!,(#REF!-ABS($Q17))*($Z17+$Z18)*0.5*($D$27+$D$28)*$D$5*1000,0))</f>
        <v>#REF!</v>
      </c>
      <c r="FW18" s="1" t="e">
        <f>IF(AND(#REF!&lt;ABS($Q18),#REF!&gt;ABS($Q17)),1,0)</f>
        <v>#REF!</v>
      </c>
      <c r="FX18" s="3" t="e">
        <f>MIN(IF(FW18=1,($S18-$S17)/(ABS($Q18)-ABS($Q17))*(#REF!-ABS($Q17))+$S17,0),$D$7)</f>
        <v>#REF!</v>
      </c>
    </row>
    <row r="19" spans="1:180" ht="15" customHeight="1" x14ac:dyDescent="0.35">
      <c r="A19" s="4"/>
      <c r="B19" s="45" t="s">
        <v>33</v>
      </c>
      <c r="C19" s="7" t="s">
        <v>32</v>
      </c>
      <c r="D19" s="46">
        <f>(2*D25)/5.172</f>
        <v>24.129930394431554</v>
      </c>
      <c r="E19" s="4"/>
      <c r="F19" s="4"/>
      <c r="G19" s="14">
        <v>11.5</v>
      </c>
      <c r="H19" s="24">
        <f>SUM(BQ7:BQ221)*$D$6*1000*$D$29</f>
        <v>3812.281150159743</v>
      </c>
      <c r="I19" s="24">
        <f>SUM(BO7:BO410)</f>
        <v>6902.5702799999981</v>
      </c>
      <c r="J19" s="25">
        <f t="shared" si="0"/>
        <v>9.7769376181474481</v>
      </c>
      <c r="K19" s="22">
        <f t="shared" si="3"/>
        <v>7612.422864658306</v>
      </c>
      <c r="L19" s="34">
        <f t="shared" si="4"/>
        <v>7600.922864658306</v>
      </c>
      <c r="M19" s="53">
        <f t="shared" si="6"/>
        <v>0</v>
      </c>
      <c r="N19" s="13">
        <f t="shared" si="1"/>
        <v>-1412.0107030626446</v>
      </c>
      <c r="O19" s="13">
        <f t="shared" si="2"/>
        <v>-1057.8859061696178</v>
      </c>
      <c r="P19" s="4"/>
      <c r="Q19" s="5">
        <v>-18.13</v>
      </c>
      <c r="R19" s="5">
        <v>1.2250000000000001</v>
      </c>
      <c r="S19" s="5">
        <v>26.4</v>
      </c>
      <c r="T19" s="5">
        <v>26.4</v>
      </c>
      <c r="U19" s="5">
        <v>0.26400000000000001</v>
      </c>
      <c r="V19" s="5">
        <v>1</v>
      </c>
      <c r="W19" s="5">
        <v>2000</v>
      </c>
      <c r="X19" s="5" t="s">
        <v>3</v>
      </c>
      <c r="Y19" s="5">
        <v>6</v>
      </c>
      <c r="Z19" s="3">
        <f t="shared" si="5"/>
        <v>0.2</v>
      </c>
      <c r="AA19" s="3"/>
      <c r="AB19" s="1"/>
      <c r="AC19" s="2"/>
      <c r="AD19" s="2"/>
      <c r="AE19" s="1"/>
      <c r="AF19" s="2"/>
      <c r="AG19" s="2"/>
      <c r="AH19" s="1"/>
      <c r="AI19" s="2"/>
      <c r="AJ19" s="2"/>
      <c r="AK19" s="1"/>
      <c r="AL19" s="2"/>
      <c r="AM19" s="2"/>
      <c r="AN19" s="1"/>
      <c r="AO19" s="2"/>
      <c r="AP19" s="2"/>
      <c r="AQ19" s="1"/>
      <c r="AR19" s="2"/>
      <c r="AS19" s="2"/>
      <c r="AT19" s="1"/>
      <c r="AU19" s="2"/>
      <c r="AV19" s="2"/>
      <c r="AW19" s="1"/>
      <c r="AX19" s="2"/>
      <c r="AY19" s="2"/>
      <c r="AZ19" s="1"/>
      <c r="BA19" s="2"/>
      <c r="BB19" s="2"/>
      <c r="BC19" s="1"/>
      <c r="BD19" s="2"/>
      <c r="BE19" s="2"/>
      <c r="BF19" s="1"/>
      <c r="BG19" s="2"/>
      <c r="BH19" s="2"/>
      <c r="BI19" s="1"/>
      <c r="BJ19" s="2"/>
      <c r="BK19" s="2"/>
      <c r="BL19" s="1"/>
      <c r="BM19" s="2"/>
      <c r="BN19" s="2"/>
      <c r="BO19" s="1"/>
      <c r="BP19" s="2"/>
      <c r="BQ19" s="2"/>
      <c r="BR19" s="1"/>
      <c r="BS19" s="2"/>
      <c r="BT19" s="2"/>
      <c r="BU19" s="1"/>
      <c r="BV19" s="2"/>
      <c r="BW19" s="2"/>
      <c r="BX19" s="1"/>
      <c r="BY19" s="2"/>
      <c r="BZ19" s="2"/>
      <c r="CA19" s="1"/>
      <c r="CB19" s="2"/>
      <c r="CC19" s="2"/>
      <c r="CD19" s="1"/>
      <c r="CE19" s="2"/>
      <c r="CF19" s="2"/>
      <c r="CG19" s="1"/>
      <c r="CH19" s="2"/>
      <c r="CI19" s="2"/>
      <c r="CJ19" s="1"/>
      <c r="CK19" s="2"/>
      <c r="CL19" s="2"/>
      <c r="CM19" s="1"/>
      <c r="CN19" s="2"/>
      <c r="CO19" s="2"/>
      <c r="CP19" s="1"/>
      <c r="CQ19" s="2"/>
      <c r="CR19" s="2"/>
      <c r="CS19" s="1"/>
      <c r="CT19" s="2"/>
      <c r="CU19" s="2"/>
      <c r="CV19" s="1"/>
      <c r="CW19" s="2"/>
      <c r="CX19" s="2"/>
      <c r="CY19" s="1"/>
      <c r="CZ19" s="2"/>
      <c r="DA19" s="2"/>
      <c r="DB19" s="1"/>
      <c r="DC19" s="2"/>
      <c r="DD19" s="2"/>
      <c r="DE19" s="1"/>
      <c r="DF19" s="2"/>
      <c r="DG19" s="2"/>
      <c r="DH19" s="1"/>
      <c r="DI19" s="2"/>
      <c r="DJ19" s="2"/>
      <c r="DK19" s="1"/>
      <c r="DL19" s="2"/>
      <c r="DM19" s="2"/>
      <c r="DN19" s="1"/>
      <c r="DO19" s="2"/>
      <c r="DP19" s="2"/>
      <c r="DQ19" s="1"/>
      <c r="DR19" s="2"/>
      <c r="DS19" s="2"/>
      <c r="DT19" s="1"/>
      <c r="DU19" s="2"/>
      <c r="DV19" s="2"/>
      <c r="DW19" s="1"/>
      <c r="DX19" s="2"/>
      <c r="DY19" s="2"/>
      <c r="DZ19" s="1"/>
      <c r="EA19" s="2"/>
      <c r="EB19" s="2"/>
      <c r="EC19" s="1"/>
      <c r="ED19" s="2"/>
      <c r="EE19" s="2"/>
      <c r="EF19" s="1"/>
      <c r="EG19" s="2"/>
      <c r="EH19" s="2"/>
      <c r="EI19" s="1"/>
      <c r="EJ19" s="2"/>
      <c r="EK19" s="2"/>
      <c r="EL19" s="1"/>
      <c r="EM19" s="2"/>
      <c r="EN19" s="2"/>
      <c r="EO19" s="1"/>
      <c r="EP19" s="2"/>
      <c r="EQ19" s="2"/>
      <c r="ER19" s="1"/>
      <c r="ES19" s="2"/>
      <c r="ET19" s="2"/>
      <c r="EU19" s="1"/>
      <c r="EV19" s="2"/>
      <c r="EW19" s="2"/>
      <c r="EX19" s="1"/>
      <c r="EY19" s="2"/>
      <c r="EZ19" s="2"/>
      <c r="FA19" s="1"/>
      <c r="FB19" s="2"/>
      <c r="FC19" s="2"/>
      <c r="FD19" s="1"/>
      <c r="FE19" s="2"/>
      <c r="FF19" s="2"/>
      <c r="FG19" s="1"/>
      <c r="FH19" s="2"/>
      <c r="FI19" s="2"/>
      <c r="FJ19" s="1"/>
      <c r="FK19" s="2"/>
      <c r="FL19" s="2"/>
      <c r="FM19" s="1"/>
      <c r="FN19" s="2"/>
      <c r="FO19" s="2"/>
      <c r="FP19" s="1"/>
      <c r="FQ19" s="2"/>
      <c r="FR19" s="2"/>
      <c r="FS19" s="1"/>
      <c r="FT19" s="2"/>
      <c r="FU19" s="2"/>
      <c r="FV19" s="1"/>
      <c r="FW19" s="2"/>
      <c r="FX19" s="2"/>
    </row>
    <row r="20" spans="1:180" ht="15" customHeight="1" x14ac:dyDescent="0.35">
      <c r="A20" s="4"/>
      <c r="B20" s="47" t="s">
        <v>31</v>
      </c>
      <c r="C20" s="48" t="s">
        <v>24</v>
      </c>
      <c r="D20" s="49">
        <f>D18/D19</f>
        <v>1.8018394648829432</v>
      </c>
      <c r="E20" s="4"/>
      <c r="F20" s="4"/>
      <c r="G20" s="14">
        <v>12</v>
      </c>
      <c r="H20" s="24">
        <f>SUM(BT7:BT221)*$D$6*1000*$D$29</f>
        <v>6678.0958466453658</v>
      </c>
      <c r="I20" s="24">
        <f>SUM(BR7:BR410)</f>
        <v>7162.1402799999987</v>
      </c>
      <c r="J20" s="25">
        <f t="shared" si="0"/>
        <v>9.3695652173913047</v>
      </c>
      <c r="K20" s="22">
        <f t="shared" si="3"/>
        <v>6700.3770863759846</v>
      </c>
      <c r="L20" s="34">
        <f t="shared" si="4"/>
        <v>6688.3770863759846</v>
      </c>
      <c r="M20" s="53">
        <f t="shared" si="6"/>
        <v>0</v>
      </c>
      <c r="N20" s="13">
        <f t="shared" si="1"/>
        <v>-1528.8095261252897</v>
      </c>
      <c r="O20" s="13">
        <f t="shared" si="2"/>
        <v>-1853.132861389294</v>
      </c>
      <c r="P20" s="4"/>
      <c r="Q20" s="5">
        <v>-19.355</v>
      </c>
      <c r="R20" s="5" t="s">
        <v>4</v>
      </c>
      <c r="S20" s="5">
        <v>21.9</v>
      </c>
      <c r="T20" s="5">
        <v>21.9</v>
      </c>
      <c r="U20" s="5">
        <v>0.219</v>
      </c>
      <c r="V20" s="5">
        <v>1</v>
      </c>
      <c r="W20" s="5">
        <v>2000</v>
      </c>
      <c r="X20" s="5" t="s">
        <v>3</v>
      </c>
      <c r="Y20" s="5">
        <v>6</v>
      </c>
      <c r="Z20" s="3">
        <f t="shared" si="5"/>
        <v>0.2</v>
      </c>
      <c r="AA20" s="1">
        <f>$R19*($Z20+$Z19)*0.5*($D$27+$D$28)*1000*$D$5</f>
        <v>989.80000000000018</v>
      </c>
      <c r="AB20" s="1">
        <f>IF(ABS($Q20)&lt;$G$6,$AA20,IF(ABS($Q19)&lt;$G$6,($G$6-ABS($Q19))*($Z19+$Z20)*0.5*($D$27+$D$28)*$D$5*1000,0))</f>
        <v>0</v>
      </c>
      <c r="AC20" s="1">
        <f>IF(AND($G$6&lt;ABS($Q20),$G$6&gt;ABS($Q19)),1,0)</f>
        <v>0</v>
      </c>
      <c r="AD20" s="3">
        <f>MIN(IF(AC20=1,($S20-$S19)/(ABS($Q20)-ABS($Q19))*($G$6-ABS($Q19))+$S19,0),$D$7)</f>
        <v>0</v>
      </c>
      <c r="AE20" s="1">
        <f>IF(ABS($Q20)&lt;$G$7,$AA20,IF(ABS($Q19)&lt;$G$7,($G$7-ABS($Q19))*($Z19+$Z20)*0.5*($D$27+$D$28)*$D$5*1000,0))</f>
        <v>0</v>
      </c>
      <c r="AF20" s="1">
        <f>IF(AND($G$7&lt;ABS($Q20),$G$7&gt;ABS($Q19)),1,0)</f>
        <v>0</v>
      </c>
      <c r="AG20" s="3">
        <f>MIN(IF(AF20=1,($S20-$S19)/(ABS($Q20)-ABS($Q19))*($G$7-ABS($Q19))+$S19,0),$D$7)</f>
        <v>0</v>
      </c>
      <c r="AH20" s="1">
        <f>IF(ABS($Q20)&lt;$G$8,$AA20,IF(ABS($Q19)&lt;$G$8,($G$8-ABS($Q19))*($Z19+$Z20)*0.5*($D$27+$D$28)*$D$5*1000,0))</f>
        <v>0</v>
      </c>
      <c r="AI20" s="1">
        <f>IF(AND($G$8&lt;ABS($Q20),$G$8&gt;ABS($Q19)),1,0)</f>
        <v>0</v>
      </c>
      <c r="AJ20" s="3">
        <f>MIN(IF(AI20=1,($S20-$S19)/(ABS($Q20)-ABS($Q19))*($G$8-ABS($Q19))+$S19,0),$D$7)</f>
        <v>0</v>
      </c>
      <c r="AK20" s="1">
        <f>IF(ABS($Q20)&lt;$G$9,$AA20,IF(ABS($Q19)&lt;$G$9,($G$9-ABS($Q19))*($Z19+$Z20)*0.5*($D$27+$D$28)*$D$5*1000,0))</f>
        <v>0</v>
      </c>
      <c r="AL20" s="1">
        <f>IF(AND($G$9&lt;ABS($Q20),$G$9&gt;ABS($Q19)),1,0)</f>
        <v>0</v>
      </c>
      <c r="AM20" s="3">
        <f>MIN(IF(AL20=1,($S20-$S19)/(ABS($Q20)-ABS($Q19))*($G$9-ABS($Q19))+$S19,0),$D$7)</f>
        <v>0</v>
      </c>
      <c r="AN20" s="1">
        <f>IF(ABS($Q20)&lt;$G$10,$AA20,IF(ABS($Q19)&lt;$G$10,($G$10-ABS($Q19))*($Z19+$Z20)*0.5*($D$27+$D$28)*$D$5*1000,0))</f>
        <v>0</v>
      </c>
      <c r="AO20" s="1">
        <f>IF(AND($G$10&lt;ABS($Q20),$G$10&gt;ABS($Q19)),1,0)</f>
        <v>0</v>
      </c>
      <c r="AP20" s="3">
        <f>MIN(IF(AO20=1,($S20-$S19)/(ABS($Q20)-ABS($Q19))*($G$10-ABS($Q19))+$S19,0),$D$7)</f>
        <v>0</v>
      </c>
      <c r="AQ20" s="1">
        <f>IF(ABS($Q20)&lt;$G$11,$AA20,IF(ABS($Q19)&lt;$G$11,($G$11-ABS($Q19))*($Z19+$Z20)*0.5*($D$27+$D$28)*$D$5*1000,0))</f>
        <v>0</v>
      </c>
      <c r="AR20" s="1">
        <f>IF(AND($G$11&lt;ABS($Q20),$G$11&gt;ABS($Q19)),1,0)</f>
        <v>0</v>
      </c>
      <c r="AS20" s="3">
        <f>MIN(IF(AR20=1,($S20-$S19)/(ABS($Q20)-ABS($Q19))*($G$11-ABS($Q19))+$S19,0),$D$7)</f>
        <v>0</v>
      </c>
      <c r="AT20" s="1">
        <f>IF(ABS($Q20)&lt;$G$12,$AA20,IF(ABS($Q19)&lt;$G$12,($G$12-ABS($Q19))*($Z19+$Z20)*0.5*($D$27+$D$28)*$D$5*1000,0))</f>
        <v>0</v>
      </c>
      <c r="AU20" s="1">
        <f>IF(AND($G$12&lt;ABS($Q20),$G$12&gt;ABS($Q19)),1,0)</f>
        <v>0</v>
      </c>
      <c r="AV20" s="3">
        <f>MIN(IF(AU20=1,($S20-$S19)/(ABS($Q20)-ABS($Q19))*($G$12-ABS($Q19))+$S19,0),$D$7)</f>
        <v>0</v>
      </c>
      <c r="AW20" s="1">
        <f>IF(ABS($Q20)&lt;$G$13,$AA20,IF(ABS($Q19)&lt;$G$13,($G$13-ABS($Q19))*($Z19+$Z20)*0.5*($D$27+$D$28)*$D$5*1000,0))</f>
        <v>0</v>
      </c>
      <c r="AX20" s="1">
        <f>IF(AND($G$13&lt;ABS($Q20),$G$13&gt;ABS($Q19)),1,0)</f>
        <v>0</v>
      </c>
      <c r="AY20" s="3">
        <f>MIN(IF(AX20=1,($S20-$S19)/(ABS($Q20)-ABS($Q19))*($G$13-ABS($Q19))+$S19,0),$D$7)</f>
        <v>0</v>
      </c>
      <c r="AZ20" s="1">
        <f>IF(ABS($Q20)&lt;$G$14,$AA20,IF(ABS($Q19)&lt;$G$14,($G$14-ABS($Q19))*($Z19+$Z20)*0.5*($D$27+$D$28)*$D$5*1000,0))</f>
        <v>0</v>
      </c>
      <c r="BA20" s="1">
        <f>IF(AND($G$14&lt;ABS($Q20),$G$14&gt;ABS($Q19)),1,0)</f>
        <v>0</v>
      </c>
      <c r="BB20" s="3">
        <f>MIN(IF(BA20=1,($S20-$S19)/(ABS($Q20)-ABS($Q19))*($G$14-ABS($Q19))+$S19,0),$D$7)</f>
        <v>0</v>
      </c>
      <c r="BC20" s="1">
        <f>IF(ABS($Q20)&lt;G$15,$AA20,IF(ABS($Q19)&lt;G$15,(G$15-ABS($Q19))*($Z19+$Z20)*0.5*($D$27+$D$28)*$D$5*1000,0))</f>
        <v>0</v>
      </c>
      <c r="BD20" s="1">
        <f>IF(AND(G$15&lt;ABS($Q20),G$15&gt;ABS($Q19)),1,0)</f>
        <v>0</v>
      </c>
      <c r="BE20" s="3">
        <f>MIN(IF(BD20=1,($S20-$S19)/(ABS($Q20)-ABS($Q19))*(G$15-ABS($Q19))+$S19,0),$D$7)</f>
        <v>0</v>
      </c>
      <c r="BF20" s="1">
        <f>IF(ABS($Q20)&lt;G$16,$AA20,IF(ABS($Q19)&lt;G$16,(G$16-ABS($Q19))*($Z19+$Z20)*0.5*($D$27+$D$28)*$D$5*1000,0))</f>
        <v>0</v>
      </c>
      <c r="BG20" s="1">
        <f>IF(AND(G$16&lt;ABS($Q20),G$16&gt;ABS($Q19)),1,0)</f>
        <v>0</v>
      </c>
      <c r="BH20" s="3">
        <f>MIN(IF(BG20=1,($S20-$S19)/(ABS($Q20)-ABS($Q19))*(G$16-ABS($Q19))+$S19,0),$D$7)</f>
        <v>0</v>
      </c>
      <c r="BI20" s="1">
        <f>IF(ABS($Q20)&lt;G$17,$AA20,IF(ABS($Q19)&lt;G$17,(G$17-ABS($Q19))*($Z19+$Z20)*0.5*($D$27+$D$28)*$D$5*1000,0))</f>
        <v>0</v>
      </c>
      <c r="BJ20" s="1">
        <f>IF(AND(G$17&lt;ABS($Q20),G$17&gt;ABS($Q19)),1,0)</f>
        <v>0</v>
      </c>
      <c r="BK20" s="3">
        <f>MIN(IF(BJ20=1,($S20-$S19)/(ABS($Q20)-ABS($Q19))*(G$17-ABS($Q19))+$S19,0),$D$7)</f>
        <v>0</v>
      </c>
      <c r="BL20" s="1">
        <f>IF(ABS($Q20)&lt;G$18,$AA20,IF(ABS($Q19)&lt;G$18,(G$18-ABS($Q19))*($Z19+$Z20)*0.5*($D$27+$D$28)*$D$5*1000,0))</f>
        <v>0</v>
      </c>
      <c r="BM20" s="1">
        <f>IF(AND(G$18&lt;ABS($Q20),G$18&gt;ABS($Q19)),1,0)</f>
        <v>0</v>
      </c>
      <c r="BN20" s="3">
        <f>MIN(IF(BM20=1,($S20-$S19)/(ABS($Q20)-ABS($Q19))*(G$18-ABS($Q19))+$S19,0),$D$7)</f>
        <v>0</v>
      </c>
      <c r="BO20" s="1">
        <f>IF(ABS($Q20)&lt;G$19,$AA20,IF(ABS($Q19)&lt;G$19,(G$19-ABS($Q19))*($Z19+$Z20)*0.5*($D$27+$D$28)*$D$5*1000,0))</f>
        <v>0</v>
      </c>
      <c r="BP20" s="1">
        <f>IF(AND(G$19&lt;ABS($Q20),G$19&gt;ABS($Q19)),1,0)</f>
        <v>0</v>
      </c>
      <c r="BQ20" s="3">
        <f>MIN(IF(BP20=1,($S20-$S19)/(ABS($Q20)-ABS($Q19))*(G$19-ABS($Q19))+$S19,0),$D$7)</f>
        <v>0</v>
      </c>
      <c r="BR20" s="1">
        <f>IF(ABS($Q20)&lt;G$20,$AA20,IF(ABS($Q19)&lt;G$20,(G$20-ABS($Q19))*($Z19+$Z20)*0.5*($D$27+$D$28)*$D$5*1000,0))</f>
        <v>0</v>
      </c>
      <c r="BS20" s="1">
        <f>IF(AND(G$20&lt;ABS($Q20),G$20&gt;ABS($Q19)),1,0)</f>
        <v>0</v>
      </c>
      <c r="BT20" s="3">
        <f>MIN(IF(BS20=1,($S20-$S19)/(ABS($Q20)-ABS($Q19))*(G$20-ABS($Q19))+$S19,0),$D$7)</f>
        <v>0</v>
      </c>
      <c r="BU20" s="1">
        <f>IF(ABS($Q20)&lt;G$21,$AA20,IF(ABS($Q19)&lt;G$21,(G$21-ABS($Q19))*($Z19+$Z20)*0.5*($D$27+$D$28)*$D$5*1000,0))</f>
        <v>0</v>
      </c>
      <c r="BV20" s="1">
        <f>IF(AND(G$21&lt;ABS($Q20),G$21&gt;ABS($Q19)),1,0)</f>
        <v>0</v>
      </c>
      <c r="BW20" s="3">
        <f>MIN(IF(BV20=1,($S20-$S19)/(ABS($Q20)-ABS($Q19))*(G$21-ABS($Q19))+$S19,0),$D$7)</f>
        <v>0</v>
      </c>
      <c r="BX20" s="1">
        <f>IF(ABS($Q20)&lt;G$22,$AA20,IF(ABS($Q19)&lt;G$22,(G$22-ABS($Q19))*($Z19+$Z20)*0.5*($D$27+$D$28)*$D$5*1000,0))</f>
        <v>0</v>
      </c>
      <c r="BY20" s="1">
        <f>IF(AND(G$22&lt;ABS($Q20),G$22&gt;ABS($Q19)),1,0)</f>
        <v>0</v>
      </c>
      <c r="BZ20" s="3">
        <f>MIN(IF(BY20=1,($S20-$S19)/(ABS($Q20)-ABS($Q19))*(G$22-ABS($Q19))+$S19,0),$D$7)</f>
        <v>0</v>
      </c>
      <c r="CA20" s="1">
        <f>IF(ABS($Q20)&lt;G$23,$AA20,IF(ABS($Q19)&lt;G$23,(G$23-ABS($Q19))*($Z19+$Z20)*0.5*($D$27+$D$28)*$D$5*1000,0))</f>
        <v>0</v>
      </c>
      <c r="CB20" s="1">
        <f>IF(AND(G$23&lt;ABS($Q20),G$23&gt;ABS($Q19)),1,0)</f>
        <v>0</v>
      </c>
      <c r="CC20" s="3">
        <f>MIN(IF(CB20=1,($S20-$S19)/(ABS($Q20)-ABS($Q19))*(G$23-ABS($Q19))+$S19,0),$D$7)</f>
        <v>0</v>
      </c>
      <c r="CD20" s="1">
        <f>IF(ABS($Q20)&lt;G$24,$AA20,IF(ABS($Q19)&lt;G$24,(G$24-ABS($Q19))*($Z19+$Z20)*0.5*($D$27+$D$28)*$D$5*1000,0))</f>
        <v>0</v>
      </c>
      <c r="CE20" s="1">
        <f>IF(AND(G$24&lt;ABS($Q20),G$24&gt;ABS($Q19)),1,0)</f>
        <v>0</v>
      </c>
      <c r="CF20" s="3">
        <f>MIN(IF(CE20=1,($S20-$S19)/(ABS($Q20)-ABS($Q19))*(G$24-ABS($Q19))+$S19,0),$D$7)</f>
        <v>0</v>
      </c>
      <c r="CG20" s="1">
        <f>IF(ABS($Q20)&lt;G$25,$AA20,IF(ABS($Q19)&lt;G$25,(G$25-ABS($Q19))*($Z19+$Z20)*0.5*($D$27+$D$28)*$D$5*1000,0))</f>
        <v>0</v>
      </c>
      <c r="CH20" s="1">
        <f>IF(AND(G$25&lt;ABS($Q20),G$25&gt;ABS($Q19)),1,0)</f>
        <v>0</v>
      </c>
      <c r="CI20" s="3">
        <f>MIN(IF(CH20=1,($S20-$S19)/(ABS($Q20)-ABS($Q19))*(G$25-ABS($Q19))+$S19,0),$D$7)</f>
        <v>0</v>
      </c>
      <c r="CJ20" s="1">
        <f>IF(ABS($Q20)&lt;G$26,$AA20,IF(ABS($Q19)&lt;G$26,(G$26-ABS($Q19))*($Z19+$Z20)*0.5*($D$27+$D$28)*$D$5*1000,0))</f>
        <v>0</v>
      </c>
      <c r="CK20" s="1">
        <f>IF(AND(G$26&lt;ABS($Q20),G$26&gt;ABS($Q19)),1,0)</f>
        <v>0</v>
      </c>
      <c r="CL20" s="3">
        <f>MIN(IF(CK20=1,($S20-$S19)/(ABS($Q20)-ABS($Q19))*(G$26-ABS($Q19))+$S19,0),$D$7)</f>
        <v>0</v>
      </c>
      <c r="CM20" s="1">
        <f>IF(ABS($Q20)&lt;G$27,$AA20,IF(ABS($Q19)&lt;G$27,(G$27-ABS($Q19))*($Z19+$Z20)*0.5*($D$27+$D$28)*$D$5*1000,0))</f>
        <v>0</v>
      </c>
      <c r="CN20" s="1">
        <f>IF(AND(G$27&lt;ABS($Q20),G$27&gt;ABS($Q19)),1,0)</f>
        <v>0</v>
      </c>
      <c r="CO20" s="3">
        <f>MIN(IF(CN20=1,($S20-$S19)/(ABS($Q20)-ABS($Q19))*(G$27-ABS($Q19))+$S19,0),$D$7)</f>
        <v>0</v>
      </c>
      <c r="CP20" s="1">
        <f>IF(ABS($Q20)&lt;G$28,$AA20,IF(ABS($Q19)&lt;G$28,(G$28-ABS($Q19))*($Z19+$Z20)*0.5*($D$27+$D$28)*$D$5*1000,0))</f>
        <v>0</v>
      </c>
      <c r="CQ20" s="1">
        <f>IF(AND(G$28&lt;ABS($Q20),G$28&gt;ABS($Q19)),1,0)</f>
        <v>0</v>
      </c>
      <c r="CR20" s="3">
        <f>MIN(IF(CQ20=1,($S20-$S19)/(ABS($Q20)-ABS($Q19))*(G$28-ABS($Q19))+$S19,0),$D$7)</f>
        <v>0</v>
      </c>
      <c r="CS20" s="1">
        <f>IF(ABS($Q20)&lt;G$29,$AA20,IF(ABS($Q19)&lt;G$29,(G$29-ABS($Q19))*($Z19+$Z20)*0.5*($D$27+$D$28)*$D$5*1000,0))</f>
        <v>0</v>
      </c>
      <c r="CT20" s="1">
        <f>IF(AND(G$29&lt;ABS($Q20),G$29&gt;ABS($Q19)),1,0)</f>
        <v>0</v>
      </c>
      <c r="CU20" s="3">
        <f>MIN(IF(CT20=1,($S20-$S19)/(ABS($Q20)-ABS($Q19))*(G$29-ABS($Q19))+$S19,0),$D$7)</f>
        <v>0</v>
      </c>
      <c r="CV20" s="1">
        <f>IF(ABS($Q20)&lt;G$30,$AA20,IF(ABS($Q19)&lt;G$30,(G$30-ABS($Q19))*($Z19+$Z20)*0.5*($D$27+$D$28)*$D$5*1000,0))</f>
        <v>0</v>
      </c>
      <c r="CW20" s="1">
        <f>IF(AND(G$30&lt;ABS($Q20),G$30&gt;ABS($Q19)),1,0)</f>
        <v>0</v>
      </c>
      <c r="CX20" s="3">
        <f>MIN(IF(CW20=1,($S20-$S19)/(ABS($Q20)-ABS($Q19))*(G$30-ABS($Q19))+$S19,0),$D$7)</f>
        <v>0</v>
      </c>
      <c r="CY20" s="1">
        <f>IF(ABS($Q20)&lt;G$31,$AA20,IF(ABS($Q19)&lt;G$31,(G$31-ABS($Q19))*($Z19+$Z20)*0.5*($D$27+$D$28)*$D$5*1000,0))</f>
        <v>0</v>
      </c>
      <c r="CZ20" s="1">
        <f>IF(AND(G$31&lt;ABS($Q20),G$31&gt;ABS($Q19)),1,0)</f>
        <v>0</v>
      </c>
      <c r="DA20" s="3">
        <f>MIN(IF(CZ20=1,($S20-$S19)/(ABS($Q20)-ABS($Q19))*(G$31-ABS($Q19))+$S19,0),$D$7)</f>
        <v>0</v>
      </c>
      <c r="DB20" s="1">
        <f>IF(ABS($Q20)&lt;G$32,$AA20,IF(ABS($Q19)&lt;G$32,(G$32-ABS($Q19))*($Z19+$Z20)*0.5*($D$27+$D$28)*$D$5*1000,0))</f>
        <v>0</v>
      </c>
      <c r="DC20" s="1">
        <f>IF(AND(G$32&lt;ABS($Q20),G$32&gt;ABS($Q19)),1,0)</f>
        <v>0</v>
      </c>
      <c r="DD20" s="3">
        <f>MIN(IF(DC20=1,($S20-$S19)/(ABS($Q20)-ABS($Q19))*(G$32-ABS($Q19))+$S19,0),$D$7)</f>
        <v>0</v>
      </c>
      <c r="DE20" s="1">
        <f>IF(ABS($Q20)&lt;G$33,$AA20,IF(ABS($Q19)&lt;G$33,(G$33-ABS($Q19))*($Z19+$Z20)*0.5*($D$27+$D$28)*$D$5*1000,0))</f>
        <v>298.96000000000083</v>
      </c>
      <c r="DF20" s="1">
        <f>IF(AND(G$33&lt;ABS($Q20),G$33&gt;ABS($Q19)),1,0)</f>
        <v>1</v>
      </c>
      <c r="DG20" s="3">
        <f>MIN(IF(DF20=1,($S20-$S19)/(ABS($Q20)-ABS($Q19))*(G$33-ABS($Q19))+$S19,0),$D$7)</f>
        <v>25.04081632653061</v>
      </c>
      <c r="DH20" s="1">
        <f>IF(ABS($Q20)&lt;G$34,$AA20,IF(ABS($Q19)&lt;G$34,(G$34-ABS($Q19))*($Z19+$Z20)*0.5*($D$27+$D$28)*$D$5*1000,0))</f>
        <v>702.96000000000095</v>
      </c>
      <c r="DI20" s="1">
        <f>IF(AND(G$34&lt;ABS($Q20),G$34&gt;ABS($Q19)),1,0)</f>
        <v>1</v>
      </c>
      <c r="DJ20" s="3">
        <f>MIN(IF(DI20=1,($S20-$S19)/(ABS($Q20)-ABS($Q19))*(G$34-ABS($Q19))+$S19,0),$D$7)</f>
        <v>23.204081632653061</v>
      </c>
      <c r="DK20" s="1">
        <f>IF(ABS($Q20)&lt;G$35,$AA20,IF(ABS($Q19)&lt;G$35,(G$35-ABS($Q19))*($Z19+$Z20)*0.5*($D$27+$D$28)*$D$5*1000,0))</f>
        <v>989.80000000000018</v>
      </c>
      <c r="DL20" s="1">
        <f>IF(AND(G$35&lt;ABS($Q20),G$35&gt;ABS($Q19)),1,0)</f>
        <v>0</v>
      </c>
      <c r="DM20" s="3">
        <f>MIN(IF(DL20=1,($S20-$S19)/(ABS($Q20)-ABS($Q19))*(G$35-ABS($Q19))+$S19,0),$D$7)</f>
        <v>0</v>
      </c>
      <c r="DN20" s="1">
        <f>IF(ABS($Q20)&lt;G$36,$AA20,IF(ABS($Q19)&lt;G$36,(G$36-ABS($Q19))*($Z19+$Z20)*0.5*($D$27+$D$28)*$D$5*1000,0))</f>
        <v>989.80000000000018</v>
      </c>
      <c r="DO20" s="1">
        <f>IF(AND(G$36&lt;ABS($Q20),G$36&gt;ABS($Q19)),1,0)</f>
        <v>0</v>
      </c>
      <c r="DP20" s="3">
        <f>MIN(IF(DO20=1,($S20-$S19)/(ABS($Q20)-ABS($Q19))*(G$36-ABS($Q19))+$S19,0),$D$7)</f>
        <v>0</v>
      </c>
      <c r="DQ20" s="1">
        <f>IF(ABS($Q20)&lt;G$37,$AA20,IF(ABS($Q19)&lt;G$37,(G$37-ABS($Q19))*($Z19+$Z20)*0.5*($D$27+$D$28)*$D$5*1000,0))</f>
        <v>989.80000000000018</v>
      </c>
      <c r="DR20" s="1">
        <f>IF(AND(G$37&lt;ABS($Q20),G$37&gt;ABS($Q19)),1,0)</f>
        <v>0</v>
      </c>
      <c r="DS20" s="3">
        <f>MIN(IF(DR20=1,($S20-$S19)/(ABS($Q20)-ABS($Q19))*(G$37-ABS($Q19))+$S19,0),$D$7)</f>
        <v>0</v>
      </c>
      <c r="DT20" s="1">
        <f>IF(ABS($Q20)&lt;G$38,$AA20,IF(ABS($Q19)&lt;G$38,(G$38-ABS($Q19))*($Z19+$Z20)*0.5*($D$27+$D$28)*$D$5*1000,0))</f>
        <v>989.80000000000018</v>
      </c>
      <c r="DU20" s="1">
        <f>IF(AND(G$38&lt;ABS($Q20),G$38&gt;ABS($Q19)),1,0)</f>
        <v>0</v>
      </c>
      <c r="DV20" s="3">
        <f>MIN(IF(DU20=1,($S20-$S19)/(ABS($Q20)-ABS($Q19))*(G$38-ABS($Q19))+$S19,0),$D$7)</f>
        <v>0</v>
      </c>
      <c r="DW20" s="1">
        <f>IF(ABS($Q20)&lt;G$39,$AA20,IF(ABS($Q19)&lt;G$39,(G$39-ABS($Q19))*($Z19+$Z20)*0.5*($D$27+$D$28)*$D$5*1000,0))</f>
        <v>989.80000000000018</v>
      </c>
      <c r="DX20" s="1">
        <f>IF(AND(G$39&lt;ABS($Q20),G$39&gt;ABS($Q19)),1,0)</f>
        <v>0</v>
      </c>
      <c r="DY20" s="3">
        <f>MIN(IF(DX20=1,($S20-$S19)/(ABS($Q20)-ABS($Q19))*(G$39-ABS($Q19))+$S19,0),$D$7)</f>
        <v>0</v>
      </c>
      <c r="DZ20" s="1">
        <f>IF(ABS($Q20)&lt;G$40,$AA20,IF(ABS($Q19)&lt;G$40,(G$40-ABS($Q19))*($Z19+$Z20)*0.5*($D$27+$D$28)*$D$5*1000,0))</f>
        <v>989.80000000000018</v>
      </c>
      <c r="EA20" s="1">
        <f>IF(AND(G$40&lt;ABS($Q20),G$40&gt;ABS($Q19)),1,0)</f>
        <v>0</v>
      </c>
      <c r="EB20" s="3">
        <f>MIN(IF(EA20=1,($S20-$S19)/(ABS($Q20)-ABS($Q19))*(G$40-ABS($Q19))+$S19,0),$D$7)</f>
        <v>0</v>
      </c>
      <c r="EC20" s="1">
        <f>IF(ABS($Q20)&lt;G$41,$AA20,IF(ABS($Q19)&lt;G$41,(G$41-ABS($Q19))*($Z19+$Z20)*0.5*($D$27+$D$28)*$D$5*1000,0))</f>
        <v>989.80000000000018</v>
      </c>
      <c r="ED20" s="1">
        <f>IF(AND(G$41&lt;ABS($Q20),G$41&gt;ABS($Q19)),1,0)</f>
        <v>0</v>
      </c>
      <c r="EE20" s="3">
        <f>MIN(IF(ED20=1,($S20-$S19)/(ABS($Q20)-ABS($Q19))*(G$41-ABS($Q19))+$S19,0),$D$7)</f>
        <v>0</v>
      </c>
      <c r="EF20" s="1">
        <f>IF(ABS($Q20)&lt;G$42,$AA20,IF(ABS($Q19)&lt;G$42,(G$42-ABS($Q19))*($Z19+$Z20)*0.5*($D$27+$D$28)*$D$5*1000,0))</f>
        <v>989.80000000000018</v>
      </c>
      <c r="EG20" s="1">
        <f>IF(AND(G$42&lt;ABS($Q20),G$42&gt;ABS($Q19)),1,0)</f>
        <v>0</v>
      </c>
      <c r="EH20" s="3">
        <f>MIN(IF(EG20=1,($S20-$S19)/(ABS($Q20)-ABS($Q19))*(G$42-ABS($Q19))+$S19,0),$D$7)</f>
        <v>0</v>
      </c>
      <c r="EI20" s="1">
        <f>IF(ABS($Q20)&lt;G$43,$AA20,IF(ABS($Q19)&lt;G$43,(G$43-ABS($Q19))*($Z19+$Z20)*0.5*($D$27+$D$28)*$D$5*1000,0))</f>
        <v>989.80000000000018</v>
      </c>
      <c r="EJ20" s="1">
        <f>IF(AND(G$43&lt;ABS($Q20),G$43&gt;ABS($Q19)),1,0)</f>
        <v>0</v>
      </c>
      <c r="EK20" s="3">
        <f>MIN(IF(EJ20=1,($S20-$S19)/(ABS($Q20)-ABS($Q19))*(G$43-ABS($Q19))+$S19,0),$D$7)</f>
        <v>0</v>
      </c>
      <c r="EL20" s="1">
        <f>IF(ABS($Q20)&lt;G$44,$AA20,IF(ABS($Q19)&lt;G$44,(G$44-ABS($Q19))*($Z19+$Z20)*0.5*($D$27+$D$28)*$D$5*1000,0))</f>
        <v>989.80000000000018</v>
      </c>
      <c r="EM20" s="1">
        <f>IF(AND(G$44&lt;ABS($Q20),G$44&gt;ABS($Q19)),1,0)</f>
        <v>0</v>
      </c>
      <c r="EN20" s="3">
        <f>MIN(IF(EM20=1,($S20-$S19)/(ABS($Q20)-ABS($Q19))*(G$44-ABS($Q19))+$S19,0),$D$7)</f>
        <v>0</v>
      </c>
      <c r="EO20" s="1">
        <f>IF(ABS($Q20)&lt;G$45,$AA20,IF(ABS($Q19)&lt;G$45,(G$45-ABS($Q19))*($Z19+$Z20)*0.5*($D$27+$D$28)*$D$5*1000,0))</f>
        <v>989.80000000000018</v>
      </c>
      <c r="EP20" s="1">
        <f>IF(AND(G$45&lt;ABS($Q20),G$45&gt;ABS($Q19)),1,0)</f>
        <v>0</v>
      </c>
      <c r="EQ20" s="3">
        <f>MIN(IF(EP20=1,($S20-$S19)/(ABS($Q20)-ABS($Q19))*(G$45-ABS($Q19))+$S19,0),$D$7)</f>
        <v>0</v>
      </c>
      <c r="ER20" s="1">
        <f>IF(ABS($Q20)&lt;G$46,$AA20,IF(ABS($Q19)&lt;G$46,(G$46-ABS($Q19))*($Z19+$Z20)*0.5*($D$27+$D$28)*$D$5*1000,0))</f>
        <v>989.80000000000018</v>
      </c>
      <c r="ES20" s="1">
        <f>IF(AND(G$46&lt;ABS($Q20),G$46&gt;ABS($Q19)),1,0)</f>
        <v>0</v>
      </c>
      <c r="ET20" s="3">
        <f>MIN(IF(ES20=1,($S20-$S19)/(ABS($Q20)-ABS($Q19))*(G$46-ABS($Q19))+$S19,0),$D$7)</f>
        <v>0</v>
      </c>
      <c r="EU20" s="1">
        <f>IF(ABS($Q20)&lt;G$47,$AA20,IF(ABS($Q19)&lt;G$47,(G$47-ABS($Q19))*($Z19+$Z20)*0.5*($D$27+$D$28)*$D$5*1000,0))</f>
        <v>989.80000000000018</v>
      </c>
      <c r="EV20" s="1">
        <f>IF(AND(G$47&lt;ABS($Q20),G$47&gt;ABS($Q19)),1,0)</f>
        <v>0</v>
      </c>
      <c r="EW20" s="3">
        <f>MIN(IF(EV20=1,($S20-$S19)/(ABS($Q20)-ABS($Q19))*(G$47-ABS($Q19))+$S19,0),$D$7)</f>
        <v>0</v>
      </c>
      <c r="EX20" s="1">
        <f>IF(ABS($Q20)&lt;G$48,$AA20,IF(ABS($Q19)&lt;G$48,(G$48-ABS($Q19))*($Z19+$Z20)*0.5*($D$27+$D$28)*$D$5*1000,0))</f>
        <v>989.80000000000018</v>
      </c>
      <c r="EY20" s="1">
        <f>IF(AND(G$48&lt;ABS($Q20),G$48&gt;ABS($Q19)),1,0)</f>
        <v>0</v>
      </c>
      <c r="EZ20" s="3">
        <f>MIN(IF(EY20=1,($S20-$S19)/(ABS($Q20)-ABS($Q19))*(G$48-ABS($Q19))+$S19,0),$D$7)</f>
        <v>0</v>
      </c>
      <c r="FA20" s="1">
        <f>IF(ABS($Q20)&lt;G$49,$AA20,IF(ABS($Q19)&lt;G$49,(G$49-ABS($Q19))*($Z19+$Z20)*0.5*($D$27+$D$28)*$D$5*1000,0))</f>
        <v>989.80000000000018</v>
      </c>
      <c r="FB20" s="1">
        <f>IF(AND(G$49&lt;ABS($Q20),G$49&gt;ABS($Q19)),1,0)</f>
        <v>0</v>
      </c>
      <c r="FC20" s="3">
        <f>MIN(IF(FB20=1,($S20-$S19)/(ABS($Q20)-ABS($Q19))*(G$49-ABS($Q19))+$S19,0),$D$7)</f>
        <v>0</v>
      </c>
      <c r="FD20" s="1">
        <f>IF(ABS($Q20)&lt;G$50,$AA20,IF(ABS($Q19)&lt;G$50,(G$50-ABS($Q19))*($Z19+$Z20)*0.5*($D$27+$D$28)*$D$5*1000,0))</f>
        <v>989.80000000000018</v>
      </c>
      <c r="FE20" s="1">
        <f>IF(AND(G$50&lt;ABS($Q20),G$50&gt;ABS($Q19)),1,0)</f>
        <v>0</v>
      </c>
      <c r="FF20" s="3">
        <f>MIN(IF(FE20=1,($S20-$S19)/(ABS($Q20)-ABS($Q19))*(G$50-ABS($Q19))+$S19,0),$D$7)</f>
        <v>0</v>
      </c>
      <c r="FG20" s="1">
        <f>IF(ABS($Q20)&lt;G$51,$AA20,IF(ABS($Q19)&lt;G$51,(G$51-ABS($Q19))*($Z19+$Z20)*0.5*($D$27+$D$28)*$D$5*1000,0))</f>
        <v>989.80000000000018</v>
      </c>
      <c r="FH20" s="1">
        <f>IF(AND(G$51&lt;ABS($Q20),G$51&gt;ABS($Q19)),1,0)</f>
        <v>0</v>
      </c>
      <c r="FI20" s="3">
        <f>MIN(IF(FH20=1,($S20-$S19)/(ABS($Q20)-ABS($Q19))*(G$51-ABS($Q19))+$S19,0),$D$7)</f>
        <v>0</v>
      </c>
      <c r="FJ20" s="1">
        <f>IF(ABS($Q20)&lt;G$52,$AA20,IF(ABS($Q19)&lt;G$52,(G$52-ABS($Q19))*($Z19+$Z20)*0.5*($D$27+$D$28)*$D$5*1000,0))</f>
        <v>989.80000000000018</v>
      </c>
      <c r="FK20" s="1">
        <f>IF(AND(G$52&lt;ABS($Q20),G$52&gt;ABS($Q19)),1,0)</f>
        <v>0</v>
      </c>
      <c r="FL20" s="3">
        <f>MIN(IF(FK20=1,($S20-$S19)/(ABS($Q20)-ABS($Q19))*(G$52-ABS($Q19))+$S19,0),$D$7)</f>
        <v>0</v>
      </c>
      <c r="FM20" s="1">
        <f>IF(ABS($Q20)&lt;G$53,$AA20,IF(ABS($Q19)&lt;G$53,(G$53-ABS($Q19))*($Z19+$Z20)*0.5*($D$27+$D$28)*$D$5*1000,0))</f>
        <v>989.80000000000018</v>
      </c>
      <c r="FN20" s="1">
        <f>IF(AND(G$53&lt;ABS($Q20),G$53&gt;ABS($Q19)),1,0)</f>
        <v>0</v>
      </c>
      <c r="FO20" s="3">
        <f>MIN(IF(FN20=1,($S20-$S19)/(ABS($Q20)-ABS($Q19))*(G$53-ABS($Q19))+$S19,0),$D$7)</f>
        <v>0</v>
      </c>
      <c r="FP20" s="1">
        <f>IF(ABS($Q20)&lt;G$54,$AA20,IF(ABS($Q19)&lt;G$54,(G$54-ABS($Q19))*($Z19+$Z20)*0.5*($D$27+$D$28)*$D$5*1000,0))</f>
        <v>989.80000000000018</v>
      </c>
      <c r="FQ20" s="1">
        <f>IF(AND(G$54&lt;ABS($Q20),G$54&gt;ABS($Q19)),1,0)</f>
        <v>0</v>
      </c>
      <c r="FR20" s="3">
        <f>MIN(IF(FQ20=1,($S20-$S19)/(ABS($Q20)-ABS($Q19))*(G$54-ABS($Q19))+$S19,0),$D$7)</f>
        <v>0</v>
      </c>
      <c r="FS20" s="1">
        <f>IF(ABS($Q20)&lt;G$55,$AA20,IF(ABS($Q19)&lt;G$55,(G$55-ABS($Q19))*($Z19+$Z20)*0.5*($D$27+$D$28)*$D$5*1000,0))</f>
        <v>989.80000000000018</v>
      </c>
      <c r="FT20" s="1">
        <f>IF(AND(G$55&lt;ABS($Q20),G$55&gt;ABS($Q19)),1,0)</f>
        <v>0</v>
      </c>
      <c r="FU20" s="3">
        <f>MIN(IF(FT20=1,($S20-$S19)/(ABS($Q20)-ABS($Q19))*(G$55-ABS($Q19))+$S19,0),$D$7)</f>
        <v>0</v>
      </c>
      <c r="FV20" s="1" t="e">
        <f>IF(ABS($Q20)&lt;#REF!,$AA20,IF(ABS($Q19)&lt;#REF!,(#REF!-ABS($Q19))*($Z19+$Z20)*0.5*($D$27+$D$28)*$D$5*1000,0))</f>
        <v>#REF!</v>
      </c>
      <c r="FW20" s="1" t="e">
        <f>IF(AND(#REF!&lt;ABS($Q20),#REF!&gt;ABS($Q19)),1,0)</f>
        <v>#REF!</v>
      </c>
      <c r="FX20" s="3" t="e">
        <f>MIN(IF(FW20=1,($S20-$S19)/(ABS($Q20)-ABS($Q19))*(#REF!-ABS($Q19))+$S19,0),$D$7)</f>
        <v>#REF!</v>
      </c>
    </row>
    <row r="21" spans="1:180" ht="15" customHeight="1" x14ac:dyDescent="0.35">
      <c r="A21" s="4"/>
      <c r="B21" s="73" t="s">
        <v>30</v>
      </c>
      <c r="C21" s="74"/>
      <c r="D21" s="75"/>
      <c r="E21" s="4"/>
      <c r="F21" s="4"/>
      <c r="G21" s="14">
        <v>12.5</v>
      </c>
      <c r="H21" s="24">
        <f>SUM(BW7:BW221)*$D$6*1000*$D$29</f>
        <v>9543.910543130989</v>
      </c>
      <c r="I21" s="24">
        <f>SUM(BU7:BU410)</f>
        <v>7421.7102799999984</v>
      </c>
      <c r="J21" s="25">
        <f t="shared" si="0"/>
        <v>8.9947826086956528</v>
      </c>
      <c r="K21" s="22">
        <f t="shared" si="3"/>
        <v>5783.7140536466395</v>
      </c>
      <c r="L21" s="34">
        <f t="shared" si="4"/>
        <v>5771.2140536466395</v>
      </c>
      <c r="M21" s="53">
        <f t="shared" si="6"/>
        <v>0</v>
      </c>
      <c r="N21" s="13">
        <f t="shared" si="1"/>
        <v>-1650.225603634957</v>
      </c>
      <c r="O21" s="13">
        <f t="shared" si="2"/>
        <v>-2648.3798166089705</v>
      </c>
      <c r="P21" s="4"/>
      <c r="Q21" s="5">
        <v>-19.355</v>
      </c>
      <c r="R21" s="4">
        <v>2.4500000000000002</v>
      </c>
      <c r="S21" s="4">
        <v>21.9</v>
      </c>
      <c r="T21" s="4">
        <v>21.9</v>
      </c>
      <c r="U21" s="4">
        <v>0.219</v>
      </c>
      <c r="V21" s="4">
        <v>1</v>
      </c>
      <c r="W21" s="4">
        <v>2000</v>
      </c>
      <c r="X21" s="4" t="s">
        <v>3</v>
      </c>
      <c r="Y21" s="4">
        <v>7</v>
      </c>
      <c r="Z21" s="3">
        <f t="shared" si="5"/>
        <v>0.2</v>
      </c>
      <c r="AA21" s="3"/>
      <c r="AB21" s="1"/>
      <c r="AC21" s="2"/>
      <c r="AD21" s="2"/>
      <c r="AE21" s="1"/>
      <c r="AF21" s="2"/>
      <c r="AG21" s="2"/>
      <c r="AH21" s="1"/>
      <c r="AI21" s="2"/>
      <c r="AJ21" s="2"/>
      <c r="AK21" s="1"/>
      <c r="AL21" s="2"/>
      <c r="AM21" s="2"/>
      <c r="AN21" s="1"/>
      <c r="AO21" s="2"/>
      <c r="AP21" s="2"/>
      <c r="AQ21" s="1"/>
      <c r="AR21" s="2"/>
      <c r="AS21" s="2"/>
      <c r="AT21" s="1"/>
      <c r="AU21" s="2"/>
      <c r="AV21" s="2"/>
      <c r="AW21" s="1"/>
      <c r="AX21" s="2"/>
      <c r="AY21" s="2"/>
      <c r="AZ21" s="1"/>
      <c r="BA21" s="2"/>
      <c r="BB21" s="2"/>
      <c r="BC21" s="1"/>
      <c r="BD21" s="2"/>
      <c r="BE21" s="2"/>
      <c r="BF21" s="1"/>
      <c r="BG21" s="2"/>
      <c r="BH21" s="2"/>
      <c r="BI21" s="1"/>
      <c r="BJ21" s="2"/>
      <c r="BK21" s="2"/>
      <c r="BL21" s="1"/>
      <c r="BM21" s="2"/>
      <c r="BN21" s="2"/>
      <c r="BO21" s="1"/>
      <c r="BP21" s="2"/>
      <c r="BQ21" s="2"/>
      <c r="BR21" s="1"/>
      <c r="BS21" s="2"/>
      <c r="BT21" s="2"/>
      <c r="BU21" s="1"/>
      <c r="BV21" s="2"/>
      <c r="BW21" s="2"/>
      <c r="BX21" s="1"/>
      <c r="BY21" s="2"/>
      <c r="BZ21" s="2"/>
      <c r="CA21" s="1"/>
      <c r="CB21" s="2"/>
      <c r="CC21" s="2"/>
      <c r="CD21" s="1"/>
      <c r="CE21" s="2"/>
      <c r="CF21" s="2"/>
      <c r="CG21" s="1"/>
      <c r="CH21" s="2"/>
      <c r="CI21" s="2"/>
      <c r="CJ21" s="1"/>
      <c r="CK21" s="2"/>
      <c r="CL21" s="2"/>
      <c r="CM21" s="1"/>
      <c r="CN21" s="2"/>
      <c r="CO21" s="2"/>
      <c r="CP21" s="1"/>
      <c r="CQ21" s="2"/>
      <c r="CR21" s="2"/>
      <c r="CS21" s="1"/>
      <c r="CT21" s="2"/>
      <c r="CU21" s="2"/>
      <c r="CV21" s="1"/>
      <c r="CW21" s="2"/>
      <c r="CX21" s="2"/>
      <c r="CY21" s="1"/>
      <c r="CZ21" s="2"/>
      <c r="DA21" s="2"/>
      <c r="DB21" s="1"/>
      <c r="DC21" s="2"/>
      <c r="DD21" s="2"/>
      <c r="DE21" s="1"/>
      <c r="DF21" s="2"/>
      <c r="DG21" s="2"/>
      <c r="DH21" s="1"/>
      <c r="DI21" s="2"/>
      <c r="DJ21" s="2"/>
      <c r="DK21" s="1"/>
      <c r="DL21" s="2"/>
      <c r="DM21" s="2"/>
      <c r="DN21" s="1"/>
      <c r="DO21" s="2"/>
      <c r="DP21" s="2"/>
      <c r="DQ21" s="1"/>
      <c r="DR21" s="2"/>
      <c r="DS21" s="2"/>
      <c r="DT21" s="1"/>
      <c r="DU21" s="2"/>
      <c r="DV21" s="2"/>
      <c r="DW21" s="1"/>
      <c r="DX21" s="2"/>
      <c r="DY21" s="2"/>
      <c r="DZ21" s="1"/>
      <c r="EA21" s="2"/>
      <c r="EB21" s="2"/>
      <c r="EC21" s="1"/>
      <c r="ED21" s="2"/>
      <c r="EE21" s="2"/>
      <c r="EF21" s="1"/>
      <c r="EG21" s="2"/>
      <c r="EH21" s="2"/>
      <c r="EI21" s="1"/>
      <c r="EJ21" s="2"/>
      <c r="EK21" s="2"/>
      <c r="EL21" s="1"/>
      <c r="EM21" s="2"/>
      <c r="EN21" s="2"/>
      <c r="EO21" s="1"/>
      <c r="EP21" s="2"/>
      <c r="EQ21" s="2"/>
      <c r="ER21" s="1"/>
      <c r="ES21" s="2"/>
      <c r="ET21" s="2"/>
      <c r="EU21" s="1"/>
      <c r="EV21" s="2"/>
      <c r="EW21" s="2"/>
      <c r="EX21" s="1"/>
      <c r="EY21" s="2"/>
      <c r="EZ21" s="2"/>
      <c r="FA21" s="1"/>
      <c r="FB21" s="2"/>
      <c r="FC21" s="2"/>
      <c r="FD21" s="1"/>
      <c r="FE21" s="2"/>
      <c r="FF21" s="2"/>
      <c r="FG21" s="1"/>
      <c r="FH21" s="2"/>
      <c r="FI21" s="2"/>
      <c r="FJ21" s="1"/>
      <c r="FK21" s="2"/>
      <c r="FL21" s="2"/>
      <c r="FM21" s="1"/>
      <c r="FN21" s="2"/>
      <c r="FO21" s="2"/>
      <c r="FP21" s="1"/>
      <c r="FQ21" s="2"/>
      <c r="FR21" s="2"/>
      <c r="FS21" s="1"/>
      <c r="FT21" s="2"/>
      <c r="FU21" s="2"/>
      <c r="FV21" s="1"/>
      <c r="FW21" s="2"/>
      <c r="FX21" s="2"/>
    </row>
    <row r="22" spans="1:180" ht="15" customHeight="1" x14ac:dyDescent="0.35">
      <c r="A22" s="4"/>
      <c r="B22" s="76"/>
      <c r="C22" s="77"/>
      <c r="D22" s="78"/>
      <c r="E22" s="4"/>
      <c r="F22" s="4"/>
      <c r="G22" s="14">
        <v>13</v>
      </c>
      <c r="H22" s="24">
        <f>SUM(BZ7:BZ221)*$D$6*1000*$D$29</f>
        <v>12409.725239616611</v>
      </c>
      <c r="I22" s="24">
        <f>SUM(BX7:BX410)</f>
        <v>7681.280279999999</v>
      </c>
      <c r="J22" s="25">
        <f t="shared" si="0"/>
        <v>8.6488294314381271</v>
      </c>
      <c r="K22" s="22">
        <f t="shared" si="3"/>
        <v>4862.4337664702725</v>
      </c>
      <c r="L22" s="34">
        <f t="shared" si="4"/>
        <v>4849.4337664702725</v>
      </c>
      <c r="M22" s="53">
        <f t="shared" si="6"/>
        <v>0</v>
      </c>
      <c r="N22" s="13">
        <f t="shared" si="1"/>
        <v>-1776.2589355916471</v>
      </c>
      <c r="O22" s="13">
        <f t="shared" si="2"/>
        <v>-3443.6267718286467</v>
      </c>
      <c r="P22" s="4"/>
      <c r="Q22" s="5">
        <v>-21.805</v>
      </c>
      <c r="R22" s="4" t="s">
        <v>4</v>
      </c>
      <c r="S22" s="4">
        <v>27.9</v>
      </c>
      <c r="T22" s="4">
        <v>27.9</v>
      </c>
      <c r="U22" s="4">
        <v>0.27900000000000003</v>
      </c>
      <c r="V22" s="4">
        <v>1</v>
      </c>
      <c r="W22" s="4">
        <v>2000</v>
      </c>
      <c r="X22" s="4" t="s">
        <v>3</v>
      </c>
      <c r="Y22" s="4">
        <v>7</v>
      </c>
      <c r="Z22" s="3">
        <f t="shared" si="5"/>
        <v>0.2</v>
      </c>
      <c r="AA22" s="1">
        <f>$R21*($Z22+$Z21)*0.5*($D$27+$D$28)*1000*$D$5</f>
        <v>1979.6000000000004</v>
      </c>
      <c r="AB22" s="1">
        <f>IF(ABS($Q22)&lt;$G$6,$AA22,IF(ABS($Q21)&lt;$G$6,($G$6-ABS($Q21))*($Z21+$Z22)*0.5*($D$27+$D$28)*$D$5*1000,0))</f>
        <v>0</v>
      </c>
      <c r="AC22" s="1">
        <f>IF(AND($G$6&lt;ABS($Q22),$G$6&gt;ABS($Q21)),1,0)</f>
        <v>0</v>
      </c>
      <c r="AD22" s="3">
        <f>MIN(IF(AC22=1,($S22-$S21)/(ABS($Q22)-ABS($Q21))*($G$6-ABS($Q21))+$S21,0),$D$7)</f>
        <v>0</v>
      </c>
      <c r="AE22" s="1">
        <f>IF(ABS($Q22)&lt;$G$7,$AA22,IF(ABS($Q21)&lt;$G$7,($G$7-ABS($Q21))*($Z21+$Z22)*0.5*($D$27+$D$28)*$D$5*1000,0))</f>
        <v>0</v>
      </c>
      <c r="AF22" s="1">
        <f>IF(AND($G$7&lt;ABS($Q22),$G$7&gt;ABS($Q21)),1,0)</f>
        <v>0</v>
      </c>
      <c r="AG22" s="3">
        <f>MIN(IF(AF22=1,($S22-$S21)/(ABS($Q22)-ABS($Q21))*($G$7-ABS($Q21))+$S21,0),$D$7)</f>
        <v>0</v>
      </c>
      <c r="AH22" s="1">
        <f>IF(ABS($Q22)&lt;$G$8,$AA22,IF(ABS($Q21)&lt;$G$8,($G$8-ABS($Q21))*($Z21+$Z22)*0.5*($D$27+$D$28)*$D$5*1000,0))</f>
        <v>0</v>
      </c>
      <c r="AI22" s="1">
        <f>IF(AND($G$8&lt;ABS($Q22),$G$8&gt;ABS($Q21)),1,0)</f>
        <v>0</v>
      </c>
      <c r="AJ22" s="3">
        <f>MIN(IF(AI22=1,($S22-$S21)/(ABS($Q22)-ABS($Q21))*($G$8-ABS($Q21))+$S21,0),$D$7)</f>
        <v>0</v>
      </c>
      <c r="AK22" s="1">
        <f>IF(ABS($Q22)&lt;$G$9,$AA22,IF(ABS($Q21)&lt;$G$9,($G$9-ABS($Q21))*($Z21+$Z22)*0.5*($D$27+$D$28)*$D$5*1000,0))</f>
        <v>0</v>
      </c>
      <c r="AL22" s="1">
        <f>IF(AND($G$9&lt;ABS($Q22),$G$9&gt;ABS($Q21)),1,0)</f>
        <v>0</v>
      </c>
      <c r="AM22" s="3">
        <f>MIN(IF(AL22=1,($S22-$S21)/(ABS($Q22)-ABS($Q21))*($G$9-ABS($Q21))+$S21,0),$D$7)</f>
        <v>0</v>
      </c>
      <c r="AN22" s="1">
        <f>IF(ABS($Q22)&lt;$G$10,$AA22,IF(ABS($Q21)&lt;$G$10,($G$10-ABS($Q21))*($Z21+$Z22)*0.5*($D$27+$D$28)*$D$5*1000,0))</f>
        <v>0</v>
      </c>
      <c r="AO22" s="1">
        <f>IF(AND($G$10&lt;ABS($Q22),$G$10&gt;ABS($Q21)),1,0)</f>
        <v>0</v>
      </c>
      <c r="AP22" s="3">
        <f>MIN(IF(AO22=1,($S22-$S21)/(ABS($Q22)-ABS($Q21))*($G$10-ABS($Q21))+$S21,0),$D$7)</f>
        <v>0</v>
      </c>
      <c r="AQ22" s="1">
        <f>IF(ABS($Q22)&lt;$G$11,$AA22,IF(ABS($Q21)&lt;$G$11,($G$11-ABS($Q21))*($Z21+$Z22)*0.5*($D$27+$D$28)*$D$5*1000,0))</f>
        <v>0</v>
      </c>
      <c r="AR22" s="1">
        <f>IF(AND($G$11&lt;ABS($Q22),$G$11&gt;ABS($Q21)),1,0)</f>
        <v>0</v>
      </c>
      <c r="AS22" s="3">
        <f>MIN(IF(AR22=1,($S22-$S21)/(ABS($Q22)-ABS($Q21))*($G$11-ABS($Q21))+$S21,0),$D$7)</f>
        <v>0</v>
      </c>
      <c r="AT22" s="1">
        <f>IF(ABS($Q22)&lt;$G$12,$AA22,IF(ABS($Q21)&lt;$G$12,($G$12-ABS($Q21))*($Z21+$Z22)*0.5*($D$27+$D$28)*$D$5*1000,0))</f>
        <v>0</v>
      </c>
      <c r="AU22" s="1">
        <f>IF(AND($G$12&lt;ABS($Q22),$G$12&gt;ABS($Q21)),1,0)</f>
        <v>0</v>
      </c>
      <c r="AV22" s="3">
        <f>MIN(IF(AU22=1,($S22-$S21)/(ABS($Q22)-ABS($Q21))*($G$12-ABS($Q21))+$S21,0),$D$7)</f>
        <v>0</v>
      </c>
      <c r="AW22" s="1">
        <f>IF(ABS($Q22)&lt;$G$13,$AA22,IF(ABS($Q21)&lt;$G$13,($G$13-ABS($Q21))*($Z21+$Z22)*0.5*($D$27+$D$28)*$D$5*1000,0))</f>
        <v>0</v>
      </c>
      <c r="AX22" s="1">
        <f>IF(AND($G$13&lt;ABS($Q22),$G$13&gt;ABS($Q21)),1,0)</f>
        <v>0</v>
      </c>
      <c r="AY22" s="3">
        <f>MIN(IF(AX22=1,($S22-$S21)/(ABS($Q22)-ABS($Q21))*($G$13-ABS($Q21))+$S21,0),$D$7)</f>
        <v>0</v>
      </c>
      <c r="AZ22" s="1">
        <f>IF(ABS($Q22)&lt;$G$14,$AA22,IF(ABS($Q21)&lt;$G$14,($G$14-ABS($Q21))*($Z21+$Z22)*0.5*($D$27+$D$28)*$D$5*1000,0))</f>
        <v>0</v>
      </c>
      <c r="BA22" s="1">
        <f>IF(AND($G$14&lt;ABS($Q22),$G$14&gt;ABS($Q21)),1,0)</f>
        <v>0</v>
      </c>
      <c r="BB22" s="3">
        <f>MIN(IF(BA22=1,($S22-$S21)/(ABS($Q22)-ABS($Q21))*($G$14-ABS($Q21))+$S21,0),$D$7)</f>
        <v>0</v>
      </c>
      <c r="BC22" s="1">
        <f>IF(ABS($Q22)&lt;G$15,$AA22,IF(ABS($Q21)&lt;G$15,(G$15-ABS($Q21))*($Z21+$Z22)*0.5*($D$27+$D$28)*$D$5*1000,0))</f>
        <v>0</v>
      </c>
      <c r="BD22" s="1">
        <f>IF(AND(G$15&lt;ABS($Q22),G$15&gt;ABS($Q21)),1,0)</f>
        <v>0</v>
      </c>
      <c r="BE22" s="3">
        <f>MIN(IF(BD22=1,($S22-$S21)/(ABS($Q22)-ABS($Q21))*(G$15-ABS($Q21))+$S21,0),$D$7)</f>
        <v>0</v>
      </c>
      <c r="BF22" s="1">
        <f>IF(ABS($Q22)&lt;G$16,$AA22,IF(ABS($Q21)&lt;G$16,(G$16-ABS($Q21))*($Z21+$Z22)*0.5*($D$27+$D$28)*$D$5*1000,0))</f>
        <v>0</v>
      </c>
      <c r="BG22" s="1">
        <f>IF(AND(G$16&lt;ABS($Q22),G$16&gt;ABS($Q21)),1,0)</f>
        <v>0</v>
      </c>
      <c r="BH22" s="3">
        <f>MIN(IF(BG22=1,($S22-$S21)/(ABS($Q22)-ABS($Q21))*(G$16-ABS($Q21))+$S21,0),$D$7)</f>
        <v>0</v>
      </c>
      <c r="BI22" s="1">
        <f>IF(ABS($Q22)&lt;G$17,$AA22,IF(ABS($Q21)&lt;G$17,(G$17-ABS($Q21))*($Z21+$Z22)*0.5*($D$27+$D$28)*$D$5*1000,0))</f>
        <v>0</v>
      </c>
      <c r="BJ22" s="1">
        <f>IF(AND(G$17&lt;ABS($Q22),G$17&gt;ABS($Q21)),1,0)</f>
        <v>0</v>
      </c>
      <c r="BK22" s="3">
        <f>MIN(IF(BJ22=1,($S22-$S21)/(ABS($Q22)-ABS($Q21))*(G$17-ABS($Q21))+$S21,0),$D$7)</f>
        <v>0</v>
      </c>
      <c r="BL22" s="1">
        <f>IF(ABS($Q22)&lt;G$18,$AA22,IF(ABS($Q21)&lt;G$18,(G$18-ABS($Q21))*($Z21+$Z22)*0.5*($D$27+$D$28)*$D$5*1000,0))</f>
        <v>0</v>
      </c>
      <c r="BM22" s="1">
        <f>IF(AND(G$18&lt;ABS($Q22),G$18&gt;ABS($Q21)),1,0)</f>
        <v>0</v>
      </c>
      <c r="BN22" s="3">
        <f>MIN(IF(BM22=1,($S22-$S21)/(ABS($Q22)-ABS($Q21))*(G$18-ABS($Q21))+$S21,0),$D$7)</f>
        <v>0</v>
      </c>
      <c r="BO22" s="1">
        <f>IF(ABS($Q22)&lt;G$19,$AA22,IF(ABS($Q21)&lt;G$19,(G$19-ABS($Q21))*($Z21+$Z22)*0.5*($D$27+$D$28)*$D$5*1000,0))</f>
        <v>0</v>
      </c>
      <c r="BP22" s="1">
        <f>IF(AND(G$19&lt;ABS($Q22),G$19&gt;ABS($Q21)),1,0)</f>
        <v>0</v>
      </c>
      <c r="BQ22" s="3">
        <f>MIN(IF(BP22=1,($S22-$S21)/(ABS($Q22)-ABS($Q21))*(G$19-ABS($Q21))+$S21,0),$D$7)</f>
        <v>0</v>
      </c>
      <c r="BR22" s="1">
        <f>IF(ABS($Q22)&lt;G$20,$AA22,IF(ABS($Q21)&lt;G$20,(G$20-ABS($Q21))*($Z21+$Z22)*0.5*($D$27+$D$28)*$D$5*1000,0))</f>
        <v>0</v>
      </c>
      <c r="BS22" s="1">
        <f>IF(AND(G$20&lt;ABS($Q22),G$20&gt;ABS($Q21)),1,0)</f>
        <v>0</v>
      </c>
      <c r="BT22" s="3">
        <f>MIN(IF(BS22=1,($S22-$S21)/(ABS($Q22)-ABS($Q21))*(G$20-ABS($Q21))+$S21,0),$D$7)</f>
        <v>0</v>
      </c>
      <c r="BU22" s="1">
        <f>IF(ABS($Q22)&lt;G$21,$AA22,IF(ABS($Q21)&lt;G$21,(G$21-ABS($Q21))*($Z21+$Z22)*0.5*($D$27+$D$28)*$D$5*1000,0))</f>
        <v>0</v>
      </c>
      <c r="BV22" s="1">
        <f>IF(AND(G$21&lt;ABS($Q22),G$21&gt;ABS($Q21)),1,0)</f>
        <v>0</v>
      </c>
      <c r="BW22" s="3">
        <f>MIN(IF(BV22=1,($S22-$S21)/(ABS($Q22)-ABS($Q21))*(G$21-ABS($Q21))+$S21,0),$D$7)</f>
        <v>0</v>
      </c>
      <c r="BX22" s="1">
        <f>IF(ABS($Q22)&lt;G$22,$AA22,IF(ABS($Q21)&lt;G$22,(G$22-ABS($Q21))*($Z21+$Z22)*0.5*($D$27+$D$28)*$D$5*1000,0))</f>
        <v>0</v>
      </c>
      <c r="BY22" s="1">
        <f>IF(AND(G$22&lt;ABS($Q22),G$22&gt;ABS($Q21)),1,0)</f>
        <v>0</v>
      </c>
      <c r="BZ22" s="3">
        <f>MIN(IF(BY22=1,($S22-$S21)/(ABS($Q22)-ABS($Q21))*(G$22-ABS($Q21))+$S21,0),$D$7)</f>
        <v>0</v>
      </c>
      <c r="CA22" s="1">
        <f>IF(ABS($Q22)&lt;G$23,$AA22,IF(ABS($Q21)&lt;G$23,(G$23-ABS($Q21))*($Z21+$Z22)*0.5*($D$27+$D$28)*$D$5*1000,0))</f>
        <v>0</v>
      </c>
      <c r="CB22" s="1">
        <f>IF(AND(G$23&lt;ABS($Q22),G$23&gt;ABS($Q21)),1,0)</f>
        <v>0</v>
      </c>
      <c r="CC22" s="3">
        <f>MIN(IF(CB22=1,($S22-$S21)/(ABS($Q22)-ABS($Q21))*(G$23-ABS($Q21))+$S21,0),$D$7)</f>
        <v>0</v>
      </c>
      <c r="CD22" s="1">
        <f>IF(ABS($Q22)&lt;G$24,$AA22,IF(ABS($Q21)&lt;G$24,(G$24-ABS($Q21))*($Z21+$Z22)*0.5*($D$27+$D$28)*$D$5*1000,0))</f>
        <v>0</v>
      </c>
      <c r="CE22" s="1">
        <f>IF(AND(G$24&lt;ABS($Q22),G$24&gt;ABS($Q21)),1,0)</f>
        <v>0</v>
      </c>
      <c r="CF22" s="3">
        <f>MIN(IF(CE22=1,($S22-$S21)/(ABS($Q22)-ABS($Q21))*(G$24-ABS($Q21))+$S21,0),$D$7)</f>
        <v>0</v>
      </c>
      <c r="CG22" s="1">
        <f>IF(ABS($Q22)&lt;G$25,$AA22,IF(ABS($Q21)&lt;G$25,(G$25-ABS($Q21))*($Z21+$Z22)*0.5*($D$27+$D$28)*$D$5*1000,0))</f>
        <v>0</v>
      </c>
      <c r="CH22" s="1">
        <f>IF(AND(G$25&lt;ABS($Q22),G$25&gt;ABS($Q21)),1,0)</f>
        <v>0</v>
      </c>
      <c r="CI22" s="3">
        <f>MIN(IF(CH22=1,($S22-$S21)/(ABS($Q22)-ABS($Q21))*(G$25-ABS($Q21))+$S21,0),$D$7)</f>
        <v>0</v>
      </c>
      <c r="CJ22" s="1">
        <f>IF(ABS($Q22)&lt;G$26,$AA22,IF(ABS($Q21)&lt;G$26,(G$26-ABS($Q21))*($Z21+$Z22)*0.5*($D$27+$D$28)*$D$5*1000,0))</f>
        <v>0</v>
      </c>
      <c r="CK22" s="1">
        <f>IF(AND(G$26&lt;ABS($Q22),G$26&gt;ABS($Q21)),1,0)</f>
        <v>0</v>
      </c>
      <c r="CL22" s="3">
        <f>MIN(IF(CK22=1,($S22-$S21)/(ABS($Q22)-ABS($Q21))*(G$26-ABS($Q21))+$S21,0),$D$7)</f>
        <v>0</v>
      </c>
      <c r="CM22" s="1">
        <f>IF(ABS($Q22)&lt;G$27,$AA22,IF(ABS($Q21)&lt;G$27,(G$27-ABS($Q21))*($Z21+$Z22)*0.5*($D$27+$D$28)*$D$5*1000,0))</f>
        <v>0</v>
      </c>
      <c r="CN22" s="1">
        <f>IF(AND(G$27&lt;ABS($Q22),G$27&gt;ABS($Q21)),1,0)</f>
        <v>0</v>
      </c>
      <c r="CO22" s="3">
        <f>MIN(IF(CN22=1,($S22-$S21)/(ABS($Q22)-ABS($Q21))*(G$27-ABS($Q21))+$S21,0),$D$7)</f>
        <v>0</v>
      </c>
      <c r="CP22" s="1">
        <f>IF(ABS($Q22)&lt;G$28,$AA22,IF(ABS($Q21)&lt;G$28,(G$28-ABS($Q21))*($Z21+$Z22)*0.5*($D$27+$D$28)*$D$5*1000,0))</f>
        <v>0</v>
      </c>
      <c r="CQ22" s="1">
        <f>IF(AND(G$28&lt;ABS($Q22),G$28&gt;ABS($Q21)),1,0)</f>
        <v>0</v>
      </c>
      <c r="CR22" s="3">
        <f>MIN(IF(CQ22=1,($S22-$S21)/(ABS($Q22)-ABS($Q21))*(G$28-ABS($Q21))+$S21,0),$D$7)</f>
        <v>0</v>
      </c>
      <c r="CS22" s="1">
        <f>IF(ABS($Q22)&lt;G$29,$AA22,IF(ABS($Q21)&lt;G$29,(G$29-ABS($Q21))*($Z21+$Z22)*0.5*($D$27+$D$28)*$D$5*1000,0))</f>
        <v>0</v>
      </c>
      <c r="CT22" s="1">
        <f>IF(AND(G$29&lt;ABS($Q22),G$29&gt;ABS($Q21)),1,0)</f>
        <v>0</v>
      </c>
      <c r="CU22" s="3">
        <f>MIN(IF(CT22=1,($S22-$S21)/(ABS($Q22)-ABS($Q21))*(G$29-ABS($Q21))+$S21,0),$D$7)</f>
        <v>0</v>
      </c>
      <c r="CV22" s="1">
        <f>IF(ABS($Q22)&lt;G$30,$AA22,IF(ABS($Q21)&lt;G$30,(G$30-ABS($Q21))*($Z21+$Z22)*0.5*($D$27+$D$28)*$D$5*1000,0))</f>
        <v>0</v>
      </c>
      <c r="CW22" s="1">
        <f>IF(AND(G$30&lt;ABS($Q22),G$30&gt;ABS($Q21)),1,0)</f>
        <v>0</v>
      </c>
      <c r="CX22" s="3">
        <f>MIN(IF(CW22=1,($S22-$S21)/(ABS($Q22)-ABS($Q21))*(G$30-ABS($Q21))+$S21,0),$D$7)</f>
        <v>0</v>
      </c>
      <c r="CY22" s="1">
        <f>IF(ABS($Q22)&lt;G$31,$AA22,IF(ABS($Q21)&lt;G$31,(G$31-ABS($Q21))*($Z21+$Z22)*0.5*($D$27+$D$28)*$D$5*1000,0))</f>
        <v>0</v>
      </c>
      <c r="CZ22" s="1">
        <f>IF(AND(G$31&lt;ABS($Q22),G$31&gt;ABS($Q21)),1,0)</f>
        <v>0</v>
      </c>
      <c r="DA22" s="3">
        <f>MIN(IF(CZ22=1,($S22-$S21)/(ABS($Q22)-ABS($Q21))*(G$31-ABS($Q21))+$S21,0),$D$7)</f>
        <v>0</v>
      </c>
      <c r="DB22" s="1">
        <f>IF(ABS($Q22)&lt;G$32,$AA22,IF(ABS($Q21)&lt;G$32,(G$32-ABS($Q21))*($Z21+$Z22)*0.5*($D$27+$D$28)*$D$5*1000,0))</f>
        <v>0</v>
      </c>
      <c r="DC22" s="1">
        <f>IF(AND(G$32&lt;ABS($Q22),G$32&gt;ABS($Q21)),1,0)</f>
        <v>0</v>
      </c>
      <c r="DD22" s="3">
        <f>MIN(IF(DC22=1,($S22-$S21)/(ABS($Q22)-ABS($Q21))*(G$32-ABS($Q21))+$S21,0),$D$7)</f>
        <v>0</v>
      </c>
      <c r="DE22" s="1">
        <f>IF(ABS($Q22)&lt;G$33,$AA22,IF(ABS($Q21)&lt;G$33,(G$33-ABS($Q21))*($Z21+$Z22)*0.5*($D$27+$D$28)*$D$5*1000,0))</f>
        <v>0</v>
      </c>
      <c r="DF22" s="1">
        <f>IF(AND(G$33&lt;ABS($Q22),G$33&gt;ABS($Q21)),1,0)</f>
        <v>0</v>
      </c>
      <c r="DG22" s="3">
        <f>MIN(IF(DF22=1,($S22-$S21)/(ABS($Q22)-ABS($Q21))*(G$33-ABS($Q21))+$S21,0),$D$7)</f>
        <v>0</v>
      </c>
      <c r="DH22" s="1">
        <f>IF(ABS($Q22)&lt;G$34,$AA22,IF(ABS($Q21)&lt;G$34,(G$34-ABS($Q21))*($Z21+$Z22)*0.5*($D$27+$D$28)*$D$5*1000,0))</f>
        <v>0</v>
      </c>
      <c r="DI22" s="1">
        <f>IF(AND(G$34&lt;ABS($Q22),G$34&gt;ABS($Q21)),1,0)</f>
        <v>0</v>
      </c>
      <c r="DJ22" s="3">
        <f>MIN(IF(DI22=1,($S22-$S21)/(ABS($Q22)-ABS($Q21))*(G$34-ABS($Q21))+$S21,0),$D$7)</f>
        <v>0</v>
      </c>
      <c r="DK22" s="1">
        <f>IF(ABS($Q22)&lt;G$35,$AA22,IF(ABS($Q21)&lt;G$35,(G$35-ABS($Q21))*($Z21+$Z22)*0.5*($D$27+$D$28)*$D$5*1000,0))</f>
        <v>117.15999999999966</v>
      </c>
      <c r="DL22" s="1">
        <f>IF(AND(G$35&lt;ABS($Q22),G$35&gt;ABS($Q21)),1,0)</f>
        <v>1</v>
      </c>
      <c r="DM22" s="3">
        <f>MIN(IF(DL22=1,($S22-$S21)/(ABS($Q22)-ABS($Q21))*(G$35-ABS($Q21))+$S21,0),$D$7)</f>
        <v>22.255102040816325</v>
      </c>
      <c r="DN22" s="1">
        <f>IF(ABS($Q22)&lt;G$36,$AA22,IF(ABS($Q21)&lt;G$36,(G$36-ABS($Q21))*($Z21+$Z22)*0.5*($D$27+$D$28)*$D$5*1000,0))</f>
        <v>521.15999999999963</v>
      </c>
      <c r="DO22" s="1">
        <f>IF(AND(G$36&lt;ABS($Q22),G$36&gt;ABS($Q21)),1,0)</f>
        <v>1</v>
      </c>
      <c r="DP22" s="3">
        <f>MIN(IF(DO22=1,($S22-$S21)/(ABS($Q22)-ABS($Q21))*(G$36-ABS($Q21))+$S21,0),$D$7)</f>
        <v>23.479591836734691</v>
      </c>
      <c r="DQ22" s="1">
        <f>IF(ABS($Q22)&lt;G$37,$AA22,IF(ABS($Q21)&lt;G$37,(G$37-ABS($Q21))*($Z21+$Z22)*0.5*($D$27+$D$28)*$D$5*1000,0))</f>
        <v>925.15999999999963</v>
      </c>
      <c r="DR22" s="1">
        <f>IF(AND(G$37&lt;ABS($Q22),G$37&gt;ABS($Q21)),1,0)</f>
        <v>1</v>
      </c>
      <c r="DS22" s="3">
        <f>MIN(IF(DR22=1,($S22-$S21)/(ABS($Q22)-ABS($Q21))*(G$37-ABS($Q21))+$S21,0),$D$7)</f>
        <v>24.704081632653057</v>
      </c>
      <c r="DT22" s="1">
        <f>IF(ABS($Q22)&lt;G$38,$AA22,IF(ABS($Q21)&lt;G$38,(G$38-ABS($Q21))*($Z21+$Z22)*0.5*($D$27+$D$28)*$D$5*1000,0))</f>
        <v>1329.1599999999999</v>
      </c>
      <c r="DU22" s="1">
        <f>IF(AND(G$38&lt;ABS($Q22),G$38&gt;ABS($Q21)),1,0)</f>
        <v>1</v>
      </c>
      <c r="DV22" s="3">
        <f>MIN(IF(DU22=1,($S22-$S21)/(ABS($Q22)-ABS($Q21))*(G$38-ABS($Q21))+$S21,0),$D$7)</f>
        <v>25.928571428571427</v>
      </c>
      <c r="DW22" s="1">
        <f>IF(ABS($Q22)&lt;G$39,$AA22,IF(ABS($Q21)&lt;G$39,(G$39-ABS($Q21))*($Z21+$Z22)*0.5*($D$27+$D$28)*$D$5*1000,0))</f>
        <v>1733.1599999999999</v>
      </c>
      <c r="DX22" s="1">
        <f>IF(AND(G$39&lt;ABS($Q22),G$39&gt;ABS($Q21)),1,0)</f>
        <v>1</v>
      </c>
      <c r="DY22" s="3">
        <f>MIN(IF(DX22=1,($S22-$S21)/(ABS($Q22)-ABS($Q21))*(G$39-ABS($Q21))+$S21,0),$D$7)</f>
        <v>27.153061224489797</v>
      </c>
      <c r="DZ22" s="1">
        <f>IF(ABS($Q22)&lt;G$40,$AA22,IF(ABS($Q21)&lt;G$40,(G$40-ABS($Q21))*($Z21+$Z22)*0.5*($D$27+$D$28)*$D$5*1000,0))</f>
        <v>1979.6000000000004</v>
      </c>
      <c r="EA22" s="1">
        <f>IF(AND(G$40&lt;ABS($Q22),G$40&gt;ABS($Q21)),1,0)</f>
        <v>0</v>
      </c>
      <c r="EB22" s="3">
        <f>MIN(IF(EA22=1,($S22-$S21)/(ABS($Q22)-ABS($Q21))*(G$40-ABS($Q21))+$S21,0),$D$7)</f>
        <v>0</v>
      </c>
      <c r="EC22" s="1">
        <f>IF(ABS($Q22)&lt;G$41,$AA22,IF(ABS($Q21)&lt;G$41,(G$41-ABS($Q21))*($Z21+$Z22)*0.5*($D$27+$D$28)*$D$5*1000,0))</f>
        <v>1979.6000000000004</v>
      </c>
      <c r="ED22" s="1">
        <f>IF(AND(G$41&lt;ABS($Q22),G$41&gt;ABS($Q21)),1,0)</f>
        <v>0</v>
      </c>
      <c r="EE22" s="3">
        <f>MIN(IF(ED22=1,($S22-$S21)/(ABS($Q22)-ABS($Q21))*(G$41-ABS($Q21))+$S21,0),$D$7)</f>
        <v>0</v>
      </c>
      <c r="EF22" s="1">
        <f>IF(ABS($Q22)&lt;G$42,$AA22,IF(ABS($Q21)&lt;G$42,(G$42-ABS($Q21))*($Z21+$Z22)*0.5*($D$27+$D$28)*$D$5*1000,0))</f>
        <v>1979.6000000000004</v>
      </c>
      <c r="EG22" s="1">
        <f>IF(AND(G$42&lt;ABS($Q22),G$42&gt;ABS($Q21)),1,0)</f>
        <v>0</v>
      </c>
      <c r="EH22" s="3">
        <f>MIN(IF(EG22=1,($S22-$S21)/(ABS($Q22)-ABS($Q21))*(G$42-ABS($Q21))+$S21,0),$D$7)</f>
        <v>0</v>
      </c>
      <c r="EI22" s="1">
        <f>IF(ABS($Q22)&lt;G$43,$AA22,IF(ABS($Q21)&lt;G$43,(G$43-ABS($Q21))*($Z21+$Z22)*0.5*($D$27+$D$28)*$D$5*1000,0))</f>
        <v>1979.6000000000004</v>
      </c>
      <c r="EJ22" s="1">
        <f>IF(AND(G$43&lt;ABS($Q22),G$43&gt;ABS($Q21)),1,0)</f>
        <v>0</v>
      </c>
      <c r="EK22" s="3">
        <f>MIN(IF(EJ22=1,($S22-$S21)/(ABS($Q22)-ABS($Q21))*(G$43-ABS($Q21))+$S21,0),$D$7)</f>
        <v>0</v>
      </c>
      <c r="EL22" s="1">
        <f>IF(ABS($Q22)&lt;G$44,$AA22,IF(ABS($Q21)&lt;G$44,(G$44-ABS($Q21))*($Z21+$Z22)*0.5*($D$27+$D$28)*$D$5*1000,0))</f>
        <v>1979.6000000000004</v>
      </c>
      <c r="EM22" s="1">
        <f>IF(AND(G$44&lt;ABS($Q22),G$44&gt;ABS($Q21)),1,0)</f>
        <v>0</v>
      </c>
      <c r="EN22" s="3">
        <f>MIN(IF(EM22=1,($S22-$S21)/(ABS($Q22)-ABS($Q21))*(G$44-ABS($Q21))+$S21,0),$D$7)</f>
        <v>0</v>
      </c>
      <c r="EO22" s="1">
        <f>IF(ABS($Q22)&lt;G$45,$AA22,IF(ABS($Q21)&lt;G$45,(G$45-ABS($Q21))*($Z21+$Z22)*0.5*($D$27+$D$28)*$D$5*1000,0))</f>
        <v>1979.6000000000004</v>
      </c>
      <c r="EP22" s="1">
        <f>IF(AND(G$45&lt;ABS($Q22),G$45&gt;ABS($Q21)),1,0)</f>
        <v>0</v>
      </c>
      <c r="EQ22" s="3">
        <f>MIN(IF(EP22=1,($S22-$S21)/(ABS($Q22)-ABS($Q21))*(G$45-ABS($Q21))+$S21,0),$D$7)</f>
        <v>0</v>
      </c>
      <c r="ER22" s="1">
        <f>IF(ABS($Q22)&lt;G$46,$AA22,IF(ABS($Q21)&lt;G$46,(G$46-ABS($Q21))*($Z21+$Z22)*0.5*($D$27+$D$28)*$D$5*1000,0))</f>
        <v>1979.6000000000004</v>
      </c>
      <c r="ES22" s="1">
        <f>IF(AND(G$46&lt;ABS($Q22),G$46&gt;ABS($Q21)),1,0)</f>
        <v>0</v>
      </c>
      <c r="ET22" s="3">
        <f>MIN(IF(ES22=1,($S22-$S21)/(ABS($Q22)-ABS($Q21))*(G$46-ABS($Q21))+$S21,0),$D$7)</f>
        <v>0</v>
      </c>
      <c r="EU22" s="1">
        <f>IF(ABS($Q22)&lt;G$47,$AA22,IF(ABS($Q21)&lt;G$47,(G$47-ABS($Q21))*($Z21+$Z22)*0.5*($D$27+$D$28)*$D$5*1000,0))</f>
        <v>1979.6000000000004</v>
      </c>
      <c r="EV22" s="1">
        <f>IF(AND(G$47&lt;ABS($Q22),G$47&gt;ABS($Q21)),1,0)</f>
        <v>0</v>
      </c>
      <c r="EW22" s="3">
        <f>MIN(IF(EV22=1,($S22-$S21)/(ABS($Q22)-ABS($Q21))*(G$47-ABS($Q21))+$S21,0),$D$7)</f>
        <v>0</v>
      </c>
      <c r="EX22" s="1">
        <f>IF(ABS($Q22)&lt;G$48,$AA22,IF(ABS($Q21)&lt;G$48,(G$48-ABS($Q21))*($Z21+$Z22)*0.5*($D$27+$D$28)*$D$5*1000,0))</f>
        <v>1979.6000000000004</v>
      </c>
      <c r="EY22" s="1">
        <f>IF(AND(G$48&lt;ABS($Q22),G$48&gt;ABS($Q21)),1,0)</f>
        <v>0</v>
      </c>
      <c r="EZ22" s="3">
        <f>MIN(IF(EY22=1,($S22-$S21)/(ABS($Q22)-ABS($Q21))*(G$48-ABS($Q21))+$S21,0),$D$7)</f>
        <v>0</v>
      </c>
      <c r="FA22" s="1">
        <f>IF(ABS($Q22)&lt;G$49,$AA22,IF(ABS($Q21)&lt;G$49,(G$49-ABS($Q21))*($Z21+$Z22)*0.5*($D$27+$D$28)*$D$5*1000,0))</f>
        <v>1979.6000000000004</v>
      </c>
      <c r="FB22" s="1">
        <f>IF(AND(G$49&lt;ABS($Q22),G$49&gt;ABS($Q21)),1,0)</f>
        <v>0</v>
      </c>
      <c r="FC22" s="3">
        <f>MIN(IF(FB22=1,($S22-$S21)/(ABS($Q22)-ABS($Q21))*(G$49-ABS($Q21))+$S21,0),$D$7)</f>
        <v>0</v>
      </c>
      <c r="FD22" s="1">
        <f>IF(ABS($Q22)&lt;G$50,$AA22,IF(ABS($Q21)&lt;G$50,(G$50-ABS($Q21))*($Z21+$Z22)*0.5*($D$27+$D$28)*$D$5*1000,0))</f>
        <v>1979.6000000000004</v>
      </c>
      <c r="FE22" s="1">
        <f>IF(AND(G$50&lt;ABS($Q22),G$50&gt;ABS($Q21)),1,0)</f>
        <v>0</v>
      </c>
      <c r="FF22" s="3">
        <f>MIN(IF(FE22=1,($S22-$S21)/(ABS($Q22)-ABS($Q21))*(G$50-ABS($Q21))+$S21,0),$D$7)</f>
        <v>0</v>
      </c>
      <c r="FG22" s="1">
        <f>IF(ABS($Q22)&lt;G$51,$AA22,IF(ABS($Q21)&lt;G$51,(G$51-ABS($Q21))*($Z21+$Z22)*0.5*($D$27+$D$28)*$D$5*1000,0))</f>
        <v>1979.6000000000004</v>
      </c>
      <c r="FH22" s="1">
        <f>IF(AND(G$51&lt;ABS($Q22),G$51&gt;ABS($Q21)),1,0)</f>
        <v>0</v>
      </c>
      <c r="FI22" s="3">
        <f>MIN(IF(FH22=1,($S22-$S21)/(ABS($Q22)-ABS($Q21))*(G$51-ABS($Q21))+$S21,0),$D$7)</f>
        <v>0</v>
      </c>
      <c r="FJ22" s="1">
        <f>IF(ABS($Q22)&lt;G$52,$AA22,IF(ABS($Q21)&lt;G$52,(G$52-ABS($Q21))*($Z21+$Z22)*0.5*($D$27+$D$28)*$D$5*1000,0))</f>
        <v>1979.6000000000004</v>
      </c>
      <c r="FK22" s="1">
        <f>IF(AND(G$52&lt;ABS($Q22),G$52&gt;ABS($Q21)),1,0)</f>
        <v>0</v>
      </c>
      <c r="FL22" s="3">
        <f>MIN(IF(FK22=1,($S22-$S21)/(ABS($Q22)-ABS($Q21))*(G$52-ABS($Q21))+$S21,0),$D$7)</f>
        <v>0</v>
      </c>
      <c r="FM22" s="1">
        <f>IF(ABS($Q22)&lt;G$53,$AA22,IF(ABS($Q21)&lt;G$53,(G$53-ABS($Q21))*($Z21+$Z22)*0.5*($D$27+$D$28)*$D$5*1000,0))</f>
        <v>1979.6000000000004</v>
      </c>
      <c r="FN22" s="1">
        <f>IF(AND(G$53&lt;ABS($Q22),G$53&gt;ABS($Q21)),1,0)</f>
        <v>0</v>
      </c>
      <c r="FO22" s="3">
        <f>MIN(IF(FN22=1,($S22-$S21)/(ABS($Q22)-ABS($Q21))*(G$53-ABS($Q21))+$S21,0),$D$7)</f>
        <v>0</v>
      </c>
      <c r="FP22" s="1">
        <f>IF(ABS($Q22)&lt;G$54,$AA22,IF(ABS($Q21)&lt;G$54,(G$54-ABS($Q21))*($Z21+$Z22)*0.5*($D$27+$D$28)*$D$5*1000,0))</f>
        <v>1979.6000000000004</v>
      </c>
      <c r="FQ22" s="1">
        <f>IF(AND(G$54&lt;ABS($Q22),G$54&gt;ABS($Q21)),1,0)</f>
        <v>0</v>
      </c>
      <c r="FR22" s="3">
        <f>MIN(IF(FQ22=1,($S22-$S21)/(ABS($Q22)-ABS($Q21))*(G$54-ABS($Q21))+$S21,0),$D$7)</f>
        <v>0</v>
      </c>
      <c r="FS22" s="1">
        <f>IF(ABS($Q22)&lt;G$55,$AA22,IF(ABS($Q21)&lt;G$55,(G$55-ABS($Q21))*($Z21+$Z22)*0.5*($D$27+$D$28)*$D$5*1000,0))</f>
        <v>1979.6000000000004</v>
      </c>
      <c r="FT22" s="1">
        <f>IF(AND(G$55&lt;ABS($Q22),G$55&gt;ABS($Q21)),1,0)</f>
        <v>0</v>
      </c>
      <c r="FU22" s="3">
        <f>MIN(IF(FT22=1,($S22-$S21)/(ABS($Q22)-ABS($Q21))*(G$55-ABS($Q21))+$S21,0),$D$7)</f>
        <v>0</v>
      </c>
      <c r="FV22" s="1" t="e">
        <f>IF(ABS($Q22)&lt;#REF!,$AA22,IF(ABS($Q21)&lt;#REF!,(#REF!-ABS($Q21))*($Z21+$Z22)*0.5*($D$27+$D$28)*$D$5*1000,0))</f>
        <v>#REF!</v>
      </c>
      <c r="FW22" s="1" t="e">
        <f>IF(AND(#REF!&lt;ABS($Q22),#REF!&gt;ABS($Q21)),1,0)</f>
        <v>#REF!</v>
      </c>
      <c r="FX22" s="3" t="e">
        <f>MIN(IF(FW22=1,($S22-$S21)/(ABS($Q22)-ABS($Q21))*(#REF!-ABS($Q21))+$S21,0),$D$7)</f>
        <v>#REF!</v>
      </c>
    </row>
    <row r="23" spans="1:180" ht="15" customHeight="1" x14ac:dyDescent="0.35">
      <c r="A23" s="4"/>
      <c r="B23" s="76"/>
      <c r="C23" s="77"/>
      <c r="D23" s="78"/>
      <c r="E23" s="4"/>
      <c r="F23" s="4"/>
      <c r="G23" s="14">
        <v>13.5</v>
      </c>
      <c r="H23" s="24">
        <f>SUM(CC7:CC221)*$D$6*1000*$D$29</f>
        <v>14887.266055045871</v>
      </c>
      <c r="I23" s="24">
        <f>SUM(CA7:CA410)</f>
        <v>8018.8424799999984</v>
      </c>
      <c r="J23" s="25">
        <f t="shared" si="0"/>
        <v>8.3285024154589369</v>
      </c>
      <c r="K23" s="22">
        <f t="shared" si="3"/>
        <v>4025.5509892885129</v>
      </c>
      <c r="L23" s="34">
        <f t="shared" si="4"/>
        <v>4012.0509892885129</v>
      </c>
      <c r="M23" s="53">
        <f t="shared" si="6"/>
        <v>0</v>
      </c>
      <c r="N23" s="13">
        <f t="shared" si="1"/>
        <v>-1925.6385073781898</v>
      </c>
      <c r="O23" s="13">
        <f t="shared" si="2"/>
        <v>-4131.1299772238654</v>
      </c>
      <c r="P23" s="4"/>
      <c r="Q23" s="5">
        <v>-21.805</v>
      </c>
      <c r="R23" s="4">
        <v>5.3090000000000002</v>
      </c>
      <c r="S23" s="4">
        <v>27.9</v>
      </c>
      <c r="T23" s="4">
        <v>27.9</v>
      </c>
      <c r="U23" s="4">
        <v>0.27900000000000003</v>
      </c>
      <c r="V23" s="4">
        <v>1</v>
      </c>
      <c r="W23" s="4">
        <v>2000</v>
      </c>
      <c r="X23" s="4" t="s">
        <v>3</v>
      </c>
      <c r="Y23" s="4">
        <v>8</v>
      </c>
      <c r="Z23" s="3">
        <f t="shared" si="5"/>
        <v>0.2</v>
      </c>
      <c r="AA23" s="3"/>
      <c r="AB23" s="1"/>
      <c r="AC23" s="2"/>
      <c r="AD23" s="2"/>
      <c r="AE23" s="1"/>
      <c r="AF23" s="2"/>
      <c r="AG23" s="2"/>
      <c r="AH23" s="1"/>
      <c r="AI23" s="2"/>
      <c r="AJ23" s="2"/>
      <c r="AK23" s="1"/>
      <c r="AL23" s="2"/>
      <c r="AM23" s="2"/>
      <c r="AN23" s="1"/>
      <c r="AO23" s="2"/>
      <c r="AP23" s="2"/>
      <c r="AQ23" s="1"/>
      <c r="AR23" s="2"/>
      <c r="AS23" s="2"/>
      <c r="AT23" s="1"/>
      <c r="AU23" s="2"/>
      <c r="AV23" s="2"/>
      <c r="AW23" s="1"/>
      <c r="AX23" s="2"/>
      <c r="AY23" s="2"/>
      <c r="AZ23" s="1"/>
      <c r="BA23" s="2"/>
      <c r="BB23" s="2"/>
      <c r="BC23" s="1"/>
      <c r="BD23" s="2"/>
      <c r="BE23" s="2"/>
      <c r="BF23" s="1"/>
      <c r="BG23" s="2"/>
      <c r="BH23" s="2"/>
      <c r="BI23" s="1"/>
      <c r="BJ23" s="2"/>
      <c r="BK23" s="2"/>
      <c r="BL23" s="1"/>
      <c r="BM23" s="2"/>
      <c r="BN23" s="2"/>
      <c r="BO23" s="1"/>
      <c r="BP23" s="2"/>
      <c r="BQ23" s="2"/>
      <c r="BR23" s="1"/>
      <c r="BS23" s="2"/>
      <c r="BT23" s="2"/>
      <c r="BU23" s="1"/>
      <c r="BV23" s="2"/>
      <c r="BW23" s="2"/>
      <c r="BX23" s="1"/>
      <c r="BY23" s="2"/>
      <c r="BZ23" s="2"/>
      <c r="CA23" s="1"/>
      <c r="CB23" s="2"/>
      <c r="CC23" s="2"/>
      <c r="CD23" s="1"/>
      <c r="CE23" s="2"/>
      <c r="CF23" s="2"/>
      <c r="CG23" s="1"/>
      <c r="CH23" s="2"/>
      <c r="CI23" s="2"/>
      <c r="CJ23" s="1"/>
      <c r="CK23" s="2"/>
      <c r="CL23" s="2"/>
      <c r="CM23" s="1"/>
      <c r="CN23" s="2"/>
      <c r="CO23" s="2"/>
      <c r="CP23" s="1"/>
      <c r="CQ23" s="2"/>
      <c r="CR23" s="2"/>
      <c r="CS23" s="1"/>
      <c r="CT23" s="2"/>
      <c r="CU23" s="2"/>
      <c r="CV23" s="1"/>
      <c r="CW23" s="2"/>
      <c r="CX23" s="2"/>
      <c r="CY23" s="1"/>
      <c r="CZ23" s="2"/>
      <c r="DA23" s="2"/>
      <c r="DB23" s="1"/>
      <c r="DC23" s="2"/>
      <c r="DD23" s="2"/>
      <c r="DE23" s="1"/>
      <c r="DF23" s="2"/>
      <c r="DG23" s="2"/>
      <c r="DH23" s="1"/>
      <c r="DI23" s="2"/>
      <c r="DJ23" s="2"/>
      <c r="DK23" s="1"/>
      <c r="DL23" s="2"/>
      <c r="DM23" s="2"/>
      <c r="DN23" s="1"/>
      <c r="DO23" s="2"/>
      <c r="DP23" s="2"/>
      <c r="DQ23" s="1"/>
      <c r="DR23" s="2"/>
      <c r="DS23" s="2"/>
      <c r="DT23" s="1"/>
      <c r="DU23" s="2"/>
      <c r="DV23" s="2"/>
      <c r="DW23" s="1"/>
      <c r="DX23" s="2"/>
      <c r="DY23" s="2"/>
      <c r="DZ23" s="1"/>
      <c r="EA23" s="2"/>
      <c r="EB23" s="2"/>
      <c r="EC23" s="1"/>
      <c r="ED23" s="2"/>
      <c r="EE23" s="2"/>
      <c r="EF23" s="1"/>
      <c r="EG23" s="2"/>
      <c r="EH23" s="2"/>
      <c r="EI23" s="1"/>
      <c r="EJ23" s="2"/>
      <c r="EK23" s="2"/>
      <c r="EL23" s="1"/>
      <c r="EM23" s="2"/>
      <c r="EN23" s="2"/>
      <c r="EO23" s="1"/>
      <c r="EP23" s="2"/>
      <c r="EQ23" s="2"/>
      <c r="ER23" s="1"/>
      <c r="ES23" s="2"/>
      <c r="ET23" s="2"/>
      <c r="EU23" s="1"/>
      <c r="EV23" s="2"/>
      <c r="EW23" s="2"/>
      <c r="EX23" s="1"/>
      <c r="EY23" s="2"/>
      <c r="EZ23" s="2"/>
      <c r="FA23" s="1"/>
      <c r="FB23" s="2"/>
      <c r="FC23" s="2"/>
      <c r="FD23" s="1"/>
      <c r="FE23" s="2"/>
      <c r="FF23" s="2"/>
      <c r="FG23" s="1"/>
      <c r="FH23" s="2"/>
      <c r="FI23" s="2"/>
      <c r="FJ23" s="1"/>
      <c r="FK23" s="2"/>
      <c r="FL23" s="2"/>
      <c r="FM23" s="1"/>
      <c r="FN23" s="2"/>
      <c r="FO23" s="2"/>
      <c r="FP23" s="1"/>
      <c r="FQ23" s="2"/>
      <c r="FR23" s="2"/>
      <c r="FS23" s="1"/>
      <c r="FT23" s="2"/>
      <c r="FU23" s="2"/>
      <c r="FV23" s="1"/>
      <c r="FW23" s="2"/>
      <c r="FX23" s="2"/>
    </row>
    <row r="24" spans="1:180" ht="15" customHeight="1" x14ac:dyDescent="0.35">
      <c r="A24" s="4"/>
      <c r="B24" s="79"/>
      <c r="C24" s="80"/>
      <c r="D24" s="81"/>
      <c r="E24" s="4"/>
      <c r="F24" s="4"/>
      <c r="G24" s="14">
        <v>14</v>
      </c>
      <c r="H24" s="24">
        <f>SUM(CF7:CF221)*$D$6*1000*$D$29</f>
        <v>13808.839924670436</v>
      </c>
      <c r="I24" s="24">
        <f>SUM(CD7:CD410)</f>
        <v>8422.8424799999993</v>
      </c>
      <c r="J24" s="25">
        <f t="shared" si="0"/>
        <v>8.0310559006211175</v>
      </c>
      <c r="K24" s="22">
        <f t="shared" si="3"/>
        <v>4152.8786049564978</v>
      </c>
      <c r="L24" s="34">
        <f t="shared" si="4"/>
        <v>4138.8786049564978</v>
      </c>
      <c r="M24" s="53">
        <f t="shared" si="6"/>
        <v>0</v>
      </c>
      <c r="N24" s="13">
        <f t="shared" si="1"/>
        <v>-2097.5678875174012</v>
      </c>
      <c r="O24" s="13">
        <f t="shared" si="2"/>
        <v>-3831.8729814166682</v>
      </c>
      <c r="P24" s="4"/>
      <c r="Q24" s="5">
        <v>-27.114000000000001</v>
      </c>
      <c r="R24" s="4" t="s">
        <v>4</v>
      </c>
      <c r="S24" s="4">
        <v>16.600000000000001</v>
      </c>
      <c r="T24" s="4">
        <v>16.600000000000001</v>
      </c>
      <c r="U24" s="4">
        <v>0.16600000000000001</v>
      </c>
      <c r="V24" s="4">
        <v>1</v>
      </c>
      <c r="W24" s="4">
        <v>2000</v>
      </c>
      <c r="X24" s="4" t="s">
        <v>3</v>
      </c>
      <c r="Y24" s="4">
        <v>8</v>
      </c>
      <c r="Z24" s="3">
        <f t="shared" si="5"/>
        <v>0.16600000000000001</v>
      </c>
      <c r="AA24" s="1">
        <f>$R23*($Z24+$Z23)*0.5*($D$27+$D$28)*1000*$D$5</f>
        <v>3925.0498800000005</v>
      </c>
      <c r="AB24" s="1">
        <f>IF(ABS($Q24)&lt;$G$6,$AA24,IF(ABS($Q23)&lt;$G$6,($G$6-ABS($Q23))*($Z23+$Z24)*0.5*($D$27+$D$28)*$D$5*1000,0))</f>
        <v>0</v>
      </c>
      <c r="AC24" s="1">
        <f>IF(AND($G$6&lt;ABS($Q24),$G$6&gt;ABS($Q23)),1,0)</f>
        <v>0</v>
      </c>
      <c r="AD24" s="3">
        <f>MIN(IF(AC24=1,($S24-$S23)/(ABS($Q24)-ABS($Q23))*($G$6-ABS($Q23))+$S23,0),$D$7)</f>
        <v>0</v>
      </c>
      <c r="AE24" s="1">
        <f>IF(ABS($Q24)&lt;$G$7,$AA24,IF(ABS($Q23)&lt;$G$7,($G$7-ABS($Q23))*($Z23+$Z24)*0.5*($D$27+$D$28)*$D$5*1000,0))</f>
        <v>0</v>
      </c>
      <c r="AF24" s="1">
        <f>IF(AND($G$7&lt;ABS($Q24),$G$7&gt;ABS($Q23)),1,0)</f>
        <v>0</v>
      </c>
      <c r="AG24" s="3">
        <f>MIN(IF(AF24=1,($S24-$S23)/(ABS($Q24)-ABS($Q23))*($G$7-ABS($Q23))+$S23,0),$D$7)</f>
        <v>0</v>
      </c>
      <c r="AH24" s="1">
        <f>IF(ABS($Q24)&lt;$G$8,$AA24,IF(ABS($Q23)&lt;$G$8,($G$8-ABS($Q23))*($Z23+$Z24)*0.5*($D$27+$D$28)*$D$5*1000,0))</f>
        <v>0</v>
      </c>
      <c r="AI24" s="1">
        <f>IF(AND($G$8&lt;ABS($Q24),$G$8&gt;ABS($Q23)),1,0)</f>
        <v>0</v>
      </c>
      <c r="AJ24" s="3">
        <f>MIN(IF(AI24=1,($S24-$S23)/(ABS($Q24)-ABS($Q23))*($G$8-ABS($Q23))+$S23,0),$D$7)</f>
        <v>0</v>
      </c>
      <c r="AK24" s="1">
        <f>IF(ABS($Q24)&lt;$G$9,$AA24,IF(ABS($Q23)&lt;$G$9,($G$9-ABS($Q23))*($Z23+$Z24)*0.5*($D$27+$D$28)*$D$5*1000,0))</f>
        <v>0</v>
      </c>
      <c r="AL24" s="1">
        <f>IF(AND($G$9&lt;ABS($Q24),$G$9&gt;ABS($Q23)),1,0)</f>
        <v>0</v>
      </c>
      <c r="AM24" s="3">
        <f>MIN(IF(AL24=1,($S24-$S23)/(ABS($Q24)-ABS($Q23))*($G$9-ABS($Q23))+$S23,0),$D$7)</f>
        <v>0</v>
      </c>
      <c r="AN24" s="1">
        <f>IF(ABS($Q24)&lt;$G$10,$AA24,IF(ABS($Q23)&lt;$G$10,($G$10-ABS($Q23))*($Z23+$Z24)*0.5*($D$27+$D$28)*$D$5*1000,0))</f>
        <v>0</v>
      </c>
      <c r="AO24" s="1">
        <f>IF(AND($G$10&lt;ABS($Q24),$G$10&gt;ABS($Q23)),1,0)</f>
        <v>0</v>
      </c>
      <c r="AP24" s="3">
        <f>MIN(IF(AO24=1,($S24-$S23)/(ABS($Q24)-ABS($Q23))*($G$10-ABS($Q23))+$S23,0),$D$7)</f>
        <v>0</v>
      </c>
      <c r="AQ24" s="1">
        <f>IF(ABS($Q24)&lt;$G$11,$AA24,IF(ABS($Q23)&lt;$G$11,($G$11-ABS($Q23))*($Z23+$Z24)*0.5*($D$27+$D$28)*$D$5*1000,0))</f>
        <v>0</v>
      </c>
      <c r="AR24" s="1">
        <f>IF(AND($G$11&lt;ABS($Q24),$G$11&gt;ABS($Q23)),1,0)</f>
        <v>0</v>
      </c>
      <c r="AS24" s="3">
        <f>MIN(IF(AR24=1,($S24-$S23)/(ABS($Q24)-ABS($Q23))*($G$11-ABS($Q23))+$S23,0),$D$7)</f>
        <v>0</v>
      </c>
      <c r="AT24" s="1">
        <f>IF(ABS($Q24)&lt;$G$12,$AA24,IF(ABS($Q23)&lt;$G$12,($G$12-ABS($Q23))*($Z23+$Z24)*0.5*($D$27+$D$28)*$D$5*1000,0))</f>
        <v>0</v>
      </c>
      <c r="AU24" s="1">
        <f>IF(AND($G$12&lt;ABS($Q24),$G$12&gt;ABS($Q23)),1,0)</f>
        <v>0</v>
      </c>
      <c r="AV24" s="3">
        <f>MIN(IF(AU24=1,($S24-$S23)/(ABS($Q24)-ABS($Q23))*($G$12-ABS($Q23))+$S23,0),$D$7)</f>
        <v>0</v>
      </c>
      <c r="AW24" s="1">
        <f>IF(ABS($Q24)&lt;$G$13,$AA24,IF(ABS($Q23)&lt;$G$13,($G$13-ABS($Q23))*($Z23+$Z24)*0.5*($D$27+$D$28)*$D$5*1000,0))</f>
        <v>0</v>
      </c>
      <c r="AX24" s="1">
        <f>IF(AND($G$13&lt;ABS($Q24),$G$13&gt;ABS($Q23)),1,0)</f>
        <v>0</v>
      </c>
      <c r="AY24" s="3">
        <f>MIN(IF(AX24=1,($S24-$S23)/(ABS($Q24)-ABS($Q23))*($G$13-ABS($Q23))+$S23,0),$D$7)</f>
        <v>0</v>
      </c>
      <c r="AZ24" s="1">
        <f>IF(ABS($Q24)&lt;$G$14,$AA24,IF(ABS($Q23)&lt;$G$14,($G$14-ABS($Q23))*($Z23+$Z24)*0.5*($D$27+$D$28)*$D$5*1000,0))</f>
        <v>0</v>
      </c>
      <c r="BA24" s="1">
        <f>IF(AND($G$14&lt;ABS($Q24),$G$14&gt;ABS($Q23)),1,0)</f>
        <v>0</v>
      </c>
      <c r="BB24" s="3">
        <f>MIN(IF(BA24=1,($S24-$S23)/(ABS($Q24)-ABS($Q23))*($G$14-ABS($Q23))+$S23,0),$D$7)</f>
        <v>0</v>
      </c>
      <c r="BC24" s="1">
        <f>IF(ABS($Q24)&lt;G$15,$AA24,IF(ABS($Q23)&lt;G$15,(G$15-ABS($Q23))*($Z23+$Z24)*0.5*($D$27+$D$28)*$D$5*1000,0))</f>
        <v>0</v>
      </c>
      <c r="BD24" s="1">
        <f>IF(AND(G$15&lt;ABS($Q24),G$15&gt;ABS($Q23)),1,0)</f>
        <v>0</v>
      </c>
      <c r="BE24" s="3">
        <f>MIN(IF(BD24=1,($S24-$S23)/(ABS($Q24)-ABS($Q23))*(G$15-ABS($Q23))+$S23,0),$D$7)</f>
        <v>0</v>
      </c>
      <c r="BF24" s="1">
        <f>IF(ABS($Q24)&lt;G$16,$AA24,IF(ABS($Q23)&lt;G$16,(G$16-ABS($Q23))*($Z23+$Z24)*0.5*($D$27+$D$28)*$D$5*1000,0))</f>
        <v>0</v>
      </c>
      <c r="BG24" s="1">
        <f>IF(AND(G$16&lt;ABS($Q24),G$16&gt;ABS($Q23)),1,0)</f>
        <v>0</v>
      </c>
      <c r="BH24" s="3">
        <f>MIN(IF(BG24=1,($S24-$S23)/(ABS($Q24)-ABS($Q23))*(G$16-ABS($Q23))+$S23,0),$D$7)</f>
        <v>0</v>
      </c>
      <c r="BI24" s="1">
        <f>IF(ABS($Q24)&lt;G$17,$AA24,IF(ABS($Q23)&lt;G$17,(G$17-ABS($Q23))*($Z23+$Z24)*0.5*($D$27+$D$28)*$D$5*1000,0))</f>
        <v>0</v>
      </c>
      <c r="BJ24" s="1">
        <f>IF(AND(G$17&lt;ABS($Q24),G$17&gt;ABS($Q23)),1,0)</f>
        <v>0</v>
      </c>
      <c r="BK24" s="3">
        <f>MIN(IF(BJ24=1,($S24-$S23)/(ABS($Q24)-ABS($Q23))*(G$17-ABS($Q23))+$S23,0),$D$7)</f>
        <v>0</v>
      </c>
      <c r="BL24" s="1">
        <f>IF(ABS($Q24)&lt;G$18,$AA24,IF(ABS($Q23)&lt;G$18,(G$18-ABS($Q23))*($Z23+$Z24)*0.5*($D$27+$D$28)*$D$5*1000,0))</f>
        <v>0</v>
      </c>
      <c r="BM24" s="1">
        <f>IF(AND(G$18&lt;ABS($Q24),G$18&gt;ABS($Q23)),1,0)</f>
        <v>0</v>
      </c>
      <c r="BN24" s="3">
        <f>MIN(IF(BM24=1,($S24-$S23)/(ABS($Q24)-ABS($Q23))*(G$18-ABS($Q23))+$S23,0),$D$7)</f>
        <v>0</v>
      </c>
      <c r="BO24" s="1">
        <f>IF(ABS($Q24)&lt;G$19,$AA24,IF(ABS($Q23)&lt;G$19,(G$19-ABS($Q23))*($Z23+$Z24)*0.5*($D$27+$D$28)*$D$5*1000,0))</f>
        <v>0</v>
      </c>
      <c r="BP24" s="1">
        <f>IF(AND(G$19&lt;ABS($Q24),G$19&gt;ABS($Q23)),1,0)</f>
        <v>0</v>
      </c>
      <c r="BQ24" s="3">
        <f>MIN(IF(BP24=1,($S24-$S23)/(ABS($Q24)-ABS($Q23))*(G$19-ABS($Q23))+$S23,0),$D$7)</f>
        <v>0</v>
      </c>
      <c r="BR24" s="1">
        <f>IF(ABS($Q24)&lt;G$20,$AA24,IF(ABS($Q23)&lt;G$20,(G$20-ABS($Q23))*($Z23+$Z24)*0.5*($D$27+$D$28)*$D$5*1000,0))</f>
        <v>0</v>
      </c>
      <c r="BS24" s="1">
        <f>IF(AND(G$20&lt;ABS($Q24),G$20&gt;ABS($Q23)),1,0)</f>
        <v>0</v>
      </c>
      <c r="BT24" s="3">
        <f>MIN(IF(BS24=1,($S24-$S23)/(ABS($Q24)-ABS($Q23))*(G$20-ABS($Q23))+$S23,0),$D$7)</f>
        <v>0</v>
      </c>
      <c r="BU24" s="1">
        <f>IF(ABS($Q24)&lt;G$21,$AA24,IF(ABS($Q23)&lt;G$21,(G$21-ABS($Q23))*($Z23+$Z24)*0.5*($D$27+$D$28)*$D$5*1000,0))</f>
        <v>0</v>
      </c>
      <c r="BV24" s="1">
        <f>IF(AND(G$21&lt;ABS($Q24),G$21&gt;ABS($Q23)),1,0)</f>
        <v>0</v>
      </c>
      <c r="BW24" s="3">
        <f>MIN(IF(BV24=1,($S24-$S23)/(ABS($Q24)-ABS($Q23))*(G$21-ABS($Q23))+$S23,0),$D$7)</f>
        <v>0</v>
      </c>
      <c r="BX24" s="1">
        <f>IF(ABS($Q24)&lt;G$22,$AA24,IF(ABS($Q23)&lt;G$22,(G$22-ABS($Q23))*($Z23+$Z24)*0.5*($D$27+$D$28)*$D$5*1000,0))</f>
        <v>0</v>
      </c>
      <c r="BY24" s="1">
        <f>IF(AND(G$22&lt;ABS($Q24),G$22&gt;ABS($Q23)),1,0)</f>
        <v>0</v>
      </c>
      <c r="BZ24" s="3">
        <f>MIN(IF(BY24=1,($S24-$S23)/(ABS($Q24)-ABS($Q23))*(G$22-ABS($Q23))+$S23,0),$D$7)</f>
        <v>0</v>
      </c>
      <c r="CA24" s="1">
        <f>IF(ABS($Q24)&lt;G$23,$AA24,IF(ABS($Q23)&lt;G$23,(G$23-ABS($Q23))*($Z23+$Z24)*0.5*($D$27+$D$28)*$D$5*1000,0))</f>
        <v>0</v>
      </c>
      <c r="CB24" s="1">
        <f>IF(AND(G$23&lt;ABS($Q24),G$23&gt;ABS($Q23)),1,0)</f>
        <v>0</v>
      </c>
      <c r="CC24" s="3">
        <f>MIN(IF(CB24=1,($S24-$S23)/(ABS($Q24)-ABS($Q23))*(G$23-ABS($Q23))+$S23,0),$D$7)</f>
        <v>0</v>
      </c>
      <c r="CD24" s="1">
        <f>IF(ABS($Q24)&lt;G$24,$AA24,IF(ABS($Q23)&lt;G$24,(G$24-ABS($Q23))*($Z23+$Z24)*0.5*($D$27+$D$28)*$D$5*1000,0))</f>
        <v>0</v>
      </c>
      <c r="CE24" s="1">
        <f>IF(AND(G$24&lt;ABS($Q24),G$24&gt;ABS($Q23)),1,0)</f>
        <v>0</v>
      </c>
      <c r="CF24" s="3">
        <f>MIN(IF(CE24=1,($S24-$S23)/(ABS($Q24)-ABS($Q23))*(G$24-ABS($Q23))+$S23,0),$D$7)</f>
        <v>0</v>
      </c>
      <c r="CG24" s="1">
        <f>IF(ABS($Q24)&lt;G$25,$AA24,IF(ABS($Q23)&lt;G$25,(G$25-ABS($Q23))*($Z23+$Z24)*0.5*($D$27+$D$28)*$D$5*1000,0))</f>
        <v>0</v>
      </c>
      <c r="CH24" s="1">
        <f>IF(AND(G$25&lt;ABS($Q24),G$25&gt;ABS($Q23)),1,0)</f>
        <v>0</v>
      </c>
      <c r="CI24" s="3">
        <f>MIN(IF(CH24=1,($S24-$S23)/(ABS($Q24)-ABS($Q23))*(G$25-ABS($Q23))+$S23,0),$D$7)</f>
        <v>0</v>
      </c>
      <c r="CJ24" s="1">
        <f>IF(ABS($Q24)&lt;G$26,$AA24,IF(ABS($Q23)&lt;G$26,(G$26-ABS($Q23))*($Z23+$Z24)*0.5*($D$27+$D$28)*$D$5*1000,0))</f>
        <v>0</v>
      </c>
      <c r="CK24" s="1">
        <f>IF(AND(G$26&lt;ABS($Q24),G$26&gt;ABS($Q23)),1,0)</f>
        <v>0</v>
      </c>
      <c r="CL24" s="3">
        <f>MIN(IF(CK24=1,($S24-$S23)/(ABS($Q24)-ABS($Q23))*(G$26-ABS($Q23))+$S23,0),$D$7)</f>
        <v>0</v>
      </c>
      <c r="CM24" s="1">
        <f>IF(ABS($Q24)&lt;G$27,$AA24,IF(ABS($Q23)&lt;G$27,(G$27-ABS($Q23))*($Z23+$Z24)*0.5*($D$27+$D$28)*$D$5*1000,0))</f>
        <v>0</v>
      </c>
      <c r="CN24" s="1">
        <f>IF(AND(G$27&lt;ABS($Q24),G$27&gt;ABS($Q23)),1,0)</f>
        <v>0</v>
      </c>
      <c r="CO24" s="3">
        <f>MIN(IF(CN24=1,($S24-$S23)/(ABS($Q24)-ABS($Q23))*(G$27-ABS($Q23))+$S23,0),$D$7)</f>
        <v>0</v>
      </c>
      <c r="CP24" s="1">
        <f>IF(ABS($Q24)&lt;G$28,$AA24,IF(ABS($Q23)&lt;G$28,(G$28-ABS($Q23))*($Z23+$Z24)*0.5*($D$27+$D$28)*$D$5*1000,0))</f>
        <v>0</v>
      </c>
      <c r="CQ24" s="1">
        <f>IF(AND(G$28&lt;ABS($Q24),G$28&gt;ABS($Q23)),1,0)</f>
        <v>0</v>
      </c>
      <c r="CR24" s="3">
        <f>MIN(IF(CQ24=1,($S24-$S23)/(ABS($Q24)-ABS($Q23))*(G$28-ABS($Q23))+$S23,0),$D$7)</f>
        <v>0</v>
      </c>
      <c r="CS24" s="1">
        <f>IF(ABS($Q24)&lt;G$29,$AA24,IF(ABS($Q23)&lt;G$29,(G$29-ABS($Q23))*($Z23+$Z24)*0.5*($D$27+$D$28)*$D$5*1000,0))</f>
        <v>0</v>
      </c>
      <c r="CT24" s="1">
        <f>IF(AND(G$29&lt;ABS($Q24),G$29&gt;ABS($Q23)),1,0)</f>
        <v>0</v>
      </c>
      <c r="CU24" s="3">
        <f>MIN(IF(CT24=1,($S24-$S23)/(ABS($Q24)-ABS($Q23))*(G$29-ABS($Q23))+$S23,0),$D$7)</f>
        <v>0</v>
      </c>
      <c r="CV24" s="1">
        <f>IF(ABS($Q24)&lt;G$30,$AA24,IF(ABS($Q23)&lt;G$30,(G$30-ABS($Q23))*($Z23+$Z24)*0.5*($D$27+$D$28)*$D$5*1000,0))</f>
        <v>0</v>
      </c>
      <c r="CW24" s="1">
        <f>IF(AND(G$30&lt;ABS($Q24),G$30&gt;ABS($Q23)),1,0)</f>
        <v>0</v>
      </c>
      <c r="CX24" s="3">
        <f>MIN(IF(CW24=1,($S24-$S23)/(ABS($Q24)-ABS($Q23))*(G$30-ABS($Q23))+$S23,0),$D$7)</f>
        <v>0</v>
      </c>
      <c r="CY24" s="1">
        <f>IF(ABS($Q24)&lt;G$31,$AA24,IF(ABS($Q23)&lt;G$31,(G$31-ABS($Q23))*($Z23+$Z24)*0.5*($D$27+$D$28)*$D$5*1000,0))</f>
        <v>0</v>
      </c>
      <c r="CZ24" s="1">
        <f>IF(AND(G$31&lt;ABS($Q24),G$31&gt;ABS($Q23)),1,0)</f>
        <v>0</v>
      </c>
      <c r="DA24" s="3">
        <f>MIN(IF(CZ24=1,($S24-$S23)/(ABS($Q24)-ABS($Q23))*(G$31-ABS($Q23))+$S23,0),$D$7)</f>
        <v>0</v>
      </c>
      <c r="DB24" s="1">
        <f>IF(ABS($Q24)&lt;G$32,$AA24,IF(ABS($Q23)&lt;G$32,(G$32-ABS($Q23))*($Z23+$Z24)*0.5*($D$27+$D$28)*$D$5*1000,0))</f>
        <v>0</v>
      </c>
      <c r="DC24" s="1">
        <f>IF(AND(G$32&lt;ABS($Q24),G$32&gt;ABS($Q23)),1,0)</f>
        <v>0</v>
      </c>
      <c r="DD24" s="3">
        <f>MIN(IF(DC24=1,($S24-$S23)/(ABS($Q24)-ABS($Q23))*(G$32-ABS($Q23))+$S23,0),$D$7)</f>
        <v>0</v>
      </c>
      <c r="DE24" s="1">
        <f>IF(ABS($Q24)&lt;G$33,$AA24,IF(ABS($Q23)&lt;G$33,(G$33-ABS($Q23))*($Z23+$Z24)*0.5*($D$27+$D$28)*$D$5*1000,0))</f>
        <v>0</v>
      </c>
      <c r="DF24" s="1">
        <f>IF(AND(G$33&lt;ABS($Q24),G$33&gt;ABS($Q23)),1,0)</f>
        <v>0</v>
      </c>
      <c r="DG24" s="3">
        <f>MIN(IF(DF24=1,($S24-$S23)/(ABS($Q24)-ABS($Q23))*(G$33-ABS($Q23))+$S23,0),$D$7)</f>
        <v>0</v>
      </c>
      <c r="DH24" s="1">
        <f>IF(ABS($Q24)&lt;G$34,$AA24,IF(ABS($Q23)&lt;G$34,(G$34-ABS($Q23))*($Z23+$Z24)*0.5*($D$27+$D$28)*$D$5*1000,0))</f>
        <v>0</v>
      </c>
      <c r="DI24" s="1">
        <f>IF(AND(G$34&lt;ABS($Q24),G$34&gt;ABS($Q23)),1,0)</f>
        <v>0</v>
      </c>
      <c r="DJ24" s="3">
        <f>MIN(IF(DI24=1,($S24-$S23)/(ABS($Q24)-ABS($Q23))*(G$34-ABS($Q23))+$S23,0),$D$7)</f>
        <v>0</v>
      </c>
      <c r="DK24" s="1">
        <f>IF(ABS($Q24)&lt;G$35,$AA24,IF(ABS($Q23)&lt;G$35,(G$35-ABS($Q23))*($Z23+$Z24)*0.5*($D$27+$D$28)*$D$5*1000,0))</f>
        <v>0</v>
      </c>
      <c r="DL24" s="1">
        <f>IF(AND(G$35&lt;ABS($Q24),G$35&gt;ABS($Q23)),1,0)</f>
        <v>0</v>
      </c>
      <c r="DM24" s="3">
        <f>MIN(IF(DL24=1,($S24-$S23)/(ABS($Q24)-ABS($Q23))*(G$35-ABS($Q23))+$S23,0),$D$7)</f>
        <v>0</v>
      </c>
      <c r="DN24" s="1">
        <f>IF(ABS($Q24)&lt;G$36,$AA24,IF(ABS($Q23)&lt;G$36,(G$36-ABS($Q23))*($Z23+$Z24)*0.5*($D$27+$D$28)*$D$5*1000,0))</f>
        <v>0</v>
      </c>
      <c r="DO24" s="1">
        <f>IF(AND(G$36&lt;ABS($Q24),G$36&gt;ABS($Q23)),1,0)</f>
        <v>0</v>
      </c>
      <c r="DP24" s="3">
        <f>MIN(IF(DO24=1,($S24-$S23)/(ABS($Q24)-ABS($Q23))*(G$36-ABS($Q23))+$S23,0),$D$7)</f>
        <v>0</v>
      </c>
      <c r="DQ24" s="1">
        <f>IF(ABS($Q24)&lt;G$37,$AA24,IF(ABS($Q23)&lt;G$37,(G$37-ABS($Q23))*($Z23+$Z24)*0.5*($D$27+$D$28)*$D$5*1000,0))</f>
        <v>0</v>
      </c>
      <c r="DR24" s="1">
        <f>IF(AND(G$37&lt;ABS($Q24),G$37&gt;ABS($Q23)),1,0)</f>
        <v>0</v>
      </c>
      <c r="DS24" s="3">
        <f>MIN(IF(DR24=1,($S24-$S23)/(ABS($Q24)-ABS($Q23))*(G$37-ABS($Q23))+$S23,0),$D$7)</f>
        <v>0</v>
      </c>
      <c r="DT24" s="1">
        <f>IF(ABS($Q24)&lt;G$38,$AA24,IF(ABS($Q23)&lt;G$38,(G$38-ABS($Q23))*($Z23+$Z24)*0.5*($D$27+$D$28)*$D$5*1000,0))</f>
        <v>0</v>
      </c>
      <c r="DU24" s="1">
        <f>IF(AND(G$38&lt;ABS($Q24),G$38&gt;ABS($Q23)),1,0)</f>
        <v>0</v>
      </c>
      <c r="DV24" s="3">
        <f>MIN(IF(DU24=1,($S24-$S23)/(ABS($Q24)-ABS($Q23))*(G$38-ABS($Q23))+$S23,0),$D$7)</f>
        <v>0</v>
      </c>
      <c r="DW24" s="1">
        <f>IF(ABS($Q24)&lt;G$39,$AA24,IF(ABS($Q23)&lt;G$39,(G$39-ABS($Q23))*($Z23+$Z24)*0.5*($D$27+$D$28)*$D$5*1000,0))</f>
        <v>0</v>
      </c>
      <c r="DX24" s="1">
        <f>IF(AND(G$39&lt;ABS($Q24),G$39&gt;ABS($Q23)),1,0)</f>
        <v>0</v>
      </c>
      <c r="DY24" s="3">
        <f>MIN(IF(DX24=1,($S24-$S23)/(ABS($Q24)-ABS($Q23))*(G$39-ABS($Q23))+$S23,0),$D$7)</f>
        <v>0</v>
      </c>
      <c r="DZ24" s="1">
        <f>IF(ABS($Q24)&lt;G$40,$AA24,IF(ABS($Q23)&lt;G$40,(G$40-ABS($Q23))*($Z23+$Z24)*0.5*($D$27+$D$28)*$D$5*1000,0))</f>
        <v>144.16740000000019</v>
      </c>
      <c r="EA24" s="1">
        <f>IF(AND(G$40&lt;ABS($Q24),G$40&gt;ABS($Q23)),1,0)</f>
        <v>1</v>
      </c>
      <c r="EB24" s="3">
        <f>MIN(IF(EA24=1,($S24-$S23)/(ABS($Q24)-ABS($Q23))*(G$40-ABS($Q23))+$S23,0),$D$7)</f>
        <v>27.484950084761724</v>
      </c>
      <c r="EC24" s="1">
        <f>IF(ABS($Q24)&lt;G$41,$AA24,IF(ABS($Q23)&lt;G$41,(G$41-ABS($Q23))*($Z23+$Z24)*0.5*($D$27+$D$28)*$D$5*1000,0))</f>
        <v>513.82740000000013</v>
      </c>
      <c r="ED24" s="1">
        <f>IF(AND(G$41&lt;ABS($Q24),G$41&gt;ABS($Q23)),1,0)</f>
        <v>1</v>
      </c>
      <c r="EE24" s="3">
        <f>MIN(IF(ED24=1,($S24-$S23)/(ABS($Q24)-ABS($Q23))*(G$41-ABS($Q23))+$S23,0),$D$7)</f>
        <v>26.420719532868713</v>
      </c>
      <c r="EF24" s="1">
        <f>IF(ABS($Q24)&lt;G$42,$AA24,IF(ABS($Q23)&lt;G$42,(G$42-ABS($Q23))*($Z23+$Z24)*0.5*($D$27+$D$28)*$D$5*1000,0))</f>
        <v>883.48740000000009</v>
      </c>
      <c r="EG24" s="1">
        <f>IF(AND(G$42&lt;ABS($Q24),G$42&gt;ABS($Q23)),1,0)</f>
        <v>1</v>
      </c>
      <c r="EH24" s="3">
        <f>MIN(IF(EG24=1,($S24-$S23)/(ABS($Q24)-ABS($Q23))*(G$42-ABS($Q23))+$S23,0),$D$7)</f>
        <v>25.356488980975701</v>
      </c>
      <c r="EI24" s="1">
        <f>IF(ABS($Q24)&lt;G$43,$AA24,IF(ABS($Q23)&lt;G$43,(G$43-ABS($Q23))*($Z23+$Z24)*0.5*($D$27+$D$28)*$D$5*1000,0))</f>
        <v>1253.1474000000003</v>
      </c>
      <c r="EJ24" s="1">
        <f>IF(AND(G$43&lt;ABS($Q24),G$43&gt;ABS($Q23)),1,0)</f>
        <v>1</v>
      </c>
      <c r="EK24" s="3">
        <f>MIN(IF(EJ24=1,($S24-$S23)/(ABS($Q24)-ABS($Q23))*(G$43-ABS($Q23))+$S23,0),$D$7)</f>
        <v>24.29225842908269</v>
      </c>
      <c r="EL24" s="1">
        <f>IF(ABS($Q24)&lt;G$44,$AA24,IF(ABS($Q23)&lt;G$44,(G$44-ABS($Q23))*($Z23+$Z24)*0.5*($D$27+$D$28)*$D$5*1000,0))</f>
        <v>1622.8074000000004</v>
      </c>
      <c r="EM24" s="1">
        <f>IF(AND(G$44&lt;ABS($Q24),G$44&gt;ABS($Q23)),1,0)</f>
        <v>1</v>
      </c>
      <c r="EN24" s="3">
        <f>MIN(IF(EM24=1,($S24-$S23)/(ABS($Q24)-ABS($Q23))*(G$44-ABS($Q23))+$S23,0),$D$7)</f>
        <v>23.228027877189678</v>
      </c>
      <c r="EO24" s="1">
        <f>IF(ABS($Q24)&lt;G$45,$AA24,IF(ABS($Q23)&lt;G$45,(G$45-ABS($Q23))*($Z23+$Z24)*0.5*($D$27+$D$28)*$D$5*1000,0))</f>
        <v>1992.4674</v>
      </c>
      <c r="EP24" s="1">
        <f>IF(AND(G$45&lt;ABS($Q24),G$45&gt;ABS($Q23)),1,0)</f>
        <v>1</v>
      </c>
      <c r="EQ24" s="3">
        <f>MIN(IF(EP24=1,($S24-$S23)/(ABS($Q24)-ABS($Q23))*(G$45-ABS($Q23))+$S23,0),$D$7)</f>
        <v>22.163797325296667</v>
      </c>
      <c r="ER24" s="1">
        <f>IF(ABS($Q24)&lt;G$46,$AA24,IF(ABS($Q23)&lt;G$46,(G$46-ABS($Q23))*($Z23+$Z24)*0.5*($D$27+$D$28)*$D$5*1000,0))</f>
        <v>2362.1273999999999</v>
      </c>
      <c r="ES24" s="1">
        <f>IF(AND(G$46&lt;ABS($Q24),G$46&gt;ABS($Q23)),1,0)</f>
        <v>1</v>
      </c>
      <c r="ET24" s="3">
        <f>MIN(IF(ES24=1,($S24-$S23)/(ABS($Q24)-ABS($Q23))*(G$46-ABS($Q23))+$S23,0),$D$7)</f>
        <v>21.099566773403655</v>
      </c>
      <c r="EU24" s="1">
        <f>IF(ABS($Q24)&lt;G$47,$AA24,IF(ABS($Q23)&lt;G$47,(G$47-ABS($Q23))*($Z23+$Z24)*0.5*($D$27+$D$28)*$D$5*1000,0))</f>
        <v>2731.7874000000002</v>
      </c>
      <c r="EV24" s="1">
        <f>IF(AND(G$47&lt;ABS($Q24),G$47&gt;ABS($Q23)),1,0)</f>
        <v>1</v>
      </c>
      <c r="EW24" s="3">
        <f>MIN(IF(EV24=1,($S24-$S23)/(ABS($Q24)-ABS($Q23))*(G$47-ABS($Q23))+$S23,0),$D$7)</f>
        <v>20.035336221510644</v>
      </c>
      <c r="EX24" s="1">
        <f>IF(ABS($Q24)&lt;G$48,$AA24,IF(ABS($Q23)&lt;G$48,(G$48-ABS($Q23))*($Z23+$Z24)*0.5*($D$27+$D$28)*$D$5*1000,0))</f>
        <v>3101.4474</v>
      </c>
      <c r="EY24" s="1">
        <f>IF(AND(G$48&lt;ABS($Q24),G$48&gt;ABS($Q23)),1,0)</f>
        <v>1</v>
      </c>
      <c r="EZ24" s="3">
        <f>MIN(IF(EY24=1,($S24-$S23)/(ABS($Q24)-ABS($Q23))*(G$48-ABS($Q23))+$S23,0),$D$7)</f>
        <v>18.971105669617636</v>
      </c>
      <c r="FA24" s="1">
        <f>IF(ABS($Q24)&lt;G$49,$AA24,IF(ABS($Q23)&lt;G$49,(G$49-ABS($Q23))*($Z23+$Z24)*0.5*($D$27+$D$28)*$D$5*1000,0))</f>
        <v>3471.1074000000008</v>
      </c>
      <c r="FB24" s="1">
        <f>IF(AND(G$49&lt;ABS($Q24),G$49&gt;ABS($Q23)),1,0)</f>
        <v>1</v>
      </c>
      <c r="FC24" s="3">
        <f>MIN(IF(FB24=1,($S24-$S23)/(ABS($Q24)-ABS($Q23))*(G$49-ABS($Q23))+$S23,0),$D$7)</f>
        <v>17.906875117724624</v>
      </c>
      <c r="FD24" s="1">
        <f>IF(ABS($Q24)&lt;G$50,$AA24,IF(ABS($Q23)&lt;G$50,(G$50-ABS($Q23))*($Z23+$Z24)*0.5*($D$27+$D$28)*$D$5*1000,0))</f>
        <v>3840.7674000000002</v>
      </c>
      <c r="FE24" s="1">
        <f>IF(AND(G$50&lt;ABS($Q24),G$50&gt;ABS($Q23)),1,0)</f>
        <v>1</v>
      </c>
      <c r="FF24" s="3">
        <f>MIN(IF(FE24=1,($S24-$S23)/(ABS($Q24)-ABS($Q23))*(G$50-ABS($Q23))+$S23,0),$D$7)</f>
        <v>16.842644565831613</v>
      </c>
      <c r="FG24" s="1">
        <f>IF(ABS($Q24)&lt;G$51,$AA24,IF(ABS($Q23)&lt;G$51,(G$51-ABS($Q23))*($Z23+$Z24)*0.5*($D$27+$D$28)*$D$5*1000,0))</f>
        <v>3925.0498800000005</v>
      </c>
      <c r="FH24" s="1">
        <f>IF(AND(G$51&lt;ABS($Q24),G$51&gt;ABS($Q23)),1,0)</f>
        <v>0</v>
      </c>
      <c r="FI24" s="3">
        <f>MIN(IF(FH24=1,($S24-$S23)/(ABS($Q24)-ABS($Q23))*(G$51-ABS($Q23))+$S23,0),$D$7)</f>
        <v>0</v>
      </c>
      <c r="FJ24" s="1">
        <f>IF(ABS($Q24)&lt;G$52,$AA24,IF(ABS($Q23)&lt;G$52,(G$52-ABS($Q23))*($Z23+$Z24)*0.5*($D$27+$D$28)*$D$5*1000,0))</f>
        <v>3925.0498800000005</v>
      </c>
      <c r="FK24" s="1">
        <f>IF(AND(G$52&lt;ABS($Q24),G$52&gt;ABS($Q23)),1,0)</f>
        <v>0</v>
      </c>
      <c r="FL24" s="3">
        <f>MIN(IF(FK24=1,($S24-$S23)/(ABS($Q24)-ABS($Q23))*(G$52-ABS($Q23))+$S23,0),$D$7)</f>
        <v>0</v>
      </c>
      <c r="FM24" s="1">
        <f>IF(ABS($Q24)&lt;G$53,$AA24,IF(ABS($Q23)&lt;G$53,(G$53-ABS($Q23))*($Z23+$Z24)*0.5*($D$27+$D$28)*$D$5*1000,0))</f>
        <v>3925.0498800000005</v>
      </c>
      <c r="FN24" s="1">
        <f>IF(AND(G$53&lt;ABS($Q24),G$53&gt;ABS($Q23)),1,0)</f>
        <v>0</v>
      </c>
      <c r="FO24" s="3">
        <f>MIN(IF(FN24=1,($S24-$S23)/(ABS($Q24)-ABS($Q23))*(G$53-ABS($Q23))+$S23,0),$D$7)</f>
        <v>0</v>
      </c>
      <c r="FP24" s="1">
        <f>IF(ABS($Q24)&lt;G$54,$AA24,IF(ABS($Q23)&lt;G$54,(G$54-ABS($Q23))*($Z23+$Z24)*0.5*($D$27+$D$28)*$D$5*1000,0))</f>
        <v>3925.0498800000005</v>
      </c>
      <c r="FQ24" s="1">
        <f>IF(AND(G$54&lt;ABS($Q24),G$54&gt;ABS($Q23)),1,0)</f>
        <v>0</v>
      </c>
      <c r="FR24" s="3">
        <f>MIN(IF(FQ24=1,($S24-$S23)/(ABS($Q24)-ABS($Q23))*(G$54-ABS($Q23))+$S23,0),$D$7)</f>
        <v>0</v>
      </c>
      <c r="FS24" s="1">
        <f>IF(ABS($Q24)&lt;G$55,$AA24,IF(ABS($Q23)&lt;G$55,(G$55-ABS($Q23))*($Z23+$Z24)*0.5*($D$27+$D$28)*$D$5*1000,0))</f>
        <v>3925.0498800000005</v>
      </c>
      <c r="FT24" s="1">
        <f>IF(AND(G$55&lt;ABS($Q24),G$55&gt;ABS($Q23)),1,0)</f>
        <v>0</v>
      </c>
      <c r="FU24" s="3">
        <f>MIN(IF(FT24=1,($S24-$S23)/(ABS($Q24)-ABS($Q23))*(G$55-ABS($Q23))+$S23,0),$D$7)</f>
        <v>0</v>
      </c>
      <c r="FV24" s="1" t="e">
        <f>IF(ABS($Q24)&lt;#REF!,$AA24,IF(ABS($Q23)&lt;#REF!,(#REF!-ABS($Q23))*($Z23+$Z24)*0.5*($D$27+$D$28)*$D$5*1000,0))</f>
        <v>#REF!</v>
      </c>
      <c r="FW24" s="1" t="e">
        <f>IF(AND(#REF!&lt;ABS($Q24),#REF!&gt;ABS($Q23)),1,0)</f>
        <v>#REF!</v>
      </c>
      <c r="FX24" s="3" t="e">
        <f>MIN(IF(FW24=1,($S24-$S23)/(ABS($Q24)-ABS($Q23))*(#REF!-ABS($Q23))+$S23,0),$D$7)</f>
        <v>#REF!</v>
      </c>
    </row>
    <row r="25" spans="1:180" ht="15" customHeight="1" x14ac:dyDescent="0.35">
      <c r="A25" s="4"/>
      <c r="B25" s="50" t="s">
        <v>6</v>
      </c>
      <c r="C25" s="6" t="s">
        <v>18</v>
      </c>
      <c r="D25" s="38">
        <v>62.4</v>
      </c>
      <c r="E25" s="4"/>
      <c r="F25" s="4"/>
      <c r="G25" s="14">
        <v>14.5</v>
      </c>
      <c r="H25" s="24">
        <f>SUM(CI7:CI221)*$D$6*1000*$D$29</f>
        <v>12315.431261770244</v>
      </c>
      <c r="I25" s="24">
        <f>SUM(CG7:CG410)</f>
        <v>8826.8424799999993</v>
      </c>
      <c r="J25" s="25">
        <f t="shared" si="0"/>
        <v>7.7541229385307338</v>
      </c>
      <c r="K25" s="22">
        <f t="shared" si="3"/>
        <v>4388.1750780644561</v>
      </c>
      <c r="L25" s="34">
        <f t="shared" si="4"/>
        <v>4373.6750780644561</v>
      </c>
      <c r="M25" s="53">
        <f t="shared" si="6"/>
        <v>0</v>
      </c>
      <c r="N25" s="13">
        <f t="shared" si="1"/>
        <v>-2276.6836559010053</v>
      </c>
      <c r="O25" s="13">
        <f t="shared" si="2"/>
        <v>-3417.4607399251067</v>
      </c>
      <c r="P25" s="4"/>
      <c r="Q25" s="5">
        <v>-27.114000000000001</v>
      </c>
      <c r="R25" s="4">
        <v>2.0419999999999998</v>
      </c>
      <c r="S25" s="4">
        <v>16.600000000000001</v>
      </c>
      <c r="T25" s="4">
        <v>16.600000000000001</v>
      </c>
      <c r="U25" s="4">
        <v>0.16600000000000001</v>
      </c>
      <c r="V25" s="4">
        <v>1</v>
      </c>
      <c r="W25" s="4">
        <v>2000</v>
      </c>
      <c r="X25" s="4" t="s">
        <v>3</v>
      </c>
      <c r="Y25" s="4">
        <v>9</v>
      </c>
      <c r="Z25" s="3">
        <f t="shared" si="5"/>
        <v>0.16600000000000001</v>
      </c>
      <c r="AA25" s="3"/>
      <c r="AB25" s="1"/>
      <c r="AC25" s="2"/>
      <c r="AD25" s="2"/>
      <c r="AE25" s="1"/>
      <c r="AF25" s="2"/>
      <c r="AG25" s="2"/>
      <c r="AH25" s="1"/>
      <c r="AI25" s="2"/>
      <c r="AJ25" s="2"/>
      <c r="AK25" s="1"/>
      <c r="AL25" s="2"/>
      <c r="AM25" s="2"/>
      <c r="AN25" s="1"/>
      <c r="AO25" s="2"/>
      <c r="AP25" s="2"/>
      <c r="AQ25" s="1"/>
      <c r="AR25" s="2"/>
      <c r="AS25" s="2"/>
      <c r="AT25" s="1"/>
      <c r="AU25" s="2"/>
      <c r="AV25" s="2"/>
      <c r="AW25" s="1"/>
      <c r="AX25" s="2"/>
      <c r="AY25" s="2"/>
      <c r="AZ25" s="1"/>
      <c r="BA25" s="2"/>
      <c r="BB25" s="2"/>
      <c r="BC25" s="1"/>
      <c r="BD25" s="2"/>
      <c r="BE25" s="2"/>
      <c r="BF25" s="1"/>
      <c r="BG25" s="2"/>
      <c r="BH25" s="2"/>
      <c r="BI25" s="1"/>
      <c r="BJ25" s="2"/>
      <c r="BK25" s="2"/>
      <c r="BL25" s="1"/>
      <c r="BM25" s="2"/>
      <c r="BN25" s="2"/>
      <c r="BO25" s="1"/>
      <c r="BP25" s="2"/>
      <c r="BQ25" s="2"/>
      <c r="BR25" s="1"/>
      <c r="BS25" s="2"/>
      <c r="BT25" s="2"/>
      <c r="BU25" s="1"/>
      <c r="BV25" s="2"/>
      <c r="BW25" s="2"/>
      <c r="BX25" s="1"/>
      <c r="BY25" s="2"/>
      <c r="BZ25" s="2"/>
      <c r="CA25" s="1"/>
      <c r="CB25" s="2"/>
      <c r="CC25" s="2"/>
      <c r="CD25" s="1"/>
      <c r="CE25" s="2"/>
      <c r="CF25" s="2"/>
      <c r="CG25" s="1"/>
      <c r="CH25" s="2"/>
      <c r="CI25" s="2"/>
      <c r="CJ25" s="1"/>
      <c r="CK25" s="2"/>
      <c r="CL25" s="2"/>
      <c r="CM25" s="1"/>
      <c r="CN25" s="2"/>
      <c r="CO25" s="2"/>
      <c r="CP25" s="1"/>
      <c r="CQ25" s="2"/>
      <c r="CR25" s="2"/>
      <c r="CS25" s="1"/>
      <c r="CT25" s="2"/>
      <c r="CU25" s="2"/>
      <c r="CV25" s="1"/>
      <c r="CW25" s="2"/>
      <c r="CX25" s="2"/>
      <c r="CY25" s="1"/>
      <c r="CZ25" s="2"/>
      <c r="DA25" s="2"/>
      <c r="DB25" s="1"/>
      <c r="DC25" s="2"/>
      <c r="DD25" s="2"/>
      <c r="DE25" s="1"/>
      <c r="DF25" s="2"/>
      <c r="DG25" s="2"/>
      <c r="DH25" s="1"/>
      <c r="DI25" s="2"/>
      <c r="DJ25" s="2"/>
      <c r="DK25" s="1"/>
      <c r="DL25" s="2"/>
      <c r="DM25" s="2"/>
      <c r="DN25" s="1"/>
      <c r="DO25" s="2"/>
      <c r="DP25" s="2"/>
      <c r="DQ25" s="1"/>
      <c r="DR25" s="2"/>
      <c r="DS25" s="2"/>
      <c r="DT25" s="1"/>
      <c r="DU25" s="2"/>
      <c r="DV25" s="2"/>
      <c r="DW25" s="1"/>
      <c r="DX25" s="2"/>
      <c r="DY25" s="2"/>
      <c r="DZ25" s="1"/>
      <c r="EA25" s="2"/>
      <c r="EB25" s="2"/>
      <c r="EC25" s="1"/>
      <c r="ED25" s="2"/>
      <c r="EE25" s="2"/>
      <c r="EF25" s="1"/>
      <c r="EG25" s="2"/>
      <c r="EH25" s="2"/>
      <c r="EI25" s="1"/>
      <c r="EJ25" s="2"/>
      <c r="EK25" s="2"/>
      <c r="EL25" s="1"/>
      <c r="EM25" s="2"/>
      <c r="EN25" s="2"/>
      <c r="EO25" s="1"/>
      <c r="EP25" s="2"/>
      <c r="EQ25" s="2"/>
      <c r="ER25" s="1"/>
      <c r="ES25" s="2"/>
      <c r="ET25" s="2"/>
      <c r="EU25" s="1"/>
      <c r="EV25" s="2"/>
      <c r="EW25" s="2"/>
      <c r="EX25" s="1"/>
      <c r="EY25" s="2"/>
      <c r="EZ25" s="2"/>
      <c r="FA25" s="1"/>
      <c r="FB25" s="2"/>
      <c r="FC25" s="2"/>
      <c r="FD25" s="1"/>
      <c r="FE25" s="2"/>
      <c r="FF25" s="2"/>
      <c r="FG25" s="1"/>
      <c r="FH25" s="2"/>
      <c r="FI25" s="2"/>
      <c r="FJ25" s="1"/>
      <c r="FK25" s="2"/>
      <c r="FL25" s="2"/>
      <c r="FM25" s="1"/>
      <c r="FN25" s="2"/>
      <c r="FO25" s="2"/>
      <c r="FP25" s="1"/>
      <c r="FQ25" s="2"/>
      <c r="FR25" s="2"/>
      <c r="FS25" s="1"/>
      <c r="FT25" s="2"/>
      <c r="FU25" s="2"/>
      <c r="FV25" s="1"/>
      <c r="FW25" s="2"/>
      <c r="FX25" s="2"/>
    </row>
    <row r="26" spans="1:180" ht="15" customHeight="1" x14ac:dyDescent="0.35">
      <c r="A26" s="4"/>
      <c r="B26" s="50" t="s">
        <v>23</v>
      </c>
      <c r="C26" s="6" t="s">
        <v>22</v>
      </c>
      <c r="D26" s="38">
        <v>645</v>
      </c>
      <c r="E26" s="4"/>
      <c r="F26" s="4"/>
      <c r="G26" s="14">
        <v>15</v>
      </c>
      <c r="H26" s="24">
        <f>SUM(CL7:CL221)*$D$6*1000*$D$29</f>
        <v>12688.382352941175</v>
      </c>
      <c r="I26" s="24">
        <f>SUM(CJ7:CJ410)</f>
        <v>9230.8424799999993</v>
      </c>
      <c r="J26" s="25">
        <f t="shared" si="0"/>
        <v>7.4956521739130428</v>
      </c>
      <c r="K26" s="22">
        <f t="shared" si="3"/>
        <v>4098.381156925916</v>
      </c>
      <c r="L26" s="34">
        <f t="shared" si="4"/>
        <v>4083.381156925916</v>
      </c>
      <c r="M26" s="53">
        <f t="shared" si="6"/>
        <v>0</v>
      </c>
      <c r="N26" s="13">
        <f t="shared" si="1"/>
        <v>-2462.9858125290025</v>
      </c>
      <c r="O26" s="13">
        <f t="shared" si="2"/>
        <v>-3520.9525044356483</v>
      </c>
      <c r="P26" s="4"/>
      <c r="Q26" s="5">
        <v>-29.155999999999999</v>
      </c>
      <c r="R26" s="4" t="s">
        <v>4</v>
      </c>
      <c r="S26" s="4">
        <v>20.8</v>
      </c>
      <c r="T26" s="4">
        <v>20.8</v>
      </c>
      <c r="U26" s="4">
        <v>0.20799999999999999</v>
      </c>
      <c r="V26" s="4">
        <v>1</v>
      </c>
      <c r="W26" s="4">
        <v>2000</v>
      </c>
      <c r="X26" s="4" t="s">
        <v>3</v>
      </c>
      <c r="Y26" s="4">
        <v>9</v>
      </c>
      <c r="Z26" s="3">
        <f t="shared" si="5"/>
        <v>0.2</v>
      </c>
      <c r="AA26" s="1">
        <f>$R25*($Z26+$Z25)*0.5*($D$27+$D$28)*1000*$D$5</f>
        <v>1509.6914399999998</v>
      </c>
      <c r="AB26" s="1">
        <f>IF(ABS($Q26)&lt;$G$6,$AA26,IF(ABS($Q25)&lt;$G$6,($G$6-ABS($Q25))*($Z25+$Z26)*0.5*($D$27+$D$28)*$D$5*1000,0))</f>
        <v>0</v>
      </c>
      <c r="AC26" s="1">
        <f>IF(AND($G$6&lt;ABS($Q26),$G$6&gt;ABS($Q25)),1,0)</f>
        <v>0</v>
      </c>
      <c r="AD26" s="3">
        <f>MIN(IF(AC26=1,($S26-$S25)/(ABS($Q26)-ABS($Q25))*($G$6-ABS($Q25))+$S25,0),$D$7)</f>
        <v>0</v>
      </c>
      <c r="AE26" s="1">
        <f>IF(ABS($Q26)&lt;$G$7,$AA26,IF(ABS($Q25)&lt;$G$7,($G$7-ABS($Q25))*($Z25+$Z26)*0.5*($D$27+$D$28)*$D$5*1000,0))</f>
        <v>0</v>
      </c>
      <c r="AF26" s="1">
        <f>IF(AND($G$7&lt;ABS($Q26),$G$7&gt;ABS($Q25)),1,0)</f>
        <v>0</v>
      </c>
      <c r="AG26" s="3">
        <f>MIN(IF(AF26=1,($S26-$S25)/(ABS($Q26)-ABS($Q25))*($G$7-ABS($Q25))+$S25,0),$D$7)</f>
        <v>0</v>
      </c>
      <c r="AH26" s="1">
        <f>IF(ABS($Q26)&lt;$G$8,$AA26,IF(ABS($Q25)&lt;$G$8,($G$8-ABS($Q25))*($Z25+$Z26)*0.5*($D$27+$D$28)*$D$5*1000,0))</f>
        <v>0</v>
      </c>
      <c r="AI26" s="1">
        <f>IF(AND($G$8&lt;ABS($Q26),$G$8&gt;ABS($Q25)),1,0)</f>
        <v>0</v>
      </c>
      <c r="AJ26" s="3">
        <f>MIN(IF(AI26=1,($S26-$S25)/(ABS($Q26)-ABS($Q25))*($G$8-ABS($Q25))+$S25,0),$D$7)</f>
        <v>0</v>
      </c>
      <c r="AK26" s="1">
        <f>IF(ABS($Q26)&lt;$G$9,$AA26,IF(ABS($Q25)&lt;$G$9,($G$9-ABS($Q25))*($Z25+$Z26)*0.5*($D$27+$D$28)*$D$5*1000,0))</f>
        <v>0</v>
      </c>
      <c r="AL26" s="1">
        <f>IF(AND($G$9&lt;ABS($Q26),$G$9&gt;ABS($Q25)),1,0)</f>
        <v>0</v>
      </c>
      <c r="AM26" s="3">
        <f>MIN(IF(AL26=1,($S26-$S25)/(ABS($Q26)-ABS($Q25))*($G$9-ABS($Q25))+$S25,0),$D$7)</f>
        <v>0</v>
      </c>
      <c r="AN26" s="1">
        <f>IF(ABS($Q26)&lt;$G$10,$AA26,IF(ABS($Q25)&lt;$G$10,($G$10-ABS($Q25))*($Z25+$Z26)*0.5*($D$27+$D$28)*$D$5*1000,0))</f>
        <v>0</v>
      </c>
      <c r="AO26" s="1">
        <f>IF(AND($G$10&lt;ABS($Q26),$G$10&gt;ABS($Q25)),1,0)</f>
        <v>0</v>
      </c>
      <c r="AP26" s="3">
        <f>MIN(IF(AO26=1,($S26-$S25)/(ABS($Q26)-ABS($Q25))*($G$10-ABS($Q25))+$S25,0),$D$7)</f>
        <v>0</v>
      </c>
      <c r="AQ26" s="1">
        <f>IF(ABS($Q26)&lt;$G$11,$AA26,IF(ABS($Q25)&lt;$G$11,($G$11-ABS($Q25))*($Z25+$Z26)*0.5*($D$27+$D$28)*$D$5*1000,0))</f>
        <v>0</v>
      </c>
      <c r="AR26" s="1">
        <f>IF(AND($G$11&lt;ABS($Q26),$G$11&gt;ABS($Q25)),1,0)</f>
        <v>0</v>
      </c>
      <c r="AS26" s="3">
        <f>MIN(IF(AR26=1,($S26-$S25)/(ABS($Q26)-ABS($Q25))*($G$11-ABS($Q25))+$S25,0),$D$7)</f>
        <v>0</v>
      </c>
      <c r="AT26" s="1">
        <f>IF(ABS($Q26)&lt;$G$12,$AA26,IF(ABS($Q25)&lt;$G$12,($G$12-ABS($Q25))*($Z25+$Z26)*0.5*($D$27+$D$28)*$D$5*1000,0))</f>
        <v>0</v>
      </c>
      <c r="AU26" s="1">
        <f>IF(AND($G$12&lt;ABS($Q26),$G$12&gt;ABS($Q25)),1,0)</f>
        <v>0</v>
      </c>
      <c r="AV26" s="3">
        <f>MIN(IF(AU26=1,($S26-$S25)/(ABS($Q26)-ABS($Q25))*($G$12-ABS($Q25))+$S25,0),$D$7)</f>
        <v>0</v>
      </c>
      <c r="AW26" s="1">
        <f>IF(ABS($Q26)&lt;$G$13,$AA26,IF(ABS($Q25)&lt;$G$13,($G$13-ABS($Q25))*($Z25+$Z26)*0.5*($D$27+$D$28)*$D$5*1000,0))</f>
        <v>0</v>
      </c>
      <c r="AX26" s="1">
        <f>IF(AND($G$13&lt;ABS($Q26),$G$13&gt;ABS($Q25)),1,0)</f>
        <v>0</v>
      </c>
      <c r="AY26" s="3">
        <f>MIN(IF(AX26=1,($S26-$S25)/(ABS($Q26)-ABS($Q25))*($G$13-ABS($Q25))+$S25,0),$D$7)</f>
        <v>0</v>
      </c>
      <c r="AZ26" s="1">
        <f>IF(ABS($Q26)&lt;$G$14,$AA26,IF(ABS($Q25)&lt;$G$14,($G$14-ABS($Q25))*($Z25+$Z26)*0.5*($D$27+$D$28)*$D$5*1000,0))</f>
        <v>0</v>
      </c>
      <c r="BA26" s="1">
        <f>IF(AND($G$14&lt;ABS($Q26),$G$14&gt;ABS($Q25)),1,0)</f>
        <v>0</v>
      </c>
      <c r="BB26" s="3">
        <f>MIN(IF(BA26=1,($S26-$S25)/(ABS($Q26)-ABS($Q25))*($G$14-ABS($Q25))+$S25,0),$D$7)</f>
        <v>0</v>
      </c>
      <c r="BC26" s="1">
        <f>IF(ABS($Q26)&lt;G$15,$AA26,IF(ABS($Q25)&lt;G$15,(G$15-ABS($Q25))*($Z25+$Z26)*0.5*($D$27+$D$28)*$D$5*1000,0))</f>
        <v>0</v>
      </c>
      <c r="BD26" s="1">
        <f>IF(AND(G$15&lt;ABS($Q26),G$15&gt;ABS($Q25)),1,0)</f>
        <v>0</v>
      </c>
      <c r="BE26" s="3">
        <f>MIN(IF(BD26=1,($S26-$S25)/(ABS($Q26)-ABS($Q25))*(G$15-ABS($Q25))+$S25,0),$D$7)</f>
        <v>0</v>
      </c>
      <c r="BF26" s="1">
        <f>IF(ABS($Q26)&lt;G$16,$AA26,IF(ABS($Q25)&lt;G$16,(G$16-ABS($Q25))*($Z25+$Z26)*0.5*($D$27+$D$28)*$D$5*1000,0))</f>
        <v>0</v>
      </c>
      <c r="BG26" s="1">
        <f>IF(AND(G$16&lt;ABS($Q26),G$16&gt;ABS($Q25)),1,0)</f>
        <v>0</v>
      </c>
      <c r="BH26" s="3">
        <f>MIN(IF(BG26=1,($S26-$S25)/(ABS($Q26)-ABS($Q25))*(G$16-ABS($Q25))+$S25,0),$D$7)</f>
        <v>0</v>
      </c>
      <c r="BI26" s="1">
        <f>IF(ABS($Q26)&lt;G$17,$AA26,IF(ABS($Q25)&lt;G$17,(G$17-ABS($Q25))*($Z25+$Z26)*0.5*($D$27+$D$28)*$D$5*1000,0))</f>
        <v>0</v>
      </c>
      <c r="BJ26" s="1">
        <f>IF(AND(G$17&lt;ABS($Q26),G$17&gt;ABS($Q25)),1,0)</f>
        <v>0</v>
      </c>
      <c r="BK26" s="3">
        <f>MIN(IF(BJ26=1,($S26-$S25)/(ABS($Q26)-ABS($Q25))*(G$17-ABS($Q25))+$S25,0),$D$7)</f>
        <v>0</v>
      </c>
      <c r="BL26" s="1">
        <f>IF(ABS($Q26)&lt;G$18,$AA26,IF(ABS($Q25)&lt;G$18,(G$18-ABS($Q25))*($Z25+$Z26)*0.5*($D$27+$D$28)*$D$5*1000,0))</f>
        <v>0</v>
      </c>
      <c r="BM26" s="1">
        <f>IF(AND(G$18&lt;ABS($Q26),G$18&gt;ABS($Q25)),1,0)</f>
        <v>0</v>
      </c>
      <c r="BN26" s="3">
        <f>MIN(IF(BM26=1,($S26-$S25)/(ABS($Q26)-ABS($Q25))*(G$18-ABS($Q25))+$S25,0),$D$7)</f>
        <v>0</v>
      </c>
      <c r="BO26" s="1">
        <f>IF(ABS($Q26)&lt;G$19,$AA26,IF(ABS($Q25)&lt;G$19,(G$19-ABS($Q25))*($Z25+$Z26)*0.5*($D$27+$D$28)*$D$5*1000,0))</f>
        <v>0</v>
      </c>
      <c r="BP26" s="1">
        <f>IF(AND(G$19&lt;ABS($Q26),G$19&gt;ABS($Q25)),1,0)</f>
        <v>0</v>
      </c>
      <c r="BQ26" s="3">
        <f>MIN(IF(BP26=1,($S26-$S25)/(ABS($Q26)-ABS($Q25))*(G$19-ABS($Q25))+$S25,0),$D$7)</f>
        <v>0</v>
      </c>
      <c r="BR26" s="1">
        <f>IF(ABS($Q26)&lt;G$20,$AA26,IF(ABS($Q25)&lt;G$20,(G$20-ABS($Q25))*($Z25+$Z26)*0.5*($D$27+$D$28)*$D$5*1000,0))</f>
        <v>0</v>
      </c>
      <c r="BS26" s="1">
        <f>IF(AND(G$20&lt;ABS($Q26),G$20&gt;ABS($Q25)),1,0)</f>
        <v>0</v>
      </c>
      <c r="BT26" s="3">
        <f>MIN(IF(BS26=1,($S26-$S25)/(ABS($Q26)-ABS($Q25))*(G$20-ABS($Q25))+$S25,0),$D$7)</f>
        <v>0</v>
      </c>
      <c r="BU26" s="1">
        <f>IF(ABS($Q26)&lt;G$21,$AA26,IF(ABS($Q25)&lt;G$21,(G$21-ABS($Q25))*($Z25+$Z26)*0.5*($D$27+$D$28)*$D$5*1000,0))</f>
        <v>0</v>
      </c>
      <c r="BV26" s="1">
        <f>IF(AND(G$21&lt;ABS($Q26),G$21&gt;ABS($Q25)),1,0)</f>
        <v>0</v>
      </c>
      <c r="BW26" s="3">
        <f>MIN(IF(BV26=1,($S26-$S25)/(ABS($Q26)-ABS($Q25))*(G$21-ABS($Q25))+$S25,0),$D$7)</f>
        <v>0</v>
      </c>
      <c r="BX26" s="1">
        <f>IF(ABS($Q26)&lt;G$22,$AA26,IF(ABS($Q25)&lt;G$22,(G$22-ABS($Q25))*($Z25+$Z26)*0.5*($D$27+$D$28)*$D$5*1000,0))</f>
        <v>0</v>
      </c>
      <c r="BY26" s="1">
        <f>IF(AND(G$22&lt;ABS($Q26),G$22&gt;ABS($Q25)),1,0)</f>
        <v>0</v>
      </c>
      <c r="BZ26" s="3">
        <f>MIN(IF(BY26=1,($S26-$S25)/(ABS($Q26)-ABS($Q25))*(G$22-ABS($Q25))+$S25,0),$D$7)</f>
        <v>0</v>
      </c>
      <c r="CA26" s="1">
        <f>IF(ABS($Q26)&lt;G$23,$AA26,IF(ABS($Q25)&lt;G$23,(G$23-ABS($Q25))*($Z25+$Z26)*0.5*($D$27+$D$28)*$D$5*1000,0))</f>
        <v>0</v>
      </c>
      <c r="CB26" s="1">
        <f>IF(AND(G$23&lt;ABS($Q26),G$23&gt;ABS($Q25)),1,0)</f>
        <v>0</v>
      </c>
      <c r="CC26" s="3">
        <f>MIN(IF(CB26=1,($S26-$S25)/(ABS($Q26)-ABS($Q25))*(G$23-ABS($Q25))+$S25,0),$D$7)</f>
        <v>0</v>
      </c>
      <c r="CD26" s="1">
        <f>IF(ABS($Q26)&lt;G$24,$AA26,IF(ABS($Q25)&lt;G$24,(G$24-ABS($Q25))*($Z25+$Z26)*0.5*($D$27+$D$28)*$D$5*1000,0))</f>
        <v>0</v>
      </c>
      <c r="CE26" s="1">
        <f>IF(AND(G$24&lt;ABS($Q26),G$24&gt;ABS($Q25)),1,0)</f>
        <v>0</v>
      </c>
      <c r="CF26" s="3">
        <f>MIN(IF(CE26=1,($S26-$S25)/(ABS($Q26)-ABS($Q25))*(G$24-ABS($Q25))+$S25,0),$D$7)</f>
        <v>0</v>
      </c>
      <c r="CG26" s="1">
        <f>IF(ABS($Q26)&lt;G$25,$AA26,IF(ABS($Q25)&lt;G$25,(G$25-ABS($Q25))*($Z25+$Z26)*0.5*($D$27+$D$28)*$D$5*1000,0))</f>
        <v>0</v>
      </c>
      <c r="CH26" s="1">
        <f>IF(AND(G$25&lt;ABS($Q26),G$25&gt;ABS($Q25)),1,0)</f>
        <v>0</v>
      </c>
      <c r="CI26" s="3">
        <f>MIN(IF(CH26=1,($S26-$S25)/(ABS($Q26)-ABS($Q25))*(G$25-ABS($Q25))+$S25,0),$D$7)</f>
        <v>0</v>
      </c>
      <c r="CJ26" s="1">
        <f>IF(ABS($Q26)&lt;G$26,$AA26,IF(ABS($Q25)&lt;G$26,(G$26-ABS($Q25))*($Z25+$Z26)*0.5*($D$27+$D$28)*$D$5*1000,0))</f>
        <v>0</v>
      </c>
      <c r="CK26" s="1">
        <f>IF(AND(G$26&lt;ABS($Q26),G$26&gt;ABS($Q25)),1,0)</f>
        <v>0</v>
      </c>
      <c r="CL26" s="3">
        <f>MIN(IF(CK26=1,($S26-$S25)/(ABS($Q26)-ABS($Q25))*(G$26-ABS($Q25))+$S25,0),$D$7)</f>
        <v>0</v>
      </c>
      <c r="CM26" s="1">
        <f>IF(ABS($Q26)&lt;G$27,$AA26,IF(ABS($Q25)&lt;G$27,(G$27-ABS($Q25))*($Z25+$Z26)*0.5*($D$27+$D$28)*$D$5*1000,0))</f>
        <v>0</v>
      </c>
      <c r="CN26" s="1">
        <f>IF(AND(G$27&lt;ABS($Q26),G$27&gt;ABS($Q25)),1,0)</f>
        <v>0</v>
      </c>
      <c r="CO26" s="3">
        <f>MIN(IF(CN26=1,($S26-$S25)/(ABS($Q26)-ABS($Q25))*(G$27-ABS($Q25))+$S25,0),$D$7)</f>
        <v>0</v>
      </c>
      <c r="CP26" s="1">
        <f>IF(ABS($Q26)&lt;G$28,$AA26,IF(ABS($Q25)&lt;G$28,(G$28-ABS($Q25))*($Z25+$Z26)*0.5*($D$27+$D$28)*$D$5*1000,0))</f>
        <v>0</v>
      </c>
      <c r="CQ26" s="1">
        <f>IF(AND(G$28&lt;ABS($Q26),G$28&gt;ABS($Q25)),1,0)</f>
        <v>0</v>
      </c>
      <c r="CR26" s="3">
        <f>MIN(IF(CQ26=1,($S26-$S25)/(ABS($Q26)-ABS($Q25))*(G$28-ABS($Q25))+$S25,0),$D$7)</f>
        <v>0</v>
      </c>
      <c r="CS26" s="1">
        <f>IF(ABS($Q26)&lt;G$29,$AA26,IF(ABS($Q25)&lt;G$29,(G$29-ABS($Q25))*($Z25+$Z26)*0.5*($D$27+$D$28)*$D$5*1000,0))</f>
        <v>0</v>
      </c>
      <c r="CT26" s="1">
        <f>IF(AND(G$29&lt;ABS($Q26),G$29&gt;ABS($Q25)),1,0)</f>
        <v>0</v>
      </c>
      <c r="CU26" s="3">
        <f>MIN(IF(CT26=1,($S26-$S25)/(ABS($Q26)-ABS($Q25))*(G$29-ABS($Q25))+$S25,0),$D$7)</f>
        <v>0</v>
      </c>
      <c r="CV26" s="1">
        <f>IF(ABS($Q26)&lt;G$30,$AA26,IF(ABS($Q25)&lt;G$30,(G$30-ABS($Q25))*($Z25+$Z26)*0.5*($D$27+$D$28)*$D$5*1000,0))</f>
        <v>0</v>
      </c>
      <c r="CW26" s="1">
        <f>IF(AND(G$30&lt;ABS($Q26),G$30&gt;ABS($Q25)),1,0)</f>
        <v>0</v>
      </c>
      <c r="CX26" s="3">
        <f>MIN(IF(CW26=1,($S26-$S25)/(ABS($Q26)-ABS($Q25))*(G$30-ABS($Q25))+$S25,0),$D$7)</f>
        <v>0</v>
      </c>
      <c r="CY26" s="1">
        <f>IF(ABS($Q26)&lt;G$31,$AA26,IF(ABS($Q25)&lt;G$31,(G$31-ABS($Q25))*($Z25+$Z26)*0.5*($D$27+$D$28)*$D$5*1000,0))</f>
        <v>0</v>
      </c>
      <c r="CZ26" s="1">
        <f>IF(AND(G$31&lt;ABS($Q26),G$31&gt;ABS($Q25)),1,0)</f>
        <v>0</v>
      </c>
      <c r="DA26" s="3">
        <f>MIN(IF(CZ26=1,($S26-$S25)/(ABS($Q26)-ABS($Q25))*(G$31-ABS($Q25))+$S25,0),$D$7)</f>
        <v>0</v>
      </c>
      <c r="DB26" s="1">
        <f>IF(ABS($Q26)&lt;G$32,$AA26,IF(ABS($Q25)&lt;G$32,(G$32-ABS($Q25))*($Z25+$Z26)*0.5*($D$27+$D$28)*$D$5*1000,0))</f>
        <v>0</v>
      </c>
      <c r="DC26" s="1">
        <f>IF(AND(G$32&lt;ABS($Q26),G$32&gt;ABS($Q25)),1,0)</f>
        <v>0</v>
      </c>
      <c r="DD26" s="3">
        <f>MIN(IF(DC26=1,($S26-$S25)/(ABS($Q26)-ABS($Q25))*(G$32-ABS($Q25))+$S25,0),$D$7)</f>
        <v>0</v>
      </c>
      <c r="DE26" s="1">
        <f>IF(ABS($Q26)&lt;G$33,$AA26,IF(ABS($Q25)&lt;G$33,(G$33-ABS($Q25))*($Z25+$Z26)*0.5*($D$27+$D$28)*$D$5*1000,0))</f>
        <v>0</v>
      </c>
      <c r="DF26" s="1">
        <f>IF(AND(G$33&lt;ABS($Q26),G$33&gt;ABS($Q25)),1,0)</f>
        <v>0</v>
      </c>
      <c r="DG26" s="3">
        <f>MIN(IF(DF26=1,($S26-$S25)/(ABS($Q26)-ABS($Q25))*(G$33-ABS($Q25))+$S25,0),$D$7)</f>
        <v>0</v>
      </c>
      <c r="DH26" s="1">
        <f>IF(ABS($Q26)&lt;G$34,$AA26,IF(ABS($Q25)&lt;G$34,(G$34-ABS($Q25))*($Z25+$Z26)*0.5*($D$27+$D$28)*$D$5*1000,0))</f>
        <v>0</v>
      </c>
      <c r="DI26" s="1">
        <f>IF(AND(G$34&lt;ABS($Q26),G$34&gt;ABS($Q25)),1,0)</f>
        <v>0</v>
      </c>
      <c r="DJ26" s="3">
        <f>MIN(IF(DI26=1,($S26-$S25)/(ABS($Q26)-ABS($Q25))*(G$34-ABS($Q25))+$S25,0),$D$7)</f>
        <v>0</v>
      </c>
      <c r="DK26" s="1">
        <f>IF(ABS($Q26)&lt;G$35,$AA26,IF(ABS($Q25)&lt;G$35,(G$35-ABS($Q25))*($Z25+$Z26)*0.5*($D$27+$D$28)*$D$5*1000,0))</f>
        <v>0</v>
      </c>
      <c r="DL26" s="1">
        <f>IF(AND(G$35&lt;ABS($Q26),G$35&gt;ABS($Q25)),1,0)</f>
        <v>0</v>
      </c>
      <c r="DM26" s="3">
        <f>MIN(IF(DL26=1,($S26-$S25)/(ABS($Q26)-ABS($Q25))*(G$35-ABS($Q25))+$S25,0),$D$7)</f>
        <v>0</v>
      </c>
      <c r="DN26" s="1">
        <f>IF(ABS($Q26)&lt;G$36,$AA26,IF(ABS($Q25)&lt;G$36,(G$36-ABS($Q25))*($Z25+$Z26)*0.5*($D$27+$D$28)*$D$5*1000,0))</f>
        <v>0</v>
      </c>
      <c r="DO26" s="1">
        <f>IF(AND(G$36&lt;ABS($Q26),G$36&gt;ABS($Q25)),1,0)</f>
        <v>0</v>
      </c>
      <c r="DP26" s="3">
        <f>MIN(IF(DO26=1,($S26-$S25)/(ABS($Q26)-ABS($Q25))*(G$36-ABS($Q25))+$S25,0),$D$7)</f>
        <v>0</v>
      </c>
      <c r="DQ26" s="1">
        <f>IF(ABS($Q26)&lt;G$37,$AA26,IF(ABS($Q25)&lt;G$37,(G$37-ABS($Q25))*($Z25+$Z26)*0.5*($D$27+$D$28)*$D$5*1000,0))</f>
        <v>0</v>
      </c>
      <c r="DR26" s="1">
        <f>IF(AND(G$37&lt;ABS($Q26),G$37&gt;ABS($Q25)),1,0)</f>
        <v>0</v>
      </c>
      <c r="DS26" s="3">
        <f>MIN(IF(DR26=1,($S26-$S25)/(ABS($Q26)-ABS($Q25))*(G$37-ABS($Q25))+$S25,0),$D$7)</f>
        <v>0</v>
      </c>
      <c r="DT26" s="1">
        <f>IF(ABS($Q26)&lt;G$38,$AA26,IF(ABS($Q25)&lt;G$38,(G$38-ABS($Q25))*($Z25+$Z26)*0.5*($D$27+$D$28)*$D$5*1000,0))</f>
        <v>0</v>
      </c>
      <c r="DU26" s="1">
        <f>IF(AND(G$38&lt;ABS($Q26),G$38&gt;ABS($Q25)),1,0)</f>
        <v>0</v>
      </c>
      <c r="DV26" s="3">
        <f>MIN(IF(DU26=1,($S26-$S25)/(ABS($Q26)-ABS($Q25))*(G$38-ABS($Q25))+$S25,0),$D$7)</f>
        <v>0</v>
      </c>
      <c r="DW26" s="1">
        <f>IF(ABS($Q26)&lt;G$39,$AA26,IF(ABS($Q25)&lt;G$39,(G$39-ABS($Q25))*($Z25+$Z26)*0.5*($D$27+$D$28)*$D$5*1000,0))</f>
        <v>0</v>
      </c>
      <c r="DX26" s="1">
        <f>IF(AND(G$39&lt;ABS($Q26),G$39&gt;ABS($Q25)),1,0)</f>
        <v>0</v>
      </c>
      <c r="DY26" s="3">
        <f>MIN(IF(DX26=1,($S26-$S25)/(ABS($Q26)-ABS($Q25))*(G$39-ABS($Q25))+$S25,0),$D$7)</f>
        <v>0</v>
      </c>
      <c r="DZ26" s="1">
        <f>IF(ABS($Q26)&lt;G$40,$AA26,IF(ABS($Q25)&lt;G$40,(G$40-ABS($Q25))*($Z25+$Z26)*0.5*($D$27+$D$28)*$D$5*1000,0))</f>
        <v>0</v>
      </c>
      <c r="EA26" s="1">
        <f>IF(AND(G$40&lt;ABS($Q26),G$40&gt;ABS($Q25)),1,0)</f>
        <v>0</v>
      </c>
      <c r="EB26" s="3">
        <f>MIN(IF(EA26=1,($S26-$S25)/(ABS($Q26)-ABS($Q25))*(G$40-ABS($Q25))+$S25,0),$D$7)</f>
        <v>0</v>
      </c>
      <c r="EC26" s="1">
        <f>IF(ABS($Q26)&lt;G$41,$AA26,IF(ABS($Q25)&lt;G$41,(G$41-ABS($Q25))*($Z25+$Z26)*0.5*($D$27+$D$28)*$D$5*1000,0))</f>
        <v>0</v>
      </c>
      <c r="ED26" s="1">
        <f>IF(AND(G$41&lt;ABS($Q26),G$41&gt;ABS($Q25)),1,0)</f>
        <v>0</v>
      </c>
      <c r="EE26" s="3">
        <f>MIN(IF(ED26=1,($S26-$S25)/(ABS($Q26)-ABS($Q25))*(G$41-ABS($Q25))+$S25,0),$D$7)</f>
        <v>0</v>
      </c>
      <c r="EF26" s="1">
        <f>IF(ABS($Q26)&lt;G$42,$AA26,IF(ABS($Q25)&lt;G$42,(G$42-ABS($Q25))*($Z25+$Z26)*0.5*($D$27+$D$28)*$D$5*1000,0))</f>
        <v>0</v>
      </c>
      <c r="EG26" s="1">
        <f>IF(AND(G$42&lt;ABS($Q26),G$42&gt;ABS($Q25)),1,0)</f>
        <v>0</v>
      </c>
      <c r="EH26" s="3">
        <f>MIN(IF(EG26=1,($S26-$S25)/(ABS($Q26)-ABS($Q25))*(G$42-ABS($Q25))+$S25,0),$D$7)</f>
        <v>0</v>
      </c>
      <c r="EI26" s="1">
        <f>IF(ABS($Q26)&lt;G$43,$AA26,IF(ABS($Q25)&lt;G$43,(G$43-ABS($Q25))*($Z25+$Z26)*0.5*($D$27+$D$28)*$D$5*1000,0))</f>
        <v>0</v>
      </c>
      <c r="EJ26" s="1">
        <f>IF(AND(G$43&lt;ABS($Q26),G$43&gt;ABS($Q25)),1,0)</f>
        <v>0</v>
      </c>
      <c r="EK26" s="3">
        <f>MIN(IF(EJ26=1,($S26-$S25)/(ABS($Q26)-ABS($Q25))*(G$43-ABS($Q25))+$S25,0),$D$7)</f>
        <v>0</v>
      </c>
      <c r="EL26" s="1">
        <f>IF(ABS($Q26)&lt;G$44,$AA26,IF(ABS($Q25)&lt;G$44,(G$44-ABS($Q25))*($Z25+$Z26)*0.5*($D$27+$D$28)*$D$5*1000,0))</f>
        <v>0</v>
      </c>
      <c r="EM26" s="1">
        <f>IF(AND(G$44&lt;ABS($Q26),G$44&gt;ABS($Q25)),1,0)</f>
        <v>0</v>
      </c>
      <c r="EN26" s="3">
        <f>MIN(IF(EM26=1,($S26-$S25)/(ABS($Q26)-ABS($Q25))*(G$44-ABS($Q25))+$S25,0),$D$7)</f>
        <v>0</v>
      </c>
      <c r="EO26" s="1">
        <f>IF(ABS($Q26)&lt;G$45,$AA26,IF(ABS($Q25)&lt;G$45,(G$45-ABS($Q25))*($Z25+$Z26)*0.5*($D$27+$D$28)*$D$5*1000,0))</f>
        <v>0</v>
      </c>
      <c r="EP26" s="1">
        <f>IF(AND(G$45&lt;ABS($Q26),G$45&gt;ABS($Q25)),1,0)</f>
        <v>0</v>
      </c>
      <c r="EQ26" s="3">
        <f>MIN(IF(EP26=1,($S26-$S25)/(ABS($Q26)-ABS($Q25))*(G$45-ABS($Q25))+$S25,0),$D$7)</f>
        <v>0</v>
      </c>
      <c r="ER26" s="1">
        <f>IF(ABS($Q26)&lt;G$46,$AA26,IF(ABS($Q25)&lt;G$46,(G$46-ABS($Q25))*($Z25+$Z26)*0.5*($D$27+$D$28)*$D$5*1000,0))</f>
        <v>0</v>
      </c>
      <c r="ES26" s="1">
        <f>IF(AND(G$46&lt;ABS($Q26),G$46&gt;ABS($Q25)),1,0)</f>
        <v>0</v>
      </c>
      <c r="ET26" s="3">
        <f>MIN(IF(ES26=1,($S26-$S25)/(ABS($Q26)-ABS($Q25))*(G$46-ABS($Q25))+$S25,0),$D$7)</f>
        <v>0</v>
      </c>
      <c r="EU26" s="1">
        <f>IF(ABS($Q26)&lt;G$47,$AA26,IF(ABS($Q25)&lt;G$47,(G$47-ABS($Q25))*($Z25+$Z26)*0.5*($D$27+$D$28)*$D$5*1000,0))</f>
        <v>0</v>
      </c>
      <c r="EV26" s="1">
        <f>IF(AND(G$47&lt;ABS($Q26),G$47&gt;ABS($Q25)),1,0)</f>
        <v>0</v>
      </c>
      <c r="EW26" s="3">
        <f>MIN(IF(EV26=1,($S26-$S25)/(ABS($Q26)-ABS($Q25))*(G$47-ABS($Q25))+$S25,0),$D$7)</f>
        <v>0</v>
      </c>
      <c r="EX26" s="1">
        <f>IF(ABS($Q26)&lt;G$48,$AA26,IF(ABS($Q25)&lt;G$48,(G$48-ABS($Q25))*($Z25+$Z26)*0.5*($D$27+$D$28)*$D$5*1000,0))</f>
        <v>0</v>
      </c>
      <c r="EY26" s="1">
        <f>IF(AND(G$48&lt;ABS($Q26),G$48&gt;ABS($Q25)),1,0)</f>
        <v>0</v>
      </c>
      <c r="EZ26" s="3">
        <f>MIN(IF(EY26=1,($S26-$S25)/(ABS($Q26)-ABS($Q25))*(G$48-ABS($Q25))+$S25,0),$D$7)</f>
        <v>0</v>
      </c>
      <c r="FA26" s="1">
        <f>IF(ABS($Q26)&lt;G$49,$AA26,IF(ABS($Q25)&lt;G$49,(G$49-ABS($Q25))*($Z25+$Z26)*0.5*($D$27+$D$28)*$D$5*1000,0))</f>
        <v>0</v>
      </c>
      <c r="FB26" s="1">
        <f>IF(AND(G$49&lt;ABS($Q26),G$49&gt;ABS($Q25)),1,0)</f>
        <v>0</v>
      </c>
      <c r="FC26" s="3">
        <f>MIN(IF(FB26=1,($S26-$S25)/(ABS($Q26)-ABS($Q25))*(G$49-ABS($Q25))+$S25,0),$D$7)</f>
        <v>0</v>
      </c>
      <c r="FD26" s="1">
        <f>IF(ABS($Q26)&lt;G$50,$AA26,IF(ABS($Q25)&lt;G$50,(G$50-ABS($Q25))*($Z25+$Z26)*0.5*($D$27+$D$28)*$D$5*1000,0))</f>
        <v>0</v>
      </c>
      <c r="FE26" s="1">
        <f>IF(AND(G$50&lt;ABS($Q26),G$50&gt;ABS($Q25)),1,0)</f>
        <v>0</v>
      </c>
      <c r="FF26" s="3">
        <f>MIN(IF(FE26=1,($S26-$S25)/(ABS($Q26)-ABS($Q25))*(G$50-ABS($Q25))+$S25,0),$D$7)</f>
        <v>0</v>
      </c>
      <c r="FG26" s="1">
        <f>IF(ABS($Q26)&lt;G$51,$AA26,IF(ABS($Q25)&lt;G$51,(G$51-ABS($Q25))*($Z25+$Z26)*0.5*($D$27+$D$28)*$D$5*1000,0))</f>
        <v>285.37751999999944</v>
      </c>
      <c r="FH26" s="1">
        <f>IF(AND(G$51&lt;ABS($Q26),G$51&gt;ABS($Q25)),1,0)</f>
        <v>1</v>
      </c>
      <c r="FI26" s="3">
        <f>MIN(IF(FH26=1,($S26-$S25)/(ABS($Q26)-ABS($Q25))*(G$51-ABS($Q25))+$S25,0),$D$7)</f>
        <v>17.39392752203722</v>
      </c>
      <c r="FJ26" s="1">
        <f>IF(ABS($Q26)&lt;G$52,$AA26,IF(ABS($Q25)&lt;G$52,(G$52-ABS($Q25))*($Z25+$Z26)*0.5*($D$27+$D$28)*$D$5*1000,0))</f>
        <v>655.03751999999952</v>
      </c>
      <c r="FK26" s="1">
        <f>IF(AND(G$52&lt;ABS($Q26),G$52&gt;ABS($Q25)),1,0)</f>
        <v>1</v>
      </c>
      <c r="FL26" s="3">
        <f>MIN(IF(FK26=1,($S26-$S25)/(ABS($Q26)-ABS($Q25))*(G$52-ABS($Q25))+$S25,0),$D$7)</f>
        <v>18.422331047992166</v>
      </c>
      <c r="FM26" s="1">
        <f>IF(ABS($Q26)&lt;G$53,$AA26,IF(ABS($Q25)&lt;G$53,(G$53-ABS($Q25))*($Z25+$Z26)*0.5*($D$27+$D$28)*$D$5*1000,0))</f>
        <v>1024.6975199999995</v>
      </c>
      <c r="FN26" s="1">
        <f>IF(AND(G$53&lt;ABS($Q26),G$53&gt;ABS($Q25)),1,0)</f>
        <v>1</v>
      </c>
      <c r="FO26" s="3">
        <f>MIN(IF(FN26=1,($S26-$S25)/(ABS($Q26)-ABS($Q25))*(G$53-ABS($Q25))+$S25,0),$D$7)</f>
        <v>19.450734573947113</v>
      </c>
      <c r="FP26" s="1">
        <f>IF(ABS($Q26)&lt;G$54,$AA26,IF(ABS($Q25)&lt;G$54,(G$54-ABS($Q25))*($Z25+$Z26)*0.5*($D$27+$D$28)*$D$5*1000,0))</f>
        <v>1394.3575199999993</v>
      </c>
      <c r="FQ26" s="1">
        <f>IF(AND(G$54&lt;ABS($Q26),G$54&gt;ABS($Q25)),1,0)</f>
        <v>1</v>
      </c>
      <c r="FR26" s="3">
        <f>MIN(IF(FQ26=1,($S26-$S25)/(ABS($Q26)-ABS($Q25))*(G$54-ABS($Q25))+$S25,0),$D$7)</f>
        <v>20.479138099902059</v>
      </c>
      <c r="FS26" s="1">
        <f>IF(ABS($Q26)&lt;G$55,$AA26,IF(ABS($Q25)&lt;G$55,(G$55-ABS($Q25))*($Z25+$Z26)*0.5*($D$27+$D$28)*$D$5*1000,0))</f>
        <v>1509.6914399999998</v>
      </c>
      <c r="FT26" s="1">
        <f>IF(AND(G$55&lt;ABS($Q26),G$55&gt;ABS($Q25)),1,0)</f>
        <v>0</v>
      </c>
      <c r="FU26" s="3">
        <f>MIN(IF(FT26=1,($S26-$S25)/(ABS($Q26)-ABS($Q25))*(G$55-ABS($Q25))+$S25,0),$D$7)</f>
        <v>0</v>
      </c>
      <c r="FV26" s="1" t="e">
        <f>IF(ABS($Q26)&lt;#REF!,$AA26,IF(ABS($Q25)&lt;#REF!,(#REF!-ABS($Q25))*($Z25+$Z26)*0.5*($D$27+$D$28)*$D$5*1000,0))</f>
        <v>#REF!</v>
      </c>
      <c r="FW26" s="1" t="e">
        <f>IF(AND(#REF!&lt;ABS($Q26),#REF!&gt;ABS($Q25)),1,0)</f>
        <v>#REF!</v>
      </c>
      <c r="FX26" s="3" t="e">
        <f>MIN(IF(FW26=1,($S26-$S25)/(ABS($Q26)-ABS($Q25))*(#REF!-ABS($Q25))+$S25,0),$D$7)</f>
        <v>#REF!</v>
      </c>
    </row>
    <row r="27" spans="1:180" ht="15" customHeight="1" x14ac:dyDescent="0.35">
      <c r="A27" s="4"/>
      <c r="B27" s="50" t="s">
        <v>20</v>
      </c>
      <c r="C27" s="6" t="s">
        <v>18</v>
      </c>
      <c r="D27" s="38">
        <v>0</v>
      </c>
      <c r="E27" s="4"/>
      <c r="F27" s="4"/>
      <c r="G27" s="14">
        <v>15.5</v>
      </c>
      <c r="H27" s="24">
        <f>SUM(CO7:CO221)*$D$6*1000*$D$29</f>
        <v>13525.016697588126</v>
      </c>
      <c r="I27" s="24">
        <f>SUM(CM7:CM410)</f>
        <v>9635.6504800000002</v>
      </c>
      <c r="J27" s="25">
        <f t="shared" si="0"/>
        <v>7.2538569424964932</v>
      </c>
      <c r="K27" s="22">
        <f t="shared" si="3"/>
        <v>3672.50865624585</v>
      </c>
      <c r="L27" s="34">
        <f t="shared" si="4"/>
        <v>3657.00865624585</v>
      </c>
      <c r="M27" s="53">
        <f t="shared" si="6"/>
        <v>0</v>
      </c>
      <c r="N27" s="13">
        <f t="shared" si="1"/>
        <v>-2656.6971354369684</v>
      </c>
      <c r="O27" s="13">
        <f t="shared" si="2"/>
        <v>-3753.1136822077488</v>
      </c>
      <c r="P27" s="4"/>
      <c r="Q27" s="5">
        <v>-29.155999999999999</v>
      </c>
      <c r="R27" s="4">
        <v>1.7969999999999999</v>
      </c>
      <c r="S27" s="4">
        <v>20.8</v>
      </c>
      <c r="T27" s="4">
        <v>20.8</v>
      </c>
      <c r="U27" s="4">
        <v>0.20799999999999999</v>
      </c>
      <c r="V27" s="4">
        <v>1</v>
      </c>
      <c r="W27" s="4">
        <v>2000</v>
      </c>
      <c r="X27" s="4" t="s">
        <v>3</v>
      </c>
      <c r="Y27" s="4">
        <v>10</v>
      </c>
      <c r="Z27" s="3">
        <f t="shared" si="5"/>
        <v>0.2</v>
      </c>
      <c r="AA27" s="3"/>
      <c r="AB27" s="1"/>
      <c r="AC27" s="2"/>
      <c r="AD27" s="2"/>
      <c r="AE27" s="1"/>
      <c r="AF27" s="2"/>
      <c r="AG27" s="2"/>
      <c r="AH27" s="1"/>
      <c r="AI27" s="2"/>
      <c r="AJ27" s="2"/>
      <c r="AK27" s="1"/>
      <c r="AL27" s="2"/>
      <c r="AM27" s="2"/>
      <c r="AN27" s="1"/>
      <c r="AO27" s="2"/>
      <c r="AP27" s="2"/>
      <c r="AQ27" s="1"/>
      <c r="AR27" s="2"/>
      <c r="AS27" s="2"/>
      <c r="AT27" s="1"/>
      <c r="AU27" s="2"/>
      <c r="AV27" s="2"/>
      <c r="AW27" s="1"/>
      <c r="AX27" s="2"/>
      <c r="AY27" s="2"/>
      <c r="AZ27" s="1"/>
      <c r="BA27" s="2"/>
      <c r="BB27" s="2"/>
      <c r="BC27" s="1"/>
      <c r="BD27" s="2"/>
      <c r="BE27" s="2"/>
      <c r="BF27" s="1"/>
      <c r="BG27" s="2"/>
      <c r="BH27" s="2"/>
      <c r="BI27" s="1"/>
      <c r="BJ27" s="2"/>
      <c r="BK27" s="2"/>
      <c r="BL27" s="1"/>
      <c r="BM27" s="2"/>
      <c r="BN27" s="2"/>
      <c r="BO27" s="1"/>
      <c r="BP27" s="2"/>
      <c r="BQ27" s="2"/>
      <c r="BR27" s="1"/>
      <c r="BS27" s="2"/>
      <c r="BT27" s="2"/>
      <c r="BU27" s="1"/>
      <c r="BV27" s="2"/>
      <c r="BW27" s="2"/>
      <c r="BX27" s="1"/>
      <c r="BY27" s="2"/>
      <c r="BZ27" s="2"/>
      <c r="CA27" s="1"/>
      <c r="CB27" s="2"/>
      <c r="CC27" s="2"/>
      <c r="CD27" s="1"/>
      <c r="CE27" s="2"/>
      <c r="CF27" s="2"/>
      <c r="CG27" s="1"/>
      <c r="CH27" s="2"/>
      <c r="CI27" s="2"/>
      <c r="CJ27" s="1"/>
      <c r="CK27" s="2"/>
      <c r="CL27" s="2"/>
      <c r="CM27" s="1"/>
      <c r="CN27" s="2"/>
      <c r="CO27" s="2"/>
      <c r="CP27" s="1"/>
      <c r="CQ27" s="2"/>
      <c r="CR27" s="2"/>
      <c r="CS27" s="1"/>
      <c r="CT27" s="2"/>
      <c r="CU27" s="2"/>
      <c r="CV27" s="1"/>
      <c r="CW27" s="2"/>
      <c r="CX27" s="2"/>
      <c r="CY27" s="1"/>
      <c r="CZ27" s="2"/>
      <c r="DA27" s="2"/>
      <c r="DB27" s="1"/>
      <c r="DC27" s="2"/>
      <c r="DD27" s="2"/>
      <c r="DE27" s="1"/>
      <c r="DF27" s="2"/>
      <c r="DG27" s="2"/>
      <c r="DH27" s="1"/>
      <c r="DI27" s="2"/>
      <c r="DJ27" s="2"/>
      <c r="DK27" s="1"/>
      <c r="DL27" s="2"/>
      <c r="DM27" s="2"/>
      <c r="DN27" s="1"/>
      <c r="DO27" s="2"/>
      <c r="DP27" s="2"/>
      <c r="DQ27" s="1"/>
      <c r="DR27" s="2"/>
      <c r="DS27" s="2"/>
      <c r="DT27" s="1"/>
      <c r="DU27" s="2"/>
      <c r="DV27" s="2"/>
      <c r="DW27" s="1"/>
      <c r="DX27" s="2"/>
      <c r="DY27" s="2"/>
      <c r="DZ27" s="1"/>
      <c r="EA27" s="2"/>
      <c r="EB27" s="2"/>
      <c r="EC27" s="1"/>
      <c r="ED27" s="2"/>
      <c r="EE27" s="2"/>
      <c r="EF27" s="1"/>
      <c r="EG27" s="2"/>
      <c r="EH27" s="2"/>
      <c r="EI27" s="1"/>
      <c r="EJ27" s="2"/>
      <c r="EK27" s="2"/>
      <c r="EL27" s="1"/>
      <c r="EM27" s="2"/>
      <c r="EN27" s="2"/>
      <c r="EO27" s="1"/>
      <c r="EP27" s="2"/>
      <c r="EQ27" s="2"/>
      <c r="ER27" s="1"/>
      <c r="ES27" s="2"/>
      <c r="ET27" s="2"/>
      <c r="EU27" s="1"/>
      <c r="EV27" s="2"/>
      <c r="EW27" s="2"/>
      <c r="EX27" s="1"/>
      <c r="EY27" s="2"/>
      <c r="EZ27" s="2"/>
      <c r="FA27" s="1"/>
      <c r="FB27" s="2"/>
      <c r="FC27" s="2"/>
      <c r="FD27" s="1"/>
      <c r="FE27" s="2"/>
      <c r="FF27" s="2"/>
      <c r="FG27" s="1"/>
      <c r="FH27" s="2"/>
      <c r="FI27" s="2"/>
      <c r="FJ27" s="1"/>
      <c r="FK27" s="2"/>
      <c r="FL27" s="2"/>
      <c r="FM27" s="1"/>
      <c r="FN27" s="2"/>
      <c r="FO27" s="2"/>
      <c r="FP27" s="1"/>
      <c r="FQ27" s="2"/>
      <c r="FR27" s="2"/>
      <c r="FS27" s="1"/>
      <c r="FT27" s="2"/>
      <c r="FU27" s="2"/>
      <c r="FV27" s="1"/>
      <c r="FW27" s="2"/>
      <c r="FX27" s="2"/>
    </row>
    <row r="28" spans="1:180" ht="15" customHeight="1" x14ac:dyDescent="0.35">
      <c r="A28" s="4"/>
      <c r="B28" s="50" t="s">
        <v>19</v>
      </c>
      <c r="C28" s="6" t="s">
        <v>18</v>
      </c>
      <c r="D28" s="38">
        <v>40.4</v>
      </c>
      <c r="E28" s="4"/>
      <c r="F28" s="4"/>
      <c r="G28" s="14">
        <v>16</v>
      </c>
      <c r="H28" s="24">
        <f>SUM(CR7:CR221)*$D$6*1000*$D$29</f>
        <v>13563.606679035251</v>
      </c>
      <c r="I28" s="24">
        <f>SUM(CP7:CP410)</f>
        <v>10039.65048</v>
      </c>
      <c r="J28" s="25">
        <f t="shared" si="0"/>
        <v>7.0271739130434785</v>
      </c>
      <c r="K28" s="22">
        <f t="shared" si="3"/>
        <v>3461.1180407290453</v>
      </c>
      <c r="L28" s="34">
        <f t="shared" si="4"/>
        <v>3445.1180407290453</v>
      </c>
      <c r="M28" s="53">
        <f t="shared" si="6"/>
        <v>0</v>
      </c>
      <c r="N28" s="13">
        <f t="shared" si="1"/>
        <v>-2857.3792549419954</v>
      </c>
      <c r="O28" s="13">
        <f t="shared" si="2"/>
        <v>-3763.8221782195264</v>
      </c>
      <c r="P28" s="4"/>
      <c r="Q28" s="5">
        <v>-30.952000000000002</v>
      </c>
      <c r="R28" s="4" t="s">
        <v>4</v>
      </c>
      <c r="S28" s="4">
        <v>23</v>
      </c>
      <c r="T28" s="4">
        <v>23</v>
      </c>
      <c r="U28" s="4">
        <v>0.23</v>
      </c>
      <c r="V28" s="4">
        <v>1</v>
      </c>
      <c r="W28" s="4">
        <v>2000</v>
      </c>
      <c r="X28" s="4" t="s">
        <v>3</v>
      </c>
      <c r="Y28" s="4">
        <v>10</v>
      </c>
      <c r="Z28" s="3">
        <f t="shared" si="5"/>
        <v>0.2</v>
      </c>
      <c r="AA28" s="1">
        <f>$R27*($Z28+$Z27)*0.5*($D$27+$D$28)*1000*$D$5</f>
        <v>1451.9760000000001</v>
      </c>
      <c r="AB28" s="1">
        <f>IF(ABS($Q28)&lt;$G$6,$AA28,IF(ABS($Q27)&lt;$G$6,($G$6-ABS($Q27))*($Z27+$Z28)*0.5*($D$27+$D$28)*$D$5*1000,0))</f>
        <v>0</v>
      </c>
      <c r="AC28" s="1">
        <f>IF(AND($G$6&lt;ABS($Q28),$G$6&gt;ABS($Q27)),1,0)</f>
        <v>0</v>
      </c>
      <c r="AD28" s="3">
        <f>MIN(IF(AC28=1,($S28-$S27)/(ABS($Q28)-ABS($Q27))*($G$6-ABS($Q27))+$S27,0),$D$7)</f>
        <v>0</v>
      </c>
      <c r="AE28" s="1">
        <f>IF(ABS($Q28)&lt;$G$7,$AA28,IF(ABS($Q27)&lt;$G$7,($G$7-ABS($Q27))*($Z27+$Z28)*0.5*($D$27+$D$28)*$D$5*1000,0))</f>
        <v>0</v>
      </c>
      <c r="AF28" s="1">
        <f>IF(AND($G$7&lt;ABS($Q28),$G$7&gt;ABS($Q27)),1,0)</f>
        <v>0</v>
      </c>
      <c r="AG28" s="3">
        <f>MIN(IF(AF28=1,($S28-$S27)/(ABS($Q28)-ABS($Q27))*($G$7-ABS($Q27))+$S27,0),$D$7)</f>
        <v>0</v>
      </c>
      <c r="AH28" s="1">
        <f>IF(ABS($Q28)&lt;$G$8,$AA28,IF(ABS($Q27)&lt;$G$8,($G$8-ABS($Q27))*($Z27+$Z28)*0.5*($D$27+$D$28)*$D$5*1000,0))</f>
        <v>0</v>
      </c>
      <c r="AI28" s="1">
        <f>IF(AND($G$8&lt;ABS($Q28),$G$8&gt;ABS($Q27)),1,0)</f>
        <v>0</v>
      </c>
      <c r="AJ28" s="3">
        <f>MIN(IF(AI28=1,($S28-$S27)/(ABS($Q28)-ABS($Q27))*($G$8-ABS($Q27))+$S27,0),$D$7)</f>
        <v>0</v>
      </c>
      <c r="AK28" s="1">
        <f>IF(ABS($Q28)&lt;$G$9,$AA28,IF(ABS($Q27)&lt;$G$9,($G$9-ABS($Q27))*($Z27+$Z28)*0.5*($D$27+$D$28)*$D$5*1000,0))</f>
        <v>0</v>
      </c>
      <c r="AL28" s="1">
        <f>IF(AND($G$9&lt;ABS($Q28),$G$9&gt;ABS($Q27)),1,0)</f>
        <v>0</v>
      </c>
      <c r="AM28" s="3">
        <f>MIN(IF(AL28=1,($S28-$S27)/(ABS($Q28)-ABS($Q27))*($G$9-ABS($Q27))+$S27,0),$D$7)</f>
        <v>0</v>
      </c>
      <c r="AN28" s="1">
        <f>IF(ABS($Q28)&lt;$G$10,$AA28,IF(ABS($Q27)&lt;$G$10,($G$10-ABS($Q27))*($Z27+$Z28)*0.5*($D$27+$D$28)*$D$5*1000,0))</f>
        <v>0</v>
      </c>
      <c r="AO28" s="1">
        <f>IF(AND($G$10&lt;ABS($Q28),$G$10&gt;ABS($Q27)),1,0)</f>
        <v>0</v>
      </c>
      <c r="AP28" s="3">
        <f>MIN(IF(AO28=1,($S28-$S27)/(ABS($Q28)-ABS($Q27))*($G$10-ABS($Q27))+$S27,0),$D$7)</f>
        <v>0</v>
      </c>
      <c r="AQ28" s="1">
        <f>IF(ABS($Q28)&lt;$G$11,$AA28,IF(ABS($Q27)&lt;$G$11,($G$11-ABS($Q27))*($Z27+$Z28)*0.5*($D$27+$D$28)*$D$5*1000,0))</f>
        <v>0</v>
      </c>
      <c r="AR28" s="1">
        <f>IF(AND($G$11&lt;ABS($Q28),$G$11&gt;ABS($Q27)),1,0)</f>
        <v>0</v>
      </c>
      <c r="AS28" s="3">
        <f>MIN(IF(AR28=1,($S28-$S27)/(ABS($Q28)-ABS($Q27))*($G$11-ABS($Q27))+$S27,0),$D$7)</f>
        <v>0</v>
      </c>
      <c r="AT28" s="1">
        <f>IF(ABS($Q28)&lt;$G$12,$AA28,IF(ABS($Q27)&lt;$G$12,($G$12-ABS($Q27))*($Z27+$Z28)*0.5*($D$27+$D$28)*$D$5*1000,0))</f>
        <v>0</v>
      </c>
      <c r="AU28" s="1">
        <f>IF(AND($G$12&lt;ABS($Q28),$G$12&gt;ABS($Q27)),1,0)</f>
        <v>0</v>
      </c>
      <c r="AV28" s="3">
        <f>MIN(IF(AU28=1,($S28-$S27)/(ABS($Q28)-ABS($Q27))*($G$12-ABS($Q27))+$S27,0),$D$7)</f>
        <v>0</v>
      </c>
      <c r="AW28" s="1">
        <f>IF(ABS($Q28)&lt;$G$13,$AA28,IF(ABS($Q27)&lt;$G$13,($G$13-ABS($Q27))*($Z27+$Z28)*0.5*($D$27+$D$28)*$D$5*1000,0))</f>
        <v>0</v>
      </c>
      <c r="AX28" s="1">
        <f>IF(AND($G$13&lt;ABS($Q28),$G$13&gt;ABS($Q27)),1,0)</f>
        <v>0</v>
      </c>
      <c r="AY28" s="3">
        <f>MIN(IF(AX28=1,($S28-$S27)/(ABS($Q28)-ABS($Q27))*($G$13-ABS($Q27))+$S27,0),$D$7)</f>
        <v>0</v>
      </c>
      <c r="AZ28" s="1">
        <f>IF(ABS($Q28)&lt;$G$14,$AA28,IF(ABS($Q27)&lt;$G$14,($G$14-ABS($Q27))*($Z27+$Z28)*0.5*($D$27+$D$28)*$D$5*1000,0))</f>
        <v>0</v>
      </c>
      <c r="BA28" s="1">
        <f>IF(AND($G$14&lt;ABS($Q28),$G$14&gt;ABS($Q27)),1,0)</f>
        <v>0</v>
      </c>
      <c r="BB28" s="3">
        <f>MIN(IF(BA28=1,($S28-$S27)/(ABS($Q28)-ABS($Q27))*($G$14-ABS($Q27))+$S27,0),$D$7)</f>
        <v>0</v>
      </c>
      <c r="BC28" s="1">
        <f>IF(ABS($Q28)&lt;G$15,$AA28,IF(ABS($Q27)&lt;G$15,(G$15-ABS($Q27))*($Z27+$Z28)*0.5*($D$27+$D$28)*$D$5*1000,0))</f>
        <v>0</v>
      </c>
      <c r="BD28" s="1">
        <f>IF(AND(G$15&lt;ABS($Q28),G$15&gt;ABS($Q27)),1,0)</f>
        <v>0</v>
      </c>
      <c r="BE28" s="3">
        <f>MIN(IF(BD28=1,($S28-$S27)/(ABS($Q28)-ABS($Q27))*(G$15-ABS($Q27))+$S27,0),$D$7)</f>
        <v>0</v>
      </c>
      <c r="BF28" s="1">
        <f>IF(ABS($Q28)&lt;G$16,$AA28,IF(ABS($Q27)&lt;G$16,(G$16-ABS($Q27))*($Z27+$Z28)*0.5*($D$27+$D$28)*$D$5*1000,0))</f>
        <v>0</v>
      </c>
      <c r="BG28" s="1">
        <f>IF(AND(G$16&lt;ABS($Q28),G$16&gt;ABS($Q27)),1,0)</f>
        <v>0</v>
      </c>
      <c r="BH28" s="3">
        <f>MIN(IF(BG28=1,($S28-$S27)/(ABS($Q28)-ABS($Q27))*(G$16-ABS($Q27))+$S27,0),$D$7)</f>
        <v>0</v>
      </c>
      <c r="BI28" s="1">
        <f>IF(ABS($Q28)&lt;G$17,$AA28,IF(ABS($Q27)&lt;G$17,(G$17-ABS($Q27))*($Z27+$Z28)*0.5*($D$27+$D$28)*$D$5*1000,0))</f>
        <v>0</v>
      </c>
      <c r="BJ28" s="1">
        <f>IF(AND(G$17&lt;ABS($Q28),G$17&gt;ABS($Q27)),1,0)</f>
        <v>0</v>
      </c>
      <c r="BK28" s="3">
        <f>MIN(IF(BJ28=1,($S28-$S27)/(ABS($Q28)-ABS($Q27))*(G$17-ABS($Q27))+$S27,0),$D$7)</f>
        <v>0</v>
      </c>
      <c r="BL28" s="1">
        <f>IF(ABS($Q28)&lt;G$18,$AA28,IF(ABS($Q27)&lt;G$18,(G$18-ABS($Q27))*($Z27+$Z28)*0.5*($D$27+$D$28)*$D$5*1000,0))</f>
        <v>0</v>
      </c>
      <c r="BM28" s="1">
        <f>IF(AND(G$18&lt;ABS($Q28),G$18&gt;ABS($Q27)),1,0)</f>
        <v>0</v>
      </c>
      <c r="BN28" s="3">
        <f>MIN(IF(BM28=1,($S28-$S27)/(ABS($Q28)-ABS($Q27))*(G$18-ABS($Q27))+$S27,0),$D$7)</f>
        <v>0</v>
      </c>
      <c r="BO28" s="1">
        <f>IF(ABS($Q28)&lt;G$19,$AA28,IF(ABS($Q27)&lt;G$19,(G$19-ABS($Q27))*($Z27+$Z28)*0.5*($D$27+$D$28)*$D$5*1000,0))</f>
        <v>0</v>
      </c>
      <c r="BP28" s="1">
        <f>IF(AND(G$19&lt;ABS($Q28),G$19&gt;ABS($Q27)),1,0)</f>
        <v>0</v>
      </c>
      <c r="BQ28" s="3">
        <f>MIN(IF(BP28=1,($S28-$S27)/(ABS($Q28)-ABS($Q27))*(G$19-ABS($Q27))+$S27,0),$D$7)</f>
        <v>0</v>
      </c>
      <c r="BR28" s="1">
        <f>IF(ABS($Q28)&lt;G$20,$AA28,IF(ABS($Q27)&lt;G$20,(G$20-ABS($Q27))*($Z27+$Z28)*0.5*($D$27+$D$28)*$D$5*1000,0))</f>
        <v>0</v>
      </c>
      <c r="BS28" s="1">
        <f>IF(AND(G$20&lt;ABS($Q28),G$20&gt;ABS($Q27)),1,0)</f>
        <v>0</v>
      </c>
      <c r="BT28" s="3">
        <f>MIN(IF(BS28=1,($S28-$S27)/(ABS($Q28)-ABS($Q27))*(G$20-ABS($Q27))+$S27,0),$D$7)</f>
        <v>0</v>
      </c>
      <c r="BU28" s="1">
        <f>IF(ABS($Q28)&lt;G$21,$AA28,IF(ABS($Q27)&lt;G$21,(G$21-ABS($Q27))*($Z27+$Z28)*0.5*($D$27+$D$28)*$D$5*1000,0))</f>
        <v>0</v>
      </c>
      <c r="BV28" s="1">
        <f>IF(AND(G$21&lt;ABS($Q28),G$21&gt;ABS($Q27)),1,0)</f>
        <v>0</v>
      </c>
      <c r="BW28" s="3">
        <f>MIN(IF(BV28=1,($S28-$S27)/(ABS($Q28)-ABS($Q27))*(G$21-ABS($Q27))+$S27,0),$D$7)</f>
        <v>0</v>
      </c>
      <c r="BX28" s="1">
        <f>IF(ABS($Q28)&lt;G$22,$AA28,IF(ABS($Q27)&lt;G$22,(G$22-ABS($Q27))*($Z27+$Z28)*0.5*($D$27+$D$28)*$D$5*1000,0))</f>
        <v>0</v>
      </c>
      <c r="BY28" s="1">
        <f>IF(AND(G$22&lt;ABS($Q28),G$22&gt;ABS($Q27)),1,0)</f>
        <v>0</v>
      </c>
      <c r="BZ28" s="3">
        <f>MIN(IF(BY28=1,($S28-$S27)/(ABS($Q28)-ABS($Q27))*(G$22-ABS($Q27))+$S27,0),$D$7)</f>
        <v>0</v>
      </c>
      <c r="CA28" s="1">
        <f>IF(ABS($Q28)&lt;G$23,$AA28,IF(ABS($Q27)&lt;G$23,(G$23-ABS($Q27))*($Z27+$Z28)*0.5*($D$27+$D$28)*$D$5*1000,0))</f>
        <v>0</v>
      </c>
      <c r="CB28" s="1">
        <f>IF(AND(G$23&lt;ABS($Q28),G$23&gt;ABS($Q27)),1,0)</f>
        <v>0</v>
      </c>
      <c r="CC28" s="3">
        <f>MIN(IF(CB28=1,($S28-$S27)/(ABS($Q28)-ABS($Q27))*(G$23-ABS($Q27))+$S27,0),$D$7)</f>
        <v>0</v>
      </c>
      <c r="CD28" s="1">
        <f>IF(ABS($Q28)&lt;G$24,$AA28,IF(ABS($Q27)&lt;G$24,(G$24-ABS($Q27))*($Z27+$Z28)*0.5*($D$27+$D$28)*$D$5*1000,0))</f>
        <v>0</v>
      </c>
      <c r="CE28" s="1">
        <f>IF(AND(G$24&lt;ABS($Q28),G$24&gt;ABS($Q27)),1,0)</f>
        <v>0</v>
      </c>
      <c r="CF28" s="3">
        <f>MIN(IF(CE28=1,($S28-$S27)/(ABS($Q28)-ABS($Q27))*(G$24-ABS($Q27))+$S27,0),$D$7)</f>
        <v>0</v>
      </c>
      <c r="CG28" s="1">
        <f>IF(ABS($Q28)&lt;G$25,$AA28,IF(ABS($Q27)&lt;G$25,(G$25-ABS($Q27))*($Z27+$Z28)*0.5*($D$27+$D$28)*$D$5*1000,0))</f>
        <v>0</v>
      </c>
      <c r="CH28" s="1">
        <f>IF(AND(G$25&lt;ABS($Q28),G$25&gt;ABS($Q27)),1,0)</f>
        <v>0</v>
      </c>
      <c r="CI28" s="3">
        <f>MIN(IF(CH28=1,($S28-$S27)/(ABS($Q28)-ABS($Q27))*(G$25-ABS($Q27))+$S27,0),$D$7)</f>
        <v>0</v>
      </c>
      <c r="CJ28" s="1">
        <f>IF(ABS($Q28)&lt;G$26,$AA28,IF(ABS($Q27)&lt;G$26,(G$26-ABS($Q27))*($Z27+$Z28)*0.5*($D$27+$D$28)*$D$5*1000,0))</f>
        <v>0</v>
      </c>
      <c r="CK28" s="1">
        <f>IF(AND(G$26&lt;ABS($Q28),G$26&gt;ABS($Q27)),1,0)</f>
        <v>0</v>
      </c>
      <c r="CL28" s="3">
        <f>MIN(IF(CK28=1,($S28-$S27)/(ABS($Q28)-ABS($Q27))*(G$26-ABS($Q27))+$S27,0),$D$7)</f>
        <v>0</v>
      </c>
      <c r="CM28" s="1">
        <f>IF(ABS($Q28)&lt;G$27,$AA28,IF(ABS($Q27)&lt;G$27,(G$27-ABS($Q27))*($Z27+$Z28)*0.5*($D$27+$D$28)*$D$5*1000,0))</f>
        <v>0</v>
      </c>
      <c r="CN28" s="1">
        <f>IF(AND(G$27&lt;ABS($Q28),G$27&gt;ABS($Q27)),1,0)</f>
        <v>0</v>
      </c>
      <c r="CO28" s="3">
        <f>MIN(IF(CN28=1,($S28-$S27)/(ABS($Q28)-ABS($Q27))*(G$27-ABS($Q27))+$S27,0),$D$7)</f>
        <v>0</v>
      </c>
      <c r="CP28" s="1">
        <f>IF(ABS($Q28)&lt;G$28,$AA28,IF(ABS($Q27)&lt;G$28,(G$28-ABS($Q27))*($Z27+$Z28)*0.5*($D$27+$D$28)*$D$5*1000,0))</f>
        <v>0</v>
      </c>
      <c r="CQ28" s="1">
        <f>IF(AND(G$28&lt;ABS($Q28),G$28&gt;ABS($Q27)),1,0)</f>
        <v>0</v>
      </c>
      <c r="CR28" s="3">
        <f>MIN(IF(CQ28=1,($S28-$S27)/(ABS($Q28)-ABS($Q27))*(G$28-ABS($Q27))+$S27,0),$D$7)</f>
        <v>0</v>
      </c>
      <c r="CS28" s="1">
        <f>IF(ABS($Q28)&lt;G$29,$AA28,IF(ABS($Q27)&lt;G$29,(G$29-ABS($Q27))*($Z27+$Z28)*0.5*($D$27+$D$28)*$D$5*1000,0))</f>
        <v>0</v>
      </c>
      <c r="CT28" s="1">
        <f>IF(AND(G$29&lt;ABS($Q28),G$29&gt;ABS($Q27)),1,0)</f>
        <v>0</v>
      </c>
      <c r="CU28" s="3">
        <f>MIN(IF(CT28=1,($S28-$S27)/(ABS($Q28)-ABS($Q27))*(G$29-ABS($Q27))+$S27,0),$D$7)</f>
        <v>0</v>
      </c>
      <c r="CV28" s="1">
        <f>IF(ABS($Q28)&lt;G$30,$AA28,IF(ABS($Q27)&lt;G$30,(G$30-ABS($Q27))*($Z27+$Z28)*0.5*($D$27+$D$28)*$D$5*1000,0))</f>
        <v>0</v>
      </c>
      <c r="CW28" s="1">
        <f>IF(AND(G$30&lt;ABS($Q28),G$30&gt;ABS($Q27)),1,0)</f>
        <v>0</v>
      </c>
      <c r="CX28" s="3">
        <f>MIN(IF(CW28=1,($S28-$S27)/(ABS($Q28)-ABS($Q27))*(G$30-ABS($Q27))+$S27,0),$D$7)</f>
        <v>0</v>
      </c>
      <c r="CY28" s="1">
        <f>IF(ABS($Q28)&lt;G$31,$AA28,IF(ABS($Q27)&lt;G$31,(G$31-ABS($Q27))*($Z27+$Z28)*0.5*($D$27+$D$28)*$D$5*1000,0))</f>
        <v>0</v>
      </c>
      <c r="CZ28" s="1">
        <f>IF(AND(G$31&lt;ABS($Q28),G$31&gt;ABS($Q27)),1,0)</f>
        <v>0</v>
      </c>
      <c r="DA28" s="3">
        <f>MIN(IF(CZ28=1,($S28-$S27)/(ABS($Q28)-ABS($Q27))*(G$31-ABS($Q27))+$S27,0),$D$7)</f>
        <v>0</v>
      </c>
      <c r="DB28" s="1">
        <f>IF(ABS($Q28)&lt;G$32,$AA28,IF(ABS($Q27)&lt;G$32,(G$32-ABS($Q27))*($Z27+$Z28)*0.5*($D$27+$D$28)*$D$5*1000,0))</f>
        <v>0</v>
      </c>
      <c r="DC28" s="1">
        <f>IF(AND(G$32&lt;ABS($Q28),G$32&gt;ABS($Q27)),1,0)</f>
        <v>0</v>
      </c>
      <c r="DD28" s="3">
        <f>MIN(IF(DC28=1,($S28-$S27)/(ABS($Q28)-ABS($Q27))*(G$32-ABS($Q27))+$S27,0),$D$7)</f>
        <v>0</v>
      </c>
      <c r="DE28" s="1">
        <f>IF(ABS($Q28)&lt;G$33,$AA28,IF(ABS($Q27)&lt;G$33,(G$33-ABS($Q27))*($Z27+$Z28)*0.5*($D$27+$D$28)*$D$5*1000,0))</f>
        <v>0</v>
      </c>
      <c r="DF28" s="1">
        <f>IF(AND(G$33&lt;ABS($Q28),G$33&gt;ABS($Q27)),1,0)</f>
        <v>0</v>
      </c>
      <c r="DG28" s="3">
        <f>MIN(IF(DF28=1,($S28-$S27)/(ABS($Q28)-ABS($Q27))*(G$33-ABS($Q27))+$S27,0),$D$7)</f>
        <v>0</v>
      </c>
      <c r="DH28" s="1">
        <f>IF(ABS($Q28)&lt;G$34,$AA28,IF(ABS($Q27)&lt;G$34,(G$34-ABS($Q27))*($Z27+$Z28)*0.5*($D$27+$D$28)*$D$5*1000,0))</f>
        <v>0</v>
      </c>
      <c r="DI28" s="1">
        <f>IF(AND(G$34&lt;ABS($Q28),G$34&gt;ABS($Q27)),1,0)</f>
        <v>0</v>
      </c>
      <c r="DJ28" s="3">
        <f>MIN(IF(DI28=1,($S28-$S27)/(ABS($Q28)-ABS($Q27))*(G$34-ABS($Q27))+$S27,0),$D$7)</f>
        <v>0</v>
      </c>
      <c r="DK28" s="1">
        <f>IF(ABS($Q28)&lt;G$35,$AA28,IF(ABS($Q27)&lt;G$35,(G$35-ABS($Q27))*($Z27+$Z28)*0.5*($D$27+$D$28)*$D$5*1000,0))</f>
        <v>0</v>
      </c>
      <c r="DL28" s="1">
        <f>IF(AND(G$35&lt;ABS($Q28),G$35&gt;ABS($Q27)),1,0)</f>
        <v>0</v>
      </c>
      <c r="DM28" s="3">
        <f>MIN(IF(DL28=1,($S28-$S27)/(ABS($Q28)-ABS($Q27))*(G$35-ABS($Q27))+$S27,0),$D$7)</f>
        <v>0</v>
      </c>
      <c r="DN28" s="1">
        <f>IF(ABS($Q28)&lt;G$36,$AA28,IF(ABS($Q27)&lt;G$36,(G$36-ABS($Q27))*($Z27+$Z28)*0.5*($D$27+$D$28)*$D$5*1000,0))</f>
        <v>0</v>
      </c>
      <c r="DO28" s="1">
        <f>IF(AND(G$36&lt;ABS($Q28),G$36&gt;ABS($Q27)),1,0)</f>
        <v>0</v>
      </c>
      <c r="DP28" s="3">
        <f>MIN(IF(DO28=1,($S28-$S27)/(ABS($Q28)-ABS($Q27))*(G$36-ABS($Q27))+$S27,0),$D$7)</f>
        <v>0</v>
      </c>
      <c r="DQ28" s="1">
        <f>IF(ABS($Q28)&lt;G$37,$AA28,IF(ABS($Q27)&lt;G$37,(G$37-ABS($Q27))*($Z27+$Z28)*0.5*($D$27+$D$28)*$D$5*1000,0))</f>
        <v>0</v>
      </c>
      <c r="DR28" s="1">
        <f>IF(AND(G$37&lt;ABS($Q28),G$37&gt;ABS($Q27)),1,0)</f>
        <v>0</v>
      </c>
      <c r="DS28" s="3">
        <f>MIN(IF(DR28=1,($S28-$S27)/(ABS($Q28)-ABS($Q27))*(G$37-ABS($Q27))+$S27,0),$D$7)</f>
        <v>0</v>
      </c>
      <c r="DT28" s="1">
        <f>IF(ABS($Q28)&lt;G$38,$AA28,IF(ABS($Q27)&lt;G$38,(G$38-ABS($Q27))*($Z27+$Z28)*0.5*($D$27+$D$28)*$D$5*1000,0))</f>
        <v>0</v>
      </c>
      <c r="DU28" s="1">
        <f>IF(AND(G$38&lt;ABS($Q28),G$38&gt;ABS($Q27)),1,0)</f>
        <v>0</v>
      </c>
      <c r="DV28" s="3">
        <f>MIN(IF(DU28=1,($S28-$S27)/(ABS($Q28)-ABS($Q27))*(G$38-ABS($Q27))+$S27,0),$D$7)</f>
        <v>0</v>
      </c>
      <c r="DW28" s="1">
        <f>IF(ABS($Q28)&lt;G$39,$AA28,IF(ABS($Q27)&lt;G$39,(G$39-ABS($Q27))*($Z27+$Z28)*0.5*($D$27+$D$28)*$D$5*1000,0))</f>
        <v>0</v>
      </c>
      <c r="DX28" s="1">
        <f>IF(AND(G$39&lt;ABS($Q28),G$39&gt;ABS($Q27)),1,0)</f>
        <v>0</v>
      </c>
      <c r="DY28" s="3">
        <f>MIN(IF(DX28=1,($S28-$S27)/(ABS($Q28)-ABS($Q27))*(G$39-ABS($Q27))+$S27,0),$D$7)</f>
        <v>0</v>
      </c>
      <c r="DZ28" s="1">
        <f>IF(ABS($Q28)&lt;G$40,$AA28,IF(ABS($Q27)&lt;G$40,(G$40-ABS($Q27))*($Z27+$Z28)*0.5*($D$27+$D$28)*$D$5*1000,0))</f>
        <v>0</v>
      </c>
      <c r="EA28" s="1">
        <f>IF(AND(G$40&lt;ABS($Q28),G$40&gt;ABS($Q27)),1,0)</f>
        <v>0</v>
      </c>
      <c r="EB28" s="3">
        <f>MIN(IF(EA28=1,($S28-$S27)/(ABS($Q28)-ABS($Q27))*(G$40-ABS($Q27))+$S27,0),$D$7)</f>
        <v>0</v>
      </c>
      <c r="EC28" s="1">
        <f>IF(ABS($Q28)&lt;G$41,$AA28,IF(ABS($Q27)&lt;G$41,(G$41-ABS($Q27))*($Z27+$Z28)*0.5*($D$27+$D$28)*$D$5*1000,0))</f>
        <v>0</v>
      </c>
      <c r="ED28" s="1">
        <f>IF(AND(G$41&lt;ABS($Q28),G$41&gt;ABS($Q27)),1,0)</f>
        <v>0</v>
      </c>
      <c r="EE28" s="3">
        <f>MIN(IF(ED28=1,($S28-$S27)/(ABS($Q28)-ABS($Q27))*(G$41-ABS($Q27))+$S27,0),$D$7)</f>
        <v>0</v>
      </c>
      <c r="EF28" s="1">
        <f>IF(ABS($Q28)&lt;G$42,$AA28,IF(ABS($Q27)&lt;G$42,(G$42-ABS($Q27))*($Z27+$Z28)*0.5*($D$27+$D$28)*$D$5*1000,0))</f>
        <v>0</v>
      </c>
      <c r="EG28" s="1">
        <f>IF(AND(G$42&lt;ABS($Q28),G$42&gt;ABS($Q27)),1,0)</f>
        <v>0</v>
      </c>
      <c r="EH28" s="3">
        <f>MIN(IF(EG28=1,($S28-$S27)/(ABS($Q28)-ABS($Q27))*(G$42-ABS($Q27))+$S27,0),$D$7)</f>
        <v>0</v>
      </c>
      <c r="EI28" s="1">
        <f>IF(ABS($Q28)&lt;G$43,$AA28,IF(ABS($Q27)&lt;G$43,(G$43-ABS($Q27))*($Z27+$Z28)*0.5*($D$27+$D$28)*$D$5*1000,0))</f>
        <v>0</v>
      </c>
      <c r="EJ28" s="1">
        <f>IF(AND(G$43&lt;ABS($Q28),G$43&gt;ABS($Q27)),1,0)</f>
        <v>0</v>
      </c>
      <c r="EK28" s="3">
        <f>MIN(IF(EJ28=1,($S28-$S27)/(ABS($Q28)-ABS($Q27))*(G$43-ABS($Q27))+$S27,0),$D$7)</f>
        <v>0</v>
      </c>
      <c r="EL28" s="1">
        <f>IF(ABS($Q28)&lt;G$44,$AA28,IF(ABS($Q27)&lt;G$44,(G$44-ABS($Q27))*($Z27+$Z28)*0.5*($D$27+$D$28)*$D$5*1000,0))</f>
        <v>0</v>
      </c>
      <c r="EM28" s="1">
        <f>IF(AND(G$44&lt;ABS($Q28),G$44&gt;ABS($Q27)),1,0)</f>
        <v>0</v>
      </c>
      <c r="EN28" s="3">
        <f>MIN(IF(EM28=1,($S28-$S27)/(ABS($Q28)-ABS($Q27))*(G$44-ABS($Q27))+$S27,0),$D$7)</f>
        <v>0</v>
      </c>
      <c r="EO28" s="1">
        <f>IF(ABS($Q28)&lt;G$45,$AA28,IF(ABS($Q27)&lt;G$45,(G$45-ABS($Q27))*($Z27+$Z28)*0.5*($D$27+$D$28)*$D$5*1000,0))</f>
        <v>0</v>
      </c>
      <c r="EP28" s="1">
        <f>IF(AND(G$45&lt;ABS($Q28),G$45&gt;ABS($Q27)),1,0)</f>
        <v>0</v>
      </c>
      <c r="EQ28" s="3">
        <f>MIN(IF(EP28=1,($S28-$S27)/(ABS($Q28)-ABS($Q27))*(G$45-ABS($Q27))+$S27,0),$D$7)</f>
        <v>0</v>
      </c>
      <c r="ER28" s="1">
        <f>IF(ABS($Q28)&lt;G$46,$AA28,IF(ABS($Q27)&lt;G$46,(G$46-ABS($Q27))*($Z27+$Z28)*0.5*($D$27+$D$28)*$D$5*1000,0))</f>
        <v>0</v>
      </c>
      <c r="ES28" s="1">
        <f>IF(AND(G$46&lt;ABS($Q28),G$46&gt;ABS($Q27)),1,0)</f>
        <v>0</v>
      </c>
      <c r="ET28" s="3">
        <f>MIN(IF(ES28=1,($S28-$S27)/(ABS($Q28)-ABS($Q27))*(G$46-ABS($Q27))+$S27,0),$D$7)</f>
        <v>0</v>
      </c>
      <c r="EU28" s="1">
        <f>IF(ABS($Q28)&lt;G$47,$AA28,IF(ABS($Q27)&lt;G$47,(G$47-ABS($Q27))*($Z27+$Z28)*0.5*($D$27+$D$28)*$D$5*1000,0))</f>
        <v>0</v>
      </c>
      <c r="EV28" s="1">
        <f>IF(AND(G$47&lt;ABS($Q28),G$47&gt;ABS($Q27)),1,0)</f>
        <v>0</v>
      </c>
      <c r="EW28" s="3">
        <f>MIN(IF(EV28=1,($S28-$S27)/(ABS($Q28)-ABS($Q27))*(G$47-ABS($Q27))+$S27,0),$D$7)</f>
        <v>0</v>
      </c>
      <c r="EX28" s="1">
        <f>IF(ABS($Q28)&lt;G$48,$AA28,IF(ABS($Q27)&lt;G$48,(G$48-ABS($Q27))*($Z27+$Z28)*0.5*($D$27+$D$28)*$D$5*1000,0))</f>
        <v>0</v>
      </c>
      <c r="EY28" s="1">
        <f>IF(AND(G$48&lt;ABS($Q28),G$48&gt;ABS($Q27)),1,0)</f>
        <v>0</v>
      </c>
      <c r="EZ28" s="3">
        <f>MIN(IF(EY28=1,($S28-$S27)/(ABS($Q28)-ABS($Q27))*(G$48-ABS($Q27))+$S27,0),$D$7)</f>
        <v>0</v>
      </c>
      <c r="FA28" s="1">
        <f>IF(ABS($Q28)&lt;G$49,$AA28,IF(ABS($Q27)&lt;G$49,(G$49-ABS($Q27))*($Z27+$Z28)*0.5*($D$27+$D$28)*$D$5*1000,0))</f>
        <v>0</v>
      </c>
      <c r="FB28" s="1">
        <f>IF(AND(G$49&lt;ABS($Q28),G$49&gt;ABS($Q27)),1,0)</f>
        <v>0</v>
      </c>
      <c r="FC28" s="3">
        <f>MIN(IF(FB28=1,($S28-$S27)/(ABS($Q28)-ABS($Q27))*(G$49-ABS($Q27))+$S27,0),$D$7)</f>
        <v>0</v>
      </c>
      <c r="FD28" s="1">
        <f>IF(ABS($Q28)&lt;G$50,$AA28,IF(ABS($Q27)&lt;G$50,(G$50-ABS($Q27))*($Z27+$Z28)*0.5*($D$27+$D$28)*$D$5*1000,0))</f>
        <v>0</v>
      </c>
      <c r="FE28" s="1">
        <f>IF(AND(G$50&lt;ABS($Q28),G$50&gt;ABS($Q27)),1,0)</f>
        <v>0</v>
      </c>
      <c r="FF28" s="3">
        <f>MIN(IF(FE28=1,($S28-$S27)/(ABS($Q28)-ABS($Q27))*(G$50-ABS($Q27))+$S27,0),$D$7)</f>
        <v>0</v>
      </c>
      <c r="FG28" s="1">
        <f>IF(ABS($Q28)&lt;G$51,$AA28,IF(ABS($Q27)&lt;G$51,(G$51-ABS($Q27))*($Z27+$Z28)*0.5*($D$27+$D$28)*$D$5*1000,0))</f>
        <v>0</v>
      </c>
      <c r="FH28" s="1">
        <f>IF(AND(G$51&lt;ABS($Q28),G$51&gt;ABS($Q27)),1,0)</f>
        <v>0</v>
      </c>
      <c r="FI28" s="3">
        <f>MIN(IF(FH28=1,($S28-$S27)/(ABS($Q28)-ABS($Q27))*(G$51-ABS($Q27))+$S27,0),$D$7)</f>
        <v>0</v>
      </c>
      <c r="FJ28" s="1">
        <f>IF(ABS($Q28)&lt;G$52,$AA28,IF(ABS($Q27)&lt;G$52,(G$52-ABS($Q27))*($Z27+$Z28)*0.5*($D$27+$D$28)*$D$5*1000,0))</f>
        <v>0</v>
      </c>
      <c r="FK28" s="1">
        <f>IF(AND(G$52&lt;ABS($Q28),G$52&gt;ABS($Q27)),1,0)</f>
        <v>0</v>
      </c>
      <c r="FL28" s="3">
        <f>MIN(IF(FK28=1,($S28-$S27)/(ABS($Q28)-ABS($Q27))*(G$52-ABS($Q27))+$S27,0),$D$7)</f>
        <v>0</v>
      </c>
      <c r="FM28" s="1">
        <f>IF(ABS($Q28)&lt;G$53,$AA28,IF(ABS($Q27)&lt;G$53,(G$53-ABS($Q27))*($Z27+$Z28)*0.5*($D$27+$D$28)*$D$5*1000,0))</f>
        <v>0</v>
      </c>
      <c r="FN28" s="1">
        <f>IF(AND(G$53&lt;ABS($Q28),G$53&gt;ABS($Q27)),1,0)</f>
        <v>0</v>
      </c>
      <c r="FO28" s="3">
        <f>MIN(IF(FN28=1,($S28-$S27)/(ABS($Q28)-ABS($Q27))*(G$53-ABS($Q27))+$S27,0),$D$7)</f>
        <v>0</v>
      </c>
      <c r="FP28" s="1">
        <f>IF(ABS($Q28)&lt;G$54,$AA28,IF(ABS($Q27)&lt;G$54,(G$54-ABS($Q27))*($Z27+$Z28)*0.5*($D$27+$D$28)*$D$5*1000,0))</f>
        <v>0</v>
      </c>
      <c r="FQ28" s="1">
        <f>IF(AND(G$54&lt;ABS($Q28),G$54&gt;ABS($Q27)),1,0)</f>
        <v>0</v>
      </c>
      <c r="FR28" s="3">
        <f>MIN(IF(FQ28=1,($S28-$S27)/(ABS($Q28)-ABS($Q27))*(G$54-ABS($Q27))+$S27,0),$D$7)</f>
        <v>0</v>
      </c>
      <c r="FS28" s="1">
        <f>IF(ABS($Q28)&lt;G$55,$AA28,IF(ABS($Q27)&lt;G$55,(G$55-ABS($Q27))*($Z27+$Z28)*0.5*($D$27+$D$28)*$D$5*1000,0))</f>
        <v>277.95200000000096</v>
      </c>
      <c r="FT28" s="1">
        <f>IF(AND(G$55&lt;ABS($Q28),G$55&gt;ABS($Q27)),1,0)</f>
        <v>1</v>
      </c>
      <c r="FU28" s="3">
        <f>MIN(IF(FT28=1,($S28-$S27)/(ABS($Q28)-ABS($Q27))*(G$55-ABS($Q27))+$S27,0),$D$7)</f>
        <v>21.221380846325168</v>
      </c>
      <c r="FV28" s="1" t="e">
        <f>IF(ABS($Q28)&lt;#REF!,$AA28,IF(ABS($Q27)&lt;#REF!,(#REF!-ABS($Q27))*($Z27+$Z28)*0.5*($D$27+$D$28)*$D$5*1000,0))</f>
        <v>#REF!</v>
      </c>
      <c r="FW28" s="1" t="e">
        <f>IF(AND(#REF!&lt;ABS($Q28),#REF!&gt;ABS($Q27)),1,0)</f>
        <v>#REF!</v>
      </c>
      <c r="FX28" s="3" t="e">
        <f>MIN(IF(FW28=1,($S28-$S27)/(ABS($Q28)-ABS($Q27))*(#REF!-ABS($Q27))+$S27,0),$D$7)</f>
        <v>#REF!</v>
      </c>
    </row>
    <row r="29" spans="1:180" ht="15" customHeight="1" x14ac:dyDescent="0.35">
      <c r="A29" s="4"/>
      <c r="B29" s="51" t="s">
        <v>17</v>
      </c>
      <c r="C29" s="52" t="s">
        <v>16</v>
      </c>
      <c r="D29" s="41">
        <v>1.04</v>
      </c>
      <c r="E29" s="4"/>
      <c r="F29" s="4"/>
      <c r="G29" s="14">
        <v>16.5</v>
      </c>
      <c r="H29" s="24">
        <f>SUM(CU7:CU221)*$D$6*1000*$D$29</f>
        <v>13602.196660482374</v>
      </c>
      <c r="I29" s="24">
        <f>SUM(CS7:CS410)</f>
        <v>10443.65048</v>
      </c>
      <c r="J29" s="25">
        <f t="shared" si="0"/>
        <v>6.8142292490118574</v>
      </c>
      <c r="K29" s="22">
        <f t="shared" si="3"/>
        <v>3242.5410369678489</v>
      </c>
      <c r="L29" s="34">
        <f t="shared" si="4"/>
        <v>3226.0410369678489</v>
      </c>
      <c r="M29" s="53">
        <f t="shared" si="6"/>
        <v>0</v>
      </c>
      <c r="N29" s="13">
        <f t="shared" si="1"/>
        <v>-3065.2477626914156</v>
      </c>
      <c r="O29" s="13">
        <f t="shared" si="2"/>
        <v>-3774.5306742313037</v>
      </c>
      <c r="P29" s="4"/>
      <c r="Q29" s="5">
        <v>-30.952000000000002</v>
      </c>
      <c r="R29" s="4">
        <v>1.633</v>
      </c>
      <c r="S29" s="4">
        <v>23</v>
      </c>
      <c r="T29" s="4">
        <v>23</v>
      </c>
      <c r="U29" s="4">
        <v>0.23</v>
      </c>
      <c r="V29" s="4">
        <v>1</v>
      </c>
      <c r="W29" s="4">
        <v>2000</v>
      </c>
      <c r="X29" s="4" t="s">
        <v>3</v>
      </c>
      <c r="Y29" s="4">
        <v>11</v>
      </c>
      <c r="Z29" s="3">
        <f t="shared" si="5"/>
        <v>0.2</v>
      </c>
      <c r="AA29" s="3"/>
      <c r="AB29" s="1"/>
      <c r="AC29" s="2"/>
      <c r="AD29" s="2"/>
      <c r="AE29" s="1"/>
      <c r="AF29" s="2"/>
      <c r="AG29" s="2"/>
      <c r="AH29" s="1"/>
      <c r="AI29" s="2"/>
      <c r="AJ29" s="2"/>
      <c r="AK29" s="1"/>
      <c r="AL29" s="2"/>
      <c r="AM29" s="2"/>
      <c r="AN29" s="1"/>
      <c r="AO29" s="2"/>
      <c r="AP29" s="2"/>
      <c r="AQ29" s="1"/>
      <c r="AR29" s="2"/>
      <c r="AS29" s="2"/>
      <c r="AT29" s="1"/>
      <c r="AU29" s="2"/>
      <c r="AV29" s="2"/>
      <c r="AW29" s="1"/>
      <c r="AX29" s="2"/>
      <c r="AY29" s="2"/>
      <c r="AZ29" s="1"/>
      <c r="BA29" s="2"/>
      <c r="BB29" s="2"/>
      <c r="BC29" s="1"/>
      <c r="BD29" s="2"/>
      <c r="BE29" s="2"/>
      <c r="BF29" s="1"/>
      <c r="BG29" s="2"/>
      <c r="BH29" s="2"/>
      <c r="BI29" s="1"/>
      <c r="BJ29" s="2"/>
      <c r="BK29" s="2"/>
      <c r="BL29" s="1"/>
      <c r="BM29" s="2"/>
      <c r="BN29" s="2"/>
      <c r="BO29" s="1"/>
      <c r="BP29" s="2"/>
      <c r="BQ29" s="2"/>
      <c r="BR29" s="1"/>
      <c r="BS29" s="2"/>
      <c r="BT29" s="2"/>
      <c r="BU29" s="1"/>
      <c r="BV29" s="2"/>
      <c r="BW29" s="2"/>
      <c r="BX29" s="1"/>
      <c r="BY29" s="2"/>
      <c r="BZ29" s="2"/>
      <c r="CA29" s="1"/>
      <c r="CB29" s="2"/>
      <c r="CC29" s="2"/>
      <c r="CD29" s="1"/>
      <c r="CE29" s="2"/>
      <c r="CF29" s="2"/>
      <c r="CG29" s="1"/>
      <c r="CH29" s="2"/>
      <c r="CI29" s="2"/>
      <c r="CJ29" s="1"/>
      <c r="CK29" s="2"/>
      <c r="CL29" s="2"/>
      <c r="CM29" s="1"/>
      <c r="CN29" s="2"/>
      <c r="CO29" s="2"/>
      <c r="CP29" s="1"/>
      <c r="CQ29" s="2"/>
      <c r="CR29" s="2"/>
      <c r="CS29" s="1"/>
      <c r="CT29" s="2"/>
      <c r="CU29" s="2"/>
      <c r="CV29" s="1"/>
      <c r="CW29" s="2"/>
      <c r="CX29" s="2"/>
      <c r="CY29" s="1"/>
      <c r="CZ29" s="2"/>
      <c r="DA29" s="2"/>
      <c r="DB29" s="1"/>
      <c r="DC29" s="2"/>
      <c r="DD29" s="2"/>
      <c r="DE29" s="1"/>
      <c r="DF29" s="2"/>
      <c r="DG29" s="2"/>
      <c r="DH29" s="1"/>
      <c r="DI29" s="2"/>
      <c r="DJ29" s="2"/>
      <c r="DK29" s="1"/>
      <c r="DL29" s="2"/>
      <c r="DM29" s="2"/>
      <c r="DN29" s="1"/>
      <c r="DO29" s="2"/>
      <c r="DP29" s="2"/>
      <c r="DQ29" s="1"/>
      <c r="DR29" s="2"/>
      <c r="DS29" s="2"/>
      <c r="DT29" s="1"/>
      <c r="DU29" s="2"/>
      <c r="DV29" s="2"/>
      <c r="DW29" s="1"/>
      <c r="DX29" s="2"/>
      <c r="DY29" s="2"/>
      <c r="DZ29" s="1"/>
      <c r="EA29" s="2"/>
      <c r="EB29" s="2"/>
      <c r="EC29" s="1"/>
      <c r="ED29" s="2"/>
      <c r="EE29" s="2"/>
      <c r="EF29" s="1"/>
      <c r="EG29" s="2"/>
      <c r="EH29" s="2"/>
      <c r="EI29" s="1"/>
      <c r="EJ29" s="2"/>
      <c r="EK29" s="2"/>
      <c r="EL29" s="1"/>
      <c r="EM29" s="2"/>
      <c r="EN29" s="2"/>
      <c r="EO29" s="1"/>
      <c r="EP29" s="2"/>
      <c r="EQ29" s="2"/>
      <c r="ER29" s="1"/>
      <c r="ES29" s="2"/>
      <c r="ET29" s="2"/>
      <c r="EU29" s="1"/>
      <c r="EV29" s="2"/>
      <c r="EW29" s="2"/>
      <c r="EX29" s="1"/>
      <c r="EY29" s="2"/>
      <c r="EZ29" s="2"/>
      <c r="FA29" s="1"/>
      <c r="FB29" s="2"/>
      <c r="FC29" s="2"/>
      <c r="FD29" s="1"/>
      <c r="FE29" s="2"/>
      <c r="FF29" s="2"/>
      <c r="FG29" s="1"/>
      <c r="FH29" s="2"/>
      <c r="FI29" s="2"/>
      <c r="FJ29" s="1"/>
      <c r="FK29" s="2"/>
      <c r="FL29" s="2"/>
      <c r="FM29" s="1"/>
      <c r="FN29" s="2"/>
      <c r="FO29" s="2"/>
      <c r="FP29" s="1"/>
      <c r="FQ29" s="2"/>
      <c r="FR29" s="2"/>
      <c r="FS29" s="1"/>
      <c r="FT29" s="2"/>
      <c r="FU29" s="2"/>
      <c r="FV29" s="1"/>
      <c r="FW29" s="2"/>
      <c r="FX29" s="2"/>
    </row>
    <row r="30" spans="1:180" ht="15" customHeight="1" x14ac:dyDescent="0.35">
      <c r="A30" s="4"/>
      <c r="B30" s="82" t="s">
        <v>64</v>
      </c>
      <c r="C30" s="83"/>
      <c r="D30" s="84"/>
      <c r="E30" s="4"/>
      <c r="F30" s="4"/>
      <c r="G30" s="14">
        <v>17</v>
      </c>
      <c r="H30" s="24">
        <f>SUM(CX7:CX221)*$D$6*1000*$D$29</f>
        <v>13640.786641929499</v>
      </c>
      <c r="I30" s="24">
        <f>SUM(CV7:CV410)</f>
        <v>10847.65048</v>
      </c>
      <c r="J30" s="25">
        <f t="shared" si="0"/>
        <v>6.6138107416879794</v>
      </c>
      <c r="K30" s="22">
        <f t="shared" si="3"/>
        <v>3016.7776449622584</v>
      </c>
      <c r="L30" s="34">
        <f t="shared" si="4"/>
        <v>2999.7776449622584</v>
      </c>
      <c r="M30" s="53">
        <f t="shared" si="6"/>
        <v>0</v>
      </c>
      <c r="N30" s="13">
        <f t="shared" si="1"/>
        <v>-3280.3026586852284</v>
      </c>
      <c r="O30" s="13">
        <f t="shared" si="2"/>
        <v>-3785.2391702430809</v>
      </c>
      <c r="P30" s="4"/>
      <c r="Q30" s="5">
        <v>-32.585999999999999</v>
      </c>
      <c r="R30" s="4" t="s">
        <v>4</v>
      </c>
      <c r="S30" s="4">
        <v>29.8</v>
      </c>
      <c r="T30" s="4">
        <v>29.8</v>
      </c>
      <c r="U30" s="4">
        <v>0.29799999999999999</v>
      </c>
      <c r="V30" s="4">
        <v>1</v>
      </c>
      <c r="W30" s="4">
        <v>2000</v>
      </c>
      <c r="X30" s="4" t="s">
        <v>3</v>
      </c>
      <c r="Y30" s="4">
        <v>11</v>
      </c>
      <c r="Z30" s="3">
        <f t="shared" si="5"/>
        <v>0.2</v>
      </c>
      <c r="AA30" s="1">
        <f>$R29*($Z30+$Z29)*0.5*($D$27+$D$28)*1000*$D$5</f>
        <v>1319.4639999999999</v>
      </c>
      <c r="AB30" s="1">
        <f>IF(ABS($Q30)&lt;$G$6,$AA30,IF(ABS($Q29)&lt;$G$6,($G$6-ABS($Q29))*($Z29+$Z30)*0.5*($D$27+$D$28)*$D$5*1000,0))</f>
        <v>0</v>
      </c>
      <c r="AC30" s="1">
        <f>IF(AND($G$6&lt;ABS($Q30),$G$6&gt;ABS($Q29)),1,0)</f>
        <v>0</v>
      </c>
      <c r="AD30" s="3">
        <f>MIN(IF(AC30=1,($S30-$S29)/(ABS($Q30)-ABS($Q29))*($G$6-ABS($Q29))+$S29,0),$D$7)</f>
        <v>0</v>
      </c>
      <c r="AE30" s="1">
        <f>IF(ABS($Q30)&lt;$G$7,$AA30,IF(ABS($Q29)&lt;$G$7,($G$7-ABS($Q29))*($Z29+$Z30)*0.5*($D$27+$D$28)*$D$5*1000,0))</f>
        <v>0</v>
      </c>
      <c r="AF30" s="1">
        <f>IF(AND($G$7&lt;ABS($Q30),$G$7&gt;ABS($Q29)),1,0)</f>
        <v>0</v>
      </c>
      <c r="AG30" s="3">
        <f>MIN(IF(AF30=1,($S30-$S29)/(ABS($Q30)-ABS($Q29))*($G$7-ABS($Q29))+$S29,0),$D$7)</f>
        <v>0</v>
      </c>
      <c r="AH30" s="1">
        <f>IF(ABS($Q30)&lt;$G$8,$AA30,IF(ABS($Q29)&lt;$G$8,($G$8-ABS($Q29))*($Z29+$Z30)*0.5*($D$27+$D$28)*$D$5*1000,0))</f>
        <v>0</v>
      </c>
      <c r="AI30" s="1">
        <f>IF(AND($G$8&lt;ABS($Q30),$G$8&gt;ABS($Q29)),1,0)</f>
        <v>0</v>
      </c>
      <c r="AJ30" s="3">
        <f>MIN(IF(AI30=1,($S30-$S29)/(ABS($Q30)-ABS($Q29))*($G$8-ABS($Q29))+$S29,0),$D$7)</f>
        <v>0</v>
      </c>
      <c r="AK30" s="1">
        <f>IF(ABS($Q30)&lt;$G$9,$AA30,IF(ABS($Q29)&lt;$G$9,($G$9-ABS($Q29))*($Z29+$Z30)*0.5*($D$27+$D$28)*$D$5*1000,0))</f>
        <v>0</v>
      </c>
      <c r="AL30" s="1">
        <f>IF(AND($G$9&lt;ABS($Q30),$G$9&gt;ABS($Q29)),1,0)</f>
        <v>0</v>
      </c>
      <c r="AM30" s="3">
        <f>MIN(IF(AL30=1,($S30-$S29)/(ABS($Q30)-ABS($Q29))*($G$9-ABS($Q29))+$S29,0),$D$7)</f>
        <v>0</v>
      </c>
      <c r="AN30" s="1">
        <f>IF(ABS($Q30)&lt;$G$10,$AA30,IF(ABS($Q29)&lt;$G$10,($G$10-ABS($Q29))*($Z29+$Z30)*0.5*($D$27+$D$28)*$D$5*1000,0))</f>
        <v>0</v>
      </c>
      <c r="AO30" s="1">
        <f>IF(AND($G$10&lt;ABS($Q30),$G$10&gt;ABS($Q29)),1,0)</f>
        <v>0</v>
      </c>
      <c r="AP30" s="3">
        <f>MIN(IF(AO30=1,($S30-$S29)/(ABS($Q30)-ABS($Q29))*($G$10-ABS($Q29))+$S29,0),$D$7)</f>
        <v>0</v>
      </c>
      <c r="AQ30" s="1">
        <f>IF(ABS($Q30)&lt;$G$11,$AA30,IF(ABS($Q29)&lt;$G$11,($G$11-ABS($Q29))*($Z29+$Z30)*0.5*($D$27+$D$28)*$D$5*1000,0))</f>
        <v>0</v>
      </c>
      <c r="AR30" s="1">
        <f>IF(AND($G$11&lt;ABS($Q30),$G$11&gt;ABS($Q29)),1,0)</f>
        <v>0</v>
      </c>
      <c r="AS30" s="3">
        <f>MIN(IF(AR30=1,($S30-$S29)/(ABS($Q30)-ABS($Q29))*($G$11-ABS($Q29))+$S29,0),$D$7)</f>
        <v>0</v>
      </c>
      <c r="AT30" s="1">
        <f>IF(ABS($Q30)&lt;$G$12,$AA30,IF(ABS($Q29)&lt;$G$12,($G$12-ABS($Q29))*($Z29+$Z30)*0.5*($D$27+$D$28)*$D$5*1000,0))</f>
        <v>0</v>
      </c>
      <c r="AU30" s="1">
        <f>IF(AND($G$12&lt;ABS($Q30),$G$12&gt;ABS($Q29)),1,0)</f>
        <v>0</v>
      </c>
      <c r="AV30" s="3">
        <f>MIN(IF(AU30=1,($S30-$S29)/(ABS($Q30)-ABS($Q29))*($G$12-ABS($Q29))+$S29,0),$D$7)</f>
        <v>0</v>
      </c>
      <c r="AW30" s="1">
        <f>IF(ABS($Q30)&lt;$G$13,$AA30,IF(ABS($Q29)&lt;$G$13,($G$13-ABS($Q29))*($Z29+$Z30)*0.5*($D$27+$D$28)*$D$5*1000,0))</f>
        <v>0</v>
      </c>
      <c r="AX30" s="1">
        <f>IF(AND($G$13&lt;ABS($Q30),$G$13&gt;ABS($Q29)),1,0)</f>
        <v>0</v>
      </c>
      <c r="AY30" s="3">
        <f>MIN(IF(AX30=1,($S30-$S29)/(ABS($Q30)-ABS($Q29))*($G$13-ABS($Q29))+$S29,0),$D$7)</f>
        <v>0</v>
      </c>
      <c r="AZ30" s="1">
        <f>IF(ABS($Q30)&lt;$G$14,$AA30,IF(ABS($Q29)&lt;$G$14,($G$14-ABS($Q29))*($Z29+$Z30)*0.5*($D$27+$D$28)*$D$5*1000,0))</f>
        <v>0</v>
      </c>
      <c r="BA30" s="1">
        <f>IF(AND($G$14&lt;ABS($Q30),$G$14&gt;ABS($Q29)),1,0)</f>
        <v>0</v>
      </c>
      <c r="BB30" s="3">
        <f>MIN(IF(BA30=1,($S30-$S29)/(ABS($Q30)-ABS($Q29))*($G$14-ABS($Q29))+$S29,0),$D$7)</f>
        <v>0</v>
      </c>
      <c r="BC30" s="1">
        <f>IF(ABS($Q30)&lt;G$15,$AA30,IF(ABS($Q29)&lt;G$15,(G$15-ABS($Q29))*($Z29+$Z30)*0.5*($D$27+$D$28)*$D$5*1000,0))</f>
        <v>0</v>
      </c>
      <c r="BD30" s="1">
        <f>IF(AND(G$15&lt;ABS($Q30),G$15&gt;ABS($Q29)),1,0)</f>
        <v>0</v>
      </c>
      <c r="BE30" s="3">
        <f>MIN(IF(BD30=1,($S30-$S29)/(ABS($Q30)-ABS($Q29))*(G$15-ABS($Q29))+$S29,0),$D$7)</f>
        <v>0</v>
      </c>
      <c r="BF30" s="1">
        <f>IF(ABS($Q30)&lt;G$16,$AA30,IF(ABS($Q29)&lt;G$16,(G$16-ABS($Q29))*($Z29+$Z30)*0.5*($D$27+$D$28)*$D$5*1000,0))</f>
        <v>0</v>
      </c>
      <c r="BG30" s="1">
        <f>IF(AND(G$16&lt;ABS($Q30),G$16&gt;ABS($Q29)),1,0)</f>
        <v>0</v>
      </c>
      <c r="BH30" s="3">
        <f>MIN(IF(BG30=1,($S30-$S29)/(ABS($Q30)-ABS($Q29))*(G$16-ABS($Q29))+$S29,0),$D$7)</f>
        <v>0</v>
      </c>
      <c r="BI30" s="1">
        <f>IF(ABS($Q30)&lt;G$17,$AA30,IF(ABS($Q29)&lt;G$17,(G$17-ABS($Q29))*($Z29+$Z30)*0.5*($D$27+$D$28)*$D$5*1000,0))</f>
        <v>0</v>
      </c>
      <c r="BJ30" s="1">
        <f>IF(AND(G$17&lt;ABS($Q30),G$17&gt;ABS($Q29)),1,0)</f>
        <v>0</v>
      </c>
      <c r="BK30" s="3">
        <f>MIN(IF(BJ30=1,($S30-$S29)/(ABS($Q30)-ABS($Q29))*(G$17-ABS($Q29))+$S29,0),$D$7)</f>
        <v>0</v>
      </c>
      <c r="BL30" s="1">
        <f>IF(ABS($Q30)&lt;G$18,$AA30,IF(ABS($Q29)&lt;G$18,(G$18-ABS($Q29))*($Z29+$Z30)*0.5*($D$27+$D$28)*$D$5*1000,0))</f>
        <v>0</v>
      </c>
      <c r="BM30" s="1">
        <f>IF(AND(G$18&lt;ABS($Q30),G$18&gt;ABS($Q29)),1,0)</f>
        <v>0</v>
      </c>
      <c r="BN30" s="3">
        <f>MIN(IF(BM30=1,($S30-$S29)/(ABS($Q30)-ABS($Q29))*(G$18-ABS($Q29))+$S29,0),$D$7)</f>
        <v>0</v>
      </c>
      <c r="BO30" s="1">
        <f>IF(ABS($Q30)&lt;G$19,$AA30,IF(ABS($Q29)&lt;G$19,(G$19-ABS($Q29))*($Z29+$Z30)*0.5*($D$27+$D$28)*$D$5*1000,0))</f>
        <v>0</v>
      </c>
      <c r="BP30" s="1">
        <f>IF(AND(G$19&lt;ABS($Q30),G$19&gt;ABS($Q29)),1,0)</f>
        <v>0</v>
      </c>
      <c r="BQ30" s="3">
        <f>MIN(IF(BP30=1,($S30-$S29)/(ABS($Q30)-ABS($Q29))*(G$19-ABS($Q29))+$S29,0),$D$7)</f>
        <v>0</v>
      </c>
      <c r="BR30" s="1">
        <f>IF(ABS($Q30)&lt;G$20,$AA30,IF(ABS($Q29)&lt;G$20,(G$20-ABS($Q29))*($Z29+$Z30)*0.5*($D$27+$D$28)*$D$5*1000,0))</f>
        <v>0</v>
      </c>
      <c r="BS30" s="1">
        <f>IF(AND(G$20&lt;ABS($Q30),G$20&gt;ABS($Q29)),1,0)</f>
        <v>0</v>
      </c>
      <c r="BT30" s="3">
        <f>MIN(IF(BS30=1,($S30-$S29)/(ABS($Q30)-ABS($Q29))*(G$20-ABS($Q29))+$S29,0),$D$7)</f>
        <v>0</v>
      </c>
      <c r="BU30" s="1">
        <f>IF(ABS($Q30)&lt;G$21,$AA30,IF(ABS($Q29)&lt;G$21,(G$21-ABS($Q29))*($Z29+$Z30)*0.5*($D$27+$D$28)*$D$5*1000,0))</f>
        <v>0</v>
      </c>
      <c r="BV30" s="1">
        <f>IF(AND(G$21&lt;ABS($Q30),G$21&gt;ABS($Q29)),1,0)</f>
        <v>0</v>
      </c>
      <c r="BW30" s="3">
        <f>MIN(IF(BV30=1,($S30-$S29)/(ABS($Q30)-ABS($Q29))*(G$21-ABS($Q29))+$S29,0),$D$7)</f>
        <v>0</v>
      </c>
      <c r="BX30" s="1">
        <f>IF(ABS($Q30)&lt;G$22,$AA30,IF(ABS($Q29)&lt;G$22,(G$22-ABS($Q29))*($Z29+$Z30)*0.5*($D$27+$D$28)*$D$5*1000,0))</f>
        <v>0</v>
      </c>
      <c r="BY30" s="1">
        <f>IF(AND(G$22&lt;ABS($Q30),G$22&gt;ABS($Q29)),1,0)</f>
        <v>0</v>
      </c>
      <c r="BZ30" s="3">
        <f>MIN(IF(BY30=1,($S30-$S29)/(ABS($Q30)-ABS($Q29))*(G$22-ABS($Q29))+$S29,0),$D$7)</f>
        <v>0</v>
      </c>
      <c r="CA30" s="1">
        <f>IF(ABS($Q30)&lt;G$23,$AA30,IF(ABS($Q29)&lt;G$23,(G$23-ABS($Q29))*($Z29+$Z30)*0.5*($D$27+$D$28)*$D$5*1000,0))</f>
        <v>0</v>
      </c>
      <c r="CB30" s="1">
        <f>IF(AND(G$23&lt;ABS($Q30),G$23&gt;ABS($Q29)),1,0)</f>
        <v>0</v>
      </c>
      <c r="CC30" s="3">
        <f>MIN(IF(CB30=1,($S30-$S29)/(ABS($Q30)-ABS($Q29))*(G$23-ABS($Q29))+$S29,0),$D$7)</f>
        <v>0</v>
      </c>
      <c r="CD30" s="1">
        <f>IF(ABS($Q30)&lt;G$24,$AA30,IF(ABS($Q29)&lt;G$24,(G$24-ABS($Q29))*($Z29+$Z30)*0.5*($D$27+$D$28)*$D$5*1000,0))</f>
        <v>0</v>
      </c>
      <c r="CE30" s="1">
        <f>IF(AND(G$24&lt;ABS($Q30),G$24&gt;ABS($Q29)),1,0)</f>
        <v>0</v>
      </c>
      <c r="CF30" s="3">
        <f>MIN(IF(CE30=1,($S30-$S29)/(ABS($Q30)-ABS($Q29))*(G$24-ABS($Q29))+$S29,0),$D$7)</f>
        <v>0</v>
      </c>
      <c r="CG30" s="1">
        <f>IF(ABS($Q30)&lt;G$25,$AA30,IF(ABS($Q29)&lt;G$25,(G$25-ABS($Q29))*($Z29+$Z30)*0.5*($D$27+$D$28)*$D$5*1000,0))</f>
        <v>0</v>
      </c>
      <c r="CH30" s="1">
        <f>IF(AND(G$25&lt;ABS($Q30),G$25&gt;ABS($Q29)),1,0)</f>
        <v>0</v>
      </c>
      <c r="CI30" s="3">
        <f>MIN(IF(CH30=1,($S30-$S29)/(ABS($Q30)-ABS($Q29))*(G$25-ABS($Q29))+$S29,0),$D$7)</f>
        <v>0</v>
      </c>
      <c r="CJ30" s="1">
        <f>IF(ABS($Q30)&lt;G$26,$AA30,IF(ABS($Q29)&lt;G$26,(G$26-ABS($Q29))*($Z29+$Z30)*0.5*($D$27+$D$28)*$D$5*1000,0))</f>
        <v>0</v>
      </c>
      <c r="CK30" s="1">
        <f>IF(AND(G$26&lt;ABS($Q30),G$26&gt;ABS($Q29)),1,0)</f>
        <v>0</v>
      </c>
      <c r="CL30" s="3">
        <f>MIN(IF(CK30=1,($S30-$S29)/(ABS($Q30)-ABS($Q29))*(G$26-ABS($Q29))+$S29,0),$D$7)</f>
        <v>0</v>
      </c>
      <c r="CM30" s="1">
        <f>IF(ABS($Q30)&lt;G$27,$AA30,IF(ABS($Q29)&lt;G$27,(G$27-ABS($Q29))*($Z29+$Z30)*0.5*($D$27+$D$28)*$D$5*1000,0))</f>
        <v>0</v>
      </c>
      <c r="CN30" s="1">
        <f>IF(AND(G$27&lt;ABS($Q30),G$27&gt;ABS($Q29)),1,0)</f>
        <v>0</v>
      </c>
      <c r="CO30" s="3">
        <f>MIN(IF(CN30=1,($S30-$S29)/(ABS($Q30)-ABS($Q29))*(G$27-ABS($Q29))+$S29,0),$D$7)</f>
        <v>0</v>
      </c>
      <c r="CP30" s="1">
        <f>IF(ABS($Q30)&lt;G$28,$AA30,IF(ABS($Q29)&lt;G$28,(G$28-ABS($Q29))*($Z29+$Z30)*0.5*($D$27+$D$28)*$D$5*1000,0))</f>
        <v>0</v>
      </c>
      <c r="CQ30" s="1">
        <f>IF(AND(G$28&lt;ABS($Q30),G$28&gt;ABS($Q29)),1,0)</f>
        <v>0</v>
      </c>
      <c r="CR30" s="3">
        <f>MIN(IF(CQ30=1,($S30-$S29)/(ABS($Q30)-ABS($Q29))*(G$28-ABS($Q29))+$S29,0),$D$7)</f>
        <v>0</v>
      </c>
      <c r="CS30" s="1">
        <f>IF(ABS($Q30)&lt;G$29,$AA30,IF(ABS($Q29)&lt;G$29,(G$29-ABS($Q29))*($Z29+$Z30)*0.5*($D$27+$D$28)*$D$5*1000,0))</f>
        <v>0</v>
      </c>
      <c r="CT30" s="1">
        <f>IF(AND(G$29&lt;ABS($Q30),G$29&gt;ABS($Q29)),1,0)</f>
        <v>0</v>
      </c>
      <c r="CU30" s="3">
        <f>MIN(IF(CT30=1,($S30-$S29)/(ABS($Q30)-ABS($Q29))*(G$29-ABS($Q29))+$S29,0),$D$7)</f>
        <v>0</v>
      </c>
      <c r="CV30" s="1">
        <f>IF(ABS($Q30)&lt;G$30,$AA30,IF(ABS($Q29)&lt;G$30,(G$30-ABS($Q29))*($Z29+$Z30)*0.5*($D$27+$D$28)*$D$5*1000,0))</f>
        <v>0</v>
      </c>
      <c r="CW30" s="1">
        <f>IF(AND(G$30&lt;ABS($Q30),G$30&gt;ABS($Q29)),1,0)</f>
        <v>0</v>
      </c>
      <c r="CX30" s="3">
        <f>MIN(IF(CW30=1,($S30-$S29)/(ABS($Q30)-ABS($Q29))*(G$30-ABS($Q29))+$S29,0),$D$7)</f>
        <v>0</v>
      </c>
      <c r="CY30" s="1">
        <f>IF(ABS($Q30)&lt;G$31,$AA30,IF(ABS($Q29)&lt;G$31,(G$31-ABS($Q29))*($Z29+$Z30)*0.5*($D$27+$D$28)*$D$5*1000,0))</f>
        <v>0</v>
      </c>
      <c r="CZ30" s="1">
        <f>IF(AND(G$31&lt;ABS($Q30),G$31&gt;ABS($Q29)),1,0)</f>
        <v>0</v>
      </c>
      <c r="DA30" s="3">
        <f>MIN(IF(CZ30=1,($S30-$S29)/(ABS($Q30)-ABS($Q29))*(G$31-ABS($Q29))+$S29,0),$D$7)</f>
        <v>0</v>
      </c>
      <c r="DB30" s="1">
        <f>IF(ABS($Q30)&lt;G$32,$AA30,IF(ABS($Q29)&lt;G$32,(G$32-ABS($Q29))*($Z29+$Z30)*0.5*($D$27+$D$28)*$D$5*1000,0))</f>
        <v>0</v>
      </c>
      <c r="DC30" s="1">
        <f>IF(AND(G$32&lt;ABS($Q30),G$32&gt;ABS($Q29)),1,0)</f>
        <v>0</v>
      </c>
      <c r="DD30" s="3">
        <f>MIN(IF(DC30=1,($S30-$S29)/(ABS($Q30)-ABS($Q29))*(G$32-ABS($Q29))+$S29,0),$D$7)</f>
        <v>0</v>
      </c>
      <c r="DE30" s="1">
        <f>IF(ABS($Q30)&lt;G$33,$AA30,IF(ABS($Q29)&lt;G$33,(G$33-ABS($Q29))*($Z29+$Z30)*0.5*($D$27+$D$28)*$D$5*1000,0))</f>
        <v>0</v>
      </c>
      <c r="DF30" s="1">
        <f>IF(AND(G$33&lt;ABS($Q30),G$33&gt;ABS($Q29)),1,0)</f>
        <v>0</v>
      </c>
      <c r="DG30" s="3">
        <f>MIN(IF(DF30=1,($S30-$S29)/(ABS($Q30)-ABS($Q29))*(G$33-ABS($Q29))+$S29,0),$D$7)</f>
        <v>0</v>
      </c>
      <c r="DH30" s="1">
        <f>IF(ABS($Q30)&lt;G$34,$AA30,IF(ABS($Q29)&lt;G$34,(G$34-ABS($Q29))*($Z29+$Z30)*0.5*($D$27+$D$28)*$D$5*1000,0))</f>
        <v>0</v>
      </c>
      <c r="DI30" s="1">
        <f>IF(AND(G$34&lt;ABS($Q30),G$34&gt;ABS($Q29)),1,0)</f>
        <v>0</v>
      </c>
      <c r="DJ30" s="3">
        <f>MIN(IF(DI30=1,($S30-$S29)/(ABS($Q30)-ABS($Q29))*(G$34-ABS($Q29))+$S29,0),$D$7)</f>
        <v>0</v>
      </c>
      <c r="DK30" s="1">
        <f>IF(ABS($Q30)&lt;G$35,$AA30,IF(ABS($Q29)&lt;G$35,(G$35-ABS($Q29))*($Z29+$Z30)*0.5*($D$27+$D$28)*$D$5*1000,0))</f>
        <v>0</v>
      </c>
      <c r="DL30" s="1">
        <f>IF(AND(G$35&lt;ABS($Q30),G$35&gt;ABS($Q29)),1,0)</f>
        <v>0</v>
      </c>
      <c r="DM30" s="3">
        <f>MIN(IF(DL30=1,($S30-$S29)/(ABS($Q30)-ABS($Q29))*(G$35-ABS($Q29))+$S29,0),$D$7)</f>
        <v>0</v>
      </c>
      <c r="DN30" s="1">
        <f>IF(ABS($Q30)&lt;G$36,$AA30,IF(ABS($Q29)&lt;G$36,(G$36-ABS($Q29))*($Z29+$Z30)*0.5*($D$27+$D$28)*$D$5*1000,0))</f>
        <v>0</v>
      </c>
      <c r="DO30" s="1">
        <f>IF(AND(G$36&lt;ABS($Q30),G$36&gt;ABS($Q29)),1,0)</f>
        <v>0</v>
      </c>
      <c r="DP30" s="3">
        <f>MIN(IF(DO30=1,($S30-$S29)/(ABS($Q30)-ABS($Q29))*(G$36-ABS($Q29))+$S29,0),$D$7)</f>
        <v>0</v>
      </c>
      <c r="DQ30" s="1">
        <f>IF(ABS($Q30)&lt;G$37,$AA30,IF(ABS($Q29)&lt;G$37,(G$37-ABS($Q29))*($Z29+$Z30)*0.5*($D$27+$D$28)*$D$5*1000,0))</f>
        <v>0</v>
      </c>
      <c r="DR30" s="1">
        <f>IF(AND(G$37&lt;ABS($Q30),G$37&gt;ABS($Q29)),1,0)</f>
        <v>0</v>
      </c>
      <c r="DS30" s="3">
        <f>MIN(IF(DR30=1,($S30-$S29)/(ABS($Q30)-ABS($Q29))*(G$37-ABS($Q29))+$S29,0),$D$7)</f>
        <v>0</v>
      </c>
      <c r="DT30" s="1">
        <f>IF(ABS($Q30)&lt;G$38,$AA30,IF(ABS($Q29)&lt;G$38,(G$38-ABS($Q29))*($Z29+$Z30)*0.5*($D$27+$D$28)*$D$5*1000,0))</f>
        <v>0</v>
      </c>
      <c r="DU30" s="1">
        <f>IF(AND(G$38&lt;ABS($Q30),G$38&gt;ABS($Q29)),1,0)</f>
        <v>0</v>
      </c>
      <c r="DV30" s="3">
        <f>MIN(IF(DU30=1,($S30-$S29)/(ABS($Q30)-ABS($Q29))*(G$38-ABS($Q29))+$S29,0),$D$7)</f>
        <v>0</v>
      </c>
      <c r="DW30" s="1">
        <f>IF(ABS($Q30)&lt;G$39,$AA30,IF(ABS($Q29)&lt;G$39,(G$39-ABS($Q29))*($Z29+$Z30)*0.5*($D$27+$D$28)*$D$5*1000,0))</f>
        <v>0</v>
      </c>
      <c r="DX30" s="1">
        <f>IF(AND(G$39&lt;ABS($Q30),G$39&gt;ABS($Q29)),1,0)</f>
        <v>0</v>
      </c>
      <c r="DY30" s="3">
        <f>MIN(IF(DX30=1,($S30-$S29)/(ABS($Q30)-ABS($Q29))*(G$39-ABS($Q29))+$S29,0),$D$7)</f>
        <v>0</v>
      </c>
      <c r="DZ30" s="1">
        <f>IF(ABS($Q30)&lt;G$40,$AA30,IF(ABS($Q29)&lt;G$40,(G$40-ABS($Q29))*($Z29+$Z30)*0.5*($D$27+$D$28)*$D$5*1000,0))</f>
        <v>0</v>
      </c>
      <c r="EA30" s="1">
        <f>IF(AND(G$40&lt;ABS($Q30),G$40&gt;ABS($Q29)),1,0)</f>
        <v>0</v>
      </c>
      <c r="EB30" s="3">
        <f>MIN(IF(EA30=1,($S30-$S29)/(ABS($Q30)-ABS($Q29))*(G$40-ABS($Q29))+$S29,0),$D$7)</f>
        <v>0</v>
      </c>
      <c r="EC30" s="1">
        <f>IF(ABS($Q30)&lt;G$41,$AA30,IF(ABS($Q29)&lt;G$41,(G$41-ABS($Q29))*($Z29+$Z30)*0.5*($D$27+$D$28)*$D$5*1000,0))</f>
        <v>0</v>
      </c>
      <c r="ED30" s="1">
        <f>IF(AND(G$41&lt;ABS($Q30),G$41&gt;ABS($Q29)),1,0)</f>
        <v>0</v>
      </c>
      <c r="EE30" s="3">
        <f>MIN(IF(ED30=1,($S30-$S29)/(ABS($Q30)-ABS($Q29))*(G$41-ABS($Q29))+$S29,0),$D$7)</f>
        <v>0</v>
      </c>
      <c r="EF30" s="1">
        <f>IF(ABS($Q30)&lt;G$42,$AA30,IF(ABS($Q29)&lt;G$42,(G$42-ABS($Q29))*($Z29+$Z30)*0.5*($D$27+$D$28)*$D$5*1000,0))</f>
        <v>0</v>
      </c>
      <c r="EG30" s="1">
        <f>IF(AND(G$42&lt;ABS($Q30),G$42&gt;ABS($Q29)),1,0)</f>
        <v>0</v>
      </c>
      <c r="EH30" s="3">
        <f>MIN(IF(EG30=1,($S30-$S29)/(ABS($Q30)-ABS($Q29))*(G$42-ABS($Q29))+$S29,0),$D$7)</f>
        <v>0</v>
      </c>
      <c r="EI30" s="1">
        <f>IF(ABS($Q30)&lt;G$43,$AA30,IF(ABS($Q29)&lt;G$43,(G$43-ABS($Q29))*($Z29+$Z30)*0.5*($D$27+$D$28)*$D$5*1000,0))</f>
        <v>0</v>
      </c>
      <c r="EJ30" s="1">
        <f>IF(AND(G$43&lt;ABS($Q30),G$43&gt;ABS($Q29)),1,0)</f>
        <v>0</v>
      </c>
      <c r="EK30" s="3">
        <f>MIN(IF(EJ30=1,($S30-$S29)/(ABS($Q30)-ABS($Q29))*(G$43-ABS($Q29))+$S29,0),$D$7)</f>
        <v>0</v>
      </c>
      <c r="EL30" s="1">
        <f>IF(ABS($Q30)&lt;G$44,$AA30,IF(ABS($Q29)&lt;G$44,(G$44-ABS($Q29))*($Z29+$Z30)*0.5*($D$27+$D$28)*$D$5*1000,0))</f>
        <v>0</v>
      </c>
      <c r="EM30" s="1">
        <f>IF(AND(G$44&lt;ABS($Q30),G$44&gt;ABS($Q29)),1,0)</f>
        <v>0</v>
      </c>
      <c r="EN30" s="3">
        <f>MIN(IF(EM30=1,($S30-$S29)/(ABS($Q30)-ABS($Q29))*(G$44-ABS($Q29))+$S29,0),$D$7)</f>
        <v>0</v>
      </c>
      <c r="EO30" s="1">
        <f>IF(ABS($Q30)&lt;G$45,$AA30,IF(ABS($Q29)&lt;G$45,(G$45-ABS($Q29))*($Z29+$Z30)*0.5*($D$27+$D$28)*$D$5*1000,0))</f>
        <v>0</v>
      </c>
      <c r="EP30" s="1">
        <f>IF(AND(G$45&lt;ABS($Q30),G$45&gt;ABS($Q29)),1,0)</f>
        <v>0</v>
      </c>
      <c r="EQ30" s="3">
        <f>MIN(IF(EP30=1,($S30-$S29)/(ABS($Q30)-ABS($Q29))*(G$45-ABS($Q29))+$S29,0),$D$7)</f>
        <v>0</v>
      </c>
      <c r="ER30" s="1">
        <f>IF(ABS($Q30)&lt;G$46,$AA30,IF(ABS($Q29)&lt;G$46,(G$46-ABS($Q29))*($Z29+$Z30)*0.5*($D$27+$D$28)*$D$5*1000,0))</f>
        <v>0</v>
      </c>
      <c r="ES30" s="1">
        <f>IF(AND(G$46&lt;ABS($Q30),G$46&gt;ABS($Q29)),1,0)</f>
        <v>0</v>
      </c>
      <c r="ET30" s="3">
        <f>MIN(IF(ES30=1,($S30-$S29)/(ABS($Q30)-ABS($Q29))*(G$46-ABS($Q29))+$S29,0),$D$7)</f>
        <v>0</v>
      </c>
      <c r="EU30" s="1">
        <f>IF(ABS($Q30)&lt;G$47,$AA30,IF(ABS($Q29)&lt;G$47,(G$47-ABS($Q29))*($Z29+$Z30)*0.5*($D$27+$D$28)*$D$5*1000,0))</f>
        <v>0</v>
      </c>
      <c r="EV30" s="1">
        <f>IF(AND(G$47&lt;ABS($Q30),G$47&gt;ABS($Q29)),1,0)</f>
        <v>0</v>
      </c>
      <c r="EW30" s="3">
        <f>MIN(IF(EV30=1,($S30-$S29)/(ABS($Q30)-ABS($Q29))*(G$47-ABS($Q29))+$S29,0),$D$7)</f>
        <v>0</v>
      </c>
      <c r="EX30" s="1">
        <f>IF(ABS($Q30)&lt;G$48,$AA30,IF(ABS($Q29)&lt;G$48,(G$48-ABS($Q29))*($Z29+$Z30)*0.5*($D$27+$D$28)*$D$5*1000,0))</f>
        <v>0</v>
      </c>
      <c r="EY30" s="1">
        <f>IF(AND(G$48&lt;ABS($Q30),G$48&gt;ABS($Q29)),1,0)</f>
        <v>0</v>
      </c>
      <c r="EZ30" s="3">
        <f>MIN(IF(EY30=1,($S30-$S29)/(ABS($Q30)-ABS($Q29))*(G$48-ABS($Q29))+$S29,0),$D$7)</f>
        <v>0</v>
      </c>
      <c r="FA30" s="1">
        <f>IF(ABS($Q30)&lt;G$49,$AA30,IF(ABS($Q29)&lt;G$49,(G$49-ABS($Q29))*($Z29+$Z30)*0.5*($D$27+$D$28)*$D$5*1000,0))</f>
        <v>0</v>
      </c>
      <c r="FB30" s="1">
        <f>IF(AND(G$49&lt;ABS($Q30),G$49&gt;ABS($Q29)),1,0)</f>
        <v>0</v>
      </c>
      <c r="FC30" s="3">
        <f>MIN(IF(FB30=1,($S30-$S29)/(ABS($Q30)-ABS($Q29))*(G$49-ABS($Q29))+$S29,0),$D$7)</f>
        <v>0</v>
      </c>
      <c r="FD30" s="1">
        <f>IF(ABS($Q30)&lt;G$50,$AA30,IF(ABS($Q29)&lt;G$50,(G$50-ABS($Q29))*($Z29+$Z30)*0.5*($D$27+$D$28)*$D$5*1000,0))</f>
        <v>0</v>
      </c>
      <c r="FE30" s="1">
        <f>IF(AND(G$50&lt;ABS($Q30),G$50&gt;ABS($Q29)),1,0)</f>
        <v>0</v>
      </c>
      <c r="FF30" s="3">
        <f>MIN(IF(FE30=1,($S30-$S29)/(ABS($Q30)-ABS($Q29))*(G$50-ABS($Q29))+$S29,0),$D$7)</f>
        <v>0</v>
      </c>
      <c r="FG30" s="1">
        <f>IF(ABS($Q30)&lt;G$51,$AA30,IF(ABS($Q29)&lt;G$51,(G$51-ABS($Q29))*($Z29+$Z30)*0.5*($D$27+$D$28)*$D$5*1000,0))</f>
        <v>0</v>
      </c>
      <c r="FH30" s="1">
        <f>IF(AND(G$51&lt;ABS($Q30),G$51&gt;ABS($Q29)),1,0)</f>
        <v>0</v>
      </c>
      <c r="FI30" s="3">
        <f>MIN(IF(FH30=1,($S30-$S29)/(ABS($Q30)-ABS($Q29))*(G$51-ABS($Q29))+$S29,0),$D$7)</f>
        <v>0</v>
      </c>
      <c r="FJ30" s="1">
        <f>IF(ABS($Q30)&lt;G$52,$AA30,IF(ABS($Q29)&lt;G$52,(G$52-ABS($Q29))*($Z29+$Z30)*0.5*($D$27+$D$28)*$D$5*1000,0))</f>
        <v>0</v>
      </c>
      <c r="FK30" s="1">
        <f>IF(AND(G$52&lt;ABS($Q30),G$52&gt;ABS($Q29)),1,0)</f>
        <v>0</v>
      </c>
      <c r="FL30" s="3">
        <f>MIN(IF(FK30=1,($S30-$S29)/(ABS($Q30)-ABS($Q29))*(G$52-ABS($Q29))+$S29,0),$D$7)</f>
        <v>0</v>
      </c>
      <c r="FM30" s="1">
        <f>IF(ABS($Q30)&lt;G$53,$AA30,IF(ABS($Q29)&lt;G$53,(G$53-ABS($Q29))*($Z29+$Z30)*0.5*($D$27+$D$28)*$D$5*1000,0))</f>
        <v>0</v>
      </c>
      <c r="FN30" s="1">
        <f>IF(AND(G$53&lt;ABS($Q30),G$53&gt;ABS($Q29)),1,0)</f>
        <v>0</v>
      </c>
      <c r="FO30" s="3">
        <f>MIN(IF(FN30=1,($S30-$S29)/(ABS($Q30)-ABS($Q29))*(G$53-ABS($Q29))+$S29,0),$D$7)</f>
        <v>0</v>
      </c>
      <c r="FP30" s="1">
        <f>IF(ABS($Q30)&lt;G$54,$AA30,IF(ABS($Q29)&lt;G$54,(G$54-ABS($Q29))*($Z29+$Z30)*0.5*($D$27+$D$28)*$D$5*1000,0))</f>
        <v>0</v>
      </c>
      <c r="FQ30" s="1">
        <f>IF(AND(G$54&lt;ABS($Q30),G$54&gt;ABS($Q29)),1,0)</f>
        <v>0</v>
      </c>
      <c r="FR30" s="3">
        <f>MIN(IF(FQ30=1,($S30-$S29)/(ABS($Q30)-ABS($Q29))*(G$54-ABS($Q29))+$S29,0),$D$7)</f>
        <v>0</v>
      </c>
      <c r="FS30" s="1">
        <f>IF(ABS($Q30)&lt;G$55,$AA30,IF(ABS($Q29)&lt;G$55,(G$55-ABS($Q29))*($Z29+$Z30)*0.5*($D$27+$D$28)*$D$5*1000,0))</f>
        <v>0</v>
      </c>
      <c r="FT30" s="1">
        <f>IF(AND(G$55&lt;ABS($Q30),G$55&gt;ABS($Q29)),1,0)</f>
        <v>0</v>
      </c>
      <c r="FU30" s="3">
        <f>MIN(IF(FT30=1,($S30-$S29)/(ABS($Q30)-ABS($Q29))*(G$55-ABS($Q29))+$S29,0),$D$7)</f>
        <v>0</v>
      </c>
      <c r="FV30" s="1" t="e">
        <f>IF(ABS($Q30)&lt;#REF!,$AA30,IF(ABS($Q29)&lt;#REF!,(#REF!-ABS($Q29))*($Z29+$Z30)*0.5*($D$27+$D$28)*$D$5*1000,0))</f>
        <v>#REF!</v>
      </c>
      <c r="FW30" s="1" t="e">
        <f>IF(AND(#REF!&lt;ABS($Q30),#REF!&gt;ABS($Q29)),1,0)</f>
        <v>#REF!</v>
      </c>
      <c r="FX30" s="3" t="e">
        <f>MIN(IF(FW30=1,($S30-$S29)/(ABS($Q30)-ABS($Q29))*(#REF!-ABS($Q29))+$S29,0),$D$7)</f>
        <v>#REF!</v>
      </c>
    </row>
    <row r="31" spans="1:180" ht="15" customHeight="1" x14ac:dyDescent="0.35">
      <c r="A31" s="4"/>
      <c r="B31" s="85"/>
      <c r="C31" s="86"/>
      <c r="D31" s="87"/>
      <c r="E31" s="4"/>
      <c r="F31" s="4"/>
      <c r="G31" s="14">
        <v>17.5</v>
      </c>
      <c r="H31" s="24">
        <f>SUM(DA7:DA221)*$D$6*1000*$D$29</f>
        <v>13679.376623376624</v>
      </c>
      <c r="I31" s="24">
        <f>SUM(CY7:CY410)</f>
        <v>11251.65048</v>
      </c>
      <c r="J31" s="25">
        <f t="shared" si="0"/>
        <v>6.4248447204968944</v>
      </c>
      <c r="K31" s="22">
        <f t="shared" si="3"/>
        <v>2783.8278647122752</v>
      </c>
      <c r="L31" s="34">
        <f t="shared" si="4"/>
        <v>2766.3278647122752</v>
      </c>
      <c r="M31" s="53">
        <f t="shared" si="6"/>
        <v>0</v>
      </c>
      <c r="N31" s="13">
        <f t="shared" si="1"/>
        <v>-3502.5439429234339</v>
      </c>
      <c r="O31" s="13">
        <f t="shared" si="2"/>
        <v>-3795.9476662548586</v>
      </c>
      <c r="P31" s="4"/>
      <c r="Q31" s="5">
        <v>-32.585999999999999</v>
      </c>
      <c r="R31" s="4">
        <v>0.65300000000000002</v>
      </c>
      <c r="S31" s="4">
        <v>29.8</v>
      </c>
      <c r="T31" s="4">
        <v>29.8</v>
      </c>
      <c r="U31" s="4">
        <v>0.29799999999999999</v>
      </c>
      <c r="V31" s="4">
        <v>1</v>
      </c>
      <c r="W31" s="4">
        <v>2000</v>
      </c>
      <c r="X31" s="4" t="s">
        <v>3</v>
      </c>
      <c r="Y31" s="4">
        <v>12</v>
      </c>
      <c r="Z31" s="3">
        <f t="shared" si="5"/>
        <v>0.2</v>
      </c>
      <c r="AA31" s="3"/>
      <c r="AB31" s="1"/>
      <c r="AC31" s="2"/>
      <c r="AD31" s="2"/>
      <c r="AE31" s="1"/>
      <c r="AF31" s="2"/>
      <c r="AG31" s="2"/>
      <c r="AH31" s="1"/>
      <c r="AI31" s="2"/>
      <c r="AJ31" s="2"/>
      <c r="AK31" s="1"/>
      <c r="AL31" s="2"/>
      <c r="AM31" s="2"/>
      <c r="AN31" s="1"/>
      <c r="AO31" s="2"/>
      <c r="AP31" s="2"/>
      <c r="AQ31" s="1"/>
      <c r="AR31" s="2"/>
      <c r="AS31" s="2"/>
      <c r="AT31" s="1"/>
      <c r="AU31" s="2"/>
      <c r="AV31" s="2"/>
      <c r="AW31" s="1"/>
      <c r="AX31" s="2"/>
      <c r="AY31" s="2"/>
      <c r="AZ31" s="1"/>
      <c r="BA31" s="2"/>
      <c r="BB31" s="2"/>
      <c r="BC31" s="1"/>
      <c r="BD31" s="2"/>
      <c r="BE31" s="2"/>
      <c r="BF31" s="1"/>
      <c r="BG31" s="2"/>
      <c r="BH31" s="2"/>
      <c r="BI31" s="1"/>
      <c r="BJ31" s="2"/>
      <c r="BK31" s="2"/>
      <c r="BL31" s="1"/>
      <c r="BM31" s="2"/>
      <c r="BN31" s="2"/>
      <c r="BO31" s="1"/>
      <c r="BP31" s="2"/>
      <c r="BQ31" s="2"/>
      <c r="BR31" s="1"/>
      <c r="BS31" s="2"/>
      <c r="BT31" s="2"/>
      <c r="BU31" s="1"/>
      <c r="BV31" s="2"/>
      <c r="BW31" s="2"/>
      <c r="BX31" s="1"/>
      <c r="BY31" s="2"/>
      <c r="BZ31" s="2"/>
      <c r="CA31" s="1"/>
      <c r="CB31" s="2"/>
      <c r="CC31" s="2"/>
      <c r="CD31" s="1"/>
      <c r="CE31" s="2"/>
      <c r="CF31" s="2"/>
      <c r="CG31" s="1"/>
      <c r="CH31" s="2"/>
      <c r="CI31" s="2"/>
      <c r="CJ31" s="1"/>
      <c r="CK31" s="2"/>
      <c r="CL31" s="2"/>
      <c r="CM31" s="1"/>
      <c r="CN31" s="2"/>
      <c r="CO31" s="2"/>
      <c r="CP31" s="1"/>
      <c r="CQ31" s="2"/>
      <c r="CR31" s="2"/>
      <c r="CS31" s="1"/>
      <c r="CT31" s="2"/>
      <c r="CU31" s="2"/>
      <c r="CV31" s="1"/>
      <c r="CW31" s="2"/>
      <c r="CX31" s="2"/>
      <c r="CY31" s="1"/>
      <c r="CZ31" s="2"/>
      <c r="DA31" s="2"/>
      <c r="DB31" s="1"/>
      <c r="DC31" s="2"/>
      <c r="DD31" s="2"/>
      <c r="DE31" s="1"/>
      <c r="DF31" s="2"/>
      <c r="DG31" s="2"/>
      <c r="DH31" s="1"/>
      <c r="DI31" s="2"/>
      <c r="DJ31" s="2"/>
      <c r="DK31" s="1"/>
      <c r="DL31" s="2"/>
      <c r="DM31" s="2"/>
      <c r="DN31" s="1"/>
      <c r="DO31" s="2"/>
      <c r="DP31" s="2"/>
      <c r="DQ31" s="1"/>
      <c r="DR31" s="2"/>
      <c r="DS31" s="2"/>
      <c r="DT31" s="1"/>
      <c r="DU31" s="2"/>
      <c r="DV31" s="2"/>
      <c r="DW31" s="1"/>
      <c r="DX31" s="2"/>
      <c r="DY31" s="2"/>
      <c r="DZ31" s="1"/>
      <c r="EA31" s="2"/>
      <c r="EB31" s="2"/>
      <c r="EC31" s="1"/>
      <c r="ED31" s="2"/>
      <c r="EE31" s="2"/>
      <c r="EF31" s="1"/>
      <c r="EG31" s="2"/>
      <c r="EH31" s="2"/>
      <c r="EI31" s="1"/>
      <c r="EJ31" s="2"/>
      <c r="EK31" s="2"/>
      <c r="EL31" s="1"/>
      <c r="EM31" s="2"/>
      <c r="EN31" s="2"/>
      <c r="EO31" s="1"/>
      <c r="EP31" s="2"/>
      <c r="EQ31" s="2"/>
      <c r="ER31" s="1"/>
      <c r="ES31" s="2"/>
      <c r="ET31" s="2"/>
      <c r="EU31" s="1"/>
      <c r="EV31" s="2"/>
      <c r="EW31" s="2"/>
      <c r="EX31" s="1"/>
      <c r="EY31" s="2"/>
      <c r="EZ31" s="2"/>
      <c r="FA31" s="1"/>
      <c r="FB31" s="2"/>
      <c r="FC31" s="2"/>
      <c r="FD31" s="1"/>
      <c r="FE31" s="2"/>
      <c r="FF31" s="2"/>
      <c r="FG31" s="1"/>
      <c r="FH31" s="2"/>
      <c r="FI31" s="2"/>
      <c r="FJ31" s="1"/>
      <c r="FK31" s="2"/>
      <c r="FL31" s="2"/>
      <c r="FM31" s="1"/>
      <c r="FN31" s="2"/>
      <c r="FO31" s="2"/>
      <c r="FP31" s="1"/>
      <c r="FQ31" s="2"/>
      <c r="FR31" s="2"/>
      <c r="FS31" s="1"/>
      <c r="FT31" s="2"/>
      <c r="FU31" s="2"/>
      <c r="FV31" s="1"/>
      <c r="FW31" s="2"/>
      <c r="FX31" s="2"/>
    </row>
    <row r="32" spans="1:180" ht="15" customHeight="1" x14ac:dyDescent="0.35">
      <c r="A32" s="4"/>
      <c r="B32" s="85"/>
      <c r="C32" s="86"/>
      <c r="D32" s="87"/>
      <c r="E32" s="4"/>
      <c r="F32" s="4"/>
      <c r="G32" s="14">
        <v>18</v>
      </c>
      <c r="H32" s="24">
        <f>SUM(DD7:DD221)*$D$6*1000*$D$29</f>
        <v>13717.966604823747</v>
      </c>
      <c r="I32" s="24">
        <f>SUM(DB7:DB410)</f>
        <v>11655.65048</v>
      </c>
      <c r="J32" s="25">
        <f t="shared" si="0"/>
        <v>6.2463768115942031</v>
      </c>
      <c r="K32" s="22">
        <f t="shared" si="3"/>
        <v>2543.6916962178993</v>
      </c>
      <c r="L32" s="34">
        <f t="shared" si="4"/>
        <v>2525.6916962178993</v>
      </c>
      <c r="M32" s="53">
        <f t="shared" si="6"/>
        <v>0</v>
      </c>
      <c r="N32" s="13">
        <f t="shared" si="1"/>
        <v>-3731.9716154060325</v>
      </c>
      <c r="O32" s="13">
        <f t="shared" si="2"/>
        <v>-3806.6561622666359</v>
      </c>
      <c r="P32" s="4"/>
      <c r="Q32" s="5">
        <v>-33.238999999999997</v>
      </c>
      <c r="R32" s="4" t="s">
        <v>4</v>
      </c>
      <c r="S32" s="4">
        <v>40</v>
      </c>
      <c r="T32" s="4">
        <v>40</v>
      </c>
      <c r="U32" s="4">
        <v>0.4</v>
      </c>
      <c r="V32" s="4">
        <v>1</v>
      </c>
      <c r="W32" s="4">
        <v>2000</v>
      </c>
      <c r="X32" s="4" t="s">
        <v>3</v>
      </c>
      <c r="Y32" s="4">
        <v>12</v>
      </c>
      <c r="Z32" s="3">
        <f t="shared" si="5"/>
        <v>0.2</v>
      </c>
      <c r="AA32" s="1">
        <f>$R31*($Z32+$Z31)*0.5*($D$27+$D$28)*1000*$D$5</f>
        <v>527.62400000000014</v>
      </c>
      <c r="AB32" s="1">
        <f>IF(ABS($Q32)&lt;$G$6,$AA32,IF(ABS($Q31)&lt;$G$6,($G$6-ABS($Q31))*($Z31+$Z32)*0.5*($D$27+$D$28)*$D$5*1000,0))</f>
        <v>0</v>
      </c>
      <c r="AC32" s="1">
        <f>IF(AND($G$6&lt;ABS($Q32),$G$6&gt;ABS($Q31)),1,0)</f>
        <v>0</v>
      </c>
      <c r="AD32" s="3">
        <f>MIN(IF(AC32=1,($S32-$S31)/(ABS($Q32)-ABS($Q31))*($G$6-ABS($Q31))+$S31,0),$D$7)</f>
        <v>0</v>
      </c>
      <c r="AE32" s="1">
        <f>IF(ABS($Q32)&lt;$G$7,$AA32,IF(ABS($Q31)&lt;$G$7,($G$7-ABS($Q31))*($Z31+$Z32)*0.5*($D$27+$D$28)*$D$5*1000,0))</f>
        <v>0</v>
      </c>
      <c r="AF32" s="1">
        <f>IF(AND($G$7&lt;ABS($Q32),$G$7&gt;ABS($Q31)),1,0)</f>
        <v>0</v>
      </c>
      <c r="AG32" s="3">
        <f>MIN(IF(AF32=1,($S32-$S31)/(ABS($Q32)-ABS($Q31))*($G$7-ABS($Q31))+$S31,0),$D$7)</f>
        <v>0</v>
      </c>
      <c r="AH32" s="1">
        <f>IF(ABS($Q32)&lt;$G$8,$AA32,IF(ABS($Q31)&lt;$G$8,($G$8-ABS($Q31))*($Z31+$Z32)*0.5*($D$27+$D$28)*$D$5*1000,0))</f>
        <v>0</v>
      </c>
      <c r="AI32" s="1">
        <f>IF(AND($G$8&lt;ABS($Q32),$G$8&gt;ABS($Q31)),1,0)</f>
        <v>0</v>
      </c>
      <c r="AJ32" s="3">
        <f>MIN(IF(AI32=1,($S32-$S31)/(ABS($Q32)-ABS($Q31))*($G$8-ABS($Q31))+$S31,0),$D$7)</f>
        <v>0</v>
      </c>
      <c r="AK32" s="1">
        <f>IF(ABS($Q32)&lt;$G$9,$AA32,IF(ABS($Q31)&lt;$G$9,($G$9-ABS($Q31))*($Z31+$Z32)*0.5*($D$27+$D$28)*$D$5*1000,0))</f>
        <v>0</v>
      </c>
      <c r="AL32" s="1">
        <f>IF(AND($G$9&lt;ABS($Q32),$G$9&gt;ABS($Q31)),1,0)</f>
        <v>0</v>
      </c>
      <c r="AM32" s="3">
        <f>MIN(IF(AL32=1,($S32-$S31)/(ABS($Q32)-ABS($Q31))*($G$9-ABS($Q31))+$S31,0),$D$7)</f>
        <v>0</v>
      </c>
      <c r="AN32" s="1">
        <f>IF(ABS($Q32)&lt;$G$10,$AA32,IF(ABS($Q31)&lt;$G$10,($G$10-ABS($Q31))*($Z31+$Z32)*0.5*($D$27+$D$28)*$D$5*1000,0))</f>
        <v>0</v>
      </c>
      <c r="AO32" s="1">
        <f>IF(AND($G$10&lt;ABS($Q32),$G$10&gt;ABS($Q31)),1,0)</f>
        <v>0</v>
      </c>
      <c r="AP32" s="3">
        <f>MIN(IF(AO32=1,($S32-$S31)/(ABS($Q32)-ABS($Q31))*($G$10-ABS($Q31))+$S31,0),$D$7)</f>
        <v>0</v>
      </c>
      <c r="AQ32" s="1">
        <f>IF(ABS($Q32)&lt;$G$11,$AA32,IF(ABS($Q31)&lt;$G$11,($G$11-ABS($Q31))*($Z31+$Z32)*0.5*($D$27+$D$28)*$D$5*1000,0))</f>
        <v>0</v>
      </c>
      <c r="AR32" s="1">
        <f>IF(AND($G$11&lt;ABS($Q32),$G$11&gt;ABS($Q31)),1,0)</f>
        <v>0</v>
      </c>
      <c r="AS32" s="3">
        <f>MIN(IF(AR32=1,($S32-$S31)/(ABS($Q32)-ABS($Q31))*($G$11-ABS($Q31))+$S31,0),$D$7)</f>
        <v>0</v>
      </c>
      <c r="AT32" s="1">
        <f>IF(ABS($Q32)&lt;$G$12,$AA32,IF(ABS($Q31)&lt;$G$12,($G$12-ABS($Q31))*($Z31+$Z32)*0.5*($D$27+$D$28)*$D$5*1000,0))</f>
        <v>0</v>
      </c>
      <c r="AU32" s="1">
        <f>IF(AND($G$12&lt;ABS($Q32),$G$12&gt;ABS($Q31)),1,0)</f>
        <v>0</v>
      </c>
      <c r="AV32" s="3">
        <f>MIN(IF(AU32=1,($S32-$S31)/(ABS($Q32)-ABS($Q31))*($G$12-ABS($Q31))+$S31,0),$D$7)</f>
        <v>0</v>
      </c>
      <c r="AW32" s="1">
        <f>IF(ABS($Q32)&lt;$G$13,$AA32,IF(ABS($Q31)&lt;$G$13,($G$13-ABS($Q31))*($Z31+$Z32)*0.5*($D$27+$D$28)*$D$5*1000,0))</f>
        <v>0</v>
      </c>
      <c r="AX32" s="1">
        <f>IF(AND($G$13&lt;ABS($Q32),$G$13&gt;ABS($Q31)),1,0)</f>
        <v>0</v>
      </c>
      <c r="AY32" s="3">
        <f>MIN(IF(AX32=1,($S32-$S31)/(ABS($Q32)-ABS($Q31))*($G$13-ABS($Q31))+$S31,0),$D$7)</f>
        <v>0</v>
      </c>
      <c r="AZ32" s="1">
        <f>IF(ABS($Q32)&lt;$G$14,$AA32,IF(ABS($Q31)&lt;$G$14,($G$14-ABS($Q31))*($Z31+$Z32)*0.5*($D$27+$D$28)*$D$5*1000,0))</f>
        <v>0</v>
      </c>
      <c r="BA32" s="1">
        <f>IF(AND($G$14&lt;ABS($Q32),$G$14&gt;ABS($Q31)),1,0)</f>
        <v>0</v>
      </c>
      <c r="BB32" s="3">
        <f>MIN(IF(BA32=1,($S32-$S31)/(ABS($Q32)-ABS($Q31))*($G$14-ABS($Q31))+$S31,0),$D$7)</f>
        <v>0</v>
      </c>
      <c r="BC32" s="1">
        <f>IF(ABS($Q32)&lt;G$15,$AA32,IF(ABS($Q31)&lt;G$15,(G$15-ABS($Q31))*($Z31+$Z32)*0.5*($D$27+$D$28)*$D$5*1000,0))</f>
        <v>0</v>
      </c>
      <c r="BD32" s="1">
        <f>IF(AND(G$15&lt;ABS($Q32),G$15&gt;ABS($Q31)),1,0)</f>
        <v>0</v>
      </c>
      <c r="BE32" s="3">
        <f>MIN(IF(BD32=1,($S32-$S31)/(ABS($Q32)-ABS($Q31))*(G$15-ABS($Q31))+$S31,0),$D$7)</f>
        <v>0</v>
      </c>
      <c r="BF32" s="1">
        <f>IF(ABS($Q32)&lt;G$16,$AA32,IF(ABS($Q31)&lt;G$16,(G$16-ABS($Q31))*($Z31+$Z32)*0.5*($D$27+$D$28)*$D$5*1000,0))</f>
        <v>0</v>
      </c>
      <c r="BG32" s="1">
        <f>IF(AND(G$16&lt;ABS($Q32),G$16&gt;ABS($Q31)),1,0)</f>
        <v>0</v>
      </c>
      <c r="BH32" s="3">
        <f>MIN(IF(BG32=1,($S32-$S31)/(ABS($Q32)-ABS($Q31))*(G$16-ABS($Q31))+$S31,0),$D$7)</f>
        <v>0</v>
      </c>
      <c r="BI32" s="1">
        <f>IF(ABS($Q32)&lt;G$17,$AA32,IF(ABS($Q31)&lt;G$17,(G$17-ABS($Q31))*($Z31+$Z32)*0.5*($D$27+$D$28)*$D$5*1000,0))</f>
        <v>0</v>
      </c>
      <c r="BJ32" s="1">
        <f>IF(AND(G$17&lt;ABS($Q32),G$17&gt;ABS($Q31)),1,0)</f>
        <v>0</v>
      </c>
      <c r="BK32" s="3">
        <f>MIN(IF(BJ32=1,($S32-$S31)/(ABS($Q32)-ABS($Q31))*(G$17-ABS($Q31))+$S31,0),$D$7)</f>
        <v>0</v>
      </c>
      <c r="BL32" s="1">
        <f>IF(ABS($Q32)&lt;G$18,$AA32,IF(ABS($Q31)&lt;G$18,(G$18-ABS($Q31))*($Z31+$Z32)*0.5*($D$27+$D$28)*$D$5*1000,0))</f>
        <v>0</v>
      </c>
      <c r="BM32" s="1">
        <f>IF(AND(G$18&lt;ABS($Q32),G$18&gt;ABS($Q31)),1,0)</f>
        <v>0</v>
      </c>
      <c r="BN32" s="3">
        <f>MIN(IF(BM32=1,($S32-$S31)/(ABS($Q32)-ABS($Q31))*(G$18-ABS($Q31))+$S31,0),$D$7)</f>
        <v>0</v>
      </c>
      <c r="BO32" s="1">
        <f>IF(ABS($Q32)&lt;G$19,$AA32,IF(ABS($Q31)&lt;G$19,(G$19-ABS($Q31))*($Z31+$Z32)*0.5*($D$27+$D$28)*$D$5*1000,0))</f>
        <v>0</v>
      </c>
      <c r="BP32" s="1">
        <f>IF(AND(G$19&lt;ABS($Q32),G$19&gt;ABS($Q31)),1,0)</f>
        <v>0</v>
      </c>
      <c r="BQ32" s="3">
        <f>MIN(IF(BP32=1,($S32-$S31)/(ABS($Q32)-ABS($Q31))*(G$19-ABS($Q31))+$S31,0),$D$7)</f>
        <v>0</v>
      </c>
      <c r="BR32" s="1">
        <f>IF(ABS($Q32)&lt;G$20,$AA32,IF(ABS($Q31)&lt;G$20,(G$20-ABS($Q31))*($Z31+$Z32)*0.5*($D$27+$D$28)*$D$5*1000,0))</f>
        <v>0</v>
      </c>
      <c r="BS32" s="1">
        <f>IF(AND(G$20&lt;ABS($Q32),G$20&gt;ABS($Q31)),1,0)</f>
        <v>0</v>
      </c>
      <c r="BT32" s="3">
        <f>MIN(IF(BS32=1,($S32-$S31)/(ABS($Q32)-ABS($Q31))*(G$20-ABS($Q31))+$S31,0),$D$7)</f>
        <v>0</v>
      </c>
      <c r="BU32" s="1">
        <f>IF(ABS($Q32)&lt;G$21,$AA32,IF(ABS($Q31)&lt;G$21,(G$21-ABS($Q31))*($Z31+$Z32)*0.5*($D$27+$D$28)*$D$5*1000,0))</f>
        <v>0</v>
      </c>
      <c r="BV32" s="1">
        <f>IF(AND(G$21&lt;ABS($Q32),G$21&gt;ABS($Q31)),1,0)</f>
        <v>0</v>
      </c>
      <c r="BW32" s="3">
        <f>MIN(IF(BV32=1,($S32-$S31)/(ABS($Q32)-ABS($Q31))*(G$21-ABS($Q31))+$S31,0),$D$7)</f>
        <v>0</v>
      </c>
      <c r="BX32" s="1">
        <f>IF(ABS($Q32)&lt;G$22,$AA32,IF(ABS($Q31)&lt;G$22,(G$22-ABS($Q31))*($Z31+$Z32)*0.5*($D$27+$D$28)*$D$5*1000,0))</f>
        <v>0</v>
      </c>
      <c r="BY32" s="1">
        <f>IF(AND(G$22&lt;ABS($Q32),G$22&gt;ABS($Q31)),1,0)</f>
        <v>0</v>
      </c>
      <c r="BZ32" s="3">
        <f>MIN(IF(BY32=1,($S32-$S31)/(ABS($Q32)-ABS($Q31))*(G$22-ABS($Q31))+$S31,0),$D$7)</f>
        <v>0</v>
      </c>
      <c r="CA32" s="1">
        <f>IF(ABS($Q32)&lt;G$23,$AA32,IF(ABS($Q31)&lt;G$23,(G$23-ABS($Q31))*($Z31+$Z32)*0.5*($D$27+$D$28)*$D$5*1000,0))</f>
        <v>0</v>
      </c>
      <c r="CB32" s="1">
        <f>IF(AND(G$23&lt;ABS($Q32),G$23&gt;ABS($Q31)),1,0)</f>
        <v>0</v>
      </c>
      <c r="CC32" s="3">
        <f>MIN(IF(CB32=1,($S32-$S31)/(ABS($Q32)-ABS($Q31))*(G$23-ABS($Q31))+$S31,0),$D$7)</f>
        <v>0</v>
      </c>
      <c r="CD32" s="1">
        <f>IF(ABS($Q32)&lt;G$24,$AA32,IF(ABS($Q31)&lt;G$24,(G$24-ABS($Q31))*($Z31+$Z32)*0.5*($D$27+$D$28)*$D$5*1000,0))</f>
        <v>0</v>
      </c>
      <c r="CE32" s="1">
        <f>IF(AND(G$24&lt;ABS($Q32),G$24&gt;ABS($Q31)),1,0)</f>
        <v>0</v>
      </c>
      <c r="CF32" s="3">
        <f>MIN(IF(CE32=1,($S32-$S31)/(ABS($Q32)-ABS($Q31))*(G$24-ABS($Q31))+$S31,0),$D$7)</f>
        <v>0</v>
      </c>
      <c r="CG32" s="1">
        <f>IF(ABS($Q32)&lt;G$25,$AA32,IF(ABS($Q31)&lt;G$25,(G$25-ABS($Q31))*($Z31+$Z32)*0.5*($D$27+$D$28)*$D$5*1000,0))</f>
        <v>0</v>
      </c>
      <c r="CH32" s="1">
        <f>IF(AND(G$25&lt;ABS($Q32),G$25&gt;ABS($Q31)),1,0)</f>
        <v>0</v>
      </c>
      <c r="CI32" s="3">
        <f>MIN(IF(CH32=1,($S32-$S31)/(ABS($Q32)-ABS($Q31))*(G$25-ABS($Q31))+$S31,0),$D$7)</f>
        <v>0</v>
      </c>
      <c r="CJ32" s="1">
        <f>IF(ABS($Q32)&lt;G$26,$AA32,IF(ABS($Q31)&lt;G$26,(G$26-ABS($Q31))*($Z31+$Z32)*0.5*($D$27+$D$28)*$D$5*1000,0))</f>
        <v>0</v>
      </c>
      <c r="CK32" s="1">
        <f>IF(AND(G$26&lt;ABS($Q32),G$26&gt;ABS($Q31)),1,0)</f>
        <v>0</v>
      </c>
      <c r="CL32" s="3">
        <f>MIN(IF(CK32=1,($S32-$S31)/(ABS($Q32)-ABS($Q31))*(G$26-ABS($Q31))+$S31,0),$D$7)</f>
        <v>0</v>
      </c>
      <c r="CM32" s="1">
        <f>IF(ABS($Q32)&lt;G$27,$AA32,IF(ABS($Q31)&lt;G$27,(G$27-ABS($Q31))*($Z31+$Z32)*0.5*($D$27+$D$28)*$D$5*1000,0))</f>
        <v>0</v>
      </c>
      <c r="CN32" s="1">
        <f>IF(AND(G$27&lt;ABS($Q32),G$27&gt;ABS($Q31)),1,0)</f>
        <v>0</v>
      </c>
      <c r="CO32" s="3">
        <f>MIN(IF(CN32=1,($S32-$S31)/(ABS($Q32)-ABS($Q31))*(G$27-ABS($Q31))+$S31,0),$D$7)</f>
        <v>0</v>
      </c>
      <c r="CP32" s="1">
        <f>IF(ABS($Q32)&lt;G$28,$AA32,IF(ABS($Q31)&lt;G$28,(G$28-ABS($Q31))*($Z31+$Z32)*0.5*($D$27+$D$28)*$D$5*1000,0))</f>
        <v>0</v>
      </c>
      <c r="CQ32" s="1">
        <f>IF(AND(G$28&lt;ABS($Q32),G$28&gt;ABS($Q31)),1,0)</f>
        <v>0</v>
      </c>
      <c r="CR32" s="3">
        <f>MIN(IF(CQ32=1,($S32-$S31)/(ABS($Q32)-ABS($Q31))*(G$28-ABS($Q31))+$S31,0),$D$7)</f>
        <v>0</v>
      </c>
      <c r="CS32" s="1">
        <f>IF(ABS($Q32)&lt;G$29,$AA32,IF(ABS($Q31)&lt;G$29,(G$29-ABS($Q31))*($Z31+$Z32)*0.5*($D$27+$D$28)*$D$5*1000,0))</f>
        <v>0</v>
      </c>
      <c r="CT32" s="1">
        <f>IF(AND(G$29&lt;ABS($Q32),G$29&gt;ABS($Q31)),1,0)</f>
        <v>0</v>
      </c>
      <c r="CU32" s="3">
        <f>MIN(IF(CT32=1,($S32-$S31)/(ABS($Q32)-ABS($Q31))*(G$29-ABS($Q31))+$S31,0),$D$7)</f>
        <v>0</v>
      </c>
      <c r="CV32" s="1">
        <f>IF(ABS($Q32)&lt;G$30,$AA32,IF(ABS($Q31)&lt;G$30,(G$30-ABS($Q31))*($Z31+$Z32)*0.5*($D$27+$D$28)*$D$5*1000,0))</f>
        <v>0</v>
      </c>
      <c r="CW32" s="1">
        <f>IF(AND(G$30&lt;ABS($Q32),G$30&gt;ABS($Q31)),1,0)</f>
        <v>0</v>
      </c>
      <c r="CX32" s="3">
        <f>MIN(IF(CW32=1,($S32-$S31)/(ABS($Q32)-ABS($Q31))*(G$30-ABS($Q31))+$S31,0),$D$7)</f>
        <v>0</v>
      </c>
      <c r="CY32" s="1">
        <f>IF(ABS($Q32)&lt;G$31,$AA32,IF(ABS($Q31)&lt;G$31,(G$31-ABS($Q31))*($Z31+$Z32)*0.5*($D$27+$D$28)*$D$5*1000,0))</f>
        <v>0</v>
      </c>
      <c r="CZ32" s="1">
        <f>IF(AND(G$31&lt;ABS($Q32),G$31&gt;ABS($Q31)),1,0)</f>
        <v>0</v>
      </c>
      <c r="DA32" s="3">
        <f>MIN(IF(CZ32=1,($S32-$S31)/(ABS($Q32)-ABS($Q31))*(G$31-ABS($Q31))+$S31,0),$D$7)</f>
        <v>0</v>
      </c>
      <c r="DB32" s="1">
        <f>IF(ABS($Q32)&lt;G$32,$AA32,IF(ABS($Q31)&lt;G$32,(G$32-ABS($Q31))*($Z31+$Z32)*0.5*($D$27+$D$28)*$D$5*1000,0))</f>
        <v>0</v>
      </c>
      <c r="DC32" s="1">
        <f>IF(AND(G$32&lt;ABS($Q32),G$32&gt;ABS($Q31)),1,0)</f>
        <v>0</v>
      </c>
      <c r="DD32" s="3">
        <f>MIN(IF(DC32=1,($S32-$S31)/(ABS($Q32)-ABS($Q31))*(G$32-ABS($Q31))+$S31,0),$D$7)</f>
        <v>0</v>
      </c>
      <c r="DE32" s="1">
        <f>IF(ABS($Q32)&lt;G$33,$AA32,IF(ABS($Q31)&lt;G$33,(G$33-ABS($Q31))*($Z31+$Z32)*0.5*($D$27+$D$28)*$D$5*1000,0))</f>
        <v>0</v>
      </c>
      <c r="DF32" s="1">
        <f>IF(AND(G$33&lt;ABS($Q32),G$33&gt;ABS($Q31)),1,0)</f>
        <v>0</v>
      </c>
      <c r="DG32" s="3">
        <f>MIN(IF(DF32=1,($S32-$S31)/(ABS($Q32)-ABS($Q31))*(G$33-ABS($Q31))+$S31,0),$D$7)</f>
        <v>0</v>
      </c>
      <c r="DH32" s="1">
        <f>IF(ABS($Q32)&lt;G$34,$AA32,IF(ABS($Q31)&lt;G$34,(G$34-ABS($Q31))*($Z31+$Z32)*0.5*($D$27+$D$28)*$D$5*1000,0))</f>
        <v>0</v>
      </c>
      <c r="DI32" s="1">
        <f>IF(AND(G$34&lt;ABS($Q32),G$34&gt;ABS($Q31)),1,0)</f>
        <v>0</v>
      </c>
      <c r="DJ32" s="3">
        <f>MIN(IF(DI32=1,($S32-$S31)/(ABS($Q32)-ABS($Q31))*(G$34-ABS($Q31))+$S31,0),$D$7)</f>
        <v>0</v>
      </c>
      <c r="DK32" s="1">
        <f>IF(ABS($Q32)&lt;G$35,$AA32,IF(ABS($Q31)&lt;G$35,(G$35-ABS($Q31))*($Z31+$Z32)*0.5*($D$27+$D$28)*$D$5*1000,0))</f>
        <v>0</v>
      </c>
      <c r="DL32" s="1">
        <f>IF(AND(G$35&lt;ABS($Q32),G$35&gt;ABS($Q31)),1,0)</f>
        <v>0</v>
      </c>
      <c r="DM32" s="3">
        <f>MIN(IF(DL32=1,($S32-$S31)/(ABS($Q32)-ABS($Q31))*(G$35-ABS($Q31))+$S31,0),$D$7)</f>
        <v>0</v>
      </c>
      <c r="DN32" s="1">
        <f>IF(ABS($Q32)&lt;G$36,$AA32,IF(ABS($Q31)&lt;G$36,(G$36-ABS($Q31))*($Z31+$Z32)*0.5*($D$27+$D$28)*$D$5*1000,0))</f>
        <v>0</v>
      </c>
      <c r="DO32" s="1">
        <f>IF(AND(G$36&lt;ABS($Q32),G$36&gt;ABS($Q31)),1,0)</f>
        <v>0</v>
      </c>
      <c r="DP32" s="3">
        <f>MIN(IF(DO32=1,($S32-$S31)/(ABS($Q32)-ABS($Q31))*(G$36-ABS($Q31))+$S31,0),$D$7)</f>
        <v>0</v>
      </c>
      <c r="DQ32" s="1">
        <f>IF(ABS($Q32)&lt;G$37,$AA32,IF(ABS($Q31)&lt;G$37,(G$37-ABS($Q31))*($Z31+$Z32)*0.5*($D$27+$D$28)*$D$5*1000,0))</f>
        <v>0</v>
      </c>
      <c r="DR32" s="1">
        <f>IF(AND(G$37&lt;ABS($Q32),G$37&gt;ABS($Q31)),1,0)</f>
        <v>0</v>
      </c>
      <c r="DS32" s="3">
        <f>MIN(IF(DR32=1,($S32-$S31)/(ABS($Q32)-ABS($Q31))*(G$37-ABS($Q31))+$S31,0),$D$7)</f>
        <v>0</v>
      </c>
      <c r="DT32" s="1">
        <f>IF(ABS($Q32)&lt;G$38,$AA32,IF(ABS($Q31)&lt;G$38,(G$38-ABS($Q31))*($Z31+$Z32)*0.5*($D$27+$D$28)*$D$5*1000,0))</f>
        <v>0</v>
      </c>
      <c r="DU32" s="1">
        <f>IF(AND(G$38&lt;ABS($Q32),G$38&gt;ABS($Q31)),1,0)</f>
        <v>0</v>
      </c>
      <c r="DV32" s="3">
        <f>MIN(IF(DU32=1,($S32-$S31)/(ABS($Q32)-ABS($Q31))*(G$38-ABS($Q31))+$S31,0),$D$7)</f>
        <v>0</v>
      </c>
      <c r="DW32" s="1">
        <f>IF(ABS($Q32)&lt;G$39,$AA32,IF(ABS($Q31)&lt;G$39,(G$39-ABS($Q31))*($Z31+$Z32)*0.5*($D$27+$D$28)*$D$5*1000,0))</f>
        <v>0</v>
      </c>
      <c r="DX32" s="1">
        <f>IF(AND(G$39&lt;ABS($Q32),G$39&gt;ABS($Q31)),1,0)</f>
        <v>0</v>
      </c>
      <c r="DY32" s="3">
        <f>MIN(IF(DX32=1,($S32-$S31)/(ABS($Q32)-ABS($Q31))*(G$39-ABS($Q31))+$S31,0),$D$7)</f>
        <v>0</v>
      </c>
      <c r="DZ32" s="1">
        <f>IF(ABS($Q32)&lt;G$40,$AA32,IF(ABS($Q31)&lt;G$40,(G$40-ABS($Q31))*($Z31+$Z32)*0.5*($D$27+$D$28)*$D$5*1000,0))</f>
        <v>0</v>
      </c>
      <c r="EA32" s="1">
        <f>IF(AND(G$40&lt;ABS($Q32),G$40&gt;ABS($Q31)),1,0)</f>
        <v>0</v>
      </c>
      <c r="EB32" s="3">
        <f>MIN(IF(EA32=1,($S32-$S31)/(ABS($Q32)-ABS($Q31))*(G$40-ABS($Q31))+$S31,0),$D$7)</f>
        <v>0</v>
      </c>
      <c r="EC32" s="1">
        <f>IF(ABS($Q32)&lt;G$41,$AA32,IF(ABS($Q31)&lt;G$41,(G$41-ABS($Q31))*($Z31+$Z32)*0.5*($D$27+$D$28)*$D$5*1000,0))</f>
        <v>0</v>
      </c>
      <c r="ED32" s="1">
        <f>IF(AND(G$41&lt;ABS($Q32),G$41&gt;ABS($Q31)),1,0)</f>
        <v>0</v>
      </c>
      <c r="EE32" s="3">
        <f>MIN(IF(ED32=1,($S32-$S31)/(ABS($Q32)-ABS($Q31))*(G$41-ABS($Q31))+$S31,0),$D$7)</f>
        <v>0</v>
      </c>
      <c r="EF32" s="1">
        <f>IF(ABS($Q32)&lt;G$42,$AA32,IF(ABS($Q31)&lt;G$42,(G$42-ABS($Q31))*($Z31+$Z32)*0.5*($D$27+$D$28)*$D$5*1000,0))</f>
        <v>0</v>
      </c>
      <c r="EG32" s="1">
        <f>IF(AND(G$42&lt;ABS($Q32),G$42&gt;ABS($Q31)),1,0)</f>
        <v>0</v>
      </c>
      <c r="EH32" s="3">
        <f>MIN(IF(EG32=1,($S32-$S31)/(ABS($Q32)-ABS($Q31))*(G$42-ABS($Q31))+$S31,0),$D$7)</f>
        <v>0</v>
      </c>
      <c r="EI32" s="1">
        <f>IF(ABS($Q32)&lt;G$43,$AA32,IF(ABS($Q31)&lt;G$43,(G$43-ABS($Q31))*($Z31+$Z32)*0.5*($D$27+$D$28)*$D$5*1000,0))</f>
        <v>0</v>
      </c>
      <c r="EJ32" s="1">
        <f>IF(AND(G$43&lt;ABS($Q32),G$43&gt;ABS($Q31)),1,0)</f>
        <v>0</v>
      </c>
      <c r="EK32" s="3">
        <f>MIN(IF(EJ32=1,($S32-$S31)/(ABS($Q32)-ABS($Q31))*(G$43-ABS($Q31))+$S31,0),$D$7)</f>
        <v>0</v>
      </c>
      <c r="EL32" s="1">
        <f>IF(ABS($Q32)&lt;G$44,$AA32,IF(ABS($Q31)&lt;G$44,(G$44-ABS($Q31))*($Z31+$Z32)*0.5*($D$27+$D$28)*$D$5*1000,0))</f>
        <v>0</v>
      </c>
      <c r="EM32" s="1">
        <f>IF(AND(G$44&lt;ABS($Q32),G$44&gt;ABS($Q31)),1,0)</f>
        <v>0</v>
      </c>
      <c r="EN32" s="3">
        <f>MIN(IF(EM32=1,($S32-$S31)/(ABS($Q32)-ABS($Q31))*(G$44-ABS($Q31))+$S31,0),$D$7)</f>
        <v>0</v>
      </c>
      <c r="EO32" s="1">
        <f>IF(ABS($Q32)&lt;G$45,$AA32,IF(ABS($Q31)&lt;G$45,(G$45-ABS($Q31))*($Z31+$Z32)*0.5*($D$27+$D$28)*$D$5*1000,0))</f>
        <v>0</v>
      </c>
      <c r="EP32" s="1">
        <f>IF(AND(G$45&lt;ABS($Q32),G$45&gt;ABS($Q31)),1,0)</f>
        <v>0</v>
      </c>
      <c r="EQ32" s="3">
        <f>MIN(IF(EP32=1,($S32-$S31)/(ABS($Q32)-ABS($Q31))*(G$45-ABS($Q31))+$S31,0),$D$7)</f>
        <v>0</v>
      </c>
      <c r="ER32" s="1">
        <f>IF(ABS($Q32)&lt;G$46,$AA32,IF(ABS($Q31)&lt;G$46,(G$46-ABS($Q31))*($Z31+$Z32)*0.5*($D$27+$D$28)*$D$5*1000,0))</f>
        <v>0</v>
      </c>
      <c r="ES32" s="1">
        <f>IF(AND(G$46&lt;ABS($Q32),G$46&gt;ABS($Q31)),1,0)</f>
        <v>0</v>
      </c>
      <c r="ET32" s="3">
        <f>MIN(IF(ES32=1,($S32-$S31)/(ABS($Q32)-ABS($Q31))*(G$46-ABS($Q31))+$S31,0),$D$7)</f>
        <v>0</v>
      </c>
      <c r="EU32" s="1">
        <f>IF(ABS($Q32)&lt;G$47,$AA32,IF(ABS($Q31)&lt;G$47,(G$47-ABS($Q31))*($Z31+$Z32)*0.5*($D$27+$D$28)*$D$5*1000,0))</f>
        <v>0</v>
      </c>
      <c r="EV32" s="1">
        <f>IF(AND(G$47&lt;ABS($Q32),G$47&gt;ABS($Q31)),1,0)</f>
        <v>0</v>
      </c>
      <c r="EW32" s="3">
        <f>MIN(IF(EV32=1,($S32-$S31)/(ABS($Q32)-ABS($Q31))*(G$47-ABS($Q31))+$S31,0),$D$7)</f>
        <v>0</v>
      </c>
      <c r="EX32" s="1">
        <f>IF(ABS($Q32)&lt;G$48,$AA32,IF(ABS($Q31)&lt;G$48,(G$48-ABS($Q31))*($Z31+$Z32)*0.5*($D$27+$D$28)*$D$5*1000,0))</f>
        <v>0</v>
      </c>
      <c r="EY32" s="1">
        <f>IF(AND(G$48&lt;ABS($Q32),G$48&gt;ABS($Q31)),1,0)</f>
        <v>0</v>
      </c>
      <c r="EZ32" s="3">
        <f>MIN(IF(EY32=1,($S32-$S31)/(ABS($Q32)-ABS($Q31))*(G$48-ABS($Q31))+$S31,0),$D$7)</f>
        <v>0</v>
      </c>
      <c r="FA32" s="1">
        <f>IF(ABS($Q32)&lt;G$49,$AA32,IF(ABS($Q31)&lt;G$49,(G$49-ABS($Q31))*($Z31+$Z32)*0.5*($D$27+$D$28)*$D$5*1000,0))</f>
        <v>0</v>
      </c>
      <c r="FB32" s="1">
        <f>IF(AND(G$49&lt;ABS($Q32),G$49&gt;ABS($Q31)),1,0)</f>
        <v>0</v>
      </c>
      <c r="FC32" s="3">
        <f>MIN(IF(FB32=1,($S32-$S31)/(ABS($Q32)-ABS($Q31))*(G$49-ABS($Q31))+$S31,0),$D$7)</f>
        <v>0</v>
      </c>
      <c r="FD32" s="1">
        <f>IF(ABS($Q32)&lt;G$50,$AA32,IF(ABS($Q31)&lt;G$50,(G$50-ABS($Q31))*($Z31+$Z32)*0.5*($D$27+$D$28)*$D$5*1000,0))</f>
        <v>0</v>
      </c>
      <c r="FE32" s="1">
        <f>IF(AND(G$50&lt;ABS($Q32),G$50&gt;ABS($Q31)),1,0)</f>
        <v>0</v>
      </c>
      <c r="FF32" s="3">
        <f>MIN(IF(FE32=1,($S32-$S31)/(ABS($Q32)-ABS($Q31))*(G$50-ABS($Q31))+$S31,0),$D$7)</f>
        <v>0</v>
      </c>
      <c r="FG32" s="1">
        <f>IF(ABS($Q32)&lt;G$51,$AA32,IF(ABS($Q31)&lt;G$51,(G$51-ABS($Q31))*($Z31+$Z32)*0.5*($D$27+$D$28)*$D$5*1000,0))</f>
        <v>0</v>
      </c>
      <c r="FH32" s="1">
        <f>IF(AND(G$51&lt;ABS($Q32),G$51&gt;ABS($Q31)),1,0)</f>
        <v>0</v>
      </c>
      <c r="FI32" s="3">
        <f>MIN(IF(FH32=1,($S32-$S31)/(ABS($Q32)-ABS($Q31))*(G$51-ABS($Q31))+$S31,0),$D$7)</f>
        <v>0</v>
      </c>
      <c r="FJ32" s="1">
        <f>IF(ABS($Q32)&lt;G$52,$AA32,IF(ABS($Q31)&lt;G$52,(G$52-ABS($Q31))*($Z31+$Z32)*0.5*($D$27+$D$28)*$D$5*1000,0))</f>
        <v>0</v>
      </c>
      <c r="FK32" s="1">
        <f>IF(AND(G$52&lt;ABS($Q32),G$52&gt;ABS($Q31)),1,0)</f>
        <v>0</v>
      </c>
      <c r="FL32" s="3">
        <f>MIN(IF(FK32=1,($S32-$S31)/(ABS($Q32)-ABS($Q31))*(G$52-ABS($Q31))+$S31,0),$D$7)</f>
        <v>0</v>
      </c>
      <c r="FM32" s="1">
        <f>IF(ABS($Q32)&lt;G$53,$AA32,IF(ABS($Q31)&lt;G$53,(G$53-ABS($Q31))*($Z31+$Z32)*0.5*($D$27+$D$28)*$D$5*1000,0))</f>
        <v>0</v>
      </c>
      <c r="FN32" s="1">
        <f>IF(AND(G$53&lt;ABS($Q32),G$53&gt;ABS($Q31)),1,0)</f>
        <v>0</v>
      </c>
      <c r="FO32" s="3">
        <f>MIN(IF(FN32=1,($S32-$S31)/(ABS($Q32)-ABS($Q31))*(G$53-ABS($Q31))+$S31,0),$D$7)</f>
        <v>0</v>
      </c>
      <c r="FP32" s="1">
        <f>IF(ABS($Q32)&lt;G$54,$AA32,IF(ABS($Q31)&lt;G$54,(G$54-ABS($Q31))*($Z31+$Z32)*0.5*($D$27+$D$28)*$D$5*1000,0))</f>
        <v>0</v>
      </c>
      <c r="FQ32" s="1">
        <f>IF(AND(G$54&lt;ABS($Q32),G$54&gt;ABS($Q31)),1,0)</f>
        <v>0</v>
      </c>
      <c r="FR32" s="3">
        <f>MIN(IF(FQ32=1,($S32-$S31)/(ABS($Q32)-ABS($Q31))*(G$54-ABS($Q31))+$S31,0),$D$7)</f>
        <v>0</v>
      </c>
      <c r="FS32" s="1">
        <f>IF(ABS($Q32)&lt;G$55,$AA32,IF(ABS($Q31)&lt;G$55,(G$55-ABS($Q31))*($Z31+$Z32)*0.5*($D$27+$D$28)*$D$5*1000,0))</f>
        <v>0</v>
      </c>
      <c r="FT32" s="1">
        <f>IF(AND(G$55&lt;ABS($Q32),G$55&gt;ABS($Q31)),1,0)</f>
        <v>0</v>
      </c>
      <c r="FU32" s="3">
        <f>MIN(IF(FT32=1,($S32-$S31)/(ABS($Q32)-ABS($Q31))*(G$55-ABS($Q31))+$S31,0),$D$7)</f>
        <v>0</v>
      </c>
      <c r="FV32" s="1" t="e">
        <f>IF(ABS($Q32)&lt;#REF!,$AA32,IF(ABS($Q31)&lt;#REF!,(#REF!-ABS($Q31))*($Z31+$Z32)*0.5*($D$27+$D$28)*$D$5*1000,0))</f>
        <v>#REF!</v>
      </c>
      <c r="FW32" s="1" t="e">
        <f>IF(AND(#REF!&lt;ABS($Q32),#REF!&gt;ABS($Q31)),1,0)</f>
        <v>#REF!</v>
      </c>
      <c r="FX32" s="3" t="e">
        <f>MIN(IF(FW32=1,($S32-$S31)/(ABS($Q32)-ABS($Q31))*(#REF!-ABS($Q31))+$S31,0),$D$7)</f>
        <v>#REF!</v>
      </c>
    </row>
    <row r="33" spans="1:180" ht="15" customHeight="1" x14ac:dyDescent="0.35">
      <c r="A33" s="4"/>
      <c r="B33" s="88"/>
      <c r="C33" s="89"/>
      <c r="D33" s="90"/>
      <c r="E33" s="4"/>
      <c r="F33" s="4"/>
      <c r="G33" s="14">
        <v>18.5</v>
      </c>
      <c r="H33" s="24">
        <f>SUM(DG7:DG221)*$D$6*1000*$D$29</f>
        <v>13021.224489795917</v>
      </c>
      <c r="I33" s="24">
        <f>SUM(DE7:DE410)</f>
        <v>12059.650480000002</v>
      </c>
      <c r="J33" s="25">
        <f t="shared" si="0"/>
        <v>6.0775558166862513</v>
      </c>
      <c r="K33" s="22">
        <f t="shared" si="3"/>
        <v>2500.4195309835482</v>
      </c>
      <c r="L33" s="34">
        <f t="shared" si="4"/>
        <v>2481.9195309835482</v>
      </c>
      <c r="M33" s="53">
        <f t="shared" si="6"/>
        <v>0</v>
      </c>
      <c r="N33" s="13">
        <f t="shared" si="1"/>
        <v>-3968.5856761330247</v>
      </c>
      <c r="O33" s="13">
        <f t="shared" si="2"/>
        <v>-3613.3142667739944</v>
      </c>
      <c r="P33" s="4"/>
      <c r="Q33" s="5">
        <v>-33.238999999999997</v>
      </c>
      <c r="R33" s="4">
        <v>11.76</v>
      </c>
      <c r="S33" s="4">
        <v>40</v>
      </c>
      <c r="T33" s="4">
        <v>40</v>
      </c>
      <c r="U33" s="4">
        <v>0.4</v>
      </c>
      <c r="V33" s="4">
        <v>1</v>
      </c>
      <c r="W33" s="4">
        <v>2000</v>
      </c>
      <c r="X33" s="4" t="s">
        <v>3</v>
      </c>
      <c r="Y33" s="4">
        <v>13</v>
      </c>
      <c r="Z33" s="3">
        <f t="shared" si="5"/>
        <v>0.2</v>
      </c>
      <c r="AA33" s="3"/>
      <c r="AB33" s="1"/>
      <c r="AC33" s="2"/>
      <c r="AD33" s="2"/>
      <c r="AE33" s="1"/>
      <c r="AF33" s="2"/>
      <c r="AG33" s="2"/>
      <c r="AH33" s="1"/>
      <c r="AI33" s="2"/>
      <c r="AJ33" s="2"/>
      <c r="AK33" s="1"/>
      <c r="AL33" s="2"/>
      <c r="AM33" s="2"/>
      <c r="AN33" s="1"/>
      <c r="AO33" s="2"/>
      <c r="AP33" s="2"/>
      <c r="AQ33" s="1"/>
      <c r="AR33" s="2"/>
      <c r="AS33" s="2"/>
      <c r="AT33" s="1"/>
      <c r="AU33" s="2"/>
      <c r="AV33" s="2"/>
      <c r="AW33" s="1"/>
      <c r="AX33" s="2"/>
      <c r="AY33" s="2"/>
      <c r="AZ33" s="1"/>
      <c r="BA33" s="2"/>
      <c r="BB33" s="2"/>
      <c r="BC33" s="1"/>
      <c r="BD33" s="2"/>
      <c r="BE33" s="2"/>
      <c r="BF33" s="1"/>
      <c r="BG33" s="2"/>
      <c r="BH33" s="2"/>
      <c r="BI33" s="1"/>
      <c r="BJ33" s="2"/>
      <c r="BK33" s="2"/>
      <c r="BL33" s="1"/>
      <c r="BM33" s="2"/>
      <c r="BN33" s="2"/>
      <c r="BO33" s="1"/>
      <c r="BP33" s="2"/>
      <c r="BQ33" s="2"/>
      <c r="BR33" s="1"/>
      <c r="BS33" s="2"/>
      <c r="BT33" s="2"/>
      <c r="BU33" s="1"/>
      <c r="BV33" s="2"/>
      <c r="BW33" s="2"/>
      <c r="BX33" s="1"/>
      <c r="BY33" s="2"/>
      <c r="BZ33" s="2"/>
      <c r="CA33" s="1"/>
      <c r="CB33" s="2"/>
      <c r="CC33" s="2"/>
      <c r="CD33" s="1"/>
      <c r="CE33" s="2"/>
      <c r="CF33" s="2"/>
      <c r="CG33" s="1"/>
      <c r="CH33" s="2"/>
      <c r="CI33" s="2"/>
      <c r="CJ33" s="1"/>
      <c r="CK33" s="2"/>
      <c r="CL33" s="2"/>
      <c r="CM33" s="1"/>
      <c r="CN33" s="2"/>
      <c r="CO33" s="2"/>
      <c r="CP33" s="1"/>
      <c r="CQ33" s="2"/>
      <c r="CR33" s="2"/>
      <c r="CS33" s="1"/>
      <c r="CT33" s="2"/>
      <c r="CU33" s="2"/>
      <c r="CV33" s="1"/>
      <c r="CW33" s="2"/>
      <c r="CX33" s="2"/>
      <c r="CY33" s="1"/>
      <c r="CZ33" s="2"/>
      <c r="DA33" s="2"/>
      <c r="DB33" s="1"/>
      <c r="DC33" s="2"/>
      <c r="DD33" s="2"/>
      <c r="DE33" s="1"/>
      <c r="DF33" s="2"/>
      <c r="DG33" s="2"/>
      <c r="DH33" s="1"/>
      <c r="DI33" s="2"/>
      <c r="DJ33" s="2"/>
      <c r="DK33" s="1"/>
      <c r="DL33" s="2"/>
      <c r="DM33" s="2"/>
      <c r="DN33" s="1"/>
      <c r="DO33" s="2"/>
      <c r="DP33" s="2"/>
      <c r="DQ33" s="1"/>
      <c r="DR33" s="2"/>
      <c r="DS33" s="2"/>
      <c r="DT33" s="1"/>
      <c r="DU33" s="2"/>
      <c r="DV33" s="2"/>
      <c r="DW33" s="1"/>
      <c r="DX33" s="2"/>
      <c r="DY33" s="2"/>
      <c r="DZ33" s="1"/>
      <c r="EA33" s="2"/>
      <c r="EB33" s="2"/>
      <c r="EC33" s="1"/>
      <c r="ED33" s="2"/>
      <c r="EE33" s="2"/>
      <c r="EF33" s="1"/>
      <c r="EG33" s="2"/>
      <c r="EH33" s="2"/>
      <c r="EI33" s="1"/>
      <c r="EJ33" s="2"/>
      <c r="EK33" s="2"/>
      <c r="EL33" s="1"/>
      <c r="EM33" s="2"/>
      <c r="EN33" s="2"/>
      <c r="EO33" s="1"/>
      <c r="EP33" s="2"/>
      <c r="EQ33" s="2"/>
      <c r="ER33" s="1"/>
      <c r="ES33" s="2"/>
      <c r="ET33" s="2"/>
      <c r="EU33" s="1"/>
      <c r="EV33" s="2"/>
      <c r="EW33" s="2"/>
      <c r="EX33" s="1"/>
      <c r="EY33" s="2"/>
      <c r="EZ33" s="2"/>
      <c r="FA33" s="1"/>
      <c r="FB33" s="2"/>
      <c r="FC33" s="2"/>
      <c r="FD33" s="1"/>
      <c r="FE33" s="2"/>
      <c r="FF33" s="2"/>
      <c r="FG33" s="1"/>
      <c r="FH33" s="2"/>
      <c r="FI33" s="2"/>
      <c r="FJ33" s="1"/>
      <c r="FK33" s="2"/>
      <c r="FL33" s="2"/>
      <c r="FM33" s="1"/>
      <c r="FN33" s="2"/>
      <c r="FO33" s="2"/>
      <c r="FP33" s="1"/>
      <c r="FQ33" s="2"/>
      <c r="FR33" s="2"/>
      <c r="FS33" s="1"/>
      <c r="FT33" s="2"/>
      <c r="FU33" s="2"/>
      <c r="FV33" s="1"/>
      <c r="FW33" s="2"/>
      <c r="FX33" s="2"/>
    </row>
    <row r="34" spans="1:180" ht="15" customHeight="1" x14ac:dyDescent="0.35">
      <c r="A34" s="4"/>
      <c r="B34" s="37" t="s">
        <v>62</v>
      </c>
      <c r="C34" s="9" t="s">
        <v>8</v>
      </c>
      <c r="D34" s="38">
        <v>0.5</v>
      </c>
      <c r="E34" s="4"/>
      <c r="F34" s="4"/>
      <c r="G34" s="14">
        <v>19</v>
      </c>
      <c r="H34" s="24">
        <f>SUM(DJ7:DJ221)*$D$6*1000*$D$29</f>
        <v>12066.122448979593</v>
      </c>
      <c r="I34" s="24">
        <f>SUM(DH7:DH410)</f>
        <v>12463.650480000002</v>
      </c>
      <c r="J34" s="25">
        <f t="shared" si="0"/>
        <v>5.917620137299771</v>
      </c>
      <c r="K34" s="22">
        <f t="shared" si="3"/>
        <v>2521.6543583036546</v>
      </c>
      <c r="L34" s="34">
        <f t="shared" si="4"/>
        <v>2502.6543583036546</v>
      </c>
      <c r="M34" s="53">
        <f t="shared" si="6"/>
        <v>0</v>
      </c>
      <c r="N34" s="13">
        <f t="shared" si="1"/>
        <v>-4212.3861251044091</v>
      </c>
      <c r="O34" s="13">
        <f t="shared" si="2"/>
        <v>-3348.278990482504</v>
      </c>
      <c r="P34" s="4"/>
      <c r="Q34" s="5">
        <v>-45</v>
      </c>
      <c r="R34" s="4" t="s">
        <v>4</v>
      </c>
      <c r="S34" s="4">
        <v>39.6</v>
      </c>
      <c r="T34" s="4">
        <v>39.6</v>
      </c>
      <c r="U34" s="4">
        <v>0.39600000000000002</v>
      </c>
      <c r="V34" s="4">
        <v>1</v>
      </c>
      <c r="W34" s="4">
        <v>2000</v>
      </c>
      <c r="X34" s="4" t="s">
        <v>3</v>
      </c>
      <c r="Y34" s="4">
        <v>13</v>
      </c>
      <c r="Z34" s="3">
        <f t="shared" si="5"/>
        <v>0.2</v>
      </c>
      <c r="AA34" s="1">
        <f>$R33*($Z34+$Z33)*0.5*($D$27+$D$28)*1000*$D$5</f>
        <v>9502.08</v>
      </c>
      <c r="AB34" s="1">
        <f>IF(ABS($Q34)&lt;$G$6,$AA34,IF(ABS($Q33)&lt;$G$6,($G$6-ABS($Q33))*($Z33+$Z34)*0.5*($D$27+$D$28)*$D$5*1000,0))</f>
        <v>0</v>
      </c>
      <c r="AC34" s="1">
        <f>IF(AND($G$6&lt;ABS($Q34),$G$6&gt;ABS($Q33)),1,0)</f>
        <v>0</v>
      </c>
      <c r="AD34" s="3">
        <f>MIN(IF(AC34=1,($S34-$S33)/(ABS($Q34)-ABS($Q33))*($G$6-ABS($Q33))+$S33,0),$D$7)</f>
        <v>0</v>
      </c>
      <c r="AE34" s="1">
        <f>IF(ABS($Q34)&lt;$G$7,$AA34,IF(ABS($Q33)&lt;$G$7,($G$7-ABS($Q33))*($Z33+$Z34)*0.5*($D$27+$D$28)*$D$5*1000,0))</f>
        <v>0</v>
      </c>
      <c r="AF34" s="1">
        <f>IF(AND($G$7&lt;ABS($Q34),$G$7&gt;ABS($Q33)),1,0)</f>
        <v>0</v>
      </c>
      <c r="AG34" s="3">
        <f>MIN(IF(AF34=1,($S34-$S33)/(ABS($Q34)-ABS($Q33))*($G$7-ABS($Q33))+$S33,0),$D$7)</f>
        <v>0</v>
      </c>
      <c r="AH34" s="1">
        <f>IF(ABS($Q34)&lt;$G$8,$AA34,IF(ABS($Q33)&lt;$G$8,($G$8-ABS($Q33))*($Z33+$Z34)*0.5*($D$27+$D$28)*$D$5*1000,0))</f>
        <v>0</v>
      </c>
      <c r="AI34" s="1">
        <f>IF(AND($G$8&lt;ABS($Q34),$G$8&gt;ABS($Q33)),1,0)</f>
        <v>0</v>
      </c>
      <c r="AJ34" s="3">
        <f>MIN(IF(AI34=1,($S34-$S33)/(ABS($Q34)-ABS($Q33))*($G$8-ABS($Q33))+$S33,0),$D$7)</f>
        <v>0</v>
      </c>
      <c r="AK34" s="1">
        <f>IF(ABS($Q34)&lt;$G$9,$AA34,IF(ABS($Q33)&lt;$G$9,($G$9-ABS($Q33))*($Z33+$Z34)*0.5*($D$27+$D$28)*$D$5*1000,0))</f>
        <v>0</v>
      </c>
      <c r="AL34" s="1">
        <f>IF(AND($G$9&lt;ABS($Q34),$G$9&gt;ABS($Q33)),1,0)</f>
        <v>0</v>
      </c>
      <c r="AM34" s="3">
        <f>MIN(IF(AL34=1,($S34-$S33)/(ABS($Q34)-ABS($Q33))*($G$9-ABS($Q33))+$S33,0),$D$7)</f>
        <v>0</v>
      </c>
      <c r="AN34" s="1">
        <f>IF(ABS($Q34)&lt;$G$10,$AA34,IF(ABS($Q33)&lt;$G$10,($G$10-ABS($Q33))*($Z33+$Z34)*0.5*($D$27+$D$28)*$D$5*1000,0))</f>
        <v>0</v>
      </c>
      <c r="AO34" s="1">
        <f>IF(AND($G$10&lt;ABS($Q34),$G$10&gt;ABS($Q33)),1,0)</f>
        <v>0</v>
      </c>
      <c r="AP34" s="3">
        <f>MIN(IF(AO34=1,($S34-$S33)/(ABS($Q34)-ABS($Q33))*($G$10-ABS($Q33))+$S33,0),$D$7)</f>
        <v>0</v>
      </c>
      <c r="AQ34" s="1">
        <f>IF(ABS($Q34)&lt;$G$11,$AA34,IF(ABS($Q33)&lt;$G$11,($G$11-ABS($Q33))*($Z33+$Z34)*0.5*($D$27+$D$28)*$D$5*1000,0))</f>
        <v>0</v>
      </c>
      <c r="AR34" s="1">
        <f>IF(AND($G$11&lt;ABS($Q34),$G$11&gt;ABS($Q33)),1,0)</f>
        <v>0</v>
      </c>
      <c r="AS34" s="3">
        <f>MIN(IF(AR34=1,($S34-$S33)/(ABS($Q34)-ABS($Q33))*($G$11-ABS($Q33))+$S33,0),$D$7)</f>
        <v>0</v>
      </c>
      <c r="AT34" s="1">
        <f>IF(ABS($Q34)&lt;$G$12,$AA34,IF(ABS($Q33)&lt;$G$12,($G$12-ABS($Q33))*($Z33+$Z34)*0.5*($D$27+$D$28)*$D$5*1000,0))</f>
        <v>0</v>
      </c>
      <c r="AU34" s="1">
        <f>IF(AND($G$12&lt;ABS($Q34),$G$12&gt;ABS($Q33)),1,0)</f>
        <v>0</v>
      </c>
      <c r="AV34" s="3">
        <f>MIN(IF(AU34=1,($S34-$S33)/(ABS($Q34)-ABS($Q33))*($G$12-ABS($Q33))+$S33,0),$D$7)</f>
        <v>0</v>
      </c>
      <c r="AW34" s="1">
        <f>IF(ABS($Q34)&lt;$G$13,$AA34,IF(ABS($Q33)&lt;$G$13,($G$13-ABS($Q33))*($Z33+$Z34)*0.5*($D$27+$D$28)*$D$5*1000,0))</f>
        <v>0</v>
      </c>
      <c r="AX34" s="1">
        <f>IF(AND($G$13&lt;ABS($Q34),$G$13&gt;ABS($Q33)),1,0)</f>
        <v>0</v>
      </c>
      <c r="AY34" s="3">
        <f>MIN(IF(AX34=1,($S34-$S33)/(ABS($Q34)-ABS($Q33))*($G$13-ABS($Q33))+$S33,0),$D$7)</f>
        <v>0</v>
      </c>
      <c r="AZ34" s="1">
        <f>IF(ABS($Q34)&lt;$G$14,$AA34,IF(ABS($Q33)&lt;$G$14,($G$14-ABS($Q33))*($Z33+$Z34)*0.5*($D$27+$D$28)*$D$5*1000,0))</f>
        <v>0</v>
      </c>
      <c r="BA34" s="1">
        <f>IF(AND($G$14&lt;ABS($Q34),$G$14&gt;ABS($Q33)),1,0)</f>
        <v>0</v>
      </c>
      <c r="BB34" s="3">
        <f>MIN(IF(BA34=1,($S34-$S33)/(ABS($Q34)-ABS($Q33))*($G$14-ABS($Q33))+$S33,0),$D$7)</f>
        <v>0</v>
      </c>
      <c r="BC34" s="1">
        <f>IF(ABS($Q34)&lt;G$15,$AA34,IF(ABS($Q33)&lt;G$15,(G$15-ABS($Q33))*($Z33+$Z34)*0.5*($D$27+$D$28)*$D$5*1000,0))</f>
        <v>0</v>
      </c>
      <c r="BD34" s="1">
        <f>IF(AND(G$15&lt;ABS($Q34),G$15&gt;ABS($Q33)),1,0)</f>
        <v>0</v>
      </c>
      <c r="BE34" s="3">
        <f>MIN(IF(BD34=1,($S34-$S33)/(ABS($Q34)-ABS($Q33))*(G$15-ABS($Q33))+$S33,0),$D$7)</f>
        <v>0</v>
      </c>
      <c r="BF34" s="1">
        <f>IF(ABS($Q34)&lt;G$16,$AA34,IF(ABS($Q33)&lt;G$16,(G$16-ABS($Q33))*($Z33+$Z34)*0.5*($D$27+$D$28)*$D$5*1000,0))</f>
        <v>0</v>
      </c>
      <c r="BG34" s="1">
        <f>IF(AND(G$16&lt;ABS($Q34),G$16&gt;ABS($Q33)),1,0)</f>
        <v>0</v>
      </c>
      <c r="BH34" s="3">
        <f>MIN(IF(BG34=1,($S34-$S33)/(ABS($Q34)-ABS($Q33))*(G$16-ABS($Q33))+$S33,0),$D$7)</f>
        <v>0</v>
      </c>
      <c r="BI34" s="1">
        <f>IF(ABS($Q34)&lt;G$17,$AA34,IF(ABS($Q33)&lt;G$17,(G$17-ABS($Q33))*($Z33+$Z34)*0.5*($D$27+$D$28)*$D$5*1000,0))</f>
        <v>0</v>
      </c>
      <c r="BJ34" s="1">
        <f>IF(AND(G$17&lt;ABS($Q34),G$17&gt;ABS($Q33)),1,0)</f>
        <v>0</v>
      </c>
      <c r="BK34" s="3">
        <f>MIN(IF(BJ34=1,($S34-$S33)/(ABS($Q34)-ABS($Q33))*(G$17-ABS($Q33))+$S33,0),$D$7)</f>
        <v>0</v>
      </c>
      <c r="BL34" s="1">
        <f>IF(ABS($Q34)&lt;G$18,$AA34,IF(ABS($Q33)&lt;G$18,(G$18-ABS($Q33))*($Z33+$Z34)*0.5*($D$27+$D$28)*$D$5*1000,0))</f>
        <v>0</v>
      </c>
      <c r="BM34" s="1">
        <f>IF(AND(G$18&lt;ABS($Q34),G$18&gt;ABS($Q33)),1,0)</f>
        <v>0</v>
      </c>
      <c r="BN34" s="3">
        <f>MIN(IF(BM34=1,($S34-$S33)/(ABS($Q34)-ABS($Q33))*(G$18-ABS($Q33))+$S33,0),$D$7)</f>
        <v>0</v>
      </c>
      <c r="BO34" s="1">
        <f>IF(ABS($Q34)&lt;G$19,$AA34,IF(ABS($Q33)&lt;G$19,(G$19-ABS($Q33))*($Z33+$Z34)*0.5*($D$27+$D$28)*$D$5*1000,0))</f>
        <v>0</v>
      </c>
      <c r="BP34" s="1">
        <f>IF(AND(G$19&lt;ABS($Q34),G$19&gt;ABS($Q33)),1,0)</f>
        <v>0</v>
      </c>
      <c r="BQ34" s="3">
        <f>MIN(IF(BP34=1,($S34-$S33)/(ABS($Q34)-ABS($Q33))*(G$19-ABS($Q33))+$S33,0),$D$7)</f>
        <v>0</v>
      </c>
      <c r="BR34" s="1">
        <f>IF(ABS($Q34)&lt;G$20,$AA34,IF(ABS($Q33)&lt;G$20,(G$20-ABS($Q33))*($Z33+$Z34)*0.5*($D$27+$D$28)*$D$5*1000,0))</f>
        <v>0</v>
      </c>
      <c r="BS34" s="1">
        <f>IF(AND(G$20&lt;ABS($Q34),G$20&gt;ABS($Q33)),1,0)</f>
        <v>0</v>
      </c>
      <c r="BT34" s="3">
        <f>MIN(IF(BS34=1,($S34-$S33)/(ABS($Q34)-ABS($Q33))*(G$20-ABS($Q33))+$S33,0),$D$7)</f>
        <v>0</v>
      </c>
      <c r="BU34" s="1">
        <f>IF(ABS($Q34)&lt;G$21,$AA34,IF(ABS($Q33)&lt;G$21,(G$21-ABS($Q33))*($Z33+$Z34)*0.5*($D$27+$D$28)*$D$5*1000,0))</f>
        <v>0</v>
      </c>
      <c r="BV34" s="1">
        <f>IF(AND(G$21&lt;ABS($Q34),G$21&gt;ABS($Q33)),1,0)</f>
        <v>0</v>
      </c>
      <c r="BW34" s="3">
        <f>MIN(IF(BV34=1,($S34-$S33)/(ABS($Q34)-ABS($Q33))*(G$21-ABS($Q33))+$S33,0),$D$7)</f>
        <v>0</v>
      </c>
      <c r="BX34" s="1">
        <f>IF(ABS($Q34)&lt;G$22,$AA34,IF(ABS($Q33)&lt;G$22,(G$22-ABS($Q33))*($Z33+$Z34)*0.5*($D$27+$D$28)*$D$5*1000,0))</f>
        <v>0</v>
      </c>
      <c r="BY34" s="1">
        <f>IF(AND(G$22&lt;ABS($Q34),G$22&gt;ABS($Q33)),1,0)</f>
        <v>0</v>
      </c>
      <c r="BZ34" s="3">
        <f>MIN(IF(BY34=1,($S34-$S33)/(ABS($Q34)-ABS($Q33))*(G$22-ABS($Q33))+$S33,0),$D$7)</f>
        <v>0</v>
      </c>
      <c r="CA34" s="1">
        <f>IF(ABS($Q34)&lt;G$23,$AA34,IF(ABS($Q33)&lt;G$23,(G$23-ABS($Q33))*($Z33+$Z34)*0.5*($D$27+$D$28)*$D$5*1000,0))</f>
        <v>0</v>
      </c>
      <c r="CB34" s="1">
        <f>IF(AND(G$23&lt;ABS($Q34),G$23&gt;ABS($Q33)),1,0)</f>
        <v>0</v>
      </c>
      <c r="CC34" s="3">
        <f>MIN(IF(CB34=1,($S34-$S33)/(ABS($Q34)-ABS($Q33))*(G$23-ABS($Q33))+$S33,0),$D$7)</f>
        <v>0</v>
      </c>
      <c r="CD34" s="1">
        <f>IF(ABS($Q34)&lt;G$24,$AA34,IF(ABS($Q33)&lt;G$24,(G$24-ABS($Q33))*($Z33+$Z34)*0.5*($D$27+$D$28)*$D$5*1000,0))</f>
        <v>0</v>
      </c>
      <c r="CE34" s="1">
        <f>IF(AND(G$24&lt;ABS($Q34),G$24&gt;ABS($Q33)),1,0)</f>
        <v>0</v>
      </c>
      <c r="CF34" s="3">
        <f>MIN(IF(CE34=1,($S34-$S33)/(ABS($Q34)-ABS($Q33))*(G$24-ABS($Q33))+$S33,0),$D$7)</f>
        <v>0</v>
      </c>
      <c r="CG34" s="1">
        <f>IF(ABS($Q34)&lt;G$25,$AA34,IF(ABS($Q33)&lt;G$25,(G$25-ABS($Q33))*($Z33+$Z34)*0.5*($D$27+$D$28)*$D$5*1000,0))</f>
        <v>0</v>
      </c>
      <c r="CH34" s="1">
        <f>IF(AND(G$25&lt;ABS($Q34),G$25&gt;ABS($Q33)),1,0)</f>
        <v>0</v>
      </c>
      <c r="CI34" s="3">
        <f>MIN(IF(CH34=1,($S34-$S33)/(ABS($Q34)-ABS($Q33))*(G$25-ABS($Q33))+$S33,0),$D$7)</f>
        <v>0</v>
      </c>
      <c r="CJ34" s="1">
        <f>IF(ABS($Q34)&lt;G$26,$AA34,IF(ABS($Q33)&lt;G$26,(G$26-ABS($Q33))*($Z33+$Z34)*0.5*($D$27+$D$28)*$D$5*1000,0))</f>
        <v>0</v>
      </c>
      <c r="CK34" s="1">
        <f>IF(AND(G$26&lt;ABS($Q34),G$26&gt;ABS($Q33)),1,0)</f>
        <v>0</v>
      </c>
      <c r="CL34" s="3">
        <f>MIN(IF(CK34=1,($S34-$S33)/(ABS($Q34)-ABS($Q33))*(G$26-ABS($Q33))+$S33,0),$D$7)</f>
        <v>0</v>
      </c>
      <c r="CM34" s="1">
        <f>IF(ABS($Q34)&lt;G$27,$AA34,IF(ABS($Q33)&lt;G$27,(G$27-ABS($Q33))*($Z33+$Z34)*0.5*($D$27+$D$28)*$D$5*1000,0))</f>
        <v>0</v>
      </c>
      <c r="CN34" s="1">
        <f>IF(AND(G$27&lt;ABS($Q34),G$27&gt;ABS($Q33)),1,0)</f>
        <v>0</v>
      </c>
      <c r="CO34" s="3">
        <f>MIN(IF(CN34=1,($S34-$S33)/(ABS($Q34)-ABS($Q33))*(G$27-ABS($Q33))+$S33,0),$D$7)</f>
        <v>0</v>
      </c>
      <c r="CP34" s="1">
        <f>IF(ABS($Q34)&lt;G$28,$AA34,IF(ABS($Q33)&lt;G$28,(G$28-ABS($Q33))*($Z33+$Z34)*0.5*($D$27+$D$28)*$D$5*1000,0))</f>
        <v>0</v>
      </c>
      <c r="CQ34" s="1">
        <f>IF(AND(G$28&lt;ABS($Q34),G$28&gt;ABS($Q33)),1,0)</f>
        <v>0</v>
      </c>
      <c r="CR34" s="3">
        <f>MIN(IF(CQ34=1,($S34-$S33)/(ABS($Q34)-ABS($Q33))*(G$28-ABS($Q33))+$S33,0),$D$7)</f>
        <v>0</v>
      </c>
      <c r="CS34" s="1">
        <f>IF(ABS($Q34)&lt;G$29,$AA34,IF(ABS($Q33)&lt;G$29,(G$29-ABS($Q33))*($Z33+$Z34)*0.5*($D$27+$D$28)*$D$5*1000,0))</f>
        <v>0</v>
      </c>
      <c r="CT34" s="1">
        <f>IF(AND(G$29&lt;ABS($Q34),G$29&gt;ABS($Q33)),1,0)</f>
        <v>0</v>
      </c>
      <c r="CU34" s="3">
        <f>MIN(IF(CT34=1,($S34-$S33)/(ABS($Q34)-ABS($Q33))*(G$29-ABS($Q33))+$S33,0),$D$7)</f>
        <v>0</v>
      </c>
      <c r="CV34" s="1">
        <f>IF(ABS($Q34)&lt;G$30,$AA34,IF(ABS($Q33)&lt;G$30,(G$30-ABS($Q33))*($Z33+$Z34)*0.5*($D$27+$D$28)*$D$5*1000,0))</f>
        <v>0</v>
      </c>
      <c r="CW34" s="1">
        <f>IF(AND(G$30&lt;ABS($Q34),G$30&gt;ABS($Q33)),1,0)</f>
        <v>0</v>
      </c>
      <c r="CX34" s="3">
        <f>MIN(IF(CW34=1,($S34-$S33)/(ABS($Q34)-ABS($Q33))*(G$30-ABS($Q33))+$S33,0),$D$7)</f>
        <v>0</v>
      </c>
      <c r="CY34" s="1">
        <f>IF(ABS($Q34)&lt;G$31,$AA34,IF(ABS($Q33)&lt;G$31,(G$31-ABS($Q33))*($Z33+$Z34)*0.5*($D$27+$D$28)*$D$5*1000,0))</f>
        <v>0</v>
      </c>
      <c r="CZ34" s="1">
        <f>IF(AND(G$31&lt;ABS($Q34),G$31&gt;ABS($Q33)),1,0)</f>
        <v>0</v>
      </c>
      <c r="DA34" s="3">
        <f>MIN(IF(CZ34=1,($S34-$S33)/(ABS($Q34)-ABS($Q33))*(G$31-ABS($Q33))+$S33,0),$D$7)</f>
        <v>0</v>
      </c>
      <c r="DB34" s="1">
        <f>IF(ABS($Q34)&lt;G$32,$AA34,IF(ABS($Q33)&lt;G$32,(G$32-ABS($Q33))*($Z33+$Z34)*0.5*($D$27+$D$28)*$D$5*1000,0))</f>
        <v>0</v>
      </c>
      <c r="DC34" s="1">
        <f>IF(AND(G$32&lt;ABS($Q34),G$32&gt;ABS($Q33)),1,0)</f>
        <v>0</v>
      </c>
      <c r="DD34" s="3">
        <f>MIN(IF(DC34=1,($S34-$S33)/(ABS($Q34)-ABS($Q33))*(G$32-ABS($Q33))+$S33,0),$D$7)</f>
        <v>0</v>
      </c>
      <c r="DE34" s="1">
        <f>IF(ABS($Q34)&lt;G$33,$AA34,IF(ABS($Q33)&lt;G$33,(G$33-ABS($Q33))*($Z33+$Z34)*0.5*($D$27+$D$28)*$D$5*1000,0))</f>
        <v>0</v>
      </c>
      <c r="DF34" s="1">
        <f>IF(AND(G$33&lt;ABS($Q34),G$33&gt;ABS($Q33)),1,0)</f>
        <v>0</v>
      </c>
      <c r="DG34" s="3">
        <f>MIN(IF(DF34=1,($S34-$S33)/(ABS($Q34)-ABS($Q33))*(G$33-ABS($Q33))+$S33,0),$D$7)</f>
        <v>0</v>
      </c>
      <c r="DH34" s="1">
        <f>IF(ABS($Q34)&lt;G$34,$AA34,IF(ABS($Q33)&lt;G$34,(G$34-ABS($Q33))*($Z33+$Z34)*0.5*($D$27+$D$28)*$D$5*1000,0))</f>
        <v>0</v>
      </c>
      <c r="DI34" s="1">
        <f>IF(AND(G$34&lt;ABS($Q34),G$34&gt;ABS($Q33)),1,0)</f>
        <v>0</v>
      </c>
      <c r="DJ34" s="3">
        <f>MIN(IF(DI34=1,($S34-$S33)/(ABS($Q34)-ABS($Q33))*(G$34-ABS($Q33))+$S33,0),$D$7)</f>
        <v>0</v>
      </c>
      <c r="DK34" s="1">
        <f>IF(ABS($Q34)&lt;G$35,$AA34,IF(ABS($Q33)&lt;G$35,(G$35-ABS($Q33))*($Z33+$Z34)*0.5*($D$27+$D$28)*$D$5*1000,0))</f>
        <v>0</v>
      </c>
      <c r="DL34" s="1">
        <f>IF(AND(G$35&lt;ABS($Q34),G$35&gt;ABS($Q33)),1,0)</f>
        <v>0</v>
      </c>
      <c r="DM34" s="3">
        <f>MIN(IF(DL34=1,($S34-$S33)/(ABS($Q34)-ABS($Q33))*(G$35-ABS($Q33))+$S33,0),$D$7)</f>
        <v>0</v>
      </c>
      <c r="DN34" s="1">
        <f>IF(ABS($Q34)&lt;G$36,$AA34,IF(ABS($Q33)&lt;G$36,(G$36-ABS($Q33))*($Z33+$Z34)*0.5*($D$27+$D$28)*$D$5*1000,0))</f>
        <v>0</v>
      </c>
      <c r="DO34" s="1">
        <f>IF(AND(G$36&lt;ABS($Q34),G$36&gt;ABS($Q33)),1,0)</f>
        <v>0</v>
      </c>
      <c r="DP34" s="3">
        <f>MIN(IF(DO34=1,($S34-$S33)/(ABS($Q34)-ABS($Q33))*(G$36-ABS($Q33))+$S33,0),$D$7)</f>
        <v>0</v>
      </c>
      <c r="DQ34" s="1">
        <f>IF(ABS($Q34)&lt;G$37,$AA34,IF(ABS($Q33)&lt;G$37,(G$37-ABS($Q33))*($Z33+$Z34)*0.5*($D$27+$D$28)*$D$5*1000,0))</f>
        <v>0</v>
      </c>
      <c r="DR34" s="1">
        <f>IF(AND(G$37&lt;ABS($Q34),G$37&gt;ABS($Q33)),1,0)</f>
        <v>0</v>
      </c>
      <c r="DS34" s="3">
        <f>MIN(IF(DR34=1,($S34-$S33)/(ABS($Q34)-ABS($Q33))*(G$37-ABS($Q33))+$S33,0),$D$7)</f>
        <v>0</v>
      </c>
      <c r="DT34" s="1">
        <f>IF(ABS($Q34)&lt;G$38,$AA34,IF(ABS($Q33)&lt;G$38,(G$38-ABS($Q33))*($Z33+$Z34)*0.5*($D$27+$D$28)*$D$5*1000,0))</f>
        <v>0</v>
      </c>
      <c r="DU34" s="1">
        <f>IF(AND(G$38&lt;ABS($Q34),G$38&gt;ABS($Q33)),1,0)</f>
        <v>0</v>
      </c>
      <c r="DV34" s="3">
        <f>MIN(IF(DU34=1,($S34-$S33)/(ABS($Q34)-ABS($Q33))*(G$38-ABS($Q33))+$S33,0),$D$7)</f>
        <v>0</v>
      </c>
      <c r="DW34" s="1">
        <f>IF(ABS($Q34)&lt;G$39,$AA34,IF(ABS($Q33)&lt;G$39,(G$39-ABS($Q33))*($Z33+$Z34)*0.5*($D$27+$D$28)*$D$5*1000,0))</f>
        <v>0</v>
      </c>
      <c r="DX34" s="1">
        <f>IF(AND(G$39&lt;ABS($Q34),G$39&gt;ABS($Q33)),1,0)</f>
        <v>0</v>
      </c>
      <c r="DY34" s="3">
        <f>MIN(IF(DX34=1,($S34-$S33)/(ABS($Q34)-ABS($Q33))*(G$39-ABS($Q33))+$S33,0),$D$7)</f>
        <v>0</v>
      </c>
      <c r="DZ34" s="1">
        <f>IF(ABS($Q34)&lt;G$40,$AA34,IF(ABS($Q33)&lt;G$40,(G$40-ABS($Q33))*($Z33+$Z34)*0.5*($D$27+$D$28)*$D$5*1000,0))</f>
        <v>0</v>
      </c>
      <c r="EA34" s="1">
        <f>IF(AND(G$40&lt;ABS($Q34),G$40&gt;ABS($Q33)),1,0)</f>
        <v>0</v>
      </c>
      <c r="EB34" s="3">
        <f>MIN(IF(EA34=1,($S34-$S33)/(ABS($Q34)-ABS($Q33))*(G$40-ABS($Q33))+$S33,0),$D$7)</f>
        <v>0</v>
      </c>
      <c r="EC34" s="1">
        <f>IF(ABS($Q34)&lt;G$41,$AA34,IF(ABS($Q33)&lt;G$41,(G$41-ABS($Q33))*($Z33+$Z34)*0.5*($D$27+$D$28)*$D$5*1000,0))</f>
        <v>0</v>
      </c>
      <c r="ED34" s="1">
        <f>IF(AND(G$41&lt;ABS($Q34),G$41&gt;ABS($Q33)),1,0)</f>
        <v>0</v>
      </c>
      <c r="EE34" s="3">
        <f>MIN(IF(ED34=1,($S34-$S33)/(ABS($Q34)-ABS($Q33))*(G$41-ABS($Q33))+$S33,0),$D$7)</f>
        <v>0</v>
      </c>
      <c r="EF34" s="1">
        <f>IF(ABS($Q34)&lt;G$42,$AA34,IF(ABS($Q33)&lt;G$42,(G$42-ABS($Q33))*($Z33+$Z34)*0.5*($D$27+$D$28)*$D$5*1000,0))</f>
        <v>0</v>
      </c>
      <c r="EG34" s="1">
        <f>IF(AND(G$42&lt;ABS($Q34),G$42&gt;ABS($Q33)),1,0)</f>
        <v>0</v>
      </c>
      <c r="EH34" s="3">
        <f>MIN(IF(EG34=1,($S34-$S33)/(ABS($Q34)-ABS($Q33))*(G$42-ABS($Q33))+$S33,0),$D$7)</f>
        <v>0</v>
      </c>
      <c r="EI34" s="1">
        <f>IF(ABS($Q34)&lt;G$43,$AA34,IF(ABS($Q33)&lt;G$43,(G$43-ABS($Q33))*($Z33+$Z34)*0.5*($D$27+$D$28)*$D$5*1000,0))</f>
        <v>0</v>
      </c>
      <c r="EJ34" s="1">
        <f>IF(AND(G$43&lt;ABS($Q34),G$43&gt;ABS($Q33)),1,0)</f>
        <v>0</v>
      </c>
      <c r="EK34" s="3">
        <f>MIN(IF(EJ34=1,($S34-$S33)/(ABS($Q34)-ABS($Q33))*(G$43-ABS($Q33))+$S33,0),$D$7)</f>
        <v>0</v>
      </c>
      <c r="EL34" s="1">
        <f>IF(ABS($Q34)&lt;G$44,$AA34,IF(ABS($Q33)&lt;G$44,(G$44-ABS($Q33))*($Z33+$Z34)*0.5*($D$27+$D$28)*$D$5*1000,0))</f>
        <v>0</v>
      </c>
      <c r="EM34" s="1">
        <f>IF(AND(G$44&lt;ABS($Q34),G$44&gt;ABS($Q33)),1,0)</f>
        <v>0</v>
      </c>
      <c r="EN34" s="3">
        <f>MIN(IF(EM34=1,($S34-$S33)/(ABS($Q34)-ABS($Q33))*(G$44-ABS($Q33))+$S33,0),$D$7)</f>
        <v>0</v>
      </c>
      <c r="EO34" s="1">
        <f>IF(ABS($Q34)&lt;G$45,$AA34,IF(ABS($Q33)&lt;G$45,(G$45-ABS($Q33))*($Z33+$Z34)*0.5*($D$27+$D$28)*$D$5*1000,0))</f>
        <v>0</v>
      </c>
      <c r="EP34" s="1">
        <f>IF(AND(G$45&lt;ABS($Q34),G$45&gt;ABS($Q33)),1,0)</f>
        <v>0</v>
      </c>
      <c r="EQ34" s="3">
        <f>MIN(IF(EP34=1,($S34-$S33)/(ABS($Q34)-ABS($Q33))*(G$45-ABS($Q33))+$S33,0),$D$7)</f>
        <v>0</v>
      </c>
      <c r="ER34" s="1">
        <f>IF(ABS($Q34)&lt;G$46,$AA34,IF(ABS($Q33)&lt;G$46,(G$46-ABS($Q33))*($Z33+$Z34)*0.5*($D$27+$D$28)*$D$5*1000,0))</f>
        <v>0</v>
      </c>
      <c r="ES34" s="1">
        <f>IF(AND(G$46&lt;ABS($Q34),G$46&gt;ABS($Q33)),1,0)</f>
        <v>0</v>
      </c>
      <c r="ET34" s="3">
        <f>MIN(IF(ES34=1,($S34-$S33)/(ABS($Q34)-ABS($Q33))*(G$46-ABS($Q33))+$S33,0),$D$7)</f>
        <v>0</v>
      </c>
      <c r="EU34" s="1">
        <f>IF(ABS($Q34)&lt;G$47,$AA34,IF(ABS($Q33)&lt;G$47,(G$47-ABS($Q33))*($Z33+$Z34)*0.5*($D$27+$D$28)*$D$5*1000,0))</f>
        <v>0</v>
      </c>
      <c r="EV34" s="1">
        <f>IF(AND(G$47&lt;ABS($Q34),G$47&gt;ABS($Q33)),1,0)</f>
        <v>0</v>
      </c>
      <c r="EW34" s="3">
        <f>MIN(IF(EV34=1,($S34-$S33)/(ABS($Q34)-ABS($Q33))*(G$47-ABS($Q33))+$S33,0),$D$7)</f>
        <v>0</v>
      </c>
      <c r="EX34" s="1">
        <f>IF(ABS($Q34)&lt;G$48,$AA34,IF(ABS($Q33)&lt;G$48,(G$48-ABS($Q33))*($Z33+$Z34)*0.5*($D$27+$D$28)*$D$5*1000,0))</f>
        <v>0</v>
      </c>
      <c r="EY34" s="1">
        <f>IF(AND(G$48&lt;ABS($Q34),G$48&gt;ABS($Q33)),1,0)</f>
        <v>0</v>
      </c>
      <c r="EZ34" s="3">
        <f>MIN(IF(EY34=1,($S34-$S33)/(ABS($Q34)-ABS($Q33))*(G$48-ABS($Q33))+$S33,0),$D$7)</f>
        <v>0</v>
      </c>
      <c r="FA34" s="1">
        <f>IF(ABS($Q34)&lt;G$49,$AA34,IF(ABS($Q33)&lt;G$49,(G$49-ABS($Q33))*($Z33+$Z34)*0.5*($D$27+$D$28)*$D$5*1000,0))</f>
        <v>0</v>
      </c>
      <c r="FB34" s="1">
        <f>IF(AND(G$49&lt;ABS($Q34),G$49&gt;ABS($Q33)),1,0)</f>
        <v>0</v>
      </c>
      <c r="FC34" s="3">
        <f>MIN(IF(FB34=1,($S34-$S33)/(ABS($Q34)-ABS($Q33))*(G$49-ABS($Q33))+$S33,0),$D$7)</f>
        <v>0</v>
      </c>
      <c r="FD34" s="1">
        <f>IF(ABS($Q34)&lt;G$50,$AA34,IF(ABS($Q33)&lt;G$50,(G$50-ABS($Q33))*($Z33+$Z34)*0.5*($D$27+$D$28)*$D$5*1000,0))</f>
        <v>0</v>
      </c>
      <c r="FE34" s="1">
        <f>IF(AND(G$50&lt;ABS($Q34),G$50&gt;ABS($Q33)),1,0)</f>
        <v>0</v>
      </c>
      <c r="FF34" s="3">
        <f>MIN(IF(FE34=1,($S34-$S33)/(ABS($Q34)-ABS($Q33))*(G$50-ABS($Q33))+$S33,0),$D$7)</f>
        <v>0</v>
      </c>
      <c r="FG34" s="1">
        <f>IF(ABS($Q34)&lt;G$51,$AA34,IF(ABS($Q33)&lt;G$51,(G$51-ABS($Q33))*($Z33+$Z34)*0.5*($D$27+$D$28)*$D$5*1000,0))</f>
        <v>0</v>
      </c>
      <c r="FH34" s="1">
        <f>IF(AND(G$51&lt;ABS($Q34),G$51&gt;ABS($Q33)),1,0)</f>
        <v>0</v>
      </c>
      <c r="FI34" s="3">
        <f>MIN(IF(FH34=1,($S34-$S33)/(ABS($Q34)-ABS($Q33))*(G$51-ABS($Q33))+$S33,0),$D$7)</f>
        <v>0</v>
      </c>
      <c r="FJ34" s="1">
        <f>IF(ABS($Q34)&lt;G$52,$AA34,IF(ABS($Q33)&lt;G$52,(G$52-ABS($Q33))*($Z33+$Z34)*0.5*($D$27+$D$28)*$D$5*1000,0))</f>
        <v>0</v>
      </c>
      <c r="FK34" s="1">
        <f>IF(AND(G$52&lt;ABS($Q34),G$52&gt;ABS($Q33)),1,0)</f>
        <v>0</v>
      </c>
      <c r="FL34" s="3">
        <f>MIN(IF(FK34=1,($S34-$S33)/(ABS($Q34)-ABS($Q33))*(G$52-ABS($Q33))+$S33,0),$D$7)</f>
        <v>0</v>
      </c>
      <c r="FM34" s="1">
        <f>IF(ABS($Q34)&lt;G$53,$AA34,IF(ABS($Q33)&lt;G$53,(G$53-ABS($Q33))*($Z33+$Z34)*0.5*($D$27+$D$28)*$D$5*1000,0))</f>
        <v>0</v>
      </c>
      <c r="FN34" s="1">
        <f>IF(AND(G$53&lt;ABS($Q34),G$53&gt;ABS($Q33)),1,0)</f>
        <v>0</v>
      </c>
      <c r="FO34" s="3">
        <f>MIN(IF(FN34=1,($S34-$S33)/(ABS($Q34)-ABS($Q33))*(G$53-ABS($Q33))+$S33,0),$D$7)</f>
        <v>0</v>
      </c>
      <c r="FP34" s="1">
        <f>IF(ABS($Q34)&lt;G$54,$AA34,IF(ABS($Q33)&lt;G$54,(G$54-ABS($Q33))*($Z33+$Z34)*0.5*($D$27+$D$28)*$D$5*1000,0))</f>
        <v>0</v>
      </c>
      <c r="FQ34" s="1">
        <f>IF(AND(G$54&lt;ABS($Q34),G$54&gt;ABS($Q33)),1,0)</f>
        <v>0</v>
      </c>
      <c r="FR34" s="3">
        <f>MIN(IF(FQ34=1,($S34-$S33)/(ABS($Q34)-ABS($Q33))*(G$54-ABS($Q33))+$S33,0),$D$7)</f>
        <v>0</v>
      </c>
      <c r="FS34" s="1">
        <f>IF(ABS($Q34)&lt;G$55,$AA34,IF(ABS($Q33)&lt;G$55,(G$55-ABS($Q33))*($Z33+$Z34)*0.5*($D$27+$D$28)*$D$5*1000,0))</f>
        <v>0</v>
      </c>
      <c r="FT34" s="1">
        <f>IF(AND(G$55&lt;ABS($Q34),G$55&gt;ABS($Q33)),1,0)</f>
        <v>0</v>
      </c>
      <c r="FU34" s="3">
        <f>MIN(IF(FT34=1,($S34-$S33)/(ABS($Q34)-ABS($Q33))*(G$55-ABS($Q33))+$S33,0),$D$7)</f>
        <v>0</v>
      </c>
      <c r="FV34" s="1" t="e">
        <f>IF(ABS($Q34)&lt;#REF!,$AA34,IF(ABS($Q33)&lt;#REF!,(#REF!-ABS($Q33))*($Z33+$Z34)*0.5*($D$27+$D$28)*$D$5*1000,0))</f>
        <v>#REF!</v>
      </c>
      <c r="FW34" s="1" t="e">
        <f>IF(AND(#REF!&lt;ABS($Q34),#REF!&gt;ABS($Q33)),1,0)</f>
        <v>#REF!</v>
      </c>
      <c r="FX34" s="3" t="e">
        <f>MIN(IF(FW34=1,($S34-$S33)/(ABS($Q34)-ABS($Q33))*(#REF!-ABS($Q33))+$S33,0),$D$7)</f>
        <v>#REF!</v>
      </c>
    </row>
    <row r="35" spans="1:180" ht="15" customHeight="1" x14ac:dyDescent="0.35">
      <c r="A35" s="4"/>
      <c r="B35" s="37" t="s">
        <v>61</v>
      </c>
      <c r="C35" s="9" t="s">
        <v>7</v>
      </c>
      <c r="D35" s="38">
        <v>2</v>
      </c>
      <c r="E35" s="4"/>
      <c r="F35" s="4"/>
      <c r="G35" s="14">
        <v>19.5</v>
      </c>
      <c r="H35" s="24">
        <f>SUM(DM7:DM221)*$D$6*1000*$D$29</f>
        <v>11572.65306122449</v>
      </c>
      <c r="I35" s="24">
        <f>SUM(DK7:DK410)</f>
        <v>12867.65048</v>
      </c>
      <c r="J35" s="25">
        <f t="shared" si="0"/>
        <v>5.7658862876254178</v>
      </c>
      <c r="K35" s="22">
        <f t="shared" si="3"/>
        <v>2407.6024138384814</v>
      </c>
      <c r="L35" s="34">
        <f t="shared" si="4"/>
        <v>2388.1024138384814</v>
      </c>
      <c r="M35" s="53">
        <f t="shared" si="6"/>
        <v>0</v>
      </c>
      <c r="N35" s="13">
        <f t="shared" si="1"/>
        <v>-4463.3729623201862</v>
      </c>
      <c r="O35" s="13">
        <f t="shared" si="2"/>
        <v>-3211.3440977319001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3">
        <f t="shared" si="5"/>
        <v>0.2</v>
      </c>
      <c r="AA35" s="3"/>
      <c r="AB35" s="1"/>
      <c r="AC35" s="2"/>
      <c r="AD35" s="2"/>
      <c r="AE35" s="1"/>
      <c r="AF35" s="2"/>
      <c r="AG35" s="2"/>
      <c r="AH35" s="1"/>
      <c r="AI35" s="2"/>
      <c r="AJ35" s="2"/>
      <c r="AK35" s="1"/>
      <c r="AL35" s="2"/>
      <c r="AM35" s="2"/>
      <c r="AN35" s="1"/>
      <c r="AO35" s="2"/>
      <c r="AP35" s="2"/>
      <c r="AQ35" s="1"/>
      <c r="AR35" s="2"/>
      <c r="AS35" s="2"/>
      <c r="AT35" s="1"/>
      <c r="AU35" s="2"/>
      <c r="AV35" s="2"/>
      <c r="AW35" s="1"/>
      <c r="AX35" s="2"/>
      <c r="AY35" s="2"/>
      <c r="AZ35" s="1"/>
      <c r="BA35" s="2"/>
      <c r="BB35" s="2"/>
      <c r="BC35" s="1"/>
      <c r="BD35" s="2"/>
      <c r="BE35" s="2"/>
      <c r="BF35" s="1"/>
      <c r="BG35" s="2"/>
      <c r="BH35" s="2"/>
      <c r="BI35" s="1"/>
      <c r="BJ35" s="2"/>
      <c r="BK35" s="2"/>
      <c r="BL35" s="1"/>
      <c r="BM35" s="2"/>
      <c r="BN35" s="2"/>
      <c r="BO35" s="1"/>
      <c r="BP35" s="2"/>
      <c r="BQ35" s="2"/>
      <c r="BR35" s="1"/>
      <c r="BS35" s="2"/>
      <c r="BT35" s="2"/>
      <c r="BU35" s="1"/>
      <c r="BV35" s="2"/>
      <c r="BW35" s="2"/>
      <c r="BX35" s="1"/>
      <c r="BY35" s="2"/>
      <c r="BZ35" s="2"/>
      <c r="CA35" s="1"/>
      <c r="CB35" s="2"/>
      <c r="CC35" s="2"/>
      <c r="CD35" s="1"/>
      <c r="CE35" s="2"/>
      <c r="CF35" s="2"/>
      <c r="CG35" s="1"/>
      <c r="CH35" s="2"/>
      <c r="CI35" s="2"/>
      <c r="CJ35" s="1"/>
      <c r="CK35" s="2"/>
      <c r="CL35" s="2"/>
      <c r="CM35" s="1"/>
      <c r="CN35" s="2"/>
      <c r="CO35" s="2"/>
      <c r="CP35" s="1"/>
      <c r="CQ35" s="2"/>
      <c r="CR35" s="2"/>
      <c r="CS35" s="1"/>
      <c r="CT35" s="2"/>
      <c r="CU35" s="2"/>
      <c r="CV35" s="1"/>
      <c r="CW35" s="2"/>
      <c r="CX35" s="2"/>
      <c r="CY35" s="1"/>
      <c r="CZ35" s="2"/>
      <c r="DA35" s="2"/>
      <c r="DB35" s="1"/>
      <c r="DC35" s="2"/>
      <c r="DD35" s="2"/>
      <c r="DE35" s="1"/>
      <c r="DF35" s="2"/>
      <c r="DG35" s="2"/>
      <c r="DH35" s="1"/>
      <c r="DI35" s="2"/>
      <c r="DJ35" s="2"/>
      <c r="DK35" s="1"/>
      <c r="DL35" s="2"/>
      <c r="DM35" s="2"/>
      <c r="DN35" s="1"/>
      <c r="DO35" s="2"/>
      <c r="DP35" s="2"/>
      <c r="DQ35" s="1"/>
      <c r="DR35" s="2"/>
      <c r="DS35" s="2"/>
      <c r="DT35" s="1"/>
      <c r="DU35" s="2"/>
      <c r="DV35" s="2"/>
      <c r="DW35" s="1"/>
      <c r="DX35" s="2"/>
      <c r="DY35" s="2"/>
      <c r="DZ35" s="1"/>
      <c r="EA35" s="2"/>
      <c r="EB35" s="2"/>
      <c r="EC35" s="1"/>
      <c r="ED35" s="2"/>
      <c r="EE35" s="2"/>
      <c r="EF35" s="1"/>
      <c r="EG35" s="2"/>
      <c r="EH35" s="2"/>
      <c r="EI35" s="1"/>
      <c r="EJ35" s="2"/>
      <c r="EK35" s="2"/>
      <c r="EL35" s="1"/>
      <c r="EM35" s="2"/>
      <c r="EN35" s="2"/>
      <c r="EO35" s="1"/>
      <c r="EP35" s="2"/>
      <c r="EQ35" s="2"/>
      <c r="ER35" s="1"/>
      <c r="ES35" s="2"/>
      <c r="ET35" s="2"/>
      <c r="EU35" s="1"/>
      <c r="EV35" s="2"/>
      <c r="EW35" s="2"/>
      <c r="EX35" s="1"/>
      <c r="EY35" s="2"/>
      <c r="EZ35" s="2"/>
      <c r="FA35" s="1"/>
      <c r="FB35" s="2"/>
      <c r="FC35" s="2"/>
      <c r="FD35" s="1"/>
      <c r="FE35" s="2"/>
      <c r="FF35" s="2"/>
      <c r="FG35" s="1"/>
      <c r="FH35" s="2"/>
      <c r="FI35" s="2"/>
      <c r="FJ35" s="1"/>
      <c r="FK35" s="2"/>
      <c r="FL35" s="2"/>
      <c r="FM35" s="1"/>
      <c r="FN35" s="2"/>
      <c r="FO35" s="2"/>
      <c r="FP35" s="1"/>
      <c r="FQ35" s="2"/>
      <c r="FR35" s="2"/>
      <c r="FS35" s="1"/>
      <c r="FT35" s="2"/>
      <c r="FU35" s="2"/>
      <c r="FV35" s="1"/>
      <c r="FW35" s="2"/>
      <c r="FX35" s="2"/>
    </row>
    <row r="36" spans="1:180" ht="15" customHeight="1" x14ac:dyDescent="0.35">
      <c r="A36" s="4"/>
      <c r="B36" s="39" t="s">
        <v>59</v>
      </c>
      <c r="C36" s="40" t="s">
        <v>5</v>
      </c>
      <c r="D36" s="41">
        <f>MIN(160/(200/D26),500)</f>
        <v>500</v>
      </c>
      <c r="E36" s="4"/>
      <c r="F36" s="4"/>
      <c r="G36" s="14">
        <v>20</v>
      </c>
      <c r="H36" s="24">
        <f>SUM(DP7:DP221)*$D$6*1000*$D$29</f>
        <v>12209.387755102041</v>
      </c>
      <c r="I36" s="24">
        <f>SUM(DN7:DN410)</f>
        <v>13271.65048</v>
      </c>
      <c r="J36" s="25">
        <f t="shared" si="0"/>
        <v>5.6217391304347819</v>
      </c>
      <c r="K36" s="22">
        <f t="shared" si="3"/>
        <v>1972.7390041839835</v>
      </c>
      <c r="L36" s="34">
        <f t="shared" si="4"/>
        <v>1952.7390041839835</v>
      </c>
      <c r="M36" s="53">
        <f t="shared" si="6"/>
        <v>0</v>
      </c>
      <c r="N36" s="13">
        <f t="shared" si="1"/>
        <v>-4721.5461877803564</v>
      </c>
      <c r="O36" s="13">
        <f t="shared" si="2"/>
        <v>-3388.0342819262278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3">
        <f t="shared" si="5"/>
        <v>0.2</v>
      </c>
      <c r="AA36" s="1">
        <f>$R35*($Z36+$Z35)*0.5*($D$27+$D$28)*1000*$D$5</f>
        <v>0</v>
      </c>
      <c r="AB36" s="1">
        <f>IF(ABS($Q36)&lt;$G$6,$AA36,IF(ABS($Q35)&lt;$G$6,($G$6-ABS($Q35))*($Z35+$Z36)*0.5*($D$27+$D$28)*$D$5*1000,0))</f>
        <v>0</v>
      </c>
      <c r="AC36" s="1">
        <f>IF(AND($G$6&lt;ABS($Q36),$G$6&gt;ABS($Q35)),1,0)</f>
        <v>0</v>
      </c>
      <c r="AD36" s="3">
        <f>MIN(IF(AC36=1,($S36-$S35)/(ABS($Q36)-ABS($Q35))*($G$6-ABS($Q35))+$S35,0),$D$7)</f>
        <v>0</v>
      </c>
      <c r="AE36" s="1">
        <f>IF(ABS($Q36)&lt;$G$7,$AA36,IF(ABS($Q35)&lt;$G$7,($G$7-ABS($Q35))*($Z35+$Z36)*0.5*($D$27+$D$28)*$D$5*1000,0))</f>
        <v>0</v>
      </c>
      <c r="AF36" s="1">
        <f>IF(AND($G$7&lt;ABS($Q36),$G$7&gt;ABS($Q35)),1,0)</f>
        <v>0</v>
      </c>
      <c r="AG36" s="3">
        <f>MIN(IF(AF36=1,($S36-$S35)/(ABS($Q36)-ABS($Q35))*($G$7-ABS($Q35))+$S35,0),$D$7)</f>
        <v>0</v>
      </c>
      <c r="AH36" s="1">
        <f>IF(ABS($Q36)&lt;$G$8,$AA36,IF(ABS($Q35)&lt;$G$8,($G$8-ABS($Q35))*($Z35+$Z36)*0.5*($D$27+$D$28)*$D$5*1000,0))</f>
        <v>0</v>
      </c>
      <c r="AI36" s="1">
        <f>IF(AND($G$8&lt;ABS($Q36),$G$8&gt;ABS($Q35)),1,0)</f>
        <v>0</v>
      </c>
      <c r="AJ36" s="3">
        <f>MIN(IF(AI36=1,($S36-$S35)/(ABS($Q36)-ABS($Q35))*($G$8-ABS($Q35))+$S35,0),$D$7)</f>
        <v>0</v>
      </c>
      <c r="AK36" s="1">
        <f>IF(ABS($Q36)&lt;$G$9,$AA36,IF(ABS($Q35)&lt;$G$9,($G$9-ABS($Q35))*($Z35+$Z36)*0.5*($D$27+$D$28)*$D$5*1000,0))</f>
        <v>0</v>
      </c>
      <c r="AL36" s="1">
        <f>IF(AND($G$9&lt;ABS($Q36),$G$9&gt;ABS($Q35)),1,0)</f>
        <v>0</v>
      </c>
      <c r="AM36" s="3">
        <f>MIN(IF(AL36=1,($S36-$S35)/(ABS($Q36)-ABS($Q35))*($G$9-ABS($Q35))+$S35,0),$D$7)</f>
        <v>0</v>
      </c>
      <c r="AN36" s="1">
        <f>IF(ABS($Q36)&lt;$G$10,$AA36,IF(ABS($Q35)&lt;$G$10,($G$10-ABS($Q35))*($Z35+$Z36)*0.5*($D$27+$D$28)*$D$5*1000,0))</f>
        <v>0</v>
      </c>
      <c r="AO36" s="1">
        <f>IF(AND($G$10&lt;ABS($Q36),$G$10&gt;ABS($Q35)),1,0)</f>
        <v>0</v>
      </c>
      <c r="AP36" s="3">
        <f>MIN(IF(AO36=1,($S36-$S35)/(ABS($Q36)-ABS($Q35))*($G$10-ABS($Q35))+$S35,0),$D$7)</f>
        <v>0</v>
      </c>
      <c r="AQ36" s="1">
        <f>IF(ABS($Q36)&lt;$G$11,$AA36,IF(ABS($Q35)&lt;$G$11,($G$11-ABS($Q35))*($Z35+$Z36)*0.5*($D$27+$D$28)*$D$5*1000,0))</f>
        <v>0</v>
      </c>
      <c r="AR36" s="1">
        <f>IF(AND($G$11&lt;ABS($Q36),$G$11&gt;ABS($Q35)),1,0)</f>
        <v>0</v>
      </c>
      <c r="AS36" s="3">
        <f>MIN(IF(AR36=1,($S36-$S35)/(ABS($Q36)-ABS($Q35))*($G$11-ABS($Q35))+$S35,0),$D$7)</f>
        <v>0</v>
      </c>
      <c r="AT36" s="1">
        <f>IF(ABS($Q36)&lt;$G$12,$AA36,IF(ABS($Q35)&lt;$G$12,($G$12-ABS($Q35))*($Z35+$Z36)*0.5*($D$27+$D$28)*$D$5*1000,0))</f>
        <v>0</v>
      </c>
      <c r="AU36" s="1">
        <f>IF(AND($G$12&lt;ABS($Q36),$G$12&gt;ABS($Q35)),1,0)</f>
        <v>0</v>
      </c>
      <c r="AV36" s="3">
        <f>MIN(IF(AU36=1,($S36-$S35)/(ABS($Q36)-ABS($Q35))*($G$12-ABS($Q35))+$S35,0),$D$7)</f>
        <v>0</v>
      </c>
      <c r="AW36" s="1">
        <f>IF(ABS($Q36)&lt;$G$13,$AA36,IF(ABS($Q35)&lt;$G$13,($G$13-ABS($Q35))*($Z35+$Z36)*0.5*($D$27+$D$28)*$D$5*1000,0))</f>
        <v>0</v>
      </c>
      <c r="AX36" s="1">
        <f>IF(AND($G$13&lt;ABS($Q36),$G$13&gt;ABS($Q35)),1,0)</f>
        <v>0</v>
      </c>
      <c r="AY36" s="3">
        <f>MIN(IF(AX36=1,($S36-$S35)/(ABS($Q36)-ABS($Q35))*($G$13-ABS($Q35))+$S35,0),$D$7)</f>
        <v>0</v>
      </c>
      <c r="AZ36" s="1">
        <f>IF(ABS($Q36)&lt;$G$14,$AA36,IF(ABS($Q35)&lt;$G$14,($G$14-ABS($Q35))*($Z35+$Z36)*0.5*($D$27+$D$28)*$D$5*1000,0))</f>
        <v>0</v>
      </c>
      <c r="BA36" s="1">
        <f>IF(AND($G$14&lt;ABS($Q36),$G$14&gt;ABS($Q35)),1,0)</f>
        <v>0</v>
      </c>
      <c r="BB36" s="3">
        <f>MIN(IF(BA36=1,($S36-$S35)/(ABS($Q36)-ABS($Q35))*($G$14-ABS($Q35))+$S35,0),$D$7)</f>
        <v>0</v>
      </c>
      <c r="BC36" s="1">
        <f>IF(ABS($Q36)&lt;G$15,$AA36,IF(ABS($Q35)&lt;G$15,(G$15-ABS($Q35))*($Z35+$Z36)*0.5*($D$27+$D$28)*$D$5*1000,0))</f>
        <v>0</v>
      </c>
      <c r="BD36" s="1">
        <f>IF(AND(G$15&lt;ABS($Q36),G$15&gt;ABS($Q35)),1,0)</f>
        <v>0</v>
      </c>
      <c r="BE36" s="3">
        <f>MIN(IF(BD36=1,($S36-$S35)/(ABS($Q36)-ABS($Q35))*(G$15-ABS($Q35))+$S35,0),$D$7)</f>
        <v>0</v>
      </c>
      <c r="BF36" s="1">
        <f>IF(ABS($Q36)&lt;G$16,$AA36,IF(ABS($Q35)&lt;G$16,(G$16-ABS($Q35))*($Z35+$Z36)*0.5*($D$27+$D$28)*$D$5*1000,0))</f>
        <v>0</v>
      </c>
      <c r="BG36" s="1">
        <f>IF(AND(G$16&lt;ABS($Q36),G$16&gt;ABS($Q35)),1,0)</f>
        <v>0</v>
      </c>
      <c r="BH36" s="3">
        <f>MIN(IF(BG36=1,($S36-$S35)/(ABS($Q36)-ABS($Q35))*(G$16-ABS($Q35))+$S35,0),$D$7)</f>
        <v>0</v>
      </c>
      <c r="BI36" s="1">
        <f>IF(ABS($Q36)&lt;G$17,$AA36,IF(ABS($Q35)&lt;G$17,(G$17-ABS($Q35))*($Z35+$Z36)*0.5*($D$27+$D$28)*$D$5*1000,0))</f>
        <v>0</v>
      </c>
      <c r="BJ36" s="1">
        <f>IF(AND(G$17&lt;ABS($Q36),G$17&gt;ABS($Q35)),1,0)</f>
        <v>0</v>
      </c>
      <c r="BK36" s="3">
        <f>MIN(IF(BJ36=1,($S36-$S35)/(ABS($Q36)-ABS($Q35))*(G$17-ABS($Q35))+$S35,0),$D$7)</f>
        <v>0</v>
      </c>
      <c r="BL36" s="1">
        <f>IF(ABS($Q36)&lt;G$18,$AA36,IF(ABS($Q35)&lt;G$18,(G$18-ABS($Q35))*($Z35+$Z36)*0.5*($D$27+$D$28)*$D$5*1000,0))</f>
        <v>0</v>
      </c>
      <c r="BM36" s="1">
        <f>IF(AND(G$18&lt;ABS($Q36),G$18&gt;ABS($Q35)),1,0)</f>
        <v>0</v>
      </c>
      <c r="BN36" s="3">
        <f>MIN(IF(BM36=1,($S36-$S35)/(ABS($Q36)-ABS($Q35))*(G$18-ABS($Q35))+$S35,0),$D$7)</f>
        <v>0</v>
      </c>
      <c r="BO36" s="1">
        <f>IF(ABS($Q36)&lt;G$19,$AA36,IF(ABS($Q35)&lt;G$19,(G$19-ABS($Q35))*($Z35+$Z36)*0.5*($D$27+$D$28)*$D$5*1000,0))</f>
        <v>0</v>
      </c>
      <c r="BP36" s="1">
        <f>IF(AND(G$19&lt;ABS($Q36),G$19&gt;ABS($Q35)),1,0)</f>
        <v>0</v>
      </c>
      <c r="BQ36" s="3">
        <f>MIN(IF(BP36=1,($S36-$S35)/(ABS($Q36)-ABS($Q35))*(G$19-ABS($Q35))+$S35,0),$D$7)</f>
        <v>0</v>
      </c>
      <c r="BR36" s="1">
        <f>IF(ABS($Q36)&lt;G$20,$AA36,IF(ABS($Q35)&lt;G$20,(G$20-ABS($Q35))*($Z35+$Z36)*0.5*($D$27+$D$28)*$D$5*1000,0))</f>
        <v>0</v>
      </c>
      <c r="BS36" s="1">
        <f>IF(AND(G$20&lt;ABS($Q36),G$20&gt;ABS($Q35)),1,0)</f>
        <v>0</v>
      </c>
      <c r="BT36" s="3">
        <f>MIN(IF(BS36=1,($S36-$S35)/(ABS($Q36)-ABS($Q35))*(G$20-ABS($Q35))+$S35,0),$D$7)</f>
        <v>0</v>
      </c>
      <c r="BU36" s="1">
        <f>IF(ABS($Q36)&lt;G$21,$AA36,IF(ABS($Q35)&lt;G$21,(G$21-ABS($Q35))*($Z35+$Z36)*0.5*($D$27+$D$28)*$D$5*1000,0))</f>
        <v>0</v>
      </c>
      <c r="BV36" s="1">
        <f>IF(AND(G$21&lt;ABS($Q36),G$21&gt;ABS($Q35)),1,0)</f>
        <v>0</v>
      </c>
      <c r="BW36" s="3">
        <f>MIN(IF(BV36=1,($S36-$S35)/(ABS($Q36)-ABS($Q35))*(G$21-ABS($Q35))+$S35,0),$D$7)</f>
        <v>0</v>
      </c>
      <c r="BX36" s="1">
        <f>IF(ABS($Q36)&lt;G$22,$AA36,IF(ABS($Q35)&lt;G$22,(G$22-ABS($Q35))*($Z35+$Z36)*0.5*($D$27+$D$28)*$D$5*1000,0))</f>
        <v>0</v>
      </c>
      <c r="BY36" s="1">
        <f>IF(AND(G$22&lt;ABS($Q36),G$22&gt;ABS($Q35)),1,0)</f>
        <v>0</v>
      </c>
      <c r="BZ36" s="3">
        <f>MIN(IF(BY36=1,($S36-$S35)/(ABS($Q36)-ABS($Q35))*(G$22-ABS($Q35))+$S35,0),$D$7)</f>
        <v>0</v>
      </c>
      <c r="CA36" s="1">
        <f>IF(ABS($Q36)&lt;G$23,$AA36,IF(ABS($Q35)&lt;G$23,(G$23-ABS($Q35))*($Z35+$Z36)*0.5*($D$27+$D$28)*$D$5*1000,0))</f>
        <v>0</v>
      </c>
      <c r="CB36" s="1">
        <f>IF(AND(G$23&lt;ABS($Q36),G$23&gt;ABS($Q35)),1,0)</f>
        <v>0</v>
      </c>
      <c r="CC36" s="3">
        <f>MIN(IF(CB36=1,($S36-$S35)/(ABS($Q36)-ABS($Q35))*(G$23-ABS($Q35))+$S35,0),$D$7)</f>
        <v>0</v>
      </c>
      <c r="CD36" s="1">
        <f>IF(ABS($Q36)&lt;G$24,$AA36,IF(ABS($Q35)&lt;G$24,(G$24-ABS($Q35))*($Z35+$Z36)*0.5*($D$27+$D$28)*$D$5*1000,0))</f>
        <v>0</v>
      </c>
      <c r="CE36" s="1">
        <f>IF(AND(G$24&lt;ABS($Q36),G$24&gt;ABS($Q35)),1,0)</f>
        <v>0</v>
      </c>
      <c r="CF36" s="3">
        <f>MIN(IF(CE36=1,($S36-$S35)/(ABS($Q36)-ABS($Q35))*(G$24-ABS($Q35))+$S35,0),$D$7)</f>
        <v>0</v>
      </c>
      <c r="CG36" s="1">
        <f>IF(ABS($Q36)&lt;G$25,$AA36,IF(ABS($Q35)&lt;G$25,(G$25-ABS($Q35))*($Z35+$Z36)*0.5*($D$27+$D$28)*$D$5*1000,0))</f>
        <v>0</v>
      </c>
      <c r="CH36" s="1">
        <f>IF(AND(G$25&lt;ABS($Q36),G$25&gt;ABS($Q35)),1,0)</f>
        <v>0</v>
      </c>
      <c r="CI36" s="3">
        <f>MIN(IF(CH36=1,($S36-$S35)/(ABS($Q36)-ABS($Q35))*(G$25-ABS($Q35))+$S35,0),$D$7)</f>
        <v>0</v>
      </c>
      <c r="CJ36" s="1">
        <f>IF(ABS($Q36)&lt;G$26,$AA36,IF(ABS($Q35)&lt;G$26,(G$26-ABS($Q35))*($Z35+$Z36)*0.5*($D$27+$D$28)*$D$5*1000,0))</f>
        <v>0</v>
      </c>
      <c r="CK36" s="1">
        <f>IF(AND(G$26&lt;ABS($Q36),G$26&gt;ABS($Q35)),1,0)</f>
        <v>0</v>
      </c>
      <c r="CL36" s="3">
        <f>MIN(IF(CK36=1,($S36-$S35)/(ABS($Q36)-ABS($Q35))*(G$26-ABS($Q35))+$S35,0),$D$7)</f>
        <v>0</v>
      </c>
      <c r="CM36" s="1">
        <f>IF(ABS($Q36)&lt;G$27,$AA36,IF(ABS($Q35)&lt;G$27,(G$27-ABS($Q35))*($Z35+$Z36)*0.5*($D$27+$D$28)*$D$5*1000,0))</f>
        <v>0</v>
      </c>
      <c r="CN36" s="1">
        <f>IF(AND(G$27&lt;ABS($Q36),G$27&gt;ABS($Q35)),1,0)</f>
        <v>0</v>
      </c>
      <c r="CO36" s="3">
        <f>MIN(IF(CN36=1,($S36-$S35)/(ABS($Q36)-ABS($Q35))*(G$27-ABS($Q35))+$S35,0),$D$7)</f>
        <v>0</v>
      </c>
      <c r="CP36" s="1">
        <f>IF(ABS($Q36)&lt;G$28,$AA36,IF(ABS($Q35)&lt;G$28,(G$28-ABS($Q35))*($Z35+$Z36)*0.5*($D$27+$D$28)*$D$5*1000,0))</f>
        <v>0</v>
      </c>
      <c r="CQ36" s="1">
        <f>IF(AND(G$28&lt;ABS($Q36),G$28&gt;ABS($Q35)),1,0)</f>
        <v>0</v>
      </c>
      <c r="CR36" s="3">
        <f>MIN(IF(CQ36=1,($S36-$S35)/(ABS($Q36)-ABS($Q35))*(G$28-ABS($Q35))+$S35,0),$D$7)</f>
        <v>0</v>
      </c>
      <c r="CS36" s="1">
        <f>IF(ABS($Q36)&lt;G$29,$AA36,IF(ABS($Q35)&lt;G$29,(G$29-ABS($Q35))*($Z35+$Z36)*0.5*($D$27+$D$28)*$D$5*1000,0))</f>
        <v>0</v>
      </c>
      <c r="CT36" s="1">
        <f>IF(AND(G$29&lt;ABS($Q36),G$29&gt;ABS($Q35)),1,0)</f>
        <v>0</v>
      </c>
      <c r="CU36" s="3">
        <f>MIN(IF(CT36=1,($S36-$S35)/(ABS($Q36)-ABS($Q35))*(G$29-ABS($Q35))+$S35,0),$D$7)</f>
        <v>0</v>
      </c>
      <c r="CV36" s="1">
        <f>IF(ABS($Q36)&lt;G$30,$AA36,IF(ABS($Q35)&lt;G$30,(G$30-ABS($Q35))*($Z35+$Z36)*0.5*($D$27+$D$28)*$D$5*1000,0))</f>
        <v>0</v>
      </c>
      <c r="CW36" s="1">
        <f>IF(AND(G$30&lt;ABS($Q36),G$30&gt;ABS($Q35)),1,0)</f>
        <v>0</v>
      </c>
      <c r="CX36" s="3">
        <f>MIN(IF(CW36=1,($S36-$S35)/(ABS($Q36)-ABS($Q35))*(G$30-ABS($Q35))+$S35,0),$D$7)</f>
        <v>0</v>
      </c>
      <c r="CY36" s="1">
        <f>IF(ABS($Q36)&lt;G$31,$AA36,IF(ABS($Q35)&lt;G$31,(G$31-ABS($Q35))*($Z35+$Z36)*0.5*($D$27+$D$28)*$D$5*1000,0))</f>
        <v>0</v>
      </c>
      <c r="CZ36" s="1">
        <f>IF(AND(G$31&lt;ABS($Q36),G$31&gt;ABS($Q35)),1,0)</f>
        <v>0</v>
      </c>
      <c r="DA36" s="3">
        <f>MIN(IF(CZ36=1,($S36-$S35)/(ABS($Q36)-ABS($Q35))*(G$31-ABS($Q35))+$S35,0),$D$7)</f>
        <v>0</v>
      </c>
      <c r="DB36" s="1">
        <f>IF(ABS($Q36)&lt;G$32,$AA36,IF(ABS($Q35)&lt;G$32,(G$32-ABS($Q35))*($Z35+$Z36)*0.5*($D$27+$D$28)*$D$5*1000,0))</f>
        <v>0</v>
      </c>
      <c r="DC36" s="1">
        <f>IF(AND(G$32&lt;ABS($Q36),G$32&gt;ABS($Q35)),1,0)</f>
        <v>0</v>
      </c>
      <c r="DD36" s="3">
        <f>MIN(IF(DC36=1,($S36-$S35)/(ABS($Q36)-ABS($Q35))*(G$32-ABS($Q35))+$S35,0),$D$7)</f>
        <v>0</v>
      </c>
      <c r="DE36" s="1">
        <f>IF(ABS($Q36)&lt;G$33,$AA36,IF(ABS($Q35)&lt;G$33,(G$33-ABS($Q35))*($Z35+$Z36)*0.5*($D$27+$D$28)*$D$5*1000,0))</f>
        <v>0</v>
      </c>
      <c r="DF36" s="1">
        <f>IF(AND(G$33&lt;ABS($Q36),G$33&gt;ABS($Q35)),1,0)</f>
        <v>0</v>
      </c>
      <c r="DG36" s="3">
        <f>MIN(IF(DF36=1,($S36-$S35)/(ABS($Q36)-ABS($Q35))*(G$33-ABS($Q35))+$S35,0),$D$7)</f>
        <v>0</v>
      </c>
      <c r="DH36" s="1">
        <f>IF(ABS($Q36)&lt;G$34,$AA36,IF(ABS($Q35)&lt;G$34,(G$34-ABS($Q35))*($Z35+$Z36)*0.5*($D$27+$D$28)*$D$5*1000,0))</f>
        <v>0</v>
      </c>
      <c r="DI36" s="1">
        <f>IF(AND(G$34&lt;ABS($Q36),G$34&gt;ABS($Q35)),1,0)</f>
        <v>0</v>
      </c>
      <c r="DJ36" s="3">
        <f>MIN(IF(DI36=1,($S36-$S35)/(ABS($Q36)-ABS($Q35))*(G$34-ABS($Q35))+$S35,0),$D$7)</f>
        <v>0</v>
      </c>
      <c r="DK36" s="1">
        <f>IF(ABS($Q36)&lt;G$35,$AA36,IF(ABS($Q35)&lt;G$35,(G$35-ABS($Q35))*($Z35+$Z36)*0.5*($D$27+$D$28)*$D$5*1000,0))</f>
        <v>0</v>
      </c>
      <c r="DL36" s="1">
        <f>IF(AND(G$35&lt;ABS($Q36),G$35&gt;ABS($Q35)),1,0)</f>
        <v>0</v>
      </c>
      <c r="DM36" s="3">
        <f>MIN(IF(DL36=1,($S36-$S35)/(ABS($Q36)-ABS($Q35))*(G$35-ABS($Q35))+$S35,0),$D$7)</f>
        <v>0</v>
      </c>
      <c r="DN36" s="1">
        <f>IF(ABS($Q36)&lt;G$36,$AA36,IF(ABS($Q35)&lt;G$36,(G$36-ABS($Q35))*($Z35+$Z36)*0.5*($D$27+$D$28)*$D$5*1000,0))</f>
        <v>0</v>
      </c>
      <c r="DO36" s="1">
        <f>IF(AND(G$36&lt;ABS($Q36),G$36&gt;ABS($Q35)),1,0)</f>
        <v>0</v>
      </c>
      <c r="DP36" s="3">
        <f>MIN(IF(DO36=1,($S36-$S35)/(ABS($Q36)-ABS($Q35))*(G$36-ABS($Q35))+$S35,0),$D$7)</f>
        <v>0</v>
      </c>
      <c r="DQ36" s="1">
        <f>IF(ABS($Q36)&lt;G$37,$AA36,IF(ABS($Q35)&lt;G$37,(G$37-ABS($Q35))*($Z35+$Z36)*0.5*($D$27+$D$28)*$D$5*1000,0))</f>
        <v>0</v>
      </c>
      <c r="DR36" s="1">
        <f>IF(AND(G$37&lt;ABS($Q36),G$37&gt;ABS($Q35)),1,0)</f>
        <v>0</v>
      </c>
      <c r="DS36" s="3">
        <f>MIN(IF(DR36=1,($S36-$S35)/(ABS($Q36)-ABS($Q35))*(G$37-ABS($Q35))+$S35,0),$D$7)</f>
        <v>0</v>
      </c>
      <c r="DT36" s="1">
        <f>IF(ABS($Q36)&lt;G$38,$AA36,IF(ABS($Q35)&lt;G$38,(G$38-ABS($Q35))*($Z35+$Z36)*0.5*($D$27+$D$28)*$D$5*1000,0))</f>
        <v>0</v>
      </c>
      <c r="DU36" s="1">
        <f>IF(AND(G$38&lt;ABS($Q36),G$38&gt;ABS($Q35)),1,0)</f>
        <v>0</v>
      </c>
      <c r="DV36" s="3">
        <f>MIN(IF(DU36=1,($S36-$S35)/(ABS($Q36)-ABS($Q35))*(G$38-ABS($Q35))+$S35,0),$D$7)</f>
        <v>0</v>
      </c>
      <c r="DW36" s="1">
        <f>IF(ABS($Q36)&lt;G$39,$AA36,IF(ABS($Q35)&lt;G$39,(G$39-ABS($Q35))*($Z35+$Z36)*0.5*($D$27+$D$28)*$D$5*1000,0))</f>
        <v>0</v>
      </c>
      <c r="DX36" s="1">
        <f>IF(AND(G$39&lt;ABS($Q36),G$39&gt;ABS($Q35)),1,0)</f>
        <v>0</v>
      </c>
      <c r="DY36" s="3">
        <f>MIN(IF(DX36=1,($S36-$S35)/(ABS($Q36)-ABS($Q35))*(G$39-ABS($Q35))+$S35,0),$D$7)</f>
        <v>0</v>
      </c>
      <c r="DZ36" s="1">
        <f>IF(ABS($Q36)&lt;G$40,$AA36,IF(ABS($Q35)&lt;G$40,(G$40-ABS($Q35))*($Z35+$Z36)*0.5*($D$27+$D$28)*$D$5*1000,0))</f>
        <v>0</v>
      </c>
      <c r="EA36" s="1">
        <f>IF(AND(G$40&lt;ABS($Q36),G$40&gt;ABS($Q35)),1,0)</f>
        <v>0</v>
      </c>
      <c r="EB36" s="3">
        <f>MIN(IF(EA36=1,($S36-$S35)/(ABS($Q36)-ABS($Q35))*(G$40-ABS($Q35))+$S35,0),$D$7)</f>
        <v>0</v>
      </c>
      <c r="EC36" s="1">
        <f>IF(ABS($Q36)&lt;G$41,$AA36,IF(ABS($Q35)&lt;G$41,(G$41-ABS($Q35))*($Z35+$Z36)*0.5*($D$27+$D$28)*$D$5*1000,0))</f>
        <v>0</v>
      </c>
      <c r="ED36" s="1">
        <f>IF(AND(G$41&lt;ABS($Q36),G$41&gt;ABS($Q35)),1,0)</f>
        <v>0</v>
      </c>
      <c r="EE36" s="3">
        <f>MIN(IF(ED36=1,($S36-$S35)/(ABS($Q36)-ABS($Q35))*(G$41-ABS($Q35))+$S35,0),$D$7)</f>
        <v>0</v>
      </c>
      <c r="EF36" s="1">
        <f>IF(ABS($Q36)&lt;G$42,$AA36,IF(ABS($Q35)&lt;G$42,(G$42-ABS($Q35))*($Z35+$Z36)*0.5*($D$27+$D$28)*$D$5*1000,0))</f>
        <v>0</v>
      </c>
      <c r="EG36" s="1">
        <f>IF(AND(G$42&lt;ABS($Q36),G$42&gt;ABS($Q35)),1,0)</f>
        <v>0</v>
      </c>
      <c r="EH36" s="3">
        <f>MIN(IF(EG36=1,($S36-$S35)/(ABS($Q36)-ABS($Q35))*(G$42-ABS($Q35))+$S35,0),$D$7)</f>
        <v>0</v>
      </c>
      <c r="EI36" s="1">
        <f>IF(ABS($Q36)&lt;G$43,$AA36,IF(ABS($Q35)&lt;G$43,(G$43-ABS($Q35))*($Z35+$Z36)*0.5*($D$27+$D$28)*$D$5*1000,0))</f>
        <v>0</v>
      </c>
      <c r="EJ36" s="1">
        <f>IF(AND(G$43&lt;ABS($Q36),G$43&gt;ABS($Q35)),1,0)</f>
        <v>0</v>
      </c>
      <c r="EK36" s="3">
        <f>MIN(IF(EJ36=1,($S36-$S35)/(ABS($Q36)-ABS($Q35))*(G$43-ABS($Q35))+$S35,0),$D$7)</f>
        <v>0</v>
      </c>
      <c r="EL36" s="1">
        <f>IF(ABS($Q36)&lt;G$44,$AA36,IF(ABS($Q35)&lt;G$44,(G$44-ABS($Q35))*($Z35+$Z36)*0.5*($D$27+$D$28)*$D$5*1000,0))</f>
        <v>0</v>
      </c>
      <c r="EM36" s="1">
        <f>IF(AND(G$44&lt;ABS($Q36),G$44&gt;ABS($Q35)),1,0)</f>
        <v>0</v>
      </c>
      <c r="EN36" s="3">
        <f>MIN(IF(EM36=1,($S36-$S35)/(ABS($Q36)-ABS($Q35))*(G$44-ABS($Q35))+$S35,0),$D$7)</f>
        <v>0</v>
      </c>
      <c r="EO36" s="1">
        <f>IF(ABS($Q36)&lt;G$45,$AA36,IF(ABS($Q35)&lt;G$45,(G$45-ABS($Q35))*($Z35+$Z36)*0.5*($D$27+$D$28)*$D$5*1000,0))</f>
        <v>0</v>
      </c>
      <c r="EP36" s="1">
        <f>IF(AND(G$45&lt;ABS($Q36),G$45&gt;ABS($Q35)),1,0)</f>
        <v>0</v>
      </c>
      <c r="EQ36" s="3">
        <f>MIN(IF(EP36=1,($S36-$S35)/(ABS($Q36)-ABS($Q35))*(G$45-ABS($Q35))+$S35,0),$D$7)</f>
        <v>0</v>
      </c>
      <c r="ER36" s="1">
        <f>IF(ABS($Q36)&lt;G$46,$AA36,IF(ABS($Q35)&lt;G$46,(G$46-ABS($Q35))*($Z35+$Z36)*0.5*($D$27+$D$28)*$D$5*1000,0))</f>
        <v>0</v>
      </c>
      <c r="ES36" s="1">
        <f>IF(AND(G$46&lt;ABS($Q36),G$46&gt;ABS($Q35)),1,0)</f>
        <v>0</v>
      </c>
      <c r="ET36" s="3">
        <f>MIN(IF(ES36=1,($S36-$S35)/(ABS($Q36)-ABS($Q35))*(G$46-ABS($Q35))+$S35,0),$D$7)</f>
        <v>0</v>
      </c>
      <c r="EU36" s="1">
        <f>IF(ABS($Q36)&lt;G$47,$AA36,IF(ABS($Q35)&lt;G$47,(G$47-ABS($Q35))*($Z35+$Z36)*0.5*($D$27+$D$28)*$D$5*1000,0))</f>
        <v>0</v>
      </c>
      <c r="EV36" s="1">
        <f>IF(AND(G$47&lt;ABS($Q36),G$47&gt;ABS($Q35)),1,0)</f>
        <v>0</v>
      </c>
      <c r="EW36" s="3">
        <f>MIN(IF(EV36=1,($S36-$S35)/(ABS($Q36)-ABS($Q35))*(G$47-ABS($Q35))+$S35,0),$D$7)</f>
        <v>0</v>
      </c>
      <c r="EX36" s="1">
        <f>IF(ABS($Q36)&lt;G$48,$AA36,IF(ABS($Q35)&lt;G$48,(G$48-ABS($Q35))*($Z35+$Z36)*0.5*($D$27+$D$28)*$D$5*1000,0))</f>
        <v>0</v>
      </c>
      <c r="EY36" s="1">
        <f>IF(AND(G$48&lt;ABS($Q36),G$48&gt;ABS($Q35)),1,0)</f>
        <v>0</v>
      </c>
      <c r="EZ36" s="3">
        <f>MIN(IF(EY36=1,($S36-$S35)/(ABS($Q36)-ABS($Q35))*(G$48-ABS($Q35))+$S35,0),$D$7)</f>
        <v>0</v>
      </c>
      <c r="FA36" s="1">
        <f>IF(ABS($Q36)&lt;G$49,$AA36,IF(ABS($Q35)&lt;G$49,(G$49-ABS($Q35))*($Z35+$Z36)*0.5*($D$27+$D$28)*$D$5*1000,0))</f>
        <v>0</v>
      </c>
      <c r="FB36" s="1">
        <f>IF(AND(G$49&lt;ABS($Q36),G$49&gt;ABS($Q35)),1,0)</f>
        <v>0</v>
      </c>
      <c r="FC36" s="3">
        <f>MIN(IF(FB36=1,($S36-$S35)/(ABS($Q36)-ABS($Q35))*(G$49-ABS($Q35))+$S35,0),$D$7)</f>
        <v>0</v>
      </c>
      <c r="FD36" s="1">
        <f>IF(ABS($Q36)&lt;G$50,$AA36,IF(ABS($Q35)&lt;G$50,(G$50-ABS($Q35))*($Z35+$Z36)*0.5*($D$27+$D$28)*$D$5*1000,0))</f>
        <v>0</v>
      </c>
      <c r="FE36" s="1">
        <f>IF(AND(G$50&lt;ABS($Q36),G$50&gt;ABS($Q35)),1,0)</f>
        <v>0</v>
      </c>
      <c r="FF36" s="3">
        <f>MIN(IF(FE36=1,($S36-$S35)/(ABS($Q36)-ABS($Q35))*(G$50-ABS($Q35))+$S35,0),$D$7)</f>
        <v>0</v>
      </c>
      <c r="FG36" s="1">
        <f>IF(ABS($Q36)&lt;G$51,$AA36,IF(ABS($Q35)&lt;G$51,(G$51-ABS($Q35))*($Z35+$Z36)*0.5*($D$27+$D$28)*$D$5*1000,0))</f>
        <v>0</v>
      </c>
      <c r="FH36" s="1">
        <f>IF(AND(G$51&lt;ABS($Q36),G$51&gt;ABS($Q35)),1,0)</f>
        <v>0</v>
      </c>
      <c r="FI36" s="3">
        <f>MIN(IF(FH36=1,($S36-$S35)/(ABS($Q36)-ABS($Q35))*(G$51-ABS($Q35))+$S35,0),$D$7)</f>
        <v>0</v>
      </c>
      <c r="FJ36" s="1">
        <f>IF(ABS($Q36)&lt;G$52,$AA36,IF(ABS($Q35)&lt;G$52,(G$52-ABS($Q35))*($Z35+$Z36)*0.5*($D$27+$D$28)*$D$5*1000,0))</f>
        <v>0</v>
      </c>
      <c r="FK36" s="1">
        <f>IF(AND(G$52&lt;ABS($Q36),G$52&gt;ABS($Q35)),1,0)</f>
        <v>0</v>
      </c>
      <c r="FL36" s="3">
        <f>MIN(IF(FK36=1,($S36-$S35)/(ABS($Q36)-ABS($Q35))*(G$52-ABS($Q35))+$S35,0),$D$7)</f>
        <v>0</v>
      </c>
      <c r="FM36" s="1">
        <f>IF(ABS($Q36)&lt;G$53,$AA36,IF(ABS($Q35)&lt;G$53,(G$53-ABS($Q35))*($Z35+$Z36)*0.5*($D$27+$D$28)*$D$5*1000,0))</f>
        <v>0</v>
      </c>
      <c r="FN36" s="1">
        <f>IF(AND(G$53&lt;ABS($Q36),G$53&gt;ABS($Q35)),1,0)</f>
        <v>0</v>
      </c>
      <c r="FO36" s="3">
        <f>MIN(IF(FN36=1,($S36-$S35)/(ABS($Q36)-ABS($Q35))*(G$53-ABS($Q35))+$S35,0),$D$7)</f>
        <v>0</v>
      </c>
      <c r="FP36" s="1">
        <f>IF(ABS($Q36)&lt;G$54,$AA36,IF(ABS($Q35)&lt;G$54,(G$54-ABS($Q35))*($Z35+$Z36)*0.5*($D$27+$D$28)*$D$5*1000,0))</f>
        <v>0</v>
      </c>
      <c r="FQ36" s="1">
        <f>IF(AND(G$54&lt;ABS($Q36),G$54&gt;ABS($Q35)),1,0)</f>
        <v>0</v>
      </c>
      <c r="FR36" s="3">
        <f>MIN(IF(FQ36=1,($S36-$S35)/(ABS($Q36)-ABS($Q35))*(G$54-ABS($Q35))+$S35,0),$D$7)</f>
        <v>0</v>
      </c>
      <c r="FS36" s="1">
        <f>IF(ABS($Q36)&lt;G$55,$AA36,IF(ABS($Q35)&lt;G$55,(G$55-ABS($Q35))*($Z35+$Z36)*0.5*($D$27+$D$28)*$D$5*1000,0))</f>
        <v>0</v>
      </c>
      <c r="FT36" s="1">
        <f>IF(AND(G$55&lt;ABS($Q36),G$55&gt;ABS($Q35)),1,0)</f>
        <v>0</v>
      </c>
      <c r="FU36" s="3">
        <f>MIN(IF(FT36=1,($S36-$S35)/(ABS($Q36)-ABS($Q35))*(G$55-ABS($Q35))+$S35,0),$D$7)</f>
        <v>0</v>
      </c>
      <c r="FV36" s="1" t="e">
        <f>IF(ABS($Q36)&lt;#REF!,$AA36,IF(ABS($Q35)&lt;#REF!,(#REF!-ABS($Q35))*($Z35+$Z36)*0.5*($D$27+$D$28)*$D$5*1000,0))</f>
        <v>#REF!</v>
      </c>
      <c r="FW36" s="1" t="e">
        <f>IF(AND(#REF!&lt;ABS($Q36),#REF!&gt;ABS($Q35)),1,0)</f>
        <v>#REF!</v>
      </c>
      <c r="FX36" s="3" t="e">
        <f>MIN(IF(FW36=1,($S36-$S35)/(ABS($Q36)-ABS($Q35))*(#REF!-ABS($Q35))+$S35,0),$D$7)</f>
        <v>#REF!</v>
      </c>
    </row>
    <row r="37" spans="1:180" ht="15" customHeight="1" x14ac:dyDescent="0.35">
      <c r="A37" s="4"/>
      <c r="B37" s="4"/>
      <c r="C37" s="4"/>
      <c r="D37" s="4"/>
      <c r="E37" s="4"/>
      <c r="F37" s="4"/>
      <c r="G37" s="14">
        <v>20.5</v>
      </c>
      <c r="H37" s="24">
        <f>SUM(DS7:DS221)*$D$6*1000*$D$29</f>
        <v>12846.122448979591</v>
      </c>
      <c r="I37" s="24">
        <f>SUM(DQ7:DQ410)</f>
        <v>13675.65048</v>
      </c>
      <c r="J37" s="25">
        <f t="shared" si="0"/>
        <v>5.4846235418875926</v>
      </c>
      <c r="K37" s="22">
        <f t="shared" si="3"/>
        <v>1530.6892062850943</v>
      </c>
      <c r="L37" s="34">
        <f t="shared" si="4"/>
        <v>1510.1892062850943</v>
      </c>
      <c r="M37" s="53">
        <f t="shared" si="6"/>
        <v>0</v>
      </c>
      <c r="N37" s="13">
        <f t="shared" si="1"/>
        <v>-4986.9058014849188</v>
      </c>
      <c r="O37" s="13">
        <f t="shared" si="2"/>
        <v>-3564.7244661205546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3">
        <f t="shared" si="5"/>
        <v>0.2</v>
      </c>
      <c r="AA37" s="3"/>
      <c r="AB37" s="1"/>
      <c r="AC37" s="2"/>
      <c r="AD37" s="2"/>
      <c r="AE37" s="1"/>
      <c r="AF37" s="2"/>
      <c r="AG37" s="2"/>
      <c r="AH37" s="1"/>
      <c r="AI37" s="2"/>
      <c r="AJ37" s="2"/>
      <c r="AK37" s="1"/>
      <c r="AL37" s="2"/>
      <c r="AM37" s="2"/>
      <c r="AN37" s="1"/>
      <c r="AO37" s="2"/>
      <c r="AP37" s="2"/>
      <c r="AQ37" s="1"/>
      <c r="AR37" s="2"/>
      <c r="AS37" s="2"/>
      <c r="AT37" s="1"/>
      <c r="AU37" s="2"/>
      <c r="AV37" s="2"/>
      <c r="AW37" s="1"/>
      <c r="AX37" s="2"/>
      <c r="AY37" s="2"/>
      <c r="AZ37" s="1"/>
      <c r="BA37" s="2"/>
      <c r="BB37" s="2"/>
      <c r="BC37" s="1"/>
      <c r="BD37" s="2"/>
      <c r="BE37" s="2"/>
      <c r="BF37" s="1"/>
      <c r="BG37" s="2"/>
      <c r="BH37" s="2"/>
      <c r="BI37" s="1"/>
      <c r="BJ37" s="2"/>
      <c r="BK37" s="2"/>
      <c r="BL37" s="1"/>
      <c r="BM37" s="2"/>
      <c r="BN37" s="2"/>
      <c r="BO37" s="1"/>
      <c r="BP37" s="2"/>
      <c r="BQ37" s="2"/>
      <c r="BR37" s="1"/>
      <c r="BS37" s="2"/>
      <c r="BT37" s="2"/>
      <c r="BU37" s="1"/>
      <c r="BV37" s="2"/>
      <c r="BW37" s="2"/>
      <c r="BX37" s="1"/>
      <c r="BY37" s="2"/>
      <c r="BZ37" s="2"/>
      <c r="CA37" s="1"/>
      <c r="CB37" s="2"/>
      <c r="CC37" s="2"/>
      <c r="CD37" s="1"/>
      <c r="CE37" s="2"/>
      <c r="CF37" s="2"/>
      <c r="CG37" s="1"/>
      <c r="CH37" s="2"/>
      <c r="CI37" s="2"/>
      <c r="CJ37" s="1"/>
      <c r="CK37" s="2"/>
      <c r="CL37" s="2"/>
      <c r="CM37" s="1"/>
      <c r="CN37" s="2"/>
      <c r="CO37" s="2"/>
      <c r="CP37" s="1"/>
      <c r="CQ37" s="2"/>
      <c r="CR37" s="2"/>
      <c r="CS37" s="1"/>
      <c r="CT37" s="2"/>
      <c r="CU37" s="2"/>
      <c r="CV37" s="1"/>
      <c r="CW37" s="2"/>
      <c r="CX37" s="2"/>
      <c r="CY37" s="1"/>
      <c r="CZ37" s="2"/>
      <c r="DA37" s="2"/>
      <c r="DB37" s="1"/>
      <c r="DC37" s="2"/>
      <c r="DD37" s="2"/>
      <c r="DE37" s="1"/>
      <c r="DF37" s="2"/>
      <c r="DG37" s="2"/>
      <c r="DH37" s="1"/>
      <c r="DI37" s="2"/>
      <c r="DJ37" s="2"/>
      <c r="DK37" s="1"/>
      <c r="DL37" s="2"/>
      <c r="DM37" s="2"/>
      <c r="DN37" s="1"/>
      <c r="DO37" s="2"/>
      <c r="DP37" s="2"/>
      <c r="DQ37" s="1"/>
      <c r="DR37" s="2"/>
      <c r="DS37" s="2"/>
      <c r="DT37" s="1"/>
      <c r="DU37" s="2"/>
      <c r="DV37" s="2"/>
      <c r="DW37" s="1"/>
      <c r="DX37" s="2"/>
      <c r="DY37" s="2"/>
      <c r="DZ37" s="1"/>
      <c r="EA37" s="2"/>
      <c r="EB37" s="2"/>
      <c r="EC37" s="1"/>
      <c r="ED37" s="2"/>
      <c r="EE37" s="2"/>
      <c r="EF37" s="1"/>
      <c r="EG37" s="2"/>
      <c r="EH37" s="2"/>
      <c r="EI37" s="1"/>
      <c r="EJ37" s="2"/>
      <c r="EK37" s="2"/>
      <c r="EL37" s="1"/>
      <c r="EM37" s="2"/>
      <c r="EN37" s="2"/>
      <c r="EO37" s="1"/>
      <c r="EP37" s="2"/>
      <c r="EQ37" s="2"/>
      <c r="ER37" s="1"/>
      <c r="ES37" s="2"/>
      <c r="ET37" s="2"/>
      <c r="EU37" s="1"/>
      <c r="EV37" s="2"/>
      <c r="EW37" s="2"/>
      <c r="EX37" s="1"/>
      <c r="EY37" s="2"/>
      <c r="EZ37" s="2"/>
      <c r="FA37" s="1"/>
      <c r="FB37" s="2"/>
      <c r="FC37" s="2"/>
      <c r="FD37" s="1"/>
      <c r="FE37" s="2"/>
      <c r="FF37" s="2"/>
      <c r="FG37" s="1"/>
      <c r="FH37" s="2"/>
      <c r="FI37" s="2"/>
      <c r="FJ37" s="1"/>
      <c r="FK37" s="2"/>
      <c r="FL37" s="2"/>
      <c r="FM37" s="1"/>
      <c r="FN37" s="2"/>
      <c r="FO37" s="2"/>
      <c r="FP37" s="1"/>
      <c r="FQ37" s="2"/>
      <c r="FR37" s="2"/>
      <c r="FS37" s="1"/>
      <c r="FT37" s="2"/>
      <c r="FU37" s="2"/>
      <c r="FV37" s="1"/>
      <c r="FW37" s="2"/>
      <c r="FX37" s="2"/>
    </row>
    <row r="38" spans="1:180" ht="18.75" customHeight="1" x14ac:dyDescent="0.35">
      <c r="A38" s="4"/>
      <c r="B38" s="4"/>
      <c r="C38" s="4"/>
      <c r="D38" s="4"/>
      <c r="E38" s="4"/>
      <c r="F38" s="4"/>
      <c r="G38" s="14">
        <v>21</v>
      </c>
      <c r="H38" s="24">
        <f>SUM(DV7:DV221)*$D$6*1000*$D$29</f>
        <v>13482.857142857143</v>
      </c>
      <c r="I38" s="24">
        <f>SUM(DT7:DT410)</f>
        <v>14079.65048</v>
      </c>
      <c r="J38" s="25">
        <f t="shared" si="0"/>
        <v>5.354037267080745</v>
      </c>
      <c r="K38" s="22">
        <f t="shared" si="3"/>
        <v>1081.4530201418102</v>
      </c>
      <c r="L38" s="34">
        <f t="shared" si="4"/>
        <v>1060.4530201418102</v>
      </c>
      <c r="M38" s="53">
        <f t="shared" si="6"/>
        <v>0</v>
      </c>
      <c r="N38" s="13">
        <f t="shared" si="1"/>
        <v>-5259.4518034338753</v>
      </c>
      <c r="O38" s="13">
        <f t="shared" si="2"/>
        <v>-3741.4146503148822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3">
        <f t="shared" si="5"/>
        <v>0.2</v>
      </c>
      <c r="AA38" s="1">
        <f>$R37*($Z38+$Z37)*0.5*($D$27+$D$28)*1000*$D$5</f>
        <v>0</v>
      </c>
      <c r="AB38" s="1">
        <f>IF(ABS($Q38)&lt;$G$6,$AA38,IF(ABS($Q37)&lt;$G$6,($G$6-ABS($Q37))*($Z37+$Z38)*0.5*($D$27+$D$28)*$D$5*1000,0))</f>
        <v>0</v>
      </c>
      <c r="AC38" s="1">
        <f>IF(AND($G$6&lt;ABS($Q38),$G$6&gt;ABS($Q37)),1,0)</f>
        <v>0</v>
      </c>
      <c r="AD38" s="3">
        <f>MIN(IF(AC38=1,($S38-$S37)/(ABS($Q38)-ABS($Q37))*($G$6-ABS($Q37))+$S37,0),$D$7)</f>
        <v>0</v>
      </c>
      <c r="AE38" s="1">
        <f>IF(ABS($Q38)&lt;$G$7,$AA38,IF(ABS($Q37)&lt;$G$7,($G$7-ABS($Q37))*($Z37+$Z38)*0.5*($D$27+$D$28)*$D$5*1000,0))</f>
        <v>0</v>
      </c>
      <c r="AF38" s="1">
        <f>IF(AND($G$7&lt;ABS($Q38),$G$7&gt;ABS($Q37)),1,0)</f>
        <v>0</v>
      </c>
      <c r="AG38" s="3">
        <f>MIN(IF(AF38=1,($S38-$S37)/(ABS($Q38)-ABS($Q37))*($G$7-ABS($Q37))+$S37,0),$D$7)</f>
        <v>0</v>
      </c>
      <c r="AH38" s="1">
        <f>IF(ABS($Q38)&lt;$G$8,$AA38,IF(ABS($Q37)&lt;$G$8,($G$8-ABS($Q37))*($Z37+$Z38)*0.5*($D$27+$D$28)*$D$5*1000,0))</f>
        <v>0</v>
      </c>
      <c r="AI38" s="1">
        <f>IF(AND($G$8&lt;ABS($Q38),$G$8&gt;ABS($Q37)),1,0)</f>
        <v>0</v>
      </c>
      <c r="AJ38" s="3">
        <f>MIN(IF(AI38=1,($S38-$S37)/(ABS($Q38)-ABS($Q37))*($G$8-ABS($Q37))+$S37,0),$D$7)</f>
        <v>0</v>
      </c>
      <c r="AK38" s="1">
        <f>IF(ABS($Q38)&lt;$G$9,$AA38,IF(ABS($Q37)&lt;$G$9,($G$9-ABS($Q37))*($Z37+$Z38)*0.5*($D$27+$D$28)*$D$5*1000,0))</f>
        <v>0</v>
      </c>
      <c r="AL38" s="1">
        <f>IF(AND($G$9&lt;ABS($Q38),$G$9&gt;ABS($Q37)),1,0)</f>
        <v>0</v>
      </c>
      <c r="AM38" s="3">
        <f>MIN(IF(AL38=1,($S38-$S37)/(ABS($Q38)-ABS($Q37))*($G$9-ABS($Q37))+$S37,0),$D$7)</f>
        <v>0</v>
      </c>
      <c r="AN38" s="1">
        <f>IF(ABS($Q38)&lt;$G$10,$AA38,IF(ABS($Q37)&lt;$G$10,($G$10-ABS($Q37))*($Z37+$Z38)*0.5*($D$27+$D$28)*$D$5*1000,0))</f>
        <v>0</v>
      </c>
      <c r="AO38" s="1">
        <f>IF(AND($G$10&lt;ABS($Q38),$G$10&gt;ABS($Q37)),1,0)</f>
        <v>0</v>
      </c>
      <c r="AP38" s="3">
        <f>MIN(IF(AO38=1,($S38-$S37)/(ABS($Q38)-ABS($Q37))*($G$10-ABS($Q37))+$S37,0),$D$7)</f>
        <v>0</v>
      </c>
      <c r="AQ38" s="1">
        <f>IF(ABS($Q38)&lt;$G$11,$AA38,IF(ABS($Q37)&lt;$G$11,($G$11-ABS($Q37))*($Z37+$Z38)*0.5*($D$27+$D$28)*$D$5*1000,0))</f>
        <v>0</v>
      </c>
      <c r="AR38" s="1">
        <f>IF(AND($G$11&lt;ABS($Q38),$G$11&gt;ABS($Q37)),1,0)</f>
        <v>0</v>
      </c>
      <c r="AS38" s="3">
        <f>MIN(IF(AR38=1,($S38-$S37)/(ABS($Q38)-ABS($Q37))*($G$11-ABS($Q37))+$S37,0),$D$7)</f>
        <v>0</v>
      </c>
      <c r="AT38" s="1">
        <f>IF(ABS($Q38)&lt;$G$12,$AA38,IF(ABS($Q37)&lt;$G$12,($G$12-ABS($Q37))*($Z37+$Z38)*0.5*($D$27+$D$28)*$D$5*1000,0))</f>
        <v>0</v>
      </c>
      <c r="AU38" s="1">
        <f>IF(AND($G$12&lt;ABS($Q38),$G$12&gt;ABS($Q37)),1,0)</f>
        <v>0</v>
      </c>
      <c r="AV38" s="3">
        <f>MIN(IF(AU38=1,($S38-$S37)/(ABS($Q38)-ABS($Q37))*($G$12-ABS($Q37))+$S37,0),$D$7)</f>
        <v>0</v>
      </c>
      <c r="AW38" s="1">
        <f>IF(ABS($Q38)&lt;$G$13,$AA38,IF(ABS($Q37)&lt;$G$13,($G$13-ABS($Q37))*($Z37+$Z38)*0.5*($D$27+$D$28)*$D$5*1000,0))</f>
        <v>0</v>
      </c>
      <c r="AX38" s="1">
        <f>IF(AND($G$13&lt;ABS($Q38),$G$13&gt;ABS($Q37)),1,0)</f>
        <v>0</v>
      </c>
      <c r="AY38" s="3">
        <f>MIN(IF(AX38=1,($S38-$S37)/(ABS($Q38)-ABS($Q37))*($G$13-ABS($Q37))+$S37,0),$D$7)</f>
        <v>0</v>
      </c>
      <c r="AZ38" s="1">
        <f>IF(ABS($Q38)&lt;$G$14,$AA38,IF(ABS($Q37)&lt;$G$14,($G$14-ABS($Q37))*($Z37+$Z38)*0.5*($D$27+$D$28)*$D$5*1000,0))</f>
        <v>0</v>
      </c>
      <c r="BA38" s="1">
        <f>IF(AND($G$14&lt;ABS($Q38),$G$14&gt;ABS($Q37)),1,0)</f>
        <v>0</v>
      </c>
      <c r="BB38" s="3">
        <f>MIN(IF(BA38=1,($S38-$S37)/(ABS($Q38)-ABS($Q37))*($G$14-ABS($Q37))+$S37,0),$D$7)</f>
        <v>0</v>
      </c>
      <c r="BC38" s="1">
        <f>IF(ABS($Q38)&lt;G$15,$AA38,IF(ABS($Q37)&lt;G$15,(G$15-ABS($Q37))*($Z37+$Z38)*0.5*($D$27+$D$28)*$D$5*1000,0))</f>
        <v>0</v>
      </c>
      <c r="BD38" s="1">
        <f>IF(AND(G$15&lt;ABS($Q38),G$15&gt;ABS($Q37)),1,0)</f>
        <v>0</v>
      </c>
      <c r="BE38" s="3">
        <f>MIN(IF(BD38=1,($S38-$S37)/(ABS($Q38)-ABS($Q37))*(G$15-ABS($Q37))+$S37,0),$D$7)</f>
        <v>0</v>
      </c>
      <c r="BF38" s="1">
        <f>IF(ABS($Q38)&lt;G$16,$AA38,IF(ABS($Q37)&lt;G$16,(G$16-ABS($Q37))*($Z37+$Z38)*0.5*($D$27+$D$28)*$D$5*1000,0))</f>
        <v>0</v>
      </c>
      <c r="BG38" s="1">
        <f>IF(AND(G$16&lt;ABS($Q38),G$16&gt;ABS($Q37)),1,0)</f>
        <v>0</v>
      </c>
      <c r="BH38" s="3">
        <f>MIN(IF(BG38=1,($S38-$S37)/(ABS($Q38)-ABS($Q37))*(G$16-ABS($Q37))+$S37,0),$D$7)</f>
        <v>0</v>
      </c>
      <c r="BI38" s="1">
        <f>IF(ABS($Q38)&lt;G$17,$AA38,IF(ABS($Q37)&lt;G$17,(G$17-ABS($Q37))*($Z37+$Z38)*0.5*($D$27+$D$28)*$D$5*1000,0))</f>
        <v>0</v>
      </c>
      <c r="BJ38" s="1">
        <f>IF(AND(G$17&lt;ABS($Q38),G$17&gt;ABS($Q37)),1,0)</f>
        <v>0</v>
      </c>
      <c r="BK38" s="3">
        <f>MIN(IF(BJ38=1,($S38-$S37)/(ABS($Q38)-ABS($Q37))*(G$17-ABS($Q37))+$S37,0),$D$7)</f>
        <v>0</v>
      </c>
      <c r="BL38" s="1">
        <f>IF(ABS($Q38)&lt;G$18,$AA38,IF(ABS($Q37)&lt;G$18,(G$18-ABS($Q37))*($Z37+$Z38)*0.5*($D$27+$D$28)*$D$5*1000,0))</f>
        <v>0</v>
      </c>
      <c r="BM38" s="1">
        <f>IF(AND(G$18&lt;ABS($Q38),G$18&gt;ABS($Q37)),1,0)</f>
        <v>0</v>
      </c>
      <c r="BN38" s="3">
        <f>MIN(IF(BM38=1,($S38-$S37)/(ABS($Q38)-ABS($Q37))*(G$18-ABS($Q37))+$S37,0),$D$7)</f>
        <v>0</v>
      </c>
      <c r="BO38" s="1">
        <f>IF(ABS($Q38)&lt;G$19,$AA38,IF(ABS($Q37)&lt;G$19,(G$19-ABS($Q37))*($Z37+$Z38)*0.5*($D$27+$D$28)*$D$5*1000,0))</f>
        <v>0</v>
      </c>
      <c r="BP38" s="1">
        <f>IF(AND(G$19&lt;ABS($Q38),G$19&gt;ABS($Q37)),1,0)</f>
        <v>0</v>
      </c>
      <c r="BQ38" s="3">
        <f>MIN(IF(BP38=1,($S38-$S37)/(ABS($Q38)-ABS($Q37))*(G$19-ABS($Q37))+$S37,0),$D$7)</f>
        <v>0</v>
      </c>
      <c r="BR38" s="1">
        <f>IF(ABS($Q38)&lt;G$20,$AA38,IF(ABS($Q37)&lt;G$20,(G$20-ABS($Q37))*($Z37+$Z38)*0.5*($D$27+$D$28)*$D$5*1000,0))</f>
        <v>0</v>
      </c>
      <c r="BS38" s="1">
        <f>IF(AND(G$20&lt;ABS($Q38),G$20&gt;ABS($Q37)),1,0)</f>
        <v>0</v>
      </c>
      <c r="BT38" s="3">
        <f>MIN(IF(BS38=1,($S38-$S37)/(ABS($Q38)-ABS($Q37))*(G$20-ABS($Q37))+$S37,0),$D$7)</f>
        <v>0</v>
      </c>
      <c r="BU38" s="1">
        <f>IF(ABS($Q38)&lt;G$21,$AA38,IF(ABS($Q37)&lt;G$21,(G$21-ABS($Q37))*($Z37+$Z38)*0.5*($D$27+$D$28)*$D$5*1000,0))</f>
        <v>0</v>
      </c>
      <c r="BV38" s="1">
        <f>IF(AND(G$21&lt;ABS($Q38),G$21&gt;ABS($Q37)),1,0)</f>
        <v>0</v>
      </c>
      <c r="BW38" s="3">
        <f>MIN(IF(BV38=1,($S38-$S37)/(ABS($Q38)-ABS($Q37))*(G$21-ABS($Q37))+$S37,0),$D$7)</f>
        <v>0</v>
      </c>
      <c r="BX38" s="1">
        <f>IF(ABS($Q38)&lt;G$22,$AA38,IF(ABS($Q37)&lt;G$22,(G$22-ABS($Q37))*($Z37+$Z38)*0.5*($D$27+$D$28)*$D$5*1000,0))</f>
        <v>0</v>
      </c>
      <c r="BY38" s="1">
        <f>IF(AND(G$22&lt;ABS($Q38),G$22&gt;ABS($Q37)),1,0)</f>
        <v>0</v>
      </c>
      <c r="BZ38" s="3">
        <f>MIN(IF(BY38=1,($S38-$S37)/(ABS($Q38)-ABS($Q37))*(G$22-ABS($Q37))+$S37,0),$D$7)</f>
        <v>0</v>
      </c>
      <c r="CA38" s="1">
        <f>IF(ABS($Q38)&lt;G$23,$AA38,IF(ABS($Q37)&lt;G$23,(G$23-ABS($Q37))*($Z37+$Z38)*0.5*($D$27+$D$28)*$D$5*1000,0))</f>
        <v>0</v>
      </c>
      <c r="CB38" s="1">
        <f>IF(AND(G$23&lt;ABS($Q38),G$23&gt;ABS($Q37)),1,0)</f>
        <v>0</v>
      </c>
      <c r="CC38" s="3">
        <f>MIN(IF(CB38=1,($S38-$S37)/(ABS($Q38)-ABS($Q37))*(G$23-ABS($Q37))+$S37,0),$D$7)</f>
        <v>0</v>
      </c>
      <c r="CD38" s="1">
        <f>IF(ABS($Q38)&lt;G$24,$AA38,IF(ABS($Q37)&lt;G$24,(G$24-ABS($Q37))*($Z37+$Z38)*0.5*($D$27+$D$28)*$D$5*1000,0))</f>
        <v>0</v>
      </c>
      <c r="CE38" s="1">
        <f>IF(AND(G$24&lt;ABS($Q38),G$24&gt;ABS($Q37)),1,0)</f>
        <v>0</v>
      </c>
      <c r="CF38" s="3">
        <f>MIN(IF(CE38=1,($S38-$S37)/(ABS($Q38)-ABS($Q37))*(G$24-ABS($Q37))+$S37,0),$D$7)</f>
        <v>0</v>
      </c>
      <c r="CG38" s="1">
        <f>IF(ABS($Q38)&lt;G$25,$AA38,IF(ABS($Q37)&lt;G$25,(G$25-ABS($Q37))*($Z37+$Z38)*0.5*($D$27+$D$28)*$D$5*1000,0))</f>
        <v>0</v>
      </c>
      <c r="CH38" s="1">
        <f>IF(AND(G$25&lt;ABS($Q38),G$25&gt;ABS($Q37)),1,0)</f>
        <v>0</v>
      </c>
      <c r="CI38" s="3">
        <f>MIN(IF(CH38=1,($S38-$S37)/(ABS($Q38)-ABS($Q37))*(G$25-ABS($Q37))+$S37,0),$D$7)</f>
        <v>0</v>
      </c>
      <c r="CJ38" s="1">
        <f>IF(ABS($Q38)&lt;G$26,$AA38,IF(ABS($Q37)&lt;G$26,(G$26-ABS($Q37))*($Z37+$Z38)*0.5*($D$27+$D$28)*$D$5*1000,0))</f>
        <v>0</v>
      </c>
      <c r="CK38" s="1">
        <f>IF(AND(G$26&lt;ABS($Q38),G$26&gt;ABS($Q37)),1,0)</f>
        <v>0</v>
      </c>
      <c r="CL38" s="3">
        <f>MIN(IF(CK38=1,($S38-$S37)/(ABS($Q38)-ABS($Q37))*(G$26-ABS($Q37))+$S37,0),$D$7)</f>
        <v>0</v>
      </c>
      <c r="CM38" s="1">
        <f>IF(ABS($Q38)&lt;G$27,$AA38,IF(ABS($Q37)&lt;G$27,(G$27-ABS($Q37))*($Z37+$Z38)*0.5*($D$27+$D$28)*$D$5*1000,0))</f>
        <v>0</v>
      </c>
      <c r="CN38" s="1">
        <f>IF(AND(G$27&lt;ABS($Q38),G$27&gt;ABS($Q37)),1,0)</f>
        <v>0</v>
      </c>
      <c r="CO38" s="3">
        <f>MIN(IF(CN38=1,($S38-$S37)/(ABS($Q38)-ABS($Q37))*(G$27-ABS($Q37))+$S37,0),$D$7)</f>
        <v>0</v>
      </c>
      <c r="CP38" s="1">
        <f>IF(ABS($Q38)&lt;G$28,$AA38,IF(ABS($Q37)&lt;G$28,(G$28-ABS($Q37))*($Z37+$Z38)*0.5*($D$27+$D$28)*$D$5*1000,0))</f>
        <v>0</v>
      </c>
      <c r="CQ38" s="1">
        <f>IF(AND(G$28&lt;ABS($Q38),G$28&gt;ABS($Q37)),1,0)</f>
        <v>0</v>
      </c>
      <c r="CR38" s="3">
        <f>MIN(IF(CQ38=1,($S38-$S37)/(ABS($Q38)-ABS($Q37))*(G$28-ABS($Q37))+$S37,0),$D$7)</f>
        <v>0</v>
      </c>
      <c r="CS38" s="1">
        <f>IF(ABS($Q38)&lt;G$29,$AA38,IF(ABS($Q37)&lt;G$29,(G$29-ABS($Q37))*($Z37+$Z38)*0.5*($D$27+$D$28)*$D$5*1000,0))</f>
        <v>0</v>
      </c>
      <c r="CT38" s="1">
        <f>IF(AND(G$29&lt;ABS($Q38),G$29&gt;ABS($Q37)),1,0)</f>
        <v>0</v>
      </c>
      <c r="CU38" s="3">
        <f>MIN(IF(CT38=1,($S38-$S37)/(ABS($Q38)-ABS($Q37))*(G$29-ABS($Q37))+$S37,0),$D$7)</f>
        <v>0</v>
      </c>
      <c r="CV38" s="1">
        <f>IF(ABS($Q38)&lt;G$30,$AA38,IF(ABS($Q37)&lt;G$30,(G$30-ABS($Q37))*($Z37+$Z38)*0.5*($D$27+$D$28)*$D$5*1000,0))</f>
        <v>0</v>
      </c>
      <c r="CW38" s="1">
        <f>IF(AND(G$30&lt;ABS($Q38),G$30&gt;ABS($Q37)),1,0)</f>
        <v>0</v>
      </c>
      <c r="CX38" s="3">
        <f>MIN(IF(CW38=1,($S38-$S37)/(ABS($Q38)-ABS($Q37))*(G$30-ABS($Q37))+$S37,0),$D$7)</f>
        <v>0</v>
      </c>
      <c r="CY38" s="1">
        <f>IF(ABS($Q38)&lt;G$31,$AA38,IF(ABS($Q37)&lt;G$31,(G$31-ABS($Q37))*($Z37+$Z38)*0.5*($D$27+$D$28)*$D$5*1000,0))</f>
        <v>0</v>
      </c>
      <c r="CZ38" s="1">
        <f>IF(AND(G$31&lt;ABS($Q38),G$31&gt;ABS($Q37)),1,0)</f>
        <v>0</v>
      </c>
      <c r="DA38" s="3">
        <f>MIN(IF(CZ38=1,($S38-$S37)/(ABS($Q38)-ABS($Q37))*(G$31-ABS($Q37))+$S37,0),$D$7)</f>
        <v>0</v>
      </c>
      <c r="DB38" s="1">
        <f>IF(ABS($Q38)&lt;G$32,$AA38,IF(ABS($Q37)&lt;G$32,(G$32-ABS($Q37))*($Z37+$Z38)*0.5*($D$27+$D$28)*$D$5*1000,0))</f>
        <v>0</v>
      </c>
      <c r="DC38" s="1">
        <f>IF(AND(G$32&lt;ABS($Q38),G$32&gt;ABS($Q37)),1,0)</f>
        <v>0</v>
      </c>
      <c r="DD38" s="3">
        <f>MIN(IF(DC38=1,($S38-$S37)/(ABS($Q38)-ABS($Q37))*(G$32-ABS($Q37))+$S37,0),$D$7)</f>
        <v>0</v>
      </c>
      <c r="DE38" s="1">
        <f>IF(ABS($Q38)&lt;G$33,$AA38,IF(ABS($Q37)&lt;G$33,(G$33-ABS($Q37))*($Z37+$Z38)*0.5*($D$27+$D$28)*$D$5*1000,0))</f>
        <v>0</v>
      </c>
      <c r="DF38" s="1">
        <f>IF(AND(G$33&lt;ABS($Q38),G$33&gt;ABS($Q37)),1,0)</f>
        <v>0</v>
      </c>
      <c r="DG38" s="3">
        <f>MIN(IF(DF38=1,($S38-$S37)/(ABS($Q38)-ABS($Q37))*(G$33-ABS($Q37))+$S37,0),$D$7)</f>
        <v>0</v>
      </c>
      <c r="DH38" s="1">
        <f>IF(ABS($Q38)&lt;G$34,$AA38,IF(ABS($Q37)&lt;G$34,(G$34-ABS($Q37))*($Z37+$Z38)*0.5*($D$27+$D$28)*$D$5*1000,0))</f>
        <v>0</v>
      </c>
      <c r="DI38" s="1">
        <f>IF(AND(G$34&lt;ABS($Q38),G$34&gt;ABS($Q37)),1,0)</f>
        <v>0</v>
      </c>
      <c r="DJ38" s="3">
        <f>MIN(IF(DI38=1,($S38-$S37)/(ABS($Q38)-ABS($Q37))*(G$34-ABS($Q37))+$S37,0),$D$7)</f>
        <v>0</v>
      </c>
      <c r="DK38" s="1">
        <f>IF(ABS($Q38)&lt;G$35,$AA38,IF(ABS($Q37)&lt;G$35,(G$35-ABS($Q37))*($Z37+$Z38)*0.5*($D$27+$D$28)*$D$5*1000,0))</f>
        <v>0</v>
      </c>
      <c r="DL38" s="1">
        <f>IF(AND(G$35&lt;ABS($Q38),G$35&gt;ABS($Q37)),1,0)</f>
        <v>0</v>
      </c>
      <c r="DM38" s="3">
        <f>MIN(IF(DL38=1,($S38-$S37)/(ABS($Q38)-ABS($Q37))*(G$35-ABS($Q37))+$S37,0),$D$7)</f>
        <v>0</v>
      </c>
      <c r="DN38" s="1">
        <f>IF(ABS($Q38)&lt;G$36,$AA38,IF(ABS($Q37)&lt;G$36,(G$36-ABS($Q37))*($Z37+$Z38)*0.5*($D$27+$D$28)*$D$5*1000,0))</f>
        <v>0</v>
      </c>
      <c r="DO38" s="1">
        <f>IF(AND(G$36&lt;ABS($Q38),G$36&gt;ABS($Q37)),1,0)</f>
        <v>0</v>
      </c>
      <c r="DP38" s="3">
        <f>MIN(IF(DO38=1,($S38-$S37)/(ABS($Q38)-ABS($Q37))*(G$36-ABS($Q37))+$S37,0),$D$7)</f>
        <v>0</v>
      </c>
      <c r="DQ38" s="1">
        <f>IF(ABS($Q38)&lt;G$37,$AA38,IF(ABS($Q37)&lt;G$37,(G$37-ABS($Q37))*($Z37+$Z38)*0.5*($D$27+$D$28)*$D$5*1000,0))</f>
        <v>0</v>
      </c>
      <c r="DR38" s="1">
        <f>IF(AND(G$37&lt;ABS($Q38),G$37&gt;ABS($Q37)),1,0)</f>
        <v>0</v>
      </c>
      <c r="DS38" s="3">
        <f>MIN(IF(DR38=1,($S38-$S37)/(ABS($Q38)-ABS($Q37))*(G$37-ABS($Q37))+$S37,0),$D$7)</f>
        <v>0</v>
      </c>
      <c r="DT38" s="1">
        <f>IF(ABS($Q38)&lt;G$38,$AA38,IF(ABS($Q37)&lt;G$38,(G$38-ABS($Q37))*($Z37+$Z38)*0.5*($D$27+$D$28)*$D$5*1000,0))</f>
        <v>0</v>
      </c>
      <c r="DU38" s="1">
        <f>IF(AND(G$38&lt;ABS($Q38),G$38&gt;ABS($Q37)),1,0)</f>
        <v>0</v>
      </c>
      <c r="DV38" s="3">
        <f>MIN(IF(DU38=1,($S38-$S37)/(ABS($Q38)-ABS($Q37))*(G$38-ABS($Q37))+$S37,0),$D$7)</f>
        <v>0</v>
      </c>
      <c r="DW38" s="1">
        <f>IF(ABS($Q38)&lt;G$39,$AA38,IF(ABS($Q37)&lt;G$39,(G$39-ABS($Q37))*($Z37+$Z38)*0.5*($D$27+$D$28)*$D$5*1000,0))</f>
        <v>0</v>
      </c>
      <c r="DX38" s="1">
        <f>IF(AND(G$39&lt;ABS($Q38),G$39&gt;ABS($Q37)),1,0)</f>
        <v>0</v>
      </c>
      <c r="DY38" s="3">
        <f>MIN(IF(DX38=1,($S38-$S37)/(ABS($Q38)-ABS($Q37))*(G$39-ABS($Q37))+$S37,0),$D$7)</f>
        <v>0</v>
      </c>
      <c r="DZ38" s="1">
        <f>IF(ABS($Q38)&lt;G$40,$AA38,IF(ABS($Q37)&lt;G$40,(G$40-ABS($Q37))*($Z37+$Z38)*0.5*($D$27+$D$28)*$D$5*1000,0))</f>
        <v>0</v>
      </c>
      <c r="EA38" s="1">
        <f>IF(AND(G$40&lt;ABS($Q38),G$40&gt;ABS($Q37)),1,0)</f>
        <v>0</v>
      </c>
      <c r="EB38" s="3">
        <f>MIN(IF(EA38=1,($S38-$S37)/(ABS($Q38)-ABS($Q37))*(G$40-ABS($Q37))+$S37,0),$D$7)</f>
        <v>0</v>
      </c>
      <c r="EC38" s="1">
        <f>IF(ABS($Q38)&lt;G$41,$AA38,IF(ABS($Q37)&lt;G$41,(G$41-ABS($Q37))*($Z37+$Z38)*0.5*($D$27+$D$28)*$D$5*1000,0))</f>
        <v>0</v>
      </c>
      <c r="ED38" s="1">
        <f>IF(AND(G$41&lt;ABS($Q38),G$41&gt;ABS($Q37)),1,0)</f>
        <v>0</v>
      </c>
      <c r="EE38" s="3">
        <f>MIN(IF(ED38=1,($S38-$S37)/(ABS($Q38)-ABS($Q37))*(G$41-ABS($Q37))+$S37,0),$D$7)</f>
        <v>0</v>
      </c>
      <c r="EF38" s="1">
        <f>IF(ABS($Q38)&lt;G$42,$AA38,IF(ABS($Q37)&lt;G$42,(G$42-ABS($Q37))*($Z37+$Z38)*0.5*($D$27+$D$28)*$D$5*1000,0))</f>
        <v>0</v>
      </c>
      <c r="EG38" s="1">
        <f>IF(AND(G$42&lt;ABS($Q38),G$42&gt;ABS($Q37)),1,0)</f>
        <v>0</v>
      </c>
      <c r="EH38" s="3">
        <f>MIN(IF(EG38=1,($S38-$S37)/(ABS($Q38)-ABS($Q37))*(G$42-ABS($Q37))+$S37,0),$D$7)</f>
        <v>0</v>
      </c>
      <c r="EI38" s="1">
        <f>IF(ABS($Q38)&lt;G$43,$AA38,IF(ABS($Q37)&lt;G$43,(G$43-ABS($Q37))*($Z37+$Z38)*0.5*($D$27+$D$28)*$D$5*1000,0))</f>
        <v>0</v>
      </c>
      <c r="EJ38" s="1">
        <f>IF(AND(G$43&lt;ABS($Q38),G$43&gt;ABS($Q37)),1,0)</f>
        <v>0</v>
      </c>
      <c r="EK38" s="3">
        <f>MIN(IF(EJ38=1,($S38-$S37)/(ABS($Q38)-ABS($Q37))*(G$43-ABS($Q37))+$S37,0),$D$7)</f>
        <v>0</v>
      </c>
      <c r="EL38" s="1">
        <f>IF(ABS($Q38)&lt;G$44,$AA38,IF(ABS($Q37)&lt;G$44,(G$44-ABS($Q37))*($Z37+$Z38)*0.5*($D$27+$D$28)*$D$5*1000,0))</f>
        <v>0</v>
      </c>
      <c r="EM38" s="1">
        <f>IF(AND(G$44&lt;ABS($Q38),G$44&gt;ABS($Q37)),1,0)</f>
        <v>0</v>
      </c>
      <c r="EN38" s="3">
        <f>MIN(IF(EM38=1,($S38-$S37)/(ABS($Q38)-ABS($Q37))*(G$44-ABS($Q37))+$S37,0),$D$7)</f>
        <v>0</v>
      </c>
      <c r="EO38" s="1">
        <f>IF(ABS($Q38)&lt;G$45,$AA38,IF(ABS($Q37)&lt;G$45,(G$45-ABS($Q37))*($Z37+$Z38)*0.5*($D$27+$D$28)*$D$5*1000,0))</f>
        <v>0</v>
      </c>
      <c r="EP38" s="1">
        <f>IF(AND(G$45&lt;ABS($Q38),G$45&gt;ABS($Q37)),1,0)</f>
        <v>0</v>
      </c>
      <c r="EQ38" s="3">
        <f>MIN(IF(EP38=1,($S38-$S37)/(ABS($Q38)-ABS($Q37))*(G$45-ABS($Q37))+$S37,0),$D$7)</f>
        <v>0</v>
      </c>
      <c r="ER38" s="1">
        <f>IF(ABS($Q38)&lt;G$46,$AA38,IF(ABS($Q37)&lt;G$46,(G$46-ABS($Q37))*($Z37+$Z38)*0.5*($D$27+$D$28)*$D$5*1000,0))</f>
        <v>0</v>
      </c>
      <c r="ES38" s="1">
        <f>IF(AND(G$46&lt;ABS($Q38),G$46&gt;ABS($Q37)),1,0)</f>
        <v>0</v>
      </c>
      <c r="ET38" s="3">
        <f>MIN(IF(ES38=1,($S38-$S37)/(ABS($Q38)-ABS($Q37))*(G$46-ABS($Q37))+$S37,0),$D$7)</f>
        <v>0</v>
      </c>
      <c r="EU38" s="1">
        <f>IF(ABS($Q38)&lt;G$47,$AA38,IF(ABS($Q37)&lt;G$47,(G$47-ABS($Q37))*($Z37+$Z38)*0.5*($D$27+$D$28)*$D$5*1000,0))</f>
        <v>0</v>
      </c>
      <c r="EV38" s="1">
        <f>IF(AND(G$47&lt;ABS($Q38),G$47&gt;ABS($Q37)),1,0)</f>
        <v>0</v>
      </c>
      <c r="EW38" s="3">
        <f>MIN(IF(EV38=1,($S38-$S37)/(ABS($Q38)-ABS($Q37))*(G$47-ABS($Q37))+$S37,0),$D$7)</f>
        <v>0</v>
      </c>
      <c r="EX38" s="1">
        <f>IF(ABS($Q38)&lt;G$48,$AA38,IF(ABS($Q37)&lt;G$48,(G$48-ABS($Q37))*($Z37+$Z38)*0.5*($D$27+$D$28)*$D$5*1000,0))</f>
        <v>0</v>
      </c>
      <c r="EY38" s="1">
        <f>IF(AND(G$48&lt;ABS($Q38),G$48&gt;ABS($Q37)),1,0)</f>
        <v>0</v>
      </c>
      <c r="EZ38" s="3">
        <f>MIN(IF(EY38=1,($S38-$S37)/(ABS($Q38)-ABS($Q37))*(G$48-ABS($Q37))+$S37,0),$D$7)</f>
        <v>0</v>
      </c>
      <c r="FA38" s="1">
        <f>IF(ABS($Q38)&lt;G$49,$AA38,IF(ABS($Q37)&lt;G$49,(G$49-ABS($Q37))*($Z37+$Z38)*0.5*($D$27+$D$28)*$D$5*1000,0))</f>
        <v>0</v>
      </c>
      <c r="FB38" s="1">
        <f>IF(AND(G$49&lt;ABS($Q38),G$49&gt;ABS($Q37)),1,0)</f>
        <v>0</v>
      </c>
      <c r="FC38" s="3">
        <f>MIN(IF(FB38=1,($S38-$S37)/(ABS($Q38)-ABS($Q37))*(G$49-ABS($Q37))+$S37,0),$D$7)</f>
        <v>0</v>
      </c>
      <c r="FD38" s="1">
        <f>IF(ABS($Q38)&lt;G$50,$AA38,IF(ABS($Q37)&lt;G$50,(G$50-ABS($Q37))*($Z37+$Z38)*0.5*($D$27+$D$28)*$D$5*1000,0))</f>
        <v>0</v>
      </c>
      <c r="FE38" s="1">
        <f>IF(AND(G$50&lt;ABS($Q38),G$50&gt;ABS($Q37)),1,0)</f>
        <v>0</v>
      </c>
      <c r="FF38" s="3">
        <f>MIN(IF(FE38=1,($S38-$S37)/(ABS($Q38)-ABS($Q37))*(G$50-ABS($Q37))+$S37,0),$D$7)</f>
        <v>0</v>
      </c>
      <c r="FG38" s="1">
        <f>IF(ABS($Q38)&lt;G$51,$AA38,IF(ABS($Q37)&lt;G$51,(G$51-ABS($Q37))*($Z37+$Z38)*0.5*($D$27+$D$28)*$D$5*1000,0))</f>
        <v>0</v>
      </c>
      <c r="FH38" s="1">
        <f>IF(AND(G$51&lt;ABS($Q38),G$51&gt;ABS($Q37)),1,0)</f>
        <v>0</v>
      </c>
      <c r="FI38" s="3">
        <f>MIN(IF(FH38=1,($S38-$S37)/(ABS($Q38)-ABS($Q37))*(G$51-ABS($Q37))+$S37,0),$D$7)</f>
        <v>0</v>
      </c>
      <c r="FJ38" s="1">
        <f>IF(ABS($Q38)&lt;G$52,$AA38,IF(ABS($Q37)&lt;G$52,(G$52-ABS($Q37))*($Z37+$Z38)*0.5*($D$27+$D$28)*$D$5*1000,0))</f>
        <v>0</v>
      </c>
      <c r="FK38" s="1">
        <f>IF(AND(G$52&lt;ABS($Q38),G$52&gt;ABS($Q37)),1,0)</f>
        <v>0</v>
      </c>
      <c r="FL38" s="3">
        <f>MIN(IF(FK38=1,($S38-$S37)/(ABS($Q38)-ABS($Q37))*(G$52-ABS($Q37))+$S37,0),$D$7)</f>
        <v>0</v>
      </c>
      <c r="FM38" s="1">
        <f>IF(ABS($Q38)&lt;G$53,$AA38,IF(ABS($Q37)&lt;G$53,(G$53-ABS($Q37))*($Z37+$Z38)*0.5*($D$27+$D$28)*$D$5*1000,0))</f>
        <v>0</v>
      </c>
      <c r="FN38" s="1">
        <f>IF(AND(G$53&lt;ABS($Q38),G$53&gt;ABS($Q37)),1,0)</f>
        <v>0</v>
      </c>
      <c r="FO38" s="3">
        <f>MIN(IF(FN38=1,($S38-$S37)/(ABS($Q38)-ABS($Q37))*(G$53-ABS($Q37))+$S37,0),$D$7)</f>
        <v>0</v>
      </c>
      <c r="FP38" s="1">
        <f>IF(ABS($Q38)&lt;G$54,$AA38,IF(ABS($Q37)&lt;G$54,(G$54-ABS($Q37))*($Z37+$Z38)*0.5*($D$27+$D$28)*$D$5*1000,0))</f>
        <v>0</v>
      </c>
      <c r="FQ38" s="1">
        <f>IF(AND(G$54&lt;ABS($Q38),G$54&gt;ABS($Q37)),1,0)</f>
        <v>0</v>
      </c>
      <c r="FR38" s="3">
        <f>MIN(IF(FQ38=1,($S38-$S37)/(ABS($Q38)-ABS($Q37))*(G$54-ABS($Q37))+$S37,0),$D$7)</f>
        <v>0</v>
      </c>
      <c r="FS38" s="1">
        <f>IF(ABS($Q38)&lt;G$55,$AA38,IF(ABS($Q37)&lt;G$55,(G$55-ABS($Q37))*($Z37+$Z38)*0.5*($D$27+$D$28)*$D$5*1000,0))</f>
        <v>0</v>
      </c>
      <c r="FT38" s="1">
        <f>IF(AND(G$55&lt;ABS($Q38),G$55&gt;ABS($Q37)),1,0)</f>
        <v>0</v>
      </c>
      <c r="FU38" s="3">
        <f>MIN(IF(FT38=1,($S38-$S37)/(ABS($Q38)-ABS($Q37))*(G$55-ABS($Q37))+$S37,0),$D$7)</f>
        <v>0</v>
      </c>
      <c r="FV38" s="1" t="e">
        <f>IF(ABS($Q38)&lt;#REF!,$AA38,IF(ABS($Q37)&lt;#REF!,(#REF!-ABS($Q37))*($Z37+$Z38)*0.5*($D$27+$D$28)*$D$5*1000,0))</f>
        <v>#REF!</v>
      </c>
      <c r="FW38" s="1" t="e">
        <f>IF(AND(#REF!&lt;ABS($Q38),#REF!&gt;ABS($Q37)),1,0)</f>
        <v>#REF!</v>
      </c>
      <c r="FX38" s="3" t="e">
        <f>MIN(IF(FW38=1,($S38-$S37)/(ABS($Q38)-ABS($Q37))*(#REF!-ABS($Q37))+$S37,0),$D$7)</f>
        <v>#REF!</v>
      </c>
    </row>
    <row r="39" spans="1:180" ht="15" customHeight="1" x14ac:dyDescent="0.35">
      <c r="A39" s="4"/>
      <c r="B39" s="4"/>
      <c r="C39" s="4"/>
      <c r="D39" s="4"/>
      <c r="E39" s="4"/>
      <c r="F39" s="4"/>
      <c r="G39" s="14">
        <v>21.5</v>
      </c>
      <c r="H39" s="24">
        <f>SUM(DY7:DY221)*$D$6*1000*$D$29</f>
        <v>14119.591836734695</v>
      </c>
      <c r="I39" s="24">
        <f>SUM(DW7:DW410)</f>
        <v>14483.65048</v>
      </c>
      <c r="J39" s="25">
        <f t="shared" si="0"/>
        <v>5.2295247724974718</v>
      </c>
      <c r="K39" s="22">
        <f t="shared" si="3"/>
        <v>625.03044575413378</v>
      </c>
      <c r="L39" s="34">
        <f t="shared" si="4"/>
        <v>603.53044575413378</v>
      </c>
      <c r="M39" s="53">
        <f t="shared" si="6"/>
        <v>0</v>
      </c>
      <c r="N39" s="13">
        <f t="shared" si="1"/>
        <v>-5539.184193627224</v>
      </c>
      <c r="O39" s="13">
        <f t="shared" si="2"/>
        <v>-3918.1048345092099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3">
        <f t="shared" si="5"/>
        <v>0.2</v>
      </c>
      <c r="AA39" s="3"/>
      <c r="AB39" s="1"/>
      <c r="AC39" s="2"/>
      <c r="AD39" s="2"/>
      <c r="AE39" s="1"/>
      <c r="AF39" s="2"/>
      <c r="AG39" s="2"/>
      <c r="AH39" s="1"/>
      <c r="AI39" s="2"/>
      <c r="AJ39" s="2"/>
      <c r="AK39" s="1"/>
      <c r="AL39" s="2"/>
      <c r="AM39" s="2"/>
      <c r="AN39" s="1"/>
      <c r="AO39" s="2"/>
      <c r="AP39" s="2"/>
      <c r="AQ39" s="1"/>
      <c r="AR39" s="2"/>
      <c r="AS39" s="2"/>
      <c r="AT39" s="1"/>
      <c r="AU39" s="2"/>
      <c r="AV39" s="2"/>
      <c r="AW39" s="1"/>
      <c r="AX39" s="2"/>
      <c r="AY39" s="2"/>
      <c r="AZ39" s="1"/>
      <c r="BA39" s="2"/>
      <c r="BB39" s="2"/>
      <c r="BC39" s="1"/>
      <c r="BD39" s="2"/>
      <c r="BE39" s="2"/>
      <c r="BF39" s="1"/>
      <c r="BG39" s="2"/>
      <c r="BH39" s="2"/>
      <c r="BI39" s="1"/>
      <c r="BJ39" s="2"/>
      <c r="BK39" s="2"/>
      <c r="BL39" s="1"/>
      <c r="BM39" s="2"/>
      <c r="BN39" s="2"/>
      <c r="BO39" s="1"/>
      <c r="BP39" s="2"/>
      <c r="BQ39" s="2"/>
      <c r="BR39" s="1"/>
      <c r="BS39" s="2"/>
      <c r="BT39" s="2"/>
      <c r="BU39" s="1"/>
      <c r="BV39" s="2"/>
      <c r="BW39" s="2"/>
      <c r="BX39" s="1"/>
      <c r="BY39" s="2"/>
      <c r="BZ39" s="2"/>
      <c r="CA39" s="1"/>
      <c r="CB39" s="2"/>
      <c r="CC39" s="2"/>
      <c r="CD39" s="1"/>
      <c r="CE39" s="2"/>
      <c r="CF39" s="2"/>
      <c r="CG39" s="1"/>
      <c r="CH39" s="2"/>
      <c r="CI39" s="2"/>
      <c r="CJ39" s="1"/>
      <c r="CK39" s="2"/>
      <c r="CL39" s="2"/>
      <c r="CM39" s="1"/>
      <c r="CN39" s="2"/>
      <c r="CO39" s="2"/>
      <c r="CP39" s="1"/>
      <c r="CQ39" s="2"/>
      <c r="CR39" s="2"/>
      <c r="CS39" s="1"/>
      <c r="CT39" s="2"/>
      <c r="CU39" s="2"/>
      <c r="CV39" s="1"/>
      <c r="CW39" s="2"/>
      <c r="CX39" s="2"/>
      <c r="CY39" s="1"/>
      <c r="CZ39" s="2"/>
      <c r="DA39" s="2"/>
      <c r="DB39" s="1"/>
      <c r="DC39" s="2"/>
      <c r="DD39" s="2"/>
      <c r="DE39" s="1"/>
      <c r="DF39" s="2"/>
      <c r="DG39" s="2"/>
      <c r="DH39" s="1"/>
      <c r="DI39" s="2"/>
      <c r="DJ39" s="2"/>
      <c r="DK39" s="1"/>
      <c r="DL39" s="2"/>
      <c r="DM39" s="2"/>
      <c r="DN39" s="1"/>
      <c r="DO39" s="2"/>
      <c r="DP39" s="2"/>
      <c r="DQ39" s="1"/>
      <c r="DR39" s="2"/>
      <c r="DS39" s="2"/>
      <c r="DT39" s="1"/>
      <c r="DU39" s="2"/>
      <c r="DV39" s="2"/>
      <c r="DW39" s="1"/>
      <c r="DX39" s="2"/>
      <c r="DY39" s="2"/>
      <c r="DZ39" s="1"/>
      <c r="EA39" s="2"/>
      <c r="EB39" s="2"/>
      <c r="EC39" s="1"/>
      <c r="ED39" s="2"/>
      <c r="EE39" s="2"/>
      <c r="EF39" s="1"/>
      <c r="EG39" s="2"/>
      <c r="EH39" s="2"/>
      <c r="EI39" s="1"/>
      <c r="EJ39" s="2"/>
      <c r="EK39" s="2"/>
      <c r="EL39" s="1"/>
      <c r="EM39" s="2"/>
      <c r="EN39" s="2"/>
      <c r="EO39" s="1"/>
      <c r="EP39" s="2"/>
      <c r="EQ39" s="2"/>
      <c r="ER39" s="1"/>
      <c r="ES39" s="2"/>
      <c r="ET39" s="2"/>
      <c r="EU39" s="1"/>
      <c r="EV39" s="2"/>
      <c r="EW39" s="2"/>
      <c r="EX39" s="1"/>
      <c r="EY39" s="2"/>
      <c r="EZ39" s="2"/>
      <c r="FA39" s="1"/>
      <c r="FB39" s="2"/>
      <c r="FC39" s="2"/>
      <c r="FD39" s="1"/>
      <c r="FE39" s="2"/>
      <c r="FF39" s="2"/>
      <c r="FG39" s="1"/>
      <c r="FH39" s="2"/>
      <c r="FI39" s="2"/>
      <c r="FJ39" s="1"/>
      <c r="FK39" s="2"/>
      <c r="FL39" s="2"/>
      <c r="FM39" s="1"/>
      <c r="FN39" s="2"/>
      <c r="FO39" s="2"/>
      <c r="FP39" s="1"/>
      <c r="FQ39" s="2"/>
      <c r="FR39" s="2"/>
      <c r="FS39" s="1"/>
      <c r="FT39" s="2"/>
      <c r="FU39" s="2"/>
      <c r="FV39" s="1"/>
      <c r="FW39" s="2"/>
      <c r="FX39" s="2"/>
    </row>
    <row r="40" spans="1:180" ht="15" customHeight="1" x14ac:dyDescent="0.35">
      <c r="A40" s="4"/>
      <c r="C40" s="4"/>
      <c r="D40" s="4"/>
      <c r="E40" s="4"/>
      <c r="F40" s="4"/>
      <c r="G40" s="14">
        <v>22</v>
      </c>
      <c r="H40" s="24">
        <f>SUM(EB7:EB221)*$D$6*1000*$D$29</f>
        <v>14292.174044076097</v>
      </c>
      <c r="I40" s="24">
        <f>SUM(DZ7:DZ410)</f>
        <v>14874.257880000001</v>
      </c>
      <c r="J40" s="25">
        <f t="shared" si="0"/>
        <v>5.1106719367588935</v>
      </c>
      <c r="K40" s="22">
        <f t="shared" si="3"/>
        <v>295.4621387826769</v>
      </c>
      <c r="L40" s="34">
        <f t="shared" si="4"/>
        <v>273.4621387826769</v>
      </c>
      <c r="M40" s="53">
        <f t="shared" si="6"/>
        <v>0</v>
      </c>
      <c r="N40" s="13">
        <f t="shared" si="1"/>
        <v>-5820.8619391183292</v>
      </c>
      <c r="O40" s="13">
        <f t="shared" si="2"/>
        <v>-3965.9953959895615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3">
        <f t="shared" si="5"/>
        <v>0.2</v>
      </c>
      <c r="AA40" s="1">
        <f>$R39*($Z40+$Z39)*0.5*($D$27+$D$28)*1000*$D$5</f>
        <v>0</v>
      </c>
      <c r="AB40" s="1">
        <f>IF(ABS($Q40)&lt;$G$6,$AA40,IF(ABS($Q39)&lt;$G$6,($G$6-ABS($Q39))*($Z39+$Z40)*0.5*($D$27+$D$28)*$D$5*1000,0))</f>
        <v>0</v>
      </c>
      <c r="AC40" s="1">
        <f>IF(AND($G$6&lt;ABS($Q40),$G$6&gt;ABS($Q39)),1,0)</f>
        <v>0</v>
      </c>
      <c r="AD40" s="3">
        <f>MIN(IF(AC40=1,($S40-$S39)/(ABS($Q40)-ABS($Q39))*($G$6-ABS($Q39))+$S39,0),$D$7)</f>
        <v>0</v>
      </c>
      <c r="AE40" s="1">
        <f>IF(ABS($Q40)&lt;$G$7,$AA40,IF(ABS($Q39)&lt;$G$7,($G$7-ABS($Q39))*($Z39+$Z40)*0.5*($D$27+$D$28)*$D$5*1000,0))</f>
        <v>0</v>
      </c>
      <c r="AF40" s="1">
        <f>IF(AND($G$7&lt;ABS($Q40),$G$7&gt;ABS($Q39)),1,0)</f>
        <v>0</v>
      </c>
      <c r="AG40" s="3">
        <f>MIN(IF(AF40=1,($S40-$S39)/(ABS($Q40)-ABS($Q39))*($G$7-ABS($Q39))+$S39,0),$D$7)</f>
        <v>0</v>
      </c>
      <c r="AH40" s="1">
        <f>IF(ABS($Q40)&lt;$G$8,$AA40,IF(ABS($Q39)&lt;$G$8,($G$8-ABS($Q39))*($Z39+$Z40)*0.5*($D$27+$D$28)*$D$5*1000,0))</f>
        <v>0</v>
      </c>
      <c r="AI40" s="1">
        <f>IF(AND($G$8&lt;ABS($Q40),$G$8&gt;ABS($Q39)),1,0)</f>
        <v>0</v>
      </c>
      <c r="AJ40" s="3">
        <f>MIN(IF(AI40=1,($S40-$S39)/(ABS($Q40)-ABS($Q39))*($G$8-ABS($Q39))+$S39,0),$D$7)</f>
        <v>0</v>
      </c>
      <c r="AK40" s="1">
        <f>IF(ABS($Q40)&lt;$G$9,$AA40,IF(ABS($Q39)&lt;$G$9,($G$9-ABS($Q39))*($Z39+$Z40)*0.5*($D$27+$D$28)*$D$5*1000,0))</f>
        <v>0</v>
      </c>
      <c r="AL40" s="1">
        <f>IF(AND($G$9&lt;ABS($Q40),$G$9&gt;ABS($Q39)),1,0)</f>
        <v>0</v>
      </c>
      <c r="AM40" s="3">
        <f>MIN(IF(AL40=1,($S40-$S39)/(ABS($Q40)-ABS($Q39))*($G$9-ABS($Q39))+$S39,0),$D$7)</f>
        <v>0</v>
      </c>
      <c r="AN40" s="1">
        <f>IF(ABS($Q40)&lt;$G$10,$AA40,IF(ABS($Q39)&lt;$G$10,($G$10-ABS($Q39))*($Z39+$Z40)*0.5*($D$27+$D$28)*$D$5*1000,0))</f>
        <v>0</v>
      </c>
      <c r="AO40" s="1">
        <f>IF(AND($G$10&lt;ABS($Q40),$G$10&gt;ABS($Q39)),1,0)</f>
        <v>0</v>
      </c>
      <c r="AP40" s="3">
        <f>MIN(IF(AO40=1,($S40-$S39)/(ABS($Q40)-ABS($Q39))*($G$10-ABS($Q39))+$S39,0),$D$7)</f>
        <v>0</v>
      </c>
      <c r="AQ40" s="1">
        <f>IF(ABS($Q40)&lt;$G$11,$AA40,IF(ABS($Q39)&lt;$G$11,($G$11-ABS($Q39))*($Z39+$Z40)*0.5*($D$27+$D$28)*$D$5*1000,0))</f>
        <v>0</v>
      </c>
      <c r="AR40" s="1">
        <f>IF(AND($G$11&lt;ABS($Q40),$G$11&gt;ABS($Q39)),1,0)</f>
        <v>0</v>
      </c>
      <c r="AS40" s="3">
        <f>MIN(IF(AR40=1,($S40-$S39)/(ABS($Q40)-ABS($Q39))*($G$11-ABS($Q39))+$S39,0),$D$7)</f>
        <v>0</v>
      </c>
      <c r="AT40" s="1">
        <f>IF(ABS($Q40)&lt;$G$12,$AA40,IF(ABS($Q39)&lt;$G$12,($G$12-ABS($Q39))*($Z39+$Z40)*0.5*($D$27+$D$28)*$D$5*1000,0))</f>
        <v>0</v>
      </c>
      <c r="AU40" s="1">
        <f>IF(AND($G$12&lt;ABS($Q40),$G$12&gt;ABS($Q39)),1,0)</f>
        <v>0</v>
      </c>
      <c r="AV40" s="3">
        <f>MIN(IF(AU40=1,($S40-$S39)/(ABS($Q40)-ABS($Q39))*($G$12-ABS($Q39))+$S39,0),$D$7)</f>
        <v>0</v>
      </c>
      <c r="AW40" s="1">
        <f>IF(ABS($Q40)&lt;$G$13,$AA40,IF(ABS($Q39)&lt;$G$13,($G$13-ABS($Q39))*($Z39+$Z40)*0.5*($D$27+$D$28)*$D$5*1000,0))</f>
        <v>0</v>
      </c>
      <c r="AX40" s="1">
        <f>IF(AND($G$13&lt;ABS($Q40),$G$13&gt;ABS($Q39)),1,0)</f>
        <v>0</v>
      </c>
      <c r="AY40" s="3">
        <f>MIN(IF(AX40=1,($S40-$S39)/(ABS($Q40)-ABS($Q39))*($G$13-ABS($Q39))+$S39,0),$D$7)</f>
        <v>0</v>
      </c>
      <c r="AZ40" s="1">
        <f>IF(ABS($Q40)&lt;$G$14,$AA40,IF(ABS($Q39)&lt;$G$14,($G$14-ABS($Q39))*($Z39+$Z40)*0.5*($D$27+$D$28)*$D$5*1000,0))</f>
        <v>0</v>
      </c>
      <c r="BA40" s="1">
        <f>IF(AND($G$14&lt;ABS($Q40),$G$14&gt;ABS($Q39)),1,0)</f>
        <v>0</v>
      </c>
      <c r="BB40" s="3">
        <f>MIN(IF(BA40=1,($S40-$S39)/(ABS($Q40)-ABS($Q39))*($G$14-ABS($Q39))+$S39,0),$D$7)</f>
        <v>0</v>
      </c>
      <c r="BC40" s="1">
        <f>IF(ABS($Q40)&lt;G$15,$AA40,IF(ABS($Q39)&lt;G$15,(G$15-ABS($Q39))*($Z39+$Z40)*0.5*($D$27+$D$28)*$D$5*1000,0))</f>
        <v>0</v>
      </c>
      <c r="BD40" s="1">
        <f>IF(AND(G$15&lt;ABS($Q40),G$15&gt;ABS($Q39)),1,0)</f>
        <v>0</v>
      </c>
      <c r="BE40" s="3">
        <f>MIN(IF(BD40=1,($S40-$S39)/(ABS($Q40)-ABS($Q39))*(G$15-ABS($Q39))+$S39,0),$D$7)</f>
        <v>0</v>
      </c>
      <c r="BF40" s="1">
        <f>IF(ABS($Q40)&lt;G$16,$AA40,IF(ABS($Q39)&lt;G$16,(G$16-ABS($Q39))*($Z39+$Z40)*0.5*($D$27+$D$28)*$D$5*1000,0))</f>
        <v>0</v>
      </c>
      <c r="BG40" s="1">
        <f>IF(AND(G$16&lt;ABS($Q40),G$16&gt;ABS($Q39)),1,0)</f>
        <v>0</v>
      </c>
      <c r="BH40" s="3">
        <f>MIN(IF(BG40=1,($S40-$S39)/(ABS($Q40)-ABS($Q39))*(G$16-ABS($Q39))+$S39,0),$D$7)</f>
        <v>0</v>
      </c>
      <c r="BI40" s="1">
        <f>IF(ABS($Q40)&lt;G$17,$AA40,IF(ABS($Q39)&lt;G$17,(G$17-ABS($Q39))*($Z39+$Z40)*0.5*($D$27+$D$28)*$D$5*1000,0))</f>
        <v>0</v>
      </c>
      <c r="BJ40" s="1">
        <f>IF(AND(G$17&lt;ABS($Q40),G$17&gt;ABS($Q39)),1,0)</f>
        <v>0</v>
      </c>
      <c r="BK40" s="3">
        <f>MIN(IF(BJ40=1,($S40-$S39)/(ABS($Q40)-ABS($Q39))*(G$17-ABS($Q39))+$S39,0),$D$7)</f>
        <v>0</v>
      </c>
      <c r="BL40" s="1">
        <f>IF(ABS($Q40)&lt;G$18,$AA40,IF(ABS($Q39)&lt;G$18,(G$18-ABS($Q39))*($Z39+$Z40)*0.5*($D$27+$D$28)*$D$5*1000,0))</f>
        <v>0</v>
      </c>
      <c r="BM40" s="1">
        <f>IF(AND(G$18&lt;ABS($Q40),G$18&gt;ABS($Q39)),1,0)</f>
        <v>0</v>
      </c>
      <c r="BN40" s="3">
        <f>MIN(IF(BM40=1,($S40-$S39)/(ABS($Q40)-ABS($Q39))*(G$18-ABS($Q39))+$S39,0),$D$7)</f>
        <v>0</v>
      </c>
      <c r="BO40" s="1">
        <f>IF(ABS($Q40)&lt;G$19,$AA40,IF(ABS($Q39)&lt;G$19,(G$19-ABS($Q39))*($Z39+$Z40)*0.5*($D$27+$D$28)*$D$5*1000,0))</f>
        <v>0</v>
      </c>
      <c r="BP40" s="1">
        <f>IF(AND(G$19&lt;ABS($Q40),G$19&gt;ABS($Q39)),1,0)</f>
        <v>0</v>
      </c>
      <c r="BQ40" s="3">
        <f>MIN(IF(BP40=1,($S40-$S39)/(ABS($Q40)-ABS($Q39))*(G$19-ABS($Q39))+$S39,0),$D$7)</f>
        <v>0</v>
      </c>
      <c r="BR40" s="1">
        <f>IF(ABS($Q40)&lt;G$20,$AA40,IF(ABS($Q39)&lt;G$20,(G$20-ABS($Q39))*($Z39+$Z40)*0.5*($D$27+$D$28)*$D$5*1000,0))</f>
        <v>0</v>
      </c>
      <c r="BS40" s="1">
        <f>IF(AND(G$20&lt;ABS($Q40),G$20&gt;ABS($Q39)),1,0)</f>
        <v>0</v>
      </c>
      <c r="BT40" s="3">
        <f>MIN(IF(BS40=1,($S40-$S39)/(ABS($Q40)-ABS($Q39))*(G$20-ABS($Q39))+$S39,0),$D$7)</f>
        <v>0</v>
      </c>
      <c r="BU40" s="1">
        <f>IF(ABS($Q40)&lt;G$21,$AA40,IF(ABS($Q39)&lt;G$21,(G$21-ABS($Q39))*($Z39+$Z40)*0.5*($D$27+$D$28)*$D$5*1000,0))</f>
        <v>0</v>
      </c>
      <c r="BV40" s="1">
        <f>IF(AND(G$21&lt;ABS($Q40),G$21&gt;ABS($Q39)),1,0)</f>
        <v>0</v>
      </c>
      <c r="BW40" s="3">
        <f>MIN(IF(BV40=1,($S40-$S39)/(ABS($Q40)-ABS($Q39))*(G$21-ABS($Q39))+$S39,0),$D$7)</f>
        <v>0</v>
      </c>
      <c r="BX40" s="1">
        <f>IF(ABS($Q40)&lt;G$22,$AA40,IF(ABS($Q39)&lt;G$22,(G$22-ABS($Q39))*($Z39+$Z40)*0.5*($D$27+$D$28)*$D$5*1000,0))</f>
        <v>0</v>
      </c>
      <c r="BY40" s="1">
        <f>IF(AND(G$22&lt;ABS($Q40),G$22&gt;ABS($Q39)),1,0)</f>
        <v>0</v>
      </c>
      <c r="BZ40" s="3">
        <f>MIN(IF(BY40=1,($S40-$S39)/(ABS($Q40)-ABS($Q39))*(G$22-ABS($Q39))+$S39,0),$D$7)</f>
        <v>0</v>
      </c>
      <c r="CA40" s="1">
        <f>IF(ABS($Q40)&lt;G$23,$AA40,IF(ABS($Q39)&lt;G$23,(G$23-ABS($Q39))*($Z39+$Z40)*0.5*($D$27+$D$28)*$D$5*1000,0))</f>
        <v>0</v>
      </c>
      <c r="CB40" s="1">
        <f>IF(AND(G$23&lt;ABS($Q40),G$23&gt;ABS($Q39)),1,0)</f>
        <v>0</v>
      </c>
      <c r="CC40" s="3">
        <f>MIN(IF(CB40=1,($S40-$S39)/(ABS($Q40)-ABS($Q39))*(G$23-ABS($Q39))+$S39,0),$D$7)</f>
        <v>0</v>
      </c>
      <c r="CD40" s="1">
        <f>IF(ABS($Q40)&lt;G$24,$AA40,IF(ABS($Q39)&lt;G$24,(G$24-ABS($Q39))*($Z39+$Z40)*0.5*($D$27+$D$28)*$D$5*1000,0))</f>
        <v>0</v>
      </c>
      <c r="CE40" s="1">
        <f>IF(AND(G$24&lt;ABS($Q40),G$24&gt;ABS($Q39)),1,0)</f>
        <v>0</v>
      </c>
      <c r="CF40" s="3">
        <f>MIN(IF(CE40=1,($S40-$S39)/(ABS($Q40)-ABS($Q39))*(G$24-ABS($Q39))+$S39,0),$D$7)</f>
        <v>0</v>
      </c>
      <c r="CG40" s="1">
        <f>IF(ABS($Q40)&lt;G$25,$AA40,IF(ABS($Q39)&lt;G$25,(G$25-ABS($Q39))*($Z39+$Z40)*0.5*($D$27+$D$28)*$D$5*1000,0))</f>
        <v>0</v>
      </c>
      <c r="CH40" s="1">
        <f>IF(AND(G$25&lt;ABS($Q40),G$25&gt;ABS($Q39)),1,0)</f>
        <v>0</v>
      </c>
      <c r="CI40" s="3">
        <f>MIN(IF(CH40=1,($S40-$S39)/(ABS($Q40)-ABS($Q39))*(G$25-ABS($Q39))+$S39,0),$D$7)</f>
        <v>0</v>
      </c>
      <c r="CJ40" s="1">
        <f>IF(ABS($Q40)&lt;G$26,$AA40,IF(ABS($Q39)&lt;G$26,(G$26-ABS($Q39))*($Z39+$Z40)*0.5*($D$27+$D$28)*$D$5*1000,0))</f>
        <v>0</v>
      </c>
      <c r="CK40" s="1">
        <f>IF(AND(G$26&lt;ABS($Q40),G$26&gt;ABS($Q39)),1,0)</f>
        <v>0</v>
      </c>
      <c r="CL40" s="3">
        <f>MIN(IF(CK40=1,($S40-$S39)/(ABS($Q40)-ABS($Q39))*(G$26-ABS($Q39))+$S39,0),$D$7)</f>
        <v>0</v>
      </c>
      <c r="CM40" s="1">
        <f>IF(ABS($Q40)&lt;G$27,$AA40,IF(ABS($Q39)&lt;G$27,(G$27-ABS($Q39))*($Z39+$Z40)*0.5*($D$27+$D$28)*$D$5*1000,0))</f>
        <v>0</v>
      </c>
      <c r="CN40" s="1">
        <f>IF(AND(G$27&lt;ABS($Q40),G$27&gt;ABS($Q39)),1,0)</f>
        <v>0</v>
      </c>
      <c r="CO40" s="3">
        <f>MIN(IF(CN40=1,($S40-$S39)/(ABS($Q40)-ABS($Q39))*(G$27-ABS($Q39))+$S39,0),$D$7)</f>
        <v>0</v>
      </c>
      <c r="CP40" s="1">
        <f>IF(ABS($Q40)&lt;G$28,$AA40,IF(ABS($Q39)&lt;G$28,(G$28-ABS($Q39))*($Z39+$Z40)*0.5*($D$27+$D$28)*$D$5*1000,0))</f>
        <v>0</v>
      </c>
      <c r="CQ40" s="1">
        <f>IF(AND(G$28&lt;ABS($Q40),G$28&gt;ABS($Q39)),1,0)</f>
        <v>0</v>
      </c>
      <c r="CR40" s="3">
        <f>MIN(IF(CQ40=1,($S40-$S39)/(ABS($Q40)-ABS($Q39))*(G$28-ABS($Q39))+$S39,0),$D$7)</f>
        <v>0</v>
      </c>
      <c r="CS40" s="1">
        <f>IF(ABS($Q40)&lt;G$29,$AA40,IF(ABS($Q39)&lt;G$29,(G$29-ABS($Q39))*($Z39+$Z40)*0.5*($D$27+$D$28)*$D$5*1000,0))</f>
        <v>0</v>
      </c>
      <c r="CT40" s="1">
        <f>IF(AND(G$29&lt;ABS($Q40),G$29&gt;ABS($Q39)),1,0)</f>
        <v>0</v>
      </c>
      <c r="CU40" s="3">
        <f>MIN(IF(CT40=1,($S40-$S39)/(ABS($Q40)-ABS($Q39))*(G$29-ABS($Q39))+$S39,0),$D$7)</f>
        <v>0</v>
      </c>
      <c r="CV40" s="1">
        <f>IF(ABS($Q40)&lt;G$30,$AA40,IF(ABS($Q39)&lt;G$30,(G$30-ABS($Q39))*($Z39+$Z40)*0.5*($D$27+$D$28)*$D$5*1000,0))</f>
        <v>0</v>
      </c>
      <c r="CW40" s="1">
        <f>IF(AND(G$30&lt;ABS($Q40),G$30&gt;ABS($Q39)),1,0)</f>
        <v>0</v>
      </c>
      <c r="CX40" s="3">
        <f>MIN(IF(CW40=1,($S40-$S39)/(ABS($Q40)-ABS($Q39))*(G$30-ABS($Q39))+$S39,0),$D$7)</f>
        <v>0</v>
      </c>
      <c r="CY40" s="1">
        <f>IF(ABS($Q40)&lt;G$31,$AA40,IF(ABS($Q39)&lt;G$31,(G$31-ABS($Q39))*($Z39+$Z40)*0.5*($D$27+$D$28)*$D$5*1000,0))</f>
        <v>0</v>
      </c>
      <c r="CZ40" s="1">
        <f>IF(AND(G$31&lt;ABS($Q40),G$31&gt;ABS($Q39)),1,0)</f>
        <v>0</v>
      </c>
      <c r="DA40" s="3">
        <f>MIN(IF(CZ40=1,($S40-$S39)/(ABS($Q40)-ABS($Q39))*(G$31-ABS($Q39))+$S39,0),$D$7)</f>
        <v>0</v>
      </c>
      <c r="DB40" s="1">
        <f>IF(ABS($Q40)&lt;G$32,$AA40,IF(ABS($Q39)&lt;G$32,(G$32-ABS($Q39))*($Z39+$Z40)*0.5*($D$27+$D$28)*$D$5*1000,0))</f>
        <v>0</v>
      </c>
      <c r="DC40" s="1">
        <f>IF(AND(G$32&lt;ABS($Q40),G$32&gt;ABS($Q39)),1,0)</f>
        <v>0</v>
      </c>
      <c r="DD40" s="3">
        <f>MIN(IF(DC40=1,($S40-$S39)/(ABS($Q40)-ABS($Q39))*(G$32-ABS($Q39))+$S39,0),$D$7)</f>
        <v>0</v>
      </c>
      <c r="DE40" s="1">
        <f>IF(ABS($Q40)&lt;G$33,$AA40,IF(ABS($Q39)&lt;G$33,(G$33-ABS($Q39))*($Z39+$Z40)*0.5*($D$27+$D$28)*$D$5*1000,0))</f>
        <v>0</v>
      </c>
      <c r="DF40" s="1">
        <f>IF(AND(G$33&lt;ABS($Q40),G$33&gt;ABS($Q39)),1,0)</f>
        <v>0</v>
      </c>
      <c r="DG40" s="3">
        <f>MIN(IF(DF40=1,($S40-$S39)/(ABS($Q40)-ABS($Q39))*(G$33-ABS($Q39))+$S39,0),$D$7)</f>
        <v>0</v>
      </c>
      <c r="DH40" s="1">
        <f>IF(ABS($Q40)&lt;G$34,$AA40,IF(ABS($Q39)&lt;G$34,(G$34-ABS($Q39))*($Z39+$Z40)*0.5*($D$27+$D$28)*$D$5*1000,0))</f>
        <v>0</v>
      </c>
      <c r="DI40" s="1">
        <f>IF(AND(G$34&lt;ABS($Q40),G$34&gt;ABS($Q39)),1,0)</f>
        <v>0</v>
      </c>
      <c r="DJ40" s="3">
        <f>MIN(IF(DI40=1,($S40-$S39)/(ABS($Q40)-ABS($Q39))*(G$34-ABS($Q39))+$S39,0),$D$7)</f>
        <v>0</v>
      </c>
      <c r="DK40" s="1">
        <f>IF(ABS($Q40)&lt;G$35,$AA40,IF(ABS($Q39)&lt;G$35,(G$35-ABS($Q39))*($Z39+$Z40)*0.5*($D$27+$D$28)*$D$5*1000,0))</f>
        <v>0</v>
      </c>
      <c r="DL40" s="1">
        <f>IF(AND(G$35&lt;ABS($Q40),G$35&gt;ABS($Q39)),1,0)</f>
        <v>0</v>
      </c>
      <c r="DM40" s="3">
        <f>MIN(IF(DL40=1,($S40-$S39)/(ABS($Q40)-ABS($Q39))*(G$35-ABS($Q39))+$S39,0),$D$7)</f>
        <v>0</v>
      </c>
      <c r="DN40" s="1">
        <f>IF(ABS($Q40)&lt;G$36,$AA40,IF(ABS($Q39)&lt;G$36,(G$36-ABS($Q39))*($Z39+$Z40)*0.5*($D$27+$D$28)*$D$5*1000,0))</f>
        <v>0</v>
      </c>
      <c r="DO40" s="1">
        <f>IF(AND(G$36&lt;ABS($Q40),G$36&gt;ABS($Q39)),1,0)</f>
        <v>0</v>
      </c>
      <c r="DP40" s="3">
        <f>MIN(IF(DO40=1,($S40-$S39)/(ABS($Q40)-ABS($Q39))*(G$36-ABS($Q39))+$S39,0),$D$7)</f>
        <v>0</v>
      </c>
      <c r="DQ40" s="1">
        <f>IF(ABS($Q40)&lt;G$37,$AA40,IF(ABS($Q39)&lt;G$37,(G$37-ABS($Q39))*($Z39+$Z40)*0.5*($D$27+$D$28)*$D$5*1000,0))</f>
        <v>0</v>
      </c>
      <c r="DR40" s="1">
        <f>IF(AND(G$37&lt;ABS($Q40),G$37&gt;ABS($Q39)),1,0)</f>
        <v>0</v>
      </c>
      <c r="DS40" s="3">
        <f>MIN(IF(DR40=1,($S40-$S39)/(ABS($Q40)-ABS($Q39))*(G$37-ABS($Q39))+$S39,0),$D$7)</f>
        <v>0</v>
      </c>
      <c r="DT40" s="1">
        <f>IF(ABS($Q40)&lt;G$38,$AA40,IF(ABS($Q39)&lt;G$38,(G$38-ABS($Q39))*($Z39+$Z40)*0.5*($D$27+$D$28)*$D$5*1000,0))</f>
        <v>0</v>
      </c>
      <c r="DU40" s="1">
        <f>IF(AND(G$38&lt;ABS($Q40),G$38&gt;ABS($Q39)),1,0)</f>
        <v>0</v>
      </c>
      <c r="DV40" s="3">
        <f>MIN(IF(DU40=1,($S40-$S39)/(ABS($Q40)-ABS($Q39))*(G$38-ABS($Q39))+$S39,0),$D$7)</f>
        <v>0</v>
      </c>
      <c r="DW40" s="1">
        <f>IF(ABS($Q40)&lt;G$39,$AA40,IF(ABS($Q39)&lt;G$39,(G$39-ABS($Q39))*($Z39+$Z40)*0.5*($D$27+$D$28)*$D$5*1000,0))</f>
        <v>0</v>
      </c>
      <c r="DX40" s="1">
        <f>IF(AND(G$39&lt;ABS($Q40),G$39&gt;ABS($Q39)),1,0)</f>
        <v>0</v>
      </c>
      <c r="DY40" s="3">
        <f>MIN(IF(DX40=1,($S40-$S39)/(ABS($Q40)-ABS($Q39))*(G$39-ABS($Q39))+$S39,0),$D$7)</f>
        <v>0</v>
      </c>
      <c r="DZ40" s="1">
        <f>IF(ABS($Q40)&lt;G$40,$AA40,IF(ABS($Q39)&lt;G$40,(G$40-ABS($Q39))*($Z39+$Z40)*0.5*($D$27+$D$28)*$D$5*1000,0))</f>
        <v>0</v>
      </c>
      <c r="EA40" s="1">
        <f>IF(AND(G$40&lt;ABS($Q40),G$40&gt;ABS($Q39)),1,0)</f>
        <v>0</v>
      </c>
      <c r="EB40" s="3">
        <f>MIN(IF(EA40=1,($S40-$S39)/(ABS($Q40)-ABS($Q39))*(G$40-ABS($Q39))+$S39,0),$D$7)</f>
        <v>0</v>
      </c>
      <c r="EC40" s="1">
        <f>IF(ABS($Q40)&lt;G$41,$AA40,IF(ABS($Q39)&lt;G$41,(G$41-ABS($Q39))*($Z39+$Z40)*0.5*($D$27+$D$28)*$D$5*1000,0))</f>
        <v>0</v>
      </c>
      <c r="ED40" s="1">
        <f>IF(AND(G$41&lt;ABS($Q40),G$41&gt;ABS($Q39)),1,0)</f>
        <v>0</v>
      </c>
      <c r="EE40" s="3">
        <f>MIN(IF(ED40=1,($S40-$S39)/(ABS($Q40)-ABS($Q39))*(G$41-ABS($Q39))+$S39,0),$D$7)</f>
        <v>0</v>
      </c>
      <c r="EF40" s="1">
        <f>IF(ABS($Q40)&lt;G$42,$AA40,IF(ABS($Q39)&lt;G$42,(G$42-ABS($Q39))*($Z39+$Z40)*0.5*($D$27+$D$28)*$D$5*1000,0))</f>
        <v>0</v>
      </c>
      <c r="EG40" s="1">
        <f>IF(AND(G$42&lt;ABS($Q40),G$42&gt;ABS($Q39)),1,0)</f>
        <v>0</v>
      </c>
      <c r="EH40" s="3">
        <f>MIN(IF(EG40=1,($S40-$S39)/(ABS($Q40)-ABS($Q39))*(G$42-ABS($Q39))+$S39,0),$D$7)</f>
        <v>0</v>
      </c>
      <c r="EI40" s="1">
        <f>IF(ABS($Q40)&lt;G$43,$AA40,IF(ABS($Q39)&lt;G$43,(G$43-ABS($Q39))*($Z39+$Z40)*0.5*($D$27+$D$28)*$D$5*1000,0))</f>
        <v>0</v>
      </c>
      <c r="EJ40" s="1">
        <f>IF(AND(G$43&lt;ABS($Q40),G$43&gt;ABS($Q39)),1,0)</f>
        <v>0</v>
      </c>
      <c r="EK40" s="3">
        <f>MIN(IF(EJ40=1,($S40-$S39)/(ABS($Q40)-ABS($Q39))*(G$43-ABS($Q39))+$S39,0),$D$7)</f>
        <v>0</v>
      </c>
      <c r="EL40" s="1">
        <f>IF(ABS($Q40)&lt;G$44,$AA40,IF(ABS($Q39)&lt;G$44,(G$44-ABS($Q39))*($Z39+$Z40)*0.5*($D$27+$D$28)*$D$5*1000,0))</f>
        <v>0</v>
      </c>
      <c r="EM40" s="1">
        <f>IF(AND(G$44&lt;ABS($Q40),G$44&gt;ABS($Q39)),1,0)</f>
        <v>0</v>
      </c>
      <c r="EN40" s="3">
        <f>MIN(IF(EM40=1,($S40-$S39)/(ABS($Q40)-ABS($Q39))*(G$44-ABS($Q39))+$S39,0),$D$7)</f>
        <v>0</v>
      </c>
      <c r="EO40" s="1">
        <f>IF(ABS($Q40)&lt;G$45,$AA40,IF(ABS($Q39)&lt;G$45,(G$45-ABS($Q39))*($Z39+$Z40)*0.5*($D$27+$D$28)*$D$5*1000,0))</f>
        <v>0</v>
      </c>
      <c r="EP40" s="1">
        <f>IF(AND(G$45&lt;ABS($Q40),G$45&gt;ABS($Q39)),1,0)</f>
        <v>0</v>
      </c>
      <c r="EQ40" s="3">
        <f>MIN(IF(EP40=1,($S40-$S39)/(ABS($Q40)-ABS($Q39))*(G$45-ABS($Q39))+$S39,0),$D$7)</f>
        <v>0</v>
      </c>
      <c r="ER40" s="1">
        <f>IF(ABS($Q40)&lt;G$46,$AA40,IF(ABS($Q39)&lt;G$46,(G$46-ABS($Q39))*($Z39+$Z40)*0.5*($D$27+$D$28)*$D$5*1000,0))</f>
        <v>0</v>
      </c>
      <c r="ES40" s="1">
        <f>IF(AND(G$46&lt;ABS($Q40),G$46&gt;ABS($Q39)),1,0)</f>
        <v>0</v>
      </c>
      <c r="ET40" s="3">
        <f>MIN(IF(ES40=1,($S40-$S39)/(ABS($Q40)-ABS($Q39))*(G$46-ABS($Q39))+$S39,0),$D$7)</f>
        <v>0</v>
      </c>
      <c r="EU40" s="1">
        <f>IF(ABS($Q40)&lt;G$47,$AA40,IF(ABS($Q39)&lt;G$47,(G$47-ABS($Q39))*($Z39+$Z40)*0.5*($D$27+$D$28)*$D$5*1000,0))</f>
        <v>0</v>
      </c>
      <c r="EV40" s="1">
        <f>IF(AND(G$47&lt;ABS($Q40),G$47&gt;ABS($Q39)),1,0)</f>
        <v>0</v>
      </c>
      <c r="EW40" s="3">
        <f>MIN(IF(EV40=1,($S40-$S39)/(ABS($Q40)-ABS($Q39))*(G$47-ABS($Q39))+$S39,0),$D$7)</f>
        <v>0</v>
      </c>
      <c r="EX40" s="1">
        <f>IF(ABS($Q40)&lt;G$48,$AA40,IF(ABS($Q39)&lt;G$48,(G$48-ABS($Q39))*($Z39+$Z40)*0.5*($D$27+$D$28)*$D$5*1000,0))</f>
        <v>0</v>
      </c>
      <c r="EY40" s="1">
        <f>IF(AND(G$48&lt;ABS($Q40),G$48&gt;ABS($Q39)),1,0)</f>
        <v>0</v>
      </c>
      <c r="EZ40" s="3">
        <f>MIN(IF(EY40=1,($S40-$S39)/(ABS($Q40)-ABS($Q39))*(G$48-ABS($Q39))+$S39,0),$D$7)</f>
        <v>0</v>
      </c>
      <c r="FA40" s="1">
        <f>IF(ABS($Q40)&lt;G$49,$AA40,IF(ABS($Q39)&lt;G$49,(G$49-ABS($Q39))*($Z39+$Z40)*0.5*($D$27+$D$28)*$D$5*1000,0))</f>
        <v>0</v>
      </c>
      <c r="FB40" s="1">
        <f>IF(AND(G$49&lt;ABS($Q40),G$49&gt;ABS($Q39)),1,0)</f>
        <v>0</v>
      </c>
      <c r="FC40" s="3">
        <f>MIN(IF(FB40=1,($S40-$S39)/(ABS($Q40)-ABS($Q39))*(G$49-ABS($Q39))+$S39,0),$D$7)</f>
        <v>0</v>
      </c>
      <c r="FD40" s="1">
        <f>IF(ABS($Q40)&lt;G$50,$AA40,IF(ABS($Q39)&lt;G$50,(G$50-ABS($Q39))*($Z39+$Z40)*0.5*($D$27+$D$28)*$D$5*1000,0))</f>
        <v>0</v>
      </c>
      <c r="FE40" s="1">
        <f>IF(AND(G$50&lt;ABS($Q40),G$50&gt;ABS($Q39)),1,0)</f>
        <v>0</v>
      </c>
      <c r="FF40" s="3">
        <f>MIN(IF(FE40=1,($S40-$S39)/(ABS($Q40)-ABS($Q39))*(G$50-ABS($Q39))+$S39,0),$D$7)</f>
        <v>0</v>
      </c>
      <c r="FG40" s="1">
        <f>IF(ABS($Q40)&lt;G$51,$AA40,IF(ABS($Q39)&lt;G$51,(G$51-ABS($Q39))*($Z39+$Z40)*0.5*($D$27+$D$28)*$D$5*1000,0))</f>
        <v>0</v>
      </c>
      <c r="FH40" s="1">
        <f>IF(AND(G$51&lt;ABS($Q40),G$51&gt;ABS($Q39)),1,0)</f>
        <v>0</v>
      </c>
      <c r="FI40" s="3">
        <f>MIN(IF(FH40=1,($S40-$S39)/(ABS($Q40)-ABS($Q39))*(G$51-ABS($Q39))+$S39,0),$D$7)</f>
        <v>0</v>
      </c>
      <c r="FJ40" s="1">
        <f>IF(ABS($Q40)&lt;G$52,$AA40,IF(ABS($Q39)&lt;G$52,(G$52-ABS($Q39))*($Z39+$Z40)*0.5*($D$27+$D$28)*$D$5*1000,0))</f>
        <v>0</v>
      </c>
      <c r="FK40" s="1">
        <f>IF(AND(G$52&lt;ABS($Q40),G$52&gt;ABS($Q39)),1,0)</f>
        <v>0</v>
      </c>
      <c r="FL40" s="3">
        <f>MIN(IF(FK40=1,($S40-$S39)/(ABS($Q40)-ABS($Q39))*(G$52-ABS($Q39))+$S39,0),$D$7)</f>
        <v>0</v>
      </c>
      <c r="FM40" s="1">
        <f>IF(ABS($Q40)&lt;G$53,$AA40,IF(ABS($Q39)&lt;G$53,(G$53-ABS($Q39))*($Z39+$Z40)*0.5*($D$27+$D$28)*$D$5*1000,0))</f>
        <v>0</v>
      </c>
      <c r="FN40" s="1">
        <f>IF(AND(G$53&lt;ABS($Q40),G$53&gt;ABS($Q39)),1,0)</f>
        <v>0</v>
      </c>
      <c r="FO40" s="3">
        <f>MIN(IF(FN40=1,($S40-$S39)/(ABS($Q40)-ABS($Q39))*(G$53-ABS($Q39))+$S39,0),$D$7)</f>
        <v>0</v>
      </c>
      <c r="FP40" s="1">
        <f>IF(ABS($Q40)&lt;G$54,$AA40,IF(ABS($Q39)&lt;G$54,(G$54-ABS($Q39))*($Z39+$Z40)*0.5*($D$27+$D$28)*$D$5*1000,0))</f>
        <v>0</v>
      </c>
      <c r="FQ40" s="1">
        <f>IF(AND(G$54&lt;ABS($Q40),G$54&gt;ABS($Q39)),1,0)</f>
        <v>0</v>
      </c>
      <c r="FR40" s="3">
        <f>MIN(IF(FQ40=1,($S40-$S39)/(ABS($Q40)-ABS($Q39))*(G$54-ABS($Q39))+$S39,0),$D$7)</f>
        <v>0</v>
      </c>
      <c r="FS40" s="1">
        <f>IF(ABS($Q40)&lt;G$55,$AA40,IF(ABS($Q39)&lt;G$55,(G$55-ABS($Q39))*($Z39+$Z40)*0.5*($D$27+$D$28)*$D$5*1000,0))</f>
        <v>0</v>
      </c>
      <c r="FT40" s="1">
        <f>IF(AND(G$55&lt;ABS($Q40),G$55&gt;ABS($Q39)),1,0)</f>
        <v>0</v>
      </c>
      <c r="FU40" s="3">
        <f>MIN(IF(FT40=1,($S40-$S39)/(ABS($Q40)-ABS($Q39))*(G$55-ABS($Q39))+$S39,0),$D$7)</f>
        <v>0</v>
      </c>
      <c r="FV40" s="1" t="e">
        <f>IF(ABS($Q40)&lt;#REF!,$AA40,IF(ABS($Q39)&lt;#REF!,(#REF!-ABS($Q39))*($Z39+$Z40)*0.5*($D$27+$D$28)*$D$5*1000,0))</f>
        <v>#REF!</v>
      </c>
      <c r="FW40" s="1" t="e">
        <f>IF(AND(#REF!&lt;ABS($Q40),#REF!&gt;ABS($Q39)),1,0)</f>
        <v>#REF!</v>
      </c>
      <c r="FX40" s="3" t="e">
        <f>MIN(IF(FW40=1,($S40-$S39)/(ABS($Q40)-ABS($Q39))*(#REF!-ABS($Q39))+$S39,0),$D$7)</f>
        <v>#REF!</v>
      </c>
    </row>
    <row r="41" spans="1:180" ht="15" customHeight="1" x14ac:dyDescent="0.35">
      <c r="A41" s="4"/>
      <c r="B41" s="4"/>
      <c r="C41" s="4"/>
      <c r="D41" s="4"/>
      <c r="E41" s="4"/>
      <c r="F41" s="4"/>
      <c r="G41" s="14">
        <v>22.5</v>
      </c>
      <c r="H41" s="24">
        <f>SUM(EE7:EE221)*$D$6*1000*$D$29</f>
        <v>13738.774157091731</v>
      </c>
      <c r="I41" s="24">
        <f>SUM(EC7:EC410)</f>
        <v>15243.917880000001</v>
      </c>
      <c r="J41" s="25">
        <f t="shared" si="0"/>
        <v>4.9971014492753625</v>
      </c>
      <c r="K41" s="22">
        <f t="shared" si="3"/>
        <v>168.78531266511254</v>
      </c>
      <c r="L41" s="34">
        <f t="shared" si="4"/>
        <v>146.28531266511254</v>
      </c>
      <c r="M41" s="53">
        <f t="shared" si="6"/>
        <v>0</v>
      </c>
      <c r="N41" s="13">
        <f t="shared" si="1"/>
        <v>-6101.1040238979122</v>
      </c>
      <c r="O41" s="13">
        <f t="shared" si="2"/>
        <v>-3812.430137327543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3">
        <f t="shared" si="5"/>
        <v>0.2</v>
      </c>
      <c r="AA41" s="3"/>
      <c r="AB41" s="1"/>
      <c r="AC41" s="2"/>
      <c r="AD41" s="2"/>
      <c r="AE41" s="1"/>
      <c r="AF41" s="2"/>
      <c r="AG41" s="2"/>
      <c r="AH41" s="1"/>
      <c r="AI41" s="2"/>
      <c r="AJ41" s="2"/>
      <c r="AK41" s="1"/>
      <c r="AL41" s="2"/>
      <c r="AM41" s="2"/>
      <c r="AN41" s="1"/>
      <c r="AO41" s="2"/>
      <c r="AP41" s="2"/>
      <c r="AQ41" s="1"/>
      <c r="AR41" s="2"/>
      <c r="AS41" s="2"/>
      <c r="AT41" s="1"/>
      <c r="AU41" s="2"/>
      <c r="AV41" s="2"/>
      <c r="AW41" s="1"/>
      <c r="AX41" s="2"/>
      <c r="AY41" s="2"/>
      <c r="AZ41" s="1"/>
      <c r="BA41" s="2"/>
      <c r="BB41" s="2"/>
      <c r="BC41" s="1"/>
      <c r="BD41" s="2"/>
      <c r="BE41" s="2"/>
      <c r="BF41" s="1"/>
      <c r="BG41" s="2"/>
      <c r="BH41" s="2"/>
      <c r="BI41" s="1"/>
      <c r="BJ41" s="2"/>
      <c r="BK41" s="2"/>
      <c r="BL41" s="1"/>
      <c r="BM41" s="2"/>
      <c r="BN41" s="2"/>
      <c r="BO41" s="1"/>
      <c r="BP41" s="2"/>
      <c r="BQ41" s="2"/>
      <c r="BR41" s="1"/>
      <c r="BS41" s="2"/>
      <c r="BT41" s="2"/>
      <c r="BU41" s="1"/>
      <c r="BV41" s="2"/>
      <c r="BW41" s="2"/>
      <c r="BX41" s="1"/>
      <c r="BY41" s="2"/>
      <c r="BZ41" s="2"/>
      <c r="CA41" s="1"/>
      <c r="CB41" s="2"/>
      <c r="CC41" s="2"/>
      <c r="CD41" s="1"/>
      <c r="CE41" s="2"/>
      <c r="CF41" s="2"/>
      <c r="CG41" s="1"/>
      <c r="CH41" s="2"/>
      <c r="CI41" s="2"/>
      <c r="CJ41" s="1"/>
      <c r="CK41" s="2"/>
      <c r="CL41" s="2"/>
      <c r="CM41" s="1"/>
      <c r="CN41" s="2"/>
      <c r="CO41" s="2"/>
      <c r="CP41" s="1"/>
      <c r="CQ41" s="2"/>
      <c r="CR41" s="2"/>
      <c r="CS41" s="1"/>
      <c r="CT41" s="2"/>
      <c r="CU41" s="2"/>
      <c r="CV41" s="1"/>
      <c r="CW41" s="2"/>
      <c r="CX41" s="2"/>
      <c r="CY41" s="1"/>
      <c r="CZ41" s="2"/>
      <c r="DA41" s="2"/>
      <c r="DB41" s="1"/>
      <c r="DC41" s="2"/>
      <c r="DD41" s="2"/>
      <c r="DE41" s="1"/>
      <c r="DF41" s="2"/>
      <c r="DG41" s="2"/>
      <c r="DH41" s="1"/>
      <c r="DI41" s="2"/>
      <c r="DJ41" s="2"/>
      <c r="DK41" s="1"/>
      <c r="DL41" s="2"/>
      <c r="DM41" s="2"/>
      <c r="DN41" s="1"/>
      <c r="DO41" s="2"/>
      <c r="DP41" s="2"/>
      <c r="DQ41" s="1"/>
      <c r="DR41" s="2"/>
      <c r="DS41" s="2"/>
      <c r="DT41" s="1"/>
      <c r="DU41" s="2"/>
      <c r="DV41" s="2"/>
      <c r="DW41" s="1"/>
      <c r="DX41" s="2"/>
      <c r="DY41" s="2"/>
      <c r="DZ41" s="1"/>
      <c r="EA41" s="2"/>
      <c r="EB41" s="2"/>
      <c r="EC41" s="1"/>
      <c r="ED41" s="2"/>
      <c r="EE41" s="2"/>
      <c r="EF41" s="1"/>
      <c r="EG41" s="2"/>
      <c r="EH41" s="2"/>
      <c r="EI41" s="1"/>
      <c r="EJ41" s="2"/>
      <c r="EK41" s="2"/>
      <c r="EL41" s="1"/>
      <c r="EM41" s="2"/>
      <c r="EN41" s="2"/>
      <c r="EO41" s="1"/>
      <c r="EP41" s="2"/>
      <c r="EQ41" s="2"/>
      <c r="ER41" s="1"/>
      <c r="ES41" s="2"/>
      <c r="ET41" s="2"/>
      <c r="EU41" s="1"/>
      <c r="EV41" s="2"/>
      <c r="EW41" s="2"/>
      <c r="EX41" s="1"/>
      <c r="EY41" s="2"/>
      <c r="EZ41" s="2"/>
      <c r="FA41" s="1"/>
      <c r="FB41" s="2"/>
      <c r="FC41" s="2"/>
      <c r="FD41" s="1"/>
      <c r="FE41" s="2"/>
      <c r="FF41" s="2"/>
      <c r="FG41" s="1"/>
      <c r="FH41" s="2"/>
      <c r="FI41" s="2"/>
      <c r="FJ41" s="1"/>
      <c r="FK41" s="2"/>
      <c r="FL41" s="2"/>
      <c r="FM41" s="1"/>
      <c r="FN41" s="2"/>
      <c r="FO41" s="2"/>
      <c r="FP41" s="1"/>
      <c r="FQ41" s="2"/>
      <c r="FR41" s="2"/>
      <c r="FS41" s="1"/>
      <c r="FT41" s="2"/>
      <c r="FU41" s="2"/>
      <c r="FV41" s="1"/>
      <c r="FW41" s="2"/>
      <c r="FX41" s="2"/>
    </row>
    <row r="42" spans="1:180" ht="15" customHeight="1" x14ac:dyDescent="0.35">
      <c r="A42" s="4"/>
      <c r="B42" s="4"/>
      <c r="C42" s="4"/>
      <c r="D42" s="4"/>
      <c r="E42" s="4"/>
      <c r="F42" s="4"/>
      <c r="G42" s="14">
        <v>23</v>
      </c>
      <c r="H42" s="24">
        <f>SUM(EH7:EH221)*$D$6*1000*$D$29</f>
        <v>13185.374270107364</v>
      </c>
      <c r="I42" s="24">
        <f>SUM(EF7:EF410)</f>
        <v>15613.577880000001</v>
      </c>
      <c r="J42" s="25">
        <f t="shared" si="0"/>
        <v>4.8884688090737241</v>
      </c>
      <c r="K42" s="22">
        <f t="shared" si="3"/>
        <v>35.532941303930329</v>
      </c>
      <c r="L42" s="34">
        <f t="shared" si="4"/>
        <v>12.532941303930329</v>
      </c>
      <c r="M42" s="53">
        <f t="shared" si="6"/>
        <v>0</v>
      </c>
      <c r="N42" s="13">
        <f t="shared" si="1"/>
        <v>-6387.9216539211138</v>
      </c>
      <c r="O42" s="13">
        <f t="shared" si="2"/>
        <v>-3658.8648786655235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3">
        <f t="shared" si="5"/>
        <v>0.2</v>
      </c>
      <c r="AA42" s="1">
        <f>$R41*($Z42+$Z41)*0.5*($D$27+$D$28)*1000*$D$5</f>
        <v>0</v>
      </c>
      <c r="AB42" s="1">
        <f>IF(ABS($Q42)&lt;$G$6,$AA42,IF(ABS($Q41)&lt;$G$6,($G$6-ABS($Q41))*($Z41+$Z42)*0.5*($D$27+$D$28)*$D$5*1000,0))</f>
        <v>0</v>
      </c>
      <c r="AC42" s="1">
        <f>IF(AND($G$6&lt;ABS($Q42),$G$6&gt;ABS($Q41)),1,0)</f>
        <v>0</v>
      </c>
      <c r="AD42" s="3">
        <f>MIN(IF(AC42=1,($S42-$S41)/(ABS($Q42)-ABS($Q41))*($G$6-ABS($Q41))+$S41,0),$D$7)</f>
        <v>0</v>
      </c>
      <c r="AE42" s="1">
        <f>IF(ABS($Q42)&lt;$G$7,$AA42,IF(ABS($Q41)&lt;$G$7,($G$7-ABS($Q41))*($Z41+$Z42)*0.5*($D$27+$D$28)*$D$5*1000,0))</f>
        <v>0</v>
      </c>
      <c r="AF42" s="1">
        <f>IF(AND($G$7&lt;ABS($Q42),$G$7&gt;ABS($Q41)),1,0)</f>
        <v>0</v>
      </c>
      <c r="AG42" s="3">
        <f>MIN(IF(AF42=1,($S42-$S41)/(ABS($Q42)-ABS($Q41))*($G$7-ABS($Q41))+$S41,0),$D$7)</f>
        <v>0</v>
      </c>
      <c r="AH42" s="1">
        <f>IF(ABS($Q42)&lt;$G$8,$AA42,IF(ABS($Q41)&lt;$G$8,($G$8-ABS($Q41))*($Z41+$Z42)*0.5*($D$27+$D$28)*$D$5*1000,0))</f>
        <v>0</v>
      </c>
      <c r="AI42" s="1">
        <f>IF(AND($G$8&lt;ABS($Q42),$G$8&gt;ABS($Q41)),1,0)</f>
        <v>0</v>
      </c>
      <c r="AJ42" s="3">
        <f>MIN(IF(AI42=1,($S42-$S41)/(ABS($Q42)-ABS($Q41))*($G$8-ABS($Q41))+$S41,0),$D$7)</f>
        <v>0</v>
      </c>
      <c r="AK42" s="1">
        <f>IF(ABS($Q42)&lt;$G$9,$AA42,IF(ABS($Q41)&lt;$G$9,($G$9-ABS($Q41))*($Z41+$Z42)*0.5*($D$27+$D$28)*$D$5*1000,0))</f>
        <v>0</v>
      </c>
      <c r="AL42" s="1">
        <f>IF(AND($G$9&lt;ABS($Q42),$G$9&gt;ABS($Q41)),1,0)</f>
        <v>0</v>
      </c>
      <c r="AM42" s="3">
        <f>MIN(IF(AL42=1,($S42-$S41)/(ABS($Q42)-ABS($Q41))*($G$9-ABS($Q41))+$S41,0),$D$7)</f>
        <v>0</v>
      </c>
      <c r="AN42" s="1">
        <f>IF(ABS($Q42)&lt;$G$10,$AA42,IF(ABS($Q41)&lt;$G$10,($G$10-ABS($Q41))*($Z41+$Z42)*0.5*($D$27+$D$28)*$D$5*1000,0))</f>
        <v>0</v>
      </c>
      <c r="AO42" s="1">
        <f>IF(AND($G$10&lt;ABS($Q42),$G$10&gt;ABS($Q41)),1,0)</f>
        <v>0</v>
      </c>
      <c r="AP42" s="3">
        <f>MIN(IF(AO42=1,($S42-$S41)/(ABS($Q42)-ABS($Q41))*($G$10-ABS($Q41))+$S41,0),$D$7)</f>
        <v>0</v>
      </c>
      <c r="AQ42" s="1">
        <f>IF(ABS($Q42)&lt;$G$11,$AA42,IF(ABS($Q41)&lt;$G$11,($G$11-ABS($Q41))*($Z41+$Z42)*0.5*($D$27+$D$28)*$D$5*1000,0))</f>
        <v>0</v>
      </c>
      <c r="AR42" s="1">
        <f>IF(AND($G$11&lt;ABS($Q42),$G$11&gt;ABS($Q41)),1,0)</f>
        <v>0</v>
      </c>
      <c r="AS42" s="3">
        <f>MIN(IF(AR42=1,($S42-$S41)/(ABS($Q42)-ABS($Q41))*($G$11-ABS($Q41))+$S41,0),$D$7)</f>
        <v>0</v>
      </c>
      <c r="AT42" s="1">
        <f>IF(ABS($Q42)&lt;$G$12,$AA42,IF(ABS($Q41)&lt;$G$12,($G$12-ABS($Q41))*($Z41+$Z42)*0.5*($D$27+$D$28)*$D$5*1000,0))</f>
        <v>0</v>
      </c>
      <c r="AU42" s="1">
        <f>IF(AND($G$12&lt;ABS($Q42),$G$12&gt;ABS($Q41)),1,0)</f>
        <v>0</v>
      </c>
      <c r="AV42" s="3">
        <f>MIN(IF(AU42=1,($S42-$S41)/(ABS($Q42)-ABS($Q41))*($G$12-ABS($Q41))+$S41,0),$D$7)</f>
        <v>0</v>
      </c>
      <c r="AW42" s="1">
        <f>IF(ABS($Q42)&lt;$G$13,$AA42,IF(ABS($Q41)&lt;$G$13,($G$13-ABS($Q41))*($Z41+$Z42)*0.5*($D$27+$D$28)*$D$5*1000,0))</f>
        <v>0</v>
      </c>
      <c r="AX42" s="1">
        <f>IF(AND($G$13&lt;ABS($Q42),$G$13&gt;ABS($Q41)),1,0)</f>
        <v>0</v>
      </c>
      <c r="AY42" s="3">
        <f>MIN(IF(AX42=1,($S42-$S41)/(ABS($Q42)-ABS($Q41))*($G$13-ABS($Q41))+$S41,0),$D$7)</f>
        <v>0</v>
      </c>
      <c r="AZ42" s="1">
        <f>IF(ABS($Q42)&lt;$G$14,$AA42,IF(ABS($Q41)&lt;$G$14,($G$14-ABS($Q41))*($Z41+$Z42)*0.5*($D$27+$D$28)*$D$5*1000,0))</f>
        <v>0</v>
      </c>
      <c r="BA42" s="1">
        <f>IF(AND($G$14&lt;ABS($Q42),$G$14&gt;ABS($Q41)),1,0)</f>
        <v>0</v>
      </c>
      <c r="BB42" s="3">
        <f>MIN(IF(BA42=1,($S42-$S41)/(ABS($Q42)-ABS($Q41))*($G$14-ABS($Q41))+$S41,0),$D$7)</f>
        <v>0</v>
      </c>
      <c r="BC42" s="1">
        <f>IF(ABS($Q42)&lt;G$15,$AA42,IF(ABS($Q41)&lt;G$15,(G$15-ABS($Q41))*($Z41+$Z42)*0.5*($D$27+$D$28)*$D$5*1000,0))</f>
        <v>0</v>
      </c>
      <c r="BD42" s="1">
        <f>IF(AND(G$15&lt;ABS($Q42),G$15&gt;ABS($Q41)),1,0)</f>
        <v>0</v>
      </c>
      <c r="BE42" s="3">
        <f>MIN(IF(BD42=1,($S42-$S41)/(ABS($Q42)-ABS($Q41))*(G$15-ABS($Q41))+$S41,0),$D$7)</f>
        <v>0</v>
      </c>
      <c r="BF42" s="1">
        <f>IF(ABS($Q42)&lt;G$16,$AA42,IF(ABS($Q41)&lt;G$16,(G$16-ABS($Q41))*($Z41+$Z42)*0.5*($D$27+$D$28)*$D$5*1000,0))</f>
        <v>0</v>
      </c>
      <c r="BG42" s="1">
        <f>IF(AND(G$16&lt;ABS($Q42),G$16&gt;ABS($Q41)),1,0)</f>
        <v>0</v>
      </c>
      <c r="BH42" s="3">
        <f>MIN(IF(BG42=1,($S42-$S41)/(ABS($Q42)-ABS($Q41))*(G$16-ABS($Q41))+$S41,0),$D$7)</f>
        <v>0</v>
      </c>
      <c r="BI42" s="1">
        <f>IF(ABS($Q42)&lt;G$17,$AA42,IF(ABS($Q41)&lt;G$17,(G$17-ABS($Q41))*($Z41+$Z42)*0.5*($D$27+$D$28)*$D$5*1000,0))</f>
        <v>0</v>
      </c>
      <c r="BJ42" s="1">
        <f>IF(AND(G$17&lt;ABS($Q42),G$17&gt;ABS($Q41)),1,0)</f>
        <v>0</v>
      </c>
      <c r="BK42" s="3">
        <f>MIN(IF(BJ42=1,($S42-$S41)/(ABS($Q42)-ABS($Q41))*(G$17-ABS($Q41))+$S41,0),$D$7)</f>
        <v>0</v>
      </c>
      <c r="BL42" s="1">
        <f>IF(ABS($Q42)&lt;G$18,$AA42,IF(ABS($Q41)&lt;G$18,(G$18-ABS($Q41))*($Z41+$Z42)*0.5*($D$27+$D$28)*$D$5*1000,0))</f>
        <v>0</v>
      </c>
      <c r="BM42" s="1">
        <f>IF(AND(G$18&lt;ABS($Q42),G$18&gt;ABS($Q41)),1,0)</f>
        <v>0</v>
      </c>
      <c r="BN42" s="3">
        <f>MIN(IF(BM42=1,($S42-$S41)/(ABS($Q42)-ABS($Q41))*(G$18-ABS($Q41))+$S41,0),$D$7)</f>
        <v>0</v>
      </c>
      <c r="BO42" s="1">
        <f>IF(ABS($Q42)&lt;G$19,$AA42,IF(ABS($Q41)&lt;G$19,(G$19-ABS($Q41))*($Z41+$Z42)*0.5*($D$27+$D$28)*$D$5*1000,0))</f>
        <v>0</v>
      </c>
      <c r="BP42" s="1">
        <f>IF(AND(G$19&lt;ABS($Q42),G$19&gt;ABS($Q41)),1,0)</f>
        <v>0</v>
      </c>
      <c r="BQ42" s="3">
        <f>MIN(IF(BP42=1,($S42-$S41)/(ABS($Q42)-ABS($Q41))*(G$19-ABS($Q41))+$S41,0),$D$7)</f>
        <v>0</v>
      </c>
      <c r="BR42" s="1">
        <f>IF(ABS($Q42)&lt;G$20,$AA42,IF(ABS($Q41)&lt;G$20,(G$20-ABS($Q41))*($Z41+$Z42)*0.5*($D$27+$D$28)*$D$5*1000,0))</f>
        <v>0</v>
      </c>
      <c r="BS42" s="1">
        <f>IF(AND(G$20&lt;ABS($Q42),G$20&gt;ABS($Q41)),1,0)</f>
        <v>0</v>
      </c>
      <c r="BT42" s="3">
        <f>MIN(IF(BS42=1,($S42-$S41)/(ABS($Q42)-ABS($Q41))*(G$20-ABS($Q41))+$S41,0),$D$7)</f>
        <v>0</v>
      </c>
      <c r="BU42" s="1">
        <f>IF(ABS($Q42)&lt;G$21,$AA42,IF(ABS($Q41)&lt;G$21,(G$21-ABS($Q41))*($Z41+$Z42)*0.5*($D$27+$D$28)*$D$5*1000,0))</f>
        <v>0</v>
      </c>
      <c r="BV42" s="1">
        <f>IF(AND(G$21&lt;ABS($Q42),G$21&gt;ABS($Q41)),1,0)</f>
        <v>0</v>
      </c>
      <c r="BW42" s="3">
        <f>MIN(IF(BV42=1,($S42-$S41)/(ABS($Q42)-ABS($Q41))*(G$21-ABS($Q41))+$S41,0),$D$7)</f>
        <v>0</v>
      </c>
      <c r="BX42" s="1">
        <f>IF(ABS($Q42)&lt;G$22,$AA42,IF(ABS($Q41)&lt;G$22,(G$22-ABS($Q41))*($Z41+$Z42)*0.5*($D$27+$D$28)*$D$5*1000,0))</f>
        <v>0</v>
      </c>
      <c r="BY42" s="1">
        <f>IF(AND(G$22&lt;ABS($Q42),G$22&gt;ABS($Q41)),1,0)</f>
        <v>0</v>
      </c>
      <c r="BZ42" s="3">
        <f>MIN(IF(BY42=1,($S42-$S41)/(ABS($Q42)-ABS($Q41))*(G$22-ABS($Q41))+$S41,0),$D$7)</f>
        <v>0</v>
      </c>
      <c r="CA42" s="1">
        <f>IF(ABS($Q42)&lt;G$23,$AA42,IF(ABS($Q41)&lt;G$23,(G$23-ABS($Q41))*($Z41+$Z42)*0.5*($D$27+$D$28)*$D$5*1000,0))</f>
        <v>0</v>
      </c>
      <c r="CB42" s="1">
        <f>IF(AND(G$23&lt;ABS($Q42),G$23&gt;ABS($Q41)),1,0)</f>
        <v>0</v>
      </c>
      <c r="CC42" s="3">
        <f>MIN(IF(CB42=1,($S42-$S41)/(ABS($Q42)-ABS($Q41))*(G$23-ABS($Q41))+$S41,0),$D$7)</f>
        <v>0</v>
      </c>
      <c r="CD42" s="1">
        <f>IF(ABS($Q42)&lt;G$24,$AA42,IF(ABS($Q41)&lt;G$24,(G$24-ABS($Q41))*($Z41+$Z42)*0.5*($D$27+$D$28)*$D$5*1000,0))</f>
        <v>0</v>
      </c>
      <c r="CE42" s="1">
        <f>IF(AND(G$24&lt;ABS($Q42),G$24&gt;ABS($Q41)),1,0)</f>
        <v>0</v>
      </c>
      <c r="CF42" s="3">
        <f>MIN(IF(CE42=1,($S42-$S41)/(ABS($Q42)-ABS($Q41))*(G$24-ABS($Q41))+$S41,0),$D$7)</f>
        <v>0</v>
      </c>
      <c r="CG42" s="1">
        <f>IF(ABS($Q42)&lt;G$25,$AA42,IF(ABS($Q41)&lt;G$25,(G$25-ABS($Q41))*($Z41+$Z42)*0.5*($D$27+$D$28)*$D$5*1000,0))</f>
        <v>0</v>
      </c>
      <c r="CH42" s="1">
        <f>IF(AND(G$25&lt;ABS($Q42),G$25&gt;ABS($Q41)),1,0)</f>
        <v>0</v>
      </c>
      <c r="CI42" s="3">
        <f>MIN(IF(CH42=1,($S42-$S41)/(ABS($Q42)-ABS($Q41))*(G$25-ABS($Q41))+$S41,0),$D$7)</f>
        <v>0</v>
      </c>
      <c r="CJ42" s="1">
        <f>IF(ABS($Q42)&lt;G$26,$AA42,IF(ABS($Q41)&lt;G$26,(G$26-ABS($Q41))*($Z41+$Z42)*0.5*($D$27+$D$28)*$D$5*1000,0))</f>
        <v>0</v>
      </c>
      <c r="CK42" s="1">
        <f>IF(AND(G$26&lt;ABS($Q42),G$26&gt;ABS($Q41)),1,0)</f>
        <v>0</v>
      </c>
      <c r="CL42" s="3">
        <f>MIN(IF(CK42=1,($S42-$S41)/(ABS($Q42)-ABS($Q41))*(G$26-ABS($Q41))+$S41,0),$D$7)</f>
        <v>0</v>
      </c>
      <c r="CM42" s="1">
        <f>IF(ABS($Q42)&lt;G$27,$AA42,IF(ABS($Q41)&lt;G$27,(G$27-ABS($Q41))*($Z41+$Z42)*0.5*($D$27+$D$28)*$D$5*1000,0))</f>
        <v>0</v>
      </c>
      <c r="CN42" s="1">
        <f>IF(AND(G$27&lt;ABS($Q42),G$27&gt;ABS($Q41)),1,0)</f>
        <v>0</v>
      </c>
      <c r="CO42" s="3">
        <f>MIN(IF(CN42=1,($S42-$S41)/(ABS($Q42)-ABS($Q41))*(G$27-ABS($Q41))+$S41,0),$D$7)</f>
        <v>0</v>
      </c>
      <c r="CP42" s="1">
        <f>IF(ABS($Q42)&lt;G$28,$AA42,IF(ABS($Q41)&lt;G$28,(G$28-ABS($Q41))*($Z41+$Z42)*0.5*($D$27+$D$28)*$D$5*1000,0))</f>
        <v>0</v>
      </c>
      <c r="CQ42" s="1">
        <f>IF(AND(G$28&lt;ABS($Q42),G$28&gt;ABS($Q41)),1,0)</f>
        <v>0</v>
      </c>
      <c r="CR42" s="3">
        <f>MIN(IF(CQ42=1,($S42-$S41)/(ABS($Q42)-ABS($Q41))*(G$28-ABS($Q41))+$S41,0),$D$7)</f>
        <v>0</v>
      </c>
      <c r="CS42" s="1">
        <f>IF(ABS($Q42)&lt;G$29,$AA42,IF(ABS($Q41)&lt;G$29,(G$29-ABS($Q41))*($Z41+$Z42)*0.5*($D$27+$D$28)*$D$5*1000,0))</f>
        <v>0</v>
      </c>
      <c r="CT42" s="1">
        <f>IF(AND(G$29&lt;ABS($Q42),G$29&gt;ABS($Q41)),1,0)</f>
        <v>0</v>
      </c>
      <c r="CU42" s="3">
        <f>MIN(IF(CT42=1,($S42-$S41)/(ABS($Q42)-ABS($Q41))*(G$29-ABS($Q41))+$S41,0),$D$7)</f>
        <v>0</v>
      </c>
      <c r="CV42" s="1">
        <f>IF(ABS($Q42)&lt;G$30,$AA42,IF(ABS($Q41)&lt;G$30,(G$30-ABS($Q41))*($Z41+$Z42)*0.5*($D$27+$D$28)*$D$5*1000,0))</f>
        <v>0</v>
      </c>
      <c r="CW42" s="1">
        <f>IF(AND(G$30&lt;ABS($Q42),G$30&gt;ABS($Q41)),1,0)</f>
        <v>0</v>
      </c>
      <c r="CX42" s="3">
        <f>MIN(IF(CW42=1,($S42-$S41)/(ABS($Q42)-ABS($Q41))*(G$30-ABS($Q41))+$S41,0),$D$7)</f>
        <v>0</v>
      </c>
      <c r="CY42" s="1">
        <f>IF(ABS($Q42)&lt;G$31,$AA42,IF(ABS($Q41)&lt;G$31,(G$31-ABS($Q41))*($Z41+$Z42)*0.5*($D$27+$D$28)*$D$5*1000,0))</f>
        <v>0</v>
      </c>
      <c r="CZ42" s="1">
        <f>IF(AND(G$31&lt;ABS($Q42),G$31&gt;ABS($Q41)),1,0)</f>
        <v>0</v>
      </c>
      <c r="DA42" s="3">
        <f>MIN(IF(CZ42=1,($S42-$S41)/(ABS($Q42)-ABS($Q41))*(G$31-ABS($Q41))+$S41,0),$D$7)</f>
        <v>0</v>
      </c>
      <c r="DB42" s="1">
        <f>IF(ABS($Q42)&lt;G$32,$AA42,IF(ABS($Q41)&lt;G$32,(G$32-ABS($Q41))*($Z41+$Z42)*0.5*($D$27+$D$28)*$D$5*1000,0))</f>
        <v>0</v>
      </c>
      <c r="DC42" s="1">
        <f>IF(AND(G$32&lt;ABS($Q42),G$32&gt;ABS($Q41)),1,0)</f>
        <v>0</v>
      </c>
      <c r="DD42" s="3">
        <f>MIN(IF(DC42=1,($S42-$S41)/(ABS($Q42)-ABS($Q41))*(G$32-ABS($Q41))+$S41,0),$D$7)</f>
        <v>0</v>
      </c>
      <c r="DE42" s="1">
        <f>IF(ABS($Q42)&lt;G$33,$AA42,IF(ABS($Q41)&lt;G$33,(G$33-ABS($Q41))*($Z41+$Z42)*0.5*($D$27+$D$28)*$D$5*1000,0))</f>
        <v>0</v>
      </c>
      <c r="DF42" s="1">
        <f>IF(AND(G$33&lt;ABS($Q42),G$33&gt;ABS($Q41)),1,0)</f>
        <v>0</v>
      </c>
      <c r="DG42" s="3">
        <f>MIN(IF(DF42=1,($S42-$S41)/(ABS($Q42)-ABS($Q41))*(G$33-ABS($Q41))+$S41,0),$D$7)</f>
        <v>0</v>
      </c>
      <c r="DH42" s="1">
        <f>IF(ABS($Q42)&lt;G$34,$AA42,IF(ABS($Q41)&lt;G$34,(G$34-ABS($Q41))*($Z41+$Z42)*0.5*($D$27+$D$28)*$D$5*1000,0))</f>
        <v>0</v>
      </c>
      <c r="DI42" s="1">
        <f>IF(AND(G$34&lt;ABS($Q42),G$34&gt;ABS($Q41)),1,0)</f>
        <v>0</v>
      </c>
      <c r="DJ42" s="3">
        <f>MIN(IF(DI42=1,($S42-$S41)/(ABS($Q42)-ABS($Q41))*(G$34-ABS($Q41))+$S41,0),$D$7)</f>
        <v>0</v>
      </c>
      <c r="DK42" s="1">
        <f>IF(ABS($Q42)&lt;G$35,$AA42,IF(ABS($Q41)&lt;G$35,(G$35-ABS($Q41))*($Z41+$Z42)*0.5*($D$27+$D$28)*$D$5*1000,0))</f>
        <v>0</v>
      </c>
      <c r="DL42" s="1">
        <f>IF(AND(G$35&lt;ABS($Q42),G$35&gt;ABS($Q41)),1,0)</f>
        <v>0</v>
      </c>
      <c r="DM42" s="3">
        <f>MIN(IF(DL42=1,($S42-$S41)/(ABS($Q42)-ABS($Q41))*(G$35-ABS($Q41))+$S41,0),$D$7)</f>
        <v>0</v>
      </c>
      <c r="DN42" s="1">
        <f>IF(ABS($Q42)&lt;G$36,$AA42,IF(ABS($Q41)&lt;G$36,(G$36-ABS($Q41))*($Z41+$Z42)*0.5*($D$27+$D$28)*$D$5*1000,0))</f>
        <v>0</v>
      </c>
      <c r="DO42" s="1">
        <f>IF(AND(G$36&lt;ABS($Q42),G$36&gt;ABS($Q41)),1,0)</f>
        <v>0</v>
      </c>
      <c r="DP42" s="3">
        <f>MIN(IF(DO42=1,($S42-$S41)/(ABS($Q42)-ABS($Q41))*(G$36-ABS($Q41))+$S41,0),$D$7)</f>
        <v>0</v>
      </c>
      <c r="DQ42" s="1">
        <f>IF(ABS($Q42)&lt;G$37,$AA42,IF(ABS($Q41)&lt;G$37,(G$37-ABS($Q41))*($Z41+$Z42)*0.5*($D$27+$D$28)*$D$5*1000,0))</f>
        <v>0</v>
      </c>
      <c r="DR42" s="1">
        <f>IF(AND(G$37&lt;ABS($Q42),G$37&gt;ABS($Q41)),1,0)</f>
        <v>0</v>
      </c>
      <c r="DS42" s="3">
        <f>MIN(IF(DR42=1,($S42-$S41)/(ABS($Q42)-ABS($Q41))*(G$37-ABS($Q41))+$S41,0),$D$7)</f>
        <v>0</v>
      </c>
      <c r="DT42" s="1">
        <f>IF(ABS($Q42)&lt;G$38,$AA42,IF(ABS($Q41)&lt;G$38,(G$38-ABS($Q41))*($Z41+$Z42)*0.5*($D$27+$D$28)*$D$5*1000,0))</f>
        <v>0</v>
      </c>
      <c r="DU42" s="1">
        <f>IF(AND(G$38&lt;ABS($Q42),G$38&gt;ABS($Q41)),1,0)</f>
        <v>0</v>
      </c>
      <c r="DV42" s="3">
        <f>MIN(IF(DU42=1,($S42-$S41)/(ABS($Q42)-ABS($Q41))*(G$38-ABS($Q41))+$S41,0),$D$7)</f>
        <v>0</v>
      </c>
      <c r="DW42" s="1">
        <f>IF(ABS($Q42)&lt;G$39,$AA42,IF(ABS($Q41)&lt;G$39,(G$39-ABS($Q41))*($Z41+$Z42)*0.5*($D$27+$D$28)*$D$5*1000,0))</f>
        <v>0</v>
      </c>
      <c r="DX42" s="1">
        <f>IF(AND(G$39&lt;ABS($Q42),G$39&gt;ABS($Q41)),1,0)</f>
        <v>0</v>
      </c>
      <c r="DY42" s="3">
        <f>MIN(IF(DX42=1,($S42-$S41)/(ABS($Q42)-ABS($Q41))*(G$39-ABS($Q41))+$S41,0),$D$7)</f>
        <v>0</v>
      </c>
      <c r="DZ42" s="1">
        <f>IF(ABS($Q42)&lt;G$40,$AA42,IF(ABS($Q41)&lt;G$40,(G$40-ABS($Q41))*($Z41+$Z42)*0.5*($D$27+$D$28)*$D$5*1000,0))</f>
        <v>0</v>
      </c>
      <c r="EA42" s="1">
        <f>IF(AND(G$40&lt;ABS($Q42),G$40&gt;ABS($Q41)),1,0)</f>
        <v>0</v>
      </c>
      <c r="EB42" s="3">
        <f>MIN(IF(EA42=1,($S42-$S41)/(ABS($Q42)-ABS($Q41))*(G$40-ABS($Q41))+$S41,0),$D$7)</f>
        <v>0</v>
      </c>
      <c r="EC42" s="1">
        <f>IF(ABS($Q42)&lt;G$41,$AA42,IF(ABS($Q41)&lt;G$41,(G$41-ABS($Q41))*($Z41+$Z42)*0.5*($D$27+$D$28)*$D$5*1000,0))</f>
        <v>0</v>
      </c>
      <c r="ED42" s="1">
        <f>IF(AND(G$41&lt;ABS($Q42),G$41&gt;ABS($Q41)),1,0)</f>
        <v>0</v>
      </c>
      <c r="EE42" s="3">
        <f>MIN(IF(ED42=1,($S42-$S41)/(ABS($Q42)-ABS($Q41))*(G$41-ABS($Q41))+$S41,0),$D$7)</f>
        <v>0</v>
      </c>
      <c r="EF42" s="1">
        <f>IF(ABS($Q42)&lt;G$42,$AA42,IF(ABS($Q41)&lt;G$42,(G$42-ABS($Q41))*($Z41+$Z42)*0.5*($D$27+$D$28)*$D$5*1000,0))</f>
        <v>0</v>
      </c>
      <c r="EG42" s="1">
        <f>IF(AND(G$42&lt;ABS($Q42),G$42&gt;ABS($Q41)),1,0)</f>
        <v>0</v>
      </c>
      <c r="EH42" s="3">
        <f>MIN(IF(EG42=1,($S42-$S41)/(ABS($Q42)-ABS($Q41))*(G$42-ABS($Q41))+$S41,0),$D$7)</f>
        <v>0</v>
      </c>
      <c r="EI42" s="1">
        <f>IF(ABS($Q42)&lt;G$43,$AA42,IF(ABS($Q41)&lt;G$43,(G$43-ABS($Q41))*($Z41+$Z42)*0.5*($D$27+$D$28)*$D$5*1000,0))</f>
        <v>0</v>
      </c>
      <c r="EJ42" s="1">
        <f>IF(AND(G$43&lt;ABS($Q42),G$43&gt;ABS($Q41)),1,0)</f>
        <v>0</v>
      </c>
      <c r="EK42" s="3">
        <f>MIN(IF(EJ42=1,($S42-$S41)/(ABS($Q42)-ABS($Q41))*(G$43-ABS($Q41))+$S41,0),$D$7)</f>
        <v>0</v>
      </c>
      <c r="EL42" s="1">
        <f>IF(ABS($Q42)&lt;G$44,$AA42,IF(ABS($Q41)&lt;G$44,(G$44-ABS($Q41))*($Z41+$Z42)*0.5*($D$27+$D$28)*$D$5*1000,0))</f>
        <v>0</v>
      </c>
      <c r="EM42" s="1">
        <f>IF(AND(G$44&lt;ABS($Q42),G$44&gt;ABS($Q41)),1,0)</f>
        <v>0</v>
      </c>
      <c r="EN42" s="3">
        <f>MIN(IF(EM42=1,($S42-$S41)/(ABS($Q42)-ABS($Q41))*(G$44-ABS($Q41))+$S41,0),$D$7)</f>
        <v>0</v>
      </c>
      <c r="EO42" s="1">
        <f>IF(ABS($Q42)&lt;G$45,$AA42,IF(ABS($Q41)&lt;G$45,(G$45-ABS($Q41))*($Z41+$Z42)*0.5*($D$27+$D$28)*$D$5*1000,0))</f>
        <v>0</v>
      </c>
      <c r="EP42" s="1">
        <f>IF(AND(G$45&lt;ABS($Q42),G$45&gt;ABS($Q41)),1,0)</f>
        <v>0</v>
      </c>
      <c r="EQ42" s="3">
        <f>MIN(IF(EP42=1,($S42-$S41)/(ABS($Q42)-ABS($Q41))*(G$45-ABS($Q41))+$S41,0),$D$7)</f>
        <v>0</v>
      </c>
      <c r="ER42" s="1">
        <f>IF(ABS($Q42)&lt;G$46,$AA42,IF(ABS($Q41)&lt;G$46,(G$46-ABS($Q41))*($Z41+$Z42)*0.5*($D$27+$D$28)*$D$5*1000,0))</f>
        <v>0</v>
      </c>
      <c r="ES42" s="1">
        <f>IF(AND(G$46&lt;ABS($Q42),G$46&gt;ABS($Q41)),1,0)</f>
        <v>0</v>
      </c>
      <c r="ET42" s="3">
        <f>MIN(IF(ES42=1,($S42-$S41)/(ABS($Q42)-ABS($Q41))*(G$46-ABS($Q41))+$S41,0),$D$7)</f>
        <v>0</v>
      </c>
      <c r="EU42" s="1">
        <f>IF(ABS($Q42)&lt;G$47,$AA42,IF(ABS($Q41)&lt;G$47,(G$47-ABS($Q41))*($Z41+$Z42)*0.5*($D$27+$D$28)*$D$5*1000,0))</f>
        <v>0</v>
      </c>
      <c r="EV42" s="1">
        <f>IF(AND(G$47&lt;ABS($Q42),G$47&gt;ABS($Q41)),1,0)</f>
        <v>0</v>
      </c>
      <c r="EW42" s="3">
        <f>MIN(IF(EV42=1,($S42-$S41)/(ABS($Q42)-ABS($Q41))*(G$47-ABS($Q41))+$S41,0),$D$7)</f>
        <v>0</v>
      </c>
      <c r="EX42" s="1">
        <f>IF(ABS($Q42)&lt;G$48,$AA42,IF(ABS($Q41)&lt;G$48,(G$48-ABS($Q41))*($Z41+$Z42)*0.5*($D$27+$D$28)*$D$5*1000,0))</f>
        <v>0</v>
      </c>
      <c r="EY42" s="1">
        <f>IF(AND(G$48&lt;ABS($Q42),G$48&gt;ABS($Q41)),1,0)</f>
        <v>0</v>
      </c>
      <c r="EZ42" s="3">
        <f>MIN(IF(EY42=1,($S42-$S41)/(ABS($Q42)-ABS($Q41))*(G$48-ABS($Q41))+$S41,0),$D$7)</f>
        <v>0</v>
      </c>
      <c r="FA42" s="1">
        <f>IF(ABS($Q42)&lt;G$49,$AA42,IF(ABS($Q41)&lt;G$49,(G$49-ABS($Q41))*($Z41+$Z42)*0.5*($D$27+$D$28)*$D$5*1000,0))</f>
        <v>0</v>
      </c>
      <c r="FB42" s="1">
        <f>IF(AND(G$49&lt;ABS($Q42),G$49&gt;ABS($Q41)),1,0)</f>
        <v>0</v>
      </c>
      <c r="FC42" s="3">
        <f>MIN(IF(FB42=1,($S42-$S41)/(ABS($Q42)-ABS($Q41))*(G$49-ABS($Q41))+$S41,0),$D$7)</f>
        <v>0</v>
      </c>
      <c r="FD42" s="1">
        <f>IF(ABS($Q42)&lt;G$50,$AA42,IF(ABS($Q41)&lt;G$50,(G$50-ABS($Q41))*($Z41+$Z42)*0.5*($D$27+$D$28)*$D$5*1000,0))</f>
        <v>0</v>
      </c>
      <c r="FE42" s="1">
        <f>IF(AND(G$50&lt;ABS($Q42),G$50&gt;ABS($Q41)),1,0)</f>
        <v>0</v>
      </c>
      <c r="FF42" s="3">
        <f>MIN(IF(FE42=1,($S42-$S41)/(ABS($Q42)-ABS($Q41))*(G$50-ABS($Q41))+$S41,0),$D$7)</f>
        <v>0</v>
      </c>
      <c r="FG42" s="1">
        <f>IF(ABS($Q42)&lt;G$51,$AA42,IF(ABS($Q41)&lt;G$51,(G$51-ABS($Q41))*($Z41+$Z42)*0.5*($D$27+$D$28)*$D$5*1000,0))</f>
        <v>0</v>
      </c>
      <c r="FH42" s="1">
        <f>IF(AND(G$51&lt;ABS($Q42),G$51&gt;ABS($Q41)),1,0)</f>
        <v>0</v>
      </c>
      <c r="FI42" s="3">
        <f>MIN(IF(FH42=1,($S42-$S41)/(ABS($Q42)-ABS($Q41))*(G$51-ABS($Q41))+$S41,0),$D$7)</f>
        <v>0</v>
      </c>
      <c r="FJ42" s="1">
        <f>IF(ABS($Q42)&lt;G$52,$AA42,IF(ABS($Q41)&lt;G$52,(G$52-ABS($Q41))*($Z41+$Z42)*0.5*($D$27+$D$28)*$D$5*1000,0))</f>
        <v>0</v>
      </c>
      <c r="FK42" s="1">
        <f>IF(AND(G$52&lt;ABS($Q42),G$52&gt;ABS($Q41)),1,0)</f>
        <v>0</v>
      </c>
      <c r="FL42" s="3">
        <f>MIN(IF(FK42=1,($S42-$S41)/(ABS($Q42)-ABS($Q41))*(G$52-ABS($Q41))+$S41,0),$D$7)</f>
        <v>0</v>
      </c>
      <c r="FM42" s="1">
        <f>IF(ABS($Q42)&lt;G$53,$AA42,IF(ABS($Q41)&lt;G$53,(G$53-ABS($Q41))*($Z41+$Z42)*0.5*($D$27+$D$28)*$D$5*1000,0))</f>
        <v>0</v>
      </c>
      <c r="FN42" s="1">
        <f>IF(AND(G$53&lt;ABS($Q42),G$53&gt;ABS($Q41)),1,0)</f>
        <v>0</v>
      </c>
      <c r="FO42" s="3">
        <f>MIN(IF(FN42=1,($S42-$S41)/(ABS($Q42)-ABS($Q41))*(G$53-ABS($Q41))+$S41,0),$D$7)</f>
        <v>0</v>
      </c>
      <c r="FP42" s="1">
        <f>IF(ABS($Q42)&lt;G$54,$AA42,IF(ABS($Q41)&lt;G$54,(G$54-ABS($Q41))*($Z41+$Z42)*0.5*($D$27+$D$28)*$D$5*1000,0))</f>
        <v>0</v>
      </c>
      <c r="FQ42" s="1">
        <f>IF(AND(G$54&lt;ABS($Q42),G$54&gt;ABS($Q41)),1,0)</f>
        <v>0</v>
      </c>
      <c r="FR42" s="3">
        <f>MIN(IF(FQ42=1,($S42-$S41)/(ABS($Q42)-ABS($Q41))*(G$54-ABS($Q41))+$S41,0),$D$7)</f>
        <v>0</v>
      </c>
      <c r="FS42" s="1">
        <f>IF(ABS($Q42)&lt;G$55,$AA42,IF(ABS($Q41)&lt;G$55,(G$55-ABS($Q41))*($Z41+$Z42)*0.5*($D$27+$D$28)*$D$5*1000,0))</f>
        <v>0</v>
      </c>
      <c r="FT42" s="1">
        <f>IF(AND(G$55&lt;ABS($Q42),G$55&gt;ABS($Q41)),1,0)</f>
        <v>0</v>
      </c>
      <c r="FU42" s="3">
        <f>MIN(IF(FT42=1,($S42-$S41)/(ABS($Q42)-ABS($Q41))*(G$55-ABS($Q41))+$S41,0),$D$7)</f>
        <v>0</v>
      </c>
      <c r="FV42" s="1" t="e">
        <f>IF(ABS($Q42)&lt;#REF!,$AA42,IF(ABS($Q41)&lt;#REF!,(#REF!-ABS($Q41))*($Z41+$Z42)*0.5*($D$27+$D$28)*$D$5*1000,0))</f>
        <v>#REF!</v>
      </c>
      <c r="FW42" s="1" t="e">
        <f>IF(AND(#REF!&lt;ABS($Q42),#REF!&gt;ABS($Q41)),1,0)</f>
        <v>#REF!</v>
      </c>
      <c r="FX42" s="3" t="e">
        <f>MIN(IF(FW42=1,($S42-$S41)/(ABS($Q42)-ABS($Q41))*(#REF!-ABS($Q41))+$S41,0),$D$7)</f>
        <v>#REF!</v>
      </c>
    </row>
    <row r="43" spans="1:180" ht="15" customHeight="1" x14ac:dyDescent="0.35">
      <c r="A43" s="4"/>
      <c r="B43" s="8"/>
      <c r="C43" s="8"/>
      <c r="D43" s="8"/>
      <c r="E43" s="4"/>
      <c r="F43" s="4"/>
      <c r="G43" s="55">
        <v>23.5</v>
      </c>
      <c r="H43" s="56">
        <f>SUM(EK7:EK221)*$D$6*1000*$D$29</f>
        <v>12631.974383122999</v>
      </c>
      <c r="I43" s="56">
        <f>SUM(EI7:EI410)</f>
        <v>15983.237880000001</v>
      </c>
      <c r="J43" s="57">
        <f t="shared" si="0"/>
        <v>4.7844588344125807</v>
      </c>
      <c r="K43" s="58">
        <f t="shared" si="3"/>
        <v>-104.29497530087338</v>
      </c>
      <c r="L43" s="59">
        <f t="shared" si="4"/>
        <v>-127.79497530087338</v>
      </c>
      <c r="M43" s="60">
        <f t="shared" si="6"/>
        <v>1</v>
      </c>
      <c r="N43" s="13">
        <f t="shared" si="1"/>
        <v>-6681.3148291879361</v>
      </c>
      <c r="O43" s="13">
        <f t="shared" si="2"/>
        <v>-3505.299620003505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3">
        <f t="shared" si="5"/>
        <v>0.2</v>
      </c>
      <c r="AA43" s="3"/>
      <c r="AB43" s="1"/>
      <c r="AC43" s="2"/>
      <c r="AD43" s="2"/>
      <c r="AE43" s="1"/>
      <c r="AF43" s="2"/>
      <c r="AG43" s="2"/>
      <c r="AH43" s="1"/>
      <c r="AI43" s="2"/>
      <c r="AJ43" s="2"/>
      <c r="AK43" s="1"/>
      <c r="AL43" s="2"/>
      <c r="AM43" s="2"/>
      <c r="AN43" s="1"/>
      <c r="AO43" s="2"/>
      <c r="AP43" s="2"/>
      <c r="AQ43" s="1"/>
      <c r="AR43" s="2"/>
      <c r="AS43" s="2"/>
      <c r="AT43" s="1"/>
      <c r="AU43" s="2"/>
      <c r="AV43" s="2"/>
      <c r="AW43" s="1"/>
      <c r="AX43" s="2"/>
      <c r="AY43" s="2"/>
      <c r="AZ43" s="1"/>
      <c r="BA43" s="2"/>
      <c r="BB43" s="2"/>
      <c r="BC43" s="1"/>
      <c r="BD43" s="2"/>
      <c r="BE43" s="2"/>
      <c r="BF43" s="1"/>
      <c r="BG43" s="2"/>
      <c r="BH43" s="2"/>
      <c r="BI43" s="1"/>
      <c r="BJ43" s="2"/>
      <c r="BK43" s="2"/>
      <c r="BL43" s="1"/>
      <c r="BM43" s="2"/>
      <c r="BN43" s="2"/>
      <c r="BO43" s="1"/>
      <c r="BP43" s="2"/>
      <c r="BQ43" s="2"/>
      <c r="BR43" s="1"/>
      <c r="BS43" s="2"/>
      <c r="BT43" s="2"/>
      <c r="BU43" s="1"/>
      <c r="BV43" s="2"/>
      <c r="BW43" s="2"/>
      <c r="BX43" s="1"/>
      <c r="BY43" s="2"/>
      <c r="BZ43" s="2"/>
      <c r="CA43" s="1"/>
      <c r="CB43" s="2"/>
      <c r="CC43" s="2"/>
      <c r="CD43" s="1"/>
      <c r="CE43" s="2"/>
      <c r="CF43" s="2"/>
      <c r="CG43" s="1"/>
      <c r="CH43" s="2"/>
      <c r="CI43" s="2"/>
      <c r="CJ43" s="1"/>
      <c r="CK43" s="2"/>
      <c r="CL43" s="2"/>
      <c r="CM43" s="1"/>
      <c r="CN43" s="2"/>
      <c r="CO43" s="2"/>
      <c r="CP43" s="1"/>
      <c r="CQ43" s="2"/>
      <c r="CR43" s="2"/>
      <c r="CS43" s="1"/>
      <c r="CT43" s="2"/>
      <c r="CU43" s="2"/>
      <c r="CV43" s="1"/>
      <c r="CW43" s="2"/>
      <c r="CX43" s="2"/>
      <c r="CY43" s="1"/>
      <c r="CZ43" s="2"/>
      <c r="DA43" s="2"/>
      <c r="DB43" s="1"/>
      <c r="DC43" s="2"/>
      <c r="DD43" s="2"/>
      <c r="DE43" s="1"/>
      <c r="DF43" s="2"/>
      <c r="DG43" s="2"/>
      <c r="DH43" s="1"/>
      <c r="DI43" s="2"/>
      <c r="DJ43" s="2"/>
      <c r="DK43" s="1"/>
      <c r="DL43" s="2"/>
      <c r="DM43" s="2"/>
      <c r="DN43" s="1"/>
      <c r="DO43" s="2"/>
      <c r="DP43" s="2"/>
      <c r="DQ43" s="1"/>
      <c r="DR43" s="2"/>
      <c r="DS43" s="2"/>
      <c r="DT43" s="1"/>
      <c r="DU43" s="2"/>
      <c r="DV43" s="2"/>
      <c r="DW43" s="1"/>
      <c r="DX43" s="2"/>
      <c r="DY43" s="2"/>
      <c r="DZ43" s="1"/>
      <c r="EA43" s="2"/>
      <c r="EB43" s="2"/>
      <c r="EC43" s="1"/>
      <c r="ED43" s="2"/>
      <c r="EE43" s="2"/>
      <c r="EF43" s="1"/>
      <c r="EG43" s="2"/>
      <c r="EH43" s="2"/>
      <c r="EI43" s="1"/>
      <c r="EJ43" s="2"/>
      <c r="EK43" s="2"/>
      <c r="EL43" s="1"/>
      <c r="EM43" s="2"/>
      <c r="EN43" s="2"/>
      <c r="EO43" s="1"/>
      <c r="EP43" s="2"/>
      <c r="EQ43" s="2"/>
      <c r="ER43" s="1"/>
      <c r="ES43" s="2"/>
      <c r="ET43" s="2"/>
      <c r="EU43" s="1"/>
      <c r="EV43" s="2"/>
      <c r="EW43" s="2"/>
      <c r="EX43" s="1"/>
      <c r="EY43" s="2"/>
      <c r="EZ43" s="2"/>
      <c r="FA43" s="1"/>
      <c r="FB43" s="2"/>
      <c r="FC43" s="2"/>
      <c r="FD43" s="1"/>
      <c r="FE43" s="2"/>
      <c r="FF43" s="2"/>
      <c r="FG43" s="1"/>
      <c r="FH43" s="2"/>
      <c r="FI43" s="2"/>
      <c r="FJ43" s="1"/>
      <c r="FK43" s="2"/>
      <c r="FL43" s="2"/>
      <c r="FM43" s="1"/>
      <c r="FN43" s="2"/>
      <c r="FO43" s="2"/>
      <c r="FP43" s="1"/>
      <c r="FQ43" s="2"/>
      <c r="FR43" s="2"/>
      <c r="FS43" s="1"/>
      <c r="FT43" s="2"/>
      <c r="FU43" s="2"/>
      <c r="FV43" s="1"/>
      <c r="FW43" s="2"/>
      <c r="FX43" s="2"/>
    </row>
    <row r="44" spans="1:180" ht="15" customHeight="1" x14ac:dyDescent="0.35">
      <c r="A44" s="4"/>
      <c r="B44" s="4"/>
      <c r="C44" s="4"/>
      <c r="D44" s="4"/>
      <c r="E44" s="4"/>
      <c r="F44" s="4"/>
      <c r="G44" s="14">
        <v>24</v>
      </c>
      <c r="H44" s="24">
        <f>SUM(EN7:EN221)*$D$6*1000*$D$29</f>
        <v>12078.574496138634</v>
      </c>
      <c r="I44" s="24">
        <f>SUM(EL7:EL410)</f>
        <v>16352.89788</v>
      </c>
      <c r="J44" s="25">
        <f t="shared" si="0"/>
        <v>4.6847826086956523</v>
      </c>
      <c r="K44" s="22">
        <f t="shared" si="3"/>
        <v>-250.69843714929448</v>
      </c>
      <c r="L44" s="34">
        <f t="shared" si="4"/>
        <v>-274.69843714929448</v>
      </c>
      <c r="M44" s="53">
        <f t="shared" si="6"/>
        <v>0</v>
      </c>
      <c r="N44" s="13">
        <f t="shared" si="1"/>
        <v>-6981.2835496983762</v>
      </c>
      <c r="O44" s="13">
        <f t="shared" si="2"/>
        <v>-3351.734361341486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3">
        <f t="shared" si="5"/>
        <v>0.2</v>
      </c>
      <c r="AA44" s="1">
        <f>$R43*($Z44+$Z43)*0.5*($D$27+$D$28)*1000*$D$5</f>
        <v>0</v>
      </c>
      <c r="AB44" s="1">
        <f>IF(ABS($Q44)&lt;$G$6,$AA44,IF(ABS($Q43)&lt;$G$6,($G$6-ABS($Q43))*($Z43+$Z44)*0.5*($D$27+$D$28)*$D$5*1000,0))</f>
        <v>0</v>
      </c>
      <c r="AC44" s="1">
        <f>IF(AND($G$6&lt;ABS($Q44),$G$6&gt;ABS($Q43)),1,0)</f>
        <v>0</v>
      </c>
      <c r="AD44" s="3">
        <f>MIN(IF(AC44=1,($S44-$S43)/(ABS($Q44)-ABS($Q43))*($G$6-ABS($Q43))+$S43,0),$D$7)</f>
        <v>0</v>
      </c>
      <c r="AE44" s="1">
        <f>IF(ABS($Q44)&lt;$G$7,$AA44,IF(ABS($Q43)&lt;$G$7,($G$7-ABS($Q43))*($Z43+$Z44)*0.5*($D$27+$D$28)*$D$5*1000,0))</f>
        <v>0</v>
      </c>
      <c r="AF44" s="1">
        <f>IF(AND($G$7&lt;ABS($Q44),$G$7&gt;ABS($Q43)),1,0)</f>
        <v>0</v>
      </c>
      <c r="AG44" s="3">
        <f>MIN(IF(AF44=1,($S44-$S43)/(ABS($Q44)-ABS($Q43))*($G$7-ABS($Q43))+$S43,0),$D$7)</f>
        <v>0</v>
      </c>
      <c r="AH44" s="1">
        <f>IF(ABS($Q44)&lt;$G$8,$AA44,IF(ABS($Q43)&lt;$G$8,($G$8-ABS($Q43))*($Z43+$Z44)*0.5*($D$27+$D$28)*$D$5*1000,0))</f>
        <v>0</v>
      </c>
      <c r="AI44" s="1">
        <f>IF(AND($G$8&lt;ABS($Q44),$G$8&gt;ABS($Q43)),1,0)</f>
        <v>0</v>
      </c>
      <c r="AJ44" s="3">
        <f>MIN(IF(AI44=1,($S44-$S43)/(ABS($Q44)-ABS($Q43))*($G$8-ABS($Q43))+$S43,0),$D$7)</f>
        <v>0</v>
      </c>
      <c r="AK44" s="1">
        <f>IF(ABS($Q44)&lt;$G$9,$AA44,IF(ABS($Q43)&lt;$G$9,($G$9-ABS($Q43))*($Z43+$Z44)*0.5*($D$27+$D$28)*$D$5*1000,0))</f>
        <v>0</v>
      </c>
      <c r="AL44" s="1">
        <f>IF(AND($G$9&lt;ABS($Q44),$G$9&gt;ABS($Q43)),1,0)</f>
        <v>0</v>
      </c>
      <c r="AM44" s="3">
        <f>MIN(IF(AL44=1,($S44-$S43)/(ABS($Q44)-ABS($Q43))*($G$9-ABS($Q43))+$S43,0),$D$7)</f>
        <v>0</v>
      </c>
      <c r="AN44" s="1">
        <f>IF(ABS($Q44)&lt;$G$10,$AA44,IF(ABS($Q43)&lt;$G$10,($G$10-ABS($Q43))*($Z43+$Z44)*0.5*($D$27+$D$28)*$D$5*1000,0))</f>
        <v>0</v>
      </c>
      <c r="AO44" s="1">
        <f>IF(AND($G$10&lt;ABS($Q44),$G$10&gt;ABS($Q43)),1,0)</f>
        <v>0</v>
      </c>
      <c r="AP44" s="3">
        <f>MIN(IF(AO44=1,($S44-$S43)/(ABS($Q44)-ABS($Q43))*($G$10-ABS($Q43))+$S43,0),$D$7)</f>
        <v>0</v>
      </c>
      <c r="AQ44" s="1">
        <f>IF(ABS($Q44)&lt;$G$11,$AA44,IF(ABS($Q43)&lt;$G$11,($G$11-ABS($Q43))*($Z43+$Z44)*0.5*($D$27+$D$28)*$D$5*1000,0))</f>
        <v>0</v>
      </c>
      <c r="AR44" s="1">
        <f>IF(AND($G$11&lt;ABS($Q44),$G$11&gt;ABS($Q43)),1,0)</f>
        <v>0</v>
      </c>
      <c r="AS44" s="3">
        <f>MIN(IF(AR44=1,($S44-$S43)/(ABS($Q44)-ABS($Q43))*($G$11-ABS($Q43))+$S43,0),$D$7)</f>
        <v>0</v>
      </c>
      <c r="AT44" s="1">
        <f>IF(ABS($Q44)&lt;$G$12,$AA44,IF(ABS($Q43)&lt;$G$12,($G$12-ABS($Q43))*($Z43+$Z44)*0.5*($D$27+$D$28)*$D$5*1000,0))</f>
        <v>0</v>
      </c>
      <c r="AU44" s="1">
        <f>IF(AND($G$12&lt;ABS($Q44),$G$12&gt;ABS($Q43)),1,0)</f>
        <v>0</v>
      </c>
      <c r="AV44" s="3">
        <f>MIN(IF(AU44=1,($S44-$S43)/(ABS($Q44)-ABS($Q43))*($G$12-ABS($Q43))+$S43,0),$D$7)</f>
        <v>0</v>
      </c>
      <c r="AW44" s="1">
        <f>IF(ABS($Q44)&lt;$G$13,$AA44,IF(ABS($Q43)&lt;$G$13,($G$13-ABS($Q43))*($Z43+$Z44)*0.5*($D$27+$D$28)*$D$5*1000,0))</f>
        <v>0</v>
      </c>
      <c r="AX44" s="1">
        <f>IF(AND($G$13&lt;ABS($Q44),$G$13&gt;ABS($Q43)),1,0)</f>
        <v>0</v>
      </c>
      <c r="AY44" s="3">
        <f>MIN(IF(AX44=1,($S44-$S43)/(ABS($Q44)-ABS($Q43))*($G$13-ABS($Q43))+$S43,0),$D$7)</f>
        <v>0</v>
      </c>
      <c r="AZ44" s="1">
        <f>IF(ABS($Q44)&lt;$G$14,$AA44,IF(ABS($Q43)&lt;$G$14,($G$14-ABS($Q43))*($Z43+$Z44)*0.5*($D$27+$D$28)*$D$5*1000,0))</f>
        <v>0</v>
      </c>
      <c r="BA44" s="1">
        <f>IF(AND($G$14&lt;ABS($Q44),$G$14&gt;ABS($Q43)),1,0)</f>
        <v>0</v>
      </c>
      <c r="BB44" s="3">
        <f>MIN(IF(BA44=1,($S44-$S43)/(ABS($Q44)-ABS($Q43))*($G$14-ABS($Q43))+$S43,0),$D$7)</f>
        <v>0</v>
      </c>
      <c r="BC44" s="1">
        <f>IF(ABS($Q44)&lt;G$15,$AA44,IF(ABS($Q43)&lt;G$15,(G$15-ABS($Q43))*($Z43+$Z44)*0.5*($D$27+$D$28)*$D$5*1000,0))</f>
        <v>0</v>
      </c>
      <c r="BD44" s="1">
        <f>IF(AND(G$15&lt;ABS($Q44),G$15&gt;ABS($Q43)),1,0)</f>
        <v>0</v>
      </c>
      <c r="BE44" s="3">
        <f>MIN(IF(BD44=1,($S44-$S43)/(ABS($Q44)-ABS($Q43))*(G$15-ABS($Q43))+$S43,0),$D$7)</f>
        <v>0</v>
      </c>
      <c r="BF44" s="1">
        <f>IF(ABS($Q44)&lt;G$16,$AA44,IF(ABS($Q43)&lt;G$16,(G$16-ABS($Q43))*($Z43+$Z44)*0.5*($D$27+$D$28)*$D$5*1000,0))</f>
        <v>0</v>
      </c>
      <c r="BG44" s="1">
        <f>IF(AND(G$16&lt;ABS($Q44),G$16&gt;ABS($Q43)),1,0)</f>
        <v>0</v>
      </c>
      <c r="BH44" s="3">
        <f>MIN(IF(BG44=1,($S44-$S43)/(ABS($Q44)-ABS($Q43))*(G$16-ABS($Q43))+$S43,0),$D$7)</f>
        <v>0</v>
      </c>
      <c r="BI44" s="1">
        <f>IF(ABS($Q44)&lt;G$17,$AA44,IF(ABS($Q43)&lt;G$17,(G$17-ABS($Q43))*($Z43+$Z44)*0.5*($D$27+$D$28)*$D$5*1000,0))</f>
        <v>0</v>
      </c>
      <c r="BJ44" s="1">
        <f>IF(AND(G$17&lt;ABS($Q44),G$17&gt;ABS($Q43)),1,0)</f>
        <v>0</v>
      </c>
      <c r="BK44" s="3">
        <f>MIN(IF(BJ44=1,($S44-$S43)/(ABS($Q44)-ABS($Q43))*(G$17-ABS($Q43))+$S43,0),$D$7)</f>
        <v>0</v>
      </c>
      <c r="BL44" s="1">
        <f>IF(ABS($Q44)&lt;G$18,$AA44,IF(ABS($Q43)&lt;G$18,(G$18-ABS($Q43))*($Z43+$Z44)*0.5*($D$27+$D$28)*$D$5*1000,0))</f>
        <v>0</v>
      </c>
      <c r="BM44" s="1">
        <f>IF(AND(G$18&lt;ABS($Q44),G$18&gt;ABS($Q43)),1,0)</f>
        <v>0</v>
      </c>
      <c r="BN44" s="3">
        <f>MIN(IF(BM44=1,($S44-$S43)/(ABS($Q44)-ABS($Q43))*(G$18-ABS($Q43))+$S43,0),$D$7)</f>
        <v>0</v>
      </c>
      <c r="BO44" s="1">
        <f>IF(ABS($Q44)&lt;G$19,$AA44,IF(ABS($Q43)&lt;G$19,(G$19-ABS($Q43))*($Z43+$Z44)*0.5*($D$27+$D$28)*$D$5*1000,0))</f>
        <v>0</v>
      </c>
      <c r="BP44" s="1">
        <f>IF(AND(G$19&lt;ABS($Q44),G$19&gt;ABS($Q43)),1,0)</f>
        <v>0</v>
      </c>
      <c r="BQ44" s="3">
        <f>MIN(IF(BP44=1,($S44-$S43)/(ABS($Q44)-ABS($Q43))*(G$19-ABS($Q43))+$S43,0),$D$7)</f>
        <v>0</v>
      </c>
      <c r="BR44" s="1">
        <f>IF(ABS($Q44)&lt;G$20,$AA44,IF(ABS($Q43)&lt;G$20,(G$20-ABS($Q43))*($Z43+$Z44)*0.5*($D$27+$D$28)*$D$5*1000,0))</f>
        <v>0</v>
      </c>
      <c r="BS44" s="1">
        <f>IF(AND(G$20&lt;ABS($Q44),G$20&gt;ABS($Q43)),1,0)</f>
        <v>0</v>
      </c>
      <c r="BT44" s="3">
        <f>MIN(IF(BS44=1,($S44-$S43)/(ABS($Q44)-ABS($Q43))*(G$20-ABS($Q43))+$S43,0),$D$7)</f>
        <v>0</v>
      </c>
      <c r="BU44" s="1">
        <f>IF(ABS($Q44)&lt;G$21,$AA44,IF(ABS($Q43)&lt;G$21,(G$21-ABS($Q43))*($Z43+$Z44)*0.5*($D$27+$D$28)*$D$5*1000,0))</f>
        <v>0</v>
      </c>
      <c r="BV44" s="1">
        <f>IF(AND(G$21&lt;ABS($Q44),G$21&gt;ABS($Q43)),1,0)</f>
        <v>0</v>
      </c>
      <c r="BW44" s="3">
        <f>MIN(IF(BV44=1,($S44-$S43)/(ABS($Q44)-ABS($Q43))*(G$21-ABS($Q43))+$S43,0),$D$7)</f>
        <v>0</v>
      </c>
      <c r="BX44" s="1">
        <f>IF(ABS($Q44)&lt;G$22,$AA44,IF(ABS($Q43)&lt;G$22,(G$22-ABS($Q43))*($Z43+$Z44)*0.5*($D$27+$D$28)*$D$5*1000,0))</f>
        <v>0</v>
      </c>
      <c r="BY44" s="1">
        <f>IF(AND(G$22&lt;ABS($Q44),G$22&gt;ABS($Q43)),1,0)</f>
        <v>0</v>
      </c>
      <c r="BZ44" s="3">
        <f>MIN(IF(BY44=1,($S44-$S43)/(ABS($Q44)-ABS($Q43))*(G$22-ABS($Q43))+$S43,0),$D$7)</f>
        <v>0</v>
      </c>
      <c r="CA44" s="1">
        <f>IF(ABS($Q44)&lt;G$23,$AA44,IF(ABS($Q43)&lt;G$23,(G$23-ABS($Q43))*($Z43+$Z44)*0.5*($D$27+$D$28)*$D$5*1000,0))</f>
        <v>0</v>
      </c>
      <c r="CB44" s="1">
        <f>IF(AND(G$23&lt;ABS($Q44),G$23&gt;ABS($Q43)),1,0)</f>
        <v>0</v>
      </c>
      <c r="CC44" s="3">
        <f>MIN(IF(CB44=1,($S44-$S43)/(ABS($Q44)-ABS($Q43))*(G$23-ABS($Q43))+$S43,0),$D$7)</f>
        <v>0</v>
      </c>
      <c r="CD44" s="1">
        <f>IF(ABS($Q44)&lt;G$24,$AA44,IF(ABS($Q43)&lt;G$24,(G$24-ABS($Q43))*($Z43+$Z44)*0.5*($D$27+$D$28)*$D$5*1000,0))</f>
        <v>0</v>
      </c>
      <c r="CE44" s="1">
        <f>IF(AND(G$24&lt;ABS($Q44),G$24&gt;ABS($Q43)),1,0)</f>
        <v>0</v>
      </c>
      <c r="CF44" s="3">
        <f>MIN(IF(CE44=1,($S44-$S43)/(ABS($Q44)-ABS($Q43))*(G$24-ABS($Q43))+$S43,0),$D$7)</f>
        <v>0</v>
      </c>
      <c r="CG44" s="1">
        <f>IF(ABS($Q44)&lt;G$25,$AA44,IF(ABS($Q43)&lt;G$25,(G$25-ABS($Q43))*($Z43+$Z44)*0.5*($D$27+$D$28)*$D$5*1000,0))</f>
        <v>0</v>
      </c>
      <c r="CH44" s="1">
        <f>IF(AND(G$25&lt;ABS($Q44),G$25&gt;ABS($Q43)),1,0)</f>
        <v>0</v>
      </c>
      <c r="CI44" s="3">
        <f>MIN(IF(CH44=1,($S44-$S43)/(ABS($Q44)-ABS($Q43))*(G$25-ABS($Q43))+$S43,0),$D$7)</f>
        <v>0</v>
      </c>
      <c r="CJ44" s="1">
        <f>IF(ABS($Q44)&lt;G$26,$AA44,IF(ABS($Q43)&lt;G$26,(G$26-ABS($Q43))*($Z43+$Z44)*0.5*($D$27+$D$28)*$D$5*1000,0))</f>
        <v>0</v>
      </c>
      <c r="CK44" s="1">
        <f>IF(AND(G$26&lt;ABS($Q44),G$26&gt;ABS($Q43)),1,0)</f>
        <v>0</v>
      </c>
      <c r="CL44" s="3">
        <f>MIN(IF(CK44=1,($S44-$S43)/(ABS($Q44)-ABS($Q43))*(G$26-ABS($Q43))+$S43,0),$D$7)</f>
        <v>0</v>
      </c>
      <c r="CM44" s="1">
        <f>IF(ABS($Q44)&lt;G$27,$AA44,IF(ABS($Q43)&lt;G$27,(G$27-ABS($Q43))*($Z43+$Z44)*0.5*($D$27+$D$28)*$D$5*1000,0))</f>
        <v>0</v>
      </c>
      <c r="CN44" s="1">
        <f>IF(AND(G$27&lt;ABS($Q44),G$27&gt;ABS($Q43)),1,0)</f>
        <v>0</v>
      </c>
      <c r="CO44" s="3">
        <f>MIN(IF(CN44=1,($S44-$S43)/(ABS($Q44)-ABS($Q43))*(G$27-ABS($Q43))+$S43,0),$D$7)</f>
        <v>0</v>
      </c>
      <c r="CP44" s="1">
        <f>IF(ABS($Q44)&lt;G$28,$AA44,IF(ABS($Q43)&lt;G$28,(G$28-ABS($Q43))*($Z43+$Z44)*0.5*($D$27+$D$28)*$D$5*1000,0))</f>
        <v>0</v>
      </c>
      <c r="CQ44" s="1">
        <f>IF(AND(G$28&lt;ABS($Q44),G$28&gt;ABS($Q43)),1,0)</f>
        <v>0</v>
      </c>
      <c r="CR44" s="3">
        <f>MIN(IF(CQ44=1,($S44-$S43)/(ABS($Q44)-ABS($Q43))*(G$28-ABS($Q43))+$S43,0),$D$7)</f>
        <v>0</v>
      </c>
      <c r="CS44" s="1">
        <f>IF(ABS($Q44)&lt;G$29,$AA44,IF(ABS($Q43)&lt;G$29,(G$29-ABS($Q43))*($Z43+$Z44)*0.5*($D$27+$D$28)*$D$5*1000,0))</f>
        <v>0</v>
      </c>
      <c r="CT44" s="1">
        <f>IF(AND(G$29&lt;ABS($Q44),G$29&gt;ABS($Q43)),1,0)</f>
        <v>0</v>
      </c>
      <c r="CU44" s="3">
        <f>MIN(IF(CT44=1,($S44-$S43)/(ABS($Q44)-ABS($Q43))*(G$29-ABS($Q43))+$S43,0),$D$7)</f>
        <v>0</v>
      </c>
      <c r="CV44" s="1">
        <f>IF(ABS($Q44)&lt;G$30,$AA44,IF(ABS($Q43)&lt;G$30,(G$30-ABS($Q43))*($Z43+$Z44)*0.5*($D$27+$D$28)*$D$5*1000,0))</f>
        <v>0</v>
      </c>
      <c r="CW44" s="1">
        <f>IF(AND(G$30&lt;ABS($Q44),G$30&gt;ABS($Q43)),1,0)</f>
        <v>0</v>
      </c>
      <c r="CX44" s="3">
        <f>MIN(IF(CW44=1,($S44-$S43)/(ABS($Q44)-ABS($Q43))*(G$30-ABS($Q43))+$S43,0),$D$7)</f>
        <v>0</v>
      </c>
      <c r="CY44" s="1">
        <f>IF(ABS($Q44)&lt;G$31,$AA44,IF(ABS($Q43)&lt;G$31,(G$31-ABS($Q43))*($Z43+$Z44)*0.5*($D$27+$D$28)*$D$5*1000,0))</f>
        <v>0</v>
      </c>
      <c r="CZ44" s="1">
        <f>IF(AND(G$31&lt;ABS($Q44),G$31&gt;ABS($Q43)),1,0)</f>
        <v>0</v>
      </c>
      <c r="DA44" s="3">
        <f>MIN(IF(CZ44=1,($S44-$S43)/(ABS($Q44)-ABS($Q43))*(G$31-ABS($Q43))+$S43,0),$D$7)</f>
        <v>0</v>
      </c>
      <c r="DB44" s="1">
        <f>IF(ABS($Q44)&lt;G$32,$AA44,IF(ABS($Q43)&lt;G$32,(G$32-ABS($Q43))*($Z43+$Z44)*0.5*($D$27+$D$28)*$D$5*1000,0))</f>
        <v>0</v>
      </c>
      <c r="DC44" s="1">
        <f>IF(AND(G$32&lt;ABS($Q44),G$32&gt;ABS($Q43)),1,0)</f>
        <v>0</v>
      </c>
      <c r="DD44" s="3">
        <f>MIN(IF(DC44=1,($S44-$S43)/(ABS($Q44)-ABS($Q43))*(G$32-ABS($Q43))+$S43,0),$D$7)</f>
        <v>0</v>
      </c>
      <c r="DE44" s="1">
        <f>IF(ABS($Q44)&lt;G$33,$AA44,IF(ABS($Q43)&lt;G$33,(G$33-ABS($Q43))*($Z43+$Z44)*0.5*($D$27+$D$28)*$D$5*1000,0))</f>
        <v>0</v>
      </c>
      <c r="DF44" s="1">
        <f>IF(AND(G$33&lt;ABS($Q44),G$33&gt;ABS($Q43)),1,0)</f>
        <v>0</v>
      </c>
      <c r="DG44" s="3">
        <f>MIN(IF(DF44=1,($S44-$S43)/(ABS($Q44)-ABS($Q43))*(G$33-ABS($Q43))+$S43,0),$D$7)</f>
        <v>0</v>
      </c>
      <c r="DH44" s="1">
        <f>IF(ABS($Q44)&lt;G$34,$AA44,IF(ABS($Q43)&lt;G$34,(G$34-ABS($Q43))*($Z43+$Z44)*0.5*($D$27+$D$28)*$D$5*1000,0))</f>
        <v>0</v>
      </c>
      <c r="DI44" s="1">
        <f>IF(AND(G$34&lt;ABS($Q44),G$34&gt;ABS($Q43)),1,0)</f>
        <v>0</v>
      </c>
      <c r="DJ44" s="3">
        <f>MIN(IF(DI44=1,($S44-$S43)/(ABS($Q44)-ABS($Q43))*(G$34-ABS($Q43))+$S43,0),$D$7)</f>
        <v>0</v>
      </c>
      <c r="DK44" s="1">
        <f>IF(ABS($Q44)&lt;G$35,$AA44,IF(ABS($Q43)&lt;G$35,(G$35-ABS($Q43))*($Z43+$Z44)*0.5*($D$27+$D$28)*$D$5*1000,0))</f>
        <v>0</v>
      </c>
      <c r="DL44" s="1">
        <f>IF(AND(G$35&lt;ABS($Q44),G$35&gt;ABS($Q43)),1,0)</f>
        <v>0</v>
      </c>
      <c r="DM44" s="3">
        <f>MIN(IF(DL44=1,($S44-$S43)/(ABS($Q44)-ABS($Q43))*(G$35-ABS($Q43))+$S43,0),$D$7)</f>
        <v>0</v>
      </c>
      <c r="DN44" s="1">
        <f>IF(ABS($Q44)&lt;G$36,$AA44,IF(ABS($Q43)&lt;G$36,(G$36-ABS($Q43))*($Z43+$Z44)*0.5*($D$27+$D$28)*$D$5*1000,0))</f>
        <v>0</v>
      </c>
      <c r="DO44" s="1">
        <f>IF(AND(G$36&lt;ABS($Q44),G$36&gt;ABS($Q43)),1,0)</f>
        <v>0</v>
      </c>
      <c r="DP44" s="3">
        <f>MIN(IF(DO44=1,($S44-$S43)/(ABS($Q44)-ABS($Q43))*(G$36-ABS($Q43))+$S43,0),$D$7)</f>
        <v>0</v>
      </c>
      <c r="DQ44" s="1">
        <f>IF(ABS($Q44)&lt;G$37,$AA44,IF(ABS($Q43)&lt;G$37,(G$37-ABS($Q43))*($Z43+$Z44)*0.5*($D$27+$D$28)*$D$5*1000,0))</f>
        <v>0</v>
      </c>
      <c r="DR44" s="1">
        <f>IF(AND(G$37&lt;ABS($Q44),G$37&gt;ABS($Q43)),1,0)</f>
        <v>0</v>
      </c>
      <c r="DS44" s="3">
        <f>MIN(IF(DR44=1,($S44-$S43)/(ABS($Q44)-ABS($Q43))*(G$37-ABS($Q43))+$S43,0),$D$7)</f>
        <v>0</v>
      </c>
      <c r="DT44" s="1">
        <f>IF(ABS($Q44)&lt;G$38,$AA44,IF(ABS($Q43)&lt;G$38,(G$38-ABS($Q43))*($Z43+$Z44)*0.5*($D$27+$D$28)*$D$5*1000,0))</f>
        <v>0</v>
      </c>
      <c r="DU44" s="1">
        <f>IF(AND(G$38&lt;ABS($Q44),G$38&gt;ABS($Q43)),1,0)</f>
        <v>0</v>
      </c>
      <c r="DV44" s="3">
        <f>MIN(IF(DU44=1,($S44-$S43)/(ABS($Q44)-ABS($Q43))*(G$38-ABS($Q43))+$S43,0),$D$7)</f>
        <v>0</v>
      </c>
      <c r="DW44" s="1">
        <f>IF(ABS($Q44)&lt;G$39,$AA44,IF(ABS($Q43)&lt;G$39,(G$39-ABS($Q43))*($Z43+$Z44)*0.5*($D$27+$D$28)*$D$5*1000,0))</f>
        <v>0</v>
      </c>
      <c r="DX44" s="1">
        <f>IF(AND(G$39&lt;ABS($Q44),G$39&gt;ABS($Q43)),1,0)</f>
        <v>0</v>
      </c>
      <c r="DY44" s="3">
        <f>MIN(IF(DX44=1,($S44-$S43)/(ABS($Q44)-ABS($Q43))*(G$39-ABS($Q43))+$S43,0),$D$7)</f>
        <v>0</v>
      </c>
      <c r="DZ44" s="1">
        <f>IF(ABS($Q44)&lt;G$40,$AA44,IF(ABS($Q43)&lt;G$40,(G$40-ABS($Q43))*($Z43+$Z44)*0.5*($D$27+$D$28)*$D$5*1000,0))</f>
        <v>0</v>
      </c>
      <c r="EA44" s="1">
        <f>IF(AND(G$40&lt;ABS($Q44),G$40&gt;ABS($Q43)),1,0)</f>
        <v>0</v>
      </c>
      <c r="EB44" s="3">
        <f>MIN(IF(EA44=1,($S44-$S43)/(ABS($Q44)-ABS($Q43))*(G$40-ABS($Q43))+$S43,0),$D$7)</f>
        <v>0</v>
      </c>
      <c r="EC44" s="1">
        <f>IF(ABS($Q44)&lt;G$41,$AA44,IF(ABS($Q43)&lt;G$41,(G$41-ABS($Q43))*($Z43+$Z44)*0.5*($D$27+$D$28)*$D$5*1000,0))</f>
        <v>0</v>
      </c>
      <c r="ED44" s="1">
        <f>IF(AND(G$41&lt;ABS($Q44),G$41&gt;ABS($Q43)),1,0)</f>
        <v>0</v>
      </c>
      <c r="EE44" s="3">
        <f>MIN(IF(ED44=1,($S44-$S43)/(ABS($Q44)-ABS($Q43))*(G$41-ABS($Q43))+$S43,0),$D$7)</f>
        <v>0</v>
      </c>
      <c r="EF44" s="1">
        <f>IF(ABS($Q44)&lt;G$42,$AA44,IF(ABS($Q43)&lt;G$42,(G$42-ABS($Q43))*($Z43+$Z44)*0.5*($D$27+$D$28)*$D$5*1000,0))</f>
        <v>0</v>
      </c>
      <c r="EG44" s="1">
        <f>IF(AND(G$42&lt;ABS($Q44),G$42&gt;ABS($Q43)),1,0)</f>
        <v>0</v>
      </c>
      <c r="EH44" s="3">
        <f>MIN(IF(EG44=1,($S44-$S43)/(ABS($Q44)-ABS($Q43))*(G$42-ABS($Q43))+$S43,0),$D$7)</f>
        <v>0</v>
      </c>
      <c r="EI44" s="1">
        <f>IF(ABS($Q44)&lt;G$43,$AA44,IF(ABS($Q43)&lt;G$43,(G$43-ABS($Q43))*($Z43+$Z44)*0.5*($D$27+$D$28)*$D$5*1000,0))</f>
        <v>0</v>
      </c>
      <c r="EJ44" s="1">
        <f>IF(AND(G$43&lt;ABS($Q44),G$43&gt;ABS($Q43)),1,0)</f>
        <v>0</v>
      </c>
      <c r="EK44" s="3">
        <f>MIN(IF(EJ44=1,($S44-$S43)/(ABS($Q44)-ABS($Q43))*(G$43-ABS($Q43))+$S43,0),$D$7)</f>
        <v>0</v>
      </c>
      <c r="EL44" s="1">
        <f>IF(ABS($Q44)&lt;G$44,$AA44,IF(ABS($Q43)&lt;G$44,(G$44-ABS($Q43))*($Z43+$Z44)*0.5*($D$27+$D$28)*$D$5*1000,0))</f>
        <v>0</v>
      </c>
      <c r="EM44" s="1">
        <f>IF(AND(G$44&lt;ABS($Q44),G$44&gt;ABS($Q43)),1,0)</f>
        <v>0</v>
      </c>
      <c r="EN44" s="3">
        <f>MIN(IF(EM44=1,($S44-$S43)/(ABS($Q44)-ABS($Q43))*(G$44-ABS($Q43))+$S43,0),$D$7)</f>
        <v>0</v>
      </c>
      <c r="EO44" s="1">
        <f>IF(ABS($Q44)&lt;G$45,$AA44,IF(ABS($Q43)&lt;G$45,(G$45-ABS($Q43))*($Z43+$Z44)*0.5*($D$27+$D$28)*$D$5*1000,0))</f>
        <v>0</v>
      </c>
      <c r="EP44" s="1">
        <f>IF(AND(G$45&lt;ABS($Q44),G$45&gt;ABS($Q43)),1,0)</f>
        <v>0</v>
      </c>
      <c r="EQ44" s="3">
        <f>MIN(IF(EP44=1,($S44-$S43)/(ABS($Q44)-ABS($Q43))*(G$45-ABS($Q43))+$S43,0),$D$7)</f>
        <v>0</v>
      </c>
      <c r="ER44" s="1">
        <f>IF(ABS($Q44)&lt;G$46,$AA44,IF(ABS($Q43)&lt;G$46,(G$46-ABS($Q43))*($Z43+$Z44)*0.5*($D$27+$D$28)*$D$5*1000,0))</f>
        <v>0</v>
      </c>
      <c r="ES44" s="1">
        <f>IF(AND(G$46&lt;ABS($Q44),G$46&gt;ABS($Q43)),1,0)</f>
        <v>0</v>
      </c>
      <c r="ET44" s="3">
        <f>MIN(IF(ES44=1,($S44-$S43)/(ABS($Q44)-ABS($Q43))*(G$46-ABS($Q43))+$S43,0),$D$7)</f>
        <v>0</v>
      </c>
      <c r="EU44" s="1">
        <f>IF(ABS($Q44)&lt;G$47,$AA44,IF(ABS($Q43)&lt;G$47,(G$47-ABS($Q43))*($Z43+$Z44)*0.5*($D$27+$D$28)*$D$5*1000,0))</f>
        <v>0</v>
      </c>
      <c r="EV44" s="1">
        <f>IF(AND(G$47&lt;ABS($Q44),G$47&gt;ABS($Q43)),1,0)</f>
        <v>0</v>
      </c>
      <c r="EW44" s="3">
        <f>MIN(IF(EV44=1,($S44-$S43)/(ABS($Q44)-ABS($Q43))*(G$47-ABS($Q43))+$S43,0),$D$7)</f>
        <v>0</v>
      </c>
      <c r="EX44" s="1">
        <f>IF(ABS($Q44)&lt;G$48,$AA44,IF(ABS($Q43)&lt;G$48,(G$48-ABS($Q43))*($Z43+$Z44)*0.5*($D$27+$D$28)*$D$5*1000,0))</f>
        <v>0</v>
      </c>
      <c r="EY44" s="1">
        <f>IF(AND(G$48&lt;ABS($Q44),G$48&gt;ABS($Q43)),1,0)</f>
        <v>0</v>
      </c>
      <c r="EZ44" s="3">
        <f>MIN(IF(EY44=1,($S44-$S43)/(ABS($Q44)-ABS($Q43))*(G$48-ABS($Q43))+$S43,0),$D$7)</f>
        <v>0</v>
      </c>
      <c r="FA44" s="1">
        <f>IF(ABS($Q44)&lt;G$49,$AA44,IF(ABS($Q43)&lt;G$49,(G$49-ABS($Q43))*($Z43+$Z44)*0.5*($D$27+$D$28)*$D$5*1000,0))</f>
        <v>0</v>
      </c>
      <c r="FB44" s="1">
        <f>IF(AND(G$49&lt;ABS($Q44),G$49&gt;ABS($Q43)),1,0)</f>
        <v>0</v>
      </c>
      <c r="FC44" s="3">
        <f>MIN(IF(FB44=1,($S44-$S43)/(ABS($Q44)-ABS($Q43))*(G$49-ABS($Q43))+$S43,0),$D$7)</f>
        <v>0</v>
      </c>
      <c r="FD44" s="1">
        <f>IF(ABS($Q44)&lt;G$50,$AA44,IF(ABS($Q43)&lt;G$50,(G$50-ABS($Q43))*($Z43+$Z44)*0.5*($D$27+$D$28)*$D$5*1000,0))</f>
        <v>0</v>
      </c>
      <c r="FE44" s="1">
        <f>IF(AND(G$50&lt;ABS($Q44),G$50&gt;ABS($Q43)),1,0)</f>
        <v>0</v>
      </c>
      <c r="FF44" s="3">
        <f>MIN(IF(FE44=1,($S44-$S43)/(ABS($Q44)-ABS($Q43))*(G$50-ABS($Q43))+$S43,0),$D$7)</f>
        <v>0</v>
      </c>
      <c r="FG44" s="1">
        <f>IF(ABS($Q44)&lt;G$51,$AA44,IF(ABS($Q43)&lt;G$51,(G$51-ABS($Q43))*($Z43+$Z44)*0.5*($D$27+$D$28)*$D$5*1000,0))</f>
        <v>0</v>
      </c>
      <c r="FH44" s="1">
        <f>IF(AND(G$51&lt;ABS($Q44),G$51&gt;ABS($Q43)),1,0)</f>
        <v>0</v>
      </c>
      <c r="FI44" s="3">
        <f>MIN(IF(FH44=1,($S44-$S43)/(ABS($Q44)-ABS($Q43))*(G$51-ABS($Q43))+$S43,0),$D$7)</f>
        <v>0</v>
      </c>
      <c r="FJ44" s="1">
        <f>IF(ABS($Q44)&lt;G$52,$AA44,IF(ABS($Q43)&lt;G$52,(G$52-ABS($Q43))*($Z43+$Z44)*0.5*($D$27+$D$28)*$D$5*1000,0))</f>
        <v>0</v>
      </c>
      <c r="FK44" s="1">
        <f>IF(AND(G$52&lt;ABS($Q44),G$52&gt;ABS($Q43)),1,0)</f>
        <v>0</v>
      </c>
      <c r="FL44" s="3">
        <f>MIN(IF(FK44=1,($S44-$S43)/(ABS($Q44)-ABS($Q43))*(G$52-ABS($Q43))+$S43,0),$D$7)</f>
        <v>0</v>
      </c>
      <c r="FM44" s="1">
        <f>IF(ABS($Q44)&lt;G$53,$AA44,IF(ABS($Q43)&lt;G$53,(G$53-ABS($Q43))*($Z43+$Z44)*0.5*($D$27+$D$28)*$D$5*1000,0))</f>
        <v>0</v>
      </c>
      <c r="FN44" s="1">
        <f>IF(AND(G$53&lt;ABS($Q44),G$53&gt;ABS($Q43)),1,0)</f>
        <v>0</v>
      </c>
      <c r="FO44" s="3">
        <f>MIN(IF(FN44=1,($S44-$S43)/(ABS($Q44)-ABS($Q43))*(G$53-ABS($Q43))+$S43,0),$D$7)</f>
        <v>0</v>
      </c>
      <c r="FP44" s="1">
        <f>IF(ABS($Q44)&lt;G$54,$AA44,IF(ABS($Q43)&lt;G$54,(G$54-ABS($Q43))*($Z43+$Z44)*0.5*($D$27+$D$28)*$D$5*1000,0))</f>
        <v>0</v>
      </c>
      <c r="FQ44" s="1">
        <f>IF(AND(G$54&lt;ABS($Q44),G$54&gt;ABS($Q43)),1,0)</f>
        <v>0</v>
      </c>
      <c r="FR44" s="3">
        <f>MIN(IF(FQ44=1,($S44-$S43)/(ABS($Q44)-ABS($Q43))*(G$54-ABS($Q43))+$S43,0),$D$7)</f>
        <v>0</v>
      </c>
      <c r="FS44" s="1">
        <f>IF(ABS($Q44)&lt;G$55,$AA44,IF(ABS($Q43)&lt;G$55,(G$55-ABS($Q43))*($Z43+$Z44)*0.5*($D$27+$D$28)*$D$5*1000,0))</f>
        <v>0</v>
      </c>
      <c r="FT44" s="1">
        <f>IF(AND(G$55&lt;ABS($Q44),G$55&gt;ABS($Q43)),1,0)</f>
        <v>0</v>
      </c>
      <c r="FU44" s="3">
        <f>MIN(IF(FT44=1,($S44-$S43)/(ABS($Q44)-ABS($Q43))*(G$55-ABS($Q43))+$S43,0),$D$7)</f>
        <v>0</v>
      </c>
      <c r="FV44" s="1" t="e">
        <f>IF(ABS($Q44)&lt;#REF!,$AA44,IF(ABS($Q43)&lt;#REF!,(#REF!-ABS($Q43))*($Z43+$Z44)*0.5*($D$27+$D$28)*$D$5*1000,0))</f>
        <v>#REF!</v>
      </c>
      <c r="FW44" s="1" t="e">
        <f>IF(AND(#REF!&lt;ABS($Q44),#REF!&gt;ABS($Q43)),1,0)</f>
        <v>#REF!</v>
      </c>
      <c r="FX44" s="3" t="e">
        <f>MIN(IF(FW44=1,($S44-$S43)/(ABS($Q44)-ABS($Q43))*(#REF!-ABS($Q43))+$S43,0),$D$7)</f>
        <v>#REF!</v>
      </c>
    </row>
    <row r="45" spans="1:180" ht="15" customHeight="1" x14ac:dyDescent="0.35">
      <c r="A45" s="4"/>
      <c r="B45" s="4"/>
      <c r="C45" s="4"/>
      <c r="D45" s="4"/>
      <c r="E45" s="4"/>
      <c r="F45" s="4"/>
      <c r="G45" s="14">
        <v>24.5</v>
      </c>
      <c r="H45" s="24">
        <f>SUM(EQ7:EQ221)*$D$6*1000*$D$29</f>
        <v>11525.174609154266</v>
      </c>
      <c r="I45" s="24">
        <f>SUM(EO7:EO410)</f>
        <v>16722.55788</v>
      </c>
      <c r="J45" s="25">
        <f t="shared" si="0"/>
        <v>4.5891748003549244</v>
      </c>
      <c r="K45" s="22">
        <f t="shared" si="3"/>
        <v>-403.67744424133616</v>
      </c>
      <c r="L45" s="34">
        <f t="shared" si="4"/>
        <v>-428.17744424133616</v>
      </c>
      <c r="M45" s="53">
        <f t="shared" si="6"/>
        <v>0</v>
      </c>
      <c r="N45" s="13">
        <f t="shared" si="1"/>
        <v>-7287.8278154524369</v>
      </c>
      <c r="O45" s="13">
        <f t="shared" si="2"/>
        <v>-3198.169102679467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3">
        <f t="shared" si="5"/>
        <v>0.2</v>
      </c>
      <c r="AA45" s="3"/>
      <c r="AB45" s="1"/>
      <c r="AC45" s="2"/>
      <c r="AD45" s="2"/>
      <c r="AE45" s="1"/>
      <c r="AF45" s="2"/>
      <c r="AG45" s="2"/>
      <c r="AH45" s="1"/>
      <c r="AI45" s="2"/>
      <c r="AJ45" s="2"/>
      <c r="AK45" s="1"/>
      <c r="AL45" s="2"/>
      <c r="AM45" s="2"/>
      <c r="AN45" s="1"/>
      <c r="AO45" s="2"/>
      <c r="AP45" s="2"/>
      <c r="AQ45" s="1"/>
      <c r="AR45" s="2"/>
      <c r="AS45" s="2"/>
      <c r="AT45" s="1"/>
      <c r="AU45" s="2"/>
      <c r="AV45" s="2"/>
      <c r="AW45" s="1"/>
      <c r="AX45" s="2"/>
      <c r="AY45" s="2"/>
      <c r="AZ45" s="1"/>
      <c r="BA45" s="2"/>
      <c r="BB45" s="2"/>
      <c r="BC45" s="1"/>
      <c r="BD45" s="2"/>
      <c r="BE45" s="2"/>
      <c r="BF45" s="1"/>
      <c r="BG45" s="2"/>
      <c r="BH45" s="2"/>
      <c r="BI45" s="1"/>
      <c r="BJ45" s="2"/>
      <c r="BK45" s="2"/>
      <c r="BL45" s="1"/>
      <c r="BM45" s="2"/>
      <c r="BN45" s="2"/>
      <c r="BO45" s="1"/>
      <c r="BP45" s="2"/>
      <c r="BQ45" s="2"/>
      <c r="BR45" s="1"/>
      <c r="BS45" s="2"/>
      <c r="BT45" s="2"/>
      <c r="BU45" s="1"/>
      <c r="BV45" s="2"/>
      <c r="BW45" s="2"/>
      <c r="BX45" s="1"/>
      <c r="BY45" s="2"/>
      <c r="BZ45" s="2"/>
      <c r="CA45" s="1"/>
      <c r="CB45" s="2"/>
      <c r="CC45" s="2"/>
      <c r="CD45" s="1"/>
      <c r="CE45" s="2"/>
      <c r="CF45" s="2"/>
      <c r="CG45" s="1"/>
      <c r="CH45" s="2"/>
      <c r="CI45" s="2"/>
      <c r="CJ45" s="1"/>
      <c r="CK45" s="2"/>
      <c r="CL45" s="2"/>
      <c r="CM45" s="1"/>
      <c r="CN45" s="2"/>
      <c r="CO45" s="2"/>
      <c r="CP45" s="1"/>
      <c r="CQ45" s="2"/>
      <c r="CR45" s="2"/>
      <c r="CS45" s="1"/>
      <c r="CT45" s="2"/>
      <c r="CU45" s="2"/>
      <c r="CV45" s="1"/>
      <c r="CW45" s="2"/>
      <c r="CX45" s="2"/>
      <c r="CY45" s="1"/>
      <c r="CZ45" s="2"/>
      <c r="DA45" s="2"/>
      <c r="DB45" s="1"/>
      <c r="DC45" s="2"/>
      <c r="DD45" s="2"/>
      <c r="DE45" s="1"/>
      <c r="DF45" s="2"/>
      <c r="DG45" s="2"/>
      <c r="DH45" s="1"/>
      <c r="DI45" s="2"/>
      <c r="DJ45" s="2"/>
      <c r="DK45" s="1"/>
      <c r="DL45" s="2"/>
      <c r="DM45" s="2"/>
      <c r="DN45" s="1"/>
      <c r="DO45" s="2"/>
      <c r="DP45" s="2"/>
      <c r="DQ45" s="1"/>
      <c r="DR45" s="2"/>
      <c r="DS45" s="2"/>
      <c r="DT45" s="1"/>
      <c r="DU45" s="2"/>
      <c r="DV45" s="2"/>
      <c r="DW45" s="1"/>
      <c r="DX45" s="2"/>
      <c r="DY45" s="2"/>
      <c r="DZ45" s="1"/>
      <c r="EA45" s="2"/>
      <c r="EB45" s="2"/>
      <c r="EC45" s="1"/>
      <c r="ED45" s="2"/>
      <c r="EE45" s="2"/>
      <c r="EF45" s="1"/>
      <c r="EG45" s="2"/>
      <c r="EH45" s="2"/>
      <c r="EI45" s="1"/>
      <c r="EJ45" s="2"/>
      <c r="EK45" s="2"/>
      <c r="EL45" s="1"/>
      <c r="EM45" s="2"/>
      <c r="EN45" s="2"/>
      <c r="EO45" s="1"/>
      <c r="EP45" s="2"/>
      <c r="EQ45" s="2"/>
      <c r="ER45" s="1"/>
      <c r="ES45" s="2"/>
      <c r="ET45" s="2"/>
      <c r="EU45" s="1"/>
      <c r="EV45" s="2"/>
      <c r="EW45" s="2"/>
      <c r="EX45" s="1"/>
      <c r="EY45" s="2"/>
      <c r="EZ45" s="2"/>
      <c r="FA45" s="1"/>
      <c r="FB45" s="2"/>
      <c r="FC45" s="2"/>
      <c r="FD45" s="1"/>
      <c r="FE45" s="2"/>
      <c r="FF45" s="2"/>
      <c r="FG45" s="1"/>
      <c r="FH45" s="2"/>
      <c r="FI45" s="2"/>
      <c r="FJ45" s="1"/>
      <c r="FK45" s="2"/>
      <c r="FL45" s="2"/>
      <c r="FM45" s="1"/>
      <c r="FN45" s="2"/>
      <c r="FO45" s="2"/>
      <c r="FP45" s="1"/>
      <c r="FQ45" s="2"/>
      <c r="FR45" s="2"/>
      <c r="FS45" s="1"/>
      <c r="FT45" s="2"/>
      <c r="FU45" s="2"/>
      <c r="FV45" s="1"/>
      <c r="FW45" s="2"/>
      <c r="FX45" s="2"/>
    </row>
    <row r="46" spans="1:180" ht="15" customHeight="1" x14ac:dyDescent="0.35">
      <c r="A46" s="4"/>
      <c r="B46" s="4"/>
      <c r="C46" s="4"/>
      <c r="D46" s="4"/>
      <c r="E46" s="4"/>
      <c r="F46" s="4"/>
      <c r="G46" s="14">
        <v>25</v>
      </c>
      <c r="H46" s="24">
        <f>SUM(ET7:ET221)*$D$6*1000*$D$29</f>
        <v>10971.774722169901</v>
      </c>
      <c r="I46" s="24">
        <f>SUM(ER7:ER410)</f>
        <v>17092.21788</v>
      </c>
      <c r="J46" s="25">
        <f t="shared" si="0"/>
        <v>4.4973913043478264</v>
      </c>
      <c r="K46" s="22">
        <f t="shared" si="3"/>
        <v>-563.2319965769957</v>
      </c>
      <c r="L46" s="34">
        <f t="shared" si="4"/>
        <v>-588.2319965769957</v>
      </c>
      <c r="M46" s="53">
        <f t="shared" si="6"/>
        <v>0</v>
      </c>
      <c r="N46" s="13">
        <f t="shared" si="1"/>
        <v>-7600.9476264501154</v>
      </c>
      <c r="O46" s="13">
        <f t="shared" si="2"/>
        <v>-3044.603844017448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3">
        <f t="shared" si="5"/>
        <v>0.2</v>
      </c>
      <c r="AA46" s="1">
        <f>$R45*($Z46+$Z45)*0.5*($D$27+$D$28)*1000*$D$5</f>
        <v>0</v>
      </c>
      <c r="AB46" s="1">
        <f>IF(ABS($Q46)&lt;$G$6,$AA46,IF(ABS($Q45)&lt;$G$6,($G$6-ABS($Q45))*($Z45+$Z46)*0.5*($D$27+$D$28)*$D$5*1000,0))</f>
        <v>0</v>
      </c>
      <c r="AC46" s="1">
        <f>IF(AND($G$6&lt;ABS($Q46),$G$6&gt;ABS($Q45)),1,0)</f>
        <v>0</v>
      </c>
      <c r="AD46" s="3">
        <f>MIN(IF(AC46=1,($S46-$S45)/(ABS($Q46)-ABS($Q45))*($G$6-ABS($Q45))+$S45,0),$D$7)</f>
        <v>0</v>
      </c>
      <c r="AE46" s="1">
        <f>IF(ABS($Q46)&lt;$G$7,$AA46,IF(ABS($Q45)&lt;$G$7,($G$7-ABS($Q45))*($Z45+$Z46)*0.5*($D$27+$D$28)*$D$5*1000,0))</f>
        <v>0</v>
      </c>
      <c r="AF46" s="1">
        <f>IF(AND($G$7&lt;ABS($Q46),$G$7&gt;ABS($Q45)),1,0)</f>
        <v>0</v>
      </c>
      <c r="AG46" s="3">
        <f>MIN(IF(AF46=1,($S46-$S45)/(ABS($Q46)-ABS($Q45))*($G$7-ABS($Q45))+$S45,0),$D$7)</f>
        <v>0</v>
      </c>
      <c r="AH46" s="1">
        <f>IF(ABS($Q46)&lt;$G$8,$AA46,IF(ABS($Q45)&lt;$G$8,($G$8-ABS($Q45))*($Z45+$Z46)*0.5*($D$27+$D$28)*$D$5*1000,0))</f>
        <v>0</v>
      </c>
      <c r="AI46" s="1">
        <f>IF(AND($G$8&lt;ABS($Q46),$G$8&gt;ABS($Q45)),1,0)</f>
        <v>0</v>
      </c>
      <c r="AJ46" s="3">
        <f>MIN(IF(AI46=1,($S46-$S45)/(ABS($Q46)-ABS($Q45))*($G$8-ABS($Q45))+$S45,0),$D$7)</f>
        <v>0</v>
      </c>
      <c r="AK46" s="1">
        <f>IF(ABS($Q46)&lt;$G$9,$AA46,IF(ABS($Q45)&lt;$G$9,($G$9-ABS($Q45))*($Z45+$Z46)*0.5*($D$27+$D$28)*$D$5*1000,0))</f>
        <v>0</v>
      </c>
      <c r="AL46" s="1">
        <f>IF(AND($G$9&lt;ABS($Q46),$G$9&gt;ABS($Q45)),1,0)</f>
        <v>0</v>
      </c>
      <c r="AM46" s="3">
        <f>MIN(IF(AL46=1,($S46-$S45)/(ABS($Q46)-ABS($Q45))*($G$9-ABS($Q45))+$S45,0),$D$7)</f>
        <v>0</v>
      </c>
      <c r="AN46" s="1">
        <f>IF(ABS($Q46)&lt;$G$10,$AA46,IF(ABS($Q45)&lt;$G$10,($G$10-ABS($Q45))*($Z45+$Z46)*0.5*($D$27+$D$28)*$D$5*1000,0))</f>
        <v>0</v>
      </c>
      <c r="AO46" s="1">
        <f>IF(AND($G$10&lt;ABS($Q46),$G$10&gt;ABS($Q45)),1,0)</f>
        <v>0</v>
      </c>
      <c r="AP46" s="3">
        <f>MIN(IF(AO46=1,($S46-$S45)/(ABS($Q46)-ABS($Q45))*($G$10-ABS($Q45))+$S45,0),$D$7)</f>
        <v>0</v>
      </c>
      <c r="AQ46" s="1">
        <f>IF(ABS($Q46)&lt;$G$11,$AA46,IF(ABS($Q45)&lt;$G$11,($G$11-ABS($Q45))*($Z45+$Z46)*0.5*($D$27+$D$28)*$D$5*1000,0))</f>
        <v>0</v>
      </c>
      <c r="AR46" s="1">
        <f>IF(AND($G$11&lt;ABS($Q46),$G$11&gt;ABS($Q45)),1,0)</f>
        <v>0</v>
      </c>
      <c r="AS46" s="3">
        <f>MIN(IF(AR46=1,($S46-$S45)/(ABS($Q46)-ABS($Q45))*($G$11-ABS($Q45))+$S45,0),$D$7)</f>
        <v>0</v>
      </c>
      <c r="AT46" s="1">
        <f>IF(ABS($Q46)&lt;$G$12,$AA46,IF(ABS($Q45)&lt;$G$12,($G$12-ABS($Q45))*($Z45+$Z46)*0.5*($D$27+$D$28)*$D$5*1000,0))</f>
        <v>0</v>
      </c>
      <c r="AU46" s="1">
        <f>IF(AND($G$12&lt;ABS($Q46),$G$12&gt;ABS($Q45)),1,0)</f>
        <v>0</v>
      </c>
      <c r="AV46" s="3">
        <f>MIN(IF(AU46=1,($S46-$S45)/(ABS($Q46)-ABS($Q45))*($G$12-ABS($Q45))+$S45,0),$D$7)</f>
        <v>0</v>
      </c>
      <c r="AW46" s="1">
        <f>IF(ABS($Q46)&lt;$G$13,$AA46,IF(ABS($Q45)&lt;$G$13,($G$13-ABS($Q45))*($Z45+$Z46)*0.5*($D$27+$D$28)*$D$5*1000,0))</f>
        <v>0</v>
      </c>
      <c r="AX46" s="1">
        <f>IF(AND($G$13&lt;ABS($Q46),$G$13&gt;ABS($Q45)),1,0)</f>
        <v>0</v>
      </c>
      <c r="AY46" s="3">
        <f>MIN(IF(AX46=1,($S46-$S45)/(ABS($Q46)-ABS($Q45))*($G$13-ABS($Q45))+$S45,0),$D$7)</f>
        <v>0</v>
      </c>
      <c r="AZ46" s="1">
        <f>IF(ABS($Q46)&lt;$G$14,$AA46,IF(ABS($Q45)&lt;$G$14,($G$14-ABS($Q45))*($Z45+$Z46)*0.5*($D$27+$D$28)*$D$5*1000,0))</f>
        <v>0</v>
      </c>
      <c r="BA46" s="1">
        <f>IF(AND($G$14&lt;ABS($Q46),$G$14&gt;ABS($Q45)),1,0)</f>
        <v>0</v>
      </c>
      <c r="BB46" s="3">
        <f>MIN(IF(BA46=1,($S46-$S45)/(ABS($Q46)-ABS($Q45))*($G$14-ABS($Q45))+$S45,0),$D$7)</f>
        <v>0</v>
      </c>
      <c r="BC46" s="1">
        <f>IF(ABS($Q46)&lt;G$15,$AA46,IF(ABS($Q45)&lt;G$15,(G$15-ABS($Q45))*($Z45+$Z46)*0.5*($D$27+$D$28)*$D$5*1000,0))</f>
        <v>0</v>
      </c>
      <c r="BD46" s="1">
        <f>IF(AND(G$15&lt;ABS($Q46),G$15&gt;ABS($Q45)),1,0)</f>
        <v>0</v>
      </c>
      <c r="BE46" s="3">
        <f>MIN(IF(BD46=1,($S46-$S45)/(ABS($Q46)-ABS($Q45))*(G$15-ABS($Q45))+$S45,0),$D$7)</f>
        <v>0</v>
      </c>
      <c r="BF46" s="1">
        <f>IF(ABS($Q46)&lt;G$16,$AA46,IF(ABS($Q45)&lt;G$16,(G$16-ABS($Q45))*($Z45+$Z46)*0.5*($D$27+$D$28)*$D$5*1000,0))</f>
        <v>0</v>
      </c>
      <c r="BG46" s="1">
        <f>IF(AND(G$16&lt;ABS($Q46),G$16&gt;ABS($Q45)),1,0)</f>
        <v>0</v>
      </c>
      <c r="BH46" s="3">
        <f>MIN(IF(BG46=1,($S46-$S45)/(ABS($Q46)-ABS($Q45))*(G$16-ABS($Q45))+$S45,0),$D$7)</f>
        <v>0</v>
      </c>
      <c r="BI46" s="1">
        <f>IF(ABS($Q46)&lt;G$17,$AA46,IF(ABS($Q45)&lt;G$17,(G$17-ABS($Q45))*($Z45+$Z46)*0.5*($D$27+$D$28)*$D$5*1000,0))</f>
        <v>0</v>
      </c>
      <c r="BJ46" s="1">
        <f>IF(AND(G$17&lt;ABS($Q46),G$17&gt;ABS($Q45)),1,0)</f>
        <v>0</v>
      </c>
      <c r="BK46" s="3">
        <f>MIN(IF(BJ46=1,($S46-$S45)/(ABS($Q46)-ABS($Q45))*(G$17-ABS($Q45))+$S45,0),$D$7)</f>
        <v>0</v>
      </c>
      <c r="BL46" s="1">
        <f>IF(ABS($Q46)&lt;G$18,$AA46,IF(ABS($Q45)&lt;G$18,(G$18-ABS($Q45))*($Z45+$Z46)*0.5*($D$27+$D$28)*$D$5*1000,0))</f>
        <v>0</v>
      </c>
      <c r="BM46" s="1">
        <f>IF(AND(G$18&lt;ABS($Q46),G$18&gt;ABS($Q45)),1,0)</f>
        <v>0</v>
      </c>
      <c r="BN46" s="3">
        <f>MIN(IF(BM46=1,($S46-$S45)/(ABS($Q46)-ABS($Q45))*(G$18-ABS($Q45))+$S45,0),$D$7)</f>
        <v>0</v>
      </c>
      <c r="BO46" s="1">
        <f>IF(ABS($Q46)&lt;G$19,$AA46,IF(ABS($Q45)&lt;G$19,(G$19-ABS($Q45))*($Z45+$Z46)*0.5*($D$27+$D$28)*$D$5*1000,0))</f>
        <v>0</v>
      </c>
      <c r="BP46" s="1">
        <f>IF(AND(G$19&lt;ABS($Q46),G$19&gt;ABS($Q45)),1,0)</f>
        <v>0</v>
      </c>
      <c r="BQ46" s="3">
        <f>MIN(IF(BP46=1,($S46-$S45)/(ABS($Q46)-ABS($Q45))*(G$19-ABS($Q45))+$S45,0),$D$7)</f>
        <v>0</v>
      </c>
      <c r="BR46" s="1">
        <f>IF(ABS($Q46)&lt;G$20,$AA46,IF(ABS($Q45)&lt;G$20,(G$20-ABS($Q45))*($Z45+$Z46)*0.5*($D$27+$D$28)*$D$5*1000,0))</f>
        <v>0</v>
      </c>
      <c r="BS46" s="1">
        <f>IF(AND(G$20&lt;ABS($Q46),G$20&gt;ABS($Q45)),1,0)</f>
        <v>0</v>
      </c>
      <c r="BT46" s="3">
        <f>MIN(IF(BS46=1,($S46-$S45)/(ABS($Q46)-ABS($Q45))*(G$20-ABS($Q45))+$S45,0),$D$7)</f>
        <v>0</v>
      </c>
      <c r="BU46" s="1">
        <f>IF(ABS($Q46)&lt;G$21,$AA46,IF(ABS($Q45)&lt;G$21,(G$21-ABS($Q45))*($Z45+$Z46)*0.5*($D$27+$D$28)*$D$5*1000,0))</f>
        <v>0</v>
      </c>
      <c r="BV46" s="1">
        <f>IF(AND(G$21&lt;ABS($Q46),G$21&gt;ABS($Q45)),1,0)</f>
        <v>0</v>
      </c>
      <c r="BW46" s="3">
        <f>MIN(IF(BV46=1,($S46-$S45)/(ABS($Q46)-ABS($Q45))*(G$21-ABS($Q45))+$S45,0),$D$7)</f>
        <v>0</v>
      </c>
      <c r="BX46" s="1">
        <f>IF(ABS($Q46)&lt;G$22,$AA46,IF(ABS($Q45)&lt;G$22,(G$22-ABS($Q45))*($Z45+$Z46)*0.5*($D$27+$D$28)*$D$5*1000,0))</f>
        <v>0</v>
      </c>
      <c r="BY46" s="1">
        <f>IF(AND(G$22&lt;ABS($Q46),G$22&gt;ABS($Q45)),1,0)</f>
        <v>0</v>
      </c>
      <c r="BZ46" s="3">
        <f>MIN(IF(BY46=1,($S46-$S45)/(ABS($Q46)-ABS($Q45))*(G$22-ABS($Q45))+$S45,0),$D$7)</f>
        <v>0</v>
      </c>
      <c r="CA46" s="1">
        <f>IF(ABS($Q46)&lt;G$23,$AA46,IF(ABS($Q45)&lt;G$23,(G$23-ABS($Q45))*($Z45+$Z46)*0.5*($D$27+$D$28)*$D$5*1000,0))</f>
        <v>0</v>
      </c>
      <c r="CB46" s="1">
        <f>IF(AND(G$23&lt;ABS($Q46),G$23&gt;ABS($Q45)),1,0)</f>
        <v>0</v>
      </c>
      <c r="CC46" s="3">
        <f>MIN(IF(CB46=1,($S46-$S45)/(ABS($Q46)-ABS($Q45))*(G$23-ABS($Q45))+$S45,0),$D$7)</f>
        <v>0</v>
      </c>
      <c r="CD46" s="1">
        <f>IF(ABS($Q46)&lt;G$24,$AA46,IF(ABS($Q45)&lt;G$24,(G$24-ABS($Q45))*($Z45+$Z46)*0.5*($D$27+$D$28)*$D$5*1000,0))</f>
        <v>0</v>
      </c>
      <c r="CE46" s="1">
        <f>IF(AND(G$24&lt;ABS($Q46),G$24&gt;ABS($Q45)),1,0)</f>
        <v>0</v>
      </c>
      <c r="CF46" s="3">
        <f>MIN(IF(CE46=1,($S46-$S45)/(ABS($Q46)-ABS($Q45))*(G$24-ABS($Q45))+$S45,0),$D$7)</f>
        <v>0</v>
      </c>
      <c r="CG46" s="1">
        <f>IF(ABS($Q46)&lt;G$25,$AA46,IF(ABS($Q45)&lt;G$25,(G$25-ABS($Q45))*($Z45+$Z46)*0.5*($D$27+$D$28)*$D$5*1000,0))</f>
        <v>0</v>
      </c>
      <c r="CH46" s="1">
        <f>IF(AND(G$25&lt;ABS($Q46),G$25&gt;ABS($Q45)),1,0)</f>
        <v>0</v>
      </c>
      <c r="CI46" s="3">
        <f>MIN(IF(CH46=1,($S46-$S45)/(ABS($Q46)-ABS($Q45))*(G$25-ABS($Q45))+$S45,0),$D$7)</f>
        <v>0</v>
      </c>
      <c r="CJ46" s="1">
        <f>IF(ABS($Q46)&lt;G$26,$AA46,IF(ABS($Q45)&lt;G$26,(G$26-ABS($Q45))*($Z45+$Z46)*0.5*($D$27+$D$28)*$D$5*1000,0))</f>
        <v>0</v>
      </c>
      <c r="CK46" s="1">
        <f>IF(AND(G$26&lt;ABS($Q46),G$26&gt;ABS($Q45)),1,0)</f>
        <v>0</v>
      </c>
      <c r="CL46" s="3">
        <f>MIN(IF(CK46=1,($S46-$S45)/(ABS($Q46)-ABS($Q45))*(G$26-ABS($Q45))+$S45,0),$D$7)</f>
        <v>0</v>
      </c>
      <c r="CM46" s="1">
        <f>IF(ABS($Q46)&lt;G$27,$AA46,IF(ABS($Q45)&lt;G$27,(G$27-ABS($Q45))*($Z45+$Z46)*0.5*($D$27+$D$28)*$D$5*1000,0))</f>
        <v>0</v>
      </c>
      <c r="CN46" s="1">
        <f>IF(AND(G$27&lt;ABS($Q46),G$27&gt;ABS($Q45)),1,0)</f>
        <v>0</v>
      </c>
      <c r="CO46" s="3">
        <f>MIN(IF(CN46=1,($S46-$S45)/(ABS($Q46)-ABS($Q45))*(G$27-ABS($Q45))+$S45,0),$D$7)</f>
        <v>0</v>
      </c>
      <c r="CP46" s="1">
        <f>IF(ABS($Q46)&lt;G$28,$AA46,IF(ABS($Q45)&lt;G$28,(G$28-ABS($Q45))*($Z45+$Z46)*0.5*($D$27+$D$28)*$D$5*1000,0))</f>
        <v>0</v>
      </c>
      <c r="CQ46" s="1">
        <f>IF(AND(G$28&lt;ABS($Q46),G$28&gt;ABS($Q45)),1,0)</f>
        <v>0</v>
      </c>
      <c r="CR46" s="3">
        <f>MIN(IF(CQ46=1,($S46-$S45)/(ABS($Q46)-ABS($Q45))*(G$28-ABS($Q45))+$S45,0),$D$7)</f>
        <v>0</v>
      </c>
      <c r="CS46" s="1">
        <f>IF(ABS($Q46)&lt;G$29,$AA46,IF(ABS($Q45)&lt;G$29,(G$29-ABS($Q45))*($Z45+$Z46)*0.5*($D$27+$D$28)*$D$5*1000,0))</f>
        <v>0</v>
      </c>
      <c r="CT46" s="1">
        <f>IF(AND(G$29&lt;ABS($Q46),G$29&gt;ABS($Q45)),1,0)</f>
        <v>0</v>
      </c>
      <c r="CU46" s="3">
        <f>MIN(IF(CT46=1,($S46-$S45)/(ABS($Q46)-ABS($Q45))*(G$29-ABS($Q45))+$S45,0),$D$7)</f>
        <v>0</v>
      </c>
      <c r="CV46" s="1">
        <f>IF(ABS($Q46)&lt;G$30,$AA46,IF(ABS($Q45)&lt;G$30,(G$30-ABS($Q45))*($Z45+$Z46)*0.5*($D$27+$D$28)*$D$5*1000,0))</f>
        <v>0</v>
      </c>
      <c r="CW46" s="1">
        <f>IF(AND(G$30&lt;ABS($Q46),G$30&gt;ABS($Q45)),1,0)</f>
        <v>0</v>
      </c>
      <c r="CX46" s="3">
        <f>MIN(IF(CW46=1,($S46-$S45)/(ABS($Q46)-ABS($Q45))*(G$30-ABS($Q45))+$S45,0),$D$7)</f>
        <v>0</v>
      </c>
      <c r="CY46" s="1">
        <f>IF(ABS($Q46)&lt;G$31,$AA46,IF(ABS($Q45)&lt;G$31,(G$31-ABS($Q45))*($Z45+$Z46)*0.5*($D$27+$D$28)*$D$5*1000,0))</f>
        <v>0</v>
      </c>
      <c r="CZ46" s="1">
        <f>IF(AND(G$31&lt;ABS($Q46),G$31&gt;ABS($Q45)),1,0)</f>
        <v>0</v>
      </c>
      <c r="DA46" s="3">
        <f>MIN(IF(CZ46=1,($S46-$S45)/(ABS($Q46)-ABS($Q45))*(G$31-ABS($Q45))+$S45,0),$D$7)</f>
        <v>0</v>
      </c>
      <c r="DB46" s="1">
        <f>IF(ABS($Q46)&lt;G$32,$AA46,IF(ABS($Q45)&lt;G$32,(G$32-ABS($Q45))*($Z45+$Z46)*0.5*($D$27+$D$28)*$D$5*1000,0))</f>
        <v>0</v>
      </c>
      <c r="DC46" s="1">
        <f>IF(AND(G$32&lt;ABS($Q46),G$32&gt;ABS($Q45)),1,0)</f>
        <v>0</v>
      </c>
      <c r="DD46" s="3">
        <f>MIN(IF(DC46=1,($S46-$S45)/(ABS($Q46)-ABS($Q45))*(G$32-ABS($Q45))+$S45,0),$D$7)</f>
        <v>0</v>
      </c>
      <c r="DE46" s="1">
        <f>IF(ABS($Q46)&lt;G$33,$AA46,IF(ABS($Q45)&lt;G$33,(G$33-ABS($Q45))*($Z45+$Z46)*0.5*($D$27+$D$28)*$D$5*1000,0))</f>
        <v>0</v>
      </c>
      <c r="DF46" s="1">
        <f>IF(AND(G$33&lt;ABS($Q46),G$33&gt;ABS($Q45)),1,0)</f>
        <v>0</v>
      </c>
      <c r="DG46" s="3">
        <f>MIN(IF(DF46=1,($S46-$S45)/(ABS($Q46)-ABS($Q45))*(G$33-ABS($Q45))+$S45,0),$D$7)</f>
        <v>0</v>
      </c>
      <c r="DH46" s="1">
        <f>IF(ABS($Q46)&lt;G$34,$AA46,IF(ABS($Q45)&lt;G$34,(G$34-ABS($Q45))*($Z45+$Z46)*0.5*($D$27+$D$28)*$D$5*1000,0))</f>
        <v>0</v>
      </c>
      <c r="DI46" s="1">
        <f>IF(AND(G$34&lt;ABS($Q46),G$34&gt;ABS($Q45)),1,0)</f>
        <v>0</v>
      </c>
      <c r="DJ46" s="3">
        <f>MIN(IF(DI46=1,($S46-$S45)/(ABS($Q46)-ABS($Q45))*(G$34-ABS($Q45))+$S45,0),$D$7)</f>
        <v>0</v>
      </c>
      <c r="DK46" s="1">
        <f>IF(ABS($Q46)&lt;G$35,$AA46,IF(ABS($Q45)&lt;G$35,(G$35-ABS($Q45))*($Z45+$Z46)*0.5*($D$27+$D$28)*$D$5*1000,0))</f>
        <v>0</v>
      </c>
      <c r="DL46" s="1">
        <f>IF(AND(G$35&lt;ABS($Q46),G$35&gt;ABS($Q45)),1,0)</f>
        <v>0</v>
      </c>
      <c r="DM46" s="3">
        <f>MIN(IF(DL46=1,($S46-$S45)/(ABS($Q46)-ABS($Q45))*(G$35-ABS($Q45))+$S45,0),$D$7)</f>
        <v>0</v>
      </c>
      <c r="DN46" s="1">
        <f>IF(ABS($Q46)&lt;G$36,$AA46,IF(ABS($Q45)&lt;G$36,(G$36-ABS($Q45))*($Z45+$Z46)*0.5*($D$27+$D$28)*$D$5*1000,0))</f>
        <v>0</v>
      </c>
      <c r="DO46" s="1">
        <f>IF(AND(G$36&lt;ABS($Q46),G$36&gt;ABS($Q45)),1,0)</f>
        <v>0</v>
      </c>
      <c r="DP46" s="3">
        <f>MIN(IF(DO46=1,($S46-$S45)/(ABS($Q46)-ABS($Q45))*(G$36-ABS($Q45))+$S45,0),$D$7)</f>
        <v>0</v>
      </c>
      <c r="DQ46" s="1">
        <f>IF(ABS($Q46)&lt;G$37,$AA46,IF(ABS($Q45)&lt;G$37,(G$37-ABS($Q45))*($Z45+$Z46)*0.5*($D$27+$D$28)*$D$5*1000,0))</f>
        <v>0</v>
      </c>
      <c r="DR46" s="1">
        <f>IF(AND(G$37&lt;ABS($Q46),G$37&gt;ABS($Q45)),1,0)</f>
        <v>0</v>
      </c>
      <c r="DS46" s="3">
        <f>MIN(IF(DR46=1,($S46-$S45)/(ABS($Q46)-ABS($Q45))*(G$37-ABS($Q45))+$S45,0),$D$7)</f>
        <v>0</v>
      </c>
      <c r="DT46" s="1">
        <f>IF(ABS($Q46)&lt;G$38,$AA46,IF(ABS($Q45)&lt;G$38,(G$38-ABS($Q45))*($Z45+$Z46)*0.5*($D$27+$D$28)*$D$5*1000,0))</f>
        <v>0</v>
      </c>
      <c r="DU46" s="1">
        <f>IF(AND(G$38&lt;ABS($Q46),G$38&gt;ABS($Q45)),1,0)</f>
        <v>0</v>
      </c>
      <c r="DV46" s="3">
        <f>MIN(IF(DU46=1,($S46-$S45)/(ABS($Q46)-ABS($Q45))*(G$38-ABS($Q45))+$S45,0),$D$7)</f>
        <v>0</v>
      </c>
      <c r="DW46" s="1">
        <f>IF(ABS($Q46)&lt;G$39,$AA46,IF(ABS($Q45)&lt;G$39,(G$39-ABS($Q45))*($Z45+$Z46)*0.5*($D$27+$D$28)*$D$5*1000,0))</f>
        <v>0</v>
      </c>
      <c r="DX46" s="1">
        <f>IF(AND(G$39&lt;ABS($Q46),G$39&gt;ABS($Q45)),1,0)</f>
        <v>0</v>
      </c>
      <c r="DY46" s="3">
        <f>MIN(IF(DX46=1,($S46-$S45)/(ABS($Q46)-ABS($Q45))*(G$39-ABS($Q45))+$S45,0),$D$7)</f>
        <v>0</v>
      </c>
      <c r="DZ46" s="1">
        <f>IF(ABS($Q46)&lt;G$40,$AA46,IF(ABS($Q45)&lt;G$40,(G$40-ABS($Q45))*($Z45+$Z46)*0.5*($D$27+$D$28)*$D$5*1000,0))</f>
        <v>0</v>
      </c>
      <c r="EA46" s="1">
        <f>IF(AND(G$40&lt;ABS($Q46),G$40&gt;ABS($Q45)),1,0)</f>
        <v>0</v>
      </c>
      <c r="EB46" s="3">
        <f>MIN(IF(EA46=1,($S46-$S45)/(ABS($Q46)-ABS($Q45))*(G$40-ABS($Q45))+$S45,0),$D$7)</f>
        <v>0</v>
      </c>
      <c r="EC46" s="1">
        <f>IF(ABS($Q46)&lt;G$41,$AA46,IF(ABS($Q45)&lt;G$41,(G$41-ABS($Q45))*($Z45+$Z46)*0.5*($D$27+$D$28)*$D$5*1000,0))</f>
        <v>0</v>
      </c>
      <c r="ED46" s="1">
        <f>IF(AND(G$41&lt;ABS($Q46),G$41&gt;ABS($Q45)),1,0)</f>
        <v>0</v>
      </c>
      <c r="EE46" s="3">
        <f>MIN(IF(ED46=1,($S46-$S45)/(ABS($Q46)-ABS($Q45))*(G$41-ABS($Q45))+$S45,0),$D$7)</f>
        <v>0</v>
      </c>
      <c r="EF46" s="1">
        <f>IF(ABS($Q46)&lt;G$42,$AA46,IF(ABS($Q45)&lt;G$42,(G$42-ABS($Q45))*($Z45+$Z46)*0.5*($D$27+$D$28)*$D$5*1000,0))</f>
        <v>0</v>
      </c>
      <c r="EG46" s="1">
        <f>IF(AND(G$42&lt;ABS($Q46),G$42&gt;ABS($Q45)),1,0)</f>
        <v>0</v>
      </c>
      <c r="EH46" s="3">
        <f>MIN(IF(EG46=1,($S46-$S45)/(ABS($Q46)-ABS($Q45))*(G$42-ABS($Q45))+$S45,0),$D$7)</f>
        <v>0</v>
      </c>
      <c r="EI46" s="1">
        <f>IF(ABS($Q46)&lt;G$43,$AA46,IF(ABS($Q45)&lt;G$43,(G$43-ABS($Q45))*($Z45+$Z46)*0.5*($D$27+$D$28)*$D$5*1000,0))</f>
        <v>0</v>
      </c>
      <c r="EJ46" s="1">
        <f>IF(AND(G$43&lt;ABS($Q46),G$43&gt;ABS($Q45)),1,0)</f>
        <v>0</v>
      </c>
      <c r="EK46" s="3">
        <f>MIN(IF(EJ46=1,($S46-$S45)/(ABS($Q46)-ABS($Q45))*(G$43-ABS($Q45))+$S45,0),$D$7)</f>
        <v>0</v>
      </c>
      <c r="EL46" s="1">
        <f>IF(ABS($Q46)&lt;G$44,$AA46,IF(ABS($Q45)&lt;G$44,(G$44-ABS($Q45))*($Z45+$Z46)*0.5*($D$27+$D$28)*$D$5*1000,0))</f>
        <v>0</v>
      </c>
      <c r="EM46" s="1">
        <f>IF(AND(G$44&lt;ABS($Q46),G$44&gt;ABS($Q45)),1,0)</f>
        <v>0</v>
      </c>
      <c r="EN46" s="3">
        <f>MIN(IF(EM46=1,($S46-$S45)/(ABS($Q46)-ABS($Q45))*(G$44-ABS($Q45))+$S45,0),$D$7)</f>
        <v>0</v>
      </c>
      <c r="EO46" s="1">
        <f>IF(ABS($Q46)&lt;G$45,$AA46,IF(ABS($Q45)&lt;G$45,(G$45-ABS($Q45))*($Z45+$Z46)*0.5*($D$27+$D$28)*$D$5*1000,0))</f>
        <v>0</v>
      </c>
      <c r="EP46" s="1">
        <f>IF(AND(G$45&lt;ABS($Q46),G$45&gt;ABS($Q45)),1,0)</f>
        <v>0</v>
      </c>
      <c r="EQ46" s="3">
        <f>MIN(IF(EP46=1,($S46-$S45)/(ABS($Q46)-ABS($Q45))*(G$45-ABS($Q45))+$S45,0),$D$7)</f>
        <v>0</v>
      </c>
      <c r="ER46" s="1">
        <f>IF(ABS($Q46)&lt;G$46,$AA46,IF(ABS($Q45)&lt;G$46,(G$46-ABS($Q45))*($Z45+$Z46)*0.5*($D$27+$D$28)*$D$5*1000,0))</f>
        <v>0</v>
      </c>
      <c r="ES46" s="1">
        <f>IF(AND(G$46&lt;ABS($Q46),G$46&gt;ABS($Q45)),1,0)</f>
        <v>0</v>
      </c>
      <c r="ET46" s="3">
        <f>MIN(IF(ES46=1,($S46-$S45)/(ABS($Q46)-ABS($Q45))*(G$46-ABS($Q45))+$S45,0),$D$7)</f>
        <v>0</v>
      </c>
      <c r="EU46" s="1">
        <f>IF(ABS($Q46)&lt;G$47,$AA46,IF(ABS($Q45)&lt;G$47,(G$47-ABS($Q45))*($Z45+$Z46)*0.5*($D$27+$D$28)*$D$5*1000,0))</f>
        <v>0</v>
      </c>
      <c r="EV46" s="1">
        <f>IF(AND(G$47&lt;ABS($Q46),G$47&gt;ABS($Q45)),1,0)</f>
        <v>0</v>
      </c>
      <c r="EW46" s="3">
        <f>MIN(IF(EV46=1,($S46-$S45)/(ABS($Q46)-ABS($Q45))*(G$47-ABS($Q45))+$S45,0),$D$7)</f>
        <v>0</v>
      </c>
      <c r="EX46" s="1">
        <f>IF(ABS($Q46)&lt;G$48,$AA46,IF(ABS($Q45)&lt;G$48,(G$48-ABS($Q45))*($Z45+$Z46)*0.5*($D$27+$D$28)*$D$5*1000,0))</f>
        <v>0</v>
      </c>
      <c r="EY46" s="1">
        <f>IF(AND(G$48&lt;ABS($Q46),G$48&gt;ABS($Q45)),1,0)</f>
        <v>0</v>
      </c>
      <c r="EZ46" s="3">
        <f>MIN(IF(EY46=1,($S46-$S45)/(ABS($Q46)-ABS($Q45))*(G$48-ABS($Q45))+$S45,0),$D$7)</f>
        <v>0</v>
      </c>
      <c r="FA46" s="1">
        <f>IF(ABS($Q46)&lt;G$49,$AA46,IF(ABS($Q45)&lt;G$49,(G$49-ABS($Q45))*($Z45+$Z46)*0.5*($D$27+$D$28)*$D$5*1000,0))</f>
        <v>0</v>
      </c>
      <c r="FB46" s="1">
        <f>IF(AND(G$49&lt;ABS($Q46),G$49&gt;ABS($Q45)),1,0)</f>
        <v>0</v>
      </c>
      <c r="FC46" s="3">
        <f>MIN(IF(FB46=1,($S46-$S45)/(ABS($Q46)-ABS($Q45))*(G$49-ABS($Q45))+$S45,0),$D$7)</f>
        <v>0</v>
      </c>
      <c r="FD46" s="1">
        <f>IF(ABS($Q46)&lt;G$50,$AA46,IF(ABS($Q45)&lt;G$50,(G$50-ABS($Q45))*($Z45+$Z46)*0.5*($D$27+$D$28)*$D$5*1000,0))</f>
        <v>0</v>
      </c>
      <c r="FE46" s="1">
        <f>IF(AND(G$50&lt;ABS($Q46),G$50&gt;ABS($Q45)),1,0)</f>
        <v>0</v>
      </c>
      <c r="FF46" s="3">
        <f>MIN(IF(FE46=1,($S46-$S45)/(ABS($Q46)-ABS($Q45))*(G$50-ABS($Q45))+$S45,0),$D$7)</f>
        <v>0</v>
      </c>
      <c r="FG46" s="1">
        <f>IF(ABS($Q46)&lt;G$51,$AA46,IF(ABS($Q45)&lt;G$51,(G$51-ABS($Q45))*($Z45+$Z46)*0.5*($D$27+$D$28)*$D$5*1000,0))</f>
        <v>0</v>
      </c>
      <c r="FH46" s="1">
        <f>IF(AND(G$51&lt;ABS($Q46),G$51&gt;ABS($Q45)),1,0)</f>
        <v>0</v>
      </c>
      <c r="FI46" s="3">
        <f>MIN(IF(FH46=1,($S46-$S45)/(ABS($Q46)-ABS($Q45))*(G$51-ABS($Q45))+$S45,0),$D$7)</f>
        <v>0</v>
      </c>
      <c r="FJ46" s="1">
        <f>IF(ABS($Q46)&lt;G$52,$AA46,IF(ABS($Q45)&lt;G$52,(G$52-ABS($Q45))*($Z45+$Z46)*0.5*($D$27+$D$28)*$D$5*1000,0))</f>
        <v>0</v>
      </c>
      <c r="FK46" s="1">
        <f>IF(AND(G$52&lt;ABS($Q46),G$52&gt;ABS($Q45)),1,0)</f>
        <v>0</v>
      </c>
      <c r="FL46" s="3">
        <f>MIN(IF(FK46=1,($S46-$S45)/(ABS($Q46)-ABS($Q45))*(G$52-ABS($Q45))+$S45,0),$D$7)</f>
        <v>0</v>
      </c>
      <c r="FM46" s="1">
        <f>IF(ABS($Q46)&lt;G$53,$AA46,IF(ABS($Q45)&lt;G$53,(G$53-ABS($Q45))*($Z45+$Z46)*0.5*($D$27+$D$28)*$D$5*1000,0))</f>
        <v>0</v>
      </c>
      <c r="FN46" s="1">
        <f>IF(AND(G$53&lt;ABS($Q46),G$53&gt;ABS($Q45)),1,0)</f>
        <v>0</v>
      </c>
      <c r="FO46" s="3">
        <f>MIN(IF(FN46=1,($S46-$S45)/(ABS($Q46)-ABS($Q45))*(G$53-ABS($Q45))+$S45,0),$D$7)</f>
        <v>0</v>
      </c>
      <c r="FP46" s="1">
        <f>IF(ABS($Q46)&lt;G$54,$AA46,IF(ABS($Q45)&lt;G$54,(G$54-ABS($Q45))*($Z45+$Z46)*0.5*($D$27+$D$28)*$D$5*1000,0))</f>
        <v>0</v>
      </c>
      <c r="FQ46" s="1">
        <f>IF(AND(G$54&lt;ABS($Q46),G$54&gt;ABS($Q45)),1,0)</f>
        <v>0</v>
      </c>
      <c r="FR46" s="3">
        <f>MIN(IF(FQ46=1,($S46-$S45)/(ABS($Q46)-ABS($Q45))*(G$54-ABS($Q45))+$S45,0),$D$7)</f>
        <v>0</v>
      </c>
      <c r="FS46" s="1">
        <f>IF(ABS($Q46)&lt;G$55,$AA46,IF(ABS($Q45)&lt;G$55,(G$55-ABS($Q45))*($Z45+$Z46)*0.5*($D$27+$D$28)*$D$5*1000,0))</f>
        <v>0</v>
      </c>
      <c r="FT46" s="1">
        <f>IF(AND(G$55&lt;ABS($Q46),G$55&gt;ABS($Q45)),1,0)</f>
        <v>0</v>
      </c>
      <c r="FU46" s="3">
        <f>MIN(IF(FT46=1,($S46-$S45)/(ABS($Q46)-ABS($Q45))*(G$55-ABS($Q45))+$S45,0),$D$7)</f>
        <v>0</v>
      </c>
      <c r="FV46" s="1" t="e">
        <f>IF(ABS($Q46)&lt;#REF!,$AA46,IF(ABS($Q45)&lt;#REF!,(#REF!-ABS($Q45))*($Z45+$Z46)*0.5*($D$27+$D$28)*$D$5*1000,0))</f>
        <v>#REF!</v>
      </c>
      <c r="FW46" s="1" t="e">
        <f>IF(AND(#REF!&lt;ABS($Q46),#REF!&gt;ABS($Q45)),1,0)</f>
        <v>#REF!</v>
      </c>
      <c r="FX46" s="3" t="e">
        <f>MIN(IF(FW46=1,($S46-$S45)/(ABS($Q46)-ABS($Q45))*(#REF!-ABS($Q45))+$S45,0),$D$7)</f>
        <v>#REF!</v>
      </c>
    </row>
    <row r="47" spans="1:180" ht="15" customHeight="1" x14ac:dyDescent="0.35">
      <c r="A47" s="4"/>
      <c r="B47" s="4"/>
      <c r="C47" s="4"/>
      <c r="D47" s="4"/>
      <c r="E47" s="4"/>
      <c r="F47" s="4"/>
      <c r="G47" s="14">
        <v>25.5</v>
      </c>
      <c r="H47" s="24">
        <f>SUM(EW7:EW221)*$D$6*1000*$D$29</f>
        <v>10418.374835185534</v>
      </c>
      <c r="I47" s="24">
        <f>SUM(EU7:EU410)</f>
        <v>17461.87788</v>
      </c>
      <c r="J47" s="25">
        <f t="shared" si="0"/>
        <v>4.4092071611253196</v>
      </c>
      <c r="K47" s="22">
        <f t="shared" si="3"/>
        <v>-729.36209415627673</v>
      </c>
      <c r="L47" s="34">
        <f t="shared" si="4"/>
        <v>-754.86209415627673</v>
      </c>
      <c r="M47" s="53">
        <f t="shared" si="6"/>
        <v>0</v>
      </c>
      <c r="N47" s="13">
        <f t="shared" si="1"/>
        <v>-7920.6429826914155</v>
      </c>
      <c r="O47" s="13">
        <f t="shared" si="2"/>
        <v>-2891.0385853554289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3">
        <f t="shared" si="5"/>
        <v>0.2</v>
      </c>
      <c r="AA47" s="3"/>
      <c r="AB47" s="1"/>
      <c r="AC47" s="2"/>
      <c r="AD47" s="2"/>
      <c r="AE47" s="1"/>
      <c r="AF47" s="2"/>
      <c r="AG47" s="2"/>
      <c r="AH47" s="1"/>
      <c r="AI47" s="2"/>
      <c r="AJ47" s="2"/>
      <c r="AK47" s="1"/>
      <c r="AL47" s="2"/>
      <c r="AM47" s="2"/>
      <c r="AN47" s="1"/>
      <c r="AO47" s="2"/>
      <c r="AP47" s="2"/>
      <c r="AQ47" s="1"/>
      <c r="AR47" s="2"/>
      <c r="AS47" s="2"/>
      <c r="AT47" s="1"/>
      <c r="AU47" s="2"/>
      <c r="AV47" s="2"/>
      <c r="AW47" s="1"/>
      <c r="AX47" s="2"/>
      <c r="AY47" s="2"/>
      <c r="AZ47" s="1"/>
      <c r="BA47" s="2"/>
      <c r="BB47" s="2"/>
      <c r="BC47" s="1"/>
      <c r="BD47" s="2"/>
      <c r="BE47" s="2"/>
      <c r="BF47" s="1"/>
      <c r="BG47" s="2"/>
      <c r="BH47" s="2"/>
      <c r="BI47" s="1"/>
      <c r="BJ47" s="2"/>
      <c r="BK47" s="2"/>
      <c r="BL47" s="1"/>
      <c r="BM47" s="2"/>
      <c r="BN47" s="2"/>
      <c r="BO47" s="1"/>
      <c r="BP47" s="2"/>
      <c r="BQ47" s="2"/>
      <c r="BR47" s="1"/>
      <c r="BS47" s="2"/>
      <c r="BT47" s="2"/>
      <c r="BU47" s="1"/>
      <c r="BV47" s="2"/>
      <c r="BW47" s="2"/>
      <c r="BX47" s="1"/>
      <c r="BY47" s="2"/>
      <c r="BZ47" s="2"/>
      <c r="CA47" s="1"/>
      <c r="CB47" s="2"/>
      <c r="CC47" s="2"/>
      <c r="CD47" s="1"/>
      <c r="CE47" s="2"/>
      <c r="CF47" s="2"/>
      <c r="CG47" s="1"/>
      <c r="CH47" s="2"/>
      <c r="CI47" s="2"/>
      <c r="CJ47" s="1"/>
      <c r="CK47" s="2"/>
      <c r="CL47" s="2"/>
      <c r="CM47" s="1"/>
      <c r="CN47" s="2"/>
      <c r="CO47" s="2"/>
      <c r="CP47" s="1"/>
      <c r="CQ47" s="2"/>
      <c r="CR47" s="2"/>
      <c r="CS47" s="1"/>
      <c r="CT47" s="2"/>
      <c r="CU47" s="2"/>
      <c r="CV47" s="1"/>
      <c r="CW47" s="2"/>
      <c r="CX47" s="2"/>
      <c r="CY47" s="1"/>
      <c r="CZ47" s="2"/>
      <c r="DA47" s="2"/>
      <c r="DB47" s="1"/>
      <c r="DC47" s="2"/>
      <c r="DD47" s="2"/>
      <c r="DE47" s="1"/>
      <c r="DF47" s="2"/>
      <c r="DG47" s="2"/>
      <c r="DH47" s="1"/>
      <c r="DI47" s="2"/>
      <c r="DJ47" s="2"/>
      <c r="DK47" s="1"/>
      <c r="DL47" s="2"/>
      <c r="DM47" s="2"/>
      <c r="DN47" s="1"/>
      <c r="DO47" s="2"/>
      <c r="DP47" s="2"/>
      <c r="DQ47" s="1"/>
      <c r="DR47" s="2"/>
      <c r="DS47" s="2"/>
      <c r="DT47" s="1"/>
      <c r="DU47" s="2"/>
      <c r="DV47" s="2"/>
      <c r="DW47" s="1"/>
      <c r="DX47" s="2"/>
      <c r="DY47" s="2"/>
      <c r="DZ47" s="1"/>
      <c r="EA47" s="2"/>
      <c r="EB47" s="2"/>
      <c r="EC47" s="1"/>
      <c r="ED47" s="2"/>
      <c r="EE47" s="2"/>
      <c r="EF47" s="1"/>
      <c r="EG47" s="2"/>
      <c r="EH47" s="2"/>
      <c r="EI47" s="1"/>
      <c r="EJ47" s="2"/>
      <c r="EK47" s="2"/>
      <c r="EL47" s="1"/>
      <c r="EM47" s="2"/>
      <c r="EN47" s="2"/>
      <c r="EO47" s="1"/>
      <c r="EP47" s="2"/>
      <c r="EQ47" s="2"/>
      <c r="ER47" s="1"/>
      <c r="ES47" s="2"/>
      <c r="ET47" s="2"/>
      <c r="EU47" s="1"/>
      <c r="EV47" s="2"/>
      <c r="EW47" s="2"/>
      <c r="EX47" s="1"/>
      <c r="EY47" s="2"/>
      <c r="EZ47" s="2"/>
      <c r="FA47" s="1"/>
      <c r="FB47" s="2"/>
      <c r="FC47" s="2"/>
      <c r="FD47" s="1"/>
      <c r="FE47" s="2"/>
      <c r="FF47" s="2"/>
      <c r="FG47" s="1"/>
      <c r="FH47" s="2"/>
      <c r="FI47" s="2"/>
      <c r="FJ47" s="1"/>
      <c r="FK47" s="2"/>
      <c r="FL47" s="2"/>
      <c r="FM47" s="1"/>
      <c r="FN47" s="2"/>
      <c r="FO47" s="2"/>
      <c r="FP47" s="1"/>
      <c r="FQ47" s="2"/>
      <c r="FR47" s="2"/>
      <c r="FS47" s="1"/>
      <c r="FT47" s="2"/>
      <c r="FU47" s="2"/>
      <c r="FV47" s="1"/>
      <c r="FW47" s="2"/>
      <c r="FX47" s="2"/>
    </row>
    <row r="48" spans="1:180" ht="15" customHeight="1" x14ac:dyDescent="0.35">
      <c r="A48" s="4"/>
      <c r="B48" s="4"/>
      <c r="C48" s="4"/>
      <c r="D48" s="4"/>
      <c r="E48" s="4"/>
      <c r="F48" s="4"/>
      <c r="G48" s="14">
        <v>26</v>
      </c>
      <c r="H48" s="24">
        <f>SUM(EZ7:EZ221)*$D$6*1000*$D$29</f>
        <v>9864.9749482011703</v>
      </c>
      <c r="I48" s="24">
        <f>SUM(EX7:EX410)</f>
        <v>17831.53788</v>
      </c>
      <c r="J48" s="25">
        <f t="shared" si="0"/>
        <v>4.3244147157190636</v>
      </c>
      <c r="K48" s="22">
        <f t="shared" si="3"/>
        <v>-902.06773697917697</v>
      </c>
      <c r="L48" s="34">
        <f t="shared" si="4"/>
        <v>-928.06773697917697</v>
      </c>
      <c r="M48" s="53">
        <f t="shared" si="6"/>
        <v>0</v>
      </c>
      <c r="N48" s="13">
        <f t="shared" si="1"/>
        <v>-8246.9138841763342</v>
      </c>
      <c r="O48" s="13">
        <f t="shared" si="2"/>
        <v>-2737.4733266934104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3">
        <f t="shared" si="5"/>
        <v>0.2</v>
      </c>
      <c r="AA48" s="1">
        <f>$R47*($Z48+$Z47)*0.5*($D$27+$D$28)*1000*$D$5</f>
        <v>0</v>
      </c>
      <c r="AB48" s="1">
        <f>IF(ABS($Q48)&lt;$G$6,$AA48,IF(ABS($Q47)&lt;$G$6,($G$6-ABS($Q47))*($Z47+$Z48)*0.5*($D$27+$D$28)*$D$5*1000,0))</f>
        <v>0</v>
      </c>
      <c r="AC48" s="1">
        <f>IF(AND($G$6&lt;ABS($Q48),$G$6&gt;ABS($Q47)),1,0)</f>
        <v>0</v>
      </c>
      <c r="AD48" s="3">
        <f>MIN(IF(AC48=1,($S48-$S47)/(ABS($Q48)-ABS($Q47))*($G$6-ABS($Q47))+$S47,0),$D$7)</f>
        <v>0</v>
      </c>
      <c r="AE48" s="1">
        <f>IF(ABS($Q48)&lt;$G$7,$AA48,IF(ABS($Q47)&lt;$G$7,($G$7-ABS($Q47))*($Z47+$Z48)*0.5*($D$27+$D$28)*$D$5*1000,0))</f>
        <v>0</v>
      </c>
      <c r="AF48" s="1">
        <f>IF(AND($G$7&lt;ABS($Q48),$G$7&gt;ABS($Q47)),1,0)</f>
        <v>0</v>
      </c>
      <c r="AG48" s="3">
        <f>MIN(IF(AF48=1,($S48-$S47)/(ABS($Q48)-ABS($Q47))*($G$7-ABS($Q47))+$S47,0),$D$7)</f>
        <v>0</v>
      </c>
      <c r="AH48" s="1">
        <f>IF(ABS($Q48)&lt;$G$8,$AA48,IF(ABS($Q47)&lt;$G$8,($G$8-ABS($Q47))*($Z47+$Z48)*0.5*($D$27+$D$28)*$D$5*1000,0))</f>
        <v>0</v>
      </c>
      <c r="AI48" s="1">
        <f>IF(AND($G$8&lt;ABS($Q48),$G$8&gt;ABS($Q47)),1,0)</f>
        <v>0</v>
      </c>
      <c r="AJ48" s="3">
        <f>MIN(IF(AI48=1,($S48-$S47)/(ABS($Q48)-ABS($Q47))*($G$8-ABS($Q47))+$S47,0),$D$7)</f>
        <v>0</v>
      </c>
      <c r="AK48" s="1">
        <f>IF(ABS($Q48)&lt;$G$9,$AA48,IF(ABS($Q47)&lt;$G$9,($G$9-ABS($Q47))*($Z47+$Z48)*0.5*($D$27+$D$28)*$D$5*1000,0))</f>
        <v>0</v>
      </c>
      <c r="AL48" s="1">
        <f>IF(AND($G$9&lt;ABS($Q48),$G$9&gt;ABS($Q47)),1,0)</f>
        <v>0</v>
      </c>
      <c r="AM48" s="3">
        <f>MIN(IF(AL48=1,($S48-$S47)/(ABS($Q48)-ABS($Q47))*($G$9-ABS($Q47))+$S47,0),$D$7)</f>
        <v>0</v>
      </c>
      <c r="AN48" s="1">
        <f>IF(ABS($Q48)&lt;$G$10,$AA48,IF(ABS($Q47)&lt;$G$10,($G$10-ABS($Q47))*($Z47+$Z48)*0.5*($D$27+$D$28)*$D$5*1000,0))</f>
        <v>0</v>
      </c>
      <c r="AO48" s="1">
        <f>IF(AND($G$10&lt;ABS($Q48),$G$10&gt;ABS($Q47)),1,0)</f>
        <v>0</v>
      </c>
      <c r="AP48" s="3">
        <f>MIN(IF(AO48=1,($S48-$S47)/(ABS($Q48)-ABS($Q47))*($G$10-ABS($Q47))+$S47,0),$D$7)</f>
        <v>0</v>
      </c>
      <c r="AQ48" s="1">
        <f>IF(ABS($Q48)&lt;$G$11,$AA48,IF(ABS($Q47)&lt;$G$11,($G$11-ABS($Q47))*($Z47+$Z48)*0.5*($D$27+$D$28)*$D$5*1000,0))</f>
        <v>0</v>
      </c>
      <c r="AR48" s="1">
        <f>IF(AND($G$11&lt;ABS($Q48),$G$11&gt;ABS($Q47)),1,0)</f>
        <v>0</v>
      </c>
      <c r="AS48" s="3">
        <f>MIN(IF(AR48=1,($S48-$S47)/(ABS($Q48)-ABS($Q47))*($G$11-ABS($Q47))+$S47,0),$D$7)</f>
        <v>0</v>
      </c>
      <c r="AT48" s="1">
        <f>IF(ABS($Q48)&lt;$G$12,$AA48,IF(ABS($Q47)&lt;$G$12,($G$12-ABS($Q47))*($Z47+$Z48)*0.5*($D$27+$D$28)*$D$5*1000,0))</f>
        <v>0</v>
      </c>
      <c r="AU48" s="1">
        <f>IF(AND($G$12&lt;ABS($Q48),$G$12&gt;ABS($Q47)),1,0)</f>
        <v>0</v>
      </c>
      <c r="AV48" s="3">
        <f>MIN(IF(AU48=1,($S48-$S47)/(ABS($Q48)-ABS($Q47))*($G$12-ABS($Q47))+$S47,0),$D$7)</f>
        <v>0</v>
      </c>
      <c r="AW48" s="1">
        <f>IF(ABS($Q48)&lt;$G$13,$AA48,IF(ABS($Q47)&lt;$G$13,($G$13-ABS($Q47))*($Z47+$Z48)*0.5*($D$27+$D$28)*$D$5*1000,0))</f>
        <v>0</v>
      </c>
      <c r="AX48" s="1">
        <f>IF(AND($G$13&lt;ABS($Q48),$G$13&gt;ABS($Q47)),1,0)</f>
        <v>0</v>
      </c>
      <c r="AY48" s="3">
        <f>MIN(IF(AX48=1,($S48-$S47)/(ABS($Q48)-ABS($Q47))*($G$13-ABS($Q47))+$S47,0),$D$7)</f>
        <v>0</v>
      </c>
      <c r="AZ48" s="1">
        <f>IF(ABS($Q48)&lt;$G$14,$AA48,IF(ABS($Q47)&lt;$G$14,($G$14-ABS($Q47))*($Z47+$Z48)*0.5*($D$27+$D$28)*$D$5*1000,0))</f>
        <v>0</v>
      </c>
      <c r="BA48" s="1">
        <f>IF(AND($G$14&lt;ABS($Q48),$G$14&gt;ABS($Q47)),1,0)</f>
        <v>0</v>
      </c>
      <c r="BB48" s="3">
        <f>MIN(IF(BA48=1,($S48-$S47)/(ABS($Q48)-ABS($Q47))*($G$14-ABS($Q47))+$S47,0),$D$7)</f>
        <v>0</v>
      </c>
      <c r="BC48" s="1">
        <f>IF(ABS($Q48)&lt;G$15,$AA48,IF(ABS($Q47)&lt;G$15,(G$15-ABS($Q47))*($Z47+$Z48)*0.5*($D$27+$D$28)*$D$5*1000,0))</f>
        <v>0</v>
      </c>
      <c r="BD48" s="1">
        <f>IF(AND(G$15&lt;ABS($Q48),G$15&gt;ABS($Q47)),1,0)</f>
        <v>0</v>
      </c>
      <c r="BE48" s="3">
        <f>MIN(IF(BD48=1,($S48-$S47)/(ABS($Q48)-ABS($Q47))*(G$15-ABS($Q47))+$S47,0),$D$7)</f>
        <v>0</v>
      </c>
      <c r="BF48" s="1">
        <f>IF(ABS($Q48)&lt;G$16,$AA48,IF(ABS($Q47)&lt;G$16,(G$16-ABS($Q47))*($Z47+$Z48)*0.5*($D$27+$D$28)*$D$5*1000,0))</f>
        <v>0</v>
      </c>
      <c r="BG48" s="1">
        <f>IF(AND(G$16&lt;ABS($Q48),G$16&gt;ABS($Q47)),1,0)</f>
        <v>0</v>
      </c>
      <c r="BH48" s="3">
        <f>MIN(IF(BG48=1,($S48-$S47)/(ABS($Q48)-ABS($Q47))*(G$16-ABS($Q47))+$S47,0),$D$7)</f>
        <v>0</v>
      </c>
      <c r="BI48" s="1">
        <f>IF(ABS($Q48)&lt;G$17,$AA48,IF(ABS($Q47)&lt;G$17,(G$17-ABS($Q47))*($Z47+$Z48)*0.5*($D$27+$D$28)*$D$5*1000,0))</f>
        <v>0</v>
      </c>
      <c r="BJ48" s="1">
        <f>IF(AND(G$17&lt;ABS($Q48),G$17&gt;ABS($Q47)),1,0)</f>
        <v>0</v>
      </c>
      <c r="BK48" s="3">
        <f>MIN(IF(BJ48=1,($S48-$S47)/(ABS($Q48)-ABS($Q47))*(G$17-ABS($Q47))+$S47,0),$D$7)</f>
        <v>0</v>
      </c>
      <c r="BL48" s="1">
        <f>IF(ABS($Q48)&lt;G$18,$AA48,IF(ABS($Q47)&lt;G$18,(G$18-ABS($Q47))*($Z47+$Z48)*0.5*($D$27+$D$28)*$D$5*1000,0))</f>
        <v>0</v>
      </c>
      <c r="BM48" s="1">
        <f>IF(AND(G$18&lt;ABS($Q48),G$18&gt;ABS($Q47)),1,0)</f>
        <v>0</v>
      </c>
      <c r="BN48" s="3">
        <f>MIN(IF(BM48=1,($S48-$S47)/(ABS($Q48)-ABS($Q47))*(G$18-ABS($Q47))+$S47,0),$D$7)</f>
        <v>0</v>
      </c>
      <c r="BO48" s="1">
        <f>IF(ABS($Q48)&lt;G$19,$AA48,IF(ABS($Q47)&lt;G$19,(G$19-ABS($Q47))*($Z47+$Z48)*0.5*($D$27+$D$28)*$D$5*1000,0))</f>
        <v>0</v>
      </c>
      <c r="BP48" s="1">
        <f>IF(AND(G$19&lt;ABS($Q48),G$19&gt;ABS($Q47)),1,0)</f>
        <v>0</v>
      </c>
      <c r="BQ48" s="3">
        <f>MIN(IF(BP48=1,($S48-$S47)/(ABS($Q48)-ABS($Q47))*(G$19-ABS($Q47))+$S47,0),$D$7)</f>
        <v>0</v>
      </c>
      <c r="BR48" s="1">
        <f>IF(ABS($Q48)&lt;G$20,$AA48,IF(ABS($Q47)&lt;G$20,(G$20-ABS($Q47))*($Z47+$Z48)*0.5*($D$27+$D$28)*$D$5*1000,0))</f>
        <v>0</v>
      </c>
      <c r="BS48" s="1">
        <f>IF(AND(G$20&lt;ABS($Q48),G$20&gt;ABS($Q47)),1,0)</f>
        <v>0</v>
      </c>
      <c r="BT48" s="3">
        <f>MIN(IF(BS48=1,($S48-$S47)/(ABS($Q48)-ABS($Q47))*(G$20-ABS($Q47))+$S47,0),$D$7)</f>
        <v>0</v>
      </c>
      <c r="BU48" s="1">
        <f>IF(ABS($Q48)&lt;G$21,$AA48,IF(ABS($Q47)&lt;G$21,(G$21-ABS($Q47))*($Z47+$Z48)*0.5*($D$27+$D$28)*$D$5*1000,0))</f>
        <v>0</v>
      </c>
      <c r="BV48" s="1">
        <f>IF(AND(G$21&lt;ABS($Q48),G$21&gt;ABS($Q47)),1,0)</f>
        <v>0</v>
      </c>
      <c r="BW48" s="3">
        <f>MIN(IF(BV48=1,($S48-$S47)/(ABS($Q48)-ABS($Q47))*(G$21-ABS($Q47))+$S47,0),$D$7)</f>
        <v>0</v>
      </c>
      <c r="BX48" s="1">
        <f>IF(ABS($Q48)&lt;G$22,$AA48,IF(ABS($Q47)&lt;G$22,(G$22-ABS($Q47))*($Z47+$Z48)*0.5*($D$27+$D$28)*$D$5*1000,0))</f>
        <v>0</v>
      </c>
      <c r="BY48" s="1">
        <f>IF(AND(G$22&lt;ABS($Q48),G$22&gt;ABS($Q47)),1,0)</f>
        <v>0</v>
      </c>
      <c r="BZ48" s="3">
        <f>MIN(IF(BY48=1,($S48-$S47)/(ABS($Q48)-ABS($Q47))*(G$22-ABS($Q47))+$S47,0),$D$7)</f>
        <v>0</v>
      </c>
      <c r="CA48" s="1">
        <f>IF(ABS($Q48)&lt;G$23,$AA48,IF(ABS($Q47)&lt;G$23,(G$23-ABS($Q47))*($Z47+$Z48)*0.5*($D$27+$D$28)*$D$5*1000,0))</f>
        <v>0</v>
      </c>
      <c r="CB48" s="1">
        <f>IF(AND(G$23&lt;ABS($Q48),G$23&gt;ABS($Q47)),1,0)</f>
        <v>0</v>
      </c>
      <c r="CC48" s="3">
        <f>MIN(IF(CB48=1,($S48-$S47)/(ABS($Q48)-ABS($Q47))*(G$23-ABS($Q47))+$S47,0),$D$7)</f>
        <v>0</v>
      </c>
      <c r="CD48" s="1">
        <f>IF(ABS($Q48)&lt;G$24,$AA48,IF(ABS($Q47)&lt;G$24,(G$24-ABS($Q47))*($Z47+$Z48)*0.5*($D$27+$D$28)*$D$5*1000,0))</f>
        <v>0</v>
      </c>
      <c r="CE48" s="1">
        <f>IF(AND(G$24&lt;ABS($Q48),G$24&gt;ABS($Q47)),1,0)</f>
        <v>0</v>
      </c>
      <c r="CF48" s="3">
        <f>MIN(IF(CE48=1,($S48-$S47)/(ABS($Q48)-ABS($Q47))*(G$24-ABS($Q47))+$S47,0),$D$7)</f>
        <v>0</v>
      </c>
      <c r="CG48" s="1">
        <f>IF(ABS($Q48)&lt;G$25,$AA48,IF(ABS($Q47)&lt;G$25,(G$25-ABS($Q47))*($Z47+$Z48)*0.5*($D$27+$D$28)*$D$5*1000,0))</f>
        <v>0</v>
      </c>
      <c r="CH48" s="1">
        <f>IF(AND(G$25&lt;ABS($Q48),G$25&gt;ABS($Q47)),1,0)</f>
        <v>0</v>
      </c>
      <c r="CI48" s="3">
        <f>MIN(IF(CH48=1,($S48-$S47)/(ABS($Q48)-ABS($Q47))*(G$25-ABS($Q47))+$S47,0),$D$7)</f>
        <v>0</v>
      </c>
      <c r="CJ48" s="1">
        <f>IF(ABS($Q48)&lt;G$26,$AA48,IF(ABS($Q47)&lt;G$26,(G$26-ABS($Q47))*($Z47+$Z48)*0.5*($D$27+$D$28)*$D$5*1000,0))</f>
        <v>0</v>
      </c>
      <c r="CK48" s="1">
        <f>IF(AND(G$26&lt;ABS($Q48),G$26&gt;ABS($Q47)),1,0)</f>
        <v>0</v>
      </c>
      <c r="CL48" s="3">
        <f>MIN(IF(CK48=1,($S48-$S47)/(ABS($Q48)-ABS($Q47))*(G$26-ABS($Q47))+$S47,0),$D$7)</f>
        <v>0</v>
      </c>
      <c r="CM48" s="1">
        <f>IF(ABS($Q48)&lt;G$27,$AA48,IF(ABS($Q47)&lt;G$27,(G$27-ABS($Q47))*($Z47+$Z48)*0.5*($D$27+$D$28)*$D$5*1000,0))</f>
        <v>0</v>
      </c>
      <c r="CN48" s="1">
        <f>IF(AND(G$27&lt;ABS($Q48),G$27&gt;ABS($Q47)),1,0)</f>
        <v>0</v>
      </c>
      <c r="CO48" s="3">
        <f>MIN(IF(CN48=1,($S48-$S47)/(ABS($Q48)-ABS($Q47))*(G$27-ABS($Q47))+$S47,0),$D$7)</f>
        <v>0</v>
      </c>
      <c r="CP48" s="1">
        <f>IF(ABS($Q48)&lt;G$28,$AA48,IF(ABS($Q47)&lt;G$28,(G$28-ABS($Q47))*($Z47+$Z48)*0.5*($D$27+$D$28)*$D$5*1000,0))</f>
        <v>0</v>
      </c>
      <c r="CQ48" s="1">
        <f>IF(AND(G$28&lt;ABS($Q48),G$28&gt;ABS($Q47)),1,0)</f>
        <v>0</v>
      </c>
      <c r="CR48" s="3">
        <f>MIN(IF(CQ48=1,($S48-$S47)/(ABS($Q48)-ABS($Q47))*(G$28-ABS($Q47))+$S47,0),$D$7)</f>
        <v>0</v>
      </c>
      <c r="CS48" s="1">
        <f>IF(ABS($Q48)&lt;G$29,$AA48,IF(ABS($Q47)&lt;G$29,(G$29-ABS($Q47))*($Z47+$Z48)*0.5*($D$27+$D$28)*$D$5*1000,0))</f>
        <v>0</v>
      </c>
      <c r="CT48" s="1">
        <f>IF(AND(G$29&lt;ABS($Q48),G$29&gt;ABS($Q47)),1,0)</f>
        <v>0</v>
      </c>
      <c r="CU48" s="3">
        <f>MIN(IF(CT48=1,($S48-$S47)/(ABS($Q48)-ABS($Q47))*(G$29-ABS($Q47))+$S47,0),$D$7)</f>
        <v>0</v>
      </c>
      <c r="CV48" s="1">
        <f>IF(ABS($Q48)&lt;G$30,$AA48,IF(ABS($Q47)&lt;G$30,(G$30-ABS($Q47))*($Z47+$Z48)*0.5*($D$27+$D$28)*$D$5*1000,0))</f>
        <v>0</v>
      </c>
      <c r="CW48" s="1">
        <f>IF(AND(G$30&lt;ABS($Q48),G$30&gt;ABS($Q47)),1,0)</f>
        <v>0</v>
      </c>
      <c r="CX48" s="3">
        <f>MIN(IF(CW48=1,($S48-$S47)/(ABS($Q48)-ABS($Q47))*(G$30-ABS($Q47))+$S47,0),$D$7)</f>
        <v>0</v>
      </c>
      <c r="CY48" s="1">
        <f>IF(ABS($Q48)&lt;G$31,$AA48,IF(ABS($Q47)&lt;G$31,(G$31-ABS($Q47))*($Z47+$Z48)*0.5*($D$27+$D$28)*$D$5*1000,0))</f>
        <v>0</v>
      </c>
      <c r="CZ48" s="1">
        <f>IF(AND(G$31&lt;ABS($Q48),G$31&gt;ABS($Q47)),1,0)</f>
        <v>0</v>
      </c>
      <c r="DA48" s="3">
        <f>MIN(IF(CZ48=1,($S48-$S47)/(ABS($Q48)-ABS($Q47))*(G$31-ABS($Q47))+$S47,0),$D$7)</f>
        <v>0</v>
      </c>
      <c r="DB48" s="1">
        <f>IF(ABS($Q48)&lt;G$32,$AA48,IF(ABS($Q47)&lt;G$32,(G$32-ABS($Q47))*($Z47+$Z48)*0.5*($D$27+$D$28)*$D$5*1000,0))</f>
        <v>0</v>
      </c>
      <c r="DC48" s="1">
        <f>IF(AND(G$32&lt;ABS($Q48),G$32&gt;ABS($Q47)),1,0)</f>
        <v>0</v>
      </c>
      <c r="DD48" s="3">
        <f>MIN(IF(DC48=1,($S48-$S47)/(ABS($Q48)-ABS($Q47))*(G$32-ABS($Q47))+$S47,0),$D$7)</f>
        <v>0</v>
      </c>
      <c r="DE48" s="1">
        <f>IF(ABS($Q48)&lt;G$33,$AA48,IF(ABS($Q47)&lt;G$33,(G$33-ABS($Q47))*($Z47+$Z48)*0.5*($D$27+$D$28)*$D$5*1000,0))</f>
        <v>0</v>
      </c>
      <c r="DF48" s="1">
        <f>IF(AND(G$33&lt;ABS($Q48),G$33&gt;ABS($Q47)),1,0)</f>
        <v>0</v>
      </c>
      <c r="DG48" s="3">
        <f>MIN(IF(DF48=1,($S48-$S47)/(ABS($Q48)-ABS($Q47))*(G$33-ABS($Q47))+$S47,0),$D$7)</f>
        <v>0</v>
      </c>
      <c r="DH48" s="1">
        <f>IF(ABS($Q48)&lt;G$34,$AA48,IF(ABS($Q47)&lt;G$34,(G$34-ABS($Q47))*($Z47+$Z48)*0.5*($D$27+$D$28)*$D$5*1000,0))</f>
        <v>0</v>
      </c>
      <c r="DI48" s="1">
        <f>IF(AND(G$34&lt;ABS($Q48),G$34&gt;ABS($Q47)),1,0)</f>
        <v>0</v>
      </c>
      <c r="DJ48" s="3">
        <f>MIN(IF(DI48=1,($S48-$S47)/(ABS($Q48)-ABS($Q47))*(G$34-ABS($Q47))+$S47,0),$D$7)</f>
        <v>0</v>
      </c>
      <c r="DK48" s="1">
        <f>IF(ABS($Q48)&lt;G$35,$AA48,IF(ABS($Q47)&lt;G$35,(G$35-ABS($Q47))*($Z47+$Z48)*0.5*($D$27+$D$28)*$D$5*1000,0))</f>
        <v>0</v>
      </c>
      <c r="DL48" s="1">
        <f>IF(AND(G$35&lt;ABS($Q48),G$35&gt;ABS($Q47)),1,0)</f>
        <v>0</v>
      </c>
      <c r="DM48" s="3">
        <f>MIN(IF(DL48=1,($S48-$S47)/(ABS($Q48)-ABS($Q47))*(G$35-ABS($Q47))+$S47,0),$D$7)</f>
        <v>0</v>
      </c>
      <c r="DN48" s="1">
        <f>IF(ABS($Q48)&lt;G$36,$AA48,IF(ABS($Q47)&lt;G$36,(G$36-ABS($Q47))*($Z47+$Z48)*0.5*($D$27+$D$28)*$D$5*1000,0))</f>
        <v>0</v>
      </c>
      <c r="DO48" s="1">
        <f>IF(AND(G$36&lt;ABS($Q48),G$36&gt;ABS($Q47)),1,0)</f>
        <v>0</v>
      </c>
      <c r="DP48" s="3">
        <f>MIN(IF(DO48=1,($S48-$S47)/(ABS($Q48)-ABS($Q47))*(G$36-ABS($Q47))+$S47,0),$D$7)</f>
        <v>0</v>
      </c>
      <c r="DQ48" s="1">
        <f>IF(ABS($Q48)&lt;G$37,$AA48,IF(ABS($Q47)&lt;G$37,(G$37-ABS($Q47))*($Z47+$Z48)*0.5*($D$27+$D$28)*$D$5*1000,0))</f>
        <v>0</v>
      </c>
      <c r="DR48" s="1">
        <f>IF(AND(G$37&lt;ABS($Q48),G$37&gt;ABS($Q47)),1,0)</f>
        <v>0</v>
      </c>
      <c r="DS48" s="3">
        <f>MIN(IF(DR48=1,($S48-$S47)/(ABS($Q48)-ABS($Q47))*(G$37-ABS($Q47))+$S47,0),$D$7)</f>
        <v>0</v>
      </c>
      <c r="DT48" s="1">
        <f>IF(ABS($Q48)&lt;G$38,$AA48,IF(ABS($Q47)&lt;G$38,(G$38-ABS($Q47))*($Z47+$Z48)*0.5*($D$27+$D$28)*$D$5*1000,0))</f>
        <v>0</v>
      </c>
      <c r="DU48" s="1">
        <f>IF(AND(G$38&lt;ABS($Q48),G$38&gt;ABS($Q47)),1,0)</f>
        <v>0</v>
      </c>
      <c r="DV48" s="3">
        <f>MIN(IF(DU48=1,($S48-$S47)/(ABS($Q48)-ABS($Q47))*(G$38-ABS($Q47))+$S47,0),$D$7)</f>
        <v>0</v>
      </c>
      <c r="DW48" s="1">
        <f>IF(ABS($Q48)&lt;G$39,$AA48,IF(ABS($Q47)&lt;G$39,(G$39-ABS($Q47))*($Z47+$Z48)*0.5*($D$27+$D$28)*$D$5*1000,0))</f>
        <v>0</v>
      </c>
      <c r="DX48" s="1">
        <f>IF(AND(G$39&lt;ABS($Q48),G$39&gt;ABS($Q47)),1,0)</f>
        <v>0</v>
      </c>
      <c r="DY48" s="3">
        <f>MIN(IF(DX48=1,($S48-$S47)/(ABS($Q48)-ABS($Q47))*(G$39-ABS($Q47))+$S47,0),$D$7)</f>
        <v>0</v>
      </c>
      <c r="DZ48" s="1">
        <f>IF(ABS($Q48)&lt;G$40,$AA48,IF(ABS($Q47)&lt;G$40,(G$40-ABS($Q47))*($Z47+$Z48)*0.5*($D$27+$D$28)*$D$5*1000,0))</f>
        <v>0</v>
      </c>
      <c r="EA48" s="1">
        <f>IF(AND(G$40&lt;ABS($Q48),G$40&gt;ABS($Q47)),1,0)</f>
        <v>0</v>
      </c>
      <c r="EB48" s="3">
        <f>MIN(IF(EA48=1,($S48-$S47)/(ABS($Q48)-ABS($Q47))*(G$40-ABS($Q47))+$S47,0),$D$7)</f>
        <v>0</v>
      </c>
      <c r="EC48" s="1">
        <f>IF(ABS($Q48)&lt;G$41,$AA48,IF(ABS($Q47)&lt;G$41,(G$41-ABS($Q47))*($Z47+$Z48)*0.5*($D$27+$D$28)*$D$5*1000,0))</f>
        <v>0</v>
      </c>
      <c r="ED48" s="1">
        <f>IF(AND(G$41&lt;ABS($Q48),G$41&gt;ABS($Q47)),1,0)</f>
        <v>0</v>
      </c>
      <c r="EE48" s="3">
        <f>MIN(IF(ED48=1,($S48-$S47)/(ABS($Q48)-ABS($Q47))*(G$41-ABS($Q47))+$S47,0),$D$7)</f>
        <v>0</v>
      </c>
      <c r="EF48" s="1">
        <f>IF(ABS($Q48)&lt;G$42,$AA48,IF(ABS($Q47)&lt;G$42,(G$42-ABS($Q47))*($Z47+$Z48)*0.5*($D$27+$D$28)*$D$5*1000,0))</f>
        <v>0</v>
      </c>
      <c r="EG48" s="1">
        <f>IF(AND(G$42&lt;ABS($Q48),G$42&gt;ABS($Q47)),1,0)</f>
        <v>0</v>
      </c>
      <c r="EH48" s="3">
        <f>MIN(IF(EG48=1,($S48-$S47)/(ABS($Q48)-ABS($Q47))*(G$42-ABS($Q47))+$S47,0),$D$7)</f>
        <v>0</v>
      </c>
      <c r="EI48" s="1">
        <f>IF(ABS($Q48)&lt;G$43,$AA48,IF(ABS($Q47)&lt;G$43,(G$43-ABS($Q47))*($Z47+$Z48)*0.5*($D$27+$D$28)*$D$5*1000,0))</f>
        <v>0</v>
      </c>
      <c r="EJ48" s="1">
        <f>IF(AND(G$43&lt;ABS($Q48),G$43&gt;ABS($Q47)),1,0)</f>
        <v>0</v>
      </c>
      <c r="EK48" s="3">
        <f>MIN(IF(EJ48=1,($S48-$S47)/(ABS($Q48)-ABS($Q47))*(G$43-ABS($Q47))+$S47,0),$D$7)</f>
        <v>0</v>
      </c>
      <c r="EL48" s="1">
        <f>IF(ABS($Q48)&lt;G$44,$AA48,IF(ABS($Q47)&lt;G$44,(G$44-ABS($Q47))*($Z47+$Z48)*0.5*($D$27+$D$28)*$D$5*1000,0))</f>
        <v>0</v>
      </c>
      <c r="EM48" s="1">
        <f>IF(AND(G$44&lt;ABS($Q48),G$44&gt;ABS($Q47)),1,0)</f>
        <v>0</v>
      </c>
      <c r="EN48" s="3">
        <f>MIN(IF(EM48=1,($S48-$S47)/(ABS($Q48)-ABS($Q47))*(G$44-ABS($Q47))+$S47,0),$D$7)</f>
        <v>0</v>
      </c>
      <c r="EO48" s="1">
        <f>IF(ABS($Q48)&lt;G$45,$AA48,IF(ABS($Q47)&lt;G$45,(G$45-ABS($Q47))*($Z47+$Z48)*0.5*($D$27+$D$28)*$D$5*1000,0))</f>
        <v>0</v>
      </c>
      <c r="EP48" s="1">
        <f>IF(AND(G$45&lt;ABS($Q48),G$45&gt;ABS($Q47)),1,0)</f>
        <v>0</v>
      </c>
      <c r="EQ48" s="3">
        <f>MIN(IF(EP48=1,($S48-$S47)/(ABS($Q48)-ABS($Q47))*(G$45-ABS($Q47))+$S47,0),$D$7)</f>
        <v>0</v>
      </c>
      <c r="ER48" s="1">
        <f>IF(ABS($Q48)&lt;G$46,$AA48,IF(ABS($Q47)&lt;G$46,(G$46-ABS($Q47))*($Z47+$Z48)*0.5*($D$27+$D$28)*$D$5*1000,0))</f>
        <v>0</v>
      </c>
      <c r="ES48" s="1">
        <f>IF(AND(G$46&lt;ABS($Q48),G$46&gt;ABS($Q47)),1,0)</f>
        <v>0</v>
      </c>
      <c r="ET48" s="3">
        <f>MIN(IF(ES48=1,($S48-$S47)/(ABS($Q48)-ABS($Q47))*(G$46-ABS($Q47))+$S47,0),$D$7)</f>
        <v>0</v>
      </c>
      <c r="EU48" s="1">
        <f>IF(ABS($Q48)&lt;G$47,$AA48,IF(ABS($Q47)&lt;G$47,(G$47-ABS($Q47))*($Z47+$Z48)*0.5*($D$27+$D$28)*$D$5*1000,0))</f>
        <v>0</v>
      </c>
      <c r="EV48" s="1">
        <f>IF(AND(G$47&lt;ABS($Q48),G$47&gt;ABS($Q47)),1,0)</f>
        <v>0</v>
      </c>
      <c r="EW48" s="3">
        <f>MIN(IF(EV48=1,($S48-$S47)/(ABS($Q48)-ABS($Q47))*(G$47-ABS($Q47))+$S47,0),$D$7)</f>
        <v>0</v>
      </c>
      <c r="EX48" s="1">
        <f>IF(ABS($Q48)&lt;G$48,$AA48,IF(ABS($Q47)&lt;G$48,(G$48-ABS($Q47))*($Z47+$Z48)*0.5*($D$27+$D$28)*$D$5*1000,0))</f>
        <v>0</v>
      </c>
      <c r="EY48" s="1">
        <f>IF(AND(G$48&lt;ABS($Q48),G$48&gt;ABS($Q47)),1,0)</f>
        <v>0</v>
      </c>
      <c r="EZ48" s="3">
        <f>MIN(IF(EY48=1,($S48-$S47)/(ABS($Q48)-ABS($Q47))*(G$48-ABS($Q47))+$S47,0),$D$7)</f>
        <v>0</v>
      </c>
      <c r="FA48" s="1">
        <f>IF(ABS($Q48)&lt;G$49,$AA48,IF(ABS($Q47)&lt;G$49,(G$49-ABS($Q47))*($Z47+$Z48)*0.5*($D$27+$D$28)*$D$5*1000,0))</f>
        <v>0</v>
      </c>
      <c r="FB48" s="1">
        <f>IF(AND(G$49&lt;ABS($Q48),G$49&gt;ABS($Q47)),1,0)</f>
        <v>0</v>
      </c>
      <c r="FC48" s="3">
        <f>MIN(IF(FB48=1,($S48-$S47)/(ABS($Q48)-ABS($Q47))*(G$49-ABS($Q47))+$S47,0),$D$7)</f>
        <v>0</v>
      </c>
      <c r="FD48" s="1">
        <f>IF(ABS($Q48)&lt;G$50,$AA48,IF(ABS($Q47)&lt;G$50,(G$50-ABS($Q47))*($Z47+$Z48)*0.5*($D$27+$D$28)*$D$5*1000,0))</f>
        <v>0</v>
      </c>
      <c r="FE48" s="1">
        <f>IF(AND(G$50&lt;ABS($Q48),G$50&gt;ABS($Q47)),1,0)</f>
        <v>0</v>
      </c>
      <c r="FF48" s="3">
        <f>MIN(IF(FE48=1,($S48-$S47)/(ABS($Q48)-ABS($Q47))*(G$50-ABS($Q47))+$S47,0),$D$7)</f>
        <v>0</v>
      </c>
      <c r="FG48" s="1">
        <f>IF(ABS($Q48)&lt;G$51,$AA48,IF(ABS($Q47)&lt;G$51,(G$51-ABS($Q47))*($Z47+$Z48)*0.5*($D$27+$D$28)*$D$5*1000,0))</f>
        <v>0</v>
      </c>
      <c r="FH48" s="1">
        <f>IF(AND(G$51&lt;ABS($Q48),G$51&gt;ABS($Q47)),1,0)</f>
        <v>0</v>
      </c>
      <c r="FI48" s="3">
        <f>MIN(IF(FH48=1,($S48-$S47)/(ABS($Q48)-ABS($Q47))*(G$51-ABS($Q47))+$S47,0),$D$7)</f>
        <v>0</v>
      </c>
      <c r="FJ48" s="1">
        <f>IF(ABS($Q48)&lt;G$52,$AA48,IF(ABS($Q47)&lt;G$52,(G$52-ABS($Q47))*($Z47+$Z48)*0.5*($D$27+$D$28)*$D$5*1000,0))</f>
        <v>0</v>
      </c>
      <c r="FK48" s="1">
        <f>IF(AND(G$52&lt;ABS($Q48),G$52&gt;ABS($Q47)),1,0)</f>
        <v>0</v>
      </c>
      <c r="FL48" s="3">
        <f>MIN(IF(FK48=1,($S48-$S47)/(ABS($Q48)-ABS($Q47))*(G$52-ABS($Q47))+$S47,0),$D$7)</f>
        <v>0</v>
      </c>
      <c r="FM48" s="1">
        <f>IF(ABS($Q48)&lt;G$53,$AA48,IF(ABS($Q47)&lt;G$53,(G$53-ABS($Q47))*($Z47+$Z48)*0.5*($D$27+$D$28)*$D$5*1000,0))</f>
        <v>0</v>
      </c>
      <c r="FN48" s="1">
        <f>IF(AND(G$53&lt;ABS($Q48),G$53&gt;ABS($Q47)),1,0)</f>
        <v>0</v>
      </c>
      <c r="FO48" s="3">
        <f>MIN(IF(FN48=1,($S48-$S47)/(ABS($Q48)-ABS($Q47))*(G$53-ABS($Q47))+$S47,0),$D$7)</f>
        <v>0</v>
      </c>
      <c r="FP48" s="1">
        <f>IF(ABS($Q48)&lt;G$54,$AA48,IF(ABS($Q47)&lt;G$54,(G$54-ABS($Q47))*($Z47+$Z48)*0.5*($D$27+$D$28)*$D$5*1000,0))</f>
        <v>0</v>
      </c>
      <c r="FQ48" s="1">
        <f>IF(AND(G$54&lt;ABS($Q48),G$54&gt;ABS($Q47)),1,0)</f>
        <v>0</v>
      </c>
      <c r="FR48" s="3">
        <f>MIN(IF(FQ48=1,($S48-$S47)/(ABS($Q48)-ABS($Q47))*(G$54-ABS($Q47))+$S47,0),$D$7)</f>
        <v>0</v>
      </c>
      <c r="FS48" s="1">
        <f>IF(ABS($Q48)&lt;G$55,$AA48,IF(ABS($Q47)&lt;G$55,(G$55-ABS($Q47))*($Z47+$Z48)*0.5*($D$27+$D$28)*$D$5*1000,0))</f>
        <v>0</v>
      </c>
      <c r="FT48" s="1">
        <f>IF(AND(G$55&lt;ABS($Q48),G$55&gt;ABS($Q47)),1,0)</f>
        <v>0</v>
      </c>
      <c r="FU48" s="3">
        <f>MIN(IF(FT48=1,($S48-$S47)/(ABS($Q48)-ABS($Q47))*(G$55-ABS($Q47))+$S47,0),$D$7)</f>
        <v>0</v>
      </c>
      <c r="FV48" s="1" t="e">
        <f>IF(ABS($Q48)&lt;#REF!,$AA48,IF(ABS($Q47)&lt;#REF!,(#REF!-ABS($Q47))*($Z47+$Z48)*0.5*($D$27+$D$28)*$D$5*1000,0))</f>
        <v>#REF!</v>
      </c>
      <c r="FW48" s="1" t="e">
        <f>IF(AND(#REF!&lt;ABS($Q48),#REF!&gt;ABS($Q47)),1,0)</f>
        <v>#REF!</v>
      </c>
      <c r="FX48" s="3" t="e">
        <f>MIN(IF(FW48=1,($S48-$S47)/(ABS($Q48)-ABS($Q47))*(#REF!-ABS($Q47))+$S47,0),$D$7)</f>
        <v>#REF!</v>
      </c>
    </row>
    <row r="49" spans="1:180" ht="15" customHeight="1" x14ac:dyDescent="0.35">
      <c r="A49" s="4"/>
      <c r="B49" s="4"/>
      <c r="C49" s="4"/>
      <c r="D49" s="4"/>
      <c r="E49" s="4"/>
      <c r="F49" s="4"/>
      <c r="G49" s="14">
        <v>26.5</v>
      </c>
      <c r="H49" s="24">
        <f>SUM(FC7:FC221)*$D$6*1000*$D$29</f>
        <v>9311.5750612168049</v>
      </c>
      <c r="I49" s="24">
        <f>SUM(FA7:FA410)</f>
        <v>18201.19788</v>
      </c>
      <c r="J49" s="25">
        <f t="shared" si="0"/>
        <v>4.2428219852337987</v>
      </c>
      <c r="K49" s="22">
        <f t="shared" si="3"/>
        <v>-1081.348925045696</v>
      </c>
      <c r="L49" s="34">
        <f t="shared" si="4"/>
        <v>-1107.848925045696</v>
      </c>
      <c r="M49" s="53">
        <f t="shared" si="6"/>
        <v>0</v>
      </c>
      <c r="N49" s="13">
        <f t="shared" si="1"/>
        <v>-8579.7603309048718</v>
      </c>
      <c r="O49" s="13">
        <f t="shared" si="2"/>
        <v>-2583.9080680313918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3">
        <f t="shared" si="5"/>
        <v>0.2</v>
      </c>
      <c r="AA49" s="3"/>
      <c r="AB49" s="1"/>
      <c r="AC49" s="2"/>
      <c r="AD49" s="2"/>
      <c r="AE49" s="1"/>
      <c r="AF49" s="2"/>
      <c r="AG49" s="2"/>
      <c r="AH49" s="1"/>
      <c r="AI49" s="2"/>
      <c r="AJ49" s="2"/>
      <c r="AK49" s="1"/>
      <c r="AL49" s="2"/>
      <c r="AM49" s="2"/>
      <c r="AN49" s="1"/>
      <c r="AO49" s="2"/>
      <c r="AP49" s="2"/>
      <c r="AQ49" s="1"/>
      <c r="AR49" s="2"/>
      <c r="AS49" s="2"/>
      <c r="AT49" s="1"/>
      <c r="AU49" s="2"/>
      <c r="AV49" s="2"/>
      <c r="AW49" s="1"/>
      <c r="AX49" s="2"/>
      <c r="AY49" s="2"/>
      <c r="AZ49" s="1"/>
      <c r="BA49" s="2"/>
      <c r="BB49" s="2"/>
      <c r="BC49" s="1"/>
      <c r="BD49" s="2"/>
      <c r="BE49" s="2"/>
      <c r="BF49" s="1"/>
      <c r="BG49" s="2"/>
      <c r="BH49" s="2"/>
      <c r="BI49" s="1"/>
      <c r="BJ49" s="2"/>
      <c r="BK49" s="2"/>
      <c r="BL49" s="1"/>
      <c r="BM49" s="2"/>
      <c r="BN49" s="2"/>
      <c r="BO49" s="1"/>
      <c r="BP49" s="2"/>
      <c r="BQ49" s="2"/>
      <c r="BR49" s="1"/>
      <c r="BS49" s="2"/>
      <c r="BT49" s="2"/>
      <c r="BU49" s="1"/>
      <c r="BV49" s="2"/>
      <c r="BW49" s="2"/>
      <c r="BX49" s="1"/>
      <c r="BY49" s="2"/>
      <c r="BZ49" s="2"/>
      <c r="CA49" s="1"/>
      <c r="CB49" s="2"/>
      <c r="CC49" s="2"/>
      <c r="CD49" s="1"/>
      <c r="CE49" s="2"/>
      <c r="CF49" s="2"/>
      <c r="CG49" s="1"/>
      <c r="CH49" s="2"/>
      <c r="CI49" s="2"/>
      <c r="CJ49" s="1"/>
      <c r="CK49" s="2"/>
      <c r="CL49" s="2"/>
      <c r="CM49" s="1"/>
      <c r="CN49" s="2"/>
      <c r="CO49" s="2"/>
      <c r="CP49" s="1"/>
      <c r="CQ49" s="2"/>
      <c r="CR49" s="2"/>
      <c r="CS49" s="1"/>
      <c r="CT49" s="2"/>
      <c r="CU49" s="2"/>
      <c r="CV49" s="1"/>
      <c r="CW49" s="2"/>
      <c r="CX49" s="2"/>
      <c r="CY49" s="1"/>
      <c r="CZ49" s="2"/>
      <c r="DA49" s="2"/>
      <c r="DB49" s="1"/>
      <c r="DC49" s="2"/>
      <c r="DD49" s="2"/>
      <c r="DE49" s="1"/>
      <c r="DF49" s="2"/>
      <c r="DG49" s="2"/>
      <c r="DH49" s="1"/>
      <c r="DI49" s="2"/>
      <c r="DJ49" s="2"/>
      <c r="DK49" s="1"/>
      <c r="DL49" s="2"/>
      <c r="DM49" s="2"/>
      <c r="DN49" s="1"/>
      <c r="DO49" s="2"/>
      <c r="DP49" s="2"/>
      <c r="DQ49" s="1"/>
      <c r="DR49" s="2"/>
      <c r="DS49" s="2"/>
      <c r="DT49" s="1"/>
      <c r="DU49" s="2"/>
      <c r="DV49" s="2"/>
      <c r="DW49" s="1"/>
      <c r="DX49" s="2"/>
      <c r="DY49" s="2"/>
      <c r="DZ49" s="1"/>
      <c r="EA49" s="2"/>
      <c r="EB49" s="2"/>
      <c r="EC49" s="1"/>
      <c r="ED49" s="2"/>
      <c r="EE49" s="2"/>
      <c r="EF49" s="1"/>
      <c r="EG49" s="2"/>
      <c r="EH49" s="2"/>
      <c r="EI49" s="1"/>
      <c r="EJ49" s="2"/>
      <c r="EK49" s="2"/>
      <c r="EL49" s="1"/>
      <c r="EM49" s="2"/>
      <c r="EN49" s="2"/>
      <c r="EO49" s="1"/>
      <c r="EP49" s="2"/>
      <c r="EQ49" s="2"/>
      <c r="ER49" s="1"/>
      <c r="ES49" s="2"/>
      <c r="ET49" s="2"/>
      <c r="EU49" s="1"/>
      <c r="EV49" s="2"/>
      <c r="EW49" s="2"/>
      <c r="EX49" s="1"/>
      <c r="EY49" s="2"/>
      <c r="EZ49" s="2"/>
      <c r="FA49" s="1"/>
      <c r="FB49" s="2"/>
      <c r="FC49" s="2"/>
      <c r="FD49" s="1"/>
      <c r="FE49" s="2"/>
      <c r="FF49" s="2"/>
      <c r="FG49" s="1"/>
      <c r="FH49" s="2"/>
      <c r="FI49" s="2"/>
      <c r="FJ49" s="1"/>
      <c r="FK49" s="2"/>
      <c r="FL49" s="2"/>
      <c r="FM49" s="1"/>
      <c r="FN49" s="2"/>
      <c r="FO49" s="2"/>
      <c r="FP49" s="1"/>
      <c r="FQ49" s="2"/>
      <c r="FR49" s="2"/>
      <c r="FS49" s="1"/>
      <c r="FT49" s="2"/>
      <c r="FU49" s="2"/>
      <c r="FV49" s="1"/>
      <c r="FW49" s="2"/>
      <c r="FX49" s="2"/>
    </row>
    <row r="50" spans="1:180" ht="15" customHeight="1" x14ac:dyDescent="0.35">
      <c r="A50" s="4"/>
      <c r="B50" s="4"/>
      <c r="C50" s="4"/>
      <c r="D50" s="4"/>
      <c r="E50" s="4"/>
      <c r="F50" s="4"/>
      <c r="G50" s="14">
        <v>27</v>
      </c>
      <c r="H50" s="24">
        <f>SUM(FF7:FF221)*$D$6*1000*$D$29</f>
        <v>8758.1751742324377</v>
      </c>
      <c r="I50" s="24">
        <f>SUM(FD7:FD410)</f>
        <v>18570.85788</v>
      </c>
      <c r="J50" s="25">
        <f t="shared" si="0"/>
        <v>4.1642512077294684</v>
      </c>
      <c r="K50" s="22">
        <f t="shared" si="3"/>
        <v>-1267.2056583558347</v>
      </c>
      <c r="L50" s="34">
        <f t="shared" si="4"/>
        <v>-1294.2056583558347</v>
      </c>
      <c r="M50" s="53">
        <f t="shared" si="6"/>
        <v>0</v>
      </c>
      <c r="N50" s="13">
        <f t="shared" si="1"/>
        <v>-8919.1823228770299</v>
      </c>
      <c r="O50" s="13">
        <f t="shared" si="2"/>
        <v>-2430.3428093693724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3">
        <f t="shared" si="5"/>
        <v>0.2</v>
      </c>
      <c r="AA50" s="1">
        <f>$R49*($Z50+$Z49)*0.5*($D$27+$D$28)*1000*$D$5</f>
        <v>0</v>
      </c>
      <c r="AB50" s="1">
        <f>IF(ABS($Q50)&lt;$G$6,$AA50,IF(ABS($Q49)&lt;$G$6,($G$6-ABS($Q49))*($Z49+$Z50)*0.5*($D$27+$D$28)*$D$5*1000,0))</f>
        <v>0</v>
      </c>
      <c r="AC50" s="1">
        <f>IF(AND($G$6&lt;ABS($Q50),$G$6&gt;ABS($Q49)),1,0)</f>
        <v>0</v>
      </c>
      <c r="AD50" s="3">
        <f>MIN(IF(AC50=1,($S50-$S49)/(ABS($Q50)-ABS($Q49))*($G$6-ABS($Q49))+$S49,0),$D$7)</f>
        <v>0</v>
      </c>
      <c r="AE50" s="1">
        <f>IF(ABS($Q50)&lt;$G$7,$AA50,IF(ABS($Q49)&lt;$G$7,($G$7-ABS($Q49))*($Z49+$Z50)*0.5*($D$27+$D$28)*$D$5*1000,0))</f>
        <v>0</v>
      </c>
      <c r="AF50" s="1">
        <f>IF(AND($G$7&lt;ABS($Q50),$G$7&gt;ABS($Q49)),1,0)</f>
        <v>0</v>
      </c>
      <c r="AG50" s="3">
        <f>MIN(IF(AF50=1,($S50-$S49)/(ABS($Q50)-ABS($Q49))*($G$7-ABS($Q49))+$S49,0),$D$7)</f>
        <v>0</v>
      </c>
      <c r="AH50" s="1">
        <f>IF(ABS($Q50)&lt;$G$8,$AA50,IF(ABS($Q49)&lt;$G$8,($G$8-ABS($Q49))*($Z49+$Z50)*0.5*($D$27+$D$28)*$D$5*1000,0))</f>
        <v>0</v>
      </c>
      <c r="AI50" s="1">
        <f>IF(AND($G$8&lt;ABS($Q50),$G$8&gt;ABS($Q49)),1,0)</f>
        <v>0</v>
      </c>
      <c r="AJ50" s="3">
        <f>MIN(IF(AI50=1,($S50-$S49)/(ABS($Q50)-ABS($Q49))*($G$8-ABS($Q49))+$S49,0),$D$7)</f>
        <v>0</v>
      </c>
      <c r="AK50" s="1">
        <f>IF(ABS($Q50)&lt;$G$9,$AA50,IF(ABS($Q49)&lt;$G$9,($G$9-ABS($Q49))*($Z49+$Z50)*0.5*($D$27+$D$28)*$D$5*1000,0))</f>
        <v>0</v>
      </c>
      <c r="AL50" s="1">
        <f>IF(AND($G$9&lt;ABS($Q50),$G$9&gt;ABS($Q49)),1,0)</f>
        <v>0</v>
      </c>
      <c r="AM50" s="3">
        <f>MIN(IF(AL50=1,($S50-$S49)/(ABS($Q50)-ABS($Q49))*($G$9-ABS($Q49))+$S49,0),$D$7)</f>
        <v>0</v>
      </c>
      <c r="AN50" s="1">
        <f>IF(ABS($Q50)&lt;$G$10,$AA50,IF(ABS($Q49)&lt;$G$10,($G$10-ABS($Q49))*($Z49+$Z50)*0.5*($D$27+$D$28)*$D$5*1000,0))</f>
        <v>0</v>
      </c>
      <c r="AO50" s="1">
        <f>IF(AND($G$10&lt;ABS($Q50),$G$10&gt;ABS($Q49)),1,0)</f>
        <v>0</v>
      </c>
      <c r="AP50" s="3">
        <f>MIN(IF(AO50=1,($S50-$S49)/(ABS($Q50)-ABS($Q49))*($G$10-ABS($Q49))+$S49,0),$D$7)</f>
        <v>0</v>
      </c>
      <c r="AQ50" s="1">
        <f>IF(ABS($Q50)&lt;$G$11,$AA50,IF(ABS($Q49)&lt;$G$11,($G$11-ABS($Q49))*($Z49+$Z50)*0.5*($D$27+$D$28)*$D$5*1000,0))</f>
        <v>0</v>
      </c>
      <c r="AR50" s="1">
        <f>IF(AND($G$11&lt;ABS($Q50),$G$11&gt;ABS($Q49)),1,0)</f>
        <v>0</v>
      </c>
      <c r="AS50" s="3">
        <f>MIN(IF(AR50=1,($S50-$S49)/(ABS($Q50)-ABS($Q49))*($G$11-ABS($Q49))+$S49,0),$D$7)</f>
        <v>0</v>
      </c>
      <c r="AT50" s="1">
        <f>IF(ABS($Q50)&lt;$G$12,$AA50,IF(ABS($Q49)&lt;$G$12,($G$12-ABS($Q49))*($Z49+$Z50)*0.5*($D$27+$D$28)*$D$5*1000,0))</f>
        <v>0</v>
      </c>
      <c r="AU50" s="1">
        <f>IF(AND($G$12&lt;ABS($Q50),$G$12&gt;ABS($Q49)),1,0)</f>
        <v>0</v>
      </c>
      <c r="AV50" s="3">
        <f>MIN(IF(AU50=1,($S50-$S49)/(ABS($Q50)-ABS($Q49))*($G$12-ABS($Q49))+$S49,0),$D$7)</f>
        <v>0</v>
      </c>
      <c r="AW50" s="1">
        <f>IF(ABS($Q50)&lt;$G$13,$AA50,IF(ABS($Q49)&lt;$G$13,($G$13-ABS($Q49))*($Z49+$Z50)*0.5*($D$27+$D$28)*$D$5*1000,0))</f>
        <v>0</v>
      </c>
      <c r="AX50" s="1">
        <f>IF(AND($G$13&lt;ABS($Q50),$G$13&gt;ABS($Q49)),1,0)</f>
        <v>0</v>
      </c>
      <c r="AY50" s="3">
        <f>MIN(IF(AX50=1,($S50-$S49)/(ABS($Q50)-ABS($Q49))*($G$13-ABS($Q49))+$S49,0),$D$7)</f>
        <v>0</v>
      </c>
      <c r="AZ50" s="1">
        <f>IF(ABS($Q50)&lt;$G$14,$AA50,IF(ABS($Q49)&lt;$G$14,($G$14-ABS($Q49))*($Z49+$Z50)*0.5*($D$27+$D$28)*$D$5*1000,0))</f>
        <v>0</v>
      </c>
      <c r="BA50" s="1">
        <f>IF(AND($G$14&lt;ABS($Q50),$G$14&gt;ABS($Q49)),1,0)</f>
        <v>0</v>
      </c>
      <c r="BB50" s="3">
        <f>MIN(IF(BA50=1,($S50-$S49)/(ABS($Q50)-ABS($Q49))*($G$14-ABS($Q49))+$S49,0),$D$7)</f>
        <v>0</v>
      </c>
      <c r="BC50" s="1">
        <f>IF(ABS($Q50)&lt;G$15,$AA50,IF(ABS($Q49)&lt;G$15,(G$15-ABS($Q49))*($Z49+$Z50)*0.5*($D$27+$D$28)*$D$5*1000,0))</f>
        <v>0</v>
      </c>
      <c r="BD50" s="1">
        <f>IF(AND(G$15&lt;ABS($Q50),G$15&gt;ABS($Q49)),1,0)</f>
        <v>0</v>
      </c>
      <c r="BE50" s="3">
        <f>MIN(IF(BD50=1,($S50-$S49)/(ABS($Q50)-ABS($Q49))*(G$15-ABS($Q49))+$S49,0),$D$7)</f>
        <v>0</v>
      </c>
      <c r="BF50" s="1">
        <f>IF(ABS($Q50)&lt;G$16,$AA50,IF(ABS($Q49)&lt;G$16,(G$16-ABS($Q49))*($Z49+$Z50)*0.5*($D$27+$D$28)*$D$5*1000,0))</f>
        <v>0</v>
      </c>
      <c r="BG50" s="1">
        <f>IF(AND(G$16&lt;ABS($Q50),G$16&gt;ABS($Q49)),1,0)</f>
        <v>0</v>
      </c>
      <c r="BH50" s="3">
        <f>MIN(IF(BG50=1,($S50-$S49)/(ABS($Q50)-ABS($Q49))*(G$16-ABS($Q49))+$S49,0),$D$7)</f>
        <v>0</v>
      </c>
      <c r="BI50" s="1">
        <f>IF(ABS($Q50)&lt;G$17,$AA50,IF(ABS($Q49)&lt;G$17,(G$17-ABS($Q49))*($Z49+$Z50)*0.5*($D$27+$D$28)*$D$5*1000,0))</f>
        <v>0</v>
      </c>
      <c r="BJ50" s="1">
        <f>IF(AND(G$17&lt;ABS($Q50),G$17&gt;ABS($Q49)),1,0)</f>
        <v>0</v>
      </c>
      <c r="BK50" s="3">
        <f>MIN(IF(BJ50=1,($S50-$S49)/(ABS($Q50)-ABS($Q49))*(G$17-ABS($Q49))+$S49,0),$D$7)</f>
        <v>0</v>
      </c>
      <c r="BL50" s="1">
        <f>IF(ABS($Q50)&lt;G$18,$AA50,IF(ABS($Q49)&lt;G$18,(G$18-ABS($Q49))*($Z49+$Z50)*0.5*($D$27+$D$28)*$D$5*1000,0))</f>
        <v>0</v>
      </c>
      <c r="BM50" s="1">
        <f>IF(AND(G$18&lt;ABS($Q50),G$18&gt;ABS($Q49)),1,0)</f>
        <v>0</v>
      </c>
      <c r="BN50" s="3">
        <f>MIN(IF(BM50=1,($S50-$S49)/(ABS($Q50)-ABS($Q49))*(G$18-ABS($Q49))+$S49,0),$D$7)</f>
        <v>0</v>
      </c>
      <c r="BO50" s="1">
        <f>IF(ABS($Q50)&lt;G$19,$AA50,IF(ABS($Q49)&lt;G$19,(G$19-ABS($Q49))*($Z49+$Z50)*0.5*($D$27+$D$28)*$D$5*1000,0))</f>
        <v>0</v>
      </c>
      <c r="BP50" s="1">
        <f>IF(AND(G$19&lt;ABS($Q50),G$19&gt;ABS($Q49)),1,0)</f>
        <v>0</v>
      </c>
      <c r="BQ50" s="3">
        <f>MIN(IF(BP50=1,($S50-$S49)/(ABS($Q50)-ABS($Q49))*(G$19-ABS($Q49))+$S49,0),$D$7)</f>
        <v>0</v>
      </c>
      <c r="BR50" s="1">
        <f>IF(ABS($Q50)&lt;G$20,$AA50,IF(ABS($Q49)&lt;G$20,(G$20-ABS($Q49))*($Z49+$Z50)*0.5*($D$27+$D$28)*$D$5*1000,0))</f>
        <v>0</v>
      </c>
      <c r="BS50" s="1">
        <f>IF(AND(G$20&lt;ABS($Q50),G$20&gt;ABS($Q49)),1,0)</f>
        <v>0</v>
      </c>
      <c r="BT50" s="3">
        <f>MIN(IF(BS50=1,($S50-$S49)/(ABS($Q50)-ABS($Q49))*(G$20-ABS($Q49))+$S49,0),$D$7)</f>
        <v>0</v>
      </c>
      <c r="BU50" s="1">
        <f>IF(ABS($Q50)&lt;G$21,$AA50,IF(ABS($Q49)&lt;G$21,(G$21-ABS($Q49))*($Z49+$Z50)*0.5*($D$27+$D$28)*$D$5*1000,0))</f>
        <v>0</v>
      </c>
      <c r="BV50" s="1">
        <f>IF(AND(G$21&lt;ABS($Q50),G$21&gt;ABS($Q49)),1,0)</f>
        <v>0</v>
      </c>
      <c r="BW50" s="3">
        <f>MIN(IF(BV50=1,($S50-$S49)/(ABS($Q50)-ABS($Q49))*(G$21-ABS($Q49))+$S49,0),$D$7)</f>
        <v>0</v>
      </c>
      <c r="BX50" s="1">
        <f>IF(ABS($Q50)&lt;G$22,$AA50,IF(ABS($Q49)&lt;G$22,(G$22-ABS($Q49))*($Z49+$Z50)*0.5*($D$27+$D$28)*$D$5*1000,0))</f>
        <v>0</v>
      </c>
      <c r="BY50" s="1">
        <f>IF(AND(G$22&lt;ABS($Q50),G$22&gt;ABS($Q49)),1,0)</f>
        <v>0</v>
      </c>
      <c r="BZ50" s="3">
        <f>MIN(IF(BY50=1,($S50-$S49)/(ABS($Q50)-ABS($Q49))*(G$22-ABS($Q49))+$S49,0),$D$7)</f>
        <v>0</v>
      </c>
      <c r="CA50" s="1">
        <f>IF(ABS($Q50)&lt;G$23,$AA50,IF(ABS($Q49)&lt;G$23,(G$23-ABS($Q49))*($Z49+$Z50)*0.5*($D$27+$D$28)*$D$5*1000,0))</f>
        <v>0</v>
      </c>
      <c r="CB50" s="1">
        <f>IF(AND(G$23&lt;ABS($Q50),G$23&gt;ABS($Q49)),1,0)</f>
        <v>0</v>
      </c>
      <c r="CC50" s="3">
        <f>MIN(IF(CB50=1,($S50-$S49)/(ABS($Q50)-ABS($Q49))*(G$23-ABS($Q49))+$S49,0),$D$7)</f>
        <v>0</v>
      </c>
      <c r="CD50" s="1">
        <f>IF(ABS($Q50)&lt;G$24,$AA50,IF(ABS($Q49)&lt;G$24,(G$24-ABS($Q49))*($Z49+$Z50)*0.5*($D$27+$D$28)*$D$5*1000,0))</f>
        <v>0</v>
      </c>
      <c r="CE50" s="1">
        <f>IF(AND(G$24&lt;ABS($Q50),G$24&gt;ABS($Q49)),1,0)</f>
        <v>0</v>
      </c>
      <c r="CF50" s="3">
        <f>MIN(IF(CE50=1,($S50-$S49)/(ABS($Q50)-ABS($Q49))*(G$24-ABS($Q49))+$S49,0),$D$7)</f>
        <v>0</v>
      </c>
      <c r="CG50" s="1">
        <f>IF(ABS($Q50)&lt;G$25,$AA50,IF(ABS($Q49)&lt;G$25,(G$25-ABS($Q49))*($Z49+$Z50)*0.5*($D$27+$D$28)*$D$5*1000,0))</f>
        <v>0</v>
      </c>
      <c r="CH50" s="1">
        <f>IF(AND(G$25&lt;ABS($Q50),G$25&gt;ABS($Q49)),1,0)</f>
        <v>0</v>
      </c>
      <c r="CI50" s="3">
        <f>MIN(IF(CH50=1,($S50-$S49)/(ABS($Q50)-ABS($Q49))*(G$25-ABS($Q49))+$S49,0),$D$7)</f>
        <v>0</v>
      </c>
      <c r="CJ50" s="1">
        <f>IF(ABS($Q50)&lt;G$26,$AA50,IF(ABS($Q49)&lt;G$26,(G$26-ABS($Q49))*($Z49+$Z50)*0.5*($D$27+$D$28)*$D$5*1000,0))</f>
        <v>0</v>
      </c>
      <c r="CK50" s="1">
        <f>IF(AND(G$26&lt;ABS($Q50),G$26&gt;ABS($Q49)),1,0)</f>
        <v>0</v>
      </c>
      <c r="CL50" s="3">
        <f>MIN(IF(CK50=1,($S50-$S49)/(ABS($Q50)-ABS($Q49))*(G$26-ABS($Q49))+$S49,0),$D$7)</f>
        <v>0</v>
      </c>
      <c r="CM50" s="1">
        <f>IF(ABS($Q50)&lt;G$27,$AA50,IF(ABS($Q49)&lt;G$27,(G$27-ABS($Q49))*($Z49+$Z50)*0.5*($D$27+$D$28)*$D$5*1000,0))</f>
        <v>0</v>
      </c>
      <c r="CN50" s="1">
        <f>IF(AND(G$27&lt;ABS($Q50),G$27&gt;ABS($Q49)),1,0)</f>
        <v>0</v>
      </c>
      <c r="CO50" s="3">
        <f>MIN(IF(CN50=1,($S50-$S49)/(ABS($Q50)-ABS($Q49))*(G$27-ABS($Q49))+$S49,0),$D$7)</f>
        <v>0</v>
      </c>
      <c r="CP50" s="1">
        <f>IF(ABS($Q50)&lt;G$28,$AA50,IF(ABS($Q49)&lt;G$28,(G$28-ABS($Q49))*($Z49+$Z50)*0.5*($D$27+$D$28)*$D$5*1000,0))</f>
        <v>0</v>
      </c>
      <c r="CQ50" s="1">
        <f>IF(AND(G$28&lt;ABS($Q50),G$28&gt;ABS($Q49)),1,0)</f>
        <v>0</v>
      </c>
      <c r="CR50" s="3">
        <f>MIN(IF(CQ50=1,($S50-$S49)/(ABS($Q50)-ABS($Q49))*(G$28-ABS($Q49))+$S49,0),$D$7)</f>
        <v>0</v>
      </c>
      <c r="CS50" s="1">
        <f>IF(ABS($Q50)&lt;G$29,$AA50,IF(ABS($Q49)&lt;G$29,(G$29-ABS($Q49))*($Z49+$Z50)*0.5*($D$27+$D$28)*$D$5*1000,0))</f>
        <v>0</v>
      </c>
      <c r="CT50" s="1">
        <f>IF(AND(G$29&lt;ABS($Q50),G$29&gt;ABS($Q49)),1,0)</f>
        <v>0</v>
      </c>
      <c r="CU50" s="3">
        <f>MIN(IF(CT50=1,($S50-$S49)/(ABS($Q50)-ABS($Q49))*(G$29-ABS($Q49))+$S49,0),$D$7)</f>
        <v>0</v>
      </c>
      <c r="CV50" s="1">
        <f>IF(ABS($Q50)&lt;G$30,$AA50,IF(ABS($Q49)&lt;G$30,(G$30-ABS($Q49))*($Z49+$Z50)*0.5*($D$27+$D$28)*$D$5*1000,0))</f>
        <v>0</v>
      </c>
      <c r="CW50" s="1">
        <f>IF(AND(G$30&lt;ABS($Q50),G$30&gt;ABS($Q49)),1,0)</f>
        <v>0</v>
      </c>
      <c r="CX50" s="3">
        <f>MIN(IF(CW50=1,($S50-$S49)/(ABS($Q50)-ABS($Q49))*(G$30-ABS($Q49))+$S49,0),$D$7)</f>
        <v>0</v>
      </c>
      <c r="CY50" s="1">
        <f>IF(ABS($Q50)&lt;G$31,$AA50,IF(ABS($Q49)&lt;G$31,(G$31-ABS($Q49))*($Z49+$Z50)*0.5*($D$27+$D$28)*$D$5*1000,0))</f>
        <v>0</v>
      </c>
      <c r="CZ50" s="1">
        <f>IF(AND(G$31&lt;ABS($Q50),G$31&gt;ABS($Q49)),1,0)</f>
        <v>0</v>
      </c>
      <c r="DA50" s="3">
        <f>MIN(IF(CZ50=1,($S50-$S49)/(ABS($Q50)-ABS($Q49))*(G$31-ABS($Q49))+$S49,0),$D$7)</f>
        <v>0</v>
      </c>
      <c r="DB50" s="1">
        <f>IF(ABS($Q50)&lt;G$32,$AA50,IF(ABS($Q49)&lt;G$32,(G$32-ABS($Q49))*($Z49+$Z50)*0.5*($D$27+$D$28)*$D$5*1000,0))</f>
        <v>0</v>
      </c>
      <c r="DC50" s="1">
        <f>IF(AND(G$32&lt;ABS($Q50),G$32&gt;ABS($Q49)),1,0)</f>
        <v>0</v>
      </c>
      <c r="DD50" s="3">
        <f>MIN(IF(DC50=1,($S50-$S49)/(ABS($Q50)-ABS($Q49))*(G$32-ABS($Q49))+$S49,0),$D$7)</f>
        <v>0</v>
      </c>
      <c r="DE50" s="1">
        <f>IF(ABS($Q50)&lt;G$33,$AA50,IF(ABS($Q49)&lt;G$33,(G$33-ABS($Q49))*($Z49+$Z50)*0.5*($D$27+$D$28)*$D$5*1000,0))</f>
        <v>0</v>
      </c>
      <c r="DF50" s="1">
        <f>IF(AND(G$33&lt;ABS($Q50),G$33&gt;ABS($Q49)),1,0)</f>
        <v>0</v>
      </c>
      <c r="DG50" s="3">
        <f>MIN(IF(DF50=1,($S50-$S49)/(ABS($Q50)-ABS($Q49))*(G$33-ABS($Q49))+$S49,0),$D$7)</f>
        <v>0</v>
      </c>
      <c r="DH50" s="1">
        <f>IF(ABS($Q50)&lt;G$34,$AA50,IF(ABS($Q49)&lt;G$34,(G$34-ABS($Q49))*($Z49+$Z50)*0.5*($D$27+$D$28)*$D$5*1000,0))</f>
        <v>0</v>
      </c>
      <c r="DI50" s="1">
        <f>IF(AND(G$34&lt;ABS($Q50),G$34&gt;ABS($Q49)),1,0)</f>
        <v>0</v>
      </c>
      <c r="DJ50" s="3">
        <f>MIN(IF(DI50=1,($S50-$S49)/(ABS($Q50)-ABS($Q49))*(G$34-ABS($Q49))+$S49,0),$D$7)</f>
        <v>0</v>
      </c>
      <c r="DK50" s="1">
        <f>IF(ABS($Q50)&lt;G$35,$AA50,IF(ABS($Q49)&lt;G$35,(G$35-ABS($Q49))*($Z49+$Z50)*0.5*($D$27+$D$28)*$D$5*1000,0))</f>
        <v>0</v>
      </c>
      <c r="DL50" s="1">
        <f>IF(AND(G$35&lt;ABS($Q50),G$35&gt;ABS($Q49)),1,0)</f>
        <v>0</v>
      </c>
      <c r="DM50" s="3">
        <f>MIN(IF(DL50=1,($S50-$S49)/(ABS($Q50)-ABS($Q49))*(G$35-ABS($Q49))+$S49,0),$D$7)</f>
        <v>0</v>
      </c>
      <c r="DN50" s="1">
        <f>IF(ABS($Q50)&lt;G$36,$AA50,IF(ABS($Q49)&lt;G$36,(G$36-ABS($Q49))*($Z49+$Z50)*0.5*($D$27+$D$28)*$D$5*1000,0))</f>
        <v>0</v>
      </c>
      <c r="DO50" s="1">
        <f>IF(AND(G$36&lt;ABS($Q50),G$36&gt;ABS($Q49)),1,0)</f>
        <v>0</v>
      </c>
      <c r="DP50" s="3">
        <f>MIN(IF(DO50=1,($S50-$S49)/(ABS($Q50)-ABS($Q49))*(G$36-ABS($Q49))+$S49,0),$D$7)</f>
        <v>0</v>
      </c>
      <c r="DQ50" s="1">
        <f>IF(ABS($Q50)&lt;G$37,$AA50,IF(ABS($Q49)&lt;G$37,(G$37-ABS($Q49))*($Z49+$Z50)*0.5*($D$27+$D$28)*$D$5*1000,0))</f>
        <v>0</v>
      </c>
      <c r="DR50" s="1">
        <f>IF(AND(G$37&lt;ABS($Q50),G$37&gt;ABS($Q49)),1,0)</f>
        <v>0</v>
      </c>
      <c r="DS50" s="3">
        <f>MIN(IF(DR50=1,($S50-$S49)/(ABS($Q50)-ABS($Q49))*(G$37-ABS($Q49))+$S49,0),$D$7)</f>
        <v>0</v>
      </c>
      <c r="DT50" s="1">
        <f>IF(ABS($Q50)&lt;G$38,$AA50,IF(ABS($Q49)&lt;G$38,(G$38-ABS($Q49))*($Z49+$Z50)*0.5*($D$27+$D$28)*$D$5*1000,0))</f>
        <v>0</v>
      </c>
      <c r="DU50" s="1">
        <f>IF(AND(G$38&lt;ABS($Q50),G$38&gt;ABS($Q49)),1,0)</f>
        <v>0</v>
      </c>
      <c r="DV50" s="3">
        <f>MIN(IF(DU50=1,($S50-$S49)/(ABS($Q50)-ABS($Q49))*(G$38-ABS($Q49))+$S49,0),$D$7)</f>
        <v>0</v>
      </c>
      <c r="DW50" s="1">
        <f>IF(ABS($Q50)&lt;G$39,$AA50,IF(ABS($Q49)&lt;G$39,(G$39-ABS($Q49))*($Z49+$Z50)*0.5*($D$27+$D$28)*$D$5*1000,0))</f>
        <v>0</v>
      </c>
      <c r="DX50" s="1">
        <f>IF(AND(G$39&lt;ABS($Q50),G$39&gt;ABS($Q49)),1,0)</f>
        <v>0</v>
      </c>
      <c r="DY50" s="3">
        <f>MIN(IF(DX50=1,($S50-$S49)/(ABS($Q50)-ABS($Q49))*(G$39-ABS($Q49))+$S49,0),$D$7)</f>
        <v>0</v>
      </c>
      <c r="DZ50" s="1">
        <f>IF(ABS($Q50)&lt;G$40,$AA50,IF(ABS($Q49)&lt;G$40,(G$40-ABS($Q49))*($Z49+$Z50)*0.5*($D$27+$D$28)*$D$5*1000,0))</f>
        <v>0</v>
      </c>
      <c r="EA50" s="1">
        <f>IF(AND(G$40&lt;ABS($Q50),G$40&gt;ABS($Q49)),1,0)</f>
        <v>0</v>
      </c>
      <c r="EB50" s="3">
        <f>MIN(IF(EA50=1,($S50-$S49)/(ABS($Q50)-ABS($Q49))*(G$40-ABS($Q49))+$S49,0),$D$7)</f>
        <v>0</v>
      </c>
      <c r="EC50" s="1">
        <f>IF(ABS($Q50)&lt;G$41,$AA50,IF(ABS($Q49)&lt;G$41,(G$41-ABS($Q49))*($Z49+$Z50)*0.5*($D$27+$D$28)*$D$5*1000,0))</f>
        <v>0</v>
      </c>
      <c r="ED50" s="1">
        <f>IF(AND(G$41&lt;ABS($Q50),G$41&gt;ABS($Q49)),1,0)</f>
        <v>0</v>
      </c>
      <c r="EE50" s="3">
        <f>MIN(IF(ED50=1,($S50-$S49)/(ABS($Q50)-ABS($Q49))*(G$41-ABS($Q49))+$S49,0),$D$7)</f>
        <v>0</v>
      </c>
      <c r="EF50" s="1">
        <f>IF(ABS($Q50)&lt;G$42,$AA50,IF(ABS($Q49)&lt;G$42,(G$42-ABS($Q49))*($Z49+$Z50)*0.5*($D$27+$D$28)*$D$5*1000,0))</f>
        <v>0</v>
      </c>
      <c r="EG50" s="1">
        <f>IF(AND(G$42&lt;ABS($Q50),G$42&gt;ABS($Q49)),1,0)</f>
        <v>0</v>
      </c>
      <c r="EH50" s="3">
        <f>MIN(IF(EG50=1,($S50-$S49)/(ABS($Q50)-ABS($Q49))*(G$42-ABS($Q49))+$S49,0),$D$7)</f>
        <v>0</v>
      </c>
      <c r="EI50" s="1">
        <f>IF(ABS($Q50)&lt;G$43,$AA50,IF(ABS($Q49)&lt;G$43,(G$43-ABS($Q49))*($Z49+$Z50)*0.5*($D$27+$D$28)*$D$5*1000,0))</f>
        <v>0</v>
      </c>
      <c r="EJ50" s="1">
        <f>IF(AND(G$43&lt;ABS($Q50),G$43&gt;ABS($Q49)),1,0)</f>
        <v>0</v>
      </c>
      <c r="EK50" s="3">
        <f>MIN(IF(EJ50=1,($S50-$S49)/(ABS($Q50)-ABS($Q49))*(G$43-ABS($Q49))+$S49,0),$D$7)</f>
        <v>0</v>
      </c>
      <c r="EL50" s="1">
        <f>IF(ABS($Q50)&lt;G$44,$AA50,IF(ABS($Q49)&lt;G$44,(G$44-ABS($Q49))*($Z49+$Z50)*0.5*($D$27+$D$28)*$D$5*1000,0))</f>
        <v>0</v>
      </c>
      <c r="EM50" s="1">
        <f>IF(AND(G$44&lt;ABS($Q50),G$44&gt;ABS($Q49)),1,0)</f>
        <v>0</v>
      </c>
      <c r="EN50" s="3">
        <f>MIN(IF(EM50=1,($S50-$S49)/(ABS($Q50)-ABS($Q49))*(G$44-ABS($Q49))+$S49,0),$D$7)</f>
        <v>0</v>
      </c>
      <c r="EO50" s="1">
        <f>IF(ABS($Q50)&lt;G$45,$AA50,IF(ABS($Q49)&lt;G$45,(G$45-ABS($Q49))*($Z49+$Z50)*0.5*($D$27+$D$28)*$D$5*1000,0))</f>
        <v>0</v>
      </c>
      <c r="EP50" s="1">
        <f>IF(AND(G$45&lt;ABS($Q50),G$45&gt;ABS($Q49)),1,0)</f>
        <v>0</v>
      </c>
      <c r="EQ50" s="3">
        <f>MIN(IF(EP50=1,($S50-$S49)/(ABS($Q50)-ABS($Q49))*(G$45-ABS($Q49))+$S49,0),$D$7)</f>
        <v>0</v>
      </c>
      <c r="ER50" s="1">
        <f>IF(ABS($Q50)&lt;G$46,$AA50,IF(ABS($Q49)&lt;G$46,(G$46-ABS($Q49))*($Z49+$Z50)*0.5*($D$27+$D$28)*$D$5*1000,0))</f>
        <v>0</v>
      </c>
      <c r="ES50" s="1">
        <f>IF(AND(G$46&lt;ABS($Q50),G$46&gt;ABS($Q49)),1,0)</f>
        <v>0</v>
      </c>
      <c r="ET50" s="3">
        <f>MIN(IF(ES50=1,($S50-$S49)/(ABS($Q50)-ABS($Q49))*(G$46-ABS($Q49))+$S49,0),$D$7)</f>
        <v>0</v>
      </c>
      <c r="EU50" s="1">
        <f>IF(ABS($Q50)&lt;G$47,$AA50,IF(ABS($Q49)&lt;G$47,(G$47-ABS($Q49))*($Z49+$Z50)*0.5*($D$27+$D$28)*$D$5*1000,0))</f>
        <v>0</v>
      </c>
      <c r="EV50" s="1">
        <f>IF(AND(G$47&lt;ABS($Q50),G$47&gt;ABS($Q49)),1,0)</f>
        <v>0</v>
      </c>
      <c r="EW50" s="3">
        <f>MIN(IF(EV50=1,($S50-$S49)/(ABS($Q50)-ABS($Q49))*(G$47-ABS($Q49))+$S49,0),$D$7)</f>
        <v>0</v>
      </c>
      <c r="EX50" s="1">
        <f>IF(ABS($Q50)&lt;G$48,$AA50,IF(ABS($Q49)&lt;G$48,(G$48-ABS($Q49))*($Z49+$Z50)*0.5*($D$27+$D$28)*$D$5*1000,0))</f>
        <v>0</v>
      </c>
      <c r="EY50" s="1">
        <f>IF(AND(G$48&lt;ABS($Q50),G$48&gt;ABS($Q49)),1,0)</f>
        <v>0</v>
      </c>
      <c r="EZ50" s="3">
        <f>MIN(IF(EY50=1,($S50-$S49)/(ABS($Q50)-ABS($Q49))*(G$48-ABS($Q49))+$S49,0),$D$7)</f>
        <v>0</v>
      </c>
      <c r="FA50" s="1">
        <f>IF(ABS($Q50)&lt;G$49,$AA50,IF(ABS($Q49)&lt;G$49,(G$49-ABS($Q49))*($Z49+$Z50)*0.5*($D$27+$D$28)*$D$5*1000,0))</f>
        <v>0</v>
      </c>
      <c r="FB50" s="1">
        <f>IF(AND(G$49&lt;ABS($Q50),G$49&gt;ABS($Q49)),1,0)</f>
        <v>0</v>
      </c>
      <c r="FC50" s="3">
        <f>MIN(IF(FB50=1,($S50-$S49)/(ABS($Q50)-ABS($Q49))*(G$49-ABS($Q49))+$S49,0),$D$7)</f>
        <v>0</v>
      </c>
      <c r="FD50" s="1">
        <f>IF(ABS($Q50)&lt;G$50,$AA50,IF(ABS($Q49)&lt;G$50,(G$50-ABS($Q49))*($Z49+$Z50)*0.5*($D$27+$D$28)*$D$5*1000,0))</f>
        <v>0</v>
      </c>
      <c r="FE50" s="1">
        <f>IF(AND(G$50&lt;ABS($Q50),G$50&gt;ABS($Q49)),1,0)</f>
        <v>0</v>
      </c>
      <c r="FF50" s="3">
        <f>MIN(IF(FE50=1,($S50-$S49)/(ABS($Q50)-ABS($Q49))*(G$50-ABS($Q49))+$S49,0),$D$7)</f>
        <v>0</v>
      </c>
      <c r="FG50" s="1">
        <f>IF(ABS($Q50)&lt;G$51,$AA50,IF(ABS($Q49)&lt;G$51,(G$51-ABS($Q49))*($Z49+$Z50)*0.5*($D$27+$D$28)*$D$5*1000,0))</f>
        <v>0</v>
      </c>
      <c r="FH50" s="1">
        <f>IF(AND(G$51&lt;ABS($Q50),G$51&gt;ABS($Q49)),1,0)</f>
        <v>0</v>
      </c>
      <c r="FI50" s="3">
        <f>MIN(IF(FH50=1,($S50-$S49)/(ABS($Q50)-ABS($Q49))*(G$51-ABS($Q49))+$S49,0),$D$7)</f>
        <v>0</v>
      </c>
      <c r="FJ50" s="1">
        <f>IF(ABS($Q50)&lt;G$52,$AA50,IF(ABS($Q49)&lt;G$52,(G$52-ABS($Q49))*($Z49+$Z50)*0.5*($D$27+$D$28)*$D$5*1000,0))</f>
        <v>0</v>
      </c>
      <c r="FK50" s="1">
        <f>IF(AND(G$52&lt;ABS($Q50),G$52&gt;ABS($Q49)),1,0)</f>
        <v>0</v>
      </c>
      <c r="FL50" s="3">
        <f>MIN(IF(FK50=1,($S50-$S49)/(ABS($Q50)-ABS($Q49))*(G$52-ABS($Q49))+$S49,0),$D$7)</f>
        <v>0</v>
      </c>
      <c r="FM50" s="1">
        <f>IF(ABS($Q50)&lt;G$53,$AA50,IF(ABS($Q49)&lt;G$53,(G$53-ABS($Q49))*($Z49+$Z50)*0.5*($D$27+$D$28)*$D$5*1000,0))</f>
        <v>0</v>
      </c>
      <c r="FN50" s="1">
        <f>IF(AND(G$53&lt;ABS($Q50),G$53&gt;ABS($Q49)),1,0)</f>
        <v>0</v>
      </c>
      <c r="FO50" s="3">
        <f>MIN(IF(FN50=1,($S50-$S49)/(ABS($Q50)-ABS($Q49))*(G$53-ABS($Q49))+$S49,0),$D$7)</f>
        <v>0</v>
      </c>
      <c r="FP50" s="1">
        <f>IF(ABS($Q50)&lt;G$54,$AA50,IF(ABS($Q49)&lt;G$54,(G$54-ABS($Q49))*($Z49+$Z50)*0.5*($D$27+$D$28)*$D$5*1000,0))</f>
        <v>0</v>
      </c>
      <c r="FQ50" s="1">
        <f>IF(AND(G$54&lt;ABS($Q50),G$54&gt;ABS($Q49)),1,0)</f>
        <v>0</v>
      </c>
      <c r="FR50" s="3">
        <f>MIN(IF(FQ50=1,($S50-$S49)/(ABS($Q50)-ABS($Q49))*(G$54-ABS($Q49))+$S49,0),$D$7)</f>
        <v>0</v>
      </c>
      <c r="FS50" s="1">
        <f>IF(ABS($Q50)&lt;G$55,$AA50,IF(ABS($Q49)&lt;G$55,(G$55-ABS($Q49))*($Z49+$Z50)*0.5*($D$27+$D$28)*$D$5*1000,0))</f>
        <v>0</v>
      </c>
      <c r="FT50" s="1">
        <f>IF(AND(G$55&lt;ABS($Q50),G$55&gt;ABS($Q49)),1,0)</f>
        <v>0</v>
      </c>
      <c r="FU50" s="3">
        <f>MIN(IF(FT50=1,($S50-$S49)/(ABS($Q50)-ABS($Q49))*(G$55-ABS($Q49))+$S49,0),$D$7)</f>
        <v>0</v>
      </c>
      <c r="FV50" s="1" t="e">
        <f>IF(ABS($Q50)&lt;#REF!,$AA50,IF(ABS($Q49)&lt;#REF!,(#REF!-ABS($Q49))*($Z49+$Z50)*0.5*($D$27+$D$28)*$D$5*1000,0))</f>
        <v>#REF!</v>
      </c>
      <c r="FW50" s="1" t="e">
        <f>IF(AND(#REF!&lt;ABS($Q50),#REF!&gt;ABS($Q49)),1,0)</f>
        <v>#REF!</v>
      </c>
      <c r="FX50" s="3" t="e">
        <f>MIN(IF(FW50=1,($S50-$S49)/(ABS($Q50)-ABS($Q49))*(#REF!-ABS($Q49))+$S49,0),$D$7)</f>
        <v>#REF!</v>
      </c>
    </row>
    <row r="51" spans="1:180" ht="15" customHeight="1" x14ac:dyDescent="0.35">
      <c r="A51" s="4"/>
      <c r="B51" s="4"/>
      <c r="C51" s="4"/>
      <c r="D51" s="4"/>
      <c r="E51" s="4"/>
      <c r="F51" s="4"/>
      <c r="G51" s="14">
        <v>27.5</v>
      </c>
      <c r="H51" s="24">
        <f>SUM(FI7:FI221)*$D$6*1000*$D$29</f>
        <v>9044.8423114593552</v>
      </c>
      <c r="I51" s="24">
        <f>SUM(FG7:FG410)</f>
        <v>18940.517879999999</v>
      </c>
      <c r="J51" s="25">
        <f t="shared" si="0"/>
        <v>4.0885375494071141</v>
      </c>
      <c r="K51" s="22">
        <f t="shared" si="3"/>
        <v>-1692.751663349663</v>
      </c>
      <c r="L51" s="34">
        <f t="shared" si="4"/>
        <v>-1720.251663349663</v>
      </c>
      <c r="M51" s="53">
        <f t="shared" si="6"/>
        <v>0</v>
      </c>
      <c r="N51" s="13">
        <f t="shared" si="1"/>
        <v>-9265.1798600928087</v>
      </c>
      <c r="O51" s="13">
        <f t="shared" si="2"/>
        <v>-2509.891277147422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3">
        <f t="shared" si="5"/>
        <v>0.2</v>
      </c>
      <c r="AA51" s="3"/>
      <c r="AB51" s="1"/>
      <c r="AC51" s="2"/>
      <c r="AD51" s="2"/>
      <c r="AE51" s="1"/>
      <c r="AF51" s="2"/>
      <c r="AG51" s="2"/>
      <c r="AH51" s="1"/>
      <c r="AI51" s="2"/>
      <c r="AJ51" s="2"/>
      <c r="AK51" s="1"/>
      <c r="AL51" s="2"/>
      <c r="AM51" s="2"/>
      <c r="AN51" s="1"/>
      <c r="AO51" s="2"/>
      <c r="AP51" s="2"/>
      <c r="AQ51" s="1"/>
      <c r="AR51" s="2"/>
      <c r="AS51" s="2"/>
      <c r="AT51" s="1"/>
      <c r="AU51" s="2"/>
      <c r="AV51" s="2"/>
      <c r="AW51" s="1"/>
      <c r="AX51" s="2"/>
      <c r="AY51" s="2"/>
      <c r="AZ51" s="1"/>
      <c r="BA51" s="2"/>
      <c r="BB51" s="2"/>
      <c r="BC51" s="1"/>
      <c r="BD51" s="2"/>
      <c r="BE51" s="2"/>
      <c r="BF51" s="1"/>
      <c r="BG51" s="2"/>
      <c r="BH51" s="2"/>
      <c r="BI51" s="1"/>
      <c r="BJ51" s="2"/>
      <c r="BK51" s="2"/>
      <c r="BL51" s="1"/>
      <c r="BM51" s="2"/>
      <c r="BN51" s="2"/>
      <c r="BO51" s="1"/>
      <c r="BP51" s="2"/>
      <c r="BQ51" s="2"/>
      <c r="BR51" s="1"/>
      <c r="BS51" s="2"/>
      <c r="BT51" s="2"/>
      <c r="BU51" s="1"/>
      <c r="BV51" s="2"/>
      <c r="BW51" s="2"/>
      <c r="BX51" s="1"/>
      <c r="BY51" s="2"/>
      <c r="BZ51" s="2"/>
      <c r="CA51" s="1"/>
      <c r="CB51" s="2"/>
      <c r="CC51" s="2"/>
      <c r="CD51" s="1"/>
      <c r="CE51" s="2"/>
      <c r="CF51" s="2"/>
      <c r="CG51" s="1"/>
      <c r="CH51" s="2"/>
      <c r="CI51" s="2"/>
      <c r="CJ51" s="1"/>
      <c r="CK51" s="2"/>
      <c r="CL51" s="2"/>
      <c r="CM51" s="1"/>
      <c r="CN51" s="2"/>
      <c r="CO51" s="2"/>
      <c r="CP51" s="1"/>
      <c r="CQ51" s="2"/>
      <c r="CR51" s="2"/>
      <c r="CS51" s="1"/>
      <c r="CT51" s="2"/>
      <c r="CU51" s="2"/>
      <c r="CV51" s="1"/>
      <c r="CW51" s="2"/>
      <c r="CX51" s="2"/>
      <c r="CY51" s="1"/>
      <c r="CZ51" s="2"/>
      <c r="DA51" s="2"/>
      <c r="DB51" s="1"/>
      <c r="DC51" s="2"/>
      <c r="DD51" s="2"/>
      <c r="DE51" s="1"/>
      <c r="DF51" s="2"/>
      <c r="DG51" s="2"/>
      <c r="DH51" s="1"/>
      <c r="DI51" s="2"/>
      <c r="DJ51" s="2"/>
      <c r="DK51" s="1"/>
      <c r="DL51" s="2"/>
      <c r="DM51" s="2"/>
      <c r="DN51" s="1"/>
      <c r="DO51" s="2"/>
      <c r="DP51" s="2"/>
      <c r="DQ51" s="1"/>
      <c r="DR51" s="2"/>
      <c r="DS51" s="2"/>
      <c r="DT51" s="1"/>
      <c r="DU51" s="2"/>
      <c r="DV51" s="2"/>
      <c r="DW51" s="1"/>
      <c r="DX51" s="2"/>
      <c r="DY51" s="2"/>
      <c r="DZ51" s="1"/>
      <c r="EA51" s="2"/>
      <c r="EB51" s="2"/>
      <c r="EC51" s="1"/>
      <c r="ED51" s="2"/>
      <c r="EE51" s="2"/>
      <c r="EF51" s="1"/>
      <c r="EG51" s="2"/>
      <c r="EH51" s="2"/>
      <c r="EI51" s="1"/>
      <c r="EJ51" s="2"/>
      <c r="EK51" s="2"/>
      <c r="EL51" s="1"/>
      <c r="EM51" s="2"/>
      <c r="EN51" s="2"/>
      <c r="EO51" s="1"/>
      <c r="EP51" s="2"/>
      <c r="EQ51" s="2"/>
      <c r="ER51" s="1"/>
      <c r="ES51" s="2"/>
      <c r="ET51" s="2"/>
      <c r="EU51" s="1"/>
      <c r="EV51" s="2"/>
      <c r="EW51" s="2"/>
      <c r="EX51" s="1"/>
      <c r="EY51" s="2"/>
      <c r="EZ51" s="2"/>
      <c r="FA51" s="1"/>
      <c r="FB51" s="2"/>
      <c r="FC51" s="2"/>
      <c r="FD51" s="1"/>
      <c r="FE51" s="2"/>
      <c r="FF51" s="2"/>
      <c r="FG51" s="1"/>
      <c r="FH51" s="2"/>
      <c r="FI51" s="2"/>
      <c r="FJ51" s="1"/>
      <c r="FK51" s="2"/>
      <c r="FL51" s="2"/>
      <c r="FM51" s="1"/>
      <c r="FN51" s="2"/>
      <c r="FO51" s="2"/>
      <c r="FP51" s="1"/>
      <c r="FQ51" s="2"/>
      <c r="FR51" s="2"/>
      <c r="FS51" s="1"/>
      <c r="FT51" s="2"/>
      <c r="FU51" s="2"/>
      <c r="FV51" s="1"/>
      <c r="FW51" s="2"/>
      <c r="FX51" s="2"/>
    </row>
    <row r="52" spans="1:180" ht="15" customHeight="1" x14ac:dyDescent="0.35">
      <c r="A52" s="4"/>
      <c r="B52" s="4"/>
      <c r="C52" s="4"/>
      <c r="D52" s="4"/>
      <c r="E52" s="4"/>
      <c r="F52" s="4"/>
      <c r="G52" s="14">
        <v>28</v>
      </c>
      <c r="H52" s="24">
        <f>SUM(FL7:FL221)*$D$6*1000*$D$29</f>
        <v>9579.6121449559269</v>
      </c>
      <c r="I52" s="24">
        <f>SUM(FJ7:FJ410)</f>
        <v>19310.177879999999</v>
      </c>
      <c r="J52" s="25">
        <f t="shared" si="0"/>
        <v>4.0155279503105588</v>
      </c>
      <c r="K52" s="22">
        <f t="shared" si="3"/>
        <v>-2193.7202726911696</v>
      </c>
      <c r="L52" s="34">
        <f t="shared" si="4"/>
        <v>-2221.7202726911696</v>
      </c>
      <c r="M52" s="53">
        <f t="shared" si="6"/>
        <v>0</v>
      </c>
      <c r="N52" s="13">
        <f t="shared" si="1"/>
        <v>-9617.7529425522043</v>
      </c>
      <c r="O52" s="13">
        <f t="shared" si="2"/>
        <v>-2658.286804029533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3">
        <f t="shared" si="5"/>
        <v>0.2</v>
      </c>
      <c r="AA52" s="1">
        <f>$R51*($Z52+$Z51)*0.5*($D$27+$D$28)*1000*$D$5</f>
        <v>0</v>
      </c>
      <c r="AB52" s="1">
        <f>IF(ABS($Q52)&lt;$G$6,$AA52,IF(ABS($Q51)&lt;$G$6,($G$6-ABS($Q51))*($Z51+$Z52)*0.5*($D$27+$D$28)*$D$5*1000,0))</f>
        <v>0</v>
      </c>
      <c r="AC52" s="1">
        <f>IF(AND($G$6&lt;ABS($Q52),$G$6&gt;ABS($Q51)),1,0)</f>
        <v>0</v>
      </c>
      <c r="AD52" s="3">
        <f>MIN(IF(AC52=1,($S52-$S51)/(ABS($Q52)-ABS($Q51))*($G$6-ABS($Q51))+$S51,0),$D$7)</f>
        <v>0</v>
      </c>
      <c r="AE52" s="1">
        <f>IF(ABS($Q52)&lt;$G$7,$AA52,IF(ABS($Q51)&lt;$G$7,($G$7-ABS($Q51))*($Z51+$Z52)*0.5*($D$27+$D$28)*$D$5*1000,0))</f>
        <v>0</v>
      </c>
      <c r="AF52" s="1">
        <f>IF(AND($G$7&lt;ABS($Q52),$G$7&gt;ABS($Q51)),1,0)</f>
        <v>0</v>
      </c>
      <c r="AG52" s="3">
        <f>MIN(IF(AF52=1,($S52-$S51)/(ABS($Q52)-ABS($Q51))*($G$7-ABS($Q51))+$S51,0),$D$7)</f>
        <v>0</v>
      </c>
      <c r="AH52" s="1">
        <f>IF(ABS($Q52)&lt;$G$8,$AA52,IF(ABS($Q51)&lt;$G$8,($G$8-ABS($Q51))*($Z51+$Z52)*0.5*($D$27+$D$28)*$D$5*1000,0))</f>
        <v>0</v>
      </c>
      <c r="AI52" s="1">
        <f>IF(AND($G$8&lt;ABS($Q52),$G$8&gt;ABS($Q51)),1,0)</f>
        <v>0</v>
      </c>
      <c r="AJ52" s="3">
        <f>MIN(IF(AI52=1,($S52-$S51)/(ABS($Q52)-ABS($Q51))*($G$8-ABS($Q51))+$S51,0),$D$7)</f>
        <v>0</v>
      </c>
      <c r="AK52" s="1">
        <f>IF(ABS($Q52)&lt;$G$9,$AA52,IF(ABS($Q51)&lt;$G$9,($G$9-ABS($Q51))*($Z51+$Z52)*0.5*($D$27+$D$28)*$D$5*1000,0))</f>
        <v>0</v>
      </c>
      <c r="AL52" s="1">
        <f>IF(AND($G$9&lt;ABS($Q52),$G$9&gt;ABS($Q51)),1,0)</f>
        <v>0</v>
      </c>
      <c r="AM52" s="3">
        <f>MIN(IF(AL52=1,($S52-$S51)/(ABS($Q52)-ABS($Q51))*($G$9-ABS($Q51))+$S51,0),$D$7)</f>
        <v>0</v>
      </c>
      <c r="AN52" s="1">
        <f>IF(ABS($Q52)&lt;$G$10,$AA52,IF(ABS($Q51)&lt;$G$10,($G$10-ABS($Q51))*($Z51+$Z52)*0.5*($D$27+$D$28)*$D$5*1000,0))</f>
        <v>0</v>
      </c>
      <c r="AO52" s="1">
        <f>IF(AND($G$10&lt;ABS($Q52),$G$10&gt;ABS($Q51)),1,0)</f>
        <v>0</v>
      </c>
      <c r="AP52" s="3">
        <f>MIN(IF(AO52=1,($S52-$S51)/(ABS($Q52)-ABS($Q51))*($G$10-ABS($Q51))+$S51,0),$D$7)</f>
        <v>0</v>
      </c>
      <c r="AQ52" s="1">
        <f>IF(ABS($Q52)&lt;$G$11,$AA52,IF(ABS($Q51)&lt;$G$11,($G$11-ABS($Q51))*($Z51+$Z52)*0.5*($D$27+$D$28)*$D$5*1000,0))</f>
        <v>0</v>
      </c>
      <c r="AR52" s="1">
        <f>IF(AND($G$11&lt;ABS($Q52),$G$11&gt;ABS($Q51)),1,0)</f>
        <v>0</v>
      </c>
      <c r="AS52" s="3">
        <f>MIN(IF(AR52=1,($S52-$S51)/(ABS($Q52)-ABS($Q51))*($G$11-ABS($Q51))+$S51,0),$D$7)</f>
        <v>0</v>
      </c>
      <c r="AT52" s="1">
        <f>IF(ABS($Q52)&lt;$G$12,$AA52,IF(ABS($Q51)&lt;$G$12,($G$12-ABS($Q51))*($Z51+$Z52)*0.5*($D$27+$D$28)*$D$5*1000,0))</f>
        <v>0</v>
      </c>
      <c r="AU52" s="1">
        <f>IF(AND($G$12&lt;ABS($Q52),$G$12&gt;ABS($Q51)),1,0)</f>
        <v>0</v>
      </c>
      <c r="AV52" s="3">
        <f>MIN(IF(AU52=1,($S52-$S51)/(ABS($Q52)-ABS($Q51))*($G$12-ABS($Q51))+$S51,0),$D$7)</f>
        <v>0</v>
      </c>
      <c r="AW52" s="1">
        <f>IF(ABS($Q52)&lt;$G$13,$AA52,IF(ABS($Q51)&lt;$G$13,($G$13-ABS($Q51))*($Z51+$Z52)*0.5*($D$27+$D$28)*$D$5*1000,0))</f>
        <v>0</v>
      </c>
      <c r="AX52" s="1">
        <f>IF(AND($G$13&lt;ABS($Q52),$G$13&gt;ABS($Q51)),1,0)</f>
        <v>0</v>
      </c>
      <c r="AY52" s="3">
        <f>MIN(IF(AX52=1,($S52-$S51)/(ABS($Q52)-ABS($Q51))*($G$13-ABS($Q51))+$S51,0),$D$7)</f>
        <v>0</v>
      </c>
      <c r="AZ52" s="1">
        <f>IF(ABS($Q52)&lt;$G$14,$AA52,IF(ABS($Q51)&lt;$G$14,($G$14-ABS($Q51))*($Z51+$Z52)*0.5*($D$27+$D$28)*$D$5*1000,0))</f>
        <v>0</v>
      </c>
      <c r="BA52" s="1">
        <f>IF(AND($G$14&lt;ABS($Q52),$G$14&gt;ABS($Q51)),1,0)</f>
        <v>0</v>
      </c>
      <c r="BB52" s="3">
        <f>MIN(IF(BA52=1,($S52-$S51)/(ABS($Q52)-ABS($Q51))*($G$14-ABS($Q51))+$S51,0),$D$7)</f>
        <v>0</v>
      </c>
      <c r="BC52" s="1">
        <f>IF(ABS($Q52)&lt;G$15,$AA52,IF(ABS($Q51)&lt;G$15,(G$15-ABS($Q51))*($Z51+$Z52)*0.5*($D$27+$D$28)*$D$5*1000,0))</f>
        <v>0</v>
      </c>
      <c r="BD52" s="1">
        <f>IF(AND(G$15&lt;ABS($Q52),G$15&gt;ABS($Q51)),1,0)</f>
        <v>0</v>
      </c>
      <c r="BE52" s="3">
        <f>MIN(IF(BD52=1,($S52-$S51)/(ABS($Q52)-ABS($Q51))*(G$15-ABS($Q51))+$S51,0),$D$7)</f>
        <v>0</v>
      </c>
      <c r="BF52" s="1">
        <f>IF(ABS($Q52)&lt;G$16,$AA52,IF(ABS($Q51)&lt;G$16,(G$16-ABS($Q51))*($Z51+$Z52)*0.5*($D$27+$D$28)*$D$5*1000,0))</f>
        <v>0</v>
      </c>
      <c r="BG52" s="1">
        <f>IF(AND(G$16&lt;ABS($Q52),G$16&gt;ABS($Q51)),1,0)</f>
        <v>0</v>
      </c>
      <c r="BH52" s="3">
        <f>MIN(IF(BG52=1,($S52-$S51)/(ABS($Q52)-ABS($Q51))*(G$16-ABS($Q51))+$S51,0),$D$7)</f>
        <v>0</v>
      </c>
      <c r="BI52" s="1">
        <f>IF(ABS($Q52)&lt;G$17,$AA52,IF(ABS($Q51)&lt;G$17,(G$17-ABS($Q51))*($Z51+$Z52)*0.5*($D$27+$D$28)*$D$5*1000,0))</f>
        <v>0</v>
      </c>
      <c r="BJ52" s="1">
        <f>IF(AND(G$17&lt;ABS($Q52),G$17&gt;ABS($Q51)),1,0)</f>
        <v>0</v>
      </c>
      <c r="BK52" s="3">
        <f>MIN(IF(BJ52=1,($S52-$S51)/(ABS($Q52)-ABS($Q51))*(G$17-ABS($Q51))+$S51,0),$D$7)</f>
        <v>0</v>
      </c>
      <c r="BL52" s="1">
        <f>IF(ABS($Q52)&lt;G$18,$AA52,IF(ABS($Q51)&lt;G$18,(G$18-ABS($Q51))*($Z51+$Z52)*0.5*($D$27+$D$28)*$D$5*1000,0))</f>
        <v>0</v>
      </c>
      <c r="BM52" s="1">
        <f>IF(AND(G$18&lt;ABS($Q52),G$18&gt;ABS($Q51)),1,0)</f>
        <v>0</v>
      </c>
      <c r="BN52" s="3">
        <f>MIN(IF(BM52=1,($S52-$S51)/(ABS($Q52)-ABS($Q51))*(G$18-ABS($Q51))+$S51,0),$D$7)</f>
        <v>0</v>
      </c>
      <c r="BO52" s="1">
        <f>IF(ABS($Q52)&lt;G$19,$AA52,IF(ABS($Q51)&lt;G$19,(G$19-ABS($Q51))*($Z51+$Z52)*0.5*($D$27+$D$28)*$D$5*1000,0))</f>
        <v>0</v>
      </c>
      <c r="BP52" s="1">
        <f>IF(AND(G$19&lt;ABS($Q52),G$19&gt;ABS($Q51)),1,0)</f>
        <v>0</v>
      </c>
      <c r="BQ52" s="3">
        <f>MIN(IF(BP52=1,($S52-$S51)/(ABS($Q52)-ABS($Q51))*(G$19-ABS($Q51))+$S51,0),$D$7)</f>
        <v>0</v>
      </c>
      <c r="BR52" s="1">
        <f>IF(ABS($Q52)&lt;G$20,$AA52,IF(ABS($Q51)&lt;G$20,(G$20-ABS($Q51))*($Z51+$Z52)*0.5*($D$27+$D$28)*$D$5*1000,0))</f>
        <v>0</v>
      </c>
      <c r="BS52" s="1">
        <f>IF(AND(G$20&lt;ABS($Q52),G$20&gt;ABS($Q51)),1,0)</f>
        <v>0</v>
      </c>
      <c r="BT52" s="3">
        <f>MIN(IF(BS52=1,($S52-$S51)/(ABS($Q52)-ABS($Q51))*(G$20-ABS($Q51))+$S51,0),$D$7)</f>
        <v>0</v>
      </c>
      <c r="BU52" s="1">
        <f>IF(ABS($Q52)&lt;G$21,$AA52,IF(ABS($Q51)&lt;G$21,(G$21-ABS($Q51))*($Z51+$Z52)*0.5*($D$27+$D$28)*$D$5*1000,0))</f>
        <v>0</v>
      </c>
      <c r="BV52" s="1">
        <f>IF(AND(G$21&lt;ABS($Q52),G$21&gt;ABS($Q51)),1,0)</f>
        <v>0</v>
      </c>
      <c r="BW52" s="3">
        <f>MIN(IF(BV52=1,($S52-$S51)/(ABS($Q52)-ABS($Q51))*(G$21-ABS($Q51))+$S51,0),$D$7)</f>
        <v>0</v>
      </c>
      <c r="BX52" s="1">
        <f>IF(ABS($Q52)&lt;G$22,$AA52,IF(ABS($Q51)&lt;G$22,(G$22-ABS($Q51))*($Z51+$Z52)*0.5*($D$27+$D$28)*$D$5*1000,0))</f>
        <v>0</v>
      </c>
      <c r="BY52" s="1">
        <f>IF(AND(G$22&lt;ABS($Q52),G$22&gt;ABS($Q51)),1,0)</f>
        <v>0</v>
      </c>
      <c r="BZ52" s="3">
        <f>MIN(IF(BY52=1,($S52-$S51)/(ABS($Q52)-ABS($Q51))*(G$22-ABS($Q51))+$S51,0),$D$7)</f>
        <v>0</v>
      </c>
      <c r="CA52" s="1">
        <f>IF(ABS($Q52)&lt;G$23,$AA52,IF(ABS($Q51)&lt;G$23,(G$23-ABS($Q51))*($Z51+$Z52)*0.5*($D$27+$D$28)*$D$5*1000,0))</f>
        <v>0</v>
      </c>
      <c r="CB52" s="1">
        <f>IF(AND(G$23&lt;ABS($Q52),G$23&gt;ABS($Q51)),1,0)</f>
        <v>0</v>
      </c>
      <c r="CC52" s="3">
        <f>MIN(IF(CB52=1,($S52-$S51)/(ABS($Q52)-ABS($Q51))*(G$23-ABS($Q51))+$S51,0),$D$7)</f>
        <v>0</v>
      </c>
      <c r="CD52" s="1">
        <f>IF(ABS($Q52)&lt;G$24,$AA52,IF(ABS($Q51)&lt;G$24,(G$24-ABS($Q51))*($Z51+$Z52)*0.5*($D$27+$D$28)*$D$5*1000,0))</f>
        <v>0</v>
      </c>
      <c r="CE52" s="1">
        <f>IF(AND(G$24&lt;ABS($Q52),G$24&gt;ABS($Q51)),1,0)</f>
        <v>0</v>
      </c>
      <c r="CF52" s="3">
        <f>MIN(IF(CE52=1,($S52-$S51)/(ABS($Q52)-ABS($Q51))*(G$24-ABS($Q51))+$S51,0),$D$7)</f>
        <v>0</v>
      </c>
      <c r="CG52" s="1">
        <f>IF(ABS($Q52)&lt;G$25,$AA52,IF(ABS($Q51)&lt;G$25,(G$25-ABS($Q51))*($Z51+$Z52)*0.5*($D$27+$D$28)*$D$5*1000,0))</f>
        <v>0</v>
      </c>
      <c r="CH52" s="1">
        <f>IF(AND(G$25&lt;ABS($Q52),G$25&gt;ABS($Q51)),1,0)</f>
        <v>0</v>
      </c>
      <c r="CI52" s="3">
        <f>MIN(IF(CH52=1,($S52-$S51)/(ABS($Q52)-ABS($Q51))*(G$25-ABS($Q51))+$S51,0),$D$7)</f>
        <v>0</v>
      </c>
      <c r="CJ52" s="1">
        <f>IF(ABS($Q52)&lt;G$26,$AA52,IF(ABS($Q51)&lt;G$26,(G$26-ABS($Q51))*($Z51+$Z52)*0.5*($D$27+$D$28)*$D$5*1000,0))</f>
        <v>0</v>
      </c>
      <c r="CK52" s="1">
        <f>IF(AND(G$26&lt;ABS($Q52),G$26&gt;ABS($Q51)),1,0)</f>
        <v>0</v>
      </c>
      <c r="CL52" s="3">
        <f>MIN(IF(CK52=1,($S52-$S51)/(ABS($Q52)-ABS($Q51))*(G$26-ABS($Q51))+$S51,0),$D$7)</f>
        <v>0</v>
      </c>
      <c r="CM52" s="1">
        <f>IF(ABS($Q52)&lt;G$27,$AA52,IF(ABS($Q51)&lt;G$27,(G$27-ABS($Q51))*($Z51+$Z52)*0.5*($D$27+$D$28)*$D$5*1000,0))</f>
        <v>0</v>
      </c>
      <c r="CN52" s="1">
        <f>IF(AND(G$27&lt;ABS($Q52),G$27&gt;ABS($Q51)),1,0)</f>
        <v>0</v>
      </c>
      <c r="CO52" s="3">
        <f>MIN(IF(CN52=1,($S52-$S51)/(ABS($Q52)-ABS($Q51))*(G$27-ABS($Q51))+$S51,0),$D$7)</f>
        <v>0</v>
      </c>
      <c r="CP52" s="1">
        <f>IF(ABS($Q52)&lt;G$28,$AA52,IF(ABS($Q51)&lt;G$28,(G$28-ABS($Q51))*($Z51+$Z52)*0.5*($D$27+$D$28)*$D$5*1000,0))</f>
        <v>0</v>
      </c>
      <c r="CQ52" s="1">
        <f>IF(AND(G$28&lt;ABS($Q52),G$28&gt;ABS($Q51)),1,0)</f>
        <v>0</v>
      </c>
      <c r="CR52" s="3">
        <f>MIN(IF(CQ52=1,($S52-$S51)/(ABS($Q52)-ABS($Q51))*(G$28-ABS($Q51))+$S51,0),$D$7)</f>
        <v>0</v>
      </c>
      <c r="CS52" s="1">
        <f>IF(ABS($Q52)&lt;G$29,$AA52,IF(ABS($Q51)&lt;G$29,(G$29-ABS($Q51))*($Z51+$Z52)*0.5*($D$27+$D$28)*$D$5*1000,0))</f>
        <v>0</v>
      </c>
      <c r="CT52" s="1">
        <f>IF(AND(G$29&lt;ABS($Q52),G$29&gt;ABS($Q51)),1,0)</f>
        <v>0</v>
      </c>
      <c r="CU52" s="3">
        <f>MIN(IF(CT52=1,($S52-$S51)/(ABS($Q52)-ABS($Q51))*(G$29-ABS($Q51))+$S51,0),$D$7)</f>
        <v>0</v>
      </c>
      <c r="CV52" s="1">
        <f>IF(ABS($Q52)&lt;G$30,$AA52,IF(ABS($Q51)&lt;G$30,(G$30-ABS($Q51))*($Z51+$Z52)*0.5*($D$27+$D$28)*$D$5*1000,0))</f>
        <v>0</v>
      </c>
      <c r="CW52" s="1">
        <f>IF(AND(G$30&lt;ABS($Q52),G$30&gt;ABS($Q51)),1,0)</f>
        <v>0</v>
      </c>
      <c r="CX52" s="3">
        <f>MIN(IF(CW52=1,($S52-$S51)/(ABS($Q52)-ABS($Q51))*(G$30-ABS($Q51))+$S51,0),$D$7)</f>
        <v>0</v>
      </c>
      <c r="CY52" s="1">
        <f>IF(ABS($Q52)&lt;G$31,$AA52,IF(ABS($Q51)&lt;G$31,(G$31-ABS($Q51))*($Z51+$Z52)*0.5*($D$27+$D$28)*$D$5*1000,0))</f>
        <v>0</v>
      </c>
      <c r="CZ52" s="1">
        <f>IF(AND(G$31&lt;ABS($Q52),G$31&gt;ABS($Q51)),1,0)</f>
        <v>0</v>
      </c>
      <c r="DA52" s="3">
        <f>MIN(IF(CZ52=1,($S52-$S51)/(ABS($Q52)-ABS($Q51))*(G$31-ABS($Q51))+$S51,0),$D$7)</f>
        <v>0</v>
      </c>
      <c r="DB52" s="1">
        <f>IF(ABS($Q52)&lt;G$32,$AA52,IF(ABS($Q51)&lt;G$32,(G$32-ABS($Q51))*($Z51+$Z52)*0.5*($D$27+$D$28)*$D$5*1000,0))</f>
        <v>0</v>
      </c>
      <c r="DC52" s="1">
        <f>IF(AND(G$32&lt;ABS($Q52),G$32&gt;ABS($Q51)),1,0)</f>
        <v>0</v>
      </c>
      <c r="DD52" s="3">
        <f>MIN(IF(DC52=1,($S52-$S51)/(ABS($Q52)-ABS($Q51))*(G$32-ABS($Q51))+$S51,0),$D$7)</f>
        <v>0</v>
      </c>
      <c r="DE52" s="1">
        <f>IF(ABS($Q52)&lt;G$33,$AA52,IF(ABS($Q51)&lt;G$33,(G$33-ABS($Q51))*($Z51+$Z52)*0.5*($D$27+$D$28)*$D$5*1000,0))</f>
        <v>0</v>
      </c>
      <c r="DF52" s="1">
        <f>IF(AND(G$33&lt;ABS($Q52),G$33&gt;ABS($Q51)),1,0)</f>
        <v>0</v>
      </c>
      <c r="DG52" s="3">
        <f>MIN(IF(DF52=1,($S52-$S51)/(ABS($Q52)-ABS($Q51))*(G$33-ABS($Q51))+$S51,0),$D$7)</f>
        <v>0</v>
      </c>
      <c r="DH52" s="1">
        <f>IF(ABS($Q52)&lt;G$34,$AA52,IF(ABS($Q51)&lt;G$34,(G$34-ABS($Q51))*($Z51+$Z52)*0.5*($D$27+$D$28)*$D$5*1000,0))</f>
        <v>0</v>
      </c>
      <c r="DI52" s="1">
        <f>IF(AND(G$34&lt;ABS($Q52),G$34&gt;ABS($Q51)),1,0)</f>
        <v>0</v>
      </c>
      <c r="DJ52" s="3">
        <f>MIN(IF(DI52=1,($S52-$S51)/(ABS($Q52)-ABS($Q51))*(G$34-ABS($Q51))+$S51,0),$D$7)</f>
        <v>0</v>
      </c>
      <c r="DK52" s="1">
        <f>IF(ABS($Q52)&lt;G$35,$AA52,IF(ABS($Q51)&lt;G$35,(G$35-ABS($Q51))*($Z51+$Z52)*0.5*($D$27+$D$28)*$D$5*1000,0))</f>
        <v>0</v>
      </c>
      <c r="DL52" s="1">
        <f>IF(AND(G$35&lt;ABS($Q52),G$35&gt;ABS($Q51)),1,0)</f>
        <v>0</v>
      </c>
      <c r="DM52" s="3">
        <f>MIN(IF(DL52=1,($S52-$S51)/(ABS($Q52)-ABS($Q51))*(G$35-ABS($Q51))+$S51,0),$D$7)</f>
        <v>0</v>
      </c>
      <c r="DN52" s="1">
        <f>IF(ABS($Q52)&lt;G$36,$AA52,IF(ABS($Q51)&lt;G$36,(G$36-ABS($Q51))*($Z51+$Z52)*0.5*($D$27+$D$28)*$D$5*1000,0))</f>
        <v>0</v>
      </c>
      <c r="DO52" s="1">
        <f>IF(AND(G$36&lt;ABS($Q52),G$36&gt;ABS($Q51)),1,0)</f>
        <v>0</v>
      </c>
      <c r="DP52" s="3">
        <f>MIN(IF(DO52=1,($S52-$S51)/(ABS($Q52)-ABS($Q51))*(G$36-ABS($Q51))+$S51,0),$D$7)</f>
        <v>0</v>
      </c>
      <c r="DQ52" s="1">
        <f>IF(ABS($Q52)&lt;G$37,$AA52,IF(ABS($Q51)&lt;G$37,(G$37-ABS($Q51))*($Z51+$Z52)*0.5*($D$27+$D$28)*$D$5*1000,0))</f>
        <v>0</v>
      </c>
      <c r="DR52" s="1">
        <f>IF(AND(G$37&lt;ABS($Q52),G$37&gt;ABS($Q51)),1,0)</f>
        <v>0</v>
      </c>
      <c r="DS52" s="3">
        <f>MIN(IF(DR52=1,($S52-$S51)/(ABS($Q52)-ABS($Q51))*(G$37-ABS($Q51))+$S51,0),$D$7)</f>
        <v>0</v>
      </c>
      <c r="DT52" s="1">
        <f>IF(ABS($Q52)&lt;G$38,$AA52,IF(ABS($Q51)&lt;G$38,(G$38-ABS($Q51))*($Z51+$Z52)*0.5*($D$27+$D$28)*$D$5*1000,0))</f>
        <v>0</v>
      </c>
      <c r="DU52" s="1">
        <f>IF(AND(G$38&lt;ABS($Q52),G$38&gt;ABS($Q51)),1,0)</f>
        <v>0</v>
      </c>
      <c r="DV52" s="3">
        <f>MIN(IF(DU52=1,($S52-$S51)/(ABS($Q52)-ABS($Q51))*(G$38-ABS($Q51))+$S51,0),$D$7)</f>
        <v>0</v>
      </c>
      <c r="DW52" s="1">
        <f>IF(ABS($Q52)&lt;G$39,$AA52,IF(ABS($Q51)&lt;G$39,(G$39-ABS($Q51))*($Z51+$Z52)*0.5*($D$27+$D$28)*$D$5*1000,0))</f>
        <v>0</v>
      </c>
      <c r="DX52" s="1">
        <f>IF(AND(G$39&lt;ABS($Q52),G$39&gt;ABS($Q51)),1,0)</f>
        <v>0</v>
      </c>
      <c r="DY52" s="3">
        <f>MIN(IF(DX52=1,($S52-$S51)/(ABS($Q52)-ABS($Q51))*(G$39-ABS($Q51))+$S51,0),$D$7)</f>
        <v>0</v>
      </c>
      <c r="DZ52" s="1">
        <f>IF(ABS($Q52)&lt;G$40,$AA52,IF(ABS($Q51)&lt;G$40,(G$40-ABS($Q51))*($Z51+$Z52)*0.5*($D$27+$D$28)*$D$5*1000,0))</f>
        <v>0</v>
      </c>
      <c r="EA52" s="1">
        <f>IF(AND(G$40&lt;ABS($Q52),G$40&gt;ABS($Q51)),1,0)</f>
        <v>0</v>
      </c>
      <c r="EB52" s="3">
        <f>MIN(IF(EA52=1,($S52-$S51)/(ABS($Q52)-ABS($Q51))*(G$40-ABS($Q51))+$S51,0),$D$7)</f>
        <v>0</v>
      </c>
      <c r="EC52" s="1">
        <f>IF(ABS($Q52)&lt;G$41,$AA52,IF(ABS($Q51)&lt;G$41,(G$41-ABS($Q51))*($Z51+$Z52)*0.5*($D$27+$D$28)*$D$5*1000,0))</f>
        <v>0</v>
      </c>
      <c r="ED52" s="1">
        <f>IF(AND(G$41&lt;ABS($Q52),G$41&gt;ABS($Q51)),1,0)</f>
        <v>0</v>
      </c>
      <c r="EE52" s="3">
        <f>MIN(IF(ED52=1,($S52-$S51)/(ABS($Q52)-ABS($Q51))*(G$41-ABS($Q51))+$S51,0),$D$7)</f>
        <v>0</v>
      </c>
      <c r="EF52" s="1">
        <f>IF(ABS($Q52)&lt;G$42,$AA52,IF(ABS($Q51)&lt;G$42,(G$42-ABS($Q51))*($Z51+$Z52)*0.5*($D$27+$D$28)*$D$5*1000,0))</f>
        <v>0</v>
      </c>
      <c r="EG52" s="1">
        <f>IF(AND(G$42&lt;ABS($Q52),G$42&gt;ABS($Q51)),1,0)</f>
        <v>0</v>
      </c>
      <c r="EH52" s="3">
        <f>MIN(IF(EG52=1,($S52-$S51)/(ABS($Q52)-ABS($Q51))*(G$42-ABS($Q51))+$S51,0),$D$7)</f>
        <v>0</v>
      </c>
      <c r="EI52" s="1">
        <f>IF(ABS($Q52)&lt;G$43,$AA52,IF(ABS($Q51)&lt;G$43,(G$43-ABS($Q51))*($Z51+$Z52)*0.5*($D$27+$D$28)*$D$5*1000,0))</f>
        <v>0</v>
      </c>
      <c r="EJ52" s="1">
        <f>IF(AND(G$43&lt;ABS($Q52),G$43&gt;ABS($Q51)),1,0)</f>
        <v>0</v>
      </c>
      <c r="EK52" s="3">
        <f>MIN(IF(EJ52=1,($S52-$S51)/(ABS($Q52)-ABS($Q51))*(G$43-ABS($Q51))+$S51,0),$D$7)</f>
        <v>0</v>
      </c>
      <c r="EL52" s="1">
        <f>IF(ABS($Q52)&lt;G$44,$AA52,IF(ABS($Q51)&lt;G$44,(G$44-ABS($Q51))*($Z51+$Z52)*0.5*($D$27+$D$28)*$D$5*1000,0))</f>
        <v>0</v>
      </c>
      <c r="EM52" s="1">
        <f>IF(AND(G$44&lt;ABS($Q52),G$44&gt;ABS($Q51)),1,0)</f>
        <v>0</v>
      </c>
      <c r="EN52" s="3">
        <f>MIN(IF(EM52=1,($S52-$S51)/(ABS($Q52)-ABS($Q51))*(G$44-ABS($Q51))+$S51,0),$D$7)</f>
        <v>0</v>
      </c>
      <c r="EO52" s="1">
        <f>IF(ABS($Q52)&lt;G$45,$AA52,IF(ABS($Q51)&lt;G$45,(G$45-ABS($Q51))*($Z51+$Z52)*0.5*($D$27+$D$28)*$D$5*1000,0))</f>
        <v>0</v>
      </c>
      <c r="EP52" s="1">
        <f>IF(AND(G$45&lt;ABS($Q52),G$45&gt;ABS($Q51)),1,0)</f>
        <v>0</v>
      </c>
      <c r="EQ52" s="3">
        <f>MIN(IF(EP52=1,($S52-$S51)/(ABS($Q52)-ABS($Q51))*(G$45-ABS($Q51))+$S51,0),$D$7)</f>
        <v>0</v>
      </c>
      <c r="ER52" s="1">
        <f>IF(ABS($Q52)&lt;G$46,$AA52,IF(ABS($Q51)&lt;G$46,(G$46-ABS($Q51))*($Z51+$Z52)*0.5*($D$27+$D$28)*$D$5*1000,0))</f>
        <v>0</v>
      </c>
      <c r="ES52" s="1">
        <f>IF(AND(G$46&lt;ABS($Q52),G$46&gt;ABS($Q51)),1,0)</f>
        <v>0</v>
      </c>
      <c r="ET52" s="3">
        <f>MIN(IF(ES52=1,($S52-$S51)/(ABS($Q52)-ABS($Q51))*(G$46-ABS($Q51))+$S51,0),$D$7)</f>
        <v>0</v>
      </c>
      <c r="EU52" s="1">
        <f>IF(ABS($Q52)&lt;G$47,$AA52,IF(ABS($Q51)&lt;G$47,(G$47-ABS($Q51))*($Z51+$Z52)*0.5*($D$27+$D$28)*$D$5*1000,0))</f>
        <v>0</v>
      </c>
      <c r="EV52" s="1">
        <f>IF(AND(G$47&lt;ABS($Q52),G$47&gt;ABS($Q51)),1,0)</f>
        <v>0</v>
      </c>
      <c r="EW52" s="3">
        <f>MIN(IF(EV52=1,($S52-$S51)/(ABS($Q52)-ABS($Q51))*(G$47-ABS($Q51))+$S51,0),$D$7)</f>
        <v>0</v>
      </c>
      <c r="EX52" s="1">
        <f>IF(ABS($Q52)&lt;G$48,$AA52,IF(ABS($Q51)&lt;G$48,(G$48-ABS($Q51))*($Z51+$Z52)*0.5*($D$27+$D$28)*$D$5*1000,0))</f>
        <v>0</v>
      </c>
      <c r="EY52" s="1">
        <f>IF(AND(G$48&lt;ABS($Q52),G$48&gt;ABS($Q51)),1,0)</f>
        <v>0</v>
      </c>
      <c r="EZ52" s="3">
        <f>MIN(IF(EY52=1,($S52-$S51)/(ABS($Q52)-ABS($Q51))*(G$48-ABS($Q51))+$S51,0),$D$7)</f>
        <v>0</v>
      </c>
      <c r="FA52" s="1">
        <f>IF(ABS($Q52)&lt;G$49,$AA52,IF(ABS($Q51)&lt;G$49,(G$49-ABS($Q51))*($Z51+$Z52)*0.5*($D$27+$D$28)*$D$5*1000,0))</f>
        <v>0</v>
      </c>
      <c r="FB52" s="1">
        <f>IF(AND(G$49&lt;ABS($Q52),G$49&gt;ABS($Q51)),1,0)</f>
        <v>0</v>
      </c>
      <c r="FC52" s="3">
        <f>MIN(IF(FB52=1,($S52-$S51)/(ABS($Q52)-ABS($Q51))*(G$49-ABS($Q51))+$S51,0),$D$7)</f>
        <v>0</v>
      </c>
      <c r="FD52" s="1">
        <f>IF(ABS($Q52)&lt;G$50,$AA52,IF(ABS($Q51)&lt;G$50,(G$50-ABS($Q51))*($Z51+$Z52)*0.5*($D$27+$D$28)*$D$5*1000,0))</f>
        <v>0</v>
      </c>
      <c r="FE52" s="1">
        <f>IF(AND(G$50&lt;ABS($Q52),G$50&gt;ABS($Q51)),1,0)</f>
        <v>0</v>
      </c>
      <c r="FF52" s="3">
        <f>MIN(IF(FE52=1,($S52-$S51)/(ABS($Q52)-ABS($Q51))*(G$50-ABS($Q51))+$S51,0),$D$7)</f>
        <v>0</v>
      </c>
      <c r="FG52" s="1">
        <f>IF(ABS($Q52)&lt;G$51,$AA52,IF(ABS($Q51)&lt;G$51,(G$51-ABS($Q51))*($Z51+$Z52)*0.5*($D$27+$D$28)*$D$5*1000,0))</f>
        <v>0</v>
      </c>
      <c r="FH52" s="1">
        <f>IF(AND(G$51&lt;ABS($Q52),G$51&gt;ABS($Q51)),1,0)</f>
        <v>0</v>
      </c>
      <c r="FI52" s="3">
        <f>MIN(IF(FH52=1,($S52-$S51)/(ABS($Q52)-ABS($Q51))*(G$51-ABS($Q51))+$S51,0),$D$7)</f>
        <v>0</v>
      </c>
      <c r="FJ52" s="1">
        <f>IF(ABS($Q52)&lt;G$52,$AA52,IF(ABS($Q51)&lt;G$52,(G$52-ABS($Q51))*($Z51+$Z52)*0.5*($D$27+$D$28)*$D$5*1000,0))</f>
        <v>0</v>
      </c>
      <c r="FK52" s="1">
        <f>IF(AND(G$52&lt;ABS($Q52),G$52&gt;ABS($Q51)),1,0)</f>
        <v>0</v>
      </c>
      <c r="FL52" s="3">
        <f>MIN(IF(FK52=1,($S52-$S51)/(ABS($Q52)-ABS($Q51))*(G$52-ABS($Q51))+$S51,0),$D$7)</f>
        <v>0</v>
      </c>
      <c r="FM52" s="1">
        <f>IF(ABS($Q52)&lt;G$53,$AA52,IF(ABS($Q51)&lt;G$53,(G$53-ABS($Q51))*($Z51+$Z52)*0.5*($D$27+$D$28)*$D$5*1000,0))</f>
        <v>0</v>
      </c>
      <c r="FN52" s="1">
        <f>IF(AND(G$53&lt;ABS($Q52),G$53&gt;ABS($Q51)),1,0)</f>
        <v>0</v>
      </c>
      <c r="FO52" s="3">
        <f>MIN(IF(FN52=1,($S52-$S51)/(ABS($Q52)-ABS($Q51))*(G$53-ABS($Q51))+$S51,0),$D$7)</f>
        <v>0</v>
      </c>
      <c r="FP52" s="1">
        <f>IF(ABS($Q52)&lt;G$54,$AA52,IF(ABS($Q51)&lt;G$54,(G$54-ABS($Q51))*($Z51+$Z52)*0.5*($D$27+$D$28)*$D$5*1000,0))</f>
        <v>0</v>
      </c>
      <c r="FQ52" s="1">
        <f>IF(AND(G$54&lt;ABS($Q52),G$54&gt;ABS($Q51)),1,0)</f>
        <v>0</v>
      </c>
      <c r="FR52" s="3">
        <f>MIN(IF(FQ52=1,($S52-$S51)/(ABS($Q52)-ABS($Q51))*(G$54-ABS($Q51))+$S51,0),$D$7)</f>
        <v>0</v>
      </c>
      <c r="FS52" s="1">
        <f>IF(ABS($Q52)&lt;G$55,$AA52,IF(ABS($Q51)&lt;G$55,(G$55-ABS($Q51))*($Z51+$Z52)*0.5*($D$27+$D$28)*$D$5*1000,0))</f>
        <v>0</v>
      </c>
      <c r="FT52" s="1">
        <f>IF(AND(G$55&lt;ABS($Q52),G$55&gt;ABS($Q51)),1,0)</f>
        <v>0</v>
      </c>
      <c r="FU52" s="3">
        <f>MIN(IF(FT52=1,($S52-$S51)/(ABS($Q52)-ABS($Q51))*(G$55-ABS($Q51))+$S51,0),$D$7)</f>
        <v>0</v>
      </c>
      <c r="FV52" s="1" t="e">
        <f>IF(ABS($Q52)&lt;#REF!,$AA52,IF(ABS($Q51)&lt;#REF!,(#REF!-ABS($Q51))*($Z51+$Z52)*0.5*($D$27+$D$28)*$D$5*1000,0))</f>
        <v>#REF!</v>
      </c>
      <c r="FW52" s="1" t="e">
        <f>IF(AND(#REF!&lt;ABS($Q52),#REF!&gt;ABS($Q51)),1,0)</f>
        <v>#REF!</v>
      </c>
      <c r="FX52" s="3" t="e">
        <f>MIN(IF(FW52=1,($S52-$S51)/(ABS($Q52)-ABS($Q51))*(#REF!-ABS($Q51))+$S51,0),$D$7)</f>
        <v>#REF!</v>
      </c>
    </row>
    <row r="53" spans="1:180" ht="15" customHeight="1" x14ac:dyDescent="0.35">
      <c r="A53" s="4"/>
      <c r="B53" s="4"/>
      <c r="C53" s="4"/>
      <c r="D53" s="4"/>
      <c r="E53" s="4"/>
      <c r="F53" s="4"/>
      <c r="G53" s="14">
        <v>28.5</v>
      </c>
      <c r="H53" s="24">
        <f>SUM(FO7:FO221)*$D$6*1000*$D$29</f>
        <v>10114.381978452499</v>
      </c>
      <c r="I53" s="24">
        <f>SUM(FM7:FM410)</f>
        <v>19679.837879999999</v>
      </c>
      <c r="J53" s="25">
        <f t="shared" si="0"/>
        <v>3.9450800915331805</v>
      </c>
      <c r="K53" s="22">
        <f t="shared" si="3"/>
        <v>-2701.2644272762973</v>
      </c>
      <c r="L53" s="34">
        <f t="shared" si="4"/>
        <v>-2729.7644272762973</v>
      </c>
      <c r="M53" s="53">
        <f t="shared" si="6"/>
        <v>0</v>
      </c>
      <c r="N53" s="13">
        <f t="shared" si="1"/>
        <v>-9976.9015702552206</v>
      </c>
      <c r="O53" s="13">
        <f t="shared" si="2"/>
        <v>-2806.6823309116444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3">
        <f t="shared" si="5"/>
        <v>0.2</v>
      </c>
      <c r="AA53" s="3"/>
      <c r="AB53" s="1"/>
      <c r="AC53" s="2"/>
      <c r="AD53" s="2"/>
      <c r="AE53" s="1"/>
      <c r="AF53" s="2"/>
      <c r="AG53" s="2"/>
      <c r="AH53" s="1"/>
      <c r="AI53" s="2"/>
      <c r="AJ53" s="2"/>
      <c r="AK53" s="1"/>
      <c r="AL53" s="2"/>
      <c r="AM53" s="2"/>
      <c r="AN53" s="1"/>
      <c r="AO53" s="2"/>
      <c r="AP53" s="2"/>
      <c r="AQ53" s="1"/>
      <c r="AR53" s="2"/>
      <c r="AS53" s="2"/>
      <c r="AT53" s="1"/>
      <c r="AU53" s="2"/>
      <c r="AV53" s="2"/>
      <c r="AW53" s="1"/>
      <c r="AX53" s="2"/>
      <c r="AY53" s="2"/>
      <c r="AZ53" s="1"/>
      <c r="BA53" s="2"/>
      <c r="BB53" s="2"/>
      <c r="BC53" s="1"/>
      <c r="BD53" s="2"/>
      <c r="BE53" s="2"/>
      <c r="BF53" s="1"/>
      <c r="BG53" s="2"/>
      <c r="BH53" s="2"/>
      <c r="BI53" s="1"/>
      <c r="BJ53" s="2"/>
      <c r="BK53" s="2"/>
      <c r="BL53" s="1"/>
      <c r="BM53" s="2"/>
      <c r="BN53" s="2"/>
      <c r="BO53" s="1"/>
      <c r="BP53" s="2"/>
      <c r="BQ53" s="2"/>
      <c r="BR53" s="1"/>
      <c r="BS53" s="2"/>
      <c r="BT53" s="2"/>
      <c r="BU53" s="1"/>
      <c r="BV53" s="2"/>
      <c r="BW53" s="2"/>
      <c r="BX53" s="1"/>
      <c r="BY53" s="2"/>
      <c r="BZ53" s="2"/>
      <c r="CA53" s="1"/>
      <c r="CB53" s="2"/>
      <c r="CC53" s="2"/>
      <c r="CD53" s="1"/>
      <c r="CE53" s="2"/>
      <c r="CF53" s="2"/>
      <c r="CG53" s="1"/>
      <c r="CH53" s="2"/>
      <c r="CI53" s="2"/>
      <c r="CJ53" s="1"/>
      <c r="CK53" s="2"/>
      <c r="CL53" s="2"/>
      <c r="CM53" s="1"/>
      <c r="CN53" s="2"/>
      <c r="CO53" s="2"/>
      <c r="CP53" s="1"/>
      <c r="CQ53" s="2"/>
      <c r="CR53" s="2"/>
      <c r="CS53" s="1"/>
      <c r="CT53" s="2"/>
      <c r="CU53" s="2"/>
      <c r="CV53" s="1"/>
      <c r="CW53" s="2"/>
      <c r="CX53" s="2"/>
      <c r="CY53" s="1"/>
      <c r="CZ53" s="2"/>
      <c r="DA53" s="2"/>
      <c r="DB53" s="1"/>
      <c r="DC53" s="2"/>
      <c r="DD53" s="2"/>
      <c r="DE53" s="1"/>
      <c r="DF53" s="2"/>
      <c r="DG53" s="2"/>
      <c r="DH53" s="1"/>
      <c r="DI53" s="2"/>
      <c r="DJ53" s="2"/>
      <c r="DK53" s="1"/>
      <c r="DL53" s="2"/>
      <c r="DM53" s="2"/>
      <c r="DN53" s="1"/>
      <c r="DO53" s="2"/>
      <c r="DP53" s="2"/>
      <c r="DQ53" s="1"/>
      <c r="DR53" s="2"/>
      <c r="DS53" s="2"/>
      <c r="DT53" s="1"/>
      <c r="DU53" s="2"/>
      <c r="DV53" s="2"/>
      <c r="DW53" s="1"/>
      <c r="DX53" s="2"/>
      <c r="DY53" s="2"/>
      <c r="DZ53" s="1"/>
      <c r="EA53" s="2"/>
      <c r="EB53" s="2"/>
      <c r="EC53" s="1"/>
      <c r="ED53" s="2"/>
      <c r="EE53" s="2"/>
      <c r="EF53" s="1"/>
      <c r="EG53" s="2"/>
      <c r="EH53" s="2"/>
      <c r="EI53" s="1"/>
      <c r="EJ53" s="2"/>
      <c r="EK53" s="2"/>
      <c r="EL53" s="1"/>
      <c r="EM53" s="2"/>
      <c r="EN53" s="2"/>
      <c r="EO53" s="1"/>
      <c r="EP53" s="2"/>
      <c r="EQ53" s="2"/>
      <c r="ER53" s="1"/>
      <c r="ES53" s="2"/>
      <c r="ET53" s="2"/>
      <c r="EU53" s="1"/>
      <c r="EV53" s="2"/>
      <c r="EW53" s="2"/>
      <c r="EX53" s="1"/>
      <c r="EY53" s="2"/>
      <c r="EZ53" s="2"/>
      <c r="FA53" s="1"/>
      <c r="FB53" s="2"/>
      <c r="FC53" s="2"/>
      <c r="FD53" s="1"/>
      <c r="FE53" s="2"/>
      <c r="FF53" s="2"/>
      <c r="FG53" s="1"/>
      <c r="FH53" s="2"/>
      <c r="FI53" s="2"/>
      <c r="FJ53" s="1"/>
      <c r="FK53" s="2"/>
      <c r="FL53" s="2"/>
      <c r="FM53" s="1"/>
      <c r="FN53" s="2"/>
      <c r="FO53" s="2"/>
      <c r="FP53" s="1"/>
      <c r="FQ53" s="2"/>
      <c r="FR53" s="2"/>
      <c r="FS53" s="1"/>
      <c r="FT53" s="2"/>
      <c r="FU53" s="2"/>
      <c r="FV53" s="1"/>
      <c r="FW53" s="2"/>
      <c r="FX53" s="2"/>
    </row>
    <row r="54" spans="1:180" ht="15" customHeight="1" x14ac:dyDescent="0.35">
      <c r="A54" s="4"/>
      <c r="B54" s="4"/>
      <c r="C54" s="4"/>
      <c r="D54" s="4"/>
      <c r="E54" s="4"/>
      <c r="F54" s="4"/>
      <c r="G54" s="14">
        <v>29</v>
      </c>
      <c r="H54" s="24">
        <f>SUM(FR7:FR221)*$D$6*1000*$D$29</f>
        <v>10649.15181194907</v>
      </c>
      <c r="I54" s="24">
        <f>SUM(FP7:FP410)</f>
        <v>20049.497879999999</v>
      </c>
      <c r="J54" s="25">
        <f t="shared" si="0"/>
        <v>3.8770614692653669</v>
      </c>
      <c r="K54" s="22">
        <f t="shared" si="3"/>
        <v>-3215.3841271050455</v>
      </c>
      <c r="L54" s="34">
        <f t="shared" si="4"/>
        <v>-3244.3841271050455</v>
      </c>
      <c r="M54" s="53">
        <f t="shared" si="6"/>
        <v>0</v>
      </c>
      <c r="N54" s="13">
        <f t="shared" si="1"/>
        <v>-10342.625743201857</v>
      </c>
      <c r="O54" s="13">
        <f t="shared" si="2"/>
        <v>-2955.0778577937558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3"/>
      <c r="AA54" s="1">
        <f>$R53*($Z54+$Z53)*0.5*($D$27+$D$28)*1000*$D$5</f>
        <v>0</v>
      </c>
      <c r="AB54" s="1">
        <f>IF(ABS($Q54)&lt;$G$6,$AA54,IF(ABS($Q53)&lt;$G$6,($G$6-ABS($Q53))*($Z53+$Z54)*0.5*($D$27+$D$28)*$D$5*1000,0))</f>
        <v>0</v>
      </c>
      <c r="AC54" s="1">
        <f>IF(AND($G$6&lt;ABS($Q54),$G$6&gt;ABS($Q53)),1,0)</f>
        <v>0</v>
      </c>
      <c r="AD54" s="3">
        <f>MIN(IF(AC54=1,($S54-$S53)/(ABS($Q54)-ABS($Q53))*($G$6-ABS($Q53))+$S53,0),$D$7)</f>
        <v>0</v>
      </c>
      <c r="AE54" s="1">
        <f>IF(ABS($Q54)&lt;$G$7,$AA54,IF(ABS($Q53)&lt;$G$7,($G$7-ABS($Q53))*($Z53+$Z54)*0.5*($D$27+$D$28)*$D$5*1000,0))</f>
        <v>0</v>
      </c>
      <c r="AF54" s="1">
        <f>IF(AND($G$7&lt;ABS($Q54),$G$7&gt;ABS($Q53)),1,0)</f>
        <v>0</v>
      </c>
      <c r="AG54" s="3">
        <f>MIN(IF(AF54=1,($S54-$S53)/(ABS($Q54)-ABS($Q53))*($G$7-ABS($Q53))+$S53,0),$D$7)</f>
        <v>0</v>
      </c>
      <c r="AH54" s="1">
        <f>IF(ABS($Q54)&lt;$G$8,$AA54,IF(ABS($Q53)&lt;$G$8,($G$8-ABS($Q53))*($Z53+$Z54)*0.5*($D$27+$D$28)*$D$5*1000,0))</f>
        <v>0</v>
      </c>
      <c r="AI54" s="1">
        <f>IF(AND($G$8&lt;ABS($Q54),$G$8&gt;ABS($Q53)),1,0)</f>
        <v>0</v>
      </c>
      <c r="AJ54" s="3">
        <f>MIN(IF(AI54=1,($S54-$S53)/(ABS($Q54)-ABS($Q53))*($G$8-ABS($Q53))+$S53,0),$D$7)</f>
        <v>0</v>
      </c>
      <c r="AK54" s="1">
        <f>IF(ABS($Q54)&lt;$G$9,$AA54,IF(ABS($Q53)&lt;$G$9,($G$9-ABS($Q53))*($Z53+$Z54)*0.5*($D$27+$D$28)*$D$5*1000,0))</f>
        <v>0</v>
      </c>
      <c r="AL54" s="1">
        <f>IF(AND($G$9&lt;ABS($Q54),$G$9&gt;ABS($Q53)),1,0)</f>
        <v>0</v>
      </c>
      <c r="AM54" s="3">
        <f>MIN(IF(AL54=1,($S54-$S53)/(ABS($Q54)-ABS($Q53))*($G$9-ABS($Q53))+$S53,0),$D$7)</f>
        <v>0</v>
      </c>
      <c r="AN54" s="1">
        <f>IF(ABS($Q54)&lt;$G$10,$AA54,IF(ABS($Q53)&lt;$G$10,($G$10-ABS($Q53))*($Z53+$Z54)*0.5*($D$27+$D$28)*$D$5*1000,0))</f>
        <v>0</v>
      </c>
      <c r="AO54" s="1">
        <f>IF(AND($G$10&lt;ABS($Q54),$G$10&gt;ABS($Q53)),1,0)</f>
        <v>0</v>
      </c>
      <c r="AP54" s="3">
        <f>MIN(IF(AO54=1,($S54-$S53)/(ABS($Q54)-ABS($Q53))*($G$10-ABS($Q53))+$S53,0),$D$7)</f>
        <v>0</v>
      </c>
      <c r="AQ54" s="1">
        <f>IF(ABS($Q54)&lt;$G$11,$AA54,IF(ABS($Q53)&lt;$G$11,($G$11-ABS($Q53))*($Z53+$Z54)*0.5*($D$27+$D$28)*$D$5*1000,0))</f>
        <v>0</v>
      </c>
      <c r="AR54" s="1">
        <f>IF(AND($G$11&lt;ABS($Q54),$G$11&gt;ABS($Q53)),1,0)</f>
        <v>0</v>
      </c>
      <c r="AS54" s="3">
        <f>MIN(IF(AR54=1,($S54-$S53)/(ABS($Q54)-ABS($Q53))*($G$11-ABS($Q53))+$S53,0),$D$7)</f>
        <v>0</v>
      </c>
      <c r="AT54" s="1">
        <f>IF(ABS($Q54)&lt;$G$12,$AA54,IF(ABS($Q53)&lt;$G$12,($G$12-ABS($Q53))*($Z53+$Z54)*0.5*($D$27+$D$28)*$D$5*1000,0))</f>
        <v>0</v>
      </c>
      <c r="AU54" s="1">
        <f>IF(AND($G$12&lt;ABS($Q54),$G$12&gt;ABS($Q53)),1,0)</f>
        <v>0</v>
      </c>
      <c r="AV54" s="3">
        <f>MIN(IF(AU54=1,($S54-$S53)/(ABS($Q54)-ABS($Q53))*($G$12-ABS($Q53))+$S53,0),$D$7)</f>
        <v>0</v>
      </c>
      <c r="AW54" s="1">
        <f>IF(ABS($Q54)&lt;$G$13,$AA54,IF(ABS($Q53)&lt;$G$13,($G$13-ABS($Q53))*($Z53+$Z54)*0.5*($D$27+$D$28)*$D$5*1000,0))</f>
        <v>0</v>
      </c>
      <c r="AX54" s="1">
        <f>IF(AND($G$13&lt;ABS($Q54),$G$13&gt;ABS($Q53)),1,0)</f>
        <v>0</v>
      </c>
      <c r="AY54" s="3">
        <f>MIN(IF(AX54=1,($S54-$S53)/(ABS($Q54)-ABS($Q53))*($G$13-ABS($Q53))+$S53,0),$D$7)</f>
        <v>0</v>
      </c>
      <c r="AZ54" s="1">
        <f>IF(ABS($Q54)&lt;$G$14,$AA54,IF(ABS($Q53)&lt;$G$14,($G$14-ABS($Q53))*($Z53+$Z54)*0.5*($D$27+$D$28)*$D$5*1000,0))</f>
        <v>0</v>
      </c>
      <c r="BA54" s="1">
        <f>IF(AND($G$14&lt;ABS($Q54),$G$14&gt;ABS($Q53)),1,0)</f>
        <v>0</v>
      </c>
      <c r="BB54" s="3">
        <f>MIN(IF(BA54=1,($S54-$S53)/(ABS($Q54)-ABS($Q53))*($G$14-ABS($Q53))+$S53,0),$D$7)</f>
        <v>0</v>
      </c>
      <c r="BC54" s="1">
        <f>IF(ABS($Q54)&lt;G$15,$AA54,IF(ABS($Q53)&lt;G$15,(G$15-ABS($Q53))*($Z53+$Z54)*0.5*($D$27+$D$28)*$D$5*1000,0))</f>
        <v>0</v>
      </c>
      <c r="BD54" s="1">
        <f>IF(AND(G$15&lt;ABS($Q54),G$15&gt;ABS($Q53)),1,0)</f>
        <v>0</v>
      </c>
      <c r="BE54" s="3">
        <f>MIN(IF(BD54=1,($S54-$S53)/(ABS($Q54)-ABS($Q53))*(G$15-ABS($Q53))+$S53,0),$D$7)</f>
        <v>0</v>
      </c>
      <c r="BF54" s="1">
        <f>IF(ABS($Q54)&lt;G$16,$AA54,IF(ABS($Q53)&lt;G$16,(G$16-ABS($Q53))*($Z53+$Z54)*0.5*($D$27+$D$28)*$D$5*1000,0))</f>
        <v>0</v>
      </c>
      <c r="BG54" s="1">
        <f>IF(AND(G$16&lt;ABS($Q54),G$16&gt;ABS($Q53)),1,0)</f>
        <v>0</v>
      </c>
      <c r="BH54" s="3">
        <f>MIN(IF(BG54=1,($S54-$S53)/(ABS($Q54)-ABS($Q53))*(G$16-ABS($Q53))+$S53,0),$D$7)</f>
        <v>0</v>
      </c>
      <c r="BI54" s="1">
        <f>IF(ABS($Q54)&lt;G$17,$AA54,IF(ABS($Q53)&lt;G$17,(G$17-ABS($Q53))*($Z53+$Z54)*0.5*($D$27+$D$28)*$D$5*1000,0))</f>
        <v>0</v>
      </c>
      <c r="BJ54" s="1">
        <f>IF(AND(G$17&lt;ABS($Q54),G$17&gt;ABS($Q53)),1,0)</f>
        <v>0</v>
      </c>
      <c r="BK54" s="3">
        <f>MIN(IF(BJ54=1,($S54-$S53)/(ABS($Q54)-ABS($Q53))*(G$17-ABS($Q53))+$S53,0),$D$7)</f>
        <v>0</v>
      </c>
      <c r="BL54" s="1">
        <f>IF(ABS($Q54)&lt;G$18,$AA54,IF(ABS($Q53)&lt;G$18,(G$18-ABS($Q53))*($Z53+$Z54)*0.5*($D$27+$D$28)*$D$5*1000,0))</f>
        <v>0</v>
      </c>
      <c r="BM54" s="1">
        <f>IF(AND(G$18&lt;ABS($Q54),G$18&gt;ABS($Q53)),1,0)</f>
        <v>0</v>
      </c>
      <c r="BN54" s="3">
        <f>MIN(IF(BM54=1,($S54-$S53)/(ABS($Q54)-ABS($Q53))*(G$18-ABS($Q53))+$S53,0),$D$7)</f>
        <v>0</v>
      </c>
      <c r="BO54" s="1">
        <f>IF(ABS($Q54)&lt;G$19,$AA54,IF(ABS($Q53)&lt;G$19,(G$19-ABS($Q53))*($Z53+$Z54)*0.5*($D$27+$D$28)*$D$5*1000,0))</f>
        <v>0</v>
      </c>
      <c r="BP54" s="1">
        <f>IF(AND(G$19&lt;ABS($Q54),G$19&gt;ABS($Q53)),1,0)</f>
        <v>0</v>
      </c>
      <c r="BQ54" s="3">
        <f>MIN(IF(BP54=1,($S54-$S53)/(ABS($Q54)-ABS($Q53))*(G$19-ABS($Q53))+$S53,0),$D$7)</f>
        <v>0</v>
      </c>
      <c r="BR54" s="1">
        <f>IF(ABS($Q54)&lt;G$20,$AA54,IF(ABS($Q53)&lt;G$20,(G$20-ABS($Q53))*($Z53+$Z54)*0.5*($D$27+$D$28)*$D$5*1000,0))</f>
        <v>0</v>
      </c>
      <c r="BS54" s="1">
        <f>IF(AND(G$20&lt;ABS($Q54),G$20&gt;ABS($Q53)),1,0)</f>
        <v>0</v>
      </c>
      <c r="BT54" s="3">
        <f>MIN(IF(BS54=1,($S54-$S53)/(ABS($Q54)-ABS($Q53))*(G$20-ABS($Q53))+$S53,0),$D$7)</f>
        <v>0</v>
      </c>
      <c r="BU54" s="1">
        <f>IF(ABS($Q54)&lt;G$21,$AA54,IF(ABS($Q53)&lt;G$21,(G$21-ABS($Q53))*($Z53+$Z54)*0.5*($D$27+$D$28)*$D$5*1000,0))</f>
        <v>0</v>
      </c>
      <c r="BV54" s="1">
        <f>IF(AND(G$21&lt;ABS($Q54),G$21&gt;ABS($Q53)),1,0)</f>
        <v>0</v>
      </c>
      <c r="BW54" s="3">
        <f>MIN(IF(BV54=1,($S54-$S53)/(ABS($Q54)-ABS($Q53))*(G$21-ABS($Q53))+$S53,0),$D$7)</f>
        <v>0</v>
      </c>
      <c r="BX54" s="1">
        <f>IF(ABS($Q54)&lt;G$22,$AA54,IF(ABS($Q53)&lt;G$22,(G$22-ABS($Q53))*($Z53+$Z54)*0.5*($D$27+$D$28)*$D$5*1000,0))</f>
        <v>0</v>
      </c>
      <c r="BY54" s="1">
        <f>IF(AND(G$22&lt;ABS($Q54),G$22&gt;ABS($Q53)),1,0)</f>
        <v>0</v>
      </c>
      <c r="BZ54" s="3">
        <f>MIN(IF(BY54=1,($S54-$S53)/(ABS($Q54)-ABS($Q53))*(G$22-ABS($Q53))+$S53,0),$D$7)</f>
        <v>0</v>
      </c>
      <c r="CA54" s="1">
        <f>IF(ABS($Q54)&lt;G$23,$AA54,IF(ABS($Q53)&lt;G$23,(G$23-ABS($Q53))*($Z53+$Z54)*0.5*($D$27+$D$28)*$D$5*1000,0))</f>
        <v>0</v>
      </c>
      <c r="CB54" s="1">
        <f>IF(AND(G$23&lt;ABS($Q54),G$23&gt;ABS($Q53)),1,0)</f>
        <v>0</v>
      </c>
      <c r="CC54" s="3">
        <f>MIN(IF(CB54=1,($S54-$S53)/(ABS($Q54)-ABS($Q53))*(G$23-ABS($Q53))+$S53,0),$D$7)</f>
        <v>0</v>
      </c>
      <c r="CD54" s="1">
        <f>IF(ABS($Q54)&lt;G$24,$AA54,IF(ABS($Q53)&lt;G$24,(G$24-ABS($Q53))*($Z53+$Z54)*0.5*($D$27+$D$28)*$D$5*1000,0))</f>
        <v>0</v>
      </c>
      <c r="CE54" s="1">
        <f>IF(AND(G$24&lt;ABS($Q54),G$24&gt;ABS($Q53)),1,0)</f>
        <v>0</v>
      </c>
      <c r="CF54" s="3">
        <f>MIN(IF(CE54=1,($S54-$S53)/(ABS($Q54)-ABS($Q53))*(G$24-ABS($Q53))+$S53,0),$D$7)</f>
        <v>0</v>
      </c>
      <c r="CG54" s="1">
        <f>IF(ABS($Q54)&lt;G$25,$AA54,IF(ABS($Q53)&lt;G$25,(G$25-ABS($Q53))*($Z53+$Z54)*0.5*($D$27+$D$28)*$D$5*1000,0))</f>
        <v>0</v>
      </c>
      <c r="CH54" s="1">
        <f>IF(AND(G$25&lt;ABS($Q54),G$25&gt;ABS($Q53)),1,0)</f>
        <v>0</v>
      </c>
      <c r="CI54" s="3">
        <f>MIN(IF(CH54=1,($S54-$S53)/(ABS($Q54)-ABS($Q53))*(G$25-ABS($Q53))+$S53,0),$D$7)</f>
        <v>0</v>
      </c>
      <c r="CJ54" s="1">
        <f>IF(ABS($Q54)&lt;G$26,$AA54,IF(ABS($Q53)&lt;G$26,(G$26-ABS($Q53))*($Z53+$Z54)*0.5*($D$27+$D$28)*$D$5*1000,0))</f>
        <v>0</v>
      </c>
      <c r="CK54" s="1">
        <f>IF(AND(G$26&lt;ABS($Q54),G$26&gt;ABS($Q53)),1,0)</f>
        <v>0</v>
      </c>
      <c r="CL54" s="3">
        <f>MIN(IF(CK54=1,($S54-$S53)/(ABS($Q54)-ABS($Q53))*(G$26-ABS($Q53))+$S53,0),$D$7)</f>
        <v>0</v>
      </c>
      <c r="CM54" s="1">
        <f>IF(ABS($Q54)&lt;G$27,$AA54,IF(ABS($Q53)&lt;G$27,(G$27-ABS($Q53))*($Z53+$Z54)*0.5*($D$27+$D$28)*$D$5*1000,0))</f>
        <v>0</v>
      </c>
      <c r="CN54" s="1">
        <f>IF(AND(G$27&lt;ABS($Q54),G$27&gt;ABS($Q53)),1,0)</f>
        <v>0</v>
      </c>
      <c r="CO54" s="3">
        <f>MIN(IF(CN54=1,($S54-$S53)/(ABS($Q54)-ABS($Q53))*(G$27-ABS($Q53))+$S53,0),$D$7)</f>
        <v>0</v>
      </c>
      <c r="CP54" s="1">
        <f>IF(ABS($Q54)&lt;G$28,$AA54,IF(ABS($Q53)&lt;G$28,(G$28-ABS($Q53))*($Z53+$Z54)*0.5*($D$27+$D$28)*$D$5*1000,0))</f>
        <v>0</v>
      </c>
      <c r="CQ54" s="1">
        <f>IF(AND(G$28&lt;ABS($Q54),G$28&gt;ABS($Q53)),1,0)</f>
        <v>0</v>
      </c>
      <c r="CR54" s="3">
        <f>MIN(IF(CQ54=1,($S54-$S53)/(ABS($Q54)-ABS($Q53))*(G$28-ABS($Q53))+$S53,0),$D$7)</f>
        <v>0</v>
      </c>
      <c r="CS54" s="1">
        <f>IF(ABS($Q54)&lt;G$29,$AA54,IF(ABS($Q53)&lt;G$29,(G$29-ABS($Q53))*($Z53+$Z54)*0.5*($D$27+$D$28)*$D$5*1000,0))</f>
        <v>0</v>
      </c>
      <c r="CT54" s="1">
        <f>IF(AND(G$29&lt;ABS($Q54),G$29&gt;ABS($Q53)),1,0)</f>
        <v>0</v>
      </c>
      <c r="CU54" s="3">
        <f>MIN(IF(CT54=1,($S54-$S53)/(ABS($Q54)-ABS($Q53))*(G$29-ABS($Q53))+$S53,0),$D$7)</f>
        <v>0</v>
      </c>
      <c r="CV54" s="1">
        <f>IF(ABS($Q54)&lt;G$30,$AA54,IF(ABS($Q53)&lt;G$30,(G$30-ABS($Q53))*($Z53+$Z54)*0.5*($D$27+$D$28)*$D$5*1000,0))</f>
        <v>0</v>
      </c>
      <c r="CW54" s="1">
        <f>IF(AND(G$30&lt;ABS($Q54),G$30&gt;ABS($Q53)),1,0)</f>
        <v>0</v>
      </c>
      <c r="CX54" s="3">
        <f>MIN(IF(CW54=1,($S54-$S53)/(ABS($Q54)-ABS($Q53))*(G$30-ABS($Q53))+$S53,0),$D$7)</f>
        <v>0</v>
      </c>
      <c r="CY54" s="1">
        <f>IF(ABS($Q54)&lt;G$31,$AA54,IF(ABS($Q53)&lt;G$31,(G$31-ABS($Q53))*($Z53+$Z54)*0.5*($D$27+$D$28)*$D$5*1000,0))</f>
        <v>0</v>
      </c>
      <c r="CZ54" s="1">
        <f>IF(AND(G$31&lt;ABS($Q54),G$31&gt;ABS($Q53)),1,0)</f>
        <v>0</v>
      </c>
      <c r="DA54" s="3">
        <f>MIN(IF(CZ54=1,($S54-$S53)/(ABS($Q54)-ABS($Q53))*(G$31-ABS($Q53))+$S53,0),$D$7)</f>
        <v>0</v>
      </c>
      <c r="DB54" s="1">
        <f>IF(ABS($Q54)&lt;G$32,$AA54,IF(ABS($Q53)&lt;G$32,(G$32-ABS($Q53))*($Z53+$Z54)*0.5*($D$27+$D$28)*$D$5*1000,0))</f>
        <v>0</v>
      </c>
      <c r="DC54" s="1">
        <f>IF(AND(G$32&lt;ABS($Q54),G$32&gt;ABS($Q53)),1,0)</f>
        <v>0</v>
      </c>
      <c r="DD54" s="3">
        <f>MIN(IF(DC54=1,($S54-$S53)/(ABS($Q54)-ABS($Q53))*(G$32-ABS($Q53))+$S53,0),$D$7)</f>
        <v>0</v>
      </c>
      <c r="DE54" s="1">
        <f>IF(ABS($Q54)&lt;G$33,$AA54,IF(ABS($Q53)&lt;G$33,(G$33-ABS($Q53))*($Z53+$Z54)*0.5*($D$27+$D$28)*$D$5*1000,0))</f>
        <v>0</v>
      </c>
      <c r="DF54" s="1">
        <f>IF(AND(G$33&lt;ABS($Q54),G$33&gt;ABS($Q53)),1,0)</f>
        <v>0</v>
      </c>
      <c r="DG54" s="3">
        <f>MIN(IF(DF54=1,($S54-$S53)/(ABS($Q54)-ABS($Q53))*(G$33-ABS($Q53))+$S53,0),$D$7)</f>
        <v>0</v>
      </c>
      <c r="DH54" s="1">
        <f>IF(ABS($Q54)&lt;G$34,$AA54,IF(ABS($Q53)&lt;G$34,(G$34-ABS($Q53))*($Z53+$Z54)*0.5*($D$27+$D$28)*$D$5*1000,0))</f>
        <v>0</v>
      </c>
      <c r="DI54" s="1">
        <f>IF(AND(G$34&lt;ABS($Q54),G$34&gt;ABS($Q53)),1,0)</f>
        <v>0</v>
      </c>
      <c r="DJ54" s="3">
        <f>MIN(IF(DI54=1,($S54-$S53)/(ABS($Q54)-ABS($Q53))*(G$34-ABS($Q53))+$S53,0),$D$7)</f>
        <v>0</v>
      </c>
      <c r="DK54" s="1">
        <f>IF(ABS($Q54)&lt;G$35,$AA54,IF(ABS($Q53)&lt;G$35,(G$35-ABS($Q53))*($Z53+$Z54)*0.5*($D$27+$D$28)*$D$5*1000,0))</f>
        <v>0</v>
      </c>
      <c r="DL54" s="1">
        <f>IF(AND(G$35&lt;ABS($Q54),G$35&gt;ABS($Q53)),1,0)</f>
        <v>0</v>
      </c>
      <c r="DM54" s="3">
        <f>MIN(IF(DL54=1,($S54-$S53)/(ABS($Q54)-ABS($Q53))*(G$35-ABS($Q53))+$S53,0),$D$7)</f>
        <v>0</v>
      </c>
      <c r="DN54" s="1">
        <f>IF(ABS($Q54)&lt;G$36,$AA54,IF(ABS($Q53)&lt;G$36,(G$36-ABS($Q53))*($Z53+$Z54)*0.5*($D$27+$D$28)*$D$5*1000,0))</f>
        <v>0</v>
      </c>
      <c r="DO54" s="1">
        <f>IF(AND(G$36&lt;ABS($Q54),G$36&gt;ABS($Q53)),1,0)</f>
        <v>0</v>
      </c>
      <c r="DP54" s="3">
        <f>MIN(IF(DO54=1,($S54-$S53)/(ABS($Q54)-ABS($Q53))*(G$36-ABS($Q53))+$S53,0),$D$7)</f>
        <v>0</v>
      </c>
      <c r="DQ54" s="1">
        <f>IF(ABS($Q54)&lt;G$37,$AA54,IF(ABS($Q53)&lt;G$37,(G$37-ABS($Q53))*($Z53+$Z54)*0.5*($D$27+$D$28)*$D$5*1000,0))</f>
        <v>0</v>
      </c>
      <c r="DR54" s="1">
        <f>IF(AND(G$37&lt;ABS($Q54),G$37&gt;ABS($Q53)),1,0)</f>
        <v>0</v>
      </c>
      <c r="DS54" s="3">
        <f>MIN(IF(DR54=1,($S54-$S53)/(ABS($Q54)-ABS($Q53))*(G$37-ABS($Q53))+$S53,0),$D$7)</f>
        <v>0</v>
      </c>
      <c r="DT54" s="1">
        <f>IF(ABS($Q54)&lt;G$38,$AA54,IF(ABS($Q53)&lt;G$38,(G$38-ABS($Q53))*($Z53+$Z54)*0.5*($D$27+$D$28)*$D$5*1000,0))</f>
        <v>0</v>
      </c>
      <c r="DU54" s="1">
        <f>IF(AND(G$38&lt;ABS($Q54),G$38&gt;ABS($Q53)),1,0)</f>
        <v>0</v>
      </c>
      <c r="DV54" s="3">
        <f>MIN(IF(DU54=1,($S54-$S53)/(ABS($Q54)-ABS($Q53))*(G$38-ABS($Q53))+$S53,0),$D$7)</f>
        <v>0</v>
      </c>
      <c r="DW54" s="1">
        <f>IF(ABS($Q54)&lt;G$39,$AA54,IF(ABS($Q53)&lt;G$39,(G$39-ABS($Q53))*($Z53+$Z54)*0.5*($D$27+$D$28)*$D$5*1000,0))</f>
        <v>0</v>
      </c>
      <c r="DX54" s="1">
        <f>IF(AND(G$39&lt;ABS($Q54),G$39&gt;ABS($Q53)),1,0)</f>
        <v>0</v>
      </c>
      <c r="DY54" s="3">
        <f>MIN(IF(DX54=1,($S54-$S53)/(ABS($Q54)-ABS($Q53))*(G$39-ABS($Q53))+$S53,0),$D$7)</f>
        <v>0</v>
      </c>
      <c r="DZ54" s="1">
        <f>IF(ABS($Q54)&lt;G$40,$AA54,IF(ABS($Q53)&lt;G$40,(G$40-ABS($Q53))*($Z53+$Z54)*0.5*($D$27+$D$28)*$D$5*1000,0))</f>
        <v>0</v>
      </c>
      <c r="EA54" s="1">
        <f>IF(AND(G$40&lt;ABS($Q54),G$40&gt;ABS($Q53)),1,0)</f>
        <v>0</v>
      </c>
      <c r="EB54" s="3">
        <f>MIN(IF(EA54=1,($S54-$S53)/(ABS($Q54)-ABS($Q53))*(G$40-ABS($Q53))+$S53,0),$D$7)</f>
        <v>0</v>
      </c>
      <c r="EC54" s="1">
        <f>IF(ABS($Q54)&lt;G$41,$AA54,IF(ABS($Q53)&lt;G$41,(G$41-ABS($Q53))*($Z53+$Z54)*0.5*($D$27+$D$28)*$D$5*1000,0))</f>
        <v>0</v>
      </c>
      <c r="ED54" s="1">
        <f>IF(AND(G$41&lt;ABS($Q54),G$41&gt;ABS($Q53)),1,0)</f>
        <v>0</v>
      </c>
      <c r="EE54" s="3">
        <f>MIN(IF(ED54=1,($S54-$S53)/(ABS($Q54)-ABS($Q53))*(G$41-ABS($Q53))+$S53,0),$D$7)</f>
        <v>0</v>
      </c>
      <c r="EF54" s="1">
        <f>IF(ABS($Q54)&lt;G$42,$AA54,IF(ABS($Q53)&lt;G$42,(G$42-ABS($Q53))*($Z53+$Z54)*0.5*($D$27+$D$28)*$D$5*1000,0))</f>
        <v>0</v>
      </c>
      <c r="EG54" s="1">
        <f>IF(AND(G$42&lt;ABS($Q54),G$42&gt;ABS($Q53)),1,0)</f>
        <v>0</v>
      </c>
      <c r="EH54" s="3">
        <f>MIN(IF(EG54=1,($S54-$S53)/(ABS($Q54)-ABS($Q53))*(G$42-ABS($Q53))+$S53,0),$D$7)</f>
        <v>0</v>
      </c>
      <c r="EI54" s="1">
        <f>IF(ABS($Q54)&lt;G$43,$AA54,IF(ABS($Q53)&lt;G$43,(G$43-ABS($Q53))*($Z53+$Z54)*0.5*($D$27+$D$28)*$D$5*1000,0))</f>
        <v>0</v>
      </c>
      <c r="EJ54" s="1">
        <f>IF(AND(G$43&lt;ABS($Q54),G$43&gt;ABS($Q53)),1,0)</f>
        <v>0</v>
      </c>
      <c r="EK54" s="3">
        <f>MIN(IF(EJ54=1,($S54-$S53)/(ABS($Q54)-ABS($Q53))*(G$43-ABS($Q53))+$S53,0),$D$7)</f>
        <v>0</v>
      </c>
      <c r="EL54" s="1">
        <f>IF(ABS($Q54)&lt;G$44,$AA54,IF(ABS($Q53)&lt;G$44,(G$44-ABS($Q53))*($Z53+$Z54)*0.5*($D$27+$D$28)*$D$5*1000,0))</f>
        <v>0</v>
      </c>
      <c r="EM54" s="1">
        <f>IF(AND(G$44&lt;ABS($Q54),G$44&gt;ABS($Q53)),1,0)</f>
        <v>0</v>
      </c>
      <c r="EN54" s="3">
        <f>MIN(IF(EM54=1,($S54-$S53)/(ABS($Q54)-ABS($Q53))*(G$44-ABS($Q53))+$S53,0),$D$7)</f>
        <v>0</v>
      </c>
      <c r="EO54" s="1">
        <f>IF(ABS($Q54)&lt;G$45,$AA54,IF(ABS($Q53)&lt;G$45,(G$45-ABS($Q53))*($Z53+$Z54)*0.5*($D$27+$D$28)*$D$5*1000,0))</f>
        <v>0</v>
      </c>
      <c r="EP54" s="1">
        <f>IF(AND(G$45&lt;ABS($Q54),G$45&gt;ABS($Q53)),1,0)</f>
        <v>0</v>
      </c>
      <c r="EQ54" s="3">
        <f>MIN(IF(EP54=1,($S54-$S53)/(ABS($Q54)-ABS($Q53))*(G$45-ABS($Q53))+$S53,0),$D$7)</f>
        <v>0</v>
      </c>
      <c r="ER54" s="1">
        <f>IF(ABS($Q54)&lt;G$46,$AA54,IF(ABS($Q53)&lt;G$46,(G$46-ABS($Q53))*($Z53+$Z54)*0.5*($D$27+$D$28)*$D$5*1000,0))</f>
        <v>0</v>
      </c>
      <c r="ES54" s="1">
        <f>IF(AND(G$46&lt;ABS($Q54),G$46&gt;ABS($Q53)),1,0)</f>
        <v>0</v>
      </c>
      <c r="ET54" s="3">
        <f>MIN(IF(ES54=1,($S54-$S53)/(ABS($Q54)-ABS($Q53))*(G$46-ABS($Q53))+$S53,0),$D$7)</f>
        <v>0</v>
      </c>
      <c r="EU54" s="1">
        <f>IF(ABS($Q54)&lt;G$47,$AA54,IF(ABS($Q53)&lt;G$47,(G$47-ABS($Q53))*($Z53+$Z54)*0.5*($D$27+$D$28)*$D$5*1000,0))</f>
        <v>0</v>
      </c>
      <c r="EV54" s="1">
        <f>IF(AND(G$47&lt;ABS($Q54),G$47&gt;ABS($Q53)),1,0)</f>
        <v>0</v>
      </c>
      <c r="EW54" s="3">
        <f>MIN(IF(EV54=1,($S54-$S53)/(ABS($Q54)-ABS($Q53))*(G$47-ABS($Q53))+$S53,0),$D$7)</f>
        <v>0</v>
      </c>
      <c r="EX54" s="1">
        <f>IF(ABS($Q54)&lt;G$48,$AA54,IF(ABS($Q53)&lt;G$48,(G$48-ABS($Q53))*($Z53+$Z54)*0.5*($D$27+$D$28)*$D$5*1000,0))</f>
        <v>0</v>
      </c>
      <c r="EY54" s="1">
        <f>IF(AND(G$48&lt;ABS($Q54),G$48&gt;ABS($Q53)),1,0)</f>
        <v>0</v>
      </c>
      <c r="EZ54" s="3">
        <f>MIN(IF(EY54=1,($S54-$S53)/(ABS($Q54)-ABS($Q53))*(G$48-ABS($Q53))+$S53,0),$D$7)</f>
        <v>0</v>
      </c>
      <c r="FA54" s="1">
        <f>IF(ABS($Q54)&lt;G$49,$AA54,IF(ABS($Q53)&lt;G$49,(G$49-ABS($Q53))*($Z53+$Z54)*0.5*($D$27+$D$28)*$D$5*1000,0))</f>
        <v>0</v>
      </c>
      <c r="FB54" s="1">
        <f>IF(AND(G$49&lt;ABS($Q54),G$49&gt;ABS($Q53)),1,0)</f>
        <v>0</v>
      </c>
      <c r="FC54" s="3">
        <f>MIN(IF(FB54=1,($S54-$S53)/(ABS($Q54)-ABS($Q53))*(G$49-ABS($Q53))+$S53,0),$D$7)</f>
        <v>0</v>
      </c>
      <c r="FD54" s="1">
        <f>IF(ABS($Q54)&lt;G$50,$AA54,IF(ABS($Q53)&lt;G$50,(G$50-ABS($Q53))*($Z53+$Z54)*0.5*($D$27+$D$28)*$D$5*1000,0))</f>
        <v>0</v>
      </c>
      <c r="FE54" s="1">
        <f>IF(AND(G$50&lt;ABS($Q54),G$50&gt;ABS($Q53)),1,0)</f>
        <v>0</v>
      </c>
      <c r="FF54" s="3">
        <f>MIN(IF(FE54=1,($S54-$S53)/(ABS($Q54)-ABS($Q53))*(G$50-ABS($Q53))+$S53,0),$D$7)</f>
        <v>0</v>
      </c>
      <c r="FG54" s="1">
        <f>IF(ABS($Q54)&lt;G$51,$AA54,IF(ABS($Q53)&lt;G$51,(G$51-ABS($Q53))*($Z53+$Z54)*0.5*($D$27+$D$28)*$D$5*1000,0))</f>
        <v>0</v>
      </c>
      <c r="FH54" s="1">
        <f>IF(AND(G$51&lt;ABS($Q54),G$51&gt;ABS($Q53)),1,0)</f>
        <v>0</v>
      </c>
      <c r="FI54" s="3">
        <f>MIN(IF(FH54=1,($S54-$S53)/(ABS($Q54)-ABS($Q53))*(G$51-ABS($Q53))+$S53,0),$D$7)</f>
        <v>0</v>
      </c>
      <c r="FJ54" s="1">
        <f>IF(ABS($Q54)&lt;G$52,$AA54,IF(ABS($Q53)&lt;G$52,(G$52-ABS($Q53))*($Z53+$Z54)*0.5*($D$27+$D$28)*$D$5*1000,0))</f>
        <v>0</v>
      </c>
      <c r="FK54" s="1">
        <f>IF(AND(G$52&lt;ABS($Q54),G$52&gt;ABS($Q53)),1,0)</f>
        <v>0</v>
      </c>
      <c r="FL54" s="3">
        <f>MIN(IF(FK54=1,($S54-$S53)/(ABS($Q54)-ABS($Q53))*(G$52-ABS($Q53))+$S53,0),$D$7)</f>
        <v>0</v>
      </c>
      <c r="FM54" s="1">
        <f>IF(ABS($Q54)&lt;G$53,$AA54,IF(ABS($Q53)&lt;G$53,(G$53-ABS($Q53))*($Z53+$Z54)*0.5*($D$27+$D$28)*$D$5*1000,0))</f>
        <v>0</v>
      </c>
      <c r="FN54" s="1">
        <f>IF(AND(G$53&lt;ABS($Q54),G$53&gt;ABS($Q53)),1,0)</f>
        <v>0</v>
      </c>
      <c r="FO54" s="3">
        <f>MIN(IF(FN54=1,($S54-$S53)/(ABS($Q54)-ABS($Q53))*(G$53-ABS($Q53))+$S53,0),$D$7)</f>
        <v>0</v>
      </c>
      <c r="FP54" s="1">
        <f>IF(ABS($Q54)&lt;G$54,$AA54,IF(ABS($Q53)&lt;G$54,(G$54-ABS($Q53))*($Z53+$Z54)*0.5*($D$27+$D$28)*$D$5*1000,0))</f>
        <v>0</v>
      </c>
      <c r="FQ54" s="1">
        <f>IF(AND(G$54&lt;ABS($Q54),G$54&gt;ABS($Q53)),1,0)</f>
        <v>0</v>
      </c>
      <c r="FR54" s="3">
        <f>MIN(IF(FQ54=1,($S54-$S53)/(ABS($Q54)-ABS($Q53))*(G$54-ABS($Q53))+$S53,0),$D$7)</f>
        <v>0</v>
      </c>
      <c r="FS54" s="1">
        <f>IF(ABS($Q54)&lt;G$55,$AA54,IF(ABS($Q53)&lt;G$55,(G$55-ABS($Q53))*($Z53+$Z54)*0.5*($D$27+$D$28)*$D$5*1000,0))</f>
        <v>0</v>
      </c>
      <c r="FT54" s="1">
        <f>IF(AND(G$55&lt;ABS($Q54),G$55&gt;ABS($Q53)),1,0)</f>
        <v>0</v>
      </c>
      <c r="FU54" s="3">
        <f>MIN(IF(FT54=1,($S54-$S53)/(ABS($Q54)-ABS($Q53))*(G$55-ABS($Q53))+$S53,0),$D$7)</f>
        <v>0</v>
      </c>
      <c r="FV54" s="1" t="e">
        <f>IF(ABS($Q54)&lt;#REF!,$AA54,IF(ABS($Q53)&lt;#REF!,(#REF!-ABS($Q53))*($Z53+$Z54)*0.5*($D$27+$D$28)*$D$5*1000,0))</f>
        <v>#REF!</v>
      </c>
      <c r="FW54" s="1" t="e">
        <f>IF(AND(#REF!&lt;ABS($Q54),#REF!&gt;ABS($Q53)),1,0)</f>
        <v>#REF!</v>
      </c>
      <c r="FX54" s="3" t="e">
        <f>MIN(IF(FW54=1,($S54-$S53)/(ABS($Q54)-ABS($Q53))*(#REF!-ABS($Q53))+$S53,0),$D$7)</f>
        <v>#REF!</v>
      </c>
    </row>
    <row r="55" spans="1:180" ht="15" customHeight="1" x14ac:dyDescent="0.35">
      <c r="A55" s="4"/>
      <c r="B55" s="4"/>
      <c r="C55" s="4"/>
      <c r="D55" s="4"/>
      <c r="E55" s="4"/>
      <c r="F55" s="4"/>
      <c r="G55" s="14">
        <v>29.5</v>
      </c>
      <c r="H55" s="24">
        <f>SUM(FU7:FU221)*$D$6*1000*$D$29</f>
        <v>11035.118040089088</v>
      </c>
      <c r="I55" s="24">
        <f>SUM(FS7:FS410)</f>
        <v>20442.783800000001</v>
      </c>
      <c r="J55" s="25">
        <f t="shared" si="0"/>
        <v>3.8113485630066322</v>
      </c>
      <c r="K55" s="22">
        <f t="shared" si="3"/>
        <v>-3707.1849043646262</v>
      </c>
      <c r="L55" s="34">
        <f t="shared" si="4"/>
        <v>-3736.6849043646262</v>
      </c>
      <c r="M55" s="53">
        <f t="shared" si="6"/>
        <v>0</v>
      </c>
      <c r="N55" s="13">
        <f t="shared" si="1"/>
        <v>-10727.323130935809</v>
      </c>
      <c r="O55" s="13">
        <f t="shared" si="2"/>
        <v>-3062.181247319385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3">
        <f t="shared" ref="Z55:Z118" si="7">MIN(U55,$D$8)</f>
        <v>0.2</v>
      </c>
      <c r="AA55" s="3"/>
      <c r="AB55" s="1"/>
      <c r="AC55" s="2"/>
      <c r="AD55" s="2"/>
      <c r="AE55" s="1"/>
      <c r="AF55" s="2"/>
      <c r="AG55" s="2"/>
      <c r="AH55" s="1"/>
      <c r="AI55" s="2"/>
      <c r="AJ55" s="2"/>
      <c r="AK55" s="1"/>
      <c r="AL55" s="2"/>
      <c r="AM55" s="2"/>
      <c r="AN55" s="1"/>
      <c r="AO55" s="2"/>
      <c r="AP55" s="2"/>
      <c r="AQ55" s="1"/>
      <c r="AR55" s="2"/>
      <c r="AS55" s="2"/>
      <c r="AT55" s="1"/>
      <c r="AU55" s="2"/>
      <c r="AV55" s="2"/>
      <c r="AW55" s="1"/>
      <c r="AX55" s="2"/>
      <c r="AY55" s="2"/>
      <c r="AZ55" s="1"/>
      <c r="BA55" s="2"/>
      <c r="BB55" s="2"/>
      <c r="BC55" s="1"/>
      <c r="BD55" s="2"/>
      <c r="BE55" s="2"/>
      <c r="BF55" s="1"/>
      <c r="BG55" s="2"/>
      <c r="BH55" s="2"/>
      <c r="BI55" s="1"/>
      <c r="BJ55" s="2"/>
      <c r="BK55" s="2"/>
      <c r="BL55" s="1"/>
      <c r="BM55" s="2"/>
      <c r="BN55" s="2"/>
      <c r="BO55" s="1"/>
      <c r="BP55" s="2"/>
      <c r="BQ55" s="2"/>
      <c r="BR55" s="1"/>
      <c r="BS55" s="2"/>
      <c r="BT55" s="2"/>
      <c r="BU55" s="1"/>
      <c r="BV55" s="2"/>
      <c r="BW55" s="2"/>
      <c r="BX55" s="1"/>
      <c r="BY55" s="2"/>
      <c r="BZ55" s="2"/>
      <c r="CA55" s="1"/>
      <c r="CB55" s="2"/>
      <c r="CC55" s="2"/>
      <c r="CD55" s="1"/>
      <c r="CE55" s="2"/>
      <c r="CF55" s="2"/>
      <c r="CG55" s="1"/>
      <c r="CH55" s="2"/>
      <c r="CI55" s="2"/>
      <c r="CJ55" s="1"/>
      <c r="CK55" s="2"/>
      <c r="CL55" s="2"/>
      <c r="CM55" s="1"/>
      <c r="CN55" s="2"/>
      <c r="CO55" s="2"/>
      <c r="CP55" s="1"/>
      <c r="CQ55" s="2"/>
      <c r="CR55" s="2"/>
      <c r="CS55" s="1"/>
      <c r="CT55" s="2"/>
      <c r="CU55" s="2"/>
      <c r="CV55" s="1"/>
      <c r="CW55" s="2"/>
      <c r="CX55" s="2"/>
      <c r="CY55" s="1"/>
      <c r="CZ55" s="2"/>
      <c r="DA55" s="2"/>
      <c r="DB55" s="1"/>
      <c r="DC55" s="2"/>
      <c r="DD55" s="2"/>
      <c r="DE55" s="1"/>
      <c r="DF55" s="2"/>
      <c r="DG55" s="2"/>
      <c r="DH55" s="1"/>
      <c r="DI55" s="2"/>
      <c r="DJ55" s="2"/>
      <c r="DK55" s="1"/>
      <c r="DL55" s="2"/>
      <c r="DM55" s="2"/>
      <c r="DN55" s="1"/>
      <c r="DO55" s="2"/>
      <c r="DP55" s="2"/>
      <c r="DQ55" s="1"/>
      <c r="DR55" s="2"/>
      <c r="DS55" s="2"/>
      <c r="DT55" s="1"/>
      <c r="DU55" s="2"/>
      <c r="DV55" s="2"/>
      <c r="DW55" s="1"/>
      <c r="DX55" s="2"/>
      <c r="DY55" s="2"/>
      <c r="DZ55" s="1"/>
      <c r="EA55" s="2"/>
      <c r="EB55" s="2"/>
      <c r="EC55" s="1"/>
      <c r="ED55" s="2"/>
      <c r="EE55" s="2"/>
      <c r="EF55" s="1"/>
      <c r="EG55" s="2"/>
      <c r="EH55" s="2"/>
      <c r="EI55" s="1"/>
      <c r="EJ55" s="2"/>
      <c r="EK55" s="2"/>
      <c r="EL55" s="1"/>
      <c r="EM55" s="2"/>
      <c r="EN55" s="2"/>
      <c r="EO55" s="1"/>
      <c r="EP55" s="2"/>
      <c r="EQ55" s="2"/>
      <c r="ER55" s="1"/>
      <c r="ES55" s="2"/>
      <c r="ET55" s="2"/>
      <c r="EU55" s="1"/>
      <c r="EV55" s="2"/>
      <c r="EW55" s="2"/>
      <c r="EX55" s="1"/>
      <c r="EY55" s="2"/>
      <c r="EZ55" s="2"/>
      <c r="FA55" s="1"/>
      <c r="FB55" s="2"/>
      <c r="FC55" s="2"/>
      <c r="FD55" s="1"/>
      <c r="FE55" s="2"/>
      <c r="FF55" s="2"/>
      <c r="FG55" s="1"/>
      <c r="FH55" s="2"/>
      <c r="FI55" s="2"/>
      <c r="FJ55" s="1"/>
      <c r="FK55" s="2"/>
      <c r="FL55" s="2"/>
      <c r="FM55" s="1"/>
      <c r="FN55" s="2"/>
      <c r="FO55" s="2"/>
      <c r="FP55" s="1"/>
      <c r="FQ55" s="2"/>
      <c r="FR55" s="2"/>
      <c r="FS55" s="1"/>
      <c r="FT55" s="2"/>
      <c r="FU55" s="2"/>
      <c r="FV55" s="1"/>
      <c r="FW55" s="2"/>
      <c r="FX55" s="2"/>
    </row>
    <row r="56" spans="1:180" ht="1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3">
        <f t="shared" si="7"/>
        <v>0.2</v>
      </c>
      <c r="AA56" s="1">
        <f>$R55*($Z56+$Z55)*0.5*($D$27+$D$28)*1000*$D$5</f>
        <v>0</v>
      </c>
      <c r="AB56" s="1">
        <f>IF(ABS($Q56)&lt;$G$6,$AA56,IF(ABS($Q55)&lt;$G$6,($G$6-ABS($Q55))*($Z55+$Z56)*0.5*($D$27+$D$28)*$D$5*1000,0))</f>
        <v>0</v>
      </c>
      <c r="AC56" s="1">
        <f>IF(AND($G$6&lt;ABS($Q56),$G$6&gt;ABS($Q55)),1,0)</f>
        <v>0</v>
      </c>
      <c r="AD56" s="3">
        <f>MIN(IF(AC56=1,($S56-$S55)/(ABS($Q56)-ABS($Q55))*($G$6-ABS($Q55))+$S55,0),$D$7)</f>
        <v>0</v>
      </c>
      <c r="AE56" s="1">
        <f>IF(ABS($Q56)&lt;$G$7,$AA56,IF(ABS($Q55)&lt;$G$7,($G$7-ABS($Q55))*($Z55+$Z56)*0.5*($D$27+$D$28)*$D$5*1000,0))</f>
        <v>0</v>
      </c>
      <c r="AF56" s="1">
        <f>IF(AND($G$7&lt;ABS($Q56),$G$7&gt;ABS($Q55)),1,0)</f>
        <v>0</v>
      </c>
      <c r="AG56" s="3">
        <f>MIN(IF(AF56=1,($S56-$S55)/(ABS($Q56)-ABS($Q55))*($G$7-ABS($Q55))+$S55,0),$D$7)</f>
        <v>0</v>
      </c>
      <c r="AH56" s="1">
        <f>IF(ABS($Q56)&lt;$G$8,$AA56,IF(ABS($Q55)&lt;$G$8,($G$8-ABS($Q55))*($Z55+$Z56)*0.5*($D$27+$D$28)*$D$5*1000,0))</f>
        <v>0</v>
      </c>
      <c r="AI56" s="1">
        <f>IF(AND($G$8&lt;ABS($Q56),$G$8&gt;ABS($Q55)),1,0)</f>
        <v>0</v>
      </c>
      <c r="AJ56" s="3">
        <f>MIN(IF(AI56=1,($S56-$S55)/(ABS($Q56)-ABS($Q55))*($G$8-ABS($Q55))+$S55,0),$D$7)</f>
        <v>0</v>
      </c>
      <c r="AK56" s="1">
        <f>IF(ABS($Q56)&lt;$G$9,$AA56,IF(ABS($Q55)&lt;$G$9,($G$9-ABS($Q55))*($Z55+$Z56)*0.5*($D$27+$D$28)*$D$5*1000,0))</f>
        <v>0</v>
      </c>
      <c r="AL56" s="1">
        <f>IF(AND($G$9&lt;ABS($Q56),$G$9&gt;ABS($Q55)),1,0)</f>
        <v>0</v>
      </c>
      <c r="AM56" s="3">
        <f>MIN(IF(AL56=1,($S56-$S55)/(ABS($Q56)-ABS($Q55))*($G$9-ABS($Q55))+$S55,0),$D$7)</f>
        <v>0</v>
      </c>
      <c r="AN56" s="1">
        <f>IF(ABS($Q56)&lt;$G$10,$AA56,IF(ABS($Q55)&lt;$G$10,($G$10-ABS($Q55))*($Z55+$Z56)*0.5*($D$27+$D$28)*$D$5*1000,0))</f>
        <v>0</v>
      </c>
      <c r="AO56" s="1">
        <f>IF(AND($G$10&lt;ABS($Q56),$G$10&gt;ABS($Q55)),1,0)</f>
        <v>0</v>
      </c>
      <c r="AP56" s="3">
        <f>MIN(IF(AO56=1,($S56-$S55)/(ABS($Q56)-ABS($Q55))*($G$10-ABS($Q55))+$S55,0),$D$7)</f>
        <v>0</v>
      </c>
      <c r="AQ56" s="1">
        <f>IF(ABS($Q56)&lt;$G$11,$AA56,IF(ABS($Q55)&lt;$G$11,($G$11-ABS($Q55))*($Z55+$Z56)*0.5*($D$27+$D$28)*$D$5*1000,0))</f>
        <v>0</v>
      </c>
      <c r="AR56" s="1">
        <f>IF(AND($G$11&lt;ABS($Q56),$G$11&gt;ABS($Q55)),1,0)</f>
        <v>0</v>
      </c>
      <c r="AS56" s="3">
        <f>MIN(IF(AR56=1,($S56-$S55)/(ABS($Q56)-ABS($Q55))*($G$11-ABS($Q55))+$S55,0),$D$7)</f>
        <v>0</v>
      </c>
      <c r="AT56" s="1">
        <f>IF(ABS($Q56)&lt;$G$12,$AA56,IF(ABS($Q55)&lt;$G$12,($G$12-ABS($Q55))*($Z55+$Z56)*0.5*($D$27+$D$28)*$D$5*1000,0))</f>
        <v>0</v>
      </c>
      <c r="AU56" s="1">
        <f>IF(AND($G$12&lt;ABS($Q56),$G$12&gt;ABS($Q55)),1,0)</f>
        <v>0</v>
      </c>
      <c r="AV56" s="3">
        <f>MIN(IF(AU56=1,($S56-$S55)/(ABS($Q56)-ABS($Q55))*($G$12-ABS($Q55))+$S55,0),$D$7)</f>
        <v>0</v>
      </c>
      <c r="AW56" s="1">
        <f>IF(ABS($Q56)&lt;$G$13,$AA56,IF(ABS($Q55)&lt;$G$13,($G$13-ABS($Q55))*($Z55+$Z56)*0.5*($D$27+$D$28)*$D$5*1000,0))</f>
        <v>0</v>
      </c>
      <c r="AX56" s="1">
        <f>IF(AND($G$13&lt;ABS($Q56),$G$13&gt;ABS($Q55)),1,0)</f>
        <v>0</v>
      </c>
      <c r="AY56" s="3">
        <f>MIN(IF(AX56=1,($S56-$S55)/(ABS($Q56)-ABS($Q55))*($G$13-ABS($Q55))+$S55,0),$D$7)</f>
        <v>0</v>
      </c>
      <c r="AZ56" s="1">
        <f>IF(ABS($Q56)&lt;$G$14,$AA56,IF(ABS($Q55)&lt;$G$14,($G$14-ABS($Q55))*($Z55+$Z56)*0.5*($D$27+$D$28)*$D$5*1000,0))</f>
        <v>0</v>
      </c>
      <c r="BA56" s="1">
        <f>IF(AND($G$14&lt;ABS($Q56),$G$14&gt;ABS($Q55)),1,0)</f>
        <v>0</v>
      </c>
      <c r="BB56" s="3">
        <f>MIN(IF(BA56=1,($S56-$S55)/(ABS($Q56)-ABS($Q55))*($G$14-ABS($Q55))+$S55,0),$D$7)</f>
        <v>0</v>
      </c>
      <c r="BC56" s="1">
        <f>IF(ABS($Q56)&lt;G$15,$AA56,IF(ABS($Q55)&lt;G$15,(G$15-ABS($Q55))*($Z55+$Z56)*0.5*($D$27+$D$28)*$D$5*1000,0))</f>
        <v>0</v>
      </c>
      <c r="BD56" s="1">
        <f>IF(AND(G$15&lt;ABS($Q56),G$15&gt;ABS($Q55)),1,0)</f>
        <v>0</v>
      </c>
      <c r="BE56" s="3">
        <f>MIN(IF(BD56=1,($S56-$S55)/(ABS($Q56)-ABS($Q55))*(G$15-ABS($Q55))+$S55,0),$D$7)</f>
        <v>0</v>
      </c>
      <c r="BF56" s="1">
        <f>IF(ABS($Q56)&lt;G$16,$AA56,IF(ABS($Q55)&lt;G$16,(G$16-ABS($Q55))*($Z55+$Z56)*0.5*($D$27+$D$28)*$D$5*1000,0))</f>
        <v>0</v>
      </c>
      <c r="BG56" s="1">
        <f>IF(AND(G$16&lt;ABS($Q56),G$16&gt;ABS($Q55)),1,0)</f>
        <v>0</v>
      </c>
      <c r="BH56" s="3">
        <f>MIN(IF(BG56=1,($S56-$S55)/(ABS($Q56)-ABS($Q55))*(G$16-ABS($Q55))+$S55,0),$D$7)</f>
        <v>0</v>
      </c>
      <c r="BI56" s="1">
        <f>IF(ABS($Q56)&lt;G$17,$AA56,IF(ABS($Q55)&lt;G$17,(G$17-ABS($Q55))*($Z55+$Z56)*0.5*($D$27+$D$28)*$D$5*1000,0))</f>
        <v>0</v>
      </c>
      <c r="BJ56" s="1">
        <f>IF(AND(G$17&lt;ABS($Q56),G$17&gt;ABS($Q55)),1,0)</f>
        <v>0</v>
      </c>
      <c r="BK56" s="3">
        <f>MIN(IF(BJ56=1,($S56-$S55)/(ABS($Q56)-ABS($Q55))*(G$17-ABS($Q55))+$S55,0),$D$7)</f>
        <v>0</v>
      </c>
      <c r="BL56" s="1">
        <f>IF(ABS($Q56)&lt;G$18,$AA56,IF(ABS($Q55)&lt;G$18,(G$18-ABS($Q55))*($Z55+$Z56)*0.5*($D$27+$D$28)*$D$5*1000,0))</f>
        <v>0</v>
      </c>
      <c r="BM56" s="1">
        <f>IF(AND(G$18&lt;ABS($Q56),G$18&gt;ABS($Q55)),1,0)</f>
        <v>0</v>
      </c>
      <c r="BN56" s="3">
        <f>MIN(IF(BM56=1,($S56-$S55)/(ABS($Q56)-ABS($Q55))*(G$18-ABS($Q55))+$S55,0),$D$7)</f>
        <v>0</v>
      </c>
      <c r="BO56" s="1">
        <f>IF(ABS($Q56)&lt;G$19,$AA56,IF(ABS($Q55)&lt;G$19,(G$19-ABS($Q55))*($Z55+$Z56)*0.5*($D$27+$D$28)*$D$5*1000,0))</f>
        <v>0</v>
      </c>
      <c r="BP56" s="1">
        <f>IF(AND(G$19&lt;ABS($Q56),G$19&gt;ABS($Q55)),1,0)</f>
        <v>0</v>
      </c>
      <c r="BQ56" s="3">
        <f>MIN(IF(BP56=1,($S56-$S55)/(ABS($Q56)-ABS($Q55))*(G$19-ABS($Q55))+$S55,0),$D$7)</f>
        <v>0</v>
      </c>
      <c r="BR56" s="1">
        <f>IF(ABS($Q56)&lt;G$20,$AA56,IF(ABS($Q55)&lt;G$20,(G$20-ABS($Q55))*($Z55+$Z56)*0.5*($D$27+$D$28)*$D$5*1000,0))</f>
        <v>0</v>
      </c>
      <c r="BS56" s="1">
        <f>IF(AND(G$20&lt;ABS($Q56),G$20&gt;ABS($Q55)),1,0)</f>
        <v>0</v>
      </c>
      <c r="BT56" s="3">
        <f>MIN(IF(BS56=1,($S56-$S55)/(ABS($Q56)-ABS($Q55))*(G$20-ABS($Q55))+$S55,0),$D$7)</f>
        <v>0</v>
      </c>
      <c r="BU56" s="1">
        <f>IF(ABS($Q56)&lt;G$21,$AA56,IF(ABS($Q55)&lt;G$21,(G$21-ABS($Q55))*($Z55+$Z56)*0.5*($D$27+$D$28)*$D$5*1000,0))</f>
        <v>0</v>
      </c>
      <c r="BV56" s="1">
        <f>IF(AND(G$21&lt;ABS($Q56),G$21&gt;ABS($Q55)),1,0)</f>
        <v>0</v>
      </c>
      <c r="BW56" s="3">
        <f>MIN(IF(BV56=1,($S56-$S55)/(ABS($Q56)-ABS($Q55))*(G$21-ABS($Q55))+$S55,0),$D$7)</f>
        <v>0</v>
      </c>
      <c r="BX56" s="1">
        <f>IF(ABS($Q56)&lt;G$22,$AA56,IF(ABS($Q55)&lt;G$22,(G$22-ABS($Q55))*($Z55+$Z56)*0.5*($D$27+$D$28)*$D$5*1000,0))</f>
        <v>0</v>
      </c>
      <c r="BY56" s="1">
        <f>IF(AND(G$22&lt;ABS($Q56),G$22&gt;ABS($Q55)),1,0)</f>
        <v>0</v>
      </c>
      <c r="BZ56" s="3">
        <f>MIN(IF(BY56=1,($S56-$S55)/(ABS($Q56)-ABS($Q55))*(G$22-ABS($Q55))+$S55,0),$D$7)</f>
        <v>0</v>
      </c>
      <c r="CA56" s="1">
        <f>IF(ABS($Q56)&lt;G$23,$AA56,IF(ABS($Q55)&lt;G$23,(G$23-ABS($Q55))*($Z55+$Z56)*0.5*($D$27+$D$28)*$D$5*1000,0))</f>
        <v>0</v>
      </c>
      <c r="CB56" s="1">
        <f>IF(AND(G$23&lt;ABS($Q56),G$23&gt;ABS($Q55)),1,0)</f>
        <v>0</v>
      </c>
      <c r="CC56" s="3">
        <f>MIN(IF(CB56=1,($S56-$S55)/(ABS($Q56)-ABS($Q55))*(G$23-ABS($Q55))+$S55,0),$D$7)</f>
        <v>0</v>
      </c>
      <c r="CD56" s="1">
        <f>IF(ABS($Q56)&lt;G$24,$AA56,IF(ABS($Q55)&lt;G$24,(G$24-ABS($Q55))*($Z55+$Z56)*0.5*($D$27+$D$28)*$D$5*1000,0))</f>
        <v>0</v>
      </c>
      <c r="CE56" s="1">
        <f>IF(AND(G$24&lt;ABS($Q56),G$24&gt;ABS($Q55)),1,0)</f>
        <v>0</v>
      </c>
      <c r="CF56" s="3">
        <f>MIN(IF(CE56=1,($S56-$S55)/(ABS($Q56)-ABS($Q55))*(G$24-ABS($Q55))+$S55,0),$D$7)</f>
        <v>0</v>
      </c>
      <c r="CG56" s="1">
        <f>IF(ABS($Q56)&lt;G$25,$AA56,IF(ABS($Q55)&lt;G$25,(G$25-ABS($Q55))*($Z55+$Z56)*0.5*($D$27+$D$28)*$D$5*1000,0))</f>
        <v>0</v>
      </c>
      <c r="CH56" s="1">
        <f>IF(AND(G$25&lt;ABS($Q56),G$25&gt;ABS($Q55)),1,0)</f>
        <v>0</v>
      </c>
      <c r="CI56" s="3">
        <f>MIN(IF(CH56=1,($S56-$S55)/(ABS($Q56)-ABS($Q55))*(G$25-ABS($Q55))+$S55,0),$D$7)</f>
        <v>0</v>
      </c>
      <c r="CJ56" s="1">
        <f>IF(ABS($Q56)&lt;G$26,$AA56,IF(ABS($Q55)&lt;G$26,(G$26-ABS($Q55))*($Z55+$Z56)*0.5*($D$27+$D$28)*$D$5*1000,0))</f>
        <v>0</v>
      </c>
      <c r="CK56" s="1">
        <f>IF(AND(G$26&lt;ABS($Q56),G$26&gt;ABS($Q55)),1,0)</f>
        <v>0</v>
      </c>
      <c r="CL56" s="3">
        <f>MIN(IF(CK56=1,($S56-$S55)/(ABS($Q56)-ABS($Q55))*(G$26-ABS($Q55))+$S55,0),$D$7)</f>
        <v>0</v>
      </c>
      <c r="CM56" s="1">
        <f>IF(ABS($Q56)&lt;G$27,$AA56,IF(ABS($Q55)&lt;G$27,(G$27-ABS($Q55))*($Z55+$Z56)*0.5*($D$27+$D$28)*$D$5*1000,0))</f>
        <v>0</v>
      </c>
      <c r="CN56" s="1">
        <f>IF(AND(G$27&lt;ABS($Q56),G$27&gt;ABS($Q55)),1,0)</f>
        <v>0</v>
      </c>
      <c r="CO56" s="3">
        <f>MIN(IF(CN56=1,($S56-$S55)/(ABS($Q56)-ABS($Q55))*(G$27-ABS($Q55))+$S55,0),$D$7)</f>
        <v>0</v>
      </c>
      <c r="CP56" s="1">
        <f>IF(ABS($Q56)&lt;G$28,$AA56,IF(ABS($Q55)&lt;G$28,(G$28-ABS($Q55))*($Z55+$Z56)*0.5*($D$27+$D$28)*$D$5*1000,0))</f>
        <v>0</v>
      </c>
      <c r="CQ56" s="1">
        <f>IF(AND(G$28&lt;ABS($Q56),G$28&gt;ABS($Q55)),1,0)</f>
        <v>0</v>
      </c>
      <c r="CR56" s="3">
        <f>MIN(IF(CQ56=1,($S56-$S55)/(ABS($Q56)-ABS($Q55))*(G$28-ABS($Q55))+$S55,0),$D$7)</f>
        <v>0</v>
      </c>
      <c r="CS56" s="1">
        <f>IF(ABS($Q56)&lt;G$29,$AA56,IF(ABS($Q55)&lt;G$29,(G$29-ABS($Q55))*($Z55+$Z56)*0.5*($D$27+$D$28)*$D$5*1000,0))</f>
        <v>0</v>
      </c>
      <c r="CT56" s="1">
        <f>IF(AND(G$29&lt;ABS($Q56),G$29&gt;ABS($Q55)),1,0)</f>
        <v>0</v>
      </c>
      <c r="CU56" s="3">
        <f>MIN(IF(CT56=1,($S56-$S55)/(ABS($Q56)-ABS($Q55))*(G$29-ABS($Q55))+$S55,0),$D$7)</f>
        <v>0</v>
      </c>
      <c r="CV56" s="1">
        <f>IF(ABS($Q56)&lt;G$30,$AA56,IF(ABS($Q55)&lt;G$30,(G$30-ABS($Q55))*($Z55+$Z56)*0.5*($D$27+$D$28)*$D$5*1000,0))</f>
        <v>0</v>
      </c>
      <c r="CW56" s="1">
        <f>IF(AND(G$30&lt;ABS($Q56),G$30&gt;ABS($Q55)),1,0)</f>
        <v>0</v>
      </c>
      <c r="CX56" s="3">
        <f>MIN(IF(CW56=1,($S56-$S55)/(ABS($Q56)-ABS($Q55))*(G$30-ABS($Q55))+$S55,0),$D$7)</f>
        <v>0</v>
      </c>
      <c r="CY56" s="1">
        <f>IF(ABS($Q56)&lt;G$31,$AA56,IF(ABS($Q55)&lt;G$31,(G$31-ABS($Q55))*($Z55+$Z56)*0.5*($D$27+$D$28)*$D$5*1000,0))</f>
        <v>0</v>
      </c>
      <c r="CZ56" s="1">
        <f>IF(AND(G$31&lt;ABS($Q56),G$31&gt;ABS($Q55)),1,0)</f>
        <v>0</v>
      </c>
      <c r="DA56" s="3">
        <f>MIN(IF(CZ56=1,($S56-$S55)/(ABS($Q56)-ABS($Q55))*(G$31-ABS($Q55))+$S55,0),$D$7)</f>
        <v>0</v>
      </c>
      <c r="DB56" s="1">
        <f>IF(ABS($Q56)&lt;G$32,$AA56,IF(ABS($Q55)&lt;G$32,(G$32-ABS($Q55))*($Z55+$Z56)*0.5*($D$27+$D$28)*$D$5*1000,0))</f>
        <v>0</v>
      </c>
      <c r="DC56" s="1">
        <f>IF(AND(G$32&lt;ABS($Q56),G$32&gt;ABS($Q55)),1,0)</f>
        <v>0</v>
      </c>
      <c r="DD56" s="3">
        <f>MIN(IF(DC56=1,($S56-$S55)/(ABS($Q56)-ABS($Q55))*(G$32-ABS($Q55))+$S55,0),$D$7)</f>
        <v>0</v>
      </c>
      <c r="DE56" s="1">
        <f>IF(ABS($Q56)&lt;G$33,$AA56,IF(ABS($Q55)&lt;G$33,(G$33-ABS($Q55))*($Z55+$Z56)*0.5*($D$27+$D$28)*$D$5*1000,0))</f>
        <v>0</v>
      </c>
      <c r="DF56" s="1">
        <f>IF(AND(G$33&lt;ABS($Q56),G$33&gt;ABS($Q55)),1,0)</f>
        <v>0</v>
      </c>
      <c r="DG56" s="3">
        <f>MIN(IF(DF56=1,($S56-$S55)/(ABS($Q56)-ABS($Q55))*(G$33-ABS($Q55))+$S55,0),$D$7)</f>
        <v>0</v>
      </c>
      <c r="DH56" s="1">
        <f>IF(ABS($Q56)&lt;G$34,$AA56,IF(ABS($Q55)&lt;G$34,(G$34-ABS($Q55))*($Z55+$Z56)*0.5*($D$27+$D$28)*$D$5*1000,0))</f>
        <v>0</v>
      </c>
      <c r="DI56" s="1">
        <f>IF(AND(G$34&lt;ABS($Q56),G$34&gt;ABS($Q55)),1,0)</f>
        <v>0</v>
      </c>
      <c r="DJ56" s="3">
        <f>MIN(IF(DI56=1,($S56-$S55)/(ABS($Q56)-ABS($Q55))*(G$34-ABS($Q55))+$S55,0),$D$7)</f>
        <v>0</v>
      </c>
      <c r="DK56" s="1">
        <f>IF(ABS($Q56)&lt;G$35,$AA56,IF(ABS($Q55)&lt;G$35,(G$35-ABS($Q55))*($Z55+$Z56)*0.5*($D$27+$D$28)*$D$5*1000,0))</f>
        <v>0</v>
      </c>
      <c r="DL56" s="1">
        <f>IF(AND(G$35&lt;ABS($Q56),G$35&gt;ABS($Q55)),1,0)</f>
        <v>0</v>
      </c>
      <c r="DM56" s="3">
        <f>MIN(IF(DL56=1,($S56-$S55)/(ABS($Q56)-ABS($Q55))*(G$35-ABS($Q55))+$S55,0),$D$7)</f>
        <v>0</v>
      </c>
      <c r="DN56" s="1">
        <f>IF(ABS($Q56)&lt;G$36,$AA56,IF(ABS($Q55)&lt;G$36,(G$36-ABS($Q55))*($Z55+$Z56)*0.5*($D$27+$D$28)*$D$5*1000,0))</f>
        <v>0</v>
      </c>
      <c r="DO56" s="1">
        <f>IF(AND(G$36&lt;ABS($Q56),G$36&gt;ABS($Q55)),1,0)</f>
        <v>0</v>
      </c>
      <c r="DP56" s="3">
        <f>MIN(IF(DO56=1,($S56-$S55)/(ABS($Q56)-ABS($Q55))*(G$36-ABS($Q55))+$S55,0),$D$7)</f>
        <v>0</v>
      </c>
      <c r="DQ56" s="1">
        <f>IF(ABS($Q56)&lt;G$37,$AA56,IF(ABS($Q55)&lt;G$37,(G$37-ABS($Q55))*($Z55+$Z56)*0.5*($D$27+$D$28)*$D$5*1000,0))</f>
        <v>0</v>
      </c>
      <c r="DR56" s="1">
        <f>IF(AND(G$37&lt;ABS($Q56),G$37&gt;ABS($Q55)),1,0)</f>
        <v>0</v>
      </c>
      <c r="DS56" s="3">
        <f>MIN(IF(DR56=1,($S56-$S55)/(ABS($Q56)-ABS($Q55))*(G$37-ABS($Q55))+$S55,0),$D$7)</f>
        <v>0</v>
      </c>
      <c r="DT56" s="1">
        <f>IF(ABS($Q56)&lt;G$38,$AA56,IF(ABS($Q55)&lt;G$38,(G$38-ABS($Q55))*($Z55+$Z56)*0.5*($D$27+$D$28)*$D$5*1000,0))</f>
        <v>0</v>
      </c>
      <c r="DU56" s="1">
        <f>IF(AND(G$38&lt;ABS($Q56),G$38&gt;ABS($Q55)),1,0)</f>
        <v>0</v>
      </c>
      <c r="DV56" s="3">
        <f>MIN(IF(DU56=1,($S56-$S55)/(ABS($Q56)-ABS($Q55))*(G$38-ABS($Q55))+$S55,0),$D$7)</f>
        <v>0</v>
      </c>
      <c r="DW56" s="1">
        <f>IF(ABS($Q56)&lt;G$39,$AA56,IF(ABS($Q55)&lt;G$39,(G$39-ABS($Q55))*($Z55+$Z56)*0.5*($D$27+$D$28)*$D$5*1000,0))</f>
        <v>0</v>
      </c>
      <c r="DX56" s="1">
        <f>IF(AND(G$39&lt;ABS($Q56),G$39&gt;ABS($Q55)),1,0)</f>
        <v>0</v>
      </c>
      <c r="DY56" s="3">
        <f>MIN(IF(DX56=1,($S56-$S55)/(ABS($Q56)-ABS($Q55))*(G$39-ABS($Q55))+$S55,0),$D$7)</f>
        <v>0</v>
      </c>
      <c r="DZ56" s="1">
        <f>IF(ABS($Q56)&lt;G$40,$AA56,IF(ABS($Q55)&lt;G$40,(G$40-ABS($Q55))*($Z55+$Z56)*0.5*($D$27+$D$28)*$D$5*1000,0))</f>
        <v>0</v>
      </c>
      <c r="EA56" s="1">
        <f>IF(AND(G$40&lt;ABS($Q56),G$40&gt;ABS($Q55)),1,0)</f>
        <v>0</v>
      </c>
      <c r="EB56" s="3">
        <f>MIN(IF(EA56=1,($S56-$S55)/(ABS($Q56)-ABS($Q55))*(G$40-ABS($Q55))+$S55,0),$D$7)</f>
        <v>0</v>
      </c>
      <c r="EC56" s="1">
        <f>IF(ABS($Q56)&lt;G$41,$AA56,IF(ABS($Q55)&lt;G$41,(G$41-ABS($Q55))*($Z55+$Z56)*0.5*($D$27+$D$28)*$D$5*1000,0))</f>
        <v>0</v>
      </c>
      <c r="ED56" s="1">
        <f>IF(AND(G$41&lt;ABS($Q56),G$41&gt;ABS($Q55)),1,0)</f>
        <v>0</v>
      </c>
      <c r="EE56" s="3">
        <f>MIN(IF(ED56=1,($S56-$S55)/(ABS($Q56)-ABS($Q55))*(G$41-ABS($Q55))+$S55,0),$D$7)</f>
        <v>0</v>
      </c>
      <c r="EF56" s="1">
        <f>IF(ABS($Q56)&lt;G$42,$AA56,IF(ABS($Q55)&lt;G$42,(G$42-ABS($Q55))*($Z55+$Z56)*0.5*($D$27+$D$28)*$D$5*1000,0))</f>
        <v>0</v>
      </c>
      <c r="EG56" s="1">
        <f>IF(AND(G$42&lt;ABS($Q56),G$42&gt;ABS($Q55)),1,0)</f>
        <v>0</v>
      </c>
      <c r="EH56" s="3">
        <f>MIN(IF(EG56=1,($S56-$S55)/(ABS($Q56)-ABS($Q55))*(G$42-ABS($Q55))+$S55,0),$D$7)</f>
        <v>0</v>
      </c>
      <c r="EI56" s="1">
        <f>IF(ABS($Q56)&lt;G$43,$AA56,IF(ABS($Q55)&lt;G$43,(G$43-ABS($Q55))*($Z55+$Z56)*0.5*($D$27+$D$28)*$D$5*1000,0))</f>
        <v>0</v>
      </c>
      <c r="EJ56" s="1">
        <f>IF(AND(G$43&lt;ABS($Q56),G$43&gt;ABS($Q55)),1,0)</f>
        <v>0</v>
      </c>
      <c r="EK56" s="3">
        <f>MIN(IF(EJ56=1,($S56-$S55)/(ABS($Q56)-ABS($Q55))*(G$43-ABS($Q55))+$S55,0),$D$7)</f>
        <v>0</v>
      </c>
      <c r="EL56" s="1">
        <f>IF(ABS($Q56)&lt;G$44,$AA56,IF(ABS($Q55)&lt;G$44,(G$44-ABS($Q55))*($Z55+$Z56)*0.5*($D$27+$D$28)*$D$5*1000,0))</f>
        <v>0</v>
      </c>
      <c r="EM56" s="1">
        <f>IF(AND(G$44&lt;ABS($Q56),G$44&gt;ABS($Q55)),1,0)</f>
        <v>0</v>
      </c>
      <c r="EN56" s="3">
        <f>MIN(IF(EM56=1,($S56-$S55)/(ABS($Q56)-ABS($Q55))*(G$44-ABS($Q55))+$S55,0),$D$7)</f>
        <v>0</v>
      </c>
      <c r="EO56" s="1">
        <f>IF(ABS($Q56)&lt;G$45,$AA56,IF(ABS($Q55)&lt;G$45,(G$45-ABS($Q55))*($Z55+$Z56)*0.5*($D$27+$D$28)*$D$5*1000,0))</f>
        <v>0</v>
      </c>
      <c r="EP56" s="1">
        <f>IF(AND(G$45&lt;ABS($Q56),G$45&gt;ABS($Q55)),1,0)</f>
        <v>0</v>
      </c>
      <c r="EQ56" s="3">
        <f>MIN(IF(EP56=1,($S56-$S55)/(ABS($Q56)-ABS($Q55))*(G$45-ABS($Q55))+$S55,0),$D$7)</f>
        <v>0</v>
      </c>
      <c r="ER56" s="1">
        <f>IF(ABS($Q56)&lt;G$46,$AA56,IF(ABS($Q55)&lt;G$46,(G$46-ABS($Q55))*($Z55+$Z56)*0.5*($D$27+$D$28)*$D$5*1000,0))</f>
        <v>0</v>
      </c>
      <c r="ES56" s="1">
        <f>IF(AND(G$46&lt;ABS($Q56),G$46&gt;ABS($Q55)),1,0)</f>
        <v>0</v>
      </c>
      <c r="ET56" s="3">
        <f>MIN(IF(ES56=1,($S56-$S55)/(ABS($Q56)-ABS($Q55))*(G$46-ABS($Q55))+$S55,0),$D$7)</f>
        <v>0</v>
      </c>
      <c r="EU56" s="1">
        <f>IF(ABS($Q56)&lt;G$47,$AA56,IF(ABS($Q55)&lt;G$47,(G$47-ABS($Q55))*($Z55+$Z56)*0.5*($D$27+$D$28)*$D$5*1000,0))</f>
        <v>0</v>
      </c>
      <c r="EV56" s="1">
        <f>IF(AND(G$47&lt;ABS($Q56),G$47&gt;ABS($Q55)),1,0)</f>
        <v>0</v>
      </c>
      <c r="EW56" s="3">
        <f>MIN(IF(EV56=1,($S56-$S55)/(ABS($Q56)-ABS($Q55))*(G$47-ABS($Q55))+$S55,0),$D$7)</f>
        <v>0</v>
      </c>
      <c r="EX56" s="1">
        <f>IF(ABS($Q56)&lt;G$48,$AA56,IF(ABS($Q55)&lt;G$48,(G$48-ABS($Q55))*($Z55+$Z56)*0.5*($D$27+$D$28)*$D$5*1000,0))</f>
        <v>0</v>
      </c>
      <c r="EY56" s="1">
        <f>IF(AND(G$48&lt;ABS($Q56),G$48&gt;ABS($Q55)),1,0)</f>
        <v>0</v>
      </c>
      <c r="EZ56" s="3">
        <f>MIN(IF(EY56=1,($S56-$S55)/(ABS($Q56)-ABS($Q55))*(G$48-ABS($Q55))+$S55,0),$D$7)</f>
        <v>0</v>
      </c>
      <c r="FA56" s="1">
        <f>IF(ABS($Q56)&lt;G$49,$AA56,IF(ABS($Q55)&lt;G$49,(G$49-ABS($Q55))*($Z55+$Z56)*0.5*($D$27+$D$28)*$D$5*1000,0))</f>
        <v>0</v>
      </c>
      <c r="FB56" s="1">
        <f>IF(AND(G$49&lt;ABS($Q56),G$49&gt;ABS($Q55)),1,0)</f>
        <v>0</v>
      </c>
      <c r="FC56" s="3">
        <f>MIN(IF(FB56=1,($S56-$S55)/(ABS($Q56)-ABS($Q55))*(G$49-ABS($Q55))+$S55,0),$D$7)</f>
        <v>0</v>
      </c>
      <c r="FD56" s="1">
        <f>IF(ABS($Q56)&lt;G$50,$AA56,IF(ABS($Q55)&lt;G$50,(G$50-ABS($Q55))*($Z55+$Z56)*0.5*($D$27+$D$28)*$D$5*1000,0))</f>
        <v>0</v>
      </c>
      <c r="FE56" s="1">
        <f>IF(AND(G$50&lt;ABS($Q56),G$50&gt;ABS($Q55)),1,0)</f>
        <v>0</v>
      </c>
      <c r="FF56" s="3">
        <f>MIN(IF(FE56=1,($S56-$S55)/(ABS($Q56)-ABS($Q55))*(G$50-ABS($Q55))+$S55,0),$D$7)</f>
        <v>0</v>
      </c>
      <c r="FG56" s="1">
        <f>IF(ABS($Q56)&lt;G$51,$AA56,IF(ABS($Q55)&lt;G$51,(G$51-ABS($Q55))*($Z55+$Z56)*0.5*($D$27+$D$28)*$D$5*1000,0))</f>
        <v>0</v>
      </c>
      <c r="FH56" s="1">
        <f>IF(AND(G$51&lt;ABS($Q56),G$51&gt;ABS($Q55)),1,0)</f>
        <v>0</v>
      </c>
      <c r="FI56" s="3">
        <f>MIN(IF(FH56=1,($S56-$S55)/(ABS($Q56)-ABS($Q55))*(G$51-ABS($Q55))+$S55,0),$D$7)</f>
        <v>0</v>
      </c>
      <c r="FJ56" s="1">
        <f>IF(ABS($Q56)&lt;G$52,$AA56,IF(ABS($Q55)&lt;G$52,(G$52-ABS($Q55))*($Z55+$Z56)*0.5*($D$27+$D$28)*$D$5*1000,0))</f>
        <v>0</v>
      </c>
      <c r="FK56" s="1">
        <f>IF(AND(G$52&lt;ABS($Q56),G$52&gt;ABS($Q55)),1,0)</f>
        <v>0</v>
      </c>
      <c r="FL56" s="3">
        <f>MIN(IF(FK56=1,($S56-$S55)/(ABS($Q56)-ABS($Q55))*(G$52-ABS($Q55))+$S55,0),$D$7)</f>
        <v>0</v>
      </c>
      <c r="FM56" s="1">
        <f>IF(ABS($Q56)&lt;G$53,$AA56,IF(ABS($Q55)&lt;G$53,(G$53-ABS($Q55))*($Z55+$Z56)*0.5*($D$27+$D$28)*$D$5*1000,0))</f>
        <v>0</v>
      </c>
      <c r="FN56" s="1">
        <f>IF(AND(G$53&lt;ABS($Q56),G$53&gt;ABS($Q55)),1,0)</f>
        <v>0</v>
      </c>
      <c r="FO56" s="3">
        <f>MIN(IF(FN56=1,($S56-$S55)/(ABS($Q56)-ABS($Q55))*(G$53-ABS($Q55))+$S55,0),$D$7)</f>
        <v>0</v>
      </c>
      <c r="FP56" s="1">
        <f>IF(ABS($Q56)&lt;G$54,$AA56,IF(ABS($Q55)&lt;G$54,(G$54-ABS($Q55))*($Z55+$Z56)*0.5*($D$27+$D$28)*$D$5*1000,0))</f>
        <v>0</v>
      </c>
      <c r="FQ56" s="1">
        <f>IF(AND(G$54&lt;ABS($Q56),G$54&gt;ABS($Q55)),1,0)</f>
        <v>0</v>
      </c>
      <c r="FR56" s="3">
        <f>MIN(IF(FQ56=1,($S56-$S55)/(ABS($Q56)-ABS($Q55))*(G$54-ABS($Q55))+$S55,0),$D$7)</f>
        <v>0</v>
      </c>
      <c r="FS56" s="1">
        <f>IF(ABS($Q56)&lt;G$55,$AA56,IF(ABS($Q55)&lt;G$55,(G$55-ABS($Q55))*($Z55+$Z56)*0.5*($D$27+$D$28)*$D$5*1000,0))</f>
        <v>0</v>
      </c>
      <c r="FT56" s="1">
        <f>IF(AND(G$55&lt;ABS($Q56),G$55&gt;ABS($Q55)),1,0)</f>
        <v>0</v>
      </c>
      <c r="FU56" s="3">
        <f>MIN(IF(FT56=1,($S56-$S55)/(ABS($Q56)-ABS($Q55))*(G$55-ABS($Q55))+$S55,0),$D$7)</f>
        <v>0</v>
      </c>
      <c r="FV56" s="1" t="e">
        <f>IF(ABS($Q56)&lt;#REF!,$AA56,IF(ABS($Q55)&lt;#REF!,(#REF!-ABS($Q55))*($Z55+$Z56)*0.5*($D$27+$D$28)*$D$5*1000,0))</f>
        <v>#REF!</v>
      </c>
      <c r="FW56" s="1" t="e">
        <f>IF(AND(#REF!&lt;ABS($Q56),#REF!&gt;ABS($Q55)),1,0)</f>
        <v>#REF!</v>
      </c>
      <c r="FX56" s="3" t="e">
        <f>MIN(IF(FW56=1,($S56-$S55)/(ABS($Q56)-ABS($Q55))*(#REF!-ABS($Q55))+$S55,0),$D$7)</f>
        <v>#REF!</v>
      </c>
    </row>
    <row r="57" spans="1:180" ht="15" customHeight="1" x14ac:dyDescent="0.35">
      <c r="A57" s="4"/>
      <c r="B57" s="4"/>
      <c r="C57" s="4"/>
      <c r="D57" s="4"/>
      <c r="E57" s="4"/>
      <c r="F57" s="4"/>
      <c r="G57" s="14"/>
      <c r="H57" s="23"/>
      <c r="I57" s="23"/>
      <c r="J57" s="23"/>
      <c r="K57" s="23"/>
      <c r="L57" s="36"/>
      <c r="M57" s="23"/>
      <c r="N57" s="23"/>
      <c r="O57" s="23"/>
      <c r="P57" s="4"/>
      <c r="Q57" s="4"/>
      <c r="R57" s="4"/>
      <c r="S57" s="4"/>
      <c r="T57" s="4"/>
      <c r="U57" s="4"/>
      <c r="V57" s="4"/>
      <c r="W57" s="4"/>
      <c r="X57" s="4"/>
      <c r="Y57" s="4"/>
      <c r="Z57" s="3">
        <f t="shared" si="7"/>
        <v>0.2</v>
      </c>
      <c r="AA57" s="3"/>
      <c r="AB57" s="1"/>
      <c r="AC57" s="2"/>
      <c r="AD57" s="2"/>
      <c r="AE57" s="1"/>
      <c r="AF57" s="2"/>
      <c r="AG57" s="2"/>
      <c r="AH57" s="1"/>
      <c r="AI57" s="2"/>
      <c r="AJ57" s="2"/>
      <c r="AK57" s="1"/>
      <c r="AL57" s="2"/>
      <c r="AM57" s="2"/>
      <c r="AN57" s="1"/>
      <c r="AO57" s="2"/>
      <c r="AP57" s="2"/>
      <c r="AQ57" s="1"/>
      <c r="AR57" s="2"/>
      <c r="AS57" s="2"/>
      <c r="AT57" s="1"/>
      <c r="AU57" s="2"/>
      <c r="AV57" s="2"/>
      <c r="AW57" s="1"/>
      <c r="AX57" s="2"/>
      <c r="AY57" s="2"/>
      <c r="AZ57" s="1"/>
      <c r="BA57" s="2"/>
      <c r="BB57" s="2"/>
      <c r="BC57" s="1"/>
      <c r="BD57" s="2"/>
      <c r="BE57" s="2"/>
      <c r="BF57" s="1"/>
      <c r="BG57" s="2"/>
      <c r="BH57" s="2"/>
      <c r="BI57" s="1"/>
      <c r="BJ57" s="2"/>
      <c r="BK57" s="2"/>
      <c r="BL57" s="1"/>
      <c r="BM57" s="2"/>
      <c r="BN57" s="2"/>
      <c r="BO57" s="1"/>
      <c r="BP57" s="2"/>
      <c r="BQ57" s="2"/>
      <c r="BR57" s="1"/>
      <c r="BS57" s="2"/>
      <c r="BT57" s="2"/>
      <c r="BU57" s="1"/>
      <c r="BV57" s="2"/>
      <c r="BW57" s="2"/>
      <c r="BX57" s="1"/>
      <c r="BY57" s="2"/>
      <c r="BZ57" s="2"/>
      <c r="CA57" s="1"/>
      <c r="CB57" s="2"/>
      <c r="CC57" s="2"/>
      <c r="CD57" s="1"/>
      <c r="CE57" s="2"/>
      <c r="CF57" s="2"/>
      <c r="CG57" s="1"/>
      <c r="CH57" s="2"/>
      <c r="CI57" s="2"/>
      <c r="CJ57" s="1"/>
      <c r="CK57" s="2"/>
      <c r="CL57" s="2"/>
      <c r="CM57" s="1"/>
      <c r="CN57" s="2"/>
      <c r="CO57" s="2"/>
      <c r="CP57" s="1"/>
      <c r="CQ57" s="2"/>
      <c r="CR57" s="2"/>
      <c r="CS57" s="1"/>
      <c r="CT57" s="2"/>
      <c r="CU57" s="2"/>
      <c r="CV57" s="1"/>
      <c r="CW57" s="2"/>
      <c r="CX57" s="2"/>
      <c r="CY57" s="1"/>
      <c r="CZ57" s="2"/>
      <c r="DA57" s="2"/>
      <c r="DB57" s="1"/>
      <c r="DC57" s="2"/>
      <c r="DD57" s="2"/>
      <c r="DE57" s="1"/>
      <c r="DF57" s="2"/>
      <c r="DG57" s="2"/>
      <c r="DH57" s="1"/>
      <c r="DI57" s="2"/>
      <c r="DJ57" s="2"/>
      <c r="DK57" s="1"/>
      <c r="DL57" s="2"/>
      <c r="DM57" s="2"/>
      <c r="DN57" s="1"/>
      <c r="DO57" s="2"/>
      <c r="DP57" s="2"/>
      <c r="DQ57" s="1"/>
      <c r="DR57" s="2"/>
      <c r="DS57" s="2"/>
      <c r="DT57" s="1"/>
      <c r="DU57" s="2"/>
      <c r="DV57" s="2"/>
      <c r="DW57" s="1"/>
      <c r="DX57" s="2"/>
      <c r="DY57" s="2"/>
      <c r="DZ57" s="1"/>
      <c r="EA57" s="2"/>
      <c r="EB57" s="2"/>
      <c r="EC57" s="1"/>
      <c r="ED57" s="2"/>
      <c r="EE57" s="2"/>
      <c r="EF57" s="1"/>
      <c r="EG57" s="2"/>
      <c r="EH57" s="2"/>
      <c r="EI57" s="1"/>
      <c r="EJ57" s="2"/>
      <c r="EK57" s="2"/>
      <c r="EL57" s="1"/>
      <c r="EM57" s="2"/>
      <c r="EN57" s="2"/>
      <c r="EO57" s="1"/>
      <c r="EP57" s="2"/>
      <c r="EQ57" s="2"/>
      <c r="ER57" s="1"/>
      <c r="ES57" s="2"/>
      <c r="ET57" s="2"/>
      <c r="EU57" s="1"/>
      <c r="EV57" s="2"/>
      <c r="EW57" s="2"/>
      <c r="EX57" s="1"/>
      <c r="EY57" s="2"/>
      <c r="EZ57" s="2"/>
      <c r="FA57" s="1"/>
      <c r="FB57" s="2"/>
      <c r="FC57" s="2"/>
      <c r="FD57" s="1"/>
      <c r="FE57" s="2"/>
      <c r="FF57" s="2"/>
      <c r="FG57" s="1"/>
      <c r="FH57" s="2"/>
      <c r="FI57" s="2"/>
      <c r="FJ57" s="1"/>
      <c r="FK57" s="2"/>
      <c r="FL57" s="2"/>
      <c r="FM57" s="1"/>
      <c r="FN57" s="2"/>
      <c r="FO57" s="2"/>
      <c r="FP57" s="1"/>
      <c r="FQ57" s="2"/>
      <c r="FR57" s="2"/>
      <c r="FS57" s="1"/>
      <c r="FT57" s="2"/>
      <c r="FU57" s="2"/>
      <c r="FV57" s="1"/>
      <c r="FW57" s="2"/>
      <c r="FX57" s="2"/>
    </row>
    <row r="58" spans="1:180" ht="15" customHeight="1" x14ac:dyDescent="0.35">
      <c r="A58" s="4"/>
      <c r="B58" s="4"/>
      <c r="C58" s="4"/>
      <c r="D58" s="4"/>
      <c r="E58" s="4"/>
      <c r="F58" s="4"/>
      <c r="G58" s="14"/>
      <c r="H58" s="23"/>
      <c r="I58" s="23"/>
      <c r="J58" s="23"/>
      <c r="K58" s="23"/>
      <c r="L58" s="36"/>
      <c r="M58" s="23"/>
      <c r="N58" s="23"/>
      <c r="O58" s="23"/>
      <c r="P58" s="4"/>
      <c r="Q58" s="4"/>
      <c r="R58" s="4"/>
      <c r="S58" s="4"/>
      <c r="T58" s="4"/>
      <c r="U58" s="4"/>
      <c r="V58" s="4"/>
      <c r="W58" s="4"/>
      <c r="X58" s="4"/>
      <c r="Y58" s="4"/>
      <c r="Z58" s="3">
        <f t="shared" si="7"/>
        <v>0.2</v>
      </c>
      <c r="AA58" s="1">
        <f>$R57*($Z58+$Z57)*0.5*($D$27+$D$28)*1000*$D$5</f>
        <v>0</v>
      </c>
      <c r="AB58" s="1">
        <f>IF(ABS($Q58)&lt;$G$6,$AA58,IF(ABS($Q57)&lt;$G$6,($G$6-ABS($Q57))*($Z57+$Z58)*0.5*($D$27+$D$28)*$D$5*1000,0))</f>
        <v>0</v>
      </c>
      <c r="AC58" s="1">
        <f>IF(AND($G$6&lt;ABS($Q58),$G$6&gt;ABS($Q57)),1,0)</f>
        <v>0</v>
      </c>
      <c r="AD58" s="3">
        <f>MIN(IF(AC58=1,($S58-$S57)/(ABS($Q58)-ABS($Q57))*($G$6-ABS($Q57))+$S57,0),$D$7)</f>
        <v>0</v>
      </c>
      <c r="AE58" s="1">
        <f>IF(ABS($Q58)&lt;$G$7,$AA58,IF(ABS($Q57)&lt;$G$7,($G$7-ABS($Q57))*($Z57+$Z58)*0.5*($D$27+$D$28)*$D$5*1000,0))</f>
        <v>0</v>
      </c>
      <c r="AF58" s="1">
        <f>IF(AND($G$7&lt;ABS($Q58),$G$7&gt;ABS($Q57)),1,0)</f>
        <v>0</v>
      </c>
      <c r="AG58" s="3">
        <f>MIN(IF(AF58=1,($S58-$S57)/(ABS($Q58)-ABS($Q57))*($G$7-ABS($Q57))+$S57,0),$D$7)</f>
        <v>0</v>
      </c>
      <c r="AH58" s="1">
        <f>IF(ABS($Q58)&lt;$G$8,$AA58,IF(ABS($Q57)&lt;$G$8,($G$8-ABS($Q57))*($Z57+$Z58)*0.5*($D$27+$D$28)*$D$5*1000,0))</f>
        <v>0</v>
      </c>
      <c r="AI58" s="1">
        <f>IF(AND($G$8&lt;ABS($Q58),$G$8&gt;ABS($Q57)),1,0)</f>
        <v>0</v>
      </c>
      <c r="AJ58" s="3">
        <f>MIN(IF(AI58=1,($S58-$S57)/(ABS($Q58)-ABS($Q57))*($G$8-ABS($Q57))+$S57,0),$D$7)</f>
        <v>0</v>
      </c>
      <c r="AK58" s="1">
        <f>IF(ABS($Q58)&lt;$G$9,$AA58,IF(ABS($Q57)&lt;$G$9,($G$9-ABS($Q57))*($Z57+$Z58)*0.5*($D$27+$D$28)*$D$5*1000,0))</f>
        <v>0</v>
      </c>
      <c r="AL58" s="1">
        <f>IF(AND($G$9&lt;ABS($Q58),$G$9&gt;ABS($Q57)),1,0)</f>
        <v>0</v>
      </c>
      <c r="AM58" s="3">
        <f>MIN(IF(AL58=1,($S58-$S57)/(ABS($Q58)-ABS($Q57))*($G$9-ABS($Q57))+$S57,0),$D$7)</f>
        <v>0</v>
      </c>
      <c r="AN58" s="1">
        <f>IF(ABS($Q58)&lt;$G$10,$AA58,IF(ABS($Q57)&lt;$G$10,($G$10-ABS($Q57))*($Z57+$Z58)*0.5*($D$27+$D$28)*$D$5*1000,0))</f>
        <v>0</v>
      </c>
      <c r="AO58" s="1">
        <f>IF(AND($G$10&lt;ABS($Q58),$G$10&gt;ABS($Q57)),1,0)</f>
        <v>0</v>
      </c>
      <c r="AP58" s="3">
        <f>MIN(IF(AO58=1,($S58-$S57)/(ABS($Q58)-ABS($Q57))*($G$10-ABS($Q57))+$S57,0),$D$7)</f>
        <v>0</v>
      </c>
      <c r="AQ58" s="1">
        <f>IF(ABS($Q58)&lt;$G$11,$AA58,IF(ABS($Q57)&lt;$G$11,($G$11-ABS($Q57))*($Z57+$Z58)*0.5*($D$27+$D$28)*$D$5*1000,0))</f>
        <v>0</v>
      </c>
      <c r="AR58" s="1">
        <f>IF(AND($G$11&lt;ABS($Q58),$G$11&gt;ABS($Q57)),1,0)</f>
        <v>0</v>
      </c>
      <c r="AS58" s="3">
        <f>MIN(IF(AR58=1,($S58-$S57)/(ABS($Q58)-ABS($Q57))*($G$11-ABS($Q57))+$S57,0),$D$7)</f>
        <v>0</v>
      </c>
      <c r="AT58" s="1">
        <f>IF(ABS($Q58)&lt;$G$12,$AA58,IF(ABS($Q57)&lt;$G$12,($G$12-ABS($Q57))*($Z57+$Z58)*0.5*($D$27+$D$28)*$D$5*1000,0))</f>
        <v>0</v>
      </c>
      <c r="AU58" s="1">
        <f>IF(AND($G$12&lt;ABS($Q58),$G$12&gt;ABS($Q57)),1,0)</f>
        <v>0</v>
      </c>
      <c r="AV58" s="3">
        <f>MIN(IF(AU58=1,($S58-$S57)/(ABS($Q58)-ABS($Q57))*($G$12-ABS($Q57))+$S57,0),$D$7)</f>
        <v>0</v>
      </c>
      <c r="AW58" s="1">
        <f>IF(ABS($Q58)&lt;$G$13,$AA58,IF(ABS($Q57)&lt;$G$13,($G$13-ABS($Q57))*($Z57+$Z58)*0.5*($D$27+$D$28)*$D$5*1000,0))</f>
        <v>0</v>
      </c>
      <c r="AX58" s="1">
        <f>IF(AND($G$13&lt;ABS($Q58),$G$13&gt;ABS($Q57)),1,0)</f>
        <v>0</v>
      </c>
      <c r="AY58" s="3">
        <f>MIN(IF(AX58=1,($S58-$S57)/(ABS($Q58)-ABS($Q57))*($G$13-ABS($Q57))+$S57,0),$D$7)</f>
        <v>0</v>
      </c>
      <c r="AZ58" s="1">
        <f>IF(ABS($Q58)&lt;$G$14,$AA58,IF(ABS($Q57)&lt;$G$14,($G$14-ABS($Q57))*($Z57+$Z58)*0.5*($D$27+$D$28)*$D$5*1000,0))</f>
        <v>0</v>
      </c>
      <c r="BA58" s="1">
        <f>IF(AND($G$14&lt;ABS($Q58),$G$14&gt;ABS($Q57)),1,0)</f>
        <v>0</v>
      </c>
      <c r="BB58" s="3">
        <f>MIN(IF(BA58=1,($S58-$S57)/(ABS($Q58)-ABS($Q57))*($G$14-ABS($Q57))+$S57,0),$D$7)</f>
        <v>0</v>
      </c>
      <c r="BC58" s="1">
        <f>IF(ABS($Q58)&lt;G$15,$AA58,IF(ABS($Q57)&lt;G$15,(G$15-ABS($Q57))*($Z57+$Z58)*0.5*($D$27+$D$28)*$D$5*1000,0))</f>
        <v>0</v>
      </c>
      <c r="BD58" s="1">
        <f>IF(AND(G$15&lt;ABS($Q58),G$15&gt;ABS($Q57)),1,0)</f>
        <v>0</v>
      </c>
      <c r="BE58" s="3">
        <f>MIN(IF(BD58=1,($S58-$S57)/(ABS($Q58)-ABS($Q57))*(G$15-ABS($Q57))+$S57,0),$D$7)</f>
        <v>0</v>
      </c>
      <c r="BF58" s="1">
        <f>IF(ABS($Q58)&lt;G$16,$AA58,IF(ABS($Q57)&lt;G$16,(G$16-ABS($Q57))*($Z57+$Z58)*0.5*($D$27+$D$28)*$D$5*1000,0))</f>
        <v>0</v>
      </c>
      <c r="BG58" s="1">
        <f>IF(AND(G$16&lt;ABS($Q58),G$16&gt;ABS($Q57)),1,0)</f>
        <v>0</v>
      </c>
      <c r="BH58" s="3">
        <f>MIN(IF(BG58=1,($S58-$S57)/(ABS($Q58)-ABS($Q57))*(G$16-ABS($Q57))+$S57,0),$D$7)</f>
        <v>0</v>
      </c>
      <c r="BI58" s="1">
        <f>IF(ABS($Q58)&lt;G$17,$AA58,IF(ABS($Q57)&lt;G$17,(G$17-ABS($Q57))*($Z57+$Z58)*0.5*($D$27+$D$28)*$D$5*1000,0))</f>
        <v>0</v>
      </c>
      <c r="BJ58" s="1">
        <f>IF(AND(G$17&lt;ABS($Q58),G$17&gt;ABS($Q57)),1,0)</f>
        <v>0</v>
      </c>
      <c r="BK58" s="3">
        <f>MIN(IF(BJ58=1,($S58-$S57)/(ABS($Q58)-ABS($Q57))*(G$17-ABS($Q57))+$S57,0),$D$7)</f>
        <v>0</v>
      </c>
      <c r="BL58" s="1">
        <f>IF(ABS($Q58)&lt;G$18,$AA58,IF(ABS($Q57)&lt;G$18,(G$18-ABS($Q57))*($Z57+$Z58)*0.5*($D$27+$D$28)*$D$5*1000,0))</f>
        <v>0</v>
      </c>
      <c r="BM58" s="1">
        <f>IF(AND(G$18&lt;ABS($Q58),G$18&gt;ABS($Q57)),1,0)</f>
        <v>0</v>
      </c>
      <c r="BN58" s="3">
        <f>MIN(IF(BM58=1,($S58-$S57)/(ABS($Q58)-ABS($Q57))*(G$18-ABS($Q57))+$S57,0),$D$7)</f>
        <v>0</v>
      </c>
      <c r="BO58" s="1">
        <f>IF(ABS($Q58)&lt;G$19,$AA58,IF(ABS($Q57)&lt;G$19,(G$19-ABS($Q57))*($Z57+$Z58)*0.5*($D$27+$D$28)*$D$5*1000,0))</f>
        <v>0</v>
      </c>
      <c r="BP58" s="1">
        <f>IF(AND(G$19&lt;ABS($Q58),G$19&gt;ABS($Q57)),1,0)</f>
        <v>0</v>
      </c>
      <c r="BQ58" s="3">
        <f>MIN(IF(BP58=1,($S58-$S57)/(ABS($Q58)-ABS($Q57))*(G$19-ABS($Q57))+$S57,0),$D$7)</f>
        <v>0</v>
      </c>
      <c r="BR58" s="1">
        <f>IF(ABS($Q58)&lt;G$20,$AA58,IF(ABS($Q57)&lt;G$20,(G$20-ABS($Q57))*($Z57+$Z58)*0.5*($D$27+$D$28)*$D$5*1000,0))</f>
        <v>0</v>
      </c>
      <c r="BS58" s="1">
        <f>IF(AND(G$20&lt;ABS($Q58),G$20&gt;ABS($Q57)),1,0)</f>
        <v>0</v>
      </c>
      <c r="BT58" s="3">
        <f>MIN(IF(BS58=1,($S58-$S57)/(ABS($Q58)-ABS($Q57))*(G$20-ABS($Q57))+$S57,0),$D$7)</f>
        <v>0</v>
      </c>
      <c r="BU58" s="1">
        <f>IF(ABS($Q58)&lt;G$21,$AA58,IF(ABS($Q57)&lt;G$21,(G$21-ABS($Q57))*($Z57+$Z58)*0.5*($D$27+$D$28)*$D$5*1000,0))</f>
        <v>0</v>
      </c>
      <c r="BV58" s="1">
        <f>IF(AND(G$21&lt;ABS($Q58),G$21&gt;ABS($Q57)),1,0)</f>
        <v>0</v>
      </c>
      <c r="BW58" s="3">
        <f>MIN(IF(BV58=1,($S58-$S57)/(ABS($Q58)-ABS($Q57))*(G$21-ABS($Q57))+$S57,0),$D$7)</f>
        <v>0</v>
      </c>
      <c r="BX58" s="1">
        <f>IF(ABS($Q58)&lt;G$22,$AA58,IF(ABS($Q57)&lt;G$22,(G$22-ABS($Q57))*($Z57+$Z58)*0.5*($D$27+$D$28)*$D$5*1000,0))</f>
        <v>0</v>
      </c>
      <c r="BY58" s="1">
        <f>IF(AND(G$22&lt;ABS($Q58),G$22&gt;ABS($Q57)),1,0)</f>
        <v>0</v>
      </c>
      <c r="BZ58" s="3">
        <f>MIN(IF(BY58=1,($S58-$S57)/(ABS($Q58)-ABS($Q57))*(G$22-ABS($Q57))+$S57,0),$D$7)</f>
        <v>0</v>
      </c>
      <c r="CA58" s="1">
        <f>IF(ABS($Q58)&lt;G$23,$AA58,IF(ABS($Q57)&lt;G$23,(G$23-ABS($Q57))*($Z57+$Z58)*0.5*($D$27+$D$28)*$D$5*1000,0))</f>
        <v>0</v>
      </c>
      <c r="CB58" s="1">
        <f>IF(AND(G$23&lt;ABS($Q58),G$23&gt;ABS($Q57)),1,0)</f>
        <v>0</v>
      </c>
      <c r="CC58" s="3">
        <f>MIN(IF(CB58=1,($S58-$S57)/(ABS($Q58)-ABS($Q57))*(G$23-ABS($Q57))+$S57,0),$D$7)</f>
        <v>0</v>
      </c>
      <c r="CD58" s="1">
        <f>IF(ABS($Q58)&lt;G$24,$AA58,IF(ABS($Q57)&lt;G$24,(G$24-ABS($Q57))*($Z57+$Z58)*0.5*($D$27+$D$28)*$D$5*1000,0))</f>
        <v>0</v>
      </c>
      <c r="CE58" s="1">
        <f>IF(AND(G$24&lt;ABS($Q58),G$24&gt;ABS($Q57)),1,0)</f>
        <v>0</v>
      </c>
      <c r="CF58" s="3">
        <f>MIN(IF(CE58=1,($S58-$S57)/(ABS($Q58)-ABS($Q57))*(G$24-ABS($Q57))+$S57,0),$D$7)</f>
        <v>0</v>
      </c>
      <c r="CG58" s="1">
        <f>IF(ABS($Q58)&lt;G$25,$AA58,IF(ABS($Q57)&lt;G$25,(G$25-ABS($Q57))*($Z57+$Z58)*0.5*($D$27+$D$28)*$D$5*1000,0))</f>
        <v>0</v>
      </c>
      <c r="CH58" s="1">
        <f>IF(AND(G$25&lt;ABS($Q58),G$25&gt;ABS($Q57)),1,0)</f>
        <v>0</v>
      </c>
      <c r="CI58" s="3">
        <f>MIN(IF(CH58=1,($S58-$S57)/(ABS($Q58)-ABS($Q57))*(G$25-ABS($Q57))+$S57,0),$D$7)</f>
        <v>0</v>
      </c>
      <c r="CJ58" s="1">
        <f>IF(ABS($Q58)&lt;G$26,$AA58,IF(ABS($Q57)&lt;G$26,(G$26-ABS($Q57))*($Z57+$Z58)*0.5*($D$27+$D$28)*$D$5*1000,0))</f>
        <v>0</v>
      </c>
      <c r="CK58" s="1">
        <f>IF(AND(G$26&lt;ABS($Q58),G$26&gt;ABS($Q57)),1,0)</f>
        <v>0</v>
      </c>
      <c r="CL58" s="3">
        <f>MIN(IF(CK58=1,($S58-$S57)/(ABS($Q58)-ABS($Q57))*(G$26-ABS($Q57))+$S57,0),$D$7)</f>
        <v>0</v>
      </c>
      <c r="CM58" s="1">
        <f>IF(ABS($Q58)&lt;G$27,$AA58,IF(ABS($Q57)&lt;G$27,(G$27-ABS($Q57))*($Z57+$Z58)*0.5*($D$27+$D$28)*$D$5*1000,0))</f>
        <v>0</v>
      </c>
      <c r="CN58" s="1">
        <f>IF(AND(G$27&lt;ABS($Q58),G$27&gt;ABS($Q57)),1,0)</f>
        <v>0</v>
      </c>
      <c r="CO58" s="3">
        <f>MIN(IF(CN58=1,($S58-$S57)/(ABS($Q58)-ABS($Q57))*(G$27-ABS($Q57))+$S57,0),$D$7)</f>
        <v>0</v>
      </c>
      <c r="CP58" s="1">
        <f>IF(ABS($Q58)&lt;G$28,$AA58,IF(ABS($Q57)&lt;G$28,(G$28-ABS($Q57))*($Z57+$Z58)*0.5*($D$27+$D$28)*$D$5*1000,0))</f>
        <v>0</v>
      </c>
      <c r="CQ58" s="1">
        <f>IF(AND(G$28&lt;ABS($Q58),G$28&gt;ABS($Q57)),1,0)</f>
        <v>0</v>
      </c>
      <c r="CR58" s="3">
        <f>MIN(IF(CQ58=1,($S58-$S57)/(ABS($Q58)-ABS($Q57))*(G$28-ABS($Q57))+$S57,0),$D$7)</f>
        <v>0</v>
      </c>
      <c r="CS58" s="1">
        <f>IF(ABS($Q58)&lt;G$29,$AA58,IF(ABS($Q57)&lt;G$29,(G$29-ABS($Q57))*($Z57+$Z58)*0.5*($D$27+$D$28)*$D$5*1000,0))</f>
        <v>0</v>
      </c>
      <c r="CT58" s="1">
        <f>IF(AND(G$29&lt;ABS($Q58),G$29&gt;ABS($Q57)),1,0)</f>
        <v>0</v>
      </c>
      <c r="CU58" s="3">
        <f>MIN(IF(CT58=1,($S58-$S57)/(ABS($Q58)-ABS($Q57))*(G$29-ABS($Q57))+$S57,0),$D$7)</f>
        <v>0</v>
      </c>
      <c r="CV58" s="1">
        <f>IF(ABS($Q58)&lt;G$30,$AA58,IF(ABS($Q57)&lt;G$30,(G$30-ABS($Q57))*($Z57+$Z58)*0.5*($D$27+$D$28)*$D$5*1000,0))</f>
        <v>0</v>
      </c>
      <c r="CW58" s="1">
        <f>IF(AND(G$30&lt;ABS($Q58),G$30&gt;ABS($Q57)),1,0)</f>
        <v>0</v>
      </c>
      <c r="CX58" s="3">
        <f>MIN(IF(CW58=1,($S58-$S57)/(ABS($Q58)-ABS($Q57))*(G$30-ABS($Q57))+$S57,0),$D$7)</f>
        <v>0</v>
      </c>
      <c r="CY58" s="1">
        <f>IF(ABS($Q58)&lt;G$31,$AA58,IF(ABS($Q57)&lt;G$31,(G$31-ABS($Q57))*($Z57+$Z58)*0.5*($D$27+$D$28)*$D$5*1000,0))</f>
        <v>0</v>
      </c>
      <c r="CZ58" s="1">
        <f>IF(AND(G$31&lt;ABS($Q58),G$31&gt;ABS($Q57)),1,0)</f>
        <v>0</v>
      </c>
      <c r="DA58" s="3">
        <f>MIN(IF(CZ58=1,($S58-$S57)/(ABS($Q58)-ABS($Q57))*(G$31-ABS($Q57))+$S57,0),$D$7)</f>
        <v>0</v>
      </c>
      <c r="DB58" s="1">
        <f>IF(ABS($Q58)&lt;G$32,$AA58,IF(ABS($Q57)&lt;G$32,(G$32-ABS($Q57))*($Z57+$Z58)*0.5*($D$27+$D$28)*$D$5*1000,0))</f>
        <v>0</v>
      </c>
      <c r="DC58" s="1">
        <f>IF(AND(G$32&lt;ABS($Q58),G$32&gt;ABS($Q57)),1,0)</f>
        <v>0</v>
      </c>
      <c r="DD58" s="3">
        <f>MIN(IF(DC58=1,($S58-$S57)/(ABS($Q58)-ABS($Q57))*(G$32-ABS($Q57))+$S57,0),$D$7)</f>
        <v>0</v>
      </c>
      <c r="DE58" s="1">
        <f>IF(ABS($Q58)&lt;G$33,$AA58,IF(ABS($Q57)&lt;G$33,(G$33-ABS($Q57))*($Z57+$Z58)*0.5*($D$27+$D$28)*$D$5*1000,0))</f>
        <v>0</v>
      </c>
      <c r="DF58" s="1">
        <f>IF(AND(G$33&lt;ABS($Q58),G$33&gt;ABS($Q57)),1,0)</f>
        <v>0</v>
      </c>
      <c r="DG58" s="3">
        <f>MIN(IF(DF58=1,($S58-$S57)/(ABS($Q58)-ABS($Q57))*(G$33-ABS($Q57))+$S57,0),$D$7)</f>
        <v>0</v>
      </c>
      <c r="DH58" s="1">
        <f>IF(ABS($Q58)&lt;G$34,$AA58,IF(ABS($Q57)&lt;G$34,(G$34-ABS($Q57))*($Z57+$Z58)*0.5*($D$27+$D$28)*$D$5*1000,0))</f>
        <v>0</v>
      </c>
      <c r="DI58" s="1">
        <f>IF(AND(G$34&lt;ABS($Q58),G$34&gt;ABS($Q57)),1,0)</f>
        <v>0</v>
      </c>
      <c r="DJ58" s="3">
        <f>MIN(IF(DI58=1,($S58-$S57)/(ABS($Q58)-ABS($Q57))*(G$34-ABS($Q57))+$S57,0),$D$7)</f>
        <v>0</v>
      </c>
      <c r="DK58" s="1">
        <f>IF(ABS($Q58)&lt;G$35,$AA58,IF(ABS($Q57)&lt;G$35,(G$35-ABS($Q57))*($Z57+$Z58)*0.5*($D$27+$D$28)*$D$5*1000,0))</f>
        <v>0</v>
      </c>
      <c r="DL58" s="1">
        <f>IF(AND(G$35&lt;ABS($Q58),G$35&gt;ABS($Q57)),1,0)</f>
        <v>0</v>
      </c>
      <c r="DM58" s="3">
        <f>MIN(IF(DL58=1,($S58-$S57)/(ABS($Q58)-ABS($Q57))*(G$35-ABS($Q57))+$S57,0),$D$7)</f>
        <v>0</v>
      </c>
      <c r="DN58" s="1">
        <f>IF(ABS($Q58)&lt;G$36,$AA58,IF(ABS($Q57)&lt;G$36,(G$36-ABS($Q57))*($Z57+$Z58)*0.5*($D$27+$D$28)*$D$5*1000,0))</f>
        <v>0</v>
      </c>
      <c r="DO58" s="1">
        <f>IF(AND(G$36&lt;ABS($Q58),G$36&gt;ABS($Q57)),1,0)</f>
        <v>0</v>
      </c>
      <c r="DP58" s="3">
        <f>MIN(IF(DO58=1,($S58-$S57)/(ABS($Q58)-ABS($Q57))*(G$36-ABS($Q57))+$S57,0),$D$7)</f>
        <v>0</v>
      </c>
      <c r="DQ58" s="1">
        <f>IF(ABS($Q58)&lt;G$37,$AA58,IF(ABS($Q57)&lt;G$37,(G$37-ABS($Q57))*($Z57+$Z58)*0.5*($D$27+$D$28)*$D$5*1000,0))</f>
        <v>0</v>
      </c>
      <c r="DR58" s="1">
        <f>IF(AND(G$37&lt;ABS($Q58),G$37&gt;ABS($Q57)),1,0)</f>
        <v>0</v>
      </c>
      <c r="DS58" s="3">
        <f>MIN(IF(DR58=1,($S58-$S57)/(ABS($Q58)-ABS($Q57))*(G$37-ABS($Q57))+$S57,0),$D$7)</f>
        <v>0</v>
      </c>
      <c r="DT58" s="1">
        <f>IF(ABS($Q58)&lt;G$38,$AA58,IF(ABS($Q57)&lt;G$38,(G$38-ABS($Q57))*($Z57+$Z58)*0.5*($D$27+$D$28)*$D$5*1000,0))</f>
        <v>0</v>
      </c>
      <c r="DU58" s="1">
        <f>IF(AND(G$38&lt;ABS($Q58),G$38&gt;ABS($Q57)),1,0)</f>
        <v>0</v>
      </c>
      <c r="DV58" s="3">
        <f>MIN(IF(DU58=1,($S58-$S57)/(ABS($Q58)-ABS($Q57))*(G$38-ABS($Q57))+$S57,0),$D$7)</f>
        <v>0</v>
      </c>
      <c r="DW58" s="1">
        <f>IF(ABS($Q58)&lt;G$39,$AA58,IF(ABS($Q57)&lt;G$39,(G$39-ABS($Q57))*($Z57+$Z58)*0.5*($D$27+$D$28)*$D$5*1000,0))</f>
        <v>0</v>
      </c>
      <c r="DX58" s="1">
        <f>IF(AND(G$39&lt;ABS($Q58),G$39&gt;ABS($Q57)),1,0)</f>
        <v>0</v>
      </c>
      <c r="DY58" s="3">
        <f>MIN(IF(DX58=1,($S58-$S57)/(ABS($Q58)-ABS($Q57))*(G$39-ABS($Q57))+$S57,0),$D$7)</f>
        <v>0</v>
      </c>
      <c r="DZ58" s="1">
        <f>IF(ABS($Q58)&lt;G$40,$AA58,IF(ABS($Q57)&lt;G$40,(G$40-ABS($Q57))*($Z57+$Z58)*0.5*($D$27+$D$28)*$D$5*1000,0))</f>
        <v>0</v>
      </c>
      <c r="EA58" s="1">
        <f>IF(AND(G$40&lt;ABS($Q58),G$40&gt;ABS($Q57)),1,0)</f>
        <v>0</v>
      </c>
      <c r="EB58" s="3">
        <f>MIN(IF(EA58=1,($S58-$S57)/(ABS($Q58)-ABS($Q57))*(G$40-ABS($Q57))+$S57,0),$D$7)</f>
        <v>0</v>
      </c>
      <c r="EC58" s="1">
        <f>IF(ABS($Q58)&lt;G$41,$AA58,IF(ABS($Q57)&lt;G$41,(G$41-ABS($Q57))*($Z57+$Z58)*0.5*($D$27+$D$28)*$D$5*1000,0))</f>
        <v>0</v>
      </c>
      <c r="ED58" s="1">
        <f>IF(AND(G$41&lt;ABS($Q58),G$41&gt;ABS($Q57)),1,0)</f>
        <v>0</v>
      </c>
      <c r="EE58" s="3">
        <f>MIN(IF(ED58=1,($S58-$S57)/(ABS($Q58)-ABS($Q57))*(G$41-ABS($Q57))+$S57,0),$D$7)</f>
        <v>0</v>
      </c>
      <c r="EF58" s="1">
        <f>IF(ABS($Q58)&lt;G$42,$AA58,IF(ABS($Q57)&lt;G$42,(G$42-ABS($Q57))*($Z57+$Z58)*0.5*($D$27+$D$28)*$D$5*1000,0))</f>
        <v>0</v>
      </c>
      <c r="EG58" s="1">
        <f>IF(AND(G$42&lt;ABS($Q58),G$42&gt;ABS($Q57)),1,0)</f>
        <v>0</v>
      </c>
      <c r="EH58" s="3">
        <f>MIN(IF(EG58=1,($S58-$S57)/(ABS($Q58)-ABS($Q57))*(G$42-ABS($Q57))+$S57,0),$D$7)</f>
        <v>0</v>
      </c>
      <c r="EI58" s="1">
        <f>IF(ABS($Q58)&lt;G$43,$AA58,IF(ABS($Q57)&lt;G$43,(G$43-ABS($Q57))*($Z57+$Z58)*0.5*($D$27+$D$28)*$D$5*1000,0))</f>
        <v>0</v>
      </c>
      <c r="EJ58" s="1">
        <f>IF(AND(G$43&lt;ABS($Q58),G$43&gt;ABS($Q57)),1,0)</f>
        <v>0</v>
      </c>
      <c r="EK58" s="3">
        <f>MIN(IF(EJ58=1,($S58-$S57)/(ABS($Q58)-ABS($Q57))*(G$43-ABS($Q57))+$S57,0),$D$7)</f>
        <v>0</v>
      </c>
      <c r="EL58" s="1">
        <f>IF(ABS($Q58)&lt;G$44,$AA58,IF(ABS($Q57)&lt;G$44,(G$44-ABS($Q57))*($Z57+$Z58)*0.5*($D$27+$D$28)*$D$5*1000,0))</f>
        <v>0</v>
      </c>
      <c r="EM58" s="1">
        <f>IF(AND(G$44&lt;ABS($Q58),G$44&gt;ABS($Q57)),1,0)</f>
        <v>0</v>
      </c>
      <c r="EN58" s="3">
        <f>MIN(IF(EM58=1,($S58-$S57)/(ABS($Q58)-ABS($Q57))*(G$44-ABS($Q57))+$S57,0),$D$7)</f>
        <v>0</v>
      </c>
      <c r="EO58" s="1">
        <f>IF(ABS($Q58)&lt;G$45,$AA58,IF(ABS($Q57)&lt;G$45,(G$45-ABS($Q57))*($Z57+$Z58)*0.5*($D$27+$D$28)*$D$5*1000,0))</f>
        <v>0</v>
      </c>
      <c r="EP58" s="1">
        <f>IF(AND(G$45&lt;ABS($Q58),G$45&gt;ABS($Q57)),1,0)</f>
        <v>0</v>
      </c>
      <c r="EQ58" s="3">
        <f>MIN(IF(EP58=1,($S58-$S57)/(ABS($Q58)-ABS($Q57))*(G$45-ABS($Q57))+$S57,0),$D$7)</f>
        <v>0</v>
      </c>
      <c r="ER58" s="1">
        <f>IF(ABS($Q58)&lt;G$46,$AA58,IF(ABS($Q57)&lt;G$46,(G$46-ABS($Q57))*($Z57+$Z58)*0.5*($D$27+$D$28)*$D$5*1000,0))</f>
        <v>0</v>
      </c>
      <c r="ES58" s="1">
        <f>IF(AND(G$46&lt;ABS($Q58),G$46&gt;ABS($Q57)),1,0)</f>
        <v>0</v>
      </c>
      <c r="ET58" s="3">
        <f>MIN(IF(ES58=1,($S58-$S57)/(ABS($Q58)-ABS($Q57))*(G$46-ABS($Q57))+$S57,0),$D$7)</f>
        <v>0</v>
      </c>
      <c r="EU58" s="1">
        <f>IF(ABS($Q58)&lt;G$47,$AA58,IF(ABS($Q57)&lt;G$47,(G$47-ABS($Q57))*($Z57+$Z58)*0.5*($D$27+$D$28)*$D$5*1000,0))</f>
        <v>0</v>
      </c>
      <c r="EV58" s="1">
        <f>IF(AND(G$47&lt;ABS($Q58),G$47&gt;ABS($Q57)),1,0)</f>
        <v>0</v>
      </c>
      <c r="EW58" s="3">
        <f>MIN(IF(EV58=1,($S58-$S57)/(ABS($Q58)-ABS($Q57))*(G$47-ABS($Q57))+$S57,0),$D$7)</f>
        <v>0</v>
      </c>
      <c r="EX58" s="1">
        <f>IF(ABS($Q58)&lt;G$48,$AA58,IF(ABS($Q57)&lt;G$48,(G$48-ABS($Q57))*($Z57+$Z58)*0.5*($D$27+$D$28)*$D$5*1000,0))</f>
        <v>0</v>
      </c>
      <c r="EY58" s="1">
        <f>IF(AND(G$48&lt;ABS($Q58),G$48&gt;ABS($Q57)),1,0)</f>
        <v>0</v>
      </c>
      <c r="EZ58" s="3">
        <f>MIN(IF(EY58=1,($S58-$S57)/(ABS($Q58)-ABS($Q57))*(G$48-ABS($Q57))+$S57,0),$D$7)</f>
        <v>0</v>
      </c>
      <c r="FA58" s="1">
        <f>IF(ABS($Q58)&lt;G$49,$AA58,IF(ABS($Q57)&lt;G$49,(G$49-ABS($Q57))*($Z57+$Z58)*0.5*($D$27+$D$28)*$D$5*1000,0))</f>
        <v>0</v>
      </c>
      <c r="FB58" s="1">
        <f>IF(AND(G$49&lt;ABS($Q58),G$49&gt;ABS($Q57)),1,0)</f>
        <v>0</v>
      </c>
      <c r="FC58" s="3">
        <f>MIN(IF(FB58=1,($S58-$S57)/(ABS($Q58)-ABS($Q57))*(G$49-ABS($Q57))+$S57,0),$D$7)</f>
        <v>0</v>
      </c>
      <c r="FD58" s="1">
        <f>IF(ABS($Q58)&lt;G$50,$AA58,IF(ABS($Q57)&lt;G$50,(G$50-ABS($Q57))*($Z57+$Z58)*0.5*($D$27+$D$28)*$D$5*1000,0))</f>
        <v>0</v>
      </c>
      <c r="FE58" s="1">
        <f>IF(AND(G$50&lt;ABS($Q58),G$50&gt;ABS($Q57)),1,0)</f>
        <v>0</v>
      </c>
      <c r="FF58" s="3">
        <f>MIN(IF(FE58=1,($S58-$S57)/(ABS($Q58)-ABS($Q57))*(G$50-ABS($Q57))+$S57,0),$D$7)</f>
        <v>0</v>
      </c>
      <c r="FG58" s="1">
        <f>IF(ABS($Q58)&lt;G$51,$AA58,IF(ABS($Q57)&lt;G$51,(G$51-ABS($Q57))*($Z57+$Z58)*0.5*($D$27+$D$28)*$D$5*1000,0))</f>
        <v>0</v>
      </c>
      <c r="FH58" s="1">
        <f>IF(AND(G$51&lt;ABS($Q58),G$51&gt;ABS($Q57)),1,0)</f>
        <v>0</v>
      </c>
      <c r="FI58" s="3">
        <f>MIN(IF(FH58=1,($S58-$S57)/(ABS($Q58)-ABS($Q57))*(G$51-ABS($Q57))+$S57,0),$D$7)</f>
        <v>0</v>
      </c>
      <c r="FJ58" s="1">
        <f>IF(ABS($Q58)&lt;G$52,$AA58,IF(ABS($Q57)&lt;G$52,(G$52-ABS($Q57))*($Z57+$Z58)*0.5*($D$27+$D$28)*$D$5*1000,0))</f>
        <v>0</v>
      </c>
      <c r="FK58" s="1">
        <f>IF(AND(G$52&lt;ABS($Q58),G$52&gt;ABS($Q57)),1,0)</f>
        <v>0</v>
      </c>
      <c r="FL58" s="3">
        <f>MIN(IF(FK58=1,($S58-$S57)/(ABS($Q58)-ABS($Q57))*(G$52-ABS($Q57))+$S57,0),$D$7)</f>
        <v>0</v>
      </c>
      <c r="FM58" s="1">
        <f>IF(ABS($Q58)&lt;G$53,$AA58,IF(ABS($Q57)&lt;G$53,(G$53-ABS($Q57))*($Z57+$Z58)*0.5*($D$27+$D$28)*$D$5*1000,0))</f>
        <v>0</v>
      </c>
      <c r="FN58" s="1">
        <f>IF(AND(G$53&lt;ABS($Q58),G$53&gt;ABS($Q57)),1,0)</f>
        <v>0</v>
      </c>
      <c r="FO58" s="3">
        <f>MIN(IF(FN58=1,($S58-$S57)/(ABS($Q58)-ABS($Q57))*(G$53-ABS($Q57))+$S57,0),$D$7)</f>
        <v>0</v>
      </c>
      <c r="FP58" s="1">
        <f>IF(ABS($Q58)&lt;G$54,$AA58,IF(ABS($Q57)&lt;G$54,(G$54-ABS($Q57))*($Z57+$Z58)*0.5*($D$27+$D$28)*$D$5*1000,0))</f>
        <v>0</v>
      </c>
      <c r="FQ58" s="1">
        <f>IF(AND(G$54&lt;ABS($Q58),G$54&gt;ABS($Q57)),1,0)</f>
        <v>0</v>
      </c>
      <c r="FR58" s="3">
        <f>MIN(IF(FQ58=1,($S58-$S57)/(ABS($Q58)-ABS($Q57))*(G$54-ABS($Q57))+$S57,0),$D$7)</f>
        <v>0</v>
      </c>
      <c r="FS58" s="1">
        <f>IF(ABS($Q58)&lt;G$55,$AA58,IF(ABS($Q57)&lt;G$55,(G$55-ABS($Q57))*($Z57+$Z58)*0.5*($D$27+$D$28)*$D$5*1000,0))</f>
        <v>0</v>
      </c>
      <c r="FT58" s="1">
        <f>IF(AND(G$55&lt;ABS($Q58),G$55&gt;ABS($Q57)),1,0)</f>
        <v>0</v>
      </c>
      <c r="FU58" s="3">
        <f>MIN(IF(FT58=1,($S58-$S57)/(ABS($Q58)-ABS($Q57))*(G$55-ABS($Q57))+$S57,0),$D$7)</f>
        <v>0</v>
      </c>
      <c r="FV58" s="1" t="e">
        <f>IF(ABS($Q58)&lt;#REF!,$AA58,IF(ABS($Q57)&lt;#REF!,(#REF!-ABS($Q57))*($Z57+$Z58)*0.5*($D$27+$D$28)*$D$5*1000,0))</f>
        <v>#REF!</v>
      </c>
      <c r="FW58" s="1" t="e">
        <f>IF(AND(#REF!&lt;ABS($Q58),#REF!&gt;ABS($Q57)),1,0)</f>
        <v>#REF!</v>
      </c>
      <c r="FX58" s="3" t="e">
        <f>MIN(IF(FW58=1,($S58-$S57)/(ABS($Q58)-ABS($Q57))*(#REF!-ABS($Q57))+$S57,0),$D$7)</f>
        <v>#REF!</v>
      </c>
    </row>
    <row r="59" spans="1:180" ht="15" customHeight="1" x14ac:dyDescent="0.35">
      <c r="A59" s="4"/>
      <c r="B59" s="4"/>
      <c r="C59" s="4"/>
      <c r="D59" s="4"/>
      <c r="E59" s="4"/>
      <c r="F59" s="4"/>
      <c r="G59" s="14"/>
      <c r="H59" s="23"/>
      <c r="I59" s="23"/>
      <c r="J59" s="23"/>
      <c r="K59" s="23"/>
      <c r="L59" s="36"/>
      <c r="M59" s="23"/>
      <c r="N59" s="23"/>
      <c r="O59" s="23"/>
      <c r="P59" s="4"/>
      <c r="Q59" s="4"/>
      <c r="R59" s="4"/>
      <c r="S59" s="4"/>
      <c r="T59" s="4"/>
      <c r="U59" s="4"/>
      <c r="V59" s="4"/>
      <c r="W59" s="4"/>
      <c r="X59" s="4"/>
      <c r="Y59" s="4"/>
      <c r="Z59" s="3">
        <f t="shared" si="7"/>
        <v>0.2</v>
      </c>
      <c r="AA59" s="3"/>
      <c r="AB59" s="1"/>
      <c r="AC59" s="2"/>
      <c r="AD59" s="2"/>
      <c r="AE59" s="1"/>
      <c r="AF59" s="2"/>
      <c r="AG59" s="2"/>
      <c r="AH59" s="1"/>
      <c r="AI59" s="2"/>
      <c r="AJ59" s="2"/>
      <c r="AK59" s="1"/>
      <c r="AL59" s="2"/>
      <c r="AM59" s="2"/>
      <c r="AN59" s="1"/>
      <c r="AO59" s="2"/>
      <c r="AP59" s="2"/>
      <c r="AQ59" s="1"/>
      <c r="AR59" s="2"/>
      <c r="AS59" s="2"/>
      <c r="AT59" s="1"/>
      <c r="AU59" s="2"/>
      <c r="AV59" s="2"/>
      <c r="AW59" s="1"/>
      <c r="AX59" s="2"/>
      <c r="AY59" s="2"/>
      <c r="AZ59" s="1"/>
      <c r="BA59" s="2"/>
      <c r="BB59" s="2"/>
      <c r="BC59" s="1"/>
      <c r="BD59" s="2"/>
      <c r="BE59" s="2"/>
      <c r="BF59" s="1"/>
      <c r="BG59" s="2"/>
      <c r="BH59" s="2"/>
      <c r="BI59" s="1"/>
      <c r="BJ59" s="2"/>
      <c r="BK59" s="2"/>
      <c r="BL59" s="1"/>
      <c r="BM59" s="2"/>
      <c r="BN59" s="2"/>
      <c r="BO59" s="1"/>
      <c r="BP59" s="2"/>
      <c r="BQ59" s="2"/>
      <c r="BR59" s="1"/>
      <c r="BS59" s="2"/>
      <c r="BT59" s="2"/>
      <c r="BU59" s="1"/>
      <c r="BV59" s="2"/>
      <c r="BW59" s="2"/>
      <c r="BX59" s="1"/>
      <c r="BY59" s="2"/>
      <c r="BZ59" s="2"/>
      <c r="CA59" s="1"/>
      <c r="CB59" s="2"/>
      <c r="CC59" s="2"/>
      <c r="CD59" s="1"/>
      <c r="CE59" s="2"/>
      <c r="CF59" s="2"/>
      <c r="CG59" s="1"/>
      <c r="CH59" s="2"/>
      <c r="CI59" s="2"/>
      <c r="CJ59" s="1"/>
      <c r="CK59" s="2"/>
      <c r="CL59" s="2"/>
      <c r="CM59" s="1"/>
      <c r="CN59" s="2"/>
      <c r="CO59" s="2"/>
      <c r="CP59" s="1"/>
      <c r="CQ59" s="2"/>
      <c r="CR59" s="2"/>
      <c r="CS59" s="1"/>
      <c r="CT59" s="2"/>
      <c r="CU59" s="2"/>
      <c r="CV59" s="1"/>
      <c r="CW59" s="2"/>
      <c r="CX59" s="2"/>
      <c r="CY59" s="1"/>
      <c r="CZ59" s="2"/>
      <c r="DA59" s="2"/>
      <c r="DB59" s="1"/>
      <c r="DC59" s="2"/>
      <c r="DD59" s="2"/>
      <c r="DE59" s="1"/>
      <c r="DF59" s="2"/>
      <c r="DG59" s="2"/>
      <c r="DH59" s="1"/>
      <c r="DI59" s="2"/>
      <c r="DJ59" s="2"/>
      <c r="DK59" s="1"/>
      <c r="DL59" s="2"/>
      <c r="DM59" s="2"/>
      <c r="DN59" s="1"/>
      <c r="DO59" s="2"/>
      <c r="DP59" s="2"/>
      <c r="DQ59" s="1"/>
      <c r="DR59" s="2"/>
      <c r="DS59" s="2"/>
      <c r="DT59" s="1"/>
      <c r="DU59" s="2"/>
      <c r="DV59" s="2"/>
      <c r="DW59" s="1"/>
      <c r="DX59" s="2"/>
      <c r="DY59" s="2"/>
      <c r="DZ59" s="1"/>
      <c r="EA59" s="2"/>
      <c r="EB59" s="2"/>
      <c r="EC59" s="1"/>
      <c r="ED59" s="2"/>
      <c r="EE59" s="2"/>
      <c r="EF59" s="1"/>
      <c r="EG59" s="2"/>
      <c r="EH59" s="2"/>
      <c r="EI59" s="1"/>
      <c r="EJ59" s="2"/>
      <c r="EK59" s="2"/>
      <c r="EL59" s="1"/>
      <c r="EM59" s="2"/>
      <c r="EN59" s="2"/>
      <c r="EO59" s="1"/>
      <c r="EP59" s="2"/>
      <c r="EQ59" s="2"/>
      <c r="ER59" s="1"/>
      <c r="ES59" s="2"/>
      <c r="ET59" s="2"/>
      <c r="EU59" s="1"/>
      <c r="EV59" s="2"/>
      <c r="EW59" s="2"/>
      <c r="EX59" s="1"/>
      <c r="EY59" s="2"/>
      <c r="EZ59" s="2"/>
      <c r="FA59" s="1"/>
      <c r="FB59" s="2"/>
      <c r="FC59" s="2"/>
      <c r="FD59" s="1"/>
      <c r="FE59" s="2"/>
      <c r="FF59" s="2"/>
      <c r="FG59" s="1"/>
      <c r="FH59" s="2"/>
      <c r="FI59" s="2"/>
      <c r="FJ59" s="1"/>
      <c r="FK59" s="2"/>
      <c r="FL59" s="2"/>
      <c r="FM59" s="1"/>
      <c r="FN59" s="2"/>
      <c r="FO59" s="2"/>
      <c r="FP59" s="1"/>
      <c r="FQ59" s="2"/>
      <c r="FR59" s="2"/>
      <c r="FS59" s="1"/>
      <c r="FT59" s="2"/>
      <c r="FU59" s="2"/>
      <c r="FV59" s="1"/>
      <c r="FW59" s="2"/>
      <c r="FX59" s="2"/>
    </row>
    <row r="60" spans="1:180" ht="15" customHeight="1" x14ac:dyDescent="0.35">
      <c r="A60" s="4"/>
      <c r="B60" s="4"/>
      <c r="C60" s="4"/>
      <c r="D60" s="4"/>
      <c r="E60" s="4"/>
      <c r="F60" s="4"/>
      <c r="G60" s="23"/>
      <c r="H60" s="23"/>
      <c r="I60" s="23"/>
      <c r="J60" s="23"/>
      <c r="K60" s="23"/>
      <c r="L60" s="36"/>
      <c r="M60" s="23"/>
      <c r="N60" s="23"/>
      <c r="O60" s="23"/>
      <c r="P60" s="4"/>
      <c r="Q60" s="4"/>
      <c r="R60" s="4"/>
      <c r="S60" s="4"/>
      <c r="T60" s="4"/>
      <c r="U60" s="4"/>
      <c r="V60" s="4"/>
      <c r="W60" s="4"/>
      <c r="X60" s="4"/>
      <c r="Y60" s="4"/>
      <c r="Z60" s="3">
        <f t="shared" si="7"/>
        <v>0.2</v>
      </c>
      <c r="AA60" s="1">
        <f>$R59*($Z60+$Z59)*0.5*($D$27+$D$28)*1000*$D$5</f>
        <v>0</v>
      </c>
      <c r="AB60" s="1">
        <f>IF(ABS($Q60)&lt;$G$6,$AA60,IF(ABS($Q59)&lt;$G$6,($G$6-ABS($Q59))*($Z59+$Z60)*0.5*($D$27+$D$28)*$D$5*1000,0))</f>
        <v>0</v>
      </c>
      <c r="AC60" s="1">
        <f>IF(AND($G$6&lt;ABS($Q60),$G$6&gt;ABS($Q59)),1,0)</f>
        <v>0</v>
      </c>
      <c r="AD60" s="3">
        <f>MIN(IF(AC60=1,($S60-$S59)/(ABS($Q60)-ABS($Q59))*($G$6-ABS($Q59))+$S59,0),$D$7)</f>
        <v>0</v>
      </c>
      <c r="AE60" s="1">
        <f>IF(ABS($Q60)&lt;$G$7,$AA60,IF(ABS($Q59)&lt;$G$7,($G$7-ABS($Q59))*($Z59+$Z60)*0.5*($D$27+$D$28)*$D$5*1000,0))</f>
        <v>0</v>
      </c>
      <c r="AF60" s="1">
        <f>IF(AND($G$7&lt;ABS($Q60),$G$7&gt;ABS($Q59)),1,0)</f>
        <v>0</v>
      </c>
      <c r="AG60" s="3">
        <f>MIN(IF(AF60=1,($S60-$S59)/(ABS($Q60)-ABS($Q59))*($G$7-ABS($Q59))+$S59,0),$D$7)</f>
        <v>0</v>
      </c>
      <c r="AH60" s="1">
        <f>IF(ABS($Q60)&lt;$G$8,$AA60,IF(ABS($Q59)&lt;$G$8,($G$8-ABS($Q59))*($Z59+$Z60)*0.5*($D$27+$D$28)*$D$5*1000,0))</f>
        <v>0</v>
      </c>
      <c r="AI60" s="1">
        <f>IF(AND($G$8&lt;ABS($Q60),$G$8&gt;ABS($Q59)),1,0)</f>
        <v>0</v>
      </c>
      <c r="AJ60" s="3">
        <f>MIN(IF(AI60=1,($S60-$S59)/(ABS($Q60)-ABS($Q59))*($G$8-ABS($Q59))+$S59,0),$D$7)</f>
        <v>0</v>
      </c>
      <c r="AK60" s="1">
        <f>IF(ABS($Q60)&lt;$G$9,$AA60,IF(ABS($Q59)&lt;$G$9,($G$9-ABS($Q59))*($Z59+$Z60)*0.5*($D$27+$D$28)*$D$5*1000,0))</f>
        <v>0</v>
      </c>
      <c r="AL60" s="1">
        <f>IF(AND($G$9&lt;ABS($Q60),$G$9&gt;ABS($Q59)),1,0)</f>
        <v>0</v>
      </c>
      <c r="AM60" s="3">
        <f>MIN(IF(AL60=1,($S60-$S59)/(ABS($Q60)-ABS($Q59))*($G$9-ABS($Q59))+$S59,0),$D$7)</f>
        <v>0</v>
      </c>
      <c r="AN60" s="1">
        <f>IF(ABS($Q60)&lt;$G$10,$AA60,IF(ABS($Q59)&lt;$G$10,($G$10-ABS($Q59))*($Z59+$Z60)*0.5*($D$27+$D$28)*$D$5*1000,0))</f>
        <v>0</v>
      </c>
      <c r="AO60" s="1">
        <f>IF(AND($G$10&lt;ABS($Q60),$G$10&gt;ABS($Q59)),1,0)</f>
        <v>0</v>
      </c>
      <c r="AP60" s="3">
        <f>MIN(IF(AO60=1,($S60-$S59)/(ABS($Q60)-ABS($Q59))*($G$10-ABS($Q59))+$S59,0),$D$7)</f>
        <v>0</v>
      </c>
      <c r="AQ60" s="1">
        <f>IF(ABS($Q60)&lt;$G$11,$AA60,IF(ABS($Q59)&lt;$G$11,($G$11-ABS($Q59))*($Z59+$Z60)*0.5*($D$27+$D$28)*$D$5*1000,0))</f>
        <v>0</v>
      </c>
      <c r="AR60" s="1">
        <f>IF(AND($G$11&lt;ABS($Q60),$G$11&gt;ABS($Q59)),1,0)</f>
        <v>0</v>
      </c>
      <c r="AS60" s="3">
        <f>MIN(IF(AR60=1,($S60-$S59)/(ABS($Q60)-ABS($Q59))*($G$11-ABS($Q59))+$S59,0),$D$7)</f>
        <v>0</v>
      </c>
      <c r="AT60" s="1">
        <f>IF(ABS($Q60)&lt;$G$12,$AA60,IF(ABS($Q59)&lt;$G$12,($G$12-ABS($Q59))*($Z59+$Z60)*0.5*($D$27+$D$28)*$D$5*1000,0))</f>
        <v>0</v>
      </c>
      <c r="AU60" s="1">
        <f>IF(AND($G$12&lt;ABS($Q60),$G$12&gt;ABS($Q59)),1,0)</f>
        <v>0</v>
      </c>
      <c r="AV60" s="3">
        <f>MIN(IF(AU60=1,($S60-$S59)/(ABS($Q60)-ABS($Q59))*($G$12-ABS($Q59))+$S59,0),$D$7)</f>
        <v>0</v>
      </c>
      <c r="AW60" s="1">
        <f>IF(ABS($Q60)&lt;$G$13,$AA60,IF(ABS($Q59)&lt;$G$13,($G$13-ABS($Q59))*($Z59+$Z60)*0.5*($D$27+$D$28)*$D$5*1000,0))</f>
        <v>0</v>
      </c>
      <c r="AX60" s="1">
        <f>IF(AND($G$13&lt;ABS($Q60),$G$13&gt;ABS($Q59)),1,0)</f>
        <v>0</v>
      </c>
      <c r="AY60" s="3">
        <f>MIN(IF(AX60=1,($S60-$S59)/(ABS($Q60)-ABS($Q59))*($G$13-ABS($Q59))+$S59,0),$D$7)</f>
        <v>0</v>
      </c>
      <c r="AZ60" s="1">
        <f>IF(ABS($Q60)&lt;$G$14,$AA60,IF(ABS($Q59)&lt;$G$14,($G$14-ABS($Q59))*($Z59+$Z60)*0.5*($D$27+$D$28)*$D$5*1000,0))</f>
        <v>0</v>
      </c>
      <c r="BA60" s="1">
        <f>IF(AND($G$14&lt;ABS($Q60),$G$14&gt;ABS($Q59)),1,0)</f>
        <v>0</v>
      </c>
      <c r="BB60" s="3">
        <f>MIN(IF(BA60=1,($S60-$S59)/(ABS($Q60)-ABS($Q59))*($G$14-ABS($Q59))+$S59,0),$D$7)</f>
        <v>0</v>
      </c>
      <c r="BC60" s="1">
        <f>IF(ABS($Q60)&lt;G$15,$AA60,IF(ABS($Q59)&lt;G$15,(G$15-ABS($Q59))*($Z59+$Z60)*0.5*($D$27+$D$28)*$D$5*1000,0))</f>
        <v>0</v>
      </c>
      <c r="BD60" s="1">
        <f>IF(AND(G$15&lt;ABS($Q60),G$15&gt;ABS($Q59)),1,0)</f>
        <v>0</v>
      </c>
      <c r="BE60" s="3">
        <f>MIN(IF(BD60=1,($S60-$S59)/(ABS($Q60)-ABS($Q59))*(G$15-ABS($Q59))+$S59,0),$D$7)</f>
        <v>0</v>
      </c>
      <c r="BF60" s="1">
        <f>IF(ABS($Q60)&lt;G$16,$AA60,IF(ABS($Q59)&lt;G$16,(G$16-ABS($Q59))*($Z59+$Z60)*0.5*($D$27+$D$28)*$D$5*1000,0))</f>
        <v>0</v>
      </c>
      <c r="BG60" s="1">
        <f>IF(AND(G$16&lt;ABS($Q60),G$16&gt;ABS($Q59)),1,0)</f>
        <v>0</v>
      </c>
      <c r="BH60" s="3">
        <f>MIN(IF(BG60=1,($S60-$S59)/(ABS($Q60)-ABS($Q59))*(G$16-ABS($Q59))+$S59,0),$D$7)</f>
        <v>0</v>
      </c>
      <c r="BI60" s="1">
        <f>IF(ABS($Q60)&lt;G$17,$AA60,IF(ABS($Q59)&lt;G$17,(G$17-ABS($Q59))*($Z59+$Z60)*0.5*($D$27+$D$28)*$D$5*1000,0))</f>
        <v>0</v>
      </c>
      <c r="BJ60" s="1">
        <f>IF(AND(G$17&lt;ABS($Q60),G$17&gt;ABS($Q59)),1,0)</f>
        <v>0</v>
      </c>
      <c r="BK60" s="3">
        <f>MIN(IF(BJ60=1,($S60-$S59)/(ABS($Q60)-ABS($Q59))*(G$17-ABS($Q59))+$S59,0),$D$7)</f>
        <v>0</v>
      </c>
      <c r="BL60" s="1">
        <f>IF(ABS($Q60)&lt;G$18,$AA60,IF(ABS($Q59)&lt;G$18,(G$18-ABS($Q59))*($Z59+$Z60)*0.5*($D$27+$D$28)*$D$5*1000,0))</f>
        <v>0</v>
      </c>
      <c r="BM60" s="1">
        <f>IF(AND(G$18&lt;ABS($Q60),G$18&gt;ABS($Q59)),1,0)</f>
        <v>0</v>
      </c>
      <c r="BN60" s="3">
        <f>MIN(IF(BM60=1,($S60-$S59)/(ABS($Q60)-ABS($Q59))*(G$18-ABS($Q59))+$S59,0),$D$7)</f>
        <v>0</v>
      </c>
      <c r="BO60" s="1">
        <f>IF(ABS($Q60)&lt;G$19,$AA60,IF(ABS($Q59)&lt;G$19,(G$19-ABS($Q59))*($Z59+$Z60)*0.5*($D$27+$D$28)*$D$5*1000,0))</f>
        <v>0</v>
      </c>
      <c r="BP60" s="1">
        <f>IF(AND(G$19&lt;ABS($Q60),G$19&gt;ABS($Q59)),1,0)</f>
        <v>0</v>
      </c>
      <c r="BQ60" s="3">
        <f>MIN(IF(BP60=1,($S60-$S59)/(ABS($Q60)-ABS($Q59))*(G$19-ABS($Q59))+$S59,0),$D$7)</f>
        <v>0</v>
      </c>
      <c r="BR60" s="1">
        <f>IF(ABS($Q60)&lt;G$20,$AA60,IF(ABS($Q59)&lt;G$20,(G$20-ABS($Q59))*($Z59+$Z60)*0.5*($D$27+$D$28)*$D$5*1000,0))</f>
        <v>0</v>
      </c>
      <c r="BS60" s="1">
        <f>IF(AND(G$20&lt;ABS($Q60),G$20&gt;ABS($Q59)),1,0)</f>
        <v>0</v>
      </c>
      <c r="BT60" s="3">
        <f>MIN(IF(BS60=1,($S60-$S59)/(ABS($Q60)-ABS($Q59))*(G$20-ABS($Q59))+$S59,0),$D$7)</f>
        <v>0</v>
      </c>
      <c r="BU60" s="1">
        <f>IF(ABS($Q60)&lt;G$21,$AA60,IF(ABS($Q59)&lt;G$21,(G$21-ABS($Q59))*($Z59+$Z60)*0.5*($D$27+$D$28)*$D$5*1000,0))</f>
        <v>0</v>
      </c>
      <c r="BV60" s="1">
        <f>IF(AND(G$21&lt;ABS($Q60),G$21&gt;ABS($Q59)),1,0)</f>
        <v>0</v>
      </c>
      <c r="BW60" s="3">
        <f>MIN(IF(BV60=1,($S60-$S59)/(ABS($Q60)-ABS($Q59))*(G$21-ABS($Q59))+$S59,0),$D$7)</f>
        <v>0</v>
      </c>
      <c r="BX60" s="1">
        <f>IF(ABS($Q60)&lt;G$22,$AA60,IF(ABS($Q59)&lt;G$22,(G$22-ABS($Q59))*($Z59+$Z60)*0.5*($D$27+$D$28)*$D$5*1000,0))</f>
        <v>0</v>
      </c>
      <c r="BY60" s="1">
        <f>IF(AND(G$22&lt;ABS($Q60),G$22&gt;ABS($Q59)),1,0)</f>
        <v>0</v>
      </c>
      <c r="BZ60" s="3">
        <f>MIN(IF(BY60=1,($S60-$S59)/(ABS($Q60)-ABS($Q59))*(G$22-ABS($Q59))+$S59,0),$D$7)</f>
        <v>0</v>
      </c>
      <c r="CA60" s="1">
        <f>IF(ABS($Q60)&lt;G$23,$AA60,IF(ABS($Q59)&lt;G$23,(G$23-ABS($Q59))*($Z59+$Z60)*0.5*($D$27+$D$28)*$D$5*1000,0))</f>
        <v>0</v>
      </c>
      <c r="CB60" s="1">
        <f>IF(AND(G$23&lt;ABS($Q60),G$23&gt;ABS($Q59)),1,0)</f>
        <v>0</v>
      </c>
      <c r="CC60" s="3">
        <f>MIN(IF(CB60=1,($S60-$S59)/(ABS($Q60)-ABS($Q59))*(G$23-ABS($Q59))+$S59,0),$D$7)</f>
        <v>0</v>
      </c>
      <c r="CD60" s="1">
        <f>IF(ABS($Q60)&lt;G$24,$AA60,IF(ABS($Q59)&lt;G$24,(G$24-ABS($Q59))*($Z59+$Z60)*0.5*($D$27+$D$28)*$D$5*1000,0))</f>
        <v>0</v>
      </c>
      <c r="CE60" s="1">
        <f>IF(AND(G$24&lt;ABS($Q60),G$24&gt;ABS($Q59)),1,0)</f>
        <v>0</v>
      </c>
      <c r="CF60" s="3">
        <f>MIN(IF(CE60=1,($S60-$S59)/(ABS($Q60)-ABS($Q59))*(G$24-ABS($Q59))+$S59,0),$D$7)</f>
        <v>0</v>
      </c>
      <c r="CG60" s="1">
        <f>IF(ABS($Q60)&lt;G$25,$AA60,IF(ABS($Q59)&lt;G$25,(G$25-ABS($Q59))*($Z59+$Z60)*0.5*($D$27+$D$28)*$D$5*1000,0))</f>
        <v>0</v>
      </c>
      <c r="CH60" s="1">
        <f>IF(AND(G$25&lt;ABS($Q60),G$25&gt;ABS($Q59)),1,0)</f>
        <v>0</v>
      </c>
      <c r="CI60" s="3">
        <f>MIN(IF(CH60=1,($S60-$S59)/(ABS($Q60)-ABS($Q59))*(G$25-ABS($Q59))+$S59,0),$D$7)</f>
        <v>0</v>
      </c>
      <c r="CJ60" s="1">
        <f>IF(ABS($Q60)&lt;G$26,$AA60,IF(ABS($Q59)&lt;G$26,(G$26-ABS($Q59))*($Z59+$Z60)*0.5*($D$27+$D$28)*$D$5*1000,0))</f>
        <v>0</v>
      </c>
      <c r="CK60" s="1">
        <f>IF(AND(G$26&lt;ABS($Q60),G$26&gt;ABS($Q59)),1,0)</f>
        <v>0</v>
      </c>
      <c r="CL60" s="3">
        <f>MIN(IF(CK60=1,($S60-$S59)/(ABS($Q60)-ABS($Q59))*(G$26-ABS($Q59))+$S59,0),$D$7)</f>
        <v>0</v>
      </c>
      <c r="CM60" s="1">
        <f>IF(ABS($Q60)&lt;G$27,$AA60,IF(ABS($Q59)&lt;G$27,(G$27-ABS($Q59))*($Z59+$Z60)*0.5*($D$27+$D$28)*$D$5*1000,0))</f>
        <v>0</v>
      </c>
      <c r="CN60" s="1">
        <f>IF(AND(G$27&lt;ABS($Q60),G$27&gt;ABS($Q59)),1,0)</f>
        <v>0</v>
      </c>
      <c r="CO60" s="3">
        <f>MIN(IF(CN60=1,($S60-$S59)/(ABS($Q60)-ABS($Q59))*(G$27-ABS($Q59))+$S59,0),$D$7)</f>
        <v>0</v>
      </c>
      <c r="CP60" s="1">
        <f>IF(ABS($Q60)&lt;G$28,$AA60,IF(ABS($Q59)&lt;G$28,(G$28-ABS($Q59))*($Z59+$Z60)*0.5*($D$27+$D$28)*$D$5*1000,0))</f>
        <v>0</v>
      </c>
      <c r="CQ60" s="1">
        <f>IF(AND(G$28&lt;ABS($Q60),G$28&gt;ABS($Q59)),1,0)</f>
        <v>0</v>
      </c>
      <c r="CR60" s="3">
        <f>MIN(IF(CQ60=1,($S60-$S59)/(ABS($Q60)-ABS($Q59))*(G$28-ABS($Q59))+$S59,0),$D$7)</f>
        <v>0</v>
      </c>
      <c r="CS60" s="1">
        <f>IF(ABS($Q60)&lt;G$29,$AA60,IF(ABS($Q59)&lt;G$29,(G$29-ABS($Q59))*($Z59+$Z60)*0.5*($D$27+$D$28)*$D$5*1000,0))</f>
        <v>0</v>
      </c>
      <c r="CT60" s="1">
        <f>IF(AND(G$29&lt;ABS($Q60),G$29&gt;ABS($Q59)),1,0)</f>
        <v>0</v>
      </c>
      <c r="CU60" s="3">
        <f>MIN(IF(CT60=1,($S60-$S59)/(ABS($Q60)-ABS($Q59))*(G$29-ABS($Q59))+$S59,0),$D$7)</f>
        <v>0</v>
      </c>
      <c r="CV60" s="1">
        <f>IF(ABS($Q60)&lt;G$30,$AA60,IF(ABS($Q59)&lt;G$30,(G$30-ABS($Q59))*($Z59+$Z60)*0.5*($D$27+$D$28)*$D$5*1000,0))</f>
        <v>0</v>
      </c>
      <c r="CW60" s="1">
        <f>IF(AND(G$30&lt;ABS($Q60),G$30&gt;ABS($Q59)),1,0)</f>
        <v>0</v>
      </c>
      <c r="CX60" s="3">
        <f>MIN(IF(CW60=1,($S60-$S59)/(ABS($Q60)-ABS($Q59))*(G$30-ABS($Q59))+$S59,0),$D$7)</f>
        <v>0</v>
      </c>
      <c r="CY60" s="1">
        <f>IF(ABS($Q60)&lt;G$31,$AA60,IF(ABS($Q59)&lt;G$31,(G$31-ABS($Q59))*($Z59+$Z60)*0.5*($D$27+$D$28)*$D$5*1000,0))</f>
        <v>0</v>
      </c>
      <c r="CZ60" s="1">
        <f>IF(AND(G$31&lt;ABS($Q60),G$31&gt;ABS($Q59)),1,0)</f>
        <v>0</v>
      </c>
      <c r="DA60" s="3">
        <f>MIN(IF(CZ60=1,($S60-$S59)/(ABS($Q60)-ABS($Q59))*(G$31-ABS($Q59))+$S59,0),$D$7)</f>
        <v>0</v>
      </c>
      <c r="DB60" s="1">
        <f>IF(ABS($Q60)&lt;G$32,$AA60,IF(ABS($Q59)&lt;G$32,(G$32-ABS($Q59))*($Z59+$Z60)*0.5*($D$27+$D$28)*$D$5*1000,0))</f>
        <v>0</v>
      </c>
      <c r="DC60" s="1">
        <f>IF(AND(G$32&lt;ABS($Q60),G$32&gt;ABS($Q59)),1,0)</f>
        <v>0</v>
      </c>
      <c r="DD60" s="3">
        <f>MIN(IF(DC60=1,($S60-$S59)/(ABS($Q60)-ABS($Q59))*(G$32-ABS($Q59))+$S59,0),$D$7)</f>
        <v>0</v>
      </c>
      <c r="DE60" s="1">
        <f>IF(ABS($Q60)&lt;G$33,$AA60,IF(ABS($Q59)&lt;G$33,(G$33-ABS($Q59))*($Z59+$Z60)*0.5*($D$27+$D$28)*$D$5*1000,0))</f>
        <v>0</v>
      </c>
      <c r="DF60" s="1">
        <f>IF(AND(G$33&lt;ABS($Q60),G$33&gt;ABS($Q59)),1,0)</f>
        <v>0</v>
      </c>
      <c r="DG60" s="3">
        <f>MIN(IF(DF60=1,($S60-$S59)/(ABS($Q60)-ABS($Q59))*(G$33-ABS($Q59))+$S59,0),$D$7)</f>
        <v>0</v>
      </c>
      <c r="DH60" s="1">
        <f>IF(ABS($Q60)&lt;G$34,$AA60,IF(ABS($Q59)&lt;G$34,(G$34-ABS($Q59))*($Z59+$Z60)*0.5*($D$27+$D$28)*$D$5*1000,0))</f>
        <v>0</v>
      </c>
      <c r="DI60" s="1">
        <f>IF(AND(G$34&lt;ABS($Q60),G$34&gt;ABS($Q59)),1,0)</f>
        <v>0</v>
      </c>
      <c r="DJ60" s="3">
        <f>MIN(IF(DI60=1,($S60-$S59)/(ABS($Q60)-ABS($Q59))*(G$34-ABS($Q59))+$S59,0),$D$7)</f>
        <v>0</v>
      </c>
      <c r="DK60" s="1">
        <f>IF(ABS($Q60)&lt;G$35,$AA60,IF(ABS($Q59)&lt;G$35,(G$35-ABS($Q59))*($Z59+$Z60)*0.5*($D$27+$D$28)*$D$5*1000,0))</f>
        <v>0</v>
      </c>
      <c r="DL60" s="1">
        <f>IF(AND(G$35&lt;ABS($Q60),G$35&gt;ABS($Q59)),1,0)</f>
        <v>0</v>
      </c>
      <c r="DM60" s="3">
        <f>MIN(IF(DL60=1,($S60-$S59)/(ABS($Q60)-ABS($Q59))*(G$35-ABS($Q59))+$S59,0),$D$7)</f>
        <v>0</v>
      </c>
      <c r="DN60" s="1">
        <f>IF(ABS($Q60)&lt;G$36,$AA60,IF(ABS($Q59)&lt;G$36,(G$36-ABS($Q59))*($Z59+$Z60)*0.5*($D$27+$D$28)*$D$5*1000,0))</f>
        <v>0</v>
      </c>
      <c r="DO60" s="1">
        <f>IF(AND(G$36&lt;ABS($Q60),G$36&gt;ABS($Q59)),1,0)</f>
        <v>0</v>
      </c>
      <c r="DP60" s="3">
        <f>MIN(IF(DO60=1,($S60-$S59)/(ABS($Q60)-ABS($Q59))*(G$36-ABS($Q59))+$S59,0),$D$7)</f>
        <v>0</v>
      </c>
      <c r="DQ60" s="1">
        <f>IF(ABS($Q60)&lt;G$37,$AA60,IF(ABS($Q59)&lt;G$37,(G$37-ABS($Q59))*($Z59+$Z60)*0.5*($D$27+$D$28)*$D$5*1000,0))</f>
        <v>0</v>
      </c>
      <c r="DR60" s="1">
        <f>IF(AND(G$37&lt;ABS($Q60),G$37&gt;ABS($Q59)),1,0)</f>
        <v>0</v>
      </c>
      <c r="DS60" s="3">
        <f>MIN(IF(DR60=1,($S60-$S59)/(ABS($Q60)-ABS($Q59))*(G$37-ABS($Q59))+$S59,0),$D$7)</f>
        <v>0</v>
      </c>
      <c r="DT60" s="1">
        <f>IF(ABS($Q60)&lt;G$38,$AA60,IF(ABS($Q59)&lt;G$38,(G$38-ABS($Q59))*($Z59+$Z60)*0.5*($D$27+$D$28)*$D$5*1000,0))</f>
        <v>0</v>
      </c>
      <c r="DU60" s="1">
        <f>IF(AND(G$38&lt;ABS($Q60),G$38&gt;ABS($Q59)),1,0)</f>
        <v>0</v>
      </c>
      <c r="DV60" s="3">
        <f>MIN(IF(DU60=1,($S60-$S59)/(ABS($Q60)-ABS($Q59))*(G$38-ABS($Q59))+$S59,0),$D$7)</f>
        <v>0</v>
      </c>
      <c r="DW60" s="1">
        <f>IF(ABS($Q60)&lt;G$39,$AA60,IF(ABS($Q59)&lt;G$39,(G$39-ABS($Q59))*($Z59+$Z60)*0.5*($D$27+$D$28)*$D$5*1000,0))</f>
        <v>0</v>
      </c>
      <c r="DX60" s="1">
        <f>IF(AND(G$39&lt;ABS($Q60),G$39&gt;ABS($Q59)),1,0)</f>
        <v>0</v>
      </c>
      <c r="DY60" s="3">
        <f>MIN(IF(DX60=1,($S60-$S59)/(ABS($Q60)-ABS($Q59))*(G$39-ABS($Q59))+$S59,0),$D$7)</f>
        <v>0</v>
      </c>
      <c r="DZ60" s="1">
        <f>IF(ABS($Q60)&lt;G$40,$AA60,IF(ABS($Q59)&lt;G$40,(G$40-ABS($Q59))*($Z59+$Z60)*0.5*($D$27+$D$28)*$D$5*1000,0))</f>
        <v>0</v>
      </c>
      <c r="EA60" s="1">
        <f>IF(AND(G$40&lt;ABS($Q60),G$40&gt;ABS($Q59)),1,0)</f>
        <v>0</v>
      </c>
      <c r="EB60" s="3">
        <f>MIN(IF(EA60=1,($S60-$S59)/(ABS($Q60)-ABS($Q59))*(G$40-ABS($Q59))+$S59,0),$D$7)</f>
        <v>0</v>
      </c>
      <c r="EC60" s="1">
        <f>IF(ABS($Q60)&lt;G$41,$AA60,IF(ABS($Q59)&lt;G$41,(G$41-ABS($Q59))*($Z59+$Z60)*0.5*($D$27+$D$28)*$D$5*1000,0))</f>
        <v>0</v>
      </c>
      <c r="ED60" s="1">
        <f>IF(AND(G$41&lt;ABS($Q60),G$41&gt;ABS($Q59)),1,0)</f>
        <v>0</v>
      </c>
      <c r="EE60" s="3">
        <f>MIN(IF(ED60=1,($S60-$S59)/(ABS($Q60)-ABS($Q59))*(G$41-ABS($Q59))+$S59,0),$D$7)</f>
        <v>0</v>
      </c>
      <c r="EF60" s="1">
        <f>IF(ABS($Q60)&lt;G$42,$AA60,IF(ABS($Q59)&lt;G$42,(G$42-ABS($Q59))*($Z59+$Z60)*0.5*($D$27+$D$28)*$D$5*1000,0))</f>
        <v>0</v>
      </c>
      <c r="EG60" s="1">
        <f>IF(AND(G$42&lt;ABS($Q60),G$42&gt;ABS($Q59)),1,0)</f>
        <v>0</v>
      </c>
      <c r="EH60" s="3">
        <f>MIN(IF(EG60=1,($S60-$S59)/(ABS($Q60)-ABS($Q59))*(G$42-ABS($Q59))+$S59,0),$D$7)</f>
        <v>0</v>
      </c>
      <c r="EI60" s="1">
        <f>IF(ABS($Q60)&lt;G$43,$AA60,IF(ABS($Q59)&lt;G$43,(G$43-ABS($Q59))*($Z59+$Z60)*0.5*($D$27+$D$28)*$D$5*1000,0))</f>
        <v>0</v>
      </c>
      <c r="EJ60" s="1">
        <f>IF(AND(G$43&lt;ABS($Q60),G$43&gt;ABS($Q59)),1,0)</f>
        <v>0</v>
      </c>
      <c r="EK60" s="3">
        <f>MIN(IF(EJ60=1,($S60-$S59)/(ABS($Q60)-ABS($Q59))*(G$43-ABS($Q59))+$S59,0),$D$7)</f>
        <v>0</v>
      </c>
      <c r="EL60" s="1">
        <f>IF(ABS($Q60)&lt;G$44,$AA60,IF(ABS($Q59)&lt;G$44,(G$44-ABS($Q59))*($Z59+$Z60)*0.5*($D$27+$D$28)*$D$5*1000,0))</f>
        <v>0</v>
      </c>
      <c r="EM60" s="1">
        <f>IF(AND(G$44&lt;ABS($Q60),G$44&gt;ABS($Q59)),1,0)</f>
        <v>0</v>
      </c>
      <c r="EN60" s="3">
        <f>MIN(IF(EM60=1,($S60-$S59)/(ABS($Q60)-ABS($Q59))*(G$44-ABS($Q59))+$S59,0),$D$7)</f>
        <v>0</v>
      </c>
      <c r="EO60" s="1">
        <f>IF(ABS($Q60)&lt;G$45,$AA60,IF(ABS($Q59)&lt;G$45,(G$45-ABS($Q59))*($Z59+$Z60)*0.5*($D$27+$D$28)*$D$5*1000,0))</f>
        <v>0</v>
      </c>
      <c r="EP60" s="1">
        <f>IF(AND(G$45&lt;ABS($Q60),G$45&gt;ABS($Q59)),1,0)</f>
        <v>0</v>
      </c>
      <c r="EQ60" s="3">
        <f>MIN(IF(EP60=1,($S60-$S59)/(ABS($Q60)-ABS($Q59))*(G$45-ABS($Q59))+$S59,0),$D$7)</f>
        <v>0</v>
      </c>
      <c r="ER60" s="1">
        <f>IF(ABS($Q60)&lt;G$46,$AA60,IF(ABS($Q59)&lt;G$46,(G$46-ABS($Q59))*($Z59+$Z60)*0.5*($D$27+$D$28)*$D$5*1000,0))</f>
        <v>0</v>
      </c>
      <c r="ES60" s="1">
        <f>IF(AND(G$46&lt;ABS($Q60),G$46&gt;ABS($Q59)),1,0)</f>
        <v>0</v>
      </c>
      <c r="ET60" s="3">
        <f>MIN(IF(ES60=1,($S60-$S59)/(ABS($Q60)-ABS($Q59))*(G$46-ABS($Q59))+$S59,0),$D$7)</f>
        <v>0</v>
      </c>
      <c r="EU60" s="1">
        <f>IF(ABS($Q60)&lt;G$47,$AA60,IF(ABS($Q59)&lt;G$47,(G$47-ABS($Q59))*($Z59+$Z60)*0.5*($D$27+$D$28)*$D$5*1000,0))</f>
        <v>0</v>
      </c>
      <c r="EV60" s="1">
        <f>IF(AND(G$47&lt;ABS($Q60),G$47&gt;ABS($Q59)),1,0)</f>
        <v>0</v>
      </c>
      <c r="EW60" s="3">
        <f>MIN(IF(EV60=1,($S60-$S59)/(ABS($Q60)-ABS($Q59))*(G$47-ABS($Q59))+$S59,0),$D$7)</f>
        <v>0</v>
      </c>
      <c r="EX60" s="1">
        <f>IF(ABS($Q60)&lt;G$48,$AA60,IF(ABS($Q59)&lt;G$48,(G$48-ABS($Q59))*($Z59+$Z60)*0.5*($D$27+$D$28)*$D$5*1000,0))</f>
        <v>0</v>
      </c>
      <c r="EY60" s="1">
        <f>IF(AND(G$48&lt;ABS($Q60),G$48&gt;ABS($Q59)),1,0)</f>
        <v>0</v>
      </c>
      <c r="EZ60" s="3">
        <f>MIN(IF(EY60=1,($S60-$S59)/(ABS($Q60)-ABS($Q59))*(G$48-ABS($Q59))+$S59,0),$D$7)</f>
        <v>0</v>
      </c>
      <c r="FA60" s="1">
        <f>IF(ABS($Q60)&lt;G$49,$AA60,IF(ABS($Q59)&lt;G$49,(G$49-ABS($Q59))*($Z59+$Z60)*0.5*($D$27+$D$28)*$D$5*1000,0))</f>
        <v>0</v>
      </c>
      <c r="FB60" s="1">
        <f>IF(AND(G$49&lt;ABS($Q60),G$49&gt;ABS($Q59)),1,0)</f>
        <v>0</v>
      </c>
      <c r="FC60" s="3">
        <f>MIN(IF(FB60=1,($S60-$S59)/(ABS($Q60)-ABS($Q59))*(G$49-ABS($Q59))+$S59,0),$D$7)</f>
        <v>0</v>
      </c>
      <c r="FD60" s="1">
        <f>IF(ABS($Q60)&lt;G$50,$AA60,IF(ABS($Q59)&lt;G$50,(G$50-ABS($Q59))*($Z59+$Z60)*0.5*($D$27+$D$28)*$D$5*1000,0))</f>
        <v>0</v>
      </c>
      <c r="FE60" s="1">
        <f>IF(AND(G$50&lt;ABS($Q60),G$50&gt;ABS($Q59)),1,0)</f>
        <v>0</v>
      </c>
      <c r="FF60" s="3">
        <f>MIN(IF(FE60=1,($S60-$S59)/(ABS($Q60)-ABS($Q59))*(G$50-ABS($Q59))+$S59,0),$D$7)</f>
        <v>0</v>
      </c>
      <c r="FG60" s="1">
        <f>IF(ABS($Q60)&lt;G$51,$AA60,IF(ABS($Q59)&lt;G$51,(G$51-ABS($Q59))*($Z59+$Z60)*0.5*($D$27+$D$28)*$D$5*1000,0))</f>
        <v>0</v>
      </c>
      <c r="FH60" s="1">
        <f>IF(AND(G$51&lt;ABS($Q60),G$51&gt;ABS($Q59)),1,0)</f>
        <v>0</v>
      </c>
      <c r="FI60" s="3">
        <f>MIN(IF(FH60=1,($S60-$S59)/(ABS($Q60)-ABS($Q59))*(G$51-ABS($Q59))+$S59,0),$D$7)</f>
        <v>0</v>
      </c>
      <c r="FJ60" s="1">
        <f>IF(ABS($Q60)&lt;G$52,$AA60,IF(ABS($Q59)&lt;G$52,(G$52-ABS($Q59))*($Z59+$Z60)*0.5*($D$27+$D$28)*$D$5*1000,0))</f>
        <v>0</v>
      </c>
      <c r="FK60" s="1">
        <f>IF(AND(G$52&lt;ABS($Q60),G$52&gt;ABS($Q59)),1,0)</f>
        <v>0</v>
      </c>
      <c r="FL60" s="3">
        <f>MIN(IF(FK60=1,($S60-$S59)/(ABS($Q60)-ABS($Q59))*(G$52-ABS($Q59))+$S59,0),$D$7)</f>
        <v>0</v>
      </c>
      <c r="FM60" s="1">
        <f>IF(ABS($Q60)&lt;G$53,$AA60,IF(ABS($Q59)&lt;G$53,(G$53-ABS($Q59))*($Z59+$Z60)*0.5*($D$27+$D$28)*$D$5*1000,0))</f>
        <v>0</v>
      </c>
      <c r="FN60" s="1">
        <f>IF(AND(G$53&lt;ABS($Q60),G$53&gt;ABS($Q59)),1,0)</f>
        <v>0</v>
      </c>
      <c r="FO60" s="3">
        <f>MIN(IF(FN60=1,($S60-$S59)/(ABS($Q60)-ABS($Q59))*(G$53-ABS($Q59))+$S59,0),$D$7)</f>
        <v>0</v>
      </c>
      <c r="FP60" s="1">
        <f>IF(ABS($Q60)&lt;G$54,$AA60,IF(ABS($Q59)&lt;G$54,(G$54-ABS($Q59))*($Z59+$Z60)*0.5*($D$27+$D$28)*$D$5*1000,0))</f>
        <v>0</v>
      </c>
      <c r="FQ60" s="1">
        <f>IF(AND(G$54&lt;ABS($Q60),G$54&gt;ABS($Q59)),1,0)</f>
        <v>0</v>
      </c>
      <c r="FR60" s="3">
        <f>MIN(IF(FQ60=1,($S60-$S59)/(ABS($Q60)-ABS($Q59))*(G$54-ABS($Q59))+$S59,0),$D$7)</f>
        <v>0</v>
      </c>
      <c r="FS60" s="1">
        <f>IF(ABS($Q60)&lt;G$55,$AA60,IF(ABS($Q59)&lt;G$55,(G$55-ABS($Q59))*($Z59+$Z60)*0.5*($D$27+$D$28)*$D$5*1000,0))</f>
        <v>0</v>
      </c>
      <c r="FT60" s="1">
        <f>IF(AND(G$55&lt;ABS($Q60),G$55&gt;ABS($Q59)),1,0)</f>
        <v>0</v>
      </c>
      <c r="FU60" s="3">
        <f>MIN(IF(FT60=1,($S60-$S59)/(ABS($Q60)-ABS($Q59))*(G$55-ABS($Q59))+$S59,0),$D$7)</f>
        <v>0</v>
      </c>
      <c r="FV60" s="1" t="e">
        <f>IF(ABS($Q60)&lt;#REF!,$AA60,IF(ABS($Q59)&lt;#REF!,(#REF!-ABS($Q59))*($Z59+$Z60)*0.5*($D$27+$D$28)*$D$5*1000,0))</f>
        <v>#REF!</v>
      </c>
      <c r="FW60" s="1" t="e">
        <f>IF(AND(#REF!&lt;ABS($Q60),#REF!&gt;ABS($Q59)),1,0)</f>
        <v>#REF!</v>
      </c>
      <c r="FX60" s="3" t="e">
        <f>MIN(IF(FW60=1,($S60-$S59)/(ABS($Q60)-ABS($Q59))*(#REF!-ABS($Q59))+$S59,0),$D$7)</f>
        <v>#REF!</v>
      </c>
    </row>
    <row r="61" spans="1:180" ht="15" customHeight="1" x14ac:dyDescent="0.35">
      <c r="A61" s="4"/>
      <c r="B61" s="4"/>
      <c r="C61" s="4"/>
      <c r="D61" s="4"/>
      <c r="E61" s="4"/>
      <c r="F61" s="4"/>
      <c r="G61" s="23"/>
      <c r="H61" s="23"/>
      <c r="I61" s="23"/>
      <c r="J61" s="23"/>
      <c r="K61" s="23"/>
      <c r="L61" s="36"/>
      <c r="M61" s="23"/>
      <c r="N61" s="23"/>
      <c r="O61" s="23"/>
      <c r="P61" s="4"/>
      <c r="Q61" s="4"/>
      <c r="R61" s="4"/>
      <c r="S61" s="4"/>
      <c r="T61" s="4"/>
      <c r="U61" s="4"/>
      <c r="V61" s="4"/>
      <c r="W61" s="4"/>
      <c r="X61" s="4"/>
      <c r="Y61" s="4"/>
      <c r="Z61" s="3">
        <f t="shared" si="7"/>
        <v>0.2</v>
      </c>
      <c r="AA61" s="3"/>
      <c r="AB61" s="1"/>
      <c r="AC61" s="2"/>
      <c r="AD61" s="2"/>
      <c r="AE61" s="1"/>
      <c r="AF61" s="2"/>
      <c r="AG61" s="2"/>
      <c r="AH61" s="1"/>
      <c r="AI61" s="2"/>
      <c r="AJ61" s="2"/>
      <c r="AK61" s="1"/>
      <c r="AL61" s="2"/>
      <c r="AM61" s="2"/>
      <c r="AN61" s="1"/>
      <c r="AO61" s="2"/>
      <c r="AP61" s="2"/>
      <c r="AQ61" s="1"/>
      <c r="AR61" s="2"/>
      <c r="AS61" s="2"/>
      <c r="AT61" s="1"/>
      <c r="AU61" s="2"/>
      <c r="AV61" s="2"/>
      <c r="AW61" s="1"/>
      <c r="AX61" s="2"/>
      <c r="AY61" s="2"/>
      <c r="AZ61" s="1"/>
      <c r="BA61" s="2"/>
      <c r="BB61" s="2"/>
      <c r="BC61" s="1"/>
      <c r="BD61" s="2"/>
      <c r="BE61" s="2"/>
      <c r="BF61" s="1"/>
      <c r="BG61" s="2"/>
      <c r="BH61" s="2"/>
      <c r="BI61" s="1"/>
      <c r="BJ61" s="2"/>
      <c r="BK61" s="2"/>
      <c r="BL61" s="1"/>
      <c r="BM61" s="2"/>
      <c r="BN61" s="2"/>
      <c r="BO61" s="1"/>
      <c r="BP61" s="2"/>
      <c r="BQ61" s="2"/>
      <c r="BR61" s="1"/>
      <c r="BS61" s="2"/>
      <c r="BT61" s="2"/>
      <c r="BU61" s="1"/>
      <c r="BV61" s="2"/>
      <c r="BW61" s="2"/>
      <c r="BX61" s="1"/>
      <c r="BY61" s="2"/>
      <c r="BZ61" s="2"/>
      <c r="CA61" s="1"/>
      <c r="CB61" s="2"/>
      <c r="CC61" s="2"/>
      <c r="CD61" s="1"/>
      <c r="CE61" s="2"/>
      <c r="CF61" s="2"/>
      <c r="CG61" s="1"/>
      <c r="CH61" s="2"/>
      <c r="CI61" s="2"/>
      <c r="CJ61" s="1"/>
      <c r="CK61" s="2"/>
      <c r="CL61" s="2"/>
      <c r="CM61" s="1"/>
      <c r="CN61" s="2"/>
      <c r="CO61" s="2"/>
      <c r="CP61" s="1"/>
      <c r="CQ61" s="2"/>
      <c r="CR61" s="2"/>
      <c r="CS61" s="1"/>
      <c r="CT61" s="2"/>
      <c r="CU61" s="2"/>
      <c r="CV61" s="1"/>
      <c r="CW61" s="2"/>
      <c r="CX61" s="2"/>
      <c r="CY61" s="1"/>
      <c r="CZ61" s="2"/>
      <c r="DA61" s="2"/>
      <c r="DB61" s="1"/>
      <c r="DC61" s="2"/>
      <c r="DD61" s="2"/>
      <c r="DE61" s="1"/>
      <c r="DF61" s="2"/>
      <c r="DG61" s="2"/>
      <c r="DH61" s="1"/>
      <c r="DI61" s="2"/>
      <c r="DJ61" s="2"/>
      <c r="DK61" s="1"/>
      <c r="DL61" s="2"/>
      <c r="DM61" s="2"/>
      <c r="DN61" s="1"/>
      <c r="DO61" s="2"/>
      <c r="DP61" s="2"/>
      <c r="DQ61" s="1"/>
      <c r="DR61" s="2"/>
      <c r="DS61" s="2"/>
      <c r="DT61" s="1"/>
      <c r="DU61" s="2"/>
      <c r="DV61" s="2"/>
      <c r="DW61" s="1"/>
      <c r="DX61" s="2"/>
      <c r="DY61" s="2"/>
      <c r="DZ61" s="1"/>
      <c r="EA61" s="2"/>
      <c r="EB61" s="2"/>
      <c r="EC61" s="1"/>
      <c r="ED61" s="2"/>
      <c r="EE61" s="2"/>
      <c r="EF61" s="1"/>
      <c r="EG61" s="2"/>
      <c r="EH61" s="2"/>
      <c r="EI61" s="1"/>
      <c r="EJ61" s="2"/>
      <c r="EK61" s="2"/>
      <c r="EL61" s="1"/>
      <c r="EM61" s="2"/>
      <c r="EN61" s="2"/>
      <c r="EO61" s="1"/>
      <c r="EP61" s="2"/>
      <c r="EQ61" s="2"/>
      <c r="ER61" s="1"/>
      <c r="ES61" s="2"/>
      <c r="ET61" s="2"/>
      <c r="EU61" s="1"/>
      <c r="EV61" s="2"/>
      <c r="EW61" s="2"/>
      <c r="EX61" s="1"/>
      <c r="EY61" s="2"/>
      <c r="EZ61" s="2"/>
      <c r="FA61" s="1"/>
      <c r="FB61" s="2"/>
      <c r="FC61" s="2"/>
      <c r="FD61" s="1"/>
      <c r="FE61" s="2"/>
      <c r="FF61" s="2"/>
      <c r="FG61" s="1"/>
      <c r="FH61" s="2"/>
      <c r="FI61" s="2"/>
      <c r="FJ61" s="1"/>
      <c r="FK61" s="2"/>
      <c r="FL61" s="2"/>
      <c r="FM61" s="1"/>
      <c r="FN61" s="2"/>
      <c r="FO61" s="2"/>
      <c r="FP61" s="1"/>
      <c r="FQ61" s="2"/>
      <c r="FR61" s="2"/>
      <c r="FS61" s="1"/>
      <c r="FT61" s="2"/>
      <c r="FU61" s="2"/>
      <c r="FV61" s="1"/>
      <c r="FW61" s="2"/>
      <c r="FX61" s="2"/>
    </row>
    <row r="62" spans="1:180" ht="15" customHeight="1" x14ac:dyDescent="0.3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23"/>
      <c r="N62" s="23"/>
      <c r="O62" s="23"/>
      <c r="P62" s="4"/>
      <c r="Q62" s="4"/>
      <c r="R62" s="4"/>
      <c r="S62" s="4"/>
      <c r="T62" s="4"/>
      <c r="U62" s="4"/>
      <c r="V62" s="4"/>
      <c r="W62" s="4"/>
      <c r="X62" s="4"/>
      <c r="Y62" s="4"/>
      <c r="Z62" s="3">
        <f t="shared" si="7"/>
        <v>0.2</v>
      </c>
      <c r="AA62" s="1">
        <f>$R61*($Z62+$Z61)*0.5*($D$27+$D$28)*1000*$D$5</f>
        <v>0</v>
      </c>
      <c r="AB62" s="1">
        <f>IF(ABS($Q62)&lt;$G$6,$AA62,IF(ABS($Q61)&lt;$G$6,($G$6-ABS($Q61))*($Z61+$Z62)*0.5*($D$27+$D$28)*$D$5*1000,0))</f>
        <v>0</v>
      </c>
      <c r="AC62" s="1">
        <f>IF(AND($G$6&lt;ABS($Q62),$G$6&gt;ABS($Q61)),1,0)</f>
        <v>0</v>
      </c>
      <c r="AD62" s="3">
        <f>MIN(IF(AC62=1,($S62-$S61)/(ABS($Q62)-ABS($Q61))*($G$6-ABS($Q61))+$S61,0),$D$7)</f>
        <v>0</v>
      </c>
      <c r="AE62" s="1">
        <f>IF(ABS($Q62)&lt;$G$7,$AA62,IF(ABS($Q61)&lt;$G$7,($G$7-ABS($Q61))*($Z61+$Z62)*0.5*($D$27+$D$28)*$D$5*1000,0))</f>
        <v>0</v>
      </c>
      <c r="AF62" s="1">
        <f>IF(AND($G$7&lt;ABS($Q62),$G$7&gt;ABS($Q61)),1,0)</f>
        <v>0</v>
      </c>
      <c r="AG62" s="3">
        <f>MIN(IF(AF62=1,($S62-$S61)/(ABS($Q62)-ABS($Q61))*($G$7-ABS($Q61))+$S61,0),$D$7)</f>
        <v>0</v>
      </c>
      <c r="AH62" s="1">
        <f>IF(ABS($Q62)&lt;$G$8,$AA62,IF(ABS($Q61)&lt;$G$8,($G$8-ABS($Q61))*($Z61+$Z62)*0.5*($D$27+$D$28)*$D$5*1000,0))</f>
        <v>0</v>
      </c>
      <c r="AI62" s="1">
        <f>IF(AND($G$8&lt;ABS($Q62),$G$8&gt;ABS($Q61)),1,0)</f>
        <v>0</v>
      </c>
      <c r="AJ62" s="3">
        <f>MIN(IF(AI62=1,($S62-$S61)/(ABS($Q62)-ABS($Q61))*($G$8-ABS($Q61))+$S61,0),$D$7)</f>
        <v>0</v>
      </c>
      <c r="AK62" s="1">
        <f>IF(ABS($Q62)&lt;$G$9,$AA62,IF(ABS($Q61)&lt;$G$9,($G$9-ABS($Q61))*($Z61+$Z62)*0.5*($D$27+$D$28)*$D$5*1000,0))</f>
        <v>0</v>
      </c>
      <c r="AL62" s="1">
        <f>IF(AND($G$9&lt;ABS($Q62),$G$9&gt;ABS($Q61)),1,0)</f>
        <v>0</v>
      </c>
      <c r="AM62" s="3">
        <f>MIN(IF(AL62=1,($S62-$S61)/(ABS($Q62)-ABS($Q61))*($G$9-ABS($Q61))+$S61,0),$D$7)</f>
        <v>0</v>
      </c>
      <c r="AN62" s="1">
        <f>IF(ABS($Q62)&lt;$G$10,$AA62,IF(ABS($Q61)&lt;$G$10,($G$10-ABS($Q61))*($Z61+$Z62)*0.5*($D$27+$D$28)*$D$5*1000,0))</f>
        <v>0</v>
      </c>
      <c r="AO62" s="1">
        <f>IF(AND($G$10&lt;ABS($Q62),$G$10&gt;ABS($Q61)),1,0)</f>
        <v>0</v>
      </c>
      <c r="AP62" s="3">
        <f>MIN(IF(AO62=1,($S62-$S61)/(ABS($Q62)-ABS($Q61))*($G$10-ABS($Q61))+$S61,0),$D$7)</f>
        <v>0</v>
      </c>
      <c r="AQ62" s="1">
        <f>IF(ABS($Q62)&lt;$G$11,$AA62,IF(ABS($Q61)&lt;$G$11,($G$11-ABS($Q61))*($Z61+$Z62)*0.5*($D$27+$D$28)*$D$5*1000,0))</f>
        <v>0</v>
      </c>
      <c r="AR62" s="1">
        <f>IF(AND($G$11&lt;ABS($Q62),$G$11&gt;ABS($Q61)),1,0)</f>
        <v>0</v>
      </c>
      <c r="AS62" s="3">
        <f>MIN(IF(AR62=1,($S62-$S61)/(ABS($Q62)-ABS($Q61))*($G$11-ABS($Q61))+$S61,0),$D$7)</f>
        <v>0</v>
      </c>
      <c r="AT62" s="1">
        <f>IF(ABS($Q62)&lt;$G$12,$AA62,IF(ABS($Q61)&lt;$G$12,($G$12-ABS($Q61))*($Z61+$Z62)*0.5*($D$27+$D$28)*$D$5*1000,0))</f>
        <v>0</v>
      </c>
      <c r="AU62" s="1">
        <f>IF(AND($G$12&lt;ABS($Q62),$G$12&gt;ABS($Q61)),1,0)</f>
        <v>0</v>
      </c>
      <c r="AV62" s="3">
        <f>MIN(IF(AU62=1,($S62-$S61)/(ABS($Q62)-ABS($Q61))*($G$12-ABS($Q61))+$S61,0),$D$7)</f>
        <v>0</v>
      </c>
      <c r="AW62" s="1">
        <f>IF(ABS($Q62)&lt;$G$13,$AA62,IF(ABS($Q61)&lt;$G$13,($G$13-ABS($Q61))*($Z61+$Z62)*0.5*($D$27+$D$28)*$D$5*1000,0))</f>
        <v>0</v>
      </c>
      <c r="AX62" s="1">
        <f>IF(AND($G$13&lt;ABS($Q62),$G$13&gt;ABS($Q61)),1,0)</f>
        <v>0</v>
      </c>
      <c r="AY62" s="3">
        <f>MIN(IF(AX62=1,($S62-$S61)/(ABS($Q62)-ABS($Q61))*($G$13-ABS($Q61))+$S61,0),$D$7)</f>
        <v>0</v>
      </c>
      <c r="AZ62" s="1">
        <f>IF(ABS($Q62)&lt;$G$14,$AA62,IF(ABS($Q61)&lt;$G$14,($G$14-ABS($Q61))*($Z61+$Z62)*0.5*($D$27+$D$28)*$D$5*1000,0))</f>
        <v>0</v>
      </c>
      <c r="BA62" s="1">
        <f>IF(AND($G$14&lt;ABS($Q62),$G$14&gt;ABS($Q61)),1,0)</f>
        <v>0</v>
      </c>
      <c r="BB62" s="3">
        <f>MIN(IF(BA62=1,($S62-$S61)/(ABS($Q62)-ABS($Q61))*($G$14-ABS($Q61))+$S61,0),$D$7)</f>
        <v>0</v>
      </c>
      <c r="BC62" s="1">
        <f>IF(ABS($Q62)&lt;G$15,$AA62,IF(ABS($Q61)&lt;G$15,(G$15-ABS($Q61))*($Z61+$Z62)*0.5*($D$27+$D$28)*$D$5*1000,0))</f>
        <v>0</v>
      </c>
      <c r="BD62" s="1">
        <f>IF(AND(G$15&lt;ABS($Q62),G$15&gt;ABS($Q61)),1,0)</f>
        <v>0</v>
      </c>
      <c r="BE62" s="3">
        <f>MIN(IF(BD62=1,($S62-$S61)/(ABS($Q62)-ABS($Q61))*(G$15-ABS($Q61))+$S61,0),$D$7)</f>
        <v>0</v>
      </c>
      <c r="BF62" s="1">
        <f>IF(ABS($Q62)&lt;G$16,$AA62,IF(ABS($Q61)&lt;G$16,(G$16-ABS($Q61))*($Z61+$Z62)*0.5*($D$27+$D$28)*$D$5*1000,0))</f>
        <v>0</v>
      </c>
      <c r="BG62" s="1">
        <f>IF(AND(G$16&lt;ABS($Q62),G$16&gt;ABS($Q61)),1,0)</f>
        <v>0</v>
      </c>
      <c r="BH62" s="3">
        <f>MIN(IF(BG62=1,($S62-$S61)/(ABS($Q62)-ABS($Q61))*(G$16-ABS($Q61))+$S61,0),$D$7)</f>
        <v>0</v>
      </c>
      <c r="BI62" s="1">
        <f>IF(ABS($Q62)&lt;G$17,$AA62,IF(ABS($Q61)&lt;G$17,(G$17-ABS($Q61))*($Z61+$Z62)*0.5*($D$27+$D$28)*$D$5*1000,0))</f>
        <v>0</v>
      </c>
      <c r="BJ62" s="1">
        <f>IF(AND(G$17&lt;ABS($Q62),G$17&gt;ABS($Q61)),1,0)</f>
        <v>0</v>
      </c>
      <c r="BK62" s="3">
        <f>MIN(IF(BJ62=1,($S62-$S61)/(ABS($Q62)-ABS($Q61))*(G$17-ABS($Q61))+$S61,0),$D$7)</f>
        <v>0</v>
      </c>
      <c r="BL62" s="1">
        <f>IF(ABS($Q62)&lt;G$18,$AA62,IF(ABS($Q61)&lt;G$18,(G$18-ABS($Q61))*($Z61+$Z62)*0.5*($D$27+$D$28)*$D$5*1000,0))</f>
        <v>0</v>
      </c>
      <c r="BM62" s="1">
        <f>IF(AND(G$18&lt;ABS($Q62),G$18&gt;ABS($Q61)),1,0)</f>
        <v>0</v>
      </c>
      <c r="BN62" s="3">
        <f>MIN(IF(BM62=1,($S62-$S61)/(ABS($Q62)-ABS($Q61))*(G$18-ABS($Q61))+$S61,0),$D$7)</f>
        <v>0</v>
      </c>
      <c r="BO62" s="1">
        <f>IF(ABS($Q62)&lt;G$19,$AA62,IF(ABS($Q61)&lt;G$19,(G$19-ABS($Q61))*($Z61+$Z62)*0.5*($D$27+$D$28)*$D$5*1000,0))</f>
        <v>0</v>
      </c>
      <c r="BP62" s="1">
        <f>IF(AND(G$19&lt;ABS($Q62),G$19&gt;ABS($Q61)),1,0)</f>
        <v>0</v>
      </c>
      <c r="BQ62" s="3">
        <f>MIN(IF(BP62=1,($S62-$S61)/(ABS($Q62)-ABS($Q61))*(G$19-ABS($Q61))+$S61,0),$D$7)</f>
        <v>0</v>
      </c>
      <c r="BR62" s="1">
        <f>IF(ABS($Q62)&lt;G$20,$AA62,IF(ABS($Q61)&lt;G$20,(G$20-ABS($Q61))*($Z61+$Z62)*0.5*($D$27+$D$28)*$D$5*1000,0))</f>
        <v>0</v>
      </c>
      <c r="BS62" s="1">
        <f>IF(AND(G$20&lt;ABS($Q62),G$20&gt;ABS($Q61)),1,0)</f>
        <v>0</v>
      </c>
      <c r="BT62" s="3">
        <f>MIN(IF(BS62=1,($S62-$S61)/(ABS($Q62)-ABS($Q61))*(G$20-ABS($Q61))+$S61,0),$D$7)</f>
        <v>0</v>
      </c>
      <c r="BU62" s="1">
        <f>IF(ABS($Q62)&lt;G$21,$AA62,IF(ABS($Q61)&lt;G$21,(G$21-ABS($Q61))*($Z61+$Z62)*0.5*($D$27+$D$28)*$D$5*1000,0))</f>
        <v>0</v>
      </c>
      <c r="BV62" s="1">
        <f>IF(AND(G$21&lt;ABS($Q62),G$21&gt;ABS($Q61)),1,0)</f>
        <v>0</v>
      </c>
      <c r="BW62" s="3">
        <f>MIN(IF(BV62=1,($S62-$S61)/(ABS($Q62)-ABS($Q61))*(G$21-ABS($Q61))+$S61,0),$D$7)</f>
        <v>0</v>
      </c>
      <c r="BX62" s="1">
        <f>IF(ABS($Q62)&lt;G$22,$AA62,IF(ABS($Q61)&lt;G$22,(G$22-ABS($Q61))*($Z61+$Z62)*0.5*($D$27+$D$28)*$D$5*1000,0))</f>
        <v>0</v>
      </c>
      <c r="BY62" s="1">
        <f>IF(AND(G$22&lt;ABS($Q62),G$22&gt;ABS($Q61)),1,0)</f>
        <v>0</v>
      </c>
      <c r="BZ62" s="3">
        <f>MIN(IF(BY62=1,($S62-$S61)/(ABS($Q62)-ABS($Q61))*(G$22-ABS($Q61))+$S61,0),$D$7)</f>
        <v>0</v>
      </c>
      <c r="CA62" s="1">
        <f>IF(ABS($Q62)&lt;G$23,$AA62,IF(ABS($Q61)&lt;G$23,(G$23-ABS($Q61))*($Z61+$Z62)*0.5*($D$27+$D$28)*$D$5*1000,0))</f>
        <v>0</v>
      </c>
      <c r="CB62" s="1">
        <f>IF(AND(G$23&lt;ABS($Q62),G$23&gt;ABS($Q61)),1,0)</f>
        <v>0</v>
      </c>
      <c r="CC62" s="3">
        <f>MIN(IF(CB62=1,($S62-$S61)/(ABS($Q62)-ABS($Q61))*(G$23-ABS($Q61))+$S61,0),$D$7)</f>
        <v>0</v>
      </c>
      <c r="CD62" s="1">
        <f>IF(ABS($Q62)&lt;G$24,$AA62,IF(ABS($Q61)&lt;G$24,(G$24-ABS($Q61))*($Z61+$Z62)*0.5*($D$27+$D$28)*$D$5*1000,0))</f>
        <v>0</v>
      </c>
      <c r="CE62" s="1">
        <f>IF(AND(G$24&lt;ABS($Q62),G$24&gt;ABS($Q61)),1,0)</f>
        <v>0</v>
      </c>
      <c r="CF62" s="3">
        <f>MIN(IF(CE62=1,($S62-$S61)/(ABS($Q62)-ABS($Q61))*(G$24-ABS($Q61))+$S61,0),$D$7)</f>
        <v>0</v>
      </c>
      <c r="CG62" s="1">
        <f>IF(ABS($Q62)&lt;G$25,$AA62,IF(ABS($Q61)&lt;G$25,(G$25-ABS($Q61))*($Z61+$Z62)*0.5*($D$27+$D$28)*$D$5*1000,0))</f>
        <v>0</v>
      </c>
      <c r="CH62" s="1">
        <f>IF(AND(G$25&lt;ABS($Q62),G$25&gt;ABS($Q61)),1,0)</f>
        <v>0</v>
      </c>
      <c r="CI62" s="3">
        <f>MIN(IF(CH62=1,($S62-$S61)/(ABS($Q62)-ABS($Q61))*(G$25-ABS($Q61))+$S61,0),$D$7)</f>
        <v>0</v>
      </c>
      <c r="CJ62" s="1">
        <f>IF(ABS($Q62)&lt;G$26,$AA62,IF(ABS($Q61)&lt;G$26,(G$26-ABS($Q61))*($Z61+$Z62)*0.5*($D$27+$D$28)*$D$5*1000,0))</f>
        <v>0</v>
      </c>
      <c r="CK62" s="1">
        <f>IF(AND(G$26&lt;ABS($Q62),G$26&gt;ABS($Q61)),1,0)</f>
        <v>0</v>
      </c>
      <c r="CL62" s="3">
        <f>MIN(IF(CK62=1,($S62-$S61)/(ABS($Q62)-ABS($Q61))*(G$26-ABS($Q61))+$S61,0),$D$7)</f>
        <v>0</v>
      </c>
      <c r="CM62" s="1">
        <f>IF(ABS($Q62)&lt;G$27,$AA62,IF(ABS($Q61)&lt;G$27,(G$27-ABS($Q61))*($Z61+$Z62)*0.5*($D$27+$D$28)*$D$5*1000,0))</f>
        <v>0</v>
      </c>
      <c r="CN62" s="1">
        <f>IF(AND(G$27&lt;ABS($Q62),G$27&gt;ABS($Q61)),1,0)</f>
        <v>0</v>
      </c>
      <c r="CO62" s="3">
        <f>MIN(IF(CN62=1,($S62-$S61)/(ABS($Q62)-ABS($Q61))*(G$27-ABS($Q61))+$S61,0),$D$7)</f>
        <v>0</v>
      </c>
      <c r="CP62" s="1">
        <f>IF(ABS($Q62)&lt;G$28,$AA62,IF(ABS($Q61)&lt;G$28,(G$28-ABS($Q61))*($Z61+$Z62)*0.5*($D$27+$D$28)*$D$5*1000,0))</f>
        <v>0</v>
      </c>
      <c r="CQ62" s="1">
        <f>IF(AND(G$28&lt;ABS($Q62),G$28&gt;ABS($Q61)),1,0)</f>
        <v>0</v>
      </c>
      <c r="CR62" s="3">
        <f>MIN(IF(CQ62=1,($S62-$S61)/(ABS($Q62)-ABS($Q61))*(G$28-ABS($Q61))+$S61,0),$D$7)</f>
        <v>0</v>
      </c>
      <c r="CS62" s="1">
        <f>IF(ABS($Q62)&lt;G$29,$AA62,IF(ABS($Q61)&lt;G$29,(G$29-ABS($Q61))*($Z61+$Z62)*0.5*($D$27+$D$28)*$D$5*1000,0))</f>
        <v>0</v>
      </c>
      <c r="CT62" s="1">
        <f>IF(AND(G$29&lt;ABS($Q62),G$29&gt;ABS($Q61)),1,0)</f>
        <v>0</v>
      </c>
      <c r="CU62" s="3">
        <f>MIN(IF(CT62=1,($S62-$S61)/(ABS($Q62)-ABS($Q61))*(G$29-ABS($Q61))+$S61,0),$D$7)</f>
        <v>0</v>
      </c>
      <c r="CV62" s="1">
        <f>IF(ABS($Q62)&lt;G$30,$AA62,IF(ABS($Q61)&lt;G$30,(G$30-ABS($Q61))*($Z61+$Z62)*0.5*($D$27+$D$28)*$D$5*1000,0))</f>
        <v>0</v>
      </c>
      <c r="CW62" s="1">
        <f>IF(AND(G$30&lt;ABS($Q62),G$30&gt;ABS($Q61)),1,0)</f>
        <v>0</v>
      </c>
      <c r="CX62" s="3">
        <f>MIN(IF(CW62=1,($S62-$S61)/(ABS($Q62)-ABS($Q61))*(G$30-ABS($Q61))+$S61,0),$D$7)</f>
        <v>0</v>
      </c>
      <c r="CY62" s="1">
        <f>IF(ABS($Q62)&lt;G$31,$AA62,IF(ABS($Q61)&lt;G$31,(G$31-ABS($Q61))*($Z61+$Z62)*0.5*($D$27+$D$28)*$D$5*1000,0))</f>
        <v>0</v>
      </c>
      <c r="CZ62" s="1">
        <f>IF(AND(G$31&lt;ABS($Q62),G$31&gt;ABS($Q61)),1,0)</f>
        <v>0</v>
      </c>
      <c r="DA62" s="3">
        <f>MIN(IF(CZ62=1,($S62-$S61)/(ABS($Q62)-ABS($Q61))*(G$31-ABS($Q61))+$S61,0),$D$7)</f>
        <v>0</v>
      </c>
      <c r="DB62" s="1">
        <f>IF(ABS($Q62)&lt;G$32,$AA62,IF(ABS($Q61)&lt;G$32,(G$32-ABS($Q61))*($Z61+$Z62)*0.5*($D$27+$D$28)*$D$5*1000,0))</f>
        <v>0</v>
      </c>
      <c r="DC62" s="1">
        <f>IF(AND(G$32&lt;ABS($Q62),G$32&gt;ABS($Q61)),1,0)</f>
        <v>0</v>
      </c>
      <c r="DD62" s="3">
        <f>MIN(IF(DC62=1,($S62-$S61)/(ABS($Q62)-ABS($Q61))*(G$32-ABS($Q61))+$S61,0),$D$7)</f>
        <v>0</v>
      </c>
      <c r="DE62" s="1">
        <f>IF(ABS($Q62)&lt;G$33,$AA62,IF(ABS($Q61)&lt;G$33,(G$33-ABS($Q61))*($Z61+$Z62)*0.5*($D$27+$D$28)*$D$5*1000,0))</f>
        <v>0</v>
      </c>
      <c r="DF62" s="1">
        <f>IF(AND(G$33&lt;ABS($Q62),G$33&gt;ABS($Q61)),1,0)</f>
        <v>0</v>
      </c>
      <c r="DG62" s="3">
        <f>MIN(IF(DF62=1,($S62-$S61)/(ABS($Q62)-ABS($Q61))*(G$33-ABS($Q61))+$S61,0),$D$7)</f>
        <v>0</v>
      </c>
      <c r="DH62" s="1">
        <f>IF(ABS($Q62)&lt;G$34,$AA62,IF(ABS($Q61)&lt;G$34,(G$34-ABS($Q61))*($Z61+$Z62)*0.5*($D$27+$D$28)*$D$5*1000,0))</f>
        <v>0</v>
      </c>
      <c r="DI62" s="1">
        <f>IF(AND(G$34&lt;ABS($Q62),G$34&gt;ABS($Q61)),1,0)</f>
        <v>0</v>
      </c>
      <c r="DJ62" s="3">
        <f>MIN(IF(DI62=1,($S62-$S61)/(ABS($Q62)-ABS($Q61))*(G$34-ABS($Q61))+$S61,0),$D$7)</f>
        <v>0</v>
      </c>
      <c r="DK62" s="1">
        <f>IF(ABS($Q62)&lt;G$35,$AA62,IF(ABS($Q61)&lt;G$35,(G$35-ABS($Q61))*($Z61+$Z62)*0.5*($D$27+$D$28)*$D$5*1000,0))</f>
        <v>0</v>
      </c>
      <c r="DL62" s="1">
        <f>IF(AND(G$35&lt;ABS($Q62),G$35&gt;ABS($Q61)),1,0)</f>
        <v>0</v>
      </c>
      <c r="DM62" s="3">
        <f>MIN(IF(DL62=1,($S62-$S61)/(ABS($Q62)-ABS($Q61))*(G$35-ABS($Q61))+$S61,0),$D$7)</f>
        <v>0</v>
      </c>
      <c r="DN62" s="1">
        <f>IF(ABS($Q62)&lt;G$36,$AA62,IF(ABS($Q61)&lt;G$36,(G$36-ABS($Q61))*($Z61+$Z62)*0.5*($D$27+$D$28)*$D$5*1000,0))</f>
        <v>0</v>
      </c>
      <c r="DO62" s="1">
        <f>IF(AND(G$36&lt;ABS($Q62),G$36&gt;ABS($Q61)),1,0)</f>
        <v>0</v>
      </c>
      <c r="DP62" s="3">
        <f>MIN(IF(DO62=1,($S62-$S61)/(ABS($Q62)-ABS($Q61))*(G$36-ABS($Q61))+$S61,0),$D$7)</f>
        <v>0</v>
      </c>
      <c r="DQ62" s="1">
        <f>IF(ABS($Q62)&lt;G$37,$AA62,IF(ABS($Q61)&lt;G$37,(G$37-ABS($Q61))*($Z61+$Z62)*0.5*($D$27+$D$28)*$D$5*1000,0))</f>
        <v>0</v>
      </c>
      <c r="DR62" s="1">
        <f>IF(AND(G$37&lt;ABS($Q62),G$37&gt;ABS($Q61)),1,0)</f>
        <v>0</v>
      </c>
      <c r="DS62" s="3">
        <f>MIN(IF(DR62=1,($S62-$S61)/(ABS($Q62)-ABS($Q61))*(G$37-ABS($Q61))+$S61,0),$D$7)</f>
        <v>0</v>
      </c>
      <c r="DT62" s="1">
        <f>IF(ABS($Q62)&lt;G$38,$AA62,IF(ABS($Q61)&lt;G$38,(G$38-ABS($Q61))*($Z61+$Z62)*0.5*($D$27+$D$28)*$D$5*1000,0))</f>
        <v>0</v>
      </c>
      <c r="DU62" s="1">
        <f>IF(AND(G$38&lt;ABS($Q62),G$38&gt;ABS($Q61)),1,0)</f>
        <v>0</v>
      </c>
      <c r="DV62" s="3">
        <f>MIN(IF(DU62=1,($S62-$S61)/(ABS($Q62)-ABS($Q61))*(G$38-ABS($Q61))+$S61,0),$D$7)</f>
        <v>0</v>
      </c>
      <c r="DW62" s="1">
        <f>IF(ABS($Q62)&lt;G$39,$AA62,IF(ABS($Q61)&lt;G$39,(G$39-ABS($Q61))*($Z61+$Z62)*0.5*($D$27+$D$28)*$D$5*1000,0))</f>
        <v>0</v>
      </c>
      <c r="DX62" s="1">
        <f>IF(AND(G$39&lt;ABS($Q62),G$39&gt;ABS($Q61)),1,0)</f>
        <v>0</v>
      </c>
      <c r="DY62" s="3">
        <f>MIN(IF(DX62=1,($S62-$S61)/(ABS($Q62)-ABS($Q61))*(G$39-ABS($Q61))+$S61,0),$D$7)</f>
        <v>0</v>
      </c>
      <c r="DZ62" s="1">
        <f>IF(ABS($Q62)&lt;G$40,$AA62,IF(ABS($Q61)&lt;G$40,(G$40-ABS($Q61))*($Z61+$Z62)*0.5*($D$27+$D$28)*$D$5*1000,0))</f>
        <v>0</v>
      </c>
      <c r="EA62" s="1">
        <f>IF(AND(G$40&lt;ABS($Q62),G$40&gt;ABS($Q61)),1,0)</f>
        <v>0</v>
      </c>
      <c r="EB62" s="3">
        <f>MIN(IF(EA62=1,($S62-$S61)/(ABS($Q62)-ABS($Q61))*(G$40-ABS($Q61))+$S61,0),$D$7)</f>
        <v>0</v>
      </c>
      <c r="EC62" s="1">
        <f>IF(ABS($Q62)&lt;G$41,$AA62,IF(ABS($Q61)&lt;G$41,(G$41-ABS($Q61))*($Z61+$Z62)*0.5*($D$27+$D$28)*$D$5*1000,0))</f>
        <v>0</v>
      </c>
      <c r="ED62" s="1">
        <f>IF(AND(G$41&lt;ABS($Q62),G$41&gt;ABS($Q61)),1,0)</f>
        <v>0</v>
      </c>
      <c r="EE62" s="3">
        <f>MIN(IF(ED62=1,($S62-$S61)/(ABS($Q62)-ABS($Q61))*(G$41-ABS($Q61))+$S61,0),$D$7)</f>
        <v>0</v>
      </c>
      <c r="EF62" s="1">
        <f>IF(ABS($Q62)&lt;G$42,$AA62,IF(ABS($Q61)&lt;G$42,(G$42-ABS($Q61))*($Z61+$Z62)*0.5*($D$27+$D$28)*$D$5*1000,0))</f>
        <v>0</v>
      </c>
      <c r="EG62" s="1">
        <f>IF(AND(G$42&lt;ABS($Q62),G$42&gt;ABS($Q61)),1,0)</f>
        <v>0</v>
      </c>
      <c r="EH62" s="3">
        <f>MIN(IF(EG62=1,($S62-$S61)/(ABS($Q62)-ABS($Q61))*(G$42-ABS($Q61))+$S61,0),$D$7)</f>
        <v>0</v>
      </c>
      <c r="EI62" s="1">
        <f>IF(ABS($Q62)&lt;G$43,$AA62,IF(ABS($Q61)&lt;G$43,(G$43-ABS($Q61))*($Z61+$Z62)*0.5*($D$27+$D$28)*$D$5*1000,0))</f>
        <v>0</v>
      </c>
      <c r="EJ62" s="1">
        <f>IF(AND(G$43&lt;ABS($Q62),G$43&gt;ABS($Q61)),1,0)</f>
        <v>0</v>
      </c>
      <c r="EK62" s="3">
        <f>MIN(IF(EJ62=1,($S62-$S61)/(ABS($Q62)-ABS($Q61))*(G$43-ABS($Q61))+$S61,0),$D$7)</f>
        <v>0</v>
      </c>
      <c r="EL62" s="1">
        <f>IF(ABS($Q62)&lt;G$44,$AA62,IF(ABS($Q61)&lt;G$44,(G$44-ABS($Q61))*($Z61+$Z62)*0.5*($D$27+$D$28)*$D$5*1000,0))</f>
        <v>0</v>
      </c>
      <c r="EM62" s="1">
        <f>IF(AND(G$44&lt;ABS($Q62),G$44&gt;ABS($Q61)),1,0)</f>
        <v>0</v>
      </c>
      <c r="EN62" s="3">
        <f>MIN(IF(EM62=1,($S62-$S61)/(ABS($Q62)-ABS($Q61))*(G$44-ABS($Q61))+$S61,0),$D$7)</f>
        <v>0</v>
      </c>
      <c r="EO62" s="1">
        <f>IF(ABS($Q62)&lt;G$45,$AA62,IF(ABS($Q61)&lt;G$45,(G$45-ABS($Q61))*($Z61+$Z62)*0.5*($D$27+$D$28)*$D$5*1000,0))</f>
        <v>0</v>
      </c>
      <c r="EP62" s="1">
        <f>IF(AND(G$45&lt;ABS($Q62),G$45&gt;ABS($Q61)),1,0)</f>
        <v>0</v>
      </c>
      <c r="EQ62" s="3">
        <f>MIN(IF(EP62=1,($S62-$S61)/(ABS($Q62)-ABS($Q61))*(G$45-ABS($Q61))+$S61,0),$D$7)</f>
        <v>0</v>
      </c>
      <c r="ER62" s="1">
        <f>IF(ABS($Q62)&lt;G$46,$AA62,IF(ABS($Q61)&lt;G$46,(G$46-ABS($Q61))*($Z61+$Z62)*0.5*($D$27+$D$28)*$D$5*1000,0))</f>
        <v>0</v>
      </c>
      <c r="ES62" s="1">
        <f>IF(AND(G$46&lt;ABS($Q62),G$46&gt;ABS($Q61)),1,0)</f>
        <v>0</v>
      </c>
      <c r="ET62" s="3">
        <f>MIN(IF(ES62=1,($S62-$S61)/(ABS($Q62)-ABS($Q61))*(G$46-ABS($Q61))+$S61,0),$D$7)</f>
        <v>0</v>
      </c>
      <c r="EU62" s="1">
        <f>IF(ABS($Q62)&lt;G$47,$AA62,IF(ABS($Q61)&lt;G$47,(G$47-ABS($Q61))*($Z61+$Z62)*0.5*($D$27+$D$28)*$D$5*1000,0))</f>
        <v>0</v>
      </c>
      <c r="EV62" s="1">
        <f>IF(AND(G$47&lt;ABS($Q62),G$47&gt;ABS($Q61)),1,0)</f>
        <v>0</v>
      </c>
      <c r="EW62" s="3">
        <f>MIN(IF(EV62=1,($S62-$S61)/(ABS($Q62)-ABS($Q61))*(G$47-ABS($Q61))+$S61,0),$D$7)</f>
        <v>0</v>
      </c>
      <c r="EX62" s="1">
        <f>IF(ABS($Q62)&lt;G$48,$AA62,IF(ABS($Q61)&lt;G$48,(G$48-ABS($Q61))*($Z61+$Z62)*0.5*($D$27+$D$28)*$D$5*1000,0))</f>
        <v>0</v>
      </c>
      <c r="EY62" s="1">
        <f>IF(AND(G$48&lt;ABS($Q62),G$48&gt;ABS($Q61)),1,0)</f>
        <v>0</v>
      </c>
      <c r="EZ62" s="3">
        <f>MIN(IF(EY62=1,($S62-$S61)/(ABS($Q62)-ABS($Q61))*(G$48-ABS($Q61))+$S61,0),$D$7)</f>
        <v>0</v>
      </c>
      <c r="FA62" s="1">
        <f>IF(ABS($Q62)&lt;G$49,$AA62,IF(ABS($Q61)&lt;G$49,(G$49-ABS($Q61))*($Z61+$Z62)*0.5*($D$27+$D$28)*$D$5*1000,0))</f>
        <v>0</v>
      </c>
      <c r="FB62" s="1">
        <f>IF(AND(G$49&lt;ABS($Q62),G$49&gt;ABS($Q61)),1,0)</f>
        <v>0</v>
      </c>
      <c r="FC62" s="3">
        <f>MIN(IF(FB62=1,($S62-$S61)/(ABS($Q62)-ABS($Q61))*(G$49-ABS($Q61))+$S61,0),$D$7)</f>
        <v>0</v>
      </c>
      <c r="FD62" s="1">
        <f>IF(ABS($Q62)&lt;G$50,$AA62,IF(ABS($Q61)&lt;G$50,(G$50-ABS($Q61))*($Z61+$Z62)*0.5*($D$27+$D$28)*$D$5*1000,0))</f>
        <v>0</v>
      </c>
      <c r="FE62" s="1">
        <f>IF(AND(G$50&lt;ABS($Q62),G$50&gt;ABS($Q61)),1,0)</f>
        <v>0</v>
      </c>
      <c r="FF62" s="3">
        <f>MIN(IF(FE62=1,($S62-$S61)/(ABS($Q62)-ABS($Q61))*(G$50-ABS($Q61))+$S61,0),$D$7)</f>
        <v>0</v>
      </c>
      <c r="FG62" s="1">
        <f>IF(ABS($Q62)&lt;G$51,$AA62,IF(ABS($Q61)&lt;G$51,(G$51-ABS($Q61))*($Z61+$Z62)*0.5*($D$27+$D$28)*$D$5*1000,0))</f>
        <v>0</v>
      </c>
      <c r="FH62" s="1">
        <f>IF(AND(G$51&lt;ABS($Q62),G$51&gt;ABS($Q61)),1,0)</f>
        <v>0</v>
      </c>
      <c r="FI62" s="3">
        <f>MIN(IF(FH62=1,($S62-$S61)/(ABS($Q62)-ABS($Q61))*(G$51-ABS($Q61))+$S61,0),$D$7)</f>
        <v>0</v>
      </c>
      <c r="FJ62" s="1">
        <f>IF(ABS($Q62)&lt;G$52,$AA62,IF(ABS($Q61)&lt;G$52,(G$52-ABS($Q61))*($Z61+$Z62)*0.5*($D$27+$D$28)*$D$5*1000,0))</f>
        <v>0</v>
      </c>
      <c r="FK62" s="1">
        <f>IF(AND(G$52&lt;ABS($Q62),G$52&gt;ABS($Q61)),1,0)</f>
        <v>0</v>
      </c>
      <c r="FL62" s="3">
        <f>MIN(IF(FK62=1,($S62-$S61)/(ABS($Q62)-ABS($Q61))*(G$52-ABS($Q61))+$S61,0),$D$7)</f>
        <v>0</v>
      </c>
      <c r="FM62" s="1">
        <f>IF(ABS($Q62)&lt;G$53,$AA62,IF(ABS($Q61)&lt;G$53,(G$53-ABS($Q61))*($Z61+$Z62)*0.5*($D$27+$D$28)*$D$5*1000,0))</f>
        <v>0</v>
      </c>
      <c r="FN62" s="1">
        <f>IF(AND(G$53&lt;ABS($Q62),G$53&gt;ABS($Q61)),1,0)</f>
        <v>0</v>
      </c>
      <c r="FO62" s="3">
        <f>MIN(IF(FN62=1,($S62-$S61)/(ABS($Q62)-ABS($Q61))*(G$53-ABS($Q61))+$S61,0),$D$7)</f>
        <v>0</v>
      </c>
      <c r="FP62" s="1">
        <f>IF(ABS($Q62)&lt;G$54,$AA62,IF(ABS($Q61)&lt;G$54,(G$54-ABS($Q61))*($Z61+$Z62)*0.5*($D$27+$D$28)*$D$5*1000,0))</f>
        <v>0</v>
      </c>
      <c r="FQ62" s="1">
        <f>IF(AND(G$54&lt;ABS($Q62),G$54&gt;ABS($Q61)),1,0)</f>
        <v>0</v>
      </c>
      <c r="FR62" s="3">
        <f>MIN(IF(FQ62=1,($S62-$S61)/(ABS($Q62)-ABS($Q61))*(G$54-ABS($Q61))+$S61,0),$D$7)</f>
        <v>0</v>
      </c>
      <c r="FS62" s="1">
        <f>IF(ABS($Q62)&lt;G$55,$AA62,IF(ABS($Q61)&lt;G$55,(G$55-ABS($Q61))*($Z61+$Z62)*0.5*($D$27+$D$28)*$D$5*1000,0))</f>
        <v>0</v>
      </c>
      <c r="FT62" s="1">
        <f>IF(AND(G$55&lt;ABS($Q62),G$55&gt;ABS($Q61)),1,0)</f>
        <v>0</v>
      </c>
      <c r="FU62" s="3">
        <f>MIN(IF(FT62=1,($S62-$S61)/(ABS($Q62)-ABS($Q61))*(G$55-ABS($Q61))+$S61,0),$D$7)</f>
        <v>0</v>
      </c>
      <c r="FV62" s="1" t="e">
        <f>IF(ABS($Q62)&lt;#REF!,$AA62,IF(ABS($Q61)&lt;#REF!,(#REF!-ABS($Q61))*($Z61+$Z62)*0.5*($D$27+$D$28)*$D$5*1000,0))</f>
        <v>#REF!</v>
      </c>
      <c r="FW62" s="1" t="e">
        <f>IF(AND(#REF!&lt;ABS($Q62),#REF!&gt;ABS($Q61)),1,0)</f>
        <v>#REF!</v>
      </c>
      <c r="FX62" s="3" t="e">
        <f>MIN(IF(FW62=1,($S62-$S61)/(ABS($Q62)-ABS($Q61))*(#REF!-ABS($Q61))+$S61,0),$D$7)</f>
        <v>#REF!</v>
      </c>
    </row>
    <row r="63" spans="1:180" ht="15" customHeight="1" x14ac:dyDescent="0.3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23"/>
      <c r="N63" s="23"/>
      <c r="O63" s="23"/>
      <c r="P63" s="4"/>
      <c r="Q63" s="4"/>
      <c r="R63" s="4"/>
      <c r="S63" s="4"/>
      <c r="T63" s="4"/>
      <c r="U63" s="4"/>
      <c r="V63" s="4"/>
      <c r="W63" s="4"/>
      <c r="X63" s="4"/>
      <c r="Y63" s="4"/>
      <c r="Z63" s="3">
        <f t="shared" si="7"/>
        <v>0.2</v>
      </c>
      <c r="AA63" s="3"/>
      <c r="AB63" s="1"/>
      <c r="AC63" s="2"/>
      <c r="AD63" s="2"/>
      <c r="AE63" s="1"/>
      <c r="AF63" s="2"/>
      <c r="AG63" s="2"/>
      <c r="AH63" s="1"/>
      <c r="AI63" s="2"/>
      <c r="AJ63" s="2"/>
      <c r="AK63" s="1"/>
      <c r="AL63" s="2"/>
      <c r="AM63" s="2"/>
      <c r="AN63" s="1"/>
      <c r="AO63" s="2"/>
      <c r="AP63" s="2"/>
      <c r="AQ63" s="1"/>
      <c r="AR63" s="2"/>
      <c r="AS63" s="2"/>
      <c r="AT63" s="1"/>
      <c r="AU63" s="2"/>
      <c r="AV63" s="2"/>
      <c r="AW63" s="1"/>
      <c r="AX63" s="2"/>
      <c r="AY63" s="2"/>
      <c r="AZ63" s="1"/>
      <c r="BA63" s="2"/>
      <c r="BB63" s="2"/>
      <c r="BC63" s="1"/>
      <c r="BD63" s="2"/>
      <c r="BE63" s="2"/>
      <c r="BF63" s="1"/>
      <c r="BG63" s="2"/>
      <c r="BH63" s="2"/>
      <c r="BI63" s="1"/>
      <c r="BJ63" s="2"/>
      <c r="BK63" s="2"/>
      <c r="BL63" s="1"/>
      <c r="BM63" s="2"/>
      <c r="BN63" s="2"/>
      <c r="BO63" s="1"/>
      <c r="BP63" s="2"/>
      <c r="BQ63" s="2"/>
      <c r="BR63" s="1"/>
      <c r="BS63" s="2"/>
      <c r="BT63" s="2"/>
      <c r="BU63" s="1"/>
      <c r="BV63" s="2"/>
      <c r="BW63" s="2"/>
      <c r="BX63" s="1"/>
      <c r="BY63" s="2"/>
      <c r="BZ63" s="2"/>
      <c r="CA63" s="1"/>
      <c r="CB63" s="2"/>
      <c r="CC63" s="2"/>
      <c r="CD63" s="1"/>
      <c r="CE63" s="2"/>
      <c r="CF63" s="2"/>
      <c r="CG63" s="1"/>
      <c r="CH63" s="2"/>
      <c r="CI63" s="2"/>
      <c r="CJ63" s="1"/>
      <c r="CK63" s="2"/>
      <c r="CL63" s="2"/>
      <c r="CM63" s="1"/>
      <c r="CN63" s="2"/>
      <c r="CO63" s="2"/>
      <c r="CP63" s="1"/>
      <c r="CQ63" s="2"/>
      <c r="CR63" s="2"/>
      <c r="CS63" s="1"/>
      <c r="CT63" s="2"/>
      <c r="CU63" s="2"/>
      <c r="CV63" s="1"/>
      <c r="CW63" s="2"/>
      <c r="CX63" s="2"/>
      <c r="CY63" s="1"/>
      <c r="CZ63" s="2"/>
      <c r="DA63" s="2"/>
      <c r="DB63" s="1"/>
      <c r="DC63" s="2"/>
      <c r="DD63" s="2"/>
      <c r="DE63" s="1"/>
      <c r="DF63" s="2"/>
      <c r="DG63" s="2"/>
      <c r="DH63" s="1"/>
      <c r="DI63" s="2"/>
      <c r="DJ63" s="2"/>
      <c r="DK63" s="1"/>
      <c r="DL63" s="2"/>
      <c r="DM63" s="2"/>
      <c r="DN63" s="1"/>
      <c r="DO63" s="2"/>
      <c r="DP63" s="2"/>
      <c r="DQ63" s="1"/>
      <c r="DR63" s="2"/>
      <c r="DS63" s="2"/>
      <c r="DT63" s="1"/>
      <c r="DU63" s="2"/>
      <c r="DV63" s="2"/>
      <c r="DW63" s="1"/>
      <c r="DX63" s="2"/>
      <c r="DY63" s="2"/>
      <c r="DZ63" s="1"/>
      <c r="EA63" s="2"/>
      <c r="EB63" s="2"/>
      <c r="EC63" s="1"/>
      <c r="ED63" s="2"/>
      <c r="EE63" s="2"/>
      <c r="EF63" s="1"/>
      <c r="EG63" s="2"/>
      <c r="EH63" s="2"/>
      <c r="EI63" s="1"/>
      <c r="EJ63" s="2"/>
      <c r="EK63" s="2"/>
      <c r="EL63" s="1"/>
      <c r="EM63" s="2"/>
      <c r="EN63" s="2"/>
      <c r="EO63" s="1"/>
      <c r="EP63" s="2"/>
      <c r="EQ63" s="2"/>
      <c r="ER63" s="1"/>
      <c r="ES63" s="2"/>
      <c r="ET63" s="2"/>
      <c r="EU63" s="1"/>
      <c r="EV63" s="2"/>
      <c r="EW63" s="2"/>
      <c r="EX63" s="1"/>
      <c r="EY63" s="2"/>
      <c r="EZ63" s="2"/>
      <c r="FA63" s="1"/>
      <c r="FB63" s="2"/>
      <c r="FC63" s="2"/>
      <c r="FD63" s="1"/>
      <c r="FE63" s="2"/>
      <c r="FF63" s="2"/>
      <c r="FG63" s="1"/>
      <c r="FH63" s="2"/>
      <c r="FI63" s="2"/>
      <c r="FJ63" s="1"/>
      <c r="FK63" s="2"/>
      <c r="FL63" s="2"/>
      <c r="FM63" s="1"/>
      <c r="FN63" s="2"/>
      <c r="FO63" s="2"/>
      <c r="FP63" s="1"/>
      <c r="FQ63" s="2"/>
      <c r="FR63" s="2"/>
      <c r="FS63" s="1"/>
      <c r="FT63" s="2"/>
      <c r="FU63" s="2"/>
      <c r="FV63" s="1"/>
      <c r="FW63" s="2"/>
      <c r="FX63" s="2"/>
    </row>
    <row r="64" spans="1:180" ht="15" customHeight="1" x14ac:dyDescent="0.3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23"/>
      <c r="N64" s="23"/>
      <c r="O64" s="23"/>
      <c r="P64" s="4"/>
      <c r="Q64" s="4"/>
      <c r="R64" s="4"/>
      <c r="S64" s="4"/>
      <c r="T64" s="4"/>
      <c r="U64" s="4"/>
      <c r="V64" s="4"/>
      <c r="W64" s="4"/>
      <c r="X64" s="4"/>
      <c r="Y64" s="4"/>
      <c r="Z64" s="3">
        <f t="shared" si="7"/>
        <v>0.2</v>
      </c>
      <c r="AA64" s="1">
        <f>$R63*($Z64+$Z63)*0.5*($D$27+$D$28)*1000*$D$5</f>
        <v>0</v>
      </c>
      <c r="AB64" s="1">
        <f>IF(ABS($Q64)&lt;$G$6,$AA64,IF(ABS($Q63)&lt;$G$6,($G$6-ABS($Q63))*($Z63+$Z64)*0.5*($D$27+$D$28)*$D$5*1000,0))</f>
        <v>0</v>
      </c>
      <c r="AC64" s="1">
        <f>IF(AND($G$6&lt;ABS($Q64),$G$6&gt;ABS($Q63)),1,0)</f>
        <v>0</v>
      </c>
      <c r="AD64" s="3">
        <f>MIN(IF(AC64=1,($S64-$S63)/(ABS($Q64)-ABS($Q63))*($G$6-ABS($Q63))+$S63,0),$D$7)</f>
        <v>0</v>
      </c>
      <c r="AE64" s="1">
        <f>IF(ABS($Q64)&lt;$G$7,$AA64,IF(ABS($Q63)&lt;$G$7,($G$7-ABS($Q63))*($Z63+$Z64)*0.5*($D$27+$D$28)*$D$5*1000,0))</f>
        <v>0</v>
      </c>
      <c r="AF64" s="1">
        <f>IF(AND($G$7&lt;ABS($Q64),$G$7&gt;ABS($Q63)),1,0)</f>
        <v>0</v>
      </c>
      <c r="AG64" s="3">
        <f>MIN(IF(AF64=1,($S64-$S63)/(ABS($Q64)-ABS($Q63))*($G$7-ABS($Q63))+$S63,0),$D$7)</f>
        <v>0</v>
      </c>
      <c r="AH64" s="1">
        <f>IF(ABS($Q64)&lt;$G$8,$AA64,IF(ABS($Q63)&lt;$G$8,($G$8-ABS($Q63))*($Z63+$Z64)*0.5*($D$27+$D$28)*$D$5*1000,0))</f>
        <v>0</v>
      </c>
      <c r="AI64" s="1">
        <f>IF(AND($G$8&lt;ABS($Q64),$G$8&gt;ABS($Q63)),1,0)</f>
        <v>0</v>
      </c>
      <c r="AJ64" s="3">
        <f>MIN(IF(AI64=1,($S64-$S63)/(ABS($Q64)-ABS($Q63))*($G$8-ABS($Q63))+$S63,0),$D$7)</f>
        <v>0</v>
      </c>
      <c r="AK64" s="1">
        <f>IF(ABS($Q64)&lt;$G$9,$AA64,IF(ABS($Q63)&lt;$G$9,($G$9-ABS($Q63))*($Z63+$Z64)*0.5*($D$27+$D$28)*$D$5*1000,0))</f>
        <v>0</v>
      </c>
      <c r="AL64" s="1">
        <f>IF(AND($G$9&lt;ABS($Q64),$G$9&gt;ABS($Q63)),1,0)</f>
        <v>0</v>
      </c>
      <c r="AM64" s="3">
        <f>MIN(IF(AL64=1,($S64-$S63)/(ABS($Q64)-ABS($Q63))*($G$9-ABS($Q63))+$S63,0),$D$7)</f>
        <v>0</v>
      </c>
      <c r="AN64" s="1">
        <f>IF(ABS($Q64)&lt;$G$10,$AA64,IF(ABS($Q63)&lt;$G$10,($G$10-ABS($Q63))*($Z63+$Z64)*0.5*($D$27+$D$28)*$D$5*1000,0))</f>
        <v>0</v>
      </c>
      <c r="AO64" s="1">
        <f>IF(AND($G$10&lt;ABS($Q64),$G$10&gt;ABS($Q63)),1,0)</f>
        <v>0</v>
      </c>
      <c r="AP64" s="3">
        <f>MIN(IF(AO64=1,($S64-$S63)/(ABS($Q64)-ABS($Q63))*($G$10-ABS($Q63))+$S63,0),$D$7)</f>
        <v>0</v>
      </c>
      <c r="AQ64" s="1">
        <f>IF(ABS($Q64)&lt;$G$11,$AA64,IF(ABS($Q63)&lt;$G$11,($G$11-ABS($Q63))*($Z63+$Z64)*0.5*($D$27+$D$28)*$D$5*1000,0))</f>
        <v>0</v>
      </c>
      <c r="AR64" s="1">
        <f>IF(AND($G$11&lt;ABS($Q64),$G$11&gt;ABS($Q63)),1,0)</f>
        <v>0</v>
      </c>
      <c r="AS64" s="3">
        <f>MIN(IF(AR64=1,($S64-$S63)/(ABS($Q64)-ABS($Q63))*($G$11-ABS($Q63))+$S63,0),$D$7)</f>
        <v>0</v>
      </c>
      <c r="AT64" s="1">
        <f>IF(ABS($Q64)&lt;$G$12,$AA64,IF(ABS($Q63)&lt;$G$12,($G$12-ABS($Q63))*($Z63+$Z64)*0.5*($D$27+$D$28)*$D$5*1000,0))</f>
        <v>0</v>
      </c>
      <c r="AU64" s="1">
        <f>IF(AND($G$12&lt;ABS($Q64),$G$12&gt;ABS($Q63)),1,0)</f>
        <v>0</v>
      </c>
      <c r="AV64" s="3">
        <f>MIN(IF(AU64=1,($S64-$S63)/(ABS($Q64)-ABS($Q63))*($G$12-ABS($Q63))+$S63,0),$D$7)</f>
        <v>0</v>
      </c>
      <c r="AW64" s="1">
        <f>IF(ABS($Q64)&lt;$G$13,$AA64,IF(ABS($Q63)&lt;$G$13,($G$13-ABS($Q63))*($Z63+$Z64)*0.5*($D$27+$D$28)*$D$5*1000,0))</f>
        <v>0</v>
      </c>
      <c r="AX64" s="1">
        <f>IF(AND($G$13&lt;ABS($Q64),$G$13&gt;ABS($Q63)),1,0)</f>
        <v>0</v>
      </c>
      <c r="AY64" s="3">
        <f>MIN(IF(AX64=1,($S64-$S63)/(ABS($Q64)-ABS($Q63))*($G$13-ABS($Q63))+$S63,0),$D$7)</f>
        <v>0</v>
      </c>
      <c r="AZ64" s="1">
        <f>IF(ABS($Q64)&lt;$G$14,$AA64,IF(ABS($Q63)&lt;$G$14,($G$14-ABS($Q63))*($Z63+$Z64)*0.5*($D$27+$D$28)*$D$5*1000,0))</f>
        <v>0</v>
      </c>
      <c r="BA64" s="1">
        <f>IF(AND($G$14&lt;ABS($Q64),$G$14&gt;ABS($Q63)),1,0)</f>
        <v>0</v>
      </c>
      <c r="BB64" s="3">
        <f>MIN(IF(BA64=1,($S64-$S63)/(ABS($Q64)-ABS($Q63))*($G$14-ABS($Q63))+$S63,0),$D$7)</f>
        <v>0</v>
      </c>
      <c r="BC64" s="1">
        <f>IF(ABS($Q64)&lt;G$15,$AA64,IF(ABS($Q63)&lt;G$15,(G$15-ABS($Q63))*($Z63+$Z64)*0.5*($D$27+$D$28)*$D$5*1000,0))</f>
        <v>0</v>
      </c>
      <c r="BD64" s="1">
        <f>IF(AND(G$15&lt;ABS($Q64),G$15&gt;ABS($Q63)),1,0)</f>
        <v>0</v>
      </c>
      <c r="BE64" s="3">
        <f>MIN(IF(BD64=1,($S64-$S63)/(ABS($Q64)-ABS($Q63))*(G$15-ABS($Q63))+$S63,0),$D$7)</f>
        <v>0</v>
      </c>
      <c r="BF64" s="1">
        <f>IF(ABS($Q64)&lt;G$16,$AA64,IF(ABS($Q63)&lt;G$16,(G$16-ABS($Q63))*($Z63+$Z64)*0.5*($D$27+$D$28)*$D$5*1000,0))</f>
        <v>0</v>
      </c>
      <c r="BG64" s="1">
        <f>IF(AND(G$16&lt;ABS($Q64),G$16&gt;ABS($Q63)),1,0)</f>
        <v>0</v>
      </c>
      <c r="BH64" s="3">
        <f>MIN(IF(BG64=1,($S64-$S63)/(ABS($Q64)-ABS($Q63))*(G$16-ABS($Q63))+$S63,0),$D$7)</f>
        <v>0</v>
      </c>
      <c r="BI64" s="1">
        <f>IF(ABS($Q64)&lt;G$17,$AA64,IF(ABS($Q63)&lt;G$17,(G$17-ABS($Q63))*($Z63+$Z64)*0.5*($D$27+$D$28)*$D$5*1000,0))</f>
        <v>0</v>
      </c>
      <c r="BJ64" s="1">
        <f>IF(AND(G$17&lt;ABS($Q64),G$17&gt;ABS($Q63)),1,0)</f>
        <v>0</v>
      </c>
      <c r="BK64" s="3">
        <f>MIN(IF(BJ64=1,($S64-$S63)/(ABS($Q64)-ABS($Q63))*(G$17-ABS($Q63))+$S63,0),$D$7)</f>
        <v>0</v>
      </c>
      <c r="BL64" s="1">
        <f>IF(ABS($Q64)&lt;G$18,$AA64,IF(ABS($Q63)&lt;G$18,(G$18-ABS($Q63))*($Z63+$Z64)*0.5*($D$27+$D$28)*$D$5*1000,0))</f>
        <v>0</v>
      </c>
      <c r="BM64" s="1">
        <f>IF(AND(G$18&lt;ABS($Q64),G$18&gt;ABS($Q63)),1,0)</f>
        <v>0</v>
      </c>
      <c r="BN64" s="3">
        <f>MIN(IF(BM64=1,($S64-$S63)/(ABS($Q64)-ABS($Q63))*(G$18-ABS($Q63))+$S63,0),$D$7)</f>
        <v>0</v>
      </c>
      <c r="BO64" s="1">
        <f>IF(ABS($Q64)&lt;G$19,$AA64,IF(ABS($Q63)&lt;G$19,(G$19-ABS($Q63))*($Z63+$Z64)*0.5*($D$27+$D$28)*$D$5*1000,0))</f>
        <v>0</v>
      </c>
      <c r="BP64" s="1">
        <f>IF(AND(G$19&lt;ABS($Q64),G$19&gt;ABS($Q63)),1,0)</f>
        <v>0</v>
      </c>
      <c r="BQ64" s="3">
        <f>MIN(IF(BP64=1,($S64-$S63)/(ABS($Q64)-ABS($Q63))*(G$19-ABS($Q63))+$S63,0),$D$7)</f>
        <v>0</v>
      </c>
      <c r="BR64" s="1">
        <f>IF(ABS($Q64)&lt;G$20,$AA64,IF(ABS($Q63)&lt;G$20,(G$20-ABS($Q63))*($Z63+$Z64)*0.5*($D$27+$D$28)*$D$5*1000,0))</f>
        <v>0</v>
      </c>
      <c r="BS64" s="1">
        <f>IF(AND(G$20&lt;ABS($Q64),G$20&gt;ABS($Q63)),1,0)</f>
        <v>0</v>
      </c>
      <c r="BT64" s="3">
        <f>MIN(IF(BS64=1,($S64-$S63)/(ABS($Q64)-ABS($Q63))*(G$20-ABS($Q63))+$S63,0),$D$7)</f>
        <v>0</v>
      </c>
      <c r="BU64" s="1">
        <f>IF(ABS($Q64)&lt;G$21,$AA64,IF(ABS($Q63)&lt;G$21,(G$21-ABS($Q63))*($Z63+$Z64)*0.5*($D$27+$D$28)*$D$5*1000,0))</f>
        <v>0</v>
      </c>
      <c r="BV64" s="1">
        <f>IF(AND(G$21&lt;ABS($Q64),G$21&gt;ABS($Q63)),1,0)</f>
        <v>0</v>
      </c>
      <c r="BW64" s="3">
        <f>MIN(IF(BV64=1,($S64-$S63)/(ABS($Q64)-ABS($Q63))*(G$21-ABS($Q63))+$S63,0),$D$7)</f>
        <v>0</v>
      </c>
      <c r="BX64" s="1">
        <f>IF(ABS($Q64)&lt;G$22,$AA64,IF(ABS($Q63)&lt;G$22,(G$22-ABS($Q63))*($Z63+$Z64)*0.5*($D$27+$D$28)*$D$5*1000,0))</f>
        <v>0</v>
      </c>
      <c r="BY64" s="1">
        <f>IF(AND(G$22&lt;ABS($Q64),G$22&gt;ABS($Q63)),1,0)</f>
        <v>0</v>
      </c>
      <c r="BZ64" s="3">
        <f>MIN(IF(BY64=1,($S64-$S63)/(ABS($Q64)-ABS($Q63))*(G$22-ABS($Q63))+$S63,0),$D$7)</f>
        <v>0</v>
      </c>
      <c r="CA64" s="1">
        <f>IF(ABS($Q64)&lt;G$23,$AA64,IF(ABS($Q63)&lt;G$23,(G$23-ABS($Q63))*($Z63+$Z64)*0.5*($D$27+$D$28)*$D$5*1000,0))</f>
        <v>0</v>
      </c>
      <c r="CB64" s="1">
        <f>IF(AND(G$23&lt;ABS($Q64),G$23&gt;ABS($Q63)),1,0)</f>
        <v>0</v>
      </c>
      <c r="CC64" s="3">
        <f>MIN(IF(CB64=1,($S64-$S63)/(ABS($Q64)-ABS($Q63))*(G$23-ABS($Q63))+$S63,0),$D$7)</f>
        <v>0</v>
      </c>
      <c r="CD64" s="1">
        <f>IF(ABS($Q64)&lt;G$24,$AA64,IF(ABS($Q63)&lt;G$24,(G$24-ABS($Q63))*($Z63+$Z64)*0.5*($D$27+$D$28)*$D$5*1000,0))</f>
        <v>0</v>
      </c>
      <c r="CE64" s="1">
        <f>IF(AND(G$24&lt;ABS($Q64),G$24&gt;ABS($Q63)),1,0)</f>
        <v>0</v>
      </c>
      <c r="CF64" s="3">
        <f>MIN(IF(CE64=1,($S64-$S63)/(ABS($Q64)-ABS($Q63))*(G$24-ABS($Q63))+$S63,0),$D$7)</f>
        <v>0</v>
      </c>
      <c r="CG64" s="1">
        <f>IF(ABS($Q64)&lt;G$25,$AA64,IF(ABS($Q63)&lt;G$25,(G$25-ABS($Q63))*($Z63+$Z64)*0.5*($D$27+$D$28)*$D$5*1000,0))</f>
        <v>0</v>
      </c>
      <c r="CH64" s="1">
        <f>IF(AND(G$25&lt;ABS($Q64),G$25&gt;ABS($Q63)),1,0)</f>
        <v>0</v>
      </c>
      <c r="CI64" s="3">
        <f>MIN(IF(CH64=1,($S64-$S63)/(ABS($Q64)-ABS($Q63))*(G$25-ABS($Q63))+$S63,0),$D$7)</f>
        <v>0</v>
      </c>
      <c r="CJ64" s="1">
        <f>IF(ABS($Q64)&lt;G$26,$AA64,IF(ABS($Q63)&lt;G$26,(G$26-ABS($Q63))*($Z63+$Z64)*0.5*($D$27+$D$28)*$D$5*1000,0))</f>
        <v>0</v>
      </c>
      <c r="CK64" s="1">
        <f>IF(AND(G$26&lt;ABS($Q64),G$26&gt;ABS($Q63)),1,0)</f>
        <v>0</v>
      </c>
      <c r="CL64" s="3">
        <f>MIN(IF(CK64=1,($S64-$S63)/(ABS($Q64)-ABS($Q63))*(G$26-ABS($Q63))+$S63,0),$D$7)</f>
        <v>0</v>
      </c>
      <c r="CM64" s="1">
        <f>IF(ABS($Q64)&lt;G$27,$AA64,IF(ABS($Q63)&lt;G$27,(G$27-ABS($Q63))*($Z63+$Z64)*0.5*($D$27+$D$28)*$D$5*1000,0))</f>
        <v>0</v>
      </c>
      <c r="CN64" s="1">
        <f>IF(AND(G$27&lt;ABS($Q64),G$27&gt;ABS($Q63)),1,0)</f>
        <v>0</v>
      </c>
      <c r="CO64" s="3">
        <f>MIN(IF(CN64=1,($S64-$S63)/(ABS($Q64)-ABS($Q63))*(G$27-ABS($Q63))+$S63,0),$D$7)</f>
        <v>0</v>
      </c>
      <c r="CP64" s="1">
        <f>IF(ABS($Q64)&lt;G$28,$AA64,IF(ABS($Q63)&lt;G$28,(G$28-ABS($Q63))*($Z63+$Z64)*0.5*($D$27+$D$28)*$D$5*1000,0))</f>
        <v>0</v>
      </c>
      <c r="CQ64" s="1">
        <f>IF(AND(G$28&lt;ABS($Q64),G$28&gt;ABS($Q63)),1,0)</f>
        <v>0</v>
      </c>
      <c r="CR64" s="3">
        <f>MIN(IF(CQ64=1,($S64-$S63)/(ABS($Q64)-ABS($Q63))*(G$28-ABS($Q63))+$S63,0),$D$7)</f>
        <v>0</v>
      </c>
      <c r="CS64" s="1">
        <f>IF(ABS($Q64)&lt;G$29,$AA64,IF(ABS($Q63)&lt;G$29,(G$29-ABS($Q63))*($Z63+$Z64)*0.5*($D$27+$D$28)*$D$5*1000,0))</f>
        <v>0</v>
      </c>
      <c r="CT64" s="1">
        <f>IF(AND(G$29&lt;ABS($Q64),G$29&gt;ABS($Q63)),1,0)</f>
        <v>0</v>
      </c>
      <c r="CU64" s="3">
        <f>MIN(IF(CT64=1,($S64-$S63)/(ABS($Q64)-ABS($Q63))*(G$29-ABS($Q63))+$S63,0),$D$7)</f>
        <v>0</v>
      </c>
      <c r="CV64" s="1">
        <f>IF(ABS($Q64)&lt;G$30,$AA64,IF(ABS($Q63)&lt;G$30,(G$30-ABS($Q63))*($Z63+$Z64)*0.5*($D$27+$D$28)*$D$5*1000,0))</f>
        <v>0</v>
      </c>
      <c r="CW64" s="1">
        <f>IF(AND(G$30&lt;ABS($Q64),G$30&gt;ABS($Q63)),1,0)</f>
        <v>0</v>
      </c>
      <c r="CX64" s="3">
        <f>MIN(IF(CW64=1,($S64-$S63)/(ABS($Q64)-ABS($Q63))*(G$30-ABS($Q63))+$S63,0),$D$7)</f>
        <v>0</v>
      </c>
      <c r="CY64" s="1">
        <f>IF(ABS($Q64)&lt;G$31,$AA64,IF(ABS($Q63)&lt;G$31,(G$31-ABS($Q63))*($Z63+$Z64)*0.5*($D$27+$D$28)*$D$5*1000,0))</f>
        <v>0</v>
      </c>
      <c r="CZ64" s="1">
        <f>IF(AND(G$31&lt;ABS($Q64),G$31&gt;ABS($Q63)),1,0)</f>
        <v>0</v>
      </c>
      <c r="DA64" s="3">
        <f>MIN(IF(CZ64=1,($S64-$S63)/(ABS($Q64)-ABS($Q63))*(G$31-ABS($Q63))+$S63,0),$D$7)</f>
        <v>0</v>
      </c>
      <c r="DB64" s="1">
        <f>IF(ABS($Q64)&lt;G$32,$AA64,IF(ABS($Q63)&lt;G$32,(G$32-ABS($Q63))*($Z63+$Z64)*0.5*($D$27+$D$28)*$D$5*1000,0))</f>
        <v>0</v>
      </c>
      <c r="DC64" s="1">
        <f>IF(AND(G$32&lt;ABS($Q64),G$32&gt;ABS($Q63)),1,0)</f>
        <v>0</v>
      </c>
      <c r="DD64" s="3">
        <f>MIN(IF(DC64=1,($S64-$S63)/(ABS($Q64)-ABS($Q63))*(G$32-ABS($Q63))+$S63,0),$D$7)</f>
        <v>0</v>
      </c>
      <c r="DE64" s="1">
        <f>IF(ABS($Q64)&lt;G$33,$AA64,IF(ABS($Q63)&lt;G$33,(G$33-ABS($Q63))*($Z63+$Z64)*0.5*($D$27+$D$28)*$D$5*1000,0))</f>
        <v>0</v>
      </c>
      <c r="DF64" s="1">
        <f>IF(AND(G$33&lt;ABS($Q64),G$33&gt;ABS($Q63)),1,0)</f>
        <v>0</v>
      </c>
      <c r="DG64" s="3">
        <f>MIN(IF(DF64=1,($S64-$S63)/(ABS($Q64)-ABS($Q63))*(G$33-ABS($Q63))+$S63,0),$D$7)</f>
        <v>0</v>
      </c>
      <c r="DH64" s="1">
        <f>IF(ABS($Q64)&lt;G$34,$AA64,IF(ABS($Q63)&lt;G$34,(G$34-ABS($Q63))*($Z63+$Z64)*0.5*($D$27+$D$28)*$D$5*1000,0))</f>
        <v>0</v>
      </c>
      <c r="DI64" s="1">
        <f>IF(AND(G$34&lt;ABS($Q64),G$34&gt;ABS($Q63)),1,0)</f>
        <v>0</v>
      </c>
      <c r="DJ64" s="3">
        <f>MIN(IF(DI64=1,($S64-$S63)/(ABS($Q64)-ABS($Q63))*(G$34-ABS($Q63))+$S63,0),$D$7)</f>
        <v>0</v>
      </c>
      <c r="DK64" s="1">
        <f>IF(ABS($Q64)&lt;G$35,$AA64,IF(ABS($Q63)&lt;G$35,(G$35-ABS($Q63))*($Z63+$Z64)*0.5*($D$27+$D$28)*$D$5*1000,0))</f>
        <v>0</v>
      </c>
      <c r="DL64" s="1">
        <f>IF(AND(G$35&lt;ABS($Q64),G$35&gt;ABS($Q63)),1,0)</f>
        <v>0</v>
      </c>
      <c r="DM64" s="3">
        <f>MIN(IF(DL64=1,($S64-$S63)/(ABS($Q64)-ABS($Q63))*(G$35-ABS($Q63))+$S63,0),$D$7)</f>
        <v>0</v>
      </c>
      <c r="DN64" s="1">
        <f>IF(ABS($Q64)&lt;G$36,$AA64,IF(ABS($Q63)&lt;G$36,(G$36-ABS($Q63))*($Z63+$Z64)*0.5*($D$27+$D$28)*$D$5*1000,0))</f>
        <v>0</v>
      </c>
      <c r="DO64" s="1">
        <f>IF(AND(G$36&lt;ABS($Q64),G$36&gt;ABS($Q63)),1,0)</f>
        <v>0</v>
      </c>
      <c r="DP64" s="3">
        <f>MIN(IF(DO64=1,($S64-$S63)/(ABS($Q64)-ABS($Q63))*(G$36-ABS($Q63))+$S63,0),$D$7)</f>
        <v>0</v>
      </c>
      <c r="DQ64" s="1">
        <f>IF(ABS($Q64)&lt;G$37,$AA64,IF(ABS($Q63)&lt;G$37,(G$37-ABS($Q63))*($Z63+$Z64)*0.5*($D$27+$D$28)*$D$5*1000,0))</f>
        <v>0</v>
      </c>
      <c r="DR64" s="1">
        <f>IF(AND(G$37&lt;ABS($Q64),G$37&gt;ABS($Q63)),1,0)</f>
        <v>0</v>
      </c>
      <c r="DS64" s="3">
        <f>MIN(IF(DR64=1,($S64-$S63)/(ABS($Q64)-ABS($Q63))*(G$37-ABS($Q63))+$S63,0),$D$7)</f>
        <v>0</v>
      </c>
      <c r="DT64" s="1">
        <f>IF(ABS($Q64)&lt;G$38,$AA64,IF(ABS($Q63)&lt;G$38,(G$38-ABS($Q63))*($Z63+$Z64)*0.5*($D$27+$D$28)*$D$5*1000,0))</f>
        <v>0</v>
      </c>
      <c r="DU64" s="1">
        <f>IF(AND(G$38&lt;ABS($Q64),G$38&gt;ABS($Q63)),1,0)</f>
        <v>0</v>
      </c>
      <c r="DV64" s="3">
        <f>MIN(IF(DU64=1,($S64-$S63)/(ABS($Q64)-ABS($Q63))*(G$38-ABS($Q63))+$S63,0),$D$7)</f>
        <v>0</v>
      </c>
      <c r="DW64" s="1">
        <f>IF(ABS($Q64)&lt;G$39,$AA64,IF(ABS($Q63)&lt;G$39,(G$39-ABS($Q63))*($Z63+$Z64)*0.5*($D$27+$D$28)*$D$5*1000,0))</f>
        <v>0</v>
      </c>
      <c r="DX64" s="1">
        <f>IF(AND(G$39&lt;ABS($Q64),G$39&gt;ABS($Q63)),1,0)</f>
        <v>0</v>
      </c>
      <c r="DY64" s="3">
        <f>MIN(IF(DX64=1,($S64-$S63)/(ABS($Q64)-ABS($Q63))*(G$39-ABS($Q63))+$S63,0),$D$7)</f>
        <v>0</v>
      </c>
      <c r="DZ64" s="1">
        <f>IF(ABS($Q64)&lt;G$40,$AA64,IF(ABS($Q63)&lt;G$40,(G$40-ABS($Q63))*($Z63+$Z64)*0.5*($D$27+$D$28)*$D$5*1000,0))</f>
        <v>0</v>
      </c>
      <c r="EA64" s="1">
        <f>IF(AND(G$40&lt;ABS($Q64),G$40&gt;ABS($Q63)),1,0)</f>
        <v>0</v>
      </c>
      <c r="EB64" s="3">
        <f>MIN(IF(EA64=1,($S64-$S63)/(ABS($Q64)-ABS($Q63))*(G$40-ABS($Q63))+$S63,0),$D$7)</f>
        <v>0</v>
      </c>
      <c r="EC64" s="1">
        <f>IF(ABS($Q64)&lt;G$41,$AA64,IF(ABS($Q63)&lt;G$41,(G$41-ABS($Q63))*($Z63+$Z64)*0.5*($D$27+$D$28)*$D$5*1000,0))</f>
        <v>0</v>
      </c>
      <c r="ED64" s="1">
        <f>IF(AND(G$41&lt;ABS($Q64),G$41&gt;ABS($Q63)),1,0)</f>
        <v>0</v>
      </c>
      <c r="EE64" s="3">
        <f>MIN(IF(ED64=1,($S64-$S63)/(ABS($Q64)-ABS($Q63))*(G$41-ABS($Q63))+$S63,0),$D$7)</f>
        <v>0</v>
      </c>
      <c r="EF64" s="1">
        <f>IF(ABS($Q64)&lt;G$42,$AA64,IF(ABS($Q63)&lt;G$42,(G$42-ABS($Q63))*($Z63+$Z64)*0.5*($D$27+$D$28)*$D$5*1000,0))</f>
        <v>0</v>
      </c>
      <c r="EG64" s="1">
        <f>IF(AND(G$42&lt;ABS($Q64),G$42&gt;ABS($Q63)),1,0)</f>
        <v>0</v>
      </c>
      <c r="EH64" s="3">
        <f>MIN(IF(EG64=1,($S64-$S63)/(ABS($Q64)-ABS($Q63))*(G$42-ABS($Q63))+$S63,0),$D$7)</f>
        <v>0</v>
      </c>
      <c r="EI64" s="1">
        <f>IF(ABS($Q64)&lt;G$43,$AA64,IF(ABS($Q63)&lt;G$43,(G$43-ABS($Q63))*($Z63+$Z64)*0.5*($D$27+$D$28)*$D$5*1000,0))</f>
        <v>0</v>
      </c>
      <c r="EJ64" s="1">
        <f>IF(AND(G$43&lt;ABS($Q64),G$43&gt;ABS($Q63)),1,0)</f>
        <v>0</v>
      </c>
      <c r="EK64" s="3">
        <f>MIN(IF(EJ64=1,($S64-$S63)/(ABS($Q64)-ABS($Q63))*(G$43-ABS($Q63))+$S63,0),$D$7)</f>
        <v>0</v>
      </c>
      <c r="EL64" s="1">
        <f>IF(ABS($Q64)&lt;G$44,$AA64,IF(ABS($Q63)&lt;G$44,(G$44-ABS($Q63))*($Z63+$Z64)*0.5*($D$27+$D$28)*$D$5*1000,0))</f>
        <v>0</v>
      </c>
      <c r="EM64" s="1">
        <f>IF(AND(G$44&lt;ABS($Q64),G$44&gt;ABS($Q63)),1,0)</f>
        <v>0</v>
      </c>
      <c r="EN64" s="3">
        <f>MIN(IF(EM64=1,($S64-$S63)/(ABS($Q64)-ABS($Q63))*(G$44-ABS($Q63))+$S63,0),$D$7)</f>
        <v>0</v>
      </c>
      <c r="EO64" s="1">
        <f>IF(ABS($Q64)&lt;G$45,$AA64,IF(ABS($Q63)&lt;G$45,(G$45-ABS($Q63))*($Z63+$Z64)*0.5*($D$27+$D$28)*$D$5*1000,0))</f>
        <v>0</v>
      </c>
      <c r="EP64" s="1">
        <f>IF(AND(G$45&lt;ABS($Q64),G$45&gt;ABS($Q63)),1,0)</f>
        <v>0</v>
      </c>
      <c r="EQ64" s="3">
        <f>MIN(IF(EP64=1,($S64-$S63)/(ABS($Q64)-ABS($Q63))*(G$45-ABS($Q63))+$S63,0),$D$7)</f>
        <v>0</v>
      </c>
      <c r="ER64" s="1">
        <f>IF(ABS($Q64)&lt;G$46,$AA64,IF(ABS($Q63)&lt;G$46,(G$46-ABS($Q63))*($Z63+$Z64)*0.5*($D$27+$D$28)*$D$5*1000,0))</f>
        <v>0</v>
      </c>
      <c r="ES64" s="1">
        <f>IF(AND(G$46&lt;ABS($Q64),G$46&gt;ABS($Q63)),1,0)</f>
        <v>0</v>
      </c>
      <c r="ET64" s="3">
        <f>MIN(IF(ES64=1,($S64-$S63)/(ABS($Q64)-ABS($Q63))*(G$46-ABS($Q63))+$S63,0),$D$7)</f>
        <v>0</v>
      </c>
      <c r="EU64" s="1">
        <f>IF(ABS($Q64)&lt;G$47,$AA64,IF(ABS($Q63)&lt;G$47,(G$47-ABS($Q63))*($Z63+$Z64)*0.5*($D$27+$D$28)*$D$5*1000,0))</f>
        <v>0</v>
      </c>
      <c r="EV64" s="1">
        <f>IF(AND(G$47&lt;ABS($Q64),G$47&gt;ABS($Q63)),1,0)</f>
        <v>0</v>
      </c>
      <c r="EW64" s="3">
        <f>MIN(IF(EV64=1,($S64-$S63)/(ABS($Q64)-ABS($Q63))*(G$47-ABS($Q63))+$S63,0),$D$7)</f>
        <v>0</v>
      </c>
      <c r="EX64" s="1">
        <f>IF(ABS($Q64)&lt;G$48,$AA64,IF(ABS($Q63)&lt;G$48,(G$48-ABS($Q63))*($Z63+$Z64)*0.5*($D$27+$D$28)*$D$5*1000,0))</f>
        <v>0</v>
      </c>
      <c r="EY64" s="1">
        <f>IF(AND(G$48&lt;ABS($Q64),G$48&gt;ABS($Q63)),1,0)</f>
        <v>0</v>
      </c>
      <c r="EZ64" s="3">
        <f>MIN(IF(EY64=1,($S64-$S63)/(ABS($Q64)-ABS($Q63))*(G$48-ABS($Q63))+$S63,0),$D$7)</f>
        <v>0</v>
      </c>
      <c r="FA64" s="1">
        <f>IF(ABS($Q64)&lt;G$49,$AA64,IF(ABS($Q63)&lt;G$49,(G$49-ABS($Q63))*($Z63+$Z64)*0.5*($D$27+$D$28)*$D$5*1000,0))</f>
        <v>0</v>
      </c>
      <c r="FB64" s="1">
        <f>IF(AND(G$49&lt;ABS($Q64),G$49&gt;ABS($Q63)),1,0)</f>
        <v>0</v>
      </c>
      <c r="FC64" s="3">
        <f>MIN(IF(FB64=1,($S64-$S63)/(ABS($Q64)-ABS($Q63))*(G$49-ABS($Q63))+$S63,0),$D$7)</f>
        <v>0</v>
      </c>
      <c r="FD64" s="1">
        <f>IF(ABS($Q64)&lt;G$50,$AA64,IF(ABS($Q63)&lt;G$50,(G$50-ABS($Q63))*($Z63+$Z64)*0.5*($D$27+$D$28)*$D$5*1000,0))</f>
        <v>0</v>
      </c>
      <c r="FE64" s="1">
        <f>IF(AND(G$50&lt;ABS($Q64),G$50&gt;ABS($Q63)),1,0)</f>
        <v>0</v>
      </c>
      <c r="FF64" s="3">
        <f>MIN(IF(FE64=1,($S64-$S63)/(ABS($Q64)-ABS($Q63))*(G$50-ABS($Q63))+$S63,0),$D$7)</f>
        <v>0</v>
      </c>
      <c r="FG64" s="1">
        <f>IF(ABS($Q64)&lt;G$51,$AA64,IF(ABS($Q63)&lt;G$51,(G$51-ABS($Q63))*($Z63+$Z64)*0.5*($D$27+$D$28)*$D$5*1000,0))</f>
        <v>0</v>
      </c>
      <c r="FH64" s="1">
        <f>IF(AND(G$51&lt;ABS($Q64),G$51&gt;ABS($Q63)),1,0)</f>
        <v>0</v>
      </c>
      <c r="FI64" s="3">
        <f>MIN(IF(FH64=1,($S64-$S63)/(ABS($Q64)-ABS($Q63))*(G$51-ABS($Q63))+$S63,0),$D$7)</f>
        <v>0</v>
      </c>
      <c r="FJ64" s="1">
        <f>IF(ABS($Q64)&lt;G$52,$AA64,IF(ABS($Q63)&lt;G$52,(G$52-ABS($Q63))*($Z63+$Z64)*0.5*($D$27+$D$28)*$D$5*1000,0))</f>
        <v>0</v>
      </c>
      <c r="FK64" s="1">
        <f>IF(AND(G$52&lt;ABS($Q64),G$52&gt;ABS($Q63)),1,0)</f>
        <v>0</v>
      </c>
      <c r="FL64" s="3">
        <f>MIN(IF(FK64=1,($S64-$S63)/(ABS($Q64)-ABS($Q63))*(G$52-ABS($Q63))+$S63,0),$D$7)</f>
        <v>0</v>
      </c>
      <c r="FM64" s="1">
        <f>IF(ABS($Q64)&lt;G$53,$AA64,IF(ABS($Q63)&lt;G$53,(G$53-ABS($Q63))*($Z63+$Z64)*0.5*($D$27+$D$28)*$D$5*1000,0))</f>
        <v>0</v>
      </c>
      <c r="FN64" s="1">
        <f>IF(AND(G$53&lt;ABS($Q64),G$53&gt;ABS($Q63)),1,0)</f>
        <v>0</v>
      </c>
      <c r="FO64" s="3">
        <f>MIN(IF(FN64=1,($S64-$S63)/(ABS($Q64)-ABS($Q63))*(G$53-ABS($Q63))+$S63,0),$D$7)</f>
        <v>0</v>
      </c>
      <c r="FP64" s="1">
        <f>IF(ABS($Q64)&lt;G$54,$AA64,IF(ABS($Q63)&lt;G$54,(G$54-ABS($Q63))*($Z63+$Z64)*0.5*($D$27+$D$28)*$D$5*1000,0))</f>
        <v>0</v>
      </c>
      <c r="FQ64" s="1">
        <f>IF(AND(G$54&lt;ABS($Q64),G$54&gt;ABS($Q63)),1,0)</f>
        <v>0</v>
      </c>
      <c r="FR64" s="3">
        <f>MIN(IF(FQ64=1,($S64-$S63)/(ABS($Q64)-ABS($Q63))*(G$54-ABS($Q63))+$S63,0),$D$7)</f>
        <v>0</v>
      </c>
      <c r="FS64" s="1">
        <f>IF(ABS($Q64)&lt;G$55,$AA64,IF(ABS($Q63)&lt;G$55,(G$55-ABS($Q63))*($Z63+$Z64)*0.5*($D$27+$D$28)*$D$5*1000,0))</f>
        <v>0</v>
      </c>
      <c r="FT64" s="1">
        <f>IF(AND(G$55&lt;ABS($Q64),G$55&gt;ABS($Q63)),1,0)</f>
        <v>0</v>
      </c>
      <c r="FU64" s="3">
        <f>MIN(IF(FT64=1,($S64-$S63)/(ABS($Q64)-ABS($Q63))*(G$55-ABS($Q63))+$S63,0),$D$7)</f>
        <v>0</v>
      </c>
      <c r="FV64" s="1" t="e">
        <f>IF(ABS($Q64)&lt;#REF!,$AA64,IF(ABS($Q63)&lt;#REF!,(#REF!-ABS($Q63))*($Z63+$Z64)*0.5*($D$27+$D$28)*$D$5*1000,0))</f>
        <v>#REF!</v>
      </c>
      <c r="FW64" s="1" t="e">
        <f>IF(AND(#REF!&lt;ABS($Q64),#REF!&gt;ABS($Q63)),1,0)</f>
        <v>#REF!</v>
      </c>
      <c r="FX64" s="3" t="e">
        <f>MIN(IF(FW64=1,($S64-$S63)/(ABS($Q64)-ABS($Q63))*(#REF!-ABS($Q63))+$S63,0),$D$7)</f>
        <v>#REF!</v>
      </c>
    </row>
    <row r="65" spans="1:180" ht="15" customHeight="1" x14ac:dyDescent="0.3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23"/>
      <c r="N65" s="23"/>
      <c r="O65" s="23"/>
      <c r="P65" s="4"/>
      <c r="Q65" s="4"/>
      <c r="R65" s="4"/>
      <c r="S65" s="4"/>
      <c r="T65" s="4"/>
      <c r="U65" s="4"/>
      <c r="V65" s="4"/>
      <c r="W65" s="4"/>
      <c r="X65" s="4"/>
      <c r="Y65" s="4"/>
      <c r="Z65" s="3">
        <f t="shared" si="7"/>
        <v>0.2</v>
      </c>
      <c r="AA65" s="3"/>
      <c r="AB65" s="1"/>
      <c r="AC65" s="2"/>
      <c r="AD65" s="2"/>
      <c r="AE65" s="1"/>
      <c r="AF65" s="2"/>
      <c r="AG65" s="2"/>
      <c r="AH65" s="1"/>
      <c r="AI65" s="2"/>
      <c r="AJ65" s="2"/>
      <c r="AK65" s="1"/>
      <c r="AL65" s="2"/>
      <c r="AM65" s="2"/>
      <c r="AN65" s="1"/>
      <c r="AO65" s="2"/>
      <c r="AP65" s="2"/>
      <c r="AQ65" s="1"/>
      <c r="AR65" s="2"/>
      <c r="AS65" s="2"/>
      <c r="AT65" s="1"/>
      <c r="AU65" s="2"/>
      <c r="AV65" s="2"/>
      <c r="AW65" s="1"/>
      <c r="AX65" s="2"/>
      <c r="AY65" s="2"/>
      <c r="AZ65" s="1"/>
      <c r="BA65" s="2"/>
      <c r="BB65" s="2"/>
      <c r="BC65" s="1"/>
      <c r="BD65" s="2"/>
      <c r="BE65" s="2"/>
      <c r="BF65" s="1"/>
      <c r="BG65" s="2"/>
      <c r="BH65" s="2"/>
      <c r="BI65" s="1"/>
      <c r="BJ65" s="2"/>
      <c r="BK65" s="2"/>
      <c r="BL65" s="1"/>
      <c r="BM65" s="2"/>
      <c r="BN65" s="2"/>
      <c r="BO65" s="1"/>
      <c r="BP65" s="2"/>
      <c r="BQ65" s="2"/>
      <c r="BR65" s="1"/>
      <c r="BS65" s="2"/>
      <c r="BT65" s="2"/>
      <c r="BU65" s="1"/>
      <c r="BV65" s="2"/>
      <c r="BW65" s="2"/>
      <c r="BX65" s="1"/>
      <c r="BY65" s="2"/>
      <c r="BZ65" s="2"/>
      <c r="CA65" s="1"/>
      <c r="CB65" s="2"/>
      <c r="CC65" s="2"/>
      <c r="CD65" s="1"/>
      <c r="CE65" s="2"/>
      <c r="CF65" s="2"/>
      <c r="CG65" s="1"/>
      <c r="CH65" s="2"/>
      <c r="CI65" s="2"/>
      <c r="CJ65" s="1"/>
      <c r="CK65" s="2"/>
      <c r="CL65" s="2"/>
      <c r="CM65" s="1"/>
      <c r="CN65" s="2"/>
      <c r="CO65" s="2"/>
      <c r="CP65" s="1"/>
      <c r="CQ65" s="2"/>
      <c r="CR65" s="2"/>
      <c r="CS65" s="1"/>
      <c r="CT65" s="2"/>
      <c r="CU65" s="2"/>
      <c r="CV65" s="1"/>
      <c r="CW65" s="2"/>
      <c r="CX65" s="2"/>
      <c r="CY65" s="1"/>
      <c r="CZ65" s="2"/>
      <c r="DA65" s="2"/>
      <c r="DB65" s="1"/>
      <c r="DC65" s="2"/>
      <c r="DD65" s="2"/>
      <c r="DE65" s="1"/>
      <c r="DF65" s="2"/>
      <c r="DG65" s="2"/>
      <c r="DH65" s="1"/>
      <c r="DI65" s="2"/>
      <c r="DJ65" s="2"/>
      <c r="DK65" s="1"/>
      <c r="DL65" s="2"/>
      <c r="DM65" s="2"/>
      <c r="DN65" s="1"/>
      <c r="DO65" s="2"/>
      <c r="DP65" s="2"/>
      <c r="DQ65" s="1"/>
      <c r="DR65" s="2"/>
      <c r="DS65" s="2"/>
      <c r="DT65" s="1"/>
      <c r="DU65" s="2"/>
      <c r="DV65" s="2"/>
      <c r="DW65" s="1"/>
      <c r="DX65" s="2"/>
      <c r="DY65" s="2"/>
      <c r="DZ65" s="1"/>
      <c r="EA65" s="2"/>
      <c r="EB65" s="2"/>
      <c r="EC65" s="1"/>
      <c r="ED65" s="2"/>
      <c r="EE65" s="2"/>
      <c r="EF65" s="1"/>
      <c r="EG65" s="2"/>
      <c r="EH65" s="2"/>
      <c r="EI65" s="1"/>
      <c r="EJ65" s="2"/>
      <c r="EK65" s="2"/>
      <c r="EL65" s="1"/>
      <c r="EM65" s="2"/>
      <c r="EN65" s="2"/>
      <c r="EO65" s="1"/>
      <c r="EP65" s="2"/>
      <c r="EQ65" s="2"/>
      <c r="ER65" s="1"/>
      <c r="ES65" s="2"/>
      <c r="ET65" s="2"/>
      <c r="EU65" s="1"/>
      <c r="EV65" s="2"/>
      <c r="EW65" s="2"/>
      <c r="EX65" s="1"/>
      <c r="EY65" s="2"/>
      <c r="EZ65" s="2"/>
      <c r="FA65" s="1"/>
      <c r="FB65" s="2"/>
      <c r="FC65" s="2"/>
      <c r="FD65" s="1"/>
      <c r="FE65" s="2"/>
      <c r="FF65" s="2"/>
      <c r="FG65" s="1"/>
      <c r="FH65" s="2"/>
      <c r="FI65" s="2"/>
      <c r="FJ65" s="1"/>
      <c r="FK65" s="2"/>
      <c r="FL65" s="2"/>
      <c r="FM65" s="1"/>
      <c r="FN65" s="2"/>
      <c r="FO65" s="2"/>
      <c r="FP65" s="1"/>
      <c r="FQ65" s="2"/>
      <c r="FR65" s="2"/>
      <c r="FS65" s="1"/>
      <c r="FT65" s="2"/>
      <c r="FU65" s="2"/>
      <c r="FV65" s="1"/>
      <c r="FW65" s="2"/>
      <c r="FX65" s="2"/>
    </row>
    <row r="66" spans="1:180" x14ac:dyDescent="0.3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23"/>
      <c r="N66" s="23"/>
      <c r="O66" s="23"/>
      <c r="P66" s="4"/>
      <c r="Q66" s="4"/>
      <c r="R66" s="4"/>
      <c r="S66" s="4"/>
      <c r="T66" s="4"/>
      <c r="U66" s="4"/>
      <c r="V66" s="4"/>
      <c r="W66" s="4"/>
      <c r="X66" s="4"/>
      <c r="Y66" s="4"/>
      <c r="Z66" s="3">
        <f t="shared" si="7"/>
        <v>0.2</v>
      </c>
      <c r="AA66" s="1">
        <f>$R65*($Z66+$Z65)*0.5*($D$27+$D$28)*1000*$D$5</f>
        <v>0</v>
      </c>
      <c r="AB66" s="1">
        <f>IF(ABS($Q66)&lt;$G$6,$AA66,IF(ABS($Q65)&lt;$G$6,($G$6-ABS($Q65))*($Z65+$Z66)*0.5*($D$27+$D$28)*$D$5*1000,0))</f>
        <v>0</v>
      </c>
      <c r="AC66" s="1">
        <f>IF(AND($G$6&lt;ABS($Q66),$G$6&gt;ABS($Q65)),1,0)</f>
        <v>0</v>
      </c>
      <c r="AD66" s="3">
        <f>MIN(IF(AC66=1,($S66-$S65)/(ABS($Q66)-ABS($Q65))*($G$6-ABS($Q65))+$S65,0),$D$7)</f>
        <v>0</v>
      </c>
      <c r="AE66" s="1">
        <f>IF(ABS($Q66)&lt;$G$7,$AA66,IF(ABS($Q65)&lt;$G$7,($G$7-ABS($Q65))*($Z65+$Z66)*0.5*($D$27+$D$28)*$D$5*1000,0))</f>
        <v>0</v>
      </c>
      <c r="AF66" s="1">
        <f>IF(AND($G$7&lt;ABS($Q66),$G$7&gt;ABS($Q65)),1,0)</f>
        <v>0</v>
      </c>
      <c r="AG66" s="3">
        <f>MIN(IF(AF66=1,($S66-$S65)/(ABS($Q66)-ABS($Q65))*($G$7-ABS($Q65))+$S65,0),$D$7)</f>
        <v>0</v>
      </c>
      <c r="AH66" s="1">
        <f>IF(ABS($Q66)&lt;$G$8,$AA66,IF(ABS($Q65)&lt;$G$8,($G$8-ABS($Q65))*($Z65+$Z66)*0.5*($D$27+$D$28)*$D$5*1000,0))</f>
        <v>0</v>
      </c>
      <c r="AI66" s="1">
        <f>IF(AND($G$8&lt;ABS($Q66),$G$8&gt;ABS($Q65)),1,0)</f>
        <v>0</v>
      </c>
      <c r="AJ66" s="3">
        <f>MIN(IF(AI66=1,($S66-$S65)/(ABS($Q66)-ABS($Q65))*($G$8-ABS($Q65))+$S65,0),$D$7)</f>
        <v>0</v>
      </c>
      <c r="AK66" s="1">
        <f>IF(ABS($Q66)&lt;$G$9,$AA66,IF(ABS($Q65)&lt;$G$9,($G$9-ABS($Q65))*($Z65+$Z66)*0.5*($D$27+$D$28)*$D$5*1000,0))</f>
        <v>0</v>
      </c>
      <c r="AL66" s="1">
        <f>IF(AND($G$9&lt;ABS($Q66),$G$9&gt;ABS($Q65)),1,0)</f>
        <v>0</v>
      </c>
      <c r="AM66" s="3">
        <f>MIN(IF(AL66=1,($S66-$S65)/(ABS($Q66)-ABS($Q65))*($G$9-ABS($Q65))+$S65,0),$D$7)</f>
        <v>0</v>
      </c>
      <c r="AN66" s="1">
        <f>IF(ABS($Q66)&lt;$G$10,$AA66,IF(ABS($Q65)&lt;$G$10,($G$10-ABS($Q65))*($Z65+$Z66)*0.5*($D$27+$D$28)*$D$5*1000,0))</f>
        <v>0</v>
      </c>
      <c r="AO66" s="1">
        <f>IF(AND($G$10&lt;ABS($Q66),$G$10&gt;ABS($Q65)),1,0)</f>
        <v>0</v>
      </c>
      <c r="AP66" s="3">
        <f>MIN(IF(AO66=1,($S66-$S65)/(ABS($Q66)-ABS($Q65))*($G$10-ABS($Q65))+$S65,0),$D$7)</f>
        <v>0</v>
      </c>
      <c r="AQ66" s="1">
        <f>IF(ABS($Q66)&lt;$G$11,$AA66,IF(ABS($Q65)&lt;$G$11,($G$11-ABS($Q65))*($Z65+$Z66)*0.5*($D$27+$D$28)*$D$5*1000,0))</f>
        <v>0</v>
      </c>
      <c r="AR66" s="1">
        <f>IF(AND($G$11&lt;ABS($Q66),$G$11&gt;ABS($Q65)),1,0)</f>
        <v>0</v>
      </c>
      <c r="AS66" s="3">
        <f>MIN(IF(AR66=1,($S66-$S65)/(ABS($Q66)-ABS($Q65))*($G$11-ABS($Q65))+$S65,0),$D$7)</f>
        <v>0</v>
      </c>
      <c r="AT66" s="1">
        <f>IF(ABS($Q66)&lt;$G$12,$AA66,IF(ABS($Q65)&lt;$G$12,($G$12-ABS($Q65))*($Z65+$Z66)*0.5*($D$27+$D$28)*$D$5*1000,0))</f>
        <v>0</v>
      </c>
      <c r="AU66" s="1">
        <f>IF(AND($G$12&lt;ABS($Q66),$G$12&gt;ABS($Q65)),1,0)</f>
        <v>0</v>
      </c>
      <c r="AV66" s="3">
        <f>MIN(IF(AU66=1,($S66-$S65)/(ABS($Q66)-ABS($Q65))*($G$12-ABS($Q65))+$S65,0),$D$7)</f>
        <v>0</v>
      </c>
      <c r="AW66" s="1">
        <f>IF(ABS($Q66)&lt;$G$13,$AA66,IF(ABS($Q65)&lt;$G$13,($G$13-ABS($Q65))*($Z65+$Z66)*0.5*($D$27+$D$28)*$D$5*1000,0))</f>
        <v>0</v>
      </c>
      <c r="AX66" s="1">
        <f>IF(AND($G$13&lt;ABS($Q66),$G$13&gt;ABS($Q65)),1,0)</f>
        <v>0</v>
      </c>
      <c r="AY66" s="3">
        <f>MIN(IF(AX66=1,($S66-$S65)/(ABS($Q66)-ABS($Q65))*($G$13-ABS($Q65))+$S65,0),$D$7)</f>
        <v>0</v>
      </c>
      <c r="AZ66" s="1">
        <f>IF(ABS($Q66)&lt;$G$14,$AA66,IF(ABS($Q65)&lt;$G$14,($G$14-ABS($Q65))*($Z65+$Z66)*0.5*($D$27+$D$28)*$D$5*1000,0))</f>
        <v>0</v>
      </c>
      <c r="BA66" s="1">
        <f>IF(AND($G$14&lt;ABS($Q66),$G$14&gt;ABS($Q65)),1,0)</f>
        <v>0</v>
      </c>
      <c r="BB66" s="3">
        <f>MIN(IF(BA66=1,($S66-$S65)/(ABS($Q66)-ABS($Q65))*($G$14-ABS($Q65))+$S65,0),$D$7)</f>
        <v>0</v>
      </c>
      <c r="BC66" s="1">
        <f>IF(ABS($Q66)&lt;G$15,$AA66,IF(ABS($Q65)&lt;G$15,(G$15-ABS($Q65))*($Z65+$Z66)*0.5*($D$27+$D$28)*$D$5*1000,0))</f>
        <v>0</v>
      </c>
      <c r="BD66" s="1">
        <f>IF(AND(G$15&lt;ABS($Q66),G$15&gt;ABS($Q65)),1,0)</f>
        <v>0</v>
      </c>
      <c r="BE66" s="3">
        <f>MIN(IF(BD66=1,($S66-$S65)/(ABS($Q66)-ABS($Q65))*(G$15-ABS($Q65))+$S65,0),$D$7)</f>
        <v>0</v>
      </c>
      <c r="BF66" s="1">
        <f>IF(ABS($Q66)&lt;G$16,$AA66,IF(ABS($Q65)&lt;G$16,(G$16-ABS($Q65))*($Z65+$Z66)*0.5*($D$27+$D$28)*$D$5*1000,0))</f>
        <v>0</v>
      </c>
      <c r="BG66" s="1">
        <f>IF(AND(G$16&lt;ABS($Q66),G$16&gt;ABS($Q65)),1,0)</f>
        <v>0</v>
      </c>
      <c r="BH66" s="3">
        <f>MIN(IF(BG66=1,($S66-$S65)/(ABS($Q66)-ABS($Q65))*(G$16-ABS($Q65))+$S65,0),$D$7)</f>
        <v>0</v>
      </c>
      <c r="BI66" s="1">
        <f>IF(ABS($Q66)&lt;G$17,$AA66,IF(ABS($Q65)&lt;G$17,(G$17-ABS($Q65))*($Z65+$Z66)*0.5*($D$27+$D$28)*$D$5*1000,0))</f>
        <v>0</v>
      </c>
      <c r="BJ66" s="1">
        <f>IF(AND(G$17&lt;ABS($Q66),G$17&gt;ABS($Q65)),1,0)</f>
        <v>0</v>
      </c>
      <c r="BK66" s="3">
        <f>MIN(IF(BJ66=1,($S66-$S65)/(ABS($Q66)-ABS($Q65))*(G$17-ABS($Q65))+$S65,0),$D$7)</f>
        <v>0</v>
      </c>
      <c r="BL66" s="1">
        <f>IF(ABS($Q66)&lt;G$18,$AA66,IF(ABS($Q65)&lt;G$18,(G$18-ABS($Q65))*($Z65+$Z66)*0.5*($D$27+$D$28)*$D$5*1000,0))</f>
        <v>0</v>
      </c>
      <c r="BM66" s="1">
        <f>IF(AND(G$18&lt;ABS($Q66),G$18&gt;ABS($Q65)),1,0)</f>
        <v>0</v>
      </c>
      <c r="BN66" s="3">
        <f>MIN(IF(BM66=1,($S66-$S65)/(ABS($Q66)-ABS($Q65))*(G$18-ABS($Q65))+$S65,0),$D$7)</f>
        <v>0</v>
      </c>
      <c r="BO66" s="1">
        <f>IF(ABS($Q66)&lt;G$19,$AA66,IF(ABS($Q65)&lt;G$19,(G$19-ABS($Q65))*($Z65+$Z66)*0.5*($D$27+$D$28)*$D$5*1000,0))</f>
        <v>0</v>
      </c>
      <c r="BP66" s="1">
        <f>IF(AND(G$19&lt;ABS($Q66),G$19&gt;ABS($Q65)),1,0)</f>
        <v>0</v>
      </c>
      <c r="BQ66" s="3">
        <f>MIN(IF(BP66=1,($S66-$S65)/(ABS($Q66)-ABS($Q65))*(G$19-ABS($Q65))+$S65,0),$D$7)</f>
        <v>0</v>
      </c>
      <c r="BR66" s="1">
        <f>IF(ABS($Q66)&lt;G$20,$AA66,IF(ABS($Q65)&lt;G$20,(G$20-ABS($Q65))*($Z65+$Z66)*0.5*($D$27+$D$28)*$D$5*1000,0))</f>
        <v>0</v>
      </c>
      <c r="BS66" s="1">
        <f>IF(AND(G$20&lt;ABS($Q66),G$20&gt;ABS($Q65)),1,0)</f>
        <v>0</v>
      </c>
      <c r="BT66" s="3">
        <f>MIN(IF(BS66=1,($S66-$S65)/(ABS($Q66)-ABS($Q65))*(G$20-ABS($Q65))+$S65,0),$D$7)</f>
        <v>0</v>
      </c>
      <c r="BU66" s="1">
        <f>IF(ABS($Q66)&lt;G$21,$AA66,IF(ABS($Q65)&lt;G$21,(G$21-ABS($Q65))*($Z65+$Z66)*0.5*($D$27+$D$28)*$D$5*1000,0))</f>
        <v>0</v>
      </c>
      <c r="BV66" s="1">
        <f>IF(AND(G$21&lt;ABS($Q66),G$21&gt;ABS($Q65)),1,0)</f>
        <v>0</v>
      </c>
      <c r="BW66" s="3">
        <f>MIN(IF(BV66=1,($S66-$S65)/(ABS($Q66)-ABS($Q65))*(G$21-ABS($Q65))+$S65,0),$D$7)</f>
        <v>0</v>
      </c>
      <c r="BX66" s="1">
        <f>IF(ABS($Q66)&lt;G$22,$AA66,IF(ABS($Q65)&lt;G$22,(G$22-ABS($Q65))*($Z65+$Z66)*0.5*($D$27+$D$28)*$D$5*1000,0))</f>
        <v>0</v>
      </c>
      <c r="BY66" s="1">
        <f>IF(AND(G$22&lt;ABS($Q66),G$22&gt;ABS($Q65)),1,0)</f>
        <v>0</v>
      </c>
      <c r="BZ66" s="3">
        <f>MIN(IF(BY66=1,($S66-$S65)/(ABS($Q66)-ABS($Q65))*(G$22-ABS($Q65))+$S65,0),$D$7)</f>
        <v>0</v>
      </c>
      <c r="CA66" s="1">
        <f>IF(ABS($Q66)&lt;G$23,$AA66,IF(ABS($Q65)&lt;G$23,(G$23-ABS($Q65))*($Z65+$Z66)*0.5*($D$27+$D$28)*$D$5*1000,0))</f>
        <v>0</v>
      </c>
      <c r="CB66" s="1">
        <f>IF(AND(G$23&lt;ABS($Q66),G$23&gt;ABS($Q65)),1,0)</f>
        <v>0</v>
      </c>
      <c r="CC66" s="3">
        <f>MIN(IF(CB66=1,($S66-$S65)/(ABS($Q66)-ABS($Q65))*(G$23-ABS($Q65))+$S65,0),$D$7)</f>
        <v>0</v>
      </c>
      <c r="CD66" s="1">
        <f>IF(ABS($Q66)&lt;G$24,$AA66,IF(ABS($Q65)&lt;G$24,(G$24-ABS($Q65))*($Z65+$Z66)*0.5*($D$27+$D$28)*$D$5*1000,0))</f>
        <v>0</v>
      </c>
      <c r="CE66" s="1">
        <f>IF(AND(G$24&lt;ABS($Q66),G$24&gt;ABS($Q65)),1,0)</f>
        <v>0</v>
      </c>
      <c r="CF66" s="3">
        <f>MIN(IF(CE66=1,($S66-$S65)/(ABS($Q66)-ABS($Q65))*(G$24-ABS($Q65))+$S65,0),$D$7)</f>
        <v>0</v>
      </c>
      <c r="CG66" s="1">
        <f>IF(ABS($Q66)&lt;G$25,$AA66,IF(ABS($Q65)&lt;G$25,(G$25-ABS($Q65))*($Z65+$Z66)*0.5*($D$27+$D$28)*$D$5*1000,0))</f>
        <v>0</v>
      </c>
      <c r="CH66" s="1">
        <f>IF(AND(G$25&lt;ABS($Q66),G$25&gt;ABS($Q65)),1,0)</f>
        <v>0</v>
      </c>
      <c r="CI66" s="3">
        <f>MIN(IF(CH66=1,($S66-$S65)/(ABS($Q66)-ABS($Q65))*(G$25-ABS($Q65))+$S65,0),$D$7)</f>
        <v>0</v>
      </c>
      <c r="CJ66" s="1">
        <f>IF(ABS($Q66)&lt;G$26,$AA66,IF(ABS($Q65)&lt;G$26,(G$26-ABS($Q65))*($Z65+$Z66)*0.5*($D$27+$D$28)*$D$5*1000,0))</f>
        <v>0</v>
      </c>
      <c r="CK66" s="1">
        <f>IF(AND(G$26&lt;ABS($Q66),G$26&gt;ABS($Q65)),1,0)</f>
        <v>0</v>
      </c>
      <c r="CL66" s="3">
        <f>MIN(IF(CK66=1,($S66-$S65)/(ABS($Q66)-ABS($Q65))*(G$26-ABS($Q65))+$S65,0),$D$7)</f>
        <v>0</v>
      </c>
      <c r="CM66" s="1">
        <f>IF(ABS($Q66)&lt;G$27,$AA66,IF(ABS($Q65)&lt;G$27,(G$27-ABS($Q65))*($Z65+$Z66)*0.5*($D$27+$D$28)*$D$5*1000,0))</f>
        <v>0</v>
      </c>
      <c r="CN66" s="1">
        <f>IF(AND(G$27&lt;ABS($Q66),G$27&gt;ABS($Q65)),1,0)</f>
        <v>0</v>
      </c>
      <c r="CO66" s="3">
        <f>MIN(IF(CN66=1,($S66-$S65)/(ABS($Q66)-ABS($Q65))*(G$27-ABS($Q65))+$S65,0),$D$7)</f>
        <v>0</v>
      </c>
      <c r="CP66" s="1">
        <f>IF(ABS($Q66)&lt;G$28,$AA66,IF(ABS($Q65)&lt;G$28,(G$28-ABS($Q65))*($Z65+$Z66)*0.5*($D$27+$D$28)*$D$5*1000,0))</f>
        <v>0</v>
      </c>
      <c r="CQ66" s="1">
        <f>IF(AND(G$28&lt;ABS($Q66),G$28&gt;ABS($Q65)),1,0)</f>
        <v>0</v>
      </c>
      <c r="CR66" s="3">
        <f>MIN(IF(CQ66=1,($S66-$S65)/(ABS($Q66)-ABS($Q65))*(G$28-ABS($Q65))+$S65,0),$D$7)</f>
        <v>0</v>
      </c>
      <c r="CS66" s="1">
        <f>IF(ABS($Q66)&lt;G$29,$AA66,IF(ABS($Q65)&lt;G$29,(G$29-ABS($Q65))*($Z65+$Z66)*0.5*($D$27+$D$28)*$D$5*1000,0))</f>
        <v>0</v>
      </c>
      <c r="CT66" s="1">
        <f>IF(AND(G$29&lt;ABS($Q66),G$29&gt;ABS($Q65)),1,0)</f>
        <v>0</v>
      </c>
      <c r="CU66" s="3">
        <f>MIN(IF(CT66=1,($S66-$S65)/(ABS($Q66)-ABS($Q65))*(G$29-ABS($Q65))+$S65,0),$D$7)</f>
        <v>0</v>
      </c>
      <c r="CV66" s="1">
        <f>IF(ABS($Q66)&lt;G$30,$AA66,IF(ABS($Q65)&lt;G$30,(G$30-ABS($Q65))*($Z65+$Z66)*0.5*($D$27+$D$28)*$D$5*1000,0))</f>
        <v>0</v>
      </c>
      <c r="CW66" s="1">
        <f>IF(AND(G$30&lt;ABS($Q66),G$30&gt;ABS($Q65)),1,0)</f>
        <v>0</v>
      </c>
      <c r="CX66" s="3">
        <f>MIN(IF(CW66=1,($S66-$S65)/(ABS($Q66)-ABS($Q65))*(G$30-ABS($Q65))+$S65,0),$D$7)</f>
        <v>0</v>
      </c>
      <c r="CY66" s="1">
        <f>IF(ABS($Q66)&lt;G$31,$AA66,IF(ABS($Q65)&lt;G$31,(G$31-ABS($Q65))*($Z65+$Z66)*0.5*($D$27+$D$28)*$D$5*1000,0))</f>
        <v>0</v>
      </c>
      <c r="CZ66" s="1">
        <f>IF(AND(G$31&lt;ABS($Q66),G$31&gt;ABS($Q65)),1,0)</f>
        <v>0</v>
      </c>
      <c r="DA66" s="3">
        <f>MIN(IF(CZ66=1,($S66-$S65)/(ABS($Q66)-ABS($Q65))*(G$31-ABS($Q65))+$S65,0),$D$7)</f>
        <v>0</v>
      </c>
      <c r="DB66" s="1">
        <f>IF(ABS($Q66)&lt;G$32,$AA66,IF(ABS($Q65)&lt;G$32,(G$32-ABS($Q65))*($Z65+$Z66)*0.5*($D$27+$D$28)*$D$5*1000,0))</f>
        <v>0</v>
      </c>
      <c r="DC66" s="1">
        <f>IF(AND(G$32&lt;ABS($Q66),G$32&gt;ABS($Q65)),1,0)</f>
        <v>0</v>
      </c>
      <c r="DD66" s="3">
        <f>MIN(IF(DC66=1,($S66-$S65)/(ABS($Q66)-ABS($Q65))*(G$32-ABS($Q65))+$S65,0),$D$7)</f>
        <v>0</v>
      </c>
      <c r="DE66" s="1">
        <f>IF(ABS($Q66)&lt;G$33,$AA66,IF(ABS($Q65)&lt;G$33,(G$33-ABS($Q65))*($Z65+$Z66)*0.5*($D$27+$D$28)*$D$5*1000,0))</f>
        <v>0</v>
      </c>
      <c r="DF66" s="1">
        <f>IF(AND(G$33&lt;ABS($Q66),G$33&gt;ABS($Q65)),1,0)</f>
        <v>0</v>
      </c>
      <c r="DG66" s="3">
        <f>MIN(IF(DF66=1,($S66-$S65)/(ABS($Q66)-ABS($Q65))*(G$33-ABS($Q65))+$S65,0),$D$7)</f>
        <v>0</v>
      </c>
      <c r="DH66" s="1">
        <f>IF(ABS($Q66)&lt;G$34,$AA66,IF(ABS($Q65)&lt;G$34,(G$34-ABS($Q65))*($Z65+$Z66)*0.5*($D$27+$D$28)*$D$5*1000,0))</f>
        <v>0</v>
      </c>
      <c r="DI66" s="1">
        <f>IF(AND(G$34&lt;ABS($Q66),G$34&gt;ABS($Q65)),1,0)</f>
        <v>0</v>
      </c>
      <c r="DJ66" s="3">
        <f>MIN(IF(DI66=1,($S66-$S65)/(ABS($Q66)-ABS($Q65))*(G$34-ABS($Q65))+$S65,0),$D$7)</f>
        <v>0</v>
      </c>
      <c r="DK66" s="1">
        <f>IF(ABS($Q66)&lt;G$35,$AA66,IF(ABS($Q65)&lt;G$35,(G$35-ABS($Q65))*($Z65+$Z66)*0.5*($D$27+$D$28)*$D$5*1000,0))</f>
        <v>0</v>
      </c>
      <c r="DL66" s="1">
        <f>IF(AND(G$35&lt;ABS($Q66),G$35&gt;ABS($Q65)),1,0)</f>
        <v>0</v>
      </c>
      <c r="DM66" s="3">
        <f>MIN(IF(DL66=1,($S66-$S65)/(ABS($Q66)-ABS($Q65))*(G$35-ABS($Q65))+$S65,0),$D$7)</f>
        <v>0</v>
      </c>
      <c r="DN66" s="1">
        <f>IF(ABS($Q66)&lt;G$36,$AA66,IF(ABS($Q65)&lt;G$36,(G$36-ABS($Q65))*($Z65+$Z66)*0.5*($D$27+$D$28)*$D$5*1000,0))</f>
        <v>0</v>
      </c>
      <c r="DO66" s="1">
        <f>IF(AND(G$36&lt;ABS($Q66),G$36&gt;ABS($Q65)),1,0)</f>
        <v>0</v>
      </c>
      <c r="DP66" s="3">
        <f>MIN(IF(DO66=1,($S66-$S65)/(ABS($Q66)-ABS($Q65))*(G$36-ABS($Q65))+$S65,0),$D$7)</f>
        <v>0</v>
      </c>
      <c r="DQ66" s="1">
        <f>IF(ABS($Q66)&lt;G$37,$AA66,IF(ABS($Q65)&lt;G$37,(G$37-ABS($Q65))*($Z65+$Z66)*0.5*($D$27+$D$28)*$D$5*1000,0))</f>
        <v>0</v>
      </c>
      <c r="DR66" s="1">
        <f>IF(AND(G$37&lt;ABS($Q66),G$37&gt;ABS($Q65)),1,0)</f>
        <v>0</v>
      </c>
      <c r="DS66" s="3">
        <f>MIN(IF(DR66=1,($S66-$S65)/(ABS($Q66)-ABS($Q65))*(G$37-ABS($Q65))+$S65,0),$D$7)</f>
        <v>0</v>
      </c>
      <c r="DT66" s="1">
        <f>IF(ABS($Q66)&lt;G$38,$AA66,IF(ABS($Q65)&lt;G$38,(G$38-ABS($Q65))*($Z65+$Z66)*0.5*($D$27+$D$28)*$D$5*1000,0))</f>
        <v>0</v>
      </c>
      <c r="DU66" s="1">
        <f>IF(AND(G$38&lt;ABS($Q66),G$38&gt;ABS($Q65)),1,0)</f>
        <v>0</v>
      </c>
      <c r="DV66" s="3">
        <f>MIN(IF(DU66=1,($S66-$S65)/(ABS($Q66)-ABS($Q65))*(G$38-ABS($Q65))+$S65,0),$D$7)</f>
        <v>0</v>
      </c>
      <c r="DW66" s="1">
        <f>IF(ABS($Q66)&lt;G$39,$AA66,IF(ABS($Q65)&lt;G$39,(G$39-ABS($Q65))*($Z65+$Z66)*0.5*($D$27+$D$28)*$D$5*1000,0))</f>
        <v>0</v>
      </c>
      <c r="DX66" s="1">
        <f>IF(AND(G$39&lt;ABS($Q66),G$39&gt;ABS($Q65)),1,0)</f>
        <v>0</v>
      </c>
      <c r="DY66" s="3">
        <f>MIN(IF(DX66=1,($S66-$S65)/(ABS($Q66)-ABS($Q65))*(G$39-ABS($Q65))+$S65,0),$D$7)</f>
        <v>0</v>
      </c>
      <c r="DZ66" s="1">
        <f>IF(ABS($Q66)&lt;G$40,$AA66,IF(ABS($Q65)&lt;G$40,(G$40-ABS($Q65))*($Z65+$Z66)*0.5*($D$27+$D$28)*$D$5*1000,0))</f>
        <v>0</v>
      </c>
      <c r="EA66" s="1">
        <f>IF(AND(G$40&lt;ABS($Q66),G$40&gt;ABS($Q65)),1,0)</f>
        <v>0</v>
      </c>
      <c r="EB66" s="3">
        <f>MIN(IF(EA66=1,($S66-$S65)/(ABS($Q66)-ABS($Q65))*(G$40-ABS($Q65))+$S65,0),$D$7)</f>
        <v>0</v>
      </c>
      <c r="EC66" s="1">
        <f>IF(ABS($Q66)&lt;G$41,$AA66,IF(ABS($Q65)&lt;G$41,(G$41-ABS($Q65))*($Z65+$Z66)*0.5*($D$27+$D$28)*$D$5*1000,0))</f>
        <v>0</v>
      </c>
      <c r="ED66" s="1">
        <f>IF(AND(G$41&lt;ABS($Q66),G$41&gt;ABS($Q65)),1,0)</f>
        <v>0</v>
      </c>
      <c r="EE66" s="3">
        <f>MIN(IF(ED66=1,($S66-$S65)/(ABS($Q66)-ABS($Q65))*(G$41-ABS($Q65))+$S65,0),$D$7)</f>
        <v>0</v>
      </c>
      <c r="EF66" s="1">
        <f>IF(ABS($Q66)&lt;G$42,$AA66,IF(ABS($Q65)&lt;G$42,(G$42-ABS($Q65))*($Z65+$Z66)*0.5*($D$27+$D$28)*$D$5*1000,0))</f>
        <v>0</v>
      </c>
      <c r="EG66" s="1">
        <f>IF(AND(G$42&lt;ABS($Q66),G$42&gt;ABS($Q65)),1,0)</f>
        <v>0</v>
      </c>
      <c r="EH66" s="3">
        <f>MIN(IF(EG66=1,($S66-$S65)/(ABS($Q66)-ABS($Q65))*(G$42-ABS($Q65))+$S65,0),$D$7)</f>
        <v>0</v>
      </c>
      <c r="EI66" s="1">
        <f>IF(ABS($Q66)&lt;G$43,$AA66,IF(ABS($Q65)&lt;G$43,(G$43-ABS($Q65))*($Z65+$Z66)*0.5*($D$27+$D$28)*$D$5*1000,0))</f>
        <v>0</v>
      </c>
      <c r="EJ66" s="1">
        <f>IF(AND(G$43&lt;ABS($Q66),G$43&gt;ABS($Q65)),1,0)</f>
        <v>0</v>
      </c>
      <c r="EK66" s="3">
        <f>MIN(IF(EJ66=1,($S66-$S65)/(ABS($Q66)-ABS($Q65))*(G$43-ABS($Q65))+$S65,0),$D$7)</f>
        <v>0</v>
      </c>
      <c r="EL66" s="1">
        <f>IF(ABS($Q66)&lt;G$44,$AA66,IF(ABS($Q65)&lt;G$44,(G$44-ABS($Q65))*($Z65+$Z66)*0.5*($D$27+$D$28)*$D$5*1000,0))</f>
        <v>0</v>
      </c>
      <c r="EM66" s="1">
        <f>IF(AND(G$44&lt;ABS($Q66),G$44&gt;ABS($Q65)),1,0)</f>
        <v>0</v>
      </c>
      <c r="EN66" s="3">
        <f>MIN(IF(EM66=1,($S66-$S65)/(ABS($Q66)-ABS($Q65))*(G$44-ABS($Q65))+$S65,0),$D$7)</f>
        <v>0</v>
      </c>
      <c r="EO66" s="1">
        <f>IF(ABS($Q66)&lt;G$45,$AA66,IF(ABS($Q65)&lt;G$45,(G$45-ABS($Q65))*($Z65+$Z66)*0.5*($D$27+$D$28)*$D$5*1000,0))</f>
        <v>0</v>
      </c>
      <c r="EP66" s="1">
        <f>IF(AND(G$45&lt;ABS($Q66),G$45&gt;ABS($Q65)),1,0)</f>
        <v>0</v>
      </c>
      <c r="EQ66" s="3">
        <f>MIN(IF(EP66=1,($S66-$S65)/(ABS($Q66)-ABS($Q65))*(G$45-ABS($Q65))+$S65,0),$D$7)</f>
        <v>0</v>
      </c>
      <c r="ER66" s="1">
        <f>IF(ABS($Q66)&lt;G$46,$AA66,IF(ABS($Q65)&lt;G$46,(G$46-ABS($Q65))*($Z65+$Z66)*0.5*($D$27+$D$28)*$D$5*1000,0))</f>
        <v>0</v>
      </c>
      <c r="ES66" s="1">
        <f>IF(AND(G$46&lt;ABS($Q66),G$46&gt;ABS($Q65)),1,0)</f>
        <v>0</v>
      </c>
      <c r="ET66" s="3">
        <f>MIN(IF(ES66=1,($S66-$S65)/(ABS($Q66)-ABS($Q65))*(G$46-ABS($Q65))+$S65,0),$D$7)</f>
        <v>0</v>
      </c>
      <c r="EU66" s="1">
        <f>IF(ABS($Q66)&lt;G$47,$AA66,IF(ABS($Q65)&lt;G$47,(G$47-ABS($Q65))*($Z65+$Z66)*0.5*($D$27+$D$28)*$D$5*1000,0))</f>
        <v>0</v>
      </c>
      <c r="EV66" s="1">
        <f>IF(AND(G$47&lt;ABS($Q66),G$47&gt;ABS($Q65)),1,0)</f>
        <v>0</v>
      </c>
      <c r="EW66" s="3">
        <f>MIN(IF(EV66=1,($S66-$S65)/(ABS($Q66)-ABS($Q65))*(G$47-ABS($Q65))+$S65,0),$D$7)</f>
        <v>0</v>
      </c>
      <c r="EX66" s="1">
        <f>IF(ABS($Q66)&lt;G$48,$AA66,IF(ABS($Q65)&lt;G$48,(G$48-ABS($Q65))*($Z65+$Z66)*0.5*($D$27+$D$28)*$D$5*1000,0))</f>
        <v>0</v>
      </c>
      <c r="EY66" s="1">
        <f>IF(AND(G$48&lt;ABS($Q66),G$48&gt;ABS($Q65)),1,0)</f>
        <v>0</v>
      </c>
      <c r="EZ66" s="3">
        <f>MIN(IF(EY66=1,($S66-$S65)/(ABS($Q66)-ABS($Q65))*(G$48-ABS($Q65))+$S65,0),$D$7)</f>
        <v>0</v>
      </c>
      <c r="FA66" s="1">
        <f>IF(ABS($Q66)&lt;G$49,$AA66,IF(ABS($Q65)&lt;G$49,(G$49-ABS($Q65))*($Z65+$Z66)*0.5*($D$27+$D$28)*$D$5*1000,0))</f>
        <v>0</v>
      </c>
      <c r="FB66" s="1">
        <f>IF(AND(G$49&lt;ABS($Q66),G$49&gt;ABS($Q65)),1,0)</f>
        <v>0</v>
      </c>
      <c r="FC66" s="3">
        <f>MIN(IF(FB66=1,($S66-$S65)/(ABS($Q66)-ABS($Q65))*(G$49-ABS($Q65))+$S65,0),$D$7)</f>
        <v>0</v>
      </c>
      <c r="FD66" s="1">
        <f>IF(ABS($Q66)&lt;G$50,$AA66,IF(ABS($Q65)&lt;G$50,(G$50-ABS($Q65))*($Z65+$Z66)*0.5*($D$27+$D$28)*$D$5*1000,0))</f>
        <v>0</v>
      </c>
      <c r="FE66" s="1">
        <f>IF(AND(G$50&lt;ABS($Q66),G$50&gt;ABS($Q65)),1,0)</f>
        <v>0</v>
      </c>
      <c r="FF66" s="3">
        <f>MIN(IF(FE66=1,($S66-$S65)/(ABS($Q66)-ABS($Q65))*(G$50-ABS($Q65))+$S65,0),$D$7)</f>
        <v>0</v>
      </c>
      <c r="FG66" s="1">
        <f>IF(ABS($Q66)&lt;G$51,$AA66,IF(ABS($Q65)&lt;G$51,(G$51-ABS($Q65))*($Z65+$Z66)*0.5*($D$27+$D$28)*$D$5*1000,0))</f>
        <v>0</v>
      </c>
      <c r="FH66" s="1">
        <f>IF(AND(G$51&lt;ABS($Q66),G$51&gt;ABS($Q65)),1,0)</f>
        <v>0</v>
      </c>
      <c r="FI66" s="3">
        <f>MIN(IF(FH66=1,($S66-$S65)/(ABS($Q66)-ABS($Q65))*(G$51-ABS($Q65))+$S65,0),$D$7)</f>
        <v>0</v>
      </c>
      <c r="FJ66" s="1">
        <f>IF(ABS($Q66)&lt;G$52,$AA66,IF(ABS($Q65)&lt;G$52,(G$52-ABS($Q65))*($Z65+$Z66)*0.5*($D$27+$D$28)*$D$5*1000,0))</f>
        <v>0</v>
      </c>
      <c r="FK66" s="1">
        <f>IF(AND(G$52&lt;ABS($Q66),G$52&gt;ABS($Q65)),1,0)</f>
        <v>0</v>
      </c>
      <c r="FL66" s="3">
        <f>MIN(IF(FK66=1,($S66-$S65)/(ABS($Q66)-ABS($Q65))*(G$52-ABS($Q65))+$S65,0),$D$7)</f>
        <v>0</v>
      </c>
      <c r="FM66" s="1">
        <f>IF(ABS($Q66)&lt;G$53,$AA66,IF(ABS($Q65)&lt;G$53,(G$53-ABS($Q65))*($Z65+$Z66)*0.5*($D$27+$D$28)*$D$5*1000,0))</f>
        <v>0</v>
      </c>
      <c r="FN66" s="1">
        <f>IF(AND(G$53&lt;ABS($Q66),G$53&gt;ABS($Q65)),1,0)</f>
        <v>0</v>
      </c>
      <c r="FO66" s="3">
        <f>MIN(IF(FN66=1,($S66-$S65)/(ABS($Q66)-ABS($Q65))*(G$53-ABS($Q65))+$S65,0),$D$7)</f>
        <v>0</v>
      </c>
      <c r="FP66" s="1">
        <f>IF(ABS($Q66)&lt;G$54,$AA66,IF(ABS($Q65)&lt;G$54,(G$54-ABS($Q65))*($Z65+$Z66)*0.5*($D$27+$D$28)*$D$5*1000,0))</f>
        <v>0</v>
      </c>
      <c r="FQ66" s="1">
        <f>IF(AND(G$54&lt;ABS($Q66),G$54&gt;ABS($Q65)),1,0)</f>
        <v>0</v>
      </c>
      <c r="FR66" s="3">
        <f>MIN(IF(FQ66=1,($S66-$S65)/(ABS($Q66)-ABS($Q65))*(G$54-ABS($Q65))+$S65,0),$D$7)</f>
        <v>0</v>
      </c>
      <c r="FS66" s="1">
        <f>IF(ABS($Q66)&lt;G$55,$AA66,IF(ABS($Q65)&lt;G$55,(G$55-ABS($Q65))*($Z65+$Z66)*0.5*($D$27+$D$28)*$D$5*1000,0))</f>
        <v>0</v>
      </c>
      <c r="FT66" s="1">
        <f>IF(AND(G$55&lt;ABS($Q66),G$55&gt;ABS($Q65)),1,0)</f>
        <v>0</v>
      </c>
      <c r="FU66" s="3">
        <f>MIN(IF(FT66=1,($S66-$S65)/(ABS($Q66)-ABS($Q65))*(G$55-ABS($Q65))+$S65,0),$D$7)</f>
        <v>0</v>
      </c>
      <c r="FV66" s="1" t="e">
        <f>IF(ABS($Q66)&lt;#REF!,$AA66,IF(ABS($Q65)&lt;#REF!,(#REF!-ABS($Q65))*($Z65+$Z66)*0.5*($D$27+$D$28)*$D$5*1000,0))</f>
        <v>#REF!</v>
      </c>
      <c r="FW66" s="1" t="e">
        <f>IF(AND(#REF!&lt;ABS($Q66),#REF!&gt;ABS($Q65)),1,0)</f>
        <v>#REF!</v>
      </c>
      <c r="FX66" s="3" t="e">
        <f>MIN(IF(FW66=1,($S66-$S65)/(ABS($Q66)-ABS($Q65))*(#REF!-ABS($Q65))+$S65,0),$D$7)</f>
        <v>#REF!</v>
      </c>
    </row>
    <row r="67" spans="1:180" x14ac:dyDescent="0.3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23"/>
      <c r="N67" s="23"/>
      <c r="O67" s="23"/>
      <c r="P67" s="4"/>
      <c r="Q67" s="4"/>
      <c r="R67" s="4"/>
      <c r="S67" s="4"/>
      <c r="T67" s="4"/>
      <c r="U67" s="4"/>
      <c r="V67" s="4"/>
      <c r="W67" s="4"/>
      <c r="X67" s="4"/>
      <c r="Y67" s="4"/>
      <c r="Z67" s="3">
        <f t="shared" si="7"/>
        <v>0.2</v>
      </c>
      <c r="AA67" s="3"/>
      <c r="AB67" s="1"/>
      <c r="AC67" s="2"/>
      <c r="AD67" s="2"/>
      <c r="AE67" s="1"/>
      <c r="AF67" s="2"/>
      <c r="AG67" s="2"/>
      <c r="AH67" s="1"/>
      <c r="AI67" s="2"/>
      <c r="AJ67" s="2"/>
      <c r="AK67" s="1"/>
      <c r="AL67" s="2"/>
      <c r="AM67" s="2"/>
      <c r="AN67" s="1"/>
      <c r="AO67" s="2"/>
      <c r="AP67" s="2"/>
      <c r="AQ67" s="1"/>
      <c r="AR67" s="2"/>
      <c r="AS67" s="2"/>
      <c r="AT67" s="1"/>
      <c r="AU67" s="2"/>
      <c r="AV67" s="2"/>
      <c r="AW67" s="1"/>
      <c r="AX67" s="2"/>
      <c r="AY67" s="2"/>
      <c r="AZ67" s="1"/>
      <c r="BA67" s="2"/>
      <c r="BB67" s="2"/>
      <c r="BC67" s="1"/>
      <c r="BD67" s="2"/>
      <c r="BE67" s="2"/>
      <c r="BF67" s="1"/>
      <c r="BG67" s="2"/>
      <c r="BH67" s="2"/>
      <c r="BI67" s="1"/>
      <c r="BJ67" s="2"/>
      <c r="BK67" s="2"/>
      <c r="BL67" s="1"/>
      <c r="BM67" s="2"/>
      <c r="BN67" s="2"/>
      <c r="BO67" s="1"/>
      <c r="BP67" s="2"/>
      <c r="BQ67" s="2"/>
      <c r="BR67" s="1"/>
      <c r="BS67" s="2"/>
      <c r="BT67" s="2"/>
      <c r="BU67" s="1"/>
      <c r="BV67" s="2"/>
      <c r="BW67" s="2"/>
      <c r="BX67" s="1"/>
      <c r="BY67" s="2"/>
      <c r="BZ67" s="2"/>
      <c r="CA67" s="1"/>
      <c r="CB67" s="2"/>
      <c r="CC67" s="2"/>
      <c r="CD67" s="1"/>
      <c r="CE67" s="2"/>
      <c r="CF67" s="2"/>
      <c r="CG67" s="1"/>
      <c r="CH67" s="2"/>
      <c r="CI67" s="2"/>
      <c r="CJ67" s="1"/>
      <c r="CK67" s="2"/>
      <c r="CL67" s="2"/>
      <c r="CM67" s="1"/>
      <c r="CN67" s="2"/>
      <c r="CO67" s="2"/>
      <c r="CP67" s="1"/>
      <c r="CQ67" s="2"/>
      <c r="CR67" s="2"/>
      <c r="CS67" s="1"/>
      <c r="CT67" s="2"/>
      <c r="CU67" s="2"/>
      <c r="CV67" s="1"/>
      <c r="CW67" s="2"/>
      <c r="CX67" s="2"/>
      <c r="CY67" s="1"/>
      <c r="CZ67" s="2"/>
      <c r="DA67" s="2"/>
      <c r="DB67" s="1"/>
      <c r="DC67" s="2"/>
      <c r="DD67" s="2"/>
      <c r="DE67" s="1"/>
      <c r="DF67" s="2"/>
      <c r="DG67" s="2"/>
      <c r="DH67" s="1"/>
      <c r="DI67" s="2"/>
      <c r="DJ67" s="2"/>
      <c r="DK67" s="1"/>
      <c r="DL67" s="2"/>
      <c r="DM67" s="2"/>
      <c r="DN67" s="1"/>
      <c r="DO67" s="2"/>
      <c r="DP67" s="2"/>
      <c r="DQ67" s="1"/>
      <c r="DR67" s="2"/>
      <c r="DS67" s="2"/>
      <c r="DT67" s="1"/>
      <c r="DU67" s="2"/>
      <c r="DV67" s="2"/>
      <c r="DW67" s="1"/>
      <c r="DX67" s="2"/>
      <c r="DY67" s="2"/>
      <c r="DZ67" s="1"/>
      <c r="EA67" s="2"/>
      <c r="EB67" s="2"/>
      <c r="EC67" s="1"/>
      <c r="ED67" s="2"/>
      <c r="EE67" s="2"/>
      <c r="EF67" s="1"/>
      <c r="EG67" s="2"/>
      <c r="EH67" s="2"/>
      <c r="EI67" s="1"/>
      <c r="EJ67" s="2"/>
      <c r="EK67" s="2"/>
      <c r="EL67" s="1"/>
      <c r="EM67" s="2"/>
      <c r="EN67" s="2"/>
      <c r="EO67" s="1"/>
      <c r="EP67" s="2"/>
      <c r="EQ67" s="2"/>
      <c r="ER67" s="1"/>
      <c r="ES67" s="2"/>
      <c r="ET67" s="2"/>
      <c r="EU67" s="1"/>
      <c r="EV67" s="2"/>
      <c r="EW67" s="2"/>
      <c r="EX67" s="1"/>
      <c r="EY67" s="2"/>
      <c r="EZ67" s="2"/>
      <c r="FA67" s="1"/>
      <c r="FB67" s="2"/>
      <c r="FC67" s="2"/>
      <c r="FD67" s="1"/>
      <c r="FE67" s="2"/>
      <c r="FF67" s="2"/>
      <c r="FG67" s="1"/>
      <c r="FH67" s="2"/>
      <c r="FI67" s="2"/>
      <c r="FJ67" s="1"/>
      <c r="FK67" s="2"/>
      <c r="FL67" s="2"/>
      <c r="FM67" s="1"/>
      <c r="FN67" s="2"/>
      <c r="FO67" s="2"/>
      <c r="FP67" s="1"/>
      <c r="FQ67" s="2"/>
      <c r="FR67" s="2"/>
      <c r="FS67" s="1"/>
      <c r="FT67" s="2"/>
      <c r="FU67" s="2"/>
      <c r="FV67" s="1"/>
      <c r="FW67" s="2"/>
      <c r="FX67" s="2"/>
    </row>
    <row r="68" spans="1:180" x14ac:dyDescent="0.3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23"/>
      <c r="N68" s="23"/>
      <c r="O68" s="23"/>
      <c r="P68" s="4"/>
      <c r="Q68" s="4"/>
      <c r="R68" s="4"/>
      <c r="S68" s="4"/>
      <c r="T68" s="4"/>
      <c r="U68" s="4"/>
      <c r="V68" s="4"/>
      <c r="W68" s="4"/>
      <c r="X68" s="4"/>
      <c r="Y68" s="4"/>
      <c r="Z68" s="3">
        <f t="shared" si="7"/>
        <v>0.2</v>
      </c>
      <c r="AA68" s="1">
        <f>$R67*($Z68+$Z67)*0.5*($D$27+$D$28)*1000*$D$5</f>
        <v>0</v>
      </c>
      <c r="AB68" s="1">
        <f>IF(ABS($Q68)&lt;$G$6,$AA68,IF(ABS($Q67)&lt;$G$6,($G$6-ABS($Q67))*($Z67+$Z68)*0.5*($D$27+$D$28)*$D$5*1000,0))</f>
        <v>0</v>
      </c>
      <c r="AC68" s="1">
        <f>IF(AND($G$6&lt;ABS($Q68),$G$6&gt;ABS($Q67)),1,0)</f>
        <v>0</v>
      </c>
      <c r="AD68" s="3">
        <f>MIN(IF(AC68=1,($S68-$S67)/(ABS($Q68)-ABS($Q67))*($G$6-ABS($Q67))+$S67,0),$D$7)</f>
        <v>0</v>
      </c>
      <c r="AE68" s="1">
        <f>IF(ABS($Q68)&lt;$G$7,$AA68,IF(ABS($Q67)&lt;$G$7,($G$7-ABS($Q67))*($Z67+$Z68)*0.5*($D$27+$D$28)*$D$5*1000,0))</f>
        <v>0</v>
      </c>
      <c r="AF68" s="1">
        <f>IF(AND($G$7&lt;ABS($Q68),$G$7&gt;ABS($Q67)),1,0)</f>
        <v>0</v>
      </c>
      <c r="AG68" s="3">
        <f>MIN(IF(AF68=1,($S68-$S67)/(ABS($Q68)-ABS($Q67))*($G$7-ABS($Q67))+$S67,0),$D$7)</f>
        <v>0</v>
      </c>
      <c r="AH68" s="1">
        <f>IF(ABS($Q68)&lt;$G$8,$AA68,IF(ABS($Q67)&lt;$G$8,($G$8-ABS($Q67))*($Z67+$Z68)*0.5*($D$27+$D$28)*$D$5*1000,0))</f>
        <v>0</v>
      </c>
      <c r="AI68" s="1">
        <f>IF(AND($G$8&lt;ABS($Q68),$G$8&gt;ABS($Q67)),1,0)</f>
        <v>0</v>
      </c>
      <c r="AJ68" s="3">
        <f>MIN(IF(AI68=1,($S68-$S67)/(ABS($Q68)-ABS($Q67))*($G$8-ABS($Q67))+$S67,0),$D$7)</f>
        <v>0</v>
      </c>
      <c r="AK68" s="1">
        <f>IF(ABS($Q68)&lt;$G$9,$AA68,IF(ABS($Q67)&lt;$G$9,($G$9-ABS($Q67))*($Z67+$Z68)*0.5*($D$27+$D$28)*$D$5*1000,0))</f>
        <v>0</v>
      </c>
      <c r="AL68" s="1">
        <f>IF(AND($G$9&lt;ABS($Q68),$G$9&gt;ABS($Q67)),1,0)</f>
        <v>0</v>
      </c>
      <c r="AM68" s="3">
        <f>MIN(IF(AL68=1,($S68-$S67)/(ABS($Q68)-ABS($Q67))*($G$9-ABS($Q67))+$S67,0),$D$7)</f>
        <v>0</v>
      </c>
      <c r="AN68" s="1">
        <f>IF(ABS($Q68)&lt;$G$10,$AA68,IF(ABS($Q67)&lt;$G$10,($G$10-ABS($Q67))*($Z67+$Z68)*0.5*($D$27+$D$28)*$D$5*1000,0))</f>
        <v>0</v>
      </c>
      <c r="AO68" s="1">
        <f>IF(AND($G$10&lt;ABS($Q68),$G$10&gt;ABS($Q67)),1,0)</f>
        <v>0</v>
      </c>
      <c r="AP68" s="3">
        <f>MIN(IF(AO68=1,($S68-$S67)/(ABS($Q68)-ABS($Q67))*($G$10-ABS($Q67))+$S67,0),$D$7)</f>
        <v>0</v>
      </c>
      <c r="AQ68" s="1">
        <f>IF(ABS($Q68)&lt;$G$11,$AA68,IF(ABS($Q67)&lt;$G$11,($G$11-ABS($Q67))*($Z67+$Z68)*0.5*($D$27+$D$28)*$D$5*1000,0))</f>
        <v>0</v>
      </c>
      <c r="AR68" s="1">
        <f>IF(AND($G$11&lt;ABS($Q68),$G$11&gt;ABS($Q67)),1,0)</f>
        <v>0</v>
      </c>
      <c r="AS68" s="3">
        <f>MIN(IF(AR68=1,($S68-$S67)/(ABS($Q68)-ABS($Q67))*($G$11-ABS($Q67))+$S67,0),$D$7)</f>
        <v>0</v>
      </c>
      <c r="AT68" s="1">
        <f>IF(ABS($Q68)&lt;$G$12,$AA68,IF(ABS($Q67)&lt;$G$12,($G$12-ABS($Q67))*($Z67+$Z68)*0.5*($D$27+$D$28)*$D$5*1000,0))</f>
        <v>0</v>
      </c>
      <c r="AU68" s="1">
        <f>IF(AND($G$12&lt;ABS($Q68),$G$12&gt;ABS($Q67)),1,0)</f>
        <v>0</v>
      </c>
      <c r="AV68" s="3">
        <f>MIN(IF(AU68=1,($S68-$S67)/(ABS($Q68)-ABS($Q67))*($G$12-ABS($Q67))+$S67,0),$D$7)</f>
        <v>0</v>
      </c>
      <c r="AW68" s="1">
        <f>IF(ABS($Q68)&lt;$G$13,$AA68,IF(ABS($Q67)&lt;$G$13,($G$13-ABS($Q67))*($Z67+$Z68)*0.5*($D$27+$D$28)*$D$5*1000,0))</f>
        <v>0</v>
      </c>
      <c r="AX68" s="1">
        <f>IF(AND($G$13&lt;ABS($Q68),$G$13&gt;ABS($Q67)),1,0)</f>
        <v>0</v>
      </c>
      <c r="AY68" s="3">
        <f>MIN(IF(AX68=1,($S68-$S67)/(ABS($Q68)-ABS($Q67))*($G$13-ABS($Q67))+$S67,0),$D$7)</f>
        <v>0</v>
      </c>
      <c r="AZ68" s="1">
        <f>IF(ABS($Q68)&lt;$G$14,$AA68,IF(ABS($Q67)&lt;$G$14,($G$14-ABS($Q67))*($Z67+$Z68)*0.5*($D$27+$D$28)*$D$5*1000,0))</f>
        <v>0</v>
      </c>
      <c r="BA68" s="1">
        <f>IF(AND($G$14&lt;ABS($Q68),$G$14&gt;ABS($Q67)),1,0)</f>
        <v>0</v>
      </c>
      <c r="BB68" s="3">
        <f>MIN(IF(BA68=1,($S68-$S67)/(ABS($Q68)-ABS($Q67))*($G$14-ABS($Q67))+$S67,0),$D$7)</f>
        <v>0</v>
      </c>
      <c r="BC68" s="1">
        <f>IF(ABS($Q68)&lt;G$15,$AA68,IF(ABS($Q67)&lt;G$15,(G$15-ABS($Q67))*($Z67+$Z68)*0.5*($D$27+$D$28)*$D$5*1000,0))</f>
        <v>0</v>
      </c>
      <c r="BD68" s="1">
        <f>IF(AND(G$15&lt;ABS($Q68),G$15&gt;ABS($Q67)),1,0)</f>
        <v>0</v>
      </c>
      <c r="BE68" s="3">
        <f>MIN(IF(BD68=1,($S68-$S67)/(ABS($Q68)-ABS($Q67))*(G$15-ABS($Q67))+$S67,0),$D$7)</f>
        <v>0</v>
      </c>
      <c r="BF68" s="1">
        <f>IF(ABS($Q68)&lt;G$16,$AA68,IF(ABS($Q67)&lt;G$16,(G$16-ABS($Q67))*($Z67+$Z68)*0.5*($D$27+$D$28)*$D$5*1000,0))</f>
        <v>0</v>
      </c>
      <c r="BG68" s="1">
        <f>IF(AND(G$16&lt;ABS($Q68),G$16&gt;ABS($Q67)),1,0)</f>
        <v>0</v>
      </c>
      <c r="BH68" s="3">
        <f>MIN(IF(BG68=1,($S68-$S67)/(ABS($Q68)-ABS($Q67))*(G$16-ABS($Q67))+$S67,0),$D$7)</f>
        <v>0</v>
      </c>
      <c r="BI68" s="1">
        <f>IF(ABS($Q68)&lt;G$17,$AA68,IF(ABS($Q67)&lt;G$17,(G$17-ABS($Q67))*($Z67+$Z68)*0.5*($D$27+$D$28)*$D$5*1000,0))</f>
        <v>0</v>
      </c>
      <c r="BJ68" s="1">
        <f>IF(AND(G$17&lt;ABS($Q68),G$17&gt;ABS($Q67)),1,0)</f>
        <v>0</v>
      </c>
      <c r="BK68" s="3">
        <f>MIN(IF(BJ68=1,($S68-$S67)/(ABS($Q68)-ABS($Q67))*(G$17-ABS($Q67))+$S67,0),$D$7)</f>
        <v>0</v>
      </c>
      <c r="BL68" s="1">
        <f>IF(ABS($Q68)&lt;G$18,$AA68,IF(ABS($Q67)&lt;G$18,(G$18-ABS($Q67))*($Z67+$Z68)*0.5*($D$27+$D$28)*$D$5*1000,0))</f>
        <v>0</v>
      </c>
      <c r="BM68" s="1">
        <f>IF(AND(G$18&lt;ABS($Q68),G$18&gt;ABS($Q67)),1,0)</f>
        <v>0</v>
      </c>
      <c r="BN68" s="3">
        <f>MIN(IF(BM68=1,($S68-$S67)/(ABS($Q68)-ABS($Q67))*(G$18-ABS($Q67))+$S67,0),$D$7)</f>
        <v>0</v>
      </c>
      <c r="BO68" s="1">
        <f>IF(ABS($Q68)&lt;G$19,$AA68,IF(ABS($Q67)&lt;G$19,(G$19-ABS($Q67))*($Z67+$Z68)*0.5*($D$27+$D$28)*$D$5*1000,0))</f>
        <v>0</v>
      </c>
      <c r="BP68" s="1">
        <f>IF(AND(G$19&lt;ABS($Q68),G$19&gt;ABS($Q67)),1,0)</f>
        <v>0</v>
      </c>
      <c r="BQ68" s="3">
        <f>MIN(IF(BP68=1,($S68-$S67)/(ABS($Q68)-ABS($Q67))*(G$19-ABS($Q67))+$S67,0),$D$7)</f>
        <v>0</v>
      </c>
      <c r="BR68" s="1">
        <f>IF(ABS($Q68)&lt;G$20,$AA68,IF(ABS($Q67)&lt;G$20,(G$20-ABS($Q67))*($Z67+$Z68)*0.5*($D$27+$D$28)*$D$5*1000,0))</f>
        <v>0</v>
      </c>
      <c r="BS68" s="1">
        <f>IF(AND(G$20&lt;ABS($Q68),G$20&gt;ABS($Q67)),1,0)</f>
        <v>0</v>
      </c>
      <c r="BT68" s="3">
        <f>MIN(IF(BS68=1,($S68-$S67)/(ABS($Q68)-ABS($Q67))*(G$20-ABS($Q67))+$S67,0),$D$7)</f>
        <v>0</v>
      </c>
      <c r="BU68" s="1">
        <f>IF(ABS($Q68)&lt;G$21,$AA68,IF(ABS($Q67)&lt;G$21,(G$21-ABS($Q67))*($Z67+$Z68)*0.5*($D$27+$D$28)*$D$5*1000,0))</f>
        <v>0</v>
      </c>
      <c r="BV68" s="1">
        <f>IF(AND(G$21&lt;ABS($Q68),G$21&gt;ABS($Q67)),1,0)</f>
        <v>0</v>
      </c>
      <c r="BW68" s="3">
        <f>MIN(IF(BV68=1,($S68-$S67)/(ABS($Q68)-ABS($Q67))*(G$21-ABS($Q67))+$S67,0),$D$7)</f>
        <v>0</v>
      </c>
      <c r="BX68" s="1">
        <f>IF(ABS($Q68)&lt;G$22,$AA68,IF(ABS($Q67)&lt;G$22,(G$22-ABS($Q67))*($Z67+$Z68)*0.5*($D$27+$D$28)*$D$5*1000,0))</f>
        <v>0</v>
      </c>
      <c r="BY68" s="1">
        <f>IF(AND(G$22&lt;ABS($Q68),G$22&gt;ABS($Q67)),1,0)</f>
        <v>0</v>
      </c>
      <c r="BZ68" s="3">
        <f>MIN(IF(BY68=1,($S68-$S67)/(ABS($Q68)-ABS($Q67))*(G$22-ABS($Q67))+$S67,0),$D$7)</f>
        <v>0</v>
      </c>
      <c r="CA68" s="1">
        <f>IF(ABS($Q68)&lt;G$23,$AA68,IF(ABS($Q67)&lt;G$23,(G$23-ABS($Q67))*($Z67+$Z68)*0.5*($D$27+$D$28)*$D$5*1000,0))</f>
        <v>0</v>
      </c>
      <c r="CB68" s="1">
        <f>IF(AND(G$23&lt;ABS($Q68),G$23&gt;ABS($Q67)),1,0)</f>
        <v>0</v>
      </c>
      <c r="CC68" s="3">
        <f>MIN(IF(CB68=1,($S68-$S67)/(ABS($Q68)-ABS($Q67))*(G$23-ABS($Q67))+$S67,0),$D$7)</f>
        <v>0</v>
      </c>
      <c r="CD68" s="1">
        <f>IF(ABS($Q68)&lt;G$24,$AA68,IF(ABS($Q67)&lt;G$24,(G$24-ABS($Q67))*($Z67+$Z68)*0.5*($D$27+$D$28)*$D$5*1000,0))</f>
        <v>0</v>
      </c>
      <c r="CE68" s="1">
        <f>IF(AND(G$24&lt;ABS($Q68),G$24&gt;ABS($Q67)),1,0)</f>
        <v>0</v>
      </c>
      <c r="CF68" s="3">
        <f>MIN(IF(CE68=1,($S68-$S67)/(ABS($Q68)-ABS($Q67))*(G$24-ABS($Q67))+$S67,0),$D$7)</f>
        <v>0</v>
      </c>
      <c r="CG68" s="1">
        <f>IF(ABS($Q68)&lt;G$25,$AA68,IF(ABS($Q67)&lt;G$25,(G$25-ABS($Q67))*($Z67+$Z68)*0.5*($D$27+$D$28)*$D$5*1000,0))</f>
        <v>0</v>
      </c>
      <c r="CH68" s="1">
        <f>IF(AND(G$25&lt;ABS($Q68),G$25&gt;ABS($Q67)),1,0)</f>
        <v>0</v>
      </c>
      <c r="CI68" s="3">
        <f>MIN(IF(CH68=1,($S68-$S67)/(ABS($Q68)-ABS($Q67))*(G$25-ABS($Q67))+$S67,0),$D$7)</f>
        <v>0</v>
      </c>
      <c r="CJ68" s="1">
        <f>IF(ABS($Q68)&lt;G$26,$AA68,IF(ABS($Q67)&lt;G$26,(G$26-ABS($Q67))*($Z67+$Z68)*0.5*($D$27+$D$28)*$D$5*1000,0))</f>
        <v>0</v>
      </c>
      <c r="CK68" s="1">
        <f>IF(AND(G$26&lt;ABS($Q68),G$26&gt;ABS($Q67)),1,0)</f>
        <v>0</v>
      </c>
      <c r="CL68" s="3">
        <f>MIN(IF(CK68=1,($S68-$S67)/(ABS($Q68)-ABS($Q67))*(G$26-ABS($Q67))+$S67,0),$D$7)</f>
        <v>0</v>
      </c>
      <c r="CM68" s="1">
        <f>IF(ABS($Q68)&lt;G$27,$AA68,IF(ABS($Q67)&lt;G$27,(G$27-ABS($Q67))*($Z67+$Z68)*0.5*($D$27+$D$28)*$D$5*1000,0))</f>
        <v>0</v>
      </c>
      <c r="CN68" s="1">
        <f>IF(AND(G$27&lt;ABS($Q68),G$27&gt;ABS($Q67)),1,0)</f>
        <v>0</v>
      </c>
      <c r="CO68" s="3">
        <f>MIN(IF(CN68=1,($S68-$S67)/(ABS($Q68)-ABS($Q67))*(G$27-ABS($Q67))+$S67,0),$D$7)</f>
        <v>0</v>
      </c>
      <c r="CP68" s="1">
        <f>IF(ABS($Q68)&lt;G$28,$AA68,IF(ABS($Q67)&lt;G$28,(G$28-ABS($Q67))*($Z67+$Z68)*0.5*($D$27+$D$28)*$D$5*1000,0))</f>
        <v>0</v>
      </c>
      <c r="CQ68" s="1">
        <f>IF(AND(G$28&lt;ABS($Q68),G$28&gt;ABS($Q67)),1,0)</f>
        <v>0</v>
      </c>
      <c r="CR68" s="3">
        <f>MIN(IF(CQ68=1,($S68-$S67)/(ABS($Q68)-ABS($Q67))*(G$28-ABS($Q67))+$S67,0),$D$7)</f>
        <v>0</v>
      </c>
      <c r="CS68" s="1">
        <f>IF(ABS($Q68)&lt;G$29,$AA68,IF(ABS($Q67)&lt;G$29,(G$29-ABS($Q67))*($Z67+$Z68)*0.5*($D$27+$D$28)*$D$5*1000,0))</f>
        <v>0</v>
      </c>
      <c r="CT68" s="1">
        <f>IF(AND(G$29&lt;ABS($Q68),G$29&gt;ABS($Q67)),1,0)</f>
        <v>0</v>
      </c>
      <c r="CU68" s="3">
        <f>MIN(IF(CT68=1,($S68-$S67)/(ABS($Q68)-ABS($Q67))*(G$29-ABS($Q67))+$S67,0),$D$7)</f>
        <v>0</v>
      </c>
      <c r="CV68" s="1">
        <f>IF(ABS($Q68)&lt;G$30,$AA68,IF(ABS($Q67)&lt;G$30,(G$30-ABS($Q67))*($Z67+$Z68)*0.5*($D$27+$D$28)*$D$5*1000,0))</f>
        <v>0</v>
      </c>
      <c r="CW68" s="1">
        <f>IF(AND(G$30&lt;ABS($Q68),G$30&gt;ABS($Q67)),1,0)</f>
        <v>0</v>
      </c>
      <c r="CX68" s="3">
        <f>MIN(IF(CW68=1,($S68-$S67)/(ABS($Q68)-ABS($Q67))*(G$30-ABS($Q67))+$S67,0),$D$7)</f>
        <v>0</v>
      </c>
      <c r="CY68" s="1">
        <f>IF(ABS($Q68)&lt;G$31,$AA68,IF(ABS($Q67)&lt;G$31,(G$31-ABS($Q67))*($Z67+$Z68)*0.5*($D$27+$D$28)*$D$5*1000,0))</f>
        <v>0</v>
      </c>
      <c r="CZ68" s="1">
        <f>IF(AND(G$31&lt;ABS($Q68),G$31&gt;ABS($Q67)),1,0)</f>
        <v>0</v>
      </c>
      <c r="DA68" s="3">
        <f>MIN(IF(CZ68=1,($S68-$S67)/(ABS($Q68)-ABS($Q67))*(G$31-ABS($Q67))+$S67,0),$D$7)</f>
        <v>0</v>
      </c>
      <c r="DB68" s="1">
        <f>IF(ABS($Q68)&lt;G$32,$AA68,IF(ABS($Q67)&lt;G$32,(G$32-ABS($Q67))*($Z67+$Z68)*0.5*($D$27+$D$28)*$D$5*1000,0))</f>
        <v>0</v>
      </c>
      <c r="DC68" s="1">
        <f>IF(AND(G$32&lt;ABS($Q68),G$32&gt;ABS($Q67)),1,0)</f>
        <v>0</v>
      </c>
      <c r="DD68" s="3">
        <f>MIN(IF(DC68=1,($S68-$S67)/(ABS($Q68)-ABS($Q67))*(G$32-ABS($Q67))+$S67,0),$D$7)</f>
        <v>0</v>
      </c>
      <c r="DE68" s="1">
        <f>IF(ABS($Q68)&lt;G$33,$AA68,IF(ABS($Q67)&lt;G$33,(G$33-ABS($Q67))*($Z67+$Z68)*0.5*($D$27+$D$28)*$D$5*1000,0))</f>
        <v>0</v>
      </c>
      <c r="DF68" s="1">
        <f>IF(AND(G$33&lt;ABS($Q68),G$33&gt;ABS($Q67)),1,0)</f>
        <v>0</v>
      </c>
      <c r="DG68" s="3">
        <f>MIN(IF(DF68=1,($S68-$S67)/(ABS($Q68)-ABS($Q67))*(G$33-ABS($Q67))+$S67,0),$D$7)</f>
        <v>0</v>
      </c>
      <c r="DH68" s="1">
        <f>IF(ABS($Q68)&lt;G$34,$AA68,IF(ABS($Q67)&lt;G$34,(G$34-ABS($Q67))*($Z67+$Z68)*0.5*($D$27+$D$28)*$D$5*1000,0))</f>
        <v>0</v>
      </c>
      <c r="DI68" s="1">
        <f>IF(AND(G$34&lt;ABS($Q68),G$34&gt;ABS($Q67)),1,0)</f>
        <v>0</v>
      </c>
      <c r="DJ68" s="3">
        <f>MIN(IF(DI68=1,($S68-$S67)/(ABS($Q68)-ABS($Q67))*(G$34-ABS($Q67))+$S67,0),$D$7)</f>
        <v>0</v>
      </c>
      <c r="DK68" s="1">
        <f>IF(ABS($Q68)&lt;G$35,$AA68,IF(ABS($Q67)&lt;G$35,(G$35-ABS($Q67))*($Z67+$Z68)*0.5*($D$27+$D$28)*$D$5*1000,0))</f>
        <v>0</v>
      </c>
      <c r="DL68" s="1">
        <f>IF(AND(G$35&lt;ABS($Q68),G$35&gt;ABS($Q67)),1,0)</f>
        <v>0</v>
      </c>
      <c r="DM68" s="3">
        <f>MIN(IF(DL68=1,($S68-$S67)/(ABS($Q68)-ABS($Q67))*(G$35-ABS($Q67))+$S67,0),$D$7)</f>
        <v>0</v>
      </c>
      <c r="DN68" s="1">
        <f>IF(ABS($Q68)&lt;G$36,$AA68,IF(ABS($Q67)&lt;G$36,(G$36-ABS($Q67))*($Z67+$Z68)*0.5*($D$27+$D$28)*$D$5*1000,0))</f>
        <v>0</v>
      </c>
      <c r="DO68" s="1">
        <f>IF(AND(G$36&lt;ABS($Q68),G$36&gt;ABS($Q67)),1,0)</f>
        <v>0</v>
      </c>
      <c r="DP68" s="3">
        <f>MIN(IF(DO68=1,($S68-$S67)/(ABS($Q68)-ABS($Q67))*(G$36-ABS($Q67))+$S67,0),$D$7)</f>
        <v>0</v>
      </c>
      <c r="DQ68" s="1">
        <f>IF(ABS($Q68)&lt;G$37,$AA68,IF(ABS($Q67)&lt;G$37,(G$37-ABS($Q67))*($Z67+$Z68)*0.5*($D$27+$D$28)*$D$5*1000,0))</f>
        <v>0</v>
      </c>
      <c r="DR68" s="1">
        <f>IF(AND(G$37&lt;ABS($Q68),G$37&gt;ABS($Q67)),1,0)</f>
        <v>0</v>
      </c>
      <c r="DS68" s="3">
        <f>MIN(IF(DR68=1,($S68-$S67)/(ABS($Q68)-ABS($Q67))*(G$37-ABS($Q67))+$S67,0),$D$7)</f>
        <v>0</v>
      </c>
      <c r="DT68" s="1">
        <f>IF(ABS($Q68)&lt;G$38,$AA68,IF(ABS($Q67)&lt;G$38,(G$38-ABS($Q67))*($Z67+$Z68)*0.5*($D$27+$D$28)*$D$5*1000,0))</f>
        <v>0</v>
      </c>
      <c r="DU68" s="1">
        <f>IF(AND(G$38&lt;ABS($Q68),G$38&gt;ABS($Q67)),1,0)</f>
        <v>0</v>
      </c>
      <c r="DV68" s="3">
        <f>MIN(IF(DU68=1,($S68-$S67)/(ABS($Q68)-ABS($Q67))*(G$38-ABS($Q67))+$S67,0),$D$7)</f>
        <v>0</v>
      </c>
      <c r="DW68" s="1">
        <f>IF(ABS($Q68)&lt;G$39,$AA68,IF(ABS($Q67)&lt;G$39,(G$39-ABS($Q67))*($Z67+$Z68)*0.5*($D$27+$D$28)*$D$5*1000,0))</f>
        <v>0</v>
      </c>
      <c r="DX68" s="1">
        <f>IF(AND(G$39&lt;ABS($Q68),G$39&gt;ABS($Q67)),1,0)</f>
        <v>0</v>
      </c>
      <c r="DY68" s="3">
        <f>MIN(IF(DX68=1,($S68-$S67)/(ABS($Q68)-ABS($Q67))*(G$39-ABS($Q67))+$S67,0),$D$7)</f>
        <v>0</v>
      </c>
      <c r="DZ68" s="1">
        <f>IF(ABS($Q68)&lt;G$40,$AA68,IF(ABS($Q67)&lt;G$40,(G$40-ABS($Q67))*($Z67+$Z68)*0.5*($D$27+$D$28)*$D$5*1000,0))</f>
        <v>0</v>
      </c>
      <c r="EA68" s="1">
        <f>IF(AND(G$40&lt;ABS($Q68),G$40&gt;ABS($Q67)),1,0)</f>
        <v>0</v>
      </c>
      <c r="EB68" s="3">
        <f>MIN(IF(EA68=1,($S68-$S67)/(ABS($Q68)-ABS($Q67))*(G$40-ABS($Q67))+$S67,0),$D$7)</f>
        <v>0</v>
      </c>
      <c r="EC68" s="1">
        <f>IF(ABS($Q68)&lt;G$41,$AA68,IF(ABS($Q67)&lt;G$41,(G$41-ABS($Q67))*($Z67+$Z68)*0.5*($D$27+$D$28)*$D$5*1000,0))</f>
        <v>0</v>
      </c>
      <c r="ED68" s="1">
        <f>IF(AND(G$41&lt;ABS($Q68),G$41&gt;ABS($Q67)),1,0)</f>
        <v>0</v>
      </c>
      <c r="EE68" s="3">
        <f>MIN(IF(ED68=1,($S68-$S67)/(ABS($Q68)-ABS($Q67))*(G$41-ABS($Q67))+$S67,0),$D$7)</f>
        <v>0</v>
      </c>
      <c r="EF68" s="1">
        <f>IF(ABS($Q68)&lt;G$42,$AA68,IF(ABS($Q67)&lt;G$42,(G$42-ABS($Q67))*($Z67+$Z68)*0.5*($D$27+$D$28)*$D$5*1000,0))</f>
        <v>0</v>
      </c>
      <c r="EG68" s="1">
        <f>IF(AND(G$42&lt;ABS($Q68),G$42&gt;ABS($Q67)),1,0)</f>
        <v>0</v>
      </c>
      <c r="EH68" s="3">
        <f>MIN(IF(EG68=1,($S68-$S67)/(ABS($Q68)-ABS($Q67))*(G$42-ABS($Q67))+$S67,0),$D$7)</f>
        <v>0</v>
      </c>
      <c r="EI68" s="1">
        <f>IF(ABS($Q68)&lt;G$43,$AA68,IF(ABS($Q67)&lt;G$43,(G$43-ABS($Q67))*($Z67+$Z68)*0.5*($D$27+$D$28)*$D$5*1000,0))</f>
        <v>0</v>
      </c>
      <c r="EJ68" s="1">
        <f>IF(AND(G$43&lt;ABS($Q68),G$43&gt;ABS($Q67)),1,0)</f>
        <v>0</v>
      </c>
      <c r="EK68" s="3">
        <f>MIN(IF(EJ68=1,($S68-$S67)/(ABS($Q68)-ABS($Q67))*(G$43-ABS($Q67))+$S67,0),$D$7)</f>
        <v>0</v>
      </c>
      <c r="EL68" s="1">
        <f>IF(ABS($Q68)&lt;G$44,$AA68,IF(ABS($Q67)&lt;G$44,(G$44-ABS($Q67))*($Z67+$Z68)*0.5*($D$27+$D$28)*$D$5*1000,0))</f>
        <v>0</v>
      </c>
      <c r="EM68" s="1">
        <f>IF(AND(G$44&lt;ABS($Q68),G$44&gt;ABS($Q67)),1,0)</f>
        <v>0</v>
      </c>
      <c r="EN68" s="3">
        <f>MIN(IF(EM68=1,($S68-$S67)/(ABS($Q68)-ABS($Q67))*(G$44-ABS($Q67))+$S67,0),$D$7)</f>
        <v>0</v>
      </c>
      <c r="EO68" s="1">
        <f>IF(ABS($Q68)&lt;G$45,$AA68,IF(ABS($Q67)&lt;G$45,(G$45-ABS($Q67))*($Z67+$Z68)*0.5*($D$27+$D$28)*$D$5*1000,0))</f>
        <v>0</v>
      </c>
      <c r="EP68" s="1">
        <f>IF(AND(G$45&lt;ABS($Q68),G$45&gt;ABS($Q67)),1,0)</f>
        <v>0</v>
      </c>
      <c r="EQ68" s="3">
        <f>MIN(IF(EP68=1,($S68-$S67)/(ABS($Q68)-ABS($Q67))*(G$45-ABS($Q67))+$S67,0),$D$7)</f>
        <v>0</v>
      </c>
      <c r="ER68" s="1">
        <f>IF(ABS($Q68)&lt;G$46,$AA68,IF(ABS($Q67)&lt;G$46,(G$46-ABS($Q67))*($Z67+$Z68)*0.5*($D$27+$D$28)*$D$5*1000,0))</f>
        <v>0</v>
      </c>
      <c r="ES68" s="1">
        <f>IF(AND(G$46&lt;ABS($Q68),G$46&gt;ABS($Q67)),1,0)</f>
        <v>0</v>
      </c>
      <c r="ET68" s="3">
        <f>MIN(IF(ES68=1,($S68-$S67)/(ABS($Q68)-ABS($Q67))*(G$46-ABS($Q67))+$S67,0),$D$7)</f>
        <v>0</v>
      </c>
      <c r="EU68" s="1">
        <f>IF(ABS($Q68)&lt;G$47,$AA68,IF(ABS($Q67)&lt;G$47,(G$47-ABS($Q67))*($Z67+$Z68)*0.5*($D$27+$D$28)*$D$5*1000,0))</f>
        <v>0</v>
      </c>
      <c r="EV68" s="1">
        <f>IF(AND(G$47&lt;ABS($Q68),G$47&gt;ABS($Q67)),1,0)</f>
        <v>0</v>
      </c>
      <c r="EW68" s="3">
        <f>MIN(IF(EV68=1,($S68-$S67)/(ABS($Q68)-ABS($Q67))*(G$47-ABS($Q67))+$S67,0),$D$7)</f>
        <v>0</v>
      </c>
      <c r="EX68" s="1">
        <f>IF(ABS($Q68)&lt;G$48,$AA68,IF(ABS($Q67)&lt;G$48,(G$48-ABS($Q67))*($Z67+$Z68)*0.5*($D$27+$D$28)*$D$5*1000,0))</f>
        <v>0</v>
      </c>
      <c r="EY68" s="1">
        <f>IF(AND(G$48&lt;ABS($Q68),G$48&gt;ABS($Q67)),1,0)</f>
        <v>0</v>
      </c>
      <c r="EZ68" s="3">
        <f>MIN(IF(EY68=1,($S68-$S67)/(ABS($Q68)-ABS($Q67))*(G$48-ABS($Q67))+$S67,0),$D$7)</f>
        <v>0</v>
      </c>
      <c r="FA68" s="1">
        <f>IF(ABS($Q68)&lt;G$49,$AA68,IF(ABS($Q67)&lt;G$49,(G$49-ABS($Q67))*($Z67+$Z68)*0.5*($D$27+$D$28)*$D$5*1000,0))</f>
        <v>0</v>
      </c>
      <c r="FB68" s="1">
        <f>IF(AND(G$49&lt;ABS($Q68),G$49&gt;ABS($Q67)),1,0)</f>
        <v>0</v>
      </c>
      <c r="FC68" s="3">
        <f>MIN(IF(FB68=1,($S68-$S67)/(ABS($Q68)-ABS($Q67))*(G$49-ABS($Q67))+$S67,0),$D$7)</f>
        <v>0</v>
      </c>
      <c r="FD68" s="1">
        <f>IF(ABS($Q68)&lt;G$50,$AA68,IF(ABS($Q67)&lt;G$50,(G$50-ABS($Q67))*($Z67+$Z68)*0.5*($D$27+$D$28)*$D$5*1000,0))</f>
        <v>0</v>
      </c>
      <c r="FE68" s="1">
        <f>IF(AND(G$50&lt;ABS($Q68),G$50&gt;ABS($Q67)),1,0)</f>
        <v>0</v>
      </c>
      <c r="FF68" s="3">
        <f>MIN(IF(FE68=1,($S68-$S67)/(ABS($Q68)-ABS($Q67))*(G$50-ABS($Q67))+$S67,0),$D$7)</f>
        <v>0</v>
      </c>
      <c r="FG68" s="1">
        <f>IF(ABS($Q68)&lt;G$51,$AA68,IF(ABS($Q67)&lt;G$51,(G$51-ABS($Q67))*($Z67+$Z68)*0.5*($D$27+$D$28)*$D$5*1000,0))</f>
        <v>0</v>
      </c>
      <c r="FH68" s="1">
        <f>IF(AND(G$51&lt;ABS($Q68),G$51&gt;ABS($Q67)),1,0)</f>
        <v>0</v>
      </c>
      <c r="FI68" s="3">
        <f>MIN(IF(FH68=1,($S68-$S67)/(ABS($Q68)-ABS($Q67))*(G$51-ABS($Q67))+$S67,0),$D$7)</f>
        <v>0</v>
      </c>
      <c r="FJ68" s="1">
        <f>IF(ABS($Q68)&lt;G$52,$AA68,IF(ABS($Q67)&lt;G$52,(G$52-ABS($Q67))*($Z67+$Z68)*0.5*($D$27+$D$28)*$D$5*1000,0))</f>
        <v>0</v>
      </c>
      <c r="FK68" s="1">
        <f>IF(AND(G$52&lt;ABS($Q68),G$52&gt;ABS($Q67)),1,0)</f>
        <v>0</v>
      </c>
      <c r="FL68" s="3">
        <f>MIN(IF(FK68=1,($S68-$S67)/(ABS($Q68)-ABS($Q67))*(G$52-ABS($Q67))+$S67,0),$D$7)</f>
        <v>0</v>
      </c>
      <c r="FM68" s="1">
        <f>IF(ABS($Q68)&lt;G$53,$AA68,IF(ABS($Q67)&lt;G$53,(G$53-ABS($Q67))*($Z67+$Z68)*0.5*($D$27+$D$28)*$D$5*1000,0))</f>
        <v>0</v>
      </c>
      <c r="FN68" s="1">
        <f>IF(AND(G$53&lt;ABS($Q68),G$53&gt;ABS($Q67)),1,0)</f>
        <v>0</v>
      </c>
      <c r="FO68" s="3">
        <f>MIN(IF(FN68=1,($S68-$S67)/(ABS($Q68)-ABS($Q67))*(G$53-ABS($Q67))+$S67,0),$D$7)</f>
        <v>0</v>
      </c>
      <c r="FP68" s="1">
        <f>IF(ABS($Q68)&lt;G$54,$AA68,IF(ABS($Q67)&lt;G$54,(G$54-ABS($Q67))*($Z67+$Z68)*0.5*($D$27+$D$28)*$D$5*1000,0))</f>
        <v>0</v>
      </c>
      <c r="FQ68" s="1">
        <f>IF(AND(G$54&lt;ABS($Q68),G$54&gt;ABS($Q67)),1,0)</f>
        <v>0</v>
      </c>
      <c r="FR68" s="3">
        <f>MIN(IF(FQ68=1,($S68-$S67)/(ABS($Q68)-ABS($Q67))*(G$54-ABS($Q67))+$S67,0),$D$7)</f>
        <v>0</v>
      </c>
      <c r="FS68" s="1">
        <f>IF(ABS($Q68)&lt;G$55,$AA68,IF(ABS($Q67)&lt;G$55,(G$55-ABS($Q67))*($Z67+$Z68)*0.5*($D$27+$D$28)*$D$5*1000,0))</f>
        <v>0</v>
      </c>
      <c r="FT68" s="1">
        <f>IF(AND(G$55&lt;ABS($Q68),G$55&gt;ABS($Q67)),1,0)</f>
        <v>0</v>
      </c>
      <c r="FU68" s="3">
        <f>MIN(IF(FT68=1,($S68-$S67)/(ABS($Q68)-ABS($Q67))*(G$55-ABS($Q67))+$S67,0),$D$7)</f>
        <v>0</v>
      </c>
      <c r="FV68" s="1" t="e">
        <f>IF(ABS($Q68)&lt;#REF!,$AA68,IF(ABS($Q67)&lt;#REF!,(#REF!-ABS($Q67))*($Z67+$Z68)*0.5*($D$27+$D$28)*$D$5*1000,0))</f>
        <v>#REF!</v>
      </c>
      <c r="FW68" s="1" t="e">
        <f>IF(AND(#REF!&lt;ABS($Q68),#REF!&gt;ABS($Q67)),1,0)</f>
        <v>#REF!</v>
      </c>
      <c r="FX68" s="3" t="e">
        <f>MIN(IF(FW68=1,($S68-$S67)/(ABS($Q68)-ABS($Q67))*(#REF!-ABS($Q67))+$S67,0),$D$7)</f>
        <v>#REF!</v>
      </c>
    </row>
    <row r="69" spans="1:180" x14ac:dyDescent="0.3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23"/>
      <c r="N69" s="23"/>
      <c r="O69" s="23"/>
      <c r="P69" s="4"/>
      <c r="Q69" s="4"/>
      <c r="R69" s="4"/>
      <c r="S69" s="4"/>
      <c r="T69" s="4"/>
      <c r="U69" s="4"/>
      <c r="V69" s="4"/>
      <c r="W69" s="4"/>
      <c r="X69" s="4"/>
      <c r="Y69" s="4"/>
      <c r="Z69" s="3">
        <f t="shared" si="7"/>
        <v>0.2</v>
      </c>
      <c r="AA69" s="3"/>
      <c r="AB69" s="1"/>
      <c r="AC69" s="2"/>
      <c r="AD69" s="2"/>
      <c r="AE69" s="1"/>
      <c r="AF69" s="2"/>
      <c r="AG69" s="2"/>
      <c r="AH69" s="1"/>
      <c r="AI69" s="2"/>
      <c r="AJ69" s="2"/>
      <c r="AK69" s="1"/>
      <c r="AL69" s="2"/>
      <c r="AM69" s="2"/>
      <c r="AN69" s="1"/>
      <c r="AO69" s="2"/>
      <c r="AP69" s="2"/>
      <c r="AQ69" s="1"/>
      <c r="AR69" s="2"/>
      <c r="AS69" s="2"/>
      <c r="AT69" s="1"/>
      <c r="AU69" s="2"/>
      <c r="AV69" s="2"/>
      <c r="AW69" s="1"/>
      <c r="AX69" s="2"/>
      <c r="AY69" s="2"/>
      <c r="AZ69" s="1"/>
      <c r="BA69" s="2"/>
      <c r="BB69" s="2"/>
      <c r="BC69" s="1"/>
      <c r="BD69" s="2"/>
      <c r="BE69" s="2"/>
      <c r="BF69" s="1"/>
      <c r="BG69" s="2"/>
      <c r="BH69" s="2"/>
      <c r="BI69" s="1"/>
      <c r="BJ69" s="2"/>
      <c r="BK69" s="2"/>
      <c r="BL69" s="1"/>
      <c r="BM69" s="2"/>
      <c r="BN69" s="2"/>
      <c r="BO69" s="1"/>
      <c r="BP69" s="2"/>
      <c r="BQ69" s="2"/>
      <c r="BR69" s="1"/>
      <c r="BS69" s="2"/>
      <c r="BT69" s="2"/>
      <c r="BU69" s="1"/>
      <c r="BV69" s="2"/>
      <c r="BW69" s="2"/>
      <c r="BX69" s="1"/>
      <c r="BY69" s="2"/>
      <c r="BZ69" s="2"/>
      <c r="CA69" s="1"/>
      <c r="CB69" s="2"/>
      <c r="CC69" s="2"/>
      <c r="CD69" s="1"/>
      <c r="CE69" s="2"/>
      <c r="CF69" s="2"/>
      <c r="CG69" s="1"/>
      <c r="CH69" s="2"/>
      <c r="CI69" s="2"/>
      <c r="CJ69" s="1"/>
      <c r="CK69" s="2"/>
      <c r="CL69" s="2"/>
      <c r="CM69" s="1"/>
      <c r="CN69" s="2"/>
      <c r="CO69" s="2"/>
      <c r="CP69" s="1"/>
      <c r="CQ69" s="2"/>
      <c r="CR69" s="2"/>
      <c r="CS69" s="1"/>
      <c r="CT69" s="2"/>
      <c r="CU69" s="2"/>
      <c r="CV69" s="1"/>
      <c r="CW69" s="2"/>
      <c r="CX69" s="2"/>
      <c r="CY69" s="1"/>
      <c r="CZ69" s="2"/>
      <c r="DA69" s="2"/>
      <c r="DB69" s="1"/>
      <c r="DC69" s="2"/>
      <c r="DD69" s="2"/>
      <c r="DE69" s="1"/>
      <c r="DF69" s="2"/>
      <c r="DG69" s="2"/>
      <c r="DH69" s="1"/>
      <c r="DI69" s="2"/>
      <c r="DJ69" s="2"/>
      <c r="DK69" s="1"/>
      <c r="DL69" s="2"/>
      <c r="DM69" s="2"/>
      <c r="DN69" s="1"/>
      <c r="DO69" s="2"/>
      <c r="DP69" s="2"/>
      <c r="DQ69" s="1"/>
      <c r="DR69" s="2"/>
      <c r="DS69" s="2"/>
      <c r="DT69" s="1"/>
      <c r="DU69" s="2"/>
      <c r="DV69" s="2"/>
      <c r="DW69" s="1"/>
      <c r="DX69" s="2"/>
      <c r="DY69" s="2"/>
      <c r="DZ69" s="1"/>
      <c r="EA69" s="2"/>
      <c r="EB69" s="2"/>
      <c r="EC69" s="1"/>
      <c r="ED69" s="2"/>
      <c r="EE69" s="2"/>
      <c r="EF69" s="1"/>
      <c r="EG69" s="2"/>
      <c r="EH69" s="2"/>
      <c r="EI69" s="1"/>
      <c r="EJ69" s="2"/>
      <c r="EK69" s="2"/>
      <c r="EL69" s="1"/>
      <c r="EM69" s="2"/>
      <c r="EN69" s="2"/>
      <c r="EO69" s="1"/>
      <c r="EP69" s="2"/>
      <c r="EQ69" s="2"/>
      <c r="ER69" s="1"/>
      <c r="ES69" s="2"/>
      <c r="ET69" s="2"/>
      <c r="EU69" s="1"/>
      <c r="EV69" s="2"/>
      <c r="EW69" s="2"/>
      <c r="EX69" s="1"/>
      <c r="EY69" s="2"/>
      <c r="EZ69" s="2"/>
      <c r="FA69" s="1"/>
      <c r="FB69" s="2"/>
      <c r="FC69" s="2"/>
      <c r="FD69" s="1"/>
      <c r="FE69" s="2"/>
      <c r="FF69" s="2"/>
      <c r="FG69" s="1"/>
      <c r="FH69" s="2"/>
      <c r="FI69" s="2"/>
      <c r="FJ69" s="1"/>
      <c r="FK69" s="2"/>
      <c r="FL69" s="2"/>
      <c r="FM69" s="1"/>
      <c r="FN69" s="2"/>
      <c r="FO69" s="2"/>
      <c r="FP69" s="1"/>
      <c r="FQ69" s="2"/>
      <c r="FR69" s="2"/>
      <c r="FS69" s="1"/>
      <c r="FT69" s="2"/>
      <c r="FU69" s="2"/>
      <c r="FV69" s="1"/>
      <c r="FW69" s="2"/>
      <c r="FX69" s="2"/>
    </row>
    <row r="70" spans="1:180" x14ac:dyDescent="0.3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23"/>
      <c r="N70" s="23"/>
      <c r="O70" s="23"/>
      <c r="P70" s="4"/>
      <c r="Q70" s="4"/>
      <c r="R70" s="4"/>
      <c r="S70" s="4"/>
      <c r="T70" s="4"/>
      <c r="U70" s="4"/>
      <c r="V70" s="4"/>
      <c r="W70" s="4"/>
      <c r="X70" s="4"/>
      <c r="Y70" s="4"/>
      <c r="Z70" s="3">
        <f t="shared" si="7"/>
        <v>0.2</v>
      </c>
      <c r="AA70" s="1">
        <f>$R69*($Z70+$Z69)*0.5*($D$27+$D$28)*1000*$D$5</f>
        <v>0</v>
      </c>
      <c r="AB70" s="1">
        <f>IF(ABS($Q70)&lt;$G$6,$AA70,IF(ABS($Q69)&lt;$G$6,($G$6-ABS($Q69))*($Z69+$Z70)*0.5*($D$27+$D$28)*$D$5*1000,0))</f>
        <v>0</v>
      </c>
      <c r="AC70" s="1">
        <f>IF(AND($G$6&lt;ABS($Q70),$G$6&gt;ABS($Q69)),1,0)</f>
        <v>0</v>
      </c>
      <c r="AD70" s="3">
        <f>MIN(IF(AC70=1,($S70-$S69)/(ABS($Q70)-ABS($Q69))*($G$6-ABS($Q69))+$S69,0),$D$7)</f>
        <v>0</v>
      </c>
      <c r="AE70" s="1">
        <f>IF(ABS($Q70)&lt;$G$7,$AA70,IF(ABS($Q69)&lt;$G$7,($G$7-ABS($Q69))*($Z69+$Z70)*0.5*($D$27+$D$28)*$D$5*1000,0))</f>
        <v>0</v>
      </c>
      <c r="AF70" s="1">
        <f>IF(AND($G$7&lt;ABS($Q70),$G$7&gt;ABS($Q69)),1,0)</f>
        <v>0</v>
      </c>
      <c r="AG70" s="3">
        <f>MIN(IF(AF70=1,($S70-$S69)/(ABS($Q70)-ABS($Q69))*($G$7-ABS($Q69))+$S69,0),$D$7)</f>
        <v>0</v>
      </c>
      <c r="AH70" s="1">
        <f>IF(ABS($Q70)&lt;$G$8,$AA70,IF(ABS($Q69)&lt;$G$8,($G$8-ABS($Q69))*($Z69+$Z70)*0.5*($D$27+$D$28)*$D$5*1000,0))</f>
        <v>0</v>
      </c>
      <c r="AI70" s="1">
        <f>IF(AND($G$8&lt;ABS($Q70),$G$8&gt;ABS($Q69)),1,0)</f>
        <v>0</v>
      </c>
      <c r="AJ70" s="3">
        <f>MIN(IF(AI70=1,($S70-$S69)/(ABS($Q70)-ABS($Q69))*($G$8-ABS($Q69))+$S69,0),$D$7)</f>
        <v>0</v>
      </c>
      <c r="AK70" s="1">
        <f>IF(ABS($Q70)&lt;$G$9,$AA70,IF(ABS($Q69)&lt;$G$9,($G$9-ABS($Q69))*($Z69+$Z70)*0.5*($D$27+$D$28)*$D$5*1000,0))</f>
        <v>0</v>
      </c>
      <c r="AL70" s="1">
        <f>IF(AND($G$9&lt;ABS($Q70),$G$9&gt;ABS($Q69)),1,0)</f>
        <v>0</v>
      </c>
      <c r="AM70" s="3">
        <f>MIN(IF(AL70=1,($S70-$S69)/(ABS($Q70)-ABS($Q69))*($G$9-ABS($Q69))+$S69,0),$D$7)</f>
        <v>0</v>
      </c>
      <c r="AN70" s="1">
        <f>IF(ABS($Q70)&lt;$G$10,$AA70,IF(ABS($Q69)&lt;$G$10,($G$10-ABS($Q69))*($Z69+$Z70)*0.5*($D$27+$D$28)*$D$5*1000,0))</f>
        <v>0</v>
      </c>
      <c r="AO70" s="1">
        <f>IF(AND($G$10&lt;ABS($Q70),$G$10&gt;ABS($Q69)),1,0)</f>
        <v>0</v>
      </c>
      <c r="AP70" s="3">
        <f>MIN(IF(AO70=1,($S70-$S69)/(ABS($Q70)-ABS($Q69))*($G$10-ABS($Q69))+$S69,0),$D$7)</f>
        <v>0</v>
      </c>
      <c r="AQ70" s="1">
        <f>IF(ABS($Q70)&lt;$G$11,$AA70,IF(ABS($Q69)&lt;$G$11,($G$11-ABS($Q69))*($Z69+$Z70)*0.5*($D$27+$D$28)*$D$5*1000,0))</f>
        <v>0</v>
      </c>
      <c r="AR70" s="1">
        <f>IF(AND($G$11&lt;ABS($Q70),$G$11&gt;ABS($Q69)),1,0)</f>
        <v>0</v>
      </c>
      <c r="AS70" s="3">
        <f>MIN(IF(AR70=1,($S70-$S69)/(ABS($Q70)-ABS($Q69))*($G$11-ABS($Q69))+$S69,0),$D$7)</f>
        <v>0</v>
      </c>
      <c r="AT70" s="1">
        <f>IF(ABS($Q70)&lt;$G$12,$AA70,IF(ABS($Q69)&lt;$G$12,($G$12-ABS($Q69))*($Z69+$Z70)*0.5*($D$27+$D$28)*$D$5*1000,0))</f>
        <v>0</v>
      </c>
      <c r="AU70" s="1">
        <f>IF(AND($G$12&lt;ABS($Q70),$G$12&gt;ABS($Q69)),1,0)</f>
        <v>0</v>
      </c>
      <c r="AV70" s="3">
        <f>MIN(IF(AU70=1,($S70-$S69)/(ABS($Q70)-ABS($Q69))*($G$12-ABS($Q69))+$S69,0),$D$7)</f>
        <v>0</v>
      </c>
      <c r="AW70" s="1">
        <f>IF(ABS($Q70)&lt;$G$13,$AA70,IF(ABS($Q69)&lt;$G$13,($G$13-ABS($Q69))*($Z69+$Z70)*0.5*($D$27+$D$28)*$D$5*1000,0))</f>
        <v>0</v>
      </c>
      <c r="AX70" s="1">
        <f>IF(AND($G$13&lt;ABS($Q70),$G$13&gt;ABS($Q69)),1,0)</f>
        <v>0</v>
      </c>
      <c r="AY70" s="3">
        <f>MIN(IF(AX70=1,($S70-$S69)/(ABS($Q70)-ABS($Q69))*($G$13-ABS($Q69))+$S69,0),$D$7)</f>
        <v>0</v>
      </c>
      <c r="AZ70" s="1">
        <f>IF(ABS($Q70)&lt;$G$14,$AA70,IF(ABS($Q69)&lt;$G$14,($G$14-ABS($Q69))*($Z69+$Z70)*0.5*($D$27+$D$28)*$D$5*1000,0))</f>
        <v>0</v>
      </c>
      <c r="BA70" s="1">
        <f>IF(AND($G$14&lt;ABS($Q70),$G$14&gt;ABS($Q69)),1,0)</f>
        <v>0</v>
      </c>
      <c r="BB70" s="3">
        <f>MIN(IF(BA70=1,($S70-$S69)/(ABS($Q70)-ABS($Q69))*($G$14-ABS($Q69))+$S69,0),$D$7)</f>
        <v>0</v>
      </c>
      <c r="BC70" s="1">
        <f>IF(ABS($Q70)&lt;G$15,$AA70,IF(ABS($Q69)&lt;G$15,(G$15-ABS($Q69))*($Z69+$Z70)*0.5*($D$27+$D$28)*$D$5*1000,0))</f>
        <v>0</v>
      </c>
      <c r="BD70" s="1">
        <f>IF(AND(G$15&lt;ABS($Q70),G$15&gt;ABS($Q69)),1,0)</f>
        <v>0</v>
      </c>
      <c r="BE70" s="3">
        <f>MIN(IF(BD70=1,($S70-$S69)/(ABS($Q70)-ABS($Q69))*(G$15-ABS($Q69))+$S69,0),$D$7)</f>
        <v>0</v>
      </c>
      <c r="BF70" s="1">
        <f>IF(ABS($Q70)&lt;G$16,$AA70,IF(ABS($Q69)&lt;G$16,(G$16-ABS($Q69))*($Z69+$Z70)*0.5*($D$27+$D$28)*$D$5*1000,0))</f>
        <v>0</v>
      </c>
      <c r="BG70" s="1">
        <f>IF(AND(G$16&lt;ABS($Q70),G$16&gt;ABS($Q69)),1,0)</f>
        <v>0</v>
      </c>
      <c r="BH70" s="3">
        <f>MIN(IF(BG70=1,($S70-$S69)/(ABS($Q70)-ABS($Q69))*(G$16-ABS($Q69))+$S69,0),$D$7)</f>
        <v>0</v>
      </c>
      <c r="BI70" s="1">
        <f>IF(ABS($Q70)&lt;G$17,$AA70,IF(ABS($Q69)&lt;G$17,(G$17-ABS($Q69))*($Z69+$Z70)*0.5*($D$27+$D$28)*$D$5*1000,0))</f>
        <v>0</v>
      </c>
      <c r="BJ70" s="1">
        <f>IF(AND(G$17&lt;ABS($Q70),G$17&gt;ABS($Q69)),1,0)</f>
        <v>0</v>
      </c>
      <c r="BK70" s="3">
        <f>MIN(IF(BJ70=1,($S70-$S69)/(ABS($Q70)-ABS($Q69))*(G$17-ABS($Q69))+$S69,0),$D$7)</f>
        <v>0</v>
      </c>
      <c r="BL70" s="1">
        <f>IF(ABS($Q70)&lt;G$18,$AA70,IF(ABS($Q69)&lt;G$18,(G$18-ABS($Q69))*($Z69+$Z70)*0.5*($D$27+$D$28)*$D$5*1000,0))</f>
        <v>0</v>
      </c>
      <c r="BM70" s="1">
        <f>IF(AND(G$18&lt;ABS($Q70),G$18&gt;ABS($Q69)),1,0)</f>
        <v>0</v>
      </c>
      <c r="BN70" s="3">
        <f>MIN(IF(BM70=1,($S70-$S69)/(ABS($Q70)-ABS($Q69))*(G$18-ABS($Q69))+$S69,0),$D$7)</f>
        <v>0</v>
      </c>
      <c r="BO70" s="1">
        <f>IF(ABS($Q70)&lt;G$19,$AA70,IF(ABS($Q69)&lt;G$19,(G$19-ABS($Q69))*($Z69+$Z70)*0.5*($D$27+$D$28)*$D$5*1000,0))</f>
        <v>0</v>
      </c>
      <c r="BP70" s="1">
        <f>IF(AND(G$19&lt;ABS($Q70),G$19&gt;ABS($Q69)),1,0)</f>
        <v>0</v>
      </c>
      <c r="BQ70" s="3">
        <f>MIN(IF(BP70=1,($S70-$S69)/(ABS($Q70)-ABS($Q69))*(G$19-ABS($Q69))+$S69,0),$D$7)</f>
        <v>0</v>
      </c>
      <c r="BR70" s="1">
        <f>IF(ABS($Q70)&lt;G$20,$AA70,IF(ABS($Q69)&lt;G$20,(G$20-ABS($Q69))*($Z69+$Z70)*0.5*($D$27+$D$28)*$D$5*1000,0))</f>
        <v>0</v>
      </c>
      <c r="BS70" s="1">
        <f>IF(AND(G$20&lt;ABS($Q70),G$20&gt;ABS($Q69)),1,0)</f>
        <v>0</v>
      </c>
      <c r="BT70" s="3">
        <f>MIN(IF(BS70=1,($S70-$S69)/(ABS($Q70)-ABS($Q69))*(G$20-ABS($Q69))+$S69,0),$D$7)</f>
        <v>0</v>
      </c>
      <c r="BU70" s="1">
        <f>IF(ABS($Q70)&lt;G$21,$AA70,IF(ABS($Q69)&lt;G$21,(G$21-ABS($Q69))*($Z69+$Z70)*0.5*($D$27+$D$28)*$D$5*1000,0))</f>
        <v>0</v>
      </c>
      <c r="BV70" s="1">
        <f>IF(AND(G$21&lt;ABS($Q70),G$21&gt;ABS($Q69)),1,0)</f>
        <v>0</v>
      </c>
      <c r="BW70" s="3">
        <f>MIN(IF(BV70=1,($S70-$S69)/(ABS($Q70)-ABS($Q69))*(G$21-ABS($Q69))+$S69,0),$D$7)</f>
        <v>0</v>
      </c>
      <c r="BX70" s="1">
        <f>IF(ABS($Q70)&lt;G$22,$AA70,IF(ABS($Q69)&lt;G$22,(G$22-ABS($Q69))*($Z69+$Z70)*0.5*($D$27+$D$28)*$D$5*1000,0))</f>
        <v>0</v>
      </c>
      <c r="BY70" s="1">
        <f>IF(AND(G$22&lt;ABS($Q70),G$22&gt;ABS($Q69)),1,0)</f>
        <v>0</v>
      </c>
      <c r="BZ70" s="3">
        <f>MIN(IF(BY70=1,($S70-$S69)/(ABS($Q70)-ABS($Q69))*(G$22-ABS($Q69))+$S69,0),$D$7)</f>
        <v>0</v>
      </c>
      <c r="CA70" s="1">
        <f>IF(ABS($Q70)&lt;G$23,$AA70,IF(ABS($Q69)&lt;G$23,(G$23-ABS($Q69))*($Z69+$Z70)*0.5*($D$27+$D$28)*$D$5*1000,0))</f>
        <v>0</v>
      </c>
      <c r="CB70" s="1">
        <f>IF(AND(G$23&lt;ABS($Q70),G$23&gt;ABS($Q69)),1,0)</f>
        <v>0</v>
      </c>
      <c r="CC70" s="3">
        <f>MIN(IF(CB70=1,($S70-$S69)/(ABS($Q70)-ABS($Q69))*(G$23-ABS($Q69))+$S69,0),$D$7)</f>
        <v>0</v>
      </c>
      <c r="CD70" s="1">
        <f>IF(ABS($Q70)&lt;G$24,$AA70,IF(ABS($Q69)&lt;G$24,(G$24-ABS($Q69))*($Z69+$Z70)*0.5*($D$27+$D$28)*$D$5*1000,0))</f>
        <v>0</v>
      </c>
      <c r="CE70" s="1">
        <f>IF(AND(G$24&lt;ABS($Q70),G$24&gt;ABS($Q69)),1,0)</f>
        <v>0</v>
      </c>
      <c r="CF70" s="3">
        <f>MIN(IF(CE70=1,($S70-$S69)/(ABS($Q70)-ABS($Q69))*(G$24-ABS($Q69))+$S69,0),$D$7)</f>
        <v>0</v>
      </c>
      <c r="CG70" s="1">
        <f>IF(ABS($Q70)&lt;G$25,$AA70,IF(ABS($Q69)&lt;G$25,(G$25-ABS($Q69))*($Z69+$Z70)*0.5*($D$27+$D$28)*$D$5*1000,0))</f>
        <v>0</v>
      </c>
      <c r="CH70" s="1">
        <f>IF(AND(G$25&lt;ABS($Q70),G$25&gt;ABS($Q69)),1,0)</f>
        <v>0</v>
      </c>
      <c r="CI70" s="3">
        <f>MIN(IF(CH70=1,($S70-$S69)/(ABS($Q70)-ABS($Q69))*(G$25-ABS($Q69))+$S69,0),$D$7)</f>
        <v>0</v>
      </c>
      <c r="CJ70" s="1">
        <f>IF(ABS($Q70)&lt;G$26,$AA70,IF(ABS($Q69)&lt;G$26,(G$26-ABS($Q69))*($Z69+$Z70)*0.5*($D$27+$D$28)*$D$5*1000,0))</f>
        <v>0</v>
      </c>
      <c r="CK70" s="1">
        <f>IF(AND(G$26&lt;ABS($Q70),G$26&gt;ABS($Q69)),1,0)</f>
        <v>0</v>
      </c>
      <c r="CL70" s="3">
        <f>MIN(IF(CK70=1,($S70-$S69)/(ABS($Q70)-ABS($Q69))*(G$26-ABS($Q69))+$S69,0),$D$7)</f>
        <v>0</v>
      </c>
      <c r="CM70" s="1">
        <f>IF(ABS($Q70)&lt;G$27,$AA70,IF(ABS($Q69)&lt;G$27,(G$27-ABS($Q69))*($Z69+$Z70)*0.5*($D$27+$D$28)*$D$5*1000,0))</f>
        <v>0</v>
      </c>
      <c r="CN70" s="1">
        <f>IF(AND(G$27&lt;ABS($Q70),G$27&gt;ABS($Q69)),1,0)</f>
        <v>0</v>
      </c>
      <c r="CO70" s="3">
        <f>MIN(IF(CN70=1,($S70-$S69)/(ABS($Q70)-ABS($Q69))*(G$27-ABS($Q69))+$S69,0),$D$7)</f>
        <v>0</v>
      </c>
      <c r="CP70" s="1">
        <f>IF(ABS($Q70)&lt;G$28,$AA70,IF(ABS($Q69)&lt;G$28,(G$28-ABS($Q69))*($Z69+$Z70)*0.5*($D$27+$D$28)*$D$5*1000,0))</f>
        <v>0</v>
      </c>
      <c r="CQ70" s="1">
        <f>IF(AND(G$28&lt;ABS($Q70),G$28&gt;ABS($Q69)),1,0)</f>
        <v>0</v>
      </c>
      <c r="CR70" s="3">
        <f>MIN(IF(CQ70=1,($S70-$S69)/(ABS($Q70)-ABS($Q69))*(G$28-ABS($Q69))+$S69,0),$D$7)</f>
        <v>0</v>
      </c>
      <c r="CS70" s="1">
        <f>IF(ABS($Q70)&lt;G$29,$AA70,IF(ABS($Q69)&lt;G$29,(G$29-ABS($Q69))*($Z69+$Z70)*0.5*($D$27+$D$28)*$D$5*1000,0))</f>
        <v>0</v>
      </c>
      <c r="CT70" s="1">
        <f>IF(AND(G$29&lt;ABS($Q70),G$29&gt;ABS($Q69)),1,0)</f>
        <v>0</v>
      </c>
      <c r="CU70" s="3">
        <f>MIN(IF(CT70=1,($S70-$S69)/(ABS($Q70)-ABS($Q69))*(G$29-ABS($Q69))+$S69,0),$D$7)</f>
        <v>0</v>
      </c>
      <c r="CV70" s="1">
        <f>IF(ABS($Q70)&lt;G$30,$AA70,IF(ABS($Q69)&lt;G$30,(G$30-ABS($Q69))*($Z69+$Z70)*0.5*($D$27+$D$28)*$D$5*1000,0))</f>
        <v>0</v>
      </c>
      <c r="CW70" s="1">
        <f>IF(AND(G$30&lt;ABS($Q70),G$30&gt;ABS($Q69)),1,0)</f>
        <v>0</v>
      </c>
      <c r="CX70" s="3">
        <f>MIN(IF(CW70=1,($S70-$S69)/(ABS($Q70)-ABS($Q69))*(G$30-ABS($Q69))+$S69,0),$D$7)</f>
        <v>0</v>
      </c>
      <c r="CY70" s="1">
        <f>IF(ABS($Q70)&lt;G$31,$AA70,IF(ABS($Q69)&lt;G$31,(G$31-ABS($Q69))*($Z69+$Z70)*0.5*($D$27+$D$28)*$D$5*1000,0))</f>
        <v>0</v>
      </c>
      <c r="CZ70" s="1">
        <f>IF(AND(G$31&lt;ABS($Q70),G$31&gt;ABS($Q69)),1,0)</f>
        <v>0</v>
      </c>
      <c r="DA70" s="3">
        <f>MIN(IF(CZ70=1,($S70-$S69)/(ABS($Q70)-ABS($Q69))*(G$31-ABS($Q69))+$S69,0),$D$7)</f>
        <v>0</v>
      </c>
      <c r="DB70" s="1">
        <f>IF(ABS($Q70)&lt;G$32,$AA70,IF(ABS($Q69)&lt;G$32,(G$32-ABS($Q69))*($Z69+$Z70)*0.5*($D$27+$D$28)*$D$5*1000,0))</f>
        <v>0</v>
      </c>
      <c r="DC70" s="1">
        <f>IF(AND(G$32&lt;ABS($Q70),G$32&gt;ABS($Q69)),1,0)</f>
        <v>0</v>
      </c>
      <c r="DD70" s="3">
        <f>MIN(IF(DC70=1,($S70-$S69)/(ABS($Q70)-ABS($Q69))*(G$32-ABS($Q69))+$S69,0),$D$7)</f>
        <v>0</v>
      </c>
      <c r="DE70" s="1">
        <f>IF(ABS($Q70)&lt;G$33,$AA70,IF(ABS($Q69)&lt;G$33,(G$33-ABS($Q69))*($Z69+$Z70)*0.5*($D$27+$D$28)*$D$5*1000,0))</f>
        <v>0</v>
      </c>
      <c r="DF70" s="1">
        <f>IF(AND(G$33&lt;ABS($Q70),G$33&gt;ABS($Q69)),1,0)</f>
        <v>0</v>
      </c>
      <c r="DG70" s="3">
        <f>MIN(IF(DF70=1,($S70-$S69)/(ABS($Q70)-ABS($Q69))*(G$33-ABS($Q69))+$S69,0),$D$7)</f>
        <v>0</v>
      </c>
      <c r="DH70" s="1">
        <f>IF(ABS($Q70)&lt;G$34,$AA70,IF(ABS($Q69)&lt;G$34,(G$34-ABS($Q69))*($Z69+$Z70)*0.5*($D$27+$D$28)*$D$5*1000,0))</f>
        <v>0</v>
      </c>
      <c r="DI70" s="1">
        <f>IF(AND(G$34&lt;ABS($Q70),G$34&gt;ABS($Q69)),1,0)</f>
        <v>0</v>
      </c>
      <c r="DJ70" s="3">
        <f>MIN(IF(DI70=1,($S70-$S69)/(ABS($Q70)-ABS($Q69))*(G$34-ABS($Q69))+$S69,0),$D$7)</f>
        <v>0</v>
      </c>
      <c r="DK70" s="1">
        <f>IF(ABS($Q70)&lt;G$35,$AA70,IF(ABS($Q69)&lt;G$35,(G$35-ABS($Q69))*($Z69+$Z70)*0.5*($D$27+$D$28)*$D$5*1000,0))</f>
        <v>0</v>
      </c>
      <c r="DL70" s="1">
        <f>IF(AND(G$35&lt;ABS($Q70),G$35&gt;ABS($Q69)),1,0)</f>
        <v>0</v>
      </c>
      <c r="DM70" s="3">
        <f>MIN(IF(DL70=1,($S70-$S69)/(ABS($Q70)-ABS($Q69))*(G$35-ABS($Q69))+$S69,0),$D$7)</f>
        <v>0</v>
      </c>
      <c r="DN70" s="1">
        <f>IF(ABS($Q70)&lt;G$36,$AA70,IF(ABS($Q69)&lt;G$36,(G$36-ABS($Q69))*($Z69+$Z70)*0.5*($D$27+$D$28)*$D$5*1000,0))</f>
        <v>0</v>
      </c>
      <c r="DO70" s="1">
        <f>IF(AND(G$36&lt;ABS($Q70),G$36&gt;ABS($Q69)),1,0)</f>
        <v>0</v>
      </c>
      <c r="DP70" s="3">
        <f>MIN(IF(DO70=1,($S70-$S69)/(ABS($Q70)-ABS($Q69))*(G$36-ABS($Q69))+$S69,0),$D$7)</f>
        <v>0</v>
      </c>
      <c r="DQ70" s="1">
        <f>IF(ABS($Q70)&lt;G$37,$AA70,IF(ABS($Q69)&lt;G$37,(G$37-ABS($Q69))*($Z69+$Z70)*0.5*($D$27+$D$28)*$D$5*1000,0))</f>
        <v>0</v>
      </c>
      <c r="DR70" s="1">
        <f>IF(AND(G$37&lt;ABS($Q70),G$37&gt;ABS($Q69)),1,0)</f>
        <v>0</v>
      </c>
      <c r="DS70" s="3">
        <f>MIN(IF(DR70=1,($S70-$S69)/(ABS($Q70)-ABS($Q69))*(G$37-ABS($Q69))+$S69,0),$D$7)</f>
        <v>0</v>
      </c>
      <c r="DT70" s="1">
        <f>IF(ABS($Q70)&lt;G$38,$AA70,IF(ABS($Q69)&lt;G$38,(G$38-ABS($Q69))*($Z69+$Z70)*0.5*($D$27+$D$28)*$D$5*1000,0))</f>
        <v>0</v>
      </c>
      <c r="DU70" s="1">
        <f>IF(AND(G$38&lt;ABS($Q70),G$38&gt;ABS($Q69)),1,0)</f>
        <v>0</v>
      </c>
      <c r="DV70" s="3">
        <f>MIN(IF(DU70=1,($S70-$S69)/(ABS($Q70)-ABS($Q69))*(G$38-ABS($Q69))+$S69,0),$D$7)</f>
        <v>0</v>
      </c>
      <c r="DW70" s="1">
        <f>IF(ABS($Q70)&lt;G$39,$AA70,IF(ABS($Q69)&lt;G$39,(G$39-ABS($Q69))*($Z69+$Z70)*0.5*($D$27+$D$28)*$D$5*1000,0))</f>
        <v>0</v>
      </c>
      <c r="DX70" s="1">
        <f>IF(AND(G$39&lt;ABS($Q70),G$39&gt;ABS($Q69)),1,0)</f>
        <v>0</v>
      </c>
      <c r="DY70" s="3">
        <f>MIN(IF(DX70=1,($S70-$S69)/(ABS($Q70)-ABS($Q69))*(G$39-ABS($Q69))+$S69,0),$D$7)</f>
        <v>0</v>
      </c>
      <c r="DZ70" s="1">
        <f>IF(ABS($Q70)&lt;G$40,$AA70,IF(ABS($Q69)&lt;G$40,(G$40-ABS($Q69))*($Z69+$Z70)*0.5*($D$27+$D$28)*$D$5*1000,0))</f>
        <v>0</v>
      </c>
      <c r="EA70" s="1">
        <f>IF(AND(G$40&lt;ABS($Q70),G$40&gt;ABS($Q69)),1,0)</f>
        <v>0</v>
      </c>
      <c r="EB70" s="3">
        <f>MIN(IF(EA70=1,($S70-$S69)/(ABS($Q70)-ABS($Q69))*(G$40-ABS($Q69))+$S69,0),$D$7)</f>
        <v>0</v>
      </c>
      <c r="EC70" s="1">
        <f>IF(ABS($Q70)&lt;G$41,$AA70,IF(ABS($Q69)&lt;G$41,(G$41-ABS($Q69))*($Z69+$Z70)*0.5*($D$27+$D$28)*$D$5*1000,0))</f>
        <v>0</v>
      </c>
      <c r="ED70" s="1">
        <f>IF(AND(G$41&lt;ABS($Q70),G$41&gt;ABS($Q69)),1,0)</f>
        <v>0</v>
      </c>
      <c r="EE70" s="3">
        <f>MIN(IF(ED70=1,($S70-$S69)/(ABS($Q70)-ABS($Q69))*(G$41-ABS($Q69))+$S69,0),$D$7)</f>
        <v>0</v>
      </c>
      <c r="EF70" s="1">
        <f>IF(ABS($Q70)&lt;G$42,$AA70,IF(ABS($Q69)&lt;G$42,(G$42-ABS($Q69))*($Z69+$Z70)*0.5*($D$27+$D$28)*$D$5*1000,0))</f>
        <v>0</v>
      </c>
      <c r="EG70" s="1">
        <f>IF(AND(G$42&lt;ABS($Q70),G$42&gt;ABS($Q69)),1,0)</f>
        <v>0</v>
      </c>
      <c r="EH70" s="3">
        <f>MIN(IF(EG70=1,($S70-$S69)/(ABS($Q70)-ABS($Q69))*(G$42-ABS($Q69))+$S69,0),$D$7)</f>
        <v>0</v>
      </c>
      <c r="EI70" s="1">
        <f>IF(ABS($Q70)&lt;G$43,$AA70,IF(ABS($Q69)&lt;G$43,(G$43-ABS($Q69))*($Z69+$Z70)*0.5*($D$27+$D$28)*$D$5*1000,0))</f>
        <v>0</v>
      </c>
      <c r="EJ70" s="1">
        <f>IF(AND(G$43&lt;ABS($Q70),G$43&gt;ABS($Q69)),1,0)</f>
        <v>0</v>
      </c>
      <c r="EK70" s="3">
        <f>MIN(IF(EJ70=1,($S70-$S69)/(ABS($Q70)-ABS($Q69))*(G$43-ABS($Q69))+$S69,0),$D$7)</f>
        <v>0</v>
      </c>
      <c r="EL70" s="1">
        <f>IF(ABS($Q70)&lt;G$44,$AA70,IF(ABS($Q69)&lt;G$44,(G$44-ABS($Q69))*($Z69+$Z70)*0.5*($D$27+$D$28)*$D$5*1000,0))</f>
        <v>0</v>
      </c>
      <c r="EM70" s="1">
        <f>IF(AND(G$44&lt;ABS($Q70),G$44&gt;ABS($Q69)),1,0)</f>
        <v>0</v>
      </c>
      <c r="EN70" s="3">
        <f>MIN(IF(EM70=1,($S70-$S69)/(ABS($Q70)-ABS($Q69))*(G$44-ABS($Q69))+$S69,0),$D$7)</f>
        <v>0</v>
      </c>
      <c r="EO70" s="1">
        <f>IF(ABS($Q70)&lt;G$45,$AA70,IF(ABS($Q69)&lt;G$45,(G$45-ABS($Q69))*($Z69+$Z70)*0.5*($D$27+$D$28)*$D$5*1000,0))</f>
        <v>0</v>
      </c>
      <c r="EP70" s="1">
        <f>IF(AND(G$45&lt;ABS($Q70),G$45&gt;ABS($Q69)),1,0)</f>
        <v>0</v>
      </c>
      <c r="EQ70" s="3">
        <f>MIN(IF(EP70=1,($S70-$S69)/(ABS($Q70)-ABS($Q69))*(G$45-ABS($Q69))+$S69,0),$D$7)</f>
        <v>0</v>
      </c>
      <c r="ER70" s="1">
        <f>IF(ABS($Q70)&lt;G$46,$AA70,IF(ABS($Q69)&lt;G$46,(G$46-ABS($Q69))*($Z69+$Z70)*0.5*($D$27+$D$28)*$D$5*1000,0))</f>
        <v>0</v>
      </c>
      <c r="ES70" s="1">
        <f>IF(AND(G$46&lt;ABS($Q70),G$46&gt;ABS($Q69)),1,0)</f>
        <v>0</v>
      </c>
      <c r="ET70" s="3">
        <f>MIN(IF(ES70=1,($S70-$S69)/(ABS($Q70)-ABS($Q69))*(G$46-ABS($Q69))+$S69,0),$D$7)</f>
        <v>0</v>
      </c>
      <c r="EU70" s="1">
        <f>IF(ABS($Q70)&lt;G$47,$AA70,IF(ABS($Q69)&lt;G$47,(G$47-ABS($Q69))*($Z69+$Z70)*0.5*($D$27+$D$28)*$D$5*1000,0))</f>
        <v>0</v>
      </c>
      <c r="EV70" s="1">
        <f>IF(AND(G$47&lt;ABS($Q70),G$47&gt;ABS($Q69)),1,0)</f>
        <v>0</v>
      </c>
      <c r="EW70" s="3">
        <f>MIN(IF(EV70=1,($S70-$S69)/(ABS($Q70)-ABS($Q69))*(G$47-ABS($Q69))+$S69,0),$D$7)</f>
        <v>0</v>
      </c>
      <c r="EX70" s="1">
        <f>IF(ABS($Q70)&lt;G$48,$AA70,IF(ABS($Q69)&lt;G$48,(G$48-ABS($Q69))*($Z69+$Z70)*0.5*($D$27+$D$28)*$D$5*1000,0))</f>
        <v>0</v>
      </c>
      <c r="EY70" s="1">
        <f>IF(AND(G$48&lt;ABS($Q70),G$48&gt;ABS($Q69)),1,0)</f>
        <v>0</v>
      </c>
      <c r="EZ70" s="3">
        <f>MIN(IF(EY70=1,($S70-$S69)/(ABS($Q70)-ABS($Q69))*(G$48-ABS($Q69))+$S69,0),$D$7)</f>
        <v>0</v>
      </c>
      <c r="FA70" s="1">
        <f>IF(ABS($Q70)&lt;G$49,$AA70,IF(ABS($Q69)&lt;G$49,(G$49-ABS($Q69))*($Z69+$Z70)*0.5*($D$27+$D$28)*$D$5*1000,0))</f>
        <v>0</v>
      </c>
      <c r="FB70" s="1">
        <f>IF(AND(G$49&lt;ABS($Q70),G$49&gt;ABS($Q69)),1,0)</f>
        <v>0</v>
      </c>
      <c r="FC70" s="3">
        <f>MIN(IF(FB70=1,($S70-$S69)/(ABS($Q70)-ABS($Q69))*(G$49-ABS($Q69))+$S69,0),$D$7)</f>
        <v>0</v>
      </c>
      <c r="FD70" s="1">
        <f>IF(ABS($Q70)&lt;G$50,$AA70,IF(ABS($Q69)&lt;G$50,(G$50-ABS($Q69))*($Z69+$Z70)*0.5*($D$27+$D$28)*$D$5*1000,0))</f>
        <v>0</v>
      </c>
      <c r="FE70" s="1">
        <f>IF(AND(G$50&lt;ABS($Q70),G$50&gt;ABS($Q69)),1,0)</f>
        <v>0</v>
      </c>
      <c r="FF70" s="3">
        <f>MIN(IF(FE70=1,($S70-$S69)/(ABS($Q70)-ABS($Q69))*(G$50-ABS($Q69))+$S69,0),$D$7)</f>
        <v>0</v>
      </c>
      <c r="FG70" s="1">
        <f>IF(ABS($Q70)&lt;G$51,$AA70,IF(ABS($Q69)&lt;G$51,(G$51-ABS($Q69))*($Z69+$Z70)*0.5*($D$27+$D$28)*$D$5*1000,0))</f>
        <v>0</v>
      </c>
      <c r="FH70" s="1">
        <f>IF(AND(G$51&lt;ABS($Q70),G$51&gt;ABS($Q69)),1,0)</f>
        <v>0</v>
      </c>
      <c r="FI70" s="3">
        <f>MIN(IF(FH70=1,($S70-$S69)/(ABS($Q70)-ABS($Q69))*(G$51-ABS($Q69))+$S69,0),$D$7)</f>
        <v>0</v>
      </c>
      <c r="FJ70" s="1">
        <f>IF(ABS($Q70)&lt;G$52,$AA70,IF(ABS($Q69)&lt;G$52,(G$52-ABS($Q69))*($Z69+$Z70)*0.5*($D$27+$D$28)*$D$5*1000,0))</f>
        <v>0</v>
      </c>
      <c r="FK70" s="1">
        <f>IF(AND(G$52&lt;ABS($Q70),G$52&gt;ABS($Q69)),1,0)</f>
        <v>0</v>
      </c>
      <c r="FL70" s="3">
        <f>MIN(IF(FK70=1,($S70-$S69)/(ABS($Q70)-ABS($Q69))*(G$52-ABS($Q69))+$S69,0),$D$7)</f>
        <v>0</v>
      </c>
      <c r="FM70" s="1">
        <f>IF(ABS($Q70)&lt;G$53,$AA70,IF(ABS($Q69)&lt;G$53,(G$53-ABS($Q69))*($Z69+$Z70)*0.5*($D$27+$D$28)*$D$5*1000,0))</f>
        <v>0</v>
      </c>
      <c r="FN70" s="1">
        <f>IF(AND(G$53&lt;ABS($Q70),G$53&gt;ABS($Q69)),1,0)</f>
        <v>0</v>
      </c>
      <c r="FO70" s="3">
        <f>MIN(IF(FN70=1,($S70-$S69)/(ABS($Q70)-ABS($Q69))*(G$53-ABS($Q69))+$S69,0),$D$7)</f>
        <v>0</v>
      </c>
      <c r="FP70" s="1">
        <f>IF(ABS($Q70)&lt;G$54,$AA70,IF(ABS($Q69)&lt;G$54,(G$54-ABS($Q69))*($Z69+$Z70)*0.5*($D$27+$D$28)*$D$5*1000,0))</f>
        <v>0</v>
      </c>
      <c r="FQ70" s="1">
        <f>IF(AND(G$54&lt;ABS($Q70),G$54&gt;ABS($Q69)),1,0)</f>
        <v>0</v>
      </c>
      <c r="FR70" s="3">
        <f>MIN(IF(FQ70=1,($S70-$S69)/(ABS($Q70)-ABS($Q69))*(G$54-ABS($Q69))+$S69,0),$D$7)</f>
        <v>0</v>
      </c>
      <c r="FS70" s="1">
        <f>IF(ABS($Q70)&lt;G$55,$AA70,IF(ABS($Q69)&lt;G$55,(G$55-ABS($Q69))*($Z69+$Z70)*0.5*($D$27+$D$28)*$D$5*1000,0))</f>
        <v>0</v>
      </c>
      <c r="FT70" s="1">
        <f>IF(AND(G$55&lt;ABS($Q70),G$55&gt;ABS($Q69)),1,0)</f>
        <v>0</v>
      </c>
      <c r="FU70" s="3">
        <f>MIN(IF(FT70=1,($S70-$S69)/(ABS($Q70)-ABS($Q69))*(G$55-ABS($Q69))+$S69,0),$D$7)</f>
        <v>0</v>
      </c>
      <c r="FV70" s="1" t="e">
        <f>IF(ABS($Q70)&lt;#REF!,$AA70,IF(ABS($Q69)&lt;#REF!,(#REF!-ABS($Q69))*($Z69+$Z70)*0.5*($D$27+$D$28)*$D$5*1000,0))</f>
        <v>#REF!</v>
      </c>
      <c r="FW70" s="1" t="e">
        <f>IF(AND(#REF!&lt;ABS($Q70),#REF!&gt;ABS($Q69)),1,0)</f>
        <v>#REF!</v>
      </c>
      <c r="FX70" s="3" t="e">
        <f>MIN(IF(FW70=1,($S70-$S69)/(ABS($Q70)-ABS($Q69))*(#REF!-ABS($Q69))+$S69,0),$D$7)</f>
        <v>#REF!</v>
      </c>
    </row>
    <row r="71" spans="1:180" x14ac:dyDescent="0.3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23"/>
      <c r="N71" s="23"/>
      <c r="O71" s="23"/>
      <c r="P71" s="4"/>
      <c r="Q71" s="4"/>
      <c r="R71" s="4"/>
      <c r="S71" s="4"/>
      <c r="T71" s="4"/>
      <c r="U71" s="4"/>
      <c r="V71" s="4"/>
      <c r="W71" s="4"/>
      <c r="X71" s="4"/>
      <c r="Y71" s="4"/>
      <c r="Z71" s="3">
        <f t="shared" si="7"/>
        <v>0.2</v>
      </c>
      <c r="AA71" s="3"/>
      <c r="AB71" s="1"/>
      <c r="AC71" s="2"/>
      <c r="AD71" s="2"/>
      <c r="AE71" s="1"/>
      <c r="AF71" s="2"/>
      <c r="AG71" s="2"/>
      <c r="AH71" s="1"/>
      <c r="AI71" s="2"/>
      <c r="AJ71" s="2"/>
      <c r="AK71" s="1"/>
      <c r="AL71" s="2"/>
      <c r="AM71" s="2"/>
      <c r="AN71" s="1"/>
      <c r="AO71" s="2"/>
      <c r="AP71" s="2"/>
      <c r="AQ71" s="1"/>
      <c r="AR71" s="2"/>
      <c r="AS71" s="2"/>
      <c r="AT71" s="1"/>
      <c r="AU71" s="2"/>
      <c r="AV71" s="2"/>
      <c r="AW71" s="1"/>
      <c r="AX71" s="2"/>
      <c r="AY71" s="2"/>
      <c r="AZ71" s="1"/>
      <c r="BA71" s="2"/>
      <c r="BB71" s="2"/>
      <c r="BC71" s="1"/>
      <c r="BD71" s="2"/>
      <c r="BE71" s="2"/>
      <c r="BF71" s="1"/>
      <c r="BG71" s="2"/>
      <c r="BH71" s="2"/>
      <c r="BI71" s="1"/>
      <c r="BJ71" s="2"/>
      <c r="BK71" s="2"/>
      <c r="BL71" s="1"/>
      <c r="BM71" s="2"/>
      <c r="BN71" s="2"/>
      <c r="BO71" s="1"/>
      <c r="BP71" s="2"/>
      <c r="BQ71" s="2"/>
      <c r="BR71" s="1"/>
      <c r="BS71" s="2"/>
      <c r="BT71" s="2"/>
      <c r="BU71" s="1"/>
      <c r="BV71" s="2"/>
      <c r="BW71" s="2"/>
      <c r="BX71" s="1"/>
      <c r="BY71" s="2"/>
      <c r="BZ71" s="2"/>
      <c r="CA71" s="1"/>
      <c r="CB71" s="2"/>
      <c r="CC71" s="2"/>
      <c r="CD71" s="1"/>
      <c r="CE71" s="2"/>
      <c r="CF71" s="2"/>
      <c r="CG71" s="1"/>
      <c r="CH71" s="2"/>
      <c r="CI71" s="2"/>
      <c r="CJ71" s="1"/>
      <c r="CK71" s="2"/>
      <c r="CL71" s="2"/>
      <c r="CM71" s="1"/>
      <c r="CN71" s="2"/>
      <c r="CO71" s="2"/>
      <c r="CP71" s="1"/>
      <c r="CQ71" s="2"/>
      <c r="CR71" s="2"/>
      <c r="CS71" s="1"/>
      <c r="CT71" s="2"/>
      <c r="CU71" s="2"/>
      <c r="CV71" s="1"/>
      <c r="CW71" s="2"/>
      <c r="CX71" s="2"/>
      <c r="CY71" s="1"/>
      <c r="CZ71" s="2"/>
      <c r="DA71" s="2"/>
      <c r="DB71" s="1"/>
      <c r="DC71" s="2"/>
      <c r="DD71" s="2"/>
      <c r="DE71" s="1"/>
      <c r="DF71" s="2"/>
      <c r="DG71" s="2"/>
      <c r="DH71" s="1"/>
      <c r="DI71" s="2"/>
      <c r="DJ71" s="2"/>
      <c r="DK71" s="1"/>
      <c r="DL71" s="2"/>
      <c r="DM71" s="2"/>
      <c r="DN71" s="1"/>
      <c r="DO71" s="2"/>
      <c r="DP71" s="2"/>
      <c r="DQ71" s="1"/>
      <c r="DR71" s="2"/>
      <c r="DS71" s="2"/>
      <c r="DT71" s="1"/>
      <c r="DU71" s="2"/>
      <c r="DV71" s="2"/>
      <c r="DW71" s="1"/>
      <c r="DX71" s="2"/>
      <c r="DY71" s="2"/>
      <c r="DZ71" s="1"/>
      <c r="EA71" s="2"/>
      <c r="EB71" s="2"/>
      <c r="EC71" s="1"/>
      <c r="ED71" s="2"/>
      <c r="EE71" s="2"/>
      <c r="EF71" s="1"/>
      <c r="EG71" s="2"/>
      <c r="EH71" s="2"/>
      <c r="EI71" s="1"/>
      <c r="EJ71" s="2"/>
      <c r="EK71" s="2"/>
      <c r="EL71" s="1"/>
      <c r="EM71" s="2"/>
      <c r="EN71" s="2"/>
      <c r="EO71" s="1"/>
      <c r="EP71" s="2"/>
      <c r="EQ71" s="2"/>
      <c r="ER71" s="1"/>
      <c r="ES71" s="2"/>
      <c r="ET71" s="2"/>
      <c r="EU71" s="1"/>
      <c r="EV71" s="2"/>
      <c r="EW71" s="2"/>
      <c r="EX71" s="1"/>
      <c r="EY71" s="2"/>
      <c r="EZ71" s="2"/>
      <c r="FA71" s="1"/>
      <c r="FB71" s="2"/>
      <c r="FC71" s="2"/>
      <c r="FD71" s="1"/>
      <c r="FE71" s="2"/>
      <c r="FF71" s="2"/>
      <c r="FG71" s="1"/>
      <c r="FH71" s="2"/>
      <c r="FI71" s="2"/>
      <c r="FJ71" s="1"/>
      <c r="FK71" s="2"/>
      <c r="FL71" s="2"/>
      <c r="FM71" s="1"/>
      <c r="FN71" s="2"/>
      <c r="FO71" s="2"/>
      <c r="FP71" s="1"/>
      <c r="FQ71" s="2"/>
      <c r="FR71" s="2"/>
      <c r="FS71" s="1"/>
      <c r="FT71" s="2"/>
      <c r="FU71" s="2"/>
      <c r="FV71" s="1"/>
      <c r="FW71" s="2"/>
      <c r="FX71" s="2"/>
    </row>
    <row r="72" spans="1:180" x14ac:dyDescent="0.3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23"/>
      <c r="N72" s="23"/>
      <c r="O72" s="23"/>
      <c r="P72" s="4"/>
      <c r="Q72" s="4"/>
      <c r="R72" s="4"/>
      <c r="S72" s="4"/>
      <c r="T72" s="4"/>
      <c r="U72" s="4"/>
      <c r="V72" s="4"/>
      <c r="W72" s="4"/>
      <c r="X72" s="4"/>
      <c r="Y72" s="4"/>
      <c r="Z72" s="3">
        <f t="shared" si="7"/>
        <v>0.2</v>
      </c>
      <c r="AA72" s="1">
        <f>$R71*($Z72+$Z71)*0.5*($D$27+$D$28)*1000*$D$5</f>
        <v>0</v>
      </c>
      <c r="AB72" s="1">
        <f>IF(ABS($Q72)&lt;$G$6,$AA72,IF(ABS($Q71)&lt;$G$6,($G$6-ABS($Q71))*($Z71+$Z72)*0.5*($D$27+$D$28)*$D$5*1000,0))</f>
        <v>0</v>
      </c>
      <c r="AC72" s="1">
        <f>IF(AND($G$6&lt;ABS($Q72),$G$6&gt;ABS($Q71)),1,0)</f>
        <v>0</v>
      </c>
      <c r="AD72" s="3">
        <f>MIN(IF(AC72=1,($S72-$S71)/(ABS($Q72)-ABS($Q71))*($G$6-ABS($Q71))+$S71,0),$D$7)</f>
        <v>0</v>
      </c>
      <c r="AE72" s="1">
        <f>IF(ABS($Q72)&lt;$G$7,$AA72,IF(ABS($Q71)&lt;$G$7,($G$7-ABS($Q71))*($Z71+$Z72)*0.5*($D$27+$D$28)*$D$5*1000,0))</f>
        <v>0</v>
      </c>
      <c r="AF72" s="1">
        <f>IF(AND($G$7&lt;ABS($Q72),$G$7&gt;ABS($Q71)),1,0)</f>
        <v>0</v>
      </c>
      <c r="AG72" s="3">
        <f>MIN(IF(AF72=1,($S72-$S71)/(ABS($Q72)-ABS($Q71))*($G$7-ABS($Q71))+$S71,0),$D$7)</f>
        <v>0</v>
      </c>
      <c r="AH72" s="1">
        <f>IF(ABS($Q72)&lt;$G$8,$AA72,IF(ABS($Q71)&lt;$G$8,($G$8-ABS($Q71))*($Z71+$Z72)*0.5*($D$27+$D$28)*$D$5*1000,0))</f>
        <v>0</v>
      </c>
      <c r="AI72" s="1">
        <f>IF(AND($G$8&lt;ABS($Q72),$G$8&gt;ABS($Q71)),1,0)</f>
        <v>0</v>
      </c>
      <c r="AJ72" s="3">
        <f>MIN(IF(AI72=1,($S72-$S71)/(ABS($Q72)-ABS($Q71))*($G$8-ABS($Q71))+$S71,0),$D$7)</f>
        <v>0</v>
      </c>
      <c r="AK72" s="1">
        <f>IF(ABS($Q72)&lt;$G$9,$AA72,IF(ABS($Q71)&lt;$G$9,($G$9-ABS($Q71))*($Z71+$Z72)*0.5*($D$27+$D$28)*$D$5*1000,0))</f>
        <v>0</v>
      </c>
      <c r="AL72" s="1">
        <f>IF(AND($G$9&lt;ABS($Q72),$G$9&gt;ABS($Q71)),1,0)</f>
        <v>0</v>
      </c>
      <c r="AM72" s="3">
        <f>MIN(IF(AL72=1,($S72-$S71)/(ABS($Q72)-ABS($Q71))*($G$9-ABS($Q71))+$S71,0),$D$7)</f>
        <v>0</v>
      </c>
      <c r="AN72" s="1">
        <f>IF(ABS($Q72)&lt;$G$10,$AA72,IF(ABS($Q71)&lt;$G$10,($G$10-ABS($Q71))*($Z71+$Z72)*0.5*($D$27+$D$28)*$D$5*1000,0))</f>
        <v>0</v>
      </c>
      <c r="AO72" s="1">
        <f>IF(AND($G$10&lt;ABS($Q72),$G$10&gt;ABS($Q71)),1,0)</f>
        <v>0</v>
      </c>
      <c r="AP72" s="3">
        <f>MIN(IF(AO72=1,($S72-$S71)/(ABS($Q72)-ABS($Q71))*($G$10-ABS($Q71))+$S71,0),$D$7)</f>
        <v>0</v>
      </c>
      <c r="AQ72" s="1">
        <f>IF(ABS($Q72)&lt;$G$11,$AA72,IF(ABS($Q71)&lt;$G$11,($G$11-ABS($Q71))*($Z71+$Z72)*0.5*($D$27+$D$28)*$D$5*1000,0))</f>
        <v>0</v>
      </c>
      <c r="AR72" s="1">
        <f>IF(AND($G$11&lt;ABS($Q72),$G$11&gt;ABS($Q71)),1,0)</f>
        <v>0</v>
      </c>
      <c r="AS72" s="3">
        <f>MIN(IF(AR72=1,($S72-$S71)/(ABS($Q72)-ABS($Q71))*($G$11-ABS($Q71))+$S71,0),$D$7)</f>
        <v>0</v>
      </c>
      <c r="AT72" s="1">
        <f>IF(ABS($Q72)&lt;$G$12,$AA72,IF(ABS($Q71)&lt;$G$12,($G$12-ABS($Q71))*($Z71+$Z72)*0.5*($D$27+$D$28)*$D$5*1000,0))</f>
        <v>0</v>
      </c>
      <c r="AU72" s="1">
        <f>IF(AND($G$12&lt;ABS($Q72),$G$12&gt;ABS($Q71)),1,0)</f>
        <v>0</v>
      </c>
      <c r="AV72" s="3">
        <f>MIN(IF(AU72=1,($S72-$S71)/(ABS($Q72)-ABS($Q71))*($G$12-ABS($Q71))+$S71,0),$D$7)</f>
        <v>0</v>
      </c>
      <c r="AW72" s="1">
        <f>IF(ABS($Q72)&lt;$G$13,$AA72,IF(ABS($Q71)&lt;$G$13,($G$13-ABS($Q71))*($Z71+$Z72)*0.5*($D$27+$D$28)*$D$5*1000,0))</f>
        <v>0</v>
      </c>
      <c r="AX72" s="1">
        <f>IF(AND($G$13&lt;ABS($Q72),$G$13&gt;ABS($Q71)),1,0)</f>
        <v>0</v>
      </c>
      <c r="AY72" s="3">
        <f>MIN(IF(AX72=1,($S72-$S71)/(ABS($Q72)-ABS($Q71))*($G$13-ABS($Q71))+$S71,0),$D$7)</f>
        <v>0</v>
      </c>
      <c r="AZ72" s="1">
        <f>IF(ABS($Q72)&lt;$G$14,$AA72,IF(ABS($Q71)&lt;$G$14,($G$14-ABS($Q71))*($Z71+$Z72)*0.5*($D$27+$D$28)*$D$5*1000,0))</f>
        <v>0</v>
      </c>
      <c r="BA72" s="1">
        <f>IF(AND($G$14&lt;ABS($Q72),$G$14&gt;ABS($Q71)),1,0)</f>
        <v>0</v>
      </c>
      <c r="BB72" s="3">
        <f>MIN(IF(BA72=1,($S72-$S71)/(ABS($Q72)-ABS($Q71))*($G$14-ABS($Q71))+$S71,0),$D$7)</f>
        <v>0</v>
      </c>
      <c r="BC72" s="1">
        <f>IF(ABS($Q72)&lt;G$15,$AA72,IF(ABS($Q71)&lt;G$15,(G$15-ABS($Q71))*($Z71+$Z72)*0.5*($D$27+$D$28)*$D$5*1000,0))</f>
        <v>0</v>
      </c>
      <c r="BD72" s="1">
        <f>IF(AND(G$15&lt;ABS($Q72),G$15&gt;ABS($Q71)),1,0)</f>
        <v>0</v>
      </c>
      <c r="BE72" s="3">
        <f>MIN(IF(BD72=1,($S72-$S71)/(ABS($Q72)-ABS($Q71))*(G$15-ABS($Q71))+$S71,0),$D$7)</f>
        <v>0</v>
      </c>
      <c r="BF72" s="1">
        <f>IF(ABS($Q72)&lt;G$16,$AA72,IF(ABS($Q71)&lt;G$16,(G$16-ABS($Q71))*($Z71+$Z72)*0.5*($D$27+$D$28)*$D$5*1000,0))</f>
        <v>0</v>
      </c>
      <c r="BG72" s="1">
        <f>IF(AND(G$16&lt;ABS($Q72),G$16&gt;ABS($Q71)),1,0)</f>
        <v>0</v>
      </c>
      <c r="BH72" s="3">
        <f>MIN(IF(BG72=1,($S72-$S71)/(ABS($Q72)-ABS($Q71))*(G$16-ABS($Q71))+$S71,0),$D$7)</f>
        <v>0</v>
      </c>
      <c r="BI72" s="1">
        <f>IF(ABS($Q72)&lt;G$17,$AA72,IF(ABS($Q71)&lt;G$17,(G$17-ABS($Q71))*($Z71+$Z72)*0.5*($D$27+$D$28)*$D$5*1000,0))</f>
        <v>0</v>
      </c>
      <c r="BJ72" s="1">
        <f>IF(AND(G$17&lt;ABS($Q72),G$17&gt;ABS($Q71)),1,0)</f>
        <v>0</v>
      </c>
      <c r="BK72" s="3">
        <f>MIN(IF(BJ72=1,($S72-$S71)/(ABS($Q72)-ABS($Q71))*(G$17-ABS($Q71))+$S71,0),$D$7)</f>
        <v>0</v>
      </c>
      <c r="BL72" s="1">
        <f>IF(ABS($Q72)&lt;G$18,$AA72,IF(ABS($Q71)&lt;G$18,(G$18-ABS($Q71))*($Z71+$Z72)*0.5*($D$27+$D$28)*$D$5*1000,0))</f>
        <v>0</v>
      </c>
      <c r="BM72" s="1">
        <f>IF(AND(G$18&lt;ABS($Q72),G$18&gt;ABS($Q71)),1,0)</f>
        <v>0</v>
      </c>
      <c r="BN72" s="3">
        <f>MIN(IF(BM72=1,($S72-$S71)/(ABS($Q72)-ABS($Q71))*(G$18-ABS($Q71))+$S71,0),$D$7)</f>
        <v>0</v>
      </c>
      <c r="BO72" s="1">
        <f>IF(ABS($Q72)&lt;G$19,$AA72,IF(ABS($Q71)&lt;G$19,(G$19-ABS($Q71))*($Z71+$Z72)*0.5*($D$27+$D$28)*$D$5*1000,0))</f>
        <v>0</v>
      </c>
      <c r="BP72" s="1">
        <f>IF(AND(G$19&lt;ABS($Q72),G$19&gt;ABS($Q71)),1,0)</f>
        <v>0</v>
      </c>
      <c r="BQ72" s="3">
        <f>MIN(IF(BP72=1,($S72-$S71)/(ABS($Q72)-ABS($Q71))*(G$19-ABS($Q71))+$S71,0),$D$7)</f>
        <v>0</v>
      </c>
      <c r="BR72" s="1">
        <f>IF(ABS($Q72)&lt;G$20,$AA72,IF(ABS($Q71)&lt;G$20,(G$20-ABS($Q71))*($Z71+$Z72)*0.5*($D$27+$D$28)*$D$5*1000,0))</f>
        <v>0</v>
      </c>
      <c r="BS72" s="1">
        <f>IF(AND(G$20&lt;ABS($Q72),G$20&gt;ABS($Q71)),1,0)</f>
        <v>0</v>
      </c>
      <c r="BT72" s="3">
        <f>MIN(IF(BS72=1,($S72-$S71)/(ABS($Q72)-ABS($Q71))*(G$20-ABS($Q71))+$S71,0),$D$7)</f>
        <v>0</v>
      </c>
      <c r="BU72" s="1">
        <f>IF(ABS($Q72)&lt;G$21,$AA72,IF(ABS($Q71)&lt;G$21,(G$21-ABS($Q71))*($Z71+$Z72)*0.5*($D$27+$D$28)*$D$5*1000,0))</f>
        <v>0</v>
      </c>
      <c r="BV72" s="1">
        <f>IF(AND(G$21&lt;ABS($Q72),G$21&gt;ABS($Q71)),1,0)</f>
        <v>0</v>
      </c>
      <c r="BW72" s="3">
        <f>MIN(IF(BV72=1,($S72-$S71)/(ABS($Q72)-ABS($Q71))*(G$21-ABS($Q71))+$S71,0),$D$7)</f>
        <v>0</v>
      </c>
      <c r="BX72" s="1">
        <f>IF(ABS($Q72)&lt;G$22,$AA72,IF(ABS($Q71)&lt;G$22,(G$22-ABS($Q71))*($Z71+$Z72)*0.5*($D$27+$D$28)*$D$5*1000,0))</f>
        <v>0</v>
      </c>
      <c r="BY72" s="1">
        <f>IF(AND(G$22&lt;ABS($Q72),G$22&gt;ABS($Q71)),1,0)</f>
        <v>0</v>
      </c>
      <c r="BZ72" s="3">
        <f>MIN(IF(BY72=1,($S72-$S71)/(ABS($Q72)-ABS($Q71))*(G$22-ABS($Q71))+$S71,0),$D$7)</f>
        <v>0</v>
      </c>
      <c r="CA72" s="1">
        <f>IF(ABS($Q72)&lt;G$23,$AA72,IF(ABS($Q71)&lt;G$23,(G$23-ABS($Q71))*($Z71+$Z72)*0.5*($D$27+$D$28)*$D$5*1000,0))</f>
        <v>0</v>
      </c>
      <c r="CB72" s="1">
        <f>IF(AND(G$23&lt;ABS($Q72),G$23&gt;ABS($Q71)),1,0)</f>
        <v>0</v>
      </c>
      <c r="CC72" s="3">
        <f>MIN(IF(CB72=1,($S72-$S71)/(ABS($Q72)-ABS($Q71))*(G$23-ABS($Q71))+$S71,0),$D$7)</f>
        <v>0</v>
      </c>
      <c r="CD72" s="1">
        <f>IF(ABS($Q72)&lt;G$24,$AA72,IF(ABS($Q71)&lt;G$24,(G$24-ABS($Q71))*($Z71+$Z72)*0.5*($D$27+$D$28)*$D$5*1000,0))</f>
        <v>0</v>
      </c>
      <c r="CE72" s="1">
        <f>IF(AND(G$24&lt;ABS($Q72),G$24&gt;ABS($Q71)),1,0)</f>
        <v>0</v>
      </c>
      <c r="CF72" s="3">
        <f>MIN(IF(CE72=1,($S72-$S71)/(ABS($Q72)-ABS($Q71))*(G$24-ABS($Q71))+$S71,0),$D$7)</f>
        <v>0</v>
      </c>
      <c r="CG72" s="1">
        <f>IF(ABS($Q72)&lt;G$25,$AA72,IF(ABS($Q71)&lt;G$25,(G$25-ABS($Q71))*($Z71+$Z72)*0.5*($D$27+$D$28)*$D$5*1000,0))</f>
        <v>0</v>
      </c>
      <c r="CH72" s="1">
        <f>IF(AND(G$25&lt;ABS($Q72),G$25&gt;ABS($Q71)),1,0)</f>
        <v>0</v>
      </c>
      <c r="CI72" s="3">
        <f>MIN(IF(CH72=1,($S72-$S71)/(ABS($Q72)-ABS($Q71))*(G$25-ABS($Q71))+$S71,0),$D$7)</f>
        <v>0</v>
      </c>
      <c r="CJ72" s="1">
        <f>IF(ABS($Q72)&lt;G$26,$AA72,IF(ABS($Q71)&lt;G$26,(G$26-ABS($Q71))*($Z71+$Z72)*0.5*($D$27+$D$28)*$D$5*1000,0))</f>
        <v>0</v>
      </c>
      <c r="CK72" s="1">
        <f>IF(AND(G$26&lt;ABS($Q72),G$26&gt;ABS($Q71)),1,0)</f>
        <v>0</v>
      </c>
      <c r="CL72" s="3">
        <f>MIN(IF(CK72=1,($S72-$S71)/(ABS($Q72)-ABS($Q71))*(G$26-ABS($Q71))+$S71,0),$D$7)</f>
        <v>0</v>
      </c>
      <c r="CM72" s="1">
        <f>IF(ABS($Q72)&lt;G$27,$AA72,IF(ABS($Q71)&lt;G$27,(G$27-ABS($Q71))*($Z71+$Z72)*0.5*($D$27+$D$28)*$D$5*1000,0))</f>
        <v>0</v>
      </c>
      <c r="CN72" s="1">
        <f>IF(AND(G$27&lt;ABS($Q72),G$27&gt;ABS($Q71)),1,0)</f>
        <v>0</v>
      </c>
      <c r="CO72" s="3">
        <f>MIN(IF(CN72=1,($S72-$S71)/(ABS($Q72)-ABS($Q71))*(G$27-ABS($Q71))+$S71,0),$D$7)</f>
        <v>0</v>
      </c>
      <c r="CP72" s="1">
        <f>IF(ABS($Q72)&lt;G$28,$AA72,IF(ABS($Q71)&lt;G$28,(G$28-ABS($Q71))*($Z71+$Z72)*0.5*($D$27+$D$28)*$D$5*1000,0))</f>
        <v>0</v>
      </c>
      <c r="CQ72" s="1">
        <f>IF(AND(G$28&lt;ABS($Q72),G$28&gt;ABS($Q71)),1,0)</f>
        <v>0</v>
      </c>
      <c r="CR72" s="3">
        <f>MIN(IF(CQ72=1,($S72-$S71)/(ABS($Q72)-ABS($Q71))*(G$28-ABS($Q71))+$S71,0),$D$7)</f>
        <v>0</v>
      </c>
      <c r="CS72" s="1">
        <f>IF(ABS($Q72)&lt;G$29,$AA72,IF(ABS($Q71)&lt;G$29,(G$29-ABS($Q71))*($Z71+$Z72)*0.5*($D$27+$D$28)*$D$5*1000,0))</f>
        <v>0</v>
      </c>
      <c r="CT72" s="1">
        <f>IF(AND(G$29&lt;ABS($Q72),G$29&gt;ABS($Q71)),1,0)</f>
        <v>0</v>
      </c>
      <c r="CU72" s="3">
        <f>MIN(IF(CT72=1,($S72-$S71)/(ABS($Q72)-ABS($Q71))*(G$29-ABS($Q71))+$S71,0),$D$7)</f>
        <v>0</v>
      </c>
      <c r="CV72" s="1">
        <f>IF(ABS($Q72)&lt;G$30,$AA72,IF(ABS($Q71)&lt;G$30,(G$30-ABS($Q71))*($Z71+$Z72)*0.5*($D$27+$D$28)*$D$5*1000,0))</f>
        <v>0</v>
      </c>
      <c r="CW72" s="1">
        <f>IF(AND(G$30&lt;ABS($Q72),G$30&gt;ABS($Q71)),1,0)</f>
        <v>0</v>
      </c>
      <c r="CX72" s="3">
        <f>MIN(IF(CW72=1,($S72-$S71)/(ABS($Q72)-ABS($Q71))*(G$30-ABS($Q71))+$S71,0),$D$7)</f>
        <v>0</v>
      </c>
      <c r="CY72" s="1">
        <f>IF(ABS($Q72)&lt;G$31,$AA72,IF(ABS($Q71)&lt;G$31,(G$31-ABS($Q71))*($Z71+$Z72)*0.5*($D$27+$D$28)*$D$5*1000,0))</f>
        <v>0</v>
      </c>
      <c r="CZ72" s="1">
        <f>IF(AND(G$31&lt;ABS($Q72),G$31&gt;ABS($Q71)),1,0)</f>
        <v>0</v>
      </c>
      <c r="DA72" s="3">
        <f>MIN(IF(CZ72=1,($S72-$S71)/(ABS($Q72)-ABS($Q71))*(G$31-ABS($Q71))+$S71,0),$D$7)</f>
        <v>0</v>
      </c>
      <c r="DB72" s="1">
        <f>IF(ABS($Q72)&lt;G$32,$AA72,IF(ABS($Q71)&lt;G$32,(G$32-ABS($Q71))*($Z71+$Z72)*0.5*($D$27+$D$28)*$D$5*1000,0))</f>
        <v>0</v>
      </c>
      <c r="DC72" s="1">
        <f>IF(AND(G$32&lt;ABS($Q72),G$32&gt;ABS($Q71)),1,0)</f>
        <v>0</v>
      </c>
      <c r="DD72" s="3">
        <f>MIN(IF(DC72=1,($S72-$S71)/(ABS($Q72)-ABS($Q71))*(G$32-ABS($Q71))+$S71,0),$D$7)</f>
        <v>0</v>
      </c>
      <c r="DE72" s="1">
        <f>IF(ABS($Q72)&lt;G$33,$AA72,IF(ABS($Q71)&lt;G$33,(G$33-ABS($Q71))*($Z71+$Z72)*0.5*($D$27+$D$28)*$D$5*1000,0))</f>
        <v>0</v>
      </c>
      <c r="DF72" s="1">
        <f>IF(AND(G$33&lt;ABS($Q72),G$33&gt;ABS($Q71)),1,0)</f>
        <v>0</v>
      </c>
      <c r="DG72" s="3">
        <f>MIN(IF(DF72=1,($S72-$S71)/(ABS($Q72)-ABS($Q71))*(G$33-ABS($Q71))+$S71,0),$D$7)</f>
        <v>0</v>
      </c>
      <c r="DH72" s="1">
        <f>IF(ABS($Q72)&lt;G$34,$AA72,IF(ABS($Q71)&lt;G$34,(G$34-ABS($Q71))*($Z71+$Z72)*0.5*($D$27+$D$28)*$D$5*1000,0))</f>
        <v>0</v>
      </c>
      <c r="DI72" s="1">
        <f>IF(AND(G$34&lt;ABS($Q72),G$34&gt;ABS($Q71)),1,0)</f>
        <v>0</v>
      </c>
      <c r="DJ72" s="3">
        <f>MIN(IF(DI72=1,($S72-$S71)/(ABS($Q72)-ABS($Q71))*(G$34-ABS($Q71))+$S71,0),$D$7)</f>
        <v>0</v>
      </c>
      <c r="DK72" s="1">
        <f>IF(ABS($Q72)&lt;G$35,$AA72,IF(ABS($Q71)&lt;G$35,(G$35-ABS($Q71))*($Z71+$Z72)*0.5*($D$27+$D$28)*$D$5*1000,0))</f>
        <v>0</v>
      </c>
      <c r="DL72" s="1">
        <f>IF(AND(G$35&lt;ABS($Q72),G$35&gt;ABS($Q71)),1,0)</f>
        <v>0</v>
      </c>
      <c r="DM72" s="3">
        <f>MIN(IF(DL72=1,($S72-$S71)/(ABS($Q72)-ABS($Q71))*(G$35-ABS($Q71))+$S71,0),$D$7)</f>
        <v>0</v>
      </c>
      <c r="DN72" s="1">
        <f>IF(ABS($Q72)&lt;G$36,$AA72,IF(ABS($Q71)&lt;G$36,(G$36-ABS($Q71))*($Z71+$Z72)*0.5*($D$27+$D$28)*$D$5*1000,0))</f>
        <v>0</v>
      </c>
      <c r="DO72" s="1">
        <f>IF(AND(G$36&lt;ABS($Q72),G$36&gt;ABS($Q71)),1,0)</f>
        <v>0</v>
      </c>
      <c r="DP72" s="3">
        <f>MIN(IF(DO72=1,($S72-$S71)/(ABS($Q72)-ABS($Q71))*(G$36-ABS($Q71))+$S71,0),$D$7)</f>
        <v>0</v>
      </c>
      <c r="DQ72" s="1">
        <f>IF(ABS($Q72)&lt;G$37,$AA72,IF(ABS($Q71)&lt;G$37,(G$37-ABS($Q71))*($Z71+$Z72)*0.5*($D$27+$D$28)*$D$5*1000,0))</f>
        <v>0</v>
      </c>
      <c r="DR72" s="1">
        <f>IF(AND(G$37&lt;ABS($Q72),G$37&gt;ABS($Q71)),1,0)</f>
        <v>0</v>
      </c>
      <c r="DS72" s="3">
        <f>MIN(IF(DR72=1,($S72-$S71)/(ABS($Q72)-ABS($Q71))*(G$37-ABS($Q71))+$S71,0),$D$7)</f>
        <v>0</v>
      </c>
      <c r="DT72" s="1">
        <f>IF(ABS($Q72)&lt;G$38,$AA72,IF(ABS($Q71)&lt;G$38,(G$38-ABS($Q71))*($Z71+$Z72)*0.5*($D$27+$D$28)*$D$5*1000,0))</f>
        <v>0</v>
      </c>
      <c r="DU72" s="1">
        <f>IF(AND(G$38&lt;ABS($Q72),G$38&gt;ABS($Q71)),1,0)</f>
        <v>0</v>
      </c>
      <c r="DV72" s="3">
        <f>MIN(IF(DU72=1,($S72-$S71)/(ABS($Q72)-ABS($Q71))*(G$38-ABS($Q71))+$S71,0),$D$7)</f>
        <v>0</v>
      </c>
      <c r="DW72" s="1">
        <f>IF(ABS($Q72)&lt;G$39,$AA72,IF(ABS($Q71)&lt;G$39,(G$39-ABS($Q71))*($Z71+$Z72)*0.5*($D$27+$D$28)*$D$5*1000,0))</f>
        <v>0</v>
      </c>
      <c r="DX72" s="1">
        <f>IF(AND(G$39&lt;ABS($Q72),G$39&gt;ABS($Q71)),1,0)</f>
        <v>0</v>
      </c>
      <c r="DY72" s="3">
        <f>MIN(IF(DX72=1,($S72-$S71)/(ABS($Q72)-ABS($Q71))*(G$39-ABS($Q71))+$S71,0),$D$7)</f>
        <v>0</v>
      </c>
      <c r="DZ72" s="1">
        <f>IF(ABS($Q72)&lt;G$40,$AA72,IF(ABS($Q71)&lt;G$40,(G$40-ABS($Q71))*($Z71+$Z72)*0.5*($D$27+$D$28)*$D$5*1000,0))</f>
        <v>0</v>
      </c>
      <c r="EA72" s="1">
        <f>IF(AND(G$40&lt;ABS($Q72),G$40&gt;ABS($Q71)),1,0)</f>
        <v>0</v>
      </c>
      <c r="EB72" s="3">
        <f>MIN(IF(EA72=1,($S72-$S71)/(ABS($Q72)-ABS($Q71))*(G$40-ABS($Q71))+$S71,0),$D$7)</f>
        <v>0</v>
      </c>
      <c r="EC72" s="1">
        <f>IF(ABS($Q72)&lt;G$41,$AA72,IF(ABS($Q71)&lt;G$41,(G$41-ABS($Q71))*($Z71+$Z72)*0.5*($D$27+$D$28)*$D$5*1000,0))</f>
        <v>0</v>
      </c>
      <c r="ED72" s="1">
        <f>IF(AND(G$41&lt;ABS($Q72),G$41&gt;ABS($Q71)),1,0)</f>
        <v>0</v>
      </c>
      <c r="EE72" s="3">
        <f>MIN(IF(ED72=1,($S72-$S71)/(ABS($Q72)-ABS($Q71))*(G$41-ABS($Q71))+$S71,0),$D$7)</f>
        <v>0</v>
      </c>
      <c r="EF72" s="1">
        <f>IF(ABS($Q72)&lt;G$42,$AA72,IF(ABS($Q71)&lt;G$42,(G$42-ABS($Q71))*($Z71+$Z72)*0.5*($D$27+$D$28)*$D$5*1000,0))</f>
        <v>0</v>
      </c>
      <c r="EG72" s="1">
        <f>IF(AND(G$42&lt;ABS($Q72),G$42&gt;ABS($Q71)),1,0)</f>
        <v>0</v>
      </c>
      <c r="EH72" s="3">
        <f>MIN(IF(EG72=1,($S72-$S71)/(ABS($Q72)-ABS($Q71))*(G$42-ABS($Q71))+$S71,0),$D$7)</f>
        <v>0</v>
      </c>
      <c r="EI72" s="1">
        <f>IF(ABS($Q72)&lt;G$43,$AA72,IF(ABS($Q71)&lt;G$43,(G$43-ABS($Q71))*($Z71+$Z72)*0.5*($D$27+$D$28)*$D$5*1000,0))</f>
        <v>0</v>
      </c>
      <c r="EJ72" s="1">
        <f>IF(AND(G$43&lt;ABS($Q72),G$43&gt;ABS($Q71)),1,0)</f>
        <v>0</v>
      </c>
      <c r="EK72" s="3">
        <f>MIN(IF(EJ72=1,($S72-$S71)/(ABS($Q72)-ABS($Q71))*(G$43-ABS($Q71))+$S71,0),$D$7)</f>
        <v>0</v>
      </c>
      <c r="EL72" s="1">
        <f>IF(ABS($Q72)&lt;G$44,$AA72,IF(ABS($Q71)&lt;G$44,(G$44-ABS($Q71))*($Z71+$Z72)*0.5*($D$27+$D$28)*$D$5*1000,0))</f>
        <v>0</v>
      </c>
      <c r="EM72" s="1">
        <f>IF(AND(G$44&lt;ABS($Q72),G$44&gt;ABS($Q71)),1,0)</f>
        <v>0</v>
      </c>
      <c r="EN72" s="3">
        <f>MIN(IF(EM72=1,($S72-$S71)/(ABS($Q72)-ABS($Q71))*(G$44-ABS($Q71))+$S71,0),$D$7)</f>
        <v>0</v>
      </c>
      <c r="EO72" s="1">
        <f>IF(ABS($Q72)&lt;G$45,$AA72,IF(ABS($Q71)&lt;G$45,(G$45-ABS($Q71))*($Z71+$Z72)*0.5*($D$27+$D$28)*$D$5*1000,0))</f>
        <v>0</v>
      </c>
      <c r="EP72" s="1">
        <f>IF(AND(G$45&lt;ABS($Q72),G$45&gt;ABS($Q71)),1,0)</f>
        <v>0</v>
      </c>
      <c r="EQ72" s="3">
        <f>MIN(IF(EP72=1,($S72-$S71)/(ABS($Q72)-ABS($Q71))*(G$45-ABS($Q71))+$S71,0),$D$7)</f>
        <v>0</v>
      </c>
      <c r="ER72" s="1">
        <f>IF(ABS($Q72)&lt;G$46,$AA72,IF(ABS($Q71)&lt;G$46,(G$46-ABS($Q71))*($Z71+$Z72)*0.5*($D$27+$D$28)*$D$5*1000,0))</f>
        <v>0</v>
      </c>
      <c r="ES72" s="1">
        <f>IF(AND(G$46&lt;ABS($Q72),G$46&gt;ABS($Q71)),1,0)</f>
        <v>0</v>
      </c>
      <c r="ET72" s="3">
        <f>MIN(IF(ES72=1,($S72-$S71)/(ABS($Q72)-ABS($Q71))*(G$46-ABS($Q71))+$S71,0),$D$7)</f>
        <v>0</v>
      </c>
      <c r="EU72" s="1">
        <f>IF(ABS($Q72)&lt;G$47,$AA72,IF(ABS($Q71)&lt;G$47,(G$47-ABS($Q71))*($Z71+$Z72)*0.5*($D$27+$D$28)*$D$5*1000,0))</f>
        <v>0</v>
      </c>
      <c r="EV72" s="1">
        <f>IF(AND(G$47&lt;ABS($Q72),G$47&gt;ABS($Q71)),1,0)</f>
        <v>0</v>
      </c>
      <c r="EW72" s="3">
        <f>MIN(IF(EV72=1,($S72-$S71)/(ABS($Q72)-ABS($Q71))*(G$47-ABS($Q71))+$S71,0),$D$7)</f>
        <v>0</v>
      </c>
      <c r="EX72" s="1">
        <f>IF(ABS($Q72)&lt;G$48,$AA72,IF(ABS($Q71)&lt;G$48,(G$48-ABS($Q71))*($Z71+$Z72)*0.5*($D$27+$D$28)*$D$5*1000,0))</f>
        <v>0</v>
      </c>
      <c r="EY72" s="1">
        <f>IF(AND(G$48&lt;ABS($Q72),G$48&gt;ABS($Q71)),1,0)</f>
        <v>0</v>
      </c>
      <c r="EZ72" s="3">
        <f>MIN(IF(EY72=1,($S72-$S71)/(ABS($Q72)-ABS($Q71))*(G$48-ABS($Q71))+$S71,0),$D$7)</f>
        <v>0</v>
      </c>
      <c r="FA72" s="1">
        <f>IF(ABS($Q72)&lt;G$49,$AA72,IF(ABS($Q71)&lt;G$49,(G$49-ABS($Q71))*($Z71+$Z72)*0.5*($D$27+$D$28)*$D$5*1000,0))</f>
        <v>0</v>
      </c>
      <c r="FB72" s="1">
        <f>IF(AND(G$49&lt;ABS($Q72),G$49&gt;ABS($Q71)),1,0)</f>
        <v>0</v>
      </c>
      <c r="FC72" s="3">
        <f>MIN(IF(FB72=1,($S72-$S71)/(ABS($Q72)-ABS($Q71))*(G$49-ABS($Q71))+$S71,0),$D$7)</f>
        <v>0</v>
      </c>
      <c r="FD72" s="1">
        <f>IF(ABS($Q72)&lt;G$50,$AA72,IF(ABS($Q71)&lt;G$50,(G$50-ABS($Q71))*($Z71+$Z72)*0.5*($D$27+$D$28)*$D$5*1000,0))</f>
        <v>0</v>
      </c>
      <c r="FE72" s="1">
        <f>IF(AND(G$50&lt;ABS($Q72),G$50&gt;ABS($Q71)),1,0)</f>
        <v>0</v>
      </c>
      <c r="FF72" s="3">
        <f>MIN(IF(FE72=1,($S72-$S71)/(ABS($Q72)-ABS($Q71))*(G$50-ABS($Q71))+$S71,0),$D$7)</f>
        <v>0</v>
      </c>
      <c r="FG72" s="1">
        <f>IF(ABS($Q72)&lt;G$51,$AA72,IF(ABS($Q71)&lt;G$51,(G$51-ABS($Q71))*($Z71+$Z72)*0.5*($D$27+$D$28)*$D$5*1000,0))</f>
        <v>0</v>
      </c>
      <c r="FH72" s="1">
        <f>IF(AND(G$51&lt;ABS($Q72),G$51&gt;ABS($Q71)),1,0)</f>
        <v>0</v>
      </c>
      <c r="FI72" s="3">
        <f>MIN(IF(FH72=1,($S72-$S71)/(ABS($Q72)-ABS($Q71))*(G$51-ABS($Q71))+$S71,0),$D$7)</f>
        <v>0</v>
      </c>
      <c r="FJ72" s="1">
        <f>IF(ABS($Q72)&lt;G$52,$AA72,IF(ABS($Q71)&lt;G$52,(G$52-ABS($Q71))*($Z71+$Z72)*0.5*($D$27+$D$28)*$D$5*1000,0))</f>
        <v>0</v>
      </c>
      <c r="FK72" s="1">
        <f>IF(AND(G$52&lt;ABS($Q72),G$52&gt;ABS($Q71)),1,0)</f>
        <v>0</v>
      </c>
      <c r="FL72" s="3">
        <f>MIN(IF(FK72=1,($S72-$S71)/(ABS($Q72)-ABS($Q71))*(G$52-ABS($Q71))+$S71,0),$D$7)</f>
        <v>0</v>
      </c>
      <c r="FM72" s="1">
        <f>IF(ABS($Q72)&lt;G$53,$AA72,IF(ABS($Q71)&lt;G$53,(G$53-ABS($Q71))*($Z71+$Z72)*0.5*($D$27+$D$28)*$D$5*1000,0))</f>
        <v>0</v>
      </c>
      <c r="FN72" s="1">
        <f>IF(AND(G$53&lt;ABS($Q72),G$53&gt;ABS($Q71)),1,0)</f>
        <v>0</v>
      </c>
      <c r="FO72" s="3">
        <f>MIN(IF(FN72=1,($S72-$S71)/(ABS($Q72)-ABS($Q71))*(G$53-ABS($Q71))+$S71,0),$D$7)</f>
        <v>0</v>
      </c>
      <c r="FP72" s="1">
        <f>IF(ABS($Q72)&lt;G$54,$AA72,IF(ABS($Q71)&lt;G$54,(G$54-ABS($Q71))*($Z71+$Z72)*0.5*($D$27+$D$28)*$D$5*1000,0))</f>
        <v>0</v>
      </c>
      <c r="FQ72" s="1">
        <f>IF(AND(G$54&lt;ABS($Q72),G$54&gt;ABS($Q71)),1,0)</f>
        <v>0</v>
      </c>
      <c r="FR72" s="3">
        <f>MIN(IF(FQ72=1,($S72-$S71)/(ABS($Q72)-ABS($Q71))*(G$54-ABS($Q71))+$S71,0),$D$7)</f>
        <v>0</v>
      </c>
      <c r="FS72" s="1">
        <f>IF(ABS($Q72)&lt;G$55,$AA72,IF(ABS($Q71)&lt;G$55,(G$55-ABS($Q71))*($Z71+$Z72)*0.5*($D$27+$D$28)*$D$5*1000,0))</f>
        <v>0</v>
      </c>
      <c r="FT72" s="1">
        <f>IF(AND(G$55&lt;ABS($Q72),G$55&gt;ABS($Q71)),1,0)</f>
        <v>0</v>
      </c>
      <c r="FU72" s="3">
        <f>MIN(IF(FT72=1,($S72-$S71)/(ABS($Q72)-ABS($Q71))*(G$55-ABS($Q71))+$S71,0),$D$7)</f>
        <v>0</v>
      </c>
      <c r="FV72" s="1" t="e">
        <f>IF(ABS($Q72)&lt;#REF!,$AA72,IF(ABS($Q71)&lt;#REF!,(#REF!-ABS($Q71))*($Z71+$Z72)*0.5*($D$27+$D$28)*$D$5*1000,0))</f>
        <v>#REF!</v>
      </c>
      <c r="FW72" s="1" t="e">
        <f>IF(AND(#REF!&lt;ABS($Q72),#REF!&gt;ABS($Q71)),1,0)</f>
        <v>#REF!</v>
      </c>
      <c r="FX72" s="3" t="e">
        <f>MIN(IF(FW72=1,($S72-$S71)/(ABS($Q72)-ABS($Q71))*(#REF!-ABS($Q71))+$S71,0),$D$7)</f>
        <v>#REF!</v>
      </c>
    </row>
    <row r="73" spans="1:180" x14ac:dyDescent="0.3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23"/>
      <c r="N73" s="23"/>
      <c r="O73" s="23"/>
      <c r="P73" s="4"/>
      <c r="Q73" s="5"/>
      <c r="R73" s="5"/>
      <c r="S73" s="5"/>
      <c r="T73" s="5"/>
      <c r="U73" s="5"/>
      <c r="V73" s="5"/>
      <c r="W73" s="5"/>
      <c r="X73" s="5"/>
      <c r="Y73" s="5"/>
      <c r="Z73" s="3">
        <f t="shared" si="7"/>
        <v>0.2</v>
      </c>
      <c r="AA73" s="3"/>
      <c r="AB73" s="1"/>
      <c r="AC73" s="2"/>
      <c r="AD73" s="2"/>
      <c r="AE73" s="1"/>
      <c r="AF73" s="2"/>
      <c r="AG73" s="2"/>
      <c r="AH73" s="1"/>
      <c r="AI73" s="2"/>
      <c r="AJ73" s="2"/>
      <c r="AK73" s="1"/>
      <c r="AL73" s="2"/>
      <c r="AM73" s="2"/>
      <c r="AN73" s="1"/>
      <c r="AO73" s="2"/>
      <c r="AP73" s="2"/>
      <c r="AQ73" s="1"/>
      <c r="AR73" s="2"/>
      <c r="AS73" s="2"/>
      <c r="AT73" s="1"/>
      <c r="AU73" s="2"/>
      <c r="AV73" s="2"/>
      <c r="AW73" s="1"/>
      <c r="AX73" s="2"/>
      <c r="AY73" s="2"/>
      <c r="AZ73" s="1"/>
      <c r="BA73" s="2"/>
      <c r="BB73" s="2"/>
      <c r="BC73" s="1"/>
      <c r="BD73" s="2"/>
      <c r="BE73" s="2"/>
      <c r="BF73" s="1"/>
      <c r="BG73" s="2"/>
      <c r="BH73" s="2"/>
      <c r="BI73" s="1"/>
      <c r="BJ73" s="2"/>
      <c r="BK73" s="2"/>
      <c r="BL73" s="1"/>
      <c r="BM73" s="2"/>
      <c r="BN73" s="2"/>
      <c r="BO73" s="1"/>
      <c r="BP73" s="2"/>
      <c r="BQ73" s="2"/>
      <c r="BR73" s="1"/>
      <c r="BS73" s="2"/>
      <c r="BT73" s="2"/>
      <c r="BU73" s="1"/>
      <c r="BV73" s="2"/>
      <c r="BW73" s="2"/>
      <c r="BX73" s="1"/>
      <c r="BY73" s="2"/>
      <c r="BZ73" s="2"/>
      <c r="CA73" s="1"/>
      <c r="CB73" s="2"/>
      <c r="CC73" s="2"/>
      <c r="CD73" s="1"/>
      <c r="CE73" s="2"/>
      <c r="CF73" s="2"/>
      <c r="CG73" s="1"/>
      <c r="CH73" s="2"/>
      <c r="CI73" s="2"/>
      <c r="CJ73" s="1"/>
      <c r="CK73" s="2"/>
      <c r="CL73" s="2"/>
      <c r="CM73" s="1"/>
      <c r="CN73" s="2"/>
      <c r="CO73" s="2"/>
      <c r="CP73" s="1"/>
      <c r="CQ73" s="2"/>
      <c r="CR73" s="2"/>
      <c r="CS73" s="1"/>
      <c r="CT73" s="2"/>
      <c r="CU73" s="2"/>
      <c r="CV73" s="1"/>
      <c r="CW73" s="2"/>
      <c r="CX73" s="2"/>
      <c r="CY73" s="1"/>
      <c r="CZ73" s="2"/>
      <c r="DA73" s="2"/>
      <c r="DB73" s="1"/>
      <c r="DC73" s="2"/>
      <c r="DD73" s="2"/>
      <c r="DE73" s="1"/>
      <c r="DF73" s="2"/>
      <c r="DG73" s="2"/>
      <c r="DH73" s="1"/>
      <c r="DI73" s="2"/>
      <c r="DJ73" s="2"/>
      <c r="DK73" s="1"/>
      <c r="DL73" s="2"/>
      <c r="DM73" s="2"/>
      <c r="DN73" s="1"/>
      <c r="DO73" s="2"/>
      <c r="DP73" s="2"/>
      <c r="DQ73" s="1"/>
      <c r="DR73" s="2"/>
      <c r="DS73" s="2"/>
      <c r="DT73" s="1"/>
      <c r="DU73" s="2"/>
      <c r="DV73" s="2"/>
      <c r="DW73" s="1"/>
      <c r="DX73" s="2"/>
      <c r="DY73" s="2"/>
      <c r="DZ73" s="1"/>
      <c r="EA73" s="2"/>
      <c r="EB73" s="2"/>
      <c r="EC73" s="1"/>
      <c r="ED73" s="2"/>
      <c r="EE73" s="2"/>
      <c r="EF73" s="1"/>
      <c r="EG73" s="2"/>
      <c r="EH73" s="2"/>
      <c r="EI73" s="1"/>
      <c r="EJ73" s="2"/>
      <c r="EK73" s="2"/>
      <c r="EL73" s="1"/>
      <c r="EM73" s="2"/>
      <c r="EN73" s="2"/>
      <c r="EO73" s="1"/>
      <c r="EP73" s="2"/>
      <c r="EQ73" s="2"/>
      <c r="ER73" s="1"/>
      <c r="ES73" s="2"/>
      <c r="ET73" s="2"/>
      <c r="EU73" s="1"/>
      <c r="EV73" s="2"/>
      <c r="EW73" s="2"/>
      <c r="EX73" s="1"/>
      <c r="EY73" s="2"/>
      <c r="EZ73" s="2"/>
      <c r="FA73" s="1"/>
      <c r="FB73" s="2"/>
      <c r="FC73" s="2"/>
      <c r="FD73" s="1"/>
      <c r="FE73" s="2"/>
      <c r="FF73" s="2"/>
      <c r="FG73" s="1"/>
      <c r="FH73" s="2"/>
      <c r="FI73" s="2"/>
      <c r="FJ73" s="1"/>
      <c r="FK73" s="2"/>
      <c r="FL73" s="2"/>
      <c r="FM73" s="1"/>
      <c r="FN73" s="2"/>
      <c r="FO73" s="2"/>
      <c r="FP73" s="1"/>
      <c r="FQ73" s="2"/>
      <c r="FR73" s="2"/>
      <c r="FS73" s="1"/>
      <c r="FT73" s="2"/>
      <c r="FU73" s="2"/>
      <c r="FV73" s="1"/>
      <c r="FW73" s="2"/>
      <c r="FX73" s="2"/>
    </row>
    <row r="74" spans="1:180" x14ac:dyDescent="0.3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23"/>
      <c r="N74" s="23"/>
      <c r="O74" s="23"/>
      <c r="P74" s="4"/>
      <c r="Q74" s="5"/>
      <c r="R74" s="5"/>
      <c r="S74" s="5"/>
      <c r="T74" s="5"/>
      <c r="U74" s="5"/>
      <c r="V74" s="5"/>
      <c r="W74" s="5"/>
      <c r="X74" s="5"/>
      <c r="Y74" s="5"/>
      <c r="Z74" s="3">
        <f t="shared" si="7"/>
        <v>0.2</v>
      </c>
      <c r="AA74" s="1">
        <f>$R73*($Z74+$Z73)*0.5*($D$27+$D$28)*1000*$D$5</f>
        <v>0</v>
      </c>
      <c r="AB74" s="1">
        <f>IF(ABS($Q74)&lt;$G$6,$AA74,IF(ABS($Q73)&lt;$G$6,($G$6-ABS($Q73))*($Z73+$Z74)*0.5*($D$27+$D$28)*$D$5*1000,0))</f>
        <v>0</v>
      </c>
      <c r="AC74" s="1">
        <f>IF(AND($G$6&lt;ABS($Q74),$G$6&gt;ABS($Q73)),1,0)</f>
        <v>0</v>
      </c>
      <c r="AD74" s="3">
        <f>MIN(IF(AC74=1,($S74-$S73)/(ABS($Q74)-ABS($Q73))*($G$6-ABS($Q73))+$S73,0),$D$7)</f>
        <v>0</v>
      </c>
      <c r="AE74" s="1">
        <f>IF(ABS($Q74)&lt;$G$7,$AA74,IF(ABS($Q73)&lt;$G$7,($G$7-ABS($Q73))*($Z73+$Z74)*0.5*($D$27+$D$28)*$D$5*1000,0))</f>
        <v>0</v>
      </c>
      <c r="AF74" s="1">
        <f>IF(AND($G$7&lt;ABS($Q74),$G$7&gt;ABS($Q73)),1,0)</f>
        <v>0</v>
      </c>
      <c r="AG74" s="3">
        <f>MIN(IF(AF74=1,($S74-$S73)/(ABS($Q74)-ABS($Q73))*($G$7-ABS($Q73))+$S73,0),$D$7)</f>
        <v>0</v>
      </c>
      <c r="AH74" s="1">
        <f>IF(ABS($Q74)&lt;$G$8,$AA74,IF(ABS($Q73)&lt;$G$8,($G$8-ABS($Q73))*($Z73+$Z74)*0.5*($D$27+$D$28)*$D$5*1000,0))</f>
        <v>0</v>
      </c>
      <c r="AI74" s="1">
        <f>IF(AND($G$8&lt;ABS($Q74),$G$8&gt;ABS($Q73)),1,0)</f>
        <v>0</v>
      </c>
      <c r="AJ74" s="3">
        <f>MIN(IF(AI74=1,($S74-$S73)/(ABS($Q74)-ABS($Q73))*($G$8-ABS($Q73))+$S73,0),$D$7)</f>
        <v>0</v>
      </c>
      <c r="AK74" s="1">
        <f>IF(ABS($Q74)&lt;$G$9,$AA74,IF(ABS($Q73)&lt;$G$9,($G$9-ABS($Q73))*($Z73+$Z74)*0.5*($D$27+$D$28)*$D$5*1000,0))</f>
        <v>0</v>
      </c>
      <c r="AL74" s="1">
        <f>IF(AND($G$9&lt;ABS($Q74),$G$9&gt;ABS($Q73)),1,0)</f>
        <v>0</v>
      </c>
      <c r="AM74" s="3">
        <f>MIN(IF(AL74=1,($S74-$S73)/(ABS($Q74)-ABS($Q73))*($G$9-ABS($Q73))+$S73,0),$D$7)</f>
        <v>0</v>
      </c>
      <c r="AN74" s="1">
        <f>IF(ABS($Q74)&lt;$G$10,$AA74,IF(ABS($Q73)&lt;$G$10,($G$10-ABS($Q73))*($Z73+$Z74)*0.5*($D$27+$D$28)*$D$5*1000,0))</f>
        <v>0</v>
      </c>
      <c r="AO74" s="1">
        <f>IF(AND($G$10&lt;ABS($Q74),$G$10&gt;ABS($Q73)),1,0)</f>
        <v>0</v>
      </c>
      <c r="AP74" s="3">
        <f>MIN(IF(AO74=1,($S74-$S73)/(ABS($Q74)-ABS($Q73))*($G$10-ABS($Q73))+$S73,0),$D$7)</f>
        <v>0</v>
      </c>
      <c r="AQ74" s="1">
        <f>IF(ABS($Q74)&lt;$G$11,$AA74,IF(ABS($Q73)&lt;$G$11,($G$11-ABS($Q73))*($Z73+$Z74)*0.5*($D$27+$D$28)*$D$5*1000,0))</f>
        <v>0</v>
      </c>
      <c r="AR74" s="1">
        <f>IF(AND($G$11&lt;ABS($Q74),$G$11&gt;ABS($Q73)),1,0)</f>
        <v>0</v>
      </c>
      <c r="AS74" s="3">
        <f>MIN(IF(AR74=1,($S74-$S73)/(ABS($Q74)-ABS($Q73))*($G$11-ABS($Q73))+$S73,0),$D$7)</f>
        <v>0</v>
      </c>
      <c r="AT74" s="1">
        <f>IF(ABS($Q74)&lt;$G$12,$AA74,IF(ABS($Q73)&lt;$G$12,($G$12-ABS($Q73))*($Z73+$Z74)*0.5*($D$27+$D$28)*$D$5*1000,0))</f>
        <v>0</v>
      </c>
      <c r="AU74" s="1">
        <f>IF(AND($G$12&lt;ABS($Q74),$G$12&gt;ABS($Q73)),1,0)</f>
        <v>0</v>
      </c>
      <c r="AV74" s="3">
        <f>MIN(IF(AU74=1,($S74-$S73)/(ABS($Q74)-ABS($Q73))*($G$12-ABS($Q73))+$S73,0),$D$7)</f>
        <v>0</v>
      </c>
      <c r="AW74" s="1">
        <f>IF(ABS($Q74)&lt;$G$13,$AA74,IF(ABS($Q73)&lt;$G$13,($G$13-ABS($Q73))*($Z73+$Z74)*0.5*($D$27+$D$28)*$D$5*1000,0))</f>
        <v>0</v>
      </c>
      <c r="AX74" s="1">
        <f>IF(AND($G$13&lt;ABS($Q74),$G$13&gt;ABS($Q73)),1,0)</f>
        <v>0</v>
      </c>
      <c r="AY74" s="3">
        <f>MIN(IF(AX74=1,($S74-$S73)/(ABS($Q74)-ABS($Q73))*($G$13-ABS($Q73))+$S73,0),$D$7)</f>
        <v>0</v>
      </c>
      <c r="AZ74" s="1">
        <f>IF(ABS($Q74)&lt;$G$14,$AA74,IF(ABS($Q73)&lt;$G$14,($G$14-ABS($Q73))*($Z73+$Z74)*0.5*($D$27+$D$28)*$D$5*1000,0))</f>
        <v>0</v>
      </c>
      <c r="BA74" s="1">
        <f>IF(AND($G$14&lt;ABS($Q74),$G$14&gt;ABS($Q73)),1,0)</f>
        <v>0</v>
      </c>
      <c r="BB74" s="3">
        <f>MIN(IF(BA74=1,($S74-$S73)/(ABS($Q74)-ABS($Q73))*($G$14-ABS($Q73))+$S73,0),$D$7)</f>
        <v>0</v>
      </c>
      <c r="BC74" s="1">
        <f>IF(ABS($Q74)&lt;G$15,$AA74,IF(ABS($Q73)&lt;G$15,(G$15-ABS($Q73))*($Z73+$Z74)*0.5*($D$27+$D$28)*$D$5*1000,0))</f>
        <v>0</v>
      </c>
      <c r="BD74" s="1">
        <f>IF(AND(G$15&lt;ABS($Q74),G$15&gt;ABS($Q73)),1,0)</f>
        <v>0</v>
      </c>
      <c r="BE74" s="3">
        <f>MIN(IF(BD74=1,($S74-$S73)/(ABS($Q74)-ABS($Q73))*(G$15-ABS($Q73))+$S73,0),$D$7)</f>
        <v>0</v>
      </c>
      <c r="BF74" s="1">
        <f>IF(ABS($Q74)&lt;G$16,$AA74,IF(ABS($Q73)&lt;G$16,(G$16-ABS($Q73))*($Z73+$Z74)*0.5*($D$27+$D$28)*$D$5*1000,0))</f>
        <v>0</v>
      </c>
      <c r="BG74" s="1">
        <f>IF(AND(G$16&lt;ABS($Q74),G$16&gt;ABS($Q73)),1,0)</f>
        <v>0</v>
      </c>
      <c r="BH74" s="3">
        <f>MIN(IF(BG74=1,($S74-$S73)/(ABS($Q74)-ABS($Q73))*(G$16-ABS($Q73))+$S73,0),$D$7)</f>
        <v>0</v>
      </c>
      <c r="BI74" s="1">
        <f>IF(ABS($Q74)&lt;G$17,$AA74,IF(ABS($Q73)&lt;G$17,(G$17-ABS($Q73))*($Z73+$Z74)*0.5*($D$27+$D$28)*$D$5*1000,0))</f>
        <v>0</v>
      </c>
      <c r="BJ74" s="1">
        <f>IF(AND(G$17&lt;ABS($Q74),G$17&gt;ABS($Q73)),1,0)</f>
        <v>0</v>
      </c>
      <c r="BK74" s="3">
        <f>MIN(IF(BJ74=1,($S74-$S73)/(ABS($Q74)-ABS($Q73))*(G$17-ABS($Q73))+$S73,0),$D$7)</f>
        <v>0</v>
      </c>
      <c r="BL74" s="1">
        <f>IF(ABS($Q74)&lt;G$18,$AA74,IF(ABS($Q73)&lt;G$18,(G$18-ABS($Q73))*($Z73+$Z74)*0.5*($D$27+$D$28)*$D$5*1000,0))</f>
        <v>0</v>
      </c>
      <c r="BM74" s="1">
        <f>IF(AND(G$18&lt;ABS($Q74),G$18&gt;ABS($Q73)),1,0)</f>
        <v>0</v>
      </c>
      <c r="BN74" s="3">
        <f>MIN(IF(BM74=1,($S74-$S73)/(ABS($Q74)-ABS($Q73))*(G$18-ABS($Q73))+$S73,0),$D$7)</f>
        <v>0</v>
      </c>
      <c r="BO74" s="1">
        <f>IF(ABS($Q74)&lt;G$19,$AA74,IF(ABS($Q73)&lt;G$19,(G$19-ABS($Q73))*($Z73+$Z74)*0.5*($D$27+$D$28)*$D$5*1000,0))</f>
        <v>0</v>
      </c>
      <c r="BP74" s="1">
        <f>IF(AND(G$19&lt;ABS($Q74),G$19&gt;ABS($Q73)),1,0)</f>
        <v>0</v>
      </c>
      <c r="BQ74" s="3">
        <f>MIN(IF(BP74=1,($S74-$S73)/(ABS($Q74)-ABS($Q73))*(G$19-ABS($Q73))+$S73,0),$D$7)</f>
        <v>0</v>
      </c>
      <c r="BR74" s="1">
        <f>IF(ABS($Q74)&lt;G$20,$AA74,IF(ABS($Q73)&lt;G$20,(G$20-ABS($Q73))*($Z73+$Z74)*0.5*($D$27+$D$28)*$D$5*1000,0))</f>
        <v>0</v>
      </c>
      <c r="BS74" s="1">
        <f>IF(AND(G$20&lt;ABS($Q74),G$20&gt;ABS($Q73)),1,0)</f>
        <v>0</v>
      </c>
      <c r="BT74" s="3">
        <f>MIN(IF(BS74=1,($S74-$S73)/(ABS($Q74)-ABS($Q73))*(G$20-ABS($Q73))+$S73,0),$D$7)</f>
        <v>0</v>
      </c>
      <c r="BU74" s="1">
        <f>IF(ABS($Q74)&lt;G$21,$AA74,IF(ABS($Q73)&lt;G$21,(G$21-ABS($Q73))*($Z73+$Z74)*0.5*($D$27+$D$28)*$D$5*1000,0))</f>
        <v>0</v>
      </c>
      <c r="BV74" s="1">
        <f>IF(AND(G$21&lt;ABS($Q74),G$21&gt;ABS($Q73)),1,0)</f>
        <v>0</v>
      </c>
      <c r="BW74" s="3">
        <f>MIN(IF(BV74=1,($S74-$S73)/(ABS($Q74)-ABS($Q73))*(G$21-ABS($Q73))+$S73,0),$D$7)</f>
        <v>0</v>
      </c>
      <c r="BX74" s="1">
        <f>IF(ABS($Q74)&lt;G$22,$AA74,IF(ABS($Q73)&lt;G$22,(G$22-ABS($Q73))*($Z73+$Z74)*0.5*($D$27+$D$28)*$D$5*1000,0))</f>
        <v>0</v>
      </c>
      <c r="BY74" s="1">
        <f>IF(AND(G$22&lt;ABS($Q74),G$22&gt;ABS($Q73)),1,0)</f>
        <v>0</v>
      </c>
      <c r="BZ74" s="3">
        <f>MIN(IF(BY74=1,($S74-$S73)/(ABS($Q74)-ABS($Q73))*(G$22-ABS($Q73))+$S73,0),$D$7)</f>
        <v>0</v>
      </c>
      <c r="CA74" s="1">
        <f>IF(ABS($Q74)&lt;G$23,$AA74,IF(ABS($Q73)&lt;G$23,(G$23-ABS($Q73))*($Z73+$Z74)*0.5*($D$27+$D$28)*$D$5*1000,0))</f>
        <v>0</v>
      </c>
      <c r="CB74" s="1">
        <f>IF(AND(G$23&lt;ABS($Q74),G$23&gt;ABS($Q73)),1,0)</f>
        <v>0</v>
      </c>
      <c r="CC74" s="3">
        <f>MIN(IF(CB74=1,($S74-$S73)/(ABS($Q74)-ABS($Q73))*(G$23-ABS($Q73))+$S73,0),$D$7)</f>
        <v>0</v>
      </c>
      <c r="CD74" s="1">
        <f>IF(ABS($Q74)&lt;G$24,$AA74,IF(ABS($Q73)&lt;G$24,(G$24-ABS($Q73))*($Z73+$Z74)*0.5*($D$27+$D$28)*$D$5*1000,0))</f>
        <v>0</v>
      </c>
      <c r="CE74" s="1">
        <f>IF(AND(G$24&lt;ABS($Q74),G$24&gt;ABS($Q73)),1,0)</f>
        <v>0</v>
      </c>
      <c r="CF74" s="3">
        <f>MIN(IF(CE74=1,($S74-$S73)/(ABS($Q74)-ABS($Q73))*(G$24-ABS($Q73))+$S73,0),$D$7)</f>
        <v>0</v>
      </c>
      <c r="CG74" s="1">
        <f>IF(ABS($Q74)&lt;G$25,$AA74,IF(ABS($Q73)&lt;G$25,(G$25-ABS($Q73))*($Z73+$Z74)*0.5*($D$27+$D$28)*$D$5*1000,0))</f>
        <v>0</v>
      </c>
      <c r="CH74" s="1">
        <f>IF(AND(G$25&lt;ABS($Q74),G$25&gt;ABS($Q73)),1,0)</f>
        <v>0</v>
      </c>
      <c r="CI74" s="3">
        <f>MIN(IF(CH74=1,($S74-$S73)/(ABS($Q74)-ABS($Q73))*(G$25-ABS($Q73))+$S73,0),$D$7)</f>
        <v>0</v>
      </c>
      <c r="CJ74" s="1">
        <f>IF(ABS($Q74)&lt;G$26,$AA74,IF(ABS($Q73)&lt;G$26,(G$26-ABS($Q73))*($Z73+$Z74)*0.5*($D$27+$D$28)*$D$5*1000,0))</f>
        <v>0</v>
      </c>
      <c r="CK74" s="1">
        <f>IF(AND(G$26&lt;ABS($Q74),G$26&gt;ABS($Q73)),1,0)</f>
        <v>0</v>
      </c>
      <c r="CL74" s="3">
        <f>MIN(IF(CK74=1,($S74-$S73)/(ABS($Q74)-ABS($Q73))*(G$26-ABS($Q73))+$S73,0),$D$7)</f>
        <v>0</v>
      </c>
      <c r="CM74" s="1">
        <f>IF(ABS($Q74)&lt;G$27,$AA74,IF(ABS($Q73)&lt;G$27,(G$27-ABS($Q73))*($Z73+$Z74)*0.5*($D$27+$D$28)*$D$5*1000,0))</f>
        <v>0</v>
      </c>
      <c r="CN74" s="1">
        <f>IF(AND(G$27&lt;ABS($Q74),G$27&gt;ABS($Q73)),1,0)</f>
        <v>0</v>
      </c>
      <c r="CO74" s="3">
        <f>MIN(IF(CN74=1,($S74-$S73)/(ABS($Q74)-ABS($Q73))*(G$27-ABS($Q73))+$S73,0),$D$7)</f>
        <v>0</v>
      </c>
      <c r="CP74" s="1">
        <f>IF(ABS($Q74)&lt;G$28,$AA74,IF(ABS($Q73)&lt;G$28,(G$28-ABS($Q73))*($Z73+$Z74)*0.5*($D$27+$D$28)*$D$5*1000,0))</f>
        <v>0</v>
      </c>
      <c r="CQ74" s="1">
        <f>IF(AND(G$28&lt;ABS($Q74),G$28&gt;ABS($Q73)),1,0)</f>
        <v>0</v>
      </c>
      <c r="CR74" s="3">
        <f>MIN(IF(CQ74=1,($S74-$S73)/(ABS($Q74)-ABS($Q73))*(G$28-ABS($Q73))+$S73,0),$D$7)</f>
        <v>0</v>
      </c>
      <c r="CS74" s="1">
        <f>IF(ABS($Q74)&lt;G$29,$AA74,IF(ABS($Q73)&lt;G$29,(G$29-ABS($Q73))*($Z73+$Z74)*0.5*($D$27+$D$28)*$D$5*1000,0))</f>
        <v>0</v>
      </c>
      <c r="CT74" s="1">
        <f>IF(AND(G$29&lt;ABS($Q74),G$29&gt;ABS($Q73)),1,0)</f>
        <v>0</v>
      </c>
      <c r="CU74" s="3">
        <f>MIN(IF(CT74=1,($S74-$S73)/(ABS($Q74)-ABS($Q73))*(G$29-ABS($Q73))+$S73,0),$D$7)</f>
        <v>0</v>
      </c>
      <c r="CV74" s="1">
        <f>IF(ABS($Q74)&lt;G$30,$AA74,IF(ABS($Q73)&lt;G$30,(G$30-ABS($Q73))*($Z73+$Z74)*0.5*($D$27+$D$28)*$D$5*1000,0))</f>
        <v>0</v>
      </c>
      <c r="CW74" s="1">
        <f>IF(AND(G$30&lt;ABS($Q74),G$30&gt;ABS($Q73)),1,0)</f>
        <v>0</v>
      </c>
      <c r="CX74" s="3">
        <f>MIN(IF(CW74=1,($S74-$S73)/(ABS($Q74)-ABS($Q73))*(G$30-ABS($Q73))+$S73,0),$D$7)</f>
        <v>0</v>
      </c>
      <c r="CY74" s="1">
        <f>IF(ABS($Q74)&lt;G$31,$AA74,IF(ABS($Q73)&lt;G$31,(G$31-ABS($Q73))*($Z73+$Z74)*0.5*($D$27+$D$28)*$D$5*1000,0))</f>
        <v>0</v>
      </c>
      <c r="CZ74" s="1">
        <f>IF(AND(G$31&lt;ABS($Q74),G$31&gt;ABS($Q73)),1,0)</f>
        <v>0</v>
      </c>
      <c r="DA74" s="3">
        <f>MIN(IF(CZ74=1,($S74-$S73)/(ABS($Q74)-ABS($Q73))*(G$31-ABS($Q73))+$S73,0),$D$7)</f>
        <v>0</v>
      </c>
      <c r="DB74" s="1">
        <f>IF(ABS($Q74)&lt;G$32,$AA74,IF(ABS($Q73)&lt;G$32,(G$32-ABS($Q73))*($Z73+$Z74)*0.5*($D$27+$D$28)*$D$5*1000,0))</f>
        <v>0</v>
      </c>
      <c r="DC74" s="1">
        <f>IF(AND(G$32&lt;ABS($Q74),G$32&gt;ABS($Q73)),1,0)</f>
        <v>0</v>
      </c>
      <c r="DD74" s="3">
        <f>MIN(IF(DC74=1,($S74-$S73)/(ABS($Q74)-ABS($Q73))*(G$32-ABS($Q73))+$S73,0),$D$7)</f>
        <v>0</v>
      </c>
      <c r="DE74" s="1">
        <f>IF(ABS($Q74)&lt;G$33,$AA74,IF(ABS($Q73)&lt;G$33,(G$33-ABS($Q73))*($Z73+$Z74)*0.5*($D$27+$D$28)*$D$5*1000,0))</f>
        <v>0</v>
      </c>
      <c r="DF74" s="1">
        <f>IF(AND(G$33&lt;ABS($Q74),G$33&gt;ABS($Q73)),1,0)</f>
        <v>0</v>
      </c>
      <c r="DG74" s="3">
        <f>MIN(IF(DF74=1,($S74-$S73)/(ABS($Q74)-ABS($Q73))*(G$33-ABS($Q73))+$S73,0),$D$7)</f>
        <v>0</v>
      </c>
      <c r="DH74" s="1">
        <f>IF(ABS($Q74)&lt;G$34,$AA74,IF(ABS($Q73)&lt;G$34,(G$34-ABS($Q73))*($Z73+$Z74)*0.5*($D$27+$D$28)*$D$5*1000,0))</f>
        <v>0</v>
      </c>
      <c r="DI74" s="1">
        <f>IF(AND(G$34&lt;ABS($Q74),G$34&gt;ABS($Q73)),1,0)</f>
        <v>0</v>
      </c>
      <c r="DJ74" s="3">
        <f>MIN(IF(DI74=1,($S74-$S73)/(ABS($Q74)-ABS($Q73))*(G$34-ABS($Q73))+$S73,0),$D$7)</f>
        <v>0</v>
      </c>
      <c r="DK74" s="1">
        <f>IF(ABS($Q74)&lt;G$35,$AA74,IF(ABS($Q73)&lt;G$35,(G$35-ABS($Q73))*($Z73+$Z74)*0.5*($D$27+$D$28)*$D$5*1000,0))</f>
        <v>0</v>
      </c>
      <c r="DL74" s="1">
        <f>IF(AND(G$35&lt;ABS($Q74),G$35&gt;ABS($Q73)),1,0)</f>
        <v>0</v>
      </c>
      <c r="DM74" s="3">
        <f>MIN(IF(DL74=1,($S74-$S73)/(ABS($Q74)-ABS($Q73))*(G$35-ABS($Q73))+$S73,0),$D$7)</f>
        <v>0</v>
      </c>
      <c r="DN74" s="1">
        <f>IF(ABS($Q74)&lt;G$36,$AA74,IF(ABS($Q73)&lt;G$36,(G$36-ABS($Q73))*($Z73+$Z74)*0.5*($D$27+$D$28)*$D$5*1000,0))</f>
        <v>0</v>
      </c>
      <c r="DO74" s="1">
        <f>IF(AND(G$36&lt;ABS($Q74),G$36&gt;ABS($Q73)),1,0)</f>
        <v>0</v>
      </c>
      <c r="DP74" s="3">
        <f>MIN(IF(DO74=1,($S74-$S73)/(ABS($Q74)-ABS($Q73))*(G$36-ABS($Q73))+$S73,0),$D$7)</f>
        <v>0</v>
      </c>
      <c r="DQ74" s="1">
        <f>IF(ABS($Q74)&lt;G$37,$AA74,IF(ABS($Q73)&lt;G$37,(G$37-ABS($Q73))*($Z73+$Z74)*0.5*($D$27+$D$28)*$D$5*1000,0))</f>
        <v>0</v>
      </c>
      <c r="DR74" s="1">
        <f>IF(AND(G$37&lt;ABS($Q74),G$37&gt;ABS($Q73)),1,0)</f>
        <v>0</v>
      </c>
      <c r="DS74" s="3">
        <f>MIN(IF(DR74=1,($S74-$S73)/(ABS($Q74)-ABS($Q73))*(G$37-ABS($Q73))+$S73,0),$D$7)</f>
        <v>0</v>
      </c>
      <c r="DT74" s="1">
        <f>IF(ABS($Q74)&lt;G$38,$AA74,IF(ABS($Q73)&lt;G$38,(G$38-ABS($Q73))*($Z73+$Z74)*0.5*($D$27+$D$28)*$D$5*1000,0))</f>
        <v>0</v>
      </c>
      <c r="DU74" s="1">
        <f>IF(AND(G$38&lt;ABS($Q74),G$38&gt;ABS($Q73)),1,0)</f>
        <v>0</v>
      </c>
      <c r="DV74" s="3">
        <f>MIN(IF(DU74=1,($S74-$S73)/(ABS($Q74)-ABS($Q73))*(G$38-ABS($Q73))+$S73,0),$D$7)</f>
        <v>0</v>
      </c>
      <c r="DW74" s="1">
        <f>IF(ABS($Q74)&lt;G$39,$AA74,IF(ABS($Q73)&lt;G$39,(G$39-ABS($Q73))*($Z73+$Z74)*0.5*($D$27+$D$28)*$D$5*1000,0))</f>
        <v>0</v>
      </c>
      <c r="DX74" s="1">
        <f>IF(AND(G$39&lt;ABS($Q74),G$39&gt;ABS($Q73)),1,0)</f>
        <v>0</v>
      </c>
      <c r="DY74" s="3">
        <f>MIN(IF(DX74=1,($S74-$S73)/(ABS($Q74)-ABS($Q73))*(G$39-ABS($Q73))+$S73,0),$D$7)</f>
        <v>0</v>
      </c>
      <c r="DZ74" s="1">
        <f>IF(ABS($Q74)&lt;G$40,$AA74,IF(ABS($Q73)&lt;G$40,(G$40-ABS($Q73))*($Z73+$Z74)*0.5*($D$27+$D$28)*$D$5*1000,0))</f>
        <v>0</v>
      </c>
      <c r="EA74" s="1">
        <f>IF(AND(G$40&lt;ABS($Q74),G$40&gt;ABS($Q73)),1,0)</f>
        <v>0</v>
      </c>
      <c r="EB74" s="3">
        <f>MIN(IF(EA74=1,($S74-$S73)/(ABS($Q74)-ABS($Q73))*(G$40-ABS($Q73))+$S73,0),$D$7)</f>
        <v>0</v>
      </c>
      <c r="EC74" s="1">
        <f>IF(ABS($Q74)&lt;G$41,$AA74,IF(ABS($Q73)&lt;G$41,(G$41-ABS($Q73))*($Z73+$Z74)*0.5*($D$27+$D$28)*$D$5*1000,0))</f>
        <v>0</v>
      </c>
      <c r="ED74" s="1">
        <f>IF(AND(G$41&lt;ABS($Q74),G$41&gt;ABS($Q73)),1,0)</f>
        <v>0</v>
      </c>
      <c r="EE74" s="3">
        <f>MIN(IF(ED74=1,($S74-$S73)/(ABS($Q74)-ABS($Q73))*(G$41-ABS($Q73))+$S73,0),$D$7)</f>
        <v>0</v>
      </c>
      <c r="EF74" s="1">
        <f>IF(ABS($Q74)&lt;G$42,$AA74,IF(ABS($Q73)&lt;G$42,(G$42-ABS($Q73))*($Z73+$Z74)*0.5*($D$27+$D$28)*$D$5*1000,0))</f>
        <v>0</v>
      </c>
      <c r="EG74" s="1">
        <f>IF(AND(G$42&lt;ABS($Q74),G$42&gt;ABS($Q73)),1,0)</f>
        <v>0</v>
      </c>
      <c r="EH74" s="3">
        <f>MIN(IF(EG74=1,($S74-$S73)/(ABS($Q74)-ABS($Q73))*(G$42-ABS($Q73))+$S73,0),$D$7)</f>
        <v>0</v>
      </c>
      <c r="EI74" s="1">
        <f>IF(ABS($Q74)&lt;G$43,$AA74,IF(ABS($Q73)&lt;G$43,(G$43-ABS($Q73))*($Z73+$Z74)*0.5*($D$27+$D$28)*$D$5*1000,0))</f>
        <v>0</v>
      </c>
      <c r="EJ74" s="1">
        <f>IF(AND(G$43&lt;ABS($Q74),G$43&gt;ABS($Q73)),1,0)</f>
        <v>0</v>
      </c>
      <c r="EK74" s="3">
        <f>MIN(IF(EJ74=1,($S74-$S73)/(ABS($Q74)-ABS($Q73))*(G$43-ABS($Q73))+$S73,0),$D$7)</f>
        <v>0</v>
      </c>
      <c r="EL74" s="1">
        <f>IF(ABS($Q74)&lt;G$44,$AA74,IF(ABS($Q73)&lt;G$44,(G$44-ABS($Q73))*($Z73+$Z74)*0.5*($D$27+$D$28)*$D$5*1000,0))</f>
        <v>0</v>
      </c>
      <c r="EM74" s="1">
        <f>IF(AND(G$44&lt;ABS($Q74),G$44&gt;ABS($Q73)),1,0)</f>
        <v>0</v>
      </c>
      <c r="EN74" s="3">
        <f>MIN(IF(EM74=1,($S74-$S73)/(ABS($Q74)-ABS($Q73))*(G$44-ABS($Q73))+$S73,0),$D$7)</f>
        <v>0</v>
      </c>
      <c r="EO74" s="1">
        <f>IF(ABS($Q74)&lt;G$45,$AA74,IF(ABS($Q73)&lt;G$45,(G$45-ABS($Q73))*($Z73+$Z74)*0.5*($D$27+$D$28)*$D$5*1000,0))</f>
        <v>0</v>
      </c>
      <c r="EP74" s="1">
        <f>IF(AND(G$45&lt;ABS($Q74),G$45&gt;ABS($Q73)),1,0)</f>
        <v>0</v>
      </c>
      <c r="EQ74" s="3">
        <f>MIN(IF(EP74=1,($S74-$S73)/(ABS($Q74)-ABS($Q73))*(G$45-ABS($Q73))+$S73,0),$D$7)</f>
        <v>0</v>
      </c>
      <c r="ER74" s="1">
        <f>IF(ABS($Q74)&lt;G$46,$AA74,IF(ABS($Q73)&lt;G$46,(G$46-ABS($Q73))*($Z73+$Z74)*0.5*($D$27+$D$28)*$D$5*1000,0))</f>
        <v>0</v>
      </c>
      <c r="ES74" s="1">
        <f>IF(AND(G$46&lt;ABS($Q74),G$46&gt;ABS($Q73)),1,0)</f>
        <v>0</v>
      </c>
      <c r="ET74" s="3">
        <f>MIN(IF(ES74=1,($S74-$S73)/(ABS($Q74)-ABS($Q73))*(G$46-ABS($Q73))+$S73,0),$D$7)</f>
        <v>0</v>
      </c>
      <c r="EU74" s="1">
        <f>IF(ABS($Q74)&lt;G$47,$AA74,IF(ABS($Q73)&lt;G$47,(G$47-ABS($Q73))*($Z73+$Z74)*0.5*($D$27+$D$28)*$D$5*1000,0))</f>
        <v>0</v>
      </c>
      <c r="EV74" s="1">
        <f>IF(AND(G$47&lt;ABS($Q74),G$47&gt;ABS($Q73)),1,0)</f>
        <v>0</v>
      </c>
      <c r="EW74" s="3">
        <f>MIN(IF(EV74=1,($S74-$S73)/(ABS($Q74)-ABS($Q73))*(G$47-ABS($Q73))+$S73,0),$D$7)</f>
        <v>0</v>
      </c>
      <c r="EX74" s="1">
        <f>IF(ABS($Q74)&lt;G$48,$AA74,IF(ABS($Q73)&lt;G$48,(G$48-ABS($Q73))*($Z73+$Z74)*0.5*($D$27+$D$28)*$D$5*1000,0))</f>
        <v>0</v>
      </c>
      <c r="EY74" s="1">
        <f>IF(AND(G$48&lt;ABS($Q74),G$48&gt;ABS($Q73)),1,0)</f>
        <v>0</v>
      </c>
      <c r="EZ74" s="3">
        <f>MIN(IF(EY74=1,($S74-$S73)/(ABS($Q74)-ABS($Q73))*(G$48-ABS($Q73))+$S73,0),$D$7)</f>
        <v>0</v>
      </c>
      <c r="FA74" s="1">
        <f>IF(ABS($Q74)&lt;G$49,$AA74,IF(ABS($Q73)&lt;G$49,(G$49-ABS($Q73))*($Z73+$Z74)*0.5*($D$27+$D$28)*$D$5*1000,0))</f>
        <v>0</v>
      </c>
      <c r="FB74" s="1">
        <f>IF(AND(G$49&lt;ABS($Q74),G$49&gt;ABS($Q73)),1,0)</f>
        <v>0</v>
      </c>
      <c r="FC74" s="3">
        <f>MIN(IF(FB74=1,($S74-$S73)/(ABS($Q74)-ABS($Q73))*(G$49-ABS($Q73))+$S73,0),$D$7)</f>
        <v>0</v>
      </c>
      <c r="FD74" s="1">
        <f>IF(ABS($Q74)&lt;G$50,$AA74,IF(ABS($Q73)&lt;G$50,(G$50-ABS($Q73))*($Z73+$Z74)*0.5*($D$27+$D$28)*$D$5*1000,0))</f>
        <v>0</v>
      </c>
      <c r="FE74" s="1">
        <f>IF(AND(G$50&lt;ABS($Q74),G$50&gt;ABS($Q73)),1,0)</f>
        <v>0</v>
      </c>
      <c r="FF74" s="3">
        <f>MIN(IF(FE74=1,($S74-$S73)/(ABS($Q74)-ABS($Q73))*(G$50-ABS($Q73))+$S73,0),$D$7)</f>
        <v>0</v>
      </c>
      <c r="FG74" s="1">
        <f>IF(ABS($Q74)&lt;G$51,$AA74,IF(ABS($Q73)&lt;G$51,(G$51-ABS($Q73))*($Z73+$Z74)*0.5*($D$27+$D$28)*$D$5*1000,0))</f>
        <v>0</v>
      </c>
      <c r="FH74" s="1">
        <f>IF(AND(G$51&lt;ABS($Q74),G$51&gt;ABS($Q73)),1,0)</f>
        <v>0</v>
      </c>
      <c r="FI74" s="3">
        <f>MIN(IF(FH74=1,($S74-$S73)/(ABS($Q74)-ABS($Q73))*(G$51-ABS($Q73))+$S73,0),$D$7)</f>
        <v>0</v>
      </c>
      <c r="FJ74" s="1">
        <f>IF(ABS($Q74)&lt;G$52,$AA74,IF(ABS($Q73)&lt;G$52,(G$52-ABS($Q73))*($Z73+$Z74)*0.5*($D$27+$D$28)*$D$5*1000,0))</f>
        <v>0</v>
      </c>
      <c r="FK74" s="1">
        <f>IF(AND(G$52&lt;ABS($Q74),G$52&gt;ABS($Q73)),1,0)</f>
        <v>0</v>
      </c>
      <c r="FL74" s="3">
        <f>MIN(IF(FK74=1,($S74-$S73)/(ABS($Q74)-ABS($Q73))*(G$52-ABS($Q73))+$S73,0),$D$7)</f>
        <v>0</v>
      </c>
      <c r="FM74" s="1">
        <f>IF(ABS($Q74)&lt;G$53,$AA74,IF(ABS($Q73)&lt;G$53,(G$53-ABS($Q73))*($Z73+$Z74)*0.5*($D$27+$D$28)*$D$5*1000,0))</f>
        <v>0</v>
      </c>
      <c r="FN74" s="1">
        <f>IF(AND(G$53&lt;ABS($Q74),G$53&gt;ABS($Q73)),1,0)</f>
        <v>0</v>
      </c>
      <c r="FO74" s="3">
        <f>MIN(IF(FN74=1,($S74-$S73)/(ABS($Q74)-ABS($Q73))*(G$53-ABS($Q73))+$S73,0),$D$7)</f>
        <v>0</v>
      </c>
      <c r="FP74" s="1">
        <f>IF(ABS($Q74)&lt;G$54,$AA74,IF(ABS($Q73)&lt;G$54,(G$54-ABS($Q73))*($Z73+$Z74)*0.5*($D$27+$D$28)*$D$5*1000,0))</f>
        <v>0</v>
      </c>
      <c r="FQ74" s="1">
        <f>IF(AND(G$54&lt;ABS($Q74),G$54&gt;ABS($Q73)),1,0)</f>
        <v>0</v>
      </c>
      <c r="FR74" s="3">
        <f>MIN(IF(FQ74=1,($S74-$S73)/(ABS($Q74)-ABS($Q73))*(G$54-ABS($Q73))+$S73,0),$D$7)</f>
        <v>0</v>
      </c>
      <c r="FS74" s="1">
        <f>IF(ABS($Q74)&lt;G$55,$AA74,IF(ABS($Q73)&lt;G$55,(G$55-ABS($Q73))*($Z73+$Z74)*0.5*($D$27+$D$28)*$D$5*1000,0))</f>
        <v>0</v>
      </c>
      <c r="FT74" s="1">
        <f>IF(AND(G$55&lt;ABS($Q74),G$55&gt;ABS($Q73)),1,0)</f>
        <v>0</v>
      </c>
      <c r="FU74" s="3">
        <f>MIN(IF(FT74=1,($S74-$S73)/(ABS($Q74)-ABS($Q73))*(G$55-ABS($Q73))+$S73,0),$D$7)</f>
        <v>0</v>
      </c>
      <c r="FV74" s="1" t="e">
        <f>IF(ABS($Q74)&lt;#REF!,$AA74,IF(ABS($Q73)&lt;#REF!,(#REF!-ABS($Q73))*($Z73+$Z74)*0.5*($D$27+$D$28)*$D$5*1000,0))</f>
        <v>#REF!</v>
      </c>
      <c r="FW74" s="1" t="e">
        <f>IF(AND(#REF!&lt;ABS($Q74),#REF!&gt;ABS($Q73)),1,0)</f>
        <v>#REF!</v>
      </c>
      <c r="FX74" s="3" t="e">
        <f>MIN(IF(FW74=1,($S74-$S73)/(ABS($Q74)-ABS($Q73))*(#REF!-ABS($Q73))+$S73,0),$D$7)</f>
        <v>#REF!</v>
      </c>
    </row>
    <row r="75" spans="1:180" x14ac:dyDescent="0.3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23"/>
      <c r="N75" s="23"/>
      <c r="O75" s="23"/>
      <c r="P75" s="4"/>
      <c r="Q75" s="5"/>
      <c r="R75" s="5"/>
      <c r="S75" s="5"/>
      <c r="T75" s="5"/>
      <c r="U75" s="5"/>
      <c r="V75" s="5"/>
      <c r="W75" s="5"/>
      <c r="X75" s="5"/>
      <c r="Y75" s="5"/>
      <c r="Z75" s="3">
        <f t="shared" si="7"/>
        <v>0.2</v>
      </c>
      <c r="AA75" s="3"/>
      <c r="AB75" s="1"/>
      <c r="AC75" s="2"/>
      <c r="AD75" s="2"/>
      <c r="AE75" s="1"/>
      <c r="AF75" s="2"/>
      <c r="AG75" s="2"/>
      <c r="AH75" s="1"/>
      <c r="AI75" s="2"/>
      <c r="AJ75" s="2"/>
      <c r="AK75" s="1"/>
      <c r="AL75" s="2"/>
      <c r="AM75" s="2"/>
      <c r="AN75" s="1"/>
      <c r="AO75" s="2"/>
      <c r="AP75" s="2"/>
      <c r="AQ75" s="1"/>
      <c r="AR75" s="2"/>
      <c r="AS75" s="2"/>
      <c r="AT75" s="1"/>
      <c r="AU75" s="2"/>
      <c r="AV75" s="2"/>
      <c r="AW75" s="1"/>
      <c r="AX75" s="2"/>
      <c r="AY75" s="2"/>
      <c r="AZ75" s="1"/>
      <c r="BA75" s="2"/>
      <c r="BB75" s="2"/>
      <c r="BC75" s="1"/>
      <c r="BD75" s="2"/>
      <c r="BE75" s="2"/>
      <c r="BF75" s="1"/>
      <c r="BG75" s="2"/>
      <c r="BH75" s="2"/>
      <c r="BI75" s="1"/>
      <c r="BJ75" s="2"/>
      <c r="BK75" s="2"/>
      <c r="BL75" s="1"/>
      <c r="BM75" s="2"/>
      <c r="BN75" s="2"/>
      <c r="BO75" s="1"/>
      <c r="BP75" s="2"/>
      <c r="BQ75" s="2"/>
      <c r="BR75" s="1"/>
      <c r="BS75" s="2"/>
      <c r="BT75" s="2"/>
      <c r="BU75" s="1"/>
      <c r="BV75" s="2"/>
      <c r="BW75" s="2"/>
      <c r="BX75" s="1"/>
      <c r="BY75" s="2"/>
      <c r="BZ75" s="2"/>
      <c r="CA75" s="1"/>
      <c r="CB75" s="2"/>
      <c r="CC75" s="2"/>
      <c r="CD75" s="1"/>
      <c r="CE75" s="2"/>
      <c r="CF75" s="2"/>
      <c r="CG75" s="1"/>
      <c r="CH75" s="2"/>
      <c r="CI75" s="2"/>
      <c r="CJ75" s="1"/>
      <c r="CK75" s="2"/>
      <c r="CL75" s="2"/>
      <c r="CM75" s="1"/>
      <c r="CN75" s="2"/>
      <c r="CO75" s="2"/>
      <c r="CP75" s="1"/>
      <c r="CQ75" s="2"/>
      <c r="CR75" s="2"/>
      <c r="CS75" s="1"/>
      <c r="CT75" s="2"/>
      <c r="CU75" s="2"/>
      <c r="CV75" s="1"/>
      <c r="CW75" s="2"/>
      <c r="CX75" s="2"/>
      <c r="CY75" s="1"/>
      <c r="CZ75" s="2"/>
      <c r="DA75" s="2"/>
      <c r="DB75" s="1"/>
      <c r="DC75" s="2"/>
      <c r="DD75" s="2"/>
      <c r="DE75" s="1"/>
      <c r="DF75" s="2"/>
      <c r="DG75" s="2"/>
      <c r="DH75" s="1"/>
      <c r="DI75" s="2"/>
      <c r="DJ75" s="2"/>
      <c r="DK75" s="1"/>
      <c r="DL75" s="2"/>
      <c r="DM75" s="2"/>
      <c r="DN75" s="1"/>
      <c r="DO75" s="2"/>
      <c r="DP75" s="2"/>
      <c r="DQ75" s="1"/>
      <c r="DR75" s="2"/>
      <c r="DS75" s="2"/>
      <c r="DT75" s="1"/>
      <c r="DU75" s="2"/>
      <c r="DV75" s="2"/>
      <c r="DW75" s="1"/>
      <c r="DX75" s="2"/>
      <c r="DY75" s="2"/>
      <c r="DZ75" s="1"/>
      <c r="EA75" s="2"/>
      <c r="EB75" s="2"/>
      <c r="EC75" s="1"/>
      <c r="ED75" s="2"/>
      <c r="EE75" s="2"/>
      <c r="EF75" s="1"/>
      <c r="EG75" s="2"/>
      <c r="EH75" s="2"/>
      <c r="EI75" s="1"/>
      <c r="EJ75" s="2"/>
      <c r="EK75" s="2"/>
      <c r="EL75" s="1"/>
      <c r="EM75" s="2"/>
      <c r="EN75" s="2"/>
      <c r="EO75" s="1"/>
      <c r="EP75" s="2"/>
      <c r="EQ75" s="2"/>
      <c r="ER75" s="1"/>
      <c r="ES75" s="2"/>
      <c r="ET75" s="2"/>
      <c r="EU75" s="1"/>
      <c r="EV75" s="2"/>
      <c r="EW75" s="2"/>
      <c r="EX75" s="1"/>
      <c r="EY75" s="2"/>
      <c r="EZ75" s="2"/>
      <c r="FA75" s="1"/>
      <c r="FB75" s="2"/>
      <c r="FC75" s="2"/>
      <c r="FD75" s="1"/>
      <c r="FE75" s="2"/>
      <c r="FF75" s="2"/>
      <c r="FG75" s="1"/>
      <c r="FH75" s="2"/>
      <c r="FI75" s="2"/>
      <c r="FJ75" s="1"/>
      <c r="FK75" s="2"/>
      <c r="FL75" s="2"/>
      <c r="FM75" s="1"/>
      <c r="FN75" s="2"/>
      <c r="FO75" s="2"/>
      <c r="FP75" s="1"/>
      <c r="FQ75" s="2"/>
      <c r="FR75" s="2"/>
      <c r="FS75" s="1"/>
      <c r="FT75" s="2"/>
      <c r="FU75" s="2"/>
      <c r="FV75" s="1"/>
      <c r="FW75" s="2"/>
      <c r="FX75" s="2"/>
    </row>
    <row r="76" spans="1:180" x14ac:dyDescent="0.3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23"/>
      <c r="N76" s="23"/>
      <c r="O76" s="23"/>
      <c r="P76" s="4"/>
      <c r="Q76" s="4"/>
      <c r="R76" s="4"/>
      <c r="S76" s="4"/>
      <c r="T76" s="4"/>
      <c r="U76" s="4"/>
      <c r="V76" s="4"/>
      <c r="W76" s="4"/>
      <c r="X76" s="4"/>
      <c r="Y76" s="4"/>
      <c r="Z76" s="3">
        <f t="shared" si="7"/>
        <v>0.2</v>
      </c>
      <c r="AA76" s="1">
        <f>$R75*($Z76+$Z75)*0.5*($D$27+$D$28)*1000*$D$5</f>
        <v>0</v>
      </c>
      <c r="AB76" s="1">
        <f>IF(ABS($Q76)&lt;$G$6,$AA76,IF(ABS($Q75)&lt;$G$6,($G$6-ABS($Q75))*($Z75+$Z76)*0.5*($D$27+$D$28)*$D$5*1000,0))</f>
        <v>0</v>
      </c>
      <c r="AC76" s="1">
        <f>IF(AND($G$6&lt;ABS($Q76),$G$6&gt;ABS($Q75)),1,0)</f>
        <v>0</v>
      </c>
      <c r="AD76" s="3">
        <f>MIN(IF(AC76=1,($S76-$S75)/(ABS($Q76)-ABS($Q75))*($G$6-ABS($Q75))+$S75,0),$D$7)</f>
        <v>0</v>
      </c>
      <c r="AE76" s="1">
        <f>IF(ABS($Q76)&lt;$G$7,$AA76,IF(ABS($Q75)&lt;$G$7,($G$7-ABS($Q75))*($Z75+$Z76)*0.5*($D$27+$D$28)*$D$5*1000,0))</f>
        <v>0</v>
      </c>
      <c r="AF76" s="1">
        <f>IF(AND($G$7&lt;ABS($Q76),$G$7&gt;ABS($Q75)),1,0)</f>
        <v>0</v>
      </c>
      <c r="AG76" s="3">
        <f>MIN(IF(AF76=1,($S76-$S75)/(ABS($Q76)-ABS($Q75))*($G$7-ABS($Q75))+$S75,0),$D$7)</f>
        <v>0</v>
      </c>
      <c r="AH76" s="1">
        <f>IF(ABS($Q76)&lt;$G$8,$AA76,IF(ABS($Q75)&lt;$G$8,($G$8-ABS($Q75))*($Z75+$Z76)*0.5*($D$27+$D$28)*$D$5*1000,0))</f>
        <v>0</v>
      </c>
      <c r="AI76" s="1">
        <f>IF(AND($G$8&lt;ABS($Q76),$G$8&gt;ABS($Q75)),1,0)</f>
        <v>0</v>
      </c>
      <c r="AJ76" s="3">
        <f>MIN(IF(AI76=1,($S76-$S75)/(ABS($Q76)-ABS($Q75))*($G$8-ABS($Q75))+$S75,0),$D$7)</f>
        <v>0</v>
      </c>
      <c r="AK76" s="1">
        <f>IF(ABS($Q76)&lt;$G$9,$AA76,IF(ABS($Q75)&lt;$G$9,($G$9-ABS($Q75))*($Z75+$Z76)*0.5*($D$27+$D$28)*$D$5*1000,0))</f>
        <v>0</v>
      </c>
      <c r="AL76" s="1">
        <f>IF(AND($G$9&lt;ABS($Q76),$G$9&gt;ABS($Q75)),1,0)</f>
        <v>0</v>
      </c>
      <c r="AM76" s="3">
        <f>MIN(IF(AL76=1,($S76-$S75)/(ABS($Q76)-ABS($Q75))*($G$9-ABS($Q75))+$S75,0),$D$7)</f>
        <v>0</v>
      </c>
      <c r="AN76" s="1">
        <f>IF(ABS($Q76)&lt;$G$10,$AA76,IF(ABS($Q75)&lt;$G$10,($G$10-ABS($Q75))*($Z75+$Z76)*0.5*($D$27+$D$28)*$D$5*1000,0))</f>
        <v>0</v>
      </c>
      <c r="AO76" s="1">
        <f>IF(AND($G$10&lt;ABS($Q76),$G$10&gt;ABS($Q75)),1,0)</f>
        <v>0</v>
      </c>
      <c r="AP76" s="3">
        <f>MIN(IF(AO76=1,($S76-$S75)/(ABS($Q76)-ABS($Q75))*($G$10-ABS($Q75))+$S75,0),$D$7)</f>
        <v>0</v>
      </c>
      <c r="AQ76" s="1">
        <f>IF(ABS($Q76)&lt;$G$11,$AA76,IF(ABS($Q75)&lt;$G$11,($G$11-ABS($Q75))*($Z75+$Z76)*0.5*($D$27+$D$28)*$D$5*1000,0))</f>
        <v>0</v>
      </c>
      <c r="AR76" s="1">
        <f>IF(AND($G$11&lt;ABS($Q76),$G$11&gt;ABS($Q75)),1,0)</f>
        <v>0</v>
      </c>
      <c r="AS76" s="3">
        <f>MIN(IF(AR76=1,($S76-$S75)/(ABS($Q76)-ABS($Q75))*($G$11-ABS($Q75))+$S75,0),$D$7)</f>
        <v>0</v>
      </c>
      <c r="AT76" s="1">
        <f>IF(ABS($Q76)&lt;$G$12,$AA76,IF(ABS($Q75)&lt;$G$12,($G$12-ABS($Q75))*($Z75+$Z76)*0.5*($D$27+$D$28)*$D$5*1000,0))</f>
        <v>0</v>
      </c>
      <c r="AU76" s="1">
        <f>IF(AND($G$12&lt;ABS($Q76),$G$12&gt;ABS($Q75)),1,0)</f>
        <v>0</v>
      </c>
      <c r="AV76" s="3">
        <f>MIN(IF(AU76=1,($S76-$S75)/(ABS($Q76)-ABS($Q75))*($G$12-ABS($Q75))+$S75,0),$D$7)</f>
        <v>0</v>
      </c>
      <c r="AW76" s="1">
        <f>IF(ABS($Q76)&lt;$G$13,$AA76,IF(ABS($Q75)&lt;$G$13,($G$13-ABS($Q75))*($Z75+$Z76)*0.5*($D$27+$D$28)*$D$5*1000,0))</f>
        <v>0</v>
      </c>
      <c r="AX76" s="1">
        <f>IF(AND($G$13&lt;ABS($Q76),$G$13&gt;ABS($Q75)),1,0)</f>
        <v>0</v>
      </c>
      <c r="AY76" s="3">
        <f>MIN(IF(AX76=1,($S76-$S75)/(ABS($Q76)-ABS($Q75))*($G$13-ABS($Q75))+$S75,0),$D$7)</f>
        <v>0</v>
      </c>
      <c r="AZ76" s="1">
        <f>IF(ABS($Q76)&lt;$G$14,$AA76,IF(ABS($Q75)&lt;$G$14,($G$14-ABS($Q75))*($Z75+$Z76)*0.5*($D$27+$D$28)*$D$5*1000,0))</f>
        <v>0</v>
      </c>
      <c r="BA76" s="1">
        <f>IF(AND($G$14&lt;ABS($Q76),$G$14&gt;ABS($Q75)),1,0)</f>
        <v>0</v>
      </c>
      <c r="BB76" s="3">
        <f>MIN(IF(BA76=1,($S76-$S75)/(ABS($Q76)-ABS($Q75))*($G$14-ABS($Q75))+$S75,0),$D$7)</f>
        <v>0</v>
      </c>
      <c r="BC76" s="1">
        <f>IF(ABS($Q76)&lt;G$15,$AA76,IF(ABS($Q75)&lt;G$15,(G$15-ABS($Q75))*($Z75+$Z76)*0.5*($D$27+$D$28)*$D$5*1000,0))</f>
        <v>0</v>
      </c>
      <c r="BD76" s="1">
        <f>IF(AND(G$15&lt;ABS($Q76),G$15&gt;ABS($Q75)),1,0)</f>
        <v>0</v>
      </c>
      <c r="BE76" s="3">
        <f>MIN(IF(BD76=1,($S76-$S75)/(ABS($Q76)-ABS($Q75))*(G$15-ABS($Q75))+$S75,0),$D$7)</f>
        <v>0</v>
      </c>
      <c r="BF76" s="1">
        <f>IF(ABS($Q76)&lt;G$16,$AA76,IF(ABS($Q75)&lt;G$16,(G$16-ABS($Q75))*($Z75+$Z76)*0.5*($D$27+$D$28)*$D$5*1000,0))</f>
        <v>0</v>
      </c>
      <c r="BG76" s="1">
        <f>IF(AND(G$16&lt;ABS($Q76),G$16&gt;ABS($Q75)),1,0)</f>
        <v>0</v>
      </c>
      <c r="BH76" s="3">
        <f>MIN(IF(BG76=1,($S76-$S75)/(ABS($Q76)-ABS($Q75))*(G$16-ABS($Q75))+$S75,0),$D$7)</f>
        <v>0</v>
      </c>
      <c r="BI76" s="1">
        <f>IF(ABS($Q76)&lt;G$17,$AA76,IF(ABS($Q75)&lt;G$17,(G$17-ABS($Q75))*($Z75+$Z76)*0.5*($D$27+$D$28)*$D$5*1000,0))</f>
        <v>0</v>
      </c>
      <c r="BJ76" s="1">
        <f>IF(AND(G$17&lt;ABS($Q76),G$17&gt;ABS($Q75)),1,0)</f>
        <v>0</v>
      </c>
      <c r="BK76" s="3">
        <f>MIN(IF(BJ76=1,($S76-$S75)/(ABS($Q76)-ABS($Q75))*(G$17-ABS($Q75))+$S75,0),$D$7)</f>
        <v>0</v>
      </c>
      <c r="BL76" s="1">
        <f>IF(ABS($Q76)&lt;G$18,$AA76,IF(ABS($Q75)&lt;G$18,(G$18-ABS($Q75))*($Z75+$Z76)*0.5*($D$27+$D$28)*$D$5*1000,0))</f>
        <v>0</v>
      </c>
      <c r="BM76" s="1">
        <f>IF(AND(G$18&lt;ABS($Q76),G$18&gt;ABS($Q75)),1,0)</f>
        <v>0</v>
      </c>
      <c r="BN76" s="3">
        <f>MIN(IF(BM76=1,($S76-$S75)/(ABS($Q76)-ABS($Q75))*(G$18-ABS($Q75))+$S75,0),$D$7)</f>
        <v>0</v>
      </c>
      <c r="BO76" s="1">
        <f>IF(ABS($Q76)&lt;G$19,$AA76,IF(ABS($Q75)&lt;G$19,(G$19-ABS($Q75))*($Z75+$Z76)*0.5*($D$27+$D$28)*$D$5*1000,0))</f>
        <v>0</v>
      </c>
      <c r="BP76" s="1">
        <f>IF(AND(G$19&lt;ABS($Q76),G$19&gt;ABS($Q75)),1,0)</f>
        <v>0</v>
      </c>
      <c r="BQ76" s="3">
        <f>MIN(IF(BP76=1,($S76-$S75)/(ABS($Q76)-ABS($Q75))*(G$19-ABS($Q75))+$S75,0),$D$7)</f>
        <v>0</v>
      </c>
      <c r="BR76" s="1">
        <f>IF(ABS($Q76)&lt;G$20,$AA76,IF(ABS($Q75)&lt;G$20,(G$20-ABS($Q75))*($Z75+$Z76)*0.5*($D$27+$D$28)*$D$5*1000,0))</f>
        <v>0</v>
      </c>
      <c r="BS76" s="1">
        <f>IF(AND(G$20&lt;ABS($Q76),G$20&gt;ABS($Q75)),1,0)</f>
        <v>0</v>
      </c>
      <c r="BT76" s="3">
        <f>MIN(IF(BS76=1,($S76-$S75)/(ABS($Q76)-ABS($Q75))*(G$20-ABS($Q75))+$S75,0),$D$7)</f>
        <v>0</v>
      </c>
      <c r="BU76" s="1">
        <f>IF(ABS($Q76)&lt;G$21,$AA76,IF(ABS($Q75)&lt;G$21,(G$21-ABS($Q75))*($Z75+$Z76)*0.5*($D$27+$D$28)*$D$5*1000,0))</f>
        <v>0</v>
      </c>
      <c r="BV76" s="1">
        <f>IF(AND(G$21&lt;ABS($Q76),G$21&gt;ABS($Q75)),1,0)</f>
        <v>0</v>
      </c>
      <c r="BW76" s="3">
        <f>MIN(IF(BV76=1,($S76-$S75)/(ABS($Q76)-ABS($Q75))*(G$21-ABS($Q75))+$S75,0),$D$7)</f>
        <v>0</v>
      </c>
      <c r="BX76" s="1">
        <f>IF(ABS($Q76)&lt;G$22,$AA76,IF(ABS($Q75)&lt;G$22,(G$22-ABS($Q75))*($Z75+$Z76)*0.5*($D$27+$D$28)*$D$5*1000,0))</f>
        <v>0</v>
      </c>
      <c r="BY76" s="1">
        <f>IF(AND(G$22&lt;ABS($Q76),G$22&gt;ABS($Q75)),1,0)</f>
        <v>0</v>
      </c>
      <c r="BZ76" s="3">
        <f>MIN(IF(BY76=1,($S76-$S75)/(ABS($Q76)-ABS($Q75))*(G$22-ABS($Q75))+$S75,0),$D$7)</f>
        <v>0</v>
      </c>
      <c r="CA76" s="1">
        <f>IF(ABS($Q76)&lt;G$23,$AA76,IF(ABS($Q75)&lt;G$23,(G$23-ABS($Q75))*($Z75+$Z76)*0.5*($D$27+$D$28)*$D$5*1000,0))</f>
        <v>0</v>
      </c>
      <c r="CB76" s="1">
        <f>IF(AND(G$23&lt;ABS($Q76),G$23&gt;ABS($Q75)),1,0)</f>
        <v>0</v>
      </c>
      <c r="CC76" s="3">
        <f>MIN(IF(CB76=1,($S76-$S75)/(ABS($Q76)-ABS($Q75))*(G$23-ABS($Q75))+$S75,0),$D$7)</f>
        <v>0</v>
      </c>
      <c r="CD76" s="1">
        <f>IF(ABS($Q76)&lt;G$24,$AA76,IF(ABS($Q75)&lt;G$24,(G$24-ABS($Q75))*($Z75+$Z76)*0.5*($D$27+$D$28)*$D$5*1000,0))</f>
        <v>0</v>
      </c>
      <c r="CE76" s="1">
        <f>IF(AND(G$24&lt;ABS($Q76),G$24&gt;ABS($Q75)),1,0)</f>
        <v>0</v>
      </c>
      <c r="CF76" s="3">
        <f>MIN(IF(CE76=1,($S76-$S75)/(ABS($Q76)-ABS($Q75))*(G$24-ABS($Q75))+$S75,0),$D$7)</f>
        <v>0</v>
      </c>
      <c r="CG76" s="1">
        <f>IF(ABS($Q76)&lt;G$25,$AA76,IF(ABS($Q75)&lt;G$25,(G$25-ABS($Q75))*($Z75+$Z76)*0.5*($D$27+$D$28)*$D$5*1000,0))</f>
        <v>0</v>
      </c>
      <c r="CH76" s="1">
        <f>IF(AND(G$25&lt;ABS($Q76),G$25&gt;ABS($Q75)),1,0)</f>
        <v>0</v>
      </c>
      <c r="CI76" s="3">
        <f>MIN(IF(CH76=1,($S76-$S75)/(ABS($Q76)-ABS($Q75))*(G$25-ABS($Q75))+$S75,0),$D$7)</f>
        <v>0</v>
      </c>
      <c r="CJ76" s="1">
        <f>IF(ABS($Q76)&lt;G$26,$AA76,IF(ABS($Q75)&lt;G$26,(G$26-ABS($Q75))*($Z75+$Z76)*0.5*($D$27+$D$28)*$D$5*1000,0))</f>
        <v>0</v>
      </c>
      <c r="CK76" s="1">
        <f>IF(AND(G$26&lt;ABS($Q76),G$26&gt;ABS($Q75)),1,0)</f>
        <v>0</v>
      </c>
      <c r="CL76" s="3">
        <f>MIN(IF(CK76=1,($S76-$S75)/(ABS($Q76)-ABS($Q75))*(G$26-ABS($Q75))+$S75,0),$D$7)</f>
        <v>0</v>
      </c>
      <c r="CM76" s="1">
        <f>IF(ABS($Q76)&lt;G$27,$AA76,IF(ABS($Q75)&lt;G$27,(G$27-ABS($Q75))*($Z75+$Z76)*0.5*($D$27+$D$28)*$D$5*1000,0))</f>
        <v>0</v>
      </c>
      <c r="CN76" s="1">
        <f>IF(AND(G$27&lt;ABS($Q76),G$27&gt;ABS($Q75)),1,0)</f>
        <v>0</v>
      </c>
      <c r="CO76" s="3">
        <f>MIN(IF(CN76=1,($S76-$S75)/(ABS($Q76)-ABS($Q75))*(G$27-ABS($Q75))+$S75,0),$D$7)</f>
        <v>0</v>
      </c>
      <c r="CP76" s="1">
        <f>IF(ABS($Q76)&lt;G$28,$AA76,IF(ABS($Q75)&lt;G$28,(G$28-ABS($Q75))*($Z75+$Z76)*0.5*($D$27+$D$28)*$D$5*1000,0))</f>
        <v>0</v>
      </c>
      <c r="CQ76" s="1">
        <f>IF(AND(G$28&lt;ABS($Q76),G$28&gt;ABS($Q75)),1,0)</f>
        <v>0</v>
      </c>
      <c r="CR76" s="3">
        <f>MIN(IF(CQ76=1,($S76-$S75)/(ABS($Q76)-ABS($Q75))*(G$28-ABS($Q75))+$S75,0),$D$7)</f>
        <v>0</v>
      </c>
      <c r="CS76" s="1">
        <f>IF(ABS($Q76)&lt;G$29,$AA76,IF(ABS($Q75)&lt;G$29,(G$29-ABS($Q75))*($Z75+$Z76)*0.5*($D$27+$D$28)*$D$5*1000,0))</f>
        <v>0</v>
      </c>
      <c r="CT76" s="1">
        <f>IF(AND(G$29&lt;ABS($Q76),G$29&gt;ABS($Q75)),1,0)</f>
        <v>0</v>
      </c>
      <c r="CU76" s="3">
        <f>MIN(IF(CT76=1,($S76-$S75)/(ABS($Q76)-ABS($Q75))*(G$29-ABS($Q75))+$S75,0),$D$7)</f>
        <v>0</v>
      </c>
      <c r="CV76" s="1">
        <f>IF(ABS($Q76)&lt;G$30,$AA76,IF(ABS($Q75)&lt;G$30,(G$30-ABS($Q75))*($Z75+$Z76)*0.5*($D$27+$D$28)*$D$5*1000,0))</f>
        <v>0</v>
      </c>
      <c r="CW76" s="1">
        <f>IF(AND(G$30&lt;ABS($Q76),G$30&gt;ABS($Q75)),1,0)</f>
        <v>0</v>
      </c>
      <c r="CX76" s="3">
        <f>MIN(IF(CW76=1,($S76-$S75)/(ABS($Q76)-ABS($Q75))*(G$30-ABS($Q75))+$S75,0),$D$7)</f>
        <v>0</v>
      </c>
      <c r="CY76" s="1">
        <f>IF(ABS($Q76)&lt;G$31,$AA76,IF(ABS($Q75)&lt;G$31,(G$31-ABS($Q75))*($Z75+$Z76)*0.5*($D$27+$D$28)*$D$5*1000,0))</f>
        <v>0</v>
      </c>
      <c r="CZ76" s="1">
        <f>IF(AND(G$31&lt;ABS($Q76),G$31&gt;ABS($Q75)),1,0)</f>
        <v>0</v>
      </c>
      <c r="DA76" s="3">
        <f>MIN(IF(CZ76=1,($S76-$S75)/(ABS($Q76)-ABS($Q75))*(G$31-ABS($Q75))+$S75,0),$D$7)</f>
        <v>0</v>
      </c>
      <c r="DB76" s="1">
        <f>IF(ABS($Q76)&lt;G$32,$AA76,IF(ABS($Q75)&lt;G$32,(G$32-ABS($Q75))*($Z75+$Z76)*0.5*($D$27+$D$28)*$D$5*1000,0))</f>
        <v>0</v>
      </c>
      <c r="DC76" s="1">
        <f>IF(AND(G$32&lt;ABS($Q76),G$32&gt;ABS($Q75)),1,0)</f>
        <v>0</v>
      </c>
      <c r="DD76" s="3">
        <f>MIN(IF(DC76=1,($S76-$S75)/(ABS($Q76)-ABS($Q75))*(G$32-ABS($Q75))+$S75,0),$D$7)</f>
        <v>0</v>
      </c>
      <c r="DE76" s="1">
        <f>IF(ABS($Q76)&lt;G$33,$AA76,IF(ABS($Q75)&lt;G$33,(G$33-ABS($Q75))*($Z75+$Z76)*0.5*($D$27+$D$28)*$D$5*1000,0))</f>
        <v>0</v>
      </c>
      <c r="DF76" s="1">
        <f>IF(AND(G$33&lt;ABS($Q76),G$33&gt;ABS($Q75)),1,0)</f>
        <v>0</v>
      </c>
      <c r="DG76" s="3">
        <f>MIN(IF(DF76=1,($S76-$S75)/(ABS($Q76)-ABS($Q75))*(G$33-ABS($Q75))+$S75,0),$D$7)</f>
        <v>0</v>
      </c>
      <c r="DH76" s="1">
        <f>IF(ABS($Q76)&lt;G$34,$AA76,IF(ABS($Q75)&lt;G$34,(G$34-ABS($Q75))*($Z75+$Z76)*0.5*($D$27+$D$28)*$D$5*1000,0))</f>
        <v>0</v>
      </c>
      <c r="DI76" s="1">
        <f>IF(AND(G$34&lt;ABS($Q76),G$34&gt;ABS($Q75)),1,0)</f>
        <v>0</v>
      </c>
      <c r="DJ76" s="3">
        <f>MIN(IF(DI76=1,($S76-$S75)/(ABS($Q76)-ABS($Q75))*(G$34-ABS($Q75))+$S75,0),$D$7)</f>
        <v>0</v>
      </c>
      <c r="DK76" s="1">
        <f>IF(ABS($Q76)&lt;G$35,$AA76,IF(ABS($Q75)&lt;G$35,(G$35-ABS($Q75))*($Z75+$Z76)*0.5*($D$27+$D$28)*$D$5*1000,0))</f>
        <v>0</v>
      </c>
      <c r="DL76" s="1">
        <f>IF(AND(G$35&lt;ABS($Q76),G$35&gt;ABS($Q75)),1,0)</f>
        <v>0</v>
      </c>
      <c r="DM76" s="3">
        <f>MIN(IF(DL76=1,($S76-$S75)/(ABS($Q76)-ABS($Q75))*(G$35-ABS($Q75))+$S75,0),$D$7)</f>
        <v>0</v>
      </c>
      <c r="DN76" s="1">
        <f>IF(ABS($Q76)&lt;G$36,$AA76,IF(ABS($Q75)&lt;G$36,(G$36-ABS($Q75))*($Z75+$Z76)*0.5*($D$27+$D$28)*$D$5*1000,0))</f>
        <v>0</v>
      </c>
      <c r="DO76" s="1">
        <f>IF(AND(G$36&lt;ABS($Q76),G$36&gt;ABS($Q75)),1,0)</f>
        <v>0</v>
      </c>
      <c r="DP76" s="3">
        <f>MIN(IF(DO76=1,($S76-$S75)/(ABS($Q76)-ABS($Q75))*(G$36-ABS($Q75))+$S75,0),$D$7)</f>
        <v>0</v>
      </c>
      <c r="DQ76" s="1">
        <f>IF(ABS($Q76)&lt;G$37,$AA76,IF(ABS($Q75)&lt;G$37,(G$37-ABS($Q75))*($Z75+$Z76)*0.5*($D$27+$D$28)*$D$5*1000,0))</f>
        <v>0</v>
      </c>
      <c r="DR76" s="1">
        <f>IF(AND(G$37&lt;ABS($Q76),G$37&gt;ABS($Q75)),1,0)</f>
        <v>0</v>
      </c>
      <c r="DS76" s="3">
        <f>MIN(IF(DR76=1,($S76-$S75)/(ABS($Q76)-ABS($Q75))*(G$37-ABS($Q75))+$S75,0),$D$7)</f>
        <v>0</v>
      </c>
      <c r="DT76" s="1">
        <f>IF(ABS($Q76)&lt;G$38,$AA76,IF(ABS($Q75)&lt;G$38,(G$38-ABS($Q75))*($Z75+$Z76)*0.5*($D$27+$D$28)*$D$5*1000,0))</f>
        <v>0</v>
      </c>
      <c r="DU76" s="1">
        <f>IF(AND(G$38&lt;ABS($Q76),G$38&gt;ABS($Q75)),1,0)</f>
        <v>0</v>
      </c>
      <c r="DV76" s="3">
        <f>MIN(IF(DU76=1,($S76-$S75)/(ABS($Q76)-ABS($Q75))*(G$38-ABS($Q75))+$S75,0),$D$7)</f>
        <v>0</v>
      </c>
      <c r="DW76" s="1">
        <f>IF(ABS($Q76)&lt;G$39,$AA76,IF(ABS($Q75)&lt;G$39,(G$39-ABS($Q75))*($Z75+$Z76)*0.5*($D$27+$D$28)*$D$5*1000,0))</f>
        <v>0</v>
      </c>
      <c r="DX76" s="1">
        <f>IF(AND(G$39&lt;ABS($Q76),G$39&gt;ABS($Q75)),1,0)</f>
        <v>0</v>
      </c>
      <c r="DY76" s="3">
        <f>MIN(IF(DX76=1,($S76-$S75)/(ABS($Q76)-ABS($Q75))*(G$39-ABS($Q75))+$S75,0),$D$7)</f>
        <v>0</v>
      </c>
      <c r="DZ76" s="1">
        <f>IF(ABS($Q76)&lt;G$40,$AA76,IF(ABS($Q75)&lt;G$40,(G$40-ABS($Q75))*($Z75+$Z76)*0.5*($D$27+$D$28)*$D$5*1000,0))</f>
        <v>0</v>
      </c>
      <c r="EA76" s="1">
        <f>IF(AND(G$40&lt;ABS($Q76),G$40&gt;ABS($Q75)),1,0)</f>
        <v>0</v>
      </c>
      <c r="EB76" s="3">
        <f>MIN(IF(EA76=1,($S76-$S75)/(ABS($Q76)-ABS($Q75))*(G$40-ABS($Q75))+$S75,0),$D$7)</f>
        <v>0</v>
      </c>
      <c r="EC76" s="1">
        <f>IF(ABS($Q76)&lt;G$41,$AA76,IF(ABS($Q75)&lt;G$41,(G$41-ABS($Q75))*($Z75+$Z76)*0.5*($D$27+$D$28)*$D$5*1000,0))</f>
        <v>0</v>
      </c>
      <c r="ED76" s="1">
        <f>IF(AND(G$41&lt;ABS($Q76),G$41&gt;ABS($Q75)),1,0)</f>
        <v>0</v>
      </c>
      <c r="EE76" s="3">
        <f>MIN(IF(ED76=1,($S76-$S75)/(ABS($Q76)-ABS($Q75))*(G$41-ABS($Q75))+$S75,0),$D$7)</f>
        <v>0</v>
      </c>
      <c r="EF76" s="1">
        <f>IF(ABS($Q76)&lt;G$42,$AA76,IF(ABS($Q75)&lt;G$42,(G$42-ABS($Q75))*($Z75+$Z76)*0.5*($D$27+$D$28)*$D$5*1000,0))</f>
        <v>0</v>
      </c>
      <c r="EG76" s="1">
        <f>IF(AND(G$42&lt;ABS($Q76),G$42&gt;ABS($Q75)),1,0)</f>
        <v>0</v>
      </c>
      <c r="EH76" s="3">
        <f>MIN(IF(EG76=1,($S76-$S75)/(ABS($Q76)-ABS($Q75))*(G$42-ABS($Q75))+$S75,0),$D$7)</f>
        <v>0</v>
      </c>
      <c r="EI76" s="1">
        <f>IF(ABS($Q76)&lt;G$43,$AA76,IF(ABS($Q75)&lt;G$43,(G$43-ABS($Q75))*($Z75+$Z76)*0.5*($D$27+$D$28)*$D$5*1000,0))</f>
        <v>0</v>
      </c>
      <c r="EJ76" s="1">
        <f>IF(AND(G$43&lt;ABS($Q76),G$43&gt;ABS($Q75)),1,0)</f>
        <v>0</v>
      </c>
      <c r="EK76" s="3">
        <f>MIN(IF(EJ76=1,($S76-$S75)/(ABS($Q76)-ABS($Q75))*(G$43-ABS($Q75))+$S75,0),$D$7)</f>
        <v>0</v>
      </c>
      <c r="EL76" s="1">
        <f>IF(ABS($Q76)&lt;G$44,$AA76,IF(ABS($Q75)&lt;G$44,(G$44-ABS($Q75))*($Z75+$Z76)*0.5*($D$27+$D$28)*$D$5*1000,0))</f>
        <v>0</v>
      </c>
      <c r="EM76" s="1">
        <f>IF(AND(G$44&lt;ABS($Q76),G$44&gt;ABS($Q75)),1,0)</f>
        <v>0</v>
      </c>
      <c r="EN76" s="3">
        <f>MIN(IF(EM76=1,($S76-$S75)/(ABS($Q76)-ABS($Q75))*(G$44-ABS($Q75))+$S75,0),$D$7)</f>
        <v>0</v>
      </c>
      <c r="EO76" s="1">
        <f>IF(ABS($Q76)&lt;G$45,$AA76,IF(ABS($Q75)&lt;G$45,(G$45-ABS($Q75))*($Z75+$Z76)*0.5*($D$27+$D$28)*$D$5*1000,0))</f>
        <v>0</v>
      </c>
      <c r="EP76" s="1">
        <f>IF(AND(G$45&lt;ABS($Q76),G$45&gt;ABS($Q75)),1,0)</f>
        <v>0</v>
      </c>
      <c r="EQ76" s="3">
        <f>MIN(IF(EP76=1,($S76-$S75)/(ABS($Q76)-ABS($Q75))*(G$45-ABS($Q75))+$S75,0),$D$7)</f>
        <v>0</v>
      </c>
      <c r="ER76" s="1">
        <f>IF(ABS($Q76)&lt;G$46,$AA76,IF(ABS($Q75)&lt;G$46,(G$46-ABS($Q75))*($Z75+$Z76)*0.5*($D$27+$D$28)*$D$5*1000,0))</f>
        <v>0</v>
      </c>
      <c r="ES76" s="1">
        <f>IF(AND(G$46&lt;ABS($Q76),G$46&gt;ABS($Q75)),1,0)</f>
        <v>0</v>
      </c>
      <c r="ET76" s="3">
        <f>MIN(IF(ES76=1,($S76-$S75)/(ABS($Q76)-ABS($Q75))*(G$46-ABS($Q75))+$S75,0),$D$7)</f>
        <v>0</v>
      </c>
      <c r="EU76" s="1">
        <f>IF(ABS($Q76)&lt;G$47,$AA76,IF(ABS($Q75)&lt;G$47,(G$47-ABS($Q75))*($Z75+$Z76)*0.5*($D$27+$D$28)*$D$5*1000,0))</f>
        <v>0</v>
      </c>
      <c r="EV76" s="1">
        <f>IF(AND(G$47&lt;ABS($Q76),G$47&gt;ABS($Q75)),1,0)</f>
        <v>0</v>
      </c>
      <c r="EW76" s="3">
        <f>MIN(IF(EV76=1,($S76-$S75)/(ABS($Q76)-ABS($Q75))*(G$47-ABS($Q75))+$S75,0),$D$7)</f>
        <v>0</v>
      </c>
      <c r="EX76" s="1">
        <f>IF(ABS($Q76)&lt;G$48,$AA76,IF(ABS($Q75)&lt;G$48,(G$48-ABS($Q75))*($Z75+$Z76)*0.5*($D$27+$D$28)*$D$5*1000,0))</f>
        <v>0</v>
      </c>
      <c r="EY76" s="1">
        <f>IF(AND(G$48&lt;ABS($Q76),G$48&gt;ABS($Q75)),1,0)</f>
        <v>0</v>
      </c>
      <c r="EZ76" s="3">
        <f>MIN(IF(EY76=1,($S76-$S75)/(ABS($Q76)-ABS($Q75))*(G$48-ABS($Q75))+$S75,0),$D$7)</f>
        <v>0</v>
      </c>
      <c r="FA76" s="1">
        <f>IF(ABS($Q76)&lt;G$49,$AA76,IF(ABS($Q75)&lt;G$49,(G$49-ABS($Q75))*($Z75+$Z76)*0.5*($D$27+$D$28)*$D$5*1000,0))</f>
        <v>0</v>
      </c>
      <c r="FB76" s="1">
        <f>IF(AND(G$49&lt;ABS($Q76),G$49&gt;ABS($Q75)),1,0)</f>
        <v>0</v>
      </c>
      <c r="FC76" s="3">
        <f>MIN(IF(FB76=1,($S76-$S75)/(ABS($Q76)-ABS($Q75))*(G$49-ABS($Q75))+$S75,0),$D$7)</f>
        <v>0</v>
      </c>
      <c r="FD76" s="1">
        <f>IF(ABS($Q76)&lt;G$50,$AA76,IF(ABS($Q75)&lt;G$50,(G$50-ABS($Q75))*($Z75+$Z76)*0.5*($D$27+$D$28)*$D$5*1000,0))</f>
        <v>0</v>
      </c>
      <c r="FE76" s="1">
        <f>IF(AND(G$50&lt;ABS($Q76),G$50&gt;ABS($Q75)),1,0)</f>
        <v>0</v>
      </c>
      <c r="FF76" s="3">
        <f>MIN(IF(FE76=1,($S76-$S75)/(ABS($Q76)-ABS($Q75))*(G$50-ABS($Q75))+$S75,0),$D$7)</f>
        <v>0</v>
      </c>
      <c r="FG76" s="1">
        <f>IF(ABS($Q76)&lt;G$51,$AA76,IF(ABS($Q75)&lt;G$51,(G$51-ABS($Q75))*($Z75+$Z76)*0.5*($D$27+$D$28)*$D$5*1000,0))</f>
        <v>0</v>
      </c>
      <c r="FH76" s="1">
        <f>IF(AND(G$51&lt;ABS($Q76),G$51&gt;ABS($Q75)),1,0)</f>
        <v>0</v>
      </c>
      <c r="FI76" s="3">
        <f>MIN(IF(FH76=1,($S76-$S75)/(ABS($Q76)-ABS($Q75))*(G$51-ABS($Q75))+$S75,0),$D$7)</f>
        <v>0</v>
      </c>
      <c r="FJ76" s="1">
        <f>IF(ABS($Q76)&lt;G$52,$AA76,IF(ABS($Q75)&lt;G$52,(G$52-ABS($Q75))*($Z75+$Z76)*0.5*($D$27+$D$28)*$D$5*1000,0))</f>
        <v>0</v>
      </c>
      <c r="FK76" s="1">
        <f>IF(AND(G$52&lt;ABS($Q76),G$52&gt;ABS($Q75)),1,0)</f>
        <v>0</v>
      </c>
      <c r="FL76" s="3">
        <f>MIN(IF(FK76=1,($S76-$S75)/(ABS($Q76)-ABS($Q75))*(G$52-ABS($Q75))+$S75,0),$D$7)</f>
        <v>0</v>
      </c>
      <c r="FM76" s="1">
        <f>IF(ABS($Q76)&lt;G$53,$AA76,IF(ABS($Q75)&lt;G$53,(G$53-ABS($Q75))*($Z75+$Z76)*0.5*($D$27+$D$28)*$D$5*1000,0))</f>
        <v>0</v>
      </c>
      <c r="FN76" s="1">
        <f>IF(AND(G$53&lt;ABS($Q76),G$53&gt;ABS($Q75)),1,0)</f>
        <v>0</v>
      </c>
      <c r="FO76" s="3">
        <f>MIN(IF(FN76=1,($S76-$S75)/(ABS($Q76)-ABS($Q75))*(G$53-ABS($Q75))+$S75,0),$D$7)</f>
        <v>0</v>
      </c>
      <c r="FP76" s="1">
        <f>IF(ABS($Q76)&lt;G$54,$AA76,IF(ABS($Q75)&lt;G$54,(G$54-ABS($Q75))*($Z75+$Z76)*0.5*($D$27+$D$28)*$D$5*1000,0))</f>
        <v>0</v>
      </c>
      <c r="FQ76" s="1">
        <f>IF(AND(G$54&lt;ABS($Q76),G$54&gt;ABS($Q75)),1,0)</f>
        <v>0</v>
      </c>
      <c r="FR76" s="3">
        <f>MIN(IF(FQ76=1,($S76-$S75)/(ABS($Q76)-ABS($Q75))*(G$54-ABS($Q75))+$S75,0),$D$7)</f>
        <v>0</v>
      </c>
      <c r="FS76" s="1">
        <f>IF(ABS($Q76)&lt;G$55,$AA76,IF(ABS($Q75)&lt;G$55,(G$55-ABS($Q75))*($Z75+$Z76)*0.5*($D$27+$D$28)*$D$5*1000,0))</f>
        <v>0</v>
      </c>
      <c r="FT76" s="1">
        <f>IF(AND(G$55&lt;ABS($Q76),G$55&gt;ABS($Q75)),1,0)</f>
        <v>0</v>
      </c>
      <c r="FU76" s="3">
        <f>MIN(IF(FT76=1,($S76-$S75)/(ABS($Q76)-ABS($Q75))*(G$55-ABS($Q75))+$S75,0),$D$7)</f>
        <v>0</v>
      </c>
      <c r="FV76" s="1" t="e">
        <f>IF(ABS($Q76)&lt;#REF!,$AA76,IF(ABS($Q75)&lt;#REF!,(#REF!-ABS($Q75))*($Z75+$Z76)*0.5*($D$27+$D$28)*$D$5*1000,0))</f>
        <v>#REF!</v>
      </c>
      <c r="FW76" s="1" t="e">
        <f>IF(AND(#REF!&lt;ABS($Q76),#REF!&gt;ABS($Q75)),1,0)</f>
        <v>#REF!</v>
      </c>
      <c r="FX76" s="3" t="e">
        <f>MIN(IF(FW76=1,($S76-$S75)/(ABS($Q76)-ABS($Q75))*(#REF!-ABS($Q75))+$S75,0),$D$7)</f>
        <v>#REF!</v>
      </c>
    </row>
    <row r="77" spans="1:180" x14ac:dyDescent="0.3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23"/>
      <c r="N77" s="23"/>
      <c r="O77" s="23"/>
      <c r="P77" s="4"/>
      <c r="Q77" s="4"/>
      <c r="R77" s="4"/>
      <c r="S77" s="4"/>
      <c r="T77" s="4"/>
      <c r="U77" s="4"/>
      <c r="V77" s="4"/>
      <c r="W77" s="4"/>
      <c r="X77" s="4"/>
      <c r="Y77" s="4"/>
      <c r="Z77" s="3">
        <f t="shared" si="7"/>
        <v>0.2</v>
      </c>
      <c r="AA77" s="3"/>
      <c r="AB77" s="1"/>
      <c r="AC77" s="2"/>
      <c r="AD77" s="2"/>
      <c r="AE77" s="1"/>
      <c r="AF77" s="2"/>
      <c r="AG77" s="2"/>
      <c r="AH77" s="1"/>
      <c r="AI77" s="2"/>
      <c r="AJ77" s="2"/>
      <c r="AK77" s="1"/>
      <c r="AL77" s="2"/>
      <c r="AM77" s="2"/>
      <c r="AN77" s="1"/>
      <c r="AO77" s="2"/>
      <c r="AP77" s="2"/>
      <c r="AQ77" s="1"/>
      <c r="AR77" s="2"/>
      <c r="AS77" s="2"/>
      <c r="AT77" s="1"/>
      <c r="AU77" s="2"/>
      <c r="AV77" s="2"/>
      <c r="AW77" s="1"/>
      <c r="AX77" s="2"/>
      <c r="AY77" s="2"/>
      <c r="AZ77" s="1"/>
      <c r="BA77" s="2"/>
      <c r="BB77" s="2"/>
      <c r="BC77" s="1"/>
      <c r="BD77" s="2"/>
      <c r="BE77" s="2"/>
      <c r="BF77" s="1"/>
      <c r="BG77" s="2"/>
      <c r="BH77" s="2"/>
      <c r="BI77" s="1"/>
      <c r="BJ77" s="2"/>
      <c r="BK77" s="2"/>
      <c r="BL77" s="1"/>
      <c r="BM77" s="2"/>
      <c r="BN77" s="2"/>
      <c r="BO77" s="1"/>
      <c r="BP77" s="2"/>
      <c r="BQ77" s="2"/>
      <c r="BR77" s="1"/>
      <c r="BS77" s="2"/>
      <c r="BT77" s="2"/>
      <c r="BU77" s="1"/>
      <c r="BV77" s="2"/>
      <c r="BW77" s="2"/>
      <c r="BX77" s="1"/>
      <c r="BY77" s="2"/>
      <c r="BZ77" s="2"/>
      <c r="CA77" s="1"/>
      <c r="CB77" s="2"/>
      <c r="CC77" s="2"/>
      <c r="CD77" s="1"/>
      <c r="CE77" s="2"/>
      <c r="CF77" s="2"/>
      <c r="CG77" s="1"/>
      <c r="CH77" s="2"/>
      <c r="CI77" s="2"/>
      <c r="CJ77" s="1"/>
      <c r="CK77" s="2"/>
      <c r="CL77" s="2"/>
      <c r="CM77" s="1"/>
      <c r="CN77" s="2"/>
      <c r="CO77" s="2"/>
      <c r="CP77" s="1"/>
      <c r="CQ77" s="2"/>
      <c r="CR77" s="2"/>
      <c r="CS77" s="1"/>
      <c r="CT77" s="2"/>
      <c r="CU77" s="2"/>
      <c r="CV77" s="1"/>
      <c r="CW77" s="2"/>
      <c r="CX77" s="2"/>
      <c r="CY77" s="1"/>
      <c r="CZ77" s="2"/>
      <c r="DA77" s="2"/>
      <c r="DB77" s="1"/>
      <c r="DC77" s="2"/>
      <c r="DD77" s="2"/>
      <c r="DE77" s="1"/>
      <c r="DF77" s="2"/>
      <c r="DG77" s="2"/>
      <c r="DH77" s="1"/>
      <c r="DI77" s="2"/>
      <c r="DJ77" s="2"/>
      <c r="DK77" s="1"/>
      <c r="DL77" s="2"/>
      <c r="DM77" s="2"/>
      <c r="DN77" s="1"/>
      <c r="DO77" s="2"/>
      <c r="DP77" s="2"/>
      <c r="DQ77" s="1"/>
      <c r="DR77" s="2"/>
      <c r="DS77" s="2"/>
      <c r="DT77" s="1"/>
      <c r="DU77" s="2"/>
      <c r="DV77" s="2"/>
      <c r="DW77" s="1"/>
      <c r="DX77" s="2"/>
      <c r="DY77" s="2"/>
      <c r="DZ77" s="1"/>
      <c r="EA77" s="2"/>
      <c r="EB77" s="2"/>
      <c r="EC77" s="1"/>
      <c r="ED77" s="2"/>
      <c r="EE77" s="2"/>
      <c r="EF77" s="1"/>
      <c r="EG77" s="2"/>
      <c r="EH77" s="2"/>
      <c r="EI77" s="1"/>
      <c r="EJ77" s="2"/>
      <c r="EK77" s="2"/>
      <c r="EL77" s="1"/>
      <c r="EM77" s="2"/>
      <c r="EN77" s="2"/>
      <c r="EO77" s="1"/>
      <c r="EP77" s="2"/>
      <c r="EQ77" s="2"/>
      <c r="ER77" s="1"/>
      <c r="ES77" s="2"/>
      <c r="ET77" s="2"/>
      <c r="EU77" s="1"/>
      <c r="EV77" s="2"/>
      <c r="EW77" s="2"/>
      <c r="EX77" s="1"/>
      <c r="EY77" s="2"/>
      <c r="EZ77" s="2"/>
      <c r="FA77" s="1"/>
      <c r="FB77" s="2"/>
      <c r="FC77" s="2"/>
      <c r="FD77" s="1"/>
      <c r="FE77" s="2"/>
      <c r="FF77" s="2"/>
      <c r="FG77" s="1"/>
      <c r="FH77" s="2"/>
      <c r="FI77" s="2"/>
      <c r="FJ77" s="1"/>
      <c r="FK77" s="2"/>
      <c r="FL77" s="2"/>
      <c r="FM77" s="1"/>
      <c r="FN77" s="2"/>
      <c r="FO77" s="2"/>
      <c r="FP77" s="1"/>
      <c r="FQ77" s="2"/>
      <c r="FR77" s="2"/>
      <c r="FS77" s="1"/>
      <c r="FT77" s="2"/>
      <c r="FU77" s="2"/>
      <c r="FV77" s="1"/>
      <c r="FW77" s="2"/>
      <c r="FX77" s="2"/>
    </row>
    <row r="78" spans="1:180" x14ac:dyDescent="0.3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23"/>
      <c r="N78" s="23"/>
      <c r="O78" s="23"/>
      <c r="P78" s="4"/>
      <c r="Q78" s="4"/>
      <c r="R78" s="4"/>
      <c r="S78" s="4"/>
      <c r="T78" s="4"/>
      <c r="U78" s="4"/>
      <c r="V78" s="4"/>
      <c r="W78" s="4"/>
      <c r="X78" s="4"/>
      <c r="Y78" s="4"/>
      <c r="Z78" s="3">
        <f t="shared" si="7"/>
        <v>0.2</v>
      </c>
      <c r="AA78" s="1">
        <f>$R77*($Z78+$Z77)*0.5*($D$27+$D$28)*1000*$D$5</f>
        <v>0</v>
      </c>
      <c r="AB78" s="1">
        <f>IF(ABS($Q78)&lt;$G$6,$AA78,IF(ABS($Q77)&lt;$G$6,($G$6-ABS($Q77))*($Z77+$Z78)*0.5*($D$27+$D$28)*$D$5*1000,0))</f>
        <v>0</v>
      </c>
      <c r="AC78" s="1">
        <f>IF(AND($G$6&lt;ABS($Q78),$G$6&gt;ABS($Q77)),1,0)</f>
        <v>0</v>
      </c>
      <c r="AD78" s="3">
        <f>MIN(IF(AC78=1,($S78-$S77)/(ABS($Q78)-ABS($Q77))*($G$6-ABS($Q77))+$S77,0),$D$7)</f>
        <v>0</v>
      </c>
      <c r="AE78" s="1">
        <f>IF(ABS($Q78)&lt;$G$7,$AA78,IF(ABS($Q77)&lt;$G$7,($G$7-ABS($Q77))*($Z77+$Z78)*0.5*($D$27+$D$28)*$D$5*1000,0))</f>
        <v>0</v>
      </c>
      <c r="AF78" s="1">
        <f>IF(AND($G$7&lt;ABS($Q78),$G$7&gt;ABS($Q77)),1,0)</f>
        <v>0</v>
      </c>
      <c r="AG78" s="3">
        <f>MIN(IF(AF78=1,($S78-$S77)/(ABS($Q78)-ABS($Q77))*($G$7-ABS($Q77))+$S77,0),$D$7)</f>
        <v>0</v>
      </c>
      <c r="AH78" s="1">
        <f>IF(ABS($Q78)&lt;$G$8,$AA78,IF(ABS($Q77)&lt;$G$8,($G$8-ABS($Q77))*($Z77+$Z78)*0.5*($D$27+$D$28)*$D$5*1000,0))</f>
        <v>0</v>
      </c>
      <c r="AI78" s="1">
        <f>IF(AND($G$8&lt;ABS($Q78),$G$8&gt;ABS($Q77)),1,0)</f>
        <v>0</v>
      </c>
      <c r="AJ78" s="3">
        <f>MIN(IF(AI78=1,($S78-$S77)/(ABS($Q78)-ABS($Q77))*($G$8-ABS($Q77))+$S77,0),$D$7)</f>
        <v>0</v>
      </c>
      <c r="AK78" s="1">
        <f>IF(ABS($Q78)&lt;$G$9,$AA78,IF(ABS($Q77)&lt;$G$9,($G$9-ABS($Q77))*($Z77+$Z78)*0.5*($D$27+$D$28)*$D$5*1000,0))</f>
        <v>0</v>
      </c>
      <c r="AL78" s="1">
        <f>IF(AND($G$9&lt;ABS($Q78),$G$9&gt;ABS($Q77)),1,0)</f>
        <v>0</v>
      </c>
      <c r="AM78" s="3">
        <f>MIN(IF(AL78=1,($S78-$S77)/(ABS($Q78)-ABS($Q77))*($G$9-ABS($Q77))+$S77,0),$D$7)</f>
        <v>0</v>
      </c>
      <c r="AN78" s="1">
        <f>IF(ABS($Q78)&lt;$G$10,$AA78,IF(ABS($Q77)&lt;$G$10,($G$10-ABS($Q77))*($Z77+$Z78)*0.5*($D$27+$D$28)*$D$5*1000,0))</f>
        <v>0</v>
      </c>
      <c r="AO78" s="1">
        <f>IF(AND($G$10&lt;ABS($Q78),$G$10&gt;ABS($Q77)),1,0)</f>
        <v>0</v>
      </c>
      <c r="AP78" s="3">
        <f>MIN(IF(AO78=1,($S78-$S77)/(ABS($Q78)-ABS($Q77))*($G$10-ABS($Q77))+$S77,0),$D$7)</f>
        <v>0</v>
      </c>
      <c r="AQ78" s="1">
        <f>IF(ABS($Q78)&lt;$G$11,$AA78,IF(ABS($Q77)&lt;$G$11,($G$11-ABS($Q77))*($Z77+$Z78)*0.5*($D$27+$D$28)*$D$5*1000,0))</f>
        <v>0</v>
      </c>
      <c r="AR78" s="1">
        <f>IF(AND($G$11&lt;ABS($Q78),$G$11&gt;ABS($Q77)),1,0)</f>
        <v>0</v>
      </c>
      <c r="AS78" s="3">
        <f>MIN(IF(AR78=1,($S78-$S77)/(ABS($Q78)-ABS($Q77))*($G$11-ABS($Q77))+$S77,0),$D$7)</f>
        <v>0</v>
      </c>
      <c r="AT78" s="1">
        <f>IF(ABS($Q78)&lt;$G$12,$AA78,IF(ABS($Q77)&lt;$G$12,($G$12-ABS($Q77))*($Z77+$Z78)*0.5*($D$27+$D$28)*$D$5*1000,0))</f>
        <v>0</v>
      </c>
      <c r="AU78" s="1">
        <f>IF(AND($G$12&lt;ABS($Q78),$G$12&gt;ABS($Q77)),1,0)</f>
        <v>0</v>
      </c>
      <c r="AV78" s="3">
        <f>MIN(IF(AU78=1,($S78-$S77)/(ABS($Q78)-ABS($Q77))*($G$12-ABS($Q77))+$S77,0),$D$7)</f>
        <v>0</v>
      </c>
      <c r="AW78" s="1">
        <f>IF(ABS($Q78)&lt;$G$13,$AA78,IF(ABS($Q77)&lt;$G$13,($G$13-ABS($Q77))*($Z77+$Z78)*0.5*($D$27+$D$28)*$D$5*1000,0))</f>
        <v>0</v>
      </c>
      <c r="AX78" s="1">
        <f>IF(AND($G$13&lt;ABS($Q78),$G$13&gt;ABS($Q77)),1,0)</f>
        <v>0</v>
      </c>
      <c r="AY78" s="3">
        <f>MIN(IF(AX78=1,($S78-$S77)/(ABS($Q78)-ABS($Q77))*($G$13-ABS($Q77))+$S77,0),$D$7)</f>
        <v>0</v>
      </c>
      <c r="AZ78" s="1">
        <f>IF(ABS($Q78)&lt;$G$14,$AA78,IF(ABS($Q77)&lt;$G$14,($G$14-ABS($Q77))*($Z77+$Z78)*0.5*($D$27+$D$28)*$D$5*1000,0))</f>
        <v>0</v>
      </c>
      <c r="BA78" s="1">
        <f>IF(AND($G$14&lt;ABS($Q78),$G$14&gt;ABS($Q77)),1,0)</f>
        <v>0</v>
      </c>
      <c r="BB78" s="3">
        <f>MIN(IF(BA78=1,($S78-$S77)/(ABS($Q78)-ABS($Q77))*($G$14-ABS($Q77))+$S77,0),$D$7)</f>
        <v>0</v>
      </c>
      <c r="BC78" s="1">
        <f>IF(ABS($Q78)&lt;G$15,$AA78,IF(ABS($Q77)&lt;G$15,(G$15-ABS($Q77))*($Z77+$Z78)*0.5*($D$27+$D$28)*$D$5*1000,0))</f>
        <v>0</v>
      </c>
      <c r="BD78" s="1">
        <f>IF(AND(G$15&lt;ABS($Q78),G$15&gt;ABS($Q77)),1,0)</f>
        <v>0</v>
      </c>
      <c r="BE78" s="3">
        <f>MIN(IF(BD78=1,($S78-$S77)/(ABS($Q78)-ABS($Q77))*(G$15-ABS($Q77))+$S77,0),$D$7)</f>
        <v>0</v>
      </c>
      <c r="BF78" s="1">
        <f>IF(ABS($Q78)&lt;G$16,$AA78,IF(ABS($Q77)&lt;G$16,(G$16-ABS($Q77))*($Z77+$Z78)*0.5*($D$27+$D$28)*$D$5*1000,0))</f>
        <v>0</v>
      </c>
      <c r="BG78" s="1">
        <f>IF(AND(G$16&lt;ABS($Q78),G$16&gt;ABS($Q77)),1,0)</f>
        <v>0</v>
      </c>
      <c r="BH78" s="3">
        <f>MIN(IF(BG78=1,($S78-$S77)/(ABS($Q78)-ABS($Q77))*(G$16-ABS($Q77))+$S77,0),$D$7)</f>
        <v>0</v>
      </c>
      <c r="BI78" s="1">
        <f>IF(ABS($Q78)&lt;G$17,$AA78,IF(ABS($Q77)&lt;G$17,(G$17-ABS($Q77))*($Z77+$Z78)*0.5*($D$27+$D$28)*$D$5*1000,0))</f>
        <v>0</v>
      </c>
      <c r="BJ78" s="1">
        <f>IF(AND(G$17&lt;ABS($Q78),G$17&gt;ABS($Q77)),1,0)</f>
        <v>0</v>
      </c>
      <c r="BK78" s="3">
        <f>MIN(IF(BJ78=1,($S78-$S77)/(ABS($Q78)-ABS($Q77))*(G$17-ABS($Q77))+$S77,0),$D$7)</f>
        <v>0</v>
      </c>
      <c r="BL78" s="1">
        <f>IF(ABS($Q78)&lt;G$18,$AA78,IF(ABS($Q77)&lt;G$18,(G$18-ABS($Q77))*($Z77+$Z78)*0.5*($D$27+$D$28)*$D$5*1000,0))</f>
        <v>0</v>
      </c>
      <c r="BM78" s="1">
        <f>IF(AND(G$18&lt;ABS($Q78),G$18&gt;ABS($Q77)),1,0)</f>
        <v>0</v>
      </c>
      <c r="BN78" s="3">
        <f>MIN(IF(BM78=1,($S78-$S77)/(ABS($Q78)-ABS($Q77))*(G$18-ABS($Q77))+$S77,0),$D$7)</f>
        <v>0</v>
      </c>
      <c r="BO78" s="1">
        <f>IF(ABS($Q78)&lt;G$19,$AA78,IF(ABS($Q77)&lt;G$19,(G$19-ABS($Q77))*($Z77+$Z78)*0.5*($D$27+$D$28)*$D$5*1000,0))</f>
        <v>0</v>
      </c>
      <c r="BP78" s="1">
        <f>IF(AND(G$19&lt;ABS($Q78),G$19&gt;ABS($Q77)),1,0)</f>
        <v>0</v>
      </c>
      <c r="BQ78" s="3">
        <f>MIN(IF(BP78=1,($S78-$S77)/(ABS($Q78)-ABS($Q77))*(G$19-ABS($Q77))+$S77,0),$D$7)</f>
        <v>0</v>
      </c>
      <c r="BR78" s="1">
        <f>IF(ABS($Q78)&lt;G$20,$AA78,IF(ABS($Q77)&lt;G$20,(G$20-ABS($Q77))*($Z77+$Z78)*0.5*($D$27+$D$28)*$D$5*1000,0))</f>
        <v>0</v>
      </c>
      <c r="BS78" s="1">
        <f>IF(AND(G$20&lt;ABS($Q78),G$20&gt;ABS($Q77)),1,0)</f>
        <v>0</v>
      </c>
      <c r="BT78" s="3">
        <f>MIN(IF(BS78=1,($S78-$S77)/(ABS($Q78)-ABS($Q77))*(G$20-ABS($Q77))+$S77,0),$D$7)</f>
        <v>0</v>
      </c>
      <c r="BU78" s="1">
        <f>IF(ABS($Q78)&lt;G$21,$AA78,IF(ABS($Q77)&lt;G$21,(G$21-ABS($Q77))*($Z77+$Z78)*0.5*($D$27+$D$28)*$D$5*1000,0))</f>
        <v>0</v>
      </c>
      <c r="BV78" s="1">
        <f>IF(AND(G$21&lt;ABS($Q78),G$21&gt;ABS($Q77)),1,0)</f>
        <v>0</v>
      </c>
      <c r="BW78" s="3">
        <f>MIN(IF(BV78=1,($S78-$S77)/(ABS($Q78)-ABS($Q77))*(G$21-ABS($Q77))+$S77,0),$D$7)</f>
        <v>0</v>
      </c>
      <c r="BX78" s="1">
        <f>IF(ABS($Q78)&lt;G$22,$AA78,IF(ABS($Q77)&lt;G$22,(G$22-ABS($Q77))*($Z77+$Z78)*0.5*($D$27+$D$28)*$D$5*1000,0))</f>
        <v>0</v>
      </c>
      <c r="BY78" s="1">
        <f>IF(AND(G$22&lt;ABS($Q78),G$22&gt;ABS($Q77)),1,0)</f>
        <v>0</v>
      </c>
      <c r="BZ78" s="3">
        <f>MIN(IF(BY78=1,($S78-$S77)/(ABS($Q78)-ABS($Q77))*(G$22-ABS($Q77))+$S77,0),$D$7)</f>
        <v>0</v>
      </c>
      <c r="CA78" s="1">
        <f>IF(ABS($Q78)&lt;G$23,$AA78,IF(ABS($Q77)&lt;G$23,(G$23-ABS($Q77))*($Z77+$Z78)*0.5*($D$27+$D$28)*$D$5*1000,0))</f>
        <v>0</v>
      </c>
      <c r="CB78" s="1">
        <f>IF(AND(G$23&lt;ABS($Q78),G$23&gt;ABS($Q77)),1,0)</f>
        <v>0</v>
      </c>
      <c r="CC78" s="3">
        <f>MIN(IF(CB78=1,($S78-$S77)/(ABS($Q78)-ABS($Q77))*(G$23-ABS($Q77))+$S77,0),$D$7)</f>
        <v>0</v>
      </c>
      <c r="CD78" s="1">
        <f>IF(ABS($Q78)&lt;G$24,$AA78,IF(ABS($Q77)&lt;G$24,(G$24-ABS($Q77))*($Z77+$Z78)*0.5*($D$27+$D$28)*$D$5*1000,0))</f>
        <v>0</v>
      </c>
      <c r="CE78" s="1">
        <f>IF(AND(G$24&lt;ABS($Q78),G$24&gt;ABS($Q77)),1,0)</f>
        <v>0</v>
      </c>
      <c r="CF78" s="3">
        <f>MIN(IF(CE78=1,($S78-$S77)/(ABS($Q78)-ABS($Q77))*(G$24-ABS($Q77))+$S77,0),$D$7)</f>
        <v>0</v>
      </c>
      <c r="CG78" s="1">
        <f>IF(ABS($Q78)&lt;G$25,$AA78,IF(ABS($Q77)&lt;G$25,(G$25-ABS($Q77))*($Z77+$Z78)*0.5*($D$27+$D$28)*$D$5*1000,0))</f>
        <v>0</v>
      </c>
      <c r="CH78" s="1">
        <f>IF(AND(G$25&lt;ABS($Q78),G$25&gt;ABS($Q77)),1,0)</f>
        <v>0</v>
      </c>
      <c r="CI78" s="3">
        <f>MIN(IF(CH78=1,($S78-$S77)/(ABS($Q78)-ABS($Q77))*(G$25-ABS($Q77))+$S77,0),$D$7)</f>
        <v>0</v>
      </c>
      <c r="CJ78" s="1">
        <f>IF(ABS($Q78)&lt;G$26,$AA78,IF(ABS($Q77)&lt;G$26,(G$26-ABS($Q77))*($Z77+$Z78)*0.5*($D$27+$D$28)*$D$5*1000,0))</f>
        <v>0</v>
      </c>
      <c r="CK78" s="1">
        <f>IF(AND(G$26&lt;ABS($Q78),G$26&gt;ABS($Q77)),1,0)</f>
        <v>0</v>
      </c>
      <c r="CL78" s="3">
        <f>MIN(IF(CK78=1,($S78-$S77)/(ABS($Q78)-ABS($Q77))*(G$26-ABS($Q77))+$S77,0),$D$7)</f>
        <v>0</v>
      </c>
      <c r="CM78" s="1">
        <f>IF(ABS($Q78)&lt;G$27,$AA78,IF(ABS($Q77)&lt;G$27,(G$27-ABS($Q77))*($Z77+$Z78)*0.5*($D$27+$D$28)*$D$5*1000,0))</f>
        <v>0</v>
      </c>
      <c r="CN78" s="1">
        <f>IF(AND(G$27&lt;ABS($Q78),G$27&gt;ABS($Q77)),1,0)</f>
        <v>0</v>
      </c>
      <c r="CO78" s="3">
        <f>MIN(IF(CN78=1,($S78-$S77)/(ABS($Q78)-ABS($Q77))*(G$27-ABS($Q77))+$S77,0),$D$7)</f>
        <v>0</v>
      </c>
      <c r="CP78" s="1">
        <f>IF(ABS($Q78)&lt;G$28,$AA78,IF(ABS($Q77)&lt;G$28,(G$28-ABS($Q77))*($Z77+$Z78)*0.5*($D$27+$D$28)*$D$5*1000,0))</f>
        <v>0</v>
      </c>
      <c r="CQ78" s="1">
        <f>IF(AND(G$28&lt;ABS($Q78),G$28&gt;ABS($Q77)),1,0)</f>
        <v>0</v>
      </c>
      <c r="CR78" s="3">
        <f>MIN(IF(CQ78=1,($S78-$S77)/(ABS($Q78)-ABS($Q77))*(G$28-ABS($Q77))+$S77,0),$D$7)</f>
        <v>0</v>
      </c>
      <c r="CS78" s="1">
        <f>IF(ABS($Q78)&lt;G$29,$AA78,IF(ABS($Q77)&lt;G$29,(G$29-ABS($Q77))*($Z77+$Z78)*0.5*($D$27+$D$28)*$D$5*1000,0))</f>
        <v>0</v>
      </c>
      <c r="CT78" s="1">
        <f>IF(AND(G$29&lt;ABS($Q78),G$29&gt;ABS($Q77)),1,0)</f>
        <v>0</v>
      </c>
      <c r="CU78" s="3">
        <f>MIN(IF(CT78=1,($S78-$S77)/(ABS($Q78)-ABS($Q77))*(G$29-ABS($Q77))+$S77,0),$D$7)</f>
        <v>0</v>
      </c>
      <c r="CV78" s="1">
        <f>IF(ABS($Q78)&lt;G$30,$AA78,IF(ABS($Q77)&lt;G$30,(G$30-ABS($Q77))*($Z77+$Z78)*0.5*($D$27+$D$28)*$D$5*1000,0))</f>
        <v>0</v>
      </c>
      <c r="CW78" s="1">
        <f>IF(AND(G$30&lt;ABS($Q78),G$30&gt;ABS($Q77)),1,0)</f>
        <v>0</v>
      </c>
      <c r="CX78" s="3">
        <f>MIN(IF(CW78=1,($S78-$S77)/(ABS($Q78)-ABS($Q77))*(G$30-ABS($Q77))+$S77,0),$D$7)</f>
        <v>0</v>
      </c>
      <c r="CY78" s="1">
        <f>IF(ABS($Q78)&lt;G$31,$AA78,IF(ABS($Q77)&lt;G$31,(G$31-ABS($Q77))*($Z77+$Z78)*0.5*($D$27+$D$28)*$D$5*1000,0))</f>
        <v>0</v>
      </c>
      <c r="CZ78" s="1">
        <f>IF(AND(G$31&lt;ABS($Q78),G$31&gt;ABS($Q77)),1,0)</f>
        <v>0</v>
      </c>
      <c r="DA78" s="3">
        <f>MIN(IF(CZ78=1,($S78-$S77)/(ABS($Q78)-ABS($Q77))*(G$31-ABS($Q77))+$S77,0),$D$7)</f>
        <v>0</v>
      </c>
      <c r="DB78" s="1">
        <f>IF(ABS($Q78)&lt;G$32,$AA78,IF(ABS($Q77)&lt;G$32,(G$32-ABS($Q77))*($Z77+$Z78)*0.5*($D$27+$D$28)*$D$5*1000,0))</f>
        <v>0</v>
      </c>
      <c r="DC78" s="1">
        <f>IF(AND(G$32&lt;ABS($Q78),G$32&gt;ABS($Q77)),1,0)</f>
        <v>0</v>
      </c>
      <c r="DD78" s="3">
        <f>MIN(IF(DC78=1,($S78-$S77)/(ABS($Q78)-ABS($Q77))*(G$32-ABS($Q77))+$S77,0),$D$7)</f>
        <v>0</v>
      </c>
      <c r="DE78" s="1">
        <f>IF(ABS($Q78)&lt;G$33,$AA78,IF(ABS($Q77)&lt;G$33,(G$33-ABS($Q77))*($Z77+$Z78)*0.5*($D$27+$D$28)*$D$5*1000,0))</f>
        <v>0</v>
      </c>
      <c r="DF78" s="1">
        <f>IF(AND(G$33&lt;ABS($Q78),G$33&gt;ABS($Q77)),1,0)</f>
        <v>0</v>
      </c>
      <c r="DG78" s="3">
        <f>MIN(IF(DF78=1,($S78-$S77)/(ABS($Q78)-ABS($Q77))*(G$33-ABS($Q77))+$S77,0),$D$7)</f>
        <v>0</v>
      </c>
      <c r="DH78" s="1">
        <f>IF(ABS($Q78)&lt;G$34,$AA78,IF(ABS($Q77)&lt;G$34,(G$34-ABS($Q77))*($Z77+$Z78)*0.5*($D$27+$D$28)*$D$5*1000,0))</f>
        <v>0</v>
      </c>
      <c r="DI78" s="1">
        <f>IF(AND(G$34&lt;ABS($Q78),G$34&gt;ABS($Q77)),1,0)</f>
        <v>0</v>
      </c>
      <c r="DJ78" s="3">
        <f>MIN(IF(DI78=1,($S78-$S77)/(ABS($Q78)-ABS($Q77))*(G$34-ABS($Q77))+$S77,0),$D$7)</f>
        <v>0</v>
      </c>
      <c r="DK78" s="1">
        <f>IF(ABS($Q78)&lt;G$35,$AA78,IF(ABS($Q77)&lt;G$35,(G$35-ABS($Q77))*($Z77+$Z78)*0.5*($D$27+$D$28)*$D$5*1000,0))</f>
        <v>0</v>
      </c>
      <c r="DL78" s="1">
        <f>IF(AND(G$35&lt;ABS($Q78),G$35&gt;ABS($Q77)),1,0)</f>
        <v>0</v>
      </c>
      <c r="DM78" s="3">
        <f>MIN(IF(DL78=1,($S78-$S77)/(ABS($Q78)-ABS($Q77))*(G$35-ABS($Q77))+$S77,0),$D$7)</f>
        <v>0</v>
      </c>
      <c r="DN78" s="1">
        <f>IF(ABS($Q78)&lt;G$36,$AA78,IF(ABS($Q77)&lt;G$36,(G$36-ABS($Q77))*($Z77+$Z78)*0.5*($D$27+$D$28)*$D$5*1000,0))</f>
        <v>0</v>
      </c>
      <c r="DO78" s="1">
        <f>IF(AND(G$36&lt;ABS($Q78),G$36&gt;ABS($Q77)),1,0)</f>
        <v>0</v>
      </c>
      <c r="DP78" s="3">
        <f>MIN(IF(DO78=1,($S78-$S77)/(ABS($Q78)-ABS($Q77))*(G$36-ABS($Q77))+$S77,0),$D$7)</f>
        <v>0</v>
      </c>
      <c r="DQ78" s="1">
        <f>IF(ABS($Q78)&lt;G$37,$AA78,IF(ABS($Q77)&lt;G$37,(G$37-ABS($Q77))*($Z77+$Z78)*0.5*($D$27+$D$28)*$D$5*1000,0))</f>
        <v>0</v>
      </c>
      <c r="DR78" s="1">
        <f>IF(AND(G$37&lt;ABS($Q78),G$37&gt;ABS($Q77)),1,0)</f>
        <v>0</v>
      </c>
      <c r="DS78" s="3">
        <f>MIN(IF(DR78=1,($S78-$S77)/(ABS($Q78)-ABS($Q77))*(G$37-ABS($Q77))+$S77,0),$D$7)</f>
        <v>0</v>
      </c>
      <c r="DT78" s="1">
        <f>IF(ABS($Q78)&lt;G$38,$AA78,IF(ABS($Q77)&lt;G$38,(G$38-ABS($Q77))*($Z77+$Z78)*0.5*($D$27+$D$28)*$D$5*1000,0))</f>
        <v>0</v>
      </c>
      <c r="DU78" s="1">
        <f>IF(AND(G$38&lt;ABS($Q78),G$38&gt;ABS($Q77)),1,0)</f>
        <v>0</v>
      </c>
      <c r="DV78" s="3">
        <f>MIN(IF(DU78=1,($S78-$S77)/(ABS($Q78)-ABS($Q77))*(G$38-ABS($Q77))+$S77,0),$D$7)</f>
        <v>0</v>
      </c>
      <c r="DW78" s="1">
        <f>IF(ABS($Q78)&lt;G$39,$AA78,IF(ABS($Q77)&lt;G$39,(G$39-ABS($Q77))*($Z77+$Z78)*0.5*($D$27+$D$28)*$D$5*1000,0))</f>
        <v>0</v>
      </c>
      <c r="DX78" s="1">
        <f>IF(AND(G$39&lt;ABS($Q78),G$39&gt;ABS($Q77)),1,0)</f>
        <v>0</v>
      </c>
      <c r="DY78" s="3">
        <f>MIN(IF(DX78=1,($S78-$S77)/(ABS($Q78)-ABS($Q77))*(G$39-ABS($Q77))+$S77,0),$D$7)</f>
        <v>0</v>
      </c>
      <c r="DZ78" s="1">
        <f>IF(ABS($Q78)&lt;G$40,$AA78,IF(ABS($Q77)&lt;G$40,(G$40-ABS($Q77))*($Z77+$Z78)*0.5*($D$27+$D$28)*$D$5*1000,0))</f>
        <v>0</v>
      </c>
      <c r="EA78" s="1">
        <f>IF(AND(G$40&lt;ABS($Q78),G$40&gt;ABS($Q77)),1,0)</f>
        <v>0</v>
      </c>
      <c r="EB78" s="3">
        <f>MIN(IF(EA78=1,($S78-$S77)/(ABS($Q78)-ABS($Q77))*(G$40-ABS($Q77))+$S77,0),$D$7)</f>
        <v>0</v>
      </c>
      <c r="EC78" s="1">
        <f>IF(ABS($Q78)&lt;G$41,$AA78,IF(ABS($Q77)&lt;G$41,(G$41-ABS($Q77))*($Z77+$Z78)*0.5*($D$27+$D$28)*$D$5*1000,0))</f>
        <v>0</v>
      </c>
      <c r="ED78" s="1">
        <f>IF(AND(G$41&lt;ABS($Q78),G$41&gt;ABS($Q77)),1,0)</f>
        <v>0</v>
      </c>
      <c r="EE78" s="3">
        <f>MIN(IF(ED78=1,($S78-$S77)/(ABS($Q78)-ABS($Q77))*(G$41-ABS($Q77))+$S77,0),$D$7)</f>
        <v>0</v>
      </c>
      <c r="EF78" s="1">
        <f>IF(ABS($Q78)&lt;G$42,$AA78,IF(ABS($Q77)&lt;G$42,(G$42-ABS($Q77))*($Z77+$Z78)*0.5*($D$27+$D$28)*$D$5*1000,0))</f>
        <v>0</v>
      </c>
      <c r="EG78" s="1">
        <f>IF(AND(G$42&lt;ABS($Q78),G$42&gt;ABS($Q77)),1,0)</f>
        <v>0</v>
      </c>
      <c r="EH78" s="3">
        <f>MIN(IF(EG78=1,($S78-$S77)/(ABS($Q78)-ABS($Q77))*(G$42-ABS($Q77))+$S77,0),$D$7)</f>
        <v>0</v>
      </c>
      <c r="EI78" s="1">
        <f>IF(ABS($Q78)&lt;G$43,$AA78,IF(ABS($Q77)&lt;G$43,(G$43-ABS($Q77))*($Z77+$Z78)*0.5*($D$27+$D$28)*$D$5*1000,0))</f>
        <v>0</v>
      </c>
      <c r="EJ78" s="1">
        <f>IF(AND(G$43&lt;ABS($Q78),G$43&gt;ABS($Q77)),1,0)</f>
        <v>0</v>
      </c>
      <c r="EK78" s="3">
        <f>MIN(IF(EJ78=1,($S78-$S77)/(ABS($Q78)-ABS($Q77))*(G$43-ABS($Q77))+$S77,0),$D$7)</f>
        <v>0</v>
      </c>
      <c r="EL78" s="1">
        <f>IF(ABS($Q78)&lt;G$44,$AA78,IF(ABS($Q77)&lt;G$44,(G$44-ABS($Q77))*($Z77+$Z78)*0.5*($D$27+$D$28)*$D$5*1000,0))</f>
        <v>0</v>
      </c>
      <c r="EM78" s="1">
        <f>IF(AND(G$44&lt;ABS($Q78),G$44&gt;ABS($Q77)),1,0)</f>
        <v>0</v>
      </c>
      <c r="EN78" s="3">
        <f>MIN(IF(EM78=1,($S78-$S77)/(ABS($Q78)-ABS($Q77))*(G$44-ABS($Q77))+$S77,0),$D$7)</f>
        <v>0</v>
      </c>
      <c r="EO78" s="1">
        <f>IF(ABS($Q78)&lt;G$45,$AA78,IF(ABS($Q77)&lt;G$45,(G$45-ABS($Q77))*($Z77+$Z78)*0.5*($D$27+$D$28)*$D$5*1000,0))</f>
        <v>0</v>
      </c>
      <c r="EP78" s="1">
        <f>IF(AND(G$45&lt;ABS($Q78),G$45&gt;ABS($Q77)),1,0)</f>
        <v>0</v>
      </c>
      <c r="EQ78" s="3">
        <f>MIN(IF(EP78=1,($S78-$S77)/(ABS($Q78)-ABS($Q77))*(G$45-ABS($Q77))+$S77,0),$D$7)</f>
        <v>0</v>
      </c>
      <c r="ER78" s="1">
        <f>IF(ABS($Q78)&lt;G$46,$AA78,IF(ABS($Q77)&lt;G$46,(G$46-ABS($Q77))*($Z77+$Z78)*0.5*($D$27+$D$28)*$D$5*1000,0))</f>
        <v>0</v>
      </c>
      <c r="ES78" s="1">
        <f>IF(AND(G$46&lt;ABS($Q78),G$46&gt;ABS($Q77)),1,0)</f>
        <v>0</v>
      </c>
      <c r="ET78" s="3">
        <f>MIN(IF(ES78=1,($S78-$S77)/(ABS($Q78)-ABS($Q77))*(G$46-ABS($Q77))+$S77,0),$D$7)</f>
        <v>0</v>
      </c>
      <c r="EU78" s="1">
        <f>IF(ABS($Q78)&lt;G$47,$AA78,IF(ABS($Q77)&lt;G$47,(G$47-ABS($Q77))*($Z77+$Z78)*0.5*($D$27+$D$28)*$D$5*1000,0))</f>
        <v>0</v>
      </c>
      <c r="EV78" s="1">
        <f>IF(AND(G$47&lt;ABS($Q78),G$47&gt;ABS($Q77)),1,0)</f>
        <v>0</v>
      </c>
      <c r="EW78" s="3">
        <f>MIN(IF(EV78=1,($S78-$S77)/(ABS($Q78)-ABS($Q77))*(G$47-ABS($Q77))+$S77,0),$D$7)</f>
        <v>0</v>
      </c>
      <c r="EX78" s="1">
        <f>IF(ABS($Q78)&lt;G$48,$AA78,IF(ABS($Q77)&lt;G$48,(G$48-ABS($Q77))*($Z77+$Z78)*0.5*($D$27+$D$28)*$D$5*1000,0))</f>
        <v>0</v>
      </c>
      <c r="EY78" s="1">
        <f>IF(AND(G$48&lt;ABS($Q78),G$48&gt;ABS($Q77)),1,0)</f>
        <v>0</v>
      </c>
      <c r="EZ78" s="3">
        <f>MIN(IF(EY78=1,($S78-$S77)/(ABS($Q78)-ABS($Q77))*(G$48-ABS($Q77))+$S77,0),$D$7)</f>
        <v>0</v>
      </c>
      <c r="FA78" s="1">
        <f>IF(ABS($Q78)&lt;G$49,$AA78,IF(ABS($Q77)&lt;G$49,(G$49-ABS($Q77))*($Z77+$Z78)*0.5*($D$27+$D$28)*$D$5*1000,0))</f>
        <v>0</v>
      </c>
      <c r="FB78" s="1">
        <f>IF(AND(G$49&lt;ABS($Q78),G$49&gt;ABS($Q77)),1,0)</f>
        <v>0</v>
      </c>
      <c r="FC78" s="3">
        <f>MIN(IF(FB78=1,($S78-$S77)/(ABS($Q78)-ABS($Q77))*(G$49-ABS($Q77))+$S77,0),$D$7)</f>
        <v>0</v>
      </c>
      <c r="FD78" s="1">
        <f>IF(ABS($Q78)&lt;G$50,$AA78,IF(ABS($Q77)&lt;G$50,(G$50-ABS($Q77))*($Z77+$Z78)*0.5*($D$27+$D$28)*$D$5*1000,0))</f>
        <v>0</v>
      </c>
      <c r="FE78" s="1">
        <f>IF(AND(G$50&lt;ABS($Q78),G$50&gt;ABS($Q77)),1,0)</f>
        <v>0</v>
      </c>
      <c r="FF78" s="3">
        <f>MIN(IF(FE78=1,($S78-$S77)/(ABS($Q78)-ABS($Q77))*(G$50-ABS($Q77))+$S77,0),$D$7)</f>
        <v>0</v>
      </c>
      <c r="FG78" s="1">
        <f>IF(ABS($Q78)&lt;G$51,$AA78,IF(ABS($Q77)&lt;G$51,(G$51-ABS($Q77))*($Z77+$Z78)*0.5*($D$27+$D$28)*$D$5*1000,0))</f>
        <v>0</v>
      </c>
      <c r="FH78" s="1">
        <f>IF(AND(G$51&lt;ABS($Q78),G$51&gt;ABS($Q77)),1,0)</f>
        <v>0</v>
      </c>
      <c r="FI78" s="3">
        <f>MIN(IF(FH78=1,($S78-$S77)/(ABS($Q78)-ABS($Q77))*(G$51-ABS($Q77))+$S77,0),$D$7)</f>
        <v>0</v>
      </c>
      <c r="FJ78" s="1">
        <f>IF(ABS($Q78)&lt;G$52,$AA78,IF(ABS($Q77)&lt;G$52,(G$52-ABS($Q77))*($Z77+$Z78)*0.5*($D$27+$D$28)*$D$5*1000,0))</f>
        <v>0</v>
      </c>
      <c r="FK78" s="1">
        <f>IF(AND(G$52&lt;ABS($Q78),G$52&gt;ABS($Q77)),1,0)</f>
        <v>0</v>
      </c>
      <c r="FL78" s="3">
        <f>MIN(IF(FK78=1,($S78-$S77)/(ABS($Q78)-ABS($Q77))*(G$52-ABS($Q77))+$S77,0),$D$7)</f>
        <v>0</v>
      </c>
      <c r="FM78" s="1">
        <f>IF(ABS($Q78)&lt;G$53,$AA78,IF(ABS($Q77)&lt;G$53,(G$53-ABS($Q77))*($Z77+$Z78)*0.5*($D$27+$D$28)*$D$5*1000,0))</f>
        <v>0</v>
      </c>
      <c r="FN78" s="1">
        <f>IF(AND(G$53&lt;ABS($Q78),G$53&gt;ABS($Q77)),1,0)</f>
        <v>0</v>
      </c>
      <c r="FO78" s="3">
        <f>MIN(IF(FN78=1,($S78-$S77)/(ABS($Q78)-ABS($Q77))*(G$53-ABS($Q77))+$S77,0),$D$7)</f>
        <v>0</v>
      </c>
      <c r="FP78" s="1">
        <f>IF(ABS($Q78)&lt;G$54,$AA78,IF(ABS($Q77)&lt;G$54,(G$54-ABS($Q77))*($Z77+$Z78)*0.5*($D$27+$D$28)*$D$5*1000,0))</f>
        <v>0</v>
      </c>
      <c r="FQ78" s="1">
        <f>IF(AND(G$54&lt;ABS($Q78),G$54&gt;ABS($Q77)),1,0)</f>
        <v>0</v>
      </c>
      <c r="FR78" s="3">
        <f>MIN(IF(FQ78=1,($S78-$S77)/(ABS($Q78)-ABS($Q77))*(G$54-ABS($Q77))+$S77,0),$D$7)</f>
        <v>0</v>
      </c>
      <c r="FS78" s="1">
        <f>IF(ABS($Q78)&lt;G$55,$AA78,IF(ABS($Q77)&lt;G$55,(G$55-ABS($Q77))*($Z77+$Z78)*0.5*($D$27+$D$28)*$D$5*1000,0))</f>
        <v>0</v>
      </c>
      <c r="FT78" s="1">
        <f>IF(AND(G$55&lt;ABS($Q78),G$55&gt;ABS($Q77)),1,0)</f>
        <v>0</v>
      </c>
      <c r="FU78" s="3">
        <f>MIN(IF(FT78=1,($S78-$S77)/(ABS($Q78)-ABS($Q77))*(G$55-ABS($Q77))+$S77,0),$D$7)</f>
        <v>0</v>
      </c>
      <c r="FV78" s="1" t="e">
        <f>IF(ABS($Q78)&lt;#REF!,$AA78,IF(ABS($Q77)&lt;#REF!,(#REF!-ABS($Q77))*($Z77+$Z78)*0.5*($D$27+$D$28)*$D$5*1000,0))</f>
        <v>#REF!</v>
      </c>
      <c r="FW78" s="1" t="e">
        <f>IF(AND(#REF!&lt;ABS($Q78),#REF!&gt;ABS($Q77)),1,0)</f>
        <v>#REF!</v>
      </c>
      <c r="FX78" s="3" t="e">
        <f>MIN(IF(FW78=1,($S78-$S77)/(ABS($Q78)-ABS($Q77))*(#REF!-ABS($Q77))+$S77,0),$D$7)</f>
        <v>#REF!</v>
      </c>
    </row>
    <row r="79" spans="1:180" x14ac:dyDescent="0.3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23"/>
      <c r="N79" s="23"/>
      <c r="O79" s="23"/>
      <c r="P79" s="4"/>
      <c r="Q79" s="4"/>
      <c r="R79" s="4"/>
      <c r="S79" s="4"/>
      <c r="T79" s="4"/>
      <c r="U79" s="4"/>
      <c r="V79" s="4"/>
      <c r="W79" s="4"/>
      <c r="X79" s="4"/>
      <c r="Y79" s="4"/>
      <c r="Z79" s="3">
        <f t="shared" si="7"/>
        <v>0.2</v>
      </c>
      <c r="AA79" s="3"/>
      <c r="AB79" s="1"/>
      <c r="AC79" s="2"/>
      <c r="AD79" s="2"/>
      <c r="AE79" s="1"/>
      <c r="AF79" s="2"/>
      <c r="AG79" s="2"/>
      <c r="AH79" s="1"/>
      <c r="AI79" s="2"/>
      <c r="AJ79" s="2"/>
      <c r="AK79" s="1"/>
      <c r="AL79" s="2"/>
      <c r="AM79" s="2"/>
      <c r="AN79" s="1"/>
      <c r="AO79" s="2"/>
      <c r="AP79" s="2"/>
      <c r="AQ79" s="1"/>
      <c r="AR79" s="2"/>
      <c r="AS79" s="2"/>
      <c r="AT79" s="1"/>
      <c r="AU79" s="2"/>
      <c r="AV79" s="2"/>
      <c r="AW79" s="1"/>
      <c r="AX79" s="2"/>
      <c r="AY79" s="2"/>
      <c r="AZ79" s="1"/>
      <c r="BA79" s="2"/>
      <c r="BB79" s="2"/>
      <c r="BC79" s="1"/>
      <c r="BD79" s="2"/>
      <c r="BE79" s="2"/>
      <c r="BF79" s="1"/>
      <c r="BG79" s="2"/>
      <c r="BH79" s="2"/>
      <c r="BI79" s="1"/>
      <c r="BJ79" s="2"/>
      <c r="BK79" s="2"/>
      <c r="BL79" s="1"/>
      <c r="BM79" s="2"/>
      <c r="BN79" s="2"/>
      <c r="BO79" s="1"/>
      <c r="BP79" s="2"/>
      <c r="BQ79" s="2"/>
      <c r="BR79" s="1"/>
      <c r="BS79" s="2"/>
      <c r="BT79" s="2"/>
      <c r="BU79" s="1"/>
      <c r="BV79" s="2"/>
      <c r="BW79" s="2"/>
      <c r="BX79" s="1"/>
      <c r="BY79" s="2"/>
      <c r="BZ79" s="2"/>
      <c r="CA79" s="1"/>
      <c r="CB79" s="2"/>
      <c r="CC79" s="2"/>
      <c r="CD79" s="1"/>
      <c r="CE79" s="2"/>
      <c r="CF79" s="2"/>
      <c r="CG79" s="1"/>
      <c r="CH79" s="2"/>
      <c r="CI79" s="2"/>
      <c r="CJ79" s="1"/>
      <c r="CK79" s="2"/>
      <c r="CL79" s="2"/>
      <c r="CM79" s="1"/>
      <c r="CN79" s="2"/>
      <c r="CO79" s="2"/>
      <c r="CP79" s="1"/>
      <c r="CQ79" s="2"/>
      <c r="CR79" s="2"/>
      <c r="CS79" s="1"/>
      <c r="CT79" s="2"/>
      <c r="CU79" s="2"/>
      <c r="CV79" s="1"/>
      <c r="CW79" s="2"/>
      <c r="CX79" s="2"/>
      <c r="CY79" s="1"/>
      <c r="CZ79" s="2"/>
      <c r="DA79" s="2"/>
      <c r="DB79" s="1"/>
      <c r="DC79" s="2"/>
      <c r="DD79" s="2"/>
      <c r="DE79" s="1"/>
      <c r="DF79" s="2"/>
      <c r="DG79" s="2"/>
      <c r="DH79" s="1"/>
      <c r="DI79" s="2"/>
      <c r="DJ79" s="2"/>
      <c r="DK79" s="1"/>
      <c r="DL79" s="2"/>
      <c r="DM79" s="2"/>
      <c r="DN79" s="1"/>
      <c r="DO79" s="2"/>
      <c r="DP79" s="2"/>
      <c r="DQ79" s="1"/>
      <c r="DR79" s="2"/>
      <c r="DS79" s="2"/>
      <c r="DT79" s="1"/>
      <c r="DU79" s="2"/>
      <c r="DV79" s="2"/>
      <c r="DW79" s="1"/>
      <c r="DX79" s="2"/>
      <c r="DY79" s="2"/>
      <c r="DZ79" s="1"/>
      <c r="EA79" s="2"/>
      <c r="EB79" s="2"/>
      <c r="EC79" s="1"/>
      <c r="ED79" s="2"/>
      <c r="EE79" s="2"/>
      <c r="EF79" s="1"/>
      <c r="EG79" s="2"/>
      <c r="EH79" s="2"/>
      <c r="EI79" s="1"/>
      <c r="EJ79" s="2"/>
      <c r="EK79" s="2"/>
      <c r="EL79" s="1"/>
      <c r="EM79" s="2"/>
      <c r="EN79" s="2"/>
      <c r="EO79" s="1"/>
      <c r="EP79" s="2"/>
      <c r="EQ79" s="2"/>
      <c r="ER79" s="1"/>
      <c r="ES79" s="2"/>
      <c r="ET79" s="2"/>
      <c r="EU79" s="1"/>
      <c r="EV79" s="2"/>
      <c r="EW79" s="2"/>
      <c r="EX79" s="1"/>
      <c r="EY79" s="2"/>
      <c r="EZ79" s="2"/>
      <c r="FA79" s="1"/>
      <c r="FB79" s="2"/>
      <c r="FC79" s="2"/>
      <c r="FD79" s="1"/>
      <c r="FE79" s="2"/>
      <c r="FF79" s="2"/>
      <c r="FG79" s="1"/>
      <c r="FH79" s="2"/>
      <c r="FI79" s="2"/>
      <c r="FJ79" s="1"/>
      <c r="FK79" s="2"/>
      <c r="FL79" s="2"/>
      <c r="FM79" s="1"/>
      <c r="FN79" s="2"/>
      <c r="FO79" s="2"/>
      <c r="FP79" s="1"/>
      <c r="FQ79" s="2"/>
      <c r="FR79" s="2"/>
      <c r="FS79" s="1"/>
      <c r="FT79" s="2"/>
      <c r="FU79" s="2"/>
      <c r="FV79" s="1"/>
      <c r="FW79" s="2"/>
      <c r="FX79" s="2"/>
    </row>
    <row r="80" spans="1:180" x14ac:dyDescent="0.3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23"/>
      <c r="N80" s="23"/>
      <c r="O80" s="23"/>
      <c r="P80" s="4"/>
      <c r="Q80" s="4"/>
      <c r="R80" s="4"/>
      <c r="S80" s="4"/>
      <c r="T80" s="4"/>
      <c r="U80" s="4"/>
      <c r="V80" s="4"/>
      <c r="W80" s="4"/>
      <c r="X80" s="4"/>
      <c r="Y80" s="4"/>
      <c r="Z80" s="3">
        <f t="shared" si="7"/>
        <v>0.2</v>
      </c>
      <c r="AA80" s="1">
        <f>$R79*($Z80+$Z79)*0.5*($D$27+$D$28)*1000*$D$5</f>
        <v>0</v>
      </c>
      <c r="AB80" s="1">
        <f>IF(ABS($Q80)&lt;$G$6,$AA80,IF(ABS($Q79)&lt;$G$6,($G$6-ABS($Q79))*($Z79+$Z80)*0.5*($D$27+$D$28)*$D$5*1000,0))</f>
        <v>0</v>
      </c>
      <c r="AC80" s="1">
        <f>IF(AND($G$6&lt;ABS($Q80),$G$6&gt;ABS($Q79)),1,0)</f>
        <v>0</v>
      </c>
      <c r="AD80" s="3">
        <f>MIN(IF(AC80=1,($S80-$S79)/(ABS($Q80)-ABS($Q79))*($G$6-ABS($Q79))+$S79,0),$D$7)</f>
        <v>0</v>
      </c>
      <c r="AE80" s="1">
        <f>IF(ABS($Q80)&lt;$G$7,$AA80,IF(ABS($Q79)&lt;$G$7,($G$7-ABS($Q79))*($Z79+$Z80)*0.5*($D$27+$D$28)*$D$5*1000,0))</f>
        <v>0</v>
      </c>
      <c r="AF80" s="1">
        <f>IF(AND($G$7&lt;ABS($Q80),$G$7&gt;ABS($Q79)),1,0)</f>
        <v>0</v>
      </c>
      <c r="AG80" s="3">
        <f>MIN(IF(AF80=1,($S80-$S79)/(ABS($Q80)-ABS($Q79))*($G$7-ABS($Q79))+$S79,0),$D$7)</f>
        <v>0</v>
      </c>
      <c r="AH80" s="1">
        <f>IF(ABS($Q80)&lt;$G$8,$AA80,IF(ABS($Q79)&lt;$G$8,($G$8-ABS($Q79))*($Z79+$Z80)*0.5*($D$27+$D$28)*$D$5*1000,0))</f>
        <v>0</v>
      </c>
      <c r="AI80" s="1">
        <f>IF(AND($G$8&lt;ABS($Q80),$G$8&gt;ABS($Q79)),1,0)</f>
        <v>0</v>
      </c>
      <c r="AJ80" s="3">
        <f>MIN(IF(AI80=1,($S80-$S79)/(ABS($Q80)-ABS($Q79))*($G$8-ABS($Q79))+$S79,0),$D$7)</f>
        <v>0</v>
      </c>
      <c r="AK80" s="1">
        <f>IF(ABS($Q80)&lt;$G$9,$AA80,IF(ABS($Q79)&lt;$G$9,($G$9-ABS($Q79))*($Z79+$Z80)*0.5*($D$27+$D$28)*$D$5*1000,0))</f>
        <v>0</v>
      </c>
      <c r="AL80" s="1">
        <f>IF(AND($G$9&lt;ABS($Q80),$G$9&gt;ABS($Q79)),1,0)</f>
        <v>0</v>
      </c>
      <c r="AM80" s="3">
        <f>MIN(IF(AL80=1,($S80-$S79)/(ABS($Q80)-ABS($Q79))*($G$9-ABS($Q79))+$S79,0),$D$7)</f>
        <v>0</v>
      </c>
      <c r="AN80" s="1">
        <f>IF(ABS($Q80)&lt;$G$10,$AA80,IF(ABS($Q79)&lt;$G$10,($G$10-ABS($Q79))*($Z79+$Z80)*0.5*($D$27+$D$28)*$D$5*1000,0))</f>
        <v>0</v>
      </c>
      <c r="AO80" s="1">
        <f>IF(AND($G$10&lt;ABS($Q80),$G$10&gt;ABS($Q79)),1,0)</f>
        <v>0</v>
      </c>
      <c r="AP80" s="3">
        <f>MIN(IF(AO80=1,($S80-$S79)/(ABS($Q80)-ABS($Q79))*($G$10-ABS($Q79))+$S79,0),$D$7)</f>
        <v>0</v>
      </c>
      <c r="AQ80" s="1">
        <f>IF(ABS($Q80)&lt;$G$11,$AA80,IF(ABS($Q79)&lt;$G$11,($G$11-ABS($Q79))*($Z79+$Z80)*0.5*($D$27+$D$28)*$D$5*1000,0))</f>
        <v>0</v>
      </c>
      <c r="AR80" s="1">
        <f>IF(AND($G$11&lt;ABS($Q80),$G$11&gt;ABS($Q79)),1,0)</f>
        <v>0</v>
      </c>
      <c r="AS80" s="3">
        <f>MIN(IF(AR80=1,($S80-$S79)/(ABS($Q80)-ABS($Q79))*($G$11-ABS($Q79))+$S79,0),$D$7)</f>
        <v>0</v>
      </c>
      <c r="AT80" s="1">
        <f>IF(ABS($Q80)&lt;$G$12,$AA80,IF(ABS($Q79)&lt;$G$12,($G$12-ABS($Q79))*($Z79+$Z80)*0.5*($D$27+$D$28)*$D$5*1000,0))</f>
        <v>0</v>
      </c>
      <c r="AU80" s="1">
        <f>IF(AND($G$12&lt;ABS($Q80),$G$12&gt;ABS($Q79)),1,0)</f>
        <v>0</v>
      </c>
      <c r="AV80" s="3">
        <f>MIN(IF(AU80=1,($S80-$S79)/(ABS($Q80)-ABS($Q79))*($G$12-ABS($Q79))+$S79,0),$D$7)</f>
        <v>0</v>
      </c>
      <c r="AW80" s="1">
        <f>IF(ABS($Q80)&lt;$G$13,$AA80,IF(ABS($Q79)&lt;$G$13,($G$13-ABS($Q79))*($Z79+$Z80)*0.5*($D$27+$D$28)*$D$5*1000,0))</f>
        <v>0</v>
      </c>
      <c r="AX80" s="1">
        <f>IF(AND($G$13&lt;ABS($Q80),$G$13&gt;ABS($Q79)),1,0)</f>
        <v>0</v>
      </c>
      <c r="AY80" s="3">
        <f>MIN(IF(AX80=1,($S80-$S79)/(ABS($Q80)-ABS($Q79))*($G$13-ABS($Q79))+$S79,0),$D$7)</f>
        <v>0</v>
      </c>
      <c r="AZ80" s="1">
        <f>IF(ABS($Q80)&lt;$G$14,$AA80,IF(ABS($Q79)&lt;$G$14,($G$14-ABS($Q79))*($Z79+$Z80)*0.5*($D$27+$D$28)*$D$5*1000,0))</f>
        <v>0</v>
      </c>
      <c r="BA80" s="1">
        <f>IF(AND($G$14&lt;ABS($Q80),$G$14&gt;ABS($Q79)),1,0)</f>
        <v>0</v>
      </c>
      <c r="BB80" s="3">
        <f>MIN(IF(BA80=1,($S80-$S79)/(ABS($Q80)-ABS($Q79))*($G$14-ABS($Q79))+$S79,0),$D$7)</f>
        <v>0</v>
      </c>
      <c r="BC80" s="1">
        <f>IF(ABS($Q80)&lt;G$15,$AA80,IF(ABS($Q79)&lt;G$15,(G$15-ABS($Q79))*($Z79+$Z80)*0.5*($D$27+$D$28)*$D$5*1000,0))</f>
        <v>0</v>
      </c>
      <c r="BD80" s="1">
        <f>IF(AND(G$15&lt;ABS($Q80),G$15&gt;ABS($Q79)),1,0)</f>
        <v>0</v>
      </c>
      <c r="BE80" s="3">
        <f>MIN(IF(BD80=1,($S80-$S79)/(ABS($Q80)-ABS($Q79))*(G$15-ABS($Q79))+$S79,0),$D$7)</f>
        <v>0</v>
      </c>
      <c r="BF80" s="1">
        <f>IF(ABS($Q80)&lt;G$16,$AA80,IF(ABS($Q79)&lt;G$16,(G$16-ABS($Q79))*($Z79+$Z80)*0.5*($D$27+$D$28)*$D$5*1000,0))</f>
        <v>0</v>
      </c>
      <c r="BG80" s="1">
        <f>IF(AND(G$16&lt;ABS($Q80),G$16&gt;ABS($Q79)),1,0)</f>
        <v>0</v>
      </c>
      <c r="BH80" s="3">
        <f>MIN(IF(BG80=1,($S80-$S79)/(ABS($Q80)-ABS($Q79))*(G$16-ABS($Q79))+$S79,0),$D$7)</f>
        <v>0</v>
      </c>
      <c r="BI80" s="1">
        <f>IF(ABS($Q80)&lt;G$17,$AA80,IF(ABS($Q79)&lt;G$17,(G$17-ABS($Q79))*($Z79+$Z80)*0.5*($D$27+$D$28)*$D$5*1000,0))</f>
        <v>0</v>
      </c>
      <c r="BJ80" s="1">
        <f>IF(AND(G$17&lt;ABS($Q80),G$17&gt;ABS($Q79)),1,0)</f>
        <v>0</v>
      </c>
      <c r="BK80" s="3">
        <f>MIN(IF(BJ80=1,($S80-$S79)/(ABS($Q80)-ABS($Q79))*(G$17-ABS($Q79))+$S79,0),$D$7)</f>
        <v>0</v>
      </c>
      <c r="BL80" s="1">
        <f>IF(ABS($Q80)&lt;G$18,$AA80,IF(ABS($Q79)&lt;G$18,(G$18-ABS($Q79))*($Z79+$Z80)*0.5*($D$27+$D$28)*$D$5*1000,0))</f>
        <v>0</v>
      </c>
      <c r="BM80" s="1">
        <f>IF(AND(G$18&lt;ABS($Q80),G$18&gt;ABS($Q79)),1,0)</f>
        <v>0</v>
      </c>
      <c r="BN80" s="3">
        <f>MIN(IF(BM80=1,($S80-$S79)/(ABS($Q80)-ABS($Q79))*(G$18-ABS($Q79))+$S79,0),$D$7)</f>
        <v>0</v>
      </c>
      <c r="BO80" s="1">
        <f>IF(ABS($Q80)&lt;G$19,$AA80,IF(ABS($Q79)&lt;G$19,(G$19-ABS($Q79))*($Z79+$Z80)*0.5*($D$27+$D$28)*$D$5*1000,0))</f>
        <v>0</v>
      </c>
      <c r="BP80" s="1">
        <f>IF(AND(G$19&lt;ABS($Q80),G$19&gt;ABS($Q79)),1,0)</f>
        <v>0</v>
      </c>
      <c r="BQ80" s="3">
        <f>MIN(IF(BP80=1,($S80-$S79)/(ABS($Q80)-ABS($Q79))*(G$19-ABS($Q79))+$S79,0),$D$7)</f>
        <v>0</v>
      </c>
      <c r="BR80" s="1">
        <f>IF(ABS($Q80)&lt;G$20,$AA80,IF(ABS($Q79)&lt;G$20,(G$20-ABS($Q79))*($Z79+$Z80)*0.5*($D$27+$D$28)*$D$5*1000,0))</f>
        <v>0</v>
      </c>
      <c r="BS80" s="1">
        <f>IF(AND(G$20&lt;ABS($Q80),G$20&gt;ABS($Q79)),1,0)</f>
        <v>0</v>
      </c>
      <c r="BT80" s="3">
        <f>MIN(IF(BS80=1,($S80-$S79)/(ABS($Q80)-ABS($Q79))*(G$20-ABS($Q79))+$S79,0),$D$7)</f>
        <v>0</v>
      </c>
      <c r="BU80" s="1">
        <f>IF(ABS($Q80)&lt;G$21,$AA80,IF(ABS($Q79)&lt;G$21,(G$21-ABS($Q79))*($Z79+$Z80)*0.5*($D$27+$D$28)*$D$5*1000,0))</f>
        <v>0</v>
      </c>
      <c r="BV80" s="1">
        <f>IF(AND(G$21&lt;ABS($Q80),G$21&gt;ABS($Q79)),1,0)</f>
        <v>0</v>
      </c>
      <c r="BW80" s="3">
        <f>MIN(IF(BV80=1,($S80-$S79)/(ABS($Q80)-ABS($Q79))*(G$21-ABS($Q79))+$S79,0),$D$7)</f>
        <v>0</v>
      </c>
      <c r="BX80" s="1">
        <f>IF(ABS($Q80)&lt;G$22,$AA80,IF(ABS($Q79)&lt;G$22,(G$22-ABS($Q79))*($Z79+$Z80)*0.5*($D$27+$D$28)*$D$5*1000,0))</f>
        <v>0</v>
      </c>
      <c r="BY80" s="1">
        <f>IF(AND(G$22&lt;ABS($Q80),G$22&gt;ABS($Q79)),1,0)</f>
        <v>0</v>
      </c>
      <c r="BZ80" s="3">
        <f>MIN(IF(BY80=1,($S80-$S79)/(ABS($Q80)-ABS($Q79))*(G$22-ABS($Q79))+$S79,0),$D$7)</f>
        <v>0</v>
      </c>
      <c r="CA80" s="1">
        <f>IF(ABS($Q80)&lt;G$23,$AA80,IF(ABS($Q79)&lt;G$23,(G$23-ABS($Q79))*($Z79+$Z80)*0.5*($D$27+$D$28)*$D$5*1000,0))</f>
        <v>0</v>
      </c>
      <c r="CB80" s="1">
        <f>IF(AND(G$23&lt;ABS($Q80),G$23&gt;ABS($Q79)),1,0)</f>
        <v>0</v>
      </c>
      <c r="CC80" s="3">
        <f>MIN(IF(CB80=1,($S80-$S79)/(ABS($Q80)-ABS($Q79))*(G$23-ABS($Q79))+$S79,0),$D$7)</f>
        <v>0</v>
      </c>
      <c r="CD80" s="1">
        <f>IF(ABS($Q80)&lt;G$24,$AA80,IF(ABS($Q79)&lt;G$24,(G$24-ABS($Q79))*($Z79+$Z80)*0.5*($D$27+$D$28)*$D$5*1000,0))</f>
        <v>0</v>
      </c>
      <c r="CE80" s="1">
        <f>IF(AND(G$24&lt;ABS($Q80),G$24&gt;ABS($Q79)),1,0)</f>
        <v>0</v>
      </c>
      <c r="CF80" s="3">
        <f>MIN(IF(CE80=1,($S80-$S79)/(ABS($Q80)-ABS($Q79))*(G$24-ABS($Q79))+$S79,0),$D$7)</f>
        <v>0</v>
      </c>
      <c r="CG80" s="1">
        <f>IF(ABS($Q80)&lt;G$25,$AA80,IF(ABS($Q79)&lt;G$25,(G$25-ABS($Q79))*($Z79+$Z80)*0.5*($D$27+$D$28)*$D$5*1000,0))</f>
        <v>0</v>
      </c>
      <c r="CH80" s="1">
        <f>IF(AND(G$25&lt;ABS($Q80),G$25&gt;ABS($Q79)),1,0)</f>
        <v>0</v>
      </c>
      <c r="CI80" s="3">
        <f>MIN(IF(CH80=1,($S80-$S79)/(ABS($Q80)-ABS($Q79))*(G$25-ABS($Q79))+$S79,0),$D$7)</f>
        <v>0</v>
      </c>
      <c r="CJ80" s="1">
        <f>IF(ABS($Q80)&lt;G$26,$AA80,IF(ABS($Q79)&lt;G$26,(G$26-ABS($Q79))*($Z79+$Z80)*0.5*($D$27+$D$28)*$D$5*1000,0))</f>
        <v>0</v>
      </c>
      <c r="CK80" s="1">
        <f>IF(AND(G$26&lt;ABS($Q80),G$26&gt;ABS($Q79)),1,0)</f>
        <v>0</v>
      </c>
      <c r="CL80" s="3">
        <f>MIN(IF(CK80=1,($S80-$S79)/(ABS($Q80)-ABS($Q79))*(G$26-ABS($Q79))+$S79,0),$D$7)</f>
        <v>0</v>
      </c>
      <c r="CM80" s="1">
        <f>IF(ABS($Q80)&lt;G$27,$AA80,IF(ABS($Q79)&lt;G$27,(G$27-ABS($Q79))*($Z79+$Z80)*0.5*($D$27+$D$28)*$D$5*1000,0))</f>
        <v>0</v>
      </c>
      <c r="CN80" s="1">
        <f>IF(AND(G$27&lt;ABS($Q80),G$27&gt;ABS($Q79)),1,0)</f>
        <v>0</v>
      </c>
      <c r="CO80" s="3">
        <f>MIN(IF(CN80=1,($S80-$S79)/(ABS($Q80)-ABS($Q79))*(G$27-ABS($Q79))+$S79,0),$D$7)</f>
        <v>0</v>
      </c>
      <c r="CP80" s="1">
        <f>IF(ABS($Q80)&lt;G$28,$AA80,IF(ABS($Q79)&lt;G$28,(G$28-ABS($Q79))*($Z79+$Z80)*0.5*($D$27+$D$28)*$D$5*1000,0))</f>
        <v>0</v>
      </c>
      <c r="CQ80" s="1">
        <f>IF(AND(G$28&lt;ABS($Q80),G$28&gt;ABS($Q79)),1,0)</f>
        <v>0</v>
      </c>
      <c r="CR80" s="3">
        <f>MIN(IF(CQ80=1,($S80-$S79)/(ABS($Q80)-ABS($Q79))*(G$28-ABS($Q79))+$S79,0),$D$7)</f>
        <v>0</v>
      </c>
      <c r="CS80" s="1">
        <f>IF(ABS($Q80)&lt;G$29,$AA80,IF(ABS($Q79)&lt;G$29,(G$29-ABS($Q79))*($Z79+$Z80)*0.5*($D$27+$D$28)*$D$5*1000,0))</f>
        <v>0</v>
      </c>
      <c r="CT80" s="1">
        <f>IF(AND(G$29&lt;ABS($Q80),G$29&gt;ABS($Q79)),1,0)</f>
        <v>0</v>
      </c>
      <c r="CU80" s="3">
        <f>MIN(IF(CT80=1,($S80-$S79)/(ABS($Q80)-ABS($Q79))*(G$29-ABS($Q79))+$S79,0),$D$7)</f>
        <v>0</v>
      </c>
      <c r="CV80" s="1">
        <f>IF(ABS($Q80)&lt;G$30,$AA80,IF(ABS($Q79)&lt;G$30,(G$30-ABS($Q79))*($Z79+$Z80)*0.5*($D$27+$D$28)*$D$5*1000,0))</f>
        <v>0</v>
      </c>
      <c r="CW80" s="1">
        <f>IF(AND(G$30&lt;ABS($Q80),G$30&gt;ABS($Q79)),1,0)</f>
        <v>0</v>
      </c>
      <c r="CX80" s="3">
        <f>MIN(IF(CW80=1,($S80-$S79)/(ABS($Q80)-ABS($Q79))*(G$30-ABS($Q79))+$S79,0),$D$7)</f>
        <v>0</v>
      </c>
      <c r="CY80" s="1">
        <f>IF(ABS($Q80)&lt;G$31,$AA80,IF(ABS($Q79)&lt;G$31,(G$31-ABS($Q79))*($Z79+$Z80)*0.5*($D$27+$D$28)*$D$5*1000,0))</f>
        <v>0</v>
      </c>
      <c r="CZ80" s="1">
        <f>IF(AND(G$31&lt;ABS($Q80),G$31&gt;ABS($Q79)),1,0)</f>
        <v>0</v>
      </c>
      <c r="DA80" s="3">
        <f>MIN(IF(CZ80=1,($S80-$S79)/(ABS($Q80)-ABS($Q79))*(G$31-ABS($Q79))+$S79,0),$D$7)</f>
        <v>0</v>
      </c>
      <c r="DB80" s="1">
        <f>IF(ABS($Q80)&lt;G$32,$AA80,IF(ABS($Q79)&lt;G$32,(G$32-ABS($Q79))*($Z79+$Z80)*0.5*($D$27+$D$28)*$D$5*1000,0))</f>
        <v>0</v>
      </c>
      <c r="DC80" s="1">
        <f>IF(AND(G$32&lt;ABS($Q80),G$32&gt;ABS($Q79)),1,0)</f>
        <v>0</v>
      </c>
      <c r="DD80" s="3">
        <f>MIN(IF(DC80=1,($S80-$S79)/(ABS($Q80)-ABS($Q79))*(G$32-ABS($Q79))+$S79,0),$D$7)</f>
        <v>0</v>
      </c>
      <c r="DE80" s="1">
        <f>IF(ABS($Q80)&lt;G$33,$AA80,IF(ABS($Q79)&lt;G$33,(G$33-ABS($Q79))*($Z79+$Z80)*0.5*($D$27+$D$28)*$D$5*1000,0))</f>
        <v>0</v>
      </c>
      <c r="DF80" s="1">
        <f>IF(AND(G$33&lt;ABS($Q80),G$33&gt;ABS($Q79)),1,0)</f>
        <v>0</v>
      </c>
      <c r="DG80" s="3">
        <f>MIN(IF(DF80=1,($S80-$S79)/(ABS($Q80)-ABS($Q79))*(G$33-ABS($Q79))+$S79,0),$D$7)</f>
        <v>0</v>
      </c>
      <c r="DH80" s="1">
        <f>IF(ABS($Q80)&lt;G$34,$AA80,IF(ABS($Q79)&lt;G$34,(G$34-ABS($Q79))*($Z79+$Z80)*0.5*($D$27+$D$28)*$D$5*1000,0))</f>
        <v>0</v>
      </c>
      <c r="DI80" s="1">
        <f>IF(AND(G$34&lt;ABS($Q80),G$34&gt;ABS($Q79)),1,0)</f>
        <v>0</v>
      </c>
      <c r="DJ80" s="3">
        <f>MIN(IF(DI80=1,($S80-$S79)/(ABS($Q80)-ABS($Q79))*(G$34-ABS($Q79))+$S79,0),$D$7)</f>
        <v>0</v>
      </c>
      <c r="DK80" s="1">
        <f>IF(ABS($Q80)&lt;G$35,$AA80,IF(ABS($Q79)&lt;G$35,(G$35-ABS($Q79))*($Z79+$Z80)*0.5*($D$27+$D$28)*$D$5*1000,0))</f>
        <v>0</v>
      </c>
      <c r="DL80" s="1">
        <f>IF(AND(G$35&lt;ABS($Q80),G$35&gt;ABS($Q79)),1,0)</f>
        <v>0</v>
      </c>
      <c r="DM80" s="3">
        <f>MIN(IF(DL80=1,($S80-$S79)/(ABS($Q80)-ABS($Q79))*(G$35-ABS($Q79))+$S79,0),$D$7)</f>
        <v>0</v>
      </c>
      <c r="DN80" s="1">
        <f>IF(ABS($Q80)&lt;G$36,$AA80,IF(ABS($Q79)&lt;G$36,(G$36-ABS($Q79))*($Z79+$Z80)*0.5*($D$27+$D$28)*$D$5*1000,0))</f>
        <v>0</v>
      </c>
      <c r="DO80" s="1">
        <f>IF(AND(G$36&lt;ABS($Q80),G$36&gt;ABS($Q79)),1,0)</f>
        <v>0</v>
      </c>
      <c r="DP80" s="3">
        <f>MIN(IF(DO80=1,($S80-$S79)/(ABS($Q80)-ABS($Q79))*(G$36-ABS($Q79))+$S79,0),$D$7)</f>
        <v>0</v>
      </c>
      <c r="DQ80" s="1">
        <f>IF(ABS($Q80)&lt;G$37,$AA80,IF(ABS($Q79)&lt;G$37,(G$37-ABS($Q79))*($Z79+$Z80)*0.5*($D$27+$D$28)*$D$5*1000,0))</f>
        <v>0</v>
      </c>
      <c r="DR80" s="1">
        <f>IF(AND(G$37&lt;ABS($Q80),G$37&gt;ABS($Q79)),1,0)</f>
        <v>0</v>
      </c>
      <c r="DS80" s="3">
        <f>MIN(IF(DR80=1,($S80-$S79)/(ABS($Q80)-ABS($Q79))*(G$37-ABS($Q79))+$S79,0),$D$7)</f>
        <v>0</v>
      </c>
      <c r="DT80" s="1">
        <f>IF(ABS($Q80)&lt;G$38,$AA80,IF(ABS($Q79)&lt;G$38,(G$38-ABS($Q79))*($Z79+$Z80)*0.5*($D$27+$D$28)*$D$5*1000,0))</f>
        <v>0</v>
      </c>
      <c r="DU80" s="1">
        <f>IF(AND(G$38&lt;ABS($Q80),G$38&gt;ABS($Q79)),1,0)</f>
        <v>0</v>
      </c>
      <c r="DV80" s="3">
        <f>MIN(IF(DU80=1,($S80-$S79)/(ABS($Q80)-ABS($Q79))*(G$38-ABS($Q79))+$S79,0),$D$7)</f>
        <v>0</v>
      </c>
      <c r="DW80" s="1">
        <f>IF(ABS($Q80)&lt;G$39,$AA80,IF(ABS($Q79)&lt;G$39,(G$39-ABS($Q79))*($Z79+$Z80)*0.5*($D$27+$D$28)*$D$5*1000,0))</f>
        <v>0</v>
      </c>
      <c r="DX80" s="1">
        <f>IF(AND(G$39&lt;ABS($Q80),G$39&gt;ABS($Q79)),1,0)</f>
        <v>0</v>
      </c>
      <c r="DY80" s="3">
        <f>MIN(IF(DX80=1,($S80-$S79)/(ABS($Q80)-ABS($Q79))*(G$39-ABS($Q79))+$S79,0),$D$7)</f>
        <v>0</v>
      </c>
      <c r="DZ80" s="1">
        <f>IF(ABS($Q80)&lt;G$40,$AA80,IF(ABS($Q79)&lt;G$40,(G$40-ABS($Q79))*($Z79+$Z80)*0.5*($D$27+$D$28)*$D$5*1000,0))</f>
        <v>0</v>
      </c>
      <c r="EA80" s="1">
        <f>IF(AND(G$40&lt;ABS($Q80),G$40&gt;ABS($Q79)),1,0)</f>
        <v>0</v>
      </c>
      <c r="EB80" s="3">
        <f>MIN(IF(EA80=1,($S80-$S79)/(ABS($Q80)-ABS($Q79))*(G$40-ABS($Q79))+$S79,0),$D$7)</f>
        <v>0</v>
      </c>
      <c r="EC80" s="1">
        <f>IF(ABS($Q80)&lt;G$41,$AA80,IF(ABS($Q79)&lt;G$41,(G$41-ABS($Q79))*($Z79+$Z80)*0.5*($D$27+$D$28)*$D$5*1000,0))</f>
        <v>0</v>
      </c>
      <c r="ED80" s="1">
        <f>IF(AND(G$41&lt;ABS($Q80),G$41&gt;ABS($Q79)),1,0)</f>
        <v>0</v>
      </c>
      <c r="EE80" s="3">
        <f>MIN(IF(ED80=1,($S80-$S79)/(ABS($Q80)-ABS($Q79))*(G$41-ABS($Q79))+$S79,0),$D$7)</f>
        <v>0</v>
      </c>
      <c r="EF80" s="1">
        <f>IF(ABS($Q80)&lt;G$42,$AA80,IF(ABS($Q79)&lt;G$42,(G$42-ABS($Q79))*($Z79+$Z80)*0.5*($D$27+$D$28)*$D$5*1000,0))</f>
        <v>0</v>
      </c>
      <c r="EG80" s="1">
        <f>IF(AND(G$42&lt;ABS($Q80),G$42&gt;ABS($Q79)),1,0)</f>
        <v>0</v>
      </c>
      <c r="EH80" s="3">
        <f>MIN(IF(EG80=1,($S80-$S79)/(ABS($Q80)-ABS($Q79))*(G$42-ABS($Q79))+$S79,0),$D$7)</f>
        <v>0</v>
      </c>
      <c r="EI80" s="1">
        <f>IF(ABS($Q80)&lt;G$43,$AA80,IF(ABS($Q79)&lt;G$43,(G$43-ABS($Q79))*($Z79+$Z80)*0.5*($D$27+$D$28)*$D$5*1000,0))</f>
        <v>0</v>
      </c>
      <c r="EJ80" s="1">
        <f>IF(AND(G$43&lt;ABS($Q80),G$43&gt;ABS($Q79)),1,0)</f>
        <v>0</v>
      </c>
      <c r="EK80" s="3">
        <f>MIN(IF(EJ80=1,($S80-$S79)/(ABS($Q80)-ABS($Q79))*(G$43-ABS($Q79))+$S79,0),$D$7)</f>
        <v>0</v>
      </c>
      <c r="EL80" s="1">
        <f>IF(ABS($Q80)&lt;G$44,$AA80,IF(ABS($Q79)&lt;G$44,(G$44-ABS($Q79))*($Z79+$Z80)*0.5*($D$27+$D$28)*$D$5*1000,0))</f>
        <v>0</v>
      </c>
      <c r="EM80" s="1">
        <f>IF(AND(G$44&lt;ABS($Q80),G$44&gt;ABS($Q79)),1,0)</f>
        <v>0</v>
      </c>
      <c r="EN80" s="3">
        <f>MIN(IF(EM80=1,($S80-$S79)/(ABS($Q80)-ABS($Q79))*(G$44-ABS($Q79))+$S79,0),$D$7)</f>
        <v>0</v>
      </c>
      <c r="EO80" s="1">
        <f>IF(ABS($Q80)&lt;G$45,$AA80,IF(ABS($Q79)&lt;G$45,(G$45-ABS($Q79))*($Z79+$Z80)*0.5*($D$27+$D$28)*$D$5*1000,0))</f>
        <v>0</v>
      </c>
      <c r="EP80" s="1">
        <f>IF(AND(G$45&lt;ABS($Q80),G$45&gt;ABS($Q79)),1,0)</f>
        <v>0</v>
      </c>
      <c r="EQ80" s="3">
        <f>MIN(IF(EP80=1,($S80-$S79)/(ABS($Q80)-ABS($Q79))*(G$45-ABS($Q79))+$S79,0),$D$7)</f>
        <v>0</v>
      </c>
      <c r="ER80" s="1">
        <f>IF(ABS($Q80)&lt;G$46,$AA80,IF(ABS($Q79)&lt;G$46,(G$46-ABS($Q79))*($Z79+$Z80)*0.5*($D$27+$D$28)*$D$5*1000,0))</f>
        <v>0</v>
      </c>
      <c r="ES80" s="1">
        <f>IF(AND(G$46&lt;ABS($Q80),G$46&gt;ABS($Q79)),1,0)</f>
        <v>0</v>
      </c>
      <c r="ET80" s="3">
        <f>MIN(IF(ES80=1,($S80-$S79)/(ABS($Q80)-ABS($Q79))*(G$46-ABS($Q79))+$S79,0),$D$7)</f>
        <v>0</v>
      </c>
      <c r="EU80" s="1">
        <f>IF(ABS($Q80)&lt;G$47,$AA80,IF(ABS($Q79)&lt;G$47,(G$47-ABS($Q79))*($Z79+$Z80)*0.5*($D$27+$D$28)*$D$5*1000,0))</f>
        <v>0</v>
      </c>
      <c r="EV80" s="1">
        <f>IF(AND(G$47&lt;ABS($Q80),G$47&gt;ABS($Q79)),1,0)</f>
        <v>0</v>
      </c>
      <c r="EW80" s="3">
        <f>MIN(IF(EV80=1,($S80-$S79)/(ABS($Q80)-ABS($Q79))*(G$47-ABS($Q79))+$S79,0),$D$7)</f>
        <v>0</v>
      </c>
      <c r="EX80" s="1">
        <f>IF(ABS($Q80)&lt;G$48,$AA80,IF(ABS($Q79)&lt;G$48,(G$48-ABS($Q79))*($Z79+$Z80)*0.5*($D$27+$D$28)*$D$5*1000,0))</f>
        <v>0</v>
      </c>
      <c r="EY80" s="1">
        <f>IF(AND(G$48&lt;ABS($Q80),G$48&gt;ABS($Q79)),1,0)</f>
        <v>0</v>
      </c>
      <c r="EZ80" s="3">
        <f>MIN(IF(EY80=1,($S80-$S79)/(ABS($Q80)-ABS($Q79))*(G$48-ABS($Q79))+$S79,0),$D$7)</f>
        <v>0</v>
      </c>
      <c r="FA80" s="1">
        <f>IF(ABS($Q80)&lt;G$49,$AA80,IF(ABS($Q79)&lt;G$49,(G$49-ABS($Q79))*($Z79+$Z80)*0.5*($D$27+$D$28)*$D$5*1000,0))</f>
        <v>0</v>
      </c>
      <c r="FB80" s="1">
        <f>IF(AND(G$49&lt;ABS($Q80),G$49&gt;ABS($Q79)),1,0)</f>
        <v>0</v>
      </c>
      <c r="FC80" s="3">
        <f>MIN(IF(FB80=1,($S80-$S79)/(ABS($Q80)-ABS($Q79))*(G$49-ABS($Q79))+$S79,0),$D$7)</f>
        <v>0</v>
      </c>
      <c r="FD80" s="1">
        <f>IF(ABS($Q80)&lt;G$50,$AA80,IF(ABS($Q79)&lt;G$50,(G$50-ABS($Q79))*($Z79+$Z80)*0.5*($D$27+$D$28)*$D$5*1000,0))</f>
        <v>0</v>
      </c>
      <c r="FE80" s="1">
        <f>IF(AND(G$50&lt;ABS($Q80),G$50&gt;ABS($Q79)),1,0)</f>
        <v>0</v>
      </c>
      <c r="FF80" s="3">
        <f>MIN(IF(FE80=1,($S80-$S79)/(ABS($Q80)-ABS($Q79))*(G$50-ABS($Q79))+$S79,0),$D$7)</f>
        <v>0</v>
      </c>
      <c r="FG80" s="1">
        <f>IF(ABS($Q80)&lt;G$51,$AA80,IF(ABS($Q79)&lt;G$51,(G$51-ABS($Q79))*($Z79+$Z80)*0.5*($D$27+$D$28)*$D$5*1000,0))</f>
        <v>0</v>
      </c>
      <c r="FH80" s="1">
        <f>IF(AND(G$51&lt;ABS($Q80),G$51&gt;ABS($Q79)),1,0)</f>
        <v>0</v>
      </c>
      <c r="FI80" s="3">
        <f>MIN(IF(FH80=1,($S80-$S79)/(ABS($Q80)-ABS($Q79))*(G$51-ABS($Q79))+$S79,0),$D$7)</f>
        <v>0</v>
      </c>
      <c r="FJ80" s="1">
        <f>IF(ABS($Q80)&lt;G$52,$AA80,IF(ABS($Q79)&lt;G$52,(G$52-ABS($Q79))*($Z79+$Z80)*0.5*($D$27+$D$28)*$D$5*1000,0))</f>
        <v>0</v>
      </c>
      <c r="FK80" s="1">
        <f>IF(AND(G$52&lt;ABS($Q80),G$52&gt;ABS($Q79)),1,0)</f>
        <v>0</v>
      </c>
      <c r="FL80" s="3">
        <f>MIN(IF(FK80=1,($S80-$S79)/(ABS($Q80)-ABS($Q79))*(G$52-ABS($Q79))+$S79,0),$D$7)</f>
        <v>0</v>
      </c>
      <c r="FM80" s="1">
        <f>IF(ABS($Q80)&lt;G$53,$AA80,IF(ABS($Q79)&lt;G$53,(G$53-ABS($Q79))*($Z79+$Z80)*0.5*($D$27+$D$28)*$D$5*1000,0))</f>
        <v>0</v>
      </c>
      <c r="FN80" s="1">
        <f>IF(AND(G$53&lt;ABS($Q80),G$53&gt;ABS($Q79)),1,0)</f>
        <v>0</v>
      </c>
      <c r="FO80" s="3">
        <f>MIN(IF(FN80=1,($S80-$S79)/(ABS($Q80)-ABS($Q79))*(G$53-ABS($Q79))+$S79,0),$D$7)</f>
        <v>0</v>
      </c>
      <c r="FP80" s="1">
        <f>IF(ABS($Q80)&lt;G$54,$AA80,IF(ABS($Q79)&lt;G$54,(G$54-ABS($Q79))*($Z79+$Z80)*0.5*($D$27+$D$28)*$D$5*1000,0))</f>
        <v>0</v>
      </c>
      <c r="FQ80" s="1">
        <f>IF(AND(G$54&lt;ABS($Q80),G$54&gt;ABS($Q79)),1,0)</f>
        <v>0</v>
      </c>
      <c r="FR80" s="3">
        <f>MIN(IF(FQ80=1,($S80-$S79)/(ABS($Q80)-ABS($Q79))*(G$54-ABS($Q79))+$S79,0),$D$7)</f>
        <v>0</v>
      </c>
      <c r="FS80" s="1">
        <f>IF(ABS($Q80)&lt;G$55,$AA80,IF(ABS($Q79)&lt;G$55,(G$55-ABS($Q79))*($Z79+$Z80)*0.5*($D$27+$D$28)*$D$5*1000,0))</f>
        <v>0</v>
      </c>
      <c r="FT80" s="1">
        <f>IF(AND(G$55&lt;ABS($Q80),G$55&gt;ABS($Q79)),1,0)</f>
        <v>0</v>
      </c>
      <c r="FU80" s="3">
        <f>MIN(IF(FT80=1,($S80-$S79)/(ABS($Q80)-ABS($Q79))*(G$55-ABS($Q79))+$S79,0),$D$7)</f>
        <v>0</v>
      </c>
      <c r="FV80" s="1" t="e">
        <f>IF(ABS($Q80)&lt;#REF!,$AA80,IF(ABS($Q79)&lt;#REF!,(#REF!-ABS($Q79))*($Z79+$Z80)*0.5*($D$27+$D$28)*$D$5*1000,0))</f>
        <v>#REF!</v>
      </c>
      <c r="FW80" s="1" t="e">
        <f>IF(AND(#REF!&lt;ABS($Q80),#REF!&gt;ABS($Q79)),1,0)</f>
        <v>#REF!</v>
      </c>
      <c r="FX80" s="3" t="e">
        <f>MIN(IF(FW80=1,($S80-$S79)/(ABS($Q80)-ABS($Q79))*(#REF!-ABS($Q79))+$S79,0),$D$7)</f>
        <v>#REF!</v>
      </c>
    </row>
    <row r="81" spans="1:180" x14ac:dyDescent="0.35">
      <c r="A81" s="4"/>
      <c r="B81" s="23"/>
      <c r="C81" s="23"/>
      <c r="D81" s="23"/>
      <c r="E81" s="4"/>
      <c r="F81" s="4"/>
      <c r="G81" s="23"/>
      <c r="H81" s="23"/>
      <c r="I81" s="23"/>
      <c r="J81" s="23"/>
      <c r="K81" s="23"/>
      <c r="L81" s="36"/>
      <c r="M81" s="23"/>
      <c r="N81" s="23"/>
      <c r="O81" s="23"/>
      <c r="P81" s="4"/>
      <c r="Q81" s="4"/>
      <c r="R81" s="4"/>
      <c r="S81" s="4"/>
      <c r="T81" s="4"/>
      <c r="U81" s="4"/>
      <c r="V81" s="4"/>
      <c r="W81" s="4"/>
      <c r="X81" s="4"/>
      <c r="Y81" s="4"/>
      <c r="Z81" s="3">
        <f t="shared" si="7"/>
        <v>0.2</v>
      </c>
      <c r="AA81" s="3"/>
      <c r="AB81" s="1"/>
      <c r="AC81" s="2"/>
      <c r="AD81" s="2"/>
      <c r="AE81" s="1"/>
      <c r="AF81" s="2"/>
      <c r="AG81" s="2"/>
      <c r="AH81" s="1"/>
      <c r="AI81" s="2"/>
      <c r="AJ81" s="2"/>
      <c r="AK81" s="1"/>
      <c r="AL81" s="2"/>
      <c r="AM81" s="2"/>
      <c r="AN81" s="1"/>
      <c r="AO81" s="2"/>
      <c r="AP81" s="2"/>
      <c r="AQ81" s="1"/>
      <c r="AR81" s="2"/>
      <c r="AS81" s="2"/>
      <c r="AT81" s="1"/>
      <c r="AU81" s="2"/>
      <c r="AV81" s="2"/>
      <c r="AW81" s="1"/>
      <c r="AX81" s="2"/>
      <c r="AY81" s="2"/>
      <c r="AZ81" s="1"/>
      <c r="BA81" s="2"/>
      <c r="BB81" s="2"/>
      <c r="BC81" s="1"/>
      <c r="BD81" s="2"/>
      <c r="BE81" s="2"/>
      <c r="BF81" s="1"/>
      <c r="BG81" s="2"/>
      <c r="BH81" s="2"/>
      <c r="BI81" s="1"/>
      <c r="BJ81" s="2"/>
      <c r="BK81" s="2"/>
      <c r="BL81" s="1"/>
      <c r="BM81" s="2"/>
      <c r="BN81" s="2"/>
      <c r="BO81" s="1"/>
      <c r="BP81" s="2"/>
      <c r="BQ81" s="2"/>
      <c r="BR81" s="1"/>
      <c r="BS81" s="2"/>
      <c r="BT81" s="2"/>
      <c r="BU81" s="1"/>
      <c r="BV81" s="2"/>
      <c r="BW81" s="2"/>
      <c r="BX81" s="1"/>
      <c r="BY81" s="2"/>
      <c r="BZ81" s="2"/>
      <c r="CA81" s="1"/>
      <c r="CB81" s="2"/>
      <c r="CC81" s="2"/>
      <c r="CD81" s="1"/>
      <c r="CE81" s="2"/>
      <c r="CF81" s="2"/>
      <c r="CG81" s="1"/>
      <c r="CH81" s="2"/>
      <c r="CI81" s="2"/>
      <c r="CJ81" s="1"/>
      <c r="CK81" s="2"/>
      <c r="CL81" s="2"/>
      <c r="CM81" s="1"/>
      <c r="CN81" s="2"/>
      <c r="CO81" s="2"/>
      <c r="CP81" s="1"/>
      <c r="CQ81" s="2"/>
      <c r="CR81" s="2"/>
      <c r="CS81" s="1"/>
      <c r="CT81" s="2"/>
      <c r="CU81" s="2"/>
      <c r="CV81" s="1"/>
      <c r="CW81" s="2"/>
      <c r="CX81" s="2"/>
      <c r="CY81" s="1"/>
      <c r="CZ81" s="2"/>
      <c r="DA81" s="2"/>
      <c r="DB81" s="1"/>
      <c r="DC81" s="2"/>
      <c r="DD81" s="2"/>
      <c r="DE81" s="1"/>
      <c r="DF81" s="2"/>
      <c r="DG81" s="2"/>
      <c r="DH81" s="1"/>
      <c r="DI81" s="2"/>
      <c r="DJ81" s="2"/>
      <c r="DK81" s="1"/>
      <c r="DL81" s="2"/>
      <c r="DM81" s="2"/>
      <c r="DN81" s="1"/>
      <c r="DO81" s="2"/>
      <c r="DP81" s="2"/>
      <c r="DQ81" s="1"/>
      <c r="DR81" s="2"/>
      <c r="DS81" s="2"/>
      <c r="DT81" s="1"/>
      <c r="DU81" s="2"/>
      <c r="DV81" s="2"/>
      <c r="DW81" s="1"/>
      <c r="DX81" s="2"/>
      <c r="DY81" s="2"/>
      <c r="DZ81" s="1"/>
      <c r="EA81" s="2"/>
      <c r="EB81" s="2"/>
      <c r="EC81" s="1"/>
      <c r="ED81" s="2"/>
      <c r="EE81" s="2"/>
      <c r="EF81" s="1"/>
      <c r="EG81" s="2"/>
      <c r="EH81" s="2"/>
      <c r="EI81" s="1"/>
      <c r="EJ81" s="2"/>
      <c r="EK81" s="2"/>
      <c r="EL81" s="1"/>
      <c r="EM81" s="2"/>
      <c r="EN81" s="2"/>
      <c r="EO81" s="1"/>
      <c r="EP81" s="2"/>
      <c r="EQ81" s="2"/>
      <c r="ER81" s="1"/>
      <c r="ES81" s="2"/>
      <c r="ET81" s="2"/>
      <c r="EU81" s="1"/>
      <c r="EV81" s="2"/>
      <c r="EW81" s="2"/>
      <c r="EX81" s="1"/>
      <c r="EY81" s="2"/>
      <c r="EZ81" s="2"/>
      <c r="FA81" s="1"/>
      <c r="FB81" s="2"/>
      <c r="FC81" s="2"/>
      <c r="FD81" s="1"/>
      <c r="FE81" s="2"/>
      <c r="FF81" s="2"/>
      <c r="FG81" s="1"/>
      <c r="FH81" s="2"/>
      <c r="FI81" s="2"/>
      <c r="FJ81" s="1"/>
      <c r="FK81" s="2"/>
      <c r="FL81" s="2"/>
      <c r="FM81" s="1"/>
      <c r="FN81" s="2"/>
      <c r="FO81" s="2"/>
      <c r="FP81" s="1"/>
      <c r="FQ81" s="2"/>
      <c r="FR81" s="2"/>
      <c r="FS81" s="1"/>
      <c r="FT81" s="2"/>
      <c r="FU81" s="2"/>
      <c r="FV81" s="1"/>
      <c r="FW81" s="2"/>
      <c r="FX81" s="2"/>
    </row>
    <row r="82" spans="1:180" x14ac:dyDescent="0.35">
      <c r="A82" s="4"/>
      <c r="B82" s="23"/>
      <c r="C82" s="23"/>
      <c r="D82" s="23"/>
      <c r="E82" s="4"/>
      <c r="F82" s="4"/>
      <c r="G82" s="23"/>
      <c r="H82" s="23"/>
      <c r="I82" s="23"/>
      <c r="J82" s="23"/>
      <c r="K82" s="23"/>
      <c r="L82" s="36"/>
      <c r="M82" s="23"/>
      <c r="N82" s="23"/>
      <c r="O82" s="23"/>
      <c r="P82" s="4"/>
      <c r="Q82" s="4"/>
      <c r="R82" s="4"/>
      <c r="S82" s="4"/>
      <c r="T82" s="4"/>
      <c r="U82" s="4"/>
      <c r="V82" s="4"/>
      <c r="W82" s="4"/>
      <c r="X82" s="4"/>
      <c r="Y82" s="4"/>
      <c r="Z82" s="3">
        <f t="shared" si="7"/>
        <v>0.2</v>
      </c>
      <c r="AA82" s="1">
        <f>$R81*($Z82+$Z81)*0.5*($D$27+$D$28)*1000*$D$5</f>
        <v>0</v>
      </c>
      <c r="AB82" s="1">
        <f>IF(ABS($Q82)&lt;$G$6,$AA82,IF(ABS($Q81)&lt;$G$6,($G$6-ABS($Q81))*($Z81+$Z82)*0.5*($D$27+$D$28)*$D$5*1000,0))</f>
        <v>0</v>
      </c>
      <c r="AC82" s="1">
        <f>IF(AND($G$6&lt;ABS($Q82),$G$6&gt;ABS($Q81)),1,0)</f>
        <v>0</v>
      </c>
      <c r="AD82" s="3">
        <f>MIN(IF(AC82=1,($S82-$S81)/(ABS($Q82)-ABS($Q81))*($G$6-ABS($Q81))+$S81,0),$D$7)</f>
        <v>0</v>
      </c>
      <c r="AE82" s="1">
        <f>IF(ABS($Q82)&lt;$G$7,$AA82,IF(ABS($Q81)&lt;$G$7,($G$7-ABS($Q81))*($Z81+$Z82)*0.5*($D$27+$D$28)*$D$5*1000,0))</f>
        <v>0</v>
      </c>
      <c r="AF82" s="1">
        <f>IF(AND($G$7&lt;ABS($Q82),$G$7&gt;ABS($Q81)),1,0)</f>
        <v>0</v>
      </c>
      <c r="AG82" s="3">
        <f>MIN(IF(AF82=1,($S82-$S81)/(ABS($Q82)-ABS($Q81))*($G$7-ABS($Q81))+$S81,0),$D$7)</f>
        <v>0</v>
      </c>
      <c r="AH82" s="1">
        <f>IF(ABS($Q82)&lt;$G$8,$AA82,IF(ABS($Q81)&lt;$G$8,($G$8-ABS($Q81))*($Z81+$Z82)*0.5*($D$27+$D$28)*$D$5*1000,0))</f>
        <v>0</v>
      </c>
      <c r="AI82" s="1">
        <f>IF(AND($G$8&lt;ABS($Q82),$G$8&gt;ABS($Q81)),1,0)</f>
        <v>0</v>
      </c>
      <c r="AJ82" s="3">
        <f>MIN(IF(AI82=1,($S82-$S81)/(ABS($Q82)-ABS($Q81))*($G$8-ABS($Q81))+$S81,0),$D$7)</f>
        <v>0</v>
      </c>
      <c r="AK82" s="1">
        <f>IF(ABS($Q82)&lt;$G$9,$AA82,IF(ABS($Q81)&lt;$G$9,($G$9-ABS($Q81))*($Z81+$Z82)*0.5*($D$27+$D$28)*$D$5*1000,0))</f>
        <v>0</v>
      </c>
      <c r="AL82" s="1">
        <f>IF(AND($G$9&lt;ABS($Q82),$G$9&gt;ABS($Q81)),1,0)</f>
        <v>0</v>
      </c>
      <c r="AM82" s="3">
        <f>MIN(IF(AL82=1,($S82-$S81)/(ABS($Q82)-ABS($Q81))*($G$9-ABS($Q81))+$S81,0),$D$7)</f>
        <v>0</v>
      </c>
      <c r="AN82" s="1">
        <f>IF(ABS($Q82)&lt;$G$10,$AA82,IF(ABS($Q81)&lt;$G$10,($G$10-ABS($Q81))*($Z81+$Z82)*0.5*($D$27+$D$28)*$D$5*1000,0))</f>
        <v>0</v>
      </c>
      <c r="AO82" s="1">
        <f>IF(AND($G$10&lt;ABS($Q82),$G$10&gt;ABS($Q81)),1,0)</f>
        <v>0</v>
      </c>
      <c r="AP82" s="3">
        <f>MIN(IF(AO82=1,($S82-$S81)/(ABS($Q82)-ABS($Q81))*($G$10-ABS($Q81))+$S81,0),$D$7)</f>
        <v>0</v>
      </c>
      <c r="AQ82" s="1">
        <f>IF(ABS($Q82)&lt;$G$11,$AA82,IF(ABS($Q81)&lt;$G$11,($G$11-ABS($Q81))*($Z81+$Z82)*0.5*($D$27+$D$28)*$D$5*1000,0))</f>
        <v>0</v>
      </c>
      <c r="AR82" s="1">
        <f>IF(AND($G$11&lt;ABS($Q82),$G$11&gt;ABS($Q81)),1,0)</f>
        <v>0</v>
      </c>
      <c r="AS82" s="3">
        <f>MIN(IF(AR82=1,($S82-$S81)/(ABS($Q82)-ABS($Q81))*($G$11-ABS($Q81))+$S81,0),$D$7)</f>
        <v>0</v>
      </c>
      <c r="AT82" s="1">
        <f>IF(ABS($Q82)&lt;$G$12,$AA82,IF(ABS($Q81)&lt;$G$12,($G$12-ABS($Q81))*($Z81+$Z82)*0.5*($D$27+$D$28)*$D$5*1000,0))</f>
        <v>0</v>
      </c>
      <c r="AU82" s="1">
        <f>IF(AND($G$12&lt;ABS($Q82),$G$12&gt;ABS($Q81)),1,0)</f>
        <v>0</v>
      </c>
      <c r="AV82" s="3">
        <f>MIN(IF(AU82=1,($S82-$S81)/(ABS($Q82)-ABS($Q81))*($G$12-ABS($Q81))+$S81,0),$D$7)</f>
        <v>0</v>
      </c>
      <c r="AW82" s="1">
        <f>IF(ABS($Q82)&lt;$G$13,$AA82,IF(ABS($Q81)&lt;$G$13,($G$13-ABS($Q81))*($Z81+$Z82)*0.5*($D$27+$D$28)*$D$5*1000,0))</f>
        <v>0</v>
      </c>
      <c r="AX82" s="1">
        <f>IF(AND($G$13&lt;ABS($Q82),$G$13&gt;ABS($Q81)),1,0)</f>
        <v>0</v>
      </c>
      <c r="AY82" s="3">
        <f>MIN(IF(AX82=1,($S82-$S81)/(ABS($Q82)-ABS($Q81))*($G$13-ABS($Q81))+$S81,0),$D$7)</f>
        <v>0</v>
      </c>
      <c r="AZ82" s="1">
        <f>IF(ABS($Q82)&lt;$G$14,$AA82,IF(ABS($Q81)&lt;$G$14,($G$14-ABS($Q81))*($Z81+$Z82)*0.5*($D$27+$D$28)*$D$5*1000,0))</f>
        <v>0</v>
      </c>
      <c r="BA82" s="1">
        <f>IF(AND($G$14&lt;ABS($Q82),$G$14&gt;ABS($Q81)),1,0)</f>
        <v>0</v>
      </c>
      <c r="BB82" s="3">
        <f>MIN(IF(BA82=1,($S82-$S81)/(ABS($Q82)-ABS($Q81))*($G$14-ABS($Q81))+$S81,0),$D$7)</f>
        <v>0</v>
      </c>
      <c r="BC82" s="1">
        <f>IF(ABS($Q82)&lt;G$15,$AA82,IF(ABS($Q81)&lt;G$15,(G$15-ABS($Q81))*($Z81+$Z82)*0.5*($D$27+$D$28)*$D$5*1000,0))</f>
        <v>0</v>
      </c>
      <c r="BD82" s="1">
        <f>IF(AND(G$15&lt;ABS($Q82),G$15&gt;ABS($Q81)),1,0)</f>
        <v>0</v>
      </c>
      <c r="BE82" s="3">
        <f>MIN(IF(BD82=1,($S82-$S81)/(ABS($Q82)-ABS($Q81))*(G$15-ABS($Q81))+$S81,0),$D$7)</f>
        <v>0</v>
      </c>
      <c r="BF82" s="1">
        <f>IF(ABS($Q82)&lt;G$16,$AA82,IF(ABS($Q81)&lt;G$16,(G$16-ABS($Q81))*($Z81+$Z82)*0.5*($D$27+$D$28)*$D$5*1000,0))</f>
        <v>0</v>
      </c>
      <c r="BG82" s="1">
        <f>IF(AND(G$16&lt;ABS($Q82),G$16&gt;ABS($Q81)),1,0)</f>
        <v>0</v>
      </c>
      <c r="BH82" s="3">
        <f>MIN(IF(BG82=1,($S82-$S81)/(ABS($Q82)-ABS($Q81))*(G$16-ABS($Q81))+$S81,0),$D$7)</f>
        <v>0</v>
      </c>
      <c r="BI82" s="1">
        <f>IF(ABS($Q82)&lt;G$17,$AA82,IF(ABS($Q81)&lt;G$17,(G$17-ABS($Q81))*($Z81+$Z82)*0.5*($D$27+$D$28)*$D$5*1000,0))</f>
        <v>0</v>
      </c>
      <c r="BJ82" s="1">
        <f>IF(AND(G$17&lt;ABS($Q82),G$17&gt;ABS($Q81)),1,0)</f>
        <v>0</v>
      </c>
      <c r="BK82" s="3">
        <f>MIN(IF(BJ82=1,($S82-$S81)/(ABS($Q82)-ABS($Q81))*(G$17-ABS($Q81))+$S81,0),$D$7)</f>
        <v>0</v>
      </c>
      <c r="BL82" s="1">
        <f>IF(ABS($Q82)&lt;G$18,$AA82,IF(ABS($Q81)&lt;G$18,(G$18-ABS($Q81))*($Z81+$Z82)*0.5*($D$27+$D$28)*$D$5*1000,0))</f>
        <v>0</v>
      </c>
      <c r="BM82" s="1">
        <f>IF(AND(G$18&lt;ABS($Q82),G$18&gt;ABS($Q81)),1,0)</f>
        <v>0</v>
      </c>
      <c r="BN82" s="3">
        <f>MIN(IF(BM82=1,($S82-$S81)/(ABS($Q82)-ABS($Q81))*(G$18-ABS($Q81))+$S81,0),$D$7)</f>
        <v>0</v>
      </c>
      <c r="BO82" s="1">
        <f>IF(ABS($Q82)&lt;G$19,$AA82,IF(ABS($Q81)&lt;G$19,(G$19-ABS($Q81))*($Z81+$Z82)*0.5*($D$27+$D$28)*$D$5*1000,0))</f>
        <v>0</v>
      </c>
      <c r="BP82" s="1">
        <f>IF(AND(G$19&lt;ABS($Q82),G$19&gt;ABS($Q81)),1,0)</f>
        <v>0</v>
      </c>
      <c r="BQ82" s="3">
        <f>MIN(IF(BP82=1,($S82-$S81)/(ABS($Q82)-ABS($Q81))*(G$19-ABS($Q81))+$S81,0),$D$7)</f>
        <v>0</v>
      </c>
      <c r="BR82" s="1">
        <f>IF(ABS($Q82)&lt;G$20,$AA82,IF(ABS($Q81)&lt;G$20,(G$20-ABS($Q81))*($Z81+$Z82)*0.5*($D$27+$D$28)*$D$5*1000,0))</f>
        <v>0</v>
      </c>
      <c r="BS82" s="1">
        <f>IF(AND(G$20&lt;ABS($Q82),G$20&gt;ABS($Q81)),1,0)</f>
        <v>0</v>
      </c>
      <c r="BT82" s="3">
        <f>MIN(IF(BS82=1,($S82-$S81)/(ABS($Q82)-ABS($Q81))*(G$20-ABS($Q81))+$S81,0),$D$7)</f>
        <v>0</v>
      </c>
      <c r="BU82" s="1">
        <f>IF(ABS($Q82)&lt;G$21,$AA82,IF(ABS($Q81)&lt;G$21,(G$21-ABS($Q81))*($Z81+$Z82)*0.5*($D$27+$D$28)*$D$5*1000,0))</f>
        <v>0</v>
      </c>
      <c r="BV82" s="1">
        <f>IF(AND(G$21&lt;ABS($Q82),G$21&gt;ABS($Q81)),1,0)</f>
        <v>0</v>
      </c>
      <c r="BW82" s="3">
        <f>MIN(IF(BV82=1,($S82-$S81)/(ABS($Q82)-ABS($Q81))*(G$21-ABS($Q81))+$S81,0),$D$7)</f>
        <v>0</v>
      </c>
      <c r="BX82" s="1">
        <f>IF(ABS($Q82)&lt;G$22,$AA82,IF(ABS($Q81)&lt;G$22,(G$22-ABS($Q81))*($Z81+$Z82)*0.5*($D$27+$D$28)*$D$5*1000,0))</f>
        <v>0</v>
      </c>
      <c r="BY82" s="1">
        <f>IF(AND(G$22&lt;ABS($Q82),G$22&gt;ABS($Q81)),1,0)</f>
        <v>0</v>
      </c>
      <c r="BZ82" s="3">
        <f>MIN(IF(BY82=1,($S82-$S81)/(ABS($Q82)-ABS($Q81))*(G$22-ABS($Q81))+$S81,0),$D$7)</f>
        <v>0</v>
      </c>
      <c r="CA82" s="1">
        <f>IF(ABS($Q82)&lt;G$23,$AA82,IF(ABS($Q81)&lt;G$23,(G$23-ABS($Q81))*($Z81+$Z82)*0.5*($D$27+$D$28)*$D$5*1000,0))</f>
        <v>0</v>
      </c>
      <c r="CB82" s="1">
        <f>IF(AND(G$23&lt;ABS($Q82),G$23&gt;ABS($Q81)),1,0)</f>
        <v>0</v>
      </c>
      <c r="CC82" s="3">
        <f>MIN(IF(CB82=1,($S82-$S81)/(ABS($Q82)-ABS($Q81))*(G$23-ABS($Q81))+$S81,0),$D$7)</f>
        <v>0</v>
      </c>
      <c r="CD82" s="1">
        <f>IF(ABS($Q82)&lt;G$24,$AA82,IF(ABS($Q81)&lt;G$24,(G$24-ABS($Q81))*($Z81+$Z82)*0.5*($D$27+$D$28)*$D$5*1000,0))</f>
        <v>0</v>
      </c>
      <c r="CE82" s="1">
        <f>IF(AND(G$24&lt;ABS($Q82),G$24&gt;ABS($Q81)),1,0)</f>
        <v>0</v>
      </c>
      <c r="CF82" s="3">
        <f>MIN(IF(CE82=1,($S82-$S81)/(ABS($Q82)-ABS($Q81))*(G$24-ABS($Q81))+$S81,0),$D$7)</f>
        <v>0</v>
      </c>
      <c r="CG82" s="1">
        <f>IF(ABS($Q82)&lt;G$25,$AA82,IF(ABS($Q81)&lt;G$25,(G$25-ABS($Q81))*($Z81+$Z82)*0.5*($D$27+$D$28)*$D$5*1000,0))</f>
        <v>0</v>
      </c>
      <c r="CH82" s="1">
        <f>IF(AND(G$25&lt;ABS($Q82),G$25&gt;ABS($Q81)),1,0)</f>
        <v>0</v>
      </c>
      <c r="CI82" s="3">
        <f>MIN(IF(CH82=1,($S82-$S81)/(ABS($Q82)-ABS($Q81))*(G$25-ABS($Q81))+$S81,0),$D$7)</f>
        <v>0</v>
      </c>
      <c r="CJ82" s="1">
        <f>IF(ABS($Q82)&lt;G$26,$AA82,IF(ABS($Q81)&lt;G$26,(G$26-ABS($Q81))*($Z81+$Z82)*0.5*($D$27+$D$28)*$D$5*1000,0))</f>
        <v>0</v>
      </c>
      <c r="CK82" s="1">
        <f>IF(AND(G$26&lt;ABS($Q82),G$26&gt;ABS($Q81)),1,0)</f>
        <v>0</v>
      </c>
      <c r="CL82" s="3">
        <f>MIN(IF(CK82=1,($S82-$S81)/(ABS($Q82)-ABS($Q81))*(G$26-ABS($Q81))+$S81,0),$D$7)</f>
        <v>0</v>
      </c>
      <c r="CM82" s="1">
        <f>IF(ABS($Q82)&lt;G$27,$AA82,IF(ABS($Q81)&lt;G$27,(G$27-ABS($Q81))*($Z81+$Z82)*0.5*($D$27+$D$28)*$D$5*1000,0))</f>
        <v>0</v>
      </c>
      <c r="CN82" s="1">
        <f>IF(AND(G$27&lt;ABS($Q82),G$27&gt;ABS($Q81)),1,0)</f>
        <v>0</v>
      </c>
      <c r="CO82" s="3">
        <f>MIN(IF(CN82=1,($S82-$S81)/(ABS($Q82)-ABS($Q81))*(G$27-ABS($Q81))+$S81,0),$D$7)</f>
        <v>0</v>
      </c>
      <c r="CP82" s="1">
        <f>IF(ABS($Q82)&lt;G$28,$AA82,IF(ABS($Q81)&lt;G$28,(G$28-ABS($Q81))*($Z81+$Z82)*0.5*($D$27+$D$28)*$D$5*1000,0))</f>
        <v>0</v>
      </c>
      <c r="CQ82" s="1">
        <f>IF(AND(G$28&lt;ABS($Q82),G$28&gt;ABS($Q81)),1,0)</f>
        <v>0</v>
      </c>
      <c r="CR82" s="3">
        <f>MIN(IF(CQ82=1,($S82-$S81)/(ABS($Q82)-ABS($Q81))*(G$28-ABS($Q81))+$S81,0),$D$7)</f>
        <v>0</v>
      </c>
      <c r="CS82" s="1">
        <f>IF(ABS($Q82)&lt;G$29,$AA82,IF(ABS($Q81)&lt;G$29,(G$29-ABS($Q81))*($Z81+$Z82)*0.5*($D$27+$D$28)*$D$5*1000,0))</f>
        <v>0</v>
      </c>
      <c r="CT82" s="1">
        <f>IF(AND(G$29&lt;ABS($Q82),G$29&gt;ABS($Q81)),1,0)</f>
        <v>0</v>
      </c>
      <c r="CU82" s="3">
        <f>MIN(IF(CT82=1,($S82-$S81)/(ABS($Q82)-ABS($Q81))*(G$29-ABS($Q81))+$S81,0),$D$7)</f>
        <v>0</v>
      </c>
      <c r="CV82" s="1">
        <f>IF(ABS($Q82)&lt;G$30,$AA82,IF(ABS($Q81)&lt;G$30,(G$30-ABS($Q81))*($Z81+$Z82)*0.5*($D$27+$D$28)*$D$5*1000,0))</f>
        <v>0</v>
      </c>
      <c r="CW82" s="1">
        <f>IF(AND(G$30&lt;ABS($Q82),G$30&gt;ABS($Q81)),1,0)</f>
        <v>0</v>
      </c>
      <c r="CX82" s="3">
        <f>MIN(IF(CW82=1,($S82-$S81)/(ABS($Q82)-ABS($Q81))*(G$30-ABS($Q81))+$S81,0),$D$7)</f>
        <v>0</v>
      </c>
      <c r="CY82" s="1">
        <f>IF(ABS($Q82)&lt;G$31,$AA82,IF(ABS($Q81)&lt;G$31,(G$31-ABS($Q81))*($Z81+$Z82)*0.5*($D$27+$D$28)*$D$5*1000,0))</f>
        <v>0</v>
      </c>
      <c r="CZ82" s="1">
        <f>IF(AND(G$31&lt;ABS($Q82),G$31&gt;ABS($Q81)),1,0)</f>
        <v>0</v>
      </c>
      <c r="DA82" s="3">
        <f>MIN(IF(CZ82=1,($S82-$S81)/(ABS($Q82)-ABS($Q81))*(G$31-ABS($Q81))+$S81,0),$D$7)</f>
        <v>0</v>
      </c>
      <c r="DB82" s="1">
        <f>IF(ABS($Q82)&lt;G$32,$AA82,IF(ABS($Q81)&lt;G$32,(G$32-ABS($Q81))*($Z81+$Z82)*0.5*($D$27+$D$28)*$D$5*1000,0))</f>
        <v>0</v>
      </c>
      <c r="DC82" s="1">
        <f>IF(AND(G$32&lt;ABS($Q82),G$32&gt;ABS($Q81)),1,0)</f>
        <v>0</v>
      </c>
      <c r="DD82" s="3">
        <f>MIN(IF(DC82=1,($S82-$S81)/(ABS($Q82)-ABS($Q81))*(G$32-ABS($Q81))+$S81,0),$D$7)</f>
        <v>0</v>
      </c>
      <c r="DE82" s="1">
        <f>IF(ABS($Q82)&lt;G$33,$AA82,IF(ABS($Q81)&lt;G$33,(G$33-ABS($Q81))*($Z81+$Z82)*0.5*($D$27+$D$28)*$D$5*1000,0))</f>
        <v>0</v>
      </c>
      <c r="DF82" s="1">
        <f>IF(AND(G$33&lt;ABS($Q82),G$33&gt;ABS($Q81)),1,0)</f>
        <v>0</v>
      </c>
      <c r="DG82" s="3">
        <f>MIN(IF(DF82=1,($S82-$S81)/(ABS($Q82)-ABS($Q81))*(G$33-ABS($Q81))+$S81,0),$D$7)</f>
        <v>0</v>
      </c>
      <c r="DH82" s="1">
        <f>IF(ABS($Q82)&lt;G$34,$AA82,IF(ABS($Q81)&lt;G$34,(G$34-ABS($Q81))*($Z81+$Z82)*0.5*($D$27+$D$28)*$D$5*1000,0))</f>
        <v>0</v>
      </c>
      <c r="DI82" s="1">
        <f>IF(AND(G$34&lt;ABS($Q82),G$34&gt;ABS($Q81)),1,0)</f>
        <v>0</v>
      </c>
      <c r="DJ82" s="3">
        <f>MIN(IF(DI82=1,($S82-$S81)/(ABS($Q82)-ABS($Q81))*(G$34-ABS($Q81))+$S81,0),$D$7)</f>
        <v>0</v>
      </c>
      <c r="DK82" s="1">
        <f>IF(ABS($Q82)&lt;G$35,$AA82,IF(ABS($Q81)&lt;G$35,(G$35-ABS($Q81))*($Z81+$Z82)*0.5*($D$27+$D$28)*$D$5*1000,0))</f>
        <v>0</v>
      </c>
      <c r="DL82" s="1">
        <f>IF(AND(G$35&lt;ABS($Q82),G$35&gt;ABS($Q81)),1,0)</f>
        <v>0</v>
      </c>
      <c r="DM82" s="3">
        <f>MIN(IF(DL82=1,($S82-$S81)/(ABS($Q82)-ABS($Q81))*(G$35-ABS($Q81))+$S81,0),$D$7)</f>
        <v>0</v>
      </c>
      <c r="DN82" s="1">
        <f>IF(ABS($Q82)&lt;G$36,$AA82,IF(ABS($Q81)&lt;G$36,(G$36-ABS($Q81))*($Z81+$Z82)*0.5*($D$27+$D$28)*$D$5*1000,0))</f>
        <v>0</v>
      </c>
      <c r="DO82" s="1">
        <f>IF(AND(G$36&lt;ABS($Q82),G$36&gt;ABS($Q81)),1,0)</f>
        <v>0</v>
      </c>
      <c r="DP82" s="3">
        <f>MIN(IF(DO82=1,($S82-$S81)/(ABS($Q82)-ABS($Q81))*(G$36-ABS($Q81))+$S81,0),$D$7)</f>
        <v>0</v>
      </c>
      <c r="DQ82" s="1">
        <f>IF(ABS($Q82)&lt;G$37,$AA82,IF(ABS($Q81)&lt;G$37,(G$37-ABS($Q81))*($Z81+$Z82)*0.5*($D$27+$D$28)*$D$5*1000,0))</f>
        <v>0</v>
      </c>
      <c r="DR82" s="1">
        <f>IF(AND(G$37&lt;ABS($Q82),G$37&gt;ABS($Q81)),1,0)</f>
        <v>0</v>
      </c>
      <c r="DS82" s="3">
        <f>MIN(IF(DR82=1,($S82-$S81)/(ABS($Q82)-ABS($Q81))*(G$37-ABS($Q81))+$S81,0),$D$7)</f>
        <v>0</v>
      </c>
      <c r="DT82" s="1">
        <f>IF(ABS($Q82)&lt;G$38,$AA82,IF(ABS($Q81)&lt;G$38,(G$38-ABS($Q81))*($Z81+$Z82)*0.5*($D$27+$D$28)*$D$5*1000,0))</f>
        <v>0</v>
      </c>
      <c r="DU82" s="1">
        <f>IF(AND(G$38&lt;ABS($Q82),G$38&gt;ABS($Q81)),1,0)</f>
        <v>0</v>
      </c>
      <c r="DV82" s="3">
        <f>MIN(IF(DU82=1,($S82-$S81)/(ABS($Q82)-ABS($Q81))*(G$38-ABS($Q81))+$S81,0),$D$7)</f>
        <v>0</v>
      </c>
      <c r="DW82" s="1">
        <f>IF(ABS($Q82)&lt;G$39,$AA82,IF(ABS($Q81)&lt;G$39,(G$39-ABS($Q81))*($Z81+$Z82)*0.5*($D$27+$D$28)*$D$5*1000,0))</f>
        <v>0</v>
      </c>
      <c r="DX82" s="1">
        <f>IF(AND(G$39&lt;ABS($Q82),G$39&gt;ABS($Q81)),1,0)</f>
        <v>0</v>
      </c>
      <c r="DY82" s="3">
        <f>MIN(IF(DX82=1,($S82-$S81)/(ABS($Q82)-ABS($Q81))*(G$39-ABS($Q81))+$S81,0),$D$7)</f>
        <v>0</v>
      </c>
      <c r="DZ82" s="1">
        <f>IF(ABS($Q82)&lt;G$40,$AA82,IF(ABS($Q81)&lt;G$40,(G$40-ABS($Q81))*($Z81+$Z82)*0.5*($D$27+$D$28)*$D$5*1000,0))</f>
        <v>0</v>
      </c>
      <c r="EA82" s="1">
        <f>IF(AND(G$40&lt;ABS($Q82),G$40&gt;ABS($Q81)),1,0)</f>
        <v>0</v>
      </c>
      <c r="EB82" s="3">
        <f>MIN(IF(EA82=1,($S82-$S81)/(ABS($Q82)-ABS($Q81))*(G$40-ABS($Q81))+$S81,0),$D$7)</f>
        <v>0</v>
      </c>
      <c r="EC82" s="1">
        <f>IF(ABS($Q82)&lt;G$41,$AA82,IF(ABS($Q81)&lt;G$41,(G$41-ABS($Q81))*($Z81+$Z82)*0.5*($D$27+$D$28)*$D$5*1000,0))</f>
        <v>0</v>
      </c>
      <c r="ED82" s="1">
        <f>IF(AND(G$41&lt;ABS($Q82),G$41&gt;ABS($Q81)),1,0)</f>
        <v>0</v>
      </c>
      <c r="EE82" s="3">
        <f>MIN(IF(ED82=1,($S82-$S81)/(ABS($Q82)-ABS($Q81))*(G$41-ABS($Q81))+$S81,0),$D$7)</f>
        <v>0</v>
      </c>
      <c r="EF82" s="1">
        <f>IF(ABS($Q82)&lt;G$42,$AA82,IF(ABS($Q81)&lt;G$42,(G$42-ABS($Q81))*($Z81+$Z82)*0.5*($D$27+$D$28)*$D$5*1000,0))</f>
        <v>0</v>
      </c>
      <c r="EG82" s="1">
        <f>IF(AND(G$42&lt;ABS($Q82),G$42&gt;ABS($Q81)),1,0)</f>
        <v>0</v>
      </c>
      <c r="EH82" s="3">
        <f>MIN(IF(EG82=1,($S82-$S81)/(ABS($Q82)-ABS($Q81))*(G$42-ABS($Q81))+$S81,0),$D$7)</f>
        <v>0</v>
      </c>
      <c r="EI82" s="1">
        <f>IF(ABS($Q82)&lt;G$43,$AA82,IF(ABS($Q81)&lt;G$43,(G$43-ABS($Q81))*($Z81+$Z82)*0.5*($D$27+$D$28)*$D$5*1000,0))</f>
        <v>0</v>
      </c>
      <c r="EJ82" s="1">
        <f>IF(AND(G$43&lt;ABS($Q82),G$43&gt;ABS($Q81)),1,0)</f>
        <v>0</v>
      </c>
      <c r="EK82" s="3">
        <f>MIN(IF(EJ82=1,($S82-$S81)/(ABS($Q82)-ABS($Q81))*(G$43-ABS($Q81))+$S81,0),$D$7)</f>
        <v>0</v>
      </c>
      <c r="EL82" s="1">
        <f>IF(ABS($Q82)&lt;G$44,$AA82,IF(ABS($Q81)&lt;G$44,(G$44-ABS($Q81))*($Z81+$Z82)*0.5*($D$27+$D$28)*$D$5*1000,0))</f>
        <v>0</v>
      </c>
      <c r="EM82" s="1">
        <f>IF(AND(G$44&lt;ABS($Q82),G$44&gt;ABS($Q81)),1,0)</f>
        <v>0</v>
      </c>
      <c r="EN82" s="3">
        <f>MIN(IF(EM82=1,($S82-$S81)/(ABS($Q82)-ABS($Q81))*(G$44-ABS($Q81))+$S81,0),$D$7)</f>
        <v>0</v>
      </c>
      <c r="EO82" s="1">
        <f>IF(ABS($Q82)&lt;G$45,$AA82,IF(ABS($Q81)&lt;G$45,(G$45-ABS($Q81))*($Z81+$Z82)*0.5*($D$27+$D$28)*$D$5*1000,0))</f>
        <v>0</v>
      </c>
      <c r="EP82" s="1">
        <f>IF(AND(G$45&lt;ABS($Q82),G$45&gt;ABS($Q81)),1,0)</f>
        <v>0</v>
      </c>
      <c r="EQ82" s="3">
        <f>MIN(IF(EP82=1,($S82-$S81)/(ABS($Q82)-ABS($Q81))*(G$45-ABS($Q81))+$S81,0),$D$7)</f>
        <v>0</v>
      </c>
      <c r="ER82" s="1">
        <f>IF(ABS($Q82)&lt;G$46,$AA82,IF(ABS($Q81)&lt;G$46,(G$46-ABS($Q81))*($Z81+$Z82)*0.5*($D$27+$D$28)*$D$5*1000,0))</f>
        <v>0</v>
      </c>
      <c r="ES82" s="1">
        <f>IF(AND(G$46&lt;ABS($Q82),G$46&gt;ABS($Q81)),1,0)</f>
        <v>0</v>
      </c>
      <c r="ET82" s="3">
        <f>MIN(IF(ES82=1,($S82-$S81)/(ABS($Q82)-ABS($Q81))*(G$46-ABS($Q81))+$S81,0),$D$7)</f>
        <v>0</v>
      </c>
      <c r="EU82" s="1">
        <f>IF(ABS($Q82)&lt;G$47,$AA82,IF(ABS($Q81)&lt;G$47,(G$47-ABS($Q81))*($Z81+$Z82)*0.5*($D$27+$D$28)*$D$5*1000,0))</f>
        <v>0</v>
      </c>
      <c r="EV82" s="1">
        <f>IF(AND(G$47&lt;ABS($Q82),G$47&gt;ABS($Q81)),1,0)</f>
        <v>0</v>
      </c>
      <c r="EW82" s="3">
        <f>MIN(IF(EV82=1,($S82-$S81)/(ABS($Q82)-ABS($Q81))*(G$47-ABS($Q81))+$S81,0),$D$7)</f>
        <v>0</v>
      </c>
      <c r="EX82" s="1">
        <f>IF(ABS($Q82)&lt;G$48,$AA82,IF(ABS($Q81)&lt;G$48,(G$48-ABS($Q81))*($Z81+$Z82)*0.5*($D$27+$D$28)*$D$5*1000,0))</f>
        <v>0</v>
      </c>
      <c r="EY82" s="1">
        <f>IF(AND(G$48&lt;ABS($Q82),G$48&gt;ABS($Q81)),1,0)</f>
        <v>0</v>
      </c>
      <c r="EZ82" s="3">
        <f>MIN(IF(EY82=1,($S82-$S81)/(ABS($Q82)-ABS($Q81))*(G$48-ABS($Q81))+$S81,0),$D$7)</f>
        <v>0</v>
      </c>
      <c r="FA82" s="1">
        <f>IF(ABS($Q82)&lt;G$49,$AA82,IF(ABS($Q81)&lt;G$49,(G$49-ABS($Q81))*($Z81+$Z82)*0.5*($D$27+$D$28)*$D$5*1000,0))</f>
        <v>0</v>
      </c>
      <c r="FB82" s="1">
        <f>IF(AND(G$49&lt;ABS($Q82),G$49&gt;ABS($Q81)),1,0)</f>
        <v>0</v>
      </c>
      <c r="FC82" s="3">
        <f>MIN(IF(FB82=1,($S82-$S81)/(ABS($Q82)-ABS($Q81))*(G$49-ABS($Q81))+$S81,0),$D$7)</f>
        <v>0</v>
      </c>
      <c r="FD82" s="1">
        <f>IF(ABS($Q82)&lt;G$50,$AA82,IF(ABS($Q81)&lt;G$50,(G$50-ABS($Q81))*($Z81+$Z82)*0.5*($D$27+$D$28)*$D$5*1000,0))</f>
        <v>0</v>
      </c>
      <c r="FE82" s="1">
        <f>IF(AND(G$50&lt;ABS($Q82),G$50&gt;ABS($Q81)),1,0)</f>
        <v>0</v>
      </c>
      <c r="FF82" s="3">
        <f>MIN(IF(FE82=1,($S82-$S81)/(ABS($Q82)-ABS($Q81))*(G$50-ABS($Q81))+$S81,0),$D$7)</f>
        <v>0</v>
      </c>
      <c r="FG82" s="1">
        <f>IF(ABS($Q82)&lt;G$51,$AA82,IF(ABS($Q81)&lt;G$51,(G$51-ABS($Q81))*($Z81+$Z82)*0.5*($D$27+$D$28)*$D$5*1000,0))</f>
        <v>0</v>
      </c>
      <c r="FH82" s="1">
        <f>IF(AND(G$51&lt;ABS($Q82),G$51&gt;ABS($Q81)),1,0)</f>
        <v>0</v>
      </c>
      <c r="FI82" s="3">
        <f>MIN(IF(FH82=1,($S82-$S81)/(ABS($Q82)-ABS($Q81))*(G$51-ABS($Q81))+$S81,0),$D$7)</f>
        <v>0</v>
      </c>
      <c r="FJ82" s="1">
        <f>IF(ABS($Q82)&lt;G$52,$AA82,IF(ABS($Q81)&lt;G$52,(G$52-ABS($Q81))*($Z81+$Z82)*0.5*($D$27+$D$28)*$D$5*1000,0))</f>
        <v>0</v>
      </c>
      <c r="FK82" s="1">
        <f>IF(AND(G$52&lt;ABS($Q82),G$52&gt;ABS($Q81)),1,0)</f>
        <v>0</v>
      </c>
      <c r="FL82" s="3">
        <f>MIN(IF(FK82=1,($S82-$S81)/(ABS($Q82)-ABS($Q81))*(G$52-ABS($Q81))+$S81,0),$D$7)</f>
        <v>0</v>
      </c>
      <c r="FM82" s="1">
        <f>IF(ABS($Q82)&lt;G$53,$AA82,IF(ABS($Q81)&lt;G$53,(G$53-ABS($Q81))*($Z81+$Z82)*0.5*($D$27+$D$28)*$D$5*1000,0))</f>
        <v>0</v>
      </c>
      <c r="FN82" s="1">
        <f>IF(AND(G$53&lt;ABS($Q82),G$53&gt;ABS($Q81)),1,0)</f>
        <v>0</v>
      </c>
      <c r="FO82" s="3">
        <f>MIN(IF(FN82=1,($S82-$S81)/(ABS($Q82)-ABS($Q81))*(G$53-ABS($Q81))+$S81,0),$D$7)</f>
        <v>0</v>
      </c>
      <c r="FP82" s="1">
        <f>IF(ABS($Q82)&lt;G$54,$AA82,IF(ABS($Q81)&lt;G$54,(G$54-ABS($Q81))*($Z81+$Z82)*0.5*($D$27+$D$28)*$D$5*1000,0))</f>
        <v>0</v>
      </c>
      <c r="FQ82" s="1">
        <f>IF(AND(G$54&lt;ABS($Q82),G$54&gt;ABS($Q81)),1,0)</f>
        <v>0</v>
      </c>
      <c r="FR82" s="3">
        <f>MIN(IF(FQ82=1,($S82-$S81)/(ABS($Q82)-ABS($Q81))*(G$54-ABS($Q81))+$S81,0),$D$7)</f>
        <v>0</v>
      </c>
      <c r="FS82" s="1">
        <f>IF(ABS($Q82)&lt;G$55,$AA82,IF(ABS($Q81)&lt;G$55,(G$55-ABS($Q81))*($Z81+$Z82)*0.5*($D$27+$D$28)*$D$5*1000,0))</f>
        <v>0</v>
      </c>
      <c r="FT82" s="1">
        <f>IF(AND(G$55&lt;ABS($Q82),G$55&gt;ABS($Q81)),1,0)</f>
        <v>0</v>
      </c>
      <c r="FU82" s="3">
        <f>MIN(IF(FT82=1,($S82-$S81)/(ABS($Q82)-ABS($Q81))*(G$55-ABS($Q81))+$S81,0),$D$7)</f>
        <v>0</v>
      </c>
      <c r="FV82" s="1" t="e">
        <f>IF(ABS($Q82)&lt;#REF!,$AA82,IF(ABS($Q81)&lt;#REF!,(#REF!-ABS($Q81))*($Z81+$Z82)*0.5*($D$27+$D$28)*$D$5*1000,0))</f>
        <v>#REF!</v>
      </c>
      <c r="FW82" s="1" t="e">
        <f>IF(AND(#REF!&lt;ABS($Q82),#REF!&gt;ABS($Q81)),1,0)</f>
        <v>#REF!</v>
      </c>
      <c r="FX82" s="3" t="e">
        <f>MIN(IF(FW82=1,($S82-$S81)/(ABS($Q82)-ABS($Q81))*(#REF!-ABS($Q81))+$S81,0),$D$7)</f>
        <v>#REF!</v>
      </c>
    </row>
    <row r="83" spans="1:180" x14ac:dyDescent="0.35">
      <c r="A83" s="4"/>
      <c r="B83" s="23"/>
      <c r="C83" s="23"/>
      <c r="D83" s="23"/>
      <c r="E83" s="4"/>
      <c r="F83" s="4"/>
      <c r="G83" s="23"/>
      <c r="H83" s="23"/>
      <c r="I83" s="23"/>
      <c r="J83" s="23"/>
      <c r="K83" s="23"/>
      <c r="L83" s="36"/>
      <c r="M83" s="23"/>
      <c r="N83" s="23"/>
      <c r="O83" s="23"/>
      <c r="P83" s="4"/>
      <c r="Q83" s="4"/>
      <c r="R83" s="4"/>
      <c r="S83" s="4"/>
      <c r="T83" s="4"/>
      <c r="U83" s="4"/>
      <c r="V83" s="4"/>
      <c r="W83" s="4"/>
      <c r="X83" s="4"/>
      <c r="Y83" s="4"/>
      <c r="Z83" s="3">
        <f t="shared" si="7"/>
        <v>0.2</v>
      </c>
      <c r="AA83" s="3"/>
      <c r="AB83" s="1"/>
      <c r="AC83" s="2"/>
      <c r="AD83" s="2"/>
      <c r="AE83" s="1"/>
      <c r="AF83" s="2"/>
      <c r="AG83" s="2"/>
      <c r="AH83" s="1"/>
      <c r="AI83" s="2"/>
      <c r="AJ83" s="2"/>
      <c r="AK83" s="1"/>
      <c r="AL83" s="2"/>
      <c r="AM83" s="2"/>
      <c r="AN83" s="1"/>
      <c r="AO83" s="2"/>
      <c r="AP83" s="2"/>
      <c r="AQ83" s="1"/>
      <c r="AR83" s="2"/>
      <c r="AS83" s="2"/>
      <c r="AT83" s="1"/>
      <c r="AU83" s="2"/>
      <c r="AV83" s="2"/>
      <c r="AW83" s="1"/>
      <c r="AX83" s="2"/>
      <c r="AY83" s="2"/>
      <c r="AZ83" s="1"/>
      <c r="BA83" s="2"/>
      <c r="BB83" s="2"/>
      <c r="BC83" s="1"/>
      <c r="BD83" s="2"/>
      <c r="BE83" s="2"/>
      <c r="BF83" s="1"/>
      <c r="BG83" s="2"/>
      <c r="BH83" s="2"/>
      <c r="BI83" s="1"/>
      <c r="BJ83" s="2"/>
      <c r="BK83" s="2"/>
      <c r="BL83" s="1"/>
      <c r="BM83" s="2"/>
      <c r="BN83" s="2"/>
      <c r="BO83" s="1"/>
      <c r="BP83" s="2"/>
      <c r="BQ83" s="2"/>
      <c r="BR83" s="1"/>
      <c r="BS83" s="2"/>
      <c r="BT83" s="2"/>
      <c r="BU83" s="1"/>
      <c r="BV83" s="2"/>
      <c r="BW83" s="2"/>
      <c r="BX83" s="1"/>
      <c r="BY83" s="2"/>
      <c r="BZ83" s="2"/>
      <c r="CA83" s="1"/>
      <c r="CB83" s="2"/>
      <c r="CC83" s="2"/>
      <c r="CD83" s="1"/>
      <c r="CE83" s="2"/>
      <c r="CF83" s="2"/>
      <c r="CG83" s="1"/>
      <c r="CH83" s="2"/>
      <c r="CI83" s="2"/>
      <c r="CJ83" s="1"/>
      <c r="CK83" s="2"/>
      <c r="CL83" s="2"/>
      <c r="CM83" s="1"/>
      <c r="CN83" s="2"/>
      <c r="CO83" s="2"/>
      <c r="CP83" s="1"/>
      <c r="CQ83" s="2"/>
      <c r="CR83" s="2"/>
      <c r="CS83" s="1"/>
      <c r="CT83" s="2"/>
      <c r="CU83" s="2"/>
      <c r="CV83" s="1"/>
      <c r="CW83" s="2"/>
      <c r="CX83" s="2"/>
      <c r="CY83" s="1"/>
      <c r="CZ83" s="2"/>
      <c r="DA83" s="2"/>
      <c r="DB83" s="1"/>
      <c r="DC83" s="2"/>
      <c r="DD83" s="2"/>
      <c r="DE83" s="1"/>
      <c r="DF83" s="2"/>
      <c r="DG83" s="2"/>
      <c r="DH83" s="1"/>
      <c r="DI83" s="2"/>
      <c r="DJ83" s="2"/>
      <c r="DK83" s="1"/>
      <c r="DL83" s="2"/>
      <c r="DM83" s="2"/>
      <c r="DN83" s="1"/>
      <c r="DO83" s="2"/>
      <c r="DP83" s="2"/>
      <c r="DQ83" s="1"/>
      <c r="DR83" s="2"/>
      <c r="DS83" s="2"/>
      <c r="DT83" s="1"/>
      <c r="DU83" s="2"/>
      <c r="DV83" s="2"/>
      <c r="DW83" s="1"/>
      <c r="DX83" s="2"/>
      <c r="DY83" s="2"/>
      <c r="DZ83" s="1"/>
      <c r="EA83" s="2"/>
      <c r="EB83" s="2"/>
      <c r="EC83" s="1"/>
      <c r="ED83" s="2"/>
      <c r="EE83" s="2"/>
      <c r="EF83" s="1"/>
      <c r="EG83" s="2"/>
      <c r="EH83" s="2"/>
      <c r="EI83" s="1"/>
      <c r="EJ83" s="2"/>
      <c r="EK83" s="2"/>
      <c r="EL83" s="1"/>
      <c r="EM83" s="2"/>
      <c r="EN83" s="2"/>
      <c r="EO83" s="1"/>
      <c r="EP83" s="2"/>
      <c r="EQ83" s="2"/>
      <c r="ER83" s="1"/>
      <c r="ES83" s="2"/>
      <c r="ET83" s="2"/>
      <c r="EU83" s="1"/>
      <c r="EV83" s="2"/>
      <c r="EW83" s="2"/>
      <c r="EX83" s="1"/>
      <c r="EY83" s="2"/>
      <c r="EZ83" s="2"/>
      <c r="FA83" s="1"/>
      <c r="FB83" s="2"/>
      <c r="FC83" s="2"/>
      <c r="FD83" s="1"/>
      <c r="FE83" s="2"/>
      <c r="FF83" s="2"/>
      <c r="FG83" s="1"/>
      <c r="FH83" s="2"/>
      <c r="FI83" s="2"/>
      <c r="FJ83" s="1"/>
      <c r="FK83" s="2"/>
      <c r="FL83" s="2"/>
      <c r="FM83" s="1"/>
      <c r="FN83" s="2"/>
      <c r="FO83" s="2"/>
      <c r="FP83" s="1"/>
      <c r="FQ83" s="2"/>
      <c r="FR83" s="2"/>
      <c r="FS83" s="1"/>
      <c r="FT83" s="2"/>
      <c r="FU83" s="2"/>
      <c r="FV83" s="1"/>
      <c r="FW83" s="2"/>
      <c r="FX83" s="2"/>
    </row>
    <row r="84" spans="1:180" x14ac:dyDescent="0.35">
      <c r="A84" s="4"/>
      <c r="B84" s="23"/>
      <c r="C84" s="23"/>
      <c r="D84" s="23"/>
      <c r="E84" s="4"/>
      <c r="F84" s="4"/>
      <c r="G84" s="23"/>
      <c r="H84" s="23"/>
      <c r="I84" s="23"/>
      <c r="J84" s="23"/>
      <c r="K84" s="23"/>
      <c r="L84" s="36"/>
      <c r="M84" s="23"/>
      <c r="N84" s="23"/>
      <c r="O84" s="23"/>
      <c r="P84" s="4"/>
      <c r="Q84" s="4"/>
      <c r="R84" s="4"/>
      <c r="S84" s="4"/>
      <c r="T84" s="4"/>
      <c r="U84" s="4"/>
      <c r="V84" s="4"/>
      <c r="W84" s="4"/>
      <c r="X84" s="4"/>
      <c r="Y84" s="4"/>
      <c r="Z84" s="3">
        <f t="shared" si="7"/>
        <v>0.2</v>
      </c>
      <c r="AA84" s="1">
        <f>$R83*($Z84+$Z83)*0.5*($D$27+$D$28)*1000*$D$5</f>
        <v>0</v>
      </c>
      <c r="AB84" s="1">
        <f>IF(ABS($Q84)&lt;$G$6,$AA84,IF(ABS($Q83)&lt;$G$6,($G$6-ABS($Q83))*($Z83+$Z84)*0.5*($D$27+$D$28)*$D$5*1000,0))</f>
        <v>0</v>
      </c>
      <c r="AC84" s="1">
        <f>IF(AND($G$6&lt;ABS($Q84),$G$6&gt;ABS($Q83)),1,0)</f>
        <v>0</v>
      </c>
      <c r="AD84" s="3">
        <f>MIN(IF(AC84=1,($S84-$S83)/(ABS($Q84)-ABS($Q83))*($G$6-ABS($Q83))+$S83,0),$D$7)</f>
        <v>0</v>
      </c>
      <c r="AE84" s="1">
        <f>IF(ABS($Q84)&lt;$G$7,$AA84,IF(ABS($Q83)&lt;$G$7,($G$7-ABS($Q83))*($Z83+$Z84)*0.5*($D$27+$D$28)*$D$5*1000,0))</f>
        <v>0</v>
      </c>
      <c r="AF84" s="1">
        <f>IF(AND($G$7&lt;ABS($Q84),$G$7&gt;ABS($Q83)),1,0)</f>
        <v>0</v>
      </c>
      <c r="AG84" s="3">
        <f>MIN(IF(AF84=1,($S84-$S83)/(ABS($Q84)-ABS($Q83))*($G$7-ABS($Q83))+$S83,0),$D$7)</f>
        <v>0</v>
      </c>
      <c r="AH84" s="1">
        <f>IF(ABS($Q84)&lt;$G$8,$AA84,IF(ABS($Q83)&lt;$G$8,($G$8-ABS($Q83))*($Z83+$Z84)*0.5*($D$27+$D$28)*$D$5*1000,0))</f>
        <v>0</v>
      </c>
      <c r="AI84" s="1">
        <f>IF(AND($G$8&lt;ABS($Q84),$G$8&gt;ABS($Q83)),1,0)</f>
        <v>0</v>
      </c>
      <c r="AJ84" s="3">
        <f>MIN(IF(AI84=1,($S84-$S83)/(ABS($Q84)-ABS($Q83))*($G$8-ABS($Q83))+$S83,0),$D$7)</f>
        <v>0</v>
      </c>
      <c r="AK84" s="1">
        <f>IF(ABS($Q84)&lt;$G$9,$AA84,IF(ABS($Q83)&lt;$G$9,($G$9-ABS($Q83))*($Z83+$Z84)*0.5*($D$27+$D$28)*$D$5*1000,0))</f>
        <v>0</v>
      </c>
      <c r="AL84" s="1">
        <f>IF(AND($G$9&lt;ABS($Q84),$G$9&gt;ABS($Q83)),1,0)</f>
        <v>0</v>
      </c>
      <c r="AM84" s="3">
        <f>MIN(IF(AL84=1,($S84-$S83)/(ABS($Q84)-ABS($Q83))*($G$9-ABS($Q83))+$S83,0),$D$7)</f>
        <v>0</v>
      </c>
      <c r="AN84" s="1">
        <f>IF(ABS($Q84)&lt;$G$10,$AA84,IF(ABS($Q83)&lt;$G$10,($G$10-ABS($Q83))*($Z83+$Z84)*0.5*($D$27+$D$28)*$D$5*1000,0))</f>
        <v>0</v>
      </c>
      <c r="AO84" s="1">
        <f>IF(AND($G$10&lt;ABS($Q84),$G$10&gt;ABS($Q83)),1,0)</f>
        <v>0</v>
      </c>
      <c r="AP84" s="3">
        <f>MIN(IF(AO84=1,($S84-$S83)/(ABS($Q84)-ABS($Q83))*($G$10-ABS($Q83))+$S83,0),$D$7)</f>
        <v>0</v>
      </c>
      <c r="AQ84" s="1">
        <f>IF(ABS($Q84)&lt;$G$11,$AA84,IF(ABS($Q83)&lt;$G$11,($G$11-ABS($Q83))*($Z83+$Z84)*0.5*($D$27+$D$28)*$D$5*1000,0))</f>
        <v>0</v>
      </c>
      <c r="AR84" s="1">
        <f>IF(AND($G$11&lt;ABS($Q84),$G$11&gt;ABS($Q83)),1,0)</f>
        <v>0</v>
      </c>
      <c r="AS84" s="3">
        <f>MIN(IF(AR84=1,($S84-$S83)/(ABS($Q84)-ABS($Q83))*($G$11-ABS($Q83))+$S83,0),$D$7)</f>
        <v>0</v>
      </c>
      <c r="AT84" s="1">
        <f>IF(ABS($Q84)&lt;$G$12,$AA84,IF(ABS($Q83)&lt;$G$12,($G$12-ABS($Q83))*($Z83+$Z84)*0.5*($D$27+$D$28)*$D$5*1000,0))</f>
        <v>0</v>
      </c>
      <c r="AU84" s="1">
        <f>IF(AND($G$12&lt;ABS($Q84),$G$12&gt;ABS($Q83)),1,0)</f>
        <v>0</v>
      </c>
      <c r="AV84" s="3">
        <f>MIN(IF(AU84=1,($S84-$S83)/(ABS($Q84)-ABS($Q83))*($G$12-ABS($Q83))+$S83,0),$D$7)</f>
        <v>0</v>
      </c>
      <c r="AW84" s="1">
        <f>IF(ABS($Q84)&lt;$G$13,$AA84,IF(ABS($Q83)&lt;$G$13,($G$13-ABS($Q83))*($Z83+$Z84)*0.5*($D$27+$D$28)*$D$5*1000,0))</f>
        <v>0</v>
      </c>
      <c r="AX84" s="1">
        <f>IF(AND($G$13&lt;ABS($Q84),$G$13&gt;ABS($Q83)),1,0)</f>
        <v>0</v>
      </c>
      <c r="AY84" s="3">
        <f>MIN(IF(AX84=1,($S84-$S83)/(ABS($Q84)-ABS($Q83))*($G$13-ABS($Q83))+$S83,0),$D$7)</f>
        <v>0</v>
      </c>
      <c r="AZ84" s="1">
        <f>IF(ABS($Q84)&lt;$G$14,$AA84,IF(ABS($Q83)&lt;$G$14,($G$14-ABS($Q83))*($Z83+$Z84)*0.5*($D$27+$D$28)*$D$5*1000,0))</f>
        <v>0</v>
      </c>
      <c r="BA84" s="1">
        <f>IF(AND($G$14&lt;ABS($Q84),$G$14&gt;ABS($Q83)),1,0)</f>
        <v>0</v>
      </c>
      <c r="BB84" s="3">
        <f>MIN(IF(BA84=1,($S84-$S83)/(ABS($Q84)-ABS($Q83))*($G$14-ABS($Q83))+$S83,0),$D$7)</f>
        <v>0</v>
      </c>
      <c r="BC84" s="1">
        <f>IF(ABS($Q84)&lt;G$15,$AA84,IF(ABS($Q83)&lt;G$15,(G$15-ABS($Q83))*($Z83+$Z84)*0.5*($D$27+$D$28)*$D$5*1000,0))</f>
        <v>0</v>
      </c>
      <c r="BD84" s="1">
        <f>IF(AND(G$15&lt;ABS($Q84),G$15&gt;ABS($Q83)),1,0)</f>
        <v>0</v>
      </c>
      <c r="BE84" s="3">
        <f>MIN(IF(BD84=1,($S84-$S83)/(ABS($Q84)-ABS($Q83))*(G$15-ABS($Q83))+$S83,0),$D$7)</f>
        <v>0</v>
      </c>
      <c r="BF84" s="1">
        <f>IF(ABS($Q84)&lt;G$16,$AA84,IF(ABS($Q83)&lt;G$16,(G$16-ABS($Q83))*($Z83+$Z84)*0.5*($D$27+$D$28)*$D$5*1000,0))</f>
        <v>0</v>
      </c>
      <c r="BG84" s="1">
        <f>IF(AND(G$16&lt;ABS($Q84),G$16&gt;ABS($Q83)),1,0)</f>
        <v>0</v>
      </c>
      <c r="BH84" s="3">
        <f>MIN(IF(BG84=1,($S84-$S83)/(ABS($Q84)-ABS($Q83))*(G$16-ABS($Q83))+$S83,0),$D$7)</f>
        <v>0</v>
      </c>
      <c r="BI84" s="1">
        <f>IF(ABS($Q84)&lt;G$17,$AA84,IF(ABS($Q83)&lt;G$17,(G$17-ABS($Q83))*($Z83+$Z84)*0.5*($D$27+$D$28)*$D$5*1000,0))</f>
        <v>0</v>
      </c>
      <c r="BJ84" s="1">
        <f>IF(AND(G$17&lt;ABS($Q84),G$17&gt;ABS($Q83)),1,0)</f>
        <v>0</v>
      </c>
      <c r="BK84" s="3">
        <f>MIN(IF(BJ84=1,($S84-$S83)/(ABS($Q84)-ABS($Q83))*(G$17-ABS($Q83))+$S83,0),$D$7)</f>
        <v>0</v>
      </c>
      <c r="BL84" s="1">
        <f>IF(ABS($Q84)&lt;G$18,$AA84,IF(ABS($Q83)&lt;G$18,(G$18-ABS($Q83))*($Z83+$Z84)*0.5*($D$27+$D$28)*$D$5*1000,0))</f>
        <v>0</v>
      </c>
      <c r="BM84" s="1">
        <f>IF(AND(G$18&lt;ABS($Q84),G$18&gt;ABS($Q83)),1,0)</f>
        <v>0</v>
      </c>
      <c r="BN84" s="3">
        <f>MIN(IF(BM84=1,($S84-$S83)/(ABS($Q84)-ABS($Q83))*(G$18-ABS($Q83))+$S83,0),$D$7)</f>
        <v>0</v>
      </c>
      <c r="BO84" s="1">
        <f>IF(ABS($Q84)&lt;G$19,$AA84,IF(ABS($Q83)&lt;G$19,(G$19-ABS($Q83))*($Z83+$Z84)*0.5*($D$27+$D$28)*$D$5*1000,0))</f>
        <v>0</v>
      </c>
      <c r="BP84" s="1">
        <f>IF(AND(G$19&lt;ABS($Q84),G$19&gt;ABS($Q83)),1,0)</f>
        <v>0</v>
      </c>
      <c r="BQ84" s="3">
        <f>MIN(IF(BP84=1,($S84-$S83)/(ABS($Q84)-ABS($Q83))*(G$19-ABS($Q83))+$S83,0),$D$7)</f>
        <v>0</v>
      </c>
      <c r="BR84" s="1">
        <f>IF(ABS($Q84)&lt;G$20,$AA84,IF(ABS($Q83)&lt;G$20,(G$20-ABS($Q83))*($Z83+$Z84)*0.5*($D$27+$D$28)*$D$5*1000,0))</f>
        <v>0</v>
      </c>
      <c r="BS84" s="1">
        <f>IF(AND(G$20&lt;ABS($Q84),G$20&gt;ABS($Q83)),1,0)</f>
        <v>0</v>
      </c>
      <c r="BT84" s="3">
        <f>MIN(IF(BS84=1,($S84-$S83)/(ABS($Q84)-ABS($Q83))*(G$20-ABS($Q83))+$S83,0),$D$7)</f>
        <v>0</v>
      </c>
      <c r="BU84" s="1">
        <f>IF(ABS($Q84)&lt;G$21,$AA84,IF(ABS($Q83)&lt;G$21,(G$21-ABS($Q83))*($Z83+$Z84)*0.5*($D$27+$D$28)*$D$5*1000,0))</f>
        <v>0</v>
      </c>
      <c r="BV84" s="1">
        <f>IF(AND(G$21&lt;ABS($Q84),G$21&gt;ABS($Q83)),1,0)</f>
        <v>0</v>
      </c>
      <c r="BW84" s="3">
        <f>MIN(IF(BV84=1,($S84-$S83)/(ABS($Q84)-ABS($Q83))*(G$21-ABS($Q83))+$S83,0),$D$7)</f>
        <v>0</v>
      </c>
      <c r="BX84" s="1">
        <f>IF(ABS($Q84)&lt;G$22,$AA84,IF(ABS($Q83)&lt;G$22,(G$22-ABS($Q83))*($Z83+$Z84)*0.5*($D$27+$D$28)*$D$5*1000,0))</f>
        <v>0</v>
      </c>
      <c r="BY84" s="1">
        <f>IF(AND(G$22&lt;ABS($Q84),G$22&gt;ABS($Q83)),1,0)</f>
        <v>0</v>
      </c>
      <c r="BZ84" s="3">
        <f>MIN(IF(BY84=1,($S84-$S83)/(ABS($Q84)-ABS($Q83))*(G$22-ABS($Q83))+$S83,0),$D$7)</f>
        <v>0</v>
      </c>
      <c r="CA84" s="1">
        <f>IF(ABS($Q84)&lt;G$23,$AA84,IF(ABS($Q83)&lt;G$23,(G$23-ABS($Q83))*($Z83+$Z84)*0.5*($D$27+$D$28)*$D$5*1000,0))</f>
        <v>0</v>
      </c>
      <c r="CB84" s="1">
        <f>IF(AND(G$23&lt;ABS($Q84),G$23&gt;ABS($Q83)),1,0)</f>
        <v>0</v>
      </c>
      <c r="CC84" s="3">
        <f>MIN(IF(CB84=1,($S84-$S83)/(ABS($Q84)-ABS($Q83))*(G$23-ABS($Q83))+$S83,0),$D$7)</f>
        <v>0</v>
      </c>
      <c r="CD84" s="1">
        <f>IF(ABS($Q84)&lt;G$24,$AA84,IF(ABS($Q83)&lt;G$24,(G$24-ABS($Q83))*($Z83+$Z84)*0.5*($D$27+$D$28)*$D$5*1000,0))</f>
        <v>0</v>
      </c>
      <c r="CE84" s="1">
        <f>IF(AND(G$24&lt;ABS($Q84),G$24&gt;ABS($Q83)),1,0)</f>
        <v>0</v>
      </c>
      <c r="CF84" s="3">
        <f>MIN(IF(CE84=1,($S84-$S83)/(ABS($Q84)-ABS($Q83))*(G$24-ABS($Q83))+$S83,0),$D$7)</f>
        <v>0</v>
      </c>
      <c r="CG84" s="1">
        <f>IF(ABS($Q84)&lt;G$25,$AA84,IF(ABS($Q83)&lt;G$25,(G$25-ABS($Q83))*($Z83+$Z84)*0.5*($D$27+$D$28)*$D$5*1000,0))</f>
        <v>0</v>
      </c>
      <c r="CH84" s="1">
        <f>IF(AND(G$25&lt;ABS($Q84),G$25&gt;ABS($Q83)),1,0)</f>
        <v>0</v>
      </c>
      <c r="CI84" s="3">
        <f>MIN(IF(CH84=1,($S84-$S83)/(ABS($Q84)-ABS($Q83))*(G$25-ABS($Q83))+$S83,0),$D$7)</f>
        <v>0</v>
      </c>
      <c r="CJ84" s="1">
        <f>IF(ABS($Q84)&lt;G$26,$AA84,IF(ABS($Q83)&lt;G$26,(G$26-ABS($Q83))*($Z83+$Z84)*0.5*($D$27+$D$28)*$D$5*1000,0))</f>
        <v>0</v>
      </c>
      <c r="CK84" s="1">
        <f>IF(AND(G$26&lt;ABS($Q84),G$26&gt;ABS($Q83)),1,0)</f>
        <v>0</v>
      </c>
      <c r="CL84" s="3">
        <f>MIN(IF(CK84=1,($S84-$S83)/(ABS($Q84)-ABS($Q83))*(G$26-ABS($Q83))+$S83,0),$D$7)</f>
        <v>0</v>
      </c>
      <c r="CM84" s="1">
        <f>IF(ABS($Q84)&lt;G$27,$AA84,IF(ABS($Q83)&lt;G$27,(G$27-ABS($Q83))*($Z83+$Z84)*0.5*($D$27+$D$28)*$D$5*1000,0))</f>
        <v>0</v>
      </c>
      <c r="CN84" s="1">
        <f>IF(AND(G$27&lt;ABS($Q84),G$27&gt;ABS($Q83)),1,0)</f>
        <v>0</v>
      </c>
      <c r="CO84" s="3">
        <f>MIN(IF(CN84=1,($S84-$S83)/(ABS($Q84)-ABS($Q83))*(G$27-ABS($Q83))+$S83,0),$D$7)</f>
        <v>0</v>
      </c>
      <c r="CP84" s="1">
        <f>IF(ABS($Q84)&lt;G$28,$AA84,IF(ABS($Q83)&lt;G$28,(G$28-ABS($Q83))*($Z83+$Z84)*0.5*($D$27+$D$28)*$D$5*1000,0))</f>
        <v>0</v>
      </c>
      <c r="CQ84" s="1">
        <f>IF(AND(G$28&lt;ABS($Q84),G$28&gt;ABS($Q83)),1,0)</f>
        <v>0</v>
      </c>
      <c r="CR84" s="3">
        <f>MIN(IF(CQ84=1,($S84-$S83)/(ABS($Q84)-ABS($Q83))*(G$28-ABS($Q83))+$S83,0),$D$7)</f>
        <v>0</v>
      </c>
      <c r="CS84" s="1">
        <f>IF(ABS($Q84)&lt;G$29,$AA84,IF(ABS($Q83)&lt;G$29,(G$29-ABS($Q83))*($Z83+$Z84)*0.5*($D$27+$D$28)*$D$5*1000,0))</f>
        <v>0</v>
      </c>
      <c r="CT84" s="1">
        <f>IF(AND(G$29&lt;ABS($Q84),G$29&gt;ABS($Q83)),1,0)</f>
        <v>0</v>
      </c>
      <c r="CU84" s="3">
        <f>MIN(IF(CT84=1,($S84-$S83)/(ABS($Q84)-ABS($Q83))*(G$29-ABS($Q83))+$S83,0),$D$7)</f>
        <v>0</v>
      </c>
      <c r="CV84" s="1">
        <f>IF(ABS($Q84)&lt;G$30,$AA84,IF(ABS($Q83)&lt;G$30,(G$30-ABS($Q83))*($Z83+$Z84)*0.5*($D$27+$D$28)*$D$5*1000,0))</f>
        <v>0</v>
      </c>
      <c r="CW84" s="1">
        <f>IF(AND(G$30&lt;ABS($Q84),G$30&gt;ABS($Q83)),1,0)</f>
        <v>0</v>
      </c>
      <c r="CX84" s="3">
        <f>MIN(IF(CW84=1,($S84-$S83)/(ABS($Q84)-ABS($Q83))*(G$30-ABS($Q83))+$S83,0),$D$7)</f>
        <v>0</v>
      </c>
      <c r="CY84" s="1">
        <f>IF(ABS($Q84)&lt;G$31,$AA84,IF(ABS($Q83)&lt;G$31,(G$31-ABS($Q83))*($Z83+$Z84)*0.5*($D$27+$D$28)*$D$5*1000,0))</f>
        <v>0</v>
      </c>
      <c r="CZ84" s="1">
        <f>IF(AND(G$31&lt;ABS($Q84),G$31&gt;ABS($Q83)),1,0)</f>
        <v>0</v>
      </c>
      <c r="DA84" s="3">
        <f>MIN(IF(CZ84=1,($S84-$S83)/(ABS($Q84)-ABS($Q83))*(G$31-ABS($Q83))+$S83,0),$D$7)</f>
        <v>0</v>
      </c>
      <c r="DB84" s="1">
        <f>IF(ABS($Q84)&lt;G$32,$AA84,IF(ABS($Q83)&lt;G$32,(G$32-ABS($Q83))*($Z83+$Z84)*0.5*($D$27+$D$28)*$D$5*1000,0))</f>
        <v>0</v>
      </c>
      <c r="DC84" s="1">
        <f>IF(AND(G$32&lt;ABS($Q84),G$32&gt;ABS($Q83)),1,0)</f>
        <v>0</v>
      </c>
      <c r="DD84" s="3">
        <f>MIN(IF(DC84=1,($S84-$S83)/(ABS($Q84)-ABS($Q83))*(G$32-ABS($Q83))+$S83,0),$D$7)</f>
        <v>0</v>
      </c>
      <c r="DE84" s="1">
        <f>IF(ABS($Q84)&lt;G$33,$AA84,IF(ABS($Q83)&lt;G$33,(G$33-ABS($Q83))*($Z83+$Z84)*0.5*($D$27+$D$28)*$D$5*1000,0))</f>
        <v>0</v>
      </c>
      <c r="DF84" s="1">
        <f>IF(AND(G$33&lt;ABS($Q84),G$33&gt;ABS($Q83)),1,0)</f>
        <v>0</v>
      </c>
      <c r="DG84" s="3">
        <f>MIN(IF(DF84=1,($S84-$S83)/(ABS($Q84)-ABS($Q83))*(G$33-ABS($Q83))+$S83,0),$D$7)</f>
        <v>0</v>
      </c>
      <c r="DH84" s="1">
        <f>IF(ABS($Q84)&lt;G$34,$AA84,IF(ABS($Q83)&lt;G$34,(G$34-ABS($Q83))*($Z83+$Z84)*0.5*($D$27+$D$28)*$D$5*1000,0))</f>
        <v>0</v>
      </c>
      <c r="DI84" s="1">
        <f>IF(AND(G$34&lt;ABS($Q84),G$34&gt;ABS($Q83)),1,0)</f>
        <v>0</v>
      </c>
      <c r="DJ84" s="3">
        <f>MIN(IF(DI84=1,($S84-$S83)/(ABS($Q84)-ABS($Q83))*(G$34-ABS($Q83))+$S83,0),$D$7)</f>
        <v>0</v>
      </c>
      <c r="DK84" s="1">
        <f>IF(ABS($Q84)&lt;G$35,$AA84,IF(ABS($Q83)&lt;G$35,(G$35-ABS($Q83))*($Z83+$Z84)*0.5*($D$27+$D$28)*$D$5*1000,0))</f>
        <v>0</v>
      </c>
      <c r="DL84" s="1">
        <f>IF(AND(G$35&lt;ABS($Q84),G$35&gt;ABS($Q83)),1,0)</f>
        <v>0</v>
      </c>
      <c r="DM84" s="3">
        <f>MIN(IF(DL84=1,($S84-$S83)/(ABS($Q84)-ABS($Q83))*(G$35-ABS($Q83))+$S83,0),$D$7)</f>
        <v>0</v>
      </c>
      <c r="DN84" s="1">
        <f>IF(ABS($Q84)&lt;G$36,$AA84,IF(ABS($Q83)&lt;G$36,(G$36-ABS($Q83))*($Z83+$Z84)*0.5*($D$27+$D$28)*$D$5*1000,0))</f>
        <v>0</v>
      </c>
      <c r="DO84" s="1">
        <f>IF(AND(G$36&lt;ABS($Q84),G$36&gt;ABS($Q83)),1,0)</f>
        <v>0</v>
      </c>
      <c r="DP84" s="3">
        <f>MIN(IF(DO84=1,($S84-$S83)/(ABS($Q84)-ABS($Q83))*(G$36-ABS($Q83))+$S83,0),$D$7)</f>
        <v>0</v>
      </c>
      <c r="DQ84" s="1">
        <f>IF(ABS($Q84)&lt;G$37,$AA84,IF(ABS($Q83)&lt;G$37,(G$37-ABS($Q83))*($Z83+$Z84)*0.5*($D$27+$D$28)*$D$5*1000,0))</f>
        <v>0</v>
      </c>
      <c r="DR84" s="1">
        <f>IF(AND(G$37&lt;ABS($Q84),G$37&gt;ABS($Q83)),1,0)</f>
        <v>0</v>
      </c>
      <c r="DS84" s="3">
        <f>MIN(IF(DR84=1,($S84-$S83)/(ABS($Q84)-ABS($Q83))*(G$37-ABS($Q83))+$S83,0),$D$7)</f>
        <v>0</v>
      </c>
      <c r="DT84" s="1">
        <f>IF(ABS($Q84)&lt;G$38,$AA84,IF(ABS($Q83)&lt;G$38,(G$38-ABS($Q83))*($Z83+$Z84)*0.5*($D$27+$D$28)*$D$5*1000,0))</f>
        <v>0</v>
      </c>
      <c r="DU84" s="1">
        <f>IF(AND(G$38&lt;ABS($Q84),G$38&gt;ABS($Q83)),1,0)</f>
        <v>0</v>
      </c>
      <c r="DV84" s="3">
        <f>MIN(IF(DU84=1,($S84-$S83)/(ABS($Q84)-ABS($Q83))*(G$38-ABS($Q83))+$S83,0),$D$7)</f>
        <v>0</v>
      </c>
      <c r="DW84" s="1">
        <f>IF(ABS($Q84)&lt;G$39,$AA84,IF(ABS($Q83)&lt;G$39,(G$39-ABS($Q83))*($Z83+$Z84)*0.5*($D$27+$D$28)*$D$5*1000,0))</f>
        <v>0</v>
      </c>
      <c r="DX84" s="1">
        <f>IF(AND(G$39&lt;ABS($Q84),G$39&gt;ABS($Q83)),1,0)</f>
        <v>0</v>
      </c>
      <c r="DY84" s="3">
        <f>MIN(IF(DX84=1,($S84-$S83)/(ABS($Q84)-ABS($Q83))*(G$39-ABS($Q83))+$S83,0),$D$7)</f>
        <v>0</v>
      </c>
      <c r="DZ84" s="1">
        <f>IF(ABS($Q84)&lt;G$40,$AA84,IF(ABS($Q83)&lt;G$40,(G$40-ABS($Q83))*($Z83+$Z84)*0.5*($D$27+$D$28)*$D$5*1000,0))</f>
        <v>0</v>
      </c>
      <c r="EA84" s="1">
        <f>IF(AND(G$40&lt;ABS($Q84),G$40&gt;ABS($Q83)),1,0)</f>
        <v>0</v>
      </c>
      <c r="EB84" s="3">
        <f>MIN(IF(EA84=1,($S84-$S83)/(ABS($Q84)-ABS($Q83))*(G$40-ABS($Q83))+$S83,0),$D$7)</f>
        <v>0</v>
      </c>
      <c r="EC84" s="1">
        <f>IF(ABS($Q84)&lt;G$41,$AA84,IF(ABS($Q83)&lt;G$41,(G$41-ABS($Q83))*($Z83+$Z84)*0.5*($D$27+$D$28)*$D$5*1000,0))</f>
        <v>0</v>
      </c>
      <c r="ED84" s="1">
        <f>IF(AND(G$41&lt;ABS($Q84),G$41&gt;ABS($Q83)),1,0)</f>
        <v>0</v>
      </c>
      <c r="EE84" s="3">
        <f>MIN(IF(ED84=1,($S84-$S83)/(ABS($Q84)-ABS($Q83))*(G$41-ABS($Q83))+$S83,0),$D$7)</f>
        <v>0</v>
      </c>
      <c r="EF84" s="1">
        <f>IF(ABS($Q84)&lt;G$42,$AA84,IF(ABS($Q83)&lt;G$42,(G$42-ABS($Q83))*($Z83+$Z84)*0.5*($D$27+$D$28)*$D$5*1000,0))</f>
        <v>0</v>
      </c>
      <c r="EG84" s="1">
        <f>IF(AND(G$42&lt;ABS($Q84),G$42&gt;ABS($Q83)),1,0)</f>
        <v>0</v>
      </c>
      <c r="EH84" s="3">
        <f>MIN(IF(EG84=1,($S84-$S83)/(ABS($Q84)-ABS($Q83))*(G$42-ABS($Q83))+$S83,0),$D$7)</f>
        <v>0</v>
      </c>
      <c r="EI84" s="1">
        <f>IF(ABS($Q84)&lt;G$43,$AA84,IF(ABS($Q83)&lt;G$43,(G$43-ABS($Q83))*($Z83+$Z84)*0.5*($D$27+$D$28)*$D$5*1000,0))</f>
        <v>0</v>
      </c>
      <c r="EJ84" s="1">
        <f>IF(AND(G$43&lt;ABS($Q84),G$43&gt;ABS($Q83)),1,0)</f>
        <v>0</v>
      </c>
      <c r="EK84" s="3">
        <f>MIN(IF(EJ84=1,($S84-$S83)/(ABS($Q84)-ABS($Q83))*(G$43-ABS($Q83))+$S83,0),$D$7)</f>
        <v>0</v>
      </c>
      <c r="EL84" s="1">
        <f>IF(ABS($Q84)&lt;G$44,$AA84,IF(ABS($Q83)&lt;G$44,(G$44-ABS($Q83))*($Z83+$Z84)*0.5*($D$27+$D$28)*$D$5*1000,0))</f>
        <v>0</v>
      </c>
      <c r="EM84" s="1">
        <f>IF(AND(G$44&lt;ABS($Q84),G$44&gt;ABS($Q83)),1,0)</f>
        <v>0</v>
      </c>
      <c r="EN84" s="3">
        <f>MIN(IF(EM84=1,($S84-$S83)/(ABS($Q84)-ABS($Q83))*(G$44-ABS($Q83))+$S83,0),$D$7)</f>
        <v>0</v>
      </c>
      <c r="EO84" s="1">
        <f>IF(ABS($Q84)&lt;G$45,$AA84,IF(ABS($Q83)&lt;G$45,(G$45-ABS($Q83))*($Z83+$Z84)*0.5*($D$27+$D$28)*$D$5*1000,0))</f>
        <v>0</v>
      </c>
      <c r="EP84" s="1">
        <f>IF(AND(G$45&lt;ABS($Q84),G$45&gt;ABS($Q83)),1,0)</f>
        <v>0</v>
      </c>
      <c r="EQ84" s="3">
        <f>MIN(IF(EP84=1,($S84-$S83)/(ABS($Q84)-ABS($Q83))*(G$45-ABS($Q83))+$S83,0),$D$7)</f>
        <v>0</v>
      </c>
      <c r="ER84" s="1">
        <f>IF(ABS($Q84)&lt;G$46,$AA84,IF(ABS($Q83)&lt;G$46,(G$46-ABS($Q83))*($Z83+$Z84)*0.5*($D$27+$D$28)*$D$5*1000,0))</f>
        <v>0</v>
      </c>
      <c r="ES84" s="1">
        <f>IF(AND(G$46&lt;ABS($Q84),G$46&gt;ABS($Q83)),1,0)</f>
        <v>0</v>
      </c>
      <c r="ET84" s="3">
        <f>MIN(IF(ES84=1,($S84-$S83)/(ABS($Q84)-ABS($Q83))*(G$46-ABS($Q83))+$S83,0),$D$7)</f>
        <v>0</v>
      </c>
      <c r="EU84" s="1">
        <f>IF(ABS($Q84)&lt;G$47,$AA84,IF(ABS($Q83)&lt;G$47,(G$47-ABS($Q83))*($Z83+$Z84)*0.5*($D$27+$D$28)*$D$5*1000,0))</f>
        <v>0</v>
      </c>
      <c r="EV84" s="1">
        <f>IF(AND(G$47&lt;ABS($Q84),G$47&gt;ABS($Q83)),1,0)</f>
        <v>0</v>
      </c>
      <c r="EW84" s="3">
        <f>MIN(IF(EV84=1,($S84-$S83)/(ABS($Q84)-ABS($Q83))*(G$47-ABS($Q83))+$S83,0),$D$7)</f>
        <v>0</v>
      </c>
      <c r="EX84" s="1">
        <f>IF(ABS($Q84)&lt;G$48,$AA84,IF(ABS($Q83)&lt;G$48,(G$48-ABS($Q83))*($Z83+$Z84)*0.5*($D$27+$D$28)*$D$5*1000,0))</f>
        <v>0</v>
      </c>
      <c r="EY84" s="1">
        <f>IF(AND(G$48&lt;ABS($Q84),G$48&gt;ABS($Q83)),1,0)</f>
        <v>0</v>
      </c>
      <c r="EZ84" s="3">
        <f>MIN(IF(EY84=1,($S84-$S83)/(ABS($Q84)-ABS($Q83))*(G$48-ABS($Q83))+$S83,0),$D$7)</f>
        <v>0</v>
      </c>
      <c r="FA84" s="1">
        <f>IF(ABS($Q84)&lt;G$49,$AA84,IF(ABS($Q83)&lt;G$49,(G$49-ABS($Q83))*($Z83+$Z84)*0.5*($D$27+$D$28)*$D$5*1000,0))</f>
        <v>0</v>
      </c>
      <c r="FB84" s="1">
        <f>IF(AND(G$49&lt;ABS($Q84),G$49&gt;ABS($Q83)),1,0)</f>
        <v>0</v>
      </c>
      <c r="FC84" s="3">
        <f>MIN(IF(FB84=1,($S84-$S83)/(ABS($Q84)-ABS($Q83))*(G$49-ABS($Q83))+$S83,0),$D$7)</f>
        <v>0</v>
      </c>
      <c r="FD84" s="1">
        <f>IF(ABS($Q84)&lt;G$50,$AA84,IF(ABS($Q83)&lt;G$50,(G$50-ABS($Q83))*($Z83+$Z84)*0.5*($D$27+$D$28)*$D$5*1000,0))</f>
        <v>0</v>
      </c>
      <c r="FE84" s="1">
        <f>IF(AND(G$50&lt;ABS($Q84),G$50&gt;ABS($Q83)),1,0)</f>
        <v>0</v>
      </c>
      <c r="FF84" s="3">
        <f>MIN(IF(FE84=1,($S84-$S83)/(ABS($Q84)-ABS($Q83))*(G$50-ABS($Q83))+$S83,0),$D$7)</f>
        <v>0</v>
      </c>
      <c r="FG84" s="1">
        <f>IF(ABS($Q84)&lt;G$51,$AA84,IF(ABS($Q83)&lt;G$51,(G$51-ABS($Q83))*($Z83+$Z84)*0.5*($D$27+$D$28)*$D$5*1000,0))</f>
        <v>0</v>
      </c>
      <c r="FH84" s="1">
        <f>IF(AND(G$51&lt;ABS($Q84),G$51&gt;ABS($Q83)),1,0)</f>
        <v>0</v>
      </c>
      <c r="FI84" s="3">
        <f>MIN(IF(FH84=1,($S84-$S83)/(ABS($Q84)-ABS($Q83))*(G$51-ABS($Q83))+$S83,0),$D$7)</f>
        <v>0</v>
      </c>
      <c r="FJ84" s="1">
        <f>IF(ABS($Q84)&lt;G$52,$AA84,IF(ABS($Q83)&lt;G$52,(G$52-ABS($Q83))*($Z83+$Z84)*0.5*($D$27+$D$28)*$D$5*1000,0))</f>
        <v>0</v>
      </c>
      <c r="FK84" s="1">
        <f>IF(AND(G$52&lt;ABS($Q84),G$52&gt;ABS($Q83)),1,0)</f>
        <v>0</v>
      </c>
      <c r="FL84" s="3">
        <f>MIN(IF(FK84=1,($S84-$S83)/(ABS($Q84)-ABS($Q83))*(G$52-ABS($Q83))+$S83,0),$D$7)</f>
        <v>0</v>
      </c>
      <c r="FM84" s="1">
        <f>IF(ABS($Q84)&lt;G$53,$AA84,IF(ABS($Q83)&lt;G$53,(G$53-ABS($Q83))*($Z83+$Z84)*0.5*($D$27+$D$28)*$D$5*1000,0))</f>
        <v>0</v>
      </c>
      <c r="FN84" s="1">
        <f>IF(AND(G$53&lt;ABS($Q84),G$53&gt;ABS($Q83)),1,0)</f>
        <v>0</v>
      </c>
      <c r="FO84" s="3">
        <f>MIN(IF(FN84=1,($S84-$S83)/(ABS($Q84)-ABS($Q83))*(G$53-ABS($Q83))+$S83,0),$D$7)</f>
        <v>0</v>
      </c>
      <c r="FP84" s="1">
        <f>IF(ABS($Q84)&lt;G$54,$AA84,IF(ABS($Q83)&lt;G$54,(G$54-ABS($Q83))*($Z83+$Z84)*0.5*($D$27+$D$28)*$D$5*1000,0))</f>
        <v>0</v>
      </c>
      <c r="FQ84" s="1">
        <f>IF(AND(G$54&lt;ABS($Q84),G$54&gt;ABS($Q83)),1,0)</f>
        <v>0</v>
      </c>
      <c r="FR84" s="3">
        <f>MIN(IF(FQ84=1,($S84-$S83)/(ABS($Q84)-ABS($Q83))*(G$54-ABS($Q83))+$S83,0),$D$7)</f>
        <v>0</v>
      </c>
      <c r="FS84" s="1">
        <f>IF(ABS($Q84)&lt;G$55,$AA84,IF(ABS($Q83)&lt;G$55,(G$55-ABS($Q83))*($Z83+$Z84)*0.5*($D$27+$D$28)*$D$5*1000,0))</f>
        <v>0</v>
      </c>
      <c r="FT84" s="1">
        <f>IF(AND(G$55&lt;ABS($Q84),G$55&gt;ABS($Q83)),1,0)</f>
        <v>0</v>
      </c>
      <c r="FU84" s="3">
        <f>MIN(IF(FT84=1,($S84-$S83)/(ABS($Q84)-ABS($Q83))*(G$55-ABS($Q83))+$S83,0),$D$7)</f>
        <v>0</v>
      </c>
      <c r="FV84" s="1" t="e">
        <f>IF(ABS($Q84)&lt;#REF!,$AA84,IF(ABS($Q83)&lt;#REF!,(#REF!-ABS($Q83))*($Z83+$Z84)*0.5*($D$27+$D$28)*$D$5*1000,0))</f>
        <v>#REF!</v>
      </c>
      <c r="FW84" s="1" t="e">
        <f>IF(AND(#REF!&lt;ABS($Q84),#REF!&gt;ABS($Q83)),1,0)</f>
        <v>#REF!</v>
      </c>
      <c r="FX84" s="3" t="e">
        <f>MIN(IF(FW84=1,($S84-$S83)/(ABS($Q84)-ABS($Q83))*(#REF!-ABS($Q83))+$S83,0),$D$7)</f>
        <v>#REF!</v>
      </c>
    </row>
    <row r="85" spans="1:180" x14ac:dyDescent="0.35">
      <c r="A85" s="4"/>
      <c r="B85" s="23"/>
      <c r="C85" s="23"/>
      <c r="D85" s="23"/>
      <c r="E85" s="4"/>
      <c r="F85" s="4"/>
      <c r="G85" s="23"/>
      <c r="H85" s="23"/>
      <c r="I85" s="23"/>
      <c r="J85" s="23"/>
      <c r="K85" s="23"/>
      <c r="L85" s="36"/>
      <c r="M85" s="23"/>
      <c r="N85" s="23"/>
      <c r="O85" s="23"/>
      <c r="P85" s="4"/>
      <c r="Q85" s="4"/>
      <c r="R85" s="4"/>
      <c r="S85" s="4"/>
      <c r="T85" s="4"/>
      <c r="U85" s="4"/>
      <c r="V85" s="4"/>
      <c r="W85" s="4"/>
      <c r="X85" s="4"/>
      <c r="Y85" s="4"/>
      <c r="Z85" s="3">
        <f t="shared" si="7"/>
        <v>0.2</v>
      </c>
      <c r="AA85" s="3"/>
      <c r="AB85" s="1"/>
      <c r="AC85" s="2"/>
      <c r="AD85" s="2"/>
      <c r="AE85" s="1"/>
      <c r="AF85" s="2"/>
      <c r="AG85" s="2"/>
      <c r="AH85" s="1"/>
      <c r="AI85" s="2"/>
      <c r="AJ85" s="2"/>
      <c r="AK85" s="1"/>
      <c r="AL85" s="2"/>
      <c r="AM85" s="2"/>
      <c r="AN85" s="1"/>
      <c r="AO85" s="2"/>
      <c r="AP85" s="2"/>
      <c r="AQ85" s="1"/>
      <c r="AR85" s="2"/>
      <c r="AS85" s="2"/>
      <c r="AT85" s="1"/>
      <c r="AU85" s="2"/>
      <c r="AV85" s="2"/>
      <c r="AW85" s="1"/>
      <c r="AX85" s="2"/>
      <c r="AY85" s="2"/>
      <c r="AZ85" s="1"/>
      <c r="BA85" s="2"/>
      <c r="BB85" s="2"/>
      <c r="BC85" s="1"/>
      <c r="BD85" s="2"/>
      <c r="BE85" s="2"/>
      <c r="BF85" s="1"/>
      <c r="BG85" s="2"/>
      <c r="BH85" s="2"/>
      <c r="BI85" s="1"/>
      <c r="BJ85" s="2"/>
      <c r="BK85" s="2"/>
      <c r="BL85" s="1"/>
      <c r="BM85" s="2"/>
      <c r="BN85" s="2"/>
      <c r="BO85" s="1"/>
      <c r="BP85" s="2"/>
      <c r="BQ85" s="2"/>
      <c r="BR85" s="1"/>
      <c r="BS85" s="2"/>
      <c r="BT85" s="2"/>
      <c r="BU85" s="1"/>
      <c r="BV85" s="2"/>
      <c r="BW85" s="2"/>
      <c r="BX85" s="1"/>
      <c r="BY85" s="2"/>
      <c r="BZ85" s="2"/>
      <c r="CA85" s="1"/>
      <c r="CB85" s="2"/>
      <c r="CC85" s="2"/>
      <c r="CD85" s="1"/>
      <c r="CE85" s="2"/>
      <c r="CF85" s="2"/>
      <c r="CG85" s="1"/>
      <c r="CH85" s="2"/>
      <c r="CI85" s="2"/>
      <c r="CJ85" s="1"/>
      <c r="CK85" s="2"/>
      <c r="CL85" s="2"/>
      <c r="CM85" s="1"/>
      <c r="CN85" s="2"/>
      <c r="CO85" s="2"/>
      <c r="CP85" s="1"/>
      <c r="CQ85" s="2"/>
      <c r="CR85" s="2"/>
      <c r="CS85" s="1"/>
      <c r="CT85" s="2"/>
      <c r="CU85" s="2"/>
      <c r="CV85" s="1"/>
      <c r="CW85" s="2"/>
      <c r="CX85" s="2"/>
      <c r="CY85" s="1"/>
      <c r="CZ85" s="2"/>
      <c r="DA85" s="2"/>
      <c r="DB85" s="1"/>
      <c r="DC85" s="2"/>
      <c r="DD85" s="2"/>
      <c r="DE85" s="1"/>
      <c r="DF85" s="2"/>
      <c r="DG85" s="2"/>
      <c r="DH85" s="1"/>
      <c r="DI85" s="2"/>
      <c r="DJ85" s="2"/>
      <c r="DK85" s="1"/>
      <c r="DL85" s="2"/>
      <c r="DM85" s="2"/>
      <c r="DN85" s="1"/>
      <c r="DO85" s="2"/>
      <c r="DP85" s="2"/>
      <c r="DQ85" s="1"/>
      <c r="DR85" s="2"/>
      <c r="DS85" s="2"/>
      <c r="DT85" s="1"/>
      <c r="DU85" s="2"/>
      <c r="DV85" s="2"/>
      <c r="DW85" s="1"/>
      <c r="DX85" s="2"/>
      <c r="DY85" s="2"/>
      <c r="DZ85" s="1"/>
      <c r="EA85" s="2"/>
      <c r="EB85" s="2"/>
      <c r="EC85" s="1"/>
      <c r="ED85" s="2"/>
      <c r="EE85" s="2"/>
      <c r="EF85" s="1"/>
      <c r="EG85" s="2"/>
      <c r="EH85" s="2"/>
      <c r="EI85" s="1"/>
      <c r="EJ85" s="2"/>
      <c r="EK85" s="2"/>
      <c r="EL85" s="1"/>
      <c r="EM85" s="2"/>
      <c r="EN85" s="2"/>
      <c r="EO85" s="1"/>
      <c r="EP85" s="2"/>
      <c r="EQ85" s="2"/>
      <c r="ER85" s="1"/>
      <c r="ES85" s="2"/>
      <c r="ET85" s="2"/>
      <c r="EU85" s="1"/>
      <c r="EV85" s="2"/>
      <c r="EW85" s="2"/>
      <c r="EX85" s="1"/>
      <c r="EY85" s="2"/>
      <c r="EZ85" s="2"/>
      <c r="FA85" s="1"/>
      <c r="FB85" s="2"/>
      <c r="FC85" s="2"/>
      <c r="FD85" s="1"/>
      <c r="FE85" s="2"/>
      <c r="FF85" s="2"/>
      <c r="FG85" s="1"/>
      <c r="FH85" s="2"/>
      <c r="FI85" s="2"/>
      <c r="FJ85" s="1"/>
      <c r="FK85" s="2"/>
      <c r="FL85" s="2"/>
      <c r="FM85" s="1"/>
      <c r="FN85" s="2"/>
      <c r="FO85" s="2"/>
      <c r="FP85" s="1"/>
      <c r="FQ85" s="2"/>
      <c r="FR85" s="2"/>
      <c r="FS85" s="1"/>
      <c r="FT85" s="2"/>
      <c r="FU85" s="2"/>
      <c r="FV85" s="1"/>
      <c r="FW85" s="2"/>
      <c r="FX85" s="2"/>
    </row>
    <row r="86" spans="1:180" x14ac:dyDescent="0.35">
      <c r="A86" s="4"/>
      <c r="B86" s="23"/>
      <c r="C86" s="23"/>
      <c r="D86" s="23"/>
      <c r="E86" s="4"/>
      <c r="F86" s="4"/>
      <c r="G86" s="23"/>
      <c r="H86" s="23"/>
      <c r="I86" s="23"/>
      <c r="J86" s="23"/>
      <c r="K86" s="23"/>
      <c r="L86" s="36"/>
      <c r="M86" s="23"/>
      <c r="N86" s="23"/>
      <c r="O86" s="23"/>
      <c r="P86" s="4"/>
      <c r="Q86" s="4"/>
      <c r="R86" s="4"/>
      <c r="S86" s="4"/>
      <c r="T86" s="4"/>
      <c r="U86" s="4"/>
      <c r="V86" s="4"/>
      <c r="W86" s="4"/>
      <c r="X86" s="4"/>
      <c r="Y86" s="4"/>
      <c r="Z86" s="3">
        <f t="shared" si="7"/>
        <v>0.2</v>
      </c>
      <c r="AA86" s="1">
        <f>$R85*($Z86+$Z85)*0.5*($D$27+$D$28)*1000*$D$5</f>
        <v>0</v>
      </c>
      <c r="AB86" s="1">
        <f>IF(ABS($Q86)&lt;$G$6,$AA86,IF(ABS($Q85)&lt;$G$6,($G$6-ABS($Q85))*($Z85+$Z86)*0.5*($D$27+$D$28)*$D$5*1000,0))</f>
        <v>0</v>
      </c>
      <c r="AC86" s="1">
        <f>IF(AND($G$6&lt;ABS($Q86),$G$6&gt;ABS($Q85)),1,0)</f>
        <v>0</v>
      </c>
      <c r="AD86" s="3">
        <f>MIN(IF(AC86=1,($S86-$S85)/(ABS($Q86)-ABS($Q85))*($G$6-ABS($Q85))+$S85,0),$D$7)</f>
        <v>0</v>
      </c>
      <c r="AE86" s="1">
        <f>IF(ABS($Q86)&lt;$G$7,$AA86,IF(ABS($Q85)&lt;$G$7,($G$7-ABS($Q85))*($Z85+$Z86)*0.5*($D$27+$D$28)*$D$5*1000,0))</f>
        <v>0</v>
      </c>
      <c r="AF86" s="1">
        <f>IF(AND($G$7&lt;ABS($Q86),$G$7&gt;ABS($Q85)),1,0)</f>
        <v>0</v>
      </c>
      <c r="AG86" s="3">
        <f>MIN(IF(AF86=1,($S86-$S85)/(ABS($Q86)-ABS($Q85))*($G$7-ABS($Q85))+$S85,0),$D$7)</f>
        <v>0</v>
      </c>
      <c r="AH86" s="1">
        <f>IF(ABS($Q86)&lt;$G$8,$AA86,IF(ABS($Q85)&lt;$G$8,($G$8-ABS($Q85))*($Z85+$Z86)*0.5*($D$27+$D$28)*$D$5*1000,0))</f>
        <v>0</v>
      </c>
      <c r="AI86" s="1">
        <f>IF(AND($G$8&lt;ABS($Q86),$G$8&gt;ABS($Q85)),1,0)</f>
        <v>0</v>
      </c>
      <c r="AJ86" s="3">
        <f>MIN(IF(AI86=1,($S86-$S85)/(ABS($Q86)-ABS($Q85))*($G$8-ABS($Q85))+$S85,0),$D$7)</f>
        <v>0</v>
      </c>
      <c r="AK86" s="1">
        <f>IF(ABS($Q86)&lt;$G$9,$AA86,IF(ABS($Q85)&lt;$G$9,($G$9-ABS($Q85))*($Z85+$Z86)*0.5*($D$27+$D$28)*$D$5*1000,0))</f>
        <v>0</v>
      </c>
      <c r="AL86" s="1">
        <f>IF(AND($G$9&lt;ABS($Q86),$G$9&gt;ABS($Q85)),1,0)</f>
        <v>0</v>
      </c>
      <c r="AM86" s="3">
        <f>MIN(IF(AL86=1,($S86-$S85)/(ABS($Q86)-ABS($Q85))*($G$9-ABS($Q85))+$S85,0),$D$7)</f>
        <v>0</v>
      </c>
      <c r="AN86" s="1">
        <f>IF(ABS($Q86)&lt;$G$10,$AA86,IF(ABS($Q85)&lt;$G$10,($G$10-ABS($Q85))*($Z85+$Z86)*0.5*($D$27+$D$28)*$D$5*1000,0))</f>
        <v>0</v>
      </c>
      <c r="AO86" s="1">
        <f>IF(AND($G$10&lt;ABS($Q86),$G$10&gt;ABS($Q85)),1,0)</f>
        <v>0</v>
      </c>
      <c r="AP86" s="3">
        <f>MIN(IF(AO86=1,($S86-$S85)/(ABS($Q86)-ABS($Q85))*($G$10-ABS($Q85))+$S85,0),$D$7)</f>
        <v>0</v>
      </c>
      <c r="AQ86" s="1">
        <f>IF(ABS($Q86)&lt;$G$11,$AA86,IF(ABS($Q85)&lt;$G$11,($G$11-ABS($Q85))*($Z85+$Z86)*0.5*($D$27+$D$28)*$D$5*1000,0))</f>
        <v>0</v>
      </c>
      <c r="AR86" s="1">
        <f>IF(AND($G$11&lt;ABS($Q86),$G$11&gt;ABS($Q85)),1,0)</f>
        <v>0</v>
      </c>
      <c r="AS86" s="3">
        <f>MIN(IF(AR86=1,($S86-$S85)/(ABS($Q86)-ABS($Q85))*($G$11-ABS($Q85))+$S85,0),$D$7)</f>
        <v>0</v>
      </c>
      <c r="AT86" s="1">
        <f>IF(ABS($Q86)&lt;$G$12,$AA86,IF(ABS($Q85)&lt;$G$12,($G$12-ABS($Q85))*($Z85+$Z86)*0.5*($D$27+$D$28)*$D$5*1000,0))</f>
        <v>0</v>
      </c>
      <c r="AU86" s="1">
        <f>IF(AND($G$12&lt;ABS($Q86),$G$12&gt;ABS($Q85)),1,0)</f>
        <v>0</v>
      </c>
      <c r="AV86" s="3">
        <f>MIN(IF(AU86=1,($S86-$S85)/(ABS($Q86)-ABS($Q85))*($G$12-ABS($Q85))+$S85,0),$D$7)</f>
        <v>0</v>
      </c>
      <c r="AW86" s="1">
        <f>IF(ABS($Q86)&lt;$G$13,$AA86,IF(ABS($Q85)&lt;$G$13,($G$13-ABS($Q85))*($Z85+$Z86)*0.5*($D$27+$D$28)*$D$5*1000,0))</f>
        <v>0</v>
      </c>
      <c r="AX86" s="1">
        <f>IF(AND($G$13&lt;ABS($Q86),$G$13&gt;ABS($Q85)),1,0)</f>
        <v>0</v>
      </c>
      <c r="AY86" s="3">
        <f>MIN(IF(AX86=1,($S86-$S85)/(ABS($Q86)-ABS($Q85))*($G$13-ABS($Q85))+$S85,0),$D$7)</f>
        <v>0</v>
      </c>
      <c r="AZ86" s="1">
        <f>IF(ABS($Q86)&lt;$G$14,$AA86,IF(ABS($Q85)&lt;$G$14,($G$14-ABS($Q85))*($Z85+$Z86)*0.5*($D$27+$D$28)*$D$5*1000,0))</f>
        <v>0</v>
      </c>
      <c r="BA86" s="1">
        <f>IF(AND($G$14&lt;ABS($Q86),$G$14&gt;ABS($Q85)),1,0)</f>
        <v>0</v>
      </c>
      <c r="BB86" s="3">
        <f>MIN(IF(BA86=1,($S86-$S85)/(ABS($Q86)-ABS($Q85))*($G$14-ABS($Q85))+$S85,0),$D$7)</f>
        <v>0</v>
      </c>
      <c r="BC86" s="1">
        <f>IF(ABS($Q86)&lt;G$15,$AA86,IF(ABS($Q85)&lt;G$15,(G$15-ABS($Q85))*($Z85+$Z86)*0.5*($D$27+$D$28)*$D$5*1000,0))</f>
        <v>0</v>
      </c>
      <c r="BD86" s="1">
        <f>IF(AND(G$15&lt;ABS($Q86),G$15&gt;ABS($Q85)),1,0)</f>
        <v>0</v>
      </c>
      <c r="BE86" s="3">
        <f>MIN(IF(BD86=1,($S86-$S85)/(ABS($Q86)-ABS($Q85))*(G$15-ABS($Q85))+$S85,0),$D$7)</f>
        <v>0</v>
      </c>
      <c r="BF86" s="1">
        <f>IF(ABS($Q86)&lt;G$16,$AA86,IF(ABS($Q85)&lt;G$16,(G$16-ABS($Q85))*($Z85+$Z86)*0.5*($D$27+$D$28)*$D$5*1000,0))</f>
        <v>0</v>
      </c>
      <c r="BG86" s="1">
        <f>IF(AND(G$16&lt;ABS($Q86),G$16&gt;ABS($Q85)),1,0)</f>
        <v>0</v>
      </c>
      <c r="BH86" s="3">
        <f>MIN(IF(BG86=1,($S86-$S85)/(ABS($Q86)-ABS($Q85))*(G$16-ABS($Q85))+$S85,0),$D$7)</f>
        <v>0</v>
      </c>
      <c r="BI86" s="1">
        <f>IF(ABS($Q86)&lt;G$17,$AA86,IF(ABS($Q85)&lt;G$17,(G$17-ABS($Q85))*($Z85+$Z86)*0.5*($D$27+$D$28)*$D$5*1000,0))</f>
        <v>0</v>
      </c>
      <c r="BJ86" s="1">
        <f>IF(AND(G$17&lt;ABS($Q86),G$17&gt;ABS($Q85)),1,0)</f>
        <v>0</v>
      </c>
      <c r="BK86" s="3">
        <f>MIN(IF(BJ86=1,($S86-$S85)/(ABS($Q86)-ABS($Q85))*(G$17-ABS($Q85))+$S85,0),$D$7)</f>
        <v>0</v>
      </c>
      <c r="BL86" s="1">
        <f>IF(ABS($Q86)&lt;G$18,$AA86,IF(ABS($Q85)&lt;G$18,(G$18-ABS($Q85))*($Z85+$Z86)*0.5*($D$27+$D$28)*$D$5*1000,0))</f>
        <v>0</v>
      </c>
      <c r="BM86" s="1">
        <f>IF(AND(G$18&lt;ABS($Q86),G$18&gt;ABS($Q85)),1,0)</f>
        <v>0</v>
      </c>
      <c r="BN86" s="3">
        <f>MIN(IF(BM86=1,($S86-$S85)/(ABS($Q86)-ABS($Q85))*(G$18-ABS($Q85))+$S85,0),$D$7)</f>
        <v>0</v>
      </c>
      <c r="BO86" s="1">
        <f>IF(ABS($Q86)&lt;G$19,$AA86,IF(ABS($Q85)&lt;G$19,(G$19-ABS($Q85))*($Z85+$Z86)*0.5*($D$27+$D$28)*$D$5*1000,0))</f>
        <v>0</v>
      </c>
      <c r="BP86" s="1">
        <f>IF(AND(G$19&lt;ABS($Q86),G$19&gt;ABS($Q85)),1,0)</f>
        <v>0</v>
      </c>
      <c r="BQ86" s="3">
        <f>MIN(IF(BP86=1,($S86-$S85)/(ABS($Q86)-ABS($Q85))*(G$19-ABS($Q85))+$S85,0),$D$7)</f>
        <v>0</v>
      </c>
      <c r="BR86" s="1">
        <f>IF(ABS($Q86)&lt;G$20,$AA86,IF(ABS($Q85)&lt;G$20,(G$20-ABS($Q85))*($Z85+$Z86)*0.5*($D$27+$D$28)*$D$5*1000,0))</f>
        <v>0</v>
      </c>
      <c r="BS86" s="1">
        <f>IF(AND(G$20&lt;ABS($Q86),G$20&gt;ABS($Q85)),1,0)</f>
        <v>0</v>
      </c>
      <c r="BT86" s="3">
        <f>MIN(IF(BS86=1,($S86-$S85)/(ABS($Q86)-ABS($Q85))*(G$20-ABS($Q85))+$S85,0),$D$7)</f>
        <v>0</v>
      </c>
      <c r="BU86" s="1">
        <f>IF(ABS($Q86)&lt;G$21,$AA86,IF(ABS($Q85)&lt;G$21,(G$21-ABS($Q85))*($Z85+$Z86)*0.5*($D$27+$D$28)*$D$5*1000,0))</f>
        <v>0</v>
      </c>
      <c r="BV86" s="1">
        <f>IF(AND(G$21&lt;ABS($Q86),G$21&gt;ABS($Q85)),1,0)</f>
        <v>0</v>
      </c>
      <c r="BW86" s="3">
        <f>MIN(IF(BV86=1,($S86-$S85)/(ABS($Q86)-ABS($Q85))*(G$21-ABS($Q85))+$S85,0),$D$7)</f>
        <v>0</v>
      </c>
      <c r="BX86" s="1">
        <f>IF(ABS($Q86)&lt;G$22,$AA86,IF(ABS($Q85)&lt;G$22,(G$22-ABS($Q85))*($Z85+$Z86)*0.5*($D$27+$D$28)*$D$5*1000,0))</f>
        <v>0</v>
      </c>
      <c r="BY86" s="1">
        <f>IF(AND(G$22&lt;ABS($Q86),G$22&gt;ABS($Q85)),1,0)</f>
        <v>0</v>
      </c>
      <c r="BZ86" s="3">
        <f>MIN(IF(BY86=1,($S86-$S85)/(ABS($Q86)-ABS($Q85))*(G$22-ABS($Q85))+$S85,0),$D$7)</f>
        <v>0</v>
      </c>
      <c r="CA86" s="1">
        <f>IF(ABS($Q86)&lt;G$23,$AA86,IF(ABS($Q85)&lt;G$23,(G$23-ABS($Q85))*($Z85+$Z86)*0.5*($D$27+$D$28)*$D$5*1000,0))</f>
        <v>0</v>
      </c>
      <c r="CB86" s="1">
        <f>IF(AND(G$23&lt;ABS($Q86),G$23&gt;ABS($Q85)),1,0)</f>
        <v>0</v>
      </c>
      <c r="CC86" s="3">
        <f>MIN(IF(CB86=1,($S86-$S85)/(ABS($Q86)-ABS($Q85))*(G$23-ABS($Q85))+$S85,0),$D$7)</f>
        <v>0</v>
      </c>
      <c r="CD86" s="1">
        <f>IF(ABS($Q86)&lt;G$24,$AA86,IF(ABS($Q85)&lt;G$24,(G$24-ABS($Q85))*($Z85+$Z86)*0.5*($D$27+$D$28)*$D$5*1000,0))</f>
        <v>0</v>
      </c>
      <c r="CE86" s="1">
        <f>IF(AND(G$24&lt;ABS($Q86),G$24&gt;ABS($Q85)),1,0)</f>
        <v>0</v>
      </c>
      <c r="CF86" s="3">
        <f>MIN(IF(CE86=1,($S86-$S85)/(ABS($Q86)-ABS($Q85))*(G$24-ABS($Q85))+$S85,0),$D$7)</f>
        <v>0</v>
      </c>
      <c r="CG86" s="1">
        <f>IF(ABS($Q86)&lt;G$25,$AA86,IF(ABS($Q85)&lt;G$25,(G$25-ABS($Q85))*($Z85+$Z86)*0.5*($D$27+$D$28)*$D$5*1000,0))</f>
        <v>0</v>
      </c>
      <c r="CH86" s="1">
        <f>IF(AND(G$25&lt;ABS($Q86),G$25&gt;ABS($Q85)),1,0)</f>
        <v>0</v>
      </c>
      <c r="CI86" s="3">
        <f>MIN(IF(CH86=1,($S86-$S85)/(ABS($Q86)-ABS($Q85))*(G$25-ABS($Q85))+$S85,0),$D$7)</f>
        <v>0</v>
      </c>
      <c r="CJ86" s="1">
        <f>IF(ABS($Q86)&lt;G$26,$AA86,IF(ABS($Q85)&lt;G$26,(G$26-ABS($Q85))*($Z85+$Z86)*0.5*($D$27+$D$28)*$D$5*1000,0))</f>
        <v>0</v>
      </c>
      <c r="CK86" s="1">
        <f>IF(AND(G$26&lt;ABS($Q86),G$26&gt;ABS($Q85)),1,0)</f>
        <v>0</v>
      </c>
      <c r="CL86" s="3">
        <f>MIN(IF(CK86=1,($S86-$S85)/(ABS($Q86)-ABS($Q85))*(G$26-ABS($Q85))+$S85,0),$D$7)</f>
        <v>0</v>
      </c>
      <c r="CM86" s="1">
        <f>IF(ABS($Q86)&lt;G$27,$AA86,IF(ABS($Q85)&lt;G$27,(G$27-ABS($Q85))*($Z85+$Z86)*0.5*($D$27+$D$28)*$D$5*1000,0))</f>
        <v>0</v>
      </c>
      <c r="CN86" s="1">
        <f>IF(AND(G$27&lt;ABS($Q86),G$27&gt;ABS($Q85)),1,0)</f>
        <v>0</v>
      </c>
      <c r="CO86" s="3">
        <f>MIN(IF(CN86=1,($S86-$S85)/(ABS($Q86)-ABS($Q85))*(G$27-ABS($Q85))+$S85,0),$D$7)</f>
        <v>0</v>
      </c>
      <c r="CP86" s="1">
        <f>IF(ABS($Q86)&lt;G$28,$AA86,IF(ABS($Q85)&lt;G$28,(G$28-ABS($Q85))*($Z85+$Z86)*0.5*($D$27+$D$28)*$D$5*1000,0))</f>
        <v>0</v>
      </c>
      <c r="CQ86" s="1">
        <f>IF(AND(G$28&lt;ABS($Q86),G$28&gt;ABS($Q85)),1,0)</f>
        <v>0</v>
      </c>
      <c r="CR86" s="3">
        <f>MIN(IF(CQ86=1,($S86-$S85)/(ABS($Q86)-ABS($Q85))*(G$28-ABS($Q85))+$S85,0),$D$7)</f>
        <v>0</v>
      </c>
      <c r="CS86" s="1">
        <f>IF(ABS($Q86)&lt;G$29,$AA86,IF(ABS($Q85)&lt;G$29,(G$29-ABS($Q85))*($Z85+$Z86)*0.5*($D$27+$D$28)*$D$5*1000,0))</f>
        <v>0</v>
      </c>
      <c r="CT86" s="1">
        <f>IF(AND(G$29&lt;ABS($Q86),G$29&gt;ABS($Q85)),1,0)</f>
        <v>0</v>
      </c>
      <c r="CU86" s="3">
        <f>MIN(IF(CT86=1,($S86-$S85)/(ABS($Q86)-ABS($Q85))*(G$29-ABS($Q85))+$S85,0),$D$7)</f>
        <v>0</v>
      </c>
      <c r="CV86" s="1">
        <f>IF(ABS($Q86)&lt;G$30,$AA86,IF(ABS($Q85)&lt;G$30,(G$30-ABS($Q85))*($Z85+$Z86)*0.5*($D$27+$D$28)*$D$5*1000,0))</f>
        <v>0</v>
      </c>
      <c r="CW86" s="1">
        <f>IF(AND(G$30&lt;ABS($Q86),G$30&gt;ABS($Q85)),1,0)</f>
        <v>0</v>
      </c>
      <c r="CX86" s="3">
        <f>MIN(IF(CW86=1,($S86-$S85)/(ABS($Q86)-ABS($Q85))*(G$30-ABS($Q85))+$S85,0),$D$7)</f>
        <v>0</v>
      </c>
      <c r="CY86" s="1">
        <f>IF(ABS($Q86)&lt;G$31,$AA86,IF(ABS($Q85)&lt;G$31,(G$31-ABS($Q85))*($Z85+$Z86)*0.5*($D$27+$D$28)*$D$5*1000,0))</f>
        <v>0</v>
      </c>
      <c r="CZ86" s="1">
        <f>IF(AND(G$31&lt;ABS($Q86),G$31&gt;ABS($Q85)),1,0)</f>
        <v>0</v>
      </c>
      <c r="DA86" s="3">
        <f>MIN(IF(CZ86=1,($S86-$S85)/(ABS($Q86)-ABS($Q85))*(G$31-ABS($Q85))+$S85,0),$D$7)</f>
        <v>0</v>
      </c>
      <c r="DB86" s="1">
        <f>IF(ABS($Q86)&lt;G$32,$AA86,IF(ABS($Q85)&lt;G$32,(G$32-ABS($Q85))*($Z85+$Z86)*0.5*($D$27+$D$28)*$D$5*1000,0))</f>
        <v>0</v>
      </c>
      <c r="DC86" s="1">
        <f>IF(AND(G$32&lt;ABS($Q86),G$32&gt;ABS($Q85)),1,0)</f>
        <v>0</v>
      </c>
      <c r="DD86" s="3">
        <f>MIN(IF(DC86=1,($S86-$S85)/(ABS($Q86)-ABS($Q85))*(G$32-ABS($Q85))+$S85,0),$D$7)</f>
        <v>0</v>
      </c>
      <c r="DE86" s="1">
        <f>IF(ABS($Q86)&lt;G$33,$AA86,IF(ABS($Q85)&lt;G$33,(G$33-ABS($Q85))*($Z85+$Z86)*0.5*($D$27+$D$28)*$D$5*1000,0))</f>
        <v>0</v>
      </c>
      <c r="DF86" s="1">
        <f>IF(AND(G$33&lt;ABS($Q86),G$33&gt;ABS($Q85)),1,0)</f>
        <v>0</v>
      </c>
      <c r="DG86" s="3">
        <f>MIN(IF(DF86=1,($S86-$S85)/(ABS($Q86)-ABS($Q85))*(G$33-ABS($Q85))+$S85,0),$D$7)</f>
        <v>0</v>
      </c>
      <c r="DH86" s="1">
        <f>IF(ABS($Q86)&lt;G$34,$AA86,IF(ABS($Q85)&lt;G$34,(G$34-ABS($Q85))*($Z85+$Z86)*0.5*($D$27+$D$28)*$D$5*1000,0))</f>
        <v>0</v>
      </c>
      <c r="DI86" s="1">
        <f>IF(AND(G$34&lt;ABS($Q86),G$34&gt;ABS($Q85)),1,0)</f>
        <v>0</v>
      </c>
      <c r="DJ86" s="3">
        <f>MIN(IF(DI86=1,($S86-$S85)/(ABS($Q86)-ABS($Q85))*(G$34-ABS($Q85))+$S85,0),$D$7)</f>
        <v>0</v>
      </c>
      <c r="DK86" s="1">
        <f>IF(ABS($Q86)&lt;G$35,$AA86,IF(ABS($Q85)&lt;G$35,(G$35-ABS($Q85))*($Z85+$Z86)*0.5*($D$27+$D$28)*$D$5*1000,0))</f>
        <v>0</v>
      </c>
      <c r="DL86" s="1">
        <f>IF(AND(G$35&lt;ABS($Q86),G$35&gt;ABS($Q85)),1,0)</f>
        <v>0</v>
      </c>
      <c r="DM86" s="3">
        <f>MIN(IF(DL86=1,($S86-$S85)/(ABS($Q86)-ABS($Q85))*(G$35-ABS($Q85))+$S85,0),$D$7)</f>
        <v>0</v>
      </c>
      <c r="DN86" s="1">
        <f>IF(ABS($Q86)&lt;G$36,$AA86,IF(ABS($Q85)&lt;G$36,(G$36-ABS($Q85))*($Z85+$Z86)*0.5*($D$27+$D$28)*$D$5*1000,0))</f>
        <v>0</v>
      </c>
      <c r="DO86" s="1">
        <f>IF(AND(G$36&lt;ABS($Q86),G$36&gt;ABS($Q85)),1,0)</f>
        <v>0</v>
      </c>
      <c r="DP86" s="3">
        <f>MIN(IF(DO86=1,($S86-$S85)/(ABS($Q86)-ABS($Q85))*(G$36-ABS($Q85))+$S85,0),$D$7)</f>
        <v>0</v>
      </c>
      <c r="DQ86" s="1">
        <f>IF(ABS($Q86)&lt;G$37,$AA86,IF(ABS($Q85)&lt;G$37,(G$37-ABS($Q85))*($Z85+$Z86)*0.5*($D$27+$D$28)*$D$5*1000,0))</f>
        <v>0</v>
      </c>
      <c r="DR86" s="1">
        <f>IF(AND(G$37&lt;ABS($Q86),G$37&gt;ABS($Q85)),1,0)</f>
        <v>0</v>
      </c>
      <c r="DS86" s="3">
        <f>MIN(IF(DR86=1,($S86-$S85)/(ABS($Q86)-ABS($Q85))*(G$37-ABS($Q85))+$S85,0),$D$7)</f>
        <v>0</v>
      </c>
      <c r="DT86" s="1">
        <f>IF(ABS($Q86)&lt;G$38,$AA86,IF(ABS($Q85)&lt;G$38,(G$38-ABS($Q85))*($Z85+$Z86)*0.5*($D$27+$D$28)*$D$5*1000,0))</f>
        <v>0</v>
      </c>
      <c r="DU86" s="1">
        <f>IF(AND(G$38&lt;ABS($Q86),G$38&gt;ABS($Q85)),1,0)</f>
        <v>0</v>
      </c>
      <c r="DV86" s="3">
        <f>MIN(IF(DU86=1,($S86-$S85)/(ABS($Q86)-ABS($Q85))*(G$38-ABS($Q85))+$S85,0),$D$7)</f>
        <v>0</v>
      </c>
      <c r="DW86" s="1">
        <f>IF(ABS($Q86)&lt;G$39,$AA86,IF(ABS($Q85)&lt;G$39,(G$39-ABS($Q85))*($Z85+$Z86)*0.5*($D$27+$D$28)*$D$5*1000,0))</f>
        <v>0</v>
      </c>
      <c r="DX86" s="1">
        <f>IF(AND(G$39&lt;ABS($Q86),G$39&gt;ABS($Q85)),1,0)</f>
        <v>0</v>
      </c>
      <c r="DY86" s="3">
        <f>MIN(IF(DX86=1,($S86-$S85)/(ABS($Q86)-ABS($Q85))*(G$39-ABS($Q85))+$S85,0),$D$7)</f>
        <v>0</v>
      </c>
      <c r="DZ86" s="1">
        <f>IF(ABS($Q86)&lt;G$40,$AA86,IF(ABS($Q85)&lt;G$40,(G$40-ABS($Q85))*($Z85+$Z86)*0.5*($D$27+$D$28)*$D$5*1000,0))</f>
        <v>0</v>
      </c>
      <c r="EA86" s="1">
        <f>IF(AND(G$40&lt;ABS($Q86),G$40&gt;ABS($Q85)),1,0)</f>
        <v>0</v>
      </c>
      <c r="EB86" s="3">
        <f>MIN(IF(EA86=1,($S86-$S85)/(ABS($Q86)-ABS($Q85))*(G$40-ABS($Q85))+$S85,0),$D$7)</f>
        <v>0</v>
      </c>
      <c r="EC86" s="1">
        <f>IF(ABS($Q86)&lt;G$41,$AA86,IF(ABS($Q85)&lt;G$41,(G$41-ABS($Q85))*($Z85+$Z86)*0.5*($D$27+$D$28)*$D$5*1000,0))</f>
        <v>0</v>
      </c>
      <c r="ED86" s="1">
        <f>IF(AND(G$41&lt;ABS($Q86),G$41&gt;ABS($Q85)),1,0)</f>
        <v>0</v>
      </c>
      <c r="EE86" s="3">
        <f>MIN(IF(ED86=1,($S86-$S85)/(ABS($Q86)-ABS($Q85))*(G$41-ABS($Q85))+$S85,0),$D$7)</f>
        <v>0</v>
      </c>
      <c r="EF86" s="1">
        <f>IF(ABS($Q86)&lt;G$42,$AA86,IF(ABS($Q85)&lt;G$42,(G$42-ABS($Q85))*($Z85+$Z86)*0.5*($D$27+$D$28)*$D$5*1000,0))</f>
        <v>0</v>
      </c>
      <c r="EG86" s="1">
        <f>IF(AND(G$42&lt;ABS($Q86),G$42&gt;ABS($Q85)),1,0)</f>
        <v>0</v>
      </c>
      <c r="EH86" s="3">
        <f>MIN(IF(EG86=1,($S86-$S85)/(ABS($Q86)-ABS($Q85))*(G$42-ABS($Q85))+$S85,0),$D$7)</f>
        <v>0</v>
      </c>
      <c r="EI86" s="1">
        <f>IF(ABS($Q86)&lt;G$43,$AA86,IF(ABS($Q85)&lt;G$43,(G$43-ABS($Q85))*($Z85+$Z86)*0.5*($D$27+$D$28)*$D$5*1000,0))</f>
        <v>0</v>
      </c>
      <c r="EJ86" s="1">
        <f>IF(AND(G$43&lt;ABS($Q86),G$43&gt;ABS($Q85)),1,0)</f>
        <v>0</v>
      </c>
      <c r="EK86" s="3">
        <f>MIN(IF(EJ86=1,($S86-$S85)/(ABS($Q86)-ABS($Q85))*(G$43-ABS($Q85))+$S85,0),$D$7)</f>
        <v>0</v>
      </c>
      <c r="EL86" s="1">
        <f>IF(ABS($Q86)&lt;G$44,$AA86,IF(ABS($Q85)&lt;G$44,(G$44-ABS($Q85))*($Z85+$Z86)*0.5*($D$27+$D$28)*$D$5*1000,0))</f>
        <v>0</v>
      </c>
      <c r="EM86" s="1">
        <f>IF(AND(G$44&lt;ABS($Q86),G$44&gt;ABS($Q85)),1,0)</f>
        <v>0</v>
      </c>
      <c r="EN86" s="3">
        <f>MIN(IF(EM86=1,($S86-$S85)/(ABS($Q86)-ABS($Q85))*(G$44-ABS($Q85))+$S85,0),$D$7)</f>
        <v>0</v>
      </c>
      <c r="EO86" s="1">
        <f>IF(ABS($Q86)&lt;G$45,$AA86,IF(ABS($Q85)&lt;G$45,(G$45-ABS($Q85))*($Z85+$Z86)*0.5*($D$27+$D$28)*$D$5*1000,0))</f>
        <v>0</v>
      </c>
      <c r="EP86" s="1">
        <f>IF(AND(G$45&lt;ABS($Q86),G$45&gt;ABS($Q85)),1,0)</f>
        <v>0</v>
      </c>
      <c r="EQ86" s="3">
        <f>MIN(IF(EP86=1,($S86-$S85)/(ABS($Q86)-ABS($Q85))*(G$45-ABS($Q85))+$S85,0),$D$7)</f>
        <v>0</v>
      </c>
      <c r="ER86" s="1">
        <f>IF(ABS($Q86)&lt;G$46,$AA86,IF(ABS($Q85)&lt;G$46,(G$46-ABS($Q85))*($Z85+$Z86)*0.5*($D$27+$D$28)*$D$5*1000,0))</f>
        <v>0</v>
      </c>
      <c r="ES86" s="1">
        <f>IF(AND(G$46&lt;ABS($Q86),G$46&gt;ABS($Q85)),1,0)</f>
        <v>0</v>
      </c>
      <c r="ET86" s="3">
        <f>MIN(IF(ES86=1,($S86-$S85)/(ABS($Q86)-ABS($Q85))*(G$46-ABS($Q85))+$S85,0),$D$7)</f>
        <v>0</v>
      </c>
      <c r="EU86" s="1">
        <f>IF(ABS($Q86)&lt;G$47,$AA86,IF(ABS($Q85)&lt;G$47,(G$47-ABS($Q85))*($Z85+$Z86)*0.5*($D$27+$D$28)*$D$5*1000,0))</f>
        <v>0</v>
      </c>
      <c r="EV86" s="1">
        <f>IF(AND(G$47&lt;ABS($Q86),G$47&gt;ABS($Q85)),1,0)</f>
        <v>0</v>
      </c>
      <c r="EW86" s="3">
        <f>MIN(IF(EV86=1,($S86-$S85)/(ABS($Q86)-ABS($Q85))*(G$47-ABS($Q85))+$S85,0),$D$7)</f>
        <v>0</v>
      </c>
      <c r="EX86" s="1">
        <f>IF(ABS($Q86)&lt;G$48,$AA86,IF(ABS($Q85)&lt;G$48,(G$48-ABS($Q85))*($Z85+$Z86)*0.5*($D$27+$D$28)*$D$5*1000,0))</f>
        <v>0</v>
      </c>
      <c r="EY86" s="1">
        <f>IF(AND(G$48&lt;ABS($Q86),G$48&gt;ABS($Q85)),1,0)</f>
        <v>0</v>
      </c>
      <c r="EZ86" s="3">
        <f>MIN(IF(EY86=1,($S86-$S85)/(ABS($Q86)-ABS($Q85))*(G$48-ABS($Q85))+$S85,0),$D$7)</f>
        <v>0</v>
      </c>
      <c r="FA86" s="1">
        <f>IF(ABS($Q86)&lt;G$49,$AA86,IF(ABS($Q85)&lt;G$49,(G$49-ABS($Q85))*($Z85+$Z86)*0.5*($D$27+$D$28)*$D$5*1000,0))</f>
        <v>0</v>
      </c>
      <c r="FB86" s="1">
        <f>IF(AND(G$49&lt;ABS($Q86),G$49&gt;ABS($Q85)),1,0)</f>
        <v>0</v>
      </c>
      <c r="FC86" s="3">
        <f>MIN(IF(FB86=1,($S86-$S85)/(ABS($Q86)-ABS($Q85))*(G$49-ABS($Q85))+$S85,0),$D$7)</f>
        <v>0</v>
      </c>
      <c r="FD86" s="1">
        <f>IF(ABS($Q86)&lt;G$50,$AA86,IF(ABS($Q85)&lt;G$50,(G$50-ABS($Q85))*($Z85+$Z86)*0.5*($D$27+$D$28)*$D$5*1000,0))</f>
        <v>0</v>
      </c>
      <c r="FE86" s="1">
        <f>IF(AND(G$50&lt;ABS($Q86),G$50&gt;ABS($Q85)),1,0)</f>
        <v>0</v>
      </c>
      <c r="FF86" s="3">
        <f>MIN(IF(FE86=1,($S86-$S85)/(ABS($Q86)-ABS($Q85))*(G$50-ABS($Q85))+$S85,0),$D$7)</f>
        <v>0</v>
      </c>
      <c r="FG86" s="1">
        <f>IF(ABS($Q86)&lt;G$51,$AA86,IF(ABS($Q85)&lt;G$51,(G$51-ABS($Q85))*($Z85+$Z86)*0.5*($D$27+$D$28)*$D$5*1000,0))</f>
        <v>0</v>
      </c>
      <c r="FH86" s="1">
        <f>IF(AND(G$51&lt;ABS($Q86),G$51&gt;ABS($Q85)),1,0)</f>
        <v>0</v>
      </c>
      <c r="FI86" s="3">
        <f>MIN(IF(FH86=1,($S86-$S85)/(ABS($Q86)-ABS($Q85))*(G$51-ABS($Q85))+$S85,0),$D$7)</f>
        <v>0</v>
      </c>
      <c r="FJ86" s="1">
        <f>IF(ABS($Q86)&lt;G$52,$AA86,IF(ABS($Q85)&lt;G$52,(G$52-ABS($Q85))*($Z85+$Z86)*0.5*($D$27+$D$28)*$D$5*1000,0))</f>
        <v>0</v>
      </c>
      <c r="FK86" s="1">
        <f>IF(AND(G$52&lt;ABS($Q86),G$52&gt;ABS($Q85)),1,0)</f>
        <v>0</v>
      </c>
      <c r="FL86" s="3">
        <f>MIN(IF(FK86=1,($S86-$S85)/(ABS($Q86)-ABS($Q85))*(G$52-ABS($Q85))+$S85,0),$D$7)</f>
        <v>0</v>
      </c>
      <c r="FM86" s="1">
        <f>IF(ABS($Q86)&lt;G$53,$AA86,IF(ABS($Q85)&lt;G$53,(G$53-ABS($Q85))*($Z85+$Z86)*0.5*($D$27+$D$28)*$D$5*1000,0))</f>
        <v>0</v>
      </c>
      <c r="FN86" s="1">
        <f>IF(AND(G$53&lt;ABS($Q86),G$53&gt;ABS($Q85)),1,0)</f>
        <v>0</v>
      </c>
      <c r="FO86" s="3">
        <f>MIN(IF(FN86=1,($S86-$S85)/(ABS($Q86)-ABS($Q85))*(G$53-ABS($Q85))+$S85,0),$D$7)</f>
        <v>0</v>
      </c>
      <c r="FP86" s="1">
        <f>IF(ABS($Q86)&lt;G$54,$AA86,IF(ABS($Q85)&lt;G$54,(G$54-ABS($Q85))*($Z85+$Z86)*0.5*($D$27+$D$28)*$D$5*1000,0))</f>
        <v>0</v>
      </c>
      <c r="FQ86" s="1">
        <f>IF(AND(G$54&lt;ABS($Q86),G$54&gt;ABS($Q85)),1,0)</f>
        <v>0</v>
      </c>
      <c r="FR86" s="3">
        <f>MIN(IF(FQ86=1,($S86-$S85)/(ABS($Q86)-ABS($Q85))*(G$54-ABS($Q85))+$S85,0),$D$7)</f>
        <v>0</v>
      </c>
      <c r="FS86" s="1">
        <f>IF(ABS($Q86)&lt;G$55,$AA86,IF(ABS($Q85)&lt;G$55,(G$55-ABS($Q85))*($Z85+$Z86)*0.5*($D$27+$D$28)*$D$5*1000,0))</f>
        <v>0</v>
      </c>
      <c r="FT86" s="1">
        <f>IF(AND(G$55&lt;ABS($Q86),G$55&gt;ABS($Q85)),1,0)</f>
        <v>0</v>
      </c>
      <c r="FU86" s="3">
        <f>MIN(IF(FT86=1,($S86-$S85)/(ABS($Q86)-ABS($Q85))*(G$55-ABS($Q85))+$S85,0),$D$7)</f>
        <v>0</v>
      </c>
      <c r="FV86" s="1" t="e">
        <f>IF(ABS($Q86)&lt;#REF!,$AA86,IF(ABS($Q85)&lt;#REF!,(#REF!-ABS($Q85))*($Z85+$Z86)*0.5*($D$27+$D$28)*$D$5*1000,0))</f>
        <v>#REF!</v>
      </c>
      <c r="FW86" s="1" t="e">
        <f>IF(AND(#REF!&lt;ABS($Q86),#REF!&gt;ABS($Q85)),1,0)</f>
        <v>#REF!</v>
      </c>
      <c r="FX86" s="3" t="e">
        <f>MIN(IF(FW86=1,($S86-$S85)/(ABS($Q86)-ABS($Q85))*(#REF!-ABS($Q85))+$S85,0),$D$7)</f>
        <v>#REF!</v>
      </c>
    </row>
    <row r="87" spans="1:180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36"/>
      <c r="M87" s="23"/>
      <c r="N87" s="23"/>
      <c r="O87" s="23"/>
      <c r="P87" s="4"/>
      <c r="Q87" s="4"/>
      <c r="R87" s="4"/>
      <c r="S87" s="4"/>
      <c r="T87" s="4"/>
      <c r="U87" s="4"/>
      <c r="V87" s="4"/>
      <c r="W87" s="4"/>
      <c r="X87" s="4"/>
      <c r="Y87" s="4"/>
      <c r="Z87" s="3">
        <f t="shared" si="7"/>
        <v>0.2</v>
      </c>
      <c r="AA87" s="3"/>
      <c r="AB87" s="1"/>
      <c r="AC87" s="2"/>
      <c r="AD87" s="2"/>
      <c r="AE87" s="1"/>
      <c r="AF87" s="2"/>
      <c r="AG87" s="2"/>
      <c r="AH87" s="1"/>
      <c r="AI87" s="2"/>
      <c r="AJ87" s="2"/>
      <c r="AK87" s="1"/>
      <c r="AL87" s="2"/>
      <c r="AM87" s="2"/>
      <c r="AN87" s="1"/>
      <c r="AO87" s="2"/>
      <c r="AP87" s="2"/>
      <c r="AQ87" s="1"/>
      <c r="AR87" s="2"/>
      <c r="AS87" s="2"/>
      <c r="AT87" s="1"/>
      <c r="AU87" s="2"/>
      <c r="AV87" s="2"/>
      <c r="AW87" s="1"/>
      <c r="AX87" s="2"/>
      <c r="AY87" s="2"/>
      <c r="AZ87" s="1"/>
      <c r="BA87" s="2"/>
      <c r="BB87" s="2"/>
      <c r="BC87" s="1"/>
      <c r="BD87" s="2"/>
      <c r="BE87" s="2"/>
      <c r="BF87" s="1"/>
      <c r="BG87" s="2"/>
      <c r="BH87" s="2"/>
      <c r="BI87" s="1"/>
      <c r="BJ87" s="2"/>
      <c r="BK87" s="2"/>
      <c r="BL87" s="1"/>
      <c r="BM87" s="2"/>
      <c r="BN87" s="2"/>
      <c r="BO87" s="1"/>
      <c r="BP87" s="2"/>
      <c r="BQ87" s="2"/>
      <c r="BR87" s="1"/>
      <c r="BS87" s="2"/>
      <c r="BT87" s="2"/>
      <c r="BU87" s="1"/>
      <c r="BV87" s="2"/>
      <c r="BW87" s="2"/>
      <c r="BX87" s="1"/>
      <c r="BY87" s="2"/>
      <c r="BZ87" s="2"/>
      <c r="CA87" s="1"/>
      <c r="CB87" s="2"/>
      <c r="CC87" s="2"/>
      <c r="CD87" s="1"/>
      <c r="CE87" s="2"/>
      <c r="CF87" s="2"/>
      <c r="CG87" s="1"/>
      <c r="CH87" s="2"/>
      <c r="CI87" s="2"/>
      <c r="CJ87" s="1"/>
      <c r="CK87" s="2"/>
      <c r="CL87" s="2"/>
      <c r="CM87" s="1"/>
      <c r="CN87" s="2"/>
      <c r="CO87" s="2"/>
      <c r="CP87" s="1"/>
      <c r="CQ87" s="2"/>
      <c r="CR87" s="2"/>
      <c r="CS87" s="1"/>
      <c r="CT87" s="2"/>
      <c r="CU87" s="2"/>
      <c r="CV87" s="1"/>
      <c r="CW87" s="2"/>
      <c r="CX87" s="2"/>
      <c r="CY87" s="1"/>
      <c r="CZ87" s="2"/>
      <c r="DA87" s="2"/>
      <c r="DB87" s="1"/>
      <c r="DC87" s="2"/>
      <c r="DD87" s="2"/>
      <c r="DE87" s="1"/>
      <c r="DF87" s="2"/>
      <c r="DG87" s="2"/>
      <c r="DH87" s="1"/>
      <c r="DI87" s="2"/>
      <c r="DJ87" s="2"/>
      <c r="DK87" s="1"/>
      <c r="DL87" s="2"/>
      <c r="DM87" s="2"/>
      <c r="DN87" s="1"/>
      <c r="DO87" s="2"/>
      <c r="DP87" s="2"/>
      <c r="DQ87" s="1"/>
      <c r="DR87" s="2"/>
      <c r="DS87" s="2"/>
      <c r="DT87" s="1"/>
      <c r="DU87" s="2"/>
      <c r="DV87" s="2"/>
      <c r="DW87" s="1"/>
      <c r="DX87" s="2"/>
      <c r="DY87" s="2"/>
      <c r="DZ87" s="1"/>
      <c r="EA87" s="2"/>
      <c r="EB87" s="2"/>
      <c r="EC87" s="1"/>
      <c r="ED87" s="2"/>
      <c r="EE87" s="2"/>
      <c r="EF87" s="1"/>
      <c r="EG87" s="2"/>
      <c r="EH87" s="2"/>
      <c r="EI87" s="1"/>
      <c r="EJ87" s="2"/>
      <c r="EK87" s="2"/>
      <c r="EL87" s="1"/>
      <c r="EM87" s="2"/>
      <c r="EN87" s="2"/>
      <c r="EO87" s="1"/>
      <c r="EP87" s="2"/>
      <c r="EQ87" s="2"/>
      <c r="ER87" s="1"/>
      <c r="ES87" s="2"/>
      <c r="ET87" s="2"/>
      <c r="EU87" s="1"/>
      <c r="EV87" s="2"/>
      <c r="EW87" s="2"/>
      <c r="EX87" s="1"/>
      <c r="EY87" s="2"/>
      <c r="EZ87" s="2"/>
      <c r="FA87" s="1"/>
      <c r="FB87" s="2"/>
      <c r="FC87" s="2"/>
      <c r="FD87" s="1"/>
      <c r="FE87" s="2"/>
      <c r="FF87" s="2"/>
      <c r="FG87" s="1"/>
      <c r="FH87" s="2"/>
      <c r="FI87" s="2"/>
      <c r="FJ87" s="1"/>
      <c r="FK87" s="2"/>
      <c r="FL87" s="2"/>
      <c r="FM87" s="1"/>
      <c r="FN87" s="2"/>
      <c r="FO87" s="2"/>
      <c r="FP87" s="1"/>
      <c r="FQ87" s="2"/>
      <c r="FR87" s="2"/>
      <c r="FS87" s="1"/>
      <c r="FT87" s="2"/>
      <c r="FU87" s="2"/>
      <c r="FV87" s="1"/>
      <c r="FW87" s="2"/>
      <c r="FX87" s="2"/>
    </row>
    <row r="88" spans="1:180" x14ac:dyDescent="0.35">
      <c r="A88" s="23"/>
      <c r="B88" s="4"/>
      <c r="C88" s="4"/>
      <c r="D88" s="4"/>
      <c r="E88" s="23"/>
      <c r="F88" s="23"/>
      <c r="G88" s="23"/>
      <c r="H88" s="23"/>
      <c r="I88" s="23"/>
      <c r="J88" s="23"/>
      <c r="K88" s="23"/>
      <c r="L88" s="36"/>
      <c r="M88" s="23"/>
      <c r="N88" s="23"/>
      <c r="O88" s="23"/>
      <c r="P88" s="4"/>
      <c r="Q88" s="4"/>
      <c r="R88" s="4"/>
      <c r="S88" s="4"/>
      <c r="T88" s="4"/>
      <c r="U88" s="4"/>
      <c r="V88" s="4"/>
      <c r="W88" s="4"/>
      <c r="X88" s="4"/>
      <c r="Y88" s="4"/>
      <c r="Z88" s="3">
        <f t="shared" si="7"/>
        <v>0.2</v>
      </c>
      <c r="AA88" s="1">
        <f>$R87*($Z88+$Z87)*0.5*($D$27+$D$28)*1000*$D$5</f>
        <v>0</v>
      </c>
      <c r="AB88" s="1">
        <f>IF(ABS($Q88)&lt;$G$6,$AA88,IF(ABS($Q87)&lt;$G$6,($G$6-ABS($Q87))*($Z87+$Z88)*0.5*($D$27+$D$28)*$D$5*1000,0))</f>
        <v>0</v>
      </c>
      <c r="AC88" s="1">
        <f>IF(AND($G$6&lt;ABS($Q88),$G$6&gt;ABS($Q87)),1,0)</f>
        <v>0</v>
      </c>
      <c r="AD88" s="3">
        <f>MIN(IF(AC88=1,($S88-$S87)/(ABS($Q88)-ABS($Q87))*($G$6-ABS($Q87))+$S87,0),$D$7)</f>
        <v>0</v>
      </c>
      <c r="AE88" s="1">
        <f>IF(ABS($Q88)&lt;$G$7,$AA88,IF(ABS($Q87)&lt;$G$7,($G$7-ABS($Q87))*($Z87+$Z88)*0.5*($D$27+$D$28)*$D$5*1000,0))</f>
        <v>0</v>
      </c>
      <c r="AF88" s="1">
        <f>IF(AND($G$7&lt;ABS($Q88),$G$7&gt;ABS($Q87)),1,0)</f>
        <v>0</v>
      </c>
      <c r="AG88" s="3">
        <f>MIN(IF(AF88=1,($S88-$S87)/(ABS($Q88)-ABS($Q87))*($G$7-ABS($Q87))+$S87,0),$D$7)</f>
        <v>0</v>
      </c>
      <c r="AH88" s="1">
        <f>IF(ABS($Q88)&lt;$G$8,$AA88,IF(ABS($Q87)&lt;$G$8,($G$8-ABS($Q87))*($Z87+$Z88)*0.5*($D$27+$D$28)*$D$5*1000,0))</f>
        <v>0</v>
      </c>
      <c r="AI88" s="1">
        <f>IF(AND($G$8&lt;ABS($Q88),$G$8&gt;ABS($Q87)),1,0)</f>
        <v>0</v>
      </c>
      <c r="AJ88" s="3">
        <f>MIN(IF(AI88=1,($S88-$S87)/(ABS($Q88)-ABS($Q87))*($G$8-ABS($Q87))+$S87,0),$D$7)</f>
        <v>0</v>
      </c>
      <c r="AK88" s="1">
        <f>IF(ABS($Q88)&lt;$G$9,$AA88,IF(ABS($Q87)&lt;$G$9,($G$9-ABS($Q87))*($Z87+$Z88)*0.5*($D$27+$D$28)*$D$5*1000,0))</f>
        <v>0</v>
      </c>
      <c r="AL88" s="1">
        <f>IF(AND($G$9&lt;ABS($Q88),$G$9&gt;ABS($Q87)),1,0)</f>
        <v>0</v>
      </c>
      <c r="AM88" s="3">
        <f>MIN(IF(AL88=1,($S88-$S87)/(ABS($Q88)-ABS($Q87))*($G$9-ABS($Q87))+$S87,0),$D$7)</f>
        <v>0</v>
      </c>
      <c r="AN88" s="1">
        <f>IF(ABS($Q88)&lt;$G$10,$AA88,IF(ABS($Q87)&lt;$G$10,($G$10-ABS($Q87))*($Z87+$Z88)*0.5*($D$27+$D$28)*$D$5*1000,0))</f>
        <v>0</v>
      </c>
      <c r="AO88" s="1">
        <f>IF(AND($G$10&lt;ABS($Q88),$G$10&gt;ABS($Q87)),1,0)</f>
        <v>0</v>
      </c>
      <c r="AP88" s="3">
        <f>MIN(IF(AO88=1,($S88-$S87)/(ABS($Q88)-ABS($Q87))*($G$10-ABS($Q87))+$S87,0),$D$7)</f>
        <v>0</v>
      </c>
      <c r="AQ88" s="1">
        <f>IF(ABS($Q88)&lt;$G$11,$AA88,IF(ABS($Q87)&lt;$G$11,($G$11-ABS($Q87))*($Z87+$Z88)*0.5*($D$27+$D$28)*$D$5*1000,0))</f>
        <v>0</v>
      </c>
      <c r="AR88" s="1">
        <f>IF(AND($G$11&lt;ABS($Q88),$G$11&gt;ABS($Q87)),1,0)</f>
        <v>0</v>
      </c>
      <c r="AS88" s="3">
        <f>MIN(IF(AR88=1,($S88-$S87)/(ABS($Q88)-ABS($Q87))*($G$11-ABS($Q87))+$S87,0),$D$7)</f>
        <v>0</v>
      </c>
      <c r="AT88" s="1">
        <f>IF(ABS($Q88)&lt;$G$12,$AA88,IF(ABS($Q87)&lt;$G$12,($G$12-ABS($Q87))*($Z87+$Z88)*0.5*($D$27+$D$28)*$D$5*1000,0))</f>
        <v>0</v>
      </c>
      <c r="AU88" s="1">
        <f>IF(AND($G$12&lt;ABS($Q88),$G$12&gt;ABS($Q87)),1,0)</f>
        <v>0</v>
      </c>
      <c r="AV88" s="3">
        <f>MIN(IF(AU88=1,($S88-$S87)/(ABS($Q88)-ABS($Q87))*($G$12-ABS($Q87))+$S87,0),$D$7)</f>
        <v>0</v>
      </c>
      <c r="AW88" s="1">
        <f>IF(ABS($Q88)&lt;$G$13,$AA88,IF(ABS($Q87)&lt;$G$13,($G$13-ABS($Q87))*($Z87+$Z88)*0.5*($D$27+$D$28)*$D$5*1000,0))</f>
        <v>0</v>
      </c>
      <c r="AX88" s="1">
        <f>IF(AND($G$13&lt;ABS($Q88),$G$13&gt;ABS($Q87)),1,0)</f>
        <v>0</v>
      </c>
      <c r="AY88" s="3">
        <f>MIN(IF(AX88=1,($S88-$S87)/(ABS($Q88)-ABS($Q87))*($G$13-ABS($Q87))+$S87,0),$D$7)</f>
        <v>0</v>
      </c>
      <c r="AZ88" s="1">
        <f>IF(ABS($Q88)&lt;$G$14,$AA88,IF(ABS($Q87)&lt;$G$14,($G$14-ABS($Q87))*($Z87+$Z88)*0.5*($D$27+$D$28)*$D$5*1000,0))</f>
        <v>0</v>
      </c>
      <c r="BA88" s="1">
        <f>IF(AND($G$14&lt;ABS($Q88),$G$14&gt;ABS($Q87)),1,0)</f>
        <v>0</v>
      </c>
      <c r="BB88" s="3">
        <f>MIN(IF(BA88=1,($S88-$S87)/(ABS($Q88)-ABS($Q87))*($G$14-ABS($Q87))+$S87,0),$D$7)</f>
        <v>0</v>
      </c>
      <c r="BC88" s="1">
        <f>IF(ABS($Q88)&lt;G$15,$AA88,IF(ABS($Q87)&lt;G$15,(G$15-ABS($Q87))*($Z87+$Z88)*0.5*($D$27+$D$28)*$D$5*1000,0))</f>
        <v>0</v>
      </c>
      <c r="BD88" s="1">
        <f>IF(AND(G$15&lt;ABS($Q88),G$15&gt;ABS($Q87)),1,0)</f>
        <v>0</v>
      </c>
      <c r="BE88" s="3">
        <f>MIN(IF(BD88=1,($S88-$S87)/(ABS($Q88)-ABS($Q87))*(G$15-ABS($Q87))+$S87,0),$D$7)</f>
        <v>0</v>
      </c>
      <c r="BF88" s="1">
        <f>IF(ABS($Q88)&lt;G$16,$AA88,IF(ABS($Q87)&lt;G$16,(G$16-ABS($Q87))*($Z87+$Z88)*0.5*($D$27+$D$28)*$D$5*1000,0))</f>
        <v>0</v>
      </c>
      <c r="BG88" s="1">
        <f>IF(AND(G$16&lt;ABS($Q88),G$16&gt;ABS($Q87)),1,0)</f>
        <v>0</v>
      </c>
      <c r="BH88" s="3">
        <f>MIN(IF(BG88=1,($S88-$S87)/(ABS($Q88)-ABS($Q87))*(G$16-ABS($Q87))+$S87,0),$D$7)</f>
        <v>0</v>
      </c>
      <c r="BI88" s="1">
        <f>IF(ABS($Q88)&lt;G$17,$AA88,IF(ABS($Q87)&lt;G$17,(G$17-ABS($Q87))*($Z87+$Z88)*0.5*($D$27+$D$28)*$D$5*1000,0))</f>
        <v>0</v>
      </c>
      <c r="BJ88" s="1">
        <f>IF(AND(G$17&lt;ABS($Q88),G$17&gt;ABS($Q87)),1,0)</f>
        <v>0</v>
      </c>
      <c r="BK88" s="3">
        <f>MIN(IF(BJ88=1,($S88-$S87)/(ABS($Q88)-ABS($Q87))*(G$17-ABS($Q87))+$S87,0),$D$7)</f>
        <v>0</v>
      </c>
      <c r="BL88" s="1">
        <f>IF(ABS($Q88)&lt;G$18,$AA88,IF(ABS($Q87)&lt;G$18,(G$18-ABS($Q87))*($Z87+$Z88)*0.5*($D$27+$D$28)*$D$5*1000,0))</f>
        <v>0</v>
      </c>
      <c r="BM88" s="1">
        <f>IF(AND(G$18&lt;ABS($Q88),G$18&gt;ABS($Q87)),1,0)</f>
        <v>0</v>
      </c>
      <c r="BN88" s="3">
        <f>MIN(IF(BM88=1,($S88-$S87)/(ABS($Q88)-ABS($Q87))*(G$18-ABS($Q87))+$S87,0),$D$7)</f>
        <v>0</v>
      </c>
      <c r="BO88" s="1">
        <f>IF(ABS($Q88)&lt;G$19,$AA88,IF(ABS($Q87)&lt;G$19,(G$19-ABS($Q87))*($Z87+$Z88)*0.5*($D$27+$D$28)*$D$5*1000,0))</f>
        <v>0</v>
      </c>
      <c r="BP88" s="1">
        <f>IF(AND(G$19&lt;ABS($Q88),G$19&gt;ABS($Q87)),1,0)</f>
        <v>0</v>
      </c>
      <c r="BQ88" s="3">
        <f>MIN(IF(BP88=1,($S88-$S87)/(ABS($Q88)-ABS($Q87))*(G$19-ABS($Q87))+$S87,0),$D$7)</f>
        <v>0</v>
      </c>
      <c r="BR88" s="1">
        <f>IF(ABS($Q88)&lt;G$20,$AA88,IF(ABS($Q87)&lt;G$20,(G$20-ABS($Q87))*($Z87+$Z88)*0.5*($D$27+$D$28)*$D$5*1000,0))</f>
        <v>0</v>
      </c>
      <c r="BS88" s="1">
        <f>IF(AND(G$20&lt;ABS($Q88),G$20&gt;ABS($Q87)),1,0)</f>
        <v>0</v>
      </c>
      <c r="BT88" s="3">
        <f>MIN(IF(BS88=1,($S88-$S87)/(ABS($Q88)-ABS($Q87))*(G$20-ABS($Q87))+$S87,0),$D$7)</f>
        <v>0</v>
      </c>
      <c r="BU88" s="1">
        <f>IF(ABS($Q88)&lt;G$21,$AA88,IF(ABS($Q87)&lt;G$21,(G$21-ABS($Q87))*($Z87+$Z88)*0.5*($D$27+$D$28)*$D$5*1000,0))</f>
        <v>0</v>
      </c>
      <c r="BV88" s="1">
        <f>IF(AND(G$21&lt;ABS($Q88),G$21&gt;ABS($Q87)),1,0)</f>
        <v>0</v>
      </c>
      <c r="BW88" s="3">
        <f>MIN(IF(BV88=1,($S88-$S87)/(ABS($Q88)-ABS($Q87))*(G$21-ABS($Q87))+$S87,0),$D$7)</f>
        <v>0</v>
      </c>
      <c r="BX88" s="1">
        <f>IF(ABS($Q88)&lt;G$22,$AA88,IF(ABS($Q87)&lt;G$22,(G$22-ABS($Q87))*($Z87+$Z88)*0.5*($D$27+$D$28)*$D$5*1000,0))</f>
        <v>0</v>
      </c>
      <c r="BY88" s="1">
        <f>IF(AND(G$22&lt;ABS($Q88),G$22&gt;ABS($Q87)),1,0)</f>
        <v>0</v>
      </c>
      <c r="BZ88" s="3">
        <f>MIN(IF(BY88=1,($S88-$S87)/(ABS($Q88)-ABS($Q87))*(G$22-ABS($Q87))+$S87,0),$D$7)</f>
        <v>0</v>
      </c>
      <c r="CA88" s="1">
        <f>IF(ABS($Q88)&lt;G$23,$AA88,IF(ABS($Q87)&lt;G$23,(G$23-ABS($Q87))*($Z87+$Z88)*0.5*($D$27+$D$28)*$D$5*1000,0))</f>
        <v>0</v>
      </c>
      <c r="CB88" s="1">
        <f>IF(AND(G$23&lt;ABS($Q88),G$23&gt;ABS($Q87)),1,0)</f>
        <v>0</v>
      </c>
      <c r="CC88" s="3">
        <f>MIN(IF(CB88=1,($S88-$S87)/(ABS($Q88)-ABS($Q87))*(G$23-ABS($Q87))+$S87,0),$D$7)</f>
        <v>0</v>
      </c>
      <c r="CD88" s="1">
        <f>IF(ABS($Q88)&lt;G$24,$AA88,IF(ABS($Q87)&lt;G$24,(G$24-ABS($Q87))*($Z87+$Z88)*0.5*($D$27+$D$28)*$D$5*1000,0))</f>
        <v>0</v>
      </c>
      <c r="CE88" s="1">
        <f>IF(AND(G$24&lt;ABS($Q88),G$24&gt;ABS($Q87)),1,0)</f>
        <v>0</v>
      </c>
      <c r="CF88" s="3">
        <f>MIN(IF(CE88=1,($S88-$S87)/(ABS($Q88)-ABS($Q87))*(G$24-ABS($Q87))+$S87,0),$D$7)</f>
        <v>0</v>
      </c>
      <c r="CG88" s="1">
        <f>IF(ABS($Q88)&lt;G$25,$AA88,IF(ABS($Q87)&lt;G$25,(G$25-ABS($Q87))*($Z87+$Z88)*0.5*($D$27+$D$28)*$D$5*1000,0))</f>
        <v>0</v>
      </c>
      <c r="CH88" s="1">
        <f>IF(AND(G$25&lt;ABS($Q88),G$25&gt;ABS($Q87)),1,0)</f>
        <v>0</v>
      </c>
      <c r="CI88" s="3">
        <f>MIN(IF(CH88=1,($S88-$S87)/(ABS($Q88)-ABS($Q87))*(G$25-ABS($Q87))+$S87,0),$D$7)</f>
        <v>0</v>
      </c>
      <c r="CJ88" s="1">
        <f>IF(ABS($Q88)&lt;G$26,$AA88,IF(ABS($Q87)&lt;G$26,(G$26-ABS($Q87))*($Z87+$Z88)*0.5*($D$27+$D$28)*$D$5*1000,0))</f>
        <v>0</v>
      </c>
      <c r="CK88" s="1">
        <f>IF(AND(G$26&lt;ABS($Q88),G$26&gt;ABS($Q87)),1,0)</f>
        <v>0</v>
      </c>
      <c r="CL88" s="3">
        <f>MIN(IF(CK88=1,($S88-$S87)/(ABS($Q88)-ABS($Q87))*(G$26-ABS($Q87))+$S87,0),$D$7)</f>
        <v>0</v>
      </c>
      <c r="CM88" s="1">
        <f>IF(ABS($Q88)&lt;G$27,$AA88,IF(ABS($Q87)&lt;G$27,(G$27-ABS($Q87))*($Z87+$Z88)*0.5*($D$27+$D$28)*$D$5*1000,0))</f>
        <v>0</v>
      </c>
      <c r="CN88" s="1">
        <f>IF(AND(G$27&lt;ABS($Q88),G$27&gt;ABS($Q87)),1,0)</f>
        <v>0</v>
      </c>
      <c r="CO88" s="3">
        <f>MIN(IF(CN88=1,($S88-$S87)/(ABS($Q88)-ABS($Q87))*(G$27-ABS($Q87))+$S87,0),$D$7)</f>
        <v>0</v>
      </c>
      <c r="CP88" s="1">
        <f>IF(ABS($Q88)&lt;G$28,$AA88,IF(ABS($Q87)&lt;G$28,(G$28-ABS($Q87))*($Z87+$Z88)*0.5*($D$27+$D$28)*$D$5*1000,0))</f>
        <v>0</v>
      </c>
      <c r="CQ88" s="1">
        <f>IF(AND(G$28&lt;ABS($Q88),G$28&gt;ABS($Q87)),1,0)</f>
        <v>0</v>
      </c>
      <c r="CR88" s="3">
        <f>MIN(IF(CQ88=1,($S88-$S87)/(ABS($Q88)-ABS($Q87))*(G$28-ABS($Q87))+$S87,0),$D$7)</f>
        <v>0</v>
      </c>
      <c r="CS88" s="1">
        <f>IF(ABS($Q88)&lt;G$29,$AA88,IF(ABS($Q87)&lt;G$29,(G$29-ABS($Q87))*($Z87+$Z88)*0.5*($D$27+$D$28)*$D$5*1000,0))</f>
        <v>0</v>
      </c>
      <c r="CT88" s="1">
        <f>IF(AND(G$29&lt;ABS($Q88),G$29&gt;ABS($Q87)),1,0)</f>
        <v>0</v>
      </c>
      <c r="CU88" s="3">
        <f>MIN(IF(CT88=1,($S88-$S87)/(ABS($Q88)-ABS($Q87))*(G$29-ABS($Q87))+$S87,0),$D$7)</f>
        <v>0</v>
      </c>
      <c r="CV88" s="1">
        <f>IF(ABS($Q88)&lt;G$30,$AA88,IF(ABS($Q87)&lt;G$30,(G$30-ABS($Q87))*($Z87+$Z88)*0.5*($D$27+$D$28)*$D$5*1000,0))</f>
        <v>0</v>
      </c>
      <c r="CW88" s="1">
        <f>IF(AND(G$30&lt;ABS($Q88),G$30&gt;ABS($Q87)),1,0)</f>
        <v>0</v>
      </c>
      <c r="CX88" s="3">
        <f>MIN(IF(CW88=1,($S88-$S87)/(ABS($Q88)-ABS($Q87))*(G$30-ABS($Q87))+$S87,0),$D$7)</f>
        <v>0</v>
      </c>
      <c r="CY88" s="1">
        <f>IF(ABS($Q88)&lt;G$31,$AA88,IF(ABS($Q87)&lt;G$31,(G$31-ABS($Q87))*($Z87+$Z88)*0.5*($D$27+$D$28)*$D$5*1000,0))</f>
        <v>0</v>
      </c>
      <c r="CZ88" s="1">
        <f>IF(AND(G$31&lt;ABS($Q88),G$31&gt;ABS($Q87)),1,0)</f>
        <v>0</v>
      </c>
      <c r="DA88" s="3">
        <f>MIN(IF(CZ88=1,($S88-$S87)/(ABS($Q88)-ABS($Q87))*(G$31-ABS($Q87))+$S87,0),$D$7)</f>
        <v>0</v>
      </c>
      <c r="DB88" s="1">
        <f>IF(ABS($Q88)&lt;G$32,$AA88,IF(ABS($Q87)&lt;G$32,(G$32-ABS($Q87))*($Z87+$Z88)*0.5*($D$27+$D$28)*$D$5*1000,0))</f>
        <v>0</v>
      </c>
      <c r="DC88" s="1">
        <f>IF(AND(G$32&lt;ABS($Q88),G$32&gt;ABS($Q87)),1,0)</f>
        <v>0</v>
      </c>
      <c r="DD88" s="3">
        <f>MIN(IF(DC88=1,($S88-$S87)/(ABS($Q88)-ABS($Q87))*(G$32-ABS($Q87))+$S87,0),$D$7)</f>
        <v>0</v>
      </c>
      <c r="DE88" s="1">
        <f>IF(ABS($Q88)&lt;G$33,$AA88,IF(ABS($Q87)&lt;G$33,(G$33-ABS($Q87))*($Z87+$Z88)*0.5*($D$27+$D$28)*$D$5*1000,0))</f>
        <v>0</v>
      </c>
      <c r="DF88" s="1">
        <f>IF(AND(G$33&lt;ABS($Q88),G$33&gt;ABS($Q87)),1,0)</f>
        <v>0</v>
      </c>
      <c r="DG88" s="3">
        <f>MIN(IF(DF88=1,($S88-$S87)/(ABS($Q88)-ABS($Q87))*(G$33-ABS($Q87))+$S87,0),$D$7)</f>
        <v>0</v>
      </c>
      <c r="DH88" s="1">
        <f>IF(ABS($Q88)&lt;G$34,$AA88,IF(ABS($Q87)&lt;G$34,(G$34-ABS($Q87))*($Z87+$Z88)*0.5*($D$27+$D$28)*$D$5*1000,0))</f>
        <v>0</v>
      </c>
      <c r="DI88" s="1">
        <f>IF(AND(G$34&lt;ABS($Q88),G$34&gt;ABS($Q87)),1,0)</f>
        <v>0</v>
      </c>
      <c r="DJ88" s="3">
        <f>MIN(IF(DI88=1,($S88-$S87)/(ABS($Q88)-ABS($Q87))*(G$34-ABS($Q87))+$S87,0),$D$7)</f>
        <v>0</v>
      </c>
      <c r="DK88" s="1">
        <f>IF(ABS($Q88)&lt;G$35,$AA88,IF(ABS($Q87)&lt;G$35,(G$35-ABS($Q87))*($Z87+$Z88)*0.5*($D$27+$D$28)*$D$5*1000,0))</f>
        <v>0</v>
      </c>
      <c r="DL88" s="1">
        <f>IF(AND(G$35&lt;ABS($Q88),G$35&gt;ABS($Q87)),1,0)</f>
        <v>0</v>
      </c>
      <c r="DM88" s="3">
        <f>MIN(IF(DL88=1,($S88-$S87)/(ABS($Q88)-ABS($Q87))*(G$35-ABS($Q87))+$S87,0),$D$7)</f>
        <v>0</v>
      </c>
      <c r="DN88" s="1">
        <f>IF(ABS($Q88)&lt;G$36,$AA88,IF(ABS($Q87)&lt;G$36,(G$36-ABS($Q87))*($Z87+$Z88)*0.5*($D$27+$D$28)*$D$5*1000,0))</f>
        <v>0</v>
      </c>
      <c r="DO88" s="1">
        <f>IF(AND(G$36&lt;ABS($Q88),G$36&gt;ABS($Q87)),1,0)</f>
        <v>0</v>
      </c>
      <c r="DP88" s="3">
        <f>MIN(IF(DO88=1,($S88-$S87)/(ABS($Q88)-ABS($Q87))*(G$36-ABS($Q87))+$S87,0),$D$7)</f>
        <v>0</v>
      </c>
      <c r="DQ88" s="1">
        <f>IF(ABS($Q88)&lt;G$37,$AA88,IF(ABS($Q87)&lt;G$37,(G$37-ABS($Q87))*($Z87+$Z88)*0.5*($D$27+$D$28)*$D$5*1000,0))</f>
        <v>0</v>
      </c>
      <c r="DR88" s="1">
        <f>IF(AND(G$37&lt;ABS($Q88),G$37&gt;ABS($Q87)),1,0)</f>
        <v>0</v>
      </c>
      <c r="DS88" s="3">
        <f>MIN(IF(DR88=1,($S88-$S87)/(ABS($Q88)-ABS($Q87))*(G$37-ABS($Q87))+$S87,0),$D$7)</f>
        <v>0</v>
      </c>
      <c r="DT88" s="1">
        <f>IF(ABS($Q88)&lt;G$38,$AA88,IF(ABS($Q87)&lt;G$38,(G$38-ABS($Q87))*($Z87+$Z88)*0.5*($D$27+$D$28)*$D$5*1000,0))</f>
        <v>0</v>
      </c>
      <c r="DU88" s="1">
        <f>IF(AND(G$38&lt;ABS($Q88),G$38&gt;ABS($Q87)),1,0)</f>
        <v>0</v>
      </c>
      <c r="DV88" s="3">
        <f>MIN(IF(DU88=1,($S88-$S87)/(ABS($Q88)-ABS($Q87))*(G$38-ABS($Q87))+$S87,0),$D$7)</f>
        <v>0</v>
      </c>
      <c r="DW88" s="1">
        <f>IF(ABS($Q88)&lt;G$39,$AA88,IF(ABS($Q87)&lt;G$39,(G$39-ABS($Q87))*($Z87+$Z88)*0.5*($D$27+$D$28)*$D$5*1000,0))</f>
        <v>0</v>
      </c>
      <c r="DX88" s="1">
        <f>IF(AND(G$39&lt;ABS($Q88),G$39&gt;ABS($Q87)),1,0)</f>
        <v>0</v>
      </c>
      <c r="DY88" s="3">
        <f>MIN(IF(DX88=1,($S88-$S87)/(ABS($Q88)-ABS($Q87))*(G$39-ABS($Q87))+$S87,0),$D$7)</f>
        <v>0</v>
      </c>
      <c r="DZ88" s="1">
        <f>IF(ABS($Q88)&lt;G$40,$AA88,IF(ABS($Q87)&lt;G$40,(G$40-ABS($Q87))*($Z87+$Z88)*0.5*($D$27+$D$28)*$D$5*1000,0))</f>
        <v>0</v>
      </c>
      <c r="EA88" s="1">
        <f>IF(AND(G$40&lt;ABS($Q88),G$40&gt;ABS($Q87)),1,0)</f>
        <v>0</v>
      </c>
      <c r="EB88" s="3">
        <f>MIN(IF(EA88=1,($S88-$S87)/(ABS($Q88)-ABS($Q87))*(G$40-ABS($Q87))+$S87,0),$D$7)</f>
        <v>0</v>
      </c>
      <c r="EC88" s="1">
        <f>IF(ABS($Q88)&lt;G$41,$AA88,IF(ABS($Q87)&lt;G$41,(G$41-ABS($Q87))*($Z87+$Z88)*0.5*($D$27+$D$28)*$D$5*1000,0))</f>
        <v>0</v>
      </c>
      <c r="ED88" s="1">
        <f>IF(AND(G$41&lt;ABS($Q88),G$41&gt;ABS($Q87)),1,0)</f>
        <v>0</v>
      </c>
      <c r="EE88" s="3">
        <f>MIN(IF(ED88=1,($S88-$S87)/(ABS($Q88)-ABS($Q87))*(G$41-ABS($Q87))+$S87,0),$D$7)</f>
        <v>0</v>
      </c>
      <c r="EF88" s="1">
        <f>IF(ABS($Q88)&lt;G$42,$AA88,IF(ABS($Q87)&lt;G$42,(G$42-ABS($Q87))*($Z87+$Z88)*0.5*($D$27+$D$28)*$D$5*1000,0))</f>
        <v>0</v>
      </c>
      <c r="EG88" s="1">
        <f>IF(AND(G$42&lt;ABS($Q88),G$42&gt;ABS($Q87)),1,0)</f>
        <v>0</v>
      </c>
      <c r="EH88" s="3">
        <f>MIN(IF(EG88=1,($S88-$S87)/(ABS($Q88)-ABS($Q87))*(G$42-ABS($Q87))+$S87,0),$D$7)</f>
        <v>0</v>
      </c>
      <c r="EI88" s="1">
        <f>IF(ABS($Q88)&lt;G$43,$AA88,IF(ABS($Q87)&lt;G$43,(G$43-ABS($Q87))*($Z87+$Z88)*0.5*($D$27+$D$28)*$D$5*1000,0))</f>
        <v>0</v>
      </c>
      <c r="EJ88" s="1">
        <f>IF(AND(G$43&lt;ABS($Q88),G$43&gt;ABS($Q87)),1,0)</f>
        <v>0</v>
      </c>
      <c r="EK88" s="3">
        <f>MIN(IF(EJ88=1,($S88-$S87)/(ABS($Q88)-ABS($Q87))*(G$43-ABS($Q87))+$S87,0),$D$7)</f>
        <v>0</v>
      </c>
      <c r="EL88" s="1">
        <f>IF(ABS($Q88)&lt;G$44,$AA88,IF(ABS($Q87)&lt;G$44,(G$44-ABS($Q87))*($Z87+$Z88)*0.5*($D$27+$D$28)*$D$5*1000,0))</f>
        <v>0</v>
      </c>
      <c r="EM88" s="1">
        <f>IF(AND(G$44&lt;ABS($Q88),G$44&gt;ABS($Q87)),1,0)</f>
        <v>0</v>
      </c>
      <c r="EN88" s="3">
        <f>MIN(IF(EM88=1,($S88-$S87)/(ABS($Q88)-ABS($Q87))*(G$44-ABS($Q87))+$S87,0),$D$7)</f>
        <v>0</v>
      </c>
      <c r="EO88" s="1">
        <f>IF(ABS($Q88)&lt;G$45,$AA88,IF(ABS($Q87)&lt;G$45,(G$45-ABS($Q87))*($Z87+$Z88)*0.5*($D$27+$D$28)*$D$5*1000,0))</f>
        <v>0</v>
      </c>
      <c r="EP88" s="1">
        <f>IF(AND(G$45&lt;ABS($Q88),G$45&gt;ABS($Q87)),1,0)</f>
        <v>0</v>
      </c>
      <c r="EQ88" s="3">
        <f>MIN(IF(EP88=1,($S88-$S87)/(ABS($Q88)-ABS($Q87))*(G$45-ABS($Q87))+$S87,0),$D$7)</f>
        <v>0</v>
      </c>
      <c r="ER88" s="1">
        <f>IF(ABS($Q88)&lt;G$46,$AA88,IF(ABS($Q87)&lt;G$46,(G$46-ABS($Q87))*($Z87+$Z88)*0.5*($D$27+$D$28)*$D$5*1000,0))</f>
        <v>0</v>
      </c>
      <c r="ES88" s="1">
        <f>IF(AND(G$46&lt;ABS($Q88),G$46&gt;ABS($Q87)),1,0)</f>
        <v>0</v>
      </c>
      <c r="ET88" s="3">
        <f>MIN(IF(ES88=1,($S88-$S87)/(ABS($Q88)-ABS($Q87))*(G$46-ABS($Q87))+$S87,0),$D$7)</f>
        <v>0</v>
      </c>
      <c r="EU88" s="1">
        <f>IF(ABS($Q88)&lt;G$47,$AA88,IF(ABS($Q87)&lt;G$47,(G$47-ABS($Q87))*($Z87+$Z88)*0.5*($D$27+$D$28)*$D$5*1000,0))</f>
        <v>0</v>
      </c>
      <c r="EV88" s="1">
        <f>IF(AND(G$47&lt;ABS($Q88),G$47&gt;ABS($Q87)),1,0)</f>
        <v>0</v>
      </c>
      <c r="EW88" s="3">
        <f>MIN(IF(EV88=1,($S88-$S87)/(ABS($Q88)-ABS($Q87))*(G$47-ABS($Q87))+$S87,0),$D$7)</f>
        <v>0</v>
      </c>
      <c r="EX88" s="1">
        <f>IF(ABS($Q88)&lt;G$48,$AA88,IF(ABS($Q87)&lt;G$48,(G$48-ABS($Q87))*($Z87+$Z88)*0.5*($D$27+$D$28)*$D$5*1000,0))</f>
        <v>0</v>
      </c>
      <c r="EY88" s="1">
        <f>IF(AND(G$48&lt;ABS($Q88),G$48&gt;ABS($Q87)),1,0)</f>
        <v>0</v>
      </c>
      <c r="EZ88" s="3">
        <f>MIN(IF(EY88=1,($S88-$S87)/(ABS($Q88)-ABS($Q87))*(G$48-ABS($Q87))+$S87,0),$D$7)</f>
        <v>0</v>
      </c>
      <c r="FA88" s="1">
        <f>IF(ABS($Q88)&lt;G$49,$AA88,IF(ABS($Q87)&lt;G$49,(G$49-ABS($Q87))*($Z87+$Z88)*0.5*($D$27+$D$28)*$D$5*1000,0))</f>
        <v>0</v>
      </c>
      <c r="FB88" s="1">
        <f>IF(AND(G$49&lt;ABS($Q88),G$49&gt;ABS($Q87)),1,0)</f>
        <v>0</v>
      </c>
      <c r="FC88" s="3">
        <f>MIN(IF(FB88=1,($S88-$S87)/(ABS($Q88)-ABS($Q87))*(G$49-ABS($Q87))+$S87,0),$D$7)</f>
        <v>0</v>
      </c>
      <c r="FD88" s="1">
        <f>IF(ABS($Q88)&lt;G$50,$AA88,IF(ABS($Q87)&lt;G$50,(G$50-ABS($Q87))*($Z87+$Z88)*0.5*($D$27+$D$28)*$D$5*1000,0))</f>
        <v>0</v>
      </c>
      <c r="FE88" s="1">
        <f>IF(AND(G$50&lt;ABS($Q88),G$50&gt;ABS($Q87)),1,0)</f>
        <v>0</v>
      </c>
      <c r="FF88" s="3">
        <f>MIN(IF(FE88=1,($S88-$S87)/(ABS($Q88)-ABS($Q87))*(G$50-ABS($Q87))+$S87,0),$D$7)</f>
        <v>0</v>
      </c>
      <c r="FG88" s="1">
        <f>IF(ABS($Q88)&lt;G$51,$AA88,IF(ABS($Q87)&lt;G$51,(G$51-ABS($Q87))*($Z87+$Z88)*0.5*($D$27+$D$28)*$D$5*1000,0))</f>
        <v>0</v>
      </c>
      <c r="FH88" s="1">
        <f>IF(AND(G$51&lt;ABS($Q88),G$51&gt;ABS($Q87)),1,0)</f>
        <v>0</v>
      </c>
      <c r="FI88" s="3">
        <f>MIN(IF(FH88=1,($S88-$S87)/(ABS($Q88)-ABS($Q87))*(G$51-ABS($Q87))+$S87,0),$D$7)</f>
        <v>0</v>
      </c>
      <c r="FJ88" s="1">
        <f>IF(ABS($Q88)&lt;G$52,$AA88,IF(ABS($Q87)&lt;G$52,(G$52-ABS($Q87))*($Z87+$Z88)*0.5*($D$27+$D$28)*$D$5*1000,0))</f>
        <v>0</v>
      </c>
      <c r="FK88" s="1">
        <f>IF(AND(G$52&lt;ABS($Q88),G$52&gt;ABS($Q87)),1,0)</f>
        <v>0</v>
      </c>
      <c r="FL88" s="3">
        <f>MIN(IF(FK88=1,($S88-$S87)/(ABS($Q88)-ABS($Q87))*(G$52-ABS($Q87))+$S87,0),$D$7)</f>
        <v>0</v>
      </c>
      <c r="FM88" s="1">
        <f>IF(ABS($Q88)&lt;G$53,$AA88,IF(ABS($Q87)&lt;G$53,(G$53-ABS($Q87))*($Z87+$Z88)*0.5*($D$27+$D$28)*$D$5*1000,0))</f>
        <v>0</v>
      </c>
      <c r="FN88" s="1">
        <f>IF(AND(G$53&lt;ABS($Q88),G$53&gt;ABS($Q87)),1,0)</f>
        <v>0</v>
      </c>
      <c r="FO88" s="3">
        <f>MIN(IF(FN88=1,($S88-$S87)/(ABS($Q88)-ABS($Q87))*(G$53-ABS($Q87))+$S87,0),$D$7)</f>
        <v>0</v>
      </c>
      <c r="FP88" s="1">
        <f>IF(ABS($Q88)&lt;G$54,$AA88,IF(ABS($Q87)&lt;G$54,(G$54-ABS($Q87))*($Z87+$Z88)*0.5*($D$27+$D$28)*$D$5*1000,0))</f>
        <v>0</v>
      </c>
      <c r="FQ88" s="1">
        <f>IF(AND(G$54&lt;ABS($Q88),G$54&gt;ABS($Q87)),1,0)</f>
        <v>0</v>
      </c>
      <c r="FR88" s="3">
        <f>MIN(IF(FQ88=1,($S88-$S87)/(ABS($Q88)-ABS($Q87))*(G$54-ABS($Q87))+$S87,0),$D$7)</f>
        <v>0</v>
      </c>
      <c r="FS88" s="1">
        <f>IF(ABS($Q88)&lt;G$55,$AA88,IF(ABS($Q87)&lt;G$55,(G$55-ABS($Q87))*($Z87+$Z88)*0.5*($D$27+$D$28)*$D$5*1000,0))</f>
        <v>0</v>
      </c>
      <c r="FT88" s="1">
        <f>IF(AND(G$55&lt;ABS($Q88),G$55&gt;ABS($Q87)),1,0)</f>
        <v>0</v>
      </c>
      <c r="FU88" s="3">
        <f>MIN(IF(FT88=1,($S88-$S87)/(ABS($Q88)-ABS($Q87))*(G$55-ABS($Q87))+$S87,0),$D$7)</f>
        <v>0</v>
      </c>
      <c r="FV88" s="1" t="e">
        <f>IF(ABS($Q88)&lt;#REF!,$AA88,IF(ABS($Q87)&lt;#REF!,(#REF!-ABS($Q87))*($Z87+$Z88)*0.5*($D$27+$D$28)*$D$5*1000,0))</f>
        <v>#REF!</v>
      </c>
      <c r="FW88" s="1" t="e">
        <f>IF(AND(#REF!&lt;ABS($Q88),#REF!&gt;ABS($Q87)),1,0)</f>
        <v>#REF!</v>
      </c>
      <c r="FX88" s="3" t="e">
        <f>MIN(IF(FW88=1,($S88-$S87)/(ABS($Q88)-ABS($Q87))*(#REF!-ABS($Q87))+$S87,0),$D$7)</f>
        <v>#REF!</v>
      </c>
    </row>
    <row r="89" spans="1:180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36"/>
      <c r="M89" s="23"/>
      <c r="N89" s="23"/>
      <c r="O89" s="23"/>
      <c r="P89" s="4"/>
      <c r="Q89" s="4"/>
      <c r="R89" s="4"/>
      <c r="S89" s="4"/>
      <c r="T89" s="4"/>
      <c r="U89" s="4"/>
      <c r="V89" s="4"/>
      <c r="W89" s="4"/>
      <c r="X89" s="4"/>
      <c r="Y89" s="4"/>
      <c r="Z89" s="3">
        <f t="shared" si="7"/>
        <v>0.2</v>
      </c>
      <c r="AA89" s="3"/>
      <c r="AB89" s="1"/>
      <c r="AC89" s="2"/>
      <c r="AD89" s="2"/>
      <c r="AE89" s="1"/>
      <c r="AF89" s="2"/>
      <c r="AG89" s="2"/>
      <c r="AH89" s="1"/>
      <c r="AI89" s="2"/>
      <c r="AJ89" s="2"/>
      <c r="AK89" s="1"/>
      <c r="AL89" s="2"/>
      <c r="AM89" s="2"/>
      <c r="AN89" s="1"/>
      <c r="AO89" s="2"/>
      <c r="AP89" s="2"/>
      <c r="AQ89" s="1"/>
      <c r="AR89" s="2"/>
      <c r="AS89" s="2"/>
      <c r="AT89" s="1"/>
      <c r="AU89" s="2"/>
      <c r="AV89" s="2"/>
      <c r="AW89" s="1"/>
      <c r="AX89" s="2"/>
      <c r="AY89" s="2"/>
      <c r="AZ89" s="1"/>
      <c r="BA89" s="2"/>
      <c r="BB89" s="2"/>
      <c r="BC89" s="1"/>
      <c r="BD89" s="2"/>
      <c r="BE89" s="2"/>
      <c r="BF89" s="1"/>
      <c r="BG89" s="2"/>
      <c r="BH89" s="2"/>
      <c r="BI89" s="1"/>
      <c r="BJ89" s="2"/>
      <c r="BK89" s="2"/>
      <c r="BL89" s="1"/>
      <c r="BM89" s="2"/>
      <c r="BN89" s="2"/>
      <c r="BO89" s="1"/>
      <c r="BP89" s="2"/>
      <c r="BQ89" s="2"/>
      <c r="BR89" s="1"/>
      <c r="BS89" s="2"/>
      <c r="BT89" s="2"/>
      <c r="BU89" s="1"/>
      <c r="BV89" s="2"/>
      <c r="BW89" s="2"/>
      <c r="BX89" s="1"/>
      <c r="BY89" s="2"/>
      <c r="BZ89" s="2"/>
      <c r="CA89" s="1"/>
      <c r="CB89" s="2"/>
      <c r="CC89" s="2"/>
      <c r="CD89" s="1"/>
      <c r="CE89" s="2"/>
      <c r="CF89" s="2"/>
      <c r="CG89" s="1"/>
      <c r="CH89" s="2"/>
      <c r="CI89" s="2"/>
      <c r="CJ89" s="1"/>
      <c r="CK89" s="2"/>
      <c r="CL89" s="2"/>
      <c r="CM89" s="1"/>
      <c r="CN89" s="2"/>
      <c r="CO89" s="2"/>
      <c r="CP89" s="1"/>
      <c r="CQ89" s="2"/>
      <c r="CR89" s="2"/>
      <c r="CS89" s="1"/>
      <c r="CT89" s="2"/>
      <c r="CU89" s="2"/>
      <c r="CV89" s="1"/>
      <c r="CW89" s="2"/>
      <c r="CX89" s="2"/>
      <c r="CY89" s="1"/>
      <c r="CZ89" s="2"/>
      <c r="DA89" s="2"/>
      <c r="DB89" s="1"/>
      <c r="DC89" s="2"/>
      <c r="DD89" s="2"/>
      <c r="DE89" s="1"/>
      <c r="DF89" s="2"/>
      <c r="DG89" s="2"/>
      <c r="DH89" s="1"/>
      <c r="DI89" s="2"/>
      <c r="DJ89" s="2"/>
      <c r="DK89" s="1"/>
      <c r="DL89" s="2"/>
      <c r="DM89" s="2"/>
      <c r="DN89" s="1"/>
      <c r="DO89" s="2"/>
      <c r="DP89" s="2"/>
      <c r="DQ89" s="1"/>
      <c r="DR89" s="2"/>
      <c r="DS89" s="2"/>
      <c r="DT89" s="1"/>
      <c r="DU89" s="2"/>
      <c r="DV89" s="2"/>
      <c r="DW89" s="1"/>
      <c r="DX89" s="2"/>
      <c r="DY89" s="2"/>
      <c r="DZ89" s="1"/>
      <c r="EA89" s="2"/>
      <c r="EB89" s="2"/>
      <c r="EC89" s="1"/>
      <c r="ED89" s="2"/>
      <c r="EE89" s="2"/>
      <c r="EF89" s="1"/>
      <c r="EG89" s="2"/>
      <c r="EH89" s="2"/>
      <c r="EI89" s="1"/>
      <c r="EJ89" s="2"/>
      <c r="EK89" s="2"/>
      <c r="EL89" s="1"/>
      <c r="EM89" s="2"/>
      <c r="EN89" s="2"/>
      <c r="EO89" s="1"/>
      <c r="EP89" s="2"/>
      <c r="EQ89" s="2"/>
      <c r="ER89" s="1"/>
      <c r="ES89" s="2"/>
      <c r="ET89" s="2"/>
      <c r="EU89" s="1"/>
      <c r="EV89" s="2"/>
      <c r="EW89" s="2"/>
      <c r="EX89" s="1"/>
      <c r="EY89" s="2"/>
      <c r="EZ89" s="2"/>
      <c r="FA89" s="1"/>
      <c r="FB89" s="2"/>
      <c r="FC89" s="2"/>
      <c r="FD89" s="1"/>
      <c r="FE89" s="2"/>
      <c r="FF89" s="2"/>
      <c r="FG89" s="1"/>
      <c r="FH89" s="2"/>
      <c r="FI89" s="2"/>
      <c r="FJ89" s="1"/>
      <c r="FK89" s="2"/>
      <c r="FL89" s="2"/>
      <c r="FM89" s="1"/>
      <c r="FN89" s="2"/>
      <c r="FO89" s="2"/>
      <c r="FP89" s="1"/>
      <c r="FQ89" s="2"/>
      <c r="FR89" s="2"/>
      <c r="FS89" s="1"/>
      <c r="FT89" s="2"/>
      <c r="FU89" s="2"/>
      <c r="FV89" s="1"/>
      <c r="FW89" s="2"/>
      <c r="FX89" s="2"/>
    </row>
    <row r="90" spans="1:180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36"/>
      <c r="M90" s="23"/>
      <c r="N90" s="23"/>
      <c r="O90" s="23"/>
      <c r="P90" s="4"/>
      <c r="Q90" s="4"/>
      <c r="R90" s="4"/>
      <c r="S90" s="4"/>
      <c r="T90" s="4"/>
      <c r="U90" s="4"/>
      <c r="V90" s="4"/>
      <c r="W90" s="4"/>
      <c r="X90" s="4"/>
      <c r="Y90" s="4"/>
      <c r="Z90" s="3">
        <f t="shared" si="7"/>
        <v>0.2</v>
      </c>
      <c r="AA90" s="1">
        <f>$R89*($Z90+$Z89)*0.5*($D$27+$D$28)*1000*$D$5</f>
        <v>0</v>
      </c>
      <c r="AB90" s="1">
        <f>IF(ABS($Q90)&lt;$G$6,$AA90,IF(ABS($Q89)&lt;$G$6,($G$6-ABS($Q89))*($Z89+$Z90)*0.5*($D$27+$D$28)*$D$5*1000,0))</f>
        <v>0</v>
      </c>
      <c r="AC90" s="1">
        <f>IF(AND($G$6&lt;ABS($Q90),$G$6&gt;ABS($Q89)),1,0)</f>
        <v>0</v>
      </c>
      <c r="AD90" s="3">
        <f>MIN(IF(AC90=1,($S90-$S89)/(ABS($Q90)-ABS($Q89))*($G$6-ABS($Q89))+$S89,0),$D$7)</f>
        <v>0</v>
      </c>
      <c r="AE90" s="1">
        <f>IF(ABS($Q90)&lt;$G$7,$AA90,IF(ABS($Q89)&lt;$G$7,($G$7-ABS($Q89))*($Z89+$Z90)*0.5*($D$27+$D$28)*$D$5*1000,0))</f>
        <v>0</v>
      </c>
      <c r="AF90" s="1">
        <f>IF(AND($G$7&lt;ABS($Q90),$G$7&gt;ABS($Q89)),1,0)</f>
        <v>0</v>
      </c>
      <c r="AG90" s="3">
        <f>MIN(IF(AF90=1,($S90-$S89)/(ABS($Q90)-ABS($Q89))*($G$7-ABS($Q89))+$S89,0),$D$7)</f>
        <v>0</v>
      </c>
      <c r="AH90" s="1">
        <f>IF(ABS($Q90)&lt;$G$8,$AA90,IF(ABS($Q89)&lt;$G$8,($G$8-ABS($Q89))*($Z89+$Z90)*0.5*($D$27+$D$28)*$D$5*1000,0))</f>
        <v>0</v>
      </c>
      <c r="AI90" s="1">
        <f>IF(AND($G$8&lt;ABS($Q90),$G$8&gt;ABS($Q89)),1,0)</f>
        <v>0</v>
      </c>
      <c r="AJ90" s="3">
        <f>MIN(IF(AI90=1,($S90-$S89)/(ABS($Q90)-ABS($Q89))*($G$8-ABS($Q89))+$S89,0),$D$7)</f>
        <v>0</v>
      </c>
      <c r="AK90" s="1">
        <f>IF(ABS($Q90)&lt;$G$9,$AA90,IF(ABS($Q89)&lt;$G$9,($G$9-ABS($Q89))*($Z89+$Z90)*0.5*($D$27+$D$28)*$D$5*1000,0))</f>
        <v>0</v>
      </c>
      <c r="AL90" s="1">
        <f>IF(AND($G$9&lt;ABS($Q90),$G$9&gt;ABS($Q89)),1,0)</f>
        <v>0</v>
      </c>
      <c r="AM90" s="3">
        <f>MIN(IF(AL90=1,($S90-$S89)/(ABS($Q90)-ABS($Q89))*($G$9-ABS($Q89))+$S89,0),$D$7)</f>
        <v>0</v>
      </c>
      <c r="AN90" s="1">
        <f>IF(ABS($Q90)&lt;$G$10,$AA90,IF(ABS($Q89)&lt;$G$10,($G$10-ABS($Q89))*($Z89+$Z90)*0.5*($D$27+$D$28)*$D$5*1000,0))</f>
        <v>0</v>
      </c>
      <c r="AO90" s="1">
        <f>IF(AND($G$10&lt;ABS($Q90),$G$10&gt;ABS($Q89)),1,0)</f>
        <v>0</v>
      </c>
      <c r="AP90" s="3">
        <f>MIN(IF(AO90=1,($S90-$S89)/(ABS($Q90)-ABS($Q89))*($G$10-ABS($Q89))+$S89,0),$D$7)</f>
        <v>0</v>
      </c>
      <c r="AQ90" s="1">
        <f>IF(ABS($Q90)&lt;$G$11,$AA90,IF(ABS($Q89)&lt;$G$11,($G$11-ABS($Q89))*($Z89+$Z90)*0.5*($D$27+$D$28)*$D$5*1000,0))</f>
        <v>0</v>
      </c>
      <c r="AR90" s="1">
        <f>IF(AND($G$11&lt;ABS($Q90),$G$11&gt;ABS($Q89)),1,0)</f>
        <v>0</v>
      </c>
      <c r="AS90" s="3">
        <f>MIN(IF(AR90=1,($S90-$S89)/(ABS($Q90)-ABS($Q89))*($G$11-ABS($Q89))+$S89,0),$D$7)</f>
        <v>0</v>
      </c>
      <c r="AT90" s="1">
        <f>IF(ABS($Q90)&lt;$G$12,$AA90,IF(ABS($Q89)&lt;$G$12,($G$12-ABS($Q89))*($Z89+$Z90)*0.5*($D$27+$D$28)*$D$5*1000,0))</f>
        <v>0</v>
      </c>
      <c r="AU90" s="1">
        <f>IF(AND($G$12&lt;ABS($Q90),$G$12&gt;ABS($Q89)),1,0)</f>
        <v>0</v>
      </c>
      <c r="AV90" s="3">
        <f>MIN(IF(AU90=1,($S90-$S89)/(ABS($Q90)-ABS($Q89))*($G$12-ABS($Q89))+$S89,0),$D$7)</f>
        <v>0</v>
      </c>
      <c r="AW90" s="1">
        <f>IF(ABS($Q90)&lt;$G$13,$AA90,IF(ABS($Q89)&lt;$G$13,($G$13-ABS($Q89))*($Z89+$Z90)*0.5*($D$27+$D$28)*$D$5*1000,0))</f>
        <v>0</v>
      </c>
      <c r="AX90" s="1">
        <f>IF(AND($G$13&lt;ABS($Q90),$G$13&gt;ABS($Q89)),1,0)</f>
        <v>0</v>
      </c>
      <c r="AY90" s="3">
        <f>MIN(IF(AX90=1,($S90-$S89)/(ABS($Q90)-ABS($Q89))*($G$13-ABS($Q89))+$S89,0),$D$7)</f>
        <v>0</v>
      </c>
      <c r="AZ90" s="1">
        <f>IF(ABS($Q90)&lt;$G$14,$AA90,IF(ABS($Q89)&lt;$G$14,($G$14-ABS($Q89))*($Z89+$Z90)*0.5*($D$27+$D$28)*$D$5*1000,0))</f>
        <v>0</v>
      </c>
      <c r="BA90" s="1">
        <f>IF(AND($G$14&lt;ABS($Q90),$G$14&gt;ABS($Q89)),1,0)</f>
        <v>0</v>
      </c>
      <c r="BB90" s="3">
        <f>MIN(IF(BA90=1,($S90-$S89)/(ABS($Q90)-ABS($Q89))*($G$14-ABS($Q89))+$S89,0),$D$7)</f>
        <v>0</v>
      </c>
      <c r="BC90" s="1">
        <f>IF(ABS($Q90)&lt;G$15,$AA90,IF(ABS($Q89)&lt;G$15,(G$15-ABS($Q89))*($Z89+$Z90)*0.5*($D$27+$D$28)*$D$5*1000,0))</f>
        <v>0</v>
      </c>
      <c r="BD90" s="1">
        <f>IF(AND(G$15&lt;ABS($Q90),G$15&gt;ABS($Q89)),1,0)</f>
        <v>0</v>
      </c>
      <c r="BE90" s="3">
        <f>MIN(IF(BD90=1,($S90-$S89)/(ABS($Q90)-ABS($Q89))*(G$15-ABS($Q89))+$S89,0),$D$7)</f>
        <v>0</v>
      </c>
      <c r="BF90" s="1">
        <f>IF(ABS($Q90)&lt;G$16,$AA90,IF(ABS($Q89)&lt;G$16,(G$16-ABS($Q89))*($Z89+$Z90)*0.5*($D$27+$D$28)*$D$5*1000,0))</f>
        <v>0</v>
      </c>
      <c r="BG90" s="1">
        <f>IF(AND(G$16&lt;ABS($Q90),G$16&gt;ABS($Q89)),1,0)</f>
        <v>0</v>
      </c>
      <c r="BH90" s="3">
        <f>MIN(IF(BG90=1,($S90-$S89)/(ABS($Q90)-ABS($Q89))*(G$16-ABS($Q89))+$S89,0),$D$7)</f>
        <v>0</v>
      </c>
      <c r="BI90" s="1">
        <f>IF(ABS($Q90)&lt;G$17,$AA90,IF(ABS($Q89)&lt;G$17,(G$17-ABS($Q89))*($Z89+$Z90)*0.5*($D$27+$D$28)*$D$5*1000,0))</f>
        <v>0</v>
      </c>
      <c r="BJ90" s="1">
        <f>IF(AND(G$17&lt;ABS($Q90),G$17&gt;ABS($Q89)),1,0)</f>
        <v>0</v>
      </c>
      <c r="BK90" s="3">
        <f>MIN(IF(BJ90=1,($S90-$S89)/(ABS($Q90)-ABS($Q89))*(G$17-ABS($Q89))+$S89,0),$D$7)</f>
        <v>0</v>
      </c>
      <c r="BL90" s="1">
        <f>IF(ABS($Q90)&lt;G$18,$AA90,IF(ABS($Q89)&lt;G$18,(G$18-ABS($Q89))*($Z89+$Z90)*0.5*($D$27+$D$28)*$D$5*1000,0))</f>
        <v>0</v>
      </c>
      <c r="BM90" s="1">
        <f>IF(AND(G$18&lt;ABS($Q90),G$18&gt;ABS($Q89)),1,0)</f>
        <v>0</v>
      </c>
      <c r="BN90" s="3">
        <f>MIN(IF(BM90=1,($S90-$S89)/(ABS($Q90)-ABS($Q89))*(G$18-ABS($Q89))+$S89,0),$D$7)</f>
        <v>0</v>
      </c>
      <c r="BO90" s="1">
        <f>IF(ABS($Q90)&lt;G$19,$AA90,IF(ABS($Q89)&lt;G$19,(G$19-ABS($Q89))*($Z89+$Z90)*0.5*($D$27+$D$28)*$D$5*1000,0))</f>
        <v>0</v>
      </c>
      <c r="BP90" s="1">
        <f>IF(AND(G$19&lt;ABS($Q90),G$19&gt;ABS($Q89)),1,0)</f>
        <v>0</v>
      </c>
      <c r="BQ90" s="3">
        <f>MIN(IF(BP90=1,($S90-$S89)/(ABS($Q90)-ABS($Q89))*(G$19-ABS($Q89))+$S89,0),$D$7)</f>
        <v>0</v>
      </c>
      <c r="BR90" s="1">
        <f>IF(ABS($Q90)&lt;G$20,$AA90,IF(ABS($Q89)&lt;G$20,(G$20-ABS($Q89))*($Z89+$Z90)*0.5*($D$27+$D$28)*$D$5*1000,0))</f>
        <v>0</v>
      </c>
      <c r="BS90" s="1">
        <f>IF(AND(G$20&lt;ABS($Q90),G$20&gt;ABS($Q89)),1,0)</f>
        <v>0</v>
      </c>
      <c r="BT90" s="3">
        <f>MIN(IF(BS90=1,($S90-$S89)/(ABS($Q90)-ABS($Q89))*(G$20-ABS($Q89))+$S89,0),$D$7)</f>
        <v>0</v>
      </c>
      <c r="BU90" s="1">
        <f>IF(ABS($Q90)&lt;G$21,$AA90,IF(ABS($Q89)&lt;G$21,(G$21-ABS($Q89))*($Z89+$Z90)*0.5*($D$27+$D$28)*$D$5*1000,0))</f>
        <v>0</v>
      </c>
      <c r="BV90" s="1">
        <f>IF(AND(G$21&lt;ABS($Q90),G$21&gt;ABS($Q89)),1,0)</f>
        <v>0</v>
      </c>
      <c r="BW90" s="3">
        <f>MIN(IF(BV90=1,($S90-$S89)/(ABS($Q90)-ABS($Q89))*(G$21-ABS($Q89))+$S89,0),$D$7)</f>
        <v>0</v>
      </c>
      <c r="BX90" s="1">
        <f>IF(ABS($Q90)&lt;G$22,$AA90,IF(ABS($Q89)&lt;G$22,(G$22-ABS($Q89))*($Z89+$Z90)*0.5*($D$27+$D$28)*$D$5*1000,0))</f>
        <v>0</v>
      </c>
      <c r="BY90" s="1">
        <f>IF(AND(G$22&lt;ABS($Q90),G$22&gt;ABS($Q89)),1,0)</f>
        <v>0</v>
      </c>
      <c r="BZ90" s="3">
        <f>MIN(IF(BY90=1,($S90-$S89)/(ABS($Q90)-ABS($Q89))*(G$22-ABS($Q89))+$S89,0),$D$7)</f>
        <v>0</v>
      </c>
      <c r="CA90" s="1">
        <f>IF(ABS($Q90)&lt;G$23,$AA90,IF(ABS($Q89)&lt;G$23,(G$23-ABS($Q89))*($Z89+$Z90)*0.5*($D$27+$D$28)*$D$5*1000,0))</f>
        <v>0</v>
      </c>
      <c r="CB90" s="1">
        <f>IF(AND(G$23&lt;ABS($Q90),G$23&gt;ABS($Q89)),1,0)</f>
        <v>0</v>
      </c>
      <c r="CC90" s="3">
        <f>MIN(IF(CB90=1,($S90-$S89)/(ABS($Q90)-ABS($Q89))*(G$23-ABS($Q89))+$S89,0),$D$7)</f>
        <v>0</v>
      </c>
      <c r="CD90" s="1">
        <f>IF(ABS($Q90)&lt;G$24,$AA90,IF(ABS($Q89)&lt;G$24,(G$24-ABS($Q89))*($Z89+$Z90)*0.5*($D$27+$D$28)*$D$5*1000,0))</f>
        <v>0</v>
      </c>
      <c r="CE90" s="1">
        <f>IF(AND(G$24&lt;ABS($Q90),G$24&gt;ABS($Q89)),1,0)</f>
        <v>0</v>
      </c>
      <c r="CF90" s="3">
        <f>MIN(IF(CE90=1,($S90-$S89)/(ABS($Q90)-ABS($Q89))*(G$24-ABS($Q89))+$S89,0),$D$7)</f>
        <v>0</v>
      </c>
      <c r="CG90" s="1">
        <f>IF(ABS($Q90)&lt;G$25,$AA90,IF(ABS($Q89)&lt;G$25,(G$25-ABS($Q89))*($Z89+$Z90)*0.5*($D$27+$D$28)*$D$5*1000,0))</f>
        <v>0</v>
      </c>
      <c r="CH90" s="1">
        <f>IF(AND(G$25&lt;ABS($Q90),G$25&gt;ABS($Q89)),1,0)</f>
        <v>0</v>
      </c>
      <c r="CI90" s="3">
        <f>MIN(IF(CH90=1,($S90-$S89)/(ABS($Q90)-ABS($Q89))*(G$25-ABS($Q89))+$S89,0),$D$7)</f>
        <v>0</v>
      </c>
      <c r="CJ90" s="1">
        <f>IF(ABS($Q90)&lt;G$26,$AA90,IF(ABS($Q89)&lt;G$26,(G$26-ABS($Q89))*($Z89+$Z90)*0.5*($D$27+$D$28)*$D$5*1000,0))</f>
        <v>0</v>
      </c>
      <c r="CK90" s="1">
        <f>IF(AND(G$26&lt;ABS($Q90),G$26&gt;ABS($Q89)),1,0)</f>
        <v>0</v>
      </c>
      <c r="CL90" s="3">
        <f>MIN(IF(CK90=1,($S90-$S89)/(ABS($Q90)-ABS($Q89))*(G$26-ABS($Q89))+$S89,0),$D$7)</f>
        <v>0</v>
      </c>
      <c r="CM90" s="1">
        <f>IF(ABS($Q90)&lt;G$27,$AA90,IF(ABS($Q89)&lt;G$27,(G$27-ABS($Q89))*($Z89+$Z90)*0.5*($D$27+$D$28)*$D$5*1000,0))</f>
        <v>0</v>
      </c>
      <c r="CN90" s="1">
        <f>IF(AND(G$27&lt;ABS($Q90),G$27&gt;ABS($Q89)),1,0)</f>
        <v>0</v>
      </c>
      <c r="CO90" s="3">
        <f>MIN(IF(CN90=1,($S90-$S89)/(ABS($Q90)-ABS($Q89))*(G$27-ABS($Q89))+$S89,0),$D$7)</f>
        <v>0</v>
      </c>
      <c r="CP90" s="1">
        <f>IF(ABS($Q90)&lt;G$28,$AA90,IF(ABS($Q89)&lt;G$28,(G$28-ABS($Q89))*($Z89+$Z90)*0.5*($D$27+$D$28)*$D$5*1000,0))</f>
        <v>0</v>
      </c>
      <c r="CQ90" s="1">
        <f>IF(AND(G$28&lt;ABS($Q90),G$28&gt;ABS($Q89)),1,0)</f>
        <v>0</v>
      </c>
      <c r="CR90" s="3">
        <f>MIN(IF(CQ90=1,($S90-$S89)/(ABS($Q90)-ABS($Q89))*(G$28-ABS($Q89))+$S89,0),$D$7)</f>
        <v>0</v>
      </c>
      <c r="CS90" s="1">
        <f>IF(ABS($Q90)&lt;G$29,$AA90,IF(ABS($Q89)&lt;G$29,(G$29-ABS($Q89))*($Z89+$Z90)*0.5*($D$27+$D$28)*$D$5*1000,0))</f>
        <v>0</v>
      </c>
      <c r="CT90" s="1">
        <f>IF(AND(G$29&lt;ABS($Q90),G$29&gt;ABS($Q89)),1,0)</f>
        <v>0</v>
      </c>
      <c r="CU90" s="3">
        <f>MIN(IF(CT90=1,($S90-$S89)/(ABS($Q90)-ABS($Q89))*(G$29-ABS($Q89))+$S89,0),$D$7)</f>
        <v>0</v>
      </c>
      <c r="CV90" s="1">
        <f>IF(ABS($Q90)&lt;G$30,$AA90,IF(ABS($Q89)&lt;G$30,(G$30-ABS($Q89))*($Z89+$Z90)*0.5*($D$27+$D$28)*$D$5*1000,0))</f>
        <v>0</v>
      </c>
      <c r="CW90" s="1">
        <f>IF(AND(G$30&lt;ABS($Q90),G$30&gt;ABS($Q89)),1,0)</f>
        <v>0</v>
      </c>
      <c r="CX90" s="3">
        <f>MIN(IF(CW90=1,($S90-$S89)/(ABS($Q90)-ABS($Q89))*(G$30-ABS($Q89))+$S89,0),$D$7)</f>
        <v>0</v>
      </c>
      <c r="CY90" s="1">
        <f>IF(ABS($Q90)&lt;G$31,$AA90,IF(ABS($Q89)&lt;G$31,(G$31-ABS($Q89))*($Z89+$Z90)*0.5*($D$27+$D$28)*$D$5*1000,0))</f>
        <v>0</v>
      </c>
      <c r="CZ90" s="1">
        <f>IF(AND(G$31&lt;ABS($Q90),G$31&gt;ABS($Q89)),1,0)</f>
        <v>0</v>
      </c>
      <c r="DA90" s="3">
        <f>MIN(IF(CZ90=1,($S90-$S89)/(ABS($Q90)-ABS($Q89))*(G$31-ABS($Q89))+$S89,0),$D$7)</f>
        <v>0</v>
      </c>
      <c r="DB90" s="1">
        <f>IF(ABS($Q90)&lt;G$32,$AA90,IF(ABS($Q89)&lt;G$32,(G$32-ABS($Q89))*($Z89+$Z90)*0.5*($D$27+$D$28)*$D$5*1000,0))</f>
        <v>0</v>
      </c>
      <c r="DC90" s="1">
        <f>IF(AND(G$32&lt;ABS($Q90),G$32&gt;ABS($Q89)),1,0)</f>
        <v>0</v>
      </c>
      <c r="DD90" s="3">
        <f>MIN(IF(DC90=1,($S90-$S89)/(ABS($Q90)-ABS($Q89))*(G$32-ABS($Q89))+$S89,0),$D$7)</f>
        <v>0</v>
      </c>
      <c r="DE90" s="1">
        <f>IF(ABS($Q90)&lt;G$33,$AA90,IF(ABS($Q89)&lt;G$33,(G$33-ABS($Q89))*($Z89+$Z90)*0.5*($D$27+$D$28)*$D$5*1000,0))</f>
        <v>0</v>
      </c>
      <c r="DF90" s="1">
        <f>IF(AND(G$33&lt;ABS($Q90),G$33&gt;ABS($Q89)),1,0)</f>
        <v>0</v>
      </c>
      <c r="DG90" s="3">
        <f>MIN(IF(DF90=1,($S90-$S89)/(ABS($Q90)-ABS($Q89))*(G$33-ABS($Q89))+$S89,0),$D$7)</f>
        <v>0</v>
      </c>
      <c r="DH90" s="1">
        <f>IF(ABS($Q90)&lt;G$34,$AA90,IF(ABS($Q89)&lt;G$34,(G$34-ABS($Q89))*($Z89+$Z90)*0.5*($D$27+$D$28)*$D$5*1000,0))</f>
        <v>0</v>
      </c>
      <c r="DI90" s="1">
        <f>IF(AND(G$34&lt;ABS($Q90),G$34&gt;ABS($Q89)),1,0)</f>
        <v>0</v>
      </c>
      <c r="DJ90" s="3">
        <f>MIN(IF(DI90=1,($S90-$S89)/(ABS($Q90)-ABS($Q89))*(G$34-ABS($Q89))+$S89,0),$D$7)</f>
        <v>0</v>
      </c>
      <c r="DK90" s="1">
        <f>IF(ABS($Q90)&lt;G$35,$AA90,IF(ABS($Q89)&lt;G$35,(G$35-ABS($Q89))*($Z89+$Z90)*0.5*($D$27+$D$28)*$D$5*1000,0))</f>
        <v>0</v>
      </c>
      <c r="DL90" s="1">
        <f>IF(AND(G$35&lt;ABS($Q90),G$35&gt;ABS($Q89)),1,0)</f>
        <v>0</v>
      </c>
      <c r="DM90" s="3">
        <f>MIN(IF(DL90=1,($S90-$S89)/(ABS($Q90)-ABS($Q89))*(G$35-ABS($Q89))+$S89,0),$D$7)</f>
        <v>0</v>
      </c>
      <c r="DN90" s="1">
        <f>IF(ABS($Q90)&lt;G$36,$AA90,IF(ABS($Q89)&lt;G$36,(G$36-ABS($Q89))*($Z89+$Z90)*0.5*($D$27+$D$28)*$D$5*1000,0))</f>
        <v>0</v>
      </c>
      <c r="DO90" s="1">
        <f>IF(AND(G$36&lt;ABS($Q90),G$36&gt;ABS($Q89)),1,0)</f>
        <v>0</v>
      </c>
      <c r="DP90" s="3">
        <f>MIN(IF(DO90=1,($S90-$S89)/(ABS($Q90)-ABS($Q89))*(G$36-ABS($Q89))+$S89,0),$D$7)</f>
        <v>0</v>
      </c>
      <c r="DQ90" s="1">
        <f>IF(ABS($Q90)&lt;G$37,$AA90,IF(ABS($Q89)&lt;G$37,(G$37-ABS($Q89))*($Z89+$Z90)*0.5*($D$27+$D$28)*$D$5*1000,0))</f>
        <v>0</v>
      </c>
      <c r="DR90" s="1">
        <f>IF(AND(G$37&lt;ABS($Q90),G$37&gt;ABS($Q89)),1,0)</f>
        <v>0</v>
      </c>
      <c r="DS90" s="3">
        <f>MIN(IF(DR90=1,($S90-$S89)/(ABS($Q90)-ABS($Q89))*(G$37-ABS($Q89))+$S89,0),$D$7)</f>
        <v>0</v>
      </c>
      <c r="DT90" s="1">
        <f>IF(ABS($Q90)&lt;G$38,$AA90,IF(ABS($Q89)&lt;G$38,(G$38-ABS($Q89))*($Z89+$Z90)*0.5*($D$27+$D$28)*$D$5*1000,0))</f>
        <v>0</v>
      </c>
      <c r="DU90" s="1">
        <f>IF(AND(G$38&lt;ABS($Q90),G$38&gt;ABS($Q89)),1,0)</f>
        <v>0</v>
      </c>
      <c r="DV90" s="3">
        <f>MIN(IF(DU90=1,($S90-$S89)/(ABS($Q90)-ABS($Q89))*(G$38-ABS($Q89))+$S89,0),$D$7)</f>
        <v>0</v>
      </c>
      <c r="DW90" s="1">
        <f>IF(ABS($Q90)&lt;G$39,$AA90,IF(ABS($Q89)&lt;G$39,(G$39-ABS($Q89))*($Z89+$Z90)*0.5*($D$27+$D$28)*$D$5*1000,0))</f>
        <v>0</v>
      </c>
      <c r="DX90" s="1">
        <f>IF(AND(G$39&lt;ABS($Q90),G$39&gt;ABS($Q89)),1,0)</f>
        <v>0</v>
      </c>
      <c r="DY90" s="3">
        <f>MIN(IF(DX90=1,($S90-$S89)/(ABS($Q90)-ABS($Q89))*(G$39-ABS($Q89))+$S89,0),$D$7)</f>
        <v>0</v>
      </c>
      <c r="DZ90" s="1">
        <f>IF(ABS($Q90)&lt;G$40,$AA90,IF(ABS($Q89)&lt;G$40,(G$40-ABS($Q89))*($Z89+$Z90)*0.5*($D$27+$D$28)*$D$5*1000,0))</f>
        <v>0</v>
      </c>
      <c r="EA90" s="1">
        <f>IF(AND(G$40&lt;ABS($Q90),G$40&gt;ABS($Q89)),1,0)</f>
        <v>0</v>
      </c>
      <c r="EB90" s="3">
        <f>MIN(IF(EA90=1,($S90-$S89)/(ABS($Q90)-ABS($Q89))*(G$40-ABS($Q89))+$S89,0),$D$7)</f>
        <v>0</v>
      </c>
      <c r="EC90" s="1">
        <f>IF(ABS($Q90)&lt;G$41,$AA90,IF(ABS($Q89)&lt;G$41,(G$41-ABS($Q89))*($Z89+$Z90)*0.5*($D$27+$D$28)*$D$5*1000,0))</f>
        <v>0</v>
      </c>
      <c r="ED90" s="1">
        <f>IF(AND(G$41&lt;ABS($Q90),G$41&gt;ABS($Q89)),1,0)</f>
        <v>0</v>
      </c>
      <c r="EE90" s="3">
        <f>MIN(IF(ED90=1,($S90-$S89)/(ABS($Q90)-ABS($Q89))*(G$41-ABS($Q89))+$S89,0),$D$7)</f>
        <v>0</v>
      </c>
      <c r="EF90" s="1">
        <f>IF(ABS($Q90)&lt;G$42,$AA90,IF(ABS($Q89)&lt;G$42,(G$42-ABS($Q89))*($Z89+$Z90)*0.5*($D$27+$D$28)*$D$5*1000,0))</f>
        <v>0</v>
      </c>
      <c r="EG90" s="1">
        <f>IF(AND(G$42&lt;ABS($Q90),G$42&gt;ABS($Q89)),1,0)</f>
        <v>0</v>
      </c>
      <c r="EH90" s="3">
        <f>MIN(IF(EG90=1,($S90-$S89)/(ABS($Q90)-ABS($Q89))*(G$42-ABS($Q89))+$S89,0),$D$7)</f>
        <v>0</v>
      </c>
      <c r="EI90" s="1">
        <f>IF(ABS($Q90)&lt;G$43,$AA90,IF(ABS($Q89)&lt;G$43,(G$43-ABS($Q89))*($Z89+$Z90)*0.5*($D$27+$D$28)*$D$5*1000,0))</f>
        <v>0</v>
      </c>
      <c r="EJ90" s="1">
        <f>IF(AND(G$43&lt;ABS($Q90),G$43&gt;ABS($Q89)),1,0)</f>
        <v>0</v>
      </c>
      <c r="EK90" s="3">
        <f>MIN(IF(EJ90=1,($S90-$S89)/(ABS($Q90)-ABS($Q89))*(G$43-ABS($Q89))+$S89,0),$D$7)</f>
        <v>0</v>
      </c>
      <c r="EL90" s="1">
        <f>IF(ABS($Q90)&lt;G$44,$AA90,IF(ABS($Q89)&lt;G$44,(G$44-ABS($Q89))*($Z89+$Z90)*0.5*($D$27+$D$28)*$D$5*1000,0))</f>
        <v>0</v>
      </c>
      <c r="EM90" s="1">
        <f>IF(AND(G$44&lt;ABS($Q90),G$44&gt;ABS($Q89)),1,0)</f>
        <v>0</v>
      </c>
      <c r="EN90" s="3">
        <f>MIN(IF(EM90=1,($S90-$S89)/(ABS($Q90)-ABS($Q89))*(G$44-ABS($Q89))+$S89,0),$D$7)</f>
        <v>0</v>
      </c>
      <c r="EO90" s="1">
        <f>IF(ABS($Q90)&lt;G$45,$AA90,IF(ABS($Q89)&lt;G$45,(G$45-ABS($Q89))*($Z89+$Z90)*0.5*($D$27+$D$28)*$D$5*1000,0))</f>
        <v>0</v>
      </c>
      <c r="EP90" s="1">
        <f>IF(AND(G$45&lt;ABS($Q90),G$45&gt;ABS($Q89)),1,0)</f>
        <v>0</v>
      </c>
      <c r="EQ90" s="3">
        <f>MIN(IF(EP90=1,($S90-$S89)/(ABS($Q90)-ABS($Q89))*(G$45-ABS($Q89))+$S89,0),$D$7)</f>
        <v>0</v>
      </c>
      <c r="ER90" s="1">
        <f>IF(ABS($Q90)&lt;G$46,$AA90,IF(ABS($Q89)&lt;G$46,(G$46-ABS($Q89))*($Z89+$Z90)*0.5*($D$27+$D$28)*$D$5*1000,0))</f>
        <v>0</v>
      </c>
      <c r="ES90" s="1">
        <f>IF(AND(G$46&lt;ABS($Q90),G$46&gt;ABS($Q89)),1,0)</f>
        <v>0</v>
      </c>
      <c r="ET90" s="3">
        <f>MIN(IF(ES90=1,($S90-$S89)/(ABS($Q90)-ABS($Q89))*(G$46-ABS($Q89))+$S89,0),$D$7)</f>
        <v>0</v>
      </c>
      <c r="EU90" s="1">
        <f>IF(ABS($Q90)&lt;G$47,$AA90,IF(ABS($Q89)&lt;G$47,(G$47-ABS($Q89))*($Z89+$Z90)*0.5*($D$27+$D$28)*$D$5*1000,0))</f>
        <v>0</v>
      </c>
      <c r="EV90" s="1">
        <f>IF(AND(G$47&lt;ABS($Q90),G$47&gt;ABS($Q89)),1,0)</f>
        <v>0</v>
      </c>
      <c r="EW90" s="3">
        <f>MIN(IF(EV90=1,($S90-$S89)/(ABS($Q90)-ABS($Q89))*(G$47-ABS($Q89))+$S89,0),$D$7)</f>
        <v>0</v>
      </c>
      <c r="EX90" s="1">
        <f>IF(ABS($Q90)&lt;G$48,$AA90,IF(ABS($Q89)&lt;G$48,(G$48-ABS($Q89))*($Z89+$Z90)*0.5*($D$27+$D$28)*$D$5*1000,0))</f>
        <v>0</v>
      </c>
      <c r="EY90" s="1">
        <f>IF(AND(G$48&lt;ABS($Q90),G$48&gt;ABS($Q89)),1,0)</f>
        <v>0</v>
      </c>
      <c r="EZ90" s="3">
        <f>MIN(IF(EY90=1,($S90-$S89)/(ABS($Q90)-ABS($Q89))*(G$48-ABS($Q89))+$S89,0),$D$7)</f>
        <v>0</v>
      </c>
      <c r="FA90" s="1">
        <f>IF(ABS($Q90)&lt;G$49,$AA90,IF(ABS($Q89)&lt;G$49,(G$49-ABS($Q89))*($Z89+$Z90)*0.5*($D$27+$D$28)*$D$5*1000,0))</f>
        <v>0</v>
      </c>
      <c r="FB90" s="1">
        <f>IF(AND(G$49&lt;ABS($Q90),G$49&gt;ABS($Q89)),1,0)</f>
        <v>0</v>
      </c>
      <c r="FC90" s="3">
        <f>MIN(IF(FB90=1,($S90-$S89)/(ABS($Q90)-ABS($Q89))*(G$49-ABS($Q89))+$S89,0),$D$7)</f>
        <v>0</v>
      </c>
      <c r="FD90" s="1">
        <f>IF(ABS($Q90)&lt;G$50,$AA90,IF(ABS($Q89)&lt;G$50,(G$50-ABS($Q89))*($Z89+$Z90)*0.5*($D$27+$D$28)*$D$5*1000,0))</f>
        <v>0</v>
      </c>
      <c r="FE90" s="1">
        <f>IF(AND(G$50&lt;ABS($Q90),G$50&gt;ABS($Q89)),1,0)</f>
        <v>0</v>
      </c>
      <c r="FF90" s="3">
        <f>MIN(IF(FE90=1,($S90-$S89)/(ABS($Q90)-ABS($Q89))*(G$50-ABS($Q89))+$S89,0),$D$7)</f>
        <v>0</v>
      </c>
      <c r="FG90" s="1">
        <f>IF(ABS($Q90)&lt;G$51,$AA90,IF(ABS($Q89)&lt;G$51,(G$51-ABS($Q89))*($Z89+$Z90)*0.5*($D$27+$D$28)*$D$5*1000,0))</f>
        <v>0</v>
      </c>
      <c r="FH90" s="1">
        <f>IF(AND(G$51&lt;ABS($Q90),G$51&gt;ABS($Q89)),1,0)</f>
        <v>0</v>
      </c>
      <c r="FI90" s="3">
        <f>MIN(IF(FH90=1,($S90-$S89)/(ABS($Q90)-ABS($Q89))*(G$51-ABS($Q89))+$S89,0),$D$7)</f>
        <v>0</v>
      </c>
      <c r="FJ90" s="1">
        <f>IF(ABS($Q90)&lt;G$52,$AA90,IF(ABS($Q89)&lt;G$52,(G$52-ABS($Q89))*($Z89+$Z90)*0.5*($D$27+$D$28)*$D$5*1000,0))</f>
        <v>0</v>
      </c>
      <c r="FK90" s="1">
        <f>IF(AND(G$52&lt;ABS($Q90),G$52&gt;ABS($Q89)),1,0)</f>
        <v>0</v>
      </c>
      <c r="FL90" s="3">
        <f>MIN(IF(FK90=1,($S90-$S89)/(ABS($Q90)-ABS($Q89))*(G$52-ABS($Q89))+$S89,0),$D$7)</f>
        <v>0</v>
      </c>
      <c r="FM90" s="1">
        <f>IF(ABS($Q90)&lt;G$53,$AA90,IF(ABS($Q89)&lt;G$53,(G$53-ABS($Q89))*($Z89+$Z90)*0.5*($D$27+$D$28)*$D$5*1000,0))</f>
        <v>0</v>
      </c>
      <c r="FN90" s="1">
        <f>IF(AND(G$53&lt;ABS($Q90),G$53&gt;ABS($Q89)),1,0)</f>
        <v>0</v>
      </c>
      <c r="FO90" s="3">
        <f>MIN(IF(FN90=1,($S90-$S89)/(ABS($Q90)-ABS($Q89))*(G$53-ABS($Q89))+$S89,0),$D$7)</f>
        <v>0</v>
      </c>
      <c r="FP90" s="1">
        <f>IF(ABS($Q90)&lt;G$54,$AA90,IF(ABS($Q89)&lt;G$54,(G$54-ABS($Q89))*($Z89+$Z90)*0.5*($D$27+$D$28)*$D$5*1000,0))</f>
        <v>0</v>
      </c>
      <c r="FQ90" s="1">
        <f>IF(AND(G$54&lt;ABS($Q90),G$54&gt;ABS($Q89)),1,0)</f>
        <v>0</v>
      </c>
      <c r="FR90" s="3">
        <f>MIN(IF(FQ90=1,($S90-$S89)/(ABS($Q90)-ABS($Q89))*(G$54-ABS($Q89))+$S89,0),$D$7)</f>
        <v>0</v>
      </c>
      <c r="FS90" s="1">
        <f>IF(ABS($Q90)&lt;G$55,$AA90,IF(ABS($Q89)&lt;G$55,(G$55-ABS($Q89))*($Z89+$Z90)*0.5*($D$27+$D$28)*$D$5*1000,0))</f>
        <v>0</v>
      </c>
      <c r="FT90" s="1">
        <f>IF(AND(G$55&lt;ABS($Q90),G$55&gt;ABS($Q89)),1,0)</f>
        <v>0</v>
      </c>
      <c r="FU90" s="3">
        <f>MIN(IF(FT90=1,($S90-$S89)/(ABS($Q90)-ABS($Q89))*(G$55-ABS($Q89))+$S89,0),$D$7)</f>
        <v>0</v>
      </c>
      <c r="FV90" s="1" t="e">
        <f>IF(ABS($Q90)&lt;#REF!,$AA90,IF(ABS($Q89)&lt;#REF!,(#REF!-ABS($Q89))*($Z89+$Z90)*0.5*($D$27+$D$28)*$D$5*1000,0))</f>
        <v>#REF!</v>
      </c>
      <c r="FW90" s="1" t="e">
        <f>IF(AND(#REF!&lt;ABS($Q90),#REF!&gt;ABS($Q89)),1,0)</f>
        <v>#REF!</v>
      </c>
      <c r="FX90" s="3" t="e">
        <f>MIN(IF(FW90=1,($S90-$S89)/(ABS($Q90)-ABS($Q89))*(#REF!-ABS($Q89))+$S89,0),$D$7)</f>
        <v>#REF!</v>
      </c>
    </row>
    <row r="91" spans="1:180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36"/>
      <c r="M91" s="23"/>
      <c r="N91" s="23"/>
      <c r="O91" s="23"/>
      <c r="P91" s="4"/>
      <c r="Q91" s="4"/>
      <c r="R91" s="4"/>
      <c r="S91" s="4"/>
      <c r="T91" s="4"/>
      <c r="U91" s="4"/>
      <c r="V91" s="4"/>
      <c r="W91" s="4"/>
      <c r="X91" s="4"/>
      <c r="Y91" s="4"/>
      <c r="Z91" s="3">
        <f t="shared" si="7"/>
        <v>0.2</v>
      </c>
      <c r="AA91" s="3"/>
      <c r="AB91" s="1"/>
      <c r="AC91" s="2"/>
      <c r="AD91" s="2"/>
      <c r="AE91" s="1"/>
      <c r="AF91" s="2"/>
      <c r="AG91" s="2"/>
      <c r="AH91" s="1"/>
      <c r="AI91" s="2"/>
      <c r="AJ91" s="2"/>
      <c r="AK91" s="1"/>
      <c r="AL91" s="2"/>
      <c r="AM91" s="2"/>
      <c r="AN91" s="1"/>
      <c r="AO91" s="2"/>
      <c r="AP91" s="2"/>
      <c r="AQ91" s="1"/>
      <c r="AR91" s="2"/>
      <c r="AS91" s="2"/>
      <c r="AT91" s="1"/>
      <c r="AU91" s="2"/>
      <c r="AV91" s="2"/>
      <c r="AW91" s="1"/>
      <c r="AX91" s="2"/>
      <c r="AY91" s="2"/>
      <c r="AZ91" s="1"/>
      <c r="BA91" s="2"/>
      <c r="BB91" s="2"/>
      <c r="BC91" s="1"/>
      <c r="BD91" s="2"/>
      <c r="BE91" s="2"/>
      <c r="BF91" s="1"/>
      <c r="BG91" s="2"/>
      <c r="BH91" s="2"/>
      <c r="BI91" s="1"/>
      <c r="BJ91" s="2"/>
      <c r="BK91" s="2"/>
      <c r="BL91" s="1"/>
      <c r="BM91" s="2"/>
      <c r="BN91" s="2"/>
      <c r="BO91" s="1"/>
      <c r="BP91" s="2"/>
      <c r="BQ91" s="2"/>
      <c r="BR91" s="1"/>
      <c r="BS91" s="2"/>
      <c r="BT91" s="2"/>
      <c r="BU91" s="1"/>
      <c r="BV91" s="2"/>
      <c r="BW91" s="2"/>
      <c r="BX91" s="1"/>
      <c r="BY91" s="2"/>
      <c r="BZ91" s="2"/>
      <c r="CA91" s="1"/>
      <c r="CB91" s="2"/>
      <c r="CC91" s="2"/>
      <c r="CD91" s="1"/>
      <c r="CE91" s="2"/>
      <c r="CF91" s="2"/>
      <c r="CG91" s="1"/>
      <c r="CH91" s="2"/>
      <c r="CI91" s="2"/>
      <c r="CJ91" s="1"/>
      <c r="CK91" s="2"/>
      <c r="CL91" s="2"/>
      <c r="CM91" s="1"/>
      <c r="CN91" s="2"/>
      <c r="CO91" s="2"/>
      <c r="CP91" s="1"/>
      <c r="CQ91" s="2"/>
      <c r="CR91" s="2"/>
      <c r="CS91" s="1"/>
      <c r="CT91" s="2"/>
      <c r="CU91" s="2"/>
      <c r="CV91" s="1"/>
      <c r="CW91" s="2"/>
      <c r="CX91" s="2"/>
      <c r="CY91" s="1"/>
      <c r="CZ91" s="2"/>
      <c r="DA91" s="2"/>
      <c r="DB91" s="1"/>
      <c r="DC91" s="2"/>
      <c r="DD91" s="2"/>
      <c r="DE91" s="1"/>
      <c r="DF91" s="2"/>
      <c r="DG91" s="2"/>
      <c r="DH91" s="1"/>
      <c r="DI91" s="2"/>
      <c r="DJ91" s="2"/>
      <c r="DK91" s="1"/>
      <c r="DL91" s="2"/>
      <c r="DM91" s="2"/>
      <c r="DN91" s="1"/>
      <c r="DO91" s="2"/>
      <c r="DP91" s="2"/>
      <c r="DQ91" s="1"/>
      <c r="DR91" s="2"/>
      <c r="DS91" s="2"/>
      <c r="DT91" s="1"/>
      <c r="DU91" s="2"/>
      <c r="DV91" s="2"/>
      <c r="DW91" s="1"/>
      <c r="DX91" s="2"/>
      <c r="DY91" s="2"/>
      <c r="DZ91" s="1"/>
      <c r="EA91" s="2"/>
      <c r="EB91" s="2"/>
      <c r="EC91" s="1"/>
      <c r="ED91" s="2"/>
      <c r="EE91" s="2"/>
      <c r="EF91" s="1"/>
      <c r="EG91" s="2"/>
      <c r="EH91" s="2"/>
      <c r="EI91" s="1"/>
      <c r="EJ91" s="2"/>
      <c r="EK91" s="2"/>
      <c r="EL91" s="1"/>
      <c r="EM91" s="2"/>
      <c r="EN91" s="2"/>
      <c r="EO91" s="1"/>
      <c r="EP91" s="2"/>
      <c r="EQ91" s="2"/>
      <c r="ER91" s="1"/>
      <c r="ES91" s="2"/>
      <c r="ET91" s="2"/>
      <c r="EU91" s="1"/>
      <c r="EV91" s="2"/>
      <c r="EW91" s="2"/>
      <c r="EX91" s="1"/>
      <c r="EY91" s="2"/>
      <c r="EZ91" s="2"/>
      <c r="FA91" s="1"/>
      <c r="FB91" s="2"/>
      <c r="FC91" s="2"/>
      <c r="FD91" s="1"/>
      <c r="FE91" s="2"/>
      <c r="FF91" s="2"/>
      <c r="FG91" s="1"/>
      <c r="FH91" s="2"/>
      <c r="FI91" s="2"/>
      <c r="FJ91" s="1"/>
      <c r="FK91" s="2"/>
      <c r="FL91" s="2"/>
      <c r="FM91" s="1"/>
      <c r="FN91" s="2"/>
      <c r="FO91" s="2"/>
      <c r="FP91" s="1"/>
      <c r="FQ91" s="2"/>
      <c r="FR91" s="2"/>
      <c r="FS91" s="1"/>
      <c r="FT91" s="2"/>
      <c r="FU91" s="2"/>
      <c r="FV91" s="1"/>
      <c r="FW91" s="2"/>
      <c r="FX91" s="2"/>
    </row>
    <row r="92" spans="1:180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36"/>
      <c r="M92" s="23"/>
      <c r="N92" s="23"/>
      <c r="O92" s="23"/>
      <c r="P92" s="4"/>
      <c r="Q92" s="4"/>
      <c r="R92" s="4"/>
      <c r="S92" s="4"/>
      <c r="T92" s="4"/>
      <c r="U92" s="4"/>
      <c r="V92" s="4"/>
      <c r="W92" s="4"/>
      <c r="X92" s="4"/>
      <c r="Y92" s="4"/>
      <c r="Z92" s="3">
        <f t="shared" si="7"/>
        <v>0.2</v>
      </c>
      <c r="AA92" s="1">
        <f>$R91*($Z92+$Z91)*0.5*($D$27+$D$28)*1000*$D$5</f>
        <v>0</v>
      </c>
      <c r="AB92" s="1">
        <f>IF(ABS($Q92)&lt;$G$6,$AA92,IF(ABS($Q91)&lt;$G$6,($G$6-ABS($Q91))*($Z91+$Z92)*0.5*($D$27+$D$28)*$D$5*1000,0))</f>
        <v>0</v>
      </c>
      <c r="AC92" s="1">
        <f>IF(AND($G$6&lt;ABS($Q92),$G$6&gt;ABS($Q91)),1,0)</f>
        <v>0</v>
      </c>
      <c r="AD92" s="3">
        <f>MIN(IF(AC92=1,($S92-$S91)/(ABS($Q92)-ABS($Q91))*($G$6-ABS($Q91))+$S91,0),$D$7)</f>
        <v>0</v>
      </c>
      <c r="AE92" s="1">
        <f>IF(ABS($Q92)&lt;$G$7,$AA92,IF(ABS($Q91)&lt;$G$7,($G$7-ABS($Q91))*($Z91+$Z92)*0.5*($D$27+$D$28)*$D$5*1000,0))</f>
        <v>0</v>
      </c>
      <c r="AF92" s="1">
        <f>IF(AND($G$7&lt;ABS($Q92),$G$7&gt;ABS($Q91)),1,0)</f>
        <v>0</v>
      </c>
      <c r="AG92" s="3">
        <f>MIN(IF(AF92=1,($S92-$S91)/(ABS($Q92)-ABS($Q91))*($G$7-ABS($Q91))+$S91,0),$D$7)</f>
        <v>0</v>
      </c>
      <c r="AH92" s="1">
        <f>IF(ABS($Q92)&lt;$G$8,$AA92,IF(ABS($Q91)&lt;$G$8,($G$8-ABS($Q91))*($Z91+$Z92)*0.5*($D$27+$D$28)*$D$5*1000,0))</f>
        <v>0</v>
      </c>
      <c r="AI92" s="1">
        <f>IF(AND($G$8&lt;ABS($Q92),$G$8&gt;ABS($Q91)),1,0)</f>
        <v>0</v>
      </c>
      <c r="AJ92" s="3">
        <f>MIN(IF(AI92=1,($S92-$S91)/(ABS($Q92)-ABS($Q91))*($G$8-ABS($Q91))+$S91,0),$D$7)</f>
        <v>0</v>
      </c>
      <c r="AK92" s="1">
        <f>IF(ABS($Q92)&lt;$G$9,$AA92,IF(ABS($Q91)&lt;$G$9,($G$9-ABS($Q91))*($Z91+$Z92)*0.5*($D$27+$D$28)*$D$5*1000,0))</f>
        <v>0</v>
      </c>
      <c r="AL92" s="1">
        <f>IF(AND($G$9&lt;ABS($Q92),$G$9&gt;ABS($Q91)),1,0)</f>
        <v>0</v>
      </c>
      <c r="AM92" s="3">
        <f>MIN(IF(AL92=1,($S92-$S91)/(ABS($Q92)-ABS($Q91))*($G$9-ABS($Q91))+$S91,0),$D$7)</f>
        <v>0</v>
      </c>
      <c r="AN92" s="1">
        <f>IF(ABS($Q92)&lt;$G$10,$AA92,IF(ABS($Q91)&lt;$G$10,($G$10-ABS($Q91))*($Z91+$Z92)*0.5*($D$27+$D$28)*$D$5*1000,0))</f>
        <v>0</v>
      </c>
      <c r="AO92" s="1">
        <f>IF(AND($G$10&lt;ABS($Q92),$G$10&gt;ABS($Q91)),1,0)</f>
        <v>0</v>
      </c>
      <c r="AP92" s="3">
        <f>MIN(IF(AO92=1,($S92-$S91)/(ABS($Q92)-ABS($Q91))*($G$10-ABS($Q91))+$S91,0),$D$7)</f>
        <v>0</v>
      </c>
      <c r="AQ92" s="1">
        <f>IF(ABS($Q92)&lt;$G$11,$AA92,IF(ABS($Q91)&lt;$G$11,($G$11-ABS($Q91))*($Z91+$Z92)*0.5*($D$27+$D$28)*$D$5*1000,0))</f>
        <v>0</v>
      </c>
      <c r="AR92" s="1">
        <f>IF(AND($G$11&lt;ABS($Q92),$G$11&gt;ABS($Q91)),1,0)</f>
        <v>0</v>
      </c>
      <c r="AS92" s="3">
        <f>MIN(IF(AR92=1,($S92-$S91)/(ABS($Q92)-ABS($Q91))*($G$11-ABS($Q91))+$S91,0),$D$7)</f>
        <v>0</v>
      </c>
      <c r="AT92" s="1">
        <f>IF(ABS($Q92)&lt;$G$12,$AA92,IF(ABS($Q91)&lt;$G$12,($G$12-ABS($Q91))*($Z91+$Z92)*0.5*($D$27+$D$28)*$D$5*1000,0))</f>
        <v>0</v>
      </c>
      <c r="AU92" s="1">
        <f>IF(AND($G$12&lt;ABS($Q92),$G$12&gt;ABS($Q91)),1,0)</f>
        <v>0</v>
      </c>
      <c r="AV92" s="3">
        <f>MIN(IF(AU92=1,($S92-$S91)/(ABS($Q92)-ABS($Q91))*($G$12-ABS($Q91))+$S91,0),$D$7)</f>
        <v>0</v>
      </c>
      <c r="AW92" s="1">
        <f>IF(ABS($Q92)&lt;$G$13,$AA92,IF(ABS($Q91)&lt;$G$13,($G$13-ABS($Q91))*($Z91+$Z92)*0.5*($D$27+$D$28)*$D$5*1000,0))</f>
        <v>0</v>
      </c>
      <c r="AX92" s="1">
        <f>IF(AND($G$13&lt;ABS($Q92),$G$13&gt;ABS($Q91)),1,0)</f>
        <v>0</v>
      </c>
      <c r="AY92" s="3">
        <f>MIN(IF(AX92=1,($S92-$S91)/(ABS($Q92)-ABS($Q91))*($G$13-ABS($Q91))+$S91,0),$D$7)</f>
        <v>0</v>
      </c>
      <c r="AZ92" s="1">
        <f>IF(ABS($Q92)&lt;$G$14,$AA92,IF(ABS($Q91)&lt;$G$14,($G$14-ABS($Q91))*($Z91+$Z92)*0.5*($D$27+$D$28)*$D$5*1000,0))</f>
        <v>0</v>
      </c>
      <c r="BA92" s="1">
        <f>IF(AND($G$14&lt;ABS($Q92),$G$14&gt;ABS($Q91)),1,0)</f>
        <v>0</v>
      </c>
      <c r="BB92" s="3">
        <f>MIN(IF(BA92=1,($S92-$S91)/(ABS($Q92)-ABS($Q91))*($G$14-ABS($Q91))+$S91,0),$D$7)</f>
        <v>0</v>
      </c>
      <c r="BC92" s="1">
        <f>IF(ABS($Q92)&lt;G$15,$AA92,IF(ABS($Q91)&lt;G$15,(G$15-ABS($Q91))*($Z91+$Z92)*0.5*($D$27+$D$28)*$D$5*1000,0))</f>
        <v>0</v>
      </c>
      <c r="BD92" s="1">
        <f>IF(AND(G$15&lt;ABS($Q92),G$15&gt;ABS($Q91)),1,0)</f>
        <v>0</v>
      </c>
      <c r="BE92" s="3">
        <f>MIN(IF(BD92=1,($S92-$S91)/(ABS($Q92)-ABS($Q91))*(G$15-ABS($Q91))+$S91,0),$D$7)</f>
        <v>0</v>
      </c>
      <c r="BF92" s="1">
        <f>IF(ABS($Q92)&lt;G$16,$AA92,IF(ABS($Q91)&lt;G$16,(G$16-ABS($Q91))*($Z91+$Z92)*0.5*($D$27+$D$28)*$D$5*1000,0))</f>
        <v>0</v>
      </c>
      <c r="BG92" s="1">
        <f>IF(AND(G$16&lt;ABS($Q92),G$16&gt;ABS($Q91)),1,0)</f>
        <v>0</v>
      </c>
      <c r="BH92" s="3">
        <f>MIN(IF(BG92=1,($S92-$S91)/(ABS($Q92)-ABS($Q91))*(G$16-ABS($Q91))+$S91,0),$D$7)</f>
        <v>0</v>
      </c>
      <c r="BI92" s="1">
        <f>IF(ABS($Q92)&lt;G$17,$AA92,IF(ABS($Q91)&lt;G$17,(G$17-ABS($Q91))*($Z91+$Z92)*0.5*($D$27+$D$28)*$D$5*1000,0))</f>
        <v>0</v>
      </c>
      <c r="BJ92" s="1">
        <f>IF(AND(G$17&lt;ABS($Q92),G$17&gt;ABS($Q91)),1,0)</f>
        <v>0</v>
      </c>
      <c r="BK92" s="3">
        <f>MIN(IF(BJ92=1,($S92-$S91)/(ABS($Q92)-ABS($Q91))*(G$17-ABS($Q91))+$S91,0),$D$7)</f>
        <v>0</v>
      </c>
      <c r="BL92" s="1">
        <f>IF(ABS($Q92)&lt;G$18,$AA92,IF(ABS($Q91)&lt;G$18,(G$18-ABS($Q91))*($Z91+$Z92)*0.5*($D$27+$D$28)*$D$5*1000,0))</f>
        <v>0</v>
      </c>
      <c r="BM92" s="1">
        <f>IF(AND(G$18&lt;ABS($Q92),G$18&gt;ABS($Q91)),1,0)</f>
        <v>0</v>
      </c>
      <c r="BN92" s="3">
        <f>MIN(IF(BM92=1,($S92-$S91)/(ABS($Q92)-ABS($Q91))*(G$18-ABS($Q91))+$S91,0),$D$7)</f>
        <v>0</v>
      </c>
      <c r="BO92" s="1">
        <f>IF(ABS($Q92)&lt;G$19,$AA92,IF(ABS($Q91)&lt;G$19,(G$19-ABS($Q91))*($Z91+$Z92)*0.5*($D$27+$D$28)*$D$5*1000,0))</f>
        <v>0</v>
      </c>
      <c r="BP92" s="1">
        <f>IF(AND(G$19&lt;ABS($Q92),G$19&gt;ABS($Q91)),1,0)</f>
        <v>0</v>
      </c>
      <c r="BQ92" s="3">
        <f>MIN(IF(BP92=1,($S92-$S91)/(ABS($Q92)-ABS($Q91))*(G$19-ABS($Q91))+$S91,0),$D$7)</f>
        <v>0</v>
      </c>
      <c r="BR92" s="1">
        <f>IF(ABS($Q92)&lt;G$20,$AA92,IF(ABS($Q91)&lt;G$20,(G$20-ABS($Q91))*($Z91+$Z92)*0.5*($D$27+$D$28)*$D$5*1000,0))</f>
        <v>0</v>
      </c>
      <c r="BS92" s="1">
        <f>IF(AND(G$20&lt;ABS($Q92),G$20&gt;ABS($Q91)),1,0)</f>
        <v>0</v>
      </c>
      <c r="BT92" s="3">
        <f>MIN(IF(BS92=1,($S92-$S91)/(ABS($Q92)-ABS($Q91))*(G$20-ABS($Q91))+$S91,0),$D$7)</f>
        <v>0</v>
      </c>
      <c r="BU92" s="1">
        <f>IF(ABS($Q92)&lt;G$21,$AA92,IF(ABS($Q91)&lt;G$21,(G$21-ABS($Q91))*($Z91+$Z92)*0.5*($D$27+$D$28)*$D$5*1000,0))</f>
        <v>0</v>
      </c>
      <c r="BV92" s="1">
        <f>IF(AND(G$21&lt;ABS($Q92),G$21&gt;ABS($Q91)),1,0)</f>
        <v>0</v>
      </c>
      <c r="BW92" s="3">
        <f>MIN(IF(BV92=1,($S92-$S91)/(ABS($Q92)-ABS($Q91))*(G$21-ABS($Q91))+$S91,0),$D$7)</f>
        <v>0</v>
      </c>
      <c r="BX92" s="1">
        <f>IF(ABS($Q92)&lt;G$22,$AA92,IF(ABS($Q91)&lt;G$22,(G$22-ABS($Q91))*($Z91+$Z92)*0.5*($D$27+$D$28)*$D$5*1000,0))</f>
        <v>0</v>
      </c>
      <c r="BY92" s="1">
        <f>IF(AND(G$22&lt;ABS($Q92),G$22&gt;ABS($Q91)),1,0)</f>
        <v>0</v>
      </c>
      <c r="BZ92" s="3">
        <f>MIN(IF(BY92=1,($S92-$S91)/(ABS($Q92)-ABS($Q91))*(G$22-ABS($Q91))+$S91,0),$D$7)</f>
        <v>0</v>
      </c>
      <c r="CA92" s="1">
        <f>IF(ABS($Q92)&lt;G$23,$AA92,IF(ABS($Q91)&lt;G$23,(G$23-ABS($Q91))*($Z91+$Z92)*0.5*($D$27+$D$28)*$D$5*1000,0))</f>
        <v>0</v>
      </c>
      <c r="CB92" s="1">
        <f>IF(AND(G$23&lt;ABS($Q92),G$23&gt;ABS($Q91)),1,0)</f>
        <v>0</v>
      </c>
      <c r="CC92" s="3">
        <f>MIN(IF(CB92=1,($S92-$S91)/(ABS($Q92)-ABS($Q91))*(G$23-ABS($Q91))+$S91,0),$D$7)</f>
        <v>0</v>
      </c>
      <c r="CD92" s="1">
        <f>IF(ABS($Q92)&lt;G$24,$AA92,IF(ABS($Q91)&lt;G$24,(G$24-ABS($Q91))*($Z91+$Z92)*0.5*($D$27+$D$28)*$D$5*1000,0))</f>
        <v>0</v>
      </c>
      <c r="CE92" s="1">
        <f>IF(AND(G$24&lt;ABS($Q92),G$24&gt;ABS($Q91)),1,0)</f>
        <v>0</v>
      </c>
      <c r="CF92" s="3">
        <f>MIN(IF(CE92=1,($S92-$S91)/(ABS($Q92)-ABS($Q91))*(G$24-ABS($Q91))+$S91,0),$D$7)</f>
        <v>0</v>
      </c>
      <c r="CG92" s="1">
        <f>IF(ABS($Q92)&lt;G$25,$AA92,IF(ABS($Q91)&lt;G$25,(G$25-ABS($Q91))*($Z91+$Z92)*0.5*($D$27+$D$28)*$D$5*1000,0))</f>
        <v>0</v>
      </c>
      <c r="CH92" s="1">
        <f>IF(AND(G$25&lt;ABS($Q92),G$25&gt;ABS($Q91)),1,0)</f>
        <v>0</v>
      </c>
      <c r="CI92" s="3">
        <f>MIN(IF(CH92=1,($S92-$S91)/(ABS($Q92)-ABS($Q91))*(G$25-ABS($Q91))+$S91,0),$D$7)</f>
        <v>0</v>
      </c>
      <c r="CJ92" s="1">
        <f>IF(ABS($Q92)&lt;G$26,$AA92,IF(ABS($Q91)&lt;G$26,(G$26-ABS($Q91))*($Z91+$Z92)*0.5*($D$27+$D$28)*$D$5*1000,0))</f>
        <v>0</v>
      </c>
      <c r="CK92" s="1">
        <f>IF(AND(G$26&lt;ABS($Q92),G$26&gt;ABS($Q91)),1,0)</f>
        <v>0</v>
      </c>
      <c r="CL92" s="3">
        <f>MIN(IF(CK92=1,($S92-$S91)/(ABS($Q92)-ABS($Q91))*(G$26-ABS($Q91))+$S91,0),$D$7)</f>
        <v>0</v>
      </c>
      <c r="CM92" s="1">
        <f>IF(ABS($Q92)&lt;G$27,$AA92,IF(ABS($Q91)&lt;G$27,(G$27-ABS($Q91))*($Z91+$Z92)*0.5*($D$27+$D$28)*$D$5*1000,0))</f>
        <v>0</v>
      </c>
      <c r="CN92" s="1">
        <f>IF(AND(G$27&lt;ABS($Q92),G$27&gt;ABS($Q91)),1,0)</f>
        <v>0</v>
      </c>
      <c r="CO92" s="3">
        <f>MIN(IF(CN92=1,($S92-$S91)/(ABS($Q92)-ABS($Q91))*(G$27-ABS($Q91))+$S91,0),$D$7)</f>
        <v>0</v>
      </c>
      <c r="CP92" s="1">
        <f>IF(ABS($Q92)&lt;G$28,$AA92,IF(ABS($Q91)&lt;G$28,(G$28-ABS($Q91))*($Z91+$Z92)*0.5*($D$27+$D$28)*$D$5*1000,0))</f>
        <v>0</v>
      </c>
      <c r="CQ92" s="1">
        <f>IF(AND(G$28&lt;ABS($Q92),G$28&gt;ABS($Q91)),1,0)</f>
        <v>0</v>
      </c>
      <c r="CR92" s="3">
        <f>MIN(IF(CQ92=1,($S92-$S91)/(ABS($Q92)-ABS($Q91))*(G$28-ABS($Q91))+$S91,0),$D$7)</f>
        <v>0</v>
      </c>
      <c r="CS92" s="1">
        <f>IF(ABS($Q92)&lt;G$29,$AA92,IF(ABS($Q91)&lt;G$29,(G$29-ABS($Q91))*($Z91+$Z92)*0.5*($D$27+$D$28)*$D$5*1000,0))</f>
        <v>0</v>
      </c>
      <c r="CT92" s="1">
        <f>IF(AND(G$29&lt;ABS($Q92),G$29&gt;ABS($Q91)),1,0)</f>
        <v>0</v>
      </c>
      <c r="CU92" s="3">
        <f>MIN(IF(CT92=1,($S92-$S91)/(ABS($Q92)-ABS($Q91))*(G$29-ABS($Q91))+$S91,0),$D$7)</f>
        <v>0</v>
      </c>
      <c r="CV92" s="1">
        <f>IF(ABS($Q92)&lt;G$30,$AA92,IF(ABS($Q91)&lt;G$30,(G$30-ABS($Q91))*($Z91+$Z92)*0.5*($D$27+$D$28)*$D$5*1000,0))</f>
        <v>0</v>
      </c>
      <c r="CW92" s="1">
        <f>IF(AND(G$30&lt;ABS($Q92),G$30&gt;ABS($Q91)),1,0)</f>
        <v>0</v>
      </c>
      <c r="CX92" s="3">
        <f>MIN(IF(CW92=1,($S92-$S91)/(ABS($Q92)-ABS($Q91))*(G$30-ABS($Q91))+$S91,0),$D$7)</f>
        <v>0</v>
      </c>
      <c r="CY92" s="1">
        <f>IF(ABS($Q92)&lt;G$31,$AA92,IF(ABS($Q91)&lt;G$31,(G$31-ABS($Q91))*($Z91+$Z92)*0.5*($D$27+$D$28)*$D$5*1000,0))</f>
        <v>0</v>
      </c>
      <c r="CZ92" s="1">
        <f>IF(AND(G$31&lt;ABS($Q92),G$31&gt;ABS($Q91)),1,0)</f>
        <v>0</v>
      </c>
      <c r="DA92" s="3">
        <f>MIN(IF(CZ92=1,($S92-$S91)/(ABS($Q92)-ABS($Q91))*(G$31-ABS($Q91))+$S91,0),$D$7)</f>
        <v>0</v>
      </c>
      <c r="DB92" s="1">
        <f>IF(ABS($Q92)&lt;G$32,$AA92,IF(ABS($Q91)&lt;G$32,(G$32-ABS($Q91))*($Z91+$Z92)*0.5*($D$27+$D$28)*$D$5*1000,0))</f>
        <v>0</v>
      </c>
      <c r="DC92" s="1">
        <f>IF(AND(G$32&lt;ABS($Q92),G$32&gt;ABS($Q91)),1,0)</f>
        <v>0</v>
      </c>
      <c r="DD92" s="3">
        <f>MIN(IF(DC92=1,($S92-$S91)/(ABS($Q92)-ABS($Q91))*(G$32-ABS($Q91))+$S91,0),$D$7)</f>
        <v>0</v>
      </c>
      <c r="DE92" s="1">
        <f>IF(ABS($Q92)&lt;G$33,$AA92,IF(ABS($Q91)&lt;G$33,(G$33-ABS($Q91))*($Z91+$Z92)*0.5*($D$27+$D$28)*$D$5*1000,0))</f>
        <v>0</v>
      </c>
      <c r="DF92" s="1">
        <f>IF(AND(G$33&lt;ABS($Q92),G$33&gt;ABS($Q91)),1,0)</f>
        <v>0</v>
      </c>
      <c r="DG92" s="3">
        <f>MIN(IF(DF92=1,($S92-$S91)/(ABS($Q92)-ABS($Q91))*(G$33-ABS($Q91))+$S91,0),$D$7)</f>
        <v>0</v>
      </c>
      <c r="DH92" s="1">
        <f>IF(ABS($Q92)&lt;G$34,$AA92,IF(ABS($Q91)&lt;G$34,(G$34-ABS($Q91))*($Z91+$Z92)*0.5*($D$27+$D$28)*$D$5*1000,0))</f>
        <v>0</v>
      </c>
      <c r="DI92" s="1">
        <f>IF(AND(G$34&lt;ABS($Q92),G$34&gt;ABS($Q91)),1,0)</f>
        <v>0</v>
      </c>
      <c r="DJ92" s="3">
        <f>MIN(IF(DI92=1,($S92-$S91)/(ABS($Q92)-ABS($Q91))*(G$34-ABS($Q91))+$S91,0),$D$7)</f>
        <v>0</v>
      </c>
      <c r="DK92" s="1">
        <f>IF(ABS($Q92)&lt;G$35,$AA92,IF(ABS($Q91)&lt;G$35,(G$35-ABS($Q91))*($Z91+$Z92)*0.5*($D$27+$D$28)*$D$5*1000,0))</f>
        <v>0</v>
      </c>
      <c r="DL92" s="1">
        <f>IF(AND(G$35&lt;ABS($Q92),G$35&gt;ABS($Q91)),1,0)</f>
        <v>0</v>
      </c>
      <c r="DM92" s="3">
        <f>MIN(IF(DL92=1,($S92-$S91)/(ABS($Q92)-ABS($Q91))*(G$35-ABS($Q91))+$S91,0),$D$7)</f>
        <v>0</v>
      </c>
      <c r="DN92" s="1">
        <f>IF(ABS($Q92)&lt;G$36,$AA92,IF(ABS($Q91)&lt;G$36,(G$36-ABS($Q91))*($Z91+$Z92)*0.5*($D$27+$D$28)*$D$5*1000,0))</f>
        <v>0</v>
      </c>
      <c r="DO92" s="1">
        <f>IF(AND(G$36&lt;ABS($Q92),G$36&gt;ABS($Q91)),1,0)</f>
        <v>0</v>
      </c>
      <c r="DP92" s="3">
        <f>MIN(IF(DO92=1,($S92-$S91)/(ABS($Q92)-ABS($Q91))*(G$36-ABS($Q91))+$S91,0),$D$7)</f>
        <v>0</v>
      </c>
      <c r="DQ92" s="1">
        <f>IF(ABS($Q92)&lt;G$37,$AA92,IF(ABS($Q91)&lt;G$37,(G$37-ABS($Q91))*($Z91+$Z92)*0.5*($D$27+$D$28)*$D$5*1000,0))</f>
        <v>0</v>
      </c>
      <c r="DR92" s="1">
        <f>IF(AND(G$37&lt;ABS($Q92),G$37&gt;ABS($Q91)),1,0)</f>
        <v>0</v>
      </c>
      <c r="DS92" s="3">
        <f>MIN(IF(DR92=1,($S92-$S91)/(ABS($Q92)-ABS($Q91))*(G$37-ABS($Q91))+$S91,0),$D$7)</f>
        <v>0</v>
      </c>
      <c r="DT92" s="1">
        <f>IF(ABS($Q92)&lt;G$38,$AA92,IF(ABS($Q91)&lt;G$38,(G$38-ABS($Q91))*($Z91+$Z92)*0.5*($D$27+$D$28)*$D$5*1000,0))</f>
        <v>0</v>
      </c>
      <c r="DU92" s="1">
        <f>IF(AND(G$38&lt;ABS($Q92),G$38&gt;ABS($Q91)),1,0)</f>
        <v>0</v>
      </c>
      <c r="DV92" s="3">
        <f>MIN(IF(DU92=1,($S92-$S91)/(ABS($Q92)-ABS($Q91))*(G$38-ABS($Q91))+$S91,0),$D$7)</f>
        <v>0</v>
      </c>
      <c r="DW92" s="1">
        <f>IF(ABS($Q92)&lt;G$39,$AA92,IF(ABS($Q91)&lt;G$39,(G$39-ABS($Q91))*($Z91+$Z92)*0.5*($D$27+$D$28)*$D$5*1000,0))</f>
        <v>0</v>
      </c>
      <c r="DX92" s="1">
        <f>IF(AND(G$39&lt;ABS($Q92),G$39&gt;ABS($Q91)),1,0)</f>
        <v>0</v>
      </c>
      <c r="DY92" s="3">
        <f>MIN(IF(DX92=1,($S92-$S91)/(ABS($Q92)-ABS($Q91))*(G$39-ABS($Q91))+$S91,0),$D$7)</f>
        <v>0</v>
      </c>
      <c r="DZ92" s="1">
        <f>IF(ABS($Q92)&lt;G$40,$AA92,IF(ABS($Q91)&lt;G$40,(G$40-ABS($Q91))*($Z91+$Z92)*0.5*($D$27+$D$28)*$D$5*1000,0))</f>
        <v>0</v>
      </c>
      <c r="EA92" s="1">
        <f>IF(AND(G$40&lt;ABS($Q92),G$40&gt;ABS($Q91)),1,0)</f>
        <v>0</v>
      </c>
      <c r="EB92" s="3">
        <f>MIN(IF(EA92=1,($S92-$S91)/(ABS($Q92)-ABS($Q91))*(G$40-ABS($Q91))+$S91,0),$D$7)</f>
        <v>0</v>
      </c>
      <c r="EC92" s="1">
        <f>IF(ABS($Q92)&lt;G$41,$AA92,IF(ABS($Q91)&lt;G$41,(G$41-ABS($Q91))*($Z91+$Z92)*0.5*($D$27+$D$28)*$D$5*1000,0))</f>
        <v>0</v>
      </c>
      <c r="ED92" s="1">
        <f>IF(AND(G$41&lt;ABS($Q92),G$41&gt;ABS($Q91)),1,0)</f>
        <v>0</v>
      </c>
      <c r="EE92" s="3">
        <f>MIN(IF(ED92=1,($S92-$S91)/(ABS($Q92)-ABS($Q91))*(G$41-ABS($Q91))+$S91,0),$D$7)</f>
        <v>0</v>
      </c>
      <c r="EF92" s="1">
        <f>IF(ABS($Q92)&lt;G$42,$AA92,IF(ABS($Q91)&lt;G$42,(G$42-ABS($Q91))*($Z91+$Z92)*0.5*($D$27+$D$28)*$D$5*1000,0))</f>
        <v>0</v>
      </c>
      <c r="EG92" s="1">
        <f>IF(AND(G$42&lt;ABS($Q92),G$42&gt;ABS($Q91)),1,0)</f>
        <v>0</v>
      </c>
      <c r="EH92" s="3">
        <f>MIN(IF(EG92=1,($S92-$S91)/(ABS($Q92)-ABS($Q91))*(G$42-ABS($Q91))+$S91,0),$D$7)</f>
        <v>0</v>
      </c>
      <c r="EI92" s="1">
        <f>IF(ABS($Q92)&lt;G$43,$AA92,IF(ABS($Q91)&lt;G$43,(G$43-ABS($Q91))*($Z91+$Z92)*0.5*($D$27+$D$28)*$D$5*1000,0))</f>
        <v>0</v>
      </c>
      <c r="EJ92" s="1">
        <f>IF(AND(G$43&lt;ABS($Q92),G$43&gt;ABS($Q91)),1,0)</f>
        <v>0</v>
      </c>
      <c r="EK92" s="3">
        <f>MIN(IF(EJ92=1,($S92-$S91)/(ABS($Q92)-ABS($Q91))*(G$43-ABS($Q91))+$S91,0),$D$7)</f>
        <v>0</v>
      </c>
      <c r="EL92" s="1">
        <f>IF(ABS($Q92)&lt;G$44,$AA92,IF(ABS($Q91)&lt;G$44,(G$44-ABS($Q91))*($Z91+$Z92)*0.5*($D$27+$D$28)*$D$5*1000,0))</f>
        <v>0</v>
      </c>
      <c r="EM92" s="1">
        <f>IF(AND(G$44&lt;ABS($Q92),G$44&gt;ABS($Q91)),1,0)</f>
        <v>0</v>
      </c>
      <c r="EN92" s="3">
        <f>MIN(IF(EM92=1,($S92-$S91)/(ABS($Q92)-ABS($Q91))*(G$44-ABS($Q91))+$S91,0),$D$7)</f>
        <v>0</v>
      </c>
      <c r="EO92" s="1">
        <f>IF(ABS($Q92)&lt;G$45,$AA92,IF(ABS($Q91)&lt;G$45,(G$45-ABS($Q91))*($Z91+$Z92)*0.5*($D$27+$D$28)*$D$5*1000,0))</f>
        <v>0</v>
      </c>
      <c r="EP92" s="1">
        <f>IF(AND(G$45&lt;ABS($Q92),G$45&gt;ABS($Q91)),1,0)</f>
        <v>0</v>
      </c>
      <c r="EQ92" s="3">
        <f>MIN(IF(EP92=1,($S92-$S91)/(ABS($Q92)-ABS($Q91))*(G$45-ABS($Q91))+$S91,0),$D$7)</f>
        <v>0</v>
      </c>
      <c r="ER92" s="1">
        <f>IF(ABS($Q92)&lt;G$46,$AA92,IF(ABS($Q91)&lt;G$46,(G$46-ABS($Q91))*($Z91+$Z92)*0.5*($D$27+$D$28)*$D$5*1000,0))</f>
        <v>0</v>
      </c>
      <c r="ES92" s="1">
        <f>IF(AND(G$46&lt;ABS($Q92),G$46&gt;ABS($Q91)),1,0)</f>
        <v>0</v>
      </c>
      <c r="ET92" s="3">
        <f>MIN(IF(ES92=1,($S92-$S91)/(ABS($Q92)-ABS($Q91))*(G$46-ABS($Q91))+$S91,0),$D$7)</f>
        <v>0</v>
      </c>
      <c r="EU92" s="1">
        <f>IF(ABS($Q92)&lt;G$47,$AA92,IF(ABS($Q91)&lt;G$47,(G$47-ABS($Q91))*($Z91+$Z92)*0.5*($D$27+$D$28)*$D$5*1000,0))</f>
        <v>0</v>
      </c>
      <c r="EV92" s="1">
        <f>IF(AND(G$47&lt;ABS($Q92),G$47&gt;ABS($Q91)),1,0)</f>
        <v>0</v>
      </c>
      <c r="EW92" s="3">
        <f>MIN(IF(EV92=1,($S92-$S91)/(ABS($Q92)-ABS($Q91))*(G$47-ABS($Q91))+$S91,0),$D$7)</f>
        <v>0</v>
      </c>
      <c r="EX92" s="1">
        <f>IF(ABS($Q92)&lt;G$48,$AA92,IF(ABS($Q91)&lt;G$48,(G$48-ABS($Q91))*($Z91+$Z92)*0.5*($D$27+$D$28)*$D$5*1000,0))</f>
        <v>0</v>
      </c>
      <c r="EY92" s="1">
        <f>IF(AND(G$48&lt;ABS($Q92),G$48&gt;ABS($Q91)),1,0)</f>
        <v>0</v>
      </c>
      <c r="EZ92" s="3">
        <f>MIN(IF(EY92=1,($S92-$S91)/(ABS($Q92)-ABS($Q91))*(G$48-ABS($Q91))+$S91,0),$D$7)</f>
        <v>0</v>
      </c>
      <c r="FA92" s="1">
        <f>IF(ABS($Q92)&lt;G$49,$AA92,IF(ABS($Q91)&lt;G$49,(G$49-ABS($Q91))*($Z91+$Z92)*0.5*($D$27+$D$28)*$D$5*1000,0))</f>
        <v>0</v>
      </c>
      <c r="FB92" s="1">
        <f>IF(AND(G$49&lt;ABS($Q92),G$49&gt;ABS($Q91)),1,0)</f>
        <v>0</v>
      </c>
      <c r="FC92" s="3">
        <f>MIN(IF(FB92=1,($S92-$S91)/(ABS($Q92)-ABS($Q91))*(G$49-ABS($Q91))+$S91,0),$D$7)</f>
        <v>0</v>
      </c>
      <c r="FD92" s="1">
        <f>IF(ABS($Q92)&lt;G$50,$AA92,IF(ABS($Q91)&lt;G$50,(G$50-ABS($Q91))*($Z91+$Z92)*0.5*($D$27+$D$28)*$D$5*1000,0))</f>
        <v>0</v>
      </c>
      <c r="FE92" s="1">
        <f>IF(AND(G$50&lt;ABS($Q92),G$50&gt;ABS($Q91)),1,0)</f>
        <v>0</v>
      </c>
      <c r="FF92" s="3">
        <f>MIN(IF(FE92=1,($S92-$S91)/(ABS($Q92)-ABS($Q91))*(G$50-ABS($Q91))+$S91,0),$D$7)</f>
        <v>0</v>
      </c>
      <c r="FG92" s="1">
        <f>IF(ABS($Q92)&lt;G$51,$AA92,IF(ABS($Q91)&lt;G$51,(G$51-ABS($Q91))*($Z91+$Z92)*0.5*($D$27+$D$28)*$D$5*1000,0))</f>
        <v>0</v>
      </c>
      <c r="FH92" s="1">
        <f>IF(AND(G$51&lt;ABS($Q92),G$51&gt;ABS($Q91)),1,0)</f>
        <v>0</v>
      </c>
      <c r="FI92" s="3">
        <f>MIN(IF(FH92=1,($S92-$S91)/(ABS($Q92)-ABS($Q91))*(G$51-ABS($Q91))+$S91,0),$D$7)</f>
        <v>0</v>
      </c>
      <c r="FJ92" s="1">
        <f>IF(ABS($Q92)&lt;G$52,$AA92,IF(ABS($Q91)&lt;G$52,(G$52-ABS($Q91))*($Z91+$Z92)*0.5*($D$27+$D$28)*$D$5*1000,0))</f>
        <v>0</v>
      </c>
      <c r="FK92" s="1">
        <f>IF(AND(G$52&lt;ABS($Q92),G$52&gt;ABS($Q91)),1,0)</f>
        <v>0</v>
      </c>
      <c r="FL92" s="3">
        <f>MIN(IF(FK92=1,($S92-$S91)/(ABS($Q92)-ABS($Q91))*(G$52-ABS($Q91))+$S91,0),$D$7)</f>
        <v>0</v>
      </c>
      <c r="FM92" s="1">
        <f>IF(ABS($Q92)&lt;G$53,$AA92,IF(ABS($Q91)&lt;G$53,(G$53-ABS($Q91))*($Z91+$Z92)*0.5*($D$27+$D$28)*$D$5*1000,0))</f>
        <v>0</v>
      </c>
      <c r="FN92" s="1">
        <f>IF(AND(G$53&lt;ABS($Q92),G$53&gt;ABS($Q91)),1,0)</f>
        <v>0</v>
      </c>
      <c r="FO92" s="3">
        <f>MIN(IF(FN92=1,($S92-$S91)/(ABS($Q92)-ABS($Q91))*(G$53-ABS($Q91))+$S91,0),$D$7)</f>
        <v>0</v>
      </c>
      <c r="FP92" s="1">
        <f>IF(ABS($Q92)&lt;G$54,$AA92,IF(ABS($Q91)&lt;G$54,(G$54-ABS($Q91))*($Z91+$Z92)*0.5*($D$27+$D$28)*$D$5*1000,0))</f>
        <v>0</v>
      </c>
      <c r="FQ92" s="1">
        <f>IF(AND(G$54&lt;ABS($Q92),G$54&gt;ABS($Q91)),1,0)</f>
        <v>0</v>
      </c>
      <c r="FR92" s="3">
        <f>MIN(IF(FQ92=1,($S92-$S91)/(ABS($Q92)-ABS($Q91))*(G$54-ABS($Q91))+$S91,0),$D$7)</f>
        <v>0</v>
      </c>
      <c r="FS92" s="1">
        <f>IF(ABS($Q92)&lt;G$55,$AA92,IF(ABS($Q91)&lt;G$55,(G$55-ABS($Q91))*($Z91+$Z92)*0.5*($D$27+$D$28)*$D$5*1000,0))</f>
        <v>0</v>
      </c>
      <c r="FT92" s="1">
        <f>IF(AND(G$55&lt;ABS($Q92),G$55&gt;ABS($Q91)),1,0)</f>
        <v>0</v>
      </c>
      <c r="FU92" s="3">
        <f>MIN(IF(FT92=1,($S92-$S91)/(ABS($Q92)-ABS($Q91))*(G$55-ABS($Q91))+$S91,0),$D$7)</f>
        <v>0</v>
      </c>
      <c r="FV92" s="1" t="e">
        <f>IF(ABS($Q92)&lt;#REF!,$AA92,IF(ABS($Q91)&lt;#REF!,(#REF!-ABS($Q91))*($Z91+$Z92)*0.5*($D$27+$D$28)*$D$5*1000,0))</f>
        <v>#REF!</v>
      </c>
      <c r="FW92" s="1" t="e">
        <f>IF(AND(#REF!&lt;ABS($Q92),#REF!&gt;ABS($Q91)),1,0)</f>
        <v>#REF!</v>
      </c>
      <c r="FX92" s="3" t="e">
        <f>MIN(IF(FW92=1,($S92-$S91)/(ABS($Q92)-ABS($Q91))*(#REF!-ABS($Q91))+$S91,0),$D$7)</f>
        <v>#REF!</v>
      </c>
    </row>
    <row r="93" spans="1:180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36"/>
      <c r="M93" s="23"/>
      <c r="N93" s="23"/>
      <c r="O93" s="23"/>
      <c r="P93" s="4"/>
      <c r="Q93" s="4"/>
      <c r="R93" s="4"/>
      <c r="S93" s="4"/>
      <c r="T93" s="4"/>
      <c r="U93" s="4"/>
      <c r="V93" s="4"/>
      <c r="W93" s="4"/>
      <c r="X93" s="4"/>
      <c r="Y93" s="4"/>
      <c r="Z93" s="3">
        <f t="shared" si="7"/>
        <v>0.2</v>
      </c>
      <c r="AA93" s="3"/>
      <c r="AB93" s="1"/>
      <c r="AC93" s="2"/>
      <c r="AD93" s="2"/>
      <c r="AE93" s="1"/>
      <c r="AF93" s="2"/>
      <c r="AG93" s="2"/>
      <c r="AH93" s="1"/>
      <c r="AI93" s="2"/>
      <c r="AJ93" s="2"/>
      <c r="AK93" s="1"/>
      <c r="AL93" s="2"/>
      <c r="AM93" s="2"/>
      <c r="AN93" s="1"/>
      <c r="AO93" s="2"/>
      <c r="AP93" s="2"/>
      <c r="AQ93" s="1"/>
      <c r="AR93" s="2"/>
      <c r="AS93" s="2"/>
      <c r="AT93" s="1"/>
      <c r="AU93" s="2"/>
      <c r="AV93" s="2"/>
      <c r="AW93" s="1"/>
      <c r="AX93" s="2"/>
      <c r="AY93" s="2"/>
      <c r="AZ93" s="1"/>
      <c r="BA93" s="2"/>
      <c r="BB93" s="2"/>
      <c r="BC93" s="1"/>
      <c r="BD93" s="2"/>
      <c r="BE93" s="2"/>
      <c r="BF93" s="1"/>
      <c r="BG93" s="2"/>
      <c r="BH93" s="2"/>
      <c r="BI93" s="1"/>
      <c r="BJ93" s="2"/>
      <c r="BK93" s="2"/>
      <c r="BL93" s="1"/>
      <c r="BM93" s="2"/>
      <c r="BN93" s="2"/>
      <c r="BO93" s="1"/>
      <c r="BP93" s="2"/>
      <c r="BQ93" s="2"/>
      <c r="BR93" s="1"/>
      <c r="BS93" s="2"/>
      <c r="BT93" s="2"/>
      <c r="BU93" s="1"/>
      <c r="BV93" s="2"/>
      <c r="BW93" s="2"/>
      <c r="BX93" s="1"/>
      <c r="BY93" s="2"/>
      <c r="BZ93" s="2"/>
      <c r="CA93" s="1"/>
      <c r="CB93" s="2"/>
      <c r="CC93" s="2"/>
      <c r="CD93" s="1"/>
      <c r="CE93" s="2"/>
      <c r="CF93" s="2"/>
      <c r="CG93" s="1"/>
      <c r="CH93" s="2"/>
      <c r="CI93" s="2"/>
      <c r="CJ93" s="1"/>
      <c r="CK93" s="2"/>
      <c r="CL93" s="2"/>
      <c r="CM93" s="1"/>
      <c r="CN93" s="2"/>
      <c r="CO93" s="2"/>
      <c r="CP93" s="1"/>
      <c r="CQ93" s="2"/>
      <c r="CR93" s="2"/>
      <c r="CS93" s="1"/>
      <c r="CT93" s="2"/>
      <c r="CU93" s="2"/>
      <c r="CV93" s="1"/>
      <c r="CW93" s="2"/>
      <c r="CX93" s="2"/>
      <c r="CY93" s="1"/>
      <c r="CZ93" s="2"/>
      <c r="DA93" s="2"/>
      <c r="DB93" s="1"/>
      <c r="DC93" s="2"/>
      <c r="DD93" s="2"/>
      <c r="DE93" s="1"/>
      <c r="DF93" s="2"/>
      <c r="DG93" s="2"/>
      <c r="DH93" s="1"/>
      <c r="DI93" s="2"/>
      <c r="DJ93" s="2"/>
      <c r="DK93" s="1"/>
      <c r="DL93" s="2"/>
      <c r="DM93" s="2"/>
      <c r="DN93" s="1"/>
      <c r="DO93" s="2"/>
      <c r="DP93" s="2"/>
      <c r="DQ93" s="1"/>
      <c r="DR93" s="2"/>
      <c r="DS93" s="2"/>
      <c r="DT93" s="1"/>
      <c r="DU93" s="2"/>
      <c r="DV93" s="2"/>
      <c r="DW93" s="1"/>
      <c r="DX93" s="2"/>
      <c r="DY93" s="2"/>
      <c r="DZ93" s="1"/>
      <c r="EA93" s="2"/>
      <c r="EB93" s="2"/>
      <c r="EC93" s="1"/>
      <c r="ED93" s="2"/>
      <c r="EE93" s="2"/>
      <c r="EF93" s="1"/>
      <c r="EG93" s="2"/>
      <c r="EH93" s="2"/>
      <c r="EI93" s="1"/>
      <c r="EJ93" s="2"/>
      <c r="EK93" s="2"/>
      <c r="EL93" s="1"/>
      <c r="EM93" s="2"/>
      <c r="EN93" s="2"/>
      <c r="EO93" s="1"/>
      <c r="EP93" s="2"/>
      <c r="EQ93" s="2"/>
      <c r="ER93" s="1"/>
      <c r="ES93" s="2"/>
      <c r="ET93" s="2"/>
      <c r="EU93" s="1"/>
      <c r="EV93" s="2"/>
      <c r="EW93" s="2"/>
      <c r="EX93" s="1"/>
      <c r="EY93" s="2"/>
      <c r="EZ93" s="2"/>
      <c r="FA93" s="1"/>
      <c r="FB93" s="2"/>
      <c r="FC93" s="2"/>
      <c r="FD93" s="1"/>
      <c r="FE93" s="2"/>
      <c r="FF93" s="2"/>
      <c r="FG93" s="1"/>
      <c r="FH93" s="2"/>
      <c r="FI93" s="2"/>
      <c r="FJ93" s="1"/>
      <c r="FK93" s="2"/>
      <c r="FL93" s="2"/>
      <c r="FM93" s="1"/>
      <c r="FN93" s="2"/>
      <c r="FO93" s="2"/>
      <c r="FP93" s="1"/>
      <c r="FQ93" s="2"/>
      <c r="FR93" s="2"/>
      <c r="FS93" s="1"/>
      <c r="FT93" s="2"/>
      <c r="FU93" s="2"/>
      <c r="FV93" s="1"/>
      <c r="FW93" s="2"/>
      <c r="FX93" s="2"/>
    </row>
    <row r="94" spans="1:180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36"/>
      <c r="M94" s="23"/>
      <c r="N94" s="23"/>
      <c r="O94" s="23"/>
      <c r="P94" s="4"/>
      <c r="Q94" s="4"/>
      <c r="R94" s="4"/>
      <c r="S94" s="4"/>
      <c r="T94" s="4"/>
      <c r="U94" s="4"/>
      <c r="V94" s="4"/>
      <c r="W94" s="4"/>
      <c r="X94" s="4"/>
      <c r="Y94" s="4"/>
      <c r="Z94" s="3">
        <f t="shared" si="7"/>
        <v>0.2</v>
      </c>
      <c r="AA94" s="1">
        <f>$R93*($Z94+$Z93)*0.5*($D$27+$D$28)*1000*$D$5</f>
        <v>0</v>
      </c>
      <c r="AB94" s="1">
        <f>IF(ABS($Q94)&lt;$G$6,$AA94,IF(ABS($Q93)&lt;$G$6,($G$6-ABS($Q93))*($Z93+$Z94)*0.5*($D$27+$D$28)*$D$5*1000,0))</f>
        <v>0</v>
      </c>
      <c r="AC94" s="1">
        <f>IF(AND($G$6&lt;ABS($Q94),$G$6&gt;ABS($Q93)),1,0)</f>
        <v>0</v>
      </c>
      <c r="AD94" s="3">
        <f>MIN(IF(AC94=1,($S94-$S93)/(ABS($Q94)-ABS($Q93))*($G$6-ABS($Q93))+$S93,0),$D$7)</f>
        <v>0</v>
      </c>
      <c r="AE94" s="1">
        <f>IF(ABS($Q94)&lt;$G$7,$AA94,IF(ABS($Q93)&lt;$G$7,($G$7-ABS($Q93))*($Z93+$Z94)*0.5*($D$27+$D$28)*$D$5*1000,0))</f>
        <v>0</v>
      </c>
      <c r="AF94" s="1">
        <f>IF(AND($G$7&lt;ABS($Q94),$G$7&gt;ABS($Q93)),1,0)</f>
        <v>0</v>
      </c>
      <c r="AG94" s="3">
        <f>MIN(IF(AF94=1,($S94-$S93)/(ABS($Q94)-ABS($Q93))*($G$7-ABS($Q93))+$S93,0),$D$7)</f>
        <v>0</v>
      </c>
      <c r="AH94" s="1">
        <f>IF(ABS($Q94)&lt;$G$8,$AA94,IF(ABS($Q93)&lt;$G$8,($G$8-ABS($Q93))*($Z93+$Z94)*0.5*($D$27+$D$28)*$D$5*1000,0))</f>
        <v>0</v>
      </c>
      <c r="AI94" s="1">
        <f>IF(AND($G$8&lt;ABS($Q94),$G$8&gt;ABS($Q93)),1,0)</f>
        <v>0</v>
      </c>
      <c r="AJ94" s="3">
        <f>MIN(IF(AI94=1,($S94-$S93)/(ABS($Q94)-ABS($Q93))*($G$8-ABS($Q93))+$S93,0),$D$7)</f>
        <v>0</v>
      </c>
      <c r="AK94" s="1">
        <f>IF(ABS($Q94)&lt;$G$9,$AA94,IF(ABS($Q93)&lt;$G$9,($G$9-ABS($Q93))*($Z93+$Z94)*0.5*($D$27+$D$28)*$D$5*1000,0))</f>
        <v>0</v>
      </c>
      <c r="AL94" s="1">
        <f>IF(AND($G$9&lt;ABS($Q94),$G$9&gt;ABS($Q93)),1,0)</f>
        <v>0</v>
      </c>
      <c r="AM94" s="3">
        <f>MIN(IF(AL94=1,($S94-$S93)/(ABS($Q94)-ABS($Q93))*($G$9-ABS($Q93))+$S93,0),$D$7)</f>
        <v>0</v>
      </c>
      <c r="AN94" s="1">
        <f>IF(ABS($Q94)&lt;$G$10,$AA94,IF(ABS($Q93)&lt;$G$10,($G$10-ABS($Q93))*($Z93+$Z94)*0.5*($D$27+$D$28)*$D$5*1000,0))</f>
        <v>0</v>
      </c>
      <c r="AO94" s="1">
        <f>IF(AND($G$10&lt;ABS($Q94),$G$10&gt;ABS($Q93)),1,0)</f>
        <v>0</v>
      </c>
      <c r="AP94" s="3">
        <f>MIN(IF(AO94=1,($S94-$S93)/(ABS($Q94)-ABS($Q93))*($G$10-ABS($Q93))+$S93,0),$D$7)</f>
        <v>0</v>
      </c>
      <c r="AQ94" s="1">
        <f>IF(ABS($Q94)&lt;$G$11,$AA94,IF(ABS($Q93)&lt;$G$11,($G$11-ABS($Q93))*($Z93+$Z94)*0.5*($D$27+$D$28)*$D$5*1000,0))</f>
        <v>0</v>
      </c>
      <c r="AR94" s="1">
        <f>IF(AND($G$11&lt;ABS($Q94),$G$11&gt;ABS($Q93)),1,0)</f>
        <v>0</v>
      </c>
      <c r="AS94" s="3">
        <f>MIN(IF(AR94=1,($S94-$S93)/(ABS($Q94)-ABS($Q93))*($G$11-ABS($Q93))+$S93,0),$D$7)</f>
        <v>0</v>
      </c>
      <c r="AT94" s="1">
        <f>IF(ABS($Q94)&lt;$G$12,$AA94,IF(ABS($Q93)&lt;$G$12,($G$12-ABS($Q93))*($Z93+$Z94)*0.5*($D$27+$D$28)*$D$5*1000,0))</f>
        <v>0</v>
      </c>
      <c r="AU94" s="1">
        <f>IF(AND($G$12&lt;ABS($Q94),$G$12&gt;ABS($Q93)),1,0)</f>
        <v>0</v>
      </c>
      <c r="AV94" s="3">
        <f>MIN(IF(AU94=1,($S94-$S93)/(ABS($Q94)-ABS($Q93))*($G$12-ABS($Q93))+$S93,0),$D$7)</f>
        <v>0</v>
      </c>
      <c r="AW94" s="1">
        <f>IF(ABS($Q94)&lt;$G$13,$AA94,IF(ABS($Q93)&lt;$G$13,($G$13-ABS($Q93))*($Z93+$Z94)*0.5*($D$27+$D$28)*$D$5*1000,0))</f>
        <v>0</v>
      </c>
      <c r="AX94" s="1">
        <f>IF(AND($G$13&lt;ABS($Q94),$G$13&gt;ABS($Q93)),1,0)</f>
        <v>0</v>
      </c>
      <c r="AY94" s="3">
        <f>MIN(IF(AX94=1,($S94-$S93)/(ABS($Q94)-ABS($Q93))*($G$13-ABS($Q93))+$S93,0),$D$7)</f>
        <v>0</v>
      </c>
      <c r="AZ94" s="1">
        <f>IF(ABS($Q94)&lt;$G$14,$AA94,IF(ABS($Q93)&lt;$G$14,($G$14-ABS($Q93))*($Z93+$Z94)*0.5*($D$27+$D$28)*$D$5*1000,0))</f>
        <v>0</v>
      </c>
      <c r="BA94" s="1">
        <f>IF(AND($G$14&lt;ABS($Q94),$G$14&gt;ABS($Q93)),1,0)</f>
        <v>0</v>
      </c>
      <c r="BB94" s="3">
        <f>MIN(IF(BA94=1,($S94-$S93)/(ABS($Q94)-ABS($Q93))*($G$14-ABS($Q93))+$S93,0),$D$7)</f>
        <v>0</v>
      </c>
      <c r="BC94" s="1">
        <f>IF(ABS($Q94)&lt;G$15,$AA94,IF(ABS($Q93)&lt;G$15,(G$15-ABS($Q93))*($Z93+$Z94)*0.5*($D$27+$D$28)*$D$5*1000,0))</f>
        <v>0</v>
      </c>
      <c r="BD94" s="1">
        <f>IF(AND(G$15&lt;ABS($Q94),G$15&gt;ABS($Q93)),1,0)</f>
        <v>0</v>
      </c>
      <c r="BE94" s="3">
        <f>MIN(IF(BD94=1,($S94-$S93)/(ABS($Q94)-ABS($Q93))*(G$15-ABS($Q93))+$S93,0),$D$7)</f>
        <v>0</v>
      </c>
      <c r="BF94" s="1">
        <f>IF(ABS($Q94)&lt;G$16,$AA94,IF(ABS($Q93)&lt;G$16,(G$16-ABS($Q93))*($Z93+$Z94)*0.5*($D$27+$D$28)*$D$5*1000,0))</f>
        <v>0</v>
      </c>
      <c r="BG94" s="1">
        <f>IF(AND(G$16&lt;ABS($Q94),G$16&gt;ABS($Q93)),1,0)</f>
        <v>0</v>
      </c>
      <c r="BH94" s="3">
        <f>MIN(IF(BG94=1,($S94-$S93)/(ABS($Q94)-ABS($Q93))*(G$16-ABS($Q93))+$S93,0),$D$7)</f>
        <v>0</v>
      </c>
      <c r="BI94" s="1">
        <f>IF(ABS($Q94)&lt;G$17,$AA94,IF(ABS($Q93)&lt;G$17,(G$17-ABS($Q93))*($Z93+$Z94)*0.5*($D$27+$D$28)*$D$5*1000,0))</f>
        <v>0</v>
      </c>
      <c r="BJ94" s="1">
        <f>IF(AND(G$17&lt;ABS($Q94),G$17&gt;ABS($Q93)),1,0)</f>
        <v>0</v>
      </c>
      <c r="BK94" s="3">
        <f>MIN(IF(BJ94=1,($S94-$S93)/(ABS($Q94)-ABS($Q93))*(G$17-ABS($Q93))+$S93,0),$D$7)</f>
        <v>0</v>
      </c>
      <c r="BL94" s="1">
        <f>IF(ABS($Q94)&lt;G$18,$AA94,IF(ABS($Q93)&lt;G$18,(G$18-ABS($Q93))*($Z93+$Z94)*0.5*($D$27+$D$28)*$D$5*1000,0))</f>
        <v>0</v>
      </c>
      <c r="BM94" s="1">
        <f>IF(AND(G$18&lt;ABS($Q94),G$18&gt;ABS($Q93)),1,0)</f>
        <v>0</v>
      </c>
      <c r="BN94" s="3">
        <f>MIN(IF(BM94=1,($S94-$S93)/(ABS($Q94)-ABS($Q93))*(G$18-ABS($Q93))+$S93,0),$D$7)</f>
        <v>0</v>
      </c>
      <c r="BO94" s="1">
        <f>IF(ABS($Q94)&lt;G$19,$AA94,IF(ABS($Q93)&lt;G$19,(G$19-ABS($Q93))*($Z93+$Z94)*0.5*($D$27+$D$28)*$D$5*1000,0))</f>
        <v>0</v>
      </c>
      <c r="BP94" s="1">
        <f>IF(AND(G$19&lt;ABS($Q94),G$19&gt;ABS($Q93)),1,0)</f>
        <v>0</v>
      </c>
      <c r="BQ94" s="3">
        <f>MIN(IF(BP94=1,($S94-$S93)/(ABS($Q94)-ABS($Q93))*(G$19-ABS($Q93))+$S93,0),$D$7)</f>
        <v>0</v>
      </c>
      <c r="BR94" s="1">
        <f>IF(ABS($Q94)&lt;G$20,$AA94,IF(ABS($Q93)&lt;G$20,(G$20-ABS($Q93))*($Z93+$Z94)*0.5*($D$27+$D$28)*$D$5*1000,0))</f>
        <v>0</v>
      </c>
      <c r="BS94" s="1">
        <f>IF(AND(G$20&lt;ABS($Q94),G$20&gt;ABS($Q93)),1,0)</f>
        <v>0</v>
      </c>
      <c r="BT94" s="3">
        <f>MIN(IF(BS94=1,($S94-$S93)/(ABS($Q94)-ABS($Q93))*(G$20-ABS($Q93))+$S93,0),$D$7)</f>
        <v>0</v>
      </c>
      <c r="BU94" s="1">
        <f>IF(ABS($Q94)&lt;G$21,$AA94,IF(ABS($Q93)&lt;G$21,(G$21-ABS($Q93))*($Z93+$Z94)*0.5*($D$27+$D$28)*$D$5*1000,0))</f>
        <v>0</v>
      </c>
      <c r="BV94" s="1">
        <f>IF(AND(G$21&lt;ABS($Q94),G$21&gt;ABS($Q93)),1,0)</f>
        <v>0</v>
      </c>
      <c r="BW94" s="3">
        <f>MIN(IF(BV94=1,($S94-$S93)/(ABS($Q94)-ABS($Q93))*(G$21-ABS($Q93))+$S93,0),$D$7)</f>
        <v>0</v>
      </c>
      <c r="BX94" s="1">
        <f>IF(ABS($Q94)&lt;G$22,$AA94,IF(ABS($Q93)&lt;G$22,(G$22-ABS($Q93))*($Z93+$Z94)*0.5*($D$27+$D$28)*$D$5*1000,0))</f>
        <v>0</v>
      </c>
      <c r="BY94" s="1">
        <f>IF(AND(G$22&lt;ABS($Q94),G$22&gt;ABS($Q93)),1,0)</f>
        <v>0</v>
      </c>
      <c r="BZ94" s="3">
        <f>MIN(IF(BY94=1,($S94-$S93)/(ABS($Q94)-ABS($Q93))*(G$22-ABS($Q93))+$S93,0),$D$7)</f>
        <v>0</v>
      </c>
      <c r="CA94" s="1">
        <f>IF(ABS($Q94)&lt;G$23,$AA94,IF(ABS($Q93)&lt;G$23,(G$23-ABS($Q93))*($Z93+$Z94)*0.5*($D$27+$D$28)*$D$5*1000,0))</f>
        <v>0</v>
      </c>
      <c r="CB94" s="1">
        <f>IF(AND(G$23&lt;ABS($Q94),G$23&gt;ABS($Q93)),1,0)</f>
        <v>0</v>
      </c>
      <c r="CC94" s="3">
        <f>MIN(IF(CB94=1,($S94-$S93)/(ABS($Q94)-ABS($Q93))*(G$23-ABS($Q93))+$S93,0),$D$7)</f>
        <v>0</v>
      </c>
      <c r="CD94" s="1">
        <f>IF(ABS($Q94)&lt;G$24,$AA94,IF(ABS($Q93)&lt;G$24,(G$24-ABS($Q93))*($Z93+$Z94)*0.5*($D$27+$D$28)*$D$5*1000,0))</f>
        <v>0</v>
      </c>
      <c r="CE94" s="1">
        <f>IF(AND(G$24&lt;ABS($Q94),G$24&gt;ABS($Q93)),1,0)</f>
        <v>0</v>
      </c>
      <c r="CF94" s="3">
        <f>MIN(IF(CE94=1,($S94-$S93)/(ABS($Q94)-ABS($Q93))*(G$24-ABS($Q93))+$S93,0),$D$7)</f>
        <v>0</v>
      </c>
      <c r="CG94" s="1">
        <f>IF(ABS($Q94)&lt;G$25,$AA94,IF(ABS($Q93)&lt;G$25,(G$25-ABS($Q93))*($Z93+$Z94)*0.5*($D$27+$D$28)*$D$5*1000,0))</f>
        <v>0</v>
      </c>
      <c r="CH94" s="1">
        <f>IF(AND(G$25&lt;ABS($Q94),G$25&gt;ABS($Q93)),1,0)</f>
        <v>0</v>
      </c>
      <c r="CI94" s="3">
        <f>MIN(IF(CH94=1,($S94-$S93)/(ABS($Q94)-ABS($Q93))*(G$25-ABS($Q93))+$S93,0),$D$7)</f>
        <v>0</v>
      </c>
      <c r="CJ94" s="1">
        <f>IF(ABS($Q94)&lt;G$26,$AA94,IF(ABS($Q93)&lt;G$26,(G$26-ABS($Q93))*($Z93+$Z94)*0.5*($D$27+$D$28)*$D$5*1000,0))</f>
        <v>0</v>
      </c>
      <c r="CK94" s="1">
        <f>IF(AND(G$26&lt;ABS($Q94),G$26&gt;ABS($Q93)),1,0)</f>
        <v>0</v>
      </c>
      <c r="CL94" s="3">
        <f>MIN(IF(CK94=1,($S94-$S93)/(ABS($Q94)-ABS($Q93))*(G$26-ABS($Q93))+$S93,0),$D$7)</f>
        <v>0</v>
      </c>
      <c r="CM94" s="1">
        <f>IF(ABS($Q94)&lt;G$27,$AA94,IF(ABS($Q93)&lt;G$27,(G$27-ABS($Q93))*($Z93+$Z94)*0.5*($D$27+$D$28)*$D$5*1000,0))</f>
        <v>0</v>
      </c>
      <c r="CN94" s="1">
        <f>IF(AND(G$27&lt;ABS($Q94),G$27&gt;ABS($Q93)),1,0)</f>
        <v>0</v>
      </c>
      <c r="CO94" s="3">
        <f>MIN(IF(CN94=1,($S94-$S93)/(ABS($Q94)-ABS($Q93))*(G$27-ABS($Q93))+$S93,0),$D$7)</f>
        <v>0</v>
      </c>
      <c r="CP94" s="1">
        <f>IF(ABS($Q94)&lt;G$28,$AA94,IF(ABS($Q93)&lt;G$28,(G$28-ABS($Q93))*($Z93+$Z94)*0.5*($D$27+$D$28)*$D$5*1000,0))</f>
        <v>0</v>
      </c>
      <c r="CQ94" s="1">
        <f>IF(AND(G$28&lt;ABS($Q94),G$28&gt;ABS($Q93)),1,0)</f>
        <v>0</v>
      </c>
      <c r="CR94" s="3">
        <f>MIN(IF(CQ94=1,($S94-$S93)/(ABS($Q94)-ABS($Q93))*(G$28-ABS($Q93))+$S93,0),$D$7)</f>
        <v>0</v>
      </c>
      <c r="CS94" s="1">
        <f>IF(ABS($Q94)&lt;G$29,$AA94,IF(ABS($Q93)&lt;G$29,(G$29-ABS($Q93))*($Z93+$Z94)*0.5*($D$27+$D$28)*$D$5*1000,0))</f>
        <v>0</v>
      </c>
      <c r="CT94" s="1">
        <f>IF(AND(G$29&lt;ABS($Q94),G$29&gt;ABS($Q93)),1,0)</f>
        <v>0</v>
      </c>
      <c r="CU94" s="3">
        <f>MIN(IF(CT94=1,($S94-$S93)/(ABS($Q94)-ABS($Q93))*(G$29-ABS($Q93))+$S93,0),$D$7)</f>
        <v>0</v>
      </c>
      <c r="CV94" s="1">
        <f>IF(ABS($Q94)&lt;G$30,$AA94,IF(ABS($Q93)&lt;G$30,(G$30-ABS($Q93))*($Z93+$Z94)*0.5*($D$27+$D$28)*$D$5*1000,0))</f>
        <v>0</v>
      </c>
      <c r="CW94" s="1">
        <f>IF(AND(G$30&lt;ABS($Q94),G$30&gt;ABS($Q93)),1,0)</f>
        <v>0</v>
      </c>
      <c r="CX94" s="3">
        <f>MIN(IF(CW94=1,($S94-$S93)/(ABS($Q94)-ABS($Q93))*(G$30-ABS($Q93))+$S93,0),$D$7)</f>
        <v>0</v>
      </c>
      <c r="CY94" s="1">
        <f>IF(ABS($Q94)&lt;G$31,$AA94,IF(ABS($Q93)&lt;G$31,(G$31-ABS($Q93))*($Z93+$Z94)*0.5*($D$27+$D$28)*$D$5*1000,0))</f>
        <v>0</v>
      </c>
      <c r="CZ94" s="1">
        <f>IF(AND(G$31&lt;ABS($Q94),G$31&gt;ABS($Q93)),1,0)</f>
        <v>0</v>
      </c>
      <c r="DA94" s="3">
        <f>MIN(IF(CZ94=1,($S94-$S93)/(ABS($Q94)-ABS($Q93))*(G$31-ABS($Q93))+$S93,0),$D$7)</f>
        <v>0</v>
      </c>
      <c r="DB94" s="1">
        <f>IF(ABS($Q94)&lt;G$32,$AA94,IF(ABS($Q93)&lt;G$32,(G$32-ABS($Q93))*($Z93+$Z94)*0.5*($D$27+$D$28)*$D$5*1000,0))</f>
        <v>0</v>
      </c>
      <c r="DC94" s="1">
        <f>IF(AND(G$32&lt;ABS($Q94),G$32&gt;ABS($Q93)),1,0)</f>
        <v>0</v>
      </c>
      <c r="DD94" s="3">
        <f>MIN(IF(DC94=1,($S94-$S93)/(ABS($Q94)-ABS($Q93))*(G$32-ABS($Q93))+$S93,0),$D$7)</f>
        <v>0</v>
      </c>
      <c r="DE94" s="1">
        <f>IF(ABS($Q94)&lt;G$33,$AA94,IF(ABS($Q93)&lt;G$33,(G$33-ABS($Q93))*($Z93+$Z94)*0.5*($D$27+$D$28)*$D$5*1000,0))</f>
        <v>0</v>
      </c>
      <c r="DF94" s="1">
        <f>IF(AND(G$33&lt;ABS($Q94),G$33&gt;ABS($Q93)),1,0)</f>
        <v>0</v>
      </c>
      <c r="DG94" s="3">
        <f>MIN(IF(DF94=1,($S94-$S93)/(ABS($Q94)-ABS($Q93))*(G$33-ABS($Q93))+$S93,0),$D$7)</f>
        <v>0</v>
      </c>
      <c r="DH94" s="1">
        <f>IF(ABS($Q94)&lt;G$34,$AA94,IF(ABS($Q93)&lt;G$34,(G$34-ABS($Q93))*($Z93+$Z94)*0.5*($D$27+$D$28)*$D$5*1000,0))</f>
        <v>0</v>
      </c>
      <c r="DI94" s="1">
        <f>IF(AND(G$34&lt;ABS($Q94),G$34&gt;ABS($Q93)),1,0)</f>
        <v>0</v>
      </c>
      <c r="DJ94" s="3">
        <f>MIN(IF(DI94=1,($S94-$S93)/(ABS($Q94)-ABS($Q93))*(G$34-ABS($Q93))+$S93,0),$D$7)</f>
        <v>0</v>
      </c>
      <c r="DK94" s="1">
        <f>IF(ABS($Q94)&lt;G$35,$AA94,IF(ABS($Q93)&lt;G$35,(G$35-ABS($Q93))*($Z93+$Z94)*0.5*($D$27+$D$28)*$D$5*1000,0))</f>
        <v>0</v>
      </c>
      <c r="DL94" s="1">
        <f>IF(AND(G$35&lt;ABS($Q94),G$35&gt;ABS($Q93)),1,0)</f>
        <v>0</v>
      </c>
      <c r="DM94" s="3">
        <f>MIN(IF(DL94=1,($S94-$S93)/(ABS($Q94)-ABS($Q93))*(G$35-ABS($Q93))+$S93,0),$D$7)</f>
        <v>0</v>
      </c>
      <c r="DN94" s="1">
        <f>IF(ABS($Q94)&lt;G$36,$AA94,IF(ABS($Q93)&lt;G$36,(G$36-ABS($Q93))*($Z93+$Z94)*0.5*($D$27+$D$28)*$D$5*1000,0))</f>
        <v>0</v>
      </c>
      <c r="DO94" s="1">
        <f>IF(AND(G$36&lt;ABS($Q94),G$36&gt;ABS($Q93)),1,0)</f>
        <v>0</v>
      </c>
      <c r="DP94" s="3">
        <f>MIN(IF(DO94=1,($S94-$S93)/(ABS($Q94)-ABS($Q93))*(G$36-ABS($Q93))+$S93,0),$D$7)</f>
        <v>0</v>
      </c>
      <c r="DQ94" s="1">
        <f>IF(ABS($Q94)&lt;G$37,$AA94,IF(ABS($Q93)&lt;G$37,(G$37-ABS($Q93))*($Z93+$Z94)*0.5*($D$27+$D$28)*$D$5*1000,0))</f>
        <v>0</v>
      </c>
      <c r="DR94" s="1">
        <f>IF(AND(G$37&lt;ABS($Q94),G$37&gt;ABS($Q93)),1,0)</f>
        <v>0</v>
      </c>
      <c r="DS94" s="3">
        <f>MIN(IF(DR94=1,($S94-$S93)/(ABS($Q94)-ABS($Q93))*(G$37-ABS($Q93))+$S93,0),$D$7)</f>
        <v>0</v>
      </c>
      <c r="DT94" s="1">
        <f>IF(ABS($Q94)&lt;G$38,$AA94,IF(ABS($Q93)&lt;G$38,(G$38-ABS($Q93))*($Z93+$Z94)*0.5*($D$27+$D$28)*$D$5*1000,0))</f>
        <v>0</v>
      </c>
      <c r="DU94" s="1">
        <f>IF(AND(G$38&lt;ABS($Q94),G$38&gt;ABS($Q93)),1,0)</f>
        <v>0</v>
      </c>
      <c r="DV94" s="3">
        <f>MIN(IF(DU94=1,($S94-$S93)/(ABS($Q94)-ABS($Q93))*(G$38-ABS($Q93))+$S93,0),$D$7)</f>
        <v>0</v>
      </c>
      <c r="DW94" s="1">
        <f>IF(ABS($Q94)&lt;G$39,$AA94,IF(ABS($Q93)&lt;G$39,(G$39-ABS($Q93))*($Z93+$Z94)*0.5*($D$27+$D$28)*$D$5*1000,0))</f>
        <v>0</v>
      </c>
      <c r="DX94" s="1">
        <f>IF(AND(G$39&lt;ABS($Q94),G$39&gt;ABS($Q93)),1,0)</f>
        <v>0</v>
      </c>
      <c r="DY94" s="3">
        <f>MIN(IF(DX94=1,($S94-$S93)/(ABS($Q94)-ABS($Q93))*(G$39-ABS($Q93))+$S93,0),$D$7)</f>
        <v>0</v>
      </c>
      <c r="DZ94" s="1">
        <f>IF(ABS($Q94)&lt;G$40,$AA94,IF(ABS($Q93)&lt;G$40,(G$40-ABS($Q93))*($Z93+$Z94)*0.5*($D$27+$D$28)*$D$5*1000,0))</f>
        <v>0</v>
      </c>
      <c r="EA94" s="1">
        <f>IF(AND(G$40&lt;ABS($Q94),G$40&gt;ABS($Q93)),1,0)</f>
        <v>0</v>
      </c>
      <c r="EB94" s="3">
        <f>MIN(IF(EA94=1,($S94-$S93)/(ABS($Q94)-ABS($Q93))*(G$40-ABS($Q93))+$S93,0),$D$7)</f>
        <v>0</v>
      </c>
      <c r="EC94" s="1">
        <f>IF(ABS($Q94)&lt;G$41,$AA94,IF(ABS($Q93)&lt;G$41,(G$41-ABS($Q93))*($Z93+$Z94)*0.5*($D$27+$D$28)*$D$5*1000,0))</f>
        <v>0</v>
      </c>
      <c r="ED94" s="1">
        <f>IF(AND(G$41&lt;ABS($Q94),G$41&gt;ABS($Q93)),1,0)</f>
        <v>0</v>
      </c>
      <c r="EE94" s="3">
        <f>MIN(IF(ED94=1,($S94-$S93)/(ABS($Q94)-ABS($Q93))*(G$41-ABS($Q93))+$S93,0),$D$7)</f>
        <v>0</v>
      </c>
      <c r="EF94" s="1">
        <f>IF(ABS($Q94)&lt;G$42,$AA94,IF(ABS($Q93)&lt;G$42,(G$42-ABS($Q93))*($Z93+$Z94)*0.5*($D$27+$D$28)*$D$5*1000,0))</f>
        <v>0</v>
      </c>
      <c r="EG94" s="1">
        <f>IF(AND(G$42&lt;ABS($Q94),G$42&gt;ABS($Q93)),1,0)</f>
        <v>0</v>
      </c>
      <c r="EH94" s="3">
        <f>MIN(IF(EG94=1,($S94-$S93)/(ABS($Q94)-ABS($Q93))*(G$42-ABS($Q93))+$S93,0),$D$7)</f>
        <v>0</v>
      </c>
      <c r="EI94" s="1">
        <f>IF(ABS($Q94)&lt;G$43,$AA94,IF(ABS($Q93)&lt;G$43,(G$43-ABS($Q93))*($Z93+$Z94)*0.5*($D$27+$D$28)*$D$5*1000,0))</f>
        <v>0</v>
      </c>
      <c r="EJ94" s="1">
        <f>IF(AND(G$43&lt;ABS($Q94),G$43&gt;ABS($Q93)),1,0)</f>
        <v>0</v>
      </c>
      <c r="EK94" s="3">
        <f>MIN(IF(EJ94=1,($S94-$S93)/(ABS($Q94)-ABS($Q93))*(G$43-ABS($Q93))+$S93,0),$D$7)</f>
        <v>0</v>
      </c>
      <c r="EL94" s="1">
        <f>IF(ABS($Q94)&lt;G$44,$AA94,IF(ABS($Q93)&lt;G$44,(G$44-ABS($Q93))*($Z93+$Z94)*0.5*($D$27+$D$28)*$D$5*1000,0))</f>
        <v>0</v>
      </c>
      <c r="EM94" s="1">
        <f>IF(AND(G$44&lt;ABS($Q94),G$44&gt;ABS($Q93)),1,0)</f>
        <v>0</v>
      </c>
      <c r="EN94" s="3">
        <f>MIN(IF(EM94=1,($S94-$S93)/(ABS($Q94)-ABS($Q93))*(G$44-ABS($Q93))+$S93,0),$D$7)</f>
        <v>0</v>
      </c>
      <c r="EO94" s="1">
        <f>IF(ABS($Q94)&lt;G$45,$AA94,IF(ABS($Q93)&lt;G$45,(G$45-ABS($Q93))*($Z93+$Z94)*0.5*($D$27+$D$28)*$D$5*1000,0))</f>
        <v>0</v>
      </c>
      <c r="EP94" s="1">
        <f>IF(AND(G$45&lt;ABS($Q94),G$45&gt;ABS($Q93)),1,0)</f>
        <v>0</v>
      </c>
      <c r="EQ94" s="3">
        <f>MIN(IF(EP94=1,($S94-$S93)/(ABS($Q94)-ABS($Q93))*(G$45-ABS($Q93))+$S93,0),$D$7)</f>
        <v>0</v>
      </c>
      <c r="ER94" s="1">
        <f>IF(ABS($Q94)&lt;G$46,$AA94,IF(ABS($Q93)&lt;G$46,(G$46-ABS($Q93))*($Z93+$Z94)*0.5*($D$27+$D$28)*$D$5*1000,0))</f>
        <v>0</v>
      </c>
      <c r="ES94" s="1">
        <f>IF(AND(G$46&lt;ABS($Q94),G$46&gt;ABS($Q93)),1,0)</f>
        <v>0</v>
      </c>
      <c r="ET94" s="3">
        <f>MIN(IF(ES94=1,($S94-$S93)/(ABS($Q94)-ABS($Q93))*(G$46-ABS($Q93))+$S93,0),$D$7)</f>
        <v>0</v>
      </c>
      <c r="EU94" s="1">
        <f>IF(ABS($Q94)&lt;G$47,$AA94,IF(ABS($Q93)&lt;G$47,(G$47-ABS($Q93))*($Z93+$Z94)*0.5*($D$27+$D$28)*$D$5*1000,0))</f>
        <v>0</v>
      </c>
      <c r="EV94" s="1">
        <f>IF(AND(G$47&lt;ABS($Q94),G$47&gt;ABS($Q93)),1,0)</f>
        <v>0</v>
      </c>
      <c r="EW94" s="3">
        <f>MIN(IF(EV94=1,($S94-$S93)/(ABS($Q94)-ABS($Q93))*(G$47-ABS($Q93))+$S93,0),$D$7)</f>
        <v>0</v>
      </c>
      <c r="EX94" s="1">
        <f>IF(ABS($Q94)&lt;G$48,$AA94,IF(ABS($Q93)&lt;G$48,(G$48-ABS($Q93))*($Z93+$Z94)*0.5*($D$27+$D$28)*$D$5*1000,0))</f>
        <v>0</v>
      </c>
      <c r="EY94" s="1">
        <f>IF(AND(G$48&lt;ABS($Q94),G$48&gt;ABS($Q93)),1,0)</f>
        <v>0</v>
      </c>
      <c r="EZ94" s="3">
        <f>MIN(IF(EY94=1,($S94-$S93)/(ABS($Q94)-ABS($Q93))*(G$48-ABS($Q93))+$S93,0),$D$7)</f>
        <v>0</v>
      </c>
      <c r="FA94" s="1">
        <f>IF(ABS($Q94)&lt;G$49,$AA94,IF(ABS($Q93)&lt;G$49,(G$49-ABS($Q93))*($Z93+$Z94)*0.5*($D$27+$D$28)*$D$5*1000,0))</f>
        <v>0</v>
      </c>
      <c r="FB94" s="1">
        <f>IF(AND(G$49&lt;ABS($Q94),G$49&gt;ABS($Q93)),1,0)</f>
        <v>0</v>
      </c>
      <c r="FC94" s="3">
        <f>MIN(IF(FB94=1,($S94-$S93)/(ABS($Q94)-ABS($Q93))*(G$49-ABS($Q93))+$S93,0),$D$7)</f>
        <v>0</v>
      </c>
      <c r="FD94" s="1">
        <f>IF(ABS($Q94)&lt;G$50,$AA94,IF(ABS($Q93)&lt;G$50,(G$50-ABS($Q93))*($Z93+$Z94)*0.5*($D$27+$D$28)*$D$5*1000,0))</f>
        <v>0</v>
      </c>
      <c r="FE94" s="1">
        <f>IF(AND(G$50&lt;ABS($Q94),G$50&gt;ABS($Q93)),1,0)</f>
        <v>0</v>
      </c>
      <c r="FF94" s="3">
        <f>MIN(IF(FE94=1,($S94-$S93)/(ABS($Q94)-ABS($Q93))*(G$50-ABS($Q93))+$S93,0),$D$7)</f>
        <v>0</v>
      </c>
      <c r="FG94" s="1">
        <f>IF(ABS($Q94)&lt;G$51,$AA94,IF(ABS($Q93)&lt;G$51,(G$51-ABS($Q93))*($Z93+$Z94)*0.5*($D$27+$D$28)*$D$5*1000,0))</f>
        <v>0</v>
      </c>
      <c r="FH94" s="1">
        <f>IF(AND(G$51&lt;ABS($Q94),G$51&gt;ABS($Q93)),1,0)</f>
        <v>0</v>
      </c>
      <c r="FI94" s="3">
        <f>MIN(IF(FH94=1,($S94-$S93)/(ABS($Q94)-ABS($Q93))*(G$51-ABS($Q93))+$S93,0),$D$7)</f>
        <v>0</v>
      </c>
      <c r="FJ94" s="1">
        <f>IF(ABS($Q94)&lt;G$52,$AA94,IF(ABS($Q93)&lt;G$52,(G$52-ABS($Q93))*($Z93+$Z94)*0.5*($D$27+$D$28)*$D$5*1000,0))</f>
        <v>0</v>
      </c>
      <c r="FK94" s="1">
        <f>IF(AND(G$52&lt;ABS($Q94),G$52&gt;ABS($Q93)),1,0)</f>
        <v>0</v>
      </c>
      <c r="FL94" s="3">
        <f>MIN(IF(FK94=1,($S94-$S93)/(ABS($Q94)-ABS($Q93))*(G$52-ABS($Q93))+$S93,0),$D$7)</f>
        <v>0</v>
      </c>
      <c r="FM94" s="1">
        <f>IF(ABS($Q94)&lt;G$53,$AA94,IF(ABS($Q93)&lt;G$53,(G$53-ABS($Q93))*($Z93+$Z94)*0.5*($D$27+$D$28)*$D$5*1000,0))</f>
        <v>0</v>
      </c>
      <c r="FN94" s="1">
        <f>IF(AND(G$53&lt;ABS($Q94),G$53&gt;ABS($Q93)),1,0)</f>
        <v>0</v>
      </c>
      <c r="FO94" s="3">
        <f>MIN(IF(FN94=1,($S94-$S93)/(ABS($Q94)-ABS($Q93))*(G$53-ABS($Q93))+$S93,0),$D$7)</f>
        <v>0</v>
      </c>
      <c r="FP94" s="1">
        <f>IF(ABS($Q94)&lt;G$54,$AA94,IF(ABS($Q93)&lt;G$54,(G$54-ABS($Q93))*($Z93+$Z94)*0.5*($D$27+$D$28)*$D$5*1000,0))</f>
        <v>0</v>
      </c>
      <c r="FQ94" s="1">
        <f>IF(AND(G$54&lt;ABS($Q94),G$54&gt;ABS($Q93)),1,0)</f>
        <v>0</v>
      </c>
      <c r="FR94" s="3">
        <f>MIN(IF(FQ94=1,($S94-$S93)/(ABS($Q94)-ABS($Q93))*(G$54-ABS($Q93))+$S93,0),$D$7)</f>
        <v>0</v>
      </c>
      <c r="FS94" s="1">
        <f>IF(ABS($Q94)&lt;G$55,$AA94,IF(ABS($Q93)&lt;G$55,(G$55-ABS($Q93))*($Z93+$Z94)*0.5*($D$27+$D$28)*$D$5*1000,0))</f>
        <v>0</v>
      </c>
      <c r="FT94" s="1">
        <f>IF(AND(G$55&lt;ABS($Q94),G$55&gt;ABS($Q93)),1,0)</f>
        <v>0</v>
      </c>
      <c r="FU94" s="3">
        <f>MIN(IF(FT94=1,($S94-$S93)/(ABS($Q94)-ABS($Q93))*(G$55-ABS($Q93))+$S93,0),$D$7)</f>
        <v>0</v>
      </c>
      <c r="FV94" s="1" t="e">
        <f>IF(ABS($Q94)&lt;#REF!,$AA94,IF(ABS($Q93)&lt;#REF!,(#REF!-ABS($Q93))*($Z93+$Z94)*0.5*($D$27+$D$28)*$D$5*1000,0))</f>
        <v>#REF!</v>
      </c>
      <c r="FW94" s="1" t="e">
        <f>IF(AND(#REF!&lt;ABS($Q94),#REF!&gt;ABS($Q93)),1,0)</f>
        <v>#REF!</v>
      </c>
      <c r="FX94" s="3" t="e">
        <f>MIN(IF(FW94=1,($S94-$S93)/(ABS($Q94)-ABS($Q93))*(#REF!-ABS($Q93))+$S93,0),$D$7)</f>
        <v>#REF!</v>
      </c>
    </row>
    <row r="95" spans="1:180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36"/>
      <c r="M95" s="23"/>
      <c r="N95" s="23"/>
      <c r="O95" s="23"/>
      <c r="P95" s="4"/>
      <c r="Q95" s="4"/>
      <c r="R95" s="4"/>
      <c r="S95" s="4"/>
      <c r="T95" s="4"/>
      <c r="U95" s="4"/>
      <c r="V95" s="4"/>
      <c r="W95" s="4"/>
      <c r="X95" s="4"/>
      <c r="Y95" s="4"/>
      <c r="Z95" s="3">
        <f t="shared" si="7"/>
        <v>0.2</v>
      </c>
      <c r="AA95" s="3"/>
      <c r="AB95" s="1"/>
      <c r="AC95" s="2"/>
      <c r="AD95" s="2"/>
      <c r="AE95" s="1"/>
      <c r="AF95" s="2"/>
      <c r="AG95" s="2"/>
      <c r="AH95" s="1"/>
      <c r="AI95" s="2"/>
      <c r="AJ95" s="2"/>
      <c r="AK95" s="1"/>
      <c r="AL95" s="2"/>
      <c r="AM95" s="2"/>
      <c r="AN95" s="1"/>
      <c r="AO95" s="2"/>
      <c r="AP95" s="2"/>
      <c r="AQ95" s="1"/>
      <c r="AR95" s="2"/>
      <c r="AS95" s="2"/>
      <c r="AT95" s="1"/>
      <c r="AU95" s="2"/>
      <c r="AV95" s="2"/>
      <c r="AW95" s="1"/>
      <c r="AX95" s="2"/>
      <c r="AY95" s="2"/>
      <c r="AZ95" s="1"/>
      <c r="BA95" s="2"/>
      <c r="BB95" s="2"/>
      <c r="BC95" s="1"/>
      <c r="BD95" s="2"/>
      <c r="BE95" s="2"/>
      <c r="BF95" s="1"/>
      <c r="BG95" s="2"/>
      <c r="BH95" s="2"/>
      <c r="BI95" s="1"/>
      <c r="BJ95" s="2"/>
      <c r="BK95" s="2"/>
      <c r="BL95" s="1"/>
      <c r="BM95" s="2"/>
      <c r="BN95" s="2"/>
      <c r="BO95" s="1"/>
      <c r="BP95" s="2"/>
      <c r="BQ95" s="2"/>
      <c r="BR95" s="1"/>
      <c r="BS95" s="2"/>
      <c r="BT95" s="2"/>
      <c r="BU95" s="1"/>
      <c r="BV95" s="2"/>
      <c r="BW95" s="2"/>
      <c r="BX95" s="1"/>
      <c r="BY95" s="2"/>
      <c r="BZ95" s="2"/>
      <c r="CA95" s="1"/>
      <c r="CB95" s="2"/>
      <c r="CC95" s="2"/>
      <c r="CD95" s="1"/>
      <c r="CE95" s="2"/>
      <c r="CF95" s="2"/>
      <c r="CG95" s="1"/>
      <c r="CH95" s="2"/>
      <c r="CI95" s="2"/>
      <c r="CJ95" s="1"/>
      <c r="CK95" s="2"/>
      <c r="CL95" s="2"/>
      <c r="CM95" s="1"/>
      <c r="CN95" s="2"/>
      <c r="CO95" s="2"/>
      <c r="CP95" s="1"/>
      <c r="CQ95" s="2"/>
      <c r="CR95" s="2"/>
      <c r="CS95" s="1"/>
      <c r="CT95" s="2"/>
      <c r="CU95" s="2"/>
      <c r="CV95" s="1"/>
      <c r="CW95" s="2"/>
      <c r="CX95" s="2"/>
      <c r="CY95" s="1"/>
      <c r="CZ95" s="2"/>
      <c r="DA95" s="2"/>
      <c r="DB95" s="1"/>
      <c r="DC95" s="2"/>
      <c r="DD95" s="2"/>
      <c r="DE95" s="1"/>
      <c r="DF95" s="2"/>
      <c r="DG95" s="2"/>
      <c r="DH95" s="1"/>
      <c r="DI95" s="2"/>
      <c r="DJ95" s="2"/>
      <c r="DK95" s="1"/>
      <c r="DL95" s="2"/>
      <c r="DM95" s="2"/>
      <c r="DN95" s="1"/>
      <c r="DO95" s="2"/>
      <c r="DP95" s="2"/>
      <c r="DQ95" s="1"/>
      <c r="DR95" s="2"/>
      <c r="DS95" s="2"/>
      <c r="DT95" s="1"/>
      <c r="DU95" s="2"/>
      <c r="DV95" s="2"/>
      <c r="DW95" s="1"/>
      <c r="DX95" s="2"/>
      <c r="DY95" s="2"/>
      <c r="DZ95" s="1"/>
      <c r="EA95" s="2"/>
      <c r="EB95" s="2"/>
      <c r="EC95" s="1"/>
      <c r="ED95" s="2"/>
      <c r="EE95" s="2"/>
      <c r="EF95" s="1"/>
      <c r="EG95" s="2"/>
      <c r="EH95" s="2"/>
      <c r="EI95" s="1"/>
      <c r="EJ95" s="2"/>
      <c r="EK95" s="2"/>
      <c r="EL95" s="1"/>
      <c r="EM95" s="2"/>
      <c r="EN95" s="2"/>
      <c r="EO95" s="1"/>
      <c r="EP95" s="2"/>
      <c r="EQ95" s="2"/>
      <c r="ER95" s="1"/>
      <c r="ES95" s="2"/>
      <c r="ET95" s="2"/>
      <c r="EU95" s="1"/>
      <c r="EV95" s="2"/>
      <c r="EW95" s="2"/>
      <c r="EX95" s="1"/>
      <c r="EY95" s="2"/>
      <c r="EZ95" s="2"/>
      <c r="FA95" s="1"/>
      <c r="FB95" s="2"/>
      <c r="FC95" s="2"/>
      <c r="FD95" s="1"/>
      <c r="FE95" s="2"/>
      <c r="FF95" s="2"/>
      <c r="FG95" s="1"/>
      <c r="FH95" s="2"/>
      <c r="FI95" s="2"/>
      <c r="FJ95" s="1"/>
      <c r="FK95" s="2"/>
      <c r="FL95" s="2"/>
      <c r="FM95" s="1"/>
      <c r="FN95" s="2"/>
      <c r="FO95" s="2"/>
      <c r="FP95" s="1"/>
      <c r="FQ95" s="2"/>
      <c r="FR95" s="2"/>
      <c r="FS95" s="1"/>
      <c r="FT95" s="2"/>
      <c r="FU95" s="2"/>
      <c r="FV95" s="1"/>
      <c r="FW95" s="2"/>
      <c r="FX95" s="2"/>
    </row>
    <row r="96" spans="1:180" x14ac:dyDescent="0.35">
      <c r="L96" s="32"/>
      <c r="M96" s="32"/>
      <c r="N96" s="32"/>
      <c r="O96" s="32"/>
      <c r="P96" s="32"/>
      <c r="Q96" s="4"/>
      <c r="R96" s="4"/>
      <c r="S96" s="4"/>
      <c r="T96" s="4"/>
      <c r="U96" s="4"/>
      <c r="V96" s="4"/>
      <c r="W96" s="4"/>
      <c r="X96" s="4"/>
      <c r="Y96" s="4"/>
      <c r="Z96" s="3">
        <f t="shared" si="7"/>
        <v>0.2</v>
      </c>
      <c r="AA96" s="1">
        <f>$R95*($Z96+$Z95)*0.5*($D$27+$D$28)*1000*$D$5</f>
        <v>0</v>
      </c>
      <c r="AB96" s="1">
        <f>IF(ABS($Q96)&lt;$G$6,$AA96,IF(ABS($Q95)&lt;$G$6,($G$6-ABS($Q95))*($Z95+$Z96)*0.5*($D$27+$D$28)*$D$5*1000,0))</f>
        <v>0</v>
      </c>
      <c r="AC96" s="1">
        <f>IF(AND($G$6&lt;ABS($Q96),$G$6&gt;ABS($Q95)),1,0)</f>
        <v>0</v>
      </c>
      <c r="AD96" s="3">
        <f>MIN(IF(AC96=1,($S96-$S95)/(ABS($Q96)-ABS($Q95))*($G$6-ABS($Q95))+$S95,0),$D$7)</f>
        <v>0</v>
      </c>
      <c r="AE96" s="1">
        <f>IF(ABS($Q96)&lt;$G$7,$AA96,IF(ABS($Q95)&lt;$G$7,($G$7-ABS($Q95))*($Z95+$Z96)*0.5*($D$27+$D$28)*$D$5*1000,0))</f>
        <v>0</v>
      </c>
      <c r="AF96" s="1">
        <f>IF(AND($G$7&lt;ABS($Q96),$G$7&gt;ABS($Q95)),1,0)</f>
        <v>0</v>
      </c>
      <c r="AG96" s="3">
        <f>MIN(IF(AF96=1,($S96-$S95)/(ABS($Q96)-ABS($Q95))*($G$7-ABS($Q95))+$S95,0),$D$7)</f>
        <v>0</v>
      </c>
      <c r="AH96" s="1">
        <f>IF(ABS($Q96)&lt;$G$8,$AA96,IF(ABS($Q95)&lt;$G$8,($G$8-ABS($Q95))*($Z95+$Z96)*0.5*($D$27+$D$28)*$D$5*1000,0))</f>
        <v>0</v>
      </c>
      <c r="AI96" s="1">
        <f>IF(AND($G$8&lt;ABS($Q96),$G$8&gt;ABS($Q95)),1,0)</f>
        <v>0</v>
      </c>
      <c r="AJ96" s="3">
        <f>MIN(IF(AI96=1,($S96-$S95)/(ABS($Q96)-ABS($Q95))*($G$8-ABS($Q95))+$S95,0),$D$7)</f>
        <v>0</v>
      </c>
      <c r="AK96" s="1">
        <f>IF(ABS($Q96)&lt;$G$9,$AA96,IF(ABS($Q95)&lt;$G$9,($G$9-ABS($Q95))*($Z95+$Z96)*0.5*($D$27+$D$28)*$D$5*1000,0))</f>
        <v>0</v>
      </c>
      <c r="AL96" s="1">
        <f>IF(AND($G$9&lt;ABS($Q96),$G$9&gt;ABS($Q95)),1,0)</f>
        <v>0</v>
      </c>
      <c r="AM96" s="3">
        <f>MIN(IF(AL96=1,($S96-$S95)/(ABS($Q96)-ABS($Q95))*($G$9-ABS($Q95))+$S95,0),$D$7)</f>
        <v>0</v>
      </c>
      <c r="AN96" s="1">
        <f>IF(ABS($Q96)&lt;$G$10,$AA96,IF(ABS($Q95)&lt;$G$10,($G$10-ABS($Q95))*($Z95+$Z96)*0.5*($D$27+$D$28)*$D$5*1000,0))</f>
        <v>0</v>
      </c>
      <c r="AO96" s="1">
        <f>IF(AND($G$10&lt;ABS($Q96),$G$10&gt;ABS($Q95)),1,0)</f>
        <v>0</v>
      </c>
      <c r="AP96" s="3">
        <f>MIN(IF(AO96=1,($S96-$S95)/(ABS($Q96)-ABS($Q95))*($G$10-ABS($Q95))+$S95,0),$D$7)</f>
        <v>0</v>
      </c>
      <c r="AQ96" s="1">
        <f>IF(ABS($Q96)&lt;$G$11,$AA96,IF(ABS($Q95)&lt;$G$11,($G$11-ABS($Q95))*($Z95+$Z96)*0.5*($D$27+$D$28)*$D$5*1000,0))</f>
        <v>0</v>
      </c>
      <c r="AR96" s="1">
        <f>IF(AND($G$11&lt;ABS($Q96),$G$11&gt;ABS($Q95)),1,0)</f>
        <v>0</v>
      </c>
      <c r="AS96" s="3">
        <f>MIN(IF(AR96=1,($S96-$S95)/(ABS($Q96)-ABS($Q95))*($G$11-ABS($Q95))+$S95,0),$D$7)</f>
        <v>0</v>
      </c>
      <c r="AT96" s="1">
        <f>IF(ABS($Q96)&lt;$G$12,$AA96,IF(ABS($Q95)&lt;$G$12,($G$12-ABS($Q95))*($Z95+$Z96)*0.5*($D$27+$D$28)*$D$5*1000,0))</f>
        <v>0</v>
      </c>
      <c r="AU96" s="1">
        <f>IF(AND($G$12&lt;ABS($Q96),$G$12&gt;ABS($Q95)),1,0)</f>
        <v>0</v>
      </c>
      <c r="AV96" s="3">
        <f>MIN(IF(AU96=1,($S96-$S95)/(ABS($Q96)-ABS($Q95))*($G$12-ABS($Q95))+$S95,0),$D$7)</f>
        <v>0</v>
      </c>
      <c r="AW96" s="1">
        <f>IF(ABS($Q96)&lt;$G$13,$AA96,IF(ABS($Q95)&lt;$G$13,($G$13-ABS($Q95))*($Z95+$Z96)*0.5*($D$27+$D$28)*$D$5*1000,0))</f>
        <v>0</v>
      </c>
      <c r="AX96" s="1">
        <f>IF(AND($G$13&lt;ABS($Q96),$G$13&gt;ABS($Q95)),1,0)</f>
        <v>0</v>
      </c>
      <c r="AY96" s="3">
        <f>MIN(IF(AX96=1,($S96-$S95)/(ABS($Q96)-ABS($Q95))*($G$13-ABS($Q95))+$S95,0),$D$7)</f>
        <v>0</v>
      </c>
      <c r="AZ96" s="1">
        <f>IF(ABS($Q96)&lt;$G$14,$AA96,IF(ABS($Q95)&lt;$G$14,($G$14-ABS($Q95))*($Z95+$Z96)*0.5*($D$27+$D$28)*$D$5*1000,0))</f>
        <v>0</v>
      </c>
      <c r="BA96" s="1">
        <f>IF(AND($G$14&lt;ABS($Q96),$G$14&gt;ABS($Q95)),1,0)</f>
        <v>0</v>
      </c>
      <c r="BB96" s="3">
        <f>MIN(IF(BA96=1,($S96-$S95)/(ABS($Q96)-ABS($Q95))*($G$14-ABS($Q95))+$S95,0),$D$7)</f>
        <v>0</v>
      </c>
      <c r="BC96" s="1">
        <f>IF(ABS($Q96)&lt;G$15,$AA96,IF(ABS($Q95)&lt;G$15,(G$15-ABS($Q95))*($Z95+$Z96)*0.5*($D$27+$D$28)*$D$5*1000,0))</f>
        <v>0</v>
      </c>
      <c r="BD96" s="1">
        <f>IF(AND(G$15&lt;ABS($Q96),G$15&gt;ABS($Q95)),1,0)</f>
        <v>0</v>
      </c>
      <c r="BE96" s="3">
        <f>MIN(IF(BD96=1,($S96-$S95)/(ABS($Q96)-ABS($Q95))*(G$15-ABS($Q95))+$S95,0),$D$7)</f>
        <v>0</v>
      </c>
      <c r="BF96" s="1">
        <f>IF(ABS($Q96)&lt;G$16,$AA96,IF(ABS($Q95)&lt;G$16,(G$16-ABS($Q95))*($Z95+$Z96)*0.5*($D$27+$D$28)*$D$5*1000,0))</f>
        <v>0</v>
      </c>
      <c r="BG96" s="1">
        <f>IF(AND(G$16&lt;ABS($Q96),G$16&gt;ABS($Q95)),1,0)</f>
        <v>0</v>
      </c>
      <c r="BH96" s="3">
        <f>MIN(IF(BG96=1,($S96-$S95)/(ABS($Q96)-ABS($Q95))*(G$16-ABS($Q95))+$S95,0),$D$7)</f>
        <v>0</v>
      </c>
      <c r="BI96" s="1">
        <f>IF(ABS($Q96)&lt;G$17,$AA96,IF(ABS($Q95)&lt;G$17,(G$17-ABS($Q95))*($Z95+$Z96)*0.5*($D$27+$D$28)*$D$5*1000,0))</f>
        <v>0</v>
      </c>
      <c r="BJ96" s="1">
        <f>IF(AND(G$17&lt;ABS($Q96),G$17&gt;ABS($Q95)),1,0)</f>
        <v>0</v>
      </c>
      <c r="BK96" s="3">
        <f>MIN(IF(BJ96=1,($S96-$S95)/(ABS($Q96)-ABS($Q95))*(G$17-ABS($Q95))+$S95,0),$D$7)</f>
        <v>0</v>
      </c>
      <c r="BL96" s="1">
        <f>IF(ABS($Q96)&lt;G$18,$AA96,IF(ABS($Q95)&lt;G$18,(G$18-ABS($Q95))*($Z95+$Z96)*0.5*($D$27+$D$28)*$D$5*1000,0))</f>
        <v>0</v>
      </c>
      <c r="BM96" s="1">
        <f>IF(AND(G$18&lt;ABS($Q96),G$18&gt;ABS($Q95)),1,0)</f>
        <v>0</v>
      </c>
      <c r="BN96" s="3">
        <f>MIN(IF(BM96=1,($S96-$S95)/(ABS($Q96)-ABS($Q95))*(G$18-ABS($Q95))+$S95,0),$D$7)</f>
        <v>0</v>
      </c>
      <c r="BO96" s="1">
        <f>IF(ABS($Q96)&lt;G$19,$AA96,IF(ABS($Q95)&lt;G$19,(G$19-ABS($Q95))*($Z95+$Z96)*0.5*($D$27+$D$28)*$D$5*1000,0))</f>
        <v>0</v>
      </c>
      <c r="BP96" s="1">
        <f>IF(AND(G$19&lt;ABS($Q96),G$19&gt;ABS($Q95)),1,0)</f>
        <v>0</v>
      </c>
      <c r="BQ96" s="3">
        <f>MIN(IF(BP96=1,($S96-$S95)/(ABS($Q96)-ABS($Q95))*(G$19-ABS($Q95))+$S95,0),$D$7)</f>
        <v>0</v>
      </c>
      <c r="BR96" s="1">
        <f>IF(ABS($Q96)&lt;G$20,$AA96,IF(ABS($Q95)&lt;G$20,(G$20-ABS($Q95))*($Z95+$Z96)*0.5*($D$27+$D$28)*$D$5*1000,0))</f>
        <v>0</v>
      </c>
      <c r="BS96" s="1">
        <f>IF(AND(G$20&lt;ABS($Q96),G$20&gt;ABS($Q95)),1,0)</f>
        <v>0</v>
      </c>
      <c r="BT96" s="3">
        <f>MIN(IF(BS96=1,($S96-$S95)/(ABS($Q96)-ABS($Q95))*(G$20-ABS($Q95))+$S95,0),$D$7)</f>
        <v>0</v>
      </c>
      <c r="BU96" s="1">
        <f>IF(ABS($Q96)&lt;G$21,$AA96,IF(ABS($Q95)&lt;G$21,(G$21-ABS($Q95))*($Z95+$Z96)*0.5*($D$27+$D$28)*$D$5*1000,0))</f>
        <v>0</v>
      </c>
      <c r="BV96" s="1">
        <f>IF(AND(G$21&lt;ABS($Q96),G$21&gt;ABS($Q95)),1,0)</f>
        <v>0</v>
      </c>
      <c r="BW96" s="3">
        <f>MIN(IF(BV96=1,($S96-$S95)/(ABS($Q96)-ABS($Q95))*(G$21-ABS($Q95))+$S95,0),$D$7)</f>
        <v>0</v>
      </c>
      <c r="BX96" s="1">
        <f>IF(ABS($Q96)&lt;G$22,$AA96,IF(ABS($Q95)&lt;G$22,(G$22-ABS($Q95))*($Z95+$Z96)*0.5*($D$27+$D$28)*$D$5*1000,0))</f>
        <v>0</v>
      </c>
      <c r="BY96" s="1">
        <f>IF(AND(G$22&lt;ABS($Q96),G$22&gt;ABS($Q95)),1,0)</f>
        <v>0</v>
      </c>
      <c r="BZ96" s="3">
        <f>MIN(IF(BY96=1,($S96-$S95)/(ABS($Q96)-ABS($Q95))*(G$22-ABS($Q95))+$S95,0),$D$7)</f>
        <v>0</v>
      </c>
      <c r="CA96" s="1">
        <f>IF(ABS($Q96)&lt;G$23,$AA96,IF(ABS($Q95)&lt;G$23,(G$23-ABS($Q95))*($Z95+$Z96)*0.5*($D$27+$D$28)*$D$5*1000,0))</f>
        <v>0</v>
      </c>
      <c r="CB96" s="1">
        <f>IF(AND(G$23&lt;ABS($Q96),G$23&gt;ABS($Q95)),1,0)</f>
        <v>0</v>
      </c>
      <c r="CC96" s="3">
        <f>MIN(IF(CB96=1,($S96-$S95)/(ABS($Q96)-ABS($Q95))*(G$23-ABS($Q95))+$S95,0),$D$7)</f>
        <v>0</v>
      </c>
      <c r="CD96" s="1">
        <f>IF(ABS($Q96)&lt;G$24,$AA96,IF(ABS($Q95)&lt;G$24,(G$24-ABS($Q95))*($Z95+$Z96)*0.5*($D$27+$D$28)*$D$5*1000,0))</f>
        <v>0</v>
      </c>
      <c r="CE96" s="1">
        <f>IF(AND(G$24&lt;ABS($Q96),G$24&gt;ABS($Q95)),1,0)</f>
        <v>0</v>
      </c>
      <c r="CF96" s="3">
        <f>MIN(IF(CE96=1,($S96-$S95)/(ABS($Q96)-ABS($Q95))*(G$24-ABS($Q95))+$S95,0),$D$7)</f>
        <v>0</v>
      </c>
      <c r="CG96" s="1">
        <f>IF(ABS($Q96)&lt;G$25,$AA96,IF(ABS($Q95)&lt;G$25,(G$25-ABS($Q95))*($Z95+$Z96)*0.5*($D$27+$D$28)*$D$5*1000,0))</f>
        <v>0</v>
      </c>
      <c r="CH96" s="1">
        <f>IF(AND(G$25&lt;ABS($Q96),G$25&gt;ABS($Q95)),1,0)</f>
        <v>0</v>
      </c>
      <c r="CI96" s="3">
        <f>MIN(IF(CH96=1,($S96-$S95)/(ABS($Q96)-ABS($Q95))*(G$25-ABS($Q95))+$S95,0),$D$7)</f>
        <v>0</v>
      </c>
      <c r="CJ96" s="1">
        <f>IF(ABS($Q96)&lt;G$26,$AA96,IF(ABS($Q95)&lt;G$26,(G$26-ABS($Q95))*($Z95+$Z96)*0.5*($D$27+$D$28)*$D$5*1000,0))</f>
        <v>0</v>
      </c>
      <c r="CK96" s="1">
        <f>IF(AND(G$26&lt;ABS($Q96),G$26&gt;ABS($Q95)),1,0)</f>
        <v>0</v>
      </c>
      <c r="CL96" s="3">
        <f>MIN(IF(CK96=1,($S96-$S95)/(ABS($Q96)-ABS($Q95))*(G$26-ABS($Q95))+$S95,0),$D$7)</f>
        <v>0</v>
      </c>
      <c r="CM96" s="1">
        <f>IF(ABS($Q96)&lt;G$27,$AA96,IF(ABS($Q95)&lt;G$27,(G$27-ABS($Q95))*($Z95+$Z96)*0.5*($D$27+$D$28)*$D$5*1000,0))</f>
        <v>0</v>
      </c>
      <c r="CN96" s="1">
        <f>IF(AND(G$27&lt;ABS($Q96),G$27&gt;ABS($Q95)),1,0)</f>
        <v>0</v>
      </c>
      <c r="CO96" s="3">
        <f>MIN(IF(CN96=1,($S96-$S95)/(ABS($Q96)-ABS($Q95))*(G$27-ABS($Q95))+$S95,0),$D$7)</f>
        <v>0</v>
      </c>
      <c r="CP96" s="1">
        <f>IF(ABS($Q96)&lt;G$28,$AA96,IF(ABS($Q95)&lt;G$28,(G$28-ABS($Q95))*($Z95+$Z96)*0.5*($D$27+$D$28)*$D$5*1000,0))</f>
        <v>0</v>
      </c>
      <c r="CQ96" s="1">
        <f>IF(AND(G$28&lt;ABS($Q96),G$28&gt;ABS($Q95)),1,0)</f>
        <v>0</v>
      </c>
      <c r="CR96" s="3">
        <f>MIN(IF(CQ96=1,($S96-$S95)/(ABS($Q96)-ABS($Q95))*(G$28-ABS($Q95))+$S95,0),$D$7)</f>
        <v>0</v>
      </c>
      <c r="CS96" s="1">
        <f>IF(ABS($Q96)&lt;G$29,$AA96,IF(ABS($Q95)&lt;G$29,(G$29-ABS($Q95))*($Z95+$Z96)*0.5*($D$27+$D$28)*$D$5*1000,0))</f>
        <v>0</v>
      </c>
      <c r="CT96" s="1">
        <f>IF(AND(G$29&lt;ABS($Q96),G$29&gt;ABS($Q95)),1,0)</f>
        <v>0</v>
      </c>
      <c r="CU96" s="3">
        <f>MIN(IF(CT96=1,($S96-$S95)/(ABS($Q96)-ABS($Q95))*(G$29-ABS($Q95))+$S95,0),$D$7)</f>
        <v>0</v>
      </c>
      <c r="CV96" s="1">
        <f>IF(ABS($Q96)&lt;G$30,$AA96,IF(ABS($Q95)&lt;G$30,(G$30-ABS($Q95))*($Z95+$Z96)*0.5*($D$27+$D$28)*$D$5*1000,0))</f>
        <v>0</v>
      </c>
      <c r="CW96" s="1">
        <f>IF(AND(G$30&lt;ABS($Q96),G$30&gt;ABS($Q95)),1,0)</f>
        <v>0</v>
      </c>
      <c r="CX96" s="3">
        <f>MIN(IF(CW96=1,($S96-$S95)/(ABS($Q96)-ABS($Q95))*(G$30-ABS($Q95))+$S95,0),$D$7)</f>
        <v>0</v>
      </c>
      <c r="CY96" s="1">
        <f>IF(ABS($Q96)&lt;G$31,$AA96,IF(ABS($Q95)&lt;G$31,(G$31-ABS($Q95))*($Z95+$Z96)*0.5*($D$27+$D$28)*$D$5*1000,0))</f>
        <v>0</v>
      </c>
      <c r="CZ96" s="1">
        <f>IF(AND(G$31&lt;ABS($Q96),G$31&gt;ABS($Q95)),1,0)</f>
        <v>0</v>
      </c>
      <c r="DA96" s="3">
        <f>MIN(IF(CZ96=1,($S96-$S95)/(ABS($Q96)-ABS($Q95))*(G$31-ABS($Q95))+$S95,0),$D$7)</f>
        <v>0</v>
      </c>
      <c r="DB96" s="1">
        <f>IF(ABS($Q96)&lt;G$32,$AA96,IF(ABS($Q95)&lt;G$32,(G$32-ABS($Q95))*($Z95+$Z96)*0.5*($D$27+$D$28)*$D$5*1000,0))</f>
        <v>0</v>
      </c>
      <c r="DC96" s="1">
        <f>IF(AND(G$32&lt;ABS($Q96),G$32&gt;ABS($Q95)),1,0)</f>
        <v>0</v>
      </c>
      <c r="DD96" s="3">
        <f>MIN(IF(DC96=1,($S96-$S95)/(ABS($Q96)-ABS($Q95))*(G$32-ABS($Q95))+$S95,0),$D$7)</f>
        <v>0</v>
      </c>
      <c r="DE96" s="1">
        <f>IF(ABS($Q96)&lt;G$33,$AA96,IF(ABS($Q95)&lt;G$33,(G$33-ABS($Q95))*($Z95+$Z96)*0.5*($D$27+$D$28)*$D$5*1000,0))</f>
        <v>0</v>
      </c>
      <c r="DF96" s="1">
        <f>IF(AND(G$33&lt;ABS($Q96),G$33&gt;ABS($Q95)),1,0)</f>
        <v>0</v>
      </c>
      <c r="DG96" s="3">
        <f>MIN(IF(DF96=1,($S96-$S95)/(ABS($Q96)-ABS($Q95))*(G$33-ABS($Q95))+$S95,0),$D$7)</f>
        <v>0</v>
      </c>
      <c r="DH96" s="1">
        <f>IF(ABS($Q96)&lt;G$34,$AA96,IF(ABS($Q95)&lt;G$34,(G$34-ABS($Q95))*($Z95+$Z96)*0.5*($D$27+$D$28)*$D$5*1000,0))</f>
        <v>0</v>
      </c>
      <c r="DI96" s="1">
        <f>IF(AND(G$34&lt;ABS($Q96),G$34&gt;ABS($Q95)),1,0)</f>
        <v>0</v>
      </c>
      <c r="DJ96" s="3">
        <f>MIN(IF(DI96=1,($S96-$S95)/(ABS($Q96)-ABS($Q95))*(G$34-ABS($Q95))+$S95,0),$D$7)</f>
        <v>0</v>
      </c>
      <c r="DK96" s="1">
        <f>IF(ABS($Q96)&lt;G$35,$AA96,IF(ABS($Q95)&lt;G$35,(G$35-ABS($Q95))*($Z95+$Z96)*0.5*($D$27+$D$28)*$D$5*1000,0))</f>
        <v>0</v>
      </c>
      <c r="DL96" s="1">
        <f>IF(AND(G$35&lt;ABS($Q96),G$35&gt;ABS($Q95)),1,0)</f>
        <v>0</v>
      </c>
      <c r="DM96" s="3">
        <f>MIN(IF(DL96=1,($S96-$S95)/(ABS($Q96)-ABS($Q95))*(G$35-ABS($Q95))+$S95,0),$D$7)</f>
        <v>0</v>
      </c>
      <c r="DN96" s="1">
        <f>IF(ABS($Q96)&lt;G$36,$AA96,IF(ABS($Q95)&lt;G$36,(G$36-ABS($Q95))*($Z95+$Z96)*0.5*($D$27+$D$28)*$D$5*1000,0))</f>
        <v>0</v>
      </c>
      <c r="DO96" s="1">
        <f>IF(AND(G$36&lt;ABS($Q96),G$36&gt;ABS($Q95)),1,0)</f>
        <v>0</v>
      </c>
      <c r="DP96" s="3">
        <f>MIN(IF(DO96=1,($S96-$S95)/(ABS($Q96)-ABS($Q95))*(G$36-ABS($Q95))+$S95,0),$D$7)</f>
        <v>0</v>
      </c>
      <c r="DQ96" s="1">
        <f>IF(ABS($Q96)&lt;G$37,$AA96,IF(ABS($Q95)&lt;G$37,(G$37-ABS($Q95))*($Z95+$Z96)*0.5*($D$27+$D$28)*$D$5*1000,0))</f>
        <v>0</v>
      </c>
      <c r="DR96" s="1">
        <f>IF(AND(G$37&lt;ABS($Q96),G$37&gt;ABS($Q95)),1,0)</f>
        <v>0</v>
      </c>
      <c r="DS96" s="3">
        <f>MIN(IF(DR96=1,($S96-$S95)/(ABS($Q96)-ABS($Q95))*(G$37-ABS($Q95))+$S95,0),$D$7)</f>
        <v>0</v>
      </c>
      <c r="DT96" s="1">
        <f>IF(ABS($Q96)&lt;G$38,$AA96,IF(ABS($Q95)&lt;G$38,(G$38-ABS($Q95))*($Z95+$Z96)*0.5*($D$27+$D$28)*$D$5*1000,0))</f>
        <v>0</v>
      </c>
      <c r="DU96" s="1">
        <f>IF(AND(G$38&lt;ABS($Q96),G$38&gt;ABS($Q95)),1,0)</f>
        <v>0</v>
      </c>
      <c r="DV96" s="3">
        <f>MIN(IF(DU96=1,($S96-$S95)/(ABS($Q96)-ABS($Q95))*(G$38-ABS($Q95))+$S95,0),$D$7)</f>
        <v>0</v>
      </c>
      <c r="DW96" s="1">
        <f>IF(ABS($Q96)&lt;G$39,$AA96,IF(ABS($Q95)&lt;G$39,(G$39-ABS($Q95))*($Z95+$Z96)*0.5*($D$27+$D$28)*$D$5*1000,0))</f>
        <v>0</v>
      </c>
      <c r="DX96" s="1">
        <f>IF(AND(G$39&lt;ABS($Q96),G$39&gt;ABS($Q95)),1,0)</f>
        <v>0</v>
      </c>
      <c r="DY96" s="3">
        <f>MIN(IF(DX96=1,($S96-$S95)/(ABS($Q96)-ABS($Q95))*(G$39-ABS($Q95))+$S95,0),$D$7)</f>
        <v>0</v>
      </c>
      <c r="DZ96" s="1">
        <f>IF(ABS($Q96)&lt;G$40,$AA96,IF(ABS($Q95)&lt;G$40,(G$40-ABS($Q95))*($Z95+$Z96)*0.5*($D$27+$D$28)*$D$5*1000,0))</f>
        <v>0</v>
      </c>
      <c r="EA96" s="1">
        <f>IF(AND(G$40&lt;ABS($Q96),G$40&gt;ABS($Q95)),1,0)</f>
        <v>0</v>
      </c>
      <c r="EB96" s="3">
        <f>MIN(IF(EA96=1,($S96-$S95)/(ABS($Q96)-ABS($Q95))*(G$40-ABS($Q95))+$S95,0),$D$7)</f>
        <v>0</v>
      </c>
      <c r="EC96" s="1">
        <f>IF(ABS($Q96)&lt;G$41,$AA96,IF(ABS($Q95)&lt;G$41,(G$41-ABS($Q95))*($Z95+$Z96)*0.5*($D$27+$D$28)*$D$5*1000,0))</f>
        <v>0</v>
      </c>
      <c r="ED96" s="1">
        <f>IF(AND(G$41&lt;ABS($Q96),G$41&gt;ABS($Q95)),1,0)</f>
        <v>0</v>
      </c>
      <c r="EE96" s="3">
        <f>MIN(IF(ED96=1,($S96-$S95)/(ABS($Q96)-ABS($Q95))*(G$41-ABS($Q95))+$S95,0),$D$7)</f>
        <v>0</v>
      </c>
      <c r="EF96" s="1">
        <f>IF(ABS($Q96)&lt;G$42,$AA96,IF(ABS($Q95)&lt;G$42,(G$42-ABS($Q95))*($Z95+$Z96)*0.5*($D$27+$D$28)*$D$5*1000,0))</f>
        <v>0</v>
      </c>
      <c r="EG96" s="1">
        <f>IF(AND(G$42&lt;ABS($Q96),G$42&gt;ABS($Q95)),1,0)</f>
        <v>0</v>
      </c>
      <c r="EH96" s="3">
        <f>MIN(IF(EG96=1,($S96-$S95)/(ABS($Q96)-ABS($Q95))*(G$42-ABS($Q95))+$S95,0),$D$7)</f>
        <v>0</v>
      </c>
      <c r="EI96" s="1">
        <f>IF(ABS($Q96)&lt;G$43,$AA96,IF(ABS($Q95)&lt;G$43,(G$43-ABS($Q95))*($Z95+$Z96)*0.5*($D$27+$D$28)*$D$5*1000,0))</f>
        <v>0</v>
      </c>
      <c r="EJ96" s="1">
        <f>IF(AND(G$43&lt;ABS($Q96),G$43&gt;ABS($Q95)),1,0)</f>
        <v>0</v>
      </c>
      <c r="EK96" s="3">
        <f>MIN(IF(EJ96=1,($S96-$S95)/(ABS($Q96)-ABS($Q95))*(G$43-ABS($Q95))+$S95,0),$D$7)</f>
        <v>0</v>
      </c>
      <c r="EL96" s="1">
        <f>IF(ABS($Q96)&lt;G$44,$AA96,IF(ABS($Q95)&lt;G$44,(G$44-ABS($Q95))*($Z95+$Z96)*0.5*($D$27+$D$28)*$D$5*1000,0))</f>
        <v>0</v>
      </c>
      <c r="EM96" s="1">
        <f>IF(AND(G$44&lt;ABS($Q96),G$44&gt;ABS($Q95)),1,0)</f>
        <v>0</v>
      </c>
      <c r="EN96" s="3">
        <f>MIN(IF(EM96=1,($S96-$S95)/(ABS($Q96)-ABS($Q95))*(G$44-ABS($Q95))+$S95,0),$D$7)</f>
        <v>0</v>
      </c>
      <c r="EO96" s="1">
        <f>IF(ABS($Q96)&lt;G$45,$AA96,IF(ABS($Q95)&lt;G$45,(G$45-ABS($Q95))*($Z95+$Z96)*0.5*($D$27+$D$28)*$D$5*1000,0))</f>
        <v>0</v>
      </c>
      <c r="EP96" s="1">
        <f>IF(AND(G$45&lt;ABS($Q96),G$45&gt;ABS($Q95)),1,0)</f>
        <v>0</v>
      </c>
      <c r="EQ96" s="3">
        <f>MIN(IF(EP96=1,($S96-$S95)/(ABS($Q96)-ABS($Q95))*(G$45-ABS($Q95))+$S95,0),$D$7)</f>
        <v>0</v>
      </c>
      <c r="ER96" s="1">
        <f>IF(ABS($Q96)&lt;G$46,$AA96,IF(ABS($Q95)&lt;G$46,(G$46-ABS($Q95))*($Z95+$Z96)*0.5*($D$27+$D$28)*$D$5*1000,0))</f>
        <v>0</v>
      </c>
      <c r="ES96" s="1">
        <f>IF(AND(G$46&lt;ABS($Q96),G$46&gt;ABS($Q95)),1,0)</f>
        <v>0</v>
      </c>
      <c r="ET96" s="3">
        <f>MIN(IF(ES96=1,($S96-$S95)/(ABS($Q96)-ABS($Q95))*(G$46-ABS($Q95))+$S95,0),$D$7)</f>
        <v>0</v>
      </c>
      <c r="EU96" s="1">
        <f>IF(ABS($Q96)&lt;G$47,$AA96,IF(ABS($Q95)&lt;G$47,(G$47-ABS($Q95))*($Z95+$Z96)*0.5*($D$27+$D$28)*$D$5*1000,0))</f>
        <v>0</v>
      </c>
      <c r="EV96" s="1">
        <f>IF(AND(G$47&lt;ABS($Q96),G$47&gt;ABS($Q95)),1,0)</f>
        <v>0</v>
      </c>
      <c r="EW96" s="3">
        <f>MIN(IF(EV96=1,($S96-$S95)/(ABS($Q96)-ABS($Q95))*(G$47-ABS($Q95))+$S95,0),$D$7)</f>
        <v>0</v>
      </c>
      <c r="EX96" s="1">
        <f>IF(ABS($Q96)&lt;G$48,$AA96,IF(ABS($Q95)&lt;G$48,(G$48-ABS($Q95))*($Z95+$Z96)*0.5*($D$27+$D$28)*$D$5*1000,0))</f>
        <v>0</v>
      </c>
      <c r="EY96" s="1">
        <f>IF(AND(G$48&lt;ABS($Q96),G$48&gt;ABS($Q95)),1,0)</f>
        <v>0</v>
      </c>
      <c r="EZ96" s="3">
        <f>MIN(IF(EY96=1,($S96-$S95)/(ABS($Q96)-ABS($Q95))*(G$48-ABS($Q95))+$S95,0),$D$7)</f>
        <v>0</v>
      </c>
      <c r="FA96" s="1">
        <f>IF(ABS($Q96)&lt;G$49,$AA96,IF(ABS($Q95)&lt;G$49,(G$49-ABS($Q95))*($Z95+$Z96)*0.5*($D$27+$D$28)*$D$5*1000,0))</f>
        <v>0</v>
      </c>
      <c r="FB96" s="1">
        <f>IF(AND(G$49&lt;ABS($Q96),G$49&gt;ABS($Q95)),1,0)</f>
        <v>0</v>
      </c>
      <c r="FC96" s="3">
        <f>MIN(IF(FB96=1,($S96-$S95)/(ABS($Q96)-ABS($Q95))*(G$49-ABS($Q95))+$S95,0),$D$7)</f>
        <v>0</v>
      </c>
      <c r="FD96" s="1">
        <f>IF(ABS($Q96)&lt;G$50,$AA96,IF(ABS($Q95)&lt;G$50,(G$50-ABS($Q95))*($Z95+$Z96)*0.5*($D$27+$D$28)*$D$5*1000,0))</f>
        <v>0</v>
      </c>
      <c r="FE96" s="1">
        <f>IF(AND(G$50&lt;ABS($Q96),G$50&gt;ABS($Q95)),1,0)</f>
        <v>0</v>
      </c>
      <c r="FF96" s="3">
        <f>MIN(IF(FE96=1,($S96-$S95)/(ABS($Q96)-ABS($Q95))*(G$50-ABS($Q95))+$S95,0),$D$7)</f>
        <v>0</v>
      </c>
      <c r="FG96" s="1">
        <f>IF(ABS($Q96)&lt;G$51,$AA96,IF(ABS($Q95)&lt;G$51,(G$51-ABS($Q95))*($Z95+$Z96)*0.5*($D$27+$D$28)*$D$5*1000,0))</f>
        <v>0</v>
      </c>
      <c r="FH96" s="1">
        <f>IF(AND(G$51&lt;ABS($Q96),G$51&gt;ABS($Q95)),1,0)</f>
        <v>0</v>
      </c>
      <c r="FI96" s="3">
        <f>MIN(IF(FH96=1,($S96-$S95)/(ABS($Q96)-ABS($Q95))*(G$51-ABS($Q95))+$S95,0),$D$7)</f>
        <v>0</v>
      </c>
      <c r="FJ96" s="1">
        <f>IF(ABS($Q96)&lt;G$52,$AA96,IF(ABS($Q95)&lt;G$52,(G$52-ABS($Q95))*($Z95+$Z96)*0.5*($D$27+$D$28)*$D$5*1000,0))</f>
        <v>0</v>
      </c>
      <c r="FK96" s="1">
        <f>IF(AND(G$52&lt;ABS($Q96),G$52&gt;ABS($Q95)),1,0)</f>
        <v>0</v>
      </c>
      <c r="FL96" s="3">
        <f>MIN(IF(FK96=1,($S96-$S95)/(ABS($Q96)-ABS($Q95))*(G$52-ABS($Q95))+$S95,0),$D$7)</f>
        <v>0</v>
      </c>
      <c r="FM96" s="1">
        <f>IF(ABS($Q96)&lt;G$53,$AA96,IF(ABS($Q95)&lt;G$53,(G$53-ABS($Q95))*($Z95+$Z96)*0.5*($D$27+$D$28)*$D$5*1000,0))</f>
        <v>0</v>
      </c>
      <c r="FN96" s="1">
        <f>IF(AND(G$53&lt;ABS($Q96),G$53&gt;ABS($Q95)),1,0)</f>
        <v>0</v>
      </c>
      <c r="FO96" s="3">
        <f>MIN(IF(FN96=1,($S96-$S95)/(ABS($Q96)-ABS($Q95))*(G$53-ABS($Q95))+$S95,0),$D$7)</f>
        <v>0</v>
      </c>
      <c r="FP96" s="1">
        <f>IF(ABS($Q96)&lt;G$54,$AA96,IF(ABS($Q95)&lt;G$54,(G$54-ABS($Q95))*($Z95+$Z96)*0.5*($D$27+$D$28)*$D$5*1000,0))</f>
        <v>0</v>
      </c>
      <c r="FQ96" s="1">
        <f>IF(AND(G$54&lt;ABS($Q96),G$54&gt;ABS($Q95)),1,0)</f>
        <v>0</v>
      </c>
      <c r="FR96" s="3">
        <f>MIN(IF(FQ96=1,($S96-$S95)/(ABS($Q96)-ABS($Q95))*(G$54-ABS($Q95))+$S95,0),$D$7)</f>
        <v>0</v>
      </c>
      <c r="FS96" s="1">
        <f>IF(ABS($Q96)&lt;G$55,$AA96,IF(ABS($Q95)&lt;G$55,(G$55-ABS($Q95))*($Z95+$Z96)*0.5*($D$27+$D$28)*$D$5*1000,0))</f>
        <v>0</v>
      </c>
      <c r="FT96" s="1">
        <f>IF(AND(G$55&lt;ABS($Q96),G$55&gt;ABS($Q95)),1,0)</f>
        <v>0</v>
      </c>
      <c r="FU96" s="3">
        <f>MIN(IF(FT96=1,($S96-$S95)/(ABS($Q96)-ABS($Q95))*(G$55-ABS($Q95))+$S95,0),$D$7)</f>
        <v>0</v>
      </c>
      <c r="FV96" s="1" t="e">
        <f>IF(ABS($Q96)&lt;#REF!,$AA96,IF(ABS($Q95)&lt;#REF!,(#REF!-ABS($Q95))*($Z95+$Z96)*0.5*($D$27+$D$28)*$D$5*1000,0))</f>
        <v>#REF!</v>
      </c>
      <c r="FW96" s="1" t="e">
        <f>IF(AND(#REF!&lt;ABS($Q96),#REF!&gt;ABS($Q95)),1,0)</f>
        <v>#REF!</v>
      </c>
      <c r="FX96" s="3" t="e">
        <f>MIN(IF(FW96=1,($S96-$S95)/(ABS($Q96)-ABS($Q95))*(#REF!-ABS($Q95))+$S95,0),$D$7)</f>
        <v>#REF!</v>
      </c>
    </row>
    <row r="97" spans="12:180" x14ac:dyDescent="0.35">
      <c r="L97" s="32"/>
      <c r="M97" s="32"/>
      <c r="N97" s="32"/>
      <c r="O97" s="32"/>
      <c r="P97" s="32"/>
      <c r="Q97" s="4"/>
      <c r="R97" s="4"/>
      <c r="S97" s="4"/>
      <c r="T97" s="4"/>
      <c r="U97" s="4"/>
      <c r="V97" s="4"/>
      <c r="W97" s="4"/>
      <c r="X97" s="4"/>
      <c r="Y97" s="4"/>
      <c r="Z97" s="3">
        <f t="shared" si="7"/>
        <v>0.2</v>
      </c>
      <c r="AA97" s="3"/>
      <c r="AB97" s="1"/>
      <c r="AC97" s="2"/>
      <c r="AD97" s="2"/>
      <c r="AE97" s="1"/>
      <c r="AF97" s="2"/>
      <c r="AG97" s="2"/>
      <c r="AH97" s="1"/>
      <c r="AI97" s="2"/>
      <c r="AJ97" s="2"/>
      <c r="AK97" s="1"/>
      <c r="AL97" s="2"/>
      <c r="AM97" s="2"/>
      <c r="AN97" s="1"/>
      <c r="AO97" s="2"/>
      <c r="AP97" s="2"/>
      <c r="AQ97" s="1"/>
      <c r="AR97" s="2"/>
      <c r="AS97" s="2"/>
      <c r="AT97" s="1"/>
      <c r="AU97" s="2"/>
      <c r="AV97" s="2"/>
      <c r="AW97" s="1"/>
      <c r="AX97" s="2"/>
      <c r="AY97" s="2"/>
      <c r="AZ97" s="1"/>
      <c r="BA97" s="2"/>
      <c r="BB97" s="2"/>
      <c r="BC97" s="1"/>
      <c r="BD97" s="2"/>
      <c r="BE97" s="2"/>
      <c r="BF97" s="1"/>
      <c r="BG97" s="2"/>
      <c r="BH97" s="2"/>
      <c r="BI97" s="1"/>
      <c r="BJ97" s="2"/>
      <c r="BK97" s="2"/>
      <c r="BL97" s="1"/>
      <c r="BM97" s="2"/>
      <c r="BN97" s="2"/>
      <c r="BO97" s="1"/>
      <c r="BP97" s="2"/>
      <c r="BQ97" s="2"/>
      <c r="BR97" s="1"/>
      <c r="BS97" s="2"/>
      <c r="BT97" s="2"/>
      <c r="BU97" s="1"/>
      <c r="BV97" s="2"/>
      <c r="BW97" s="2"/>
      <c r="BX97" s="1"/>
      <c r="BY97" s="2"/>
      <c r="BZ97" s="2"/>
      <c r="CA97" s="1"/>
      <c r="CB97" s="2"/>
      <c r="CC97" s="2"/>
      <c r="CD97" s="1"/>
      <c r="CE97" s="2"/>
      <c r="CF97" s="2"/>
      <c r="CG97" s="1"/>
      <c r="CH97" s="2"/>
      <c r="CI97" s="2"/>
      <c r="CJ97" s="1"/>
      <c r="CK97" s="2"/>
      <c r="CL97" s="2"/>
      <c r="CM97" s="1"/>
      <c r="CN97" s="2"/>
      <c r="CO97" s="2"/>
      <c r="CP97" s="1"/>
      <c r="CQ97" s="2"/>
      <c r="CR97" s="2"/>
      <c r="CS97" s="1"/>
      <c r="CT97" s="2"/>
      <c r="CU97" s="2"/>
      <c r="CV97" s="1"/>
      <c r="CW97" s="2"/>
      <c r="CX97" s="2"/>
      <c r="CY97" s="1"/>
      <c r="CZ97" s="2"/>
      <c r="DA97" s="2"/>
      <c r="DB97" s="1"/>
      <c r="DC97" s="2"/>
      <c r="DD97" s="2"/>
      <c r="DE97" s="1"/>
      <c r="DF97" s="2"/>
      <c r="DG97" s="2"/>
      <c r="DH97" s="1"/>
      <c r="DI97" s="2"/>
      <c r="DJ97" s="2"/>
      <c r="DK97" s="1"/>
      <c r="DL97" s="2"/>
      <c r="DM97" s="2"/>
      <c r="DN97" s="1"/>
      <c r="DO97" s="2"/>
      <c r="DP97" s="2"/>
      <c r="DQ97" s="1"/>
      <c r="DR97" s="2"/>
      <c r="DS97" s="2"/>
      <c r="DT97" s="1"/>
      <c r="DU97" s="2"/>
      <c r="DV97" s="2"/>
      <c r="DW97" s="1"/>
      <c r="DX97" s="2"/>
      <c r="DY97" s="2"/>
      <c r="DZ97" s="1"/>
      <c r="EA97" s="2"/>
      <c r="EB97" s="2"/>
      <c r="EC97" s="1"/>
      <c r="ED97" s="2"/>
      <c r="EE97" s="2"/>
      <c r="EF97" s="1"/>
      <c r="EG97" s="2"/>
      <c r="EH97" s="2"/>
      <c r="EI97" s="1"/>
      <c r="EJ97" s="2"/>
      <c r="EK97" s="2"/>
      <c r="EL97" s="1"/>
      <c r="EM97" s="2"/>
      <c r="EN97" s="2"/>
      <c r="EO97" s="1"/>
      <c r="EP97" s="2"/>
      <c r="EQ97" s="2"/>
      <c r="ER97" s="1"/>
      <c r="ES97" s="2"/>
      <c r="ET97" s="2"/>
      <c r="EU97" s="1"/>
      <c r="EV97" s="2"/>
      <c r="EW97" s="2"/>
      <c r="EX97" s="1"/>
      <c r="EY97" s="2"/>
      <c r="EZ97" s="2"/>
      <c r="FA97" s="1"/>
      <c r="FB97" s="2"/>
      <c r="FC97" s="2"/>
      <c r="FD97" s="1"/>
      <c r="FE97" s="2"/>
      <c r="FF97" s="2"/>
      <c r="FG97" s="1"/>
      <c r="FH97" s="2"/>
      <c r="FI97" s="2"/>
      <c r="FJ97" s="1"/>
      <c r="FK97" s="2"/>
      <c r="FL97" s="2"/>
      <c r="FM97" s="1"/>
      <c r="FN97" s="2"/>
      <c r="FO97" s="2"/>
      <c r="FP97" s="1"/>
      <c r="FQ97" s="2"/>
      <c r="FR97" s="2"/>
      <c r="FS97" s="1"/>
      <c r="FT97" s="2"/>
      <c r="FU97" s="2"/>
      <c r="FV97" s="1"/>
      <c r="FW97" s="2"/>
      <c r="FX97" s="2"/>
    </row>
    <row r="98" spans="12:180" x14ac:dyDescent="0.35">
      <c r="L98" s="32"/>
      <c r="M98" s="32"/>
      <c r="N98" s="32"/>
      <c r="O98" s="32"/>
      <c r="P98" s="32"/>
      <c r="Q98" s="4"/>
      <c r="R98" s="4"/>
      <c r="S98" s="4"/>
      <c r="T98" s="4"/>
      <c r="U98" s="4"/>
      <c r="V98" s="4"/>
      <c r="W98" s="4"/>
      <c r="X98" s="4"/>
      <c r="Y98" s="4"/>
      <c r="Z98" s="3">
        <f t="shared" si="7"/>
        <v>0.2</v>
      </c>
      <c r="AA98" s="1">
        <f>$R97*($Z98+$Z97)*0.5*($D$27+$D$28)*1000*$D$5</f>
        <v>0</v>
      </c>
      <c r="AB98" s="1">
        <f>IF(ABS($Q98)&lt;$G$6,$AA98,IF(ABS($Q97)&lt;$G$6,($G$6-ABS($Q97))*($Z97+$Z98)*0.5*($D$27+$D$28)*$D$5*1000,0))</f>
        <v>0</v>
      </c>
      <c r="AC98" s="1">
        <f>IF(AND($G$6&lt;ABS($Q98),$G$6&gt;ABS($Q97)),1,0)</f>
        <v>0</v>
      </c>
      <c r="AD98" s="3">
        <f>MIN(IF(AC98=1,($S98-$S97)/(ABS($Q98)-ABS($Q97))*($G$6-ABS($Q97))+$S97,0),$D$7)</f>
        <v>0</v>
      </c>
      <c r="AE98" s="1">
        <f>IF(ABS($Q98)&lt;$G$7,$AA98,IF(ABS($Q97)&lt;$G$7,($G$7-ABS($Q97))*($Z97+$Z98)*0.5*($D$27+$D$28)*$D$5*1000,0))</f>
        <v>0</v>
      </c>
      <c r="AF98" s="1">
        <f>IF(AND($G$7&lt;ABS($Q98),$G$7&gt;ABS($Q97)),1,0)</f>
        <v>0</v>
      </c>
      <c r="AG98" s="3">
        <f>MIN(IF(AF98=1,($S98-$S97)/(ABS($Q98)-ABS($Q97))*($G$7-ABS($Q97))+$S97,0),$D$7)</f>
        <v>0</v>
      </c>
      <c r="AH98" s="1">
        <f>IF(ABS($Q98)&lt;$G$8,$AA98,IF(ABS($Q97)&lt;$G$8,($G$8-ABS($Q97))*($Z97+$Z98)*0.5*($D$27+$D$28)*$D$5*1000,0))</f>
        <v>0</v>
      </c>
      <c r="AI98" s="1">
        <f>IF(AND($G$8&lt;ABS($Q98),$G$8&gt;ABS($Q97)),1,0)</f>
        <v>0</v>
      </c>
      <c r="AJ98" s="3">
        <f>MIN(IF(AI98=1,($S98-$S97)/(ABS($Q98)-ABS($Q97))*($G$8-ABS($Q97))+$S97,0),$D$7)</f>
        <v>0</v>
      </c>
      <c r="AK98" s="1">
        <f>IF(ABS($Q98)&lt;$G$9,$AA98,IF(ABS($Q97)&lt;$G$9,($G$9-ABS($Q97))*($Z97+$Z98)*0.5*($D$27+$D$28)*$D$5*1000,0))</f>
        <v>0</v>
      </c>
      <c r="AL98" s="1">
        <f>IF(AND($G$9&lt;ABS($Q98),$G$9&gt;ABS($Q97)),1,0)</f>
        <v>0</v>
      </c>
      <c r="AM98" s="3">
        <f>MIN(IF(AL98=1,($S98-$S97)/(ABS($Q98)-ABS($Q97))*($G$9-ABS($Q97))+$S97,0),$D$7)</f>
        <v>0</v>
      </c>
      <c r="AN98" s="1">
        <f>IF(ABS($Q98)&lt;$G$10,$AA98,IF(ABS($Q97)&lt;$G$10,($G$10-ABS($Q97))*($Z97+$Z98)*0.5*($D$27+$D$28)*$D$5*1000,0))</f>
        <v>0</v>
      </c>
      <c r="AO98" s="1">
        <f>IF(AND($G$10&lt;ABS($Q98),$G$10&gt;ABS($Q97)),1,0)</f>
        <v>0</v>
      </c>
      <c r="AP98" s="3">
        <f>MIN(IF(AO98=1,($S98-$S97)/(ABS($Q98)-ABS($Q97))*($G$10-ABS($Q97))+$S97,0),$D$7)</f>
        <v>0</v>
      </c>
      <c r="AQ98" s="1">
        <f>IF(ABS($Q98)&lt;$G$11,$AA98,IF(ABS($Q97)&lt;$G$11,($G$11-ABS($Q97))*($Z97+$Z98)*0.5*($D$27+$D$28)*$D$5*1000,0))</f>
        <v>0</v>
      </c>
      <c r="AR98" s="1">
        <f>IF(AND($G$11&lt;ABS($Q98),$G$11&gt;ABS($Q97)),1,0)</f>
        <v>0</v>
      </c>
      <c r="AS98" s="3">
        <f>MIN(IF(AR98=1,($S98-$S97)/(ABS($Q98)-ABS($Q97))*($G$11-ABS($Q97))+$S97,0),$D$7)</f>
        <v>0</v>
      </c>
      <c r="AT98" s="1">
        <f>IF(ABS($Q98)&lt;$G$12,$AA98,IF(ABS($Q97)&lt;$G$12,($G$12-ABS($Q97))*($Z97+$Z98)*0.5*($D$27+$D$28)*$D$5*1000,0))</f>
        <v>0</v>
      </c>
      <c r="AU98" s="1">
        <f>IF(AND($G$12&lt;ABS($Q98),$G$12&gt;ABS($Q97)),1,0)</f>
        <v>0</v>
      </c>
      <c r="AV98" s="3">
        <f>MIN(IF(AU98=1,($S98-$S97)/(ABS($Q98)-ABS($Q97))*($G$12-ABS($Q97))+$S97,0),$D$7)</f>
        <v>0</v>
      </c>
      <c r="AW98" s="1">
        <f>IF(ABS($Q98)&lt;$G$13,$AA98,IF(ABS($Q97)&lt;$G$13,($G$13-ABS($Q97))*($Z97+$Z98)*0.5*($D$27+$D$28)*$D$5*1000,0))</f>
        <v>0</v>
      </c>
      <c r="AX98" s="1">
        <f>IF(AND($G$13&lt;ABS($Q98),$G$13&gt;ABS($Q97)),1,0)</f>
        <v>0</v>
      </c>
      <c r="AY98" s="3">
        <f>MIN(IF(AX98=1,($S98-$S97)/(ABS($Q98)-ABS($Q97))*($G$13-ABS($Q97))+$S97,0),$D$7)</f>
        <v>0</v>
      </c>
      <c r="AZ98" s="1">
        <f>IF(ABS($Q98)&lt;$G$14,$AA98,IF(ABS($Q97)&lt;$G$14,($G$14-ABS($Q97))*($Z97+$Z98)*0.5*($D$27+$D$28)*$D$5*1000,0))</f>
        <v>0</v>
      </c>
      <c r="BA98" s="1">
        <f>IF(AND($G$14&lt;ABS($Q98),$G$14&gt;ABS($Q97)),1,0)</f>
        <v>0</v>
      </c>
      <c r="BB98" s="3">
        <f>MIN(IF(BA98=1,($S98-$S97)/(ABS($Q98)-ABS($Q97))*($G$14-ABS($Q97))+$S97,0),$D$7)</f>
        <v>0</v>
      </c>
      <c r="BC98" s="1">
        <f>IF(ABS($Q98)&lt;G$15,$AA98,IF(ABS($Q97)&lt;G$15,(G$15-ABS($Q97))*($Z97+$Z98)*0.5*($D$27+$D$28)*$D$5*1000,0))</f>
        <v>0</v>
      </c>
      <c r="BD98" s="1">
        <f>IF(AND(G$15&lt;ABS($Q98),G$15&gt;ABS($Q97)),1,0)</f>
        <v>0</v>
      </c>
      <c r="BE98" s="3">
        <f>MIN(IF(BD98=1,($S98-$S97)/(ABS($Q98)-ABS($Q97))*(G$15-ABS($Q97))+$S97,0),$D$7)</f>
        <v>0</v>
      </c>
      <c r="BF98" s="1">
        <f>IF(ABS($Q98)&lt;G$16,$AA98,IF(ABS($Q97)&lt;G$16,(G$16-ABS($Q97))*($Z97+$Z98)*0.5*($D$27+$D$28)*$D$5*1000,0))</f>
        <v>0</v>
      </c>
      <c r="BG98" s="1">
        <f>IF(AND(G$16&lt;ABS($Q98),G$16&gt;ABS($Q97)),1,0)</f>
        <v>0</v>
      </c>
      <c r="BH98" s="3">
        <f>MIN(IF(BG98=1,($S98-$S97)/(ABS($Q98)-ABS($Q97))*(G$16-ABS($Q97))+$S97,0),$D$7)</f>
        <v>0</v>
      </c>
      <c r="BI98" s="1">
        <f>IF(ABS($Q98)&lt;G$17,$AA98,IF(ABS($Q97)&lt;G$17,(G$17-ABS($Q97))*($Z97+$Z98)*0.5*($D$27+$D$28)*$D$5*1000,0))</f>
        <v>0</v>
      </c>
      <c r="BJ98" s="1">
        <f>IF(AND(G$17&lt;ABS($Q98),G$17&gt;ABS($Q97)),1,0)</f>
        <v>0</v>
      </c>
      <c r="BK98" s="3">
        <f>MIN(IF(BJ98=1,($S98-$S97)/(ABS($Q98)-ABS($Q97))*(G$17-ABS($Q97))+$S97,0),$D$7)</f>
        <v>0</v>
      </c>
      <c r="BL98" s="1">
        <f>IF(ABS($Q98)&lt;G$18,$AA98,IF(ABS($Q97)&lt;G$18,(G$18-ABS($Q97))*($Z97+$Z98)*0.5*($D$27+$D$28)*$D$5*1000,0))</f>
        <v>0</v>
      </c>
      <c r="BM98" s="1">
        <f>IF(AND(G$18&lt;ABS($Q98),G$18&gt;ABS($Q97)),1,0)</f>
        <v>0</v>
      </c>
      <c r="BN98" s="3">
        <f>MIN(IF(BM98=1,($S98-$S97)/(ABS($Q98)-ABS($Q97))*(G$18-ABS($Q97))+$S97,0),$D$7)</f>
        <v>0</v>
      </c>
      <c r="BO98" s="1">
        <f>IF(ABS($Q98)&lt;G$19,$AA98,IF(ABS($Q97)&lt;G$19,(G$19-ABS($Q97))*($Z97+$Z98)*0.5*($D$27+$D$28)*$D$5*1000,0))</f>
        <v>0</v>
      </c>
      <c r="BP98" s="1">
        <f>IF(AND(G$19&lt;ABS($Q98),G$19&gt;ABS($Q97)),1,0)</f>
        <v>0</v>
      </c>
      <c r="BQ98" s="3">
        <f>MIN(IF(BP98=1,($S98-$S97)/(ABS($Q98)-ABS($Q97))*(G$19-ABS($Q97))+$S97,0),$D$7)</f>
        <v>0</v>
      </c>
      <c r="BR98" s="1">
        <f>IF(ABS($Q98)&lt;G$20,$AA98,IF(ABS($Q97)&lt;G$20,(G$20-ABS($Q97))*($Z97+$Z98)*0.5*($D$27+$D$28)*$D$5*1000,0))</f>
        <v>0</v>
      </c>
      <c r="BS98" s="1">
        <f>IF(AND(G$20&lt;ABS($Q98),G$20&gt;ABS($Q97)),1,0)</f>
        <v>0</v>
      </c>
      <c r="BT98" s="3">
        <f>MIN(IF(BS98=1,($S98-$S97)/(ABS($Q98)-ABS($Q97))*(G$20-ABS($Q97))+$S97,0),$D$7)</f>
        <v>0</v>
      </c>
      <c r="BU98" s="1">
        <f>IF(ABS($Q98)&lt;G$21,$AA98,IF(ABS($Q97)&lt;G$21,(G$21-ABS($Q97))*($Z97+$Z98)*0.5*($D$27+$D$28)*$D$5*1000,0))</f>
        <v>0</v>
      </c>
      <c r="BV98" s="1">
        <f>IF(AND(G$21&lt;ABS($Q98),G$21&gt;ABS($Q97)),1,0)</f>
        <v>0</v>
      </c>
      <c r="BW98" s="3">
        <f>MIN(IF(BV98=1,($S98-$S97)/(ABS($Q98)-ABS($Q97))*(G$21-ABS($Q97))+$S97,0),$D$7)</f>
        <v>0</v>
      </c>
      <c r="BX98" s="1">
        <f>IF(ABS($Q98)&lt;G$22,$AA98,IF(ABS($Q97)&lt;G$22,(G$22-ABS($Q97))*($Z97+$Z98)*0.5*($D$27+$D$28)*$D$5*1000,0))</f>
        <v>0</v>
      </c>
      <c r="BY98" s="1">
        <f>IF(AND(G$22&lt;ABS($Q98),G$22&gt;ABS($Q97)),1,0)</f>
        <v>0</v>
      </c>
      <c r="BZ98" s="3">
        <f>MIN(IF(BY98=1,($S98-$S97)/(ABS($Q98)-ABS($Q97))*(G$22-ABS($Q97))+$S97,0),$D$7)</f>
        <v>0</v>
      </c>
      <c r="CA98" s="1">
        <f>IF(ABS($Q98)&lt;G$23,$AA98,IF(ABS($Q97)&lt;G$23,(G$23-ABS($Q97))*($Z97+$Z98)*0.5*($D$27+$D$28)*$D$5*1000,0))</f>
        <v>0</v>
      </c>
      <c r="CB98" s="1">
        <f>IF(AND(G$23&lt;ABS($Q98),G$23&gt;ABS($Q97)),1,0)</f>
        <v>0</v>
      </c>
      <c r="CC98" s="3">
        <f>MIN(IF(CB98=1,($S98-$S97)/(ABS($Q98)-ABS($Q97))*(G$23-ABS($Q97))+$S97,0),$D$7)</f>
        <v>0</v>
      </c>
      <c r="CD98" s="1">
        <f>IF(ABS($Q98)&lt;G$24,$AA98,IF(ABS($Q97)&lt;G$24,(G$24-ABS($Q97))*($Z97+$Z98)*0.5*($D$27+$D$28)*$D$5*1000,0))</f>
        <v>0</v>
      </c>
      <c r="CE98" s="1">
        <f>IF(AND(G$24&lt;ABS($Q98),G$24&gt;ABS($Q97)),1,0)</f>
        <v>0</v>
      </c>
      <c r="CF98" s="3">
        <f>MIN(IF(CE98=1,($S98-$S97)/(ABS($Q98)-ABS($Q97))*(G$24-ABS($Q97))+$S97,0),$D$7)</f>
        <v>0</v>
      </c>
      <c r="CG98" s="1">
        <f>IF(ABS($Q98)&lt;G$25,$AA98,IF(ABS($Q97)&lt;G$25,(G$25-ABS($Q97))*($Z97+$Z98)*0.5*($D$27+$D$28)*$D$5*1000,0))</f>
        <v>0</v>
      </c>
      <c r="CH98" s="1">
        <f>IF(AND(G$25&lt;ABS($Q98),G$25&gt;ABS($Q97)),1,0)</f>
        <v>0</v>
      </c>
      <c r="CI98" s="3">
        <f>MIN(IF(CH98=1,($S98-$S97)/(ABS($Q98)-ABS($Q97))*(G$25-ABS($Q97))+$S97,0),$D$7)</f>
        <v>0</v>
      </c>
      <c r="CJ98" s="1">
        <f>IF(ABS($Q98)&lt;G$26,$AA98,IF(ABS($Q97)&lt;G$26,(G$26-ABS($Q97))*($Z97+$Z98)*0.5*($D$27+$D$28)*$D$5*1000,0))</f>
        <v>0</v>
      </c>
      <c r="CK98" s="1">
        <f>IF(AND(G$26&lt;ABS($Q98),G$26&gt;ABS($Q97)),1,0)</f>
        <v>0</v>
      </c>
      <c r="CL98" s="3">
        <f>MIN(IF(CK98=1,($S98-$S97)/(ABS($Q98)-ABS($Q97))*(G$26-ABS($Q97))+$S97,0),$D$7)</f>
        <v>0</v>
      </c>
      <c r="CM98" s="1">
        <f>IF(ABS($Q98)&lt;G$27,$AA98,IF(ABS($Q97)&lt;G$27,(G$27-ABS($Q97))*($Z97+$Z98)*0.5*($D$27+$D$28)*$D$5*1000,0))</f>
        <v>0</v>
      </c>
      <c r="CN98" s="1">
        <f>IF(AND(G$27&lt;ABS($Q98),G$27&gt;ABS($Q97)),1,0)</f>
        <v>0</v>
      </c>
      <c r="CO98" s="3">
        <f>MIN(IF(CN98=1,($S98-$S97)/(ABS($Q98)-ABS($Q97))*(G$27-ABS($Q97))+$S97,0),$D$7)</f>
        <v>0</v>
      </c>
      <c r="CP98" s="1">
        <f>IF(ABS($Q98)&lt;G$28,$AA98,IF(ABS($Q97)&lt;G$28,(G$28-ABS($Q97))*($Z97+$Z98)*0.5*($D$27+$D$28)*$D$5*1000,0))</f>
        <v>0</v>
      </c>
      <c r="CQ98" s="1">
        <f>IF(AND(G$28&lt;ABS($Q98),G$28&gt;ABS($Q97)),1,0)</f>
        <v>0</v>
      </c>
      <c r="CR98" s="3">
        <f>MIN(IF(CQ98=1,($S98-$S97)/(ABS($Q98)-ABS($Q97))*(G$28-ABS($Q97))+$S97,0),$D$7)</f>
        <v>0</v>
      </c>
      <c r="CS98" s="1">
        <f>IF(ABS($Q98)&lt;G$29,$AA98,IF(ABS($Q97)&lt;G$29,(G$29-ABS($Q97))*($Z97+$Z98)*0.5*($D$27+$D$28)*$D$5*1000,0))</f>
        <v>0</v>
      </c>
      <c r="CT98" s="1">
        <f>IF(AND(G$29&lt;ABS($Q98),G$29&gt;ABS($Q97)),1,0)</f>
        <v>0</v>
      </c>
      <c r="CU98" s="3">
        <f>MIN(IF(CT98=1,($S98-$S97)/(ABS($Q98)-ABS($Q97))*(G$29-ABS($Q97))+$S97,0),$D$7)</f>
        <v>0</v>
      </c>
      <c r="CV98" s="1">
        <f>IF(ABS($Q98)&lt;G$30,$AA98,IF(ABS($Q97)&lt;G$30,(G$30-ABS($Q97))*($Z97+$Z98)*0.5*($D$27+$D$28)*$D$5*1000,0))</f>
        <v>0</v>
      </c>
      <c r="CW98" s="1">
        <f>IF(AND(G$30&lt;ABS($Q98),G$30&gt;ABS($Q97)),1,0)</f>
        <v>0</v>
      </c>
      <c r="CX98" s="3">
        <f>MIN(IF(CW98=1,($S98-$S97)/(ABS($Q98)-ABS($Q97))*(G$30-ABS($Q97))+$S97,0),$D$7)</f>
        <v>0</v>
      </c>
      <c r="CY98" s="1">
        <f>IF(ABS($Q98)&lt;G$31,$AA98,IF(ABS($Q97)&lt;G$31,(G$31-ABS($Q97))*($Z97+$Z98)*0.5*($D$27+$D$28)*$D$5*1000,0))</f>
        <v>0</v>
      </c>
      <c r="CZ98" s="1">
        <f>IF(AND(G$31&lt;ABS($Q98),G$31&gt;ABS($Q97)),1,0)</f>
        <v>0</v>
      </c>
      <c r="DA98" s="3">
        <f>MIN(IF(CZ98=1,($S98-$S97)/(ABS($Q98)-ABS($Q97))*(G$31-ABS($Q97))+$S97,0),$D$7)</f>
        <v>0</v>
      </c>
      <c r="DB98" s="1">
        <f>IF(ABS($Q98)&lt;G$32,$AA98,IF(ABS($Q97)&lt;G$32,(G$32-ABS($Q97))*($Z97+$Z98)*0.5*($D$27+$D$28)*$D$5*1000,0))</f>
        <v>0</v>
      </c>
      <c r="DC98" s="1">
        <f>IF(AND(G$32&lt;ABS($Q98),G$32&gt;ABS($Q97)),1,0)</f>
        <v>0</v>
      </c>
      <c r="DD98" s="3">
        <f>MIN(IF(DC98=1,($S98-$S97)/(ABS($Q98)-ABS($Q97))*(G$32-ABS($Q97))+$S97,0),$D$7)</f>
        <v>0</v>
      </c>
      <c r="DE98" s="1">
        <f>IF(ABS($Q98)&lt;G$33,$AA98,IF(ABS($Q97)&lt;G$33,(G$33-ABS($Q97))*($Z97+$Z98)*0.5*($D$27+$D$28)*$D$5*1000,0))</f>
        <v>0</v>
      </c>
      <c r="DF98" s="1">
        <f>IF(AND(G$33&lt;ABS($Q98),G$33&gt;ABS($Q97)),1,0)</f>
        <v>0</v>
      </c>
      <c r="DG98" s="3">
        <f>MIN(IF(DF98=1,($S98-$S97)/(ABS($Q98)-ABS($Q97))*(G$33-ABS($Q97))+$S97,0),$D$7)</f>
        <v>0</v>
      </c>
      <c r="DH98" s="1">
        <f>IF(ABS($Q98)&lt;G$34,$AA98,IF(ABS($Q97)&lt;G$34,(G$34-ABS($Q97))*($Z97+$Z98)*0.5*($D$27+$D$28)*$D$5*1000,0))</f>
        <v>0</v>
      </c>
      <c r="DI98" s="1">
        <f>IF(AND(G$34&lt;ABS($Q98),G$34&gt;ABS($Q97)),1,0)</f>
        <v>0</v>
      </c>
      <c r="DJ98" s="3">
        <f>MIN(IF(DI98=1,($S98-$S97)/(ABS($Q98)-ABS($Q97))*(G$34-ABS($Q97))+$S97,0),$D$7)</f>
        <v>0</v>
      </c>
      <c r="DK98" s="1">
        <f>IF(ABS($Q98)&lt;G$35,$AA98,IF(ABS($Q97)&lt;G$35,(G$35-ABS($Q97))*($Z97+$Z98)*0.5*($D$27+$D$28)*$D$5*1000,0))</f>
        <v>0</v>
      </c>
      <c r="DL98" s="1">
        <f>IF(AND(G$35&lt;ABS($Q98),G$35&gt;ABS($Q97)),1,0)</f>
        <v>0</v>
      </c>
      <c r="DM98" s="3">
        <f>MIN(IF(DL98=1,($S98-$S97)/(ABS($Q98)-ABS($Q97))*(G$35-ABS($Q97))+$S97,0),$D$7)</f>
        <v>0</v>
      </c>
      <c r="DN98" s="1">
        <f>IF(ABS($Q98)&lt;G$36,$AA98,IF(ABS($Q97)&lt;G$36,(G$36-ABS($Q97))*($Z97+$Z98)*0.5*($D$27+$D$28)*$D$5*1000,0))</f>
        <v>0</v>
      </c>
      <c r="DO98" s="1">
        <f>IF(AND(G$36&lt;ABS($Q98),G$36&gt;ABS($Q97)),1,0)</f>
        <v>0</v>
      </c>
      <c r="DP98" s="3">
        <f>MIN(IF(DO98=1,($S98-$S97)/(ABS($Q98)-ABS($Q97))*(G$36-ABS($Q97))+$S97,0),$D$7)</f>
        <v>0</v>
      </c>
      <c r="DQ98" s="1">
        <f>IF(ABS($Q98)&lt;G$37,$AA98,IF(ABS($Q97)&lt;G$37,(G$37-ABS($Q97))*($Z97+$Z98)*0.5*($D$27+$D$28)*$D$5*1000,0))</f>
        <v>0</v>
      </c>
      <c r="DR98" s="1">
        <f>IF(AND(G$37&lt;ABS($Q98),G$37&gt;ABS($Q97)),1,0)</f>
        <v>0</v>
      </c>
      <c r="DS98" s="3">
        <f>MIN(IF(DR98=1,($S98-$S97)/(ABS($Q98)-ABS($Q97))*(G$37-ABS($Q97))+$S97,0),$D$7)</f>
        <v>0</v>
      </c>
      <c r="DT98" s="1">
        <f>IF(ABS($Q98)&lt;G$38,$AA98,IF(ABS($Q97)&lt;G$38,(G$38-ABS($Q97))*($Z97+$Z98)*0.5*($D$27+$D$28)*$D$5*1000,0))</f>
        <v>0</v>
      </c>
      <c r="DU98" s="1">
        <f>IF(AND(G$38&lt;ABS($Q98),G$38&gt;ABS($Q97)),1,0)</f>
        <v>0</v>
      </c>
      <c r="DV98" s="3">
        <f>MIN(IF(DU98=1,($S98-$S97)/(ABS($Q98)-ABS($Q97))*(G$38-ABS($Q97))+$S97,0),$D$7)</f>
        <v>0</v>
      </c>
      <c r="DW98" s="1">
        <f>IF(ABS($Q98)&lt;G$39,$AA98,IF(ABS($Q97)&lt;G$39,(G$39-ABS($Q97))*($Z97+$Z98)*0.5*($D$27+$D$28)*$D$5*1000,0))</f>
        <v>0</v>
      </c>
      <c r="DX98" s="1">
        <f>IF(AND(G$39&lt;ABS($Q98),G$39&gt;ABS($Q97)),1,0)</f>
        <v>0</v>
      </c>
      <c r="DY98" s="3">
        <f>MIN(IF(DX98=1,($S98-$S97)/(ABS($Q98)-ABS($Q97))*(G$39-ABS($Q97))+$S97,0),$D$7)</f>
        <v>0</v>
      </c>
      <c r="DZ98" s="1">
        <f>IF(ABS($Q98)&lt;G$40,$AA98,IF(ABS($Q97)&lt;G$40,(G$40-ABS($Q97))*($Z97+$Z98)*0.5*($D$27+$D$28)*$D$5*1000,0))</f>
        <v>0</v>
      </c>
      <c r="EA98" s="1">
        <f>IF(AND(G$40&lt;ABS($Q98),G$40&gt;ABS($Q97)),1,0)</f>
        <v>0</v>
      </c>
      <c r="EB98" s="3">
        <f>MIN(IF(EA98=1,($S98-$S97)/(ABS($Q98)-ABS($Q97))*(G$40-ABS($Q97))+$S97,0),$D$7)</f>
        <v>0</v>
      </c>
      <c r="EC98" s="1">
        <f>IF(ABS($Q98)&lt;G$41,$AA98,IF(ABS($Q97)&lt;G$41,(G$41-ABS($Q97))*($Z97+$Z98)*0.5*($D$27+$D$28)*$D$5*1000,0))</f>
        <v>0</v>
      </c>
      <c r="ED98" s="1">
        <f>IF(AND(G$41&lt;ABS($Q98),G$41&gt;ABS($Q97)),1,0)</f>
        <v>0</v>
      </c>
      <c r="EE98" s="3">
        <f>MIN(IF(ED98=1,($S98-$S97)/(ABS($Q98)-ABS($Q97))*(G$41-ABS($Q97))+$S97,0),$D$7)</f>
        <v>0</v>
      </c>
      <c r="EF98" s="1">
        <f>IF(ABS($Q98)&lt;G$42,$AA98,IF(ABS($Q97)&lt;G$42,(G$42-ABS($Q97))*($Z97+$Z98)*0.5*($D$27+$D$28)*$D$5*1000,0))</f>
        <v>0</v>
      </c>
      <c r="EG98" s="1">
        <f>IF(AND(G$42&lt;ABS($Q98),G$42&gt;ABS($Q97)),1,0)</f>
        <v>0</v>
      </c>
      <c r="EH98" s="3">
        <f>MIN(IF(EG98=1,($S98-$S97)/(ABS($Q98)-ABS($Q97))*(G$42-ABS($Q97))+$S97,0),$D$7)</f>
        <v>0</v>
      </c>
      <c r="EI98" s="1">
        <f>IF(ABS($Q98)&lt;G$43,$AA98,IF(ABS($Q97)&lt;G$43,(G$43-ABS($Q97))*($Z97+$Z98)*0.5*($D$27+$D$28)*$D$5*1000,0))</f>
        <v>0</v>
      </c>
      <c r="EJ98" s="1">
        <f>IF(AND(G$43&lt;ABS($Q98),G$43&gt;ABS($Q97)),1,0)</f>
        <v>0</v>
      </c>
      <c r="EK98" s="3">
        <f>MIN(IF(EJ98=1,($S98-$S97)/(ABS($Q98)-ABS($Q97))*(G$43-ABS($Q97))+$S97,0),$D$7)</f>
        <v>0</v>
      </c>
      <c r="EL98" s="1">
        <f>IF(ABS($Q98)&lt;G$44,$AA98,IF(ABS($Q97)&lt;G$44,(G$44-ABS($Q97))*($Z97+$Z98)*0.5*($D$27+$D$28)*$D$5*1000,0))</f>
        <v>0</v>
      </c>
      <c r="EM98" s="1">
        <f>IF(AND(G$44&lt;ABS($Q98),G$44&gt;ABS($Q97)),1,0)</f>
        <v>0</v>
      </c>
      <c r="EN98" s="3">
        <f>MIN(IF(EM98=1,($S98-$S97)/(ABS($Q98)-ABS($Q97))*(G$44-ABS($Q97))+$S97,0),$D$7)</f>
        <v>0</v>
      </c>
      <c r="EO98" s="1">
        <f>IF(ABS($Q98)&lt;G$45,$AA98,IF(ABS($Q97)&lt;G$45,(G$45-ABS($Q97))*($Z97+$Z98)*0.5*($D$27+$D$28)*$D$5*1000,0))</f>
        <v>0</v>
      </c>
      <c r="EP98" s="1">
        <f>IF(AND(G$45&lt;ABS($Q98),G$45&gt;ABS($Q97)),1,0)</f>
        <v>0</v>
      </c>
      <c r="EQ98" s="3">
        <f>MIN(IF(EP98=1,($S98-$S97)/(ABS($Q98)-ABS($Q97))*(G$45-ABS($Q97))+$S97,0),$D$7)</f>
        <v>0</v>
      </c>
      <c r="ER98" s="1">
        <f>IF(ABS($Q98)&lt;G$46,$AA98,IF(ABS($Q97)&lt;G$46,(G$46-ABS($Q97))*($Z97+$Z98)*0.5*($D$27+$D$28)*$D$5*1000,0))</f>
        <v>0</v>
      </c>
      <c r="ES98" s="1">
        <f>IF(AND(G$46&lt;ABS($Q98),G$46&gt;ABS($Q97)),1,0)</f>
        <v>0</v>
      </c>
      <c r="ET98" s="3">
        <f>MIN(IF(ES98=1,($S98-$S97)/(ABS($Q98)-ABS($Q97))*(G$46-ABS($Q97))+$S97,0),$D$7)</f>
        <v>0</v>
      </c>
      <c r="EU98" s="1">
        <f>IF(ABS($Q98)&lt;G$47,$AA98,IF(ABS($Q97)&lt;G$47,(G$47-ABS($Q97))*($Z97+$Z98)*0.5*($D$27+$D$28)*$D$5*1000,0))</f>
        <v>0</v>
      </c>
      <c r="EV98" s="1">
        <f>IF(AND(G$47&lt;ABS($Q98),G$47&gt;ABS($Q97)),1,0)</f>
        <v>0</v>
      </c>
      <c r="EW98" s="3">
        <f>MIN(IF(EV98=1,($S98-$S97)/(ABS($Q98)-ABS($Q97))*(G$47-ABS($Q97))+$S97,0),$D$7)</f>
        <v>0</v>
      </c>
      <c r="EX98" s="1">
        <f>IF(ABS($Q98)&lt;G$48,$AA98,IF(ABS($Q97)&lt;G$48,(G$48-ABS($Q97))*($Z97+$Z98)*0.5*($D$27+$D$28)*$D$5*1000,0))</f>
        <v>0</v>
      </c>
      <c r="EY98" s="1">
        <f>IF(AND(G$48&lt;ABS($Q98),G$48&gt;ABS($Q97)),1,0)</f>
        <v>0</v>
      </c>
      <c r="EZ98" s="3">
        <f>MIN(IF(EY98=1,($S98-$S97)/(ABS($Q98)-ABS($Q97))*(G$48-ABS($Q97))+$S97,0),$D$7)</f>
        <v>0</v>
      </c>
      <c r="FA98" s="1">
        <f>IF(ABS($Q98)&lt;G$49,$AA98,IF(ABS($Q97)&lt;G$49,(G$49-ABS($Q97))*($Z97+$Z98)*0.5*($D$27+$D$28)*$D$5*1000,0))</f>
        <v>0</v>
      </c>
      <c r="FB98" s="1">
        <f>IF(AND(G$49&lt;ABS($Q98),G$49&gt;ABS($Q97)),1,0)</f>
        <v>0</v>
      </c>
      <c r="FC98" s="3">
        <f>MIN(IF(FB98=1,($S98-$S97)/(ABS($Q98)-ABS($Q97))*(G$49-ABS($Q97))+$S97,0),$D$7)</f>
        <v>0</v>
      </c>
      <c r="FD98" s="1">
        <f>IF(ABS($Q98)&lt;G$50,$AA98,IF(ABS($Q97)&lt;G$50,(G$50-ABS($Q97))*($Z97+$Z98)*0.5*($D$27+$D$28)*$D$5*1000,0))</f>
        <v>0</v>
      </c>
      <c r="FE98" s="1">
        <f>IF(AND(G$50&lt;ABS($Q98),G$50&gt;ABS($Q97)),1,0)</f>
        <v>0</v>
      </c>
      <c r="FF98" s="3">
        <f>MIN(IF(FE98=1,($S98-$S97)/(ABS($Q98)-ABS($Q97))*(G$50-ABS($Q97))+$S97,0),$D$7)</f>
        <v>0</v>
      </c>
      <c r="FG98" s="1">
        <f>IF(ABS($Q98)&lt;G$51,$AA98,IF(ABS($Q97)&lt;G$51,(G$51-ABS($Q97))*($Z97+$Z98)*0.5*($D$27+$D$28)*$D$5*1000,0))</f>
        <v>0</v>
      </c>
      <c r="FH98" s="1">
        <f>IF(AND(G$51&lt;ABS($Q98),G$51&gt;ABS($Q97)),1,0)</f>
        <v>0</v>
      </c>
      <c r="FI98" s="3">
        <f>MIN(IF(FH98=1,($S98-$S97)/(ABS($Q98)-ABS($Q97))*(G$51-ABS($Q97))+$S97,0),$D$7)</f>
        <v>0</v>
      </c>
      <c r="FJ98" s="1">
        <f>IF(ABS($Q98)&lt;G$52,$AA98,IF(ABS($Q97)&lt;G$52,(G$52-ABS($Q97))*($Z97+$Z98)*0.5*($D$27+$D$28)*$D$5*1000,0))</f>
        <v>0</v>
      </c>
      <c r="FK98" s="1">
        <f>IF(AND(G$52&lt;ABS($Q98),G$52&gt;ABS($Q97)),1,0)</f>
        <v>0</v>
      </c>
      <c r="FL98" s="3">
        <f>MIN(IF(FK98=1,($S98-$S97)/(ABS($Q98)-ABS($Q97))*(G$52-ABS($Q97))+$S97,0),$D$7)</f>
        <v>0</v>
      </c>
      <c r="FM98" s="1">
        <f>IF(ABS($Q98)&lt;G$53,$AA98,IF(ABS($Q97)&lt;G$53,(G$53-ABS($Q97))*($Z97+$Z98)*0.5*($D$27+$D$28)*$D$5*1000,0))</f>
        <v>0</v>
      </c>
      <c r="FN98" s="1">
        <f>IF(AND(G$53&lt;ABS($Q98),G$53&gt;ABS($Q97)),1,0)</f>
        <v>0</v>
      </c>
      <c r="FO98" s="3">
        <f>MIN(IF(FN98=1,($S98-$S97)/(ABS($Q98)-ABS($Q97))*(G$53-ABS($Q97))+$S97,0),$D$7)</f>
        <v>0</v>
      </c>
      <c r="FP98" s="1">
        <f>IF(ABS($Q98)&lt;G$54,$AA98,IF(ABS($Q97)&lt;G$54,(G$54-ABS($Q97))*($Z97+$Z98)*0.5*($D$27+$D$28)*$D$5*1000,0))</f>
        <v>0</v>
      </c>
      <c r="FQ98" s="1">
        <f>IF(AND(G$54&lt;ABS($Q98),G$54&gt;ABS($Q97)),1,0)</f>
        <v>0</v>
      </c>
      <c r="FR98" s="3">
        <f>MIN(IF(FQ98=1,($S98-$S97)/(ABS($Q98)-ABS($Q97))*(G$54-ABS($Q97))+$S97,0),$D$7)</f>
        <v>0</v>
      </c>
      <c r="FS98" s="1">
        <f>IF(ABS($Q98)&lt;G$55,$AA98,IF(ABS($Q97)&lt;G$55,(G$55-ABS($Q97))*($Z97+$Z98)*0.5*($D$27+$D$28)*$D$5*1000,0))</f>
        <v>0</v>
      </c>
      <c r="FT98" s="1">
        <f>IF(AND(G$55&lt;ABS($Q98),G$55&gt;ABS($Q97)),1,0)</f>
        <v>0</v>
      </c>
      <c r="FU98" s="3">
        <f>MIN(IF(FT98=1,($S98-$S97)/(ABS($Q98)-ABS($Q97))*(G$55-ABS($Q97))+$S97,0),$D$7)</f>
        <v>0</v>
      </c>
      <c r="FV98" s="1" t="e">
        <f>IF(ABS($Q98)&lt;#REF!,$AA98,IF(ABS($Q97)&lt;#REF!,(#REF!-ABS($Q97))*($Z97+$Z98)*0.5*($D$27+$D$28)*$D$5*1000,0))</f>
        <v>#REF!</v>
      </c>
      <c r="FW98" s="1" t="e">
        <f>IF(AND(#REF!&lt;ABS($Q98),#REF!&gt;ABS($Q97)),1,0)</f>
        <v>#REF!</v>
      </c>
      <c r="FX98" s="3" t="e">
        <f>MIN(IF(FW98=1,($S98-$S97)/(ABS($Q98)-ABS($Q97))*(#REF!-ABS($Q97))+$S97,0),$D$7)</f>
        <v>#REF!</v>
      </c>
    </row>
    <row r="99" spans="12:180" x14ac:dyDescent="0.35">
      <c r="L99" s="32"/>
      <c r="M99" s="32"/>
      <c r="N99" s="32"/>
      <c r="O99" s="32"/>
      <c r="P99" s="32"/>
      <c r="Q99" s="4"/>
      <c r="R99" s="4"/>
      <c r="S99" s="4"/>
      <c r="T99" s="4"/>
      <c r="U99" s="4"/>
      <c r="V99" s="4"/>
      <c r="W99" s="4"/>
      <c r="X99" s="4"/>
      <c r="Y99" s="4"/>
      <c r="Z99" s="3">
        <f t="shared" si="7"/>
        <v>0.2</v>
      </c>
      <c r="AA99" s="3"/>
      <c r="AB99" s="1"/>
      <c r="AC99" s="2"/>
      <c r="AD99" s="2"/>
      <c r="AE99" s="1"/>
      <c r="AF99" s="2"/>
      <c r="AG99" s="2"/>
      <c r="AH99" s="1"/>
      <c r="AI99" s="2"/>
      <c r="AJ99" s="2"/>
      <c r="AK99" s="1"/>
      <c r="AL99" s="2"/>
      <c r="AM99" s="2"/>
      <c r="AN99" s="1"/>
      <c r="AO99" s="2"/>
      <c r="AP99" s="2"/>
      <c r="AQ99" s="1"/>
      <c r="AR99" s="2"/>
      <c r="AS99" s="2"/>
      <c r="AT99" s="1"/>
      <c r="AU99" s="2"/>
      <c r="AV99" s="2"/>
      <c r="AW99" s="1"/>
      <c r="AX99" s="2"/>
      <c r="AY99" s="2"/>
      <c r="AZ99" s="1"/>
      <c r="BA99" s="2"/>
      <c r="BB99" s="2"/>
      <c r="BC99" s="1"/>
      <c r="BD99" s="2"/>
      <c r="BE99" s="2"/>
      <c r="BF99" s="1"/>
      <c r="BG99" s="2"/>
      <c r="BH99" s="2"/>
      <c r="BI99" s="1"/>
      <c r="BJ99" s="2"/>
      <c r="BK99" s="2"/>
      <c r="BL99" s="1"/>
      <c r="BM99" s="2"/>
      <c r="BN99" s="2"/>
      <c r="BO99" s="1"/>
      <c r="BP99" s="2"/>
      <c r="BQ99" s="2"/>
      <c r="BR99" s="1"/>
      <c r="BS99" s="2"/>
      <c r="BT99" s="2"/>
      <c r="BU99" s="1"/>
      <c r="BV99" s="2"/>
      <c r="BW99" s="2"/>
      <c r="BX99" s="1"/>
      <c r="BY99" s="2"/>
      <c r="BZ99" s="2"/>
      <c r="CA99" s="1"/>
      <c r="CB99" s="2"/>
      <c r="CC99" s="2"/>
      <c r="CD99" s="1"/>
      <c r="CE99" s="2"/>
      <c r="CF99" s="2"/>
      <c r="CG99" s="1"/>
      <c r="CH99" s="2"/>
      <c r="CI99" s="2"/>
      <c r="CJ99" s="1"/>
      <c r="CK99" s="2"/>
      <c r="CL99" s="2"/>
      <c r="CM99" s="1"/>
      <c r="CN99" s="2"/>
      <c r="CO99" s="2"/>
      <c r="CP99" s="1"/>
      <c r="CQ99" s="2"/>
      <c r="CR99" s="2"/>
      <c r="CS99" s="1"/>
      <c r="CT99" s="2"/>
      <c r="CU99" s="2"/>
      <c r="CV99" s="1"/>
      <c r="CW99" s="2"/>
      <c r="CX99" s="2"/>
      <c r="CY99" s="1"/>
      <c r="CZ99" s="2"/>
      <c r="DA99" s="2"/>
      <c r="DB99" s="1"/>
      <c r="DC99" s="2"/>
      <c r="DD99" s="2"/>
      <c r="DE99" s="1"/>
      <c r="DF99" s="2"/>
      <c r="DG99" s="2"/>
      <c r="DH99" s="1"/>
      <c r="DI99" s="2"/>
      <c r="DJ99" s="2"/>
      <c r="DK99" s="1"/>
      <c r="DL99" s="2"/>
      <c r="DM99" s="2"/>
      <c r="DN99" s="1"/>
      <c r="DO99" s="2"/>
      <c r="DP99" s="2"/>
      <c r="DQ99" s="1"/>
      <c r="DR99" s="2"/>
      <c r="DS99" s="2"/>
      <c r="DT99" s="1"/>
      <c r="DU99" s="2"/>
      <c r="DV99" s="2"/>
      <c r="DW99" s="1"/>
      <c r="DX99" s="2"/>
      <c r="DY99" s="2"/>
      <c r="DZ99" s="1"/>
      <c r="EA99" s="2"/>
      <c r="EB99" s="2"/>
      <c r="EC99" s="1"/>
      <c r="ED99" s="2"/>
      <c r="EE99" s="2"/>
      <c r="EF99" s="1"/>
      <c r="EG99" s="2"/>
      <c r="EH99" s="2"/>
      <c r="EI99" s="1"/>
      <c r="EJ99" s="2"/>
      <c r="EK99" s="2"/>
      <c r="EL99" s="1"/>
      <c r="EM99" s="2"/>
      <c r="EN99" s="2"/>
      <c r="EO99" s="1"/>
      <c r="EP99" s="2"/>
      <c r="EQ99" s="2"/>
      <c r="ER99" s="1"/>
      <c r="ES99" s="2"/>
      <c r="ET99" s="2"/>
      <c r="EU99" s="1"/>
      <c r="EV99" s="2"/>
      <c r="EW99" s="2"/>
      <c r="EX99" s="1"/>
      <c r="EY99" s="2"/>
      <c r="EZ99" s="2"/>
      <c r="FA99" s="1"/>
      <c r="FB99" s="2"/>
      <c r="FC99" s="2"/>
      <c r="FD99" s="1"/>
      <c r="FE99" s="2"/>
      <c r="FF99" s="2"/>
      <c r="FG99" s="1"/>
      <c r="FH99" s="2"/>
      <c r="FI99" s="2"/>
      <c r="FJ99" s="1"/>
      <c r="FK99" s="2"/>
      <c r="FL99" s="2"/>
      <c r="FM99" s="1"/>
      <c r="FN99" s="2"/>
      <c r="FO99" s="2"/>
      <c r="FP99" s="1"/>
      <c r="FQ99" s="2"/>
      <c r="FR99" s="2"/>
      <c r="FS99" s="1"/>
      <c r="FT99" s="2"/>
      <c r="FU99" s="2"/>
      <c r="FV99" s="1"/>
      <c r="FW99" s="2"/>
      <c r="FX99" s="2"/>
    </row>
    <row r="100" spans="12:180" x14ac:dyDescent="0.35">
      <c r="L100" s="32"/>
      <c r="M100" s="32"/>
      <c r="N100" s="32"/>
      <c r="O100" s="32"/>
      <c r="P100" s="32"/>
      <c r="Q100" s="4"/>
      <c r="R100" s="4"/>
      <c r="S100" s="4"/>
      <c r="T100" s="4"/>
      <c r="U100" s="4"/>
      <c r="V100" s="4"/>
      <c r="W100" s="4"/>
      <c r="X100" s="4"/>
      <c r="Y100" s="4"/>
      <c r="Z100" s="3">
        <f t="shared" si="7"/>
        <v>0.2</v>
      </c>
      <c r="AA100" s="1">
        <f>$R99*($Z100+$Z99)*0.5*($D$27+$D$28)*1000*$D$5</f>
        <v>0</v>
      </c>
      <c r="AB100" s="1">
        <f>IF(ABS($Q100)&lt;$G$6,$AA100,IF(ABS($Q99)&lt;$G$6,($G$6-ABS($Q99))*($Z99+$Z100)*0.5*($D$27+$D$28)*$D$5*1000,0))</f>
        <v>0</v>
      </c>
      <c r="AC100" s="1">
        <f>IF(AND($G$6&lt;ABS($Q100),$G$6&gt;ABS($Q99)),1,0)</f>
        <v>0</v>
      </c>
      <c r="AD100" s="3">
        <f>MIN(IF(AC100=1,($S100-$S99)/(ABS($Q100)-ABS($Q99))*($G$6-ABS($Q99))+$S99,0),$D$7)</f>
        <v>0</v>
      </c>
      <c r="AE100" s="1">
        <f>IF(ABS($Q100)&lt;$G$7,$AA100,IF(ABS($Q99)&lt;$G$7,($G$7-ABS($Q99))*($Z99+$Z100)*0.5*($D$27+$D$28)*$D$5*1000,0))</f>
        <v>0</v>
      </c>
      <c r="AF100" s="1">
        <f>IF(AND($G$7&lt;ABS($Q100),$G$7&gt;ABS($Q99)),1,0)</f>
        <v>0</v>
      </c>
      <c r="AG100" s="3">
        <f>MIN(IF(AF100=1,($S100-$S99)/(ABS($Q100)-ABS($Q99))*($G$7-ABS($Q99))+$S99,0),$D$7)</f>
        <v>0</v>
      </c>
      <c r="AH100" s="1">
        <f>IF(ABS($Q100)&lt;$G$8,$AA100,IF(ABS($Q99)&lt;$G$8,($G$8-ABS($Q99))*($Z99+$Z100)*0.5*($D$27+$D$28)*$D$5*1000,0))</f>
        <v>0</v>
      </c>
      <c r="AI100" s="1">
        <f>IF(AND($G$8&lt;ABS($Q100),$G$8&gt;ABS($Q99)),1,0)</f>
        <v>0</v>
      </c>
      <c r="AJ100" s="3">
        <f>MIN(IF(AI100=1,($S100-$S99)/(ABS($Q100)-ABS($Q99))*($G$8-ABS($Q99))+$S99,0),$D$7)</f>
        <v>0</v>
      </c>
      <c r="AK100" s="1">
        <f>IF(ABS($Q100)&lt;$G$9,$AA100,IF(ABS($Q99)&lt;$G$9,($G$9-ABS($Q99))*($Z99+$Z100)*0.5*($D$27+$D$28)*$D$5*1000,0))</f>
        <v>0</v>
      </c>
      <c r="AL100" s="1">
        <f>IF(AND($G$9&lt;ABS($Q100),$G$9&gt;ABS($Q99)),1,0)</f>
        <v>0</v>
      </c>
      <c r="AM100" s="3">
        <f>MIN(IF(AL100=1,($S100-$S99)/(ABS($Q100)-ABS($Q99))*($G$9-ABS($Q99))+$S99,0),$D$7)</f>
        <v>0</v>
      </c>
      <c r="AN100" s="1">
        <f>IF(ABS($Q100)&lt;$G$10,$AA100,IF(ABS($Q99)&lt;$G$10,($G$10-ABS($Q99))*($Z99+$Z100)*0.5*($D$27+$D$28)*$D$5*1000,0))</f>
        <v>0</v>
      </c>
      <c r="AO100" s="1">
        <f>IF(AND($G$10&lt;ABS($Q100),$G$10&gt;ABS($Q99)),1,0)</f>
        <v>0</v>
      </c>
      <c r="AP100" s="3">
        <f>MIN(IF(AO100=1,($S100-$S99)/(ABS($Q100)-ABS($Q99))*($G$10-ABS($Q99))+$S99,0),$D$7)</f>
        <v>0</v>
      </c>
      <c r="AQ100" s="1">
        <f>IF(ABS($Q100)&lt;$G$11,$AA100,IF(ABS($Q99)&lt;$G$11,($G$11-ABS($Q99))*($Z99+$Z100)*0.5*($D$27+$D$28)*$D$5*1000,0))</f>
        <v>0</v>
      </c>
      <c r="AR100" s="1">
        <f>IF(AND($G$11&lt;ABS($Q100),$G$11&gt;ABS($Q99)),1,0)</f>
        <v>0</v>
      </c>
      <c r="AS100" s="3">
        <f>MIN(IF(AR100=1,($S100-$S99)/(ABS($Q100)-ABS($Q99))*($G$11-ABS($Q99))+$S99,0),$D$7)</f>
        <v>0</v>
      </c>
      <c r="AT100" s="1">
        <f>IF(ABS($Q100)&lt;$G$12,$AA100,IF(ABS($Q99)&lt;$G$12,($G$12-ABS($Q99))*($Z99+$Z100)*0.5*($D$27+$D$28)*$D$5*1000,0))</f>
        <v>0</v>
      </c>
      <c r="AU100" s="1">
        <f>IF(AND($G$12&lt;ABS($Q100),$G$12&gt;ABS($Q99)),1,0)</f>
        <v>0</v>
      </c>
      <c r="AV100" s="3">
        <f>MIN(IF(AU100=1,($S100-$S99)/(ABS($Q100)-ABS($Q99))*($G$12-ABS($Q99))+$S99,0),$D$7)</f>
        <v>0</v>
      </c>
      <c r="AW100" s="1">
        <f>IF(ABS($Q100)&lt;$G$13,$AA100,IF(ABS($Q99)&lt;$G$13,($G$13-ABS($Q99))*($Z99+$Z100)*0.5*($D$27+$D$28)*$D$5*1000,0))</f>
        <v>0</v>
      </c>
      <c r="AX100" s="1">
        <f>IF(AND($G$13&lt;ABS($Q100),$G$13&gt;ABS($Q99)),1,0)</f>
        <v>0</v>
      </c>
      <c r="AY100" s="3">
        <f>MIN(IF(AX100=1,($S100-$S99)/(ABS($Q100)-ABS($Q99))*($G$13-ABS($Q99))+$S99,0),$D$7)</f>
        <v>0</v>
      </c>
      <c r="AZ100" s="1">
        <f>IF(ABS($Q100)&lt;$G$14,$AA100,IF(ABS($Q99)&lt;$G$14,($G$14-ABS($Q99))*($Z99+$Z100)*0.5*($D$27+$D$28)*$D$5*1000,0))</f>
        <v>0</v>
      </c>
      <c r="BA100" s="1">
        <f>IF(AND($G$14&lt;ABS($Q100),$G$14&gt;ABS($Q99)),1,0)</f>
        <v>0</v>
      </c>
      <c r="BB100" s="3">
        <f>MIN(IF(BA100=1,($S100-$S99)/(ABS($Q100)-ABS($Q99))*($G$14-ABS($Q99))+$S99,0),$D$7)</f>
        <v>0</v>
      </c>
      <c r="BC100" s="1">
        <f>IF(ABS($Q100)&lt;G$15,$AA100,IF(ABS($Q99)&lt;G$15,(G$15-ABS($Q99))*($Z99+$Z100)*0.5*($D$27+$D$28)*$D$5*1000,0))</f>
        <v>0</v>
      </c>
      <c r="BD100" s="1">
        <f>IF(AND(G$15&lt;ABS($Q100),G$15&gt;ABS($Q99)),1,0)</f>
        <v>0</v>
      </c>
      <c r="BE100" s="3">
        <f>MIN(IF(BD100=1,($S100-$S99)/(ABS($Q100)-ABS($Q99))*(G$15-ABS($Q99))+$S99,0),$D$7)</f>
        <v>0</v>
      </c>
      <c r="BF100" s="1">
        <f>IF(ABS($Q100)&lt;G$16,$AA100,IF(ABS($Q99)&lt;G$16,(G$16-ABS($Q99))*($Z99+$Z100)*0.5*($D$27+$D$28)*$D$5*1000,0))</f>
        <v>0</v>
      </c>
      <c r="BG100" s="1">
        <f>IF(AND(G$16&lt;ABS($Q100),G$16&gt;ABS($Q99)),1,0)</f>
        <v>0</v>
      </c>
      <c r="BH100" s="3">
        <f>MIN(IF(BG100=1,($S100-$S99)/(ABS($Q100)-ABS($Q99))*(G$16-ABS($Q99))+$S99,0),$D$7)</f>
        <v>0</v>
      </c>
      <c r="BI100" s="1">
        <f>IF(ABS($Q100)&lt;G$17,$AA100,IF(ABS($Q99)&lt;G$17,(G$17-ABS($Q99))*($Z99+$Z100)*0.5*($D$27+$D$28)*$D$5*1000,0))</f>
        <v>0</v>
      </c>
      <c r="BJ100" s="1">
        <f>IF(AND(G$17&lt;ABS($Q100),G$17&gt;ABS($Q99)),1,0)</f>
        <v>0</v>
      </c>
      <c r="BK100" s="3">
        <f>MIN(IF(BJ100=1,($S100-$S99)/(ABS($Q100)-ABS($Q99))*(G$17-ABS($Q99))+$S99,0),$D$7)</f>
        <v>0</v>
      </c>
      <c r="BL100" s="1">
        <f>IF(ABS($Q100)&lt;G$18,$AA100,IF(ABS($Q99)&lt;G$18,(G$18-ABS($Q99))*($Z99+$Z100)*0.5*($D$27+$D$28)*$D$5*1000,0))</f>
        <v>0</v>
      </c>
      <c r="BM100" s="1">
        <f>IF(AND(G$18&lt;ABS($Q100),G$18&gt;ABS($Q99)),1,0)</f>
        <v>0</v>
      </c>
      <c r="BN100" s="3">
        <f>MIN(IF(BM100=1,($S100-$S99)/(ABS($Q100)-ABS($Q99))*(G$18-ABS($Q99))+$S99,0),$D$7)</f>
        <v>0</v>
      </c>
      <c r="BO100" s="1">
        <f>IF(ABS($Q100)&lt;G$19,$AA100,IF(ABS($Q99)&lt;G$19,(G$19-ABS($Q99))*($Z99+$Z100)*0.5*($D$27+$D$28)*$D$5*1000,0))</f>
        <v>0</v>
      </c>
      <c r="BP100" s="1">
        <f>IF(AND(G$19&lt;ABS($Q100),G$19&gt;ABS($Q99)),1,0)</f>
        <v>0</v>
      </c>
      <c r="BQ100" s="3">
        <f>MIN(IF(BP100=1,($S100-$S99)/(ABS($Q100)-ABS($Q99))*(G$19-ABS($Q99))+$S99,0),$D$7)</f>
        <v>0</v>
      </c>
      <c r="BR100" s="1">
        <f>IF(ABS($Q100)&lt;G$20,$AA100,IF(ABS($Q99)&lt;G$20,(G$20-ABS($Q99))*($Z99+$Z100)*0.5*($D$27+$D$28)*$D$5*1000,0))</f>
        <v>0</v>
      </c>
      <c r="BS100" s="1">
        <f>IF(AND(G$20&lt;ABS($Q100),G$20&gt;ABS($Q99)),1,0)</f>
        <v>0</v>
      </c>
      <c r="BT100" s="3">
        <f>MIN(IF(BS100=1,($S100-$S99)/(ABS($Q100)-ABS($Q99))*(G$20-ABS($Q99))+$S99,0),$D$7)</f>
        <v>0</v>
      </c>
      <c r="BU100" s="1">
        <f>IF(ABS($Q100)&lt;G$21,$AA100,IF(ABS($Q99)&lt;G$21,(G$21-ABS($Q99))*($Z99+$Z100)*0.5*($D$27+$D$28)*$D$5*1000,0))</f>
        <v>0</v>
      </c>
      <c r="BV100" s="1">
        <f>IF(AND(G$21&lt;ABS($Q100),G$21&gt;ABS($Q99)),1,0)</f>
        <v>0</v>
      </c>
      <c r="BW100" s="3">
        <f>MIN(IF(BV100=1,($S100-$S99)/(ABS($Q100)-ABS($Q99))*(G$21-ABS($Q99))+$S99,0),$D$7)</f>
        <v>0</v>
      </c>
      <c r="BX100" s="1">
        <f>IF(ABS($Q100)&lt;G$22,$AA100,IF(ABS($Q99)&lt;G$22,(G$22-ABS($Q99))*($Z99+$Z100)*0.5*($D$27+$D$28)*$D$5*1000,0))</f>
        <v>0</v>
      </c>
      <c r="BY100" s="1">
        <f>IF(AND(G$22&lt;ABS($Q100),G$22&gt;ABS($Q99)),1,0)</f>
        <v>0</v>
      </c>
      <c r="BZ100" s="3">
        <f>MIN(IF(BY100=1,($S100-$S99)/(ABS($Q100)-ABS($Q99))*(G$22-ABS($Q99))+$S99,0),$D$7)</f>
        <v>0</v>
      </c>
      <c r="CA100" s="1">
        <f>IF(ABS($Q100)&lt;G$23,$AA100,IF(ABS($Q99)&lt;G$23,(G$23-ABS($Q99))*($Z99+$Z100)*0.5*($D$27+$D$28)*$D$5*1000,0))</f>
        <v>0</v>
      </c>
      <c r="CB100" s="1">
        <f>IF(AND(G$23&lt;ABS($Q100),G$23&gt;ABS($Q99)),1,0)</f>
        <v>0</v>
      </c>
      <c r="CC100" s="3">
        <f>MIN(IF(CB100=1,($S100-$S99)/(ABS($Q100)-ABS($Q99))*(G$23-ABS($Q99))+$S99,0),$D$7)</f>
        <v>0</v>
      </c>
      <c r="CD100" s="1">
        <f>IF(ABS($Q100)&lt;G$24,$AA100,IF(ABS($Q99)&lt;G$24,(G$24-ABS($Q99))*($Z99+$Z100)*0.5*($D$27+$D$28)*$D$5*1000,0))</f>
        <v>0</v>
      </c>
      <c r="CE100" s="1">
        <f>IF(AND(G$24&lt;ABS($Q100),G$24&gt;ABS($Q99)),1,0)</f>
        <v>0</v>
      </c>
      <c r="CF100" s="3">
        <f>MIN(IF(CE100=1,($S100-$S99)/(ABS($Q100)-ABS($Q99))*(G$24-ABS($Q99))+$S99,0),$D$7)</f>
        <v>0</v>
      </c>
      <c r="CG100" s="1">
        <f>IF(ABS($Q100)&lt;G$25,$AA100,IF(ABS($Q99)&lt;G$25,(G$25-ABS($Q99))*($Z99+$Z100)*0.5*($D$27+$D$28)*$D$5*1000,0))</f>
        <v>0</v>
      </c>
      <c r="CH100" s="1">
        <f>IF(AND(G$25&lt;ABS($Q100),G$25&gt;ABS($Q99)),1,0)</f>
        <v>0</v>
      </c>
      <c r="CI100" s="3">
        <f>MIN(IF(CH100=1,($S100-$S99)/(ABS($Q100)-ABS($Q99))*(G$25-ABS($Q99))+$S99,0),$D$7)</f>
        <v>0</v>
      </c>
      <c r="CJ100" s="1">
        <f>IF(ABS($Q100)&lt;G$26,$AA100,IF(ABS($Q99)&lt;G$26,(G$26-ABS($Q99))*($Z99+$Z100)*0.5*($D$27+$D$28)*$D$5*1000,0))</f>
        <v>0</v>
      </c>
      <c r="CK100" s="1">
        <f>IF(AND(G$26&lt;ABS($Q100),G$26&gt;ABS($Q99)),1,0)</f>
        <v>0</v>
      </c>
      <c r="CL100" s="3">
        <f>MIN(IF(CK100=1,($S100-$S99)/(ABS($Q100)-ABS($Q99))*(G$26-ABS($Q99))+$S99,0),$D$7)</f>
        <v>0</v>
      </c>
      <c r="CM100" s="1">
        <f>IF(ABS($Q100)&lt;G$27,$AA100,IF(ABS($Q99)&lt;G$27,(G$27-ABS($Q99))*($Z99+$Z100)*0.5*($D$27+$D$28)*$D$5*1000,0))</f>
        <v>0</v>
      </c>
      <c r="CN100" s="1">
        <f>IF(AND(G$27&lt;ABS($Q100),G$27&gt;ABS($Q99)),1,0)</f>
        <v>0</v>
      </c>
      <c r="CO100" s="3">
        <f>MIN(IF(CN100=1,($S100-$S99)/(ABS($Q100)-ABS($Q99))*(G$27-ABS($Q99))+$S99,0),$D$7)</f>
        <v>0</v>
      </c>
      <c r="CP100" s="1">
        <f>IF(ABS($Q100)&lt;G$28,$AA100,IF(ABS($Q99)&lt;G$28,(G$28-ABS($Q99))*($Z99+$Z100)*0.5*($D$27+$D$28)*$D$5*1000,0))</f>
        <v>0</v>
      </c>
      <c r="CQ100" s="1">
        <f>IF(AND(G$28&lt;ABS($Q100),G$28&gt;ABS($Q99)),1,0)</f>
        <v>0</v>
      </c>
      <c r="CR100" s="3">
        <f>MIN(IF(CQ100=1,($S100-$S99)/(ABS($Q100)-ABS($Q99))*(G$28-ABS($Q99))+$S99,0),$D$7)</f>
        <v>0</v>
      </c>
      <c r="CS100" s="1">
        <f>IF(ABS($Q100)&lt;G$29,$AA100,IF(ABS($Q99)&lt;G$29,(G$29-ABS($Q99))*($Z99+$Z100)*0.5*($D$27+$D$28)*$D$5*1000,0))</f>
        <v>0</v>
      </c>
      <c r="CT100" s="1">
        <f>IF(AND(G$29&lt;ABS($Q100),G$29&gt;ABS($Q99)),1,0)</f>
        <v>0</v>
      </c>
      <c r="CU100" s="3">
        <f>MIN(IF(CT100=1,($S100-$S99)/(ABS($Q100)-ABS($Q99))*(G$29-ABS($Q99))+$S99,0),$D$7)</f>
        <v>0</v>
      </c>
      <c r="CV100" s="1">
        <f>IF(ABS($Q100)&lt;G$30,$AA100,IF(ABS($Q99)&lt;G$30,(G$30-ABS($Q99))*($Z99+$Z100)*0.5*($D$27+$D$28)*$D$5*1000,0))</f>
        <v>0</v>
      </c>
      <c r="CW100" s="1">
        <f>IF(AND(G$30&lt;ABS($Q100),G$30&gt;ABS($Q99)),1,0)</f>
        <v>0</v>
      </c>
      <c r="CX100" s="3">
        <f>MIN(IF(CW100=1,($S100-$S99)/(ABS($Q100)-ABS($Q99))*(G$30-ABS($Q99))+$S99,0),$D$7)</f>
        <v>0</v>
      </c>
      <c r="CY100" s="1">
        <f>IF(ABS($Q100)&lt;G$31,$AA100,IF(ABS($Q99)&lt;G$31,(G$31-ABS($Q99))*($Z99+$Z100)*0.5*($D$27+$D$28)*$D$5*1000,0))</f>
        <v>0</v>
      </c>
      <c r="CZ100" s="1">
        <f>IF(AND(G$31&lt;ABS($Q100),G$31&gt;ABS($Q99)),1,0)</f>
        <v>0</v>
      </c>
      <c r="DA100" s="3">
        <f>MIN(IF(CZ100=1,($S100-$S99)/(ABS($Q100)-ABS($Q99))*(G$31-ABS($Q99))+$S99,0),$D$7)</f>
        <v>0</v>
      </c>
      <c r="DB100" s="1">
        <f>IF(ABS($Q100)&lt;G$32,$AA100,IF(ABS($Q99)&lt;G$32,(G$32-ABS($Q99))*($Z99+$Z100)*0.5*($D$27+$D$28)*$D$5*1000,0))</f>
        <v>0</v>
      </c>
      <c r="DC100" s="1">
        <f>IF(AND(G$32&lt;ABS($Q100),G$32&gt;ABS($Q99)),1,0)</f>
        <v>0</v>
      </c>
      <c r="DD100" s="3">
        <f>MIN(IF(DC100=1,($S100-$S99)/(ABS($Q100)-ABS($Q99))*(G$32-ABS($Q99))+$S99,0),$D$7)</f>
        <v>0</v>
      </c>
      <c r="DE100" s="1">
        <f>IF(ABS($Q100)&lt;G$33,$AA100,IF(ABS($Q99)&lt;G$33,(G$33-ABS($Q99))*($Z99+$Z100)*0.5*($D$27+$D$28)*$D$5*1000,0))</f>
        <v>0</v>
      </c>
      <c r="DF100" s="1">
        <f>IF(AND(G$33&lt;ABS($Q100),G$33&gt;ABS($Q99)),1,0)</f>
        <v>0</v>
      </c>
      <c r="DG100" s="3">
        <f>MIN(IF(DF100=1,($S100-$S99)/(ABS($Q100)-ABS($Q99))*(G$33-ABS($Q99))+$S99,0),$D$7)</f>
        <v>0</v>
      </c>
      <c r="DH100" s="1">
        <f>IF(ABS($Q100)&lt;G$34,$AA100,IF(ABS($Q99)&lt;G$34,(G$34-ABS($Q99))*($Z99+$Z100)*0.5*($D$27+$D$28)*$D$5*1000,0))</f>
        <v>0</v>
      </c>
      <c r="DI100" s="1">
        <f>IF(AND(G$34&lt;ABS($Q100),G$34&gt;ABS($Q99)),1,0)</f>
        <v>0</v>
      </c>
      <c r="DJ100" s="3">
        <f>MIN(IF(DI100=1,($S100-$S99)/(ABS($Q100)-ABS($Q99))*(G$34-ABS($Q99))+$S99,0),$D$7)</f>
        <v>0</v>
      </c>
      <c r="DK100" s="1">
        <f>IF(ABS($Q100)&lt;G$35,$AA100,IF(ABS($Q99)&lt;G$35,(G$35-ABS($Q99))*($Z99+$Z100)*0.5*($D$27+$D$28)*$D$5*1000,0))</f>
        <v>0</v>
      </c>
      <c r="DL100" s="1">
        <f>IF(AND(G$35&lt;ABS($Q100),G$35&gt;ABS($Q99)),1,0)</f>
        <v>0</v>
      </c>
      <c r="DM100" s="3">
        <f>MIN(IF(DL100=1,($S100-$S99)/(ABS($Q100)-ABS($Q99))*(G$35-ABS($Q99))+$S99,0),$D$7)</f>
        <v>0</v>
      </c>
      <c r="DN100" s="1">
        <f>IF(ABS($Q100)&lt;G$36,$AA100,IF(ABS($Q99)&lt;G$36,(G$36-ABS($Q99))*($Z99+$Z100)*0.5*($D$27+$D$28)*$D$5*1000,0))</f>
        <v>0</v>
      </c>
      <c r="DO100" s="1">
        <f>IF(AND(G$36&lt;ABS($Q100),G$36&gt;ABS($Q99)),1,0)</f>
        <v>0</v>
      </c>
      <c r="DP100" s="3">
        <f>MIN(IF(DO100=1,($S100-$S99)/(ABS($Q100)-ABS($Q99))*(G$36-ABS($Q99))+$S99,0),$D$7)</f>
        <v>0</v>
      </c>
      <c r="DQ100" s="1">
        <f>IF(ABS($Q100)&lt;G$37,$AA100,IF(ABS($Q99)&lt;G$37,(G$37-ABS($Q99))*($Z99+$Z100)*0.5*($D$27+$D$28)*$D$5*1000,0))</f>
        <v>0</v>
      </c>
      <c r="DR100" s="1">
        <f>IF(AND(G$37&lt;ABS($Q100),G$37&gt;ABS($Q99)),1,0)</f>
        <v>0</v>
      </c>
      <c r="DS100" s="3">
        <f>MIN(IF(DR100=1,($S100-$S99)/(ABS($Q100)-ABS($Q99))*(G$37-ABS($Q99))+$S99,0),$D$7)</f>
        <v>0</v>
      </c>
      <c r="DT100" s="1">
        <f>IF(ABS($Q100)&lt;G$38,$AA100,IF(ABS($Q99)&lt;G$38,(G$38-ABS($Q99))*($Z99+$Z100)*0.5*($D$27+$D$28)*$D$5*1000,0))</f>
        <v>0</v>
      </c>
      <c r="DU100" s="1">
        <f>IF(AND(G$38&lt;ABS($Q100),G$38&gt;ABS($Q99)),1,0)</f>
        <v>0</v>
      </c>
      <c r="DV100" s="3">
        <f>MIN(IF(DU100=1,($S100-$S99)/(ABS($Q100)-ABS($Q99))*(G$38-ABS($Q99))+$S99,0),$D$7)</f>
        <v>0</v>
      </c>
      <c r="DW100" s="1">
        <f>IF(ABS($Q100)&lt;G$39,$AA100,IF(ABS($Q99)&lt;G$39,(G$39-ABS($Q99))*($Z99+$Z100)*0.5*($D$27+$D$28)*$D$5*1000,0))</f>
        <v>0</v>
      </c>
      <c r="DX100" s="1">
        <f>IF(AND(G$39&lt;ABS($Q100),G$39&gt;ABS($Q99)),1,0)</f>
        <v>0</v>
      </c>
      <c r="DY100" s="3">
        <f>MIN(IF(DX100=1,($S100-$S99)/(ABS($Q100)-ABS($Q99))*(G$39-ABS($Q99))+$S99,0),$D$7)</f>
        <v>0</v>
      </c>
      <c r="DZ100" s="1">
        <f>IF(ABS($Q100)&lt;G$40,$AA100,IF(ABS($Q99)&lt;G$40,(G$40-ABS($Q99))*($Z99+$Z100)*0.5*($D$27+$D$28)*$D$5*1000,0))</f>
        <v>0</v>
      </c>
      <c r="EA100" s="1">
        <f>IF(AND(G$40&lt;ABS($Q100),G$40&gt;ABS($Q99)),1,0)</f>
        <v>0</v>
      </c>
      <c r="EB100" s="3">
        <f>MIN(IF(EA100=1,($S100-$S99)/(ABS($Q100)-ABS($Q99))*(G$40-ABS($Q99))+$S99,0),$D$7)</f>
        <v>0</v>
      </c>
      <c r="EC100" s="1">
        <f>IF(ABS($Q100)&lt;G$41,$AA100,IF(ABS($Q99)&lt;G$41,(G$41-ABS($Q99))*($Z99+$Z100)*0.5*($D$27+$D$28)*$D$5*1000,0))</f>
        <v>0</v>
      </c>
      <c r="ED100" s="1">
        <f>IF(AND(G$41&lt;ABS($Q100),G$41&gt;ABS($Q99)),1,0)</f>
        <v>0</v>
      </c>
      <c r="EE100" s="3">
        <f>MIN(IF(ED100=1,($S100-$S99)/(ABS($Q100)-ABS($Q99))*(G$41-ABS($Q99))+$S99,0),$D$7)</f>
        <v>0</v>
      </c>
      <c r="EF100" s="1">
        <f>IF(ABS($Q100)&lt;G$42,$AA100,IF(ABS($Q99)&lt;G$42,(G$42-ABS($Q99))*($Z99+$Z100)*0.5*($D$27+$D$28)*$D$5*1000,0))</f>
        <v>0</v>
      </c>
      <c r="EG100" s="1">
        <f>IF(AND(G$42&lt;ABS($Q100),G$42&gt;ABS($Q99)),1,0)</f>
        <v>0</v>
      </c>
      <c r="EH100" s="3">
        <f>MIN(IF(EG100=1,($S100-$S99)/(ABS($Q100)-ABS($Q99))*(G$42-ABS($Q99))+$S99,0),$D$7)</f>
        <v>0</v>
      </c>
      <c r="EI100" s="1">
        <f>IF(ABS($Q100)&lt;G$43,$AA100,IF(ABS($Q99)&lt;G$43,(G$43-ABS($Q99))*($Z99+$Z100)*0.5*($D$27+$D$28)*$D$5*1000,0))</f>
        <v>0</v>
      </c>
      <c r="EJ100" s="1">
        <f>IF(AND(G$43&lt;ABS($Q100),G$43&gt;ABS($Q99)),1,0)</f>
        <v>0</v>
      </c>
      <c r="EK100" s="3">
        <f>MIN(IF(EJ100=1,($S100-$S99)/(ABS($Q100)-ABS($Q99))*(G$43-ABS($Q99))+$S99,0),$D$7)</f>
        <v>0</v>
      </c>
      <c r="EL100" s="1">
        <f>IF(ABS($Q100)&lt;G$44,$AA100,IF(ABS($Q99)&lt;G$44,(G$44-ABS($Q99))*($Z99+$Z100)*0.5*($D$27+$D$28)*$D$5*1000,0))</f>
        <v>0</v>
      </c>
      <c r="EM100" s="1">
        <f>IF(AND(G$44&lt;ABS($Q100),G$44&gt;ABS($Q99)),1,0)</f>
        <v>0</v>
      </c>
      <c r="EN100" s="3">
        <f>MIN(IF(EM100=1,($S100-$S99)/(ABS($Q100)-ABS($Q99))*(G$44-ABS($Q99))+$S99,0),$D$7)</f>
        <v>0</v>
      </c>
      <c r="EO100" s="1">
        <f>IF(ABS($Q100)&lt;G$45,$AA100,IF(ABS($Q99)&lt;G$45,(G$45-ABS($Q99))*($Z99+$Z100)*0.5*($D$27+$D$28)*$D$5*1000,0))</f>
        <v>0</v>
      </c>
      <c r="EP100" s="1">
        <f>IF(AND(G$45&lt;ABS($Q100),G$45&gt;ABS($Q99)),1,0)</f>
        <v>0</v>
      </c>
      <c r="EQ100" s="3">
        <f>MIN(IF(EP100=1,($S100-$S99)/(ABS($Q100)-ABS($Q99))*(G$45-ABS($Q99))+$S99,0),$D$7)</f>
        <v>0</v>
      </c>
      <c r="ER100" s="1">
        <f>IF(ABS($Q100)&lt;G$46,$AA100,IF(ABS($Q99)&lt;G$46,(G$46-ABS($Q99))*($Z99+$Z100)*0.5*($D$27+$D$28)*$D$5*1000,0))</f>
        <v>0</v>
      </c>
      <c r="ES100" s="1">
        <f>IF(AND(G$46&lt;ABS($Q100),G$46&gt;ABS($Q99)),1,0)</f>
        <v>0</v>
      </c>
      <c r="ET100" s="3">
        <f>MIN(IF(ES100=1,($S100-$S99)/(ABS($Q100)-ABS($Q99))*(G$46-ABS($Q99))+$S99,0),$D$7)</f>
        <v>0</v>
      </c>
      <c r="EU100" s="1">
        <f>IF(ABS($Q100)&lt;G$47,$AA100,IF(ABS($Q99)&lt;G$47,(G$47-ABS($Q99))*($Z99+$Z100)*0.5*($D$27+$D$28)*$D$5*1000,0))</f>
        <v>0</v>
      </c>
      <c r="EV100" s="1">
        <f>IF(AND(G$47&lt;ABS($Q100),G$47&gt;ABS($Q99)),1,0)</f>
        <v>0</v>
      </c>
      <c r="EW100" s="3">
        <f>MIN(IF(EV100=1,($S100-$S99)/(ABS($Q100)-ABS($Q99))*(G$47-ABS($Q99))+$S99,0),$D$7)</f>
        <v>0</v>
      </c>
      <c r="EX100" s="1">
        <f>IF(ABS($Q100)&lt;G$48,$AA100,IF(ABS($Q99)&lt;G$48,(G$48-ABS($Q99))*($Z99+$Z100)*0.5*($D$27+$D$28)*$D$5*1000,0))</f>
        <v>0</v>
      </c>
      <c r="EY100" s="1">
        <f>IF(AND(G$48&lt;ABS($Q100),G$48&gt;ABS($Q99)),1,0)</f>
        <v>0</v>
      </c>
      <c r="EZ100" s="3">
        <f>MIN(IF(EY100=1,($S100-$S99)/(ABS($Q100)-ABS($Q99))*(G$48-ABS($Q99))+$S99,0),$D$7)</f>
        <v>0</v>
      </c>
      <c r="FA100" s="1">
        <f>IF(ABS($Q100)&lt;G$49,$AA100,IF(ABS($Q99)&lt;G$49,(G$49-ABS($Q99))*($Z99+$Z100)*0.5*($D$27+$D$28)*$D$5*1000,0))</f>
        <v>0</v>
      </c>
      <c r="FB100" s="1">
        <f>IF(AND(G$49&lt;ABS($Q100),G$49&gt;ABS($Q99)),1,0)</f>
        <v>0</v>
      </c>
      <c r="FC100" s="3">
        <f>MIN(IF(FB100=1,($S100-$S99)/(ABS($Q100)-ABS($Q99))*(G$49-ABS($Q99))+$S99,0),$D$7)</f>
        <v>0</v>
      </c>
      <c r="FD100" s="1">
        <f>IF(ABS($Q100)&lt;G$50,$AA100,IF(ABS($Q99)&lt;G$50,(G$50-ABS($Q99))*($Z99+$Z100)*0.5*($D$27+$D$28)*$D$5*1000,0))</f>
        <v>0</v>
      </c>
      <c r="FE100" s="1">
        <f>IF(AND(G$50&lt;ABS($Q100),G$50&gt;ABS($Q99)),1,0)</f>
        <v>0</v>
      </c>
      <c r="FF100" s="3">
        <f>MIN(IF(FE100=1,($S100-$S99)/(ABS($Q100)-ABS($Q99))*(G$50-ABS($Q99))+$S99,0),$D$7)</f>
        <v>0</v>
      </c>
      <c r="FG100" s="1">
        <f>IF(ABS($Q100)&lt;G$51,$AA100,IF(ABS($Q99)&lt;G$51,(G$51-ABS($Q99))*($Z99+$Z100)*0.5*($D$27+$D$28)*$D$5*1000,0))</f>
        <v>0</v>
      </c>
      <c r="FH100" s="1">
        <f>IF(AND(G$51&lt;ABS($Q100),G$51&gt;ABS($Q99)),1,0)</f>
        <v>0</v>
      </c>
      <c r="FI100" s="3">
        <f>MIN(IF(FH100=1,($S100-$S99)/(ABS($Q100)-ABS($Q99))*(G$51-ABS($Q99))+$S99,0),$D$7)</f>
        <v>0</v>
      </c>
      <c r="FJ100" s="1">
        <f>IF(ABS($Q100)&lt;G$52,$AA100,IF(ABS($Q99)&lt;G$52,(G$52-ABS($Q99))*($Z99+$Z100)*0.5*($D$27+$D$28)*$D$5*1000,0))</f>
        <v>0</v>
      </c>
      <c r="FK100" s="1">
        <f>IF(AND(G$52&lt;ABS($Q100),G$52&gt;ABS($Q99)),1,0)</f>
        <v>0</v>
      </c>
      <c r="FL100" s="3">
        <f>MIN(IF(FK100=1,($S100-$S99)/(ABS($Q100)-ABS($Q99))*(G$52-ABS($Q99))+$S99,0),$D$7)</f>
        <v>0</v>
      </c>
      <c r="FM100" s="1">
        <f>IF(ABS($Q100)&lt;G$53,$AA100,IF(ABS($Q99)&lt;G$53,(G$53-ABS($Q99))*($Z99+$Z100)*0.5*($D$27+$D$28)*$D$5*1000,0))</f>
        <v>0</v>
      </c>
      <c r="FN100" s="1">
        <f>IF(AND(G$53&lt;ABS($Q100),G$53&gt;ABS($Q99)),1,0)</f>
        <v>0</v>
      </c>
      <c r="FO100" s="3">
        <f>MIN(IF(FN100=1,($S100-$S99)/(ABS($Q100)-ABS($Q99))*(G$53-ABS($Q99))+$S99,0),$D$7)</f>
        <v>0</v>
      </c>
      <c r="FP100" s="1">
        <f>IF(ABS($Q100)&lt;G$54,$AA100,IF(ABS($Q99)&lt;G$54,(G$54-ABS($Q99))*($Z99+$Z100)*0.5*($D$27+$D$28)*$D$5*1000,0))</f>
        <v>0</v>
      </c>
      <c r="FQ100" s="1">
        <f>IF(AND(G$54&lt;ABS($Q100),G$54&gt;ABS($Q99)),1,0)</f>
        <v>0</v>
      </c>
      <c r="FR100" s="3">
        <f>MIN(IF(FQ100=1,($S100-$S99)/(ABS($Q100)-ABS($Q99))*(G$54-ABS($Q99))+$S99,0),$D$7)</f>
        <v>0</v>
      </c>
      <c r="FS100" s="1">
        <f>IF(ABS($Q100)&lt;G$55,$AA100,IF(ABS($Q99)&lt;G$55,(G$55-ABS($Q99))*($Z99+$Z100)*0.5*($D$27+$D$28)*$D$5*1000,0))</f>
        <v>0</v>
      </c>
      <c r="FT100" s="1">
        <f>IF(AND(G$55&lt;ABS($Q100),G$55&gt;ABS($Q99)),1,0)</f>
        <v>0</v>
      </c>
      <c r="FU100" s="3">
        <f>MIN(IF(FT100=1,($S100-$S99)/(ABS($Q100)-ABS($Q99))*(G$55-ABS($Q99))+$S99,0),$D$7)</f>
        <v>0</v>
      </c>
      <c r="FV100" s="1" t="e">
        <f>IF(ABS($Q100)&lt;#REF!,$AA100,IF(ABS($Q99)&lt;#REF!,(#REF!-ABS($Q99))*($Z99+$Z100)*0.5*($D$27+$D$28)*$D$5*1000,0))</f>
        <v>#REF!</v>
      </c>
      <c r="FW100" s="1" t="e">
        <f>IF(AND(#REF!&lt;ABS($Q100),#REF!&gt;ABS($Q99)),1,0)</f>
        <v>#REF!</v>
      </c>
      <c r="FX100" s="3" t="e">
        <f>MIN(IF(FW100=1,($S100-$S99)/(ABS($Q100)-ABS($Q99))*(#REF!-ABS($Q99))+$S99,0),$D$7)</f>
        <v>#REF!</v>
      </c>
    </row>
    <row r="101" spans="12:180" x14ac:dyDescent="0.35">
      <c r="L101" s="32"/>
      <c r="M101" s="32"/>
      <c r="N101" s="32"/>
      <c r="O101" s="32"/>
      <c r="P101" s="32"/>
      <c r="Q101" s="4"/>
      <c r="R101" s="4"/>
      <c r="S101" s="4"/>
      <c r="T101" s="4"/>
      <c r="U101" s="4"/>
      <c r="V101" s="4"/>
      <c r="W101" s="4"/>
      <c r="X101" s="4"/>
      <c r="Y101" s="4"/>
      <c r="Z101" s="3">
        <f t="shared" si="7"/>
        <v>0.2</v>
      </c>
      <c r="AA101" s="3"/>
      <c r="AB101" s="1"/>
      <c r="AC101" s="2"/>
      <c r="AD101" s="2"/>
      <c r="AE101" s="1"/>
      <c r="AF101" s="2"/>
      <c r="AG101" s="2"/>
      <c r="AH101" s="1"/>
      <c r="AI101" s="2"/>
      <c r="AJ101" s="2"/>
      <c r="AK101" s="1"/>
      <c r="AL101" s="2"/>
      <c r="AM101" s="2"/>
      <c r="AN101" s="1"/>
      <c r="AO101" s="2"/>
      <c r="AP101" s="2"/>
      <c r="AQ101" s="1"/>
      <c r="AR101" s="2"/>
      <c r="AS101" s="2"/>
      <c r="AT101" s="1"/>
      <c r="AU101" s="2"/>
      <c r="AV101" s="2"/>
      <c r="AW101" s="1"/>
      <c r="AX101" s="2"/>
      <c r="AY101" s="2"/>
      <c r="AZ101" s="1"/>
      <c r="BA101" s="2"/>
      <c r="BB101" s="2"/>
      <c r="BC101" s="1"/>
      <c r="BD101" s="2"/>
      <c r="BE101" s="2"/>
      <c r="BF101" s="1"/>
      <c r="BG101" s="2"/>
      <c r="BH101" s="2"/>
      <c r="BI101" s="1"/>
      <c r="BJ101" s="2"/>
      <c r="BK101" s="2"/>
      <c r="BL101" s="1"/>
      <c r="BM101" s="2"/>
      <c r="BN101" s="2"/>
      <c r="BO101" s="1"/>
      <c r="BP101" s="2"/>
      <c r="BQ101" s="2"/>
      <c r="BR101" s="1"/>
      <c r="BS101" s="2"/>
      <c r="BT101" s="2"/>
      <c r="BU101" s="1"/>
      <c r="BV101" s="2"/>
      <c r="BW101" s="2"/>
      <c r="BX101" s="1"/>
      <c r="BY101" s="2"/>
      <c r="BZ101" s="2"/>
      <c r="CA101" s="1"/>
      <c r="CB101" s="2"/>
      <c r="CC101" s="2"/>
      <c r="CD101" s="1"/>
      <c r="CE101" s="2"/>
      <c r="CF101" s="2"/>
      <c r="CG101" s="1"/>
      <c r="CH101" s="2"/>
      <c r="CI101" s="2"/>
      <c r="CJ101" s="1"/>
      <c r="CK101" s="2"/>
      <c r="CL101" s="2"/>
      <c r="CM101" s="1"/>
      <c r="CN101" s="2"/>
      <c r="CO101" s="2"/>
      <c r="CP101" s="1"/>
      <c r="CQ101" s="2"/>
      <c r="CR101" s="2"/>
      <c r="CS101" s="1"/>
      <c r="CT101" s="2"/>
      <c r="CU101" s="2"/>
      <c r="CV101" s="1"/>
      <c r="CW101" s="2"/>
      <c r="CX101" s="2"/>
      <c r="CY101" s="1"/>
      <c r="CZ101" s="2"/>
      <c r="DA101" s="2"/>
      <c r="DB101" s="1"/>
      <c r="DC101" s="2"/>
      <c r="DD101" s="2"/>
      <c r="DE101" s="1"/>
      <c r="DF101" s="2"/>
      <c r="DG101" s="2"/>
      <c r="DH101" s="1"/>
      <c r="DI101" s="2"/>
      <c r="DJ101" s="2"/>
      <c r="DK101" s="1"/>
      <c r="DL101" s="2"/>
      <c r="DM101" s="2"/>
      <c r="DN101" s="1"/>
      <c r="DO101" s="2"/>
      <c r="DP101" s="2"/>
      <c r="DQ101" s="1"/>
      <c r="DR101" s="2"/>
      <c r="DS101" s="2"/>
      <c r="DT101" s="1"/>
      <c r="DU101" s="2"/>
      <c r="DV101" s="2"/>
      <c r="DW101" s="1"/>
      <c r="DX101" s="2"/>
      <c r="DY101" s="2"/>
      <c r="DZ101" s="1"/>
      <c r="EA101" s="2"/>
      <c r="EB101" s="2"/>
      <c r="EC101" s="1"/>
      <c r="ED101" s="2"/>
      <c r="EE101" s="2"/>
      <c r="EF101" s="1"/>
      <c r="EG101" s="2"/>
      <c r="EH101" s="2"/>
      <c r="EI101" s="1"/>
      <c r="EJ101" s="2"/>
      <c r="EK101" s="2"/>
      <c r="EL101" s="1"/>
      <c r="EM101" s="2"/>
      <c r="EN101" s="2"/>
      <c r="EO101" s="1"/>
      <c r="EP101" s="2"/>
      <c r="EQ101" s="2"/>
      <c r="ER101" s="1"/>
      <c r="ES101" s="2"/>
      <c r="ET101" s="2"/>
      <c r="EU101" s="1"/>
      <c r="EV101" s="2"/>
      <c r="EW101" s="2"/>
      <c r="EX101" s="1"/>
      <c r="EY101" s="2"/>
      <c r="EZ101" s="2"/>
      <c r="FA101" s="1"/>
      <c r="FB101" s="2"/>
      <c r="FC101" s="2"/>
      <c r="FD101" s="1"/>
      <c r="FE101" s="2"/>
      <c r="FF101" s="2"/>
      <c r="FG101" s="1"/>
      <c r="FH101" s="2"/>
      <c r="FI101" s="2"/>
      <c r="FJ101" s="1"/>
      <c r="FK101" s="2"/>
      <c r="FL101" s="2"/>
      <c r="FM101" s="1"/>
      <c r="FN101" s="2"/>
      <c r="FO101" s="2"/>
      <c r="FP101" s="1"/>
      <c r="FQ101" s="2"/>
      <c r="FR101" s="2"/>
      <c r="FS101" s="1"/>
      <c r="FT101" s="2"/>
      <c r="FU101" s="2"/>
      <c r="FV101" s="1"/>
      <c r="FW101" s="2"/>
      <c r="FX101" s="2"/>
    </row>
    <row r="102" spans="12:180" x14ac:dyDescent="0.35">
      <c r="L102" s="32"/>
      <c r="M102" s="32"/>
      <c r="N102" s="32"/>
      <c r="O102" s="32"/>
      <c r="P102" s="32"/>
      <c r="Q102" s="4"/>
      <c r="R102" s="4"/>
      <c r="S102" s="4"/>
      <c r="T102" s="4"/>
      <c r="U102" s="4"/>
      <c r="V102" s="4"/>
      <c r="W102" s="4"/>
      <c r="X102" s="4"/>
      <c r="Y102" s="4"/>
      <c r="Z102" s="3">
        <f t="shared" si="7"/>
        <v>0.2</v>
      </c>
      <c r="AA102" s="1">
        <f>$R101*($Z102+$Z101)*0.5*($D$27+$D$28)*1000*$D$5</f>
        <v>0</v>
      </c>
      <c r="AB102" s="1">
        <f>IF(ABS($Q102)&lt;$G$6,$AA102,IF(ABS($Q101)&lt;$G$6,($G$6-ABS($Q101))*($Z101+$Z102)*0.5*($D$27+$D$28)*$D$5*1000,0))</f>
        <v>0</v>
      </c>
      <c r="AC102" s="1">
        <f>IF(AND($G$6&lt;ABS($Q102),$G$6&gt;ABS($Q101)),1,0)</f>
        <v>0</v>
      </c>
      <c r="AD102" s="3">
        <f>MIN(IF(AC102=1,($S102-$S101)/(ABS($Q102)-ABS($Q101))*($G$6-ABS($Q101))+$S101,0),$D$7)</f>
        <v>0</v>
      </c>
      <c r="AE102" s="1">
        <f>IF(ABS($Q102)&lt;$G$7,$AA102,IF(ABS($Q101)&lt;$G$7,($G$7-ABS($Q101))*($Z101+$Z102)*0.5*($D$27+$D$28)*$D$5*1000,0))</f>
        <v>0</v>
      </c>
      <c r="AF102" s="1">
        <f>IF(AND($G$7&lt;ABS($Q102),$G$7&gt;ABS($Q101)),1,0)</f>
        <v>0</v>
      </c>
      <c r="AG102" s="3">
        <f>MIN(IF(AF102=1,($S102-$S101)/(ABS($Q102)-ABS($Q101))*($G$7-ABS($Q101))+$S101,0),$D$7)</f>
        <v>0</v>
      </c>
      <c r="AH102" s="1">
        <f>IF(ABS($Q102)&lt;$G$8,$AA102,IF(ABS($Q101)&lt;$G$8,($G$8-ABS($Q101))*($Z101+$Z102)*0.5*($D$27+$D$28)*$D$5*1000,0))</f>
        <v>0</v>
      </c>
      <c r="AI102" s="1">
        <f>IF(AND($G$8&lt;ABS($Q102),$G$8&gt;ABS($Q101)),1,0)</f>
        <v>0</v>
      </c>
      <c r="AJ102" s="3">
        <f>MIN(IF(AI102=1,($S102-$S101)/(ABS($Q102)-ABS($Q101))*($G$8-ABS($Q101))+$S101,0),$D$7)</f>
        <v>0</v>
      </c>
      <c r="AK102" s="1">
        <f>IF(ABS($Q102)&lt;$G$9,$AA102,IF(ABS($Q101)&lt;$G$9,($G$9-ABS($Q101))*($Z101+$Z102)*0.5*($D$27+$D$28)*$D$5*1000,0))</f>
        <v>0</v>
      </c>
      <c r="AL102" s="1">
        <f>IF(AND($G$9&lt;ABS($Q102),$G$9&gt;ABS($Q101)),1,0)</f>
        <v>0</v>
      </c>
      <c r="AM102" s="3">
        <f>MIN(IF(AL102=1,($S102-$S101)/(ABS($Q102)-ABS($Q101))*($G$9-ABS($Q101))+$S101,0),$D$7)</f>
        <v>0</v>
      </c>
      <c r="AN102" s="1">
        <f>IF(ABS($Q102)&lt;$G$10,$AA102,IF(ABS($Q101)&lt;$G$10,($G$10-ABS($Q101))*($Z101+$Z102)*0.5*($D$27+$D$28)*$D$5*1000,0))</f>
        <v>0</v>
      </c>
      <c r="AO102" s="1">
        <f>IF(AND($G$10&lt;ABS($Q102),$G$10&gt;ABS($Q101)),1,0)</f>
        <v>0</v>
      </c>
      <c r="AP102" s="3">
        <f>MIN(IF(AO102=1,($S102-$S101)/(ABS($Q102)-ABS($Q101))*($G$10-ABS($Q101))+$S101,0),$D$7)</f>
        <v>0</v>
      </c>
      <c r="AQ102" s="1">
        <f>IF(ABS($Q102)&lt;$G$11,$AA102,IF(ABS($Q101)&lt;$G$11,($G$11-ABS($Q101))*($Z101+$Z102)*0.5*($D$27+$D$28)*$D$5*1000,0))</f>
        <v>0</v>
      </c>
      <c r="AR102" s="1">
        <f>IF(AND($G$11&lt;ABS($Q102),$G$11&gt;ABS($Q101)),1,0)</f>
        <v>0</v>
      </c>
      <c r="AS102" s="3">
        <f>MIN(IF(AR102=1,($S102-$S101)/(ABS($Q102)-ABS($Q101))*($G$11-ABS($Q101))+$S101,0),$D$7)</f>
        <v>0</v>
      </c>
      <c r="AT102" s="1">
        <f>IF(ABS($Q102)&lt;$G$12,$AA102,IF(ABS($Q101)&lt;$G$12,($G$12-ABS($Q101))*($Z101+$Z102)*0.5*($D$27+$D$28)*$D$5*1000,0))</f>
        <v>0</v>
      </c>
      <c r="AU102" s="1">
        <f>IF(AND($G$12&lt;ABS($Q102),$G$12&gt;ABS($Q101)),1,0)</f>
        <v>0</v>
      </c>
      <c r="AV102" s="3">
        <f>MIN(IF(AU102=1,($S102-$S101)/(ABS($Q102)-ABS($Q101))*($G$12-ABS($Q101))+$S101,0),$D$7)</f>
        <v>0</v>
      </c>
      <c r="AW102" s="1">
        <f>IF(ABS($Q102)&lt;$G$13,$AA102,IF(ABS($Q101)&lt;$G$13,($G$13-ABS($Q101))*($Z101+$Z102)*0.5*($D$27+$D$28)*$D$5*1000,0))</f>
        <v>0</v>
      </c>
      <c r="AX102" s="1">
        <f>IF(AND($G$13&lt;ABS($Q102),$G$13&gt;ABS($Q101)),1,0)</f>
        <v>0</v>
      </c>
      <c r="AY102" s="3">
        <f>MIN(IF(AX102=1,($S102-$S101)/(ABS($Q102)-ABS($Q101))*($G$13-ABS($Q101))+$S101,0),$D$7)</f>
        <v>0</v>
      </c>
      <c r="AZ102" s="1">
        <f>IF(ABS($Q102)&lt;$G$14,$AA102,IF(ABS($Q101)&lt;$G$14,($G$14-ABS($Q101))*($Z101+$Z102)*0.5*($D$27+$D$28)*$D$5*1000,0))</f>
        <v>0</v>
      </c>
      <c r="BA102" s="1">
        <f>IF(AND($G$14&lt;ABS($Q102),$G$14&gt;ABS($Q101)),1,0)</f>
        <v>0</v>
      </c>
      <c r="BB102" s="3">
        <f>MIN(IF(BA102=1,($S102-$S101)/(ABS($Q102)-ABS($Q101))*($G$14-ABS($Q101))+$S101,0),$D$7)</f>
        <v>0</v>
      </c>
      <c r="BC102" s="1">
        <f>IF(ABS($Q102)&lt;G$15,$AA102,IF(ABS($Q101)&lt;G$15,(G$15-ABS($Q101))*($Z101+$Z102)*0.5*($D$27+$D$28)*$D$5*1000,0))</f>
        <v>0</v>
      </c>
      <c r="BD102" s="1">
        <f>IF(AND(G$15&lt;ABS($Q102),G$15&gt;ABS($Q101)),1,0)</f>
        <v>0</v>
      </c>
      <c r="BE102" s="3">
        <f>MIN(IF(BD102=1,($S102-$S101)/(ABS($Q102)-ABS($Q101))*(G$15-ABS($Q101))+$S101,0),$D$7)</f>
        <v>0</v>
      </c>
      <c r="BF102" s="1">
        <f>IF(ABS($Q102)&lt;G$16,$AA102,IF(ABS($Q101)&lt;G$16,(G$16-ABS($Q101))*($Z101+$Z102)*0.5*($D$27+$D$28)*$D$5*1000,0))</f>
        <v>0</v>
      </c>
      <c r="BG102" s="1">
        <f>IF(AND(G$16&lt;ABS($Q102),G$16&gt;ABS($Q101)),1,0)</f>
        <v>0</v>
      </c>
      <c r="BH102" s="3">
        <f>MIN(IF(BG102=1,($S102-$S101)/(ABS($Q102)-ABS($Q101))*(G$16-ABS($Q101))+$S101,0),$D$7)</f>
        <v>0</v>
      </c>
      <c r="BI102" s="1">
        <f>IF(ABS($Q102)&lt;G$17,$AA102,IF(ABS($Q101)&lt;G$17,(G$17-ABS($Q101))*($Z101+$Z102)*0.5*($D$27+$D$28)*$D$5*1000,0))</f>
        <v>0</v>
      </c>
      <c r="BJ102" s="1">
        <f>IF(AND(G$17&lt;ABS($Q102),G$17&gt;ABS($Q101)),1,0)</f>
        <v>0</v>
      </c>
      <c r="BK102" s="3">
        <f>MIN(IF(BJ102=1,($S102-$S101)/(ABS($Q102)-ABS($Q101))*(G$17-ABS($Q101))+$S101,0),$D$7)</f>
        <v>0</v>
      </c>
      <c r="BL102" s="1">
        <f>IF(ABS($Q102)&lt;G$18,$AA102,IF(ABS($Q101)&lt;G$18,(G$18-ABS($Q101))*($Z101+$Z102)*0.5*($D$27+$D$28)*$D$5*1000,0))</f>
        <v>0</v>
      </c>
      <c r="BM102" s="1">
        <f>IF(AND(G$18&lt;ABS($Q102),G$18&gt;ABS($Q101)),1,0)</f>
        <v>0</v>
      </c>
      <c r="BN102" s="3">
        <f>MIN(IF(BM102=1,($S102-$S101)/(ABS($Q102)-ABS($Q101))*(G$18-ABS($Q101))+$S101,0),$D$7)</f>
        <v>0</v>
      </c>
      <c r="BO102" s="1">
        <f>IF(ABS($Q102)&lt;G$19,$AA102,IF(ABS($Q101)&lt;G$19,(G$19-ABS($Q101))*($Z101+$Z102)*0.5*($D$27+$D$28)*$D$5*1000,0))</f>
        <v>0</v>
      </c>
      <c r="BP102" s="1">
        <f>IF(AND(G$19&lt;ABS($Q102),G$19&gt;ABS($Q101)),1,0)</f>
        <v>0</v>
      </c>
      <c r="BQ102" s="3">
        <f>MIN(IF(BP102=1,($S102-$S101)/(ABS($Q102)-ABS($Q101))*(G$19-ABS($Q101))+$S101,0),$D$7)</f>
        <v>0</v>
      </c>
      <c r="BR102" s="1">
        <f>IF(ABS($Q102)&lt;G$20,$AA102,IF(ABS($Q101)&lt;G$20,(G$20-ABS($Q101))*($Z101+$Z102)*0.5*($D$27+$D$28)*$D$5*1000,0))</f>
        <v>0</v>
      </c>
      <c r="BS102" s="1">
        <f>IF(AND(G$20&lt;ABS($Q102),G$20&gt;ABS($Q101)),1,0)</f>
        <v>0</v>
      </c>
      <c r="BT102" s="3">
        <f>MIN(IF(BS102=1,($S102-$S101)/(ABS($Q102)-ABS($Q101))*(G$20-ABS($Q101))+$S101,0),$D$7)</f>
        <v>0</v>
      </c>
      <c r="BU102" s="1">
        <f>IF(ABS($Q102)&lt;G$21,$AA102,IF(ABS($Q101)&lt;G$21,(G$21-ABS($Q101))*($Z101+$Z102)*0.5*($D$27+$D$28)*$D$5*1000,0))</f>
        <v>0</v>
      </c>
      <c r="BV102" s="1">
        <f>IF(AND(G$21&lt;ABS($Q102),G$21&gt;ABS($Q101)),1,0)</f>
        <v>0</v>
      </c>
      <c r="BW102" s="3">
        <f>MIN(IF(BV102=1,($S102-$S101)/(ABS($Q102)-ABS($Q101))*(G$21-ABS($Q101))+$S101,0),$D$7)</f>
        <v>0</v>
      </c>
      <c r="BX102" s="1">
        <f>IF(ABS($Q102)&lt;G$22,$AA102,IF(ABS($Q101)&lt;G$22,(G$22-ABS($Q101))*($Z101+$Z102)*0.5*($D$27+$D$28)*$D$5*1000,0))</f>
        <v>0</v>
      </c>
      <c r="BY102" s="1">
        <f>IF(AND(G$22&lt;ABS($Q102),G$22&gt;ABS($Q101)),1,0)</f>
        <v>0</v>
      </c>
      <c r="BZ102" s="3">
        <f>MIN(IF(BY102=1,($S102-$S101)/(ABS($Q102)-ABS($Q101))*(G$22-ABS($Q101))+$S101,0),$D$7)</f>
        <v>0</v>
      </c>
      <c r="CA102" s="1">
        <f>IF(ABS($Q102)&lt;G$23,$AA102,IF(ABS($Q101)&lt;G$23,(G$23-ABS($Q101))*($Z101+$Z102)*0.5*($D$27+$D$28)*$D$5*1000,0))</f>
        <v>0</v>
      </c>
      <c r="CB102" s="1">
        <f>IF(AND(G$23&lt;ABS($Q102),G$23&gt;ABS($Q101)),1,0)</f>
        <v>0</v>
      </c>
      <c r="CC102" s="3">
        <f>MIN(IF(CB102=1,($S102-$S101)/(ABS($Q102)-ABS($Q101))*(G$23-ABS($Q101))+$S101,0),$D$7)</f>
        <v>0</v>
      </c>
      <c r="CD102" s="1">
        <f>IF(ABS($Q102)&lt;G$24,$AA102,IF(ABS($Q101)&lt;G$24,(G$24-ABS($Q101))*($Z101+$Z102)*0.5*($D$27+$D$28)*$D$5*1000,0))</f>
        <v>0</v>
      </c>
      <c r="CE102" s="1">
        <f>IF(AND(G$24&lt;ABS($Q102),G$24&gt;ABS($Q101)),1,0)</f>
        <v>0</v>
      </c>
      <c r="CF102" s="3">
        <f>MIN(IF(CE102=1,($S102-$S101)/(ABS($Q102)-ABS($Q101))*(G$24-ABS($Q101))+$S101,0),$D$7)</f>
        <v>0</v>
      </c>
      <c r="CG102" s="1">
        <f>IF(ABS($Q102)&lt;G$25,$AA102,IF(ABS($Q101)&lt;G$25,(G$25-ABS($Q101))*($Z101+$Z102)*0.5*($D$27+$D$28)*$D$5*1000,0))</f>
        <v>0</v>
      </c>
      <c r="CH102" s="1">
        <f>IF(AND(G$25&lt;ABS($Q102),G$25&gt;ABS($Q101)),1,0)</f>
        <v>0</v>
      </c>
      <c r="CI102" s="3">
        <f>MIN(IF(CH102=1,($S102-$S101)/(ABS($Q102)-ABS($Q101))*(G$25-ABS($Q101))+$S101,0),$D$7)</f>
        <v>0</v>
      </c>
      <c r="CJ102" s="1">
        <f>IF(ABS($Q102)&lt;G$26,$AA102,IF(ABS($Q101)&lt;G$26,(G$26-ABS($Q101))*($Z101+$Z102)*0.5*($D$27+$D$28)*$D$5*1000,0))</f>
        <v>0</v>
      </c>
      <c r="CK102" s="1">
        <f>IF(AND(G$26&lt;ABS($Q102),G$26&gt;ABS($Q101)),1,0)</f>
        <v>0</v>
      </c>
      <c r="CL102" s="3">
        <f>MIN(IF(CK102=1,($S102-$S101)/(ABS($Q102)-ABS($Q101))*(G$26-ABS($Q101))+$S101,0),$D$7)</f>
        <v>0</v>
      </c>
      <c r="CM102" s="1">
        <f>IF(ABS($Q102)&lt;G$27,$AA102,IF(ABS($Q101)&lt;G$27,(G$27-ABS($Q101))*($Z101+$Z102)*0.5*($D$27+$D$28)*$D$5*1000,0))</f>
        <v>0</v>
      </c>
      <c r="CN102" s="1">
        <f>IF(AND(G$27&lt;ABS($Q102),G$27&gt;ABS($Q101)),1,0)</f>
        <v>0</v>
      </c>
      <c r="CO102" s="3">
        <f>MIN(IF(CN102=1,($S102-$S101)/(ABS($Q102)-ABS($Q101))*(G$27-ABS($Q101))+$S101,0),$D$7)</f>
        <v>0</v>
      </c>
      <c r="CP102" s="1">
        <f>IF(ABS($Q102)&lt;G$28,$AA102,IF(ABS($Q101)&lt;G$28,(G$28-ABS($Q101))*($Z101+$Z102)*0.5*($D$27+$D$28)*$D$5*1000,0))</f>
        <v>0</v>
      </c>
      <c r="CQ102" s="1">
        <f>IF(AND(G$28&lt;ABS($Q102),G$28&gt;ABS($Q101)),1,0)</f>
        <v>0</v>
      </c>
      <c r="CR102" s="3">
        <f>MIN(IF(CQ102=1,($S102-$S101)/(ABS($Q102)-ABS($Q101))*(G$28-ABS($Q101))+$S101,0),$D$7)</f>
        <v>0</v>
      </c>
      <c r="CS102" s="1">
        <f>IF(ABS($Q102)&lt;G$29,$AA102,IF(ABS($Q101)&lt;G$29,(G$29-ABS($Q101))*($Z101+$Z102)*0.5*($D$27+$D$28)*$D$5*1000,0))</f>
        <v>0</v>
      </c>
      <c r="CT102" s="1">
        <f>IF(AND(G$29&lt;ABS($Q102),G$29&gt;ABS($Q101)),1,0)</f>
        <v>0</v>
      </c>
      <c r="CU102" s="3">
        <f>MIN(IF(CT102=1,($S102-$S101)/(ABS($Q102)-ABS($Q101))*(G$29-ABS($Q101))+$S101,0),$D$7)</f>
        <v>0</v>
      </c>
      <c r="CV102" s="1">
        <f>IF(ABS($Q102)&lt;G$30,$AA102,IF(ABS($Q101)&lt;G$30,(G$30-ABS($Q101))*($Z101+$Z102)*0.5*($D$27+$D$28)*$D$5*1000,0))</f>
        <v>0</v>
      </c>
      <c r="CW102" s="1">
        <f>IF(AND(G$30&lt;ABS($Q102),G$30&gt;ABS($Q101)),1,0)</f>
        <v>0</v>
      </c>
      <c r="CX102" s="3">
        <f>MIN(IF(CW102=1,($S102-$S101)/(ABS($Q102)-ABS($Q101))*(G$30-ABS($Q101))+$S101,0),$D$7)</f>
        <v>0</v>
      </c>
      <c r="CY102" s="1">
        <f>IF(ABS($Q102)&lt;G$31,$AA102,IF(ABS($Q101)&lt;G$31,(G$31-ABS($Q101))*($Z101+$Z102)*0.5*($D$27+$D$28)*$D$5*1000,0))</f>
        <v>0</v>
      </c>
      <c r="CZ102" s="1">
        <f>IF(AND(G$31&lt;ABS($Q102),G$31&gt;ABS($Q101)),1,0)</f>
        <v>0</v>
      </c>
      <c r="DA102" s="3">
        <f>MIN(IF(CZ102=1,($S102-$S101)/(ABS($Q102)-ABS($Q101))*(G$31-ABS($Q101))+$S101,0),$D$7)</f>
        <v>0</v>
      </c>
      <c r="DB102" s="1">
        <f>IF(ABS($Q102)&lt;G$32,$AA102,IF(ABS($Q101)&lt;G$32,(G$32-ABS($Q101))*($Z101+$Z102)*0.5*($D$27+$D$28)*$D$5*1000,0))</f>
        <v>0</v>
      </c>
      <c r="DC102" s="1">
        <f>IF(AND(G$32&lt;ABS($Q102),G$32&gt;ABS($Q101)),1,0)</f>
        <v>0</v>
      </c>
      <c r="DD102" s="3">
        <f>MIN(IF(DC102=1,($S102-$S101)/(ABS($Q102)-ABS($Q101))*(G$32-ABS($Q101))+$S101,0),$D$7)</f>
        <v>0</v>
      </c>
      <c r="DE102" s="1">
        <f>IF(ABS($Q102)&lt;G$33,$AA102,IF(ABS($Q101)&lt;G$33,(G$33-ABS($Q101))*($Z101+$Z102)*0.5*($D$27+$D$28)*$D$5*1000,0))</f>
        <v>0</v>
      </c>
      <c r="DF102" s="1">
        <f>IF(AND(G$33&lt;ABS($Q102),G$33&gt;ABS($Q101)),1,0)</f>
        <v>0</v>
      </c>
      <c r="DG102" s="3">
        <f>MIN(IF(DF102=1,($S102-$S101)/(ABS($Q102)-ABS($Q101))*(G$33-ABS($Q101))+$S101,0),$D$7)</f>
        <v>0</v>
      </c>
      <c r="DH102" s="1">
        <f>IF(ABS($Q102)&lt;G$34,$AA102,IF(ABS($Q101)&lt;G$34,(G$34-ABS($Q101))*($Z101+$Z102)*0.5*($D$27+$D$28)*$D$5*1000,0))</f>
        <v>0</v>
      </c>
      <c r="DI102" s="1">
        <f>IF(AND(G$34&lt;ABS($Q102),G$34&gt;ABS($Q101)),1,0)</f>
        <v>0</v>
      </c>
      <c r="DJ102" s="3">
        <f>MIN(IF(DI102=1,($S102-$S101)/(ABS($Q102)-ABS($Q101))*(G$34-ABS($Q101))+$S101,0),$D$7)</f>
        <v>0</v>
      </c>
      <c r="DK102" s="1">
        <f>IF(ABS($Q102)&lt;G$35,$AA102,IF(ABS($Q101)&lt;G$35,(G$35-ABS($Q101))*($Z101+$Z102)*0.5*($D$27+$D$28)*$D$5*1000,0))</f>
        <v>0</v>
      </c>
      <c r="DL102" s="1">
        <f>IF(AND(G$35&lt;ABS($Q102),G$35&gt;ABS($Q101)),1,0)</f>
        <v>0</v>
      </c>
      <c r="DM102" s="3">
        <f>MIN(IF(DL102=1,($S102-$S101)/(ABS($Q102)-ABS($Q101))*(G$35-ABS($Q101))+$S101,0),$D$7)</f>
        <v>0</v>
      </c>
      <c r="DN102" s="1">
        <f>IF(ABS($Q102)&lt;G$36,$AA102,IF(ABS($Q101)&lt;G$36,(G$36-ABS($Q101))*($Z101+$Z102)*0.5*($D$27+$D$28)*$D$5*1000,0))</f>
        <v>0</v>
      </c>
      <c r="DO102" s="1">
        <f>IF(AND(G$36&lt;ABS($Q102),G$36&gt;ABS($Q101)),1,0)</f>
        <v>0</v>
      </c>
      <c r="DP102" s="3">
        <f>MIN(IF(DO102=1,($S102-$S101)/(ABS($Q102)-ABS($Q101))*(G$36-ABS($Q101))+$S101,0),$D$7)</f>
        <v>0</v>
      </c>
      <c r="DQ102" s="1">
        <f>IF(ABS($Q102)&lt;G$37,$AA102,IF(ABS($Q101)&lt;G$37,(G$37-ABS($Q101))*($Z101+$Z102)*0.5*($D$27+$D$28)*$D$5*1000,0))</f>
        <v>0</v>
      </c>
      <c r="DR102" s="1">
        <f>IF(AND(G$37&lt;ABS($Q102),G$37&gt;ABS($Q101)),1,0)</f>
        <v>0</v>
      </c>
      <c r="DS102" s="3">
        <f>MIN(IF(DR102=1,($S102-$S101)/(ABS($Q102)-ABS($Q101))*(G$37-ABS($Q101))+$S101,0),$D$7)</f>
        <v>0</v>
      </c>
      <c r="DT102" s="1">
        <f>IF(ABS($Q102)&lt;G$38,$AA102,IF(ABS($Q101)&lt;G$38,(G$38-ABS($Q101))*($Z101+$Z102)*0.5*($D$27+$D$28)*$D$5*1000,0))</f>
        <v>0</v>
      </c>
      <c r="DU102" s="1">
        <f>IF(AND(G$38&lt;ABS($Q102),G$38&gt;ABS($Q101)),1,0)</f>
        <v>0</v>
      </c>
      <c r="DV102" s="3">
        <f>MIN(IF(DU102=1,($S102-$S101)/(ABS($Q102)-ABS($Q101))*(G$38-ABS($Q101))+$S101,0),$D$7)</f>
        <v>0</v>
      </c>
      <c r="DW102" s="1">
        <f>IF(ABS($Q102)&lt;G$39,$AA102,IF(ABS($Q101)&lt;G$39,(G$39-ABS($Q101))*($Z101+$Z102)*0.5*($D$27+$D$28)*$D$5*1000,0))</f>
        <v>0</v>
      </c>
      <c r="DX102" s="1">
        <f>IF(AND(G$39&lt;ABS($Q102),G$39&gt;ABS($Q101)),1,0)</f>
        <v>0</v>
      </c>
      <c r="DY102" s="3">
        <f>MIN(IF(DX102=1,($S102-$S101)/(ABS($Q102)-ABS($Q101))*(G$39-ABS($Q101))+$S101,0),$D$7)</f>
        <v>0</v>
      </c>
      <c r="DZ102" s="1">
        <f>IF(ABS($Q102)&lt;G$40,$AA102,IF(ABS($Q101)&lt;G$40,(G$40-ABS($Q101))*($Z101+$Z102)*0.5*($D$27+$D$28)*$D$5*1000,0))</f>
        <v>0</v>
      </c>
      <c r="EA102" s="1">
        <f>IF(AND(G$40&lt;ABS($Q102),G$40&gt;ABS($Q101)),1,0)</f>
        <v>0</v>
      </c>
      <c r="EB102" s="3">
        <f>MIN(IF(EA102=1,($S102-$S101)/(ABS($Q102)-ABS($Q101))*(G$40-ABS($Q101))+$S101,0),$D$7)</f>
        <v>0</v>
      </c>
      <c r="EC102" s="1">
        <f>IF(ABS($Q102)&lt;G$41,$AA102,IF(ABS($Q101)&lt;G$41,(G$41-ABS($Q101))*($Z101+$Z102)*0.5*($D$27+$D$28)*$D$5*1000,0))</f>
        <v>0</v>
      </c>
      <c r="ED102" s="1">
        <f>IF(AND(G$41&lt;ABS($Q102),G$41&gt;ABS($Q101)),1,0)</f>
        <v>0</v>
      </c>
      <c r="EE102" s="3">
        <f>MIN(IF(ED102=1,($S102-$S101)/(ABS($Q102)-ABS($Q101))*(G$41-ABS($Q101))+$S101,0),$D$7)</f>
        <v>0</v>
      </c>
      <c r="EF102" s="1">
        <f>IF(ABS($Q102)&lt;G$42,$AA102,IF(ABS($Q101)&lt;G$42,(G$42-ABS($Q101))*($Z101+$Z102)*0.5*($D$27+$D$28)*$D$5*1000,0))</f>
        <v>0</v>
      </c>
      <c r="EG102" s="1">
        <f>IF(AND(G$42&lt;ABS($Q102),G$42&gt;ABS($Q101)),1,0)</f>
        <v>0</v>
      </c>
      <c r="EH102" s="3">
        <f>MIN(IF(EG102=1,($S102-$S101)/(ABS($Q102)-ABS($Q101))*(G$42-ABS($Q101))+$S101,0),$D$7)</f>
        <v>0</v>
      </c>
      <c r="EI102" s="1">
        <f>IF(ABS($Q102)&lt;G$43,$AA102,IF(ABS($Q101)&lt;G$43,(G$43-ABS($Q101))*($Z101+$Z102)*0.5*($D$27+$D$28)*$D$5*1000,0))</f>
        <v>0</v>
      </c>
      <c r="EJ102" s="1">
        <f>IF(AND(G$43&lt;ABS($Q102),G$43&gt;ABS($Q101)),1,0)</f>
        <v>0</v>
      </c>
      <c r="EK102" s="3">
        <f>MIN(IF(EJ102=1,($S102-$S101)/(ABS($Q102)-ABS($Q101))*(G$43-ABS($Q101))+$S101,0),$D$7)</f>
        <v>0</v>
      </c>
      <c r="EL102" s="1">
        <f>IF(ABS($Q102)&lt;G$44,$AA102,IF(ABS($Q101)&lt;G$44,(G$44-ABS($Q101))*($Z101+$Z102)*0.5*($D$27+$D$28)*$D$5*1000,0))</f>
        <v>0</v>
      </c>
      <c r="EM102" s="1">
        <f>IF(AND(G$44&lt;ABS($Q102),G$44&gt;ABS($Q101)),1,0)</f>
        <v>0</v>
      </c>
      <c r="EN102" s="3">
        <f>MIN(IF(EM102=1,($S102-$S101)/(ABS($Q102)-ABS($Q101))*(G$44-ABS($Q101))+$S101,0),$D$7)</f>
        <v>0</v>
      </c>
      <c r="EO102" s="1">
        <f>IF(ABS($Q102)&lt;G$45,$AA102,IF(ABS($Q101)&lt;G$45,(G$45-ABS($Q101))*($Z101+$Z102)*0.5*($D$27+$D$28)*$D$5*1000,0))</f>
        <v>0</v>
      </c>
      <c r="EP102" s="1">
        <f>IF(AND(G$45&lt;ABS($Q102),G$45&gt;ABS($Q101)),1,0)</f>
        <v>0</v>
      </c>
      <c r="EQ102" s="3">
        <f>MIN(IF(EP102=1,($S102-$S101)/(ABS($Q102)-ABS($Q101))*(G$45-ABS($Q101))+$S101,0),$D$7)</f>
        <v>0</v>
      </c>
      <c r="ER102" s="1">
        <f>IF(ABS($Q102)&lt;G$46,$AA102,IF(ABS($Q101)&lt;G$46,(G$46-ABS($Q101))*($Z101+$Z102)*0.5*($D$27+$D$28)*$D$5*1000,0))</f>
        <v>0</v>
      </c>
      <c r="ES102" s="1">
        <f>IF(AND(G$46&lt;ABS($Q102),G$46&gt;ABS($Q101)),1,0)</f>
        <v>0</v>
      </c>
      <c r="ET102" s="3">
        <f>MIN(IF(ES102=1,($S102-$S101)/(ABS($Q102)-ABS($Q101))*(G$46-ABS($Q101))+$S101,0),$D$7)</f>
        <v>0</v>
      </c>
      <c r="EU102" s="1">
        <f>IF(ABS($Q102)&lt;G$47,$AA102,IF(ABS($Q101)&lt;G$47,(G$47-ABS($Q101))*($Z101+$Z102)*0.5*($D$27+$D$28)*$D$5*1000,0))</f>
        <v>0</v>
      </c>
      <c r="EV102" s="1">
        <f>IF(AND(G$47&lt;ABS($Q102),G$47&gt;ABS($Q101)),1,0)</f>
        <v>0</v>
      </c>
      <c r="EW102" s="3">
        <f>MIN(IF(EV102=1,($S102-$S101)/(ABS($Q102)-ABS($Q101))*(G$47-ABS($Q101))+$S101,0),$D$7)</f>
        <v>0</v>
      </c>
      <c r="EX102" s="1">
        <f>IF(ABS($Q102)&lt;G$48,$AA102,IF(ABS($Q101)&lt;G$48,(G$48-ABS($Q101))*($Z101+$Z102)*0.5*($D$27+$D$28)*$D$5*1000,0))</f>
        <v>0</v>
      </c>
      <c r="EY102" s="1">
        <f>IF(AND(G$48&lt;ABS($Q102),G$48&gt;ABS($Q101)),1,0)</f>
        <v>0</v>
      </c>
      <c r="EZ102" s="3">
        <f>MIN(IF(EY102=1,($S102-$S101)/(ABS($Q102)-ABS($Q101))*(G$48-ABS($Q101))+$S101,0),$D$7)</f>
        <v>0</v>
      </c>
      <c r="FA102" s="1">
        <f>IF(ABS($Q102)&lt;G$49,$AA102,IF(ABS($Q101)&lt;G$49,(G$49-ABS($Q101))*($Z101+$Z102)*0.5*($D$27+$D$28)*$D$5*1000,0))</f>
        <v>0</v>
      </c>
      <c r="FB102" s="1">
        <f>IF(AND(G$49&lt;ABS($Q102),G$49&gt;ABS($Q101)),1,0)</f>
        <v>0</v>
      </c>
      <c r="FC102" s="3">
        <f>MIN(IF(FB102=1,($S102-$S101)/(ABS($Q102)-ABS($Q101))*(G$49-ABS($Q101))+$S101,0),$D$7)</f>
        <v>0</v>
      </c>
      <c r="FD102" s="1">
        <f>IF(ABS($Q102)&lt;G$50,$AA102,IF(ABS($Q101)&lt;G$50,(G$50-ABS($Q101))*($Z101+$Z102)*0.5*($D$27+$D$28)*$D$5*1000,0))</f>
        <v>0</v>
      </c>
      <c r="FE102" s="1">
        <f>IF(AND(G$50&lt;ABS($Q102),G$50&gt;ABS($Q101)),1,0)</f>
        <v>0</v>
      </c>
      <c r="FF102" s="3">
        <f>MIN(IF(FE102=1,($S102-$S101)/(ABS($Q102)-ABS($Q101))*(G$50-ABS($Q101))+$S101,0),$D$7)</f>
        <v>0</v>
      </c>
      <c r="FG102" s="1">
        <f>IF(ABS($Q102)&lt;G$51,$AA102,IF(ABS($Q101)&lt;G$51,(G$51-ABS($Q101))*($Z101+$Z102)*0.5*($D$27+$D$28)*$D$5*1000,0))</f>
        <v>0</v>
      </c>
      <c r="FH102" s="1">
        <f>IF(AND(G$51&lt;ABS($Q102),G$51&gt;ABS($Q101)),1,0)</f>
        <v>0</v>
      </c>
      <c r="FI102" s="3">
        <f>MIN(IF(FH102=1,($S102-$S101)/(ABS($Q102)-ABS($Q101))*(G$51-ABS($Q101))+$S101,0),$D$7)</f>
        <v>0</v>
      </c>
      <c r="FJ102" s="1">
        <f>IF(ABS($Q102)&lt;G$52,$AA102,IF(ABS($Q101)&lt;G$52,(G$52-ABS($Q101))*($Z101+$Z102)*0.5*($D$27+$D$28)*$D$5*1000,0))</f>
        <v>0</v>
      </c>
      <c r="FK102" s="1">
        <f>IF(AND(G$52&lt;ABS($Q102),G$52&gt;ABS($Q101)),1,0)</f>
        <v>0</v>
      </c>
      <c r="FL102" s="3">
        <f>MIN(IF(FK102=1,($S102-$S101)/(ABS($Q102)-ABS($Q101))*(G$52-ABS($Q101))+$S101,0),$D$7)</f>
        <v>0</v>
      </c>
      <c r="FM102" s="1">
        <f>IF(ABS($Q102)&lt;G$53,$AA102,IF(ABS($Q101)&lt;G$53,(G$53-ABS($Q101))*($Z101+$Z102)*0.5*($D$27+$D$28)*$D$5*1000,0))</f>
        <v>0</v>
      </c>
      <c r="FN102" s="1">
        <f>IF(AND(G$53&lt;ABS($Q102),G$53&gt;ABS($Q101)),1,0)</f>
        <v>0</v>
      </c>
      <c r="FO102" s="3">
        <f>MIN(IF(FN102=1,($S102-$S101)/(ABS($Q102)-ABS($Q101))*(G$53-ABS($Q101))+$S101,0),$D$7)</f>
        <v>0</v>
      </c>
      <c r="FP102" s="1">
        <f>IF(ABS($Q102)&lt;G$54,$AA102,IF(ABS($Q101)&lt;G$54,(G$54-ABS($Q101))*($Z101+$Z102)*0.5*($D$27+$D$28)*$D$5*1000,0))</f>
        <v>0</v>
      </c>
      <c r="FQ102" s="1">
        <f>IF(AND(G$54&lt;ABS($Q102),G$54&gt;ABS($Q101)),1,0)</f>
        <v>0</v>
      </c>
      <c r="FR102" s="3">
        <f>MIN(IF(FQ102=1,($S102-$S101)/(ABS($Q102)-ABS($Q101))*(G$54-ABS($Q101))+$S101,0),$D$7)</f>
        <v>0</v>
      </c>
      <c r="FS102" s="1">
        <f>IF(ABS($Q102)&lt;G$55,$AA102,IF(ABS($Q101)&lt;G$55,(G$55-ABS($Q101))*($Z101+$Z102)*0.5*($D$27+$D$28)*$D$5*1000,0))</f>
        <v>0</v>
      </c>
      <c r="FT102" s="1">
        <f>IF(AND(G$55&lt;ABS($Q102),G$55&gt;ABS($Q101)),1,0)</f>
        <v>0</v>
      </c>
      <c r="FU102" s="3">
        <f>MIN(IF(FT102=1,($S102-$S101)/(ABS($Q102)-ABS($Q101))*(G$55-ABS($Q101))+$S101,0),$D$7)</f>
        <v>0</v>
      </c>
      <c r="FV102" s="1" t="e">
        <f>IF(ABS($Q102)&lt;#REF!,$AA102,IF(ABS($Q101)&lt;#REF!,(#REF!-ABS($Q101))*($Z101+$Z102)*0.5*($D$27+$D$28)*$D$5*1000,0))</f>
        <v>#REF!</v>
      </c>
      <c r="FW102" s="1" t="e">
        <f>IF(AND(#REF!&lt;ABS($Q102),#REF!&gt;ABS($Q101)),1,0)</f>
        <v>#REF!</v>
      </c>
      <c r="FX102" s="3" t="e">
        <f>MIN(IF(FW102=1,($S102-$S101)/(ABS($Q102)-ABS($Q101))*(#REF!-ABS($Q101))+$S101,0),$D$7)</f>
        <v>#REF!</v>
      </c>
    </row>
    <row r="103" spans="12:180" x14ac:dyDescent="0.35">
      <c r="L103" s="32"/>
      <c r="M103" s="32"/>
      <c r="N103" s="32"/>
      <c r="O103" s="32"/>
      <c r="P103" s="32"/>
      <c r="Q103" s="4"/>
      <c r="R103" s="4"/>
      <c r="S103" s="4"/>
      <c r="T103" s="4"/>
      <c r="U103" s="4"/>
      <c r="V103" s="4"/>
      <c r="W103" s="4"/>
      <c r="X103" s="4"/>
      <c r="Y103" s="4"/>
      <c r="Z103" s="3">
        <f t="shared" si="7"/>
        <v>0.2</v>
      </c>
      <c r="AA103" s="3"/>
      <c r="AB103" s="1"/>
      <c r="AC103" s="2"/>
      <c r="AD103" s="2"/>
      <c r="AE103" s="1"/>
      <c r="AF103" s="2"/>
      <c r="AG103" s="2"/>
      <c r="AH103" s="1"/>
      <c r="AI103" s="2"/>
      <c r="AJ103" s="2"/>
      <c r="AK103" s="1"/>
      <c r="AL103" s="2"/>
      <c r="AM103" s="2"/>
      <c r="AN103" s="1"/>
      <c r="AO103" s="2"/>
      <c r="AP103" s="2"/>
      <c r="AQ103" s="1"/>
      <c r="AR103" s="2"/>
      <c r="AS103" s="2"/>
      <c r="AT103" s="1"/>
      <c r="AU103" s="2"/>
      <c r="AV103" s="2"/>
      <c r="AW103" s="1"/>
      <c r="AX103" s="2"/>
      <c r="AY103" s="2"/>
      <c r="AZ103" s="1"/>
      <c r="BA103" s="2"/>
      <c r="BB103" s="2"/>
      <c r="BC103" s="1"/>
      <c r="BD103" s="2"/>
      <c r="BE103" s="2"/>
      <c r="BF103" s="1"/>
      <c r="BG103" s="2"/>
      <c r="BH103" s="2"/>
      <c r="BI103" s="1"/>
      <c r="BJ103" s="2"/>
      <c r="BK103" s="2"/>
      <c r="BL103" s="1"/>
      <c r="BM103" s="2"/>
      <c r="BN103" s="2"/>
      <c r="BO103" s="1"/>
      <c r="BP103" s="2"/>
      <c r="BQ103" s="2"/>
      <c r="BR103" s="1"/>
      <c r="BS103" s="2"/>
      <c r="BT103" s="2"/>
      <c r="BU103" s="1"/>
      <c r="BV103" s="2"/>
      <c r="BW103" s="2"/>
      <c r="BX103" s="1"/>
      <c r="BY103" s="2"/>
      <c r="BZ103" s="2"/>
      <c r="CA103" s="1"/>
      <c r="CB103" s="2"/>
      <c r="CC103" s="2"/>
      <c r="CD103" s="1"/>
      <c r="CE103" s="2"/>
      <c r="CF103" s="2"/>
      <c r="CG103" s="1"/>
      <c r="CH103" s="2"/>
      <c r="CI103" s="2"/>
      <c r="CJ103" s="1"/>
      <c r="CK103" s="2"/>
      <c r="CL103" s="2"/>
      <c r="CM103" s="1"/>
      <c r="CN103" s="2"/>
      <c r="CO103" s="2"/>
      <c r="CP103" s="1"/>
      <c r="CQ103" s="2"/>
      <c r="CR103" s="2"/>
      <c r="CS103" s="1"/>
      <c r="CT103" s="2"/>
      <c r="CU103" s="2"/>
      <c r="CV103" s="1"/>
      <c r="CW103" s="2"/>
      <c r="CX103" s="2"/>
      <c r="CY103" s="1"/>
      <c r="CZ103" s="2"/>
      <c r="DA103" s="2"/>
      <c r="DB103" s="1"/>
      <c r="DC103" s="2"/>
      <c r="DD103" s="2"/>
      <c r="DE103" s="1"/>
      <c r="DF103" s="2"/>
      <c r="DG103" s="2"/>
      <c r="DH103" s="1"/>
      <c r="DI103" s="2"/>
      <c r="DJ103" s="2"/>
      <c r="DK103" s="1"/>
      <c r="DL103" s="2"/>
      <c r="DM103" s="2"/>
      <c r="DN103" s="1"/>
      <c r="DO103" s="2"/>
      <c r="DP103" s="2"/>
      <c r="DQ103" s="1"/>
      <c r="DR103" s="2"/>
      <c r="DS103" s="2"/>
      <c r="DT103" s="1"/>
      <c r="DU103" s="2"/>
      <c r="DV103" s="2"/>
      <c r="DW103" s="1"/>
      <c r="DX103" s="2"/>
      <c r="DY103" s="2"/>
      <c r="DZ103" s="1"/>
      <c r="EA103" s="2"/>
      <c r="EB103" s="2"/>
      <c r="EC103" s="1"/>
      <c r="ED103" s="2"/>
      <c r="EE103" s="2"/>
      <c r="EF103" s="1"/>
      <c r="EG103" s="2"/>
      <c r="EH103" s="2"/>
      <c r="EI103" s="1"/>
      <c r="EJ103" s="2"/>
      <c r="EK103" s="2"/>
      <c r="EL103" s="1"/>
      <c r="EM103" s="2"/>
      <c r="EN103" s="2"/>
      <c r="EO103" s="1"/>
      <c r="EP103" s="2"/>
      <c r="EQ103" s="2"/>
      <c r="ER103" s="1"/>
      <c r="ES103" s="2"/>
      <c r="ET103" s="2"/>
      <c r="EU103" s="1"/>
      <c r="EV103" s="2"/>
      <c r="EW103" s="2"/>
      <c r="EX103" s="1"/>
      <c r="EY103" s="2"/>
      <c r="EZ103" s="2"/>
      <c r="FA103" s="1"/>
      <c r="FB103" s="2"/>
      <c r="FC103" s="2"/>
      <c r="FD103" s="1"/>
      <c r="FE103" s="2"/>
      <c r="FF103" s="2"/>
      <c r="FG103" s="1"/>
      <c r="FH103" s="2"/>
      <c r="FI103" s="2"/>
      <c r="FJ103" s="1"/>
      <c r="FK103" s="2"/>
      <c r="FL103" s="2"/>
      <c r="FM103" s="1"/>
      <c r="FN103" s="2"/>
      <c r="FO103" s="2"/>
      <c r="FP103" s="1"/>
      <c r="FQ103" s="2"/>
      <c r="FR103" s="2"/>
      <c r="FS103" s="1"/>
      <c r="FT103" s="2"/>
      <c r="FU103" s="2"/>
      <c r="FV103" s="1"/>
      <c r="FW103" s="2"/>
      <c r="FX103" s="2"/>
    </row>
    <row r="104" spans="12:180" x14ac:dyDescent="0.35">
      <c r="L104" s="32"/>
      <c r="M104" s="32"/>
      <c r="N104" s="32"/>
      <c r="O104" s="32"/>
      <c r="P104" s="32"/>
      <c r="Q104" s="4"/>
      <c r="R104" s="4"/>
      <c r="S104" s="4"/>
      <c r="T104" s="4"/>
      <c r="U104" s="4"/>
      <c r="V104" s="4"/>
      <c r="W104" s="4"/>
      <c r="X104" s="4"/>
      <c r="Y104" s="4"/>
      <c r="Z104" s="3">
        <f t="shared" si="7"/>
        <v>0.2</v>
      </c>
      <c r="AA104" s="1">
        <f>$R103*($Z104+$Z103)*0.5*($D$27+$D$28)*1000*$D$5</f>
        <v>0</v>
      </c>
      <c r="AB104" s="1">
        <f>IF(ABS($Q104)&lt;$G$6,$AA104,IF(ABS($Q103)&lt;$G$6,($G$6-ABS($Q103))*($Z103+$Z104)*0.5*($D$27+$D$28)*$D$5*1000,0))</f>
        <v>0</v>
      </c>
      <c r="AC104" s="1">
        <f>IF(AND($G$6&lt;ABS($Q104),$G$6&gt;ABS($Q103)),1,0)</f>
        <v>0</v>
      </c>
      <c r="AD104" s="3">
        <f>MIN(IF(AC104=1,($S104-$S103)/(ABS($Q104)-ABS($Q103))*($G$6-ABS($Q103))+$S103,0),$D$7)</f>
        <v>0</v>
      </c>
      <c r="AE104" s="1">
        <f>IF(ABS($Q104)&lt;$G$7,$AA104,IF(ABS($Q103)&lt;$G$7,($G$7-ABS($Q103))*($Z103+$Z104)*0.5*($D$27+$D$28)*$D$5*1000,0))</f>
        <v>0</v>
      </c>
      <c r="AF104" s="1">
        <f>IF(AND($G$7&lt;ABS($Q104),$G$7&gt;ABS($Q103)),1,0)</f>
        <v>0</v>
      </c>
      <c r="AG104" s="3">
        <f>MIN(IF(AF104=1,($S104-$S103)/(ABS($Q104)-ABS($Q103))*($G$7-ABS($Q103))+$S103,0),$D$7)</f>
        <v>0</v>
      </c>
      <c r="AH104" s="1">
        <f>IF(ABS($Q104)&lt;$G$8,$AA104,IF(ABS($Q103)&lt;$G$8,($G$8-ABS($Q103))*($Z103+$Z104)*0.5*($D$27+$D$28)*$D$5*1000,0))</f>
        <v>0</v>
      </c>
      <c r="AI104" s="1">
        <f>IF(AND($G$8&lt;ABS($Q104),$G$8&gt;ABS($Q103)),1,0)</f>
        <v>0</v>
      </c>
      <c r="AJ104" s="3">
        <f>MIN(IF(AI104=1,($S104-$S103)/(ABS($Q104)-ABS($Q103))*($G$8-ABS($Q103))+$S103,0),$D$7)</f>
        <v>0</v>
      </c>
      <c r="AK104" s="1">
        <f>IF(ABS($Q104)&lt;$G$9,$AA104,IF(ABS($Q103)&lt;$G$9,($G$9-ABS($Q103))*($Z103+$Z104)*0.5*($D$27+$D$28)*$D$5*1000,0))</f>
        <v>0</v>
      </c>
      <c r="AL104" s="1">
        <f>IF(AND($G$9&lt;ABS($Q104),$G$9&gt;ABS($Q103)),1,0)</f>
        <v>0</v>
      </c>
      <c r="AM104" s="3">
        <f>MIN(IF(AL104=1,($S104-$S103)/(ABS($Q104)-ABS($Q103))*($G$9-ABS($Q103))+$S103,0),$D$7)</f>
        <v>0</v>
      </c>
      <c r="AN104" s="1">
        <f>IF(ABS($Q104)&lt;$G$10,$AA104,IF(ABS($Q103)&lt;$G$10,($G$10-ABS($Q103))*($Z103+$Z104)*0.5*($D$27+$D$28)*$D$5*1000,0))</f>
        <v>0</v>
      </c>
      <c r="AO104" s="1">
        <f>IF(AND($G$10&lt;ABS($Q104),$G$10&gt;ABS($Q103)),1,0)</f>
        <v>0</v>
      </c>
      <c r="AP104" s="3">
        <f>MIN(IF(AO104=1,($S104-$S103)/(ABS($Q104)-ABS($Q103))*($G$10-ABS($Q103))+$S103,0),$D$7)</f>
        <v>0</v>
      </c>
      <c r="AQ104" s="1">
        <f>IF(ABS($Q104)&lt;$G$11,$AA104,IF(ABS($Q103)&lt;$G$11,($G$11-ABS($Q103))*($Z103+$Z104)*0.5*($D$27+$D$28)*$D$5*1000,0))</f>
        <v>0</v>
      </c>
      <c r="AR104" s="1">
        <f>IF(AND($G$11&lt;ABS($Q104),$G$11&gt;ABS($Q103)),1,0)</f>
        <v>0</v>
      </c>
      <c r="AS104" s="3">
        <f>MIN(IF(AR104=1,($S104-$S103)/(ABS($Q104)-ABS($Q103))*($G$11-ABS($Q103))+$S103,0),$D$7)</f>
        <v>0</v>
      </c>
      <c r="AT104" s="1">
        <f>IF(ABS($Q104)&lt;$G$12,$AA104,IF(ABS($Q103)&lt;$G$12,($G$12-ABS($Q103))*($Z103+$Z104)*0.5*($D$27+$D$28)*$D$5*1000,0))</f>
        <v>0</v>
      </c>
      <c r="AU104" s="1">
        <f>IF(AND($G$12&lt;ABS($Q104),$G$12&gt;ABS($Q103)),1,0)</f>
        <v>0</v>
      </c>
      <c r="AV104" s="3">
        <f>MIN(IF(AU104=1,($S104-$S103)/(ABS($Q104)-ABS($Q103))*($G$12-ABS($Q103))+$S103,0),$D$7)</f>
        <v>0</v>
      </c>
      <c r="AW104" s="1">
        <f>IF(ABS($Q104)&lt;$G$13,$AA104,IF(ABS($Q103)&lt;$G$13,($G$13-ABS($Q103))*($Z103+$Z104)*0.5*($D$27+$D$28)*$D$5*1000,0))</f>
        <v>0</v>
      </c>
      <c r="AX104" s="1">
        <f>IF(AND($G$13&lt;ABS($Q104),$G$13&gt;ABS($Q103)),1,0)</f>
        <v>0</v>
      </c>
      <c r="AY104" s="3">
        <f>MIN(IF(AX104=1,($S104-$S103)/(ABS($Q104)-ABS($Q103))*($G$13-ABS($Q103))+$S103,0),$D$7)</f>
        <v>0</v>
      </c>
      <c r="AZ104" s="1">
        <f>IF(ABS($Q104)&lt;$G$14,$AA104,IF(ABS($Q103)&lt;$G$14,($G$14-ABS($Q103))*($Z103+$Z104)*0.5*($D$27+$D$28)*$D$5*1000,0))</f>
        <v>0</v>
      </c>
      <c r="BA104" s="1">
        <f>IF(AND($G$14&lt;ABS($Q104),$G$14&gt;ABS($Q103)),1,0)</f>
        <v>0</v>
      </c>
      <c r="BB104" s="3">
        <f>MIN(IF(BA104=1,($S104-$S103)/(ABS($Q104)-ABS($Q103))*($G$14-ABS($Q103))+$S103,0),$D$7)</f>
        <v>0</v>
      </c>
      <c r="BC104" s="1">
        <f>IF(ABS($Q104)&lt;G$15,$AA104,IF(ABS($Q103)&lt;G$15,(G$15-ABS($Q103))*($Z103+$Z104)*0.5*($D$27+$D$28)*$D$5*1000,0))</f>
        <v>0</v>
      </c>
      <c r="BD104" s="1">
        <f>IF(AND(G$15&lt;ABS($Q104),G$15&gt;ABS($Q103)),1,0)</f>
        <v>0</v>
      </c>
      <c r="BE104" s="3">
        <f>MIN(IF(BD104=1,($S104-$S103)/(ABS($Q104)-ABS($Q103))*(G$15-ABS($Q103))+$S103,0),$D$7)</f>
        <v>0</v>
      </c>
      <c r="BF104" s="1">
        <f>IF(ABS($Q104)&lt;G$16,$AA104,IF(ABS($Q103)&lt;G$16,(G$16-ABS($Q103))*($Z103+$Z104)*0.5*($D$27+$D$28)*$D$5*1000,0))</f>
        <v>0</v>
      </c>
      <c r="BG104" s="1">
        <f>IF(AND(G$16&lt;ABS($Q104),G$16&gt;ABS($Q103)),1,0)</f>
        <v>0</v>
      </c>
      <c r="BH104" s="3">
        <f>MIN(IF(BG104=1,($S104-$S103)/(ABS($Q104)-ABS($Q103))*(G$16-ABS($Q103))+$S103,0),$D$7)</f>
        <v>0</v>
      </c>
      <c r="BI104" s="1">
        <f>IF(ABS($Q104)&lt;G$17,$AA104,IF(ABS($Q103)&lt;G$17,(G$17-ABS($Q103))*($Z103+$Z104)*0.5*($D$27+$D$28)*$D$5*1000,0))</f>
        <v>0</v>
      </c>
      <c r="BJ104" s="1">
        <f>IF(AND(G$17&lt;ABS($Q104),G$17&gt;ABS($Q103)),1,0)</f>
        <v>0</v>
      </c>
      <c r="BK104" s="3">
        <f>MIN(IF(BJ104=1,($S104-$S103)/(ABS($Q104)-ABS($Q103))*(G$17-ABS($Q103))+$S103,0),$D$7)</f>
        <v>0</v>
      </c>
      <c r="BL104" s="1">
        <f>IF(ABS($Q104)&lt;G$18,$AA104,IF(ABS($Q103)&lt;G$18,(G$18-ABS($Q103))*($Z103+$Z104)*0.5*($D$27+$D$28)*$D$5*1000,0))</f>
        <v>0</v>
      </c>
      <c r="BM104" s="1">
        <f>IF(AND(G$18&lt;ABS($Q104),G$18&gt;ABS($Q103)),1,0)</f>
        <v>0</v>
      </c>
      <c r="BN104" s="3">
        <f>MIN(IF(BM104=1,($S104-$S103)/(ABS($Q104)-ABS($Q103))*(G$18-ABS($Q103))+$S103,0),$D$7)</f>
        <v>0</v>
      </c>
      <c r="BO104" s="1">
        <f>IF(ABS($Q104)&lt;G$19,$AA104,IF(ABS($Q103)&lt;G$19,(G$19-ABS($Q103))*($Z103+$Z104)*0.5*($D$27+$D$28)*$D$5*1000,0))</f>
        <v>0</v>
      </c>
      <c r="BP104" s="1">
        <f>IF(AND(G$19&lt;ABS($Q104),G$19&gt;ABS($Q103)),1,0)</f>
        <v>0</v>
      </c>
      <c r="BQ104" s="3">
        <f>MIN(IF(BP104=1,($S104-$S103)/(ABS($Q104)-ABS($Q103))*(G$19-ABS($Q103))+$S103,0),$D$7)</f>
        <v>0</v>
      </c>
      <c r="BR104" s="1">
        <f>IF(ABS($Q104)&lt;G$20,$AA104,IF(ABS($Q103)&lt;G$20,(G$20-ABS($Q103))*($Z103+$Z104)*0.5*($D$27+$D$28)*$D$5*1000,0))</f>
        <v>0</v>
      </c>
      <c r="BS104" s="1">
        <f>IF(AND(G$20&lt;ABS($Q104),G$20&gt;ABS($Q103)),1,0)</f>
        <v>0</v>
      </c>
      <c r="BT104" s="3">
        <f>MIN(IF(BS104=1,($S104-$S103)/(ABS($Q104)-ABS($Q103))*(G$20-ABS($Q103))+$S103,0),$D$7)</f>
        <v>0</v>
      </c>
      <c r="BU104" s="1">
        <f>IF(ABS($Q104)&lt;G$21,$AA104,IF(ABS($Q103)&lt;G$21,(G$21-ABS($Q103))*($Z103+$Z104)*0.5*($D$27+$D$28)*$D$5*1000,0))</f>
        <v>0</v>
      </c>
      <c r="BV104" s="1">
        <f>IF(AND(G$21&lt;ABS($Q104),G$21&gt;ABS($Q103)),1,0)</f>
        <v>0</v>
      </c>
      <c r="BW104" s="3">
        <f>MIN(IF(BV104=1,($S104-$S103)/(ABS($Q104)-ABS($Q103))*(G$21-ABS($Q103))+$S103,0),$D$7)</f>
        <v>0</v>
      </c>
      <c r="BX104" s="1">
        <f>IF(ABS($Q104)&lt;G$22,$AA104,IF(ABS($Q103)&lt;G$22,(G$22-ABS($Q103))*($Z103+$Z104)*0.5*($D$27+$D$28)*$D$5*1000,0))</f>
        <v>0</v>
      </c>
      <c r="BY104" s="1">
        <f>IF(AND(G$22&lt;ABS($Q104),G$22&gt;ABS($Q103)),1,0)</f>
        <v>0</v>
      </c>
      <c r="BZ104" s="3">
        <f>MIN(IF(BY104=1,($S104-$S103)/(ABS($Q104)-ABS($Q103))*(G$22-ABS($Q103))+$S103,0),$D$7)</f>
        <v>0</v>
      </c>
      <c r="CA104" s="1">
        <f>IF(ABS($Q104)&lt;G$23,$AA104,IF(ABS($Q103)&lt;G$23,(G$23-ABS($Q103))*($Z103+$Z104)*0.5*($D$27+$D$28)*$D$5*1000,0))</f>
        <v>0</v>
      </c>
      <c r="CB104" s="1">
        <f>IF(AND(G$23&lt;ABS($Q104),G$23&gt;ABS($Q103)),1,0)</f>
        <v>0</v>
      </c>
      <c r="CC104" s="3">
        <f>MIN(IF(CB104=1,($S104-$S103)/(ABS($Q104)-ABS($Q103))*(G$23-ABS($Q103))+$S103,0),$D$7)</f>
        <v>0</v>
      </c>
      <c r="CD104" s="1">
        <f>IF(ABS($Q104)&lt;G$24,$AA104,IF(ABS($Q103)&lt;G$24,(G$24-ABS($Q103))*($Z103+$Z104)*0.5*($D$27+$D$28)*$D$5*1000,0))</f>
        <v>0</v>
      </c>
      <c r="CE104" s="1">
        <f>IF(AND(G$24&lt;ABS($Q104),G$24&gt;ABS($Q103)),1,0)</f>
        <v>0</v>
      </c>
      <c r="CF104" s="3">
        <f>MIN(IF(CE104=1,($S104-$S103)/(ABS($Q104)-ABS($Q103))*(G$24-ABS($Q103))+$S103,0),$D$7)</f>
        <v>0</v>
      </c>
      <c r="CG104" s="1">
        <f>IF(ABS($Q104)&lt;G$25,$AA104,IF(ABS($Q103)&lt;G$25,(G$25-ABS($Q103))*($Z103+$Z104)*0.5*($D$27+$D$28)*$D$5*1000,0))</f>
        <v>0</v>
      </c>
      <c r="CH104" s="1">
        <f>IF(AND(G$25&lt;ABS($Q104),G$25&gt;ABS($Q103)),1,0)</f>
        <v>0</v>
      </c>
      <c r="CI104" s="3">
        <f>MIN(IF(CH104=1,($S104-$S103)/(ABS($Q104)-ABS($Q103))*(G$25-ABS($Q103))+$S103,0),$D$7)</f>
        <v>0</v>
      </c>
      <c r="CJ104" s="1">
        <f>IF(ABS($Q104)&lt;G$26,$AA104,IF(ABS($Q103)&lt;G$26,(G$26-ABS($Q103))*($Z103+$Z104)*0.5*($D$27+$D$28)*$D$5*1000,0))</f>
        <v>0</v>
      </c>
      <c r="CK104" s="1">
        <f>IF(AND(G$26&lt;ABS($Q104),G$26&gt;ABS($Q103)),1,0)</f>
        <v>0</v>
      </c>
      <c r="CL104" s="3">
        <f>MIN(IF(CK104=1,($S104-$S103)/(ABS($Q104)-ABS($Q103))*(G$26-ABS($Q103))+$S103,0),$D$7)</f>
        <v>0</v>
      </c>
      <c r="CM104" s="1">
        <f>IF(ABS($Q104)&lt;G$27,$AA104,IF(ABS($Q103)&lt;G$27,(G$27-ABS($Q103))*($Z103+$Z104)*0.5*($D$27+$D$28)*$D$5*1000,0))</f>
        <v>0</v>
      </c>
      <c r="CN104" s="1">
        <f>IF(AND(G$27&lt;ABS($Q104),G$27&gt;ABS($Q103)),1,0)</f>
        <v>0</v>
      </c>
      <c r="CO104" s="3">
        <f>MIN(IF(CN104=1,($S104-$S103)/(ABS($Q104)-ABS($Q103))*(G$27-ABS($Q103))+$S103,0),$D$7)</f>
        <v>0</v>
      </c>
      <c r="CP104" s="1">
        <f>IF(ABS($Q104)&lt;G$28,$AA104,IF(ABS($Q103)&lt;G$28,(G$28-ABS($Q103))*($Z103+$Z104)*0.5*($D$27+$D$28)*$D$5*1000,0))</f>
        <v>0</v>
      </c>
      <c r="CQ104" s="1">
        <f>IF(AND(G$28&lt;ABS($Q104),G$28&gt;ABS($Q103)),1,0)</f>
        <v>0</v>
      </c>
      <c r="CR104" s="3">
        <f>MIN(IF(CQ104=1,($S104-$S103)/(ABS($Q104)-ABS($Q103))*(G$28-ABS($Q103))+$S103,0),$D$7)</f>
        <v>0</v>
      </c>
      <c r="CS104" s="1">
        <f>IF(ABS($Q104)&lt;G$29,$AA104,IF(ABS($Q103)&lt;G$29,(G$29-ABS($Q103))*($Z103+$Z104)*0.5*($D$27+$D$28)*$D$5*1000,0))</f>
        <v>0</v>
      </c>
      <c r="CT104" s="1">
        <f>IF(AND(G$29&lt;ABS($Q104),G$29&gt;ABS($Q103)),1,0)</f>
        <v>0</v>
      </c>
      <c r="CU104" s="3">
        <f>MIN(IF(CT104=1,($S104-$S103)/(ABS($Q104)-ABS($Q103))*(G$29-ABS($Q103))+$S103,0),$D$7)</f>
        <v>0</v>
      </c>
      <c r="CV104" s="1">
        <f>IF(ABS($Q104)&lt;G$30,$AA104,IF(ABS($Q103)&lt;G$30,(G$30-ABS($Q103))*($Z103+$Z104)*0.5*($D$27+$D$28)*$D$5*1000,0))</f>
        <v>0</v>
      </c>
      <c r="CW104" s="1">
        <f>IF(AND(G$30&lt;ABS($Q104),G$30&gt;ABS($Q103)),1,0)</f>
        <v>0</v>
      </c>
      <c r="CX104" s="3">
        <f>MIN(IF(CW104=1,($S104-$S103)/(ABS($Q104)-ABS($Q103))*(G$30-ABS($Q103))+$S103,0),$D$7)</f>
        <v>0</v>
      </c>
      <c r="CY104" s="1">
        <f>IF(ABS($Q104)&lt;G$31,$AA104,IF(ABS($Q103)&lt;G$31,(G$31-ABS($Q103))*($Z103+$Z104)*0.5*($D$27+$D$28)*$D$5*1000,0))</f>
        <v>0</v>
      </c>
      <c r="CZ104" s="1">
        <f>IF(AND(G$31&lt;ABS($Q104),G$31&gt;ABS($Q103)),1,0)</f>
        <v>0</v>
      </c>
      <c r="DA104" s="3">
        <f>MIN(IF(CZ104=1,($S104-$S103)/(ABS($Q104)-ABS($Q103))*(G$31-ABS($Q103))+$S103,0),$D$7)</f>
        <v>0</v>
      </c>
      <c r="DB104" s="1">
        <f>IF(ABS($Q104)&lt;G$32,$AA104,IF(ABS($Q103)&lt;G$32,(G$32-ABS($Q103))*($Z103+$Z104)*0.5*($D$27+$D$28)*$D$5*1000,0))</f>
        <v>0</v>
      </c>
      <c r="DC104" s="1">
        <f>IF(AND(G$32&lt;ABS($Q104),G$32&gt;ABS($Q103)),1,0)</f>
        <v>0</v>
      </c>
      <c r="DD104" s="3">
        <f>MIN(IF(DC104=1,($S104-$S103)/(ABS($Q104)-ABS($Q103))*(G$32-ABS($Q103))+$S103,0),$D$7)</f>
        <v>0</v>
      </c>
      <c r="DE104" s="1">
        <f>IF(ABS($Q104)&lt;G$33,$AA104,IF(ABS($Q103)&lt;G$33,(G$33-ABS($Q103))*($Z103+$Z104)*0.5*($D$27+$D$28)*$D$5*1000,0))</f>
        <v>0</v>
      </c>
      <c r="DF104" s="1">
        <f>IF(AND(G$33&lt;ABS($Q104),G$33&gt;ABS($Q103)),1,0)</f>
        <v>0</v>
      </c>
      <c r="DG104" s="3">
        <f>MIN(IF(DF104=1,($S104-$S103)/(ABS($Q104)-ABS($Q103))*(G$33-ABS($Q103))+$S103,0),$D$7)</f>
        <v>0</v>
      </c>
      <c r="DH104" s="1">
        <f>IF(ABS($Q104)&lt;G$34,$AA104,IF(ABS($Q103)&lt;G$34,(G$34-ABS($Q103))*($Z103+$Z104)*0.5*($D$27+$D$28)*$D$5*1000,0))</f>
        <v>0</v>
      </c>
      <c r="DI104" s="1">
        <f>IF(AND(G$34&lt;ABS($Q104),G$34&gt;ABS($Q103)),1,0)</f>
        <v>0</v>
      </c>
      <c r="DJ104" s="3">
        <f>MIN(IF(DI104=1,($S104-$S103)/(ABS($Q104)-ABS($Q103))*(G$34-ABS($Q103))+$S103,0),$D$7)</f>
        <v>0</v>
      </c>
      <c r="DK104" s="1">
        <f>IF(ABS($Q104)&lt;G$35,$AA104,IF(ABS($Q103)&lt;G$35,(G$35-ABS($Q103))*($Z103+$Z104)*0.5*($D$27+$D$28)*$D$5*1000,0))</f>
        <v>0</v>
      </c>
      <c r="DL104" s="1">
        <f>IF(AND(G$35&lt;ABS($Q104),G$35&gt;ABS($Q103)),1,0)</f>
        <v>0</v>
      </c>
      <c r="DM104" s="3">
        <f>MIN(IF(DL104=1,($S104-$S103)/(ABS($Q104)-ABS($Q103))*(G$35-ABS($Q103))+$S103,0),$D$7)</f>
        <v>0</v>
      </c>
      <c r="DN104" s="1">
        <f>IF(ABS($Q104)&lt;G$36,$AA104,IF(ABS($Q103)&lt;G$36,(G$36-ABS($Q103))*($Z103+$Z104)*0.5*($D$27+$D$28)*$D$5*1000,0))</f>
        <v>0</v>
      </c>
      <c r="DO104" s="1">
        <f>IF(AND(G$36&lt;ABS($Q104),G$36&gt;ABS($Q103)),1,0)</f>
        <v>0</v>
      </c>
      <c r="DP104" s="3">
        <f>MIN(IF(DO104=1,($S104-$S103)/(ABS($Q104)-ABS($Q103))*(G$36-ABS($Q103))+$S103,0),$D$7)</f>
        <v>0</v>
      </c>
      <c r="DQ104" s="1">
        <f>IF(ABS($Q104)&lt;G$37,$AA104,IF(ABS($Q103)&lt;G$37,(G$37-ABS($Q103))*($Z103+$Z104)*0.5*($D$27+$D$28)*$D$5*1000,0))</f>
        <v>0</v>
      </c>
      <c r="DR104" s="1">
        <f>IF(AND(G$37&lt;ABS($Q104),G$37&gt;ABS($Q103)),1,0)</f>
        <v>0</v>
      </c>
      <c r="DS104" s="3">
        <f>MIN(IF(DR104=1,($S104-$S103)/(ABS($Q104)-ABS($Q103))*(G$37-ABS($Q103))+$S103,0),$D$7)</f>
        <v>0</v>
      </c>
      <c r="DT104" s="1">
        <f>IF(ABS($Q104)&lt;G$38,$AA104,IF(ABS($Q103)&lt;G$38,(G$38-ABS($Q103))*($Z103+$Z104)*0.5*($D$27+$D$28)*$D$5*1000,0))</f>
        <v>0</v>
      </c>
      <c r="DU104" s="1">
        <f>IF(AND(G$38&lt;ABS($Q104),G$38&gt;ABS($Q103)),1,0)</f>
        <v>0</v>
      </c>
      <c r="DV104" s="3">
        <f>MIN(IF(DU104=1,($S104-$S103)/(ABS($Q104)-ABS($Q103))*(G$38-ABS($Q103))+$S103,0),$D$7)</f>
        <v>0</v>
      </c>
      <c r="DW104" s="1">
        <f>IF(ABS($Q104)&lt;G$39,$AA104,IF(ABS($Q103)&lt;G$39,(G$39-ABS($Q103))*($Z103+$Z104)*0.5*($D$27+$D$28)*$D$5*1000,0))</f>
        <v>0</v>
      </c>
      <c r="DX104" s="1">
        <f>IF(AND(G$39&lt;ABS($Q104),G$39&gt;ABS($Q103)),1,0)</f>
        <v>0</v>
      </c>
      <c r="DY104" s="3">
        <f>MIN(IF(DX104=1,($S104-$S103)/(ABS($Q104)-ABS($Q103))*(G$39-ABS($Q103))+$S103,0),$D$7)</f>
        <v>0</v>
      </c>
      <c r="DZ104" s="1">
        <f>IF(ABS($Q104)&lt;G$40,$AA104,IF(ABS($Q103)&lt;G$40,(G$40-ABS($Q103))*($Z103+$Z104)*0.5*($D$27+$D$28)*$D$5*1000,0))</f>
        <v>0</v>
      </c>
      <c r="EA104" s="1">
        <f>IF(AND(G$40&lt;ABS($Q104),G$40&gt;ABS($Q103)),1,0)</f>
        <v>0</v>
      </c>
      <c r="EB104" s="3">
        <f>MIN(IF(EA104=1,($S104-$S103)/(ABS($Q104)-ABS($Q103))*(G$40-ABS($Q103))+$S103,0),$D$7)</f>
        <v>0</v>
      </c>
      <c r="EC104" s="1">
        <f>IF(ABS($Q104)&lt;G$41,$AA104,IF(ABS($Q103)&lt;G$41,(G$41-ABS($Q103))*($Z103+$Z104)*0.5*($D$27+$D$28)*$D$5*1000,0))</f>
        <v>0</v>
      </c>
      <c r="ED104" s="1">
        <f>IF(AND(G$41&lt;ABS($Q104),G$41&gt;ABS($Q103)),1,0)</f>
        <v>0</v>
      </c>
      <c r="EE104" s="3">
        <f>MIN(IF(ED104=1,($S104-$S103)/(ABS($Q104)-ABS($Q103))*(G$41-ABS($Q103))+$S103,0),$D$7)</f>
        <v>0</v>
      </c>
      <c r="EF104" s="1">
        <f>IF(ABS($Q104)&lt;G$42,$AA104,IF(ABS($Q103)&lt;G$42,(G$42-ABS($Q103))*($Z103+$Z104)*0.5*($D$27+$D$28)*$D$5*1000,0))</f>
        <v>0</v>
      </c>
      <c r="EG104" s="1">
        <f>IF(AND(G$42&lt;ABS($Q104),G$42&gt;ABS($Q103)),1,0)</f>
        <v>0</v>
      </c>
      <c r="EH104" s="3">
        <f>MIN(IF(EG104=1,($S104-$S103)/(ABS($Q104)-ABS($Q103))*(G$42-ABS($Q103))+$S103,0),$D$7)</f>
        <v>0</v>
      </c>
      <c r="EI104" s="1">
        <f>IF(ABS($Q104)&lt;G$43,$AA104,IF(ABS($Q103)&lt;G$43,(G$43-ABS($Q103))*($Z103+$Z104)*0.5*($D$27+$D$28)*$D$5*1000,0))</f>
        <v>0</v>
      </c>
      <c r="EJ104" s="1">
        <f>IF(AND(G$43&lt;ABS($Q104),G$43&gt;ABS($Q103)),1,0)</f>
        <v>0</v>
      </c>
      <c r="EK104" s="3">
        <f>MIN(IF(EJ104=1,($S104-$S103)/(ABS($Q104)-ABS($Q103))*(G$43-ABS($Q103))+$S103,0),$D$7)</f>
        <v>0</v>
      </c>
      <c r="EL104" s="1">
        <f>IF(ABS($Q104)&lt;G$44,$AA104,IF(ABS($Q103)&lt;G$44,(G$44-ABS($Q103))*($Z103+$Z104)*0.5*($D$27+$D$28)*$D$5*1000,0))</f>
        <v>0</v>
      </c>
      <c r="EM104" s="1">
        <f>IF(AND(G$44&lt;ABS($Q104),G$44&gt;ABS($Q103)),1,0)</f>
        <v>0</v>
      </c>
      <c r="EN104" s="3">
        <f>MIN(IF(EM104=1,($S104-$S103)/(ABS($Q104)-ABS($Q103))*(G$44-ABS($Q103))+$S103,0),$D$7)</f>
        <v>0</v>
      </c>
      <c r="EO104" s="1">
        <f>IF(ABS($Q104)&lt;G$45,$AA104,IF(ABS($Q103)&lt;G$45,(G$45-ABS($Q103))*($Z103+$Z104)*0.5*($D$27+$D$28)*$D$5*1000,0))</f>
        <v>0</v>
      </c>
      <c r="EP104" s="1">
        <f>IF(AND(G$45&lt;ABS($Q104),G$45&gt;ABS($Q103)),1,0)</f>
        <v>0</v>
      </c>
      <c r="EQ104" s="3">
        <f>MIN(IF(EP104=1,($S104-$S103)/(ABS($Q104)-ABS($Q103))*(G$45-ABS($Q103))+$S103,0),$D$7)</f>
        <v>0</v>
      </c>
      <c r="ER104" s="1">
        <f>IF(ABS($Q104)&lt;G$46,$AA104,IF(ABS($Q103)&lt;G$46,(G$46-ABS($Q103))*($Z103+$Z104)*0.5*($D$27+$D$28)*$D$5*1000,0))</f>
        <v>0</v>
      </c>
      <c r="ES104" s="1">
        <f>IF(AND(G$46&lt;ABS($Q104),G$46&gt;ABS($Q103)),1,0)</f>
        <v>0</v>
      </c>
      <c r="ET104" s="3">
        <f>MIN(IF(ES104=1,($S104-$S103)/(ABS($Q104)-ABS($Q103))*(G$46-ABS($Q103))+$S103,0),$D$7)</f>
        <v>0</v>
      </c>
      <c r="EU104" s="1">
        <f>IF(ABS($Q104)&lt;G$47,$AA104,IF(ABS($Q103)&lt;G$47,(G$47-ABS($Q103))*($Z103+$Z104)*0.5*($D$27+$D$28)*$D$5*1000,0))</f>
        <v>0</v>
      </c>
      <c r="EV104" s="1">
        <f>IF(AND(G$47&lt;ABS($Q104),G$47&gt;ABS($Q103)),1,0)</f>
        <v>0</v>
      </c>
      <c r="EW104" s="3">
        <f>MIN(IF(EV104=1,($S104-$S103)/(ABS($Q104)-ABS($Q103))*(G$47-ABS($Q103))+$S103,0),$D$7)</f>
        <v>0</v>
      </c>
      <c r="EX104" s="1">
        <f>IF(ABS($Q104)&lt;G$48,$AA104,IF(ABS($Q103)&lt;G$48,(G$48-ABS($Q103))*($Z103+$Z104)*0.5*($D$27+$D$28)*$D$5*1000,0))</f>
        <v>0</v>
      </c>
      <c r="EY104" s="1">
        <f>IF(AND(G$48&lt;ABS($Q104),G$48&gt;ABS($Q103)),1,0)</f>
        <v>0</v>
      </c>
      <c r="EZ104" s="3">
        <f>MIN(IF(EY104=1,($S104-$S103)/(ABS($Q104)-ABS($Q103))*(G$48-ABS($Q103))+$S103,0),$D$7)</f>
        <v>0</v>
      </c>
      <c r="FA104" s="1">
        <f>IF(ABS($Q104)&lt;G$49,$AA104,IF(ABS($Q103)&lt;G$49,(G$49-ABS($Q103))*($Z103+$Z104)*0.5*($D$27+$D$28)*$D$5*1000,0))</f>
        <v>0</v>
      </c>
      <c r="FB104" s="1">
        <f>IF(AND(G$49&lt;ABS($Q104),G$49&gt;ABS($Q103)),1,0)</f>
        <v>0</v>
      </c>
      <c r="FC104" s="3">
        <f>MIN(IF(FB104=1,($S104-$S103)/(ABS($Q104)-ABS($Q103))*(G$49-ABS($Q103))+$S103,0),$D$7)</f>
        <v>0</v>
      </c>
      <c r="FD104" s="1">
        <f>IF(ABS($Q104)&lt;G$50,$AA104,IF(ABS($Q103)&lt;G$50,(G$50-ABS($Q103))*($Z103+$Z104)*0.5*($D$27+$D$28)*$D$5*1000,0))</f>
        <v>0</v>
      </c>
      <c r="FE104" s="1">
        <f>IF(AND(G$50&lt;ABS($Q104),G$50&gt;ABS($Q103)),1,0)</f>
        <v>0</v>
      </c>
      <c r="FF104" s="3">
        <f>MIN(IF(FE104=1,($S104-$S103)/(ABS($Q104)-ABS($Q103))*(G$50-ABS($Q103))+$S103,0),$D$7)</f>
        <v>0</v>
      </c>
      <c r="FG104" s="1">
        <f>IF(ABS($Q104)&lt;G$51,$AA104,IF(ABS($Q103)&lt;G$51,(G$51-ABS($Q103))*($Z103+$Z104)*0.5*($D$27+$D$28)*$D$5*1000,0))</f>
        <v>0</v>
      </c>
      <c r="FH104" s="1">
        <f>IF(AND(G$51&lt;ABS($Q104),G$51&gt;ABS($Q103)),1,0)</f>
        <v>0</v>
      </c>
      <c r="FI104" s="3">
        <f>MIN(IF(FH104=1,($S104-$S103)/(ABS($Q104)-ABS($Q103))*(G$51-ABS($Q103))+$S103,0),$D$7)</f>
        <v>0</v>
      </c>
      <c r="FJ104" s="1">
        <f>IF(ABS($Q104)&lt;G$52,$AA104,IF(ABS($Q103)&lt;G$52,(G$52-ABS($Q103))*($Z103+$Z104)*0.5*($D$27+$D$28)*$D$5*1000,0))</f>
        <v>0</v>
      </c>
      <c r="FK104" s="1">
        <f>IF(AND(G$52&lt;ABS($Q104),G$52&gt;ABS($Q103)),1,0)</f>
        <v>0</v>
      </c>
      <c r="FL104" s="3">
        <f>MIN(IF(FK104=1,($S104-$S103)/(ABS($Q104)-ABS($Q103))*(G$52-ABS($Q103))+$S103,0),$D$7)</f>
        <v>0</v>
      </c>
      <c r="FM104" s="1">
        <f>IF(ABS($Q104)&lt;G$53,$AA104,IF(ABS($Q103)&lt;G$53,(G$53-ABS($Q103))*($Z103+$Z104)*0.5*($D$27+$D$28)*$D$5*1000,0))</f>
        <v>0</v>
      </c>
      <c r="FN104" s="1">
        <f>IF(AND(G$53&lt;ABS($Q104),G$53&gt;ABS($Q103)),1,0)</f>
        <v>0</v>
      </c>
      <c r="FO104" s="3">
        <f>MIN(IF(FN104=1,($S104-$S103)/(ABS($Q104)-ABS($Q103))*(G$53-ABS($Q103))+$S103,0),$D$7)</f>
        <v>0</v>
      </c>
      <c r="FP104" s="1">
        <f>IF(ABS($Q104)&lt;G$54,$AA104,IF(ABS($Q103)&lt;G$54,(G$54-ABS($Q103))*($Z103+$Z104)*0.5*($D$27+$D$28)*$D$5*1000,0))</f>
        <v>0</v>
      </c>
      <c r="FQ104" s="1">
        <f>IF(AND(G$54&lt;ABS($Q104),G$54&gt;ABS($Q103)),1,0)</f>
        <v>0</v>
      </c>
      <c r="FR104" s="3">
        <f>MIN(IF(FQ104=1,($S104-$S103)/(ABS($Q104)-ABS($Q103))*(G$54-ABS($Q103))+$S103,0),$D$7)</f>
        <v>0</v>
      </c>
      <c r="FS104" s="1">
        <f>IF(ABS($Q104)&lt;G$55,$AA104,IF(ABS($Q103)&lt;G$55,(G$55-ABS($Q103))*($Z103+$Z104)*0.5*($D$27+$D$28)*$D$5*1000,0))</f>
        <v>0</v>
      </c>
      <c r="FT104" s="1">
        <f>IF(AND(G$55&lt;ABS($Q104),G$55&gt;ABS($Q103)),1,0)</f>
        <v>0</v>
      </c>
      <c r="FU104" s="3">
        <f>MIN(IF(FT104=1,($S104-$S103)/(ABS($Q104)-ABS($Q103))*(G$55-ABS($Q103))+$S103,0),$D$7)</f>
        <v>0</v>
      </c>
      <c r="FV104" s="1" t="e">
        <f>IF(ABS($Q104)&lt;#REF!,$AA104,IF(ABS($Q103)&lt;#REF!,(#REF!-ABS($Q103))*($Z103+$Z104)*0.5*($D$27+$D$28)*$D$5*1000,0))</f>
        <v>#REF!</v>
      </c>
      <c r="FW104" s="1" t="e">
        <f>IF(AND(#REF!&lt;ABS($Q104),#REF!&gt;ABS($Q103)),1,0)</f>
        <v>#REF!</v>
      </c>
      <c r="FX104" s="3" t="e">
        <f>MIN(IF(FW104=1,($S104-$S103)/(ABS($Q104)-ABS($Q103))*(#REF!-ABS($Q103))+$S103,0),$D$7)</f>
        <v>#REF!</v>
      </c>
    </row>
    <row r="105" spans="12:180" x14ac:dyDescent="0.35">
      <c r="L105" s="32"/>
      <c r="M105" s="32"/>
      <c r="N105" s="32"/>
      <c r="O105" s="32"/>
      <c r="P105" s="32"/>
      <c r="Q105" s="4"/>
      <c r="R105" s="4"/>
      <c r="S105" s="4"/>
      <c r="T105" s="4"/>
      <c r="U105" s="4"/>
      <c r="V105" s="4"/>
      <c r="W105" s="4"/>
      <c r="X105" s="4"/>
      <c r="Y105" s="4"/>
      <c r="Z105" s="3">
        <f t="shared" si="7"/>
        <v>0.2</v>
      </c>
      <c r="AA105" s="3"/>
      <c r="AB105" s="1"/>
      <c r="AC105" s="2"/>
      <c r="AD105" s="2"/>
      <c r="AE105" s="1"/>
      <c r="AF105" s="2"/>
      <c r="AG105" s="2"/>
      <c r="AH105" s="1"/>
      <c r="AI105" s="2"/>
      <c r="AJ105" s="2"/>
      <c r="AK105" s="1"/>
      <c r="AL105" s="2"/>
      <c r="AM105" s="2"/>
      <c r="AN105" s="1"/>
      <c r="AO105" s="2"/>
      <c r="AP105" s="2"/>
      <c r="AQ105" s="1"/>
      <c r="AR105" s="2"/>
      <c r="AS105" s="2"/>
      <c r="AT105" s="1"/>
      <c r="AU105" s="2"/>
      <c r="AV105" s="2"/>
      <c r="AW105" s="1"/>
      <c r="AX105" s="2"/>
      <c r="AY105" s="2"/>
      <c r="AZ105" s="1"/>
      <c r="BA105" s="2"/>
      <c r="BB105" s="2"/>
      <c r="BC105" s="1"/>
      <c r="BD105" s="2"/>
      <c r="BE105" s="2"/>
      <c r="BF105" s="1"/>
      <c r="BG105" s="2"/>
      <c r="BH105" s="2"/>
      <c r="BI105" s="1"/>
      <c r="BJ105" s="2"/>
      <c r="BK105" s="2"/>
      <c r="BL105" s="1"/>
      <c r="BM105" s="2"/>
      <c r="BN105" s="2"/>
      <c r="BO105" s="1"/>
      <c r="BP105" s="2"/>
      <c r="BQ105" s="2"/>
      <c r="BR105" s="1"/>
      <c r="BS105" s="2"/>
      <c r="BT105" s="2"/>
      <c r="BU105" s="1"/>
      <c r="BV105" s="2"/>
      <c r="BW105" s="2"/>
      <c r="BX105" s="1"/>
      <c r="BY105" s="2"/>
      <c r="BZ105" s="2"/>
      <c r="CA105" s="1"/>
      <c r="CB105" s="2"/>
      <c r="CC105" s="2"/>
      <c r="CD105" s="1"/>
      <c r="CE105" s="2"/>
      <c r="CF105" s="2"/>
      <c r="CG105" s="1"/>
      <c r="CH105" s="2"/>
      <c r="CI105" s="2"/>
      <c r="CJ105" s="1"/>
      <c r="CK105" s="2"/>
      <c r="CL105" s="2"/>
      <c r="CM105" s="1"/>
      <c r="CN105" s="2"/>
      <c r="CO105" s="2"/>
      <c r="CP105" s="1"/>
      <c r="CQ105" s="2"/>
      <c r="CR105" s="2"/>
      <c r="CS105" s="1"/>
      <c r="CT105" s="2"/>
      <c r="CU105" s="2"/>
      <c r="CV105" s="1"/>
      <c r="CW105" s="2"/>
      <c r="CX105" s="2"/>
      <c r="CY105" s="1"/>
      <c r="CZ105" s="2"/>
      <c r="DA105" s="2"/>
      <c r="DB105" s="1"/>
      <c r="DC105" s="2"/>
      <c r="DD105" s="2"/>
      <c r="DE105" s="1"/>
      <c r="DF105" s="2"/>
      <c r="DG105" s="2"/>
      <c r="DH105" s="1"/>
      <c r="DI105" s="2"/>
      <c r="DJ105" s="2"/>
      <c r="DK105" s="1"/>
      <c r="DL105" s="2"/>
      <c r="DM105" s="2"/>
      <c r="DN105" s="1"/>
      <c r="DO105" s="2"/>
      <c r="DP105" s="2"/>
      <c r="DQ105" s="1"/>
      <c r="DR105" s="2"/>
      <c r="DS105" s="2"/>
      <c r="DT105" s="1"/>
      <c r="DU105" s="2"/>
      <c r="DV105" s="2"/>
      <c r="DW105" s="1"/>
      <c r="DX105" s="2"/>
      <c r="DY105" s="2"/>
      <c r="DZ105" s="1"/>
      <c r="EA105" s="2"/>
      <c r="EB105" s="2"/>
      <c r="EC105" s="1"/>
      <c r="ED105" s="2"/>
      <c r="EE105" s="2"/>
      <c r="EF105" s="1"/>
      <c r="EG105" s="2"/>
      <c r="EH105" s="2"/>
      <c r="EI105" s="1"/>
      <c r="EJ105" s="2"/>
      <c r="EK105" s="2"/>
      <c r="EL105" s="1"/>
      <c r="EM105" s="2"/>
      <c r="EN105" s="2"/>
      <c r="EO105" s="1"/>
      <c r="EP105" s="2"/>
      <c r="EQ105" s="2"/>
      <c r="ER105" s="1"/>
      <c r="ES105" s="2"/>
      <c r="ET105" s="2"/>
      <c r="EU105" s="1"/>
      <c r="EV105" s="2"/>
      <c r="EW105" s="2"/>
      <c r="EX105" s="1"/>
      <c r="EY105" s="2"/>
      <c r="EZ105" s="2"/>
      <c r="FA105" s="1"/>
      <c r="FB105" s="2"/>
      <c r="FC105" s="2"/>
      <c r="FD105" s="1"/>
      <c r="FE105" s="2"/>
      <c r="FF105" s="2"/>
      <c r="FG105" s="1"/>
      <c r="FH105" s="2"/>
      <c r="FI105" s="2"/>
      <c r="FJ105" s="1"/>
      <c r="FK105" s="2"/>
      <c r="FL105" s="2"/>
      <c r="FM105" s="1"/>
      <c r="FN105" s="2"/>
      <c r="FO105" s="2"/>
      <c r="FP105" s="1"/>
      <c r="FQ105" s="2"/>
      <c r="FR105" s="2"/>
      <c r="FS105" s="1"/>
      <c r="FT105" s="2"/>
      <c r="FU105" s="2"/>
      <c r="FV105" s="1"/>
      <c r="FW105" s="2"/>
      <c r="FX105" s="2"/>
    </row>
    <row r="106" spans="12:180" x14ac:dyDescent="0.35">
      <c r="L106" s="32"/>
      <c r="M106" s="32"/>
      <c r="N106" s="32"/>
      <c r="O106" s="32"/>
      <c r="P106" s="32"/>
      <c r="Q106" s="4"/>
      <c r="R106" s="4"/>
      <c r="S106" s="4"/>
      <c r="T106" s="4"/>
      <c r="U106" s="4"/>
      <c r="V106" s="4"/>
      <c r="W106" s="4"/>
      <c r="X106" s="4"/>
      <c r="Y106" s="4"/>
      <c r="Z106" s="3">
        <f t="shared" si="7"/>
        <v>0.2</v>
      </c>
      <c r="AA106" s="1">
        <f>$R105*($Z106+$Z105)*0.5*($D$27+$D$28)*1000*$D$5</f>
        <v>0</v>
      </c>
      <c r="AB106" s="1">
        <f>IF(ABS($Q106)&lt;$G$6,$AA106,IF(ABS($Q105)&lt;$G$6,($G$6-ABS($Q105))*($Z105+$Z106)*0.5*($D$27+$D$28)*$D$5*1000,0))</f>
        <v>0</v>
      </c>
      <c r="AC106" s="1">
        <f>IF(AND($G$6&lt;ABS($Q106),$G$6&gt;ABS($Q105)),1,0)</f>
        <v>0</v>
      </c>
      <c r="AD106" s="3">
        <f>MIN(IF(AC106=1,($S106-$S105)/(ABS($Q106)-ABS($Q105))*($G$6-ABS($Q105))+$S105,0),$D$7)</f>
        <v>0</v>
      </c>
      <c r="AE106" s="1">
        <f>IF(ABS($Q106)&lt;$G$7,$AA106,IF(ABS($Q105)&lt;$G$7,($G$7-ABS($Q105))*($Z105+$Z106)*0.5*($D$27+$D$28)*$D$5*1000,0))</f>
        <v>0</v>
      </c>
      <c r="AF106" s="1">
        <f>IF(AND($G$7&lt;ABS($Q106),$G$7&gt;ABS($Q105)),1,0)</f>
        <v>0</v>
      </c>
      <c r="AG106" s="3">
        <f>MIN(IF(AF106=1,($S106-$S105)/(ABS($Q106)-ABS($Q105))*($G$7-ABS($Q105))+$S105,0),$D$7)</f>
        <v>0</v>
      </c>
      <c r="AH106" s="1">
        <f>IF(ABS($Q106)&lt;$G$8,$AA106,IF(ABS($Q105)&lt;$G$8,($G$8-ABS($Q105))*($Z105+$Z106)*0.5*($D$27+$D$28)*$D$5*1000,0))</f>
        <v>0</v>
      </c>
      <c r="AI106" s="1">
        <f>IF(AND($G$8&lt;ABS($Q106),$G$8&gt;ABS($Q105)),1,0)</f>
        <v>0</v>
      </c>
      <c r="AJ106" s="3">
        <f>MIN(IF(AI106=1,($S106-$S105)/(ABS($Q106)-ABS($Q105))*($G$8-ABS($Q105))+$S105,0),$D$7)</f>
        <v>0</v>
      </c>
      <c r="AK106" s="1">
        <f>IF(ABS($Q106)&lt;$G$9,$AA106,IF(ABS($Q105)&lt;$G$9,($G$9-ABS($Q105))*($Z105+$Z106)*0.5*($D$27+$D$28)*$D$5*1000,0))</f>
        <v>0</v>
      </c>
      <c r="AL106" s="1">
        <f>IF(AND($G$9&lt;ABS($Q106),$G$9&gt;ABS($Q105)),1,0)</f>
        <v>0</v>
      </c>
      <c r="AM106" s="3">
        <f>MIN(IF(AL106=1,($S106-$S105)/(ABS($Q106)-ABS($Q105))*($G$9-ABS($Q105))+$S105,0),$D$7)</f>
        <v>0</v>
      </c>
      <c r="AN106" s="1">
        <f>IF(ABS($Q106)&lt;$G$10,$AA106,IF(ABS($Q105)&lt;$G$10,($G$10-ABS($Q105))*($Z105+$Z106)*0.5*($D$27+$D$28)*$D$5*1000,0))</f>
        <v>0</v>
      </c>
      <c r="AO106" s="1">
        <f>IF(AND($G$10&lt;ABS($Q106),$G$10&gt;ABS($Q105)),1,0)</f>
        <v>0</v>
      </c>
      <c r="AP106" s="3">
        <f>MIN(IF(AO106=1,($S106-$S105)/(ABS($Q106)-ABS($Q105))*($G$10-ABS($Q105))+$S105,0),$D$7)</f>
        <v>0</v>
      </c>
      <c r="AQ106" s="1">
        <f>IF(ABS($Q106)&lt;$G$11,$AA106,IF(ABS($Q105)&lt;$G$11,($G$11-ABS($Q105))*($Z105+$Z106)*0.5*($D$27+$D$28)*$D$5*1000,0))</f>
        <v>0</v>
      </c>
      <c r="AR106" s="1">
        <f>IF(AND($G$11&lt;ABS($Q106),$G$11&gt;ABS($Q105)),1,0)</f>
        <v>0</v>
      </c>
      <c r="AS106" s="3">
        <f>MIN(IF(AR106=1,($S106-$S105)/(ABS($Q106)-ABS($Q105))*($G$11-ABS($Q105))+$S105,0),$D$7)</f>
        <v>0</v>
      </c>
      <c r="AT106" s="1">
        <f>IF(ABS($Q106)&lt;$G$12,$AA106,IF(ABS($Q105)&lt;$G$12,($G$12-ABS($Q105))*($Z105+$Z106)*0.5*($D$27+$D$28)*$D$5*1000,0))</f>
        <v>0</v>
      </c>
      <c r="AU106" s="1">
        <f>IF(AND($G$12&lt;ABS($Q106),$G$12&gt;ABS($Q105)),1,0)</f>
        <v>0</v>
      </c>
      <c r="AV106" s="3">
        <f>MIN(IF(AU106=1,($S106-$S105)/(ABS($Q106)-ABS($Q105))*($G$12-ABS($Q105))+$S105,0),$D$7)</f>
        <v>0</v>
      </c>
      <c r="AW106" s="1">
        <f>IF(ABS($Q106)&lt;$G$13,$AA106,IF(ABS($Q105)&lt;$G$13,($G$13-ABS($Q105))*($Z105+$Z106)*0.5*($D$27+$D$28)*$D$5*1000,0))</f>
        <v>0</v>
      </c>
      <c r="AX106" s="1">
        <f>IF(AND($G$13&lt;ABS($Q106),$G$13&gt;ABS($Q105)),1,0)</f>
        <v>0</v>
      </c>
      <c r="AY106" s="3">
        <f>MIN(IF(AX106=1,($S106-$S105)/(ABS($Q106)-ABS($Q105))*($G$13-ABS($Q105))+$S105,0),$D$7)</f>
        <v>0</v>
      </c>
      <c r="AZ106" s="1">
        <f>IF(ABS($Q106)&lt;$G$14,$AA106,IF(ABS($Q105)&lt;$G$14,($G$14-ABS($Q105))*($Z105+$Z106)*0.5*($D$27+$D$28)*$D$5*1000,0))</f>
        <v>0</v>
      </c>
      <c r="BA106" s="1">
        <f>IF(AND($G$14&lt;ABS($Q106),$G$14&gt;ABS($Q105)),1,0)</f>
        <v>0</v>
      </c>
      <c r="BB106" s="3">
        <f>MIN(IF(BA106=1,($S106-$S105)/(ABS($Q106)-ABS($Q105))*($G$14-ABS($Q105))+$S105,0),$D$7)</f>
        <v>0</v>
      </c>
      <c r="BC106" s="1">
        <f>IF(ABS($Q106)&lt;G$15,$AA106,IF(ABS($Q105)&lt;G$15,(G$15-ABS($Q105))*($Z105+$Z106)*0.5*($D$27+$D$28)*$D$5*1000,0))</f>
        <v>0</v>
      </c>
      <c r="BD106" s="1">
        <f>IF(AND(G$15&lt;ABS($Q106),G$15&gt;ABS($Q105)),1,0)</f>
        <v>0</v>
      </c>
      <c r="BE106" s="3">
        <f>MIN(IF(BD106=1,($S106-$S105)/(ABS($Q106)-ABS($Q105))*(G$15-ABS($Q105))+$S105,0),$D$7)</f>
        <v>0</v>
      </c>
      <c r="BF106" s="1">
        <f>IF(ABS($Q106)&lt;G$16,$AA106,IF(ABS($Q105)&lt;G$16,(G$16-ABS($Q105))*($Z105+$Z106)*0.5*($D$27+$D$28)*$D$5*1000,0))</f>
        <v>0</v>
      </c>
      <c r="BG106" s="1">
        <f>IF(AND(G$16&lt;ABS($Q106),G$16&gt;ABS($Q105)),1,0)</f>
        <v>0</v>
      </c>
      <c r="BH106" s="3">
        <f>MIN(IF(BG106=1,($S106-$S105)/(ABS($Q106)-ABS($Q105))*(G$16-ABS($Q105))+$S105,0),$D$7)</f>
        <v>0</v>
      </c>
      <c r="BI106" s="1">
        <f>IF(ABS($Q106)&lt;G$17,$AA106,IF(ABS($Q105)&lt;G$17,(G$17-ABS($Q105))*($Z105+$Z106)*0.5*($D$27+$D$28)*$D$5*1000,0))</f>
        <v>0</v>
      </c>
      <c r="BJ106" s="1">
        <f>IF(AND(G$17&lt;ABS($Q106),G$17&gt;ABS($Q105)),1,0)</f>
        <v>0</v>
      </c>
      <c r="BK106" s="3">
        <f>MIN(IF(BJ106=1,($S106-$S105)/(ABS($Q106)-ABS($Q105))*(G$17-ABS($Q105))+$S105,0),$D$7)</f>
        <v>0</v>
      </c>
      <c r="BL106" s="1">
        <f>IF(ABS($Q106)&lt;G$18,$AA106,IF(ABS($Q105)&lt;G$18,(G$18-ABS($Q105))*($Z105+$Z106)*0.5*($D$27+$D$28)*$D$5*1000,0))</f>
        <v>0</v>
      </c>
      <c r="BM106" s="1">
        <f>IF(AND(G$18&lt;ABS($Q106),G$18&gt;ABS($Q105)),1,0)</f>
        <v>0</v>
      </c>
      <c r="BN106" s="3">
        <f>MIN(IF(BM106=1,($S106-$S105)/(ABS($Q106)-ABS($Q105))*(G$18-ABS($Q105))+$S105,0),$D$7)</f>
        <v>0</v>
      </c>
      <c r="BO106" s="1">
        <f>IF(ABS($Q106)&lt;G$19,$AA106,IF(ABS($Q105)&lt;G$19,(G$19-ABS($Q105))*($Z105+$Z106)*0.5*($D$27+$D$28)*$D$5*1000,0))</f>
        <v>0</v>
      </c>
      <c r="BP106" s="1">
        <f>IF(AND(G$19&lt;ABS($Q106),G$19&gt;ABS($Q105)),1,0)</f>
        <v>0</v>
      </c>
      <c r="BQ106" s="3">
        <f>MIN(IF(BP106=1,($S106-$S105)/(ABS($Q106)-ABS($Q105))*(G$19-ABS($Q105))+$S105,0),$D$7)</f>
        <v>0</v>
      </c>
      <c r="BR106" s="1">
        <f>IF(ABS($Q106)&lt;G$20,$AA106,IF(ABS($Q105)&lt;G$20,(G$20-ABS($Q105))*($Z105+$Z106)*0.5*($D$27+$D$28)*$D$5*1000,0))</f>
        <v>0</v>
      </c>
      <c r="BS106" s="1">
        <f>IF(AND(G$20&lt;ABS($Q106),G$20&gt;ABS($Q105)),1,0)</f>
        <v>0</v>
      </c>
      <c r="BT106" s="3">
        <f>MIN(IF(BS106=1,($S106-$S105)/(ABS($Q106)-ABS($Q105))*(G$20-ABS($Q105))+$S105,0),$D$7)</f>
        <v>0</v>
      </c>
      <c r="BU106" s="1">
        <f>IF(ABS($Q106)&lt;G$21,$AA106,IF(ABS($Q105)&lt;G$21,(G$21-ABS($Q105))*($Z105+$Z106)*0.5*($D$27+$D$28)*$D$5*1000,0))</f>
        <v>0</v>
      </c>
      <c r="BV106" s="1">
        <f>IF(AND(G$21&lt;ABS($Q106),G$21&gt;ABS($Q105)),1,0)</f>
        <v>0</v>
      </c>
      <c r="BW106" s="3">
        <f>MIN(IF(BV106=1,($S106-$S105)/(ABS($Q106)-ABS($Q105))*(G$21-ABS($Q105))+$S105,0),$D$7)</f>
        <v>0</v>
      </c>
      <c r="BX106" s="1">
        <f>IF(ABS($Q106)&lt;G$22,$AA106,IF(ABS($Q105)&lt;G$22,(G$22-ABS($Q105))*($Z105+$Z106)*0.5*($D$27+$D$28)*$D$5*1000,0))</f>
        <v>0</v>
      </c>
      <c r="BY106" s="1">
        <f>IF(AND(G$22&lt;ABS($Q106),G$22&gt;ABS($Q105)),1,0)</f>
        <v>0</v>
      </c>
      <c r="BZ106" s="3">
        <f>MIN(IF(BY106=1,($S106-$S105)/(ABS($Q106)-ABS($Q105))*(G$22-ABS($Q105))+$S105,0),$D$7)</f>
        <v>0</v>
      </c>
      <c r="CA106" s="1">
        <f>IF(ABS($Q106)&lt;G$23,$AA106,IF(ABS($Q105)&lt;G$23,(G$23-ABS($Q105))*($Z105+$Z106)*0.5*($D$27+$D$28)*$D$5*1000,0))</f>
        <v>0</v>
      </c>
      <c r="CB106" s="1">
        <f>IF(AND(G$23&lt;ABS($Q106),G$23&gt;ABS($Q105)),1,0)</f>
        <v>0</v>
      </c>
      <c r="CC106" s="3">
        <f>MIN(IF(CB106=1,($S106-$S105)/(ABS($Q106)-ABS($Q105))*(G$23-ABS($Q105))+$S105,0),$D$7)</f>
        <v>0</v>
      </c>
      <c r="CD106" s="1">
        <f>IF(ABS($Q106)&lt;G$24,$AA106,IF(ABS($Q105)&lt;G$24,(G$24-ABS($Q105))*($Z105+$Z106)*0.5*($D$27+$D$28)*$D$5*1000,0))</f>
        <v>0</v>
      </c>
      <c r="CE106" s="1">
        <f>IF(AND(G$24&lt;ABS($Q106),G$24&gt;ABS($Q105)),1,0)</f>
        <v>0</v>
      </c>
      <c r="CF106" s="3">
        <f>MIN(IF(CE106=1,($S106-$S105)/(ABS($Q106)-ABS($Q105))*(G$24-ABS($Q105))+$S105,0),$D$7)</f>
        <v>0</v>
      </c>
      <c r="CG106" s="1">
        <f>IF(ABS($Q106)&lt;G$25,$AA106,IF(ABS($Q105)&lt;G$25,(G$25-ABS($Q105))*($Z105+$Z106)*0.5*($D$27+$D$28)*$D$5*1000,0))</f>
        <v>0</v>
      </c>
      <c r="CH106" s="1">
        <f>IF(AND(G$25&lt;ABS($Q106),G$25&gt;ABS($Q105)),1,0)</f>
        <v>0</v>
      </c>
      <c r="CI106" s="3">
        <f>MIN(IF(CH106=1,($S106-$S105)/(ABS($Q106)-ABS($Q105))*(G$25-ABS($Q105))+$S105,0),$D$7)</f>
        <v>0</v>
      </c>
      <c r="CJ106" s="1">
        <f>IF(ABS($Q106)&lt;G$26,$AA106,IF(ABS($Q105)&lt;G$26,(G$26-ABS($Q105))*($Z105+$Z106)*0.5*($D$27+$D$28)*$D$5*1000,0))</f>
        <v>0</v>
      </c>
      <c r="CK106" s="1">
        <f>IF(AND(G$26&lt;ABS($Q106),G$26&gt;ABS($Q105)),1,0)</f>
        <v>0</v>
      </c>
      <c r="CL106" s="3">
        <f>MIN(IF(CK106=1,($S106-$S105)/(ABS($Q106)-ABS($Q105))*(G$26-ABS($Q105))+$S105,0),$D$7)</f>
        <v>0</v>
      </c>
      <c r="CM106" s="1">
        <f>IF(ABS($Q106)&lt;G$27,$AA106,IF(ABS($Q105)&lt;G$27,(G$27-ABS($Q105))*($Z105+$Z106)*0.5*($D$27+$D$28)*$D$5*1000,0))</f>
        <v>0</v>
      </c>
      <c r="CN106" s="1">
        <f>IF(AND(G$27&lt;ABS($Q106),G$27&gt;ABS($Q105)),1,0)</f>
        <v>0</v>
      </c>
      <c r="CO106" s="3">
        <f>MIN(IF(CN106=1,($S106-$S105)/(ABS($Q106)-ABS($Q105))*(G$27-ABS($Q105))+$S105,0),$D$7)</f>
        <v>0</v>
      </c>
      <c r="CP106" s="1">
        <f>IF(ABS($Q106)&lt;G$28,$AA106,IF(ABS($Q105)&lt;G$28,(G$28-ABS($Q105))*($Z105+$Z106)*0.5*($D$27+$D$28)*$D$5*1000,0))</f>
        <v>0</v>
      </c>
      <c r="CQ106" s="1">
        <f>IF(AND(G$28&lt;ABS($Q106),G$28&gt;ABS($Q105)),1,0)</f>
        <v>0</v>
      </c>
      <c r="CR106" s="3">
        <f>MIN(IF(CQ106=1,($S106-$S105)/(ABS($Q106)-ABS($Q105))*(G$28-ABS($Q105))+$S105,0),$D$7)</f>
        <v>0</v>
      </c>
      <c r="CS106" s="1">
        <f>IF(ABS($Q106)&lt;G$29,$AA106,IF(ABS($Q105)&lt;G$29,(G$29-ABS($Q105))*($Z105+$Z106)*0.5*($D$27+$D$28)*$D$5*1000,0))</f>
        <v>0</v>
      </c>
      <c r="CT106" s="1">
        <f>IF(AND(G$29&lt;ABS($Q106),G$29&gt;ABS($Q105)),1,0)</f>
        <v>0</v>
      </c>
      <c r="CU106" s="3">
        <f>MIN(IF(CT106=1,($S106-$S105)/(ABS($Q106)-ABS($Q105))*(G$29-ABS($Q105))+$S105,0),$D$7)</f>
        <v>0</v>
      </c>
      <c r="CV106" s="1">
        <f>IF(ABS($Q106)&lt;G$30,$AA106,IF(ABS($Q105)&lt;G$30,(G$30-ABS($Q105))*($Z105+$Z106)*0.5*($D$27+$D$28)*$D$5*1000,0))</f>
        <v>0</v>
      </c>
      <c r="CW106" s="1">
        <f>IF(AND(G$30&lt;ABS($Q106),G$30&gt;ABS($Q105)),1,0)</f>
        <v>0</v>
      </c>
      <c r="CX106" s="3">
        <f>MIN(IF(CW106=1,($S106-$S105)/(ABS($Q106)-ABS($Q105))*(G$30-ABS($Q105))+$S105,0),$D$7)</f>
        <v>0</v>
      </c>
      <c r="CY106" s="1">
        <f>IF(ABS($Q106)&lt;G$31,$AA106,IF(ABS($Q105)&lt;G$31,(G$31-ABS($Q105))*($Z105+$Z106)*0.5*($D$27+$D$28)*$D$5*1000,0))</f>
        <v>0</v>
      </c>
      <c r="CZ106" s="1">
        <f>IF(AND(G$31&lt;ABS($Q106),G$31&gt;ABS($Q105)),1,0)</f>
        <v>0</v>
      </c>
      <c r="DA106" s="3">
        <f>MIN(IF(CZ106=1,($S106-$S105)/(ABS($Q106)-ABS($Q105))*(G$31-ABS($Q105))+$S105,0),$D$7)</f>
        <v>0</v>
      </c>
      <c r="DB106" s="1">
        <f>IF(ABS($Q106)&lt;G$32,$AA106,IF(ABS($Q105)&lt;G$32,(G$32-ABS($Q105))*($Z105+$Z106)*0.5*($D$27+$D$28)*$D$5*1000,0))</f>
        <v>0</v>
      </c>
      <c r="DC106" s="1">
        <f>IF(AND(G$32&lt;ABS($Q106),G$32&gt;ABS($Q105)),1,0)</f>
        <v>0</v>
      </c>
      <c r="DD106" s="3">
        <f>MIN(IF(DC106=1,($S106-$S105)/(ABS($Q106)-ABS($Q105))*(G$32-ABS($Q105))+$S105,0),$D$7)</f>
        <v>0</v>
      </c>
      <c r="DE106" s="1">
        <f>IF(ABS($Q106)&lt;G$33,$AA106,IF(ABS($Q105)&lt;G$33,(G$33-ABS($Q105))*($Z105+$Z106)*0.5*($D$27+$D$28)*$D$5*1000,0))</f>
        <v>0</v>
      </c>
      <c r="DF106" s="1">
        <f>IF(AND(G$33&lt;ABS($Q106),G$33&gt;ABS($Q105)),1,0)</f>
        <v>0</v>
      </c>
      <c r="DG106" s="3">
        <f>MIN(IF(DF106=1,($S106-$S105)/(ABS($Q106)-ABS($Q105))*(G$33-ABS($Q105))+$S105,0),$D$7)</f>
        <v>0</v>
      </c>
      <c r="DH106" s="1">
        <f>IF(ABS($Q106)&lt;G$34,$AA106,IF(ABS($Q105)&lt;G$34,(G$34-ABS($Q105))*($Z105+$Z106)*0.5*($D$27+$D$28)*$D$5*1000,0))</f>
        <v>0</v>
      </c>
      <c r="DI106" s="1">
        <f>IF(AND(G$34&lt;ABS($Q106),G$34&gt;ABS($Q105)),1,0)</f>
        <v>0</v>
      </c>
      <c r="DJ106" s="3">
        <f>MIN(IF(DI106=1,($S106-$S105)/(ABS($Q106)-ABS($Q105))*(G$34-ABS($Q105))+$S105,0),$D$7)</f>
        <v>0</v>
      </c>
      <c r="DK106" s="1">
        <f>IF(ABS($Q106)&lt;G$35,$AA106,IF(ABS($Q105)&lt;G$35,(G$35-ABS($Q105))*($Z105+$Z106)*0.5*($D$27+$D$28)*$D$5*1000,0))</f>
        <v>0</v>
      </c>
      <c r="DL106" s="1">
        <f>IF(AND(G$35&lt;ABS($Q106),G$35&gt;ABS($Q105)),1,0)</f>
        <v>0</v>
      </c>
      <c r="DM106" s="3">
        <f>MIN(IF(DL106=1,($S106-$S105)/(ABS($Q106)-ABS($Q105))*(G$35-ABS($Q105))+$S105,0),$D$7)</f>
        <v>0</v>
      </c>
      <c r="DN106" s="1">
        <f>IF(ABS($Q106)&lt;G$36,$AA106,IF(ABS($Q105)&lt;G$36,(G$36-ABS($Q105))*($Z105+$Z106)*0.5*($D$27+$D$28)*$D$5*1000,0))</f>
        <v>0</v>
      </c>
      <c r="DO106" s="1">
        <f>IF(AND(G$36&lt;ABS($Q106),G$36&gt;ABS($Q105)),1,0)</f>
        <v>0</v>
      </c>
      <c r="DP106" s="3">
        <f>MIN(IF(DO106=1,($S106-$S105)/(ABS($Q106)-ABS($Q105))*(G$36-ABS($Q105))+$S105,0),$D$7)</f>
        <v>0</v>
      </c>
      <c r="DQ106" s="1">
        <f>IF(ABS($Q106)&lt;G$37,$AA106,IF(ABS($Q105)&lt;G$37,(G$37-ABS($Q105))*($Z105+$Z106)*0.5*($D$27+$D$28)*$D$5*1000,0))</f>
        <v>0</v>
      </c>
      <c r="DR106" s="1">
        <f>IF(AND(G$37&lt;ABS($Q106),G$37&gt;ABS($Q105)),1,0)</f>
        <v>0</v>
      </c>
      <c r="DS106" s="3">
        <f>MIN(IF(DR106=1,($S106-$S105)/(ABS($Q106)-ABS($Q105))*(G$37-ABS($Q105))+$S105,0),$D$7)</f>
        <v>0</v>
      </c>
      <c r="DT106" s="1">
        <f>IF(ABS($Q106)&lt;G$38,$AA106,IF(ABS($Q105)&lt;G$38,(G$38-ABS($Q105))*($Z105+$Z106)*0.5*($D$27+$D$28)*$D$5*1000,0))</f>
        <v>0</v>
      </c>
      <c r="DU106" s="1">
        <f>IF(AND(G$38&lt;ABS($Q106),G$38&gt;ABS($Q105)),1,0)</f>
        <v>0</v>
      </c>
      <c r="DV106" s="3">
        <f>MIN(IF(DU106=1,($S106-$S105)/(ABS($Q106)-ABS($Q105))*(G$38-ABS($Q105))+$S105,0),$D$7)</f>
        <v>0</v>
      </c>
      <c r="DW106" s="1">
        <f>IF(ABS($Q106)&lt;G$39,$AA106,IF(ABS($Q105)&lt;G$39,(G$39-ABS($Q105))*($Z105+$Z106)*0.5*($D$27+$D$28)*$D$5*1000,0))</f>
        <v>0</v>
      </c>
      <c r="DX106" s="1">
        <f>IF(AND(G$39&lt;ABS($Q106),G$39&gt;ABS($Q105)),1,0)</f>
        <v>0</v>
      </c>
      <c r="DY106" s="3">
        <f>MIN(IF(DX106=1,($S106-$S105)/(ABS($Q106)-ABS($Q105))*(G$39-ABS($Q105))+$S105,0),$D$7)</f>
        <v>0</v>
      </c>
      <c r="DZ106" s="1">
        <f>IF(ABS($Q106)&lt;G$40,$AA106,IF(ABS($Q105)&lt;G$40,(G$40-ABS($Q105))*($Z105+$Z106)*0.5*($D$27+$D$28)*$D$5*1000,0))</f>
        <v>0</v>
      </c>
      <c r="EA106" s="1">
        <f>IF(AND(G$40&lt;ABS($Q106),G$40&gt;ABS($Q105)),1,0)</f>
        <v>0</v>
      </c>
      <c r="EB106" s="3">
        <f>MIN(IF(EA106=1,($S106-$S105)/(ABS($Q106)-ABS($Q105))*(G$40-ABS($Q105))+$S105,0),$D$7)</f>
        <v>0</v>
      </c>
      <c r="EC106" s="1">
        <f>IF(ABS($Q106)&lt;G$41,$AA106,IF(ABS($Q105)&lt;G$41,(G$41-ABS($Q105))*($Z105+$Z106)*0.5*($D$27+$D$28)*$D$5*1000,0))</f>
        <v>0</v>
      </c>
      <c r="ED106" s="1">
        <f>IF(AND(G$41&lt;ABS($Q106),G$41&gt;ABS($Q105)),1,0)</f>
        <v>0</v>
      </c>
      <c r="EE106" s="3">
        <f>MIN(IF(ED106=1,($S106-$S105)/(ABS($Q106)-ABS($Q105))*(G$41-ABS($Q105))+$S105,0),$D$7)</f>
        <v>0</v>
      </c>
      <c r="EF106" s="1">
        <f>IF(ABS($Q106)&lt;G$42,$AA106,IF(ABS($Q105)&lt;G$42,(G$42-ABS($Q105))*($Z105+$Z106)*0.5*($D$27+$D$28)*$D$5*1000,0))</f>
        <v>0</v>
      </c>
      <c r="EG106" s="1">
        <f>IF(AND(G$42&lt;ABS($Q106),G$42&gt;ABS($Q105)),1,0)</f>
        <v>0</v>
      </c>
      <c r="EH106" s="3">
        <f>MIN(IF(EG106=1,($S106-$S105)/(ABS($Q106)-ABS($Q105))*(G$42-ABS($Q105))+$S105,0),$D$7)</f>
        <v>0</v>
      </c>
      <c r="EI106" s="1">
        <f>IF(ABS($Q106)&lt;G$43,$AA106,IF(ABS($Q105)&lt;G$43,(G$43-ABS($Q105))*($Z105+$Z106)*0.5*($D$27+$D$28)*$D$5*1000,0))</f>
        <v>0</v>
      </c>
      <c r="EJ106" s="1">
        <f>IF(AND(G$43&lt;ABS($Q106),G$43&gt;ABS($Q105)),1,0)</f>
        <v>0</v>
      </c>
      <c r="EK106" s="3">
        <f>MIN(IF(EJ106=1,($S106-$S105)/(ABS($Q106)-ABS($Q105))*(G$43-ABS($Q105))+$S105,0),$D$7)</f>
        <v>0</v>
      </c>
      <c r="EL106" s="1">
        <f>IF(ABS($Q106)&lt;G$44,$AA106,IF(ABS($Q105)&lt;G$44,(G$44-ABS($Q105))*($Z105+$Z106)*0.5*($D$27+$D$28)*$D$5*1000,0))</f>
        <v>0</v>
      </c>
      <c r="EM106" s="1">
        <f>IF(AND(G$44&lt;ABS($Q106),G$44&gt;ABS($Q105)),1,0)</f>
        <v>0</v>
      </c>
      <c r="EN106" s="3">
        <f>MIN(IF(EM106=1,($S106-$S105)/(ABS($Q106)-ABS($Q105))*(G$44-ABS($Q105))+$S105,0),$D$7)</f>
        <v>0</v>
      </c>
      <c r="EO106" s="1">
        <f>IF(ABS($Q106)&lt;G$45,$AA106,IF(ABS($Q105)&lt;G$45,(G$45-ABS($Q105))*($Z105+$Z106)*0.5*($D$27+$D$28)*$D$5*1000,0))</f>
        <v>0</v>
      </c>
      <c r="EP106" s="1">
        <f>IF(AND(G$45&lt;ABS($Q106),G$45&gt;ABS($Q105)),1,0)</f>
        <v>0</v>
      </c>
      <c r="EQ106" s="3">
        <f>MIN(IF(EP106=1,($S106-$S105)/(ABS($Q106)-ABS($Q105))*(G$45-ABS($Q105))+$S105,0),$D$7)</f>
        <v>0</v>
      </c>
      <c r="ER106" s="1">
        <f>IF(ABS($Q106)&lt;G$46,$AA106,IF(ABS($Q105)&lt;G$46,(G$46-ABS($Q105))*($Z105+$Z106)*0.5*($D$27+$D$28)*$D$5*1000,0))</f>
        <v>0</v>
      </c>
      <c r="ES106" s="1">
        <f>IF(AND(G$46&lt;ABS($Q106),G$46&gt;ABS($Q105)),1,0)</f>
        <v>0</v>
      </c>
      <c r="ET106" s="3">
        <f>MIN(IF(ES106=1,($S106-$S105)/(ABS($Q106)-ABS($Q105))*(G$46-ABS($Q105))+$S105,0),$D$7)</f>
        <v>0</v>
      </c>
      <c r="EU106" s="1">
        <f>IF(ABS($Q106)&lt;G$47,$AA106,IF(ABS($Q105)&lt;G$47,(G$47-ABS($Q105))*($Z105+$Z106)*0.5*($D$27+$D$28)*$D$5*1000,0))</f>
        <v>0</v>
      </c>
      <c r="EV106" s="1">
        <f>IF(AND(G$47&lt;ABS($Q106),G$47&gt;ABS($Q105)),1,0)</f>
        <v>0</v>
      </c>
      <c r="EW106" s="3">
        <f>MIN(IF(EV106=1,($S106-$S105)/(ABS($Q106)-ABS($Q105))*(G$47-ABS($Q105))+$S105,0),$D$7)</f>
        <v>0</v>
      </c>
      <c r="EX106" s="1">
        <f>IF(ABS($Q106)&lt;G$48,$AA106,IF(ABS($Q105)&lt;G$48,(G$48-ABS($Q105))*($Z105+$Z106)*0.5*($D$27+$D$28)*$D$5*1000,0))</f>
        <v>0</v>
      </c>
      <c r="EY106" s="1">
        <f>IF(AND(G$48&lt;ABS($Q106),G$48&gt;ABS($Q105)),1,0)</f>
        <v>0</v>
      </c>
      <c r="EZ106" s="3">
        <f>MIN(IF(EY106=1,($S106-$S105)/(ABS($Q106)-ABS($Q105))*(G$48-ABS($Q105))+$S105,0),$D$7)</f>
        <v>0</v>
      </c>
      <c r="FA106" s="1">
        <f>IF(ABS($Q106)&lt;G$49,$AA106,IF(ABS($Q105)&lt;G$49,(G$49-ABS($Q105))*($Z105+$Z106)*0.5*($D$27+$D$28)*$D$5*1000,0))</f>
        <v>0</v>
      </c>
      <c r="FB106" s="1">
        <f>IF(AND(G$49&lt;ABS($Q106),G$49&gt;ABS($Q105)),1,0)</f>
        <v>0</v>
      </c>
      <c r="FC106" s="3">
        <f>MIN(IF(FB106=1,($S106-$S105)/(ABS($Q106)-ABS($Q105))*(G$49-ABS($Q105))+$S105,0),$D$7)</f>
        <v>0</v>
      </c>
      <c r="FD106" s="1">
        <f>IF(ABS($Q106)&lt;G$50,$AA106,IF(ABS($Q105)&lt;G$50,(G$50-ABS($Q105))*($Z105+$Z106)*0.5*($D$27+$D$28)*$D$5*1000,0))</f>
        <v>0</v>
      </c>
      <c r="FE106" s="1">
        <f>IF(AND(G$50&lt;ABS($Q106),G$50&gt;ABS($Q105)),1,0)</f>
        <v>0</v>
      </c>
      <c r="FF106" s="3">
        <f>MIN(IF(FE106=1,($S106-$S105)/(ABS($Q106)-ABS($Q105))*(G$50-ABS($Q105))+$S105,0),$D$7)</f>
        <v>0</v>
      </c>
      <c r="FG106" s="1">
        <f>IF(ABS($Q106)&lt;G$51,$AA106,IF(ABS($Q105)&lt;G$51,(G$51-ABS($Q105))*($Z105+$Z106)*0.5*($D$27+$D$28)*$D$5*1000,0))</f>
        <v>0</v>
      </c>
      <c r="FH106" s="1">
        <f>IF(AND(G$51&lt;ABS($Q106),G$51&gt;ABS($Q105)),1,0)</f>
        <v>0</v>
      </c>
      <c r="FI106" s="3">
        <f>MIN(IF(FH106=1,($S106-$S105)/(ABS($Q106)-ABS($Q105))*(G$51-ABS($Q105))+$S105,0),$D$7)</f>
        <v>0</v>
      </c>
      <c r="FJ106" s="1">
        <f>IF(ABS($Q106)&lt;G$52,$AA106,IF(ABS($Q105)&lt;G$52,(G$52-ABS($Q105))*($Z105+$Z106)*0.5*($D$27+$D$28)*$D$5*1000,0))</f>
        <v>0</v>
      </c>
      <c r="FK106" s="1">
        <f>IF(AND(G$52&lt;ABS($Q106),G$52&gt;ABS($Q105)),1,0)</f>
        <v>0</v>
      </c>
      <c r="FL106" s="3">
        <f>MIN(IF(FK106=1,($S106-$S105)/(ABS($Q106)-ABS($Q105))*(G$52-ABS($Q105))+$S105,0),$D$7)</f>
        <v>0</v>
      </c>
      <c r="FM106" s="1">
        <f>IF(ABS($Q106)&lt;G$53,$AA106,IF(ABS($Q105)&lt;G$53,(G$53-ABS($Q105))*($Z105+$Z106)*0.5*($D$27+$D$28)*$D$5*1000,0))</f>
        <v>0</v>
      </c>
      <c r="FN106" s="1">
        <f>IF(AND(G$53&lt;ABS($Q106),G$53&gt;ABS($Q105)),1,0)</f>
        <v>0</v>
      </c>
      <c r="FO106" s="3">
        <f>MIN(IF(FN106=1,($S106-$S105)/(ABS($Q106)-ABS($Q105))*(G$53-ABS($Q105))+$S105,0),$D$7)</f>
        <v>0</v>
      </c>
      <c r="FP106" s="1">
        <f>IF(ABS($Q106)&lt;G$54,$AA106,IF(ABS($Q105)&lt;G$54,(G$54-ABS($Q105))*($Z105+$Z106)*0.5*($D$27+$D$28)*$D$5*1000,0))</f>
        <v>0</v>
      </c>
      <c r="FQ106" s="1">
        <f>IF(AND(G$54&lt;ABS($Q106),G$54&gt;ABS($Q105)),1,0)</f>
        <v>0</v>
      </c>
      <c r="FR106" s="3">
        <f>MIN(IF(FQ106=1,($S106-$S105)/(ABS($Q106)-ABS($Q105))*(G$54-ABS($Q105))+$S105,0),$D$7)</f>
        <v>0</v>
      </c>
      <c r="FS106" s="1">
        <f>IF(ABS($Q106)&lt;G$55,$AA106,IF(ABS($Q105)&lt;G$55,(G$55-ABS($Q105))*($Z105+$Z106)*0.5*($D$27+$D$28)*$D$5*1000,0))</f>
        <v>0</v>
      </c>
      <c r="FT106" s="1">
        <f>IF(AND(G$55&lt;ABS($Q106),G$55&gt;ABS($Q105)),1,0)</f>
        <v>0</v>
      </c>
      <c r="FU106" s="3">
        <f>MIN(IF(FT106=1,($S106-$S105)/(ABS($Q106)-ABS($Q105))*(G$55-ABS($Q105))+$S105,0),$D$7)</f>
        <v>0</v>
      </c>
      <c r="FV106" s="1" t="e">
        <f>IF(ABS($Q106)&lt;#REF!,$AA106,IF(ABS($Q105)&lt;#REF!,(#REF!-ABS($Q105))*($Z105+$Z106)*0.5*($D$27+$D$28)*$D$5*1000,0))</f>
        <v>#REF!</v>
      </c>
      <c r="FW106" s="1" t="e">
        <f>IF(AND(#REF!&lt;ABS($Q106),#REF!&gt;ABS($Q105)),1,0)</f>
        <v>#REF!</v>
      </c>
      <c r="FX106" s="3" t="e">
        <f>MIN(IF(FW106=1,($S106-$S105)/(ABS($Q106)-ABS($Q105))*(#REF!-ABS($Q105))+$S105,0),$D$7)</f>
        <v>#REF!</v>
      </c>
    </row>
    <row r="107" spans="12:180" x14ac:dyDescent="0.35">
      <c r="L107" s="32"/>
      <c r="M107" s="32"/>
      <c r="N107" s="32"/>
      <c r="O107" s="32"/>
      <c r="P107" s="32"/>
      <c r="Q107" s="4"/>
      <c r="R107" s="4"/>
      <c r="S107" s="4"/>
      <c r="T107" s="4"/>
      <c r="U107" s="4"/>
      <c r="V107" s="4"/>
      <c r="W107" s="4"/>
      <c r="X107" s="4"/>
      <c r="Y107" s="4"/>
      <c r="Z107" s="3">
        <f t="shared" si="7"/>
        <v>0.2</v>
      </c>
      <c r="AA107" s="3"/>
      <c r="AB107" s="1"/>
      <c r="AC107" s="2"/>
      <c r="AD107" s="2"/>
      <c r="AE107" s="1"/>
      <c r="AF107" s="2"/>
      <c r="AG107" s="2"/>
      <c r="AH107" s="1"/>
      <c r="AI107" s="2"/>
      <c r="AJ107" s="2"/>
      <c r="AK107" s="1"/>
      <c r="AL107" s="2"/>
      <c r="AM107" s="2"/>
      <c r="AN107" s="1"/>
      <c r="AO107" s="2"/>
      <c r="AP107" s="2"/>
      <c r="AQ107" s="1"/>
      <c r="AR107" s="2"/>
      <c r="AS107" s="2"/>
      <c r="AT107" s="1"/>
      <c r="AU107" s="2"/>
      <c r="AV107" s="2"/>
      <c r="AW107" s="1"/>
      <c r="AX107" s="2"/>
      <c r="AY107" s="2"/>
      <c r="AZ107" s="1"/>
      <c r="BA107" s="2"/>
      <c r="BB107" s="2"/>
      <c r="BC107" s="1"/>
      <c r="BD107" s="2"/>
      <c r="BE107" s="2"/>
      <c r="BF107" s="1"/>
      <c r="BG107" s="2"/>
      <c r="BH107" s="2"/>
      <c r="BI107" s="1"/>
      <c r="BJ107" s="2"/>
      <c r="BK107" s="2"/>
      <c r="BL107" s="1"/>
      <c r="BM107" s="2"/>
      <c r="BN107" s="2"/>
      <c r="BO107" s="1"/>
      <c r="BP107" s="2"/>
      <c r="BQ107" s="2"/>
      <c r="BR107" s="1"/>
      <c r="BS107" s="2"/>
      <c r="BT107" s="2"/>
      <c r="BU107" s="1"/>
      <c r="BV107" s="2"/>
      <c r="BW107" s="2"/>
      <c r="BX107" s="1"/>
      <c r="BY107" s="2"/>
      <c r="BZ107" s="2"/>
      <c r="CA107" s="1"/>
      <c r="CB107" s="2"/>
      <c r="CC107" s="2"/>
      <c r="CD107" s="1"/>
      <c r="CE107" s="2"/>
      <c r="CF107" s="2"/>
      <c r="CG107" s="1"/>
      <c r="CH107" s="2"/>
      <c r="CI107" s="2"/>
      <c r="CJ107" s="1"/>
      <c r="CK107" s="2"/>
      <c r="CL107" s="2"/>
      <c r="CM107" s="1"/>
      <c r="CN107" s="2"/>
      <c r="CO107" s="2"/>
      <c r="CP107" s="1"/>
      <c r="CQ107" s="2"/>
      <c r="CR107" s="2"/>
      <c r="CS107" s="1"/>
      <c r="CT107" s="2"/>
      <c r="CU107" s="2"/>
      <c r="CV107" s="1"/>
      <c r="CW107" s="2"/>
      <c r="CX107" s="2"/>
      <c r="CY107" s="1"/>
      <c r="CZ107" s="2"/>
      <c r="DA107" s="2"/>
      <c r="DB107" s="1"/>
      <c r="DC107" s="2"/>
      <c r="DD107" s="2"/>
      <c r="DE107" s="1"/>
      <c r="DF107" s="2"/>
      <c r="DG107" s="2"/>
      <c r="DH107" s="1"/>
      <c r="DI107" s="2"/>
      <c r="DJ107" s="2"/>
      <c r="DK107" s="1"/>
      <c r="DL107" s="2"/>
      <c r="DM107" s="2"/>
      <c r="DN107" s="1"/>
      <c r="DO107" s="2"/>
      <c r="DP107" s="2"/>
      <c r="DQ107" s="1"/>
      <c r="DR107" s="2"/>
      <c r="DS107" s="2"/>
      <c r="DT107" s="1"/>
      <c r="DU107" s="2"/>
      <c r="DV107" s="2"/>
      <c r="DW107" s="1"/>
      <c r="DX107" s="2"/>
      <c r="DY107" s="2"/>
      <c r="DZ107" s="1"/>
      <c r="EA107" s="2"/>
      <c r="EB107" s="2"/>
      <c r="EC107" s="1"/>
      <c r="ED107" s="2"/>
      <c r="EE107" s="2"/>
      <c r="EF107" s="1"/>
      <c r="EG107" s="2"/>
      <c r="EH107" s="2"/>
      <c r="EI107" s="1"/>
      <c r="EJ107" s="2"/>
      <c r="EK107" s="2"/>
      <c r="EL107" s="1"/>
      <c r="EM107" s="2"/>
      <c r="EN107" s="2"/>
      <c r="EO107" s="1"/>
      <c r="EP107" s="2"/>
      <c r="EQ107" s="2"/>
      <c r="ER107" s="1"/>
      <c r="ES107" s="2"/>
      <c r="ET107" s="2"/>
      <c r="EU107" s="1"/>
      <c r="EV107" s="2"/>
      <c r="EW107" s="2"/>
      <c r="EX107" s="1"/>
      <c r="EY107" s="2"/>
      <c r="EZ107" s="2"/>
      <c r="FA107" s="1"/>
      <c r="FB107" s="2"/>
      <c r="FC107" s="2"/>
      <c r="FD107" s="1"/>
      <c r="FE107" s="2"/>
      <c r="FF107" s="2"/>
      <c r="FG107" s="1"/>
      <c r="FH107" s="2"/>
      <c r="FI107" s="2"/>
      <c r="FJ107" s="1"/>
      <c r="FK107" s="2"/>
      <c r="FL107" s="2"/>
      <c r="FM107" s="1"/>
      <c r="FN107" s="2"/>
      <c r="FO107" s="2"/>
      <c r="FP107" s="1"/>
      <c r="FQ107" s="2"/>
      <c r="FR107" s="2"/>
      <c r="FS107" s="1"/>
      <c r="FT107" s="2"/>
      <c r="FU107" s="2"/>
      <c r="FV107" s="1"/>
      <c r="FW107" s="2"/>
      <c r="FX107" s="2"/>
    </row>
    <row r="108" spans="12:180" x14ac:dyDescent="0.35">
      <c r="L108" s="32"/>
      <c r="M108" s="32"/>
      <c r="N108" s="32"/>
      <c r="O108" s="32"/>
      <c r="P108" s="32"/>
      <c r="Q108" s="4"/>
      <c r="R108" s="4"/>
      <c r="S108" s="4"/>
      <c r="T108" s="4"/>
      <c r="U108" s="4"/>
      <c r="V108" s="4"/>
      <c r="W108" s="4"/>
      <c r="X108" s="4"/>
      <c r="Y108" s="4"/>
      <c r="Z108" s="3">
        <f t="shared" si="7"/>
        <v>0.2</v>
      </c>
      <c r="AA108" s="1">
        <f>$R107*($Z108+$Z107)*0.5*($D$27+$D$28)*1000*$D$5</f>
        <v>0</v>
      </c>
      <c r="AB108" s="1">
        <f>IF(ABS($Q108)&lt;$G$6,$AA108,IF(ABS($Q107)&lt;$G$6,($G$6-ABS($Q107))*($Z107+$Z108)*0.5*($D$27+$D$28)*$D$5*1000,0))</f>
        <v>0</v>
      </c>
      <c r="AC108" s="1">
        <f>IF(AND($G$6&lt;ABS($Q108),$G$6&gt;ABS($Q107)),1,0)</f>
        <v>0</v>
      </c>
      <c r="AD108" s="3">
        <f>MIN(IF(AC108=1,($S108-$S107)/(ABS($Q108)-ABS($Q107))*($G$6-ABS($Q107))+$S107,0),$D$7)</f>
        <v>0</v>
      </c>
      <c r="AE108" s="1">
        <f>IF(ABS($Q108)&lt;$G$7,$AA108,IF(ABS($Q107)&lt;$G$7,($G$7-ABS($Q107))*($Z107+$Z108)*0.5*($D$27+$D$28)*$D$5*1000,0))</f>
        <v>0</v>
      </c>
      <c r="AF108" s="1">
        <f>IF(AND($G$7&lt;ABS($Q108),$G$7&gt;ABS($Q107)),1,0)</f>
        <v>0</v>
      </c>
      <c r="AG108" s="3">
        <f>MIN(IF(AF108=1,($S108-$S107)/(ABS($Q108)-ABS($Q107))*($G$7-ABS($Q107))+$S107,0),$D$7)</f>
        <v>0</v>
      </c>
      <c r="AH108" s="1">
        <f>IF(ABS($Q108)&lt;$G$8,$AA108,IF(ABS($Q107)&lt;$G$8,($G$8-ABS($Q107))*($Z107+$Z108)*0.5*($D$27+$D$28)*$D$5*1000,0))</f>
        <v>0</v>
      </c>
      <c r="AI108" s="1">
        <f>IF(AND($G$8&lt;ABS($Q108),$G$8&gt;ABS($Q107)),1,0)</f>
        <v>0</v>
      </c>
      <c r="AJ108" s="3">
        <f>MIN(IF(AI108=1,($S108-$S107)/(ABS($Q108)-ABS($Q107))*($G$8-ABS($Q107))+$S107,0),$D$7)</f>
        <v>0</v>
      </c>
      <c r="AK108" s="1">
        <f>IF(ABS($Q108)&lt;$G$9,$AA108,IF(ABS($Q107)&lt;$G$9,($G$9-ABS($Q107))*($Z107+$Z108)*0.5*($D$27+$D$28)*$D$5*1000,0))</f>
        <v>0</v>
      </c>
      <c r="AL108" s="1">
        <f>IF(AND($G$9&lt;ABS($Q108),$G$9&gt;ABS($Q107)),1,0)</f>
        <v>0</v>
      </c>
      <c r="AM108" s="3">
        <f>MIN(IF(AL108=1,($S108-$S107)/(ABS($Q108)-ABS($Q107))*($G$9-ABS($Q107))+$S107,0),$D$7)</f>
        <v>0</v>
      </c>
      <c r="AN108" s="1">
        <f>IF(ABS($Q108)&lt;$G$10,$AA108,IF(ABS($Q107)&lt;$G$10,($G$10-ABS($Q107))*($Z107+$Z108)*0.5*($D$27+$D$28)*$D$5*1000,0))</f>
        <v>0</v>
      </c>
      <c r="AO108" s="1">
        <f>IF(AND($G$10&lt;ABS($Q108),$G$10&gt;ABS($Q107)),1,0)</f>
        <v>0</v>
      </c>
      <c r="AP108" s="3">
        <f>MIN(IF(AO108=1,($S108-$S107)/(ABS($Q108)-ABS($Q107))*($G$10-ABS($Q107))+$S107,0),$D$7)</f>
        <v>0</v>
      </c>
      <c r="AQ108" s="1">
        <f>IF(ABS($Q108)&lt;$G$11,$AA108,IF(ABS($Q107)&lt;$G$11,($G$11-ABS($Q107))*($Z107+$Z108)*0.5*($D$27+$D$28)*$D$5*1000,0))</f>
        <v>0</v>
      </c>
      <c r="AR108" s="1">
        <f>IF(AND($G$11&lt;ABS($Q108),$G$11&gt;ABS($Q107)),1,0)</f>
        <v>0</v>
      </c>
      <c r="AS108" s="3">
        <f>MIN(IF(AR108=1,($S108-$S107)/(ABS($Q108)-ABS($Q107))*($G$11-ABS($Q107))+$S107,0),$D$7)</f>
        <v>0</v>
      </c>
      <c r="AT108" s="1">
        <f>IF(ABS($Q108)&lt;$G$12,$AA108,IF(ABS($Q107)&lt;$G$12,($G$12-ABS($Q107))*($Z107+$Z108)*0.5*($D$27+$D$28)*$D$5*1000,0))</f>
        <v>0</v>
      </c>
      <c r="AU108" s="1">
        <f>IF(AND($G$12&lt;ABS($Q108),$G$12&gt;ABS($Q107)),1,0)</f>
        <v>0</v>
      </c>
      <c r="AV108" s="3">
        <f>MIN(IF(AU108=1,($S108-$S107)/(ABS($Q108)-ABS($Q107))*($G$12-ABS($Q107))+$S107,0),$D$7)</f>
        <v>0</v>
      </c>
      <c r="AW108" s="1">
        <f>IF(ABS($Q108)&lt;$G$13,$AA108,IF(ABS($Q107)&lt;$G$13,($G$13-ABS($Q107))*($Z107+$Z108)*0.5*($D$27+$D$28)*$D$5*1000,0))</f>
        <v>0</v>
      </c>
      <c r="AX108" s="1">
        <f>IF(AND($G$13&lt;ABS($Q108),$G$13&gt;ABS($Q107)),1,0)</f>
        <v>0</v>
      </c>
      <c r="AY108" s="3">
        <f>MIN(IF(AX108=1,($S108-$S107)/(ABS($Q108)-ABS($Q107))*($G$13-ABS($Q107))+$S107,0),$D$7)</f>
        <v>0</v>
      </c>
      <c r="AZ108" s="1">
        <f>IF(ABS($Q108)&lt;$G$14,$AA108,IF(ABS($Q107)&lt;$G$14,($G$14-ABS($Q107))*($Z107+$Z108)*0.5*($D$27+$D$28)*$D$5*1000,0))</f>
        <v>0</v>
      </c>
      <c r="BA108" s="1">
        <f>IF(AND($G$14&lt;ABS($Q108),$G$14&gt;ABS($Q107)),1,0)</f>
        <v>0</v>
      </c>
      <c r="BB108" s="3">
        <f>MIN(IF(BA108=1,($S108-$S107)/(ABS($Q108)-ABS($Q107))*($G$14-ABS($Q107))+$S107,0),$D$7)</f>
        <v>0</v>
      </c>
      <c r="BC108" s="1">
        <f>IF(ABS($Q108)&lt;G$15,$AA108,IF(ABS($Q107)&lt;G$15,(G$15-ABS($Q107))*($Z107+$Z108)*0.5*($D$27+$D$28)*$D$5*1000,0))</f>
        <v>0</v>
      </c>
      <c r="BD108" s="1">
        <f>IF(AND(G$15&lt;ABS($Q108),G$15&gt;ABS($Q107)),1,0)</f>
        <v>0</v>
      </c>
      <c r="BE108" s="3">
        <f>MIN(IF(BD108=1,($S108-$S107)/(ABS($Q108)-ABS($Q107))*(G$15-ABS($Q107))+$S107,0),$D$7)</f>
        <v>0</v>
      </c>
      <c r="BF108" s="1">
        <f>IF(ABS($Q108)&lt;G$16,$AA108,IF(ABS($Q107)&lt;G$16,(G$16-ABS($Q107))*($Z107+$Z108)*0.5*($D$27+$D$28)*$D$5*1000,0))</f>
        <v>0</v>
      </c>
      <c r="BG108" s="1">
        <f>IF(AND(G$16&lt;ABS($Q108),G$16&gt;ABS($Q107)),1,0)</f>
        <v>0</v>
      </c>
      <c r="BH108" s="3">
        <f>MIN(IF(BG108=1,($S108-$S107)/(ABS($Q108)-ABS($Q107))*(G$16-ABS($Q107))+$S107,0),$D$7)</f>
        <v>0</v>
      </c>
      <c r="BI108" s="1">
        <f>IF(ABS($Q108)&lt;G$17,$AA108,IF(ABS($Q107)&lt;G$17,(G$17-ABS($Q107))*($Z107+$Z108)*0.5*($D$27+$D$28)*$D$5*1000,0))</f>
        <v>0</v>
      </c>
      <c r="BJ108" s="1">
        <f>IF(AND(G$17&lt;ABS($Q108),G$17&gt;ABS($Q107)),1,0)</f>
        <v>0</v>
      </c>
      <c r="BK108" s="3">
        <f>MIN(IF(BJ108=1,($S108-$S107)/(ABS($Q108)-ABS($Q107))*(G$17-ABS($Q107))+$S107,0),$D$7)</f>
        <v>0</v>
      </c>
      <c r="BL108" s="1">
        <f>IF(ABS($Q108)&lt;G$18,$AA108,IF(ABS($Q107)&lt;G$18,(G$18-ABS($Q107))*($Z107+$Z108)*0.5*($D$27+$D$28)*$D$5*1000,0))</f>
        <v>0</v>
      </c>
      <c r="BM108" s="1">
        <f>IF(AND(G$18&lt;ABS($Q108),G$18&gt;ABS($Q107)),1,0)</f>
        <v>0</v>
      </c>
      <c r="BN108" s="3">
        <f>MIN(IF(BM108=1,($S108-$S107)/(ABS($Q108)-ABS($Q107))*(G$18-ABS($Q107))+$S107,0),$D$7)</f>
        <v>0</v>
      </c>
      <c r="BO108" s="1">
        <f>IF(ABS($Q108)&lt;G$19,$AA108,IF(ABS($Q107)&lt;G$19,(G$19-ABS($Q107))*($Z107+$Z108)*0.5*($D$27+$D$28)*$D$5*1000,0))</f>
        <v>0</v>
      </c>
      <c r="BP108" s="1">
        <f>IF(AND(G$19&lt;ABS($Q108),G$19&gt;ABS($Q107)),1,0)</f>
        <v>0</v>
      </c>
      <c r="BQ108" s="3">
        <f>MIN(IF(BP108=1,($S108-$S107)/(ABS($Q108)-ABS($Q107))*(G$19-ABS($Q107))+$S107,0),$D$7)</f>
        <v>0</v>
      </c>
      <c r="BR108" s="1">
        <f>IF(ABS($Q108)&lt;G$20,$AA108,IF(ABS($Q107)&lt;G$20,(G$20-ABS($Q107))*($Z107+$Z108)*0.5*($D$27+$D$28)*$D$5*1000,0))</f>
        <v>0</v>
      </c>
      <c r="BS108" s="1">
        <f>IF(AND(G$20&lt;ABS($Q108),G$20&gt;ABS($Q107)),1,0)</f>
        <v>0</v>
      </c>
      <c r="BT108" s="3">
        <f>MIN(IF(BS108=1,($S108-$S107)/(ABS($Q108)-ABS($Q107))*(G$20-ABS($Q107))+$S107,0),$D$7)</f>
        <v>0</v>
      </c>
      <c r="BU108" s="1">
        <f>IF(ABS($Q108)&lt;G$21,$AA108,IF(ABS($Q107)&lt;G$21,(G$21-ABS($Q107))*($Z107+$Z108)*0.5*($D$27+$D$28)*$D$5*1000,0))</f>
        <v>0</v>
      </c>
      <c r="BV108" s="1">
        <f>IF(AND(G$21&lt;ABS($Q108),G$21&gt;ABS($Q107)),1,0)</f>
        <v>0</v>
      </c>
      <c r="BW108" s="3">
        <f>MIN(IF(BV108=1,($S108-$S107)/(ABS($Q108)-ABS($Q107))*(G$21-ABS($Q107))+$S107,0),$D$7)</f>
        <v>0</v>
      </c>
      <c r="BX108" s="1">
        <f>IF(ABS($Q108)&lt;G$22,$AA108,IF(ABS($Q107)&lt;G$22,(G$22-ABS($Q107))*($Z107+$Z108)*0.5*($D$27+$D$28)*$D$5*1000,0))</f>
        <v>0</v>
      </c>
      <c r="BY108" s="1">
        <f>IF(AND(G$22&lt;ABS($Q108),G$22&gt;ABS($Q107)),1,0)</f>
        <v>0</v>
      </c>
      <c r="BZ108" s="3">
        <f>MIN(IF(BY108=1,($S108-$S107)/(ABS($Q108)-ABS($Q107))*(G$22-ABS($Q107))+$S107,0),$D$7)</f>
        <v>0</v>
      </c>
      <c r="CA108" s="1">
        <f>IF(ABS($Q108)&lt;G$23,$AA108,IF(ABS($Q107)&lt;G$23,(G$23-ABS($Q107))*($Z107+$Z108)*0.5*($D$27+$D$28)*$D$5*1000,0))</f>
        <v>0</v>
      </c>
      <c r="CB108" s="1">
        <f>IF(AND(G$23&lt;ABS($Q108),G$23&gt;ABS($Q107)),1,0)</f>
        <v>0</v>
      </c>
      <c r="CC108" s="3">
        <f>MIN(IF(CB108=1,($S108-$S107)/(ABS($Q108)-ABS($Q107))*(G$23-ABS($Q107))+$S107,0),$D$7)</f>
        <v>0</v>
      </c>
      <c r="CD108" s="1">
        <f>IF(ABS($Q108)&lt;G$24,$AA108,IF(ABS($Q107)&lt;G$24,(G$24-ABS($Q107))*($Z107+$Z108)*0.5*($D$27+$D$28)*$D$5*1000,0))</f>
        <v>0</v>
      </c>
      <c r="CE108" s="1">
        <f>IF(AND(G$24&lt;ABS($Q108),G$24&gt;ABS($Q107)),1,0)</f>
        <v>0</v>
      </c>
      <c r="CF108" s="3">
        <f>MIN(IF(CE108=1,($S108-$S107)/(ABS($Q108)-ABS($Q107))*(G$24-ABS($Q107))+$S107,0),$D$7)</f>
        <v>0</v>
      </c>
      <c r="CG108" s="1">
        <f>IF(ABS($Q108)&lt;G$25,$AA108,IF(ABS($Q107)&lt;G$25,(G$25-ABS($Q107))*($Z107+$Z108)*0.5*($D$27+$D$28)*$D$5*1000,0))</f>
        <v>0</v>
      </c>
      <c r="CH108" s="1">
        <f>IF(AND(G$25&lt;ABS($Q108),G$25&gt;ABS($Q107)),1,0)</f>
        <v>0</v>
      </c>
      <c r="CI108" s="3">
        <f>MIN(IF(CH108=1,($S108-$S107)/(ABS($Q108)-ABS($Q107))*(G$25-ABS($Q107))+$S107,0),$D$7)</f>
        <v>0</v>
      </c>
      <c r="CJ108" s="1">
        <f>IF(ABS($Q108)&lt;G$26,$AA108,IF(ABS($Q107)&lt;G$26,(G$26-ABS($Q107))*($Z107+$Z108)*0.5*($D$27+$D$28)*$D$5*1000,0))</f>
        <v>0</v>
      </c>
      <c r="CK108" s="1">
        <f>IF(AND(G$26&lt;ABS($Q108),G$26&gt;ABS($Q107)),1,0)</f>
        <v>0</v>
      </c>
      <c r="CL108" s="3">
        <f>MIN(IF(CK108=1,($S108-$S107)/(ABS($Q108)-ABS($Q107))*(G$26-ABS($Q107))+$S107,0),$D$7)</f>
        <v>0</v>
      </c>
      <c r="CM108" s="1">
        <f>IF(ABS($Q108)&lt;G$27,$AA108,IF(ABS($Q107)&lt;G$27,(G$27-ABS($Q107))*($Z107+$Z108)*0.5*($D$27+$D$28)*$D$5*1000,0))</f>
        <v>0</v>
      </c>
      <c r="CN108" s="1">
        <f>IF(AND(G$27&lt;ABS($Q108),G$27&gt;ABS($Q107)),1,0)</f>
        <v>0</v>
      </c>
      <c r="CO108" s="3">
        <f>MIN(IF(CN108=1,($S108-$S107)/(ABS($Q108)-ABS($Q107))*(G$27-ABS($Q107))+$S107,0),$D$7)</f>
        <v>0</v>
      </c>
      <c r="CP108" s="1">
        <f>IF(ABS($Q108)&lt;G$28,$AA108,IF(ABS($Q107)&lt;G$28,(G$28-ABS($Q107))*($Z107+$Z108)*0.5*($D$27+$D$28)*$D$5*1000,0))</f>
        <v>0</v>
      </c>
      <c r="CQ108" s="1">
        <f>IF(AND(G$28&lt;ABS($Q108),G$28&gt;ABS($Q107)),1,0)</f>
        <v>0</v>
      </c>
      <c r="CR108" s="3">
        <f>MIN(IF(CQ108=1,($S108-$S107)/(ABS($Q108)-ABS($Q107))*(G$28-ABS($Q107))+$S107,0),$D$7)</f>
        <v>0</v>
      </c>
      <c r="CS108" s="1">
        <f>IF(ABS($Q108)&lt;G$29,$AA108,IF(ABS($Q107)&lt;G$29,(G$29-ABS($Q107))*($Z107+$Z108)*0.5*($D$27+$D$28)*$D$5*1000,0))</f>
        <v>0</v>
      </c>
      <c r="CT108" s="1">
        <f>IF(AND(G$29&lt;ABS($Q108),G$29&gt;ABS($Q107)),1,0)</f>
        <v>0</v>
      </c>
      <c r="CU108" s="3">
        <f>MIN(IF(CT108=1,($S108-$S107)/(ABS($Q108)-ABS($Q107))*(G$29-ABS($Q107))+$S107,0),$D$7)</f>
        <v>0</v>
      </c>
      <c r="CV108" s="1">
        <f>IF(ABS($Q108)&lt;G$30,$AA108,IF(ABS($Q107)&lt;G$30,(G$30-ABS($Q107))*($Z107+$Z108)*0.5*($D$27+$D$28)*$D$5*1000,0))</f>
        <v>0</v>
      </c>
      <c r="CW108" s="1">
        <f>IF(AND(G$30&lt;ABS($Q108),G$30&gt;ABS($Q107)),1,0)</f>
        <v>0</v>
      </c>
      <c r="CX108" s="3">
        <f>MIN(IF(CW108=1,($S108-$S107)/(ABS($Q108)-ABS($Q107))*(G$30-ABS($Q107))+$S107,0),$D$7)</f>
        <v>0</v>
      </c>
      <c r="CY108" s="1">
        <f>IF(ABS($Q108)&lt;G$31,$AA108,IF(ABS($Q107)&lt;G$31,(G$31-ABS($Q107))*($Z107+$Z108)*0.5*($D$27+$D$28)*$D$5*1000,0))</f>
        <v>0</v>
      </c>
      <c r="CZ108" s="1">
        <f>IF(AND(G$31&lt;ABS($Q108),G$31&gt;ABS($Q107)),1,0)</f>
        <v>0</v>
      </c>
      <c r="DA108" s="3">
        <f>MIN(IF(CZ108=1,($S108-$S107)/(ABS($Q108)-ABS($Q107))*(G$31-ABS($Q107))+$S107,0),$D$7)</f>
        <v>0</v>
      </c>
      <c r="DB108" s="1">
        <f>IF(ABS($Q108)&lt;G$32,$AA108,IF(ABS($Q107)&lt;G$32,(G$32-ABS($Q107))*($Z107+$Z108)*0.5*($D$27+$D$28)*$D$5*1000,0))</f>
        <v>0</v>
      </c>
      <c r="DC108" s="1">
        <f>IF(AND(G$32&lt;ABS($Q108),G$32&gt;ABS($Q107)),1,0)</f>
        <v>0</v>
      </c>
      <c r="DD108" s="3">
        <f>MIN(IF(DC108=1,($S108-$S107)/(ABS($Q108)-ABS($Q107))*(G$32-ABS($Q107))+$S107,0),$D$7)</f>
        <v>0</v>
      </c>
      <c r="DE108" s="1">
        <f>IF(ABS($Q108)&lt;G$33,$AA108,IF(ABS($Q107)&lt;G$33,(G$33-ABS($Q107))*($Z107+$Z108)*0.5*($D$27+$D$28)*$D$5*1000,0))</f>
        <v>0</v>
      </c>
      <c r="DF108" s="1">
        <f>IF(AND(G$33&lt;ABS($Q108),G$33&gt;ABS($Q107)),1,0)</f>
        <v>0</v>
      </c>
      <c r="DG108" s="3">
        <f>MIN(IF(DF108=1,($S108-$S107)/(ABS($Q108)-ABS($Q107))*(G$33-ABS($Q107))+$S107,0),$D$7)</f>
        <v>0</v>
      </c>
      <c r="DH108" s="1">
        <f>IF(ABS($Q108)&lt;G$34,$AA108,IF(ABS($Q107)&lt;G$34,(G$34-ABS($Q107))*($Z107+$Z108)*0.5*($D$27+$D$28)*$D$5*1000,0))</f>
        <v>0</v>
      </c>
      <c r="DI108" s="1">
        <f>IF(AND(G$34&lt;ABS($Q108),G$34&gt;ABS($Q107)),1,0)</f>
        <v>0</v>
      </c>
      <c r="DJ108" s="3">
        <f>MIN(IF(DI108=1,($S108-$S107)/(ABS($Q108)-ABS($Q107))*(G$34-ABS($Q107))+$S107,0),$D$7)</f>
        <v>0</v>
      </c>
      <c r="DK108" s="1">
        <f>IF(ABS($Q108)&lt;G$35,$AA108,IF(ABS($Q107)&lt;G$35,(G$35-ABS($Q107))*($Z107+$Z108)*0.5*($D$27+$D$28)*$D$5*1000,0))</f>
        <v>0</v>
      </c>
      <c r="DL108" s="1">
        <f>IF(AND(G$35&lt;ABS($Q108),G$35&gt;ABS($Q107)),1,0)</f>
        <v>0</v>
      </c>
      <c r="DM108" s="3">
        <f>MIN(IF(DL108=1,($S108-$S107)/(ABS($Q108)-ABS($Q107))*(G$35-ABS($Q107))+$S107,0),$D$7)</f>
        <v>0</v>
      </c>
      <c r="DN108" s="1">
        <f>IF(ABS($Q108)&lt;G$36,$AA108,IF(ABS($Q107)&lt;G$36,(G$36-ABS($Q107))*($Z107+$Z108)*0.5*($D$27+$D$28)*$D$5*1000,0))</f>
        <v>0</v>
      </c>
      <c r="DO108" s="1">
        <f>IF(AND(G$36&lt;ABS($Q108),G$36&gt;ABS($Q107)),1,0)</f>
        <v>0</v>
      </c>
      <c r="DP108" s="3">
        <f>MIN(IF(DO108=1,($S108-$S107)/(ABS($Q108)-ABS($Q107))*(G$36-ABS($Q107))+$S107,0),$D$7)</f>
        <v>0</v>
      </c>
      <c r="DQ108" s="1">
        <f>IF(ABS($Q108)&lt;G$37,$AA108,IF(ABS($Q107)&lt;G$37,(G$37-ABS($Q107))*($Z107+$Z108)*0.5*($D$27+$D$28)*$D$5*1000,0))</f>
        <v>0</v>
      </c>
      <c r="DR108" s="1">
        <f>IF(AND(G$37&lt;ABS($Q108),G$37&gt;ABS($Q107)),1,0)</f>
        <v>0</v>
      </c>
      <c r="DS108" s="3">
        <f>MIN(IF(DR108=1,($S108-$S107)/(ABS($Q108)-ABS($Q107))*(G$37-ABS($Q107))+$S107,0),$D$7)</f>
        <v>0</v>
      </c>
      <c r="DT108" s="1">
        <f>IF(ABS($Q108)&lt;G$38,$AA108,IF(ABS($Q107)&lt;G$38,(G$38-ABS($Q107))*($Z107+$Z108)*0.5*($D$27+$D$28)*$D$5*1000,0))</f>
        <v>0</v>
      </c>
      <c r="DU108" s="1">
        <f>IF(AND(G$38&lt;ABS($Q108),G$38&gt;ABS($Q107)),1,0)</f>
        <v>0</v>
      </c>
      <c r="DV108" s="3">
        <f>MIN(IF(DU108=1,($S108-$S107)/(ABS($Q108)-ABS($Q107))*(G$38-ABS($Q107))+$S107,0),$D$7)</f>
        <v>0</v>
      </c>
      <c r="DW108" s="1">
        <f>IF(ABS($Q108)&lt;G$39,$AA108,IF(ABS($Q107)&lt;G$39,(G$39-ABS($Q107))*($Z107+$Z108)*0.5*($D$27+$D$28)*$D$5*1000,0))</f>
        <v>0</v>
      </c>
      <c r="DX108" s="1">
        <f>IF(AND(G$39&lt;ABS($Q108),G$39&gt;ABS($Q107)),1,0)</f>
        <v>0</v>
      </c>
      <c r="DY108" s="3">
        <f>MIN(IF(DX108=1,($S108-$S107)/(ABS($Q108)-ABS($Q107))*(G$39-ABS($Q107))+$S107,0),$D$7)</f>
        <v>0</v>
      </c>
      <c r="DZ108" s="1">
        <f>IF(ABS($Q108)&lt;G$40,$AA108,IF(ABS($Q107)&lt;G$40,(G$40-ABS($Q107))*($Z107+$Z108)*0.5*($D$27+$D$28)*$D$5*1000,0))</f>
        <v>0</v>
      </c>
      <c r="EA108" s="1">
        <f>IF(AND(G$40&lt;ABS($Q108),G$40&gt;ABS($Q107)),1,0)</f>
        <v>0</v>
      </c>
      <c r="EB108" s="3">
        <f>MIN(IF(EA108=1,($S108-$S107)/(ABS($Q108)-ABS($Q107))*(G$40-ABS($Q107))+$S107,0),$D$7)</f>
        <v>0</v>
      </c>
      <c r="EC108" s="1">
        <f>IF(ABS($Q108)&lt;G$41,$AA108,IF(ABS($Q107)&lt;G$41,(G$41-ABS($Q107))*($Z107+$Z108)*0.5*($D$27+$D$28)*$D$5*1000,0))</f>
        <v>0</v>
      </c>
      <c r="ED108" s="1">
        <f>IF(AND(G$41&lt;ABS($Q108),G$41&gt;ABS($Q107)),1,0)</f>
        <v>0</v>
      </c>
      <c r="EE108" s="3">
        <f>MIN(IF(ED108=1,($S108-$S107)/(ABS($Q108)-ABS($Q107))*(G$41-ABS($Q107))+$S107,0),$D$7)</f>
        <v>0</v>
      </c>
      <c r="EF108" s="1">
        <f>IF(ABS($Q108)&lt;G$42,$AA108,IF(ABS($Q107)&lt;G$42,(G$42-ABS($Q107))*($Z107+$Z108)*0.5*($D$27+$D$28)*$D$5*1000,0))</f>
        <v>0</v>
      </c>
      <c r="EG108" s="1">
        <f>IF(AND(G$42&lt;ABS($Q108),G$42&gt;ABS($Q107)),1,0)</f>
        <v>0</v>
      </c>
      <c r="EH108" s="3">
        <f>MIN(IF(EG108=1,($S108-$S107)/(ABS($Q108)-ABS($Q107))*(G$42-ABS($Q107))+$S107,0),$D$7)</f>
        <v>0</v>
      </c>
      <c r="EI108" s="1">
        <f>IF(ABS($Q108)&lt;G$43,$AA108,IF(ABS($Q107)&lt;G$43,(G$43-ABS($Q107))*($Z107+$Z108)*0.5*($D$27+$D$28)*$D$5*1000,0))</f>
        <v>0</v>
      </c>
      <c r="EJ108" s="1">
        <f>IF(AND(G$43&lt;ABS($Q108),G$43&gt;ABS($Q107)),1,0)</f>
        <v>0</v>
      </c>
      <c r="EK108" s="3">
        <f>MIN(IF(EJ108=1,($S108-$S107)/(ABS($Q108)-ABS($Q107))*(G$43-ABS($Q107))+$S107,0),$D$7)</f>
        <v>0</v>
      </c>
      <c r="EL108" s="1">
        <f>IF(ABS($Q108)&lt;G$44,$AA108,IF(ABS($Q107)&lt;G$44,(G$44-ABS($Q107))*($Z107+$Z108)*0.5*($D$27+$D$28)*$D$5*1000,0))</f>
        <v>0</v>
      </c>
      <c r="EM108" s="1">
        <f>IF(AND(G$44&lt;ABS($Q108),G$44&gt;ABS($Q107)),1,0)</f>
        <v>0</v>
      </c>
      <c r="EN108" s="3">
        <f>MIN(IF(EM108=1,($S108-$S107)/(ABS($Q108)-ABS($Q107))*(G$44-ABS($Q107))+$S107,0),$D$7)</f>
        <v>0</v>
      </c>
      <c r="EO108" s="1">
        <f>IF(ABS($Q108)&lt;G$45,$AA108,IF(ABS($Q107)&lt;G$45,(G$45-ABS($Q107))*($Z107+$Z108)*0.5*($D$27+$D$28)*$D$5*1000,0))</f>
        <v>0</v>
      </c>
      <c r="EP108" s="1">
        <f>IF(AND(G$45&lt;ABS($Q108),G$45&gt;ABS($Q107)),1,0)</f>
        <v>0</v>
      </c>
      <c r="EQ108" s="3">
        <f>MIN(IF(EP108=1,($S108-$S107)/(ABS($Q108)-ABS($Q107))*(G$45-ABS($Q107))+$S107,0),$D$7)</f>
        <v>0</v>
      </c>
      <c r="ER108" s="1">
        <f>IF(ABS($Q108)&lt;G$46,$AA108,IF(ABS($Q107)&lt;G$46,(G$46-ABS($Q107))*($Z107+$Z108)*0.5*($D$27+$D$28)*$D$5*1000,0))</f>
        <v>0</v>
      </c>
      <c r="ES108" s="1">
        <f>IF(AND(G$46&lt;ABS($Q108),G$46&gt;ABS($Q107)),1,0)</f>
        <v>0</v>
      </c>
      <c r="ET108" s="3">
        <f>MIN(IF(ES108=1,($S108-$S107)/(ABS($Q108)-ABS($Q107))*(G$46-ABS($Q107))+$S107,0),$D$7)</f>
        <v>0</v>
      </c>
      <c r="EU108" s="1">
        <f>IF(ABS($Q108)&lt;G$47,$AA108,IF(ABS($Q107)&lt;G$47,(G$47-ABS($Q107))*($Z107+$Z108)*0.5*($D$27+$D$28)*$D$5*1000,0))</f>
        <v>0</v>
      </c>
      <c r="EV108" s="1">
        <f>IF(AND(G$47&lt;ABS($Q108),G$47&gt;ABS($Q107)),1,0)</f>
        <v>0</v>
      </c>
      <c r="EW108" s="3">
        <f>MIN(IF(EV108=1,($S108-$S107)/(ABS($Q108)-ABS($Q107))*(G$47-ABS($Q107))+$S107,0),$D$7)</f>
        <v>0</v>
      </c>
      <c r="EX108" s="1">
        <f>IF(ABS($Q108)&lt;G$48,$AA108,IF(ABS($Q107)&lt;G$48,(G$48-ABS($Q107))*($Z107+$Z108)*0.5*($D$27+$D$28)*$D$5*1000,0))</f>
        <v>0</v>
      </c>
      <c r="EY108" s="1">
        <f>IF(AND(G$48&lt;ABS($Q108),G$48&gt;ABS($Q107)),1,0)</f>
        <v>0</v>
      </c>
      <c r="EZ108" s="3">
        <f>MIN(IF(EY108=1,($S108-$S107)/(ABS($Q108)-ABS($Q107))*(G$48-ABS($Q107))+$S107,0),$D$7)</f>
        <v>0</v>
      </c>
      <c r="FA108" s="1">
        <f>IF(ABS($Q108)&lt;G$49,$AA108,IF(ABS($Q107)&lt;G$49,(G$49-ABS($Q107))*($Z107+$Z108)*0.5*($D$27+$D$28)*$D$5*1000,0))</f>
        <v>0</v>
      </c>
      <c r="FB108" s="1">
        <f>IF(AND(G$49&lt;ABS($Q108),G$49&gt;ABS($Q107)),1,0)</f>
        <v>0</v>
      </c>
      <c r="FC108" s="3">
        <f>MIN(IF(FB108=1,($S108-$S107)/(ABS($Q108)-ABS($Q107))*(G$49-ABS($Q107))+$S107,0),$D$7)</f>
        <v>0</v>
      </c>
      <c r="FD108" s="1">
        <f>IF(ABS($Q108)&lt;G$50,$AA108,IF(ABS($Q107)&lt;G$50,(G$50-ABS($Q107))*($Z107+$Z108)*0.5*($D$27+$D$28)*$D$5*1000,0))</f>
        <v>0</v>
      </c>
      <c r="FE108" s="1">
        <f>IF(AND(G$50&lt;ABS($Q108),G$50&gt;ABS($Q107)),1,0)</f>
        <v>0</v>
      </c>
      <c r="FF108" s="3">
        <f>MIN(IF(FE108=1,($S108-$S107)/(ABS($Q108)-ABS($Q107))*(G$50-ABS($Q107))+$S107,0),$D$7)</f>
        <v>0</v>
      </c>
      <c r="FG108" s="1">
        <f>IF(ABS($Q108)&lt;G$51,$AA108,IF(ABS($Q107)&lt;G$51,(G$51-ABS($Q107))*($Z107+$Z108)*0.5*($D$27+$D$28)*$D$5*1000,0))</f>
        <v>0</v>
      </c>
      <c r="FH108" s="1">
        <f>IF(AND(G$51&lt;ABS($Q108),G$51&gt;ABS($Q107)),1,0)</f>
        <v>0</v>
      </c>
      <c r="FI108" s="3">
        <f>MIN(IF(FH108=1,($S108-$S107)/(ABS($Q108)-ABS($Q107))*(G$51-ABS($Q107))+$S107,0),$D$7)</f>
        <v>0</v>
      </c>
      <c r="FJ108" s="1">
        <f>IF(ABS($Q108)&lt;G$52,$AA108,IF(ABS($Q107)&lt;G$52,(G$52-ABS($Q107))*($Z107+$Z108)*0.5*($D$27+$D$28)*$D$5*1000,0))</f>
        <v>0</v>
      </c>
      <c r="FK108" s="1">
        <f>IF(AND(G$52&lt;ABS($Q108),G$52&gt;ABS($Q107)),1,0)</f>
        <v>0</v>
      </c>
      <c r="FL108" s="3">
        <f>MIN(IF(FK108=1,($S108-$S107)/(ABS($Q108)-ABS($Q107))*(G$52-ABS($Q107))+$S107,0),$D$7)</f>
        <v>0</v>
      </c>
      <c r="FM108" s="1">
        <f>IF(ABS($Q108)&lt;G$53,$AA108,IF(ABS($Q107)&lt;G$53,(G$53-ABS($Q107))*($Z107+$Z108)*0.5*($D$27+$D$28)*$D$5*1000,0))</f>
        <v>0</v>
      </c>
      <c r="FN108" s="1">
        <f>IF(AND(G$53&lt;ABS($Q108),G$53&gt;ABS($Q107)),1,0)</f>
        <v>0</v>
      </c>
      <c r="FO108" s="3">
        <f>MIN(IF(FN108=1,($S108-$S107)/(ABS($Q108)-ABS($Q107))*(G$53-ABS($Q107))+$S107,0),$D$7)</f>
        <v>0</v>
      </c>
      <c r="FP108" s="1">
        <f>IF(ABS($Q108)&lt;G$54,$AA108,IF(ABS($Q107)&lt;G$54,(G$54-ABS($Q107))*($Z107+$Z108)*0.5*($D$27+$D$28)*$D$5*1000,0))</f>
        <v>0</v>
      </c>
      <c r="FQ108" s="1">
        <f>IF(AND(G$54&lt;ABS($Q108),G$54&gt;ABS($Q107)),1,0)</f>
        <v>0</v>
      </c>
      <c r="FR108" s="3">
        <f>MIN(IF(FQ108=1,($S108-$S107)/(ABS($Q108)-ABS($Q107))*(G$54-ABS($Q107))+$S107,0),$D$7)</f>
        <v>0</v>
      </c>
      <c r="FS108" s="1">
        <f>IF(ABS($Q108)&lt;G$55,$AA108,IF(ABS($Q107)&lt;G$55,(G$55-ABS($Q107))*($Z107+$Z108)*0.5*($D$27+$D$28)*$D$5*1000,0))</f>
        <v>0</v>
      </c>
      <c r="FT108" s="1">
        <f>IF(AND(G$55&lt;ABS($Q108),G$55&gt;ABS($Q107)),1,0)</f>
        <v>0</v>
      </c>
      <c r="FU108" s="3">
        <f>MIN(IF(FT108=1,($S108-$S107)/(ABS($Q108)-ABS($Q107))*(G$55-ABS($Q107))+$S107,0),$D$7)</f>
        <v>0</v>
      </c>
      <c r="FV108" s="1" t="e">
        <f>IF(ABS($Q108)&lt;#REF!,$AA108,IF(ABS($Q107)&lt;#REF!,(#REF!-ABS($Q107))*($Z107+$Z108)*0.5*($D$27+$D$28)*$D$5*1000,0))</f>
        <v>#REF!</v>
      </c>
      <c r="FW108" s="1" t="e">
        <f>IF(AND(#REF!&lt;ABS($Q108),#REF!&gt;ABS($Q107)),1,0)</f>
        <v>#REF!</v>
      </c>
      <c r="FX108" s="3" t="e">
        <f>MIN(IF(FW108=1,($S108-$S107)/(ABS($Q108)-ABS($Q107))*(#REF!-ABS($Q107))+$S107,0),$D$7)</f>
        <v>#REF!</v>
      </c>
    </row>
    <row r="109" spans="12:180" x14ac:dyDescent="0.35">
      <c r="L109" s="32"/>
      <c r="M109" s="32"/>
      <c r="N109" s="32"/>
      <c r="O109" s="32"/>
      <c r="P109" s="32"/>
      <c r="Q109" s="4"/>
      <c r="R109" s="4"/>
      <c r="S109" s="4"/>
      <c r="T109" s="4"/>
      <c r="U109" s="4"/>
      <c r="V109" s="4"/>
      <c r="W109" s="4"/>
      <c r="X109" s="4"/>
      <c r="Y109" s="4"/>
      <c r="Z109" s="3">
        <f t="shared" si="7"/>
        <v>0.2</v>
      </c>
      <c r="AA109" s="3"/>
      <c r="AB109" s="1"/>
      <c r="AC109" s="2"/>
      <c r="AD109" s="2"/>
      <c r="AE109" s="1"/>
      <c r="AF109" s="2"/>
      <c r="AG109" s="2"/>
      <c r="AH109" s="1"/>
      <c r="AI109" s="2"/>
      <c r="AJ109" s="2"/>
      <c r="AK109" s="1"/>
      <c r="AL109" s="2"/>
      <c r="AM109" s="2"/>
      <c r="AN109" s="1"/>
      <c r="AO109" s="2"/>
      <c r="AP109" s="2"/>
      <c r="AQ109" s="1"/>
      <c r="AR109" s="2"/>
      <c r="AS109" s="2"/>
      <c r="AT109" s="1"/>
      <c r="AU109" s="2"/>
      <c r="AV109" s="2"/>
      <c r="AW109" s="1"/>
      <c r="AX109" s="2"/>
      <c r="AY109" s="2"/>
      <c r="AZ109" s="1"/>
      <c r="BA109" s="2"/>
      <c r="BB109" s="2"/>
      <c r="BC109" s="1"/>
      <c r="BD109" s="2"/>
      <c r="BE109" s="2"/>
      <c r="BF109" s="1"/>
      <c r="BG109" s="2"/>
      <c r="BH109" s="2"/>
      <c r="BI109" s="1"/>
      <c r="BJ109" s="2"/>
      <c r="BK109" s="2"/>
      <c r="BL109" s="1"/>
      <c r="BM109" s="2"/>
      <c r="BN109" s="2"/>
      <c r="BO109" s="1"/>
      <c r="BP109" s="2"/>
      <c r="BQ109" s="2"/>
      <c r="BR109" s="1"/>
      <c r="BS109" s="2"/>
      <c r="BT109" s="2"/>
      <c r="BU109" s="1"/>
      <c r="BV109" s="2"/>
      <c r="BW109" s="2"/>
      <c r="BX109" s="1"/>
      <c r="BY109" s="2"/>
      <c r="BZ109" s="2"/>
      <c r="CA109" s="1"/>
      <c r="CB109" s="2"/>
      <c r="CC109" s="2"/>
      <c r="CD109" s="1"/>
      <c r="CE109" s="2"/>
      <c r="CF109" s="2"/>
      <c r="CG109" s="1"/>
      <c r="CH109" s="2"/>
      <c r="CI109" s="2"/>
      <c r="CJ109" s="1"/>
      <c r="CK109" s="2"/>
      <c r="CL109" s="2"/>
      <c r="CM109" s="1"/>
      <c r="CN109" s="2"/>
      <c r="CO109" s="2"/>
      <c r="CP109" s="1"/>
      <c r="CQ109" s="2"/>
      <c r="CR109" s="2"/>
      <c r="CS109" s="1"/>
      <c r="CT109" s="2"/>
      <c r="CU109" s="2"/>
      <c r="CV109" s="1"/>
      <c r="CW109" s="2"/>
      <c r="CX109" s="2"/>
      <c r="CY109" s="1"/>
      <c r="CZ109" s="2"/>
      <c r="DA109" s="2"/>
      <c r="DB109" s="1"/>
      <c r="DC109" s="2"/>
      <c r="DD109" s="2"/>
      <c r="DE109" s="1"/>
      <c r="DF109" s="2"/>
      <c r="DG109" s="2"/>
      <c r="DH109" s="1"/>
      <c r="DI109" s="2"/>
      <c r="DJ109" s="2"/>
      <c r="DK109" s="1"/>
      <c r="DL109" s="2"/>
      <c r="DM109" s="2"/>
      <c r="DN109" s="1"/>
      <c r="DO109" s="2"/>
      <c r="DP109" s="2"/>
      <c r="DQ109" s="1"/>
      <c r="DR109" s="2"/>
      <c r="DS109" s="2"/>
      <c r="DT109" s="1"/>
      <c r="DU109" s="2"/>
      <c r="DV109" s="2"/>
      <c r="DW109" s="1"/>
      <c r="DX109" s="2"/>
      <c r="DY109" s="2"/>
      <c r="DZ109" s="1"/>
      <c r="EA109" s="2"/>
      <c r="EB109" s="2"/>
      <c r="EC109" s="1"/>
      <c r="ED109" s="2"/>
      <c r="EE109" s="2"/>
      <c r="EF109" s="1"/>
      <c r="EG109" s="2"/>
      <c r="EH109" s="2"/>
      <c r="EI109" s="1"/>
      <c r="EJ109" s="2"/>
      <c r="EK109" s="2"/>
      <c r="EL109" s="1"/>
      <c r="EM109" s="2"/>
      <c r="EN109" s="2"/>
      <c r="EO109" s="1"/>
      <c r="EP109" s="2"/>
      <c r="EQ109" s="2"/>
      <c r="ER109" s="1"/>
      <c r="ES109" s="2"/>
      <c r="ET109" s="2"/>
      <c r="EU109" s="1"/>
      <c r="EV109" s="2"/>
      <c r="EW109" s="2"/>
      <c r="EX109" s="1"/>
      <c r="EY109" s="2"/>
      <c r="EZ109" s="2"/>
      <c r="FA109" s="1"/>
      <c r="FB109" s="2"/>
      <c r="FC109" s="2"/>
      <c r="FD109" s="1"/>
      <c r="FE109" s="2"/>
      <c r="FF109" s="2"/>
      <c r="FG109" s="1"/>
      <c r="FH109" s="2"/>
      <c r="FI109" s="2"/>
      <c r="FJ109" s="1"/>
      <c r="FK109" s="2"/>
      <c r="FL109" s="2"/>
      <c r="FM109" s="1"/>
      <c r="FN109" s="2"/>
      <c r="FO109" s="2"/>
      <c r="FP109" s="1"/>
      <c r="FQ109" s="2"/>
      <c r="FR109" s="2"/>
      <c r="FS109" s="1"/>
      <c r="FT109" s="2"/>
      <c r="FU109" s="2"/>
      <c r="FV109" s="1"/>
      <c r="FW109" s="2"/>
      <c r="FX109" s="2"/>
    </row>
    <row r="110" spans="12:180" x14ac:dyDescent="0.35">
      <c r="L110" s="36"/>
      <c r="M110" s="23"/>
      <c r="N110" s="23"/>
      <c r="O110" s="23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3">
        <f t="shared" si="7"/>
        <v>0.2</v>
      </c>
      <c r="AA110" s="1">
        <f>$R109*($Z110+$Z109)*0.5*($D$27+$D$28)*1000*$D$5</f>
        <v>0</v>
      </c>
      <c r="AB110" s="1">
        <f>IF(ABS($Q110)&lt;$G$6,$AA110,IF(ABS($Q109)&lt;$G$6,($G$6-ABS($Q109))*($Z109+$Z110)*0.5*($D$27+$D$28)*$D$5*1000,0))</f>
        <v>0</v>
      </c>
      <c r="AC110" s="1">
        <f>IF(AND($G$6&lt;ABS($Q110),$G$6&gt;ABS($Q109)),1,0)</f>
        <v>0</v>
      </c>
      <c r="AD110" s="3">
        <f>MIN(IF(AC110=1,($S110-$S109)/(ABS($Q110)-ABS($Q109))*($G$6-ABS($Q109))+$S109,0),$D$7)</f>
        <v>0</v>
      </c>
      <c r="AE110" s="1">
        <f>IF(ABS($Q110)&lt;$G$7,$AA110,IF(ABS($Q109)&lt;$G$7,($G$7-ABS($Q109))*($Z109+$Z110)*0.5*($D$27+$D$28)*$D$5*1000,0))</f>
        <v>0</v>
      </c>
      <c r="AF110" s="1">
        <f>IF(AND($G$7&lt;ABS($Q110),$G$7&gt;ABS($Q109)),1,0)</f>
        <v>0</v>
      </c>
      <c r="AG110" s="3">
        <f>MIN(IF(AF110=1,($S110-$S109)/(ABS($Q110)-ABS($Q109))*($G$7-ABS($Q109))+$S109,0),$D$7)</f>
        <v>0</v>
      </c>
      <c r="AH110" s="1">
        <f>IF(ABS($Q110)&lt;$G$8,$AA110,IF(ABS($Q109)&lt;$G$8,($G$8-ABS($Q109))*($Z109+$Z110)*0.5*($D$27+$D$28)*$D$5*1000,0))</f>
        <v>0</v>
      </c>
      <c r="AI110" s="1">
        <f>IF(AND($G$8&lt;ABS($Q110),$G$8&gt;ABS($Q109)),1,0)</f>
        <v>0</v>
      </c>
      <c r="AJ110" s="3">
        <f>MIN(IF(AI110=1,($S110-$S109)/(ABS($Q110)-ABS($Q109))*($G$8-ABS($Q109))+$S109,0),$D$7)</f>
        <v>0</v>
      </c>
      <c r="AK110" s="1">
        <f>IF(ABS($Q110)&lt;$G$9,$AA110,IF(ABS($Q109)&lt;$G$9,($G$9-ABS($Q109))*($Z109+$Z110)*0.5*($D$27+$D$28)*$D$5*1000,0))</f>
        <v>0</v>
      </c>
      <c r="AL110" s="1">
        <f>IF(AND($G$9&lt;ABS($Q110),$G$9&gt;ABS($Q109)),1,0)</f>
        <v>0</v>
      </c>
      <c r="AM110" s="3">
        <f>MIN(IF(AL110=1,($S110-$S109)/(ABS($Q110)-ABS($Q109))*($G$9-ABS($Q109))+$S109,0),$D$7)</f>
        <v>0</v>
      </c>
      <c r="AN110" s="1">
        <f>IF(ABS($Q110)&lt;$G$10,$AA110,IF(ABS($Q109)&lt;$G$10,($G$10-ABS($Q109))*($Z109+$Z110)*0.5*($D$27+$D$28)*$D$5*1000,0))</f>
        <v>0</v>
      </c>
      <c r="AO110" s="1">
        <f>IF(AND($G$10&lt;ABS($Q110),$G$10&gt;ABS($Q109)),1,0)</f>
        <v>0</v>
      </c>
      <c r="AP110" s="3">
        <f>MIN(IF(AO110=1,($S110-$S109)/(ABS($Q110)-ABS($Q109))*($G$10-ABS($Q109))+$S109,0),$D$7)</f>
        <v>0</v>
      </c>
      <c r="AQ110" s="1">
        <f>IF(ABS($Q110)&lt;$G$11,$AA110,IF(ABS($Q109)&lt;$G$11,($G$11-ABS($Q109))*($Z109+$Z110)*0.5*($D$27+$D$28)*$D$5*1000,0))</f>
        <v>0</v>
      </c>
      <c r="AR110" s="1">
        <f>IF(AND($G$11&lt;ABS($Q110),$G$11&gt;ABS($Q109)),1,0)</f>
        <v>0</v>
      </c>
      <c r="AS110" s="3">
        <f>MIN(IF(AR110=1,($S110-$S109)/(ABS($Q110)-ABS($Q109))*($G$11-ABS($Q109))+$S109,0),$D$7)</f>
        <v>0</v>
      </c>
      <c r="AT110" s="1">
        <f>IF(ABS($Q110)&lt;$G$12,$AA110,IF(ABS($Q109)&lt;$G$12,($G$12-ABS($Q109))*($Z109+$Z110)*0.5*($D$27+$D$28)*$D$5*1000,0))</f>
        <v>0</v>
      </c>
      <c r="AU110" s="1">
        <f>IF(AND($G$12&lt;ABS($Q110),$G$12&gt;ABS($Q109)),1,0)</f>
        <v>0</v>
      </c>
      <c r="AV110" s="3">
        <f>MIN(IF(AU110=1,($S110-$S109)/(ABS($Q110)-ABS($Q109))*($G$12-ABS($Q109))+$S109,0),$D$7)</f>
        <v>0</v>
      </c>
      <c r="AW110" s="1">
        <f>IF(ABS($Q110)&lt;$G$13,$AA110,IF(ABS($Q109)&lt;$G$13,($G$13-ABS($Q109))*($Z109+$Z110)*0.5*($D$27+$D$28)*$D$5*1000,0))</f>
        <v>0</v>
      </c>
      <c r="AX110" s="1">
        <f>IF(AND($G$13&lt;ABS($Q110),$G$13&gt;ABS($Q109)),1,0)</f>
        <v>0</v>
      </c>
      <c r="AY110" s="3">
        <f>MIN(IF(AX110=1,($S110-$S109)/(ABS($Q110)-ABS($Q109))*($G$13-ABS($Q109))+$S109,0),$D$7)</f>
        <v>0</v>
      </c>
      <c r="AZ110" s="1">
        <f>IF(ABS($Q110)&lt;$G$14,$AA110,IF(ABS($Q109)&lt;$G$14,($G$14-ABS($Q109))*($Z109+$Z110)*0.5*($D$27+$D$28)*$D$5*1000,0))</f>
        <v>0</v>
      </c>
      <c r="BA110" s="1">
        <f>IF(AND($G$14&lt;ABS($Q110),$G$14&gt;ABS($Q109)),1,0)</f>
        <v>0</v>
      </c>
      <c r="BB110" s="3">
        <f>MIN(IF(BA110=1,($S110-$S109)/(ABS($Q110)-ABS($Q109))*($G$14-ABS($Q109))+$S109,0),$D$7)</f>
        <v>0</v>
      </c>
      <c r="BC110" s="1">
        <f>IF(ABS($Q110)&lt;G$15,$AA110,IF(ABS($Q109)&lt;G$15,(G$15-ABS($Q109))*($Z109+$Z110)*0.5*($D$27+$D$28)*$D$5*1000,0))</f>
        <v>0</v>
      </c>
      <c r="BD110" s="1">
        <f>IF(AND(G$15&lt;ABS($Q110),G$15&gt;ABS($Q109)),1,0)</f>
        <v>0</v>
      </c>
      <c r="BE110" s="3">
        <f>MIN(IF(BD110=1,($S110-$S109)/(ABS($Q110)-ABS($Q109))*(G$15-ABS($Q109))+$S109,0),$D$7)</f>
        <v>0</v>
      </c>
      <c r="BF110" s="1">
        <f>IF(ABS($Q110)&lt;G$16,$AA110,IF(ABS($Q109)&lt;G$16,(G$16-ABS($Q109))*($Z109+$Z110)*0.5*($D$27+$D$28)*$D$5*1000,0))</f>
        <v>0</v>
      </c>
      <c r="BG110" s="1">
        <f>IF(AND(G$16&lt;ABS($Q110),G$16&gt;ABS($Q109)),1,0)</f>
        <v>0</v>
      </c>
      <c r="BH110" s="3">
        <f>MIN(IF(BG110=1,($S110-$S109)/(ABS($Q110)-ABS($Q109))*(G$16-ABS($Q109))+$S109,0),$D$7)</f>
        <v>0</v>
      </c>
      <c r="BI110" s="1">
        <f>IF(ABS($Q110)&lt;G$17,$AA110,IF(ABS($Q109)&lt;G$17,(G$17-ABS($Q109))*($Z109+$Z110)*0.5*($D$27+$D$28)*$D$5*1000,0))</f>
        <v>0</v>
      </c>
      <c r="BJ110" s="1">
        <f>IF(AND(G$17&lt;ABS($Q110),G$17&gt;ABS($Q109)),1,0)</f>
        <v>0</v>
      </c>
      <c r="BK110" s="3">
        <f>MIN(IF(BJ110=1,($S110-$S109)/(ABS($Q110)-ABS($Q109))*(G$17-ABS($Q109))+$S109,0),$D$7)</f>
        <v>0</v>
      </c>
      <c r="BL110" s="1">
        <f>IF(ABS($Q110)&lt;G$18,$AA110,IF(ABS($Q109)&lt;G$18,(G$18-ABS($Q109))*($Z109+$Z110)*0.5*($D$27+$D$28)*$D$5*1000,0))</f>
        <v>0</v>
      </c>
      <c r="BM110" s="1">
        <f>IF(AND(G$18&lt;ABS($Q110),G$18&gt;ABS($Q109)),1,0)</f>
        <v>0</v>
      </c>
      <c r="BN110" s="3">
        <f>MIN(IF(BM110=1,($S110-$S109)/(ABS($Q110)-ABS($Q109))*(G$18-ABS($Q109))+$S109,0),$D$7)</f>
        <v>0</v>
      </c>
      <c r="BO110" s="1">
        <f>IF(ABS($Q110)&lt;G$19,$AA110,IF(ABS($Q109)&lt;G$19,(G$19-ABS($Q109))*($Z109+$Z110)*0.5*($D$27+$D$28)*$D$5*1000,0))</f>
        <v>0</v>
      </c>
      <c r="BP110" s="1">
        <f>IF(AND(G$19&lt;ABS($Q110),G$19&gt;ABS($Q109)),1,0)</f>
        <v>0</v>
      </c>
      <c r="BQ110" s="3">
        <f>MIN(IF(BP110=1,($S110-$S109)/(ABS($Q110)-ABS($Q109))*(G$19-ABS($Q109))+$S109,0),$D$7)</f>
        <v>0</v>
      </c>
      <c r="BR110" s="1">
        <f>IF(ABS($Q110)&lt;G$20,$AA110,IF(ABS($Q109)&lt;G$20,(G$20-ABS($Q109))*($Z109+$Z110)*0.5*($D$27+$D$28)*$D$5*1000,0))</f>
        <v>0</v>
      </c>
      <c r="BS110" s="1">
        <f>IF(AND(G$20&lt;ABS($Q110),G$20&gt;ABS($Q109)),1,0)</f>
        <v>0</v>
      </c>
      <c r="BT110" s="3">
        <f>MIN(IF(BS110=1,($S110-$S109)/(ABS($Q110)-ABS($Q109))*(G$20-ABS($Q109))+$S109,0),$D$7)</f>
        <v>0</v>
      </c>
      <c r="BU110" s="1">
        <f>IF(ABS($Q110)&lt;G$21,$AA110,IF(ABS($Q109)&lt;G$21,(G$21-ABS($Q109))*($Z109+$Z110)*0.5*($D$27+$D$28)*$D$5*1000,0))</f>
        <v>0</v>
      </c>
      <c r="BV110" s="1">
        <f>IF(AND(G$21&lt;ABS($Q110),G$21&gt;ABS($Q109)),1,0)</f>
        <v>0</v>
      </c>
      <c r="BW110" s="3">
        <f>MIN(IF(BV110=1,($S110-$S109)/(ABS($Q110)-ABS($Q109))*(G$21-ABS($Q109))+$S109,0),$D$7)</f>
        <v>0</v>
      </c>
      <c r="BX110" s="1">
        <f>IF(ABS($Q110)&lt;G$22,$AA110,IF(ABS($Q109)&lt;G$22,(G$22-ABS($Q109))*($Z109+$Z110)*0.5*($D$27+$D$28)*$D$5*1000,0))</f>
        <v>0</v>
      </c>
      <c r="BY110" s="1">
        <f>IF(AND(G$22&lt;ABS($Q110),G$22&gt;ABS($Q109)),1,0)</f>
        <v>0</v>
      </c>
      <c r="BZ110" s="3">
        <f>MIN(IF(BY110=1,($S110-$S109)/(ABS($Q110)-ABS($Q109))*(G$22-ABS($Q109))+$S109,0),$D$7)</f>
        <v>0</v>
      </c>
      <c r="CA110" s="1">
        <f>IF(ABS($Q110)&lt;G$23,$AA110,IF(ABS($Q109)&lt;G$23,(G$23-ABS($Q109))*($Z109+$Z110)*0.5*($D$27+$D$28)*$D$5*1000,0))</f>
        <v>0</v>
      </c>
      <c r="CB110" s="1">
        <f>IF(AND(G$23&lt;ABS($Q110),G$23&gt;ABS($Q109)),1,0)</f>
        <v>0</v>
      </c>
      <c r="CC110" s="3">
        <f>MIN(IF(CB110=1,($S110-$S109)/(ABS($Q110)-ABS($Q109))*(G$23-ABS($Q109))+$S109,0),$D$7)</f>
        <v>0</v>
      </c>
      <c r="CD110" s="1">
        <f>IF(ABS($Q110)&lt;G$24,$AA110,IF(ABS($Q109)&lt;G$24,(G$24-ABS($Q109))*($Z109+$Z110)*0.5*($D$27+$D$28)*$D$5*1000,0))</f>
        <v>0</v>
      </c>
      <c r="CE110" s="1">
        <f>IF(AND(G$24&lt;ABS($Q110),G$24&gt;ABS($Q109)),1,0)</f>
        <v>0</v>
      </c>
      <c r="CF110" s="3">
        <f>MIN(IF(CE110=1,($S110-$S109)/(ABS($Q110)-ABS($Q109))*(G$24-ABS($Q109))+$S109,0),$D$7)</f>
        <v>0</v>
      </c>
      <c r="CG110" s="1">
        <f>IF(ABS($Q110)&lt;G$25,$AA110,IF(ABS($Q109)&lt;G$25,(G$25-ABS($Q109))*($Z109+$Z110)*0.5*($D$27+$D$28)*$D$5*1000,0))</f>
        <v>0</v>
      </c>
      <c r="CH110" s="1">
        <f>IF(AND(G$25&lt;ABS($Q110),G$25&gt;ABS($Q109)),1,0)</f>
        <v>0</v>
      </c>
      <c r="CI110" s="3">
        <f>MIN(IF(CH110=1,($S110-$S109)/(ABS($Q110)-ABS($Q109))*(G$25-ABS($Q109))+$S109,0),$D$7)</f>
        <v>0</v>
      </c>
      <c r="CJ110" s="1">
        <f>IF(ABS($Q110)&lt;G$26,$AA110,IF(ABS($Q109)&lt;G$26,(G$26-ABS($Q109))*($Z109+$Z110)*0.5*($D$27+$D$28)*$D$5*1000,0))</f>
        <v>0</v>
      </c>
      <c r="CK110" s="1">
        <f>IF(AND(G$26&lt;ABS($Q110),G$26&gt;ABS($Q109)),1,0)</f>
        <v>0</v>
      </c>
      <c r="CL110" s="3">
        <f>MIN(IF(CK110=1,($S110-$S109)/(ABS($Q110)-ABS($Q109))*(G$26-ABS($Q109))+$S109,0),$D$7)</f>
        <v>0</v>
      </c>
      <c r="CM110" s="1">
        <f>IF(ABS($Q110)&lt;G$27,$AA110,IF(ABS($Q109)&lt;G$27,(G$27-ABS($Q109))*($Z109+$Z110)*0.5*($D$27+$D$28)*$D$5*1000,0))</f>
        <v>0</v>
      </c>
      <c r="CN110" s="1">
        <f>IF(AND(G$27&lt;ABS($Q110),G$27&gt;ABS($Q109)),1,0)</f>
        <v>0</v>
      </c>
      <c r="CO110" s="3">
        <f>MIN(IF(CN110=1,($S110-$S109)/(ABS($Q110)-ABS($Q109))*(G$27-ABS($Q109))+$S109,0),$D$7)</f>
        <v>0</v>
      </c>
      <c r="CP110" s="1">
        <f>IF(ABS($Q110)&lt;G$28,$AA110,IF(ABS($Q109)&lt;G$28,(G$28-ABS($Q109))*($Z109+$Z110)*0.5*($D$27+$D$28)*$D$5*1000,0))</f>
        <v>0</v>
      </c>
      <c r="CQ110" s="1">
        <f>IF(AND(G$28&lt;ABS($Q110),G$28&gt;ABS($Q109)),1,0)</f>
        <v>0</v>
      </c>
      <c r="CR110" s="3">
        <f>MIN(IF(CQ110=1,($S110-$S109)/(ABS($Q110)-ABS($Q109))*(G$28-ABS($Q109))+$S109,0),$D$7)</f>
        <v>0</v>
      </c>
      <c r="CS110" s="1">
        <f>IF(ABS($Q110)&lt;G$29,$AA110,IF(ABS($Q109)&lt;G$29,(G$29-ABS($Q109))*($Z109+$Z110)*0.5*($D$27+$D$28)*$D$5*1000,0))</f>
        <v>0</v>
      </c>
      <c r="CT110" s="1">
        <f>IF(AND(G$29&lt;ABS($Q110),G$29&gt;ABS($Q109)),1,0)</f>
        <v>0</v>
      </c>
      <c r="CU110" s="3">
        <f>MIN(IF(CT110=1,($S110-$S109)/(ABS($Q110)-ABS($Q109))*(G$29-ABS($Q109))+$S109,0),$D$7)</f>
        <v>0</v>
      </c>
      <c r="CV110" s="1">
        <f>IF(ABS($Q110)&lt;G$30,$AA110,IF(ABS($Q109)&lt;G$30,(G$30-ABS($Q109))*($Z109+$Z110)*0.5*($D$27+$D$28)*$D$5*1000,0))</f>
        <v>0</v>
      </c>
      <c r="CW110" s="1">
        <f>IF(AND(G$30&lt;ABS($Q110),G$30&gt;ABS($Q109)),1,0)</f>
        <v>0</v>
      </c>
      <c r="CX110" s="3">
        <f>MIN(IF(CW110=1,($S110-$S109)/(ABS($Q110)-ABS($Q109))*(G$30-ABS($Q109))+$S109,0),$D$7)</f>
        <v>0</v>
      </c>
      <c r="CY110" s="1">
        <f>IF(ABS($Q110)&lt;G$31,$AA110,IF(ABS($Q109)&lt;G$31,(G$31-ABS($Q109))*($Z109+$Z110)*0.5*($D$27+$D$28)*$D$5*1000,0))</f>
        <v>0</v>
      </c>
      <c r="CZ110" s="1">
        <f>IF(AND(G$31&lt;ABS($Q110),G$31&gt;ABS($Q109)),1,0)</f>
        <v>0</v>
      </c>
      <c r="DA110" s="3">
        <f>MIN(IF(CZ110=1,($S110-$S109)/(ABS($Q110)-ABS($Q109))*(G$31-ABS($Q109))+$S109,0),$D$7)</f>
        <v>0</v>
      </c>
      <c r="DB110" s="1">
        <f>IF(ABS($Q110)&lt;G$32,$AA110,IF(ABS($Q109)&lt;G$32,(G$32-ABS($Q109))*($Z109+$Z110)*0.5*($D$27+$D$28)*$D$5*1000,0))</f>
        <v>0</v>
      </c>
      <c r="DC110" s="1">
        <f>IF(AND(G$32&lt;ABS($Q110),G$32&gt;ABS($Q109)),1,0)</f>
        <v>0</v>
      </c>
      <c r="DD110" s="3">
        <f>MIN(IF(DC110=1,($S110-$S109)/(ABS($Q110)-ABS($Q109))*(G$32-ABS($Q109))+$S109,0),$D$7)</f>
        <v>0</v>
      </c>
      <c r="DE110" s="1">
        <f>IF(ABS($Q110)&lt;G$33,$AA110,IF(ABS($Q109)&lt;G$33,(G$33-ABS($Q109))*($Z109+$Z110)*0.5*($D$27+$D$28)*$D$5*1000,0))</f>
        <v>0</v>
      </c>
      <c r="DF110" s="1">
        <f>IF(AND(G$33&lt;ABS($Q110),G$33&gt;ABS($Q109)),1,0)</f>
        <v>0</v>
      </c>
      <c r="DG110" s="3">
        <f>MIN(IF(DF110=1,($S110-$S109)/(ABS($Q110)-ABS($Q109))*(G$33-ABS($Q109))+$S109,0),$D$7)</f>
        <v>0</v>
      </c>
      <c r="DH110" s="1">
        <f>IF(ABS($Q110)&lt;G$34,$AA110,IF(ABS($Q109)&lt;G$34,(G$34-ABS($Q109))*($Z109+$Z110)*0.5*($D$27+$D$28)*$D$5*1000,0))</f>
        <v>0</v>
      </c>
      <c r="DI110" s="1">
        <f>IF(AND(G$34&lt;ABS($Q110),G$34&gt;ABS($Q109)),1,0)</f>
        <v>0</v>
      </c>
      <c r="DJ110" s="3">
        <f>MIN(IF(DI110=1,($S110-$S109)/(ABS($Q110)-ABS($Q109))*(G$34-ABS($Q109))+$S109,0),$D$7)</f>
        <v>0</v>
      </c>
      <c r="DK110" s="1">
        <f>IF(ABS($Q110)&lt;G$35,$AA110,IF(ABS($Q109)&lt;G$35,(G$35-ABS($Q109))*($Z109+$Z110)*0.5*($D$27+$D$28)*$D$5*1000,0))</f>
        <v>0</v>
      </c>
      <c r="DL110" s="1">
        <f>IF(AND(G$35&lt;ABS($Q110),G$35&gt;ABS($Q109)),1,0)</f>
        <v>0</v>
      </c>
      <c r="DM110" s="3">
        <f>MIN(IF(DL110=1,($S110-$S109)/(ABS($Q110)-ABS($Q109))*(G$35-ABS($Q109))+$S109,0),$D$7)</f>
        <v>0</v>
      </c>
      <c r="DN110" s="1">
        <f>IF(ABS($Q110)&lt;G$36,$AA110,IF(ABS($Q109)&lt;G$36,(G$36-ABS($Q109))*($Z109+$Z110)*0.5*($D$27+$D$28)*$D$5*1000,0))</f>
        <v>0</v>
      </c>
      <c r="DO110" s="1">
        <f>IF(AND(G$36&lt;ABS($Q110),G$36&gt;ABS($Q109)),1,0)</f>
        <v>0</v>
      </c>
      <c r="DP110" s="3">
        <f>MIN(IF(DO110=1,($S110-$S109)/(ABS($Q110)-ABS($Q109))*(G$36-ABS($Q109))+$S109,0),$D$7)</f>
        <v>0</v>
      </c>
      <c r="DQ110" s="1">
        <f>IF(ABS($Q110)&lt;G$37,$AA110,IF(ABS($Q109)&lt;G$37,(G$37-ABS($Q109))*($Z109+$Z110)*0.5*($D$27+$D$28)*$D$5*1000,0))</f>
        <v>0</v>
      </c>
      <c r="DR110" s="1">
        <f>IF(AND(G$37&lt;ABS($Q110),G$37&gt;ABS($Q109)),1,0)</f>
        <v>0</v>
      </c>
      <c r="DS110" s="3">
        <f>MIN(IF(DR110=1,($S110-$S109)/(ABS($Q110)-ABS($Q109))*(G$37-ABS($Q109))+$S109,0),$D$7)</f>
        <v>0</v>
      </c>
      <c r="DT110" s="1">
        <f>IF(ABS($Q110)&lt;G$38,$AA110,IF(ABS($Q109)&lt;G$38,(G$38-ABS($Q109))*($Z109+$Z110)*0.5*($D$27+$D$28)*$D$5*1000,0))</f>
        <v>0</v>
      </c>
      <c r="DU110" s="1">
        <f>IF(AND(G$38&lt;ABS($Q110),G$38&gt;ABS($Q109)),1,0)</f>
        <v>0</v>
      </c>
      <c r="DV110" s="3">
        <f>MIN(IF(DU110=1,($S110-$S109)/(ABS($Q110)-ABS($Q109))*(G$38-ABS($Q109))+$S109,0),$D$7)</f>
        <v>0</v>
      </c>
      <c r="DW110" s="1">
        <f>IF(ABS($Q110)&lt;G$39,$AA110,IF(ABS($Q109)&lt;G$39,(G$39-ABS($Q109))*($Z109+$Z110)*0.5*($D$27+$D$28)*$D$5*1000,0))</f>
        <v>0</v>
      </c>
      <c r="DX110" s="1">
        <f>IF(AND(G$39&lt;ABS($Q110),G$39&gt;ABS($Q109)),1,0)</f>
        <v>0</v>
      </c>
      <c r="DY110" s="3">
        <f>MIN(IF(DX110=1,($S110-$S109)/(ABS($Q110)-ABS($Q109))*(G$39-ABS($Q109))+$S109,0),$D$7)</f>
        <v>0</v>
      </c>
      <c r="DZ110" s="1">
        <f>IF(ABS($Q110)&lt;G$40,$AA110,IF(ABS($Q109)&lt;G$40,(G$40-ABS($Q109))*($Z109+$Z110)*0.5*($D$27+$D$28)*$D$5*1000,0))</f>
        <v>0</v>
      </c>
      <c r="EA110" s="1">
        <f>IF(AND(G$40&lt;ABS($Q110),G$40&gt;ABS($Q109)),1,0)</f>
        <v>0</v>
      </c>
      <c r="EB110" s="3">
        <f>MIN(IF(EA110=1,($S110-$S109)/(ABS($Q110)-ABS($Q109))*(G$40-ABS($Q109))+$S109,0),$D$7)</f>
        <v>0</v>
      </c>
      <c r="EC110" s="1">
        <f>IF(ABS($Q110)&lt;G$41,$AA110,IF(ABS($Q109)&lt;G$41,(G$41-ABS($Q109))*($Z109+$Z110)*0.5*($D$27+$D$28)*$D$5*1000,0))</f>
        <v>0</v>
      </c>
      <c r="ED110" s="1">
        <f>IF(AND(G$41&lt;ABS($Q110),G$41&gt;ABS($Q109)),1,0)</f>
        <v>0</v>
      </c>
      <c r="EE110" s="3">
        <f>MIN(IF(ED110=1,($S110-$S109)/(ABS($Q110)-ABS($Q109))*(G$41-ABS($Q109))+$S109,0),$D$7)</f>
        <v>0</v>
      </c>
      <c r="EF110" s="1">
        <f>IF(ABS($Q110)&lt;G$42,$AA110,IF(ABS($Q109)&lt;G$42,(G$42-ABS($Q109))*($Z109+$Z110)*0.5*($D$27+$D$28)*$D$5*1000,0))</f>
        <v>0</v>
      </c>
      <c r="EG110" s="1">
        <f>IF(AND(G$42&lt;ABS($Q110),G$42&gt;ABS($Q109)),1,0)</f>
        <v>0</v>
      </c>
      <c r="EH110" s="3">
        <f>MIN(IF(EG110=1,($S110-$S109)/(ABS($Q110)-ABS($Q109))*(G$42-ABS($Q109))+$S109,0),$D$7)</f>
        <v>0</v>
      </c>
      <c r="EI110" s="1">
        <f>IF(ABS($Q110)&lt;G$43,$AA110,IF(ABS($Q109)&lt;G$43,(G$43-ABS($Q109))*($Z109+$Z110)*0.5*($D$27+$D$28)*$D$5*1000,0))</f>
        <v>0</v>
      </c>
      <c r="EJ110" s="1">
        <f>IF(AND(G$43&lt;ABS($Q110),G$43&gt;ABS($Q109)),1,0)</f>
        <v>0</v>
      </c>
      <c r="EK110" s="3">
        <f>MIN(IF(EJ110=1,($S110-$S109)/(ABS($Q110)-ABS($Q109))*(G$43-ABS($Q109))+$S109,0),$D$7)</f>
        <v>0</v>
      </c>
      <c r="EL110" s="1">
        <f>IF(ABS($Q110)&lt;G$44,$AA110,IF(ABS($Q109)&lt;G$44,(G$44-ABS($Q109))*($Z109+$Z110)*0.5*($D$27+$D$28)*$D$5*1000,0))</f>
        <v>0</v>
      </c>
      <c r="EM110" s="1">
        <f>IF(AND(G$44&lt;ABS($Q110),G$44&gt;ABS($Q109)),1,0)</f>
        <v>0</v>
      </c>
      <c r="EN110" s="3">
        <f>MIN(IF(EM110=1,($S110-$S109)/(ABS($Q110)-ABS($Q109))*(G$44-ABS($Q109))+$S109,0),$D$7)</f>
        <v>0</v>
      </c>
      <c r="EO110" s="1">
        <f>IF(ABS($Q110)&lt;G$45,$AA110,IF(ABS($Q109)&lt;G$45,(G$45-ABS($Q109))*($Z109+$Z110)*0.5*($D$27+$D$28)*$D$5*1000,0))</f>
        <v>0</v>
      </c>
      <c r="EP110" s="1">
        <f>IF(AND(G$45&lt;ABS($Q110),G$45&gt;ABS($Q109)),1,0)</f>
        <v>0</v>
      </c>
      <c r="EQ110" s="3">
        <f>MIN(IF(EP110=1,($S110-$S109)/(ABS($Q110)-ABS($Q109))*(G$45-ABS($Q109))+$S109,0),$D$7)</f>
        <v>0</v>
      </c>
      <c r="ER110" s="1">
        <f>IF(ABS($Q110)&lt;G$46,$AA110,IF(ABS($Q109)&lt;G$46,(G$46-ABS($Q109))*($Z109+$Z110)*0.5*($D$27+$D$28)*$D$5*1000,0))</f>
        <v>0</v>
      </c>
      <c r="ES110" s="1">
        <f>IF(AND(G$46&lt;ABS($Q110),G$46&gt;ABS($Q109)),1,0)</f>
        <v>0</v>
      </c>
      <c r="ET110" s="3">
        <f>MIN(IF(ES110=1,($S110-$S109)/(ABS($Q110)-ABS($Q109))*(G$46-ABS($Q109))+$S109,0),$D$7)</f>
        <v>0</v>
      </c>
      <c r="EU110" s="1">
        <f>IF(ABS($Q110)&lt;G$47,$AA110,IF(ABS($Q109)&lt;G$47,(G$47-ABS($Q109))*($Z109+$Z110)*0.5*($D$27+$D$28)*$D$5*1000,0))</f>
        <v>0</v>
      </c>
      <c r="EV110" s="1">
        <f>IF(AND(G$47&lt;ABS($Q110),G$47&gt;ABS($Q109)),1,0)</f>
        <v>0</v>
      </c>
      <c r="EW110" s="3">
        <f>MIN(IF(EV110=1,($S110-$S109)/(ABS($Q110)-ABS($Q109))*(G$47-ABS($Q109))+$S109,0),$D$7)</f>
        <v>0</v>
      </c>
      <c r="EX110" s="1">
        <f>IF(ABS($Q110)&lt;G$48,$AA110,IF(ABS($Q109)&lt;G$48,(G$48-ABS($Q109))*($Z109+$Z110)*0.5*($D$27+$D$28)*$D$5*1000,0))</f>
        <v>0</v>
      </c>
      <c r="EY110" s="1">
        <f>IF(AND(G$48&lt;ABS($Q110),G$48&gt;ABS($Q109)),1,0)</f>
        <v>0</v>
      </c>
      <c r="EZ110" s="3">
        <f>MIN(IF(EY110=1,($S110-$S109)/(ABS($Q110)-ABS($Q109))*(G$48-ABS($Q109))+$S109,0),$D$7)</f>
        <v>0</v>
      </c>
      <c r="FA110" s="1">
        <f>IF(ABS($Q110)&lt;G$49,$AA110,IF(ABS($Q109)&lt;G$49,(G$49-ABS($Q109))*($Z109+$Z110)*0.5*($D$27+$D$28)*$D$5*1000,0))</f>
        <v>0</v>
      </c>
      <c r="FB110" s="1">
        <f>IF(AND(G$49&lt;ABS($Q110),G$49&gt;ABS($Q109)),1,0)</f>
        <v>0</v>
      </c>
      <c r="FC110" s="3">
        <f>MIN(IF(FB110=1,($S110-$S109)/(ABS($Q110)-ABS($Q109))*(G$49-ABS($Q109))+$S109,0),$D$7)</f>
        <v>0</v>
      </c>
      <c r="FD110" s="1">
        <f>IF(ABS($Q110)&lt;G$50,$AA110,IF(ABS($Q109)&lt;G$50,(G$50-ABS($Q109))*($Z109+$Z110)*0.5*($D$27+$D$28)*$D$5*1000,0))</f>
        <v>0</v>
      </c>
      <c r="FE110" s="1">
        <f>IF(AND(G$50&lt;ABS($Q110),G$50&gt;ABS($Q109)),1,0)</f>
        <v>0</v>
      </c>
      <c r="FF110" s="3">
        <f>MIN(IF(FE110=1,($S110-$S109)/(ABS($Q110)-ABS($Q109))*(G$50-ABS($Q109))+$S109,0),$D$7)</f>
        <v>0</v>
      </c>
      <c r="FG110" s="1">
        <f>IF(ABS($Q110)&lt;G$51,$AA110,IF(ABS($Q109)&lt;G$51,(G$51-ABS($Q109))*($Z109+$Z110)*0.5*($D$27+$D$28)*$D$5*1000,0))</f>
        <v>0</v>
      </c>
      <c r="FH110" s="1">
        <f>IF(AND(G$51&lt;ABS($Q110),G$51&gt;ABS($Q109)),1,0)</f>
        <v>0</v>
      </c>
      <c r="FI110" s="3">
        <f>MIN(IF(FH110=1,($S110-$S109)/(ABS($Q110)-ABS($Q109))*(G$51-ABS($Q109))+$S109,0),$D$7)</f>
        <v>0</v>
      </c>
      <c r="FJ110" s="1">
        <f>IF(ABS($Q110)&lt;G$52,$AA110,IF(ABS($Q109)&lt;G$52,(G$52-ABS($Q109))*($Z109+$Z110)*0.5*($D$27+$D$28)*$D$5*1000,0))</f>
        <v>0</v>
      </c>
      <c r="FK110" s="1">
        <f>IF(AND(G$52&lt;ABS($Q110),G$52&gt;ABS($Q109)),1,0)</f>
        <v>0</v>
      </c>
      <c r="FL110" s="3">
        <f>MIN(IF(FK110=1,($S110-$S109)/(ABS($Q110)-ABS($Q109))*(G$52-ABS($Q109))+$S109,0),$D$7)</f>
        <v>0</v>
      </c>
      <c r="FM110" s="1">
        <f>IF(ABS($Q110)&lt;G$53,$AA110,IF(ABS($Q109)&lt;G$53,(G$53-ABS($Q109))*($Z109+$Z110)*0.5*($D$27+$D$28)*$D$5*1000,0))</f>
        <v>0</v>
      </c>
      <c r="FN110" s="1">
        <f>IF(AND(G$53&lt;ABS($Q110),G$53&gt;ABS($Q109)),1,0)</f>
        <v>0</v>
      </c>
      <c r="FO110" s="3">
        <f>MIN(IF(FN110=1,($S110-$S109)/(ABS($Q110)-ABS($Q109))*(G$53-ABS($Q109))+$S109,0),$D$7)</f>
        <v>0</v>
      </c>
      <c r="FP110" s="1">
        <f>IF(ABS($Q110)&lt;G$54,$AA110,IF(ABS($Q109)&lt;G$54,(G$54-ABS($Q109))*($Z109+$Z110)*0.5*($D$27+$D$28)*$D$5*1000,0))</f>
        <v>0</v>
      </c>
      <c r="FQ110" s="1">
        <f>IF(AND(G$54&lt;ABS($Q110),G$54&gt;ABS($Q109)),1,0)</f>
        <v>0</v>
      </c>
      <c r="FR110" s="3">
        <f>MIN(IF(FQ110=1,($S110-$S109)/(ABS($Q110)-ABS($Q109))*(G$54-ABS($Q109))+$S109,0),$D$7)</f>
        <v>0</v>
      </c>
      <c r="FS110" s="1">
        <f>IF(ABS($Q110)&lt;G$55,$AA110,IF(ABS($Q109)&lt;G$55,(G$55-ABS($Q109))*($Z109+$Z110)*0.5*($D$27+$D$28)*$D$5*1000,0))</f>
        <v>0</v>
      </c>
      <c r="FT110" s="1">
        <f>IF(AND(G$55&lt;ABS($Q110),G$55&gt;ABS($Q109)),1,0)</f>
        <v>0</v>
      </c>
      <c r="FU110" s="3">
        <f>MIN(IF(FT110=1,($S110-$S109)/(ABS($Q110)-ABS($Q109))*(G$55-ABS($Q109))+$S109,0),$D$7)</f>
        <v>0</v>
      </c>
      <c r="FV110" s="1" t="e">
        <f>IF(ABS($Q110)&lt;#REF!,$AA110,IF(ABS($Q109)&lt;#REF!,(#REF!-ABS($Q109))*($Z109+$Z110)*0.5*($D$27+$D$28)*$D$5*1000,0))</f>
        <v>#REF!</v>
      </c>
      <c r="FW110" s="1" t="e">
        <f>IF(AND(#REF!&lt;ABS($Q110),#REF!&gt;ABS($Q109)),1,0)</f>
        <v>#REF!</v>
      </c>
      <c r="FX110" s="3" t="e">
        <f>MIN(IF(FW110=1,($S110-$S109)/(ABS($Q110)-ABS($Q109))*(#REF!-ABS($Q109))+$S109,0),$D$7)</f>
        <v>#REF!</v>
      </c>
    </row>
    <row r="111" spans="12:180" x14ac:dyDescent="0.35">
      <c r="L111" s="36"/>
      <c r="M111" s="23"/>
      <c r="N111" s="23"/>
      <c r="O111" s="23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3">
        <f t="shared" si="7"/>
        <v>0.2</v>
      </c>
      <c r="AA111" s="3"/>
      <c r="AB111" s="1"/>
      <c r="AC111" s="2"/>
      <c r="AD111" s="2"/>
      <c r="AE111" s="1"/>
      <c r="AF111" s="2"/>
      <c r="AG111" s="2"/>
      <c r="AH111" s="1"/>
      <c r="AI111" s="2"/>
      <c r="AJ111" s="2"/>
      <c r="AK111" s="1"/>
      <c r="AL111" s="2"/>
      <c r="AM111" s="2"/>
      <c r="AN111" s="1"/>
      <c r="AO111" s="2"/>
      <c r="AP111" s="2"/>
      <c r="AQ111" s="1"/>
      <c r="AR111" s="2"/>
      <c r="AS111" s="2"/>
      <c r="AT111" s="1"/>
      <c r="AU111" s="2"/>
      <c r="AV111" s="2"/>
      <c r="AW111" s="1"/>
      <c r="AX111" s="2"/>
      <c r="AY111" s="2"/>
      <c r="AZ111" s="1"/>
      <c r="BA111" s="2"/>
      <c r="BB111" s="2"/>
      <c r="BC111" s="1"/>
      <c r="BD111" s="2"/>
      <c r="BE111" s="2"/>
      <c r="BF111" s="1"/>
      <c r="BG111" s="2"/>
      <c r="BH111" s="2"/>
      <c r="BI111" s="1"/>
      <c r="BJ111" s="2"/>
      <c r="BK111" s="2"/>
      <c r="BL111" s="1"/>
      <c r="BM111" s="2"/>
      <c r="BN111" s="2"/>
      <c r="BO111" s="1"/>
      <c r="BP111" s="2"/>
      <c r="BQ111" s="2"/>
      <c r="BR111" s="1"/>
      <c r="BS111" s="2"/>
      <c r="BT111" s="2"/>
      <c r="BU111" s="1"/>
      <c r="BV111" s="2"/>
      <c r="BW111" s="2"/>
      <c r="BX111" s="1"/>
      <c r="BY111" s="2"/>
      <c r="BZ111" s="2"/>
      <c r="CA111" s="1"/>
      <c r="CB111" s="2"/>
      <c r="CC111" s="2"/>
      <c r="CD111" s="1"/>
      <c r="CE111" s="2"/>
      <c r="CF111" s="2"/>
      <c r="CG111" s="1"/>
      <c r="CH111" s="2"/>
      <c r="CI111" s="2"/>
      <c r="CJ111" s="1"/>
      <c r="CK111" s="2"/>
      <c r="CL111" s="2"/>
      <c r="CM111" s="1"/>
      <c r="CN111" s="2"/>
      <c r="CO111" s="2"/>
      <c r="CP111" s="1"/>
      <c r="CQ111" s="2"/>
      <c r="CR111" s="2"/>
      <c r="CS111" s="1"/>
      <c r="CT111" s="2"/>
      <c r="CU111" s="2"/>
      <c r="CV111" s="1"/>
      <c r="CW111" s="2"/>
      <c r="CX111" s="2"/>
      <c r="CY111" s="1"/>
      <c r="CZ111" s="2"/>
      <c r="DA111" s="2"/>
      <c r="DB111" s="1"/>
      <c r="DC111" s="2"/>
      <c r="DD111" s="2"/>
      <c r="DE111" s="1"/>
      <c r="DF111" s="2"/>
      <c r="DG111" s="2"/>
      <c r="DH111" s="1"/>
      <c r="DI111" s="2"/>
      <c r="DJ111" s="2"/>
      <c r="DK111" s="1"/>
      <c r="DL111" s="2"/>
      <c r="DM111" s="2"/>
      <c r="DN111" s="1"/>
      <c r="DO111" s="2"/>
      <c r="DP111" s="2"/>
      <c r="DQ111" s="1"/>
      <c r="DR111" s="2"/>
      <c r="DS111" s="2"/>
      <c r="DT111" s="1"/>
      <c r="DU111" s="2"/>
      <c r="DV111" s="2"/>
      <c r="DW111" s="1"/>
      <c r="DX111" s="2"/>
      <c r="DY111" s="2"/>
      <c r="DZ111" s="1"/>
      <c r="EA111" s="2"/>
      <c r="EB111" s="2"/>
      <c r="EC111" s="1"/>
      <c r="ED111" s="2"/>
      <c r="EE111" s="2"/>
      <c r="EF111" s="1"/>
      <c r="EG111" s="2"/>
      <c r="EH111" s="2"/>
      <c r="EI111" s="1"/>
      <c r="EJ111" s="2"/>
      <c r="EK111" s="2"/>
      <c r="EL111" s="1"/>
      <c r="EM111" s="2"/>
      <c r="EN111" s="2"/>
      <c r="EO111" s="1"/>
      <c r="EP111" s="2"/>
      <c r="EQ111" s="2"/>
      <c r="ER111" s="1"/>
      <c r="ES111" s="2"/>
      <c r="ET111" s="2"/>
      <c r="EU111" s="1"/>
      <c r="EV111" s="2"/>
      <c r="EW111" s="2"/>
      <c r="EX111" s="1"/>
      <c r="EY111" s="2"/>
      <c r="EZ111" s="2"/>
      <c r="FA111" s="1"/>
      <c r="FB111" s="2"/>
      <c r="FC111" s="2"/>
      <c r="FD111" s="1"/>
      <c r="FE111" s="2"/>
      <c r="FF111" s="2"/>
      <c r="FG111" s="1"/>
      <c r="FH111" s="2"/>
      <c r="FI111" s="2"/>
      <c r="FJ111" s="1"/>
      <c r="FK111" s="2"/>
      <c r="FL111" s="2"/>
      <c r="FM111" s="1"/>
      <c r="FN111" s="2"/>
      <c r="FO111" s="2"/>
      <c r="FP111" s="1"/>
      <c r="FQ111" s="2"/>
      <c r="FR111" s="2"/>
      <c r="FS111" s="1"/>
      <c r="FT111" s="2"/>
      <c r="FU111" s="2"/>
      <c r="FV111" s="1"/>
      <c r="FW111" s="2"/>
      <c r="FX111" s="2"/>
    </row>
    <row r="112" spans="12:180" x14ac:dyDescent="0.35">
      <c r="L112" s="36"/>
      <c r="M112" s="23"/>
      <c r="N112" s="23"/>
      <c r="O112" s="2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3">
        <f t="shared" si="7"/>
        <v>0.2</v>
      </c>
      <c r="AA112" s="1">
        <f>$R111*($Z112+$Z111)*0.5*($D$27+$D$28)*1000*$D$5</f>
        <v>0</v>
      </c>
      <c r="AB112" s="1">
        <f>IF(ABS($Q112)&lt;$G$6,$AA112,IF(ABS($Q111)&lt;$G$6,($G$6-ABS($Q111))*($Z111+$Z112)*0.5*($D$27+$D$28)*$D$5*1000,0))</f>
        <v>0</v>
      </c>
      <c r="AC112" s="1">
        <f>IF(AND($G$6&lt;ABS($Q112),$G$6&gt;ABS($Q111)),1,0)</f>
        <v>0</v>
      </c>
      <c r="AD112" s="3">
        <f>MIN(IF(AC112=1,($S112-$S111)/(ABS($Q112)-ABS($Q111))*($G$6-ABS($Q111))+$S111,0),$D$7)</f>
        <v>0</v>
      </c>
      <c r="AE112" s="1">
        <f>IF(ABS($Q112)&lt;$G$7,$AA112,IF(ABS($Q111)&lt;$G$7,($G$7-ABS($Q111))*($Z111+$Z112)*0.5*($D$27+$D$28)*$D$5*1000,0))</f>
        <v>0</v>
      </c>
      <c r="AF112" s="1">
        <f>IF(AND($G$7&lt;ABS($Q112),$G$7&gt;ABS($Q111)),1,0)</f>
        <v>0</v>
      </c>
      <c r="AG112" s="3">
        <f>MIN(IF(AF112=1,($S112-$S111)/(ABS($Q112)-ABS($Q111))*($G$7-ABS($Q111))+$S111,0),$D$7)</f>
        <v>0</v>
      </c>
      <c r="AH112" s="1">
        <f>IF(ABS($Q112)&lt;$G$8,$AA112,IF(ABS($Q111)&lt;$G$8,($G$8-ABS($Q111))*($Z111+$Z112)*0.5*($D$27+$D$28)*$D$5*1000,0))</f>
        <v>0</v>
      </c>
      <c r="AI112" s="1">
        <f>IF(AND($G$8&lt;ABS($Q112),$G$8&gt;ABS($Q111)),1,0)</f>
        <v>0</v>
      </c>
      <c r="AJ112" s="3">
        <f>MIN(IF(AI112=1,($S112-$S111)/(ABS($Q112)-ABS($Q111))*($G$8-ABS($Q111))+$S111,0),$D$7)</f>
        <v>0</v>
      </c>
      <c r="AK112" s="1">
        <f>IF(ABS($Q112)&lt;$G$9,$AA112,IF(ABS($Q111)&lt;$G$9,($G$9-ABS($Q111))*($Z111+$Z112)*0.5*($D$27+$D$28)*$D$5*1000,0))</f>
        <v>0</v>
      </c>
      <c r="AL112" s="1">
        <f>IF(AND($G$9&lt;ABS($Q112),$G$9&gt;ABS($Q111)),1,0)</f>
        <v>0</v>
      </c>
      <c r="AM112" s="3">
        <f>MIN(IF(AL112=1,($S112-$S111)/(ABS($Q112)-ABS($Q111))*($G$9-ABS($Q111))+$S111,0),$D$7)</f>
        <v>0</v>
      </c>
      <c r="AN112" s="1">
        <f>IF(ABS($Q112)&lt;$G$10,$AA112,IF(ABS($Q111)&lt;$G$10,($G$10-ABS($Q111))*($Z111+$Z112)*0.5*($D$27+$D$28)*$D$5*1000,0))</f>
        <v>0</v>
      </c>
      <c r="AO112" s="1">
        <f>IF(AND($G$10&lt;ABS($Q112),$G$10&gt;ABS($Q111)),1,0)</f>
        <v>0</v>
      </c>
      <c r="AP112" s="3">
        <f>MIN(IF(AO112=1,($S112-$S111)/(ABS($Q112)-ABS($Q111))*($G$10-ABS($Q111))+$S111,0),$D$7)</f>
        <v>0</v>
      </c>
      <c r="AQ112" s="1">
        <f>IF(ABS($Q112)&lt;$G$11,$AA112,IF(ABS($Q111)&lt;$G$11,($G$11-ABS($Q111))*($Z111+$Z112)*0.5*($D$27+$D$28)*$D$5*1000,0))</f>
        <v>0</v>
      </c>
      <c r="AR112" s="1">
        <f>IF(AND($G$11&lt;ABS($Q112),$G$11&gt;ABS($Q111)),1,0)</f>
        <v>0</v>
      </c>
      <c r="AS112" s="3">
        <f>MIN(IF(AR112=1,($S112-$S111)/(ABS($Q112)-ABS($Q111))*($G$11-ABS($Q111))+$S111,0),$D$7)</f>
        <v>0</v>
      </c>
      <c r="AT112" s="1">
        <f>IF(ABS($Q112)&lt;$G$12,$AA112,IF(ABS($Q111)&lt;$G$12,($G$12-ABS($Q111))*($Z111+$Z112)*0.5*($D$27+$D$28)*$D$5*1000,0))</f>
        <v>0</v>
      </c>
      <c r="AU112" s="1">
        <f>IF(AND($G$12&lt;ABS($Q112),$G$12&gt;ABS($Q111)),1,0)</f>
        <v>0</v>
      </c>
      <c r="AV112" s="3">
        <f>MIN(IF(AU112=1,($S112-$S111)/(ABS($Q112)-ABS($Q111))*($G$12-ABS($Q111))+$S111,0),$D$7)</f>
        <v>0</v>
      </c>
      <c r="AW112" s="1">
        <f>IF(ABS($Q112)&lt;$G$13,$AA112,IF(ABS($Q111)&lt;$G$13,($G$13-ABS($Q111))*($Z111+$Z112)*0.5*($D$27+$D$28)*$D$5*1000,0))</f>
        <v>0</v>
      </c>
      <c r="AX112" s="1">
        <f>IF(AND($G$13&lt;ABS($Q112),$G$13&gt;ABS($Q111)),1,0)</f>
        <v>0</v>
      </c>
      <c r="AY112" s="3">
        <f>MIN(IF(AX112=1,($S112-$S111)/(ABS($Q112)-ABS($Q111))*($G$13-ABS($Q111))+$S111,0),$D$7)</f>
        <v>0</v>
      </c>
      <c r="AZ112" s="1">
        <f>IF(ABS($Q112)&lt;$G$14,$AA112,IF(ABS($Q111)&lt;$G$14,($G$14-ABS($Q111))*($Z111+$Z112)*0.5*($D$27+$D$28)*$D$5*1000,0))</f>
        <v>0</v>
      </c>
      <c r="BA112" s="1">
        <f>IF(AND($G$14&lt;ABS($Q112),$G$14&gt;ABS($Q111)),1,0)</f>
        <v>0</v>
      </c>
      <c r="BB112" s="3">
        <f>MIN(IF(BA112=1,($S112-$S111)/(ABS($Q112)-ABS($Q111))*($G$14-ABS($Q111))+$S111,0),$D$7)</f>
        <v>0</v>
      </c>
      <c r="BC112" s="1">
        <f>IF(ABS($Q112)&lt;G$15,$AA112,IF(ABS($Q111)&lt;G$15,(G$15-ABS($Q111))*($Z111+$Z112)*0.5*($D$27+$D$28)*$D$5*1000,0))</f>
        <v>0</v>
      </c>
      <c r="BD112" s="1">
        <f>IF(AND(G$15&lt;ABS($Q112),G$15&gt;ABS($Q111)),1,0)</f>
        <v>0</v>
      </c>
      <c r="BE112" s="3">
        <f>MIN(IF(BD112=1,($S112-$S111)/(ABS($Q112)-ABS($Q111))*(G$15-ABS($Q111))+$S111,0),$D$7)</f>
        <v>0</v>
      </c>
      <c r="BF112" s="1">
        <f>IF(ABS($Q112)&lt;G$16,$AA112,IF(ABS($Q111)&lt;G$16,(G$16-ABS($Q111))*($Z111+$Z112)*0.5*($D$27+$D$28)*$D$5*1000,0))</f>
        <v>0</v>
      </c>
      <c r="BG112" s="1">
        <f>IF(AND(G$16&lt;ABS($Q112),G$16&gt;ABS($Q111)),1,0)</f>
        <v>0</v>
      </c>
      <c r="BH112" s="3">
        <f>MIN(IF(BG112=1,($S112-$S111)/(ABS($Q112)-ABS($Q111))*(G$16-ABS($Q111))+$S111,0),$D$7)</f>
        <v>0</v>
      </c>
      <c r="BI112" s="1">
        <f>IF(ABS($Q112)&lt;G$17,$AA112,IF(ABS($Q111)&lt;G$17,(G$17-ABS($Q111))*($Z111+$Z112)*0.5*($D$27+$D$28)*$D$5*1000,0))</f>
        <v>0</v>
      </c>
      <c r="BJ112" s="1">
        <f>IF(AND(G$17&lt;ABS($Q112),G$17&gt;ABS($Q111)),1,0)</f>
        <v>0</v>
      </c>
      <c r="BK112" s="3">
        <f>MIN(IF(BJ112=1,($S112-$S111)/(ABS($Q112)-ABS($Q111))*(G$17-ABS($Q111))+$S111,0),$D$7)</f>
        <v>0</v>
      </c>
      <c r="BL112" s="1">
        <f>IF(ABS($Q112)&lt;G$18,$AA112,IF(ABS($Q111)&lt;G$18,(G$18-ABS($Q111))*($Z111+$Z112)*0.5*($D$27+$D$28)*$D$5*1000,0))</f>
        <v>0</v>
      </c>
      <c r="BM112" s="1">
        <f>IF(AND(G$18&lt;ABS($Q112),G$18&gt;ABS($Q111)),1,0)</f>
        <v>0</v>
      </c>
      <c r="BN112" s="3">
        <f>MIN(IF(BM112=1,($S112-$S111)/(ABS($Q112)-ABS($Q111))*(G$18-ABS($Q111))+$S111,0),$D$7)</f>
        <v>0</v>
      </c>
      <c r="BO112" s="1">
        <f>IF(ABS($Q112)&lt;G$19,$AA112,IF(ABS($Q111)&lt;G$19,(G$19-ABS($Q111))*($Z111+$Z112)*0.5*($D$27+$D$28)*$D$5*1000,0))</f>
        <v>0</v>
      </c>
      <c r="BP112" s="1">
        <f>IF(AND(G$19&lt;ABS($Q112),G$19&gt;ABS($Q111)),1,0)</f>
        <v>0</v>
      </c>
      <c r="BQ112" s="3">
        <f>MIN(IF(BP112=1,($S112-$S111)/(ABS($Q112)-ABS($Q111))*(G$19-ABS($Q111))+$S111,0),$D$7)</f>
        <v>0</v>
      </c>
      <c r="BR112" s="1">
        <f>IF(ABS($Q112)&lt;G$20,$AA112,IF(ABS($Q111)&lt;G$20,(G$20-ABS($Q111))*($Z111+$Z112)*0.5*($D$27+$D$28)*$D$5*1000,0))</f>
        <v>0</v>
      </c>
      <c r="BS112" s="1">
        <f>IF(AND(G$20&lt;ABS($Q112),G$20&gt;ABS($Q111)),1,0)</f>
        <v>0</v>
      </c>
      <c r="BT112" s="3">
        <f>MIN(IF(BS112=1,($S112-$S111)/(ABS($Q112)-ABS($Q111))*(G$20-ABS($Q111))+$S111,0),$D$7)</f>
        <v>0</v>
      </c>
      <c r="BU112" s="1">
        <f>IF(ABS($Q112)&lt;G$21,$AA112,IF(ABS($Q111)&lt;G$21,(G$21-ABS($Q111))*($Z111+$Z112)*0.5*($D$27+$D$28)*$D$5*1000,0))</f>
        <v>0</v>
      </c>
      <c r="BV112" s="1">
        <f>IF(AND(G$21&lt;ABS($Q112),G$21&gt;ABS($Q111)),1,0)</f>
        <v>0</v>
      </c>
      <c r="BW112" s="3">
        <f>MIN(IF(BV112=1,($S112-$S111)/(ABS($Q112)-ABS($Q111))*(G$21-ABS($Q111))+$S111,0),$D$7)</f>
        <v>0</v>
      </c>
      <c r="BX112" s="1">
        <f>IF(ABS($Q112)&lt;G$22,$AA112,IF(ABS($Q111)&lt;G$22,(G$22-ABS($Q111))*($Z111+$Z112)*0.5*($D$27+$D$28)*$D$5*1000,0))</f>
        <v>0</v>
      </c>
      <c r="BY112" s="1">
        <f>IF(AND(G$22&lt;ABS($Q112),G$22&gt;ABS($Q111)),1,0)</f>
        <v>0</v>
      </c>
      <c r="BZ112" s="3">
        <f>MIN(IF(BY112=1,($S112-$S111)/(ABS($Q112)-ABS($Q111))*(G$22-ABS($Q111))+$S111,0),$D$7)</f>
        <v>0</v>
      </c>
      <c r="CA112" s="1">
        <f>IF(ABS($Q112)&lt;G$23,$AA112,IF(ABS($Q111)&lt;G$23,(G$23-ABS($Q111))*($Z111+$Z112)*0.5*($D$27+$D$28)*$D$5*1000,0))</f>
        <v>0</v>
      </c>
      <c r="CB112" s="1">
        <f>IF(AND(G$23&lt;ABS($Q112),G$23&gt;ABS($Q111)),1,0)</f>
        <v>0</v>
      </c>
      <c r="CC112" s="3">
        <f>MIN(IF(CB112=1,($S112-$S111)/(ABS($Q112)-ABS($Q111))*(G$23-ABS($Q111))+$S111,0),$D$7)</f>
        <v>0</v>
      </c>
      <c r="CD112" s="1">
        <f>IF(ABS($Q112)&lt;G$24,$AA112,IF(ABS($Q111)&lt;G$24,(G$24-ABS($Q111))*($Z111+$Z112)*0.5*($D$27+$D$28)*$D$5*1000,0))</f>
        <v>0</v>
      </c>
      <c r="CE112" s="1">
        <f>IF(AND(G$24&lt;ABS($Q112),G$24&gt;ABS($Q111)),1,0)</f>
        <v>0</v>
      </c>
      <c r="CF112" s="3">
        <f>MIN(IF(CE112=1,($S112-$S111)/(ABS($Q112)-ABS($Q111))*(G$24-ABS($Q111))+$S111,0),$D$7)</f>
        <v>0</v>
      </c>
      <c r="CG112" s="1">
        <f>IF(ABS($Q112)&lt;G$25,$AA112,IF(ABS($Q111)&lt;G$25,(G$25-ABS($Q111))*($Z111+$Z112)*0.5*($D$27+$D$28)*$D$5*1000,0))</f>
        <v>0</v>
      </c>
      <c r="CH112" s="1">
        <f>IF(AND(G$25&lt;ABS($Q112),G$25&gt;ABS($Q111)),1,0)</f>
        <v>0</v>
      </c>
      <c r="CI112" s="3">
        <f>MIN(IF(CH112=1,($S112-$S111)/(ABS($Q112)-ABS($Q111))*(G$25-ABS($Q111))+$S111,0),$D$7)</f>
        <v>0</v>
      </c>
      <c r="CJ112" s="1">
        <f>IF(ABS($Q112)&lt;G$26,$AA112,IF(ABS($Q111)&lt;G$26,(G$26-ABS($Q111))*($Z111+$Z112)*0.5*($D$27+$D$28)*$D$5*1000,0))</f>
        <v>0</v>
      </c>
      <c r="CK112" s="1">
        <f>IF(AND(G$26&lt;ABS($Q112),G$26&gt;ABS($Q111)),1,0)</f>
        <v>0</v>
      </c>
      <c r="CL112" s="3">
        <f>MIN(IF(CK112=1,($S112-$S111)/(ABS($Q112)-ABS($Q111))*(G$26-ABS($Q111))+$S111,0),$D$7)</f>
        <v>0</v>
      </c>
      <c r="CM112" s="1">
        <f>IF(ABS($Q112)&lt;G$27,$AA112,IF(ABS($Q111)&lt;G$27,(G$27-ABS($Q111))*($Z111+$Z112)*0.5*($D$27+$D$28)*$D$5*1000,0))</f>
        <v>0</v>
      </c>
      <c r="CN112" s="1">
        <f>IF(AND(G$27&lt;ABS($Q112),G$27&gt;ABS($Q111)),1,0)</f>
        <v>0</v>
      </c>
      <c r="CO112" s="3">
        <f>MIN(IF(CN112=1,($S112-$S111)/(ABS($Q112)-ABS($Q111))*(G$27-ABS($Q111))+$S111,0),$D$7)</f>
        <v>0</v>
      </c>
      <c r="CP112" s="1">
        <f>IF(ABS($Q112)&lt;G$28,$AA112,IF(ABS($Q111)&lt;G$28,(G$28-ABS($Q111))*($Z111+$Z112)*0.5*($D$27+$D$28)*$D$5*1000,0))</f>
        <v>0</v>
      </c>
      <c r="CQ112" s="1">
        <f>IF(AND(G$28&lt;ABS($Q112),G$28&gt;ABS($Q111)),1,0)</f>
        <v>0</v>
      </c>
      <c r="CR112" s="3">
        <f>MIN(IF(CQ112=1,($S112-$S111)/(ABS($Q112)-ABS($Q111))*(G$28-ABS($Q111))+$S111,0),$D$7)</f>
        <v>0</v>
      </c>
      <c r="CS112" s="1">
        <f>IF(ABS($Q112)&lt;G$29,$AA112,IF(ABS($Q111)&lt;G$29,(G$29-ABS($Q111))*($Z111+$Z112)*0.5*($D$27+$D$28)*$D$5*1000,0))</f>
        <v>0</v>
      </c>
      <c r="CT112" s="1">
        <f>IF(AND(G$29&lt;ABS($Q112),G$29&gt;ABS($Q111)),1,0)</f>
        <v>0</v>
      </c>
      <c r="CU112" s="3">
        <f>MIN(IF(CT112=1,($S112-$S111)/(ABS($Q112)-ABS($Q111))*(G$29-ABS($Q111))+$S111,0),$D$7)</f>
        <v>0</v>
      </c>
      <c r="CV112" s="1">
        <f>IF(ABS($Q112)&lt;G$30,$AA112,IF(ABS($Q111)&lt;G$30,(G$30-ABS($Q111))*($Z111+$Z112)*0.5*($D$27+$D$28)*$D$5*1000,0))</f>
        <v>0</v>
      </c>
      <c r="CW112" s="1">
        <f>IF(AND(G$30&lt;ABS($Q112),G$30&gt;ABS($Q111)),1,0)</f>
        <v>0</v>
      </c>
      <c r="CX112" s="3">
        <f>MIN(IF(CW112=1,($S112-$S111)/(ABS($Q112)-ABS($Q111))*(G$30-ABS($Q111))+$S111,0),$D$7)</f>
        <v>0</v>
      </c>
      <c r="CY112" s="1">
        <f>IF(ABS($Q112)&lt;G$31,$AA112,IF(ABS($Q111)&lt;G$31,(G$31-ABS($Q111))*($Z111+$Z112)*0.5*($D$27+$D$28)*$D$5*1000,0))</f>
        <v>0</v>
      </c>
      <c r="CZ112" s="1">
        <f>IF(AND(G$31&lt;ABS($Q112),G$31&gt;ABS($Q111)),1,0)</f>
        <v>0</v>
      </c>
      <c r="DA112" s="3">
        <f>MIN(IF(CZ112=1,($S112-$S111)/(ABS($Q112)-ABS($Q111))*(G$31-ABS($Q111))+$S111,0),$D$7)</f>
        <v>0</v>
      </c>
      <c r="DB112" s="1">
        <f>IF(ABS($Q112)&lt;G$32,$AA112,IF(ABS($Q111)&lt;G$32,(G$32-ABS($Q111))*($Z111+$Z112)*0.5*($D$27+$D$28)*$D$5*1000,0))</f>
        <v>0</v>
      </c>
      <c r="DC112" s="1">
        <f>IF(AND(G$32&lt;ABS($Q112),G$32&gt;ABS($Q111)),1,0)</f>
        <v>0</v>
      </c>
      <c r="DD112" s="3">
        <f>MIN(IF(DC112=1,($S112-$S111)/(ABS($Q112)-ABS($Q111))*(G$32-ABS($Q111))+$S111,0),$D$7)</f>
        <v>0</v>
      </c>
      <c r="DE112" s="1">
        <f>IF(ABS($Q112)&lt;G$33,$AA112,IF(ABS($Q111)&lt;G$33,(G$33-ABS($Q111))*($Z111+$Z112)*0.5*($D$27+$D$28)*$D$5*1000,0))</f>
        <v>0</v>
      </c>
      <c r="DF112" s="1">
        <f>IF(AND(G$33&lt;ABS($Q112),G$33&gt;ABS($Q111)),1,0)</f>
        <v>0</v>
      </c>
      <c r="DG112" s="3">
        <f>MIN(IF(DF112=1,($S112-$S111)/(ABS($Q112)-ABS($Q111))*(G$33-ABS($Q111))+$S111,0),$D$7)</f>
        <v>0</v>
      </c>
      <c r="DH112" s="1">
        <f>IF(ABS($Q112)&lt;G$34,$AA112,IF(ABS($Q111)&lt;G$34,(G$34-ABS($Q111))*($Z111+$Z112)*0.5*($D$27+$D$28)*$D$5*1000,0))</f>
        <v>0</v>
      </c>
      <c r="DI112" s="1">
        <f>IF(AND(G$34&lt;ABS($Q112),G$34&gt;ABS($Q111)),1,0)</f>
        <v>0</v>
      </c>
      <c r="DJ112" s="3">
        <f>MIN(IF(DI112=1,($S112-$S111)/(ABS($Q112)-ABS($Q111))*(G$34-ABS($Q111))+$S111,0),$D$7)</f>
        <v>0</v>
      </c>
      <c r="DK112" s="1">
        <f>IF(ABS($Q112)&lt;G$35,$AA112,IF(ABS($Q111)&lt;G$35,(G$35-ABS($Q111))*($Z111+$Z112)*0.5*($D$27+$D$28)*$D$5*1000,0))</f>
        <v>0</v>
      </c>
      <c r="DL112" s="1">
        <f>IF(AND(G$35&lt;ABS($Q112),G$35&gt;ABS($Q111)),1,0)</f>
        <v>0</v>
      </c>
      <c r="DM112" s="3">
        <f>MIN(IF(DL112=1,($S112-$S111)/(ABS($Q112)-ABS($Q111))*(G$35-ABS($Q111))+$S111,0),$D$7)</f>
        <v>0</v>
      </c>
      <c r="DN112" s="1">
        <f>IF(ABS($Q112)&lt;G$36,$AA112,IF(ABS($Q111)&lt;G$36,(G$36-ABS($Q111))*($Z111+$Z112)*0.5*($D$27+$D$28)*$D$5*1000,0))</f>
        <v>0</v>
      </c>
      <c r="DO112" s="1">
        <f>IF(AND(G$36&lt;ABS($Q112),G$36&gt;ABS($Q111)),1,0)</f>
        <v>0</v>
      </c>
      <c r="DP112" s="3">
        <f>MIN(IF(DO112=1,($S112-$S111)/(ABS($Q112)-ABS($Q111))*(G$36-ABS($Q111))+$S111,0),$D$7)</f>
        <v>0</v>
      </c>
      <c r="DQ112" s="1">
        <f>IF(ABS($Q112)&lt;G$37,$AA112,IF(ABS($Q111)&lt;G$37,(G$37-ABS($Q111))*($Z111+$Z112)*0.5*($D$27+$D$28)*$D$5*1000,0))</f>
        <v>0</v>
      </c>
      <c r="DR112" s="1">
        <f>IF(AND(G$37&lt;ABS($Q112),G$37&gt;ABS($Q111)),1,0)</f>
        <v>0</v>
      </c>
      <c r="DS112" s="3">
        <f>MIN(IF(DR112=1,($S112-$S111)/(ABS($Q112)-ABS($Q111))*(G$37-ABS($Q111))+$S111,0),$D$7)</f>
        <v>0</v>
      </c>
      <c r="DT112" s="1">
        <f>IF(ABS($Q112)&lt;G$38,$AA112,IF(ABS($Q111)&lt;G$38,(G$38-ABS($Q111))*($Z111+$Z112)*0.5*($D$27+$D$28)*$D$5*1000,0))</f>
        <v>0</v>
      </c>
      <c r="DU112" s="1">
        <f>IF(AND(G$38&lt;ABS($Q112),G$38&gt;ABS($Q111)),1,0)</f>
        <v>0</v>
      </c>
      <c r="DV112" s="3">
        <f>MIN(IF(DU112=1,($S112-$S111)/(ABS($Q112)-ABS($Q111))*(G$38-ABS($Q111))+$S111,0),$D$7)</f>
        <v>0</v>
      </c>
      <c r="DW112" s="1">
        <f>IF(ABS($Q112)&lt;G$39,$AA112,IF(ABS($Q111)&lt;G$39,(G$39-ABS($Q111))*($Z111+$Z112)*0.5*($D$27+$D$28)*$D$5*1000,0))</f>
        <v>0</v>
      </c>
      <c r="DX112" s="1">
        <f>IF(AND(G$39&lt;ABS($Q112),G$39&gt;ABS($Q111)),1,0)</f>
        <v>0</v>
      </c>
      <c r="DY112" s="3">
        <f>MIN(IF(DX112=1,($S112-$S111)/(ABS($Q112)-ABS($Q111))*(G$39-ABS($Q111))+$S111,0),$D$7)</f>
        <v>0</v>
      </c>
      <c r="DZ112" s="1">
        <f>IF(ABS($Q112)&lt;G$40,$AA112,IF(ABS($Q111)&lt;G$40,(G$40-ABS($Q111))*($Z111+$Z112)*0.5*($D$27+$D$28)*$D$5*1000,0))</f>
        <v>0</v>
      </c>
      <c r="EA112" s="1">
        <f>IF(AND(G$40&lt;ABS($Q112),G$40&gt;ABS($Q111)),1,0)</f>
        <v>0</v>
      </c>
      <c r="EB112" s="3">
        <f>MIN(IF(EA112=1,($S112-$S111)/(ABS($Q112)-ABS($Q111))*(G$40-ABS($Q111))+$S111,0),$D$7)</f>
        <v>0</v>
      </c>
      <c r="EC112" s="1">
        <f>IF(ABS($Q112)&lt;G$41,$AA112,IF(ABS($Q111)&lt;G$41,(G$41-ABS($Q111))*($Z111+$Z112)*0.5*($D$27+$D$28)*$D$5*1000,0))</f>
        <v>0</v>
      </c>
      <c r="ED112" s="1">
        <f>IF(AND(G$41&lt;ABS($Q112),G$41&gt;ABS($Q111)),1,0)</f>
        <v>0</v>
      </c>
      <c r="EE112" s="3">
        <f>MIN(IF(ED112=1,($S112-$S111)/(ABS($Q112)-ABS($Q111))*(G$41-ABS($Q111))+$S111,0),$D$7)</f>
        <v>0</v>
      </c>
      <c r="EF112" s="1">
        <f>IF(ABS($Q112)&lt;G$42,$AA112,IF(ABS($Q111)&lt;G$42,(G$42-ABS($Q111))*($Z111+$Z112)*0.5*($D$27+$D$28)*$D$5*1000,0))</f>
        <v>0</v>
      </c>
      <c r="EG112" s="1">
        <f>IF(AND(G$42&lt;ABS($Q112),G$42&gt;ABS($Q111)),1,0)</f>
        <v>0</v>
      </c>
      <c r="EH112" s="3">
        <f>MIN(IF(EG112=1,($S112-$S111)/(ABS($Q112)-ABS($Q111))*(G$42-ABS($Q111))+$S111,0),$D$7)</f>
        <v>0</v>
      </c>
      <c r="EI112" s="1">
        <f>IF(ABS($Q112)&lt;G$43,$AA112,IF(ABS($Q111)&lt;G$43,(G$43-ABS($Q111))*($Z111+$Z112)*0.5*($D$27+$D$28)*$D$5*1000,0))</f>
        <v>0</v>
      </c>
      <c r="EJ112" s="1">
        <f>IF(AND(G$43&lt;ABS($Q112),G$43&gt;ABS($Q111)),1,0)</f>
        <v>0</v>
      </c>
      <c r="EK112" s="3">
        <f>MIN(IF(EJ112=1,($S112-$S111)/(ABS($Q112)-ABS($Q111))*(G$43-ABS($Q111))+$S111,0),$D$7)</f>
        <v>0</v>
      </c>
      <c r="EL112" s="1">
        <f>IF(ABS($Q112)&lt;G$44,$AA112,IF(ABS($Q111)&lt;G$44,(G$44-ABS($Q111))*($Z111+$Z112)*0.5*($D$27+$D$28)*$D$5*1000,0))</f>
        <v>0</v>
      </c>
      <c r="EM112" s="1">
        <f>IF(AND(G$44&lt;ABS($Q112),G$44&gt;ABS($Q111)),1,0)</f>
        <v>0</v>
      </c>
      <c r="EN112" s="3">
        <f>MIN(IF(EM112=1,($S112-$S111)/(ABS($Q112)-ABS($Q111))*(G$44-ABS($Q111))+$S111,0),$D$7)</f>
        <v>0</v>
      </c>
      <c r="EO112" s="1">
        <f>IF(ABS($Q112)&lt;G$45,$AA112,IF(ABS($Q111)&lt;G$45,(G$45-ABS($Q111))*($Z111+$Z112)*0.5*($D$27+$D$28)*$D$5*1000,0))</f>
        <v>0</v>
      </c>
      <c r="EP112" s="1">
        <f>IF(AND(G$45&lt;ABS($Q112),G$45&gt;ABS($Q111)),1,0)</f>
        <v>0</v>
      </c>
      <c r="EQ112" s="3">
        <f>MIN(IF(EP112=1,($S112-$S111)/(ABS($Q112)-ABS($Q111))*(G$45-ABS($Q111))+$S111,0),$D$7)</f>
        <v>0</v>
      </c>
      <c r="ER112" s="1">
        <f>IF(ABS($Q112)&lt;G$46,$AA112,IF(ABS($Q111)&lt;G$46,(G$46-ABS($Q111))*($Z111+$Z112)*0.5*($D$27+$D$28)*$D$5*1000,0))</f>
        <v>0</v>
      </c>
      <c r="ES112" s="1">
        <f>IF(AND(G$46&lt;ABS($Q112),G$46&gt;ABS($Q111)),1,0)</f>
        <v>0</v>
      </c>
      <c r="ET112" s="3">
        <f>MIN(IF(ES112=1,($S112-$S111)/(ABS($Q112)-ABS($Q111))*(G$46-ABS($Q111))+$S111,0),$D$7)</f>
        <v>0</v>
      </c>
      <c r="EU112" s="1">
        <f>IF(ABS($Q112)&lt;G$47,$AA112,IF(ABS($Q111)&lt;G$47,(G$47-ABS($Q111))*($Z111+$Z112)*0.5*($D$27+$D$28)*$D$5*1000,0))</f>
        <v>0</v>
      </c>
      <c r="EV112" s="1">
        <f>IF(AND(G$47&lt;ABS($Q112),G$47&gt;ABS($Q111)),1,0)</f>
        <v>0</v>
      </c>
      <c r="EW112" s="3">
        <f>MIN(IF(EV112=1,($S112-$S111)/(ABS($Q112)-ABS($Q111))*(G$47-ABS($Q111))+$S111,0),$D$7)</f>
        <v>0</v>
      </c>
      <c r="EX112" s="1">
        <f>IF(ABS($Q112)&lt;G$48,$AA112,IF(ABS($Q111)&lt;G$48,(G$48-ABS($Q111))*($Z111+$Z112)*0.5*($D$27+$D$28)*$D$5*1000,0))</f>
        <v>0</v>
      </c>
      <c r="EY112" s="1">
        <f>IF(AND(G$48&lt;ABS($Q112),G$48&gt;ABS($Q111)),1,0)</f>
        <v>0</v>
      </c>
      <c r="EZ112" s="3">
        <f>MIN(IF(EY112=1,($S112-$S111)/(ABS($Q112)-ABS($Q111))*(G$48-ABS($Q111))+$S111,0),$D$7)</f>
        <v>0</v>
      </c>
      <c r="FA112" s="1">
        <f>IF(ABS($Q112)&lt;G$49,$AA112,IF(ABS($Q111)&lt;G$49,(G$49-ABS($Q111))*($Z111+$Z112)*0.5*($D$27+$D$28)*$D$5*1000,0))</f>
        <v>0</v>
      </c>
      <c r="FB112" s="1">
        <f>IF(AND(G$49&lt;ABS($Q112),G$49&gt;ABS($Q111)),1,0)</f>
        <v>0</v>
      </c>
      <c r="FC112" s="3">
        <f>MIN(IF(FB112=1,($S112-$S111)/(ABS($Q112)-ABS($Q111))*(G$49-ABS($Q111))+$S111,0),$D$7)</f>
        <v>0</v>
      </c>
      <c r="FD112" s="1">
        <f>IF(ABS($Q112)&lt;G$50,$AA112,IF(ABS($Q111)&lt;G$50,(G$50-ABS($Q111))*($Z111+$Z112)*0.5*($D$27+$D$28)*$D$5*1000,0))</f>
        <v>0</v>
      </c>
      <c r="FE112" s="1">
        <f>IF(AND(G$50&lt;ABS($Q112),G$50&gt;ABS($Q111)),1,0)</f>
        <v>0</v>
      </c>
      <c r="FF112" s="3">
        <f>MIN(IF(FE112=1,($S112-$S111)/(ABS($Q112)-ABS($Q111))*(G$50-ABS($Q111))+$S111,0),$D$7)</f>
        <v>0</v>
      </c>
      <c r="FG112" s="1">
        <f>IF(ABS($Q112)&lt;G$51,$AA112,IF(ABS($Q111)&lt;G$51,(G$51-ABS($Q111))*($Z111+$Z112)*0.5*($D$27+$D$28)*$D$5*1000,0))</f>
        <v>0</v>
      </c>
      <c r="FH112" s="1">
        <f>IF(AND(G$51&lt;ABS($Q112),G$51&gt;ABS($Q111)),1,0)</f>
        <v>0</v>
      </c>
      <c r="FI112" s="3">
        <f>MIN(IF(FH112=1,($S112-$S111)/(ABS($Q112)-ABS($Q111))*(G$51-ABS($Q111))+$S111,0),$D$7)</f>
        <v>0</v>
      </c>
      <c r="FJ112" s="1">
        <f>IF(ABS($Q112)&lt;G$52,$AA112,IF(ABS($Q111)&lt;G$52,(G$52-ABS($Q111))*($Z111+$Z112)*0.5*($D$27+$D$28)*$D$5*1000,0))</f>
        <v>0</v>
      </c>
      <c r="FK112" s="1">
        <f>IF(AND(G$52&lt;ABS($Q112),G$52&gt;ABS($Q111)),1,0)</f>
        <v>0</v>
      </c>
      <c r="FL112" s="3">
        <f>MIN(IF(FK112=1,($S112-$S111)/(ABS($Q112)-ABS($Q111))*(G$52-ABS($Q111))+$S111,0),$D$7)</f>
        <v>0</v>
      </c>
      <c r="FM112" s="1">
        <f>IF(ABS($Q112)&lt;G$53,$AA112,IF(ABS($Q111)&lt;G$53,(G$53-ABS($Q111))*($Z111+$Z112)*0.5*($D$27+$D$28)*$D$5*1000,0))</f>
        <v>0</v>
      </c>
      <c r="FN112" s="1">
        <f>IF(AND(G$53&lt;ABS($Q112),G$53&gt;ABS($Q111)),1,0)</f>
        <v>0</v>
      </c>
      <c r="FO112" s="3">
        <f>MIN(IF(FN112=1,($S112-$S111)/(ABS($Q112)-ABS($Q111))*(G$53-ABS($Q111))+$S111,0),$D$7)</f>
        <v>0</v>
      </c>
      <c r="FP112" s="1">
        <f>IF(ABS($Q112)&lt;G$54,$AA112,IF(ABS($Q111)&lt;G$54,(G$54-ABS($Q111))*($Z111+$Z112)*0.5*($D$27+$D$28)*$D$5*1000,0))</f>
        <v>0</v>
      </c>
      <c r="FQ112" s="1">
        <f>IF(AND(G$54&lt;ABS($Q112),G$54&gt;ABS($Q111)),1,0)</f>
        <v>0</v>
      </c>
      <c r="FR112" s="3">
        <f>MIN(IF(FQ112=1,($S112-$S111)/(ABS($Q112)-ABS($Q111))*(G$54-ABS($Q111))+$S111,0),$D$7)</f>
        <v>0</v>
      </c>
      <c r="FS112" s="1">
        <f>IF(ABS($Q112)&lt;G$55,$AA112,IF(ABS($Q111)&lt;G$55,(G$55-ABS($Q111))*($Z111+$Z112)*0.5*($D$27+$D$28)*$D$5*1000,0))</f>
        <v>0</v>
      </c>
      <c r="FT112" s="1">
        <f>IF(AND(G$55&lt;ABS($Q112),G$55&gt;ABS($Q111)),1,0)</f>
        <v>0</v>
      </c>
      <c r="FU112" s="3">
        <f>MIN(IF(FT112=1,($S112-$S111)/(ABS($Q112)-ABS($Q111))*(G$55-ABS($Q111))+$S111,0),$D$7)</f>
        <v>0</v>
      </c>
      <c r="FV112" s="1" t="e">
        <f>IF(ABS($Q112)&lt;#REF!,$AA112,IF(ABS($Q111)&lt;#REF!,(#REF!-ABS($Q111))*($Z111+$Z112)*0.5*($D$27+$D$28)*$D$5*1000,0))</f>
        <v>#REF!</v>
      </c>
      <c r="FW112" s="1" t="e">
        <f>IF(AND(#REF!&lt;ABS($Q112),#REF!&gt;ABS($Q111)),1,0)</f>
        <v>#REF!</v>
      </c>
      <c r="FX112" s="3" t="e">
        <f>MIN(IF(FW112=1,($S112-$S111)/(ABS($Q112)-ABS($Q111))*(#REF!-ABS($Q111))+$S111,0),$D$7)</f>
        <v>#REF!</v>
      </c>
    </row>
    <row r="113" spans="1:180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36"/>
      <c r="M113" s="23"/>
      <c r="N113" s="23"/>
      <c r="O113" s="23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3">
        <f t="shared" si="7"/>
        <v>0.2</v>
      </c>
      <c r="AA113" s="3"/>
      <c r="AB113" s="1"/>
      <c r="AC113" s="2"/>
      <c r="AD113" s="2"/>
      <c r="AE113" s="1"/>
      <c r="AF113" s="2"/>
      <c r="AG113" s="2"/>
      <c r="AH113" s="1"/>
      <c r="AI113" s="2"/>
      <c r="AJ113" s="2"/>
      <c r="AK113" s="1"/>
      <c r="AL113" s="2"/>
      <c r="AM113" s="2"/>
      <c r="AN113" s="1"/>
      <c r="AO113" s="2"/>
      <c r="AP113" s="2"/>
      <c r="AQ113" s="1"/>
      <c r="AR113" s="2"/>
      <c r="AS113" s="2"/>
      <c r="AT113" s="1"/>
      <c r="AU113" s="2"/>
      <c r="AV113" s="2"/>
      <c r="AW113" s="1"/>
      <c r="AX113" s="2"/>
      <c r="AY113" s="2"/>
      <c r="AZ113" s="1"/>
      <c r="BA113" s="2"/>
      <c r="BB113" s="2"/>
      <c r="BC113" s="1"/>
      <c r="BD113" s="2"/>
      <c r="BE113" s="2"/>
      <c r="BF113" s="1"/>
      <c r="BG113" s="2"/>
      <c r="BH113" s="2"/>
      <c r="BI113" s="1"/>
      <c r="BJ113" s="2"/>
      <c r="BK113" s="2"/>
      <c r="BL113" s="1"/>
      <c r="BM113" s="2"/>
      <c r="BN113" s="2"/>
      <c r="BO113" s="1"/>
      <c r="BP113" s="2"/>
      <c r="BQ113" s="2"/>
      <c r="BR113" s="1"/>
      <c r="BS113" s="2"/>
      <c r="BT113" s="2"/>
      <c r="BU113" s="1"/>
      <c r="BV113" s="2"/>
      <c r="BW113" s="2"/>
      <c r="BX113" s="1"/>
      <c r="BY113" s="2"/>
      <c r="BZ113" s="2"/>
      <c r="CA113" s="1"/>
      <c r="CB113" s="2"/>
      <c r="CC113" s="2"/>
      <c r="CD113" s="1"/>
      <c r="CE113" s="2"/>
      <c r="CF113" s="2"/>
      <c r="CG113" s="1"/>
      <c r="CH113" s="2"/>
      <c r="CI113" s="2"/>
      <c r="CJ113" s="1"/>
      <c r="CK113" s="2"/>
      <c r="CL113" s="2"/>
      <c r="CM113" s="1"/>
      <c r="CN113" s="2"/>
      <c r="CO113" s="2"/>
      <c r="CP113" s="1"/>
      <c r="CQ113" s="2"/>
      <c r="CR113" s="2"/>
      <c r="CS113" s="1"/>
      <c r="CT113" s="2"/>
      <c r="CU113" s="2"/>
      <c r="CV113" s="1"/>
      <c r="CW113" s="2"/>
      <c r="CX113" s="2"/>
      <c r="CY113" s="1"/>
      <c r="CZ113" s="2"/>
      <c r="DA113" s="2"/>
      <c r="DB113" s="1"/>
      <c r="DC113" s="2"/>
      <c r="DD113" s="2"/>
      <c r="DE113" s="1"/>
      <c r="DF113" s="2"/>
      <c r="DG113" s="2"/>
      <c r="DH113" s="1"/>
      <c r="DI113" s="2"/>
      <c r="DJ113" s="2"/>
      <c r="DK113" s="1"/>
      <c r="DL113" s="2"/>
      <c r="DM113" s="2"/>
      <c r="DN113" s="1"/>
      <c r="DO113" s="2"/>
      <c r="DP113" s="2"/>
      <c r="DQ113" s="1"/>
      <c r="DR113" s="2"/>
      <c r="DS113" s="2"/>
      <c r="DT113" s="1"/>
      <c r="DU113" s="2"/>
      <c r="DV113" s="2"/>
      <c r="DW113" s="1"/>
      <c r="DX113" s="2"/>
      <c r="DY113" s="2"/>
      <c r="DZ113" s="1"/>
      <c r="EA113" s="2"/>
      <c r="EB113" s="2"/>
      <c r="EC113" s="1"/>
      <c r="ED113" s="2"/>
      <c r="EE113" s="2"/>
      <c r="EF113" s="1"/>
      <c r="EG113" s="2"/>
      <c r="EH113" s="2"/>
      <c r="EI113" s="1"/>
      <c r="EJ113" s="2"/>
      <c r="EK113" s="2"/>
      <c r="EL113" s="1"/>
      <c r="EM113" s="2"/>
      <c r="EN113" s="2"/>
      <c r="EO113" s="1"/>
      <c r="EP113" s="2"/>
      <c r="EQ113" s="2"/>
      <c r="ER113" s="1"/>
      <c r="ES113" s="2"/>
      <c r="ET113" s="2"/>
      <c r="EU113" s="1"/>
      <c r="EV113" s="2"/>
      <c r="EW113" s="2"/>
      <c r="EX113" s="1"/>
      <c r="EY113" s="2"/>
      <c r="EZ113" s="2"/>
      <c r="FA113" s="1"/>
      <c r="FB113" s="2"/>
      <c r="FC113" s="2"/>
      <c r="FD113" s="1"/>
      <c r="FE113" s="2"/>
      <c r="FF113" s="2"/>
      <c r="FG113" s="1"/>
      <c r="FH113" s="2"/>
      <c r="FI113" s="2"/>
      <c r="FJ113" s="1"/>
      <c r="FK113" s="2"/>
      <c r="FL113" s="2"/>
      <c r="FM113" s="1"/>
      <c r="FN113" s="2"/>
      <c r="FO113" s="2"/>
      <c r="FP113" s="1"/>
      <c r="FQ113" s="2"/>
      <c r="FR113" s="2"/>
      <c r="FS113" s="1"/>
      <c r="FT113" s="2"/>
      <c r="FU113" s="2"/>
      <c r="FV113" s="1"/>
      <c r="FW113" s="2"/>
      <c r="FX113" s="2"/>
    </row>
    <row r="114" spans="1:180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36"/>
      <c r="M114" s="23"/>
      <c r="N114" s="23"/>
      <c r="O114" s="23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3">
        <f t="shared" si="7"/>
        <v>0.2</v>
      </c>
      <c r="AA114" s="1">
        <f>$R113*($Z114+$Z113)*0.5*($D$27+$D$28)*1000*$D$5</f>
        <v>0</v>
      </c>
      <c r="AB114" s="1">
        <f>IF(ABS($Q114)&lt;$G$6,$AA114,IF(ABS($Q113)&lt;$G$6,($G$6-ABS($Q113))*($Z113+$Z114)*0.5*($D$27+$D$28)*$D$5*1000,0))</f>
        <v>0</v>
      </c>
      <c r="AC114" s="1">
        <f>IF(AND($G$6&lt;ABS($Q114),$G$6&gt;ABS($Q113)),1,0)</f>
        <v>0</v>
      </c>
      <c r="AD114" s="3">
        <f>MIN(IF(AC114=1,($S114-$S113)/(ABS($Q114)-ABS($Q113))*($G$6-ABS($Q113))+$S113,0),$D$7)</f>
        <v>0</v>
      </c>
      <c r="AE114" s="1">
        <f>IF(ABS($Q114)&lt;$G$7,$AA114,IF(ABS($Q113)&lt;$G$7,($G$7-ABS($Q113))*($Z113+$Z114)*0.5*($D$27+$D$28)*$D$5*1000,0))</f>
        <v>0</v>
      </c>
      <c r="AF114" s="1">
        <f>IF(AND($G$7&lt;ABS($Q114),$G$7&gt;ABS($Q113)),1,0)</f>
        <v>0</v>
      </c>
      <c r="AG114" s="3">
        <f>MIN(IF(AF114=1,($S114-$S113)/(ABS($Q114)-ABS($Q113))*($G$7-ABS($Q113))+$S113,0),$D$7)</f>
        <v>0</v>
      </c>
      <c r="AH114" s="1">
        <f>IF(ABS($Q114)&lt;$G$8,$AA114,IF(ABS($Q113)&lt;$G$8,($G$8-ABS($Q113))*($Z113+$Z114)*0.5*($D$27+$D$28)*$D$5*1000,0))</f>
        <v>0</v>
      </c>
      <c r="AI114" s="1">
        <f>IF(AND($G$8&lt;ABS($Q114),$G$8&gt;ABS($Q113)),1,0)</f>
        <v>0</v>
      </c>
      <c r="AJ114" s="3">
        <f>MIN(IF(AI114=1,($S114-$S113)/(ABS($Q114)-ABS($Q113))*($G$8-ABS($Q113))+$S113,0),$D$7)</f>
        <v>0</v>
      </c>
      <c r="AK114" s="1">
        <f>IF(ABS($Q114)&lt;$G$9,$AA114,IF(ABS($Q113)&lt;$G$9,($G$9-ABS($Q113))*($Z113+$Z114)*0.5*($D$27+$D$28)*$D$5*1000,0))</f>
        <v>0</v>
      </c>
      <c r="AL114" s="1">
        <f>IF(AND($G$9&lt;ABS($Q114),$G$9&gt;ABS($Q113)),1,0)</f>
        <v>0</v>
      </c>
      <c r="AM114" s="3">
        <f>MIN(IF(AL114=1,($S114-$S113)/(ABS($Q114)-ABS($Q113))*($G$9-ABS($Q113))+$S113,0),$D$7)</f>
        <v>0</v>
      </c>
      <c r="AN114" s="1">
        <f>IF(ABS($Q114)&lt;$G$10,$AA114,IF(ABS($Q113)&lt;$G$10,($G$10-ABS($Q113))*($Z113+$Z114)*0.5*($D$27+$D$28)*$D$5*1000,0))</f>
        <v>0</v>
      </c>
      <c r="AO114" s="1">
        <f>IF(AND($G$10&lt;ABS($Q114),$G$10&gt;ABS($Q113)),1,0)</f>
        <v>0</v>
      </c>
      <c r="AP114" s="3">
        <f>MIN(IF(AO114=1,($S114-$S113)/(ABS($Q114)-ABS($Q113))*($G$10-ABS($Q113))+$S113,0),$D$7)</f>
        <v>0</v>
      </c>
      <c r="AQ114" s="1">
        <f>IF(ABS($Q114)&lt;$G$11,$AA114,IF(ABS($Q113)&lt;$G$11,($G$11-ABS($Q113))*($Z113+$Z114)*0.5*($D$27+$D$28)*$D$5*1000,0))</f>
        <v>0</v>
      </c>
      <c r="AR114" s="1">
        <f>IF(AND($G$11&lt;ABS($Q114),$G$11&gt;ABS($Q113)),1,0)</f>
        <v>0</v>
      </c>
      <c r="AS114" s="3">
        <f>MIN(IF(AR114=1,($S114-$S113)/(ABS($Q114)-ABS($Q113))*($G$11-ABS($Q113))+$S113,0),$D$7)</f>
        <v>0</v>
      </c>
      <c r="AT114" s="1">
        <f>IF(ABS($Q114)&lt;$G$12,$AA114,IF(ABS($Q113)&lt;$G$12,($G$12-ABS($Q113))*($Z113+$Z114)*0.5*($D$27+$D$28)*$D$5*1000,0))</f>
        <v>0</v>
      </c>
      <c r="AU114" s="1">
        <f>IF(AND($G$12&lt;ABS($Q114),$G$12&gt;ABS($Q113)),1,0)</f>
        <v>0</v>
      </c>
      <c r="AV114" s="3">
        <f>MIN(IF(AU114=1,($S114-$S113)/(ABS($Q114)-ABS($Q113))*($G$12-ABS($Q113))+$S113,0),$D$7)</f>
        <v>0</v>
      </c>
      <c r="AW114" s="1">
        <f>IF(ABS($Q114)&lt;$G$13,$AA114,IF(ABS($Q113)&lt;$G$13,($G$13-ABS($Q113))*($Z113+$Z114)*0.5*($D$27+$D$28)*$D$5*1000,0))</f>
        <v>0</v>
      </c>
      <c r="AX114" s="1">
        <f>IF(AND($G$13&lt;ABS($Q114),$G$13&gt;ABS($Q113)),1,0)</f>
        <v>0</v>
      </c>
      <c r="AY114" s="3">
        <f>MIN(IF(AX114=1,($S114-$S113)/(ABS($Q114)-ABS($Q113))*($G$13-ABS($Q113))+$S113,0),$D$7)</f>
        <v>0</v>
      </c>
      <c r="AZ114" s="1">
        <f>IF(ABS($Q114)&lt;$G$14,$AA114,IF(ABS($Q113)&lt;$G$14,($G$14-ABS($Q113))*($Z113+$Z114)*0.5*($D$27+$D$28)*$D$5*1000,0))</f>
        <v>0</v>
      </c>
      <c r="BA114" s="1">
        <f>IF(AND($G$14&lt;ABS($Q114),$G$14&gt;ABS($Q113)),1,0)</f>
        <v>0</v>
      </c>
      <c r="BB114" s="3">
        <f>MIN(IF(BA114=1,($S114-$S113)/(ABS($Q114)-ABS($Q113))*($G$14-ABS($Q113))+$S113,0),$D$7)</f>
        <v>0</v>
      </c>
      <c r="BC114" s="1">
        <f>IF(ABS($Q114)&lt;G$15,$AA114,IF(ABS($Q113)&lt;G$15,(G$15-ABS($Q113))*($Z113+$Z114)*0.5*($D$27+$D$28)*$D$5*1000,0))</f>
        <v>0</v>
      </c>
      <c r="BD114" s="1">
        <f>IF(AND(G$15&lt;ABS($Q114),G$15&gt;ABS($Q113)),1,0)</f>
        <v>0</v>
      </c>
      <c r="BE114" s="3">
        <f>MIN(IF(BD114=1,($S114-$S113)/(ABS($Q114)-ABS($Q113))*(G$15-ABS($Q113))+$S113,0),$D$7)</f>
        <v>0</v>
      </c>
      <c r="BF114" s="1">
        <f>IF(ABS($Q114)&lt;G$16,$AA114,IF(ABS($Q113)&lt;G$16,(G$16-ABS($Q113))*($Z113+$Z114)*0.5*($D$27+$D$28)*$D$5*1000,0))</f>
        <v>0</v>
      </c>
      <c r="BG114" s="1">
        <f>IF(AND(G$16&lt;ABS($Q114),G$16&gt;ABS($Q113)),1,0)</f>
        <v>0</v>
      </c>
      <c r="BH114" s="3">
        <f>MIN(IF(BG114=1,($S114-$S113)/(ABS($Q114)-ABS($Q113))*(G$16-ABS($Q113))+$S113,0),$D$7)</f>
        <v>0</v>
      </c>
      <c r="BI114" s="1">
        <f>IF(ABS($Q114)&lt;G$17,$AA114,IF(ABS($Q113)&lt;G$17,(G$17-ABS($Q113))*($Z113+$Z114)*0.5*($D$27+$D$28)*$D$5*1000,0))</f>
        <v>0</v>
      </c>
      <c r="BJ114" s="1">
        <f>IF(AND(G$17&lt;ABS($Q114),G$17&gt;ABS($Q113)),1,0)</f>
        <v>0</v>
      </c>
      <c r="BK114" s="3">
        <f>MIN(IF(BJ114=1,($S114-$S113)/(ABS($Q114)-ABS($Q113))*(G$17-ABS($Q113))+$S113,0),$D$7)</f>
        <v>0</v>
      </c>
      <c r="BL114" s="1">
        <f>IF(ABS($Q114)&lt;G$18,$AA114,IF(ABS($Q113)&lt;G$18,(G$18-ABS($Q113))*($Z113+$Z114)*0.5*($D$27+$D$28)*$D$5*1000,0))</f>
        <v>0</v>
      </c>
      <c r="BM114" s="1">
        <f>IF(AND(G$18&lt;ABS($Q114),G$18&gt;ABS($Q113)),1,0)</f>
        <v>0</v>
      </c>
      <c r="BN114" s="3">
        <f>MIN(IF(BM114=1,($S114-$S113)/(ABS($Q114)-ABS($Q113))*(G$18-ABS($Q113))+$S113,0),$D$7)</f>
        <v>0</v>
      </c>
      <c r="BO114" s="1">
        <f>IF(ABS($Q114)&lt;G$19,$AA114,IF(ABS($Q113)&lt;G$19,(G$19-ABS($Q113))*($Z113+$Z114)*0.5*($D$27+$D$28)*$D$5*1000,0))</f>
        <v>0</v>
      </c>
      <c r="BP114" s="1">
        <f>IF(AND(G$19&lt;ABS($Q114),G$19&gt;ABS($Q113)),1,0)</f>
        <v>0</v>
      </c>
      <c r="BQ114" s="3">
        <f>MIN(IF(BP114=1,($S114-$S113)/(ABS($Q114)-ABS($Q113))*(G$19-ABS($Q113))+$S113,0),$D$7)</f>
        <v>0</v>
      </c>
      <c r="BR114" s="1">
        <f>IF(ABS($Q114)&lt;G$20,$AA114,IF(ABS($Q113)&lt;G$20,(G$20-ABS($Q113))*($Z113+$Z114)*0.5*($D$27+$D$28)*$D$5*1000,0))</f>
        <v>0</v>
      </c>
      <c r="BS114" s="1">
        <f>IF(AND(G$20&lt;ABS($Q114),G$20&gt;ABS($Q113)),1,0)</f>
        <v>0</v>
      </c>
      <c r="BT114" s="3">
        <f>MIN(IF(BS114=1,($S114-$S113)/(ABS($Q114)-ABS($Q113))*(G$20-ABS($Q113))+$S113,0),$D$7)</f>
        <v>0</v>
      </c>
      <c r="BU114" s="1">
        <f>IF(ABS($Q114)&lt;G$21,$AA114,IF(ABS($Q113)&lt;G$21,(G$21-ABS($Q113))*($Z113+$Z114)*0.5*($D$27+$D$28)*$D$5*1000,0))</f>
        <v>0</v>
      </c>
      <c r="BV114" s="1">
        <f>IF(AND(G$21&lt;ABS($Q114),G$21&gt;ABS($Q113)),1,0)</f>
        <v>0</v>
      </c>
      <c r="BW114" s="3">
        <f>MIN(IF(BV114=1,($S114-$S113)/(ABS($Q114)-ABS($Q113))*(G$21-ABS($Q113))+$S113,0),$D$7)</f>
        <v>0</v>
      </c>
      <c r="BX114" s="1">
        <f>IF(ABS($Q114)&lt;G$22,$AA114,IF(ABS($Q113)&lt;G$22,(G$22-ABS($Q113))*($Z113+$Z114)*0.5*($D$27+$D$28)*$D$5*1000,0))</f>
        <v>0</v>
      </c>
      <c r="BY114" s="1">
        <f>IF(AND(G$22&lt;ABS($Q114),G$22&gt;ABS($Q113)),1,0)</f>
        <v>0</v>
      </c>
      <c r="BZ114" s="3">
        <f>MIN(IF(BY114=1,($S114-$S113)/(ABS($Q114)-ABS($Q113))*(G$22-ABS($Q113))+$S113,0),$D$7)</f>
        <v>0</v>
      </c>
      <c r="CA114" s="1">
        <f>IF(ABS($Q114)&lt;G$23,$AA114,IF(ABS($Q113)&lt;G$23,(G$23-ABS($Q113))*($Z113+$Z114)*0.5*($D$27+$D$28)*$D$5*1000,0))</f>
        <v>0</v>
      </c>
      <c r="CB114" s="1">
        <f>IF(AND(G$23&lt;ABS($Q114),G$23&gt;ABS($Q113)),1,0)</f>
        <v>0</v>
      </c>
      <c r="CC114" s="3">
        <f>MIN(IF(CB114=1,($S114-$S113)/(ABS($Q114)-ABS($Q113))*(G$23-ABS($Q113))+$S113,0),$D$7)</f>
        <v>0</v>
      </c>
      <c r="CD114" s="1">
        <f>IF(ABS($Q114)&lt;G$24,$AA114,IF(ABS($Q113)&lt;G$24,(G$24-ABS($Q113))*($Z113+$Z114)*0.5*($D$27+$D$28)*$D$5*1000,0))</f>
        <v>0</v>
      </c>
      <c r="CE114" s="1">
        <f>IF(AND(G$24&lt;ABS($Q114),G$24&gt;ABS($Q113)),1,0)</f>
        <v>0</v>
      </c>
      <c r="CF114" s="3">
        <f>MIN(IF(CE114=1,($S114-$S113)/(ABS($Q114)-ABS($Q113))*(G$24-ABS($Q113))+$S113,0),$D$7)</f>
        <v>0</v>
      </c>
      <c r="CG114" s="1">
        <f>IF(ABS($Q114)&lt;G$25,$AA114,IF(ABS($Q113)&lt;G$25,(G$25-ABS($Q113))*($Z113+$Z114)*0.5*($D$27+$D$28)*$D$5*1000,0))</f>
        <v>0</v>
      </c>
      <c r="CH114" s="1">
        <f>IF(AND(G$25&lt;ABS($Q114),G$25&gt;ABS($Q113)),1,0)</f>
        <v>0</v>
      </c>
      <c r="CI114" s="3">
        <f>MIN(IF(CH114=1,($S114-$S113)/(ABS($Q114)-ABS($Q113))*(G$25-ABS($Q113))+$S113,0),$D$7)</f>
        <v>0</v>
      </c>
      <c r="CJ114" s="1">
        <f>IF(ABS($Q114)&lt;G$26,$AA114,IF(ABS($Q113)&lt;G$26,(G$26-ABS($Q113))*($Z113+$Z114)*0.5*($D$27+$D$28)*$D$5*1000,0))</f>
        <v>0</v>
      </c>
      <c r="CK114" s="1">
        <f>IF(AND(G$26&lt;ABS($Q114),G$26&gt;ABS($Q113)),1,0)</f>
        <v>0</v>
      </c>
      <c r="CL114" s="3">
        <f>MIN(IF(CK114=1,($S114-$S113)/(ABS($Q114)-ABS($Q113))*(G$26-ABS($Q113))+$S113,0),$D$7)</f>
        <v>0</v>
      </c>
      <c r="CM114" s="1">
        <f>IF(ABS($Q114)&lt;G$27,$AA114,IF(ABS($Q113)&lt;G$27,(G$27-ABS($Q113))*($Z113+$Z114)*0.5*($D$27+$D$28)*$D$5*1000,0))</f>
        <v>0</v>
      </c>
      <c r="CN114" s="1">
        <f>IF(AND(G$27&lt;ABS($Q114),G$27&gt;ABS($Q113)),1,0)</f>
        <v>0</v>
      </c>
      <c r="CO114" s="3">
        <f>MIN(IF(CN114=1,($S114-$S113)/(ABS($Q114)-ABS($Q113))*(G$27-ABS($Q113))+$S113,0),$D$7)</f>
        <v>0</v>
      </c>
      <c r="CP114" s="1">
        <f>IF(ABS($Q114)&lt;G$28,$AA114,IF(ABS($Q113)&lt;G$28,(G$28-ABS($Q113))*($Z113+$Z114)*0.5*($D$27+$D$28)*$D$5*1000,0))</f>
        <v>0</v>
      </c>
      <c r="CQ114" s="1">
        <f>IF(AND(G$28&lt;ABS($Q114),G$28&gt;ABS($Q113)),1,0)</f>
        <v>0</v>
      </c>
      <c r="CR114" s="3">
        <f>MIN(IF(CQ114=1,($S114-$S113)/(ABS($Q114)-ABS($Q113))*(G$28-ABS($Q113))+$S113,0),$D$7)</f>
        <v>0</v>
      </c>
      <c r="CS114" s="1">
        <f>IF(ABS($Q114)&lt;G$29,$AA114,IF(ABS($Q113)&lt;G$29,(G$29-ABS($Q113))*($Z113+$Z114)*0.5*($D$27+$D$28)*$D$5*1000,0))</f>
        <v>0</v>
      </c>
      <c r="CT114" s="1">
        <f>IF(AND(G$29&lt;ABS($Q114),G$29&gt;ABS($Q113)),1,0)</f>
        <v>0</v>
      </c>
      <c r="CU114" s="3">
        <f>MIN(IF(CT114=1,($S114-$S113)/(ABS($Q114)-ABS($Q113))*(G$29-ABS($Q113))+$S113,0),$D$7)</f>
        <v>0</v>
      </c>
      <c r="CV114" s="1">
        <f>IF(ABS($Q114)&lt;G$30,$AA114,IF(ABS($Q113)&lt;G$30,(G$30-ABS($Q113))*($Z113+$Z114)*0.5*($D$27+$D$28)*$D$5*1000,0))</f>
        <v>0</v>
      </c>
      <c r="CW114" s="1">
        <f>IF(AND(G$30&lt;ABS($Q114),G$30&gt;ABS($Q113)),1,0)</f>
        <v>0</v>
      </c>
      <c r="CX114" s="3">
        <f>MIN(IF(CW114=1,($S114-$S113)/(ABS($Q114)-ABS($Q113))*(G$30-ABS($Q113))+$S113,0),$D$7)</f>
        <v>0</v>
      </c>
      <c r="CY114" s="1">
        <f>IF(ABS($Q114)&lt;G$31,$AA114,IF(ABS($Q113)&lt;G$31,(G$31-ABS($Q113))*($Z113+$Z114)*0.5*($D$27+$D$28)*$D$5*1000,0))</f>
        <v>0</v>
      </c>
      <c r="CZ114" s="1">
        <f>IF(AND(G$31&lt;ABS($Q114),G$31&gt;ABS($Q113)),1,0)</f>
        <v>0</v>
      </c>
      <c r="DA114" s="3">
        <f>MIN(IF(CZ114=1,($S114-$S113)/(ABS($Q114)-ABS($Q113))*(G$31-ABS($Q113))+$S113,0),$D$7)</f>
        <v>0</v>
      </c>
      <c r="DB114" s="1">
        <f>IF(ABS($Q114)&lt;G$32,$AA114,IF(ABS($Q113)&lt;G$32,(G$32-ABS($Q113))*($Z113+$Z114)*0.5*($D$27+$D$28)*$D$5*1000,0))</f>
        <v>0</v>
      </c>
      <c r="DC114" s="1">
        <f>IF(AND(G$32&lt;ABS($Q114),G$32&gt;ABS($Q113)),1,0)</f>
        <v>0</v>
      </c>
      <c r="DD114" s="3">
        <f>MIN(IF(DC114=1,($S114-$S113)/(ABS($Q114)-ABS($Q113))*(G$32-ABS($Q113))+$S113,0),$D$7)</f>
        <v>0</v>
      </c>
      <c r="DE114" s="1">
        <f>IF(ABS($Q114)&lt;G$33,$AA114,IF(ABS($Q113)&lt;G$33,(G$33-ABS($Q113))*($Z113+$Z114)*0.5*($D$27+$D$28)*$D$5*1000,0))</f>
        <v>0</v>
      </c>
      <c r="DF114" s="1">
        <f>IF(AND(G$33&lt;ABS($Q114),G$33&gt;ABS($Q113)),1,0)</f>
        <v>0</v>
      </c>
      <c r="DG114" s="3">
        <f>MIN(IF(DF114=1,($S114-$S113)/(ABS($Q114)-ABS($Q113))*(G$33-ABS($Q113))+$S113,0),$D$7)</f>
        <v>0</v>
      </c>
      <c r="DH114" s="1">
        <f>IF(ABS($Q114)&lt;G$34,$AA114,IF(ABS($Q113)&lt;G$34,(G$34-ABS($Q113))*($Z113+$Z114)*0.5*($D$27+$D$28)*$D$5*1000,0))</f>
        <v>0</v>
      </c>
      <c r="DI114" s="1">
        <f>IF(AND(G$34&lt;ABS($Q114),G$34&gt;ABS($Q113)),1,0)</f>
        <v>0</v>
      </c>
      <c r="DJ114" s="3">
        <f>MIN(IF(DI114=1,($S114-$S113)/(ABS($Q114)-ABS($Q113))*(G$34-ABS($Q113))+$S113,0),$D$7)</f>
        <v>0</v>
      </c>
      <c r="DK114" s="1">
        <f>IF(ABS($Q114)&lt;G$35,$AA114,IF(ABS($Q113)&lt;G$35,(G$35-ABS($Q113))*($Z113+$Z114)*0.5*($D$27+$D$28)*$D$5*1000,0))</f>
        <v>0</v>
      </c>
      <c r="DL114" s="1">
        <f>IF(AND(G$35&lt;ABS($Q114),G$35&gt;ABS($Q113)),1,0)</f>
        <v>0</v>
      </c>
      <c r="DM114" s="3">
        <f>MIN(IF(DL114=1,($S114-$S113)/(ABS($Q114)-ABS($Q113))*(G$35-ABS($Q113))+$S113,0),$D$7)</f>
        <v>0</v>
      </c>
      <c r="DN114" s="1">
        <f>IF(ABS($Q114)&lt;G$36,$AA114,IF(ABS($Q113)&lt;G$36,(G$36-ABS($Q113))*($Z113+$Z114)*0.5*($D$27+$D$28)*$D$5*1000,0))</f>
        <v>0</v>
      </c>
      <c r="DO114" s="1">
        <f>IF(AND(G$36&lt;ABS($Q114),G$36&gt;ABS($Q113)),1,0)</f>
        <v>0</v>
      </c>
      <c r="DP114" s="3">
        <f>MIN(IF(DO114=1,($S114-$S113)/(ABS($Q114)-ABS($Q113))*(G$36-ABS($Q113))+$S113,0),$D$7)</f>
        <v>0</v>
      </c>
      <c r="DQ114" s="1">
        <f>IF(ABS($Q114)&lt;G$37,$AA114,IF(ABS($Q113)&lt;G$37,(G$37-ABS($Q113))*($Z113+$Z114)*0.5*($D$27+$D$28)*$D$5*1000,0))</f>
        <v>0</v>
      </c>
      <c r="DR114" s="1">
        <f>IF(AND(G$37&lt;ABS($Q114),G$37&gt;ABS($Q113)),1,0)</f>
        <v>0</v>
      </c>
      <c r="DS114" s="3">
        <f>MIN(IF(DR114=1,($S114-$S113)/(ABS($Q114)-ABS($Q113))*(G$37-ABS($Q113))+$S113,0),$D$7)</f>
        <v>0</v>
      </c>
      <c r="DT114" s="1">
        <f>IF(ABS($Q114)&lt;G$38,$AA114,IF(ABS($Q113)&lt;G$38,(G$38-ABS($Q113))*($Z113+$Z114)*0.5*($D$27+$D$28)*$D$5*1000,0))</f>
        <v>0</v>
      </c>
      <c r="DU114" s="1">
        <f>IF(AND(G$38&lt;ABS($Q114),G$38&gt;ABS($Q113)),1,0)</f>
        <v>0</v>
      </c>
      <c r="DV114" s="3">
        <f>MIN(IF(DU114=1,($S114-$S113)/(ABS($Q114)-ABS($Q113))*(G$38-ABS($Q113))+$S113,0),$D$7)</f>
        <v>0</v>
      </c>
      <c r="DW114" s="1">
        <f>IF(ABS($Q114)&lt;G$39,$AA114,IF(ABS($Q113)&lt;G$39,(G$39-ABS($Q113))*($Z113+$Z114)*0.5*($D$27+$D$28)*$D$5*1000,0))</f>
        <v>0</v>
      </c>
      <c r="DX114" s="1">
        <f>IF(AND(G$39&lt;ABS($Q114),G$39&gt;ABS($Q113)),1,0)</f>
        <v>0</v>
      </c>
      <c r="DY114" s="3">
        <f>MIN(IF(DX114=1,($S114-$S113)/(ABS($Q114)-ABS($Q113))*(G$39-ABS($Q113))+$S113,0),$D$7)</f>
        <v>0</v>
      </c>
      <c r="DZ114" s="1">
        <f>IF(ABS($Q114)&lt;G$40,$AA114,IF(ABS($Q113)&lt;G$40,(G$40-ABS($Q113))*($Z113+$Z114)*0.5*($D$27+$D$28)*$D$5*1000,0))</f>
        <v>0</v>
      </c>
      <c r="EA114" s="1">
        <f>IF(AND(G$40&lt;ABS($Q114),G$40&gt;ABS($Q113)),1,0)</f>
        <v>0</v>
      </c>
      <c r="EB114" s="3">
        <f>MIN(IF(EA114=1,($S114-$S113)/(ABS($Q114)-ABS($Q113))*(G$40-ABS($Q113))+$S113,0),$D$7)</f>
        <v>0</v>
      </c>
      <c r="EC114" s="1">
        <f>IF(ABS($Q114)&lt;G$41,$AA114,IF(ABS($Q113)&lt;G$41,(G$41-ABS($Q113))*($Z113+$Z114)*0.5*($D$27+$D$28)*$D$5*1000,0))</f>
        <v>0</v>
      </c>
      <c r="ED114" s="1">
        <f>IF(AND(G$41&lt;ABS($Q114),G$41&gt;ABS($Q113)),1,0)</f>
        <v>0</v>
      </c>
      <c r="EE114" s="3">
        <f>MIN(IF(ED114=1,($S114-$S113)/(ABS($Q114)-ABS($Q113))*(G$41-ABS($Q113))+$S113,0),$D$7)</f>
        <v>0</v>
      </c>
      <c r="EF114" s="1">
        <f>IF(ABS($Q114)&lt;G$42,$AA114,IF(ABS($Q113)&lt;G$42,(G$42-ABS($Q113))*($Z113+$Z114)*0.5*($D$27+$D$28)*$D$5*1000,0))</f>
        <v>0</v>
      </c>
      <c r="EG114" s="1">
        <f>IF(AND(G$42&lt;ABS($Q114),G$42&gt;ABS($Q113)),1,0)</f>
        <v>0</v>
      </c>
      <c r="EH114" s="3">
        <f>MIN(IF(EG114=1,($S114-$S113)/(ABS($Q114)-ABS($Q113))*(G$42-ABS($Q113))+$S113,0),$D$7)</f>
        <v>0</v>
      </c>
      <c r="EI114" s="1">
        <f>IF(ABS($Q114)&lt;G$43,$AA114,IF(ABS($Q113)&lt;G$43,(G$43-ABS($Q113))*($Z113+$Z114)*0.5*($D$27+$D$28)*$D$5*1000,0))</f>
        <v>0</v>
      </c>
      <c r="EJ114" s="1">
        <f>IF(AND(G$43&lt;ABS($Q114),G$43&gt;ABS($Q113)),1,0)</f>
        <v>0</v>
      </c>
      <c r="EK114" s="3">
        <f>MIN(IF(EJ114=1,($S114-$S113)/(ABS($Q114)-ABS($Q113))*(G$43-ABS($Q113))+$S113,0),$D$7)</f>
        <v>0</v>
      </c>
      <c r="EL114" s="1">
        <f>IF(ABS($Q114)&lt;G$44,$AA114,IF(ABS($Q113)&lt;G$44,(G$44-ABS($Q113))*($Z113+$Z114)*0.5*($D$27+$D$28)*$D$5*1000,0))</f>
        <v>0</v>
      </c>
      <c r="EM114" s="1">
        <f>IF(AND(G$44&lt;ABS($Q114),G$44&gt;ABS($Q113)),1,0)</f>
        <v>0</v>
      </c>
      <c r="EN114" s="3">
        <f>MIN(IF(EM114=1,($S114-$S113)/(ABS($Q114)-ABS($Q113))*(G$44-ABS($Q113))+$S113,0),$D$7)</f>
        <v>0</v>
      </c>
      <c r="EO114" s="1">
        <f>IF(ABS($Q114)&lt;G$45,$AA114,IF(ABS($Q113)&lt;G$45,(G$45-ABS($Q113))*($Z113+$Z114)*0.5*($D$27+$D$28)*$D$5*1000,0))</f>
        <v>0</v>
      </c>
      <c r="EP114" s="1">
        <f>IF(AND(G$45&lt;ABS($Q114),G$45&gt;ABS($Q113)),1,0)</f>
        <v>0</v>
      </c>
      <c r="EQ114" s="3">
        <f>MIN(IF(EP114=1,($S114-$S113)/(ABS($Q114)-ABS($Q113))*(G$45-ABS($Q113))+$S113,0),$D$7)</f>
        <v>0</v>
      </c>
      <c r="ER114" s="1">
        <f>IF(ABS($Q114)&lt;G$46,$AA114,IF(ABS($Q113)&lt;G$46,(G$46-ABS($Q113))*($Z113+$Z114)*0.5*($D$27+$D$28)*$D$5*1000,0))</f>
        <v>0</v>
      </c>
      <c r="ES114" s="1">
        <f>IF(AND(G$46&lt;ABS($Q114),G$46&gt;ABS($Q113)),1,0)</f>
        <v>0</v>
      </c>
      <c r="ET114" s="3">
        <f>MIN(IF(ES114=1,($S114-$S113)/(ABS($Q114)-ABS($Q113))*(G$46-ABS($Q113))+$S113,0),$D$7)</f>
        <v>0</v>
      </c>
      <c r="EU114" s="1">
        <f>IF(ABS($Q114)&lt;G$47,$AA114,IF(ABS($Q113)&lt;G$47,(G$47-ABS($Q113))*($Z113+$Z114)*0.5*($D$27+$D$28)*$D$5*1000,0))</f>
        <v>0</v>
      </c>
      <c r="EV114" s="1">
        <f>IF(AND(G$47&lt;ABS($Q114),G$47&gt;ABS($Q113)),1,0)</f>
        <v>0</v>
      </c>
      <c r="EW114" s="3">
        <f>MIN(IF(EV114=1,($S114-$S113)/(ABS($Q114)-ABS($Q113))*(G$47-ABS($Q113))+$S113,0),$D$7)</f>
        <v>0</v>
      </c>
      <c r="EX114" s="1">
        <f>IF(ABS($Q114)&lt;G$48,$AA114,IF(ABS($Q113)&lt;G$48,(G$48-ABS($Q113))*($Z113+$Z114)*0.5*($D$27+$D$28)*$D$5*1000,0))</f>
        <v>0</v>
      </c>
      <c r="EY114" s="1">
        <f>IF(AND(G$48&lt;ABS($Q114),G$48&gt;ABS($Q113)),1,0)</f>
        <v>0</v>
      </c>
      <c r="EZ114" s="3">
        <f>MIN(IF(EY114=1,($S114-$S113)/(ABS($Q114)-ABS($Q113))*(G$48-ABS($Q113))+$S113,0),$D$7)</f>
        <v>0</v>
      </c>
      <c r="FA114" s="1">
        <f>IF(ABS($Q114)&lt;G$49,$AA114,IF(ABS($Q113)&lt;G$49,(G$49-ABS($Q113))*($Z113+$Z114)*0.5*($D$27+$D$28)*$D$5*1000,0))</f>
        <v>0</v>
      </c>
      <c r="FB114" s="1">
        <f>IF(AND(G$49&lt;ABS($Q114),G$49&gt;ABS($Q113)),1,0)</f>
        <v>0</v>
      </c>
      <c r="FC114" s="3">
        <f>MIN(IF(FB114=1,($S114-$S113)/(ABS($Q114)-ABS($Q113))*(G$49-ABS($Q113))+$S113,0),$D$7)</f>
        <v>0</v>
      </c>
      <c r="FD114" s="1">
        <f>IF(ABS($Q114)&lt;G$50,$AA114,IF(ABS($Q113)&lt;G$50,(G$50-ABS($Q113))*($Z113+$Z114)*0.5*($D$27+$D$28)*$D$5*1000,0))</f>
        <v>0</v>
      </c>
      <c r="FE114" s="1">
        <f>IF(AND(G$50&lt;ABS($Q114),G$50&gt;ABS($Q113)),1,0)</f>
        <v>0</v>
      </c>
      <c r="FF114" s="3">
        <f>MIN(IF(FE114=1,($S114-$S113)/(ABS($Q114)-ABS($Q113))*(G$50-ABS($Q113))+$S113,0),$D$7)</f>
        <v>0</v>
      </c>
      <c r="FG114" s="1">
        <f>IF(ABS($Q114)&lt;G$51,$AA114,IF(ABS($Q113)&lt;G$51,(G$51-ABS($Q113))*($Z113+$Z114)*0.5*($D$27+$D$28)*$D$5*1000,0))</f>
        <v>0</v>
      </c>
      <c r="FH114" s="1">
        <f>IF(AND(G$51&lt;ABS($Q114),G$51&gt;ABS($Q113)),1,0)</f>
        <v>0</v>
      </c>
      <c r="FI114" s="3">
        <f>MIN(IF(FH114=1,($S114-$S113)/(ABS($Q114)-ABS($Q113))*(G$51-ABS($Q113))+$S113,0),$D$7)</f>
        <v>0</v>
      </c>
      <c r="FJ114" s="1">
        <f>IF(ABS($Q114)&lt;G$52,$AA114,IF(ABS($Q113)&lt;G$52,(G$52-ABS($Q113))*($Z113+$Z114)*0.5*($D$27+$D$28)*$D$5*1000,0))</f>
        <v>0</v>
      </c>
      <c r="FK114" s="1">
        <f>IF(AND(G$52&lt;ABS($Q114),G$52&gt;ABS($Q113)),1,0)</f>
        <v>0</v>
      </c>
      <c r="FL114" s="3">
        <f>MIN(IF(FK114=1,($S114-$S113)/(ABS($Q114)-ABS($Q113))*(G$52-ABS($Q113))+$S113,0),$D$7)</f>
        <v>0</v>
      </c>
      <c r="FM114" s="1">
        <f>IF(ABS($Q114)&lt;G$53,$AA114,IF(ABS($Q113)&lt;G$53,(G$53-ABS($Q113))*($Z113+$Z114)*0.5*($D$27+$D$28)*$D$5*1000,0))</f>
        <v>0</v>
      </c>
      <c r="FN114" s="1">
        <f>IF(AND(G$53&lt;ABS($Q114),G$53&gt;ABS($Q113)),1,0)</f>
        <v>0</v>
      </c>
      <c r="FO114" s="3">
        <f>MIN(IF(FN114=1,($S114-$S113)/(ABS($Q114)-ABS($Q113))*(G$53-ABS($Q113))+$S113,0),$D$7)</f>
        <v>0</v>
      </c>
      <c r="FP114" s="1">
        <f>IF(ABS($Q114)&lt;G$54,$AA114,IF(ABS($Q113)&lt;G$54,(G$54-ABS($Q113))*($Z113+$Z114)*0.5*($D$27+$D$28)*$D$5*1000,0))</f>
        <v>0</v>
      </c>
      <c r="FQ114" s="1">
        <f>IF(AND(G$54&lt;ABS($Q114),G$54&gt;ABS($Q113)),1,0)</f>
        <v>0</v>
      </c>
      <c r="FR114" s="3">
        <f>MIN(IF(FQ114=1,($S114-$S113)/(ABS($Q114)-ABS($Q113))*(G$54-ABS($Q113))+$S113,0),$D$7)</f>
        <v>0</v>
      </c>
      <c r="FS114" s="1">
        <f>IF(ABS($Q114)&lt;G$55,$AA114,IF(ABS($Q113)&lt;G$55,(G$55-ABS($Q113))*($Z113+$Z114)*0.5*($D$27+$D$28)*$D$5*1000,0))</f>
        <v>0</v>
      </c>
      <c r="FT114" s="1">
        <f>IF(AND(G$55&lt;ABS($Q114),G$55&gt;ABS($Q113)),1,0)</f>
        <v>0</v>
      </c>
      <c r="FU114" s="3">
        <f>MIN(IF(FT114=1,($S114-$S113)/(ABS($Q114)-ABS($Q113))*(G$55-ABS($Q113))+$S113,0),$D$7)</f>
        <v>0</v>
      </c>
      <c r="FV114" s="1" t="e">
        <f>IF(ABS($Q114)&lt;#REF!,$AA114,IF(ABS($Q113)&lt;#REF!,(#REF!-ABS($Q113))*($Z113+$Z114)*0.5*($D$27+$D$28)*$D$5*1000,0))</f>
        <v>#REF!</v>
      </c>
      <c r="FW114" s="1" t="e">
        <f>IF(AND(#REF!&lt;ABS($Q114),#REF!&gt;ABS($Q113)),1,0)</f>
        <v>#REF!</v>
      </c>
      <c r="FX114" s="3" t="e">
        <f>MIN(IF(FW114=1,($S114-$S113)/(ABS($Q114)-ABS($Q113))*(#REF!-ABS($Q113))+$S113,0),$D$7)</f>
        <v>#REF!</v>
      </c>
    </row>
    <row r="115" spans="1:180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36"/>
      <c r="M115" s="23"/>
      <c r="N115" s="23"/>
      <c r="O115" s="23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3">
        <f t="shared" si="7"/>
        <v>0.2</v>
      </c>
      <c r="AA115" s="3"/>
      <c r="AB115" s="1"/>
      <c r="AC115" s="2"/>
      <c r="AD115" s="2"/>
      <c r="AE115" s="1"/>
      <c r="AF115" s="2"/>
      <c r="AG115" s="2"/>
      <c r="AH115" s="1"/>
      <c r="AI115" s="2"/>
      <c r="AJ115" s="2"/>
      <c r="AK115" s="1"/>
      <c r="AL115" s="2"/>
      <c r="AM115" s="2"/>
      <c r="AN115" s="1"/>
      <c r="AO115" s="2"/>
      <c r="AP115" s="2"/>
      <c r="AQ115" s="1"/>
      <c r="AR115" s="2"/>
      <c r="AS115" s="2"/>
      <c r="AT115" s="1"/>
      <c r="AU115" s="2"/>
      <c r="AV115" s="2"/>
      <c r="AW115" s="1"/>
      <c r="AX115" s="2"/>
      <c r="AY115" s="2"/>
      <c r="AZ115" s="1"/>
      <c r="BA115" s="2"/>
      <c r="BB115" s="2"/>
      <c r="BC115" s="1"/>
      <c r="BD115" s="2"/>
      <c r="BE115" s="2"/>
      <c r="BF115" s="1"/>
      <c r="BG115" s="2"/>
      <c r="BH115" s="2"/>
      <c r="BI115" s="1"/>
      <c r="BJ115" s="2"/>
      <c r="BK115" s="2"/>
      <c r="BL115" s="1"/>
      <c r="BM115" s="2"/>
      <c r="BN115" s="2"/>
      <c r="BO115" s="1"/>
      <c r="BP115" s="2"/>
      <c r="BQ115" s="2"/>
      <c r="BR115" s="1"/>
      <c r="BS115" s="2"/>
      <c r="BT115" s="2"/>
      <c r="BU115" s="1"/>
      <c r="BV115" s="2"/>
      <c r="BW115" s="2"/>
      <c r="BX115" s="1"/>
      <c r="BY115" s="2"/>
      <c r="BZ115" s="2"/>
      <c r="CA115" s="1"/>
      <c r="CB115" s="2"/>
      <c r="CC115" s="2"/>
      <c r="CD115" s="1"/>
      <c r="CE115" s="2"/>
      <c r="CF115" s="2"/>
      <c r="CG115" s="1"/>
      <c r="CH115" s="2"/>
      <c r="CI115" s="2"/>
      <c r="CJ115" s="1"/>
      <c r="CK115" s="2"/>
      <c r="CL115" s="2"/>
      <c r="CM115" s="1"/>
      <c r="CN115" s="2"/>
      <c r="CO115" s="2"/>
      <c r="CP115" s="1"/>
      <c r="CQ115" s="2"/>
      <c r="CR115" s="2"/>
      <c r="CS115" s="1"/>
      <c r="CT115" s="2"/>
      <c r="CU115" s="2"/>
      <c r="CV115" s="1"/>
      <c r="CW115" s="2"/>
      <c r="CX115" s="2"/>
      <c r="CY115" s="1"/>
      <c r="CZ115" s="2"/>
      <c r="DA115" s="2"/>
      <c r="DB115" s="1"/>
      <c r="DC115" s="2"/>
      <c r="DD115" s="2"/>
      <c r="DE115" s="1"/>
      <c r="DF115" s="2"/>
      <c r="DG115" s="2"/>
      <c r="DH115" s="1"/>
      <c r="DI115" s="2"/>
      <c r="DJ115" s="2"/>
      <c r="DK115" s="1"/>
      <c r="DL115" s="2"/>
      <c r="DM115" s="2"/>
      <c r="DN115" s="1"/>
      <c r="DO115" s="2"/>
      <c r="DP115" s="2"/>
      <c r="DQ115" s="1"/>
      <c r="DR115" s="2"/>
      <c r="DS115" s="2"/>
      <c r="DT115" s="1"/>
      <c r="DU115" s="2"/>
      <c r="DV115" s="2"/>
      <c r="DW115" s="1"/>
      <c r="DX115" s="2"/>
      <c r="DY115" s="2"/>
      <c r="DZ115" s="1"/>
      <c r="EA115" s="2"/>
      <c r="EB115" s="2"/>
      <c r="EC115" s="1"/>
      <c r="ED115" s="2"/>
      <c r="EE115" s="2"/>
      <c r="EF115" s="1"/>
      <c r="EG115" s="2"/>
      <c r="EH115" s="2"/>
      <c r="EI115" s="1"/>
      <c r="EJ115" s="2"/>
      <c r="EK115" s="2"/>
      <c r="EL115" s="1"/>
      <c r="EM115" s="2"/>
      <c r="EN115" s="2"/>
      <c r="EO115" s="1"/>
      <c r="EP115" s="2"/>
      <c r="EQ115" s="2"/>
      <c r="ER115" s="1"/>
      <c r="ES115" s="2"/>
      <c r="ET115" s="2"/>
      <c r="EU115" s="1"/>
      <c r="EV115" s="2"/>
      <c r="EW115" s="2"/>
      <c r="EX115" s="1"/>
      <c r="EY115" s="2"/>
      <c r="EZ115" s="2"/>
      <c r="FA115" s="1"/>
      <c r="FB115" s="2"/>
      <c r="FC115" s="2"/>
      <c r="FD115" s="1"/>
      <c r="FE115" s="2"/>
      <c r="FF115" s="2"/>
      <c r="FG115" s="1"/>
      <c r="FH115" s="2"/>
      <c r="FI115" s="2"/>
      <c r="FJ115" s="1"/>
      <c r="FK115" s="2"/>
      <c r="FL115" s="2"/>
      <c r="FM115" s="1"/>
      <c r="FN115" s="2"/>
      <c r="FO115" s="2"/>
      <c r="FP115" s="1"/>
      <c r="FQ115" s="2"/>
      <c r="FR115" s="2"/>
      <c r="FS115" s="1"/>
      <c r="FT115" s="2"/>
      <c r="FU115" s="2"/>
      <c r="FV115" s="1"/>
      <c r="FW115" s="2"/>
      <c r="FX115" s="2"/>
    </row>
    <row r="116" spans="1:180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36"/>
      <c r="M116" s="23"/>
      <c r="N116" s="23"/>
      <c r="O116" s="23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3">
        <f t="shared" si="7"/>
        <v>0.2</v>
      </c>
      <c r="AA116" s="1">
        <f>$R115*($Z116+$Z115)*0.5*($D$27+$D$28)*1000*$D$5</f>
        <v>0</v>
      </c>
      <c r="AB116" s="1">
        <f>IF(ABS($Q116)&lt;$G$6,$AA116,IF(ABS($Q115)&lt;$G$6,($G$6-ABS($Q115))*($Z115+$Z116)*0.5*($D$27+$D$28)*$D$5*1000,0))</f>
        <v>0</v>
      </c>
      <c r="AC116" s="1">
        <f>IF(AND($G$6&lt;ABS($Q116),$G$6&gt;ABS($Q115)),1,0)</f>
        <v>0</v>
      </c>
      <c r="AD116" s="3">
        <f>MIN(IF(AC116=1,($S116-$S115)/(ABS($Q116)-ABS($Q115))*($G$6-ABS($Q115))+$S115,0),$D$7)</f>
        <v>0</v>
      </c>
      <c r="AE116" s="1">
        <f>IF(ABS($Q116)&lt;$G$7,$AA116,IF(ABS($Q115)&lt;$G$7,($G$7-ABS($Q115))*($Z115+$Z116)*0.5*($D$27+$D$28)*$D$5*1000,0))</f>
        <v>0</v>
      </c>
      <c r="AF116" s="1">
        <f>IF(AND($G$7&lt;ABS($Q116),$G$7&gt;ABS($Q115)),1,0)</f>
        <v>0</v>
      </c>
      <c r="AG116" s="3">
        <f>MIN(IF(AF116=1,($S116-$S115)/(ABS($Q116)-ABS($Q115))*($G$7-ABS($Q115))+$S115,0),$D$7)</f>
        <v>0</v>
      </c>
      <c r="AH116" s="1">
        <f>IF(ABS($Q116)&lt;$G$8,$AA116,IF(ABS($Q115)&lt;$G$8,($G$8-ABS($Q115))*($Z115+$Z116)*0.5*($D$27+$D$28)*$D$5*1000,0))</f>
        <v>0</v>
      </c>
      <c r="AI116" s="1">
        <f>IF(AND($G$8&lt;ABS($Q116),$G$8&gt;ABS($Q115)),1,0)</f>
        <v>0</v>
      </c>
      <c r="AJ116" s="3">
        <f>MIN(IF(AI116=1,($S116-$S115)/(ABS($Q116)-ABS($Q115))*($G$8-ABS($Q115))+$S115,0),$D$7)</f>
        <v>0</v>
      </c>
      <c r="AK116" s="1">
        <f>IF(ABS($Q116)&lt;$G$9,$AA116,IF(ABS($Q115)&lt;$G$9,($G$9-ABS($Q115))*($Z115+$Z116)*0.5*($D$27+$D$28)*$D$5*1000,0))</f>
        <v>0</v>
      </c>
      <c r="AL116" s="1">
        <f>IF(AND($G$9&lt;ABS($Q116),$G$9&gt;ABS($Q115)),1,0)</f>
        <v>0</v>
      </c>
      <c r="AM116" s="3">
        <f>MIN(IF(AL116=1,($S116-$S115)/(ABS($Q116)-ABS($Q115))*($G$9-ABS($Q115))+$S115,0),$D$7)</f>
        <v>0</v>
      </c>
      <c r="AN116" s="1">
        <f>IF(ABS($Q116)&lt;$G$10,$AA116,IF(ABS($Q115)&lt;$G$10,($G$10-ABS($Q115))*($Z115+$Z116)*0.5*($D$27+$D$28)*$D$5*1000,0))</f>
        <v>0</v>
      </c>
      <c r="AO116" s="1">
        <f>IF(AND($G$10&lt;ABS($Q116),$G$10&gt;ABS($Q115)),1,0)</f>
        <v>0</v>
      </c>
      <c r="AP116" s="3">
        <f>MIN(IF(AO116=1,($S116-$S115)/(ABS($Q116)-ABS($Q115))*($G$10-ABS($Q115))+$S115,0),$D$7)</f>
        <v>0</v>
      </c>
      <c r="AQ116" s="1">
        <f>IF(ABS($Q116)&lt;$G$11,$AA116,IF(ABS($Q115)&lt;$G$11,($G$11-ABS($Q115))*($Z115+$Z116)*0.5*($D$27+$D$28)*$D$5*1000,0))</f>
        <v>0</v>
      </c>
      <c r="AR116" s="1">
        <f>IF(AND($G$11&lt;ABS($Q116),$G$11&gt;ABS($Q115)),1,0)</f>
        <v>0</v>
      </c>
      <c r="AS116" s="3">
        <f>MIN(IF(AR116=1,($S116-$S115)/(ABS($Q116)-ABS($Q115))*($G$11-ABS($Q115))+$S115,0),$D$7)</f>
        <v>0</v>
      </c>
      <c r="AT116" s="1">
        <f>IF(ABS($Q116)&lt;$G$12,$AA116,IF(ABS($Q115)&lt;$G$12,($G$12-ABS($Q115))*($Z115+$Z116)*0.5*($D$27+$D$28)*$D$5*1000,0))</f>
        <v>0</v>
      </c>
      <c r="AU116" s="1">
        <f>IF(AND($G$12&lt;ABS($Q116),$G$12&gt;ABS($Q115)),1,0)</f>
        <v>0</v>
      </c>
      <c r="AV116" s="3">
        <f>MIN(IF(AU116=1,($S116-$S115)/(ABS($Q116)-ABS($Q115))*($G$12-ABS($Q115))+$S115,0),$D$7)</f>
        <v>0</v>
      </c>
      <c r="AW116" s="1">
        <f>IF(ABS($Q116)&lt;$G$13,$AA116,IF(ABS($Q115)&lt;$G$13,($G$13-ABS($Q115))*($Z115+$Z116)*0.5*($D$27+$D$28)*$D$5*1000,0))</f>
        <v>0</v>
      </c>
      <c r="AX116" s="1">
        <f>IF(AND($G$13&lt;ABS($Q116),$G$13&gt;ABS($Q115)),1,0)</f>
        <v>0</v>
      </c>
      <c r="AY116" s="3">
        <f>MIN(IF(AX116=1,($S116-$S115)/(ABS($Q116)-ABS($Q115))*($G$13-ABS($Q115))+$S115,0),$D$7)</f>
        <v>0</v>
      </c>
      <c r="AZ116" s="1">
        <f>IF(ABS($Q116)&lt;$G$14,$AA116,IF(ABS($Q115)&lt;$G$14,($G$14-ABS($Q115))*($Z115+$Z116)*0.5*($D$27+$D$28)*$D$5*1000,0))</f>
        <v>0</v>
      </c>
      <c r="BA116" s="1">
        <f>IF(AND($G$14&lt;ABS($Q116),$G$14&gt;ABS($Q115)),1,0)</f>
        <v>0</v>
      </c>
      <c r="BB116" s="3">
        <f>MIN(IF(BA116=1,($S116-$S115)/(ABS($Q116)-ABS($Q115))*($G$14-ABS($Q115))+$S115,0),$D$7)</f>
        <v>0</v>
      </c>
      <c r="BC116" s="1">
        <f>IF(ABS($Q116)&lt;G$15,$AA116,IF(ABS($Q115)&lt;G$15,(G$15-ABS($Q115))*($Z115+$Z116)*0.5*($D$27+$D$28)*$D$5*1000,0))</f>
        <v>0</v>
      </c>
      <c r="BD116" s="1">
        <f>IF(AND(G$15&lt;ABS($Q116),G$15&gt;ABS($Q115)),1,0)</f>
        <v>0</v>
      </c>
      <c r="BE116" s="3">
        <f>MIN(IF(BD116=1,($S116-$S115)/(ABS($Q116)-ABS($Q115))*(G$15-ABS($Q115))+$S115,0),$D$7)</f>
        <v>0</v>
      </c>
      <c r="BF116" s="1">
        <f>IF(ABS($Q116)&lt;G$16,$AA116,IF(ABS($Q115)&lt;G$16,(G$16-ABS($Q115))*($Z115+$Z116)*0.5*($D$27+$D$28)*$D$5*1000,0))</f>
        <v>0</v>
      </c>
      <c r="BG116" s="1">
        <f>IF(AND(G$16&lt;ABS($Q116),G$16&gt;ABS($Q115)),1,0)</f>
        <v>0</v>
      </c>
      <c r="BH116" s="3">
        <f>MIN(IF(BG116=1,($S116-$S115)/(ABS($Q116)-ABS($Q115))*(G$16-ABS($Q115))+$S115,0),$D$7)</f>
        <v>0</v>
      </c>
      <c r="BI116" s="1">
        <f>IF(ABS($Q116)&lt;G$17,$AA116,IF(ABS($Q115)&lt;G$17,(G$17-ABS($Q115))*($Z115+$Z116)*0.5*($D$27+$D$28)*$D$5*1000,0))</f>
        <v>0</v>
      </c>
      <c r="BJ116" s="1">
        <f>IF(AND(G$17&lt;ABS($Q116),G$17&gt;ABS($Q115)),1,0)</f>
        <v>0</v>
      </c>
      <c r="BK116" s="3">
        <f>MIN(IF(BJ116=1,($S116-$S115)/(ABS($Q116)-ABS($Q115))*(G$17-ABS($Q115))+$S115,0),$D$7)</f>
        <v>0</v>
      </c>
      <c r="BL116" s="1">
        <f>IF(ABS($Q116)&lt;G$18,$AA116,IF(ABS($Q115)&lt;G$18,(G$18-ABS($Q115))*($Z115+$Z116)*0.5*($D$27+$D$28)*$D$5*1000,0))</f>
        <v>0</v>
      </c>
      <c r="BM116" s="1">
        <f>IF(AND(G$18&lt;ABS($Q116),G$18&gt;ABS($Q115)),1,0)</f>
        <v>0</v>
      </c>
      <c r="BN116" s="3">
        <f>MIN(IF(BM116=1,($S116-$S115)/(ABS($Q116)-ABS($Q115))*(G$18-ABS($Q115))+$S115,0),$D$7)</f>
        <v>0</v>
      </c>
      <c r="BO116" s="1">
        <f>IF(ABS($Q116)&lt;G$19,$AA116,IF(ABS($Q115)&lt;G$19,(G$19-ABS($Q115))*($Z115+$Z116)*0.5*($D$27+$D$28)*$D$5*1000,0))</f>
        <v>0</v>
      </c>
      <c r="BP116" s="1">
        <f>IF(AND(G$19&lt;ABS($Q116),G$19&gt;ABS($Q115)),1,0)</f>
        <v>0</v>
      </c>
      <c r="BQ116" s="3">
        <f>MIN(IF(BP116=1,($S116-$S115)/(ABS($Q116)-ABS($Q115))*(G$19-ABS($Q115))+$S115,0),$D$7)</f>
        <v>0</v>
      </c>
      <c r="BR116" s="1">
        <f>IF(ABS($Q116)&lt;G$20,$AA116,IF(ABS($Q115)&lt;G$20,(G$20-ABS($Q115))*($Z115+$Z116)*0.5*($D$27+$D$28)*$D$5*1000,0))</f>
        <v>0</v>
      </c>
      <c r="BS116" s="1">
        <f>IF(AND(G$20&lt;ABS($Q116),G$20&gt;ABS($Q115)),1,0)</f>
        <v>0</v>
      </c>
      <c r="BT116" s="3">
        <f>MIN(IF(BS116=1,($S116-$S115)/(ABS($Q116)-ABS($Q115))*(G$20-ABS($Q115))+$S115,0),$D$7)</f>
        <v>0</v>
      </c>
      <c r="BU116" s="1">
        <f>IF(ABS($Q116)&lt;G$21,$AA116,IF(ABS($Q115)&lt;G$21,(G$21-ABS($Q115))*($Z115+$Z116)*0.5*($D$27+$D$28)*$D$5*1000,0))</f>
        <v>0</v>
      </c>
      <c r="BV116" s="1">
        <f>IF(AND(G$21&lt;ABS($Q116),G$21&gt;ABS($Q115)),1,0)</f>
        <v>0</v>
      </c>
      <c r="BW116" s="3">
        <f>MIN(IF(BV116=1,($S116-$S115)/(ABS($Q116)-ABS($Q115))*(G$21-ABS($Q115))+$S115,0),$D$7)</f>
        <v>0</v>
      </c>
      <c r="BX116" s="1">
        <f>IF(ABS($Q116)&lt;G$22,$AA116,IF(ABS($Q115)&lt;G$22,(G$22-ABS($Q115))*($Z115+$Z116)*0.5*($D$27+$D$28)*$D$5*1000,0))</f>
        <v>0</v>
      </c>
      <c r="BY116" s="1">
        <f>IF(AND(G$22&lt;ABS($Q116),G$22&gt;ABS($Q115)),1,0)</f>
        <v>0</v>
      </c>
      <c r="BZ116" s="3">
        <f>MIN(IF(BY116=1,($S116-$S115)/(ABS($Q116)-ABS($Q115))*(G$22-ABS($Q115))+$S115,0),$D$7)</f>
        <v>0</v>
      </c>
      <c r="CA116" s="1">
        <f>IF(ABS($Q116)&lt;G$23,$AA116,IF(ABS($Q115)&lt;G$23,(G$23-ABS($Q115))*($Z115+$Z116)*0.5*($D$27+$D$28)*$D$5*1000,0))</f>
        <v>0</v>
      </c>
      <c r="CB116" s="1">
        <f>IF(AND(G$23&lt;ABS($Q116),G$23&gt;ABS($Q115)),1,0)</f>
        <v>0</v>
      </c>
      <c r="CC116" s="3">
        <f>MIN(IF(CB116=1,($S116-$S115)/(ABS($Q116)-ABS($Q115))*(G$23-ABS($Q115))+$S115,0),$D$7)</f>
        <v>0</v>
      </c>
      <c r="CD116" s="1">
        <f>IF(ABS($Q116)&lt;G$24,$AA116,IF(ABS($Q115)&lt;G$24,(G$24-ABS($Q115))*($Z115+$Z116)*0.5*($D$27+$D$28)*$D$5*1000,0))</f>
        <v>0</v>
      </c>
      <c r="CE116" s="1">
        <f>IF(AND(G$24&lt;ABS($Q116),G$24&gt;ABS($Q115)),1,0)</f>
        <v>0</v>
      </c>
      <c r="CF116" s="3">
        <f>MIN(IF(CE116=1,($S116-$S115)/(ABS($Q116)-ABS($Q115))*(G$24-ABS($Q115))+$S115,0),$D$7)</f>
        <v>0</v>
      </c>
      <c r="CG116" s="1">
        <f>IF(ABS($Q116)&lt;G$25,$AA116,IF(ABS($Q115)&lt;G$25,(G$25-ABS($Q115))*($Z115+$Z116)*0.5*($D$27+$D$28)*$D$5*1000,0))</f>
        <v>0</v>
      </c>
      <c r="CH116" s="1">
        <f>IF(AND(G$25&lt;ABS($Q116),G$25&gt;ABS($Q115)),1,0)</f>
        <v>0</v>
      </c>
      <c r="CI116" s="3">
        <f>MIN(IF(CH116=1,($S116-$S115)/(ABS($Q116)-ABS($Q115))*(G$25-ABS($Q115))+$S115,0),$D$7)</f>
        <v>0</v>
      </c>
      <c r="CJ116" s="1">
        <f>IF(ABS($Q116)&lt;G$26,$AA116,IF(ABS($Q115)&lt;G$26,(G$26-ABS($Q115))*($Z115+$Z116)*0.5*($D$27+$D$28)*$D$5*1000,0))</f>
        <v>0</v>
      </c>
      <c r="CK116" s="1">
        <f>IF(AND(G$26&lt;ABS($Q116),G$26&gt;ABS($Q115)),1,0)</f>
        <v>0</v>
      </c>
      <c r="CL116" s="3">
        <f>MIN(IF(CK116=1,($S116-$S115)/(ABS($Q116)-ABS($Q115))*(G$26-ABS($Q115))+$S115,0),$D$7)</f>
        <v>0</v>
      </c>
      <c r="CM116" s="1">
        <f>IF(ABS($Q116)&lt;G$27,$AA116,IF(ABS($Q115)&lt;G$27,(G$27-ABS($Q115))*($Z115+$Z116)*0.5*($D$27+$D$28)*$D$5*1000,0))</f>
        <v>0</v>
      </c>
      <c r="CN116" s="1">
        <f>IF(AND(G$27&lt;ABS($Q116),G$27&gt;ABS($Q115)),1,0)</f>
        <v>0</v>
      </c>
      <c r="CO116" s="3">
        <f>MIN(IF(CN116=1,($S116-$S115)/(ABS($Q116)-ABS($Q115))*(G$27-ABS($Q115))+$S115,0),$D$7)</f>
        <v>0</v>
      </c>
      <c r="CP116" s="1">
        <f>IF(ABS($Q116)&lt;G$28,$AA116,IF(ABS($Q115)&lt;G$28,(G$28-ABS($Q115))*($Z115+$Z116)*0.5*($D$27+$D$28)*$D$5*1000,0))</f>
        <v>0</v>
      </c>
      <c r="CQ116" s="1">
        <f>IF(AND(G$28&lt;ABS($Q116),G$28&gt;ABS($Q115)),1,0)</f>
        <v>0</v>
      </c>
      <c r="CR116" s="3">
        <f>MIN(IF(CQ116=1,($S116-$S115)/(ABS($Q116)-ABS($Q115))*(G$28-ABS($Q115))+$S115,0),$D$7)</f>
        <v>0</v>
      </c>
      <c r="CS116" s="1">
        <f>IF(ABS($Q116)&lt;G$29,$AA116,IF(ABS($Q115)&lt;G$29,(G$29-ABS($Q115))*($Z115+$Z116)*0.5*($D$27+$D$28)*$D$5*1000,0))</f>
        <v>0</v>
      </c>
      <c r="CT116" s="1">
        <f>IF(AND(G$29&lt;ABS($Q116),G$29&gt;ABS($Q115)),1,0)</f>
        <v>0</v>
      </c>
      <c r="CU116" s="3">
        <f>MIN(IF(CT116=1,($S116-$S115)/(ABS($Q116)-ABS($Q115))*(G$29-ABS($Q115))+$S115,0),$D$7)</f>
        <v>0</v>
      </c>
      <c r="CV116" s="1">
        <f>IF(ABS($Q116)&lt;G$30,$AA116,IF(ABS($Q115)&lt;G$30,(G$30-ABS($Q115))*($Z115+$Z116)*0.5*($D$27+$D$28)*$D$5*1000,0))</f>
        <v>0</v>
      </c>
      <c r="CW116" s="1">
        <f>IF(AND(G$30&lt;ABS($Q116),G$30&gt;ABS($Q115)),1,0)</f>
        <v>0</v>
      </c>
      <c r="CX116" s="3">
        <f>MIN(IF(CW116=1,($S116-$S115)/(ABS($Q116)-ABS($Q115))*(G$30-ABS($Q115))+$S115,0),$D$7)</f>
        <v>0</v>
      </c>
      <c r="CY116" s="1">
        <f>IF(ABS($Q116)&lt;G$31,$AA116,IF(ABS($Q115)&lt;G$31,(G$31-ABS($Q115))*($Z115+$Z116)*0.5*($D$27+$D$28)*$D$5*1000,0))</f>
        <v>0</v>
      </c>
      <c r="CZ116" s="1">
        <f>IF(AND(G$31&lt;ABS($Q116),G$31&gt;ABS($Q115)),1,0)</f>
        <v>0</v>
      </c>
      <c r="DA116" s="3">
        <f>MIN(IF(CZ116=1,($S116-$S115)/(ABS($Q116)-ABS($Q115))*(G$31-ABS($Q115))+$S115,0),$D$7)</f>
        <v>0</v>
      </c>
      <c r="DB116" s="1">
        <f>IF(ABS($Q116)&lt;G$32,$AA116,IF(ABS($Q115)&lt;G$32,(G$32-ABS($Q115))*($Z115+$Z116)*0.5*($D$27+$D$28)*$D$5*1000,0))</f>
        <v>0</v>
      </c>
      <c r="DC116" s="1">
        <f>IF(AND(G$32&lt;ABS($Q116),G$32&gt;ABS($Q115)),1,0)</f>
        <v>0</v>
      </c>
      <c r="DD116" s="3">
        <f>MIN(IF(DC116=1,($S116-$S115)/(ABS($Q116)-ABS($Q115))*(G$32-ABS($Q115))+$S115,0),$D$7)</f>
        <v>0</v>
      </c>
      <c r="DE116" s="1">
        <f>IF(ABS($Q116)&lt;G$33,$AA116,IF(ABS($Q115)&lt;G$33,(G$33-ABS($Q115))*($Z115+$Z116)*0.5*($D$27+$D$28)*$D$5*1000,0))</f>
        <v>0</v>
      </c>
      <c r="DF116" s="1">
        <f>IF(AND(G$33&lt;ABS($Q116),G$33&gt;ABS($Q115)),1,0)</f>
        <v>0</v>
      </c>
      <c r="DG116" s="3">
        <f>MIN(IF(DF116=1,($S116-$S115)/(ABS($Q116)-ABS($Q115))*(G$33-ABS($Q115))+$S115,0),$D$7)</f>
        <v>0</v>
      </c>
      <c r="DH116" s="1">
        <f>IF(ABS($Q116)&lt;G$34,$AA116,IF(ABS($Q115)&lt;G$34,(G$34-ABS($Q115))*($Z115+$Z116)*0.5*($D$27+$D$28)*$D$5*1000,0))</f>
        <v>0</v>
      </c>
      <c r="DI116" s="1">
        <f>IF(AND(G$34&lt;ABS($Q116),G$34&gt;ABS($Q115)),1,0)</f>
        <v>0</v>
      </c>
      <c r="DJ116" s="3">
        <f>MIN(IF(DI116=1,($S116-$S115)/(ABS($Q116)-ABS($Q115))*(G$34-ABS($Q115))+$S115,0),$D$7)</f>
        <v>0</v>
      </c>
      <c r="DK116" s="1">
        <f>IF(ABS($Q116)&lt;G$35,$AA116,IF(ABS($Q115)&lt;G$35,(G$35-ABS($Q115))*($Z115+$Z116)*0.5*($D$27+$D$28)*$D$5*1000,0))</f>
        <v>0</v>
      </c>
      <c r="DL116" s="1">
        <f>IF(AND(G$35&lt;ABS($Q116),G$35&gt;ABS($Q115)),1,0)</f>
        <v>0</v>
      </c>
      <c r="DM116" s="3">
        <f>MIN(IF(DL116=1,($S116-$S115)/(ABS($Q116)-ABS($Q115))*(G$35-ABS($Q115))+$S115,0),$D$7)</f>
        <v>0</v>
      </c>
      <c r="DN116" s="1">
        <f>IF(ABS($Q116)&lt;G$36,$AA116,IF(ABS($Q115)&lt;G$36,(G$36-ABS($Q115))*($Z115+$Z116)*0.5*($D$27+$D$28)*$D$5*1000,0))</f>
        <v>0</v>
      </c>
      <c r="DO116" s="1">
        <f>IF(AND(G$36&lt;ABS($Q116),G$36&gt;ABS($Q115)),1,0)</f>
        <v>0</v>
      </c>
      <c r="DP116" s="3">
        <f>MIN(IF(DO116=1,($S116-$S115)/(ABS($Q116)-ABS($Q115))*(G$36-ABS($Q115))+$S115,0),$D$7)</f>
        <v>0</v>
      </c>
      <c r="DQ116" s="1">
        <f>IF(ABS($Q116)&lt;G$37,$AA116,IF(ABS($Q115)&lt;G$37,(G$37-ABS($Q115))*($Z115+$Z116)*0.5*($D$27+$D$28)*$D$5*1000,0))</f>
        <v>0</v>
      </c>
      <c r="DR116" s="1">
        <f>IF(AND(G$37&lt;ABS($Q116),G$37&gt;ABS($Q115)),1,0)</f>
        <v>0</v>
      </c>
      <c r="DS116" s="3">
        <f>MIN(IF(DR116=1,($S116-$S115)/(ABS($Q116)-ABS($Q115))*(G$37-ABS($Q115))+$S115,0),$D$7)</f>
        <v>0</v>
      </c>
      <c r="DT116" s="1">
        <f>IF(ABS($Q116)&lt;G$38,$AA116,IF(ABS($Q115)&lt;G$38,(G$38-ABS($Q115))*($Z115+$Z116)*0.5*($D$27+$D$28)*$D$5*1000,0))</f>
        <v>0</v>
      </c>
      <c r="DU116" s="1">
        <f>IF(AND(G$38&lt;ABS($Q116),G$38&gt;ABS($Q115)),1,0)</f>
        <v>0</v>
      </c>
      <c r="DV116" s="3">
        <f>MIN(IF(DU116=1,($S116-$S115)/(ABS($Q116)-ABS($Q115))*(G$38-ABS($Q115))+$S115,0),$D$7)</f>
        <v>0</v>
      </c>
      <c r="DW116" s="1">
        <f>IF(ABS($Q116)&lt;G$39,$AA116,IF(ABS($Q115)&lt;G$39,(G$39-ABS($Q115))*($Z115+$Z116)*0.5*($D$27+$D$28)*$D$5*1000,0))</f>
        <v>0</v>
      </c>
      <c r="DX116" s="1">
        <f>IF(AND(G$39&lt;ABS($Q116),G$39&gt;ABS($Q115)),1,0)</f>
        <v>0</v>
      </c>
      <c r="DY116" s="3">
        <f>MIN(IF(DX116=1,($S116-$S115)/(ABS($Q116)-ABS($Q115))*(G$39-ABS($Q115))+$S115,0),$D$7)</f>
        <v>0</v>
      </c>
      <c r="DZ116" s="1">
        <f>IF(ABS($Q116)&lt;G$40,$AA116,IF(ABS($Q115)&lt;G$40,(G$40-ABS($Q115))*($Z115+$Z116)*0.5*($D$27+$D$28)*$D$5*1000,0))</f>
        <v>0</v>
      </c>
      <c r="EA116" s="1">
        <f>IF(AND(G$40&lt;ABS($Q116),G$40&gt;ABS($Q115)),1,0)</f>
        <v>0</v>
      </c>
      <c r="EB116" s="3">
        <f>MIN(IF(EA116=1,($S116-$S115)/(ABS($Q116)-ABS($Q115))*(G$40-ABS($Q115))+$S115,0),$D$7)</f>
        <v>0</v>
      </c>
      <c r="EC116" s="1">
        <f>IF(ABS($Q116)&lt;G$41,$AA116,IF(ABS($Q115)&lt;G$41,(G$41-ABS($Q115))*($Z115+$Z116)*0.5*($D$27+$D$28)*$D$5*1000,0))</f>
        <v>0</v>
      </c>
      <c r="ED116" s="1">
        <f>IF(AND(G$41&lt;ABS($Q116),G$41&gt;ABS($Q115)),1,0)</f>
        <v>0</v>
      </c>
      <c r="EE116" s="3">
        <f>MIN(IF(ED116=1,($S116-$S115)/(ABS($Q116)-ABS($Q115))*(G$41-ABS($Q115))+$S115,0),$D$7)</f>
        <v>0</v>
      </c>
      <c r="EF116" s="1">
        <f>IF(ABS($Q116)&lt;G$42,$AA116,IF(ABS($Q115)&lt;G$42,(G$42-ABS($Q115))*($Z115+$Z116)*0.5*($D$27+$D$28)*$D$5*1000,0))</f>
        <v>0</v>
      </c>
      <c r="EG116" s="1">
        <f>IF(AND(G$42&lt;ABS($Q116),G$42&gt;ABS($Q115)),1,0)</f>
        <v>0</v>
      </c>
      <c r="EH116" s="3">
        <f>MIN(IF(EG116=1,($S116-$S115)/(ABS($Q116)-ABS($Q115))*(G$42-ABS($Q115))+$S115,0),$D$7)</f>
        <v>0</v>
      </c>
      <c r="EI116" s="1">
        <f>IF(ABS($Q116)&lt;G$43,$AA116,IF(ABS($Q115)&lt;G$43,(G$43-ABS($Q115))*($Z115+$Z116)*0.5*($D$27+$D$28)*$D$5*1000,0))</f>
        <v>0</v>
      </c>
      <c r="EJ116" s="1">
        <f>IF(AND(G$43&lt;ABS($Q116),G$43&gt;ABS($Q115)),1,0)</f>
        <v>0</v>
      </c>
      <c r="EK116" s="3">
        <f>MIN(IF(EJ116=1,($S116-$S115)/(ABS($Q116)-ABS($Q115))*(G$43-ABS($Q115))+$S115,0),$D$7)</f>
        <v>0</v>
      </c>
      <c r="EL116" s="1">
        <f>IF(ABS($Q116)&lt;G$44,$AA116,IF(ABS($Q115)&lt;G$44,(G$44-ABS($Q115))*($Z115+$Z116)*0.5*($D$27+$D$28)*$D$5*1000,0))</f>
        <v>0</v>
      </c>
      <c r="EM116" s="1">
        <f>IF(AND(G$44&lt;ABS($Q116),G$44&gt;ABS($Q115)),1,0)</f>
        <v>0</v>
      </c>
      <c r="EN116" s="3">
        <f>MIN(IF(EM116=1,($S116-$S115)/(ABS($Q116)-ABS($Q115))*(G$44-ABS($Q115))+$S115,0),$D$7)</f>
        <v>0</v>
      </c>
      <c r="EO116" s="1">
        <f>IF(ABS($Q116)&lt;G$45,$AA116,IF(ABS($Q115)&lt;G$45,(G$45-ABS($Q115))*($Z115+$Z116)*0.5*($D$27+$D$28)*$D$5*1000,0))</f>
        <v>0</v>
      </c>
      <c r="EP116" s="1">
        <f>IF(AND(G$45&lt;ABS($Q116),G$45&gt;ABS($Q115)),1,0)</f>
        <v>0</v>
      </c>
      <c r="EQ116" s="3">
        <f>MIN(IF(EP116=1,($S116-$S115)/(ABS($Q116)-ABS($Q115))*(G$45-ABS($Q115))+$S115,0),$D$7)</f>
        <v>0</v>
      </c>
      <c r="ER116" s="1">
        <f>IF(ABS($Q116)&lt;G$46,$AA116,IF(ABS($Q115)&lt;G$46,(G$46-ABS($Q115))*($Z115+$Z116)*0.5*($D$27+$D$28)*$D$5*1000,0))</f>
        <v>0</v>
      </c>
      <c r="ES116" s="1">
        <f>IF(AND(G$46&lt;ABS($Q116),G$46&gt;ABS($Q115)),1,0)</f>
        <v>0</v>
      </c>
      <c r="ET116" s="3">
        <f>MIN(IF(ES116=1,($S116-$S115)/(ABS($Q116)-ABS($Q115))*(G$46-ABS($Q115))+$S115,0),$D$7)</f>
        <v>0</v>
      </c>
      <c r="EU116" s="1">
        <f>IF(ABS($Q116)&lt;G$47,$AA116,IF(ABS($Q115)&lt;G$47,(G$47-ABS($Q115))*($Z115+$Z116)*0.5*($D$27+$D$28)*$D$5*1000,0))</f>
        <v>0</v>
      </c>
      <c r="EV116" s="1">
        <f>IF(AND(G$47&lt;ABS($Q116),G$47&gt;ABS($Q115)),1,0)</f>
        <v>0</v>
      </c>
      <c r="EW116" s="3">
        <f>MIN(IF(EV116=1,($S116-$S115)/(ABS($Q116)-ABS($Q115))*(G$47-ABS($Q115))+$S115,0),$D$7)</f>
        <v>0</v>
      </c>
      <c r="EX116" s="1">
        <f>IF(ABS($Q116)&lt;G$48,$AA116,IF(ABS($Q115)&lt;G$48,(G$48-ABS($Q115))*($Z115+$Z116)*0.5*($D$27+$D$28)*$D$5*1000,0))</f>
        <v>0</v>
      </c>
      <c r="EY116" s="1">
        <f>IF(AND(G$48&lt;ABS($Q116),G$48&gt;ABS($Q115)),1,0)</f>
        <v>0</v>
      </c>
      <c r="EZ116" s="3">
        <f>MIN(IF(EY116=1,($S116-$S115)/(ABS($Q116)-ABS($Q115))*(G$48-ABS($Q115))+$S115,0),$D$7)</f>
        <v>0</v>
      </c>
      <c r="FA116" s="1">
        <f>IF(ABS($Q116)&lt;G$49,$AA116,IF(ABS($Q115)&lt;G$49,(G$49-ABS($Q115))*($Z115+$Z116)*0.5*($D$27+$D$28)*$D$5*1000,0))</f>
        <v>0</v>
      </c>
      <c r="FB116" s="1">
        <f>IF(AND(G$49&lt;ABS($Q116),G$49&gt;ABS($Q115)),1,0)</f>
        <v>0</v>
      </c>
      <c r="FC116" s="3">
        <f>MIN(IF(FB116=1,($S116-$S115)/(ABS($Q116)-ABS($Q115))*(G$49-ABS($Q115))+$S115,0),$D$7)</f>
        <v>0</v>
      </c>
      <c r="FD116" s="1">
        <f>IF(ABS($Q116)&lt;G$50,$AA116,IF(ABS($Q115)&lt;G$50,(G$50-ABS($Q115))*($Z115+$Z116)*0.5*($D$27+$D$28)*$D$5*1000,0))</f>
        <v>0</v>
      </c>
      <c r="FE116" s="1">
        <f>IF(AND(G$50&lt;ABS($Q116),G$50&gt;ABS($Q115)),1,0)</f>
        <v>0</v>
      </c>
      <c r="FF116" s="3">
        <f>MIN(IF(FE116=1,($S116-$S115)/(ABS($Q116)-ABS($Q115))*(G$50-ABS($Q115))+$S115,0),$D$7)</f>
        <v>0</v>
      </c>
      <c r="FG116" s="1">
        <f>IF(ABS($Q116)&lt;G$51,$AA116,IF(ABS($Q115)&lt;G$51,(G$51-ABS($Q115))*($Z115+$Z116)*0.5*($D$27+$D$28)*$D$5*1000,0))</f>
        <v>0</v>
      </c>
      <c r="FH116" s="1">
        <f>IF(AND(G$51&lt;ABS($Q116),G$51&gt;ABS($Q115)),1,0)</f>
        <v>0</v>
      </c>
      <c r="FI116" s="3">
        <f>MIN(IF(FH116=1,($S116-$S115)/(ABS($Q116)-ABS($Q115))*(G$51-ABS($Q115))+$S115,0),$D$7)</f>
        <v>0</v>
      </c>
      <c r="FJ116" s="1">
        <f>IF(ABS($Q116)&lt;G$52,$AA116,IF(ABS($Q115)&lt;G$52,(G$52-ABS($Q115))*($Z115+$Z116)*0.5*($D$27+$D$28)*$D$5*1000,0))</f>
        <v>0</v>
      </c>
      <c r="FK116" s="1">
        <f>IF(AND(G$52&lt;ABS($Q116),G$52&gt;ABS($Q115)),1,0)</f>
        <v>0</v>
      </c>
      <c r="FL116" s="3">
        <f>MIN(IF(FK116=1,($S116-$S115)/(ABS($Q116)-ABS($Q115))*(G$52-ABS($Q115))+$S115,0),$D$7)</f>
        <v>0</v>
      </c>
      <c r="FM116" s="1">
        <f>IF(ABS($Q116)&lt;G$53,$AA116,IF(ABS($Q115)&lt;G$53,(G$53-ABS($Q115))*($Z115+$Z116)*0.5*($D$27+$D$28)*$D$5*1000,0))</f>
        <v>0</v>
      </c>
      <c r="FN116" s="1">
        <f>IF(AND(G$53&lt;ABS($Q116),G$53&gt;ABS($Q115)),1,0)</f>
        <v>0</v>
      </c>
      <c r="FO116" s="3">
        <f>MIN(IF(FN116=1,($S116-$S115)/(ABS($Q116)-ABS($Q115))*(G$53-ABS($Q115))+$S115,0),$D$7)</f>
        <v>0</v>
      </c>
      <c r="FP116" s="1">
        <f>IF(ABS($Q116)&lt;G$54,$AA116,IF(ABS($Q115)&lt;G$54,(G$54-ABS($Q115))*($Z115+$Z116)*0.5*($D$27+$D$28)*$D$5*1000,0))</f>
        <v>0</v>
      </c>
      <c r="FQ116" s="1">
        <f>IF(AND(G$54&lt;ABS($Q116),G$54&gt;ABS($Q115)),1,0)</f>
        <v>0</v>
      </c>
      <c r="FR116" s="3">
        <f>MIN(IF(FQ116=1,($S116-$S115)/(ABS($Q116)-ABS($Q115))*(G$54-ABS($Q115))+$S115,0),$D$7)</f>
        <v>0</v>
      </c>
      <c r="FS116" s="1">
        <f>IF(ABS($Q116)&lt;G$55,$AA116,IF(ABS($Q115)&lt;G$55,(G$55-ABS($Q115))*($Z115+$Z116)*0.5*($D$27+$D$28)*$D$5*1000,0))</f>
        <v>0</v>
      </c>
      <c r="FT116" s="1">
        <f>IF(AND(G$55&lt;ABS($Q116),G$55&gt;ABS($Q115)),1,0)</f>
        <v>0</v>
      </c>
      <c r="FU116" s="3">
        <f>MIN(IF(FT116=1,($S116-$S115)/(ABS($Q116)-ABS($Q115))*(G$55-ABS($Q115))+$S115,0),$D$7)</f>
        <v>0</v>
      </c>
      <c r="FV116" s="1" t="e">
        <f>IF(ABS($Q116)&lt;#REF!,$AA116,IF(ABS($Q115)&lt;#REF!,(#REF!-ABS($Q115))*($Z115+$Z116)*0.5*($D$27+$D$28)*$D$5*1000,0))</f>
        <v>#REF!</v>
      </c>
      <c r="FW116" s="1" t="e">
        <f>IF(AND(#REF!&lt;ABS($Q116),#REF!&gt;ABS($Q115)),1,0)</f>
        <v>#REF!</v>
      </c>
      <c r="FX116" s="3" t="e">
        <f>MIN(IF(FW116=1,($S116-$S115)/(ABS($Q116)-ABS($Q115))*(#REF!-ABS($Q115))+$S115,0),$D$7)</f>
        <v>#REF!</v>
      </c>
    </row>
    <row r="117" spans="1:180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36"/>
      <c r="M117" s="23"/>
      <c r="N117" s="23"/>
      <c r="O117" s="23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3">
        <f t="shared" si="7"/>
        <v>0.2</v>
      </c>
      <c r="AA117" s="3"/>
      <c r="AB117" s="1"/>
      <c r="AC117" s="2"/>
      <c r="AD117" s="2"/>
      <c r="AE117" s="1"/>
      <c r="AF117" s="2"/>
      <c r="AG117" s="2"/>
      <c r="AH117" s="1"/>
      <c r="AI117" s="2"/>
      <c r="AJ117" s="2"/>
      <c r="AK117" s="1"/>
      <c r="AL117" s="2"/>
      <c r="AM117" s="2"/>
      <c r="AN117" s="1"/>
      <c r="AO117" s="2"/>
      <c r="AP117" s="2"/>
      <c r="AQ117" s="1"/>
      <c r="AR117" s="2"/>
      <c r="AS117" s="2"/>
      <c r="AT117" s="1"/>
      <c r="AU117" s="2"/>
      <c r="AV117" s="2"/>
      <c r="AW117" s="1"/>
      <c r="AX117" s="2"/>
      <c r="AY117" s="2"/>
      <c r="AZ117" s="1"/>
      <c r="BA117" s="2"/>
      <c r="BB117" s="2"/>
      <c r="BC117" s="1"/>
      <c r="BD117" s="2"/>
      <c r="BE117" s="2"/>
      <c r="BF117" s="1"/>
      <c r="BG117" s="2"/>
      <c r="BH117" s="2"/>
      <c r="BI117" s="1"/>
      <c r="BJ117" s="2"/>
      <c r="BK117" s="2"/>
      <c r="BL117" s="1"/>
      <c r="BM117" s="2"/>
      <c r="BN117" s="2"/>
      <c r="BO117" s="1"/>
      <c r="BP117" s="2"/>
      <c r="BQ117" s="2"/>
      <c r="BR117" s="1"/>
      <c r="BS117" s="2"/>
      <c r="BT117" s="2"/>
      <c r="BU117" s="1"/>
      <c r="BV117" s="2"/>
      <c r="BW117" s="2"/>
      <c r="BX117" s="1"/>
      <c r="BY117" s="2"/>
      <c r="BZ117" s="2"/>
      <c r="CA117" s="1"/>
      <c r="CB117" s="2"/>
      <c r="CC117" s="2"/>
      <c r="CD117" s="1"/>
      <c r="CE117" s="2"/>
      <c r="CF117" s="2"/>
      <c r="CG117" s="1"/>
      <c r="CH117" s="2"/>
      <c r="CI117" s="2"/>
      <c r="CJ117" s="1"/>
      <c r="CK117" s="2"/>
      <c r="CL117" s="2"/>
      <c r="CM117" s="1"/>
      <c r="CN117" s="2"/>
      <c r="CO117" s="2"/>
      <c r="CP117" s="1"/>
      <c r="CQ117" s="2"/>
      <c r="CR117" s="2"/>
      <c r="CS117" s="1"/>
      <c r="CT117" s="2"/>
      <c r="CU117" s="2"/>
      <c r="CV117" s="1"/>
      <c r="CW117" s="2"/>
      <c r="CX117" s="2"/>
      <c r="CY117" s="1"/>
      <c r="CZ117" s="2"/>
      <c r="DA117" s="2"/>
      <c r="DB117" s="1"/>
      <c r="DC117" s="2"/>
      <c r="DD117" s="2"/>
      <c r="DE117" s="1"/>
      <c r="DF117" s="2"/>
      <c r="DG117" s="2"/>
      <c r="DH117" s="1"/>
      <c r="DI117" s="2"/>
      <c r="DJ117" s="2"/>
      <c r="DK117" s="1"/>
      <c r="DL117" s="2"/>
      <c r="DM117" s="2"/>
      <c r="DN117" s="1"/>
      <c r="DO117" s="2"/>
      <c r="DP117" s="2"/>
      <c r="DQ117" s="1"/>
      <c r="DR117" s="2"/>
      <c r="DS117" s="2"/>
      <c r="DT117" s="1"/>
      <c r="DU117" s="2"/>
      <c r="DV117" s="2"/>
      <c r="DW117" s="1"/>
      <c r="DX117" s="2"/>
      <c r="DY117" s="2"/>
      <c r="DZ117" s="1"/>
      <c r="EA117" s="2"/>
      <c r="EB117" s="2"/>
      <c r="EC117" s="1"/>
      <c r="ED117" s="2"/>
      <c r="EE117" s="2"/>
      <c r="EF117" s="1"/>
      <c r="EG117" s="2"/>
      <c r="EH117" s="2"/>
      <c r="EI117" s="1"/>
      <c r="EJ117" s="2"/>
      <c r="EK117" s="2"/>
      <c r="EL117" s="1"/>
      <c r="EM117" s="2"/>
      <c r="EN117" s="2"/>
      <c r="EO117" s="1"/>
      <c r="EP117" s="2"/>
      <c r="EQ117" s="2"/>
      <c r="ER117" s="1"/>
      <c r="ES117" s="2"/>
      <c r="ET117" s="2"/>
      <c r="EU117" s="1"/>
      <c r="EV117" s="2"/>
      <c r="EW117" s="2"/>
      <c r="EX117" s="1"/>
      <c r="EY117" s="2"/>
      <c r="EZ117" s="2"/>
      <c r="FA117" s="1"/>
      <c r="FB117" s="2"/>
      <c r="FC117" s="2"/>
      <c r="FD117" s="1"/>
      <c r="FE117" s="2"/>
      <c r="FF117" s="2"/>
      <c r="FG117" s="1"/>
      <c r="FH117" s="2"/>
      <c r="FI117" s="2"/>
      <c r="FJ117" s="1"/>
      <c r="FK117" s="2"/>
      <c r="FL117" s="2"/>
      <c r="FM117" s="1"/>
      <c r="FN117" s="2"/>
      <c r="FO117" s="2"/>
      <c r="FP117" s="1"/>
      <c r="FQ117" s="2"/>
      <c r="FR117" s="2"/>
      <c r="FS117" s="1"/>
      <c r="FT117" s="2"/>
      <c r="FU117" s="2"/>
      <c r="FV117" s="1"/>
      <c r="FW117" s="2"/>
      <c r="FX117" s="2"/>
    </row>
    <row r="118" spans="1:180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36"/>
      <c r="M118" s="23"/>
      <c r="N118" s="23"/>
      <c r="O118" s="23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3">
        <f t="shared" si="7"/>
        <v>0.2</v>
      </c>
      <c r="AA118" s="1">
        <f>$R117*($Z118+$Z117)*0.5*($D$27+$D$28)*1000*$D$5</f>
        <v>0</v>
      </c>
      <c r="AB118" s="1">
        <f>IF(ABS($Q118)&lt;$G$6,$AA118,IF(ABS($Q117)&lt;$G$6,($G$6-ABS($Q117))*($Z117+$Z118)*0.5*($D$27+$D$28)*$D$5*1000,0))</f>
        <v>0</v>
      </c>
      <c r="AC118" s="1">
        <f>IF(AND($G$6&lt;ABS($Q118),$G$6&gt;ABS($Q117)),1,0)</f>
        <v>0</v>
      </c>
      <c r="AD118" s="3">
        <f>MIN(IF(AC118=1,($S118-$S117)/(ABS($Q118)-ABS($Q117))*($G$6-ABS($Q117))+$S117,0),$D$7)</f>
        <v>0</v>
      </c>
      <c r="AE118" s="1">
        <f>IF(ABS($Q118)&lt;$G$7,$AA118,IF(ABS($Q117)&lt;$G$7,($G$7-ABS($Q117))*($Z117+$Z118)*0.5*($D$27+$D$28)*$D$5*1000,0))</f>
        <v>0</v>
      </c>
      <c r="AF118" s="1">
        <f>IF(AND($G$7&lt;ABS($Q118),$G$7&gt;ABS($Q117)),1,0)</f>
        <v>0</v>
      </c>
      <c r="AG118" s="3">
        <f>MIN(IF(AF118=1,($S118-$S117)/(ABS($Q118)-ABS($Q117))*($G$7-ABS($Q117))+$S117,0),$D$7)</f>
        <v>0</v>
      </c>
      <c r="AH118" s="1">
        <f>IF(ABS($Q118)&lt;$G$8,$AA118,IF(ABS($Q117)&lt;$G$8,($G$8-ABS($Q117))*($Z117+$Z118)*0.5*($D$27+$D$28)*$D$5*1000,0))</f>
        <v>0</v>
      </c>
      <c r="AI118" s="1">
        <f>IF(AND($G$8&lt;ABS($Q118),$G$8&gt;ABS($Q117)),1,0)</f>
        <v>0</v>
      </c>
      <c r="AJ118" s="3">
        <f>MIN(IF(AI118=1,($S118-$S117)/(ABS($Q118)-ABS($Q117))*($G$8-ABS($Q117))+$S117,0),$D$7)</f>
        <v>0</v>
      </c>
      <c r="AK118" s="1">
        <f>IF(ABS($Q118)&lt;$G$9,$AA118,IF(ABS($Q117)&lt;$G$9,($G$9-ABS($Q117))*($Z117+$Z118)*0.5*($D$27+$D$28)*$D$5*1000,0))</f>
        <v>0</v>
      </c>
      <c r="AL118" s="1">
        <f>IF(AND($G$9&lt;ABS($Q118),$G$9&gt;ABS($Q117)),1,0)</f>
        <v>0</v>
      </c>
      <c r="AM118" s="3">
        <f>MIN(IF(AL118=1,($S118-$S117)/(ABS($Q118)-ABS($Q117))*($G$9-ABS($Q117))+$S117,0),$D$7)</f>
        <v>0</v>
      </c>
      <c r="AN118" s="1">
        <f>IF(ABS($Q118)&lt;$G$10,$AA118,IF(ABS($Q117)&lt;$G$10,($G$10-ABS($Q117))*($Z117+$Z118)*0.5*($D$27+$D$28)*$D$5*1000,0))</f>
        <v>0</v>
      </c>
      <c r="AO118" s="1">
        <f>IF(AND($G$10&lt;ABS($Q118),$G$10&gt;ABS($Q117)),1,0)</f>
        <v>0</v>
      </c>
      <c r="AP118" s="3">
        <f>MIN(IF(AO118=1,($S118-$S117)/(ABS($Q118)-ABS($Q117))*($G$10-ABS($Q117))+$S117,0),$D$7)</f>
        <v>0</v>
      </c>
      <c r="AQ118" s="1">
        <f>IF(ABS($Q118)&lt;$G$11,$AA118,IF(ABS($Q117)&lt;$G$11,($G$11-ABS($Q117))*($Z117+$Z118)*0.5*($D$27+$D$28)*$D$5*1000,0))</f>
        <v>0</v>
      </c>
      <c r="AR118" s="1">
        <f>IF(AND($G$11&lt;ABS($Q118),$G$11&gt;ABS($Q117)),1,0)</f>
        <v>0</v>
      </c>
      <c r="AS118" s="3">
        <f>MIN(IF(AR118=1,($S118-$S117)/(ABS($Q118)-ABS($Q117))*($G$11-ABS($Q117))+$S117,0),$D$7)</f>
        <v>0</v>
      </c>
      <c r="AT118" s="1">
        <f>IF(ABS($Q118)&lt;$G$12,$AA118,IF(ABS($Q117)&lt;$G$12,($G$12-ABS($Q117))*($Z117+$Z118)*0.5*($D$27+$D$28)*$D$5*1000,0))</f>
        <v>0</v>
      </c>
      <c r="AU118" s="1">
        <f>IF(AND($G$12&lt;ABS($Q118),$G$12&gt;ABS($Q117)),1,0)</f>
        <v>0</v>
      </c>
      <c r="AV118" s="3">
        <f>MIN(IF(AU118=1,($S118-$S117)/(ABS($Q118)-ABS($Q117))*($G$12-ABS($Q117))+$S117,0),$D$7)</f>
        <v>0</v>
      </c>
      <c r="AW118" s="1">
        <f>IF(ABS($Q118)&lt;$G$13,$AA118,IF(ABS($Q117)&lt;$G$13,($G$13-ABS($Q117))*($Z117+$Z118)*0.5*($D$27+$D$28)*$D$5*1000,0))</f>
        <v>0</v>
      </c>
      <c r="AX118" s="1">
        <f>IF(AND($G$13&lt;ABS($Q118),$G$13&gt;ABS($Q117)),1,0)</f>
        <v>0</v>
      </c>
      <c r="AY118" s="3">
        <f>MIN(IF(AX118=1,($S118-$S117)/(ABS($Q118)-ABS($Q117))*($G$13-ABS($Q117))+$S117,0),$D$7)</f>
        <v>0</v>
      </c>
      <c r="AZ118" s="1">
        <f>IF(ABS($Q118)&lt;$G$14,$AA118,IF(ABS($Q117)&lt;$G$14,($G$14-ABS($Q117))*($Z117+$Z118)*0.5*($D$27+$D$28)*$D$5*1000,0))</f>
        <v>0</v>
      </c>
      <c r="BA118" s="1">
        <f>IF(AND($G$14&lt;ABS($Q118),$G$14&gt;ABS($Q117)),1,0)</f>
        <v>0</v>
      </c>
      <c r="BB118" s="3">
        <f>MIN(IF(BA118=1,($S118-$S117)/(ABS($Q118)-ABS($Q117))*($G$14-ABS($Q117))+$S117,0),$D$7)</f>
        <v>0</v>
      </c>
      <c r="BC118" s="1">
        <f>IF(ABS($Q118)&lt;G$15,$AA118,IF(ABS($Q117)&lt;G$15,(G$15-ABS($Q117))*($Z117+$Z118)*0.5*($D$27+$D$28)*$D$5*1000,0))</f>
        <v>0</v>
      </c>
      <c r="BD118" s="1">
        <f>IF(AND(G$15&lt;ABS($Q118),G$15&gt;ABS($Q117)),1,0)</f>
        <v>0</v>
      </c>
      <c r="BE118" s="3">
        <f>MIN(IF(BD118=1,($S118-$S117)/(ABS($Q118)-ABS($Q117))*(G$15-ABS($Q117))+$S117,0),$D$7)</f>
        <v>0</v>
      </c>
      <c r="BF118" s="1">
        <f>IF(ABS($Q118)&lt;G$16,$AA118,IF(ABS($Q117)&lt;G$16,(G$16-ABS($Q117))*($Z117+$Z118)*0.5*($D$27+$D$28)*$D$5*1000,0))</f>
        <v>0</v>
      </c>
      <c r="BG118" s="1">
        <f>IF(AND(G$16&lt;ABS($Q118),G$16&gt;ABS($Q117)),1,0)</f>
        <v>0</v>
      </c>
      <c r="BH118" s="3">
        <f>MIN(IF(BG118=1,($S118-$S117)/(ABS($Q118)-ABS($Q117))*(G$16-ABS($Q117))+$S117,0),$D$7)</f>
        <v>0</v>
      </c>
      <c r="BI118" s="1">
        <f>IF(ABS($Q118)&lt;G$17,$AA118,IF(ABS($Q117)&lt;G$17,(G$17-ABS($Q117))*($Z117+$Z118)*0.5*($D$27+$D$28)*$D$5*1000,0))</f>
        <v>0</v>
      </c>
      <c r="BJ118" s="1">
        <f>IF(AND(G$17&lt;ABS($Q118),G$17&gt;ABS($Q117)),1,0)</f>
        <v>0</v>
      </c>
      <c r="BK118" s="3">
        <f>MIN(IF(BJ118=1,($S118-$S117)/(ABS($Q118)-ABS($Q117))*(G$17-ABS($Q117))+$S117,0),$D$7)</f>
        <v>0</v>
      </c>
      <c r="BL118" s="1">
        <f>IF(ABS($Q118)&lt;G$18,$AA118,IF(ABS($Q117)&lt;G$18,(G$18-ABS($Q117))*($Z117+$Z118)*0.5*($D$27+$D$28)*$D$5*1000,0))</f>
        <v>0</v>
      </c>
      <c r="BM118" s="1">
        <f>IF(AND(G$18&lt;ABS($Q118),G$18&gt;ABS($Q117)),1,0)</f>
        <v>0</v>
      </c>
      <c r="BN118" s="3">
        <f>MIN(IF(BM118=1,($S118-$S117)/(ABS($Q118)-ABS($Q117))*(G$18-ABS($Q117))+$S117,0),$D$7)</f>
        <v>0</v>
      </c>
      <c r="BO118" s="1">
        <f>IF(ABS($Q118)&lt;G$19,$AA118,IF(ABS($Q117)&lt;G$19,(G$19-ABS($Q117))*($Z117+$Z118)*0.5*($D$27+$D$28)*$D$5*1000,0))</f>
        <v>0</v>
      </c>
      <c r="BP118" s="1">
        <f>IF(AND(G$19&lt;ABS($Q118),G$19&gt;ABS($Q117)),1,0)</f>
        <v>0</v>
      </c>
      <c r="BQ118" s="3">
        <f>MIN(IF(BP118=1,($S118-$S117)/(ABS($Q118)-ABS($Q117))*(G$19-ABS($Q117))+$S117,0),$D$7)</f>
        <v>0</v>
      </c>
      <c r="BR118" s="1">
        <f>IF(ABS($Q118)&lt;G$20,$AA118,IF(ABS($Q117)&lt;G$20,(G$20-ABS($Q117))*($Z117+$Z118)*0.5*($D$27+$D$28)*$D$5*1000,0))</f>
        <v>0</v>
      </c>
      <c r="BS118" s="1">
        <f>IF(AND(G$20&lt;ABS($Q118),G$20&gt;ABS($Q117)),1,0)</f>
        <v>0</v>
      </c>
      <c r="BT118" s="3">
        <f>MIN(IF(BS118=1,($S118-$S117)/(ABS($Q118)-ABS($Q117))*(G$20-ABS($Q117))+$S117,0),$D$7)</f>
        <v>0</v>
      </c>
      <c r="BU118" s="1">
        <f>IF(ABS($Q118)&lt;G$21,$AA118,IF(ABS($Q117)&lt;G$21,(G$21-ABS($Q117))*($Z117+$Z118)*0.5*($D$27+$D$28)*$D$5*1000,0))</f>
        <v>0</v>
      </c>
      <c r="BV118" s="1">
        <f>IF(AND(G$21&lt;ABS($Q118),G$21&gt;ABS($Q117)),1,0)</f>
        <v>0</v>
      </c>
      <c r="BW118" s="3">
        <f>MIN(IF(BV118=1,($S118-$S117)/(ABS($Q118)-ABS($Q117))*(G$21-ABS($Q117))+$S117,0),$D$7)</f>
        <v>0</v>
      </c>
      <c r="BX118" s="1">
        <f>IF(ABS($Q118)&lt;G$22,$AA118,IF(ABS($Q117)&lt;G$22,(G$22-ABS($Q117))*($Z117+$Z118)*0.5*($D$27+$D$28)*$D$5*1000,0))</f>
        <v>0</v>
      </c>
      <c r="BY118" s="1">
        <f>IF(AND(G$22&lt;ABS($Q118),G$22&gt;ABS($Q117)),1,0)</f>
        <v>0</v>
      </c>
      <c r="BZ118" s="3">
        <f>MIN(IF(BY118=1,($S118-$S117)/(ABS($Q118)-ABS($Q117))*(G$22-ABS($Q117))+$S117,0),$D$7)</f>
        <v>0</v>
      </c>
      <c r="CA118" s="1">
        <f>IF(ABS($Q118)&lt;G$23,$AA118,IF(ABS($Q117)&lt;G$23,(G$23-ABS($Q117))*($Z117+$Z118)*0.5*($D$27+$D$28)*$D$5*1000,0))</f>
        <v>0</v>
      </c>
      <c r="CB118" s="1">
        <f>IF(AND(G$23&lt;ABS($Q118),G$23&gt;ABS($Q117)),1,0)</f>
        <v>0</v>
      </c>
      <c r="CC118" s="3">
        <f>MIN(IF(CB118=1,($S118-$S117)/(ABS($Q118)-ABS($Q117))*(G$23-ABS($Q117))+$S117,0),$D$7)</f>
        <v>0</v>
      </c>
      <c r="CD118" s="1">
        <f>IF(ABS($Q118)&lt;G$24,$AA118,IF(ABS($Q117)&lt;G$24,(G$24-ABS($Q117))*($Z117+$Z118)*0.5*($D$27+$D$28)*$D$5*1000,0))</f>
        <v>0</v>
      </c>
      <c r="CE118" s="1">
        <f>IF(AND(G$24&lt;ABS($Q118),G$24&gt;ABS($Q117)),1,0)</f>
        <v>0</v>
      </c>
      <c r="CF118" s="3">
        <f>MIN(IF(CE118=1,($S118-$S117)/(ABS($Q118)-ABS($Q117))*(G$24-ABS($Q117))+$S117,0),$D$7)</f>
        <v>0</v>
      </c>
      <c r="CG118" s="1">
        <f>IF(ABS($Q118)&lt;G$25,$AA118,IF(ABS($Q117)&lt;G$25,(G$25-ABS($Q117))*($Z117+$Z118)*0.5*($D$27+$D$28)*$D$5*1000,0))</f>
        <v>0</v>
      </c>
      <c r="CH118" s="1">
        <f>IF(AND(G$25&lt;ABS($Q118),G$25&gt;ABS($Q117)),1,0)</f>
        <v>0</v>
      </c>
      <c r="CI118" s="3">
        <f>MIN(IF(CH118=1,($S118-$S117)/(ABS($Q118)-ABS($Q117))*(G$25-ABS($Q117))+$S117,0),$D$7)</f>
        <v>0</v>
      </c>
      <c r="CJ118" s="1">
        <f>IF(ABS($Q118)&lt;G$26,$AA118,IF(ABS($Q117)&lt;G$26,(G$26-ABS($Q117))*($Z117+$Z118)*0.5*($D$27+$D$28)*$D$5*1000,0))</f>
        <v>0</v>
      </c>
      <c r="CK118" s="1">
        <f>IF(AND(G$26&lt;ABS($Q118),G$26&gt;ABS($Q117)),1,0)</f>
        <v>0</v>
      </c>
      <c r="CL118" s="3">
        <f>MIN(IF(CK118=1,($S118-$S117)/(ABS($Q118)-ABS($Q117))*(G$26-ABS($Q117))+$S117,0),$D$7)</f>
        <v>0</v>
      </c>
      <c r="CM118" s="1">
        <f>IF(ABS($Q118)&lt;G$27,$AA118,IF(ABS($Q117)&lt;G$27,(G$27-ABS($Q117))*($Z117+$Z118)*0.5*($D$27+$D$28)*$D$5*1000,0))</f>
        <v>0</v>
      </c>
      <c r="CN118" s="1">
        <f>IF(AND(G$27&lt;ABS($Q118),G$27&gt;ABS($Q117)),1,0)</f>
        <v>0</v>
      </c>
      <c r="CO118" s="3">
        <f>MIN(IF(CN118=1,($S118-$S117)/(ABS($Q118)-ABS($Q117))*(G$27-ABS($Q117))+$S117,0),$D$7)</f>
        <v>0</v>
      </c>
      <c r="CP118" s="1">
        <f>IF(ABS($Q118)&lt;G$28,$AA118,IF(ABS($Q117)&lt;G$28,(G$28-ABS($Q117))*($Z117+$Z118)*0.5*($D$27+$D$28)*$D$5*1000,0))</f>
        <v>0</v>
      </c>
      <c r="CQ118" s="1">
        <f>IF(AND(G$28&lt;ABS($Q118),G$28&gt;ABS($Q117)),1,0)</f>
        <v>0</v>
      </c>
      <c r="CR118" s="3">
        <f>MIN(IF(CQ118=1,($S118-$S117)/(ABS($Q118)-ABS($Q117))*(G$28-ABS($Q117))+$S117,0),$D$7)</f>
        <v>0</v>
      </c>
      <c r="CS118" s="1">
        <f>IF(ABS($Q118)&lt;G$29,$AA118,IF(ABS($Q117)&lt;G$29,(G$29-ABS($Q117))*($Z117+$Z118)*0.5*($D$27+$D$28)*$D$5*1000,0))</f>
        <v>0</v>
      </c>
      <c r="CT118" s="1">
        <f>IF(AND(G$29&lt;ABS($Q118),G$29&gt;ABS($Q117)),1,0)</f>
        <v>0</v>
      </c>
      <c r="CU118" s="3">
        <f>MIN(IF(CT118=1,($S118-$S117)/(ABS($Q118)-ABS($Q117))*(G$29-ABS($Q117))+$S117,0),$D$7)</f>
        <v>0</v>
      </c>
      <c r="CV118" s="1">
        <f>IF(ABS($Q118)&lt;G$30,$AA118,IF(ABS($Q117)&lt;G$30,(G$30-ABS($Q117))*($Z117+$Z118)*0.5*($D$27+$D$28)*$D$5*1000,0))</f>
        <v>0</v>
      </c>
      <c r="CW118" s="1">
        <f>IF(AND(G$30&lt;ABS($Q118),G$30&gt;ABS($Q117)),1,0)</f>
        <v>0</v>
      </c>
      <c r="CX118" s="3">
        <f>MIN(IF(CW118=1,($S118-$S117)/(ABS($Q118)-ABS($Q117))*(G$30-ABS($Q117))+$S117,0),$D$7)</f>
        <v>0</v>
      </c>
      <c r="CY118" s="1">
        <f>IF(ABS($Q118)&lt;G$31,$AA118,IF(ABS($Q117)&lt;G$31,(G$31-ABS($Q117))*($Z117+$Z118)*0.5*($D$27+$D$28)*$D$5*1000,0))</f>
        <v>0</v>
      </c>
      <c r="CZ118" s="1">
        <f>IF(AND(G$31&lt;ABS($Q118),G$31&gt;ABS($Q117)),1,0)</f>
        <v>0</v>
      </c>
      <c r="DA118" s="3">
        <f>MIN(IF(CZ118=1,($S118-$S117)/(ABS($Q118)-ABS($Q117))*(G$31-ABS($Q117))+$S117,0),$D$7)</f>
        <v>0</v>
      </c>
      <c r="DB118" s="1">
        <f>IF(ABS($Q118)&lt;G$32,$AA118,IF(ABS($Q117)&lt;G$32,(G$32-ABS($Q117))*($Z117+$Z118)*0.5*($D$27+$D$28)*$D$5*1000,0))</f>
        <v>0</v>
      </c>
      <c r="DC118" s="1">
        <f>IF(AND(G$32&lt;ABS($Q118),G$32&gt;ABS($Q117)),1,0)</f>
        <v>0</v>
      </c>
      <c r="DD118" s="3">
        <f>MIN(IF(DC118=1,($S118-$S117)/(ABS($Q118)-ABS($Q117))*(G$32-ABS($Q117))+$S117,0),$D$7)</f>
        <v>0</v>
      </c>
      <c r="DE118" s="1">
        <f>IF(ABS($Q118)&lt;G$33,$AA118,IF(ABS($Q117)&lt;G$33,(G$33-ABS($Q117))*($Z117+$Z118)*0.5*($D$27+$D$28)*$D$5*1000,0))</f>
        <v>0</v>
      </c>
      <c r="DF118" s="1">
        <f>IF(AND(G$33&lt;ABS($Q118),G$33&gt;ABS($Q117)),1,0)</f>
        <v>0</v>
      </c>
      <c r="DG118" s="3">
        <f>MIN(IF(DF118=1,($S118-$S117)/(ABS($Q118)-ABS($Q117))*(G$33-ABS($Q117))+$S117,0),$D$7)</f>
        <v>0</v>
      </c>
      <c r="DH118" s="1">
        <f>IF(ABS($Q118)&lt;G$34,$AA118,IF(ABS($Q117)&lt;G$34,(G$34-ABS($Q117))*($Z117+$Z118)*0.5*($D$27+$D$28)*$D$5*1000,0))</f>
        <v>0</v>
      </c>
      <c r="DI118" s="1">
        <f>IF(AND(G$34&lt;ABS($Q118),G$34&gt;ABS($Q117)),1,0)</f>
        <v>0</v>
      </c>
      <c r="DJ118" s="3">
        <f>MIN(IF(DI118=1,($S118-$S117)/(ABS($Q118)-ABS($Q117))*(G$34-ABS($Q117))+$S117,0),$D$7)</f>
        <v>0</v>
      </c>
      <c r="DK118" s="1">
        <f>IF(ABS($Q118)&lt;G$35,$AA118,IF(ABS($Q117)&lt;G$35,(G$35-ABS($Q117))*($Z117+$Z118)*0.5*($D$27+$D$28)*$D$5*1000,0))</f>
        <v>0</v>
      </c>
      <c r="DL118" s="1">
        <f>IF(AND(G$35&lt;ABS($Q118),G$35&gt;ABS($Q117)),1,0)</f>
        <v>0</v>
      </c>
      <c r="DM118" s="3">
        <f>MIN(IF(DL118=1,($S118-$S117)/(ABS($Q118)-ABS($Q117))*(G$35-ABS($Q117))+$S117,0),$D$7)</f>
        <v>0</v>
      </c>
      <c r="DN118" s="1">
        <f>IF(ABS($Q118)&lt;G$36,$AA118,IF(ABS($Q117)&lt;G$36,(G$36-ABS($Q117))*($Z117+$Z118)*0.5*($D$27+$D$28)*$D$5*1000,0))</f>
        <v>0</v>
      </c>
      <c r="DO118" s="1">
        <f>IF(AND(G$36&lt;ABS($Q118),G$36&gt;ABS($Q117)),1,0)</f>
        <v>0</v>
      </c>
      <c r="DP118" s="3">
        <f>MIN(IF(DO118=1,($S118-$S117)/(ABS($Q118)-ABS($Q117))*(G$36-ABS($Q117))+$S117,0),$D$7)</f>
        <v>0</v>
      </c>
      <c r="DQ118" s="1">
        <f>IF(ABS($Q118)&lt;G$37,$AA118,IF(ABS($Q117)&lt;G$37,(G$37-ABS($Q117))*($Z117+$Z118)*0.5*($D$27+$D$28)*$D$5*1000,0))</f>
        <v>0</v>
      </c>
      <c r="DR118" s="1">
        <f>IF(AND(G$37&lt;ABS($Q118),G$37&gt;ABS($Q117)),1,0)</f>
        <v>0</v>
      </c>
      <c r="DS118" s="3">
        <f>MIN(IF(DR118=1,($S118-$S117)/(ABS($Q118)-ABS($Q117))*(G$37-ABS($Q117))+$S117,0),$D$7)</f>
        <v>0</v>
      </c>
      <c r="DT118" s="1">
        <f>IF(ABS($Q118)&lt;G$38,$AA118,IF(ABS($Q117)&lt;G$38,(G$38-ABS($Q117))*($Z117+$Z118)*0.5*($D$27+$D$28)*$D$5*1000,0))</f>
        <v>0</v>
      </c>
      <c r="DU118" s="1">
        <f>IF(AND(G$38&lt;ABS($Q118),G$38&gt;ABS($Q117)),1,0)</f>
        <v>0</v>
      </c>
      <c r="DV118" s="3">
        <f>MIN(IF(DU118=1,($S118-$S117)/(ABS($Q118)-ABS($Q117))*(G$38-ABS($Q117))+$S117,0),$D$7)</f>
        <v>0</v>
      </c>
      <c r="DW118" s="1">
        <f>IF(ABS($Q118)&lt;G$39,$AA118,IF(ABS($Q117)&lt;G$39,(G$39-ABS($Q117))*($Z117+$Z118)*0.5*($D$27+$D$28)*$D$5*1000,0))</f>
        <v>0</v>
      </c>
      <c r="DX118" s="1">
        <f>IF(AND(G$39&lt;ABS($Q118),G$39&gt;ABS($Q117)),1,0)</f>
        <v>0</v>
      </c>
      <c r="DY118" s="3">
        <f>MIN(IF(DX118=1,($S118-$S117)/(ABS($Q118)-ABS($Q117))*(G$39-ABS($Q117))+$S117,0),$D$7)</f>
        <v>0</v>
      </c>
      <c r="DZ118" s="1">
        <f>IF(ABS($Q118)&lt;G$40,$AA118,IF(ABS($Q117)&lt;G$40,(G$40-ABS($Q117))*($Z117+$Z118)*0.5*($D$27+$D$28)*$D$5*1000,0))</f>
        <v>0</v>
      </c>
      <c r="EA118" s="1">
        <f>IF(AND(G$40&lt;ABS($Q118),G$40&gt;ABS($Q117)),1,0)</f>
        <v>0</v>
      </c>
      <c r="EB118" s="3">
        <f>MIN(IF(EA118=1,($S118-$S117)/(ABS($Q118)-ABS($Q117))*(G$40-ABS($Q117))+$S117,0),$D$7)</f>
        <v>0</v>
      </c>
      <c r="EC118" s="1">
        <f>IF(ABS($Q118)&lt;G$41,$AA118,IF(ABS($Q117)&lt;G$41,(G$41-ABS($Q117))*($Z117+$Z118)*0.5*($D$27+$D$28)*$D$5*1000,0))</f>
        <v>0</v>
      </c>
      <c r="ED118" s="1">
        <f>IF(AND(G$41&lt;ABS($Q118),G$41&gt;ABS($Q117)),1,0)</f>
        <v>0</v>
      </c>
      <c r="EE118" s="3">
        <f>MIN(IF(ED118=1,($S118-$S117)/(ABS($Q118)-ABS($Q117))*(G$41-ABS($Q117))+$S117,0),$D$7)</f>
        <v>0</v>
      </c>
      <c r="EF118" s="1">
        <f>IF(ABS($Q118)&lt;G$42,$AA118,IF(ABS($Q117)&lt;G$42,(G$42-ABS($Q117))*($Z117+$Z118)*0.5*($D$27+$D$28)*$D$5*1000,0))</f>
        <v>0</v>
      </c>
      <c r="EG118" s="1">
        <f>IF(AND(G$42&lt;ABS($Q118),G$42&gt;ABS($Q117)),1,0)</f>
        <v>0</v>
      </c>
      <c r="EH118" s="3">
        <f>MIN(IF(EG118=1,($S118-$S117)/(ABS($Q118)-ABS($Q117))*(G$42-ABS($Q117))+$S117,0),$D$7)</f>
        <v>0</v>
      </c>
      <c r="EI118" s="1">
        <f>IF(ABS($Q118)&lt;G$43,$AA118,IF(ABS($Q117)&lt;G$43,(G$43-ABS($Q117))*($Z117+$Z118)*0.5*($D$27+$D$28)*$D$5*1000,0))</f>
        <v>0</v>
      </c>
      <c r="EJ118" s="1">
        <f>IF(AND(G$43&lt;ABS($Q118),G$43&gt;ABS($Q117)),1,0)</f>
        <v>0</v>
      </c>
      <c r="EK118" s="3">
        <f>MIN(IF(EJ118=1,($S118-$S117)/(ABS($Q118)-ABS($Q117))*(G$43-ABS($Q117))+$S117,0),$D$7)</f>
        <v>0</v>
      </c>
      <c r="EL118" s="1">
        <f>IF(ABS($Q118)&lt;G$44,$AA118,IF(ABS($Q117)&lt;G$44,(G$44-ABS($Q117))*($Z117+$Z118)*0.5*($D$27+$D$28)*$D$5*1000,0))</f>
        <v>0</v>
      </c>
      <c r="EM118" s="1">
        <f>IF(AND(G$44&lt;ABS($Q118),G$44&gt;ABS($Q117)),1,0)</f>
        <v>0</v>
      </c>
      <c r="EN118" s="3">
        <f>MIN(IF(EM118=1,($S118-$S117)/(ABS($Q118)-ABS($Q117))*(G$44-ABS($Q117))+$S117,0),$D$7)</f>
        <v>0</v>
      </c>
      <c r="EO118" s="1">
        <f>IF(ABS($Q118)&lt;G$45,$AA118,IF(ABS($Q117)&lt;G$45,(G$45-ABS($Q117))*($Z117+$Z118)*0.5*($D$27+$D$28)*$D$5*1000,0))</f>
        <v>0</v>
      </c>
      <c r="EP118" s="1">
        <f>IF(AND(G$45&lt;ABS($Q118),G$45&gt;ABS($Q117)),1,0)</f>
        <v>0</v>
      </c>
      <c r="EQ118" s="3">
        <f>MIN(IF(EP118=1,($S118-$S117)/(ABS($Q118)-ABS($Q117))*(G$45-ABS($Q117))+$S117,0),$D$7)</f>
        <v>0</v>
      </c>
      <c r="ER118" s="1">
        <f>IF(ABS($Q118)&lt;G$46,$AA118,IF(ABS($Q117)&lt;G$46,(G$46-ABS($Q117))*($Z117+$Z118)*0.5*($D$27+$D$28)*$D$5*1000,0))</f>
        <v>0</v>
      </c>
      <c r="ES118" s="1">
        <f>IF(AND(G$46&lt;ABS($Q118),G$46&gt;ABS($Q117)),1,0)</f>
        <v>0</v>
      </c>
      <c r="ET118" s="3">
        <f>MIN(IF(ES118=1,($S118-$S117)/(ABS($Q118)-ABS($Q117))*(G$46-ABS($Q117))+$S117,0),$D$7)</f>
        <v>0</v>
      </c>
      <c r="EU118" s="1">
        <f>IF(ABS($Q118)&lt;G$47,$AA118,IF(ABS($Q117)&lt;G$47,(G$47-ABS($Q117))*($Z117+$Z118)*0.5*($D$27+$D$28)*$D$5*1000,0))</f>
        <v>0</v>
      </c>
      <c r="EV118" s="1">
        <f>IF(AND(G$47&lt;ABS($Q118),G$47&gt;ABS($Q117)),1,0)</f>
        <v>0</v>
      </c>
      <c r="EW118" s="3">
        <f>MIN(IF(EV118=1,($S118-$S117)/(ABS($Q118)-ABS($Q117))*(G$47-ABS($Q117))+$S117,0),$D$7)</f>
        <v>0</v>
      </c>
      <c r="EX118" s="1">
        <f>IF(ABS($Q118)&lt;G$48,$AA118,IF(ABS($Q117)&lt;G$48,(G$48-ABS($Q117))*($Z117+$Z118)*0.5*($D$27+$D$28)*$D$5*1000,0))</f>
        <v>0</v>
      </c>
      <c r="EY118" s="1">
        <f>IF(AND(G$48&lt;ABS($Q118),G$48&gt;ABS($Q117)),1,0)</f>
        <v>0</v>
      </c>
      <c r="EZ118" s="3">
        <f>MIN(IF(EY118=1,($S118-$S117)/(ABS($Q118)-ABS($Q117))*(G$48-ABS($Q117))+$S117,0),$D$7)</f>
        <v>0</v>
      </c>
      <c r="FA118" s="1">
        <f>IF(ABS($Q118)&lt;G$49,$AA118,IF(ABS($Q117)&lt;G$49,(G$49-ABS($Q117))*($Z117+$Z118)*0.5*($D$27+$D$28)*$D$5*1000,0))</f>
        <v>0</v>
      </c>
      <c r="FB118" s="1">
        <f>IF(AND(G$49&lt;ABS($Q118),G$49&gt;ABS($Q117)),1,0)</f>
        <v>0</v>
      </c>
      <c r="FC118" s="3">
        <f>MIN(IF(FB118=1,($S118-$S117)/(ABS($Q118)-ABS($Q117))*(G$49-ABS($Q117))+$S117,0),$D$7)</f>
        <v>0</v>
      </c>
      <c r="FD118" s="1">
        <f>IF(ABS($Q118)&lt;G$50,$AA118,IF(ABS($Q117)&lt;G$50,(G$50-ABS($Q117))*($Z117+$Z118)*0.5*($D$27+$D$28)*$D$5*1000,0))</f>
        <v>0</v>
      </c>
      <c r="FE118" s="1">
        <f>IF(AND(G$50&lt;ABS($Q118),G$50&gt;ABS($Q117)),1,0)</f>
        <v>0</v>
      </c>
      <c r="FF118" s="3">
        <f>MIN(IF(FE118=1,($S118-$S117)/(ABS($Q118)-ABS($Q117))*(G$50-ABS($Q117))+$S117,0),$D$7)</f>
        <v>0</v>
      </c>
      <c r="FG118" s="1">
        <f>IF(ABS($Q118)&lt;G$51,$AA118,IF(ABS($Q117)&lt;G$51,(G$51-ABS($Q117))*($Z117+$Z118)*0.5*($D$27+$D$28)*$D$5*1000,0))</f>
        <v>0</v>
      </c>
      <c r="FH118" s="1">
        <f>IF(AND(G$51&lt;ABS($Q118),G$51&gt;ABS($Q117)),1,0)</f>
        <v>0</v>
      </c>
      <c r="FI118" s="3">
        <f>MIN(IF(FH118=1,($S118-$S117)/(ABS($Q118)-ABS($Q117))*(G$51-ABS($Q117))+$S117,0),$D$7)</f>
        <v>0</v>
      </c>
      <c r="FJ118" s="1">
        <f>IF(ABS($Q118)&lt;G$52,$AA118,IF(ABS($Q117)&lt;G$52,(G$52-ABS($Q117))*($Z117+$Z118)*0.5*($D$27+$D$28)*$D$5*1000,0))</f>
        <v>0</v>
      </c>
      <c r="FK118" s="1">
        <f>IF(AND(G$52&lt;ABS($Q118),G$52&gt;ABS($Q117)),1,0)</f>
        <v>0</v>
      </c>
      <c r="FL118" s="3">
        <f>MIN(IF(FK118=1,($S118-$S117)/(ABS($Q118)-ABS($Q117))*(G$52-ABS($Q117))+$S117,0),$D$7)</f>
        <v>0</v>
      </c>
      <c r="FM118" s="1">
        <f>IF(ABS($Q118)&lt;G$53,$AA118,IF(ABS($Q117)&lt;G$53,(G$53-ABS($Q117))*($Z117+$Z118)*0.5*($D$27+$D$28)*$D$5*1000,0))</f>
        <v>0</v>
      </c>
      <c r="FN118" s="1">
        <f>IF(AND(G$53&lt;ABS($Q118),G$53&gt;ABS($Q117)),1,0)</f>
        <v>0</v>
      </c>
      <c r="FO118" s="3">
        <f>MIN(IF(FN118=1,($S118-$S117)/(ABS($Q118)-ABS($Q117))*(G$53-ABS($Q117))+$S117,0),$D$7)</f>
        <v>0</v>
      </c>
      <c r="FP118" s="1">
        <f>IF(ABS($Q118)&lt;G$54,$AA118,IF(ABS($Q117)&lt;G$54,(G$54-ABS($Q117))*($Z117+$Z118)*0.5*($D$27+$D$28)*$D$5*1000,0))</f>
        <v>0</v>
      </c>
      <c r="FQ118" s="1">
        <f>IF(AND(G$54&lt;ABS($Q118),G$54&gt;ABS($Q117)),1,0)</f>
        <v>0</v>
      </c>
      <c r="FR118" s="3">
        <f>MIN(IF(FQ118=1,($S118-$S117)/(ABS($Q118)-ABS($Q117))*(G$54-ABS($Q117))+$S117,0),$D$7)</f>
        <v>0</v>
      </c>
      <c r="FS118" s="1">
        <f>IF(ABS($Q118)&lt;G$55,$AA118,IF(ABS($Q117)&lt;G$55,(G$55-ABS($Q117))*($Z117+$Z118)*0.5*($D$27+$D$28)*$D$5*1000,0))</f>
        <v>0</v>
      </c>
      <c r="FT118" s="1">
        <f>IF(AND(G$55&lt;ABS($Q118),G$55&gt;ABS($Q117)),1,0)</f>
        <v>0</v>
      </c>
      <c r="FU118" s="3">
        <f>MIN(IF(FT118=1,($S118-$S117)/(ABS($Q118)-ABS($Q117))*(G$55-ABS($Q117))+$S117,0),$D$7)</f>
        <v>0</v>
      </c>
      <c r="FV118" s="1" t="e">
        <f>IF(ABS($Q118)&lt;#REF!,$AA118,IF(ABS($Q117)&lt;#REF!,(#REF!-ABS($Q117))*($Z117+$Z118)*0.5*($D$27+$D$28)*$D$5*1000,0))</f>
        <v>#REF!</v>
      </c>
      <c r="FW118" s="1" t="e">
        <f>IF(AND(#REF!&lt;ABS($Q118),#REF!&gt;ABS($Q117)),1,0)</f>
        <v>#REF!</v>
      </c>
      <c r="FX118" s="3" t="e">
        <f>MIN(IF(FW118=1,($S118-$S117)/(ABS($Q118)-ABS($Q117))*(#REF!-ABS($Q117))+$S117,0),$D$7)</f>
        <v>#REF!</v>
      </c>
    </row>
    <row r="119" spans="1:180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36"/>
      <c r="M119" s="23"/>
      <c r="N119" s="23"/>
      <c r="O119" s="23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3">
        <f t="shared" ref="Z119:Z182" si="8">MIN(U119,$D$8)</f>
        <v>0.2</v>
      </c>
      <c r="AA119" s="3"/>
      <c r="AB119" s="1"/>
      <c r="AC119" s="2"/>
      <c r="AD119" s="2"/>
      <c r="AE119" s="1"/>
      <c r="AF119" s="2"/>
      <c r="AG119" s="2"/>
      <c r="AH119" s="1"/>
      <c r="AI119" s="2"/>
      <c r="AJ119" s="2"/>
      <c r="AK119" s="1"/>
      <c r="AL119" s="2"/>
      <c r="AM119" s="2"/>
      <c r="AN119" s="1"/>
      <c r="AO119" s="2"/>
      <c r="AP119" s="2"/>
      <c r="AQ119" s="1"/>
      <c r="AR119" s="2"/>
      <c r="AS119" s="2"/>
      <c r="AT119" s="1"/>
      <c r="AU119" s="2"/>
      <c r="AV119" s="2"/>
      <c r="AW119" s="1"/>
      <c r="AX119" s="2"/>
      <c r="AY119" s="2"/>
      <c r="AZ119" s="1"/>
      <c r="BA119" s="2"/>
      <c r="BB119" s="2"/>
      <c r="BC119" s="1"/>
      <c r="BD119" s="2"/>
      <c r="BE119" s="2"/>
      <c r="BF119" s="1"/>
      <c r="BG119" s="2"/>
      <c r="BH119" s="2"/>
      <c r="BI119" s="1"/>
      <c r="BJ119" s="2"/>
      <c r="BK119" s="2"/>
      <c r="BL119" s="1"/>
      <c r="BM119" s="2"/>
      <c r="BN119" s="2"/>
      <c r="BO119" s="1"/>
      <c r="BP119" s="2"/>
      <c r="BQ119" s="2"/>
      <c r="BR119" s="1"/>
      <c r="BS119" s="2"/>
      <c r="BT119" s="2"/>
      <c r="BU119" s="1"/>
      <c r="BV119" s="2"/>
      <c r="BW119" s="2"/>
      <c r="BX119" s="1"/>
      <c r="BY119" s="2"/>
      <c r="BZ119" s="2"/>
      <c r="CA119" s="1"/>
      <c r="CB119" s="2"/>
      <c r="CC119" s="2"/>
      <c r="CD119" s="1"/>
      <c r="CE119" s="2"/>
      <c r="CF119" s="2"/>
      <c r="CG119" s="1"/>
      <c r="CH119" s="2"/>
      <c r="CI119" s="2"/>
      <c r="CJ119" s="1"/>
      <c r="CK119" s="2"/>
      <c r="CL119" s="2"/>
      <c r="CM119" s="1"/>
      <c r="CN119" s="2"/>
      <c r="CO119" s="2"/>
      <c r="CP119" s="1"/>
      <c r="CQ119" s="2"/>
      <c r="CR119" s="2"/>
      <c r="CS119" s="1"/>
      <c r="CT119" s="2"/>
      <c r="CU119" s="2"/>
      <c r="CV119" s="1"/>
      <c r="CW119" s="2"/>
      <c r="CX119" s="2"/>
      <c r="CY119" s="1"/>
      <c r="CZ119" s="2"/>
      <c r="DA119" s="2"/>
      <c r="DB119" s="1"/>
      <c r="DC119" s="2"/>
      <c r="DD119" s="2"/>
      <c r="DE119" s="1"/>
      <c r="DF119" s="2"/>
      <c r="DG119" s="2"/>
      <c r="DH119" s="1"/>
      <c r="DI119" s="2"/>
      <c r="DJ119" s="2"/>
      <c r="DK119" s="1"/>
      <c r="DL119" s="2"/>
      <c r="DM119" s="2"/>
      <c r="DN119" s="1"/>
      <c r="DO119" s="2"/>
      <c r="DP119" s="2"/>
      <c r="DQ119" s="1"/>
      <c r="DR119" s="2"/>
      <c r="DS119" s="2"/>
      <c r="DT119" s="1"/>
      <c r="DU119" s="2"/>
      <c r="DV119" s="2"/>
      <c r="DW119" s="1"/>
      <c r="DX119" s="2"/>
      <c r="DY119" s="2"/>
      <c r="DZ119" s="1"/>
      <c r="EA119" s="2"/>
      <c r="EB119" s="2"/>
      <c r="EC119" s="1"/>
      <c r="ED119" s="2"/>
      <c r="EE119" s="2"/>
      <c r="EF119" s="1"/>
      <c r="EG119" s="2"/>
      <c r="EH119" s="2"/>
      <c r="EI119" s="1"/>
      <c r="EJ119" s="2"/>
      <c r="EK119" s="2"/>
      <c r="EL119" s="1"/>
      <c r="EM119" s="2"/>
      <c r="EN119" s="2"/>
      <c r="EO119" s="1"/>
      <c r="EP119" s="2"/>
      <c r="EQ119" s="2"/>
      <c r="ER119" s="1"/>
      <c r="ES119" s="2"/>
      <c r="ET119" s="2"/>
      <c r="EU119" s="1"/>
      <c r="EV119" s="2"/>
      <c r="EW119" s="2"/>
      <c r="EX119" s="1"/>
      <c r="EY119" s="2"/>
      <c r="EZ119" s="2"/>
      <c r="FA119" s="1"/>
      <c r="FB119" s="2"/>
      <c r="FC119" s="2"/>
      <c r="FD119" s="1"/>
      <c r="FE119" s="2"/>
      <c r="FF119" s="2"/>
      <c r="FG119" s="1"/>
      <c r="FH119" s="2"/>
      <c r="FI119" s="2"/>
      <c r="FJ119" s="1"/>
      <c r="FK119" s="2"/>
      <c r="FL119" s="2"/>
      <c r="FM119" s="1"/>
      <c r="FN119" s="2"/>
      <c r="FO119" s="2"/>
      <c r="FP119" s="1"/>
      <c r="FQ119" s="2"/>
      <c r="FR119" s="2"/>
      <c r="FS119" s="1"/>
      <c r="FT119" s="2"/>
      <c r="FU119" s="2"/>
      <c r="FV119" s="1"/>
      <c r="FW119" s="2"/>
      <c r="FX119" s="2"/>
    </row>
    <row r="120" spans="1:180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36"/>
      <c r="M120" s="23"/>
      <c r="N120" s="23"/>
      <c r="O120" s="23"/>
      <c r="P120" s="10"/>
      <c r="Q120" s="4"/>
      <c r="R120" s="4"/>
      <c r="S120" s="4"/>
      <c r="T120" s="4"/>
      <c r="U120" s="4"/>
      <c r="V120" s="4"/>
      <c r="W120" s="4"/>
      <c r="X120" s="4"/>
      <c r="Y120" s="4"/>
      <c r="Z120" s="3">
        <f t="shared" si="8"/>
        <v>0.2</v>
      </c>
      <c r="AA120" s="1">
        <f>$R119*($Z120+$Z119)*0.5*($D$27+$D$28)*1000*$D$5</f>
        <v>0</v>
      </c>
      <c r="AB120" s="1">
        <f>IF(ABS($Q120)&lt;$G$6,$AA120,IF(ABS($Q119)&lt;$G$6,($G$6-ABS($Q119))*($Z119+$Z120)*0.5*($D$27+$D$28)*$D$5*1000,0))</f>
        <v>0</v>
      </c>
      <c r="AC120" s="1">
        <f>IF(AND($G$6&lt;ABS($Q120),$G$6&gt;ABS($Q119)),1,0)</f>
        <v>0</v>
      </c>
      <c r="AD120" s="3">
        <f>MIN(IF(AC120=1,($S120-$S119)/(ABS($Q120)-ABS($Q119))*($G$6-ABS($Q119))+$S119,0),$D$7)</f>
        <v>0</v>
      </c>
      <c r="AE120" s="1">
        <f>IF(ABS($Q120)&lt;$G$7,$AA120,IF(ABS($Q119)&lt;$G$7,($G$7-ABS($Q119))*($Z119+$Z120)*0.5*($D$27+$D$28)*$D$5*1000,0))</f>
        <v>0</v>
      </c>
      <c r="AF120" s="1">
        <f>IF(AND($G$7&lt;ABS($Q120),$G$7&gt;ABS($Q119)),1,0)</f>
        <v>0</v>
      </c>
      <c r="AG120" s="3">
        <f>MIN(IF(AF120=1,($S120-$S119)/(ABS($Q120)-ABS($Q119))*($G$7-ABS($Q119))+$S119,0),$D$7)</f>
        <v>0</v>
      </c>
      <c r="AH120" s="1">
        <f>IF(ABS($Q120)&lt;$G$8,$AA120,IF(ABS($Q119)&lt;$G$8,($G$8-ABS($Q119))*($Z119+$Z120)*0.5*($D$27+$D$28)*$D$5*1000,0))</f>
        <v>0</v>
      </c>
      <c r="AI120" s="1">
        <f>IF(AND($G$8&lt;ABS($Q120),$G$8&gt;ABS($Q119)),1,0)</f>
        <v>0</v>
      </c>
      <c r="AJ120" s="3">
        <f>MIN(IF(AI120=1,($S120-$S119)/(ABS($Q120)-ABS($Q119))*($G$8-ABS($Q119))+$S119,0),$D$7)</f>
        <v>0</v>
      </c>
      <c r="AK120" s="1">
        <f>IF(ABS($Q120)&lt;$G$9,$AA120,IF(ABS($Q119)&lt;$G$9,($G$9-ABS($Q119))*($Z119+$Z120)*0.5*($D$27+$D$28)*$D$5*1000,0))</f>
        <v>0</v>
      </c>
      <c r="AL120" s="1">
        <f>IF(AND($G$9&lt;ABS($Q120),$G$9&gt;ABS($Q119)),1,0)</f>
        <v>0</v>
      </c>
      <c r="AM120" s="3">
        <f>MIN(IF(AL120=1,($S120-$S119)/(ABS($Q120)-ABS($Q119))*($G$9-ABS($Q119))+$S119,0),$D$7)</f>
        <v>0</v>
      </c>
      <c r="AN120" s="1">
        <f>IF(ABS($Q120)&lt;$G$10,$AA120,IF(ABS($Q119)&lt;$G$10,($G$10-ABS($Q119))*($Z119+$Z120)*0.5*($D$27+$D$28)*$D$5*1000,0))</f>
        <v>0</v>
      </c>
      <c r="AO120" s="1">
        <f>IF(AND($G$10&lt;ABS($Q120),$G$10&gt;ABS($Q119)),1,0)</f>
        <v>0</v>
      </c>
      <c r="AP120" s="3">
        <f>MIN(IF(AO120=1,($S120-$S119)/(ABS($Q120)-ABS($Q119))*($G$10-ABS($Q119))+$S119,0),$D$7)</f>
        <v>0</v>
      </c>
      <c r="AQ120" s="1">
        <f>IF(ABS($Q120)&lt;$G$11,$AA120,IF(ABS($Q119)&lt;$G$11,($G$11-ABS($Q119))*($Z119+$Z120)*0.5*($D$27+$D$28)*$D$5*1000,0))</f>
        <v>0</v>
      </c>
      <c r="AR120" s="1">
        <f>IF(AND($G$11&lt;ABS($Q120),$G$11&gt;ABS($Q119)),1,0)</f>
        <v>0</v>
      </c>
      <c r="AS120" s="3">
        <f>MIN(IF(AR120=1,($S120-$S119)/(ABS($Q120)-ABS($Q119))*($G$11-ABS($Q119))+$S119,0),$D$7)</f>
        <v>0</v>
      </c>
      <c r="AT120" s="1">
        <f>IF(ABS($Q120)&lt;$G$12,$AA120,IF(ABS($Q119)&lt;$G$12,($G$12-ABS($Q119))*($Z119+$Z120)*0.5*($D$27+$D$28)*$D$5*1000,0))</f>
        <v>0</v>
      </c>
      <c r="AU120" s="1">
        <f>IF(AND($G$12&lt;ABS($Q120),$G$12&gt;ABS($Q119)),1,0)</f>
        <v>0</v>
      </c>
      <c r="AV120" s="3">
        <f>MIN(IF(AU120=1,($S120-$S119)/(ABS($Q120)-ABS($Q119))*($G$12-ABS($Q119))+$S119,0),$D$7)</f>
        <v>0</v>
      </c>
      <c r="AW120" s="1">
        <f>IF(ABS($Q120)&lt;$G$13,$AA120,IF(ABS($Q119)&lt;$G$13,($G$13-ABS($Q119))*($Z119+$Z120)*0.5*($D$27+$D$28)*$D$5*1000,0))</f>
        <v>0</v>
      </c>
      <c r="AX120" s="1">
        <f>IF(AND($G$13&lt;ABS($Q120),$G$13&gt;ABS($Q119)),1,0)</f>
        <v>0</v>
      </c>
      <c r="AY120" s="3">
        <f>MIN(IF(AX120=1,($S120-$S119)/(ABS($Q120)-ABS($Q119))*($G$13-ABS($Q119))+$S119,0),$D$7)</f>
        <v>0</v>
      </c>
      <c r="AZ120" s="1">
        <f>IF(ABS($Q120)&lt;$G$14,$AA120,IF(ABS($Q119)&lt;$G$14,($G$14-ABS($Q119))*($Z119+$Z120)*0.5*($D$27+$D$28)*$D$5*1000,0))</f>
        <v>0</v>
      </c>
      <c r="BA120" s="1">
        <f>IF(AND($G$14&lt;ABS($Q120),$G$14&gt;ABS($Q119)),1,0)</f>
        <v>0</v>
      </c>
      <c r="BB120" s="3">
        <f>MIN(IF(BA120=1,($S120-$S119)/(ABS($Q120)-ABS($Q119))*($G$14-ABS($Q119))+$S119,0),$D$7)</f>
        <v>0</v>
      </c>
      <c r="BC120" s="1">
        <f>IF(ABS($Q120)&lt;G$15,$AA120,IF(ABS($Q119)&lt;G$15,(G$15-ABS($Q119))*($Z119+$Z120)*0.5*($D$27+$D$28)*$D$5*1000,0))</f>
        <v>0</v>
      </c>
      <c r="BD120" s="1">
        <f>IF(AND(G$15&lt;ABS($Q120),G$15&gt;ABS($Q119)),1,0)</f>
        <v>0</v>
      </c>
      <c r="BE120" s="3">
        <f>MIN(IF(BD120=1,($S120-$S119)/(ABS($Q120)-ABS($Q119))*(G$15-ABS($Q119))+$S119,0),$D$7)</f>
        <v>0</v>
      </c>
      <c r="BF120" s="1">
        <f>IF(ABS($Q120)&lt;G$16,$AA120,IF(ABS($Q119)&lt;G$16,(G$16-ABS($Q119))*($Z119+$Z120)*0.5*($D$27+$D$28)*$D$5*1000,0))</f>
        <v>0</v>
      </c>
      <c r="BG120" s="1">
        <f>IF(AND(G$16&lt;ABS($Q120),G$16&gt;ABS($Q119)),1,0)</f>
        <v>0</v>
      </c>
      <c r="BH120" s="3">
        <f>MIN(IF(BG120=1,($S120-$S119)/(ABS($Q120)-ABS($Q119))*(G$16-ABS($Q119))+$S119,0),$D$7)</f>
        <v>0</v>
      </c>
      <c r="BI120" s="1">
        <f>IF(ABS($Q120)&lt;G$17,$AA120,IF(ABS($Q119)&lt;G$17,(G$17-ABS($Q119))*($Z119+$Z120)*0.5*($D$27+$D$28)*$D$5*1000,0))</f>
        <v>0</v>
      </c>
      <c r="BJ120" s="1">
        <f>IF(AND(G$17&lt;ABS($Q120),G$17&gt;ABS($Q119)),1,0)</f>
        <v>0</v>
      </c>
      <c r="BK120" s="3">
        <f>MIN(IF(BJ120=1,($S120-$S119)/(ABS($Q120)-ABS($Q119))*(G$17-ABS($Q119))+$S119,0),$D$7)</f>
        <v>0</v>
      </c>
      <c r="BL120" s="1">
        <f>IF(ABS($Q120)&lt;G$18,$AA120,IF(ABS($Q119)&lt;G$18,(G$18-ABS($Q119))*($Z119+$Z120)*0.5*($D$27+$D$28)*$D$5*1000,0))</f>
        <v>0</v>
      </c>
      <c r="BM120" s="1">
        <f>IF(AND(G$18&lt;ABS($Q120),G$18&gt;ABS($Q119)),1,0)</f>
        <v>0</v>
      </c>
      <c r="BN120" s="3">
        <f>MIN(IF(BM120=1,($S120-$S119)/(ABS($Q120)-ABS($Q119))*(G$18-ABS($Q119))+$S119,0),$D$7)</f>
        <v>0</v>
      </c>
      <c r="BO120" s="1">
        <f>IF(ABS($Q120)&lt;G$19,$AA120,IF(ABS($Q119)&lt;G$19,(G$19-ABS($Q119))*($Z119+$Z120)*0.5*($D$27+$D$28)*$D$5*1000,0))</f>
        <v>0</v>
      </c>
      <c r="BP120" s="1">
        <f>IF(AND(G$19&lt;ABS($Q120),G$19&gt;ABS($Q119)),1,0)</f>
        <v>0</v>
      </c>
      <c r="BQ120" s="3">
        <f>MIN(IF(BP120=1,($S120-$S119)/(ABS($Q120)-ABS($Q119))*(G$19-ABS($Q119))+$S119,0),$D$7)</f>
        <v>0</v>
      </c>
      <c r="BR120" s="1">
        <f>IF(ABS($Q120)&lt;G$20,$AA120,IF(ABS($Q119)&lt;G$20,(G$20-ABS($Q119))*($Z119+$Z120)*0.5*($D$27+$D$28)*$D$5*1000,0))</f>
        <v>0</v>
      </c>
      <c r="BS120" s="1">
        <f>IF(AND(G$20&lt;ABS($Q120),G$20&gt;ABS($Q119)),1,0)</f>
        <v>0</v>
      </c>
      <c r="BT120" s="3">
        <f>MIN(IF(BS120=1,($S120-$S119)/(ABS($Q120)-ABS($Q119))*(G$20-ABS($Q119))+$S119,0),$D$7)</f>
        <v>0</v>
      </c>
      <c r="BU120" s="1">
        <f>IF(ABS($Q120)&lt;G$21,$AA120,IF(ABS($Q119)&lt;G$21,(G$21-ABS($Q119))*($Z119+$Z120)*0.5*($D$27+$D$28)*$D$5*1000,0))</f>
        <v>0</v>
      </c>
      <c r="BV120" s="1">
        <f>IF(AND(G$21&lt;ABS($Q120),G$21&gt;ABS($Q119)),1,0)</f>
        <v>0</v>
      </c>
      <c r="BW120" s="3">
        <f>MIN(IF(BV120=1,($S120-$S119)/(ABS($Q120)-ABS($Q119))*(G$21-ABS($Q119))+$S119,0),$D$7)</f>
        <v>0</v>
      </c>
      <c r="BX120" s="1">
        <f>IF(ABS($Q120)&lt;G$22,$AA120,IF(ABS($Q119)&lt;G$22,(G$22-ABS($Q119))*($Z119+$Z120)*0.5*($D$27+$D$28)*$D$5*1000,0))</f>
        <v>0</v>
      </c>
      <c r="BY120" s="1">
        <f>IF(AND(G$22&lt;ABS($Q120),G$22&gt;ABS($Q119)),1,0)</f>
        <v>0</v>
      </c>
      <c r="BZ120" s="3">
        <f>MIN(IF(BY120=1,($S120-$S119)/(ABS($Q120)-ABS($Q119))*(G$22-ABS($Q119))+$S119,0),$D$7)</f>
        <v>0</v>
      </c>
      <c r="CA120" s="1">
        <f>IF(ABS($Q120)&lt;G$23,$AA120,IF(ABS($Q119)&lt;G$23,(G$23-ABS($Q119))*($Z119+$Z120)*0.5*($D$27+$D$28)*$D$5*1000,0))</f>
        <v>0</v>
      </c>
      <c r="CB120" s="1">
        <f>IF(AND(G$23&lt;ABS($Q120),G$23&gt;ABS($Q119)),1,0)</f>
        <v>0</v>
      </c>
      <c r="CC120" s="3">
        <f>MIN(IF(CB120=1,($S120-$S119)/(ABS($Q120)-ABS($Q119))*(G$23-ABS($Q119))+$S119,0),$D$7)</f>
        <v>0</v>
      </c>
      <c r="CD120" s="1">
        <f>IF(ABS($Q120)&lt;G$24,$AA120,IF(ABS($Q119)&lt;G$24,(G$24-ABS($Q119))*($Z119+$Z120)*0.5*($D$27+$D$28)*$D$5*1000,0))</f>
        <v>0</v>
      </c>
      <c r="CE120" s="1">
        <f>IF(AND(G$24&lt;ABS($Q120),G$24&gt;ABS($Q119)),1,0)</f>
        <v>0</v>
      </c>
      <c r="CF120" s="3">
        <f>MIN(IF(CE120=1,($S120-$S119)/(ABS($Q120)-ABS($Q119))*(G$24-ABS($Q119))+$S119,0),$D$7)</f>
        <v>0</v>
      </c>
      <c r="CG120" s="1">
        <f>IF(ABS($Q120)&lt;G$25,$AA120,IF(ABS($Q119)&lt;G$25,(G$25-ABS($Q119))*($Z119+$Z120)*0.5*($D$27+$D$28)*$D$5*1000,0))</f>
        <v>0</v>
      </c>
      <c r="CH120" s="1">
        <f>IF(AND(G$25&lt;ABS($Q120),G$25&gt;ABS($Q119)),1,0)</f>
        <v>0</v>
      </c>
      <c r="CI120" s="3">
        <f>MIN(IF(CH120=1,($S120-$S119)/(ABS($Q120)-ABS($Q119))*(G$25-ABS($Q119))+$S119,0),$D$7)</f>
        <v>0</v>
      </c>
      <c r="CJ120" s="1">
        <f>IF(ABS($Q120)&lt;G$26,$AA120,IF(ABS($Q119)&lt;G$26,(G$26-ABS($Q119))*($Z119+$Z120)*0.5*($D$27+$D$28)*$D$5*1000,0))</f>
        <v>0</v>
      </c>
      <c r="CK120" s="1">
        <f>IF(AND(G$26&lt;ABS($Q120),G$26&gt;ABS($Q119)),1,0)</f>
        <v>0</v>
      </c>
      <c r="CL120" s="3">
        <f>MIN(IF(CK120=1,($S120-$S119)/(ABS($Q120)-ABS($Q119))*(G$26-ABS($Q119))+$S119,0),$D$7)</f>
        <v>0</v>
      </c>
      <c r="CM120" s="1">
        <f>IF(ABS($Q120)&lt;G$27,$AA120,IF(ABS($Q119)&lt;G$27,(G$27-ABS($Q119))*($Z119+$Z120)*0.5*($D$27+$D$28)*$D$5*1000,0))</f>
        <v>0</v>
      </c>
      <c r="CN120" s="1">
        <f>IF(AND(G$27&lt;ABS($Q120),G$27&gt;ABS($Q119)),1,0)</f>
        <v>0</v>
      </c>
      <c r="CO120" s="3">
        <f>MIN(IF(CN120=1,($S120-$S119)/(ABS($Q120)-ABS($Q119))*(G$27-ABS($Q119))+$S119,0),$D$7)</f>
        <v>0</v>
      </c>
      <c r="CP120" s="1">
        <f>IF(ABS($Q120)&lt;G$28,$AA120,IF(ABS($Q119)&lt;G$28,(G$28-ABS($Q119))*($Z119+$Z120)*0.5*($D$27+$D$28)*$D$5*1000,0))</f>
        <v>0</v>
      </c>
      <c r="CQ120" s="1">
        <f>IF(AND(G$28&lt;ABS($Q120),G$28&gt;ABS($Q119)),1,0)</f>
        <v>0</v>
      </c>
      <c r="CR120" s="3">
        <f>MIN(IF(CQ120=1,($S120-$S119)/(ABS($Q120)-ABS($Q119))*(G$28-ABS($Q119))+$S119,0),$D$7)</f>
        <v>0</v>
      </c>
      <c r="CS120" s="1">
        <f>IF(ABS($Q120)&lt;G$29,$AA120,IF(ABS($Q119)&lt;G$29,(G$29-ABS($Q119))*($Z119+$Z120)*0.5*($D$27+$D$28)*$D$5*1000,0))</f>
        <v>0</v>
      </c>
      <c r="CT120" s="1">
        <f>IF(AND(G$29&lt;ABS($Q120),G$29&gt;ABS($Q119)),1,0)</f>
        <v>0</v>
      </c>
      <c r="CU120" s="3">
        <f>MIN(IF(CT120=1,($S120-$S119)/(ABS($Q120)-ABS($Q119))*(G$29-ABS($Q119))+$S119,0),$D$7)</f>
        <v>0</v>
      </c>
      <c r="CV120" s="1">
        <f>IF(ABS($Q120)&lt;G$30,$AA120,IF(ABS($Q119)&lt;G$30,(G$30-ABS($Q119))*($Z119+$Z120)*0.5*($D$27+$D$28)*$D$5*1000,0))</f>
        <v>0</v>
      </c>
      <c r="CW120" s="1">
        <f>IF(AND(G$30&lt;ABS($Q120),G$30&gt;ABS($Q119)),1,0)</f>
        <v>0</v>
      </c>
      <c r="CX120" s="3">
        <f>MIN(IF(CW120=1,($S120-$S119)/(ABS($Q120)-ABS($Q119))*(G$30-ABS($Q119))+$S119,0),$D$7)</f>
        <v>0</v>
      </c>
      <c r="CY120" s="1">
        <f>IF(ABS($Q120)&lt;G$31,$AA120,IF(ABS($Q119)&lt;G$31,(G$31-ABS($Q119))*($Z119+$Z120)*0.5*($D$27+$D$28)*$D$5*1000,0))</f>
        <v>0</v>
      </c>
      <c r="CZ120" s="1">
        <f>IF(AND(G$31&lt;ABS($Q120),G$31&gt;ABS($Q119)),1,0)</f>
        <v>0</v>
      </c>
      <c r="DA120" s="3">
        <f>MIN(IF(CZ120=1,($S120-$S119)/(ABS($Q120)-ABS($Q119))*(G$31-ABS($Q119))+$S119,0),$D$7)</f>
        <v>0</v>
      </c>
      <c r="DB120" s="1">
        <f>IF(ABS($Q120)&lt;G$32,$AA120,IF(ABS($Q119)&lt;G$32,(G$32-ABS($Q119))*($Z119+$Z120)*0.5*($D$27+$D$28)*$D$5*1000,0))</f>
        <v>0</v>
      </c>
      <c r="DC120" s="1">
        <f>IF(AND(G$32&lt;ABS($Q120),G$32&gt;ABS($Q119)),1,0)</f>
        <v>0</v>
      </c>
      <c r="DD120" s="3">
        <f>MIN(IF(DC120=1,($S120-$S119)/(ABS($Q120)-ABS($Q119))*(G$32-ABS($Q119))+$S119,0),$D$7)</f>
        <v>0</v>
      </c>
      <c r="DE120" s="1">
        <f>IF(ABS($Q120)&lt;G$33,$AA120,IF(ABS($Q119)&lt;G$33,(G$33-ABS($Q119))*($Z119+$Z120)*0.5*($D$27+$D$28)*$D$5*1000,0))</f>
        <v>0</v>
      </c>
      <c r="DF120" s="1">
        <f>IF(AND(G$33&lt;ABS($Q120),G$33&gt;ABS($Q119)),1,0)</f>
        <v>0</v>
      </c>
      <c r="DG120" s="3">
        <f>MIN(IF(DF120=1,($S120-$S119)/(ABS($Q120)-ABS($Q119))*(G$33-ABS($Q119))+$S119,0),$D$7)</f>
        <v>0</v>
      </c>
      <c r="DH120" s="1">
        <f>IF(ABS($Q120)&lt;G$34,$AA120,IF(ABS($Q119)&lt;G$34,(G$34-ABS($Q119))*($Z119+$Z120)*0.5*($D$27+$D$28)*$D$5*1000,0))</f>
        <v>0</v>
      </c>
      <c r="DI120" s="1">
        <f>IF(AND(G$34&lt;ABS($Q120),G$34&gt;ABS($Q119)),1,0)</f>
        <v>0</v>
      </c>
      <c r="DJ120" s="3">
        <f>MIN(IF(DI120=1,($S120-$S119)/(ABS($Q120)-ABS($Q119))*(G$34-ABS($Q119))+$S119,0),$D$7)</f>
        <v>0</v>
      </c>
      <c r="DK120" s="1">
        <f>IF(ABS($Q120)&lt;G$35,$AA120,IF(ABS($Q119)&lt;G$35,(G$35-ABS($Q119))*($Z119+$Z120)*0.5*($D$27+$D$28)*$D$5*1000,0))</f>
        <v>0</v>
      </c>
      <c r="DL120" s="1">
        <f>IF(AND(G$35&lt;ABS($Q120),G$35&gt;ABS($Q119)),1,0)</f>
        <v>0</v>
      </c>
      <c r="DM120" s="3">
        <f>MIN(IF(DL120=1,($S120-$S119)/(ABS($Q120)-ABS($Q119))*(G$35-ABS($Q119))+$S119,0),$D$7)</f>
        <v>0</v>
      </c>
      <c r="DN120" s="1">
        <f>IF(ABS($Q120)&lt;G$36,$AA120,IF(ABS($Q119)&lt;G$36,(G$36-ABS($Q119))*($Z119+$Z120)*0.5*($D$27+$D$28)*$D$5*1000,0))</f>
        <v>0</v>
      </c>
      <c r="DO120" s="1">
        <f>IF(AND(G$36&lt;ABS($Q120),G$36&gt;ABS($Q119)),1,0)</f>
        <v>0</v>
      </c>
      <c r="DP120" s="3">
        <f>MIN(IF(DO120=1,($S120-$S119)/(ABS($Q120)-ABS($Q119))*(G$36-ABS($Q119))+$S119,0),$D$7)</f>
        <v>0</v>
      </c>
      <c r="DQ120" s="1">
        <f>IF(ABS($Q120)&lt;G$37,$AA120,IF(ABS($Q119)&lt;G$37,(G$37-ABS($Q119))*($Z119+$Z120)*0.5*($D$27+$D$28)*$D$5*1000,0))</f>
        <v>0</v>
      </c>
      <c r="DR120" s="1">
        <f>IF(AND(G$37&lt;ABS($Q120),G$37&gt;ABS($Q119)),1,0)</f>
        <v>0</v>
      </c>
      <c r="DS120" s="3">
        <f>MIN(IF(DR120=1,($S120-$S119)/(ABS($Q120)-ABS($Q119))*(G$37-ABS($Q119))+$S119,0),$D$7)</f>
        <v>0</v>
      </c>
      <c r="DT120" s="1">
        <f>IF(ABS($Q120)&lt;G$38,$AA120,IF(ABS($Q119)&lt;G$38,(G$38-ABS($Q119))*($Z119+$Z120)*0.5*($D$27+$D$28)*$D$5*1000,0))</f>
        <v>0</v>
      </c>
      <c r="DU120" s="1">
        <f>IF(AND(G$38&lt;ABS($Q120),G$38&gt;ABS($Q119)),1,0)</f>
        <v>0</v>
      </c>
      <c r="DV120" s="3">
        <f>MIN(IF(DU120=1,($S120-$S119)/(ABS($Q120)-ABS($Q119))*(G$38-ABS($Q119))+$S119,0),$D$7)</f>
        <v>0</v>
      </c>
      <c r="DW120" s="1">
        <f>IF(ABS($Q120)&lt;G$39,$AA120,IF(ABS($Q119)&lt;G$39,(G$39-ABS($Q119))*($Z119+$Z120)*0.5*($D$27+$D$28)*$D$5*1000,0))</f>
        <v>0</v>
      </c>
      <c r="DX120" s="1">
        <f>IF(AND(G$39&lt;ABS($Q120),G$39&gt;ABS($Q119)),1,0)</f>
        <v>0</v>
      </c>
      <c r="DY120" s="3">
        <f>MIN(IF(DX120=1,($S120-$S119)/(ABS($Q120)-ABS($Q119))*(G$39-ABS($Q119))+$S119,0),$D$7)</f>
        <v>0</v>
      </c>
      <c r="DZ120" s="1">
        <f>IF(ABS($Q120)&lt;G$40,$AA120,IF(ABS($Q119)&lt;G$40,(G$40-ABS($Q119))*($Z119+$Z120)*0.5*($D$27+$D$28)*$D$5*1000,0))</f>
        <v>0</v>
      </c>
      <c r="EA120" s="1">
        <f>IF(AND(G$40&lt;ABS($Q120),G$40&gt;ABS($Q119)),1,0)</f>
        <v>0</v>
      </c>
      <c r="EB120" s="3">
        <f>MIN(IF(EA120=1,($S120-$S119)/(ABS($Q120)-ABS($Q119))*(G$40-ABS($Q119))+$S119,0),$D$7)</f>
        <v>0</v>
      </c>
      <c r="EC120" s="1">
        <f>IF(ABS($Q120)&lt;G$41,$AA120,IF(ABS($Q119)&lt;G$41,(G$41-ABS($Q119))*($Z119+$Z120)*0.5*($D$27+$D$28)*$D$5*1000,0))</f>
        <v>0</v>
      </c>
      <c r="ED120" s="1">
        <f>IF(AND(G$41&lt;ABS($Q120),G$41&gt;ABS($Q119)),1,0)</f>
        <v>0</v>
      </c>
      <c r="EE120" s="3">
        <f>MIN(IF(ED120=1,($S120-$S119)/(ABS($Q120)-ABS($Q119))*(G$41-ABS($Q119))+$S119,0),$D$7)</f>
        <v>0</v>
      </c>
      <c r="EF120" s="1">
        <f>IF(ABS($Q120)&lt;G$42,$AA120,IF(ABS($Q119)&lt;G$42,(G$42-ABS($Q119))*($Z119+$Z120)*0.5*($D$27+$D$28)*$D$5*1000,0))</f>
        <v>0</v>
      </c>
      <c r="EG120" s="1">
        <f>IF(AND(G$42&lt;ABS($Q120),G$42&gt;ABS($Q119)),1,0)</f>
        <v>0</v>
      </c>
      <c r="EH120" s="3">
        <f>MIN(IF(EG120=1,($S120-$S119)/(ABS($Q120)-ABS($Q119))*(G$42-ABS($Q119))+$S119,0),$D$7)</f>
        <v>0</v>
      </c>
      <c r="EI120" s="1">
        <f>IF(ABS($Q120)&lt;G$43,$AA120,IF(ABS($Q119)&lt;G$43,(G$43-ABS($Q119))*($Z119+$Z120)*0.5*($D$27+$D$28)*$D$5*1000,0))</f>
        <v>0</v>
      </c>
      <c r="EJ120" s="1">
        <f>IF(AND(G$43&lt;ABS($Q120),G$43&gt;ABS($Q119)),1,0)</f>
        <v>0</v>
      </c>
      <c r="EK120" s="3">
        <f>MIN(IF(EJ120=1,($S120-$S119)/(ABS($Q120)-ABS($Q119))*(G$43-ABS($Q119))+$S119,0),$D$7)</f>
        <v>0</v>
      </c>
      <c r="EL120" s="1">
        <f>IF(ABS($Q120)&lt;G$44,$AA120,IF(ABS($Q119)&lt;G$44,(G$44-ABS($Q119))*($Z119+$Z120)*0.5*($D$27+$D$28)*$D$5*1000,0))</f>
        <v>0</v>
      </c>
      <c r="EM120" s="1">
        <f>IF(AND(G$44&lt;ABS($Q120),G$44&gt;ABS($Q119)),1,0)</f>
        <v>0</v>
      </c>
      <c r="EN120" s="3">
        <f>MIN(IF(EM120=1,($S120-$S119)/(ABS($Q120)-ABS($Q119))*(G$44-ABS($Q119))+$S119,0),$D$7)</f>
        <v>0</v>
      </c>
      <c r="EO120" s="1">
        <f>IF(ABS($Q120)&lt;G$45,$AA120,IF(ABS($Q119)&lt;G$45,(G$45-ABS($Q119))*($Z119+$Z120)*0.5*($D$27+$D$28)*$D$5*1000,0))</f>
        <v>0</v>
      </c>
      <c r="EP120" s="1">
        <f>IF(AND(G$45&lt;ABS($Q120),G$45&gt;ABS($Q119)),1,0)</f>
        <v>0</v>
      </c>
      <c r="EQ120" s="3">
        <f>MIN(IF(EP120=1,($S120-$S119)/(ABS($Q120)-ABS($Q119))*(G$45-ABS($Q119))+$S119,0),$D$7)</f>
        <v>0</v>
      </c>
      <c r="ER120" s="1">
        <f>IF(ABS($Q120)&lt;G$46,$AA120,IF(ABS($Q119)&lt;G$46,(G$46-ABS($Q119))*($Z119+$Z120)*0.5*($D$27+$D$28)*$D$5*1000,0))</f>
        <v>0</v>
      </c>
      <c r="ES120" s="1">
        <f>IF(AND(G$46&lt;ABS($Q120),G$46&gt;ABS($Q119)),1,0)</f>
        <v>0</v>
      </c>
      <c r="ET120" s="3">
        <f>MIN(IF(ES120=1,($S120-$S119)/(ABS($Q120)-ABS($Q119))*(G$46-ABS($Q119))+$S119,0),$D$7)</f>
        <v>0</v>
      </c>
      <c r="EU120" s="1">
        <f>IF(ABS($Q120)&lt;G$47,$AA120,IF(ABS($Q119)&lt;G$47,(G$47-ABS($Q119))*($Z119+$Z120)*0.5*($D$27+$D$28)*$D$5*1000,0))</f>
        <v>0</v>
      </c>
      <c r="EV120" s="1">
        <f>IF(AND(G$47&lt;ABS($Q120),G$47&gt;ABS($Q119)),1,0)</f>
        <v>0</v>
      </c>
      <c r="EW120" s="3">
        <f>MIN(IF(EV120=1,($S120-$S119)/(ABS($Q120)-ABS($Q119))*(G$47-ABS($Q119))+$S119,0),$D$7)</f>
        <v>0</v>
      </c>
      <c r="EX120" s="1">
        <f>IF(ABS($Q120)&lt;G$48,$AA120,IF(ABS($Q119)&lt;G$48,(G$48-ABS($Q119))*($Z119+$Z120)*0.5*($D$27+$D$28)*$D$5*1000,0))</f>
        <v>0</v>
      </c>
      <c r="EY120" s="1">
        <f>IF(AND(G$48&lt;ABS($Q120),G$48&gt;ABS($Q119)),1,0)</f>
        <v>0</v>
      </c>
      <c r="EZ120" s="3">
        <f>MIN(IF(EY120=1,($S120-$S119)/(ABS($Q120)-ABS($Q119))*(G$48-ABS($Q119))+$S119,0),$D$7)</f>
        <v>0</v>
      </c>
      <c r="FA120" s="1">
        <f>IF(ABS($Q120)&lt;G$49,$AA120,IF(ABS($Q119)&lt;G$49,(G$49-ABS($Q119))*($Z119+$Z120)*0.5*($D$27+$D$28)*$D$5*1000,0))</f>
        <v>0</v>
      </c>
      <c r="FB120" s="1">
        <f>IF(AND(G$49&lt;ABS($Q120),G$49&gt;ABS($Q119)),1,0)</f>
        <v>0</v>
      </c>
      <c r="FC120" s="3">
        <f>MIN(IF(FB120=1,($S120-$S119)/(ABS($Q120)-ABS($Q119))*(G$49-ABS($Q119))+$S119,0),$D$7)</f>
        <v>0</v>
      </c>
      <c r="FD120" s="1">
        <f>IF(ABS($Q120)&lt;G$50,$AA120,IF(ABS($Q119)&lt;G$50,(G$50-ABS($Q119))*($Z119+$Z120)*0.5*($D$27+$D$28)*$D$5*1000,0))</f>
        <v>0</v>
      </c>
      <c r="FE120" s="1">
        <f>IF(AND(G$50&lt;ABS($Q120),G$50&gt;ABS($Q119)),1,0)</f>
        <v>0</v>
      </c>
      <c r="FF120" s="3">
        <f>MIN(IF(FE120=1,($S120-$S119)/(ABS($Q120)-ABS($Q119))*(G$50-ABS($Q119))+$S119,0),$D$7)</f>
        <v>0</v>
      </c>
      <c r="FG120" s="1">
        <f>IF(ABS($Q120)&lt;G$51,$AA120,IF(ABS($Q119)&lt;G$51,(G$51-ABS($Q119))*($Z119+$Z120)*0.5*($D$27+$D$28)*$D$5*1000,0))</f>
        <v>0</v>
      </c>
      <c r="FH120" s="1">
        <f>IF(AND(G$51&lt;ABS($Q120),G$51&gt;ABS($Q119)),1,0)</f>
        <v>0</v>
      </c>
      <c r="FI120" s="3">
        <f>MIN(IF(FH120=1,($S120-$S119)/(ABS($Q120)-ABS($Q119))*(G$51-ABS($Q119))+$S119,0),$D$7)</f>
        <v>0</v>
      </c>
      <c r="FJ120" s="1">
        <f>IF(ABS($Q120)&lt;G$52,$AA120,IF(ABS($Q119)&lt;G$52,(G$52-ABS($Q119))*($Z119+$Z120)*0.5*($D$27+$D$28)*$D$5*1000,0))</f>
        <v>0</v>
      </c>
      <c r="FK120" s="1">
        <f>IF(AND(G$52&lt;ABS($Q120),G$52&gt;ABS($Q119)),1,0)</f>
        <v>0</v>
      </c>
      <c r="FL120" s="3">
        <f>MIN(IF(FK120=1,($S120-$S119)/(ABS($Q120)-ABS($Q119))*(G$52-ABS($Q119))+$S119,0),$D$7)</f>
        <v>0</v>
      </c>
      <c r="FM120" s="1">
        <f>IF(ABS($Q120)&lt;G$53,$AA120,IF(ABS($Q119)&lt;G$53,(G$53-ABS($Q119))*($Z119+$Z120)*0.5*($D$27+$D$28)*$D$5*1000,0))</f>
        <v>0</v>
      </c>
      <c r="FN120" s="1">
        <f>IF(AND(G$53&lt;ABS($Q120),G$53&gt;ABS($Q119)),1,0)</f>
        <v>0</v>
      </c>
      <c r="FO120" s="3">
        <f>MIN(IF(FN120=1,($S120-$S119)/(ABS($Q120)-ABS($Q119))*(G$53-ABS($Q119))+$S119,0),$D$7)</f>
        <v>0</v>
      </c>
      <c r="FP120" s="1">
        <f>IF(ABS($Q120)&lt;G$54,$AA120,IF(ABS($Q119)&lt;G$54,(G$54-ABS($Q119))*($Z119+$Z120)*0.5*($D$27+$D$28)*$D$5*1000,0))</f>
        <v>0</v>
      </c>
      <c r="FQ120" s="1">
        <f>IF(AND(G$54&lt;ABS($Q120),G$54&gt;ABS($Q119)),1,0)</f>
        <v>0</v>
      </c>
      <c r="FR120" s="3">
        <f>MIN(IF(FQ120=1,($S120-$S119)/(ABS($Q120)-ABS($Q119))*(G$54-ABS($Q119))+$S119,0),$D$7)</f>
        <v>0</v>
      </c>
      <c r="FS120" s="1">
        <f>IF(ABS($Q120)&lt;G$55,$AA120,IF(ABS($Q119)&lt;G$55,(G$55-ABS($Q119))*($Z119+$Z120)*0.5*($D$27+$D$28)*$D$5*1000,0))</f>
        <v>0</v>
      </c>
      <c r="FT120" s="1">
        <f>IF(AND(G$55&lt;ABS($Q120),G$55&gt;ABS($Q119)),1,0)</f>
        <v>0</v>
      </c>
      <c r="FU120" s="3">
        <f>MIN(IF(FT120=1,($S120-$S119)/(ABS($Q120)-ABS($Q119))*(G$55-ABS($Q119))+$S119,0),$D$7)</f>
        <v>0</v>
      </c>
      <c r="FV120" s="1" t="e">
        <f>IF(ABS($Q120)&lt;#REF!,$AA120,IF(ABS($Q119)&lt;#REF!,(#REF!-ABS($Q119))*($Z119+$Z120)*0.5*($D$27+$D$28)*$D$5*1000,0))</f>
        <v>#REF!</v>
      </c>
      <c r="FW120" s="1" t="e">
        <f>IF(AND(#REF!&lt;ABS($Q120),#REF!&gt;ABS($Q119)),1,0)</f>
        <v>#REF!</v>
      </c>
      <c r="FX120" s="3" t="e">
        <f>MIN(IF(FW120=1,($S120-$S119)/(ABS($Q120)-ABS($Q119))*(#REF!-ABS($Q119))+$S119,0),$D$7)</f>
        <v>#REF!</v>
      </c>
    </row>
    <row r="121" spans="1:180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36"/>
      <c r="M121" s="23"/>
      <c r="N121" s="23"/>
      <c r="O121" s="23"/>
      <c r="P121" s="11"/>
      <c r="Q121" s="4"/>
      <c r="R121" s="4"/>
      <c r="S121" s="4"/>
      <c r="T121" s="4"/>
      <c r="U121" s="4"/>
      <c r="V121" s="4"/>
      <c r="W121" s="4"/>
      <c r="X121" s="4"/>
      <c r="Y121" s="4"/>
      <c r="Z121" s="3">
        <f t="shared" si="8"/>
        <v>0.2</v>
      </c>
      <c r="AA121" s="3"/>
      <c r="AB121" s="1"/>
      <c r="AC121" s="2"/>
      <c r="AD121" s="2"/>
      <c r="AE121" s="1"/>
      <c r="AF121" s="2"/>
      <c r="AG121" s="2"/>
      <c r="AH121" s="1"/>
      <c r="AI121" s="2"/>
      <c r="AJ121" s="2"/>
      <c r="AK121" s="1"/>
      <c r="AL121" s="2"/>
      <c r="AM121" s="2"/>
      <c r="AN121" s="1"/>
      <c r="AO121" s="2"/>
      <c r="AP121" s="2"/>
      <c r="AQ121" s="1"/>
      <c r="AR121" s="2"/>
      <c r="AS121" s="2"/>
      <c r="AT121" s="1"/>
      <c r="AU121" s="2"/>
      <c r="AV121" s="2"/>
      <c r="AW121" s="1"/>
      <c r="AX121" s="2"/>
      <c r="AY121" s="2"/>
      <c r="AZ121" s="1"/>
      <c r="BA121" s="2"/>
      <c r="BB121" s="2"/>
      <c r="BC121" s="1"/>
      <c r="BD121" s="2"/>
      <c r="BE121" s="2"/>
      <c r="BF121" s="1"/>
      <c r="BG121" s="2"/>
      <c r="BH121" s="2"/>
      <c r="BI121" s="1"/>
      <c r="BJ121" s="2"/>
      <c r="BK121" s="2"/>
      <c r="BL121" s="1"/>
      <c r="BM121" s="2"/>
      <c r="BN121" s="2"/>
      <c r="BO121" s="1"/>
      <c r="BP121" s="2"/>
      <c r="BQ121" s="2"/>
      <c r="BR121" s="1"/>
      <c r="BS121" s="2"/>
      <c r="BT121" s="2"/>
      <c r="BU121" s="1"/>
      <c r="BV121" s="2"/>
      <c r="BW121" s="2"/>
      <c r="BX121" s="1"/>
      <c r="BY121" s="2"/>
      <c r="BZ121" s="2"/>
      <c r="CA121" s="1"/>
      <c r="CB121" s="2"/>
      <c r="CC121" s="2"/>
      <c r="CD121" s="1"/>
      <c r="CE121" s="2"/>
      <c r="CF121" s="2"/>
      <c r="CG121" s="1"/>
      <c r="CH121" s="2"/>
      <c r="CI121" s="2"/>
      <c r="CJ121" s="1"/>
      <c r="CK121" s="2"/>
      <c r="CL121" s="2"/>
      <c r="CM121" s="1"/>
      <c r="CN121" s="2"/>
      <c r="CO121" s="2"/>
      <c r="CP121" s="1"/>
      <c r="CQ121" s="2"/>
      <c r="CR121" s="2"/>
      <c r="CS121" s="1"/>
      <c r="CT121" s="2"/>
      <c r="CU121" s="2"/>
      <c r="CV121" s="1"/>
      <c r="CW121" s="2"/>
      <c r="CX121" s="2"/>
      <c r="CY121" s="1"/>
      <c r="CZ121" s="2"/>
      <c r="DA121" s="2"/>
      <c r="DB121" s="1"/>
      <c r="DC121" s="2"/>
      <c r="DD121" s="2"/>
      <c r="DE121" s="1"/>
      <c r="DF121" s="2"/>
      <c r="DG121" s="2"/>
      <c r="DH121" s="1"/>
      <c r="DI121" s="2"/>
      <c r="DJ121" s="2"/>
      <c r="DK121" s="1"/>
      <c r="DL121" s="2"/>
      <c r="DM121" s="2"/>
      <c r="DN121" s="1"/>
      <c r="DO121" s="2"/>
      <c r="DP121" s="2"/>
      <c r="DQ121" s="1"/>
      <c r="DR121" s="2"/>
      <c r="DS121" s="2"/>
      <c r="DT121" s="1"/>
      <c r="DU121" s="2"/>
      <c r="DV121" s="2"/>
      <c r="DW121" s="1"/>
      <c r="DX121" s="2"/>
      <c r="DY121" s="2"/>
      <c r="DZ121" s="1"/>
      <c r="EA121" s="2"/>
      <c r="EB121" s="2"/>
      <c r="EC121" s="1"/>
      <c r="ED121" s="2"/>
      <c r="EE121" s="2"/>
      <c r="EF121" s="1"/>
      <c r="EG121" s="2"/>
      <c r="EH121" s="2"/>
      <c r="EI121" s="1"/>
      <c r="EJ121" s="2"/>
      <c r="EK121" s="2"/>
      <c r="EL121" s="1"/>
      <c r="EM121" s="2"/>
      <c r="EN121" s="2"/>
      <c r="EO121" s="1"/>
      <c r="EP121" s="2"/>
      <c r="EQ121" s="2"/>
      <c r="ER121" s="1"/>
      <c r="ES121" s="2"/>
      <c r="ET121" s="2"/>
      <c r="EU121" s="1"/>
      <c r="EV121" s="2"/>
      <c r="EW121" s="2"/>
      <c r="EX121" s="1"/>
      <c r="EY121" s="2"/>
      <c r="EZ121" s="2"/>
      <c r="FA121" s="1"/>
      <c r="FB121" s="2"/>
      <c r="FC121" s="2"/>
      <c r="FD121" s="1"/>
      <c r="FE121" s="2"/>
      <c r="FF121" s="2"/>
      <c r="FG121" s="1"/>
      <c r="FH121" s="2"/>
      <c r="FI121" s="2"/>
      <c r="FJ121" s="1"/>
      <c r="FK121" s="2"/>
      <c r="FL121" s="2"/>
      <c r="FM121" s="1"/>
      <c r="FN121" s="2"/>
      <c r="FO121" s="2"/>
      <c r="FP121" s="1"/>
      <c r="FQ121" s="2"/>
      <c r="FR121" s="2"/>
      <c r="FS121" s="1"/>
      <c r="FT121" s="2"/>
      <c r="FU121" s="2"/>
      <c r="FV121" s="1"/>
      <c r="FW121" s="2"/>
      <c r="FX121" s="2"/>
    </row>
    <row r="122" spans="1:180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36"/>
      <c r="M122" s="23"/>
      <c r="N122" s="23"/>
      <c r="O122" s="23"/>
      <c r="P122" s="11"/>
      <c r="Q122" s="4"/>
      <c r="R122" s="4"/>
      <c r="S122" s="4"/>
      <c r="T122" s="4"/>
      <c r="U122" s="4"/>
      <c r="V122" s="4"/>
      <c r="W122" s="4"/>
      <c r="X122" s="4"/>
      <c r="Y122" s="4"/>
      <c r="Z122" s="3">
        <f t="shared" si="8"/>
        <v>0.2</v>
      </c>
      <c r="AA122" s="1">
        <f>$R121*($Z122+$Z121)*0.5*($D$27+$D$28)*1000*$D$5</f>
        <v>0</v>
      </c>
      <c r="AB122" s="1">
        <f>IF(ABS($Q122)&lt;$G$6,$AA122,IF(ABS($Q121)&lt;$G$6,($G$6-ABS($Q121))*($Z121+$Z122)*0.5*($D$27+$D$28)*$D$5*1000,0))</f>
        <v>0</v>
      </c>
      <c r="AC122" s="1">
        <f>IF(AND($G$6&lt;ABS($Q122),$G$6&gt;ABS($Q121)),1,0)</f>
        <v>0</v>
      </c>
      <c r="AD122" s="3">
        <f>MIN(IF(AC122=1,($S122-$S121)/(ABS($Q122)-ABS($Q121))*($G$6-ABS($Q121))+$S121,0),$D$7)</f>
        <v>0</v>
      </c>
      <c r="AE122" s="1">
        <f>IF(ABS($Q122)&lt;$G$7,$AA122,IF(ABS($Q121)&lt;$G$7,($G$7-ABS($Q121))*($Z121+$Z122)*0.5*($D$27+$D$28)*$D$5*1000,0))</f>
        <v>0</v>
      </c>
      <c r="AF122" s="1">
        <f>IF(AND($G$7&lt;ABS($Q122),$G$7&gt;ABS($Q121)),1,0)</f>
        <v>0</v>
      </c>
      <c r="AG122" s="3">
        <f>MIN(IF(AF122=1,($S122-$S121)/(ABS($Q122)-ABS($Q121))*($G$7-ABS($Q121))+$S121,0),$D$7)</f>
        <v>0</v>
      </c>
      <c r="AH122" s="1">
        <f>IF(ABS($Q122)&lt;$G$8,$AA122,IF(ABS($Q121)&lt;$G$8,($G$8-ABS($Q121))*($Z121+$Z122)*0.5*($D$27+$D$28)*$D$5*1000,0))</f>
        <v>0</v>
      </c>
      <c r="AI122" s="1">
        <f>IF(AND($G$8&lt;ABS($Q122),$G$8&gt;ABS($Q121)),1,0)</f>
        <v>0</v>
      </c>
      <c r="AJ122" s="3">
        <f>MIN(IF(AI122=1,($S122-$S121)/(ABS($Q122)-ABS($Q121))*($G$8-ABS($Q121))+$S121,0),$D$7)</f>
        <v>0</v>
      </c>
      <c r="AK122" s="1">
        <f>IF(ABS($Q122)&lt;$G$9,$AA122,IF(ABS($Q121)&lt;$G$9,($G$9-ABS($Q121))*($Z121+$Z122)*0.5*($D$27+$D$28)*$D$5*1000,0))</f>
        <v>0</v>
      </c>
      <c r="AL122" s="1">
        <f>IF(AND($G$9&lt;ABS($Q122),$G$9&gt;ABS($Q121)),1,0)</f>
        <v>0</v>
      </c>
      <c r="AM122" s="3">
        <f>MIN(IF(AL122=1,($S122-$S121)/(ABS($Q122)-ABS($Q121))*($G$9-ABS($Q121))+$S121,0),$D$7)</f>
        <v>0</v>
      </c>
      <c r="AN122" s="1">
        <f>IF(ABS($Q122)&lt;$G$10,$AA122,IF(ABS($Q121)&lt;$G$10,($G$10-ABS($Q121))*($Z121+$Z122)*0.5*($D$27+$D$28)*$D$5*1000,0))</f>
        <v>0</v>
      </c>
      <c r="AO122" s="1">
        <f>IF(AND($G$10&lt;ABS($Q122),$G$10&gt;ABS($Q121)),1,0)</f>
        <v>0</v>
      </c>
      <c r="AP122" s="3">
        <f>MIN(IF(AO122=1,($S122-$S121)/(ABS($Q122)-ABS($Q121))*($G$10-ABS($Q121))+$S121,0),$D$7)</f>
        <v>0</v>
      </c>
      <c r="AQ122" s="1">
        <f>IF(ABS($Q122)&lt;$G$11,$AA122,IF(ABS($Q121)&lt;$G$11,($G$11-ABS($Q121))*($Z121+$Z122)*0.5*($D$27+$D$28)*$D$5*1000,0))</f>
        <v>0</v>
      </c>
      <c r="AR122" s="1">
        <f>IF(AND($G$11&lt;ABS($Q122),$G$11&gt;ABS($Q121)),1,0)</f>
        <v>0</v>
      </c>
      <c r="AS122" s="3">
        <f>MIN(IF(AR122=1,($S122-$S121)/(ABS($Q122)-ABS($Q121))*($G$11-ABS($Q121))+$S121,0),$D$7)</f>
        <v>0</v>
      </c>
      <c r="AT122" s="1">
        <f>IF(ABS($Q122)&lt;$G$12,$AA122,IF(ABS($Q121)&lt;$G$12,($G$12-ABS($Q121))*($Z121+$Z122)*0.5*($D$27+$D$28)*$D$5*1000,0))</f>
        <v>0</v>
      </c>
      <c r="AU122" s="1">
        <f>IF(AND($G$12&lt;ABS($Q122),$G$12&gt;ABS($Q121)),1,0)</f>
        <v>0</v>
      </c>
      <c r="AV122" s="3">
        <f>MIN(IF(AU122=1,($S122-$S121)/(ABS($Q122)-ABS($Q121))*($G$12-ABS($Q121))+$S121,0),$D$7)</f>
        <v>0</v>
      </c>
      <c r="AW122" s="1">
        <f>IF(ABS($Q122)&lt;$G$13,$AA122,IF(ABS($Q121)&lt;$G$13,($G$13-ABS($Q121))*($Z121+$Z122)*0.5*($D$27+$D$28)*$D$5*1000,0))</f>
        <v>0</v>
      </c>
      <c r="AX122" s="1">
        <f>IF(AND($G$13&lt;ABS($Q122),$G$13&gt;ABS($Q121)),1,0)</f>
        <v>0</v>
      </c>
      <c r="AY122" s="3">
        <f>MIN(IF(AX122=1,($S122-$S121)/(ABS($Q122)-ABS($Q121))*($G$13-ABS($Q121))+$S121,0),$D$7)</f>
        <v>0</v>
      </c>
      <c r="AZ122" s="1">
        <f>IF(ABS($Q122)&lt;$G$14,$AA122,IF(ABS($Q121)&lt;$G$14,($G$14-ABS($Q121))*($Z121+$Z122)*0.5*($D$27+$D$28)*$D$5*1000,0))</f>
        <v>0</v>
      </c>
      <c r="BA122" s="1">
        <f>IF(AND($G$14&lt;ABS($Q122),$G$14&gt;ABS($Q121)),1,0)</f>
        <v>0</v>
      </c>
      <c r="BB122" s="3">
        <f>MIN(IF(BA122=1,($S122-$S121)/(ABS($Q122)-ABS($Q121))*($G$14-ABS($Q121))+$S121,0),$D$7)</f>
        <v>0</v>
      </c>
      <c r="BC122" s="1">
        <f>IF(ABS($Q122)&lt;G$15,$AA122,IF(ABS($Q121)&lt;G$15,(G$15-ABS($Q121))*($Z121+$Z122)*0.5*($D$27+$D$28)*$D$5*1000,0))</f>
        <v>0</v>
      </c>
      <c r="BD122" s="1">
        <f>IF(AND(G$15&lt;ABS($Q122),G$15&gt;ABS($Q121)),1,0)</f>
        <v>0</v>
      </c>
      <c r="BE122" s="3">
        <f>MIN(IF(BD122=1,($S122-$S121)/(ABS($Q122)-ABS($Q121))*(G$15-ABS($Q121))+$S121,0),$D$7)</f>
        <v>0</v>
      </c>
      <c r="BF122" s="1">
        <f>IF(ABS($Q122)&lt;G$16,$AA122,IF(ABS($Q121)&lt;G$16,(G$16-ABS($Q121))*($Z121+$Z122)*0.5*($D$27+$D$28)*$D$5*1000,0))</f>
        <v>0</v>
      </c>
      <c r="BG122" s="1">
        <f>IF(AND(G$16&lt;ABS($Q122),G$16&gt;ABS($Q121)),1,0)</f>
        <v>0</v>
      </c>
      <c r="BH122" s="3">
        <f>MIN(IF(BG122=1,($S122-$S121)/(ABS($Q122)-ABS($Q121))*(G$16-ABS($Q121))+$S121,0),$D$7)</f>
        <v>0</v>
      </c>
      <c r="BI122" s="1">
        <f>IF(ABS($Q122)&lt;G$17,$AA122,IF(ABS($Q121)&lt;G$17,(G$17-ABS($Q121))*($Z121+$Z122)*0.5*($D$27+$D$28)*$D$5*1000,0))</f>
        <v>0</v>
      </c>
      <c r="BJ122" s="1">
        <f>IF(AND(G$17&lt;ABS($Q122),G$17&gt;ABS($Q121)),1,0)</f>
        <v>0</v>
      </c>
      <c r="BK122" s="3">
        <f>MIN(IF(BJ122=1,($S122-$S121)/(ABS($Q122)-ABS($Q121))*(G$17-ABS($Q121))+$S121,0),$D$7)</f>
        <v>0</v>
      </c>
      <c r="BL122" s="1">
        <f>IF(ABS($Q122)&lt;G$18,$AA122,IF(ABS($Q121)&lt;G$18,(G$18-ABS($Q121))*($Z121+$Z122)*0.5*($D$27+$D$28)*$D$5*1000,0))</f>
        <v>0</v>
      </c>
      <c r="BM122" s="1">
        <f>IF(AND(G$18&lt;ABS($Q122),G$18&gt;ABS($Q121)),1,0)</f>
        <v>0</v>
      </c>
      <c r="BN122" s="3">
        <f>MIN(IF(BM122=1,($S122-$S121)/(ABS($Q122)-ABS($Q121))*(G$18-ABS($Q121))+$S121,0),$D$7)</f>
        <v>0</v>
      </c>
      <c r="BO122" s="1">
        <f>IF(ABS($Q122)&lt;G$19,$AA122,IF(ABS($Q121)&lt;G$19,(G$19-ABS($Q121))*($Z121+$Z122)*0.5*($D$27+$D$28)*$D$5*1000,0))</f>
        <v>0</v>
      </c>
      <c r="BP122" s="1">
        <f>IF(AND(G$19&lt;ABS($Q122),G$19&gt;ABS($Q121)),1,0)</f>
        <v>0</v>
      </c>
      <c r="BQ122" s="3">
        <f>MIN(IF(BP122=1,($S122-$S121)/(ABS($Q122)-ABS($Q121))*(G$19-ABS($Q121))+$S121,0),$D$7)</f>
        <v>0</v>
      </c>
      <c r="BR122" s="1">
        <f>IF(ABS($Q122)&lt;G$20,$AA122,IF(ABS($Q121)&lt;G$20,(G$20-ABS($Q121))*($Z121+$Z122)*0.5*($D$27+$D$28)*$D$5*1000,0))</f>
        <v>0</v>
      </c>
      <c r="BS122" s="1">
        <f>IF(AND(G$20&lt;ABS($Q122),G$20&gt;ABS($Q121)),1,0)</f>
        <v>0</v>
      </c>
      <c r="BT122" s="3">
        <f>MIN(IF(BS122=1,($S122-$S121)/(ABS($Q122)-ABS($Q121))*(G$20-ABS($Q121))+$S121,0),$D$7)</f>
        <v>0</v>
      </c>
      <c r="BU122" s="1">
        <f>IF(ABS($Q122)&lt;G$21,$AA122,IF(ABS($Q121)&lt;G$21,(G$21-ABS($Q121))*($Z121+$Z122)*0.5*($D$27+$D$28)*$D$5*1000,0))</f>
        <v>0</v>
      </c>
      <c r="BV122" s="1">
        <f>IF(AND(G$21&lt;ABS($Q122),G$21&gt;ABS($Q121)),1,0)</f>
        <v>0</v>
      </c>
      <c r="BW122" s="3">
        <f>MIN(IF(BV122=1,($S122-$S121)/(ABS($Q122)-ABS($Q121))*(G$21-ABS($Q121))+$S121,0),$D$7)</f>
        <v>0</v>
      </c>
      <c r="BX122" s="1">
        <f>IF(ABS($Q122)&lt;G$22,$AA122,IF(ABS($Q121)&lt;G$22,(G$22-ABS($Q121))*($Z121+$Z122)*0.5*($D$27+$D$28)*$D$5*1000,0))</f>
        <v>0</v>
      </c>
      <c r="BY122" s="1">
        <f>IF(AND(G$22&lt;ABS($Q122),G$22&gt;ABS($Q121)),1,0)</f>
        <v>0</v>
      </c>
      <c r="BZ122" s="3">
        <f>MIN(IF(BY122=1,($S122-$S121)/(ABS($Q122)-ABS($Q121))*(G$22-ABS($Q121))+$S121,0),$D$7)</f>
        <v>0</v>
      </c>
      <c r="CA122" s="1">
        <f>IF(ABS($Q122)&lt;G$23,$AA122,IF(ABS($Q121)&lt;G$23,(G$23-ABS($Q121))*($Z121+$Z122)*0.5*($D$27+$D$28)*$D$5*1000,0))</f>
        <v>0</v>
      </c>
      <c r="CB122" s="1">
        <f>IF(AND(G$23&lt;ABS($Q122),G$23&gt;ABS($Q121)),1,0)</f>
        <v>0</v>
      </c>
      <c r="CC122" s="3">
        <f>MIN(IF(CB122=1,($S122-$S121)/(ABS($Q122)-ABS($Q121))*(G$23-ABS($Q121))+$S121,0),$D$7)</f>
        <v>0</v>
      </c>
      <c r="CD122" s="1">
        <f>IF(ABS($Q122)&lt;G$24,$AA122,IF(ABS($Q121)&lt;G$24,(G$24-ABS($Q121))*($Z121+$Z122)*0.5*($D$27+$D$28)*$D$5*1000,0))</f>
        <v>0</v>
      </c>
      <c r="CE122" s="1">
        <f>IF(AND(G$24&lt;ABS($Q122),G$24&gt;ABS($Q121)),1,0)</f>
        <v>0</v>
      </c>
      <c r="CF122" s="3">
        <f>MIN(IF(CE122=1,($S122-$S121)/(ABS($Q122)-ABS($Q121))*(G$24-ABS($Q121))+$S121,0),$D$7)</f>
        <v>0</v>
      </c>
      <c r="CG122" s="1">
        <f>IF(ABS($Q122)&lt;G$25,$AA122,IF(ABS($Q121)&lt;G$25,(G$25-ABS($Q121))*($Z121+$Z122)*0.5*($D$27+$D$28)*$D$5*1000,0))</f>
        <v>0</v>
      </c>
      <c r="CH122" s="1">
        <f>IF(AND(G$25&lt;ABS($Q122),G$25&gt;ABS($Q121)),1,0)</f>
        <v>0</v>
      </c>
      <c r="CI122" s="3">
        <f>MIN(IF(CH122=1,($S122-$S121)/(ABS($Q122)-ABS($Q121))*(G$25-ABS($Q121))+$S121,0),$D$7)</f>
        <v>0</v>
      </c>
      <c r="CJ122" s="1">
        <f>IF(ABS($Q122)&lt;G$26,$AA122,IF(ABS($Q121)&lt;G$26,(G$26-ABS($Q121))*($Z121+$Z122)*0.5*($D$27+$D$28)*$D$5*1000,0))</f>
        <v>0</v>
      </c>
      <c r="CK122" s="1">
        <f>IF(AND(G$26&lt;ABS($Q122),G$26&gt;ABS($Q121)),1,0)</f>
        <v>0</v>
      </c>
      <c r="CL122" s="3">
        <f>MIN(IF(CK122=1,($S122-$S121)/(ABS($Q122)-ABS($Q121))*(G$26-ABS($Q121))+$S121,0),$D$7)</f>
        <v>0</v>
      </c>
      <c r="CM122" s="1">
        <f>IF(ABS($Q122)&lt;G$27,$AA122,IF(ABS($Q121)&lt;G$27,(G$27-ABS($Q121))*($Z121+$Z122)*0.5*($D$27+$D$28)*$D$5*1000,0))</f>
        <v>0</v>
      </c>
      <c r="CN122" s="1">
        <f>IF(AND(G$27&lt;ABS($Q122),G$27&gt;ABS($Q121)),1,0)</f>
        <v>0</v>
      </c>
      <c r="CO122" s="3">
        <f>MIN(IF(CN122=1,($S122-$S121)/(ABS($Q122)-ABS($Q121))*(G$27-ABS($Q121))+$S121,0),$D$7)</f>
        <v>0</v>
      </c>
      <c r="CP122" s="1">
        <f>IF(ABS($Q122)&lt;G$28,$AA122,IF(ABS($Q121)&lt;G$28,(G$28-ABS($Q121))*($Z121+$Z122)*0.5*($D$27+$D$28)*$D$5*1000,0))</f>
        <v>0</v>
      </c>
      <c r="CQ122" s="1">
        <f>IF(AND(G$28&lt;ABS($Q122),G$28&gt;ABS($Q121)),1,0)</f>
        <v>0</v>
      </c>
      <c r="CR122" s="3">
        <f>MIN(IF(CQ122=1,($S122-$S121)/(ABS($Q122)-ABS($Q121))*(G$28-ABS($Q121))+$S121,0),$D$7)</f>
        <v>0</v>
      </c>
      <c r="CS122" s="1">
        <f>IF(ABS($Q122)&lt;G$29,$AA122,IF(ABS($Q121)&lt;G$29,(G$29-ABS($Q121))*($Z121+$Z122)*0.5*($D$27+$D$28)*$D$5*1000,0))</f>
        <v>0</v>
      </c>
      <c r="CT122" s="1">
        <f>IF(AND(G$29&lt;ABS($Q122),G$29&gt;ABS($Q121)),1,0)</f>
        <v>0</v>
      </c>
      <c r="CU122" s="3">
        <f>MIN(IF(CT122=1,($S122-$S121)/(ABS($Q122)-ABS($Q121))*(G$29-ABS($Q121))+$S121,0),$D$7)</f>
        <v>0</v>
      </c>
      <c r="CV122" s="1">
        <f>IF(ABS($Q122)&lt;G$30,$AA122,IF(ABS($Q121)&lt;G$30,(G$30-ABS($Q121))*($Z121+$Z122)*0.5*($D$27+$D$28)*$D$5*1000,0))</f>
        <v>0</v>
      </c>
      <c r="CW122" s="1">
        <f>IF(AND(G$30&lt;ABS($Q122),G$30&gt;ABS($Q121)),1,0)</f>
        <v>0</v>
      </c>
      <c r="CX122" s="3">
        <f>MIN(IF(CW122=1,($S122-$S121)/(ABS($Q122)-ABS($Q121))*(G$30-ABS($Q121))+$S121,0),$D$7)</f>
        <v>0</v>
      </c>
      <c r="CY122" s="1">
        <f>IF(ABS($Q122)&lt;G$31,$AA122,IF(ABS($Q121)&lt;G$31,(G$31-ABS($Q121))*($Z121+$Z122)*0.5*($D$27+$D$28)*$D$5*1000,0))</f>
        <v>0</v>
      </c>
      <c r="CZ122" s="1">
        <f>IF(AND(G$31&lt;ABS($Q122),G$31&gt;ABS($Q121)),1,0)</f>
        <v>0</v>
      </c>
      <c r="DA122" s="3">
        <f>MIN(IF(CZ122=1,($S122-$S121)/(ABS($Q122)-ABS($Q121))*(G$31-ABS($Q121))+$S121,0),$D$7)</f>
        <v>0</v>
      </c>
      <c r="DB122" s="1">
        <f>IF(ABS($Q122)&lt;G$32,$AA122,IF(ABS($Q121)&lt;G$32,(G$32-ABS($Q121))*($Z121+$Z122)*0.5*($D$27+$D$28)*$D$5*1000,0))</f>
        <v>0</v>
      </c>
      <c r="DC122" s="1">
        <f>IF(AND(G$32&lt;ABS($Q122),G$32&gt;ABS($Q121)),1,0)</f>
        <v>0</v>
      </c>
      <c r="DD122" s="3">
        <f>MIN(IF(DC122=1,($S122-$S121)/(ABS($Q122)-ABS($Q121))*(G$32-ABS($Q121))+$S121,0),$D$7)</f>
        <v>0</v>
      </c>
      <c r="DE122" s="1">
        <f>IF(ABS($Q122)&lt;G$33,$AA122,IF(ABS($Q121)&lt;G$33,(G$33-ABS($Q121))*($Z121+$Z122)*0.5*($D$27+$D$28)*$D$5*1000,0))</f>
        <v>0</v>
      </c>
      <c r="DF122" s="1">
        <f>IF(AND(G$33&lt;ABS($Q122),G$33&gt;ABS($Q121)),1,0)</f>
        <v>0</v>
      </c>
      <c r="DG122" s="3">
        <f>MIN(IF(DF122=1,($S122-$S121)/(ABS($Q122)-ABS($Q121))*(G$33-ABS($Q121))+$S121,0),$D$7)</f>
        <v>0</v>
      </c>
      <c r="DH122" s="1">
        <f>IF(ABS($Q122)&lt;G$34,$AA122,IF(ABS($Q121)&lt;G$34,(G$34-ABS($Q121))*($Z121+$Z122)*0.5*($D$27+$D$28)*$D$5*1000,0))</f>
        <v>0</v>
      </c>
      <c r="DI122" s="1">
        <f>IF(AND(G$34&lt;ABS($Q122),G$34&gt;ABS($Q121)),1,0)</f>
        <v>0</v>
      </c>
      <c r="DJ122" s="3">
        <f>MIN(IF(DI122=1,($S122-$S121)/(ABS($Q122)-ABS($Q121))*(G$34-ABS($Q121))+$S121,0),$D$7)</f>
        <v>0</v>
      </c>
      <c r="DK122" s="1">
        <f>IF(ABS($Q122)&lt;G$35,$AA122,IF(ABS($Q121)&lt;G$35,(G$35-ABS($Q121))*($Z121+$Z122)*0.5*($D$27+$D$28)*$D$5*1000,0))</f>
        <v>0</v>
      </c>
      <c r="DL122" s="1">
        <f>IF(AND(G$35&lt;ABS($Q122),G$35&gt;ABS($Q121)),1,0)</f>
        <v>0</v>
      </c>
      <c r="DM122" s="3">
        <f>MIN(IF(DL122=1,($S122-$S121)/(ABS($Q122)-ABS($Q121))*(G$35-ABS($Q121))+$S121,0),$D$7)</f>
        <v>0</v>
      </c>
      <c r="DN122" s="1">
        <f>IF(ABS($Q122)&lt;G$36,$AA122,IF(ABS($Q121)&lt;G$36,(G$36-ABS($Q121))*($Z121+$Z122)*0.5*($D$27+$D$28)*$D$5*1000,0))</f>
        <v>0</v>
      </c>
      <c r="DO122" s="1">
        <f>IF(AND(G$36&lt;ABS($Q122),G$36&gt;ABS($Q121)),1,0)</f>
        <v>0</v>
      </c>
      <c r="DP122" s="3">
        <f>MIN(IF(DO122=1,($S122-$S121)/(ABS($Q122)-ABS($Q121))*(G$36-ABS($Q121))+$S121,0),$D$7)</f>
        <v>0</v>
      </c>
      <c r="DQ122" s="1">
        <f>IF(ABS($Q122)&lt;G$37,$AA122,IF(ABS($Q121)&lt;G$37,(G$37-ABS($Q121))*($Z121+$Z122)*0.5*($D$27+$D$28)*$D$5*1000,0))</f>
        <v>0</v>
      </c>
      <c r="DR122" s="1">
        <f>IF(AND(G$37&lt;ABS($Q122),G$37&gt;ABS($Q121)),1,0)</f>
        <v>0</v>
      </c>
      <c r="DS122" s="3">
        <f>MIN(IF(DR122=1,($S122-$S121)/(ABS($Q122)-ABS($Q121))*(G$37-ABS($Q121))+$S121,0),$D$7)</f>
        <v>0</v>
      </c>
      <c r="DT122" s="1">
        <f>IF(ABS($Q122)&lt;G$38,$AA122,IF(ABS($Q121)&lt;G$38,(G$38-ABS($Q121))*($Z121+$Z122)*0.5*($D$27+$D$28)*$D$5*1000,0))</f>
        <v>0</v>
      </c>
      <c r="DU122" s="1">
        <f>IF(AND(G$38&lt;ABS($Q122),G$38&gt;ABS($Q121)),1,0)</f>
        <v>0</v>
      </c>
      <c r="DV122" s="3">
        <f>MIN(IF(DU122=1,($S122-$S121)/(ABS($Q122)-ABS($Q121))*(G$38-ABS($Q121))+$S121,0),$D$7)</f>
        <v>0</v>
      </c>
      <c r="DW122" s="1">
        <f>IF(ABS($Q122)&lt;G$39,$AA122,IF(ABS($Q121)&lt;G$39,(G$39-ABS($Q121))*($Z121+$Z122)*0.5*($D$27+$D$28)*$D$5*1000,0))</f>
        <v>0</v>
      </c>
      <c r="DX122" s="1">
        <f>IF(AND(G$39&lt;ABS($Q122),G$39&gt;ABS($Q121)),1,0)</f>
        <v>0</v>
      </c>
      <c r="DY122" s="3">
        <f>MIN(IF(DX122=1,($S122-$S121)/(ABS($Q122)-ABS($Q121))*(G$39-ABS($Q121))+$S121,0),$D$7)</f>
        <v>0</v>
      </c>
      <c r="DZ122" s="1">
        <f>IF(ABS($Q122)&lt;G$40,$AA122,IF(ABS($Q121)&lt;G$40,(G$40-ABS($Q121))*($Z121+$Z122)*0.5*($D$27+$D$28)*$D$5*1000,0))</f>
        <v>0</v>
      </c>
      <c r="EA122" s="1">
        <f>IF(AND(G$40&lt;ABS($Q122),G$40&gt;ABS($Q121)),1,0)</f>
        <v>0</v>
      </c>
      <c r="EB122" s="3">
        <f>MIN(IF(EA122=1,($S122-$S121)/(ABS($Q122)-ABS($Q121))*(G$40-ABS($Q121))+$S121,0),$D$7)</f>
        <v>0</v>
      </c>
      <c r="EC122" s="1">
        <f>IF(ABS($Q122)&lt;G$41,$AA122,IF(ABS($Q121)&lt;G$41,(G$41-ABS($Q121))*($Z121+$Z122)*0.5*($D$27+$D$28)*$D$5*1000,0))</f>
        <v>0</v>
      </c>
      <c r="ED122" s="1">
        <f>IF(AND(G$41&lt;ABS($Q122),G$41&gt;ABS($Q121)),1,0)</f>
        <v>0</v>
      </c>
      <c r="EE122" s="3">
        <f>MIN(IF(ED122=1,($S122-$S121)/(ABS($Q122)-ABS($Q121))*(G$41-ABS($Q121))+$S121,0),$D$7)</f>
        <v>0</v>
      </c>
      <c r="EF122" s="1">
        <f>IF(ABS($Q122)&lt;G$42,$AA122,IF(ABS($Q121)&lt;G$42,(G$42-ABS($Q121))*($Z121+$Z122)*0.5*($D$27+$D$28)*$D$5*1000,0))</f>
        <v>0</v>
      </c>
      <c r="EG122" s="1">
        <f>IF(AND(G$42&lt;ABS($Q122),G$42&gt;ABS($Q121)),1,0)</f>
        <v>0</v>
      </c>
      <c r="EH122" s="3">
        <f>MIN(IF(EG122=1,($S122-$S121)/(ABS($Q122)-ABS($Q121))*(G$42-ABS($Q121))+$S121,0),$D$7)</f>
        <v>0</v>
      </c>
      <c r="EI122" s="1">
        <f>IF(ABS($Q122)&lt;G$43,$AA122,IF(ABS($Q121)&lt;G$43,(G$43-ABS($Q121))*($Z121+$Z122)*0.5*($D$27+$D$28)*$D$5*1000,0))</f>
        <v>0</v>
      </c>
      <c r="EJ122" s="1">
        <f>IF(AND(G$43&lt;ABS($Q122),G$43&gt;ABS($Q121)),1,0)</f>
        <v>0</v>
      </c>
      <c r="EK122" s="3">
        <f>MIN(IF(EJ122=1,($S122-$S121)/(ABS($Q122)-ABS($Q121))*(G$43-ABS($Q121))+$S121,0),$D$7)</f>
        <v>0</v>
      </c>
      <c r="EL122" s="1">
        <f>IF(ABS($Q122)&lt;G$44,$AA122,IF(ABS($Q121)&lt;G$44,(G$44-ABS($Q121))*($Z121+$Z122)*0.5*($D$27+$D$28)*$D$5*1000,0))</f>
        <v>0</v>
      </c>
      <c r="EM122" s="1">
        <f>IF(AND(G$44&lt;ABS($Q122),G$44&gt;ABS($Q121)),1,0)</f>
        <v>0</v>
      </c>
      <c r="EN122" s="3">
        <f>MIN(IF(EM122=1,($S122-$S121)/(ABS($Q122)-ABS($Q121))*(G$44-ABS($Q121))+$S121,0),$D$7)</f>
        <v>0</v>
      </c>
      <c r="EO122" s="1">
        <f>IF(ABS($Q122)&lt;G$45,$AA122,IF(ABS($Q121)&lt;G$45,(G$45-ABS($Q121))*($Z121+$Z122)*0.5*($D$27+$D$28)*$D$5*1000,0))</f>
        <v>0</v>
      </c>
      <c r="EP122" s="1">
        <f>IF(AND(G$45&lt;ABS($Q122),G$45&gt;ABS($Q121)),1,0)</f>
        <v>0</v>
      </c>
      <c r="EQ122" s="3">
        <f>MIN(IF(EP122=1,($S122-$S121)/(ABS($Q122)-ABS($Q121))*(G$45-ABS($Q121))+$S121,0),$D$7)</f>
        <v>0</v>
      </c>
      <c r="ER122" s="1">
        <f>IF(ABS($Q122)&lt;G$46,$AA122,IF(ABS($Q121)&lt;G$46,(G$46-ABS($Q121))*($Z121+$Z122)*0.5*($D$27+$D$28)*$D$5*1000,0))</f>
        <v>0</v>
      </c>
      <c r="ES122" s="1">
        <f>IF(AND(G$46&lt;ABS($Q122),G$46&gt;ABS($Q121)),1,0)</f>
        <v>0</v>
      </c>
      <c r="ET122" s="3">
        <f>MIN(IF(ES122=1,($S122-$S121)/(ABS($Q122)-ABS($Q121))*(G$46-ABS($Q121))+$S121,0),$D$7)</f>
        <v>0</v>
      </c>
      <c r="EU122" s="1">
        <f>IF(ABS($Q122)&lt;G$47,$AA122,IF(ABS($Q121)&lt;G$47,(G$47-ABS($Q121))*($Z121+$Z122)*0.5*($D$27+$D$28)*$D$5*1000,0))</f>
        <v>0</v>
      </c>
      <c r="EV122" s="1">
        <f>IF(AND(G$47&lt;ABS($Q122),G$47&gt;ABS($Q121)),1,0)</f>
        <v>0</v>
      </c>
      <c r="EW122" s="3">
        <f>MIN(IF(EV122=1,($S122-$S121)/(ABS($Q122)-ABS($Q121))*(G$47-ABS($Q121))+$S121,0),$D$7)</f>
        <v>0</v>
      </c>
      <c r="EX122" s="1">
        <f>IF(ABS($Q122)&lt;G$48,$AA122,IF(ABS($Q121)&lt;G$48,(G$48-ABS($Q121))*($Z121+$Z122)*0.5*($D$27+$D$28)*$D$5*1000,0))</f>
        <v>0</v>
      </c>
      <c r="EY122" s="1">
        <f>IF(AND(G$48&lt;ABS($Q122),G$48&gt;ABS($Q121)),1,0)</f>
        <v>0</v>
      </c>
      <c r="EZ122" s="3">
        <f>MIN(IF(EY122=1,($S122-$S121)/(ABS($Q122)-ABS($Q121))*(G$48-ABS($Q121))+$S121,0),$D$7)</f>
        <v>0</v>
      </c>
      <c r="FA122" s="1">
        <f>IF(ABS($Q122)&lt;G$49,$AA122,IF(ABS($Q121)&lt;G$49,(G$49-ABS($Q121))*($Z121+$Z122)*0.5*($D$27+$D$28)*$D$5*1000,0))</f>
        <v>0</v>
      </c>
      <c r="FB122" s="1">
        <f>IF(AND(G$49&lt;ABS($Q122),G$49&gt;ABS($Q121)),1,0)</f>
        <v>0</v>
      </c>
      <c r="FC122" s="3">
        <f>MIN(IF(FB122=1,($S122-$S121)/(ABS($Q122)-ABS($Q121))*(G$49-ABS($Q121))+$S121,0),$D$7)</f>
        <v>0</v>
      </c>
      <c r="FD122" s="1">
        <f>IF(ABS($Q122)&lt;G$50,$AA122,IF(ABS($Q121)&lt;G$50,(G$50-ABS($Q121))*($Z121+$Z122)*0.5*($D$27+$D$28)*$D$5*1000,0))</f>
        <v>0</v>
      </c>
      <c r="FE122" s="1">
        <f>IF(AND(G$50&lt;ABS($Q122),G$50&gt;ABS($Q121)),1,0)</f>
        <v>0</v>
      </c>
      <c r="FF122" s="3">
        <f>MIN(IF(FE122=1,($S122-$S121)/(ABS($Q122)-ABS($Q121))*(G$50-ABS($Q121))+$S121,0),$D$7)</f>
        <v>0</v>
      </c>
      <c r="FG122" s="1">
        <f>IF(ABS($Q122)&lt;G$51,$AA122,IF(ABS($Q121)&lt;G$51,(G$51-ABS($Q121))*($Z121+$Z122)*0.5*($D$27+$D$28)*$D$5*1000,0))</f>
        <v>0</v>
      </c>
      <c r="FH122" s="1">
        <f>IF(AND(G$51&lt;ABS($Q122),G$51&gt;ABS($Q121)),1,0)</f>
        <v>0</v>
      </c>
      <c r="FI122" s="3">
        <f>MIN(IF(FH122=1,($S122-$S121)/(ABS($Q122)-ABS($Q121))*(G$51-ABS($Q121))+$S121,0),$D$7)</f>
        <v>0</v>
      </c>
      <c r="FJ122" s="1">
        <f>IF(ABS($Q122)&lt;G$52,$AA122,IF(ABS($Q121)&lt;G$52,(G$52-ABS($Q121))*($Z121+$Z122)*0.5*($D$27+$D$28)*$D$5*1000,0))</f>
        <v>0</v>
      </c>
      <c r="FK122" s="1">
        <f>IF(AND(G$52&lt;ABS($Q122),G$52&gt;ABS($Q121)),1,0)</f>
        <v>0</v>
      </c>
      <c r="FL122" s="3">
        <f>MIN(IF(FK122=1,($S122-$S121)/(ABS($Q122)-ABS($Q121))*(G$52-ABS($Q121))+$S121,0),$D$7)</f>
        <v>0</v>
      </c>
      <c r="FM122" s="1">
        <f>IF(ABS($Q122)&lt;G$53,$AA122,IF(ABS($Q121)&lt;G$53,(G$53-ABS($Q121))*($Z121+$Z122)*0.5*($D$27+$D$28)*$D$5*1000,0))</f>
        <v>0</v>
      </c>
      <c r="FN122" s="1">
        <f>IF(AND(G$53&lt;ABS($Q122),G$53&gt;ABS($Q121)),1,0)</f>
        <v>0</v>
      </c>
      <c r="FO122" s="3">
        <f>MIN(IF(FN122=1,($S122-$S121)/(ABS($Q122)-ABS($Q121))*(G$53-ABS($Q121))+$S121,0),$D$7)</f>
        <v>0</v>
      </c>
      <c r="FP122" s="1">
        <f>IF(ABS($Q122)&lt;G$54,$AA122,IF(ABS($Q121)&lt;G$54,(G$54-ABS($Q121))*($Z121+$Z122)*0.5*($D$27+$D$28)*$D$5*1000,0))</f>
        <v>0</v>
      </c>
      <c r="FQ122" s="1">
        <f>IF(AND(G$54&lt;ABS($Q122),G$54&gt;ABS($Q121)),1,0)</f>
        <v>0</v>
      </c>
      <c r="FR122" s="3">
        <f>MIN(IF(FQ122=1,($S122-$S121)/(ABS($Q122)-ABS($Q121))*(G$54-ABS($Q121))+$S121,0),$D$7)</f>
        <v>0</v>
      </c>
      <c r="FS122" s="1">
        <f>IF(ABS($Q122)&lt;G$55,$AA122,IF(ABS($Q121)&lt;G$55,(G$55-ABS($Q121))*($Z121+$Z122)*0.5*($D$27+$D$28)*$D$5*1000,0))</f>
        <v>0</v>
      </c>
      <c r="FT122" s="1">
        <f>IF(AND(G$55&lt;ABS($Q122),G$55&gt;ABS($Q121)),1,0)</f>
        <v>0</v>
      </c>
      <c r="FU122" s="3">
        <f>MIN(IF(FT122=1,($S122-$S121)/(ABS($Q122)-ABS($Q121))*(G$55-ABS($Q121))+$S121,0),$D$7)</f>
        <v>0</v>
      </c>
      <c r="FV122" s="1" t="e">
        <f>IF(ABS($Q122)&lt;#REF!,$AA122,IF(ABS($Q121)&lt;#REF!,(#REF!-ABS($Q121))*($Z121+$Z122)*0.5*($D$27+$D$28)*$D$5*1000,0))</f>
        <v>#REF!</v>
      </c>
      <c r="FW122" s="1" t="e">
        <f>IF(AND(#REF!&lt;ABS($Q122),#REF!&gt;ABS($Q121)),1,0)</f>
        <v>#REF!</v>
      </c>
      <c r="FX122" s="3" t="e">
        <f>MIN(IF(FW122=1,($S122-$S121)/(ABS($Q122)-ABS($Q121))*(#REF!-ABS($Q121))+$S121,0),$D$7)</f>
        <v>#REF!</v>
      </c>
    </row>
    <row r="123" spans="1:180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36"/>
      <c r="M123" s="23"/>
      <c r="N123" s="23"/>
      <c r="O123" s="23"/>
      <c r="P123" s="11"/>
      <c r="Q123" s="4"/>
      <c r="R123" s="4"/>
      <c r="S123" s="4"/>
      <c r="T123" s="4"/>
      <c r="U123" s="4"/>
      <c r="V123" s="4"/>
      <c r="W123" s="4"/>
      <c r="X123" s="4"/>
      <c r="Y123" s="4"/>
      <c r="Z123" s="3">
        <f t="shared" si="8"/>
        <v>0.2</v>
      </c>
      <c r="AA123" s="3"/>
      <c r="AB123" s="1"/>
      <c r="AC123" s="2"/>
      <c r="AD123" s="2"/>
      <c r="AE123" s="1"/>
      <c r="AF123" s="2"/>
      <c r="AG123" s="2"/>
      <c r="AH123" s="1"/>
      <c r="AI123" s="2"/>
      <c r="AJ123" s="2"/>
      <c r="AK123" s="1"/>
      <c r="AL123" s="2"/>
      <c r="AM123" s="2"/>
      <c r="AN123" s="1"/>
      <c r="AO123" s="2"/>
      <c r="AP123" s="2"/>
      <c r="AQ123" s="1"/>
      <c r="AR123" s="2"/>
      <c r="AS123" s="2"/>
      <c r="AT123" s="1"/>
      <c r="AU123" s="2"/>
      <c r="AV123" s="2"/>
      <c r="AW123" s="1"/>
      <c r="AX123" s="2"/>
      <c r="AY123" s="2"/>
      <c r="AZ123" s="1"/>
      <c r="BA123" s="2"/>
      <c r="BB123" s="2"/>
      <c r="BC123" s="1"/>
      <c r="BD123" s="2"/>
      <c r="BE123" s="2"/>
      <c r="BF123" s="1"/>
      <c r="BG123" s="2"/>
      <c r="BH123" s="2"/>
      <c r="BI123" s="1"/>
      <c r="BJ123" s="2"/>
      <c r="BK123" s="2"/>
      <c r="BL123" s="1"/>
      <c r="BM123" s="2"/>
      <c r="BN123" s="2"/>
      <c r="BO123" s="1"/>
      <c r="BP123" s="2"/>
      <c r="BQ123" s="2"/>
      <c r="BR123" s="1"/>
      <c r="BS123" s="2"/>
      <c r="BT123" s="2"/>
      <c r="BU123" s="1"/>
      <c r="BV123" s="2"/>
      <c r="BW123" s="2"/>
      <c r="BX123" s="1"/>
      <c r="BY123" s="2"/>
      <c r="BZ123" s="2"/>
      <c r="CA123" s="1"/>
      <c r="CB123" s="2"/>
      <c r="CC123" s="2"/>
      <c r="CD123" s="1"/>
      <c r="CE123" s="2"/>
      <c r="CF123" s="2"/>
      <c r="CG123" s="1"/>
      <c r="CH123" s="2"/>
      <c r="CI123" s="2"/>
      <c r="CJ123" s="1"/>
      <c r="CK123" s="2"/>
      <c r="CL123" s="2"/>
      <c r="CM123" s="1"/>
      <c r="CN123" s="2"/>
      <c r="CO123" s="2"/>
      <c r="CP123" s="1"/>
      <c r="CQ123" s="2"/>
      <c r="CR123" s="2"/>
      <c r="CS123" s="1"/>
      <c r="CT123" s="2"/>
      <c r="CU123" s="2"/>
      <c r="CV123" s="1"/>
      <c r="CW123" s="2"/>
      <c r="CX123" s="2"/>
      <c r="CY123" s="1"/>
      <c r="CZ123" s="2"/>
      <c r="DA123" s="2"/>
      <c r="DB123" s="1"/>
      <c r="DC123" s="2"/>
      <c r="DD123" s="2"/>
      <c r="DE123" s="1"/>
      <c r="DF123" s="2"/>
      <c r="DG123" s="2"/>
      <c r="DH123" s="1"/>
      <c r="DI123" s="2"/>
      <c r="DJ123" s="2"/>
      <c r="DK123" s="1"/>
      <c r="DL123" s="2"/>
      <c r="DM123" s="2"/>
      <c r="DN123" s="1"/>
      <c r="DO123" s="2"/>
      <c r="DP123" s="2"/>
      <c r="DQ123" s="1"/>
      <c r="DR123" s="2"/>
      <c r="DS123" s="2"/>
      <c r="DT123" s="1"/>
      <c r="DU123" s="2"/>
      <c r="DV123" s="2"/>
      <c r="DW123" s="1"/>
      <c r="DX123" s="2"/>
      <c r="DY123" s="2"/>
      <c r="DZ123" s="1"/>
      <c r="EA123" s="2"/>
      <c r="EB123" s="2"/>
      <c r="EC123" s="1"/>
      <c r="ED123" s="2"/>
      <c r="EE123" s="2"/>
      <c r="EF123" s="1"/>
      <c r="EG123" s="2"/>
      <c r="EH123" s="2"/>
      <c r="EI123" s="1"/>
      <c r="EJ123" s="2"/>
      <c r="EK123" s="2"/>
      <c r="EL123" s="1"/>
      <c r="EM123" s="2"/>
      <c r="EN123" s="2"/>
      <c r="EO123" s="1"/>
      <c r="EP123" s="2"/>
      <c r="EQ123" s="2"/>
      <c r="ER123" s="1"/>
      <c r="ES123" s="2"/>
      <c r="ET123" s="2"/>
      <c r="EU123" s="1"/>
      <c r="EV123" s="2"/>
      <c r="EW123" s="2"/>
      <c r="EX123" s="1"/>
      <c r="EY123" s="2"/>
      <c r="EZ123" s="2"/>
      <c r="FA123" s="1"/>
      <c r="FB123" s="2"/>
      <c r="FC123" s="2"/>
      <c r="FD123" s="1"/>
      <c r="FE123" s="2"/>
      <c r="FF123" s="2"/>
      <c r="FG123" s="1"/>
      <c r="FH123" s="2"/>
      <c r="FI123" s="2"/>
      <c r="FJ123" s="1"/>
      <c r="FK123" s="2"/>
      <c r="FL123" s="2"/>
      <c r="FM123" s="1"/>
      <c r="FN123" s="2"/>
      <c r="FO123" s="2"/>
      <c r="FP123" s="1"/>
      <c r="FQ123" s="2"/>
      <c r="FR123" s="2"/>
      <c r="FS123" s="1"/>
      <c r="FT123" s="2"/>
      <c r="FU123" s="2"/>
      <c r="FV123" s="1"/>
      <c r="FW123" s="2"/>
      <c r="FX123" s="2"/>
    </row>
    <row r="124" spans="1:180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36"/>
      <c r="M124" s="23"/>
      <c r="N124" s="23"/>
      <c r="O124" s="23"/>
      <c r="P124" s="11"/>
      <c r="Q124" s="4"/>
      <c r="R124" s="4"/>
      <c r="S124" s="4"/>
      <c r="T124" s="4"/>
      <c r="U124" s="4"/>
      <c r="V124" s="4"/>
      <c r="W124" s="4"/>
      <c r="X124" s="4"/>
      <c r="Y124" s="4"/>
      <c r="Z124" s="3">
        <f t="shared" si="8"/>
        <v>0.2</v>
      </c>
      <c r="AA124" s="1">
        <f>$R123*($Z124+$Z123)*0.5*($D$27+$D$28)*1000*$D$5</f>
        <v>0</v>
      </c>
      <c r="AB124" s="1">
        <f>IF(ABS($Q124)&lt;$G$6,$AA124,IF(ABS($Q123)&lt;$G$6,($G$6-ABS($Q123))*($Z123+$Z124)*0.5*($D$27+$D$28)*$D$5*1000,0))</f>
        <v>0</v>
      </c>
      <c r="AC124" s="1">
        <f>IF(AND($G$6&lt;ABS($Q124),$G$6&gt;ABS($Q123)),1,0)</f>
        <v>0</v>
      </c>
      <c r="AD124" s="3">
        <f>MIN(IF(AC124=1,($S124-$S123)/(ABS($Q124)-ABS($Q123))*($G$6-ABS($Q123))+$S123,0),$D$7)</f>
        <v>0</v>
      </c>
      <c r="AE124" s="1">
        <f>IF(ABS($Q124)&lt;$G$7,$AA124,IF(ABS($Q123)&lt;$G$7,($G$7-ABS($Q123))*($Z123+$Z124)*0.5*($D$27+$D$28)*$D$5*1000,0))</f>
        <v>0</v>
      </c>
      <c r="AF124" s="1">
        <f>IF(AND($G$7&lt;ABS($Q124),$G$7&gt;ABS($Q123)),1,0)</f>
        <v>0</v>
      </c>
      <c r="AG124" s="3">
        <f>MIN(IF(AF124=1,($S124-$S123)/(ABS($Q124)-ABS($Q123))*($G$7-ABS($Q123))+$S123,0),$D$7)</f>
        <v>0</v>
      </c>
      <c r="AH124" s="1">
        <f>IF(ABS($Q124)&lt;$G$8,$AA124,IF(ABS($Q123)&lt;$G$8,($G$8-ABS($Q123))*($Z123+$Z124)*0.5*($D$27+$D$28)*$D$5*1000,0))</f>
        <v>0</v>
      </c>
      <c r="AI124" s="1">
        <f>IF(AND($G$8&lt;ABS($Q124),$G$8&gt;ABS($Q123)),1,0)</f>
        <v>0</v>
      </c>
      <c r="AJ124" s="3">
        <f>MIN(IF(AI124=1,($S124-$S123)/(ABS($Q124)-ABS($Q123))*($G$8-ABS($Q123))+$S123,0),$D$7)</f>
        <v>0</v>
      </c>
      <c r="AK124" s="1">
        <f>IF(ABS($Q124)&lt;$G$9,$AA124,IF(ABS($Q123)&lt;$G$9,($G$9-ABS($Q123))*($Z123+$Z124)*0.5*($D$27+$D$28)*$D$5*1000,0))</f>
        <v>0</v>
      </c>
      <c r="AL124" s="1">
        <f>IF(AND($G$9&lt;ABS($Q124),$G$9&gt;ABS($Q123)),1,0)</f>
        <v>0</v>
      </c>
      <c r="AM124" s="3">
        <f>MIN(IF(AL124=1,($S124-$S123)/(ABS($Q124)-ABS($Q123))*($G$9-ABS($Q123))+$S123,0),$D$7)</f>
        <v>0</v>
      </c>
      <c r="AN124" s="1">
        <f>IF(ABS($Q124)&lt;$G$10,$AA124,IF(ABS($Q123)&lt;$G$10,($G$10-ABS($Q123))*($Z123+$Z124)*0.5*($D$27+$D$28)*$D$5*1000,0))</f>
        <v>0</v>
      </c>
      <c r="AO124" s="1">
        <f>IF(AND($G$10&lt;ABS($Q124),$G$10&gt;ABS($Q123)),1,0)</f>
        <v>0</v>
      </c>
      <c r="AP124" s="3">
        <f>MIN(IF(AO124=1,($S124-$S123)/(ABS($Q124)-ABS($Q123))*($G$10-ABS($Q123))+$S123,0),$D$7)</f>
        <v>0</v>
      </c>
      <c r="AQ124" s="1">
        <f>IF(ABS($Q124)&lt;$G$11,$AA124,IF(ABS($Q123)&lt;$G$11,($G$11-ABS($Q123))*($Z123+$Z124)*0.5*($D$27+$D$28)*$D$5*1000,0))</f>
        <v>0</v>
      </c>
      <c r="AR124" s="1">
        <f>IF(AND($G$11&lt;ABS($Q124),$G$11&gt;ABS($Q123)),1,0)</f>
        <v>0</v>
      </c>
      <c r="AS124" s="3">
        <f>MIN(IF(AR124=1,($S124-$S123)/(ABS($Q124)-ABS($Q123))*($G$11-ABS($Q123))+$S123,0),$D$7)</f>
        <v>0</v>
      </c>
      <c r="AT124" s="1">
        <f>IF(ABS($Q124)&lt;$G$12,$AA124,IF(ABS($Q123)&lt;$G$12,($G$12-ABS($Q123))*($Z123+$Z124)*0.5*($D$27+$D$28)*$D$5*1000,0))</f>
        <v>0</v>
      </c>
      <c r="AU124" s="1">
        <f>IF(AND($G$12&lt;ABS($Q124),$G$12&gt;ABS($Q123)),1,0)</f>
        <v>0</v>
      </c>
      <c r="AV124" s="3">
        <f>MIN(IF(AU124=1,($S124-$S123)/(ABS($Q124)-ABS($Q123))*($G$12-ABS($Q123))+$S123,0),$D$7)</f>
        <v>0</v>
      </c>
      <c r="AW124" s="1">
        <f>IF(ABS($Q124)&lt;$G$13,$AA124,IF(ABS($Q123)&lt;$G$13,($G$13-ABS($Q123))*($Z123+$Z124)*0.5*($D$27+$D$28)*$D$5*1000,0))</f>
        <v>0</v>
      </c>
      <c r="AX124" s="1">
        <f>IF(AND($G$13&lt;ABS($Q124),$G$13&gt;ABS($Q123)),1,0)</f>
        <v>0</v>
      </c>
      <c r="AY124" s="3">
        <f>MIN(IF(AX124=1,($S124-$S123)/(ABS($Q124)-ABS($Q123))*($G$13-ABS($Q123))+$S123,0),$D$7)</f>
        <v>0</v>
      </c>
      <c r="AZ124" s="1">
        <f>IF(ABS($Q124)&lt;$G$14,$AA124,IF(ABS($Q123)&lt;$G$14,($G$14-ABS($Q123))*($Z123+$Z124)*0.5*($D$27+$D$28)*$D$5*1000,0))</f>
        <v>0</v>
      </c>
      <c r="BA124" s="1">
        <f>IF(AND($G$14&lt;ABS($Q124),$G$14&gt;ABS($Q123)),1,0)</f>
        <v>0</v>
      </c>
      <c r="BB124" s="3">
        <f>MIN(IF(BA124=1,($S124-$S123)/(ABS($Q124)-ABS($Q123))*($G$14-ABS($Q123))+$S123,0),$D$7)</f>
        <v>0</v>
      </c>
      <c r="BC124" s="1">
        <f>IF(ABS($Q124)&lt;G$15,$AA124,IF(ABS($Q123)&lt;G$15,(G$15-ABS($Q123))*($Z123+$Z124)*0.5*($D$27+$D$28)*$D$5*1000,0))</f>
        <v>0</v>
      </c>
      <c r="BD124" s="1">
        <f>IF(AND(G$15&lt;ABS($Q124),G$15&gt;ABS($Q123)),1,0)</f>
        <v>0</v>
      </c>
      <c r="BE124" s="3">
        <f>MIN(IF(BD124=1,($S124-$S123)/(ABS($Q124)-ABS($Q123))*(G$15-ABS($Q123))+$S123,0),$D$7)</f>
        <v>0</v>
      </c>
      <c r="BF124" s="1">
        <f>IF(ABS($Q124)&lt;G$16,$AA124,IF(ABS($Q123)&lt;G$16,(G$16-ABS($Q123))*($Z123+$Z124)*0.5*($D$27+$D$28)*$D$5*1000,0))</f>
        <v>0</v>
      </c>
      <c r="BG124" s="1">
        <f>IF(AND(G$16&lt;ABS($Q124),G$16&gt;ABS($Q123)),1,0)</f>
        <v>0</v>
      </c>
      <c r="BH124" s="3">
        <f>MIN(IF(BG124=1,($S124-$S123)/(ABS($Q124)-ABS($Q123))*(G$16-ABS($Q123))+$S123,0),$D$7)</f>
        <v>0</v>
      </c>
      <c r="BI124" s="1">
        <f>IF(ABS($Q124)&lt;G$17,$AA124,IF(ABS($Q123)&lt;G$17,(G$17-ABS($Q123))*($Z123+$Z124)*0.5*($D$27+$D$28)*$D$5*1000,0))</f>
        <v>0</v>
      </c>
      <c r="BJ124" s="1">
        <f>IF(AND(G$17&lt;ABS($Q124),G$17&gt;ABS($Q123)),1,0)</f>
        <v>0</v>
      </c>
      <c r="BK124" s="3">
        <f>MIN(IF(BJ124=1,($S124-$S123)/(ABS($Q124)-ABS($Q123))*(G$17-ABS($Q123))+$S123,0),$D$7)</f>
        <v>0</v>
      </c>
      <c r="BL124" s="1">
        <f>IF(ABS($Q124)&lt;G$18,$AA124,IF(ABS($Q123)&lt;G$18,(G$18-ABS($Q123))*($Z123+$Z124)*0.5*($D$27+$D$28)*$D$5*1000,0))</f>
        <v>0</v>
      </c>
      <c r="BM124" s="1">
        <f>IF(AND(G$18&lt;ABS($Q124),G$18&gt;ABS($Q123)),1,0)</f>
        <v>0</v>
      </c>
      <c r="BN124" s="3">
        <f>MIN(IF(BM124=1,($S124-$S123)/(ABS($Q124)-ABS($Q123))*(G$18-ABS($Q123))+$S123,0),$D$7)</f>
        <v>0</v>
      </c>
      <c r="BO124" s="1">
        <f>IF(ABS($Q124)&lt;G$19,$AA124,IF(ABS($Q123)&lt;G$19,(G$19-ABS($Q123))*($Z123+$Z124)*0.5*($D$27+$D$28)*$D$5*1000,0))</f>
        <v>0</v>
      </c>
      <c r="BP124" s="1">
        <f>IF(AND(G$19&lt;ABS($Q124),G$19&gt;ABS($Q123)),1,0)</f>
        <v>0</v>
      </c>
      <c r="BQ124" s="3">
        <f>MIN(IF(BP124=1,($S124-$S123)/(ABS($Q124)-ABS($Q123))*(G$19-ABS($Q123))+$S123,0),$D$7)</f>
        <v>0</v>
      </c>
      <c r="BR124" s="1">
        <f>IF(ABS($Q124)&lt;G$20,$AA124,IF(ABS($Q123)&lt;G$20,(G$20-ABS($Q123))*($Z123+$Z124)*0.5*($D$27+$D$28)*$D$5*1000,0))</f>
        <v>0</v>
      </c>
      <c r="BS124" s="1">
        <f>IF(AND(G$20&lt;ABS($Q124),G$20&gt;ABS($Q123)),1,0)</f>
        <v>0</v>
      </c>
      <c r="BT124" s="3">
        <f>MIN(IF(BS124=1,($S124-$S123)/(ABS($Q124)-ABS($Q123))*(G$20-ABS($Q123))+$S123,0),$D$7)</f>
        <v>0</v>
      </c>
      <c r="BU124" s="1">
        <f>IF(ABS($Q124)&lt;G$21,$AA124,IF(ABS($Q123)&lt;G$21,(G$21-ABS($Q123))*($Z123+$Z124)*0.5*($D$27+$D$28)*$D$5*1000,0))</f>
        <v>0</v>
      </c>
      <c r="BV124" s="1">
        <f>IF(AND(G$21&lt;ABS($Q124),G$21&gt;ABS($Q123)),1,0)</f>
        <v>0</v>
      </c>
      <c r="BW124" s="3">
        <f>MIN(IF(BV124=1,($S124-$S123)/(ABS($Q124)-ABS($Q123))*(G$21-ABS($Q123))+$S123,0),$D$7)</f>
        <v>0</v>
      </c>
      <c r="BX124" s="1">
        <f>IF(ABS($Q124)&lt;G$22,$AA124,IF(ABS($Q123)&lt;G$22,(G$22-ABS($Q123))*($Z123+$Z124)*0.5*($D$27+$D$28)*$D$5*1000,0))</f>
        <v>0</v>
      </c>
      <c r="BY124" s="1">
        <f>IF(AND(G$22&lt;ABS($Q124),G$22&gt;ABS($Q123)),1,0)</f>
        <v>0</v>
      </c>
      <c r="BZ124" s="3">
        <f>MIN(IF(BY124=1,($S124-$S123)/(ABS($Q124)-ABS($Q123))*(G$22-ABS($Q123))+$S123,0),$D$7)</f>
        <v>0</v>
      </c>
      <c r="CA124" s="1">
        <f>IF(ABS($Q124)&lt;G$23,$AA124,IF(ABS($Q123)&lt;G$23,(G$23-ABS($Q123))*($Z123+$Z124)*0.5*($D$27+$D$28)*$D$5*1000,0))</f>
        <v>0</v>
      </c>
      <c r="CB124" s="1">
        <f>IF(AND(G$23&lt;ABS($Q124),G$23&gt;ABS($Q123)),1,0)</f>
        <v>0</v>
      </c>
      <c r="CC124" s="3">
        <f>MIN(IF(CB124=1,($S124-$S123)/(ABS($Q124)-ABS($Q123))*(G$23-ABS($Q123))+$S123,0),$D$7)</f>
        <v>0</v>
      </c>
      <c r="CD124" s="1">
        <f>IF(ABS($Q124)&lt;G$24,$AA124,IF(ABS($Q123)&lt;G$24,(G$24-ABS($Q123))*($Z123+$Z124)*0.5*($D$27+$D$28)*$D$5*1000,0))</f>
        <v>0</v>
      </c>
      <c r="CE124" s="1">
        <f>IF(AND(G$24&lt;ABS($Q124),G$24&gt;ABS($Q123)),1,0)</f>
        <v>0</v>
      </c>
      <c r="CF124" s="3">
        <f>MIN(IF(CE124=1,($S124-$S123)/(ABS($Q124)-ABS($Q123))*(G$24-ABS($Q123))+$S123,0),$D$7)</f>
        <v>0</v>
      </c>
      <c r="CG124" s="1">
        <f>IF(ABS($Q124)&lt;G$25,$AA124,IF(ABS($Q123)&lt;G$25,(G$25-ABS($Q123))*($Z123+$Z124)*0.5*($D$27+$D$28)*$D$5*1000,0))</f>
        <v>0</v>
      </c>
      <c r="CH124" s="1">
        <f>IF(AND(G$25&lt;ABS($Q124),G$25&gt;ABS($Q123)),1,0)</f>
        <v>0</v>
      </c>
      <c r="CI124" s="3">
        <f>MIN(IF(CH124=1,($S124-$S123)/(ABS($Q124)-ABS($Q123))*(G$25-ABS($Q123))+$S123,0),$D$7)</f>
        <v>0</v>
      </c>
      <c r="CJ124" s="1">
        <f>IF(ABS($Q124)&lt;G$26,$AA124,IF(ABS($Q123)&lt;G$26,(G$26-ABS($Q123))*($Z123+$Z124)*0.5*($D$27+$D$28)*$D$5*1000,0))</f>
        <v>0</v>
      </c>
      <c r="CK124" s="1">
        <f>IF(AND(G$26&lt;ABS($Q124),G$26&gt;ABS($Q123)),1,0)</f>
        <v>0</v>
      </c>
      <c r="CL124" s="3">
        <f>MIN(IF(CK124=1,($S124-$S123)/(ABS($Q124)-ABS($Q123))*(G$26-ABS($Q123))+$S123,0),$D$7)</f>
        <v>0</v>
      </c>
      <c r="CM124" s="1">
        <f>IF(ABS($Q124)&lt;G$27,$AA124,IF(ABS($Q123)&lt;G$27,(G$27-ABS($Q123))*($Z123+$Z124)*0.5*($D$27+$D$28)*$D$5*1000,0))</f>
        <v>0</v>
      </c>
      <c r="CN124" s="1">
        <f>IF(AND(G$27&lt;ABS($Q124),G$27&gt;ABS($Q123)),1,0)</f>
        <v>0</v>
      </c>
      <c r="CO124" s="3">
        <f>MIN(IF(CN124=1,($S124-$S123)/(ABS($Q124)-ABS($Q123))*(G$27-ABS($Q123))+$S123,0),$D$7)</f>
        <v>0</v>
      </c>
      <c r="CP124" s="1">
        <f>IF(ABS($Q124)&lt;G$28,$AA124,IF(ABS($Q123)&lt;G$28,(G$28-ABS($Q123))*($Z123+$Z124)*0.5*($D$27+$D$28)*$D$5*1000,0))</f>
        <v>0</v>
      </c>
      <c r="CQ124" s="1">
        <f>IF(AND(G$28&lt;ABS($Q124),G$28&gt;ABS($Q123)),1,0)</f>
        <v>0</v>
      </c>
      <c r="CR124" s="3">
        <f>MIN(IF(CQ124=1,($S124-$S123)/(ABS($Q124)-ABS($Q123))*(G$28-ABS($Q123))+$S123,0),$D$7)</f>
        <v>0</v>
      </c>
      <c r="CS124" s="1">
        <f>IF(ABS($Q124)&lt;G$29,$AA124,IF(ABS($Q123)&lt;G$29,(G$29-ABS($Q123))*($Z123+$Z124)*0.5*($D$27+$D$28)*$D$5*1000,0))</f>
        <v>0</v>
      </c>
      <c r="CT124" s="1">
        <f>IF(AND(G$29&lt;ABS($Q124),G$29&gt;ABS($Q123)),1,0)</f>
        <v>0</v>
      </c>
      <c r="CU124" s="3">
        <f>MIN(IF(CT124=1,($S124-$S123)/(ABS($Q124)-ABS($Q123))*(G$29-ABS($Q123))+$S123,0),$D$7)</f>
        <v>0</v>
      </c>
      <c r="CV124" s="1">
        <f>IF(ABS($Q124)&lt;G$30,$AA124,IF(ABS($Q123)&lt;G$30,(G$30-ABS($Q123))*($Z123+$Z124)*0.5*($D$27+$D$28)*$D$5*1000,0))</f>
        <v>0</v>
      </c>
      <c r="CW124" s="1">
        <f>IF(AND(G$30&lt;ABS($Q124),G$30&gt;ABS($Q123)),1,0)</f>
        <v>0</v>
      </c>
      <c r="CX124" s="3">
        <f>MIN(IF(CW124=1,($S124-$S123)/(ABS($Q124)-ABS($Q123))*(G$30-ABS($Q123))+$S123,0),$D$7)</f>
        <v>0</v>
      </c>
      <c r="CY124" s="1">
        <f>IF(ABS($Q124)&lt;G$31,$AA124,IF(ABS($Q123)&lt;G$31,(G$31-ABS($Q123))*($Z123+$Z124)*0.5*($D$27+$D$28)*$D$5*1000,0))</f>
        <v>0</v>
      </c>
      <c r="CZ124" s="1">
        <f>IF(AND(G$31&lt;ABS($Q124),G$31&gt;ABS($Q123)),1,0)</f>
        <v>0</v>
      </c>
      <c r="DA124" s="3">
        <f>MIN(IF(CZ124=1,($S124-$S123)/(ABS($Q124)-ABS($Q123))*(G$31-ABS($Q123))+$S123,0),$D$7)</f>
        <v>0</v>
      </c>
      <c r="DB124" s="1">
        <f>IF(ABS($Q124)&lt;G$32,$AA124,IF(ABS($Q123)&lt;G$32,(G$32-ABS($Q123))*($Z123+$Z124)*0.5*($D$27+$D$28)*$D$5*1000,0))</f>
        <v>0</v>
      </c>
      <c r="DC124" s="1">
        <f>IF(AND(G$32&lt;ABS($Q124),G$32&gt;ABS($Q123)),1,0)</f>
        <v>0</v>
      </c>
      <c r="DD124" s="3">
        <f>MIN(IF(DC124=1,($S124-$S123)/(ABS($Q124)-ABS($Q123))*(G$32-ABS($Q123))+$S123,0),$D$7)</f>
        <v>0</v>
      </c>
      <c r="DE124" s="1">
        <f>IF(ABS($Q124)&lt;G$33,$AA124,IF(ABS($Q123)&lt;G$33,(G$33-ABS($Q123))*($Z123+$Z124)*0.5*($D$27+$D$28)*$D$5*1000,0))</f>
        <v>0</v>
      </c>
      <c r="DF124" s="1">
        <f>IF(AND(G$33&lt;ABS($Q124),G$33&gt;ABS($Q123)),1,0)</f>
        <v>0</v>
      </c>
      <c r="DG124" s="3">
        <f>MIN(IF(DF124=1,($S124-$S123)/(ABS($Q124)-ABS($Q123))*(G$33-ABS($Q123))+$S123,0),$D$7)</f>
        <v>0</v>
      </c>
      <c r="DH124" s="1">
        <f>IF(ABS($Q124)&lt;G$34,$AA124,IF(ABS($Q123)&lt;G$34,(G$34-ABS($Q123))*($Z123+$Z124)*0.5*($D$27+$D$28)*$D$5*1000,0))</f>
        <v>0</v>
      </c>
      <c r="DI124" s="1">
        <f>IF(AND(G$34&lt;ABS($Q124),G$34&gt;ABS($Q123)),1,0)</f>
        <v>0</v>
      </c>
      <c r="DJ124" s="3">
        <f>MIN(IF(DI124=1,($S124-$S123)/(ABS($Q124)-ABS($Q123))*(G$34-ABS($Q123))+$S123,0),$D$7)</f>
        <v>0</v>
      </c>
      <c r="DK124" s="1">
        <f>IF(ABS($Q124)&lt;G$35,$AA124,IF(ABS($Q123)&lt;G$35,(G$35-ABS($Q123))*($Z123+$Z124)*0.5*($D$27+$D$28)*$D$5*1000,0))</f>
        <v>0</v>
      </c>
      <c r="DL124" s="1">
        <f>IF(AND(G$35&lt;ABS($Q124),G$35&gt;ABS($Q123)),1,0)</f>
        <v>0</v>
      </c>
      <c r="DM124" s="3">
        <f>MIN(IF(DL124=1,($S124-$S123)/(ABS($Q124)-ABS($Q123))*(G$35-ABS($Q123))+$S123,0),$D$7)</f>
        <v>0</v>
      </c>
      <c r="DN124" s="1">
        <f>IF(ABS($Q124)&lt;G$36,$AA124,IF(ABS($Q123)&lt;G$36,(G$36-ABS($Q123))*($Z123+$Z124)*0.5*($D$27+$D$28)*$D$5*1000,0))</f>
        <v>0</v>
      </c>
      <c r="DO124" s="1">
        <f>IF(AND(G$36&lt;ABS($Q124),G$36&gt;ABS($Q123)),1,0)</f>
        <v>0</v>
      </c>
      <c r="DP124" s="3">
        <f>MIN(IF(DO124=1,($S124-$S123)/(ABS($Q124)-ABS($Q123))*(G$36-ABS($Q123))+$S123,0),$D$7)</f>
        <v>0</v>
      </c>
      <c r="DQ124" s="1">
        <f>IF(ABS($Q124)&lt;G$37,$AA124,IF(ABS($Q123)&lt;G$37,(G$37-ABS($Q123))*($Z123+$Z124)*0.5*($D$27+$D$28)*$D$5*1000,0))</f>
        <v>0</v>
      </c>
      <c r="DR124" s="1">
        <f>IF(AND(G$37&lt;ABS($Q124),G$37&gt;ABS($Q123)),1,0)</f>
        <v>0</v>
      </c>
      <c r="DS124" s="3">
        <f>MIN(IF(DR124=1,($S124-$S123)/(ABS($Q124)-ABS($Q123))*(G$37-ABS($Q123))+$S123,0),$D$7)</f>
        <v>0</v>
      </c>
      <c r="DT124" s="1">
        <f>IF(ABS($Q124)&lt;G$38,$AA124,IF(ABS($Q123)&lt;G$38,(G$38-ABS($Q123))*($Z123+$Z124)*0.5*($D$27+$D$28)*$D$5*1000,0))</f>
        <v>0</v>
      </c>
      <c r="DU124" s="1">
        <f>IF(AND(G$38&lt;ABS($Q124),G$38&gt;ABS($Q123)),1,0)</f>
        <v>0</v>
      </c>
      <c r="DV124" s="3">
        <f>MIN(IF(DU124=1,($S124-$S123)/(ABS($Q124)-ABS($Q123))*(G$38-ABS($Q123))+$S123,0),$D$7)</f>
        <v>0</v>
      </c>
      <c r="DW124" s="1">
        <f>IF(ABS($Q124)&lt;G$39,$AA124,IF(ABS($Q123)&lt;G$39,(G$39-ABS($Q123))*($Z123+$Z124)*0.5*($D$27+$D$28)*$D$5*1000,0))</f>
        <v>0</v>
      </c>
      <c r="DX124" s="1">
        <f>IF(AND(G$39&lt;ABS($Q124),G$39&gt;ABS($Q123)),1,0)</f>
        <v>0</v>
      </c>
      <c r="DY124" s="3">
        <f>MIN(IF(DX124=1,($S124-$S123)/(ABS($Q124)-ABS($Q123))*(G$39-ABS($Q123))+$S123,0),$D$7)</f>
        <v>0</v>
      </c>
      <c r="DZ124" s="1">
        <f>IF(ABS($Q124)&lt;G$40,$AA124,IF(ABS($Q123)&lt;G$40,(G$40-ABS($Q123))*($Z123+$Z124)*0.5*($D$27+$D$28)*$D$5*1000,0))</f>
        <v>0</v>
      </c>
      <c r="EA124" s="1">
        <f>IF(AND(G$40&lt;ABS($Q124),G$40&gt;ABS($Q123)),1,0)</f>
        <v>0</v>
      </c>
      <c r="EB124" s="3">
        <f>MIN(IF(EA124=1,($S124-$S123)/(ABS($Q124)-ABS($Q123))*(G$40-ABS($Q123))+$S123,0),$D$7)</f>
        <v>0</v>
      </c>
      <c r="EC124" s="1">
        <f>IF(ABS($Q124)&lt;G$41,$AA124,IF(ABS($Q123)&lt;G$41,(G$41-ABS($Q123))*($Z123+$Z124)*0.5*($D$27+$D$28)*$D$5*1000,0))</f>
        <v>0</v>
      </c>
      <c r="ED124" s="1">
        <f>IF(AND(G$41&lt;ABS($Q124),G$41&gt;ABS($Q123)),1,0)</f>
        <v>0</v>
      </c>
      <c r="EE124" s="3">
        <f>MIN(IF(ED124=1,($S124-$S123)/(ABS($Q124)-ABS($Q123))*(G$41-ABS($Q123))+$S123,0),$D$7)</f>
        <v>0</v>
      </c>
      <c r="EF124" s="1">
        <f>IF(ABS($Q124)&lt;G$42,$AA124,IF(ABS($Q123)&lt;G$42,(G$42-ABS($Q123))*($Z123+$Z124)*0.5*($D$27+$D$28)*$D$5*1000,0))</f>
        <v>0</v>
      </c>
      <c r="EG124" s="1">
        <f>IF(AND(G$42&lt;ABS($Q124),G$42&gt;ABS($Q123)),1,0)</f>
        <v>0</v>
      </c>
      <c r="EH124" s="3">
        <f>MIN(IF(EG124=1,($S124-$S123)/(ABS($Q124)-ABS($Q123))*(G$42-ABS($Q123))+$S123,0),$D$7)</f>
        <v>0</v>
      </c>
      <c r="EI124" s="1">
        <f>IF(ABS($Q124)&lt;G$43,$AA124,IF(ABS($Q123)&lt;G$43,(G$43-ABS($Q123))*($Z123+$Z124)*0.5*($D$27+$D$28)*$D$5*1000,0))</f>
        <v>0</v>
      </c>
      <c r="EJ124" s="1">
        <f>IF(AND(G$43&lt;ABS($Q124),G$43&gt;ABS($Q123)),1,0)</f>
        <v>0</v>
      </c>
      <c r="EK124" s="3">
        <f>MIN(IF(EJ124=1,($S124-$S123)/(ABS($Q124)-ABS($Q123))*(G$43-ABS($Q123))+$S123,0),$D$7)</f>
        <v>0</v>
      </c>
      <c r="EL124" s="1">
        <f>IF(ABS($Q124)&lt;G$44,$AA124,IF(ABS($Q123)&lt;G$44,(G$44-ABS($Q123))*($Z123+$Z124)*0.5*($D$27+$D$28)*$D$5*1000,0))</f>
        <v>0</v>
      </c>
      <c r="EM124" s="1">
        <f>IF(AND(G$44&lt;ABS($Q124),G$44&gt;ABS($Q123)),1,0)</f>
        <v>0</v>
      </c>
      <c r="EN124" s="3">
        <f>MIN(IF(EM124=1,($S124-$S123)/(ABS($Q124)-ABS($Q123))*(G$44-ABS($Q123))+$S123,0),$D$7)</f>
        <v>0</v>
      </c>
      <c r="EO124" s="1">
        <f>IF(ABS($Q124)&lt;G$45,$AA124,IF(ABS($Q123)&lt;G$45,(G$45-ABS($Q123))*($Z123+$Z124)*0.5*($D$27+$D$28)*$D$5*1000,0))</f>
        <v>0</v>
      </c>
      <c r="EP124" s="1">
        <f>IF(AND(G$45&lt;ABS($Q124),G$45&gt;ABS($Q123)),1,0)</f>
        <v>0</v>
      </c>
      <c r="EQ124" s="3">
        <f>MIN(IF(EP124=1,($S124-$S123)/(ABS($Q124)-ABS($Q123))*(G$45-ABS($Q123))+$S123,0),$D$7)</f>
        <v>0</v>
      </c>
      <c r="ER124" s="1">
        <f>IF(ABS($Q124)&lt;G$46,$AA124,IF(ABS($Q123)&lt;G$46,(G$46-ABS($Q123))*($Z123+$Z124)*0.5*($D$27+$D$28)*$D$5*1000,0))</f>
        <v>0</v>
      </c>
      <c r="ES124" s="1">
        <f>IF(AND(G$46&lt;ABS($Q124),G$46&gt;ABS($Q123)),1,0)</f>
        <v>0</v>
      </c>
      <c r="ET124" s="3">
        <f>MIN(IF(ES124=1,($S124-$S123)/(ABS($Q124)-ABS($Q123))*(G$46-ABS($Q123))+$S123,0),$D$7)</f>
        <v>0</v>
      </c>
      <c r="EU124" s="1">
        <f>IF(ABS($Q124)&lt;G$47,$AA124,IF(ABS($Q123)&lt;G$47,(G$47-ABS($Q123))*($Z123+$Z124)*0.5*($D$27+$D$28)*$D$5*1000,0))</f>
        <v>0</v>
      </c>
      <c r="EV124" s="1">
        <f>IF(AND(G$47&lt;ABS($Q124),G$47&gt;ABS($Q123)),1,0)</f>
        <v>0</v>
      </c>
      <c r="EW124" s="3">
        <f>MIN(IF(EV124=1,($S124-$S123)/(ABS($Q124)-ABS($Q123))*(G$47-ABS($Q123))+$S123,0),$D$7)</f>
        <v>0</v>
      </c>
      <c r="EX124" s="1">
        <f>IF(ABS($Q124)&lt;G$48,$AA124,IF(ABS($Q123)&lt;G$48,(G$48-ABS($Q123))*($Z123+$Z124)*0.5*($D$27+$D$28)*$D$5*1000,0))</f>
        <v>0</v>
      </c>
      <c r="EY124" s="1">
        <f>IF(AND(G$48&lt;ABS($Q124),G$48&gt;ABS($Q123)),1,0)</f>
        <v>0</v>
      </c>
      <c r="EZ124" s="3">
        <f>MIN(IF(EY124=1,($S124-$S123)/(ABS($Q124)-ABS($Q123))*(G$48-ABS($Q123))+$S123,0),$D$7)</f>
        <v>0</v>
      </c>
      <c r="FA124" s="1">
        <f>IF(ABS($Q124)&lt;G$49,$AA124,IF(ABS($Q123)&lt;G$49,(G$49-ABS($Q123))*($Z123+$Z124)*0.5*($D$27+$D$28)*$D$5*1000,0))</f>
        <v>0</v>
      </c>
      <c r="FB124" s="1">
        <f>IF(AND(G$49&lt;ABS($Q124),G$49&gt;ABS($Q123)),1,0)</f>
        <v>0</v>
      </c>
      <c r="FC124" s="3">
        <f>MIN(IF(FB124=1,($S124-$S123)/(ABS($Q124)-ABS($Q123))*(G$49-ABS($Q123))+$S123,0),$D$7)</f>
        <v>0</v>
      </c>
      <c r="FD124" s="1">
        <f>IF(ABS($Q124)&lt;G$50,$AA124,IF(ABS($Q123)&lt;G$50,(G$50-ABS($Q123))*($Z123+$Z124)*0.5*($D$27+$D$28)*$D$5*1000,0))</f>
        <v>0</v>
      </c>
      <c r="FE124" s="1">
        <f>IF(AND(G$50&lt;ABS($Q124),G$50&gt;ABS($Q123)),1,0)</f>
        <v>0</v>
      </c>
      <c r="FF124" s="3">
        <f>MIN(IF(FE124=1,($S124-$S123)/(ABS($Q124)-ABS($Q123))*(G$50-ABS($Q123))+$S123,0),$D$7)</f>
        <v>0</v>
      </c>
      <c r="FG124" s="1">
        <f>IF(ABS($Q124)&lt;G$51,$AA124,IF(ABS($Q123)&lt;G$51,(G$51-ABS($Q123))*($Z123+$Z124)*0.5*($D$27+$D$28)*$D$5*1000,0))</f>
        <v>0</v>
      </c>
      <c r="FH124" s="1">
        <f>IF(AND(G$51&lt;ABS($Q124),G$51&gt;ABS($Q123)),1,0)</f>
        <v>0</v>
      </c>
      <c r="FI124" s="3">
        <f>MIN(IF(FH124=1,($S124-$S123)/(ABS($Q124)-ABS($Q123))*(G$51-ABS($Q123))+$S123,0),$D$7)</f>
        <v>0</v>
      </c>
      <c r="FJ124" s="1">
        <f>IF(ABS($Q124)&lt;G$52,$AA124,IF(ABS($Q123)&lt;G$52,(G$52-ABS($Q123))*($Z123+$Z124)*0.5*($D$27+$D$28)*$D$5*1000,0))</f>
        <v>0</v>
      </c>
      <c r="FK124" s="1">
        <f>IF(AND(G$52&lt;ABS($Q124),G$52&gt;ABS($Q123)),1,0)</f>
        <v>0</v>
      </c>
      <c r="FL124" s="3">
        <f>MIN(IF(FK124=1,($S124-$S123)/(ABS($Q124)-ABS($Q123))*(G$52-ABS($Q123))+$S123,0),$D$7)</f>
        <v>0</v>
      </c>
      <c r="FM124" s="1">
        <f>IF(ABS($Q124)&lt;G$53,$AA124,IF(ABS($Q123)&lt;G$53,(G$53-ABS($Q123))*($Z123+$Z124)*0.5*($D$27+$D$28)*$D$5*1000,0))</f>
        <v>0</v>
      </c>
      <c r="FN124" s="1">
        <f>IF(AND(G$53&lt;ABS($Q124),G$53&gt;ABS($Q123)),1,0)</f>
        <v>0</v>
      </c>
      <c r="FO124" s="3">
        <f>MIN(IF(FN124=1,($S124-$S123)/(ABS($Q124)-ABS($Q123))*(G$53-ABS($Q123))+$S123,0),$D$7)</f>
        <v>0</v>
      </c>
      <c r="FP124" s="1">
        <f>IF(ABS($Q124)&lt;G$54,$AA124,IF(ABS($Q123)&lt;G$54,(G$54-ABS($Q123))*($Z123+$Z124)*0.5*($D$27+$D$28)*$D$5*1000,0))</f>
        <v>0</v>
      </c>
      <c r="FQ124" s="1">
        <f>IF(AND(G$54&lt;ABS($Q124),G$54&gt;ABS($Q123)),1,0)</f>
        <v>0</v>
      </c>
      <c r="FR124" s="3">
        <f>MIN(IF(FQ124=1,($S124-$S123)/(ABS($Q124)-ABS($Q123))*(G$54-ABS($Q123))+$S123,0),$D$7)</f>
        <v>0</v>
      </c>
      <c r="FS124" s="1">
        <f>IF(ABS($Q124)&lt;G$55,$AA124,IF(ABS($Q123)&lt;G$55,(G$55-ABS($Q123))*($Z123+$Z124)*0.5*($D$27+$D$28)*$D$5*1000,0))</f>
        <v>0</v>
      </c>
      <c r="FT124" s="1">
        <f>IF(AND(G$55&lt;ABS($Q124),G$55&gt;ABS($Q123)),1,0)</f>
        <v>0</v>
      </c>
      <c r="FU124" s="3">
        <f>MIN(IF(FT124=1,($S124-$S123)/(ABS($Q124)-ABS($Q123))*(G$55-ABS($Q123))+$S123,0),$D$7)</f>
        <v>0</v>
      </c>
      <c r="FV124" s="1" t="e">
        <f>IF(ABS($Q124)&lt;#REF!,$AA124,IF(ABS($Q123)&lt;#REF!,(#REF!-ABS($Q123))*($Z123+$Z124)*0.5*($D$27+$D$28)*$D$5*1000,0))</f>
        <v>#REF!</v>
      </c>
      <c r="FW124" s="1" t="e">
        <f>IF(AND(#REF!&lt;ABS($Q124),#REF!&gt;ABS($Q123)),1,0)</f>
        <v>#REF!</v>
      </c>
      <c r="FX124" s="3" t="e">
        <f>MIN(IF(FW124=1,($S124-$S123)/(ABS($Q124)-ABS($Q123))*(#REF!-ABS($Q123))+$S123,0),$D$7)</f>
        <v>#REF!</v>
      </c>
    </row>
    <row r="125" spans="1:180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36"/>
      <c r="M125" s="23"/>
      <c r="N125" s="23"/>
      <c r="O125" s="23"/>
      <c r="P125" s="11"/>
      <c r="Q125" s="4"/>
      <c r="R125" s="4"/>
      <c r="S125" s="4"/>
      <c r="T125" s="4"/>
      <c r="U125" s="4"/>
      <c r="V125" s="4"/>
      <c r="W125" s="4"/>
      <c r="X125" s="4"/>
      <c r="Y125" s="4"/>
      <c r="Z125" s="3">
        <f t="shared" si="8"/>
        <v>0.2</v>
      </c>
      <c r="AA125" s="3"/>
      <c r="AB125" s="1"/>
      <c r="AC125" s="2"/>
      <c r="AD125" s="2"/>
      <c r="AE125" s="1"/>
      <c r="AF125" s="2"/>
      <c r="AG125" s="2"/>
      <c r="AH125" s="1"/>
      <c r="AI125" s="2"/>
      <c r="AJ125" s="2"/>
      <c r="AK125" s="1"/>
      <c r="AL125" s="2"/>
      <c r="AM125" s="2"/>
      <c r="AN125" s="1"/>
      <c r="AO125" s="2"/>
      <c r="AP125" s="2"/>
      <c r="AQ125" s="1"/>
      <c r="AR125" s="2"/>
      <c r="AS125" s="2"/>
      <c r="AT125" s="1"/>
      <c r="AU125" s="2"/>
      <c r="AV125" s="2"/>
      <c r="AW125" s="1"/>
      <c r="AX125" s="2"/>
      <c r="AY125" s="2"/>
      <c r="AZ125" s="1"/>
      <c r="BA125" s="2"/>
      <c r="BB125" s="2"/>
      <c r="BC125" s="1"/>
      <c r="BD125" s="2"/>
      <c r="BE125" s="2"/>
      <c r="BF125" s="1"/>
      <c r="BG125" s="2"/>
      <c r="BH125" s="2"/>
      <c r="BI125" s="1"/>
      <c r="BJ125" s="2"/>
      <c r="BK125" s="2"/>
      <c r="BL125" s="1"/>
      <c r="BM125" s="2"/>
      <c r="BN125" s="2"/>
      <c r="BO125" s="1"/>
      <c r="BP125" s="2"/>
      <c r="BQ125" s="2"/>
      <c r="BR125" s="1"/>
      <c r="BS125" s="2"/>
      <c r="BT125" s="2"/>
      <c r="BU125" s="1"/>
      <c r="BV125" s="2"/>
      <c r="BW125" s="2"/>
      <c r="BX125" s="1"/>
      <c r="BY125" s="2"/>
      <c r="BZ125" s="2"/>
      <c r="CA125" s="1"/>
      <c r="CB125" s="2"/>
      <c r="CC125" s="2"/>
      <c r="CD125" s="1"/>
      <c r="CE125" s="2"/>
      <c r="CF125" s="2"/>
      <c r="CG125" s="1"/>
      <c r="CH125" s="2"/>
      <c r="CI125" s="2"/>
      <c r="CJ125" s="1"/>
      <c r="CK125" s="2"/>
      <c r="CL125" s="2"/>
      <c r="CM125" s="1"/>
      <c r="CN125" s="2"/>
      <c r="CO125" s="2"/>
      <c r="CP125" s="1"/>
      <c r="CQ125" s="2"/>
      <c r="CR125" s="2"/>
      <c r="CS125" s="1"/>
      <c r="CT125" s="2"/>
      <c r="CU125" s="2"/>
      <c r="CV125" s="1"/>
      <c r="CW125" s="2"/>
      <c r="CX125" s="2"/>
      <c r="CY125" s="1"/>
      <c r="CZ125" s="2"/>
      <c r="DA125" s="2"/>
      <c r="DB125" s="1"/>
      <c r="DC125" s="2"/>
      <c r="DD125" s="2"/>
      <c r="DE125" s="1"/>
      <c r="DF125" s="2"/>
      <c r="DG125" s="2"/>
      <c r="DH125" s="1"/>
      <c r="DI125" s="2"/>
      <c r="DJ125" s="2"/>
      <c r="DK125" s="1"/>
      <c r="DL125" s="2"/>
      <c r="DM125" s="2"/>
      <c r="DN125" s="1"/>
      <c r="DO125" s="2"/>
      <c r="DP125" s="2"/>
      <c r="DQ125" s="1"/>
      <c r="DR125" s="2"/>
      <c r="DS125" s="2"/>
      <c r="DT125" s="1"/>
      <c r="DU125" s="2"/>
      <c r="DV125" s="2"/>
      <c r="DW125" s="1"/>
      <c r="DX125" s="2"/>
      <c r="DY125" s="2"/>
      <c r="DZ125" s="1"/>
      <c r="EA125" s="2"/>
      <c r="EB125" s="2"/>
      <c r="EC125" s="1"/>
      <c r="ED125" s="2"/>
      <c r="EE125" s="2"/>
      <c r="EF125" s="1"/>
      <c r="EG125" s="2"/>
      <c r="EH125" s="2"/>
      <c r="EI125" s="1"/>
      <c r="EJ125" s="2"/>
      <c r="EK125" s="2"/>
      <c r="EL125" s="1"/>
      <c r="EM125" s="2"/>
      <c r="EN125" s="2"/>
      <c r="EO125" s="1"/>
      <c r="EP125" s="2"/>
      <c r="EQ125" s="2"/>
      <c r="ER125" s="1"/>
      <c r="ES125" s="2"/>
      <c r="ET125" s="2"/>
      <c r="EU125" s="1"/>
      <c r="EV125" s="2"/>
      <c r="EW125" s="2"/>
      <c r="EX125" s="1"/>
      <c r="EY125" s="2"/>
      <c r="EZ125" s="2"/>
      <c r="FA125" s="1"/>
      <c r="FB125" s="2"/>
      <c r="FC125" s="2"/>
      <c r="FD125" s="1"/>
      <c r="FE125" s="2"/>
      <c r="FF125" s="2"/>
      <c r="FG125" s="1"/>
      <c r="FH125" s="2"/>
      <c r="FI125" s="2"/>
      <c r="FJ125" s="1"/>
      <c r="FK125" s="2"/>
      <c r="FL125" s="2"/>
      <c r="FM125" s="1"/>
      <c r="FN125" s="2"/>
      <c r="FO125" s="2"/>
      <c r="FP125" s="1"/>
      <c r="FQ125" s="2"/>
      <c r="FR125" s="2"/>
      <c r="FS125" s="1"/>
      <c r="FT125" s="2"/>
      <c r="FU125" s="2"/>
      <c r="FV125" s="1"/>
      <c r="FW125" s="2"/>
      <c r="FX125" s="2"/>
    </row>
    <row r="126" spans="1:180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36"/>
      <c r="M126" s="23"/>
      <c r="N126" s="23"/>
      <c r="O126" s="23"/>
      <c r="P126" s="11"/>
      <c r="Q126" s="4"/>
      <c r="R126" s="4"/>
      <c r="S126" s="4"/>
      <c r="T126" s="4"/>
      <c r="U126" s="4"/>
      <c r="V126" s="4"/>
      <c r="W126" s="4"/>
      <c r="X126" s="4"/>
      <c r="Y126" s="4"/>
      <c r="Z126" s="3">
        <f t="shared" si="8"/>
        <v>0.2</v>
      </c>
      <c r="AA126" s="1">
        <f>$R125*($Z126+$Z125)*0.5*($D$27+$D$28)*1000*$D$5</f>
        <v>0</v>
      </c>
      <c r="AB126" s="1">
        <f>IF(ABS($Q126)&lt;$G$6,$AA126,IF(ABS($Q125)&lt;$G$6,($G$6-ABS($Q125))*($Z125+$Z126)*0.5*($D$27+$D$28)*$D$5*1000,0))</f>
        <v>0</v>
      </c>
      <c r="AC126" s="1">
        <f>IF(AND($G$6&lt;ABS($Q126),$G$6&gt;ABS($Q125)),1,0)</f>
        <v>0</v>
      </c>
      <c r="AD126" s="3">
        <f>MIN(IF(AC126=1,($S126-$S125)/(ABS($Q126)-ABS($Q125))*($G$6-ABS($Q125))+$S125,0),$D$7)</f>
        <v>0</v>
      </c>
      <c r="AE126" s="1">
        <f>IF(ABS($Q126)&lt;$G$7,$AA126,IF(ABS($Q125)&lt;$G$7,($G$7-ABS($Q125))*($Z125+$Z126)*0.5*($D$27+$D$28)*$D$5*1000,0))</f>
        <v>0</v>
      </c>
      <c r="AF126" s="1">
        <f>IF(AND($G$7&lt;ABS($Q126),$G$7&gt;ABS($Q125)),1,0)</f>
        <v>0</v>
      </c>
      <c r="AG126" s="3">
        <f>MIN(IF(AF126=1,($S126-$S125)/(ABS($Q126)-ABS($Q125))*($G$7-ABS($Q125))+$S125,0),$D$7)</f>
        <v>0</v>
      </c>
      <c r="AH126" s="1">
        <f>IF(ABS($Q126)&lt;$G$8,$AA126,IF(ABS($Q125)&lt;$G$8,($G$8-ABS($Q125))*($Z125+$Z126)*0.5*($D$27+$D$28)*$D$5*1000,0))</f>
        <v>0</v>
      </c>
      <c r="AI126" s="1">
        <f>IF(AND($G$8&lt;ABS($Q126),$G$8&gt;ABS($Q125)),1,0)</f>
        <v>0</v>
      </c>
      <c r="AJ126" s="3">
        <f>MIN(IF(AI126=1,($S126-$S125)/(ABS($Q126)-ABS($Q125))*($G$8-ABS($Q125))+$S125,0),$D$7)</f>
        <v>0</v>
      </c>
      <c r="AK126" s="1">
        <f>IF(ABS($Q126)&lt;$G$9,$AA126,IF(ABS($Q125)&lt;$G$9,($G$9-ABS($Q125))*($Z125+$Z126)*0.5*($D$27+$D$28)*$D$5*1000,0))</f>
        <v>0</v>
      </c>
      <c r="AL126" s="1">
        <f>IF(AND($G$9&lt;ABS($Q126),$G$9&gt;ABS($Q125)),1,0)</f>
        <v>0</v>
      </c>
      <c r="AM126" s="3">
        <f>MIN(IF(AL126=1,($S126-$S125)/(ABS($Q126)-ABS($Q125))*($G$9-ABS($Q125))+$S125,0),$D$7)</f>
        <v>0</v>
      </c>
      <c r="AN126" s="1">
        <f>IF(ABS($Q126)&lt;$G$10,$AA126,IF(ABS($Q125)&lt;$G$10,($G$10-ABS($Q125))*($Z125+$Z126)*0.5*($D$27+$D$28)*$D$5*1000,0))</f>
        <v>0</v>
      </c>
      <c r="AO126" s="1">
        <f>IF(AND($G$10&lt;ABS($Q126),$G$10&gt;ABS($Q125)),1,0)</f>
        <v>0</v>
      </c>
      <c r="AP126" s="3">
        <f>MIN(IF(AO126=1,($S126-$S125)/(ABS($Q126)-ABS($Q125))*($G$10-ABS($Q125))+$S125,0),$D$7)</f>
        <v>0</v>
      </c>
      <c r="AQ126" s="1">
        <f>IF(ABS($Q126)&lt;$G$11,$AA126,IF(ABS($Q125)&lt;$G$11,($G$11-ABS($Q125))*($Z125+$Z126)*0.5*($D$27+$D$28)*$D$5*1000,0))</f>
        <v>0</v>
      </c>
      <c r="AR126" s="1">
        <f>IF(AND($G$11&lt;ABS($Q126),$G$11&gt;ABS($Q125)),1,0)</f>
        <v>0</v>
      </c>
      <c r="AS126" s="3">
        <f>MIN(IF(AR126=1,($S126-$S125)/(ABS($Q126)-ABS($Q125))*($G$11-ABS($Q125))+$S125,0),$D$7)</f>
        <v>0</v>
      </c>
      <c r="AT126" s="1">
        <f>IF(ABS($Q126)&lt;$G$12,$AA126,IF(ABS($Q125)&lt;$G$12,($G$12-ABS($Q125))*($Z125+$Z126)*0.5*($D$27+$D$28)*$D$5*1000,0))</f>
        <v>0</v>
      </c>
      <c r="AU126" s="1">
        <f>IF(AND($G$12&lt;ABS($Q126),$G$12&gt;ABS($Q125)),1,0)</f>
        <v>0</v>
      </c>
      <c r="AV126" s="3">
        <f>MIN(IF(AU126=1,($S126-$S125)/(ABS($Q126)-ABS($Q125))*($G$12-ABS($Q125))+$S125,0),$D$7)</f>
        <v>0</v>
      </c>
      <c r="AW126" s="1">
        <f>IF(ABS($Q126)&lt;$G$13,$AA126,IF(ABS($Q125)&lt;$G$13,($G$13-ABS($Q125))*($Z125+$Z126)*0.5*($D$27+$D$28)*$D$5*1000,0))</f>
        <v>0</v>
      </c>
      <c r="AX126" s="1">
        <f>IF(AND($G$13&lt;ABS($Q126),$G$13&gt;ABS($Q125)),1,0)</f>
        <v>0</v>
      </c>
      <c r="AY126" s="3">
        <f>MIN(IF(AX126=1,($S126-$S125)/(ABS($Q126)-ABS($Q125))*($G$13-ABS($Q125))+$S125,0),$D$7)</f>
        <v>0</v>
      </c>
      <c r="AZ126" s="1">
        <f>IF(ABS($Q126)&lt;$G$14,$AA126,IF(ABS($Q125)&lt;$G$14,($G$14-ABS($Q125))*($Z125+$Z126)*0.5*($D$27+$D$28)*$D$5*1000,0))</f>
        <v>0</v>
      </c>
      <c r="BA126" s="1">
        <f>IF(AND($G$14&lt;ABS($Q126),$G$14&gt;ABS($Q125)),1,0)</f>
        <v>0</v>
      </c>
      <c r="BB126" s="3">
        <f>MIN(IF(BA126=1,($S126-$S125)/(ABS($Q126)-ABS($Q125))*($G$14-ABS($Q125))+$S125,0),$D$7)</f>
        <v>0</v>
      </c>
      <c r="BC126" s="1">
        <f>IF(ABS($Q126)&lt;G$15,$AA126,IF(ABS($Q125)&lt;G$15,(G$15-ABS($Q125))*($Z125+$Z126)*0.5*($D$27+$D$28)*$D$5*1000,0))</f>
        <v>0</v>
      </c>
      <c r="BD126" s="1">
        <f>IF(AND(G$15&lt;ABS($Q126),G$15&gt;ABS($Q125)),1,0)</f>
        <v>0</v>
      </c>
      <c r="BE126" s="3">
        <f>MIN(IF(BD126=1,($S126-$S125)/(ABS($Q126)-ABS($Q125))*(G$15-ABS($Q125))+$S125,0),$D$7)</f>
        <v>0</v>
      </c>
      <c r="BF126" s="1">
        <f>IF(ABS($Q126)&lt;G$16,$AA126,IF(ABS($Q125)&lt;G$16,(G$16-ABS($Q125))*($Z125+$Z126)*0.5*($D$27+$D$28)*$D$5*1000,0))</f>
        <v>0</v>
      </c>
      <c r="BG126" s="1">
        <f>IF(AND(G$16&lt;ABS($Q126),G$16&gt;ABS($Q125)),1,0)</f>
        <v>0</v>
      </c>
      <c r="BH126" s="3">
        <f>MIN(IF(BG126=1,($S126-$S125)/(ABS($Q126)-ABS($Q125))*(G$16-ABS($Q125))+$S125,0),$D$7)</f>
        <v>0</v>
      </c>
      <c r="BI126" s="1">
        <f>IF(ABS($Q126)&lt;G$17,$AA126,IF(ABS($Q125)&lt;G$17,(G$17-ABS($Q125))*($Z125+$Z126)*0.5*($D$27+$D$28)*$D$5*1000,0))</f>
        <v>0</v>
      </c>
      <c r="BJ126" s="1">
        <f>IF(AND(G$17&lt;ABS($Q126),G$17&gt;ABS($Q125)),1,0)</f>
        <v>0</v>
      </c>
      <c r="BK126" s="3">
        <f>MIN(IF(BJ126=1,($S126-$S125)/(ABS($Q126)-ABS($Q125))*(G$17-ABS($Q125))+$S125,0),$D$7)</f>
        <v>0</v>
      </c>
      <c r="BL126" s="1">
        <f>IF(ABS($Q126)&lt;G$18,$AA126,IF(ABS($Q125)&lt;G$18,(G$18-ABS($Q125))*($Z125+$Z126)*0.5*($D$27+$D$28)*$D$5*1000,0))</f>
        <v>0</v>
      </c>
      <c r="BM126" s="1">
        <f>IF(AND(G$18&lt;ABS($Q126),G$18&gt;ABS($Q125)),1,0)</f>
        <v>0</v>
      </c>
      <c r="BN126" s="3">
        <f>MIN(IF(BM126=1,($S126-$S125)/(ABS($Q126)-ABS($Q125))*(G$18-ABS($Q125))+$S125,0),$D$7)</f>
        <v>0</v>
      </c>
      <c r="BO126" s="1">
        <f>IF(ABS($Q126)&lt;G$19,$AA126,IF(ABS($Q125)&lt;G$19,(G$19-ABS($Q125))*($Z125+$Z126)*0.5*($D$27+$D$28)*$D$5*1000,0))</f>
        <v>0</v>
      </c>
      <c r="BP126" s="1">
        <f>IF(AND(G$19&lt;ABS($Q126),G$19&gt;ABS($Q125)),1,0)</f>
        <v>0</v>
      </c>
      <c r="BQ126" s="3">
        <f>MIN(IF(BP126=1,($S126-$S125)/(ABS($Q126)-ABS($Q125))*(G$19-ABS($Q125))+$S125,0),$D$7)</f>
        <v>0</v>
      </c>
      <c r="BR126" s="1">
        <f>IF(ABS($Q126)&lt;G$20,$AA126,IF(ABS($Q125)&lt;G$20,(G$20-ABS($Q125))*($Z125+$Z126)*0.5*($D$27+$D$28)*$D$5*1000,0))</f>
        <v>0</v>
      </c>
      <c r="BS126" s="1">
        <f>IF(AND(G$20&lt;ABS($Q126),G$20&gt;ABS($Q125)),1,0)</f>
        <v>0</v>
      </c>
      <c r="BT126" s="3">
        <f>MIN(IF(BS126=1,($S126-$S125)/(ABS($Q126)-ABS($Q125))*(G$20-ABS($Q125))+$S125,0),$D$7)</f>
        <v>0</v>
      </c>
      <c r="BU126" s="1">
        <f>IF(ABS($Q126)&lt;G$21,$AA126,IF(ABS($Q125)&lt;G$21,(G$21-ABS($Q125))*($Z125+$Z126)*0.5*($D$27+$D$28)*$D$5*1000,0))</f>
        <v>0</v>
      </c>
      <c r="BV126" s="1">
        <f>IF(AND(G$21&lt;ABS($Q126),G$21&gt;ABS($Q125)),1,0)</f>
        <v>0</v>
      </c>
      <c r="BW126" s="3">
        <f>MIN(IF(BV126=1,($S126-$S125)/(ABS($Q126)-ABS($Q125))*(G$21-ABS($Q125))+$S125,0),$D$7)</f>
        <v>0</v>
      </c>
      <c r="BX126" s="1">
        <f>IF(ABS($Q126)&lt;G$22,$AA126,IF(ABS($Q125)&lt;G$22,(G$22-ABS($Q125))*($Z125+$Z126)*0.5*($D$27+$D$28)*$D$5*1000,0))</f>
        <v>0</v>
      </c>
      <c r="BY126" s="1">
        <f>IF(AND(G$22&lt;ABS($Q126),G$22&gt;ABS($Q125)),1,0)</f>
        <v>0</v>
      </c>
      <c r="BZ126" s="3">
        <f>MIN(IF(BY126=1,($S126-$S125)/(ABS($Q126)-ABS($Q125))*(G$22-ABS($Q125))+$S125,0),$D$7)</f>
        <v>0</v>
      </c>
      <c r="CA126" s="1">
        <f>IF(ABS($Q126)&lt;G$23,$AA126,IF(ABS($Q125)&lt;G$23,(G$23-ABS($Q125))*($Z125+$Z126)*0.5*($D$27+$D$28)*$D$5*1000,0))</f>
        <v>0</v>
      </c>
      <c r="CB126" s="1">
        <f>IF(AND(G$23&lt;ABS($Q126),G$23&gt;ABS($Q125)),1,0)</f>
        <v>0</v>
      </c>
      <c r="CC126" s="3">
        <f>MIN(IF(CB126=1,($S126-$S125)/(ABS($Q126)-ABS($Q125))*(G$23-ABS($Q125))+$S125,0),$D$7)</f>
        <v>0</v>
      </c>
      <c r="CD126" s="1">
        <f>IF(ABS($Q126)&lt;G$24,$AA126,IF(ABS($Q125)&lt;G$24,(G$24-ABS($Q125))*($Z125+$Z126)*0.5*($D$27+$D$28)*$D$5*1000,0))</f>
        <v>0</v>
      </c>
      <c r="CE126" s="1">
        <f>IF(AND(G$24&lt;ABS($Q126),G$24&gt;ABS($Q125)),1,0)</f>
        <v>0</v>
      </c>
      <c r="CF126" s="3">
        <f>MIN(IF(CE126=1,($S126-$S125)/(ABS($Q126)-ABS($Q125))*(G$24-ABS($Q125))+$S125,0),$D$7)</f>
        <v>0</v>
      </c>
      <c r="CG126" s="1">
        <f>IF(ABS($Q126)&lt;G$25,$AA126,IF(ABS($Q125)&lt;G$25,(G$25-ABS($Q125))*($Z125+$Z126)*0.5*($D$27+$D$28)*$D$5*1000,0))</f>
        <v>0</v>
      </c>
      <c r="CH126" s="1">
        <f>IF(AND(G$25&lt;ABS($Q126),G$25&gt;ABS($Q125)),1,0)</f>
        <v>0</v>
      </c>
      <c r="CI126" s="3">
        <f>MIN(IF(CH126=1,($S126-$S125)/(ABS($Q126)-ABS($Q125))*(G$25-ABS($Q125))+$S125,0),$D$7)</f>
        <v>0</v>
      </c>
      <c r="CJ126" s="1">
        <f>IF(ABS($Q126)&lt;G$26,$AA126,IF(ABS($Q125)&lt;G$26,(G$26-ABS($Q125))*($Z125+$Z126)*0.5*($D$27+$D$28)*$D$5*1000,0))</f>
        <v>0</v>
      </c>
      <c r="CK126" s="1">
        <f>IF(AND(G$26&lt;ABS($Q126),G$26&gt;ABS($Q125)),1,0)</f>
        <v>0</v>
      </c>
      <c r="CL126" s="3">
        <f>MIN(IF(CK126=1,($S126-$S125)/(ABS($Q126)-ABS($Q125))*(G$26-ABS($Q125))+$S125,0),$D$7)</f>
        <v>0</v>
      </c>
      <c r="CM126" s="1">
        <f>IF(ABS($Q126)&lt;G$27,$AA126,IF(ABS($Q125)&lt;G$27,(G$27-ABS($Q125))*($Z125+$Z126)*0.5*($D$27+$D$28)*$D$5*1000,0))</f>
        <v>0</v>
      </c>
      <c r="CN126" s="1">
        <f>IF(AND(G$27&lt;ABS($Q126),G$27&gt;ABS($Q125)),1,0)</f>
        <v>0</v>
      </c>
      <c r="CO126" s="3">
        <f>MIN(IF(CN126=1,($S126-$S125)/(ABS($Q126)-ABS($Q125))*(G$27-ABS($Q125))+$S125,0),$D$7)</f>
        <v>0</v>
      </c>
      <c r="CP126" s="1">
        <f>IF(ABS($Q126)&lt;G$28,$AA126,IF(ABS($Q125)&lt;G$28,(G$28-ABS($Q125))*($Z125+$Z126)*0.5*($D$27+$D$28)*$D$5*1000,0))</f>
        <v>0</v>
      </c>
      <c r="CQ126" s="1">
        <f>IF(AND(G$28&lt;ABS($Q126),G$28&gt;ABS($Q125)),1,0)</f>
        <v>0</v>
      </c>
      <c r="CR126" s="3">
        <f>MIN(IF(CQ126=1,($S126-$S125)/(ABS($Q126)-ABS($Q125))*(G$28-ABS($Q125))+$S125,0),$D$7)</f>
        <v>0</v>
      </c>
      <c r="CS126" s="1">
        <f>IF(ABS($Q126)&lt;G$29,$AA126,IF(ABS($Q125)&lt;G$29,(G$29-ABS($Q125))*($Z125+$Z126)*0.5*($D$27+$D$28)*$D$5*1000,0))</f>
        <v>0</v>
      </c>
      <c r="CT126" s="1">
        <f>IF(AND(G$29&lt;ABS($Q126),G$29&gt;ABS($Q125)),1,0)</f>
        <v>0</v>
      </c>
      <c r="CU126" s="3">
        <f>MIN(IF(CT126=1,($S126-$S125)/(ABS($Q126)-ABS($Q125))*(G$29-ABS($Q125))+$S125,0),$D$7)</f>
        <v>0</v>
      </c>
      <c r="CV126" s="1">
        <f>IF(ABS($Q126)&lt;G$30,$AA126,IF(ABS($Q125)&lt;G$30,(G$30-ABS($Q125))*($Z125+$Z126)*0.5*($D$27+$D$28)*$D$5*1000,0))</f>
        <v>0</v>
      </c>
      <c r="CW126" s="1">
        <f>IF(AND(G$30&lt;ABS($Q126),G$30&gt;ABS($Q125)),1,0)</f>
        <v>0</v>
      </c>
      <c r="CX126" s="3">
        <f>MIN(IF(CW126=1,($S126-$S125)/(ABS($Q126)-ABS($Q125))*(G$30-ABS($Q125))+$S125,0),$D$7)</f>
        <v>0</v>
      </c>
      <c r="CY126" s="1">
        <f>IF(ABS($Q126)&lt;G$31,$AA126,IF(ABS($Q125)&lt;G$31,(G$31-ABS($Q125))*($Z125+$Z126)*0.5*($D$27+$D$28)*$D$5*1000,0))</f>
        <v>0</v>
      </c>
      <c r="CZ126" s="1">
        <f>IF(AND(G$31&lt;ABS($Q126),G$31&gt;ABS($Q125)),1,0)</f>
        <v>0</v>
      </c>
      <c r="DA126" s="3">
        <f>MIN(IF(CZ126=1,($S126-$S125)/(ABS($Q126)-ABS($Q125))*(G$31-ABS($Q125))+$S125,0),$D$7)</f>
        <v>0</v>
      </c>
      <c r="DB126" s="1">
        <f>IF(ABS($Q126)&lt;G$32,$AA126,IF(ABS($Q125)&lt;G$32,(G$32-ABS($Q125))*($Z125+$Z126)*0.5*($D$27+$D$28)*$D$5*1000,0))</f>
        <v>0</v>
      </c>
      <c r="DC126" s="1">
        <f>IF(AND(G$32&lt;ABS($Q126),G$32&gt;ABS($Q125)),1,0)</f>
        <v>0</v>
      </c>
      <c r="DD126" s="3">
        <f>MIN(IF(DC126=1,($S126-$S125)/(ABS($Q126)-ABS($Q125))*(G$32-ABS($Q125))+$S125,0),$D$7)</f>
        <v>0</v>
      </c>
      <c r="DE126" s="1">
        <f>IF(ABS($Q126)&lt;G$33,$AA126,IF(ABS($Q125)&lt;G$33,(G$33-ABS($Q125))*($Z125+$Z126)*0.5*($D$27+$D$28)*$D$5*1000,0))</f>
        <v>0</v>
      </c>
      <c r="DF126" s="1">
        <f>IF(AND(G$33&lt;ABS($Q126),G$33&gt;ABS($Q125)),1,0)</f>
        <v>0</v>
      </c>
      <c r="DG126" s="3">
        <f>MIN(IF(DF126=1,($S126-$S125)/(ABS($Q126)-ABS($Q125))*(G$33-ABS($Q125))+$S125,0),$D$7)</f>
        <v>0</v>
      </c>
      <c r="DH126" s="1">
        <f>IF(ABS($Q126)&lt;G$34,$AA126,IF(ABS($Q125)&lt;G$34,(G$34-ABS($Q125))*($Z125+$Z126)*0.5*($D$27+$D$28)*$D$5*1000,0))</f>
        <v>0</v>
      </c>
      <c r="DI126" s="1">
        <f>IF(AND(G$34&lt;ABS($Q126),G$34&gt;ABS($Q125)),1,0)</f>
        <v>0</v>
      </c>
      <c r="DJ126" s="3">
        <f>MIN(IF(DI126=1,($S126-$S125)/(ABS($Q126)-ABS($Q125))*(G$34-ABS($Q125))+$S125,0),$D$7)</f>
        <v>0</v>
      </c>
      <c r="DK126" s="1">
        <f>IF(ABS($Q126)&lt;G$35,$AA126,IF(ABS($Q125)&lt;G$35,(G$35-ABS($Q125))*($Z125+$Z126)*0.5*($D$27+$D$28)*$D$5*1000,0))</f>
        <v>0</v>
      </c>
      <c r="DL126" s="1">
        <f>IF(AND(G$35&lt;ABS($Q126),G$35&gt;ABS($Q125)),1,0)</f>
        <v>0</v>
      </c>
      <c r="DM126" s="3">
        <f>MIN(IF(DL126=1,($S126-$S125)/(ABS($Q126)-ABS($Q125))*(G$35-ABS($Q125))+$S125,0),$D$7)</f>
        <v>0</v>
      </c>
      <c r="DN126" s="1">
        <f>IF(ABS($Q126)&lt;G$36,$AA126,IF(ABS($Q125)&lt;G$36,(G$36-ABS($Q125))*($Z125+$Z126)*0.5*($D$27+$D$28)*$D$5*1000,0))</f>
        <v>0</v>
      </c>
      <c r="DO126" s="1">
        <f>IF(AND(G$36&lt;ABS($Q126),G$36&gt;ABS($Q125)),1,0)</f>
        <v>0</v>
      </c>
      <c r="DP126" s="3">
        <f>MIN(IF(DO126=1,($S126-$S125)/(ABS($Q126)-ABS($Q125))*(G$36-ABS($Q125))+$S125,0),$D$7)</f>
        <v>0</v>
      </c>
      <c r="DQ126" s="1">
        <f>IF(ABS($Q126)&lt;G$37,$AA126,IF(ABS($Q125)&lt;G$37,(G$37-ABS($Q125))*($Z125+$Z126)*0.5*($D$27+$D$28)*$D$5*1000,0))</f>
        <v>0</v>
      </c>
      <c r="DR126" s="1">
        <f>IF(AND(G$37&lt;ABS($Q126),G$37&gt;ABS($Q125)),1,0)</f>
        <v>0</v>
      </c>
      <c r="DS126" s="3">
        <f>MIN(IF(DR126=1,($S126-$S125)/(ABS($Q126)-ABS($Q125))*(G$37-ABS($Q125))+$S125,0),$D$7)</f>
        <v>0</v>
      </c>
      <c r="DT126" s="1">
        <f>IF(ABS($Q126)&lt;G$38,$AA126,IF(ABS($Q125)&lt;G$38,(G$38-ABS($Q125))*($Z125+$Z126)*0.5*($D$27+$D$28)*$D$5*1000,0))</f>
        <v>0</v>
      </c>
      <c r="DU126" s="1">
        <f>IF(AND(G$38&lt;ABS($Q126),G$38&gt;ABS($Q125)),1,0)</f>
        <v>0</v>
      </c>
      <c r="DV126" s="3">
        <f>MIN(IF(DU126=1,($S126-$S125)/(ABS($Q126)-ABS($Q125))*(G$38-ABS($Q125))+$S125,0),$D$7)</f>
        <v>0</v>
      </c>
      <c r="DW126" s="1">
        <f>IF(ABS($Q126)&lt;G$39,$AA126,IF(ABS($Q125)&lt;G$39,(G$39-ABS($Q125))*($Z125+$Z126)*0.5*($D$27+$D$28)*$D$5*1000,0))</f>
        <v>0</v>
      </c>
      <c r="DX126" s="1">
        <f>IF(AND(G$39&lt;ABS($Q126),G$39&gt;ABS($Q125)),1,0)</f>
        <v>0</v>
      </c>
      <c r="DY126" s="3">
        <f>MIN(IF(DX126=1,($S126-$S125)/(ABS($Q126)-ABS($Q125))*(G$39-ABS($Q125))+$S125,0),$D$7)</f>
        <v>0</v>
      </c>
      <c r="DZ126" s="1">
        <f>IF(ABS($Q126)&lt;G$40,$AA126,IF(ABS($Q125)&lt;G$40,(G$40-ABS($Q125))*($Z125+$Z126)*0.5*($D$27+$D$28)*$D$5*1000,0))</f>
        <v>0</v>
      </c>
      <c r="EA126" s="1">
        <f>IF(AND(G$40&lt;ABS($Q126),G$40&gt;ABS($Q125)),1,0)</f>
        <v>0</v>
      </c>
      <c r="EB126" s="3">
        <f>MIN(IF(EA126=1,($S126-$S125)/(ABS($Q126)-ABS($Q125))*(G$40-ABS($Q125))+$S125,0),$D$7)</f>
        <v>0</v>
      </c>
      <c r="EC126" s="1">
        <f>IF(ABS($Q126)&lt;G$41,$AA126,IF(ABS($Q125)&lt;G$41,(G$41-ABS($Q125))*($Z125+$Z126)*0.5*($D$27+$D$28)*$D$5*1000,0))</f>
        <v>0</v>
      </c>
      <c r="ED126" s="1">
        <f>IF(AND(G$41&lt;ABS($Q126),G$41&gt;ABS($Q125)),1,0)</f>
        <v>0</v>
      </c>
      <c r="EE126" s="3">
        <f>MIN(IF(ED126=1,($S126-$S125)/(ABS($Q126)-ABS($Q125))*(G$41-ABS($Q125))+$S125,0),$D$7)</f>
        <v>0</v>
      </c>
      <c r="EF126" s="1">
        <f>IF(ABS($Q126)&lt;G$42,$AA126,IF(ABS($Q125)&lt;G$42,(G$42-ABS($Q125))*($Z125+$Z126)*0.5*($D$27+$D$28)*$D$5*1000,0))</f>
        <v>0</v>
      </c>
      <c r="EG126" s="1">
        <f>IF(AND(G$42&lt;ABS($Q126),G$42&gt;ABS($Q125)),1,0)</f>
        <v>0</v>
      </c>
      <c r="EH126" s="3">
        <f>MIN(IF(EG126=1,($S126-$S125)/(ABS($Q126)-ABS($Q125))*(G$42-ABS($Q125))+$S125,0),$D$7)</f>
        <v>0</v>
      </c>
      <c r="EI126" s="1">
        <f>IF(ABS($Q126)&lt;G$43,$AA126,IF(ABS($Q125)&lt;G$43,(G$43-ABS($Q125))*($Z125+$Z126)*0.5*($D$27+$D$28)*$D$5*1000,0))</f>
        <v>0</v>
      </c>
      <c r="EJ126" s="1">
        <f>IF(AND(G$43&lt;ABS($Q126),G$43&gt;ABS($Q125)),1,0)</f>
        <v>0</v>
      </c>
      <c r="EK126" s="3">
        <f>MIN(IF(EJ126=1,($S126-$S125)/(ABS($Q126)-ABS($Q125))*(G$43-ABS($Q125))+$S125,0),$D$7)</f>
        <v>0</v>
      </c>
      <c r="EL126" s="1">
        <f>IF(ABS($Q126)&lt;G$44,$AA126,IF(ABS($Q125)&lt;G$44,(G$44-ABS($Q125))*($Z125+$Z126)*0.5*($D$27+$D$28)*$D$5*1000,0))</f>
        <v>0</v>
      </c>
      <c r="EM126" s="1">
        <f>IF(AND(G$44&lt;ABS($Q126),G$44&gt;ABS($Q125)),1,0)</f>
        <v>0</v>
      </c>
      <c r="EN126" s="3">
        <f>MIN(IF(EM126=1,($S126-$S125)/(ABS($Q126)-ABS($Q125))*(G$44-ABS($Q125))+$S125,0),$D$7)</f>
        <v>0</v>
      </c>
      <c r="EO126" s="1">
        <f>IF(ABS($Q126)&lt;G$45,$AA126,IF(ABS($Q125)&lt;G$45,(G$45-ABS($Q125))*($Z125+$Z126)*0.5*($D$27+$D$28)*$D$5*1000,0))</f>
        <v>0</v>
      </c>
      <c r="EP126" s="1">
        <f>IF(AND(G$45&lt;ABS($Q126),G$45&gt;ABS($Q125)),1,0)</f>
        <v>0</v>
      </c>
      <c r="EQ126" s="3">
        <f>MIN(IF(EP126=1,($S126-$S125)/(ABS($Q126)-ABS($Q125))*(G$45-ABS($Q125))+$S125,0),$D$7)</f>
        <v>0</v>
      </c>
      <c r="ER126" s="1">
        <f>IF(ABS($Q126)&lt;G$46,$AA126,IF(ABS($Q125)&lt;G$46,(G$46-ABS($Q125))*($Z125+$Z126)*0.5*($D$27+$D$28)*$D$5*1000,0))</f>
        <v>0</v>
      </c>
      <c r="ES126" s="1">
        <f>IF(AND(G$46&lt;ABS($Q126),G$46&gt;ABS($Q125)),1,0)</f>
        <v>0</v>
      </c>
      <c r="ET126" s="3">
        <f>MIN(IF(ES126=1,($S126-$S125)/(ABS($Q126)-ABS($Q125))*(G$46-ABS($Q125))+$S125,0),$D$7)</f>
        <v>0</v>
      </c>
      <c r="EU126" s="1">
        <f>IF(ABS($Q126)&lt;G$47,$AA126,IF(ABS($Q125)&lt;G$47,(G$47-ABS($Q125))*($Z125+$Z126)*0.5*($D$27+$D$28)*$D$5*1000,0))</f>
        <v>0</v>
      </c>
      <c r="EV126" s="1">
        <f>IF(AND(G$47&lt;ABS($Q126),G$47&gt;ABS($Q125)),1,0)</f>
        <v>0</v>
      </c>
      <c r="EW126" s="3">
        <f>MIN(IF(EV126=1,($S126-$S125)/(ABS($Q126)-ABS($Q125))*(G$47-ABS($Q125))+$S125,0),$D$7)</f>
        <v>0</v>
      </c>
      <c r="EX126" s="1">
        <f>IF(ABS($Q126)&lt;G$48,$AA126,IF(ABS($Q125)&lt;G$48,(G$48-ABS($Q125))*($Z125+$Z126)*0.5*($D$27+$D$28)*$D$5*1000,0))</f>
        <v>0</v>
      </c>
      <c r="EY126" s="1">
        <f>IF(AND(G$48&lt;ABS($Q126),G$48&gt;ABS($Q125)),1,0)</f>
        <v>0</v>
      </c>
      <c r="EZ126" s="3">
        <f>MIN(IF(EY126=1,($S126-$S125)/(ABS($Q126)-ABS($Q125))*(G$48-ABS($Q125))+$S125,0),$D$7)</f>
        <v>0</v>
      </c>
      <c r="FA126" s="1">
        <f>IF(ABS($Q126)&lt;G$49,$AA126,IF(ABS($Q125)&lt;G$49,(G$49-ABS($Q125))*($Z125+$Z126)*0.5*($D$27+$D$28)*$D$5*1000,0))</f>
        <v>0</v>
      </c>
      <c r="FB126" s="1">
        <f>IF(AND(G$49&lt;ABS($Q126),G$49&gt;ABS($Q125)),1,0)</f>
        <v>0</v>
      </c>
      <c r="FC126" s="3">
        <f>MIN(IF(FB126=1,($S126-$S125)/(ABS($Q126)-ABS($Q125))*(G$49-ABS($Q125))+$S125,0),$D$7)</f>
        <v>0</v>
      </c>
      <c r="FD126" s="1">
        <f>IF(ABS($Q126)&lt;G$50,$AA126,IF(ABS($Q125)&lt;G$50,(G$50-ABS($Q125))*($Z125+$Z126)*0.5*($D$27+$D$28)*$D$5*1000,0))</f>
        <v>0</v>
      </c>
      <c r="FE126" s="1">
        <f>IF(AND(G$50&lt;ABS($Q126),G$50&gt;ABS($Q125)),1,0)</f>
        <v>0</v>
      </c>
      <c r="FF126" s="3">
        <f>MIN(IF(FE126=1,($S126-$S125)/(ABS($Q126)-ABS($Q125))*(G$50-ABS($Q125))+$S125,0),$D$7)</f>
        <v>0</v>
      </c>
      <c r="FG126" s="1">
        <f>IF(ABS($Q126)&lt;G$51,$AA126,IF(ABS($Q125)&lt;G$51,(G$51-ABS($Q125))*($Z125+$Z126)*0.5*($D$27+$D$28)*$D$5*1000,0))</f>
        <v>0</v>
      </c>
      <c r="FH126" s="1">
        <f>IF(AND(G$51&lt;ABS($Q126),G$51&gt;ABS($Q125)),1,0)</f>
        <v>0</v>
      </c>
      <c r="FI126" s="3">
        <f>MIN(IF(FH126=1,($S126-$S125)/(ABS($Q126)-ABS($Q125))*(G$51-ABS($Q125))+$S125,0),$D$7)</f>
        <v>0</v>
      </c>
      <c r="FJ126" s="1">
        <f>IF(ABS($Q126)&lt;G$52,$AA126,IF(ABS($Q125)&lt;G$52,(G$52-ABS($Q125))*($Z125+$Z126)*0.5*($D$27+$D$28)*$D$5*1000,0))</f>
        <v>0</v>
      </c>
      <c r="FK126" s="1">
        <f>IF(AND(G$52&lt;ABS($Q126),G$52&gt;ABS($Q125)),1,0)</f>
        <v>0</v>
      </c>
      <c r="FL126" s="3">
        <f>MIN(IF(FK126=1,($S126-$S125)/(ABS($Q126)-ABS($Q125))*(G$52-ABS($Q125))+$S125,0),$D$7)</f>
        <v>0</v>
      </c>
      <c r="FM126" s="1">
        <f>IF(ABS($Q126)&lt;G$53,$AA126,IF(ABS($Q125)&lt;G$53,(G$53-ABS($Q125))*($Z125+$Z126)*0.5*($D$27+$D$28)*$D$5*1000,0))</f>
        <v>0</v>
      </c>
      <c r="FN126" s="1">
        <f>IF(AND(G$53&lt;ABS($Q126),G$53&gt;ABS($Q125)),1,0)</f>
        <v>0</v>
      </c>
      <c r="FO126" s="3">
        <f>MIN(IF(FN126=1,($S126-$S125)/(ABS($Q126)-ABS($Q125))*(G$53-ABS($Q125))+$S125,0),$D$7)</f>
        <v>0</v>
      </c>
      <c r="FP126" s="1">
        <f>IF(ABS($Q126)&lt;G$54,$AA126,IF(ABS($Q125)&lt;G$54,(G$54-ABS($Q125))*($Z125+$Z126)*0.5*($D$27+$D$28)*$D$5*1000,0))</f>
        <v>0</v>
      </c>
      <c r="FQ126" s="1">
        <f>IF(AND(G$54&lt;ABS($Q126),G$54&gt;ABS($Q125)),1,0)</f>
        <v>0</v>
      </c>
      <c r="FR126" s="3">
        <f>MIN(IF(FQ126=1,($S126-$S125)/(ABS($Q126)-ABS($Q125))*(G$54-ABS($Q125))+$S125,0),$D$7)</f>
        <v>0</v>
      </c>
      <c r="FS126" s="1">
        <f>IF(ABS($Q126)&lt;G$55,$AA126,IF(ABS($Q125)&lt;G$55,(G$55-ABS($Q125))*($Z125+$Z126)*0.5*($D$27+$D$28)*$D$5*1000,0))</f>
        <v>0</v>
      </c>
      <c r="FT126" s="1">
        <f>IF(AND(G$55&lt;ABS($Q126),G$55&gt;ABS($Q125)),1,0)</f>
        <v>0</v>
      </c>
      <c r="FU126" s="3">
        <f>MIN(IF(FT126=1,($S126-$S125)/(ABS($Q126)-ABS($Q125))*(G$55-ABS($Q125))+$S125,0),$D$7)</f>
        <v>0</v>
      </c>
      <c r="FV126" s="1" t="e">
        <f>IF(ABS($Q126)&lt;#REF!,$AA126,IF(ABS($Q125)&lt;#REF!,(#REF!-ABS($Q125))*($Z125+$Z126)*0.5*($D$27+$D$28)*$D$5*1000,0))</f>
        <v>#REF!</v>
      </c>
      <c r="FW126" s="1" t="e">
        <f>IF(AND(#REF!&lt;ABS($Q126),#REF!&gt;ABS($Q125)),1,0)</f>
        <v>#REF!</v>
      </c>
      <c r="FX126" s="3" t="e">
        <f>MIN(IF(FW126=1,($S126-$S125)/(ABS($Q126)-ABS($Q125))*(#REF!-ABS($Q125))+$S125,0),$D$7)</f>
        <v>#REF!</v>
      </c>
    </row>
    <row r="127" spans="1:180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36"/>
      <c r="M127" s="23"/>
      <c r="N127" s="23"/>
      <c r="O127" s="23"/>
      <c r="P127" s="11"/>
      <c r="Q127" s="4"/>
      <c r="R127" s="4"/>
      <c r="S127" s="4"/>
      <c r="T127" s="4"/>
      <c r="U127" s="4"/>
      <c r="V127" s="4"/>
      <c r="W127" s="4"/>
      <c r="X127" s="4"/>
      <c r="Y127" s="4"/>
      <c r="Z127" s="3">
        <f t="shared" si="8"/>
        <v>0.2</v>
      </c>
      <c r="AA127" s="3"/>
      <c r="AB127" s="1"/>
      <c r="AC127" s="2"/>
      <c r="AD127" s="2"/>
      <c r="AE127" s="1"/>
      <c r="AF127" s="2"/>
      <c r="AG127" s="2"/>
      <c r="AH127" s="1"/>
      <c r="AI127" s="2"/>
      <c r="AJ127" s="2"/>
      <c r="AK127" s="1"/>
      <c r="AL127" s="2"/>
      <c r="AM127" s="2"/>
      <c r="AN127" s="1"/>
      <c r="AO127" s="2"/>
      <c r="AP127" s="2"/>
      <c r="AQ127" s="1"/>
      <c r="AR127" s="2"/>
      <c r="AS127" s="2"/>
      <c r="AT127" s="1"/>
      <c r="AU127" s="2"/>
      <c r="AV127" s="2"/>
      <c r="AW127" s="1"/>
      <c r="AX127" s="2"/>
      <c r="AY127" s="2"/>
      <c r="AZ127" s="1"/>
      <c r="BA127" s="2"/>
      <c r="BB127" s="2"/>
      <c r="BC127" s="1"/>
      <c r="BD127" s="2"/>
      <c r="BE127" s="2"/>
      <c r="BF127" s="1"/>
      <c r="BG127" s="2"/>
      <c r="BH127" s="2"/>
      <c r="BI127" s="1"/>
      <c r="BJ127" s="2"/>
      <c r="BK127" s="2"/>
      <c r="BL127" s="1"/>
      <c r="BM127" s="2"/>
      <c r="BN127" s="2"/>
      <c r="BO127" s="1"/>
      <c r="BP127" s="2"/>
      <c r="BQ127" s="2"/>
      <c r="BR127" s="1"/>
      <c r="BS127" s="2"/>
      <c r="BT127" s="2"/>
      <c r="BU127" s="1"/>
      <c r="BV127" s="2"/>
      <c r="BW127" s="2"/>
      <c r="BX127" s="1"/>
      <c r="BY127" s="2"/>
      <c r="BZ127" s="2"/>
      <c r="CA127" s="1"/>
      <c r="CB127" s="2"/>
      <c r="CC127" s="2"/>
      <c r="CD127" s="1"/>
      <c r="CE127" s="2"/>
      <c r="CF127" s="2"/>
      <c r="CG127" s="1"/>
      <c r="CH127" s="2"/>
      <c r="CI127" s="2"/>
      <c r="CJ127" s="1"/>
      <c r="CK127" s="2"/>
      <c r="CL127" s="2"/>
      <c r="CM127" s="1"/>
      <c r="CN127" s="2"/>
      <c r="CO127" s="2"/>
      <c r="CP127" s="1"/>
      <c r="CQ127" s="2"/>
      <c r="CR127" s="2"/>
      <c r="CS127" s="1"/>
      <c r="CT127" s="2"/>
      <c r="CU127" s="2"/>
      <c r="CV127" s="1"/>
      <c r="CW127" s="2"/>
      <c r="CX127" s="2"/>
      <c r="CY127" s="1"/>
      <c r="CZ127" s="2"/>
      <c r="DA127" s="2"/>
      <c r="DB127" s="1"/>
      <c r="DC127" s="2"/>
      <c r="DD127" s="2"/>
      <c r="DE127" s="1"/>
      <c r="DF127" s="2"/>
      <c r="DG127" s="2"/>
      <c r="DH127" s="1"/>
      <c r="DI127" s="2"/>
      <c r="DJ127" s="2"/>
      <c r="DK127" s="1"/>
      <c r="DL127" s="2"/>
      <c r="DM127" s="2"/>
      <c r="DN127" s="1"/>
      <c r="DO127" s="2"/>
      <c r="DP127" s="2"/>
      <c r="DQ127" s="1"/>
      <c r="DR127" s="2"/>
      <c r="DS127" s="2"/>
      <c r="DT127" s="1"/>
      <c r="DU127" s="2"/>
      <c r="DV127" s="2"/>
      <c r="DW127" s="1"/>
      <c r="DX127" s="2"/>
      <c r="DY127" s="2"/>
      <c r="DZ127" s="1"/>
      <c r="EA127" s="2"/>
      <c r="EB127" s="2"/>
      <c r="EC127" s="1"/>
      <c r="ED127" s="2"/>
      <c r="EE127" s="2"/>
      <c r="EF127" s="1"/>
      <c r="EG127" s="2"/>
      <c r="EH127" s="2"/>
      <c r="EI127" s="1"/>
      <c r="EJ127" s="2"/>
      <c r="EK127" s="2"/>
      <c r="EL127" s="1"/>
      <c r="EM127" s="2"/>
      <c r="EN127" s="2"/>
      <c r="EO127" s="1"/>
      <c r="EP127" s="2"/>
      <c r="EQ127" s="2"/>
      <c r="ER127" s="1"/>
      <c r="ES127" s="2"/>
      <c r="ET127" s="2"/>
      <c r="EU127" s="1"/>
      <c r="EV127" s="2"/>
      <c r="EW127" s="2"/>
      <c r="EX127" s="1"/>
      <c r="EY127" s="2"/>
      <c r="EZ127" s="2"/>
      <c r="FA127" s="1"/>
      <c r="FB127" s="2"/>
      <c r="FC127" s="2"/>
      <c r="FD127" s="1"/>
      <c r="FE127" s="2"/>
      <c r="FF127" s="2"/>
      <c r="FG127" s="1"/>
      <c r="FH127" s="2"/>
      <c r="FI127" s="2"/>
      <c r="FJ127" s="1"/>
      <c r="FK127" s="2"/>
      <c r="FL127" s="2"/>
      <c r="FM127" s="1"/>
      <c r="FN127" s="2"/>
      <c r="FO127" s="2"/>
      <c r="FP127" s="1"/>
      <c r="FQ127" s="2"/>
      <c r="FR127" s="2"/>
      <c r="FS127" s="1"/>
      <c r="FT127" s="2"/>
      <c r="FU127" s="2"/>
      <c r="FV127" s="1"/>
      <c r="FW127" s="2"/>
      <c r="FX127" s="2"/>
    </row>
    <row r="128" spans="1:180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36"/>
      <c r="M128" s="23"/>
      <c r="N128" s="23"/>
      <c r="O128" s="23"/>
      <c r="P128" s="11"/>
      <c r="Q128" s="4"/>
      <c r="R128" s="4"/>
      <c r="S128" s="4"/>
      <c r="T128" s="4"/>
      <c r="U128" s="4"/>
      <c r="V128" s="4"/>
      <c r="W128" s="4"/>
      <c r="X128" s="4"/>
      <c r="Y128" s="4"/>
      <c r="Z128" s="3">
        <f t="shared" si="8"/>
        <v>0.2</v>
      </c>
      <c r="AA128" s="1">
        <f>$R127*($Z128+$Z127)*0.5*($D$27+$D$28)*1000*$D$5</f>
        <v>0</v>
      </c>
      <c r="AB128" s="1">
        <f>IF(ABS($Q128)&lt;$G$6,$AA128,IF(ABS($Q127)&lt;$G$6,($G$6-ABS($Q127))*($Z127+$Z128)*0.5*($D$27+$D$28)*$D$5*1000,0))</f>
        <v>0</v>
      </c>
      <c r="AC128" s="1">
        <f>IF(AND($G$6&lt;ABS($Q128),$G$6&gt;ABS($Q127)),1,0)</f>
        <v>0</v>
      </c>
      <c r="AD128" s="3">
        <f>MIN(IF(AC128=1,($S128-$S127)/(ABS($Q128)-ABS($Q127))*($G$6-ABS($Q127))+$S127,0),$D$7)</f>
        <v>0</v>
      </c>
      <c r="AE128" s="1">
        <f>IF(ABS($Q128)&lt;$G$7,$AA128,IF(ABS($Q127)&lt;$G$7,($G$7-ABS($Q127))*($Z127+$Z128)*0.5*($D$27+$D$28)*$D$5*1000,0))</f>
        <v>0</v>
      </c>
      <c r="AF128" s="1">
        <f>IF(AND($G$7&lt;ABS($Q128),$G$7&gt;ABS($Q127)),1,0)</f>
        <v>0</v>
      </c>
      <c r="AG128" s="3">
        <f>MIN(IF(AF128=1,($S128-$S127)/(ABS($Q128)-ABS($Q127))*($G$7-ABS($Q127))+$S127,0),$D$7)</f>
        <v>0</v>
      </c>
      <c r="AH128" s="1">
        <f>IF(ABS($Q128)&lt;$G$8,$AA128,IF(ABS($Q127)&lt;$G$8,($G$8-ABS($Q127))*($Z127+$Z128)*0.5*($D$27+$D$28)*$D$5*1000,0))</f>
        <v>0</v>
      </c>
      <c r="AI128" s="1">
        <f>IF(AND($G$8&lt;ABS($Q128),$G$8&gt;ABS($Q127)),1,0)</f>
        <v>0</v>
      </c>
      <c r="AJ128" s="3">
        <f>MIN(IF(AI128=1,($S128-$S127)/(ABS($Q128)-ABS($Q127))*($G$8-ABS($Q127))+$S127,0),$D$7)</f>
        <v>0</v>
      </c>
      <c r="AK128" s="1">
        <f>IF(ABS($Q128)&lt;$G$9,$AA128,IF(ABS($Q127)&lt;$G$9,($G$9-ABS($Q127))*($Z127+$Z128)*0.5*($D$27+$D$28)*$D$5*1000,0))</f>
        <v>0</v>
      </c>
      <c r="AL128" s="1">
        <f>IF(AND($G$9&lt;ABS($Q128),$G$9&gt;ABS($Q127)),1,0)</f>
        <v>0</v>
      </c>
      <c r="AM128" s="3">
        <f>MIN(IF(AL128=1,($S128-$S127)/(ABS($Q128)-ABS($Q127))*($G$9-ABS($Q127))+$S127,0),$D$7)</f>
        <v>0</v>
      </c>
      <c r="AN128" s="1">
        <f>IF(ABS($Q128)&lt;$G$10,$AA128,IF(ABS($Q127)&lt;$G$10,($G$10-ABS($Q127))*($Z127+$Z128)*0.5*($D$27+$D$28)*$D$5*1000,0))</f>
        <v>0</v>
      </c>
      <c r="AO128" s="1">
        <f>IF(AND($G$10&lt;ABS($Q128),$G$10&gt;ABS($Q127)),1,0)</f>
        <v>0</v>
      </c>
      <c r="AP128" s="3">
        <f>MIN(IF(AO128=1,($S128-$S127)/(ABS($Q128)-ABS($Q127))*($G$10-ABS($Q127))+$S127,0),$D$7)</f>
        <v>0</v>
      </c>
      <c r="AQ128" s="1">
        <f>IF(ABS($Q128)&lt;$G$11,$AA128,IF(ABS($Q127)&lt;$G$11,($G$11-ABS($Q127))*($Z127+$Z128)*0.5*($D$27+$D$28)*$D$5*1000,0))</f>
        <v>0</v>
      </c>
      <c r="AR128" s="1">
        <f>IF(AND($G$11&lt;ABS($Q128),$G$11&gt;ABS($Q127)),1,0)</f>
        <v>0</v>
      </c>
      <c r="AS128" s="3">
        <f>MIN(IF(AR128=1,($S128-$S127)/(ABS($Q128)-ABS($Q127))*($G$11-ABS($Q127))+$S127,0),$D$7)</f>
        <v>0</v>
      </c>
      <c r="AT128" s="1">
        <f>IF(ABS($Q128)&lt;$G$12,$AA128,IF(ABS($Q127)&lt;$G$12,($G$12-ABS($Q127))*($Z127+$Z128)*0.5*($D$27+$D$28)*$D$5*1000,0))</f>
        <v>0</v>
      </c>
      <c r="AU128" s="1">
        <f>IF(AND($G$12&lt;ABS($Q128),$G$12&gt;ABS($Q127)),1,0)</f>
        <v>0</v>
      </c>
      <c r="AV128" s="3">
        <f>MIN(IF(AU128=1,($S128-$S127)/(ABS($Q128)-ABS($Q127))*($G$12-ABS($Q127))+$S127,0),$D$7)</f>
        <v>0</v>
      </c>
      <c r="AW128" s="1">
        <f>IF(ABS($Q128)&lt;$G$13,$AA128,IF(ABS($Q127)&lt;$G$13,($G$13-ABS($Q127))*($Z127+$Z128)*0.5*($D$27+$D$28)*$D$5*1000,0))</f>
        <v>0</v>
      </c>
      <c r="AX128" s="1">
        <f>IF(AND($G$13&lt;ABS($Q128),$G$13&gt;ABS($Q127)),1,0)</f>
        <v>0</v>
      </c>
      <c r="AY128" s="3">
        <f>MIN(IF(AX128=1,($S128-$S127)/(ABS($Q128)-ABS($Q127))*($G$13-ABS($Q127))+$S127,0),$D$7)</f>
        <v>0</v>
      </c>
      <c r="AZ128" s="1">
        <f>IF(ABS($Q128)&lt;$G$14,$AA128,IF(ABS($Q127)&lt;$G$14,($G$14-ABS($Q127))*($Z127+$Z128)*0.5*($D$27+$D$28)*$D$5*1000,0))</f>
        <v>0</v>
      </c>
      <c r="BA128" s="1">
        <f>IF(AND($G$14&lt;ABS($Q128),$G$14&gt;ABS($Q127)),1,0)</f>
        <v>0</v>
      </c>
      <c r="BB128" s="3">
        <f>MIN(IF(BA128=1,($S128-$S127)/(ABS($Q128)-ABS($Q127))*($G$14-ABS($Q127))+$S127,0),$D$7)</f>
        <v>0</v>
      </c>
      <c r="BC128" s="1">
        <f>IF(ABS($Q128)&lt;G$15,$AA128,IF(ABS($Q127)&lt;G$15,(G$15-ABS($Q127))*($Z127+$Z128)*0.5*($D$27+$D$28)*$D$5*1000,0))</f>
        <v>0</v>
      </c>
      <c r="BD128" s="1">
        <f>IF(AND(G$15&lt;ABS($Q128),G$15&gt;ABS($Q127)),1,0)</f>
        <v>0</v>
      </c>
      <c r="BE128" s="3">
        <f>MIN(IF(BD128=1,($S128-$S127)/(ABS($Q128)-ABS($Q127))*(G$15-ABS($Q127))+$S127,0),$D$7)</f>
        <v>0</v>
      </c>
      <c r="BF128" s="1">
        <f>IF(ABS($Q128)&lt;G$16,$AA128,IF(ABS($Q127)&lt;G$16,(G$16-ABS($Q127))*($Z127+$Z128)*0.5*($D$27+$D$28)*$D$5*1000,0))</f>
        <v>0</v>
      </c>
      <c r="BG128" s="1">
        <f>IF(AND(G$16&lt;ABS($Q128),G$16&gt;ABS($Q127)),1,0)</f>
        <v>0</v>
      </c>
      <c r="BH128" s="3">
        <f>MIN(IF(BG128=1,($S128-$S127)/(ABS($Q128)-ABS($Q127))*(G$16-ABS($Q127))+$S127,0),$D$7)</f>
        <v>0</v>
      </c>
      <c r="BI128" s="1">
        <f>IF(ABS($Q128)&lt;G$17,$AA128,IF(ABS($Q127)&lt;G$17,(G$17-ABS($Q127))*($Z127+$Z128)*0.5*($D$27+$D$28)*$D$5*1000,0))</f>
        <v>0</v>
      </c>
      <c r="BJ128" s="1">
        <f>IF(AND(G$17&lt;ABS($Q128),G$17&gt;ABS($Q127)),1,0)</f>
        <v>0</v>
      </c>
      <c r="BK128" s="3">
        <f>MIN(IF(BJ128=1,($S128-$S127)/(ABS($Q128)-ABS($Q127))*(G$17-ABS($Q127))+$S127,0),$D$7)</f>
        <v>0</v>
      </c>
      <c r="BL128" s="1">
        <f>IF(ABS($Q128)&lt;G$18,$AA128,IF(ABS($Q127)&lt;G$18,(G$18-ABS($Q127))*($Z127+$Z128)*0.5*($D$27+$D$28)*$D$5*1000,0))</f>
        <v>0</v>
      </c>
      <c r="BM128" s="1">
        <f>IF(AND(G$18&lt;ABS($Q128),G$18&gt;ABS($Q127)),1,0)</f>
        <v>0</v>
      </c>
      <c r="BN128" s="3">
        <f>MIN(IF(BM128=1,($S128-$S127)/(ABS($Q128)-ABS($Q127))*(G$18-ABS($Q127))+$S127,0),$D$7)</f>
        <v>0</v>
      </c>
      <c r="BO128" s="1">
        <f>IF(ABS($Q128)&lt;G$19,$AA128,IF(ABS($Q127)&lt;G$19,(G$19-ABS($Q127))*($Z127+$Z128)*0.5*($D$27+$D$28)*$D$5*1000,0))</f>
        <v>0</v>
      </c>
      <c r="BP128" s="1">
        <f>IF(AND(G$19&lt;ABS($Q128),G$19&gt;ABS($Q127)),1,0)</f>
        <v>0</v>
      </c>
      <c r="BQ128" s="3">
        <f>MIN(IF(BP128=1,($S128-$S127)/(ABS($Q128)-ABS($Q127))*(G$19-ABS($Q127))+$S127,0),$D$7)</f>
        <v>0</v>
      </c>
      <c r="BR128" s="1">
        <f>IF(ABS($Q128)&lt;G$20,$AA128,IF(ABS($Q127)&lt;G$20,(G$20-ABS($Q127))*($Z127+$Z128)*0.5*($D$27+$D$28)*$D$5*1000,0))</f>
        <v>0</v>
      </c>
      <c r="BS128" s="1">
        <f>IF(AND(G$20&lt;ABS($Q128),G$20&gt;ABS($Q127)),1,0)</f>
        <v>0</v>
      </c>
      <c r="BT128" s="3">
        <f>MIN(IF(BS128=1,($S128-$S127)/(ABS($Q128)-ABS($Q127))*(G$20-ABS($Q127))+$S127,0),$D$7)</f>
        <v>0</v>
      </c>
      <c r="BU128" s="1">
        <f>IF(ABS($Q128)&lt;G$21,$AA128,IF(ABS($Q127)&lt;G$21,(G$21-ABS($Q127))*($Z127+$Z128)*0.5*($D$27+$D$28)*$D$5*1000,0))</f>
        <v>0</v>
      </c>
      <c r="BV128" s="1">
        <f>IF(AND(G$21&lt;ABS($Q128),G$21&gt;ABS($Q127)),1,0)</f>
        <v>0</v>
      </c>
      <c r="BW128" s="3">
        <f>MIN(IF(BV128=1,($S128-$S127)/(ABS($Q128)-ABS($Q127))*(G$21-ABS($Q127))+$S127,0),$D$7)</f>
        <v>0</v>
      </c>
      <c r="BX128" s="1">
        <f>IF(ABS($Q128)&lt;G$22,$AA128,IF(ABS($Q127)&lt;G$22,(G$22-ABS($Q127))*($Z127+$Z128)*0.5*($D$27+$D$28)*$D$5*1000,0))</f>
        <v>0</v>
      </c>
      <c r="BY128" s="1">
        <f>IF(AND(G$22&lt;ABS($Q128),G$22&gt;ABS($Q127)),1,0)</f>
        <v>0</v>
      </c>
      <c r="BZ128" s="3">
        <f>MIN(IF(BY128=1,($S128-$S127)/(ABS($Q128)-ABS($Q127))*(G$22-ABS($Q127))+$S127,0),$D$7)</f>
        <v>0</v>
      </c>
      <c r="CA128" s="1">
        <f>IF(ABS($Q128)&lt;G$23,$AA128,IF(ABS($Q127)&lt;G$23,(G$23-ABS($Q127))*($Z127+$Z128)*0.5*($D$27+$D$28)*$D$5*1000,0))</f>
        <v>0</v>
      </c>
      <c r="CB128" s="1">
        <f>IF(AND(G$23&lt;ABS($Q128),G$23&gt;ABS($Q127)),1,0)</f>
        <v>0</v>
      </c>
      <c r="CC128" s="3">
        <f>MIN(IF(CB128=1,($S128-$S127)/(ABS($Q128)-ABS($Q127))*(G$23-ABS($Q127))+$S127,0),$D$7)</f>
        <v>0</v>
      </c>
      <c r="CD128" s="1">
        <f>IF(ABS($Q128)&lt;G$24,$AA128,IF(ABS($Q127)&lt;G$24,(G$24-ABS($Q127))*($Z127+$Z128)*0.5*($D$27+$D$28)*$D$5*1000,0))</f>
        <v>0</v>
      </c>
      <c r="CE128" s="1">
        <f>IF(AND(G$24&lt;ABS($Q128),G$24&gt;ABS($Q127)),1,0)</f>
        <v>0</v>
      </c>
      <c r="CF128" s="3">
        <f>MIN(IF(CE128=1,($S128-$S127)/(ABS($Q128)-ABS($Q127))*(G$24-ABS($Q127))+$S127,0),$D$7)</f>
        <v>0</v>
      </c>
      <c r="CG128" s="1">
        <f>IF(ABS($Q128)&lt;G$25,$AA128,IF(ABS($Q127)&lt;G$25,(G$25-ABS($Q127))*($Z127+$Z128)*0.5*($D$27+$D$28)*$D$5*1000,0))</f>
        <v>0</v>
      </c>
      <c r="CH128" s="1">
        <f>IF(AND(G$25&lt;ABS($Q128),G$25&gt;ABS($Q127)),1,0)</f>
        <v>0</v>
      </c>
      <c r="CI128" s="3">
        <f>MIN(IF(CH128=1,($S128-$S127)/(ABS($Q128)-ABS($Q127))*(G$25-ABS($Q127))+$S127,0),$D$7)</f>
        <v>0</v>
      </c>
      <c r="CJ128" s="1">
        <f>IF(ABS($Q128)&lt;G$26,$AA128,IF(ABS($Q127)&lt;G$26,(G$26-ABS($Q127))*($Z127+$Z128)*0.5*($D$27+$D$28)*$D$5*1000,0))</f>
        <v>0</v>
      </c>
      <c r="CK128" s="1">
        <f>IF(AND(G$26&lt;ABS($Q128),G$26&gt;ABS($Q127)),1,0)</f>
        <v>0</v>
      </c>
      <c r="CL128" s="3">
        <f>MIN(IF(CK128=1,($S128-$S127)/(ABS($Q128)-ABS($Q127))*(G$26-ABS($Q127))+$S127,0),$D$7)</f>
        <v>0</v>
      </c>
      <c r="CM128" s="1">
        <f>IF(ABS($Q128)&lt;G$27,$AA128,IF(ABS($Q127)&lt;G$27,(G$27-ABS($Q127))*($Z127+$Z128)*0.5*($D$27+$D$28)*$D$5*1000,0))</f>
        <v>0</v>
      </c>
      <c r="CN128" s="1">
        <f>IF(AND(G$27&lt;ABS($Q128),G$27&gt;ABS($Q127)),1,0)</f>
        <v>0</v>
      </c>
      <c r="CO128" s="3">
        <f>MIN(IF(CN128=1,($S128-$S127)/(ABS($Q128)-ABS($Q127))*(G$27-ABS($Q127))+$S127,0),$D$7)</f>
        <v>0</v>
      </c>
      <c r="CP128" s="1">
        <f>IF(ABS($Q128)&lt;G$28,$AA128,IF(ABS($Q127)&lt;G$28,(G$28-ABS($Q127))*($Z127+$Z128)*0.5*($D$27+$D$28)*$D$5*1000,0))</f>
        <v>0</v>
      </c>
      <c r="CQ128" s="1">
        <f>IF(AND(G$28&lt;ABS($Q128),G$28&gt;ABS($Q127)),1,0)</f>
        <v>0</v>
      </c>
      <c r="CR128" s="3">
        <f>MIN(IF(CQ128=1,($S128-$S127)/(ABS($Q128)-ABS($Q127))*(G$28-ABS($Q127))+$S127,0),$D$7)</f>
        <v>0</v>
      </c>
      <c r="CS128" s="1">
        <f>IF(ABS($Q128)&lt;G$29,$AA128,IF(ABS($Q127)&lt;G$29,(G$29-ABS($Q127))*($Z127+$Z128)*0.5*($D$27+$D$28)*$D$5*1000,0))</f>
        <v>0</v>
      </c>
      <c r="CT128" s="1">
        <f>IF(AND(G$29&lt;ABS($Q128),G$29&gt;ABS($Q127)),1,0)</f>
        <v>0</v>
      </c>
      <c r="CU128" s="3">
        <f>MIN(IF(CT128=1,($S128-$S127)/(ABS($Q128)-ABS($Q127))*(G$29-ABS($Q127))+$S127,0),$D$7)</f>
        <v>0</v>
      </c>
      <c r="CV128" s="1">
        <f>IF(ABS($Q128)&lt;G$30,$AA128,IF(ABS($Q127)&lt;G$30,(G$30-ABS($Q127))*($Z127+$Z128)*0.5*($D$27+$D$28)*$D$5*1000,0))</f>
        <v>0</v>
      </c>
      <c r="CW128" s="1">
        <f>IF(AND(G$30&lt;ABS($Q128),G$30&gt;ABS($Q127)),1,0)</f>
        <v>0</v>
      </c>
      <c r="CX128" s="3">
        <f>MIN(IF(CW128=1,($S128-$S127)/(ABS($Q128)-ABS($Q127))*(G$30-ABS($Q127))+$S127,0),$D$7)</f>
        <v>0</v>
      </c>
      <c r="CY128" s="1">
        <f>IF(ABS($Q128)&lt;G$31,$AA128,IF(ABS($Q127)&lt;G$31,(G$31-ABS($Q127))*($Z127+$Z128)*0.5*($D$27+$D$28)*$D$5*1000,0))</f>
        <v>0</v>
      </c>
      <c r="CZ128" s="1">
        <f>IF(AND(G$31&lt;ABS($Q128),G$31&gt;ABS($Q127)),1,0)</f>
        <v>0</v>
      </c>
      <c r="DA128" s="3">
        <f>MIN(IF(CZ128=1,($S128-$S127)/(ABS($Q128)-ABS($Q127))*(G$31-ABS($Q127))+$S127,0),$D$7)</f>
        <v>0</v>
      </c>
      <c r="DB128" s="1">
        <f>IF(ABS($Q128)&lt;G$32,$AA128,IF(ABS($Q127)&lt;G$32,(G$32-ABS($Q127))*($Z127+$Z128)*0.5*($D$27+$D$28)*$D$5*1000,0))</f>
        <v>0</v>
      </c>
      <c r="DC128" s="1">
        <f>IF(AND(G$32&lt;ABS($Q128),G$32&gt;ABS($Q127)),1,0)</f>
        <v>0</v>
      </c>
      <c r="DD128" s="3">
        <f>MIN(IF(DC128=1,($S128-$S127)/(ABS($Q128)-ABS($Q127))*(G$32-ABS($Q127))+$S127,0),$D$7)</f>
        <v>0</v>
      </c>
      <c r="DE128" s="1">
        <f>IF(ABS($Q128)&lt;G$33,$AA128,IF(ABS($Q127)&lt;G$33,(G$33-ABS($Q127))*($Z127+$Z128)*0.5*($D$27+$D$28)*$D$5*1000,0))</f>
        <v>0</v>
      </c>
      <c r="DF128" s="1">
        <f>IF(AND(G$33&lt;ABS($Q128),G$33&gt;ABS($Q127)),1,0)</f>
        <v>0</v>
      </c>
      <c r="DG128" s="3">
        <f>MIN(IF(DF128=1,($S128-$S127)/(ABS($Q128)-ABS($Q127))*(G$33-ABS($Q127))+$S127,0),$D$7)</f>
        <v>0</v>
      </c>
      <c r="DH128" s="1">
        <f>IF(ABS($Q128)&lt;G$34,$AA128,IF(ABS($Q127)&lt;G$34,(G$34-ABS($Q127))*($Z127+$Z128)*0.5*($D$27+$D$28)*$D$5*1000,0))</f>
        <v>0</v>
      </c>
      <c r="DI128" s="1">
        <f>IF(AND(G$34&lt;ABS($Q128),G$34&gt;ABS($Q127)),1,0)</f>
        <v>0</v>
      </c>
      <c r="DJ128" s="3">
        <f>MIN(IF(DI128=1,($S128-$S127)/(ABS($Q128)-ABS($Q127))*(G$34-ABS($Q127))+$S127,0),$D$7)</f>
        <v>0</v>
      </c>
      <c r="DK128" s="1">
        <f>IF(ABS($Q128)&lt;G$35,$AA128,IF(ABS($Q127)&lt;G$35,(G$35-ABS($Q127))*($Z127+$Z128)*0.5*($D$27+$D$28)*$D$5*1000,0))</f>
        <v>0</v>
      </c>
      <c r="DL128" s="1">
        <f>IF(AND(G$35&lt;ABS($Q128),G$35&gt;ABS($Q127)),1,0)</f>
        <v>0</v>
      </c>
      <c r="DM128" s="3">
        <f>MIN(IF(DL128=1,($S128-$S127)/(ABS($Q128)-ABS($Q127))*(G$35-ABS($Q127))+$S127,0),$D$7)</f>
        <v>0</v>
      </c>
      <c r="DN128" s="1">
        <f>IF(ABS($Q128)&lt;G$36,$AA128,IF(ABS($Q127)&lt;G$36,(G$36-ABS($Q127))*($Z127+$Z128)*0.5*($D$27+$D$28)*$D$5*1000,0))</f>
        <v>0</v>
      </c>
      <c r="DO128" s="1">
        <f>IF(AND(G$36&lt;ABS($Q128),G$36&gt;ABS($Q127)),1,0)</f>
        <v>0</v>
      </c>
      <c r="DP128" s="3">
        <f>MIN(IF(DO128=1,($S128-$S127)/(ABS($Q128)-ABS($Q127))*(G$36-ABS($Q127))+$S127,0),$D$7)</f>
        <v>0</v>
      </c>
      <c r="DQ128" s="1">
        <f>IF(ABS($Q128)&lt;G$37,$AA128,IF(ABS($Q127)&lt;G$37,(G$37-ABS($Q127))*($Z127+$Z128)*0.5*($D$27+$D$28)*$D$5*1000,0))</f>
        <v>0</v>
      </c>
      <c r="DR128" s="1">
        <f>IF(AND(G$37&lt;ABS($Q128),G$37&gt;ABS($Q127)),1,0)</f>
        <v>0</v>
      </c>
      <c r="DS128" s="3">
        <f>MIN(IF(DR128=1,($S128-$S127)/(ABS($Q128)-ABS($Q127))*(G$37-ABS($Q127))+$S127,0),$D$7)</f>
        <v>0</v>
      </c>
      <c r="DT128" s="1">
        <f>IF(ABS($Q128)&lt;G$38,$AA128,IF(ABS($Q127)&lt;G$38,(G$38-ABS($Q127))*($Z127+$Z128)*0.5*($D$27+$D$28)*$D$5*1000,0))</f>
        <v>0</v>
      </c>
      <c r="DU128" s="1">
        <f>IF(AND(G$38&lt;ABS($Q128),G$38&gt;ABS($Q127)),1,0)</f>
        <v>0</v>
      </c>
      <c r="DV128" s="3">
        <f>MIN(IF(DU128=1,($S128-$S127)/(ABS($Q128)-ABS($Q127))*(G$38-ABS($Q127))+$S127,0),$D$7)</f>
        <v>0</v>
      </c>
      <c r="DW128" s="1">
        <f>IF(ABS($Q128)&lt;G$39,$AA128,IF(ABS($Q127)&lt;G$39,(G$39-ABS($Q127))*($Z127+$Z128)*0.5*($D$27+$D$28)*$D$5*1000,0))</f>
        <v>0</v>
      </c>
      <c r="DX128" s="1">
        <f>IF(AND(G$39&lt;ABS($Q128),G$39&gt;ABS($Q127)),1,0)</f>
        <v>0</v>
      </c>
      <c r="DY128" s="3">
        <f>MIN(IF(DX128=1,($S128-$S127)/(ABS($Q128)-ABS($Q127))*(G$39-ABS($Q127))+$S127,0),$D$7)</f>
        <v>0</v>
      </c>
      <c r="DZ128" s="1">
        <f>IF(ABS($Q128)&lt;G$40,$AA128,IF(ABS($Q127)&lt;G$40,(G$40-ABS($Q127))*($Z127+$Z128)*0.5*($D$27+$D$28)*$D$5*1000,0))</f>
        <v>0</v>
      </c>
      <c r="EA128" s="1">
        <f>IF(AND(G$40&lt;ABS($Q128),G$40&gt;ABS($Q127)),1,0)</f>
        <v>0</v>
      </c>
      <c r="EB128" s="3">
        <f>MIN(IF(EA128=1,($S128-$S127)/(ABS($Q128)-ABS($Q127))*(G$40-ABS($Q127))+$S127,0),$D$7)</f>
        <v>0</v>
      </c>
      <c r="EC128" s="1">
        <f>IF(ABS($Q128)&lt;G$41,$AA128,IF(ABS($Q127)&lt;G$41,(G$41-ABS($Q127))*($Z127+$Z128)*0.5*($D$27+$D$28)*$D$5*1000,0))</f>
        <v>0</v>
      </c>
      <c r="ED128" s="1">
        <f>IF(AND(G$41&lt;ABS($Q128),G$41&gt;ABS($Q127)),1,0)</f>
        <v>0</v>
      </c>
      <c r="EE128" s="3">
        <f>MIN(IF(ED128=1,($S128-$S127)/(ABS($Q128)-ABS($Q127))*(G$41-ABS($Q127))+$S127,0),$D$7)</f>
        <v>0</v>
      </c>
      <c r="EF128" s="1">
        <f>IF(ABS($Q128)&lt;G$42,$AA128,IF(ABS($Q127)&lt;G$42,(G$42-ABS($Q127))*($Z127+$Z128)*0.5*($D$27+$D$28)*$D$5*1000,0))</f>
        <v>0</v>
      </c>
      <c r="EG128" s="1">
        <f>IF(AND(G$42&lt;ABS($Q128),G$42&gt;ABS($Q127)),1,0)</f>
        <v>0</v>
      </c>
      <c r="EH128" s="3">
        <f>MIN(IF(EG128=1,($S128-$S127)/(ABS($Q128)-ABS($Q127))*(G$42-ABS($Q127))+$S127,0),$D$7)</f>
        <v>0</v>
      </c>
      <c r="EI128" s="1">
        <f>IF(ABS($Q128)&lt;G$43,$AA128,IF(ABS($Q127)&lt;G$43,(G$43-ABS($Q127))*($Z127+$Z128)*0.5*($D$27+$D$28)*$D$5*1000,0))</f>
        <v>0</v>
      </c>
      <c r="EJ128" s="1">
        <f>IF(AND(G$43&lt;ABS($Q128),G$43&gt;ABS($Q127)),1,0)</f>
        <v>0</v>
      </c>
      <c r="EK128" s="3">
        <f>MIN(IF(EJ128=1,($S128-$S127)/(ABS($Q128)-ABS($Q127))*(G$43-ABS($Q127))+$S127,0),$D$7)</f>
        <v>0</v>
      </c>
      <c r="EL128" s="1">
        <f>IF(ABS($Q128)&lt;G$44,$AA128,IF(ABS($Q127)&lt;G$44,(G$44-ABS($Q127))*($Z127+$Z128)*0.5*($D$27+$D$28)*$D$5*1000,0))</f>
        <v>0</v>
      </c>
      <c r="EM128" s="1">
        <f>IF(AND(G$44&lt;ABS($Q128),G$44&gt;ABS($Q127)),1,0)</f>
        <v>0</v>
      </c>
      <c r="EN128" s="3">
        <f>MIN(IF(EM128=1,($S128-$S127)/(ABS($Q128)-ABS($Q127))*(G$44-ABS($Q127))+$S127,0),$D$7)</f>
        <v>0</v>
      </c>
      <c r="EO128" s="1">
        <f>IF(ABS($Q128)&lt;G$45,$AA128,IF(ABS($Q127)&lt;G$45,(G$45-ABS($Q127))*($Z127+$Z128)*0.5*($D$27+$D$28)*$D$5*1000,0))</f>
        <v>0</v>
      </c>
      <c r="EP128" s="1">
        <f>IF(AND(G$45&lt;ABS($Q128),G$45&gt;ABS($Q127)),1,0)</f>
        <v>0</v>
      </c>
      <c r="EQ128" s="3">
        <f>MIN(IF(EP128=1,($S128-$S127)/(ABS($Q128)-ABS($Q127))*(G$45-ABS($Q127))+$S127,0),$D$7)</f>
        <v>0</v>
      </c>
      <c r="ER128" s="1">
        <f>IF(ABS($Q128)&lt;G$46,$AA128,IF(ABS($Q127)&lt;G$46,(G$46-ABS($Q127))*($Z127+$Z128)*0.5*($D$27+$D$28)*$D$5*1000,0))</f>
        <v>0</v>
      </c>
      <c r="ES128" s="1">
        <f>IF(AND(G$46&lt;ABS($Q128),G$46&gt;ABS($Q127)),1,0)</f>
        <v>0</v>
      </c>
      <c r="ET128" s="3">
        <f>MIN(IF(ES128=1,($S128-$S127)/(ABS($Q128)-ABS($Q127))*(G$46-ABS($Q127))+$S127,0),$D$7)</f>
        <v>0</v>
      </c>
      <c r="EU128" s="1">
        <f>IF(ABS($Q128)&lt;G$47,$AA128,IF(ABS($Q127)&lt;G$47,(G$47-ABS($Q127))*($Z127+$Z128)*0.5*($D$27+$D$28)*$D$5*1000,0))</f>
        <v>0</v>
      </c>
      <c r="EV128" s="1">
        <f>IF(AND(G$47&lt;ABS($Q128),G$47&gt;ABS($Q127)),1,0)</f>
        <v>0</v>
      </c>
      <c r="EW128" s="3">
        <f>MIN(IF(EV128=1,($S128-$S127)/(ABS($Q128)-ABS($Q127))*(G$47-ABS($Q127))+$S127,0),$D$7)</f>
        <v>0</v>
      </c>
      <c r="EX128" s="1">
        <f>IF(ABS($Q128)&lt;G$48,$AA128,IF(ABS($Q127)&lt;G$48,(G$48-ABS($Q127))*($Z127+$Z128)*0.5*($D$27+$D$28)*$D$5*1000,0))</f>
        <v>0</v>
      </c>
      <c r="EY128" s="1">
        <f>IF(AND(G$48&lt;ABS($Q128),G$48&gt;ABS($Q127)),1,0)</f>
        <v>0</v>
      </c>
      <c r="EZ128" s="3">
        <f>MIN(IF(EY128=1,($S128-$S127)/(ABS($Q128)-ABS($Q127))*(G$48-ABS($Q127))+$S127,0),$D$7)</f>
        <v>0</v>
      </c>
      <c r="FA128" s="1">
        <f>IF(ABS($Q128)&lt;G$49,$AA128,IF(ABS($Q127)&lt;G$49,(G$49-ABS($Q127))*($Z127+$Z128)*0.5*($D$27+$D$28)*$D$5*1000,0))</f>
        <v>0</v>
      </c>
      <c r="FB128" s="1">
        <f>IF(AND(G$49&lt;ABS($Q128),G$49&gt;ABS($Q127)),1,0)</f>
        <v>0</v>
      </c>
      <c r="FC128" s="3">
        <f>MIN(IF(FB128=1,($S128-$S127)/(ABS($Q128)-ABS($Q127))*(G$49-ABS($Q127))+$S127,0),$D$7)</f>
        <v>0</v>
      </c>
      <c r="FD128" s="1">
        <f>IF(ABS($Q128)&lt;G$50,$AA128,IF(ABS($Q127)&lt;G$50,(G$50-ABS($Q127))*($Z127+$Z128)*0.5*($D$27+$D$28)*$D$5*1000,0))</f>
        <v>0</v>
      </c>
      <c r="FE128" s="1">
        <f>IF(AND(G$50&lt;ABS($Q128),G$50&gt;ABS($Q127)),1,0)</f>
        <v>0</v>
      </c>
      <c r="FF128" s="3">
        <f>MIN(IF(FE128=1,($S128-$S127)/(ABS($Q128)-ABS($Q127))*(G$50-ABS($Q127))+$S127,0),$D$7)</f>
        <v>0</v>
      </c>
      <c r="FG128" s="1">
        <f>IF(ABS($Q128)&lt;G$51,$AA128,IF(ABS($Q127)&lt;G$51,(G$51-ABS($Q127))*($Z127+$Z128)*0.5*($D$27+$D$28)*$D$5*1000,0))</f>
        <v>0</v>
      </c>
      <c r="FH128" s="1">
        <f>IF(AND(G$51&lt;ABS($Q128),G$51&gt;ABS($Q127)),1,0)</f>
        <v>0</v>
      </c>
      <c r="FI128" s="3">
        <f>MIN(IF(FH128=1,($S128-$S127)/(ABS($Q128)-ABS($Q127))*(G$51-ABS($Q127))+$S127,0),$D$7)</f>
        <v>0</v>
      </c>
      <c r="FJ128" s="1">
        <f>IF(ABS($Q128)&lt;G$52,$AA128,IF(ABS($Q127)&lt;G$52,(G$52-ABS($Q127))*($Z127+$Z128)*0.5*($D$27+$D$28)*$D$5*1000,0))</f>
        <v>0</v>
      </c>
      <c r="FK128" s="1">
        <f>IF(AND(G$52&lt;ABS($Q128),G$52&gt;ABS($Q127)),1,0)</f>
        <v>0</v>
      </c>
      <c r="FL128" s="3">
        <f>MIN(IF(FK128=1,($S128-$S127)/(ABS($Q128)-ABS($Q127))*(G$52-ABS($Q127))+$S127,0),$D$7)</f>
        <v>0</v>
      </c>
      <c r="FM128" s="1">
        <f>IF(ABS($Q128)&lt;G$53,$AA128,IF(ABS($Q127)&lt;G$53,(G$53-ABS($Q127))*($Z127+$Z128)*0.5*($D$27+$D$28)*$D$5*1000,0))</f>
        <v>0</v>
      </c>
      <c r="FN128" s="1">
        <f>IF(AND(G$53&lt;ABS($Q128),G$53&gt;ABS($Q127)),1,0)</f>
        <v>0</v>
      </c>
      <c r="FO128" s="3">
        <f>MIN(IF(FN128=1,($S128-$S127)/(ABS($Q128)-ABS($Q127))*(G$53-ABS($Q127))+$S127,0),$D$7)</f>
        <v>0</v>
      </c>
      <c r="FP128" s="1">
        <f>IF(ABS($Q128)&lt;G$54,$AA128,IF(ABS($Q127)&lt;G$54,(G$54-ABS($Q127))*($Z127+$Z128)*0.5*($D$27+$D$28)*$D$5*1000,0))</f>
        <v>0</v>
      </c>
      <c r="FQ128" s="1">
        <f>IF(AND(G$54&lt;ABS($Q128),G$54&gt;ABS($Q127)),1,0)</f>
        <v>0</v>
      </c>
      <c r="FR128" s="3">
        <f>MIN(IF(FQ128=1,($S128-$S127)/(ABS($Q128)-ABS($Q127))*(G$54-ABS($Q127))+$S127,0),$D$7)</f>
        <v>0</v>
      </c>
      <c r="FS128" s="1">
        <f>IF(ABS($Q128)&lt;G$55,$AA128,IF(ABS($Q127)&lt;G$55,(G$55-ABS($Q127))*($Z127+$Z128)*0.5*($D$27+$D$28)*$D$5*1000,0))</f>
        <v>0</v>
      </c>
      <c r="FT128" s="1">
        <f>IF(AND(G$55&lt;ABS($Q128),G$55&gt;ABS($Q127)),1,0)</f>
        <v>0</v>
      </c>
      <c r="FU128" s="3">
        <f>MIN(IF(FT128=1,($S128-$S127)/(ABS($Q128)-ABS($Q127))*(G$55-ABS($Q127))+$S127,0),$D$7)</f>
        <v>0</v>
      </c>
      <c r="FV128" s="1" t="e">
        <f>IF(ABS($Q128)&lt;#REF!,$AA128,IF(ABS($Q127)&lt;#REF!,(#REF!-ABS($Q127))*($Z127+$Z128)*0.5*($D$27+$D$28)*$D$5*1000,0))</f>
        <v>#REF!</v>
      </c>
      <c r="FW128" s="1" t="e">
        <f>IF(AND(#REF!&lt;ABS($Q128),#REF!&gt;ABS($Q127)),1,0)</f>
        <v>#REF!</v>
      </c>
      <c r="FX128" s="3" t="e">
        <f>MIN(IF(FW128=1,($S128-$S127)/(ABS($Q128)-ABS($Q127))*(#REF!-ABS($Q127))+$S127,0),$D$7)</f>
        <v>#REF!</v>
      </c>
    </row>
    <row r="129" spans="1:180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36"/>
      <c r="M129" s="23"/>
      <c r="N129" s="23"/>
      <c r="O129" s="23"/>
      <c r="P129" s="11"/>
      <c r="Q129" s="4"/>
      <c r="R129" s="4"/>
      <c r="S129" s="4"/>
      <c r="T129" s="4"/>
      <c r="U129" s="4"/>
      <c r="V129" s="4"/>
      <c r="W129" s="4"/>
      <c r="X129" s="4"/>
      <c r="Y129" s="4"/>
      <c r="Z129" s="3">
        <f t="shared" si="8"/>
        <v>0.2</v>
      </c>
      <c r="AA129" s="3"/>
      <c r="AB129" s="1"/>
      <c r="AC129" s="2"/>
      <c r="AD129" s="2"/>
      <c r="AE129" s="1"/>
      <c r="AF129" s="2"/>
      <c r="AG129" s="2"/>
      <c r="AH129" s="1"/>
      <c r="AI129" s="2"/>
      <c r="AJ129" s="2"/>
      <c r="AK129" s="1"/>
      <c r="AL129" s="2"/>
      <c r="AM129" s="2"/>
      <c r="AN129" s="1"/>
      <c r="AO129" s="2"/>
      <c r="AP129" s="2"/>
      <c r="AQ129" s="1"/>
      <c r="AR129" s="2"/>
      <c r="AS129" s="2"/>
      <c r="AT129" s="1"/>
      <c r="AU129" s="2"/>
      <c r="AV129" s="2"/>
      <c r="AW129" s="1"/>
      <c r="AX129" s="2"/>
      <c r="AY129" s="2"/>
      <c r="AZ129" s="1"/>
      <c r="BA129" s="2"/>
      <c r="BB129" s="2"/>
      <c r="BC129" s="1"/>
      <c r="BD129" s="2"/>
      <c r="BE129" s="2"/>
      <c r="BF129" s="1"/>
      <c r="BG129" s="2"/>
      <c r="BH129" s="2"/>
      <c r="BI129" s="1"/>
      <c r="BJ129" s="2"/>
      <c r="BK129" s="2"/>
      <c r="BL129" s="1"/>
      <c r="BM129" s="2"/>
      <c r="BN129" s="2"/>
      <c r="BO129" s="1"/>
      <c r="BP129" s="2"/>
      <c r="BQ129" s="2"/>
      <c r="BR129" s="1"/>
      <c r="BS129" s="2"/>
      <c r="BT129" s="2"/>
      <c r="BU129" s="1"/>
      <c r="BV129" s="2"/>
      <c r="BW129" s="2"/>
      <c r="BX129" s="1"/>
      <c r="BY129" s="2"/>
      <c r="BZ129" s="2"/>
      <c r="CA129" s="1"/>
      <c r="CB129" s="2"/>
      <c r="CC129" s="2"/>
      <c r="CD129" s="1"/>
      <c r="CE129" s="2"/>
      <c r="CF129" s="2"/>
      <c r="CG129" s="1"/>
      <c r="CH129" s="2"/>
      <c r="CI129" s="2"/>
      <c r="CJ129" s="1"/>
      <c r="CK129" s="2"/>
      <c r="CL129" s="2"/>
      <c r="CM129" s="1"/>
      <c r="CN129" s="2"/>
      <c r="CO129" s="2"/>
      <c r="CP129" s="1"/>
      <c r="CQ129" s="2"/>
      <c r="CR129" s="2"/>
      <c r="CS129" s="1"/>
      <c r="CT129" s="2"/>
      <c r="CU129" s="2"/>
      <c r="CV129" s="1"/>
      <c r="CW129" s="2"/>
      <c r="CX129" s="2"/>
      <c r="CY129" s="1"/>
      <c r="CZ129" s="2"/>
      <c r="DA129" s="2"/>
      <c r="DB129" s="1"/>
      <c r="DC129" s="2"/>
      <c r="DD129" s="2"/>
      <c r="DE129" s="1"/>
      <c r="DF129" s="2"/>
      <c r="DG129" s="2"/>
      <c r="DH129" s="1"/>
      <c r="DI129" s="2"/>
      <c r="DJ129" s="2"/>
      <c r="DK129" s="1"/>
      <c r="DL129" s="2"/>
      <c r="DM129" s="2"/>
      <c r="DN129" s="1"/>
      <c r="DO129" s="2"/>
      <c r="DP129" s="2"/>
      <c r="DQ129" s="1"/>
      <c r="DR129" s="2"/>
      <c r="DS129" s="2"/>
      <c r="DT129" s="1"/>
      <c r="DU129" s="2"/>
      <c r="DV129" s="2"/>
      <c r="DW129" s="1"/>
      <c r="DX129" s="2"/>
      <c r="DY129" s="2"/>
      <c r="DZ129" s="1"/>
      <c r="EA129" s="2"/>
      <c r="EB129" s="2"/>
      <c r="EC129" s="1"/>
      <c r="ED129" s="2"/>
      <c r="EE129" s="2"/>
      <c r="EF129" s="1"/>
      <c r="EG129" s="2"/>
      <c r="EH129" s="2"/>
      <c r="EI129" s="1"/>
      <c r="EJ129" s="2"/>
      <c r="EK129" s="2"/>
      <c r="EL129" s="1"/>
      <c r="EM129" s="2"/>
      <c r="EN129" s="2"/>
      <c r="EO129" s="1"/>
      <c r="EP129" s="2"/>
      <c r="EQ129" s="2"/>
      <c r="ER129" s="1"/>
      <c r="ES129" s="2"/>
      <c r="ET129" s="2"/>
      <c r="EU129" s="1"/>
      <c r="EV129" s="2"/>
      <c r="EW129" s="2"/>
      <c r="EX129" s="1"/>
      <c r="EY129" s="2"/>
      <c r="EZ129" s="2"/>
      <c r="FA129" s="1"/>
      <c r="FB129" s="2"/>
      <c r="FC129" s="2"/>
      <c r="FD129" s="1"/>
      <c r="FE129" s="2"/>
      <c r="FF129" s="2"/>
      <c r="FG129" s="1"/>
      <c r="FH129" s="2"/>
      <c r="FI129" s="2"/>
      <c r="FJ129" s="1"/>
      <c r="FK129" s="2"/>
      <c r="FL129" s="2"/>
      <c r="FM129" s="1"/>
      <c r="FN129" s="2"/>
      <c r="FO129" s="2"/>
      <c r="FP129" s="1"/>
      <c r="FQ129" s="2"/>
      <c r="FR129" s="2"/>
      <c r="FS129" s="1"/>
      <c r="FT129" s="2"/>
      <c r="FU129" s="2"/>
      <c r="FV129" s="1"/>
      <c r="FW129" s="2"/>
      <c r="FX129" s="2"/>
    </row>
    <row r="130" spans="1:180" x14ac:dyDescent="0.35">
      <c r="A130" s="4"/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36"/>
      <c r="M130" s="23"/>
      <c r="N130" s="23"/>
      <c r="O130" s="23"/>
      <c r="P130" s="11"/>
      <c r="Q130" s="4"/>
      <c r="R130" s="4"/>
      <c r="S130" s="4"/>
      <c r="T130" s="4"/>
      <c r="U130" s="4"/>
      <c r="V130" s="4"/>
      <c r="W130" s="4"/>
      <c r="X130" s="4"/>
      <c r="Y130" s="4"/>
      <c r="Z130" s="3">
        <f t="shared" si="8"/>
        <v>0.2</v>
      </c>
      <c r="AA130" s="1">
        <f>$R129*($Z130+$Z129)*0.5*($D$27+$D$28)*1000*$D$5</f>
        <v>0</v>
      </c>
      <c r="AB130" s="1">
        <f>IF(ABS($Q130)&lt;$G$6,$AA130,IF(ABS($Q129)&lt;$G$6,($G$6-ABS($Q129))*($Z129+$Z130)*0.5*($D$27+$D$28)*$D$5*1000,0))</f>
        <v>0</v>
      </c>
      <c r="AC130" s="1">
        <f>IF(AND($G$6&lt;ABS($Q130),$G$6&gt;ABS($Q129)),1,0)</f>
        <v>0</v>
      </c>
      <c r="AD130" s="3">
        <f>MIN(IF(AC130=1,($S130-$S129)/(ABS($Q130)-ABS($Q129))*($G$6-ABS($Q129))+$S129,0),$D$7)</f>
        <v>0</v>
      </c>
      <c r="AE130" s="1">
        <f>IF(ABS($Q130)&lt;$G$7,$AA130,IF(ABS($Q129)&lt;$G$7,($G$7-ABS($Q129))*($Z129+$Z130)*0.5*($D$27+$D$28)*$D$5*1000,0))</f>
        <v>0</v>
      </c>
      <c r="AF130" s="1">
        <f>IF(AND($G$7&lt;ABS($Q130),$G$7&gt;ABS($Q129)),1,0)</f>
        <v>0</v>
      </c>
      <c r="AG130" s="3">
        <f>MIN(IF(AF130=1,($S130-$S129)/(ABS($Q130)-ABS($Q129))*($G$7-ABS($Q129))+$S129,0),$D$7)</f>
        <v>0</v>
      </c>
      <c r="AH130" s="1">
        <f>IF(ABS($Q130)&lt;$G$8,$AA130,IF(ABS($Q129)&lt;$G$8,($G$8-ABS($Q129))*($Z129+$Z130)*0.5*($D$27+$D$28)*$D$5*1000,0))</f>
        <v>0</v>
      </c>
      <c r="AI130" s="1">
        <f>IF(AND($G$8&lt;ABS($Q130),$G$8&gt;ABS($Q129)),1,0)</f>
        <v>0</v>
      </c>
      <c r="AJ130" s="3">
        <f>MIN(IF(AI130=1,($S130-$S129)/(ABS($Q130)-ABS($Q129))*($G$8-ABS($Q129))+$S129,0),$D$7)</f>
        <v>0</v>
      </c>
      <c r="AK130" s="1">
        <f>IF(ABS($Q130)&lt;$G$9,$AA130,IF(ABS($Q129)&lt;$G$9,($G$9-ABS($Q129))*($Z129+$Z130)*0.5*($D$27+$D$28)*$D$5*1000,0))</f>
        <v>0</v>
      </c>
      <c r="AL130" s="1">
        <f>IF(AND($G$9&lt;ABS($Q130),$G$9&gt;ABS($Q129)),1,0)</f>
        <v>0</v>
      </c>
      <c r="AM130" s="3">
        <f>MIN(IF(AL130=1,($S130-$S129)/(ABS($Q130)-ABS($Q129))*($G$9-ABS($Q129))+$S129,0),$D$7)</f>
        <v>0</v>
      </c>
      <c r="AN130" s="1">
        <f>IF(ABS($Q130)&lt;$G$10,$AA130,IF(ABS($Q129)&lt;$G$10,($G$10-ABS($Q129))*($Z129+$Z130)*0.5*($D$27+$D$28)*$D$5*1000,0))</f>
        <v>0</v>
      </c>
      <c r="AO130" s="1">
        <f>IF(AND($G$10&lt;ABS($Q130),$G$10&gt;ABS($Q129)),1,0)</f>
        <v>0</v>
      </c>
      <c r="AP130" s="3">
        <f>MIN(IF(AO130=1,($S130-$S129)/(ABS($Q130)-ABS($Q129))*($G$10-ABS($Q129))+$S129,0),$D$7)</f>
        <v>0</v>
      </c>
      <c r="AQ130" s="1">
        <f>IF(ABS($Q130)&lt;$G$11,$AA130,IF(ABS($Q129)&lt;$G$11,($G$11-ABS($Q129))*($Z129+$Z130)*0.5*($D$27+$D$28)*$D$5*1000,0))</f>
        <v>0</v>
      </c>
      <c r="AR130" s="1">
        <f>IF(AND($G$11&lt;ABS($Q130),$G$11&gt;ABS($Q129)),1,0)</f>
        <v>0</v>
      </c>
      <c r="AS130" s="3">
        <f>MIN(IF(AR130=1,($S130-$S129)/(ABS($Q130)-ABS($Q129))*($G$11-ABS($Q129))+$S129,0),$D$7)</f>
        <v>0</v>
      </c>
      <c r="AT130" s="1">
        <f>IF(ABS($Q130)&lt;$G$12,$AA130,IF(ABS($Q129)&lt;$G$12,($G$12-ABS($Q129))*($Z129+$Z130)*0.5*($D$27+$D$28)*$D$5*1000,0))</f>
        <v>0</v>
      </c>
      <c r="AU130" s="1">
        <f>IF(AND($G$12&lt;ABS($Q130),$G$12&gt;ABS($Q129)),1,0)</f>
        <v>0</v>
      </c>
      <c r="AV130" s="3">
        <f>MIN(IF(AU130=1,($S130-$S129)/(ABS($Q130)-ABS($Q129))*($G$12-ABS($Q129))+$S129,0),$D$7)</f>
        <v>0</v>
      </c>
      <c r="AW130" s="1">
        <f>IF(ABS($Q130)&lt;$G$13,$AA130,IF(ABS($Q129)&lt;$G$13,($G$13-ABS($Q129))*($Z129+$Z130)*0.5*($D$27+$D$28)*$D$5*1000,0))</f>
        <v>0</v>
      </c>
      <c r="AX130" s="1">
        <f>IF(AND($G$13&lt;ABS($Q130),$G$13&gt;ABS($Q129)),1,0)</f>
        <v>0</v>
      </c>
      <c r="AY130" s="3">
        <f>MIN(IF(AX130=1,($S130-$S129)/(ABS($Q130)-ABS($Q129))*($G$13-ABS($Q129))+$S129,0),$D$7)</f>
        <v>0</v>
      </c>
      <c r="AZ130" s="1">
        <f>IF(ABS($Q130)&lt;$G$14,$AA130,IF(ABS($Q129)&lt;$G$14,($G$14-ABS($Q129))*($Z129+$Z130)*0.5*($D$27+$D$28)*$D$5*1000,0))</f>
        <v>0</v>
      </c>
      <c r="BA130" s="1">
        <f>IF(AND($G$14&lt;ABS($Q130),$G$14&gt;ABS($Q129)),1,0)</f>
        <v>0</v>
      </c>
      <c r="BB130" s="3">
        <f>MIN(IF(BA130=1,($S130-$S129)/(ABS($Q130)-ABS($Q129))*($G$14-ABS($Q129))+$S129,0),$D$7)</f>
        <v>0</v>
      </c>
      <c r="BC130" s="1">
        <f>IF(ABS($Q130)&lt;G$15,$AA130,IF(ABS($Q129)&lt;G$15,(G$15-ABS($Q129))*($Z129+$Z130)*0.5*($D$27+$D$28)*$D$5*1000,0))</f>
        <v>0</v>
      </c>
      <c r="BD130" s="1">
        <f>IF(AND(G$15&lt;ABS($Q130),G$15&gt;ABS($Q129)),1,0)</f>
        <v>0</v>
      </c>
      <c r="BE130" s="3">
        <f>MIN(IF(BD130=1,($S130-$S129)/(ABS($Q130)-ABS($Q129))*(G$15-ABS($Q129))+$S129,0),$D$7)</f>
        <v>0</v>
      </c>
      <c r="BF130" s="1">
        <f>IF(ABS($Q130)&lt;G$16,$AA130,IF(ABS($Q129)&lt;G$16,(G$16-ABS($Q129))*($Z129+$Z130)*0.5*($D$27+$D$28)*$D$5*1000,0))</f>
        <v>0</v>
      </c>
      <c r="BG130" s="1">
        <f>IF(AND(G$16&lt;ABS($Q130),G$16&gt;ABS($Q129)),1,0)</f>
        <v>0</v>
      </c>
      <c r="BH130" s="3">
        <f>MIN(IF(BG130=1,($S130-$S129)/(ABS($Q130)-ABS($Q129))*(G$16-ABS($Q129))+$S129,0),$D$7)</f>
        <v>0</v>
      </c>
      <c r="BI130" s="1">
        <f>IF(ABS($Q130)&lt;G$17,$AA130,IF(ABS($Q129)&lt;G$17,(G$17-ABS($Q129))*($Z129+$Z130)*0.5*($D$27+$D$28)*$D$5*1000,0))</f>
        <v>0</v>
      </c>
      <c r="BJ130" s="1">
        <f>IF(AND(G$17&lt;ABS($Q130),G$17&gt;ABS($Q129)),1,0)</f>
        <v>0</v>
      </c>
      <c r="BK130" s="3">
        <f>MIN(IF(BJ130=1,($S130-$S129)/(ABS($Q130)-ABS($Q129))*(G$17-ABS($Q129))+$S129,0),$D$7)</f>
        <v>0</v>
      </c>
      <c r="BL130" s="1">
        <f>IF(ABS($Q130)&lt;G$18,$AA130,IF(ABS($Q129)&lt;G$18,(G$18-ABS($Q129))*($Z129+$Z130)*0.5*($D$27+$D$28)*$D$5*1000,0))</f>
        <v>0</v>
      </c>
      <c r="BM130" s="1">
        <f>IF(AND(G$18&lt;ABS($Q130),G$18&gt;ABS($Q129)),1,0)</f>
        <v>0</v>
      </c>
      <c r="BN130" s="3">
        <f>MIN(IF(BM130=1,($S130-$S129)/(ABS($Q130)-ABS($Q129))*(G$18-ABS($Q129))+$S129,0),$D$7)</f>
        <v>0</v>
      </c>
      <c r="BO130" s="1">
        <f>IF(ABS($Q130)&lt;G$19,$AA130,IF(ABS($Q129)&lt;G$19,(G$19-ABS($Q129))*($Z129+$Z130)*0.5*($D$27+$D$28)*$D$5*1000,0))</f>
        <v>0</v>
      </c>
      <c r="BP130" s="1">
        <f>IF(AND(G$19&lt;ABS($Q130),G$19&gt;ABS($Q129)),1,0)</f>
        <v>0</v>
      </c>
      <c r="BQ130" s="3">
        <f>MIN(IF(BP130=1,($S130-$S129)/(ABS($Q130)-ABS($Q129))*(G$19-ABS($Q129))+$S129,0),$D$7)</f>
        <v>0</v>
      </c>
      <c r="BR130" s="1">
        <f>IF(ABS($Q130)&lt;G$20,$AA130,IF(ABS($Q129)&lt;G$20,(G$20-ABS($Q129))*($Z129+$Z130)*0.5*($D$27+$D$28)*$D$5*1000,0))</f>
        <v>0</v>
      </c>
      <c r="BS130" s="1">
        <f>IF(AND(G$20&lt;ABS($Q130),G$20&gt;ABS($Q129)),1,0)</f>
        <v>0</v>
      </c>
      <c r="BT130" s="3">
        <f>MIN(IF(BS130=1,($S130-$S129)/(ABS($Q130)-ABS($Q129))*(G$20-ABS($Q129))+$S129,0),$D$7)</f>
        <v>0</v>
      </c>
      <c r="BU130" s="1">
        <f>IF(ABS($Q130)&lt;G$21,$AA130,IF(ABS($Q129)&lt;G$21,(G$21-ABS($Q129))*($Z129+$Z130)*0.5*($D$27+$D$28)*$D$5*1000,0))</f>
        <v>0</v>
      </c>
      <c r="BV130" s="1">
        <f>IF(AND(G$21&lt;ABS($Q130),G$21&gt;ABS($Q129)),1,0)</f>
        <v>0</v>
      </c>
      <c r="BW130" s="3">
        <f>MIN(IF(BV130=1,($S130-$S129)/(ABS($Q130)-ABS($Q129))*(G$21-ABS($Q129))+$S129,0),$D$7)</f>
        <v>0</v>
      </c>
      <c r="BX130" s="1">
        <f>IF(ABS($Q130)&lt;G$22,$AA130,IF(ABS($Q129)&lt;G$22,(G$22-ABS($Q129))*($Z129+$Z130)*0.5*($D$27+$D$28)*$D$5*1000,0))</f>
        <v>0</v>
      </c>
      <c r="BY130" s="1">
        <f>IF(AND(G$22&lt;ABS($Q130),G$22&gt;ABS($Q129)),1,0)</f>
        <v>0</v>
      </c>
      <c r="BZ130" s="3">
        <f>MIN(IF(BY130=1,($S130-$S129)/(ABS($Q130)-ABS($Q129))*(G$22-ABS($Q129))+$S129,0),$D$7)</f>
        <v>0</v>
      </c>
      <c r="CA130" s="1">
        <f>IF(ABS($Q130)&lt;G$23,$AA130,IF(ABS($Q129)&lt;G$23,(G$23-ABS($Q129))*($Z129+$Z130)*0.5*($D$27+$D$28)*$D$5*1000,0))</f>
        <v>0</v>
      </c>
      <c r="CB130" s="1">
        <f>IF(AND(G$23&lt;ABS($Q130),G$23&gt;ABS($Q129)),1,0)</f>
        <v>0</v>
      </c>
      <c r="CC130" s="3">
        <f>MIN(IF(CB130=1,($S130-$S129)/(ABS($Q130)-ABS($Q129))*(G$23-ABS($Q129))+$S129,0),$D$7)</f>
        <v>0</v>
      </c>
      <c r="CD130" s="1">
        <f>IF(ABS($Q130)&lt;G$24,$AA130,IF(ABS($Q129)&lt;G$24,(G$24-ABS($Q129))*($Z129+$Z130)*0.5*($D$27+$D$28)*$D$5*1000,0))</f>
        <v>0</v>
      </c>
      <c r="CE130" s="1">
        <f>IF(AND(G$24&lt;ABS($Q130),G$24&gt;ABS($Q129)),1,0)</f>
        <v>0</v>
      </c>
      <c r="CF130" s="3">
        <f>MIN(IF(CE130=1,($S130-$S129)/(ABS($Q130)-ABS($Q129))*(G$24-ABS($Q129))+$S129,0),$D$7)</f>
        <v>0</v>
      </c>
      <c r="CG130" s="1">
        <f>IF(ABS($Q130)&lt;G$25,$AA130,IF(ABS($Q129)&lt;G$25,(G$25-ABS($Q129))*($Z129+$Z130)*0.5*($D$27+$D$28)*$D$5*1000,0))</f>
        <v>0</v>
      </c>
      <c r="CH130" s="1">
        <f>IF(AND(G$25&lt;ABS($Q130),G$25&gt;ABS($Q129)),1,0)</f>
        <v>0</v>
      </c>
      <c r="CI130" s="3">
        <f>MIN(IF(CH130=1,($S130-$S129)/(ABS($Q130)-ABS($Q129))*(G$25-ABS($Q129))+$S129,0),$D$7)</f>
        <v>0</v>
      </c>
      <c r="CJ130" s="1">
        <f>IF(ABS($Q130)&lt;G$26,$AA130,IF(ABS($Q129)&lt;G$26,(G$26-ABS($Q129))*($Z129+$Z130)*0.5*($D$27+$D$28)*$D$5*1000,0))</f>
        <v>0</v>
      </c>
      <c r="CK130" s="1">
        <f>IF(AND(G$26&lt;ABS($Q130),G$26&gt;ABS($Q129)),1,0)</f>
        <v>0</v>
      </c>
      <c r="CL130" s="3">
        <f>MIN(IF(CK130=1,($S130-$S129)/(ABS($Q130)-ABS($Q129))*(G$26-ABS($Q129))+$S129,0),$D$7)</f>
        <v>0</v>
      </c>
      <c r="CM130" s="1">
        <f>IF(ABS($Q130)&lt;G$27,$AA130,IF(ABS($Q129)&lt;G$27,(G$27-ABS($Q129))*($Z129+$Z130)*0.5*($D$27+$D$28)*$D$5*1000,0))</f>
        <v>0</v>
      </c>
      <c r="CN130" s="1">
        <f>IF(AND(G$27&lt;ABS($Q130),G$27&gt;ABS($Q129)),1,0)</f>
        <v>0</v>
      </c>
      <c r="CO130" s="3">
        <f>MIN(IF(CN130=1,($S130-$S129)/(ABS($Q130)-ABS($Q129))*(G$27-ABS($Q129))+$S129,0),$D$7)</f>
        <v>0</v>
      </c>
      <c r="CP130" s="1">
        <f>IF(ABS($Q130)&lt;G$28,$AA130,IF(ABS($Q129)&lt;G$28,(G$28-ABS($Q129))*($Z129+$Z130)*0.5*($D$27+$D$28)*$D$5*1000,0))</f>
        <v>0</v>
      </c>
      <c r="CQ130" s="1">
        <f>IF(AND(G$28&lt;ABS($Q130),G$28&gt;ABS($Q129)),1,0)</f>
        <v>0</v>
      </c>
      <c r="CR130" s="3">
        <f>MIN(IF(CQ130=1,($S130-$S129)/(ABS($Q130)-ABS($Q129))*(G$28-ABS($Q129))+$S129,0),$D$7)</f>
        <v>0</v>
      </c>
      <c r="CS130" s="1">
        <f>IF(ABS($Q130)&lt;G$29,$AA130,IF(ABS($Q129)&lt;G$29,(G$29-ABS($Q129))*($Z129+$Z130)*0.5*($D$27+$D$28)*$D$5*1000,0))</f>
        <v>0</v>
      </c>
      <c r="CT130" s="1">
        <f>IF(AND(G$29&lt;ABS($Q130),G$29&gt;ABS($Q129)),1,0)</f>
        <v>0</v>
      </c>
      <c r="CU130" s="3">
        <f>MIN(IF(CT130=1,($S130-$S129)/(ABS($Q130)-ABS($Q129))*(G$29-ABS($Q129))+$S129,0),$D$7)</f>
        <v>0</v>
      </c>
      <c r="CV130" s="1">
        <f>IF(ABS($Q130)&lt;G$30,$AA130,IF(ABS($Q129)&lt;G$30,(G$30-ABS($Q129))*($Z129+$Z130)*0.5*($D$27+$D$28)*$D$5*1000,0))</f>
        <v>0</v>
      </c>
      <c r="CW130" s="1">
        <f>IF(AND(G$30&lt;ABS($Q130),G$30&gt;ABS($Q129)),1,0)</f>
        <v>0</v>
      </c>
      <c r="CX130" s="3">
        <f>MIN(IF(CW130=1,($S130-$S129)/(ABS($Q130)-ABS($Q129))*(G$30-ABS($Q129))+$S129,0),$D$7)</f>
        <v>0</v>
      </c>
      <c r="CY130" s="1">
        <f>IF(ABS($Q130)&lt;G$31,$AA130,IF(ABS($Q129)&lt;G$31,(G$31-ABS($Q129))*($Z129+$Z130)*0.5*($D$27+$D$28)*$D$5*1000,0))</f>
        <v>0</v>
      </c>
      <c r="CZ130" s="1">
        <f>IF(AND(G$31&lt;ABS($Q130),G$31&gt;ABS($Q129)),1,0)</f>
        <v>0</v>
      </c>
      <c r="DA130" s="3">
        <f>MIN(IF(CZ130=1,($S130-$S129)/(ABS($Q130)-ABS($Q129))*(G$31-ABS($Q129))+$S129,0),$D$7)</f>
        <v>0</v>
      </c>
      <c r="DB130" s="1">
        <f>IF(ABS($Q130)&lt;G$32,$AA130,IF(ABS($Q129)&lt;G$32,(G$32-ABS($Q129))*($Z129+$Z130)*0.5*($D$27+$D$28)*$D$5*1000,0))</f>
        <v>0</v>
      </c>
      <c r="DC130" s="1">
        <f>IF(AND(G$32&lt;ABS($Q130),G$32&gt;ABS($Q129)),1,0)</f>
        <v>0</v>
      </c>
      <c r="DD130" s="3">
        <f>MIN(IF(DC130=1,($S130-$S129)/(ABS($Q130)-ABS($Q129))*(G$32-ABS($Q129))+$S129,0),$D$7)</f>
        <v>0</v>
      </c>
      <c r="DE130" s="1">
        <f>IF(ABS($Q130)&lt;G$33,$AA130,IF(ABS($Q129)&lt;G$33,(G$33-ABS($Q129))*($Z129+$Z130)*0.5*($D$27+$D$28)*$D$5*1000,0))</f>
        <v>0</v>
      </c>
      <c r="DF130" s="1">
        <f>IF(AND(G$33&lt;ABS($Q130),G$33&gt;ABS($Q129)),1,0)</f>
        <v>0</v>
      </c>
      <c r="DG130" s="3">
        <f>MIN(IF(DF130=1,($S130-$S129)/(ABS($Q130)-ABS($Q129))*(G$33-ABS($Q129))+$S129,0),$D$7)</f>
        <v>0</v>
      </c>
      <c r="DH130" s="1">
        <f>IF(ABS($Q130)&lt;G$34,$AA130,IF(ABS($Q129)&lt;G$34,(G$34-ABS($Q129))*($Z129+$Z130)*0.5*($D$27+$D$28)*$D$5*1000,0))</f>
        <v>0</v>
      </c>
      <c r="DI130" s="1">
        <f>IF(AND(G$34&lt;ABS($Q130),G$34&gt;ABS($Q129)),1,0)</f>
        <v>0</v>
      </c>
      <c r="DJ130" s="3">
        <f>MIN(IF(DI130=1,($S130-$S129)/(ABS($Q130)-ABS($Q129))*(G$34-ABS($Q129))+$S129,0),$D$7)</f>
        <v>0</v>
      </c>
      <c r="DK130" s="1">
        <f>IF(ABS($Q130)&lt;G$35,$AA130,IF(ABS($Q129)&lt;G$35,(G$35-ABS($Q129))*($Z129+$Z130)*0.5*($D$27+$D$28)*$D$5*1000,0))</f>
        <v>0</v>
      </c>
      <c r="DL130" s="1">
        <f>IF(AND(G$35&lt;ABS($Q130),G$35&gt;ABS($Q129)),1,0)</f>
        <v>0</v>
      </c>
      <c r="DM130" s="3">
        <f>MIN(IF(DL130=1,($S130-$S129)/(ABS($Q130)-ABS($Q129))*(G$35-ABS($Q129))+$S129,0),$D$7)</f>
        <v>0</v>
      </c>
      <c r="DN130" s="1">
        <f>IF(ABS($Q130)&lt;G$36,$AA130,IF(ABS($Q129)&lt;G$36,(G$36-ABS($Q129))*($Z129+$Z130)*0.5*($D$27+$D$28)*$D$5*1000,0))</f>
        <v>0</v>
      </c>
      <c r="DO130" s="1">
        <f>IF(AND(G$36&lt;ABS($Q130),G$36&gt;ABS($Q129)),1,0)</f>
        <v>0</v>
      </c>
      <c r="DP130" s="3">
        <f>MIN(IF(DO130=1,($S130-$S129)/(ABS($Q130)-ABS($Q129))*(G$36-ABS($Q129))+$S129,0),$D$7)</f>
        <v>0</v>
      </c>
      <c r="DQ130" s="1">
        <f>IF(ABS($Q130)&lt;G$37,$AA130,IF(ABS($Q129)&lt;G$37,(G$37-ABS($Q129))*($Z129+$Z130)*0.5*($D$27+$D$28)*$D$5*1000,0))</f>
        <v>0</v>
      </c>
      <c r="DR130" s="1">
        <f>IF(AND(G$37&lt;ABS($Q130),G$37&gt;ABS($Q129)),1,0)</f>
        <v>0</v>
      </c>
      <c r="DS130" s="3">
        <f>MIN(IF(DR130=1,($S130-$S129)/(ABS($Q130)-ABS($Q129))*(G$37-ABS($Q129))+$S129,0),$D$7)</f>
        <v>0</v>
      </c>
      <c r="DT130" s="1">
        <f>IF(ABS($Q130)&lt;G$38,$AA130,IF(ABS($Q129)&lt;G$38,(G$38-ABS($Q129))*($Z129+$Z130)*0.5*($D$27+$D$28)*$D$5*1000,0))</f>
        <v>0</v>
      </c>
      <c r="DU130" s="1">
        <f>IF(AND(G$38&lt;ABS($Q130),G$38&gt;ABS($Q129)),1,0)</f>
        <v>0</v>
      </c>
      <c r="DV130" s="3">
        <f>MIN(IF(DU130=1,($S130-$S129)/(ABS($Q130)-ABS($Q129))*(G$38-ABS($Q129))+$S129,0),$D$7)</f>
        <v>0</v>
      </c>
      <c r="DW130" s="1">
        <f>IF(ABS($Q130)&lt;G$39,$AA130,IF(ABS($Q129)&lt;G$39,(G$39-ABS($Q129))*($Z129+$Z130)*0.5*($D$27+$D$28)*$D$5*1000,0))</f>
        <v>0</v>
      </c>
      <c r="DX130" s="1">
        <f>IF(AND(G$39&lt;ABS($Q130),G$39&gt;ABS($Q129)),1,0)</f>
        <v>0</v>
      </c>
      <c r="DY130" s="3">
        <f>MIN(IF(DX130=1,($S130-$S129)/(ABS($Q130)-ABS($Q129))*(G$39-ABS($Q129))+$S129,0),$D$7)</f>
        <v>0</v>
      </c>
      <c r="DZ130" s="1">
        <f>IF(ABS($Q130)&lt;G$40,$AA130,IF(ABS($Q129)&lt;G$40,(G$40-ABS($Q129))*($Z129+$Z130)*0.5*($D$27+$D$28)*$D$5*1000,0))</f>
        <v>0</v>
      </c>
      <c r="EA130" s="1">
        <f>IF(AND(G$40&lt;ABS($Q130),G$40&gt;ABS($Q129)),1,0)</f>
        <v>0</v>
      </c>
      <c r="EB130" s="3">
        <f>MIN(IF(EA130=1,($S130-$S129)/(ABS($Q130)-ABS($Q129))*(G$40-ABS($Q129))+$S129,0),$D$7)</f>
        <v>0</v>
      </c>
      <c r="EC130" s="1">
        <f>IF(ABS($Q130)&lt;G$41,$AA130,IF(ABS($Q129)&lt;G$41,(G$41-ABS($Q129))*($Z129+$Z130)*0.5*($D$27+$D$28)*$D$5*1000,0))</f>
        <v>0</v>
      </c>
      <c r="ED130" s="1">
        <f>IF(AND(G$41&lt;ABS($Q130),G$41&gt;ABS($Q129)),1,0)</f>
        <v>0</v>
      </c>
      <c r="EE130" s="3">
        <f>MIN(IF(ED130=1,($S130-$S129)/(ABS($Q130)-ABS($Q129))*(G$41-ABS($Q129))+$S129,0),$D$7)</f>
        <v>0</v>
      </c>
      <c r="EF130" s="1">
        <f>IF(ABS($Q130)&lt;G$42,$AA130,IF(ABS($Q129)&lt;G$42,(G$42-ABS($Q129))*($Z129+$Z130)*0.5*($D$27+$D$28)*$D$5*1000,0))</f>
        <v>0</v>
      </c>
      <c r="EG130" s="1">
        <f>IF(AND(G$42&lt;ABS($Q130),G$42&gt;ABS($Q129)),1,0)</f>
        <v>0</v>
      </c>
      <c r="EH130" s="3">
        <f>MIN(IF(EG130=1,($S130-$S129)/(ABS($Q130)-ABS($Q129))*(G$42-ABS($Q129))+$S129,0),$D$7)</f>
        <v>0</v>
      </c>
      <c r="EI130" s="1">
        <f>IF(ABS($Q130)&lt;G$43,$AA130,IF(ABS($Q129)&lt;G$43,(G$43-ABS($Q129))*($Z129+$Z130)*0.5*($D$27+$D$28)*$D$5*1000,0))</f>
        <v>0</v>
      </c>
      <c r="EJ130" s="1">
        <f>IF(AND(G$43&lt;ABS($Q130),G$43&gt;ABS($Q129)),1,0)</f>
        <v>0</v>
      </c>
      <c r="EK130" s="3">
        <f>MIN(IF(EJ130=1,($S130-$S129)/(ABS($Q130)-ABS($Q129))*(G$43-ABS($Q129))+$S129,0),$D$7)</f>
        <v>0</v>
      </c>
      <c r="EL130" s="1">
        <f>IF(ABS($Q130)&lt;G$44,$AA130,IF(ABS($Q129)&lt;G$44,(G$44-ABS($Q129))*($Z129+$Z130)*0.5*($D$27+$D$28)*$D$5*1000,0))</f>
        <v>0</v>
      </c>
      <c r="EM130" s="1">
        <f>IF(AND(G$44&lt;ABS($Q130),G$44&gt;ABS($Q129)),1,0)</f>
        <v>0</v>
      </c>
      <c r="EN130" s="3">
        <f>MIN(IF(EM130=1,($S130-$S129)/(ABS($Q130)-ABS($Q129))*(G$44-ABS($Q129))+$S129,0),$D$7)</f>
        <v>0</v>
      </c>
      <c r="EO130" s="1">
        <f>IF(ABS($Q130)&lt;G$45,$AA130,IF(ABS($Q129)&lt;G$45,(G$45-ABS($Q129))*($Z129+$Z130)*0.5*($D$27+$D$28)*$D$5*1000,0))</f>
        <v>0</v>
      </c>
      <c r="EP130" s="1">
        <f>IF(AND(G$45&lt;ABS($Q130),G$45&gt;ABS($Q129)),1,0)</f>
        <v>0</v>
      </c>
      <c r="EQ130" s="3">
        <f>MIN(IF(EP130=1,($S130-$S129)/(ABS($Q130)-ABS($Q129))*(G$45-ABS($Q129))+$S129,0),$D$7)</f>
        <v>0</v>
      </c>
      <c r="ER130" s="1">
        <f>IF(ABS($Q130)&lt;G$46,$AA130,IF(ABS($Q129)&lt;G$46,(G$46-ABS($Q129))*($Z129+$Z130)*0.5*($D$27+$D$28)*$D$5*1000,0))</f>
        <v>0</v>
      </c>
      <c r="ES130" s="1">
        <f>IF(AND(G$46&lt;ABS($Q130),G$46&gt;ABS($Q129)),1,0)</f>
        <v>0</v>
      </c>
      <c r="ET130" s="3">
        <f>MIN(IF(ES130=1,($S130-$S129)/(ABS($Q130)-ABS($Q129))*(G$46-ABS($Q129))+$S129,0),$D$7)</f>
        <v>0</v>
      </c>
      <c r="EU130" s="1">
        <f>IF(ABS($Q130)&lt;G$47,$AA130,IF(ABS($Q129)&lt;G$47,(G$47-ABS($Q129))*($Z129+$Z130)*0.5*($D$27+$D$28)*$D$5*1000,0))</f>
        <v>0</v>
      </c>
      <c r="EV130" s="1">
        <f>IF(AND(G$47&lt;ABS($Q130),G$47&gt;ABS($Q129)),1,0)</f>
        <v>0</v>
      </c>
      <c r="EW130" s="3">
        <f>MIN(IF(EV130=1,($S130-$S129)/(ABS($Q130)-ABS($Q129))*(G$47-ABS($Q129))+$S129,0),$D$7)</f>
        <v>0</v>
      </c>
      <c r="EX130" s="1">
        <f>IF(ABS($Q130)&lt;G$48,$AA130,IF(ABS($Q129)&lt;G$48,(G$48-ABS($Q129))*($Z129+$Z130)*0.5*($D$27+$D$28)*$D$5*1000,0))</f>
        <v>0</v>
      </c>
      <c r="EY130" s="1">
        <f>IF(AND(G$48&lt;ABS($Q130),G$48&gt;ABS($Q129)),1,0)</f>
        <v>0</v>
      </c>
      <c r="EZ130" s="3">
        <f>MIN(IF(EY130=1,($S130-$S129)/(ABS($Q130)-ABS($Q129))*(G$48-ABS($Q129))+$S129,0),$D$7)</f>
        <v>0</v>
      </c>
      <c r="FA130" s="1">
        <f>IF(ABS($Q130)&lt;G$49,$AA130,IF(ABS($Q129)&lt;G$49,(G$49-ABS($Q129))*($Z129+$Z130)*0.5*($D$27+$D$28)*$D$5*1000,0))</f>
        <v>0</v>
      </c>
      <c r="FB130" s="1">
        <f>IF(AND(G$49&lt;ABS($Q130),G$49&gt;ABS($Q129)),1,0)</f>
        <v>0</v>
      </c>
      <c r="FC130" s="3">
        <f>MIN(IF(FB130=1,($S130-$S129)/(ABS($Q130)-ABS($Q129))*(G$49-ABS($Q129))+$S129,0),$D$7)</f>
        <v>0</v>
      </c>
      <c r="FD130" s="1">
        <f>IF(ABS($Q130)&lt;G$50,$AA130,IF(ABS($Q129)&lt;G$50,(G$50-ABS($Q129))*($Z129+$Z130)*0.5*($D$27+$D$28)*$D$5*1000,0))</f>
        <v>0</v>
      </c>
      <c r="FE130" s="1">
        <f>IF(AND(G$50&lt;ABS($Q130),G$50&gt;ABS($Q129)),1,0)</f>
        <v>0</v>
      </c>
      <c r="FF130" s="3">
        <f>MIN(IF(FE130=1,($S130-$S129)/(ABS($Q130)-ABS($Q129))*(G$50-ABS($Q129))+$S129,0),$D$7)</f>
        <v>0</v>
      </c>
      <c r="FG130" s="1">
        <f>IF(ABS($Q130)&lt;G$51,$AA130,IF(ABS($Q129)&lt;G$51,(G$51-ABS($Q129))*($Z129+$Z130)*0.5*($D$27+$D$28)*$D$5*1000,0))</f>
        <v>0</v>
      </c>
      <c r="FH130" s="1">
        <f>IF(AND(G$51&lt;ABS($Q130),G$51&gt;ABS($Q129)),1,0)</f>
        <v>0</v>
      </c>
      <c r="FI130" s="3">
        <f>MIN(IF(FH130=1,($S130-$S129)/(ABS($Q130)-ABS($Q129))*(G$51-ABS($Q129))+$S129,0),$D$7)</f>
        <v>0</v>
      </c>
      <c r="FJ130" s="1">
        <f>IF(ABS($Q130)&lt;G$52,$AA130,IF(ABS($Q129)&lt;G$52,(G$52-ABS($Q129))*($Z129+$Z130)*0.5*($D$27+$D$28)*$D$5*1000,0))</f>
        <v>0</v>
      </c>
      <c r="FK130" s="1">
        <f>IF(AND(G$52&lt;ABS($Q130),G$52&gt;ABS($Q129)),1,0)</f>
        <v>0</v>
      </c>
      <c r="FL130" s="3">
        <f>MIN(IF(FK130=1,($S130-$S129)/(ABS($Q130)-ABS($Q129))*(G$52-ABS($Q129))+$S129,0),$D$7)</f>
        <v>0</v>
      </c>
      <c r="FM130" s="1">
        <f>IF(ABS($Q130)&lt;G$53,$AA130,IF(ABS($Q129)&lt;G$53,(G$53-ABS($Q129))*($Z129+$Z130)*0.5*($D$27+$D$28)*$D$5*1000,0))</f>
        <v>0</v>
      </c>
      <c r="FN130" s="1">
        <f>IF(AND(G$53&lt;ABS($Q130),G$53&gt;ABS($Q129)),1,0)</f>
        <v>0</v>
      </c>
      <c r="FO130" s="3">
        <f>MIN(IF(FN130=1,($S130-$S129)/(ABS($Q130)-ABS($Q129))*(G$53-ABS($Q129))+$S129,0),$D$7)</f>
        <v>0</v>
      </c>
      <c r="FP130" s="1">
        <f>IF(ABS($Q130)&lt;G$54,$AA130,IF(ABS($Q129)&lt;G$54,(G$54-ABS($Q129))*($Z129+$Z130)*0.5*($D$27+$D$28)*$D$5*1000,0))</f>
        <v>0</v>
      </c>
      <c r="FQ130" s="1">
        <f>IF(AND(G$54&lt;ABS($Q130),G$54&gt;ABS($Q129)),1,0)</f>
        <v>0</v>
      </c>
      <c r="FR130" s="3">
        <f>MIN(IF(FQ130=1,($S130-$S129)/(ABS($Q130)-ABS($Q129))*(G$54-ABS($Q129))+$S129,0),$D$7)</f>
        <v>0</v>
      </c>
      <c r="FS130" s="1">
        <f>IF(ABS($Q130)&lt;G$55,$AA130,IF(ABS($Q129)&lt;G$55,(G$55-ABS($Q129))*($Z129+$Z130)*0.5*($D$27+$D$28)*$D$5*1000,0))</f>
        <v>0</v>
      </c>
      <c r="FT130" s="1">
        <f>IF(AND(G$55&lt;ABS($Q130),G$55&gt;ABS($Q129)),1,0)</f>
        <v>0</v>
      </c>
      <c r="FU130" s="3">
        <f>MIN(IF(FT130=1,($S130-$S129)/(ABS($Q130)-ABS($Q129))*(G$55-ABS($Q129))+$S129,0),$D$7)</f>
        <v>0</v>
      </c>
      <c r="FV130" s="1" t="e">
        <f>IF(ABS($Q130)&lt;#REF!,$AA130,IF(ABS($Q129)&lt;#REF!,(#REF!-ABS($Q129))*($Z129+$Z130)*0.5*($D$27+$D$28)*$D$5*1000,0))</f>
        <v>#REF!</v>
      </c>
      <c r="FW130" s="1" t="e">
        <f>IF(AND(#REF!&lt;ABS($Q130),#REF!&gt;ABS($Q129)),1,0)</f>
        <v>#REF!</v>
      </c>
      <c r="FX130" s="3" t="e">
        <f>MIN(IF(FW130=1,($S130-$S129)/(ABS($Q130)-ABS($Q129))*(#REF!-ABS($Q129))+$S129,0),$D$7)</f>
        <v>#REF!</v>
      </c>
    </row>
    <row r="131" spans="1:180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36"/>
      <c r="M131" s="23"/>
      <c r="N131" s="23"/>
      <c r="O131" s="23"/>
      <c r="P131" s="11"/>
      <c r="Q131" s="4"/>
      <c r="R131" s="4"/>
      <c r="S131" s="4"/>
      <c r="T131" s="4"/>
      <c r="U131" s="4"/>
      <c r="V131" s="4"/>
      <c r="W131" s="4"/>
      <c r="X131" s="4"/>
      <c r="Y131" s="4"/>
      <c r="Z131" s="3">
        <f t="shared" si="8"/>
        <v>0.2</v>
      </c>
      <c r="AA131" s="3"/>
      <c r="AB131" s="1"/>
      <c r="AC131" s="2"/>
      <c r="AD131" s="2"/>
      <c r="AE131" s="1"/>
      <c r="AF131" s="2"/>
      <c r="AG131" s="2"/>
      <c r="AH131" s="1"/>
      <c r="AI131" s="2"/>
      <c r="AJ131" s="2"/>
      <c r="AK131" s="1"/>
      <c r="AL131" s="2"/>
      <c r="AM131" s="2"/>
      <c r="AN131" s="1"/>
      <c r="AO131" s="2"/>
      <c r="AP131" s="2"/>
      <c r="AQ131" s="1"/>
      <c r="AR131" s="2"/>
      <c r="AS131" s="2"/>
      <c r="AT131" s="1"/>
      <c r="AU131" s="2"/>
      <c r="AV131" s="2"/>
      <c r="AW131" s="1"/>
      <c r="AX131" s="2"/>
      <c r="AY131" s="2"/>
      <c r="AZ131" s="1"/>
      <c r="BA131" s="2"/>
      <c r="BB131" s="2"/>
      <c r="BC131" s="1"/>
      <c r="BD131" s="2"/>
      <c r="BE131" s="2"/>
      <c r="BF131" s="1"/>
      <c r="BG131" s="2"/>
      <c r="BH131" s="2"/>
      <c r="BI131" s="1"/>
      <c r="BJ131" s="2"/>
      <c r="BK131" s="2"/>
      <c r="BL131" s="1"/>
      <c r="BM131" s="2"/>
      <c r="BN131" s="2"/>
      <c r="BO131" s="1"/>
      <c r="BP131" s="2"/>
      <c r="BQ131" s="2"/>
      <c r="BR131" s="1"/>
      <c r="BS131" s="2"/>
      <c r="BT131" s="2"/>
      <c r="BU131" s="1"/>
      <c r="BV131" s="2"/>
      <c r="BW131" s="2"/>
      <c r="BX131" s="1"/>
      <c r="BY131" s="2"/>
      <c r="BZ131" s="2"/>
      <c r="CA131" s="1"/>
      <c r="CB131" s="2"/>
      <c r="CC131" s="2"/>
      <c r="CD131" s="1"/>
      <c r="CE131" s="2"/>
      <c r="CF131" s="2"/>
      <c r="CG131" s="1"/>
      <c r="CH131" s="2"/>
      <c r="CI131" s="2"/>
      <c r="CJ131" s="1"/>
      <c r="CK131" s="2"/>
      <c r="CL131" s="2"/>
      <c r="CM131" s="1"/>
      <c r="CN131" s="2"/>
      <c r="CO131" s="2"/>
      <c r="CP131" s="1"/>
      <c r="CQ131" s="2"/>
      <c r="CR131" s="2"/>
      <c r="CS131" s="1"/>
      <c r="CT131" s="2"/>
      <c r="CU131" s="2"/>
      <c r="CV131" s="1"/>
      <c r="CW131" s="2"/>
      <c r="CX131" s="2"/>
      <c r="CY131" s="1"/>
      <c r="CZ131" s="2"/>
      <c r="DA131" s="2"/>
      <c r="DB131" s="1"/>
      <c r="DC131" s="2"/>
      <c r="DD131" s="2"/>
      <c r="DE131" s="1"/>
      <c r="DF131" s="2"/>
      <c r="DG131" s="2"/>
      <c r="DH131" s="1"/>
      <c r="DI131" s="2"/>
      <c r="DJ131" s="2"/>
      <c r="DK131" s="1"/>
      <c r="DL131" s="2"/>
      <c r="DM131" s="2"/>
      <c r="DN131" s="1"/>
      <c r="DO131" s="2"/>
      <c r="DP131" s="2"/>
      <c r="DQ131" s="1"/>
      <c r="DR131" s="2"/>
      <c r="DS131" s="2"/>
      <c r="DT131" s="1"/>
      <c r="DU131" s="2"/>
      <c r="DV131" s="2"/>
      <c r="DW131" s="1"/>
      <c r="DX131" s="2"/>
      <c r="DY131" s="2"/>
      <c r="DZ131" s="1"/>
      <c r="EA131" s="2"/>
      <c r="EB131" s="2"/>
      <c r="EC131" s="1"/>
      <c r="ED131" s="2"/>
      <c r="EE131" s="2"/>
      <c r="EF131" s="1"/>
      <c r="EG131" s="2"/>
      <c r="EH131" s="2"/>
      <c r="EI131" s="1"/>
      <c r="EJ131" s="2"/>
      <c r="EK131" s="2"/>
      <c r="EL131" s="1"/>
      <c r="EM131" s="2"/>
      <c r="EN131" s="2"/>
      <c r="EO131" s="1"/>
      <c r="EP131" s="2"/>
      <c r="EQ131" s="2"/>
      <c r="ER131" s="1"/>
      <c r="ES131" s="2"/>
      <c r="ET131" s="2"/>
      <c r="EU131" s="1"/>
      <c r="EV131" s="2"/>
      <c r="EW131" s="2"/>
      <c r="EX131" s="1"/>
      <c r="EY131" s="2"/>
      <c r="EZ131" s="2"/>
      <c r="FA131" s="1"/>
      <c r="FB131" s="2"/>
      <c r="FC131" s="2"/>
      <c r="FD131" s="1"/>
      <c r="FE131" s="2"/>
      <c r="FF131" s="2"/>
      <c r="FG131" s="1"/>
      <c r="FH131" s="2"/>
      <c r="FI131" s="2"/>
      <c r="FJ131" s="1"/>
      <c r="FK131" s="2"/>
      <c r="FL131" s="2"/>
      <c r="FM131" s="1"/>
      <c r="FN131" s="2"/>
      <c r="FO131" s="2"/>
      <c r="FP131" s="1"/>
      <c r="FQ131" s="2"/>
      <c r="FR131" s="2"/>
      <c r="FS131" s="1"/>
      <c r="FT131" s="2"/>
      <c r="FU131" s="2"/>
      <c r="FV131" s="1"/>
      <c r="FW131" s="2"/>
      <c r="FX131" s="2"/>
    </row>
    <row r="132" spans="1:180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36"/>
      <c r="M132" s="23"/>
      <c r="N132" s="23"/>
      <c r="O132" s="23"/>
      <c r="P132" s="11"/>
      <c r="Q132" s="4"/>
      <c r="R132" s="4"/>
      <c r="S132" s="4"/>
      <c r="T132" s="4"/>
      <c r="U132" s="4"/>
      <c r="V132" s="4"/>
      <c r="W132" s="4"/>
      <c r="X132" s="4"/>
      <c r="Y132" s="4"/>
      <c r="Z132" s="3">
        <f t="shared" si="8"/>
        <v>0.2</v>
      </c>
      <c r="AA132" s="1">
        <f>$R131*($Z132+$Z131)*0.5*($D$27+$D$28)*1000*$D$5</f>
        <v>0</v>
      </c>
      <c r="AB132" s="1">
        <f>IF(ABS($Q132)&lt;$G$6,$AA132,IF(ABS($Q131)&lt;$G$6,($G$6-ABS($Q131))*($Z131+$Z132)*0.5*($D$27+$D$28)*$D$5*1000,0))</f>
        <v>0</v>
      </c>
      <c r="AC132" s="1">
        <f>IF(AND($G$6&lt;ABS($Q132),$G$6&gt;ABS($Q131)),1,0)</f>
        <v>0</v>
      </c>
      <c r="AD132" s="3">
        <f>MIN(IF(AC132=1,($S132-$S131)/(ABS($Q132)-ABS($Q131))*($G$6-ABS($Q131))+$S131,0),$D$7)</f>
        <v>0</v>
      </c>
      <c r="AE132" s="1">
        <f>IF(ABS($Q132)&lt;$G$7,$AA132,IF(ABS($Q131)&lt;$G$7,($G$7-ABS($Q131))*($Z131+$Z132)*0.5*($D$27+$D$28)*$D$5*1000,0))</f>
        <v>0</v>
      </c>
      <c r="AF132" s="1">
        <f>IF(AND($G$7&lt;ABS($Q132),$G$7&gt;ABS($Q131)),1,0)</f>
        <v>0</v>
      </c>
      <c r="AG132" s="3">
        <f>MIN(IF(AF132=1,($S132-$S131)/(ABS($Q132)-ABS($Q131))*($G$7-ABS($Q131))+$S131,0),$D$7)</f>
        <v>0</v>
      </c>
      <c r="AH132" s="1">
        <f>IF(ABS($Q132)&lt;$G$8,$AA132,IF(ABS($Q131)&lt;$G$8,($G$8-ABS($Q131))*($Z131+$Z132)*0.5*($D$27+$D$28)*$D$5*1000,0))</f>
        <v>0</v>
      </c>
      <c r="AI132" s="1">
        <f>IF(AND($G$8&lt;ABS($Q132),$G$8&gt;ABS($Q131)),1,0)</f>
        <v>0</v>
      </c>
      <c r="AJ132" s="3">
        <f>MIN(IF(AI132=1,($S132-$S131)/(ABS($Q132)-ABS($Q131))*($G$8-ABS($Q131))+$S131,0),$D$7)</f>
        <v>0</v>
      </c>
      <c r="AK132" s="1">
        <f>IF(ABS($Q132)&lt;$G$9,$AA132,IF(ABS($Q131)&lt;$G$9,($G$9-ABS($Q131))*($Z131+$Z132)*0.5*($D$27+$D$28)*$D$5*1000,0))</f>
        <v>0</v>
      </c>
      <c r="AL132" s="1">
        <f>IF(AND($G$9&lt;ABS($Q132),$G$9&gt;ABS($Q131)),1,0)</f>
        <v>0</v>
      </c>
      <c r="AM132" s="3">
        <f>MIN(IF(AL132=1,($S132-$S131)/(ABS($Q132)-ABS($Q131))*($G$9-ABS($Q131))+$S131,0),$D$7)</f>
        <v>0</v>
      </c>
      <c r="AN132" s="1">
        <f>IF(ABS($Q132)&lt;$G$10,$AA132,IF(ABS($Q131)&lt;$G$10,($G$10-ABS($Q131))*($Z131+$Z132)*0.5*($D$27+$D$28)*$D$5*1000,0))</f>
        <v>0</v>
      </c>
      <c r="AO132" s="1">
        <f>IF(AND($G$10&lt;ABS($Q132),$G$10&gt;ABS($Q131)),1,0)</f>
        <v>0</v>
      </c>
      <c r="AP132" s="3">
        <f>MIN(IF(AO132=1,($S132-$S131)/(ABS($Q132)-ABS($Q131))*($G$10-ABS($Q131))+$S131,0),$D$7)</f>
        <v>0</v>
      </c>
      <c r="AQ132" s="1">
        <f>IF(ABS($Q132)&lt;$G$11,$AA132,IF(ABS($Q131)&lt;$G$11,($G$11-ABS($Q131))*($Z131+$Z132)*0.5*($D$27+$D$28)*$D$5*1000,0))</f>
        <v>0</v>
      </c>
      <c r="AR132" s="1">
        <f>IF(AND($G$11&lt;ABS($Q132),$G$11&gt;ABS($Q131)),1,0)</f>
        <v>0</v>
      </c>
      <c r="AS132" s="3">
        <f>MIN(IF(AR132=1,($S132-$S131)/(ABS($Q132)-ABS($Q131))*($G$11-ABS($Q131))+$S131,0),$D$7)</f>
        <v>0</v>
      </c>
      <c r="AT132" s="1">
        <f>IF(ABS($Q132)&lt;$G$12,$AA132,IF(ABS($Q131)&lt;$G$12,($G$12-ABS($Q131))*($Z131+$Z132)*0.5*($D$27+$D$28)*$D$5*1000,0))</f>
        <v>0</v>
      </c>
      <c r="AU132" s="1">
        <f>IF(AND($G$12&lt;ABS($Q132),$G$12&gt;ABS($Q131)),1,0)</f>
        <v>0</v>
      </c>
      <c r="AV132" s="3">
        <f>MIN(IF(AU132=1,($S132-$S131)/(ABS($Q132)-ABS($Q131))*($G$12-ABS($Q131))+$S131,0),$D$7)</f>
        <v>0</v>
      </c>
      <c r="AW132" s="1">
        <f>IF(ABS($Q132)&lt;$G$13,$AA132,IF(ABS($Q131)&lt;$G$13,($G$13-ABS($Q131))*($Z131+$Z132)*0.5*($D$27+$D$28)*$D$5*1000,0))</f>
        <v>0</v>
      </c>
      <c r="AX132" s="1">
        <f>IF(AND($G$13&lt;ABS($Q132),$G$13&gt;ABS($Q131)),1,0)</f>
        <v>0</v>
      </c>
      <c r="AY132" s="3">
        <f>MIN(IF(AX132=1,($S132-$S131)/(ABS($Q132)-ABS($Q131))*($G$13-ABS($Q131))+$S131,0),$D$7)</f>
        <v>0</v>
      </c>
      <c r="AZ132" s="1">
        <f>IF(ABS($Q132)&lt;$G$14,$AA132,IF(ABS($Q131)&lt;$G$14,($G$14-ABS($Q131))*($Z131+$Z132)*0.5*($D$27+$D$28)*$D$5*1000,0))</f>
        <v>0</v>
      </c>
      <c r="BA132" s="1">
        <f>IF(AND($G$14&lt;ABS($Q132),$G$14&gt;ABS($Q131)),1,0)</f>
        <v>0</v>
      </c>
      <c r="BB132" s="3">
        <f>MIN(IF(BA132=1,($S132-$S131)/(ABS($Q132)-ABS($Q131))*($G$14-ABS($Q131))+$S131,0),$D$7)</f>
        <v>0</v>
      </c>
      <c r="BC132" s="1">
        <f>IF(ABS($Q132)&lt;G$15,$AA132,IF(ABS($Q131)&lt;G$15,(G$15-ABS($Q131))*($Z131+$Z132)*0.5*($D$27+$D$28)*$D$5*1000,0))</f>
        <v>0</v>
      </c>
      <c r="BD132" s="1">
        <f>IF(AND(G$15&lt;ABS($Q132),G$15&gt;ABS($Q131)),1,0)</f>
        <v>0</v>
      </c>
      <c r="BE132" s="3">
        <f>MIN(IF(BD132=1,($S132-$S131)/(ABS($Q132)-ABS($Q131))*(G$15-ABS($Q131))+$S131,0),$D$7)</f>
        <v>0</v>
      </c>
      <c r="BF132" s="1">
        <f>IF(ABS($Q132)&lt;G$16,$AA132,IF(ABS($Q131)&lt;G$16,(G$16-ABS($Q131))*($Z131+$Z132)*0.5*($D$27+$D$28)*$D$5*1000,0))</f>
        <v>0</v>
      </c>
      <c r="BG132" s="1">
        <f>IF(AND(G$16&lt;ABS($Q132),G$16&gt;ABS($Q131)),1,0)</f>
        <v>0</v>
      </c>
      <c r="BH132" s="3">
        <f>MIN(IF(BG132=1,($S132-$S131)/(ABS($Q132)-ABS($Q131))*(G$16-ABS($Q131))+$S131,0),$D$7)</f>
        <v>0</v>
      </c>
      <c r="BI132" s="1">
        <f>IF(ABS($Q132)&lt;G$17,$AA132,IF(ABS($Q131)&lt;G$17,(G$17-ABS($Q131))*($Z131+$Z132)*0.5*($D$27+$D$28)*$D$5*1000,0))</f>
        <v>0</v>
      </c>
      <c r="BJ132" s="1">
        <f>IF(AND(G$17&lt;ABS($Q132),G$17&gt;ABS($Q131)),1,0)</f>
        <v>0</v>
      </c>
      <c r="BK132" s="3">
        <f>MIN(IF(BJ132=1,($S132-$S131)/(ABS($Q132)-ABS($Q131))*(G$17-ABS($Q131))+$S131,0),$D$7)</f>
        <v>0</v>
      </c>
      <c r="BL132" s="1">
        <f>IF(ABS($Q132)&lt;G$18,$AA132,IF(ABS($Q131)&lt;G$18,(G$18-ABS($Q131))*($Z131+$Z132)*0.5*($D$27+$D$28)*$D$5*1000,0))</f>
        <v>0</v>
      </c>
      <c r="BM132" s="1">
        <f>IF(AND(G$18&lt;ABS($Q132),G$18&gt;ABS($Q131)),1,0)</f>
        <v>0</v>
      </c>
      <c r="BN132" s="3">
        <f>MIN(IF(BM132=1,($S132-$S131)/(ABS($Q132)-ABS($Q131))*(G$18-ABS($Q131))+$S131,0),$D$7)</f>
        <v>0</v>
      </c>
      <c r="BO132" s="1">
        <f>IF(ABS($Q132)&lt;G$19,$AA132,IF(ABS($Q131)&lt;G$19,(G$19-ABS($Q131))*($Z131+$Z132)*0.5*($D$27+$D$28)*$D$5*1000,0))</f>
        <v>0</v>
      </c>
      <c r="BP132" s="1">
        <f>IF(AND(G$19&lt;ABS($Q132),G$19&gt;ABS($Q131)),1,0)</f>
        <v>0</v>
      </c>
      <c r="BQ132" s="3">
        <f>MIN(IF(BP132=1,($S132-$S131)/(ABS($Q132)-ABS($Q131))*(G$19-ABS($Q131))+$S131,0),$D$7)</f>
        <v>0</v>
      </c>
      <c r="BR132" s="1">
        <f>IF(ABS($Q132)&lt;G$20,$AA132,IF(ABS($Q131)&lt;G$20,(G$20-ABS($Q131))*($Z131+$Z132)*0.5*($D$27+$D$28)*$D$5*1000,0))</f>
        <v>0</v>
      </c>
      <c r="BS132" s="1">
        <f>IF(AND(G$20&lt;ABS($Q132),G$20&gt;ABS($Q131)),1,0)</f>
        <v>0</v>
      </c>
      <c r="BT132" s="3">
        <f>MIN(IF(BS132=1,($S132-$S131)/(ABS($Q132)-ABS($Q131))*(G$20-ABS($Q131))+$S131,0),$D$7)</f>
        <v>0</v>
      </c>
      <c r="BU132" s="1">
        <f>IF(ABS($Q132)&lt;G$21,$AA132,IF(ABS($Q131)&lt;G$21,(G$21-ABS($Q131))*($Z131+$Z132)*0.5*($D$27+$D$28)*$D$5*1000,0))</f>
        <v>0</v>
      </c>
      <c r="BV132" s="1">
        <f>IF(AND(G$21&lt;ABS($Q132),G$21&gt;ABS($Q131)),1,0)</f>
        <v>0</v>
      </c>
      <c r="BW132" s="3">
        <f>MIN(IF(BV132=1,($S132-$S131)/(ABS($Q132)-ABS($Q131))*(G$21-ABS($Q131))+$S131,0),$D$7)</f>
        <v>0</v>
      </c>
      <c r="BX132" s="1">
        <f>IF(ABS($Q132)&lt;G$22,$AA132,IF(ABS($Q131)&lt;G$22,(G$22-ABS($Q131))*($Z131+$Z132)*0.5*($D$27+$D$28)*$D$5*1000,0))</f>
        <v>0</v>
      </c>
      <c r="BY132" s="1">
        <f>IF(AND(G$22&lt;ABS($Q132),G$22&gt;ABS($Q131)),1,0)</f>
        <v>0</v>
      </c>
      <c r="BZ132" s="3">
        <f>MIN(IF(BY132=1,($S132-$S131)/(ABS($Q132)-ABS($Q131))*(G$22-ABS($Q131))+$S131,0),$D$7)</f>
        <v>0</v>
      </c>
      <c r="CA132" s="1">
        <f>IF(ABS($Q132)&lt;G$23,$AA132,IF(ABS($Q131)&lt;G$23,(G$23-ABS($Q131))*($Z131+$Z132)*0.5*($D$27+$D$28)*$D$5*1000,0))</f>
        <v>0</v>
      </c>
      <c r="CB132" s="1">
        <f>IF(AND(G$23&lt;ABS($Q132),G$23&gt;ABS($Q131)),1,0)</f>
        <v>0</v>
      </c>
      <c r="CC132" s="3">
        <f>MIN(IF(CB132=1,($S132-$S131)/(ABS($Q132)-ABS($Q131))*(G$23-ABS($Q131))+$S131,0),$D$7)</f>
        <v>0</v>
      </c>
      <c r="CD132" s="1">
        <f>IF(ABS($Q132)&lt;G$24,$AA132,IF(ABS($Q131)&lt;G$24,(G$24-ABS($Q131))*($Z131+$Z132)*0.5*($D$27+$D$28)*$D$5*1000,0))</f>
        <v>0</v>
      </c>
      <c r="CE132" s="1">
        <f>IF(AND(G$24&lt;ABS($Q132),G$24&gt;ABS($Q131)),1,0)</f>
        <v>0</v>
      </c>
      <c r="CF132" s="3">
        <f>MIN(IF(CE132=1,($S132-$S131)/(ABS($Q132)-ABS($Q131))*(G$24-ABS($Q131))+$S131,0),$D$7)</f>
        <v>0</v>
      </c>
      <c r="CG132" s="1">
        <f>IF(ABS($Q132)&lt;G$25,$AA132,IF(ABS($Q131)&lt;G$25,(G$25-ABS($Q131))*($Z131+$Z132)*0.5*($D$27+$D$28)*$D$5*1000,0))</f>
        <v>0</v>
      </c>
      <c r="CH132" s="1">
        <f>IF(AND(G$25&lt;ABS($Q132),G$25&gt;ABS($Q131)),1,0)</f>
        <v>0</v>
      </c>
      <c r="CI132" s="3">
        <f>MIN(IF(CH132=1,($S132-$S131)/(ABS($Q132)-ABS($Q131))*(G$25-ABS($Q131))+$S131,0),$D$7)</f>
        <v>0</v>
      </c>
      <c r="CJ132" s="1">
        <f>IF(ABS($Q132)&lt;G$26,$AA132,IF(ABS($Q131)&lt;G$26,(G$26-ABS($Q131))*($Z131+$Z132)*0.5*($D$27+$D$28)*$D$5*1000,0))</f>
        <v>0</v>
      </c>
      <c r="CK132" s="1">
        <f>IF(AND(G$26&lt;ABS($Q132),G$26&gt;ABS($Q131)),1,0)</f>
        <v>0</v>
      </c>
      <c r="CL132" s="3">
        <f>MIN(IF(CK132=1,($S132-$S131)/(ABS($Q132)-ABS($Q131))*(G$26-ABS($Q131))+$S131,0),$D$7)</f>
        <v>0</v>
      </c>
      <c r="CM132" s="1">
        <f>IF(ABS($Q132)&lt;G$27,$AA132,IF(ABS($Q131)&lt;G$27,(G$27-ABS($Q131))*($Z131+$Z132)*0.5*($D$27+$D$28)*$D$5*1000,0))</f>
        <v>0</v>
      </c>
      <c r="CN132" s="1">
        <f>IF(AND(G$27&lt;ABS($Q132),G$27&gt;ABS($Q131)),1,0)</f>
        <v>0</v>
      </c>
      <c r="CO132" s="3">
        <f>MIN(IF(CN132=1,($S132-$S131)/(ABS($Q132)-ABS($Q131))*(G$27-ABS($Q131))+$S131,0),$D$7)</f>
        <v>0</v>
      </c>
      <c r="CP132" s="1">
        <f>IF(ABS($Q132)&lt;G$28,$AA132,IF(ABS($Q131)&lt;G$28,(G$28-ABS($Q131))*($Z131+$Z132)*0.5*($D$27+$D$28)*$D$5*1000,0))</f>
        <v>0</v>
      </c>
      <c r="CQ132" s="1">
        <f>IF(AND(G$28&lt;ABS($Q132),G$28&gt;ABS($Q131)),1,0)</f>
        <v>0</v>
      </c>
      <c r="CR132" s="3">
        <f>MIN(IF(CQ132=1,($S132-$S131)/(ABS($Q132)-ABS($Q131))*(G$28-ABS($Q131))+$S131,0),$D$7)</f>
        <v>0</v>
      </c>
      <c r="CS132" s="1">
        <f>IF(ABS($Q132)&lt;G$29,$AA132,IF(ABS($Q131)&lt;G$29,(G$29-ABS($Q131))*($Z131+$Z132)*0.5*($D$27+$D$28)*$D$5*1000,0))</f>
        <v>0</v>
      </c>
      <c r="CT132" s="1">
        <f>IF(AND(G$29&lt;ABS($Q132),G$29&gt;ABS($Q131)),1,0)</f>
        <v>0</v>
      </c>
      <c r="CU132" s="3">
        <f>MIN(IF(CT132=1,($S132-$S131)/(ABS($Q132)-ABS($Q131))*(G$29-ABS($Q131))+$S131,0),$D$7)</f>
        <v>0</v>
      </c>
      <c r="CV132" s="1">
        <f>IF(ABS($Q132)&lt;G$30,$AA132,IF(ABS($Q131)&lt;G$30,(G$30-ABS($Q131))*($Z131+$Z132)*0.5*($D$27+$D$28)*$D$5*1000,0))</f>
        <v>0</v>
      </c>
      <c r="CW132" s="1">
        <f>IF(AND(G$30&lt;ABS($Q132),G$30&gt;ABS($Q131)),1,0)</f>
        <v>0</v>
      </c>
      <c r="CX132" s="3">
        <f>MIN(IF(CW132=1,($S132-$S131)/(ABS($Q132)-ABS($Q131))*(G$30-ABS($Q131))+$S131,0),$D$7)</f>
        <v>0</v>
      </c>
      <c r="CY132" s="1">
        <f>IF(ABS($Q132)&lt;G$31,$AA132,IF(ABS($Q131)&lt;G$31,(G$31-ABS($Q131))*($Z131+$Z132)*0.5*($D$27+$D$28)*$D$5*1000,0))</f>
        <v>0</v>
      </c>
      <c r="CZ132" s="1">
        <f>IF(AND(G$31&lt;ABS($Q132),G$31&gt;ABS($Q131)),1,0)</f>
        <v>0</v>
      </c>
      <c r="DA132" s="3">
        <f>MIN(IF(CZ132=1,($S132-$S131)/(ABS($Q132)-ABS($Q131))*(G$31-ABS($Q131))+$S131,0),$D$7)</f>
        <v>0</v>
      </c>
      <c r="DB132" s="1">
        <f>IF(ABS($Q132)&lt;G$32,$AA132,IF(ABS($Q131)&lt;G$32,(G$32-ABS($Q131))*($Z131+$Z132)*0.5*($D$27+$D$28)*$D$5*1000,0))</f>
        <v>0</v>
      </c>
      <c r="DC132" s="1">
        <f>IF(AND(G$32&lt;ABS($Q132),G$32&gt;ABS($Q131)),1,0)</f>
        <v>0</v>
      </c>
      <c r="DD132" s="3">
        <f>MIN(IF(DC132=1,($S132-$S131)/(ABS($Q132)-ABS($Q131))*(G$32-ABS($Q131))+$S131,0),$D$7)</f>
        <v>0</v>
      </c>
      <c r="DE132" s="1">
        <f>IF(ABS($Q132)&lt;G$33,$AA132,IF(ABS($Q131)&lt;G$33,(G$33-ABS($Q131))*($Z131+$Z132)*0.5*($D$27+$D$28)*$D$5*1000,0))</f>
        <v>0</v>
      </c>
      <c r="DF132" s="1">
        <f>IF(AND(G$33&lt;ABS($Q132),G$33&gt;ABS($Q131)),1,0)</f>
        <v>0</v>
      </c>
      <c r="DG132" s="3">
        <f>MIN(IF(DF132=1,($S132-$S131)/(ABS($Q132)-ABS($Q131))*(G$33-ABS($Q131))+$S131,0),$D$7)</f>
        <v>0</v>
      </c>
      <c r="DH132" s="1">
        <f>IF(ABS($Q132)&lt;G$34,$AA132,IF(ABS($Q131)&lt;G$34,(G$34-ABS($Q131))*($Z131+$Z132)*0.5*($D$27+$D$28)*$D$5*1000,0))</f>
        <v>0</v>
      </c>
      <c r="DI132" s="1">
        <f>IF(AND(G$34&lt;ABS($Q132),G$34&gt;ABS($Q131)),1,0)</f>
        <v>0</v>
      </c>
      <c r="DJ132" s="3">
        <f>MIN(IF(DI132=1,($S132-$S131)/(ABS($Q132)-ABS($Q131))*(G$34-ABS($Q131))+$S131,0),$D$7)</f>
        <v>0</v>
      </c>
      <c r="DK132" s="1">
        <f>IF(ABS($Q132)&lt;G$35,$AA132,IF(ABS($Q131)&lt;G$35,(G$35-ABS($Q131))*($Z131+$Z132)*0.5*($D$27+$D$28)*$D$5*1000,0))</f>
        <v>0</v>
      </c>
      <c r="DL132" s="1">
        <f>IF(AND(G$35&lt;ABS($Q132),G$35&gt;ABS($Q131)),1,0)</f>
        <v>0</v>
      </c>
      <c r="DM132" s="3">
        <f>MIN(IF(DL132=1,($S132-$S131)/(ABS($Q132)-ABS($Q131))*(G$35-ABS($Q131))+$S131,0),$D$7)</f>
        <v>0</v>
      </c>
      <c r="DN132" s="1">
        <f>IF(ABS($Q132)&lt;G$36,$AA132,IF(ABS($Q131)&lt;G$36,(G$36-ABS($Q131))*($Z131+$Z132)*0.5*($D$27+$D$28)*$D$5*1000,0))</f>
        <v>0</v>
      </c>
      <c r="DO132" s="1">
        <f>IF(AND(G$36&lt;ABS($Q132),G$36&gt;ABS($Q131)),1,0)</f>
        <v>0</v>
      </c>
      <c r="DP132" s="3">
        <f>MIN(IF(DO132=1,($S132-$S131)/(ABS($Q132)-ABS($Q131))*(G$36-ABS($Q131))+$S131,0),$D$7)</f>
        <v>0</v>
      </c>
      <c r="DQ132" s="1">
        <f>IF(ABS($Q132)&lt;G$37,$AA132,IF(ABS($Q131)&lt;G$37,(G$37-ABS($Q131))*($Z131+$Z132)*0.5*($D$27+$D$28)*$D$5*1000,0))</f>
        <v>0</v>
      </c>
      <c r="DR132" s="1">
        <f>IF(AND(G$37&lt;ABS($Q132),G$37&gt;ABS($Q131)),1,0)</f>
        <v>0</v>
      </c>
      <c r="DS132" s="3">
        <f>MIN(IF(DR132=1,($S132-$S131)/(ABS($Q132)-ABS($Q131))*(G$37-ABS($Q131))+$S131,0),$D$7)</f>
        <v>0</v>
      </c>
      <c r="DT132" s="1">
        <f>IF(ABS($Q132)&lt;G$38,$AA132,IF(ABS($Q131)&lt;G$38,(G$38-ABS($Q131))*($Z131+$Z132)*0.5*($D$27+$D$28)*$D$5*1000,0))</f>
        <v>0</v>
      </c>
      <c r="DU132" s="1">
        <f>IF(AND(G$38&lt;ABS($Q132),G$38&gt;ABS($Q131)),1,0)</f>
        <v>0</v>
      </c>
      <c r="DV132" s="3">
        <f>MIN(IF(DU132=1,($S132-$S131)/(ABS($Q132)-ABS($Q131))*(G$38-ABS($Q131))+$S131,0),$D$7)</f>
        <v>0</v>
      </c>
      <c r="DW132" s="1">
        <f>IF(ABS($Q132)&lt;G$39,$AA132,IF(ABS($Q131)&lt;G$39,(G$39-ABS($Q131))*($Z131+$Z132)*0.5*($D$27+$D$28)*$D$5*1000,0))</f>
        <v>0</v>
      </c>
      <c r="DX132" s="1">
        <f>IF(AND(G$39&lt;ABS($Q132),G$39&gt;ABS($Q131)),1,0)</f>
        <v>0</v>
      </c>
      <c r="DY132" s="3">
        <f>MIN(IF(DX132=1,($S132-$S131)/(ABS($Q132)-ABS($Q131))*(G$39-ABS($Q131))+$S131,0),$D$7)</f>
        <v>0</v>
      </c>
      <c r="DZ132" s="1">
        <f>IF(ABS($Q132)&lt;G$40,$AA132,IF(ABS($Q131)&lt;G$40,(G$40-ABS($Q131))*($Z131+$Z132)*0.5*($D$27+$D$28)*$D$5*1000,0))</f>
        <v>0</v>
      </c>
      <c r="EA132" s="1">
        <f>IF(AND(G$40&lt;ABS($Q132),G$40&gt;ABS($Q131)),1,0)</f>
        <v>0</v>
      </c>
      <c r="EB132" s="3">
        <f>MIN(IF(EA132=1,($S132-$S131)/(ABS($Q132)-ABS($Q131))*(G$40-ABS($Q131))+$S131,0),$D$7)</f>
        <v>0</v>
      </c>
      <c r="EC132" s="1">
        <f>IF(ABS($Q132)&lt;G$41,$AA132,IF(ABS($Q131)&lt;G$41,(G$41-ABS($Q131))*($Z131+$Z132)*0.5*($D$27+$D$28)*$D$5*1000,0))</f>
        <v>0</v>
      </c>
      <c r="ED132" s="1">
        <f>IF(AND(G$41&lt;ABS($Q132),G$41&gt;ABS($Q131)),1,0)</f>
        <v>0</v>
      </c>
      <c r="EE132" s="3">
        <f>MIN(IF(ED132=1,($S132-$S131)/(ABS($Q132)-ABS($Q131))*(G$41-ABS($Q131))+$S131,0),$D$7)</f>
        <v>0</v>
      </c>
      <c r="EF132" s="1">
        <f>IF(ABS($Q132)&lt;G$42,$AA132,IF(ABS($Q131)&lt;G$42,(G$42-ABS($Q131))*($Z131+$Z132)*0.5*($D$27+$D$28)*$D$5*1000,0))</f>
        <v>0</v>
      </c>
      <c r="EG132" s="1">
        <f>IF(AND(G$42&lt;ABS($Q132),G$42&gt;ABS($Q131)),1,0)</f>
        <v>0</v>
      </c>
      <c r="EH132" s="3">
        <f>MIN(IF(EG132=1,($S132-$S131)/(ABS($Q132)-ABS($Q131))*(G$42-ABS($Q131))+$S131,0),$D$7)</f>
        <v>0</v>
      </c>
      <c r="EI132" s="1">
        <f>IF(ABS($Q132)&lt;G$43,$AA132,IF(ABS($Q131)&lt;G$43,(G$43-ABS($Q131))*($Z131+$Z132)*0.5*($D$27+$D$28)*$D$5*1000,0))</f>
        <v>0</v>
      </c>
      <c r="EJ132" s="1">
        <f>IF(AND(G$43&lt;ABS($Q132),G$43&gt;ABS($Q131)),1,0)</f>
        <v>0</v>
      </c>
      <c r="EK132" s="3">
        <f>MIN(IF(EJ132=1,($S132-$S131)/(ABS($Q132)-ABS($Q131))*(G$43-ABS($Q131))+$S131,0),$D$7)</f>
        <v>0</v>
      </c>
      <c r="EL132" s="1">
        <f>IF(ABS($Q132)&lt;G$44,$AA132,IF(ABS($Q131)&lt;G$44,(G$44-ABS($Q131))*($Z131+$Z132)*0.5*($D$27+$D$28)*$D$5*1000,0))</f>
        <v>0</v>
      </c>
      <c r="EM132" s="1">
        <f>IF(AND(G$44&lt;ABS($Q132),G$44&gt;ABS($Q131)),1,0)</f>
        <v>0</v>
      </c>
      <c r="EN132" s="3">
        <f>MIN(IF(EM132=1,($S132-$S131)/(ABS($Q132)-ABS($Q131))*(G$44-ABS($Q131))+$S131,0),$D$7)</f>
        <v>0</v>
      </c>
      <c r="EO132" s="1">
        <f>IF(ABS($Q132)&lt;G$45,$AA132,IF(ABS($Q131)&lt;G$45,(G$45-ABS($Q131))*($Z131+$Z132)*0.5*($D$27+$D$28)*$D$5*1000,0))</f>
        <v>0</v>
      </c>
      <c r="EP132" s="1">
        <f>IF(AND(G$45&lt;ABS($Q132),G$45&gt;ABS($Q131)),1,0)</f>
        <v>0</v>
      </c>
      <c r="EQ132" s="3">
        <f>MIN(IF(EP132=1,($S132-$S131)/(ABS($Q132)-ABS($Q131))*(G$45-ABS($Q131))+$S131,0),$D$7)</f>
        <v>0</v>
      </c>
      <c r="ER132" s="1">
        <f>IF(ABS($Q132)&lt;G$46,$AA132,IF(ABS($Q131)&lt;G$46,(G$46-ABS($Q131))*($Z131+$Z132)*0.5*($D$27+$D$28)*$D$5*1000,0))</f>
        <v>0</v>
      </c>
      <c r="ES132" s="1">
        <f>IF(AND(G$46&lt;ABS($Q132),G$46&gt;ABS($Q131)),1,0)</f>
        <v>0</v>
      </c>
      <c r="ET132" s="3">
        <f>MIN(IF(ES132=1,($S132-$S131)/(ABS($Q132)-ABS($Q131))*(G$46-ABS($Q131))+$S131,0),$D$7)</f>
        <v>0</v>
      </c>
      <c r="EU132" s="1">
        <f>IF(ABS($Q132)&lt;G$47,$AA132,IF(ABS($Q131)&lt;G$47,(G$47-ABS($Q131))*($Z131+$Z132)*0.5*($D$27+$D$28)*$D$5*1000,0))</f>
        <v>0</v>
      </c>
      <c r="EV132" s="1">
        <f>IF(AND(G$47&lt;ABS($Q132),G$47&gt;ABS($Q131)),1,0)</f>
        <v>0</v>
      </c>
      <c r="EW132" s="3">
        <f>MIN(IF(EV132=1,($S132-$S131)/(ABS($Q132)-ABS($Q131))*(G$47-ABS($Q131))+$S131,0),$D$7)</f>
        <v>0</v>
      </c>
      <c r="EX132" s="1">
        <f>IF(ABS($Q132)&lt;G$48,$AA132,IF(ABS($Q131)&lt;G$48,(G$48-ABS($Q131))*($Z131+$Z132)*0.5*($D$27+$D$28)*$D$5*1000,0))</f>
        <v>0</v>
      </c>
      <c r="EY132" s="1">
        <f>IF(AND(G$48&lt;ABS($Q132),G$48&gt;ABS($Q131)),1,0)</f>
        <v>0</v>
      </c>
      <c r="EZ132" s="3">
        <f>MIN(IF(EY132=1,($S132-$S131)/(ABS($Q132)-ABS($Q131))*(G$48-ABS($Q131))+$S131,0),$D$7)</f>
        <v>0</v>
      </c>
      <c r="FA132" s="1">
        <f>IF(ABS($Q132)&lt;G$49,$AA132,IF(ABS($Q131)&lt;G$49,(G$49-ABS($Q131))*($Z131+$Z132)*0.5*($D$27+$D$28)*$D$5*1000,0))</f>
        <v>0</v>
      </c>
      <c r="FB132" s="1">
        <f>IF(AND(G$49&lt;ABS($Q132),G$49&gt;ABS($Q131)),1,0)</f>
        <v>0</v>
      </c>
      <c r="FC132" s="3">
        <f>MIN(IF(FB132=1,($S132-$S131)/(ABS($Q132)-ABS($Q131))*(G$49-ABS($Q131))+$S131,0),$D$7)</f>
        <v>0</v>
      </c>
      <c r="FD132" s="1">
        <f>IF(ABS($Q132)&lt;G$50,$AA132,IF(ABS($Q131)&lt;G$50,(G$50-ABS($Q131))*($Z131+$Z132)*0.5*($D$27+$D$28)*$D$5*1000,0))</f>
        <v>0</v>
      </c>
      <c r="FE132" s="1">
        <f>IF(AND(G$50&lt;ABS($Q132),G$50&gt;ABS($Q131)),1,0)</f>
        <v>0</v>
      </c>
      <c r="FF132" s="3">
        <f>MIN(IF(FE132=1,($S132-$S131)/(ABS($Q132)-ABS($Q131))*(G$50-ABS($Q131))+$S131,0),$D$7)</f>
        <v>0</v>
      </c>
      <c r="FG132" s="1">
        <f>IF(ABS($Q132)&lt;G$51,$AA132,IF(ABS($Q131)&lt;G$51,(G$51-ABS($Q131))*($Z131+$Z132)*0.5*($D$27+$D$28)*$D$5*1000,0))</f>
        <v>0</v>
      </c>
      <c r="FH132" s="1">
        <f>IF(AND(G$51&lt;ABS($Q132),G$51&gt;ABS($Q131)),1,0)</f>
        <v>0</v>
      </c>
      <c r="FI132" s="3">
        <f>MIN(IF(FH132=1,($S132-$S131)/(ABS($Q132)-ABS($Q131))*(G$51-ABS($Q131))+$S131,0),$D$7)</f>
        <v>0</v>
      </c>
      <c r="FJ132" s="1">
        <f>IF(ABS($Q132)&lt;G$52,$AA132,IF(ABS($Q131)&lt;G$52,(G$52-ABS($Q131))*($Z131+$Z132)*0.5*($D$27+$D$28)*$D$5*1000,0))</f>
        <v>0</v>
      </c>
      <c r="FK132" s="1">
        <f>IF(AND(G$52&lt;ABS($Q132),G$52&gt;ABS($Q131)),1,0)</f>
        <v>0</v>
      </c>
      <c r="FL132" s="3">
        <f>MIN(IF(FK132=1,($S132-$S131)/(ABS($Q132)-ABS($Q131))*(G$52-ABS($Q131))+$S131,0),$D$7)</f>
        <v>0</v>
      </c>
      <c r="FM132" s="1">
        <f>IF(ABS($Q132)&lt;G$53,$AA132,IF(ABS($Q131)&lt;G$53,(G$53-ABS($Q131))*($Z131+$Z132)*0.5*($D$27+$D$28)*$D$5*1000,0))</f>
        <v>0</v>
      </c>
      <c r="FN132" s="1">
        <f>IF(AND(G$53&lt;ABS($Q132),G$53&gt;ABS($Q131)),1,0)</f>
        <v>0</v>
      </c>
      <c r="FO132" s="3">
        <f>MIN(IF(FN132=1,($S132-$S131)/(ABS($Q132)-ABS($Q131))*(G$53-ABS($Q131))+$S131,0),$D$7)</f>
        <v>0</v>
      </c>
      <c r="FP132" s="1">
        <f>IF(ABS($Q132)&lt;G$54,$AA132,IF(ABS($Q131)&lt;G$54,(G$54-ABS($Q131))*($Z131+$Z132)*0.5*($D$27+$D$28)*$D$5*1000,0))</f>
        <v>0</v>
      </c>
      <c r="FQ132" s="1">
        <f>IF(AND(G$54&lt;ABS($Q132),G$54&gt;ABS($Q131)),1,0)</f>
        <v>0</v>
      </c>
      <c r="FR132" s="3">
        <f>MIN(IF(FQ132=1,($S132-$S131)/(ABS($Q132)-ABS($Q131))*(G$54-ABS($Q131))+$S131,0),$D$7)</f>
        <v>0</v>
      </c>
      <c r="FS132" s="1">
        <f>IF(ABS($Q132)&lt;G$55,$AA132,IF(ABS($Q131)&lt;G$55,(G$55-ABS($Q131))*($Z131+$Z132)*0.5*($D$27+$D$28)*$D$5*1000,0))</f>
        <v>0</v>
      </c>
      <c r="FT132" s="1">
        <f>IF(AND(G$55&lt;ABS($Q132),G$55&gt;ABS($Q131)),1,0)</f>
        <v>0</v>
      </c>
      <c r="FU132" s="3">
        <f>MIN(IF(FT132=1,($S132-$S131)/(ABS($Q132)-ABS($Q131))*(G$55-ABS($Q131))+$S131,0),$D$7)</f>
        <v>0</v>
      </c>
      <c r="FV132" s="1" t="e">
        <f>IF(ABS($Q132)&lt;#REF!,$AA132,IF(ABS($Q131)&lt;#REF!,(#REF!-ABS($Q131))*($Z131+$Z132)*0.5*($D$27+$D$28)*$D$5*1000,0))</f>
        <v>#REF!</v>
      </c>
      <c r="FW132" s="1" t="e">
        <f>IF(AND(#REF!&lt;ABS($Q132),#REF!&gt;ABS($Q131)),1,0)</f>
        <v>#REF!</v>
      </c>
      <c r="FX132" s="3" t="e">
        <f>MIN(IF(FW132=1,($S132-$S131)/(ABS($Q132)-ABS($Q131))*(#REF!-ABS($Q131))+$S131,0),$D$7)</f>
        <v>#REF!</v>
      </c>
    </row>
    <row r="133" spans="1:180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36"/>
      <c r="M133" s="23"/>
      <c r="N133" s="23"/>
      <c r="O133" s="23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3">
        <f t="shared" si="8"/>
        <v>0.2</v>
      </c>
      <c r="AA133" s="3"/>
      <c r="AB133" s="1"/>
      <c r="AC133" s="2"/>
      <c r="AD133" s="2"/>
      <c r="AE133" s="1"/>
      <c r="AF133" s="2"/>
      <c r="AG133" s="2"/>
      <c r="AH133" s="1"/>
      <c r="AI133" s="2"/>
      <c r="AJ133" s="2"/>
      <c r="AK133" s="1"/>
      <c r="AL133" s="2"/>
      <c r="AM133" s="2"/>
      <c r="AN133" s="1"/>
      <c r="AO133" s="2"/>
      <c r="AP133" s="2"/>
      <c r="AQ133" s="1"/>
      <c r="AR133" s="2"/>
      <c r="AS133" s="2"/>
      <c r="AT133" s="1"/>
      <c r="AU133" s="2"/>
      <c r="AV133" s="2"/>
      <c r="AW133" s="1"/>
      <c r="AX133" s="2"/>
      <c r="AY133" s="2"/>
      <c r="AZ133" s="1"/>
      <c r="BA133" s="2"/>
      <c r="BB133" s="2"/>
      <c r="BC133" s="1"/>
      <c r="BD133" s="2"/>
      <c r="BE133" s="2"/>
      <c r="BF133" s="1"/>
      <c r="BG133" s="2"/>
      <c r="BH133" s="2"/>
      <c r="BI133" s="1"/>
      <c r="BJ133" s="2"/>
      <c r="BK133" s="2"/>
      <c r="BL133" s="1"/>
      <c r="BM133" s="2"/>
      <c r="BN133" s="2"/>
      <c r="BO133" s="1"/>
      <c r="BP133" s="2"/>
      <c r="BQ133" s="2"/>
      <c r="BR133" s="1"/>
      <c r="BS133" s="2"/>
      <c r="BT133" s="2"/>
      <c r="BU133" s="1"/>
      <c r="BV133" s="2"/>
      <c r="BW133" s="2"/>
      <c r="BX133" s="1"/>
      <c r="BY133" s="2"/>
      <c r="BZ133" s="2"/>
      <c r="CA133" s="1"/>
      <c r="CB133" s="2"/>
      <c r="CC133" s="2"/>
      <c r="CD133" s="1"/>
      <c r="CE133" s="2"/>
      <c r="CF133" s="2"/>
      <c r="CG133" s="1"/>
      <c r="CH133" s="2"/>
      <c r="CI133" s="2"/>
      <c r="CJ133" s="1"/>
      <c r="CK133" s="2"/>
      <c r="CL133" s="2"/>
      <c r="CM133" s="1"/>
      <c r="CN133" s="2"/>
      <c r="CO133" s="2"/>
      <c r="CP133" s="1"/>
      <c r="CQ133" s="2"/>
      <c r="CR133" s="2"/>
      <c r="CS133" s="1"/>
      <c r="CT133" s="2"/>
      <c r="CU133" s="2"/>
      <c r="CV133" s="1"/>
      <c r="CW133" s="2"/>
      <c r="CX133" s="2"/>
      <c r="CY133" s="1"/>
      <c r="CZ133" s="2"/>
      <c r="DA133" s="2"/>
      <c r="DB133" s="1"/>
      <c r="DC133" s="2"/>
      <c r="DD133" s="2"/>
      <c r="DE133" s="1"/>
      <c r="DF133" s="2"/>
      <c r="DG133" s="2"/>
      <c r="DH133" s="1"/>
      <c r="DI133" s="2"/>
      <c r="DJ133" s="2"/>
      <c r="DK133" s="1"/>
      <c r="DL133" s="2"/>
      <c r="DM133" s="2"/>
      <c r="DN133" s="1"/>
      <c r="DO133" s="2"/>
      <c r="DP133" s="2"/>
      <c r="DQ133" s="1"/>
      <c r="DR133" s="2"/>
      <c r="DS133" s="2"/>
      <c r="DT133" s="1"/>
      <c r="DU133" s="2"/>
      <c r="DV133" s="2"/>
      <c r="DW133" s="1"/>
      <c r="DX133" s="2"/>
      <c r="DY133" s="2"/>
      <c r="DZ133" s="1"/>
      <c r="EA133" s="2"/>
      <c r="EB133" s="2"/>
      <c r="EC133" s="1"/>
      <c r="ED133" s="2"/>
      <c r="EE133" s="2"/>
      <c r="EF133" s="1"/>
      <c r="EG133" s="2"/>
      <c r="EH133" s="2"/>
      <c r="EI133" s="1"/>
      <c r="EJ133" s="2"/>
      <c r="EK133" s="2"/>
      <c r="EL133" s="1"/>
      <c r="EM133" s="2"/>
      <c r="EN133" s="2"/>
      <c r="EO133" s="1"/>
      <c r="EP133" s="2"/>
      <c r="EQ133" s="2"/>
      <c r="ER133" s="1"/>
      <c r="ES133" s="2"/>
      <c r="ET133" s="2"/>
      <c r="EU133" s="1"/>
      <c r="EV133" s="2"/>
      <c r="EW133" s="2"/>
      <c r="EX133" s="1"/>
      <c r="EY133" s="2"/>
      <c r="EZ133" s="2"/>
      <c r="FA133" s="1"/>
      <c r="FB133" s="2"/>
      <c r="FC133" s="2"/>
      <c r="FD133" s="1"/>
      <c r="FE133" s="2"/>
      <c r="FF133" s="2"/>
      <c r="FG133" s="1"/>
      <c r="FH133" s="2"/>
      <c r="FI133" s="2"/>
      <c r="FJ133" s="1"/>
      <c r="FK133" s="2"/>
      <c r="FL133" s="2"/>
      <c r="FM133" s="1"/>
      <c r="FN133" s="2"/>
      <c r="FO133" s="2"/>
      <c r="FP133" s="1"/>
      <c r="FQ133" s="2"/>
      <c r="FR133" s="2"/>
      <c r="FS133" s="1"/>
      <c r="FT133" s="2"/>
      <c r="FU133" s="2"/>
      <c r="FV133" s="1"/>
      <c r="FW133" s="2"/>
      <c r="FX133" s="2"/>
    </row>
    <row r="134" spans="1:180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36"/>
      <c r="M134" s="23"/>
      <c r="N134" s="23"/>
      <c r="O134" s="23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3">
        <f t="shared" si="8"/>
        <v>0.2</v>
      </c>
      <c r="AA134" s="1">
        <f>$R133*($Z134+$Z133)*0.5*($D$27+$D$28)*1000*$D$5</f>
        <v>0</v>
      </c>
      <c r="AB134" s="1">
        <f>IF(ABS($Q134)&lt;$G$6,$AA134,IF(ABS($Q133)&lt;$G$6,($G$6-ABS($Q133))*($Z133+$Z134)*0.5*($D$27+$D$28)*$D$5*1000,0))</f>
        <v>0</v>
      </c>
      <c r="AC134" s="1">
        <f>IF(AND($G$6&lt;ABS($Q134),$G$6&gt;ABS($Q133)),1,0)</f>
        <v>0</v>
      </c>
      <c r="AD134" s="3">
        <f>MIN(IF(AC134=1,($S134-$S133)/(ABS($Q134)-ABS($Q133))*($G$6-ABS($Q133))+$S133,0),$D$7)</f>
        <v>0</v>
      </c>
      <c r="AE134" s="1">
        <f>IF(ABS($Q134)&lt;$G$7,$AA134,IF(ABS($Q133)&lt;$G$7,($G$7-ABS($Q133))*($Z133+$Z134)*0.5*($D$27+$D$28)*$D$5*1000,0))</f>
        <v>0</v>
      </c>
      <c r="AF134" s="1">
        <f>IF(AND($G$7&lt;ABS($Q134),$G$7&gt;ABS($Q133)),1,0)</f>
        <v>0</v>
      </c>
      <c r="AG134" s="3">
        <f>MIN(IF(AF134=1,($S134-$S133)/(ABS($Q134)-ABS($Q133))*($G$7-ABS($Q133))+$S133,0),$D$7)</f>
        <v>0</v>
      </c>
      <c r="AH134" s="1">
        <f>IF(ABS($Q134)&lt;$G$8,$AA134,IF(ABS($Q133)&lt;$G$8,($G$8-ABS($Q133))*($Z133+$Z134)*0.5*($D$27+$D$28)*$D$5*1000,0))</f>
        <v>0</v>
      </c>
      <c r="AI134" s="1">
        <f>IF(AND($G$8&lt;ABS($Q134),$G$8&gt;ABS($Q133)),1,0)</f>
        <v>0</v>
      </c>
      <c r="AJ134" s="3">
        <f>MIN(IF(AI134=1,($S134-$S133)/(ABS($Q134)-ABS($Q133))*($G$8-ABS($Q133))+$S133,0),$D$7)</f>
        <v>0</v>
      </c>
      <c r="AK134" s="1">
        <f>IF(ABS($Q134)&lt;$G$9,$AA134,IF(ABS($Q133)&lt;$G$9,($G$9-ABS($Q133))*($Z133+$Z134)*0.5*($D$27+$D$28)*$D$5*1000,0))</f>
        <v>0</v>
      </c>
      <c r="AL134" s="1">
        <f>IF(AND($G$9&lt;ABS($Q134),$G$9&gt;ABS($Q133)),1,0)</f>
        <v>0</v>
      </c>
      <c r="AM134" s="3">
        <f>MIN(IF(AL134=1,($S134-$S133)/(ABS($Q134)-ABS($Q133))*($G$9-ABS($Q133))+$S133,0),$D$7)</f>
        <v>0</v>
      </c>
      <c r="AN134" s="1">
        <f>IF(ABS($Q134)&lt;$G$10,$AA134,IF(ABS($Q133)&lt;$G$10,($G$10-ABS($Q133))*($Z133+$Z134)*0.5*($D$27+$D$28)*$D$5*1000,0))</f>
        <v>0</v>
      </c>
      <c r="AO134" s="1">
        <f>IF(AND($G$10&lt;ABS($Q134),$G$10&gt;ABS($Q133)),1,0)</f>
        <v>0</v>
      </c>
      <c r="AP134" s="3">
        <f>MIN(IF(AO134=1,($S134-$S133)/(ABS($Q134)-ABS($Q133))*($G$10-ABS($Q133))+$S133,0),$D$7)</f>
        <v>0</v>
      </c>
      <c r="AQ134" s="1">
        <f>IF(ABS($Q134)&lt;$G$11,$AA134,IF(ABS($Q133)&lt;$G$11,($G$11-ABS($Q133))*($Z133+$Z134)*0.5*($D$27+$D$28)*$D$5*1000,0))</f>
        <v>0</v>
      </c>
      <c r="AR134" s="1">
        <f>IF(AND($G$11&lt;ABS($Q134),$G$11&gt;ABS($Q133)),1,0)</f>
        <v>0</v>
      </c>
      <c r="AS134" s="3">
        <f>MIN(IF(AR134=1,($S134-$S133)/(ABS($Q134)-ABS($Q133))*($G$11-ABS($Q133))+$S133,0),$D$7)</f>
        <v>0</v>
      </c>
      <c r="AT134" s="1">
        <f>IF(ABS($Q134)&lt;$G$12,$AA134,IF(ABS($Q133)&lt;$G$12,($G$12-ABS($Q133))*($Z133+$Z134)*0.5*($D$27+$D$28)*$D$5*1000,0))</f>
        <v>0</v>
      </c>
      <c r="AU134" s="1">
        <f>IF(AND($G$12&lt;ABS($Q134),$G$12&gt;ABS($Q133)),1,0)</f>
        <v>0</v>
      </c>
      <c r="AV134" s="3">
        <f>MIN(IF(AU134=1,($S134-$S133)/(ABS($Q134)-ABS($Q133))*($G$12-ABS($Q133))+$S133,0),$D$7)</f>
        <v>0</v>
      </c>
      <c r="AW134" s="1">
        <f>IF(ABS($Q134)&lt;$G$13,$AA134,IF(ABS($Q133)&lt;$G$13,($G$13-ABS($Q133))*($Z133+$Z134)*0.5*($D$27+$D$28)*$D$5*1000,0))</f>
        <v>0</v>
      </c>
      <c r="AX134" s="1">
        <f>IF(AND($G$13&lt;ABS($Q134),$G$13&gt;ABS($Q133)),1,0)</f>
        <v>0</v>
      </c>
      <c r="AY134" s="3">
        <f>MIN(IF(AX134=1,($S134-$S133)/(ABS($Q134)-ABS($Q133))*($G$13-ABS($Q133))+$S133,0),$D$7)</f>
        <v>0</v>
      </c>
      <c r="AZ134" s="1">
        <f>IF(ABS($Q134)&lt;$G$14,$AA134,IF(ABS($Q133)&lt;$G$14,($G$14-ABS($Q133))*($Z133+$Z134)*0.5*($D$27+$D$28)*$D$5*1000,0))</f>
        <v>0</v>
      </c>
      <c r="BA134" s="1">
        <f>IF(AND($G$14&lt;ABS($Q134),$G$14&gt;ABS($Q133)),1,0)</f>
        <v>0</v>
      </c>
      <c r="BB134" s="3">
        <f>MIN(IF(BA134=1,($S134-$S133)/(ABS($Q134)-ABS($Q133))*($G$14-ABS($Q133))+$S133,0),$D$7)</f>
        <v>0</v>
      </c>
      <c r="BC134" s="1">
        <f>IF(ABS($Q134)&lt;G$15,$AA134,IF(ABS($Q133)&lt;G$15,(G$15-ABS($Q133))*($Z133+$Z134)*0.5*($D$27+$D$28)*$D$5*1000,0))</f>
        <v>0</v>
      </c>
      <c r="BD134" s="1">
        <f>IF(AND(G$15&lt;ABS($Q134),G$15&gt;ABS($Q133)),1,0)</f>
        <v>0</v>
      </c>
      <c r="BE134" s="3">
        <f>MIN(IF(BD134=1,($S134-$S133)/(ABS($Q134)-ABS($Q133))*(G$15-ABS($Q133))+$S133,0),$D$7)</f>
        <v>0</v>
      </c>
      <c r="BF134" s="1">
        <f>IF(ABS($Q134)&lt;G$16,$AA134,IF(ABS($Q133)&lt;G$16,(G$16-ABS($Q133))*($Z133+$Z134)*0.5*($D$27+$D$28)*$D$5*1000,0))</f>
        <v>0</v>
      </c>
      <c r="BG134" s="1">
        <f>IF(AND(G$16&lt;ABS($Q134),G$16&gt;ABS($Q133)),1,0)</f>
        <v>0</v>
      </c>
      <c r="BH134" s="3">
        <f>MIN(IF(BG134=1,($S134-$S133)/(ABS($Q134)-ABS($Q133))*(G$16-ABS($Q133))+$S133,0),$D$7)</f>
        <v>0</v>
      </c>
      <c r="BI134" s="1">
        <f>IF(ABS($Q134)&lt;G$17,$AA134,IF(ABS($Q133)&lt;G$17,(G$17-ABS($Q133))*($Z133+$Z134)*0.5*($D$27+$D$28)*$D$5*1000,0))</f>
        <v>0</v>
      </c>
      <c r="BJ134" s="1">
        <f>IF(AND(G$17&lt;ABS($Q134),G$17&gt;ABS($Q133)),1,0)</f>
        <v>0</v>
      </c>
      <c r="BK134" s="3">
        <f>MIN(IF(BJ134=1,($S134-$S133)/(ABS($Q134)-ABS($Q133))*(G$17-ABS($Q133))+$S133,0),$D$7)</f>
        <v>0</v>
      </c>
      <c r="BL134" s="1">
        <f>IF(ABS($Q134)&lt;G$18,$AA134,IF(ABS($Q133)&lt;G$18,(G$18-ABS($Q133))*($Z133+$Z134)*0.5*($D$27+$D$28)*$D$5*1000,0))</f>
        <v>0</v>
      </c>
      <c r="BM134" s="1">
        <f>IF(AND(G$18&lt;ABS($Q134),G$18&gt;ABS($Q133)),1,0)</f>
        <v>0</v>
      </c>
      <c r="BN134" s="3">
        <f>MIN(IF(BM134=1,($S134-$S133)/(ABS($Q134)-ABS($Q133))*(G$18-ABS($Q133))+$S133,0),$D$7)</f>
        <v>0</v>
      </c>
      <c r="BO134" s="1">
        <f>IF(ABS($Q134)&lt;G$19,$AA134,IF(ABS($Q133)&lt;G$19,(G$19-ABS($Q133))*($Z133+$Z134)*0.5*($D$27+$D$28)*$D$5*1000,0))</f>
        <v>0</v>
      </c>
      <c r="BP134" s="1">
        <f>IF(AND(G$19&lt;ABS($Q134),G$19&gt;ABS($Q133)),1,0)</f>
        <v>0</v>
      </c>
      <c r="BQ134" s="3">
        <f>MIN(IF(BP134=1,($S134-$S133)/(ABS($Q134)-ABS($Q133))*(G$19-ABS($Q133))+$S133,0),$D$7)</f>
        <v>0</v>
      </c>
      <c r="BR134" s="1">
        <f>IF(ABS($Q134)&lt;G$20,$AA134,IF(ABS($Q133)&lt;G$20,(G$20-ABS($Q133))*($Z133+$Z134)*0.5*($D$27+$D$28)*$D$5*1000,0))</f>
        <v>0</v>
      </c>
      <c r="BS134" s="1">
        <f>IF(AND(G$20&lt;ABS($Q134),G$20&gt;ABS($Q133)),1,0)</f>
        <v>0</v>
      </c>
      <c r="BT134" s="3">
        <f>MIN(IF(BS134=1,($S134-$S133)/(ABS($Q134)-ABS($Q133))*(G$20-ABS($Q133))+$S133,0),$D$7)</f>
        <v>0</v>
      </c>
      <c r="BU134" s="1">
        <f>IF(ABS($Q134)&lt;G$21,$AA134,IF(ABS($Q133)&lt;G$21,(G$21-ABS($Q133))*($Z133+$Z134)*0.5*($D$27+$D$28)*$D$5*1000,0))</f>
        <v>0</v>
      </c>
      <c r="BV134" s="1">
        <f>IF(AND(G$21&lt;ABS($Q134),G$21&gt;ABS($Q133)),1,0)</f>
        <v>0</v>
      </c>
      <c r="BW134" s="3">
        <f>MIN(IF(BV134=1,($S134-$S133)/(ABS($Q134)-ABS($Q133))*(G$21-ABS($Q133))+$S133,0),$D$7)</f>
        <v>0</v>
      </c>
      <c r="BX134" s="1">
        <f>IF(ABS($Q134)&lt;G$22,$AA134,IF(ABS($Q133)&lt;G$22,(G$22-ABS($Q133))*($Z133+$Z134)*0.5*($D$27+$D$28)*$D$5*1000,0))</f>
        <v>0</v>
      </c>
      <c r="BY134" s="1">
        <f>IF(AND(G$22&lt;ABS($Q134),G$22&gt;ABS($Q133)),1,0)</f>
        <v>0</v>
      </c>
      <c r="BZ134" s="3">
        <f>MIN(IF(BY134=1,($S134-$S133)/(ABS($Q134)-ABS($Q133))*(G$22-ABS($Q133))+$S133,0),$D$7)</f>
        <v>0</v>
      </c>
      <c r="CA134" s="1">
        <f>IF(ABS($Q134)&lt;G$23,$AA134,IF(ABS($Q133)&lt;G$23,(G$23-ABS($Q133))*($Z133+$Z134)*0.5*($D$27+$D$28)*$D$5*1000,0))</f>
        <v>0</v>
      </c>
      <c r="CB134" s="1">
        <f>IF(AND(G$23&lt;ABS($Q134),G$23&gt;ABS($Q133)),1,0)</f>
        <v>0</v>
      </c>
      <c r="CC134" s="3">
        <f>MIN(IF(CB134=1,($S134-$S133)/(ABS($Q134)-ABS($Q133))*(G$23-ABS($Q133))+$S133,0),$D$7)</f>
        <v>0</v>
      </c>
      <c r="CD134" s="1">
        <f>IF(ABS($Q134)&lt;G$24,$AA134,IF(ABS($Q133)&lt;G$24,(G$24-ABS($Q133))*($Z133+$Z134)*0.5*($D$27+$D$28)*$D$5*1000,0))</f>
        <v>0</v>
      </c>
      <c r="CE134" s="1">
        <f>IF(AND(G$24&lt;ABS($Q134),G$24&gt;ABS($Q133)),1,0)</f>
        <v>0</v>
      </c>
      <c r="CF134" s="3">
        <f>MIN(IF(CE134=1,($S134-$S133)/(ABS($Q134)-ABS($Q133))*(G$24-ABS($Q133))+$S133,0),$D$7)</f>
        <v>0</v>
      </c>
      <c r="CG134" s="1">
        <f>IF(ABS($Q134)&lt;G$25,$AA134,IF(ABS($Q133)&lt;G$25,(G$25-ABS($Q133))*($Z133+$Z134)*0.5*($D$27+$D$28)*$D$5*1000,0))</f>
        <v>0</v>
      </c>
      <c r="CH134" s="1">
        <f>IF(AND(G$25&lt;ABS($Q134),G$25&gt;ABS($Q133)),1,0)</f>
        <v>0</v>
      </c>
      <c r="CI134" s="3">
        <f>MIN(IF(CH134=1,($S134-$S133)/(ABS($Q134)-ABS($Q133))*(G$25-ABS($Q133))+$S133,0),$D$7)</f>
        <v>0</v>
      </c>
      <c r="CJ134" s="1">
        <f>IF(ABS($Q134)&lt;G$26,$AA134,IF(ABS($Q133)&lt;G$26,(G$26-ABS($Q133))*($Z133+$Z134)*0.5*($D$27+$D$28)*$D$5*1000,0))</f>
        <v>0</v>
      </c>
      <c r="CK134" s="1">
        <f>IF(AND(G$26&lt;ABS($Q134),G$26&gt;ABS($Q133)),1,0)</f>
        <v>0</v>
      </c>
      <c r="CL134" s="3">
        <f>MIN(IF(CK134=1,($S134-$S133)/(ABS($Q134)-ABS($Q133))*(G$26-ABS($Q133))+$S133,0),$D$7)</f>
        <v>0</v>
      </c>
      <c r="CM134" s="1">
        <f>IF(ABS($Q134)&lt;G$27,$AA134,IF(ABS($Q133)&lt;G$27,(G$27-ABS($Q133))*($Z133+$Z134)*0.5*($D$27+$D$28)*$D$5*1000,0))</f>
        <v>0</v>
      </c>
      <c r="CN134" s="1">
        <f>IF(AND(G$27&lt;ABS($Q134),G$27&gt;ABS($Q133)),1,0)</f>
        <v>0</v>
      </c>
      <c r="CO134" s="3">
        <f>MIN(IF(CN134=1,($S134-$S133)/(ABS($Q134)-ABS($Q133))*(G$27-ABS($Q133))+$S133,0),$D$7)</f>
        <v>0</v>
      </c>
      <c r="CP134" s="1">
        <f>IF(ABS($Q134)&lt;G$28,$AA134,IF(ABS($Q133)&lt;G$28,(G$28-ABS($Q133))*($Z133+$Z134)*0.5*($D$27+$D$28)*$D$5*1000,0))</f>
        <v>0</v>
      </c>
      <c r="CQ134" s="1">
        <f>IF(AND(G$28&lt;ABS($Q134),G$28&gt;ABS($Q133)),1,0)</f>
        <v>0</v>
      </c>
      <c r="CR134" s="3">
        <f>MIN(IF(CQ134=1,($S134-$S133)/(ABS($Q134)-ABS($Q133))*(G$28-ABS($Q133))+$S133,0),$D$7)</f>
        <v>0</v>
      </c>
      <c r="CS134" s="1">
        <f>IF(ABS($Q134)&lt;G$29,$AA134,IF(ABS($Q133)&lt;G$29,(G$29-ABS($Q133))*($Z133+$Z134)*0.5*($D$27+$D$28)*$D$5*1000,0))</f>
        <v>0</v>
      </c>
      <c r="CT134" s="1">
        <f>IF(AND(G$29&lt;ABS($Q134),G$29&gt;ABS($Q133)),1,0)</f>
        <v>0</v>
      </c>
      <c r="CU134" s="3">
        <f>MIN(IF(CT134=1,($S134-$S133)/(ABS($Q134)-ABS($Q133))*(G$29-ABS($Q133))+$S133,0),$D$7)</f>
        <v>0</v>
      </c>
      <c r="CV134" s="1">
        <f>IF(ABS($Q134)&lt;G$30,$AA134,IF(ABS($Q133)&lt;G$30,(G$30-ABS($Q133))*($Z133+$Z134)*0.5*($D$27+$D$28)*$D$5*1000,0))</f>
        <v>0</v>
      </c>
      <c r="CW134" s="1">
        <f>IF(AND(G$30&lt;ABS($Q134),G$30&gt;ABS($Q133)),1,0)</f>
        <v>0</v>
      </c>
      <c r="CX134" s="3">
        <f>MIN(IF(CW134=1,($S134-$S133)/(ABS($Q134)-ABS($Q133))*(G$30-ABS($Q133))+$S133,0),$D$7)</f>
        <v>0</v>
      </c>
      <c r="CY134" s="1">
        <f>IF(ABS($Q134)&lt;G$31,$AA134,IF(ABS($Q133)&lt;G$31,(G$31-ABS($Q133))*($Z133+$Z134)*0.5*($D$27+$D$28)*$D$5*1000,0))</f>
        <v>0</v>
      </c>
      <c r="CZ134" s="1">
        <f>IF(AND(G$31&lt;ABS($Q134),G$31&gt;ABS($Q133)),1,0)</f>
        <v>0</v>
      </c>
      <c r="DA134" s="3">
        <f>MIN(IF(CZ134=1,($S134-$S133)/(ABS($Q134)-ABS($Q133))*(G$31-ABS($Q133))+$S133,0),$D$7)</f>
        <v>0</v>
      </c>
      <c r="DB134" s="1">
        <f>IF(ABS($Q134)&lt;G$32,$AA134,IF(ABS($Q133)&lt;G$32,(G$32-ABS($Q133))*($Z133+$Z134)*0.5*($D$27+$D$28)*$D$5*1000,0))</f>
        <v>0</v>
      </c>
      <c r="DC134" s="1">
        <f>IF(AND(G$32&lt;ABS($Q134),G$32&gt;ABS($Q133)),1,0)</f>
        <v>0</v>
      </c>
      <c r="DD134" s="3">
        <f>MIN(IF(DC134=1,($S134-$S133)/(ABS($Q134)-ABS($Q133))*(G$32-ABS($Q133))+$S133,0),$D$7)</f>
        <v>0</v>
      </c>
      <c r="DE134" s="1">
        <f>IF(ABS($Q134)&lt;G$33,$AA134,IF(ABS($Q133)&lt;G$33,(G$33-ABS($Q133))*($Z133+$Z134)*0.5*($D$27+$D$28)*$D$5*1000,0))</f>
        <v>0</v>
      </c>
      <c r="DF134" s="1">
        <f>IF(AND(G$33&lt;ABS($Q134),G$33&gt;ABS($Q133)),1,0)</f>
        <v>0</v>
      </c>
      <c r="DG134" s="3">
        <f>MIN(IF(DF134=1,($S134-$S133)/(ABS($Q134)-ABS($Q133))*(G$33-ABS($Q133))+$S133,0),$D$7)</f>
        <v>0</v>
      </c>
      <c r="DH134" s="1">
        <f>IF(ABS($Q134)&lt;G$34,$AA134,IF(ABS($Q133)&lt;G$34,(G$34-ABS($Q133))*($Z133+$Z134)*0.5*($D$27+$D$28)*$D$5*1000,0))</f>
        <v>0</v>
      </c>
      <c r="DI134" s="1">
        <f>IF(AND(G$34&lt;ABS($Q134),G$34&gt;ABS($Q133)),1,0)</f>
        <v>0</v>
      </c>
      <c r="DJ134" s="3">
        <f>MIN(IF(DI134=1,($S134-$S133)/(ABS($Q134)-ABS($Q133))*(G$34-ABS($Q133))+$S133,0),$D$7)</f>
        <v>0</v>
      </c>
      <c r="DK134" s="1">
        <f>IF(ABS($Q134)&lt;G$35,$AA134,IF(ABS($Q133)&lt;G$35,(G$35-ABS($Q133))*($Z133+$Z134)*0.5*($D$27+$D$28)*$D$5*1000,0))</f>
        <v>0</v>
      </c>
      <c r="DL134" s="1">
        <f>IF(AND(G$35&lt;ABS($Q134),G$35&gt;ABS($Q133)),1,0)</f>
        <v>0</v>
      </c>
      <c r="DM134" s="3">
        <f>MIN(IF(DL134=1,($S134-$S133)/(ABS($Q134)-ABS($Q133))*(G$35-ABS($Q133))+$S133,0),$D$7)</f>
        <v>0</v>
      </c>
      <c r="DN134" s="1">
        <f>IF(ABS($Q134)&lt;G$36,$AA134,IF(ABS($Q133)&lt;G$36,(G$36-ABS($Q133))*($Z133+$Z134)*0.5*($D$27+$D$28)*$D$5*1000,0))</f>
        <v>0</v>
      </c>
      <c r="DO134" s="1">
        <f>IF(AND(G$36&lt;ABS($Q134),G$36&gt;ABS($Q133)),1,0)</f>
        <v>0</v>
      </c>
      <c r="DP134" s="3">
        <f>MIN(IF(DO134=1,($S134-$S133)/(ABS($Q134)-ABS($Q133))*(G$36-ABS($Q133))+$S133,0),$D$7)</f>
        <v>0</v>
      </c>
      <c r="DQ134" s="1">
        <f>IF(ABS($Q134)&lt;G$37,$AA134,IF(ABS($Q133)&lt;G$37,(G$37-ABS($Q133))*($Z133+$Z134)*0.5*($D$27+$D$28)*$D$5*1000,0))</f>
        <v>0</v>
      </c>
      <c r="DR134" s="1">
        <f>IF(AND(G$37&lt;ABS($Q134),G$37&gt;ABS($Q133)),1,0)</f>
        <v>0</v>
      </c>
      <c r="DS134" s="3">
        <f>MIN(IF(DR134=1,($S134-$S133)/(ABS($Q134)-ABS($Q133))*(G$37-ABS($Q133))+$S133,0),$D$7)</f>
        <v>0</v>
      </c>
      <c r="DT134" s="1">
        <f>IF(ABS($Q134)&lt;G$38,$AA134,IF(ABS($Q133)&lt;G$38,(G$38-ABS($Q133))*($Z133+$Z134)*0.5*($D$27+$D$28)*$D$5*1000,0))</f>
        <v>0</v>
      </c>
      <c r="DU134" s="1">
        <f>IF(AND(G$38&lt;ABS($Q134),G$38&gt;ABS($Q133)),1,0)</f>
        <v>0</v>
      </c>
      <c r="DV134" s="3">
        <f>MIN(IF(DU134=1,($S134-$S133)/(ABS($Q134)-ABS($Q133))*(G$38-ABS($Q133))+$S133,0),$D$7)</f>
        <v>0</v>
      </c>
      <c r="DW134" s="1">
        <f>IF(ABS($Q134)&lt;G$39,$AA134,IF(ABS($Q133)&lt;G$39,(G$39-ABS($Q133))*($Z133+$Z134)*0.5*($D$27+$D$28)*$D$5*1000,0))</f>
        <v>0</v>
      </c>
      <c r="DX134" s="1">
        <f>IF(AND(G$39&lt;ABS($Q134),G$39&gt;ABS($Q133)),1,0)</f>
        <v>0</v>
      </c>
      <c r="DY134" s="3">
        <f>MIN(IF(DX134=1,($S134-$S133)/(ABS($Q134)-ABS($Q133))*(G$39-ABS($Q133))+$S133,0),$D$7)</f>
        <v>0</v>
      </c>
      <c r="DZ134" s="1">
        <f>IF(ABS($Q134)&lt;G$40,$AA134,IF(ABS($Q133)&lt;G$40,(G$40-ABS($Q133))*($Z133+$Z134)*0.5*($D$27+$D$28)*$D$5*1000,0))</f>
        <v>0</v>
      </c>
      <c r="EA134" s="1">
        <f>IF(AND(G$40&lt;ABS($Q134),G$40&gt;ABS($Q133)),1,0)</f>
        <v>0</v>
      </c>
      <c r="EB134" s="3">
        <f>MIN(IF(EA134=1,($S134-$S133)/(ABS($Q134)-ABS($Q133))*(G$40-ABS($Q133))+$S133,0),$D$7)</f>
        <v>0</v>
      </c>
      <c r="EC134" s="1">
        <f>IF(ABS($Q134)&lt;G$41,$AA134,IF(ABS($Q133)&lt;G$41,(G$41-ABS($Q133))*($Z133+$Z134)*0.5*($D$27+$D$28)*$D$5*1000,0))</f>
        <v>0</v>
      </c>
      <c r="ED134" s="1">
        <f>IF(AND(G$41&lt;ABS($Q134),G$41&gt;ABS($Q133)),1,0)</f>
        <v>0</v>
      </c>
      <c r="EE134" s="3">
        <f>MIN(IF(ED134=1,($S134-$S133)/(ABS($Q134)-ABS($Q133))*(G$41-ABS($Q133))+$S133,0),$D$7)</f>
        <v>0</v>
      </c>
      <c r="EF134" s="1">
        <f>IF(ABS($Q134)&lt;G$42,$AA134,IF(ABS($Q133)&lt;G$42,(G$42-ABS($Q133))*($Z133+$Z134)*0.5*($D$27+$D$28)*$D$5*1000,0))</f>
        <v>0</v>
      </c>
      <c r="EG134" s="1">
        <f>IF(AND(G$42&lt;ABS($Q134),G$42&gt;ABS($Q133)),1,0)</f>
        <v>0</v>
      </c>
      <c r="EH134" s="3">
        <f>MIN(IF(EG134=1,($S134-$S133)/(ABS($Q134)-ABS($Q133))*(G$42-ABS($Q133))+$S133,0),$D$7)</f>
        <v>0</v>
      </c>
      <c r="EI134" s="1">
        <f>IF(ABS($Q134)&lt;G$43,$AA134,IF(ABS($Q133)&lt;G$43,(G$43-ABS($Q133))*($Z133+$Z134)*0.5*($D$27+$D$28)*$D$5*1000,0))</f>
        <v>0</v>
      </c>
      <c r="EJ134" s="1">
        <f>IF(AND(G$43&lt;ABS($Q134),G$43&gt;ABS($Q133)),1,0)</f>
        <v>0</v>
      </c>
      <c r="EK134" s="3">
        <f>MIN(IF(EJ134=1,($S134-$S133)/(ABS($Q134)-ABS($Q133))*(G$43-ABS($Q133))+$S133,0),$D$7)</f>
        <v>0</v>
      </c>
      <c r="EL134" s="1">
        <f>IF(ABS($Q134)&lt;G$44,$AA134,IF(ABS($Q133)&lt;G$44,(G$44-ABS($Q133))*($Z133+$Z134)*0.5*($D$27+$D$28)*$D$5*1000,0))</f>
        <v>0</v>
      </c>
      <c r="EM134" s="1">
        <f>IF(AND(G$44&lt;ABS($Q134),G$44&gt;ABS($Q133)),1,0)</f>
        <v>0</v>
      </c>
      <c r="EN134" s="3">
        <f>MIN(IF(EM134=1,($S134-$S133)/(ABS($Q134)-ABS($Q133))*(G$44-ABS($Q133))+$S133,0),$D$7)</f>
        <v>0</v>
      </c>
      <c r="EO134" s="1">
        <f>IF(ABS($Q134)&lt;G$45,$AA134,IF(ABS($Q133)&lt;G$45,(G$45-ABS($Q133))*($Z133+$Z134)*0.5*($D$27+$D$28)*$D$5*1000,0))</f>
        <v>0</v>
      </c>
      <c r="EP134" s="1">
        <f>IF(AND(G$45&lt;ABS($Q134),G$45&gt;ABS($Q133)),1,0)</f>
        <v>0</v>
      </c>
      <c r="EQ134" s="3">
        <f>MIN(IF(EP134=1,($S134-$S133)/(ABS($Q134)-ABS($Q133))*(G$45-ABS($Q133))+$S133,0),$D$7)</f>
        <v>0</v>
      </c>
      <c r="ER134" s="1">
        <f>IF(ABS($Q134)&lt;G$46,$AA134,IF(ABS($Q133)&lt;G$46,(G$46-ABS($Q133))*($Z133+$Z134)*0.5*($D$27+$D$28)*$D$5*1000,0))</f>
        <v>0</v>
      </c>
      <c r="ES134" s="1">
        <f>IF(AND(G$46&lt;ABS($Q134),G$46&gt;ABS($Q133)),1,0)</f>
        <v>0</v>
      </c>
      <c r="ET134" s="3">
        <f>MIN(IF(ES134=1,($S134-$S133)/(ABS($Q134)-ABS($Q133))*(G$46-ABS($Q133))+$S133,0),$D$7)</f>
        <v>0</v>
      </c>
      <c r="EU134" s="1">
        <f>IF(ABS($Q134)&lt;G$47,$AA134,IF(ABS($Q133)&lt;G$47,(G$47-ABS($Q133))*($Z133+$Z134)*0.5*($D$27+$D$28)*$D$5*1000,0))</f>
        <v>0</v>
      </c>
      <c r="EV134" s="1">
        <f>IF(AND(G$47&lt;ABS($Q134),G$47&gt;ABS($Q133)),1,0)</f>
        <v>0</v>
      </c>
      <c r="EW134" s="3">
        <f>MIN(IF(EV134=1,($S134-$S133)/(ABS($Q134)-ABS($Q133))*(G$47-ABS($Q133))+$S133,0),$D$7)</f>
        <v>0</v>
      </c>
      <c r="EX134" s="1">
        <f>IF(ABS($Q134)&lt;G$48,$AA134,IF(ABS($Q133)&lt;G$48,(G$48-ABS($Q133))*($Z133+$Z134)*0.5*($D$27+$D$28)*$D$5*1000,0))</f>
        <v>0</v>
      </c>
      <c r="EY134" s="1">
        <f>IF(AND(G$48&lt;ABS($Q134),G$48&gt;ABS($Q133)),1,0)</f>
        <v>0</v>
      </c>
      <c r="EZ134" s="3">
        <f>MIN(IF(EY134=1,($S134-$S133)/(ABS($Q134)-ABS($Q133))*(G$48-ABS($Q133))+$S133,0),$D$7)</f>
        <v>0</v>
      </c>
      <c r="FA134" s="1">
        <f>IF(ABS($Q134)&lt;G$49,$AA134,IF(ABS($Q133)&lt;G$49,(G$49-ABS($Q133))*($Z133+$Z134)*0.5*($D$27+$D$28)*$D$5*1000,0))</f>
        <v>0</v>
      </c>
      <c r="FB134" s="1">
        <f>IF(AND(G$49&lt;ABS($Q134),G$49&gt;ABS($Q133)),1,0)</f>
        <v>0</v>
      </c>
      <c r="FC134" s="3">
        <f>MIN(IF(FB134=1,($S134-$S133)/(ABS($Q134)-ABS($Q133))*(G$49-ABS($Q133))+$S133,0),$D$7)</f>
        <v>0</v>
      </c>
      <c r="FD134" s="1">
        <f>IF(ABS($Q134)&lt;G$50,$AA134,IF(ABS($Q133)&lt;G$50,(G$50-ABS($Q133))*($Z133+$Z134)*0.5*($D$27+$D$28)*$D$5*1000,0))</f>
        <v>0</v>
      </c>
      <c r="FE134" s="1">
        <f>IF(AND(G$50&lt;ABS($Q134),G$50&gt;ABS($Q133)),1,0)</f>
        <v>0</v>
      </c>
      <c r="FF134" s="3">
        <f>MIN(IF(FE134=1,($S134-$S133)/(ABS($Q134)-ABS($Q133))*(G$50-ABS($Q133))+$S133,0),$D$7)</f>
        <v>0</v>
      </c>
      <c r="FG134" s="1">
        <f>IF(ABS($Q134)&lt;G$51,$AA134,IF(ABS($Q133)&lt;G$51,(G$51-ABS($Q133))*($Z133+$Z134)*0.5*($D$27+$D$28)*$D$5*1000,0))</f>
        <v>0</v>
      </c>
      <c r="FH134" s="1">
        <f>IF(AND(G$51&lt;ABS($Q134),G$51&gt;ABS($Q133)),1,0)</f>
        <v>0</v>
      </c>
      <c r="FI134" s="3">
        <f>MIN(IF(FH134=1,($S134-$S133)/(ABS($Q134)-ABS($Q133))*(G$51-ABS($Q133))+$S133,0),$D$7)</f>
        <v>0</v>
      </c>
      <c r="FJ134" s="1">
        <f>IF(ABS($Q134)&lt;G$52,$AA134,IF(ABS($Q133)&lt;G$52,(G$52-ABS($Q133))*($Z133+$Z134)*0.5*($D$27+$D$28)*$D$5*1000,0))</f>
        <v>0</v>
      </c>
      <c r="FK134" s="1">
        <f>IF(AND(G$52&lt;ABS($Q134),G$52&gt;ABS($Q133)),1,0)</f>
        <v>0</v>
      </c>
      <c r="FL134" s="3">
        <f>MIN(IF(FK134=1,($S134-$S133)/(ABS($Q134)-ABS($Q133))*(G$52-ABS($Q133))+$S133,0),$D$7)</f>
        <v>0</v>
      </c>
      <c r="FM134" s="1">
        <f>IF(ABS($Q134)&lt;G$53,$AA134,IF(ABS($Q133)&lt;G$53,(G$53-ABS($Q133))*($Z133+$Z134)*0.5*($D$27+$D$28)*$D$5*1000,0))</f>
        <v>0</v>
      </c>
      <c r="FN134" s="1">
        <f>IF(AND(G$53&lt;ABS($Q134),G$53&gt;ABS($Q133)),1,0)</f>
        <v>0</v>
      </c>
      <c r="FO134" s="3">
        <f>MIN(IF(FN134=1,($S134-$S133)/(ABS($Q134)-ABS($Q133))*(G$53-ABS($Q133))+$S133,0),$D$7)</f>
        <v>0</v>
      </c>
      <c r="FP134" s="1">
        <f>IF(ABS($Q134)&lt;G$54,$AA134,IF(ABS($Q133)&lt;G$54,(G$54-ABS($Q133))*($Z133+$Z134)*0.5*($D$27+$D$28)*$D$5*1000,0))</f>
        <v>0</v>
      </c>
      <c r="FQ134" s="1">
        <f>IF(AND(G$54&lt;ABS($Q134),G$54&gt;ABS($Q133)),1,0)</f>
        <v>0</v>
      </c>
      <c r="FR134" s="3">
        <f>MIN(IF(FQ134=1,($S134-$S133)/(ABS($Q134)-ABS($Q133))*(G$54-ABS($Q133))+$S133,0),$D$7)</f>
        <v>0</v>
      </c>
      <c r="FS134" s="1">
        <f>IF(ABS($Q134)&lt;G$55,$AA134,IF(ABS($Q133)&lt;G$55,(G$55-ABS($Q133))*($Z133+$Z134)*0.5*($D$27+$D$28)*$D$5*1000,0))</f>
        <v>0</v>
      </c>
      <c r="FT134" s="1">
        <f>IF(AND(G$55&lt;ABS($Q134),G$55&gt;ABS($Q133)),1,0)</f>
        <v>0</v>
      </c>
      <c r="FU134" s="3">
        <f>MIN(IF(FT134=1,($S134-$S133)/(ABS($Q134)-ABS($Q133))*(G$55-ABS($Q133))+$S133,0),$D$7)</f>
        <v>0</v>
      </c>
      <c r="FV134" s="1" t="e">
        <f>IF(ABS($Q134)&lt;#REF!,$AA134,IF(ABS($Q133)&lt;#REF!,(#REF!-ABS($Q133))*($Z133+$Z134)*0.5*($D$27+$D$28)*$D$5*1000,0))</f>
        <v>#REF!</v>
      </c>
      <c r="FW134" s="1" t="e">
        <f>IF(AND(#REF!&lt;ABS($Q134),#REF!&gt;ABS($Q133)),1,0)</f>
        <v>#REF!</v>
      </c>
      <c r="FX134" s="3" t="e">
        <f>MIN(IF(FW134=1,($S134-$S133)/(ABS($Q134)-ABS($Q133))*(#REF!-ABS($Q133))+$S133,0),$D$7)</f>
        <v>#REF!</v>
      </c>
    </row>
    <row r="135" spans="1:180" x14ac:dyDescent="0.35">
      <c r="B135" s="4"/>
      <c r="C135" s="4"/>
      <c r="D135" s="4"/>
      <c r="E135" s="4"/>
      <c r="F135" s="4"/>
      <c r="G135" s="23"/>
      <c r="H135" s="23"/>
      <c r="I135" s="23"/>
      <c r="J135" s="23"/>
      <c r="K135" s="23"/>
      <c r="L135" s="36"/>
      <c r="M135" s="23"/>
      <c r="N135" s="23"/>
      <c r="O135" s="23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3">
        <f t="shared" si="8"/>
        <v>0.2</v>
      </c>
      <c r="AA135" s="3"/>
      <c r="AB135" s="1"/>
      <c r="AC135" s="2"/>
      <c r="AD135" s="2"/>
      <c r="AE135" s="1"/>
      <c r="AF135" s="2"/>
      <c r="AG135" s="2"/>
      <c r="AH135" s="1"/>
      <c r="AI135" s="2"/>
      <c r="AJ135" s="2"/>
      <c r="AK135" s="1"/>
      <c r="AL135" s="2"/>
      <c r="AM135" s="2"/>
      <c r="AN135" s="1"/>
      <c r="AO135" s="2"/>
      <c r="AP135" s="2"/>
      <c r="AQ135" s="1"/>
      <c r="AR135" s="2"/>
      <c r="AS135" s="2"/>
      <c r="AT135" s="1"/>
      <c r="AU135" s="2"/>
      <c r="AV135" s="2"/>
      <c r="AW135" s="1"/>
      <c r="AX135" s="2"/>
      <c r="AY135" s="2"/>
      <c r="AZ135" s="1"/>
      <c r="BA135" s="2"/>
      <c r="BB135" s="2"/>
      <c r="BC135" s="1"/>
      <c r="BD135" s="2"/>
      <c r="BE135" s="2"/>
      <c r="BF135" s="1"/>
      <c r="BG135" s="2"/>
      <c r="BH135" s="2"/>
      <c r="BI135" s="1"/>
      <c r="BJ135" s="2"/>
      <c r="BK135" s="2"/>
      <c r="BL135" s="1"/>
      <c r="BM135" s="2"/>
      <c r="BN135" s="2"/>
      <c r="BO135" s="1"/>
      <c r="BP135" s="2"/>
      <c r="BQ135" s="2"/>
      <c r="BR135" s="1"/>
      <c r="BS135" s="2"/>
      <c r="BT135" s="2"/>
      <c r="BU135" s="1"/>
      <c r="BV135" s="2"/>
      <c r="BW135" s="2"/>
      <c r="BX135" s="1"/>
      <c r="BY135" s="2"/>
      <c r="BZ135" s="2"/>
      <c r="CA135" s="1"/>
      <c r="CB135" s="2"/>
      <c r="CC135" s="2"/>
      <c r="CD135" s="1"/>
      <c r="CE135" s="2"/>
      <c r="CF135" s="2"/>
      <c r="CG135" s="1"/>
      <c r="CH135" s="2"/>
      <c r="CI135" s="2"/>
      <c r="CJ135" s="1"/>
      <c r="CK135" s="2"/>
      <c r="CL135" s="2"/>
      <c r="CM135" s="1"/>
      <c r="CN135" s="2"/>
      <c r="CO135" s="2"/>
      <c r="CP135" s="1"/>
      <c r="CQ135" s="2"/>
      <c r="CR135" s="2"/>
      <c r="CS135" s="1"/>
      <c r="CT135" s="2"/>
      <c r="CU135" s="2"/>
      <c r="CV135" s="1"/>
      <c r="CW135" s="2"/>
      <c r="CX135" s="2"/>
      <c r="CY135" s="1"/>
      <c r="CZ135" s="2"/>
      <c r="DA135" s="2"/>
      <c r="DB135" s="1"/>
      <c r="DC135" s="2"/>
      <c r="DD135" s="2"/>
      <c r="DE135" s="1"/>
      <c r="DF135" s="2"/>
      <c r="DG135" s="2"/>
      <c r="DH135" s="1"/>
      <c r="DI135" s="2"/>
      <c r="DJ135" s="2"/>
      <c r="DK135" s="1"/>
      <c r="DL135" s="2"/>
      <c r="DM135" s="2"/>
      <c r="DN135" s="1"/>
      <c r="DO135" s="2"/>
      <c r="DP135" s="2"/>
      <c r="DQ135" s="1"/>
      <c r="DR135" s="2"/>
      <c r="DS135" s="2"/>
      <c r="DT135" s="1"/>
      <c r="DU135" s="2"/>
      <c r="DV135" s="2"/>
      <c r="DW135" s="1"/>
      <c r="DX135" s="2"/>
      <c r="DY135" s="2"/>
      <c r="DZ135" s="1"/>
      <c r="EA135" s="2"/>
      <c r="EB135" s="2"/>
      <c r="EC135" s="1"/>
      <c r="ED135" s="2"/>
      <c r="EE135" s="2"/>
      <c r="EF135" s="1"/>
      <c r="EG135" s="2"/>
      <c r="EH135" s="2"/>
      <c r="EI135" s="1"/>
      <c r="EJ135" s="2"/>
      <c r="EK135" s="2"/>
      <c r="EL135" s="1"/>
      <c r="EM135" s="2"/>
      <c r="EN135" s="2"/>
      <c r="EO135" s="1"/>
      <c r="EP135" s="2"/>
      <c r="EQ135" s="2"/>
      <c r="ER135" s="1"/>
      <c r="ES135" s="2"/>
      <c r="ET135" s="2"/>
      <c r="EU135" s="1"/>
      <c r="EV135" s="2"/>
      <c r="EW135" s="2"/>
      <c r="EX135" s="1"/>
      <c r="EY135" s="2"/>
      <c r="EZ135" s="2"/>
      <c r="FA135" s="1"/>
      <c r="FB135" s="2"/>
      <c r="FC135" s="2"/>
      <c r="FD135" s="1"/>
      <c r="FE135" s="2"/>
      <c r="FF135" s="2"/>
      <c r="FG135" s="1"/>
      <c r="FH135" s="2"/>
      <c r="FI135" s="2"/>
      <c r="FJ135" s="1"/>
      <c r="FK135" s="2"/>
      <c r="FL135" s="2"/>
      <c r="FM135" s="1"/>
      <c r="FN135" s="2"/>
      <c r="FO135" s="2"/>
      <c r="FP135" s="1"/>
      <c r="FQ135" s="2"/>
      <c r="FR135" s="2"/>
      <c r="FS135" s="1"/>
      <c r="FT135" s="2"/>
      <c r="FU135" s="2"/>
      <c r="FV135" s="1"/>
      <c r="FW135" s="2"/>
      <c r="FX135" s="2"/>
    </row>
    <row r="136" spans="1:180" x14ac:dyDescent="0.35">
      <c r="A136" s="4"/>
      <c r="B136" s="4"/>
      <c r="C136" s="4"/>
      <c r="D136" s="4"/>
      <c r="E136" s="4"/>
      <c r="F136" s="5"/>
      <c r="G136" s="23"/>
      <c r="H136" s="23"/>
      <c r="I136" s="23"/>
      <c r="J136" s="23"/>
      <c r="K136" s="23"/>
      <c r="L136" s="36"/>
      <c r="M136" s="23"/>
      <c r="N136" s="23"/>
      <c r="O136" s="23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3">
        <f t="shared" si="8"/>
        <v>0.2</v>
      </c>
      <c r="AA136" s="1">
        <f>$R135*($Z136+$Z135)*0.5*($D$27+$D$28)*1000*$D$5</f>
        <v>0</v>
      </c>
      <c r="AB136" s="1">
        <f>IF(ABS($Q136)&lt;$G$6,$AA136,IF(ABS($Q135)&lt;$G$6,($G$6-ABS($Q135))*($Z135+$Z136)*0.5*($D$27+$D$28)*$D$5*1000,0))</f>
        <v>0</v>
      </c>
      <c r="AC136" s="1">
        <f>IF(AND($G$6&lt;ABS($Q136),$G$6&gt;ABS($Q135)),1,0)</f>
        <v>0</v>
      </c>
      <c r="AD136" s="3">
        <f>MIN(IF(AC136=1,($S136-$S135)/(ABS($Q136)-ABS($Q135))*($G$6-ABS($Q135))+$S135,0),$D$7)</f>
        <v>0</v>
      </c>
      <c r="AE136" s="1">
        <f>IF(ABS($Q136)&lt;$G$7,$AA136,IF(ABS($Q135)&lt;$G$7,($G$7-ABS($Q135))*($Z135+$Z136)*0.5*($D$27+$D$28)*$D$5*1000,0))</f>
        <v>0</v>
      </c>
      <c r="AF136" s="1">
        <f>IF(AND($G$7&lt;ABS($Q136),$G$7&gt;ABS($Q135)),1,0)</f>
        <v>0</v>
      </c>
      <c r="AG136" s="3">
        <f>MIN(IF(AF136=1,($S136-$S135)/(ABS($Q136)-ABS($Q135))*($G$7-ABS($Q135))+$S135,0),$D$7)</f>
        <v>0</v>
      </c>
      <c r="AH136" s="1">
        <f>IF(ABS($Q136)&lt;$G$8,$AA136,IF(ABS($Q135)&lt;$G$8,($G$8-ABS($Q135))*($Z135+$Z136)*0.5*($D$27+$D$28)*$D$5*1000,0))</f>
        <v>0</v>
      </c>
      <c r="AI136" s="1">
        <f>IF(AND($G$8&lt;ABS($Q136),$G$8&gt;ABS($Q135)),1,0)</f>
        <v>0</v>
      </c>
      <c r="AJ136" s="3">
        <f>MIN(IF(AI136=1,($S136-$S135)/(ABS($Q136)-ABS($Q135))*($G$8-ABS($Q135))+$S135,0),$D$7)</f>
        <v>0</v>
      </c>
      <c r="AK136" s="1">
        <f>IF(ABS($Q136)&lt;$G$9,$AA136,IF(ABS($Q135)&lt;$G$9,($G$9-ABS($Q135))*($Z135+$Z136)*0.5*($D$27+$D$28)*$D$5*1000,0))</f>
        <v>0</v>
      </c>
      <c r="AL136" s="1">
        <f>IF(AND($G$9&lt;ABS($Q136),$G$9&gt;ABS($Q135)),1,0)</f>
        <v>0</v>
      </c>
      <c r="AM136" s="3">
        <f>MIN(IF(AL136=1,($S136-$S135)/(ABS($Q136)-ABS($Q135))*($G$9-ABS($Q135))+$S135,0),$D$7)</f>
        <v>0</v>
      </c>
      <c r="AN136" s="1">
        <f>IF(ABS($Q136)&lt;$G$10,$AA136,IF(ABS($Q135)&lt;$G$10,($G$10-ABS($Q135))*($Z135+$Z136)*0.5*($D$27+$D$28)*$D$5*1000,0))</f>
        <v>0</v>
      </c>
      <c r="AO136" s="1">
        <f>IF(AND($G$10&lt;ABS($Q136),$G$10&gt;ABS($Q135)),1,0)</f>
        <v>0</v>
      </c>
      <c r="AP136" s="3">
        <f>MIN(IF(AO136=1,($S136-$S135)/(ABS($Q136)-ABS($Q135))*($G$10-ABS($Q135))+$S135,0),$D$7)</f>
        <v>0</v>
      </c>
      <c r="AQ136" s="1">
        <f>IF(ABS($Q136)&lt;$G$11,$AA136,IF(ABS($Q135)&lt;$G$11,($G$11-ABS($Q135))*($Z135+$Z136)*0.5*($D$27+$D$28)*$D$5*1000,0))</f>
        <v>0</v>
      </c>
      <c r="AR136" s="1">
        <f>IF(AND($G$11&lt;ABS($Q136),$G$11&gt;ABS($Q135)),1,0)</f>
        <v>0</v>
      </c>
      <c r="AS136" s="3">
        <f>MIN(IF(AR136=1,($S136-$S135)/(ABS($Q136)-ABS($Q135))*($G$11-ABS($Q135))+$S135,0),$D$7)</f>
        <v>0</v>
      </c>
      <c r="AT136" s="1">
        <f>IF(ABS($Q136)&lt;$G$12,$AA136,IF(ABS($Q135)&lt;$G$12,($G$12-ABS($Q135))*($Z135+$Z136)*0.5*($D$27+$D$28)*$D$5*1000,0))</f>
        <v>0</v>
      </c>
      <c r="AU136" s="1">
        <f>IF(AND($G$12&lt;ABS($Q136),$G$12&gt;ABS($Q135)),1,0)</f>
        <v>0</v>
      </c>
      <c r="AV136" s="3">
        <f>MIN(IF(AU136=1,($S136-$S135)/(ABS($Q136)-ABS($Q135))*($G$12-ABS($Q135))+$S135,0),$D$7)</f>
        <v>0</v>
      </c>
      <c r="AW136" s="1">
        <f>IF(ABS($Q136)&lt;$G$13,$AA136,IF(ABS($Q135)&lt;$G$13,($G$13-ABS($Q135))*($Z135+$Z136)*0.5*($D$27+$D$28)*$D$5*1000,0))</f>
        <v>0</v>
      </c>
      <c r="AX136" s="1">
        <f>IF(AND($G$13&lt;ABS($Q136),$G$13&gt;ABS($Q135)),1,0)</f>
        <v>0</v>
      </c>
      <c r="AY136" s="3">
        <f>MIN(IF(AX136=1,($S136-$S135)/(ABS($Q136)-ABS($Q135))*($G$13-ABS($Q135))+$S135,0),$D$7)</f>
        <v>0</v>
      </c>
      <c r="AZ136" s="1">
        <f>IF(ABS($Q136)&lt;$G$14,$AA136,IF(ABS($Q135)&lt;$G$14,($G$14-ABS($Q135))*($Z135+$Z136)*0.5*($D$27+$D$28)*$D$5*1000,0))</f>
        <v>0</v>
      </c>
      <c r="BA136" s="1">
        <f>IF(AND($G$14&lt;ABS($Q136),$G$14&gt;ABS($Q135)),1,0)</f>
        <v>0</v>
      </c>
      <c r="BB136" s="3">
        <f>MIN(IF(BA136=1,($S136-$S135)/(ABS($Q136)-ABS($Q135))*($G$14-ABS($Q135))+$S135,0),$D$7)</f>
        <v>0</v>
      </c>
      <c r="BC136" s="1">
        <f>IF(ABS($Q136)&lt;G$15,$AA136,IF(ABS($Q135)&lt;G$15,(G$15-ABS($Q135))*($Z135+$Z136)*0.5*($D$27+$D$28)*$D$5*1000,0))</f>
        <v>0</v>
      </c>
      <c r="BD136" s="1">
        <f>IF(AND(G$15&lt;ABS($Q136),G$15&gt;ABS($Q135)),1,0)</f>
        <v>0</v>
      </c>
      <c r="BE136" s="3">
        <f>MIN(IF(BD136=1,($S136-$S135)/(ABS($Q136)-ABS($Q135))*(G$15-ABS($Q135))+$S135,0),$D$7)</f>
        <v>0</v>
      </c>
      <c r="BF136" s="1">
        <f>IF(ABS($Q136)&lt;G$16,$AA136,IF(ABS($Q135)&lt;G$16,(G$16-ABS($Q135))*($Z135+$Z136)*0.5*($D$27+$D$28)*$D$5*1000,0))</f>
        <v>0</v>
      </c>
      <c r="BG136" s="1">
        <f>IF(AND(G$16&lt;ABS($Q136),G$16&gt;ABS($Q135)),1,0)</f>
        <v>0</v>
      </c>
      <c r="BH136" s="3">
        <f>MIN(IF(BG136=1,($S136-$S135)/(ABS($Q136)-ABS($Q135))*(G$16-ABS($Q135))+$S135,0),$D$7)</f>
        <v>0</v>
      </c>
      <c r="BI136" s="1">
        <f>IF(ABS($Q136)&lt;G$17,$AA136,IF(ABS($Q135)&lt;G$17,(G$17-ABS($Q135))*($Z135+$Z136)*0.5*($D$27+$D$28)*$D$5*1000,0))</f>
        <v>0</v>
      </c>
      <c r="BJ136" s="1">
        <f>IF(AND(G$17&lt;ABS($Q136),G$17&gt;ABS($Q135)),1,0)</f>
        <v>0</v>
      </c>
      <c r="BK136" s="3">
        <f>MIN(IF(BJ136=1,($S136-$S135)/(ABS($Q136)-ABS($Q135))*(G$17-ABS($Q135))+$S135,0),$D$7)</f>
        <v>0</v>
      </c>
      <c r="BL136" s="1">
        <f>IF(ABS($Q136)&lt;G$18,$AA136,IF(ABS($Q135)&lt;G$18,(G$18-ABS($Q135))*($Z135+$Z136)*0.5*($D$27+$D$28)*$D$5*1000,0))</f>
        <v>0</v>
      </c>
      <c r="BM136" s="1">
        <f>IF(AND(G$18&lt;ABS($Q136),G$18&gt;ABS($Q135)),1,0)</f>
        <v>0</v>
      </c>
      <c r="BN136" s="3">
        <f>MIN(IF(BM136=1,($S136-$S135)/(ABS($Q136)-ABS($Q135))*(G$18-ABS($Q135))+$S135,0),$D$7)</f>
        <v>0</v>
      </c>
      <c r="BO136" s="1">
        <f>IF(ABS($Q136)&lt;G$19,$AA136,IF(ABS($Q135)&lt;G$19,(G$19-ABS($Q135))*($Z135+$Z136)*0.5*($D$27+$D$28)*$D$5*1000,0))</f>
        <v>0</v>
      </c>
      <c r="BP136" s="1">
        <f>IF(AND(G$19&lt;ABS($Q136),G$19&gt;ABS($Q135)),1,0)</f>
        <v>0</v>
      </c>
      <c r="BQ136" s="3">
        <f>MIN(IF(BP136=1,($S136-$S135)/(ABS($Q136)-ABS($Q135))*(G$19-ABS($Q135))+$S135,0),$D$7)</f>
        <v>0</v>
      </c>
      <c r="BR136" s="1">
        <f>IF(ABS($Q136)&lt;G$20,$AA136,IF(ABS($Q135)&lt;G$20,(G$20-ABS($Q135))*($Z135+$Z136)*0.5*($D$27+$D$28)*$D$5*1000,0))</f>
        <v>0</v>
      </c>
      <c r="BS136" s="1">
        <f>IF(AND(G$20&lt;ABS($Q136),G$20&gt;ABS($Q135)),1,0)</f>
        <v>0</v>
      </c>
      <c r="BT136" s="3">
        <f>MIN(IF(BS136=1,($S136-$S135)/(ABS($Q136)-ABS($Q135))*(G$20-ABS($Q135))+$S135,0),$D$7)</f>
        <v>0</v>
      </c>
      <c r="BU136" s="1">
        <f>IF(ABS($Q136)&lt;G$21,$AA136,IF(ABS($Q135)&lt;G$21,(G$21-ABS($Q135))*($Z135+$Z136)*0.5*($D$27+$D$28)*$D$5*1000,0))</f>
        <v>0</v>
      </c>
      <c r="BV136" s="1">
        <f>IF(AND(G$21&lt;ABS($Q136),G$21&gt;ABS($Q135)),1,0)</f>
        <v>0</v>
      </c>
      <c r="BW136" s="3">
        <f>MIN(IF(BV136=1,($S136-$S135)/(ABS($Q136)-ABS($Q135))*(G$21-ABS($Q135))+$S135,0),$D$7)</f>
        <v>0</v>
      </c>
      <c r="BX136" s="1">
        <f>IF(ABS($Q136)&lt;G$22,$AA136,IF(ABS($Q135)&lt;G$22,(G$22-ABS($Q135))*($Z135+$Z136)*0.5*($D$27+$D$28)*$D$5*1000,0))</f>
        <v>0</v>
      </c>
      <c r="BY136" s="1">
        <f>IF(AND(G$22&lt;ABS($Q136),G$22&gt;ABS($Q135)),1,0)</f>
        <v>0</v>
      </c>
      <c r="BZ136" s="3">
        <f>MIN(IF(BY136=1,($S136-$S135)/(ABS($Q136)-ABS($Q135))*(G$22-ABS($Q135))+$S135,0),$D$7)</f>
        <v>0</v>
      </c>
      <c r="CA136" s="1">
        <f>IF(ABS($Q136)&lt;G$23,$AA136,IF(ABS($Q135)&lt;G$23,(G$23-ABS($Q135))*($Z135+$Z136)*0.5*($D$27+$D$28)*$D$5*1000,0))</f>
        <v>0</v>
      </c>
      <c r="CB136" s="1">
        <f>IF(AND(G$23&lt;ABS($Q136),G$23&gt;ABS($Q135)),1,0)</f>
        <v>0</v>
      </c>
      <c r="CC136" s="3">
        <f>MIN(IF(CB136=1,($S136-$S135)/(ABS($Q136)-ABS($Q135))*(G$23-ABS($Q135))+$S135,0),$D$7)</f>
        <v>0</v>
      </c>
      <c r="CD136" s="1">
        <f>IF(ABS($Q136)&lt;G$24,$AA136,IF(ABS($Q135)&lt;G$24,(G$24-ABS($Q135))*($Z135+$Z136)*0.5*($D$27+$D$28)*$D$5*1000,0))</f>
        <v>0</v>
      </c>
      <c r="CE136" s="1">
        <f>IF(AND(G$24&lt;ABS($Q136),G$24&gt;ABS($Q135)),1,0)</f>
        <v>0</v>
      </c>
      <c r="CF136" s="3">
        <f>MIN(IF(CE136=1,($S136-$S135)/(ABS($Q136)-ABS($Q135))*(G$24-ABS($Q135))+$S135,0),$D$7)</f>
        <v>0</v>
      </c>
      <c r="CG136" s="1">
        <f>IF(ABS($Q136)&lt;G$25,$AA136,IF(ABS($Q135)&lt;G$25,(G$25-ABS($Q135))*($Z135+$Z136)*0.5*($D$27+$D$28)*$D$5*1000,0))</f>
        <v>0</v>
      </c>
      <c r="CH136" s="1">
        <f>IF(AND(G$25&lt;ABS($Q136),G$25&gt;ABS($Q135)),1,0)</f>
        <v>0</v>
      </c>
      <c r="CI136" s="3">
        <f>MIN(IF(CH136=1,($S136-$S135)/(ABS($Q136)-ABS($Q135))*(G$25-ABS($Q135))+$S135,0),$D$7)</f>
        <v>0</v>
      </c>
      <c r="CJ136" s="1">
        <f>IF(ABS($Q136)&lt;G$26,$AA136,IF(ABS($Q135)&lt;G$26,(G$26-ABS($Q135))*($Z135+$Z136)*0.5*($D$27+$D$28)*$D$5*1000,0))</f>
        <v>0</v>
      </c>
      <c r="CK136" s="1">
        <f>IF(AND(G$26&lt;ABS($Q136),G$26&gt;ABS($Q135)),1,0)</f>
        <v>0</v>
      </c>
      <c r="CL136" s="3">
        <f>MIN(IF(CK136=1,($S136-$S135)/(ABS($Q136)-ABS($Q135))*(G$26-ABS($Q135))+$S135,0),$D$7)</f>
        <v>0</v>
      </c>
      <c r="CM136" s="1">
        <f>IF(ABS($Q136)&lt;G$27,$AA136,IF(ABS($Q135)&lt;G$27,(G$27-ABS($Q135))*($Z135+$Z136)*0.5*($D$27+$D$28)*$D$5*1000,0))</f>
        <v>0</v>
      </c>
      <c r="CN136" s="1">
        <f>IF(AND(G$27&lt;ABS($Q136),G$27&gt;ABS($Q135)),1,0)</f>
        <v>0</v>
      </c>
      <c r="CO136" s="3">
        <f>MIN(IF(CN136=1,($S136-$S135)/(ABS($Q136)-ABS($Q135))*(G$27-ABS($Q135))+$S135,0),$D$7)</f>
        <v>0</v>
      </c>
      <c r="CP136" s="1">
        <f>IF(ABS($Q136)&lt;G$28,$AA136,IF(ABS($Q135)&lt;G$28,(G$28-ABS($Q135))*($Z135+$Z136)*0.5*($D$27+$D$28)*$D$5*1000,0))</f>
        <v>0</v>
      </c>
      <c r="CQ136" s="1">
        <f>IF(AND(G$28&lt;ABS($Q136),G$28&gt;ABS($Q135)),1,0)</f>
        <v>0</v>
      </c>
      <c r="CR136" s="3">
        <f>MIN(IF(CQ136=1,($S136-$S135)/(ABS($Q136)-ABS($Q135))*(G$28-ABS($Q135))+$S135,0),$D$7)</f>
        <v>0</v>
      </c>
      <c r="CS136" s="1">
        <f>IF(ABS($Q136)&lt;G$29,$AA136,IF(ABS($Q135)&lt;G$29,(G$29-ABS($Q135))*($Z135+$Z136)*0.5*($D$27+$D$28)*$D$5*1000,0))</f>
        <v>0</v>
      </c>
      <c r="CT136" s="1">
        <f>IF(AND(G$29&lt;ABS($Q136),G$29&gt;ABS($Q135)),1,0)</f>
        <v>0</v>
      </c>
      <c r="CU136" s="3">
        <f>MIN(IF(CT136=1,($S136-$S135)/(ABS($Q136)-ABS($Q135))*(G$29-ABS($Q135))+$S135,0),$D$7)</f>
        <v>0</v>
      </c>
      <c r="CV136" s="1">
        <f>IF(ABS($Q136)&lt;G$30,$AA136,IF(ABS($Q135)&lt;G$30,(G$30-ABS($Q135))*($Z135+$Z136)*0.5*($D$27+$D$28)*$D$5*1000,0))</f>
        <v>0</v>
      </c>
      <c r="CW136" s="1">
        <f>IF(AND(G$30&lt;ABS($Q136),G$30&gt;ABS($Q135)),1,0)</f>
        <v>0</v>
      </c>
      <c r="CX136" s="3">
        <f>MIN(IF(CW136=1,($S136-$S135)/(ABS($Q136)-ABS($Q135))*(G$30-ABS($Q135))+$S135,0),$D$7)</f>
        <v>0</v>
      </c>
      <c r="CY136" s="1">
        <f>IF(ABS($Q136)&lt;G$31,$AA136,IF(ABS($Q135)&lt;G$31,(G$31-ABS($Q135))*($Z135+$Z136)*0.5*($D$27+$D$28)*$D$5*1000,0))</f>
        <v>0</v>
      </c>
      <c r="CZ136" s="1">
        <f>IF(AND(G$31&lt;ABS($Q136),G$31&gt;ABS($Q135)),1,0)</f>
        <v>0</v>
      </c>
      <c r="DA136" s="3">
        <f>MIN(IF(CZ136=1,($S136-$S135)/(ABS($Q136)-ABS($Q135))*(G$31-ABS($Q135))+$S135,0),$D$7)</f>
        <v>0</v>
      </c>
      <c r="DB136" s="1">
        <f>IF(ABS($Q136)&lt;G$32,$AA136,IF(ABS($Q135)&lt;G$32,(G$32-ABS($Q135))*($Z135+$Z136)*0.5*($D$27+$D$28)*$D$5*1000,0))</f>
        <v>0</v>
      </c>
      <c r="DC136" s="1">
        <f>IF(AND(G$32&lt;ABS($Q136),G$32&gt;ABS($Q135)),1,0)</f>
        <v>0</v>
      </c>
      <c r="DD136" s="3">
        <f>MIN(IF(DC136=1,($S136-$S135)/(ABS($Q136)-ABS($Q135))*(G$32-ABS($Q135))+$S135,0),$D$7)</f>
        <v>0</v>
      </c>
      <c r="DE136" s="1">
        <f>IF(ABS($Q136)&lt;G$33,$AA136,IF(ABS($Q135)&lt;G$33,(G$33-ABS($Q135))*($Z135+$Z136)*0.5*($D$27+$D$28)*$D$5*1000,0))</f>
        <v>0</v>
      </c>
      <c r="DF136" s="1">
        <f>IF(AND(G$33&lt;ABS($Q136),G$33&gt;ABS($Q135)),1,0)</f>
        <v>0</v>
      </c>
      <c r="DG136" s="3">
        <f>MIN(IF(DF136=1,($S136-$S135)/(ABS($Q136)-ABS($Q135))*(G$33-ABS($Q135))+$S135,0),$D$7)</f>
        <v>0</v>
      </c>
      <c r="DH136" s="1">
        <f>IF(ABS($Q136)&lt;G$34,$AA136,IF(ABS($Q135)&lt;G$34,(G$34-ABS($Q135))*($Z135+$Z136)*0.5*($D$27+$D$28)*$D$5*1000,0))</f>
        <v>0</v>
      </c>
      <c r="DI136" s="1">
        <f>IF(AND(G$34&lt;ABS($Q136),G$34&gt;ABS($Q135)),1,0)</f>
        <v>0</v>
      </c>
      <c r="DJ136" s="3">
        <f>MIN(IF(DI136=1,($S136-$S135)/(ABS($Q136)-ABS($Q135))*(G$34-ABS($Q135))+$S135,0),$D$7)</f>
        <v>0</v>
      </c>
      <c r="DK136" s="1">
        <f>IF(ABS($Q136)&lt;G$35,$AA136,IF(ABS($Q135)&lt;G$35,(G$35-ABS($Q135))*($Z135+$Z136)*0.5*($D$27+$D$28)*$D$5*1000,0))</f>
        <v>0</v>
      </c>
      <c r="DL136" s="1">
        <f>IF(AND(G$35&lt;ABS($Q136),G$35&gt;ABS($Q135)),1,0)</f>
        <v>0</v>
      </c>
      <c r="DM136" s="3">
        <f>MIN(IF(DL136=1,($S136-$S135)/(ABS($Q136)-ABS($Q135))*(G$35-ABS($Q135))+$S135,0),$D$7)</f>
        <v>0</v>
      </c>
      <c r="DN136" s="1">
        <f>IF(ABS($Q136)&lt;G$36,$AA136,IF(ABS($Q135)&lt;G$36,(G$36-ABS($Q135))*($Z135+$Z136)*0.5*($D$27+$D$28)*$D$5*1000,0))</f>
        <v>0</v>
      </c>
      <c r="DO136" s="1">
        <f>IF(AND(G$36&lt;ABS($Q136),G$36&gt;ABS($Q135)),1,0)</f>
        <v>0</v>
      </c>
      <c r="DP136" s="3">
        <f>MIN(IF(DO136=1,($S136-$S135)/(ABS($Q136)-ABS($Q135))*(G$36-ABS($Q135))+$S135,0),$D$7)</f>
        <v>0</v>
      </c>
      <c r="DQ136" s="1">
        <f>IF(ABS($Q136)&lt;G$37,$AA136,IF(ABS($Q135)&lt;G$37,(G$37-ABS($Q135))*($Z135+$Z136)*0.5*($D$27+$D$28)*$D$5*1000,0))</f>
        <v>0</v>
      </c>
      <c r="DR136" s="1">
        <f>IF(AND(G$37&lt;ABS($Q136),G$37&gt;ABS($Q135)),1,0)</f>
        <v>0</v>
      </c>
      <c r="DS136" s="3">
        <f>MIN(IF(DR136=1,($S136-$S135)/(ABS($Q136)-ABS($Q135))*(G$37-ABS($Q135))+$S135,0),$D$7)</f>
        <v>0</v>
      </c>
      <c r="DT136" s="1">
        <f>IF(ABS($Q136)&lt;G$38,$AA136,IF(ABS($Q135)&lt;G$38,(G$38-ABS($Q135))*($Z135+$Z136)*0.5*($D$27+$D$28)*$D$5*1000,0))</f>
        <v>0</v>
      </c>
      <c r="DU136" s="1">
        <f>IF(AND(G$38&lt;ABS($Q136),G$38&gt;ABS($Q135)),1,0)</f>
        <v>0</v>
      </c>
      <c r="DV136" s="3">
        <f>MIN(IF(DU136=1,($S136-$S135)/(ABS($Q136)-ABS($Q135))*(G$38-ABS($Q135))+$S135,0),$D$7)</f>
        <v>0</v>
      </c>
      <c r="DW136" s="1">
        <f>IF(ABS($Q136)&lt;G$39,$AA136,IF(ABS($Q135)&lt;G$39,(G$39-ABS($Q135))*($Z135+$Z136)*0.5*($D$27+$D$28)*$D$5*1000,0))</f>
        <v>0</v>
      </c>
      <c r="DX136" s="1">
        <f>IF(AND(G$39&lt;ABS($Q136),G$39&gt;ABS($Q135)),1,0)</f>
        <v>0</v>
      </c>
      <c r="DY136" s="3">
        <f>MIN(IF(DX136=1,($S136-$S135)/(ABS($Q136)-ABS($Q135))*(G$39-ABS($Q135))+$S135,0),$D$7)</f>
        <v>0</v>
      </c>
      <c r="DZ136" s="1">
        <f>IF(ABS($Q136)&lt;G$40,$AA136,IF(ABS($Q135)&lt;G$40,(G$40-ABS($Q135))*($Z135+$Z136)*0.5*($D$27+$D$28)*$D$5*1000,0))</f>
        <v>0</v>
      </c>
      <c r="EA136" s="1">
        <f>IF(AND(G$40&lt;ABS($Q136),G$40&gt;ABS($Q135)),1,0)</f>
        <v>0</v>
      </c>
      <c r="EB136" s="3">
        <f>MIN(IF(EA136=1,($S136-$S135)/(ABS($Q136)-ABS($Q135))*(G$40-ABS($Q135))+$S135,0),$D$7)</f>
        <v>0</v>
      </c>
      <c r="EC136" s="1">
        <f>IF(ABS($Q136)&lt;G$41,$AA136,IF(ABS($Q135)&lt;G$41,(G$41-ABS($Q135))*($Z135+$Z136)*0.5*($D$27+$D$28)*$D$5*1000,0))</f>
        <v>0</v>
      </c>
      <c r="ED136" s="1">
        <f>IF(AND(G$41&lt;ABS($Q136),G$41&gt;ABS($Q135)),1,0)</f>
        <v>0</v>
      </c>
      <c r="EE136" s="3">
        <f>MIN(IF(ED136=1,($S136-$S135)/(ABS($Q136)-ABS($Q135))*(G$41-ABS($Q135))+$S135,0),$D$7)</f>
        <v>0</v>
      </c>
      <c r="EF136" s="1">
        <f>IF(ABS($Q136)&lt;G$42,$AA136,IF(ABS($Q135)&lt;G$42,(G$42-ABS($Q135))*($Z135+$Z136)*0.5*($D$27+$D$28)*$D$5*1000,0))</f>
        <v>0</v>
      </c>
      <c r="EG136" s="1">
        <f>IF(AND(G$42&lt;ABS($Q136),G$42&gt;ABS($Q135)),1,0)</f>
        <v>0</v>
      </c>
      <c r="EH136" s="3">
        <f>MIN(IF(EG136=1,($S136-$S135)/(ABS($Q136)-ABS($Q135))*(G$42-ABS($Q135))+$S135,0),$D$7)</f>
        <v>0</v>
      </c>
      <c r="EI136" s="1">
        <f>IF(ABS($Q136)&lt;G$43,$AA136,IF(ABS($Q135)&lt;G$43,(G$43-ABS($Q135))*($Z135+$Z136)*0.5*($D$27+$D$28)*$D$5*1000,0))</f>
        <v>0</v>
      </c>
      <c r="EJ136" s="1">
        <f>IF(AND(G$43&lt;ABS($Q136),G$43&gt;ABS($Q135)),1,0)</f>
        <v>0</v>
      </c>
      <c r="EK136" s="3">
        <f>MIN(IF(EJ136=1,($S136-$S135)/(ABS($Q136)-ABS($Q135))*(G$43-ABS($Q135))+$S135,0),$D$7)</f>
        <v>0</v>
      </c>
      <c r="EL136" s="1">
        <f>IF(ABS($Q136)&lt;G$44,$AA136,IF(ABS($Q135)&lt;G$44,(G$44-ABS($Q135))*($Z135+$Z136)*0.5*($D$27+$D$28)*$D$5*1000,0))</f>
        <v>0</v>
      </c>
      <c r="EM136" s="1">
        <f>IF(AND(G$44&lt;ABS($Q136),G$44&gt;ABS($Q135)),1,0)</f>
        <v>0</v>
      </c>
      <c r="EN136" s="3">
        <f>MIN(IF(EM136=1,($S136-$S135)/(ABS($Q136)-ABS($Q135))*(G$44-ABS($Q135))+$S135,0),$D$7)</f>
        <v>0</v>
      </c>
      <c r="EO136" s="1">
        <f>IF(ABS($Q136)&lt;G$45,$AA136,IF(ABS($Q135)&lt;G$45,(G$45-ABS($Q135))*($Z135+$Z136)*0.5*($D$27+$D$28)*$D$5*1000,0))</f>
        <v>0</v>
      </c>
      <c r="EP136" s="1">
        <f>IF(AND(G$45&lt;ABS($Q136),G$45&gt;ABS($Q135)),1,0)</f>
        <v>0</v>
      </c>
      <c r="EQ136" s="3">
        <f>MIN(IF(EP136=1,($S136-$S135)/(ABS($Q136)-ABS($Q135))*(G$45-ABS($Q135))+$S135,0),$D$7)</f>
        <v>0</v>
      </c>
      <c r="ER136" s="1">
        <f>IF(ABS($Q136)&lt;G$46,$AA136,IF(ABS($Q135)&lt;G$46,(G$46-ABS($Q135))*($Z135+$Z136)*0.5*($D$27+$D$28)*$D$5*1000,0))</f>
        <v>0</v>
      </c>
      <c r="ES136" s="1">
        <f>IF(AND(G$46&lt;ABS($Q136),G$46&gt;ABS($Q135)),1,0)</f>
        <v>0</v>
      </c>
      <c r="ET136" s="3">
        <f>MIN(IF(ES136=1,($S136-$S135)/(ABS($Q136)-ABS($Q135))*(G$46-ABS($Q135))+$S135,0),$D$7)</f>
        <v>0</v>
      </c>
      <c r="EU136" s="1">
        <f>IF(ABS($Q136)&lt;G$47,$AA136,IF(ABS($Q135)&lt;G$47,(G$47-ABS($Q135))*($Z135+$Z136)*0.5*($D$27+$D$28)*$D$5*1000,0))</f>
        <v>0</v>
      </c>
      <c r="EV136" s="1">
        <f>IF(AND(G$47&lt;ABS($Q136),G$47&gt;ABS($Q135)),1,0)</f>
        <v>0</v>
      </c>
      <c r="EW136" s="3">
        <f>MIN(IF(EV136=1,($S136-$S135)/(ABS($Q136)-ABS($Q135))*(G$47-ABS($Q135))+$S135,0),$D$7)</f>
        <v>0</v>
      </c>
      <c r="EX136" s="1">
        <f>IF(ABS($Q136)&lt;G$48,$AA136,IF(ABS($Q135)&lt;G$48,(G$48-ABS($Q135))*($Z135+$Z136)*0.5*($D$27+$D$28)*$D$5*1000,0))</f>
        <v>0</v>
      </c>
      <c r="EY136" s="1">
        <f>IF(AND(G$48&lt;ABS($Q136),G$48&gt;ABS($Q135)),1,0)</f>
        <v>0</v>
      </c>
      <c r="EZ136" s="3">
        <f>MIN(IF(EY136=1,($S136-$S135)/(ABS($Q136)-ABS($Q135))*(G$48-ABS($Q135))+$S135,0),$D$7)</f>
        <v>0</v>
      </c>
      <c r="FA136" s="1">
        <f>IF(ABS($Q136)&lt;G$49,$AA136,IF(ABS($Q135)&lt;G$49,(G$49-ABS($Q135))*($Z135+$Z136)*0.5*($D$27+$D$28)*$D$5*1000,0))</f>
        <v>0</v>
      </c>
      <c r="FB136" s="1">
        <f>IF(AND(G$49&lt;ABS($Q136),G$49&gt;ABS($Q135)),1,0)</f>
        <v>0</v>
      </c>
      <c r="FC136" s="3">
        <f>MIN(IF(FB136=1,($S136-$S135)/(ABS($Q136)-ABS($Q135))*(G$49-ABS($Q135))+$S135,0),$D$7)</f>
        <v>0</v>
      </c>
      <c r="FD136" s="1">
        <f>IF(ABS($Q136)&lt;G$50,$AA136,IF(ABS($Q135)&lt;G$50,(G$50-ABS($Q135))*($Z135+$Z136)*0.5*($D$27+$D$28)*$D$5*1000,0))</f>
        <v>0</v>
      </c>
      <c r="FE136" s="1">
        <f>IF(AND(G$50&lt;ABS($Q136),G$50&gt;ABS($Q135)),1,0)</f>
        <v>0</v>
      </c>
      <c r="FF136" s="3">
        <f>MIN(IF(FE136=1,($S136-$S135)/(ABS($Q136)-ABS($Q135))*(G$50-ABS($Q135))+$S135,0),$D$7)</f>
        <v>0</v>
      </c>
      <c r="FG136" s="1">
        <f>IF(ABS($Q136)&lt;G$51,$AA136,IF(ABS($Q135)&lt;G$51,(G$51-ABS($Q135))*($Z135+$Z136)*0.5*($D$27+$D$28)*$D$5*1000,0))</f>
        <v>0</v>
      </c>
      <c r="FH136" s="1">
        <f>IF(AND(G$51&lt;ABS($Q136),G$51&gt;ABS($Q135)),1,0)</f>
        <v>0</v>
      </c>
      <c r="FI136" s="3">
        <f>MIN(IF(FH136=1,($S136-$S135)/(ABS($Q136)-ABS($Q135))*(G$51-ABS($Q135))+$S135,0),$D$7)</f>
        <v>0</v>
      </c>
      <c r="FJ136" s="1">
        <f>IF(ABS($Q136)&lt;G$52,$AA136,IF(ABS($Q135)&lt;G$52,(G$52-ABS($Q135))*($Z135+$Z136)*0.5*($D$27+$D$28)*$D$5*1000,0))</f>
        <v>0</v>
      </c>
      <c r="FK136" s="1">
        <f>IF(AND(G$52&lt;ABS($Q136),G$52&gt;ABS($Q135)),1,0)</f>
        <v>0</v>
      </c>
      <c r="FL136" s="3">
        <f>MIN(IF(FK136=1,($S136-$S135)/(ABS($Q136)-ABS($Q135))*(G$52-ABS($Q135))+$S135,0),$D$7)</f>
        <v>0</v>
      </c>
      <c r="FM136" s="1">
        <f>IF(ABS($Q136)&lt;G$53,$AA136,IF(ABS($Q135)&lt;G$53,(G$53-ABS($Q135))*($Z135+$Z136)*0.5*($D$27+$D$28)*$D$5*1000,0))</f>
        <v>0</v>
      </c>
      <c r="FN136" s="1">
        <f>IF(AND(G$53&lt;ABS($Q136),G$53&gt;ABS($Q135)),1,0)</f>
        <v>0</v>
      </c>
      <c r="FO136" s="3">
        <f>MIN(IF(FN136=1,($S136-$S135)/(ABS($Q136)-ABS($Q135))*(G$53-ABS($Q135))+$S135,0),$D$7)</f>
        <v>0</v>
      </c>
      <c r="FP136" s="1">
        <f>IF(ABS($Q136)&lt;G$54,$AA136,IF(ABS($Q135)&lt;G$54,(G$54-ABS($Q135))*($Z135+$Z136)*0.5*($D$27+$D$28)*$D$5*1000,0))</f>
        <v>0</v>
      </c>
      <c r="FQ136" s="1">
        <f>IF(AND(G$54&lt;ABS($Q136),G$54&gt;ABS($Q135)),1,0)</f>
        <v>0</v>
      </c>
      <c r="FR136" s="3">
        <f>MIN(IF(FQ136=1,($S136-$S135)/(ABS($Q136)-ABS($Q135))*(G$54-ABS($Q135))+$S135,0),$D$7)</f>
        <v>0</v>
      </c>
      <c r="FS136" s="1">
        <f>IF(ABS($Q136)&lt;G$55,$AA136,IF(ABS($Q135)&lt;G$55,(G$55-ABS($Q135))*($Z135+$Z136)*0.5*($D$27+$D$28)*$D$5*1000,0))</f>
        <v>0</v>
      </c>
      <c r="FT136" s="1">
        <f>IF(AND(G$55&lt;ABS($Q136),G$55&gt;ABS($Q135)),1,0)</f>
        <v>0</v>
      </c>
      <c r="FU136" s="3">
        <f>MIN(IF(FT136=1,($S136-$S135)/(ABS($Q136)-ABS($Q135))*(G$55-ABS($Q135))+$S135,0),$D$7)</f>
        <v>0</v>
      </c>
      <c r="FV136" s="1" t="e">
        <f>IF(ABS($Q136)&lt;#REF!,$AA136,IF(ABS($Q135)&lt;#REF!,(#REF!-ABS($Q135))*($Z135+$Z136)*0.5*($D$27+$D$28)*$D$5*1000,0))</f>
        <v>#REF!</v>
      </c>
      <c r="FW136" s="1" t="e">
        <f>IF(AND(#REF!&lt;ABS($Q136),#REF!&gt;ABS($Q135)),1,0)</f>
        <v>#REF!</v>
      </c>
      <c r="FX136" s="3" t="e">
        <f>MIN(IF(FW136=1,($S136-$S135)/(ABS($Q136)-ABS($Q135))*(#REF!-ABS($Q135))+$S135,0),$D$7)</f>
        <v>#REF!</v>
      </c>
    </row>
    <row r="137" spans="1:180" x14ac:dyDescent="0.35">
      <c r="A137" s="4"/>
      <c r="B137" s="4"/>
      <c r="C137" s="4"/>
      <c r="D137" s="4"/>
      <c r="E137" s="4"/>
      <c r="F137" s="5"/>
      <c r="G137" s="23"/>
      <c r="H137" s="23"/>
      <c r="I137" s="23"/>
      <c r="J137" s="23"/>
      <c r="K137" s="23"/>
      <c r="L137" s="36"/>
      <c r="M137" s="23"/>
      <c r="N137" s="23"/>
      <c r="O137" s="23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3">
        <f t="shared" si="8"/>
        <v>0.2</v>
      </c>
      <c r="AA137" s="3"/>
      <c r="AB137" s="1"/>
      <c r="AC137" s="2"/>
      <c r="AD137" s="2"/>
      <c r="AE137" s="1"/>
      <c r="AF137" s="2"/>
      <c r="AG137" s="2"/>
      <c r="AH137" s="1"/>
      <c r="AI137" s="2"/>
      <c r="AJ137" s="2"/>
      <c r="AK137" s="1"/>
      <c r="AL137" s="2"/>
      <c r="AM137" s="2"/>
      <c r="AN137" s="1"/>
      <c r="AO137" s="2"/>
      <c r="AP137" s="2"/>
      <c r="AQ137" s="1"/>
      <c r="AR137" s="2"/>
      <c r="AS137" s="2"/>
      <c r="AT137" s="1"/>
      <c r="AU137" s="2"/>
      <c r="AV137" s="2"/>
      <c r="AW137" s="1"/>
      <c r="AX137" s="2"/>
      <c r="AY137" s="2"/>
      <c r="AZ137" s="1"/>
      <c r="BA137" s="2"/>
      <c r="BB137" s="2"/>
      <c r="BC137" s="1"/>
      <c r="BD137" s="2"/>
      <c r="BE137" s="2"/>
      <c r="BF137" s="1"/>
      <c r="BG137" s="2"/>
      <c r="BH137" s="2"/>
      <c r="BI137" s="1"/>
      <c r="BJ137" s="2"/>
      <c r="BK137" s="2"/>
      <c r="BL137" s="1"/>
      <c r="BM137" s="2"/>
      <c r="BN137" s="2"/>
      <c r="BO137" s="1"/>
      <c r="BP137" s="2"/>
      <c r="BQ137" s="2"/>
      <c r="BR137" s="1"/>
      <c r="BS137" s="2"/>
      <c r="BT137" s="2"/>
      <c r="BU137" s="1"/>
      <c r="BV137" s="2"/>
      <c r="BW137" s="2"/>
      <c r="BX137" s="1"/>
      <c r="BY137" s="2"/>
      <c r="BZ137" s="2"/>
      <c r="CA137" s="1"/>
      <c r="CB137" s="2"/>
      <c r="CC137" s="2"/>
      <c r="CD137" s="1"/>
      <c r="CE137" s="2"/>
      <c r="CF137" s="2"/>
      <c r="CG137" s="1"/>
      <c r="CH137" s="2"/>
      <c r="CI137" s="2"/>
      <c r="CJ137" s="1"/>
      <c r="CK137" s="2"/>
      <c r="CL137" s="2"/>
      <c r="CM137" s="1"/>
      <c r="CN137" s="2"/>
      <c r="CO137" s="2"/>
      <c r="CP137" s="1"/>
      <c r="CQ137" s="2"/>
      <c r="CR137" s="2"/>
      <c r="CS137" s="1"/>
      <c r="CT137" s="2"/>
      <c r="CU137" s="2"/>
      <c r="CV137" s="1"/>
      <c r="CW137" s="2"/>
      <c r="CX137" s="2"/>
      <c r="CY137" s="1"/>
      <c r="CZ137" s="2"/>
      <c r="DA137" s="2"/>
      <c r="DB137" s="1"/>
      <c r="DC137" s="2"/>
      <c r="DD137" s="2"/>
      <c r="DE137" s="1"/>
      <c r="DF137" s="2"/>
      <c r="DG137" s="2"/>
      <c r="DH137" s="1"/>
      <c r="DI137" s="2"/>
      <c r="DJ137" s="2"/>
      <c r="DK137" s="1"/>
      <c r="DL137" s="2"/>
      <c r="DM137" s="2"/>
      <c r="DN137" s="1"/>
      <c r="DO137" s="2"/>
      <c r="DP137" s="2"/>
      <c r="DQ137" s="1"/>
      <c r="DR137" s="2"/>
      <c r="DS137" s="2"/>
      <c r="DT137" s="1"/>
      <c r="DU137" s="2"/>
      <c r="DV137" s="2"/>
      <c r="DW137" s="1"/>
      <c r="DX137" s="2"/>
      <c r="DY137" s="2"/>
      <c r="DZ137" s="1"/>
      <c r="EA137" s="2"/>
      <c r="EB137" s="2"/>
      <c r="EC137" s="1"/>
      <c r="ED137" s="2"/>
      <c r="EE137" s="2"/>
      <c r="EF137" s="1"/>
      <c r="EG137" s="2"/>
      <c r="EH137" s="2"/>
      <c r="EI137" s="1"/>
      <c r="EJ137" s="2"/>
      <c r="EK137" s="2"/>
      <c r="EL137" s="1"/>
      <c r="EM137" s="2"/>
      <c r="EN137" s="2"/>
      <c r="EO137" s="1"/>
      <c r="EP137" s="2"/>
      <c r="EQ137" s="2"/>
      <c r="ER137" s="1"/>
      <c r="ES137" s="2"/>
      <c r="ET137" s="2"/>
      <c r="EU137" s="1"/>
      <c r="EV137" s="2"/>
      <c r="EW137" s="2"/>
      <c r="EX137" s="1"/>
      <c r="EY137" s="2"/>
      <c r="EZ137" s="2"/>
      <c r="FA137" s="1"/>
      <c r="FB137" s="2"/>
      <c r="FC137" s="2"/>
      <c r="FD137" s="1"/>
      <c r="FE137" s="2"/>
      <c r="FF137" s="2"/>
      <c r="FG137" s="1"/>
      <c r="FH137" s="2"/>
      <c r="FI137" s="2"/>
      <c r="FJ137" s="1"/>
      <c r="FK137" s="2"/>
      <c r="FL137" s="2"/>
      <c r="FM137" s="1"/>
      <c r="FN137" s="2"/>
      <c r="FO137" s="2"/>
      <c r="FP137" s="1"/>
      <c r="FQ137" s="2"/>
      <c r="FR137" s="2"/>
      <c r="FS137" s="1"/>
      <c r="FT137" s="2"/>
      <c r="FU137" s="2"/>
      <c r="FV137" s="1"/>
      <c r="FW137" s="2"/>
      <c r="FX137" s="2"/>
    </row>
    <row r="138" spans="1:180" x14ac:dyDescent="0.35">
      <c r="A138" s="4"/>
      <c r="B138" s="4"/>
      <c r="C138" s="4"/>
      <c r="D138" s="4"/>
      <c r="E138" s="4"/>
      <c r="F138" s="5"/>
      <c r="G138" s="23"/>
      <c r="H138" s="23"/>
      <c r="I138" s="23"/>
      <c r="J138" s="23"/>
      <c r="K138" s="23"/>
      <c r="L138" s="36"/>
      <c r="M138" s="23"/>
      <c r="N138" s="23"/>
      <c r="O138" s="2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3">
        <f t="shared" si="8"/>
        <v>0.2</v>
      </c>
      <c r="AA138" s="1">
        <f>$R137*($Z138+$Z137)*0.5*($D$27+$D$28)*1000*$D$5</f>
        <v>0</v>
      </c>
      <c r="AB138" s="1">
        <f>IF(ABS($Q138)&lt;$G$6,$AA138,IF(ABS($Q137)&lt;$G$6,($G$6-ABS($Q137))*($Z137+$Z138)*0.5*($D$27+$D$28)*$D$5*1000,0))</f>
        <v>0</v>
      </c>
      <c r="AC138" s="1">
        <f>IF(AND($G$6&lt;ABS($Q138),$G$6&gt;ABS($Q137)),1,0)</f>
        <v>0</v>
      </c>
      <c r="AD138" s="3">
        <f>MIN(IF(AC138=1,($S138-$S137)/(ABS($Q138)-ABS($Q137))*($G$6-ABS($Q137))+$S137,0),$D$7)</f>
        <v>0</v>
      </c>
      <c r="AE138" s="1">
        <f>IF(ABS($Q138)&lt;$G$7,$AA138,IF(ABS($Q137)&lt;$G$7,($G$7-ABS($Q137))*($Z137+$Z138)*0.5*($D$27+$D$28)*$D$5*1000,0))</f>
        <v>0</v>
      </c>
      <c r="AF138" s="1">
        <f>IF(AND($G$7&lt;ABS($Q138),$G$7&gt;ABS($Q137)),1,0)</f>
        <v>0</v>
      </c>
      <c r="AG138" s="3">
        <f>MIN(IF(AF138=1,($S138-$S137)/(ABS($Q138)-ABS($Q137))*($G$7-ABS($Q137))+$S137,0),$D$7)</f>
        <v>0</v>
      </c>
      <c r="AH138" s="1">
        <f>IF(ABS($Q138)&lt;$G$8,$AA138,IF(ABS($Q137)&lt;$G$8,($G$8-ABS($Q137))*($Z137+$Z138)*0.5*($D$27+$D$28)*$D$5*1000,0))</f>
        <v>0</v>
      </c>
      <c r="AI138" s="1">
        <f>IF(AND($G$8&lt;ABS($Q138),$G$8&gt;ABS($Q137)),1,0)</f>
        <v>0</v>
      </c>
      <c r="AJ138" s="3">
        <f>MIN(IF(AI138=1,($S138-$S137)/(ABS($Q138)-ABS($Q137))*($G$8-ABS($Q137))+$S137,0),$D$7)</f>
        <v>0</v>
      </c>
      <c r="AK138" s="1">
        <f>IF(ABS($Q138)&lt;$G$9,$AA138,IF(ABS($Q137)&lt;$G$9,($G$9-ABS($Q137))*($Z137+$Z138)*0.5*($D$27+$D$28)*$D$5*1000,0))</f>
        <v>0</v>
      </c>
      <c r="AL138" s="1">
        <f>IF(AND($G$9&lt;ABS($Q138),$G$9&gt;ABS($Q137)),1,0)</f>
        <v>0</v>
      </c>
      <c r="AM138" s="3">
        <f>MIN(IF(AL138=1,($S138-$S137)/(ABS($Q138)-ABS($Q137))*($G$9-ABS($Q137))+$S137,0),$D$7)</f>
        <v>0</v>
      </c>
      <c r="AN138" s="1">
        <f>IF(ABS($Q138)&lt;$G$10,$AA138,IF(ABS($Q137)&lt;$G$10,($G$10-ABS($Q137))*($Z137+$Z138)*0.5*($D$27+$D$28)*$D$5*1000,0))</f>
        <v>0</v>
      </c>
      <c r="AO138" s="1">
        <f>IF(AND($G$10&lt;ABS($Q138),$G$10&gt;ABS($Q137)),1,0)</f>
        <v>0</v>
      </c>
      <c r="AP138" s="3">
        <f>MIN(IF(AO138=1,($S138-$S137)/(ABS($Q138)-ABS($Q137))*($G$10-ABS($Q137))+$S137,0),$D$7)</f>
        <v>0</v>
      </c>
      <c r="AQ138" s="1">
        <f>IF(ABS($Q138)&lt;$G$11,$AA138,IF(ABS($Q137)&lt;$G$11,($G$11-ABS($Q137))*($Z137+$Z138)*0.5*($D$27+$D$28)*$D$5*1000,0))</f>
        <v>0</v>
      </c>
      <c r="AR138" s="1">
        <f>IF(AND($G$11&lt;ABS($Q138),$G$11&gt;ABS($Q137)),1,0)</f>
        <v>0</v>
      </c>
      <c r="AS138" s="3">
        <f>MIN(IF(AR138=1,($S138-$S137)/(ABS($Q138)-ABS($Q137))*($G$11-ABS($Q137))+$S137,0),$D$7)</f>
        <v>0</v>
      </c>
      <c r="AT138" s="1">
        <f>IF(ABS($Q138)&lt;$G$12,$AA138,IF(ABS($Q137)&lt;$G$12,($G$12-ABS($Q137))*($Z137+$Z138)*0.5*($D$27+$D$28)*$D$5*1000,0))</f>
        <v>0</v>
      </c>
      <c r="AU138" s="1">
        <f>IF(AND($G$12&lt;ABS($Q138),$G$12&gt;ABS($Q137)),1,0)</f>
        <v>0</v>
      </c>
      <c r="AV138" s="3">
        <f>MIN(IF(AU138=1,($S138-$S137)/(ABS($Q138)-ABS($Q137))*($G$12-ABS($Q137))+$S137,0),$D$7)</f>
        <v>0</v>
      </c>
      <c r="AW138" s="1">
        <f>IF(ABS($Q138)&lt;$G$13,$AA138,IF(ABS($Q137)&lt;$G$13,($G$13-ABS($Q137))*($Z137+$Z138)*0.5*($D$27+$D$28)*$D$5*1000,0))</f>
        <v>0</v>
      </c>
      <c r="AX138" s="1">
        <f>IF(AND($G$13&lt;ABS($Q138),$G$13&gt;ABS($Q137)),1,0)</f>
        <v>0</v>
      </c>
      <c r="AY138" s="3">
        <f>MIN(IF(AX138=1,($S138-$S137)/(ABS($Q138)-ABS($Q137))*($G$13-ABS($Q137))+$S137,0),$D$7)</f>
        <v>0</v>
      </c>
      <c r="AZ138" s="1">
        <f>IF(ABS($Q138)&lt;$G$14,$AA138,IF(ABS($Q137)&lt;$G$14,($G$14-ABS($Q137))*($Z137+$Z138)*0.5*($D$27+$D$28)*$D$5*1000,0))</f>
        <v>0</v>
      </c>
      <c r="BA138" s="1">
        <f>IF(AND($G$14&lt;ABS($Q138),$G$14&gt;ABS($Q137)),1,0)</f>
        <v>0</v>
      </c>
      <c r="BB138" s="3">
        <f>MIN(IF(BA138=1,($S138-$S137)/(ABS($Q138)-ABS($Q137))*($G$14-ABS($Q137))+$S137,0),$D$7)</f>
        <v>0</v>
      </c>
      <c r="BC138" s="1">
        <f>IF(ABS($Q138)&lt;G$15,$AA138,IF(ABS($Q137)&lt;G$15,(G$15-ABS($Q137))*($Z137+$Z138)*0.5*($D$27+$D$28)*$D$5*1000,0))</f>
        <v>0</v>
      </c>
      <c r="BD138" s="1">
        <f>IF(AND(G$15&lt;ABS($Q138),G$15&gt;ABS($Q137)),1,0)</f>
        <v>0</v>
      </c>
      <c r="BE138" s="3">
        <f>MIN(IF(BD138=1,($S138-$S137)/(ABS($Q138)-ABS($Q137))*(G$15-ABS($Q137))+$S137,0),$D$7)</f>
        <v>0</v>
      </c>
      <c r="BF138" s="1">
        <f>IF(ABS($Q138)&lt;G$16,$AA138,IF(ABS($Q137)&lt;G$16,(G$16-ABS($Q137))*($Z137+$Z138)*0.5*($D$27+$D$28)*$D$5*1000,0))</f>
        <v>0</v>
      </c>
      <c r="BG138" s="1">
        <f>IF(AND(G$16&lt;ABS($Q138),G$16&gt;ABS($Q137)),1,0)</f>
        <v>0</v>
      </c>
      <c r="BH138" s="3">
        <f>MIN(IF(BG138=1,($S138-$S137)/(ABS($Q138)-ABS($Q137))*(G$16-ABS($Q137))+$S137,0),$D$7)</f>
        <v>0</v>
      </c>
      <c r="BI138" s="1">
        <f>IF(ABS($Q138)&lt;G$17,$AA138,IF(ABS($Q137)&lt;G$17,(G$17-ABS($Q137))*($Z137+$Z138)*0.5*($D$27+$D$28)*$D$5*1000,0))</f>
        <v>0</v>
      </c>
      <c r="BJ138" s="1">
        <f>IF(AND(G$17&lt;ABS($Q138),G$17&gt;ABS($Q137)),1,0)</f>
        <v>0</v>
      </c>
      <c r="BK138" s="3">
        <f>MIN(IF(BJ138=1,($S138-$S137)/(ABS($Q138)-ABS($Q137))*(G$17-ABS($Q137))+$S137,0),$D$7)</f>
        <v>0</v>
      </c>
      <c r="BL138" s="1">
        <f>IF(ABS($Q138)&lt;G$18,$AA138,IF(ABS($Q137)&lt;G$18,(G$18-ABS($Q137))*($Z137+$Z138)*0.5*($D$27+$D$28)*$D$5*1000,0))</f>
        <v>0</v>
      </c>
      <c r="BM138" s="1">
        <f>IF(AND(G$18&lt;ABS($Q138),G$18&gt;ABS($Q137)),1,0)</f>
        <v>0</v>
      </c>
      <c r="BN138" s="3">
        <f>MIN(IF(BM138=1,($S138-$S137)/(ABS($Q138)-ABS($Q137))*(G$18-ABS($Q137))+$S137,0),$D$7)</f>
        <v>0</v>
      </c>
      <c r="BO138" s="1">
        <f>IF(ABS($Q138)&lt;G$19,$AA138,IF(ABS($Q137)&lt;G$19,(G$19-ABS($Q137))*($Z137+$Z138)*0.5*($D$27+$D$28)*$D$5*1000,0))</f>
        <v>0</v>
      </c>
      <c r="BP138" s="1">
        <f>IF(AND(G$19&lt;ABS($Q138),G$19&gt;ABS($Q137)),1,0)</f>
        <v>0</v>
      </c>
      <c r="BQ138" s="3">
        <f>MIN(IF(BP138=1,($S138-$S137)/(ABS($Q138)-ABS($Q137))*(G$19-ABS($Q137))+$S137,0),$D$7)</f>
        <v>0</v>
      </c>
      <c r="BR138" s="1">
        <f>IF(ABS($Q138)&lt;G$20,$AA138,IF(ABS($Q137)&lt;G$20,(G$20-ABS($Q137))*($Z137+$Z138)*0.5*($D$27+$D$28)*$D$5*1000,0))</f>
        <v>0</v>
      </c>
      <c r="BS138" s="1">
        <f>IF(AND(G$20&lt;ABS($Q138),G$20&gt;ABS($Q137)),1,0)</f>
        <v>0</v>
      </c>
      <c r="BT138" s="3">
        <f>MIN(IF(BS138=1,($S138-$S137)/(ABS($Q138)-ABS($Q137))*(G$20-ABS($Q137))+$S137,0),$D$7)</f>
        <v>0</v>
      </c>
      <c r="BU138" s="1">
        <f>IF(ABS($Q138)&lt;G$21,$AA138,IF(ABS($Q137)&lt;G$21,(G$21-ABS($Q137))*($Z137+$Z138)*0.5*($D$27+$D$28)*$D$5*1000,0))</f>
        <v>0</v>
      </c>
      <c r="BV138" s="1">
        <f>IF(AND(G$21&lt;ABS($Q138),G$21&gt;ABS($Q137)),1,0)</f>
        <v>0</v>
      </c>
      <c r="BW138" s="3">
        <f>MIN(IF(BV138=1,($S138-$S137)/(ABS($Q138)-ABS($Q137))*(G$21-ABS($Q137))+$S137,0),$D$7)</f>
        <v>0</v>
      </c>
      <c r="BX138" s="1">
        <f>IF(ABS($Q138)&lt;G$22,$AA138,IF(ABS($Q137)&lt;G$22,(G$22-ABS($Q137))*($Z137+$Z138)*0.5*($D$27+$D$28)*$D$5*1000,0))</f>
        <v>0</v>
      </c>
      <c r="BY138" s="1">
        <f>IF(AND(G$22&lt;ABS($Q138),G$22&gt;ABS($Q137)),1,0)</f>
        <v>0</v>
      </c>
      <c r="BZ138" s="3">
        <f>MIN(IF(BY138=1,($S138-$S137)/(ABS($Q138)-ABS($Q137))*(G$22-ABS($Q137))+$S137,0),$D$7)</f>
        <v>0</v>
      </c>
      <c r="CA138" s="1">
        <f>IF(ABS($Q138)&lt;G$23,$AA138,IF(ABS($Q137)&lt;G$23,(G$23-ABS($Q137))*($Z137+$Z138)*0.5*($D$27+$D$28)*$D$5*1000,0))</f>
        <v>0</v>
      </c>
      <c r="CB138" s="1">
        <f>IF(AND(G$23&lt;ABS($Q138),G$23&gt;ABS($Q137)),1,0)</f>
        <v>0</v>
      </c>
      <c r="CC138" s="3">
        <f>MIN(IF(CB138=1,($S138-$S137)/(ABS($Q138)-ABS($Q137))*(G$23-ABS($Q137))+$S137,0),$D$7)</f>
        <v>0</v>
      </c>
      <c r="CD138" s="1">
        <f>IF(ABS($Q138)&lt;G$24,$AA138,IF(ABS($Q137)&lt;G$24,(G$24-ABS($Q137))*($Z137+$Z138)*0.5*($D$27+$D$28)*$D$5*1000,0))</f>
        <v>0</v>
      </c>
      <c r="CE138" s="1">
        <f>IF(AND(G$24&lt;ABS($Q138),G$24&gt;ABS($Q137)),1,0)</f>
        <v>0</v>
      </c>
      <c r="CF138" s="3">
        <f>MIN(IF(CE138=1,($S138-$S137)/(ABS($Q138)-ABS($Q137))*(G$24-ABS($Q137))+$S137,0),$D$7)</f>
        <v>0</v>
      </c>
      <c r="CG138" s="1">
        <f>IF(ABS($Q138)&lt;G$25,$AA138,IF(ABS($Q137)&lt;G$25,(G$25-ABS($Q137))*($Z137+$Z138)*0.5*($D$27+$D$28)*$D$5*1000,0))</f>
        <v>0</v>
      </c>
      <c r="CH138" s="1">
        <f>IF(AND(G$25&lt;ABS($Q138),G$25&gt;ABS($Q137)),1,0)</f>
        <v>0</v>
      </c>
      <c r="CI138" s="3">
        <f>MIN(IF(CH138=1,($S138-$S137)/(ABS($Q138)-ABS($Q137))*(G$25-ABS($Q137))+$S137,0),$D$7)</f>
        <v>0</v>
      </c>
      <c r="CJ138" s="1">
        <f>IF(ABS($Q138)&lt;G$26,$AA138,IF(ABS($Q137)&lt;G$26,(G$26-ABS($Q137))*($Z137+$Z138)*0.5*($D$27+$D$28)*$D$5*1000,0))</f>
        <v>0</v>
      </c>
      <c r="CK138" s="1">
        <f>IF(AND(G$26&lt;ABS($Q138),G$26&gt;ABS($Q137)),1,0)</f>
        <v>0</v>
      </c>
      <c r="CL138" s="3">
        <f>MIN(IF(CK138=1,($S138-$S137)/(ABS($Q138)-ABS($Q137))*(G$26-ABS($Q137))+$S137,0),$D$7)</f>
        <v>0</v>
      </c>
      <c r="CM138" s="1">
        <f>IF(ABS($Q138)&lt;G$27,$AA138,IF(ABS($Q137)&lt;G$27,(G$27-ABS($Q137))*($Z137+$Z138)*0.5*($D$27+$D$28)*$D$5*1000,0))</f>
        <v>0</v>
      </c>
      <c r="CN138" s="1">
        <f>IF(AND(G$27&lt;ABS($Q138),G$27&gt;ABS($Q137)),1,0)</f>
        <v>0</v>
      </c>
      <c r="CO138" s="3">
        <f>MIN(IF(CN138=1,($S138-$S137)/(ABS($Q138)-ABS($Q137))*(G$27-ABS($Q137))+$S137,0),$D$7)</f>
        <v>0</v>
      </c>
      <c r="CP138" s="1">
        <f>IF(ABS($Q138)&lt;G$28,$AA138,IF(ABS($Q137)&lt;G$28,(G$28-ABS($Q137))*($Z137+$Z138)*0.5*($D$27+$D$28)*$D$5*1000,0))</f>
        <v>0</v>
      </c>
      <c r="CQ138" s="1">
        <f>IF(AND(G$28&lt;ABS($Q138),G$28&gt;ABS($Q137)),1,0)</f>
        <v>0</v>
      </c>
      <c r="CR138" s="3">
        <f>MIN(IF(CQ138=1,($S138-$S137)/(ABS($Q138)-ABS($Q137))*(G$28-ABS($Q137))+$S137,0),$D$7)</f>
        <v>0</v>
      </c>
      <c r="CS138" s="1">
        <f>IF(ABS($Q138)&lt;G$29,$AA138,IF(ABS($Q137)&lt;G$29,(G$29-ABS($Q137))*($Z137+$Z138)*0.5*($D$27+$D$28)*$D$5*1000,0))</f>
        <v>0</v>
      </c>
      <c r="CT138" s="1">
        <f>IF(AND(G$29&lt;ABS($Q138),G$29&gt;ABS($Q137)),1,0)</f>
        <v>0</v>
      </c>
      <c r="CU138" s="3">
        <f>MIN(IF(CT138=1,($S138-$S137)/(ABS($Q138)-ABS($Q137))*(G$29-ABS($Q137))+$S137,0),$D$7)</f>
        <v>0</v>
      </c>
      <c r="CV138" s="1">
        <f>IF(ABS($Q138)&lt;G$30,$AA138,IF(ABS($Q137)&lt;G$30,(G$30-ABS($Q137))*($Z137+$Z138)*0.5*($D$27+$D$28)*$D$5*1000,0))</f>
        <v>0</v>
      </c>
      <c r="CW138" s="1">
        <f>IF(AND(G$30&lt;ABS($Q138),G$30&gt;ABS($Q137)),1,0)</f>
        <v>0</v>
      </c>
      <c r="CX138" s="3">
        <f>MIN(IF(CW138=1,($S138-$S137)/(ABS($Q138)-ABS($Q137))*(G$30-ABS($Q137))+$S137,0),$D$7)</f>
        <v>0</v>
      </c>
      <c r="CY138" s="1">
        <f>IF(ABS($Q138)&lt;G$31,$AA138,IF(ABS($Q137)&lt;G$31,(G$31-ABS($Q137))*($Z137+$Z138)*0.5*($D$27+$D$28)*$D$5*1000,0))</f>
        <v>0</v>
      </c>
      <c r="CZ138" s="1">
        <f>IF(AND(G$31&lt;ABS($Q138),G$31&gt;ABS($Q137)),1,0)</f>
        <v>0</v>
      </c>
      <c r="DA138" s="3">
        <f>MIN(IF(CZ138=1,($S138-$S137)/(ABS($Q138)-ABS($Q137))*(G$31-ABS($Q137))+$S137,0),$D$7)</f>
        <v>0</v>
      </c>
      <c r="DB138" s="1">
        <f>IF(ABS($Q138)&lt;G$32,$AA138,IF(ABS($Q137)&lt;G$32,(G$32-ABS($Q137))*($Z137+$Z138)*0.5*($D$27+$D$28)*$D$5*1000,0))</f>
        <v>0</v>
      </c>
      <c r="DC138" s="1">
        <f>IF(AND(G$32&lt;ABS($Q138),G$32&gt;ABS($Q137)),1,0)</f>
        <v>0</v>
      </c>
      <c r="DD138" s="3">
        <f>MIN(IF(DC138=1,($S138-$S137)/(ABS($Q138)-ABS($Q137))*(G$32-ABS($Q137))+$S137,0),$D$7)</f>
        <v>0</v>
      </c>
      <c r="DE138" s="1">
        <f>IF(ABS($Q138)&lt;G$33,$AA138,IF(ABS($Q137)&lt;G$33,(G$33-ABS($Q137))*($Z137+$Z138)*0.5*($D$27+$D$28)*$D$5*1000,0))</f>
        <v>0</v>
      </c>
      <c r="DF138" s="1">
        <f>IF(AND(G$33&lt;ABS($Q138),G$33&gt;ABS($Q137)),1,0)</f>
        <v>0</v>
      </c>
      <c r="DG138" s="3">
        <f>MIN(IF(DF138=1,($S138-$S137)/(ABS($Q138)-ABS($Q137))*(G$33-ABS($Q137))+$S137,0),$D$7)</f>
        <v>0</v>
      </c>
      <c r="DH138" s="1">
        <f>IF(ABS($Q138)&lt;G$34,$AA138,IF(ABS($Q137)&lt;G$34,(G$34-ABS($Q137))*($Z137+$Z138)*0.5*($D$27+$D$28)*$D$5*1000,0))</f>
        <v>0</v>
      </c>
      <c r="DI138" s="1">
        <f>IF(AND(G$34&lt;ABS($Q138),G$34&gt;ABS($Q137)),1,0)</f>
        <v>0</v>
      </c>
      <c r="DJ138" s="3">
        <f>MIN(IF(DI138=1,($S138-$S137)/(ABS($Q138)-ABS($Q137))*(G$34-ABS($Q137))+$S137,0),$D$7)</f>
        <v>0</v>
      </c>
      <c r="DK138" s="1">
        <f>IF(ABS($Q138)&lt;G$35,$AA138,IF(ABS($Q137)&lt;G$35,(G$35-ABS($Q137))*($Z137+$Z138)*0.5*($D$27+$D$28)*$D$5*1000,0))</f>
        <v>0</v>
      </c>
      <c r="DL138" s="1">
        <f>IF(AND(G$35&lt;ABS($Q138),G$35&gt;ABS($Q137)),1,0)</f>
        <v>0</v>
      </c>
      <c r="DM138" s="3">
        <f>MIN(IF(DL138=1,($S138-$S137)/(ABS($Q138)-ABS($Q137))*(G$35-ABS($Q137))+$S137,0),$D$7)</f>
        <v>0</v>
      </c>
      <c r="DN138" s="1">
        <f>IF(ABS($Q138)&lt;G$36,$AA138,IF(ABS($Q137)&lt;G$36,(G$36-ABS($Q137))*($Z137+$Z138)*0.5*($D$27+$D$28)*$D$5*1000,0))</f>
        <v>0</v>
      </c>
      <c r="DO138" s="1">
        <f>IF(AND(G$36&lt;ABS($Q138),G$36&gt;ABS($Q137)),1,0)</f>
        <v>0</v>
      </c>
      <c r="DP138" s="3">
        <f>MIN(IF(DO138=1,($S138-$S137)/(ABS($Q138)-ABS($Q137))*(G$36-ABS($Q137))+$S137,0),$D$7)</f>
        <v>0</v>
      </c>
      <c r="DQ138" s="1">
        <f>IF(ABS($Q138)&lt;G$37,$AA138,IF(ABS($Q137)&lt;G$37,(G$37-ABS($Q137))*($Z137+$Z138)*0.5*($D$27+$D$28)*$D$5*1000,0))</f>
        <v>0</v>
      </c>
      <c r="DR138" s="1">
        <f>IF(AND(G$37&lt;ABS($Q138),G$37&gt;ABS($Q137)),1,0)</f>
        <v>0</v>
      </c>
      <c r="DS138" s="3">
        <f>MIN(IF(DR138=1,($S138-$S137)/(ABS($Q138)-ABS($Q137))*(G$37-ABS($Q137))+$S137,0),$D$7)</f>
        <v>0</v>
      </c>
      <c r="DT138" s="1">
        <f>IF(ABS($Q138)&lt;G$38,$AA138,IF(ABS($Q137)&lt;G$38,(G$38-ABS($Q137))*($Z137+$Z138)*0.5*($D$27+$D$28)*$D$5*1000,0))</f>
        <v>0</v>
      </c>
      <c r="DU138" s="1">
        <f>IF(AND(G$38&lt;ABS($Q138),G$38&gt;ABS($Q137)),1,0)</f>
        <v>0</v>
      </c>
      <c r="DV138" s="3">
        <f>MIN(IF(DU138=1,($S138-$S137)/(ABS($Q138)-ABS($Q137))*(G$38-ABS($Q137))+$S137,0),$D$7)</f>
        <v>0</v>
      </c>
      <c r="DW138" s="1">
        <f>IF(ABS($Q138)&lt;G$39,$AA138,IF(ABS($Q137)&lt;G$39,(G$39-ABS($Q137))*($Z137+$Z138)*0.5*($D$27+$D$28)*$D$5*1000,0))</f>
        <v>0</v>
      </c>
      <c r="DX138" s="1">
        <f>IF(AND(G$39&lt;ABS($Q138),G$39&gt;ABS($Q137)),1,0)</f>
        <v>0</v>
      </c>
      <c r="DY138" s="3">
        <f>MIN(IF(DX138=1,($S138-$S137)/(ABS($Q138)-ABS($Q137))*(G$39-ABS($Q137))+$S137,0),$D$7)</f>
        <v>0</v>
      </c>
      <c r="DZ138" s="1">
        <f>IF(ABS($Q138)&lt;G$40,$AA138,IF(ABS($Q137)&lt;G$40,(G$40-ABS($Q137))*($Z137+$Z138)*0.5*($D$27+$D$28)*$D$5*1000,0))</f>
        <v>0</v>
      </c>
      <c r="EA138" s="1">
        <f>IF(AND(G$40&lt;ABS($Q138),G$40&gt;ABS($Q137)),1,0)</f>
        <v>0</v>
      </c>
      <c r="EB138" s="3">
        <f>MIN(IF(EA138=1,($S138-$S137)/(ABS($Q138)-ABS($Q137))*(G$40-ABS($Q137))+$S137,0),$D$7)</f>
        <v>0</v>
      </c>
      <c r="EC138" s="1">
        <f>IF(ABS($Q138)&lt;G$41,$AA138,IF(ABS($Q137)&lt;G$41,(G$41-ABS($Q137))*($Z137+$Z138)*0.5*($D$27+$D$28)*$D$5*1000,0))</f>
        <v>0</v>
      </c>
      <c r="ED138" s="1">
        <f>IF(AND(G$41&lt;ABS($Q138),G$41&gt;ABS($Q137)),1,0)</f>
        <v>0</v>
      </c>
      <c r="EE138" s="3">
        <f>MIN(IF(ED138=1,($S138-$S137)/(ABS($Q138)-ABS($Q137))*(G$41-ABS($Q137))+$S137,0),$D$7)</f>
        <v>0</v>
      </c>
      <c r="EF138" s="1">
        <f>IF(ABS($Q138)&lt;G$42,$AA138,IF(ABS($Q137)&lt;G$42,(G$42-ABS($Q137))*($Z137+$Z138)*0.5*($D$27+$D$28)*$D$5*1000,0))</f>
        <v>0</v>
      </c>
      <c r="EG138" s="1">
        <f>IF(AND(G$42&lt;ABS($Q138),G$42&gt;ABS($Q137)),1,0)</f>
        <v>0</v>
      </c>
      <c r="EH138" s="3">
        <f>MIN(IF(EG138=1,($S138-$S137)/(ABS($Q138)-ABS($Q137))*(G$42-ABS($Q137))+$S137,0),$D$7)</f>
        <v>0</v>
      </c>
      <c r="EI138" s="1">
        <f>IF(ABS($Q138)&lt;G$43,$AA138,IF(ABS($Q137)&lt;G$43,(G$43-ABS($Q137))*($Z137+$Z138)*0.5*($D$27+$D$28)*$D$5*1000,0))</f>
        <v>0</v>
      </c>
      <c r="EJ138" s="1">
        <f>IF(AND(G$43&lt;ABS($Q138),G$43&gt;ABS($Q137)),1,0)</f>
        <v>0</v>
      </c>
      <c r="EK138" s="3">
        <f>MIN(IF(EJ138=1,($S138-$S137)/(ABS($Q138)-ABS($Q137))*(G$43-ABS($Q137))+$S137,0),$D$7)</f>
        <v>0</v>
      </c>
      <c r="EL138" s="1">
        <f>IF(ABS($Q138)&lt;G$44,$AA138,IF(ABS($Q137)&lt;G$44,(G$44-ABS($Q137))*($Z137+$Z138)*0.5*($D$27+$D$28)*$D$5*1000,0))</f>
        <v>0</v>
      </c>
      <c r="EM138" s="1">
        <f>IF(AND(G$44&lt;ABS($Q138),G$44&gt;ABS($Q137)),1,0)</f>
        <v>0</v>
      </c>
      <c r="EN138" s="3">
        <f>MIN(IF(EM138=1,($S138-$S137)/(ABS($Q138)-ABS($Q137))*(G$44-ABS($Q137))+$S137,0),$D$7)</f>
        <v>0</v>
      </c>
      <c r="EO138" s="1">
        <f>IF(ABS($Q138)&lt;G$45,$AA138,IF(ABS($Q137)&lt;G$45,(G$45-ABS($Q137))*($Z137+$Z138)*0.5*($D$27+$D$28)*$D$5*1000,0))</f>
        <v>0</v>
      </c>
      <c r="EP138" s="1">
        <f>IF(AND(G$45&lt;ABS($Q138),G$45&gt;ABS($Q137)),1,0)</f>
        <v>0</v>
      </c>
      <c r="EQ138" s="3">
        <f>MIN(IF(EP138=1,($S138-$S137)/(ABS($Q138)-ABS($Q137))*(G$45-ABS($Q137))+$S137,0),$D$7)</f>
        <v>0</v>
      </c>
      <c r="ER138" s="1">
        <f>IF(ABS($Q138)&lt;G$46,$AA138,IF(ABS($Q137)&lt;G$46,(G$46-ABS($Q137))*($Z137+$Z138)*0.5*($D$27+$D$28)*$D$5*1000,0))</f>
        <v>0</v>
      </c>
      <c r="ES138" s="1">
        <f>IF(AND(G$46&lt;ABS($Q138),G$46&gt;ABS($Q137)),1,0)</f>
        <v>0</v>
      </c>
      <c r="ET138" s="3">
        <f>MIN(IF(ES138=1,($S138-$S137)/(ABS($Q138)-ABS($Q137))*(G$46-ABS($Q137))+$S137,0),$D$7)</f>
        <v>0</v>
      </c>
      <c r="EU138" s="1">
        <f>IF(ABS($Q138)&lt;G$47,$AA138,IF(ABS($Q137)&lt;G$47,(G$47-ABS($Q137))*($Z137+$Z138)*0.5*($D$27+$D$28)*$D$5*1000,0))</f>
        <v>0</v>
      </c>
      <c r="EV138" s="1">
        <f>IF(AND(G$47&lt;ABS($Q138),G$47&gt;ABS($Q137)),1,0)</f>
        <v>0</v>
      </c>
      <c r="EW138" s="3">
        <f>MIN(IF(EV138=1,($S138-$S137)/(ABS($Q138)-ABS($Q137))*(G$47-ABS($Q137))+$S137,0),$D$7)</f>
        <v>0</v>
      </c>
      <c r="EX138" s="1">
        <f>IF(ABS($Q138)&lt;G$48,$AA138,IF(ABS($Q137)&lt;G$48,(G$48-ABS($Q137))*($Z137+$Z138)*0.5*($D$27+$D$28)*$D$5*1000,0))</f>
        <v>0</v>
      </c>
      <c r="EY138" s="1">
        <f>IF(AND(G$48&lt;ABS($Q138),G$48&gt;ABS($Q137)),1,0)</f>
        <v>0</v>
      </c>
      <c r="EZ138" s="3">
        <f>MIN(IF(EY138=1,($S138-$S137)/(ABS($Q138)-ABS($Q137))*(G$48-ABS($Q137))+$S137,0),$D$7)</f>
        <v>0</v>
      </c>
      <c r="FA138" s="1">
        <f>IF(ABS($Q138)&lt;G$49,$AA138,IF(ABS($Q137)&lt;G$49,(G$49-ABS($Q137))*($Z137+$Z138)*0.5*($D$27+$D$28)*$D$5*1000,0))</f>
        <v>0</v>
      </c>
      <c r="FB138" s="1">
        <f>IF(AND(G$49&lt;ABS($Q138),G$49&gt;ABS($Q137)),1,0)</f>
        <v>0</v>
      </c>
      <c r="FC138" s="3">
        <f>MIN(IF(FB138=1,($S138-$S137)/(ABS($Q138)-ABS($Q137))*(G$49-ABS($Q137))+$S137,0),$D$7)</f>
        <v>0</v>
      </c>
      <c r="FD138" s="1">
        <f>IF(ABS($Q138)&lt;G$50,$AA138,IF(ABS($Q137)&lt;G$50,(G$50-ABS($Q137))*($Z137+$Z138)*0.5*($D$27+$D$28)*$D$5*1000,0))</f>
        <v>0</v>
      </c>
      <c r="FE138" s="1">
        <f>IF(AND(G$50&lt;ABS($Q138),G$50&gt;ABS($Q137)),1,0)</f>
        <v>0</v>
      </c>
      <c r="FF138" s="3">
        <f>MIN(IF(FE138=1,($S138-$S137)/(ABS($Q138)-ABS($Q137))*(G$50-ABS($Q137))+$S137,0),$D$7)</f>
        <v>0</v>
      </c>
      <c r="FG138" s="1">
        <f>IF(ABS($Q138)&lt;G$51,$AA138,IF(ABS($Q137)&lt;G$51,(G$51-ABS($Q137))*($Z137+$Z138)*0.5*($D$27+$D$28)*$D$5*1000,0))</f>
        <v>0</v>
      </c>
      <c r="FH138" s="1">
        <f>IF(AND(G$51&lt;ABS($Q138),G$51&gt;ABS($Q137)),1,0)</f>
        <v>0</v>
      </c>
      <c r="FI138" s="3">
        <f>MIN(IF(FH138=1,($S138-$S137)/(ABS($Q138)-ABS($Q137))*(G$51-ABS($Q137))+$S137,0),$D$7)</f>
        <v>0</v>
      </c>
      <c r="FJ138" s="1">
        <f>IF(ABS($Q138)&lt;G$52,$AA138,IF(ABS($Q137)&lt;G$52,(G$52-ABS($Q137))*($Z137+$Z138)*0.5*($D$27+$D$28)*$D$5*1000,0))</f>
        <v>0</v>
      </c>
      <c r="FK138" s="1">
        <f>IF(AND(G$52&lt;ABS($Q138),G$52&gt;ABS($Q137)),1,0)</f>
        <v>0</v>
      </c>
      <c r="FL138" s="3">
        <f>MIN(IF(FK138=1,($S138-$S137)/(ABS($Q138)-ABS($Q137))*(G$52-ABS($Q137))+$S137,0),$D$7)</f>
        <v>0</v>
      </c>
      <c r="FM138" s="1">
        <f>IF(ABS($Q138)&lt;G$53,$AA138,IF(ABS($Q137)&lt;G$53,(G$53-ABS($Q137))*($Z137+$Z138)*0.5*($D$27+$D$28)*$D$5*1000,0))</f>
        <v>0</v>
      </c>
      <c r="FN138" s="1">
        <f>IF(AND(G$53&lt;ABS($Q138),G$53&gt;ABS($Q137)),1,0)</f>
        <v>0</v>
      </c>
      <c r="FO138" s="3">
        <f>MIN(IF(FN138=1,($S138-$S137)/(ABS($Q138)-ABS($Q137))*(G$53-ABS($Q137))+$S137,0),$D$7)</f>
        <v>0</v>
      </c>
      <c r="FP138" s="1">
        <f>IF(ABS($Q138)&lt;G$54,$AA138,IF(ABS($Q137)&lt;G$54,(G$54-ABS($Q137))*($Z137+$Z138)*0.5*($D$27+$D$28)*$D$5*1000,0))</f>
        <v>0</v>
      </c>
      <c r="FQ138" s="1">
        <f>IF(AND(G$54&lt;ABS($Q138),G$54&gt;ABS($Q137)),1,0)</f>
        <v>0</v>
      </c>
      <c r="FR138" s="3">
        <f>MIN(IF(FQ138=1,($S138-$S137)/(ABS($Q138)-ABS($Q137))*(G$54-ABS($Q137))+$S137,0),$D$7)</f>
        <v>0</v>
      </c>
      <c r="FS138" s="1">
        <f>IF(ABS($Q138)&lt;G$55,$AA138,IF(ABS($Q137)&lt;G$55,(G$55-ABS($Q137))*($Z137+$Z138)*0.5*($D$27+$D$28)*$D$5*1000,0))</f>
        <v>0</v>
      </c>
      <c r="FT138" s="1">
        <f>IF(AND(G$55&lt;ABS($Q138),G$55&gt;ABS($Q137)),1,0)</f>
        <v>0</v>
      </c>
      <c r="FU138" s="3">
        <f>MIN(IF(FT138=1,($S138-$S137)/(ABS($Q138)-ABS($Q137))*(G$55-ABS($Q137))+$S137,0),$D$7)</f>
        <v>0</v>
      </c>
      <c r="FV138" s="1" t="e">
        <f>IF(ABS($Q138)&lt;#REF!,$AA138,IF(ABS($Q137)&lt;#REF!,(#REF!-ABS($Q137))*($Z137+$Z138)*0.5*($D$27+$D$28)*$D$5*1000,0))</f>
        <v>#REF!</v>
      </c>
      <c r="FW138" s="1" t="e">
        <f>IF(AND(#REF!&lt;ABS($Q138),#REF!&gt;ABS($Q137)),1,0)</f>
        <v>#REF!</v>
      </c>
      <c r="FX138" s="3" t="e">
        <f>MIN(IF(FW138=1,($S138-$S137)/(ABS($Q138)-ABS($Q137))*(#REF!-ABS($Q137))+$S137,0),$D$7)</f>
        <v>#REF!</v>
      </c>
    </row>
    <row r="139" spans="1:180" x14ac:dyDescent="0.35">
      <c r="A139" s="4"/>
      <c r="B139" s="4"/>
      <c r="C139" s="4"/>
      <c r="D139" s="4"/>
      <c r="E139" s="4"/>
      <c r="F139" s="4"/>
      <c r="G139" s="23"/>
      <c r="H139" s="23"/>
      <c r="I139" s="23"/>
      <c r="J139" s="23"/>
      <c r="K139" s="23"/>
      <c r="L139" s="36"/>
      <c r="M139" s="23"/>
      <c r="N139" s="23"/>
      <c r="O139" s="23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3">
        <f t="shared" si="8"/>
        <v>0.2</v>
      </c>
      <c r="AA139" s="3"/>
      <c r="AB139" s="1"/>
      <c r="AC139" s="2"/>
      <c r="AD139" s="2"/>
      <c r="AE139" s="1"/>
      <c r="AF139" s="2"/>
      <c r="AG139" s="2"/>
      <c r="AH139" s="1"/>
      <c r="AI139" s="2"/>
      <c r="AJ139" s="2"/>
      <c r="AK139" s="1"/>
      <c r="AL139" s="2"/>
      <c r="AM139" s="2"/>
      <c r="AN139" s="1"/>
      <c r="AO139" s="2"/>
      <c r="AP139" s="2"/>
      <c r="AQ139" s="1"/>
      <c r="AR139" s="2"/>
      <c r="AS139" s="2"/>
      <c r="AT139" s="1"/>
      <c r="AU139" s="2"/>
      <c r="AV139" s="2"/>
      <c r="AW139" s="1"/>
      <c r="AX139" s="2"/>
      <c r="AY139" s="2"/>
      <c r="AZ139" s="1"/>
      <c r="BA139" s="2"/>
      <c r="BB139" s="2"/>
      <c r="BC139" s="1"/>
      <c r="BD139" s="2"/>
      <c r="BE139" s="2"/>
      <c r="BF139" s="1"/>
      <c r="BG139" s="2"/>
      <c r="BH139" s="2"/>
      <c r="BI139" s="1"/>
      <c r="BJ139" s="2"/>
      <c r="BK139" s="2"/>
      <c r="BL139" s="1"/>
      <c r="BM139" s="2"/>
      <c r="BN139" s="2"/>
      <c r="BO139" s="1"/>
      <c r="BP139" s="2"/>
      <c r="BQ139" s="2"/>
      <c r="BR139" s="1"/>
      <c r="BS139" s="2"/>
      <c r="BT139" s="2"/>
      <c r="BU139" s="1"/>
      <c r="BV139" s="2"/>
      <c r="BW139" s="2"/>
      <c r="BX139" s="1"/>
      <c r="BY139" s="2"/>
      <c r="BZ139" s="2"/>
      <c r="CA139" s="1"/>
      <c r="CB139" s="2"/>
      <c r="CC139" s="2"/>
      <c r="CD139" s="1"/>
      <c r="CE139" s="2"/>
      <c r="CF139" s="2"/>
      <c r="CG139" s="1"/>
      <c r="CH139" s="2"/>
      <c r="CI139" s="2"/>
      <c r="CJ139" s="1"/>
      <c r="CK139" s="2"/>
      <c r="CL139" s="2"/>
      <c r="CM139" s="1"/>
      <c r="CN139" s="2"/>
      <c r="CO139" s="2"/>
      <c r="CP139" s="1"/>
      <c r="CQ139" s="2"/>
      <c r="CR139" s="2"/>
      <c r="CS139" s="1"/>
      <c r="CT139" s="2"/>
      <c r="CU139" s="2"/>
      <c r="CV139" s="1"/>
      <c r="CW139" s="2"/>
      <c r="CX139" s="2"/>
      <c r="CY139" s="1"/>
      <c r="CZ139" s="2"/>
      <c r="DA139" s="2"/>
      <c r="DB139" s="1"/>
      <c r="DC139" s="2"/>
      <c r="DD139" s="2"/>
      <c r="DE139" s="1"/>
      <c r="DF139" s="2"/>
      <c r="DG139" s="2"/>
      <c r="DH139" s="1"/>
      <c r="DI139" s="2"/>
      <c r="DJ139" s="2"/>
      <c r="DK139" s="1"/>
      <c r="DL139" s="2"/>
      <c r="DM139" s="2"/>
      <c r="DN139" s="1"/>
      <c r="DO139" s="2"/>
      <c r="DP139" s="2"/>
      <c r="DQ139" s="1"/>
      <c r="DR139" s="2"/>
      <c r="DS139" s="2"/>
      <c r="DT139" s="1"/>
      <c r="DU139" s="2"/>
      <c r="DV139" s="2"/>
      <c r="DW139" s="1"/>
      <c r="DX139" s="2"/>
      <c r="DY139" s="2"/>
      <c r="DZ139" s="1"/>
      <c r="EA139" s="2"/>
      <c r="EB139" s="2"/>
      <c r="EC139" s="1"/>
      <c r="ED139" s="2"/>
      <c r="EE139" s="2"/>
      <c r="EF139" s="1"/>
      <c r="EG139" s="2"/>
      <c r="EH139" s="2"/>
      <c r="EI139" s="1"/>
      <c r="EJ139" s="2"/>
      <c r="EK139" s="2"/>
      <c r="EL139" s="1"/>
      <c r="EM139" s="2"/>
      <c r="EN139" s="2"/>
      <c r="EO139" s="1"/>
      <c r="EP139" s="2"/>
      <c r="EQ139" s="2"/>
      <c r="ER139" s="1"/>
      <c r="ES139" s="2"/>
      <c r="ET139" s="2"/>
      <c r="EU139" s="1"/>
      <c r="EV139" s="2"/>
      <c r="EW139" s="2"/>
      <c r="EX139" s="1"/>
      <c r="EY139" s="2"/>
      <c r="EZ139" s="2"/>
      <c r="FA139" s="1"/>
      <c r="FB139" s="2"/>
      <c r="FC139" s="2"/>
      <c r="FD139" s="1"/>
      <c r="FE139" s="2"/>
      <c r="FF139" s="2"/>
      <c r="FG139" s="1"/>
      <c r="FH139" s="2"/>
      <c r="FI139" s="2"/>
      <c r="FJ139" s="1"/>
      <c r="FK139" s="2"/>
      <c r="FL139" s="2"/>
      <c r="FM139" s="1"/>
      <c r="FN139" s="2"/>
      <c r="FO139" s="2"/>
      <c r="FP139" s="1"/>
      <c r="FQ139" s="2"/>
      <c r="FR139" s="2"/>
      <c r="FS139" s="1"/>
      <c r="FT139" s="2"/>
      <c r="FU139" s="2"/>
      <c r="FV139" s="1"/>
      <c r="FW139" s="2"/>
      <c r="FX139" s="2"/>
    </row>
    <row r="140" spans="1:180" x14ac:dyDescent="0.35">
      <c r="A140" s="4"/>
      <c r="B140" s="4"/>
      <c r="C140" s="4"/>
      <c r="D140" s="4"/>
      <c r="E140" s="4"/>
      <c r="F140" s="4"/>
      <c r="G140" s="23"/>
      <c r="H140" s="23"/>
      <c r="I140" s="23"/>
      <c r="J140" s="23"/>
      <c r="K140" s="23"/>
      <c r="L140" s="36"/>
      <c r="M140" s="23"/>
      <c r="N140" s="23"/>
      <c r="O140" s="23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3">
        <f t="shared" si="8"/>
        <v>0.2</v>
      </c>
      <c r="AA140" s="1">
        <f>$R139*($Z140+$Z139)*0.5*($D$27+$D$28)*1000*$D$5</f>
        <v>0</v>
      </c>
      <c r="AB140" s="1">
        <f>IF(ABS($Q140)&lt;$G$6,$AA140,IF(ABS($Q139)&lt;$G$6,($G$6-ABS($Q139))*($Z139+$Z140)*0.5*($D$27+$D$28)*$D$5*1000,0))</f>
        <v>0</v>
      </c>
      <c r="AC140" s="1">
        <f>IF(AND($G$6&lt;ABS($Q140),$G$6&gt;ABS($Q139)),1,0)</f>
        <v>0</v>
      </c>
      <c r="AD140" s="3">
        <f>MIN(IF(AC140=1,($S140-$S139)/(ABS($Q140)-ABS($Q139))*($G$6-ABS($Q139))+$S139,0),$D$7)</f>
        <v>0</v>
      </c>
      <c r="AE140" s="1">
        <f>IF(ABS($Q140)&lt;$G$7,$AA140,IF(ABS($Q139)&lt;$G$7,($G$7-ABS($Q139))*($Z139+$Z140)*0.5*($D$27+$D$28)*$D$5*1000,0))</f>
        <v>0</v>
      </c>
      <c r="AF140" s="1">
        <f>IF(AND($G$7&lt;ABS($Q140),$G$7&gt;ABS($Q139)),1,0)</f>
        <v>0</v>
      </c>
      <c r="AG140" s="3">
        <f>MIN(IF(AF140=1,($S140-$S139)/(ABS($Q140)-ABS($Q139))*($G$7-ABS($Q139))+$S139,0),$D$7)</f>
        <v>0</v>
      </c>
      <c r="AH140" s="1">
        <f>IF(ABS($Q140)&lt;$G$8,$AA140,IF(ABS($Q139)&lt;$G$8,($G$8-ABS($Q139))*($Z139+$Z140)*0.5*($D$27+$D$28)*$D$5*1000,0))</f>
        <v>0</v>
      </c>
      <c r="AI140" s="1">
        <f>IF(AND($G$8&lt;ABS($Q140),$G$8&gt;ABS($Q139)),1,0)</f>
        <v>0</v>
      </c>
      <c r="AJ140" s="3">
        <f>MIN(IF(AI140=1,($S140-$S139)/(ABS($Q140)-ABS($Q139))*($G$8-ABS($Q139))+$S139,0),$D$7)</f>
        <v>0</v>
      </c>
      <c r="AK140" s="1">
        <f>IF(ABS($Q140)&lt;$G$9,$AA140,IF(ABS($Q139)&lt;$G$9,($G$9-ABS($Q139))*($Z139+$Z140)*0.5*($D$27+$D$28)*$D$5*1000,0))</f>
        <v>0</v>
      </c>
      <c r="AL140" s="1">
        <f>IF(AND($G$9&lt;ABS($Q140),$G$9&gt;ABS($Q139)),1,0)</f>
        <v>0</v>
      </c>
      <c r="AM140" s="3">
        <f>MIN(IF(AL140=1,($S140-$S139)/(ABS($Q140)-ABS($Q139))*($G$9-ABS($Q139))+$S139,0),$D$7)</f>
        <v>0</v>
      </c>
      <c r="AN140" s="1">
        <f>IF(ABS($Q140)&lt;$G$10,$AA140,IF(ABS($Q139)&lt;$G$10,($G$10-ABS($Q139))*($Z139+$Z140)*0.5*($D$27+$D$28)*$D$5*1000,0))</f>
        <v>0</v>
      </c>
      <c r="AO140" s="1">
        <f>IF(AND($G$10&lt;ABS($Q140),$G$10&gt;ABS($Q139)),1,0)</f>
        <v>0</v>
      </c>
      <c r="AP140" s="3">
        <f>MIN(IF(AO140=1,($S140-$S139)/(ABS($Q140)-ABS($Q139))*($G$10-ABS($Q139))+$S139,0),$D$7)</f>
        <v>0</v>
      </c>
      <c r="AQ140" s="1">
        <f>IF(ABS($Q140)&lt;$G$11,$AA140,IF(ABS($Q139)&lt;$G$11,($G$11-ABS($Q139))*($Z139+$Z140)*0.5*($D$27+$D$28)*$D$5*1000,0))</f>
        <v>0</v>
      </c>
      <c r="AR140" s="1">
        <f>IF(AND($G$11&lt;ABS($Q140),$G$11&gt;ABS($Q139)),1,0)</f>
        <v>0</v>
      </c>
      <c r="AS140" s="3">
        <f>MIN(IF(AR140=1,($S140-$S139)/(ABS($Q140)-ABS($Q139))*($G$11-ABS($Q139))+$S139,0),$D$7)</f>
        <v>0</v>
      </c>
      <c r="AT140" s="1">
        <f>IF(ABS($Q140)&lt;$G$12,$AA140,IF(ABS($Q139)&lt;$G$12,($G$12-ABS($Q139))*($Z139+$Z140)*0.5*($D$27+$D$28)*$D$5*1000,0))</f>
        <v>0</v>
      </c>
      <c r="AU140" s="1">
        <f>IF(AND($G$12&lt;ABS($Q140),$G$12&gt;ABS($Q139)),1,0)</f>
        <v>0</v>
      </c>
      <c r="AV140" s="3">
        <f>MIN(IF(AU140=1,($S140-$S139)/(ABS($Q140)-ABS($Q139))*($G$12-ABS($Q139))+$S139,0),$D$7)</f>
        <v>0</v>
      </c>
      <c r="AW140" s="1">
        <f>IF(ABS($Q140)&lt;$G$13,$AA140,IF(ABS($Q139)&lt;$G$13,($G$13-ABS($Q139))*($Z139+$Z140)*0.5*($D$27+$D$28)*$D$5*1000,0))</f>
        <v>0</v>
      </c>
      <c r="AX140" s="1">
        <f>IF(AND($G$13&lt;ABS($Q140),$G$13&gt;ABS($Q139)),1,0)</f>
        <v>0</v>
      </c>
      <c r="AY140" s="3">
        <f>MIN(IF(AX140=1,($S140-$S139)/(ABS($Q140)-ABS($Q139))*($G$13-ABS($Q139))+$S139,0),$D$7)</f>
        <v>0</v>
      </c>
      <c r="AZ140" s="1">
        <f>IF(ABS($Q140)&lt;$G$14,$AA140,IF(ABS($Q139)&lt;$G$14,($G$14-ABS($Q139))*($Z139+$Z140)*0.5*($D$27+$D$28)*$D$5*1000,0))</f>
        <v>0</v>
      </c>
      <c r="BA140" s="1">
        <f>IF(AND($G$14&lt;ABS($Q140),$G$14&gt;ABS($Q139)),1,0)</f>
        <v>0</v>
      </c>
      <c r="BB140" s="3">
        <f>MIN(IF(BA140=1,($S140-$S139)/(ABS($Q140)-ABS($Q139))*($G$14-ABS($Q139))+$S139,0),$D$7)</f>
        <v>0</v>
      </c>
      <c r="BC140" s="1">
        <f>IF(ABS($Q140)&lt;G$15,$AA140,IF(ABS($Q139)&lt;G$15,(G$15-ABS($Q139))*($Z139+$Z140)*0.5*($D$27+$D$28)*$D$5*1000,0))</f>
        <v>0</v>
      </c>
      <c r="BD140" s="1">
        <f>IF(AND(G$15&lt;ABS($Q140),G$15&gt;ABS($Q139)),1,0)</f>
        <v>0</v>
      </c>
      <c r="BE140" s="3">
        <f>MIN(IF(BD140=1,($S140-$S139)/(ABS($Q140)-ABS($Q139))*(G$15-ABS($Q139))+$S139,0),$D$7)</f>
        <v>0</v>
      </c>
      <c r="BF140" s="1">
        <f>IF(ABS($Q140)&lt;G$16,$AA140,IF(ABS($Q139)&lt;G$16,(G$16-ABS($Q139))*($Z139+$Z140)*0.5*($D$27+$D$28)*$D$5*1000,0))</f>
        <v>0</v>
      </c>
      <c r="BG140" s="1">
        <f>IF(AND(G$16&lt;ABS($Q140),G$16&gt;ABS($Q139)),1,0)</f>
        <v>0</v>
      </c>
      <c r="BH140" s="3">
        <f>MIN(IF(BG140=1,($S140-$S139)/(ABS($Q140)-ABS($Q139))*(G$16-ABS($Q139))+$S139,0),$D$7)</f>
        <v>0</v>
      </c>
      <c r="BI140" s="1">
        <f>IF(ABS($Q140)&lt;G$17,$AA140,IF(ABS($Q139)&lt;G$17,(G$17-ABS($Q139))*($Z139+$Z140)*0.5*($D$27+$D$28)*$D$5*1000,0))</f>
        <v>0</v>
      </c>
      <c r="BJ140" s="1">
        <f>IF(AND(G$17&lt;ABS($Q140),G$17&gt;ABS($Q139)),1,0)</f>
        <v>0</v>
      </c>
      <c r="BK140" s="3">
        <f>MIN(IF(BJ140=1,($S140-$S139)/(ABS($Q140)-ABS($Q139))*(G$17-ABS($Q139))+$S139,0),$D$7)</f>
        <v>0</v>
      </c>
      <c r="BL140" s="1">
        <f>IF(ABS($Q140)&lt;G$18,$AA140,IF(ABS($Q139)&lt;G$18,(G$18-ABS($Q139))*($Z139+$Z140)*0.5*($D$27+$D$28)*$D$5*1000,0))</f>
        <v>0</v>
      </c>
      <c r="BM140" s="1">
        <f>IF(AND(G$18&lt;ABS($Q140),G$18&gt;ABS($Q139)),1,0)</f>
        <v>0</v>
      </c>
      <c r="BN140" s="3">
        <f>MIN(IF(BM140=1,($S140-$S139)/(ABS($Q140)-ABS($Q139))*(G$18-ABS($Q139))+$S139,0),$D$7)</f>
        <v>0</v>
      </c>
      <c r="BO140" s="1">
        <f>IF(ABS($Q140)&lt;G$19,$AA140,IF(ABS($Q139)&lt;G$19,(G$19-ABS($Q139))*($Z139+$Z140)*0.5*($D$27+$D$28)*$D$5*1000,0))</f>
        <v>0</v>
      </c>
      <c r="BP140" s="1">
        <f>IF(AND(G$19&lt;ABS($Q140),G$19&gt;ABS($Q139)),1,0)</f>
        <v>0</v>
      </c>
      <c r="BQ140" s="3">
        <f>MIN(IF(BP140=1,($S140-$S139)/(ABS($Q140)-ABS($Q139))*(G$19-ABS($Q139))+$S139,0),$D$7)</f>
        <v>0</v>
      </c>
      <c r="BR140" s="1">
        <f>IF(ABS($Q140)&lt;G$20,$AA140,IF(ABS($Q139)&lt;G$20,(G$20-ABS($Q139))*($Z139+$Z140)*0.5*($D$27+$D$28)*$D$5*1000,0))</f>
        <v>0</v>
      </c>
      <c r="BS140" s="1">
        <f>IF(AND(G$20&lt;ABS($Q140),G$20&gt;ABS($Q139)),1,0)</f>
        <v>0</v>
      </c>
      <c r="BT140" s="3">
        <f>MIN(IF(BS140=1,($S140-$S139)/(ABS($Q140)-ABS($Q139))*(G$20-ABS($Q139))+$S139,0),$D$7)</f>
        <v>0</v>
      </c>
      <c r="BU140" s="1">
        <f>IF(ABS($Q140)&lt;G$21,$AA140,IF(ABS($Q139)&lt;G$21,(G$21-ABS($Q139))*($Z139+$Z140)*0.5*($D$27+$D$28)*$D$5*1000,0))</f>
        <v>0</v>
      </c>
      <c r="BV140" s="1">
        <f>IF(AND(G$21&lt;ABS($Q140),G$21&gt;ABS($Q139)),1,0)</f>
        <v>0</v>
      </c>
      <c r="BW140" s="3">
        <f>MIN(IF(BV140=1,($S140-$S139)/(ABS($Q140)-ABS($Q139))*(G$21-ABS($Q139))+$S139,0),$D$7)</f>
        <v>0</v>
      </c>
      <c r="BX140" s="1">
        <f>IF(ABS($Q140)&lt;G$22,$AA140,IF(ABS($Q139)&lt;G$22,(G$22-ABS($Q139))*($Z139+$Z140)*0.5*($D$27+$D$28)*$D$5*1000,0))</f>
        <v>0</v>
      </c>
      <c r="BY140" s="1">
        <f>IF(AND(G$22&lt;ABS($Q140),G$22&gt;ABS($Q139)),1,0)</f>
        <v>0</v>
      </c>
      <c r="BZ140" s="3">
        <f>MIN(IF(BY140=1,($S140-$S139)/(ABS($Q140)-ABS($Q139))*(G$22-ABS($Q139))+$S139,0),$D$7)</f>
        <v>0</v>
      </c>
      <c r="CA140" s="1">
        <f>IF(ABS($Q140)&lt;G$23,$AA140,IF(ABS($Q139)&lt;G$23,(G$23-ABS($Q139))*($Z139+$Z140)*0.5*($D$27+$D$28)*$D$5*1000,0))</f>
        <v>0</v>
      </c>
      <c r="CB140" s="1">
        <f>IF(AND(G$23&lt;ABS($Q140),G$23&gt;ABS($Q139)),1,0)</f>
        <v>0</v>
      </c>
      <c r="CC140" s="3">
        <f>MIN(IF(CB140=1,($S140-$S139)/(ABS($Q140)-ABS($Q139))*(G$23-ABS($Q139))+$S139,0),$D$7)</f>
        <v>0</v>
      </c>
      <c r="CD140" s="1">
        <f>IF(ABS($Q140)&lt;G$24,$AA140,IF(ABS($Q139)&lt;G$24,(G$24-ABS($Q139))*($Z139+$Z140)*0.5*($D$27+$D$28)*$D$5*1000,0))</f>
        <v>0</v>
      </c>
      <c r="CE140" s="1">
        <f>IF(AND(G$24&lt;ABS($Q140),G$24&gt;ABS($Q139)),1,0)</f>
        <v>0</v>
      </c>
      <c r="CF140" s="3">
        <f>MIN(IF(CE140=1,($S140-$S139)/(ABS($Q140)-ABS($Q139))*(G$24-ABS($Q139))+$S139,0),$D$7)</f>
        <v>0</v>
      </c>
      <c r="CG140" s="1">
        <f>IF(ABS($Q140)&lt;G$25,$AA140,IF(ABS($Q139)&lt;G$25,(G$25-ABS($Q139))*($Z139+$Z140)*0.5*($D$27+$D$28)*$D$5*1000,0))</f>
        <v>0</v>
      </c>
      <c r="CH140" s="1">
        <f>IF(AND(G$25&lt;ABS($Q140),G$25&gt;ABS($Q139)),1,0)</f>
        <v>0</v>
      </c>
      <c r="CI140" s="3">
        <f>MIN(IF(CH140=1,($S140-$S139)/(ABS($Q140)-ABS($Q139))*(G$25-ABS($Q139))+$S139,0),$D$7)</f>
        <v>0</v>
      </c>
      <c r="CJ140" s="1">
        <f>IF(ABS($Q140)&lt;G$26,$AA140,IF(ABS($Q139)&lt;G$26,(G$26-ABS($Q139))*($Z139+$Z140)*0.5*($D$27+$D$28)*$D$5*1000,0))</f>
        <v>0</v>
      </c>
      <c r="CK140" s="1">
        <f>IF(AND(G$26&lt;ABS($Q140),G$26&gt;ABS($Q139)),1,0)</f>
        <v>0</v>
      </c>
      <c r="CL140" s="3">
        <f>MIN(IF(CK140=1,($S140-$S139)/(ABS($Q140)-ABS($Q139))*(G$26-ABS($Q139))+$S139,0),$D$7)</f>
        <v>0</v>
      </c>
      <c r="CM140" s="1">
        <f>IF(ABS($Q140)&lt;G$27,$AA140,IF(ABS($Q139)&lt;G$27,(G$27-ABS($Q139))*($Z139+$Z140)*0.5*($D$27+$D$28)*$D$5*1000,0))</f>
        <v>0</v>
      </c>
      <c r="CN140" s="1">
        <f>IF(AND(G$27&lt;ABS($Q140),G$27&gt;ABS($Q139)),1,0)</f>
        <v>0</v>
      </c>
      <c r="CO140" s="3">
        <f>MIN(IF(CN140=1,($S140-$S139)/(ABS($Q140)-ABS($Q139))*(G$27-ABS($Q139))+$S139,0),$D$7)</f>
        <v>0</v>
      </c>
      <c r="CP140" s="1">
        <f>IF(ABS($Q140)&lt;G$28,$AA140,IF(ABS($Q139)&lt;G$28,(G$28-ABS($Q139))*($Z139+$Z140)*0.5*($D$27+$D$28)*$D$5*1000,0))</f>
        <v>0</v>
      </c>
      <c r="CQ140" s="1">
        <f>IF(AND(G$28&lt;ABS($Q140),G$28&gt;ABS($Q139)),1,0)</f>
        <v>0</v>
      </c>
      <c r="CR140" s="3">
        <f>MIN(IF(CQ140=1,($S140-$S139)/(ABS($Q140)-ABS($Q139))*(G$28-ABS($Q139))+$S139,0),$D$7)</f>
        <v>0</v>
      </c>
      <c r="CS140" s="1">
        <f>IF(ABS($Q140)&lt;G$29,$AA140,IF(ABS($Q139)&lt;G$29,(G$29-ABS($Q139))*($Z139+$Z140)*0.5*($D$27+$D$28)*$D$5*1000,0))</f>
        <v>0</v>
      </c>
      <c r="CT140" s="1">
        <f>IF(AND(G$29&lt;ABS($Q140),G$29&gt;ABS($Q139)),1,0)</f>
        <v>0</v>
      </c>
      <c r="CU140" s="3">
        <f>MIN(IF(CT140=1,($S140-$S139)/(ABS($Q140)-ABS($Q139))*(G$29-ABS($Q139))+$S139,0),$D$7)</f>
        <v>0</v>
      </c>
      <c r="CV140" s="1">
        <f>IF(ABS($Q140)&lt;G$30,$AA140,IF(ABS($Q139)&lt;G$30,(G$30-ABS($Q139))*($Z139+$Z140)*0.5*($D$27+$D$28)*$D$5*1000,0))</f>
        <v>0</v>
      </c>
      <c r="CW140" s="1">
        <f>IF(AND(G$30&lt;ABS($Q140),G$30&gt;ABS($Q139)),1,0)</f>
        <v>0</v>
      </c>
      <c r="CX140" s="3">
        <f>MIN(IF(CW140=1,($S140-$S139)/(ABS($Q140)-ABS($Q139))*(G$30-ABS($Q139))+$S139,0),$D$7)</f>
        <v>0</v>
      </c>
      <c r="CY140" s="1">
        <f>IF(ABS($Q140)&lt;G$31,$AA140,IF(ABS($Q139)&lt;G$31,(G$31-ABS($Q139))*($Z139+$Z140)*0.5*($D$27+$D$28)*$D$5*1000,0))</f>
        <v>0</v>
      </c>
      <c r="CZ140" s="1">
        <f>IF(AND(G$31&lt;ABS($Q140),G$31&gt;ABS($Q139)),1,0)</f>
        <v>0</v>
      </c>
      <c r="DA140" s="3">
        <f>MIN(IF(CZ140=1,($S140-$S139)/(ABS($Q140)-ABS($Q139))*(G$31-ABS($Q139))+$S139,0),$D$7)</f>
        <v>0</v>
      </c>
      <c r="DB140" s="1">
        <f>IF(ABS($Q140)&lt;G$32,$AA140,IF(ABS($Q139)&lt;G$32,(G$32-ABS($Q139))*($Z139+$Z140)*0.5*($D$27+$D$28)*$D$5*1000,0))</f>
        <v>0</v>
      </c>
      <c r="DC140" s="1">
        <f>IF(AND(G$32&lt;ABS($Q140),G$32&gt;ABS($Q139)),1,0)</f>
        <v>0</v>
      </c>
      <c r="DD140" s="3">
        <f>MIN(IF(DC140=1,($S140-$S139)/(ABS($Q140)-ABS($Q139))*(G$32-ABS($Q139))+$S139,0),$D$7)</f>
        <v>0</v>
      </c>
      <c r="DE140" s="1">
        <f>IF(ABS($Q140)&lt;G$33,$AA140,IF(ABS($Q139)&lt;G$33,(G$33-ABS($Q139))*($Z139+$Z140)*0.5*($D$27+$D$28)*$D$5*1000,0))</f>
        <v>0</v>
      </c>
      <c r="DF140" s="1">
        <f>IF(AND(G$33&lt;ABS($Q140),G$33&gt;ABS($Q139)),1,0)</f>
        <v>0</v>
      </c>
      <c r="DG140" s="3">
        <f>MIN(IF(DF140=1,($S140-$S139)/(ABS($Q140)-ABS($Q139))*(G$33-ABS($Q139))+$S139,0),$D$7)</f>
        <v>0</v>
      </c>
      <c r="DH140" s="1">
        <f>IF(ABS($Q140)&lt;G$34,$AA140,IF(ABS($Q139)&lt;G$34,(G$34-ABS($Q139))*($Z139+$Z140)*0.5*($D$27+$D$28)*$D$5*1000,0))</f>
        <v>0</v>
      </c>
      <c r="DI140" s="1">
        <f>IF(AND(G$34&lt;ABS($Q140),G$34&gt;ABS($Q139)),1,0)</f>
        <v>0</v>
      </c>
      <c r="DJ140" s="3">
        <f>MIN(IF(DI140=1,($S140-$S139)/(ABS($Q140)-ABS($Q139))*(G$34-ABS($Q139))+$S139,0),$D$7)</f>
        <v>0</v>
      </c>
      <c r="DK140" s="1">
        <f>IF(ABS($Q140)&lt;G$35,$AA140,IF(ABS($Q139)&lt;G$35,(G$35-ABS($Q139))*($Z139+$Z140)*0.5*($D$27+$D$28)*$D$5*1000,0))</f>
        <v>0</v>
      </c>
      <c r="DL140" s="1">
        <f>IF(AND(G$35&lt;ABS($Q140),G$35&gt;ABS($Q139)),1,0)</f>
        <v>0</v>
      </c>
      <c r="DM140" s="3">
        <f>MIN(IF(DL140=1,($S140-$S139)/(ABS($Q140)-ABS($Q139))*(G$35-ABS($Q139))+$S139,0),$D$7)</f>
        <v>0</v>
      </c>
      <c r="DN140" s="1">
        <f>IF(ABS($Q140)&lt;G$36,$AA140,IF(ABS($Q139)&lt;G$36,(G$36-ABS($Q139))*($Z139+$Z140)*0.5*($D$27+$D$28)*$D$5*1000,0))</f>
        <v>0</v>
      </c>
      <c r="DO140" s="1">
        <f>IF(AND(G$36&lt;ABS($Q140),G$36&gt;ABS($Q139)),1,0)</f>
        <v>0</v>
      </c>
      <c r="DP140" s="3">
        <f>MIN(IF(DO140=1,($S140-$S139)/(ABS($Q140)-ABS($Q139))*(G$36-ABS($Q139))+$S139,0),$D$7)</f>
        <v>0</v>
      </c>
      <c r="DQ140" s="1">
        <f>IF(ABS($Q140)&lt;G$37,$AA140,IF(ABS($Q139)&lt;G$37,(G$37-ABS($Q139))*($Z139+$Z140)*0.5*($D$27+$D$28)*$D$5*1000,0))</f>
        <v>0</v>
      </c>
      <c r="DR140" s="1">
        <f>IF(AND(G$37&lt;ABS($Q140),G$37&gt;ABS($Q139)),1,0)</f>
        <v>0</v>
      </c>
      <c r="DS140" s="3">
        <f>MIN(IF(DR140=1,($S140-$S139)/(ABS($Q140)-ABS($Q139))*(G$37-ABS($Q139))+$S139,0),$D$7)</f>
        <v>0</v>
      </c>
      <c r="DT140" s="1">
        <f>IF(ABS($Q140)&lt;G$38,$AA140,IF(ABS($Q139)&lt;G$38,(G$38-ABS($Q139))*($Z139+$Z140)*0.5*($D$27+$D$28)*$D$5*1000,0))</f>
        <v>0</v>
      </c>
      <c r="DU140" s="1">
        <f>IF(AND(G$38&lt;ABS($Q140),G$38&gt;ABS($Q139)),1,0)</f>
        <v>0</v>
      </c>
      <c r="DV140" s="3">
        <f>MIN(IF(DU140=1,($S140-$S139)/(ABS($Q140)-ABS($Q139))*(G$38-ABS($Q139))+$S139,0),$D$7)</f>
        <v>0</v>
      </c>
      <c r="DW140" s="1">
        <f>IF(ABS($Q140)&lt;G$39,$AA140,IF(ABS($Q139)&lt;G$39,(G$39-ABS($Q139))*($Z139+$Z140)*0.5*($D$27+$D$28)*$D$5*1000,0))</f>
        <v>0</v>
      </c>
      <c r="DX140" s="1">
        <f>IF(AND(G$39&lt;ABS($Q140),G$39&gt;ABS($Q139)),1,0)</f>
        <v>0</v>
      </c>
      <c r="DY140" s="3">
        <f>MIN(IF(DX140=1,($S140-$S139)/(ABS($Q140)-ABS($Q139))*(G$39-ABS($Q139))+$S139,0),$D$7)</f>
        <v>0</v>
      </c>
      <c r="DZ140" s="1">
        <f>IF(ABS($Q140)&lt;G$40,$AA140,IF(ABS($Q139)&lt;G$40,(G$40-ABS($Q139))*($Z139+$Z140)*0.5*($D$27+$D$28)*$D$5*1000,0))</f>
        <v>0</v>
      </c>
      <c r="EA140" s="1">
        <f>IF(AND(G$40&lt;ABS($Q140),G$40&gt;ABS($Q139)),1,0)</f>
        <v>0</v>
      </c>
      <c r="EB140" s="3">
        <f>MIN(IF(EA140=1,($S140-$S139)/(ABS($Q140)-ABS($Q139))*(G$40-ABS($Q139))+$S139,0),$D$7)</f>
        <v>0</v>
      </c>
      <c r="EC140" s="1">
        <f>IF(ABS($Q140)&lt;G$41,$AA140,IF(ABS($Q139)&lt;G$41,(G$41-ABS($Q139))*($Z139+$Z140)*0.5*($D$27+$D$28)*$D$5*1000,0))</f>
        <v>0</v>
      </c>
      <c r="ED140" s="1">
        <f>IF(AND(G$41&lt;ABS($Q140),G$41&gt;ABS($Q139)),1,0)</f>
        <v>0</v>
      </c>
      <c r="EE140" s="3">
        <f>MIN(IF(ED140=1,($S140-$S139)/(ABS($Q140)-ABS($Q139))*(G$41-ABS($Q139))+$S139,0),$D$7)</f>
        <v>0</v>
      </c>
      <c r="EF140" s="1">
        <f>IF(ABS($Q140)&lt;G$42,$AA140,IF(ABS($Q139)&lt;G$42,(G$42-ABS($Q139))*($Z139+$Z140)*0.5*($D$27+$D$28)*$D$5*1000,0))</f>
        <v>0</v>
      </c>
      <c r="EG140" s="1">
        <f>IF(AND(G$42&lt;ABS($Q140),G$42&gt;ABS($Q139)),1,0)</f>
        <v>0</v>
      </c>
      <c r="EH140" s="3">
        <f>MIN(IF(EG140=1,($S140-$S139)/(ABS($Q140)-ABS($Q139))*(G$42-ABS($Q139))+$S139,0),$D$7)</f>
        <v>0</v>
      </c>
      <c r="EI140" s="1">
        <f>IF(ABS($Q140)&lt;G$43,$AA140,IF(ABS($Q139)&lt;G$43,(G$43-ABS($Q139))*($Z139+$Z140)*0.5*($D$27+$D$28)*$D$5*1000,0))</f>
        <v>0</v>
      </c>
      <c r="EJ140" s="1">
        <f>IF(AND(G$43&lt;ABS($Q140),G$43&gt;ABS($Q139)),1,0)</f>
        <v>0</v>
      </c>
      <c r="EK140" s="3">
        <f>MIN(IF(EJ140=1,($S140-$S139)/(ABS($Q140)-ABS($Q139))*(G$43-ABS($Q139))+$S139,0),$D$7)</f>
        <v>0</v>
      </c>
      <c r="EL140" s="1">
        <f>IF(ABS($Q140)&lt;G$44,$AA140,IF(ABS($Q139)&lt;G$44,(G$44-ABS($Q139))*($Z139+$Z140)*0.5*($D$27+$D$28)*$D$5*1000,0))</f>
        <v>0</v>
      </c>
      <c r="EM140" s="1">
        <f>IF(AND(G$44&lt;ABS($Q140),G$44&gt;ABS($Q139)),1,0)</f>
        <v>0</v>
      </c>
      <c r="EN140" s="3">
        <f>MIN(IF(EM140=1,($S140-$S139)/(ABS($Q140)-ABS($Q139))*(G$44-ABS($Q139))+$S139,0),$D$7)</f>
        <v>0</v>
      </c>
      <c r="EO140" s="1">
        <f>IF(ABS($Q140)&lt;G$45,$AA140,IF(ABS($Q139)&lt;G$45,(G$45-ABS($Q139))*($Z139+$Z140)*0.5*($D$27+$D$28)*$D$5*1000,0))</f>
        <v>0</v>
      </c>
      <c r="EP140" s="1">
        <f>IF(AND(G$45&lt;ABS($Q140),G$45&gt;ABS($Q139)),1,0)</f>
        <v>0</v>
      </c>
      <c r="EQ140" s="3">
        <f>MIN(IF(EP140=1,($S140-$S139)/(ABS($Q140)-ABS($Q139))*(G$45-ABS($Q139))+$S139,0),$D$7)</f>
        <v>0</v>
      </c>
      <c r="ER140" s="1">
        <f>IF(ABS($Q140)&lt;G$46,$AA140,IF(ABS($Q139)&lt;G$46,(G$46-ABS($Q139))*($Z139+$Z140)*0.5*($D$27+$D$28)*$D$5*1000,0))</f>
        <v>0</v>
      </c>
      <c r="ES140" s="1">
        <f>IF(AND(G$46&lt;ABS($Q140),G$46&gt;ABS($Q139)),1,0)</f>
        <v>0</v>
      </c>
      <c r="ET140" s="3">
        <f>MIN(IF(ES140=1,($S140-$S139)/(ABS($Q140)-ABS($Q139))*(G$46-ABS($Q139))+$S139,0),$D$7)</f>
        <v>0</v>
      </c>
      <c r="EU140" s="1">
        <f>IF(ABS($Q140)&lt;G$47,$AA140,IF(ABS($Q139)&lt;G$47,(G$47-ABS($Q139))*($Z139+$Z140)*0.5*($D$27+$D$28)*$D$5*1000,0))</f>
        <v>0</v>
      </c>
      <c r="EV140" s="1">
        <f>IF(AND(G$47&lt;ABS($Q140),G$47&gt;ABS($Q139)),1,0)</f>
        <v>0</v>
      </c>
      <c r="EW140" s="3">
        <f>MIN(IF(EV140=1,($S140-$S139)/(ABS($Q140)-ABS($Q139))*(G$47-ABS($Q139))+$S139,0),$D$7)</f>
        <v>0</v>
      </c>
      <c r="EX140" s="1">
        <f>IF(ABS($Q140)&lt;G$48,$AA140,IF(ABS($Q139)&lt;G$48,(G$48-ABS($Q139))*($Z139+$Z140)*0.5*($D$27+$D$28)*$D$5*1000,0))</f>
        <v>0</v>
      </c>
      <c r="EY140" s="1">
        <f>IF(AND(G$48&lt;ABS($Q140),G$48&gt;ABS($Q139)),1,0)</f>
        <v>0</v>
      </c>
      <c r="EZ140" s="3">
        <f>MIN(IF(EY140=1,($S140-$S139)/(ABS($Q140)-ABS($Q139))*(G$48-ABS($Q139))+$S139,0),$D$7)</f>
        <v>0</v>
      </c>
      <c r="FA140" s="1">
        <f>IF(ABS($Q140)&lt;G$49,$AA140,IF(ABS($Q139)&lt;G$49,(G$49-ABS($Q139))*($Z139+$Z140)*0.5*($D$27+$D$28)*$D$5*1000,0))</f>
        <v>0</v>
      </c>
      <c r="FB140" s="1">
        <f>IF(AND(G$49&lt;ABS($Q140),G$49&gt;ABS($Q139)),1,0)</f>
        <v>0</v>
      </c>
      <c r="FC140" s="3">
        <f>MIN(IF(FB140=1,($S140-$S139)/(ABS($Q140)-ABS($Q139))*(G$49-ABS($Q139))+$S139,0),$D$7)</f>
        <v>0</v>
      </c>
      <c r="FD140" s="1">
        <f>IF(ABS($Q140)&lt;G$50,$AA140,IF(ABS($Q139)&lt;G$50,(G$50-ABS($Q139))*($Z139+$Z140)*0.5*($D$27+$D$28)*$D$5*1000,0))</f>
        <v>0</v>
      </c>
      <c r="FE140" s="1">
        <f>IF(AND(G$50&lt;ABS($Q140),G$50&gt;ABS($Q139)),1,0)</f>
        <v>0</v>
      </c>
      <c r="FF140" s="3">
        <f>MIN(IF(FE140=1,($S140-$S139)/(ABS($Q140)-ABS($Q139))*(G$50-ABS($Q139))+$S139,0),$D$7)</f>
        <v>0</v>
      </c>
      <c r="FG140" s="1">
        <f>IF(ABS($Q140)&lt;G$51,$AA140,IF(ABS($Q139)&lt;G$51,(G$51-ABS($Q139))*($Z139+$Z140)*0.5*($D$27+$D$28)*$D$5*1000,0))</f>
        <v>0</v>
      </c>
      <c r="FH140" s="1">
        <f>IF(AND(G$51&lt;ABS($Q140),G$51&gt;ABS($Q139)),1,0)</f>
        <v>0</v>
      </c>
      <c r="FI140" s="3">
        <f>MIN(IF(FH140=1,($S140-$S139)/(ABS($Q140)-ABS($Q139))*(G$51-ABS($Q139))+$S139,0),$D$7)</f>
        <v>0</v>
      </c>
      <c r="FJ140" s="1">
        <f>IF(ABS($Q140)&lt;G$52,$AA140,IF(ABS($Q139)&lt;G$52,(G$52-ABS($Q139))*($Z139+$Z140)*0.5*($D$27+$D$28)*$D$5*1000,0))</f>
        <v>0</v>
      </c>
      <c r="FK140" s="1">
        <f>IF(AND(G$52&lt;ABS($Q140),G$52&gt;ABS($Q139)),1,0)</f>
        <v>0</v>
      </c>
      <c r="FL140" s="3">
        <f>MIN(IF(FK140=1,($S140-$S139)/(ABS($Q140)-ABS($Q139))*(G$52-ABS($Q139))+$S139,0),$D$7)</f>
        <v>0</v>
      </c>
      <c r="FM140" s="1">
        <f>IF(ABS($Q140)&lt;G$53,$AA140,IF(ABS($Q139)&lt;G$53,(G$53-ABS($Q139))*($Z139+$Z140)*0.5*($D$27+$D$28)*$D$5*1000,0))</f>
        <v>0</v>
      </c>
      <c r="FN140" s="1">
        <f>IF(AND(G$53&lt;ABS($Q140),G$53&gt;ABS($Q139)),1,0)</f>
        <v>0</v>
      </c>
      <c r="FO140" s="3">
        <f>MIN(IF(FN140=1,($S140-$S139)/(ABS($Q140)-ABS($Q139))*(G$53-ABS($Q139))+$S139,0),$D$7)</f>
        <v>0</v>
      </c>
      <c r="FP140" s="1">
        <f>IF(ABS($Q140)&lt;G$54,$AA140,IF(ABS($Q139)&lt;G$54,(G$54-ABS($Q139))*($Z139+$Z140)*0.5*($D$27+$D$28)*$D$5*1000,0))</f>
        <v>0</v>
      </c>
      <c r="FQ140" s="1">
        <f>IF(AND(G$54&lt;ABS($Q140),G$54&gt;ABS($Q139)),1,0)</f>
        <v>0</v>
      </c>
      <c r="FR140" s="3">
        <f>MIN(IF(FQ140=1,($S140-$S139)/(ABS($Q140)-ABS($Q139))*(G$54-ABS($Q139))+$S139,0),$D$7)</f>
        <v>0</v>
      </c>
      <c r="FS140" s="1">
        <f>IF(ABS($Q140)&lt;G$55,$AA140,IF(ABS($Q139)&lt;G$55,(G$55-ABS($Q139))*($Z139+$Z140)*0.5*($D$27+$D$28)*$D$5*1000,0))</f>
        <v>0</v>
      </c>
      <c r="FT140" s="1">
        <f>IF(AND(G$55&lt;ABS($Q140),G$55&gt;ABS($Q139)),1,0)</f>
        <v>0</v>
      </c>
      <c r="FU140" s="3">
        <f>MIN(IF(FT140=1,($S140-$S139)/(ABS($Q140)-ABS($Q139))*(G$55-ABS($Q139))+$S139,0),$D$7)</f>
        <v>0</v>
      </c>
      <c r="FV140" s="1" t="e">
        <f>IF(ABS($Q140)&lt;#REF!,$AA140,IF(ABS($Q139)&lt;#REF!,(#REF!-ABS($Q139))*($Z139+$Z140)*0.5*($D$27+$D$28)*$D$5*1000,0))</f>
        <v>#REF!</v>
      </c>
      <c r="FW140" s="1" t="e">
        <f>IF(AND(#REF!&lt;ABS($Q140),#REF!&gt;ABS($Q139)),1,0)</f>
        <v>#REF!</v>
      </c>
      <c r="FX140" s="3" t="e">
        <f>MIN(IF(FW140=1,($S140-$S139)/(ABS($Q140)-ABS($Q139))*(#REF!-ABS($Q139))+$S139,0),$D$7)</f>
        <v>#REF!</v>
      </c>
    </row>
    <row r="141" spans="1:180" x14ac:dyDescent="0.35">
      <c r="A141" s="4"/>
      <c r="B141" s="4"/>
      <c r="C141" s="4"/>
      <c r="D141" s="4"/>
      <c r="E141" s="4"/>
      <c r="F141" s="4"/>
      <c r="G141" s="23"/>
      <c r="H141" s="23"/>
      <c r="I141" s="23"/>
      <c r="J141" s="23"/>
      <c r="K141" s="23"/>
      <c r="L141" s="36"/>
      <c r="M141" s="23"/>
      <c r="N141" s="23"/>
      <c r="O141" s="23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3">
        <f t="shared" si="8"/>
        <v>0.2</v>
      </c>
      <c r="AA141" s="3"/>
      <c r="AB141" s="1"/>
      <c r="AC141" s="2"/>
      <c r="AD141" s="2"/>
      <c r="AE141" s="1"/>
      <c r="AF141" s="2"/>
      <c r="AG141" s="2"/>
      <c r="AH141" s="1"/>
      <c r="AI141" s="2"/>
      <c r="AJ141" s="2"/>
      <c r="AK141" s="1"/>
      <c r="AL141" s="2"/>
      <c r="AM141" s="2"/>
      <c r="AN141" s="1"/>
      <c r="AO141" s="2"/>
      <c r="AP141" s="2"/>
      <c r="AQ141" s="1"/>
      <c r="AR141" s="2"/>
      <c r="AS141" s="2"/>
      <c r="AT141" s="1"/>
      <c r="AU141" s="2"/>
      <c r="AV141" s="2"/>
      <c r="AW141" s="1"/>
      <c r="AX141" s="2"/>
      <c r="AY141" s="2"/>
      <c r="AZ141" s="1"/>
      <c r="BA141" s="2"/>
      <c r="BB141" s="2"/>
      <c r="BC141" s="1"/>
      <c r="BD141" s="2"/>
      <c r="BE141" s="2"/>
      <c r="BF141" s="1"/>
      <c r="BG141" s="2"/>
      <c r="BH141" s="2"/>
      <c r="BI141" s="1"/>
      <c r="BJ141" s="2"/>
      <c r="BK141" s="2"/>
      <c r="BL141" s="1"/>
      <c r="BM141" s="2"/>
      <c r="BN141" s="2"/>
      <c r="BO141" s="1"/>
      <c r="BP141" s="2"/>
      <c r="BQ141" s="2"/>
      <c r="BR141" s="1"/>
      <c r="BS141" s="2"/>
      <c r="BT141" s="2"/>
      <c r="BU141" s="1"/>
      <c r="BV141" s="2"/>
      <c r="BW141" s="2"/>
      <c r="BX141" s="1"/>
      <c r="BY141" s="2"/>
      <c r="BZ141" s="2"/>
      <c r="CA141" s="1"/>
      <c r="CB141" s="2"/>
      <c r="CC141" s="2"/>
      <c r="CD141" s="1"/>
      <c r="CE141" s="2"/>
      <c r="CF141" s="2"/>
      <c r="CG141" s="1"/>
      <c r="CH141" s="2"/>
      <c r="CI141" s="2"/>
      <c r="CJ141" s="1"/>
      <c r="CK141" s="2"/>
      <c r="CL141" s="2"/>
      <c r="CM141" s="1"/>
      <c r="CN141" s="2"/>
      <c r="CO141" s="2"/>
      <c r="CP141" s="1"/>
      <c r="CQ141" s="2"/>
      <c r="CR141" s="2"/>
      <c r="CS141" s="1"/>
      <c r="CT141" s="2"/>
      <c r="CU141" s="2"/>
      <c r="CV141" s="1"/>
      <c r="CW141" s="2"/>
      <c r="CX141" s="2"/>
      <c r="CY141" s="1"/>
      <c r="CZ141" s="2"/>
      <c r="DA141" s="2"/>
      <c r="DB141" s="1"/>
      <c r="DC141" s="2"/>
      <c r="DD141" s="2"/>
      <c r="DE141" s="1"/>
      <c r="DF141" s="2"/>
      <c r="DG141" s="2"/>
      <c r="DH141" s="1"/>
      <c r="DI141" s="2"/>
      <c r="DJ141" s="2"/>
      <c r="DK141" s="1"/>
      <c r="DL141" s="2"/>
      <c r="DM141" s="2"/>
      <c r="DN141" s="1"/>
      <c r="DO141" s="2"/>
      <c r="DP141" s="2"/>
      <c r="DQ141" s="1"/>
      <c r="DR141" s="2"/>
      <c r="DS141" s="2"/>
      <c r="DT141" s="1"/>
      <c r="DU141" s="2"/>
      <c r="DV141" s="2"/>
      <c r="DW141" s="1"/>
      <c r="DX141" s="2"/>
      <c r="DY141" s="2"/>
      <c r="DZ141" s="1"/>
      <c r="EA141" s="2"/>
      <c r="EB141" s="2"/>
      <c r="EC141" s="1"/>
      <c r="ED141" s="2"/>
      <c r="EE141" s="2"/>
      <c r="EF141" s="1"/>
      <c r="EG141" s="2"/>
      <c r="EH141" s="2"/>
      <c r="EI141" s="1"/>
      <c r="EJ141" s="2"/>
      <c r="EK141" s="2"/>
      <c r="EL141" s="1"/>
      <c r="EM141" s="2"/>
      <c r="EN141" s="2"/>
      <c r="EO141" s="1"/>
      <c r="EP141" s="2"/>
      <c r="EQ141" s="2"/>
      <c r="ER141" s="1"/>
      <c r="ES141" s="2"/>
      <c r="ET141" s="2"/>
      <c r="EU141" s="1"/>
      <c r="EV141" s="2"/>
      <c r="EW141" s="2"/>
      <c r="EX141" s="1"/>
      <c r="EY141" s="2"/>
      <c r="EZ141" s="2"/>
      <c r="FA141" s="1"/>
      <c r="FB141" s="2"/>
      <c r="FC141" s="2"/>
      <c r="FD141" s="1"/>
      <c r="FE141" s="2"/>
      <c r="FF141" s="2"/>
      <c r="FG141" s="1"/>
      <c r="FH141" s="2"/>
      <c r="FI141" s="2"/>
      <c r="FJ141" s="1"/>
      <c r="FK141" s="2"/>
      <c r="FL141" s="2"/>
      <c r="FM141" s="1"/>
      <c r="FN141" s="2"/>
      <c r="FO141" s="2"/>
      <c r="FP141" s="1"/>
      <c r="FQ141" s="2"/>
      <c r="FR141" s="2"/>
      <c r="FS141" s="1"/>
      <c r="FT141" s="2"/>
      <c r="FU141" s="2"/>
      <c r="FV141" s="1"/>
      <c r="FW141" s="2"/>
      <c r="FX141" s="2"/>
    </row>
    <row r="142" spans="1:180" x14ac:dyDescent="0.35">
      <c r="A142" s="4"/>
      <c r="B142" s="4"/>
      <c r="C142" s="4"/>
      <c r="D142" s="4"/>
      <c r="E142" s="4"/>
      <c r="F142" s="4"/>
      <c r="G142" s="23"/>
      <c r="H142" s="23"/>
      <c r="I142" s="23"/>
      <c r="J142" s="23"/>
      <c r="K142" s="23"/>
      <c r="L142" s="36"/>
      <c r="M142" s="23"/>
      <c r="N142" s="23"/>
      <c r="O142" s="23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3">
        <f t="shared" si="8"/>
        <v>0.2</v>
      </c>
      <c r="AA142" s="1">
        <f>$R141*($Z142+$Z141)*0.5*($D$27+$D$28)*1000*$D$5</f>
        <v>0</v>
      </c>
      <c r="AB142" s="1">
        <f>IF(ABS($Q142)&lt;$G$6,$AA142,IF(ABS($Q141)&lt;$G$6,($G$6-ABS($Q141))*($Z141+$Z142)*0.5*($D$27+$D$28)*$D$5*1000,0))</f>
        <v>0</v>
      </c>
      <c r="AC142" s="1">
        <f>IF(AND($G$6&lt;ABS($Q142),$G$6&gt;ABS($Q141)),1,0)</f>
        <v>0</v>
      </c>
      <c r="AD142" s="3">
        <f>MIN(IF(AC142=1,($S142-$S141)/(ABS($Q142)-ABS($Q141))*($G$6-ABS($Q141))+$S141,0),$D$7)</f>
        <v>0</v>
      </c>
      <c r="AE142" s="1">
        <f>IF(ABS($Q142)&lt;$G$7,$AA142,IF(ABS($Q141)&lt;$G$7,($G$7-ABS($Q141))*($Z141+$Z142)*0.5*($D$27+$D$28)*$D$5*1000,0))</f>
        <v>0</v>
      </c>
      <c r="AF142" s="1">
        <f>IF(AND($G$7&lt;ABS($Q142),$G$7&gt;ABS($Q141)),1,0)</f>
        <v>0</v>
      </c>
      <c r="AG142" s="3">
        <f>MIN(IF(AF142=1,($S142-$S141)/(ABS($Q142)-ABS($Q141))*($G$7-ABS($Q141))+$S141,0),$D$7)</f>
        <v>0</v>
      </c>
      <c r="AH142" s="1">
        <f>IF(ABS($Q142)&lt;$G$8,$AA142,IF(ABS($Q141)&lt;$G$8,($G$8-ABS($Q141))*($Z141+$Z142)*0.5*($D$27+$D$28)*$D$5*1000,0))</f>
        <v>0</v>
      </c>
      <c r="AI142" s="1">
        <f>IF(AND($G$8&lt;ABS($Q142),$G$8&gt;ABS($Q141)),1,0)</f>
        <v>0</v>
      </c>
      <c r="AJ142" s="3">
        <f>MIN(IF(AI142=1,($S142-$S141)/(ABS($Q142)-ABS($Q141))*($G$8-ABS($Q141))+$S141,0),$D$7)</f>
        <v>0</v>
      </c>
      <c r="AK142" s="1">
        <f>IF(ABS($Q142)&lt;$G$9,$AA142,IF(ABS($Q141)&lt;$G$9,($G$9-ABS($Q141))*($Z141+$Z142)*0.5*($D$27+$D$28)*$D$5*1000,0))</f>
        <v>0</v>
      </c>
      <c r="AL142" s="1">
        <f>IF(AND($G$9&lt;ABS($Q142),$G$9&gt;ABS($Q141)),1,0)</f>
        <v>0</v>
      </c>
      <c r="AM142" s="3">
        <f>MIN(IF(AL142=1,($S142-$S141)/(ABS($Q142)-ABS($Q141))*($G$9-ABS($Q141))+$S141,0),$D$7)</f>
        <v>0</v>
      </c>
      <c r="AN142" s="1">
        <f>IF(ABS($Q142)&lt;$G$10,$AA142,IF(ABS($Q141)&lt;$G$10,($G$10-ABS($Q141))*($Z141+$Z142)*0.5*($D$27+$D$28)*$D$5*1000,0))</f>
        <v>0</v>
      </c>
      <c r="AO142" s="1">
        <f>IF(AND($G$10&lt;ABS($Q142),$G$10&gt;ABS($Q141)),1,0)</f>
        <v>0</v>
      </c>
      <c r="AP142" s="3">
        <f>MIN(IF(AO142=1,($S142-$S141)/(ABS($Q142)-ABS($Q141))*($G$10-ABS($Q141))+$S141,0),$D$7)</f>
        <v>0</v>
      </c>
      <c r="AQ142" s="1">
        <f>IF(ABS($Q142)&lt;$G$11,$AA142,IF(ABS($Q141)&lt;$G$11,($G$11-ABS($Q141))*($Z141+$Z142)*0.5*($D$27+$D$28)*$D$5*1000,0))</f>
        <v>0</v>
      </c>
      <c r="AR142" s="1">
        <f>IF(AND($G$11&lt;ABS($Q142),$G$11&gt;ABS($Q141)),1,0)</f>
        <v>0</v>
      </c>
      <c r="AS142" s="3">
        <f>MIN(IF(AR142=1,($S142-$S141)/(ABS($Q142)-ABS($Q141))*($G$11-ABS($Q141))+$S141,0),$D$7)</f>
        <v>0</v>
      </c>
      <c r="AT142" s="1">
        <f>IF(ABS($Q142)&lt;$G$12,$AA142,IF(ABS($Q141)&lt;$G$12,($G$12-ABS($Q141))*($Z141+$Z142)*0.5*($D$27+$D$28)*$D$5*1000,0))</f>
        <v>0</v>
      </c>
      <c r="AU142" s="1">
        <f>IF(AND($G$12&lt;ABS($Q142),$G$12&gt;ABS($Q141)),1,0)</f>
        <v>0</v>
      </c>
      <c r="AV142" s="3">
        <f>MIN(IF(AU142=1,($S142-$S141)/(ABS($Q142)-ABS($Q141))*($G$12-ABS($Q141))+$S141,0),$D$7)</f>
        <v>0</v>
      </c>
      <c r="AW142" s="1">
        <f>IF(ABS($Q142)&lt;$G$13,$AA142,IF(ABS($Q141)&lt;$G$13,($G$13-ABS($Q141))*($Z141+$Z142)*0.5*($D$27+$D$28)*$D$5*1000,0))</f>
        <v>0</v>
      </c>
      <c r="AX142" s="1">
        <f>IF(AND($G$13&lt;ABS($Q142),$G$13&gt;ABS($Q141)),1,0)</f>
        <v>0</v>
      </c>
      <c r="AY142" s="3">
        <f>MIN(IF(AX142=1,($S142-$S141)/(ABS($Q142)-ABS($Q141))*($G$13-ABS($Q141))+$S141,0),$D$7)</f>
        <v>0</v>
      </c>
      <c r="AZ142" s="1">
        <f>IF(ABS($Q142)&lt;$G$14,$AA142,IF(ABS($Q141)&lt;$G$14,($G$14-ABS($Q141))*($Z141+$Z142)*0.5*($D$27+$D$28)*$D$5*1000,0))</f>
        <v>0</v>
      </c>
      <c r="BA142" s="1">
        <f>IF(AND($G$14&lt;ABS($Q142),$G$14&gt;ABS($Q141)),1,0)</f>
        <v>0</v>
      </c>
      <c r="BB142" s="3">
        <f>MIN(IF(BA142=1,($S142-$S141)/(ABS($Q142)-ABS($Q141))*($G$14-ABS($Q141))+$S141,0),$D$7)</f>
        <v>0</v>
      </c>
      <c r="BC142" s="1">
        <f>IF(ABS($Q142)&lt;G$15,$AA142,IF(ABS($Q141)&lt;G$15,(G$15-ABS($Q141))*($Z141+$Z142)*0.5*($D$27+$D$28)*$D$5*1000,0))</f>
        <v>0</v>
      </c>
      <c r="BD142" s="1">
        <f>IF(AND(G$15&lt;ABS($Q142),G$15&gt;ABS($Q141)),1,0)</f>
        <v>0</v>
      </c>
      <c r="BE142" s="3">
        <f>MIN(IF(BD142=1,($S142-$S141)/(ABS($Q142)-ABS($Q141))*(G$15-ABS($Q141))+$S141,0),$D$7)</f>
        <v>0</v>
      </c>
      <c r="BF142" s="1">
        <f>IF(ABS($Q142)&lt;G$16,$AA142,IF(ABS($Q141)&lt;G$16,(G$16-ABS($Q141))*($Z141+$Z142)*0.5*($D$27+$D$28)*$D$5*1000,0))</f>
        <v>0</v>
      </c>
      <c r="BG142" s="1">
        <f>IF(AND(G$16&lt;ABS($Q142),G$16&gt;ABS($Q141)),1,0)</f>
        <v>0</v>
      </c>
      <c r="BH142" s="3">
        <f>MIN(IF(BG142=1,($S142-$S141)/(ABS($Q142)-ABS($Q141))*(G$16-ABS($Q141))+$S141,0),$D$7)</f>
        <v>0</v>
      </c>
      <c r="BI142" s="1">
        <f>IF(ABS($Q142)&lt;G$17,$AA142,IF(ABS($Q141)&lt;G$17,(G$17-ABS($Q141))*($Z141+$Z142)*0.5*($D$27+$D$28)*$D$5*1000,0))</f>
        <v>0</v>
      </c>
      <c r="BJ142" s="1">
        <f>IF(AND(G$17&lt;ABS($Q142),G$17&gt;ABS($Q141)),1,0)</f>
        <v>0</v>
      </c>
      <c r="BK142" s="3">
        <f>MIN(IF(BJ142=1,($S142-$S141)/(ABS($Q142)-ABS($Q141))*(G$17-ABS($Q141))+$S141,0),$D$7)</f>
        <v>0</v>
      </c>
      <c r="BL142" s="1">
        <f>IF(ABS($Q142)&lt;G$18,$AA142,IF(ABS($Q141)&lt;G$18,(G$18-ABS($Q141))*($Z141+$Z142)*0.5*($D$27+$D$28)*$D$5*1000,0))</f>
        <v>0</v>
      </c>
      <c r="BM142" s="1">
        <f>IF(AND(G$18&lt;ABS($Q142),G$18&gt;ABS($Q141)),1,0)</f>
        <v>0</v>
      </c>
      <c r="BN142" s="3">
        <f>MIN(IF(BM142=1,($S142-$S141)/(ABS($Q142)-ABS($Q141))*(G$18-ABS($Q141))+$S141,0),$D$7)</f>
        <v>0</v>
      </c>
      <c r="BO142" s="1">
        <f>IF(ABS($Q142)&lt;G$19,$AA142,IF(ABS($Q141)&lt;G$19,(G$19-ABS($Q141))*($Z141+$Z142)*0.5*($D$27+$D$28)*$D$5*1000,0))</f>
        <v>0</v>
      </c>
      <c r="BP142" s="1">
        <f>IF(AND(G$19&lt;ABS($Q142),G$19&gt;ABS($Q141)),1,0)</f>
        <v>0</v>
      </c>
      <c r="BQ142" s="3">
        <f>MIN(IF(BP142=1,($S142-$S141)/(ABS($Q142)-ABS($Q141))*(G$19-ABS($Q141))+$S141,0),$D$7)</f>
        <v>0</v>
      </c>
      <c r="BR142" s="1">
        <f>IF(ABS($Q142)&lt;G$20,$AA142,IF(ABS($Q141)&lt;G$20,(G$20-ABS($Q141))*($Z141+$Z142)*0.5*($D$27+$D$28)*$D$5*1000,0))</f>
        <v>0</v>
      </c>
      <c r="BS142" s="1">
        <f>IF(AND(G$20&lt;ABS($Q142),G$20&gt;ABS($Q141)),1,0)</f>
        <v>0</v>
      </c>
      <c r="BT142" s="3">
        <f>MIN(IF(BS142=1,($S142-$S141)/(ABS($Q142)-ABS($Q141))*(G$20-ABS($Q141))+$S141,0),$D$7)</f>
        <v>0</v>
      </c>
      <c r="BU142" s="1">
        <f>IF(ABS($Q142)&lt;G$21,$AA142,IF(ABS($Q141)&lt;G$21,(G$21-ABS($Q141))*($Z141+$Z142)*0.5*($D$27+$D$28)*$D$5*1000,0))</f>
        <v>0</v>
      </c>
      <c r="BV142" s="1">
        <f>IF(AND(G$21&lt;ABS($Q142),G$21&gt;ABS($Q141)),1,0)</f>
        <v>0</v>
      </c>
      <c r="BW142" s="3">
        <f>MIN(IF(BV142=1,($S142-$S141)/(ABS($Q142)-ABS($Q141))*(G$21-ABS($Q141))+$S141,0),$D$7)</f>
        <v>0</v>
      </c>
      <c r="BX142" s="1">
        <f>IF(ABS($Q142)&lt;G$22,$AA142,IF(ABS($Q141)&lt;G$22,(G$22-ABS($Q141))*($Z141+$Z142)*0.5*($D$27+$D$28)*$D$5*1000,0))</f>
        <v>0</v>
      </c>
      <c r="BY142" s="1">
        <f>IF(AND(G$22&lt;ABS($Q142),G$22&gt;ABS($Q141)),1,0)</f>
        <v>0</v>
      </c>
      <c r="BZ142" s="3">
        <f>MIN(IF(BY142=1,($S142-$S141)/(ABS($Q142)-ABS($Q141))*(G$22-ABS($Q141))+$S141,0),$D$7)</f>
        <v>0</v>
      </c>
      <c r="CA142" s="1">
        <f>IF(ABS($Q142)&lt;G$23,$AA142,IF(ABS($Q141)&lt;G$23,(G$23-ABS($Q141))*($Z141+$Z142)*0.5*($D$27+$D$28)*$D$5*1000,0))</f>
        <v>0</v>
      </c>
      <c r="CB142" s="1">
        <f>IF(AND(G$23&lt;ABS($Q142),G$23&gt;ABS($Q141)),1,0)</f>
        <v>0</v>
      </c>
      <c r="CC142" s="3">
        <f>MIN(IF(CB142=1,($S142-$S141)/(ABS($Q142)-ABS($Q141))*(G$23-ABS($Q141))+$S141,0),$D$7)</f>
        <v>0</v>
      </c>
      <c r="CD142" s="1">
        <f>IF(ABS($Q142)&lt;G$24,$AA142,IF(ABS($Q141)&lt;G$24,(G$24-ABS($Q141))*($Z141+$Z142)*0.5*($D$27+$D$28)*$D$5*1000,0))</f>
        <v>0</v>
      </c>
      <c r="CE142" s="1">
        <f>IF(AND(G$24&lt;ABS($Q142),G$24&gt;ABS($Q141)),1,0)</f>
        <v>0</v>
      </c>
      <c r="CF142" s="3">
        <f>MIN(IF(CE142=1,($S142-$S141)/(ABS($Q142)-ABS($Q141))*(G$24-ABS($Q141))+$S141,0),$D$7)</f>
        <v>0</v>
      </c>
      <c r="CG142" s="1">
        <f>IF(ABS($Q142)&lt;G$25,$AA142,IF(ABS($Q141)&lt;G$25,(G$25-ABS($Q141))*($Z141+$Z142)*0.5*($D$27+$D$28)*$D$5*1000,0))</f>
        <v>0</v>
      </c>
      <c r="CH142" s="1">
        <f>IF(AND(G$25&lt;ABS($Q142),G$25&gt;ABS($Q141)),1,0)</f>
        <v>0</v>
      </c>
      <c r="CI142" s="3">
        <f>MIN(IF(CH142=1,($S142-$S141)/(ABS($Q142)-ABS($Q141))*(G$25-ABS($Q141))+$S141,0),$D$7)</f>
        <v>0</v>
      </c>
      <c r="CJ142" s="1">
        <f>IF(ABS($Q142)&lt;G$26,$AA142,IF(ABS($Q141)&lt;G$26,(G$26-ABS($Q141))*($Z141+$Z142)*0.5*($D$27+$D$28)*$D$5*1000,0))</f>
        <v>0</v>
      </c>
      <c r="CK142" s="1">
        <f>IF(AND(G$26&lt;ABS($Q142),G$26&gt;ABS($Q141)),1,0)</f>
        <v>0</v>
      </c>
      <c r="CL142" s="3">
        <f>MIN(IF(CK142=1,($S142-$S141)/(ABS($Q142)-ABS($Q141))*(G$26-ABS($Q141))+$S141,0),$D$7)</f>
        <v>0</v>
      </c>
      <c r="CM142" s="1">
        <f>IF(ABS($Q142)&lt;G$27,$AA142,IF(ABS($Q141)&lt;G$27,(G$27-ABS($Q141))*($Z141+$Z142)*0.5*($D$27+$D$28)*$D$5*1000,0))</f>
        <v>0</v>
      </c>
      <c r="CN142" s="1">
        <f>IF(AND(G$27&lt;ABS($Q142),G$27&gt;ABS($Q141)),1,0)</f>
        <v>0</v>
      </c>
      <c r="CO142" s="3">
        <f>MIN(IF(CN142=1,($S142-$S141)/(ABS($Q142)-ABS($Q141))*(G$27-ABS($Q141))+$S141,0),$D$7)</f>
        <v>0</v>
      </c>
      <c r="CP142" s="1">
        <f>IF(ABS($Q142)&lt;G$28,$AA142,IF(ABS($Q141)&lt;G$28,(G$28-ABS($Q141))*($Z141+$Z142)*0.5*($D$27+$D$28)*$D$5*1000,0))</f>
        <v>0</v>
      </c>
      <c r="CQ142" s="1">
        <f>IF(AND(G$28&lt;ABS($Q142),G$28&gt;ABS($Q141)),1,0)</f>
        <v>0</v>
      </c>
      <c r="CR142" s="3">
        <f>MIN(IF(CQ142=1,($S142-$S141)/(ABS($Q142)-ABS($Q141))*(G$28-ABS($Q141))+$S141,0),$D$7)</f>
        <v>0</v>
      </c>
      <c r="CS142" s="1">
        <f>IF(ABS($Q142)&lt;G$29,$AA142,IF(ABS($Q141)&lt;G$29,(G$29-ABS($Q141))*($Z141+$Z142)*0.5*($D$27+$D$28)*$D$5*1000,0))</f>
        <v>0</v>
      </c>
      <c r="CT142" s="1">
        <f>IF(AND(G$29&lt;ABS($Q142),G$29&gt;ABS($Q141)),1,0)</f>
        <v>0</v>
      </c>
      <c r="CU142" s="3">
        <f>MIN(IF(CT142=1,($S142-$S141)/(ABS($Q142)-ABS($Q141))*(G$29-ABS($Q141))+$S141,0),$D$7)</f>
        <v>0</v>
      </c>
      <c r="CV142" s="1">
        <f>IF(ABS($Q142)&lt;G$30,$AA142,IF(ABS($Q141)&lt;G$30,(G$30-ABS($Q141))*($Z141+$Z142)*0.5*($D$27+$D$28)*$D$5*1000,0))</f>
        <v>0</v>
      </c>
      <c r="CW142" s="1">
        <f>IF(AND(G$30&lt;ABS($Q142),G$30&gt;ABS($Q141)),1,0)</f>
        <v>0</v>
      </c>
      <c r="CX142" s="3">
        <f>MIN(IF(CW142=1,($S142-$S141)/(ABS($Q142)-ABS($Q141))*(G$30-ABS($Q141))+$S141,0),$D$7)</f>
        <v>0</v>
      </c>
      <c r="CY142" s="1">
        <f>IF(ABS($Q142)&lt;G$31,$AA142,IF(ABS($Q141)&lt;G$31,(G$31-ABS($Q141))*($Z141+$Z142)*0.5*($D$27+$D$28)*$D$5*1000,0))</f>
        <v>0</v>
      </c>
      <c r="CZ142" s="1">
        <f>IF(AND(G$31&lt;ABS($Q142),G$31&gt;ABS($Q141)),1,0)</f>
        <v>0</v>
      </c>
      <c r="DA142" s="3">
        <f>MIN(IF(CZ142=1,($S142-$S141)/(ABS($Q142)-ABS($Q141))*(G$31-ABS($Q141))+$S141,0),$D$7)</f>
        <v>0</v>
      </c>
      <c r="DB142" s="1">
        <f>IF(ABS($Q142)&lt;G$32,$AA142,IF(ABS($Q141)&lt;G$32,(G$32-ABS($Q141))*($Z141+$Z142)*0.5*($D$27+$D$28)*$D$5*1000,0))</f>
        <v>0</v>
      </c>
      <c r="DC142" s="1">
        <f>IF(AND(G$32&lt;ABS($Q142),G$32&gt;ABS($Q141)),1,0)</f>
        <v>0</v>
      </c>
      <c r="DD142" s="3">
        <f>MIN(IF(DC142=1,($S142-$S141)/(ABS($Q142)-ABS($Q141))*(G$32-ABS($Q141))+$S141,0),$D$7)</f>
        <v>0</v>
      </c>
      <c r="DE142" s="1">
        <f>IF(ABS($Q142)&lt;G$33,$AA142,IF(ABS($Q141)&lt;G$33,(G$33-ABS($Q141))*($Z141+$Z142)*0.5*($D$27+$D$28)*$D$5*1000,0))</f>
        <v>0</v>
      </c>
      <c r="DF142" s="1">
        <f>IF(AND(G$33&lt;ABS($Q142),G$33&gt;ABS($Q141)),1,0)</f>
        <v>0</v>
      </c>
      <c r="DG142" s="3">
        <f>MIN(IF(DF142=1,($S142-$S141)/(ABS($Q142)-ABS($Q141))*(G$33-ABS($Q141))+$S141,0),$D$7)</f>
        <v>0</v>
      </c>
      <c r="DH142" s="1">
        <f>IF(ABS($Q142)&lt;G$34,$AA142,IF(ABS($Q141)&lt;G$34,(G$34-ABS($Q141))*($Z141+$Z142)*0.5*($D$27+$D$28)*$D$5*1000,0))</f>
        <v>0</v>
      </c>
      <c r="DI142" s="1">
        <f>IF(AND(G$34&lt;ABS($Q142),G$34&gt;ABS($Q141)),1,0)</f>
        <v>0</v>
      </c>
      <c r="DJ142" s="3">
        <f>MIN(IF(DI142=1,($S142-$S141)/(ABS($Q142)-ABS($Q141))*(G$34-ABS($Q141))+$S141,0),$D$7)</f>
        <v>0</v>
      </c>
      <c r="DK142" s="1">
        <f>IF(ABS($Q142)&lt;G$35,$AA142,IF(ABS($Q141)&lt;G$35,(G$35-ABS($Q141))*($Z141+$Z142)*0.5*($D$27+$D$28)*$D$5*1000,0))</f>
        <v>0</v>
      </c>
      <c r="DL142" s="1">
        <f>IF(AND(G$35&lt;ABS($Q142),G$35&gt;ABS($Q141)),1,0)</f>
        <v>0</v>
      </c>
      <c r="DM142" s="3">
        <f>MIN(IF(DL142=1,($S142-$S141)/(ABS($Q142)-ABS($Q141))*(G$35-ABS($Q141))+$S141,0),$D$7)</f>
        <v>0</v>
      </c>
      <c r="DN142" s="1">
        <f>IF(ABS($Q142)&lt;G$36,$AA142,IF(ABS($Q141)&lt;G$36,(G$36-ABS($Q141))*($Z141+$Z142)*0.5*($D$27+$D$28)*$D$5*1000,0))</f>
        <v>0</v>
      </c>
      <c r="DO142" s="1">
        <f>IF(AND(G$36&lt;ABS($Q142),G$36&gt;ABS($Q141)),1,0)</f>
        <v>0</v>
      </c>
      <c r="DP142" s="3">
        <f>MIN(IF(DO142=1,($S142-$S141)/(ABS($Q142)-ABS($Q141))*(G$36-ABS($Q141))+$S141,0),$D$7)</f>
        <v>0</v>
      </c>
      <c r="DQ142" s="1">
        <f>IF(ABS($Q142)&lt;G$37,$AA142,IF(ABS($Q141)&lt;G$37,(G$37-ABS($Q141))*($Z141+$Z142)*0.5*($D$27+$D$28)*$D$5*1000,0))</f>
        <v>0</v>
      </c>
      <c r="DR142" s="1">
        <f>IF(AND(G$37&lt;ABS($Q142),G$37&gt;ABS($Q141)),1,0)</f>
        <v>0</v>
      </c>
      <c r="DS142" s="3">
        <f>MIN(IF(DR142=1,($S142-$S141)/(ABS($Q142)-ABS($Q141))*(G$37-ABS($Q141))+$S141,0),$D$7)</f>
        <v>0</v>
      </c>
      <c r="DT142" s="1">
        <f>IF(ABS($Q142)&lt;G$38,$AA142,IF(ABS($Q141)&lt;G$38,(G$38-ABS($Q141))*($Z141+$Z142)*0.5*($D$27+$D$28)*$D$5*1000,0))</f>
        <v>0</v>
      </c>
      <c r="DU142" s="1">
        <f>IF(AND(G$38&lt;ABS($Q142),G$38&gt;ABS($Q141)),1,0)</f>
        <v>0</v>
      </c>
      <c r="DV142" s="3">
        <f>MIN(IF(DU142=1,($S142-$S141)/(ABS($Q142)-ABS($Q141))*(G$38-ABS($Q141))+$S141,0),$D$7)</f>
        <v>0</v>
      </c>
      <c r="DW142" s="1">
        <f>IF(ABS($Q142)&lt;G$39,$AA142,IF(ABS($Q141)&lt;G$39,(G$39-ABS($Q141))*($Z141+$Z142)*0.5*($D$27+$D$28)*$D$5*1000,0))</f>
        <v>0</v>
      </c>
      <c r="DX142" s="1">
        <f>IF(AND(G$39&lt;ABS($Q142),G$39&gt;ABS($Q141)),1,0)</f>
        <v>0</v>
      </c>
      <c r="DY142" s="3">
        <f>MIN(IF(DX142=1,($S142-$S141)/(ABS($Q142)-ABS($Q141))*(G$39-ABS($Q141))+$S141,0),$D$7)</f>
        <v>0</v>
      </c>
      <c r="DZ142" s="1">
        <f>IF(ABS($Q142)&lt;G$40,$AA142,IF(ABS($Q141)&lt;G$40,(G$40-ABS($Q141))*($Z141+$Z142)*0.5*($D$27+$D$28)*$D$5*1000,0))</f>
        <v>0</v>
      </c>
      <c r="EA142" s="1">
        <f>IF(AND(G$40&lt;ABS($Q142),G$40&gt;ABS($Q141)),1,0)</f>
        <v>0</v>
      </c>
      <c r="EB142" s="3">
        <f>MIN(IF(EA142=1,($S142-$S141)/(ABS($Q142)-ABS($Q141))*(G$40-ABS($Q141))+$S141,0),$D$7)</f>
        <v>0</v>
      </c>
      <c r="EC142" s="1">
        <f>IF(ABS($Q142)&lt;G$41,$AA142,IF(ABS($Q141)&lt;G$41,(G$41-ABS($Q141))*($Z141+$Z142)*0.5*($D$27+$D$28)*$D$5*1000,0))</f>
        <v>0</v>
      </c>
      <c r="ED142" s="1">
        <f>IF(AND(G$41&lt;ABS($Q142),G$41&gt;ABS($Q141)),1,0)</f>
        <v>0</v>
      </c>
      <c r="EE142" s="3">
        <f>MIN(IF(ED142=1,($S142-$S141)/(ABS($Q142)-ABS($Q141))*(G$41-ABS($Q141))+$S141,0),$D$7)</f>
        <v>0</v>
      </c>
      <c r="EF142" s="1">
        <f>IF(ABS($Q142)&lt;G$42,$AA142,IF(ABS($Q141)&lt;G$42,(G$42-ABS($Q141))*($Z141+$Z142)*0.5*($D$27+$D$28)*$D$5*1000,0))</f>
        <v>0</v>
      </c>
      <c r="EG142" s="1">
        <f>IF(AND(G$42&lt;ABS($Q142),G$42&gt;ABS($Q141)),1,0)</f>
        <v>0</v>
      </c>
      <c r="EH142" s="3">
        <f>MIN(IF(EG142=1,($S142-$S141)/(ABS($Q142)-ABS($Q141))*(G$42-ABS($Q141))+$S141,0),$D$7)</f>
        <v>0</v>
      </c>
      <c r="EI142" s="1">
        <f>IF(ABS($Q142)&lt;G$43,$AA142,IF(ABS($Q141)&lt;G$43,(G$43-ABS($Q141))*($Z141+$Z142)*0.5*($D$27+$D$28)*$D$5*1000,0))</f>
        <v>0</v>
      </c>
      <c r="EJ142" s="1">
        <f>IF(AND(G$43&lt;ABS($Q142),G$43&gt;ABS($Q141)),1,0)</f>
        <v>0</v>
      </c>
      <c r="EK142" s="3">
        <f>MIN(IF(EJ142=1,($S142-$S141)/(ABS($Q142)-ABS($Q141))*(G$43-ABS($Q141))+$S141,0),$D$7)</f>
        <v>0</v>
      </c>
      <c r="EL142" s="1">
        <f>IF(ABS($Q142)&lt;G$44,$AA142,IF(ABS($Q141)&lt;G$44,(G$44-ABS($Q141))*($Z141+$Z142)*0.5*($D$27+$D$28)*$D$5*1000,0))</f>
        <v>0</v>
      </c>
      <c r="EM142" s="1">
        <f>IF(AND(G$44&lt;ABS($Q142),G$44&gt;ABS($Q141)),1,0)</f>
        <v>0</v>
      </c>
      <c r="EN142" s="3">
        <f>MIN(IF(EM142=1,($S142-$S141)/(ABS($Q142)-ABS($Q141))*(G$44-ABS($Q141))+$S141,0),$D$7)</f>
        <v>0</v>
      </c>
      <c r="EO142" s="1">
        <f>IF(ABS($Q142)&lt;G$45,$AA142,IF(ABS($Q141)&lt;G$45,(G$45-ABS($Q141))*($Z141+$Z142)*0.5*($D$27+$D$28)*$D$5*1000,0))</f>
        <v>0</v>
      </c>
      <c r="EP142" s="1">
        <f>IF(AND(G$45&lt;ABS($Q142),G$45&gt;ABS($Q141)),1,0)</f>
        <v>0</v>
      </c>
      <c r="EQ142" s="3">
        <f>MIN(IF(EP142=1,($S142-$S141)/(ABS($Q142)-ABS($Q141))*(G$45-ABS($Q141))+$S141,0),$D$7)</f>
        <v>0</v>
      </c>
      <c r="ER142" s="1">
        <f>IF(ABS($Q142)&lt;G$46,$AA142,IF(ABS($Q141)&lt;G$46,(G$46-ABS($Q141))*($Z141+$Z142)*0.5*($D$27+$D$28)*$D$5*1000,0))</f>
        <v>0</v>
      </c>
      <c r="ES142" s="1">
        <f>IF(AND(G$46&lt;ABS($Q142),G$46&gt;ABS($Q141)),1,0)</f>
        <v>0</v>
      </c>
      <c r="ET142" s="3">
        <f>MIN(IF(ES142=1,($S142-$S141)/(ABS($Q142)-ABS($Q141))*(G$46-ABS($Q141))+$S141,0),$D$7)</f>
        <v>0</v>
      </c>
      <c r="EU142" s="1">
        <f>IF(ABS($Q142)&lt;G$47,$AA142,IF(ABS($Q141)&lt;G$47,(G$47-ABS($Q141))*($Z141+$Z142)*0.5*($D$27+$D$28)*$D$5*1000,0))</f>
        <v>0</v>
      </c>
      <c r="EV142" s="1">
        <f>IF(AND(G$47&lt;ABS($Q142),G$47&gt;ABS($Q141)),1,0)</f>
        <v>0</v>
      </c>
      <c r="EW142" s="3">
        <f>MIN(IF(EV142=1,($S142-$S141)/(ABS($Q142)-ABS($Q141))*(G$47-ABS($Q141))+$S141,0),$D$7)</f>
        <v>0</v>
      </c>
      <c r="EX142" s="1">
        <f>IF(ABS($Q142)&lt;G$48,$AA142,IF(ABS($Q141)&lt;G$48,(G$48-ABS($Q141))*($Z141+$Z142)*0.5*($D$27+$D$28)*$D$5*1000,0))</f>
        <v>0</v>
      </c>
      <c r="EY142" s="1">
        <f>IF(AND(G$48&lt;ABS($Q142),G$48&gt;ABS($Q141)),1,0)</f>
        <v>0</v>
      </c>
      <c r="EZ142" s="3">
        <f>MIN(IF(EY142=1,($S142-$S141)/(ABS($Q142)-ABS($Q141))*(G$48-ABS($Q141))+$S141,0),$D$7)</f>
        <v>0</v>
      </c>
      <c r="FA142" s="1">
        <f>IF(ABS($Q142)&lt;G$49,$AA142,IF(ABS($Q141)&lt;G$49,(G$49-ABS($Q141))*($Z141+$Z142)*0.5*($D$27+$D$28)*$D$5*1000,0))</f>
        <v>0</v>
      </c>
      <c r="FB142" s="1">
        <f>IF(AND(G$49&lt;ABS($Q142),G$49&gt;ABS($Q141)),1,0)</f>
        <v>0</v>
      </c>
      <c r="FC142" s="3">
        <f>MIN(IF(FB142=1,($S142-$S141)/(ABS($Q142)-ABS($Q141))*(G$49-ABS($Q141))+$S141,0),$D$7)</f>
        <v>0</v>
      </c>
      <c r="FD142" s="1">
        <f>IF(ABS($Q142)&lt;G$50,$AA142,IF(ABS($Q141)&lt;G$50,(G$50-ABS($Q141))*($Z141+$Z142)*0.5*($D$27+$D$28)*$D$5*1000,0))</f>
        <v>0</v>
      </c>
      <c r="FE142" s="1">
        <f>IF(AND(G$50&lt;ABS($Q142),G$50&gt;ABS($Q141)),1,0)</f>
        <v>0</v>
      </c>
      <c r="FF142" s="3">
        <f>MIN(IF(FE142=1,($S142-$S141)/(ABS($Q142)-ABS($Q141))*(G$50-ABS($Q141))+$S141,0),$D$7)</f>
        <v>0</v>
      </c>
      <c r="FG142" s="1">
        <f>IF(ABS($Q142)&lt;G$51,$AA142,IF(ABS($Q141)&lt;G$51,(G$51-ABS($Q141))*($Z141+$Z142)*0.5*($D$27+$D$28)*$D$5*1000,0))</f>
        <v>0</v>
      </c>
      <c r="FH142" s="1">
        <f>IF(AND(G$51&lt;ABS($Q142),G$51&gt;ABS($Q141)),1,0)</f>
        <v>0</v>
      </c>
      <c r="FI142" s="3">
        <f>MIN(IF(FH142=1,($S142-$S141)/(ABS($Q142)-ABS($Q141))*(G$51-ABS($Q141))+$S141,0),$D$7)</f>
        <v>0</v>
      </c>
      <c r="FJ142" s="1">
        <f>IF(ABS($Q142)&lt;G$52,$AA142,IF(ABS($Q141)&lt;G$52,(G$52-ABS($Q141))*($Z141+$Z142)*0.5*($D$27+$D$28)*$D$5*1000,0))</f>
        <v>0</v>
      </c>
      <c r="FK142" s="1">
        <f>IF(AND(G$52&lt;ABS($Q142),G$52&gt;ABS($Q141)),1,0)</f>
        <v>0</v>
      </c>
      <c r="FL142" s="3">
        <f>MIN(IF(FK142=1,($S142-$S141)/(ABS($Q142)-ABS($Q141))*(G$52-ABS($Q141))+$S141,0),$D$7)</f>
        <v>0</v>
      </c>
      <c r="FM142" s="1">
        <f>IF(ABS($Q142)&lt;G$53,$AA142,IF(ABS($Q141)&lt;G$53,(G$53-ABS($Q141))*($Z141+$Z142)*0.5*($D$27+$D$28)*$D$5*1000,0))</f>
        <v>0</v>
      </c>
      <c r="FN142" s="1">
        <f>IF(AND(G$53&lt;ABS($Q142),G$53&gt;ABS($Q141)),1,0)</f>
        <v>0</v>
      </c>
      <c r="FO142" s="3">
        <f>MIN(IF(FN142=1,($S142-$S141)/(ABS($Q142)-ABS($Q141))*(G$53-ABS($Q141))+$S141,0),$D$7)</f>
        <v>0</v>
      </c>
      <c r="FP142" s="1">
        <f>IF(ABS($Q142)&lt;G$54,$AA142,IF(ABS($Q141)&lt;G$54,(G$54-ABS($Q141))*($Z141+$Z142)*0.5*($D$27+$D$28)*$D$5*1000,0))</f>
        <v>0</v>
      </c>
      <c r="FQ142" s="1">
        <f>IF(AND(G$54&lt;ABS($Q142),G$54&gt;ABS($Q141)),1,0)</f>
        <v>0</v>
      </c>
      <c r="FR142" s="3">
        <f>MIN(IF(FQ142=1,($S142-$S141)/(ABS($Q142)-ABS($Q141))*(G$54-ABS($Q141))+$S141,0),$D$7)</f>
        <v>0</v>
      </c>
      <c r="FS142" s="1">
        <f>IF(ABS($Q142)&lt;G$55,$AA142,IF(ABS($Q141)&lt;G$55,(G$55-ABS($Q141))*($Z141+$Z142)*0.5*($D$27+$D$28)*$D$5*1000,0))</f>
        <v>0</v>
      </c>
      <c r="FT142" s="1">
        <f>IF(AND(G$55&lt;ABS($Q142),G$55&gt;ABS($Q141)),1,0)</f>
        <v>0</v>
      </c>
      <c r="FU142" s="3">
        <f>MIN(IF(FT142=1,($S142-$S141)/(ABS($Q142)-ABS($Q141))*(G$55-ABS($Q141))+$S141,0),$D$7)</f>
        <v>0</v>
      </c>
      <c r="FV142" s="1" t="e">
        <f>IF(ABS($Q142)&lt;#REF!,$AA142,IF(ABS($Q141)&lt;#REF!,(#REF!-ABS($Q141))*($Z141+$Z142)*0.5*($D$27+$D$28)*$D$5*1000,0))</f>
        <v>#REF!</v>
      </c>
      <c r="FW142" s="1" t="e">
        <f>IF(AND(#REF!&lt;ABS($Q142),#REF!&gt;ABS($Q141)),1,0)</f>
        <v>#REF!</v>
      </c>
      <c r="FX142" s="3" t="e">
        <f>MIN(IF(FW142=1,($S142-$S141)/(ABS($Q142)-ABS($Q141))*(#REF!-ABS($Q141))+$S141,0),$D$7)</f>
        <v>#REF!</v>
      </c>
    </row>
    <row r="143" spans="1:180" x14ac:dyDescent="0.35">
      <c r="A143" s="4"/>
      <c r="B143" s="4"/>
      <c r="C143" s="4"/>
      <c r="D143" s="4"/>
      <c r="E143" s="4"/>
      <c r="F143" s="4"/>
      <c r="G143" s="23"/>
      <c r="H143" s="23"/>
      <c r="I143" s="23"/>
      <c r="J143" s="23"/>
      <c r="K143" s="23"/>
      <c r="L143" s="36"/>
      <c r="M143" s="23"/>
      <c r="N143" s="23"/>
      <c r="O143" s="23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3">
        <f t="shared" si="8"/>
        <v>0.2</v>
      </c>
      <c r="AA143" s="3"/>
      <c r="AB143" s="1"/>
      <c r="AC143" s="2"/>
      <c r="AD143" s="2"/>
      <c r="AE143" s="1"/>
      <c r="AF143" s="2"/>
      <c r="AG143" s="2"/>
      <c r="AH143" s="1"/>
      <c r="AI143" s="2"/>
      <c r="AJ143" s="2"/>
      <c r="AK143" s="1"/>
      <c r="AL143" s="2"/>
      <c r="AM143" s="2"/>
      <c r="AN143" s="1"/>
      <c r="AO143" s="2"/>
      <c r="AP143" s="2"/>
      <c r="AQ143" s="1"/>
      <c r="AR143" s="2"/>
      <c r="AS143" s="2"/>
      <c r="AT143" s="1"/>
      <c r="AU143" s="2"/>
      <c r="AV143" s="2"/>
      <c r="AW143" s="1"/>
      <c r="AX143" s="2"/>
      <c r="AY143" s="2"/>
      <c r="AZ143" s="1"/>
      <c r="BA143" s="2"/>
      <c r="BB143" s="2"/>
      <c r="BC143" s="1"/>
      <c r="BD143" s="2"/>
      <c r="BE143" s="2"/>
      <c r="BF143" s="1"/>
      <c r="BG143" s="2"/>
      <c r="BH143" s="2"/>
      <c r="BI143" s="1"/>
      <c r="BJ143" s="2"/>
      <c r="BK143" s="2"/>
      <c r="BL143" s="1"/>
      <c r="BM143" s="2"/>
      <c r="BN143" s="2"/>
      <c r="BO143" s="1"/>
      <c r="BP143" s="2"/>
      <c r="BQ143" s="2"/>
      <c r="BR143" s="1"/>
      <c r="BS143" s="2"/>
      <c r="BT143" s="2"/>
      <c r="BU143" s="1"/>
      <c r="BV143" s="2"/>
      <c r="BW143" s="2"/>
      <c r="BX143" s="1"/>
      <c r="BY143" s="2"/>
      <c r="BZ143" s="2"/>
      <c r="CA143" s="1"/>
      <c r="CB143" s="2"/>
      <c r="CC143" s="2"/>
      <c r="CD143" s="1"/>
      <c r="CE143" s="2"/>
      <c r="CF143" s="2"/>
      <c r="CG143" s="1"/>
      <c r="CH143" s="2"/>
      <c r="CI143" s="2"/>
      <c r="CJ143" s="1"/>
      <c r="CK143" s="2"/>
      <c r="CL143" s="2"/>
      <c r="CM143" s="1"/>
      <c r="CN143" s="2"/>
      <c r="CO143" s="2"/>
      <c r="CP143" s="1"/>
      <c r="CQ143" s="2"/>
      <c r="CR143" s="2"/>
      <c r="CS143" s="1"/>
      <c r="CT143" s="2"/>
      <c r="CU143" s="2"/>
      <c r="CV143" s="1"/>
      <c r="CW143" s="2"/>
      <c r="CX143" s="2"/>
      <c r="CY143" s="1"/>
      <c r="CZ143" s="2"/>
      <c r="DA143" s="2"/>
      <c r="DB143" s="1"/>
      <c r="DC143" s="2"/>
      <c r="DD143" s="2"/>
      <c r="DE143" s="1"/>
      <c r="DF143" s="2"/>
      <c r="DG143" s="2"/>
      <c r="DH143" s="1"/>
      <c r="DI143" s="2"/>
      <c r="DJ143" s="2"/>
      <c r="DK143" s="1"/>
      <c r="DL143" s="2"/>
      <c r="DM143" s="2"/>
      <c r="DN143" s="1"/>
      <c r="DO143" s="2"/>
      <c r="DP143" s="2"/>
      <c r="DQ143" s="1"/>
      <c r="DR143" s="2"/>
      <c r="DS143" s="2"/>
      <c r="DT143" s="1"/>
      <c r="DU143" s="2"/>
      <c r="DV143" s="2"/>
      <c r="DW143" s="1"/>
      <c r="DX143" s="2"/>
      <c r="DY143" s="2"/>
      <c r="DZ143" s="1"/>
      <c r="EA143" s="2"/>
      <c r="EB143" s="2"/>
      <c r="EC143" s="1"/>
      <c r="ED143" s="2"/>
      <c r="EE143" s="2"/>
      <c r="EF143" s="1"/>
      <c r="EG143" s="2"/>
      <c r="EH143" s="2"/>
      <c r="EI143" s="1"/>
      <c r="EJ143" s="2"/>
      <c r="EK143" s="2"/>
      <c r="EL143" s="1"/>
      <c r="EM143" s="2"/>
      <c r="EN143" s="2"/>
      <c r="EO143" s="1"/>
      <c r="EP143" s="2"/>
      <c r="EQ143" s="2"/>
      <c r="ER143" s="1"/>
      <c r="ES143" s="2"/>
      <c r="ET143" s="2"/>
      <c r="EU143" s="1"/>
      <c r="EV143" s="2"/>
      <c r="EW143" s="2"/>
      <c r="EX143" s="1"/>
      <c r="EY143" s="2"/>
      <c r="EZ143" s="2"/>
      <c r="FA143" s="1"/>
      <c r="FB143" s="2"/>
      <c r="FC143" s="2"/>
      <c r="FD143" s="1"/>
      <c r="FE143" s="2"/>
      <c r="FF143" s="2"/>
      <c r="FG143" s="1"/>
      <c r="FH143" s="2"/>
      <c r="FI143" s="2"/>
      <c r="FJ143" s="1"/>
      <c r="FK143" s="2"/>
      <c r="FL143" s="2"/>
      <c r="FM143" s="1"/>
      <c r="FN143" s="2"/>
      <c r="FO143" s="2"/>
      <c r="FP143" s="1"/>
      <c r="FQ143" s="2"/>
      <c r="FR143" s="2"/>
      <c r="FS143" s="1"/>
      <c r="FT143" s="2"/>
      <c r="FU143" s="2"/>
      <c r="FV143" s="1"/>
      <c r="FW143" s="2"/>
      <c r="FX143" s="2"/>
    </row>
    <row r="144" spans="1:180" x14ac:dyDescent="0.35">
      <c r="A144" s="4"/>
      <c r="B144" s="4"/>
      <c r="C144" s="4"/>
      <c r="D144" s="4"/>
      <c r="E144" s="4"/>
      <c r="F144" s="4"/>
      <c r="G144" s="23"/>
      <c r="H144" s="23"/>
      <c r="I144" s="23"/>
      <c r="J144" s="23"/>
      <c r="K144" s="23"/>
      <c r="L144" s="36"/>
      <c r="M144" s="23"/>
      <c r="N144" s="23"/>
      <c r="O144" s="23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3">
        <f t="shared" si="8"/>
        <v>0.2</v>
      </c>
      <c r="AA144" s="1">
        <f>$R143*($Z144+$Z143)*0.5*($D$27+$D$28)*1000*$D$5</f>
        <v>0</v>
      </c>
      <c r="AB144" s="1">
        <f>IF(ABS($Q144)&lt;$G$6,$AA144,IF(ABS($Q143)&lt;$G$6,($G$6-ABS($Q143))*($Z143+$Z144)*0.5*($D$27+$D$28)*$D$5*1000,0))</f>
        <v>0</v>
      </c>
      <c r="AC144" s="1">
        <f>IF(AND($G$6&lt;ABS($Q144),$G$6&gt;ABS($Q143)),1,0)</f>
        <v>0</v>
      </c>
      <c r="AD144" s="3">
        <f>MIN(IF(AC144=1,($S144-$S143)/(ABS($Q144)-ABS($Q143))*($G$6-ABS($Q143))+$S143,0),$D$7)</f>
        <v>0</v>
      </c>
      <c r="AE144" s="1">
        <f>IF(ABS($Q144)&lt;$G$7,$AA144,IF(ABS($Q143)&lt;$G$7,($G$7-ABS($Q143))*($Z143+$Z144)*0.5*($D$27+$D$28)*$D$5*1000,0))</f>
        <v>0</v>
      </c>
      <c r="AF144" s="1">
        <f>IF(AND($G$7&lt;ABS($Q144),$G$7&gt;ABS($Q143)),1,0)</f>
        <v>0</v>
      </c>
      <c r="AG144" s="3">
        <f>MIN(IF(AF144=1,($S144-$S143)/(ABS($Q144)-ABS($Q143))*($G$7-ABS($Q143))+$S143,0),$D$7)</f>
        <v>0</v>
      </c>
      <c r="AH144" s="1">
        <f>IF(ABS($Q144)&lt;$G$8,$AA144,IF(ABS($Q143)&lt;$G$8,($G$8-ABS($Q143))*($Z143+$Z144)*0.5*($D$27+$D$28)*$D$5*1000,0))</f>
        <v>0</v>
      </c>
      <c r="AI144" s="1">
        <f>IF(AND($G$8&lt;ABS($Q144),$G$8&gt;ABS($Q143)),1,0)</f>
        <v>0</v>
      </c>
      <c r="AJ144" s="3">
        <f>MIN(IF(AI144=1,($S144-$S143)/(ABS($Q144)-ABS($Q143))*($G$8-ABS($Q143))+$S143,0),$D$7)</f>
        <v>0</v>
      </c>
      <c r="AK144" s="1">
        <f>IF(ABS($Q144)&lt;$G$9,$AA144,IF(ABS($Q143)&lt;$G$9,($G$9-ABS($Q143))*($Z143+$Z144)*0.5*($D$27+$D$28)*$D$5*1000,0))</f>
        <v>0</v>
      </c>
      <c r="AL144" s="1">
        <f>IF(AND($G$9&lt;ABS($Q144),$G$9&gt;ABS($Q143)),1,0)</f>
        <v>0</v>
      </c>
      <c r="AM144" s="3">
        <f>MIN(IF(AL144=1,($S144-$S143)/(ABS($Q144)-ABS($Q143))*($G$9-ABS($Q143))+$S143,0),$D$7)</f>
        <v>0</v>
      </c>
      <c r="AN144" s="1">
        <f>IF(ABS($Q144)&lt;$G$10,$AA144,IF(ABS($Q143)&lt;$G$10,($G$10-ABS($Q143))*($Z143+$Z144)*0.5*($D$27+$D$28)*$D$5*1000,0))</f>
        <v>0</v>
      </c>
      <c r="AO144" s="1">
        <f>IF(AND($G$10&lt;ABS($Q144),$G$10&gt;ABS($Q143)),1,0)</f>
        <v>0</v>
      </c>
      <c r="AP144" s="3">
        <f>MIN(IF(AO144=1,($S144-$S143)/(ABS($Q144)-ABS($Q143))*($G$10-ABS($Q143))+$S143,0),$D$7)</f>
        <v>0</v>
      </c>
      <c r="AQ144" s="1">
        <f>IF(ABS($Q144)&lt;$G$11,$AA144,IF(ABS($Q143)&lt;$G$11,($G$11-ABS($Q143))*($Z143+$Z144)*0.5*($D$27+$D$28)*$D$5*1000,0))</f>
        <v>0</v>
      </c>
      <c r="AR144" s="1">
        <f>IF(AND($G$11&lt;ABS($Q144),$G$11&gt;ABS($Q143)),1,0)</f>
        <v>0</v>
      </c>
      <c r="AS144" s="3">
        <f>MIN(IF(AR144=1,($S144-$S143)/(ABS($Q144)-ABS($Q143))*($G$11-ABS($Q143))+$S143,0),$D$7)</f>
        <v>0</v>
      </c>
      <c r="AT144" s="1">
        <f>IF(ABS($Q144)&lt;$G$12,$AA144,IF(ABS($Q143)&lt;$G$12,($G$12-ABS($Q143))*($Z143+$Z144)*0.5*($D$27+$D$28)*$D$5*1000,0))</f>
        <v>0</v>
      </c>
      <c r="AU144" s="1">
        <f>IF(AND($G$12&lt;ABS($Q144),$G$12&gt;ABS($Q143)),1,0)</f>
        <v>0</v>
      </c>
      <c r="AV144" s="3">
        <f>MIN(IF(AU144=1,($S144-$S143)/(ABS($Q144)-ABS($Q143))*($G$12-ABS($Q143))+$S143,0),$D$7)</f>
        <v>0</v>
      </c>
      <c r="AW144" s="1">
        <f>IF(ABS($Q144)&lt;$G$13,$AA144,IF(ABS($Q143)&lt;$G$13,($G$13-ABS($Q143))*($Z143+$Z144)*0.5*($D$27+$D$28)*$D$5*1000,0))</f>
        <v>0</v>
      </c>
      <c r="AX144" s="1">
        <f>IF(AND($G$13&lt;ABS($Q144),$G$13&gt;ABS($Q143)),1,0)</f>
        <v>0</v>
      </c>
      <c r="AY144" s="3">
        <f>MIN(IF(AX144=1,($S144-$S143)/(ABS($Q144)-ABS($Q143))*($G$13-ABS($Q143))+$S143,0),$D$7)</f>
        <v>0</v>
      </c>
      <c r="AZ144" s="1">
        <f>IF(ABS($Q144)&lt;$G$14,$AA144,IF(ABS($Q143)&lt;$G$14,($G$14-ABS($Q143))*($Z143+$Z144)*0.5*($D$27+$D$28)*$D$5*1000,0))</f>
        <v>0</v>
      </c>
      <c r="BA144" s="1">
        <f>IF(AND($G$14&lt;ABS($Q144),$G$14&gt;ABS($Q143)),1,0)</f>
        <v>0</v>
      </c>
      <c r="BB144" s="3">
        <f>MIN(IF(BA144=1,($S144-$S143)/(ABS($Q144)-ABS($Q143))*($G$14-ABS($Q143))+$S143,0),$D$7)</f>
        <v>0</v>
      </c>
      <c r="BC144" s="1">
        <f>IF(ABS($Q144)&lt;G$15,$AA144,IF(ABS($Q143)&lt;G$15,(G$15-ABS($Q143))*($Z143+$Z144)*0.5*($D$27+$D$28)*$D$5*1000,0))</f>
        <v>0</v>
      </c>
      <c r="BD144" s="1">
        <f>IF(AND(G$15&lt;ABS($Q144),G$15&gt;ABS($Q143)),1,0)</f>
        <v>0</v>
      </c>
      <c r="BE144" s="3">
        <f>MIN(IF(BD144=1,($S144-$S143)/(ABS($Q144)-ABS($Q143))*(G$15-ABS($Q143))+$S143,0),$D$7)</f>
        <v>0</v>
      </c>
      <c r="BF144" s="1">
        <f>IF(ABS($Q144)&lt;G$16,$AA144,IF(ABS($Q143)&lt;G$16,(G$16-ABS($Q143))*($Z143+$Z144)*0.5*($D$27+$D$28)*$D$5*1000,0))</f>
        <v>0</v>
      </c>
      <c r="BG144" s="1">
        <f>IF(AND(G$16&lt;ABS($Q144),G$16&gt;ABS($Q143)),1,0)</f>
        <v>0</v>
      </c>
      <c r="BH144" s="3">
        <f>MIN(IF(BG144=1,($S144-$S143)/(ABS($Q144)-ABS($Q143))*(G$16-ABS($Q143))+$S143,0),$D$7)</f>
        <v>0</v>
      </c>
      <c r="BI144" s="1">
        <f>IF(ABS($Q144)&lt;G$17,$AA144,IF(ABS($Q143)&lt;G$17,(G$17-ABS($Q143))*($Z143+$Z144)*0.5*($D$27+$D$28)*$D$5*1000,0))</f>
        <v>0</v>
      </c>
      <c r="BJ144" s="1">
        <f>IF(AND(G$17&lt;ABS($Q144),G$17&gt;ABS($Q143)),1,0)</f>
        <v>0</v>
      </c>
      <c r="BK144" s="3">
        <f>MIN(IF(BJ144=1,($S144-$S143)/(ABS($Q144)-ABS($Q143))*(G$17-ABS($Q143))+$S143,0),$D$7)</f>
        <v>0</v>
      </c>
      <c r="BL144" s="1">
        <f>IF(ABS($Q144)&lt;G$18,$AA144,IF(ABS($Q143)&lt;G$18,(G$18-ABS($Q143))*($Z143+$Z144)*0.5*($D$27+$D$28)*$D$5*1000,0))</f>
        <v>0</v>
      </c>
      <c r="BM144" s="1">
        <f>IF(AND(G$18&lt;ABS($Q144),G$18&gt;ABS($Q143)),1,0)</f>
        <v>0</v>
      </c>
      <c r="BN144" s="3">
        <f>MIN(IF(BM144=1,($S144-$S143)/(ABS($Q144)-ABS($Q143))*(G$18-ABS($Q143))+$S143,0),$D$7)</f>
        <v>0</v>
      </c>
      <c r="BO144" s="1">
        <f>IF(ABS($Q144)&lt;G$19,$AA144,IF(ABS($Q143)&lt;G$19,(G$19-ABS($Q143))*($Z143+$Z144)*0.5*($D$27+$D$28)*$D$5*1000,0))</f>
        <v>0</v>
      </c>
      <c r="BP144" s="1">
        <f>IF(AND(G$19&lt;ABS($Q144),G$19&gt;ABS($Q143)),1,0)</f>
        <v>0</v>
      </c>
      <c r="BQ144" s="3">
        <f>MIN(IF(BP144=1,($S144-$S143)/(ABS($Q144)-ABS($Q143))*(G$19-ABS($Q143))+$S143,0),$D$7)</f>
        <v>0</v>
      </c>
      <c r="BR144" s="1">
        <f>IF(ABS($Q144)&lt;G$20,$AA144,IF(ABS($Q143)&lt;G$20,(G$20-ABS($Q143))*($Z143+$Z144)*0.5*($D$27+$D$28)*$D$5*1000,0))</f>
        <v>0</v>
      </c>
      <c r="BS144" s="1">
        <f>IF(AND(G$20&lt;ABS($Q144),G$20&gt;ABS($Q143)),1,0)</f>
        <v>0</v>
      </c>
      <c r="BT144" s="3">
        <f>MIN(IF(BS144=1,($S144-$S143)/(ABS($Q144)-ABS($Q143))*(G$20-ABS($Q143))+$S143,0),$D$7)</f>
        <v>0</v>
      </c>
      <c r="BU144" s="1">
        <f>IF(ABS($Q144)&lt;G$21,$AA144,IF(ABS($Q143)&lt;G$21,(G$21-ABS($Q143))*($Z143+$Z144)*0.5*($D$27+$D$28)*$D$5*1000,0))</f>
        <v>0</v>
      </c>
      <c r="BV144" s="1">
        <f>IF(AND(G$21&lt;ABS($Q144),G$21&gt;ABS($Q143)),1,0)</f>
        <v>0</v>
      </c>
      <c r="BW144" s="3">
        <f>MIN(IF(BV144=1,($S144-$S143)/(ABS($Q144)-ABS($Q143))*(G$21-ABS($Q143))+$S143,0),$D$7)</f>
        <v>0</v>
      </c>
      <c r="BX144" s="1">
        <f>IF(ABS($Q144)&lt;G$22,$AA144,IF(ABS($Q143)&lt;G$22,(G$22-ABS($Q143))*($Z143+$Z144)*0.5*($D$27+$D$28)*$D$5*1000,0))</f>
        <v>0</v>
      </c>
      <c r="BY144" s="1">
        <f>IF(AND(G$22&lt;ABS($Q144),G$22&gt;ABS($Q143)),1,0)</f>
        <v>0</v>
      </c>
      <c r="BZ144" s="3">
        <f>MIN(IF(BY144=1,($S144-$S143)/(ABS($Q144)-ABS($Q143))*(G$22-ABS($Q143))+$S143,0),$D$7)</f>
        <v>0</v>
      </c>
      <c r="CA144" s="1">
        <f>IF(ABS($Q144)&lt;G$23,$AA144,IF(ABS($Q143)&lt;G$23,(G$23-ABS($Q143))*($Z143+$Z144)*0.5*($D$27+$D$28)*$D$5*1000,0))</f>
        <v>0</v>
      </c>
      <c r="CB144" s="1">
        <f>IF(AND(G$23&lt;ABS($Q144),G$23&gt;ABS($Q143)),1,0)</f>
        <v>0</v>
      </c>
      <c r="CC144" s="3">
        <f>MIN(IF(CB144=1,($S144-$S143)/(ABS($Q144)-ABS($Q143))*(G$23-ABS($Q143))+$S143,0),$D$7)</f>
        <v>0</v>
      </c>
      <c r="CD144" s="1">
        <f>IF(ABS($Q144)&lt;G$24,$AA144,IF(ABS($Q143)&lt;G$24,(G$24-ABS($Q143))*($Z143+$Z144)*0.5*($D$27+$D$28)*$D$5*1000,0))</f>
        <v>0</v>
      </c>
      <c r="CE144" s="1">
        <f>IF(AND(G$24&lt;ABS($Q144),G$24&gt;ABS($Q143)),1,0)</f>
        <v>0</v>
      </c>
      <c r="CF144" s="3">
        <f>MIN(IF(CE144=1,($S144-$S143)/(ABS($Q144)-ABS($Q143))*(G$24-ABS($Q143))+$S143,0),$D$7)</f>
        <v>0</v>
      </c>
      <c r="CG144" s="1">
        <f>IF(ABS($Q144)&lt;G$25,$AA144,IF(ABS($Q143)&lt;G$25,(G$25-ABS($Q143))*($Z143+$Z144)*0.5*($D$27+$D$28)*$D$5*1000,0))</f>
        <v>0</v>
      </c>
      <c r="CH144" s="1">
        <f>IF(AND(G$25&lt;ABS($Q144),G$25&gt;ABS($Q143)),1,0)</f>
        <v>0</v>
      </c>
      <c r="CI144" s="3">
        <f>MIN(IF(CH144=1,($S144-$S143)/(ABS($Q144)-ABS($Q143))*(G$25-ABS($Q143))+$S143,0),$D$7)</f>
        <v>0</v>
      </c>
      <c r="CJ144" s="1">
        <f>IF(ABS($Q144)&lt;G$26,$AA144,IF(ABS($Q143)&lt;G$26,(G$26-ABS($Q143))*($Z143+$Z144)*0.5*($D$27+$D$28)*$D$5*1000,0))</f>
        <v>0</v>
      </c>
      <c r="CK144" s="1">
        <f>IF(AND(G$26&lt;ABS($Q144),G$26&gt;ABS($Q143)),1,0)</f>
        <v>0</v>
      </c>
      <c r="CL144" s="3">
        <f>MIN(IF(CK144=1,($S144-$S143)/(ABS($Q144)-ABS($Q143))*(G$26-ABS($Q143))+$S143,0),$D$7)</f>
        <v>0</v>
      </c>
      <c r="CM144" s="1">
        <f>IF(ABS($Q144)&lt;G$27,$AA144,IF(ABS($Q143)&lt;G$27,(G$27-ABS($Q143))*($Z143+$Z144)*0.5*($D$27+$D$28)*$D$5*1000,0))</f>
        <v>0</v>
      </c>
      <c r="CN144" s="1">
        <f>IF(AND(G$27&lt;ABS($Q144),G$27&gt;ABS($Q143)),1,0)</f>
        <v>0</v>
      </c>
      <c r="CO144" s="3">
        <f>MIN(IF(CN144=1,($S144-$S143)/(ABS($Q144)-ABS($Q143))*(G$27-ABS($Q143))+$S143,0),$D$7)</f>
        <v>0</v>
      </c>
      <c r="CP144" s="1">
        <f>IF(ABS($Q144)&lt;G$28,$AA144,IF(ABS($Q143)&lt;G$28,(G$28-ABS($Q143))*($Z143+$Z144)*0.5*($D$27+$D$28)*$D$5*1000,0))</f>
        <v>0</v>
      </c>
      <c r="CQ144" s="1">
        <f>IF(AND(G$28&lt;ABS($Q144),G$28&gt;ABS($Q143)),1,0)</f>
        <v>0</v>
      </c>
      <c r="CR144" s="3">
        <f>MIN(IF(CQ144=1,($S144-$S143)/(ABS($Q144)-ABS($Q143))*(G$28-ABS($Q143))+$S143,0),$D$7)</f>
        <v>0</v>
      </c>
      <c r="CS144" s="1">
        <f>IF(ABS($Q144)&lt;G$29,$AA144,IF(ABS($Q143)&lt;G$29,(G$29-ABS($Q143))*($Z143+$Z144)*0.5*($D$27+$D$28)*$D$5*1000,0))</f>
        <v>0</v>
      </c>
      <c r="CT144" s="1">
        <f>IF(AND(G$29&lt;ABS($Q144),G$29&gt;ABS($Q143)),1,0)</f>
        <v>0</v>
      </c>
      <c r="CU144" s="3">
        <f>MIN(IF(CT144=1,($S144-$S143)/(ABS($Q144)-ABS($Q143))*(G$29-ABS($Q143))+$S143,0),$D$7)</f>
        <v>0</v>
      </c>
      <c r="CV144" s="1">
        <f>IF(ABS($Q144)&lt;G$30,$AA144,IF(ABS($Q143)&lt;G$30,(G$30-ABS($Q143))*($Z143+$Z144)*0.5*($D$27+$D$28)*$D$5*1000,0))</f>
        <v>0</v>
      </c>
      <c r="CW144" s="1">
        <f>IF(AND(G$30&lt;ABS($Q144),G$30&gt;ABS($Q143)),1,0)</f>
        <v>0</v>
      </c>
      <c r="CX144" s="3">
        <f>MIN(IF(CW144=1,($S144-$S143)/(ABS($Q144)-ABS($Q143))*(G$30-ABS($Q143))+$S143,0),$D$7)</f>
        <v>0</v>
      </c>
      <c r="CY144" s="1">
        <f>IF(ABS($Q144)&lt;G$31,$AA144,IF(ABS($Q143)&lt;G$31,(G$31-ABS($Q143))*($Z143+$Z144)*0.5*($D$27+$D$28)*$D$5*1000,0))</f>
        <v>0</v>
      </c>
      <c r="CZ144" s="1">
        <f>IF(AND(G$31&lt;ABS($Q144),G$31&gt;ABS($Q143)),1,0)</f>
        <v>0</v>
      </c>
      <c r="DA144" s="3">
        <f>MIN(IF(CZ144=1,($S144-$S143)/(ABS($Q144)-ABS($Q143))*(G$31-ABS($Q143))+$S143,0),$D$7)</f>
        <v>0</v>
      </c>
      <c r="DB144" s="1">
        <f>IF(ABS($Q144)&lt;G$32,$AA144,IF(ABS($Q143)&lt;G$32,(G$32-ABS($Q143))*($Z143+$Z144)*0.5*($D$27+$D$28)*$D$5*1000,0))</f>
        <v>0</v>
      </c>
      <c r="DC144" s="1">
        <f>IF(AND(G$32&lt;ABS($Q144),G$32&gt;ABS($Q143)),1,0)</f>
        <v>0</v>
      </c>
      <c r="DD144" s="3">
        <f>MIN(IF(DC144=1,($S144-$S143)/(ABS($Q144)-ABS($Q143))*(G$32-ABS($Q143))+$S143,0),$D$7)</f>
        <v>0</v>
      </c>
      <c r="DE144" s="1">
        <f>IF(ABS($Q144)&lt;G$33,$AA144,IF(ABS($Q143)&lt;G$33,(G$33-ABS($Q143))*($Z143+$Z144)*0.5*($D$27+$D$28)*$D$5*1000,0))</f>
        <v>0</v>
      </c>
      <c r="DF144" s="1">
        <f>IF(AND(G$33&lt;ABS($Q144),G$33&gt;ABS($Q143)),1,0)</f>
        <v>0</v>
      </c>
      <c r="DG144" s="3">
        <f>MIN(IF(DF144=1,($S144-$S143)/(ABS($Q144)-ABS($Q143))*(G$33-ABS($Q143))+$S143,0),$D$7)</f>
        <v>0</v>
      </c>
      <c r="DH144" s="1">
        <f>IF(ABS($Q144)&lt;G$34,$AA144,IF(ABS($Q143)&lt;G$34,(G$34-ABS($Q143))*($Z143+$Z144)*0.5*($D$27+$D$28)*$D$5*1000,0))</f>
        <v>0</v>
      </c>
      <c r="DI144" s="1">
        <f>IF(AND(G$34&lt;ABS($Q144),G$34&gt;ABS($Q143)),1,0)</f>
        <v>0</v>
      </c>
      <c r="DJ144" s="3">
        <f>MIN(IF(DI144=1,($S144-$S143)/(ABS($Q144)-ABS($Q143))*(G$34-ABS($Q143))+$S143,0),$D$7)</f>
        <v>0</v>
      </c>
      <c r="DK144" s="1">
        <f>IF(ABS($Q144)&lt;G$35,$AA144,IF(ABS($Q143)&lt;G$35,(G$35-ABS($Q143))*($Z143+$Z144)*0.5*($D$27+$D$28)*$D$5*1000,0))</f>
        <v>0</v>
      </c>
      <c r="DL144" s="1">
        <f>IF(AND(G$35&lt;ABS($Q144),G$35&gt;ABS($Q143)),1,0)</f>
        <v>0</v>
      </c>
      <c r="DM144" s="3">
        <f>MIN(IF(DL144=1,($S144-$S143)/(ABS($Q144)-ABS($Q143))*(G$35-ABS($Q143))+$S143,0),$D$7)</f>
        <v>0</v>
      </c>
      <c r="DN144" s="1">
        <f>IF(ABS($Q144)&lt;G$36,$AA144,IF(ABS($Q143)&lt;G$36,(G$36-ABS($Q143))*($Z143+$Z144)*0.5*($D$27+$D$28)*$D$5*1000,0))</f>
        <v>0</v>
      </c>
      <c r="DO144" s="1">
        <f>IF(AND(G$36&lt;ABS($Q144),G$36&gt;ABS($Q143)),1,0)</f>
        <v>0</v>
      </c>
      <c r="DP144" s="3">
        <f>MIN(IF(DO144=1,($S144-$S143)/(ABS($Q144)-ABS($Q143))*(G$36-ABS($Q143))+$S143,0),$D$7)</f>
        <v>0</v>
      </c>
      <c r="DQ144" s="1">
        <f>IF(ABS($Q144)&lt;G$37,$AA144,IF(ABS($Q143)&lt;G$37,(G$37-ABS($Q143))*($Z143+$Z144)*0.5*($D$27+$D$28)*$D$5*1000,0))</f>
        <v>0</v>
      </c>
      <c r="DR144" s="1">
        <f>IF(AND(G$37&lt;ABS($Q144),G$37&gt;ABS($Q143)),1,0)</f>
        <v>0</v>
      </c>
      <c r="DS144" s="3">
        <f>MIN(IF(DR144=1,($S144-$S143)/(ABS($Q144)-ABS($Q143))*(G$37-ABS($Q143))+$S143,0),$D$7)</f>
        <v>0</v>
      </c>
      <c r="DT144" s="1">
        <f>IF(ABS($Q144)&lt;G$38,$AA144,IF(ABS($Q143)&lt;G$38,(G$38-ABS($Q143))*($Z143+$Z144)*0.5*($D$27+$D$28)*$D$5*1000,0))</f>
        <v>0</v>
      </c>
      <c r="DU144" s="1">
        <f>IF(AND(G$38&lt;ABS($Q144),G$38&gt;ABS($Q143)),1,0)</f>
        <v>0</v>
      </c>
      <c r="DV144" s="3">
        <f>MIN(IF(DU144=1,($S144-$S143)/(ABS($Q144)-ABS($Q143))*(G$38-ABS($Q143))+$S143,0),$D$7)</f>
        <v>0</v>
      </c>
      <c r="DW144" s="1">
        <f>IF(ABS($Q144)&lt;G$39,$AA144,IF(ABS($Q143)&lt;G$39,(G$39-ABS($Q143))*($Z143+$Z144)*0.5*($D$27+$D$28)*$D$5*1000,0))</f>
        <v>0</v>
      </c>
      <c r="DX144" s="1">
        <f>IF(AND(G$39&lt;ABS($Q144),G$39&gt;ABS($Q143)),1,0)</f>
        <v>0</v>
      </c>
      <c r="DY144" s="3">
        <f>MIN(IF(DX144=1,($S144-$S143)/(ABS($Q144)-ABS($Q143))*(G$39-ABS($Q143))+$S143,0),$D$7)</f>
        <v>0</v>
      </c>
      <c r="DZ144" s="1">
        <f>IF(ABS($Q144)&lt;G$40,$AA144,IF(ABS($Q143)&lt;G$40,(G$40-ABS($Q143))*($Z143+$Z144)*0.5*($D$27+$D$28)*$D$5*1000,0))</f>
        <v>0</v>
      </c>
      <c r="EA144" s="1">
        <f>IF(AND(G$40&lt;ABS($Q144),G$40&gt;ABS($Q143)),1,0)</f>
        <v>0</v>
      </c>
      <c r="EB144" s="3">
        <f>MIN(IF(EA144=1,($S144-$S143)/(ABS($Q144)-ABS($Q143))*(G$40-ABS($Q143))+$S143,0),$D$7)</f>
        <v>0</v>
      </c>
      <c r="EC144" s="1">
        <f>IF(ABS($Q144)&lt;G$41,$AA144,IF(ABS($Q143)&lt;G$41,(G$41-ABS($Q143))*($Z143+$Z144)*0.5*($D$27+$D$28)*$D$5*1000,0))</f>
        <v>0</v>
      </c>
      <c r="ED144" s="1">
        <f>IF(AND(G$41&lt;ABS($Q144),G$41&gt;ABS($Q143)),1,0)</f>
        <v>0</v>
      </c>
      <c r="EE144" s="3">
        <f>MIN(IF(ED144=1,($S144-$S143)/(ABS($Q144)-ABS($Q143))*(G$41-ABS($Q143))+$S143,0),$D$7)</f>
        <v>0</v>
      </c>
      <c r="EF144" s="1">
        <f>IF(ABS($Q144)&lt;G$42,$AA144,IF(ABS($Q143)&lt;G$42,(G$42-ABS($Q143))*($Z143+$Z144)*0.5*($D$27+$D$28)*$D$5*1000,0))</f>
        <v>0</v>
      </c>
      <c r="EG144" s="1">
        <f>IF(AND(G$42&lt;ABS($Q144),G$42&gt;ABS($Q143)),1,0)</f>
        <v>0</v>
      </c>
      <c r="EH144" s="3">
        <f>MIN(IF(EG144=1,($S144-$S143)/(ABS($Q144)-ABS($Q143))*(G$42-ABS($Q143))+$S143,0),$D$7)</f>
        <v>0</v>
      </c>
      <c r="EI144" s="1">
        <f>IF(ABS($Q144)&lt;G$43,$AA144,IF(ABS($Q143)&lt;G$43,(G$43-ABS($Q143))*($Z143+$Z144)*0.5*($D$27+$D$28)*$D$5*1000,0))</f>
        <v>0</v>
      </c>
      <c r="EJ144" s="1">
        <f>IF(AND(G$43&lt;ABS($Q144),G$43&gt;ABS($Q143)),1,0)</f>
        <v>0</v>
      </c>
      <c r="EK144" s="3">
        <f>MIN(IF(EJ144=1,($S144-$S143)/(ABS($Q144)-ABS($Q143))*(G$43-ABS($Q143))+$S143,0),$D$7)</f>
        <v>0</v>
      </c>
      <c r="EL144" s="1">
        <f>IF(ABS($Q144)&lt;G$44,$AA144,IF(ABS($Q143)&lt;G$44,(G$44-ABS($Q143))*($Z143+$Z144)*0.5*($D$27+$D$28)*$D$5*1000,0))</f>
        <v>0</v>
      </c>
      <c r="EM144" s="1">
        <f>IF(AND(G$44&lt;ABS($Q144),G$44&gt;ABS($Q143)),1,0)</f>
        <v>0</v>
      </c>
      <c r="EN144" s="3">
        <f>MIN(IF(EM144=1,($S144-$S143)/(ABS($Q144)-ABS($Q143))*(G$44-ABS($Q143))+$S143,0),$D$7)</f>
        <v>0</v>
      </c>
      <c r="EO144" s="1">
        <f>IF(ABS($Q144)&lt;G$45,$AA144,IF(ABS($Q143)&lt;G$45,(G$45-ABS($Q143))*($Z143+$Z144)*0.5*($D$27+$D$28)*$D$5*1000,0))</f>
        <v>0</v>
      </c>
      <c r="EP144" s="1">
        <f>IF(AND(G$45&lt;ABS($Q144),G$45&gt;ABS($Q143)),1,0)</f>
        <v>0</v>
      </c>
      <c r="EQ144" s="3">
        <f>MIN(IF(EP144=1,($S144-$S143)/(ABS($Q144)-ABS($Q143))*(G$45-ABS($Q143))+$S143,0),$D$7)</f>
        <v>0</v>
      </c>
      <c r="ER144" s="1">
        <f>IF(ABS($Q144)&lt;G$46,$AA144,IF(ABS($Q143)&lt;G$46,(G$46-ABS($Q143))*($Z143+$Z144)*0.5*($D$27+$D$28)*$D$5*1000,0))</f>
        <v>0</v>
      </c>
      <c r="ES144" s="1">
        <f>IF(AND(G$46&lt;ABS($Q144),G$46&gt;ABS($Q143)),1,0)</f>
        <v>0</v>
      </c>
      <c r="ET144" s="3">
        <f>MIN(IF(ES144=1,($S144-$S143)/(ABS($Q144)-ABS($Q143))*(G$46-ABS($Q143))+$S143,0),$D$7)</f>
        <v>0</v>
      </c>
      <c r="EU144" s="1">
        <f>IF(ABS($Q144)&lt;G$47,$AA144,IF(ABS($Q143)&lt;G$47,(G$47-ABS($Q143))*($Z143+$Z144)*0.5*($D$27+$D$28)*$D$5*1000,0))</f>
        <v>0</v>
      </c>
      <c r="EV144" s="1">
        <f>IF(AND(G$47&lt;ABS($Q144),G$47&gt;ABS($Q143)),1,0)</f>
        <v>0</v>
      </c>
      <c r="EW144" s="3">
        <f>MIN(IF(EV144=1,($S144-$S143)/(ABS($Q144)-ABS($Q143))*(G$47-ABS($Q143))+$S143,0),$D$7)</f>
        <v>0</v>
      </c>
      <c r="EX144" s="1">
        <f>IF(ABS($Q144)&lt;G$48,$AA144,IF(ABS($Q143)&lt;G$48,(G$48-ABS($Q143))*($Z143+$Z144)*0.5*($D$27+$D$28)*$D$5*1000,0))</f>
        <v>0</v>
      </c>
      <c r="EY144" s="1">
        <f>IF(AND(G$48&lt;ABS($Q144),G$48&gt;ABS($Q143)),1,0)</f>
        <v>0</v>
      </c>
      <c r="EZ144" s="3">
        <f>MIN(IF(EY144=1,($S144-$S143)/(ABS($Q144)-ABS($Q143))*(G$48-ABS($Q143))+$S143,0),$D$7)</f>
        <v>0</v>
      </c>
      <c r="FA144" s="1">
        <f>IF(ABS($Q144)&lt;G$49,$AA144,IF(ABS($Q143)&lt;G$49,(G$49-ABS($Q143))*($Z143+$Z144)*0.5*($D$27+$D$28)*$D$5*1000,0))</f>
        <v>0</v>
      </c>
      <c r="FB144" s="1">
        <f>IF(AND(G$49&lt;ABS($Q144),G$49&gt;ABS($Q143)),1,0)</f>
        <v>0</v>
      </c>
      <c r="FC144" s="3">
        <f>MIN(IF(FB144=1,($S144-$S143)/(ABS($Q144)-ABS($Q143))*(G$49-ABS($Q143))+$S143,0),$D$7)</f>
        <v>0</v>
      </c>
      <c r="FD144" s="1">
        <f>IF(ABS($Q144)&lt;G$50,$AA144,IF(ABS($Q143)&lt;G$50,(G$50-ABS($Q143))*($Z143+$Z144)*0.5*($D$27+$D$28)*$D$5*1000,0))</f>
        <v>0</v>
      </c>
      <c r="FE144" s="1">
        <f>IF(AND(G$50&lt;ABS($Q144),G$50&gt;ABS($Q143)),1,0)</f>
        <v>0</v>
      </c>
      <c r="FF144" s="3">
        <f>MIN(IF(FE144=1,($S144-$S143)/(ABS($Q144)-ABS($Q143))*(G$50-ABS($Q143))+$S143,0),$D$7)</f>
        <v>0</v>
      </c>
      <c r="FG144" s="1">
        <f>IF(ABS($Q144)&lt;G$51,$AA144,IF(ABS($Q143)&lt;G$51,(G$51-ABS($Q143))*($Z143+$Z144)*0.5*($D$27+$D$28)*$D$5*1000,0))</f>
        <v>0</v>
      </c>
      <c r="FH144" s="1">
        <f>IF(AND(G$51&lt;ABS($Q144),G$51&gt;ABS($Q143)),1,0)</f>
        <v>0</v>
      </c>
      <c r="FI144" s="3">
        <f>MIN(IF(FH144=1,($S144-$S143)/(ABS($Q144)-ABS($Q143))*(G$51-ABS($Q143))+$S143,0),$D$7)</f>
        <v>0</v>
      </c>
      <c r="FJ144" s="1">
        <f>IF(ABS($Q144)&lt;G$52,$AA144,IF(ABS($Q143)&lt;G$52,(G$52-ABS($Q143))*($Z143+$Z144)*0.5*($D$27+$D$28)*$D$5*1000,0))</f>
        <v>0</v>
      </c>
      <c r="FK144" s="1">
        <f>IF(AND(G$52&lt;ABS($Q144),G$52&gt;ABS($Q143)),1,0)</f>
        <v>0</v>
      </c>
      <c r="FL144" s="3">
        <f>MIN(IF(FK144=1,($S144-$S143)/(ABS($Q144)-ABS($Q143))*(G$52-ABS($Q143))+$S143,0),$D$7)</f>
        <v>0</v>
      </c>
      <c r="FM144" s="1">
        <f>IF(ABS($Q144)&lt;G$53,$AA144,IF(ABS($Q143)&lt;G$53,(G$53-ABS($Q143))*($Z143+$Z144)*0.5*($D$27+$D$28)*$D$5*1000,0))</f>
        <v>0</v>
      </c>
      <c r="FN144" s="1">
        <f>IF(AND(G$53&lt;ABS($Q144),G$53&gt;ABS($Q143)),1,0)</f>
        <v>0</v>
      </c>
      <c r="FO144" s="3">
        <f>MIN(IF(FN144=1,($S144-$S143)/(ABS($Q144)-ABS($Q143))*(G$53-ABS($Q143))+$S143,0),$D$7)</f>
        <v>0</v>
      </c>
      <c r="FP144" s="1">
        <f>IF(ABS($Q144)&lt;G$54,$AA144,IF(ABS($Q143)&lt;G$54,(G$54-ABS($Q143))*($Z143+$Z144)*0.5*($D$27+$D$28)*$D$5*1000,0))</f>
        <v>0</v>
      </c>
      <c r="FQ144" s="1">
        <f>IF(AND(G$54&lt;ABS($Q144),G$54&gt;ABS($Q143)),1,0)</f>
        <v>0</v>
      </c>
      <c r="FR144" s="3">
        <f>MIN(IF(FQ144=1,($S144-$S143)/(ABS($Q144)-ABS($Q143))*(G$54-ABS($Q143))+$S143,0),$D$7)</f>
        <v>0</v>
      </c>
      <c r="FS144" s="1">
        <f>IF(ABS($Q144)&lt;G$55,$AA144,IF(ABS($Q143)&lt;G$55,(G$55-ABS($Q143))*($Z143+$Z144)*0.5*($D$27+$D$28)*$D$5*1000,0))</f>
        <v>0</v>
      </c>
      <c r="FT144" s="1">
        <f>IF(AND(G$55&lt;ABS($Q144),G$55&gt;ABS($Q143)),1,0)</f>
        <v>0</v>
      </c>
      <c r="FU144" s="3">
        <f>MIN(IF(FT144=1,($S144-$S143)/(ABS($Q144)-ABS($Q143))*(G$55-ABS($Q143))+$S143,0),$D$7)</f>
        <v>0</v>
      </c>
      <c r="FV144" s="1" t="e">
        <f>IF(ABS($Q144)&lt;#REF!,$AA144,IF(ABS($Q143)&lt;#REF!,(#REF!-ABS($Q143))*($Z143+$Z144)*0.5*($D$27+$D$28)*$D$5*1000,0))</f>
        <v>#REF!</v>
      </c>
      <c r="FW144" s="1" t="e">
        <f>IF(AND(#REF!&lt;ABS($Q144),#REF!&gt;ABS($Q143)),1,0)</f>
        <v>#REF!</v>
      </c>
      <c r="FX144" s="3" t="e">
        <f>MIN(IF(FW144=1,($S144-$S143)/(ABS($Q144)-ABS($Q143))*(#REF!-ABS($Q143))+$S143,0),$D$7)</f>
        <v>#REF!</v>
      </c>
    </row>
    <row r="145" spans="1:180" x14ac:dyDescent="0.35">
      <c r="A145" s="4"/>
      <c r="B145" s="4"/>
      <c r="C145" s="4"/>
      <c r="D145" s="4"/>
      <c r="E145" s="4"/>
      <c r="F145" s="4"/>
      <c r="G145" s="23"/>
      <c r="H145" s="23"/>
      <c r="I145" s="23"/>
      <c r="J145" s="23"/>
      <c r="K145" s="23"/>
      <c r="L145" s="36"/>
      <c r="M145" s="23"/>
      <c r="N145" s="23"/>
      <c r="O145" s="23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3">
        <f t="shared" si="8"/>
        <v>0.2</v>
      </c>
      <c r="AA145" s="3"/>
      <c r="AB145" s="1"/>
      <c r="AC145" s="2"/>
      <c r="AD145" s="2"/>
      <c r="AE145" s="1"/>
      <c r="AF145" s="2"/>
      <c r="AG145" s="2"/>
      <c r="AH145" s="1"/>
      <c r="AI145" s="2"/>
      <c r="AJ145" s="2"/>
      <c r="AK145" s="1"/>
      <c r="AL145" s="2"/>
      <c r="AM145" s="2"/>
      <c r="AN145" s="1"/>
      <c r="AO145" s="2"/>
      <c r="AP145" s="2"/>
      <c r="AQ145" s="1"/>
      <c r="AR145" s="2"/>
      <c r="AS145" s="2"/>
      <c r="AT145" s="1"/>
      <c r="AU145" s="2"/>
      <c r="AV145" s="2"/>
      <c r="AW145" s="1"/>
      <c r="AX145" s="2"/>
      <c r="AY145" s="2"/>
      <c r="AZ145" s="1"/>
      <c r="BA145" s="2"/>
      <c r="BB145" s="2"/>
      <c r="BC145" s="1"/>
      <c r="BD145" s="2"/>
      <c r="BE145" s="2"/>
      <c r="BF145" s="1"/>
      <c r="BG145" s="2"/>
      <c r="BH145" s="2"/>
      <c r="BI145" s="1"/>
      <c r="BJ145" s="2"/>
      <c r="BK145" s="2"/>
      <c r="BL145" s="1"/>
      <c r="BM145" s="2"/>
      <c r="BN145" s="2"/>
      <c r="BO145" s="1"/>
      <c r="BP145" s="2"/>
      <c r="BQ145" s="2"/>
      <c r="BR145" s="1"/>
      <c r="BS145" s="2"/>
      <c r="BT145" s="2"/>
      <c r="BU145" s="1"/>
      <c r="BV145" s="2"/>
      <c r="BW145" s="2"/>
      <c r="BX145" s="1"/>
      <c r="BY145" s="2"/>
      <c r="BZ145" s="2"/>
      <c r="CA145" s="1"/>
      <c r="CB145" s="2"/>
      <c r="CC145" s="2"/>
      <c r="CD145" s="1"/>
      <c r="CE145" s="2"/>
      <c r="CF145" s="2"/>
      <c r="CG145" s="1"/>
      <c r="CH145" s="2"/>
      <c r="CI145" s="2"/>
      <c r="CJ145" s="1"/>
      <c r="CK145" s="2"/>
      <c r="CL145" s="2"/>
      <c r="CM145" s="1"/>
      <c r="CN145" s="2"/>
      <c r="CO145" s="2"/>
      <c r="CP145" s="1"/>
      <c r="CQ145" s="2"/>
      <c r="CR145" s="2"/>
      <c r="CS145" s="1"/>
      <c r="CT145" s="2"/>
      <c r="CU145" s="2"/>
      <c r="CV145" s="1"/>
      <c r="CW145" s="2"/>
      <c r="CX145" s="2"/>
      <c r="CY145" s="1"/>
      <c r="CZ145" s="2"/>
      <c r="DA145" s="2"/>
      <c r="DB145" s="1"/>
      <c r="DC145" s="2"/>
      <c r="DD145" s="2"/>
      <c r="DE145" s="1"/>
      <c r="DF145" s="2"/>
      <c r="DG145" s="2"/>
      <c r="DH145" s="1"/>
      <c r="DI145" s="2"/>
      <c r="DJ145" s="2"/>
      <c r="DK145" s="1"/>
      <c r="DL145" s="2"/>
      <c r="DM145" s="2"/>
      <c r="DN145" s="1"/>
      <c r="DO145" s="2"/>
      <c r="DP145" s="2"/>
      <c r="DQ145" s="1"/>
      <c r="DR145" s="2"/>
      <c r="DS145" s="2"/>
      <c r="DT145" s="1"/>
      <c r="DU145" s="2"/>
      <c r="DV145" s="2"/>
      <c r="DW145" s="1"/>
      <c r="DX145" s="2"/>
      <c r="DY145" s="2"/>
      <c r="DZ145" s="1"/>
      <c r="EA145" s="2"/>
      <c r="EB145" s="2"/>
      <c r="EC145" s="1"/>
      <c r="ED145" s="2"/>
      <c r="EE145" s="2"/>
      <c r="EF145" s="1"/>
      <c r="EG145" s="2"/>
      <c r="EH145" s="2"/>
      <c r="EI145" s="1"/>
      <c r="EJ145" s="2"/>
      <c r="EK145" s="2"/>
      <c r="EL145" s="1"/>
      <c r="EM145" s="2"/>
      <c r="EN145" s="2"/>
      <c r="EO145" s="1"/>
      <c r="EP145" s="2"/>
      <c r="EQ145" s="2"/>
      <c r="ER145" s="1"/>
      <c r="ES145" s="2"/>
      <c r="ET145" s="2"/>
      <c r="EU145" s="1"/>
      <c r="EV145" s="2"/>
      <c r="EW145" s="2"/>
      <c r="EX145" s="1"/>
      <c r="EY145" s="2"/>
      <c r="EZ145" s="2"/>
      <c r="FA145" s="1"/>
      <c r="FB145" s="2"/>
      <c r="FC145" s="2"/>
      <c r="FD145" s="1"/>
      <c r="FE145" s="2"/>
      <c r="FF145" s="2"/>
      <c r="FG145" s="1"/>
      <c r="FH145" s="2"/>
      <c r="FI145" s="2"/>
      <c r="FJ145" s="1"/>
      <c r="FK145" s="2"/>
      <c r="FL145" s="2"/>
      <c r="FM145" s="1"/>
      <c r="FN145" s="2"/>
      <c r="FO145" s="2"/>
      <c r="FP145" s="1"/>
      <c r="FQ145" s="2"/>
      <c r="FR145" s="2"/>
      <c r="FS145" s="1"/>
      <c r="FT145" s="2"/>
      <c r="FU145" s="2"/>
      <c r="FV145" s="1"/>
      <c r="FW145" s="2"/>
      <c r="FX145" s="2"/>
    </row>
    <row r="146" spans="1:180" x14ac:dyDescent="0.35">
      <c r="A146" s="4"/>
      <c r="B146" s="4"/>
      <c r="C146" s="4"/>
      <c r="D146" s="4"/>
      <c r="E146" s="4"/>
      <c r="F146" s="4"/>
      <c r="G146" s="23"/>
      <c r="H146" s="23"/>
      <c r="I146" s="23"/>
      <c r="J146" s="23"/>
      <c r="K146" s="23"/>
      <c r="L146" s="36"/>
      <c r="M146" s="23"/>
      <c r="N146" s="23"/>
      <c r="O146" s="23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3">
        <f t="shared" si="8"/>
        <v>0.2</v>
      </c>
      <c r="AA146" s="1">
        <f>$R145*($Z146+$Z145)*0.5*($D$27+$D$28)*1000*$D$5</f>
        <v>0</v>
      </c>
      <c r="AB146" s="1">
        <f>IF(ABS($Q146)&lt;$G$6,$AA146,IF(ABS($Q145)&lt;$G$6,($G$6-ABS($Q145))*($Z145+$Z146)*0.5*($D$27+$D$28)*$D$5*1000,0))</f>
        <v>0</v>
      </c>
      <c r="AC146" s="1">
        <f>IF(AND($G$6&lt;ABS($Q146),$G$6&gt;ABS($Q145)),1,0)</f>
        <v>0</v>
      </c>
      <c r="AD146" s="3">
        <f>MIN(IF(AC146=1,($S146-$S145)/(ABS($Q146)-ABS($Q145))*($G$6-ABS($Q145))+$S145,0),$D$7)</f>
        <v>0</v>
      </c>
      <c r="AE146" s="1">
        <f>IF(ABS($Q146)&lt;$G$7,$AA146,IF(ABS($Q145)&lt;$G$7,($G$7-ABS($Q145))*($Z145+$Z146)*0.5*($D$27+$D$28)*$D$5*1000,0))</f>
        <v>0</v>
      </c>
      <c r="AF146" s="1">
        <f>IF(AND($G$7&lt;ABS($Q146),$G$7&gt;ABS($Q145)),1,0)</f>
        <v>0</v>
      </c>
      <c r="AG146" s="3">
        <f>MIN(IF(AF146=1,($S146-$S145)/(ABS($Q146)-ABS($Q145))*($G$7-ABS($Q145))+$S145,0),$D$7)</f>
        <v>0</v>
      </c>
      <c r="AH146" s="1">
        <f>IF(ABS($Q146)&lt;$G$8,$AA146,IF(ABS($Q145)&lt;$G$8,($G$8-ABS($Q145))*($Z145+$Z146)*0.5*($D$27+$D$28)*$D$5*1000,0))</f>
        <v>0</v>
      </c>
      <c r="AI146" s="1">
        <f>IF(AND($G$8&lt;ABS($Q146),$G$8&gt;ABS($Q145)),1,0)</f>
        <v>0</v>
      </c>
      <c r="AJ146" s="3">
        <f>MIN(IF(AI146=1,($S146-$S145)/(ABS($Q146)-ABS($Q145))*($G$8-ABS($Q145))+$S145,0),$D$7)</f>
        <v>0</v>
      </c>
      <c r="AK146" s="1">
        <f>IF(ABS($Q146)&lt;$G$9,$AA146,IF(ABS($Q145)&lt;$G$9,($G$9-ABS($Q145))*($Z145+$Z146)*0.5*($D$27+$D$28)*$D$5*1000,0))</f>
        <v>0</v>
      </c>
      <c r="AL146" s="1">
        <f>IF(AND($G$9&lt;ABS($Q146),$G$9&gt;ABS($Q145)),1,0)</f>
        <v>0</v>
      </c>
      <c r="AM146" s="3">
        <f>MIN(IF(AL146=1,($S146-$S145)/(ABS($Q146)-ABS($Q145))*($G$9-ABS($Q145))+$S145,0),$D$7)</f>
        <v>0</v>
      </c>
      <c r="AN146" s="1">
        <f>IF(ABS($Q146)&lt;$G$10,$AA146,IF(ABS($Q145)&lt;$G$10,($G$10-ABS($Q145))*($Z145+$Z146)*0.5*($D$27+$D$28)*$D$5*1000,0))</f>
        <v>0</v>
      </c>
      <c r="AO146" s="1">
        <f>IF(AND($G$10&lt;ABS($Q146),$G$10&gt;ABS($Q145)),1,0)</f>
        <v>0</v>
      </c>
      <c r="AP146" s="3">
        <f>MIN(IF(AO146=1,($S146-$S145)/(ABS($Q146)-ABS($Q145))*($G$10-ABS($Q145))+$S145,0),$D$7)</f>
        <v>0</v>
      </c>
      <c r="AQ146" s="1">
        <f>IF(ABS($Q146)&lt;$G$11,$AA146,IF(ABS($Q145)&lt;$G$11,($G$11-ABS($Q145))*($Z145+$Z146)*0.5*($D$27+$D$28)*$D$5*1000,0))</f>
        <v>0</v>
      </c>
      <c r="AR146" s="1">
        <f>IF(AND($G$11&lt;ABS($Q146),$G$11&gt;ABS($Q145)),1,0)</f>
        <v>0</v>
      </c>
      <c r="AS146" s="3">
        <f>MIN(IF(AR146=1,($S146-$S145)/(ABS($Q146)-ABS($Q145))*($G$11-ABS($Q145))+$S145,0),$D$7)</f>
        <v>0</v>
      </c>
      <c r="AT146" s="1">
        <f>IF(ABS($Q146)&lt;$G$12,$AA146,IF(ABS($Q145)&lt;$G$12,($G$12-ABS($Q145))*($Z145+$Z146)*0.5*($D$27+$D$28)*$D$5*1000,0))</f>
        <v>0</v>
      </c>
      <c r="AU146" s="1">
        <f>IF(AND($G$12&lt;ABS($Q146),$G$12&gt;ABS($Q145)),1,0)</f>
        <v>0</v>
      </c>
      <c r="AV146" s="3">
        <f>MIN(IF(AU146=1,($S146-$S145)/(ABS($Q146)-ABS($Q145))*($G$12-ABS($Q145))+$S145,0),$D$7)</f>
        <v>0</v>
      </c>
      <c r="AW146" s="1">
        <f>IF(ABS($Q146)&lt;$G$13,$AA146,IF(ABS($Q145)&lt;$G$13,($G$13-ABS($Q145))*($Z145+$Z146)*0.5*($D$27+$D$28)*$D$5*1000,0))</f>
        <v>0</v>
      </c>
      <c r="AX146" s="1">
        <f>IF(AND($G$13&lt;ABS($Q146),$G$13&gt;ABS($Q145)),1,0)</f>
        <v>0</v>
      </c>
      <c r="AY146" s="3">
        <f>MIN(IF(AX146=1,($S146-$S145)/(ABS($Q146)-ABS($Q145))*($G$13-ABS($Q145))+$S145,0),$D$7)</f>
        <v>0</v>
      </c>
      <c r="AZ146" s="1">
        <f>IF(ABS($Q146)&lt;$G$14,$AA146,IF(ABS($Q145)&lt;$G$14,($G$14-ABS($Q145))*($Z145+$Z146)*0.5*($D$27+$D$28)*$D$5*1000,0))</f>
        <v>0</v>
      </c>
      <c r="BA146" s="1">
        <f>IF(AND($G$14&lt;ABS($Q146),$G$14&gt;ABS($Q145)),1,0)</f>
        <v>0</v>
      </c>
      <c r="BB146" s="3">
        <f>MIN(IF(BA146=1,($S146-$S145)/(ABS($Q146)-ABS($Q145))*($G$14-ABS($Q145))+$S145,0),$D$7)</f>
        <v>0</v>
      </c>
      <c r="BC146" s="1">
        <f>IF(ABS($Q146)&lt;G$15,$AA146,IF(ABS($Q145)&lt;G$15,(G$15-ABS($Q145))*($Z145+$Z146)*0.5*($D$27+$D$28)*$D$5*1000,0))</f>
        <v>0</v>
      </c>
      <c r="BD146" s="1">
        <f>IF(AND(G$15&lt;ABS($Q146),G$15&gt;ABS($Q145)),1,0)</f>
        <v>0</v>
      </c>
      <c r="BE146" s="3">
        <f>MIN(IF(BD146=1,($S146-$S145)/(ABS($Q146)-ABS($Q145))*(G$15-ABS($Q145))+$S145,0),$D$7)</f>
        <v>0</v>
      </c>
      <c r="BF146" s="1">
        <f>IF(ABS($Q146)&lt;G$16,$AA146,IF(ABS($Q145)&lt;G$16,(G$16-ABS($Q145))*($Z145+$Z146)*0.5*($D$27+$D$28)*$D$5*1000,0))</f>
        <v>0</v>
      </c>
      <c r="BG146" s="1">
        <f>IF(AND(G$16&lt;ABS($Q146),G$16&gt;ABS($Q145)),1,0)</f>
        <v>0</v>
      </c>
      <c r="BH146" s="3">
        <f>MIN(IF(BG146=1,($S146-$S145)/(ABS($Q146)-ABS($Q145))*(G$16-ABS($Q145))+$S145,0),$D$7)</f>
        <v>0</v>
      </c>
      <c r="BI146" s="1">
        <f>IF(ABS($Q146)&lt;G$17,$AA146,IF(ABS($Q145)&lt;G$17,(G$17-ABS($Q145))*($Z145+$Z146)*0.5*($D$27+$D$28)*$D$5*1000,0))</f>
        <v>0</v>
      </c>
      <c r="BJ146" s="1">
        <f>IF(AND(G$17&lt;ABS($Q146),G$17&gt;ABS($Q145)),1,0)</f>
        <v>0</v>
      </c>
      <c r="BK146" s="3">
        <f>MIN(IF(BJ146=1,($S146-$S145)/(ABS($Q146)-ABS($Q145))*(G$17-ABS($Q145))+$S145,0),$D$7)</f>
        <v>0</v>
      </c>
      <c r="BL146" s="1">
        <f>IF(ABS($Q146)&lt;G$18,$AA146,IF(ABS($Q145)&lt;G$18,(G$18-ABS($Q145))*($Z145+$Z146)*0.5*($D$27+$D$28)*$D$5*1000,0))</f>
        <v>0</v>
      </c>
      <c r="BM146" s="1">
        <f>IF(AND(G$18&lt;ABS($Q146),G$18&gt;ABS($Q145)),1,0)</f>
        <v>0</v>
      </c>
      <c r="BN146" s="3">
        <f>MIN(IF(BM146=1,($S146-$S145)/(ABS($Q146)-ABS($Q145))*(G$18-ABS($Q145))+$S145,0),$D$7)</f>
        <v>0</v>
      </c>
      <c r="BO146" s="1">
        <f>IF(ABS($Q146)&lt;G$19,$AA146,IF(ABS($Q145)&lt;G$19,(G$19-ABS($Q145))*($Z145+$Z146)*0.5*($D$27+$D$28)*$D$5*1000,0))</f>
        <v>0</v>
      </c>
      <c r="BP146" s="1">
        <f>IF(AND(G$19&lt;ABS($Q146),G$19&gt;ABS($Q145)),1,0)</f>
        <v>0</v>
      </c>
      <c r="BQ146" s="3">
        <f>MIN(IF(BP146=1,($S146-$S145)/(ABS($Q146)-ABS($Q145))*(G$19-ABS($Q145))+$S145,0),$D$7)</f>
        <v>0</v>
      </c>
      <c r="BR146" s="1">
        <f>IF(ABS($Q146)&lt;G$20,$AA146,IF(ABS($Q145)&lt;G$20,(G$20-ABS($Q145))*($Z145+$Z146)*0.5*($D$27+$D$28)*$D$5*1000,0))</f>
        <v>0</v>
      </c>
      <c r="BS146" s="1">
        <f>IF(AND(G$20&lt;ABS($Q146),G$20&gt;ABS($Q145)),1,0)</f>
        <v>0</v>
      </c>
      <c r="BT146" s="3">
        <f>MIN(IF(BS146=1,($S146-$S145)/(ABS($Q146)-ABS($Q145))*(G$20-ABS($Q145))+$S145,0),$D$7)</f>
        <v>0</v>
      </c>
      <c r="BU146" s="1">
        <f>IF(ABS($Q146)&lt;G$21,$AA146,IF(ABS($Q145)&lt;G$21,(G$21-ABS($Q145))*($Z145+$Z146)*0.5*($D$27+$D$28)*$D$5*1000,0))</f>
        <v>0</v>
      </c>
      <c r="BV146" s="1">
        <f>IF(AND(G$21&lt;ABS($Q146),G$21&gt;ABS($Q145)),1,0)</f>
        <v>0</v>
      </c>
      <c r="BW146" s="3">
        <f>MIN(IF(BV146=1,($S146-$S145)/(ABS($Q146)-ABS($Q145))*(G$21-ABS($Q145))+$S145,0),$D$7)</f>
        <v>0</v>
      </c>
      <c r="BX146" s="1">
        <f>IF(ABS($Q146)&lt;G$22,$AA146,IF(ABS($Q145)&lt;G$22,(G$22-ABS($Q145))*($Z145+$Z146)*0.5*($D$27+$D$28)*$D$5*1000,0))</f>
        <v>0</v>
      </c>
      <c r="BY146" s="1">
        <f>IF(AND(G$22&lt;ABS($Q146),G$22&gt;ABS($Q145)),1,0)</f>
        <v>0</v>
      </c>
      <c r="BZ146" s="3">
        <f>MIN(IF(BY146=1,($S146-$S145)/(ABS($Q146)-ABS($Q145))*(G$22-ABS($Q145))+$S145,0),$D$7)</f>
        <v>0</v>
      </c>
      <c r="CA146" s="1">
        <f>IF(ABS($Q146)&lt;G$23,$AA146,IF(ABS($Q145)&lt;G$23,(G$23-ABS($Q145))*($Z145+$Z146)*0.5*($D$27+$D$28)*$D$5*1000,0))</f>
        <v>0</v>
      </c>
      <c r="CB146" s="1">
        <f>IF(AND(G$23&lt;ABS($Q146),G$23&gt;ABS($Q145)),1,0)</f>
        <v>0</v>
      </c>
      <c r="CC146" s="3">
        <f>MIN(IF(CB146=1,($S146-$S145)/(ABS($Q146)-ABS($Q145))*(G$23-ABS($Q145))+$S145,0),$D$7)</f>
        <v>0</v>
      </c>
      <c r="CD146" s="1">
        <f>IF(ABS($Q146)&lt;G$24,$AA146,IF(ABS($Q145)&lt;G$24,(G$24-ABS($Q145))*($Z145+$Z146)*0.5*($D$27+$D$28)*$D$5*1000,0))</f>
        <v>0</v>
      </c>
      <c r="CE146" s="1">
        <f>IF(AND(G$24&lt;ABS($Q146),G$24&gt;ABS($Q145)),1,0)</f>
        <v>0</v>
      </c>
      <c r="CF146" s="3">
        <f>MIN(IF(CE146=1,($S146-$S145)/(ABS($Q146)-ABS($Q145))*(G$24-ABS($Q145))+$S145,0),$D$7)</f>
        <v>0</v>
      </c>
      <c r="CG146" s="1">
        <f>IF(ABS($Q146)&lt;G$25,$AA146,IF(ABS($Q145)&lt;G$25,(G$25-ABS($Q145))*($Z145+$Z146)*0.5*($D$27+$D$28)*$D$5*1000,0))</f>
        <v>0</v>
      </c>
      <c r="CH146" s="1">
        <f>IF(AND(G$25&lt;ABS($Q146),G$25&gt;ABS($Q145)),1,0)</f>
        <v>0</v>
      </c>
      <c r="CI146" s="3">
        <f>MIN(IF(CH146=1,($S146-$S145)/(ABS($Q146)-ABS($Q145))*(G$25-ABS($Q145))+$S145,0),$D$7)</f>
        <v>0</v>
      </c>
      <c r="CJ146" s="1">
        <f>IF(ABS($Q146)&lt;G$26,$AA146,IF(ABS($Q145)&lt;G$26,(G$26-ABS($Q145))*($Z145+$Z146)*0.5*($D$27+$D$28)*$D$5*1000,0))</f>
        <v>0</v>
      </c>
      <c r="CK146" s="1">
        <f>IF(AND(G$26&lt;ABS($Q146),G$26&gt;ABS($Q145)),1,0)</f>
        <v>0</v>
      </c>
      <c r="CL146" s="3">
        <f>MIN(IF(CK146=1,($S146-$S145)/(ABS($Q146)-ABS($Q145))*(G$26-ABS($Q145))+$S145,0),$D$7)</f>
        <v>0</v>
      </c>
      <c r="CM146" s="1">
        <f>IF(ABS($Q146)&lt;G$27,$AA146,IF(ABS($Q145)&lt;G$27,(G$27-ABS($Q145))*($Z145+$Z146)*0.5*($D$27+$D$28)*$D$5*1000,0))</f>
        <v>0</v>
      </c>
      <c r="CN146" s="1">
        <f>IF(AND(G$27&lt;ABS($Q146),G$27&gt;ABS($Q145)),1,0)</f>
        <v>0</v>
      </c>
      <c r="CO146" s="3">
        <f>MIN(IF(CN146=1,($S146-$S145)/(ABS($Q146)-ABS($Q145))*(G$27-ABS($Q145))+$S145,0),$D$7)</f>
        <v>0</v>
      </c>
      <c r="CP146" s="1">
        <f>IF(ABS($Q146)&lt;G$28,$AA146,IF(ABS($Q145)&lt;G$28,(G$28-ABS($Q145))*($Z145+$Z146)*0.5*($D$27+$D$28)*$D$5*1000,0))</f>
        <v>0</v>
      </c>
      <c r="CQ146" s="1">
        <f>IF(AND(G$28&lt;ABS($Q146),G$28&gt;ABS($Q145)),1,0)</f>
        <v>0</v>
      </c>
      <c r="CR146" s="3">
        <f>MIN(IF(CQ146=1,($S146-$S145)/(ABS($Q146)-ABS($Q145))*(G$28-ABS($Q145))+$S145,0),$D$7)</f>
        <v>0</v>
      </c>
      <c r="CS146" s="1">
        <f>IF(ABS($Q146)&lt;G$29,$AA146,IF(ABS($Q145)&lt;G$29,(G$29-ABS($Q145))*($Z145+$Z146)*0.5*($D$27+$D$28)*$D$5*1000,0))</f>
        <v>0</v>
      </c>
      <c r="CT146" s="1">
        <f>IF(AND(G$29&lt;ABS($Q146),G$29&gt;ABS($Q145)),1,0)</f>
        <v>0</v>
      </c>
      <c r="CU146" s="3">
        <f>MIN(IF(CT146=1,($S146-$S145)/(ABS($Q146)-ABS($Q145))*(G$29-ABS($Q145))+$S145,0),$D$7)</f>
        <v>0</v>
      </c>
      <c r="CV146" s="1">
        <f>IF(ABS($Q146)&lt;G$30,$AA146,IF(ABS($Q145)&lt;G$30,(G$30-ABS($Q145))*($Z145+$Z146)*0.5*($D$27+$D$28)*$D$5*1000,0))</f>
        <v>0</v>
      </c>
      <c r="CW146" s="1">
        <f>IF(AND(G$30&lt;ABS($Q146),G$30&gt;ABS($Q145)),1,0)</f>
        <v>0</v>
      </c>
      <c r="CX146" s="3">
        <f>MIN(IF(CW146=1,($S146-$S145)/(ABS($Q146)-ABS($Q145))*(G$30-ABS($Q145))+$S145,0),$D$7)</f>
        <v>0</v>
      </c>
      <c r="CY146" s="1">
        <f>IF(ABS($Q146)&lt;G$31,$AA146,IF(ABS($Q145)&lt;G$31,(G$31-ABS($Q145))*($Z145+$Z146)*0.5*($D$27+$D$28)*$D$5*1000,0))</f>
        <v>0</v>
      </c>
      <c r="CZ146" s="1">
        <f>IF(AND(G$31&lt;ABS($Q146),G$31&gt;ABS($Q145)),1,0)</f>
        <v>0</v>
      </c>
      <c r="DA146" s="3">
        <f>MIN(IF(CZ146=1,($S146-$S145)/(ABS($Q146)-ABS($Q145))*(G$31-ABS($Q145))+$S145,0),$D$7)</f>
        <v>0</v>
      </c>
      <c r="DB146" s="1">
        <f>IF(ABS($Q146)&lt;G$32,$AA146,IF(ABS($Q145)&lt;G$32,(G$32-ABS($Q145))*($Z145+$Z146)*0.5*($D$27+$D$28)*$D$5*1000,0))</f>
        <v>0</v>
      </c>
      <c r="DC146" s="1">
        <f>IF(AND(G$32&lt;ABS($Q146),G$32&gt;ABS($Q145)),1,0)</f>
        <v>0</v>
      </c>
      <c r="DD146" s="3">
        <f>MIN(IF(DC146=1,($S146-$S145)/(ABS($Q146)-ABS($Q145))*(G$32-ABS($Q145))+$S145,0),$D$7)</f>
        <v>0</v>
      </c>
      <c r="DE146" s="1">
        <f>IF(ABS($Q146)&lt;G$33,$AA146,IF(ABS($Q145)&lt;G$33,(G$33-ABS($Q145))*($Z145+$Z146)*0.5*($D$27+$D$28)*$D$5*1000,0))</f>
        <v>0</v>
      </c>
      <c r="DF146" s="1">
        <f>IF(AND(G$33&lt;ABS($Q146),G$33&gt;ABS($Q145)),1,0)</f>
        <v>0</v>
      </c>
      <c r="DG146" s="3">
        <f>MIN(IF(DF146=1,($S146-$S145)/(ABS($Q146)-ABS($Q145))*(G$33-ABS($Q145))+$S145,0),$D$7)</f>
        <v>0</v>
      </c>
      <c r="DH146" s="1">
        <f>IF(ABS($Q146)&lt;G$34,$AA146,IF(ABS($Q145)&lt;G$34,(G$34-ABS($Q145))*($Z145+$Z146)*0.5*($D$27+$D$28)*$D$5*1000,0))</f>
        <v>0</v>
      </c>
      <c r="DI146" s="1">
        <f>IF(AND(G$34&lt;ABS($Q146),G$34&gt;ABS($Q145)),1,0)</f>
        <v>0</v>
      </c>
      <c r="DJ146" s="3">
        <f>MIN(IF(DI146=1,($S146-$S145)/(ABS($Q146)-ABS($Q145))*(G$34-ABS($Q145))+$S145,0),$D$7)</f>
        <v>0</v>
      </c>
      <c r="DK146" s="1">
        <f>IF(ABS($Q146)&lt;G$35,$AA146,IF(ABS($Q145)&lt;G$35,(G$35-ABS($Q145))*($Z145+$Z146)*0.5*($D$27+$D$28)*$D$5*1000,0))</f>
        <v>0</v>
      </c>
      <c r="DL146" s="1">
        <f>IF(AND(G$35&lt;ABS($Q146),G$35&gt;ABS($Q145)),1,0)</f>
        <v>0</v>
      </c>
      <c r="DM146" s="3">
        <f>MIN(IF(DL146=1,($S146-$S145)/(ABS($Q146)-ABS($Q145))*(G$35-ABS($Q145))+$S145,0),$D$7)</f>
        <v>0</v>
      </c>
      <c r="DN146" s="1">
        <f>IF(ABS($Q146)&lt;G$36,$AA146,IF(ABS($Q145)&lt;G$36,(G$36-ABS($Q145))*($Z145+$Z146)*0.5*($D$27+$D$28)*$D$5*1000,0))</f>
        <v>0</v>
      </c>
      <c r="DO146" s="1">
        <f>IF(AND(G$36&lt;ABS($Q146),G$36&gt;ABS($Q145)),1,0)</f>
        <v>0</v>
      </c>
      <c r="DP146" s="3">
        <f>MIN(IF(DO146=1,($S146-$S145)/(ABS($Q146)-ABS($Q145))*(G$36-ABS($Q145))+$S145,0),$D$7)</f>
        <v>0</v>
      </c>
      <c r="DQ146" s="1">
        <f>IF(ABS($Q146)&lt;G$37,$AA146,IF(ABS($Q145)&lt;G$37,(G$37-ABS($Q145))*($Z145+$Z146)*0.5*($D$27+$D$28)*$D$5*1000,0))</f>
        <v>0</v>
      </c>
      <c r="DR146" s="1">
        <f>IF(AND(G$37&lt;ABS($Q146),G$37&gt;ABS($Q145)),1,0)</f>
        <v>0</v>
      </c>
      <c r="DS146" s="3">
        <f>MIN(IF(DR146=1,($S146-$S145)/(ABS($Q146)-ABS($Q145))*(G$37-ABS($Q145))+$S145,0),$D$7)</f>
        <v>0</v>
      </c>
      <c r="DT146" s="1">
        <f>IF(ABS($Q146)&lt;G$38,$AA146,IF(ABS($Q145)&lt;G$38,(G$38-ABS($Q145))*($Z145+$Z146)*0.5*($D$27+$D$28)*$D$5*1000,0))</f>
        <v>0</v>
      </c>
      <c r="DU146" s="1">
        <f>IF(AND(G$38&lt;ABS($Q146),G$38&gt;ABS($Q145)),1,0)</f>
        <v>0</v>
      </c>
      <c r="DV146" s="3">
        <f>MIN(IF(DU146=1,($S146-$S145)/(ABS($Q146)-ABS($Q145))*(G$38-ABS($Q145))+$S145,0),$D$7)</f>
        <v>0</v>
      </c>
      <c r="DW146" s="1">
        <f>IF(ABS($Q146)&lt;G$39,$AA146,IF(ABS($Q145)&lt;G$39,(G$39-ABS($Q145))*($Z145+$Z146)*0.5*($D$27+$D$28)*$D$5*1000,0))</f>
        <v>0</v>
      </c>
      <c r="DX146" s="1">
        <f>IF(AND(G$39&lt;ABS($Q146),G$39&gt;ABS($Q145)),1,0)</f>
        <v>0</v>
      </c>
      <c r="DY146" s="3">
        <f>MIN(IF(DX146=1,($S146-$S145)/(ABS($Q146)-ABS($Q145))*(G$39-ABS($Q145))+$S145,0),$D$7)</f>
        <v>0</v>
      </c>
      <c r="DZ146" s="1">
        <f>IF(ABS($Q146)&lt;G$40,$AA146,IF(ABS($Q145)&lt;G$40,(G$40-ABS($Q145))*($Z145+$Z146)*0.5*($D$27+$D$28)*$D$5*1000,0))</f>
        <v>0</v>
      </c>
      <c r="EA146" s="1">
        <f>IF(AND(G$40&lt;ABS($Q146),G$40&gt;ABS($Q145)),1,0)</f>
        <v>0</v>
      </c>
      <c r="EB146" s="3">
        <f>MIN(IF(EA146=1,($S146-$S145)/(ABS($Q146)-ABS($Q145))*(G$40-ABS($Q145))+$S145,0),$D$7)</f>
        <v>0</v>
      </c>
      <c r="EC146" s="1">
        <f>IF(ABS($Q146)&lt;G$41,$AA146,IF(ABS($Q145)&lt;G$41,(G$41-ABS($Q145))*($Z145+$Z146)*0.5*($D$27+$D$28)*$D$5*1000,0))</f>
        <v>0</v>
      </c>
      <c r="ED146" s="1">
        <f>IF(AND(G$41&lt;ABS($Q146),G$41&gt;ABS($Q145)),1,0)</f>
        <v>0</v>
      </c>
      <c r="EE146" s="3">
        <f>MIN(IF(ED146=1,($S146-$S145)/(ABS($Q146)-ABS($Q145))*(G$41-ABS($Q145))+$S145,0),$D$7)</f>
        <v>0</v>
      </c>
      <c r="EF146" s="1">
        <f>IF(ABS($Q146)&lt;G$42,$AA146,IF(ABS($Q145)&lt;G$42,(G$42-ABS($Q145))*($Z145+$Z146)*0.5*($D$27+$D$28)*$D$5*1000,0))</f>
        <v>0</v>
      </c>
      <c r="EG146" s="1">
        <f>IF(AND(G$42&lt;ABS($Q146),G$42&gt;ABS($Q145)),1,0)</f>
        <v>0</v>
      </c>
      <c r="EH146" s="3">
        <f>MIN(IF(EG146=1,($S146-$S145)/(ABS($Q146)-ABS($Q145))*(G$42-ABS($Q145))+$S145,0),$D$7)</f>
        <v>0</v>
      </c>
      <c r="EI146" s="1">
        <f>IF(ABS($Q146)&lt;G$43,$AA146,IF(ABS($Q145)&lt;G$43,(G$43-ABS($Q145))*($Z145+$Z146)*0.5*($D$27+$D$28)*$D$5*1000,0))</f>
        <v>0</v>
      </c>
      <c r="EJ146" s="1">
        <f>IF(AND(G$43&lt;ABS($Q146),G$43&gt;ABS($Q145)),1,0)</f>
        <v>0</v>
      </c>
      <c r="EK146" s="3">
        <f>MIN(IF(EJ146=1,($S146-$S145)/(ABS($Q146)-ABS($Q145))*(G$43-ABS($Q145))+$S145,0),$D$7)</f>
        <v>0</v>
      </c>
      <c r="EL146" s="1">
        <f>IF(ABS($Q146)&lt;G$44,$AA146,IF(ABS($Q145)&lt;G$44,(G$44-ABS($Q145))*($Z145+$Z146)*0.5*($D$27+$D$28)*$D$5*1000,0))</f>
        <v>0</v>
      </c>
      <c r="EM146" s="1">
        <f>IF(AND(G$44&lt;ABS($Q146),G$44&gt;ABS($Q145)),1,0)</f>
        <v>0</v>
      </c>
      <c r="EN146" s="3">
        <f>MIN(IF(EM146=1,($S146-$S145)/(ABS($Q146)-ABS($Q145))*(G$44-ABS($Q145))+$S145,0),$D$7)</f>
        <v>0</v>
      </c>
      <c r="EO146" s="1">
        <f>IF(ABS($Q146)&lt;G$45,$AA146,IF(ABS($Q145)&lt;G$45,(G$45-ABS($Q145))*($Z145+$Z146)*0.5*($D$27+$D$28)*$D$5*1000,0))</f>
        <v>0</v>
      </c>
      <c r="EP146" s="1">
        <f>IF(AND(G$45&lt;ABS($Q146),G$45&gt;ABS($Q145)),1,0)</f>
        <v>0</v>
      </c>
      <c r="EQ146" s="3">
        <f>MIN(IF(EP146=1,($S146-$S145)/(ABS($Q146)-ABS($Q145))*(G$45-ABS($Q145))+$S145,0),$D$7)</f>
        <v>0</v>
      </c>
      <c r="ER146" s="1">
        <f>IF(ABS($Q146)&lt;G$46,$AA146,IF(ABS($Q145)&lt;G$46,(G$46-ABS($Q145))*($Z145+$Z146)*0.5*($D$27+$D$28)*$D$5*1000,0))</f>
        <v>0</v>
      </c>
      <c r="ES146" s="1">
        <f>IF(AND(G$46&lt;ABS($Q146),G$46&gt;ABS($Q145)),1,0)</f>
        <v>0</v>
      </c>
      <c r="ET146" s="3">
        <f>MIN(IF(ES146=1,($S146-$S145)/(ABS($Q146)-ABS($Q145))*(G$46-ABS($Q145))+$S145,0),$D$7)</f>
        <v>0</v>
      </c>
      <c r="EU146" s="1">
        <f>IF(ABS($Q146)&lt;G$47,$AA146,IF(ABS($Q145)&lt;G$47,(G$47-ABS($Q145))*($Z145+$Z146)*0.5*($D$27+$D$28)*$D$5*1000,0))</f>
        <v>0</v>
      </c>
      <c r="EV146" s="1">
        <f>IF(AND(G$47&lt;ABS($Q146),G$47&gt;ABS($Q145)),1,0)</f>
        <v>0</v>
      </c>
      <c r="EW146" s="3">
        <f>MIN(IF(EV146=1,($S146-$S145)/(ABS($Q146)-ABS($Q145))*(G$47-ABS($Q145))+$S145,0),$D$7)</f>
        <v>0</v>
      </c>
      <c r="EX146" s="1">
        <f>IF(ABS($Q146)&lt;G$48,$AA146,IF(ABS($Q145)&lt;G$48,(G$48-ABS($Q145))*($Z145+$Z146)*0.5*($D$27+$D$28)*$D$5*1000,0))</f>
        <v>0</v>
      </c>
      <c r="EY146" s="1">
        <f>IF(AND(G$48&lt;ABS($Q146),G$48&gt;ABS($Q145)),1,0)</f>
        <v>0</v>
      </c>
      <c r="EZ146" s="3">
        <f>MIN(IF(EY146=1,($S146-$S145)/(ABS($Q146)-ABS($Q145))*(G$48-ABS($Q145))+$S145,0),$D$7)</f>
        <v>0</v>
      </c>
      <c r="FA146" s="1">
        <f>IF(ABS($Q146)&lt;G$49,$AA146,IF(ABS($Q145)&lt;G$49,(G$49-ABS($Q145))*($Z145+$Z146)*0.5*($D$27+$D$28)*$D$5*1000,0))</f>
        <v>0</v>
      </c>
      <c r="FB146" s="1">
        <f>IF(AND(G$49&lt;ABS($Q146),G$49&gt;ABS($Q145)),1,0)</f>
        <v>0</v>
      </c>
      <c r="FC146" s="3">
        <f>MIN(IF(FB146=1,($S146-$S145)/(ABS($Q146)-ABS($Q145))*(G$49-ABS($Q145))+$S145,0),$D$7)</f>
        <v>0</v>
      </c>
      <c r="FD146" s="1">
        <f>IF(ABS($Q146)&lt;G$50,$AA146,IF(ABS($Q145)&lt;G$50,(G$50-ABS($Q145))*($Z145+$Z146)*0.5*($D$27+$D$28)*$D$5*1000,0))</f>
        <v>0</v>
      </c>
      <c r="FE146" s="1">
        <f>IF(AND(G$50&lt;ABS($Q146),G$50&gt;ABS($Q145)),1,0)</f>
        <v>0</v>
      </c>
      <c r="FF146" s="3">
        <f>MIN(IF(FE146=1,($S146-$S145)/(ABS($Q146)-ABS($Q145))*(G$50-ABS($Q145))+$S145,0),$D$7)</f>
        <v>0</v>
      </c>
      <c r="FG146" s="1">
        <f>IF(ABS($Q146)&lt;G$51,$AA146,IF(ABS($Q145)&lt;G$51,(G$51-ABS($Q145))*($Z145+$Z146)*0.5*($D$27+$D$28)*$D$5*1000,0))</f>
        <v>0</v>
      </c>
      <c r="FH146" s="1">
        <f>IF(AND(G$51&lt;ABS($Q146),G$51&gt;ABS($Q145)),1,0)</f>
        <v>0</v>
      </c>
      <c r="FI146" s="3">
        <f>MIN(IF(FH146=1,($S146-$S145)/(ABS($Q146)-ABS($Q145))*(G$51-ABS($Q145))+$S145,0),$D$7)</f>
        <v>0</v>
      </c>
      <c r="FJ146" s="1">
        <f>IF(ABS($Q146)&lt;G$52,$AA146,IF(ABS($Q145)&lt;G$52,(G$52-ABS($Q145))*($Z145+$Z146)*0.5*($D$27+$D$28)*$D$5*1000,0))</f>
        <v>0</v>
      </c>
      <c r="FK146" s="1">
        <f>IF(AND(G$52&lt;ABS($Q146),G$52&gt;ABS($Q145)),1,0)</f>
        <v>0</v>
      </c>
      <c r="FL146" s="3">
        <f>MIN(IF(FK146=1,($S146-$S145)/(ABS($Q146)-ABS($Q145))*(G$52-ABS($Q145))+$S145,0),$D$7)</f>
        <v>0</v>
      </c>
      <c r="FM146" s="1">
        <f>IF(ABS($Q146)&lt;G$53,$AA146,IF(ABS($Q145)&lt;G$53,(G$53-ABS($Q145))*($Z145+$Z146)*0.5*($D$27+$D$28)*$D$5*1000,0))</f>
        <v>0</v>
      </c>
      <c r="FN146" s="1">
        <f>IF(AND(G$53&lt;ABS($Q146),G$53&gt;ABS($Q145)),1,0)</f>
        <v>0</v>
      </c>
      <c r="FO146" s="3">
        <f>MIN(IF(FN146=1,($S146-$S145)/(ABS($Q146)-ABS($Q145))*(G$53-ABS($Q145))+$S145,0),$D$7)</f>
        <v>0</v>
      </c>
      <c r="FP146" s="1">
        <f>IF(ABS($Q146)&lt;G$54,$AA146,IF(ABS($Q145)&lt;G$54,(G$54-ABS($Q145))*($Z145+$Z146)*0.5*($D$27+$D$28)*$D$5*1000,0))</f>
        <v>0</v>
      </c>
      <c r="FQ146" s="1">
        <f>IF(AND(G$54&lt;ABS($Q146),G$54&gt;ABS($Q145)),1,0)</f>
        <v>0</v>
      </c>
      <c r="FR146" s="3">
        <f>MIN(IF(FQ146=1,($S146-$S145)/(ABS($Q146)-ABS($Q145))*(G$54-ABS($Q145))+$S145,0),$D$7)</f>
        <v>0</v>
      </c>
      <c r="FS146" s="1">
        <f>IF(ABS($Q146)&lt;G$55,$AA146,IF(ABS($Q145)&lt;G$55,(G$55-ABS($Q145))*($Z145+$Z146)*0.5*($D$27+$D$28)*$D$5*1000,0))</f>
        <v>0</v>
      </c>
      <c r="FT146" s="1">
        <f>IF(AND(G$55&lt;ABS($Q146),G$55&gt;ABS($Q145)),1,0)</f>
        <v>0</v>
      </c>
      <c r="FU146" s="3">
        <f>MIN(IF(FT146=1,($S146-$S145)/(ABS($Q146)-ABS($Q145))*(G$55-ABS($Q145))+$S145,0),$D$7)</f>
        <v>0</v>
      </c>
      <c r="FV146" s="1" t="e">
        <f>IF(ABS($Q146)&lt;#REF!,$AA146,IF(ABS($Q145)&lt;#REF!,(#REF!-ABS($Q145))*($Z145+$Z146)*0.5*($D$27+$D$28)*$D$5*1000,0))</f>
        <v>#REF!</v>
      </c>
      <c r="FW146" s="1" t="e">
        <f>IF(AND(#REF!&lt;ABS($Q146),#REF!&gt;ABS($Q145)),1,0)</f>
        <v>#REF!</v>
      </c>
      <c r="FX146" s="3" t="e">
        <f>MIN(IF(FW146=1,($S146-$S145)/(ABS($Q146)-ABS($Q145))*(#REF!-ABS($Q145))+$S145,0),$D$7)</f>
        <v>#REF!</v>
      </c>
    </row>
    <row r="147" spans="1:180" x14ac:dyDescent="0.35">
      <c r="A147" s="4"/>
      <c r="B147" s="4"/>
      <c r="C147" s="4"/>
      <c r="D147" s="4"/>
      <c r="E147" s="4"/>
      <c r="F147" s="4"/>
      <c r="G147" s="23"/>
      <c r="H147" s="23"/>
      <c r="I147" s="23"/>
      <c r="J147" s="23"/>
      <c r="K147" s="23"/>
      <c r="L147" s="36"/>
      <c r="M147" s="23"/>
      <c r="N147" s="23"/>
      <c r="O147" s="23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3">
        <f t="shared" si="8"/>
        <v>0.2</v>
      </c>
      <c r="AA147" s="3"/>
      <c r="AB147" s="1"/>
      <c r="AC147" s="2"/>
      <c r="AD147" s="2"/>
      <c r="AE147" s="1"/>
      <c r="AF147" s="2"/>
      <c r="AG147" s="2"/>
      <c r="AH147" s="1"/>
      <c r="AI147" s="2"/>
      <c r="AJ147" s="2"/>
      <c r="AK147" s="1"/>
      <c r="AL147" s="2"/>
      <c r="AM147" s="2"/>
      <c r="AN147" s="1"/>
      <c r="AO147" s="2"/>
      <c r="AP147" s="2"/>
      <c r="AQ147" s="1"/>
      <c r="AR147" s="2"/>
      <c r="AS147" s="2"/>
      <c r="AT147" s="1"/>
      <c r="AU147" s="2"/>
      <c r="AV147" s="2"/>
      <c r="AW147" s="1"/>
      <c r="AX147" s="2"/>
      <c r="AY147" s="2"/>
      <c r="AZ147" s="1"/>
      <c r="BA147" s="2"/>
      <c r="BB147" s="2"/>
      <c r="BC147" s="1"/>
      <c r="BD147" s="2"/>
      <c r="BE147" s="2"/>
      <c r="BF147" s="1"/>
      <c r="BG147" s="2"/>
      <c r="BH147" s="2"/>
      <c r="BI147" s="1"/>
      <c r="BJ147" s="2"/>
      <c r="BK147" s="2"/>
      <c r="BL147" s="1"/>
      <c r="BM147" s="2"/>
      <c r="BN147" s="2"/>
      <c r="BO147" s="1"/>
      <c r="BP147" s="2"/>
      <c r="BQ147" s="2"/>
      <c r="BR147" s="1"/>
      <c r="BS147" s="2"/>
      <c r="BT147" s="2"/>
      <c r="BU147" s="1"/>
      <c r="BV147" s="2"/>
      <c r="BW147" s="2"/>
      <c r="BX147" s="1"/>
      <c r="BY147" s="2"/>
      <c r="BZ147" s="2"/>
      <c r="CA147" s="1"/>
      <c r="CB147" s="2"/>
      <c r="CC147" s="2"/>
      <c r="CD147" s="1"/>
      <c r="CE147" s="2"/>
      <c r="CF147" s="2"/>
      <c r="CG147" s="1"/>
      <c r="CH147" s="2"/>
      <c r="CI147" s="2"/>
      <c r="CJ147" s="1"/>
      <c r="CK147" s="2"/>
      <c r="CL147" s="2"/>
      <c r="CM147" s="1"/>
      <c r="CN147" s="2"/>
      <c r="CO147" s="2"/>
      <c r="CP147" s="1"/>
      <c r="CQ147" s="2"/>
      <c r="CR147" s="2"/>
      <c r="CS147" s="1"/>
      <c r="CT147" s="2"/>
      <c r="CU147" s="2"/>
      <c r="CV147" s="1"/>
      <c r="CW147" s="2"/>
      <c r="CX147" s="2"/>
      <c r="CY147" s="1"/>
      <c r="CZ147" s="2"/>
      <c r="DA147" s="2"/>
      <c r="DB147" s="1"/>
      <c r="DC147" s="2"/>
      <c r="DD147" s="2"/>
      <c r="DE147" s="1"/>
      <c r="DF147" s="2"/>
      <c r="DG147" s="2"/>
      <c r="DH147" s="1"/>
      <c r="DI147" s="2"/>
      <c r="DJ147" s="2"/>
      <c r="DK147" s="1"/>
      <c r="DL147" s="2"/>
      <c r="DM147" s="2"/>
      <c r="DN147" s="1"/>
      <c r="DO147" s="2"/>
      <c r="DP147" s="2"/>
      <c r="DQ147" s="1"/>
      <c r="DR147" s="2"/>
      <c r="DS147" s="2"/>
      <c r="DT147" s="1"/>
      <c r="DU147" s="2"/>
      <c r="DV147" s="2"/>
      <c r="DW147" s="1"/>
      <c r="DX147" s="2"/>
      <c r="DY147" s="2"/>
      <c r="DZ147" s="1"/>
      <c r="EA147" s="2"/>
      <c r="EB147" s="2"/>
      <c r="EC147" s="1"/>
      <c r="ED147" s="2"/>
      <c r="EE147" s="2"/>
      <c r="EF147" s="1"/>
      <c r="EG147" s="2"/>
      <c r="EH147" s="2"/>
      <c r="EI147" s="1"/>
      <c r="EJ147" s="2"/>
      <c r="EK147" s="2"/>
      <c r="EL147" s="1"/>
      <c r="EM147" s="2"/>
      <c r="EN147" s="2"/>
      <c r="EO147" s="1"/>
      <c r="EP147" s="2"/>
      <c r="EQ147" s="2"/>
      <c r="ER147" s="1"/>
      <c r="ES147" s="2"/>
      <c r="ET147" s="2"/>
      <c r="EU147" s="1"/>
      <c r="EV147" s="2"/>
      <c r="EW147" s="2"/>
      <c r="EX147" s="1"/>
      <c r="EY147" s="2"/>
      <c r="EZ147" s="2"/>
      <c r="FA147" s="1"/>
      <c r="FB147" s="2"/>
      <c r="FC147" s="2"/>
      <c r="FD147" s="1"/>
      <c r="FE147" s="2"/>
      <c r="FF147" s="2"/>
      <c r="FG147" s="1"/>
      <c r="FH147" s="2"/>
      <c r="FI147" s="2"/>
      <c r="FJ147" s="1"/>
      <c r="FK147" s="2"/>
      <c r="FL147" s="2"/>
      <c r="FM147" s="1"/>
      <c r="FN147" s="2"/>
      <c r="FO147" s="2"/>
      <c r="FP147" s="1"/>
      <c r="FQ147" s="2"/>
      <c r="FR147" s="2"/>
      <c r="FS147" s="1"/>
      <c r="FT147" s="2"/>
      <c r="FU147" s="2"/>
      <c r="FV147" s="1"/>
      <c r="FW147" s="2"/>
      <c r="FX147" s="2"/>
    </row>
    <row r="148" spans="1:180" x14ac:dyDescent="0.35">
      <c r="A148" s="4"/>
      <c r="B148" s="4"/>
      <c r="C148" s="4"/>
      <c r="D148" s="4"/>
      <c r="E148" s="4"/>
      <c r="F148" s="4"/>
      <c r="G148" s="23"/>
      <c r="H148" s="23"/>
      <c r="I148" s="23"/>
      <c r="J148" s="23"/>
      <c r="K148" s="23"/>
      <c r="L148" s="36"/>
      <c r="M148" s="23"/>
      <c r="N148" s="23"/>
      <c r="O148" s="23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3">
        <f t="shared" si="8"/>
        <v>0.2</v>
      </c>
      <c r="AA148" s="1">
        <f>$R147*($Z148+$Z147)*0.5*($D$27+$D$28)*1000*$D$5</f>
        <v>0</v>
      </c>
      <c r="AB148" s="1">
        <f>IF(ABS($Q148)&lt;$G$6,$AA148,IF(ABS($Q147)&lt;$G$6,($G$6-ABS($Q147))*($Z147+$Z148)*0.5*($D$27+$D$28)*$D$5*1000,0))</f>
        <v>0</v>
      </c>
      <c r="AC148" s="1">
        <f>IF(AND($G$6&lt;ABS($Q148),$G$6&gt;ABS($Q147)),1,0)</f>
        <v>0</v>
      </c>
      <c r="AD148" s="3">
        <f>MIN(IF(AC148=1,($S148-$S147)/(ABS($Q148)-ABS($Q147))*($G$6-ABS($Q147))+$S147,0),$D$7)</f>
        <v>0</v>
      </c>
      <c r="AE148" s="1">
        <f>IF(ABS($Q148)&lt;$G$7,$AA148,IF(ABS($Q147)&lt;$G$7,($G$7-ABS($Q147))*($Z147+$Z148)*0.5*($D$27+$D$28)*$D$5*1000,0))</f>
        <v>0</v>
      </c>
      <c r="AF148" s="1">
        <f>IF(AND($G$7&lt;ABS($Q148),$G$7&gt;ABS($Q147)),1,0)</f>
        <v>0</v>
      </c>
      <c r="AG148" s="3">
        <f>MIN(IF(AF148=1,($S148-$S147)/(ABS($Q148)-ABS($Q147))*($G$7-ABS($Q147))+$S147,0),$D$7)</f>
        <v>0</v>
      </c>
      <c r="AH148" s="1">
        <f>IF(ABS($Q148)&lt;$G$8,$AA148,IF(ABS($Q147)&lt;$G$8,($G$8-ABS($Q147))*($Z147+$Z148)*0.5*($D$27+$D$28)*$D$5*1000,0))</f>
        <v>0</v>
      </c>
      <c r="AI148" s="1">
        <f>IF(AND($G$8&lt;ABS($Q148),$G$8&gt;ABS($Q147)),1,0)</f>
        <v>0</v>
      </c>
      <c r="AJ148" s="3">
        <f>MIN(IF(AI148=1,($S148-$S147)/(ABS($Q148)-ABS($Q147))*($G$8-ABS($Q147))+$S147,0),$D$7)</f>
        <v>0</v>
      </c>
      <c r="AK148" s="1">
        <f>IF(ABS($Q148)&lt;$G$9,$AA148,IF(ABS($Q147)&lt;$G$9,($G$9-ABS($Q147))*($Z147+$Z148)*0.5*($D$27+$D$28)*$D$5*1000,0))</f>
        <v>0</v>
      </c>
      <c r="AL148" s="1">
        <f>IF(AND($G$9&lt;ABS($Q148),$G$9&gt;ABS($Q147)),1,0)</f>
        <v>0</v>
      </c>
      <c r="AM148" s="3">
        <f>MIN(IF(AL148=1,($S148-$S147)/(ABS($Q148)-ABS($Q147))*($G$9-ABS($Q147))+$S147,0),$D$7)</f>
        <v>0</v>
      </c>
      <c r="AN148" s="1">
        <f>IF(ABS($Q148)&lt;$G$10,$AA148,IF(ABS($Q147)&lt;$G$10,($G$10-ABS($Q147))*($Z147+$Z148)*0.5*($D$27+$D$28)*$D$5*1000,0))</f>
        <v>0</v>
      </c>
      <c r="AO148" s="1">
        <f>IF(AND($G$10&lt;ABS($Q148),$G$10&gt;ABS($Q147)),1,0)</f>
        <v>0</v>
      </c>
      <c r="AP148" s="3">
        <f>MIN(IF(AO148=1,($S148-$S147)/(ABS($Q148)-ABS($Q147))*($G$10-ABS($Q147))+$S147,0),$D$7)</f>
        <v>0</v>
      </c>
      <c r="AQ148" s="1">
        <f>IF(ABS($Q148)&lt;$G$11,$AA148,IF(ABS($Q147)&lt;$G$11,($G$11-ABS($Q147))*($Z147+$Z148)*0.5*($D$27+$D$28)*$D$5*1000,0))</f>
        <v>0</v>
      </c>
      <c r="AR148" s="1">
        <f>IF(AND($G$11&lt;ABS($Q148),$G$11&gt;ABS($Q147)),1,0)</f>
        <v>0</v>
      </c>
      <c r="AS148" s="3">
        <f>MIN(IF(AR148=1,($S148-$S147)/(ABS($Q148)-ABS($Q147))*($G$11-ABS($Q147))+$S147,0),$D$7)</f>
        <v>0</v>
      </c>
      <c r="AT148" s="1">
        <f>IF(ABS($Q148)&lt;$G$12,$AA148,IF(ABS($Q147)&lt;$G$12,($G$12-ABS($Q147))*($Z147+$Z148)*0.5*($D$27+$D$28)*$D$5*1000,0))</f>
        <v>0</v>
      </c>
      <c r="AU148" s="1">
        <f>IF(AND($G$12&lt;ABS($Q148),$G$12&gt;ABS($Q147)),1,0)</f>
        <v>0</v>
      </c>
      <c r="AV148" s="3">
        <f>MIN(IF(AU148=1,($S148-$S147)/(ABS($Q148)-ABS($Q147))*($G$12-ABS($Q147))+$S147,0),$D$7)</f>
        <v>0</v>
      </c>
      <c r="AW148" s="1">
        <f>IF(ABS($Q148)&lt;$G$13,$AA148,IF(ABS($Q147)&lt;$G$13,($G$13-ABS($Q147))*($Z147+$Z148)*0.5*($D$27+$D$28)*$D$5*1000,0))</f>
        <v>0</v>
      </c>
      <c r="AX148" s="1">
        <f>IF(AND($G$13&lt;ABS($Q148),$G$13&gt;ABS($Q147)),1,0)</f>
        <v>0</v>
      </c>
      <c r="AY148" s="3">
        <f>MIN(IF(AX148=1,($S148-$S147)/(ABS($Q148)-ABS($Q147))*($G$13-ABS($Q147))+$S147,0),$D$7)</f>
        <v>0</v>
      </c>
      <c r="AZ148" s="1">
        <f>IF(ABS($Q148)&lt;$G$14,$AA148,IF(ABS($Q147)&lt;$G$14,($G$14-ABS($Q147))*($Z147+$Z148)*0.5*($D$27+$D$28)*$D$5*1000,0))</f>
        <v>0</v>
      </c>
      <c r="BA148" s="1">
        <f>IF(AND($G$14&lt;ABS($Q148),$G$14&gt;ABS($Q147)),1,0)</f>
        <v>0</v>
      </c>
      <c r="BB148" s="3">
        <f>MIN(IF(BA148=1,($S148-$S147)/(ABS($Q148)-ABS($Q147))*($G$14-ABS($Q147))+$S147,0),$D$7)</f>
        <v>0</v>
      </c>
      <c r="BC148" s="1">
        <f>IF(ABS($Q148)&lt;G$15,$AA148,IF(ABS($Q147)&lt;G$15,(G$15-ABS($Q147))*($Z147+$Z148)*0.5*($D$27+$D$28)*$D$5*1000,0))</f>
        <v>0</v>
      </c>
      <c r="BD148" s="1">
        <f>IF(AND(G$15&lt;ABS($Q148),G$15&gt;ABS($Q147)),1,0)</f>
        <v>0</v>
      </c>
      <c r="BE148" s="3">
        <f>MIN(IF(BD148=1,($S148-$S147)/(ABS($Q148)-ABS($Q147))*(G$15-ABS($Q147))+$S147,0),$D$7)</f>
        <v>0</v>
      </c>
      <c r="BF148" s="1">
        <f>IF(ABS($Q148)&lt;G$16,$AA148,IF(ABS($Q147)&lt;G$16,(G$16-ABS($Q147))*($Z147+$Z148)*0.5*($D$27+$D$28)*$D$5*1000,0))</f>
        <v>0</v>
      </c>
      <c r="BG148" s="1">
        <f>IF(AND(G$16&lt;ABS($Q148),G$16&gt;ABS($Q147)),1,0)</f>
        <v>0</v>
      </c>
      <c r="BH148" s="3">
        <f>MIN(IF(BG148=1,($S148-$S147)/(ABS($Q148)-ABS($Q147))*(G$16-ABS($Q147))+$S147,0),$D$7)</f>
        <v>0</v>
      </c>
      <c r="BI148" s="1">
        <f>IF(ABS($Q148)&lt;G$17,$AA148,IF(ABS($Q147)&lt;G$17,(G$17-ABS($Q147))*($Z147+$Z148)*0.5*($D$27+$D$28)*$D$5*1000,0))</f>
        <v>0</v>
      </c>
      <c r="BJ148" s="1">
        <f>IF(AND(G$17&lt;ABS($Q148),G$17&gt;ABS($Q147)),1,0)</f>
        <v>0</v>
      </c>
      <c r="BK148" s="3">
        <f>MIN(IF(BJ148=1,($S148-$S147)/(ABS($Q148)-ABS($Q147))*(G$17-ABS($Q147))+$S147,0),$D$7)</f>
        <v>0</v>
      </c>
      <c r="BL148" s="1">
        <f>IF(ABS($Q148)&lt;G$18,$AA148,IF(ABS($Q147)&lt;G$18,(G$18-ABS($Q147))*($Z147+$Z148)*0.5*($D$27+$D$28)*$D$5*1000,0))</f>
        <v>0</v>
      </c>
      <c r="BM148" s="1">
        <f>IF(AND(G$18&lt;ABS($Q148),G$18&gt;ABS($Q147)),1,0)</f>
        <v>0</v>
      </c>
      <c r="BN148" s="3">
        <f>MIN(IF(BM148=1,($S148-$S147)/(ABS($Q148)-ABS($Q147))*(G$18-ABS($Q147))+$S147,0),$D$7)</f>
        <v>0</v>
      </c>
      <c r="BO148" s="1">
        <f>IF(ABS($Q148)&lt;G$19,$AA148,IF(ABS($Q147)&lt;G$19,(G$19-ABS($Q147))*($Z147+$Z148)*0.5*($D$27+$D$28)*$D$5*1000,0))</f>
        <v>0</v>
      </c>
      <c r="BP148" s="1">
        <f>IF(AND(G$19&lt;ABS($Q148),G$19&gt;ABS($Q147)),1,0)</f>
        <v>0</v>
      </c>
      <c r="BQ148" s="3">
        <f>MIN(IF(BP148=1,($S148-$S147)/(ABS($Q148)-ABS($Q147))*(G$19-ABS($Q147))+$S147,0),$D$7)</f>
        <v>0</v>
      </c>
      <c r="BR148" s="1">
        <f>IF(ABS($Q148)&lt;G$20,$AA148,IF(ABS($Q147)&lt;G$20,(G$20-ABS($Q147))*($Z147+$Z148)*0.5*($D$27+$D$28)*$D$5*1000,0))</f>
        <v>0</v>
      </c>
      <c r="BS148" s="1">
        <f>IF(AND(G$20&lt;ABS($Q148),G$20&gt;ABS($Q147)),1,0)</f>
        <v>0</v>
      </c>
      <c r="BT148" s="3">
        <f>MIN(IF(BS148=1,($S148-$S147)/(ABS($Q148)-ABS($Q147))*(G$20-ABS($Q147))+$S147,0),$D$7)</f>
        <v>0</v>
      </c>
      <c r="BU148" s="1">
        <f>IF(ABS($Q148)&lt;G$21,$AA148,IF(ABS($Q147)&lt;G$21,(G$21-ABS($Q147))*($Z147+$Z148)*0.5*($D$27+$D$28)*$D$5*1000,0))</f>
        <v>0</v>
      </c>
      <c r="BV148" s="1">
        <f>IF(AND(G$21&lt;ABS($Q148),G$21&gt;ABS($Q147)),1,0)</f>
        <v>0</v>
      </c>
      <c r="BW148" s="3">
        <f>MIN(IF(BV148=1,($S148-$S147)/(ABS($Q148)-ABS($Q147))*(G$21-ABS($Q147))+$S147,0),$D$7)</f>
        <v>0</v>
      </c>
      <c r="BX148" s="1">
        <f>IF(ABS($Q148)&lt;G$22,$AA148,IF(ABS($Q147)&lt;G$22,(G$22-ABS($Q147))*($Z147+$Z148)*0.5*($D$27+$D$28)*$D$5*1000,0))</f>
        <v>0</v>
      </c>
      <c r="BY148" s="1">
        <f>IF(AND(G$22&lt;ABS($Q148),G$22&gt;ABS($Q147)),1,0)</f>
        <v>0</v>
      </c>
      <c r="BZ148" s="3">
        <f>MIN(IF(BY148=1,($S148-$S147)/(ABS($Q148)-ABS($Q147))*(G$22-ABS($Q147))+$S147,0),$D$7)</f>
        <v>0</v>
      </c>
      <c r="CA148" s="1">
        <f>IF(ABS($Q148)&lt;G$23,$AA148,IF(ABS($Q147)&lt;G$23,(G$23-ABS($Q147))*($Z147+$Z148)*0.5*($D$27+$D$28)*$D$5*1000,0))</f>
        <v>0</v>
      </c>
      <c r="CB148" s="1">
        <f>IF(AND(G$23&lt;ABS($Q148),G$23&gt;ABS($Q147)),1,0)</f>
        <v>0</v>
      </c>
      <c r="CC148" s="3">
        <f>MIN(IF(CB148=1,($S148-$S147)/(ABS($Q148)-ABS($Q147))*(G$23-ABS($Q147))+$S147,0),$D$7)</f>
        <v>0</v>
      </c>
      <c r="CD148" s="1">
        <f>IF(ABS($Q148)&lt;G$24,$AA148,IF(ABS($Q147)&lt;G$24,(G$24-ABS($Q147))*($Z147+$Z148)*0.5*($D$27+$D$28)*$D$5*1000,0))</f>
        <v>0</v>
      </c>
      <c r="CE148" s="1">
        <f>IF(AND(G$24&lt;ABS($Q148),G$24&gt;ABS($Q147)),1,0)</f>
        <v>0</v>
      </c>
      <c r="CF148" s="3">
        <f>MIN(IF(CE148=1,($S148-$S147)/(ABS($Q148)-ABS($Q147))*(G$24-ABS($Q147))+$S147,0),$D$7)</f>
        <v>0</v>
      </c>
      <c r="CG148" s="1">
        <f>IF(ABS($Q148)&lt;G$25,$AA148,IF(ABS($Q147)&lt;G$25,(G$25-ABS($Q147))*($Z147+$Z148)*0.5*($D$27+$D$28)*$D$5*1000,0))</f>
        <v>0</v>
      </c>
      <c r="CH148" s="1">
        <f>IF(AND(G$25&lt;ABS($Q148),G$25&gt;ABS($Q147)),1,0)</f>
        <v>0</v>
      </c>
      <c r="CI148" s="3">
        <f>MIN(IF(CH148=1,($S148-$S147)/(ABS($Q148)-ABS($Q147))*(G$25-ABS($Q147))+$S147,0),$D$7)</f>
        <v>0</v>
      </c>
      <c r="CJ148" s="1">
        <f>IF(ABS($Q148)&lt;G$26,$AA148,IF(ABS($Q147)&lt;G$26,(G$26-ABS($Q147))*($Z147+$Z148)*0.5*($D$27+$D$28)*$D$5*1000,0))</f>
        <v>0</v>
      </c>
      <c r="CK148" s="1">
        <f>IF(AND(G$26&lt;ABS($Q148),G$26&gt;ABS($Q147)),1,0)</f>
        <v>0</v>
      </c>
      <c r="CL148" s="3">
        <f>MIN(IF(CK148=1,($S148-$S147)/(ABS($Q148)-ABS($Q147))*(G$26-ABS($Q147))+$S147,0),$D$7)</f>
        <v>0</v>
      </c>
      <c r="CM148" s="1">
        <f>IF(ABS($Q148)&lt;G$27,$AA148,IF(ABS($Q147)&lt;G$27,(G$27-ABS($Q147))*($Z147+$Z148)*0.5*($D$27+$D$28)*$D$5*1000,0))</f>
        <v>0</v>
      </c>
      <c r="CN148" s="1">
        <f>IF(AND(G$27&lt;ABS($Q148),G$27&gt;ABS($Q147)),1,0)</f>
        <v>0</v>
      </c>
      <c r="CO148" s="3">
        <f>MIN(IF(CN148=1,($S148-$S147)/(ABS($Q148)-ABS($Q147))*(G$27-ABS($Q147))+$S147,0),$D$7)</f>
        <v>0</v>
      </c>
      <c r="CP148" s="1">
        <f>IF(ABS($Q148)&lt;G$28,$AA148,IF(ABS($Q147)&lt;G$28,(G$28-ABS($Q147))*($Z147+$Z148)*0.5*($D$27+$D$28)*$D$5*1000,0))</f>
        <v>0</v>
      </c>
      <c r="CQ148" s="1">
        <f>IF(AND(G$28&lt;ABS($Q148),G$28&gt;ABS($Q147)),1,0)</f>
        <v>0</v>
      </c>
      <c r="CR148" s="3">
        <f>MIN(IF(CQ148=1,($S148-$S147)/(ABS($Q148)-ABS($Q147))*(G$28-ABS($Q147))+$S147,0),$D$7)</f>
        <v>0</v>
      </c>
      <c r="CS148" s="1">
        <f>IF(ABS($Q148)&lt;G$29,$AA148,IF(ABS($Q147)&lt;G$29,(G$29-ABS($Q147))*($Z147+$Z148)*0.5*($D$27+$D$28)*$D$5*1000,0))</f>
        <v>0</v>
      </c>
      <c r="CT148" s="1">
        <f>IF(AND(G$29&lt;ABS($Q148),G$29&gt;ABS($Q147)),1,0)</f>
        <v>0</v>
      </c>
      <c r="CU148" s="3">
        <f>MIN(IF(CT148=1,($S148-$S147)/(ABS($Q148)-ABS($Q147))*(G$29-ABS($Q147))+$S147,0),$D$7)</f>
        <v>0</v>
      </c>
      <c r="CV148" s="1">
        <f>IF(ABS($Q148)&lt;G$30,$AA148,IF(ABS($Q147)&lt;G$30,(G$30-ABS($Q147))*($Z147+$Z148)*0.5*($D$27+$D$28)*$D$5*1000,0))</f>
        <v>0</v>
      </c>
      <c r="CW148" s="1">
        <f>IF(AND(G$30&lt;ABS($Q148),G$30&gt;ABS($Q147)),1,0)</f>
        <v>0</v>
      </c>
      <c r="CX148" s="3">
        <f>MIN(IF(CW148=1,($S148-$S147)/(ABS($Q148)-ABS($Q147))*(G$30-ABS($Q147))+$S147,0),$D$7)</f>
        <v>0</v>
      </c>
      <c r="CY148" s="1">
        <f>IF(ABS($Q148)&lt;G$31,$AA148,IF(ABS($Q147)&lt;G$31,(G$31-ABS($Q147))*($Z147+$Z148)*0.5*($D$27+$D$28)*$D$5*1000,0))</f>
        <v>0</v>
      </c>
      <c r="CZ148" s="1">
        <f>IF(AND(G$31&lt;ABS($Q148),G$31&gt;ABS($Q147)),1,0)</f>
        <v>0</v>
      </c>
      <c r="DA148" s="3">
        <f>MIN(IF(CZ148=1,($S148-$S147)/(ABS($Q148)-ABS($Q147))*(G$31-ABS($Q147))+$S147,0),$D$7)</f>
        <v>0</v>
      </c>
      <c r="DB148" s="1">
        <f>IF(ABS($Q148)&lt;G$32,$AA148,IF(ABS($Q147)&lt;G$32,(G$32-ABS($Q147))*($Z147+$Z148)*0.5*($D$27+$D$28)*$D$5*1000,0))</f>
        <v>0</v>
      </c>
      <c r="DC148" s="1">
        <f>IF(AND(G$32&lt;ABS($Q148),G$32&gt;ABS($Q147)),1,0)</f>
        <v>0</v>
      </c>
      <c r="DD148" s="3">
        <f>MIN(IF(DC148=1,($S148-$S147)/(ABS($Q148)-ABS($Q147))*(G$32-ABS($Q147))+$S147,0),$D$7)</f>
        <v>0</v>
      </c>
      <c r="DE148" s="1">
        <f>IF(ABS($Q148)&lt;G$33,$AA148,IF(ABS($Q147)&lt;G$33,(G$33-ABS($Q147))*($Z147+$Z148)*0.5*($D$27+$D$28)*$D$5*1000,0))</f>
        <v>0</v>
      </c>
      <c r="DF148" s="1">
        <f>IF(AND(G$33&lt;ABS($Q148),G$33&gt;ABS($Q147)),1,0)</f>
        <v>0</v>
      </c>
      <c r="DG148" s="3">
        <f>MIN(IF(DF148=1,($S148-$S147)/(ABS($Q148)-ABS($Q147))*(G$33-ABS($Q147))+$S147,0),$D$7)</f>
        <v>0</v>
      </c>
      <c r="DH148" s="1">
        <f>IF(ABS($Q148)&lt;G$34,$AA148,IF(ABS($Q147)&lt;G$34,(G$34-ABS($Q147))*($Z147+$Z148)*0.5*($D$27+$D$28)*$D$5*1000,0))</f>
        <v>0</v>
      </c>
      <c r="DI148" s="1">
        <f>IF(AND(G$34&lt;ABS($Q148),G$34&gt;ABS($Q147)),1,0)</f>
        <v>0</v>
      </c>
      <c r="DJ148" s="3">
        <f>MIN(IF(DI148=1,($S148-$S147)/(ABS($Q148)-ABS($Q147))*(G$34-ABS($Q147))+$S147,0),$D$7)</f>
        <v>0</v>
      </c>
      <c r="DK148" s="1">
        <f>IF(ABS($Q148)&lt;G$35,$AA148,IF(ABS($Q147)&lt;G$35,(G$35-ABS($Q147))*($Z147+$Z148)*0.5*($D$27+$D$28)*$D$5*1000,0))</f>
        <v>0</v>
      </c>
      <c r="DL148" s="1">
        <f>IF(AND(G$35&lt;ABS($Q148),G$35&gt;ABS($Q147)),1,0)</f>
        <v>0</v>
      </c>
      <c r="DM148" s="3">
        <f>MIN(IF(DL148=1,($S148-$S147)/(ABS($Q148)-ABS($Q147))*(G$35-ABS($Q147))+$S147,0),$D$7)</f>
        <v>0</v>
      </c>
      <c r="DN148" s="1">
        <f>IF(ABS($Q148)&lt;G$36,$AA148,IF(ABS($Q147)&lt;G$36,(G$36-ABS($Q147))*($Z147+$Z148)*0.5*($D$27+$D$28)*$D$5*1000,0))</f>
        <v>0</v>
      </c>
      <c r="DO148" s="1">
        <f>IF(AND(G$36&lt;ABS($Q148),G$36&gt;ABS($Q147)),1,0)</f>
        <v>0</v>
      </c>
      <c r="DP148" s="3">
        <f>MIN(IF(DO148=1,($S148-$S147)/(ABS($Q148)-ABS($Q147))*(G$36-ABS($Q147))+$S147,0),$D$7)</f>
        <v>0</v>
      </c>
      <c r="DQ148" s="1">
        <f>IF(ABS($Q148)&lt;G$37,$AA148,IF(ABS($Q147)&lt;G$37,(G$37-ABS($Q147))*($Z147+$Z148)*0.5*($D$27+$D$28)*$D$5*1000,0))</f>
        <v>0</v>
      </c>
      <c r="DR148" s="1">
        <f>IF(AND(G$37&lt;ABS($Q148),G$37&gt;ABS($Q147)),1,0)</f>
        <v>0</v>
      </c>
      <c r="DS148" s="3">
        <f>MIN(IF(DR148=1,($S148-$S147)/(ABS($Q148)-ABS($Q147))*(G$37-ABS($Q147))+$S147,0),$D$7)</f>
        <v>0</v>
      </c>
      <c r="DT148" s="1">
        <f>IF(ABS($Q148)&lt;G$38,$AA148,IF(ABS($Q147)&lt;G$38,(G$38-ABS($Q147))*($Z147+$Z148)*0.5*($D$27+$D$28)*$D$5*1000,0))</f>
        <v>0</v>
      </c>
      <c r="DU148" s="1">
        <f>IF(AND(G$38&lt;ABS($Q148),G$38&gt;ABS($Q147)),1,0)</f>
        <v>0</v>
      </c>
      <c r="DV148" s="3">
        <f>MIN(IF(DU148=1,($S148-$S147)/(ABS($Q148)-ABS($Q147))*(G$38-ABS($Q147))+$S147,0),$D$7)</f>
        <v>0</v>
      </c>
      <c r="DW148" s="1">
        <f>IF(ABS($Q148)&lt;G$39,$AA148,IF(ABS($Q147)&lt;G$39,(G$39-ABS($Q147))*($Z147+$Z148)*0.5*($D$27+$D$28)*$D$5*1000,0))</f>
        <v>0</v>
      </c>
      <c r="DX148" s="1">
        <f>IF(AND(G$39&lt;ABS($Q148),G$39&gt;ABS($Q147)),1,0)</f>
        <v>0</v>
      </c>
      <c r="DY148" s="3">
        <f>MIN(IF(DX148=1,($S148-$S147)/(ABS($Q148)-ABS($Q147))*(G$39-ABS($Q147))+$S147,0),$D$7)</f>
        <v>0</v>
      </c>
      <c r="DZ148" s="1">
        <f>IF(ABS($Q148)&lt;G$40,$AA148,IF(ABS($Q147)&lt;G$40,(G$40-ABS($Q147))*($Z147+$Z148)*0.5*($D$27+$D$28)*$D$5*1000,0))</f>
        <v>0</v>
      </c>
      <c r="EA148" s="1">
        <f>IF(AND(G$40&lt;ABS($Q148),G$40&gt;ABS($Q147)),1,0)</f>
        <v>0</v>
      </c>
      <c r="EB148" s="3">
        <f>MIN(IF(EA148=1,($S148-$S147)/(ABS($Q148)-ABS($Q147))*(G$40-ABS($Q147))+$S147,0),$D$7)</f>
        <v>0</v>
      </c>
      <c r="EC148" s="1">
        <f>IF(ABS($Q148)&lt;G$41,$AA148,IF(ABS($Q147)&lt;G$41,(G$41-ABS($Q147))*($Z147+$Z148)*0.5*($D$27+$D$28)*$D$5*1000,0))</f>
        <v>0</v>
      </c>
      <c r="ED148" s="1">
        <f>IF(AND(G$41&lt;ABS($Q148),G$41&gt;ABS($Q147)),1,0)</f>
        <v>0</v>
      </c>
      <c r="EE148" s="3">
        <f>MIN(IF(ED148=1,($S148-$S147)/(ABS($Q148)-ABS($Q147))*(G$41-ABS($Q147))+$S147,0),$D$7)</f>
        <v>0</v>
      </c>
      <c r="EF148" s="1">
        <f>IF(ABS($Q148)&lt;G$42,$AA148,IF(ABS($Q147)&lt;G$42,(G$42-ABS($Q147))*($Z147+$Z148)*0.5*($D$27+$D$28)*$D$5*1000,0))</f>
        <v>0</v>
      </c>
      <c r="EG148" s="1">
        <f>IF(AND(G$42&lt;ABS($Q148),G$42&gt;ABS($Q147)),1,0)</f>
        <v>0</v>
      </c>
      <c r="EH148" s="3">
        <f>MIN(IF(EG148=1,($S148-$S147)/(ABS($Q148)-ABS($Q147))*(G$42-ABS($Q147))+$S147,0),$D$7)</f>
        <v>0</v>
      </c>
      <c r="EI148" s="1">
        <f>IF(ABS($Q148)&lt;G$43,$AA148,IF(ABS($Q147)&lt;G$43,(G$43-ABS($Q147))*($Z147+$Z148)*0.5*($D$27+$D$28)*$D$5*1000,0))</f>
        <v>0</v>
      </c>
      <c r="EJ148" s="1">
        <f>IF(AND(G$43&lt;ABS($Q148),G$43&gt;ABS($Q147)),1,0)</f>
        <v>0</v>
      </c>
      <c r="EK148" s="3">
        <f>MIN(IF(EJ148=1,($S148-$S147)/(ABS($Q148)-ABS($Q147))*(G$43-ABS($Q147))+$S147,0),$D$7)</f>
        <v>0</v>
      </c>
      <c r="EL148" s="1">
        <f>IF(ABS($Q148)&lt;G$44,$AA148,IF(ABS($Q147)&lt;G$44,(G$44-ABS($Q147))*($Z147+$Z148)*0.5*($D$27+$D$28)*$D$5*1000,0))</f>
        <v>0</v>
      </c>
      <c r="EM148" s="1">
        <f>IF(AND(G$44&lt;ABS($Q148),G$44&gt;ABS($Q147)),1,0)</f>
        <v>0</v>
      </c>
      <c r="EN148" s="3">
        <f>MIN(IF(EM148=1,($S148-$S147)/(ABS($Q148)-ABS($Q147))*(G$44-ABS($Q147))+$S147,0),$D$7)</f>
        <v>0</v>
      </c>
      <c r="EO148" s="1">
        <f>IF(ABS($Q148)&lt;G$45,$AA148,IF(ABS($Q147)&lt;G$45,(G$45-ABS($Q147))*($Z147+$Z148)*0.5*($D$27+$D$28)*$D$5*1000,0))</f>
        <v>0</v>
      </c>
      <c r="EP148" s="1">
        <f>IF(AND(G$45&lt;ABS($Q148),G$45&gt;ABS($Q147)),1,0)</f>
        <v>0</v>
      </c>
      <c r="EQ148" s="3">
        <f>MIN(IF(EP148=1,($S148-$S147)/(ABS($Q148)-ABS($Q147))*(G$45-ABS($Q147))+$S147,0),$D$7)</f>
        <v>0</v>
      </c>
      <c r="ER148" s="1">
        <f>IF(ABS($Q148)&lt;G$46,$AA148,IF(ABS($Q147)&lt;G$46,(G$46-ABS($Q147))*($Z147+$Z148)*0.5*($D$27+$D$28)*$D$5*1000,0))</f>
        <v>0</v>
      </c>
      <c r="ES148" s="1">
        <f>IF(AND(G$46&lt;ABS($Q148),G$46&gt;ABS($Q147)),1,0)</f>
        <v>0</v>
      </c>
      <c r="ET148" s="3">
        <f>MIN(IF(ES148=1,($S148-$S147)/(ABS($Q148)-ABS($Q147))*(G$46-ABS($Q147))+$S147,0),$D$7)</f>
        <v>0</v>
      </c>
      <c r="EU148" s="1">
        <f>IF(ABS($Q148)&lt;G$47,$AA148,IF(ABS($Q147)&lt;G$47,(G$47-ABS($Q147))*($Z147+$Z148)*0.5*($D$27+$D$28)*$D$5*1000,0))</f>
        <v>0</v>
      </c>
      <c r="EV148" s="1">
        <f>IF(AND(G$47&lt;ABS($Q148),G$47&gt;ABS($Q147)),1,0)</f>
        <v>0</v>
      </c>
      <c r="EW148" s="3">
        <f>MIN(IF(EV148=1,($S148-$S147)/(ABS($Q148)-ABS($Q147))*(G$47-ABS($Q147))+$S147,0),$D$7)</f>
        <v>0</v>
      </c>
      <c r="EX148" s="1">
        <f>IF(ABS($Q148)&lt;G$48,$AA148,IF(ABS($Q147)&lt;G$48,(G$48-ABS($Q147))*($Z147+$Z148)*0.5*($D$27+$D$28)*$D$5*1000,0))</f>
        <v>0</v>
      </c>
      <c r="EY148" s="1">
        <f>IF(AND(G$48&lt;ABS($Q148),G$48&gt;ABS($Q147)),1,0)</f>
        <v>0</v>
      </c>
      <c r="EZ148" s="3">
        <f>MIN(IF(EY148=1,($S148-$S147)/(ABS($Q148)-ABS($Q147))*(G$48-ABS($Q147))+$S147,0),$D$7)</f>
        <v>0</v>
      </c>
      <c r="FA148" s="1">
        <f>IF(ABS($Q148)&lt;G$49,$AA148,IF(ABS($Q147)&lt;G$49,(G$49-ABS($Q147))*($Z147+$Z148)*0.5*($D$27+$D$28)*$D$5*1000,0))</f>
        <v>0</v>
      </c>
      <c r="FB148" s="1">
        <f>IF(AND(G$49&lt;ABS($Q148),G$49&gt;ABS($Q147)),1,0)</f>
        <v>0</v>
      </c>
      <c r="FC148" s="3">
        <f>MIN(IF(FB148=1,($S148-$S147)/(ABS($Q148)-ABS($Q147))*(G$49-ABS($Q147))+$S147,0),$D$7)</f>
        <v>0</v>
      </c>
      <c r="FD148" s="1">
        <f>IF(ABS($Q148)&lt;G$50,$AA148,IF(ABS($Q147)&lt;G$50,(G$50-ABS($Q147))*($Z147+$Z148)*0.5*($D$27+$D$28)*$D$5*1000,0))</f>
        <v>0</v>
      </c>
      <c r="FE148" s="1">
        <f>IF(AND(G$50&lt;ABS($Q148),G$50&gt;ABS($Q147)),1,0)</f>
        <v>0</v>
      </c>
      <c r="FF148" s="3">
        <f>MIN(IF(FE148=1,($S148-$S147)/(ABS($Q148)-ABS($Q147))*(G$50-ABS($Q147))+$S147,0),$D$7)</f>
        <v>0</v>
      </c>
      <c r="FG148" s="1">
        <f>IF(ABS($Q148)&lt;G$51,$AA148,IF(ABS($Q147)&lt;G$51,(G$51-ABS($Q147))*($Z147+$Z148)*0.5*($D$27+$D$28)*$D$5*1000,0))</f>
        <v>0</v>
      </c>
      <c r="FH148" s="1">
        <f>IF(AND(G$51&lt;ABS($Q148),G$51&gt;ABS($Q147)),1,0)</f>
        <v>0</v>
      </c>
      <c r="FI148" s="3">
        <f>MIN(IF(FH148=1,($S148-$S147)/(ABS($Q148)-ABS($Q147))*(G$51-ABS($Q147))+$S147,0),$D$7)</f>
        <v>0</v>
      </c>
      <c r="FJ148" s="1">
        <f>IF(ABS($Q148)&lt;G$52,$AA148,IF(ABS($Q147)&lt;G$52,(G$52-ABS($Q147))*($Z147+$Z148)*0.5*($D$27+$D$28)*$D$5*1000,0))</f>
        <v>0</v>
      </c>
      <c r="FK148" s="1">
        <f>IF(AND(G$52&lt;ABS($Q148),G$52&gt;ABS($Q147)),1,0)</f>
        <v>0</v>
      </c>
      <c r="FL148" s="3">
        <f>MIN(IF(FK148=1,($S148-$S147)/(ABS($Q148)-ABS($Q147))*(G$52-ABS($Q147))+$S147,0),$D$7)</f>
        <v>0</v>
      </c>
      <c r="FM148" s="1">
        <f>IF(ABS($Q148)&lt;G$53,$AA148,IF(ABS($Q147)&lt;G$53,(G$53-ABS($Q147))*($Z147+$Z148)*0.5*($D$27+$D$28)*$D$5*1000,0))</f>
        <v>0</v>
      </c>
      <c r="FN148" s="1">
        <f>IF(AND(G$53&lt;ABS($Q148),G$53&gt;ABS($Q147)),1,0)</f>
        <v>0</v>
      </c>
      <c r="FO148" s="3">
        <f>MIN(IF(FN148=1,($S148-$S147)/(ABS($Q148)-ABS($Q147))*(G$53-ABS($Q147))+$S147,0),$D$7)</f>
        <v>0</v>
      </c>
      <c r="FP148" s="1">
        <f>IF(ABS($Q148)&lt;G$54,$AA148,IF(ABS($Q147)&lt;G$54,(G$54-ABS($Q147))*($Z147+$Z148)*0.5*($D$27+$D$28)*$D$5*1000,0))</f>
        <v>0</v>
      </c>
      <c r="FQ148" s="1">
        <f>IF(AND(G$54&lt;ABS($Q148),G$54&gt;ABS($Q147)),1,0)</f>
        <v>0</v>
      </c>
      <c r="FR148" s="3">
        <f>MIN(IF(FQ148=1,($S148-$S147)/(ABS($Q148)-ABS($Q147))*(G$54-ABS($Q147))+$S147,0),$D$7)</f>
        <v>0</v>
      </c>
      <c r="FS148" s="1">
        <f>IF(ABS($Q148)&lt;G$55,$AA148,IF(ABS($Q147)&lt;G$55,(G$55-ABS($Q147))*($Z147+$Z148)*0.5*($D$27+$D$28)*$D$5*1000,0))</f>
        <v>0</v>
      </c>
      <c r="FT148" s="1">
        <f>IF(AND(G$55&lt;ABS($Q148),G$55&gt;ABS($Q147)),1,0)</f>
        <v>0</v>
      </c>
      <c r="FU148" s="3">
        <f>MIN(IF(FT148=1,($S148-$S147)/(ABS($Q148)-ABS($Q147))*(G$55-ABS($Q147))+$S147,0),$D$7)</f>
        <v>0</v>
      </c>
      <c r="FV148" s="1" t="e">
        <f>IF(ABS($Q148)&lt;#REF!,$AA148,IF(ABS($Q147)&lt;#REF!,(#REF!-ABS($Q147))*($Z147+$Z148)*0.5*($D$27+$D$28)*$D$5*1000,0))</f>
        <v>#REF!</v>
      </c>
      <c r="FW148" s="1" t="e">
        <f>IF(AND(#REF!&lt;ABS($Q148),#REF!&gt;ABS($Q147)),1,0)</f>
        <v>#REF!</v>
      </c>
      <c r="FX148" s="3" t="e">
        <f>MIN(IF(FW148=1,($S148-$S147)/(ABS($Q148)-ABS($Q147))*(#REF!-ABS($Q147))+$S147,0),$D$7)</f>
        <v>#REF!</v>
      </c>
    </row>
    <row r="149" spans="1:180" x14ac:dyDescent="0.35">
      <c r="A149" s="4"/>
      <c r="B149" s="4"/>
      <c r="C149" s="4"/>
      <c r="D149" s="4"/>
      <c r="E149" s="4"/>
      <c r="F149" s="4"/>
      <c r="G149" s="23"/>
      <c r="H149" s="23"/>
      <c r="I149" s="23"/>
      <c r="J149" s="23"/>
      <c r="K149" s="23"/>
      <c r="L149" s="36"/>
      <c r="M149" s="23"/>
      <c r="N149" s="23"/>
      <c r="O149" s="23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3">
        <f t="shared" si="8"/>
        <v>0.2</v>
      </c>
      <c r="AA149" s="3"/>
      <c r="AB149" s="1"/>
      <c r="AC149" s="2"/>
      <c r="AD149" s="2"/>
      <c r="AE149" s="1"/>
      <c r="AF149" s="2"/>
      <c r="AG149" s="2"/>
      <c r="AH149" s="1"/>
      <c r="AI149" s="2"/>
      <c r="AJ149" s="2"/>
      <c r="AK149" s="1"/>
      <c r="AL149" s="2"/>
      <c r="AM149" s="2"/>
      <c r="AN149" s="1"/>
      <c r="AO149" s="2"/>
      <c r="AP149" s="2"/>
      <c r="AQ149" s="1"/>
      <c r="AR149" s="2"/>
      <c r="AS149" s="2"/>
      <c r="AT149" s="1"/>
      <c r="AU149" s="2"/>
      <c r="AV149" s="2"/>
      <c r="AW149" s="1"/>
      <c r="AX149" s="2"/>
      <c r="AY149" s="2"/>
      <c r="AZ149" s="1"/>
      <c r="BA149" s="2"/>
      <c r="BB149" s="2"/>
      <c r="BC149" s="1"/>
      <c r="BD149" s="2"/>
      <c r="BE149" s="2"/>
      <c r="BF149" s="1"/>
      <c r="BG149" s="2"/>
      <c r="BH149" s="2"/>
      <c r="BI149" s="1"/>
      <c r="BJ149" s="2"/>
      <c r="BK149" s="2"/>
      <c r="BL149" s="1"/>
      <c r="BM149" s="2"/>
      <c r="BN149" s="2"/>
      <c r="BO149" s="1"/>
      <c r="BP149" s="2"/>
      <c r="BQ149" s="2"/>
      <c r="BR149" s="1"/>
      <c r="BS149" s="2"/>
      <c r="BT149" s="2"/>
      <c r="BU149" s="1"/>
      <c r="BV149" s="2"/>
      <c r="BW149" s="2"/>
      <c r="BX149" s="1"/>
      <c r="BY149" s="2"/>
      <c r="BZ149" s="2"/>
      <c r="CA149" s="1"/>
      <c r="CB149" s="2"/>
      <c r="CC149" s="2"/>
      <c r="CD149" s="1"/>
      <c r="CE149" s="2"/>
      <c r="CF149" s="2"/>
      <c r="CG149" s="1"/>
      <c r="CH149" s="2"/>
      <c r="CI149" s="2"/>
      <c r="CJ149" s="1"/>
      <c r="CK149" s="2"/>
      <c r="CL149" s="2"/>
      <c r="CM149" s="1"/>
      <c r="CN149" s="2"/>
      <c r="CO149" s="2"/>
      <c r="CP149" s="1"/>
      <c r="CQ149" s="2"/>
      <c r="CR149" s="2"/>
      <c r="CS149" s="1"/>
      <c r="CT149" s="2"/>
      <c r="CU149" s="2"/>
      <c r="CV149" s="1"/>
      <c r="CW149" s="2"/>
      <c r="CX149" s="2"/>
      <c r="CY149" s="1"/>
      <c r="CZ149" s="2"/>
      <c r="DA149" s="2"/>
      <c r="DB149" s="1"/>
      <c r="DC149" s="2"/>
      <c r="DD149" s="2"/>
      <c r="DE149" s="1"/>
      <c r="DF149" s="2"/>
      <c r="DG149" s="2"/>
      <c r="DH149" s="1"/>
      <c r="DI149" s="2"/>
      <c r="DJ149" s="2"/>
      <c r="DK149" s="1"/>
      <c r="DL149" s="2"/>
      <c r="DM149" s="2"/>
      <c r="DN149" s="1"/>
      <c r="DO149" s="2"/>
      <c r="DP149" s="2"/>
      <c r="DQ149" s="1"/>
      <c r="DR149" s="2"/>
      <c r="DS149" s="2"/>
      <c r="DT149" s="1"/>
      <c r="DU149" s="2"/>
      <c r="DV149" s="2"/>
      <c r="DW149" s="1"/>
      <c r="DX149" s="2"/>
      <c r="DY149" s="2"/>
      <c r="DZ149" s="1"/>
      <c r="EA149" s="2"/>
      <c r="EB149" s="2"/>
      <c r="EC149" s="1"/>
      <c r="ED149" s="2"/>
      <c r="EE149" s="2"/>
      <c r="EF149" s="1"/>
      <c r="EG149" s="2"/>
      <c r="EH149" s="2"/>
      <c r="EI149" s="1"/>
      <c r="EJ149" s="2"/>
      <c r="EK149" s="2"/>
      <c r="EL149" s="1"/>
      <c r="EM149" s="2"/>
      <c r="EN149" s="2"/>
      <c r="EO149" s="1"/>
      <c r="EP149" s="2"/>
      <c r="EQ149" s="2"/>
      <c r="ER149" s="1"/>
      <c r="ES149" s="2"/>
      <c r="ET149" s="2"/>
      <c r="EU149" s="1"/>
      <c r="EV149" s="2"/>
      <c r="EW149" s="2"/>
      <c r="EX149" s="1"/>
      <c r="EY149" s="2"/>
      <c r="EZ149" s="2"/>
      <c r="FA149" s="1"/>
      <c r="FB149" s="2"/>
      <c r="FC149" s="2"/>
      <c r="FD149" s="1"/>
      <c r="FE149" s="2"/>
      <c r="FF149" s="2"/>
      <c r="FG149" s="1"/>
      <c r="FH149" s="2"/>
      <c r="FI149" s="2"/>
      <c r="FJ149" s="1"/>
      <c r="FK149" s="2"/>
      <c r="FL149" s="2"/>
      <c r="FM149" s="1"/>
      <c r="FN149" s="2"/>
      <c r="FO149" s="2"/>
      <c r="FP149" s="1"/>
      <c r="FQ149" s="2"/>
      <c r="FR149" s="2"/>
      <c r="FS149" s="1"/>
      <c r="FT149" s="2"/>
      <c r="FU149" s="2"/>
      <c r="FV149" s="1"/>
      <c r="FW149" s="2"/>
      <c r="FX149" s="2"/>
    </row>
    <row r="150" spans="1:180" x14ac:dyDescent="0.35">
      <c r="A150" s="4"/>
      <c r="B150" s="4"/>
      <c r="C150" s="4"/>
      <c r="D150" s="4"/>
      <c r="E150" s="4"/>
      <c r="F150" s="4"/>
      <c r="G150" s="23"/>
      <c r="H150" s="23"/>
      <c r="I150" s="23"/>
      <c r="J150" s="23"/>
      <c r="K150" s="23"/>
      <c r="L150" s="36"/>
      <c r="M150" s="23"/>
      <c r="N150" s="23"/>
      <c r="O150" s="23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3">
        <f t="shared" si="8"/>
        <v>0.2</v>
      </c>
      <c r="AA150" s="1">
        <f>$R149*($Z150+$Z149)*0.5*($D$27+$D$28)*1000*$D$5</f>
        <v>0</v>
      </c>
      <c r="AB150" s="1">
        <f>IF(ABS($Q150)&lt;$G$6,$AA150,IF(ABS($Q149)&lt;$G$6,($G$6-ABS($Q149))*($Z149+$Z150)*0.5*($D$27+$D$28)*$D$5*1000,0))</f>
        <v>0</v>
      </c>
      <c r="AC150" s="1">
        <f>IF(AND($G$6&lt;ABS($Q150),$G$6&gt;ABS($Q149)),1,0)</f>
        <v>0</v>
      </c>
      <c r="AD150" s="3">
        <f>MIN(IF(AC150=1,($S150-$S149)/(ABS($Q150)-ABS($Q149))*($G$6-ABS($Q149))+$S149,0),$D$7)</f>
        <v>0</v>
      </c>
      <c r="AE150" s="1">
        <f>IF(ABS($Q150)&lt;$G$7,$AA150,IF(ABS($Q149)&lt;$G$7,($G$7-ABS($Q149))*($Z149+$Z150)*0.5*($D$27+$D$28)*$D$5*1000,0))</f>
        <v>0</v>
      </c>
      <c r="AF150" s="1">
        <f>IF(AND($G$7&lt;ABS($Q150),$G$7&gt;ABS($Q149)),1,0)</f>
        <v>0</v>
      </c>
      <c r="AG150" s="3">
        <f>MIN(IF(AF150=1,($S150-$S149)/(ABS($Q150)-ABS($Q149))*($G$7-ABS($Q149))+$S149,0),$D$7)</f>
        <v>0</v>
      </c>
      <c r="AH150" s="1">
        <f>IF(ABS($Q150)&lt;$G$8,$AA150,IF(ABS($Q149)&lt;$G$8,($G$8-ABS($Q149))*($Z149+$Z150)*0.5*($D$27+$D$28)*$D$5*1000,0))</f>
        <v>0</v>
      </c>
      <c r="AI150" s="1">
        <f>IF(AND($G$8&lt;ABS($Q150),$G$8&gt;ABS($Q149)),1,0)</f>
        <v>0</v>
      </c>
      <c r="AJ150" s="3">
        <f>MIN(IF(AI150=1,($S150-$S149)/(ABS($Q150)-ABS($Q149))*($G$8-ABS($Q149))+$S149,0),$D$7)</f>
        <v>0</v>
      </c>
      <c r="AK150" s="1">
        <f>IF(ABS($Q150)&lt;$G$9,$AA150,IF(ABS($Q149)&lt;$G$9,($G$9-ABS($Q149))*($Z149+$Z150)*0.5*($D$27+$D$28)*$D$5*1000,0))</f>
        <v>0</v>
      </c>
      <c r="AL150" s="1">
        <f>IF(AND($G$9&lt;ABS($Q150),$G$9&gt;ABS($Q149)),1,0)</f>
        <v>0</v>
      </c>
      <c r="AM150" s="3">
        <f>MIN(IF(AL150=1,($S150-$S149)/(ABS($Q150)-ABS($Q149))*($G$9-ABS($Q149))+$S149,0),$D$7)</f>
        <v>0</v>
      </c>
      <c r="AN150" s="1">
        <f>IF(ABS($Q150)&lt;$G$10,$AA150,IF(ABS($Q149)&lt;$G$10,($G$10-ABS($Q149))*($Z149+$Z150)*0.5*($D$27+$D$28)*$D$5*1000,0))</f>
        <v>0</v>
      </c>
      <c r="AO150" s="1">
        <f>IF(AND($G$10&lt;ABS($Q150),$G$10&gt;ABS($Q149)),1,0)</f>
        <v>0</v>
      </c>
      <c r="AP150" s="3">
        <f>MIN(IF(AO150=1,($S150-$S149)/(ABS($Q150)-ABS($Q149))*($G$10-ABS($Q149))+$S149,0),$D$7)</f>
        <v>0</v>
      </c>
      <c r="AQ150" s="1">
        <f>IF(ABS($Q150)&lt;$G$11,$AA150,IF(ABS($Q149)&lt;$G$11,($G$11-ABS($Q149))*($Z149+$Z150)*0.5*($D$27+$D$28)*$D$5*1000,0))</f>
        <v>0</v>
      </c>
      <c r="AR150" s="1">
        <f>IF(AND($G$11&lt;ABS($Q150),$G$11&gt;ABS($Q149)),1,0)</f>
        <v>0</v>
      </c>
      <c r="AS150" s="3">
        <f>MIN(IF(AR150=1,($S150-$S149)/(ABS($Q150)-ABS($Q149))*($G$11-ABS($Q149))+$S149,0),$D$7)</f>
        <v>0</v>
      </c>
      <c r="AT150" s="1">
        <f>IF(ABS($Q150)&lt;$G$12,$AA150,IF(ABS($Q149)&lt;$G$12,($G$12-ABS($Q149))*($Z149+$Z150)*0.5*($D$27+$D$28)*$D$5*1000,0))</f>
        <v>0</v>
      </c>
      <c r="AU150" s="1">
        <f>IF(AND($G$12&lt;ABS($Q150),$G$12&gt;ABS($Q149)),1,0)</f>
        <v>0</v>
      </c>
      <c r="AV150" s="3">
        <f>MIN(IF(AU150=1,($S150-$S149)/(ABS($Q150)-ABS($Q149))*($G$12-ABS($Q149))+$S149,0),$D$7)</f>
        <v>0</v>
      </c>
      <c r="AW150" s="1">
        <f>IF(ABS($Q150)&lt;$G$13,$AA150,IF(ABS($Q149)&lt;$G$13,($G$13-ABS($Q149))*($Z149+$Z150)*0.5*($D$27+$D$28)*$D$5*1000,0))</f>
        <v>0</v>
      </c>
      <c r="AX150" s="1">
        <f>IF(AND($G$13&lt;ABS($Q150),$G$13&gt;ABS($Q149)),1,0)</f>
        <v>0</v>
      </c>
      <c r="AY150" s="3">
        <f>MIN(IF(AX150=1,($S150-$S149)/(ABS($Q150)-ABS($Q149))*($G$13-ABS($Q149))+$S149,0),$D$7)</f>
        <v>0</v>
      </c>
      <c r="AZ150" s="1">
        <f>IF(ABS($Q150)&lt;$G$14,$AA150,IF(ABS($Q149)&lt;$G$14,($G$14-ABS($Q149))*($Z149+$Z150)*0.5*($D$27+$D$28)*$D$5*1000,0))</f>
        <v>0</v>
      </c>
      <c r="BA150" s="1">
        <f>IF(AND($G$14&lt;ABS($Q150),$G$14&gt;ABS($Q149)),1,0)</f>
        <v>0</v>
      </c>
      <c r="BB150" s="3">
        <f>MIN(IF(BA150=1,($S150-$S149)/(ABS($Q150)-ABS($Q149))*($G$14-ABS($Q149))+$S149,0),$D$7)</f>
        <v>0</v>
      </c>
      <c r="BC150" s="1">
        <f>IF(ABS($Q150)&lt;G$15,$AA150,IF(ABS($Q149)&lt;G$15,(G$15-ABS($Q149))*($Z149+$Z150)*0.5*($D$27+$D$28)*$D$5*1000,0))</f>
        <v>0</v>
      </c>
      <c r="BD150" s="1">
        <f>IF(AND(G$15&lt;ABS($Q150),G$15&gt;ABS($Q149)),1,0)</f>
        <v>0</v>
      </c>
      <c r="BE150" s="3">
        <f>MIN(IF(BD150=1,($S150-$S149)/(ABS($Q150)-ABS($Q149))*(G$15-ABS($Q149))+$S149,0),$D$7)</f>
        <v>0</v>
      </c>
      <c r="BF150" s="1">
        <f>IF(ABS($Q150)&lt;G$16,$AA150,IF(ABS($Q149)&lt;G$16,(G$16-ABS($Q149))*($Z149+$Z150)*0.5*($D$27+$D$28)*$D$5*1000,0))</f>
        <v>0</v>
      </c>
      <c r="BG150" s="1">
        <f>IF(AND(G$16&lt;ABS($Q150),G$16&gt;ABS($Q149)),1,0)</f>
        <v>0</v>
      </c>
      <c r="BH150" s="3">
        <f>MIN(IF(BG150=1,($S150-$S149)/(ABS($Q150)-ABS($Q149))*(G$16-ABS($Q149))+$S149,0),$D$7)</f>
        <v>0</v>
      </c>
      <c r="BI150" s="1">
        <f>IF(ABS($Q150)&lt;G$17,$AA150,IF(ABS($Q149)&lt;G$17,(G$17-ABS($Q149))*($Z149+$Z150)*0.5*($D$27+$D$28)*$D$5*1000,0))</f>
        <v>0</v>
      </c>
      <c r="BJ150" s="1">
        <f>IF(AND(G$17&lt;ABS($Q150),G$17&gt;ABS($Q149)),1,0)</f>
        <v>0</v>
      </c>
      <c r="BK150" s="3">
        <f>MIN(IF(BJ150=1,($S150-$S149)/(ABS($Q150)-ABS($Q149))*(G$17-ABS($Q149))+$S149,0),$D$7)</f>
        <v>0</v>
      </c>
      <c r="BL150" s="1">
        <f>IF(ABS($Q150)&lt;G$18,$AA150,IF(ABS($Q149)&lt;G$18,(G$18-ABS($Q149))*($Z149+$Z150)*0.5*($D$27+$D$28)*$D$5*1000,0))</f>
        <v>0</v>
      </c>
      <c r="BM150" s="1">
        <f>IF(AND(G$18&lt;ABS($Q150),G$18&gt;ABS($Q149)),1,0)</f>
        <v>0</v>
      </c>
      <c r="BN150" s="3">
        <f>MIN(IF(BM150=1,($S150-$S149)/(ABS($Q150)-ABS($Q149))*(G$18-ABS($Q149))+$S149,0),$D$7)</f>
        <v>0</v>
      </c>
      <c r="BO150" s="1">
        <f>IF(ABS($Q150)&lt;G$19,$AA150,IF(ABS($Q149)&lt;G$19,(G$19-ABS($Q149))*($Z149+$Z150)*0.5*($D$27+$D$28)*$D$5*1000,0))</f>
        <v>0</v>
      </c>
      <c r="BP150" s="1">
        <f>IF(AND(G$19&lt;ABS($Q150),G$19&gt;ABS($Q149)),1,0)</f>
        <v>0</v>
      </c>
      <c r="BQ150" s="3">
        <f>MIN(IF(BP150=1,($S150-$S149)/(ABS($Q150)-ABS($Q149))*(G$19-ABS($Q149))+$S149,0),$D$7)</f>
        <v>0</v>
      </c>
      <c r="BR150" s="1">
        <f>IF(ABS($Q150)&lt;G$20,$AA150,IF(ABS($Q149)&lt;G$20,(G$20-ABS($Q149))*($Z149+$Z150)*0.5*($D$27+$D$28)*$D$5*1000,0))</f>
        <v>0</v>
      </c>
      <c r="BS150" s="1">
        <f>IF(AND(G$20&lt;ABS($Q150),G$20&gt;ABS($Q149)),1,0)</f>
        <v>0</v>
      </c>
      <c r="BT150" s="3">
        <f>MIN(IF(BS150=1,($S150-$S149)/(ABS($Q150)-ABS($Q149))*(G$20-ABS($Q149))+$S149,0),$D$7)</f>
        <v>0</v>
      </c>
      <c r="BU150" s="1">
        <f>IF(ABS($Q150)&lt;G$21,$AA150,IF(ABS($Q149)&lt;G$21,(G$21-ABS($Q149))*($Z149+$Z150)*0.5*($D$27+$D$28)*$D$5*1000,0))</f>
        <v>0</v>
      </c>
      <c r="BV150" s="1">
        <f>IF(AND(G$21&lt;ABS($Q150),G$21&gt;ABS($Q149)),1,0)</f>
        <v>0</v>
      </c>
      <c r="BW150" s="3">
        <f>MIN(IF(BV150=1,($S150-$S149)/(ABS($Q150)-ABS($Q149))*(G$21-ABS($Q149))+$S149,0),$D$7)</f>
        <v>0</v>
      </c>
      <c r="BX150" s="1">
        <f>IF(ABS($Q150)&lt;G$22,$AA150,IF(ABS($Q149)&lt;G$22,(G$22-ABS($Q149))*($Z149+$Z150)*0.5*($D$27+$D$28)*$D$5*1000,0))</f>
        <v>0</v>
      </c>
      <c r="BY150" s="1">
        <f>IF(AND(G$22&lt;ABS($Q150),G$22&gt;ABS($Q149)),1,0)</f>
        <v>0</v>
      </c>
      <c r="BZ150" s="3">
        <f>MIN(IF(BY150=1,($S150-$S149)/(ABS($Q150)-ABS($Q149))*(G$22-ABS($Q149))+$S149,0),$D$7)</f>
        <v>0</v>
      </c>
      <c r="CA150" s="1">
        <f>IF(ABS($Q150)&lt;G$23,$AA150,IF(ABS($Q149)&lt;G$23,(G$23-ABS($Q149))*($Z149+$Z150)*0.5*($D$27+$D$28)*$D$5*1000,0))</f>
        <v>0</v>
      </c>
      <c r="CB150" s="1">
        <f>IF(AND(G$23&lt;ABS($Q150),G$23&gt;ABS($Q149)),1,0)</f>
        <v>0</v>
      </c>
      <c r="CC150" s="3">
        <f>MIN(IF(CB150=1,($S150-$S149)/(ABS($Q150)-ABS($Q149))*(G$23-ABS($Q149))+$S149,0),$D$7)</f>
        <v>0</v>
      </c>
      <c r="CD150" s="1">
        <f>IF(ABS($Q150)&lt;G$24,$AA150,IF(ABS($Q149)&lt;G$24,(G$24-ABS($Q149))*($Z149+$Z150)*0.5*($D$27+$D$28)*$D$5*1000,0))</f>
        <v>0</v>
      </c>
      <c r="CE150" s="1">
        <f>IF(AND(G$24&lt;ABS($Q150),G$24&gt;ABS($Q149)),1,0)</f>
        <v>0</v>
      </c>
      <c r="CF150" s="3">
        <f>MIN(IF(CE150=1,($S150-$S149)/(ABS($Q150)-ABS($Q149))*(G$24-ABS($Q149))+$S149,0),$D$7)</f>
        <v>0</v>
      </c>
      <c r="CG150" s="1">
        <f>IF(ABS($Q150)&lt;G$25,$AA150,IF(ABS($Q149)&lt;G$25,(G$25-ABS($Q149))*($Z149+$Z150)*0.5*($D$27+$D$28)*$D$5*1000,0))</f>
        <v>0</v>
      </c>
      <c r="CH150" s="1">
        <f>IF(AND(G$25&lt;ABS($Q150),G$25&gt;ABS($Q149)),1,0)</f>
        <v>0</v>
      </c>
      <c r="CI150" s="3">
        <f>MIN(IF(CH150=1,($S150-$S149)/(ABS($Q150)-ABS($Q149))*(G$25-ABS($Q149))+$S149,0),$D$7)</f>
        <v>0</v>
      </c>
      <c r="CJ150" s="1">
        <f>IF(ABS($Q150)&lt;G$26,$AA150,IF(ABS($Q149)&lt;G$26,(G$26-ABS($Q149))*($Z149+$Z150)*0.5*($D$27+$D$28)*$D$5*1000,0))</f>
        <v>0</v>
      </c>
      <c r="CK150" s="1">
        <f>IF(AND(G$26&lt;ABS($Q150),G$26&gt;ABS($Q149)),1,0)</f>
        <v>0</v>
      </c>
      <c r="CL150" s="3">
        <f>MIN(IF(CK150=1,($S150-$S149)/(ABS($Q150)-ABS($Q149))*(G$26-ABS($Q149))+$S149,0),$D$7)</f>
        <v>0</v>
      </c>
      <c r="CM150" s="1">
        <f>IF(ABS($Q150)&lt;G$27,$AA150,IF(ABS($Q149)&lt;G$27,(G$27-ABS($Q149))*($Z149+$Z150)*0.5*($D$27+$D$28)*$D$5*1000,0))</f>
        <v>0</v>
      </c>
      <c r="CN150" s="1">
        <f>IF(AND(G$27&lt;ABS($Q150),G$27&gt;ABS($Q149)),1,0)</f>
        <v>0</v>
      </c>
      <c r="CO150" s="3">
        <f>MIN(IF(CN150=1,($S150-$S149)/(ABS($Q150)-ABS($Q149))*(G$27-ABS($Q149))+$S149,0),$D$7)</f>
        <v>0</v>
      </c>
      <c r="CP150" s="1">
        <f>IF(ABS($Q150)&lt;G$28,$AA150,IF(ABS($Q149)&lt;G$28,(G$28-ABS($Q149))*($Z149+$Z150)*0.5*($D$27+$D$28)*$D$5*1000,0))</f>
        <v>0</v>
      </c>
      <c r="CQ150" s="1">
        <f>IF(AND(G$28&lt;ABS($Q150),G$28&gt;ABS($Q149)),1,0)</f>
        <v>0</v>
      </c>
      <c r="CR150" s="3">
        <f>MIN(IF(CQ150=1,($S150-$S149)/(ABS($Q150)-ABS($Q149))*(G$28-ABS($Q149))+$S149,0),$D$7)</f>
        <v>0</v>
      </c>
      <c r="CS150" s="1">
        <f>IF(ABS($Q150)&lt;G$29,$AA150,IF(ABS($Q149)&lt;G$29,(G$29-ABS($Q149))*($Z149+$Z150)*0.5*($D$27+$D$28)*$D$5*1000,0))</f>
        <v>0</v>
      </c>
      <c r="CT150" s="1">
        <f>IF(AND(G$29&lt;ABS($Q150),G$29&gt;ABS($Q149)),1,0)</f>
        <v>0</v>
      </c>
      <c r="CU150" s="3">
        <f>MIN(IF(CT150=1,($S150-$S149)/(ABS($Q150)-ABS($Q149))*(G$29-ABS($Q149))+$S149,0),$D$7)</f>
        <v>0</v>
      </c>
      <c r="CV150" s="1">
        <f>IF(ABS($Q150)&lt;G$30,$AA150,IF(ABS($Q149)&lt;G$30,(G$30-ABS($Q149))*($Z149+$Z150)*0.5*($D$27+$D$28)*$D$5*1000,0))</f>
        <v>0</v>
      </c>
      <c r="CW150" s="1">
        <f>IF(AND(G$30&lt;ABS($Q150),G$30&gt;ABS($Q149)),1,0)</f>
        <v>0</v>
      </c>
      <c r="CX150" s="3">
        <f>MIN(IF(CW150=1,($S150-$S149)/(ABS($Q150)-ABS($Q149))*(G$30-ABS($Q149))+$S149,0),$D$7)</f>
        <v>0</v>
      </c>
      <c r="CY150" s="1">
        <f>IF(ABS($Q150)&lt;G$31,$AA150,IF(ABS($Q149)&lt;G$31,(G$31-ABS($Q149))*($Z149+$Z150)*0.5*($D$27+$D$28)*$D$5*1000,0))</f>
        <v>0</v>
      </c>
      <c r="CZ150" s="1">
        <f>IF(AND(G$31&lt;ABS($Q150),G$31&gt;ABS($Q149)),1,0)</f>
        <v>0</v>
      </c>
      <c r="DA150" s="3">
        <f>MIN(IF(CZ150=1,($S150-$S149)/(ABS($Q150)-ABS($Q149))*(G$31-ABS($Q149))+$S149,0),$D$7)</f>
        <v>0</v>
      </c>
      <c r="DB150" s="1">
        <f>IF(ABS($Q150)&lt;G$32,$AA150,IF(ABS($Q149)&lt;G$32,(G$32-ABS($Q149))*($Z149+$Z150)*0.5*($D$27+$D$28)*$D$5*1000,0))</f>
        <v>0</v>
      </c>
      <c r="DC150" s="1">
        <f>IF(AND(G$32&lt;ABS($Q150),G$32&gt;ABS($Q149)),1,0)</f>
        <v>0</v>
      </c>
      <c r="DD150" s="3">
        <f>MIN(IF(DC150=1,($S150-$S149)/(ABS($Q150)-ABS($Q149))*(G$32-ABS($Q149))+$S149,0),$D$7)</f>
        <v>0</v>
      </c>
      <c r="DE150" s="1">
        <f>IF(ABS($Q150)&lt;G$33,$AA150,IF(ABS($Q149)&lt;G$33,(G$33-ABS($Q149))*($Z149+$Z150)*0.5*($D$27+$D$28)*$D$5*1000,0))</f>
        <v>0</v>
      </c>
      <c r="DF150" s="1">
        <f>IF(AND(G$33&lt;ABS($Q150),G$33&gt;ABS($Q149)),1,0)</f>
        <v>0</v>
      </c>
      <c r="DG150" s="3">
        <f>MIN(IF(DF150=1,($S150-$S149)/(ABS($Q150)-ABS($Q149))*(G$33-ABS($Q149))+$S149,0),$D$7)</f>
        <v>0</v>
      </c>
      <c r="DH150" s="1">
        <f>IF(ABS($Q150)&lt;G$34,$AA150,IF(ABS($Q149)&lt;G$34,(G$34-ABS($Q149))*($Z149+$Z150)*0.5*($D$27+$D$28)*$D$5*1000,0))</f>
        <v>0</v>
      </c>
      <c r="DI150" s="1">
        <f>IF(AND(G$34&lt;ABS($Q150),G$34&gt;ABS($Q149)),1,0)</f>
        <v>0</v>
      </c>
      <c r="DJ150" s="3">
        <f>MIN(IF(DI150=1,($S150-$S149)/(ABS($Q150)-ABS($Q149))*(G$34-ABS($Q149))+$S149,0),$D$7)</f>
        <v>0</v>
      </c>
      <c r="DK150" s="1">
        <f>IF(ABS($Q150)&lt;G$35,$AA150,IF(ABS($Q149)&lt;G$35,(G$35-ABS($Q149))*($Z149+$Z150)*0.5*($D$27+$D$28)*$D$5*1000,0))</f>
        <v>0</v>
      </c>
      <c r="DL150" s="1">
        <f>IF(AND(G$35&lt;ABS($Q150),G$35&gt;ABS($Q149)),1,0)</f>
        <v>0</v>
      </c>
      <c r="DM150" s="3">
        <f>MIN(IF(DL150=1,($S150-$S149)/(ABS($Q150)-ABS($Q149))*(G$35-ABS($Q149))+$S149,0),$D$7)</f>
        <v>0</v>
      </c>
      <c r="DN150" s="1">
        <f>IF(ABS($Q150)&lt;G$36,$AA150,IF(ABS($Q149)&lt;G$36,(G$36-ABS($Q149))*($Z149+$Z150)*0.5*($D$27+$D$28)*$D$5*1000,0))</f>
        <v>0</v>
      </c>
      <c r="DO150" s="1">
        <f>IF(AND(G$36&lt;ABS($Q150),G$36&gt;ABS($Q149)),1,0)</f>
        <v>0</v>
      </c>
      <c r="DP150" s="3">
        <f>MIN(IF(DO150=1,($S150-$S149)/(ABS($Q150)-ABS($Q149))*(G$36-ABS($Q149))+$S149,0),$D$7)</f>
        <v>0</v>
      </c>
      <c r="DQ150" s="1">
        <f>IF(ABS($Q150)&lt;G$37,$AA150,IF(ABS($Q149)&lt;G$37,(G$37-ABS($Q149))*($Z149+$Z150)*0.5*($D$27+$D$28)*$D$5*1000,0))</f>
        <v>0</v>
      </c>
      <c r="DR150" s="1">
        <f>IF(AND(G$37&lt;ABS($Q150),G$37&gt;ABS($Q149)),1,0)</f>
        <v>0</v>
      </c>
      <c r="DS150" s="3">
        <f>MIN(IF(DR150=1,($S150-$S149)/(ABS($Q150)-ABS($Q149))*(G$37-ABS($Q149))+$S149,0),$D$7)</f>
        <v>0</v>
      </c>
      <c r="DT150" s="1">
        <f>IF(ABS($Q150)&lt;G$38,$AA150,IF(ABS($Q149)&lt;G$38,(G$38-ABS($Q149))*($Z149+$Z150)*0.5*($D$27+$D$28)*$D$5*1000,0))</f>
        <v>0</v>
      </c>
      <c r="DU150" s="1">
        <f>IF(AND(G$38&lt;ABS($Q150),G$38&gt;ABS($Q149)),1,0)</f>
        <v>0</v>
      </c>
      <c r="DV150" s="3">
        <f>MIN(IF(DU150=1,($S150-$S149)/(ABS($Q150)-ABS($Q149))*(G$38-ABS($Q149))+$S149,0),$D$7)</f>
        <v>0</v>
      </c>
      <c r="DW150" s="1">
        <f>IF(ABS($Q150)&lt;G$39,$AA150,IF(ABS($Q149)&lt;G$39,(G$39-ABS($Q149))*($Z149+$Z150)*0.5*($D$27+$D$28)*$D$5*1000,0))</f>
        <v>0</v>
      </c>
      <c r="DX150" s="1">
        <f>IF(AND(G$39&lt;ABS($Q150),G$39&gt;ABS($Q149)),1,0)</f>
        <v>0</v>
      </c>
      <c r="DY150" s="3">
        <f>MIN(IF(DX150=1,($S150-$S149)/(ABS($Q150)-ABS($Q149))*(G$39-ABS($Q149))+$S149,0),$D$7)</f>
        <v>0</v>
      </c>
      <c r="DZ150" s="1">
        <f>IF(ABS($Q150)&lt;G$40,$AA150,IF(ABS($Q149)&lt;G$40,(G$40-ABS($Q149))*($Z149+$Z150)*0.5*($D$27+$D$28)*$D$5*1000,0))</f>
        <v>0</v>
      </c>
      <c r="EA150" s="1">
        <f>IF(AND(G$40&lt;ABS($Q150),G$40&gt;ABS($Q149)),1,0)</f>
        <v>0</v>
      </c>
      <c r="EB150" s="3">
        <f>MIN(IF(EA150=1,($S150-$S149)/(ABS($Q150)-ABS($Q149))*(G$40-ABS($Q149))+$S149,0),$D$7)</f>
        <v>0</v>
      </c>
      <c r="EC150" s="1">
        <f>IF(ABS($Q150)&lt;G$41,$AA150,IF(ABS($Q149)&lt;G$41,(G$41-ABS($Q149))*($Z149+$Z150)*0.5*($D$27+$D$28)*$D$5*1000,0))</f>
        <v>0</v>
      </c>
      <c r="ED150" s="1">
        <f>IF(AND(G$41&lt;ABS($Q150),G$41&gt;ABS($Q149)),1,0)</f>
        <v>0</v>
      </c>
      <c r="EE150" s="3">
        <f>MIN(IF(ED150=1,($S150-$S149)/(ABS($Q150)-ABS($Q149))*(G$41-ABS($Q149))+$S149,0),$D$7)</f>
        <v>0</v>
      </c>
      <c r="EF150" s="1">
        <f>IF(ABS($Q150)&lt;G$42,$AA150,IF(ABS($Q149)&lt;G$42,(G$42-ABS($Q149))*($Z149+$Z150)*0.5*($D$27+$D$28)*$D$5*1000,0))</f>
        <v>0</v>
      </c>
      <c r="EG150" s="1">
        <f>IF(AND(G$42&lt;ABS($Q150),G$42&gt;ABS($Q149)),1,0)</f>
        <v>0</v>
      </c>
      <c r="EH150" s="3">
        <f>MIN(IF(EG150=1,($S150-$S149)/(ABS($Q150)-ABS($Q149))*(G$42-ABS($Q149))+$S149,0),$D$7)</f>
        <v>0</v>
      </c>
      <c r="EI150" s="1">
        <f>IF(ABS($Q150)&lt;G$43,$AA150,IF(ABS($Q149)&lt;G$43,(G$43-ABS($Q149))*($Z149+$Z150)*0.5*($D$27+$D$28)*$D$5*1000,0))</f>
        <v>0</v>
      </c>
      <c r="EJ150" s="1">
        <f>IF(AND(G$43&lt;ABS($Q150),G$43&gt;ABS($Q149)),1,0)</f>
        <v>0</v>
      </c>
      <c r="EK150" s="3">
        <f>MIN(IF(EJ150=1,($S150-$S149)/(ABS($Q150)-ABS($Q149))*(G$43-ABS($Q149))+$S149,0),$D$7)</f>
        <v>0</v>
      </c>
      <c r="EL150" s="1">
        <f>IF(ABS($Q150)&lt;G$44,$AA150,IF(ABS($Q149)&lt;G$44,(G$44-ABS($Q149))*($Z149+$Z150)*0.5*($D$27+$D$28)*$D$5*1000,0))</f>
        <v>0</v>
      </c>
      <c r="EM150" s="1">
        <f>IF(AND(G$44&lt;ABS($Q150),G$44&gt;ABS($Q149)),1,0)</f>
        <v>0</v>
      </c>
      <c r="EN150" s="3">
        <f>MIN(IF(EM150=1,($S150-$S149)/(ABS($Q150)-ABS($Q149))*(G$44-ABS($Q149))+$S149,0),$D$7)</f>
        <v>0</v>
      </c>
      <c r="EO150" s="1">
        <f>IF(ABS($Q150)&lt;G$45,$AA150,IF(ABS($Q149)&lt;G$45,(G$45-ABS($Q149))*($Z149+$Z150)*0.5*($D$27+$D$28)*$D$5*1000,0))</f>
        <v>0</v>
      </c>
      <c r="EP150" s="1">
        <f>IF(AND(G$45&lt;ABS($Q150),G$45&gt;ABS($Q149)),1,0)</f>
        <v>0</v>
      </c>
      <c r="EQ150" s="3">
        <f>MIN(IF(EP150=1,($S150-$S149)/(ABS($Q150)-ABS($Q149))*(G$45-ABS($Q149))+$S149,0),$D$7)</f>
        <v>0</v>
      </c>
      <c r="ER150" s="1">
        <f>IF(ABS($Q150)&lt;G$46,$AA150,IF(ABS($Q149)&lt;G$46,(G$46-ABS($Q149))*($Z149+$Z150)*0.5*($D$27+$D$28)*$D$5*1000,0))</f>
        <v>0</v>
      </c>
      <c r="ES150" s="1">
        <f>IF(AND(G$46&lt;ABS($Q150),G$46&gt;ABS($Q149)),1,0)</f>
        <v>0</v>
      </c>
      <c r="ET150" s="3">
        <f>MIN(IF(ES150=1,($S150-$S149)/(ABS($Q150)-ABS($Q149))*(G$46-ABS($Q149))+$S149,0),$D$7)</f>
        <v>0</v>
      </c>
      <c r="EU150" s="1">
        <f>IF(ABS($Q150)&lt;G$47,$AA150,IF(ABS($Q149)&lt;G$47,(G$47-ABS($Q149))*($Z149+$Z150)*0.5*($D$27+$D$28)*$D$5*1000,0))</f>
        <v>0</v>
      </c>
      <c r="EV150" s="1">
        <f>IF(AND(G$47&lt;ABS($Q150),G$47&gt;ABS($Q149)),1,0)</f>
        <v>0</v>
      </c>
      <c r="EW150" s="3">
        <f>MIN(IF(EV150=1,($S150-$S149)/(ABS($Q150)-ABS($Q149))*(G$47-ABS($Q149))+$S149,0),$D$7)</f>
        <v>0</v>
      </c>
      <c r="EX150" s="1">
        <f>IF(ABS($Q150)&lt;G$48,$AA150,IF(ABS($Q149)&lt;G$48,(G$48-ABS($Q149))*($Z149+$Z150)*0.5*($D$27+$D$28)*$D$5*1000,0))</f>
        <v>0</v>
      </c>
      <c r="EY150" s="1">
        <f>IF(AND(G$48&lt;ABS($Q150),G$48&gt;ABS($Q149)),1,0)</f>
        <v>0</v>
      </c>
      <c r="EZ150" s="3">
        <f>MIN(IF(EY150=1,($S150-$S149)/(ABS($Q150)-ABS($Q149))*(G$48-ABS($Q149))+$S149,0),$D$7)</f>
        <v>0</v>
      </c>
      <c r="FA150" s="1">
        <f>IF(ABS($Q150)&lt;G$49,$AA150,IF(ABS($Q149)&lt;G$49,(G$49-ABS($Q149))*($Z149+$Z150)*0.5*($D$27+$D$28)*$D$5*1000,0))</f>
        <v>0</v>
      </c>
      <c r="FB150" s="1">
        <f>IF(AND(G$49&lt;ABS($Q150),G$49&gt;ABS($Q149)),1,0)</f>
        <v>0</v>
      </c>
      <c r="FC150" s="3">
        <f>MIN(IF(FB150=1,($S150-$S149)/(ABS($Q150)-ABS($Q149))*(G$49-ABS($Q149))+$S149,0),$D$7)</f>
        <v>0</v>
      </c>
      <c r="FD150" s="1">
        <f>IF(ABS($Q150)&lt;G$50,$AA150,IF(ABS($Q149)&lt;G$50,(G$50-ABS($Q149))*($Z149+$Z150)*0.5*($D$27+$D$28)*$D$5*1000,0))</f>
        <v>0</v>
      </c>
      <c r="FE150" s="1">
        <f>IF(AND(G$50&lt;ABS($Q150),G$50&gt;ABS($Q149)),1,0)</f>
        <v>0</v>
      </c>
      <c r="FF150" s="3">
        <f>MIN(IF(FE150=1,($S150-$S149)/(ABS($Q150)-ABS($Q149))*(G$50-ABS($Q149))+$S149,0),$D$7)</f>
        <v>0</v>
      </c>
      <c r="FG150" s="1">
        <f>IF(ABS($Q150)&lt;G$51,$AA150,IF(ABS($Q149)&lt;G$51,(G$51-ABS($Q149))*($Z149+$Z150)*0.5*($D$27+$D$28)*$D$5*1000,0))</f>
        <v>0</v>
      </c>
      <c r="FH150" s="1">
        <f>IF(AND(G$51&lt;ABS($Q150),G$51&gt;ABS($Q149)),1,0)</f>
        <v>0</v>
      </c>
      <c r="FI150" s="3">
        <f>MIN(IF(FH150=1,($S150-$S149)/(ABS($Q150)-ABS($Q149))*(G$51-ABS($Q149))+$S149,0),$D$7)</f>
        <v>0</v>
      </c>
      <c r="FJ150" s="1">
        <f>IF(ABS($Q150)&lt;G$52,$AA150,IF(ABS($Q149)&lt;G$52,(G$52-ABS($Q149))*($Z149+$Z150)*0.5*($D$27+$D$28)*$D$5*1000,0))</f>
        <v>0</v>
      </c>
      <c r="FK150" s="1">
        <f>IF(AND(G$52&lt;ABS($Q150),G$52&gt;ABS($Q149)),1,0)</f>
        <v>0</v>
      </c>
      <c r="FL150" s="3">
        <f>MIN(IF(FK150=1,($S150-$S149)/(ABS($Q150)-ABS($Q149))*(G$52-ABS($Q149))+$S149,0),$D$7)</f>
        <v>0</v>
      </c>
      <c r="FM150" s="1">
        <f>IF(ABS($Q150)&lt;G$53,$AA150,IF(ABS($Q149)&lt;G$53,(G$53-ABS($Q149))*($Z149+$Z150)*0.5*($D$27+$D$28)*$D$5*1000,0))</f>
        <v>0</v>
      </c>
      <c r="FN150" s="1">
        <f>IF(AND(G$53&lt;ABS($Q150),G$53&gt;ABS($Q149)),1,0)</f>
        <v>0</v>
      </c>
      <c r="FO150" s="3">
        <f>MIN(IF(FN150=1,($S150-$S149)/(ABS($Q150)-ABS($Q149))*(G$53-ABS($Q149))+$S149,0),$D$7)</f>
        <v>0</v>
      </c>
      <c r="FP150" s="1">
        <f>IF(ABS($Q150)&lt;G$54,$AA150,IF(ABS($Q149)&lt;G$54,(G$54-ABS($Q149))*($Z149+$Z150)*0.5*($D$27+$D$28)*$D$5*1000,0))</f>
        <v>0</v>
      </c>
      <c r="FQ150" s="1">
        <f>IF(AND(G$54&lt;ABS($Q150),G$54&gt;ABS($Q149)),1,0)</f>
        <v>0</v>
      </c>
      <c r="FR150" s="3">
        <f>MIN(IF(FQ150=1,($S150-$S149)/(ABS($Q150)-ABS($Q149))*(G$54-ABS($Q149))+$S149,0),$D$7)</f>
        <v>0</v>
      </c>
      <c r="FS150" s="1">
        <f>IF(ABS($Q150)&lt;G$55,$AA150,IF(ABS($Q149)&lt;G$55,(G$55-ABS($Q149))*($Z149+$Z150)*0.5*($D$27+$D$28)*$D$5*1000,0))</f>
        <v>0</v>
      </c>
      <c r="FT150" s="1">
        <f>IF(AND(G$55&lt;ABS($Q150),G$55&gt;ABS($Q149)),1,0)</f>
        <v>0</v>
      </c>
      <c r="FU150" s="3">
        <f>MIN(IF(FT150=1,($S150-$S149)/(ABS($Q150)-ABS($Q149))*(G$55-ABS($Q149))+$S149,0),$D$7)</f>
        <v>0</v>
      </c>
      <c r="FV150" s="1" t="e">
        <f>IF(ABS($Q150)&lt;#REF!,$AA150,IF(ABS($Q149)&lt;#REF!,(#REF!-ABS($Q149))*($Z149+$Z150)*0.5*($D$27+$D$28)*$D$5*1000,0))</f>
        <v>#REF!</v>
      </c>
      <c r="FW150" s="1" t="e">
        <f>IF(AND(#REF!&lt;ABS($Q150),#REF!&gt;ABS($Q149)),1,0)</f>
        <v>#REF!</v>
      </c>
      <c r="FX150" s="3" t="e">
        <f>MIN(IF(FW150=1,($S150-$S149)/(ABS($Q150)-ABS($Q149))*(#REF!-ABS($Q149))+$S149,0),$D$7)</f>
        <v>#REF!</v>
      </c>
    </row>
    <row r="151" spans="1:180" x14ac:dyDescent="0.35">
      <c r="A151" s="4"/>
      <c r="B151" s="4"/>
      <c r="C151" s="4"/>
      <c r="D151" s="4"/>
      <c r="E151" s="4"/>
      <c r="F151" s="4"/>
      <c r="G151" s="23"/>
      <c r="H151" s="23"/>
      <c r="I151" s="23"/>
      <c r="J151" s="23"/>
      <c r="K151" s="23"/>
      <c r="L151" s="36"/>
      <c r="M151" s="23"/>
      <c r="N151" s="23"/>
      <c r="O151" s="23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3">
        <f t="shared" si="8"/>
        <v>0.2</v>
      </c>
      <c r="AA151" s="3"/>
      <c r="AB151" s="1"/>
      <c r="AC151" s="2"/>
      <c r="AD151" s="2"/>
      <c r="AE151" s="1"/>
      <c r="AF151" s="2"/>
      <c r="AG151" s="2"/>
      <c r="AH151" s="1"/>
      <c r="AI151" s="2"/>
      <c r="AJ151" s="2"/>
      <c r="AK151" s="1"/>
      <c r="AL151" s="2"/>
      <c r="AM151" s="2"/>
      <c r="AN151" s="1"/>
      <c r="AO151" s="2"/>
      <c r="AP151" s="2"/>
      <c r="AQ151" s="1"/>
      <c r="AR151" s="2"/>
      <c r="AS151" s="2"/>
      <c r="AT151" s="1"/>
      <c r="AU151" s="2"/>
      <c r="AV151" s="2"/>
      <c r="AW151" s="1"/>
      <c r="AX151" s="2"/>
      <c r="AY151" s="2"/>
      <c r="AZ151" s="1"/>
      <c r="BA151" s="2"/>
      <c r="BB151" s="2"/>
      <c r="BC151" s="1"/>
      <c r="BD151" s="2"/>
      <c r="BE151" s="2"/>
      <c r="BF151" s="1"/>
      <c r="BG151" s="2"/>
      <c r="BH151" s="2"/>
      <c r="BI151" s="1"/>
      <c r="BJ151" s="2"/>
      <c r="BK151" s="2"/>
      <c r="BL151" s="1"/>
      <c r="BM151" s="2"/>
      <c r="BN151" s="2"/>
      <c r="BO151" s="1"/>
      <c r="BP151" s="2"/>
      <c r="BQ151" s="2"/>
      <c r="BR151" s="1"/>
      <c r="BS151" s="2"/>
      <c r="BT151" s="2"/>
      <c r="BU151" s="1"/>
      <c r="BV151" s="2"/>
      <c r="BW151" s="2"/>
      <c r="BX151" s="1"/>
      <c r="BY151" s="2"/>
      <c r="BZ151" s="2"/>
      <c r="CA151" s="1"/>
      <c r="CB151" s="2"/>
      <c r="CC151" s="2"/>
      <c r="CD151" s="1"/>
      <c r="CE151" s="2"/>
      <c r="CF151" s="2"/>
      <c r="CG151" s="1"/>
      <c r="CH151" s="2"/>
      <c r="CI151" s="2"/>
      <c r="CJ151" s="1"/>
      <c r="CK151" s="2"/>
      <c r="CL151" s="2"/>
      <c r="CM151" s="1"/>
      <c r="CN151" s="2"/>
      <c r="CO151" s="2"/>
      <c r="CP151" s="1"/>
      <c r="CQ151" s="2"/>
      <c r="CR151" s="2"/>
      <c r="CS151" s="1"/>
      <c r="CT151" s="2"/>
      <c r="CU151" s="2"/>
      <c r="CV151" s="1"/>
      <c r="CW151" s="2"/>
      <c r="CX151" s="2"/>
      <c r="CY151" s="1"/>
      <c r="CZ151" s="2"/>
      <c r="DA151" s="2"/>
      <c r="DB151" s="1"/>
      <c r="DC151" s="2"/>
      <c r="DD151" s="2"/>
      <c r="DE151" s="1"/>
      <c r="DF151" s="2"/>
      <c r="DG151" s="2"/>
      <c r="DH151" s="1"/>
      <c r="DI151" s="2"/>
      <c r="DJ151" s="2"/>
      <c r="DK151" s="1"/>
      <c r="DL151" s="2"/>
      <c r="DM151" s="2"/>
      <c r="DN151" s="1"/>
      <c r="DO151" s="2"/>
      <c r="DP151" s="2"/>
      <c r="DQ151" s="1"/>
      <c r="DR151" s="2"/>
      <c r="DS151" s="2"/>
      <c r="DT151" s="1"/>
      <c r="DU151" s="2"/>
      <c r="DV151" s="2"/>
      <c r="DW151" s="1"/>
      <c r="DX151" s="2"/>
      <c r="DY151" s="2"/>
      <c r="DZ151" s="1"/>
      <c r="EA151" s="2"/>
      <c r="EB151" s="2"/>
      <c r="EC151" s="1"/>
      <c r="ED151" s="2"/>
      <c r="EE151" s="2"/>
      <c r="EF151" s="1"/>
      <c r="EG151" s="2"/>
      <c r="EH151" s="2"/>
      <c r="EI151" s="1"/>
      <c r="EJ151" s="2"/>
      <c r="EK151" s="2"/>
      <c r="EL151" s="1"/>
      <c r="EM151" s="2"/>
      <c r="EN151" s="2"/>
      <c r="EO151" s="1"/>
      <c r="EP151" s="2"/>
      <c r="EQ151" s="2"/>
      <c r="ER151" s="1"/>
      <c r="ES151" s="2"/>
      <c r="ET151" s="2"/>
      <c r="EU151" s="1"/>
      <c r="EV151" s="2"/>
      <c r="EW151" s="2"/>
      <c r="EX151" s="1"/>
      <c r="EY151" s="2"/>
      <c r="EZ151" s="2"/>
      <c r="FA151" s="1"/>
      <c r="FB151" s="2"/>
      <c r="FC151" s="2"/>
      <c r="FD151" s="1"/>
      <c r="FE151" s="2"/>
      <c r="FF151" s="2"/>
      <c r="FG151" s="1"/>
      <c r="FH151" s="2"/>
      <c r="FI151" s="2"/>
      <c r="FJ151" s="1"/>
      <c r="FK151" s="2"/>
      <c r="FL151" s="2"/>
      <c r="FM151" s="1"/>
      <c r="FN151" s="2"/>
      <c r="FO151" s="2"/>
      <c r="FP151" s="1"/>
      <c r="FQ151" s="2"/>
      <c r="FR151" s="2"/>
      <c r="FS151" s="1"/>
      <c r="FT151" s="2"/>
      <c r="FU151" s="2"/>
      <c r="FV151" s="1"/>
      <c r="FW151" s="2"/>
      <c r="FX151" s="2"/>
    </row>
    <row r="152" spans="1:180" x14ac:dyDescent="0.35">
      <c r="A152" s="4"/>
      <c r="B152" s="4"/>
      <c r="C152" s="4"/>
      <c r="D152" s="4"/>
      <c r="E152" s="4"/>
      <c r="F152" s="4"/>
      <c r="G152" s="23"/>
      <c r="H152" s="23"/>
      <c r="I152" s="23"/>
      <c r="J152" s="23"/>
      <c r="K152" s="23"/>
      <c r="L152" s="36"/>
      <c r="M152" s="23"/>
      <c r="N152" s="23"/>
      <c r="O152" s="23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3">
        <f t="shared" si="8"/>
        <v>0.2</v>
      </c>
      <c r="AA152" s="1">
        <f>$R151*($Z152+$Z151)*0.5*($D$27+$D$28)*1000*$D$5</f>
        <v>0</v>
      </c>
      <c r="AB152" s="1">
        <f>IF(ABS($Q152)&lt;$G$6,$AA152,IF(ABS($Q151)&lt;$G$6,($G$6-ABS($Q151))*($Z151+$Z152)*0.5*($D$27+$D$28)*$D$5*1000,0))</f>
        <v>0</v>
      </c>
      <c r="AC152" s="1">
        <f>IF(AND($G$6&lt;ABS($Q152),$G$6&gt;ABS($Q151)),1,0)</f>
        <v>0</v>
      </c>
      <c r="AD152" s="3">
        <f>MIN(IF(AC152=1,($S152-$S151)/(ABS($Q152)-ABS($Q151))*($G$6-ABS($Q151))+$S151,0),$D$7)</f>
        <v>0</v>
      </c>
      <c r="AE152" s="1">
        <f>IF(ABS($Q152)&lt;$G$7,$AA152,IF(ABS($Q151)&lt;$G$7,($G$7-ABS($Q151))*($Z151+$Z152)*0.5*($D$27+$D$28)*$D$5*1000,0))</f>
        <v>0</v>
      </c>
      <c r="AF152" s="1">
        <f>IF(AND($G$7&lt;ABS($Q152),$G$7&gt;ABS($Q151)),1,0)</f>
        <v>0</v>
      </c>
      <c r="AG152" s="3">
        <f>MIN(IF(AF152=1,($S152-$S151)/(ABS($Q152)-ABS($Q151))*($G$7-ABS($Q151))+$S151,0),$D$7)</f>
        <v>0</v>
      </c>
      <c r="AH152" s="1">
        <f>IF(ABS($Q152)&lt;$G$8,$AA152,IF(ABS($Q151)&lt;$G$8,($G$8-ABS($Q151))*($Z151+$Z152)*0.5*($D$27+$D$28)*$D$5*1000,0))</f>
        <v>0</v>
      </c>
      <c r="AI152" s="1">
        <f>IF(AND($G$8&lt;ABS($Q152),$G$8&gt;ABS($Q151)),1,0)</f>
        <v>0</v>
      </c>
      <c r="AJ152" s="3">
        <f>MIN(IF(AI152=1,($S152-$S151)/(ABS($Q152)-ABS($Q151))*($G$8-ABS($Q151))+$S151,0),$D$7)</f>
        <v>0</v>
      </c>
      <c r="AK152" s="1">
        <f>IF(ABS($Q152)&lt;$G$9,$AA152,IF(ABS($Q151)&lt;$G$9,($G$9-ABS($Q151))*($Z151+$Z152)*0.5*($D$27+$D$28)*$D$5*1000,0))</f>
        <v>0</v>
      </c>
      <c r="AL152" s="1">
        <f>IF(AND($G$9&lt;ABS($Q152),$G$9&gt;ABS($Q151)),1,0)</f>
        <v>0</v>
      </c>
      <c r="AM152" s="3">
        <f>MIN(IF(AL152=1,($S152-$S151)/(ABS($Q152)-ABS($Q151))*($G$9-ABS($Q151))+$S151,0),$D$7)</f>
        <v>0</v>
      </c>
      <c r="AN152" s="1">
        <f>IF(ABS($Q152)&lt;$G$10,$AA152,IF(ABS($Q151)&lt;$G$10,($G$10-ABS($Q151))*($Z151+$Z152)*0.5*($D$27+$D$28)*$D$5*1000,0))</f>
        <v>0</v>
      </c>
      <c r="AO152" s="1">
        <f>IF(AND($G$10&lt;ABS($Q152),$G$10&gt;ABS($Q151)),1,0)</f>
        <v>0</v>
      </c>
      <c r="AP152" s="3">
        <f>MIN(IF(AO152=1,($S152-$S151)/(ABS($Q152)-ABS($Q151))*($G$10-ABS($Q151))+$S151,0),$D$7)</f>
        <v>0</v>
      </c>
      <c r="AQ152" s="1">
        <f>IF(ABS($Q152)&lt;$G$11,$AA152,IF(ABS($Q151)&lt;$G$11,($G$11-ABS($Q151))*($Z151+$Z152)*0.5*($D$27+$D$28)*$D$5*1000,0))</f>
        <v>0</v>
      </c>
      <c r="AR152" s="1">
        <f>IF(AND($G$11&lt;ABS($Q152),$G$11&gt;ABS($Q151)),1,0)</f>
        <v>0</v>
      </c>
      <c r="AS152" s="3">
        <f>MIN(IF(AR152=1,($S152-$S151)/(ABS($Q152)-ABS($Q151))*($G$11-ABS($Q151))+$S151,0),$D$7)</f>
        <v>0</v>
      </c>
      <c r="AT152" s="1">
        <f>IF(ABS($Q152)&lt;$G$12,$AA152,IF(ABS($Q151)&lt;$G$12,($G$12-ABS($Q151))*($Z151+$Z152)*0.5*($D$27+$D$28)*$D$5*1000,0))</f>
        <v>0</v>
      </c>
      <c r="AU152" s="1">
        <f>IF(AND($G$12&lt;ABS($Q152),$G$12&gt;ABS($Q151)),1,0)</f>
        <v>0</v>
      </c>
      <c r="AV152" s="3">
        <f>MIN(IF(AU152=1,($S152-$S151)/(ABS($Q152)-ABS($Q151))*($G$12-ABS($Q151))+$S151,0),$D$7)</f>
        <v>0</v>
      </c>
      <c r="AW152" s="1">
        <f>IF(ABS($Q152)&lt;$G$13,$AA152,IF(ABS($Q151)&lt;$G$13,($G$13-ABS($Q151))*($Z151+$Z152)*0.5*($D$27+$D$28)*$D$5*1000,0))</f>
        <v>0</v>
      </c>
      <c r="AX152" s="1">
        <f>IF(AND($G$13&lt;ABS($Q152),$G$13&gt;ABS($Q151)),1,0)</f>
        <v>0</v>
      </c>
      <c r="AY152" s="3">
        <f>MIN(IF(AX152=1,($S152-$S151)/(ABS($Q152)-ABS($Q151))*($G$13-ABS($Q151))+$S151,0),$D$7)</f>
        <v>0</v>
      </c>
      <c r="AZ152" s="1">
        <f>IF(ABS($Q152)&lt;$G$14,$AA152,IF(ABS($Q151)&lt;$G$14,($G$14-ABS($Q151))*($Z151+$Z152)*0.5*($D$27+$D$28)*$D$5*1000,0))</f>
        <v>0</v>
      </c>
      <c r="BA152" s="1">
        <f>IF(AND($G$14&lt;ABS($Q152),$G$14&gt;ABS($Q151)),1,0)</f>
        <v>0</v>
      </c>
      <c r="BB152" s="3">
        <f>MIN(IF(BA152=1,($S152-$S151)/(ABS($Q152)-ABS($Q151))*($G$14-ABS($Q151))+$S151,0),$D$7)</f>
        <v>0</v>
      </c>
      <c r="BC152" s="1">
        <f>IF(ABS($Q152)&lt;G$15,$AA152,IF(ABS($Q151)&lt;G$15,(G$15-ABS($Q151))*($Z151+$Z152)*0.5*($D$27+$D$28)*$D$5*1000,0))</f>
        <v>0</v>
      </c>
      <c r="BD152" s="1">
        <f>IF(AND(G$15&lt;ABS($Q152),G$15&gt;ABS($Q151)),1,0)</f>
        <v>0</v>
      </c>
      <c r="BE152" s="3">
        <f>MIN(IF(BD152=1,($S152-$S151)/(ABS($Q152)-ABS($Q151))*(G$15-ABS($Q151))+$S151,0),$D$7)</f>
        <v>0</v>
      </c>
      <c r="BF152" s="1">
        <f>IF(ABS($Q152)&lt;G$16,$AA152,IF(ABS($Q151)&lt;G$16,(G$16-ABS($Q151))*($Z151+$Z152)*0.5*($D$27+$D$28)*$D$5*1000,0))</f>
        <v>0</v>
      </c>
      <c r="BG152" s="1">
        <f>IF(AND(G$16&lt;ABS($Q152),G$16&gt;ABS($Q151)),1,0)</f>
        <v>0</v>
      </c>
      <c r="BH152" s="3">
        <f>MIN(IF(BG152=1,($S152-$S151)/(ABS($Q152)-ABS($Q151))*(G$16-ABS($Q151))+$S151,0),$D$7)</f>
        <v>0</v>
      </c>
      <c r="BI152" s="1">
        <f>IF(ABS($Q152)&lt;G$17,$AA152,IF(ABS($Q151)&lt;G$17,(G$17-ABS($Q151))*($Z151+$Z152)*0.5*($D$27+$D$28)*$D$5*1000,0))</f>
        <v>0</v>
      </c>
      <c r="BJ152" s="1">
        <f>IF(AND(G$17&lt;ABS($Q152),G$17&gt;ABS($Q151)),1,0)</f>
        <v>0</v>
      </c>
      <c r="BK152" s="3">
        <f>MIN(IF(BJ152=1,($S152-$S151)/(ABS($Q152)-ABS($Q151))*(G$17-ABS($Q151))+$S151,0),$D$7)</f>
        <v>0</v>
      </c>
      <c r="BL152" s="1">
        <f>IF(ABS($Q152)&lt;G$18,$AA152,IF(ABS($Q151)&lt;G$18,(G$18-ABS($Q151))*($Z151+$Z152)*0.5*($D$27+$D$28)*$D$5*1000,0))</f>
        <v>0</v>
      </c>
      <c r="BM152" s="1">
        <f>IF(AND(G$18&lt;ABS($Q152),G$18&gt;ABS($Q151)),1,0)</f>
        <v>0</v>
      </c>
      <c r="BN152" s="3">
        <f>MIN(IF(BM152=1,($S152-$S151)/(ABS($Q152)-ABS($Q151))*(G$18-ABS($Q151))+$S151,0),$D$7)</f>
        <v>0</v>
      </c>
      <c r="BO152" s="1">
        <f>IF(ABS($Q152)&lt;G$19,$AA152,IF(ABS($Q151)&lt;G$19,(G$19-ABS($Q151))*($Z151+$Z152)*0.5*($D$27+$D$28)*$D$5*1000,0))</f>
        <v>0</v>
      </c>
      <c r="BP152" s="1">
        <f>IF(AND(G$19&lt;ABS($Q152),G$19&gt;ABS($Q151)),1,0)</f>
        <v>0</v>
      </c>
      <c r="BQ152" s="3">
        <f>MIN(IF(BP152=1,($S152-$S151)/(ABS($Q152)-ABS($Q151))*(G$19-ABS($Q151))+$S151,0),$D$7)</f>
        <v>0</v>
      </c>
      <c r="BR152" s="1">
        <f>IF(ABS($Q152)&lt;G$20,$AA152,IF(ABS($Q151)&lt;G$20,(G$20-ABS($Q151))*($Z151+$Z152)*0.5*($D$27+$D$28)*$D$5*1000,0))</f>
        <v>0</v>
      </c>
      <c r="BS152" s="1">
        <f>IF(AND(G$20&lt;ABS($Q152),G$20&gt;ABS($Q151)),1,0)</f>
        <v>0</v>
      </c>
      <c r="BT152" s="3">
        <f>MIN(IF(BS152=1,($S152-$S151)/(ABS($Q152)-ABS($Q151))*(G$20-ABS($Q151))+$S151,0),$D$7)</f>
        <v>0</v>
      </c>
      <c r="BU152" s="1">
        <f>IF(ABS($Q152)&lt;G$21,$AA152,IF(ABS($Q151)&lt;G$21,(G$21-ABS($Q151))*($Z151+$Z152)*0.5*($D$27+$D$28)*$D$5*1000,0))</f>
        <v>0</v>
      </c>
      <c r="BV152" s="1">
        <f>IF(AND(G$21&lt;ABS($Q152),G$21&gt;ABS($Q151)),1,0)</f>
        <v>0</v>
      </c>
      <c r="BW152" s="3">
        <f>MIN(IF(BV152=1,($S152-$S151)/(ABS($Q152)-ABS($Q151))*(G$21-ABS($Q151))+$S151,0),$D$7)</f>
        <v>0</v>
      </c>
      <c r="BX152" s="1">
        <f>IF(ABS($Q152)&lt;G$22,$AA152,IF(ABS($Q151)&lt;G$22,(G$22-ABS($Q151))*($Z151+$Z152)*0.5*($D$27+$D$28)*$D$5*1000,0))</f>
        <v>0</v>
      </c>
      <c r="BY152" s="1">
        <f>IF(AND(G$22&lt;ABS($Q152),G$22&gt;ABS($Q151)),1,0)</f>
        <v>0</v>
      </c>
      <c r="BZ152" s="3">
        <f>MIN(IF(BY152=1,($S152-$S151)/(ABS($Q152)-ABS($Q151))*(G$22-ABS($Q151))+$S151,0),$D$7)</f>
        <v>0</v>
      </c>
      <c r="CA152" s="1">
        <f>IF(ABS($Q152)&lt;G$23,$AA152,IF(ABS($Q151)&lt;G$23,(G$23-ABS($Q151))*($Z151+$Z152)*0.5*($D$27+$D$28)*$D$5*1000,0))</f>
        <v>0</v>
      </c>
      <c r="CB152" s="1">
        <f>IF(AND(G$23&lt;ABS($Q152),G$23&gt;ABS($Q151)),1,0)</f>
        <v>0</v>
      </c>
      <c r="CC152" s="3">
        <f>MIN(IF(CB152=1,($S152-$S151)/(ABS($Q152)-ABS($Q151))*(G$23-ABS($Q151))+$S151,0),$D$7)</f>
        <v>0</v>
      </c>
      <c r="CD152" s="1">
        <f>IF(ABS($Q152)&lt;G$24,$AA152,IF(ABS($Q151)&lt;G$24,(G$24-ABS($Q151))*($Z151+$Z152)*0.5*($D$27+$D$28)*$D$5*1000,0))</f>
        <v>0</v>
      </c>
      <c r="CE152" s="1">
        <f>IF(AND(G$24&lt;ABS($Q152),G$24&gt;ABS($Q151)),1,0)</f>
        <v>0</v>
      </c>
      <c r="CF152" s="3">
        <f>MIN(IF(CE152=1,($S152-$S151)/(ABS($Q152)-ABS($Q151))*(G$24-ABS($Q151))+$S151,0),$D$7)</f>
        <v>0</v>
      </c>
      <c r="CG152" s="1">
        <f>IF(ABS($Q152)&lt;G$25,$AA152,IF(ABS($Q151)&lt;G$25,(G$25-ABS($Q151))*($Z151+$Z152)*0.5*($D$27+$D$28)*$D$5*1000,0))</f>
        <v>0</v>
      </c>
      <c r="CH152" s="1">
        <f>IF(AND(G$25&lt;ABS($Q152),G$25&gt;ABS($Q151)),1,0)</f>
        <v>0</v>
      </c>
      <c r="CI152" s="3">
        <f>MIN(IF(CH152=1,($S152-$S151)/(ABS($Q152)-ABS($Q151))*(G$25-ABS($Q151))+$S151,0),$D$7)</f>
        <v>0</v>
      </c>
      <c r="CJ152" s="1">
        <f>IF(ABS($Q152)&lt;G$26,$AA152,IF(ABS($Q151)&lt;G$26,(G$26-ABS($Q151))*($Z151+$Z152)*0.5*($D$27+$D$28)*$D$5*1000,0))</f>
        <v>0</v>
      </c>
      <c r="CK152" s="1">
        <f>IF(AND(G$26&lt;ABS($Q152),G$26&gt;ABS($Q151)),1,0)</f>
        <v>0</v>
      </c>
      <c r="CL152" s="3">
        <f>MIN(IF(CK152=1,($S152-$S151)/(ABS($Q152)-ABS($Q151))*(G$26-ABS($Q151))+$S151,0),$D$7)</f>
        <v>0</v>
      </c>
      <c r="CM152" s="1">
        <f>IF(ABS($Q152)&lt;G$27,$AA152,IF(ABS($Q151)&lt;G$27,(G$27-ABS($Q151))*($Z151+$Z152)*0.5*($D$27+$D$28)*$D$5*1000,0))</f>
        <v>0</v>
      </c>
      <c r="CN152" s="1">
        <f>IF(AND(G$27&lt;ABS($Q152),G$27&gt;ABS($Q151)),1,0)</f>
        <v>0</v>
      </c>
      <c r="CO152" s="3">
        <f>MIN(IF(CN152=1,($S152-$S151)/(ABS($Q152)-ABS($Q151))*(G$27-ABS($Q151))+$S151,0),$D$7)</f>
        <v>0</v>
      </c>
      <c r="CP152" s="1">
        <f>IF(ABS($Q152)&lt;G$28,$AA152,IF(ABS($Q151)&lt;G$28,(G$28-ABS($Q151))*($Z151+$Z152)*0.5*($D$27+$D$28)*$D$5*1000,0))</f>
        <v>0</v>
      </c>
      <c r="CQ152" s="1">
        <f>IF(AND(G$28&lt;ABS($Q152),G$28&gt;ABS($Q151)),1,0)</f>
        <v>0</v>
      </c>
      <c r="CR152" s="3">
        <f>MIN(IF(CQ152=1,($S152-$S151)/(ABS($Q152)-ABS($Q151))*(G$28-ABS($Q151))+$S151,0),$D$7)</f>
        <v>0</v>
      </c>
      <c r="CS152" s="1">
        <f>IF(ABS($Q152)&lt;G$29,$AA152,IF(ABS($Q151)&lt;G$29,(G$29-ABS($Q151))*($Z151+$Z152)*0.5*($D$27+$D$28)*$D$5*1000,0))</f>
        <v>0</v>
      </c>
      <c r="CT152" s="1">
        <f>IF(AND(G$29&lt;ABS($Q152),G$29&gt;ABS($Q151)),1,0)</f>
        <v>0</v>
      </c>
      <c r="CU152" s="3">
        <f>MIN(IF(CT152=1,($S152-$S151)/(ABS($Q152)-ABS($Q151))*(G$29-ABS($Q151))+$S151,0),$D$7)</f>
        <v>0</v>
      </c>
      <c r="CV152" s="1">
        <f>IF(ABS($Q152)&lt;G$30,$AA152,IF(ABS($Q151)&lt;G$30,(G$30-ABS($Q151))*($Z151+$Z152)*0.5*($D$27+$D$28)*$D$5*1000,0))</f>
        <v>0</v>
      </c>
      <c r="CW152" s="1">
        <f>IF(AND(G$30&lt;ABS($Q152),G$30&gt;ABS($Q151)),1,0)</f>
        <v>0</v>
      </c>
      <c r="CX152" s="3">
        <f>MIN(IF(CW152=1,($S152-$S151)/(ABS($Q152)-ABS($Q151))*(G$30-ABS($Q151))+$S151,0),$D$7)</f>
        <v>0</v>
      </c>
      <c r="CY152" s="1">
        <f>IF(ABS($Q152)&lt;G$31,$AA152,IF(ABS($Q151)&lt;G$31,(G$31-ABS($Q151))*($Z151+$Z152)*0.5*($D$27+$D$28)*$D$5*1000,0))</f>
        <v>0</v>
      </c>
      <c r="CZ152" s="1">
        <f>IF(AND(G$31&lt;ABS($Q152),G$31&gt;ABS($Q151)),1,0)</f>
        <v>0</v>
      </c>
      <c r="DA152" s="3">
        <f>MIN(IF(CZ152=1,($S152-$S151)/(ABS($Q152)-ABS($Q151))*(G$31-ABS($Q151))+$S151,0),$D$7)</f>
        <v>0</v>
      </c>
      <c r="DB152" s="1">
        <f>IF(ABS($Q152)&lt;G$32,$AA152,IF(ABS($Q151)&lt;G$32,(G$32-ABS($Q151))*($Z151+$Z152)*0.5*($D$27+$D$28)*$D$5*1000,0))</f>
        <v>0</v>
      </c>
      <c r="DC152" s="1">
        <f>IF(AND(G$32&lt;ABS($Q152),G$32&gt;ABS($Q151)),1,0)</f>
        <v>0</v>
      </c>
      <c r="DD152" s="3">
        <f>MIN(IF(DC152=1,($S152-$S151)/(ABS($Q152)-ABS($Q151))*(G$32-ABS($Q151))+$S151,0),$D$7)</f>
        <v>0</v>
      </c>
      <c r="DE152" s="1">
        <f>IF(ABS($Q152)&lt;G$33,$AA152,IF(ABS($Q151)&lt;G$33,(G$33-ABS($Q151))*($Z151+$Z152)*0.5*($D$27+$D$28)*$D$5*1000,0))</f>
        <v>0</v>
      </c>
      <c r="DF152" s="1">
        <f>IF(AND(G$33&lt;ABS($Q152),G$33&gt;ABS($Q151)),1,0)</f>
        <v>0</v>
      </c>
      <c r="DG152" s="3">
        <f>MIN(IF(DF152=1,($S152-$S151)/(ABS($Q152)-ABS($Q151))*(G$33-ABS($Q151))+$S151,0),$D$7)</f>
        <v>0</v>
      </c>
      <c r="DH152" s="1">
        <f>IF(ABS($Q152)&lt;G$34,$AA152,IF(ABS($Q151)&lt;G$34,(G$34-ABS($Q151))*($Z151+$Z152)*0.5*($D$27+$D$28)*$D$5*1000,0))</f>
        <v>0</v>
      </c>
      <c r="DI152" s="1">
        <f>IF(AND(G$34&lt;ABS($Q152),G$34&gt;ABS($Q151)),1,0)</f>
        <v>0</v>
      </c>
      <c r="DJ152" s="3">
        <f>MIN(IF(DI152=1,($S152-$S151)/(ABS($Q152)-ABS($Q151))*(G$34-ABS($Q151))+$S151,0),$D$7)</f>
        <v>0</v>
      </c>
      <c r="DK152" s="1">
        <f>IF(ABS($Q152)&lt;G$35,$AA152,IF(ABS($Q151)&lt;G$35,(G$35-ABS($Q151))*($Z151+$Z152)*0.5*($D$27+$D$28)*$D$5*1000,0))</f>
        <v>0</v>
      </c>
      <c r="DL152" s="1">
        <f>IF(AND(G$35&lt;ABS($Q152),G$35&gt;ABS($Q151)),1,0)</f>
        <v>0</v>
      </c>
      <c r="DM152" s="3">
        <f>MIN(IF(DL152=1,($S152-$S151)/(ABS($Q152)-ABS($Q151))*(G$35-ABS($Q151))+$S151,0),$D$7)</f>
        <v>0</v>
      </c>
      <c r="DN152" s="1">
        <f>IF(ABS($Q152)&lt;G$36,$AA152,IF(ABS($Q151)&lt;G$36,(G$36-ABS($Q151))*($Z151+$Z152)*0.5*($D$27+$D$28)*$D$5*1000,0))</f>
        <v>0</v>
      </c>
      <c r="DO152" s="1">
        <f>IF(AND(G$36&lt;ABS($Q152),G$36&gt;ABS($Q151)),1,0)</f>
        <v>0</v>
      </c>
      <c r="DP152" s="3">
        <f>MIN(IF(DO152=1,($S152-$S151)/(ABS($Q152)-ABS($Q151))*(G$36-ABS($Q151))+$S151,0),$D$7)</f>
        <v>0</v>
      </c>
      <c r="DQ152" s="1">
        <f>IF(ABS($Q152)&lt;G$37,$AA152,IF(ABS($Q151)&lt;G$37,(G$37-ABS($Q151))*($Z151+$Z152)*0.5*($D$27+$D$28)*$D$5*1000,0))</f>
        <v>0</v>
      </c>
      <c r="DR152" s="1">
        <f>IF(AND(G$37&lt;ABS($Q152),G$37&gt;ABS($Q151)),1,0)</f>
        <v>0</v>
      </c>
      <c r="DS152" s="3">
        <f>MIN(IF(DR152=1,($S152-$S151)/(ABS($Q152)-ABS($Q151))*(G$37-ABS($Q151))+$S151,0),$D$7)</f>
        <v>0</v>
      </c>
      <c r="DT152" s="1">
        <f>IF(ABS($Q152)&lt;G$38,$AA152,IF(ABS($Q151)&lt;G$38,(G$38-ABS($Q151))*($Z151+$Z152)*0.5*($D$27+$D$28)*$D$5*1000,0))</f>
        <v>0</v>
      </c>
      <c r="DU152" s="1">
        <f>IF(AND(G$38&lt;ABS($Q152),G$38&gt;ABS($Q151)),1,0)</f>
        <v>0</v>
      </c>
      <c r="DV152" s="3">
        <f>MIN(IF(DU152=1,($S152-$S151)/(ABS($Q152)-ABS($Q151))*(G$38-ABS($Q151))+$S151,0),$D$7)</f>
        <v>0</v>
      </c>
      <c r="DW152" s="1">
        <f>IF(ABS($Q152)&lt;G$39,$AA152,IF(ABS($Q151)&lt;G$39,(G$39-ABS($Q151))*($Z151+$Z152)*0.5*($D$27+$D$28)*$D$5*1000,0))</f>
        <v>0</v>
      </c>
      <c r="DX152" s="1">
        <f>IF(AND(G$39&lt;ABS($Q152),G$39&gt;ABS($Q151)),1,0)</f>
        <v>0</v>
      </c>
      <c r="DY152" s="3">
        <f>MIN(IF(DX152=1,($S152-$S151)/(ABS($Q152)-ABS($Q151))*(G$39-ABS($Q151))+$S151,0),$D$7)</f>
        <v>0</v>
      </c>
      <c r="DZ152" s="1">
        <f>IF(ABS($Q152)&lt;G$40,$AA152,IF(ABS($Q151)&lt;G$40,(G$40-ABS($Q151))*($Z151+$Z152)*0.5*($D$27+$D$28)*$D$5*1000,0))</f>
        <v>0</v>
      </c>
      <c r="EA152" s="1">
        <f>IF(AND(G$40&lt;ABS($Q152),G$40&gt;ABS($Q151)),1,0)</f>
        <v>0</v>
      </c>
      <c r="EB152" s="3">
        <f>MIN(IF(EA152=1,($S152-$S151)/(ABS($Q152)-ABS($Q151))*(G$40-ABS($Q151))+$S151,0),$D$7)</f>
        <v>0</v>
      </c>
      <c r="EC152" s="1">
        <f>IF(ABS($Q152)&lt;G$41,$AA152,IF(ABS($Q151)&lt;G$41,(G$41-ABS($Q151))*($Z151+$Z152)*0.5*($D$27+$D$28)*$D$5*1000,0))</f>
        <v>0</v>
      </c>
      <c r="ED152" s="1">
        <f>IF(AND(G$41&lt;ABS($Q152),G$41&gt;ABS($Q151)),1,0)</f>
        <v>0</v>
      </c>
      <c r="EE152" s="3">
        <f>MIN(IF(ED152=1,($S152-$S151)/(ABS($Q152)-ABS($Q151))*(G$41-ABS($Q151))+$S151,0),$D$7)</f>
        <v>0</v>
      </c>
      <c r="EF152" s="1">
        <f>IF(ABS($Q152)&lt;G$42,$AA152,IF(ABS($Q151)&lt;G$42,(G$42-ABS($Q151))*($Z151+$Z152)*0.5*($D$27+$D$28)*$D$5*1000,0))</f>
        <v>0</v>
      </c>
      <c r="EG152" s="1">
        <f>IF(AND(G$42&lt;ABS($Q152),G$42&gt;ABS($Q151)),1,0)</f>
        <v>0</v>
      </c>
      <c r="EH152" s="3">
        <f>MIN(IF(EG152=1,($S152-$S151)/(ABS($Q152)-ABS($Q151))*(G$42-ABS($Q151))+$S151,0),$D$7)</f>
        <v>0</v>
      </c>
      <c r="EI152" s="1">
        <f>IF(ABS($Q152)&lt;G$43,$AA152,IF(ABS($Q151)&lt;G$43,(G$43-ABS($Q151))*($Z151+$Z152)*0.5*($D$27+$D$28)*$D$5*1000,0))</f>
        <v>0</v>
      </c>
      <c r="EJ152" s="1">
        <f>IF(AND(G$43&lt;ABS($Q152),G$43&gt;ABS($Q151)),1,0)</f>
        <v>0</v>
      </c>
      <c r="EK152" s="3">
        <f>MIN(IF(EJ152=1,($S152-$S151)/(ABS($Q152)-ABS($Q151))*(G$43-ABS($Q151))+$S151,0),$D$7)</f>
        <v>0</v>
      </c>
      <c r="EL152" s="1">
        <f>IF(ABS($Q152)&lt;G$44,$AA152,IF(ABS($Q151)&lt;G$44,(G$44-ABS($Q151))*($Z151+$Z152)*0.5*($D$27+$D$28)*$D$5*1000,0))</f>
        <v>0</v>
      </c>
      <c r="EM152" s="1">
        <f>IF(AND(G$44&lt;ABS($Q152),G$44&gt;ABS($Q151)),1,0)</f>
        <v>0</v>
      </c>
      <c r="EN152" s="3">
        <f>MIN(IF(EM152=1,($S152-$S151)/(ABS($Q152)-ABS($Q151))*(G$44-ABS($Q151))+$S151,0),$D$7)</f>
        <v>0</v>
      </c>
      <c r="EO152" s="1">
        <f>IF(ABS($Q152)&lt;G$45,$AA152,IF(ABS($Q151)&lt;G$45,(G$45-ABS($Q151))*($Z151+$Z152)*0.5*($D$27+$D$28)*$D$5*1000,0))</f>
        <v>0</v>
      </c>
      <c r="EP152" s="1">
        <f>IF(AND(G$45&lt;ABS($Q152),G$45&gt;ABS($Q151)),1,0)</f>
        <v>0</v>
      </c>
      <c r="EQ152" s="3">
        <f>MIN(IF(EP152=1,($S152-$S151)/(ABS($Q152)-ABS($Q151))*(G$45-ABS($Q151))+$S151,0),$D$7)</f>
        <v>0</v>
      </c>
      <c r="ER152" s="1">
        <f>IF(ABS($Q152)&lt;G$46,$AA152,IF(ABS($Q151)&lt;G$46,(G$46-ABS($Q151))*($Z151+$Z152)*0.5*($D$27+$D$28)*$D$5*1000,0))</f>
        <v>0</v>
      </c>
      <c r="ES152" s="1">
        <f>IF(AND(G$46&lt;ABS($Q152),G$46&gt;ABS($Q151)),1,0)</f>
        <v>0</v>
      </c>
      <c r="ET152" s="3">
        <f>MIN(IF(ES152=1,($S152-$S151)/(ABS($Q152)-ABS($Q151))*(G$46-ABS($Q151))+$S151,0),$D$7)</f>
        <v>0</v>
      </c>
      <c r="EU152" s="1">
        <f>IF(ABS($Q152)&lt;G$47,$AA152,IF(ABS($Q151)&lt;G$47,(G$47-ABS($Q151))*($Z151+$Z152)*0.5*($D$27+$D$28)*$D$5*1000,0))</f>
        <v>0</v>
      </c>
      <c r="EV152" s="1">
        <f>IF(AND(G$47&lt;ABS($Q152),G$47&gt;ABS($Q151)),1,0)</f>
        <v>0</v>
      </c>
      <c r="EW152" s="3">
        <f>MIN(IF(EV152=1,($S152-$S151)/(ABS($Q152)-ABS($Q151))*(G$47-ABS($Q151))+$S151,0),$D$7)</f>
        <v>0</v>
      </c>
      <c r="EX152" s="1">
        <f>IF(ABS($Q152)&lt;G$48,$AA152,IF(ABS($Q151)&lt;G$48,(G$48-ABS($Q151))*($Z151+$Z152)*0.5*($D$27+$D$28)*$D$5*1000,0))</f>
        <v>0</v>
      </c>
      <c r="EY152" s="1">
        <f>IF(AND(G$48&lt;ABS($Q152),G$48&gt;ABS($Q151)),1,0)</f>
        <v>0</v>
      </c>
      <c r="EZ152" s="3">
        <f>MIN(IF(EY152=1,($S152-$S151)/(ABS($Q152)-ABS($Q151))*(G$48-ABS($Q151))+$S151,0),$D$7)</f>
        <v>0</v>
      </c>
      <c r="FA152" s="1">
        <f>IF(ABS($Q152)&lt;G$49,$AA152,IF(ABS($Q151)&lt;G$49,(G$49-ABS($Q151))*($Z151+$Z152)*0.5*($D$27+$D$28)*$D$5*1000,0))</f>
        <v>0</v>
      </c>
      <c r="FB152" s="1">
        <f>IF(AND(G$49&lt;ABS($Q152),G$49&gt;ABS($Q151)),1,0)</f>
        <v>0</v>
      </c>
      <c r="FC152" s="3">
        <f>MIN(IF(FB152=1,($S152-$S151)/(ABS($Q152)-ABS($Q151))*(G$49-ABS($Q151))+$S151,0),$D$7)</f>
        <v>0</v>
      </c>
      <c r="FD152" s="1">
        <f>IF(ABS($Q152)&lt;G$50,$AA152,IF(ABS($Q151)&lt;G$50,(G$50-ABS($Q151))*($Z151+$Z152)*0.5*($D$27+$D$28)*$D$5*1000,0))</f>
        <v>0</v>
      </c>
      <c r="FE152" s="1">
        <f>IF(AND(G$50&lt;ABS($Q152),G$50&gt;ABS($Q151)),1,0)</f>
        <v>0</v>
      </c>
      <c r="FF152" s="3">
        <f>MIN(IF(FE152=1,($S152-$S151)/(ABS($Q152)-ABS($Q151))*(G$50-ABS($Q151))+$S151,0),$D$7)</f>
        <v>0</v>
      </c>
      <c r="FG152" s="1">
        <f>IF(ABS($Q152)&lt;G$51,$AA152,IF(ABS($Q151)&lt;G$51,(G$51-ABS($Q151))*($Z151+$Z152)*0.5*($D$27+$D$28)*$D$5*1000,0))</f>
        <v>0</v>
      </c>
      <c r="FH152" s="1">
        <f>IF(AND(G$51&lt;ABS($Q152),G$51&gt;ABS($Q151)),1,0)</f>
        <v>0</v>
      </c>
      <c r="FI152" s="3">
        <f>MIN(IF(FH152=1,($S152-$S151)/(ABS($Q152)-ABS($Q151))*(G$51-ABS($Q151))+$S151,0),$D$7)</f>
        <v>0</v>
      </c>
      <c r="FJ152" s="1">
        <f>IF(ABS($Q152)&lt;G$52,$AA152,IF(ABS($Q151)&lt;G$52,(G$52-ABS($Q151))*($Z151+$Z152)*0.5*($D$27+$D$28)*$D$5*1000,0))</f>
        <v>0</v>
      </c>
      <c r="FK152" s="1">
        <f>IF(AND(G$52&lt;ABS($Q152),G$52&gt;ABS($Q151)),1,0)</f>
        <v>0</v>
      </c>
      <c r="FL152" s="3">
        <f>MIN(IF(FK152=1,($S152-$S151)/(ABS($Q152)-ABS($Q151))*(G$52-ABS($Q151))+$S151,0),$D$7)</f>
        <v>0</v>
      </c>
      <c r="FM152" s="1">
        <f>IF(ABS($Q152)&lt;G$53,$AA152,IF(ABS($Q151)&lt;G$53,(G$53-ABS($Q151))*($Z151+$Z152)*0.5*($D$27+$D$28)*$D$5*1000,0))</f>
        <v>0</v>
      </c>
      <c r="FN152" s="1">
        <f>IF(AND(G$53&lt;ABS($Q152),G$53&gt;ABS($Q151)),1,0)</f>
        <v>0</v>
      </c>
      <c r="FO152" s="3">
        <f>MIN(IF(FN152=1,($S152-$S151)/(ABS($Q152)-ABS($Q151))*(G$53-ABS($Q151))+$S151,0),$D$7)</f>
        <v>0</v>
      </c>
      <c r="FP152" s="1">
        <f>IF(ABS($Q152)&lt;G$54,$AA152,IF(ABS($Q151)&lt;G$54,(G$54-ABS($Q151))*($Z151+$Z152)*0.5*($D$27+$D$28)*$D$5*1000,0))</f>
        <v>0</v>
      </c>
      <c r="FQ152" s="1">
        <f>IF(AND(G$54&lt;ABS($Q152),G$54&gt;ABS($Q151)),1,0)</f>
        <v>0</v>
      </c>
      <c r="FR152" s="3">
        <f>MIN(IF(FQ152=1,($S152-$S151)/(ABS($Q152)-ABS($Q151))*(G$54-ABS($Q151))+$S151,0),$D$7)</f>
        <v>0</v>
      </c>
      <c r="FS152" s="1">
        <f>IF(ABS($Q152)&lt;G$55,$AA152,IF(ABS($Q151)&lt;G$55,(G$55-ABS($Q151))*($Z151+$Z152)*0.5*($D$27+$D$28)*$D$5*1000,0))</f>
        <v>0</v>
      </c>
      <c r="FT152" s="1">
        <f>IF(AND(G$55&lt;ABS($Q152),G$55&gt;ABS($Q151)),1,0)</f>
        <v>0</v>
      </c>
      <c r="FU152" s="3">
        <f>MIN(IF(FT152=1,($S152-$S151)/(ABS($Q152)-ABS($Q151))*(G$55-ABS($Q151))+$S151,0),$D$7)</f>
        <v>0</v>
      </c>
      <c r="FV152" s="1" t="e">
        <f>IF(ABS($Q152)&lt;#REF!,$AA152,IF(ABS($Q151)&lt;#REF!,(#REF!-ABS($Q151))*($Z151+$Z152)*0.5*($D$27+$D$28)*$D$5*1000,0))</f>
        <v>#REF!</v>
      </c>
      <c r="FW152" s="1" t="e">
        <f>IF(AND(#REF!&lt;ABS($Q152),#REF!&gt;ABS($Q151)),1,0)</f>
        <v>#REF!</v>
      </c>
      <c r="FX152" s="3" t="e">
        <f>MIN(IF(FW152=1,($S152-$S151)/(ABS($Q152)-ABS($Q151))*(#REF!-ABS($Q151))+$S151,0),$D$7)</f>
        <v>#REF!</v>
      </c>
    </row>
    <row r="153" spans="1:180" x14ac:dyDescent="0.35">
      <c r="A153" s="4"/>
      <c r="B153" s="4"/>
      <c r="C153" s="4"/>
      <c r="D153" s="4"/>
      <c r="E153" s="4"/>
      <c r="F153" s="4"/>
      <c r="G153" s="23"/>
      <c r="H153" s="23"/>
      <c r="I153" s="23"/>
      <c r="J153" s="23"/>
      <c r="K153" s="23"/>
      <c r="L153" s="36"/>
      <c r="M153" s="23"/>
      <c r="N153" s="23"/>
      <c r="O153" s="23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3">
        <f t="shared" si="8"/>
        <v>0.2</v>
      </c>
      <c r="AA153" s="3"/>
      <c r="AB153" s="1"/>
      <c r="AC153" s="2"/>
      <c r="AD153" s="2"/>
      <c r="AE153" s="1"/>
      <c r="AF153" s="2"/>
      <c r="AG153" s="2"/>
      <c r="AH153" s="1"/>
      <c r="AI153" s="2"/>
      <c r="AJ153" s="2"/>
      <c r="AK153" s="1"/>
      <c r="AL153" s="2"/>
      <c r="AM153" s="2"/>
      <c r="AN153" s="1"/>
      <c r="AO153" s="2"/>
      <c r="AP153" s="2"/>
      <c r="AQ153" s="1"/>
      <c r="AR153" s="2"/>
      <c r="AS153" s="2"/>
      <c r="AT153" s="1"/>
      <c r="AU153" s="2"/>
      <c r="AV153" s="2"/>
      <c r="AW153" s="1"/>
      <c r="AX153" s="2"/>
      <c r="AY153" s="2"/>
      <c r="AZ153" s="1"/>
      <c r="BA153" s="2"/>
      <c r="BB153" s="2"/>
      <c r="BC153" s="1"/>
      <c r="BD153" s="2"/>
      <c r="BE153" s="2"/>
      <c r="BF153" s="1"/>
      <c r="BG153" s="2"/>
      <c r="BH153" s="2"/>
      <c r="BI153" s="1"/>
      <c r="BJ153" s="2"/>
      <c r="BK153" s="2"/>
      <c r="BL153" s="1"/>
      <c r="BM153" s="2"/>
      <c r="BN153" s="2"/>
      <c r="BO153" s="1"/>
      <c r="BP153" s="2"/>
      <c r="BQ153" s="2"/>
      <c r="BR153" s="1"/>
      <c r="BS153" s="2"/>
      <c r="BT153" s="2"/>
      <c r="BU153" s="1"/>
      <c r="BV153" s="2"/>
      <c r="BW153" s="2"/>
      <c r="BX153" s="1"/>
      <c r="BY153" s="2"/>
      <c r="BZ153" s="2"/>
      <c r="CA153" s="1"/>
      <c r="CB153" s="2"/>
      <c r="CC153" s="2"/>
      <c r="CD153" s="1"/>
      <c r="CE153" s="2"/>
      <c r="CF153" s="2"/>
      <c r="CG153" s="1"/>
      <c r="CH153" s="2"/>
      <c r="CI153" s="2"/>
      <c r="CJ153" s="1"/>
      <c r="CK153" s="2"/>
      <c r="CL153" s="2"/>
      <c r="CM153" s="1"/>
      <c r="CN153" s="2"/>
      <c r="CO153" s="2"/>
      <c r="CP153" s="1"/>
      <c r="CQ153" s="2"/>
      <c r="CR153" s="2"/>
      <c r="CS153" s="1"/>
      <c r="CT153" s="2"/>
      <c r="CU153" s="2"/>
      <c r="CV153" s="1"/>
      <c r="CW153" s="2"/>
      <c r="CX153" s="2"/>
      <c r="CY153" s="1"/>
      <c r="CZ153" s="2"/>
      <c r="DA153" s="2"/>
      <c r="DB153" s="1"/>
      <c r="DC153" s="2"/>
      <c r="DD153" s="2"/>
      <c r="DE153" s="1"/>
      <c r="DF153" s="2"/>
      <c r="DG153" s="2"/>
      <c r="DH153" s="1"/>
      <c r="DI153" s="2"/>
      <c r="DJ153" s="2"/>
      <c r="DK153" s="1"/>
      <c r="DL153" s="2"/>
      <c r="DM153" s="2"/>
      <c r="DN153" s="1"/>
      <c r="DO153" s="2"/>
      <c r="DP153" s="2"/>
      <c r="DQ153" s="1"/>
      <c r="DR153" s="2"/>
      <c r="DS153" s="2"/>
      <c r="DT153" s="1"/>
      <c r="DU153" s="2"/>
      <c r="DV153" s="2"/>
      <c r="DW153" s="1"/>
      <c r="DX153" s="2"/>
      <c r="DY153" s="2"/>
      <c r="DZ153" s="1"/>
      <c r="EA153" s="2"/>
      <c r="EB153" s="2"/>
      <c r="EC153" s="1"/>
      <c r="ED153" s="2"/>
      <c r="EE153" s="2"/>
      <c r="EF153" s="1"/>
      <c r="EG153" s="2"/>
      <c r="EH153" s="2"/>
      <c r="EI153" s="1"/>
      <c r="EJ153" s="2"/>
      <c r="EK153" s="2"/>
      <c r="EL153" s="1"/>
      <c r="EM153" s="2"/>
      <c r="EN153" s="2"/>
      <c r="EO153" s="1"/>
      <c r="EP153" s="2"/>
      <c r="EQ153" s="2"/>
      <c r="ER153" s="1"/>
      <c r="ES153" s="2"/>
      <c r="ET153" s="2"/>
      <c r="EU153" s="1"/>
      <c r="EV153" s="2"/>
      <c r="EW153" s="2"/>
      <c r="EX153" s="1"/>
      <c r="EY153" s="2"/>
      <c r="EZ153" s="2"/>
      <c r="FA153" s="1"/>
      <c r="FB153" s="2"/>
      <c r="FC153" s="2"/>
      <c r="FD153" s="1"/>
      <c r="FE153" s="2"/>
      <c r="FF153" s="2"/>
      <c r="FG153" s="1"/>
      <c r="FH153" s="2"/>
      <c r="FI153" s="2"/>
      <c r="FJ153" s="1"/>
      <c r="FK153" s="2"/>
      <c r="FL153" s="2"/>
      <c r="FM153" s="1"/>
      <c r="FN153" s="2"/>
      <c r="FO153" s="2"/>
      <c r="FP153" s="1"/>
      <c r="FQ153" s="2"/>
      <c r="FR153" s="2"/>
      <c r="FS153" s="1"/>
      <c r="FT153" s="2"/>
      <c r="FU153" s="2"/>
      <c r="FV153" s="1"/>
      <c r="FW153" s="2"/>
      <c r="FX153" s="2"/>
    </row>
    <row r="154" spans="1:180" x14ac:dyDescent="0.35">
      <c r="A154" s="4"/>
      <c r="B154" s="4"/>
      <c r="C154" s="4"/>
      <c r="D154" s="4"/>
      <c r="E154" s="4"/>
      <c r="F154" s="4"/>
      <c r="G154" s="23"/>
      <c r="H154" s="23"/>
      <c r="I154" s="23"/>
      <c r="J154" s="23"/>
      <c r="K154" s="23"/>
      <c r="L154" s="36"/>
      <c r="M154" s="23"/>
      <c r="N154" s="23"/>
      <c r="O154" s="23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3">
        <f t="shared" si="8"/>
        <v>0.2</v>
      </c>
      <c r="AA154" s="1">
        <f>$R153*($Z154+$Z153)*0.5*($D$27+$D$28)*1000*$D$5</f>
        <v>0</v>
      </c>
      <c r="AB154" s="1">
        <f>IF(ABS($Q154)&lt;$G$6,$AA154,IF(ABS($Q153)&lt;$G$6,($G$6-ABS($Q153))*($Z153+$Z154)*0.5*($D$27+$D$28)*$D$5*1000,0))</f>
        <v>0</v>
      </c>
      <c r="AC154" s="1">
        <f>IF(AND($G$6&lt;ABS($Q154),$G$6&gt;ABS($Q153)),1,0)</f>
        <v>0</v>
      </c>
      <c r="AD154" s="3">
        <f>MIN(IF(AC154=1,($S154-$S153)/(ABS($Q154)-ABS($Q153))*($G$6-ABS($Q153))+$S153,0),$D$7)</f>
        <v>0</v>
      </c>
      <c r="AE154" s="1">
        <f>IF(ABS($Q154)&lt;$G$7,$AA154,IF(ABS($Q153)&lt;$G$7,($G$7-ABS($Q153))*($Z153+$Z154)*0.5*($D$27+$D$28)*$D$5*1000,0))</f>
        <v>0</v>
      </c>
      <c r="AF154" s="1">
        <f>IF(AND($G$7&lt;ABS($Q154),$G$7&gt;ABS($Q153)),1,0)</f>
        <v>0</v>
      </c>
      <c r="AG154" s="3">
        <f>MIN(IF(AF154=1,($S154-$S153)/(ABS($Q154)-ABS($Q153))*($G$7-ABS($Q153))+$S153,0),$D$7)</f>
        <v>0</v>
      </c>
      <c r="AH154" s="1">
        <f>IF(ABS($Q154)&lt;$G$8,$AA154,IF(ABS($Q153)&lt;$G$8,($G$8-ABS($Q153))*($Z153+$Z154)*0.5*($D$27+$D$28)*$D$5*1000,0))</f>
        <v>0</v>
      </c>
      <c r="AI154" s="1">
        <f>IF(AND($G$8&lt;ABS($Q154),$G$8&gt;ABS($Q153)),1,0)</f>
        <v>0</v>
      </c>
      <c r="AJ154" s="3">
        <f>MIN(IF(AI154=1,($S154-$S153)/(ABS($Q154)-ABS($Q153))*($G$8-ABS($Q153))+$S153,0),$D$7)</f>
        <v>0</v>
      </c>
      <c r="AK154" s="1">
        <f>IF(ABS($Q154)&lt;$G$9,$AA154,IF(ABS($Q153)&lt;$G$9,($G$9-ABS($Q153))*($Z153+$Z154)*0.5*($D$27+$D$28)*$D$5*1000,0))</f>
        <v>0</v>
      </c>
      <c r="AL154" s="1">
        <f>IF(AND($G$9&lt;ABS($Q154),$G$9&gt;ABS($Q153)),1,0)</f>
        <v>0</v>
      </c>
      <c r="AM154" s="3">
        <f>MIN(IF(AL154=1,($S154-$S153)/(ABS($Q154)-ABS($Q153))*($G$9-ABS($Q153))+$S153,0),$D$7)</f>
        <v>0</v>
      </c>
      <c r="AN154" s="1">
        <f>IF(ABS($Q154)&lt;$G$10,$AA154,IF(ABS($Q153)&lt;$G$10,($G$10-ABS($Q153))*($Z153+$Z154)*0.5*($D$27+$D$28)*$D$5*1000,0))</f>
        <v>0</v>
      </c>
      <c r="AO154" s="1">
        <f>IF(AND($G$10&lt;ABS($Q154),$G$10&gt;ABS($Q153)),1,0)</f>
        <v>0</v>
      </c>
      <c r="AP154" s="3">
        <f>MIN(IF(AO154=1,($S154-$S153)/(ABS($Q154)-ABS($Q153))*($G$10-ABS($Q153))+$S153,0),$D$7)</f>
        <v>0</v>
      </c>
      <c r="AQ154" s="1">
        <f>IF(ABS($Q154)&lt;$G$11,$AA154,IF(ABS($Q153)&lt;$G$11,($G$11-ABS($Q153))*($Z153+$Z154)*0.5*($D$27+$D$28)*$D$5*1000,0))</f>
        <v>0</v>
      </c>
      <c r="AR154" s="1">
        <f>IF(AND($G$11&lt;ABS($Q154),$G$11&gt;ABS($Q153)),1,0)</f>
        <v>0</v>
      </c>
      <c r="AS154" s="3">
        <f>MIN(IF(AR154=1,($S154-$S153)/(ABS($Q154)-ABS($Q153))*($G$11-ABS($Q153))+$S153,0),$D$7)</f>
        <v>0</v>
      </c>
      <c r="AT154" s="1">
        <f>IF(ABS($Q154)&lt;$G$12,$AA154,IF(ABS($Q153)&lt;$G$12,($G$12-ABS($Q153))*($Z153+$Z154)*0.5*($D$27+$D$28)*$D$5*1000,0))</f>
        <v>0</v>
      </c>
      <c r="AU154" s="1">
        <f>IF(AND($G$12&lt;ABS($Q154),$G$12&gt;ABS($Q153)),1,0)</f>
        <v>0</v>
      </c>
      <c r="AV154" s="3">
        <f>MIN(IF(AU154=1,($S154-$S153)/(ABS($Q154)-ABS($Q153))*($G$12-ABS($Q153))+$S153,0),$D$7)</f>
        <v>0</v>
      </c>
      <c r="AW154" s="1">
        <f>IF(ABS($Q154)&lt;$G$13,$AA154,IF(ABS($Q153)&lt;$G$13,($G$13-ABS($Q153))*($Z153+$Z154)*0.5*($D$27+$D$28)*$D$5*1000,0))</f>
        <v>0</v>
      </c>
      <c r="AX154" s="1">
        <f>IF(AND($G$13&lt;ABS($Q154),$G$13&gt;ABS($Q153)),1,0)</f>
        <v>0</v>
      </c>
      <c r="AY154" s="3">
        <f>MIN(IF(AX154=1,($S154-$S153)/(ABS($Q154)-ABS($Q153))*($G$13-ABS($Q153))+$S153,0),$D$7)</f>
        <v>0</v>
      </c>
      <c r="AZ154" s="1">
        <f>IF(ABS($Q154)&lt;$G$14,$AA154,IF(ABS($Q153)&lt;$G$14,($G$14-ABS($Q153))*($Z153+$Z154)*0.5*($D$27+$D$28)*$D$5*1000,0))</f>
        <v>0</v>
      </c>
      <c r="BA154" s="1">
        <f>IF(AND($G$14&lt;ABS($Q154),$G$14&gt;ABS($Q153)),1,0)</f>
        <v>0</v>
      </c>
      <c r="BB154" s="3">
        <f>MIN(IF(BA154=1,($S154-$S153)/(ABS($Q154)-ABS($Q153))*($G$14-ABS($Q153))+$S153,0),$D$7)</f>
        <v>0</v>
      </c>
      <c r="BC154" s="1">
        <f>IF(ABS($Q154)&lt;G$15,$AA154,IF(ABS($Q153)&lt;G$15,(G$15-ABS($Q153))*($Z153+$Z154)*0.5*($D$27+$D$28)*$D$5*1000,0))</f>
        <v>0</v>
      </c>
      <c r="BD154" s="1">
        <f>IF(AND(G$15&lt;ABS($Q154),G$15&gt;ABS($Q153)),1,0)</f>
        <v>0</v>
      </c>
      <c r="BE154" s="3">
        <f>MIN(IF(BD154=1,($S154-$S153)/(ABS($Q154)-ABS($Q153))*(G$15-ABS($Q153))+$S153,0),$D$7)</f>
        <v>0</v>
      </c>
      <c r="BF154" s="1">
        <f>IF(ABS($Q154)&lt;G$16,$AA154,IF(ABS($Q153)&lt;G$16,(G$16-ABS($Q153))*($Z153+$Z154)*0.5*($D$27+$D$28)*$D$5*1000,0))</f>
        <v>0</v>
      </c>
      <c r="BG154" s="1">
        <f>IF(AND(G$16&lt;ABS($Q154),G$16&gt;ABS($Q153)),1,0)</f>
        <v>0</v>
      </c>
      <c r="BH154" s="3">
        <f>MIN(IF(BG154=1,($S154-$S153)/(ABS($Q154)-ABS($Q153))*(G$16-ABS($Q153))+$S153,0),$D$7)</f>
        <v>0</v>
      </c>
      <c r="BI154" s="1">
        <f>IF(ABS($Q154)&lt;G$17,$AA154,IF(ABS($Q153)&lt;G$17,(G$17-ABS($Q153))*($Z153+$Z154)*0.5*($D$27+$D$28)*$D$5*1000,0))</f>
        <v>0</v>
      </c>
      <c r="BJ154" s="1">
        <f>IF(AND(G$17&lt;ABS($Q154),G$17&gt;ABS($Q153)),1,0)</f>
        <v>0</v>
      </c>
      <c r="BK154" s="3">
        <f>MIN(IF(BJ154=1,($S154-$S153)/(ABS($Q154)-ABS($Q153))*(G$17-ABS($Q153))+$S153,0),$D$7)</f>
        <v>0</v>
      </c>
      <c r="BL154" s="1">
        <f>IF(ABS($Q154)&lt;G$18,$AA154,IF(ABS($Q153)&lt;G$18,(G$18-ABS($Q153))*($Z153+$Z154)*0.5*($D$27+$D$28)*$D$5*1000,0))</f>
        <v>0</v>
      </c>
      <c r="BM154" s="1">
        <f>IF(AND(G$18&lt;ABS($Q154),G$18&gt;ABS($Q153)),1,0)</f>
        <v>0</v>
      </c>
      <c r="BN154" s="3">
        <f>MIN(IF(BM154=1,($S154-$S153)/(ABS($Q154)-ABS($Q153))*(G$18-ABS($Q153))+$S153,0),$D$7)</f>
        <v>0</v>
      </c>
      <c r="BO154" s="1">
        <f>IF(ABS($Q154)&lt;G$19,$AA154,IF(ABS($Q153)&lt;G$19,(G$19-ABS($Q153))*($Z153+$Z154)*0.5*($D$27+$D$28)*$D$5*1000,0))</f>
        <v>0</v>
      </c>
      <c r="BP154" s="1">
        <f>IF(AND(G$19&lt;ABS($Q154),G$19&gt;ABS($Q153)),1,0)</f>
        <v>0</v>
      </c>
      <c r="BQ154" s="3">
        <f>MIN(IF(BP154=1,($S154-$S153)/(ABS($Q154)-ABS($Q153))*(G$19-ABS($Q153))+$S153,0),$D$7)</f>
        <v>0</v>
      </c>
      <c r="BR154" s="1">
        <f>IF(ABS($Q154)&lt;G$20,$AA154,IF(ABS($Q153)&lt;G$20,(G$20-ABS($Q153))*($Z153+$Z154)*0.5*($D$27+$D$28)*$D$5*1000,0))</f>
        <v>0</v>
      </c>
      <c r="BS154" s="1">
        <f>IF(AND(G$20&lt;ABS($Q154),G$20&gt;ABS($Q153)),1,0)</f>
        <v>0</v>
      </c>
      <c r="BT154" s="3">
        <f>MIN(IF(BS154=1,($S154-$S153)/(ABS($Q154)-ABS($Q153))*(G$20-ABS($Q153))+$S153,0),$D$7)</f>
        <v>0</v>
      </c>
      <c r="BU154" s="1">
        <f>IF(ABS($Q154)&lt;G$21,$AA154,IF(ABS($Q153)&lt;G$21,(G$21-ABS($Q153))*($Z153+$Z154)*0.5*($D$27+$D$28)*$D$5*1000,0))</f>
        <v>0</v>
      </c>
      <c r="BV154" s="1">
        <f>IF(AND(G$21&lt;ABS($Q154),G$21&gt;ABS($Q153)),1,0)</f>
        <v>0</v>
      </c>
      <c r="BW154" s="3">
        <f>MIN(IF(BV154=1,($S154-$S153)/(ABS($Q154)-ABS($Q153))*(G$21-ABS($Q153))+$S153,0),$D$7)</f>
        <v>0</v>
      </c>
      <c r="BX154" s="1">
        <f>IF(ABS($Q154)&lt;G$22,$AA154,IF(ABS($Q153)&lt;G$22,(G$22-ABS($Q153))*($Z153+$Z154)*0.5*($D$27+$D$28)*$D$5*1000,0))</f>
        <v>0</v>
      </c>
      <c r="BY154" s="1">
        <f>IF(AND(G$22&lt;ABS($Q154),G$22&gt;ABS($Q153)),1,0)</f>
        <v>0</v>
      </c>
      <c r="BZ154" s="3">
        <f>MIN(IF(BY154=1,($S154-$S153)/(ABS($Q154)-ABS($Q153))*(G$22-ABS($Q153))+$S153,0),$D$7)</f>
        <v>0</v>
      </c>
      <c r="CA154" s="1">
        <f>IF(ABS($Q154)&lt;G$23,$AA154,IF(ABS($Q153)&lt;G$23,(G$23-ABS($Q153))*($Z153+$Z154)*0.5*($D$27+$D$28)*$D$5*1000,0))</f>
        <v>0</v>
      </c>
      <c r="CB154" s="1">
        <f>IF(AND(G$23&lt;ABS($Q154),G$23&gt;ABS($Q153)),1,0)</f>
        <v>0</v>
      </c>
      <c r="CC154" s="3">
        <f>MIN(IF(CB154=1,($S154-$S153)/(ABS($Q154)-ABS($Q153))*(G$23-ABS($Q153))+$S153,0),$D$7)</f>
        <v>0</v>
      </c>
      <c r="CD154" s="1">
        <f>IF(ABS($Q154)&lt;G$24,$AA154,IF(ABS($Q153)&lt;G$24,(G$24-ABS($Q153))*($Z153+$Z154)*0.5*($D$27+$D$28)*$D$5*1000,0))</f>
        <v>0</v>
      </c>
      <c r="CE154" s="1">
        <f>IF(AND(G$24&lt;ABS($Q154),G$24&gt;ABS($Q153)),1,0)</f>
        <v>0</v>
      </c>
      <c r="CF154" s="3">
        <f>MIN(IF(CE154=1,($S154-$S153)/(ABS($Q154)-ABS($Q153))*(G$24-ABS($Q153))+$S153,0),$D$7)</f>
        <v>0</v>
      </c>
      <c r="CG154" s="1">
        <f>IF(ABS($Q154)&lt;G$25,$AA154,IF(ABS($Q153)&lt;G$25,(G$25-ABS($Q153))*($Z153+$Z154)*0.5*($D$27+$D$28)*$D$5*1000,0))</f>
        <v>0</v>
      </c>
      <c r="CH154" s="1">
        <f>IF(AND(G$25&lt;ABS($Q154),G$25&gt;ABS($Q153)),1,0)</f>
        <v>0</v>
      </c>
      <c r="CI154" s="3">
        <f>MIN(IF(CH154=1,($S154-$S153)/(ABS($Q154)-ABS($Q153))*(G$25-ABS($Q153))+$S153,0),$D$7)</f>
        <v>0</v>
      </c>
      <c r="CJ154" s="1">
        <f>IF(ABS($Q154)&lt;G$26,$AA154,IF(ABS($Q153)&lt;G$26,(G$26-ABS($Q153))*($Z153+$Z154)*0.5*($D$27+$D$28)*$D$5*1000,0))</f>
        <v>0</v>
      </c>
      <c r="CK154" s="1">
        <f>IF(AND(G$26&lt;ABS($Q154),G$26&gt;ABS($Q153)),1,0)</f>
        <v>0</v>
      </c>
      <c r="CL154" s="3">
        <f>MIN(IF(CK154=1,($S154-$S153)/(ABS($Q154)-ABS($Q153))*(G$26-ABS($Q153))+$S153,0),$D$7)</f>
        <v>0</v>
      </c>
      <c r="CM154" s="1">
        <f>IF(ABS($Q154)&lt;G$27,$AA154,IF(ABS($Q153)&lt;G$27,(G$27-ABS($Q153))*($Z153+$Z154)*0.5*($D$27+$D$28)*$D$5*1000,0))</f>
        <v>0</v>
      </c>
      <c r="CN154" s="1">
        <f>IF(AND(G$27&lt;ABS($Q154),G$27&gt;ABS($Q153)),1,0)</f>
        <v>0</v>
      </c>
      <c r="CO154" s="3">
        <f>MIN(IF(CN154=1,($S154-$S153)/(ABS($Q154)-ABS($Q153))*(G$27-ABS($Q153))+$S153,0),$D$7)</f>
        <v>0</v>
      </c>
      <c r="CP154" s="1">
        <f>IF(ABS($Q154)&lt;G$28,$AA154,IF(ABS($Q153)&lt;G$28,(G$28-ABS($Q153))*($Z153+$Z154)*0.5*($D$27+$D$28)*$D$5*1000,0))</f>
        <v>0</v>
      </c>
      <c r="CQ154" s="1">
        <f>IF(AND(G$28&lt;ABS($Q154),G$28&gt;ABS($Q153)),1,0)</f>
        <v>0</v>
      </c>
      <c r="CR154" s="3">
        <f>MIN(IF(CQ154=1,($S154-$S153)/(ABS($Q154)-ABS($Q153))*(G$28-ABS($Q153))+$S153,0),$D$7)</f>
        <v>0</v>
      </c>
      <c r="CS154" s="1">
        <f>IF(ABS($Q154)&lt;G$29,$AA154,IF(ABS($Q153)&lt;G$29,(G$29-ABS($Q153))*($Z153+$Z154)*0.5*($D$27+$D$28)*$D$5*1000,0))</f>
        <v>0</v>
      </c>
      <c r="CT154" s="1">
        <f>IF(AND(G$29&lt;ABS($Q154),G$29&gt;ABS($Q153)),1,0)</f>
        <v>0</v>
      </c>
      <c r="CU154" s="3">
        <f>MIN(IF(CT154=1,($S154-$S153)/(ABS($Q154)-ABS($Q153))*(G$29-ABS($Q153))+$S153,0),$D$7)</f>
        <v>0</v>
      </c>
      <c r="CV154" s="1">
        <f>IF(ABS($Q154)&lt;G$30,$AA154,IF(ABS($Q153)&lt;G$30,(G$30-ABS($Q153))*($Z153+$Z154)*0.5*($D$27+$D$28)*$D$5*1000,0))</f>
        <v>0</v>
      </c>
      <c r="CW154" s="1">
        <f>IF(AND(G$30&lt;ABS($Q154),G$30&gt;ABS($Q153)),1,0)</f>
        <v>0</v>
      </c>
      <c r="CX154" s="3">
        <f>MIN(IF(CW154=1,($S154-$S153)/(ABS($Q154)-ABS($Q153))*(G$30-ABS($Q153))+$S153,0),$D$7)</f>
        <v>0</v>
      </c>
      <c r="CY154" s="1">
        <f>IF(ABS($Q154)&lt;G$31,$AA154,IF(ABS($Q153)&lt;G$31,(G$31-ABS($Q153))*($Z153+$Z154)*0.5*($D$27+$D$28)*$D$5*1000,0))</f>
        <v>0</v>
      </c>
      <c r="CZ154" s="1">
        <f>IF(AND(G$31&lt;ABS($Q154),G$31&gt;ABS($Q153)),1,0)</f>
        <v>0</v>
      </c>
      <c r="DA154" s="3">
        <f>MIN(IF(CZ154=1,($S154-$S153)/(ABS($Q154)-ABS($Q153))*(G$31-ABS($Q153))+$S153,0),$D$7)</f>
        <v>0</v>
      </c>
      <c r="DB154" s="1">
        <f>IF(ABS($Q154)&lt;G$32,$AA154,IF(ABS($Q153)&lt;G$32,(G$32-ABS($Q153))*($Z153+$Z154)*0.5*($D$27+$D$28)*$D$5*1000,0))</f>
        <v>0</v>
      </c>
      <c r="DC154" s="1">
        <f>IF(AND(G$32&lt;ABS($Q154),G$32&gt;ABS($Q153)),1,0)</f>
        <v>0</v>
      </c>
      <c r="DD154" s="3">
        <f>MIN(IF(DC154=1,($S154-$S153)/(ABS($Q154)-ABS($Q153))*(G$32-ABS($Q153))+$S153,0),$D$7)</f>
        <v>0</v>
      </c>
      <c r="DE154" s="1">
        <f>IF(ABS($Q154)&lt;G$33,$AA154,IF(ABS($Q153)&lt;G$33,(G$33-ABS($Q153))*($Z153+$Z154)*0.5*($D$27+$D$28)*$D$5*1000,0))</f>
        <v>0</v>
      </c>
      <c r="DF154" s="1">
        <f>IF(AND(G$33&lt;ABS($Q154),G$33&gt;ABS($Q153)),1,0)</f>
        <v>0</v>
      </c>
      <c r="DG154" s="3">
        <f>MIN(IF(DF154=1,($S154-$S153)/(ABS($Q154)-ABS($Q153))*(G$33-ABS($Q153))+$S153,0),$D$7)</f>
        <v>0</v>
      </c>
      <c r="DH154" s="1">
        <f>IF(ABS($Q154)&lt;G$34,$AA154,IF(ABS($Q153)&lt;G$34,(G$34-ABS($Q153))*($Z153+$Z154)*0.5*($D$27+$D$28)*$D$5*1000,0))</f>
        <v>0</v>
      </c>
      <c r="DI154" s="1">
        <f>IF(AND(G$34&lt;ABS($Q154),G$34&gt;ABS($Q153)),1,0)</f>
        <v>0</v>
      </c>
      <c r="DJ154" s="3">
        <f>MIN(IF(DI154=1,($S154-$S153)/(ABS($Q154)-ABS($Q153))*(G$34-ABS($Q153))+$S153,0),$D$7)</f>
        <v>0</v>
      </c>
      <c r="DK154" s="1">
        <f>IF(ABS($Q154)&lt;G$35,$AA154,IF(ABS($Q153)&lt;G$35,(G$35-ABS($Q153))*($Z153+$Z154)*0.5*($D$27+$D$28)*$D$5*1000,0))</f>
        <v>0</v>
      </c>
      <c r="DL154" s="1">
        <f>IF(AND(G$35&lt;ABS($Q154),G$35&gt;ABS($Q153)),1,0)</f>
        <v>0</v>
      </c>
      <c r="DM154" s="3">
        <f>MIN(IF(DL154=1,($S154-$S153)/(ABS($Q154)-ABS($Q153))*(G$35-ABS($Q153))+$S153,0),$D$7)</f>
        <v>0</v>
      </c>
      <c r="DN154" s="1">
        <f>IF(ABS($Q154)&lt;G$36,$AA154,IF(ABS($Q153)&lt;G$36,(G$36-ABS($Q153))*($Z153+$Z154)*0.5*($D$27+$D$28)*$D$5*1000,0))</f>
        <v>0</v>
      </c>
      <c r="DO154" s="1">
        <f>IF(AND(G$36&lt;ABS($Q154),G$36&gt;ABS($Q153)),1,0)</f>
        <v>0</v>
      </c>
      <c r="DP154" s="3">
        <f>MIN(IF(DO154=1,($S154-$S153)/(ABS($Q154)-ABS($Q153))*(G$36-ABS($Q153))+$S153,0),$D$7)</f>
        <v>0</v>
      </c>
      <c r="DQ154" s="1">
        <f>IF(ABS($Q154)&lt;G$37,$AA154,IF(ABS($Q153)&lt;G$37,(G$37-ABS($Q153))*($Z153+$Z154)*0.5*($D$27+$D$28)*$D$5*1000,0))</f>
        <v>0</v>
      </c>
      <c r="DR154" s="1">
        <f>IF(AND(G$37&lt;ABS($Q154),G$37&gt;ABS($Q153)),1,0)</f>
        <v>0</v>
      </c>
      <c r="DS154" s="3">
        <f>MIN(IF(DR154=1,($S154-$S153)/(ABS($Q154)-ABS($Q153))*(G$37-ABS($Q153))+$S153,0),$D$7)</f>
        <v>0</v>
      </c>
      <c r="DT154" s="1">
        <f>IF(ABS($Q154)&lt;G$38,$AA154,IF(ABS($Q153)&lt;G$38,(G$38-ABS($Q153))*($Z153+$Z154)*0.5*($D$27+$D$28)*$D$5*1000,0))</f>
        <v>0</v>
      </c>
      <c r="DU154" s="1">
        <f>IF(AND(G$38&lt;ABS($Q154),G$38&gt;ABS($Q153)),1,0)</f>
        <v>0</v>
      </c>
      <c r="DV154" s="3">
        <f>MIN(IF(DU154=1,($S154-$S153)/(ABS($Q154)-ABS($Q153))*(G$38-ABS($Q153))+$S153,0),$D$7)</f>
        <v>0</v>
      </c>
      <c r="DW154" s="1">
        <f>IF(ABS($Q154)&lt;G$39,$AA154,IF(ABS($Q153)&lt;G$39,(G$39-ABS($Q153))*($Z153+$Z154)*0.5*($D$27+$D$28)*$D$5*1000,0))</f>
        <v>0</v>
      </c>
      <c r="DX154" s="1">
        <f>IF(AND(G$39&lt;ABS($Q154),G$39&gt;ABS($Q153)),1,0)</f>
        <v>0</v>
      </c>
      <c r="DY154" s="3">
        <f>MIN(IF(DX154=1,($S154-$S153)/(ABS($Q154)-ABS($Q153))*(G$39-ABS($Q153))+$S153,0),$D$7)</f>
        <v>0</v>
      </c>
      <c r="DZ154" s="1">
        <f>IF(ABS($Q154)&lt;G$40,$AA154,IF(ABS($Q153)&lt;G$40,(G$40-ABS($Q153))*($Z153+$Z154)*0.5*($D$27+$D$28)*$D$5*1000,0))</f>
        <v>0</v>
      </c>
      <c r="EA154" s="1">
        <f>IF(AND(G$40&lt;ABS($Q154),G$40&gt;ABS($Q153)),1,0)</f>
        <v>0</v>
      </c>
      <c r="EB154" s="3">
        <f>MIN(IF(EA154=1,($S154-$S153)/(ABS($Q154)-ABS($Q153))*(G$40-ABS($Q153))+$S153,0),$D$7)</f>
        <v>0</v>
      </c>
      <c r="EC154" s="1">
        <f>IF(ABS($Q154)&lt;G$41,$AA154,IF(ABS($Q153)&lt;G$41,(G$41-ABS($Q153))*($Z153+$Z154)*0.5*($D$27+$D$28)*$D$5*1000,0))</f>
        <v>0</v>
      </c>
      <c r="ED154" s="1">
        <f>IF(AND(G$41&lt;ABS($Q154),G$41&gt;ABS($Q153)),1,0)</f>
        <v>0</v>
      </c>
      <c r="EE154" s="3">
        <f>MIN(IF(ED154=1,($S154-$S153)/(ABS($Q154)-ABS($Q153))*(G$41-ABS($Q153))+$S153,0),$D$7)</f>
        <v>0</v>
      </c>
      <c r="EF154" s="1">
        <f>IF(ABS($Q154)&lt;G$42,$AA154,IF(ABS($Q153)&lt;G$42,(G$42-ABS($Q153))*($Z153+$Z154)*0.5*($D$27+$D$28)*$D$5*1000,0))</f>
        <v>0</v>
      </c>
      <c r="EG154" s="1">
        <f>IF(AND(G$42&lt;ABS($Q154),G$42&gt;ABS($Q153)),1,0)</f>
        <v>0</v>
      </c>
      <c r="EH154" s="3">
        <f>MIN(IF(EG154=1,($S154-$S153)/(ABS($Q154)-ABS($Q153))*(G$42-ABS($Q153))+$S153,0),$D$7)</f>
        <v>0</v>
      </c>
      <c r="EI154" s="1">
        <f>IF(ABS($Q154)&lt;G$43,$AA154,IF(ABS($Q153)&lt;G$43,(G$43-ABS($Q153))*($Z153+$Z154)*0.5*($D$27+$D$28)*$D$5*1000,0))</f>
        <v>0</v>
      </c>
      <c r="EJ154" s="1">
        <f>IF(AND(G$43&lt;ABS($Q154),G$43&gt;ABS($Q153)),1,0)</f>
        <v>0</v>
      </c>
      <c r="EK154" s="3">
        <f>MIN(IF(EJ154=1,($S154-$S153)/(ABS($Q154)-ABS($Q153))*(G$43-ABS($Q153))+$S153,0),$D$7)</f>
        <v>0</v>
      </c>
      <c r="EL154" s="1">
        <f>IF(ABS($Q154)&lt;G$44,$AA154,IF(ABS($Q153)&lt;G$44,(G$44-ABS($Q153))*($Z153+$Z154)*0.5*($D$27+$D$28)*$D$5*1000,0))</f>
        <v>0</v>
      </c>
      <c r="EM154" s="1">
        <f>IF(AND(G$44&lt;ABS($Q154),G$44&gt;ABS($Q153)),1,0)</f>
        <v>0</v>
      </c>
      <c r="EN154" s="3">
        <f>MIN(IF(EM154=1,($S154-$S153)/(ABS($Q154)-ABS($Q153))*(G$44-ABS($Q153))+$S153,0),$D$7)</f>
        <v>0</v>
      </c>
      <c r="EO154" s="1">
        <f>IF(ABS($Q154)&lt;G$45,$AA154,IF(ABS($Q153)&lt;G$45,(G$45-ABS($Q153))*($Z153+$Z154)*0.5*($D$27+$D$28)*$D$5*1000,0))</f>
        <v>0</v>
      </c>
      <c r="EP154" s="1">
        <f>IF(AND(G$45&lt;ABS($Q154),G$45&gt;ABS($Q153)),1,0)</f>
        <v>0</v>
      </c>
      <c r="EQ154" s="3">
        <f>MIN(IF(EP154=1,($S154-$S153)/(ABS($Q154)-ABS($Q153))*(G$45-ABS($Q153))+$S153,0),$D$7)</f>
        <v>0</v>
      </c>
      <c r="ER154" s="1">
        <f>IF(ABS($Q154)&lt;G$46,$AA154,IF(ABS($Q153)&lt;G$46,(G$46-ABS($Q153))*($Z153+$Z154)*0.5*($D$27+$D$28)*$D$5*1000,0))</f>
        <v>0</v>
      </c>
      <c r="ES154" s="1">
        <f>IF(AND(G$46&lt;ABS($Q154),G$46&gt;ABS($Q153)),1,0)</f>
        <v>0</v>
      </c>
      <c r="ET154" s="3">
        <f>MIN(IF(ES154=1,($S154-$S153)/(ABS($Q154)-ABS($Q153))*(G$46-ABS($Q153))+$S153,0),$D$7)</f>
        <v>0</v>
      </c>
      <c r="EU154" s="1">
        <f>IF(ABS($Q154)&lt;G$47,$AA154,IF(ABS($Q153)&lt;G$47,(G$47-ABS($Q153))*($Z153+$Z154)*0.5*($D$27+$D$28)*$D$5*1000,0))</f>
        <v>0</v>
      </c>
      <c r="EV154" s="1">
        <f>IF(AND(G$47&lt;ABS($Q154),G$47&gt;ABS($Q153)),1,0)</f>
        <v>0</v>
      </c>
      <c r="EW154" s="3">
        <f>MIN(IF(EV154=1,($S154-$S153)/(ABS($Q154)-ABS($Q153))*(G$47-ABS($Q153))+$S153,0),$D$7)</f>
        <v>0</v>
      </c>
      <c r="EX154" s="1">
        <f>IF(ABS($Q154)&lt;G$48,$AA154,IF(ABS($Q153)&lt;G$48,(G$48-ABS($Q153))*($Z153+$Z154)*0.5*($D$27+$D$28)*$D$5*1000,0))</f>
        <v>0</v>
      </c>
      <c r="EY154" s="1">
        <f>IF(AND(G$48&lt;ABS($Q154),G$48&gt;ABS($Q153)),1,0)</f>
        <v>0</v>
      </c>
      <c r="EZ154" s="3">
        <f>MIN(IF(EY154=1,($S154-$S153)/(ABS($Q154)-ABS($Q153))*(G$48-ABS($Q153))+$S153,0),$D$7)</f>
        <v>0</v>
      </c>
      <c r="FA154" s="1">
        <f>IF(ABS($Q154)&lt;G$49,$AA154,IF(ABS($Q153)&lt;G$49,(G$49-ABS($Q153))*($Z153+$Z154)*0.5*($D$27+$D$28)*$D$5*1000,0))</f>
        <v>0</v>
      </c>
      <c r="FB154" s="1">
        <f>IF(AND(G$49&lt;ABS($Q154),G$49&gt;ABS($Q153)),1,0)</f>
        <v>0</v>
      </c>
      <c r="FC154" s="3">
        <f>MIN(IF(FB154=1,($S154-$S153)/(ABS($Q154)-ABS($Q153))*(G$49-ABS($Q153))+$S153,0),$D$7)</f>
        <v>0</v>
      </c>
      <c r="FD154" s="1">
        <f>IF(ABS($Q154)&lt;G$50,$AA154,IF(ABS($Q153)&lt;G$50,(G$50-ABS($Q153))*($Z153+$Z154)*0.5*($D$27+$D$28)*$D$5*1000,0))</f>
        <v>0</v>
      </c>
      <c r="FE154" s="1">
        <f>IF(AND(G$50&lt;ABS($Q154),G$50&gt;ABS($Q153)),1,0)</f>
        <v>0</v>
      </c>
      <c r="FF154" s="3">
        <f>MIN(IF(FE154=1,($S154-$S153)/(ABS($Q154)-ABS($Q153))*(G$50-ABS($Q153))+$S153,0),$D$7)</f>
        <v>0</v>
      </c>
      <c r="FG154" s="1">
        <f>IF(ABS($Q154)&lt;G$51,$AA154,IF(ABS($Q153)&lt;G$51,(G$51-ABS($Q153))*($Z153+$Z154)*0.5*($D$27+$D$28)*$D$5*1000,0))</f>
        <v>0</v>
      </c>
      <c r="FH154" s="1">
        <f>IF(AND(G$51&lt;ABS($Q154),G$51&gt;ABS($Q153)),1,0)</f>
        <v>0</v>
      </c>
      <c r="FI154" s="3">
        <f>MIN(IF(FH154=1,($S154-$S153)/(ABS($Q154)-ABS($Q153))*(G$51-ABS($Q153))+$S153,0),$D$7)</f>
        <v>0</v>
      </c>
      <c r="FJ154" s="1">
        <f>IF(ABS($Q154)&lt;G$52,$AA154,IF(ABS($Q153)&lt;G$52,(G$52-ABS($Q153))*($Z153+$Z154)*0.5*($D$27+$D$28)*$D$5*1000,0))</f>
        <v>0</v>
      </c>
      <c r="FK154" s="1">
        <f>IF(AND(G$52&lt;ABS($Q154),G$52&gt;ABS($Q153)),1,0)</f>
        <v>0</v>
      </c>
      <c r="FL154" s="3">
        <f>MIN(IF(FK154=1,($S154-$S153)/(ABS($Q154)-ABS($Q153))*(G$52-ABS($Q153))+$S153,0),$D$7)</f>
        <v>0</v>
      </c>
      <c r="FM154" s="1">
        <f>IF(ABS($Q154)&lt;G$53,$AA154,IF(ABS($Q153)&lt;G$53,(G$53-ABS($Q153))*($Z153+$Z154)*0.5*($D$27+$D$28)*$D$5*1000,0))</f>
        <v>0</v>
      </c>
      <c r="FN154" s="1">
        <f>IF(AND(G$53&lt;ABS($Q154),G$53&gt;ABS($Q153)),1,0)</f>
        <v>0</v>
      </c>
      <c r="FO154" s="3">
        <f>MIN(IF(FN154=1,($S154-$S153)/(ABS($Q154)-ABS($Q153))*(G$53-ABS($Q153))+$S153,0),$D$7)</f>
        <v>0</v>
      </c>
      <c r="FP154" s="1">
        <f>IF(ABS($Q154)&lt;G$54,$AA154,IF(ABS($Q153)&lt;G$54,(G$54-ABS($Q153))*($Z153+$Z154)*0.5*($D$27+$D$28)*$D$5*1000,0))</f>
        <v>0</v>
      </c>
      <c r="FQ154" s="1">
        <f>IF(AND(G$54&lt;ABS($Q154),G$54&gt;ABS($Q153)),1,0)</f>
        <v>0</v>
      </c>
      <c r="FR154" s="3">
        <f>MIN(IF(FQ154=1,($S154-$S153)/(ABS($Q154)-ABS($Q153))*(G$54-ABS($Q153))+$S153,0),$D$7)</f>
        <v>0</v>
      </c>
      <c r="FS154" s="1">
        <f>IF(ABS($Q154)&lt;G$55,$AA154,IF(ABS($Q153)&lt;G$55,(G$55-ABS($Q153))*($Z153+$Z154)*0.5*($D$27+$D$28)*$D$5*1000,0))</f>
        <v>0</v>
      </c>
      <c r="FT154" s="1">
        <f>IF(AND(G$55&lt;ABS($Q154),G$55&gt;ABS($Q153)),1,0)</f>
        <v>0</v>
      </c>
      <c r="FU154" s="3">
        <f>MIN(IF(FT154=1,($S154-$S153)/(ABS($Q154)-ABS($Q153))*(G$55-ABS($Q153))+$S153,0),$D$7)</f>
        <v>0</v>
      </c>
      <c r="FV154" s="1" t="e">
        <f>IF(ABS($Q154)&lt;#REF!,$AA154,IF(ABS($Q153)&lt;#REF!,(#REF!-ABS($Q153))*($Z153+$Z154)*0.5*($D$27+$D$28)*$D$5*1000,0))</f>
        <v>#REF!</v>
      </c>
      <c r="FW154" s="1" t="e">
        <f>IF(AND(#REF!&lt;ABS($Q154),#REF!&gt;ABS($Q153)),1,0)</f>
        <v>#REF!</v>
      </c>
      <c r="FX154" s="3" t="e">
        <f>MIN(IF(FW154=1,($S154-$S153)/(ABS($Q154)-ABS($Q153))*(#REF!-ABS($Q153))+$S153,0),$D$7)</f>
        <v>#REF!</v>
      </c>
    </row>
    <row r="155" spans="1:180" x14ac:dyDescent="0.35">
      <c r="A155" s="4"/>
      <c r="B155" s="4"/>
      <c r="C155" s="4"/>
      <c r="D155" s="4"/>
      <c r="E155" s="4"/>
      <c r="F155" s="4"/>
      <c r="G155" s="23"/>
      <c r="H155" s="23"/>
      <c r="I155" s="23"/>
      <c r="J155" s="23"/>
      <c r="K155" s="23"/>
      <c r="L155" s="36"/>
      <c r="M155" s="23"/>
      <c r="N155" s="23"/>
      <c r="O155" s="23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3">
        <f t="shared" si="8"/>
        <v>0.2</v>
      </c>
      <c r="AA155" s="3"/>
      <c r="AB155" s="1"/>
      <c r="AC155" s="2"/>
      <c r="AD155" s="2"/>
      <c r="AE155" s="1"/>
      <c r="AF155" s="2"/>
      <c r="AG155" s="2"/>
      <c r="AH155" s="1"/>
      <c r="AI155" s="2"/>
      <c r="AJ155" s="2"/>
      <c r="AK155" s="1"/>
      <c r="AL155" s="2"/>
      <c r="AM155" s="2"/>
      <c r="AN155" s="1"/>
      <c r="AO155" s="2"/>
      <c r="AP155" s="2"/>
      <c r="AQ155" s="1"/>
      <c r="AR155" s="2"/>
      <c r="AS155" s="2"/>
      <c r="AT155" s="1"/>
      <c r="AU155" s="2"/>
      <c r="AV155" s="2"/>
      <c r="AW155" s="1"/>
      <c r="AX155" s="2"/>
      <c r="AY155" s="2"/>
      <c r="AZ155" s="1"/>
      <c r="BA155" s="2"/>
      <c r="BB155" s="2"/>
      <c r="BC155" s="1"/>
      <c r="BD155" s="2"/>
      <c r="BE155" s="2"/>
      <c r="BF155" s="1"/>
      <c r="BG155" s="2"/>
      <c r="BH155" s="2"/>
      <c r="BI155" s="1"/>
      <c r="BJ155" s="2"/>
      <c r="BK155" s="2"/>
      <c r="BL155" s="1"/>
      <c r="BM155" s="2"/>
      <c r="BN155" s="2"/>
      <c r="BO155" s="1"/>
      <c r="BP155" s="2"/>
      <c r="BQ155" s="2"/>
      <c r="BR155" s="1"/>
      <c r="BS155" s="2"/>
      <c r="BT155" s="2"/>
      <c r="BU155" s="1"/>
      <c r="BV155" s="2"/>
      <c r="BW155" s="2"/>
      <c r="BX155" s="1"/>
      <c r="BY155" s="2"/>
      <c r="BZ155" s="2"/>
      <c r="CA155" s="1"/>
      <c r="CB155" s="2"/>
      <c r="CC155" s="2"/>
      <c r="CD155" s="1"/>
      <c r="CE155" s="2"/>
      <c r="CF155" s="2"/>
      <c r="CG155" s="1"/>
      <c r="CH155" s="2"/>
      <c r="CI155" s="2"/>
      <c r="CJ155" s="1"/>
      <c r="CK155" s="2"/>
      <c r="CL155" s="2"/>
      <c r="CM155" s="1"/>
      <c r="CN155" s="2"/>
      <c r="CO155" s="2"/>
      <c r="CP155" s="1"/>
      <c r="CQ155" s="2"/>
      <c r="CR155" s="2"/>
      <c r="CS155" s="1"/>
      <c r="CT155" s="2"/>
      <c r="CU155" s="2"/>
      <c r="CV155" s="1"/>
      <c r="CW155" s="2"/>
      <c r="CX155" s="2"/>
      <c r="CY155" s="1"/>
      <c r="CZ155" s="2"/>
      <c r="DA155" s="2"/>
      <c r="DB155" s="1"/>
      <c r="DC155" s="2"/>
      <c r="DD155" s="2"/>
      <c r="DE155" s="1"/>
      <c r="DF155" s="2"/>
      <c r="DG155" s="2"/>
      <c r="DH155" s="1"/>
      <c r="DI155" s="2"/>
      <c r="DJ155" s="2"/>
      <c r="DK155" s="1"/>
      <c r="DL155" s="2"/>
      <c r="DM155" s="2"/>
      <c r="DN155" s="1"/>
      <c r="DO155" s="2"/>
      <c r="DP155" s="2"/>
      <c r="DQ155" s="1"/>
      <c r="DR155" s="2"/>
      <c r="DS155" s="2"/>
      <c r="DT155" s="1"/>
      <c r="DU155" s="2"/>
      <c r="DV155" s="2"/>
      <c r="DW155" s="1"/>
      <c r="DX155" s="2"/>
      <c r="DY155" s="2"/>
      <c r="DZ155" s="1"/>
      <c r="EA155" s="2"/>
      <c r="EB155" s="2"/>
      <c r="EC155" s="1"/>
      <c r="ED155" s="2"/>
      <c r="EE155" s="2"/>
      <c r="EF155" s="1"/>
      <c r="EG155" s="2"/>
      <c r="EH155" s="2"/>
      <c r="EI155" s="1"/>
      <c r="EJ155" s="2"/>
      <c r="EK155" s="2"/>
      <c r="EL155" s="1"/>
      <c r="EM155" s="2"/>
      <c r="EN155" s="2"/>
      <c r="EO155" s="1"/>
      <c r="EP155" s="2"/>
      <c r="EQ155" s="2"/>
      <c r="ER155" s="1"/>
      <c r="ES155" s="2"/>
      <c r="ET155" s="2"/>
      <c r="EU155" s="1"/>
      <c r="EV155" s="2"/>
      <c r="EW155" s="2"/>
      <c r="EX155" s="1"/>
      <c r="EY155" s="2"/>
      <c r="EZ155" s="2"/>
      <c r="FA155" s="1"/>
      <c r="FB155" s="2"/>
      <c r="FC155" s="2"/>
      <c r="FD155" s="1"/>
      <c r="FE155" s="2"/>
      <c r="FF155" s="2"/>
      <c r="FG155" s="1"/>
      <c r="FH155" s="2"/>
      <c r="FI155" s="2"/>
      <c r="FJ155" s="1"/>
      <c r="FK155" s="2"/>
      <c r="FL155" s="2"/>
      <c r="FM155" s="1"/>
      <c r="FN155" s="2"/>
      <c r="FO155" s="2"/>
      <c r="FP155" s="1"/>
      <c r="FQ155" s="2"/>
      <c r="FR155" s="2"/>
      <c r="FS155" s="1"/>
      <c r="FT155" s="2"/>
      <c r="FU155" s="2"/>
      <c r="FV155" s="1"/>
      <c r="FW155" s="2"/>
      <c r="FX155" s="2"/>
    </row>
    <row r="156" spans="1:180" x14ac:dyDescent="0.35">
      <c r="A156" s="4"/>
      <c r="B156" s="4"/>
      <c r="C156" s="4"/>
      <c r="D156" s="4"/>
      <c r="E156" s="4"/>
      <c r="F156" s="4"/>
      <c r="G156" s="23"/>
      <c r="H156" s="23"/>
      <c r="I156" s="23"/>
      <c r="J156" s="23"/>
      <c r="K156" s="23"/>
      <c r="L156" s="36"/>
      <c r="M156" s="23"/>
      <c r="N156" s="23"/>
      <c r="O156" s="23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3">
        <f t="shared" si="8"/>
        <v>0.2</v>
      </c>
      <c r="AA156" s="1">
        <f>$R155*($Z156+$Z155)*0.5*($D$27+$D$28)*1000*$D$5</f>
        <v>0</v>
      </c>
      <c r="AB156" s="1">
        <f>IF(ABS($Q156)&lt;$G$6,$AA156,IF(ABS($Q155)&lt;$G$6,($G$6-ABS($Q155))*($Z155+$Z156)*0.5*($D$27+$D$28)*$D$5*1000,0))</f>
        <v>0</v>
      </c>
      <c r="AC156" s="1">
        <f>IF(AND($G$6&lt;ABS($Q156),$G$6&gt;ABS($Q155)),1,0)</f>
        <v>0</v>
      </c>
      <c r="AD156" s="3">
        <f>MIN(IF(AC156=1,($S156-$S155)/(ABS($Q156)-ABS($Q155))*($G$6-ABS($Q155))+$S155,0),$D$7)</f>
        <v>0</v>
      </c>
      <c r="AE156" s="1">
        <f>IF(ABS($Q156)&lt;$G$7,$AA156,IF(ABS($Q155)&lt;$G$7,($G$7-ABS($Q155))*($Z155+$Z156)*0.5*($D$27+$D$28)*$D$5*1000,0))</f>
        <v>0</v>
      </c>
      <c r="AF156" s="1">
        <f>IF(AND($G$7&lt;ABS($Q156),$G$7&gt;ABS($Q155)),1,0)</f>
        <v>0</v>
      </c>
      <c r="AG156" s="3">
        <f>MIN(IF(AF156=1,($S156-$S155)/(ABS($Q156)-ABS($Q155))*($G$7-ABS($Q155))+$S155,0),$D$7)</f>
        <v>0</v>
      </c>
      <c r="AH156" s="1">
        <f>IF(ABS($Q156)&lt;$G$8,$AA156,IF(ABS($Q155)&lt;$G$8,($G$8-ABS($Q155))*($Z155+$Z156)*0.5*($D$27+$D$28)*$D$5*1000,0))</f>
        <v>0</v>
      </c>
      <c r="AI156" s="1">
        <f>IF(AND($G$8&lt;ABS($Q156),$G$8&gt;ABS($Q155)),1,0)</f>
        <v>0</v>
      </c>
      <c r="AJ156" s="3">
        <f>MIN(IF(AI156=1,($S156-$S155)/(ABS($Q156)-ABS($Q155))*($G$8-ABS($Q155))+$S155,0),$D$7)</f>
        <v>0</v>
      </c>
      <c r="AK156" s="1">
        <f>IF(ABS($Q156)&lt;$G$9,$AA156,IF(ABS($Q155)&lt;$G$9,($G$9-ABS($Q155))*($Z155+$Z156)*0.5*($D$27+$D$28)*$D$5*1000,0))</f>
        <v>0</v>
      </c>
      <c r="AL156" s="1">
        <f>IF(AND($G$9&lt;ABS($Q156),$G$9&gt;ABS($Q155)),1,0)</f>
        <v>0</v>
      </c>
      <c r="AM156" s="3">
        <f>MIN(IF(AL156=1,($S156-$S155)/(ABS($Q156)-ABS($Q155))*($G$9-ABS($Q155))+$S155,0),$D$7)</f>
        <v>0</v>
      </c>
      <c r="AN156" s="1">
        <f>IF(ABS($Q156)&lt;$G$10,$AA156,IF(ABS($Q155)&lt;$G$10,($G$10-ABS($Q155))*($Z155+$Z156)*0.5*($D$27+$D$28)*$D$5*1000,0))</f>
        <v>0</v>
      </c>
      <c r="AO156" s="1">
        <f>IF(AND($G$10&lt;ABS($Q156),$G$10&gt;ABS($Q155)),1,0)</f>
        <v>0</v>
      </c>
      <c r="AP156" s="3">
        <f>MIN(IF(AO156=1,($S156-$S155)/(ABS($Q156)-ABS($Q155))*($G$10-ABS($Q155))+$S155,0),$D$7)</f>
        <v>0</v>
      </c>
      <c r="AQ156" s="1">
        <f>IF(ABS($Q156)&lt;$G$11,$AA156,IF(ABS($Q155)&lt;$G$11,($G$11-ABS($Q155))*($Z155+$Z156)*0.5*($D$27+$D$28)*$D$5*1000,0))</f>
        <v>0</v>
      </c>
      <c r="AR156" s="1">
        <f>IF(AND($G$11&lt;ABS($Q156),$G$11&gt;ABS($Q155)),1,0)</f>
        <v>0</v>
      </c>
      <c r="AS156" s="3">
        <f>MIN(IF(AR156=1,($S156-$S155)/(ABS($Q156)-ABS($Q155))*($G$11-ABS($Q155))+$S155,0),$D$7)</f>
        <v>0</v>
      </c>
      <c r="AT156" s="1">
        <f>IF(ABS($Q156)&lt;$G$12,$AA156,IF(ABS($Q155)&lt;$G$12,($G$12-ABS($Q155))*($Z155+$Z156)*0.5*($D$27+$D$28)*$D$5*1000,0))</f>
        <v>0</v>
      </c>
      <c r="AU156" s="1">
        <f>IF(AND($G$12&lt;ABS($Q156),$G$12&gt;ABS($Q155)),1,0)</f>
        <v>0</v>
      </c>
      <c r="AV156" s="3">
        <f>MIN(IF(AU156=1,($S156-$S155)/(ABS($Q156)-ABS($Q155))*($G$12-ABS($Q155))+$S155,0),$D$7)</f>
        <v>0</v>
      </c>
      <c r="AW156" s="1">
        <f>IF(ABS($Q156)&lt;$G$13,$AA156,IF(ABS($Q155)&lt;$G$13,($G$13-ABS($Q155))*($Z155+$Z156)*0.5*($D$27+$D$28)*$D$5*1000,0))</f>
        <v>0</v>
      </c>
      <c r="AX156" s="1">
        <f>IF(AND($G$13&lt;ABS($Q156),$G$13&gt;ABS($Q155)),1,0)</f>
        <v>0</v>
      </c>
      <c r="AY156" s="3">
        <f>MIN(IF(AX156=1,($S156-$S155)/(ABS($Q156)-ABS($Q155))*($G$13-ABS($Q155))+$S155,0),$D$7)</f>
        <v>0</v>
      </c>
      <c r="AZ156" s="1">
        <f>IF(ABS($Q156)&lt;$G$14,$AA156,IF(ABS($Q155)&lt;$G$14,($G$14-ABS($Q155))*($Z155+$Z156)*0.5*($D$27+$D$28)*$D$5*1000,0))</f>
        <v>0</v>
      </c>
      <c r="BA156" s="1">
        <f>IF(AND($G$14&lt;ABS($Q156),$G$14&gt;ABS($Q155)),1,0)</f>
        <v>0</v>
      </c>
      <c r="BB156" s="3">
        <f>MIN(IF(BA156=1,($S156-$S155)/(ABS($Q156)-ABS($Q155))*($G$14-ABS($Q155))+$S155,0),$D$7)</f>
        <v>0</v>
      </c>
      <c r="BC156" s="1">
        <f>IF(ABS($Q156)&lt;G$15,$AA156,IF(ABS($Q155)&lt;G$15,(G$15-ABS($Q155))*($Z155+$Z156)*0.5*($D$27+$D$28)*$D$5*1000,0))</f>
        <v>0</v>
      </c>
      <c r="BD156" s="1">
        <f>IF(AND(G$15&lt;ABS($Q156),G$15&gt;ABS($Q155)),1,0)</f>
        <v>0</v>
      </c>
      <c r="BE156" s="3">
        <f>MIN(IF(BD156=1,($S156-$S155)/(ABS($Q156)-ABS($Q155))*(G$15-ABS($Q155))+$S155,0),$D$7)</f>
        <v>0</v>
      </c>
      <c r="BF156" s="1">
        <f>IF(ABS($Q156)&lt;G$16,$AA156,IF(ABS($Q155)&lt;G$16,(G$16-ABS($Q155))*($Z155+$Z156)*0.5*($D$27+$D$28)*$D$5*1000,0))</f>
        <v>0</v>
      </c>
      <c r="BG156" s="1">
        <f>IF(AND(G$16&lt;ABS($Q156),G$16&gt;ABS($Q155)),1,0)</f>
        <v>0</v>
      </c>
      <c r="BH156" s="3">
        <f>MIN(IF(BG156=1,($S156-$S155)/(ABS($Q156)-ABS($Q155))*(G$16-ABS($Q155))+$S155,0),$D$7)</f>
        <v>0</v>
      </c>
      <c r="BI156" s="1">
        <f>IF(ABS($Q156)&lt;G$17,$AA156,IF(ABS($Q155)&lt;G$17,(G$17-ABS($Q155))*($Z155+$Z156)*0.5*($D$27+$D$28)*$D$5*1000,0))</f>
        <v>0</v>
      </c>
      <c r="BJ156" s="1">
        <f>IF(AND(G$17&lt;ABS($Q156),G$17&gt;ABS($Q155)),1,0)</f>
        <v>0</v>
      </c>
      <c r="BK156" s="3">
        <f>MIN(IF(BJ156=1,($S156-$S155)/(ABS($Q156)-ABS($Q155))*(G$17-ABS($Q155))+$S155,0),$D$7)</f>
        <v>0</v>
      </c>
      <c r="BL156" s="1">
        <f>IF(ABS($Q156)&lt;G$18,$AA156,IF(ABS($Q155)&lt;G$18,(G$18-ABS($Q155))*($Z155+$Z156)*0.5*($D$27+$D$28)*$D$5*1000,0))</f>
        <v>0</v>
      </c>
      <c r="BM156" s="1">
        <f>IF(AND(G$18&lt;ABS($Q156),G$18&gt;ABS($Q155)),1,0)</f>
        <v>0</v>
      </c>
      <c r="BN156" s="3">
        <f>MIN(IF(BM156=1,($S156-$S155)/(ABS($Q156)-ABS($Q155))*(G$18-ABS($Q155))+$S155,0),$D$7)</f>
        <v>0</v>
      </c>
      <c r="BO156" s="1">
        <f>IF(ABS($Q156)&lt;G$19,$AA156,IF(ABS($Q155)&lt;G$19,(G$19-ABS($Q155))*($Z155+$Z156)*0.5*($D$27+$D$28)*$D$5*1000,0))</f>
        <v>0</v>
      </c>
      <c r="BP156" s="1">
        <f>IF(AND(G$19&lt;ABS($Q156),G$19&gt;ABS($Q155)),1,0)</f>
        <v>0</v>
      </c>
      <c r="BQ156" s="3">
        <f>MIN(IF(BP156=1,($S156-$S155)/(ABS($Q156)-ABS($Q155))*(G$19-ABS($Q155))+$S155,0),$D$7)</f>
        <v>0</v>
      </c>
      <c r="BR156" s="1">
        <f>IF(ABS($Q156)&lt;G$20,$AA156,IF(ABS($Q155)&lt;G$20,(G$20-ABS($Q155))*($Z155+$Z156)*0.5*($D$27+$D$28)*$D$5*1000,0))</f>
        <v>0</v>
      </c>
      <c r="BS156" s="1">
        <f>IF(AND(G$20&lt;ABS($Q156),G$20&gt;ABS($Q155)),1,0)</f>
        <v>0</v>
      </c>
      <c r="BT156" s="3">
        <f>MIN(IF(BS156=1,($S156-$S155)/(ABS($Q156)-ABS($Q155))*(G$20-ABS($Q155))+$S155,0),$D$7)</f>
        <v>0</v>
      </c>
      <c r="BU156" s="1">
        <f>IF(ABS($Q156)&lt;G$21,$AA156,IF(ABS($Q155)&lt;G$21,(G$21-ABS($Q155))*($Z155+$Z156)*0.5*($D$27+$D$28)*$D$5*1000,0))</f>
        <v>0</v>
      </c>
      <c r="BV156" s="1">
        <f>IF(AND(G$21&lt;ABS($Q156),G$21&gt;ABS($Q155)),1,0)</f>
        <v>0</v>
      </c>
      <c r="BW156" s="3">
        <f>MIN(IF(BV156=1,($S156-$S155)/(ABS($Q156)-ABS($Q155))*(G$21-ABS($Q155))+$S155,0),$D$7)</f>
        <v>0</v>
      </c>
      <c r="BX156" s="1">
        <f>IF(ABS($Q156)&lt;G$22,$AA156,IF(ABS($Q155)&lt;G$22,(G$22-ABS($Q155))*($Z155+$Z156)*0.5*($D$27+$D$28)*$D$5*1000,0))</f>
        <v>0</v>
      </c>
      <c r="BY156" s="1">
        <f>IF(AND(G$22&lt;ABS($Q156),G$22&gt;ABS($Q155)),1,0)</f>
        <v>0</v>
      </c>
      <c r="BZ156" s="3">
        <f>MIN(IF(BY156=1,($S156-$S155)/(ABS($Q156)-ABS($Q155))*(G$22-ABS($Q155))+$S155,0),$D$7)</f>
        <v>0</v>
      </c>
      <c r="CA156" s="1">
        <f>IF(ABS($Q156)&lt;G$23,$AA156,IF(ABS($Q155)&lt;G$23,(G$23-ABS($Q155))*($Z155+$Z156)*0.5*($D$27+$D$28)*$D$5*1000,0))</f>
        <v>0</v>
      </c>
      <c r="CB156" s="1">
        <f>IF(AND(G$23&lt;ABS($Q156),G$23&gt;ABS($Q155)),1,0)</f>
        <v>0</v>
      </c>
      <c r="CC156" s="3">
        <f>MIN(IF(CB156=1,($S156-$S155)/(ABS($Q156)-ABS($Q155))*(G$23-ABS($Q155))+$S155,0),$D$7)</f>
        <v>0</v>
      </c>
      <c r="CD156" s="1">
        <f>IF(ABS($Q156)&lt;G$24,$AA156,IF(ABS($Q155)&lt;G$24,(G$24-ABS($Q155))*($Z155+$Z156)*0.5*($D$27+$D$28)*$D$5*1000,0))</f>
        <v>0</v>
      </c>
      <c r="CE156" s="1">
        <f>IF(AND(G$24&lt;ABS($Q156),G$24&gt;ABS($Q155)),1,0)</f>
        <v>0</v>
      </c>
      <c r="CF156" s="3">
        <f>MIN(IF(CE156=1,($S156-$S155)/(ABS($Q156)-ABS($Q155))*(G$24-ABS($Q155))+$S155,0),$D$7)</f>
        <v>0</v>
      </c>
      <c r="CG156" s="1">
        <f>IF(ABS($Q156)&lt;G$25,$AA156,IF(ABS($Q155)&lt;G$25,(G$25-ABS($Q155))*($Z155+$Z156)*0.5*($D$27+$D$28)*$D$5*1000,0))</f>
        <v>0</v>
      </c>
      <c r="CH156" s="1">
        <f>IF(AND(G$25&lt;ABS($Q156),G$25&gt;ABS($Q155)),1,0)</f>
        <v>0</v>
      </c>
      <c r="CI156" s="3">
        <f>MIN(IF(CH156=1,($S156-$S155)/(ABS($Q156)-ABS($Q155))*(G$25-ABS($Q155))+$S155,0),$D$7)</f>
        <v>0</v>
      </c>
      <c r="CJ156" s="1">
        <f>IF(ABS($Q156)&lt;G$26,$AA156,IF(ABS($Q155)&lt;G$26,(G$26-ABS($Q155))*($Z155+$Z156)*0.5*($D$27+$D$28)*$D$5*1000,0))</f>
        <v>0</v>
      </c>
      <c r="CK156" s="1">
        <f>IF(AND(G$26&lt;ABS($Q156),G$26&gt;ABS($Q155)),1,0)</f>
        <v>0</v>
      </c>
      <c r="CL156" s="3">
        <f>MIN(IF(CK156=1,($S156-$S155)/(ABS($Q156)-ABS($Q155))*(G$26-ABS($Q155))+$S155,0),$D$7)</f>
        <v>0</v>
      </c>
      <c r="CM156" s="1">
        <f>IF(ABS($Q156)&lt;G$27,$AA156,IF(ABS($Q155)&lt;G$27,(G$27-ABS($Q155))*($Z155+$Z156)*0.5*($D$27+$D$28)*$D$5*1000,0))</f>
        <v>0</v>
      </c>
      <c r="CN156" s="1">
        <f>IF(AND(G$27&lt;ABS($Q156),G$27&gt;ABS($Q155)),1,0)</f>
        <v>0</v>
      </c>
      <c r="CO156" s="3">
        <f>MIN(IF(CN156=1,($S156-$S155)/(ABS($Q156)-ABS($Q155))*(G$27-ABS($Q155))+$S155,0),$D$7)</f>
        <v>0</v>
      </c>
      <c r="CP156" s="1">
        <f>IF(ABS($Q156)&lt;G$28,$AA156,IF(ABS($Q155)&lt;G$28,(G$28-ABS($Q155))*($Z155+$Z156)*0.5*($D$27+$D$28)*$D$5*1000,0))</f>
        <v>0</v>
      </c>
      <c r="CQ156" s="1">
        <f>IF(AND(G$28&lt;ABS($Q156),G$28&gt;ABS($Q155)),1,0)</f>
        <v>0</v>
      </c>
      <c r="CR156" s="3">
        <f>MIN(IF(CQ156=1,($S156-$S155)/(ABS($Q156)-ABS($Q155))*(G$28-ABS($Q155))+$S155,0),$D$7)</f>
        <v>0</v>
      </c>
      <c r="CS156" s="1">
        <f>IF(ABS($Q156)&lt;G$29,$AA156,IF(ABS($Q155)&lt;G$29,(G$29-ABS($Q155))*($Z155+$Z156)*0.5*($D$27+$D$28)*$D$5*1000,0))</f>
        <v>0</v>
      </c>
      <c r="CT156" s="1">
        <f>IF(AND(G$29&lt;ABS($Q156),G$29&gt;ABS($Q155)),1,0)</f>
        <v>0</v>
      </c>
      <c r="CU156" s="3">
        <f>MIN(IF(CT156=1,($S156-$S155)/(ABS($Q156)-ABS($Q155))*(G$29-ABS($Q155))+$S155,0),$D$7)</f>
        <v>0</v>
      </c>
      <c r="CV156" s="1">
        <f>IF(ABS($Q156)&lt;G$30,$AA156,IF(ABS($Q155)&lt;G$30,(G$30-ABS($Q155))*($Z155+$Z156)*0.5*($D$27+$D$28)*$D$5*1000,0))</f>
        <v>0</v>
      </c>
      <c r="CW156" s="1">
        <f>IF(AND(G$30&lt;ABS($Q156),G$30&gt;ABS($Q155)),1,0)</f>
        <v>0</v>
      </c>
      <c r="CX156" s="3">
        <f>MIN(IF(CW156=1,($S156-$S155)/(ABS($Q156)-ABS($Q155))*(G$30-ABS($Q155))+$S155,0),$D$7)</f>
        <v>0</v>
      </c>
      <c r="CY156" s="1">
        <f>IF(ABS($Q156)&lt;G$31,$AA156,IF(ABS($Q155)&lt;G$31,(G$31-ABS($Q155))*($Z155+$Z156)*0.5*($D$27+$D$28)*$D$5*1000,0))</f>
        <v>0</v>
      </c>
      <c r="CZ156" s="1">
        <f>IF(AND(G$31&lt;ABS($Q156),G$31&gt;ABS($Q155)),1,0)</f>
        <v>0</v>
      </c>
      <c r="DA156" s="3">
        <f>MIN(IF(CZ156=1,($S156-$S155)/(ABS($Q156)-ABS($Q155))*(G$31-ABS($Q155))+$S155,0),$D$7)</f>
        <v>0</v>
      </c>
      <c r="DB156" s="1">
        <f>IF(ABS($Q156)&lt;G$32,$AA156,IF(ABS($Q155)&lt;G$32,(G$32-ABS($Q155))*($Z155+$Z156)*0.5*($D$27+$D$28)*$D$5*1000,0))</f>
        <v>0</v>
      </c>
      <c r="DC156" s="1">
        <f>IF(AND(G$32&lt;ABS($Q156),G$32&gt;ABS($Q155)),1,0)</f>
        <v>0</v>
      </c>
      <c r="DD156" s="3">
        <f>MIN(IF(DC156=1,($S156-$S155)/(ABS($Q156)-ABS($Q155))*(G$32-ABS($Q155))+$S155,0),$D$7)</f>
        <v>0</v>
      </c>
      <c r="DE156" s="1">
        <f>IF(ABS($Q156)&lt;G$33,$AA156,IF(ABS($Q155)&lt;G$33,(G$33-ABS($Q155))*($Z155+$Z156)*0.5*($D$27+$D$28)*$D$5*1000,0))</f>
        <v>0</v>
      </c>
      <c r="DF156" s="1">
        <f>IF(AND(G$33&lt;ABS($Q156),G$33&gt;ABS($Q155)),1,0)</f>
        <v>0</v>
      </c>
      <c r="DG156" s="3">
        <f>MIN(IF(DF156=1,($S156-$S155)/(ABS($Q156)-ABS($Q155))*(G$33-ABS($Q155))+$S155,0),$D$7)</f>
        <v>0</v>
      </c>
      <c r="DH156" s="1">
        <f>IF(ABS($Q156)&lt;G$34,$AA156,IF(ABS($Q155)&lt;G$34,(G$34-ABS($Q155))*($Z155+$Z156)*0.5*($D$27+$D$28)*$D$5*1000,0))</f>
        <v>0</v>
      </c>
      <c r="DI156" s="1">
        <f>IF(AND(G$34&lt;ABS($Q156),G$34&gt;ABS($Q155)),1,0)</f>
        <v>0</v>
      </c>
      <c r="DJ156" s="3">
        <f>MIN(IF(DI156=1,($S156-$S155)/(ABS($Q156)-ABS($Q155))*(G$34-ABS($Q155))+$S155,0),$D$7)</f>
        <v>0</v>
      </c>
      <c r="DK156" s="1">
        <f>IF(ABS($Q156)&lt;G$35,$AA156,IF(ABS($Q155)&lt;G$35,(G$35-ABS($Q155))*($Z155+$Z156)*0.5*($D$27+$D$28)*$D$5*1000,0))</f>
        <v>0</v>
      </c>
      <c r="DL156" s="1">
        <f>IF(AND(G$35&lt;ABS($Q156),G$35&gt;ABS($Q155)),1,0)</f>
        <v>0</v>
      </c>
      <c r="DM156" s="3">
        <f>MIN(IF(DL156=1,($S156-$S155)/(ABS($Q156)-ABS($Q155))*(G$35-ABS($Q155))+$S155,0),$D$7)</f>
        <v>0</v>
      </c>
      <c r="DN156" s="1">
        <f>IF(ABS($Q156)&lt;G$36,$AA156,IF(ABS($Q155)&lt;G$36,(G$36-ABS($Q155))*($Z155+$Z156)*0.5*($D$27+$D$28)*$D$5*1000,0))</f>
        <v>0</v>
      </c>
      <c r="DO156" s="1">
        <f>IF(AND(G$36&lt;ABS($Q156),G$36&gt;ABS($Q155)),1,0)</f>
        <v>0</v>
      </c>
      <c r="DP156" s="3">
        <f>MIN(IF(DO156=1,($S156-$S155)/(ABS($Q156)-ABS($Q155))*(G$36-ABS($Q155))+$S155,0),$D$7)</f>
        <v>0</v>
      </c>
      <c r="DQ156" s="1">
        <f>IF(ABS($Q156)&lt;G$37,$AA156,IF(ABS($Q155)&lt;G$37,(G$37-ABS($Q155))*($Z155+$Z156)*0.5*($D$27+$D$28)*$D$5*1000,0))</f>
        <v>0</v>
      </c>
      <c r="DR156" s="1">
        <f>IF(AND(G$37&lt;ABS($Q156),G$37&gt;ABS($Q155)),1,0)</f>
        <v>0</v>
      </c>
      <c r="DS156" s="3">
        <f>MIN(IF(DR156=1,($S156-$S155)/(ABS($Q156)-ABS($Q155))*(G$37-ABS($Q155))+$S155,0),$D$7)</f>
        <v>0</v>
      </c>
      <c r="DT156" s="1">
        <f>IF(ABS($Q156)&lt;G$38,$AA156,IF(ABS($Q155)&lt;G$38,(G$38-ABS($Q155))*($Z155+$Z156)*0.5*($D$27+$D$28)*$D$5*1000,0))</f>
        <v>0</v>
      </c>
      <c r="DU156" s="1">
        <f>IF(AND(G$38&lt;ABS($Q156),G$38&gt;ABS($Q155)),1,0)</f>
        <v>0</v>
      </c>
      <c r="DV156" s="3">
        <f>MIN(IF(DU156=1,($S156-$S155)/(ABS($Q156)-ABS($Q155))*(G$38-ABS($Q155))+$S155,0),$D$7)</f>
        <v>0</v>
      </c>
      <c r="DW156" s="1">
        <f>IF(ABS($Q156)&lt;G$39,$AA156,IF(ABS($Q155)&lt;G$39,(G$39-ABS($Q155))*($Z155+$Z156)*0.5*($D$27+$D$28)*$D$5*1000,0))</f>
        <v>0</v>
      </c>
      <c r="DX156" s="1">
        <f>IF(AND(G$39&lt;ABS($Q156),G$39&gt;ABS($Q155)),1,0)</f>
        <v>0</v>
      </c>
      <c r="DY156" s="3">
        <f>MIN(IF(DX156=1,($S156-$S155)/(ABS($Q156)-ABS($Q155))*(G$39-ABS($Q155))+$S155,0),$D$7)</f>
        <v>0</v>
      </c>
      <c r="DZ156" s="1">
        <f>IF(ABS($Q156)&lt;G$40,$AA156,IF(ABS($Q155)&lt;G$40,(G$40-ABS($Q155))*($Z155+$Z156)*0.5*($D$27+$D$28)*$D$5*1000,0))</f>
        <v>0</v>
      </c>
      <c r="EA156" s="1">
        <f>IF(AND(G$40&lt;ABS($Q156),G$40&gt;ABS($Q155)),1,0)</f>
        <v>0</v>
      </c>
      <c r="EB156" s="3">
        <f>MIN(IF(EA156=1,($S156-$S155)/(ABS($Q156)-ABS($Q155))*(G$40-ABS($Q155))+$S155,0),$D$7)</f>
        <v>0</v>
      </c>
      <c r="EC156" s="1">
        <f>IF(ABS($Q156)&lt;G$41,$AA156,IF(ABS($Q155)&lt;G$41,(G$41-ABS($Q155))*($Z155+$Z156)*0.5*($D$27+$D$28)*$D$5*1000,0))</f>
        <v>0</v>
      </c>
      <c r="ED156" s="1">
        <f>IF(AND(G$41&lt;ABS($Q156),G$41&gt;ABS($Q155)),1,0)</f>
        <v>0</v>
      </c>
      <c r="EE156" s="3">
        <f>MIN(IF(ED156=1,($S156-$S155)/(ABS($Q156)-ABS($Q155))*(G$41-ABS($Q155))+$S155,0),$D$7)</f>
        <v>0</v>
      </c>
      <c r="EF156" s="1">
        <f>IF(ABS($Q156)&lt;G$42,$AA156,IF(ABS($Q155)&lt;G$42,(G$42-ABS($Q155))*($Z155+$Z156)*0.5*($D$27+$D$28)*$D$5*1000,0))</f>
        <v>0</v>
      </c>
      <c r="EG156" s="1">
        <f>IF(AND(G$42&lt;ABS($Q156),G$42&gt;ABS($Q155)),1,0)</f>
        <v>0</v>
      </c>
      <c r="EH156" s="3">
        <f>MIN(IF(EG156=1,($S156-$S155)/(ABS($Q156)-ABS($Q155))*(G$42-ABS($Q155))+$S155,0),$D$7)</f>
        <v>0</v>
      </c>
      <c r="EI156" s="1">
        <f>IF(ABS($Q156)&lt;G$43,$AA156,IF(ABS($Q155)&lt;G$43,(G$43-ABS($Q155))*($Z155+$Z156)*0.5*($D$27+$D$28)*$D$5*1000,0))</f>
        <v>0</v>
      </c>
      <c r="EJ156" s="1">
        <f>IF(AND(G$43&lt;ABS($Q156),G$43&gt;ABS($Q155)),1,0)</f>
        <v>0</v>
      </c>
      <c r="EK156" s="3">
        <f>MIN(IF(EJ156=1,($S156-$S155)/(ABS($Q156)-ABS($Q155))*(G$43-ABS($Q155))+$S155,0),$D$7)</f>
        <v>0</v>
      </c>
      <c r="EL156" s="1">
        <f>IF(ABS($Q156)&lt;G$44,$AA156,IF(ABS($Q155)&lt;G$44,(G$44-ABS($Q155))*($Z155+$Z156)*0.5*($D$27+$D$28)*$D$5*1000,0))</f>
        <v>0</v>
      </c>
      <c r="EM156" s="1">
        <f>IF(AND(G$44&lt;ABS($Q156),G$44&gt;ABS($Q155)),1,0)</f>
        <v>0</v>
      </c>
      <c r="EN156" s="3">
        <f>MIN(IF(EM156=1,($S156-$S155)/(ABS($Q156)-ABS($Q155))*(G$44-ABS($Q155))+$S155,0),$D$7)</f>
        <v>0</v>
      </c>
      <c r="EO156" s="1">
        <f>IF(ABS($Q156)&lt;G$45,$AA156,IF(ABS($Q155)&lt;G$45,(G$45-ABS($Q155))*($Z155+$Z156)*0.5*($D$27+$D$28)*$D$5*1000,0))</f>
        <v>0</v>
      </c>
      <c r="EP156" s="1">
        <f>IF(AND(G$45&lt;ABS($Q156),G$45&gt;ABS($Q155)),1,0)</f>
        <v>0</v>
      </c>
      <c r="EQ156" s="3">
        <f>MIN(IF(EP156=1,($S156-$S155)/(ABS($Q156)-ABS($Q155))*(G$45-ABS($Q155))+$S155,0),$D$7)</f>
        <v>0</v>
      </c>
      <c r="ER156" s="1">
        <f>IF(ABS($Q156)&lt;G$46,$AA156,IF(ABS($Q155)&lt;G$46,(G$46-ABS($Q155))*($Z155+$Z156)*0.5*($D$27+$D$28)*$D$5*1000,0))</f>
        <v>0</v>
      </c>
      <c r="ES156" s="1">
        <f>IF(AND(G$46&lt;ABS($Q156),G$46&gt;ABS($Q155)),1,0)</f>
        <v>0</v>
      </c>
      <c r="ET156" s="3">
        <f>MIN(IF(ES156=1,($S156-$S155)/(ABS($Q156)-ABS($Q155))*(G$46-ABS($Q155))+$S155,0),$D$7)</f>
        <v>0</v>
      </c>
      <c r="EU156" s="1">
        <f>IF(ABS($Q156)&lt;G$47,$AA156,IF(ABS($Q155)&lt;G$47,(G$47-ABS($Q155))*($Z155+$Z156)*0.5*($D$27+$D$28)*$D$5*1000,0))</f>
        <v>0</v>
      </c>
      <c r="EV156" s="1">
        <f>IF(AND(G$47&lt;ABS($Q156),G$47&gt;ABS($Q155)),1,0)</f>
        <v>0</v>
      </c>
      <c r="EW156" s="3">
        <f>MIN(IF(EV156=1,($S156-$S155)/(ABS($Q156)-ABS($Q155))*(G$47-ABS($Q155))+$S155,0),$D$7)</f>
        <v>0</v>
      </c>
      <c r="EX156" s="1">
        <f>IF(ABS($Q156)&lt;G$48,$AA156,IF(ABS($Q155)&lt;G$48,(G$48-ABS($Q155))*($Z155+$Z156)*0.5*($D$27+$D$28)*$D$5*1000,0))</f>
        <v>0</v>
      </c>
      <c r="EY156" s="1">
        <f>IF(AND(G$48&lt;ABS($Q156),G$48&gt;ABS($Q155)),1,0)</f>
        <v>0</v>
      </c>
      <c r="EZ156" s="3">
        <f>MIN(IF(EY156=1,($S156-$S155)/(ABS($Q156)-ABS($Q155))*(G$48-ABS($Q155))+$S155,0),$D$7)</f>
        <v>0</v>
      </c>
      <c r="FA156" s="1">
        <f>IF(ABS($Q156)&lt;G$49,$AA156,IF(ABS($Q155)&lt;G$49,(G$49-ABS($Q155))*($Z155+$Z156)*0.5*($D$27+$D$28)*$D$5*1000,0))</f>
        <v>0</v>
      </c>
      <c r="FB156" s="1">
        <f>IF(AND(G$49&lt;ABS($Q156),G$49&gt;ABS($Q155)),1,0)</f>
        <v>0</v>
      </c>
      <c r="FC156" s="3">
        <f>MIN(IF(FB156=1,($S156-$S155)/(ABS($Q156)-ABS($Q155))*(G$49-ABS($Q155))+$S155,0),$D$7)</f>
        <v>0</v>
      </c>
      <c r="FD156" s="1">
        <f>IF(ABS($Q156)&lt;G$50,$AA156,IF(ABS($Q155)&lt;G$50,(G$50-ABS($Q155))*($Z155+$Z156)*0.5*($D$27+$D$28)*$D$5*1000,0))</f>
        <v>0</v>
      </c>
      <c r="FE156" s="1">
        <f>IF(AND(G$50&lt;ABS($Q156),G$50&gt;ABS($Q155)),1,0)</f>
        <v>0</v>
      </c>
      <c r="FF156" s="3">
        <f>MIN(IF(FE156=1,($S156-$S155)/(ABS($Q156)-ABS($Q155))*(G$50-ABS($Q155))+$S155,0),$D$7)</f>
        <v>0</v>
      </c>
      <c r="FG156" s="1">
        <f>IF(ABS($Q156)&lt;G$51,$AA156,IF(ABS($Q155)&lt;G$51,(G$51-ABS($Q155))*($Z155+$Z156)*0.5*($D$27+$D$28)*$D$5*1000,0))</f>
        <v>0</v>
      </c>
      <c r="FH156" s="1">
        <f>IF(AND(G$51&lt;ABS($Q156),G$51&gt;ABS($Q155)),1,0)</f>
        <v>0</v>
      </c>
      <c r="FI156" s="3">
        <f>MIN(IF(FH156=1,($S156-$S155)/(ABS($Q156)-ABS($Q155))*(G$51-ABS($Q155))+$S155,0),$D$7)</f>
        <v>0</v>
      </c>
      <c r="FJ156" s="1">
        <f>IF(ABS($Q156)&lt;G$52,$AA156,IF(ABS($Q155)&lt;G$52,(G$52-ABS($Q155))*($Z155+$Z156)*0.5*($D$27+$D$28)*$D$5*1000,0))</f>
        <v>0</v>
      </c>
      <c r="FK156" s="1">
        <f>IF(AND(G$52&lt;ABS($Q156),G$52&gt;ABS($Q155)),1,0)</f>
        <v>0</v>
      </c>
      <c r="FL156" s="3">
        <f>MIN(IF(FK156=1,($S156-$S155)/(ABS($Q156)-ABS($Q155))*(G$52-ABS($Q155))+$S155,0),$D$7)</f>
        <v>0</v>
      </c>
      <c r="FM156" s="1">
        <f>IF(ABS($Q156)&lt;G$53,$AA156,IF(ABS($Q155)&lt;G$53,(G$53-ABS($Q155))*($Z155+$Z156)*0.5*($D$27+$D$28)*$D$5*1000,0))</f>
        <v>0</v>
      </c>
      <c r="FN156" s="1">
        <f>IF(AND(G$53&lt;ABS($Q156),G$53&gt;ABS($Q155)),1,0)</f>
        <v>0</v>
      </c>
      <c r="FO156" s="3">
        <f>MIN(IF(FN156=1,($S156-$S155)/(ABS($Q156)-ABS($Q155))*(G$53-ABS($Q155))+$S155,0),$D$7)</f>
        <v>0</v>
      </c>
      <c r="FP156" s="1">
        <f>IF(ABS($Q156)&lt;G$54,$AA156,IF(ABS($Q155)&lt;G$54,(G$54-ABS($Q155))*($Z155+$Z156)*0.5*($D$27+$D$28)*$D$5*1000,0))</f>
        <v>0</v>
      </c>
      <c r="FQ156" s="1">
        <f>IF(AND(G$54&lt;ABS($Q156),G$54&gt;ABS($Q155)),1,0)</f>
        <v>0</v>
      </c>
      <c r="FR156" s="3">
        <f>MIN(IF(FQ156=1,($S156-$S155)/(ABS($Q156)-ABS($Q155))*(G$54-ABS($Q155))+$S155,0),$D$7)</f>
        <v>0</v>
      </c>
      <c r="FS156" s="1">
        <f>IF(ABS($Q156)&lt;G$55,$AA156,IF(ABS($Q155)&lt;G$55,(G$55-ABS($Q155))*($Z155+$Z156)*0.5*($D$27+$D$28)*$D$5*1000,0))</f>
        <v>0</v>
      </c>
      <c r="FT156" s="1">
        <f>IF(AND(G$55&lt;ABS($Q156),G$55&gt;ABS($Q155)),1,0)</f>
        <v>0</v>
      </c>
      <c r="FU156" s="3">
        <f>MIN(IF(FT156=1,($S156-$S155)/(ABS($Q156)-ABS($Q155))*(G$55-ABS($Q155))+$S155,0),$D$7)</f>
        <v>0</v>
      </c>
      <c r="FV156" s="1" t="e">
        <f>IF(ABS($Q156)&lt;#REF!,$AA156,IF(ABS($Q155)&lt;#REF!,(#REF!-ABS($Q155))*($Z155+$Z156)*0.5*($D$27+$D$28)*$D$5*1000,0))</f>
        <v>#REF!</v>
      </c>
      <c r="FW156" s="1" t="e">
        <f>IF(AND(#REF!&lt;ABS($Q156),#REF!&gt;ABS($Q155)),1,0)</f>
        <v>#REF!</v>
      </c>
      <c r="FX156" s="3" t="e">
        <f>MIN(IF(FW156=1,($S156-$S155)/(ABS($Q156)-ABS($Q155))*(#REF!-ABS($Q155))+$S155,0),$D$7)</f>
        <v>#REF!</v>
      </c>
    </row>
    <row r="157" spans="1:180" x14ac:dyDescent="0.35">
      <c r="A157" s="4"/>
      <c r="B157" s="4"/>
      <c r="C157" s="4"/>
      <c r="D157" s="4"/>
      <c r="E157" s="4"/>
      <c r="F157" s="4"/>
      <c r="G157" s="23"/>
      <c r="H157" s="23"/>
      <c r="I157" s="23"/>
      <c r="J157" s="23"/>
      <c r="K157" s="23"/>
      <c r="L157" s="36"/>
      <c r="M157" s="23"/>
      <c r="N157" s="23"/>
      <c r="O157" s="23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3">
        <f t="shared" si="8"/>
        <v>0.2</v>
      </c>
      <c r="AA157" s="3"/>
      <c r="AB157" s="1"/>
      <c r="AC157" s="2"/>
      <c r="AD157" s="2"/>
      <c r="AE157" s="1"/>
      <c r="AF157" s="2"/>
      <c r="AG157" s="2"/>
      <c r="AH157" s="1"/>
      <c r="AI157" s="2"/>
      <c r="AJ157" s="2"/>
      <c r="AK157" s="1"/>
      <c r="AL157" s="2"/>
      <c r="AM157" s="2"/>
      <c r="AN157" s="1"/>
      <c r="AO157" s="2"/>
      <c r="AP157" s="2"/>
      <c r="AQ157" s="1"/>
      <c r="AR157" s="2"/>
      <c r="AS157" s="2"/>
      <c r="AT157" s="1"/>
      <c r="AU157" s="2"/>
      <c r="AV157" s="2"/>
      <c r="AW157" s="1"/>
      <c r="AX157" s="2"/>
      <c r="AY157" s="2"/>
      <c r="AZ157" s="1"/>
      <c r="BA157" s="2"/>
      <c r="BB157" s="2"/>
      <c r="BC157" s="1"/>
      <c r="BD157" s="2"/>
      <c r="BE157" s="2"/>
      <c r="BF157" s="1"/>
      <c r="BG157" s="2"/>
      <c r="BH157" s="2"/>
      <c r="BI157" s="1"/>
      <c r="BJ157" s="2"/>
      <c r="BK157" s="2"/>
      <c r="BL157" s="1"/>
      <c r="BM157" s="2"/>
      <c r="BN157" s="2"/>
      <c r="BO157" s="1"/>
      <c r="BP157" s="2"/>
      <c r="BQ157" s="2"/>
      <c r="BR157" s="1"/>
      <c r="BS157" s="2"/>
      <c r="BT157" s="2"/>
      <c r="BU157" s="1"/>
      <c r="BV157" s="2"/>
      <c r="BW157" s="2"/>
      <c r="BX157" s="1"/>
      <c r="BY157" s="2"/>
      <c r="BZ157" s="2"/>
      <c r="CA157" s="1"/>
      <c r="CB157" s="2"/>
      <c r="CC157" s="2"/>
      <c r="CD157" s="1"/>
      <c r="CE157" s="2"/>
      <c r="CF157" s="2"/>
      <c r="CG157" s="1"/>
      <c r="CH157" s="2"/>
      <c r="CI157" s="2"/>
      <c r="CJ157" s="1"/>
      <c r="CK157" s="2"/>
      <c r="CL157" s="2"/>
      <c r="CM157" s="1"/>
      <c r="CN157" s="2"/>
      <c r="CO157" s="2"/>
      <c r="CP157" s="1"/>
      <c r="CQ157" s="2"/>
      <c r="CR157" s="2"/>
      <c r="CS157" s="1"/>
      <c r="CT157" s="2"/>
      <c r="CU157" s="2"/>
      <c r="CV157" s="1"/>
      <c r="CW157" s="2"/>
      <c r="CX157" s="2"/>
      <c r="CY157" s="1"/>
      <c r="CZ157" s="2"/>
      <c r="DA157" s="2"/>
      <c r="DB157" s="1"/>
      <c r="DC157" s="2"/>
      <c r="DD157" s="2"/>
      <c r="DE157" s="1"/>
      <c r="DF157" s="2"/>
      <c r="DG157" s="2"/>
      <c r="DH157" s="1"/>
      <c r="DI157" s="2"/>
      <c r="DJ157" s="2"/>
      <c r="DK157" s="1"/>
      <c r="DL157" s="2"/>
      <c r="DM157" s="2"/>
      <c r="DN157" s="1"/>
      <c r="DO157" s="2"/>
      <c r="DP157" s="2"/>
      <c r="DQ157" s="1"/>
      <c r="DR157" s="2"/>
      <c r="DS157" s="2"/>
      <c r="DT157" s="1"/>
      <c r="DU157" s="2"/>
      <c r="DV157" s="2"/>
      <c r="DW157" s="1"/>
      <c r="DX157" s="2"/>
      <c r="DY157" s="2"/>
      <c r="DZ157" s="1"/>
      <c r="EA157" s="2"/>
      <c r="EB157" s="2"/>
      <c r="EC157" s="1"/>
      <c r="ED157" s="2"/>
      <c r="EE157" s="2"/>
      <c r="EF157" s="1"/>
      <c r="EG157" s="2"/>
      <c r="EH157" s="2"/>
      <c r="EI157" s="1"/>
      <c r="EJ157" s="2"/>
      <c r="EK157" s="2"/>
      <c r="EL157" s="1"/>
      <c r="EM157" s="2"/>
      <c r="EN157" s="2"/>
      <c r="EO157" s="1"/>
      <c r="EP157" s="2"/>
      <c r="EQ157" s="2"/>
      <c r="ER157" s="1"/>
      <c r="ES157" s="2"/>
      <c r="ET157" s="2"/>
      <c r="EU157" s="1"/>
      <c r="EV157" s="2"/>
      <c r="EW157" s="2"/>
      <c r="EX157" s="1"/>
      <c r="EY157" s="2"/>
      <c r="EZ157" s="2"/>
      <c r="FA157" s="1"/>
      <c r="FB157" s="2"/>
      <c r="FC157" s="2"/>
      <c r="FD157" s="1"/>
      <c r="FE157" s="2"/>
      <c r="FF157" s="2"/>
      <c r="FG157" s="1"/>
      <c r="FH157" s="2"/>
      <c r="FI157" s="2"/>
      <c r="FJ157" s="1"/>
      <c r="FK157" s="2"/>
      <c r="FL157" s="2"/>
      <c r="FM157" s="1"/>
      <c r="FN157" s="2"/>
      <c r="FO157" s="2"/>
      <c r="FP157" s="1"/>
      <c r="FQ157" s="2"/>
      <c r="FR157" s="2"/>
      <c r="FS157" s="1"/>
      <c r="FT157" s="2"/>
      <c r="FU157" s="2"/>
      <c r="FV157" s="1"/>
      <c r="FW157" s="2"/>
      <c r="FX157" s="2"/>
    </row>
    <row r="158" spans="1:180" x14ac:dyDescent="0.35">
      <c r="A158" s="4"/>
      <c r="B158" s="4"/>
      <c r="C158" s="4"/>
      <c r="D158" s="4"/>
      <c r="E158" s="4"/>
      <c r="F158" s="4"/>
      <c r="G158" s="23"/>
      <c r="H158" s="23"/>
      <c r="I158" s="23"/>
      <c r="J158" s="23"/>
      <c r="K158" s="23"/>
      <c r="L158" s="36"/>
      <c r="M158" s="23"/>
      <c r="N158" s="23"/>
      <c r="O158" s="23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3">
        <f t="shared" si="8"/>
        <v>0.2</v>
      </c>
      <c r="AA158" s="1">
        <f>$R157*($Z158+$Z157)*0.5*($D$27+$D$28)*1000*$D$5</f>
        <v>0</v>
      </c>
      <c r="AB158" s="1">
        <f>IF(ABS($Q158)&lt;$G$6,$AA158,IF(ABS($Q157)&lt;$G$6,($G$6-ABS($Q157))*($Z157+$Z158)*0.5*($D$27+$D$28)*$D$5*1000,0))</f>
        <v>0</v>
      </c>
      <c r="AC158" s="1">
        <f>IF(AND($G$6&lt;ABS($Q158),$G$6&gt;ABS($Q157)),1,0)</f>
        <v>0</v>
      </c>
      <c r="AD158" s="3">
        <f>MIN(IF(AC158=1,($S158-$S157)/(ABS($Q158)-ABS($Q157))*($G$6-ABS($Q157))+$S157,0),$D$7)</f>
        <v>0</v>
      </c>
      <c r="AE158" s="1">
        <f>IF(ABS($Q158)&lt;$G$7,$AA158,IF(ABS($Q157)&lt;$G$7,($G$7-ABS($Q157))*($Z157+$Z158)*0.5*($D$27+$D$28)*$D$5*1000,0))</f>
        <v>0</v>
      </c>
      <c r="AF158" s="1">
        <f>IF(AND($G$7&lt;ABS($Q158),$G$7&gt;ABS($Q157)),1,0)</f>
        <v>0</v>
      </c>
      <c r="AG158" s="3">
        <f>MIN(IF(AF158=1,($S158-$S157)/(ABS($Q158)-ABS($Q157))*($G$7-ABS($Q157))+$S157,0),$D$7)</f>
        <v>0</v>
      </c>
      <c r="AH158" s="1">
        <f>IF(ABS($Q158)&lt;$G$8,$AA158,IF(ABS($Q157)&lt;$G$8,($G$8-ABS($Q157))*($Z157+$Z158)*0.5*($D$27+$D$28)*$D$5*1000,0))</f>
        <v>0</v>
      </c>
      <c r="AI158" s="1">
        <f>IF(AND($G$8&lt;ABS($Q158),$G$8&gt;ABS($Q157)),1,0)</f>
        <v>0</v>
      </c>
      <c r="AJ158" s="3">
        <f>MIN(IF(AI158=1,($S158-$S157)/(ABS($Q158)-ABS($Q157))*($G$8-ABS($Q157))+$S157,0),$D$7)</f>
        <v>0</v>
      </c>
      <c r="AK158" s="1">
        <f>IF(ABS($Q158)&lt;$G$9,$AA158,IF(ABS($Q157)&lt;$G$9,($G$9-ABS($Q157))*($Z157+$Z158)*0.5*($D$27+$D$28)*$D$5*1000,0))</f>
        <v>0</v>
      </c>
      <c r="AL158" s="1">
        <f>IF(AND($G$9&lt;ABS($Q158),$G$9&gt;ABS($Q157)),1,0)</f>
        <v>0</v>
      </c>
      <c r="AM158" s="3">
        <f>MIN(IF(AL158=1,($S158-$S157)/(ABS($Q158)-ABS($Q157))*($G$9-ABS($Q157))+$S157,0),$D$7)</f>
        <v>0</v>
      </c>
      <c r="AN158" s="1">
        <f>IF(ABS($Q158)&lt;$G$10,$AA158,IF(ABS($Q157)&lt;$G$10,($G$10-ABS($Q157))*($Z157+$Z158)*0.5*($D$27+$D$28)*$D$5*1000,0))</f>
        <v>0</v>
      </c>
      <c r="AO158" s="1">
        <f>IF(AND($G$10&lt;ABS($Q158),$G$10&gt;ABS($Q157)),1,0)</f>
        <v>0</v>
      </c>
      <c r="AP158" s="3">
        <f>MIN(IF(AO158=1,($S158-$S157)/(ABS($Q158)-ABS($Q157))*($G$10-ABS($Q157))+$S157,0),$D$7)</f>
        <v>0</v>
      </c>
      <c r="AQ158" s="1">
        <f>IF(ABS($Q158)&lt;$G$11,$AA158,IF(ABS($Q157)&lt;$G$11,($G$11-ABS($Q157))*($Z157+$Z158)*0.5*($D$27+$D$28)*$D$5*1000,0))</f>
        <v>0</v>
      </c>
      <c r="AR158" s="1">
        <f>IF(AND($G$11&lt;ABS($Q158),$G$11&gt;ABS($Q157)),1,0)</f>
        <v>0</v>
      </c>
      <c r="AS158" s="3">
        <f>MIN(IF(AR158=1,($S158-$S157)/(ABS($Q158)-ABS($Q157))*($G$11-ABS($Q157))+$S157,0),$D$7)</f>
        <v>0</v>
      </c>
      <c r="AT158" s="1">
        <f>IF(ABS($Q158)&lt;$G$12,$AA158,IF(ABS($Q157)&lt;$G$12,($G$12-ABS($Q157))*($Z157+$Z158)*0.5*($D$27+$D$28)*$D$5*1000,0))</f>
        <v>0</v>
      </c>
      <c r="AU158" s="1">
        <f>IF(AND($G$12&lt;ABS($Q158),$G$12&gt;ABS($Q157)),1,0)</f>
        <v>0</v>
      </c>
      <c r="AV158" s="3">
        <f>MIN(IF(AU158=1,($S158-$S157)/(ABS($Q158)-ABS($Q157))*($G$12-ABS($Q157))+$S157,0),$D$7)</f>
        <v>0</v>
      </c>
      <c r="AW158" s="1">
        <f>IF(ABS($Q158)&lt;$G$13,$AA158,IF(ABS($Q157)&lt;$G$13,($G$13-ABS($Q157))*($Z157+$Z158)*0.5*($D$27+$D$28)*$D$5*1000,0))</f>
        <v>0</v>
      </c>
      <c r="AX158" s="1">
        <f>IF(AND($G$13&lt;ABS($Q158),$G$13&gt;ABS($Q157)),1,0)</f>
        <v>0</v>
      </c>
      <c r="AY158" s="3">
        <f>MIN(IF(AX158=1,($S158-$S157)/(ABS($Q158)-ABS($Q157))*($G$13-ABS($Q157))+$S157,0),$D$7)</f>
        <v>0</v>
      </c>
      <c r="AZ158" s="1">
        <f>IF(ABS($Q158)&lt;$G$14,$AA158,IF(ABS($Q157)&lt;$G$14,($G$14-ABS($Q157))*($Z157+$Z158)*0.5*($D$27+$D$28)*$D$5*1000,0))</f>
        <v>0</v>
      </c>
      <c r="BA158" s="1">
        <f>IF(AND($G$14&lt;ABS($Q158),$G$14&gt;ABS($Q157)),1,0)</f>
        <v>0</v>
      </c>
      <c r="BB158" s="3">
        <f>MIN(IF(BA158=1,($S158-$S157)/(ABS($Q158)-ABS($Q157))*($G$14-ABS($Q157))+$S157,0),$D$7)</f>
        <v>0</v>
      </c>
      <c r="BC158" s="1">
        <f>IF(ABS($Q158)&lt;G$15,$AA158,IF(ABS($Q157)&lt;G$15,(G$15-ABS($Q157))*($Z157+$Z158)*0.5*($D$27+$D$28)*$D$5*1000,0))</f>
        <v>0</v>
      </c>
      <c r="BD158" s="1">
        <f>IF(AND(G$15&lt;ABS($Q158),G$15&gt;ABS($Q157)),1,0)</f>
        <v>0</v>
      </c>
      <c r="BE158" s="3">
        <f>MIN(IF(BD158=1,($S158-$S157)/(ABS($Q158)-ABS($Q157))*(G$15-ABS($Q157))+$S157,0),$D$7)</f>
        <v>0</v>
      </c>
      <c r="BF158" s="1">
        <f>IF(ABS($Q158)&lt;G$16,$AA158,IF(ABS($Q157)&lt;G$16,(G$16-ABS($Q157))*($Z157+$Z158)*0.5*($D$27+$D$28)*$D$5*1000,0))</f>
        <v>0</v>
      </c>
      <c r="BG158" s="1">
        <f>IF(AND(G$16&lt;ABS($Q158),G$16&gt;ABS($Q157)),1,0)</f>
        <v>0</v>
      </c>
      <c r="BH158" s="3">
        <f>MIN(IF(BG158=1,($S158-$S157)/(ABS($Q158)-ABS($Q157))*(G$16-ABS($Q157))+$S157,0),$D$7)</f>
        <v>0</v>
      </c>
      <c r="BI158" s="1">
        <f>IF(ABS($Q158)&lt;G$17,$AA158,IF(ABS($Q157)&lt;G$17,(G$17-ABS($Q157))*($Z157+$Z158)*0.5*($D$27+$D$28)*$D$5*1000,0))</f>
        <v>0</v>
      </c>
      <c r="BJ158" s="1">
        <f>IF(AND(G$17&lt;ABS($Q158),G$17&gt;ABS($Q157)),1,0)</f>
        <v>0</v>
      </c>
      <c r="BK158" s="3">
        <f>MIN(IF(BJ158=1,($S158-$S157)/(ABS($Q158)-ABS($Q157))*(G$17-ABS($Q157))+$S157,0),$D$7)</f>
        <v>0</v>
      </c>
      <c r="BL158" s="1">
        <f>IF(ABS($Q158)&lt;G$18,$AA158,IF(ABS($Q157)&lt;G$18,(G$18-ABS($Q157))*($Z157+$Z158)*0.5*($D$27+$D$28)*$D$5*1000,0))</f>
        <v>0</v>
      </c>
      <c r="BM158" s="1">
        <f>IF(AND(G$18&lt;ABS($Q158),G$18&gt;ABS($Q157)),1,0)</f>
        <v>0</v>
      </c>
      <c r="BN158" s="3">
        <f>MIN(IF(BM158=1,($S158-$S157)/(ABS($Q158)-ABS($Q157))*(G$18-ABS($Q157))+$S157,0),$D$7)</f>
        <v>0</v>
      </c>
      <c r="BO158" s="1">
        <f>IF(ABS($Q158)&lt;G$19,$AA158,IF(ABS($Q157)&lt;G$19,(G$19-ABS($Q157))*($Z157+$Z158)*0.5*($D$27+$D$28)*$D$5*1000,0))</f>
        <v>0</v>
      </c>
      <c r="BP158" s="1">
        <f>IF(AND(G$19&lt;ABS($Q158),G$19&gt;ABS($Q157)),1,0)</f>
        <v>0</v>
      </c>
      <c r="BQ158" s="3">
        <f>MIN(IF(BP158=1,($S158-$S157)/(ABS($Q158)-ABS($Q157))*(G$19-ABS($Q157))+$S157,0),$D$7)</f>
        <v>0</v>
      </c>
      <c r="BR158" s="1">
        <f>IF(ABS($Q158)&lt;G$20,$AA158,IF(ABS($Q157)&lt;G$20,(G$20-ABS($Q157))*($Z157+$Z158)*0.5*($D$27+$D$28)*$D$5*1000,0))</f>
        <v>0</v>
      </c>
      <c r="BS158" s="1">
        <f>IF(AND(G$20&lt;ABS($Q158),G$20&gt;ABS($Q157)),1,0)</f>
        <v>0</v>
      </c>
      <c r="BT158" s="3">
        <f>MIN(IF(BS158=1,($S158-$S157)/(ABS($Q158)-ABS($Q157))*(G$20-ABS($Q157))+$S157,0),$D$7)</f>
        <v>0</v>
      </c>
      <c r="BU158" s="1">
        <f>IF(ABS($Q158)&lt;G$21,$AA158,IF(ABS($Q157)&lt;G$21,(G$21-ABS($Q157))*($Z157+$Z158)*0.5*($D$27+$D$28)*$D$5*1000,0))</f>
        <v>0</v>
      </c>
      <c r="BV158" s="1">
        <f>IF(AND(G$21&lt;ABS($Q158),G$21&gt;ABS($Q157)),1,0)</f>
        <v>0</v>
      </c>
      <c r="BW158" s="3">
        <f>MIN(IF(BV158=1,($S158-$S157)/(ABS($Q158)-ABS($Q157))*(G$21-ABS($Q157))+$S157,0),$D$7)</f>
        <v>0</v>
      </c>
      <c r="BX158" s="1">
        <f>IF(ABS($Q158)&lt;G$22,$AA158,IF(ABS($Q157)&lt;G$22,(G$22-ABS($Q157))*($Z157+$Z158)*0.5*($D$27+$D$28)*$D$5*1000,0))</f>
        <v>0</v>
      </c>
      <c r="BY158" s="1">
        <f>IF(AND(G$22&lt;ABS($Q158),G$22&gt;ABS($Q157)),1,0)</f>
        <v>0</v>
      </c>
      <c r="BZ158" s="3">
        <f>MIN(IF(BY158=1,($S158-$S157)/(ABS($Q158)-ABS($Q157))*(G$22-ABS($Q157))+$S157,0),$D$7)</f>
        <v>0</v>
      </c>
      <c r="CA158" s="1">
        <f>IF(ABS($Q158)&lt;G$23,$AA158,IF(ABS($Q157)&lt;G$23,(G$23-ABS($Q157))*($Z157+$Z158)*0.5*($D$27+$D$28)*$D$5*1000,0))</f>
        <v>0</v>
      </c>
      <c r="CB158" s="1">
        <f>IF(AND(G$23&lt;ABS($Q158),G$23&gt;ABS($Q157)),1,0)</f>
        <v>0</v>
      </c>
      <c r="CC158" s="3">
        <f>MIN(IF(CB158=1,($S158-$S157)/(ABS($Q158)-ABS($Q157))*(G$23-ABS($Q157))+$S157,0),$D$7)</f>
        <v>0</v>
      </c>
      <c r="CD158" s="1">
        <f>IF(ABS($Q158)&lt;G$24,$AA158,IF(ABS($Q157)&lt;G$24,(G$24-ABS($Q157))*($Z157+$Z158)*0.5*($D$27+$D$28)*$D$5*1000,0))</f>
        <v>0</v>
      </c>
      <c r="CE158" s="1">
        <f>IF(AND(G$24&lt;ABS($Q158),G$24&gt;ABS($Q157)),1,0)</f>
        <v>0</v>
      </c>
      <c r="CF158" s="3">
        <f>MIN(IF(CE158=1,($S158-$S157)/(ABS($Q158)-ABS($Q157))*(G$24-ABS($Q157))+$S157,0),$D$7)</f>
        <v>0</v>
      </c>
      <c r="CG158" s="1">
        <f>IF(ABS($Q158)&lt;G$25,$AA158,IF(ABS($Q157)&lt;G$25,(G$25-ABS($Q157))*($Z157+$Z158)*0.5*($D$27+$D$28)*$D$5*1000,0))</f>
        <v>0</v>
      </c>
      <c r="CH158" s="1">
        <f>IF(AND(G$25&lt;ABS($Q158),G$25&gt;ABS($Q157)),1,0)</f>
        <v>0</v>
      </c>
      <c r="CI158" s="3">
        <f>MIN(IF(CH158=1,($S158-$S157)/(ABS($Q158)-ABS($Q157))*(G$25-ABS($Q157))+$S157,0),$D$7)</f>
        <v>0</v>
      </c>
      <c r="CJ158" s="1">
        <f>IF(ABS($Q158)&lt;G$26,$AA158,IF(ABS($Q157)&lt;G$26,(G$26-ABS($Q157))*($Z157+$Z158)*0.5*($D$27+$D$28)*$D$5*1000,0))</f>
        <v>0</v>
      </c>
      <c r="CK158" s="1">
        <f>IF(AND(G$26&lt;ABS($Q158),G$26&gt;ABS($Q157)),1,0)</f>
        <v>0</v>
      </c>
      <c r="CL158" s="3">
        <f>MIN(IF(CK158=1,($S158-$S157)/(ABS($Q158)-ABS($Q157))*(G$26-ABS($Q157))+$S157,0),$D$7)</f>
        <v>0</v>
      </c>
      <c r="CM158" s="1">
        <f>IF(ABS($Q158)&lt;G$27,$AA158,IF(ABS($Q157)&lt;G$27,(G$27-ABS($Q157))*($Z157+$Z158)*0.5*($D$27+$D$28)*$D$5*1000,0))</f>
        <v>0</v>
      </c>
      <c r="CN158" s="1">
        <f>IF(AND(G$27&lt;ABS($Q158),G$27&gt;ABS($Q157)),1,0)</f>
        <v>0</v>
      </c>
      <c r="CO158" s="3">
        <f>MIN(IF(CN158=1,($S158-$S157)/(ABS($Q158)-ABS($Q157))*(G$27-ABS($Q157))+$S157,0),$D$7)</f>
        <v>0</v>
      </c>
      <c r="CP158" s="1">
        <f>IF(ABS($Q158)&lt;G$28,$AA158,IF(ABS($Q157)&lt;G$28,(G$28-ABS($Q157))*($Z157+$Z158)*0.5*($D$27+$D$28)*$D$5*1000,0))</f>
        <v>0</v>
      </c>
      <c r="CQ158" s="1">
        <f>IF(AND(G$28&lt;ABS($Q158),G$28&gt;ABS($Q157)),1,0)</f>
        <v>0</v>
      </c>
      <c r="CR158" s="3">
        <f>MIN(IF(CQ158=1,($S158-$S157)/(ABS($Q158)-ABS($Q157))*(G$28-ABS($Q157))+$S157,0),$D$7)</f>
        <v>0</v>
      </c>
      <c r="CS158" s="1">
        <f>IF(ABS($Q158)&lt;G$29,$AA158,IF(ABS($Q157)&lt;G$29,(G$29-ABS($Q157))*($Z157+$Z158)*0.5*($D$27+$D$28)*$D$5*1000,0))</f>
        <v>0</v>
      </c>
      <c r="CT158" s="1">
        <f>IF(AND(G$29&lt;ABS($Q158),G$29&gt;ABS($Q157)),1,0)</f>
        <v>0</v>
      </c>
      <c r="CU158" s="3">
        <f>MIN(IF(CT158=1,($S158-$S157)/(ABS($Q158)-ABS($Q157))*(G$29-ABS($Q157))+$S157,0),$D$7)</f>
        <v>0</v>
      </c>
      <c r="CV158" s="1">
        <f>IF(ABS($Q158)&lt;G$30,$AA158,IF(ABS($Q157)&lt;G$30,(G$30-ABS($Q157))*($Z157+$Z158)*0.5*($D$27+$D$28)*$D$5*1000,0))</f>
        <v>0</v>
      </c>
      <c r="CW158" s="1">
        <f>IF(AND(G$30&lt;ABS($Q158),G$30&gt;ABS($Q157)),1,0)</f>
        <v>0</v>
      </c>
      <c r="CX158" s="3">
        <f>MIN(IF(CW158=1,($S158-$S157)/(ABS($Q158)-ABS($Q157))*(G$30-ABS($Q157))+$S157,0),$D$7)</f>
        <v>0</v>
      </c>
      <c r="CY158" s="1">
        <f>IF(ABS($Q158)&lt;G$31,$AA158,IF(ABS($Q157)&lt;G$31,(G$31-ABS($Q157))*($Z157+$Z158)*0.5*($D$27+$D$28)*$D$5*1000,0))</f>
        <v>0</v>
      </c>
      <c r="CZ158" s="1">
        <f>IF(AND(G$31&lt;ABS($Q158),G$31&gt;ABS($Q157)),1,0)</f>
        <v>0</v>
      </c>
      <c r="DA158" s="3">
        <f>MIN(IF(CZ158=1,($S158-$S157)/(ABS($Q158)-ABS($Q157))*(G$31-ABS($Q157))+$S157,0),$D$7)</f>
        <v>0</v>
      </c>
      <c r="DB158" s="1">
        <f>IF(ABS($Q158)&lt;G$32,$AA158,IF(ABS($Q157)&lt;G$32,(G$32-ABS($Q157))*($Z157+$Z158)*0.5*($D$27+$D$28)*$D$5*1000,0))</f>
        <v>0</v>
      </c>
      <c r="DC158" s="1">
        <f>IF(AND(G$32&lt;ABS($Q158),G$32&gt;ABS($Q157)),1,0)</f>
        <v>0</v>
      </c>
      <c r="DD158" s="3">
        <f>MIN(IF(DC158=1,($S158-$S157)/(ABS($Q158)-ABS($Q157))*(G$32-ABS($Q157))+$S157,0),$D$7)</f>
        <v>0</v>
      </c>
      <c r="DE158" s="1">
        <f>IF(ABS($Q158)&lt;G$33,$AA158,IF(ABS($Q157)&lt;G$33,(G$33-ABS($Q157))*($Z157+$Z158)*0.5*($D$27+$D$28)*$D$5*1000,0))</f>
        <v>0</v>
      </c>
      <c r="DF158" s="1">
        <f>IF(AND(G$33&lt;ABS($Q158),G$33&gt;ABS($Q157)),1,0)</f>
        <v>0</v>
      </c>
      <c r="DG158" s="3">
        <f>MIN(IF(DF158=1,($S158-$S157)/(ABS($Q158)-ABS($Q157))*(G$33-ABS($Q157))+$S157,0),$D$7)</f>
        <v>0</v>
      </c>
      <c r="DH158" s="1">
        <f>IF(ABS($Q158)&lt;G$34,$AA158,IF(ABS($Q157)&lt;G$34,(G$34-ABS($Q157))*($Z157+$Z158)*0.5*($D$27+$D$28)*$D$5*1000,0))</f>
        <v>0</v>
      </c>
      <c r="DI158" s="1">
        <f>IF(AND(G$34&lt;ABS($Q158),G$34&gt;ABS($Q157)),1,0)</f>
        <v>0</v>
      </c>
      <c r="DJ158" s="3">
        <f>MIN(IF(DI158=1,($S158-$S157)/(ABS($Q158)-ABS($Q157))*(G$34-ABS($Q157))+$S157,0),$D$7)</f>
        <v>0</v>
      </c>
      <c r="DK158" s="1">
        <f>IF(ABS($Q158)&lt;G$35,$AA158,IF(ABS($Q157)&lt;G$35,(G$35-ABS($Q157))*($Z157+$Z158)*0.5*($D$27+$D$28)*$D$5*1000,0))</f>
        <v>0</v>
      </c>
      <c r="DL158" s="1">
        <f>IF(AND(G$35&lt;ABS($Q158),G$35&gt;ABS($Q157)),1,0)</f>
        <v>0</v>
      </c>
      <c r="DM158" s="3">
        <f>MIN(IF(DL158=1,($S158-$S157)/(ABS($Q158)-ABS($Q157))*(G$35-ABS($Q157))+$S157,0),$D$7)</f>
        <v>0</v>
      </c>
      <c r="DN158" s="1">
        <f>IF(ABS($Q158)&lt;G$36,$AA158,IF(ABS($Q157)&lt;G$36,(G$36-ABS($Q157))*($Z157+$Z158)*0.5*($D$27+$D$28)*$D$5*1000,0))</f>
        <v>0</v>
      </c>
      <c r="DO158" s="1">
        <f>IF(AND(G$36&lt;ABS($Q158),G$36&gt;ABS($Q157)),1,0)</f>
        <v>0</v>
      </c>
      <c r="DP158" s="3">
        <f>MIN(IF(DO158=1,($S158-$S157)/(ABS($Q158)-ABS($Q157))*(G$36-ABS($Q157))+$S157,0),$D$7)</f>
        <v>0</v>
      </c>
      <c r="DQ158" s="1">
        <f>IF(ABS($Q158)&lt;G$37,$AA158,IF(ABS($Q157)&lt;G$37,(G$37-ABS($Q157))*($Z157+$Z158)*0.5*($D$27+$D$28)*$D$5*1000,0))</f>
        <v>0</v>
      </c>
      <c r="DR158" s="1">
        <f>IF(AND(G$37&lt;ABS($Q158),G$37&gt;ABS($Q157)),1,0)</f>
        <v>0</v>
      </c>
      <c r="DS158" s="3">
        <f>MIN(IF(DR158=1,($S158-$S157)/(ABS($Q158)-ABS($Q157))*(G$37-ABS($Q157))+$S157,0),$D$7)</f>
        <v>0</v>
      </c>
      <c r="DT158" s="1">
        <f>IF(ABS($Q158)&lt;G$38,$AA158,IF(ABS($Q157)&lt;G$38,(G$38-ABS($Q157))*($Z157+$Z158)*0.5*($D$27+$D$28)*$D$5*1000,0))</f>
        <v>0</v>
      </c>
      <c r="DU158" s="1">
        <f>IF(AND(G$38&lt;ABS($Q158),G$38&gt;ABS($Q157)),1,0)</f>
        <v>0</v>
      </c>
      <c r="DV158" s="3">
        <f>MIN(IF(DU158=1,($S158-$S157)/(ABS($Q158)-ABS($Q157))*(G$38-ABS($Q157))+$S157,0),$D$7)</f>
        <v>0</v>
      </c>
      <c r="DW158" s="1">
        <f>IF(ABS($Q158)&lt;G$39,$AA158,IF(ABS($Q157)&lt;G$39,(G$39-ABS($Q157))*($Z157+$Z158)*0.5*($D$27+$D$28)*$D$5*1000,0))</f>
        <v>0</v>
      </c>
      <c r="DX158" s="1">
        <f>IF(AND(G$39&lt;ABS($Q158),G$39&gt;ABS($Q157)),1,0)</f>
        <v>0</v>
      </c>
      <c r="DY158" s="3">
        <f>MIN(IF(DX158=1,($S158-$S157)/(ABS($Q158)-ABS($Q157))*(G$39-ABS($Q157))+$S157,0),$D$7)</f>
        <v>0</v>
      </c>
      <c r="DZ158" s="1">
        <f>IF(ABS($Q158)&lt;G$40,$AA158,IF(ABS($Q157)&lt;G$40,(G$40-ABS($Q157))*($Z157+$Z158)*0.5*($D$27+$D$28)*$D$5*1000,0))</f>
        <v>0</v>
      </c>
      <c r="EA158" s="1">
        <f>IF(AND(G$40&lt;ABS($Q158),G$40&gt;ABS($Q157)),1,0)</f>
        <v>0</v>
      </c>
      <c r="EB158" s="3">
        <f>MIN(IF(EA158=1,($S158-$S157)/(ABS($Q158)-ABS($Q157))*(G$40-ABS($Q157))+$S157,0),$D$7)</f>
        <v>0</v>
      </c>
      <c r="EC158" s="1">
        <f>IF(ABS($Q158)&lt;G$41,$AA158,IF(ABS($Q157)&lt;G$41,(G$41-ABS($Q157))*($Z157+$Z158)*0.5*($D$27+$D$28)*$D$5*1000,0))</f>
        <v>0</v>
      </c>
      <c r="ED158" s="1">
        <f>IF(AND(G$41&lt;ABS($Q158),G$41&gt;ABS($Q157)),1,0)</f>
        <v>0</v>
      </c>
      <c r="EE158" s="3">
        <f>MIN(IF(ED158=1,($S158-$S157)/(ABS($Q158)-ABS($Q157))*(G$41-ABS($Q157))+$S157,0),$D$7)</f>
        <v>0</v>
      </c>
      <c r="EF158" s="1">
        <f>IF(ABS($Q158)&lt;G$42,$AA158,IF(ABS($Q157)&lt;G$42,(G$42-ABS($Q157))*($Z157+$Z158)*0.5*($D$27+$D$28)*$D$5*1000,0))</f>
        <v>0</v>
      </c>
      <c r="EG158" s="1">
        <f>IF(AND(G$42&lt;ABS($Q158),G$42&gt;ABS($Q157)),1,0)</f>
        <v>0</v>
      </c>
      <c r="EH158" s="3">
        <f>MIN(IF(EG158=1,($S158-$S157)/(ABS($Q158)-ABS($Q157))*(G$42-ABS($Q157))+$S157,0),$D$7)</f>
        <v>0</v>
      </c>
      <c r="EI158" s="1">
        <f>IF(ABS($Q158)&lt;G$43,$AA158,IF(ABS($Q157)&lt;G$43,(G$43-ABS($Q157))*($Z157+$Z158)*0.5*($D$27+$D$28)*$D$5*1000,0))</f>
        <v>0</v>
      </c>
      <c r="EJ158" s="1">
        <f>IF(AND(G$43&lt;ABS($Q158),G$43&gt;ABS($Q157)),1,0)</f>
        <v>0</v>
      </c>
      <c r="EK158" s="3">
        <f>MIN(IF(EJ158=1,($S158-$S157)/(ABS($Q158)-ABS($Q157))*(G$43-ABS($Q157))+$S157,0),$D$7)</f>
        <v>0</v>
      </c>
      <c r="EL158" s="1">
        <f>IF(ABS($Q158)&lt;G$44,$AA158,IF(ABS($Q157)&lt;G$44,(G$44-ABS($Q157))*($Z157+$Z158)*0.5*($D$27+$D$28)*$D$5*1000,0))</f>
        <v>0</v>
      </c>
      <c r="EM158" s="1">
        <f>IF(AND(G$44&lt;ABS($Q158),G$44&gt;ABS($Q157)),1,0)</f>
        <v>0</v>
      </c>
      <c r="EN158" s="3">
        <f>MIN(IF(EM158=1,($S158-$S157)/(ABS($Q158)-ABS($Q157))*(G$44-ABS($Q157))+$S157,0),$D$7)</f>
        <v>0</v>
      </c>
      <c r="EO158" s="1">
        <f>IF(ABS($Q158)&lt;G$45,$AA158,IF(ABS($Q157)&lt;G$45,(G$45-ABS($Q157))*($Z157+$Z158)*0.5*($D$27+$D$28)*$D$5*1000,0))</f>
        <v>0</v>
      </c>
      <c r="EP158" s="1">
        <f>IF(AND(G$45&lt;ABS($Q158),G$45&gt;ABS($Q157)),1,0)</f>
        <v>0</v>
      </c>
      <c r="EQ158" s="3">
        <f>MIN(IF(EP158=1,($S158-$S157)/(ABS($Q158)-ABS($Q157))*(G$45-ABS($Q157))+$S157,0),$D$7)</f>
        <v>0</v>
      </c>
      <c r="ER158" s="1">
        <f>IF(ABS($Q158)&lt;G$46,$AA158,IF(ABS($Q157)&lt;G$46,(G$46-ABS($Q157))*($Z157+$Z158)*0.5*($D$27+$D$28)*$D$5*1000,0))</f>
        <v>0</v>
      </c>
      <c r="ES158" s="1">
        <f>IF(AND(G$46&lt;ABS($Q158),G$46&gt;ABS($Q157)),1,0)</f>
        <v>0</v>
      </c>
      <c r="ET158" s="3">
        <f>MIN(IF(ES158=1,($S158-$S157)/(ABS($Q158)-ABS($Q157))*(G$46-ABS($Q157))+$S157,0),$D$7)</f>
        <v>0</v>
      </c>
      <c r="EU158" s="1">
        <f>IF(ABS($Q158)&lt;G$47,$AA158,IF(ABS($Q157)&lt;G$47,(G$47-ABS($Q157))*($Z157+$Z158)*0.5*($D$27+$D$28)*$D$5*1000,0))</f>
        <v>0</v>
      </c>
      <c r="EV158" s="1">
        <f>IF(AND(G$47&lt;ABS($Q158),G$47&gt;ABS($Q157)),1,0)</f>
        <v>0</v>
      </c>
      <c r="EW158" s="3">
        <f>MIN(IF(EV158=1,($S158-$S157)/(ABS($Q158)-ABS($Q157))*(G$47-ABS($Q157))+$S157,0),$D$7)</f>
        <v>0</v>
      </c>
      <c r="EX158" s="1">
        <f>IF(ABS($Q158)&lt;G$48,$AA158,IF(ABS($Q157)&lt;G$48,(G$48-ABS($Q157))*($Z157+$Z158)*0.5*($D$27+$D$28)*$D$5*1000,0))</f>
        <v>0</v>
      </c>
      <c r="EY158" s="1">
        <f>IF(AND(G$48&lt;ABS($Q158),G$48&gt;ABS($Q157)),1,0)</f>
        <v>0</v>
      </c>
      <c r="EZ158" s="3">
        <f>MIN(IF(EY158=1,($S158-$S157)/(ABS($Q158)-ABS($Q157))*(G$48-ABS($Q157))+$S157,0),$D$7)</f>
        <v>0</v>
      </c>
      <c r="FA158" s="1">
        <f>IF(ABS($Q158)&lt;G$49,$AA158,IF(ABS($Q157)&lt;G$49,(G$49-ABS($Q157))*($Z157+$Z158)*0.5*($D$27+$D$28)*$D$5*1000,0))</f>
        <v>0</v>
      </c>
      <c r="FB158" s="1">
        <f>IF(AND(G$49&lt;ABS($Q158),G$49&gt;ABS($Q157)),1,0)</f>
        <v>0</v>
      </c>
      <c r="FC158" s="3">
        <f>MIN(IF(FB158=1,($S158-$S157)/(ABS($Q158)-ABS($Q157))*(G$49-ABS($Q157))+$S157,0),$D$7)</f>
        <v>0</v>
      </c>
      <c r="FD158" s="1">
        <f>IF(ABS($Q158)&lt;G$50,$AA158,IF(ABS($Q157)&lt;G$50,(G$50-ABS($Q157))*($Z157+$Z158)*0.5*($D$27+$D$28)*$D$5*1000,0))</f>
        <v>0</v>
      </c>
      <c r="FE158" s="1">
        <f>IF(AND(G$50&lt;ABS($Q158),G$50&gt;ABS($Q157)),1,0)</f>
        <v>0</v>
      </c>
      <c r="FF158" s="3">
        <f>MIN(IF(FE158=1,($S158-$S157)/(ABS($Q158)-ABS($Q157))*(G$50-ABS($Q157))+$S157,0),$D$7)</f>
        <v>0</v>
      </c>
      <c r="FG158" s="1">
        <f>IF(ABS($Q158)&lt;G$51,$AA158,IF(ABS($Q157)&lt;G$51,(G$51-ABS($Q157))*($Z157+$Z158)*0.5*($D$27+$D$28)*$D$5*1000,0))</f>
        <v>0</v>
      </c>
      <c r="FH158" s="1">
        <f>IF(AND(G$51&lt;ABS($Q158),G$51&gt;ABS($Q157)),1,0)</f>
        <v>0</v>
      </c>
      <c r="FI158" s="3">
        <f>MIN(IF(FH158=1,($S158-$S157)/(ABS($Q158)-ABS($Q157))*(G$51-ABS($Q157))+$S157,0),$D$7)</f>
        <v>0</v>
      </c>
      <c r="FJ158" s="1">
        <f>IF(ABS($Q158)&lt;G$52,$AA158,IF(ABS($Q157)&lt;G$52,(G$52-ABS($Q157))*($Z157+$Z158)*0.5*($D$27+$D$28)*$D$5*1000,0))</f>
        <v>0</v>
      </c>
      <c r="FK158" s="1">
        <f>IF(AND(G$52&lt;ABS($Q158),G$52&gt;ABS($Q157)),1,0)</f>
        <v>0</v>
      </c>
      <c r="FL158" s="3">
        <f>MIN(IF(FK158=1,($S158-$S157)/(ABS($Q158)-ABS($Q157))*(G$52-ABS($Q157))+$S157,0),$D$7)</f>
        <v>0</v>
      </c>
      <c r="FM158" s="1">
        <f>IF(ABS($Q158)&lt;G$53,$AA158,IF(ABS($Q157)&lt;G$53,(G$53-ABS($Q157))*($Z157+$Z158)*0.5*($D$27+$D$28)*$D$5*1000,0))</f>
        <v>0</v>
      </c>
      <c r="FN158" s="1">
        <f>IF(AND(G$53&lt;ABS($Q158),G$53&gt;ABS($Q157)),1,0)</f>
        <v>0</v>
      </c>
      <c r="FO158" s="3">
        <f>MIN(IF(FN158=1,($S158-$S157)/(ABS($Q158)-ABS($Q157))*(G$53-ABS($Q157))+$S157,0),$D$7)</f>
        <v>0</v>
      </c>
      <c r="FP158" s="1">
        <f>IF(ABS($Q158)&lt;G$54,$AA158,IF(ABS($Q157)&lt;G$54,(G$54-ABS($Q157))*($Z157+$Z158)*0.5*($D$27+$D$28)*$D$5*1000,0))</f>
        <v>0</v>
      </c>
      <c r="FQ158" s="1">
        <f>IF(AND(G$54&lt;ABS($Q158),G$54&gt;ABS($Q157)),1,0)</f>
        <v>0</v>
      </c>
      <c r="FR158" s="3">
        <f>MIN(IF(FQ158=1,($S158-$S157)/(ABS($Q158)-ABS($Q157))*(G$54-ABS($Q157))+$S157,0),$D$7)</f>
        <v>0</v>
      </c>
      <c r="FS158" s="1">
        <f>IF(ABS($Q158)&lt;G$55,$AA158,IF(ABS($Q157)&lt;G$55,(G$55-ABS($Q157))*($Z157+$Z158)*0.5*($D$27+$D$28)*$D$5*1000,0))</f>
        <v>0</v>
      </c>
      <c r="FT158" s="1">
        <f>IF(AND(G$55&lt;ABS($Q158),G$55&gt;ABS($Q157)),1,0)</f>
        <v>0</v>
      </c>
      <c r="FU158" s="3">
        <f>MIN(IF(FT158=1,($S158-$S157)/(ABS($Q158)-ABS($Q157))*(G$55-ABS($Q157))+$S157,0),$D$7)</f>
        <v>0</v>
      </c>
      <c r="FV158" s="1" t="e">
        <f>IF(ABS($Q158)&lt;#REF!,$AA158,IF(ABS($Q157)&lt;#REF!,(#REF!-ABS($Q157))*($Z157+$Z158)*0.5*($D$27+$D$28)*$D$5*1000,0))</f>
        <v>#REF!</v>
      </c>
      <c r="FW158" s="1" t="e">
        <f>IF(AND(#REF!&lt;ABS($Q158),#REF!&gt;ABS($Q157)),1,0)</f>
        <v>#REF!</v>
      </c>
      <c r="FX158" s="3" t="e">
        <f>MIN(IF(FW158=1,($S158-$S157)/(ABS($Q158)-ABS($Q157))*(#REF!-ABS($Q157))+$S157,0),$D$7)</f>
        <v>#REF!</v>
      </c>
    </row>
    <row r="159" spans="1:180" x14ac:dyDescent="0.35">
      <c r="A159" s="4"/>
      <c r="B159" s="4"/>
      <c r="C159" s="4"/>
      <c r="D159" s="4"/>
      <c r="E159" s="4"/>
      <c r="F159" s="4"/>
      <c r="G159" s="23"/>
      <c r="H159" s="23"/>
      <c r="I159" s="23"/>
      <c r="J159" s="23"/>
      <c r="K159" s="23"/>
      <c r="L159" s="36"/>
      <c r="M159" s="23"/>
      <c r="N159" s="23"/>
      <c r="O159" s="23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3">
        <f t="shared" si="8"/>
        <v>0.2</v>
      </c>
      <c r="AA159" s="3"/>
      <c r="AB159" s="1"/>
      <c r="AC159" s="2"/>
      <c r="AD159" s="2"/>
      <c r="AE159" s="1"/>
      <c r="AF159" s="2"/>
      <c r="AG159" s="2"/>
      <c r="AH159" s="1"/>
      <c r="AI159" s="2"/>
      <c r="AJ159" s="2"/>
      <c r="AK159" s="1"/>
      <c r="AL159" s="2"/>
      <c r="AM159" s="2"/>
      <c r="AN159" s="1"/>
      <c r="AO159" s="2"/>
      <c r="AP159" s="2"/>
      <c r="AQ159" s="1"/>
      <c r="AR159" s="2"/>
      <c r="AS159" s="2"/>
      <c r="AT159" s="1"/>
      <c r="AU159" s="2"/>
      <c r="AV159" s="2"/>
      <c r="AW159" s="1"/>
      <c r="AX159" s="2"/>
      <c r="AY159" s="2"/>
      <c r="AZ159" s="1"/>
      <c r="BA159" s="2"/>
      <c r="BB159" s="2"/>
      <c r="BC159" s="1"/>
      <c r="BD159" s="2"/>
      <c r="BE159" s="2"/>
      <c r="BF159" s="1"/>
      <c r="BG159" s="2"/>
      <c r="BH159" s="2"/>
      <c r="BI159" s="1"/>
      <c r="BJ159" s="2"/>
      <c r="BK159" s="2"/>
      <c r="BL159" s="1"/>
      <c r="BM159" s="2"/>
      <c r="BN159" s="2"/>
      <c r="BO159" s="1"/>
      <c r="BP159" s="2"/>
      <c r="BQ159" s="2"/>
      <c r="BR159" s="1"/>
      <c r="BS159" s="2"/>
      <c r="BT159" s="2"/>
      <c r="BU159" s="1"/>
      <c r="BV159" s="2"/>
      <c r="BW159" s="2"/>
      <c r="BX159" s="1"/>
      <c r="BY159" s="2"/>
      <c r="BZ159" s="2"/>
      <c r="CA159" s="1"/>
      <c r="CB159" s="2"/>
      <c r="CC159" s="2"/>
      <c r="CD159" s="1"/>
      <c r="CE159" s="2"/>
      <c r="CF159" s="2"/>
      <c r="CG159" s="1"/>
      <c r="CH159" s="2"/>
      <c r="CI159" s="2"/>
      <c r="CJ159" s="1"/>
      <c r="CK159" s="2"/>
      <c r="CL159" s="2"/>
      <c r="CM159" s="1"/>
      <c r="CN159" s="2"/>
      <c r="CO159" s="2"/>
      <c r="CP159" s="1"/>
      <c r="CQ159" s="2"/>
      <c r="CR159" s="2"/>
      <c r="CS159" s="1"/>
      <c r="CT159" s="2"/>
      <c r="CU159" s="2"/>
      <c r="CV159" s="1"/>
      <c r="CW159" s="2"/>
      <c r="CX159" s="2"/>
      <c r="CY159" s="1"/>
      <c r="CZ159" s="2"/>
      <c r="DA159" s="2"/>
      <c r="DB159" s="1"/>
      <c r="DC159" s="2"/>
      <c r="DD159" s="2"/>
      <c r="DE159" s="1"/>
      <c r="DF159" s="2"/>
      <c r="DG159" s="2"/>
      <c r="DH159" s="1"/>
      <c r="DI159" s="2"/>
      <c r="DJ159" s="2"/>
      <c r="DK159" s="1"/>
      <c r="DL159" s="2"/>
      <c r="DM159" s="2"/>
      <c r="DN159" s="1"/>
      <c r="DO159" s="2"/>
      <c r="DP159" s="2"/>
      <c r="DQ159" s="1"/>
      <c r="DR159" s="2"/>
      <c r="DS159" s="2"/>
      <c r="DT159" s="1"/>
      <c r="DU159" s="2"/>
      <c r="DV159" s="2"/>
      <c r="DW159" s="1"/>
      <c r="DX159" s="2"/>
      <c r="DY159" s="2"/>
      <c r="DZ159" s="1"/>
      <c r="EA159" s="2"/>
      <c r="EB159" s="2"/>
      <c r="EC159" s="1"/>
      <c r="ED159" s="2"/>
      <c r="EE159" s="2"/>
      <c r="EF159" s="1"/>
      <c r="EG159" s="2"/>
      <c r="EH159" s="2"/>
      <c r="EI159" s="1"/>
      <c r="EJ159" s="2"/>
      <c r="EK159" s="2"/>
      <c r="EL159" s="1"/>
      <c r="EM159" s="2"/>
      <c r="EN159" s="2"/>
      <c r="EO159" s="1"/>
      <c r="EP159" s="2"/>
      <c r="EQ159" s="2"/>
      <c r="ER159" s="1"/>
      <c r="ES159" s="2"/>
      <c r="ET159" s="2"/>
      <c r="EU159" s="1"/>
      <c r="EV159" s="2"/>
      <c r="EW159" s="2"/>
      <c r="EX159" s="1"/>
      <c r="EY159" s="2"/>
      <c r="EZ159" s="2"/>
      <c r="FA159" s="1"/>
      <c r="FB159" s="2"/>
      <c r="FC159" s="2"/>
      <c r="FD159" s="1"/>
      <c r="FE159" s="2"/>
      <c r="FF159" s="2"/>
      <c r="FG159" s="1"/>
      <c r="FH159" s="2"/>
      <c r="FI159" s="2"/>
      <c r="FJ159" s="1"/>
      <c r="FK159" s="2"/>
      <c r="FL159" s="2"/>
      <c r="FM159" s="1"/>
      <c r="FN159" s="2"/>
      <c r="FO159" s="2"/>
      <c r="FP159" s="1"/>
      <c r="FQ159" s="2"/>
      <c r="FR159" s="2"/>
      <c r="FS159" s="1"/>
      <c r="FT159" s="2"/>
      <c r="FU159" s="2"/>
      <c r="FV159" s="1"/>
      <c r="FW159" s="2"/>
      <c r="FX159" s="2"/>
    </row>
    <row r="160" spans="1:180" x14ac:dyDescent="0.35">
      <c r="A160" s="4"/>
      <c r="B160" s="4"/>
      <c r="C160" s="4"/>
      <c r="D160" s="4"/>
      <c r="E160" s="4"/>
      <c r="F160" s="4"/>
      <c r="G160" s="23"/>
      <c r="H160" s="23"/>
      <c r="I160" s="23"/>
      <c r="J160" s="23"/>
      <c r="K160" s="23"/>
      <c r="L160" s="36"/>
      <c r="M160" s="23"/>
      <c r="N160" s="23"/>
      <c r="O160" s="23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3">
        <f t="shared" si="8"/>
        <v>0.2</v>
      </c>
      <c r="AA160" s="1">
        <f>$R159*($Z160+$Z159)*0.5*($D$27+$D$28)*1000*$D$5</f>
        <v>0</v>
      </c>
      <c r="AB160" s="1">
        <f>IF(ABS($Q160)&lt;$G$6,$AA160,IF(ABS($Q159)&lt;$G$6,($G$6-ABS($Q159))*($Z159+$Z160)*0.5*($D$27+$D$28)*$D$5*1000,0))</f>
        <v>0</v>
      </c>
      <c r="AC160" s="1">
        <f>IF(AND($G$6&lt;ABS($Q160),$G$6&gt;ABS($Q159)),1,0)</f>
        <v>0</v>
      </c>
      <c r="AD160" s="3">
        <f>MIN(IF(AC160=1,($S160-$S159)/(ABS($Q160)-ABS($Q159))*($G$6-ABS($Q159))+$S159,0),$D$7)</f>
        <v>0</v>
      </c>
      <c r="AE160" s="1">
        <f>IF(ABS($Q160)&lt;$G$7,$AA160,IF(ABS($Q159)&lt;$G$7,($G$7-ABS($Q159))*($Z159+$Z160)*0.5*($D$27+$D$28)*$D$5*1000,0))</f>
        <v>0</v>
      </c>
      <c r="AF160" s="1">
        <f>IF(AND($G$7&lt;ABS($Q160),$G$7&gt;ABS($Q159)),1,0)</f>
        <v>0</v>
      </c>
      <c r="AG160" s="3">
        <f>MIN(IF(AF160=1,($S160-$S159)/(ABS($Q160)-ABS($Q159))*($G$7-ABS($Q159))+$S159,0),$D$7)</f>
        <v>0</v>
      </c>
      <c r="AH160" s="1">
        <f>IF(ABS($Q160)&lt;$G$8,$AA160,IF(ABS($Q159)&lt;$G$8,($G$8-ABS($Q159))*($Z159+$Z160)*0.5*($D$27+$D$28)*$D$5*1000,0))</f>
        <v>0</v>
      </c>
      <c r="AI160" s="1">
        <f>IF(AND($G$8&lt;ABS($Q160),$G$8&gt;ABS($Q159)),1,0)</f>
        <v>0</v>
      </c>
      <c r="AJ160" s="3">
        <f>MIN(IF(AI160=1,($S160-$S159)/(ABS($Q160)-ABS($Q159))*($G$8-ABS($Q159))+$S159,0),$D$7)</f>
        <v>0</v>
      </c>
      <c r="AK160" s="1">
        <f>IF(ABS($Q160)&lt;$G$9,$AA160,IF(ABS($Q159)&lt;$G$9,($G$9-ABS($Q159))*($Z159+$Z160)*0.5*($D$27+$D$28)*$D$5*1000,0))</f>
        <v>0</v>
      </c>
      <c r="AL160" s="1">
        <f>IF(AND($G$9&lt;ABS($Q160),$G$9&gt;ABS($Q159)),1,0)</f>
        <v>0</v>
      </c>
      <c r="AM160" s="3">
        <f>MIN(IF(AL160=1,($S160-$S159)/(ABS($Q160)-ABS($Q159))*($G$9-ABS($Q159))+$S159,0),$D$7)</f>
        <v>0</v>
      </c>
      <c r="AN160" s="1">
        <f>IF(ABS($Q160)&lt;$G$10,$AA160,IF(ABS($Q159)&lt;$G$10,($G$10-ABS($Q159))*($Z159+$Z160)*0.5*($D$27+$D$28)*$D$5*1000,0))</f>
        <v>0</v>
      </c>
      <c r="AO160" s="1">
        <f>IF(AND($G$10&lt;ABS($Q160),$G$10&gt;ABS($Q159)),1,0)</f>
        <v>0</v>
      </c>
      <c r="AP160" s="3">
        <f>MIN(IF(AO160=1,($S160-$S159)/(ABS($Q160)-ABS($Q159))*($G$10-ABS($Q159))+$S159,0),$D$7)</f>
        <v>0</v>
      </c>
      <c r="AQ160" s="1">
        <f>IF(ABS($Q160)&lt;$G$11,$AA160,IF(ABS($Q159)&lt;$G$11,($G$11-ABS($Q159))*($Z159+$Z160)*0.5*($D$27+$D$28)*$D$5*1000,0))</f>
        <v>0</v>
      </c>
      <c r="AR160" s="1">
        <f>IF(AND($G$11&lt;ABS($Q160),$G$11&gt;ABS($Q159)),1,0)</f>
        <v>0</v>
      </c>
      <c r="AS160" s="3">
        <f>MIN(IF(AR160=1,($S160-$S159)/(ABS($Q160)-ABS($Q159))*($G$11-ABS($Q159))+$S159,0),$D$7)</f>
        <v>0</v>
      </c>
      <c r="AT160" s="1">
        <f>IF(ABS($Q160)&lt;$G$12,$AA160,IF(ABS($Q159)&lt;$G$12,($G$12-ABS($Q159))*($Z159+$Z160)*0.5*($D$27+$D$28)*$D$5*1000,0))</f>
        <v>0</v>
      </c>
      <c r="AU160" s="1">
        <f>IF(AND($G$12&lt;ABS($Q160),$G$12&gt;ABS($Q159)),1,0)</f>
        <v>0</v>
      </c>
      <c r="AV160" s="3">
        <f>MIN(IF(AU160=1,($S160-$S159)/(ABS($Q160)-ABS($Q159))*($G$12-ABS($Q159))+$S159,0),$D$7)</f>
        <v>0</v>
      </c>
      <c r="AW160" s="1">
        <f>IF(ABS($Q160)&lt;$G$13,$AA160,IF(ABS($Q159)&lt;$G$13,($G$13-ABS($Q159))*($Z159+$Z160)*0.5*($D$27+$D$28)*$D$5*1000,0))</f>
        <v>0</v>
      </c>
      <c r="AX160" s="1">
        <f>IF(AND($G$13&lt;ABS($Q160),$G$13&gt;ABS($Q159)),1,0)</f>
        <v>0</v>
      </c>
      <c r="AY160" s="3">
        <f>MIN(IF(AX160=1,($S160-$S159)/(ABS($Q160)-ABS($Q159))*($G$13-ABS($Q159))+$S159,0),$D$7)</f>
        <v>0</v>
      </c>
      <c r="AZ160" s="1">
        <f>IF(ABS($Q160)&lt;$G$14,$AA160,IF(ABS($Q159)&lt;$G$14,($G$14-ABS($Q159))*($Z159+$Z160)*0.5*($D$27+$D$28)*$D$5*1000,0))</f>
        <v>0</v>
      </c>
      <c r="BA160" s="1">
        <f>IF(AND($G$14&lt;ABS($Q160),$G$14&gt;ABS($Q159)),1,0)</f>
        <v>0</v>
      </c>
      <c r="BB160" s="3">
        <f>MIN(IF(BA160=1,($S160-$S159)/(ABS($Q160)-ABS($Q159))*($G$14-ABS($Q159))+$S159,0),$D$7)</f>
        <v>0</v>
      </c>
      <c r="BC160" s="1">
        <f>IF(ABS($Q160)&lt;G$15,$AA160,IF(ABS($Q159)&lt;G$15,(G$15-ABS($Q159))*($Z159+$Z160)*0.5*($D$27+$D$28)*$D$5*1000,0))</f>
        <v>0</v>
      </c>
      <c r="BD160" s="1">
        <f>IF(AND(G$15&lt;ABS($Q160),G$15&gt;ABS($Q159)),1,0)</f>
        <v>0</v>
      </c>
      <c r="BE160" s="3">
        <f>MIN(IF(BD160=1,($S160-$S159)/(ABS($Q160)-ABS($Q159))*(G$15-ABS($Q159))+$S159,0),$D$7)</f>
        <v>0</v>
      </c>
      <c r="BF160" s="1">
        <f>IF(ABS($Q160)&lt;G$16,$AA160,IF(ABS($Q159)&lt;G$16,(G$16-ABS($Q159))*($Z159+$Z160)*0.5*($D$27+$D$28)*$D$5*1000,0))</f>
        <v>0</v>
      </c>
      <c r="BG160" s="1">
        <f>IF(AND(G$16&lt;ABS($Q160),G$16&gt;ABS($Q159)),1,0)</f>
        <v>0</v>
      </c>
      <c r="BH160" s="3">
        <f>MIN(IF(BG160=1,($S160-$S159)/(ABS($Q160)-ABS($Q159))*(G$16-ABS($Q159))+$S159,0),$D$7)</f>
        <v>0</v>
      </c>
      <c r="BI160" s="1">
        <f>IF(ABS($Q160)&lt;G$17,$AA160,IF(ABS($Q159)&lt;G$17,(G$17-ABS($Q159))*($Z159+$Z160)*0.5*($D$27+$D$28)*$D$5*1000,0))</f>
        <v>0</v>
      </c>
      <c r="BJ160" s="1">
        <f>IF(AND(G$17&lt;ABS($Q160),G$17&gt;ABS($Q159)),1,0)</f>
        <v>0</v>
      </c>
      <c r="BK160" s="3">
        <f>MIN(IF(BJ160=1,($S160-$S159)/(ABS($Q160)-ABS($Q159))*(G$17-ABS($Q159))+$S159,0),$D$7)</f>
        <v>0</v>
      </c>
      <c r="BL160" s="1">
        <f>IF(ABS($Q160)&lt;G$18,$AA160,IF(ABS($Q159)&lt;G$18,(G$18-ABS($Q159))*($Z159+$Z160)*0.5*($D$27+$D$28)*$D$5*1000,0))</f>
        <v>0</v>
      </c>
      <c r="BM160" s="1">
        <f>IF(AND(G$18&lt;ABS($Q160),G$18&gt;ABS($Q159)),1,0)</f>
        <v>0</v>
      </c>
      <c r="BN160" s="3">
        <f>MIN(IF(BM160=1,($S160-$S159)/(ABS($Q160)-ABS($Q159))*(G$18-ABS($Q159))+$S159,0),$D$7)</f>
        <v>0</v>
      </c>
      <c r="BO160" s="1">
        <f>IF(ABS($Q160)&lt;G$19,$AA160,IF(ABS($Q159)&lt;G$19,(G$19-ABS($Q159))*($Z159+$Z160)*0.5*($D$27+$D$28)*$D$5*1000,0))</f>
        <v>0</v>
      </c>
      <c r="BP160" s="1">
        <f>IF(AND(G$19&lt;ABS($Q160),G$19&gt;ABS($Q159)),1,0)</f>
        <v>0</v>
      </c>
      <c r="BQ160" s="3">
        <f>MIN(IF(BP160=1,($S160-$S159)/(ABS($Q160)-ABS($Q159))*(G$19-ABS($Q159))+$S159,0),$D$7)</f>
        <v>0</v>
      </c>
      <c r="BR160" s="1">
        <f>IF(ABS($Q160)&lt;G$20,$AA160,IF(ABS($Q159)&lt;G$20,(G$20-ABS($Q159))*($Z159+$Z160)*0.5*($D$27+$D$28)*$D$5*1000,0))</f>
        <v>0</v>
      </c>
      <c r="BS160" s="1">
        <f>IF(AND(G$20&lt;ABS($Q160),G$20&gt;ABS($Q159)),1,0)</f>
        <v>0</v>
      </c>
      <c r="BT160" s="3">
        <f>MIN(IF(BS160=1,($S160-$S159)/(ABS($Q160)-ABS($Q159))*(G$20-ABS($Q159))+$S159,0),$D$7)</f>
        <v>0</v>
      </c>
      <c r="BU160" s="1">
        <f>IF(ABS($Q160)&lt;G$21,$AA160,IF(ABS($Q159)&lt;G$21,(G$21-ABS($Q159))*($Z159+$Z160)*0.5*($D$27+$D$28)*$D$5*1000,0))</f>
        <v>0</v>
      </c>
      <c r="BV160" s="1">
        <f>IF(AND(G$21&lt;ABS($Q160),G$21&gt;ABS($Q159)),1,0)</f>
        <v>0</v>
      </c>
      <c r="BW160" s="3">
        <f>MIN(IF(BV160=1,($S160-$S159)/(ABS($Q160)-ABS($Q159))*(G$21-ABS($Q159))+$S159,0),$D$7)</f>
        <v>0</v>
      </c>
      <c r="BX160" s="1">
        <f>IF(ABS($Q160)&lt;G$22,$AA160,IF(ABS($Q159)&lt;G$22,(G$22-ABS($Q159))*($Z159+$Z160)*0.5*($D$27+$D$28)*$D$5*1000,0))</f>
        <v>0</v>
      </c>
      <c r="BY160" s="1">
        <f>IF(AND(G$22&lt;ABS($Q160),G$22&gt;ABS($Q159)),1,0)</f>
        <v>0</v>
      </c>
      <c r="BZ160" s="3">
        <f>MIN(IF(BY160=1,($S160-$S159)/(ABS($Q160)-ABS($Q159))*(G$22-ABS($Q159))+$S159,0),$D$7)</f>
        <v>0</v>
      </c>
      <c r="CA160" s="1">
        <f>IF(ABS($Q160)&lt;G$23,$AA160,IF(ABS($Q159)&lt;G$23,(G$23-ABS($Q159))*($Z159+$Z160)*0.5*($D$27+$D$28)*$D$5*1000,0))</f>
        <v>0</v>
      </c>
      <c r="CB160" s="1">
        <f>IF(AND(G$23&lt;ABS($Q160),G$23&gt;ABS($Q159)),1,0)</f>
        <v>0</v>
      </c>
      <c r="CC160" s="3">
        <f>MIN(IF(CB160=1,($S160-$S159)/(ABS($Q160)-ABS($Q159))*(G$23-ABS($Q159))+$S159,0),$D$7)</f>
        <v>0</v>
      </c>
      <c r="CD160" s="1">
        <f>IF(ABS($Q160)&lt;G$24,$AA160,IF(ABS($Q159)&lt;G$24,(G$24-ABS($Q159))*($Z159+$Z160)*0.5*($D$27+$D$28)*$D$5*1000,0))</f>
        <v>0</v>
      </c>
      <c r="CE160" s="1">
        <f>IF(AND(G$24&lt;ABS($Q160),G$24&gt;ABS($Q159)),1,0)</f>
        <v>0</v>
      </c>
      <c r="CF160" s="3">
        <f>MIN(IF(CE160=1,($S160-$S159)/(ABS($Q160)-ABS($Q159))*(G$24-ABS($Q159))+$S159,0),$D$7)</f>
        <v>0</v>
      </c>
      <c r="CG160" s="1">
        <f>IF(ABS($Q160)&lt;G$25,$AA160,IF(ABS($Q159)&lt;G$25,(G$25-ABS($Q159))*($Z159+$Z160)*0.5*($D$27+$D$28)*$D$5*1000,0))</f>
        <v>0</v>
      </c>
      <c r="CH160" s="1">
        <f>IF(AND(G$25&lt;ABS($Q160),G$25&gt;ABS($Q159)),1,0)</f>
        <v>0</v>
      </c>
      <c r="CI160" s="3">
        <f>MIN(IF(CH160=1,($S160-$S159)/(ABS($Q160)-ABS($Q159))*(G$25-ABS($Q159))+$S159,0),$D$7)</f>
        <v>0</v>
      </c>
      <c r="CJ160" s="1">
        <f>IF(ABS($Q160)&lt;G$26,$AA160,IF(ABS($Q159)&lt;G$26,(G$26-ABS($Q159))*($Z159+$Z160)*0.5*($D$27+$D$28)*$D$5*1000,0))</f>
        <v>0</v>
      </c>
      <c r="CK160" s="1">
        <f>IF(AND(G$26&lt;ABS($Q160),G$26&gt;ABS($Q159)),1,0)</f>
        <v>0</v>
      </c>
      <c r="CL160" s="3">
        <f>MIN(IF(CK160=1,($S160-$S159)/(ABS($Q160)-ABS($Q159))*(G$26-ABS($Q159))+$S159,0),$D$7)</f>
        <v>0</v>
      </c>
      <c r="CM160" s="1">
        <f>IF(ABS($Q160)&lt;G$27,$AA160,IF(ABS($Q159)&lt;G$27,(G$27-ABS($Q159))*($Z159+$Z160)*0.5*($D$27+$D$28)*$D$5*1000,0))</f>
        <v>0</v>
      </c>
      <c r="CN160" s="1">
        <f>IF(AND(G$27&lt;ABS($Q160),G$27&gt;ABS($Q159)),1,0)</f>
        <v>0</v>
      </c>
      <c r="CO160" s="3">
        <f>MIN(IF(CN160=1,($S160-$S159)/(ABS($Q160)-ABS($Q159))*(G$27-ABS($Q159))+$S159,0),$D$7)</f>
        <v>0</v>
      </c>
      <c r="CP160" s="1">
        <f>IF(ABS($Q160)&lt;G$28,$AA160,IF(ABS($Q159)&lt;G$28,(G$28-ABS($Q159))*($Z159+$Z160)*0.5*($D$27+$D$28)*$D$5*1000,0))</f>
        <v>0</v>
      </c>
      <c r="CQ160" s="1">
        <f>IF(AND(G$28&lt;ABS($Q160),G$28&gt;ABS($Q159)),1,0)</f>
        <v>0</v>
      </c>
      <c r="CR160" s="3">
        <f>MIN(IF(CQ160=1,($S160-$S159)/(ABS($Q160)-ABS($Q159))*(G$28-ABS($Q159))+$S159,0),$D$7)</f>
        <v>0</v>
      </c>
      <c r="CS160" s="1">
        <f>IF(ABS($Q160)&lt;G$29,$AA160,IF(ABS($Q159)&lt;G$29,(G$29-ABS($Q159))*($Z159+$Z160)*0.5*($D$27+$D$28)*$D$5*1000,0))</f>
        <v>0</v>
      </c>
      <c r="CT160" s="1">
        <f>IF(AND(G$29&lt;ABS($Q160),G$29&gt;ABS($Q159)),1,0)</f>
        <v>0</v>
      </c>
      <c r="CU160" s="3">
        <f>MIN(IF(CT160=1,($S160-$S159)/(ABS($Q160)-ABS($Q159))*(G$29-ABS($Q159))+$S159,0),$D$7)</f>
        <v>0</v>
      </c>
      <c r="CV160" s="1">
        <f>IF(ABS($Q160)&lt;G$30,$AA160,IF(ABS($Q159)&lt;G$30,(G$30-ABS($Q159))*($Z159+$Z160)*0.5*($D$27+$D$28)*$D$5*1000,0))</f>
        <v>0</v>
      </c>
      <c r="CW160" s="1">
        <f>IF(AND(G$30&lt;ABS($Q160),G$30&gt;ABS($Q159)),1,0)</f>
        <v>0</v>
      </c>
      <c r="CX160" s="3">
        <f>MIN(IF(CW160=1,($S160-$S159)/(ABS($Q160)-ABS($Q159))*(G$30-ABS($Q159))+$S159,0),$D$7)</f>
        <v>0</v>
      </c>
      <c r="CY160" s="1">
        <f>IF(ABS($Q160)&lt;G$31,$AA160,IF(ABS($Q159)&lt;G$31,(G$31-ABS($Q159))*($Z159+$Z160)*0.5*($D$27+$D$28)*$D$5*1000,0))</f>
        <v>0</v>
      </c>
      <c r="CZ160" s="1">
        <f>IF(AND(G$31&lt;ABS($Q160),G$31&gt;ABS($Q159)),1,0)</f>
        <v>0</v>
      </c>
      <c r="DA160" s="3">
        <f>MIN(IF(CZ160=1,($S160-$S159)/(ABS($Q160)-ABS($Q159))*(G$31-ABS($Q159))+$S159,0),$D$7)</f>
        <v>0</v>
      </c>
      <c r="DB160" s="1">
        <f>IF(ABS($Q160)&lt;G$32,$AA160,IF(ABS($Q159)&lt;G$32,(G$32-ABS($Q159))*($Z159+$Z160)*0.5*($D$27+$D$28)*$D$5*1000,0))</f>
        <v>0</v>
      </c>
      <c r="DC160" s="1">
        <f>IF(AND(G$32&lt;ABS($Q160),G$32&gt;ABS($Q159)),1,0)</f>
        <v>0</v>
      </c>
      <c r="DD160" s="3">
        <f>MIN(IF(DC160=1,($S160-$S159)/(ABS($Q160)-ABS($Q159))*(G$32-ABS($Q159))+$S159,0),$D$7)</f>
        <v>0</v>
      </c>
      <c r="DE160" s="1">
        <f>IF(ABS($Q160)&lt;G$33,$AA160,IF(ABS($Q159)&lt;G$33,(G$33-ABS($Q159))*($Z159+$Z160)*0.5*($D$27+$D$28)*$D$5*1000,0))</f>
        <v>0</v>
      </c>
      <c r="DF160" s="1">
        <f>IF(AND(G$33&lt;ABS($Q160),G$33&gt;ABS($Q159)),1,0)</f>
        <v>0</v>
      </c>
      <c r="DG160" s="3">
        <f>MIN(IF(DF160=1,($S160-$S159)/(ABS($Q160)-ABS($Q159))*(G$33-ABS($Q159))+$S159,0),$D$7)</f>
        <v>0</v>
      </c>
      <c r="DH160" s="1">
        <f>IF(ABS($Q160)&lt;G$34,$AA160,IF(ABS($Q159)&lt;G$34,(G$34-ABS($Q159))*($Z159+$Z160)*0.5*($D$27+$D$28)*$D$5*1000,0))</f>
        <v>0</v>
      </c>
      <c r="DI160" s="1">
        <f>IF(AND(G$34&lt;ABS($Q160),G$34&gt;ABS($Q159)),1,0)</f>
        <v>0</v>
      </c>
      <c r="DJ160" s="3">
        <f>MIN(IF(DI160=1,($S160-$S159)/(ABS($Q160)-ABS($Q159))*(G$34-ABS($Q159))+$S159,0),$D$7)</f>
        <v>0</v>
      </c>
      <c r="DK160" s="1">
        <f>IF(ABS($Q160)&lt;G$35,$AA160,IF(ABS($Q159)&lt;G$35,(G$35-ABS($Q159))*($Z159+$Z160)*0.5*($D$27+$D$28)*$D$5*1000,0))</f>
        <v>0</v>
      </c>
      <c r="DL160" s="1">
        <f>IF(AND(G$35&lt;ABS($Q160),G$35&gt;ABS($Q159)),1,0)</f>
        <v>0</v>
      </c>
      <c r="DM160" s="3">
        <f>MIN(IF(DL160=1,($S160-$S159)/(ABS($Q160)-ABS($Q159))*(G$35-ABS($Q159))+$S159,0),$D$7)</f>
        <v>0</v>
      </c>
      <c r="DN160" s="1">
        <f>IF(ABS($Q160)&lt;G$36,$AA160,IF(ABS($Q159)&lt;G$36,(G$36-ABS($Q159))*($Z159+$Z160)*0.5*($D$27+$D$28)*$D$5*1000,0))</f>
        <v>0</v>
      </c>
      <c r="DO160" s="1">
        <f>IF(AND(G$36&lt;ABS($Q160),G$36&gt;ABS($Q159)),1,0)</f>
        <v>0</v>
      </c>
      <c r="DP160" s="3">
        <f>MIN(IF(DO160=1,($S160-$S159)/(ABS($Q160)-ABS($Q159))*(G$36-ABS($Q159))+$S159,0),$D$7)</f>
        <v>0</v>
      </c>
      <c r="DQ160" s="1">
        <f>IF(ABS($Q160)&lt;G$37,$AA160,IF(ABS($Q159)&lt;G$37,(G$37-ABS($Q159))*($Z159+$Z160)*0.5*($D$27+$D$28)*$D$5*1000,0))</f>
        <v>0</v>
      </c>
      <c r="DR160" s="1">
        <f>IF(AND(G$37&lt;ABS($Q160),G$37&gt;ABS($Q159)),1,0)</f>
        <v>0</v>
      </c>
      <c r="DS160" s="3">
        <f>MIN(IF(DR160=1,($S160-$S159)/(ABS($Q160)-ABS($Q159))*(G$37-ABS($Q159))+$S159,0),$D$7)</f>
        <v>0</v>
      </c>
      <c r="DT160" s="1">
        <f>IF(ABS($Q160)&lt;G$38,$AA160,IF(ABS($Q159)&lt;G$38,(G$38-ABS($Q159))*($Z159+$Z160)*0.5*($D$27+$D$28)*$D$5*1000,0))</f>
        <v>0</v>
      </c>
      <c r="DU160" s="1">
        <f>IF(AND(G$38&lt;ABS($Q160),G$38&gt;ABS($Q159)),1,0)</f>
        <v>0</v>
      </c>
      <c r="DV160" s="3">
        <f>MIN(IF(DU160=1,($S160-$S159)/(ABS($Q160)-ABS($Q159))*(G$38-ABS($Q159))+$S159,0),$D$7)</f>
        <v>0</v>
      </c>
      <c r="DW160" s="1">
        <f>IF(ABS($Q160)&lt;G$39,$AA160,IF(ABS($Q159)&lt;G$39,(G$39-ABS($Q159))*($Z159+$Z160)*0.5*($D$27+$D$28)*$D$5*1000,0))</f>
        <v>0</v>
      </c>
      <c r="DX160" s="1">
        <f>IF(AND(G$39&lt;ABS($Q160),G$39&gt;ABS($Q159)),1,0)</f>
        <v>0</v>
      </c>
      <c r="DY160" s="3">
        <f>MIN(IF(DX160=1,($S160-$S159)/(ABS($Q160)-ABS($Q159))*(G$39-ABS($Q159))+$S159,0),$D$7)</f>
        <v>0</v>
      </c>
      <c r="DZ160" s="1">
        <f>IF(ABS($Q160)&lt;G$40,$AA160,IF(ABS($Q159)&lt;G$40,(G$40-ABS($Q159))*($Z159+$Z160)*0.5*($D$27+$D$28)*$D$5*1000,0))</f>
        <v>0</v>
      </c>
      <c r="EA160" s="1">
        <f>IF(AND(G$40&lt;ABS($Q160),G$40&gt;ABS($Q159)),1,0)</f>
        <v>0</v>
      </c>
      <c r="EB160" s="3">
        <f>MIN(IF(EA160=1,($S160-$S159)/(ABS($Q160)-ABS($Q159))*(G$40-ABS($Q159))+$S159,0),$D$7)</f>
        <v>0</v>
      </c>
      <c r="EC160" s="1">
        <f>IF(ABS($Q160)&lt;G$41,$AA160,IF(ABS($Q159)&lt;G$41,(G$41-ABS($Q159))*($Z159+$Z160)*0.5*($D$27+$D$28)*$D$5*1000,0))</f>
        <v>0</v>
      </c>
      <c r="ED160" s="1">
        <f>IF(AND(G$41&lt;ABS($Q160),G$41&gt;ABS($Q159)),1,0)</f>
        <v>0</v>
      </c>
      <c r="EE160" s="3">
        <f>MIN(IF(ED160=1,($S160-$S159)/(ABS($Q160)-ABS($Q159))*(G$41-ABS($Q159))+$S159,0),$D$7)</f>
        <v>0</v>
      </c>
      <c r="EF160" s="1">
        <f>IF(ABS($Q160)&lt;G$42,$AA160,IF(ABS($Q159)&lt;G$42,(G$42-ABS($Q159))*($Z159+$Z160)*0.5*($D$27+$D$28)*$D$5*1000,0))</f>
        <v>0</v>
      </c>
      <c r="EG160" s="1">
        <f>IF(AND(G$42&lt;ABS($Q160),G$42&gt;ABS($Q159)),1,0)</f>
        <v>0</v>
      </c>
      <c r="EH160" s="3">
        <f>MIN(IF(EG160=1,($S160-$S159)/(ABS($Q160)-ABS($Q159))*(G$42-ABS($Q159))+$S159,0),$D$7)</f>
        <v>0</v>
      </c>
      <c r="EI160" s="1">
        <f>IF(ABS($Q160)&lt;G$43,$AA160,IF(ABS($Q159)&lt;G$43,(G$43-ABS($Q159))*($Z159+$Z160)*0.5*($D$27+$D$28)*$D$5*1000,0))</f>
        <v>0</v>
      </c>
      <c r="EJ160" s="1">
        <f>IF(AND(G$43&lt;ABS($Q160),G$43&gt;ABS($Q159)),1,0)</f>
        <v>0</v>
      </c>
      <c r="EK160" s="3">
        <f>MIN(IF(EJ160=1,($S160-$S159)/(ABS($Q160)-ABS($Q159))*(G$43-ABS($Q159))+$S159,0),$D$7)</f>
        <v>0</v>
      </c>
      <c r="EL160" s="1">
        <f>IF(ABS($Q160)&lt;G$44,$AA160,IF(ABS($Q159)&lt;G$44,(G$44-ABS($Q159))*($Z159+$Z160)*0.5*($D$27+$D$28)*$D$5*1000,0))</f>
        <v>0</v>
      </c>
      <c r="EM160" s="1">
        <f>IF(AND(G$44&lt;ABS($Q160),G$44&gt;ABS($Q159)),1,0)</f>
        <v>0</v>
      </c>
      <c r="EN160" s="3">
        <f>MIN(IF(EM160=1,($S160-$S159)/(ABS($Q160)-ABS($Q159))*(G$44-ABS($Q159))+$S159,0),$D$7)</f>
        <v>0</v>
      </c>
      <c r="EO160" s="1">
        <f>IF(ABS($Q160)&lt;G$45,$AA160,IF(ABS($Q159)&lt;G$45,(G$45-ABS($Q159))*($Z159+$Z160)*0.5*($D$27+$D$28)*$D$5*1000,0))</f>
        <v>0</v>
      </c>
      <c r="EP160" s="1">
        <f>IF(AND(G$45&lt;ABS($Q160),G$45&gt;ABS($Q159)),1,0)</f>
        <v>0</v>
      </c>
      <c r="EQ160" s="3">
        <f>MIN(IF(EP160=1,($S160-$S159)/(ABS($Q160)-ABS($Q159))*(G$45-ABS($Q159))+$S159,0),$D$7)</f>
        <v>0</v>
      </c>
      <c r="ER160" s="1">
        <f>IF(ABS($Q160)&lt;G$46,$AA160,IF(ABS($Q159)&lt;G$46,(G$46-ABS($Q159))*($Z159+$Z160)*0.5*($D$27+$D$28)*$D$5*1000,0))</f>
        <v>0</v>
      </c>
      <c r="ES160" s="1">
        <f>IF(AND(G$46&lt;ABS($Q160),G$46&gt;ABS($Q159)),1,0)</f>
        <v>0</v>
      </c>
      <c r="ET160" s="3">
        <f>MIN(IF(ES160=1,($S160-$S159)/(ABS($Q160)-ABS($Q159))*(G$46-ABS($Q159))+$S159,0),$D$7)</f>
        <v>0</v>
      </c>
      <c r="EU160" s="1">
        <f>IF(ABS($Q160)&lt;G$47,$AA160,IF(ABS($Q159)&lt;G$47,(G$47-ABS($Q159))*($Z159+$Z160)*0.5*($D$27+$D$28)*$D$5*1000,0))</f>
        <v>0</v>
      </c>
      <c r="EV160" s="1">
        <f>IF(AND(G$47&lt;ABS($Q160),G$47&gt;ABS($Q159)),1,0)</f>
        <v>0</v>
      </c>
      <c r="EW160" s="3">
        <f>MIN(IF(EV160=1,($S160-$S159)/(ABS($Q160)-ABS($Q159))*(G$47-ABS($Q159))+$S159,0),$D$7)</f>
        <v>0</v>
      </c>
      <c r="EX160" s="1">
        <f>IF(ABS($Q160)&lt;G$48,$AA160,IF(ABS($Q159)&lt;G$48,(G$48-ABS($Q159))*($Z159+$Z160)*0.5*($D$27+$D$28)*$D$5*1000,0))</f>
        <v>0</v>
      </c>
      <c r="EY160" s="1">
        <f>IF(AND(G$48&lt;ABS($Q160),G$48&gt;ABS($Q159)),1,0)</f>
        <v>0</v>
      </c>
      <c r="EZ160" s="3">
        <f>MIN(IF(EY160=1,($S160-$S159)/(ABS($Q160)-ABS($Q159))*(G$48-ABS($Q159))+$S159,0),$D$7)</f>
        <v>0</v>
      </c>
      <c r="FA160" s="1">
        <f>IF(ABS($Q160)&lt;G$49,$AA160,IF(ABS($Q159)&lt;G$49,(G$49-ABS($Q159))*($Z159+$Z160)*0.5*($D$27+$D$28)*$D$5*1000,0))</f>
        <v>0</v>
      </c>
      <c r="FB160" s="1">
        <f>IF(AND(G$49&lt;ABS($Q160),G$49&gt;ABS($Q159)),1,0)</f>
        <v>0</v>
      </c>
      <c r="FC160" s="3">
        <f>MIN(IF(FB160=1,($S160-$S159)/(ABS($Q160)-ABS($Q159))*(G$49-ABS($Q159))+$S159,0),$D$7)</f>
        <v>0</v>
      </c>
      <c r="FD160" s="1">
        <f>IF(ABS($Q160)&lt;G$50,$AA160,IF(ABS($Q159)&lt;G$50,(G$50-ABS($Q159))*($Z159+$Z160)*0.5*($D$27+$D$28)*$D$5*1000,0))</f>
        <v>0</v>
      </c>
      <c r="FE160" s="1">
        <f>IF(AND(G$50&lt;ABS($Q160),G$50&gt;ABS($Q159)),1,0)</f>
        <v>0</v>
      </c>
      <c r="FF160" s="3">
        <f>MIN(IF(FE160=1,($S160-$S159)/(ABS($Q160)-ABS($Q159))*(G$50-ABS($Q159))+$S159,0),$D$7)</f>
        <v>0</v>
      </c>
      <c r="FG160" s="1">
        <f>IF(ABS($Q160)&lt;G$51,$AA160,IF(ABS($Q159)&lt;G$51,(G$51-ABS($Q159))*($Z159+$Z160)*0.5*($D$27+$D$28)*$D$5*1000,0))</f>
        <v>0</v>
      </c>
      <c r="FH160" s="1">
        <f>IF(AND(G$51&lt;ABS($Q160),G$51&gt;ABS($Q159)),1,0)</f>
        <v>0</v>
      </c>
      <c r="FI160" s="3">
        <f>MIN(IF(FH160=1,($S160-$S159)/(ABS($Q160)-ABS($Q159))*(G$51-ABS($Q159))+$S159,0),$D$7)</f>
        <v>0</v>
      </c>
      <c r="FJ160" s="1">
        <f>IF(ABS($Q160)&lt;G$52,$AA160,IF(ABS($Q159)&lt;G$52,(G$52-ABS($Q159))*($Z159+$Z160)*0.5*($D$27+$D$28)*$D$5*1000,0))</f>
        <v>0</v>
      </c>
      <c r="FK160" s="1">
        <f>IF(AND(G$52&lt;ABS($Q160),G$52&gt;ABS($Q159)),1,0)</f>
        <v>0</v>
      </c>
      <c r="FL160" s="3">
        <f>MIN(IF(FK160=1,($S160-$S159)/(ABS($Q160)-ABS($Q159))*(G$52-ABS($Q159))+$S159,0),$D$7)</f>
        <v>0</v>
      </c>
      <c r="FM160" s="1">
        <f>IF(ABS($Q160)&lt;G$53,$AA160,IF(ABS($Q159)&lt;G$53,(G$53-ABS($Q159))*($Z159+$Z160)*0.5*($D$27+$D$28)*$D$5*1000,0))</f>
        <v>0</v>
      </c>
      <c r="FN160" s="1">
        <f>IF(AND(G$53&lt;ABS($Q160),G$53&gt;ABS($Q159)),1,0)</f>
        <v>0</v>
      </c>
      <c r="FO160" s="3">
        <f>MIN(IF(FN160=1,($S160-$S159)/(ABS($Q160)-ABS($Q159))*(G$53-ABS($Q159))+$S159,0),$D$7)</f>
        <v>0</v>
      </c>
      <c r="FP160" s="1">
        <f>IF(ABS($Q160)&lt;G$54,$AA160,IF(ABS($Q159)&lt;G$54,(G$54-ABS($Q159))*($Z159+$Z160)*0.5*($D$27+$D$28)*$D$5*1000,0))</f>
        <v>0</v>
      </c>
      <c r="FQ160" s="1">
        <f>IF(AND(G$54&lt;ABS($Q160),G$54&gt;ABS($Q159)),1,0)</f>
        <v>0</v>
      </c>
      <c r="FR160" s="3">
        <f>MIN(IF(FQ160=1,($S160-$S159)/(ABS($Q160)-ABS($Q159))*(G$54-ABS($Q159))+$S159,0),$D$7)</f>
        <v>0</v>
      </c>
      <c r="FS160" s="1">
        <f>IF(ABS($Q160)&lt;G$55,$AA160,IF(ABS($Q159)&lt;G$55,(G$55-ABS($Q159))*($Z159+$Z160)*0.5*($D$27+$D$28)*$D$5*1000,0))</f>
        <v>0</v>
      </c>
      <c r="FT160" s="1">
        <f>IF(AND(G$55&lt;ABS($Q160),G$55&gt;ABS($Q159)),1,0)</f>
        <v>0</v>
      </c>
      <c r="FU160" s="3">
        <f>MIN(IF(FT160=1,($S160-$S159)/(ABS($Q160)-ABS($Q159))*(G$55-ABS($Q159))+$S159,0),$D$7)</f>
        <v>0</v>
      </c>
      <c r="FV160" s="1" t="e">
        <f>IF(ABS($Q160)&lt;#REF!,$AA160,IF(ABS($Q159)&lt;#REF!,(#REF!-ABS($Q159))*($Z159+$Z160)*0.5*($D$27+$D$28)*$D$5*1000,0))</f>
        <v>#REF!</v>
      </c>
      <c r="FW160" s="1" t="e">
        <f>IF(AND(#REF!&lt;ABS($Q160),#REF!&gt;ABS($Q159)),1,0)</f>
        <v>#REF!</v>
      </c>
      <c r="FX160" s="3" t="e">
        <f>MIN(IF(FW160=1,($S160-$S159)/(ABS($Q160)-ABS($Q159))*(#REF!-ABS($Q159))+$S159,0),$D$7)</f>
        <v>#REF!</v>
      </c>
    </row>
    <row r="161" spans="1:180" x14ac:dyDescent="0.35">
      <c r="A161" s="4"/>
      <c r="B161" s="4"/>
      <c r="C161" s="4"/>
      <c r="D161" s="4"/>
      <c r="E161" s="4"/>
      <c r="F161" s="4"/>
      <c r="G161" s="23"/>
      <c r="H161" s="23"/>
      <c r="I161" s="23"/>
      <c r="J161" s="23"/>
      <c r="K161" s="23"/>
      <c r="L161" s="36"/>
      <c r="M161" s="23"/>
      <c r="N161" s="23"/>
      <c r="O161" s="23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3">
        <f t="shared" si="8"/>
        <v>0.2</v>
      </c>
      <c r="AA161" s="3"/>
      <c r="AB161" s="1"/>
      <c r="AC161" s="2"/>
      <c r="AD161" s="2"/>
      <c r="AE161" s="1"/>
      <c r="AF161" s="2"/>
      <c r="AG161" s="2"/>
      <c r="AH161" s="1"/>
      <c r="AI161" s="2"/>
      <c r="AJ161" s="2"/>
      <c r="AK161" s="1"/>
      <c r="AL161" s="2"/>
      <c r="AM161" s="2"/>
      <c r="AN161" s="1"/>
      <c r="AO161" s="2"/>
      <c r="AP161" s="2"/>
      <c r="AQ161" s="1"/>
      <c r="AR161" s="2"/>
      <c r="AS161" s="2"/>
      <c r="AT161" s="1"/>
      <c r="AU161" s="2"/>
      <c r="AV161" s="2"/>
      <c r="AW161" s="1"/>
      <c r="AX161" s="2"/>
      <c r="AY161" s="2"/>
      <c r="AZ161" s="1"/>
      <c r="BA161" s="2"/>
      <c r="BB161" s="2"/>
      <c r="BC161" s="1"/>
      <c r="BD161" s="2"/>
      <c r="BE161" s="2"/>
      <c r="BF161" s="1"/>
      <c r="BG161" s="2"/>
      <c r="BH161" s="2"/>
      <c r="BI161" s="1"/>
      <c r="BJ161" s="2"/>
      <c r="BK161" s="2"/>
      <c r="BL161" s="1"/>
      <c r="BM161" s="2"/>
      <c r="BN161" s="2"/>
      <c r="BO161" s="1"/>
      <c r="BP161" s="2"/>
      <c r="BQ161" s="2"/>
      <c r="BR161" s="1"/>
      <c r="BS161" s="2"/>
      <c r="BT161" s="2"/>
      <c r="BU161" s="1"/>
      <c r="BV161" s="2"/>
      <c r="BW161" s="2"/>
      <c r="BX161" s="1"/>
      <c r="BY161" s="2"/>
      <c r="BZ161" s="2"/>
      <c r="CA161" s="1"/>
      <c r="CB161" s="2"/>
      <c r="CC161" s="2"/>
      <c r="CD161" s="1"/>
      <c r="CE161" s="2"/>
      <c r="CF161" s="2"/>
      <c r="CG161" s="1"/>
      <c r="CH161" s="2"/>
      <c r="CI161" s="2"/>
      <c r="CJ161" s="1"/>
      <c r="CK161" s="2"/>
      <c r="CL161" s="2"/>
      <c r="CM161" s="1"/>
      <c r="CN161" s="2"/>
      <c r="CO161" s="2"/>
      <c r="CP161" s="1"/>
      <c r="CQ161" s="2"/>
      <c r="CR161" s="2"/>
      <c r="CS161" s="1"/>
      <c r="CT161" s="2"/>
      <c r="CU161" s="2"/>
      <c r="CV161" s="1"/>
      <c r="CW161" s="2"/>
      <c r="CX161" s="2"/>
      <c r="CY161" s="1"/>
      <c r="CZ161" s="2"/>
      <c r="DA161" s="2"/>
      <c r="DB161" s="1"/>
      <c r="DC161" s="2"/>
      <c r="DD161" s="2"/>
      <c r="DE161" s="1"/>
      <c r="DF161" s="2"/>
      <c r="DG161" s="2"/>
      <c r="DH161" s="1"/>
      <c r="DI161" s="2"/>
      <c r="DJ161" s="2"/>
      <c r="DK161" s="1"/>
      <c r="DL161" s="2"/>
      <c r="DM161" s="2"/>
      <c r="DN161" s="1"/>
      <c r="DO161" s="2"/>
      <c r="DP161" s="2"/>
      <c r="DQ161" s="1"/>
      <c r="DR161" s="2"/>
      <c r="DS161" s="2"/>
      <c r="DT161" s="1"/>
      <c r="DU161" s="2"/>
      <c r="DV161" s="2"/>
      <c r="DW161" s="1"/>
      <c r="DX161" s="2"/>
      <c r="DY161" s="2"/>
      <c r="DZ161" s="1"/>
      <c r="EA161" s="2"/>
      <c r="EB161" s="2"/>
      <c r="EC161" s="1"/>
      <c r="ED161" s="2"/>
      <c r="EE161" s="2"/>
      <c r="EF161" s="1"/>
      <c r="EG161" s="2"/>
      <c r="EH161" s="2"/>
      <c r="EI161" s="1"/>
      <c r="EJ161" s="2"/>
      <c r="EK161" s="2"/>
      <c r="EL161" s="1"/>
      <c r="EM161" s="2"/>
      <c r="EN161" s="2"/>
      <c r="EO161" s="1"/>
      <c r="EP161" s="2"/>
      <c r="EQ161" s="2"/>
      <c r="ER161" s="1"/>
      <c r="ES161" s="2"/>
      <c r="ET161" s="2"/>
      <c r="EU161" s="1"/>
      <c r="EV161" s="2"/>
      <c r="EW161" s="2"/>
      <c r="EX161" s="1"/>
      <c r="EY161" s="2"/>
      <c r="EZ161" s="2"/>
      <c r="FA161" s="1"/>
      <c r="FB161" s="2"/>
      <c r="FC161" s="2"/>
      <c r="FD161" s="1"/>
      <c r="FE161" s="2"/>
      <c r="FF161" s="2"/>
      <c r="FG161" s="1"/>
      <c r="FH161" s="2"/>
      <c r="FI161" s="2"/>
      <c r="FJ161" s="1"/>
      <c r="FK161" s="2"/>
      <c r="FL161" s="2"/>
      <c r="FM161" s="1"/>
      <c r="FN161" s="2"/>
      <c r="FO161" s="2"/>
      <c r="FP161" s="1"/>
      <c r="FQ161" s="2"/>
      <c r="FR161" s="2"/>
      <c r="FS161" s="1"/>
      <c r="FT161" s="2"/>
      <c r="FU161" s="2"/>
      <c r="FV161" s="1"/>
      <c r="FW161" s="2"/>
      <c r="FX161" s="2"/>
    </row>
    <row r="162" spans="1:180" x14ac:dyDescent="0.35">
      <c r="A162" s="4"/>
      <c r="B162" s="4"/>
      <c r="C162" s="4"/>
      <c r="D162" s="4"/>
      <c r="E162" s="4"/>
      <c r="F162" s="4"/>
      <c r="G162" s="23"/>
      <c r="H162" s="23"/>
      <c r="I162" s="23"/>
      <c r="J162" s="23"/>
      <c r="K162" s="23"/>
      <c r="L162" s="36"/>
      <c r="M162" s="23"/>
      <c r="N162" s="23"/>
      <c r="O162" s="23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3">
        <f t="shared" si="8"/>
        <v>0.2</v>
      </c>
      <c r="AA162" s="1">
        <f>$R161*($Z162+$Z161)*0.5*($D$27+$D$28)*1000*$D$5</f>
        <v>0</v>
      </c>
      <c r="AB162" s="1">
        <f>IF(ABS($Q162)&lt;$G$6,$AA162,IF(ABS($Q161)&lt;$G$6,($G$6-ABS($Q161))*($Z161+$Z162)*0.5*($D$27+$D$28)*$D$5*1000,0))</f>
        <v>0</v>
      </c>
      <c r="AC162" s="1">
        <f>IF(AND($G$6&lt;ABS($Q162),$G$6&gt;ABS($Q161)),1,0)</f>
        <v>0</v>
      </c>
      <c r="AD162" s="3">
        <f>MIN(IF(AC162=1,($S162-$S161)/(ABS($Q162)-ABS($Q161))*($G$6-ABS($Q161))+$S161,0),$D$7)</f>
        <v>0</v>
      </c>
      <c r="AE162" s="1">
        <f>IF(ABS($Q162)&lt;$G$7,$AA162,IF(ABS($Q161)&lt;$G$7,($G$7-ABS($Q161))*($Z161+$Z162)*0.5*($D$27+$D$28)*$D$5*1000,0))</f>
        <v>0</v>
      </c>
      <c r="AF162" s="1">
        <f>IF(AND($G$7&lt;ABS($Q162),$G$7&gt;ABS($Q161)),1,0)</f>
        <v>0</v>
      </c>
      <c r="AG162" s="3">
        <f>MIN(IF(AF162=1,($S162-$S161)/(ABS($Q162)-ABS($Q161))*($G$7-ABS($Q161))+$S161,0),$D$7)</f>
        <v>0</v>
      </c>
      <c r="AH162" s="1">
        <f>IF(ABS($Q162)&lt;$G$8,$AA162,IF(ABS($Q161)&lt;$G$8,($G$8-ABS($Q161))*($Z161+$Z162)*0.5*($D$27+$D$28)*$D$5*1000,0))</f>
        <v>0</v>
      </c>
      <c r="AI162" s="1">
        <f>IF(AND($G$8&lt;ABS($Q162),$G$8&gt;ABS($Q161)),1,0)</f>
        <v>0</v>
      </c>
      <c r="AJ162" s="3">
        <f>MIN(IF(AI162=1,($S162-$S161)/(ABS($Q162)-ABS($Q161))*($G$8-ABS($Q161))+$S161,0),$D$7)</f>
        <v>0</v>
      </c>
      <c r="AK162" s="1">
        <f>IF(ABS($Q162)&lt;$G$9,$AA162,IF(ABS($Q161)&lt;$G$9,($G$9-ABS($Q161))*($Z161+$Z162)*0.5*($D$27+$D$28)*$D$5*1000,0))</f>
        <v>0</v>
      </c>
      <c r="AL162" s="1">
        <f>IF(AND($G$9&lt;ABS($Q162),$G$9&gt;ABS($Q161)),1,0)</f>
        <v>0</v>
      </c>
      <c r="AM162" s="3">
        <f>MIN(IF(AL162=1,($S162-$S161)/(ABS($Q162)-ABS($Q161))*($G$9-ABS($Q161))+$S161,0),$D$7)</f>
        <v>0</v>
      </c>
      <c r="AN162" s="1">
        <f>IF(ABS($Q162)&lt;$G$10,$AA162,IF(ABS($Q161)&lt;$G$10,($G$10-ABS($Q161))*($Z161+$Z162)*0.5*($D$27+$D$28)*$D$5*1000,0))</f>
        <v>0</v>
      </c>
      <c r="AO162" s="1">
        <f>IF(AND($G$10&lt;ABS($Q162),$G$10&gt;ABS($Q161)),1,0)</f>
        <v>0</v>
      </c>
      <c r="AP162" s="3">
        <f>MIN(IF(AO162=1,($S162-$S161)/(ABS($Q162)-ABS($Q161))*($G$10-ABS($Q161))+$S161,0),$D$7)</f>
        <v>0</v>
      </c>
      <c r="AQ162" s="1">
        <f>IF(ABS($Q162)&lt;$G$11,$AA162,IF(ABS($Q161)&lt;$G$11,($G$11-ABS($Q161))*($Z161+$Z162)*0.5*($D$27+$D$28)*$D$5*1000,0))</f>
        <v>0</v>
      </c>
      <c r="AR162" s="1">
        <f>IF(AND($G$11&lt;ABS($Q162),$G$11&gt;ABS($Q161)),1,0)</f>
        <v>0</v>
      </c>
      <c r="AS162" s="3">
        <f>MIN(IF(AR162=1,($S162-$S161)/(ABS($Q162)-ABS($Q161))*($G$11-ABS($Q161))+$S161,0),$D$7)</f>
        <v>0</v>
      </c>
      <c r="AT162" s="1">
        <f>IF(ABS($Q162)&lt;$G$12,$AA162,IF(ABS($Q161)&lt;$G$12,($G$12-ABS($Q161))*($Z161+$Z162)*0.5*($D$27+$D$28)*$D$5*1000,0))</f>
        <v>0</v>
      </c>
      <c r="AU162" s="1">
        <f>IF(AND($G$12&lt;ABS($Q162),$G$12&gt;ABS($Q161)),1,0)</f>
        <v>0</v>
      </c>
      <c r="AV162" s="3">
        <f>MIN(IF(AU162=1,($S162-$S161)/(ABS($Q162)-ABS($Q161))*($G$12-ABS($Q161))+$S161,0),$D$7)</f>
        <v>0</v>
      </c>
      <c r="AW162" s="1">
        <f>IF(ABS($Q162)&lt;$G$13,$AA162,IF(ABS($Q161)&lt;$G$13,($G$13-ABS($Q161))*($Z161+$Z162)*0.5*($D$27+$D$28)*$D$5*1000,0))</f>
        <v>0</v>
      </c>
      <c r="AX162" s="1">
        <f>IF(AND($G$13&lt;ABS($Q162),$G$13&gt;ABS($Q161)),1,0)</f>
        <v>0</v>
      </c>
      <c r="AY162" s="3">
        <f>MIN(IF(AX162=1,($S162-$S161)/(ABS($Q162)-ABS($Q161))*($G$13-ABS($Q161))+$S161,0),$D$7)</f>
        <v>0</v>
      </c>
      <c r="AZ162" s="1">
        <f>IF(ABS($Q162)&lt;$G$14,$AA162,IF(ABS($Q161)&lt;$G$14,($G$14-ABS($Q161))*($Z161+$Z162)*0.5*($D$27+$D$28)*$D$5*1000,0))</f>
        <v>0</v>
      </c>
      <c r="BA162" s="1">
        <f>IF(AND($G$14&lt;ABS($Q162),$G$14&gt;ABS($Q161)),1,0)</f>
        <v>0</v>
      </c>
      <c r="BB162" s="3">
        <f>MIN(IF(BA162=1,($S162-$S161)/(ABS($Q162)-ABS($Q161))*($G$14-ABS($Q161))+$S161,0),$D$7)</f>
        <v>0</v>
      </c>
      <c r="BC162" s="1">
        <f>IF(ABS($Q162)&lt;G$15,$AA162,IF(ABS($Q161)&lt;G$15,(G$15-ABS($Q161))*($Z161+$Z162)*0.5*($D$27+$D$28)*$D$5*1000,0))</f>
        <v>0</v>
      </c>
      <c r="BD162" s="1">
        <f>IF(AND(G$15&lt;ABS($Q162),G$15&gt;ABS($Q161)),1,0)</f>
        <v>0</v>
      </c>
      <c r="BE162" s="3">
        <f>MIN(IF(BD162=1,($S162-$S161)/(ABS($Q162)-ABS($Q161))*(G$15-ABS($Q161))+$S161,0),$D$7)</f>
        <v>0</v>
      </c>
      <c r="BF162" s="1">
        <f>IF(ABS($Q162)&lt;G$16,$AA162,IF(ABS($Q161)&lt;G$16,(G$16-ABS($Q161))*($Z161+$Z162)*0.5*($D$27+$D$28)*$D$5*1000,0))</f>
        <v>0</v>
      </c>
      <c r="BG162" s="1">
        <f>IF(AND(G$16&lt;ABS($Q162),G$16&gt;ABS($Q161)),1,0)</f>
        <v>0</v>
      </c>
      <c r="BH162" s="3">
        <f>MIN(IF(BG162=1,($S162-$S161)/(ABS($Q162)-ABS($Q161))*(G$16-ABS($Q161))+$S161,0),$D$7)</f>
        <v>0</v>
      </c>
      <c r="BI162" s="1">
        <f>IF(ABS($Q162)&lt;G$17,$AA162,IF(ABS($Q161)&lt;G$17,(G$17-ABS($Q161))*($Z161+$Z162)*0.5*($D$27+$D$28)*$D$5*1000,0))</f>
        <v>0</v>
      </c>
      <c r="BJ162" s="1">
        <f>IF(AND(G$17&lt;ABS($Q162),G$17&gt;ABS($Q161)),1,0)</f>
        <v>0</v>
      </c>
      <c r="BK162" s="3">
        <f>MIN(IF(BJ162=1,($S162-$S161)/(ABS($Q162)-ABS($Q161))*(G$17-ABS($Q161))+$S161,0),$D$7)</f>
        <v>0</v>
      </c>
      <c r="BL162" s="1">
        <f>IF(ABS($Q162)&lt;G$18,$AA162,IF(ABS($Q161)&lt;G$18,(G$18-ABS($Q161))*($Z161+$Z162)*0.5*($D$27+$D$28)*$D$5*1000,0))</f>
        <v>0</v>
      </c>
      <c r="BM162" s="1">
        <f>IF(AND(G$18&lt;ABS($Q162),G$18&gt;ABS($Q161)),1,0)</f>
        <v>0</v>
      </c>
      <c r="BN162" s="3">
        <f>MIN(IF(BM162=1,($S162-$S161)/(ABS($Q162)-ABS($Q161))*(G$18-ABS($Q161))+$S161,0),$D$7)</f>
        <v>0</v>
      </c>
      <c r="BO162" s="1">
        <f>IF(ABS($Q162)&lt;G$19,$AA162,IF(ABS($Q161)&lt;G$19,(G$19-ABS($Q161))*($Z161+$Z162)*0.5*($D$27+$D$28)*$D$5*1000,0))</f>
        <v>0</v>
      </c>
      <c r="BP162" s="1">
        <f>IF(AND(G$19&lt;ABS($Q162),G$19&gt;ABS($Q161)),1,0)</f>
        <v>0</v>
      </c>
      <c r="BQ162" s="3">
        <f>MIN(IF(BP162=1,($S162-$S161)/(ABS($Q162)-ABS($Q161))*(G$19-ABS($Q161))+$S161,0),$D$7)</f>
        <v>0</v>
      </c>
      <c r="BR162" s="1">
        <f>IF(ABS($Q162)&lt;G$20,$AA162,IF(ABS($Q161)&lt;G$20,(G$20-ABS($Q161))*($Z161+$Z162)*0.5*($D$27+$D$28)*$D$5*1000,0))</f>
        <v>0</v>
      </c>
      <c r="BS162" s="1">
        <f>IF(AND(G$20&lt;ABS($Q162),G$20&gt;ABS($Q161)),1,0)</f>
        <v>0</v>
      </c>
      <c r="BT162" s="3">
        <f>MIN(IF(BS162=1,($S162-$S161)/(ABS($Q162)-ABS($Q161))*(G$20-ABS($Q161))+$S161,0),$D$7)</f>
        <v>0</v>
      </c>
      <c r="BU162" s="1">
        <f>IF(ABS($Q162)&lt;G$21,$AA162,IF(ABS($Q161)&lt;G$21,(G$21-ABS($Q161))*($Z161+$Z162)*0.5*($D$27+$D$28)*$D$5*1000,0))</f>
        <v>0</v>
      </c>
      <c r="BV162" s="1">
        <f>IF(AND(G$21&lt;ABS($Q162),G$21&gt;ABS($Q161)),1,0)</f>
        <v>0</v>
      </c>
      <c r="BW162" s="3">
        <f>MIN(IF(BV162=1,($S162-$S161)/(ABS($Q162)-ABS($Q161))*(G$21-ABS($Q161))+$S161,0),$D$7)</f>
        <v>0</v>
      </c>
      <c r="BX162" s="1">
        <f>IF(ABS($Q162)&lt;G$22,$AA162,IF(ABS($Q161)&lt;G$22,(G$22-ABS($Q161))*($Z161+$Z162)*0.5*($D$27+$D$28)*$D$5*1000,0))</f>
        <v>0</v>
      </c>
      <c r="BY162" s="1">
        <f>IF(AND(G$22&lt;ABS($Q162),G$22&gt;ABS($Q161)),1,0)</f>
        <v>0</v>
      </c>
      <c r="BZ162" s="3">
        <f>MIN(IF(BY162=1,($S162-$S161)/(ABS($Q162)-ABS($Q161))*(G$22-ABS($Q161))+$S161,0),$D$7)</f>
        <v>0</v>
      </c>
      <c r="CA162" s="1">
        <f>IF(ABS($Q162)&lt;G$23,$AA162,IF(ABS($Q161)&lt;G$23,(G$23-ABS($Q161))*($Z161+$Z162)*0.5*($D$27+$D$28)*$D$5*1000,0))</f>
        <v>0</v>
      </c>
      <c r="CB162" s="1">
        <f>IF(AND(G$23&lt;ABS($Q162),G$23&gt;ABS($Q161)),1,0)</f>
        <v>0</v>
      </c>
      <c r="CC162" s="3">
        <f>MIN(IF(CB162=1,($S162-$S161)/(ABS($Q162)-ABS($Q161))*(G$23-ABS($Q161))+$S161,0),$D$7)</f>
        <v>0</v>
      </c>
      <c r="CD162" s="1">
        <f>IF(ABS($Q162)&lt;G$24,$AA162,IF(ABS($Q161)&lt;G$24,(G$24-ABS($Q161))*($Z161+$Z162)*0.5*($D$27+$D$28)*$D$5*1000,0))</f>
        <v>0</v>
      </c>
      <c r="CE162" s="1">
        <f>IF(AND(G$24&lt;ABS($Q162),G$24&gt;ABS($Q161)),1,0)</f>
        <v>0</v>
      </c>
      <c r="CF162" s="3">
        <f>MIN(IF(CE162=1,($S162-$S161)/(ABS($Q162)-ABS($Q161))*(G$24-ABS($Q161))+$S161,0),$D$7)</f>
        <v>0</v>
      </c>
      <c r="CG162" s="1">
        <f>IF(ABS($Q162)&lt;G$25,$AA162,IF(ABS($Q161)&lt;G$25,(G$25-ABS($Q161))*($Z161+$Z162)*0.5*($D$27+$D$28)*$D$5*1000,0))</f>
        <v>0</v>
      </c>
      <c r="CH162" s="1">
        <f>IF(AND(G$25&lt;ABS($Q162),G$25&gt;ABS($Q161)),1,0)</f>
        <v>0</v>
      </c>
      <c r="CI162" s="3">
        <f>MIN(IF(CH162=1,($S162-$S161)/(ABS($Q162)-ABS($Q161))*(G$25-ABS($Q161))+$S161,0),$D$7)</f>
        <v>0</v>
      </c>
      <c r="CJ162" s="1">
        <f>IF(ABS($Q162)&lt;G$26,$AA162,IF(ABS($Q161)&lt;G$26,(G$26-ABS($Q161))*($Z161+$Z162)*0.5*($D$27+$D$28)*$D$5*1000,0))</f>
        <v>0</v>
      </c>
      <c r="CK162" s="1">
        <f>IF(AND(G$26&lt;ABS($Q162),G$26&gt;ABS($Q161)),1,0)</f>
        <v>0</v>
      </c>
      <c r="CL162" s="3">
        <f>MIN(IF(CK162=1,($S162-$S161)/(ABS($Q162)-ABS($Q161))*(G$26-ABS($Q161))+$S161,0),$D$7)</f>
        <v>0</v>
      </c>
      <c r="CM162" s="1">
        <f>IF(ABS($Q162)&lt;G$27,$AA162,IF(ABS($Q161)&lt;G$27,(G$27-ABS($Q161))*($Z161+$Z162)*0.5*($D$27+$D$28)*$D$5*1000,0))</f>
        <v>0</v>
      </c>
      <c r="CN162" s="1">
        <f>IF(AND(G$27&lt;ABS($Q162),G$27&gt;ABS($Q161)),1,0)</f>
        <v>0</v>
      </c>
      <c r="CO162" s="3">
        <f>MIN(IF(CN162=1,($S162-$S161)/(ABS($Q162)-ABS($Q161))*(G$27-ABS($Q161))+$S161,0),$D$7)</f>
        <v>0</v>
      </c>
      <c r="CP162" s="1">
        <f>IF(ABS($Q162)&lt;G$28,$AA162,IF(ABS($Q161)&lt;G$28,(G$28-ABS($Q161))*($Z161+$Z162)*0.5*($D$27+$D$28)*$D$5*1000,0))</f>
        <v>0</v>
      </c>
      <c r="CQ162" s="1">
        <f>IF(AND(G$28&lt;ABS($Q162),G$28&gt;ABS($Q161)),1,0)</f>
        <v>0</v>
      </c>
      <c r="CR162" s="3">
        <f>MIN(IF(CQ162=1,($S162-$S161)/(ABS($Q162)-ABS($Q161))*(G$28-ABS($Q161))+$S161,0),$D$7)</f>
        <v>0</v>
      </c>
      <c r="CS162" s="1">
        <f>IF(ABS($Q162)&lt;G$29,$AA162,IF(ABS($Q161)&lt;G$29,(G$29-ABS($Q161))*($Z161+$Z162)*0.5*($D$27+$D$28)*$D$5*1000,0))</f>
        <v>0</v>
      </c>
      <c r="CT162" s="1">
        <f>IF(AND(G$29&lt;ABS($Q162),G$29&gt;ABS($Q161)),1,0)</f>
        <v>0</v>
      </c>
      <c r="CU162" s="3">
        <f>MIN(IF(CT162=1,($S162-$S161)/(ABS($Q162)-ABS($Q161))*(G$29-ABS($Q161))+$S161,0),$D$7)</f>
        <v>0</v>
      </c>
      <c r="CV162" s="1">
        <f>IF(ABS($Q162)&lt;G$30,$AA162,IF(ABS($Q161)&lt;G$30,(G$30-ABS($Q161))*($Z161+$Z162)*0.5*($D$27+$D$28)*$D$5*1000,0))</f>
        <v>0</v>
      </c>
      <c r="CW162" s="1">
        <f>IF(AND(G$30&lt;ABS($Q162),G$30&gt;ABS($Q161)),1,0)</f>
        <v>0</v>
      </c>
      <c r="CX162" s="3">
        <f>MIN(IF(CW162=1,($S162-$S161)/(ABS($Q162)-ABS($Q161))*(G$30-ABS($Q161))+$S161,0),$D$7)</f>
        <v>0</v>
      </c>
      <c r="CY162" s="1">
        <f>IF(ABS($Q162)&lt;G$31,$AA162,IF(ABS($Q161)&lt;G$31,(G$31-ABS($Q161))*($Z161+$Z162)*0.5*($D$27+$D$28)*$D$5*1000,0))</f>
        <v>0</v>
      </c>
      <c r="CZ162" s="1">
        <f>IF(AND(G$31&lt;ABS($Q162),G$31&gt;ABS($Q161)),1,0)</f>
        <v>0</v>
      </c>
      <c r="DA162" s="3">
        <f>MIN(IF(CZ162=1,($S162-$S161)/(ABS($Q162)-ABS($Q161))*(G$31-ABS($Q161))+$S161,0),$D$7)</f>
        <v>0</v>
      </c>
      <c r="DB162" s="1">
        <f>IF(ABS($Q162)&lt;G$32,$AA162,IF(ABS($Q161)&lt;G$32,(G$32-ABS($Q161))*($Z161+$Z162)*0.5*($D$27+$D$28)*$D$5*1000,0))</f>
        <v>0</v>
      </c>
      <c r="DC162" s="1">
        <f>IF(AND(G$32&lt;ABS($Q162),G$32&gt;ABS($Q161)),1,0)</f>
        <v>0</v>
      </c>
      <c r="DD162" s="3">
        <f>MIN(IF(DC162=1,($S162-$S161)/(ABS($Q162)-ABS($Q161))*(G$32-ABS($Q161))+$S161,0),$D$7)</f>
        <v>0</v>
      </c>
      <c r="DE162" s="1">
        <f>IF(ABS($Q162)&lt;G$33,$AA162,IF(ABS($Q161)&lt;G$33,(G$33-ABS($Q161))*($Z161+$Z162)*0.5*($D$27+$D$28)*$D$5*1000,0))</f>
        <v>0</v>
      </c>
      <c r="DF162" s="1">
        <f>IF(AND(G$33&lt;ABS($Q162),G$33&gt;ABS($Q161)),1,0)</f>
        <v>0</v>
      </c>
      <c r="DG162" s="3">
        <f>MIN(IF(DF162=1,($S162-$S161)/(ABS($Q162)-ABS($Q161))*(G$33-ABS($Q161))+$S161,0),$D$7)</f>
        <v>0</v>
      </c>
      <c r="DH162" s="1">
        <f>IF(ABS($Q162)&lt;G$34,$AA162,IF(ABS($Q161)&lt;G$34,(G$34-ABS($Q161))*($Z161+$Z162)*0.5*($D$27+$D$28)*$D$5*1000,0))</f>
        <v>0</v>
      </c>
      <c r="DI162" s="1">
        <f>IF(AND(G$34&lt;ABS($Q162),G$34&gt;ABS($Q161)),1,0)</f>
        <v>0</v>
      </c>
      <c r="DJ162" s="3">
        <f>MIN(IF(DI162=1,($S162-$S161)/(ABS($Q162)-ABS($Q161))*(G$34-ABS($Q161))+$S161,0),$D$7)</f>
        <v>0</v>
      </c>
      <c r="DK162" s="1">
        <f>IF(ABS($Q162)&lt;G$35,$AA162,IF(ABS($Q161)&lt;G$35,(G$35-ABS($Q161))*($Z161+$Z162)*0.5*($D$27+$D$28)*$D$5*1000,0))</f>
        <v>0</v>
      </c>
      <c r="DL162" s="1">
        <f>IF(AND(G$35&lt;ABS($Q162),G$35&gt;ABS($Q161)),1,0)</f>
        <v>0</v>
      </c>
      <c r="DM162" s="3">
        <f>MIN(IF(DL162=1,($S162-$S161)/(ABS($Q162)-ABS($Q161))*(G$35-ABS($Q161))+$S161,0),$D$7)</f>
        <v>0</v>
      </c>
      <c r="DN162" s="1">
        <f>IF(ABS($Q162)&lt;G$36,$AA162,IF(ABS($Q161)&lt;G$36,(G$36-ABS($Q161))*($Z161+$Z162)*0.5*($D$27+$D$28)*$D$5*1000,0))</f>
        <v>0</v>
      </c>
      <c r="DO162" s="1">
        <f>IF(AND(G$36&lt;ABS($Q162),G$36&gt;ABS($Q161)),1,0)</f>
        <v>0</v>
      </c>
      <c r="DP162" s="3">
        <f>MIN(IF(DO162=1,($S162-$S161)/(ABS($Q162)-ABS($Q161))*(G$36-ABS($Q161))+$S161,0),$D$7)</f>
        <v>0</v>
      </c>
      <c r="DQ162" s="1">
        <f>IF(ABS($Q162)&lt;G$37,$AA162,IF(ABS($Q161)&lt;G$37,(G$37-ABS($Q161))*($Z161+$Z162)*0.5*($D$27+$D$28)*$D$5*1000,0))</f>
        <v>0</v>
      </c>
      <c r="DR162" s="1">
        <f>IF(AND(G$37&lt;ABS($Q162),G$37&gt;ABS($Q161)),1,0)</f>
        <v>0</v>
      </c>
      <c r="DS162" s="3">
        <f>MIN(IF(DR162=1,($S162-$S161)/(ABS($Q162)-ABS($Q161))*(G$37-ABS($Q161))+$S161,0),$D$7)</f>
        <v>0</v>
      </c>
      <c r="DT162" s="1">
        <f>IF(ABS($Q162)&lt;G$38,$AA162,IF(ABS($Q161)&lt;G$38,(G$38-ABS($Q161))*($Z161+$Z162)*0.5*($D$27+$D$28)*$D$5*1000,0))</f>
        <v>0</v>
      </c>
      <c r="DU162" s="1">
        <f>IF(AND(G$38&lt;ABS($Q162),G$38&gt;ABS($Q161)),1,0)</f>
        <v>0</v>
      </c>
      <c r="DV162" s="3">
        <f>MIN(IF(DU162=1,($S162-$S161)/(ABS($Q162)-ABS($Q161))*(G$38-ABS($Q161))+$S161,0),$D$7)</f>
        <v>0</v>
      </c>
      <c r="DW162" s="1">
        <f>IF(ABS($Q162)&lt;G$39,$AA162,IF(ABS($Q161)&lt;G$39,(G$39-ABS($Q161))*($Z161+$Z162)*0.5*($D$27+$D$28)*$D$5*1000,0))</f>
        <v>0</v>
      </c>
      <c r="DX162" s="1">
        <f>IF(AND(G$39&lt;ABS($Q162),G$39&gt;ABS($Q161)),1,0)</f>
        <v>0</v>
      </c>
      <c r="DY162" s="3">
        <f>MIN(IF(DX162=1,($S162-$S161)/(ABS($Q162)-ABS($Q161))*(G$39-ABS($Q161))+$S161,0),$D$7)</f>
        <v>0</v>
      </c>
      <c r="DZ162" s="1">
        <f>IF(ABS($Q162)&lt;G$40,$AA162,IF(ABS($Q161)&lt;G$40,(G$40-ABS($Q161))*($Z161+$Z162)*0.5*($D$27+$D$28)*$D$5*1000,0))</f>
        <v>0</v>
      </c>
      <c r="EA162" s="1">
        <f>IF(AND(G$40&lt;ABS($Q162),G$40&gt;ABS($Q161)),1,0)</f>
        <v>0</v>
      </c>
      <c r="EB162" s="3">
        <f>MIN(IF(EA162=1,($S162-$S161)/(ABS($Q162)-ABS($Q161))*(G$40-ABS($Q161))+$S161,0),$D$7)</f>
        <v>0</v>
      </c>
      <c r="EC162" s="1">
        <f>IF(ABS($Q162)&lt;G$41,$AA162,IF(ABS($Q161)&lt;G$41,(G$41-ABS($Q161))*($Z161+$Z162)*0.5*($D$27+$D$28)*$D$5*1000,0))</f>
        <v>0</v>
      </c>
      <c r="ED162" s="1">
        <f>IF(AND(G$41&lt;ABS($Q162),G$41&gt;ABS($Q161)),1,0)</f>
        <v>0</v>
      </c>
      <c r="EE162" s="3">
        <f>MIN(IF(ED162=1,($S162-$S161)/(ABS($Q162)-ABS($Q161))*(G$41-ABS($Q161))+$S161,0),$D$7)</f>
        <v>0</v>
      </c>
      <c r="EF162" s="1">
        <f>IF(ABS($Q162)&lt;G$42,$AA162,IF(ABS($Q161)&lt;G$42,(G$42-ABS($Q161))*($Z161+$Z162)*0.5*($D$27+$D$28)*$D$5*1000,0))</f>
        <v>0</v>
      </c>
      <c r="EG162" s="1">
        <f>IF(AND(G$42&lt;ABS($Q162),G$42&gt;ABS($Q161)),1,0)</f>
        <v>0</v>
      </c>
      <c r="EH162" s="3">
        <f>MIN(IF(EG162=1,($S162-$S161)/(ABS($Q162)-ABS($Q161))*(G$42-ABS($Q161))+$S161,0),$D$7)</f>
        <v>0</v>
      </c>
      <c r="EI162" s="1">
        <f>IF(ABS($Q162)&lt;G$43,$AA162,IF(ABS($Q161)&lt;G$43,(G$43-ABS($Q161))*($Z161+$Z162)*0.5*($D$27+$D$28)*$D$5*1000,0))</f>
        <v>0</v>
      </c>
      <c r="EJ162" s="1">
        <f>IF(AND(G$43&lt;ABS($Q162),G$43&gt;ABS($Q161)),1,0)</f>
        <v>0</v>
      </c>
      <c r="EK162" s="3">
        <f>MIN(IF(EJ162=1,($S162-$S161)/(ABS($Q162)-ABS($Q161))*(G$43-ABS($Q161))+$S161,0),$D$7)</f>
        <v>0</v>
      </c>
      <c r="EL162" s="1">
        <f>IF(ABS($Q162)&lt;G$44,$AA162,IF(ABS($Q161)&lt;G$44,(G$44-ABS($Q161))*($Z161+$Z162)*0.5*($D$27+$D$28)*$D$5*1000,0))</f>
        <v>0</v>
      </c>
      <c r="EM162" s="1">
        <f>IF(AND(G$44&lt;ABS($Q162),G$44&gt;ABS($Q161)),1,0)</f>
        <v>0</v>
      </c>
      <c r="EN162" s="3">
        <f>MIN(IF(EM162=1,($S162-$S161)/(ABS($Q162)-ABS($Q161))*(G$44-ABS($Q161))+$S161,0),$D$7)</f>
        <v>0</v>
      </c>
      <c r="EO162" s="1">
        <f>IF(ABS($Q162)&lt;G$45,$AA162,IF(ABS($Q161)&lt;G$45,(G$45-ABS($Q161))*($Z161+$Z162)*0.5*($D$27+$D$28)*$D$5*1000,0))</f>
        <v>0</v>
      </c>
      <c r="EP162" s="1">
        <f>IF(AND(G$45&lt;ABS($Q162),G$45&gt;ABS($Q161)),1,0)</f>
        <v>0</v>
      </c>
      <c r="EQ162" s="3">
        <f>MIN(IF(EP162=1,($S162-$S161)/(ABS($Q162)-ABS($Q161))*(G$45-ABS($Q161))+$S161,0),$D$7)</f>
        <v>0</v>
      </c>
      <c r="ER162" s="1">
        <f>IF(ABS($Q162)&lt;G$46,$AA162,IF(ABS($Q161)&lt;G$46,(G$46-ABS($Q161))*($Z161+$Z162)*0.5*($D$27+$D$28)*$D$5*1000,0))</f>
        <v>0</v>
      </c>
      <c r="ES162" s="1">
        <f>IF(AND(G$46&lt;ABS($Q162),G$46&gt;ABS($Q161)),1,0)</f>
        <v>0</v>
      </c>
      <c r="ET162" s="3">
        <f>MIN(IF(ES162=1,($S162-$S161)/(ABS($Q162)-ABS($Q161))*(G$46-ABS($Q161))+$S161,0),$D$7)</f>
        <v>0</v>
      </c>
      <c r="EU162" s="1">
        <f>IF(ABS($Q162)&lt;G$47,$AA162,IF(ABS($Q161)&lt;G$47,(G$47-ABS($Q161))*($Z161+$Z162)*0.5*($D$27+$D$28)*$D$5*1000,0))</f>
        <v>0</v>
      </c>
      <c r="EV162" s="1">
        <f>IF(AND(G$47&lt;ABS($Q162),G$47&gt;ABS($Q161)),1,0)</f>
        <v>0</v>
      </c>
      <c r="EW162" s="3">
        <f>MIN(IF(EV162=1,($S162-$S161)/(ABS($Q162)-ABS($Q161))*(G$47-ABS($Q161))+$S161,0),$D$7)</f>
        <v>0</v>
      </c>
      <c r="EX162" s="1">
        <f>IF(ABS($Q162)&lt;G$48,$AA162,IF(ABS($Q161)&lt;G$48,(G$48-ABS($Q161))*($Z161+$Z162)*0.5*($D$27+$D$28)*$D$5*1000,0))</f>
        <v>0</v>
      </c>
      <c r="EY162" s="1">
        <f>IF(AND(G$48&lt;ABS($Q162),G$48&gt;ABS($Q161)),1,0)</f>
        <v>0</v>
      </c>
      <c r="EZ162" s="3">
        <f>MIN(IF(EY162=1,($S162-$S161)/(ABS($Q162)-ABS($Q161))*(G$48-ABS($Q161))+$S161,0),$D$7)</f>
        <v>0</v>
      </c>
      <c r="FA162" s="1">
        <f>IF(ABS($Q162)&lt;G$49,$AA162,IF(ABS($Q161)&lt;G$49,(G$49-ABS($Q161))*($Z161+$Z162)*0.5*($D$27+$D$28)*$D$5*1000,0))</f>
        <v>0</v>
      </c>
      <c r="FB162" s="1">
        <f>IF(AND(G$49&lt;ABS($Q162),G$49&gt;ABS($Q161)),1,0)</f>
        <v>0</v>
      </c>
      <c r="FC162" s="3">
        <f>MIN(IF(FB162=1,($S162-$S161)/(ABS($Q162)-ABS($Q161))*(G$49-ABS($Q161))+$S161,0),$D$7)</f>
        <v>0</v>
      </c>
      <c r="FD162" s="1">
        <f>IF(ABS($Q162)&lt;G$50,$AA162,IF(ABS($Q161)&lt;G$50,(G$50-ABS($Q161))*($Z161+$Z162)*0.5*($D$27+$D$28)*$D$5*1000,0))</f>
        <v>0</v>
      </c>
      <c r="FE162" s="1">
        <f>IF(AND(G$50&lt;ABS($Q162),G$50&gt;ABS($Q161)),1,0)</f>
        <v>0</v>
      </c>
      <c r="FF162" s="3">
        <f>MIN(IF(FE162=1,($S162-$S161)/(ABS($Q162)-ABS($Q161))*(G$50-ABS($Q161))+$S161,0),$D$7)</f>
        <v>0</v>
      </c>
      <c r="FG162" s="1">
        <f>IF(ABS($Q162)&lt;G$51,$AA162,IF(ABS($Q161)&lt;G$51,(G$51-ABS($Q161))*($Z161+$Z162)*0.5*($D$27+$D$28)*$D$5*1000,0))</f>
        <v>0</v>
      </c>
      <c r="FH162" s="1">
        <f>IF(AND(G$51&lt;ABS($Q162),G$51&gt;ABS($Q161)),1,0)</f>
        <v>0</v>
      </c>
      <c r="FI162" s="3">
        <f>MIN(IF(FH162=1,($S162-$S161)/(ABS($Q162)-ABS($Q161))*(G$51-ABS($Q161))+$S161,0),$D$7)</f>
        <v>0</v>
      </c>
      <c r="FJ162" s="1">
        <f>IF(ABS($Q162)&lt;G$52,$AA162,IF(ABS($Q161)&lt;G$52,(G$52-ABS($Q161))*($Z161+$Z162)*0.5*($D$27+$D$28)*$D$5*1000,0))</f>
        <v>0</v>
      </c>
      <c r="FK162" s="1">
        <f>IF(AND(G$52&lt;ABS($Q162),G$52&gt;ABS($Q161)),1,0)</f>
        <v>0</v>
      </c>
      <c r="FL162" s="3">
        <f>MIN(IF(FK162=1,($S162-$S161)/(ABS($Q162)-ABS($Q161))*(G$52-ABS($Q161))+$S161,0),$D$7)</f>
        <v>0</v>
      </c>
      <c r="FM162" s="1">
        <f>IF(ABS($Q162)&lt;G$53,$AA162,IF(ABS($Q161)&lt;G$53,(G$53-ABS($Q161))*($Z161+$Z162)*0.5*($D$27+$D$28)*$D$5*1000,0))</f>
        <v>0</v>
      </c>
      <c r="FN162" s="1">
        <f>IF(AND(G$53&lt;ABS($Q162),G$53&gt;ABS($Q161)),1,0)</f>
        <v>0</v>
      </c>
      <c r="FO162" s="3">
        <f>MIN(IF(FN162=1,($S162-$S161)/(ABS($Q162)-ABS($Q161))*(G$53-ABS($Q161))+$S161,0),$D$7)</f>
        <v>0</v>
      </c>
      <c r="FP162" s="1">
        <f>IF(ABS($Q162)&lt;G$54,$AA162,IF(ABS($Q161)&lt;G$54,(G$54-ABS($Q161))*($Z161+$Z162)*0.5*($D$27+$D$28)*$D$5*1000,0))</f>
        <v>0</v>
      </c>
      <c r="FQ162" s="1">
        <f>IF(AND(G$54&lt;ABS($Q162),G$54&gt;ABS($Q161)),1,0)</f>
        <v>0</v>
      </c>
      <c r="FR162" s="3">
        <f>MIN(IF(FQ162=1,($S162-$S161)/(ABS($Q162)-ABS($Q161))*(G$54-ABS($Q161))+$S161,0),$D$7)</f>
        <v>0</v>
      </c>
      <c r="FS162" s="1">
        <f>IF(ABS($Q162)&lt;G$55,$AA162,IF(ABS($Q161)&lt;G$55,(G$55-ABS($Q161))*($Z161+$Z162)*0.5*($D$27+$D$28)*$D$5*1000,0))</f>
        <v>0</v>
      </c>
      <c r="FT162" s="1">
        <f>IF(AND(G$55&lt;ABS($Q162),G$55&gt;ABS($Q161)),1,0)</f>
        <v>0</v>
      </c>
      <c r="FU162" s="3">
        <f>MIN(IF(FT162=1,($S162-$S161)/(ABS($Q162)-ABS($Q161))*(G$55-ABS($Q161))+$S161,0),$D$7)</f>
        <v>0</v>
      </c>
      <c r="FV162" s="1" t="e">
        <f>IF(ABS($Q162)&lt;#REF!,$AA162,IF(ABS($Q161)&lt;#REF!,(#REF!-ABS($Q161))*($Z161+$Z162)*0.5*($D$27+$D$28)*$D$5*1000,0))</f>
        <v>#REF!</v>
      </c>
      <c r="FW162" s="1" t="e">
        <f>IF(AND(#REF!&lt;ABS($Q162),#REF!&gt;ABS($Q161)),1,0)</f>
        <v>#REF!</v>
      </c>
      <c r="FX162" s="3" t="e">
        <f>MIN(IF(FW162=1,($S162-$S161)/(ABS($Q162)-ABS($Q161))*(#REF!-ABS($Q161))+$S161,0),$D$7)</f>
        <v>#REF!</v>
      </c>
    </row>
    <row r="163" spans="1:180" x14ac:dyDescent="0.35">
      <c r="A163" s="4"/>
      <c r="B163" s="4"/>
      <c r="C163" s="4"/>
      <c r="D163" s="4"/>
      <c r="E163" s="4"/>
      <c r="F163" s="4"/>
      <c r="G163" s="23"/>
      <c r="H163" s="23"/>
      <c r="I163" s="23"/>
      <c r="J163" s="23"/>
      <c r="K163" s="23"/>
      <c r="L163" s="36"/>
      <c r="M163" s="23"/>
      <c r="N163" s="23"/>
      <c r="O163" s="23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3">
        <f t="shared" si="8"/>
        <v>0.2</v>
      </c>
      <c r="AA163" s="3"/>
      <c r="AB163" s="1"/>
      <c r="AC163" s="2"/>
      <c r="AD163" s="2"/>
      <c r="AE163" s="1"/>
      <c r="AF163" s="2"/>
      <c r="AG163" s="2"/>
      <c r="AH163" s="1"/>
      <c r="AI163" s="2"/>
      <c r="AJ163" s="2"/>
      <c r="AK163" s="1"/>
      <c r="AL163" s="2"/>
      <c r="AM163" s="2"/>
      <c r="AN163" s="1"/>
      <c r="AO163" s="2"/>
      <c r="AP163" s="2"/>
      <c r="AQ163" s="1"/>
      <c r="AR163" s="2"/>
      <c r="AS163" s="2"/>
      <c r="AT163" s="1"/>
      <c r="AU163" s="2"/>
      <c r="AV163" s="2"/>
      <c r="AW163" s="1"/>
      <c r="AX163" s="2"/>
      <c r="AY163" s="2"/>
      <c r="AZ163" s="1"/>
      <c r="BA163" s="2"/>
      <c r="BB163" s="2"/>
      <c r="BC163" s="1"/>
      <c r="BD163" s="2"/>
      <c r="BE163" s="2"/>
      <c r="BF163" s="1"/>
      <c r="BG163" s="2"/>
      <c r="BH163" s="2"/>
      <c r="BI163" s="1"/>
      <c r="BJ163" s="2"/>
      <c r="BK163" s="2"/>
      <c r="BL163" s="1"/>
      <c r="BM163" s="2"/>
      <c r="BN163" s="2"/>
      <c r="BO163" s="1"/>
      <c r="BP163" s="2"/>
      <c r="BQ163" s="2"/>
      <c r="BR163" s="1"/>
      <c r="BS163" s="2"/>
      <c r="BT163" s="2"/>
      <c r="BU163" s="1"/>
      <c r="BV163" s="2"/>
      <c r="BW163" s="2"/>
      <c r="BX163" s="1"/>
      <c r="BY163" s="2"/>
      <c r="BZ163" s="2"/>
      <c r="CA163" s="1"/>
      <c r="CB163" s="2"/>
      <c r="CC163" s="2"/>
      <c r="CD163" s="1"/>
      <c r="CE163" s="2"/>
      <c r="CF163" s="2"/>
      <c r="CG163" s="1"/>
      <c r="CH163" s="2"/>
      <c r="CI163" s="2"/>
      <c r="CJ163" s="1"/>
      <c r="CK163" s="2"/>
      <c r="CL163" s="2"/>
      <c r="CM163" s="1"/>
      <c r="CN163" s="2"/>
      <c r="CO163" s="2"/>
      <c r="CP163" s="1"/>
      <c r="CQ163" s="2"/>
      <c r="CR163" s="2"/>
      <c r="CS163" s="1"/>
      <c r="CT163" s="2"/>
      <c r="CU163" s="2"/>
      <c r="CV163" s="1"/>
      <c r="CW163" s="2"/>
      <c r="CX163" s="2"/>
      <c r="CY163" s="1"/>
      <c r="CZ163" s="2"/>
      <c r="DA163" s="2"/>
      <c r="DB163" s="1"/>
      <c r="DC163" s="2"/>
      <c r="DD163" s="2"/>
      <c r="DE163" s="1"/>
      <c r="DF163" s="2"/>
      <c r="DG163" s="2"/>
      <c r="DH163" s="1"/>
      <c r="DI163" s="2"/>
      <c r="DJ163" s="2"/>
      <c r="DK163" s="1"/>
      <c r="DL163" s="2"/>
      <c r="DM163" s="2"/>
      <c r="DN163" s="1"/>
      <c r="DO163" s="2"/>
      <c r="DP163" s="2"/>
      <c r="DQ163" s="1"/>
      <c r="DR163" s="2"/>
      <c r="DS163" s="2"/>
      <c r="DT163" s="1"/>
      <c r="DU163" s="2"/>
      <c r="DV163" s="2"/>
      <c r="DW163" s="1"/>
      <c r="DX163" s="2"/>
      <c r="DY163" s="2"/>
      <c r="DZ163" s="1"/>
      <c r="EA163" s="2"/>
      <c r="EB163" s="2"/>
      <c r="EC163" s="1"/>
      <c r="ED163" s="2"/>
      <c r="EE163" s="2"/>
      <c r="EF163" s="1"/>
      <c r="EG163" s="2"/>
      <c r="EH163" s="2"/>
      <c r="EI163" s="1"/>
      <c r="EJ163" s="2"/>
      <c r="EK163" s="2"/>
      <c r="EL163" s="1"/>
      <c r="EM163" s="2"/>
      <c r="EN163" s="2"/>
      <c r="EO163" s="1"/>
      <c r="EP163" s="2"/>
      <c r="EQ163" s="2"/>
      <c r="ER163" s="1"/>
      <c r="ES163" s="2"/>
      <c r="ET163" s="2"/>
      <c r="EU163" s="1"/>
      <c r="EV163" s="2"/>
      <c r="EW163" s="2"/>
      <c r="EX163" s="1"/>
      <c r="EY163" s="2"/>
      <c r="EZ163" s="2"/>
      <c r="FA163" s="1"/>
      <c r="FB163" s="2"/>
      <c r="FC163" s="2"/>
      <c r="FD163" s="1"/>
      <c r="FE163" s="2"/>
      <c r="FF163" s="2"/>
      <c r="FG163" s="1"/>
      <c r="FH163" s="2"/>
      <c r="FI163" s="2"/>
      <c r="FJ163" s="1"/>
      <c r="FK163" s="2"/>
      <c r="FL163" s="2"/>
      <c r="FM163" s="1"/>
      <c r="FN163" s="2"/>
      <c r="FO163" s="2"/>
      <c r="FP163" s="1"/>
      <c r="FQ163" s="2"/>
      <c r="FR163" s="2"/>
      <c r="FS163" s="1"/>
      <c r="FT163" s="2"/>
      <c r="FU163" s="2"/>
      <c r="FV163" s="1"/>
      <c r="FW163" s="2"/>
      <c r="FX163" s="2"/>
    </row>
    <row r="164" spans="1:180" x14ac:dyDescent="0.35">
      <c r="A164" s="4"/>
      <c r="B164" s="4"/>
      <c r="C164" s="4"/>
      <c r="D164" s="4"/>
      <c r="E164" s="4"/>
      <c r="F164" s="4"/>
      <c r="G164" s="23"/>
      <c r="H164" s="23"/>
      <c r="I164" s="23"/>
      <c r="J164" s="23"/>
      <c r="K164" s="23"/>
      <c r="L164" s="36"/>
      <c r="M164" s="23"/>
      <c r="N164" s="23"/>
      <c r="O164" s="2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3">
        <f t="shared" si="8"/>
        <v>0.2</v>
      </c>
      <c r="AA164" s="1">
        <f>$R163*($Z164+$Z163)*0.5*($D$27+$D$28)*1000*$D$5</f>
        <v>0</v>
      </c>
      <c r="AB164" s="1">
        <f>IF(ABS($Q164)&lt;$G$6,$AA164,IF(ABS($Q163)&lt;$G$6,($G$6-ABS($Q163))*($Z163+$Z164)*0.5*($D$27+$D$28)*$D$5*1000,0))</f>
        <v>0</v>
      </c>
      <c r="AC164" s="1">
        <f>IF(AND($G$6&lt;ABS($Q164),$G$6&gt;ABS($Q163)),1,0)</f>
        <v>0</v>
      </c>
      <c r="AD164" s="3">
        <f>MIN(IF(AC164=1,($S164-$S163)/(ABS($Q164)-ABS($Q163))*($G$6-ABS($Q163))+$S163,0),$D$7)</f>
        <v>0</v>
      </c>
      <c r="AE164" s="1">
        <f>IF(ABS($Q164)&lt;$G$7,$AA164,IF(ABS($Q163)&lt;$G$7,($G$7-ABS($Q163))*($Z163+$Z164)*0.5*($D$27+$D$28)*$D$5*1000,0))</f>
        <v>0</v>
      </c>
      <c r="AF164" s="1">
        <f>IF(AND($G$7&lt;ABS($Q164),$G$7&gt;ABS($Q163)),1,0)</f>
        <v>0</v>
      </c>
      <c r="AG164" s="3">
        <f>MIN(IF(AF164=1,($S164-$S163)/(ABS($Q164)-ABS($Q163))*($G$7-ABS($Q163))+$S163,0),$D$7)</f>
        <v>0</v>
      </c>
      <c r="AH164" s="1">
        <f>IF(ABS($Q164)&lt;$G$8,$AA164,IF(ABS($Q163)&lt;$G$8,($G$8-ABS($Q163))*($Z163+$Z164)*0.5*($D$27+$D$28)*$D$5*1000,0))</f>
        <v>0</v>
      </c>
      <c r="AI164" s="1">
        <f>IF(AND($G$8&lt;ABS($Q164),$G$8&gt;ABS($Q163)),1,0)</f>
        <v>0</v>
      </c>
      <c r="AJ164" s="3">
        <f>MIN(IF(AI164=1,($S164-$S163)/(ABS($Q164)-ABS($Q163))*($G$8-ABS($Q163))+$S163,0),$D$7)</f>
        <v>0</v>
      </c>
      <c r="AK164" s="1">
        <f>IF(ABS($Q164)&lt;$G$9,$AA164,IF(ABS($Q163)&lt;$G$9,($G$9-ABS($Q163))*($Z163+$Z164)*0.5*($D$27+$D$28)*$D$5*1000,0))</f>
        <v>0</v>
      </c>
      <c r="AL164" s="1">
        <f>IF(AND($G$9&lt;ABS($Q164),$G$9&gt;ABS($Q163)),1,0)</f>
        <v>0</v>
      </c>
      <c r="AM164" s="3">
        <f>MIN(IF(AL164=1,($S164-$S163)/(ABS($Q164)-ABS($Q163))*($G$9-ABS($Q163))+$S163,0),$D$7)</f>
        <v>0</v>
      </c>
      <c r="AN164" s="1">
        <f>IF(ABS($Q164)&lt;$G$10,$AA164,IF(ABS($Q163)&lt;$G$10,($G$10-ABS($Q163))*($Z163+$Z164)*0.5*($D$27+$D$28)*$D$5*1000,0))</f>
        <v>0</v>
      </c>
      <c r="AO164" s="1">
        <f>IF(AND($G$10&lt;ABS($Q164),$G$10&gt;ABS($Q163)),1,0)</f>
        <v>0</v>
      </c>
      <c r="AP164" s="3">
        <f>MIN(IF(AO164=1,($S164-$S163)/(ABS($Q164)-ABS($Q163))*($G$10-ABS($Q163))+$S163,0),$D$7)</f>
        <v>0</v>
      </c>
      <c r="AQ164" s="1">
        <f>IF(ABS($Q164)&lt;$G$11,$AA164,IF(ABS($Q163)&lt;$G$11,($G$11-ABS($Q163))*($Z163+$Z164)*0.5*($D$27+$D$28)*$D$5*1000,0))</f>
        <v>0</v>
      </c>
      <c r="AR164" s="1">
        <f>IF(AND($G$11&lt;ABS($Q164),$G$11&gt;ABS($Q163)),1,0)</f>
        <v>0</v>
      </c>
      <c r="AS164" s="3">
        <f>MIN(IF(AR164=1,($S164-$S163)/(ABS($Q164)-ABS($Q163))*($G$11-ABS($Q163))+$S163,0),$D$7)</f>
        <v>0</v>
      </c>
      <c r="AT164" s="1">
        <f>IF(ABS($Q164)&lt;$G$12,$AA164,IF(ABS($Q163)&lt;$G$12,($G$12-ABS($Q163))*($Z163+$Z164)*0.5*($D$27+$D$28)*$D$5*1000,0))</f>
        <v>0</v>
      </c>
      <c r="AU164" s="1">
        <f>IF(AND($G$12&lt;ABS($Q164),$G$12&gt;ABS($Q163)),1,0)</f>
        <v>0</v>
      </c>
      <c r="AV164" s="3">
        <f>MIN(IF(AU164=1,($S164-$S163)/(ABS($Q164)-ABS($Q163))*($G$12-ABS($Q163))+$S163,0),$D$7)</f>
        <v>0</v>
      </c>
      <c r="AW164" s="1">
        <f>IF(ABS($Q164)&lt;$G$13,$AA164,IF(ABS($Q163)&lt;$G$13,($G$13-ABS($Q163))*($Z163+$Z164)*0.5*($D$27+$D$28)*$D$5*1000,0))</f>
        <v>0</v>
      </c>
      <c r="AX164" s="1">
        <f>IF(AND($G$13&lt;ABS($Q164),$G$13&gt;ABS($Q163)),1,0)</f>
        <v>0</v>
      </c>
      <c r="AY164" s="3">
        <f>MIN(IF(AX164=1,($S164-$S163)/(ABS($Q164)-ABS($Q163))*($G$13-ABS($Q163))+$S163,0),$D$7)</f>
        <v>0</v>
      </c>
      <c r="AZ164" s="1">
        <f>IF(ABS($Q164)&lt;$G$14,$AA164,IF(ABS($Q163)&lt;$G$14,($G$14-ABS($Q163))*($Z163+$Z164)*0.5*($D$27+$D$28)*$D$5*1000,0))</f>
        <v>0</v>
      </c>
      <c r="BA164" s="1">
        <f>IF(AND($G$14&lt;ABS($Q164),$G$14&gt;ABS($Q163)),1,0)</f>
        <v>0</v>
      </c>
      <c r="BB164" s="3">
        <f>MIN(IF(BA164=1,($S164-$S163)/(ABS($Q164)-ABS($Q163))*($G$14-ABS($Q163))+$S163,0),$D$7)</f>
        <v>0</v>
      </c>
      <c r="BC164" s="1">
        <f>IF(ABS($Q164)&lt;G$15,$AA164,IF(ABS($Q163)&lt;G$15,(G$15-ABS($Q163))*($Z163+$Z164)*0.5*($D$27+$D$28)*$D$5*1000,0))</f>
        <v>0</v>
      </c>
      <c r="BD164" s="1">
        <f>IF(AND(G$15&lt;ABS($Q164),G$15&gt;ABS($Q163)),1,0)</f>
        <v>0</v>
      </c>
      <c r="BE164" s="3">
        <f>MIN(IF(BD164=1,($S164-$S163)/(ABS($Q164)-ABS($Q163))*(G$15-ABS($Q163))+$S163,0),$D$7)</f>
        <v>0</v>
      </c>
      <c r="BF164" s="1">
        <f>IF(ABS($Q164)&lt;G$16,$AA164,IF(ABS($Q163)&lt;G$16,(G$16-ABS($Q163))*($Z163+$Z164)*0.5*($D$27+$D$28)*$D$5*1000,0))</f>
        <v>0</v>
      </c>
      <c r="BG164" s="1">
        <f>IF(AND(G$16&lt;ABS($Q164),G$16&gt;ABS($Q163)),1,0)</f>
        <v>0</v>
      </c>
      <c r="BH164" s="3">
        <f>MIN(IF(BG164=1,($S164-$S163)/(ABS($Q164)-ABS($Q163))*(G$16-ABS($Q163))+$S163,0),$D$7)</f>
        <v>0</v>
      </c>
      <c r="BI164" s="1">
        <f>IF(ABS($Q164)&lt;G$17,$AA164,IF(ABS($Q163)&lt;G$17,(G$17-ABS($Q163))*($Z163+$Z164)*0.5*($D$27+$D$28)*$D$5*1000,0))</f>
        <v>0</v>
      </c>
      <c r="BJ164" s="1">
        <f>IF(AND(G$17&lt;ABS($Q164),G$17&gt;ABS($Q163)),1,0)</f>
        <v>0</v>
      </c>
      <c r="BK164" s="3">
        <f>MIN(IF(BJ164=1,($S164-$S163)/(ABS($Q164)-ABS($Q163))*(G$17-ABS($Q163))+$S163,0),$D$7)</f>
        <v>0</v>
      </c>
      <c r="BL164" s="1">
        <f>IF(ABS($Q164)&lt;G$18,$AA164,IF(ABS($Q163)&lt;G$18,(G$18-ABS($Q163))*($Z163+$Z164)*0.5*($D$27+$D$28)*$D$5*1000,0))</f>
        <v>0</v>
      </c>
      <c r="BM164" s="1">
        <f>IF(AND(G$18&lt;ABS($Q164),G$18&gt;ABS($Q163)),1,0)</f>
        <v>0</v>
      </c>
      <c r="BN164" s="3">
        <f>MIN(IF(BM164=1,($S164-$S163)/(ABS($Q164)-ABS($Q163))*(G$18-ABS($Q163))+$S163,0),$D$7)</f>
        <v>0</v>
      </c>
      <c r="BO164" s="1">
        <f>IF(ABS($Q164)&lt;G$19,$AA164,IF(ABS($Q163)&lt;G$19,(G$19-ABS($Q163))*($Z163+$Z164)*0.5*($D$27+$D$28)*$D$5*1000,0))</f>
        <v>0</v>
      </c>
      <c r="BP164" s="1">
        <f>IF(AND(G$19&lt;ABS($Q164),G$19&gt;ABS($Q163)),1,0)</f>
        <v>0</v>
      </c>
      <c r="BQ164" s="3">
        <f>MIN(IF(BP164=1,($S164-$S163)/(ABS($Q164)-ABS($Q163))*(G$19-ABS($Q163))+$S163,0),$D$7)</f>
        <v>0</v>
      </c>
      <c r="BR164" s="1">
        <f>IF(ABS($Q164)&lt;G$20,$AA164,IF(ABS($Q163)&lt;G$20,(G$20-ABS($Q163))*($Z163+$Z164)*0.5*($D$27+$D$28)*$D$5*1000,0))</f>
        <v>0</v>
      </c>
      <c r="BS164" s="1">
        <f>IF(AND(G$20&lt;ABS($Q164),G$20&gt;ABS($Q163)),1,0)</f>
        <v>0</v>
      </c>
      <c r="BT164" s="3">
        <f>MIN(IF(BS164=1,($S164-$S163)/(ABS($Q164)-ABS($Q163))*(G$20-ABS($Q163))+$S163,0),$D$7)</f>
        <v>0</v>
      </c>
      <c r="BU164" s="1">
        <f>IF(ABS($Q164)&lt;G$21,$AA164,IF(ABS($Q163)&lt;G$21,(G$21-ABS($Q163))*($Z163+$Z164)*0.5*($D$27+$D$28)*$D$5*1000,0))</f>
        <v>0</v>
      </c>
      <c r="BV164" s="1">
        <f>IF(AND(G$21&lt;ABS($Q164),G$21&gt;ABS($Q163)),1,0)</f>
        <v>0</v>
      </c>
      <c r="BW164" s="3">
        <f>MIN(IF(BV164=1,($S164-$S163)/(ABS($Q164)-ABS($Q163))*(G$21-ABS($Q163))+$S163,0),$D$7)</f>
        <v>0</v>
      </c>
      <c r="BX164" s="1">
        <f>IF(ABS($Q164)&lt;G$22,$AA164,IF(ABS($Q163)&lt;G$22,(G$22-ABS($Q163))*($Z163+$Z164)*0.5*($D$27+$D$28)*$D$5*1000,0))</f>
        <v>0</v>
      </c>
      <c r="BY164" s="1">
        <f>IF(AND(G$22&lt;ABS($Q164),G$22&gt;ABS($Q163)),1,0)</f>
        <v>0</v>
      </c>
      <c r="BZ164" s="3">
        <f>MIN(IF(BY164=1,($S164-$S163)/(ABS($Q164)-ABS($Q163))*(G$22-ABS($Q163))+$S163,0),$D$7)</f>
        <v>0</v>
      </c>
      <c r="CA164" s="1">
        <f>IF(ABS($Q164)&lt;G$23,$AA164,IF(ABS($Q163)&lt;G$23,(G$23-ABS($Q163))*($Z163+$Z164)*0.5*($D$27+$D$28)*$D$5*1000,0))</f>
        <v>0</v>
      </c>
      <c r="CB164" s="1">
        <f>IF(AND(G$23&lt;ABS($Q164),G$23&gt;ABS($Q163)),1,0)</f>
        <v>0</v>
      </c>
      <c r="CC164" s="3">
        <f>MIN(IF(CB164=1,($S164-$S163)/(ABS($Q164)-ABS($Q163))*(G$23-ABS($Q163))+$S163,0),$D$7)</f>
        <v>0</v>
      </c>
      <c r="CD164" s="1">
        <f>IF(ABS($Q164)&lt;G$24,$AA164,IF(ABS($Q163)&lt;G$24,(G$24-ABS($Q163))*($Z163+$Z164)*0.5*($D$27+$D$28)*$D$5*1000,0))</f>
        <v>0</v>
      </c>
      <c r="CE164" s="1">
        <f>IF(AND(G$24&lt;ABS($Q164),G$24&gt;ABS($Q163)),1,0)</f>
        <v>0</v>
      </c>
      <c r="CF164" s="3">
        <f>MIN(IF(CE164=1,($S164-$S163)/(ABS($Q164)-ABS($Q163))*(G$24-ABS($Q163))+$S163,0),$D$7)</f>
        <v>0</v>
      </c>
      <c r="CG164" s="1">
        <f>IF(ABS($Q164)&lt;G$25,$AA164,IF(ABS($Q163)&lt;G$25,(G$25-ABS($Q163))*($Z163+$Z164)*0.5*($D$27+$D$28)*$D$5*1000,0))</f>
        <v>0</v>
      </c>
      <c r="CH164" s="1">
        <f>IF(AND(G$25&lt;ABS($Q164),G$25&gt;ABS($Q163)),1,0)</f>
        <v>0</v>
      </c>
      <c r="CI164" s="3">
        <f>MIN(IF(CH164=1,($S164-$S163)/(ABS($Q164)-ABS($Q163))*(G$25-ABS($Q163))+$S163,0),$D$7)</f>
        <v>0</v>
      </c>
      <c r="CJ164" s="1">
        <f>IF(ABS($Q164)&lt;G$26,$AA164,IF(ABS($Q163)&lt;G$26,(G$26-ABS($Q163))*($Z163+$Z164)*0.5*($D$27+$D$28)*$D$5*1000,0))</f>
        <v>0</v>
      </c>
      <c r="CK164" s="1">
        <f>IF(AND(G$26&lt;ABS($Q164),G$26&gt;ABS($Q163)),1,0)</f>
        <v>0</v>
      </c>
      <c r="CL164" s="3">
        <f>MIN(IF(CK164=1,($S164-$S163)/(ABS($Q164)-ABS($Q163))*(G$26-ABS($Q163))+$S163,0),$D$7)</f>
        <v>0</v>
      </c>
      <c r="CM164" s="1">
        <f>IF(ABS($Q164)&lt;G$27,$AA164,IF(ABS($Q163)&lt;G$27,(G$27-ABS($Q163))*($Z163+$Z164)*0.5*($D$27+$D$28)*$D$5*1000,0))</f>
        <v>0</v>
      </c>
      <c r="CN164" s="1">
        <f>IF(AND(G$27&lt;ABS($Q164),G$27&gt;ABS($Q163)),1,0)</f>
        <v>0</v>
      </c>
      <c r="CO164" s="3">
        <f>MIN(IF(CN164=1,($S164-$S163)/(ABS($Q164)-ABS($Q163))*(G$27-ABS($Q163))+$S163,0),$D$7)</f>
        <v>0</v>
      </c>
      <c r="CP164" s="1">
        <f>IF(ABS($Q164)&lt;G$28,$AA164,IF(ABS($Q163)&lt;G$28,(G$28-ABS($Q163))*($Z163+$Z164)*0.5*($D$27+$D$28)*$D$5*1000,0))</f>
        <v>0</v>
      </c>
      <c r="CQ164" s="1">
        <f>IF(AND(G$28&lt;ABS($Q164),G$28&gt;ABS($Q163)),1,0)</f>
        <v>0</v>
      </c>
      <c r="CR164" s="3">
        <f>MIN(IF(CQ164=1,($S164-$S163)/(ABS($Q164)-ABS($Q163))*(G$28-ABS($Q163))+$S163,0),$D$7)</f>
        <v>0</v>
      </c>
      <c r="CS164" s="1">
        <f>IF(ABS($Q164)&lt;G$29,$AA164,IF(ABS($Q163)&lt;G$29,(G$29-ABS($Q163))*($Z163+$Z164)*0.5*($D$27+$D$28)*$D$5*1000,0))</f>
        <v>0</v>
      </c>
      <c r="CT164" s="1">
        <f>IF(AND(G$29&lt;ABS($Q164),G$29&gt;ABS($Q163)),1,0)</f>
        <v>0</v>
      </c>
      <c r="CU164" s="3">
        <f>MIN(IF(CT164=1,($S164-$S163)/(ABS($Q164)-ABS($Q163))*(G$29-ABS($Q163))+$S163,0),$D$7)</f>
        <v>0</v>
      </c>
      <c r="CV164" s="1">
        <f>IF(ABS($Q164)&lt;G$30,$AA164,IF(ABS($Q163)&lt;G$30,(G$30-ABS($Q163))*($Z163+$Z164)*0.5*($D$27+$D$28)*$D$5*1000,0))</f>
        <v>0</v>
      </c>
      <c r="CW164" s="1">
        <f>IF(AND(G$30&lt;ABS($Q164),G$30&gt;ABS($Q163)),1,0)</f>
        <v>0</v>
      </c>
      <c r="CX164" s="3">
        <f>MIN(IF(CW164=1,($S164-$S163)/(ABS($Q164)-ABS($Q163))*(G$30-ABS($Q163))+$S163,0),$D$7)</f>
        <v>0</v>
      </c>
      <c r="CY164" s="1">
        <f>IF(ABS($Q164)&lt;G$31,$AA164,IF(ABS($Q163)&lt;G$31,(G$31-ABS($Q163))*($Z163+$Z164)*0.5*($D$27+$D$28)*$D$5*1000,0))</f>
        <v>0</v>
      </c>
      <c r="CZ164" s="1">
        <f>IF(AND(G$31&lt;ABS($Q164),G$31&gt;ABS($Q163)),1,0)</f>
        <v>0</v>
      </c>
      <c r="DA164" s="3">
        <f>MIN(IF(CZ164=1,($S164-$S163)/(ABS($Q164)-ABS($Q163))*(G$31-ABS($Q163))+$S163,0),$D$7)</f>
        <v>0</v>
      </c>
      <c r="DB164" s="1">
        <f>IF(ABS($Q164)&lt;G$32,$AA164,IF(ABS($Q163)&lt;G$32,(G$32-ABS($Q163))*($Z163+$Z164)*0.5*($D$27+$D$28)*$D$5*1000,0))</f>
        <v>0</v>
      </c>
      <c r="DC164" s="1">
        <f>IF(AND(G$32&lt;ABS($Q164),G$32&gt;ABS($Q163)),1,0)</f>
        <v>0</v>
      </c>
      <c r="DD164" s="3">
        <f>MIN(IF(DC164=1,($S164-$S163)/(ABS($Q164)-ABS($Q163))*(G$32-ABS($Q163))+$S163,0),$D$7)</f>
        <v>0</v>
      </c>
      <c r="DE164" s="1">
        <f>IF(ABS($Q164)&lt;G$33,$AA164,IF(ABS($Q163)&lt;G$33,(G$33-ABS($Q163))*($Z163+$Z164)*0.5*($D$27+$D$28)*$D$5*1000,0))</f>
        <v>0</v>
      </c>
      <c r="DF164" s="1">
        <f>IF(AND(G$33&lt;ABS($Q164),G$33&gt;ABS($Q163)),1,0)</f>
        <v>0</v>
      </c>
      <c r="DG164" s="3">
        <f>MIN(IF(DF164=1,($S164-$S163)/(ABS($Q164)-ABS($Q163))*(G$33-ABS($Q163))+$S163,0),$D$7)</f>
        <v>0</v>
      </c>
      <c r="DH164" s="1">
        <f>IF(ABS($Q164)&lt;G$34,$AA164,IF(ABS($Q163)&lt;G$34,(G$34-ABS($Q163))*($Z163+$Z164)*0.5*($D$27+$D$28)*$D$5*1000,0))</f>
        <v>0</v>
      </c>
      <c r="DI164" s="1">
        <f>IF(AND(G$34&lt;ABS($Q164),G$34&gt;ABS($Q163)),1,0)</f>
        <v>0</v>
      </c>
      <c r="DJ164" s="3">
        <f>MIN(IF(DI164=1,($S164-$S163)/(ABS($Q164)-ABS($Q163))*(G$34-ABS($Q163))+$S163,0),$D$7)</f>
        <v>0</v>
      </c>
      <c r="DK164" s="1">
        <f>IF(ABS($Q164)&lt;G$35,$AA164,IF(ABS($Q163)&lt;G$35,(G$35-ABS($Q163))*($Z163+$Z164)*0.5*($D$27+$D$28)*$D$5*1000,0))</f>
        <v>0</v>
      </c>
      <c r="DL164" s="1">
        <f>IF(AND(G$35&lt;ABS($Q164),G$35&gt;ABS($Q163)),1,0)</f>
        <v>0</v>
      </c>
      <c r="DM164" s="3">
        <f>MIN(IF(DL164=1,($S164-$S163)/(ABS($Q164)-ABS($Q163))*(G$35-ABS($Q163))+$S163,0),$D$7)</f>
        <v>0</v>
      </c>
      <c r="DN164" s="1">
        <f>IF(ABS($Q164)&lt;G$36,$AA164,IF(ABS($Q163)&lt;G$36,(G$36-ABS($Q163))*($Z163+$Z164)*0.5*($D$27+$D$28)*$D$5*1000,0))</f>
        <v>0</v>
      </c>
      <c r="DO164" s="1">
        <f>IF(AND(G$36&lt;ABS($Q164),G$36&gt;ABS($Q163)),1,0)</f>
        <v>0</v>
      </c>
      <c r="DP164" s="3">
        <f>MIN(IF(DO164=1,($S164-$S163)/(ABS($Q164)-ABS($Q163))*(G$36-ABS($Q163))+$S163,0),$D$7)</f>
        <v>0</v>
      </c>
      <c r="DQ164" s="1">
        <f>IF(ABS($Q164)&lt;G$37,$AA164,IF(ABS($Q163)&lt;G$37,(G$37-ABS($Q163))*($Z163+$Z164)*0.5*($D$27+$D$28)*$D$5*1000,0))</f>
        <v>0</v>
      </c>
      <c r="DR164" s="1">
        <f>IF(AND(G$37&lt;ABS($Q164),G$37&gt;ABS($Q163)),1,0)</f>
        <v>0</v>
      </c>
      <c r="DS164" s="3">
        <f>MIN(IF(DR164=1,($S164-$S163)/(ABS($Q164)-ABS($Q163))*(G$37-ABS($Q163))+$S163,0),$D$7)</f>
        <v>0</v>
      </c>
      <c r="DT164" s="1">
        <f>IF(ABS($Q164)&lt;G$38,$AA164,IF(ABS($Q163)&lt;G$38,(G$38-ABS($Q163))*($Z163+$Z164)*0.5*($D$27+$D$28)*$D$5*1000,0))</f>
        <v>0</v>
      </c>
      <c r="DU164" s="1">
        <f>IF(AND(G$38&lt;ABS($Q164),G$38&gt;ABS($Q163)),1,0)</f>
        <v>0</v>
      </c>
      <c r="DV164" s="3">
        <f>MIN(IF(DU164=1,($S164-$S163)/(ABS($Q164)-ABS($Q163))*(G$38-ABS($Q163))+$S163,0),$D$7)</f>
        <v>0</v>
      </c>
      <c r="DW164" s="1">
        <f>IF(ABS($Q164)&lt;G$39,$AA164,IF(ABS($Q163)&lt;G$39,(G$39-ABS($Q163))*($Z163+$Z164)*0.5*($D$27+$D$28)*$D$5*1000,0))</f>
        <v>0</v>
      </c>
      <c r="DX164" s="1">
        <f>IF(AND(G$39&lt;ABS($Q164),G$39&gt;ABS($Q163)),1,0)</f>
        <v>0</v>
      </c>
      <c r="DY164" s="3">
        <f>MIN(IF(DX164=1,($S164-$S163)/(ABS($Q164)-ABS($Q163))*(G$39-ABS($Q163))+$S163,0),$D$7)</f>
        <v>0</v>
      </c>
      <c r="DZ164" s="1">
        <f>IF(ABS($Q164)&lt;G$40,$AA164,IF(ABS($Q163)&lt;G$40,(G$40-ABS($Q163))*($Z163+$Z164)*0.5*($D$27+$D$28)*$D$5*1000,0))</f>
        <v>0</v>
      </c>
      <c r="EA164" s="1">
        <f>IF(AND(G$40&lt;ABS($Q164),G$40&gt;ABS($Q163)),1,0)</f>
        <v>0</v>
      </c>
      <c r="EB164" s="3">
        <f>MIN(IF(EA164=1,($S164-$S163)/(ABS($Q164)-ABS($Q163))*(G$40-ABS($Q163))+$S163,0),$D$7)</f>
        <v>0</v>
      </c>
      <c r="EC164" s="1">
        <f>IF(ABS($Q164)&lt;G$41,$AA164,IF(ABS($Q163)&lt;G$41,(G$41-ABS($Q163))*($Z163+$Z164)*0.5*($D$27+$D$28)*$D$5*1000,0))</f>
        <v>0</v>
      </c>
      <c r="ED164" s="1">
        <f>IF(AND(G$41&lt;ABS($Q164),G$41&gt;ABS($Q163)),1,0)</f>
        <v>0</v>
      </c>
      <c r="EE164" s="3">
        <f>MIN(IF(ED164=1,($S164-$S163)/(ABS($Q164)-ABS($Q163))*(G$41-ABS($Q163))+$S163,0),$D$7)</f>
        <v>0</v>
      </c>
      <c r="EF164" s="1">
        <f>IF(ABS($Q164)&lt;G$42,$AA164,IF(ABS($Q163)&lt;G$42,(G$42-ABS($Q163))*($Z163+$Z164)*0.5*($D$27+$D$28)*$D$5*1000,0))</f>
        <v>0</v>
      </c>
      <c r="EG164" s="1">
        <f>IF(AND(G$42&lt;ABS($Q164),G$42&gt;ABS($Q163)),1,0)</f>
        <v>0</v>
      </c>
      <c r="EH164" s="3">
        <f>MIN(IF(EG164=1,($S164-$S163)/(ABS($Q164)-ABS($Q163))*(G$42-ABS($Q163))+$S163,0),$D$7)</f>
        <v>0</v>
      </c>
      <c r="EI164" s="1">
        <f>IF(ABS($Q164)&lt;G$43,$AA164,IF(ABS($Q163)&lt;G$43,(G$43-ABS($Q163))*($Z163+$Z164)*0.5*($D$27+$D$28)*$D$5*1000,0))</f>
        <v>0</v>
      </c>
      <c r="EJ164" s="1">
        <f>IF(AND(G$43&lt;ABS($Q164),G$43&gt;ABS($Q163)),1,0)</f>
        <v>0</v>
      </c>
      <c r="EK164" s="3">
        <f>MIN(IF(EJ164=1,($S164-$S163)/(ABS($Q164)-ABS($Q163))*(G$43-ABS($Q163))+$S163,0),$D$7)</f>
        <v>0</v>
      </c>
      <c r="EL164" s="1">
        <f>IF(ABS($Q164)&lt;G$44,$AA164,IF(ABS($Q163)&lt;G$44,(G$44-ABS($Q163))*($Z163+$Z164)*0.5*($D$27+$D$28)*$D$5*1000,0))</f>
        <v>0</v>
      </c>
      <c r="EM164" s="1">
        <f>IF(AND(G$44&lt;ABS($Q164),G$44&gt;ABS($Q163)),1,0)</f>
        <v>0</v>
      </c>
      <c r="EN164" s="3">
        <f>MIN(IF(EM164=1,($S164-$S163)/(ABS($Q164)-ABS($Q163))*(G$44-ABS($Q163))+$S163,0),$D$7)</f>
        <v>0</v>
      </c>
      <c r="EO164" s="1">
        <f>IF(ABS($Q164)&lt;G$45,$AA164,IF(ABS($Q163)&lt;G$45,(G$45-ABS($Q163))*($Z163+$Z164)*0.5*($D$27+$D$28)*$D$5*1000,0))</f>
        <v>0</v>
      </c>
      <c r="EP164" s="1">
        <f>IF(AND(G$45&lt;ABS($Q164),G$45&gt;ABS($Q163)),1,0)</f>
        <v>0</v>
      </c>
      <c r="EQ164" s="3">
        <f>MIN(IF(EP164=1,($S164-$S163)/(ABS($Q164)-ABS($Q163))*(G$45-ABS($Q163))+$S163,0),$D$7)</f>
        <v>0</v>
      </c>
      <c r="ER164" s="1">
        <f>IF(ABS($Q164)&lt;G$46,$AA164,IF(ABS($Q163)&lt;G$46,(G$46-ABS($Q163))*($Z163+$Z164)*0.5*($D$27+$D$28)*$D$5*1000,0))</f>
        <v>0</v>
      </c>
      <c r="ES164" s="1">
        <f>IF(AND(G$46&lt;ABS($Q164),G$46&gt;ABS($Q163)),1,0)</f>
        <v>0</v>
      </c>
      <c r="ET164" s="3">
        <f>MIN(IF(ES164=1,($S164-$S163)/(ABS($Q164)-ABS($Q163))*(G$46-ABS($Q163))+$S163,0),$D$7)</f>
        <v>0</v>
      </c>
      <c r="EU164" s="1">
        <f>IF(ABS($Q164)&lt;G$47,$AA164,IF(ABS($Q163)&lt;G$47,(G$47-ABS($Q163))*($Z163+$Z164)*0.5*($D$27+$D$28)*$D$5*1000,0))</f>
        <v>0</v>
      </c>
      <c r="EV164" s="1">
        <f>IF(AND(G$47&lt;ABS($Q164),G$47&gt;ABS($Q163)),1,0)</f>
        <v>0</v>
      </c>
      <c r="EW164" s="3">
        <f>MIN(IF(EV164=1,($S164-$S163)/(ABS($Q164)-ABS($Q163))*(G$47-ABS($Q163))+$S163,0),$D$7)</f>
        <v>0</v>
      </c>
      <c r="EX164" s="1">
        <f>IF(ABS($Q164)&lt;G$48,$AA164,IF(ABS($Q163)&lt;G$48,(G$48-ABS($Q163))*($Z163+$Z164)*0.5*($D$27+$D$28)*$D$5*1000,0))</f>
        <v>0</v>
      </c>
      <c r="EY164" s="1">
        <f>IF(AND(G$48&lt;ABS($Q164),G$48&gt;ABS($Q163)),1,0)</f>
        <v>0</v>
      </c>
      <c r="EZ164" s="3">
        <f>MIN(IF(EY164=1,($S164-$S163)/(ABS($Q164)-ABS($Q163))*(G$48-ABS($Q163))+$S163,0),$D$7)</f>
        <v>0</v>
      </c>
      <c r="FA164" s="1">
        <f>IF(ABS($Q164)&lt;G$49,$AA164,IF(ABS($Q163)&lt;G$49,(G$49-ABS($Q163))*($Z163+$Z164)*0.5*($D$27+$D$28)*$D$5*1000,0))</f>
        <v>0</v>
      </c>
      <c r="FB164" s="1">
        <f>IF(AND(G$49&lt;ABS($Q164),G$49&gt;ABS($Q163)),1,0)</f>
        <v>0</v>
      </c>
      <c r="FC164" s="3">
        <f>MIN(IF(FB164=1,($S164-$S163)/(ABS($Q164)-ABS($Q163))*(G$49-ABS($Q163))+$S163,0),$D$7)</f>
        <v>0</v>
      </c>
      <c r="FD164" s="1">
        <f>IF(ABS($Q164)&lt;G$50,$AA164,IF(ABS($Q163)&lt;G$50,(G$50-ABS($Q163))*($Z163+$Z164)*0.5*($D$27+$D$28)*$D$5*1000,0))</f>
        <v>0</v>
      </c>
      <c r="FE164" s="1">
        <f>IF(AND(G$50&lt;ABS($Q164),G$50&gt;ABS($Q163)),1,0)</f>
        <v>0</v>
      </c>
      <c r="FF164" s="3">
        <f>MIN(IF(FE164=1,($S164-$S163)/(ABS($Q164)-ABS($Q163))*(G$50-ABS($Q163))+$S163,0),$D$7)</f>
        <v>0</v>
      </c>
      <c r="FG164" s="1">
        <f>IF(ABS($Q164)&lt;G$51,$AA164,IF(ABS($Q163)&lt;G$51,(G$51-ABS($Q163))*($Z163+$Z164)*0.5*($D$27+$D$28)*$D$5*1000,0))</f>
        <v>0</v>
      </c>
      <c r="FH164" s="1">
        <f>IF(AND(G$51&lt;ABS($Q164),G$51&gt;ABS($Q163)),1,0)</f>
        <v>0</v>
      </c>
      <c r="FI164" s="3">
        <f>MIN(IF(FH164=1,($S164-$S163)/(ABS($Q164)-ABS($Q163))*(G$51-ABS($Q163))+$S163,0),$D$7)</f>
        <v>0</v>
      </c>
      <c r="FJ164" s="1">
        <f>IF(ABS($Q164)&lt;G$52,$AA164,IF(ABS($Q163)&lt;G$52,(G$52-ABS($Q163))*($Z163+$Z164)*0.5*($D$27+$D$28)*$D$5*1000,0))</f>
        <v>0</v>
      </c>
      <c r="FK164" s="1">
        <f>IF(AND(G$52&lt;ABS($Q164),G$52&gt;ABS($Q163)),1,0)</f>
        <v>0</v>
      </c>
      <c r="FL164" s="3">
        <f>MIN(IF(FK164=1,($S164-$S163)/(ABS($Q164)-ABS($Q163))*(G$52-ABS($Q163))+$S163,0),$D$7)</f>
        <v>0</v>
      </c>
      <c r="FM164" s="1">
        <f>IF(ABS($Q164)&lt;G$53,$AA164,IF(ABS($Q163)&lt;G$53,(G$53-ABS($Q163))*($Z163+$Z164)*0.5*($D$27+$D$28)*$D$5*1000,0))</f>
        <v>0</v>
      </c>
      <c r="FN164" s="1">
        <f>IF(AND(G$53&lt;ABS($Q164),G$53&gt;ABS($Q163)),1,0)</f>
        <v>0</v>
      </c>
      <c r="FO164" s="3">
        <f>MIN(IF(FN164=1,($S164-$S163)/(ABS($Q164)-ABS($Q163))*(G$53-ABS($Q163))+$S163,0),$D$7)</f>
        <v>0</v>
      </c>
      <c r="FP164" s="1">
        <f>IF(ABS($Q164)&lt;G$54,$AA164,IF(ABS($Q163)&lt;G$54,(G$54-ABS($Q163))*($Z163+$Z164)*0.5*($D$27+$D$28)*$D$5*1000,0))</f>
        <v>0</v>
      </c>
      <c r="FQ164" s="1">
        <f>IF(AND(G$54&lt;ABS($Q164),G$54&gt;ABS($Q163)),1,0)</f>
        <v>0</v>
      </c>
      <c r="FR164" s="3">
        <f>MIN(IF(FQ164=1,($S164-$S163)/(ABS($Q164)-ABS($Q163))*(G$54-ABS($Q163))+$S163,0),$D$7)</f>
        <v>0</v>
      </c>
      <c r="FS164" s="1">
        <f>IF(ABS($Q164)&lt;G$55,$AA164,IF(ABS($Q163)&lt;G$55,(G$55-ABS($Q163))*($Z163+$Z164)*0.5*($D$27+$D$28)*$D$5*1000,0))</f>
        <v>0</v>
      </c>
      <c r="FT164" s="1">
        <f>IF(AND(G$55&lt;ABS($Q164),G$55&gt;ABS($Q163)),1,0)</f>
        <v>0</v>
      </c>
      <c r="FU164" s="3">
        <f>MIN(IF(FT164=1,($S164-$S163)/(ABS($Q164)-ABS($Q163))*(G$55-ABS($Q163))+$S163,0),$D$7)</f>
        <v>0</v>
      </c>
      <c r="FV164" s="1" t="e">
        <f>IF(ABS($Q164)&lt;#REF!,$AA164,IF(ABS($Q163)&lt;#REF!,(#REF!-ABS($Q163))*($Z163+$Z164)*0.5*($D$27+$D$28)*$D$5*1000,0))</f>
        <v>#REF!</v>
      </c>
      <c r="FW164" s="1" t="e">
        <f>IF(AND(#REF!&lt;ABS($Q164),#REF!&gt;ABS($Q163)),1,0)</f>
        <v>#REF!</v>
      </c>
      <c r="FX164" s="3" t="e">
        <f>MIN(IF(FW164=1,($S164-$S163)/(ABS($Q164)-ABS($Q163))*(#REF!-ABS($Q163))+$S163,0),$D$7)</f>
        <v>#REF!</v>
      </c>
    </row>
    <row r="165" spans="1:180" x14ac:dyDescent="0.35">
      <c r="A165" s="4"/>
      <c r="B165" s="4"/>
      <c r="C165" s="4"/>
      <c r="D165" s="4"/>
      <c r="E165" s="4"/>
      <c r="F165" s="4"/>
      <c r="G165" s="23"/>
      <c r="H165" s="23"/>
      <c r="I165" s="23"/>
      <c r="J165" s="23"/>
      <c r="K165" s="23"/>
      <c r="L165" s="36"/>
      <c r="M165" s="23"/>
      <c r="N165" s="23"/>
      <c r="O165" s="23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3">
        <f t="shared" si="8"/>
        <v>0.2</v>
      </c>
      <c r="AA165" s="3"/>
      <c r="AB165" s="1"/>
      <c r="AC165" s="2"/>
      <c r="AD165" s="2"/>
      <c r="AE165" s="1"/>
      <c r="AF165" s="2"/>
      <c r="AG165" s="2"/>
      <c r="AH165" s="1"/>
      <c r="AI165" s="2"/>
      <c r="AJ165" s="2"/>
      <c r="AK165" s="1"/>
      <c r="AL165" s="2"/>
      <c r="AM165" s="2"/>
      <c r="AN165" s="1"/>
      <c r="AO165" s="2"/>
      <c r="AP165" s="2"/>
      <c r="AQ165" s="1"/>
      <c r="AR165" s="2"/>
      <c r="AS165" s="2"/>
      <c r="AT165" s="1"/>
      <c r="AU165" s="2"/>
      <c r="AV165" s="2"/>
      <c r="AW165" s="1"/>
      <c r="AX165" s="2"/>
      <c r="AY165" s="2"/>
      <c r="AZ165" s="1"/>
      <c r="BA165" s="2"/>
      <c r="BB165" s="2"/>
      <c r="BC165" s="1"/>
      <c r="BD165" s="2"/>
      <c r="BE165" s="2"/>
      <c r="BF165" s="1"/>
      <c r="BG165" s="2"/>
      <c r="BH165" s="2"/>
      <c r="BI165" s="1"/>
      <c r="BJ165" s="2"/>
      <c r="BK165" s="2"/>
      <c r="BL165" s="1"/>
      <c r="BM165" s="2"/>
      <c r="BN165" s="2"/>
      <c r="BO165" s="1"/>
      <c r="BP165" s="2"/>
      <c r="BQ165" s="2"/>
      <c r="BR165" s="1"/>
      <c r="BS165" s="2"/>
      <c r="BT165" s="2"/>
      <c r="BU165" s="1"/>
      <c r="BV165" s="2"/>
      <c r="BW165" s="2"/>
      <c r="BX165" s="1"/>
      <c r="BY165" s="2"/>
      <c r="BZ165" s="2"/>
      <c r="CA165" s="1"/>
      <c r="CB165" s="2"/>
      <c r="CC165" s="2"/>
      <c r="CD165" s="1"/>
      <c r="CE165" s="2"/>
      <c r="CF165" s="2"/>
      <c r="CG165" s="1"/>
      <c r="CH165" s="2"/>
      <c r="CI165" s="2"/>
      <c r="CJ165" s="1"/>
      <c r="CK165" s="2"/>
      <c r="CL165" s="2"/>
      <c r="CM165" s="1"/>
      <c r="CN165" s="2"/>
      <c r="CO165" s="2"/>
      <c r="CP165" s="1"/>
      <c r="CQ165" s="2"/>
      <c r="CR165" s="2"/>
      <c r="CS165" s="1"/>
      <c r="CT165" s="2"/>
      <c r="CU165" s="2"/>
      <c r="CV165" s="1"/>
      <c r="CW165" s="2"/>
      <c r="CX165" s="2"/>
      <c r="CY165" s="1"/>
      <c r="CZ165" s="2"/>
      <c r="DA165" s="2"/>
      <c r="DB165" s="1"/>
      <c r="DC165" s="2"/>
      <c r="DD165" s="2"/>
      <c r="DE165" s="1"/>
      <c r="DF165" s="2"/>
      <c r="DG165" s="2"/>
      <c r="DH165" s="1"/>
      <c r="DI165" s="2"/>
      <c r="DJ165" s="2"/>
      <c r="DK165" s="1"/>
      <c r="DL165" s="2"/>
      <c r="DM165" s="2"/>
      <c r="DN165" s="1"/>
      <c r="DO165" s="2"/>
      <c r="DP165" s="2"/>
      <c r="DQ165" s="1"/>
      <c r="DR165" s="2"/>
      <c r="DS165" s="2"/>
      <c r="DT165" s="1"/>
      <c r="DU165" s="2"/>
      <c r="DV165" s="2"/>
      <c r="DW165" s="1"/>
      <c r="DX165" s="2"/>
      <c r="DY165" s="2"/>
      <c r="DZ165" s="1"/>
      <c r="EA165" s="2"/>
      <c r="EB165" s="2"/>
      <c r="EC165" s="1"/>
      <c r="ED165" s="2"/>
      <c r="EE165" s="2"/>
      <c r="EF165" s="1"/>
      <c r="EG165" s="2"/>
      <c r="EH165" s="2"/>
      <c r="EI165" s="1"/>
      <c r="EJ165" s="2"/>
      <c r="EK165" s="2"/>
      <c r="EL165" s="1"/>
      <c r="EM165" s="2"/>
      <c r="EN165" s="2"/>
      <c r="EO165" s="1"/>
      <c r="EP165" s="2"/>
      <c r="EQ165" s="2"/>
      <c r="ER165" s="1"/>
      <c r="ES165" s="2"/>
      <c r="ET165" s="2"/>
      <c r="EU165" s="1"/>
      <c r="EV165" s="2"/>
      <c r="EW165" s="2"/>
      <c r="EX165" s="1"/>
      <c r="EY165" s="2"/>
      <c r="EZ165" s="2"/>
      <c r="FA165" s="1"/>
      <c r="FB165" s="2"/>
      <c r="FC165" s="2"/>
      <c r="FD165" s="1"/>
      <c r="FE165" s="2"/>
      <c r="FF165" s="2"/>
      <c r="FG165" s="1"/>
      <c r="FH165" s="2"/>
      <c r="FI165" s="2"/>
      <c r="FJ165" s="1"/>
      <c r="FK165" s="2"/>
      <c r="FL165" s="2"/>
      <c r="FM165" s="1"/>
      <c r="FN165" s="2"/>
      <c r="FO165" s="2"/>
      <c r="FP165" s="1"/>
      <c r="FQ165" s="2"/>
      <c r="FR165" s="2"/>
      <c r="FS165" s="1"/>
      <c r="FT165" s="2"/>
      <c r="FU165" s="2"/>
      <c r="FV165" s="1"/>
      <c r="FW165" s="2"/>
      <c r="FX165" s="2"/>
    </row>
    <row r="166" spans="1:180" x14ac:dyDescent="0.35">
      <c r="A166" s="4"/>
      <c r="B166" s="4"/>
      <c r="C166" s="4"/>
      <c r="D166" s="4"/>
      <c r="E166" s="4"/>
      <c r="F166" s="4"/>
      <c r="G166" s="23"/>
      <c r="H166" s="23"/>
      <c r="I166" s="23"/>
      <c r="J166" s="23"/>
      <c r="K166" s="23"/>
      <c r="L166" s="36"/>
      <c r="M166" s="23"/>
      <c r="N166" s="23"/>
      <c r="O166" s="23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3">
        <f t="shared" si="8"/>
        <v>0.2</v>
      </c>
      <c r="AA166" s="1">
        <f>$R165*($Z166+$Z165)*0.5*($D$27+$D$28)*1000*$D$5</f>
        <v>0</v>
      </c>
      <c r="AB166" s="1">
        <f>IF(ABS($Q166)&lt;$G$6,$AA166,IF(ABS($Q165)&lt;$G$6,($G$6-ABS($Q165))*($Z165+$Z166)*0.5*($D$27+$D$28)*$D$5*1000,0))</f>
        <v>0</v>
      </c>
      <c r="AC166" s="1">
        <f>IF(AND($G$6&lt;ABS($Q166),$G$6&gt;ABS($Q165)),1,0)</f>
        <v>0</v>
      </c>
      <c r="AD166" s="3">
        <f>MIN(IF(AC166=1,($S166-$S165)/(ABS($Q166)-ABS($Q165))*($G$6-ABS($Q165))+$S165,0),$D$7)</f>
        <v>0</v>
      </c>
      <c r="AE166" s="1">
        <f>IF(ABS($Q166)&lt;$G$7,$AA166,IF(ABS($Q165)&lt;$G$7,($G$7-ABS($Q165))*($Z165+$Z166)*0.5*($D$27+$D$28)*$D$5*1000,0))</f>
        <v>0</v>
      </c>
      <c r="AF166" s="1">
        <f>IF(AND($G$7&lt;ABS($Q166),$G$7&gt;ABS($Q165)),1,0)</f>
        <v>0</v>
      </c>
      <c r="AG166" s="3">
        <f>MIN(IF(AF166=1,($S166-$S165)/(ABS($Q166)-ABS($Q165))*($G$7-ABS($Q165))+$S165,0),$D$7)</f>
        <v>0</v>
      </c>
      <c r="AH166" s="1">
        <f>IF(ABS($Q166)&lt;$G$8,$AA166,IF(ABS($Q165)&lt;$G$8,($G$8-ABS($Q165))*($Z165+$Z166)*0.5*($D$27+$D$28)*$D$5*1000,0))</f>
        <v>0</v>
      </c>
      <c r="AI166" s="1">
        <f>IF(AND($G$8&lt;ABS($Q166),$G$8&gt;ABS($Q165)),1,0)</f>
        <v>0</v>
      </c>
      <c r="AJ166" s="3">
        <f>MIN(IF(AI166=1,($S166-$S165)/(ABS($Q166)-ABS($Q165))*($G$8-ABS($Q165))+$S165,0),$D$7)</f>
        <v>0</v>
      </c>
      <c r="AK166" s="1">
        <f>IF(ABS($Q166)&lt;$G$9,$AA166,IF(ABS($Q165)&lt;$G$9,($G$9-ABS($Q165))*($Z165+$Z166)*0.5*($D$27+$D$28)*$D$5*1000,0))</f>
        <v>0</v>
      </c>
      <c r="AL166" s="1">
        <f>IF(AND($G$9&lt;ABS($Q166),$G$9&gt;ABS($Q165)),1,0)</f>
        <v>0</v>
      </c>
      <c r="AM166" s="3">
        <f>MIN(IF(AL166=1,($S166-$S165)/(ABS($Q166)-ABS($Q165))*($G$9-ABS($Q165))+$S165,0),$D$7)</f>
        <v>0</v>
      </c>
      <c r="AN166" s="1">
        <f>IF(ABS($Q166)&lt;$G$10,$AA166,IF(ABS($Q165)&lt;$G$10,($G$10-ABS($Q165))*($Z165+$Z166)*0.5*($D$27+$D$28)*$D$5*1000,0))</f>
        <v>0</v>
      </c>
      <c r="AO166" s="1">
        <f>IF(AND($G$10&lt;ABS($Q166),$G$10&gt;ABS($Q165)),1,0)</f>
        <v>0</v>
      </c>
      <c r="AP166" s="3">
        <f>MIN(IF(AO166=1,($S166-$S165)/(ABS($Q166)-ABS($Q165))*($G$10-ABS($Q165))+$S165,0),$D$7)</f>
        <v>0</v>
      </c>
      <c r="AQ166" s="1">
        <f>IF(ABS($Q166)&lt;$G$11,$AA166,IF(ABS($Q165)&lt;$G$11,($G$11-ABS($Q165))*($Z165+$Z166)*0.5*($D$27+$D$28)*$D$5*1000,0))</f>
        <v>0</v>
      </c>
      <c r="AR166" s="1">
        <f>IF(AND($G$11&lt;ABS($Q166),$G$11&gt;ABS($Q165)),1,0)</f>
        <v>0</v>
      </c>
      <c r="AS166" s="3">
        <f>MIN(IF(AR166=1,($S166-$S165)/(ABS($Q166)-ABS($Q165))*($G$11-ABS($Q165))+$S165,0),$D$7)</f>
        <v>0</v>
      </c>
      <c r="AT166" s="1">
        <f>IF(ABS($Q166)&lt;$G$12,$AA166,IF(ABS($Q165)&lt;$G$12,($G$12-ABS($Q165))*($Z165+$Z166)*0.5*($D$27+$D$28)*$D$5*1000,0))</f>
        <v>0</v>
      </c>
      <c r="AU166" s="1">
        <f>IF(AND($G$12&lt;ABS($Q166),$G$12&gt;ABS($Q165)),1,0)</f>
        <v>0</v>
      </c>
      <c r="AV166" s="3">
        <f>MIN(IF(AU166=1,($S166-$S165)/(ABS($Q166)-ABS($Q165))*($G$12-ABS($Q165))+$S165,0),$D$7)</f>
        <v>0</v>
      </c>
      <c r="AW166" s="1">
        <f>IF(ABS($Q166)&lt;$G$13,$AA166,IF(ABS($Q165)&lt;$G$13,($G$13-ABS($Q165))*($Z165+$Z166)*0.5*($D$27+$D$28)*$D$5*1000,0))</f>
        <v>0</v>
      </c>
      <c r="AX166" s="1">
        <f>IF(AND($G$13&lt;ABS($Q166),$G$13&gt;ABS($Q165)),1,0)</f>
        <v>0</v>
      </c>
      <c r="AY166" s="3">
        <f>MIN(IF(AX166=1,($S166-$S165)/(ABS($Q166)-ABS($Q165))*($G$13-ABS($Q165))+$S165,0),$D$7)</f>
        <v>0</v>
      </c>
      <c r="AZ166" s="1">
        <f>IF(ABS($Q166)&lt;$G$14,$AA166,IF(ABS($Q165)&lt;$G$14,($G$14-ABS($Q165))*($Z165+$Z166)*0.5*($D$27+$D$28)*$D$5*1000,0))</f>
        <v>0</v>
      </c>
      <c r="BA166" s="1">
        <f>IF(AND($G$14&lt;ABS($Q166),$G$14&gt;ABS($Q165)),1,0)</f>
        <v>0</v>
      </c>
      <c r="BB166" s="3">
        <f>MIN(IF(BA166=1,($S166-$S165)/(ABS($Q166)-ABS($Q165))*($G$14-ABS($Q165))+$S165,0),$D$7)</f>
        <v>0</v>
      </c>
      <c r="BC166" s="1">
        <f>IF(ABS($Q166)&lt;G$15,$AA166,IF(ABS($Q165)&lt;G$15,(G$15-ABS($Q165))*($Z165+$Z166)*0.5*($D$27+$D$28)*$D$5*1000,0))</f>
        <v>0</v>
      </c>
      <c r="BD166" s="1">
        <f>IF(AND(G$15&lt;ABS($Q166),G$15&gt;ABS($Q165)),1,0)</f>
        <v>0</v>
      </c>
      <c r="BE166" s="3">
        <f>MIN(IF(BD166=1,($S166-$S165)/(ABS($Q166)-ABS($Q165))*(G$15-ABS($Q165))+$S165,0),$D$7)</f>
        <v>0</v>
      </c>
      <c r="BF166" s="1">
        <f>IF(ABS($Q166)&lt;G$16,$AA166,IF(ABS($Q165)&lt;G$16,(G$16-ABS($Q165))*($Z165+$Z166)*0.5*($D$27+$D$28)*$D$5*1000,0))</f>
        <v>0</v>
      </c>
      <c r="BG166" s="1">
        <f>IF(AND(G$16&lt;ABS($Q166),G$16&gt;ABS($Q165)),1,0)</f>
        <v>0</v>
      </c>
      <c r="BH166" s="3">
        <f>MIN(IF(BG166=1,($S166-$S165)/(ABS($Q166)-ABS($Q165))*(G$16-ABS($Q165))+$S165,0),$D$7)</f>
        <v>0</v>
      </c>
      <c r="BI166" s="1">
        <f>IF(ABS($Q166)&lt;G$17,$AA166,IF(ABS($Q165)&lt;G$17,(G$17-ABS($Q165))*($Z165+$Z166)*0.5*($D$27+$D$28)*$D$5*1000,0))</f>
        <v>0</v>
      </c>
      <c r="BJ166" s="1">
        <f>IF(AND(G$17&lt;ABS($Q166),G$17&gt;ABS($Q165)),1,0)</f>
        <v>0</v>
      </c>
      <c r="BK166" s="3">
        <f>MIN(IF(BJ166=1,($S166-$S165)/(ABS($Q166)-ABS($Q165))*(G$17-ABS($Q165))+$S165,0),$D$7)</f>
        <v>0</v>
      </c>
      <c r="BL166" s="1">
        <f>IF(ABS($Q166)&lt;G$18,$AA166,IF(ABS($Q165)&lt;G$18,(G$18-ABS($Q165))*($Z165+$Z166)*0.5*($D$27+$D$28)*$D$5*1000,0))</f>
        <v>0</v>
      </c>
      <c r="BM166" s="1">
        <f>IF(AND(G$18&lt;ABS($Q166),G$18&gt;ABS($Q165)),1,0)</f>
        <v>0</v>
      </c>
      <c r="BN166" s="3">
        <f>MIN(IF(BM166=1,($S166-$S165)/(ABS($Q166)-ABS($Q165))*(G$18-ABS($Q165))+$S165,0),$D$7)</f>
        <v>0</v>
      </c>
      <c r="BO166" s="1">
        <f>IF(ABS($Q166)&lt;G$19,$AA166,IF(ABS($Q165)&lt;G$19,(G$19-ABS($Q165))*($Z165+$Z166)*0.5*($D$27+$D$28)*$D$5*1000,0))</f>
        <v>0</v>
      </c>
      <c r="BP166" s="1">
        <f>IF(AND(G$19&lt;ABS($Q166),G$19&gt;ABS($Q165)),1,0)</f>
        <v>0</v>
      </c>
      <c r="BQ166" s="3">
        <f>MIN(IF(BP166=1,($S166-$S165)/(ABS($Q166)-ABS($Q165))*(G$19-ABS($Q165))+$S165,0),$D$7)</f>
        <v>0</v>
      </c>
      <c r="BR166" s="1">
        <f>IF(ABS($Q166)&lt;G$20,$AA166,IF(ABS($Q165)&lt;G$20,(G$20-ABS($Q165))*($Z165+$Z166)*0.5*($D$27+$D$28)*$D$5*1000,0))</f>
        <v>0</v>
      </c>
      <c r="BS166" s="1">
        <f>IF(AND(G$20&lt;ABS($Q166),G$20&gt;ABS($Q165)),1,0)</f>
        <v>0</v>
      </c>
      <c r="BT166" s="3">
        <f>MIN(IF(BS166=1,($S166-$S165)/(ABS($Q166)-ABS($Q165))*(G$20-ABS($Q165))+$S165,0),$D$7)</f>
        <v>0</v>
      </c>
      <c r="BU166" s="1">
        <f>IF(ABS($Q166)&lt;G$21,$AA166,IF(ABS($Q165)&lt;G$21,(G$21-ABS($Q165))*($Z165+$Z166)*0.5*($D$27+$D$28)*$D$5*1000,0))</f>
        <v>0</v>
      </c>
      <c r="BV166" s="1">
        <f>IF(AND(G$21&lt;ABS($Q166),G$21&gt;ABS($Q165)),1,0)</f>
        <v>0</v>
      </c>
      <c r="BW166" s="3">
        <f>MIN(IF(BV166=1,($S166-$S165)/(ABS($Q166)-ABS($Q165))*(G$21-ABS($Q165))+$S165,0),$D$7)</f>
        <v>0</v>
      </c>
      <c r="BX166" s="1">
        <f>IF(ABS($Q166)&lt;G$22,$AA166,IF(ABS($Q165)&lt;G$22,(G$22-ABS($Q165))*($Z165+$Z166)*0.5*($D$27+$D$28)*$D$5*1000,0))</f>
        <v>0</v>
      </c>
      <c r="BY166" s="1">
        <f>IF(AND(G$22&lt;ABS($Q166),G$22&gt;ABS($Q165)),1,0)</f>
        <v>0</v>
      </c>
      <c r="BZ166" s="3">
        <f>MIN(IF(BY166=1,($S166-$S165)/(ABS($Q166)-ABS($Q165))*(G$22-ABS($Q165))+$S165,0),$D$7)</f>
        <v>0</v>
      </c>
      <c r="CA166" s="1">
        <f>IF(ABS($Q166)&lt;G$23,$AA166,IF(ABS($Q165)&lt;G$23,(G$23-ABS($Q165))*($Z165+$Z166)*0.5*($D$27+$D$28)*$D$5*1000,0))</f>
        <v>0</v>
      </c>
      <c r="CB166" s="1">
        <f>IF(AND(G$23&lt;ABS($Q166),G$23&gt;ABS($Q165)),1,0)</f>
        <v>0</v>
      </c>
      <c r="CC166" s="3">
        <f>MIN(IF(CB166=1,($S166-$S165)/(ABS($Q166)-ABS($Q165))*(G$23-ABS($Q165))+$S165,0),$D$7)</f>
        <v>0</v>
      </c>
      <c r="CD166" s="1">
        <f>IF(ABS($Q166)&lt;G$24,$AA166,IF(ABS($Q165)&lt;G$24,(G$24-ABS($Q165))*($Z165+$Z166)*0.5*($D$27+$D$28)*$D$5*1000,0))</f>
        <v>0</v>
      </c>
      <c r="CE166" s="1">
        <f>IF(AND(G$24&lt;ABS($Q166),G$24&gt;ABS($Q165)),1,0)</f>
        <v>0</v>
      </c>
      <c r="CF166" s="3">
        <f>MIN(IF(CE166=1,($S166-$S165)/(ABS($Q166)-ABS($Q165))*(G$24-ABS($Q165))+$S165,0),$D$7)</f>
        <v>0</v>
      </c>
      <c r="CG166" s="1">
        <f>IF(ABS($Q166)&lt;G$25,$AA166,IF(ABS($Q165)&lt;G$25,(G$25-ABS($Q165))*($Z165+$Z166)*0.5*($D$27+$D$28)*$D$5*1000,0))</f>
        <v>0</v>
      </c>
      <c r="CH166" s="1">
        <f>IF(AND(G$25&lt;ABS($Q166),G$25&gt;ABS($Q165)),1,0)</f>
        <v>0</v>
      </c>
      <c r="CI166" s="3">
        <f>MIN(IF(CH166=1,($S166-$S165)/(ABS($Q166)-ABS($Q165))*(G$25-ABS($Q165))+$S165,0),$D$7)</f>
        <v>0</v>
      </c>
      <c r="CJ166" s="1">
        <f>IF(ABS($Q166)&lt;G$26,$AA166,IF(ABS($Q165)&lt;G$26,(G$26-ABS($Q165))*($Z165+$Z166)*0.5*($D$27+$D$28)*$D$5*1000,0))</f>
        <v>0</v>
      </c>
      <c r="CK166" s="1">
        <f>IF(AND(G$26&lt;ABS($Q166),G$26&gt;ABS($Q165)),1,0)</f>
        <v>0</v>
      </c>
      <c r="CL166" s="3">
        <f>MIN(IF(CK166=1,($S166-$S165)/(ABS($Q166)-ABS($Q165))*(G$26-ABS($Q165))+$S165,0),$D$7)</f>
        <v>0</v>
      </c>
      <c r="CM166" s="1">
        <f>IF(ABS($Q166)&lt;G$27,$AA166,IF(ABS($Q165)&lt;G$27,(G$27-ABS($Q165))*($Z165+$Z166)*0.5*($D$27+$D$28)*$D$5*1000,0))</f>
        <v>0</v>
      </c>
      <c r="CN166" s="1">
        <f>IF(AND(G$27&lt;ABS($Q166),G$27&gt;ABS($Q165)),1,0)</f>
        <v>0</v>
      </c>
      <c r="CO166" s="3">
        <f>MIN(IF(CN166=1,($S166-$S165)/(ABS($Q166)-ABS($Q165))*(G$27-ABS($Q165))+$S165,0),$D$7)</f>
        <v>0</v>
      </c>
      <c r="CP166" s="1">
        <f>IF(ABS($Q166)&lt;G$28,$AA166,IF(ABS($Q165)&lt;G$28,(G$28-ABS($Q165))*($Z165+$Z166)*0.5*($D$27+$D$28)*$D$5*1000,0))</f>
        <v>0</v>
      </c>
      <c r="CQ166" s="1">
        <f>IF(AND(G$28&lt;ABS($Q166),G$28&gt;ABS($Q165)),1,0)</f>
        <v>0</v>
      </c>
      <c r="CR166" s="3">
        <f>MIN(IF(CQ166=1,($S166-$S165)/(ABS($Q166)-ABS($Q165))*(G$28-ABS($Q165))+$S165,0),$D$7)</f>
        <v>0</v>
      </c>
      <c r="CS166" s="1">
        <f>IF(ABS($Q166)&lt;G$29,$AA166,IF(ABS($Q165)&lt;G$29,(G$29-ABS($Q165))*($Z165+$Z166)*0.5*($D$27+$D$28)*$D$5*1000,0))</f>
        <v>0</v>
      </c>
      <c r="CT166" s="1">
        <f>IF(AND(G$29&lt;ABS($Q166),G$29&gt;ABS($Q165)),1,0)</f>
        <v>0</v>
      </c>
      <c r="CU166" s="3">
        <f>MIN(IF(CT166=1,($S166-$S165)/(ABS($Q166)-ABS($Q165))*(G$29-ABS($Q165))+$S165,0),$D$7)</f>
        <v>0</v>
      </c>
      <c r="CV166" s="1">
        <f>IF(ABS($Q166)&lt;G$30,$AA166,IF(ABS($Q165)&lt;G$30,(G$30-ABS($Q165))*($Z165+$Z166)*0.5*($D$27+$D$28)*$D$5*1000,0))</f>
        <v>0</v>
      </c>
      <c r="CW166" s="1">
        <f>IF(AND(G$30&lt;ABS($Q166),G$30&gt;ABS($Q165)),1,0)</f>
        <v>0</v>
      </c>
      <c r="CX166" s="3">
        <f>MIN(IF(CW166=1,($S166-$S165)/(ABS($Q166)-ABS($Q165))*(G$30-ABS($Q165))+$S165,0),$D$7)</f>
        <v>0</v>
      </c>
      <c r="CY166" s="1">
        <f>IF(ABS($Q166)&lt;G$31,$AA166,IF(ABS($Q165)&lt;G$31,(G$31-ABS($Q165))*($Z165+$Z166)*0.5*($D$27+$D$28)*$D$5*1000,0))</f>
        <v>0</v>
      </c>
      <c r="CZ166" s="1">
        <f>IF(AND(G$31&lt;ABS($Q166),G$31&gt;ABS($Q165)),1,0)</f>
        <v>0</v>
      </c>
      <c r="DA166" s="3">
        <f>MIN(IF(CZ166=1,($S166-$S165)/(ABS($Q166)-ABS($Q165))*(G$31-ABS($Q165))+$S165,0),$D$7)</f>
        <v>0</v>
      </c>
      <c r="DB166" s="1">
        <f>IF(ABS($Q166)&lt;G$32,$AA166,IF(ABS($Q165)&lt;G$32,(G$32-ABS($Q165))*($Z165+$Z166)*0.5*($D$27+$D$28)*$D$5*1000,0))</f>
        <v>0</v>
      </c>
      <c r="DC166" s="1">
        <f>IF(AND(G$32&lt;ABS($Q166),G$32&gt;ABS($Q165)),1,0)</f>
        <v>0</v>
      </c>
      <c r="DD166" s="3">
        <f>MIN(IF(DC166=1,($S166-$S165)/(ABS($Q166)-ABS($Q165))*(G$32-ABS($Q165))+$S165,0),$D$7)</f>
        <v>0</v>
      </c>
      <c r="DE166" s="1">
        <f>IF(ABS($Q166)&lt;G$33,$AA166,IF(ABS($Q165)&lt;G$33,(G$33-ABS($Q165))*($Z165+$Z166)*0.5*($D$27+$D$28)*$D$5*1000,0))</f>
        <v>0</v>
      </c>
      <c r="DF166" s="1">
        <f>IF(AND(G$33&lt;ABS($Q166),G$33&gt;ABS($Q165)),1,0)</f>
        <v>0</v>
      </c>
      <c r="DG166" s="3">
        <f>MIN(IF(DF166=1,($S166-$S165)/(ABS($Q166)-ABS($Q165))*(G$33-ABS($Q165))+$S165,0),$D$7)</f>
        <v>0</v>
      </c>
      <c r="DH166" s="1">
        <f>IF(ABS($Q166)&lt;G$34,$AA166,IF(ABS($Q165)&lt;G$34,(G$34-ABS($Q165))*($Z165+$Z166)*0.5*($D$27+$D$28)*$D$5*1000,0))</f>
        <v>0</v>
      </c>
      <c r="DI166" s="1">
        <f>IF(AND(G$34&lt;ABS($Q166),G$34&gt;ABS($Q165)),1,0)</f>
        <v>0</v>
      </c>
      <c r="DJ166" s="3">
        <f>MIN(IF(DI166=1,($S166-$S165)/(ABS($Q166)-ABS($Q165))*(G$34-ABS($Q165))+$S165,0),$D$7)</f>
        <v>0</v>
      </c>
      <c r="DK166" s="1">
        <f>IF(ABS($Q166)&lt;G$35,$AA166,IF(ABS($Q165)&lt;G$35,(G$35-ABS($Q165))*($Z165+$Z166)*0.5*($D$27+$D$28)*$D$5*1000,0))</f>
        <v>0</v>
      </c>
      <c r="DL166" s="1">
        <f>IF(AND(G$35&lt;ABS($Q166),G$35&gt;ABS($Q165)),1,0)</f>
        <v>0</v>
      </c>
      <c r="DM166" s="3">
        <f>MIN(IF(DL166=1,($S166-$S165)/(ABS($Q166)-ABS($Q165))*(G$35-ABS($Q165))+$S165,0),$D$7)</f>
        <v>0</v>
      </c>
      <c r="DN166" s="1">
        <f>IF(ABS($Q166)&lt;G$36,$AA166,IF(ABS($Q165)&lt;G$36,(G$36-ABS($Q165))*($Z165+$Z166)*0.5*($D$27+$D$28)*$D$5*1000,0))</f>
        <v>0</v>
      </c>
      <c r="DO166" s="1">
        <f>IF(AND(G$36&lt;ABS($Q166),G$36&gt;ABS($Q165)),1,0)</f>
        <v>0</v>
      </c>
      <c r="DP166" s="3">
        <f>MIN(IF(DO166=1,($S166-$S165)/(ABS($Q166)-ABS($Q165))*(G$36-ABS($Q165))+$S165,0),$D$7)</f>
        <v>0</v>
      </c>
      <c r="DQ166" s="1">
        <f>IF(ABS($Q166)&lt;G$37,$AA166,IF(ABS($Q165)&lt;G$37,(G$37-ABS($Q165))*($Z165+$Z166)*0.5*($D$27+$D$28)*$D$5*1000,0))</f>
        <v>0</v>
      </c>
      <c r="DR166" s="1">
        <f>IF(AND(G$37&lt;ABS($Q166),G$37&gt;ABS($Q165)),1,0)</f>
        <v>0</v>
      </c>
      <c r="DS166" s="3">
        <f>MIN(IF(DR166=1,($S166-$S165)/(ABS($Q166)-ABS($Q165))*(G$37-ABS($Q165))+$S165,0),$D$7)</f>
        <v>0</v>
      </c>
      <c r="DT166" s="1">
        <f>IF(ABS($Q166)&lt;G$38,$AA166,IF(ABS($Q165)&lt;G$38,(G$38-ABS($Q165))*($Z165+$Z166)*0.5*($D$27+$D$28)*$D$5*1000,0))</f>
        <v>0</v>
      </c>
      <c r="DU166" s="1">
        <f>IF(AND(G$38&lt;ABS($Q166),G$38&gt;ABS($Q165)),1,0)</f>
        <v>0</v>
      </c>
      <c r="DV166" s="3">
        <f>MIN(IF(DU166=1,($S166-$S165)/(ABS($Q166)-ABS($Q165))*(G$38-ABS($Q165))+$S165,0),$D$7)</f>
        <v>0</v>
      </c>
      <c r="DW166" s="1">
        <f>IF(ABS($Q166)&lt;G$39,$AA166,IF(ABS($Q165)&lt;G$39,(G$39-ABS($Q165))*($Z165+$Z166)*0.5*($D$27+$D$28)*$D$5*1000,0))</f>
        <v>0</v>
      </c>
      <c r="DX166" s="1">
        <f>IF(AND(G$39&lt;ABS($Q166),G$39&gt;ABS($Q165)),1,0)</f>
        <v>0</v>
      </c>
      <c r="DY166" s="3">
        <f>MIN(IF(DX166=1,($S166-$S165)/(ABS($Q166)-ABS($Q165))*(G$39-ABS($Q165))+$S165,0),$D$7)</f>
        <v>0</v>
      </c>
      <c r="DZ166" s="1">
        <f>IF(ABS($Q166)&lt;G$40,$AA166,IF(ABS($Q165)&lt;G$40,(G$40-ABS($Q165))*($Z165+$Z166)*0.5*($D$27+$D$28)*$D$5*1000,0))</f>
        <v>0</v>
      </c>
      <c r="EA166" s="1">
        <f>IF(AND(G$40&lt;ABS($Q166),G$40&gt;ABS($Q165)),1,0)</f>
        <v>0</v>
      </c>
      <c r="EB166" s="3">
        <f>MIN(IF(EA166=1,($S166-$S165)/(ABS($Q166)-ABS($Q165))*(G$40-ABS($Q165))+$S165,0),$D$7)</f>
        <v>0</v>
      </c>
      <c r="EC166" s="1">
        <f>IF(ABS($Q166)&lt;G$41,$AA166,IF(ABS($Q165)&lt;G$41,(G$41-ABS($Q165))*($Z165+$Z166)*0.5*($D$27+$D$28)*$D$5*1000,0))</f>
        <v>0</v>
      </c>
      <c r="ED166" s="1">
        <f>IF(AND(G$41&lt;ABS($Q166),G$41&gt;ABS($Q165)),1,0)</f>
        <v>0</v>
      </c>
      <c r="EE166" s="3">
        <f>MIN(IF(ED166=1,($S166-$S165)/(ABS($Q166)-ABS($Q165))*(G$41-ABS($Q165))+$S165,0),$D$7)</f>
        <v>0</v>
      </c>
      <c r="EF166" s="1">
        <f>IF(ABS($Q166)&lt;G$42,$AA166,IF(ABS($Q165)&lt;G$42,(G$42-ABS($Q165))*($Z165+$Z166)*0.5*($D$27+$D$28)*$D$5*1000,0))</f>
        <v>0</v>
      </c>
      <c r="EG166" s="1">
        <f>IF(AND(G$42&lt;ABS($Q166),G$42&gt;ABS($Q165)),1,0)</f>
        <v>0</v>
      </c>
      <c r="EH166" s="3">
        <f>MIN(IF(EG166=1,($S166-$S165)/(ABS($Q166)-ABS($Q165))*(G$42-ABS($Q165))+$S165,0),$D$7)</f>
        <v>0</v>
      </c>
      <c r="EI166" s="1">
        <f>IF(ABS($Q166)&lt;G$43,$AA166,IF(ABS($Q165)&lt;G$43,(G$43-ABS($Q165))*($Z165+$Z166)*0.5*($D$27+$D$28)*$D$5*1000,0))</f>
        <v>0</v>
      </c>
      <c r="EJ166" s="1">
        <f>IF(AND(G$43&lt;ABS($Q166),G$43&gt;ABS($Q165)),1,0)</f>
        <v>0</v>
      </c>
      <c r="EK166" s="3">
        <f>MIN(IF(EJ166=1,($S166-$S165)/(ABS($Q166)-ABS($Q165))*(G$43-ABS($Q165))+$S165,0),$D$7)</f>
        <v>0</v>
      </c>
      <c r="EL166" s="1">
        <f>IF(ABS($Q166)&lt;G$44,$AA166,IF(ABS($Q165)&lt;G$44,(G$44-ABS($Q165))*($Z165+$Z166)*0.5*($D$27+$D$28)*$D$5*1000,0))</f>
        <v>0</v>
      </c>
      <c r="EM166" s="1">
        <f>IF(AND(G$44&lt;ABS($Q166),G$44&gt;ABS($Q165)),1,0)</f>
        <v>0</v>
      </c>
      <c r="EN166" s="3">
        <f>MIN(IF(EM166=1,($S166-$S165)/(ABS($Q166)-ABS($Q165))*(G$44-ABS($Q165))+$S165,0),$D$7)</f>
        <v>0</v>
      </c>
      <c r="EO166" s="1">
        <f>IF(ABS($Q166)&lt;G$45,$AA166,IF(ABS($Q165)&lt;G$45,(G$45-ABS($Q165))*($Z165+$Z166)*0.5*($D$27+$D$28)*$D$5*1000,0))</f>
        <v>0</v>
      </c>
      <c r="EP166" s="1">
        <f>IF(AND(G$45&lt;ABS($Q166),G$45&gt;ABS($Q165)),1,0)</f>
        <v>0</v>
      </c>
      <c r="EQ166" s="3">
        <f>MIN(IF(EP166=1,($S166-$S165)/(ABS($Q166)-ABS($Q165))*(G$45-ABS($Q165))+$S165,0),$D$7)</f>
        <v>0</v>
      </c>
      <c r="ER166" s="1">
        <f>IF(ABS($Q166)&lt;G$46,$AA166,IF(ABS($Q165)&lt;G$46,(G$46-ABS($Q165))*($Z165+$Z166)*0.5*($D$27+$D$28)*$D$5*1000,0))</f>
        <v>0</v>
      </c>
      <c r="ES166" s="1">
        <f>IF(AND(G$46&lt;ABS($Q166),G$46&gt;ABS($Q165)),1,0)</f>
        <v>0</v>
      </c>
      <c r="ET166" s="3">
        <f>MIN(IF(ES166=1,($S166-$S165)/(ABS($Q166)-ABS($Q165))*(G$46-ABS($Q165))+$S165,0),$D$7)</f>
        <v>0</v>
      </c>
      <c r="EU166" s="1">
        <f>IF(ABS($Q166)&lt;G$47,$AA166,IF(ABS($Q165)&lt;G$47,(G$47-ABS($Q165))*($Z165+$Z166)*0.5*($D$27+$D$28)*$D$5*1000,0))</f>
        <v>0</v>
      </c>
      <c r="EV166" s="1">
        <f>IF(AND(G$47&lt;ABS($Q166),G$47&gt;ABS($Q165)),1,0)</f>
        <v>0</v>
      </c>
      <c r="EW166" s="3">
        <f>MIN(IF(EV166=1,($S166-$S165)/(ABS($Q166)-ABS($Q165))*(G$47-ABS($Q165))+$S165,0),$D$7)</f>
        <v>0</v>
      </c>
      <c r="EX166" s="1">
        <f>IF(ABS($Q166)&lt;G$48,$AA166,IF(ABS($Q165)&lt;G$48,(G$48-ABS($Q165))*($Z165+$Z166)*0.5*($D$27+$D$28)*$D$5*1000,0))</f>
        <v>0</v>
      </c>
      <c r="EY166" s="1">
        <f>IF(AND(G$48&lt;ABS($Q166),G$48&gt;ABS($Q165)),1,0)</f>
        <v>0</v>
      </c>
      <c r="EZ166" s="3">
        <f>MIN(IF(EY166=1,($S166-$S165)/(ABS($Q166)-ABS($Q165))*(G$48-ABS($Q165))+$S165,0),$D$7)</f>
        <v>0</v>
      </c>
      <c r="FA166" s="1">
        <f>IF(ABS($Q166)&lt;G$49,$AA166,IF(ABS($Q165)&lt;G$49,(G$49-ABS($Q165))*($Z165+$Z166)*0.5*($D$27+$D$28)*$D$5*1000,0))</f>
        <v>0</v>
      </c>
      <c r="FB166" s="1">
        <f>IF(AND(G$49&lt;ABS($Q166),G$49&gt;ABS($Q165)),1,0)</f>
        <v>0</v>
      </c>
      <c r="FC166" s="3">
        <f>MIN(IF(FB166=1,($S166-$S165)/(ABS($Q166)-ABS($Q165))*(G$49-ABS($Q165))+$S165,0),$D$7)</f>
        <v>0</v>
      </c>
      <c r="FD166" s="1">
        <f>IF(ABS($Q166)&lt;G$50,$AA166,IF(ABS($Q165)&lt;G$50,(G$50-ABS($Q165))*($Z165+$Z166)*0.5*($D$27+$D$28)*$D$5*1000,0))</f>
        <v>0</v>
      </c>
      <c r="FE166" s="1">
        <f>IF(AND(G$50&lt;ABS($Q166),G$50&gt;ABS($Q165)),1,0)</f>
        <v>0</v>
      </c>
      <c r="FF166" s="3">
        <f>MIN(IF(FE166=1,($S166-$S165)/(ABS($Q166)-ABS($Q165))*(G$50-ABS($Q165))+$S165,0),$D$7)</f>
        <v>0</v>
      </c>
      <c r="FG166" s="1">
        <f>IF(ABS($Q166)&lt;G$51,$AA166,IF(ABS($Q165)&lt;G$51,(G$51-ABS($Q165))*($Z165+$Z166)*0.5*($D$27+$D$28)*$D$5*1000,0))</f>
        <v>0</v>
      </c>
      <c r="FH166" s="1">
        <f>IF(AND(G$51&lt;ABS($Q166),G$51&gt;ABS($Q165)),1,0)</f>
        <v>0</v>
      </c>
      <c r="FI166" s="3">
        <f>MIN(IF(FH166=1,($S166-$S165)/(ABS($Q166)-ABS($Q165))*(G$51-ABS($Q165))+$S165,0),$D$7)</f>
        <v>0</v>
      </c>
      <c r="FJ166" s="1">
        <f>IF(ABS($Q166)&lt;G$52,$AA166,IF(ABS($Q165)&lt;G$52,(G$52-ABS($Q165))*($Z165+$Z166)*0.5*($D$27+$D$28)*$D$5*1000,0))</f>
        <v>0</v>
      </c>
      <c r="FK166" s="1">
        <f>IF(AND(G$52&lt;ABS($Q166),G$52&gt;ABS($Q165)),1,0)</f>
        <v>0</v>
      </c>
      <c r="FL166" s="3">
        <f>MIN(IF(FK166=1,($S166-$S165)/(ABS($Q166)-ABS($Q165))*(G$52-ABS($Q165))+$S165,0),$D$7)</f>
        <v>0</v>
      </c>
      <c r="FM166" s="1">
        <f>IF(ABS($Q166)&lt;G$53,$AA166,IF(ABS($Q165)&lt;G$53,(G$53-ABS($Q165))*($Z165+$Z166)*0.5*($D$27+$D$28)*$D$5*1000,0))</f>
        <v>0</v>
      </c>
      <c r="FN166" s="1">
        <f>IF(AND(G$53&lt;ABS($Q166),G$53&gt;ABS($Q165)),1,0)</f>
        <v>0</v>
      </c>
      <c r="FO166" s="3">
        <f>MIN(IF(FN166=1,($S166-$S165)/(ABS($Q166)-ABS($Q165))*(G$53-ABS($Q165))+$S165,0),$D$7)</f>
        <v>0</v>
      </c>
      <c r="FP166" s="1">
        <f>IF(ABS($Q166)&lt;G$54,$AA166,IF(ABS($Q165)&lt;G$54,(G$54-ABS($Q165))*($Z165+$Z166)*0.5*($D$27+$D$28)*$D$5*1000,0))</f>
        <v>0</v>
      </c>
      <c r="FQ166" s="1">
        <f>IF(AND(G$54&lt;ABS($Q166),G$54&gt;ABS($Q165)),1,0)</f>
        <v>0</v>
      </c>
      <c r="FR166" s="3">
        <f>MIN(IF(FQ166=1,($S166-$S165)/(ABS($Q166)-ABS($Q165))*(G$54-ABS($Q165))+$S165,0),$D$7)</f>
        <v>0</v>
      </c>
      <c r="FS166" s="1">
        <f>IF(ABS($Q166)&lt;G$55,$AA166,IF(ABS($Q165)&lt;G$55,(G$55-ABS($Q165))*($Z165+$Z166)*0.5*($D$27+$D$28)*$D$5*1000,0))</f>
        <v>0</v>
      </c>
      <c r="FT166" s="1">
        <f>IF(AND(G$55&lt;ABS($Q166),G$55&gt;ABS($Q165)),1,0)</f>
        <v>0</v>
      </c>
      <c r="FU166" s="3">
        <f>MIN(IF(FT166=1,($S166-$S165)/(ABS($Q166)-ABS($Q165))*(G$55-ABS($Q165))+$S165,0),$D$7)</f>
        <v>0</v>
      </c>
      <c r="FV166" s="1" t="e">
        <f>IF(ABS($Q166)&lt;#REF!,$AA166,IF(ABS($Q165)&lt;#REF!,(#REF!-ABS($Q165))*($Z165+$Z166)*0.5*($D$27+$D$28)*$D$5*1000,0))</f>
        <v>#REF!</v>
      </c>
      <c r="FW166" s="1" t="e">
        <f>IF(AND(#REF!&lt;ABS($Q166),#REF!&gt;ABS($Q165)),1,0)</f>
        <v>#REF!</v>
      </c>
      <c r="FX166" s="3" t="e">
        <f>MIN(IF(FW166=1,($S166-$S165)/(ABS($Q166)-ABS($Q165))*(#REF!-ABS($Q165))+$S165,0),$D$7)</f>
        <v>#REF!</v>
      </c>
    </row>
    <row r="167" spans="1:180" x14ac:dyDescent="0.35">
      <c r="A167" s="4"/>
      <c r="B167" s="4"/>
      <c r="C167" s="4"/>
      <c r="D167" s="4"/>
      <c r="E167" s="4"/>
      <c r="F167" s="4"/>
      <c r="G167" s="23"/>
      <c r="H167" s="23"/>
      <c r="I167" s="23"/>
      <c r="J167" s="23"/>
      <c r="K167" s="23"/>
      <c r="L167" s="36"/>
      <c r="M167" s="23"/>
      <c r="N167" s="23"/>
      <c r="O167" s="23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3">
        <f t="shared" si="8"/>
        <v>0.2</v>
      </c>
      <c r="AA167" s="3"/>
      <c r="AB167" s="1"/>
      <c r="AC167" s="2"/>
      <c r="AD167" s="2"/>
      <c r="AE167" s="1"/>
      <c r="AF167" s="2"/>
      <c r="AG167" s="2"/>
      <c r="AH167" s="1"/>
      <c r="AI167" s="2"/>
      <c r="AJ167" s="2"/>
      <c r="AK167" s="1"/>
      <c r="AL167" s="2"/>
      <c r="AM167" s="2"/>
      <c r="AN167" s="1"/>
      <c r="AO167" s="2"/>
      <c r="AP167" s="2"/>
      <c r="AQ167" s="1"/>
      <c r="AR167" s="2"/>
      <c r="AS167" s="2"/>
      <c r="AT167" s="1"/>
      <c r="AU167" s="2"/>
      <c r="AV167" s="2"/>
      <c r="AW167" s="1"/>
      <c r="AX167" s="2"/>
      <c r="AY167" s="2"/>
      <c r="AZ167" s="1"/>
      <c r="BA167" s="2"/>
      <c r="BB167" s="2"/>
      <c r="BC167" s="1"/>
      <c r="BD167" s="2"/>
      <c r="BE167" s="2"/>
      <c r="BF167" s="1"/>
      <c r="BG167" s="2"/>
      <c r="BH167" s="2"/>
      <c r="BI167" s="1"/>
      <c r="BJ167" s="2"/>
      <c r="BK167" s="2"/>
      <c r="BL167" s="1"/>
      <c r="BM167" s="2"/>
      <c r="BN167" s="2"/>
      <c r="BO167" s="1"/>
      <c r="BP167" s="2"/>
      <c r="BQ167" s="2"/>
      <c r="BR167" s="1"/>
      <c r="BS167" s="2"/>
      <c r="BT167" s="2"/>
      <c r="BU167" s="1"/>
      <c r="BV167" s="2"/>
      <c r="BW167" s="2"/>
      <c r="BX167" s="1"/>
      <c r="BY167" s="2"/>
      <c r="BZ167" s="2"/>
      <c r="CA167" s="1"/>
      <c r="CB167" s="2"/>
      <c r="CC167" s="2"/>
      <c r="CD167" s="1"/>
      <c r="CE167" s="2"/>
      <c r="CF167" s="2"/>
      <c r="CG167" s="1"/>
      <c r="CH167" s="2"/>
      <c r="CI167" s="2"/>
      <c r="CJ167" s="1"/>
      <c r="CK167" s="2"/>
      <c r="CL167" s="2"/>
      <c r="CM167" s="1"/>
      <c r="CN167" s="2"/>
      <c r="CO167" s="2"/>
      <c r="CP167" s="1"/>
      <c r="CQ167" s="2"/>
      <c r="CR167" s="2"/>
      <c r="CS167" s="1"/>
      <c r="CT167" s="2"/>
      <c r="CU167" s="2"/>
      <c r="CV167" s="1"/>
      <c r="CW167" s="2"/>
      <c r="CX167" s="2"/>
      <c r="CY167" s="1"/>
      <c r="CZ167" s="2"/>
      <c r="DA167" s="2"/>
      <c r="DB167" s="1"/>
      <c r="DC167" s="2"/>
      <c r="DD167" s="2"/>
      <c r="DE167" s="1"/>
      <c r="DF167" s="2"/>
      <c r="DG167" s="2"/>
      <c r="DH167" s="1"/>
      <c r="DI167" s="2"/>
      <c r="DJ167" s="2"/>
      <c r="DK167" s="1"/>
      <c r="DL167" s="2"/>
      <c r="DM167" s="2"/>
      <c r="DN167" s="1"/>
      <c r="DO167" s="2"/>
      <c r="DP167" s="2"/>
      <c r="DQ167" s="1"/>
      <c r="DR167" s="2"/>
      <c r="DS167" s="2"/>
      <c r="DT167" s="1"/>
      <c r="DU167" s="2"/>
      <c r="DV167" s="2"/>
      <c r="DW167" s="1"/>
      <c r="DX167" s="2"/>
      <c r="DY167" s="2"/>
      <c r="DZ167" s="1"/>
      <c r="EA167" s="2"/>
      <c r="EB167" s="2"/>
      <c r="EC167" s="1"/>
      <c r="ED167" s="2"/>
      <c r="EE167" s="2"/>
      <c r="EF167" s="1"/>
      <c r="EG167" s="2"/>
      <c r="EH167" s="2"/>
      <c r="EI167" s="1"/>
      <c r="EJ167" s="2"/>
      <c r="EK167" s="2"/>
      <c r="EL167" s="1"/>
      <c r="EM167" s="2"/>
      <c r="EN167" s="2"/>
      <c r="EO167" s="1"/>
      <c r="EP167" s="2"/>
      <c r="EQ167" s="2"/>
      <c r="ER167" s="1"/>
      <c r="ES167" s="2"/>
      <c r="ET167" s="2"/>
      <c r="EU167" s="1"/>
      <c r="EV167" s="2"/>
      <c r="EW167" s="2"/>
      <c r="EX167" s="1"/>
      <c r="EY167" s="2"/>
      <c r="EZ167" s="2"/>
      <c r="FA167" s="1"/>
      <c r="FB167" s="2"/>
      <c r="FC167" s="2"/>
      <c r="FD167" s="1"/>
      <c r="FE167" s="2"/>
      <c r="FF167" s="2"/>
      <c r="FG167" s="1"/>
      <c r="FH167" s="2"/>
      <c r="FI167" s="2"/>
      <c r="FJ167" s="1"/>
      <c r="FK167" s="2"/>
      <c r="FL167" s="2"/>
      <c r="FM167" s="1"/>
      <c r="FN167" s="2"/>
      <c r="FO167" s="2"/>
      <c r="FP167" s="1"/>
      <c r="FQ167" s="2"/>
      <c r="FR167" s="2"/>
      <c r="FS167" s="1"/>
      <c r="FT167" s="2"/>
      <c r="FU167" s="2"/>
      <c r="FV167" s="1"/>
      <c r="FW167" s="2"/>
      <c r="FX167" s="2"/>
    </row>
    <row r="168" spans="1:180" x14ac:dyDescent="0.35">
      <c r="A168" s="4"/>
      <c r="B168" s="4"/>
      <c r="C168" s="4"/>
      <c r="D168" s="4"/>
      <c r="E168" s="4"/>
      <c r="F168" s="4"/>
      <c r="G168" s="23"/>
      <c r="H168" s="23"/>
      <c r="I168" s="23"/>
      <c r="J168" s="23"/>
      <c r="K168" s="23"/>
      <c r="L168" s="36"/>
      <c r="M168" s="23"/>
      <c r="N168" s="23"/>
      <c r="O168" s="23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3">
        <f t="shared" si="8"/>
        <v>0.2</v>
      </c>
      <c r="AA168" s="1">
        <f>$R167*($Z168+$Z167)*0.5*($D$27+$D$28)*1000*$D$5</f>
        <v>0</v>
      </c>
      <c r="AB168" s="1">
        <f>IF(ABS($Q168)&lt;$G$6,$AA168,IF(ABS($Q167)&lt;$G$6,($G$6-ABS($Q167))*($Z167+$Z168)*0.5*($D$27+$D$28)*$D$5*1000,0))</f>
        <v>0</v>
      </c>
      <c r="AC168" s="1">
        <f>IF(AND($G$6&lt;ABS($Q168),$G$6&gt;ABS($Q167)),1,0)</f>
        <v>0</v>
      </c>
      <c r="AD168" s="3">
        <f>MIN(IF(AC168=1,($S168-$S167)/(ABS($Q168)-ABS($Q167))*($G$6-ABS($Q167))+$S167,0),$D$7)</f>
        <v>0</v>
      </c>
      <c r="AE168" s="1">
        <f>IF(ABS($Q168)&lt;$G$7,$AA168,IF(ABS($Q167)&lt;$G$7,($G$7-ABS($Q167))*($Z167+$Z168)*0.5*($D$27+$D$28)*$D$5*1000,0))</f>
        <v>0</v>
      </c>
      <c r="AF168" s="1">
        <f>IF(AND($G$7&lt;ABS($Q168),$G$7&gt;ABS($Q167)),1,0)</f>
        <v>0</v>
      </c>
      <c r="AG168" s="3">
        <f>MIN(IF(AF168=1,($S168-$S167)/(ABS($Q168)-ABS($Q167))*($G$7-ABS($Q167))+$S167,0),$D$7)</f>
        <v>0</v>
      </c>
      <c r="AH168" s="1">
        <f>IF(ABS($Q168)&lt;$G$8,$AA168,IF(ABS($Q167)&lt;$G$8,($G$8-ABS($Q167))*($Z167+$Z168)*0.5*($D$27+$D$28)*$D$5*1000,0))</f>
        <v>0</v>
      </c>
      <c r="AI168" s="1">
        <f>IF(AND($G$8&lt;ABS($Q168),$G$8&gt;ABS($Q167)),1,0)</f>
        <v>0</v>
      </c>
      <c r="AJ168" s="3">
        <f>MIN(IF(AI168=1,($S168-$S167)/(ABS($Q168)-ABS($Q167))*($G$8-ABS($Q167))+$S167,0),$D$7)</f>
        <v>0</v>
      </c>
      <c r="AK168" s="1">
        <f>IF(ABS($Q168)&lt;$G$9,$AA168,IF(ABS($Q167)&lt;$G$9,($G$9-ABS($Q167))*($Z167+$Z168)*0.5*($D$27+$D$28)*$D$5*1000,0))</f>
        <v>0</v>
      </c>
      <c r="AL168" s="1">
        <f>IF(AND($G$9&lt;ABS($Q168),$G$9&gt;ABS($Q167)),1,0)</f>
        <v>0</v>
      </c>
      <c r="AM168" s="3">
        <f>MIN(IF(AL168=1,($S168-$S167)/(ABS($Q168)-ABS($Q167))*($G$9-ABS($Q167))+$S167,0),$D$7)</f>
        <v>0</v>
      </c>
      <c r="AN168" s="1">
        <f>IF(ABS($Q168)&lt;$G$10,$AA168,IF(ABS($Q167)&lt;$G$10,($G$10-ABS($Q167))*($Z167+$Z168)*0.5*($D$27+$D$28)*$D$5*1000,0))</f>
        <v>0</v>
      </c>
      <c r="AO168" s="1">
        <f>IF(AND($G$10&lt;ABS($Q168),$G$10&gt;ABS($Q167)),1,0)</f>
        <v>0</v>
      </c>
      <c r="AP168" s="3">
        <f>MIN(IF(AO168=1,($S168-$S167)/(ABS($Q168)-ABS($Q167))*($G$10-ABS($Q167))+$S167,0),$D$7)</f>
        <v>0</v>
      </c>
      <c r="AQ168" s="1">
        <f>IF(ABS($Q168)&lt;$G$11,$AA168,IF(ABS($Q167)&lt;$G$11,($G$11-ABS($Q167))*($Z167+$Z168)*0.5*($D$27+$D$28)*$D$5*1000,0))</f>
        <v>0</v>
      </c>
      <c r="AR168" s="1">
        <f>IF(AND($G$11&lt;ABS($Q168),$G$11&gt;ABS($Q167)),1,0)</f>
        <v>0</v>
      </c>
      <c r="AS168" s="3">
        <f>MIN(IF(AR168=1,($S168-$S167)/(ABS($Q168)-ABS($Q167))*($G$11-ABS($Q167))+$S167,0),$D$7)</f>
        <v>0</v>
      </c>
      <c r="AT168" s="1">
        <f>IF(ABS($Q168)&lt;$G$12,$AA168,IF(ABS($Q167)&lt;$G$12,($G$12-ABS($Q167))*($Z167+$Z168)*0.5*($D$27+$D$28)*$D$5*1000,0))</f>
        <v>0</v>
      </c>
      <c r="AU168" s="1">
        <f>IF(AND($G$12&lt;ABS($Q168),$G$12&gt;ABS($Q167)),1,0)</f>
        <v>0</v>
      </c>
      <c r="AV168" s="3">
        <f>MIN(IF(AU168=1,($S168-$S167)/(ABS($Q168)-ABS($Q167))*($G$12-ABS($Q167))+$S167,0),$D$7)</f>
        <v>0</v>
      </c>
      <c r="AW168" s="1">
        <f>IF(ABS($Q168)&lt;$G$13,$AA168,IF(ABS($Q167)&lt;$G$13,($G$13-ABS($Q167))*($Z167+$Z168)*0.5*($D$27+$D$28)*$D$5*1000,0))</f>
        <v>0</v>
      </c>
      <c r="AX168" s="1">
        <f>IF(AND($G$13&lt;ABS($Q168),$G$13&gt;ABS($Q167)),1,0)</f>
        <v>0</v>
      </c>
      <c r="AY168" s="3">
        <f>MIN(IF(AX168=1,($S168-$S167)/(ABS($Q168)-ABS($Q167))*($G$13-ABS($Q167))+$S167,0),$D$7)</f>
        <v>0</v>
      </c>
      <c r="AZ168" s="1">
        <f>IF(ABS($Q168)&lt;$G$14,$AA168,IF(ABS($Q167)&lt;$G$14,($G$14-ABS($Q167))*($Z167+$Z168)*0.5*($D$27+$D$28)*$D$5*1000,0))</f>
        <v>0</v>
      </c>
      <c r="BA168" s="1">
        <f>IF(AND($G$14&lt;ABS($Q168),$G$14&gt;ABS($Q167)),1,0)</f>
        <v>0</v>
      </c>
      <c r="BB168" s="3">
        <f>MIN(IF(BA168=1,($S168-$S167)/(ABS($Q168)-ABS($Q167))*($G$14-ABS($Q167))+$S167,0),$D$7)</f>
        <v>0</v>
      </c>
      <c r="BC168" s="1">
        <f>IF(ABS($Q168)&lt;G$15,$AA168,IF(ABS($Q167)&lt;G$15,(G$15-ABS($Q167))*($Z167+$Z168)*0.5*($D$27+$D$28)*$D$5*1000,0))</f>
        <v>0</v>
      </c>
      <c r="BD168" s="1">
        <f>IF(AND(G$15&lt;ABS($Q168),G$15&gt;ABS($Q167)),1,0)</f>
        <v>0</v>
      </c>
      <c r="BE168" s="3">
        <f>MIN(IF(BD168=1,($S168-$S167)/(ABS($Q168)-ABS($Q167))*(G$15-ABS($Q167))+$S167,0),$D$7)</f>
        <v>0</v>
      </c>
      <c r="BF168" s="1">
        <f>IF(ABS($Q168)&lt;G$16,$AA168,IF(ABS($Q167)&lt;G$16,(G$16-ABS($Q167))*($Z167+$Z168)*0.5*($D$27+$D$28)*$D$5*1000,0))</f>
        <v>0</v>
      </c>
      <c r="BG168" s="1">
        <f>IF(AND(G$16&lt;ABS($Q168),G$16&gt;ABS($Q167)),1,0)</f>
        <v>0</v>
      </c>
      <c r="BH168" s="3">
        <f>MIN(IF(BG168=1,($S168-$S167)/(ABS($Q168)-ABS($Q167))*(G$16-ABS($Q167))+$S167,0),$D$7)</f>
        <v>0</v>
      </c>
      <c r="BI168" s="1">
        <f>IF(ABS($Q168)&lt;G$17,$AA168,IF(ABS($Q167)&lt;G$17,(G$17-ABS($Q167))*($Z167+$Z168)*0.5*($D$27+$D$28)*$D$5*1000,0))</f>
        <v>0</v>
      </c>
      <c r="BJ168" s="1">
        <f>IF(AND(G$17&lt;ABS($Q168),G$17&gt;ABS($Q167)),1,0)</f>
        <v>0</v>
      </c>
      <c r="BK168" s="3">
        <f>MIN(IF(BJ168=1,($S168-$S167)/(ABS($Q168)-ABS($Q167))*(G$17-ABS($Q167))+$S167,0),$D$7)</f>
        <v>0</v>
      </c>
      <c r="BL168" s="1">
        <f>IF(ABS($Q168)&lt;G$18,$AA168,IF(ABS($Q167)&lt;G$18,(G$18-ABS($Q167))*($Z167+$Z168)*0.5*($D$27+$D$28)*$D$5*1000,0))</f>
        <v>0</v>
      </c>
      <c r="BM168" s="1">
        <f>IF(AND(G$18&lt;ABS($Q168),G$18&gt;ABS($Q167)),1,0)</f>
        <v>0</v>
      </c>
      <c r="BN168" s="3">
        <f>MIN(IF(BM168=1,($S168-$S167)/(ABS($Q168)-ABS($Q167))*(G$18-ABS($Q167))+$S167,0),$D$7)</f>
        <v>0</v>
      </c>
      <c r="BO168" s="1">
        <f>IF(ABS($Q168)&lt;G$19,$AA168,IF(ABS($Q167)&lt;G$19,(G$19-ABS($Q167))*($Z167+$Z168)*0.5*($D$27+$D$28)*$D$5*1000,0))</f>
        <v>0</v>
      </c>
      <c r="BP168" s="1">
        <f>IF(AND(G$19&lt;ABS($Q168),G$19&gt;ABS($Q167)),1,0)</f>
        <v>0</v>
      </c>
      <c r="BQ168" s="3">
        <f>MIN(IF(BP168=1,($S168-$S167)/(ABS($Q168)-ABS($Q167))*(G$19-ABS($Q167))+$S167,0),$D$7)</f>
        <v>0</v>
      </c>
      <c r="BR168" s="1">
        <f>IF(ABS($Q168)&lt;G$20,$AA168,IF(ABS($Q167)&lt;G$20,(G$20-ABS($Q167))*($Z167+$Z168)*0.5*($D$27+$D$28)*$D$5*1000,0))</f>
        <v>0</v>
      </c>
      <c r="BS168" s="1">
        <f>IF(AND(G$20&lt;ABS($Q168),G$20&gt;ABS($Q167)),1,0)</f>
        <v>0</v>
      </c>
      <c r="BT168" s="3">
        <f>MIN(IF(BS168=1,($S168-$S167)/(ABS($Q168)-ABS($Q167))*(G$20-ABS($Q167))+$S167,0),$D$7)</f>
        <v>0</v>
      </c>
      <c r="BU168" s="1">
        <f>IF(ABS($Q168)&lt;G$21,$AA168,IF(ABS($Q167)&lt;G$21,(G$21-ABS($Q167))*($Z167+$Z168)*0.5*($D$27+$D$28)*$D$5*1000,0))</f>
        <v>0</v>
      </c>
      <c r="BV168" s="1">
        <f>IF(AND(G$21&lt;ABS($Q168),G$21&gt;ABS($Q167)),1,0)</f>
        <v>0</v>
      </c>
      <c r="BW168" s="3">
        <f>MIN(IF(BV168=1,($S168-$S167)/(ABS($Q168)-ABS($Q167))*(G$21-ABS($Q167))+$S167,0),$D$7)</f>
        <v>0</v>
      </c>
      <c r="BX168" s="1">
        <f>IF(ABS($Q168)&lt;G$22,$AA168,IF(ABS($Q167)&lt;G$22,(G$22-ABS($Q167))*($Z167+$Z168)*0.5*($D$27+$D$28)*$D$5*1000,0))</f>
        <v>0</v>
      </c>
      <c r="BY168" s="1">
        <f>IF(AND(G$22&lt;ABS($Q168),G$22&gt;ABS($Q167)),1,0)</f>
        <v>0</v>
      </c>
      <c r="BZ168" s="3">
        <f>MIN(IF(BY168=1,($S168-$S167)/(ABS($Q168)-ABS($Q167))*(G$22-ABS($Q167))+$S167,0),$D$7)</f>
        <v>0</v>
      </c>
      <c r="CA168" s="1">
        <f>IF(ABS($Q168)&lt;G$23,$AA168,IF(ABS($Q167)&lt;G$23,(G$23-ABS($Q167))*($Z167+$Z168)*0.5*($D$27+$D$28)*$D$5*1000,0))</f>
        <v>0</v>
      </c>
      <c r="CB168" s="1">
        <f>IF(AND(G$23&lt;ABS($Q168),G$23&gt;ABS($Q167)),1,0)</f>
        <v>0</v>
      </c>
      <c r="CC168" s="3">
        <f>MIN(IF(CB168=1,($S168-$S167)/(ABS($Q168)-ABS($Q167))*(G$23-ABS($Q167))+$S167,0),$D$7)</f>
        <v>0</v>
      </c>
      <c r="CD168" s="1">
        <f>IF(ABS($Q168)&lt;G$24,$AA168,IF(ABS($Q167)&lt;G$24,(G$24-ABS($Q167))*($Z167+$Z168)*0.5*($D$27+$D$28)*$D$5*1000,0))</f>
        <v>0</v>
      </c>
      <c r="CE168" s="1">
        <f>IF(AND(G$24&lt;ABS($Q168),G$24&gt;ABS($Q167)),1,0)</f>
        <v>0</v>
      </c>
      <c r="CF168" s="3">
        <f>MIN(IF(CE168=1,($S168-$S167)/(ABS($Q168)-ABS($Q167))*(G$24-ABS($Q167))+$S167,0),$D$7)</f>
        <v>0</v>
      </c>
      <c r="CG168" s="1">
        <f>IF(ABS($Q168)&lt;G$25,$AA168,IF(ABS($Q167)&lt;G$25,(G$25-ABS($Q167))*($Z167+$Z168)*0.5*($D$27+$D$28)*$D$5*1000,0))</f>
        <v>0</v>
      </c>
      <c r="CH168" s="1">
        <f>IF(AND(G$25&lt;ABS($Q168),G$25&gt;ABS($Q167)),1,0)</f>
        <v>0</v>
      </c>
      <c r="CI168" s="3">
        <f>MIN(IF(CH168=1,($S168-$S167)/(ABS($Q168)-ABS($Q167))*(G$25-ABS($Q167))+$S167,0),$D$7)</f>
        <v>0</v>
      </c>
      <c r="CJ168" s="1">
        <f>IF(ABS($Q168)&lt;G$26,$AA168,IF(ABS($Q167)&lt;G$26,(G$26-ABS($Q167))*($Z167+$Z168)*0.5*($D$27+$D$28)*$D$5*1000,0))</f>
        <v>0</v>
      </c>
      <c r="CK168" s="1">
        <f>IF(AND(G$26&lt;ABS($Q168),G$26&gt;ABS($Q167)),1,0)</f>
        <v>0</v>
      </c>
      <c r="CL168" s="3">
        <f>MIN(IF(CK168=1,($S168-$S167)/(ABS($Q168)-ABS($Q167))*(G$26-ABS($Q167))+$S167,0),$D$7)</f>
        <v>0</v>
      </c>
      <c r="CM168" s="1">
        <f>IF(ABS($Q168)&lt;G$27,$AA168,IF(ABS($Q167)&lt;G$27,(G$27-ABS($Q167))*($Z167+$Z168)*0.5*($D$27+$D$28)*$D$5*1000,0))</f>
        <v>0</v>
      </c>
      <c r="CN168" s="1">
        <f>IF(AND(G$27&lt;ABS($Q168),G$27&gt;ABS($Q167)),1,0)</f>
        <v>0</v>
      </c>
      <c r="CO168" s="3">
        <f>MIN(IF(CN168=1,($S168-$S167)/(ABS($Q168)-ABS($Q167))*(G$27-ABS($Q167))+$S167,0),$D$7)</f>
        <v>0</v>
      </c>
      <c r="CP168" s="1">
        <f>IF(ABS($Q168)&lt;G$28,$AA168,IF(ABS($Q167)&lt;G$28,(G$28-ABS($Q167))*($Z167+$Z168)*0.5*($D$27+$D$28)*$D$5*1000,0))</f>
        <v>0</v>
      </c>
      <c r="CQ168" s="1">
        <f>IF(AND(G$28&lt;ABS($Q168),G$28&gt;ABS($Q167)),1,0)</f>
        <v>0</v>
      </c>
      <c r="CR168" s="3">
        <f>MIN(IF(CQ168=1,($S168-$S167)/(ABS($Q168)-ABS($Q167))*(G$28-ABS($Q167))+$S167,0),$D$7)</f>
        <v>0</v>
      </c>
      <c r="CS168" s="1">
        <f>IF(ABS($Q168)&lt;G$29,$AA168,IF(ABS($Q167)&lt;G$29,(G$29-ABS($Q167))*($Z167+$Z168)*0.5*($D$27+$D$28)*$D$5*1000,0))</f>
        <v>0</v>
      </c>
      <c r="CT168" s="1">
        <f>IF(AND(G$29&lt;ABS($Q168),G$29&gt;ABS($Q167)),1,0)</f>
        <v>0</v>
      </c>
      <c r="CU168" s="3">
        <f>MIN(IF(CT168=1,($S168-$S167)/(ABS($Q168)-ABS($Q167))*(G$29-ABS($Q167))+$S167,0),$D$7)</f>
        <v>0</v>
      </c>
      <c r="CV168" s="1">
        <f>IF(ABS($Q168)&lt;G$30,$AA168,IF(ABS($Q167)&lt;G$30,(G$30-ABS($Q167))*($Z167+$Z168)*0.5*($D$27+$D$28)*$D$5*1000,0))</f>
        <v>0</v>
      </c>
      <c r="CW168" s="1">
        <f>IF(AND(G$30&lt;ABS($Q168),G$30&gt;ABS($Q167)),1,0)</f>
        <v>0</v>
      </c>
      <c r="CX168" s="3">
        <f>MIN(IF(CW168=1,($S168-$S167)/(ABS($Q168)-ABS($Q167))*(G$30-ABS($Q167))+$S167,0),$D$7)</f>
        <v>0</v>
      </c>
      <c r="CY168" s="1">
        <f>IF(ABS($Q168)&lt;G$31,$AA168,IF(ABS($Q167)&lt;G$31,(G$31-ABS($Q167))*($Z167+$Z168)*0.5*($D$27+$D$28)*$D$5*1000,0))</f>
        <v>0</v>
      </c>
      <c r="CZ168" s="1">
        <f>IF(AND(G$31&lt;ABS($Q168),G$31&gt;ABS($Q167)),1,0)</f>
        <v>0</v>
      </c>
      <c r="DA168" s="3">
        <f>MIN(IF(CZ168=1,($S168-$S167)/(ABS($Q168)-ABS($Q167))*(G$31-ABS($Q167))+$S167,0),$D$7)</f>
        <v>0</v>
      </c>
      <c r="DB168" s="1">
        <f>IF(ABS($Q168)&lt;G$32,$AA168,IF(ABS($Q167)&lt;G$32,(G$32-ABS($Q167))*($Z167+$Z168)*0.5*($D$27+$D$28)*$D$5*1000,0))</f>
        <v>0</v>
      </c>
      <c r="DC168" s="1">
        <f>IF(AND(G$32&lt;ABS($Q168),G$32&gt;ABS($Q167)),1,0)</f>
        <v>0</v>
      </c>
      <c r="DD168" s="3">
        <f>MIN(IF(DC168=1,($S168-$S167)/(ABS($Q168)-ABS($Q167))*(G$32-ABS($Q167))+$S167,0),$D$7)</f>
        <v>0</v>
      </c>
      <c r="DE168" s="1">
        <f>IF(ABS($Q168)&lt;G$33,$AA168,IF(ABS($Q167)&lt;G$33,(G$33-ABS($Q167))*($Z167+$Z168)*0.5*($D$27+$D$28)*$D$5*1000,0))</f>
        <v>0</v>
      </c>
      <c r="DF168" s="1">
        <f>IF(AND(G$33&lt;ABS($Q168),G$33&gt;ABS($Q167)),1,0)</f>
        <v>0</v>
      </c>
      <c r="DG168" s="3">
        <f>MIN(IF(DF168=1,($S168-$S167)/(ABS($Q168)-ABS($Q167))*(G$33-ABS($Q167))+$S167,0),$D$7)</f>
        <v>0</v>
      </c>
      <c r="DH168" s="1">
        <f>IF(ABS($Q168)&lt;G$34,$AA168,IF(ABS($Q167)&lt;G$34,(G$34-ABS($Q167))*($Z167+$Z168)*0.5*($D$27+$D$28)*$D$5*1000,0))</f>
        <v>0</v>
      </c>
      <c r="DI168" s="1">
        <f>IF(AND(G$34&lt;ABS($Q168),G$34&gt;ABS($Q167)),1,0)</f>
        <v>0</v>
      </c>
      <c r="DJ168" s="3">
        <f>MIN(IF(DI168=1,($S168-$S167)/(ABS($Q168)-ABS($Q167))*(G$34-ABS($Q167))+$S167,0),$D$7)</f>
        <v>0</v>
      </c>
      <c r="DK168" s="1">
        <f>IF(ABS($Q168)&lt;G$35,$AA168,IF(ABS($Q167)&lt;G$35,(G$35-ABS($Q167))*($Z167+$Z168)*0.5*($D$27+$D$28)*$D$5*1000,0))</f>
        <v>0</v>
      </c>
      <c r="DL168" s="1">
        <f>IF(AND(G$35&lt;ABS($Q168),G$35&gt;ABS($Q167)),1,0)</f>
        <v>0</v>
      </c>
      <c r="DM168" s="3">
        <f>MIN(IF(DL168=1,($S168-$S167)/(ABS($Q168)-ABS($Q167))*(G$35-ABS($Q167))+$S167,0),$D$7)</f>
        <v>0</v>
      </c>
      <c r="DN168" s="1">
        <f>IF(ABS($Q168)&lt;G$36,$AA168,IF(ABS($Q167)&lt;G$36,(G$36-ABS($Q167))*($Z167+$Z168)*0.5*($D$27+$D$28)*$D$5*1000,0))</f>
        <v>0</v>
      </c>
      <c r="DO168" s="1">
        <f>IF(AND(G$36&lt;ABS($Q168),G$36&gt;ABS($Q167)),1,0)</f>
        <v>0</v>
      </c>
      <c r="DP168" s="3">
        <f>MIN(IF(DO168=1,($S168-$S167)/(ABS($Q168)-ABS($Q167))*(G$36-ABS($Q167))+$S167,0),$D$7)</f>
        <v>0</v>
      </c>
      <c r="DQ168" s="1">
        <f>IF(ABS($Q168)&lt;G$37,$AA168,IF(ABS($Q167)&lt;G$37,(G$37-ABS($Q167))*($Z167+$Z168)*0.5*($D$27+$D$28)*$D$5*1000,0))</f>
        <v>0</v>
      </c>
      <c r="DR168" s="1">
        <f>IF(AND(G$37&lt;ABS($Q168),G$37&gt;ABS($Q167)),1,0)</f>
        <v>0</v>
      </c>
      <c r="DS168" s="3">
        <f>MIN(IF(DR168=1,($S168-$S167)/(ABS($Q168)-ABS($Q167))*(G$37-ABS($Q167))+$S167,0),$D$7)</f>
        <v>0</v>
      </c>
      <c r="DT168" s="1">
        <f>IF(ABS($Q168)&lt;G$38,$AA168,IF(ABS($Q167)&lt;G$38,(G$38-ABS($Q167))*($Z167+$Z168)*0.5*($D$27+$D$28)*$D$5*1000,0))</f>
        <v>0</v>
      </c>
      <c r="DU168" s="1">
        <f>IF(AND(G$38&lt;ABS($Q168),G$38&gt;ABS($Q167)),1,0)</f>
        <v>0</v>
      </c>
      <c r="DV168" s="3">
        <f>MIN(IF(DU168=1,($S168-$S167)/(ABS($Q168)-ABS($Q167))*(G$38-ABS($Q167))+$S167,0),$D$7)</f>
        <v>0</v>
      </c>
      <c r="DW168" s="1">
        <f>IF(ABS($Q168)&lt;G$39,$AA168,IF(ABS($Q167)&lt;G$39,(G$39-ABS($Q167))*($Z167+$Z168)*0.5*($D$27+$D$28)*$D$5*1000,0))</f>
        <v>0</v>
      </c>
      <c r="DX168" s="1">
        <f>IF(AND(G$39&lt;ABS($Q168),G$39&gt;ABS($Q167)),1,0)</f>
        <v>0</v>
      </c>
      <c r="DY168" s="3">
        <f>MIN(IF(DX168=1,($S168-$S167)/(ABS($Q168)-ABS($Q167))*(G$39-ABS($Q167))+$S167,0),$D$7)</f>
        <v>0</v>
      </c>
      <c r="DZ168" s="1">
        <f>IF(ABS($Q168)&lt;G$40,$AA168,IF(ABS($Q167)&lt;G$40,(G$40-ABS($Q167))*($Z167+$Z168)*0.5*($D$27+$D$28)*$D$5*1000,0))</f>
        <v>0</v>
      </c>
      <c r="EA168" s="1">
        <f>IF(AND(G$40&lt;ABS($Q168),G$40&gt;ABS($Q167)),1,0)</f>
        <v>0</v>
      </c>
      <c r="EB168" s="3">
        <f>MIN(IF(EA168=1,($S168-$S167)/(ABS($Q168)-ABS($Q167))*(G$40-ABS($Q167))+$S167,0),$D$7)</f>
        <v>0</v>
      </c>
      <c r="EC168" s="1">
        <f>IF(ABS($Q168)&lt;G$41,$AA168,IF(ABS($Q167)&lt;G$41,(G$41-ABS($Q167))*($Z167+$Z168)*0.5*($D$27+$D$28)*$D$5*1000,0))</f>
        <v>0</v>
      </c>
      <c r="ED168" s="1">
        <f>IF(AND(G$41&lt;ABS($Q168),G$41&gt;ABS($Q167)),1,0)</f>
        <v>0</v>
      </c>
      <c r="EE168" s="3">
        <f>MIN(IF(ED168=1,($S168-$S167)/(ABS($Q168)-ABS($Q167))*(G$41-ABS($Q167))+$S167,0),$D$7)</f>
        <v>0</v>
      </c>
      <c r="EF168" s="1">
        <f>IF(ABS($Q168)&lt;G$42,$AA168,IF(ABS($Q167)&lt;G$42,(G$42-ABS($Q167))*($Z167+$Z168)*0.5*($D$27+$D$28)*$D$5*1000,0))</f>
        <v>0</v>
      </c>
      <c r="EG168" s="1">
        <f>IF(AND(G$42&lt;ABS($Q168),G$42&gt;ABS($Q167)),1,0)</f>
        <v>0</v>
      </c>
      <c r="EH168" s="3">
        <f>MIN(IF(EG168=1,($S168-$S167)/(ABS($Q168)-ABS($Q167))*(G$42-ABS($Q167))+$S167,0),$D$7)</f>
        <v>0</v>
      </c>
      <c r="EI168" s="1">
        <f>IF(ABS($Q168)&lt;G$43,$AA168,IF(ABS($Q167)&lt;G$43,(G$43-ABS($Q167))*($Z167+$Z168)*0.5*($D$27+$D$28)*$D$5*1000,0))</f>
        <v>0</v>
      </c>
      <c r="EJ168" s="1">
        <f>IF(AND(G$43&lt;ABS($Q168),G$43&gt;ABS($Q167)),1,0)</f>
        <v>0</v>
      </c>
      <c r="EK168" s="3">
        <f>MIN(IF(EJ168=1,($S168-$S167)/(ABS($Q168)-ABS($Q167))*(G$43-ABS($Q167))+$S167,0),$D$7)</f>
        <v>0</v>
      </c>
      <c r="EL168" s="1">
        <f>IF(ABS($Q168)&lt;G$44,$AA168,IF(ABS($Q167)&lt;G$44,(G$44-ABS($Q167))*($Z167+$Z168)*0.5*($D$27+$D$28)*$D$5*1000,0))</f>
        <v>0</v>
      </c>
      <c r="EM168" s="1">
        <f>IF(AND(G$44&lt;ABS($Q168),G$44&gt;ABS($Q167)),1,0)</f>
        <v>0</v>
      </c>
      <c r="EN168" s="3">
        <f>MIN(IF(EM168=1,($S168-$S167)/(ABS($Q168)-ABS($Q167))*(G$44-ABS($Q167))+$S167,0),$D$7)</f>
        <v>0</v>
      </c>
      <c r="EO168" s="1">
        <f>IF(ABS($Q168)&lt;G$45,$AA168,IF(ABS($Q167)&lt;G$45,(G$45-ABS($Q167))*($Z167+$Z168)*0.5*($D$27+$D$28)*$D$5*1000,0))</f>
        <v>0</v>
      </c>
      <c r="EP168" s="1">
        <f>IF(AND(G$45&lt;ABS($Q168),G$45&gt;ABS($Q167)),1,0)</f>
        <v>0</v>
      </c>
      <c r="EQ168" s="3">
        <f>MIN(IF(EP168=1,($S168-$S167)/(ABS($Q168)-ABS($Q167))*(G$45-ABS($Q167))+$S167,0),$D$7)</f>
        <v>0</v>
      </c>
      <c r="ER168" s="1">
        <f>IF(ABS($Q168)&lt;G$46,$AA168,IF(ABS($Q167)&lt;G$46,(G$46-ABS($Q167))*($Z167+$Z168)*0.5*($D$27+$D$28)*$D$5*1000,0))</f>
        <v>0</v>
      </c>
      <c r="ES168" s="1">
        <f>IF(AND(G$46&lt;ABS($Q168),G$46&gt;ABS($Q167)),1,0)</f>
        <v>0</v>
      </c>
      <c r="ET168" s="3">
        <f>MIN(IF(ES168=1,($S168-$S167)/(ABS($Q168)-ABS($Q167))*(G$46-ABS($Q167))+$S167,0),$D$7)</f>
        <v>0</v>
      </c>
      <c r="EU168" s="1">
        <f>IF(ABS($Q168)&lt;G$47,$AA168,IF(ABS($Q167)&lt;G$47,(G$47-ABS($Q167))*($Z167+$Z168)*0.5*($D$27+$D$28)*$D$5*1000,0))</f>
        <v>0</v>
      </c>
      <c r="EV168" s="1">
        <f>IF(AND(G$47&lt;ABS($Q168),G$47&gt;ABS($Q167)),1,0)</f>
        <v>0</v>
      </c>
      <c r="EW168" s="3">
        <f>MIN(IF(EV168=1,($S168-$S167)/(ABS($Q168)-ABS($Q167))*(G$47-ABS($Q167))+$S167,0),$D$7)</f>
        <v>0</v>
      </c>
      <c r="EX168" s="1">
        <f>IF(ABS($Q168)&lt;G$48,$AA168,IF(ABS($Q167)&lt;G$48,(G$48-ABS($Q167))*($Z167+$Z168)*0.5*($D$27+$D$28)*$D$5*1000,0))</f>
        <v>0</v>
      </c>
      <c r="EY168" s="1">
        <f>IF(AND(G$48&lt;ABS($Q168),G$48&gt;ABS($Q167)),1,0)</f>
        <v>0</v>
      </c>
      <c r="EZ168" s="3">
        <f>MIN(IF(EY168=1,($S168-$S167)/(ABS($Q168)-ABS($Q167))*(G$48-ABS($Q167))+$S167,0),$D$7)</f>
        <v>0</v>
      </c>
      <c r="FA168" s="1">
        <f>IF(ABS($Q168)&lt;G$49,$AA168,IF(ABS($Q167)&lt;G$49,(G$49-ABS($Q167))*($Z167+$Z168)*0.5*($D$27+$D$28)*$D$5*1000,0))</f>
        <v>0</v>
      </c>
      <c r="FB168" s="1">
        <f>IF(AND(G$49&lt;ABS($Q168),G$49&gt;ABS($Q167)),1,0)</f>
        <v>0</v>
      </c>
      <c r="FC168" s="3">
        <f>MIN(IF(FB168=1,($S168-$S167)/(ABS($Q168)-ABS($Q167))*(G$49-ABS($Q167))+$S167,0),$D$7)</f>
        <v>0</v>
      </c>
      <c r="FD168" s="1">
        <f>IF(ABS($Q168)&lt;G$50,$AA168,IF(ABS($Q167)&lt;G$50,(G$50-ABS($Q167))*($Z167+$Z168)*0.5*($D$27+$D$28)*$D$5*1000,0))</f>
        <v>0</v>
      </c>
      <c r="FE168" s="1">
        <f>IF(AND(G$50&lt;ABS($Q168),G$50&gt;ABS($Q167)),1,0)</f>
        <v>0</v>
      </c>
      <c r="FF168" s="3">
        <f>MIN(IF(FE168=1,($S168-$S167)/(ABS($Q168)-ABS($Q167))*(G$50-ABS($Q167))+$S167,0),$D$7)</f>
        <v>0</v>
      </c>
      <c r="FG168" s="1">
        <f>IF(ABS($Q168)&lt;G$51,$AA168,IF(ABS($Q167)&lt;G$51,(G$51-ABS($Q167))*($Z167+$Z168)*0.5*($D$27+$D$28)*$D$5*1000,0))</f>
        <v>0</v>
      </c>
      <c r="FH168" s="1">
        <f>IF(AND(G$51&lt;ABS($Q168),G$51&gt;ABS($Q167)),1,0)</f>
        <v>0</v>
      </c>
      <c r="FI168" s="3">
        <f>MIN(IF(FH168=1,($S168-$S167)/(ABS($Q168)-ABS($Q167))*(G$51-ABS($Q167))+$S167,0),$D$7)</f>
        <v>0</v>
      </c>
      <c r="FJ168" s="1">
        <f>IF(ABS($Q168)&lt;G$52,$AA168,IF(ABS($Q167)&lt;G$52,(G$52-ABS($Q167))*($Z167+$Z168)*0.5*($D$27+$D$28)*$D$5*1000,0))</f>
        <v>0</v>
      </c>
      <c r="FK168" s="1">
        <f>IF(AND(G$52&lt;ABS($Q168),G$52&gt;ABS($Q167)),1,0)</f>
        <v>0</v>
      </c>
      <c r="FL168" s="3">
        <f>MIN(IF(FK168=1,($S168-$S167)/(ABS($Q168)-ABS($Q167))*(G$52-ABS($Q167))+$S167,0),$D$7)</f>
        <v>0</v>
      </c>
      <c r="FM168" s="1">
        <f>IF(ABS($Q168)&lt;G$53,$AA168,IF(ABS($Q167)&lt;G$53,(G$53-ABS($Q167))*($Z167+$Z168)*0.5*($D$27+$D$28)*$D$5*1000,0))</f>
        <v>0</v>
      </c>
      <c r="FN168" s="1">
        <f>IF(AND(G$53&lt;ABS($Q168),G$53&gt;ABS($Q167)),1,0)</f>
        <v>0</v>
      </c>
      <c r="FO168" s="3">
        <f>MIN(IF(FN168=1,($S168-$S167)/(ABS($Q168)-ABS($Q167))*(G$53-ABS($Q167))+$S167,0),$D$7)</f>
        <v>0</v>
      </c>
      <c r="FP168" s="1">
        <f>IF(ABS($Q168)&lt;G$54,$AA168,IF(ABS($Q167)&lt;G$54,(G$54-ABS($Q167))*($Z167+$Z168)*0.5*($D$27+$D$28)*$D$5*1000,0))</f>
        <v>0</v>
      </c>
      <c r="FQ168" s="1">
        <f>IF(AND(G$54&lt;ABS($Q168),G$54&gt;ABS($Q167)),1,0)</f>
        <v>0</v>
      </c>
      <c r="FR168" s="3">
        <f>MIN(IF(FQ168=1,($S168-$S167)/(ABS($Q168)-ABS($Q167))*(G$54-ABS($Q167))+$S167,0),$D$7)</f>
        <v>0</v>
      </c>
      <c r="FS168" s="1">
        <f>IF(ABS($Q168)&lt;G$55,$AA168,IF(ABS($Q167)&lt;G$55,(G$55-ABS($Q167))*($Z167+$Z168)*0.5*($D$27+$D$28)*$D$5*1000,0))</f>
        <v>0</v>
      </c>
      <c r="FT168" s="1">
        <f>IF(AND(G$55&lt;ABS($Q168),G$55&gt;ABS($Q167)),1,0)</f>
        <v>0</v>
      </c>
      <c r="FU168" s="3">
        <f>MIN(IF(FT168=1,($S168-$S167)/(ABS($Q168)-ABS($Q167))*(G$55-ABS($Q167))+$S167,0),$D$7)</f>
        <v>0</v>
      </c>
      <c r="FV168" s="1" t="e">
        <f>IF(ABS($Q168)&lt;#REF!,$AA168,IF(ABS($Q167)&lt;#REF!,(#REF!-ABS($Q167))*($Z167+$Z168)*0.5*($D$27+$D$28)*$D$5*1000,0))</f>
        <v>#REF!</v>
      </c>
      <c r="FW168" s="1" t="e">
        <f>IF(AND(#REF!&lt;ABS($Q168),#REF!&gt;ABS($Q167)),1,0)</f>
        <v>#REF!</v>
      </c>
      <c r="FX168" s="3" t="e">
        <f>MIN(IF(FW168=1,($S168-$S167)/(ABS($Q168)-ABS($Q167))*(#REF!-ABS($Q167))+$S167,0),$D$7)</f>
        <v>#REF!</v>
      </c>
    </row>
    <row r="169" spans="1:180" x14ac:dyDescent="0.35">
      <c r="A169" s="4"/>
      <c r="B169" s="4"/>
      <c r="C169" s="4"/>
      <c r="D169" s="4"/>
      <c r="E169" s="4"/>
      <c r="F169" s="4"/>
      <c r="G169" s="23"/>
      <c r="H169" s="23"/>
      <c r="I169" s="23"/>
      <c r="J169" s="23"/>
      <c r="K169" s="23"/>
      <c r="L169" s="36"/>
      <c r="M169" s="23"/>
      <c r="N169" s="23"/>
      <c r="O169" s="23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3">
        <f t="shared" si="8"/>
        <v>0.2</v>
      </c>
      <c r="AA169" s="3"/>
      <c r="AB169" s="1"/>
      <c r="AC169" s="2"/>
      <c r="AD169" s="2"/>
      <c r="AE169" s="1"/>
      <c r="AF169" s="2"/>
      <c r="AG169" s="2"/>
      <c r="AH169" s="1"/>
      <c r="AI169" s="2"/>
      <c r="AJ169" s="2"/>
      <c r="AK169" s="1"/>
      <c r="AL169" s="2"/>
      <c r="AM169" s="2"/>
      <c r="AN169" s="1"/>
      <c r="AO169" s="2"/>
      <c r="AP169" s="2"/>
      <c r="AQ169" s="1"/>
      <c r="AR169" s="2"/>
      <c r="AS169" s="2"/>
      <c r="AT169" s="1"/>
      <c r="AU169" s="2"/>
      <c r="AV169" s="2"/>
      <c r="AW169" s="1"/>
      <c r="AX169" s="2"/>
      <c r="AY169" s="2"/>
      <c r="AZ169" s="1"/>
      <c r="BA169" s="2"/>
      <c r="BB169" s="2"/>
      <c r="BC169" s="1"/>
      <c r="BD169" s="2"/>
      <c r="BE169" s="2"/>
      <c r="BF169" s="1"/>
      <c r="BG169" s="2"/>
      <c r="BH169" s="2"/>
      <c r="BI169" s="1"/>
      <c r="BJ169" s="2"/>
      <c r="BK169" s="2"/>
      <c r="BL169" s="1"/>
      <c r="BM169" s="2"/>
      <c r="BN169" s="2"/>
      <c r="BO169" s="1"/>
      <c r="BP169" s="2"/>
      <c r="BQ169" s="2"/>
      <c r="BR169" s="1"/>
      <c r="BS169" s="2"/>
      <c r="BT169" s="2"/>
      <c r="BU169" s="1"/>
      <c r="BV169" s="2"/>
      <c r="BW169" s="2"/>
      <c r="BX169" s="1"/>
      <c r="BY169" s="2"/>
      <c r="BZ169" s="2"/>
      <c r="CA169" s="1"/>
      <c r="CB169" s="2"/>
      <c r="CC169" s="2"/>
      <c r="CD169" s="1"/>
      <c r="CE169" s="2"/>
      <c r="CF169" s="2"/>
      <c r="CG169" s="1"/>
      <c r="CH169" s="2"/>
      <c r="CI169" s="2"/>
      <c r="CJ169" s="1"/>
      <c r="CK169" s="2"/>
      <c r="CL169" s="2"/>
      <c r="CM169" s="1"/>
      <c r="CN169" s="2"/>
      <c r="CO169" s="2"/>
      <c r="CP169" s="1"/>
      <c r="CQ169" s="2"/>
      <c r="CR169" s="2"/>
      <c r="CS169" s="1"/>
      <c r="CT169" s="2"/>
      <c r="CU169" s="2"/>
      <c r="CV169" s="1"/>
      <c r="CW169" s="2"/>
      <c r="CX169" s="2"/>
      <c r="CY169" s="1"/>
      <c r="CZ169" s="2"/>
      <c r="DA169" s="2"/>
      <c r="DB169" s="1"/>
      <c r="DC169" s="2"/>
      <c r="DD169" s="2"/>
      <c r="DE169" s="1"/>
      <c r="DF169" s="2"/>
      <c r="DG169" s="2"/>
      <c r="DH169" s="1"/>
      <c r="DI169" s="2"/>
      <c r="DJ169" s="2"/>
      <c r="DK169" s="1"/>
      <c r="DL169" s="2"/>
      <c r="DM169" s="2"/>
      <c r="DN169" s="1"/>
      <c r="DO169" s="2"/>
      <c r="DP169" s="2"/>
      <c r="DQ169" s="1"/>
      <c r="DR169" s="2"/>
      <c r="DS169" s="2"/>
      <c r="DT169" s="1"/>
      <c r="DU169" s="2"/>
      <c r="DV169" s="2"/>
      <c r="DW169" s="1"/>
      <c r="DX169" s="2"/>
      <c r="DY169" s="2"/>
      <c r="DZ169" s="1"/>
      <c r="EA169" s="2"/>
      <c r="EB169" s="2"/>
      <c r="EC169" s="1"/>
      <c r="ED169" s="2"/>
      <c r="EE169" s="2"/>
      <c r="EF169" s="1"/>
      <c r="EG169" s="2"/>
      <c r="EH169" s="2"/>
      <c r="EI169" s="1"/>
      <c r="EJ169" s="2"/>
      <c r="EK169" s="2"/>
      <c r="EL169" s="1"/>
      <c r="EM169" s="2"/>
      <c r="EN169" s="2"/>
      <c r="EO169" s="1"/>
      <c r="EP169" s="2"/>
      <c r="EQ169" s="2"/>
      <c r="ER169" s="1"/>
      <c r="ES169" s="2"/>
      <c r="ET169" s="2"/>
      <c r="EU169" s="1"/>
      <c r="EV169" s="2"/>
      <c r="EW169" s="2"/>
      <c r="EX169" s="1"/>
      <c r="EY169" s="2"/>
      <c r="EZ169" s="2"/>
      <c r="FA169" s="1"/>
      <c r="FB169" s="2"/>
      <c r="FC169" s="2"/>
      <c r="FD169" s="1"/>
      <c r="FE169" s="2"/>
      <c r="FF169" s="2"/>
      <c r="FG169" s="1"/>
      <c r="FH169" s="2"/>
      <c r="FI169" s="2"/>
      <c r="FJ169" s="1"/>
      <c r="FK169" s="2"/>
      <c r="FL169" s="2"/>
      <c r="FM169" s="1"/>
      <c r="FN169" s="2"/>
      <c r="FO169" s="2"/>
      <c r="FP169" s="1"/>
      <c r="FQ169" s="2"/>
      <c r="FR169" s="2"/>
      <c r="FS169" s="1"/>
      <c r="FT169" s="2"/>
      <c r="FU169" s="2"/>
      <c r="FV169" s="1"/>
      <c r="FW169" s="2"/>
      <c r="FX169" s="2"/>
    </row>
    <row r="170" spans="1:180" x14ac:dyDescent="0.35">
      <c r="A170" s="4"/>
      <c r="B170" s="4"/>
      <c r="C170" s="4"/>
      <c r="D170" s="4"/>
      <c r="E170" s="4"/>
      <c r="F170" s="4"/>
      <c r="G170" s="23"/>
      <c r="H170" s="23"/>
      <c r="I170" s="23"/>
      <c r="J170" s="23"/>
      <c r="K170" s="23"/>
      <c r="L170" s="36"/>
      <c r="M170" s="23"/>
      <c r="N170" s="23"/>
      <c r="O170" s="23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3">
        <f t="shared" si="8"/>
        <v>0.2</v>
      </c>
      <c r="AA170" s="1">
        <f>$R169*($Z170+$Z169)*0.5*($D$27+$D$28)*1000*$D$5</f>
        <v>0</v>
      </c>
      <c r="AB170" s="1">
        <f>IF(ABS($Q170)&lt;$G$6,$AA170,IF(ABS($Q169)&lt;$G$6,($G$6-ABS($Q169))*($Z169+$Z170)*0.5*($D$27+$D$28)*$D$5*1000,0))</f>
        <v>0</v>
      </c>
      <c r="AC170" s="1">
        <f>IF(AND($G$6&lt;ABS($Q170),$G$6&gt;ABS($Q169)),1,0)</f>
        <v>0</v>
      </c>
      <c r="AD170" s="3">
        <f>MIN(IF(AC170=1,($S170-$S169)/(ABS($Q170)-ABS($Q169))*($G$6-ABS($Q169))+$S169,0),$D$7)</f>
        <v>0</v>
      </c>
      <c r="AE170" s="1">
        <f>IF(ABS($Q170)&lt;$G$7,$AA170,IF(ABS($Q169)&lt;$G$7,($G$7-ABS($Q169))*($Z169+$Z170)*0.5*($D$27+$D$28)*$D$5*1000,0))</f>
        <v>0</v>
      </c>
      <c r="AF170" s="1">
        <f>IF(AND($G$7&lt;ABS($Q170),$G$7&gt;ABS($Q169)),1,0)</f>
        <v>0</v>
      </c>
      <c r="AG170" s="3">
        <f>MIN(IF(AF170=1,($S170-$S169)/(ABS($Q170)-ABS($Q169))*($G$7-ABS($Q169))+$S169,0),$D$7)</f>
        <v>0</v>
      </c>
      <c r="AH170" s="1">
        <f>IF(ABS($Q170)&lt;$G$8,$AA170,IF(ABS($Q169)&lt;$G$8,($G$8-ABS($Q169))*($Z169+$Z170)*0.5*($D$27+$D$28)*$D$5*1000,0))</f>
        <v>0</v>
      </c>
      <c r="AI170" s="1">
        <f>IF(AND($G$8&lt;ABS($Q170),$G$8&gt;ABS($Q169)),1,0)</f>
        <v>0</v>
      </c>
      <c r="AJ170" s="3">
        <f>MIN(IF(AI170=1,($S170-$S169)/(ABS($Q170)-ABS($Q169))*($G$8-ABS($Q169))+$S169,0),$D$7)</f>
        <v>0</v>
      </c>
      <c r="AK170" s="1">
        <f>IF(ABS($Q170)&lt;$G$9,$AA170,IF(ABS($Q169)&lt;$G$9,($G$9-ABS($Q169))*($Z169+$Z170)*0.5*($D$27+$D$28)*$D$5*1000,0))</f>
        <v>0</v>
      </c>
      <c r="AL170" s="1">
        <f>IF(AND($G$9&lt;ABS($Q170),$G$9&gt;ABS($Q169)),1,0)</f>
        <v>0</v>
      </c>
      <c r="AM170" s="3">
        <f>MIN(IF(AL170=1,($S170-$S169)/(ABS($Q170)-ABS($Q169))*($G$9-ABS($Q169))+$S169,0),$D$7)</f>
        <v>0</v>
      </c>
      <c r="AN170" s="1">
        <f>IF(ABS($Q170)&lt;$G$10,$AA170,IF(ABS($Q169)&lt;$G$10,($G$10-ABS($Q169))*($Z169+$Z170)*0.5*($D$27+$D$28)*$D$5*1000,0))</f>
        <v>0</v>
      </c>
      <c r="AO170" s="1">
        <f>IF(AND($G$10&lt;ABS($Q170),$G$10&gt;ABS($Q169)),1,0)</f>
        <v>0</v>
      </c>
      <c r="AP170" s="3">
        <f>MIN(IF(AO170=1,($S170-$S169)/(ABS($Q170)-ABS($Q169))*($G$10-ABS($Q169))+$S169,0),$D$7)</f>
        <v>0</v>
      </c>
      <c r="AQ170" s="1">
        <f>IF(ABS($Q170)&lt;$G$11,$AA170,IF(ABS($Q169)&lt;$G$11,($G$11-ABS($Q169))*($Z169+$Z170)*0.5*($D$27+$D$28)*$D$5*1000,0))</f>
        <v>0</v>
      </c>
      <c r="AR170" s="1">
        <f>IF(AND($G$11&lt;ABS($Q170),$G$11&gt;ABS($Q169)),1,0)</f>
        <v>0</v>
      </c>
      <c r="AS170" s="3">
        <f>MIN(IF(AR170=1,($S170-$S169)/(ABS($Q170)-ABS($Q169))*($G$11-ABS($Q169))+$S169,0),$D$7)</f>
        <v>0</v>
      </c>
      <c r="AT170" s="1">
        <f>IF(ABS($Q170)&lt;$G$12,$AA170,IF(ABS($Q169)&lt;$G$12,($G$12-ABS($Q169))*($Z169+$Z170)*0.5*($D$27+$D$28)*$D$5*1000,0))</f>
        <v>0</v>
      </c>
      <c r="AU170" s="1">
        <f>IF(AND($G$12&lt;ABS($Q170),$G$12&gt;ABS($Q169)),1,0)</f>
        <v>0</v>
      </c>
      <c r="AV170" s="3">
        <f>MIN(IF(AU170=1,($S170-$S169)/(ABS($Q170)-ABS($Q169))*($G$12-ABS($Q169))+$S169,0),$D$7)</f>
        <v>0</v>
      </c>
      <c r="AW170" s="1">
        <f>IF(ABS($Q170)&lt;$G$13,$AA170,IF(ABS($Q169)&lt;$G$13,($G$13-ABS($Q169))*($Z169+$Z170)*0.5*($D$27+$D$28)*$D$5*1000,0))</f>
        <v>0</v>
      </c>
      <c r="AX170" s="1">
        <f>IF(AND($G$13&lt;ABS($Q170),$G$13&gt;ABS($Q169)),1,0)</f>
        <v>0</v>
      </c>
      <c r="AY170" s="3">
        <f>MIN(IF(AX170=1,($S170-$S169)/(ABS($Q170)-ABS($Q169))*($G$13-ABS($Q169))+$S169,0),$D$7)</f>
        <v>0</v>
      </c>
      <c r="AZ170" s="1">
        <f>IF(ABS($Q170)&lt;$G$14,$AA170,IF(ABS($Q169)&lt;$G$14,($G$14-ABS($Q169))*($Z169+$Z170)*0.5*($D$27+$D$28)*$D$5*1000,0))</f>
        <v>0</v>
      </c>
      <c r="BA170" s="1">
        <f>IF(AND($G$14&lt;ABS($Q170),$G$14&gt;ABS($Q169)),1,0)</f>
        <v>0</v>
      </c>
      <c r="BB170" s="3">
        <f>MIN(IF(BA170=1,($S170-$S169)/(ABS($Q170)-ABS($Q169))*($G$14-ABS($Q169))+$S169,0),$D$7)</f>
        <v>0</v>
      </c>
      <c r="BC170" s="1">
        <f>IF(ABS($Q170)&lt;G$15,$AA170,IF(ABS($Q169)&lt;G$15,(G$15-ABS($Q169))*($Z169+$Z170)*0.5*($D$27+$D$28)*$D$5*1000,0))</f>
        <v>0</v>
      </c>
      <c r="BD170" s="1">
        <f>IF(AND(G$15&lt;ABS($Q170),G$15&gt;ABS($Q169)),1,0)</f>
        <v>0</v>
      </c>
      <c r="BE170" s="3">
        <f>MIN(IF(BD170=1,($S170-$S169)/(ABS($Q170)-ABS($Q169))*(G$15-ABS($Q169))+$S169,0),$D$7)</f>
        <v>0</v>
      </c>
      <c r="BF170" s="1">
        <f>IF(ABS($Q170)&lt;G$16,$AA170,IF(ABS($Q169)&lt;G$16,(G$16-ABS($Q169))*($Z169+$Z170)*0.5*($D$27+$D$28)*$D$5*1000,0))</f>
        <v>0</v>
      </c>
      <c r="BG170" s="1">
        <f>IF(AND(G$16&lt;ABS($Q170),G$16&gt;ABS($Q169)),1,0)</f>
        <v>0</v>
      </c>
      <c r="BH170" s="3">
        <f>MIN(IF(BG170=1,($S170-$S169)/(ABS($Q170)-ABS($Q169))*(G$16-ABS($Q169))+$S169,0),$D$7)</f>
        <v>0</v>
      </c>
      <c r="BI170" s="1">
        <f>IF(ABS($Q170)&lt;G$17,$AA170,IF(ABS($Q169)&lt;G$17,(G$17-ABS($Q169))*($Z169+$Z170)*0.5*($D$27+$D$28)*$D$5*1000,0))</f>
        <v>0</v>
      </c>
      <c r="BJ170" s="1">
        <f>IF(AND(G$17&lt;ABS($Q170),G$17&gt;ABS($Q169)),1,0)</f>
        <v>0</v>
      </c>
      <c r="BK170" s="3">
        <f>MIN(IF(BJ170=1,($S170-$S169)/(ABS($Q170)-ABS($Q169))*(G$17-ABS($Q169))+$S169,0),$D$7)</f>
        <v>0</v>
      </c>
      <c r="BL170" s="1">
        <f>IF(ABS($Q170)&lt;G$18,$AA170,IF(ABS($Q169)&lt;G$18,(G$18-ABS($Q169))*($Z169+$Z170)*0.5*($D$27+$D$28)*$D$5*1000,0))</f>
        <v>0</v>
      </c>
      <c r="BM170" s="1">
        <f>IF(AND(G$18&lt;ABS($Q170),G$18&gt;ABS($Q169)),1,0)</f>
        <v>0</v>
      </c>
      <c r="BN170" s="3">
        <f>MIN(IF(BM170=1,($S170-$S169)/(ABS($Q170)-ABS($Q169))*(G$18-ABS($Q169))+$S169,0),$D$7)</f>
        <v>0</v>
      </c>
      <c r="BO170" s="1">
        <f>IF(ABS($Q170)&lt;G$19,$AA170,IF(ABS($Q169)&lt;G$19,(G$19-ABS($Q169))*($Z169+$Z170)*0.5*($D$27+$D$28)*$D$5*1000,0))</f>
        <v>0</v>
      </c>
      <c r="BP170" s="1">
        <f>IF(AND(G$19&lt;ABS($Q170),G$19&gt;ABS($Q169)),1,0)</f>
        <v>0</v>
      </c>
      <c r="BQ170" s="3">
        <f>MIN(IF(BP170=1,($S170-$S169)/(ABS($Q170)-ABS($Q169))*(G$19-ABS($Q169))+$S169,0),$D$7)</f>
        <v>0</v>
      </c>
      <c r="BR170" s="1">
        <f>IF(ABS($Q170)&lt;G$20,$AA170,IF(ABS($Q169)&lt;G$20,(G$20-ABS($Q169))*($Z169+$Z170)*0.5*($D$27+$D$28)*$D$5*1000,0))</f>
        <v>0</v>
      </c>
      <c r="BS170" s="1">
        <f>IF(AND(G$20&lt;ABS($Q170),G$20&gt;ABS($Q169)),1,0)</f>
        <v>0</v>
      </c>
      <c r="BT170" s="3">
        <f>MIN(IF(BS170=1,($S170-$S169)/(ABS($Q170)-ABS($Q169))*(G$20-ABS($Q169))+$S169,0),$D$7)</f>
        <v>0</v>
      </c>
      <c r="BU170" s="1">
        <f>IF(ABS($Q170)&lt;G$21,$AA170,IF(ABS($Q169)&lt;G$21,(G$21-ABS($Q169))*($Z169+$Z170)*0.5*($D$27+$D$28)*$D$5*1000,0))</f>
        <v>0</v>
      </c>
      <c r="BV170" s="1">
        <f>IF(AND(G$21&lt;ABS($Q170),G$21&gt;ABS($Q169)),1,0)</f>
        <v>0</v>
      </c>
      <c r="BW170" s="3">
        <f>MIN(IF(BV170=1,($S170-$S169)/(ABS($Q170)-ABS($Q169))*(G$21-ABS($Q169))+$S169,0),$D$7)</f>
        <v>0</v>
      </c>
      <c r="BX170" s="1">
        <f>IF(ABS($Q170)&lt;G$22,$AA170,IF(ABS($Q169)&lt;G$22,(G$22-ABS($Q169))*($Z169+$Z170)*0.5*($D$27+$D$28)*$D$5*1000,0))</f>
        <v>0</v>
      </c>
      <c r="BY170" s="1">
        <f>IF(AND(G$22&lt;ABS($Q170),G$22&gt;ABS($Q169)),1,0)</f>
        <v>0</v>
      </c>
      <c r="BZ170" s="3">
        <f>MIN(IF(BY170=1,($S170-$S169)/(ABS($Q170)-ABS($Q169))*(G$22-ABS($Q169))+$S169,0),$D$7)</f>
        <v>0</v>
      </c>
      <c r="CA170" s="1">
        <f>IF(ABS($Q170)&lt;G$23,$AA170,IF(ABS($Q169)&lt;G$23,(G$23-ABS($Q169))*($Z169+$Z170)*0.5*($D$27+$D$28)*$D$5*1000,0))</f>
        <v>0</v>
      </c>
      <c r="CB170" s="1">
        <f>IF(AND(G$23&lt;ABS($Q170),G$23&gt;ABS($Q169)),1,0)</f>
        <v>0</v>
      </c>
      <c r="CC170" s="3">
        <f>MIN(IF(CB170=1,($S170-$S169)/(ABS($Q170)-ABS($Q169))*(G$23-ABS($Q169))+$S169,0),$D$7)</f>
        <v>0</v>
      </c>
      <c r="CD170" s="1">
        <f>IF(ABS($Q170)&lt;G$24,$AA170,IF(ABS($Q169)&lt;G$24,(G$24-ABS($Q169))*($Z169+$Z170)*0.5*($D$27+$D$28)*$D$5*1000,0))</f>
        <v>0</v>
      </c>
      <c r="CE170" s="1">
        <f>IF(AND(G$24&lt;ABS($Q170),G$24&gt;ABS($Q169)),1,0)</f>
        <v>0</v>
      </c>
      <c r="CF170" s="3">
        <f>MIN(IF(CE170=1,($S170-$S169)/(ABS($Q170)-ABS($Q169))*(G$24-ABS($Q169))+$S169,0),$D$7)</f>
        <v>0</v>
      </c>
      <c r="CG170" s="1">
        <f>IF(ABS($Q170)&lt;G$25,$AA170,IF(ABS($Q169)&lt;G$25,(G$25-ABS($Q169))*($Z169+$Z170)*0.5*($D$27+$D$28)*$D$5*1000,0))</f>
        <v>0</v>
      </c>
      <c r="CH170" s="1">
        <f>IF(AND(G$25&lt;ABS($Q170),G$25&gt;ABS($Q169)),1,0)</f>
        <v>0</v>
      </c>
      <c r="CI170" s="3">
        <f>MIN(IF(CH170=1,($S170-$S169)/(ABS($Q170)-ABS($Q169))*(G$25-ABS($Q169))+$S169,0),$D$7)</f>
        <v>0</v>
      </c>
      <c r="CJ170" s="1">
        <f>IF(ABS($Q170)&lt;G$26,$AA170,IF(ABS($Q169)&lt;G$26,(G$26-ABS($Q169))*($Z169+$Z170)*0.5*($D$27+$D$28)*$D$5*1000,0))</f>
        <v>0</v>
      </c>
      <c r="CK170" s="1">
        <f>IF(AND(G$26&lt;ABS($Q170),G$26&gt;ABS($Q169)),1,0)</f>
        <v>0</v>
      </c>
      <c r="CL170" s="3">
        <f>MIN(IF(CK170=1,($S170-$S169)/(ABS($Q170)-ABS($Q169))*(G$26-ABS($Q169))+$S169,0),$D$7)</f>
        <v>0</v>
      </c>
      <c r="CM170" s="1">
        <f>IF(ABS($Q170)&lt;G$27,$AA170,IF(ABS($Q169)&lt;G$27,(G$27-ABS($Q169))*($Z169+$Z170)*0.5*($D$27+$D$28)*$D$5*1000,0))</f>
        <v>0</v>
      </c>
      <c r="CN170" s="1">
        <f>IF(AND(G$27&lt;ABS($Q170),G$27&gt;ABS($Q169)),1,0)</f>
        <v>0</v>
      </c>
      <c r="CO170" s="3">
        <f>MIN(IF(CN170=1,($S170-$S169)/(ABS($Q170)-ABS($Q169))*(G$27-ABS($Q169))+$S169,0),$D$7)</f>
        <v>0</v>
      </c>
      <c r="CP170" s="1">
        <f>IF(ABS($Q170)&lt;G$28,$AA170,IF(ABS($Q169)&lt;G$28,(G$28-ABS($Q169))*($Z169+$Z170)*0.5*($D$27+$D$28)*$D$5*1000,0))</f>
        <v>0</v>
      </c>
      <c r="CQ170" s="1">
        <f>IF(AND(G$28&lt;ABS($Q170),G$28&gt;ABS($Q169)),1,0)</f>
        <v>0</v>
      </c>
      <c r="CR170" s="3">
        <f>MIN(IF(CQ170=1,($S170-$S169)/(ABS($Q170)-ABS($Q169))*(G$28-ABS($Q169))+$S169,0),$D$7)</f>
        <v>0</v>
      </c>
      <c r="CS170" s="1">
        <f>IF(ABS($Q170)&lt;G$29,$AA170,IF(ABS($Q169)&lt;G$29,(G$29-ABS($Q169))*($Z169+$Z170)*0.5*($D$27+$D$28)*$D$5*1000,0))</f>
        <v>0</v>
      </c>
      <c r="CT170" s="1">
        <f>IF(AND(G$29&lt;ABS($Q170),G$29&gt;ABS($Q169)),1,0)</f>
        <v>0</v>
      </c>
      <c r="CU170" s="3">
        <f>MIN(IF(CT170=1,($S170-$S169)/(ABS($Q170)-ABS($Q169))*(G$29-ABS($Q169))+$S169,0),$D$7)</f>
        <v>0</v>
      </c>
      <c r="CV170" s="1">
        <f>IF(ABS($Q170)&lt;G$30,$AA170,IF(ABS($Q169)&lt;G$30,(G$30-ABS($Q169))*($Z169+$Z170)*0.5*($D$27+$D$28)*$D$5*1000,0))</f>
        <v>0</v>
      </c>
      <c r="CW170" s="1">
        <f>IF(AND(G$30&lt;ABS($Q170),G$30&gt;ABS($Q169)),1,0)</f>
        <v>0</v>
      </c>
      <c r="CX170" s="3">
        <f>MIN(IF(CW170=1,($S170-$S169)/(ABS($Q170)-ABS($Q169))*(G$30-ABS($Q169))+$S169,0),$D$7)</f>
        <v>0</v>
      </c>
      <c r="CY170" s="1">
        <f>IF(ABS($Q170)&lt;G$31,$AA170,IF(ABS($Q169)&lt;G$31,(G$31-ABS($Q169))*($Z169+$Z170)*0.5*($D$27+$D$28)*$D$5*1000,0))</f>
        <v>0</v>
      </c>
      <c r="CZ170" s="1">
        <f>IF(AND(G$31&lt;ABS($Q170),G$31&gt;ABS($Q169)),1,0)</f>
        <v>0</v>
      </c>
      <c r="DA170" s="3">
        <f>MIN(IF(CZ170=1,($S170-$S169)/(ABS($Q170)-ABS($Q169))*(G$31-ABS($Q169))+$S169,0),$D$7)</f>
        <v>0</v>
      </c>
      <c r="DB170" s="1">
        <f>IF(ABS($Q170)&lt;G$32,$AA170,IF(ABS($Q169)&lt;G$32,(G$32-ABS($Q169))*($Z169+$Z170)*0.5*($D$27+$D$28)*$D$5*1000,0))</f>
        <v>0</v>
      </c>
      <c r="DC170" s="1">
        <f>IF(AND(G$32&lt;ABS($Q170),G$32&gt;ABS($Q169)),1,0)</f>
        <v>0</v>
      </c>
      <c r="DD170" s="3">
        <f>MIN(IF(DC170=1,($S170-$S169)/(ABS($Q170)-ABS($Q169))*(G$32-ABS($Q169))+$S169,0),$D$7)</f>
        <v>0</v>
      </c>
      <c r="DE170" s="1">
        <f>IF(ABS($Q170)&lt;G$33,$AA170,IF(ABS($Q169)&lt;G$33,(G$33-ABS($Q169))*($Z169+$Z170)*0.5*($D$27+$D$28)*$D$5*1000,0))</f>
        <v>0</v>
      </c>
      <c r="DF170" s="1">
        <f>IF(AND(G$33&lt;ABS($Q170),G$33&gt;ABS($Q169)),1,0)</f>
        <v>0</v>
      </c>
      <c r="DG170" s="3">
        <f>MIN(IF(DF170=1,($S170-$S169)/(ABS($Q170)-ABS($Q169))*(G$33-ABS($Q169))+$S169,0),$D$7)</f>
        <v>0</v>
      </c>
      <c r="DH170" s="1">
        <f>IF(ABS($Q170)&lt;G$34,$AA170,IF(ABS($Q169)&lt;G$34,(G$34-ABS($Q169))*($Z169+$Z170)*0.5*($D$27+$D$28)*$D$5*1000,0))</f>
        <v>0</v>
      </c>
      <c r="DI170" s="1">
        <f>IF(AND(G$34&lt;ABS($Q170),G$34&gt;ABS($Q169)),1,0)</f>
        <v>0</v>
      </c>
      <c r="DJ170" s="3">
        <f>MIN(IF(DI170=1,($S170-$S169)/(ABS($Q170)-ABS($Q169))*(G$34-ABS($Q169))+$S169,0),$D$7)</f>
        <v>0</v>
      </c>
      <c r="DK170" s="1">
        <f>IF(ABS($Q170)&lt;G$35,$AA170,IF(ABS($Q169)&lt;G$35,(G$35-ABS($Q169))*($Z169+$Z170)*0.5*($D$27+$D$28)*$D$5*1000,0))</f>
        <v>0</v>
      </c>
      <c r="DL170" s="1">
        <f>IF(AND(G$35&lt;ABS($Q170),G$35&gt;ABS($Q169)),1,0)</f>
        <v>0</v>
      </c>
      <c r="DM170" s="3">
        <f>MIN(IF(DL170=1,($S170-$S169)/(ABS($Q170)-ABS($Q169))*(G$35-ABS($Q169))+$S169,0),$D$7)</f>
        <v>0</v>
      </c>
      <c r="DN170" s="1">
        <f>IF(ABS($Q170)&lt;G$36,$AA170,IF(ABS($Q169)&lt;G$36,(G$36-ABS($Q169))*($Z169+$Z170)*0.5*($D$27+$D$28)*$D$5*1000,0))</f>
        <v>0</v>
      </c>
      <c r="DO170" s="1">
        <f>IF(AND(G$36&lt;ABS($Q170),G$36&gt;ABS($Q169)),1,0)</f>
        <v>0</v>
      </c>
      <c r="DP170" s="3">
        <f>MIN(IF(DO170=1,($S170-$S169)/(ABS($Q170)-ABS($Q169))*(G$36-ABS($Q169))+$S169,0),$D$7)</f>
        <v>0</v>
      </c>
      <c r="DQ170" s="1">
        <f>IF(ABS($Q170)&lt;G$37,$AA170,IF(ABS($Q169)&lt;G$37,(G$37-ABS($Q169))*($Z169+$Z170)*0.5*($D$27+$D$28)*$D$5*1000,0))</f>
        <v>0</v>
      </c>
      <c r="DR170" s="1">
        <f>IF(AND(G$37&lt;ABS($Q170),G$37&gt;ABS($Q169)),1,0)</f>
        <v>0</v>
      </c>
      <c r="DS170" s="3">
        <f>MIN(IF(DR170=1,($S170-$S169)/(ABS($Q170)-ABS($Q169))*(G$37-ABS($Q169))+$S169,0),$D$7)</f>
        <v>0</v>
      </c>
      <c r="DT170" s="1">
        <f>IF(ABS($Q170)&lt;G$38,$AA170,IF(ABS($Q169)&lt;G$38,(G$38-ABS($Q169))*($Z169+$Z170)*0.5*($D$27+$D$28)*$D$5*1000,0))</f>
        <v>0</v>
      </c>
      <c r="DU170" s="1">
        <f>IF(AND(G$38&lt;ABS($Q170),G$38&gt;ABS($Q169)),1,0)</f>
        <v>0</v>
      </c>
      <c r="DV170" s="3">
        <f>MIN(IF(DU170=1,($S170-$S169)/(ABS($Q170)-ABS($Q169))*(G$38-ABS($Q169))+$S169,0),$D$7)</f>
        <v>0</v>
      </c>
      <c r="DW170" s="1">
        <f>IF(ABS($Q170)&lt;G$39,$AA170,IF(ABS($Q169)&lt;G$39,(G$39-ABS($Q169))*($Z169+$Z170)*0.5*($D$27+$D$28)*$D$5*1000,0))</f>
        <v>0</v>
      </c>
      <c r="DX170" s="1">
        <f>IF(AND(G$39&lt;ABS($Q170),G$39&gt;ABS($Q169)),1,0)</f>
        <v>0</v>
      </c>
      <c r="DY170" s="3">
        <f>MIN(IF(DX170=1,($S170-$S169)/(ABS($Q170)-ABS($Q169))*(G$39-ABS($Q169))+$S169,0),$D$7)</f>
        <v>0</v>
      </c>
      <c r="DZ170" s="1">
        <f>IF(ABS($Q170)&lt;G$40,$AA170,IF(ABS($Q169)&lt;G$40,(G$40-ABS($Q169))*($Z169+$Z170)*0.5*($D$27+$D$28)*$D$5*1000,0))</f>
        <v>0</v>
      </c>
      <c r="EA170" s="1">
        <f>IF(AND(G$40&lt;ABS($Q170),G$40&gt;ABS($Q169)),1,0)</f>
        <v>0</v>
      </c>
      <c r="EB170" s="3">
        <f>MIN(IF(EA170=1,($S170-$S169)/(ABS($Q170)-ABS($Q169))*(G$40-ABS($Q169))+$S169,0),$D$7)</f>
        <v>0</v>
      </c>
      <c r="EC170" s="1">
        <f>IF(ABS($Q170)&lt;G$41,$AA170,IF(ABS($Q169)&lt;G$41,(G$41-ABS($Q169))*($Z169+$Z170)*0.5*($D$27+$D$28)*$D$5*1000,0))</f>
        <v>0</v>
      </c>
      <c r="ED170" s="1">
        <f>IF(AND(G$41&lt;ABS($Q170),G$41&gt;ABS($Q169)),1,0)</f>
        <v>0</v>
      </c>
      <c r="EE170" s="3">
        <f>MIN(IF(ED170=1,($S170-$S169)/(ABS($Q170)-ABS($Q169))*(G$41-ABS($Q169))+$S169,0),$D$7)</f>
        <v>0</v>
      </c>
      <c r="EF170" s="1">
        <f>IF(ABS($Q170)&lt;G$42,$AA170,IF(ABS($Q169)&lt;G$42,(G$42-ABS($Q169))*($Z169+$Z170)*0.5*($D$27+$D$28)*$D$5*1000,0))</f>
        <v>0</v>
      </c>
      <c r="EG170" s="1">
        <f>IF(AND(G$42&lt;ABS($Q170),G$42&gt;ABS($Q169)),1,0)</f>
        <v>0</v>
      </c>
      <c r="EH170" s="3">
        <f>MIN(IF(EG170=1,($S170-$S169)/(ABS($Q170)-ABS($Q169))*(G$42-ABS($Q169))+$S169,0),$D$7)</f>
        <v>0</v>
      </c>
      <c r="EI170" s="1">
        <f>IF(ABS($Q170)&lt;G$43,$AA170,IF(ABS($Q169)&lt;G$43,(G$43-ABS($Q169))*($Z169+$Z170)*0.5*($D$27+$D$28)*$D$5*1000,0))</f>
        <v>0</v>
      </c>
      <c r="EJ170" s="1">
        <f>IF(AND(G$43&lt;ABS($Q170),G$43&gt;ABS($Q169)),1,0)</f>
        <v>0</v>
      </c>
      <c r="EK170" s="3">
        <f>MIN(IF(EJ170=1,($S170-$S169)/(ABS($Q170)-ABS($Q169))*(G$43-ABS($Q169))+$S169,0),$D$7)</f>
        <v>0</v>
      </c>
      <c r="EL170" s="1">
        <f>IF(ABS($Q170)&lt;G$44,$AA170,IF(ABS($Q169)&lt;G$44,(G$44-ABS($Q169))*($Z169+$Z170)*0.5*($D$27+$D$28)*$D$5*1000,0))</f>
        <v>0</v>
      </c>
      <c r="EM170" s="1">
        <f>IF(AND(G$44&lt;ABS($Q170),G$44&gt;ABS($Q169)),1,0)</f>
        <v>0</v>
      </c>
      <c r="EN170" s="3">
        <f>MIN(IF(EM170=1,($S170-$S169)/(ABS($Q170)-ABS($Q169))*(G$44-ABS($Q169))+$S169,0),$D$7)</f>
        <v>0</v>
      </c>
      <c r="EO170" s="1">
        <f>IF(ABS($Q170)&lt;G$45,$AA170,IF(ABS($Q169)&lt;G$45,(G$45-ABS($Q169))*($Z169+$Z170)*0.5*($D$27+$D$28)*$D$5*1000,0))</f>
        <v>0</v>
      </c>
      <c r="EP170" s="1">
        <f>IF(AND(G$45&lt;ABS($Q170),G$45&gt;ABS($Q169)),1,0)</f>
        <v>0</v>
      </c>
      <c r="EQ170" s="3">
        <f>MIN(IF(EP170=1,($S170-$S169)/(ABS($Q170)-ABS($Q169))*(G$45-ABS($Q169))+$S169,0),$D$7)</f>
        <v>0</v>
      </c>
      <c r="ER170" s="1">
        <f>IF(ABS($Q170)&lt;G$46,$AA170,IF(ABS($Q169)&lt;G$46,(G$46-ABS($Q169))*($Z169+$Z170)*0.5*($D$27+$D$28)*$D$5*1000,0))</f>
        <v>0</v>
      </c>
      <c r="ES170" s="1">
        <f>IF(AND(G$46&lt;ABS($Q170),G$46&gt;ABS($Q169)),1,0)</f>
        <v>0</v>
      </c>
      <c r="ET170" s="3">
        <f>MIN(IF(ES170=1,($S170-$S169)/(ABS($Q170)-ABS($Q169))*(G$46-ABS($Q169))+$S169,0),$D$7)</f>
        <v>0</v>
      </c>
      <c r="EU170" s="1">
        <f>IF(ABS($Q170)&lt;G$47,$AA170,IF(ABS($Q169)&lt;G$47,(G$47-ABS($Q169))*($Z169+$Z170)*0.5*($D$27+$D$28)*$D$5*1000,0))</f>
        <v>0</v>
      </c>
      <c r="EV170" s="1">
        <f>IF(AND(G$47&lt;ABS($Q170),G$47&gt;ABS($Q169)),1,0)</f>
        <v>0</v>
      </c>
      <c r="EW170" s="3">
        <f>MIN(IF(EV170=1,($S170-$S169)/(ABS($Q170)-ABS($Q169))*(G$47-ABS($Q169))+$S169,0),$D$7)</f>
        <v>0</v>
      </c>
      <c r="EX170" s="1">
        <f>IF(ABS($Q170)&lt;G$48,$AA170,IF(ABS($Q169)&lt;G$48,(G$48-ABS($Q169))*($Z169+$Z170)*0.5*($D$27+$D$28)*$D$5*1000,0))</f>
        <v>0</v>
      </c>
      <c r="EY170" s="1">
        <f>IF(AND(G$48&lt;ABS($Q170),G$48&gt;ABS($Q169)),1,0)</f>
        <v>0</v>
      </c>
      <c r="EZ170" s="3">
        <f>MIN(IF(EY170=1,($S170-$S169)/(ABS($Q170)-ABS($Q169))*(G$48-ABS($Q169))+$S169,0),$D$7)</f>
        <v>0</v>
      </c>
      <c r="FA170" s="1">
        <f>IF(ABS($Q170)&lt;G$49,$AA170,IF(ABS($Q169)&lt;G$49,(G$49-ABS($Q169))*($Z169+$Z170)*0.5*($D$27+$D$28)*$D$5*1000,0))</f>
        <v>0</v>
      </c>
      <c r="FB170" s="1">
        <f>IF(AND(G$49&lt;ABS($Q170),G$49&gt;ABS($Q169)),1,0)</f>
        <v>0</v>
      </c>
      <c r="FC170" s="3">
        <f>MIN(IF(FB170=1,($S170-$S169)/(ABS($Q170)-ABS($Q169))*(G$49-ABS($Q169))+$S169,0),$D$7)</f>
        <v>0</v>
      </c>
      <c r="FD170" s="1">
        <f>IF(ABS($Q170)&lt;G$50,$AA170,IF(ABS($Q169)&lt;G$50,(G$50-ABS($Q169))*($Z169+$Z170)*0.5*($D$27+$D$28)*$D$5*1000,0))</f>
        <v>0</v>
      </c>
      <c r="FE170" s="1">
        <f>IF(AND(G$50&lt;ABS($Q170),G$50&gt;ABS($Q169)),1,0)</f>
        <v>0</v>
      </c>
      <c r="FF170" s="3">
        <f>MIN(IF(FE170=1,($S170-$S169)/(ABS($Q170)-ABS($Q169))*(G$50-ABS($Q169))+$S169,0),$D$7)</f>
        <v>0</v>
      </c>
      <c r="FG170" s="1">
        <f>IF(ABS($Q170)&lt;G$51,$AA170,IF(ABS($Q169)&lt;G$51,(G$51-ABS($Q169))*($Z169+$Z170)*0.5*($D$27+$D$28)*$D$5*1000,0))</f>
        <v>0</v>
      </c>
      <c r="FH170" s="1">
        <f>IF(AND(G$51&lt;ABS($Q170),G$51&gt;ABS($Q169)),1,0)</f>
        <v>0</v>
      </c>
      <c r="FI170" s="3">
        <f>MIN(IF(FH170=1,($S170-$S169)/(ABS($Q170)-ABS($Q169))*(G$51-ABS($Q169))+$S169,0),$D$7)</f>
        <v>0</v>
      </c>
      <c r="FJ170" s="1">
        <f>IF(ABS($Q170)&lt;G$52,$AA170,IF(ABS($Q169)&lt;G$52,(G$52-ABS($Q169))*($Z169+$Z170)*0.5*($D$27+$D$28)*$D$5*1000,0))</f>
        <v>0</v>
      </c>
      <c r="FK170" s="1">
        <f>IF(AND(G$52&lt;ABS($Q170),G$52&gt;ABS($Q169)),1,0)</f>
        <v>0</v>
      </c>
      <c r="FL170" s="3">
        <f>MIN(IF(FK170=1,($S170-$S169)/(ABS($Q170)-ABS($Q169))*(G$52-ABS($Q169))+$S169,0),$D$7)</f>
        <v>0</v>
      </c>
      <c r="FM170" s="1">
        <f>IF(ABS($Q170)&lt;G$53,$AA170,IF(ABS($Q169)&lt;G$53,(G$53-ABS($Q169))*($Z169+$Z170)*0.5*($D$27+$D$28)*$D$5*1000,0))</f>
        <v>0</v>
      </c>
      <c r="FN170" s="1">
        <f>IF(AND(G$53&lt;ABS($Q170),G$53&gt;ABS($Q169)),1,0)</f>
        <v>0</v>
      </c>
      <c r="FO170" s="3">
        <f>MIN(IF(FN170=1,($S170-$S169)/(ABS($Q170)-ABS($Q169))*(G$53-ABS($Q169))+$S169,0),$D$7)</f>
        <v>0</v>
      </c>
      <c r="FP170" s="1">
        <f>IF(ABS($Q170)&lt;G$54,$AA170,IF(ABS($Q169)&lt;G$54,(G$54-ABS($Q169))*($Z169+$Z170)*0.5*($D$27+$D$28)*$D$5*1000,0))</f>
        <v>0</v>
      </c>
      <c r="FQ170" s="1">
        <f>IF(AND(G$54&lt;ABS($Q170),G$54&gt;ABS($Q169)),1,0)</f>
        <v>0</v>
      </c>
      <c r="FR170" s="3">
        <f>MIN(IF(FQ170=1,($S170-$S169)/(ABS($Q170)-ABS($Q169))*(G$54-ABS($Q169))+$S169,0),$D$7)</f>
        <v>0</v>
      </c>
      <c r="FS170" s="1">
        <f>IF(ABS($Q170)&lt;G$55,$AA170,IF(ABS($Q169)&lt;G$55,(G$55-ABS($Q169))*($Z169+$Z170)*0.5*($D$27+$D$28)*$D$5*1000,0))</f>
        <v>0</v>
      </c>
      <c r="FT170" s="1">
        <f>IF(AND(G$55&lt;ABS($Q170),G$55&gt;ABS($Q169)),1,0)</f>
        <v>0</v>
      </c>
      <c r="FU170" s="3">
        <f>MIN(IF(FT170=1,($S170-$S169)/(ABS($Q170)-ABS($Q169))*(G$55-ABS($Q169))+$S169,0),$D$7)</f>
        <v>0</v>
      </c>
      <c r="FV170" s="1" t="e">
        <f>IF(ABS($Q170)&lt;#REF!,$AA170,IF(ABS($Q169)&lt;#REF!,(#REF!-ABS($Q169))*($Z169+$Z170)*0.5*($D$27+$D$28)*$D$5*1000,0))</f>
        <v>#REF!</v>
      </c>
      <c r="FW170" s="1" t="e">
        <f>IF(AND(#REF!&lt;ABS($Q170),#REF!&gt;ABS($Q169)),1,0)</f>
        <v>#REF!</v>
      </c>
      <c r="FX170" s="3" t="e">
        <f>MIN(IF(FW170=1,($S170-$S169)/(ABS($Q170)-ABS($Q169))*(#REF!-ABS($Q169))+$S169,0),$D$7)</f>
        <v>#REF!</v>
      </c>
    </row>
    <row r="171" spans="1:180" x14ac:dyDescent="0.35">
      <c r="A171" s="4"/>
      <c r="B171" s="4"/>
      <c r="C171" s="4"/>
      <c r="D171" s="4"/>
      <c r="E171" s="4"/>
      <c r="F171" s="4"/>
      <c r="G171" s="23"/>
      <c r="H171" s="23"/>
      <c r="I171" s="23"/>
      <c r="J171" s="23"/>
      <c r="K171" s="23"/>
      <c r="L171" s="36"/>
      <c r="M171" s="23"/>
      <c r="N171" s="23"/>
      <c r="O171" s="23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3">
        <f t="shared" si="8"/>
        <v>0.2</v>
      </c>
      <c r="AA171" s="3"/>
      <c r="AB171" s="1"/>
      <c r="AC171" s="2"/>
      <c r="AD171" s="2"/>
      <c r="AE171" s="1"/>
      <c r="AF171" s="2"/>
      <c r="AG171" s="2"/>
      <c r="AH171" s="1"/>
      <c r="AI171" s="2"/>
      <c r="AJ171" s="2"/>
      <c r="AK171" s="1"/>
      <c r="AL171" s="2"/>
      <c r="AM171" s="2"/>
      <c r="AN171" s="1"/>
      <c r="AO171" s="2"/>
      <c r="AP171" s="2"/>
      <c r="AQ171" s="1"/>
      <c r="AR171" s="2"/>
      <c r="AS171" s="2"/>
      <c r="AT171" s="1"/>
      <c r="AU171" s="2"/>
      <c r="AV171" s="2"/>
      <c r="AW171" s="1"/>
      <c r="AX171" s="2"/>
      <c r="AY171" s="2"/>
      <c r="AZ171" s="1"/>
      <c r="BA171" s="2"/>
      <c r="BB171" s="2"/>
      <c r="BC171" s="1"/>
      <c r="BD171" s="2"/>
      <c r="BE171" s="2"/>
      <c r="BF171" s="1"/>
      <c r="BG171" s="2"/>
      <c r="BH171" s="2"/>
      <c r="BI171" s="1"/>
      <c r="BJ171" s="2"/>
      <c r="BK171" s="2"/>
      <c r="BL171" s="1"/>
      <c r="BM171" s="2"/>
      <c r="BN171" s="2"/>
      <c r="BO171" s="1"/>
      <c r="BP171" s="2"/>
      <c r="BQ171" s="2"/>
      <c r="BR171" s="1"/>
      <c r="BS171" s="2"/>
      <c r="BT171" s="2"/>
      <c r="BU171" s="1"/>
      <c r="BV171" s="2"/>
      <c r="BW171" s="2"/>
      <c r="BX171" s="1"/>
      <c r="BY171" s="2"/>
      <c r="BZ171" s="2"/>
      <c r="CA171" s="1"/>
      <c r="CB171" s="2"/>
      <c r="CC171" s="2"/>
      <c r="CD171" s="1"/>
      <c r="CE171" s="2"/>
      <c r="CF171" s="2"/>
      <c r="CG171" s="1"/>
      <c r="CH171" s="2"/>
      <c r="CI171" s="2"/>
      <c r="CJ171" s="1"/>
      <c r="CK171" s="2"/>
      <c r="CL171" s="2"/>
      <c r="CM171" s="1"/>
      <c r="CN171" s="2"/>
      <c r="CO171" s="2"/>
      <c r="CP171" s="1"/>
      <c r="CQ171" s="2"/>
      <c r="CR171" s="2"/>
      <c r="CS171" s="1"/>
      <c r="CT171" s="2"/>
      <c r="CU171" s="2"/>
      <c r="CV171" s="1"/>
      <c r="CW171" s="2"/>
      <c r="CX171" s="2"/>
      <c r="CY171" s="1"/>
      <c r="CZ171" s="2"/>
      <c r="DA171" s="2"/>
      <c r="DB171" s="1"/>
      <c r="DC171" s="2"/>
      <c r="DD171" s="2"/>
      <c r="DE171" s="1"/>
      <c r="DF171" s="2"/>
      <c r="DG171" s="2"/>
      <c r="DH171" s="1"/>
      <c r="DI171" s="2"/>
      <c r="DJ171" s="2"/>
      <c r="DK171" s="1"/>
      <c r="DL171" s="2"/>
      <c r="DM171" s="2"/>
      <c r="DN171" s="1"/>
      <c r="DO171" s="2"/>
      <c r="DP171" s="2"/>
      <c r="DQ171" s="1"/>
      <c r="DR171" s="2"/>
      <c r="DS171" s="2"/>
      <c r="DT171" s="1"/>
      <c r="DU171" s="2"/>
      <c r="DV171" s="2"/>
      <c r="DW171" s="1"/>
      <c r="DX171" s="2"/>
      <c r="DY171" s="2"/>
      <c r="DZ171" s="1"/>
      <c r="EA171" s="2"/>
      <c r="EB171" s="2"/>
      <c r="EC171" s="1"/>
      <c r="ED171" s="2"/>
      <c r="EE171" s="2"/>
      <c r="EF171" s="1"/>
      <c r="EG171" s="2"/>
      <c r="EH171" s="2"/>
      <c r="EI171" s="1"/>
      <c r="EJ171" s="2"/>
      <c r="EK171" s="2"/>
      <c r="EL171" s="1"/>
      <c r="EM171" s="2"/>
      <c r="EN171" s="2"/>
      <c r="EO171" s="1"/>
      <c r="EP171" s="2"/>
      <c r="EQ171" s="2"/>
      <c r="ER171" s="1"/>
      <c r="ES171" s="2"/>
      <c r="ET171" s="2"/>
      <c r="EU171" s="1"/>
      <c r="EV171" s="2"/>
      <c r="EW171" s="2"/>
      <c r="EX171" s="1"/>
      <c r="EY171" s="2"/>
      <c r="EZ171" s="2"/>
      <c r="FA171" s="1"/>
      <c r="FB171" s="2"/>
      <c r="FC171" s="2"/>
      <c r="FD171" s="1"/>
      <c r="FE171" s="2"/>
      <c r="FF171" s="2"/>
      <c r="FG171" s="1"/>
      <c r="FH171" s="2"/>
      <c r="FI171" s="2"/>
      <c r="FJ171" s="1"/>
      <c r="FK171" s="2"/>
      <c r="FL171" s="2"/>
      <c r="FM171" s="1"/>
      <c r="FN171" s="2"/>
      <c r="FO171" s="2"/>
      <c r="FP171" s="1"/>
      <c r="FQ171" s="2"/>
      <c r="FR171" s="2"/>
      <c r="FS171" s="1"/>
      <c r="FT171" s="2"/>
      <c r="FU171" s="2"/>
      <c r="FV171" s="1"/>
      <c r="FW171" s="2"/>
      <c r="FX171" s="2"/>
    </row>
    <row r="172" spans="1:180" x14ac:dyDescent="0.35">
      <c r="A172" s="4"/>
      <c r="B172" s="4"/>
      <c r="C172" s="4"/>
      <c r="D172" s="4"/>
      <c r="E172" s="4"/>
      <c r="F172" s="4"/>
      <c r="G172" s="23"/>
      <c r="H172" s="23"/>
      <c r="I172" s="23"/>
      <c r="J172" s="23"/>
      <c r="K172" s="23"/>
      <c r="L172" s="36"/>
      <c r="M172" s="23"/>
      <c r="N172" s="23"/>
      <c r="O172" s="23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3">
        <f t="shared" si="8"/>
        <v>0.2</v>
      </c>
      <c r="AA172" s="1">
        <f>$R171*($Z172+$Z171)*0.5*($D$27+$D$28)*1000*$D$5</f>
        <v>0</v>
      </c>
      <c r="AB172" s="1">
        <f>IF(ABS($Q172)&lt;$G$6,$AA172,IF(ABS($Q171)&lt;$G$6,($G$6-ABS($Q171))*($Z171+$Z172)*0.5*($D$27+$D$28)*$D$5*1000,0))</f>
        <v>0</v>
      </c>
      <c r="AC172" s="1">
        <f>IF(AND($G$6&lt;ABS($Q172),$G$6&gt;ABS($Q171)),1,0)</f>
        <v>0</v>
      </c>
      <c r="AD172" s="3">
        <f>MIN(IF(AC172=1,($S172-$S171)/(ABS($Q172)-ABS($Q171))*($G$6-ABS($Q171))+$S171,0),$D$7)</f>
        <v>0</v>
      </c>
      <c r="AE172" s="1">
        <f>IF(ABS($Q172)&lt;$G$7,$AA172,IF(ABS($Q171)&lt;$G$7,($G$7-ABS($Q171))*($Z171+$Z172)*0.5*($D$27+$D$28)*$D$5*1000,0))</f>
        <v>0</v>
      </c>
      <c r="AF172" s="1">
        <f>IF(AND($G$7&lt;ABS($Q172),$G$7&gt;ABS($Q171)),1,0)</f>
        <v>0</v>
      </c>
      <c r="AG172" s="3">
        <f>MIN(IF(AF172=1,($S172-$S171)/(ABS($Q172)-ABS($Q171))*($G$7-ABS($Q171))+$S171,0),$D$7)</f>
        <v>0</v>
      </c>
      <c r="AH172" s="1">
        <f>IF(ABS($Q172)&lt;$G$8,$AA172,IF(ABS($Q171)&lt;$G$8,($G$8-ABS($Q171))*($Z171+$Z172)*0.5*($D$27+$D$28)*$D$5*1000,0))</f>
        <v>0</v>
      </c>
      <c r="AI172" s="1">
        <f>IF(AND($G$8&lt;ABS($Q172),$G$8&gt;ABS($Q171)),1,0)</f>
        <v>0</v>
      </c>
      <c r="AJ172" s="3">
        <f>MIN(IF(AI172=1,($S172-$S171)/(ABS($Q172)-ABS($Q171))*($G$8-ABS($Q171))+$S171,0),$D$7)</f>
        <v>0</v>
      </c>
      <c r="AK172" s="1">
        <f>IF(ABS($Q172)&lt;$G$9,$AA172,IF(ABS($Q171)&lt;$G$9,($G$9-ABS($Q171))*($Z171+$Z172)*0.5*($D$27+$D$28)*$D$5*1000,0))</f>
        <v>0</v>
      </c>
      <c r="AL172" s="1">
        <f>IF(AND($G$9&lt;ABS($Q172),$G$9&gt;ABS($Q171)),1,0)</f>
        <v>0</v>
      </c>
      <c r="AM172" s="3">
        <f>MIN(IF(AL172=1,($S172-$S171)/(ABS($Q172)-ABS($Q171))*($G$9-ABS($Q171))+$S171,0),$D$7)</f>
        <v>0</v>
      </c>
      <c r="AN172" s="1">
        <f>IF(ABS($Q172)&lt;$G$10,$AA172,IF(ABS($Q171)&lt;$G$10,($G$10-ABS($Q171))*($Z171+$Z172)*0.5*($D$27+$D$28)*$D$5*1000,0))</f>
        <v>0</v>
      </c>
      <c r="AO172" s="1">
        <f>IF(AND($G$10&lt;ABS($Q172),$G$10&gt;ABS($Q171)),1,0)</f>
        <v>0</v>
      </c>
      <c r="AP172" s="3">
        <f>MIN(IF(AO172=1,($S172-$S171)/(ABS($Q172)-ABS($Q171))*($G$10-ABS($Q171))+$S171,0),$D$7)</f>
        <v>0</v>
      </c>
      <c r="AQ172" s="1">
        <f>IF(ABS($Q172)&lt;$G$11,$AA172,IF(ABS($Q171)&lt;$G$11,($G$11-ABS($Q171))*($Z171+$Z172)*0.5*($D$27+$D$28)*$D$5*1000,0))</f>
        <v>0</v>
      </c>
      <c r="AR172" s="1">
        <f>IF(AND($G$11&lt;ABS($Q172),$G$11&gt;ABS($Q171)),1,0)</f>
        <v>0</v>
      </c>
      <c r="AS172" s="3">
        <f>MIN(IF(AR172=1,($S172-$S171)/(ABS($Q172)-ABS($Q171))*($G$11-ABS($Q171))+$S171,0),$D$7)</f>
        <v>0</v>
      </c>
      <c r="AT172" s="1">
        <f>IF(ABS($Q172)&lt;$G$12,$AA172,IF(ABS($Q171)&lt;$G$12,($G$12-ABS($Q171))*($Z171+$Z172)*0.5*($D$27+$D$28)*$D$5*1000,0))</f>
        <v>0</v>
      </c>
      <c r="AU172" s="1">
        <f>IF(AND($G$12&lt;ABS($Q172),$G$12&gt;ABS($Q171)),1,0)</f>
        <v>0</v>
      </c>
      <c r="AV172" s="3">
        <f>MIN(IF(AU172=1,($S172-$S171)/(ABS($Q172)-ABS($Q171))*($G$12-ABS($Q171))+$S171,0),$D$7)</f>
        <v>0</v>
      </c>
      <c r="AW172" s="1">
        <f>IF(ABS($Q172)&lt;$G$13,$AA172,IF(ABS($Q171)&lt;$G$13,($G$13-ABS($Q171))*($Z171+$Z172)*0.5*($D$27+$D$28)*$D$5*1000,0))</f>
        <v>0</v>
      </c>
      <c r="AX172" s="1">
        <f>IF(AND($G$13&lt;ABS($Q172),$G$13&gt;ABS($Q171)),1,0)</f>
        <v>0</v>
      </c>
      <c r="AY172" s="3">
        <f>MIN(IF(AX172=1,($S172-$S171)/(ABS($Q172)-ABS($Q171))*($G$13-ABS($Q171))+$S171,0),$D$7)</f>
        <v>0</v>
      </c>
      <c r="AZ172" s="1">
        <f>IF(ABS($Q172)&lt;$G$14,$AA172,IF(ABS($Q171)&lt;$G$14,($G$14-ABS($Q171))*($Z171+$Z172)*0.5*($D$27+$D$28)*$D$5*1000,0))</f>
        <v>0</v>
      </c>
      <c r="BA172" s="1">
        <f>IF(AND($G$14&lt;ABS($Q172),$G$14&gt;ABS($Q171)),1,0)</f>
        <v>0</v>
      </c>
      <c r="BB172" s="3">
        <f>MIN(IF(BA172=1,($S172-$S171)/(ABS($Q172)-ABS($Q171))*($G$14-ABS($Q171))+$S171,0),$D$7)</f>
        <v>0</v>
      </c>
      <c r="BC172" s="1">
        <f>IF(ABS($Q172)&lt;G$15,$AA172,IF(ABS($Q171)&lt;G$15,(G$15-ABS($Q171))*($Z171+$Z172)*0.5*($D$27+$D$28)*$D$5*1000,0))</f>
        <v>0</v>
      </c>
      <c r="BD172" s="1">
        <f>IF(AND(G$15&lt;ABS($Q172),G$15&gt;ABS($Q171)),1,0)</f>
        <v>0</v>
      </c>
      <c r="BE172" s="3">
        <f>MIN(IF(BD172=1,($S172-$S171)/(ABS($Q172)-ABS($Q171))*(G$15-ABS($Q171))+$S171,0),$D$7)</f>
        <v>0</v>
      </c>
      <c r="BF172" s="1">
        <f>IF(ABS($Q172)&lt;G$16,$AA172,IF(ABS($Q171)&lt;G$16,(G$16-ABS($Q171))*($Z171+$Z172)*0.5*($D$27+$D$28)*$D$5*1000,0))</f>
        <v>0</v>
      </c>
      <c r="BG172" s="1">
        <f>IF(AND(G$16&lt;ABS($Q172),G$16&gt;ABS($Q171)),1,0)</f>
        <v>0</v>
      </c>
      <c r="BH172" s="3">
        <f>MIN(IF(BG172=1,($S172-$S171)/(ABS($Q172)-ABS($Q171))*(G$16-ABS($Q171))+$S171,0),$D$7)</f>
        <v>0</v>
      </c>
      <c r="BI172" s="1">
        <f>IF(ABS($Q172)&lt;G$17,$AA172,IF(ABS($Q171)&lt;G$17,(G$17-ABS($Q171))*($Z171+$Z172)*0.5*($D$27+$D$28)*$D$5*1000,0))</f>
        <v>0</v>
      </c>
      <c r="BJ172" s="1">
        <f>IF(AND(G$17&lt;ABS($Q172),G$17&gt;ABS($Q171)),1,0)</f>
        <v>0</v>
      </c>
      <c r="BK172" s="3">
        <f>MIN(IF(BJ172=1,($S172-$S171)/(ABS($Q172)-ABS($Q171))*(G$17-ABS($Q171))+$S171,0),$D$7)</f>
        <v>0</v>
      </c>
      <c r="BL172" s="1">
        <f>IF(ABS($Q172)&lt;G$18,$AA172,IF(ABS($Q171)&lt;G$18,(G$18-ABS($Q171))*($Z171+$Z172)*0.5*($D$27+$D$28)*$D$5*1000,0))</f>
        <v>0</v>
      </c>
      <c r="BM172" s="1">
        <f>IF(AND(G$18&lt;ABS($Q172),G$18&gt;ABS($Q171)),1,0)</f>
        <v>0</v>
      </c>
      <c r="BN172" s="3">
        <f>MIN(IF(BM172=1,($S172-$S171)/(ABS($Q172)-ABS($Q171))*(G$18-ABS($Q171))+$S171,0),$D$7)</f>
        <v>0</v>
      </c>
      <c r="BO172" s="1">
        <f>IF(ABS($Q172)&lt;G$19,$AA172,IF(ABS($Q171)&lt;G$19,(G$19-ABS($Q171))*($Z171+$Z172)*0.5*($D$27+$D$28)*$D$5*1000,0))</f>
        <v>0</v>
      </c>
      <c r="BP172" s="1">
        <f>IF(AND(G$19&lt;ABS($Q172),G$19&gt;ABS($Q171)),1,0)</f>
        <v>0</v>
      </c>
      <c r="BQ172" s="3">
        <f>MIN(IF(BP172=1,($S172-$S171)/(ABS($Q172)-ABS($Q171))*(G$19-ABS($Q171))+$S171,0),$D$7)</f>
        <v>0</v>
      </c>
      <c r="BR172" s="1">
        <f>IF(ABS($Q172)&lt;G$20,$AA172,IF(ABS($Q171)&lt;G$20,(G$20-ABS($Q171))*($Z171+$Z172)*0.5*($D$27+$D$28)*$D$5*1000,0))</f>
        <v>0</v>
      </c>
      <c r="BS172" s="1">
        <f>IF(AND(G$20&lt;ABS($Q172),G$20&gt;ABS($Q171)),1,0)</f>
        <v>0</v>
      </c>
      <c r="BT172" s="3">
        <f>MIN(IF(BS172=1,($S172-$S171)/(ABS($Q172)-ABS($Q171))*(G$20-ABS($Q171))+$S171,0),$D$7)</f>
        <v>0</v>
      </c>
      <c r="BU172" s="1">
        <f>IF(ABS($Q172)&lt;G$21,$AA172,IF(ABS($Q171)&lt;G$21,(G$21-ABS($Q171))*($Z171+$Z172)*0.5*($D$27+$D$28)*$D$5*1000,0))</f>
        <v>0</v>
      </c>
      <c r="BV172" s="1">
        <f>IF(AND(G$21&lt;ABS($Q172),G$21&gt;ABS($Q171)),1,0)</f>
        <v>0</v>
      </c>
      <c r="BW172" s="3">
        <f>MIN(IF(BV172=1,($S172-$S171)/(ABS($Q172)-ABS($Q171))*(G$21-ABS($Q171))+$S171,0),$D$7)</f>
        <v>0</v>
      </c>
      <c r="BX172" s="1">
        <f>IF(ABS($Q172)&lt;G$22,$AA172,IF(ABS($Q171)&lt;G$22,(G$22-ABS($Q171))*($Z171+$Z172)*0.5*($D$27+$D$28)*$D$5*1000,0))</f>
        <v>0</v>
      </c>
      <c r="BY172" s="1">
        <f>IF(AND(G$22&lt;ABS($Q172),G$22&gt;ABS($Q171)),1,0)</f>
        <v>0</v>
      </c>
      <c r="BZ172" s="3">
        <f>MIN(IF(BY172=1,($S172-$S171)/(ABS($Q172)-ABS($Q171))*(G$22-ABS($Q171))+$S171,0),$D$7)</f>
        <v>0</v>
      </c>
      <c r="CA172" s="1">
        <f>IF(ABS($Q172)&lt;G$23,$AA172,IF(ABS($Q171)&lt;G$23,(G$23-ABS($Q171))*($Z171+$Z172)*0.5*($D$27+$D$28)*$D$5*1000,0))</f>
        <v>0</v>
      </c>
      <c r="CB172" s="1">
        <f>IF(AND(G$23&lt;ABS($Q172),G$23&gt;ABS($Q171)),1,0)</f>
        <v>0</v>
      </c>
      <c r="CC172" s="3">
        <f>MIN(IF(CB172=1,($S172-$S171)/(ABS($Q172)-ABS($Q171))*(G$23-ABS($Q171))+$S171,0),$D$7)</f>
        <v>0</v>
      </c>
      <c r="CD172" s="1">
        <f>IF(ABS($Q172)&lt;G$24,$AA172,IF(ABS($Q171)&lt;G$24,(G$24-ABS($Q171))*($Z171+$Z172)*0.5*($D$27+$D$28)*$D$5*1000,0))</f>
        <v>0</v>
      </c>
      <c r="CE172" s="1">
        <f>IF(AND(G$24&lt;ABS($Q172),G$24&gt;ABS($Q171)),1,0)</f>
        <v>0</v>
      </c>
      <c r="CF172" s="3">
        <f>MIN(IF(CE172=1,($S172-$S171)/(ABS($Q172)-ABS($Q171))*(G$24-ABS($Q171))+$S171,0),$D$7)</f>
        <v>0</v>
      </c>
      <c r="CG172" s="1">
        <f>IF(ABS($Q172)&lt;G$25,$AA172,IF(ABS($Q171)&lt;G$25,(G$25-ABS($Q171))*($Z171+$Z172)*0.5*($D$27+$D$28)*$D$5*1000,0))</f>
        <v>0</v>
      </c>
      <c r="CH172" s="1">
        <f>IF(AND(G$25&lt;ABS($Q172),G$25&gt;ABS($Q171)),1,0)</f>
        <v>0</v>
      </c>
      <c r="CI172" s="3">
        <f>MIN(IF(CH172=1,($S172-$S171)/(ABS($Q172)-ABS($Q171))*(G$25-ABS($Q171))+$S171,0),$D$7)</f>
        <v>0</v>
      </c>
      <c r="CJ172" s="1">
        <f>IF(ABS($Q172)&lt;G$26,$AA172,IF(ABS($Q171)&lt;G$26,(G$26-ABS($Q171))*($Z171+$Z172)*0.5*($D$27+$D$28)*$D$5*1000,0))</f>
        <v>0</v>
      </c>
      <c r="CK172" s="1">
        <f>IF(AND(G$26&lt;ABS($Q172),G$26&gt;ABS($Q171)),1,0)</f>
        <v>0</v>
      </c>
      <c r="CL172" s="3">
        <f>MIN(IF(CK172=1,($S172-$S171)/(ABS($Q172)-ABS($Q171))*(G$26-ABS($Q171))+$S171,0),$D$7)</f>
        <v>0</v>
      </c>
      <c r="CM172" s="1">
        <f>IF(ABS($Q172)&lt;G$27,$AA172,IF(ABS($Q171)&lt;G$27,(G$27-ABS($Q171))*($Z171+$Z172)*0.5*($D$27+$D$28)*$D$5*1000,0))</f>
        <v>0</v>
      </c>
      <c r="CN172" s="1">
        <f>IF(AND(G$27&lt;ABS($Q172),G$27&gt;ABS($Q171)),1,0)</f>
        <v>0</v>
      </c>
      <c r="CO172" s="3">
        <f>MIN(IF(CN172=1,($S172-$S171)/(ABS($Q172)-ABS($Q171))*(G$27-ABS($Q171))+$S171,0),$D$7)</f>
        <v>0</v>
      </c>
      <c r="CP172" s="1">
        <f>IF(ABS($Q172)&lt;G$28,$AA172,IF(ABS($Q171)&lt;G$28,(G$28-ABS($Q171))*($Z171+$Z172)*0.5*($D$27+$D$28)*$D$5*1000,0))</f>
        <v>0</v>
      </c>
      <c r="CQ172" s="1">
        <f>IF(AND(G$28&lt;ABS($Q172),G$28&gt;ABS($Q171)),1,0)</f>
        <v>0</v>
      </c>
      <c r="CR172" s="3">
        <f>MIN(IF(CQ172=1,($S172-$S171)/(ABS($Q172)-ABS($Q171))*(G$28-ABS($Q171))+$S171,0),$D$7)</f>
        <v>0</v>
      </c>
      <c r="CS172" s="1">
        <f>IF(ABS($Q172)&lt;G$29,$AA172,IF(ABS($Q171)&lt;G$29,(G$29-ABS($Q171))*($Z171+$Z172)*0.5*($D$27+$D$28)*$D$5*1000,0))</f>
        <v>0</v>
      </c>
      <c r="CT172" s="1">
        <f>IF(AND(G$29&lt;ABS($Q172),G$29&gt;ABS($Q171)),1,0)</f>
        <v>0</v>
      </c>
      <c r="CU172" s="3">
        <f>MIN(IF(CT172=1,($S172-$S171)/(ABS($Q172)-ABS($Q171))*(G$29-ABS($Q171))+$S171,0),$D$7)</f>
        <v>0</v>
      </c>
      <c r="CV172" s="1">
        <f>IF(ABS($Q172)&lt;G$30,$AA172,IF(ABS($Q171)&lt;G$30,(G$30-ABS($Q171))*($Z171+$Z172)*0.5*($D$27+$D$28)*$D$5*1000,0))</f>
        <v>0</v>
      </c>
      <c r="CW172" s="1">
        <f>IF(AND(G$30&lt;ABS($Q172),G$30&gt;ABS($Q171)),1,0)</f>
        <v>0</v>
      </c>
      <c r="CX172" s="3">
        <f>MIN(IF(CW172=1,($S172-$S171)/(ABS($Q172)-ABS($Q171))*(G$30-ABS($Q171))+$S171,0),$D$7)</f>
        <v>0</v>
      </c>
      <c r="CY172" s="1">
        <f>IF(ABS($Q172)&lt;G$31,$AA172,IF(ABS($Q171)&lt;G$31,(G$31-ABS($Q171))*($Z171+$Z172)*0.5*($D$27+$D$28)*$D$5*1000,0))</f>
        <v>0</v>
      </c>
      <c r="CZ172" s="1">
        <f>IF(AND(G$31&lt;ABS($Q172),G$31&gt;ABS($Q171)),1,0)</f>
        <v>0</v>
      </c>
      <c r="DA172" s="3">
        <f>MIN(IF(CZ172=1,($S172-$S171)/(ABS($Q172)-ABS($Q171))*(G$31-ABS($Q171))+$S171,0),$D$7)</f>
        <v>0</v>
      </c>
      <c r="DB172" s="1">
        <f>IF(ABS($Q172)&lt;G$32,$AA172,IF(ABS($Q171)&lt;G$32,(G$32-ABS($Q171))*($Z171+$Z172)*0.5*($D$27+$D$28)*$D$5*1000,0))</f>
        <v>0</v>
      </c>
      <c r="DC172" s="1">
        <f>IF(AND(G$32&lt;ABS($Q172),G$32&gt;ABS($Q171)),1,0)</f>
        <v>0</v>
      </c>
      <c r="DD172" s="3">
        <f>MIN(IF(DC172=1,($S172-$S171)/(ABS($Q172)-ABS($Q171))*(G$32-ABS($Q171))+$S171,0),$D$7)</f>
        <v>0</v>
      </c>
      <c r="DE172" s="1">
        <f>IF(ABS($Q172)&lt;G$33,$AA172,IF(ABS($Q171)&lt;G$33,(G$33-ABS($Q171))*($Z171+$Z172)*0.5*($D$27+$D$28)*$D$5*1000,0))</f>
        <v>0</v>
      </c>
      <c r="DF172" s="1">
        <f>IF(AND(G$33&lt;ABS($Q172),G$33&gt;ABS($Q171)),1,0)</f>
        <v>0</v>
      </c>
      <c r="DG172" s="3">
        <f>MIN(IF(DF172=1,($S172-$S171)/(ABS($Q172)-ABS($Q171))*(G$33-ABS($Q171))+$S171,0),$D$7)</f>
        <v>0</v>
      </c>
      <c r="DH172" s="1">
        <f>IF(ABS($Q172)&lt;G$34,$AA172,IF(ABS($Q171)&lt;G$34,(G$34-ABS($Q171))*($Z171+$Z172)*0.5*($D$27+$D$28)*$D$5*1000,0))</f>
        <v>0</v>
      </c>
      <c r="DI172" s="1">
        <f>IF(AND(G$34&lt;ABS($Q172),G$34&gt;ABS($Q171)),1,0)</f>
        <v>0</v>
      </c>
      <c r="DJ172" s="3">
        <f>MIN(IF(DI172=1,($S172-$S171)/(ABS($Q172)-ABS($Q171))*(G$34-ABS($Q171))+$S171,0),$D$7)</f>
        <v>0</v>
      </c>
      <c r="DK172" s="1">
        <f>IF(ABS($Q172)&lt;G$35,$AA172,IF(ABS($Q171)&lt;G$35,(G$35-ABS($Q171))*($Z171+$Z172)*0.5*($D$27+$D$28)*$D$5*1000,0))</f>
        <v>0</v>
      </c>
      <c r="DL172" s="1">
        <f>IF(AND(G$35&lt;ABS($Q172),G$35&gt;ABS($Q171)),1,0)</f>
        <v>0</v>
      </c>
      <c r="DM172" s="3">
        <f>MIN(IF(DL172=1,($S172-$S171)/(ABS($Q172)-ABS($Q171))*(G$35-ABS($Q171))+$S171,0),$D$7)</f>
        <v>0</v>
      </c>
      <c r="DN172" s="1">
        <f>IF(ABS($Q172)&lt;G$36,$AA172,IF(ABS($Q171)&lt;G$36,(G$36-ABS($Q171))*($Z171+$Z172)*0.5*($D$27+$D$28)*$D$5*1000,0))</f>
        <v>0</v>
      </c>
      <c r="DO172" s="1">
        <f>IF(AND(G$36&lt;ABS($Q172),G$36&gt;ABS($Q171)),1,0)</f>
        <v>0</v>
      </c>
      <c r="DP172" s="3">
        <f>MIN(IF(DO172=1,($S172-$S171)/(ABS($Q172)-ABS($Q171))*(G$36-ABS($Q171))+$S171,0),$D$7)</f>
        <v>0</v>
      </c>
      <c r="DQ172" s="1">
        <f>IF(ABS($Q172)&lt;G$37,$AA172,IF(ABS($Q171)&lt;G$37,(G$37-ABS($Q171))*($Z171+$Z172)*0.5*($D$27+$D$28)*$D$5*1000,0))</f>
        <v>0</v>
      </c>
      <c r="DR172" s="1">
        <f>IF(AND(G$37&lt;ABS($Q172),G$37&gt;ABS($Q171)),1,0)</f>
        <v>0</v>
      </c>
      <c r="DS172" s="3">
        <f>MIN(IF(DR172=1,($S172-$S171)/(ABS($Q172)-ABS($Q171))*(G$37-ABS($Q171))+$S171,0),$D$7)</f>
        <v>0</v>
      </c>
      <c r="DT172" s="1">
        <f>IF(ABS($Q172)&lt;G$38,$AA172,IF(ABS($Q171)&lt;G$38,(G$38-ABS($Q171))*($Z171+$Z172)*0.5*($D$27+$D$28)*$D$5*1000,0))</f>
        <v>0</v>
      </c>
      <c r="DU172" s="1">
        <f>IF(AND(G$38&lt;ABS($Q172),G$38&gt;ABS($Q171)),1,0)</f>
        <v>0</v>
      </c>
      <c r="DV172" s="3">
        <f>MIN(IF(DU172=1,($S172-$S171)/(ABS($Q172)-ABS($Q171))*(G$38-ABS($Q171))+$S171,0),$D$7)</f>
        <v>0</v>
      </c>
      <c r="DW172" s="1">
        <f>IF(ABS($Q172)&lt;G$39,$AA172,IF(ABS($Q171)&lt;G$39,(G$39-ABS($Q171))*($Z171+$Z172)*0.5*($D$27+$D$28)*$D$5*1000,0))</f>
        <v>0</v>
      </c>
      <c r="DX172" s="1">
        <f>IF(AND(G$39&lt;ABS($Q172),G$39&gt;ABS($Q171)),1,0)</f>
        <v>0</v>
      </c>
      <c r="DY172" s="3">
        <f>MIN(IF(DX172=1,($S172-$S171)/(ABS($Q172)-ABS($Q171))*(G$39-ABS($Q171))+$S171,0),$D$7)</f>
        <v>0</v>
      </c>
      <c r="DZ172" s="1">
        <f>IF(ABS($Q172)&lt;G$40,$AA172,IF(ABS($Q171)&lt;G$40,(G$40-ABS($Q171))*($Z171+$Z172)*0.5*($D$27+$D$28)*$D$5*1000,0))</f>
        <v>0</v>
      </c>
      <c r="EA172" s="1">
        <f>IF(AND(G$40&lt;ABS($Q172),G$40&gt;ABS($Q171)),1,0)</f>
        <v>0</v>
      </c>
      <c r="EB172" s="3">
        <f>MIN(IF(EA172=1,($S172-$S171)/(ABS($Q172)-ABS($Q171))*(G$40-ABS($Q171))+$S171,0),$D$7)</f>
        <v>0</v>
      </c>
      <c r="EC172" s="1">
        <f>IF(ABS($Q172)&lt;G$41,$AA172,IF(ABS($Q171)&lt;G$41,(G$41-ABS($Q171))*($Z171+$Z172)*0.5*($D$27+$D$28)*$D$5*1000,0))</f>
        <v>0</v>
      </c>
      <c r="ED172" s="1">
        <f>IF(AND(G$41&lt;ABS($Q172),G$41&gt;ABS($Q171)),1,0)</f>
        <v>0</v>
      </c>
      <c r="EE172" s="3">
        <f>MIN(IF(ED172=1,($S172-$S171)/(ABS($Q172)-ABS($Q171))*(G$41-ABS($Q171))+$S171,0),$D$7)</f>
        <v>0</v>
      </c>
      <c r="EF172" s="1">
        <f>IF(ABS($Q172)&lt;G$42,$AA172,IF(ABS($Q171)&lt;G$42,(G$42-ABS($Q171))*($Z171+$Z172)*0.5*($D$27+$D$28)*$D$5*1000,0))</f>
        <v>0</v>
      </c>
      <c r="EG172" s="1">
        <f>IF(AND(G$42&lt;ABS($Q172),G$42&gt;ABS($Q171)),1,0)</f>
        <v>0</v>
      </c>
      <c r="EH172" s="3">
        <f>MIN(IF(EG172=1,($S172-$S171)/(ABS($Q172)-ABS($Q171))*(G$42-ABS($Q171))+$S171,0),$D$7)</f>
        <v>0</v>
      </c>
      <c r="EI172" s="1">
        <f>IF(ABS($Q172)&lt;G$43,$AA172,IF(ABS($Q171)&lt;G$43,(G$43-ABS($Q171))*($Z171+$Z172)*0.5*($D$27+$D$28)*$D$5*1000,0))</f>
        <v>0</v>
      </c>
      <c r="EJ172" s="1">
        <f>IF(AND(G$43&lt;ABS($Q172),G$43&gt;ABS($Q171)),1,0)</f>
        <v>0</v>
      </c>
      <c r="EK172" s="3">
        <f>MIN(IF(EJ172=1,($S172-$S171)/(ABS($Q172)-ABS($Q171))*(G$43-ABS($Q171))+$S171,0),$D$7)</f>
        <v>0</v>
      </c>
      <c r="EL172" s="1">
        <f>IF(ABS($Q172)&lt;G$44,$AA172,IF(ABS($Q171)&lt;G$44,(G$44-ABS($Q171))*($Z171+$Z172)*0.5*($D$27+$D$28)*$D$5*1000,0))</f>
        <v>0</v>
      </c>
      <c r="EM172" s="1">
        <f>IF(AND(G$44&lt;ABS($Q172),G$44&gt;ABS($Q171)),1,0)</f>
        <v>0</v>
      </c>
      <c r="EN172" s="3">
        <f>MIN(IF(EM172=1,($S172-$S171)/(ABS($Q172)-ABS($Q171))*(G$44-ABS($Q171))+$S171,0),$D$7)</f>
        <v>0</v>
      </c>
      <c r="EO172" s="1">
        <f>IF(ABS($Q172)&lt;G$45,$AA172,IF(ABS($Q171)&lt;G$45,(G$45-ABS($Q171))*($Z171+$Z172)*0.5*($D$27+$D$28)*$D$5*1000,0))</f>
        <v>0</v>
      </c>
      <c r="EP172" s="1">
        <f>IF(AND(G$45&lt;ABS($Q172),G$45&gt;ABS($Q171)),1,0)</f>
        <v>0</v>
      </c>
      <c r="EQ172" s="3">
        <f>MIN(IF(EP172=1,($S172-$S171)/(ABS($Q172)-ABS($Q171))*(G$45-ABS($Q171))+$S171,0),$D$7)</f>
        <v>0</v>
      </c>
      <c r="ER172" s="1">
        <f>IF(ABS($Q172)&lt;G$46,$AA172,IF(ABS($Q171)&lt;G$46,(G$46-ABS($Q171))*($Z171+$Z172)*0.5*($D$27+$D$28)*$D$5*1000,0))</f>
        <v>0</v>
      </c>
      <c r="ES172" s="1">
        <f>IF(AND(G$46&lt;ABS($Q172),G$46&gt;ABS($Q171)),1,0)</f>
        <v>0</v>
      </c>
      <c r="ET172" s="3">
        <f>MIN(IF(ES172=1,($S172-$S171)/(ABS($Q172)-ABS($Q171))*(G$46-ABS($Q171))+$S171,0),$D$7)</f>
        <v>0</v>
      </c>
      <c r="EU172" s="1">
        <f>IF(ABS($Q172)&lt;G$47,$AA172,IF(ABS($Q171)&lt;G$47,(G$47-ABS($Q171))*($Z171+$Z172)*0.5*($D$27+$D$28)*$D$5*1000,0))</f>
        <v>0</v>
      </c>
      <c r="EV172" s="1">
        <f>IF(AND(G$47&lt;ABS($Q172),G$47&gt;ABS($Q171)),1,0)</f>
        <v>0</v>
      </c>
      <c r="EW172" s="3">
        <f>MIN(IF(EV172=1,($S172-$S171)/(ABS($Q172)-ABS($Q171))*(G$47-ABS($Q171))+$S171,0),$D$7)</f>
        <v>0</v>
      </c>
      <c r="EX172" s="1">
        <f>IF(ABS($Q172)&lt;G$48,$AA172,IF(ABS($Q171)&lt;G$48,(G$48-ABS($Q171))*($Z171+$Z172)*0.5*($D$27+$D$28)*$D$5*1000,0))</f>
        <v>0</v>
      </c>
      <c r="EY172" s="1">
        <f>IF(AND(G$48&lt;ABS($Q172),G$48&gt;ABS($Q171)),1,0)</f>
        <v>0</v>
      </c>
      <c r="EZ172" s="3">
        <f>MIN(IF(EY172=1,($S172-$S171)/(ABS($Q172)-ABS($Q171))*(G$48-ABS($Q171))+$S171,0),$D$7)</f>
        <v>0</v>
      </c>
      <c r="FA172" s="1">
        <f>IF(ABS($Q172)&lt;G$49,$AA172,IF(ABS($Q171)&lt;G$49,(G$49-ABS($Q171))*($Z171+$Z172)*0.5*($D$27+$D$28)*$D$5*1000,0))</f>
        <v>0</v>
      </c>
      <c r="FB172" s="1">
        <f>IF(AND(G$49&lt;ABS($Q172),G$49&gt;ABS($Q171)),1,0)</f>
        <v>0</v>
      </c>
      <c r="FC172" s="3">
        <f>MIN(IF(FB172=1,($S172-$S171)/(ABS($Q172)-ABS($Q171))*(G$49-ABS($Q171))+$S171,0),$D$7)</f>
        <v>0</v>
      </c>
      <c r="FD172" s="1">
        <f>IF(ABS($Q172)&lt;G$50,$AA172,IF(ABS($Q171)&lt;G$50,(G$50-ABS($Q171))*($Z171+$Z172)*0.5*($D$27+$D$28)*$D$5*1000,0))</f>
        <v>0</v>
      </c>
      <c r="FE172" s="1">
        <f>IF(AND(G$50&lt;ABS($Q172),G$50&gt;ABS($Q171)),1,0)</f>
        <v>0</v>
      </c>
      <c r="FF172" s="3">
        <f>MIN(IF(FE172=1,($S172-$S171)/(ABS($Q172)-ABS($Q171))*(G$50-ABS($Q171))+$S171,0),$D$7)</f>
        <v>0</v>
      </c>
      <c r="FG172" s="1">
        <f>IF(ABS($Q172)&lt;G$51,$AA172,IF(ABS($Q171)&lt;G$51,(G$51-ABS($Q171))*($Z171+$Z172)*0.5*($D$27+$D$28)*$D$5*1000,0))</f>
        <v>0</v>
      </c>
      <c r="FH172" s="1">
        <f>IF(AND(G$51&lt;ABS($Q172),G$51&gt;ABS($Q171)),1,0)</f>
        <v>0</v>
      </c>
      <c r="FI172" s="3">
        <f>MIN(IF(FH172=1,($S172-$S171)/(ABS($Q172)-ABS($Q171))*(G$51-ABS($Q171))+$S171,0),$D$7)</f>
        <v>0</v>
      </c>
      <c r="FJ172" s="1">
        <f>IF(ABS($Q172)&lt;G$52,$AA172,IF(ABS($Q171)&lt;G$52,(G$52-ABS($Q171))*($Z171+$Z172)*0.5*($D$27+$D$28)*$D$5*1000,0))</f>
        <v>0</v>
      </c>
      <c r="FK172" s="1">
        <f>IF(AND(G$52&lt;ABS($Q172),G$52&gt;ABS($Q171)),1,0)</f>
        <v>0</v>
      </c>
      <c r="FL172" s="3">
        <f>MIN(IF(FK172=1,($S172-$S171)/(ABS($Q172)-ABS($Q171))*(G$52-ABS($Q171))+$S171,0),$D$7)</f>
        <v>0</v>
      </c>
      <c r="FM172" s="1">
        <f>IF(ABS($Q172)&lt;G$53,$AA172,IF(ABS($Q171)&lt;G$53,(G$53-ABS($Q171))*($Z171+$Z172)*0.5*($D$27+$D$28)*$D$5*1000,0))</f>
        <v>0</v>
      </c>
      <c r="FN172" s="1">
        <f>IF(AND(G$53&lt;ABS($Q172),G$53&gt;ABS($Q171)),1,0)</f>
        <v>0</v>
      </c>
      <c r="FO172" s="3">
        <f>MIN(IF(FN172=1,($S172-$S171)/(ABS($Q172)-ABS($Q171))*(G$53-ABS($Q171))+$S171,0),$D$7)</f>
        <v>0</v>
      </c>
      <c r="FP172" s="1">
        <f>IF(ABS($Q172)&lt;G$54,$AA172,IF(ABS($Q171)&lt;G$54,(G$54-ABS($Q171))*($Z171+$Z172)*0.5*($D$27+$D$28)*$D$5*1000,0))</f>
        <v>0</v>
      </c>
      <c r="FQ172" s="1">
        <f>IF(AND(G$54&lt;ABS($Q172),G$54&gt;ABS($Q171)),1,0)</f>
        <v>0</v>
      </c>
      <c r="FR172" s="3">
        <f>MIN(IF(FQ172=1,($S172-$S171)/(ABS($Q172)-ABS($Q171))*(G$54-ABS($Q171))+$S171,0),$D$7)</f>
        <v>0</v>
      </c>
      <c r="FS172" s="1">
        <f>IF(ABS($Q172)&lt;G$55,$AA172,IF(ABS($Q171)&lt;G$55,(G$55-ABS($Q171))*($Z171+$Z172)*0.5*($D$27+$D$28)*$D$5*1000,0))</f>
        <v>0</v>
      </c>
      <c r="FT172" s="1">
        <f>IF(AND(G$55&lt;ABS($Q172),G$55&gt;ABS($Q171)),1,0)</f>
        <v>0</v>
      </c>
      <c r="FU172" s="3">
        <f>MIN(IF(FT172=1,($S172-$S171)/(ABS($Q172)-ABS($Q171))*(G$55-ABS($Q171))+$S171,0),$D$7)</f>
        <v>0</v>
      </c>
      <c r="FV172" s="1" t="e">
        <f>IF(ABS($Q172)&lt;#REF!,$AA172,IF(ABS($Q171)&lt;#REF!,(#REF!-ABS($Q171))*($Z171+$Z172)*0.5*($D$27+$D$28)*$D$5*1000,0))</f>
        <v>#REF!</v>
      </c>
      <c r="FW172" s="1" t="e">
        <f>IF(AND(#REF!&lt;ABS($Q172),#REF!&gt;ABS($Q171)),1,0)</f>
        <v>#REF!</v>
      </c>
      <c r="FX172" s="3" t="e">
        <f>MIN(IF(FW172=1,($S172-$S171)/(ABS($Q172)-ABS($Q171))*(#REF!-ABS($Q171))+$S171,0),$D$7)</f>
        <v>#REF!</v>
      </c>
    </row>
    <row r="173" spans="1:180" x14ac:dyDescent="0.35">
      <c r="A173" s="4"/>
      <c r="B173" s="4"/>
      <c r="C173" s="4"/>
      <c r="D173" s="4"/>
      <c r="E173" s="4"/>
      <c r="F173" s="4"/>
      <c r="G173" s="23"/>
      <c r="H173" s="23"/>
      <c r="I173" s="23"/>
      <c r="J173" s="23"/>
      <c r="K173" s="23"/>
      <c r="L173" s="36"/>
      <c r="M173" s="23"/>
      <c r="N173" s="23"/>
      <c r="O173" s="23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3">
        <f t="shared" si="8"/>
        <v>0.2</v>
      </c>
      <c r="AA173" s="3"/>
      <c r="AB173" s="1"/>
      <c r="AC173" s="2"/>
      <c r="AD173" s="2"/>
      <c r="AE173" s="1"/>
      <c r="AF173" s="2"/>
      <c r="AG173" s="2"/>
      <c r="AH173" s="1"/>
      <c r="AI173" s="2"/>
      <c r="AJ173" s="2"/>
      <c r="AK173" s="1"/>
      <c r="AL173" s="2"/>
      <c r="AM173" s="2"/>
      <c r="AN173" s="1"/>
      <c r="AO173" s="2"/>
      <c r="AP173" s="2"/>
      <c r="AQ173" s="1"/>
      <c r="AR173" s="2"/>
      <c r="AS173" s="2"/>
      <c r="AT173" s="1"/>
      <c r="AU173" s="2"/>
      <c r="AV173" s="2"/>
      <c r="AW173" s="1"/>
      <c r="AX173" s="2"/>
      <c r="AY173" s="2"/>
      <c r="AZ173" s="1"/>
      <c r="BA173" s="2"/>
      <c r="BB173" s="2"/>
      <c r="BC173" s="1"/>
      <c r="BD173" s="2"/>
      <c r="BE173" s="2"/>
      <c r="BF173" s="1"/>
      <c r="BG173" s="2"/>
      <c r="BH173" s="2"/>
      <c r="BI173" s="1"/>
      <c r="BJ173" s="2"/>
      <c r="BK173" s="2"/>
      <c r="BL173" s="1"/>
      <c r="BM173" s="2"/>
      <c r="BN173" s="2"/>
      <c r="BO173" s="1"/>
      <c r="BP173" s="2"/>
      <c r="BQ173" s="2"/>
      <c r="BR173" s="1"/>
      <c r="BS173" s="2"/>
      <c r="BT173" s="2"/>
      <c r="BU173" s="1"/>
      <c r="BV173" s="2"/>
      <c r="BW173" s="2"/>
      <c r="BX173" s="1"/>
      <c r="BY173" s="2"/>
      <c r="BZ173" s="2"/>
      <c r="CA173" s="1"/>
      <c r="CB173" s="2"/>
      <c r="CC173" s="2"/>
      <c r="CD173" s="1"/>
      <c r="CE173" s="2"/>
      <c r="CF173" s="2"/>
      <c r="CG173" s="1"/>
      <c r="CH173" s="2"/>
      <c r="CI173" s="2"/>
      <c r="CJ173" s="1"/>
      <c r="CK173" s="2"/>
      <c r="CL173" s="2"/>
      <c r="CM173" s="1"/>
      <c r="CN173" s="2"/>
      <c r="CO173" s="2"/>
      <c r="CP173" s="1"/>
      <c r="CQ173" s="2"/>
      <c r="CR173" s="2"/>
      <c r="CS173" s="1"/>
      <c r="CT173" s="2"/>
      <c r="CU173" s="2"/>
      <c r="CV173" s="1"/>
      <c r="CW173" s="2"/>
      <c r="CX173" s="2"/>
      <c r="CY173" s="1"/>
      <c r="CZ173" s="2"/>
      <c r="DA173" s="2"/>
      <c r="DB173" s="1"/>
      <c r="DC173" s="2"/>
      <c r="DD173" s="2"/>
      <c r="DE173" s="1"/>
      <c r="DF173" s="2"/>
      <c r="DG173" s="2"/>
      <c r="DH173" s="1"/>
      <c r="DI173" s="2"/>
      <c r="DJ173" s="2"/>
      <c r="DK173" s="1"/>
      <c r="DL173" s="2"/>
      <c r="DM173" s="2"/>
      <c r="DN173" s="1"/>
      <c r="DO173" s="2"/>
      <c r="DP173" s="2"/>
      <c r="DQ173" s="1"/>
      <c r="DR173" s="2"/>
      <c r="DS173" s="2"/>
      <c r="DT173" s="1"/>
      <c r="DU173" s="2"/>
      <c r="DV173" s="2"/>
      <c r="DW173" s="1"/>
      <c r="DX173" s="2"/>
      <c r="DY173" s="2"/>
      <c r="DZ173" s="1"/>
      <c r="EA173" s="2"/>
      <c r="EB173" s="2"/>
      <c r="EC173" s="1"/>
      <c r="ED173" s="2"/>
      <c r="EE173" s="2"/>
      <c r="EF173" s="1"/>
      <c r="EG173" s="2"/>
      <c r="EH173" s="2"/>
      <c r="EI173" s="1"/>
      <c r="EJ173" s="2"/>
      <c r="EK173" s="2"/>
      <c r="EL173" s="1"/>
      <c r="EM173" s="2"/>
      <c r="EN173" s="2"/>
      <c r="EO173" s="1"/>
      <c r="EP173" s="2"/>
      <c r="EQ173" s="2"/>
      <c r="ER173" s="1"/>
      <c r="ES173" s="2"/>
      <c r="ET173" s="2"/>
      <c r="EU173" s="1"/>
      <c r="EV173" s="2"/>
      <c r="EW173" s="2"/>
      <c r="EX173" s="1"/>
      <c r="EY173" s="2"/>
      <c r="EZ173" s="2"/>
      <c r="FA173" s="1"/>
      <c r="FB173" s="2"/>
      <c r="FC173" s="2"/>
      <c r="FD173" s="1"/>
      <c r="FE173" s="2"/>
      <c r="FF173" s="2"/>
      <c r="FG173" s="1"/>
      <c r="FH173" s="2"/>
      <c r="FI173" s="2"/>
      <c r="FJ173" s="1"/>
      <c r="FK173" s="2"/>
      <c r="FL173" s="2"/>
      <c r="FM173" s="1"/>
      <c r="FN173" s="2"/>
      <c r="FO173" s="2"/>
      <c r="FP173" s="1"/>
      <c r="FQ173" s="2"/>
      <c r="FR173" s="2"/>
      <c r="FS173" s="1"/>
      <c r="FT173" s="2"/>
      <c r="FU173" s="2"/>
      <c r="FV173" s="1"/>
      <c r="FW173" s="2"/>
      <c r="FX173" s="2"/>
    </row>
    <row r="174" spans="1:180" x14ac:dyDescent="0.35">
      <c r="A174" s="4"/>
      <c r="B174" s="4"/>
      <c r="C174" s="4"/>
      <c r="D174" s="4"/>
      <c r="E174" s="4"/>
      <c r="F174" s="4"/>
      <c r="G174" s="23"/>
      <c r="H174" s="23"/>
      <c r="I174" s="23"/>
      <c r="J174" s="23"/>
      <c r="K174" s="23"/>
      <c r="L174" s="36"/>
      <c r="M174" s="23"/>
      <c r="N174" s="23"/>
      <c r="O174" s="23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3">
        <f t="shared" si="8"/>
        <v>0.2</v>
      </c>
      <c r="AA174" s="1">
        <f>$R173*($Z174+$Z173)*0.5*($D$27+$D$28)*1000*$D$5</f>
        <v>0</v>
      </c>
      <c r="AB174" s="1">
        <f>IF(ABS($Q174)&lt;$G$6,$AA174,IF(ABS($Q173)&lt;$G$6,($G$6-ABS($Q173))*($Z173+$Z174)*0.5*($D$27+$D$28)*$D$5*1000,0))</f>
        <v>0</v>
      </c>
      <c r="AC174" s="1">
        <f>IF(AND($G$6&lt;ABS($Q174),$G$6&gt;ABS($Q173)),1,0)</f>
        <v>0</v>
      </c>
      <c r="AD174" s="3">
        <f>MIN(IF(AC174=1,($S174-$S173)/(ABS($Q174)-ABS($Q173))*($G$6-ABS($Q173))+$S173,0),$D$7)</f>
        <v>0</v>
      </c>
      <c r="AE174" s="1">
        <f>IF(ABS($Q174)&lt;$G$7,$AA174,IF(ABS($Q173)&lt;$G$7,($G$7-ABS($Q173))*($Z173+$Z174)*0.5*($D$27+$D$28)*$D$5*1000,0))</f>
        <v>0</v>
      </c>
      <c r="AF174" s="1">
        <f>IF(AND($G$7&lt;ABS($Q174),$G$7&gt;ABS($Q173)),1,0)</f>
        <v>0</v>
      </c>
      <c r="AG174" s="3">
        <f>MIN(IF(AF174=1,($S174-$S173)/(ABS($Q174)-ABS($Q173))*($G$7-ABS($Q173))+$S173,0),$D$7)</f>
        <v>0</v>
      </c>
      <c r="AH174" s="1">
        <f>IF(ABS($Q174)&lt;$G$8,$AA174,IF(ABS($Q173)&lt;$G$8,($G$8-ABS($Q173))*($Z173+$Z174)*0.5*($D$27+$D$28)*$D$5*1000,0))</f>
        <v>0</v>
      </c>
      <c r="AI174" s="1">
        <f>IF(AND($G$8&lt;ABS($Q174),$G$8&gt;ABS($Q173)),1,0)</f>
        <v>0</v>
      </c>
      <c r="AJ174" s="3">
        <f>MIN(IF(AI174=1,($S174-$S173)/(ABS($Q174)-ABS($Q173))*($G$8-ABS($Q173))+$S173,0),$D$7)</f>
        <v>0</v>
      </c>
      <c r="AK174" s="1">
        <f>IF(ABS($Q174)&lt;$G$9,$AA174,IF(ABS($Q173)&lt;$G$9,($G$9-ABS($Q173))*($Z173+$Z174)*0.5*($D$27+$D$28)*$D$5*1000,0))</f>
        <v>0</v>
      </c>
      <c r="AL174" s="1">
        <f>IF(AND($G$9&lt;ABS($Q174),$G$9&gt;ABS($Q173)),1,0)</f>
        <v>0</v>
      </c>
      <c r="AM174" s="3">
        <f>MIN(IF(AL174=1,($S174-$S173)/(ABS($Q174)-ABS($Q173))*($G$9-ABS($Q173))+$S173,0),$D$7)</f>
        <v>0</v>
      </c>
      <c r="AN174" s="1">
        <f>IF(ABS($Q174)&lt;$G$10,$AA174,IF(ABS($Q173)&lt;$G$10,($G$10-ABS($Q173))*($Z173+$Z174)*0.5*($D$27+$D$28)*$D$5*1000,0))</f>
        <v>0</v>
      </c>
      <c r="AO174" s="1">
        <f>IF(AND($G$10&lt;ABS($Q174),$G$10&gt;ABS($Q173)),1,0)</f>
        <v>0</v>
      </c>
      <c r="AP174" s="3">
        <f>MIN(IF(AO174=1,($S174-$S173)/(ABS($Q174)-ABS($Q173))*($G$10-ABS($Q173))+$S173,0),$D$7)</f>
        <v>0</v>
      </c>
      <c r="AQ174" s="1">
        <f>IF(ABS($Q174)&lt;$G$11,$AA174,IF(ABS($Q173)&lt;$G$11,($G$11-ABS($Q173))*($Z173+$Z174)*0.5*($D$27+$D$28)*$D$5*1000,0))</f>
        <v>0</v>
      </c>
      <c r="AR174" s="1">
        <f>IF(AND($G$11&lt;ABS($Q174),$G$11&gt;ABS($Q173)),1,0)</f>
        <v>0</v>
      </c>
      <c r="AS174" s="3">
        <f>MIN(IF(AR174=1,($S174-$S173)/(ABS($Q174)-ABS($Q173))*($G$11-ABS($Q173))+$S173,0),$D$7)</f>
        <v>0</v>
      </c>
      <c r="AT174" s="1">
        <f>IF(ABS($Q174)&lt;$G$12,$AA174,IF(ABS($Q173)&lt;$G$12,($G$12-ABS($Q173))*($Z173+$Z174)*0.5*($D$27+$D$28)*$D$5*1000,0))</f>
        <v>0</v>
      </c>
      <c r="AU174" s="1">
        <f>IF(AND($G$12&lt;ABS($Q174),$G$12&gt;ABS($Q173)),1,0)</f>
        <v>0</v>
      </c>
      <c r="AV174" s="3">
        <f>MIN(IF(AU174=1,($S174-$S173)/(ABS($Q174)-ABS($Q173))*($G$12-ABS($Q173))+$S173,0),$D$7)</f>
        <v>0</v>
      </c>
      <c r="AW174" s="1">
        <f>IF(ABS($Q174)&lt;$G$13,$AA174,IF(ABS($Q173)&lt;$G$13,($G$13-ABS($Q173))*($Z173+$Z174)*0.5*($D$27+$D$28)*$D$5*1000,0))</f>
        <v>0</v>
      </c>
      <c r="AX174" s="1">
        <f>IF(AND($G$13&lt;ABS($Q174),$G$13&gt;ABS($Q173)),1,0)</f>
        <v>0</v>
      </c>
      <c r="AY174" s="3">
        <f>MIN(IF(AX174=1,($S174-$S173)/(ABS($Q174)-ABS($Q173))*($G$13-ABS($Q173))+$S173,0),$D$7)</f>
        <v>0</v>
      </c>
      <c r="AZ174" s="1">
        <f>IF(ABS($Q174)&lt;$G$14,$AA174,IF(ABS($Q173)&lt;$G$14,($G$14-ABS($Q173))*($Z173+$Z174)*0.5*($D$27+$D$28)*$D$5*1000,0))</f>
        <v>0</v>
      </c>
      <c r="BA174" s="1">
        <f>IF(AND($G$14&lt;ABS($Q174),$G$14&gt;ABS($Q173)),1,0)</f>
        <v>0</v>
      </c>
      <c r="BB174" s="3">
        <f>MIN(IF(BA174=1,($S174-$S173)/(ABS($Q174)-ABS($Q173))*($G$14-ABS($Q173))+$S173,0),$D$7)</f>
        <v>0</v>
      </c>
      <c r="BC174" s="1">
        <f>IF(ABS($Q174)&lt;G$15,$AA174,IF(ABS($Q173)&lt;G$15,(G$15-ABS($Q173))*($Z173+$Z174)*0.5*($D$27+$D$28)*$D$5*1000,0))</f>
        <v>0</v>
      </c>
      <c r="BD174" s="1">
        <f>IF(AND(G$15&lt;ABS($Q174),G$15&gt;ABS($Q173)),1,0)</f>
        <v>0</v>
      </c>
      <c r="BE174" s="3">
        <f>MIN(IF(BD174=1,($S174-$S173)/(ABS($Q174)-ABS($Q173))*(G$15-ABS($Q173))+$S173,0),$D$7)</f>
        <v>0</v>
      </c>
      <c r="BF174" s="1">
        <f>IF(ABS($Q174)&lt;G$16,$AA174,IF(ABS($Q173)&lt;G$16,(G$16-ABS($Q173))*($Z173+$Z174)*0.5*($D$27+$D$28)*$D$5*1000,0))</f>
        <v>0</v>
      </c>
      <c r="BG174" s="1">
        <f>IF(AND(G$16&lt;ABS($Q174),G$16&gt;ABS($Q173)),1,0)</f>
        <v>0</v>
      </c>
      <c r="BH174" s="3">
        <f>MIN(IF(BG174=1,($S174-$S173)/(ABS($Q174)-ABS($Q173))*(G$16-ABS($Q173))+$S173,0),$D$7)</f>
        <v>0</v>
      </c>
      <c r="BI174" s="1">
        <f>IF(ABS($Q174)&lt;G$17,$AA174,IF(ABS($Q173)&lt;G$17,(G$17-ABS($Q173))*($Z173+$Z174)*0.5*($D$27+$D$28)*$D$5*1000,0))</f>
        <v>0</v>
      </c>
      <c r="BJ174" s="1">
        <f>IF(AND(G$17&lt;ABS($Q174),G$17&gt;ABS($Q173)),1,0)</f>
        <v>0</v>
      </c>
      <c r="BK174" s="3">
        <f>MIN(IF(BJ174=1,($S174-$S173)/(ABS($Q174)-ABS($Q173))*(G$17-ABS($Q173))+$S173,0),$D$7)</f>
        <v>0</v>
      </c>
      <c r="BL174" s="1">
        <f>IF(ABS($Q174)&lt;G$18,$AA174,IF(ABS($Q173)&lt;G$18,(G$18-ABS($Q173))*($Z173+$Z174)*0.5*($D$27+$D$28)*$D$5*1000,0))</f>
        <v>0</v>
      </c>
      <c r="BM174" s="1">
        <f>IF(AND(G$18&lt;ABS($Q174),G$18&gt;ABS($Q173)),1,0)</f>
        <v>0</v>
      </c>
      <c r="BN174" s="3">
        <f>MIN(IF(BM174=1,($S174-$S173)/(ABS($Q174)-ABS($Q173))*(G$18-ABS($Q173))+$S173,0),$D$7)</f>
        <v>0</v>
      </c>
      <c r="BO174" s="1">
        <f>IF(ABS($Q174)&lt;G$19,$AA174,IF(ABS($Q173)&lt;G$19,(G$19-ABS($Q173))*($Z173+$Z174)*0.5*($D$27+$D$28)*$D$5*1000,0))</f>
        <v>0</v>
      </c>
      <c r="BP174" s="1">
        <f>IF(AND(G$19&lt;ABS($Q174),G$19&gt;ABS($Q173)),1,0)</f>
        <v>0</v>
      </c>
      <c r="BQ174" s="3">
        <f>MIN(IF(BP174=1,($S174-$S173)/(ABS($Q174)-ABS($Q173))*(G$19-ABS($Q173))+$S173,0),$D$7)</f>
        <v>0</v>
      </c>
      <c r="BR174" s="1">
        <f>IF(ABS($Q174)&lt;G$20,$AA174,IF(ABS($Q173)&lt;G$20,(G$20-ABS($Q173))*($Z173+$Z174)*0.5*($D$27+$D$28)*$D$5*1000,0))</f>
        <v>0</v>
      </c>
      <c r="BS174" s="1">
        <f>IF(AND(G$20&lt;ABS($Q174),G$20&gt;ABS($Q173)),1,0)</f>
        <v>0</v>
      </c>
      <c r="BT174" s="3">
        <f>MIN(IF(BS174=1,($S174-$S173)/(ABS($Q174)-ABS($Q173))*(G$20-ABS($Q173))+$S173,0),$D$7)</f>
        <v>0</v>
      </c>
      <c r="BU174" s="1">
        <f>IF(ABS($Q174)&lt;G$21,$AA174,IF(ABS($Q173)&lt;G$21,(G$21-ABS($Q173))*($Z173+$Z174)*0.5*($D$27+$D$28)*$D$5*1000,0))</f>
        <v>0</v>
      </c>
      <c r="BV174" s="1">
        <f>IF(AND(G$21&lt;ABS($Q174),G$21&gt;ABS($Q173)),1,0)</f>
        <v>0</v>
      </c>
      <c r="BW174" s="3">
        <f>MIN(IF(BV174=1,($S174-$S173)/(ABS($Q174)-ABS($Q173))*(G$21-ABS($Q173))+$S173,0),$D$7)</f>
        <v>0</v>
      </c>
      <c r="BX174" s="1">
        <f>IF(ABS($Q174)&lt;G$22,$AA174,IF(ABS($Q173)&lt;G$22,(G$22-ABS($Q173))*($Z173+$Z174)*0.5*($D$27+$D$28)*$D$5*1000,0))</f>
        <v>0</v>
      </c>
      <c r="BY174" s="1">
        <f>IF(AND(G$22&lt;ABS($Q174),G$22&gt;ABS($Q173)),1,0)</f>
        <v>0</v>
      </c>
      <c r="BZ174" s="3">
        <f>MIN(IF(BY174=1,($S174-$S173)/(ABS($Q174)-ABS($Q173))*(G$22-ABS($Q173))+$S173,0),$D$7)</f>
        <v>0</v>
      </c>
      <c r="CA174" s="1">
        <f>IF(ABS($Q174)&lt;G$23,$AA174,IF(ABS($Q173)&lt;G$23,(G$23-ABS($Q173))*($Z173+$Z174)*0.5*($D$27+$D$28)*$D$5*1000,0))</f>
        <v>0</v>
      </c>
      <c r="CB174" s="1">
        <f>IF(AND(G$23&lt;ABS($Q174),G$23&gt;ABS($Q173)),1,0)</f>
        <v>0</v>
      </c>
      <c r="CC174" s="3">
        <f>MIN(IF(CB174=1,($S174-$S173)/(ABS($Q174)-ABS($Q173))*(G$23-ABS($Q173))+$S173,0),$D$7)</f>
        <v>0</v>
      </c>
      <c r="CD174" s="1">
        <f>IF(ABS($Q174)&lt;G$24,$AA174,IF(ABS($Q173)&lt;G$24,(G$24-ABS($Q173))*($Z173+$Z174)*0.5*($D$27+$D$28)*$D$5*1000,0))</f>
        <v>0</v>
      </c>
      <c r="CE174" s="1">
        <f>IF(AND(G$24&lt;ABS($Q174),G$24&gt;ABS($Q173)),1,0)</f>
        <v>0</v>
      </c>
      <c r="CF174" s="3">
        <f>MIN(IF(CE174=1,($S174-$S173)/(ABS($Q174)-ABS($Q173))*(G$24-ABS($Q173))+$S173,0),$D$7)</f>
        <v>0</v>
      </c>
      <c r="CG174" s="1">
        <f>IF(ABS($Q174)&lt;G$25,$AA174,IF(ABS($Q173)&lt;G$25,(G$25-ABS($Q173))*($Z173+$Z174)*0.5*($D$27+$D$28)*$D$5*1000,0))</f>
        <v>0</v>
      </c>
      <c r="CH174" s="1">
        <f>IF(AND(G$25&lt;ABS($Q174),G$25&gt;ABS($Q173)),1,0)</f>
        <v>0</v>
      </c>
      <c r="CI174" s="3">
        <f>MIN(IF(CH174=1,($S174-$S173)/(ABS($Q174)-ABS($Q173))*(G$25-ABS($Q173))+$S173,0),$D$7)</f>
        <v>0</v>
      </c>
      <c r="CJ174" s="1">
        <f>IF(ABS($Q174)&lt;G$26,$AA174,IF(ABS($Q173)&lt;G$26,(G$26-ABS($Q173))*($Z173+$Z174)*0.5*($D$27+$D$28)*$D$5*1000,0))</f>
        <v>0</v>
      </c>
      <c r="CK174" s="1">
        <f>IF(AND(G$26&lt;ABS($Q174),G$26&gt;ABS($Q173)),1,0)</f>
        <v>0</v>
      </c>
      <c r="CL174" s="3">
        <f>MIN(IF(CK174=1,($S174-$S173)/(ABS($Q174)-ABS($Q173))*(G$26-ABS($Q173))+$S173,0),$D$7)</f>
        <v>0</v>
      </c>
      <c r="CM174" s="1">
        <f>IF(ABS($Q174)&lt;G$27,$AA174,IF(ABS($Q173)&lt;G$27,(G$27-ABS($Q173))*($Z173+$Z174)*0.5*($D$27+$D$28)*$D$5*1000,0))</f>
        <v>0</v>
      </c>
      <c r="CN174" s="1">
        <f>IF(AND(G$27&lt;ABS($Q174),G$27&gt;ABS($Q173)),1,0)</f>
        <v>0</v>
      </c>
      <c r="CO174" s="3">
        <f>MIN(IF(CN174=1,($S174-$S173)/(ABS($Q174)-ABS($Q173))*(G$27-ABS($Q173))+$S173,0),$D$7)</f>
        <v>0</v>
      </c>
      <c r="CP174" s="1">
        <f>IF(ABS($Q174)&lt;G$28,$AA174,IF(ABS($Q173)&lt;G$28,(G$28-ABS($Q173))*($Z173+$Z174)*0.5*($D$27+$D$28)*$D$5*1000,0))</f>
        <v>0</v>
      </c>
      <c r="CQ174" s="1">
        <f>IF(AND(G$28&lt;ABS($Q174),G$28&gt;ABS($Q173)),1,0)</f>
        <v>0</v>
      </c>
      <c r="CR174" s="3">
        <f>MIN(IF(CQ174=1,($S174-$S173)/(ABS($Q174)-ABS($Q173))*(G$28-ABS($Q173))+$S173,0),$D$7)</f>
        <v>0</v>
      </c>
      <c r="CS174" s="1">
        <f>IF(ABS($Q174)&lt;G$29,$AA174,IF(ABS($Q173)&lt;G$29,(G$29-ABS($Q173))*($Z173+$Z174)*0.5*($D$27+$D$28)*$D$5*1000,0))</f>
        <v>0</v>
      </c>
      <c r="CT174" s="1">
        <f>IF(AND(G$29&lt;ABS($Q174),G$29&gt;ABS($Q173)),1,0)</f>
        <v>0</v>
      </c>
      <c r="CU174" s="3">
        <f>MIN(IF(CT174=1,($S174-$S173)/(ABS($Q174)-ABS($Q173))*(G$29-ABS($Q173))+$S173,0),$D$7)</f>
        <v>0</v>
      </c>
      <c r="CV174" s="1">
        <f>IF(ABS($Q174)&lt;G$30,$AA174,IF(ABS($Q173)&lt;G$30,(G$30-ABS($Q173))*($Z173+$Z174)*0.5*($D$27+$D$28)*$D$5*1000,0))</f>
        <v>0</v>
      </c>
      <c r="CW174" s="1">
        <f>IF(AND(G$30&lt;ABS($Q174),G$30&gt;ABS($Q173)),1,0)</f>
        <v>0</v>
      </c>
      <c r="CX174" s="3">
        <f>MIN(IF(CW174=1,($S174-$S173)/(ABS($Q174)-ABS($Q173))*(G$30-ABS($Q173))+$S173,0),$D$7)</f>
        <v>0</v>
      </c>
      <c r="CY174" s="1">
        <f>IF(ABS($Q174)&lt;G$31,$AA174,IF(ABS($Q173)&lt;G$31,(G$31-ABS($Q173))*($Z173+$Z174)*0.5*($D$27+$D$28)*$D$5*1000,0))</f>
        <v>0</v>
      </c>
      <c r="CZ174" s="1">
        <f>IF(AND(G$31&lt;ABS($Q174),G$31&gt;ABS($Q173)),1,0)</f>
        <v>0</v>
      </c>
      <c r="DA174" s="3">
        <f>MIN(IF(CZ174=1,($S174-$S173)/(ABS($Q174)-ABS($Q173))*(G$31-ABS($Q173))+$S173,0),$D$7)</f>
        <v>0</v>
      </c>
      <c r="DB174" s="1">
        <f>IF(ABS($Q174)&lt;G$32,$AA174,IF(ABS($Q173)&lt;G$32,(G$32-ABS($Q173))*($Z173+$Z174)*0.5*($D$27+$D$28)*$D$5*1000,0))</f>
        <v>0</v>
      </c>
      <c r="DC174" s="1">
        <f>IF(AND(G$32&lt;ABS($Q174),G$32&gt;ABS($Q173)),1,0)</f>
        <v>0</v>
      </c>
      <c r="DD174" s="3">
        <f>MIN(IF(DC174=1,($S174-$S173)/(ABS($Q174)-ABS($Q173))*(G$32-ABS($Q173))+$S173,0),$D$7)</f>
        <v>0</v>
      </c>
      <c r="DE174" s="1">
        <f>IF(ABS($Q174)&lt;G$33,$AA174,IF(ABS($Q173)&lt;G$33,(G$33-ABS($Q173))*($Z173+$Z174)*0.5*($D$27+$D$28)*$D$5*1000,0))</f>
        <v>0</v>
      </c>
      <c r="DF174" s="1">
        <f>IF(AND(G$33&lt;ABS($Q174),G$33&gt;ABS($Q173)),1,0)</f>
        <v>0</v>
      </c>
      <c r="DG174" s="3">
        <f>MIN(IF(DF174=1,($S174-$S173)/(ABS($Q174)-ABS($Q173))*(G$33-ABS($Q173))+$S173,0),$D$7)</f>
        <v>0</v>
      </c>
      <c r="DH174" s="1">
        <f>IF(ABS($Q174)&lt;G$34,$AA174,IF(ABS($Q173)&lt;G$34,(G$34-ABS($Q173))*($Z173+$Z174)*0.5*($D$27+$D$28)*$D$5*1000,0))</f>
        <v>0</v>
      </c>
      <c r="DI174" s="1">
        <f>IF(AND(G$34&lt;ABS($Q174),G$34&gt;ABS($Q173)),1,0)</f>
        <v>0</v>
      </c>
      <c r="DJ174" s="3">
        <f>MIN(IF(DI174=1,($S174-$S173)/(ABS($Q174)-ABS($Q173))*(G$34-ABS($Q173))+$S173,0),$D$7)</f>
        <v>0</v>
      </c>
      <c r="DK174" s="1">
        <f>IF(ABS($Q174)&lt;G$35,$AA174,IF(ABS($Q173)&lt;G$35,(G$35-ABS($Q173))*($Z173+$Z174)*0.5*($D$27+$D$28)*$D$5*1000,0))</f>
        <v>0</v>
      </c>
      <c r="DL174" s="1">
        <f>IF(AND(G$35&lt;ABS($Q174),G$35&gt;ABS($Q173)),1,0)</f>
        <v>0</v>
      </c>
      <c r="DM174" s="3">
        <f>MIN(IF(DL174=1,($S174-$S173)/(ABS($Q174)-ABS($Q173))*(G$35-ABS($Q173))+$S173,0),$D$7)</f>
        <v>0</v>
      </c>
      <c r="DN174" s="1">
        <f>IF(ABS($Q174)&lt;G$36,$AA174,IF(ABS($Q173)&lt;G$36,(G$36-ABS($Q173))*($Z173+$Z174)*0.5*($D$27+$D$28)*$D$5*1000,0))</f>
        <v>0</v>
      </c>
      <c r="DO174" s="1">
        <f>IF(AND(G$36&lt;ABS($Q174),G$36&gt;ABS($Q173)),1,0)</f>
        <v>0</v>
      </c>
      <c r="DP174" s="3">
        <f>MIN(IF(DO174=1,($S174-$S173)/(ABS($Q174)-ABS($Q173))*(G$36-ABS($Q173))+$S173,0),$D$7)</f>
        <v>0</v>
      </c>
      <c r="DQ174" s="1">
        <f>IF(ABS($Q174)&lt;G$37,$AA174,IF(ABS($Q173)&lt;G$37,(G$37-ABS($Q173))*($Z173+$Z174)*0.5*($D$27+$D$28)*$D$5*1000,0))</f>
        <v>0</v>
      </c>
      <c r="DR174" s="1">
        <f>IF(AND(G$37&lt;ABS($Q174),G$37&gt;ABS($Q173)),1,0)</f>
        <v>0</v>
      </c>
      <c r="DS174" s="3">
        <f>MIN(IF(DR174=1,($S174-$S173)/(ABS($Q174)-ABS($Q173))*(G$37-ABS($Q173))+$S173,0),$D$7)</f>
        <v>0</v>
      </c>
      <c r="DT174" s="1">
        <f>IF(ABS($Q174)&lt;G$38,$AA174,IF(ABS($Q173)&lt;G$38,(G$38-ABS($Q173))*($Z173+$Z174)*0.5*($D$27+$D$28)*$D$5*1000,0))</f>
        <v>0</v>
      </c>
      <c r="DU174" s="1">
        <f>IF(AND(G$38&lt;ABS($Q174),G$38&gt;ABS($Q173)),1,0)</f>
        <v>0</v>
      </c>
      <c r="DV174" s="3">
        <f>MIN(IF(DU174=1,($S174-$S173)/(ABS($Q174)-ABS($Q173))*(G$38-ABS($Q173))+$S173,0),$D$7)</f>
        <v>0</v>
      </c>
      <c r="DW174" s="1">
        <f>IF(ABS($Q174)&lt;G$39,$AA174,IF(ABS($Q173)&lt;G$39,(G$39-ABS($Q173))*($Z173+$Z174)*0.5*($D$27+$D$28)*$D$5*1000,0))</f>
        <v>0</v>
      </c>
      <c r="DX174" s="1">
        <f>IF(AND(G$39&lt;ABS($Q174),G$39&gt;ABS($Q173)),1,0)</f>
        <v>0</v>
      </c>
      <c r="DY174" s="3">
        <f>MIN(IF(DX174=1,($S174-$S173)/(ABS($Q174)-ABS($Q173))*(G$39-ABS($Q173))+$S173,0),$D$7)</f>
        <v>0</v>
      </c>
      <c r="DZ174" s="1">
        <f>IF(ABS($Q174)&lt;G$40,$AA174,IF(ABS($Q173)&lt;G$40,(G$40-ABS($Q173))*($Z173+$Z174)*0.5*($D$27+$D$28)*$D$5*1000,0))</f>
        <v>0</v>
      </c>
      <c r="EA174" s="1">
        <f>IF(AND(G$40&lt;ABS($Q174),G$40&gt;ABS($Q173)),1,0)</f>
        <v>0</v>
      </c>
      <c r="EB174" s="3">
        <f>MIN(IF(EA174=1,($S174-$S173)/(ABS($Q174)-ABS($Q173))*(G$40-ABS($Q173))+$S173,0),$D$7)</f>
        <v>0</v>
      </c>
      <c r="EC174" s="1">
        <f>IF(ABS($Q174)&lt;G$41,$AA174,IF(ABS($Q173)&lt;G$41,(G$41-ABS($Q173))*($Z173+$Z174)*0.5*($D$27+$D$28)*$D$5*1000,0))</f>
        <v>0</v>
      </c>
      <c r="ED174" s="1">
        <f>IF(AND(G$41&lt;ABS($Q174),G$41&gt;ABS($Q173)),1,0)</f>
        <v>0</v>
      </c>
      <c r="EE174" s="3">
        <f>MIN(IF(ED174=1,($S174-$S173)/(ABS($Q174)-ABS($Q173))*(G$41-ABS($Q173))+$S173,0),$D$7)</f>
        <v>0</v>
      </c>
      <c r="EF174" s="1">
        <f>IF(ABS($Q174)&lt;G$42,$AA174,IF(ABS($Q173)&lt;G$42,(G$42-ABS($Q173))*($Z173+$Z174)*0.5*($D$27+$D$28)*$D$5*1000,0))</f>
        <v>0</v>
      </c>
      <c r="EG174" s="1">
        <f>IF(AND(G$42&lt;ABS($Q174),G$42&gt;ABS($Q173)),1,0)</f>
        <v>0</v>
      </c>
      <c r="EH174" s="3">
        <f>MIN(IF(EG174=1,($S174-$S173)/(ABS($Q174)-ABS($Q173))*(G$42-ABS($Q173))+$S173,0),$D$7)</f>
        <v>0</v>
      </c>
      <c r="EI174" s="1">
        <f>IF(ABS($Q174)&lt;G$43,$AA174,IF(ABS($Q173)&lt;G$43,(G$43-ABS($Q173))*($Z173+$Z174)*0.5*($D$27+$D$28)*$D$5*1000,0))</f>
        <v>0</v>
      </c>
      <c r="EJ174" s="1">
        <f>IF(AND(G$43&lt;ABS($Q174),G$43&gt;ABS($Q173)),1,0)</f>
        <v>0</v>
      </c>
      <c r="EK174" s="3">
        <f>MIN(IF(EJ174=1,($S174-$S173)/(ABS($Q174)-ABS($Q173))*(G$43-ABS($Q173))+$S173,0),$D$7)</f>
        <v>0</v>
      </c>
      <c r="EL174" s="1">
        <f>IF(ABS($Q174)&lt;G$44,$AA174,IF(ABS($Q173)&lt;G$44,(G$44-ABS($Q173))*($Z173+$Z174)*0.5*($D$27+$D$28)*$D$5*1000,0))</f>
        <v>0</v>
      </c>
      <c r="EM174" s="1">
        <f>IF(AND(G$44&lt;ABS($Q174),G$44&gt;ABS($Q173)),1,0)</f>
        <v>0</v>
      </c>
      <c r="EN174" s="3">
        <f>MIN(IF(EM174=1,($S174-$S173)/(ABS($Q174)-ABS($Q173))*(G$44-ABS($Q173))+$S173,0),$D$7)</f>
        <v>0</v>
      </c>
      <c r="EO174" s="1">
        <f>IF(ABS($Q174)&lt;G$45,$AA174,IF(ABS($Q173)&lt;G$45,(G$45-ABS($Q173))*($Z173+$Z174)*0.5*($D$27+$D$28)*$D$5*1000,0))</f>
        <v>0</v>
      </c>
      <c r="EP174" s="1">
        <f>IF(AND(G$45&lt;ABS($Q174),G$45&gt;ABS($Q173)),1,0)</f>
        <v>0</v>
      </c>
      <c r="EQ174" s="3">
        <f>MIN(IF(EP174=1,($S174-$S173)/(ABS($Q174)-ABS($Q173))*(G$45-ABS($Q173))+$S173,0),$D$7)</f>
        <v>0</v>
      </c>
      <c r="ER174" s="1">
        <f>IF(ABS($Q174)&lt;G$46,$AA174,IF(ABS($Q173)&lt;G$46,(G$46-ABS($Q173))*($Z173+$Z174)*0.5*($D$27+$D$28)*$D$5*1000,0))</f>
        <v>0</v>
      </c>
      <c r="ES174" s="1">
        <f>IF(AND(G$46&lt;ABS($Q174),G$46&gt;ABS($Q173)),1,0)</f>
        <v>0</v>
      </c>
      <c r="ET174" s="3">
        <f>MIN(IF(ES174=1,($S174-$S173)/(ABS($Q174)-ABS($Q173))*(G$46-ABS($Q173))+$S173,0),$D$7)</f>
        <v>0</v>
      </c>
      <c r="EU174" s="1">
        <f>IF(ABS($Q174)&lt;G$47,$AA174,IF(ABS($Q173)&lt;G$47,(G$47-ABS($Q173))*($Z173+$Z174)*0.5*($D$27+$D$28)*$D$5*1000,0))</f>
        <v>0</v>
      </c>
      <c r="EV174" s="1">
        <f>IF(AND(G$47&lt;ABS($Q174),G$47&gt;ABS($Q173)),1,0)</f>
        <v>0</v>
      </c>
      <c r="EW174" s="3">
        <f>MIN(IF(EV174=1,($S174-$S173)/(ABS($Q174)-ABS($Q173))*(G$47-ABS($Q173))+$S173,0),$D$7)</f>
        <v>0</v>
      </c>
      <c r="EX174" s="1">
        <f>IF(ABS($Q174)&lt;G$48,$AA174,IF(ABS($Q173)&lt;G$48,(G$48-ABS($Q173))*($Z173+$Z174)*0.5*($D$27+$D$28)*$D$5*1000,0))</f>
        <v>0</v>
      </c>
      <c r="EY174" s="1">
        <f>IF(AND(G$48&lt;ABS($Q174),G$48&gt;ABS($Q173)),1,0)</f>
        <v>0</v>
      </c>
      <c r="EZ174" s="3">
        <f>MIN(IF(EY174=1,($S174-$S173)/(ABS($Q174)-ABS($Q173))*(G$48-ABS($Q173))+$S173,0),$D$7)</f>
        <v>0</v>
      </c>
      <c r="FA174" s="1">
        <f>IF(ABS($Q174)&lt;G$49,$AA174,IF(ABS($Q173)&lt;G$49,(G$49-ABS($Q173))*($Z173+$Z174)*0.5*($D$27+$D$28)*$D$5*1000,0))</f>
        <v>0</v>
      </c>
      <c r="FB174" s="1">
        <f>IF(AND(G$49&lt;ABS($Q174),G$49&gt;ABS($Q173)),1,0)</f>
        <v>0</v>
      </c>
      <c r="FC174" s="3">
        <f>MIN(IF(FB174=1,($S174-$S173)/(ABS($Q174)-ABS($Q173))*(G$49-ABS($Q173))+$S173,0),$D$7)</f>
        <v>0</v>
      </c>
      <c r="FD174" s="1">
        <f>IF(ABS($Q174)&lt;G$50,$AA174,IF(ABS($Q173)&lt;G$50,(G$50-ABS($Q173))*($Z173+$Z174)*0.5*($D$27+$D$28)*$D$5*1000,0))</f>
        <v>0</v>
      </c>
      <c r="FE174" s="1">
        <f>IF(AND(G$50&lt;ABS($Q174),G$50&gt;ABS($Q173)),1,0)</f>
        <v>0</v>
      </c>
      <c r="FF174" s="3">
        <f>MIN(IF(FE174=1,($S174-$S173)/(ABS($Q174)-ABS($Q173))*(G$50-ABS($Q173))+$S173,0),$D$7)</f>
        <v>0</v>
      </c>
      <c r="FG174" s="1">
        <f>IF(ABS($Q174)&lt;G$51,$AA174,IF(ABS($Q173)&lt;G$51,(G$51-ABS($Q173))*($Z173+$Z174)*0.5*($D$27+$D$28)*$D$5*1000,0))</f>
        <v>0</v>
      </c>
      <c r="FH174" s="1">
        <f>IF(AND(G$51&lt;ABS($Q174),G$51&gt;ABS($Q173)),1,0)</f>
        <v>0</v>
      </c>
      <c r="FI174" s="3">
        <f>MIN(IF(FH174=1,($S174-$S173)/(ABS($Q174)-ABS($Q173))*(G$51-ABS($Q173))+$S173,0),$D$7)</f>
        <v>0</v>
      </c>
      <c r="FJ174" s="1">
        <f>IF(ABS($Q174)&lt;G$52,$AA174,IF(ABS($Q173)&lt;G$52,(G$52-ABS($Q173))*($Z173+$Z174)*0.5*($D$27+$D$28)*$D$5*1000,0))</f>
        <v>0</v>
      </c>
      <c r="FK174" s="1">
        <f>IF(AND(G$52&lt;ABS($Q174),G$52&gt;ABS($Q173)),1,0)</f>
        <v>0</v>
      </c>
      <c r="FL174" s="3">
        <f>MIN(IF(FK174=1,($S174-$S173)/(ABS($Q174)-ABS($Q173))*(G$52-ABS($Q173))+$S173,0),$D$7)</f>
        <v>0</v>
      </c>
      <c r="FM174" s="1">
        <f>IF(ABS($Q174)&lt;G$53,$AA174,IF(ABS($Q173)&lt;G$53,(G$53-ABS($Q173))*($Z173+$Z174)*0.5*($D$27+$D$28)*$D$5*1000,0))</f>
        <v>0</v>
      </c>
      <c r="FN174" s="1">
        <f>IF(AND(G$53&lt;ABS($Q174),G$53&gt;ABS($Q173)),1,0)</f>
        <v>0</v>
      </c>
      <c r="FO174" s="3">
        <f>MIN(IF(FN174=1,($S174-$S173)/(ABS($Q174)-ABS($Q173))*(G$53-ABS($Q173))+$S173,0),$D$7)</f>
        <v>0</v>
      </c>
      <c r="FP174" s="1">
        <f>IF(ABS($Q174)&lt;G$54,$AA174,IF(ABS($Q173)&lt;G$54,(G$54-ABS($Q173))*($Z173+$Z174)*0.5*($D$27+$D$28)*$D$5*1000,0))</f>
        <v>0</v>
      </c>
      <c r="FQ174" s="1">
        <f>IF(AND(G$54&lt;ABS($Q174),G$54&gt;ABS($Q173)),1,0)</f>
        <v>0</v>
      </c>
      <c r="FR174" s="3">
        <f>MIN(IF(FQ174=1,($S174-$S173)/(ABS($Q174)-ABS($Q173))*(G$54-ABS($Q173))+$S173,0),$D$7)</f>
        <v>0</v>
      </c>
      <c r="FS174" s="1">
        <f>IF(ABS($Q174)&lt;G$55,$AA174,IF(ABS($Q173)&lt;G$55,(G$55-ABS($Q173))*($Z173+$Z174)*0.5*($D$27+$D$28)*$D$5*1000,0))</f>
        <v>0</v>
      </c>
      <c r="FT174" s="1">
        <f>IF(AND(G$55&lt;ABS($Q174),G$55&gt;ABS($Q173)),1,0)</f>
        <v>0</v>
      </c>
      <c r="FU174" s="3">
        <f>MIN(IF(FT174=1,($S174-$S173)/(ABS($Q174)-ABS($Q173))*(G$55-ABS($Q173))+$S173,0),$D$7)</f>
        <v>0</v>
      </c>
      <c r="FV174" s="1" t="e">
        <f>IF(ABS($Q174)&lt;#REF!,$AA174,IF(ABS($Q173)&lt;#REF!,(#REF!-ABS($Q173))*($Z173+$Z174)*0.5*($D$27+$D$28)*$D$5*1000,0))</f>
        <v>#REF!</v>
      </c>
      <c r="FW174" s="1" t="e">
        <f>IF(AND(#REF!&lt;ABS($Q174),#REF!&gt;ABS($Q173)),1,0)</f>
        <v>#REF!</v>
      </c>
      <c r="FX174" s="3" t="e">
        <f>MIN(IF(FW174=1,($S174-$S173)/(ABS($Q174)-ABS($Q173))*(#REF!-ABS($Q173))+$S173,0),$D$7)</f>
        <v>#REF!</v>
      </c>
    </row>
    <row r="175" spans="1:180" x14ac:dyDescent="0.35">
      <c r="A175" s="4"/>
      <c r="B175" s="4"/>
      <c r="C175" s="4"/>
      <c r="D175" s="4"/>
      <c r="E175" s="4"/>
      <c r="F175" s="4"/>
      <c r="G175" s="23"/>
      <c r="H175" s="23"/>
      <c r="I175" s="23"/>
      <c r="J175" s="23"/>
      <c r="K175" s="23"/>
      <c r="L175" s="36"/>
      <c r="M175" s="23"/>
      <c r="N175" s="23"/>
      <c r="O175" s="23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3">
        <f t="shared" si="8"/>
        <v>0.2</v>
      </c>
      <c r="AA175" s="3"/>
      <c r="AB175" s="1"/>
      <c r="AC175" s="2"/>
      <c r="AD175" s="2"/>
      <c r="AE175" s="1"/>
      <c r="AF175" s="2"/>
      <c r="AG175" s="2"/>
      <c r="AH175" s="1"/>
      <c r="AI175" s="2"/>
      <c r="AJ175" s="2"/>
      <c r="AK175" s="1"/>
      <c r="AL175" s="2"/>
      <c r="AM175" s="2"/>
      <c r="AN175" s="1"/>
      <c r="AO175" s="2"/>
      <c r="AP175" s="2"/>
      <c r="AQ175" s="1"/>
      <c r="AR175" s="2"/>
      <c r="AS175" s="2"/>
      <c r="AT175" s="1"/>
      <c r="AU175" s="2"/>
      <c r="AV175" s="2"/>
      <c r="AW175" s="1"/>
      <c r="AX175" s="2"/>
      <c r="AY175" s="2"/>
      <c r="AZ175" s="1"/>
      <c r="BA175" s="2"/>
      <c r="BB175" s="2"/>
      <c r="BC175" s="1"/>
      <c r="BD175" s="2"/>
      <c r="BE175" s="2"/>
      <c r="BF175" s="1"/>
      <c r="BG175" s="2"/>
      <c r="BH175" s="2"/>
      <c r="BI175" s="1"/>
      <c r="BJ175" s="2"/>
      <c r="BK175" s="2"/>
      <c r="BL175" s="1"/>
      <c r="BM175" s="2"/>
      <c r="BN175" s="2"/>
      <c r="BO175" s="1"/>
      <c r="BP175" s="2"/>
      <c r="BQ175" s="2"/>
      <c r="BR175" s="1"/>
      <c r="BS175" s="2"/>
      <c r="BT175" s="2"/>
      <c r="BU175" s="1"/>
      <c r="BV175" s="2"/>
      <c r="BW175" s="2"/>
      <c r="BX175" s="1"/>
      <c r="BY175" s="2"/>
      <c r="BZ175" s="2"/>
      <c r="CA175" s="1"/>
      <c r="CB175" s="2"/>
      <c r="CC175" s="2"/>
      <c r="CD175" s="1"/>
      <c r="CE175" s="2"/>
      <c r="CF175" s="2"/>
      <c r="CG175" s="1"/>
      <c r="CH175" s="2"/>
      <c r="CI175" s="2"/>
      <c r="CJ175" s="1"/>
      <c r="CK175" s="2"/>
      <c r="CL175" s="2"/>
      <c r="CM175" s="1"/>
      <c r="CN175" s="2"/>
      <c r="CO175" s="2"/>
      <c r="CP175" s="1"/>
      <c r="CQ175" s="2"/>
      <c r="CR175" s="2"/>
      <c r="CS175" s="1"/>
      <c r="CT175" s="2"/>
      <c r="CU175" s="2"/>
      <c r="CV175" s="1"/>
      <c r="CW175" s="2"/>
      <c r="CX175" s="2"/>
      <c r="CY175" s="1"/>
      <c r="CZ175" s="2"/>
      <c r="DA175" s="2"/>
      <c r="DB175" s="1"/>
      <c r="DC175" s="2"/>
      <c r="DD175" s="2"/>
      <c r="DE175" s="1"/>
      <c r="DF175" s="2"/>
      <c r="DG175" s="2"/>
      <c r="DH175" s="1"/>
      <c r="DI175" s="2"/>
      <c r="DJ175" s="2"/>
      <c r="DK175" s="1"/>
      <c r="DL175" s="2"/>
      <c r="DM175" s="2"/>
      <c r="DN175" s="1"/>
      <c r="DO175" s="2"/>
      <c r="DP175" s="2"/>
      <c r="DQ175" s="1"/>
      <c r="DR175" s="2"/>
      <c r="DS175" s="2"/>
      <c r="DT175" s="1"/>
      <c r="DU175" s="2"/>
      <c r="DV175" s="2"/>
      <c r="DW175" s="1"/>
      <c r="DX175" s="2"/>
      <c r="DY175" s="2"/>
      <c r="DZ175" s="1"/>
      <c r="EA175" s="2"/>
      <c r="EB175" s="2"/>
      <c r="EC175" s="1"/>
      <c r="ED175" s="2"/>
      <c r="EE175" s="2"/>
      <c r="EF175" s="1"/>
      <c r="EG175" s="2"/>
      <c r="EH175" s="2"/>
      <c r="EI175" s="1"/>
      <c r="EJ175" s="2"/>
      <c r="EK175" s="2"/>
      <c r="EL175" s="1"/>
      <c r="EM175" s="2"/>
      <c r="EN175" s="2"/>
      <c r="EO175" s="1"/>
      <c r="EP175" s="2"/>
      <c r="EQ175" s="2"/>
      <c r="ER175" s="1"/>
      <c r="ES175" s="2"/>
      <c r="ET175" s="2"/>
      <c r="EU175" s="1"/>
      <c r="EV175" s="2"/>
      <c r="EW175" s="2"/>
      <c r="EX175" s="1"/>
      <c r="EY175" s="2"/>
      <c r="EZ175" s="2"/>
      <c r="FA175" s="1"/>
      <c r="FB175" s="2"/>
      <c r="FC175" s="2"/>
      <c r="FD175" s="1"/>
      <c r="FE175" s="2"/>
      <c r="FF175" s="2"/>
      <c r="FG175" s="1"/>
      <c r="FH175" s="2"/>
      <c r="FI175" s="2"/>
      <c r="FJ175" s="1"/>
      <c r="FK175" s="2"/>
      <c r="FL175" s="2"/>
      <c r="FM175" s="1"/>
      <c r="FN175" s="2"/>
      <c r="FO175" s="2"/>
      <c r="FP175" s="1"/>
      <c r="FQ175" s="2"/>
      <c r="FR175" s="2"/>
      <c r="FS175" s="1"/>
      <c r="FT175" s="2"/>
      <c r="FU175" s="2"/>
      <c r="FV175" s="1"/>
      <c r="FW175" s="2"/>
      <c r="FX175" s="2"/>
    </row>
    <row r="176" spans="1:180" x14ac:dyDescent="0.35">
      <c r="A176" s="4"/>
      <c r="B176" s="4"/>
      <c r="C176" s="4"/>
      <c r="D176" s="4"/>
      <c r="E176" s="4"/>
      <c r="F176" s="4"/>
      <c r="G176" s="23"/>
      <c r="H176" s="23"/>
      <c r="I176" s="23"/>
      <c r="J176" s="23"/>
      <c r="K176" s="23"/>
      <c r="L176" s="36"/>
      <c r="M176" s="23"/>
      <c r="N176" s="23"/>
      <c r="O176" s="23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3">
        <f t="shared" si="8"/>
        <v>0.2</v>
      </c>
      <c r="AA176" s="1">
        <f>$R175*($Z176+$Z175)*0.5*($D$27+$D$28)*1000*$D$5</f>
        <v>0</v>
      </c>
      <c r="AB176" s="1">
        <f>IF(ABS($Q176)&lt;$G$6,$AA176,IF(ABS($Q175)&lt;$G$6,($G$6-ABS($Q175))*($Z175+$Z176)*0.5*($D$27+$D$28)*$D$5*1000,0))</f>
        <v>0</v>
      </c>
      <c r="AC176" s="1">
        <f>IF(AND($G$6&lt;ABS($Q176),$G$6&gt;ABS($Q175)),1,0)</f>
        <v>0</v>
      </c>
      <c r="AD176" s="3">
        <f>MIN(IF(AC176=1,($S176-$S175)/(ABS($Q176)-ABS($Q175))*($G$6-ABS($Q175))+$S175,0),$D$7)</f>
        <v>0</v>
      </c>
      <c r="AE176" s="1">
        <f>IF(ABS($Q176)&lt;$G$7,$AA176,IF(ABS($Q175)&lt;$G$7,($G$7-ABS($Q175))*($Z175+$Z176)*0.5*($D$27+$D$28)*$D$5*1000,0))</f>
        <v>0</v>
      </c>
      <c r="AF176" s="1">
        <f>IF(AND($G$7&lt;ABS($Q176),$G$7&gt;ABS($Q175)),1,0)</f>
        <v>0</v>
      </c>
      <c r="AG176" s="3">
        <f>MIN(IF(AF176=1,($S176-$S175)/(ABS($Q176)-ABS($Q175))*($G$7-ABS($Q175))+$S175,0),$D$7)</f>
        <v>0</v>
      </c>
      <c r="AH176" s="1">
        <f>IF(ABS($Q176)&lt;$G$8,$AA176,IF(ABS($Q175)&lt;$G$8,($G$8-ABS($Q175))*($Z175+$Z176)*0.5*($D$27+$D$28)*$D$5*1000,0))</f>
        <v>0</v>
      </c>
      <c r="AI176" s="1">
        <f>IF(AND($G$8&lt;ABS($Q176),$G$8&gt;ABS($Q175)),1,0)</f>
        <v>0</v>
      </c>
      <c r="AJ176" s="3">
        <f>MIN(IF(AI176=1,($S176-$S175)/(ABS($Q176)-ABS($Q175))*($G$8-ABS($Q175))+$S175,0),$D$7)</f>
        <v>0</v>
      </c>
      <c r="AK176" s="1">
        <f>IF(ABS($Q176)&lt;$G$9,$AA176,IF(ABS($Q175)&lt;$G$9,($G$9-ABS($Q175))*($Z175+$Z176)*0.5*($D$27+$D$28)*$D$5*1000,0))</f>
        <v>0</v>
      </c>
      <c r="AL176" s="1">
        <f>IF(AND($G$9&lt;ABS($Q176),$G$9&gt;ABS($Q175)),1,0)</f>
        <v>0</v>
      </c>
      <c r="AM176" s="3">
        <f>MIN(IF(AL176=1,($S176-$S175)/(ABS($Q176)-ABS($Q175))*($G$9-ABS($Q175))+$S175,0),$D$7)</f>
        <v>0</v>
      </c>
      <c r="AN176" s="1">
        <f>IF(ABS($Q176)&lt;$G$10,$AA176,IF(ABS($Q175)&lt;$G$10,($G$10-ABS($Q175))*($Z175+$Z176)*0.5*($D$27+$D$28)*$D$5*1000,0))</f>
        <v>0</v>
      </c>
      <c r="AO176" s="1">
        <f>IF(AND($G$10&lt;ABS($Q176),$G$10&gt;ABS($Q175)),1,0)</f>
        <v>0</v>
      </c>
      <c r="AP176" s="3">
        <f>MIN(IF(AO176=1,($S176-$S175)/(ABS($Q176)-ABS($Q175))*($G$10-ABS($Q175))+$S175,0),$D$7)</f>
        <v>0</v>
      </c>
      <c r="AQ176" s="1">
        <f>IF(ABS($Q176)&lt;$G$11,$AA176,IF(ABS($Q175)&lt;$G$11,($G$11-ABS($Q175))*($Z175+$Z176)*0.5*($D$27+$D$28)*$D$5*1000,0))</f>
        <v>0</v>
      </c>
      <c r="AR176" s="1">
        <f>IF(AND($G$11&lt;ABS($Q176),$G$11&gt;ABS($Q175)),1,0)</f>
        <v>0</v>
      </c>
      <c r="AS176" s="3">
        <f>MIN(IF(AR176=1,($S176-$S175)/(ABS($Q176)-ABS($Q175))*($G$11-ABS($Q175))+$S175,0),$D$7)</f>
        <v>0</v>
      </c>
      <c r="AT176" s="1">
        <f>IF(ABS($Q176)&lt;$G$12,$AA176,IF(ABS($Q175)&lt;$G$12,($G$12-ABS($Q175))*($Z175+$Z176)*0.5*($D$27+$D$28)*$D$5*1000,0))</f>
        <v>0</v>
      </c>
      <c r="AU176" s="1">
        <f>IF(AND($G$12&lt;ABS($Q176),$G$12&gt;ABS($Q175)),1,0)</f>
        <v>0</v>
      </c>
      <c r="AV176" s="3">
        <f>MIN(IF(AU176=1,($S176-$S175)/(ABS($Q176)-ABS($Q175))*($G$12-ABS($Q175))+$S175,0),$D$7)</f>
        <v>0</v>
      </c>
      <c r="AW176" s="1">
        <f>IF(ABS($Q176)&lt;$G$13,$AA176,IF(ABS($Q175)&lt;$G$13,($G$13-ABS($Q175))*($Z175+$Z176)*0.5*($D$27+$D$28)*$D$5*1000,0))</f>
        <v>0</v>
      </c>
      <c r="AX176" s="1">
        <f>IF(AND($G$13&lt;ABS($Q176),$G$13&gt;ABS($Q175)),1,0)</f>
        <v>0</v>
      </c>
      <c r="AY176" s="3">
        <f>MIN(IF(AX176=1,($S176-$S175)/(ABS($Q176)-ABS($Q175))*($G$13-ABS($Q175))+$S175,0),$D$7)</f>
        <v>0</v>
      </c>
      <c r="AZ176" s="1">
        <f>IF(ABS($Q176)&lt;$G$14,$AA176,IF(ABS($Q175)&lt;$G$14,($G$14-ABS($Q175))*($Z175+$Z176)*0.5*($D$27+$D$28)*$D$5*1000,0))</f>
        <v>0</v>
      </c>
      <c r="BA176" s="1">
        <f>IF(AND($G$14&lt;ABS($Q176),$G$14&gt;ABS($Q175)),1,0)</f>
        <v>0</v>
      </c>
      <c r="BB176" s="3">
        <f>MIN(IF(BA176=1,($S176-$S175)/(ABS($Q176)-ABS($Q175))*($G$14-ABS($Q175))+$S175,0),$D$7)</f>
        <v>0</v>
      </c>
      <c r="BC176" s="1">
        <f>IF(ABS($Q176)&lt;G$15,$AA176,IF(ABS($Q175)&lt;G$15,(G$15-ABS($Q175))*($Z175+$Z176)*0.5*($D$27+$D$28)*$D$5*1000,0))</f>
        <v>0</v>
      </c>
      <c r="BD176" s="1">
        <f>IF(AND(G$15&lt;ABS($Q176),G$15&gt;ABS($Q175)),1,0)</f>
        <v>0</v>
      </c>
      <c r="BE176" s="3">
        <f>MIN(IF(BD176=1,($S176-$S175)/(ABS($Q176)-ABS($Q175))*(G$15-ABS($Q175))+$S175,0),$D$7)</f>
        <v>0</v>
      </c>
      <c r="BF176" s="1">
        <f>IF(ABS($Q176)&lt;G$16,$AA176,IF(ABS($Q175)&lt;G$16,(G$16-ABS($Q175))*($Z175+$Z176)*0.5*($D$27+$D$28)*$D$5*1000,0))</f>
        <v>0</v>
      </c>
      <c r="BG176" s="1">
        <f>IF(AND(G$16&lt;ABS($Q176),G$16&gt;ABS($Q175)),1,0)</f>
        <v>0</v>
      </c>
      <c r="BH176" s="3">
        <f>MIN(IF(BG176=1,($S176-$S175)/(ABS($Q176)-ABS($Q175))*(G$16-ABS($Q175))+$S175,0),$D$7)</f>
        <v>0</v>
      </c>
      <c r="BI176" s="1">
        <f>IF(ABS($Q176)&lt;G$17,$AA176,IF(ABS($Q175)&lt;G$17,(G$17-ABS($Q175))*($Z175+$Z176)*0.5*($D$27+$D$28)*$D$5*1000,0))</f>
        <v>0</v>
      </c>
      <c r="BJ176" s="1">
        <f>IF(AND(G$17&lt;ABS($Q176),G$17&gt;ABS($Q175)),1,0)</f>
        <v>0</v>
      </c>
      <c r="BK176" s="3">
        <f>MIN(IF(BJ176=1,($S176-$S175)/(ABS($Q176)-ABS($Q175))*(G$17-ABS($Q175))+$S175,0),$D$7)</f>
        <v>0</v>
      </c>
      <c r="BL176" s="1">
        <f>IF(ABS($Q176)&lt;G$18,$AA176,IF(ABS($Q175)&lt;G$18,(G$18-ABS($Q175))*($Z175+$Z176)*0.5*($D$27+$D$28)*$D$5*1000,0))</f>
        <v>0</v>
      </c>
      <c r="BM176" s="1">
        <f>IF(AND(G$18&lt;ABS($Q176),G$18&gt;ABS($Q175)),1,0)</f>
        <v>0</v>
      </c>
      <c r="BN176" s="3">
        <f>MIN(IF(BM176=1,($S176-$S175)/(ABS($Q176)-ABS($Q175))*(G$18-ABS($Q175))+$S175,0),$D$7)</f>
        <v>0</v>
      </c>
      <c r="BO176" s="1">
        <f>IF(ABS($Q176)&lt;G$19,$AA176,IF(ABS($Q175)&lt;G$19,(G$19-ABS($Q175))*($Z175+$Z176)*0.5*($D$27+$D$28)*$D$5*1000,0))</f>
        <v>0</v>
      </c>
      <c r="BP176" s="1">
        <f>IF(AND(G$19&lt;ABS($Q176),G$19&gt;ABS($Q175)),1,0)</f>
        <v>0</v>
      </c>
      <c r="BQ176" s="3">
        <f>MIN(IF(BP176=1,($S176-$S175)/(ABS($Q176)-ABS($Q175))*(G$19-ABS($Q175))+$S175,0),$D$7)</f>
        <v>0</v>
      </c>
      <c r="BR176" s="1">
        <f>IF(ABS($Q176)&lt;G$20,$AA176,IF(ABS($Q175)&lt;G$20,(G$20-ABS($Q175))*($Z175+$Z176)*0.5*($D$27+$D$28)*$D$5*1000,0))</f>
        <v>0</v>
      </c>
      <c r="BS176" s="1">
        <f>IF(AND(G$20&lt;ABS($Q176),G$20&gt;ABS($Q175)),1,0)</f>
        <v>0</v>
      </c>
      <c r="BT176" s="3">
        <f>MIN(IF(BS176=1,($S176-$S175)/(ABS($Q176)-ABS($Q175))*(G$20-ABS($Q175))+$S175,0),$D$7)</f>
        <v>0</v>
      </c>
      <c r="BU176" s="1">
        <f>IF(ABS($Q176)&lt;G$21,$AA176,IF(ABS($Q175)&lt;G$21,(G$21-ABS($Q175))*($Z175+$Z176)*0.5*($D$27+$D$28)*$D$5*1000,0))</f>
        <v>0</v>
      </c>
      <c r="BV176" s="1">
        <f>IF(AND(G$21&lt;ABS($Q176),G$21&gt;ABS($Q175)),1,0)</f>
        <v>0</v>
      </c>
      <c r="BW176" s="3">
        <f>MIN(IF(BV176=1,($S176-$S175)/(ABS($Q176)-ABS($Q175))*(G$21-ABS($Q175))+$S175,0),$D$7)</f>
        <v>0</v>
      </c>
      <c r="BX176" s="1">
        <f>IF(ABS($Q176)&lt;G$22,$AA176,IF(ABS($Q175)&lt;G$22,(G$22-ABS($Q175))*($Z175+$Z176)*0.5*($D$27+$D$28)*$D$5*1000,0))</f>
        <v>0</v>
      </c>
      <c r="BY176" s="1">
        <f>IF(AND(G$22&lt;ABS($Q176),G$22&gt;ABS($Q175)),1,0)</f>
        <v>0</v>
      </c>
      <c r="BZ176" s="3">
        <f>MIN(IF(BY176=1,($S176-$S175)/(ABS($Q176)-ABS($Q175))*(G$22-ABS($Q175))+$S175,0),$D$7)</f>
        <v>0</v>
      </c>
      <c r="CA176" s="1">
        <f>IF(ABS($Q176)&lt;G$23,$AA176,IF(ABS($Q175)&lt;G$23,(G$23-ABS($Q175))*($Z175+$Z176)*0.5*($D$27+$D$28)*$D$5*1000,0))</f>
        <v>0</v>
      </c>
      <c r="CB176" s="1">
        <f>IF(AND(G$23&lt;ABS($Q176),G$23&gt;ABS($Q175)),1,0)</f>
        <v>0</v>
      </c>
      <c r="CC176" s="3">
        <f>MIN(IF(CB176=1,($S176-$S175)/(ABS($Q176)-ABS($Q175))*(G$23-ABS($Q175))+$S175,0),$D$7)</f>
        <v>0</v>
      </c>
      <c r="CD176" s="1">
        <f>IF(ABS($Q176)&lt;G$24,$AA176,IF(ABS($Q175)&lt;G$24,(G$24-ABS($Q175))*($Z175+$Z176)*0.5*($D$27+$D$28)*$D$5*1000,0))</f>
        <v>0</v>
      </c>
      <c r="CE176" s="1">
        <f>IF(AND(G$24&lt;ABS($Q176),G$24&gt;ABS($Q175)),1,0)</f>
        <v>0</v>
      </c>
      <c r="CF176" s="3">
        <f>MIN(IF(CE176=1,($S176-$S175)/(ABS($Q176)-ABS($Q175))*(G$24-ABS($Q175))+$S175,0),$D$7)</f>
        <v>0</v>
      </c>
      <c r="CG176" s="1">
        <f>IF(ABS($Q176)&lt;G$25,$AA176,IF(ABS($Q175)&lt;G$25,(G$25-ABS($Q175))*($Z175+$Z176)*0.5*($D$27+$D$28)*$D$5*1000,0))</f>
        <v>0</v>
      </c>
      <c r="CH176" s="1">
        <f>IF(AND(G$25&lt;ABS($Q176),G$25&gt;ABS($Q175)),1,0)</f>
        <v>0</v>
      </c>
      <c r="CI176" s="3">
        <f>MIN(IF(CH176=1,($S176-$S175)/(ABS($Q176)-ABS($Q175))*(G$25-ABS($Q175))+$S175,0),$D$7)</f>
        <v>0</v>
      </c>
      <c r="CJ176" s="1">
        <f>IF(ABS($Q176)&lt;G$26,$AA176,IF(ABS($Q175)&lt;G$26,(G$26-ABS($Q175))*($Z175+$Z176)*0.5*($D$27+$D$28)*$D$5*1000,0))</f>
        <v>0</v>
      </c>
      <c r="CK176" s="1">
        <f>IF(AND(G$26&lt;ABS($Q176),G$26&gt;ABS($Q175)),1,0)</f>
        <v>0</v>
      </c>
      <c r="CL176" s="3">
        <f>MIN(IF(CK176=1,($S176-$S175)/(ABS($Q176)-ABS($Q175))*(G$26-ABS($Q175))+$S175,0),$D$7)</f>
        <v>0</v>
      </c>
      <c r="CM176" s="1">
        <f>IF(ABS($Q176)&lt;G$27,$AA176,IF(ABS($Q175)&lt;G$27,(G$27-ABS($Q175))*($Z175+$Z176)*0.5*($D$27+$D$28)*$D$5*1000,0))</f>
        <v>0</v>
      </c>
      <c r="CN176" s="1">
        <f>IF(AND(G$27&lt;ABS($Q176),G$27&gt;ABS($Q175)),1,0)</f>
        <v>0</v>
      </c>
      <c r="CO176" s="3">
        <f>MIN(IF(CN176=1,($S176-$S175)/(ABS($Q176)-ABS($Q175))*(G$27-ABS($Q175))+$S175,0),$D$7)</f>
        <v>0</v>
      </c>
      <c r="CP176" s="1">
        <f>IF(ABS($Q176)&lt;G$28,$AA176,IF(ABS($Q175)&lt;G$28,(G$28-ABS($Q175))*($Z175+$Z176)*0.5*($D$27+$D$28)*$D$5*1000,0))</f>
        <v>0</v>
      </c>
      <c r="CQ176" s="1">
        <f>IF(AND(G$28&lt;ABS($Q176),G$28&gt;ABS($Q175)),1,0)</f>
        <v>0</v>
      </c>
      <c r="CR176" s="3">
        <f>MIN(IF(CQ176=1,($S176-$S175)/(ABS($Q176)-ABS($Q175))*(G$28-ABS($Q175))+$S175,0),$D$7)</f>
        <v>0</v>
      </c>
      <c r="CS176" s="1">
        <f>IF(ABS($Q176)&lt;G$29,$AA176,IF(ABS($Q175)&lt;G$29,(G$29-ABS($Q175))*($Z175+$Z176)*0.5*($D$27+$D$28)*$D$5*1000,0))</f>
        <v>0</v>
      </c>
      <c r="CT176" s="1">
        <f>IF(AND(G$29&lt;ABS($Q176),G$29&gt;ABS($Q175)),1,0)</f>
        <v>0</v>
      </c>
      <c r="CU176" s="3">
        <f>MIN(IF(CT176=1,($S176-$S175)/(ABS($Q176)-ABS($Q175))*(G$29-ABS($Q175))+$S175,0),$D$7)</f>
        <v>0</v>
      </c>
      <c r="CV176" s="1">
        <f>IF(ABS($Q176)&lt;G$30,$AA176,IF(ABS($Q175)&lt;G$30,(G$30-ABS($Q175))*($Z175+$Z176)*0.5*($D$27+$D$28)*$D$5*1000,0))</f>
        <v>0</v>
      </c>
      <c r="CW176" s="1">
        <f>IF(AND(G$30&lt;ABS($Q176),G$30&gt;ABS($Q175)),1,0)</f>
        <v>0</v>
      </c>
      <c r="CX176" s="3">
        <f>MIN(IF(CW176=1,($S176-$S175)/(ABS($Q176)-ABS($Q175))*(G$30-ABS($Q175))+$S175,0),$D$7)</f>
        <v>0</v>
      </c>
      <c r="CY176" s="1">
        <f>IF(ABS($Q176)&lt;G$31,$AA176,IF(ABS($Q175)&lt;G$31,(G$31-ABS($Q175))*($Z175+$Z176)*0.5*($D$27+$D$28)*$D$5*1000,0))</f>
        <v>0</v>
      </c>
      <c r="CZ176" s="1">
        <f>IF(AND(G$31&lt;ABS($Q176),G$31&gt;ABS($Q175)),1,0)</f>
        <v>0</v>
      </c>
      <c r="DA176" s="3">
        <f>MIN(IF(CZ176=1,($S176-$S175)/(ABS($Q176)-ABS($Q175))*(G$31-ABS($Q175))+$S175,0),$D$7)</f>
        <v>0</v>
      </c>
      <c r="DB176" s="1">
        <f>IF(ABS($Q176)&lt;G$32,$AA176,IF(ABS($Q175)&lt;G$32,(G$32-ABS($Q175))*($Z175+$Z176)*0.5*($D$27+$D$28)*$D$5*1000,0))</f>
        <v>0</v>
      </c>
      <c r="DC176" s="1">
        <f>IF(AND(G$32&lt;ABS($Q176),G$32&gt;ABS($Q175)),1,0)</f>
        <v>0</v>
      </c>
      <c r="DD176" s="3">
        <f>MIN(IF(DC176=1,($S176-$S175)/(ABS($Q176)-ABS($Q175))*(G$32-ABS($Q175))+$S175,0),$D$7)</f>
        <v>0</v>
      </c>
      <c r="DE176" s="1">
        <f>IF(ABS($Q176)&lt;G$33,$AA176,IF(ABS($Q175)&lt;G$33,(G$33-ABS($Q175))*($Z175+$Z176)*0.5*($D$27+$D$28)*$D$5*1000,0))</f>
        <v>0</v>
      </c>
      <c r="DF176" s="1">
        <f>IF(AND(G$33&lt;ABS($Q176),G$33&gt;ABS($Q175)),1,0)</f>
        <v>0</v>
      </c>
      <c r="DG176" s="3">
        <f>MIN(IF(DF176=1,($S176-$S175)/(ABS($Q176)-ABS($Q175))*(G$33-ABS($Q175))+$S175,0),$D$7)</f>
        <v>0</v>
      </c>
      <c r="DH176" s="1">
        <f>IF(ABS($Q176)&lt;G$34,$AA176,IF(ABS($Q175)&lt;G$34,(G$34-ABS($Q175))*($Z175+$Z176)*0.5*($D$27+$D$28)*$D$5*1000,0))</f>
        <v>0</v>
      </c>
      <c r="DI176" s="1">
        <f>IF(AND(G$34&lt;ABS($Q176),G$34&gt;ABS($Q175)),1,0)</f>
        <v>0</v>
      </c>
      <c r="DJ176" s="3">
        <f>MIN(IF(DI176=1,($S176-$S175)/(ABS($Q176)-ABS($Q175))*(G$34-ABS($Q175))+$S175,0),$D$7)</f>
        <v>0</v>
      </c>
      <c r="DK176" s="1">
        <f>IF(ABS($Q176)&lt;G$35,$AA176,IF(ABS($Q175)&lt;G$35,(G$35-ABS($Q175))*($Z175+$Z176)*0.5*($D$27+$D$28)*$D$5*1000,0))</f>
        <v>0</v>
      </c>
      <c r="DL176" s="1">
        <f>IF(AND(G$35&lt;ABS($Q176),G$35&gt;ABS($Q175)),1,0)</f>
        <v>0</v>
      </c>
      <c r="DM176" s="3">
        <f>MIN(IF(DL176=1,($S176-$S175)/(ABS($Q176)-ABS($Q175))*(G$35-ABS($Q175))+$S175,0),$D$7)</f>
        <v>0</v>
      </c>
      <c r="DN176" s="1">
        <f>IF(ABS($Q176)&lt;G$36,$AA176,IF(ABS($Q175)&lt;G$36,(G$36-ABS($Q175))*($Z175+$Z176)*0.5*($D$27+$D$28)*$D$5*1000,0))</f>
        <v>0</v>
      </c>
      <c r="DO176" s="1">
        <f>IF(AND(G$36&lt;ABS($Q176),G$36&gt;ABS($Q175)),1,0)</f>
        <v>0</v>
      </c>
      <c r="DP176" s="3">
        <f>MIN(IF(DO176=1,($S176-$S175)/(ABS($Q176)-ABS($Q175))*(G$36-ABS($Q175))+$S175,0),$D$7)</f>
        <v>0</v>
      </c>
      <c r="DQ176" s="1">
        <f>IF(ABS($Q176)&lt;G$37,$AA176,IF(ABS($Q175)&lt;G$37,(G$37-ABS($Q175))*($Z175+$Z176)*0.5*($D$27+$D$28)*$D$5*1000,0))</f>
        <v>0</v>
      </c>
      <c r="DR176" s="1">
        <f>IF(AND(G$37&lt;ABS($Q176),G$37&gt;ABS($Q175)),1,0)</f>
        <v>0</v>
      </c>
      <c r="DS176" s="3">
        <f>MIN(IF(DR176=1,($S176-$S175)/(ABS($Q176)-ABS($Q175))*(G$37-ABS($Q175))+$S175,0),$D$7)</f>
        <v>0</v>
      </c>
      <c r="DT176" s="1">
        <f>IF(ABS($Q176)&lt;G$38,$AA176,IF(ABS($Q175)&lt;G$38,(G$38-ABS($Q175))*($Z175+$Z176)*0.5*($D$27+$D$28)*$D$5*1000,0))</f>
        <v>0</v>
      </c>
      <c r="DU176" s="1">
        <f>IF(AND(G$38&lt;ABS($Q176),G$38&gt;ABS($Q175)),1,0)</f>
        <v>0</v>
      </c>
      <c r="DV176" s="3">
        <f>MIN(IF(DU176=1,($S176-$S175)/(ABS($Q176)-ABS($Q175))*(G$38-ABS($Q175))+$S175,0),$D$7)</f>
        <v>0</v>
      </c>
      <c r="DW176" s="1">
        <f>IF(ABS($Q176)&lt;G$39,$AA176,IF(ABS($Q175)&lt;G$39,(G$39-ABS($Q175))*($Z175+$Z176)*0.5*($D$27+$D$28)*$D$5*1000,0))</f>
        <v>0</v>
      </c>
      <c r="DX176" s="1">
        <f>IF(AND(G$39&lt;ABS($Q176),G$39&gt;ABS($Q175)),1,0)</f>
        <v>0</v>
      </c>
      <c r="DY176" s="3">
        <f>MIN(IF(DX176=1,($S176-$S175)/(ABS($Q176)-ABS($Q175))*(G$39-ABS($Q175))+$S175,0),$D$7)</f>
        <v>0</v>
      </c>
      <c r="DZ176" s="1">
        <f>IF(ABS($Q176)&lt;G$40,$AA176,IF(ABS($Q175)&lt;G$40,(G$40-ABS($Q175))*($Z175+$Z176)*0.5*($D$27+$D$28)*$D$5*1000,0))</f>
        <v>0</v>
      </c>
      <c r="EA176" s="1">
        <f>IF(AND(G$40&lt;ABS($Q176),G$40&gt;ABS($Q175)),1,0)</f>
        <v>0</v>
      </c>
      <c r="EB176" s="3">
        <f>MIN(IF(EA176=1,($S176-$S175)/(ABS($Q176)-ABS($Q175))*(G$40-ABS($Q175))+$S175,0),$D$7)</f>
        <v>0</v>
      </c>
      <c r="EC176" s="1">
        <f>IF(ABS($Q176)&lt;G$41,$AA176,IF(ABS($Q175)&lt;G$41,(G$41-ABS($Q175))*($Z175+$Z176)*0.5*($D$27+$D$28)*$D$5*1000,0))</f>
        <v>0</v>
      </c>
      <c r="ED176" s="1">
        <f>IF(AND(G$41&lt;ABS($Q176),G$41&gt;ABS($Q175)),1,0)</f>
        <v>0</v>
      </c>
      <c r="EE176" s="3">
        <f>MIN(IF(ED176=1,($S176-$S175)/(ABS($Q176)-ABS($Q175))*(G$41-ABS($Q175))+$S175,0),$D$7)</f>
        <v>0</v>
      </c>
      <c r="EF176" s="1">
        <f>IF(ABS($Q176)&lt;G$42,$AA176,IF(ABS($Q175)&lt;G$42,(G$42-ABS($Q175))*($Z175+$Z176)*0.5*($D$27+$D$28)*$D$5*1000,0))</f>
        <v>0</v>
      </c>
      <c r="EG176" s="1">
        <f>IF(AND(G$42&lt;ABS($Q176),G$42&gt;ABS($Q175)),1,0)</f>
        <v>0</v>
      </c>
      <c r="EH176" s="3">
        <f>MIN(IF(EG176=1,($S176-$S175)/(ABS($Q176)-ABS($Q175))*(G$42-ABS($Q175))+$S175,0),$D$7)</f>
        <v>0</v>
      </c>
      <c r="EI176" s="1">
        <f>IF(ABS($Q176)&lt;G$43,$AA176,IF(ABS($Q175)&lt;G$43,(G$43-ABS($Q175))*($Z175+$Z176)*0.5*($D$27+$D$28)*$D$5*1000,0))</f>
        <v>0</v>
      </c>
      <c r="EJ176" s="1">
        <f>IF(AND(G$43&lt;ABS($Q176),G$43&gt;ABS($Q175)),1,0)</f>
        <v>0</v>
      </c>
      <c r="EK176" s="3">
        <f>MIN(IF(EJ176=1,($S176-$S175)/(ABS($Q176)-ABS($Q175))*(G$43-ABS($Q175))+$S175,0),$D$7)</f>
        <v>0</v>
      </c>
      <c r="EL176" s="1">
        <f>IF(ABS($Q176)&lt;G$44,$AA176,IF(ABS($Q175)&lt;G$44,(G$44-ABS($Q175))*($Z175+$Z176)*0.5*($D$27+$D$28)*$D$5*1000,0))</f>
        <v>0</v>
      </c>
      <c r="EM176" s="1">
        <f>IF(AND(G$44&lt;ABS($Q176),G$44&gt;ABS($Q175)),1,0)</f>
        <v>0</v>
      </c>
      <c r="EN176" s="3">
        <f>MIN(IF(EM176=1,($S176-$S175)/(ABS($Q176)-ABS($Q175))*(G$44-ABS($Q175))+$S175,0),$D$7)</f>
        <v>0</v>
      </c>
      <c r="EO176" s="1">
        <f>IF(ABS($Q176)&lt;G$45,$AA176,IF(ABS($Q175)&lt;G$45,(G$45-ABS($Q175))*($Z175+$Z176)*0.5*($D$27+$D$28)*$D$5*1000,0))</f>
        <v>0</v>
      </c>
      <c r="EP176" s="1">
        <f>IF(AND(G$45&lt;ABS($Q176),G$45&gt;ABS($Q175)),1,0)</f>
        <v>0</v>
      </c>
      <c r="EQ176" s="3">
        <f>MIN(IF(EP176=1,($S176-$S175)/(ABS($Q176)-ABS($Q175))*(G$45-ABS($Q175))+$S175,0),$D$7)</f>
        <v>0</v>
      </c>
      <c r="ER176" s="1">
        <f>IF(ABS($Q176)&lt;G$46,$AA176,IF(ABS($Q175)&lt;G$46,(G$46-ABS($Q175))*($Z175+$Z176)*0.5*($D$27+$D$28)*$D$5*1000,0))</f>
        <v>0</v>
      </c>
      <c r="ES176" s="1">
        <f>IF(AND(G$46&lt;ABS($Q176),G$46&gt;ABS($Q175)),1,0)</f>
        <v>0</v>
      </c>
      <c r="ET176" s="3">
        <f>MIN(IF(ES176=1,($S176-$S175)/(ABS($Q176)-ABS($Q175))*(G$46-ABS($Q175))+$S175,0),$D$7)</f>
        <v>0</v>
      </c>
      <c r="EU176" s="1">
        <f>IF(ABS($Q176)&lt;G$47,$AA176,IF(ABS($Q175)&lt;G$47,(G$47-ABS($Q175))*($Z175+$Z176)*0.5*($D$27+$D$28)*$D$5*1000,0))</f>
        <v>0</v>
      </c>
      <c r="EV176" s="1">
        <f>IF(AND(G$47&lt;ABS($Q176),G$47&gt;ABS($Q175)),1,0)</f>
        <v>0</v>
      </c>
      <c r="EW176" s="3">
        <f>MIN(IF(EV176=1,($S176-$S175)/(ABS($Q176)-ABS($Q175))*(G$47-ABS($Q175))+$S175,0),$D$7)</f>
        <v>0</v>
      </c>
      <c r="EX176" s="1">
        <f>IF(ABS($Q176)&lt;G$48,$AA176,IF(ABS($Q175)&lt;G$48,(G$48-ABS($Q175))*($Z175+$Z176)*0.5*($D$27+$D$28)*$D$5*1000,0))</f>
        <v>0</v>
      </c>
      <c r="EY176" s="1">
        <f>IF(AND(G$48&lt;ABS($Q176),G$48&gt;ABS($Q175)),1,0)</f>
        <v>0</v>
      </c>
      <c r="EZ176" s="3">
        <f>MIN(IF(EY176=1,($S176-$S175)/(ABS($Q176)-ABS($Q175))*(G$48-ABS($Q175))+$S175,0),$D$7)</f>
        <v>0</v>
      </c>
      <c r="FA176" s="1">
        <f>IF(ABS($Q176)&lt;G$49,$AA176,IF(ABS($Q175)&lt;G$49,(G$49-ABS($Q175))*($Z175+$Z176)*0.5*($D$27+$D$28)*$D$5*1000,0))</f>
        <v>0</v>
      </c>
      <c r="FB176" s="1">
        <f>IF(AND(G$49&lt;ABS($Q176),G$49&gt;ABS($Q175)),1,0)</f>
        <v>0</v>
      </c>
      <c r="FC176" s="3">
        <f>MIN(IF(FB176=1,($S176-$S175)/(ABS($Q176)-ABS($Q175))*(G$49-ABS($Q175))+$S175,0),$D$7)</f>
        <v>0</v>
      </c>
      <c r="FD176" s="1">
        <f>IF(ABS($Q176)&lt;G$50,$AA176,IF(ABS($Q175)&lt;G$50,(G$50-ABS($Q175))*($Z175+$Z176)*0.5*($D$27+$D$28)*$D$5*1000,0))</f>
        <v>0</v>
      </c>
      <c r="FE176" s="1">
        <f>IF(AND(G$50&lt;ABS($Q176),G$50&gt;ABS($Q175)),1,0)</f>
        <v>0</v>
      </c>
      <c r="FF176" s="3">
        <f>MIN(IF(FE176=1,($S176-$S175)/(ABS($Q176)-ABS($Q175))*(G$50-ABS($Q175))+$S175,0),$D$7)</f>
        <v>0</v>
      </c>
      <c r="FG176" s="1">
        <f>IF(ABS($Q176)&lt;G$51,$AA176,IF(ABS($Q175)&lt;G$51,(G$51-ABS($Q175))*($Z175+$Z176)*0.5*($D$27+$D$28)*$D$5*1000,0))</f>
        <v>0</v>
      </c>
      <c r="FH176" s="1">
        <f>IF(AND(G$51&lt;ABS($Q176),G$51&gt;ABS($Q175)),1,0)</f>
        <v>0</v>
      </c>
      <c r="FI176" s="3">
        <f>MIN(IF(FH176=1,($S176-$S175)/(ABS($Q176)-ABS($Q175))*(G$51-ABS($Q175))+$S175,0),$D$7)</f>
        <v>0</v>
      </c>
      <c r="FJ176" s="1">
        <f>IF(ABS($Q176)&lt;G$52,$AA176,IF(ABS($Q175)&lt;G$52,(G$52-ABS($Q175))*($Z175+$Z176)*0.5*($D$27+$D$28)*$D$5*1000,0))</f>
        <v>0</v>
      </c>
      <c r="FK176" s="1">
        <f>IF(AND(G$52&lt;ABS($Q176),G$52&gt;ABS($Q175)),1,0)</f>
        <v>0</v>
      </c>
      <c r="FL176" s="3">
        <f>MIN(IF(FK176=1,($S176-$S175)/(ABS($Q176)-ABS($Q175))*(G$52-ABS($Q175))+$S175,0),$D$7)</f>
        <v>0</v>
      </c>
      <c r="FM176" s="1">
        <f>IF(ABS($Q176)&lt;G$53,$AA176,IF(ABS($Q175)&lt;G$53,(G$53-ABS($Q175))*($Z175+$Z176)*0.5*($D$27+$D$28)*$D$5*1000,0))</f>
        <v>0</v>
      </c>
      <c r="FN176" s="1">
        <f>IF(AND(G$53&lt;ABS($Q176),G$53&gt;ABS($Q175)),1,0)</f>
        <v>0</v>
      </c>
      <c r="FO176" s="3">
        <f>MIN(IF(FN176=1,($S176-$S175)/(ABS($Q176)-ABS($Q175))*(G$53-ABS($Q175))+$S175,0),$D$7)</f>
        <v>0</v>
      </c>
      <c r="FP176" s="1">
        <f>IF(ABS($Q176)&lt;G$54,$AA176,IF(ABS($Q175)&lt;G$54,(G$54-ABS($Q175))*($Z175+$Z176)*0.5*($D$27+$D$28)*$D$5*1000,0))</f>
        <v>0</v>
      </c>
      <c r="FQ176" s="1">
        <f>IF(AND(G$54&lt;ABS($Q176),G$54&gt;ABS($Q175)),1,0)</f>
        <v>0</v>
      </c>
      <c r="FR176" s="3">
        <f>MIN(IF(FQ176=1,($S176-$S175)/(ABS($Q176)-ABS($Q175))*(G$54-ABS($Q175))+$S175,0),$D$7)</f>
        <v>0</v>
      </c>
      <c r="FS176" s="1">
        <f>IF(ABS($Q176)&lt;G$55,$AA176,IF(ABS($Q175)&lt;G$55,(G$55-ABS($Q175))*($Z175+$Z176)*0.5*($D$27+$D$28)*$D$5*1000,0))</f>
        <v>0</v>
      </c>
      <c r="FT176" s="1">
        <f>IF(AND(G$55&lt;ABS($Q176),G$55&gt;ABS($Q175)),1,0)</f>
        <v>0</v>
      </c>
      <c r="FU176" s="3">
        <f>MIN(IF(FT176=1,($S176-$S175)/(ABS($Q176)-ABS($Q175))*(G$55-ABS($Q175))+$S175,0),$D$7)</f>
        <v>0</v>
      </c>
      <c r="FV176" s="1" t="e">
        <f>IF(ABS($Q176)&lt;#REF!,$AA176,IF(ABS($Q175)&lt;#REF!,(#REF!-ABS($Q175))*($Z175+$Z176)*0.5*($D$27+$D$28)*$D$5*1000,0))</f>
        <v>#REF!</v>
      </c>
      <c r="FW176" s="1" t="e">
        <f>IF(AND(#REF!&lt;ABS($Q176),#REF!&gt;ABS($Q175)),1,0)</f>
        <v>#REF!</v>
      </c>
      <c r="FX176" s="3" t="e">
        <f>MIN(IF(FW176=1,($S176-$S175)/(ABS($Q176)-ABS($Q175))*(#REF!-ABS($Q175))+$S175,0),$D$7)</f>
        <v>#REF!</v>
      </c>
    </row>
    <row r="177" spans="1:180" x14ac:dyDescent="0.35">
      <c r="A177" s="4"/>
      <c r="B177" s="4"/>
      <c r="C177" s="4"/>
      <c r="D177" s="4"/>
      <c r="E177" s="4"/>
      <c r="F177" s="4"/>
      <c r="G177" s="23"/>
      <c r="H177" s="23"/>
      <c r="I177" s="23"/>
      <c r="J177" s="23"/>
      <c r="K177" s="23"/>
      <c r="L177" s="36"/>
      <c r="M177" s="23"/>
      <c r="N177" s="23"/>
      <c r="O177" s="23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3">
        <f t="shared" si="8"/>
        <v>0.2</v>
      </c>
      <c r="AA177" s="3"/>
      <c r="AB177" s="1"/>
      <c r="AC177" s="2"/>
      <c r="AD177" s="2"/>
      <c r="AE177" s="1"/>
      <c r="AF177" s="2"/>
      <c r="AG177" s="2"/>
      <c r="AH177" s="1"/>
      <c r="AI177" s="2"/>
      <c r="AJ177" s="2"/>
      <c r="AK177" s="1"/>
      <c r="AL177" s="2"/>
      <c r="AM177" s="2"/>
      <c r="AN177" s="1"/>
      <c r="AO177" s="2"/>
      <c r="AP177" s="2"/>
      <c r="AQ177" s="1"/>
      <c r="AR177" s="2"/>
      <c r="AS177" s="2"/>
      <c r="AT177" s="1"/>
      <c r="AU177" s="2"/>
      <c r="AV177" s="2"/>
      <c r="AW177" s="1"/>
      <c r="AX177" s="2"/>
      <c r="AY177" s="2"/>
      <c r="AZ177" s="1"/>
      <c r="BA177" s="2"/>
      <c r="BB177" s="2"/>
      <c r="BC177" s="1"/>
      <c r="BD177" s="2"/>
      <c r="BE177" s="2"/>
      <c r="BF177" s="1"/>
      <c r="BG177" s="2"/>
      <c r="BH177" s="2"/>
      <c r="BI177" s="1"/>
      <c r="BJ177" s="2"/>
      <c r="BK177" s="2"/>
      <c r="BL177" s="1"/>
      <c r="BM177" s="2"/>
      <c r="BN177" s="2"/>
      <c r="BO177" s="1"/>
      <c r="BP177" s="2"/>
      <c r="BQ177" s="2"/>
      <c r="BR177" s="1"/>
      <c r="BS177" s="2"/>
      <c r="BT177" s="2"/>
      <c r="BU177" s="1"/>
      <c r="BV177" s="2"/>
      <c r="BW177" s="2"/>
      <c r="BX177" s="1"/>
      <c r="BY177" s="2"/>
      <c r="BZ177" s="2"/>
      <c r="CA177" s="1"/>
      <c r="CB177" s="2"/>
      <c r="CC177" s="2"/>
      <c r="CD177" s="1"/>
      <c r="CE177" s="2"/>
      <c r="CF177" s="2"/>
      <c r="CG177" s="1"/>
      <c r="CH177" s="2"/>
      <c r="CI177" s="2"/>
      <c r="CJ177" s="1"/>
      <c r="CK177" s="2"/>
      <c r="CL177" s="2"/>
      <c r="CM177" s="1"/>
      <c r="CN177" s="2"/>
      <c r="CO177" s="2"/>
      <c r="CP177" s="1"/>
      <c r="CQ177" s="2"/>
      <c r="CR177" s="2"/>
      <c r="CS177" s="1"/>
      <c r="CT177" s="2"/>
      <c r="CU177" s="2"/>
      <c r="CV177" s="1"/>
      <c r="CW177" s="2"/>
      <c r="CX177" s="2"/>
      <c r="CY177" s="1"/>
      <c r="CZ177" s="2"/>
      <c r="DA177" s="2"/>
      <c r="DB177" s="1"/>
      <c r="DC177" s="2"/>
      <c r="DD177" s="2"/>
      <c r="DE177" s="1"/>
      <c r="DF177" s="2"/>
      <c r="DG177" s="2"/>
      <c r="DH177" s="1"/>
      <c r="DI177" s="2"/>
      <c r="DJ177" s="2"/>
      <c r="DK177" s="1"/>
      <c r="DL177" s="2"/>
      <c r="DM177" s="2"/>
      <c r="DN177" s="1"/>
      <c r="DO177" s="2"/>
      <c r="DP177" s="2"/>
      <c r="DQ177" s="1"/>
      <c r="DR177" s="2"/>
      <c r="DS177" s="2"/>
      <c r="DT177" s="1"/>
      <c r="DU177" s="2"/>
      <c r="DV177" s="2"/>
      <c r="DW177" s="1"/>
      <c r="DX177" s="2"/>
      <c r="DY177" s="2"/>
      <c r="DZ177" s="1"/>
      <c r="EA177" s="2"/>
      <c r="EB177" s="2"/>
      <c r="EC177" s="1"/>
      <c r="ED177" s="2"/>
      <c r="EE177" s="2"/>
      <c r="EF177" s="1"/>
      <c r="EG177" s="2"/>
      <c r="EH177" s="2"/>
      <c r="EI177" s="1"/>
      <c r="EJ177" s="2"/>
      <c r="EK177" s="2"/>
      <c r="EL177" s="1"/>
      <c r="EM177" s="2"/>
      <c r="EN177" s="2"/>
      <c r="EO177" s="1"/>
      <c r="EP177" s="2"/>
      <c r="EQ177" s="2"/>
      <c r="ER177" s="1"/>
      <c r="ES177" s="2"/>
      <c r="ET177" s="2"/>
      <c r="EU177" s="1"/>
      <c r="EV177" s="2"/>
      <c r="EW177" s="2"/>
      <c r="EX177" s="1"/>
      <c r="EY177" s="2"/>
      <c r="EZ177" s="2"/>
      <c r="FA177" s="1"/>
      <c r="FB177" s="2"/>
      <c r="FC177" s="2"/>
      <c r="FD177" s="1"/>
      <c r="FE177" s="2"/>
      <c r="FF177" s="2"/>
      <c r="FG177" s="1"/>
      <c r="FH177" s="2"/>
      <c r="FI177" s="2"/>
      <c r="FJ177" s="1"/>
      <c r="FK177" s="2"/>
      <c r="FL177" s="2"/>
      <c r="FM177" s="1"/>
      <c r="FN177" s="2"/>
      <c r="FO177" s="2"/>
      <c r="FP177" s="1"/>
      <c r="FQ177" s="2"/>
      <c r="FR177" s="2"/>
      <c r="FS177" s="1"/>
      <c r="FT177" s="2"/>
      <c r="FU177" s="2"/>
      <c r="FV177" s="1"/>
      <c r="FW177" s="2"/>
      <c r="FX177" s="2"/>
    </row>
    <row r="178" spans="1:180" x14ac:dyDescent="0.35">
      <c r="A178" s="4"/>
      <c r="B178" s="4"/>
      <c r="C178" s="4"/>
      <c r="D178" s="4"/>
      <c r="E178" s="4"/>
      <c r="F178" s="4"/>
      <c r="G178" s="23"/>
      <c r="H178" s="23"/>
      <c r="I178" s="23"/>
      <c r="J178" s="23"/>
      <c r="K178" s="23"/>
      <c r="L178" s="36"/>
      <c r="M178" s="23"/>
      <c r="N178" s="23"/>
      <c r="O178" s="23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3">
        <f t="shared" si="8"/>
        <v>0.2</v>
      </c>
      <c r="AA178" s="1">
        <f>$R177*($Z178+$Z177)*0.5*($D$27+$D$28)*1000*$D$5</f>
        <v>0</v>
      </c>
      <c r="AB178" s="1">
        <f>IF(ABS($Q178)&lt;$G$6,$AA178,IF(ABS($Q177)&lt;$G$6,($G$6-ABS($Q177))*($Z177+$Z178)*0.5*($D$27+$D$28)*$D$5*1000,0))</f>
        <v>0</v>
      </c>
      <c r="AC178" s="1">
        <f>IF(AND($G$6&lt;ABS($Q178),$G$6&gt;ABS($Q177)),1,0)</f>
        <v>0</v>
      </c>
      <c r="AD178" s="3">
        <f>MIN(IF(AC178=1,($S178-$S177)/(ABS($Q178)-ABS($Q177))*($G$6-ABS($Q177))+$S177,0),$D$7)</f>
        <v>0</v>
      </c>
      <c r="AE178" s="1">
        <f>IF(ABS($Q178)&lt;$G$7,$AA178,IF(ABS($Q177)&lt;$G$7,($G$7-ABS($Q177))*($Z177+$Z178)*0.5*($D$27+$D$28)*$D$5*1000,0))</f>
        <v>0</v>
      </c>
      <c r="AF178" s="1">
        <f>IF(AND($G$7&lt;ABS($Q178),$G$7&gt;ABS($Q177)),1,0)</f>
        <v>0</v>
      </c>
      <c r="AG178" s="3">
        <f>MIN(IF(AF178=1,($S178-$S177)/(ABS($Q178)-ABS($Q177))*($G$7-ABS($Q177))+$S177,0),$D$7)</f>
        <v>0</v>
      </c>
      <c r="AH178" s="1">
        <f>IF(ABS($Q178)&lt;$G$8,$AA178,IF(ABS($Q177)&lt;$G$8,($G$8-ABS($Q177))*($Z177+$Z178)*0.5*($D$27+$D$28)*$D$5*1000,0))</f>
        <v>0</v>
      </c>
      <c r="AI178" s="1">
        <f>IF(AND($G$8&lt;ABS($Q178),$G$8&gt;ABS($Q177)),1,0)</f>
        <v>0</v>
      </c>
      <c r="AJ178" s="3">
        <f>MIN(IF(AI178=1,($S178-$S177)/(ABS($Q178)-ABS($Q177))*($G$8-ABS($Q177))+$S177,0),$D$7)</f>
        <v>0</v>
      </c>
      <c r="AK178" s="1">
        <f>IF(ABS($Q178)&lt;$G$9,$AA178,IF(ABS($Q177)&lt;$G$9,($G$9-ABS($Q177))*($Z177+$Z178)*0.5*($D$27+$D$28)*$D$5*1000,0))</f>
        <v>0</v>
      </c>
      <c r="AL178" s="1">
        <f>IF(AND($G$9&lt;ABS($Q178),$G$9&gt;ABS($Q177)),1,0)</f>
        <v>0</v>
      </c>
      <c r="AM178" s="3">
        <f>MIN(IF(AL178=1,($S178-$S177)/(ABS($Q178)-ABS($Q177))*($G$9-ABS($Q177))+$S177,0),$D$7)</f>
        <v>0</v>
      </c>
      <c r="AN178" s="1">
        <f>IF(ABS($Q178)&lt;$G$10,$AA178,IF(ABS($Q177)&lt;$G$10,($G$10-ABS($Q177))*($Z177+$Z178)*0.5*($D$27+$D$28)*$D$5*1000,0))</f>
        <v>0</v>
      </c>
      <c r="AO178" s="1">
        <f>IF(AND($G$10&lt;ABS($Q178),$G$10&gt;ABS($Q177)),1,0)</f>
        <v>0</v>
      </c>
      <c r="AP178" s="3">
        <f>MIN(IF(AO178=1,($S178-$S177)/(ABS($Q178)-ABS($Q177))*($G$10-ABS($Q177))+$S177,0),$D$7)</f>
        <v>0</v>
      </c>
      <c r="AQ178" s="1">
        <f>IF(ABS($Q178)&lt;$G$11,$AA178,IF(ABS($Q177)&lt;$G$11,($G$11-ABS($Q177))*($Z177+$Z178)*0.5*($D$27+$D$28)*$D$5*1000,0))</f>
        <v>0</v>
      </c>
      <c r="AR178" s="1">
        <f>IF(AND($G$11&lt;ABS($Q178),$G$11&gt;ABS($Q177)),1,0)</f>
        <v>0</v>
      </c>
      <c r="AS178" s="3">
        <f>MIN(IF(AR178=1,($S178-$S177)/(ABS($Q178)-ABS($Q177))*($G$11-ABS($Q177))+$S177,0),$D$7)</f>
        <v>0</v>
      </c>
      <c r="AT178" s="1">
        <f>IF(ABS($Q178)&lt;$G$12,$AA178,IF(ABS($Q177)&lt;$G$12,($G$12-ABS($Q177))*($Z177+$Z178)*0.5*($D$27+$D$28)*$D$5*1000,0))</f>
        <v>0</v>
      </c>
      <c r="AU178" s="1">
        <f>IF(AND($G$12&lt;ABS($Q178),$G$12&gt;ABS($Q177)),1,0)</f>
        <v>0</v>
      </c>
      <c r="AV178" s="3">
        <f>MIN(IF(AU178=1,($S178-$S177)/(ABS($Q178)-ABS($Q177))*($G$12-ABS($Q177))+$S177,0),$D$7)</f>
        <v>0</v>
      </c>
      <c r="AW178" s="1">
        <f>IF(ABS($Q178)&lt;$G$13,$AA178,IF(ABS($Q177)&lt;$G$13,($G$13-ABS($Q177))*($Z177+$Z178)*0.5*($D$27+$D$28)*$D$5*1000,0))</f>
        <v>0</v>
      </c>
      <c r="AX178" s="1">
        <f>IF(AND($G$13&lt;ABS($Q178),$G$13&gt;ABS($Q177)),1,0)</f>
        <v>0</v>
      </c>
      <c r="AY178" s="3">
        <f>MIN(IF(AX178=1,($S178-$S177)/(ABS($Q178)-ABS($Q177))*($G$13-ABS($Q177))+$S177,0),$D$7)</f>
        <v>0</v>
      </c>
      <c r="AZ178" s="1">
        <f>IF(ABS($Q178)&lt;$G$14,$AA178,IF(ABS($Q177)&lt;$G$14,($G$14-ABS($Q177))*($Z177+$Z178)*0.5*($D$27+$D$28)*$D$5*1000,0))</f>
        <v>0</v>
      </c>
      <c r="BA178" s="1">
        <f>IF(AND($G$14&lt;ABS($Q178),$G$14&gt;ABS($Q177)),1,0)</f>
        <v>0</v>
      </c>
      <c r="BB178" s="3">
        <f>MIN(IF(BA178=1,($S178-$S177)/(ABS($Q178)-ABS($Q177))*($G$14-ABS($Q177))+$S177,0),$D$7)</f>
        <v>0</v>
      </c>
      <c r="BC178" s="1">
        <f>IF(ABS($Q178)&lt;G$15,$AA178,IF(ABS($Q177)&lt;G$15,(G$15-ABS($Q177))*($Z177+$Z178)*0.5*($D$27+$D$28)*$D$5*1000,0))</f>
        <v>0</v>
      </c>
      <c r="BD178" s="1">
        <f>IF(AND(G$15&lt;ABS($Q178),G$15&gt;ABS($Q177)),1,0)</f>
        <v>0</v>
      </c>
      <c r="BE178" s="3">
        <f>MIN(IF(BD178=1,($S178-$S177)/(ABS($Q178)-ABS($Q177))*(G$15-ABS($Q177))+$S177,0),$D$7)</f>
        <v>0</v>
      </c>
      <c r="BF178" s="1">
        <f>IF(ABS($Q178)&lt;G$16,$AA178,IF(ABS($Q177)&lt;G$16,(G$16-ABS($Q177))*($Z177+$Z178)*0.5*($D$27+$D$28)*$D$5*1000,0))</f>
        <v>0</v>
      </c>
      <c r="BG178" s="1">
        <f>IF(AND(G$16&lt;ABS($Q178),G$16&gt;ABS($Q177)),1,0)</f>
        <v>0</v>
      </c>
      <c r="BH178" s="3">
        <f>MIN(IF(BG178=1,($S178-$S177)/(ABS($Q178)-ABS($Q177))*(G$16-ABS($Q177))+$S177,0),$D$7)</f>
        <v>0</v>
      </c>
      <c r="BI178" s="1">
        <f>IF(ABS($Q178)&lt;G$17,$AA178,IF(ABS($Q177)&lt;G$17,(G$17-ABS($Q177))*($Z177+$Z178)*0.5*($D$27+$D$28)*$D$5*1000,0))</f>
        <v>0</v>
      </c>
      <c r="BJ178" s="1">
        <f>IF(AND(G$17&lt;ABS($Q178),G$17&gt;ABS($Q177)),1,0)</f>
        <v>0</v>
      </c>
      <c r="BK178" s="3">
        <f>MIN(IF(BJ178=1,($S178-$S177)/(ABS($Q178)-ABS($Q177))*(G$17-ABS($Q177))+$S177,0),$D$7)</f>
        <v>0</v>
      </c>
      <c r="BL178" s="1">
        <f>IF(ABS($Q178)&lt;G$18,$AA178,IF(ABS($Q177)&lt;G$18,(G$18-ABS($Q177))*($Z177+$Z178)*0.5*($D$27+$D$28)*$D$5*1000,0))</f>
        <v>0</v>
      </c>
      <c r="BM178" s="1">
        <f>IF(AND(G$18&lt;ABS($Q178),G$18&gt;ABS($Q177)),1,0)</f>
        <v>0</v>
      </c>
      <c r="BN178" s="3">
        <f>MIN(IF(BM178=1,($S178-$S177)/(ABS($Q178)-ABS($Q177))*(G$18-ABS($Q177))+$S177,0),$D$7)</f>
        <v>0</v>
      </c>
      <c r="BO178" s="1">
        <f>IF(ABS($Q178)&lt;G$19,$AA178,IF(ABS($Q177)&lt;G$19,(G$19-ABS($Q177))*($Z177+$Z178)*0.5*($D$27+$D$28)*$D$5*1000,0))</f>
        <v>0</v>
      </c>
      <c r="BP178" s="1">
        <f>IF(AND(G$19&lt;ABS($Q178),G$19&gt;ABS($Q177)),1,0)</f>
        <v>0</v>
      </c>
      <c r="BQ178" s="3">
        <f>MIN(IF(BP178=1,($S178-$S177)/(ABS($Q178)-ABS($Q177))*(G$19-ABS($Q177))+$S177,0),$D$7)</f>
        <v>0</v>
      </c>
      <c r="BR178" s="1">
        <f>IF(ABS($Q178)&lt;G$20,$AA178,IF(ABS($Q177)&lt;G$20,(G$20-ABS($Q177))*($Z177+$Z178)*0.5*($D$27+$D$28)*$D$5*1000,0))</f>
        <v>0</v>
      </c>
      <c r="BS178" s="1">
        <f>IF(AND(G$20&lt;ABS($Q178),G$20&gt;ABS($Q177)),1,0)</f>
        <v>0</v>
      </c>
      <c r="BT178" s="3">
        <f>MIN(IF(BS178=1,($S178-$S177)/(ABS($Q178)-ABS($Q177))*(G$20-ABS($Q177))+$S177,0),$D$7)</f>
        <v>0</v>
      </c>
      <c r="BU178" s="1">
        <f>IF(ABS($Q178)&lt;G$21,$AA178,IF(ABS($Q177)&lt;G$21,(G$21-ABS($Q177))*($Z177+$Z178)*0.5*($D$27+$D$28)*$D$5*1000,0))</f>
        <v>0</v>
      </c>
      <c r="BV178" s="1">
        <f>IF(AND(G$21&lt;ABS($Q178),G$21&gt;ABS($Q177)),1,0)</f>
        <v>0</v>
      </c>
      <c r="BW178" s="3">
        <f>MIN(IF(BV178=1,($S178-$S177)/(ABS($Q178)-ABS($Q177))*(G$21-ABS($Q177))+$S177,0),$D$7)</f>
        <v>0</v>
      </c>
      <c r="BX178" s="1">
        <f>IF(ABS($Q178)&lt;G$22,$AA178,IF(ABS($Q177)&lt;G$22,(G$22-ABS($Q177))*($Z177+$Z178)*0.5*($D$27+$D$28)*$D$5*1000,0))</f>
        <v>0</v>
      </c>
      <c r="BY178" s="1">
        <f>IF(AND(G$22&lt;ABS($Q178),G$22&gt;ABS($Q177)),1,0)</f>
        <v>0</v>
      </c>
      <c r="BZ178" s="3">
        <f>MIN(IF(BY178=1,($S178-$S177)/(ABS($Q178)-ABS($Q177))*(G$22-ABS($Q177))+$S177,0),$D$7)</f>
        <v>0</v>
      </c>
      <c r="CA178" s="1">
        <f>IF(ABS($Q178)&lt;G$23,$AA178,IF(ABS($Q177)&lt;G$23,(G$23-ABS($Q177))*($Z177+$Z178)*0.5*($D$27+$D$28)*$D$5*1000,0))</f>
        <v>0</v>
      </c>
      <c r="CB178" s="1">
        <f>IF(AND(G$23&lt;ABS($Q178),G$23&gt;ABS($Q177)),1,0)</f>
        <v>0</v>
      </c>
      <c r="CC178" s="3">
        <f>MIN(IF(CB178=1,($S178-$S177)/(ABS($Q178)-ABS($Q177))*(G$23-ABS($Q177))+$S177,0),$D$7)</f>
        <v>0</v>
      </c>
      <c r="CD178" s="1">
        <f>IF(ABS($Q178)&lt;G$24,$AA178,IF(ABS($Q177)&lt;G$24,(G$24-ABS($Q177))*($Z177+$Z178)*0.5*($D$27+$D$28)*$D$5*1000,0))</f>
        <v>0</v>
      </c>
      <c r="CE178" s="1">
        <f>IF(AND(G$24&lt;ABS($Q178),G$24&gt;ABS($Q177)),1,0)</f>
        <v>0</v>
      </c>
      <c r="CF178" s="3">
        <f>MIN(IF(CE178=1,($S178-$S177)/(ABS($Q178)-ABS($Q177))*(G$24-ABS($Q177))+$S177,0),$D$7)</f>
        <v>0</v>
      </c>
      <c r="CG178" s="1">
        <f>IF(ABS($Q178)&lt;G$25,$AA178,IF(ABS($Q177)&lt;G$25,(G$25-ABS($Q177))*($Z177+$Z178)*0.5*($D$27+$D$28)*$D$5*1000,0))</f>
        <v>0</v>
      </c>
      <c r="CH178" s="1">
        <f>IF(AND(G$25&lt;ABS($Q178),G$25&gt;ABS($Q177)),1,0)</f>
        <v>0</v>
      </c>
      <c r="CI178" s="3">
        <f>MIN(IF(CH178=1,($S178-$S177)/(ABS($Q178)-ABS($Q177))*(G$25-ABS($Q177))+$S177,0),$D$7)</f>
        <v>0</v>
      </c>
      <c r="CJ178" s="1">
        <f>IF(ABS($Q178)&lt;G$26,$AA178,IF(ABS($Q177)&lt;G$26,(G$26-ABS($Q177))*($Z177+$Z178)*0.5*($D$27+$D$28)*$D$5*1000,0))</f>
        <v>0</v>
      </c>
      <c r="CK178" s="1">
        <f>IF(AND(G$26&lt;ABS($Q178),G$26&gt;ABS($Q177)),1,0)</f>
        <v>0</v>
      </c>
      <c r="CL178" s="3">
        <f>MIN(IF(CK178=1,($S178-$S177)/(ABS($Q178)-ABS($Q177))*(G$26-ABS($Q177))+$S177,0),$D$7)</f>
        <v>0</v>
      </c>
      <c r="CM178" s="1">
        <f>IF(ABS($Q178)&lt;G$27,$AA178,IF(ABS($Q177)&lt;G$27,(G$27-ABS($Q177))*($Z177+$Z178)*0.5*($D$27+$D$28)*$D$5*1000,0))</f>
        <v>0</v>
      </c>
      <c r="CN178" s="1">
        <f>IF(AND(G$27&lt;ABS($Q178),G$27&gt;ABS($Q177)),1,0)</f>
        <v>0</v>
      </c>
      <c r="CO178" s="3">
        <f>MIN(IF(CN178=1,($S178-$S177)/(ABS($Q178)-ABS($Q177))*(G$27-ABS($Q177))+$S177,0),$D$7)</f>
        <v>0</v>
      </c>
      <c r="CP178" s="1">
        <f>IF(ABS($Q178)&lt;G$28,$AA178,IF(ABS($Q177)&lt;G$28,(G$28-ABS($Q177))*($Z177+$Z178)*0.5*($D$27+$D$28)*$D$5*1000,0))</f>
        <v>0</v>
      </c>
      <c r="CQ178" s="1">
        <f>IF(AND(G$28&lt;ABS($Q178),G$28&gt;ABS($Q177)),1,0)</f>
        <v>0</v>
      </c>
      <c r="CR178" s="3">
        <f>MIN(IF(CQ178=1,($S178-$S177)/(ABS($Q178)-ABS($Q177))*(G$28-ABS($Q177))+$S177,0),$D$7)</f>
        <v>0</v>
      </c>
      <c r="CS178" s="1">
        <f>IF(ABS($Q178)&lt;G$29,$AA178,IF(ABS($Q177)&lt;G$29,(G$29-ABS($Q177))*($Z177+$Z178)*0.5*($D$27+$D$28)*$D$5*1000,0))</f>
        <v>0</v>
      </c>
      <c r="CT178" s="1">
        <f>IF(AND(G$29&lt;ABS($Q178),G$29&gt;ABS($Q177)),1,0)</f>
        <v>0</v>
      </c>
      <c r="CU178" s="3">
        <f>MIN(IF(CT178=1,($S178-$S177)/(ABS($Q178)-ABS($Q177))*(G$29-ABS($Q177))+$S177,0),$D$7)</f>
        <v>0</v>
      </c>
      <c r="CV178" s="1">
        <f>IF(ABS($Q178)&lt;G$30,$AA178,IF(ABS($Q177)&lt;G$30,(G$30-ABS($Q177))*($Z177+$Z178)*0.5*($D$27+$D$28)*$D$5*1000,0))</f>
        <v>0</v>
      </c>
      <c r="CW178" s="1">
        <f>IF(AND(G$30&lt;ABS($Q178),G$30&gt;ABS($Q177)),1,0)</f>
        <v>0</v>
      </c>
      <c r="CX178" s="3">
        <f>MIN(IF(CW178=1,($S178-$S177)/(ABS($Q178)-ABS($Q177))*(G$30-ABS($Q177))+$S177,0),$D$7)</f>
        <v>0</v>
      </c>
      <c r="CY178" s="1">
        <f>IF(ABS($Q178)&lt;G$31,$AA178,IF(ABS($Q177)&lt;G$31,(G$31-ABS($Q177))*($Z177+$Z178)*0.5*($D$27+$D$28)*$D$5*1000,0))</f>
        <v>0</v>
      </c>
      <c r="CZ178" s="1">
        <f>IF(AND(G$31&lt;ABS($Q178),G$31&gt;ABS($Q177)),1,0)</f>
        <v>0</v>
      </c>
      <c r="DA178" s="3">
        <f>MIN(IF(CZ178=1,($S178-$S177)/(ABS($Q178)-ABS($Q177))*(G$31-ABS($Q177))+$S177,0),$D$7)</f>
        <v>0</v>
      </c>
      <c r="DB178" s="1">
        <f>IF(ABS($Q178)&lt;G$32,$AA178,IF(ABS($Q177)&lt;G$32,(G$32-ABS($Q177))*($Z177+$Z178)*0.5*($D$27+$D$28)*$D$5*1000,0))</f>
        <v>0</v>
      </c>
      <c r="DC178" s="1">
        <f>IF(AND(G$32&lt;ABS($Q178),G$32&gt;ABS($Q177)),1,0)</f>
        <v>0</v>
      </c>
      <c r="DD178" s="3">
        <f>MIN(IF(DC178=1,($S178-$S177)/(ABS($Q178)-ABS($Q177))*(G$32-ABS($Q177))+$S177,0),$D$7)</f>
        <v>0</v>
      </c>
      <c r="DE178" s="1">
        <f>IF(ABS($Q178)&lt;G$33,$AA178,IF(ABS($Q177)&lt;G$33,(G$33-ABS($Q177))*($Z177+$Z178)*0.5*($D$27+$D$28)*$D$5*1000,0))</f>
        <v>0</v>
      </c>
      <c r="DF178" s="1">
        <f>IF(AND(G$33&lt;ABS($Q178),G$33&gt;ABS($Q177)),1,0)</f>
        <v>0</v>
      </c>
      <c r="DG178" s="3">
        <f>MIN(IF(DF178=1,($S178-$S177)/(ABS($Q178)-ABS($Q177))*(G$33-ABS($Q177))+$S177,0),$D$7)</f>
        <v>0</v>
      </c>
      <c r="DH178" s="1">
        <f>IF(ABS($Q178)&lt;G$34,$AA178,IF(ABS($Q177)&lt;G$34,(G$34-ABS($Q177))*($Z177+$Z178)*0.5*($D$27+$D$28)*$D$5*1000,0))</f>
        <v>0</v>
      </c>
      <c r="DI178" s="1">
        <f>IF(AND(G$34&lt;ABS($Q178),G$34&gt;ABS($Q177)),1,0)</f>
        <v>0</v>
      </c>
      <c r="DJ178" s="3">
        <f>MIN(IF(DI178=1,($S178-$S177)/(ABS($Q178)-ABS($Q177))*(G$34-ABS($Q177))+$S177,0),$D$7)</f>
        <v>0</v>
      </c>
      <c r="DK178" s="1">
        <f>IF(ABS($Q178)&lt;G$35,$AA178,IF(ABS($Q177)&lt;G$35,(G$35-ABS($Q177))*($Z177+$Z178)*0.5*($D$27+$D$28)*$D$5*1000,0))</f>
        <v>0</v>
      </c>
      <c r="DL178" s="1">
        <f>IF(AND(G$35&lt;ABS($Q178),G$35&gt;ABS($Q177)),1,0)</f>
        <v>0</v>
      </c>
      <c r="DM178" s="3">
        <f>MIN(IF(DL178=1,($S178-$S177)/(ABS($Q178)-ABS($Q177))*(G$35-ABS($Q177))+$S177,0),$D$7)</f>
        <v>0</v>
      </c>
      <c r="DN178" s="1">
        <f>IF(ABS($Q178)&lt;G$36,$AA178,IF(ABS($Q177)&lt;G$36,(G$36-ABS($Q177))*($Z177+$Z178)*0.5*($D$27+$D$28)*$D$5*1000,0))</f>
        <v>0</v>
      </c>
      <c r="DO178" s="1">
        <f>IF(AND(G$36&lt;ABS($Q178),G$36&gt;ABS($Q177)),1,0)</f>
        <v>0</v>
      </c>
      <c r="DP178" s="3">
        <f>MIN(IF(DO178=1,($S178-$S177)/(ABS($Q178)-ABS($Q177))*(G$36-ABS($Q177))+$S177,0),$D$7)</f>
        <v>0</v>
      </c>
      <c r="DQ178" s="1">
        <f>IF(ABS($Q178)&lt;G$37,$AA178,IF(ABS($Q177)&lt;G$37,(G$37-ABS($Q177))*($Z177+$Z178)*0.5*($D$27+$D$28)*$D$5*1000,0))</f>
        <v>0</v>
      </c>
      <c r="DR178" s="1">
        <f>IF(AND(G$37&lt;ABS($Q178),G$37&gt;ABS($Q177)),1,0)</f>
        <v>0</v>
      </c>
      <c r="DS178" s="3">
        <f>MIN(IF(DR178=1,($S178-$S177)/(ABS($Q178)-ABS($Q177))*(G$37-ABS($Q177))+$S177,0),$D$7)</f>
        <v>0</v>
      </c>
      <c r="DT178" s="1">
        <f>IF(ABS($Q178)&lt;G$38,$AA178,IF(ABS($Q177)&lt;G$38,(G$38-ABS($Q177))*($Z177+$Z178)*0.5*($D$27+$D$28)*$D$5*1000,0))</f>
        <v>0</v>
      </c>
      <c r="DU178" s="1">
        <f>IF(AND(G$38&lt;ABS($Q178),G$38&gt;ABS($Q177)),1,0)</f>
        <v>0</v>
      </c>
      <c r="DV178" s="3">
        <f>MIN(IF(DU178=1,($S178-$S177)/(ABS($Q178)-ABS($Q177))*(G$38-ABS($Q177))+$S177,0),$D$7)</f>
        <v>0</v>
      </c>
      <c r="DW178" s="1">
        <f>IF(ABS($Q178)&lt;G$39,$AA178,IF(ABS($Q177)&lt;G$39,(G$39-ABS($Q177))*($Z177+$Z178)*0.5*($D$27+$D$28)*$D$5*1000,0))</f>
        <v>0</v>
      </c>
      <c r="DX178" s="1">
        <f>IF(AND(G$39&lt;ABS($Q178),G$39&gt;ABS($Q177)),1,0)</f>
        <v>0</v>
      </c>
      <c r="DY178" s="3">
        <f>MIN(IF(DX178=1,($S178-$S177)/(ABS($Q178)-ABS($Q177))*(G$39-ABS($Q177))+$S177,0),$D$7)</f>
        <v>0</v>
      </c>
      <c r="DZ178" s="1">
        <f>IF(ABS($Q178)&lt;G$40,$AA178,IF(ABS($Q177)&lt;G$40,(G$40-ABS($Q177))*($Z177+$Z178)*0.5*($D$27+$D$28)*$D$5*1000,0))</f>
        <v>0</v>
      </c>
      <c r="EA178" s="1">
        <f>IF(AND(G$40&lt;ABS($Q178),G$40&gt;ABS($Q177)),1,0)</f>
        <v>0</v>
      </c>
      <c r="EB178" s="3">
        <f>MIN(IF(EA178=1,($S178-$S177)/(ABS($Q178)-ABS($Q177))*(G$40-ABS($Q177))+$S177,0),$D$7)</f>
        <v>0</v>
      </c>
      <c r="EC178" s="1">
        <f>IF(ABS($Q178)&lt;G$41,$AA178,IF(ABS($Q177)&lt;G$41,(G$41-ABS($Q177))*($Z177+$Z178)*0.5*($D$27+$D$28)*$D$5*1000,0))</f>
        <v>0</v>
      </c>
      <c r="ED178" s="1">
        <f>IF(AND(G$41&lt;ABS($Q178),G$41&gt;ABS($Q177)),1,0)</f>
        <v>0</v>
      </c>
      <c r="EE178" s="3">
        <f>MIN(IF(ED178=1,($S178-$S177)/(ABS($Q178)-ABS($Q177))*(G$41-ABS($Q177))+$S177,0),$D$7)</f>
        <v>0</v>
      </c>
      <c r="EF178" s="1">
        <f>IF(ABS($Q178)&lt;G$42,$AA178,IF(ABS($Q177)&lt;G$42,(G$42-ABS($Q177))*($Z177+$Z178)*0.5*($D$27+$D$28)*$D$5*1000,0))</f>
        <v>0</v>
      </c>
      <c r="EG178" s="1">
        <f>IF(AND(G$42&lt;ABS($Q178),G$42&gt;ABS($Q177)),1,0)</f>
        <v>0</v>
      </c>
      <c r="EH178" s="3">
        <f>MIN(IF(EG178=1,($S178-$S177)/(ABS($Q178)-ABS($Q177))*(G$42-ABS($Q177))+$S177,0),$D$7)</f>
        <v>0</v>
      </c>
      <c r="EI178" s="1">
        <f>IF(ABS($Q178)&lt;G$43,$AA178,IF(ABS($Q177)&lt;G$43,(G$43-ABS($Q177))*($Z177+$Z178)*0.5*($D$27+$D$28)*$D$5*1000,0))</f>
        <v>0</v>
      </c>
      <c r="EJ178" s="1">
        <f>IF(AND(G$43&lt;ABS($Q178),G$43&gt;ABS($Q177)),1,0)</f>
        <v>0</v>
      </c>
      <c r="EK178" s="3">
        <f>MIN(IF(EJ178=1,($S178-$S177)/(ABS($Q178)-ABS($Q177))*(G$43-ABS($Q177))+$S177,0),$D$7)</f>
        <v>0</v>
      </c>
      <c r="EL178" s="1">
        <f>IF(ABS($Q178)&lt;G$44,$AA178,IF(ABS($Q177)&lt;G$44,(G$44-ABS($Q177))*($Z177+$Z178)*0.5*($D$27+$D$28)*$D$5*1000,0))</f>
        <v>0</v>
      </c>
      <c r="EM178" s="1">
        <f>IF(AND(G$44&lt;ABS($Q178),G$44&gt;ABS($Q177)),1,0)</f>
        <v>0</v>
      </c>
      <c r="EN178" s="3">
        <f>MIN(IF(EM178=1,($S178-$S177)/(ABS($Q178)-ABS($Q177))*(G$44-ABS($Q177))+$S177,0),$D$7)</f>
        <v>0</v>
      </c>
      <c r="EO178" s="1">
        <f>IF(ABS($Q178)&lt;G$45,$AA178,IF(ABS($Q177)&lt;G$45,(G$45-ABS($Q177))*($Z177+$Z178)*0.5*($D$27+$D$28)*$D$5*1000,0))</f>
        <v>0</v>
      </c>
      <c r="EP178" s="1">
        <f>IF(AND(G$45&lt;ABS($Q178),G$45&gt;ABS($Q177)),1,0)</f>
        <v>0</v>
      </c>
      <c r="EQ178" s="3">
        <f>MIN(IF(EP178=1,($S178-$S177)/(ABS($Q178)-ABS($Q177))*(G$45-ABS($Q177))+$S177,0),$D$7)</f>
        <v>0</v>
      </c>
      <c r="ER178" s="1">
        <f>IF(ABS($Q178)&lt;G$46,$AA178,IF(ABS($Q177)&lt;G$46,(G$46-ABS($Q177))*($Z177+$Z178)*0.5*($D$27+$D$28)*$D$5*1000,0))</f>
        <v>0</v>
      </c>
      <c r="ES178" s="1">
        <f>IF(AND(G$46&lt;ABS($Q178),G$46&gt;ABS($Q177)),1,0)</f>
        <v>0</v>
      </c>
      <c r="ET178" s="3">
        <f>MIN(IF(ES178=1,($S178-$S177)/(ABS($Q178)-ABS($Q177))*(G$46-ABS($Q177))+$S177,0),$D$7)</f>
        <v>0</v>
      </c>
      <c r="EU178" s="1">
        <f>IF(ABS($Q178)&lt;G$47,$AA178,IF(ABS($Q177)&lt;G$47,(G$47-ABS($Q177))*($Z177+$Z178)*0.5*($D$27+$D$28)*$D$5*1000,0))</f>
        <v>0</v>
      </c>
      <c r="EV178" s="1">
        <f>IF(AND(G$47&lt;ABS($Q178),G$47&gt;ABS($Q177)),1,0)</f>
        <v>0</v>
      </c>
      <c r="EW178" s="3">
        <f>MIN(IF(EV178=1,($S178-$S177)/(ABS($Q178)-ABS($Q177))*(G$47-ABS($Q177))+$S177,0),$D$7)</f>
        <v>0</v>
      </c>
      <c r="EX178" s="1">
        <f>IF(ABS($Q178)&lt;G$48,$AA178,IF(ABS($Q177)&lt;G$48,(G$48-ABS($Q177))*($Z177+$Z178)*0.5*($D$27+$D$28)*$D$5*1000,0))</f>
        <v>0</v>
      </c>
      <c r="EY178" s="1">
        <f>IF(AND(G$48&lt;ABS($Q178),G$48&gt;ABS($Q177)),1,0)</f>
        <v>0</v>
      </c>
      <c r="EZ178" s="3">
        <f>MIN(IF(EY178=1,($S178-$S177)/(ABS($Q178)-ABS($Q177))*(G$48-ABS($Q177))+$S177,0),$D$7)</f>
        <v>0</v>
      </c>
      <c r="FA178" s="1">
        <f>IF(ABS($Q178)&lt;G$49,$AA178,IF(ABS($Q177)&lt;G$49,(G$49-ABS($Q177))*($Z177+$Z178)*0.5*($D$27+$D$28)*$D$5*1000,0))</f>
        <v>0</v>
      </c>
      <c r="FB178" s="1">
        <f>IF(AND(G$49&lt;ABS($Q178),G$49&gt;ABS($Q177)),1,0)</f>
        <v>0</v>
      </c>
      <c r="FC178" s="3">
        <f>MIN(IF(FB178=1,($S178-$S177)/(ABS($Q178)-ABS($Q177))*(G$49-ABS($Q177))+$S177,0),$D$7)</f>
        <v>0</v>
      </c>
      <c r="FD178" s="1">
        <f>IF(ABS($Q178)&lt;G$50,$AA178,IF(ABS($Q177)&lt;G$50,(G$50-ABS($Q177))*($Z177+$Z178)*0.5*($D$27+$D$28)*$D$5*1000,0))</f>
        <v>0</v>
      </c>
      <c r="FE178" s="1">
        <f>IF(AND(G$50&lt;ABS($Q178),G$50&gt;ABS($Q177)),1,0)</f>
        <v>0</v>
      </c>
      <c r="FF178" s="3">
        <f>MIN(IF(FE178=1,($S178-$S177)/(ABS($Q178)-ABS($Q177))*(G$50-ABS($Q177))+$S177,0),$D$7)</f>
        <v>0</v>
      </c>
      <c r="FG178" s="1">
        <f>IF(ABS($Q178)&lt;G$51,$AA178,IF(ABS($Q177)&lt;G$51,(G$51-ABS($Q177))*($Z177+$Z178)*0.5*($D$27+$D$28)*$D$5*1000,0))</f>
        <v>0</v>
      </c>
      <c r="FH178" s="1">
        <f>IF(AND(G$51&lt;ABS($Q178),G$51&gt;ABS($Q177)),1,0)</f>
        <v>0</v>
      </c>
      <c r="FI178" s="3">
        <f>MIN(IF(FH178=1,($S178-$S177)/(ABS($Q178)-ABS($Q177))*(G$51-ABS($Q177))+$S177,0),$D$7)</f>
        <v>0</v>
      </c>
      <c r="FJ178" s="1">
        <f>IF(ABS($Q178)&lt;G$52,$AA178,IF(ABS($Q177)&lt;G$52,(G$52-ABS($Q177))*($Z177+$Z178)*0.5*($D$27+$D$28)*$D$5*1000,0))</f>
        <v>0</v>
      </c>
      <c r="FK178" s="1">
        <f>IF(AND(G$52&lt;ABS($Q178),G$52&gt;ABS($Q177)),1,0)</f>
        <v>0</v>
      </c>
      <c r="FL178" s="3">
        <f>MIN(IF(FK178=1,($S178-$S177)/(ABS($Q178)-ABS($Q177))*(G$52-ABS($Q177))+$S177,0),$D$7)</f>
        <v>0</v>
      </c>
      <c r="FM178" s="1">
        <f>IF(ABS($Q178)&lt;G$53,$AA178,IF(ABS($Q177)&lt;G$53,(G$53-ABS($Q177))*($Z177+$Z178)*0.5*($D$27+$D$28)*$D$5*1000,0))</f>
        <v>0</v>
      </c>
      <c r="FN178" s="1">
        <f>IF(AND(G$53&lt;ABS($Q178),G$53&gt;ABS($Q177)),1,0)</f>
        <v>0</v>
      </c>
      <c r="FO178" s="3">
        <f>MIN(IF(FN178=1,($S178-$S177)/(ABS($Q178)-ABS($Q177))*(G$53-ABS($Q177))+$S177,0),$D$7)</f>
        <v>0</v>
      </c>
      <c r="FP178" s="1">
        <f>IF(ABS($Q178)&lt;G$54,$AA178,IF(ABS($Q177)&lt;G$54,(G$54-ABS($Q177))*($Z177+$Z178)*0.5*($D$27+$D$28)*$D$5*1000,0))</f>
        <v>0</v>
      </c>
      <c r="FQ178" s="1">
        <f>IF(AND(G$54&lt;ABS($Q178),G$54&gt;ABS($Q177)),1,0)</f>
        <v>0</v>
      </c>
      <c r="FR178" s="3">
        <f>MIN(IF(FQ178=1,($S178-$S177)/(ABS($Q178)-ABS($Q177))*(G$54-ABS($Q177))+$S177,0),$D$7)</f>
        <v>0</v>
      </c>
      <c r="FS178" s="1">
        <f>IF(ABS($Q178)&lt;G$55,$AA178,IF(ABS($Q177)&lt;G$55,(G$55-ABS($Q177))*($Z177+$Z178)*0.5*($D$27+$D$28)*$D$5*1000,0))</f>
        <v>0</v>
      </c>
      <c r="FT178" s="1">
        <f>IF(AND(G$55&lt;ABS($Q178),G$55&gt;ABS($Q177)),1,0)</f>
        <v>0</v>
      </c>
      <c r="FU178" s="3">
        <f>MIN(IF(FT178=1,($S178-$S177)/(ABS($Q178)-ABS($Q177))*(G$55-ABS($Q177))+$S177,0),$D$7)</f>
        <v>0</v>
      </c>
      <c r="FV178" s="1" t="e">
        <f>IF(ABS($Q178)&lt;#REF!,$AA178,IF(ABS($Q177)&lt;#REF!,(#REF!-ABS($Q177))*($Z177+$Z178)*0.5*($D$27+$D$28)*$D$5*1000,0))</f>
        <v>#REF!</v>
      </c>
      <c r="FW178" s="1" t="e">
        <f>IF(AND(#REF!&lt;ABS($Q178),#REF!&gt;ABS($Q177)),1,0)</f>
        <v>#REF!</v>
      </c>
      <c r="FX178" s="3" t="e">
        <f>MIN(IF(FW178=1,($S178-$S177)/(ABS($Q178)-ABS($Q177))*(#REF!-ABS($Q177))+$S177,0),$D$7)</f>
        <v>#REF!</v>
      </c>
    </row>
    <row r="179" spans="1:180" x14ac:dyDescent="0.35">
      <c r="A179" s="4"/>
      <c r="B179" s="4"/>
      <c r="C179" s="4"/>
      <c r="D179" s="4"/>
      <c r="E179" s="4"/>
      <c r="F179" s="4"/>
      <c r="G179" s="23"/>
      <c r="H179" s="23"/>
      <c r="I179" s="23"/>
      <c r="J179" s="23"/>
      <c r="K179" s="23"/>
      <c r="L179" s="36"/>
      <c r="M179" s="23"/>
      <c r="N179" s="23"/>
      <c r="O179" s="23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3">
        <f t="shared" si="8"/>
        <v>0.2</v>
      </c>
      <c r="AA179" s="3"/>
      <c r="AB179" s="1"/>
      <c r="AC179" s="2"/>
      <c r="AD179" s="2"/>
      <c r="AE179" s="1"/>
      <c r="AF179" s="2"/>
      <c r="AG179" s="2"/>
      <c r="AH179" s="1"/>
      <c r="AI179" s="2"/>
      <c r="AJ179" s="2"/>
      <c r="AK179" s="1"/>
      <c r="AL179" s="2"/>
      <c r="AM179" s="2"/>
      <c r="AN179" s="1"/>
      <c r="AO179" s="2"/>
      <c r="AP179" s="2"/>
      <c r="AQ179" s="1"/>
      <c r="AR179" s="2"/>
      <c r="AS179" s="2"/>
      <c r="AT179" s="1"/>
      <c r="AU179" s="2"/>
      <c r="AV179" s="2"/>
      <c r="AW179" s="1"/>
      <c r="AX179" s="2"/>
      <c r="AY179" s="2"/>
      <c r="AZ179" s="1"/>
      <c r="BA179" s="2"/>
      <c r="BB179" s="2"/>
      <c r="BC179" s="1"/>
      <c r="BD179" s="2"/>
      <c r="BE179" s="2"/>
      <c r="BF179" s="1"/>
      <c r="BG179" s="2"/>
      <c r="BH179" s="2"/>
      <c r="BI179" s="1"/>
      <c r="BJ179" s="2"/>
      <c r="BK179" s="2"/>
      <c r="BL179" s="1"/>
      <c r="BM179" s="2"/>
      <c r="BN179" s="2"/>
      <c r="BO179" s="1"/>
      <c r="BP179" s="2"/>
      <c r="BQ179" s="2"/>
      <c r="BR179" s="1"/>
      <c r="BS179" s="2"/>
      <c r="BT179" s="2"/>
      <c r="BU179" s="1"/>
      <c r="BV179" s="2"/>
      <c r="BW179" s="2"/>
      <c r="BX179" s="1"/>
      <c r="BY179" s="2"/>
      <c r="BZ179" s="2"/>
      <c r="CA179" s="1"/>
      <c r="CB179" s="2"/>
      <c r="CC179" s="2"/>
      <c r="CD179" s="1"/>
      <c r="CE179" s="2"/>
      <c r="CF179" s="2"/>
      <c r="CG179" s="1"/>
      <c r="CH179" s="2"/>
      <c r="CI179" s="2"/>
      <c r="CJ179" s="1"/>
      <c r="CK179" s="2"/>
      <c r="CL179" s="2"/>
      <c r="CM179" s="1"/>
      <c r="CN179" s="2"/>
      <c r="CO179" s="2"/>
      <c r="CP179" s="1"/>
      <c r="CQ179" s="2"/>
      <c r="CR179" s="2"/>
      <c r="CS179" s="1"/>
      <c r="CT179" s="2"/>
      <c r="CU179" s="2"/>
      <c r="CV179" s="1"/>
      <c r="CW179" s="2"/>
      <c r="CX179" s="2"/>
      <c r="CY179" s="1"/>
      <c r="CZ179" s="2"/>
      <c r="DA179" s="2"/>
      <c r="DB179" s="1"/>
      <c r="DC179" s="2"/>
      <c r="DD179" s="2"/>
      <c r="DE179" s="1"/>
      <c r="DF179" s="2"/>
      <c r="DG179" s="2"/>
      <c r="DH179" s="1"/>
      <c r="DI179" s="2"/>
      <c r="DJ179" s="2"/>
      <c r="DK179" s="1"/>
      <c r="DL179" s="2"/>
      <c r="DM179" s="2"/>
      <c r="DN179" s="1"/>
      <c r="DO179" s="2"/>
      <c r="DP179" s="2"/>
      <c r="DQ179" s="1"/>
      <c r="DR179" s="2"/>
      <c r="DS179" s="2"/>
      <c r="DT179" s="1"/>
      <c r="DU179" s="2"/>
      <c r="DV179" s="2"/>
      <c r="DW179" s="1"/>
      <c r="DX179" s="2"/>
      <c r="DY179" s="2"/>
      <c r="DZ179" s="1"/>
      <c r="EA179" s="2"/>
      <c r="EB179" s="2"/>
      <c r="EC179" s="1"/>
      <c r="ED179" s="2"/>
      <c r="EE179" s="2"/>
      <c r="EF179" s="1"/>
      <c r="EG179" s="2"/>
      <c r="EH179" s="2"/>
      <c r="EI179" s="1"/>
      <c r="EJ179" s="2"/>
      <c r="EK179" s="2"/>
      <c r="EL179" s="1"/>
      <c r="EM179" s="2"/>
      <c r="EN179" s="2"/>
      <c r="EO179" s="1"/>
      <c r="EP179" s="2"/>
      <c r="EQ179" s="2"/>
      <c r="ER179" s="1"/>
      <c r="ES179" s="2"/>
      <c r="ET179" s="2"/>
      <c r="EU179" s="1"/>
      <c r="EV179" s="2"/>
      <c r="EW179" s="2"/>
      <c r="EX179" s="1"/>
      <c r="EY179" s="2"/>
      <c r="EZ179" s="2"/>
      <c r="FA179" s="1"/>
      <c r="FB179" s="2"/>
      <c r="FC179" s="2"/>
      <c r="FD179" s="1"/>
      <c r="FE179" s="2"/>
      <c r="FF179" s="2"/>
      <c r="FG179" s="1"/>
      <c r="FH179" s="2"/>
      <c r="FI179" s="2"/>
      <c r="FJ179" s="1"/>
      <c r="FK179" s="2"/>
      <c r="FL179" s="2"/>
      <c r="FM179" s="1"/>
      <c r="FN179" s="2"/>
      <c r="FO179" s="2"/>
      <c r="FP179" s="1"/>
      <c r="FQ179" s="2"/>
      <c r="FR179" s="2"/>
      <c r="FS179" s="1"/>
      <c r="FT179" s="2"/>
      <c r="FU179" s="2"/>
      <c r="FV179" s="1"/>
      <c r="FW179" s="2"/>
      <c r="FX179" s="2"/>
    </row>
    <row r="180" spans="1:180" x14ac:dyDescent="0.35">
      <c r="A180" s="4"/>
      <c r="B180" s="4"/>
      <c r="C180" s="4"/>
      <c r="D180" s="4"/>
      <c r="E180" s="4"/>
      <c r="F180" s="4"/>
      <c r="G180" s="23"/>
      <c r="H180" s="23"/>
      <c r="I180" s="23"/>
      <c r="J180" s="23"/>
      <c r="K180" s="23"/>
      <c r="L180" s="36"/>
      <c r="M180" s="23"/>
      <c r="N180" s="23"/>
      <c r="O180" s="23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3">
        <f t="shared" si="8"/>
        <v>0.2</v>
      </c>
      <c r="AA180" s="1">
        <f>$R179*($Z180+$Z179)*0.5*($D$27+$D$28)*1000*$D$5</f>
        <v>0</v>
      </c>
      <c r="AB180" s="1">
        <f>IF(ABS($Q180)&lt;$G$6,$AA180,IF(ABS($Q179)&lt;$G$6,($G$6-ABS($Q179))*($Z179+$Z180)*0.5*($D$27+$D$28)*$D$5*1000,0))</f>
        <v>0</v>
      </c>
      <c r="AC180" s="1">
        <f>IF(AND($G$6&lt;ABS($Q180),$G$6&gt;ABS($Q179)),1,0)</f>
        <v>0</v>
      </c>
      <c r="AD180" s="3">
        <f>MIN(IF(AC180=1,($S180-$S179)/(ABS($Q180)-ABS($Q179))*($G$6-ABS($Q179))+$S179,0),$D$7)</f>
        <v>0</v>
      </c>
      <c r="AE180" s="1">
        <f>IF(ABS($Q180)&lt;$G$7,$AA180,IF(ABS($Q179)&lt;$G$7,($G$7-ABS($Q179))*($Z179+$Z180)*0.5*($D$27+$D$28)*$D$5*1000,0))</f>
        <v>0</v>
      </c>
      <c r="AF180" s="1">
        <f>IF(AND($G$7&lt;ABS($Q180),$G$7&gt;ABS($Q179)),1,0)</f>
        <v>0</v>
      </c>
      <c r="AG180" s="3">
        <f>MIN(IF(AF180=1,($S180-$S179)/(ABS($Q180)-ABS($Q179))*($G$7-ABS($Q179))+$S179,0),$D$7)</f>
        <v>0</v>
      </c>
      <c r="AH180" s="1">
        <f>IF(ABS($Q180)&lt;$G$8,$AA180,IF(ABS($Q179)&lt;$G$8,($G$8-ABS($Q179))*($Z179+$Z180)*0.5*($D$27+$D$28)*$D$5*1000,0))</f>
        <v>0</v>
      </c>
      <c r="AI180" s="1">
        <f>IF(AND($G$8&lt;ABS($Q180),$G$8&gt;ABS($Q179)),1,0)</f>
        <v>0</v>
      </c>
      <c r="AJ180" s="3">
        <f>MIN(IF(AI180=1,($S180-$S179)/(ABS($Q180)-ABS($Q179))*($G$8-ABS($Q179))+$S179,0),$D$7)</f>
        <v>0</v>
      </c>
      <c r="AK180" s="1">
        <f>IF(ABS($Q180)&lt;$G$9,$AA180,IF(ABS($Q179)&lt;$G$9,($G$9-ABS($Q179))*($Z179+$Z180)*0.5*($D$27+$D$28)*$D$5*1000,0))</f>
        <v>0</v>
      </c>
      <c r="AL180" s="1">
        <f>IF(AND($G$9&lt;ABS($Q180),$G$9&gt;ABS($Q179)),1,0)</f>
        <v>0</v>
      </c>
      <c r="AM180" s="3">
        <f>MIN(IF(AL180=1,($S180-$S179)/(ABS($Q180)-ABS($Q179))*($G$9-ABS($Q179))+$S179,0),$D$7)</f>
        <v>0</v>
      </c>
      <c r="AN180" s="1">
        <f>IF(ABS($Q180)&lt;$G$10,$AA180,IF(ABS($Q179)&lt;$G$10,($G$10-ABS($Q179))*($Z179+$Z180)*0.5*($D$27+$D$28)*$D$5*1000,0))</f>
        <v>0</v>
      </c>
      <c r="AO180" s="1">
        <f>IF(AND($G$10&lt;ABS($Q180),$G$10&gt;ABS($Q179)),1,0)</f>
        <v>0</v>
      </c>
      <c r="AP180" s="3">
        <f>MIN(IF(AO180=1,($S180-$S179)/(ABS($Q180)-ABS($Q179))*($G$10-ABS($Q179))+$S179,0),$D$7)</f>
        <v>0</v>
      </c>
      <c r="AQ180" s="1">
        <f>IF(ABS($Q180)&lt;$G$11,$AA180,IF(ABS($Q179)&lt;$G$11,($G$11-ABS($Q179))*($Z179+$Z180)*0.5*($D$27+$D$28)*$D$5*1000,0))</f>
        <v>0</v>
      </c>
      <c r="AR180" s="1">
        <f>IF(AND($G$11&lt;ABS($Q180),$G$11&gt;ABS($Q179)),1,0)</f>
        <v>0</v>
      </c>
      <c r="AS180" s="3">
        <f>MIN(IF(AR180=1,($S180-$S179)/(ABS($Q180)-ABS($Q179))*($G$11-ABS($Q179))+$S179,0),$D$7)</f>
        <v>0</v>
      </c>
      <c r="AT180" s="1">
        <f>IF(ABS($Q180)&lt;$G$12,$AA180,IF(ABS($Q179)&lt;$G$12,($G$12-ABS($Q179))*($Z179+$Z180)*0.5*($D$27+$D$28)*$D$5*1000,0))</f>
        <v>0</v>
      </c>
      <c r="AU180" s="1">
        <f>IF(AND($G$12&lt;ABS($Q180),$G$12&gt;ABS($Q179)),1,0)</f>
        <v>0</v>
      </c>
      <c r="AV180" s="3">
        <f>MIN(IF(AU180=1,($S180-$S179)/(ABS($Q180)-ABS($Q179))*($G$12-ABS($Q179))+$S179,0),$D$7)</f>
        <v>0</v>
      </c>
      <c r="AW180" s="1">
        <f>IF(ABS($Q180)&lt;$G$13,$AA180,IF(ABS($Q179)&lt;$G$13,($G$13-ABS($Q179))*($Z179+$Z180)*0.5*($D$27+$D$28)*$D$5*1000,0))</f>
        <v>0</v>
      </c>
      <c r="AX180" s="1">
        <f>IF(AND($G$13&lt;ABS($Q180),$G$13&gt;ABS($Q179)),1,0)</f>
        <v>0</v>
      </c>
      <c r="AY180" s="3">
        <f>MIN(IF(AX180=1,($S180-$S179)/(ABS($Q180)-ABS($Q179))*($G$13-ABS($Q179))+$S179,0),$D$7)</f>
        <v>0</v>
      </c>
      <c r="AZ180" s="1">
        <f>IF(ABS($Q180)&lt;$G$14,$AA180,IF(ABS($Q179)&lt;$G$14,($G$14-ABS($Q179))*($Z179+$Z180)*0.5*($D$27+$D$28)*$D$5*1000,0))</f>
        <v>0</v>
      </c>
      <c r="BA180" s="1">
        <f>IF(AND($G$14&lt;ABS($Q180),$G$14&gt;ABS($Q179)),1,0)</f>
        <v>0</v>
      </c>
      <c r="BB180" s="3">
        <f>MIN(IF(BA180=1,($S180-$S179)/(ABS($Q180)-ABS($Q179))*($G$14-ABS($Q179))+$S179,0),$D$7)</f>
        <v>0</v>
      </c>
      <c r="BC180" s="1">
        <f>IF(ABS($Q180)&lt;G$15,$AA180,IF(ABS($Q179)&lt;G$15,(G$15-ABS($Q179))*($Z179+$Z180)*0.5*($D$27+$D$28)*$D$5*1000,0))</f>
        <v>0</v>
      </c>
      <c r="BD180" s="1">
        <f>IF(AND(G$15&lt;ABS($Q180),G$15&gt;ABS($Q179)),1,0)</f>
        <v>0</v>
      </c>
      <c r="BE180" s="3">
        <f>MIN(IF(BD180=1,($S180-$S179)/(ABS($Q180)-ABS($Q179))*(G$15-ABS($Q179))+$S179,0),$D$7)</f>
        <v>0</v>
      </c>
      <c r="BF180" s="1">
        <f>IF(ABS($Q180)&lt;G$16,$AA180,IF(ABS($Q179)&lt;G$16,(G$16-ABS($Q179))*($Z179+$Z180)*0.5*($D$27+$D$28)*$D$5*1000,0))</f>
        <v>0</v>
      </c>
      <c r="BG180" s="1">
        <f>IF(AND(G$16&lt;ABS($Q180),G$16&gt;ABS($Q179)),1,0)</f>
        <v>0</v>
      </c>
      <c r="BH180" s="3">
        <f>MIN(IF(BG180=1,($S180-$S179)/(ABS($Q180)-ABS($Q179))*(G$16-ABS($Q179))+$S179,0),$D$7)</f>
        <v>0</v>
      </c>
      <c r="BI180" s="1">
        <f>IF(ABS($Q180)&lt;G$17,$AA180,IF(ABS($Q179)&lt;G$17,(G$17-ABS($Q179))*($Z179+$Z180)*0.5*($D$27+$D$28)*$D$5*1000,0))</f>
        <v>0</v>
      </c>
      <c r="BJ180" s="1">
        <f>IF(AND(G$17&lt;ABS($Q180),G$17&gt;ABS($Q179)),1,0)</f>
        <v>0</v>
      </c>
      <c r="BK180" s="3">
        <f>MIN(IF(BJ180=1,($S180-$S179)/(ABS($Q180)-ABS($Q179))*(G$17-ABS($Q179))+$S179,0),$D$7)</f>
        <v>0</v>
      </c>
      <c r="BL180" s="1">
        <f>IF(ABS($Q180)&lt;G$18,$AA180,IF(ABS($Q179)&lt;G$18,(G$18-ABS($Q179))*($Z179+$Z180)*0.5*($D$27+$D$28)*$D$5*1000,0))</f>
        <v>0</v>
      </c>
      <c r="BM180" s="1">
        <f>IF(AND(G$18&lt;ABS($Q180),G$18&gt;ABS($Q179)),1,0)</f>
        <v>0</v>
      </c>
      <c r="BN180" s="3">
        <f>MIN(IF(BM180=1,($S180-$S179)/(ABS($Q180)-ABS($Q179))*(G$18-ABS($Q179))+$S179,0),$D$7)</f>
        <v>0</v>
      </c>
      <c r="BO180" s="1">
        <f>IF(ABS($Q180)&lt;G$19,$AA180,IF(ABS($Q179)&lt;G$19,(G$19-ABS($Q179))*($Z179+$Z180)*0.5*($D$27+$D$28)*$D$5*1000,0))</f>
        <v>0</v>
      </c>
      <c r="BP180" s="1">
        <f>IF(AND(G$19&lt;ABS($Q180),G$19&gt;ABS($Q179)),1,0)</f>
        <v>0</v>
      </c>
      <c r="BQ180" s="3">
        <f>MIN(IF(BP180=1,($S180-$S179)/(ABS($Q180)-ABS($Q179))*(G$19-ABS($Q179))+$S179,0),$D$7)</f>
        <v>0</v>
      </c>
      <c r="BR180" s="1">
        <f>IF(ABS($Q180)&lt;G$20,$AA180,IF(ABS($Q179)&lt;G$20,(G$20-ABS($Q179))*($Z179+$Z180)*0.5*($D$27+$D$28)*$D$5*1000,0))</f>
        <v>0</v>
      </c>
      <c r="BS180" s="1">
        <f>IF(AND(G$20&lt;ABS($Q180),G$20&gt;ABS($Q179)),1,0)</f>
        <v>0</v>
      </c>
      <c r="BT180" s="3">
        <f>MIN(IF(BS180=1,($S180-$S179)/(ABS($Q180)-ABS($Q179))*(G$20-ABS($Q179))+$S179,0),$D$7)</f>
        <v>0</v>
      </c>
      <c r="BU180" s="1">
        <f>IF(ABS($Q180)&lt;G$21,$AA180,IF(ABS($Q179)&lt;G$21,(G$21-ABS($Q179))*($Z179+$Z180)*0.5*($D$27+$D$28)*$D$5*1000,0))</f>
        <v>0</v>
      </c>
      <c r="BV180" s="1">
        <f>IF(AND(G$21&lt;ABS($Q180),G$21&gt;ABS($Q179)),1,0)</f>
        <v>0</v>
      </c>
      <c r="BW180" s="3">
        <f>MIN(IF(BV180=1,($S180-$S179)/(ABS($Q180)-ABS($Q179))*(G$21-ABS($Q179))+$S179,0),$D$7)</f>
        <v>0</v>
      </c>
      <c r="BX180" s="1">
        <f>IF(ABS($Q180)&lt;G$22,$AA180,IF(ABS($Q179)&lt;G$22,(G$22-ABS($Q179))*($Z179+$Z180)*0.5*($D$27+$D$28)*$D$5*1000,0))</f>
        <v>0</v>
      </c>
      <c r="BY180" s="1">
        <f>IF(AND(G$22&lt;ABS($Q180),G$22&gt;ABS($Q179)),1,0)</f>
        <v>0</v>
      </c>
      <c r="BZ180" s="3">
        <f>MIN(IF(BY180=1,($S180-$S179)/(ABS($Q180)-ABS($Q179))*(G$22-ABS($Q179))+$S179,0),$D$7)</f>
        <v>0</v>
      </c>
      <c r="CA180" s="1">
        <f>IF(ABS($Q180)&lt;G$23,$AA180,IF(ABS($Q179)&lt;G$23,(G$23-ABS($Q179))*($Z179+$Z180)*0.5*($D$27+$D$28)*$D$5*1000,0))</f>
        <v>0</v>
      </c>
      <c r="CB180" s="1">
        <f>IF(AND(G$23&lt;ABS($Q180),G$23&gt;ABS($Q179)),1,0)</f>
        <v>0</v>
      </c>
      <c r="CC180" s="3">
        <f>MIN(IF(CB180=1,($S180-$S179)/(ABS($Q180)-ABS($Q179))*(G$23-ABS($Q179))+$S179,0),$D$7)</f>
        <v>0</v>
      </c>
      <c r="CD180" s="1">
        <f>IF(ABS($Q180)&lt;G$24,$AA180,IF(ABS($Q179)&lt;G$24,(G$24-ABS($Q179))*($Z179+$Z180)*0.5*($D$27+$D$28)*$D$5*1000,0))</f>
        <v>0</v>
      </c>
      <c r="CE180" s="1">
        <f>IF(AND(G$24&lt;ABS($Q180),G$24&gt;ABS($Q179)),1,0)</f>
        <v>0</v>
      </c>
      <c r="CF180" s="3">
        <f>MIN(IF(CE180=1,($S180-$S179)/(ABS($Q180)-ABS($Q179))*(G$24-ABS($Q179))+$S179,0),$D$7)</f>
        <v>0</v>
      </c>
      <c r="CG180" s="1">
        <f>IF(ABS($Q180)&lt;G$25,$AA180,IF(ABS($Q179)&lt;G$25,(G$25-ABS($Q179))*($Z179+$Z180)*0.5*($D$27+$D$28)*$D$5*1000,0))</f>
        <v>0</v>
      </c>
      <c r="CH180" s="1">
        <f>IF(AND(G$25&lt;ABS($Q180),G$25&gt;ABS($Q179)),1,0)</f>
        <v>0</v>
      </c>
      <c r="CI180" s="3">
        <f>MIN(IF(CH180=1,($S180-$S179)/(ABS($Q180)-ABS($Q179))*(G$25-ABS($Q179))+$S179,0),$D$7)</f>
        <v>0</v>
      </c>
      <c r="CJ180" s="1">
        <f>IF(ABS($Q180)&lt;G$26,$AA180,IF(ABS($Q179)&lt;G$26,(G$26-ABS($Q179))*($Z179+$Z180)*0.5*($D$27+$D$28)*$D$5*1000,0))</f>
        <v>0</v>
      </c>
      <c r="CK180" s="1">
        <f>IF(AND(G$26&lt;ABS($Q180),G$26&gt;ABS($Q179)),1,0)</f>
        <v>0</v>
      </c>
      <c r="CL180" s="3">
        <f>MIN(IF(CK180=1,($S180-$S179)/(ABS($Q180)-ABS($Q179))*(G$26-ABS($Q179))+$S179,0),$D$7)</f>
        <v>0</v>
      </c>
      <c r="CM180" s="1">
        <f>IF(ABS($Q180)&lt;G$27,$AA180,IF(ABS($Q179)&lt;G$27,(G$27-ABS($Q179))*($Z179+$Z180)*0.5*($D$27+$D$28)*$D$5*1000,0))</f>
        <v>0</v>
      </c>
      <c r="CN180" s="1">
        <f>IF(AND(G$27&lt;ABS($Q180),G$27&gt;ABS($Q179)),1,0)</f>
        <v>0</v>
      </c>
      <c r="CO180" s="3">
        <f>MIN(IF(CN180=1,($S180-$S179)/(ABS($Q180)-ABS($Q179))*(G$27-ABS($Q179))+$S179,0),$D$7)</f>
        <v>0</v>
      </c>
      <c r="CP180" s="1">
        <f>IF(ABS($Q180)&lt;G$28,$AA180,IF(ABS($Q179)&lt;G$28,(G$28-ABS($Q179))*($Z179+$Z180)*0.5*($D$27+$D$28)*$D$5*1000,0))</f>
        <v>0</v>
      </c>
      <c r="CQ180" s="1">
        <f>IF(AND(G$28&lt;ABS($Q180),G$28&gt;ABS($Q179)),1,0)</f>
        <v>0</v>
      </c>
      <c r="CR180" s="3">
        <f>MIN(IF(CQ180=1,($S180-$S179)/(ABS($Q180)-ABS($Q179))*(G$28-ABS($Q179))+$S179,0),$D$7)</f>
        <v>0</v>
      </c>
      <c r="CS180" s="1">
        <f>IF(ABS($Q180)&lt;G$29,$AA180,IF(ABS($Q179)&lt;G$29,(G$29-ABS($Q179))*($Z179+$Z180)*0.5*($D$27+$D$28)*$D$5*1000,0))</f>
        <v>0</v>
      </c>
      <c r="CT180" s="1">
        <f>IF(AND(G$29&lt;ABS($Q180),G$29&gt;ABS($Q179)),1,0)</f>
        <v>0</v>
      </c>
      <c r="CU180" s="3">
        <f>MIN(IF(CT180=1,($S180-$S179)/(ABS($Q180)-ABS($Q179))*(G$29-ABS($Q179))+$S179,0),$D$7)</f>
        <v>0</v>
      </c>
      <c r="CV180" s="1">
        <f>IF(ABS($Q180)&lt;G$30,$AA180,IF(ABS($Q179)&lt;G$30,(G$30-ABS($Q179))*($Z179+$Z180)*0.5*($D$27+$D$28)*$D$5*1000,0))</f>
        <v>0</v>
      </c>
      <c r="CW180" s="1">
        <f>IF(AND(G$30&lt;ABS($Q180),G$30&gt;ABS($Q179)),1,0)</f>
        <v>0</v>
      </c>
      <c r="CX180" s="3">
        <f>MIN(IF(CW180=1,($S180-$S179)/(ABS($Q180)-ABS($Q179))*(G$30-ABS($Q179))+$S179,0),$D$7)</f>
        <v>0</v>
      </c>
      <c r="CY180" s="1">
        <f>IF(ABS($Q180)&lt;G$31,$AA180,IF(ABS($Q179)&lt;G$31,(G$31-ABS($Q179))*($Z179+$Z180)*0.5*($D$27+$D$28)*$D$5*1000,0))</f>
        <v>0</v>
      </c>
      <c r="CZ180" s="1">
        <f>IF(AND(G$31&lt;ABS($Q180),G$31&gt;ABS($Q179)),1,0)</f>
        <v>0</v>
      </c>
      <c r="DA180" s="3">
        <f>MIN(IF(CZ180=1,($S180-$S179)/(ABS($Q180)-ABS($Q179))*(G$31-ABS($Q179))+$S179,0),$D$7)</f>
        <v>0</v>
      </c>
      <c r="DB180" s="1">
        <f>IF(ABS($Q180)&lt;G$32,$AA180,IF(ABS($Q179)&lt;G$32,(G$32-ABS($Q179))*($Z179+$Z180)*0.5*($D$27+$D$28)*$D$5*1000,0))</f>
        <v>0</v>
      </c>
      <c r="DC180" s="1">
        <f>IF(AND(G$32&lt;ABS($Q180),G$32&gt;ABS($Q179)),1,0)</f>
        <v>0</v>
      </c>
      <c r="DD180" s="3">
        <f>MIN(IF(DC180=1,($S180-$S179)/(ABS($Q180)-ABS($Q179))*(G$32-ABS($Q179))+$S179,0),$D$7)</f>
        <v>0</v>
      </c>
      <c r="DE180" s="1">
        <f>IF(ABS($Q180)&lt;G$33,$AA180,IF(ABS($Q179)&lt;G$33,(G$33-ABS($Q179))*($Z179+$Z180)*0.5*($D$27+$D$28)*$D$5*1000,0))</f>
        <v>0</v>
      </c>
      <c r="DF180" s="1">
        <f>IF(AND(G$33&lt;ABS($Q180),G$33&gt;ABS($Q179)),1,0)</f>
        <v>0</v>
      </c>
      <c r="DG180" s="3">
        <f>MIN(IF(DF180=1,($S180-$S179)/(ABS($Q180)-ABS($Q179))*(G$33-ABS($Q179))+$S179,0),$D$7)</f>
        <v>0</v>
      </c>
      <c r="DH180" s="1">
        <f>IF(ABS($Q180)&lt;G$34,$AA180,IF(ABS($Q179)&lt;G$34,(G$34-ABS($Q179))*($Z179+$Z180)*0.5*($D$27+$D$28)*$D$5*1000,0))</f>
        <v>0</v>
      </c>
      <c r="DI180" s="1">
        <f>IF(AND(G$34&lt;ABS($Q180),G$34&gt;ABS($Q179)),1,0)</f>
        <v>0</v>
      </c>
      <c r="DJ180" s="3">
        <f>MIN(IF(DI180=1,($S180-$S179)/(ABS($Q180)-ABS($Q179))*(G$34-ABS($Q179))+$S179,0),$D$7)</f>
        <v>0</v>
      </c>
      <c r="DK180" s="1">
        <f>IF(ABS($Q180)&lt;G$35,$AA180,IF(ABS($Q179)&lt;G$35,(G$35-ABS($Q179))*($Z179+$Z180)*0.5*($D$27+$D$28)*$D$5*1000,0))</f>
        <v>0</v>
      </c>
      <c r="DL180" s="1">
        <f>IF(AND(G$35&lt;ABS($Q180),G$35&gt;ABS($Q179)),1,0)</f>
        <v>0</v>
      </c>
      <c r="DM180" s="3">
        <f>MIN(IF(DL180=1,($S180-$S179)/(ABS($Q180)-ABS($Q179))*(G$35-ABS($Q179))+$S179,0),$D$7)</f>
        <v>0</v>
      </c>
      <c r="DN180" s="1">
        <f>IF(ABS($Q180)&lt;G$36,$AA180,IF(ABS($Q179)&lt;G$36,(G$36-ABS($Q179))*($Z179+$Z180)*0.5*($D$27+$D$28)*$D$5*1000,0))</f>
        <v>0</v>
      </c>
      <c r="DO180" s="1">
        <f>IF(AND(G$36&lt;ABS($Q180),G$36&gt;ABS($Q179)),1,0)</f>
        <v>0</v>
      </c>
      <c r="DP180" s="3">
        <f>MIN(IF(DO180=1,($S180-$S179)/(ABS($Q180)-ABS($Q179))*(G$36-ABS($Q179))+$S179,0),$D$7)</f>
        <v>0</v>
      </c>
      <c r="DQ180" s="1">
        <f>IF(ABS($Q180)&lt;G$37,$AA180,IF(ABS($Q179)&lt;G$37,(G$37-ABS($Q179))*($Z179+$Z180)*0.5*($D$27+$D$28)*$D$5*1000,0))</f>
        <v>0</v>
      </c>
      <c r="DR180" s="1">
        <f>IF(AND(G$37&lt;ABS($Q180),G$37&gt;ABS($Q179)),1,0)</f>
        <v>0</v>
      </c>
      <c r="DS180" s="3">
        <f>MIN(IF(DR180=1,($S180-$S179)/(ABS($Q180)-ABS($Q179))*(G$37-ABS($Q179))+$S179,0),$D$7)</f>
        <v>0</v>
      </c>
      <c r="DT180" s="1">
        <f>IF(ABS($Q180)&lt;G$38,$AA180,IF(ABS($Q179)&lt;G$38,(G$38-ABS($Q179))*($Z179+$Z180)*0.5*($D$27+$D$28)*$D$5*1000,0))</f>
        <v>0</v>
      </c>
      <c r="DU180" s="1">
        <f>IF(AND(G$38&lt;ABS($Q180),G$38&gt;ABS($Q179)),1,0)</f>
        <v>0</v>
      </c>
      <c r="DV180" s="3">
        <f>MIN(IF(DU180=1,($S180-$S179)/(ABS($Q180)-ABS($Q179))*(G$38-ABS($Q179))+$S179,0),$D$7)</f>
        <v>0</v>
      </c>
      <c r="DW180" s="1">
        <f>IF(ABS($Q180)&lt;G$39,$AA180,IF(ABS($Q179)&lt;G$39,(G$39-ABS($Q179))*($Z179+$Z180)*0.5*($D$27+$D$28)*$D$5*1000,0))</f>
        <v>0</v>
      </c>
      <c r="DX180" s="1">
        <f>IF(AND(G$39&lt;ABS($Q180),G$39&gt;ABS($Q179)),1,0)</f>
        <v>0</v>
      </c>
      <c r="DY180" s="3">
        <f>MIN(IF(DX180=1,($S180-$S179)/(ABS($Q180)-ABS($Q179))*(G$39-ABS($Q179))+$S179,0),$D$7)</f>
        <v>0</v>
      </c>
      <c r="DZ180" s="1">
        <f>IF(ABS($Q180)&lt;G$40,$AA180,IF(ABS($Q179)&lt;G$40,(G$40-ABS($Q179))*($Z179+$Z180)*0.5*($D$27+$D$28)*$D$5*1000,0))</f>
        <v>0</v>
      </c>
      <c r="EA180" s="1">
        <f>IF(AND(G$40&lt;ABS($Q180),G$40&gt;ABS($Q179)),1,0)</f>
        <v>0</v>
      </c>
      <c r="EB180" s="3">
        <f>MIN(IF(EA180=1,($S180-$S179)/(ABS($Q180)-ABS($Q179))*(G$40-ABS($Q179))+$S179,0),$D$7)</f>
        <v>0</v>
      </c>
      <c r="EC180" s="1">
        <f>IF(ABS($Q180)&lt;G$41,$AA180,IF(ABS($Q179)&lt;G$41,(G$41-ABS($Q179))*($Z179+$Z180)*0.5*($D$27+$D$28)*$D$5*1000,0))</f>
        <v>0</v>
      </c>
      <c r="ED180" s="1">
        <f>IF(AND(G$41&lt;ABS($Q180),G$41&gt;ABS($Q179)),1,0)</f>
        <v>0</v>
      </c>
      <c r="EE180" s="3">
        <f>MIN(IF(ED180=1,($S180-$S179)/(ABS($Q180)-ABS($Q179))*(G$41-ABS($Q179))+$S179,0),$D$7)</f>
        <v>0</v>
      </c>
      <c r="EF180" s="1">
        <f>IF(ABS($Q180)&lt;G$42,$AA180,IF(ABS($Q179)&lt;G$42,(G$42-ABS($Q179))*($Z179+$Z180)*0.5*($D$27+$D$28)*$D$5*1000,0))</f>
        <v>0</v>
      </c>
      <c r="EG180" s="1">
        <f>IF(AND(G$42&lt;ABS($Q180),G$42&gt;ABS($Q179)),1,0)</f>
        <v>0</v>
      </c>
      <c r="EH180" s="3">
        <f>MIN(IF(EG180=1,($S180-$S179)/(ABS($Q180)-ABS($Q179))*(G$42-ABS($Q179))+$S179,0),$D$7)</f>
        <v>0</v>
      </c>
      <c r="EI180" s="1">
        <f>IF(ABS($Q180)&lt;G$43,$AA180,IF(ABS($Q179)&lt;G$43,(G$43-ABS($Q179))*($Z179+$Z180)*0.5*($D$27+$D$28)*$D$5*1000,0))</f>
        <v>0</v>
      </c>
      <c r="EJ180" s="1">
        <f>IF(AND(G$43&lt;ABS($Q180),G$43&gt;ABS($Q179)),1,0)</f>
        <v>0</v>
      </c>
      <c r="EK180" s="3">
        <f>MIN(IF(EJ180=1,($S180-$S179)/(ABS($Q180)-ABS($Q179))*(G$43-ABS($Q179))+$S179,0),$D$7)</f>
        <v>0</v>
      </c>
      <c r="EL180" s="1">
        <f>IF(ABS($Q180)&lt;G$44,$AA180,IF(ABS($Q179)&lt;G$44,(G$44-ABS($Q179))*($Z179+$Z180)*0.5*($D$27+$D$28)*$D$5*1000,0))</f>
        <v>0</v>
      </c>
      <c r="EM180" s="1">
        <f>IF(AND(G$44&lt;ABS($Q180),G$44&gt;ABS($Q179)),1,0)</f>
        <v>0</v>
      </c>
      <c r="EN180" s="3">
        <f>MIN(IF(EM180=1,($S180-$S179)/(ABS($Q180)-ABS($Q179))*(G$44-ABS($Q179))+$S179,0),$D$7)</f>
        <v>0</v>
      </c>
      <c r="EO180" s="1">
        <f>IF(ABS($Q180)&lt;G$45,$AA180,IF(ABS($Q179)&lt;G$45,(G$45-ABS($Q179))*($Z179+$Z180)*0.5*($D$27+$D$28)*$D$5*1000,0))</f>
        <v>0</v>
      </c>
      <c r="EP180" s="1">
        <f>IF(AND(G$45&lt;ABS($Q180),G$45&gt;ABS($Q179)),1,0)</f>
        <v>0</v>
      </c>
      <c r="EQ180" s="3">
        <f>MIN(IF(EP180=1,($S180-$S179)/(ABS($Q180)-ABS($Q179))*(G$45-ABS($Q179))+$S179,0),$D$7)</f>
        <v>0</v>
      </c>
      <c r="ER180" s="1">
        <f>IF(ABS($Q180)&lt;G$46,$AA180,IF(ABS($Q179)&lt;G$46,(G$46-ABS($Q179))*($Z179+$Z180)*0.5*($D$27+$D$28)*$D$5*1000,0))</f>
        <v>0</v>
      </c>
      <c r="ES180" s="1">
        <f>IF(AND(G$46&lt;ABS($Q180),G$46&gt;ABS($Q179)),1,0)</f>
        <v>0</v>
      </c>
      <c r="ET180" s="3">
        <f>MIN(IF(ES180=1,($S180-$S179)/(ABS($Q180)-ABS($Q179))*(G$46-ABS($Q179))+$S179,0),$D$7)</f>
        <v>0</v>
      </c>
      <c r="EU180" s="1">
        <f>IF(ABS($Q180)&lt;G$47,$AA180,IF(ABS($Q179)&lt;G$47,(G$47-ABS($Q179))*($Z179+$Z180)*0.5*($D$27+$D$28)*$D$5*1000,0))</f>
        <v>0</v>
      </c>
      <c r="EV180" s="1">
        <f>IF(AND(G$47&lt;ABS($Q180),G$47&gt;ABS($Q179)),1,0)</f>
        <v>0</v>
      </c>
      <c r="EW180" s="3">
        <f>MIN(IF(EV180=1,($S180-$S179)/(ABS($Q180)-ABS($Q179))*(G$47-ABS($Q179))+$S179,0),$D$7)</f>
        <v>0</v>
      </c>
      <c r="EX180" s="1">
        <f>IF(ABS($Q180)&lt;G$48,$AA180,IF(ABS($Q179)&lt;G$48,(G$48-ABS($Q179))*($Z179+$Z180)*0.5*($D$27+$D$28)*$D$5*1000,0))</f>
        <v>0</v>
      </c>
      <c r="EY180" s="1">
        <f>IF(AND(G$48&lt;ABS($Q180),G$48&gt;ABS($Q179)),1,0)</f>
        <v>0</v>
      </c>
      <c r="EZ180" s="3">
        <f>MIN(IF(EY180=1,($S180-$S179)/(ABS($Q180)-ABS($Q179))*(G$48-ABS($Q179))+$S179,0),$D$7)</f>
        <v>0</v>
      </c>
      <c r="FA180" s="1">
        <f>IF(ABS($Q180)&lt;G$49,$AA180,IF(ABS($Q179)&lt;G$49,(G$49-ABS($Q179))*($Z179+$Z180)*0.5*($D$27+$D$28)*$D$5*1000,0))</f>
        <v>0</v>
      </c>
      <c r="FB180" s="1">
        <f>IF(AND(G$49&lt;ABS($Q180),G$49&gt;ABS($Q179)),1,0)</f>
        <v>0</v>
      </c>
      <c r="FC180" s="3">
        <f>MIN(IF(FB180=1,($S180-$S179)/(ABS($Q180)-ABS($Q179))*(G$49-ABS($Q179))+$S179,0),$D$7)</f>
        <v>0</v>
      </c>
      <c r="FD180" s="1">
        <f>IF(ABS($Q180)&lt;G$50,$AA180,IF(ABS($Q179)&lt;G$50,(G$50-ABS($Q179))*($Z179+$Z180)*0.5*($D$27+$D$28)*$D$5*1000,0))</f>
        <v>0</v>
      </c>
      <c r="FE180" s="1">
        <f>IF(AND(G$50&lt;ABS($Q180),G$50&gt;ABS($Q179)),1,0)</f>
        <v>0</v>
      </c>
      <c r="FF180" s="3">
        <f>MIN(IF(FE180=1,($S180-$S179)/(ABS($Q180)-ABS($Q179))*(G$50-ABS($Q179))+$S179,0),$D$7)</f>
        <v>0</v>
      </c>
      <c r="FG180" s="1">
        <f>IF(ABS($Q180)&lt;G$51,$AA180,IF(ABS($Q179)&lt;G$51,(G$51-ABS($Q179))*($Z179+$Z180)*0.5*($D$27+$D$28)*$D$5*1000,0))</f>
        <v>0</v>
      </c>
      <c r="FH180" s="1">
        <f>IF(AND(G$51&lt;ABS($Q180),G$51&gt;ABS($Q179)),1,0)</f>
        <v>0</v>
      </c>
      <c r="FI180" s="3">
        <f>MIN(IF(FH180=1,($S180-$S179)/(ABS($Q180)-ABS($Q179))*(G$51-ABS($Q179))+$S179,0),$D$7)</f>
        <v>0</v>
      </c>
      <c r="FJ180" s="1">
        <f>IF(ABS($Q180)&lt;G$52,$AA180,IF(ABS($Q179)&lt;G$52,(G$52-ABS($Q179))*($Z179+$Z180)*0.5*($D$27+$D$28)*$D$5*1000,0))</f>
        <v>0</v>
      </c>
      <c r="FK180" s="1">
        <f>IF(AND(G$52&lt;ABS($Q180),G$52&gt;ABS($Q179)),1,0)</f>
        <v>0</v>
      </c>
      <c r="FL180" s="3">
        <f>MIN(IF(FK180=1,($S180-$S179)/(ABS($Q180)-ABS($Q179))*(G$52-ABS($Q179))+$S179,0),$D$7)</f>
        <v>0</v>
      </c>
      <c r="FM180" s="1">
        <f>IF(ABS($Q180)&lt;G$53,$AA180,IF(ABS($Q179)&lt;G$53,(G$53-ABS($Q179))*($Z179+$Z180)*0.5*($D$27+$D$28)*$D$5*1000,0))</f>
        <v>0</v>
      </c>
      <c r="FN180" s="1">
        <f>IF(AND(G$53&lt;ABS($Q180),G$53&gt;ABS($Q179)),1,0)</f>
        <v>0</v>
      </c>
      <c r="FO180" s="3">
        <f>MIN(IF(FN180=1,($S180-$S179)/(ABS($Q180)-ABS($Q179))*(G$53-ABS($Q179))+$S179,0),$D$7)</f>
        <v>0</v>
      </c>
      <c r="FP180" s="1">
        <f>IF(ABS($Q180)&lt;G$54,$AA180,IF(ABS($Q179)&lt;G$54,(G$54-ABS($Q179))*($Z179+$Z180)*0.5*($D$27+$D$28)*$D$5*1000,0))</f>
        <v>0</v>
      </c>
      <c r="FQ180" s="1">
        <f>IF(AND(G$54&lt;ABS($Q180),G$54&gt;ABS($Q179)),1,0)</f>
        <v>0</v>
      </c>
      <c r="FR180" s="3">
        <f>MIN(IF(FQ180=1,($S180-$S179)/(ABS($Q180)-ABS($Q179))*(G$54-ABS($Q179))+$S179,0),$D$7)</f>
        <v>0</v>
      </c>
      <c r="FS180" s="1">
        <f>IF(ABS($Q180)&lt;G$55,$AA180,IF(ABS($Q179)&lt;G$55,(G$55-ABS($Q179))*($Z179+$Z180)*0.5*($D$27+$D$28)*$D$5*1000,0))</f>
        <v>0</v>
      </c>
      <c r="FT180" s="1">
        <f>IF(AND(G$55&lt;ABS($Q180),G$55&gt;ABS($Q179)),1,0)</f>
        <v>0</v>
      </c>
      <c r="FU180" s="3">
        <f>MIN(IF(FT180=1,($S180-$S179)/(ABS($Q180)-ABS($Q179))*(G$55-ABS($Q179))+$S179,0),$D$7)</f>
        <v>0</v>
      </c>
      <c r="FV180" s="1" t="e">
        <f>IF(ABS($Q180)&lt;#REF!,$AA180,IF(ABS($Q179)&lt;#REF!,(#REF!-ABS($Q179))*($Z179+$Z180)*0.5*($D$27+$D$28)*$D$5*1000,0))</f>
        <v>#REF!</v>
      </c>
      <c r="FW180" s="1" t="e">
        <f>IF(AND(#REF!&lt;ABS($Q180),#REF!&gt;ABS($Q179)),1,0)</f>
        <v>#REF!</v>
      </c>
      <c r="FX180" s="3" t="e">
        <f>MIN(IF(FW180=1,($S180-$S179)/(ABS($Q180)-ABS($Q179))*(#REF!-ABS($Q179))+$S179,0),$D$7)</f>
        <v>#REF!</v>
      </c>
    </row>
    <row r="181" spans="1:180" x14ac:dyDescent="0.35">
      <c r="A181" s="4"/>
      <c r="B181" s="4"/>
      <c r="C181" s="4"/>
      <c r="D181" s="4"/>
      <c r="E181" s="4"/>
      <c r="F181" s="4"/>
      <c r="G181" s="23"/>
      <c r="H181" s="23"/>
      <c r="I181" s="23"/>
      <c r="J181" s="23"/>
      <c r="K181" s="23"/>
      <c r="L181" s="36"/>
      <c r="M181" s="23"/>
      <c r="N181" s="23"/>
      <c r="O181" s="23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3">
        <f t="shared" si="8"/>
        <v>0.2</v>
      </c>
      <c r="AA181" s="3"/>
      <c r="AB181" s="1"/>
      <c r="AC181" s="2"/>
      <c r="AD181" s="2"/>
      <c r="AE181" s="1"/>
      <c r="AF181" s="2"/>
      <c r="AG181" s="2"/>
      <c r="AH181" s="1"/>
      <c r="AI181" s="2"/>
      <c r="AJ181" s="2"/>
      <c r="AK181" s="1"/>
      <c r="AL181" s="2"/>
      <c r="AM181" s="2"/>
      <c r="AN181" s="1"/>
      <c r="AO181" s="2"/>
      <c r="AP181" s="2"/>
      <c r="AQ181" s="1"/>
      <c r="AR181" s="2"/>
      <c r="AS181" s="2"/>
      <c r="AT181" s="1"/>
      <c r="AU181" s="2"/>
      <c r="AV181" s="2"/>
      <c r="AW181" s="1"/>
      <c r="AX181" s="2"/>
      <c r="AY181" s="2"/>
      <c r="AZ181" s="1"/>
      <c r="BA181" s="2"/>
      <c r="BB181" s="2"/>
      <c r="BC181" s="1"/>
      <c r="BD181" s="2"/>
      <c r="BE181" s="2"/>
      <c r="BF181" s="1"/>
      <c r="BG181" s="2"/>
      <c r="BH181" s="2"/>
      <c r="BI181" s="1"/>
      <c r="BJ181" s="2"/>
      <c r="BK181" s="2"/>
      <c r="BL181" s="1"/>
      <c r="BM181" s="2"/>
      <c r="BN181" s="2"/>
      <c r="BO181" s="1"/>
      <c r="BP181" s="2"/>
      <c r="BQ181" s="2"/>
      <c r="BR181" s="1"/>
      <c r="BS181" s="2"/>
      <c r="BT181" s="2"/>
      <c r="BU181" s="1"/>
      <c r="BV181" s="2"/>
      <c r="BW181" s="2"/>
      <c r="BX181" s="1"/>
      <c r="BY181" s="2"/>
      <c r="BZ181" s="2"/>
      <c r="CA181" s="1"/>
      <c r="CB181" s="2"/>
      <c r="CC181" s="2"/>
      <c r="CD181" s="1"/>
      <c r="CE181" s="2"/>
      <c r="CF181" s="2"/>
      <c r="CG181" s="1"/>
      <c r="CH181" s="2"/>
      <c r="CI181" s="2"/>
      <c r="CJ181" s="1"/>
      <c r="CK181" s="2"/>
      <c r="CL181" s="2"/>
      <c r="CM181" s="1"/>
      <c r="CN181" s="2"/>
      <c r="CO181" s="2"/>
      <c r="CP181" s="1"/>
      <c r="CQ181" s="2"/>
      <c r="CR181" s="2"/>
      <c r="CS181" s="1"/>
      <c r="CT181" s="2"/>
      <c r="CU181" s="2"/>
      <c r="CV181" s="1"/>
      <c r="CW181" s="2"/>
      <c r="CX181" s="2"/>
      <c r="CY181" s="1"/>
      <c r="CZ181" s="2"/>
      <c r="DA181" s="2"/>
      <c r="DB181" s="1"/>
      <c r="DC181" s="2"/>
      <c r="DD181" s="2"/>
      <c r="DE181" s="1"/>
      <c r="DF181" s="2"/>
      <c r="DG181" s="2"/>
      <c r="DH181" s="1"/>
      <c r="DI181" s="2"/>
      <c r="DJ181" s="2"/>
      <c r="DK181" s="1"/>
      <c r="DL181" s="2"/>
      <c r="DM181" s="2"/>
      <c r="DN181" s="1"/>
      <c r="DO181" s="2"/>
      <c r="DP181" s="2"/>
      <c r="DQ181" s="1"/>
      <c r="DR181" s="2"/>
      <c r="DS181" s="2"/>
      <c r="DT181" s="1"/>
      <c r="DU181" s="2"/>
      <c r="DV181" s="2"/>
      <c r="DW181" s="1"/>
      <c r="DX181" s="2"/>
      <c r="DY181" s="2"/>
      <c r="DZ181" s="1"/>
      <c r="EA181" s="2"/>
      <c r="EB181" s="2"/>
      <c r="EC181" s="1"/>
      <c r="ED181" s="2"/>
      <c r="EE181" s="2"/>
      <c r="EF181" s="1"/>
      <c r="EG181" s="2"/>
      <c r="EH181" s="2"/>
      <c r="EI181" s="1"/>
      <c r="EJ181" s="2"/>
      <c r="EK181" s="2"/>
      <c r="EL181" s="1"/>
      <c r="EM181" s="2"/>
      <c r="EN181" s="2"/>
      <c r="EO181" s="1"/>
      <c r="EP181" s="2"/>
      <c r="EQ181" s="2"/>
      <c r="ER181" s="1"/>
      <c r="ES181" s="2"/>
      <c r="ET181" s="2"/>
      <c r="EU181" s="1"/>
      <c r="EV181" s="2"/>
      <c r="EW181" s="2"/>
      <c r="EX181" s="1"/>
      <c r="EY181" s="2"/>
      <c r="EZ181" s="2"/>
      <c r="FA181" s="1"/>
      <c r="FB181" s="2"/>
      <c r="FC181" s="2"/>
      <c r="FD181" s="1"/>
      <c r="FE181" s="2"/>
      <c r="FF181" s="2"/>
      <c r="FG181" s="1"/>
      <c r="FH181" s="2"/>
      <c r="FI181" s="2"/>
      <c r="FJ181" s="1"/>
      <c r="FK181" s="2"/>
      <c r="FL181" s="2"/>
      <c r="FM181" s="1"/>
      <c r="FN181" s="2"/>
      <c r="FO181" s="2"/>
      <c r="FP181" s="1"/>
      <c r="FQ181" s="2"/>
      <c r="FR181" s="2"/>
      <c r="FS181" s="1"/>
      <c r="FT181" s="2"/>
      <c r="FU181" s="2"/>
      <c r="FV181" s="1"/>
      <c r="FW181" s="2"/>
      <c r="FX181" s="2"/>
    </row>
    <row r="182" spans="1:180" x14ac:dyDescent="0.35">
      <c r="A182" s="4"/>
      <c r="B182" s="4"/>
      <c r="C182" s="4"/>
      <c r="D182" s="4"/>
      <c r="E182" s="4"/>
      <c r="F182" s="4"/>
      <c r="G182" s="23"/>
      <c r="H182" s="23"/>
      <c r="I182" s="23"/>
      <c r="J182" s="23"/>
      <c r="K182" s="23"/>
      <c r="L182" s="36"/>
      <c r="M182" s="23"/>
      <c r="N182" s="23"/>
      <c r="O182" s="23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3">
        <f t="shared" si="8"/>
        <v>0.2</v>
      </c>
      <c r="AA182" s="1">
        <f>$R181*($Z182+$Z181)*0.5*($D$27+$D$28)*1000*$D$5</f>
        <v>0</v>
      </c>
      <c r="AB182" s="1">
        <f>IF(ABS($Q182)&lt;$G$6,$AA182,IF(ABS($Q181)&lt;$G$6,($G$6-ABS($Q181))*($Z181+$Z182)*0.5*($D$27+$D$28)*$D$5*1000,0))</f>
        <v>0</v>
      </c>
      <c r="AC182" s="1">
        <f>IF(AND($G$6&lt;ABS($Q182),$G$6&gt;ABS($Q181)),1,0)</f>
        <v>0</v>
      </c>
      <c r="AD182" s="3">
        <f>MIN(IF(AC182=1,($S182-$S181)/(ABS($Q182)-ABS($Q181))*($G$6-ABS($Q181))+$S181,0),$D$7)</f>
        <v>0</v>
      </c>
      <c r="AE182" s="1">
        <f>IF(ABS($Q182)&lt;$G$7,$AA182,IF(ABS($Q181)&lt;$G$7,($G$7-ABS($Q181))*($Z181+$Z182)*0.5*($D$27+$D$28)*$D$5*1000,0))</f>
        <v>0</v>
      </c>
      <c r="AF182" s="1">
        <f>IF(AND($G$7&lt;ABS($Q182),$G$7&gt;ABS($Q181)),1,0)</f>
        <v>0</v>
      </c>
      <c r="AG182" s="3">
        <f>MIN(IF(AF182=1,($S182-$S181)/(ABS($Q182)-ABS($Q181))*($G$7-ABS($Q181))+$S181,0),$D$7)</f>
        <v>0</v>
      </c>
      <c r="AH182" s="1">
        <f>IF(ABS($Q182)&lt;$G$8,$AA182,IF(ABS($Q181)&lt;$G$8,($G$8-ABS($Q181))*($Z181+$Z182)*0.5*($D$27+$D$28)*$D$5*1000,0))</f>
        <v>0</v>
      </c>
      <c r="AI182" s="1">
        <f>IF(AND($G$8&lt;ABS($Q182),$G$8&gt;ABS($Q181)),1,0)</f>
        <v>0</v>
      </c>
      <c r="AJ182" s="3">
        <f>MIN(IF(AI182=1,($S182-$S181)/(ABS($Q182)-ABS($Q181))*($G$8-ABS($Q181))+$S181,0),$D$7)</f>
        <v>0</v>
      </c>
      <c r="AK182" s="1">
        <f>IF(ABS($Q182)&lt;$G$9,$AA182,IF(ABS($Q181)&lt;$G$9,($G$9-ABS($Q181))*($Z181+$Z182)*0.5*($D$27+$D$28)*$D$5*1000,0))</f>
        <v>0</v>
      </c>
      <c r="AL182" s="1">
        <f>IF(AND($G$9&lt;ABS($Q182),$G$9&gt;ABS($Q181)),1,0)</f>
        <v>0</v>
      </c>
      <c r="AM182" s="3">
        <f>MIN(IF(AL182=1,($S182-$S181)/(ABS($Q182)-ABS($Q181))*($G$9-ABS($Q181))+$S181,0),$D$7)</f>
        <v>0</v>
      </c>
      <c r="AN182" s="1">
        <f>IF(ABS($Q182)&lt;$G$10,$AA182,IF(ABS($Q181)&lt;$G$10,($G$10-ABS($Q181))*($Z181+$Z182)*0.5*($D$27+$D$28)*$D$5*1000,0))</f>
        <v>0</v>
      </c>
      <c r="AO182" s="1">
        <f>IF(AND($G$10&lt;ABS($Q182),$G$10&gt;ABS($Q181)),1,0)</f>
        <v>0</v>
      </c>
      <c r="AP182" s="3">
        <f>MIN(IF(AO182=1,($S182-$S181)/(ABS($Q182)-ABS($Q181))*($G$10-ABS($Q181))+$S181,0),$D$7)</f>
        <v>0</v>
      </c>
      <c r="AQ182" s="1">
        <f>IF(ABS($Q182)&lt;$G$11,$AA182,IF(ABS($Q181)&lt;$G$11,($G$11-ABS($Q181))*($Z181+$Z182)*0.5*($D$27+$D$28)*$D$5*1000,0))</f>
        <v>0</v>
      </c>
      <c r="AR182" s="1">
        <f>IF(AND($G$11&lt;ABS($Q182),$G$11&gt;ABS($Q181)),1,0)</f>
        <v>0</v>
      </c>
      <c r="AS182" s="3">
        <f>MIN(IF(AR182=1,($S182-$S181)/(ABS($Q182)-ABS($Q181))*($G$11-ABS($Q181))+$S181,0),$D$7)</f>
        <v>0</v>
      </c>
      <c r="AT182" s="1">
        <f>IF(ABS($Q182)&lt;$G$12,$AA182,IF(ABS($Q181)&lt;$G$12,($G$12-ABS($Q181))*($Z181+$Z182)*0.5*($D$27+$D$28)*$D$5*1000,0))</f>
        <v>0</v>
      </c>
      <c r="AU182" s="1">
        <f>IF(AND($G$12&lt;ABS($Q182),$G$12&gt;ABS($Q181)),1,0)</f>
        <v>0</v>
      </c>
      <c r="AV182" s="3">
        <f>MIN(IF(AU182=1,($S182-$S181)/(ABS($Q182)-ABS($Q181))*($G$12-ABS($Q181))+$S181,0),$D$7)</f>
        <v>0</v>
      </c>
      <c r="AW182" s="1">
        <f>IF(ABS($Q182)&lt;$G$13,$AA182,IF(ABS($Q181)&lt;$G$13,($G$13-ABS($Q181))*($Z181+$Z182)*0.5*($D$27+$D$28)*$D$5*1000,0))</f>
        <v>0</v>
      </c>
      <c r="AX182" s="1">
        <f>IF(AND($G$13&lt;ABS($Q182),$G$13&gt;ABS($Q181)),1,0)</f>
        <v>0</v>
      </c>
      <c r="AY182" s="3">
        <f>MIN(IF(AX182=1,($S182-$S181)/(ABS($Q182)-ABS($Q181))*($G$13-ABS($Q181))+$S181,0),$D$7)</f>
        <v>0</v>
      </c>
      <c r="AZ182" s="1">
        <f>IF(ABS($Q182)&lt;$G$14,$AA182,IF(ABS($Q181)&lt;$G$14,($G$14-ABS($Q181))*($Z181+$Z182)*0.5*($D$27+$D$28)*$D$5*1000,0))</f>
        <v>0</v>
      </c>
      <c r="BA182" s="1">
        <f>IF(AND($G$14&lt;ABS($Q182),$G$14&gt;ABS($Q181)),1,0)</f>
        <v>0</v>
      </c>
      <c r="BB182" s="3">
        <f>MIN(IF(BA182=1,($S182-$S181)/(ABS($Q182)-ABS($Q181))*($G$14-ABS($Q181))+$S181,0),$D$7)</f>
        <v>0</v>
      </c>
      <c r="BC182" s="1">
        <f>IF(ABS($Q182)&lt;G$15,$AA182,IF(ABS($Q181)&lt;G$15,(G$15-ABS($Q181))*($Z181+$Z182)*0.5*($D$27+$D$28)*$D$5*1000,0))</f>
        <v>0</v>
      </c>
      <c r="BD182" s="1">
        <f>IF(AND(G$15&lt;ABS($Q182),G$15&gt;ABS($Q181)),1,0)</f>
        <v>0</v>
      </c>
      <c r="BE182" s="3">
        <f>MIN(IF(BD182=1,($S182-$S181)/(ABS($Q182)-ABS($Q181))*(G$15-ABS($Q181))+$S181,0),$D$7)</f>
        <v>0</v>
      </c>
      <c r="BF182" s="1">
        <f>IF(ABS($Q182)&lt;G$16,$AA182,IF(ABS($Q181)&lt;G$16,(G$16-ABS($Q181))*($Z181+$Z182)*0.5*($D$27+$D$28)*$D$5*1000,0))</f>
        <v>0</v>
      </c>
      <c r="BG182" s="1">
        <f>IF(AND(G$16&lt;ABS($Q182),G$16&gt;ABS($Q181)),1,0)</f>
        <v>0</v>
      </c>
      <c r="BH182" s="3">
        <f>MIN(IF(BG182=1,($S182-$S181)/(ABS($Q182)-ABS($Q181))*(G$16-ABS($Q181))+$S181,0),$D$7)</f>
        <v>0</v>
      </c>
      <c r="BI182" s="1">
        <f>IF(ABS($Q182)&lt;G$17,$AA182,IF(ABS($Q181)&lt;G$17,(G$17-ABS($Q181))*($Z181+$Z182)*0.5*($D$27+$D$28)*$D$5*1000,0))</f>
        <v>0</v>
      </c>
      <c r="BJ182" s="1">
        <f>IF(AND(G$17&lt;ABS($Q182),G$17&gt;ABS($Q181)),1,0)</f>
        <v>0</v>
      </c>
      <c r="BK182" s="3">
        <f>MIN(IF(BJ182=1,($S182-$S181)/(ABS($Q182)-ABS($Q181))*(G$17-ABS($Q181))+$S181,0),$D$7)</f>
        <v>0</v>
      </c>
      <c r="BL182" s="1">
        <f>IF(ABS($Q182)&lt;G$18,$AA182,IF(ABS($Q181)&lt;G$18,(G$18-ABS($Q181))*($Z181+$Z182)*0.5*($D$27+$D$28)*$D$5*1000,0))</f>
        <v>0</v>
      </c>
      <c r="BM182" s="1">
        <f>IF(AND(G$18&lt;ABS($Q182),G$18&gt;ABS($Q181)),1,0)</f>
        <v>0</v>
      </c>
      <c r="BN182" s="3">
        <f>MIN(IF(BM182=1,($S182-$S181)/(ABS($Q182)-ABS($Q181))*(G$18-ABS($Q181))+$S181,0),$D$7)</f>
        <v>0</v>
      </c>
      <c r="BO182" s="1">
        <f>IF(ABS($Q182)&lt;G$19,$AA182,IF(ABS($Q181)&lt;G$19,(G$19-ABS($Q181))*($Z181+$Z182)*0.5*($D$27+$D$28)*$D$5*1000,0))</f>
        <v>0</v>
      </c>
      <c r="BP182" s="1">
        <f>IF(AND(G$19&lt;ABS($Q182),G$19&gt;ABS($Q181)),1,0)</f>
        <v>0</v>
      </c>
      <c r="BQ182" s="3">
        <f>MIN(IF(BP182=1,($S182-$S181)/(ABS($Q182)-ABS($Q181))*(G$19-ABS($Q181))+$S181,0),$D$7)</f>
        <v>0</v>
      </c>
      <c r="BR182" s="1">
        <f>IF(ABS($Q182)&lt;G$20,$AA182,IF(ABS($Q181)&lt;G$20,(G$20-ABS($Q181))*($Z181+$Z182)*0.5*($D$27+$D$28)*$D$5*1000,0))</f>
        <v>0</v>
      </c>
      <c r="BS182" s="1">
        <f>IF(AND(G$20&lt;ABS($Q182),G$20&gt;ABS($Q181)),1,0)</f>
        <v>0</v>
      </c>
      <c r="BT182" s="3">
        <f>MIN(IF(BS182=1,($S182-$S181)/(ABS($Q182)-ABS($Q181))*(G$20-ABS($Q181))+$S181,0),$D$7)</f>
        <v>0</v>
      </c>
      <c r="BU182" s="1">
        <f>IF(ABS($Q182)&lt;G$21,$AA182,IF(ABS($Q181)&lt;G$21,(G$21-ABS($Q181))*($Z181+$Z182)*0.5*($D$27+$D$28)*$D$5*1000,0))</f>
        <v>0</v>
      </c>
      <c r="BV182" s="1">
        <f>IF(AND(G$21&lt;ABS($Q182),G$21&gt;ABS($Q181)),1,0)</f>
        <v>0</v>
      </c>
      <c r="BW182" s="3">
        <f>MIN(IF(BV182=1,($S182-$S181)/(ABS($Q182)-ABS($Q181))*(G$21-ABS($Q181))+$S181,0),$D$7)</f>
        <v>0</v>
      </c>
      <c r="BX182" s="1">
        <f>IF(ABS($Q182)&lt;G$22,$AA182,IF(ABS($Q181)&lt;G$22,(G$22-ABS($Q181))*($Z181+$Z182)*0.5*($D$27+$D$28)*$D$5*1000,0))</f>
        <v>0</v>
      </c>
      <c r="BY182" s="1">
        <f>IF(AND(G$22&lt;ABS($Q182),G$22&gt;ABS($Q181)),1,0)</f>
        <v>0</v>
      </c>
      <c r="BZ182" s="3">
        <f>MIN(IF(BY182=1,($S182-$S181)/(ABS($Q182)-ABS($Q181))*(G$22-ABS($Q181))+$S181,0),$D$7)</f>
        <v>0</v>
      </c>
      <c r="CA182" s="1">
        <f>IF(ABS($Q182)&lt;G$23,$AA182,IF(ABS($Q181)&lt;G$23,(G$23-ABS($Q181))*($Z181+$Z182)*0.5*($D$27+$D$28)*$D$5*1000,0))</f>
        <v>0</v>
      </c>
      <c r="CB182" s="1">
        <f>IF(AND(G$23&lt;ABS($Q182),G$23&gt;ABS($Q181)),1,0)</f>
        <v>0</v>
      </c>
      <c r="CC182" s="3">
        <f>MIN(IF(CB182=1,($S182-$S181)/(ABS($Q182)-ABS($Q181))*(G$23-ABS($Q181))+$S181,0),$D$7)</f>
        <v>0</v>
      </c>
      <c r="CD182" s="1">
        <f>IF(ABS($Q182)&lt;G$24,$AA182,IF(ABS($Q181)&lt;G$24,(G$24-ABS($Q181))*($Z181+$Z182)*0.5*($D$27+$D$28)*$D$5*1000,0))</f>
        <v>0</v>
      </c>
      <c r="CE182" s="1">
        <f>IF(AND(G$24&lt;ABS($Q182),G$24&gt;ABS($Q181)),1,0)</f>
        <v>0</v>
      </c>
      <c r="CF182" s="3">
        <f>MIN(IF(CE182=1,($S182-$S181)/(ABS($Q182)-ABS($Q181))*(G$24-ABS($Q181))+$S181,0),$D$7)</f>
        <v>0</v>
      </c>
      <c r="CG182" s="1">
        <f>IF(ABS($Q182)&lt;G$25,$AA182,IF(ABS($Q181)&lt;G$25,(G$25-ABS($Q181))*($Z181+$Z182)*0.5*($D$27+$D$28)*$D$5*1000,0))</f>
        <v>0</v>
      </c>
      <c r="CH182" s="1">
        <f>IF(AND(G$25&lt;ABS($Q182),G$25&gt;ABS($Q181)),1,0)</f>
        <v>0</v>
      </c>
      <c r="CI182" s="3">
        <f>MIN(IF(CH182=1,($S182-$S181)/(ABS($Q182)-ABS($Q181))*(G$25-ABS($Q181))+$S181,0),$D$7)</f>
        <v>0</v>
      </c>
      <c r="CJ182" s="1">
        <f>IF(ABS($Q182)&lt;G$26,$AA182,IF(ABS($Q181)&lt;G$26,(G$26-ABS($Q181))*($Z181+$Z182)*0.5*($D$27+$D$28)*$D$5*1000,0))</f>
        <v>0</v>
      </c>
      <c r="CK182" s="1">
        <f>IF(AND(G$26&lt;ABS($Q182),G$26&gt;ABS($Q181)),1,0)</f>
        <v>0</v>
      </c>
      <c r="CL182" s="3">
        <f>MIN(IF(CK182=1,($S182-$S181)/(ABS($Q182)-ABS($Q181))*(G$26-ABS($Q181))+$S181,0),$D$7)</f>
        <v>0</v>
      </c>
      <c r="CM182" s="1">
        <f>IF(ABS($Q182)&lt;G$27,$AA182,IF(ABS($Q181)&lt;G$27,(G$27-ABS($Q181))*($Z181+$Z182)*0.5*($D$27+$D$28)*$D$5*1000,0))</f>
        <v>0</v>
      </c>
      <c r="CN182" s="1">
        <f>IF(AND(G$27&lt;ABS($Q182),G$27&gt;ABS($Q181)),1,0)</f>
        <v>0</v>
      </c>
      <c r="CO182" s="3">
        <f>MIN(IF(CN182=1,($S182-$S181)/(ABS($Q182)-ABS($Q181))*(G$27-ABS($Q181))+$S181,0),$D$7)</f>
        <v>0</v>
      </c>
      <c r="CP182" s="1">
        <f>IF(ABS($Q182)&lt;G$28,$AA182,IF(ABS($Q181)&lt;G$28,(G$28-ABS($Q181))*($Z181+$Z182)*0.5*($D$27+$D$28)*$D$5*1000,0))</f>
        <v>0</v>
      </c>
      <c r="CQ182" s="1">
        <f>IF(AND(G$28&lt;ABS($Q182),G$28&gt;ABS($Q181)),1,0)</f>
        <v>0</v>
      </c>
      <c r="CR182" s="3">
        <f>MIN(IF(CQ182=1,($S182-$S181)/(ABS($Q182)-ABS($Q181))*(G$28-ABS($Q181))+$S181,0),$D$7)</f>
        <v>0</v>
      </c>
      <c r="CS182" s="1">
        <f>IF(ABS($Q182)&lt;G$29,$AA182,IF(ABS($Q181)&lt;G$29,(G$29-ABS($Q181))*($Z181+$Z182)*0.5*($D$27+$D$28)*$D$5*1000,0))</f>
        <v>0</v>
      </c>
      <c r="CT182" s="1">
        <f>IF(AND(G$29&lt;ABS($Q182),G$29&gt;ABS($Q181)),1,0)</f>
        <v>0</v>
      </c>
      <c r="CU182" s="3">
        <f>MIN(IF(CT182=1,($S182-$S181)/(ABS($Q182)-ABS($Q181))*(G$29-ABS($Q181))+$S181,0),$D$7)</f>
        <v>0</v>
      </c>
      <c r="CV182" s="1">
        <f>IF(ABS($Q182)&lt;G$30,$AA182,IF(ABS($Q181)&lt;G$30,(G$30-ABS($Q181))*($Z181+$Z182)*0.5*($D$27+$D$28)*$D$5*1000,0))</f>
        <v>0</v>
      </c>
      <c r="CW182" s="1">
        <f>IF(AND(G$30&lt;ABS($Q182),G$30&gt;ABS($Q181)),1,0)</f>
        <v>0</v>
      </c>
      <c r="CX182" s="3">
        <f>MIN(IF(CW182=1,($S182-$S181)/(ABS($Q182)-ABS($Q181))*(G$30-ABS($Q181))+$S181,0),$D$7)</f>
        <v>0</v>
      </c>
      <c r="CY182" s="1">
        <f>IF(ABS($Q182)&lt;G$31,$AA182,IF(ABS($Q181)&lt;G$31,(G$31-ABS($Q181))*($Z181+$Z182)*0.5*($D$27+$D$28)*$D$5*1000,0))</f>
        <v>0</v>
      </c>
      <c r="CZ182" s="1">
        <f>IF(AND(G$31&lt;ABS($Q182),G$31&gt;ABS($Q181)),1,0)</f>
        <v>0</v>
      </c>
      <c r="DA182" s="3">
        <f>MIN(IF(CZ182=1,($S182-$S181)/(ABS($Q182)-ABS($Q181))*(G$31-ABS($Q181))+$S181,0),$D$7)</f>
        <v>0</v>
      </c>
      <c r="DB182" s="1">
        <f>IF(ABS($Q182)&lt;G$32,$AA182,IF(ABS($Q181)&lt;G$32,(G$32-ABS($Q181))*($Z181+$Z182)*0.5*($D$27+$D$28)*$D$5*1000,0))</f>
        <v>0</v>
      </c>
      <c r="DC182" s="1">
        <f>IF(AND(G$32&lt;ABS($Q182),G$32&gt;ABS($Q181)),1,0)</f>
        <v>0</v>
      </c>
      <c r="DD182" s="3">
        <f>MIN(IF(DC182=1,($S182-$S181)/(ABS($Q182)-ABS($Q181))*(G$32-ABS($Q181))+$S181,0),$D$7)</f>
        <v>0</v>
      </c>
      <c r="DE182" s="1">
        <f>IF(ABS($Q182)&lt;G$33,$AA182,IF(ABS($Q181)&lt;G$33,(G$33-ABS($Q181))*($Z181+$Z182)*0.5*($D$27+$D$28)*$D$5*1000,0))</f>
        <v>0</v>
      </c>
      <c r="DF182" s="1">
        <f>IF(AND(G$33&lt;ABS($Q182),G$33&gt;ABS($Q181)),1,0)</f>
        <v>0</v>
      </c>
      <c r="DG182" s="3">
        <f>MIN(IF(DF182=1,($S182-$S181)/(ABS($Q182)-ABS($Q181))*(G$33-ABS($Q181))+$S181,0),$D$7)</f>
        <v>0</v>
      </c>
      <c r="DH182" s="1">
        <f>IF(ABS($Q182)&lt;G$34,$AA182,IF(ABS($Q181)&lt;G$34,(G$34-ABS($Q181))*($Z181+$Z182)*0.5*($D$27+$D$28)*$D$5*1000,0))</f>
        <v>0</v>
      </c>
      <c r="DI182" s="1">
        <f>IF(AND(G$34&lt;ABS($Q182),G$34&gt;ABS($Q181)),1,0)</f>
        <v>0</v>
      </c>
      <c r="DJ182" s="3">
        <f>MIN(IF(DI182=1,($S182-$S181)/(ABS($Q182)-ABS($Q181))*(G$34-ABS($Q181))+$S181,0),$D$7)</f>
        <v>0</v>
      </c>
      <c r="DK182" s="1">
        <f>IF(ABS($Q182)&lt;G$35,$AA182,IF(ABS($Q181)&lt;G$35,(G$35-ABS($Q181))*($Z181+$Z182)*0.5*($D$27+$D$28)*$D$5*1000,0))</f>
        <v>0</v>
      </c>
      <c r="DL182" s="1">
        <f>IF(AND(G$35&lt;ABS($Q182),G$35&gt;ABS($Q181)),1,0)</f>
        <v>0</v>
      </c>
      <c r="DM182" s="3">
        <f>MIN(IF(DL182=1,($S182-$S181)/(ABS($Q182)-ABS($Q181))*(G$35-ABS($Q181))+$S181,0),$D$7)</f>
        <v>0</v>
      </c>
      <c r="DN182" s="1">
        <f>IF(ABS($Q182)&lt;G$36,$AA182,IF(ABS($Q181)&lt;G$36,(G$36-ABS($Q181))*($Z181+$Z182)*0.5*($D$27+$D$28)*$D$5*1000,0))</f>
        <v>0</v>
      </c>
      <c r="DO182" s="1">
        <f>IF(AND(G$36&lt;ABS($Q182),G$36&gt;ABS($Q181)),1,0)</f>
        <v>0</v>
      </c>
      <c r="DP182" s="3">
        <f>MIN(IF(DO182=1,($S182-$S181)/(ABS($Q182)-ABS($Q181))*(G$36-ABS($Q181))+$S181,0),$D$7)</f>
        <v>0</v>
      </c>
      <c r="DQ182" s="1">
        <f>IF(ABS($Q182)&lt;G$37,$AA182,IF(ABS($Q181)&lt;G$37,(G$37-ABS($Q181))*($Z181+$Z182)*0.5*($D$27+$D$28)*$D$5*1000,0))</f>
        <v>0</v>
      </c>
      <c r="DR182" s="1">
        <f>IF(AND(G$37&lt;ABS($Q182),G$37&gt;ABS($Q181)),1,0)</f>
        <v>0</v>
      </c>
      <c r="DS182" s="3">
        <f>MIN(IF(DR182=1,($S182-$S181)/(ABS($Q182)-ABS($Q181))*(G$37-ABS($Q181))+$S181,0),$D$7)</f>
        <v>0</v>
      </c>
      <c r="DT182" s="1">
        <f>IF(ABS($Q182)&lt;G$38,$AA182,IF(ABS($Q181)&lt;G$38,(G$38-ABS($Q181))*($Z181+$Z182)*0.5*($D$27+$D$28)*$D$5*1000,0))</f>
        <v>0</v>
      </c>
      <c r="DU182" s="1">
        <f>IF(AND(G$38&lt;ABS($Q182),G$38&gt;ABS($Q181)),1,0)</f>
        <v>0</v>
      </c>
      <c r="DV182" s="3">
        <f>MIN(IF(DU182=1,($S182-$S181)/(ABS($Q182)-ABS($Q181))*(G$38-ABS($Q181))+$S181,0),$D$7)</f>
        <v>0</v>
      </c>
      <c r="DW182" s="1">
        <f>IF(ABS($Q182)&lt;G$39,$AA182,IF(ABS($Q181)&lt;G$39,(G$39-ABS($Q181))*($Z181+$Z182)*0.5*($D$27+$D$28)*$D$5*1000,0))</f>
        <v>0</v>
      </c>
      <c r="DX182" s="1">
        <f>IF(AND(G$39&lt;ABS($Q182),G$39&gt;ABS($Q181)),1,0)</f>
        <v>0</v>
      </c>
      <c r="DY182" s="3">
        <f>MIN(IF(DX182=1,($S182-$S181)/(ABS($Q182)-ABS($Q181))*(G$39-ABS($Q181))+$S181,0),$D$7)</f>
        <v>0</v>
      </c>
      <c r="DZ182" s="1">
        <f>IF(ABS($Q182)&lt;G$40,$AA182,IF(ABS($Q181)&lt;G$40,(G$40-ABS($Q181))*($Z181+$Z182)*0.5*($D$27+$D$28)*$D$5*1000,0))</f>
        <v>0</v>
      </c>
      <c r="EA182" s="1">
        <f>IF(AND(G$40&lt;ABS($Q182),G$40&gt;ABS($Q181)),1,0)</f>
        <v>0</v>
      </c>
      <c r="EB182" s="3">
        <f>MIN(IF(EA182=1,($S182-$S181)/(ABS($Q182)-ABS($Q181))*(G$40-ABS($Q181))+$S181,0),$D$7)</f>
        <v>0</v>
      </c>
      <c r="EC182" s="1">
        <f>IF(ABS($Q182)&lt;G$41,$AA182,IF(ABS($Q181)&lt;G$41,(G$41-ABS($Q181))*($Z181+$Z182)*0.5*($D$27+$D$28)*$D$5*1000,0))</f>
        <v>0</v>
      </c>
      <c r="ED182" s="1">
        <f>IF(AND(G$41&lt;ABS($Q182),G$41&gt;ABS($Q181)),1,0)</f>
        <v>0</v>
      </c>
      <c r="EE182" s="3">
        <f>MIN(IF(ED182=1,($S182-$S181)/(ABS($Q182)-ABS($Q181))*(G$41-ABS($Q181))+$S181,0),$D$7)</f>
        <v>0</v>
      </c>
      <c r="EF182" s="1">
        <f>IF(ABS($Q182)&lt;G$42,$AA182,IF(ABS($Q181)&lt;G$42,(G$42-ABS($Q181))*($Z181+$Z182)*0.5*($D$27+$D$28)*$D$5*1000,0))</f>
        <v>0</v>
      </c>
      <c r="EG182" s="1">
        <f>IF(AND(G$42&lt;ABS($Q182),G$42&gt;ABS($Q181)),1,0)</f>
        <v>0</v>
      </c>
      <c r="EH182" s="3">
        <f>MIN(IF(EG182=1,($S182-$S181)/(ABS($Q182)-ABS($Q181))*(G$42-ABS($Q181))+$S181,0),$D$7)</f>
        <v>0</v>
      </c>
      <c r="EI182" s="1">
        <f>IF(ABS($Q182)&lt;G$43,$AA182,IF(ABS($Q181)&lt;G$43,(G$43-ABS($Q181))*($Z181+$Z182)*0.5*($D$27+$D$28)*$D$5*1000,0))</f>
        <v>0</v>
      </c>
      <c r="EJ182" s="1">
        <f>IF(AND(G$43&lt;ABS($Q182),G$43&gt;ABS($Q181)),1,0)</f>
        <v>0</v>
      </c>
      <c r="EK182" s="3">
        <f>MIN(IF(EJ182=1,($S182-$S181)/(ABS($Q182)-ABS($Q181))*(G$43-ABS($Q181))+$S181,0),$D$7)</f>
        <v>0</v>
      </c>
      <c r="EL182" s="1">
        <f>IF(ABS($Q182)&lt;G$44,$AA182,IF(ABS($Q181)&lt;G$44,(G$44-ABS($Q181))*($Z181+$Z182)*0.5*($D$27+$D$28)*$D$5*1000,0))</f>
        <v>0</v>
      </c>
      <c r="EM182" s="1">
        <f>IF(AND(G$44&lt;ABS($Q182),G$44&gt;ABS($Q181)),1,0)</f>
        <v>0</v>
      </c>
      <c r="EN182" s="3">
        <f>MIN(IF(EM182=1,($S182-$S181)/(ABS($Q182)-ABS($Q181))*(G$44-ABS($Q181))+$S181,0),$D$7)</f>
        <v>0</v>
      </c>
      <c r="EO182" s="1">
        <f>IF(ABS($Q182)&lt;G$45,$AA182,IF(ABS($Q181)&lt;G$45,(G$45-ABS($Q181))*($Z181+$Z182)*0.5*($D$27+$D$28)*$D$5*1000,0))</f>
        <v>0</v>
      </c>
      <c r="EP182" s="1">
        <f>IF(AND(G$45&lt;ABS($Q182),G$45&gt;ABS($Q181)),1,0)</f>
        <v>0</v>
      </c>
      <c r="EQ182" s="3">
        <f>MIN(IF(EP182=1,($S182-$S181)/(ABS($Q182)-ABS($Q181))*(G$45-ABS($Q181))+$S181,0),$D$7)</f>
        <v>0</v>
      </c>
      <c r="ER182" s="1">
        <f>IF(ABS($Q182)&lt;G$46,$AA182,IF(ABS($Q181)&lt;G$46,(G$46-ABS($Q181))*($Z181+$Z182)*0.5*($D$27+$D$28)*$D$5*1000,0))</f>
        <v>0</v>
      </c>
      <c r="ES182" s="1">
        <f>IF(AND(G$46&lt;ABS($Q182),G$46&gt;ABS($Q181)),1,0)</f>
        <v>0</v>
      </c>
      <c r="ET182" s="3">
        <f>MIN(IF(ES182=1,($S182-$S181)/(ABS($Q182)-ABS($Q181))*(G$46-ABS($Q181))+$S181,0),$D$7)</f>
        <v>0</v>
      </c>
      <c r="EU182" s="1">
        <f>IF(ABS($Q182)&lt;G$47,$AA182,IF(ABS($Q181)&lt;G$47,(G$47-ABS($Q181))*($Z181+$Z182)*0.5*($D$27+$D$28)*$D$5*1000,0))</f>
        <v>0</v>
      </c>
      <c r="EV182" s="1">
        <f>IF(AND(G$47&lt;ABS($Q182),G$47&gt;ABS($Q181)),1,0)</f>
        <v>0</v>
      </c>
      <c r="EW182" s="3">
        <f>MIN(IF(EV182=1,($S182-$S181)/(ABS($Q182)-ABS($Q181))*(G$47-ABS($Q181))+$S181,0),$D$7)</f>
        <v>0</v>
      </c>
      <c r="EX182" s="1">
        <f>IF(ABS($Q182)&lt;G$48,$AA182,IF(ABS($Q181)&lt;G$48,(G$48-ABS($Q181))*($Z181+$Z182)*0.5*($D$27+$D$28)*$D$5*1000,0))</f>
        <v>0</v>
      </c>
      <c r="EY182" s="1">
        <f>IF(AND(G$48&lt;ABS($Q182),G$48&gt;ABS($Q181)),1,0)</f>
        <v>0</v>
      </c>
      <c r="EZ182" s="3">
        <f>MIN(IF(EY182=1,($S182-$S181)/(ABS($Q182)-ABS($Q181))*(G$48-ABS($Q181))+$S181,0),$D$7)</f>
        <v>0</v>
      </c>
      <c r="FA182" s="1">
        <f>IF(ABS($Q182)&lt;G$49,$AA182,IF(ABS($Q181)&lt;G$49,(G$49-ABS($Q181))*($Z181+$Z182)*0.5*($D$27+$D$28)*$D$5*1000,0))</f>
        <v>0</v>
      </c>
      <c r="FB182" s="1">
        <f>IF(AND(G$49&lt;ABS($Q182),G$49&gt;ABS($Q181)),1,0)</f>
        <v>0</v>
      </c>
      <c r="FC182" s="3">
        <f>MIN(IF(FB182=1,($S182-$S181)/(ABS($Q182)-ABS($Q181))*(G$49-ABS($Q181))+$S181,0),$D$7)</f>
        <v>0</v>
      </c>
      <c r="FD182" s="1">
        <f>IF(ABS($Q182)&lt;G$50,$AA182,IF(ABS($Q181)&lt;G$50,(G$50-ABS($Q181))*($Z181+$Z182)*0.5*($D$27+$D$28)*$D$5*1000,0))</f>
        <v>0</v>
      </c>
      <c r="FE182" s="1">
        <f>IF(AND(G$50&lt;ABS($Q182),G$50&gt;ABS($Q181)),1,0)</f>
        <v>0</v>
      </c>
      <c r="FF182" s="3">
        <f>MIN(IF(FE182=1,($S182-$S181)/(ABS($Q182)-ABS($Q181))*(G$50-ABS($Q181))+$S181,0),$D$7)</f>
        <v>0</v>
      </c>
      <c r="FG182" s="1">
        <f>IF(ABS($Q182)&lt;G$51,$AA182,IF(ABS($Q181)&lt;G$51,(G$51-ABS($Q181))*($Z181+$Z182)*0.5*($D$27+$D$28)*$D$5*1000,0))</f>
        <v>0</v>
      </c>
      <c r="FH182" s="1">
        <f>IF(AND(G$51&lt;ABS($Q182),G$51&gt;ABS($Q181)),1,0)</f>
        <v>0</v>
      </c>
      <c r="FI182" s="3">
        <f>MIN(IF(FH182=1,($S182-$S181)/(ABS($Q182)-ABS($Q181))*(G$51-ABS($Q181))+$S181,0),$D$7)</f>
        <v>0</v>
      </c>
      <c r="FJ182" s="1">
        <f>IF(ABS($Q182)&lt;G$52,$AA182,IF(ABS($Q181)&lt;G$52,(G$52-ABS($Q181))*($Z181+$Z182)*0.5*($D$27+$D$28)*$D$5*1000,0))</f>
        <v>0</v>
      </c>
      <c r="FK182" s="1">
        <f>IF(AND(G$52&lt;ABS($Q182),G$52&gt;ABS($Q181)),1,0)</f>
        <v>0</v>
      </c>
      <c r="FL182" s="3">
        <f>MIN(IF(FK182=1,($S182-$S181)/(ABS($Q182)-ABS($Q181))*(G$52-ABS($Q181))+$S181,0),$D$7)</f>
        <v>0</v>
      </c>
      <c r="FM182" s="1">
        <f>IF(ABS($Q182)&lt;G$53,$AA182,IF(ABS($Q181)&lt;G$53,(G$53-ABS($Q181))*($Z181+$Z182)*0.5*($D$27+$D$28)*$D$5*1000,0))</f>
        <v>0</v>
      </c>
      <c r="FN182" s="1">
        <f>IF(AND(G$53&lt;ABS($Q182),G$53&gt;ABS($Q181)),1,0)</f>
        <v>0</v>
      </c>
      <c r="FO182" s="3">
        <f>MIN(IF(FN182=1,($S182-$S181)/(ABS($Q182)-ABS($Q181))*(G$53-ABS($Q181))+$S181,0),$D$7)</f>
        <v>0</v>
      </c>
      <c r="FP182" s="1">
        <f>IF(ABS($Q182)&lt;G$54,$AA182,IF(ABS($Q181)&lt;G$54,(G$54-ABS($Q181))*($Z181+$Z182)*0.5*($D$27+$D$28)*$D$5*1000,0))</f>
        <v>0</v>
      </c>
      <c r="FQ182" s="1">
        <f>IF(AND(G$54&lt;ABS($Q182),G$54&gt;ABS($Q181)),1,0)</f>
        <v>0</v>
      </c>
      <c r="FR182" s="3">
        <f>MIN(IF(FQ182=1,($S182-$S181)/(ABS($Q182)-ABS($Q181))*(G$54-ABS($Q181))+$S181,0),$D$7)</f>
        <v>0</v>
      </c>
      <c r="FS182" s="1">
        <f>IF(ABS($Q182)&lt;G$55,$AA182,IF(ABS($Q181)&lt;G$55,(G$55-ABS($Q181))*($Z181+$Z182)*0.5*($D$27+$D$28)*$D$5*1000,0))</f>
        <v>0</v>
      </c>
      <c r="FT182" s="1">
        <f>IF(AND(G$55&lt;ABS($Q182),G$55&gt;ABS($Q181)),1,0)</f>
        <v>0</v>
      </c>
      <c r="FU182" s="3">
        <f>MIN(IF(FT182=1,($S182-$S181)/(ABS($Q182)-ABS($Q181))*(G$55-ABS($Q181))+$S181,0),$D$7)</f>
        <v>0</v>
      </c>
      <c r="FV182" s="1" t="e">
        <f>IF(ABS($Q182)&lt;#REF!,$AA182,IF(ABS($Q181)&lt;#REF!,(#REF!-ABS($Q181))*($Z181+$Z182)*0.5*($D$27+$D$28)*$D$5*1000,0))</f>
        <v>#REF!</v>
      </c>
      <c r="FW182" s="1" t="e">
        <f>IF(AND(#REF!&lt;ABS($Q182),#REF!&gt;ABS($Q181)),1,0)</f>
        <v>#REF!</v>
      </c>
      <c r="FX182" s="3" t="e">
        <f>MIN(IF(FW182=1,($S182-$S181)/(ABS($Q182)-ABS($Q181))*(#REF!-ABS($Q181))+$S181,0),$D$7)</f>
        <v>#REF!</v>
      </c>
    </row>
    <row r="183" spans="1:180" x14ac:dyDescent="0.35">
      <c r="A183" s="4"/>
      <c r="B183" s="4"/>
      <c r="C183" s="4"/>
      <c r="D183" s="4"/>
      <c r="E183" s="4"/>
      <c r="F183" s="4"/>
      <c r="G183" s="23"/>
      <c r="H183" s="23"/>
      <c r="I183" s="23"/>
      <c r="J183" s="23"/>
      <c r="K183" s="23"/>
      <c r="L183" s="36"/>
      <c r="M183" s="23"/>
      <c r="N183" s="23"/>
      <c r="O183" s="23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3">
        <f t="shared" ref="Z183:Z221" si="9">MIN(U183,$D$8)</f>
        <v>0.2</v>
      </c>
      <c r="AA183" s="3"/>
      <c r="AB183" s="1"/>
      <c r="AC183" s="2"/>
      <c r="AD183" s="2"/>
      <c r="AE183" s="1"/>
      <c r="AF183" s="2"/>
      <c r="AG183" s="2"/>
      <c r="AH183" s="1"/>
      <c r="AI183" s="2"/>
      <c r="AJ183" s="2"/>
      <c r="AK183" s="1"/>
      <c r="AL183" s="2"/>
      <c r="AM183" s="2"/>
      <c r="AN183" s="1"/>
      <c r="AO183" s="2"/>
      <c r="AP183" s="2"/>
      <c r="AQ183" s="1"/>
      <c r="AR183" s="2"/>
      <c r="AS183" s="2"/>
      <c r="AT183" s="1"/>
      <c r="AU183" s="2"/>
      <c r="AV183" s="2"/>
      <c r="AW183" s="1"/>
      <c r="AX183" s="2"/>
      <c r="AY183" s="2"/>
      <c r="AZ183" s="1"/>
      <c r="BA183" s="2"/>
      <c r="BB183" s="2"/>
      <c r="BC183" s="1"/>
      <c r="BD183" s="2"/>
      <c r="BE183" s="2"/>
      <c r="BF183" s="1"/>
      <c r="BG183" s="2"/>
      <c r="BH183" s="2"/>
      <c r="BI183" s="1"/>
      <c r="BJ183" s="2"/>
      <c r="BK183" s="2"/>
      <c r="BL183" s="1"/>
      <c r="BM183" s="2"/>
      <c r="BN183" s="2"/>
      <c r="BO183" s="1"/>
      <c r="BP183" s="2"/>
      <c r="BQ183" s="2"/>
      <c r="BR183" s="1"/>
      <c r="BS183" s="2"/>
      <c r="BT183" s="2"/>
      <c r="BU183" s="1"/>
      <c r="BV183" s="2"/>
      <c r="BW183" s="2"/>
      <c r="BX183" s="1"/>
      <c r="BY183" s="2"/>
      <c r="BZ183" s="2"/>
      <c r="CA183" s="1"/>
      <c r="CB183" s="2"/>
      <c r="CC183" s="2"/>
      <c r="CD183" s="1"/>
      <c r="CE183" s="2"/>
      <c r="CF183" s="2"/>
      <c r="CG183" s="1"/>
      <c r="CH183" s="2"/>
      <c r="CI183" s="2"/>
      <c r="CJ183" s="1"/>
      <c r="CK183" s="2"/>
      <c r="CL183" s="2"/>
      <c r="CM183" s="1"/>
      <c r="CN183" s="2"/>
      <c r="CO183" s="2"/>
      <c r="CP183" s="1"/>
      <c r="CQ183" s="2"/>
      <c r="CR183" s="2"/>
      <c r="CS183" s="1"/>
      <c r="CT183" s="2"/>
      <c r="CU183" s="2"/>
      <c r="CV183" s="1"/>
      <c r="CW183" s="2"/>
      <c r="CX183" s="2"/>
      <c r="CY183" s="1"/>
      <c r="CZ183" s="2"/>
      <c r="DA183" s="2"/>
      <c r="DB183" s="1"/>
      <c r="DC183" s="2"/>
      <c r="DD183" s="2"/>
      <c r="DE183" s="1"/>
      <c r="DF183" s="2"/>
      <c r="DG183" s="2"/>
      <c r="DH183" s="1"/>
      <c r="DI183" s="2"/>
      <c r="DJ183" s="2"/>
      <c r="DK183" s="1"/>
      <c r="DL183" s="2"/>
      <c r="DM183" s="2"/>
      <c r="DN183" s="1"/>
      <c r="DO183" s="2"/>
      <c r="DP183" s="2"/>
      <c r="DQ183" s="1"/>
      <c r="DR183" s="2"/>
      <c r="DS183" s="2"/>
      <c r="DT183" s="1"/>
      <c r="DU183" s="2"/>
      <c r="DV183" s="2"/>
      <c r="DW183" s="1"/>
      <c r="DX183" s="2"/>
      <c r="DY183" s="2"/>
      <c r="DZ183" s="1"/>
      <c r="EA183" s="2"/>
      <c r="EB183" s="2"/>
      <c r="EC183" s="1"/>
      <c r="ED183" s="2"/>
      <c r="EE183" s="2"/>
      <c r="EF183" s="1"/>
      <c r="EG183" s="2"/>
      <c r="EH183" s="2"/>
      <c r="EI183" s="1"/>
      <c r="EJ183" s="2"/>
      <c r="EK183" s="2"/>
      <c r="EL183" s="1"/>
      <c r="EM183" s="2"/>
      <c r="EN183" s="2"/>
      <c r="EO183" s="1"/>
      <c r="EP183" s="2"/>
      <c r="EQ183" s="2"/>
      <c r="ER183" s="1"/>
      <c r="ES183" s="2"/>
      <c r="ET183" s="2"/>
      <c r="EU183" s="1"/>
      <c r="EV183" s="2"/>
      <c r="EW183" s="2"/>
      <c r="EX183" s="1"/>
      <c r="EY183" s="2"/>
      <c r="EZ183" s="2"/>
      <c r="FA183" s="1"/>
      <c r="FB183" s="2"/>
      <c r="FC183" s="2"/>
      <c r="FD183" s="1"/>
      <c r="FE183" s="2"/>
      <c r="FF183" s="2"/>
      <c r="FG183" s="1"/>
      <c r="FH183" s="2"/>
      <c r="FI183" s="2"/>
      <c r="FJ183" s="1"/>
      <c r="FK183" s="2"/>
      <c r="FL183" s="2"/>
      <c r="FM183" s="1"/>
      <c r="FN183" s="2"/>
      <c r="FO183" s="2"/>
      <c r="FP183" s="1"/>
      <c r="FQ183" s="2"/>
      <c r="FR183" s="2"/>
      <c r="FS183" s="1"/>
      <c r="FT183" s="2"/>
      <c r="FU183" s="2"/>
      <c r="FV183" s="1"/>
      <c r="FW183" s="2"/>
      <c r="FX183" s="2"/>
    </row>
    <row r="184" spans="1:180" x14ac:dyDescent="0.35">
      <c r="A184" s="4"/>
      <c r="B184" s="4"/>
      <c r="C184" s="4"/>
      <c r="D184" s="4"/>
      <c r="E184" s="4"/>
      <c r="F184" s="4"/>
      <c r="G184" s="23"/>
      <c r="H184" s="23"/>
      <c r="I184" s="23"/>
      <c r="J184" s="23"/>
      <c r="K184" s="23"/>
      <c r="L184" s="36"/>
      <c r="M184" s="23"/>
      <c r="N184" s="23"/>
      <c r="O184" s="23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3">
        <f t="shared" si="9"/>
        <v>0.2</v>
      </c>
      <c r="AA184" s="1">
        <f>$R183*($Z184+$Z183)*0.5*($D$27+$D$28)*1000*$D$5</f>
        <v>0</v>
      </c>
      <c r="AB184" s="1">
        <f>IF(ABS($Q184)&lt;$G$6,$AA184,IF(ABS($Q183)&lt;$G$6,($G$6-ABS($Q183))*($Z183+$Z184)*0.5*($D$27+$D$28)*$D$5*1000,0))</f>
        <v>0</v>
      </c>
      <c r="AC184" s="1">
        <f>IF(AND($G$6&lt;ABS($Q184),$G$6&gt;ABS($Q183)),1,0)</f>
        <v>0</v>
      </c>
      <c r="AD184" s="3">
        <f>MIN(IF(AC184=1,($S184-$S183)/(ABS($Q184)-ABS($Q183))*($G$6-ABS($Q183))+$S183,0),$D$7)</f>
        <v>0</v>
      </c>
      <c r="AE184" s="1">
        <f>IF(ABS($Q184)&lt;$G$7,$AA184,IF(ABS($Q183)&lt;$G$7,($G$7-ABS($Q183))*($Z183+$Z184)*0.5*($D$27+$D$28)*$D$5*1000,0))</f>
        <v>0</v>
      </c>
      <c r="AF184" s="1">
        <f>IF(AND($G$7&lt;ABS($Q184),$G$7&gt;ABS($Q183)),1,0)</f>
        <v>0</v>
      </c>
      <c r="AG184" s="3">
        <f>MIN(IF(AF184=1,($S184-$S183)/(ABS($Q184)-ABS($Q183))*($G$7-ABS($Q183))+$S183,0),$D$7)</f>
        <v>0</v>
      </c>
      <c r="AH184" s="1">
        <f>IF(ABS($Q184)&lt;$G$8,$AA184,IF(ABS($Q183)&lt;$G$8,($G$8-ABS($Q183))*($Z183+$Z184)*0.5*($D$27+$D$28)*$D$5*1000,0))</f>
        <v>0</v>
      </c>
      <c r="AI184" s="1">
        <f>IF(AND($G$8&lt;ABS($Q184),$G$8&gt;ABS($Q183)),1,0)</f>
        <v>0</v>
      </c>
      <c r="AJ184" s="3">
        <f>MIN(IF(AI184=1,($S184-$S183)/(ABS($Q184)-ABS($Q183))*($G$8-ABS($Q183))+$S183,0),$D$7)</f>
        <v>0</v>
      </c>
      <c r="AK184" s="1">
        <f>IF(ABS($Q184)&lt;$G$9,$AA184,IF(ABS($Q183)&lt;$G$9,($G$9-ABS($Q183))*($Z183+$Z184)*0.5*($D$27+$D$28)*$D$5*1000,0))</f>
        <v>0</v>
      </c>
      <c r="AL184" s="1">
        <f>IF(AND($G$9&lt;ABS($Q184),$G$9&gt;ABS($Q183)),1,0)</f>
        <v>0</v>
      </c>
      <c r="AM184" s="3">
        <f>MIN(IF(AL184=1,($S184-$S183)/(ABS($Q184)-ABS($Q183))*($G$9-ABS($Q183))+$S183,0),$D$7)</f>
        <v>0</v>
      </c>
      <c r="AN184" s="1">
        <f>IF(ABS($Q184)&lt;$G$10,$AA184,IF(ABS($Q183)&lt;$G$10,($G$10-ABS($Q183))*($Z183+$Z184)*0.5*($D$27+$D$28)*$D$5*1000,0))</f>
        <v>0</v>
      </c>
      <c r="AO184" s="1">
        <f>IF(AND($G$10&lt;ABS($Q184),$G$10&gt;ABS($Q183)),1,0)</f>
        <v>0</v>
      </c>
      <c r="AP184" s="3">
        <f>MIN(IF(AO184=1,($S184-$S183)/(ABS($Q184)-ABS($Q183))*($G$10-ABS($Q183))+$S183,0),$D$7)</f>
        <v>0</v>
      </c>
      <c r="AQ184" s="1">
        <f>IF(ABS($Q184)&lt;$G$11,$AA184,IF(ABS($Q183)&lt;$G$11,($G$11-ABS($Q183))*($Z183+$Z184)*0.5*($D$27+$D$28)*$D$5*1000,0))</f>
        <v>0</v>
      </c>
      <c r="AR184" s="1">
        <f>IF(AND($G$11&lt;ABS($Q184),$G$11&gt;ABS($Q183)),1,0)</f>
        <v>0</v>
      </c>
      <c r="AS184" s="3">
        <f>MIN(IF(AR184=1,($S184-$S183)/(ABS($Q184)-ABS($Q183))*($G$11-ABS($Q183))+$S183,0),$D$7)</f>
        <v>0</v>
      </c>
      <c r="AT184" s="1">
        <f>IF(ABS($Q184)&lt;$G$12,$AA184,IF(ABS($Q183)&lt;$G$12,($G$12-ABS($Q183))*($Z183+$Z184)*0.5*($D$27+$D$28)*$D$5*1000,0))</f>
        <v>0</v>
      </c>
      <c r="AU184" s="1">
        <f>IF(AND($G$12&lt;ABS($Q184),$G$12&gt;ABS($Q183)),1,0)</f>
        <v>0</v>
      </c>
      <c r="AV184" s="3">
        <f>MIN(IF(AU184=1,($S184-$S183)/(ABS($Q184)-ABS($Q183))*($G$12-ABS($Q183))+$S183,0),$D$7)</f>
        <v>0</v>
      </c>
      <c r="AW184" s="1">
        <f>IF(ABS($Q184)&lt;$G$13,$AA184,IF(ABS($Q183)&lt;$G$13,($G$13-ABS($Q183))*($Z183+$Z184)*0.5*($D$27+$D$28)*$D$5*1000,0))</f>
        <v>0</v>
      </c>
      <c r="AX184" s="1">
        <f>IF(AND($G$13&lt;ABS($Q184),$G$13&gt;ABS($Q183)),1,0)</f>
        <v>0</v>
      </c>
      <c r="AY184" s="3">
        <f>MIN(IF(AX184=1,($S184-$S183)/(ABS($Q184)-ABS($Q183))*($G$13-ABS($Q183))+$S183,0),$D$7)</f>
        <v>0</v>
      </c>
      <c r="AZ184" s="1">
        <f>IF(ABS($Q184)&lt;$G$14,$AA184,IF(ABS($Q183)&lt;$G$14,($G$14-ABS($Q183))*($Z183+$Z184)*0.5*($D$27+$D$28)*$D$5*1000,0))</f>
        <v>0</v>
      </c>
      <c r="BA184" s="1">
        <f>IF(AND($G$14&lt;ABS($Q184),$G$14&gt;ABS($Q183)),1,0)</f>
        <v>0</v>
      </c>
      <c r="BB184" s="3">
        <f>MIN(IF(BA184=1,($S184-$S183)/(ABS($Q184)-ABS($Q183))*($G$14-ABS($Q183))+$S183,0),$D$7)</f>
        <v>0</v>
      </c>
      <c r="BC184" s="1">
        <f>IF(ABS($Q184)&lt;G$15,$AA184,IF(ABS($Q183)&lt;G$15,(G$15-ABS($Q183))*($Z183+$Z184)*0.5*($D$27+$D$28)*$D$5*1000,0))</f>
        <v>0</v>
      </c>
      <c r="BD184" s="1">
        <f>IF(AND(G$15&lt;ABS($Q184),G$15&gt;ABS($Q183)),1,0)</f>
        <v>0</v>
      </c>
      <c r="BE184" s="3">
        <f>MIN(IF(BD184=1,($S184-$S183)/(ABS($Q184)-ABS($Q183))*(G$15-ABS($Q183))+$S183,0),$D$7)</f>
        <v>0</v>
      </c>
      <c r="BF184" s="1">
        <f>IF(ABS($Q184)&lt;G$16,$AA184,IF(ABS($Q183)&lt;G$16,(G$16-ABS($Q183))*($Z183+$Z184)*0.5*($D$27+$D$28)*$D$5*1000,0))</f>
        <v>0</v>
      </c>
      <c r="BG184" s="1">
        <f>IF(AND(G$16&lt;ABS($Q184),G$16&gt;ABS($Q183)),1,0)</f>
        <v>0</v>
      </c>
      <c r="BH184" s="3">
        <f>MIN(IF(BG184=1,($S184-$S183)/(ABS($Q184)-ABS($Q183))*(G$16-ABS($Q183))+$S183,0),$D$7)</f>
        <v>0</v>
      </c>
      <c r="BI184" s="1">
        <f>IF(ABS($Q184)&lt;G$17,$AA184,IF(ABS($Q183)&lt;G$17,(G$17-ABS($Q183))*($Z183+$Z184)*0.5*($D$27+$D$28)*$D$5*1000,0))</f>
        <v>0</v>
      </c>
      <c r="BJ184" s="1">
        <f>IF(AND(G$17&lt;ABS($Q184),G$17&gt;ABS($Q183)),1,0)</f>
        <v>0</v>
      </c>
      <c r="BK184" s="3">
        <f>MIN(IF(BJ184=1,($S184-$S183)/(ABS($Q184)-ABS($Q183))*(G$17-ABS($Q183))+$S183,0),$D$7)</f>
        <v>0</v>
      </c>
      <c r="BL184" s="1">
        <f>IF(ABS($Q184)&lt;G$18,$AA184,IF(ABS($Q183)&lt;G$18,(G$18-ABS($Q183))*($Z183+$Z184)*0.5*($D$27+$D$28)*$D$5*1000,0))</f>
        <v>0</v>
      </c>
      <c r="BM184" s="1">
        <f>IF(AND(G$18&lt;ABS($Q184),G$18&gt;ABS($Q183)),1,0)</f>
        <v>0</v>
      </c>
      <c r="BN184" s="3">
        <f>MIN(IF(BM184=1,($S184-$S183)/(ABS($Q184)-ABS($Q183))*(G$18-ABS($Q183))+$S183,0),$D$7)</f>
        <v>0</v>
      </c>
      <c r="BO184" s="1">
        <f>IF(ABS($Q184)&lt;G$19,$AA184,IF(ABS($Q183)&lt;G$19,(G$19-ABS($Q183))*($Z183+$Z184)*0.5*($D$27+$D$28)*$D$5*1000,0))</f>
        <v>0</v>
      </c>
      <c r="BP184" s="1">
        <f>IF(AND(G$19&lt;ABS($Q184),G$19&gt;ABS($Q183)),1,0)</f>
        <v>0</v>
      </c>
      <c r="BQ184" s="3">
        <f>MIN(IF(BP184=1,($S184-$S183)/(ABS($Q184)-ABS($Q183))*(G$19-ABS($Q183))+$S183,0),$D$7)</f>
        <v>0</v>
      </c>
      <c r="BR184" s="1">
        <f>IF(ABS($Q184)&lt;G$20,$AA184,IF(ABS($Q183)&lt;G$20,(G$20-ABS($Q183))*($Z183+$Z184)*0.5*($D$27+$D$28)*$D$5*1000,0))</f>
        <v>0</v>
      </c>
      <c r="BS184" s="1">
        <f>IF(AND(G$20&lt;ABS($Q184),G$20&gt;ABS($Q183)),1,0)</f>
        <v>0</v>
      </c>
      <c r="BT184" s="3">
        <f>MIN(IF(BS184=1,($S184-$S183)/(ABS($Q184)-ABS($Q183))*(G$20-ABS($Q183))+$S183,0),$D$7)</f>
        <v>0</v>
      </c>
      <c r="BU184" s="1">
        <f>IF(ABS($Q184)&lt;G$21,$AA184,IF(ABS($Q183)&lt;G$21,(G$21-ABS($Q183))*($Z183+$Z184)*0.5*($D$27+$D$28)*$D$5*1000,0))</f>
        <v>0</v>
      </c>
      <c r="BV184" s="1">
        <f>IF(AND(G$21&lt;ABS($Q184),G$21&gt;ABS($Q183)),1,0)</f>
        <v>0</v>
      </c>
      <c r="BW184" s="3">
        <f>MIN(IF(BV184=1,($S184-$S183)/(ABS($Q184)-ABS($Q183))*(G$21-ABS($Q183))+$S183,0),$D$7)</f>
        <v>0</v>
      </c>
      <c r="BX184" s="1">
        <f>IF(ABS($Q184)&lt;G$22,$AA184,IF(ABS($Q183)&lt;G$22,(G$22-ABS($Q183))*($Z183+$Z184)*0.5*($D$27+$D$28)*$D$5*1000,0))</f>
        <v>0</v>
      </c>
      <c r="BY184" s="1">
        <f>IF(AND(G$22&lt;ABS($Q184),G$22&gt;ABS($Q183)),1,0)</f>
        <v>0</v>
      </c>
      <c r="BZ184" s="3">
        <f>MIN(IF(BY184=1,($S184-$S183)/(ABS($Q184)-ABS($Q183))*(G$22-ABS($Q183))+$S183,0),$D$7)</f>
        <v>0</v>
      </c>
      <c r="CA184" s="1">
        <f>IF(ABS($Q184)&lt;G$23,$AA184,IF(ABS($Q183)&lt;G$23,(G$23-ABS($Q183))*($Z183+$Z184)*0.5*($D$27+$D$28)*$D$5*1000,0))</f>
        <v>0</v>
      </c>
      <c r="CB184" s="1">
        <f>IF(AND(G$23&lt;ABS($Q184),G$23&gt;ABS($Q183)),1,0)</f>
        <v>0</v>
      </c>
      <c r="CC184" s="3">
        <f>MIN(IF(CB184=1,($S184-$S183)/(ABS($Q184)-ABS($Q183))*(G$23-ABS($Q183))+$S183,0),$D$7)</f>
        <v>0</v>
      </c>
      <c r="CD184" s="1">
        <f>IF(ABS($Q184)&lt;G$24,$AA184,IF(ABS($Q183)&lt;G$24,(G$24-ABS($Q183))*($Z183+$Z184)*0.5*($D$27+$D$28)*$D$5*1000,0))</f>
        <v>0</v>
      </c>
      <c r="CE184" s="1">
        <f>IF(AND(G$24&lt;ABS($Q184),G$24&gt;ABS($Q183)),1,0)</f>
        <v>0</v>
      </c>
      <c r="CF184" s="3">
        <f>MIN(IF(CE184=1,($S184-$S183)/(ABS($Q184)-ABS($Q183))*(G$24-ABS($Q183))+$S183,0),$D$7)</f>
        <v>0</v>
      </c>
      <c r="CG184" s="1">
        <f>IF(ABS($Q184)&lt;G$25,$AA184,IF(ABS($Q183)&lt;G$25,(G$25-ABS($Q183))*($Z183+$Z184)*0.5*($D$27+$D$28)*$D$5*1000,0))</f>
        <v>0</v>
      </c>
      <c r="CH184" s="1">
        <f>IF(AND(G$25&lt;ABS($Q184),G$25&gt;ABS($Q183)),1,0)</f>
        <v>0</v>
      </c>
      <c r="CI184" s="3">
        <f>MIN(IF(CH184=1,($S184-$S183)/(ABS($Q184)-ABS($Q183))*(G$25-ABS($Q183))+$S183,0),$D$7)</f>
        <v>0</v>
      </c>
      <c r="CJ184" s="1">
        <f>IF(ABS($Q184)&lt;G$26,$AA184,IF(ABS($Q183)&lt;G$26,(G$26-ABS($Q183))*($Z183+$Z184)*0.5*($D$27+$D$28)*$D$5*1000,0))</f>
        <v>0</v>
      </c>
      <c r="CK184" s="1">
        <f>IF(AND(G$26&lt;ABS($Q184),G$26&gt;ABS($Q183)),1,0)</f>
        <v>0</v>
      </c>
      <c r="CL184" s="3">
        <f>MIN(IF(CK184=1,($S184-$S183)/(ABS($Q184)-ABS($Q183))*(G$26-ABS($Q183))+$S183,0),$D$7)</f>
        <v>0</v>
      </c>
      <c r="CM184" s="1">
        <f>IF(ABS($Q184)&lt;G$27,$AA184,IF(ABS($Q183)&lt;G$27,(G$27-ABS($Q183))*($Z183+$Z184)*0.5*($D$27+$D$28)*$D$5*1000,0))</f>
        <v>0</v>
      </c>
      <c r="CN184" s="1">
        <f>IF(AND(G$27&lt;ABS($Q184),G$27&gt;ABS($Q183)),1,0)</f>
        <v>0</v>
      </c>
      <c r="CO184" s="3">
        <f>MIN(IF(CN184=1,($S184-$S183)/(ABS($Q184)-ABS($Q183))*(G$27-ABS($Q183))+$S183,0),$D$7)</f>
        <v>0</v>
      </c>
      <c r="CP184" s="1">
        <f>IF(ABS($Q184)&lt;G$28,$AA184,IF(ABS($Q183)&lt;G$28,(G$28-ABS($Q183))*($Z183+$Z184)*0.5*($D$27+$D$28)*$D$5*1000,0))</f>
        <v>0</v>
      </c>
      <c r="CQ184" s="1">
        <f>IF(AND(G$28&lt;ABS($Q184),G$28&gt;ABS($Q183)),1,0)</f>
        <v>0</v>
      </c>
      <c r="CR184" s="3">
        <f>MIN(IF(CQ184=1,($S184-$S183)/(ABS($Q184)-ABS($Q183))*(G$28-ABS($Q183))+$S183,0),$D$7)</f>
        <v>0</v>
      </c>
      <c r="CS184" s="1">
        <f>IF(ABS($Q184)&lt;G$29,$AA184,IF(ABS($Q183)&lt;G$29,(G$29-ABS($Q183))*($Z183+$Z184)*0.5*($D$27+$D$28)*$D$5*1000,0))</f>
        <v>0</v>
      </c>
      <c r="CT184" s="1">
        <f>IF(AND(G$29&lt;ABS($Q184),G$29&gt;ABS($Q183)),1,0)</f>
        <v>0</v>
      </c>
      <c r="CU184" s="3">
        <f>MIN(IF(CT184=1,($S184-$S183)/(ABS($Q184)-ABS($Q183))*(G$29-ABS($Q183))+$S183,0),$D$7)</f>
        <v>0</v>
      </c>
      <c r="CV184" s="1">
        <f>IF(ABS($Q184)&lt;G$30,$AA184,IF(ABS($Q183)&lt;G$30,(G$30-ABS($Q183))*($Z183+$Z184)*0.5*($D$27+$D$28)*$D$5*1000,0))</f>
        <v>0</v>
      </c>
      <c r="CW184" s="1">
        <f>IF(AND(G$30&lt;ABS($Q184),G$30&gt;ABS($Q183)),1,0)</f>
        <v>0</v>
      </c>
      <c r="CX184" s="3">
        <f>MIN(IF(CW184=1,($S184-$S183)/(ABS($Q184)-ABS($Q183))*(G$30-ABS($Q183))+$S183,0),$D$7)</f>
        <v>0</v>
      </c>
      <c r="CY184" s="1">
        <f>IF(ABS($Q184)&lt;G$31,$AA184,IF(ABS($Q183)&lt;G$31,(G$31-ABS($Q183))*($Z183+$Z184)*0.5*($D$27+$D$28)*$D$5*1000,0))</f>
        <v>0</v>
      </c>
      <c r="CZ184" s="1">
        <f>IF(AND(G$31&lt;ABS($Q184),G$31&gt;ABS($Q183)),1,0)</f>
        <v>0</v>
      </c>
      <c r="DA184" s="3">
        <f>MIN(IF(CZ184=1,($S184-$S183)/(ABS($Q184)-ABS($Q183))*(G$31-ABS($Q183))+$S183,0),$D$7)</f>
        <v>0</v>
      </c>
      <c r="DB184" s="1">
        <f>IF(ABS($Q184)&lt;G$32,$AA184,IF(ABS($Q183)&lt;G$32,(G$32-ABS($Q183))*($Z183+$Z184)*0.5*($D$27+$D$28)*$D$5*1000,0))</f>
        <v>0</v>
      </c>
      <c r="DC184" s="1">
        <f>IF(AND(G$32&lt;ABS($Q184),G$32&gt;ABS($Q183)),1,0)</f>
        <v>0</v>
      </c>
      <c r="DD184" s="3">
        <f>MIN(IF(DC184=1,($S184-$S183)/(ABS($Q184)-ABS($Q183))*(G$32-ABS($Q183))+$S183,0),$D$7)</f>
        <v>0</v>
      </c>
      <c r="DE184" s="1">
        <f>IF(ABS($Q184)&lt;G$33,$AA184,IF(ABS($Q183)&lt;G$33,(G$33-ABS($Q183))*($Z183+$Z184)*0.5*($D$27+$D$28)*$D$5*1000,0))</f>
        <v>0</v>
      </c>
      <c r="DF184" s="1">
        <f>IF(AND(G$33&lt;ABS($Q184),G$33&gt;ABS($Q183)),1,0)</f>
        <v>0</v>
      </c>
      <c r="DG184" s="3">
        <f>MIN(IF(DF184=1,($S184-$S183)/(ABS($Q184)-ABS($Q183))*(G$33-ABS($Q183))+$S183,0),$D$7)</f>
        <v>0</v>
      </c>
      <c r="DH184" s="1">
        <f>IF(ABS($Q184)&lt;G$34,$AA184,IF(ABS($Q183)&lt;G$34,(G$34-ABS($Q183))*($Z183+$Z184)*0.5*($D$27+$D$28)*$D$5*1000,0))</f>
        <v>0</v>
      </c>
      <c r="DI184" s="1">
        <f>IF(AND(G$34&lt;ABS($Q184),G$34&gt;ABS($Q183)),1,0)</f>
        <v>0</v>
      </c>
      <c r="DJ184" s="3">
        <f>MIN(IF(DI184=1,($S184-$S183)/(ABS($Q184)-ABS($Q183))*(G$34-ABS($Q183))+$S183,0),$D$7)</f>
        <v>0</v>
      </c>
      <c r="DK184" s="1">
        <f>IF(ABS($Q184)&lt;G$35,$AA184,IF(ABS($Q183)&lt;G$35,(G$35-ABS($Q183))*($Z183+$Z184)*0.5*($D$27+$D$28)*$D$5*1000,0))</f>
        <v>0</v>
      </c>
      <c r="DL184" s="1">
        <f>IF(AND(G$35&lt;ABS($Q184),G$35&gt;ABS($Q183)),1,0)</f>
        <v>0</v>
      </c>
      <c r="DM184" s="3">
        <f>MIN(IF(DL184=1,($S184-$S183)/(ABS($Q184)-ABS($Q183))*(G$35-ABS($Q183))+$S183,0),$D$7)</f>
        <v>0</v>
      </c>
      <c r="DN184" s="1">
        <f>IF(ABS($Q184)&lt;G$36,$AA184,IF(ABS($Q183)&lt;G$36,(G$36-ABS($Q183))*($Z183+$Z184)*0.5*($D$27+$D$28)*$D$5*1000,0))</f>
        <v>0</v>
      </c>
      <c r="DO184" s="1">
        <f>IF(AND(G$36&lt;ABS($Q184),G$36&gt;ABS($Q183)),1,0)</f>
        <v>0</v>
      </c>
      <c r="DP184" s="3">
        <f>MIN(IF(DO184=1,($S184-$S183)/(ABS($Q184)-ABS($Q183))*(G$36-ABS($Q183))+$S183,0),$D$7)</f>
        <v>0</v>
      </c>
      <c r="DQ184" s="1">
        <f>IF(ABS($Q184)&lt;G$37,$AA184,IF(ABS($Q183)&lt;G$37,(G$37-ABS($Q183))*($Z183+$Z184)*0.5*($D$27+$D$28)*$D$5*1000,0))</f>
        <v>0</v>
      </c>
      <c r="DR184" s="1">
        <f>IF(AND(G$37&lt;ABS($Q184),G$37&gt;ABS($Q183)),1,0)</f>
        <v>0</v>
      </c>
      <c r="DS184" s="3">
        <f>MIN(IF(DR184=1,($S184-$S183)/(ABS($Q184)-ABS($Q183))*(G$37-ABS($Q183))+$S183,0),$D$7)</f>
        <v>0</v>
      </c>
      <c r="DT184" s="1">
        <f>IF(ABS($Q184)&lt;G$38,$AA184,IF(ABS($Q183)&lt;G$38,(G$38-ABS($Q183))*($Z183+$Z184)*0.5*($D$27+$D$28)*$D$5*1000,0))</f>
        <v>0</v>
      </c>
      <c r="DU184" s="1">
        <f>IF(AND(G$38&lt;ABS($Q184),G$38&gt;ABS($Q183)),1,0)</f>
        <v>0</v>
      </c>
      <c r="DV184" s="3">
        <f>MIN(IF(DU184=1,($S184-$S183)/(ABS($Q184)-ABS($Q183))*(G$38-ABS($Q183))+$S183,0),$D$7)</f>
        <v>0</v>
      </c>
      <c r="DW184" s="1">
        <f>IF(ABS($Q184)&lt;G$39,$AA184,IF(ABS($Q183)&lt;G$39,(G$39-ABS($Q183))*($Z183+$Z184)*0.5*($D$27+$D$28)*$D$5*1000,0))</f>
        <v>0</v>
      </c>
      <c r="DX184" s="1">
        <f>IF(AND(G$39&lt;ABS($Q184),G$39&gt;ABS($Q183)),1,0)</f>
        <v>0</v>
      </c>
      <c r="DY184" s="3">
        <f>MIN(IF(DX184=1,($S184-$S183)/(ABS($Q184)-ABS($Q183))*(G$39-ABS($Q183))+$S183,0),$D$7)</f>
        <v>0</v>
      </c>
      <c r="DZ184" s="1">
        <f>IF(ABS($Q184)&lt;G$40,$AA184,IF(ABS($Q183)&lt;G$40,(G$40-ABS($Q183))*($Z183+$Z184)*0.5*($D$27+$D$28)*$D$5*1000,0))</f>
        <v>0</v>
      </c>
      <c r="EA184" s="1">
        <f>IF(AND(G$40&lt;ABS($Q184),G$40&gt;ABS($Q183)),1,0)</f>
        <v>0</v>
      </c>
      <c r="EB184" s="3">
        <f>MIN(IF(EA184=1,($S184-$S183)/(ABS($Q184)-ABS($Q183))*(G$40-ABS($Q183))+$S183,0),$D$7)</f>
        <v>0</v>
      </c>
      <c r="EC184" s="1">
        <f>IF(ABS($Q184)&lt;G$41,$AA184,IF(ABS($Q183)&lt;G$41,(G$41-ABS($Q183))*($Z183+$Z184)*0.5*($D$27+$D$28)*$D$5*1000,0))</f>
        <v>0</v>
      </c>
      <c r="ED184" s="1">
        <f>IF(AND(G$41&lt;ABS($Q184),G$41&gt;ABS($Q183)),1,0)</f>
        <v>0</v>
      </c>
      <c r="EE184" s="3">
        <f>MIN(IF(ED184=1,($S184-$S183)/(ABS($Q184)-ABS($Q183))*(G$41-ABS($Q183))+$S183,0),$D$7)</f>
        <v>0</v>
      </c>
      <c r="EF184" s="1">
        <f>IF(ABS($Q184)&lt;G$42,$AA184,IF(ABS($Q183)&lt;G$42,(G$42-ABS($Q183))*($Z183+$Z184)*0.5*($D$27+$D$28)*$D$5*1000,0))</f>
        <v>0</v>
      </c>
      <c r="EG184" s="1">
        <f>IF(AND(G$42&lt;ABS($Q184),G$42&gt;ABS($Q183)),1,0)</f>
        <v>0</v>
      </c>
      <c r="EH184" s="3">
        <f>MIN(IF(EG184=1,($S184-$S183)/(ABS($Q184)-ABS($Q183))*(G$42-ABS($Q183))+$S183,0),$D$7)</f>
        <v>0</v>
      </c>
      <c r="EI184" s="1">
        <f>IF(ABS($Q184)&lt;G$43,$AA184,IF(ABS($Q183)&lt;G$43,(G$43-ABS($Q183))*($Z183+$Z184)*0.5*($D$27+$D$28)*$D$5*1000,0))</f>
        <v>0</v>
      </c>
      <c r="EJ184" s="1">
        <f>IF(AND(G$43&lt;ABS($Q184),G$43&gt;ABS($Q183)),1,0)</f>
        <v>0</v>
      </c>
      <c r="EK184" s="3">
        <f>MIN(IF(EJ184=1,($S184-$S183)/(ABS($Q184)-ABS($Q183))*(G$43-ABS($Q183))+$S183,0),$D$7)</f>
        <v>0</v>
      </c>
      <c r="EL184" s="1">
        <f>IF(ABS($Q184)&lt;G$44,$AA184,IF(ABS($Q183)&lt;G$44,(G$44-ABS($Q183))*($Z183+$Z184)*0.5*($D$27+$D$28)*$D$5*1000,0))</f>
        <v>0</v>
      </c>
      <c r="EM184" s="1">
        <f>IF(AND(G$44&lt;ABS($Q184),G$44&gt;ABS($Q183)),1,0)</f>
        <v>0</v>
      </c>
      <c r="EN184" s="3">
        <f>MIN(IF(EM184=1,($S184-$S183)/(ABS($Q184)-ABS($Q183))*(G$44-ABS($Q183))+$S183,0),$D$7)</f>
        <v>0</v>
      </c>
      <c r="EO184" s="1">
        <f>IF(ABS($Q184)&lt;G$45,$AA184,IF(ABS($Q183)&lt;G$45,(G$45-ABS($Q183))*($Z183+$Z184)*0.5*($D$27+$D$28)*$D$5*1000,0))</f>
        <v>0</v>
      </c>
      <c r="EP184" s="1">
        <f>IF(AND(G$45&lt;ABS($Q184),G$45&gt;ABS($Q183)),1,0)</f>
        <v>0</v>
      </c>
      <c r="EQ184" s="3">
        <f>MIN(IF(EP184=1,($S184-$S183)/(ABS($Q184)-ABS($Q183))*(G$45-ABS($Q183))+$S183,0),$D$7)</f>
        <v>0</v>
      </c>
      <c r="ER184" s="1">
        <f>IF(ABS($Q184)&lt;G$46,$AA184,IF(ABS($Q183)&lt;G$46,(G$46-ABS($Q183))*($Z183+$Z184)*0.5*($D$27+$D$28)*$D$5*1000,0))</f>
        <v>0</v>
      </c>
      <c r="ES184" s="1">
        <f>IF(AND(G$46&lt;ABS($Q184),G$46&gt;ABS($Q183)),1,0)</f>
        <v>0</v>
      </c>
      <c r="ET184" s="3">
        <f>MIN(IF(ES184=1,($S184-$S183)/(ABS($Q184)-ABS($Q183))*(G$46-ABS($Q183))+$S183,0),$D$7)</f>
        <v>0</v>
      </c>
      <c r="EU184" s="1">
        <f>IF(ABS($Q184)&lt;G$47,$AA184,IF(ABS($Q183)&lt;G$47,(G$47-ABS($Q183))*($Z183+$Z184)*0.5*($D$27+$D$28)*$D$5*1000,0))</f>
        <v>0</v>
      </c>
      <c r="EV184" s="1">
        <f>IF(AND(G$47&lt;ABS($Q184),G$47&gt;ABS($Q183)),1,0)</f>
        <v>0</v>
      </c>
      <c r="EW184" s="3">
        <f>MIN(IF(EV184=1,($S184-$S183)/(ABS($Q184)-ABS($Q183))*(G$47-ABS($Q183))+$S183,0),$D$7)</f>
        <v>0</v>
      </c>
      <c r="EX184" s="1">
        <f>IF(ABS($Q184)&lt;G$48,$AA184,IF(ABS($Q183)&lt;G$48,(G$48-ABS($Q183))*($Z183+$Z184)*0.5*($D$27+$D$28)*$D$5*1000,0))</f>
        <v>0</v>
      </c>
      <c r="EY184" s="1">
        <f>IF(AND(G$48&lt;ABS($Q184),G$48&gt;ABS($Q183)),1,0)</f>
        <v>0</v>
      </c>
      <c r="EZ184" s="3">
        <f>MIN(IF(EY184=1,($S184-$S183)/(ABS($Q184)-ABS($Q183))*(G$48-ABS($Q183))+$S183,0),$D$7)</f>
        <v>0</v>
      </c>
      <c r="FA184" s="1">
        <f>IF(ABS($Q184)&lt;G$49,$AA184,IF(ABS($Q183)&lt;G$49,(G$49-ABS($Q183))*($Z183+$Z184)*0.5*($D$27+$D$28)*$D$5*1000,0))</f>
        <v>0</v>
      </c>
      <c r="FB184" s="1">
        <f>IF(AND(G$49&lt;ABS($Q184),G$49&gt;ABS($Q183)),1,0)</f>
        <v>0</v>
      </c>
      <c r="FC184" s="3">
        <f>MIN(IF(FB184=1,($S184-$S183)/(ABS($Q184)-ABS($Q183))*(G$49-ABS($Q183))+$S183,0),$D$7)</f>
        <v>0</v>
      </c>
      <c r="FD184" s="1">
        <f>IF(ABS($Q184)&lt;G$50,$AA184,IF(ABS($Q183)&lt;G$50,(G$50-ABS($Q183))*($Z183+$Z184)*0.5*($D$27+$D$28)*$D$5*1000,0))</f>
        <v>0</v>
      </c>
      <c r="FE184" s="1">
        <f>IF(AND(G$50&lt;ABS($Q184),G$50&gt;ABS($Q183)),1,0)</f>
        <v>0</v>
      </c>
      <c r="FF184" s="3">
        <f>MIN(IF(FE184=1,($S184-$S183)/(ABS($Q184)-ABS($Q183))*(G$50-ABS($Q183))+$S183,0),$D$7)</f>
        <v>0</v>
      </c>
      <c r="FG184" s="1">
        <f>IF(ABS($Q184)&lt;G$51,$AA184,IF(ABS($Q183)&lt;G$51,(G$51-ABS($Q183))*($Z183+$Z184)*0.5*($D$27+$D$28)*$D$5*1000,0))</f>
        <v>0</v>
      </c>
      <c r="FH184" s="1">
        <f>IF(AND(G$51&lt;ABS($Q184),G$51&gt;ABS($Q183)),1,0)</f>
        <v>0</v>
      </c>
      <c r="FI184" s="3">
        <f>MIN(IF(FH184=1,($S184-$S183)/(ABS($Q184)-ABS($Q183))*(G$51-ABS($Q183))+$S183,0),$D$7)</f>
        <v>0</v>
      </c>
      <c r="FJ184" s="1">
        <f>IF(ABS($Q184)&lt;G$52,$AA184,IF(ABS($Q183)&lt;G$52,(G$52-ABS($Q183))*($Z183+$Z184)*0.5*($D$27+$D$28)*$D$5*1000,0))</f>
        <v>0</v>
      </c>
      <c r="FK184" s="1">
        <f>IF(AND(G$52&lt;ABS($Q184),G$52&gt;ABS($Q183)),1,0)</f>
        <v>0</v>
      </c>
      <c r="FL184" s="3">
        <f>MIN(IF(FK184=1,($S184-$S183)/(ABS($Q184)-ABS($Q183))*(G$52-ABS($Q183))+$S183,0),$D$7)</f>
        <v>0</v>
      </c>
      <c r="FM184" s="1">
        <f>IF(ABS($Q184)&lt;G$53,$AA184,IF(ABS($Q183)&lt;G$53,(G$53-ABS($Q183))*($Z183+$Z184)*0.5*($D$27+$D$28)*$D$5*1000,0))</f>
        <v>0</v>
      </c>
      <c r="FN184" s="1">
        <f>IF(AND(G$53&lt;ABS($Q184),G$53&gt;ABS($Q183)),1,0)</f>
        <v>0</v>
      </c>
      <c r="FO184" s="3">
        <f>MIN(IF(FN184=1,($S184-$S183)/(ABS($Q184)-ABS($Q183))*(G$53-ABS($Q183))+$S183,0),$D$7)</f>
        <v>0</v>
      </c>
      <c r="FP184" s="1">
        <f>IF(ABS($Q184)&lt;G$54,$AA184,IF(ABS($Q183)&lt;G$54,(G$54-ABS($Q183))*($Z183+$Z184)*0.5*($D$27+$D$28)*$D$5*1000,0))</f>
        <v>0</v>
      </c>
      <c r="FQ184" s="1">
        <f>IF(AND(G$54&lt;ABS($Q184),G$54&gt;ABS($Q183)),1,0)</f>
        <v>0</v>
      </c>
      <c r="FR184" s="3">
        <f>MIN(IF(FQ184=1,($S184-$S183)/(ABS($Q184)-ABS($Q183))*(G$54-ABS($Q183))+$S183,0),$D$7)</f>
        <v>0</v>
      </c>
      <c r="FS184" s="1">
        <f>IF(ABS($Q184)&lt;G$55,$AA184,IF(ABS($Q183)&lt;G$55,(G$55-ABS($Q183))*($Z183+$Z184)*0.5*($D$27+$D$28)*$D$5*1000,0))</f>
        <v>0</v>
      </c>
      <c r="FT184" s="1">
        <f>IF(AND(G$55&lt;ABS($Q184),G$55&gt;ABS($Q183)),1,0)</f>
        <v>0</v>
      </c>
      <c r="FU184" s="3">
        <f>MIN(IF(FT184=1,($S184-$S183)/(ABS($Q184)-ABS($Q183))*(G$55-ABS($Q183))+$S183,0),$D$7)</f>
        <v>0</v>
      </c>
      <c r="FV184" s="1" t="e">
        <f>IF(ABS($Q184)&lt;#REF!,$AA184,IF(ABS($Q183)&lt;#REF!,(#REF!-ABS($Q183))*($Z183+$Z184)*0.5*($D$27+$D$28)*$D$5*1000,0))</f>
        <v>#REF!</v>
      </c>
      <c r="FW184" s="1" t="e">
        <f>IF(AND(#REF!&lt;ABS($Q184),#REF!&gt;ABS($Q183)),1,0)</f>
        <v>#REF!</v>
      </c>
      <c r="FX184" s="3" t="e">
        <f>MIN(IF(FW184=1,($S184-$S183)/(ABS($Q184)-ABS($Q183))*(#REF!-ABS($Q183))+$S183,0),$D$7)</f>
        <v>#REF!</v>
      </c>
    </row>
    <row r="185" spans="1:180" x14ac:dyDescent="0.35">
      <c r="A185" s="4"/>
      <c r="B185" s="4"/>
      <c r="C185" s="4"/>
      <c r="D185" s="4"/>
      <c r="E185" s="4"/>
      <c r="F185" s="4"/>
      <c r="G185" s="23"/>
      <c r="H185" s="23"/>
      <c r="I185" s="23"/>
      <c r="J185" s="23"/>
      <c r="K185" s="23"/>
      <c r="L185" s="36"/>
      <c r="M185" s="23"/>
      <c r="N185" s="23"/>
      <c r="O185" s="23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3">
        <f t="shared" si="9"/>
        <v>0.2</v>
      </c>
      <c r="AA185" s="3"/>
      <c r="AB185" s="1"/>
      <c r="AC185" s="2"/>
      <c r="AD185" s="2"/>
      <c r="AE185" s="1"/>
      <c r="AF185" s="2"/>
      <c r="AG185" s="2"/>
      <c r="AH185" s="1"/>
      <c r="AI185" s="2"/>
      <c r="AJ185" s="2"/>
      <c r="AK185" s="1"/>
      <c r="AL185" s="2"/>
      <c r="AM185" s="2"/>
      <c r="AN185" s="1"/>
      <c r="AO185" s="2"/>
      <c r="AP185" s="2"/>
      <c r="AQ185" s="1"/>
      <c r="AR185" s="2"/>
      <c r="AS185" s="2"/>
      <c r="AT185" s="1"/>
      <c r="AU185" s="2"/>
      <c r="AV185" s="2"/>
      <c r="AW185" s="1"/>
      <c r="AX185" s="2"/>
      <c r="AY185" s="2"/>
      <c r="AZ185" s="1"/>
      <c r="BA185" s="2"/>
      <c r="BB185" s="2"/>
      <c r="BC185" s="1"/>
      <c r="BD185" s="2"/>
      <c r="BE185" s="2"/>
      <c r="BF185" s="1"/>
      <c r="BG185" s="2"/>
      <c r="BH185" s="2"/>
      <c r="BI185" s="1"/>
      <c r="BJ185" s="2"/>
      <c r="BK185" s="2"/>
      <c r="BL185" s="1"/>
      <c r="BM185" s="2"/>
      <c r="BN185" s="2"/>
      <c r="BO185" s="1"/>
      <c r="BP185" s="2"/>
      <c r="BQ185" s="2"/>
      <c r="BR185" s="1"/>
      <c r="BS185" s="2"/>
      <c r="BT185" s="2"/>
      <c r="BU185" s="1"/>
      <c r="BV185" s="2"/>
      <c r="BW185" s="2"/>
      <c r="BX185" s="1"/>
      <c r="BY185" s="2"/>
      <c r="BZ185" s="2"/>
      <c r="CA185" s="1"/>
      <c r="CB185" s="2"/>
      <c r="CC185" s="2"/>
      <c r="CD185" s="1"/>
      <c r="CE185" s="2"/>
      <c r="CF185" s="2"/>
      <c r="CG185" s="1"/>
      <c r="CH185" s="2"/>
      <c r="CI185" s="2"/>
      <c r="CJ185" s="1"/>
      <c r="CK185" s="2"/>
      <c r="CL185" s="2"/>
      <c r="CM185" s="1"/>
      <c r="CN185" s="2"/>
      <c r="CO185" s="2"/>
      <c r="CP185" s="1"/>
      <c r="CQ185" s="2"/>
      <c r="CR185" s="2"/>
      <c r="CS185" s="1"/>
      <c r="CT185" s="2"/>
      <c r="CU185" s="2"/>
      <c r="CV185" s="1"/>
      <c r="CW185" s="2"/>
      <c r="CX185" s="2"/>
      <c r="CY185" s="1"/>
      <c r="CZ185" s="2"/>
      <c r="DA185" s="2"/>
      <c r="DB185" s="1"/>
      <c r="DC185" s="2"/>
      <c r="DD185" s="2"/>
      <c r="DE185" s="1"/>
      <c r="DF185" s="2"/>
      <c r="DG185" s="2"/>
      <c r="DH185" s="1"/>
      <c r="DI185" s="2"/>
      <c r="DJ185" s="2"/>
      <c r="DK185" s="1"/>
      <c r="DL185" s="2"/>
      <c r="DM185" s="2"/>
      <c r="DN185" s="1"/>
      <c r="DO185" s="2"/>
      <c r="DP185" s="2"/>
      <c r="DQ185" s="1"/>
      <c r="DR185" s="2"/>
      <c r="DS185" s="2"/>
      <c r="DT185" s="1"/>
      <c r="DU185" s="2"/>
      <c r="DV185" s="2"/>
      <c r="DW185" s="1"/>
      <c r="DX185" s="2"/>
      <c r="DY185" s="2"/>
      <c r="DZ185" s="1"/>
      <c r="EA185" s="2"/>
      <c r="EB185" s="2"/>
      <c r="EC185" s="1"/>
      <c r="ED185" s="2"/>
      <c r="EE185" s="2"/>
      <c r="EF185" s="1"/>
      <c r="EG185" s="2"/>
      <c r="EH185" s="2"/>
      <c r="EI185" s="1"/>
      <c r="EJ185" s="2"/>
      <c r="EK185" s="2"/>
      <c r="EL185" s="1"/>
      <c r="EM185" s="2"/>
      <c r="EN185" s="2"/>
      <c r="EO185" s="1"/>
      <c r="EP185" s="2"/>
      <c r="EQ185" s="2"/>
      <c r="ER185" s="1"/>
      <c r="ES185" s="2"/>
      <c r="ET185" s="2"/>
      <c r="EU185" s="1"/>
      <c r="EV185" s="2"/>
      <c r="EW185" s="2"/>
      <c r="EX185" s="1"/>
      <c r="EY185" s="2"/>
      <c r="EZ185" s="2"/>
      <c r="FA185" s="1"/>
      <c r="FB185" s="2"/>
      <c r="FC185" s="2"/>
      <c r="FD185" s="1"/>
      <c r="FE185" s="2"/>
      <c r="FF185" s="2"/>
      <c r="FG185" s="1"/>
      <c r="FH185" s="2"/>
      <c r="FI185" s="2"/>
      <c r="FJ185" s="1"/>
      <c r="FK185" s="2"/>
      <c r="FL185" s="2"/>
      <c r="FM185" s="1"/>
      <c r="FN185" s="2"/>
      <c r="FO185" s="2"/>
      <c r="FP185" s="1"/>
      <c r="FQ185" s="2"/>
      <c r="FR185" s="2"/>
      <c r="FS185" s="1"/>
      <c r="FT185" s="2"/>
      <c r="FU185" s="2"/>
      <c r="FV185" s="1"/>
      <c r="FW185" s="2"/>
      <c r="FX185" s="2"/>
    </row>
    <row r="186" spans="1:180" x14ac:dyDescent="0.35">
      <c r="A186" s="4"/>
      <c r="B186" s="4"/>
      <c r="C186" s="4"/>
      <c r="D186" s="4"/>
      <c r="E186" s="4"/>
      <c r="F186" s="4"/>
      <c r="G186" s="23"/>
      <c r="H186" s="23"/>
      <c r="I186" s="23"/>
      <c r="J186" s="23"/>
      <c r="K186" s="23"/>
      <c r="L186" s="36"/>
      <c r="M186" s="23"/>
      <c r="N186" s="23"/>
      <c r="O186" s="23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3">
        <f t="shared" si="9"/>
        <v>0.2</v>
      </c>
      <c r="AA186" s="1">
        <f>$R185*($Z186+$Z185)*0.5*($D$27+$D$28)*1000*$D$5</f>
        <v>0</v>
      </c>
      <c r="AB186" s="1">
        <f>IF(ABS($Q186)&lt;$G$6,$AA186,IF(ABS($Q185)&lt;$G$6,($G$6-ABS($Q185))*($Z185+$Z186)*0.5*($D$27+$D$28)*$D$5*1000,0))</f>
        <v>0</v>
      </c>
      <c r="AC186" s="1">
        <f>IF(AND($G$6&lt;ABS($Q186),$G$6&gt;ABS($Q185)),1,0)</f>
        <v>0</v>
      </c>
      <c r="AD186" s="3">
        <f>MIN(IF(AC186=1,($S186-$S185)/(ABS($Q186)-ABS($Q185))*($G$6-ABS($Q185))+$S185,0),$D$7)</f>
        <v>0</v>
      </c>
      <c r="AE186" s="1">
        <f>IF(ABS($Q186)&lt;$G$7,$AA186,IF(ABS($Q185)&lt;$G$7,($G$7-ABS($Q185))*($Z185+$Z186)*0.5*($D$27+$D$28)*$D$5*1000,0))</f>
        <v>0</v>
      </c>
      <c r="AF186" s="1">
        <f>IF(AND($G$7&lt;ABS($Q186),$G$7&gt;ABS($Q185)),1,0)</f>
        <v>0</v>
      </c>
      <c r="AG186" s="3">
        <f>MIN(IF(AF186=1,($S186-$S185)/(ABS($Q186)-ABS($Q185))*($G$7-ABS($Q185))+$S185,0),$D$7)</f>
        <v>0</v>
      </c>
      <c r="AH186" s="1">
        <f>IF(ABS($Q186)&lt;$G$8,$AA186,IF(ABS($Q185)&lt;$G$8,($G$8-ABS($Q185))*($Z185+$Z186)*0.5*($D$27+$D$28)*$D$5*1000,0))</f>
        <v>0</v>
      </c>
      <c r="AI186" s="1">
        <f>IF(AND($G$8&lt;ABS($Q186),$G$8&gt;ABS($Q185)),1,0)</f>
        <v>0</v>
      </c>
      <c r="AJ186" s="3">
        <f>MIN(IF(AI186=1,($S186-$S185)/(ABS($Q186)-ABS($Q185))*($G$8-ABS($Q185))+$S185,0),$D$7)</f>
        <v>0</v>
      </c>
      <c r="AK186" s="1">
        <f>IF(ABS($Q186)&lt;$G$9,$AA186,IF(ABS($Q185)&lt;$G$9,($G$9-ABS($Q185))*($Z185+$Z186)*0.5*($D$27+$D$28)*$D$5*1000,0))</f>
        <v>0</v>
      </c>
      <c r="AL186" s="1">
        <f>IF(AND($G$9&lt;ABS($Q186),$G$9&gt;ABS($Q185)),1,0)</f>
        <v>0</v>
      </c>
      <c r="AM186" s="3">
        <f>MIN(IF(AL186=1,($S186-$S185)/(ABS($Q186)-ABS($Q185))*($G$9-ABS($Q185))+$S185,0),$D$7)</f>
        <v>0</v>
      </c>
      <c r="AN186" s="1">
        <f>IF(ABS($Q186)&lt;$G$10,$AA186,IF(ABS($Q185)&lt;$G$10,($G$10-ABS($Q185))*($Z185+$Z186)*0.5*($D$27+$D$28)*$D$5*1000,0))</f>
        <v>0</v>
      </c>
      <c r="AO186" s="1">
        <f>IF(AND($G$10&lt;ABS($Q186),$G$10&gt;ABS($Q185)),1,0)</f>
        <v>0</v>
      </c>
      <c r="AP186" s="3">
        <f>MIN(IF(AO186=1,($S186-$S185)/(ABS($Q186)-ABS($Q185))*($G$10-ABS($Q185))+$S185,0),$D$7)</f>
        <v>0</v>
      </c>
      <c r="AQ186" s="1">
        <f>IF(ABS($Q186)&lt;$G$11,$AA186,IF(ABS($Q185)&lt;$G$11,($G$11-ABS($Q185))*($Z185+$Z186)*0.5*($D$27+$D$28)*$D$5*1000,0))</f>
        <v>0</v>
      </c>
      <c r="AR186" s="1">
        <f>IF(AND($G$11&lt;ABS($Q186),$G$11&gt;ABS($Q185)),1,0)</f>
        <v>0</v>
      </c>
      <c r="AS186" s="3">
        <f>MIN(IF(AR186=1,($S186-$S185)/(ABS($Q186)-ABS($Q185))*($G$11-ABS($Q185))+$S185,0),$D$7)</f>
        <v>0</v>
      </c>
      <c r="AT186" s="1">
        <f>IF(ABS($Q186)&lt;$G$12,$AA186,IF(ABS($Q185)&lt;$G$12,($G$12-ABS($Q185))*($Z185+$Z186)*0.5*($D$27+$D$28)*$D$5*1000,0))</f>
        <v>0</v>
      </c>
      <c r="AU186" s="1">
        <f>IF(AND($G$12&lt;ABS($Q186),$G$12&gt;ABS($Q185)),1,0)</f>
        <v>0</v>
      </c>
      <c r="AV186" s="3">
        <f>MIN(IF(AU186=1,($S186-$S185)/(ABS($Q186)-ABS($Q185))*($G$12-ABS($Q185))+$S185,0),$D$7)</f>
        <v>0</v>
      </c>
      <c r="AW186" s="1">
        <f>IF(ABS($Q186)&lt;$G$13,$AA186,IF(ABS($Q185)&lt;$G$13,($G$13-ABS($Q185))*($Z185+$Z186)*0.5*($D$27+$D$28)*$D$5*1000,0))</f>
        <v>0</v>
      </c>
      <c r="AX186" s="1">
        <f>IF(AND($G$13&lt;ABS($Q186),$G$13&gt;ABS($Q185)),1,0)</f>
        <v>0</v>
      </c>
      <c r="AY186" s="3">
        <f>MIN(IF(AX186=1,($S186-$S185)/(ABS($Q186)-ABS($Q185))*($G$13-ABS($Q185))+$S185,0),$D$7)</f>
        <v>0</v>
      </c>
      <c r="AZ186" s="1">
        <f>IF(ABS($Q186)&lt;$G$14,$AA186,IF(ABS($Q185)&lt;$G$14,($G$14-ABS($Q185))*($Z185+$Z186)*0.5*($D$27+$D$28)*$D$5*1000,0))</f>
        <v>0</v>
      </c>
      <c r="BA186" s="1">
        <f>IF(AND($G$14&lt;ABS($Q186),$G$14&gt;ABS($Q185)),1,0)</f>
        <v>0</v>
      </c>
      <c r="BB186" s="3">
        <f>MIN(IF(BA186=1,($S186-$S185)/(ABS($Q186)-ABS($Q185))*($G$14-ABS($Q185))+$S185,0),$D$7)</f>
        <v>0</v>
      </c>
      <c r="BC186" s="1">
        <f>IF(ABS($Q186)&lt;G$15,$AA186,IF(ABS($Q185)&lt;G$15,(G$15-ABS($Q185))*($Z185+$Z186)*0.5*($D$27+$D$28)*$D$5*1000,0))</f>
        <v>0</v>
      </c>
      <c r="BD186" s="1">
        <f>IF(AND(G$15&lt;ABS($Q186),G$15&gt;ABS($Q185)),1,0)</f>
        <v>0</v>
      </c>
      <c r="BE186" s="3">
        <f>MIN(IF(BD186=1,($S186-$S185)/(ABS($Q186)-ABS($Q185))*(G$15-ABS($Q185))+$S185,0),$D$7)</f>
        <v>0</v>
      </c>
      <c r="BF186" s="1">
        <f>IF(ABS($Q186)&lt;G$16,$AA186,IF(ABS($Q185)&lt;G$16,(G$16-ABS($Q185))*($Z185+$Z186)*0.5*($D$27+$D$28)*$D$5*1000,0))</f>
        <v>0</v>
      </c>
      <c r="BG186" s="1">
        <f>IF(AND(G$16&lt;ABS($Q186),G$16&gt;ABS($Q185)),1,0)</f>
        <v>0</v>
      </c>
      <c r="BH186" s="3">
        <f>MIN(IF(BG186=1,($S186-$S185)/(ABS($Q186)-ABS($Q185))*(G$16-ABS($Q185))+$S185,0),$D$7)</f>
        <v>0</v>
      </c>
      <c r="BI186" s="1">
        <f>IF(ABS($Q186)&lt;G$17,$AA186,IF(ABS($Q185)&lt;G$17,(G$17-ABS($Q185))*($Z185+$Z186)*0.5*($D$27+$D$28)*$D$5*1000,0))</f>
        <v>0</v>
      </c>
      <c r="BJ186" s="1">
        <f>IF(AND(G$17&lt;ABS($Q186),G$17&gt;ABS($Q185)),1,0)</f>
        <v>0</v>
      </c>
      <c r="BK186" s="3">
        <f>MIN(IF(BJ186=1,($S186-$S185)/(ABS($Q186)-ABS($Q185))*(G$17-ABS($Q185))+$S185,0),$D$7)</f>
        <v>0</v>
      </c>
      <c r="BL186" s="1">
        <f>IF(ABS($Q186)&lt;G$18,$AA186,IF(ABS($Q185)&lt;G$18,(G$18-ABS($Q185))*($Z185+$Z186)*0.5*($D$27+$D$28)*$D$5*1000,0))</f>
        <v>0</v>
      </c>
      <c r="BM186" s="1">
        <f>IF(AND(G$18&lt;ABS($Q186),G$18&gt;ABS($Q185)),1,0)</f>
        <v>0</v>
      </c>
      <c r="BN186" s="3">
        <f>MIN(IF(BM186=1,($S186-$S185)/(ABS($Q186)-ABS($Q185))*(G$18-ABS($Q185))+$S185,0),$D$7)</f>
        <v>0</v>
      </c>
      <c r="BO186" s="1">
        <f>IF(ABS($Q186)&lt;G$19,$AA186,IF(ABS($Q185)&lt;G$19,(G$19-ABS($Q185))*($Z185+$Z186)*0.5*($D$27+$D$28)*$D$5*1000,0))</f>
        <v>0</v>
      </c>
      <c r="BP186" s="1">
        <f>IF(AND(G$19&lt;ABS($Q186),G$19&gt;ABS($Q185)),1,0)</f>
        <v>0</v>
      </c>
      <c r="BQ186" s="3">
        <f>MIN(IF(BP186=1,($S186-$S185)/(ABS($Q186)-ABS($Q185))*(G$19-ABS($Q185))+$S185,0),$D$7)</f>
        <v>0</v>
      </c>
      <c r="BR186" s="1">
        <f>IF(ABS($Q186)&lt;G$20,$AA186,IF(ABS($Q185)&lt;G$20,(G$20-ABS($Q185))*($Z185+$Z186)*0.5*($D$27+$D$28)*$D$5*1000,0))</f>
        <v>0</v>
      </c>
      <c r="BS186" s="1">
        <f>IF(AND(G$20&lt;ABS($Q186),G$20&gt;ABS($Q185)),1,0)</f>
        <v>0</v>
      </c>
      <c r="BT186" s="3">
        <f>MIN(IF(BS186=1,($S186-$S185)/(ABS($Q186)-ABS($Q185))*(G$20-ABS($Q185))+$S185,0),$D$7)</f>
        <v>0</v>
      </c>
      <c r="BU186" s="1">
        <f>IF(ABS($Q186)&lt;G$21,$AA186,IF(ABS($Q185)&lt;G$21,(G$21-ABS($Q185))*($Z185+$Z186)*0.5*($D$27+$D$28)*$D$5*1000,0))</f>
        <v>0</v>
      </c>
      <c r="BV186" s="1">
        <f>IF(AND(G$21&lt;ABS($Q186),G$21&gt;ABS($Q185)),1,0)</f>
        <v>0</v>
      </c>
      <c r="BW186" s="3">
        <f>MIN(IF(BV186=1,($S186-$S185)/(ABS($Q186)-ABS($Q185))*(G$21-ABS($Q185))+$S185,0),$D$7)</f>
        <v>0</v>
      </c>
      <c r="BX186" s="1">
        <f>IF(ABS($Q186)&lt;G$22,$AA186,IF(ABS($Q185)&lt;G$22,(G$22-ABS($Q185))*($Z185+$Z186)*0.5*($D$27+$D$28)*$D$5*1000,0))</f>
        <v>0</v>
      </c>
      <c r="BY186" s="1">
        <f>IF(AND(G$22&lt;ABS($Q186),G$22&gt;ABS($Q185)),1,0)</f>
        <v>0</v>
      </c>
      <c r="BZ186" s="3">
        <f>MIN(IF(BY186=1,($S186-$S185)/(ABS($Q186)-ABS($Q185))*(G$22-ABS($Q185))+$S185,0),$D$7)</f>
        <v>0</v>
      </c>
      <c r="CA186" s="1">
        <f>IF(ABS($Q186)&lt;G$23,$AA186,IF(ABS($Q185)&lt;G$23,(G$23-ABS($Q185))*($Z185+$Z186)*0.5*($D$27+$D$28)*$D$5*1000,0))</f>
        <v>0</v>
      </c>
      <c r="CB186" s="1">
        <f>IF(AND(G$23&lt;ABS($Q186),G$23&gt;ABS($Q185)),1,0)</f>
        <v>0</v>
      </c>
      <c r="CC186" s="3">
        <f>MIN(IF(CB186=1,($S186-$S185)/(ABS($Q186)-ABS($Q185))*(G$23-ABS($Q185))+$S185,0),$D$7)</f>
        <v>0</v>
      </c>
      <c r="CD186" s="1">
        <f>IF(ABS($Q186)&lt;G$24,$AA186,IF(ABS($Q185)&lt;G$24,(G$24-ABS($Q185))*($Z185+$Z186)*0.5*($D$27+$D$28)*$D$5*1000,0))</f>
        <v>0</v>
      </c>
      <c r="CE186" s="1">
        <f>IF(AND(G$24&lt;ABS($Q186),G$24&gt;ABS($Q185)),1,0)</f>
        <v>0</v>
      </c>
      <c r="CF186" s="3">
        <f>MIN(IF(CE186=1,($S186-$S185)/(ABS($Q186)-ABS($Q185))*(G$24-ABS($Q185))+$S185,0),$D$7)</f>
        <v>0</v>
      </c>
      <c r="CG186" s="1">
        <f>IF(ABS($Q186)&lt;G$25,$AA186,IF(ABS($Q185)&lt;G$25,(G$25-ABS($Q185))*($Z185+$Z186)*0.5*($D$27+$D$28)*$D$5*1000,0))</f>
        <v>0</v>
      </c>
      <c r="CH186" s="1">
        <f>IF(AND(G$25&lt;ABS($Q186),G$25&gt;ABS($Q185)),1,0)</f>
        <v>0</v>
      </c>
      <c r="CI186" s="3">
        <f>MIN(IF(CH186=1,($S186-$S185)/(ABS($Q186)-ABS($Q185))*(G$25-ABS($Q185))+$S185,0),$D$7)</f>
        <v>0</v>
      </c>
      <c r="CJ186" s="1">
        <f>IF(ABS($Q186)&lt;G$26,$AA186,IF(ABS($Q185)&lt;G$26,(G$26-ABS($Q185))*($Z185+$Z186)*0.5*($D$27+$D$28)*$D$5*1000,0))</f>
        <v>0</v>
      </c>
      <c r="CK186" s="1">
        <f>IF(AND(G$26&lt;ABS($Q186),G$26&gt;ABS($Q185)),1,0)</f>
        <v>0</v>
      </c>
      <c r="CL186" s="3">
        <f>MIN(IF(CK186=1,($S186-$S185)/(ABS($Q186)-ABS($Q185))*(G$26-ABS($Q185))+$S185,0),$D$7)</f>
        <v>0</v>
      </c>
      <c r="CM186" s="1">
        <f>IF(ABS($Q186)&lt;G$27,$AA186,IF(ABS($Q185)&lt;G$27,(G$27-ABS($Q185))*($Z185+$Z186)*0.5*($D$27+$D$28)*$D$5*1000,0))</f>
        <v>0</v>
      </c>
      <c r="CN186" s="1">
        <f>IF(AND(G$27&lt;ABS($Q186),G$27&gt;ABS($Q185)),1,0)</f>
        <v>0</v>
      </c>
      <c r="CO186" s="3">
        <f>MIN(IF(CN186=1,($S186-$S185)/(ABS($Q186)-ABS($Q185))*(G$27-ABS($Q185))+$S185,0),$D$7)</f>
        <v>0</v>
      </c>
      <c r="CP186" s="1">
        <f>IF(ABS($Q186)&lt;G$28,$AA186,IF(ABS($Q185)&lt;G$28,(G$28-ABS($Q185))*($Z185+$Z186)*0.5*($D$27+$D$28)*$D$5*1000,0))</f>
        <v>0</v>
      </c>
      <c r="CQ186" s="1">
        <f>IF(AND(G$28&lt;ABS($Q186),G$28&gt;ABS($Q185)),1,0)</f>
        <v>0</v>
      </c>
      <c r="CR186" s="3">
        <f>MIN(IF(CQ186=1,($S186-$S185)/(ABS($Q186)-ABS($Q185))*(G$28-ABS($Q185))+$S185,0),$D$7)</f>
        <v>0</v>
      </c>
      <c r="CS186" s="1">
        <f>IF(ABS($Q186)&lt;G$29,$AA186,IF(ABS($Q185)&lt;G$29,(G$29-ABS($Q185))*($Z185+$Z186)*0.5*($D$27+$D$28)*$D$5*1000,0))</f>
        <v>0</v>
      </c>
      <c r="CT186" s="1">
        <f>IF(AND(G$29&lt;ABS($Q186),G$29&gt;ABS($Q185)),1,0)</f>
        <v>0</v>
      </c>
      <c r="CU186" s="3">
        <f>MIN(IF(CT186=1,($S186-$S185)/(ABS($Q186)-ABS($Q185))*(G$29-ABS($Q185))+$S185,0),$D$7)</f>
        <v>0</v>
      </c>
      <c r="CV186" s="1">
        <f>IF(ABS($Q186)&lt;G$30,$AA186,IF(ABS($Q185)&lt;G$30,(G$30-ABS($Q185))*($Z185+$Z186)*0.5*($D$27+$D$28)*$D$5*1000,0))</f>
        <v>0</v>
      </c>
      <c r="CW186" s="1">
        <f>IF(AND(G$30&lt;ABS($Q186),G$30&gt;ABS($Q185)),1,0)</f>
        <v>0</v>
      </c>
      <c r="CX186" s="3">
        <f>MIN(IF(CW186=1,($S186-$S185)/(ABS($Q186)-ABS($Q185))*(G$30-ABS($Q185))+$S185,0),$D$7)</f>
        <v>0</v>
      </c>
      <c r="CY186" s="1">
        <f>IF(ABS($Q186)&lt;G$31,$AA186,IF(ABS($Q185)&lt;G$31,(G$31-ABS($Q185))*($Z185+$Z186)*0.5*($D$27+$D$28)*$D$5*1000,0))</f>
        <v>0</v>
      </c>
      <c r="CZ186" s="1">
        <f>IF(AND(G$31&lt;ABS($Q186),G$31&gt;ABS($Q185)),1,0)</f>
        <v>0</v>
      </c>
      <c r="DA186" s="3">
        <f>MIN(IF(CZ186=1,($S186-$S185)/(ABS($Q186)-ABS($Q185))*(G$31-ABS($Q185))+$S185,0),$D$7)</f>
        <v>0</v>
      </c>
      <c r="DB186" s="1">
        <f>IF(ABS($Q186)&lt;G$32,$AA186,IF(ABS($Q185)&lt;G$32,(G$32-ABS($Q185))*($Z185+$Z186)*0.5*($D$27+$D$28)*$D$5*1000,0))</f>
        <v>0</v>
      </c>
      <c r="DC186" s="1">
        <f>IF(AND(G$32&lt;ABS($Q186),G$32&gt;ABS($Q185)),1,0)</f>
        <v>0</v>
      </c>
      <c r="DD186" s="3">
        <f>MIN(IF(DC186=1,($S186-$S185)/(ABS($Q186)-ABS($Q185))*(G$32-ABS($Q185))+$S185,0),$D$7)</f>
        <v>0</v>
      </c>
      <c r="DE186" s="1">
        <f>IF(ABS($Q186)&lt;G$33,$AA186,IF(ABS($Q185)&lt;G$33,(G$33-ABS($Q185))*($Z185+$Z186)*0.5*($D$27+$D$28)*$D$5*1000,0))</f>
        <v>0</v>
      </c>
      <c r="DF186" s="1">
        <f>IF(AND(G$33&lt;ABS($Q186),G$33&gt;ABS($Q185)),1,0)</f>
        <v>0</v>
      </c>
      <c r="DG186" s="3">
        <f>MIN(IF(DF186=1,($S186-$S185)/(ABS($Q186)-ABS($Q185))*(G$33-ABS($Q185))+$S185,0),$D$7)</f>
        <v>0</v>
      </c>
      <c r="DH186" s="1">
        <f>IF(ABS($Q186)&lt;G$34,$AA186,IF(ABS($Q185)&lt;G$34,(G$34-ABS($Q185))*($Z185+$Z186)*0.5*($D$27+$D$28)*$D$5*1000,0))</f>
        <v>0</v>
      </c>
      <c r="DI186" s="1">
        <f>IF(AND(G$34&lt;ABS($Q186),G$34&gt;ABS($Q185)),1,0)</f>
        <v>0</v>
      </c>
      <c r="DJ186" s="3">
        <f>MIN(IF(DI186=1,($S186-$S185)/(ABS($Q186)-ABS($Q185))*(G$34-ABS($Q185))+$S185,0),$D$7)</f>
        <v>0</v>
      </c>
      <c r="DK186" s="1">
        <f>IF(ABS($Q186)&lt;G$35,$AA186,IF(ABS($Q185)&lt;G$35,(G$35-ABS($Q185))*($Z185+$Z186)*0.5*($D$27+$D$28)*$D$5*1000,0))</f>
        <v>0</v>
      </c>
      <c r="DL186" s="1">
        <f>IF(AND(G$35&lt;ABS($Q186),G$35&gt;ABS($Q185)),1,0)</f>
        <v>0</v>
      </c>
      <c r="DM186" s="3">
        <f>MIN(IF(DL186=1,($S186-$S185)/(ABS($Q186)-ABS($Q185))*(G$35-ABS($Q185))+$S185,0),$D$7)</f>
        <v>0</v>
      </c>
      <c r="DN186" s="1">
        <f>IF(ABS($Q186)&lt;G$36,$AA186,IF(ABS($Q185)&lt;G$36,(G$36-ABS($Q185))*($Z185+$Z186)*0.5*($D$27+$D$28)*$D$5*1000,0))</f>
        <v>0</v>
      </c>
      <c r="DO186" s="1">
        <f>IF(AND(G$36&lt;ABS($Q186),G$36&gt;ABS($Q185)),1,0)</f>
        <v>0</v>
      </c>
      <c r="DP186" s="3">
        <f>MIN(IF(DO186=1,($S186-$S185)/(ABS($Q186)-ABS($Q185))*(G$36-ABS($Q185))+$S185,0),$D$7)</f>
        <v>0</v>
      </c>
      <c r="DQ186" s="1">
        <f>IF(ABS($Q186)&lt;G$37,$AA186,IF(ABS($Q185)&lt;G$37,(G$37-ABS($Q185))*($Z185+$Z186)*0.5*($D$27+$D$28)*$D$5*1000,0))</f>
        <v>0</v>
      </c>
      <c r="DR186" s="1">
        <f>IF(AND(G$37&lt;ABS($Q186),G$37&gt;ABS($Q185)),1,0)</f>
        <v>0</v>
      </c>
      <c r="DS186" s="3">
        <f>MIN(IF(DR186=1,($S186-$S185)/(ABS($Q186)-ABS($Q185))*(G$37-ABS($Q185))+$S185,0),$D$7)</f>
        <v>0</v>
      </c>
      <c r="DT186" s="1">
        <f>IF(ABS($Q186)&lt;G$38,$AA186,IF(ABS($Q185)&lt;G$38,(G$38-ABS($Q185))*($Z185+$Z186)*0.5*($D$27+$D$28)*$D$5*1000,0))</f>
        <v>0</v>
      </c>
      <c r="DU186" s="1">
        <f>IF(AND(G$38&lt;ABS($Q186),G$38&gt;ABS($Q185)),1,0)</f>
        <v>0</v>
      </c>
      <c r="DV186" s="3">
        <f>MIN(IF(DU186=1,($S186-$S185)/(ABS($Q186)-ABS($Q185))*(G$38-ABS($Q185))+$S185,0),$D$7)</f>
        <v>0</v>
      </c>
      <c r="DW186" s="1">
        <f>IF(ABS($Q186)&lt;G$39,$AA186,IF(ABS($Q185)&lt;G$39,(G$39-ABS($Q185))*($Z185+$Z186)*0.5*($D$27+$D$28)*$D$5*1000,0))</f>
        <v>0</v>
      </c>
      <c r="DX186" s="1">
        <f>IF(AND(G$39&lt;ABS($Q186),G$39&gt;ABS($Q185)),1,0)</f>
        <v>0</v>
      </c>
      <c r="DY186" s="3">
        <f>MIN(IF(DX186=1,($S186-$S185)/(ABS($Q186)-ABS($Q185))*(G$39-ABS($Q185))+$S185,0),$D$7)</f>
        <v>0</v>
      </c>
      <c r="DZ186" s="1">
        <f>IF(ABS($Q186)&lt;G$40,$AA186,IF(ABS($Q185)&lt;G$40,(G$40-ABS($Q185))*($Z185+$Z186)*0.5*($D$27+$D$28)*$D$5*1000,0))</f>
        <v>0</v>
      </c>
      <c r="EA186" s="1">
        <f>IF(AND(G$40&lt;ABS($Q186),G$40&gt;ABS($Q185)),1,0)</f>
        <v>0</v>
      </c>
      <c r="EB186" s="3">
        <f>MIN(IF(EA186=1,($S186-$S185)/(ABS($Q186)-ABS($Q185))*(G$40-ABS($Q185))+$S185,0),$D$7)</f>
        <v>0</v>
      </c>
      <c r="EC186" s="1">
        <f>IF(ABS($Q186)&lt;G$41,$AA186,IF(ABS($Q185)&lt;G$41,(G$41-ABS($Q185))*($Z185+$Z186)*0.5*($D$27+$D$28)*$D$5*1000,0))</f>
        <v>0</v>
      </c>
      <c r="ED186" s="1">
        <f>IF(AND(G$41&lt;ABS($Q186),G$41&gt;ABS($Q185)),1,0)</f>
        <v>0</v>
      </c>
      <c r="EE186" s="3">
        <f>MIN(IF(ED186=1,($S186-$S185)/(ABS($Q186)-ABS($Q185))*(G$41-ABS($Q185))+$S185,0),$D$7)</f>
        <v>0</v>
      </c>
      <c r="EF186" s="1">
        <f>IF(ABS($Q186)&lt;G$42,$AA186,IF(ABS($Q185)&lt;G$42,(G$42-ABS($Q185))*($Z185+$Z186)*0.5*($D$27+$D$28)*$D$5*1000,0))</f>
        <v>0</v>
      </c>
      <c r="EG186" s="1">
        <f>IF(AND(G$42&lt;ABS($Q186),G$42&gt;ABS($Q185)),1,0)</f>
        <v>0</v>
      </c>
      <c r="EH186" s="3">
        <f>MIN(IF(EG186=1,($S186-$S185)/(ABS($Q186)-ABS($Q185))*(G$42-ABS($Q185))+$S185,0),$D$7)</f>
        <v>0</v>
      </c>
      <c r="EI186" s="1">
        <f>IF(ABS($Q186)&lt;G$43,$AA186,IF(ABS($Q185)&lt;G$43,(G$43-ABS($Q185))*($Z185+$Z186)*0.5*($D$27+$D$28)*$D$5*1000,0))</f>
        <v>0</v>
      </c>
      <c r="EJ186" s="1">
        <f>IF(AND(G$43&lt;ABS($Q186),G$43&gt;ABS($Q185)),1,0)</f>
        <v>0</v>
      </c>
      <c r="EK186" s="3">
        <f>MIN(IF(EJ186=1,($S186-$S185)/(ABS($Q186)-ABS($Q185))*(G$43-ABS($Q185))+$S185,0),$D$7)</f>
        <v>0</v>
      </c>
      <c r="EL186" s="1">
        <f>IF(ABS($Q186)&lt;G$44,$AA186,IF(ABS($Q185)&lt;G$44,(G$44-ABS($Q185))*($Z185+$Z186)*0.5*($D$27+$D$28)*$D$5*1000,0))</f>
        <v>0</v>
      </c>
      <c r="EM186" s="1">
        <f>IF(AND(G$44&lt;ABS($Q186),G$44&gt;ABS($Q185)),1,0)</f>
        <v>0</v>
      </c>
      <c r="EN186" s="3">
        <f>MIN(IF(EM186=1,($S186-$S185)/(ABS($Q186)-ABS($Q185))*(G$44-ABS($Q185))+$S185,0),$D$7)</f>
        <v>0</v>
      </c>
      <c r="EO186" s="1">
        <f>IF(ABS($Q186)&lt;G$45,$AA186,IF(ABS($Q185)&lt;G$45,(G$45-ABS($Q185))*($Z185+$Z186)*0.5*($D$27+$D$28)*$D$5*1000,0))</f>
        <v>0</v>
      </c>
      <c r="EP186" s="1">
        <f>IF(AND(G$45&lt;ABS($Q186),G$45&gt;ABS($Q185)),1,0)</f>
        <v>0</v>
      </c>
      <c r="EQ186" s="3">
        <f>MIN(IF(EP186=1,($S186-$S185)/(ABS($Q186)-ABS($Q185))*(G$45-ABS($Q185))+$S185,0),$D$7)</f>
        <v>0</v>
      </c>
      <c r="ER186" s="1">
        <f>IF(ABS($Q186)&lt;G$46,$AA186,IF(ABS($Q185)&lt;G$46,(G$46-ABS($Q185))*($Z185+$Z186)*0.5*($D$27+$D$28)*$D$5*1000,0))</f>
        <v>0</v>
      </c>
      <c r="ES186" s="1">
        <f>IF(AND(G$46&lt;ABS($Q186),G$46&gt;ABS($Q185)),1,0)</f>
        <v>0</v>
      </c>
      <c r="ET186" s="3">
        <f>MIN(IF(ES186=1,($S186-$S185)/(ABS($Q186)-ABS($Q185))*(G$46-ABS($Q185))+$S185,0),$D$7)</f>
        <v>0</v>
      </c>
      <c r="EU186" s="1">
        <f>IF(ABS($Q186)&lt;G$47,$AA186,IF(ABS($Q185)&lt;G$47,(G$47-ABS($Q185))*($Z185+$Z186)*0.5*($D$27+$D$28)*$D$5*1000,0))</f>
        <v>0</v>
      </c>
      <c r="EV186" s="1">
        <f>IF(AND(G$47&lt;ABS($Q186),G$47&gt;ABS($Q185)),1,0)</f>
        <v>0</v>
      </c>
      <c r="EW186" s="3">
        <f>MIN(IF(EV186=1,($S186-$S185)/(ABS($Q186)-ABS($Q185))*(G$47-ABS($Q185))+$S185,0),$D$7)</f>
        <v>0</v>
      </c>
      <c r="EX186" s="1">
        <f>IF(ABS($Q186)&lt;G$48,$AA186,IF(ABS($Q185)&lt;G$48,(G$48-ABS($Q185))*($Z185+$Z186)*0.5*($D$27+$D$28)*$D$5*1000,0))</f>
        <v>0</v>
      </c>
      <c r="EY186" s="1">
        <f>IF(AND(G$48&lt;ABS($Q186),G$48&gt;ABS($Q185)),1,0)</f>
        <v>0</v>
      </c>
      <c r="EZ186" s="3">
        <f>MIN(IF(EY186=1,($S186-$S185)/(ABS($Q186)-ABS($Q185))*(G$48-ABS($Q185))+$S185,0),$D$7)</f>
        <v>0</v>
      </c>
      <c r="FA186" s="1">
        <f>IF(ABS($Q186)&lt;G$49,$AA186,IF(ABS($Q185)&lt;G$49,(G$49-ABS($Q185))*($Z185+$Z186)*0.5*($D$27+$D$28)*$D$5*1000,0))</f>
        <v>0</v>
      </c>
      <c r="FB186" s="1">
        <f>IF(AND(G$49&lt;ABS($Q186),G$49&gt;ABS($Q185)),1,0)</f>
        <v>0</v>
      </c>
      <c r="FC186" s="3">
        <f>MIN(IF(FB186=1,($S186-$S185)/(ABS($Q186)-ABS($Q185))*(G$49-ABS($Q185))+$S185,0),$D$7)</f>
        <v>0</v>
      </c>
      <c r="FD186" s="1">
        <f>IF(ABS($Q186)&lt;G$50,$AA186,IF(ABS($Q185)&lt;G$50,(G$50-ABS($Q185))*($Z185+$Z186)*0.5*($D$27+$D$28)*$D$5*1000,0))</f>
        <v>0</v>
      </c>
      <c r="FE186" s="1">
        <f>IF(AND(G$50&lt;ABS($Q186),G$50&gt;ABS($Q185)),1,0)</f>
        <v>0</v>
      </c>
      <c r="FF186" s="3">
        <f>MIN(IF(FE186=1,($S186-$S185)/(ABS($Q186)-ABS($Q185))*(G$50-ABS($Q185))+$S185,0),$D$7)</f>
        <v>0</v>
      </c>
      <c r="FG186" s="1">
        <f>IF(ABS($Q186)&lt;G$51,$AA186,IF(ABS($Q185)&lt;G$51,(G$51-ABS($Q185))*($Z185+$Z186)*0.5*($D$27+$D$28)*$D$5*1000,0))</f>
        <v>0</v>
      </c>
      <c r="FH186" s="1">
        <f>IF(AND(G$51&lt;ABS($Q186),G$51&gt;ABS($Q185)),1,0)</f>
        <v>0</v>
      </c>
      <c r="FI186" s="3">
        <f>MIN(IF(FH186=1,($S186-$S185)/(ABS($Q186)-ABS($Q185))*(G$51-ABS($Q185))+$S185,0),$D$7)</f>
        <v>0</v>
      </c>
      <c r="FJ186" s="1">
        <f>IF(ABS($Q186)&lt;G$52,$AA186,IF(ABS($Q185)&lt;G$52,(G$52-ABS($Q185))*($Z185+$Z186)*0.5*($D$27+$D$28)*$D$5*1000,0))</f>
        <v>0</v>
      </c>
      <c r="FK186" s="1">
        <f>IF(AND(G$52&lt;ABS($Q186),G$52&gt;ABS($Q185)),1,0)</f>
        <v>0</v>
      </c>
      <c r="FL186" s="3">
        <f>MIN(IF(FK186=1,($S186-$S185)/(ABS($Q186)-ABS($Q185))*(G$52-ABS($Q185))+$S185,0),$D$7)</f>
        <v>0</v>
      </c>
      <c r="FM186" s="1">
        <f>IF(ABS($Q186)&lt;G$53,$AA186,IF(ABS($Q185)&lt;G$53,(G$53-ABS($Q185))*($Z185+$Z186)*0.5*($D$27+$D$28)*$D$5*1000,0))</f>
        <v>0</v>
      </c>
      <c r="FN186" s="1">
        <f>IF(AND(G$53&lt;ABS($Q186),G$53&gt;ABS($Q185)),1,0)</f>
        <v>0</v>
      </c>
      <c r="FO186" s="3">
        <f>MIN(IF(FN186=1,($S186-$S185)/(ABS($Q186)-ABS($Q185))*(G$53-ABS($Q185))+$S185,0),$D$7)</f>
        <v>0</v>
      </c>
      <c r="FP186" s="1">
        <f>IF(ABS($Q186)&lt;G$54,$AA186,IF(ABS($Q185)&lt;G$54,(G$54-ABS($Q185))*($Z185+$Z186)*0.5*($D$27+$D$28)*$D$5*1000,0))</f>
        <v>0</v>
      </c>
      <c r="FQ186" s="1">
        <f>IF(AND(G$54&lt;ABS($Q186),G$54&gt;ABS($Q185)),1,0)</f>
        <v>0</v>
      </c>
      <c r="FR186" s="3">
        <f>MIN(IF(FQ186=1,($S186-$S185)/(ABS($Q186)-ABS($Q185))*(G$54-ABS($Q185))+$S185,0),$D$7)</f>
        <v>0</v>
      </c>
      <c r="FS186" s="1">
        <f>IF(ABS($Q186)&lt;G$55,$AA186,IF(ABS($Q185)&lt;G$55,(G$55-ABS($Q185))*($Z185+$Z186)*0.5*($D$27+$D$28)*$D$5*1000,0))</f>
        <v>0</v>
      </c>
      <c r="FT186" s="1">
        <f>IF(AND(G$55&lt;ABS($Q186),G$55&gt;ABS($Q185)),1,0)</f>
        <v>0</v>
      </c>
      <c r="FU186" s="3">
        <f>MIN(IF(FT186=1,($S186-$S185)/(ABS($Q186)-ABS($Q185))*(G$55-ABS($Q185))+$S185,0),$D$7)</f>
        <v>0</v>
      </c>
      <c r="FV186" s="1" t="e">
        <f>IF(ABS($Q186)&lt;#REF!,$AA186,IF(ABS($Q185)&lt;#REF!,(#REF!-ABS($Q185))*($Z185+$Z186)*0.5*($D$27+$D$28)*$D$5*1000,0))</f>
        <v>#REF!</v>
      </c>
      <c r="FW186" s="1" t="e">
        <f>IF(AND(#REF!&lt;ABS($Q186),#REF!&gt;ABS($Q185)),1,0)</f>
        <v>#REF!</v>
      </c>
      <c r="FX186" s="3" t="e">
        <f>MIN(IF(FW186=1,($S186-$S185)/(ABS($Q186)-ABS($Q185))*(#REF!-ABS($Q185))+$S185,0),$D$7)</f>
        <v>#REF!</v>
      </c>
    </row>
    <row r="187" spans="1:180" x14ac:dyDescent="0.35">
      <c r="A187" s="4"/>
      <c r="B187" s="4"/>
      <c r="C187" s="4"/>
      <c r="D187" s="4"/>
      <c r="E187" s="4"/>
      <c r="F187" s="4"/>
      <c r="G187" s="23"/>
      <c r="H187" s="23"/>
      <c r="I187" s="23"/>
      <c r="J187" s="23"/>
      <c r="K187" s="23"/>
      <c r="L187" s="36"/>
      <c r="M187" s="23"/>
      <c r="N187" s="23"/>
      <c r="O187" s="23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3">
        <f t="shared" si="9"/>
        <v>0.2</v>
      </c>
      <c r="AA187" s="3"/>
      <c r="AB187" s="1"/>
      <c r="AC187" s="2"/>
      <c r="AD187" s="2"/>
      <c r="AE187" s="1"/>
      <c r="AF187" s="2"/>
      <c r="AG187" s="2"/>
      <c r="AH187" s="1"/>
      <c r="AI187" s="2"/>
      <c r="AJ187" s="2"/>
      <c r="AK187" s="1"/>
      <c r="AL187" s="2"/>
      <c r="AM187" s="2"/>
      <c r="AN187" s="1"/>
      <c r="AO187" s="2"/>
      <c r="AP187" s="2"/>
      <c r="AQ187" s="1"/>
      <c r="AR187" s="2"/>
      <c r="AS187" s="2"/>
      <c r="AT187" s="1"/>
      <c r="AU187" s="2"/>
      <c r="AV187" s="2"/>
      <c r="AW187" s="1"/>
      <c r="AX187" s="2"/>
      <c r="AY187" s="2"/>
      <c r="AZ187" s="1"/>
      <c r="BA187" s="2"/>
      <c r="BB187" s="2"/>
      <c r="BC187" s="1"/>
      <c r="BD187" s="2"/>
      <c r="BE187" s="2"/>
      <c r="BF187" s="1"/>
      <c r="BG187" s="2"/>
      <c r="BH187" s="2"/>
      <c r="BI187" s="1"/>
      <c r="BJ187" s="2"/>
      <c r="BK187" s="2"/>
      <c r="BL187" s="1"/>
      <c r="BM187" s="2"/>
      <c r="BN187" s="2"/>
      <c r="BO187" s="1"/>
      <c r="BP187" s="2"/>
      <c r="BQ187" s="2"/>
      <c r="BR187" s="1"/>
      <c r="BS187" s="2"/>
      <c r="BT187" s="2"/>
      <c r="BU187" s="1"/>
      <c r="BV187" s="2"/>
      <c r="BW187" s="2"/>
      <c r="BX187" s="1"/>
      <c r="BY187" s="2"/>
      <c r="BZ187" s="2"/>
      <c r="CA187" s="1"/>
      <c r="CB187" s="2"/>
      <c r="CC187" s="2"/>
      <c r="CD187" s="1"/>
      <c r="CE187" s="2"/>
      <c r="CF187" s="2"/>
      <c r="CG187" s="1"/>
      <c r="CH187" s="2"/>
      <c r="CI187" s="2"/>
      <c r="CJ187" s="1"/>
      <c r="CK187" s="2"/>
      <c r="CL187" s="2"/>
      <c r="CM187" s="1"/>
      <c r="CN187" s="2"/>
      <c r="CO187" s="2"/>
      <c r="CP187" s="1"/>
      <c r="CQ187" s="2"/>
      <c r="CR187" s="2"/>
      <c r="CS187" s="1"/>
      <c r="CT187" s="2"/>
      <c r="CU187" s="2"/>
      <c r="CV187" s="1"/>
      <c r="CW187" s="2"/>
      <c r="CX187" s="2"/>
      <c r="CY187" s="1"/>
      <c r="CZ187" s="2"/>
      <c r="DA187" s="2"/>
      <c r="DB187" s="1"/>
      <c r="DC187" s="2"/>
      <c r="DD187" s="2"/>
      <c r="DE187" s="1"/>
      <c r="DF187" s="2"/>
      <c r="DG187" s="2"/>
      <c r="DH187" s="1"/>
      <c r="DI187" s="2"/>
      <c r="DJ187" s="2"/>
      <c r="DK187" s="1"/>
      <c r="DL187" s="2"/>
      <c r="DM187" s="2"/>
      <c r="DN187" s="1"/>
      <c r="DO187" s="2"/>
      <c r="DP187" s="2"/>
      <c r="DQ187" s="1"/>
      <c r="DR187" s="2"/>
      <c r="DS187" s="2"/>
      <c r="DT187" s="1"/>
      <c r="DU187" s="2"/>
      <c r="DV187" s="2"/>
      <c r="DW187" s="1"/>
      <c r="DX187" s="2"/>
      <c r="DY187" s="2"/>
      <c r="DZ187" s="1"/>
      <c r="EA187" s="2"/>
      <c r="EB187" s="2"/>
      <c r="EC187" s="1"/>
      <c r="ED187" s="2"/>
      <c r="EE187" s="2"/>
      <c r="EF187" s="1"/>
      <c r="EG187" s="2"/>
      <c r="EH187" s="2"/>
      <c r="EI187" s="1"/>
      <c r="EJ187" s="2"/>
      <c r="EK187" s="2"/>
      <c r="EL187" s="1"/>
      <c r="EM187" s="2"/>
      <c r="EN187" s="2"/>
      <c r="EO187" s="1"/>
      <c r="EP187" s="2"/>
      <c r="EQ187" s="2"/>
      <c r="ER187" s="1"/>
      <c r="ES187" s="2"/>
      <c r="ET187" s="2"/>
      <c r="EU187" s="1"/>
      <c r="EV187" s="2"/>
      <c r="EW187" s="2"/>
      <c r="EX187" s="1"/>
      <c r="EY187" s="2"/>
      <c r="EZ187" s="2"/>
      <c r="FA187" s="1"/>
      <c r="FB187" s="2"/>
      <c r="FC187" s="2"/>
      <c r="FD187" s="1"/>
      <c r="FE187" s="2"/>
      <c r="FF187" s="2"/>
      <c r="FG187" s="1"/>
      <c r="FH187" s="2"/>
      <c r="FI187" s="2"/>
      <c r="FJ187" s="1"/>
      <c r="FK187" s="2"/>
      <c r="FL187" s="2"/>
      <c r="FM187" s="1"/>
      <c r="FN187" s="2"/>
      <c r="FO187" s="2"/>
      <c r="FP187" s="1"/>
      <c r="FQ187" s="2"/>
      <c r="FR187" s="2"/>
      <c r="FS187" s="1"/>
      <c r="FT187" s="2"/>
      <c r="FU187" s="2"/>
      <c r="FV187" s="1"/>
      <c r="FW187" s="2"/>
      <c r="FX187" s="2"/>
    </row>
    <row r="188" spans="1:180" x14ac:dyDescent="0.35">
      <c r="A188" s="4"/>
      <c r="B188" s="4"/>
      <c r="C188" s="4"/>
      <c r="D188" s="4"/>
      <c r="E188" s="4"/>
      <c r="F188" s="4"/>
      <c r="G188" s="23"/>
      <c r="H188" s="23"/>
      <c r="I188" s="23"/>
      <c r="J188" s="23"/>
      <c r="K188" s="23"/>
      <c r="L188" s="36"/>
      <c r="M188" s="23"/>
      <c r="N188" s="23"/>
      <c r="O188" s="23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3">
        <f t="shared" si="9"/>
        <v>0.2</v>
      </c>
      <c r="AA188" s="1">
        <f>$R187*($Z188+$Z187)*0.5*($D$27+$D$28)*1000*$D$5</f>
        <v>0</v>
      </c>
      <c r="AB188" s="1">
        <f>IF(ABS($Q188)&lt;$G$6,$AA188,IF(ABS($Q187)&lt;$G$6,($G$6-ABS($Q187))*($Z187+$Z188)*0.5*($D$27+$D$28)*$D$5*1000,0))</f>
        <v>0</v>
      </c>
      <c r="AC188" s="1">
        <f>IF(AND($G$6&lt;ABS($Q188),$G$6&gt;ABS($Q187)),1,0)</f>
        <v>0</v>
      </c>
      <c r="AD188" s="3">
        <f>MIN(IF(AC188=1,($S188-$S187)/(ABS($Q188)-ABS($Q187))*($G$6-ABS($Q187))+$S187,0),$D$7)</f>
        <v>0</v>
      </c>
      <c r="AE188" s="1">
        <f>IF(ABS($Q188)&lt;$G$7,$AA188,IF(ABS($Q187)&lt;$G$7,($G$7-ABS($Q187))*($Z187+$Z188)*0.5*($D$27+$D$28)*$D$5*1000,0))</f>
        <v>0</v>
      </c>
      <c r="AF188" s="1">
        <f>IF(AND($G$7&lt;ABS($Q188),$G$7&gt;ABS($Q187)),1,0)</f>
        <v>0</v>
      </c>
      <c r="AG188" s="3">
        <f>MIN(IF(AF188=1,($S188-$S187)/(ABS($Q188)-ABS($Q187))*($G$7-ABS($Q187))+$S187,0),$D$7)</f>
        <v>0</v>
      </c>
      <c r="AH188" s="1">
        <f>IF(ABS($Q188)&lt;$G$8,$AA188,IF(ABS($Q187)&lt;$G$8,($G$8-ABS($Q187))*($Z187+$Z188)*0.5*($D$27+$D$28)*$D$5*1000,0))</f>
        <v>0</v>
      </c>
      <c r="AI188" s="1">
        <f>IF(AND($G$8&lt;ABS($Q188),$G$8&gt;ABS($Q187)),1,0)</f>
        <v>0</v>
      </c>
      <c r="AJ188" s="3">
        <f>MIN(IF(AI188=1,($S188-$S187)/(ABS($Q188)-ABS($Q187))*($G$8-ABS($Q187))+$S187,0),$D$7)</f>
        <v>0</v>
      </c>
      <c r="AK188" s="1">
        <f>IF(ABS($Q188)&lt;$G$9,$AA188,IF(ABS($Q187)&lt;$G$9,($G$9-ABS($Q187))*($Z187+$Z188)*0.5*($D$27+$D$28)*$D$5*1000,0))</f>
        <v>0</v>
      </c>
      <c r="AL188" s="1">
        <f>IF(AND($G$9&lt;ABS($Q188),$G$9&gt;ABS($Q187)),1,0)</f>
        <v>0</v>
      </c>
      <c r="AM188" s="3">
        <f>MIN(IF(AL188=1,($S188-$S187)/(ABS($Q188)-ABS($Q187))*($G$9-ABS($Q187))+$S187,0),$D$7)</f>
        <v>0</v>
      </c>
      <c r="AN188" s="1">
        <f>IF(ABS($Q188)&lt;$G$10,$AA188,IF(ABS($Q187)&lt;$G$10,($G$10-ABS($Q187))*($Z187+$Z188)*0.5*($D$27+$D$28)*$D$5*1000,0))</f>
        <v>0</v>
      </c>
      <c r="AO188" s="1">
        <f>IF(AND($G$10&lt;ABS($Q188),$G$10&gt;ABS($Q187)),1,0)</f>
        <v>0</v>
      </c>
      <c r="AP188" s="3">
        <f>MIN(IF(AO188=1,($S188-$S187)/(ABS($Q188)-ABS($Q187))*($G$10-ABS($Q187))+$S187,0),$D$7)</f>
        <v>0</v>
      </c>
      <c r="AQ188" s="1">
        <f>IF(ABS($Q188)&lt;$G$11,$AA188,IF(ABS($Q187)&lt;$G$11,($G$11-ABS($Q187))*($Z187+$Z188)*0.5*($D$27+$D$28)*$D$5*1000,0))</f>
        <v>0</v>
      </c>
      <c r="AR188" s="1">
        <f>IF(AND($G$11&lt;ABS($Q188),$G$11&gt;ABS($Q187)),1,0)</f>
        <v>0</v>
      </c>
      <c r="AS188" s="3">
        <f>MIN(IF(AR188=1,($S188-$S187)/(ABS($Q188)-ABS($Q187))*($G$11-ABS($Q187))+$S187,0),$D$7)</f>
        <v>0</v>
      </c>
      <c r="AT188" s="1">
        <f>IF(ABS($Q188)&lt;$G$12,$AA188,IF(ABS($Q187)&lt;$G$12,($G$12-ABS($Q187))*($Z187+$Z188)*0.5*($D$27+$D$28)*$D$5*1000,0))</f>
        <v>0</v>
      </c>
      <c r="AU188" s="1">
        <f>IF(AND($G$12&lt;ABS($Q188),$G$12&gt;ABS($Q187)),1,0)</f>
        <v>0</v>
      </c>
      <c r="AV188" s="3">
        <f>MIN(IF(AU188=1,($S188-$S187)/(ABS($Q188)-ABS($Q187))*($G$12-ABS($Q187))+$S187,0),$D$7)</f>
        <v>0</v>
      </c>
      <c r="AW188" s="1">
        <f>IF(ABS($Q188)&lt;$G$13,$AA188,IF(ABS($Q187)&lt;$G$13,($G$13-ABS($Q187))*($Z187+$Z188)*0.5*($D$27+$D$28)*$D$5*1000,0))</f>
        <v>0</v>
      </c>
      <c r="AX188" s="1">
        <f>IF(AND($G$13&lt;ABS($Q188),$G$13&gt;ABS($Q187)),1,0)</f>
        <v>0</v>
      </c>
      <c r="AY188" s="3">
        <f>MIN(IF(AX188=1,($S188-$S187)/(ABS($Q188)-ABS($Q187))*($G$13-ABS($Q187))+$S187,0),$D$7)</f>
        <v>0</v>
      </c>
      <c r="AZ188" s="1">
        <f>IF(ABS($Q188)&lt;$G$14,$AA188,IF(ABS($Q187)&lt;$G$14,($G$14-ABS($Q187))*($Z187+$Z188)*0.5*($D$27+$D$28)*$D$5*1000,0))</f>
        <v>0</v>
      </c>
      <c r="BA188" s="1">
        <f>IF(AND($G$14&lt;ABS($Q188),$G$14&gt;ABS($Q187)),1,0)</f>
        <v>0</v>
      </c>
      <c r="BB188" s="3">
        <f>MIN(IF(BA188=1,($S188-$S187)/(ABS($Q188)-ABS($Q187))*($G$14-ABS($Q187))+$S187,0),$D$7)</f>
        <v>0</v>
      </c>
      <c r="BC188" s="1">
        <f>IF(ABS($Q188)&lt;G$15,$AA188,IF(ABS($Q187)&lt;G$15,(G$15-ABS($Q187))*($Z187+$Z188)*0.5*($D$27+$D$28)*$D$5*1000,0))</f>
        <v>0</v>
      </c>
      <c r="BD188" s="1">
        <f>IF(AND(G$15&lt;ABS($Q188),G$15&gt;ABS($Q187)),1,0)</f>
        <v>0</v>
      </c>
      <c r="BE188" s="3">
        <f>MIN(IF(BD188=1,($S188-$S187)/(ABS($Q188)-ABS($Q187))*(G$15-ABS($Q187))+$S187,0),$D$7)</f>
        <v>0</v>
      </c>
      <c r="BF188" s="1">
        <f>IF(ABS($Q188)&lt;G$16,$AA188,IF(ABS($Q187)&lt;G$16,(G$16-ABS($Q187))*($Z187+$Z188)*0.5*($D$27+$D$28)*$D$5*1000,0))</f>
        <v>0</v>
      </c>
      <c r="BG188" s="1">
        <f>IF(AND(G$16&lt;ABS($Q188),G$16&gt;ABS($Q187)),1,0)</f>
        <v>0</v>
      </c>
      <c r="BH188" s="3">
        <f>MIN(IF(BG188=1,($S188-$S187)/(ABS($Q188)-ABS($Q187))*(G$16-ABS($Q187))+$S187,0),$D$7)</f>
        <v>0</v>
      </c>
      <c r="BI188" s="1">
        <f>IF(ABS($Q188)&lt;G$17,$AA188,IF(ABS($Q187)&lt;G$17,(G$17-ABS($Q187))*($Z187+$Z188)*0.5*($D$27+$D$28)*$D$5*1000,0))</f>
        <v>0</v>
      </c>
      <c r="BJ188" s="1">
        <f>IF(AND(G$17&lt;ABS($Q188),G$17&gt;ABS($Q187)),1,0)</f>
        <v>0</v>
      </c>
      <c r="BK188" s="3">
        <f>MIN(IF(BJ188=1,($S188-$S187)/(ABS($Q188)-ABS($Q187))*(G$17-ABS($Q187))+$S187,0),$D$7)</f>
        <v>0</v>
      </c>
      <c r="BL188" s="1">
        <f>IF(ABS($Q188)&lt;G$18,$AA188,IF(ABS($Q187)&lt;G$18,(G$18-ABS($Q187))*($Z187+$Z188)*0.5*($D$27+$D$28)*$D$5*1000,0))</f>
        <v>0</v>
      </c>
      <c r="BM188" s="1">
        <f>IF(AND(G$18&lt;ABS($Q188),G$18&gt;ABS($Q187)),1,0)</f>
        <v>0</v>
      </c>
      <c r="BN188" s="3">
        <f>MIN(IF(BM188=1,($S188-$S187)/(ABS($Q188)-ABS($Q187))*(G$18-ABS($Q187))+$S187,0),$D$7)</f>
        <v>0</v>
      </c>
      <c r="BO188" s="1">
        <f>IF(ABS($Q188)&lt;G$19,$AA188,IF(ABS($Q187)&lt;G$19,(G$19-ABS($Q187))*($Z187+$Z188)*0.5*($D$27+$D$28)*$D$5*1000,0))</f>
        <v>0</v>
      </c>
      <c r="BP188" s="1">
        <f>IF(AND(G$19&lt;ABS($Q188),G$19&gt;ABS($Q187)),1,0)</f>
        <v>0</v>
      </c>
      <c r="BQ188" s="3">
        <f>MIN(IF(BP188=1,($S188-$S187)/(ABS($Q188)-ABS($Q187))*(G$19-ABS($Q187))+$S187,0),$D$7)</f>
        <v>0</v>
      </c>
      <c r="BR188" s="1">
        <f>IF(ABS($Q188)&lt;G$20,$AA188,IF(ABS($Q187)&lt;G$20,(G$20-ABS($Q187))*($Z187+$Z188)*0.5*($D$27+$D$28)*$D$5*1000,0))</f>
        <v>0</v>
      </c>
      <c r="BS188" s="1">
        <f>IF(AND(G$20&lt;ABS($Q188),G$20&gt;ABS($Q187)),1,0)</f>
        <v>0</v>
      </c>
      <c r="BT188" s="3">
        <f>MIN(IF(BS188=1,($S188-$S187)/(ABS($Q188)-ABS($Q187))*(G$20-ABS($Q187))+$S187,0),$D$7)</f>
        <v>0</v>
      </c>
      <c r="BU188" s="1">
        <f>IF(ABS($Q188)&lt;G$21,$AA188,IF(ABS($Q187)&lt;G$21,(G$21-ABS($Q187))*($Z187+$Z188)*0.5*($D$27+$D$28)*$D$5*1000,0))</f>
        <v>0</v>
      </c>
      <c r="BV188" s="1">
        <f>IF(AND(G$21&lt;ABS($Q188),G$21&gt;ABS($Q187)),1,0)</f>
        <v>0</v>
      </c>
      <c r="BW188" s="3">
        <f>MIN(IF(BV188=1,($S188-$S187)/(ABS($Q188)-ABS($Q187))*(G$21-ABS($Q187))+$S187,0),$D$7)</f>
        <v>0</v>
      </c>
      <c r="BX188" s="1">
        <f>IF(ABS($Q188)&lt;G$22,$AA188,IF(ABS($Q187)&lt;G$22,(G$22-ABS($Q187))*($Z187+$Z188)*0.5*($D$27+$D$28)*$D$5*1000,0))</f>
        <v>0</v>
      </c>
      <c r="BY188" s="1">
        <f>IF(AND(G$22&lt;ABS($Q188),G$22&gt;ABS($Q187)),1,0)</f>
        <v>0</v>
      </c>
      <c r="BZ188" s="3">
        <f>MIN(IF(BY188=1,($S188-$S187)/(ABS($Q188)-ABS($Q187))*(G$22-ABS($Q187))+$S187,0),$D$7)</f>
        <v>0</v>
      </c>
      <c r="CA188" s="1">
        <f>IF(ABS($Q188)&lt;G$23,$AA188,IF(ABS($Q187)&lt;G$23,(G$23-ABS($Q187))*($Z187+$Z188)*0.5*($D$27+$D$28)*$D$5*1000,0))</f>
        <v>0</v>
      </c>
      <c r="CB188" s="1">
        <f>IF(AND(G$23&lt;ABS($Q188),G$23&gt;ABS($Q187)),1,0)</f>
        <v>0</v>
      </c>
      <c r="CC188" s="3">
        <f>MIN(IF(CB188=1,($S188-$S187)/(ABS($Q188)-ABS($Q187))*(G$23-ABS($Q187))+$S187,0),$D$7)</f>
        <v>0</v>
      </c>
      <c r="CD188" s="1">
        <f>IF(ABS($Q188)&lt;G$24,$AA188,IF(ABS($Q187)&lt;G$24,(G$24-ABS($Q187))*($Z187+$Z188)*0.5*($D$27+$D$28)*$D$5*1000,0))</f>
        <v>0</v>
      </c>
      <c r="CE188" s="1">
        <f>IF(AND(G$24&lt;ABS($Q188),G$24&gt;ABS($Q187)),1,0)</f>
        <v>0</v>
      </c>
      <c r="CF188" s="3">
        <f>MIN(IF(CE188=1,($S188-$S187)/(ABS($Q188)-ABS($Q187))*(G$24-ABS($Q187))+$S187,0),$D$7)</f>
        <v>0</v>
      </c>
      <c r="CG188" s="1">
        <f>IF(ABS($Q188)&lt;G$25,$AA188,IF(ABS($Q187)&lt;G$25,(G$25-ABS($Q187))*($Z187+$Z188)*0.5*($D$27+$D$28)*$D$5*1000,0))</f>
        <v>0</v>
      </c>
      <c r="CH188" s="1">
        <f>IF(AND(G$25&lt;ABS($Q188),G$25&gt;ABS($Q187)),1,0)</f>
        <v>0</v>
      </c>
      <c r="CI188" s="3">
        <f>MIN(IF(CH188=1,($S188-$S187)/(ABS($Q188)-ABS($Q187))*(G$25-ABS($Q187))+$S187,0),$D$7)</f>
        <v>0</v>
      </c>
      <c r="CJ188" s="1">
        <f>IF(ABS($Q188)&lt;G$26,$AA188,IF(ABS($Q187)&lt;G$26,(G$26-ABS($Q187))*($Z187+$Z188)*0.5*($D$27+$D$28)*$D$5*1000,0))</f>
        <v>0</v>
      </c>
      <c r="CK188" s="1">
        <f>IF(AND(G$26&lt;ABS($Q188),G$26&gt;ABS($Q187)),1,0)</f>
        <v>0</v>
      </c>
      <c r="CL188" s="3">
        <f>MIN(IF(CK188=1,($S188-$S187)/(ABS($Q188)-ABS($Q187))*(G$26-ABS($Q187))+$S187,0),$D$7)</f>
        <v>0</v>
      </c>
      <c r="CM188" s="1">
        <f>IF(ABS($Q188)&lt;G$27,$AA188,IF(ABS($Q187)&lt;G$27,(G$27-ABS($Q187))*($Z187+$Z188)*0.5*($D$27+$D$28)*$D$5*1000,0))</f>
        <v>0</v>
      </c>
      <c r="CN188" s="1">
        <f>IF(AND(G$27&lt;ABS($Q188),G$27&gt;ABS($Q187)),1,0)</f>
        <v>0</v>
      </c>
      <c r="CO188" s="3">
        <f>MIN(IF(CN188=1,($S188-$S187)/(ABS($Q188)-ABS($Q187))*(G$27-ABS($Q187))+$S187,0),$D$7)</f>
        <v>0</v>
      </c>
      <c r="CP188" s="1">
        <f>IF(ABS($Q188)&lt;G$28,$AA188,IF(ABS($Q187)&lt;G$28,(G$28-ABS($Q187))*($Z187+$Z188)*0.5*($D$27+$D$28)*$D$5*1000,0))</f>
        <v>0</v>
      </c>
      <c r="CQ188" s="1">
        <f>IF(AND(G$28&lt;ABS($Q188),G$28&gt;ABS($Q187)),1,0)</f>
        <v>0</v>
      </c>
      <c r="CR188" s="3">
        <f>MIN(IF(CQ188=1,($S188-$S187)/(ABS($Q188)-ABS($Q187))*(G$28-ABS($Q187))+$S187,0),$D$7)</f>
        <v>0</v>
      </c>
      <c r="CS188" s="1">
        <f>IF(ABS($Q188)&lt;G$29,$AA188,IF(ABS($Q187)&lt;G$29,(G$29-ABS($Q187))*($Z187+$Z188)*0.5*($D$27+$D$28)*$D$5*1000,0))</f>
        <v>0</v>
      </c>
      <c r="CT188" s="1">
        <f>IF(AND(G$29&lt;ABS($Q188),G$29&gt;ABS($Q187)),1,0)</f>
        <v>0</v>
      </c>
      <c r="CU188" s="3">
        <f>MIN(IF(CT188=1,($S188-$S187)/(ABS($Q188)-ABS($Q187))*(G$29-ABS($Q187))+$S187,0),$D$7)</f>
        <v>0</v>
      </c>
      <c r="CV188" s="1">
        <f>IF(ABS($Q188)&lt;G$30,$AA188,IF(ABS($Q187)&lt;G$30,(G$30-ABS($Q187))*($Z187+$Z188)*0.5*($D$27+$D$28)*$D$5*1000,0))</f>
        <v>0</v>
      </c>
      <c r="CW188" s="1">
        <f>IF(AND(G$30&lt;ABS($Q188),G$30&gt;ABS($Q187)),1,0)</f>
        <v>0</v>
      </c>
      <c r="CX188" s="3">
        <f>MIN(IF(CW188=1,($S188-$S187)/(ABS($Q188)-ABS($Q187))*(G$30-ABS($Q187))+$S187,0),$D$7)</f>
        <v>0</v>
      </c>
      <c r="CY188" s="1">
        <f>IF(ABS($Q188)&lt;G$31,$AA188,IF(ABS($Q187)&lt;G$31,(G$31-ABS($Q187))*($Z187+$Z188)*0.5*($D$27+$D$28)*$D$5*1000,0))</f>
        <v>0</v>
      </c>
      <c r="CZ188" s="1">
        <f>IF(AND(G$31&lt;ABS($Q188),G$31&gt;ABS($Q187)),1,0)</f>
        <v>0</v>
      </c>
      <c r="DA188" s="3">
        <f>MIN(IF(CZ188=1,($S188-$S187)/(ABS($Q188)-ABS($Q187))*(G$31-ABS($Q187))+$S187,0),$D$7)</f>
        <v>0</v>
      </c>
      <c r="DB188" s="1">
        <f>IF(ABS($Q188)&lt;G$32,$AA188,IF(ABS($Q187)&lt;G$32,(G$32-ABS($Q187))*($Z187+$Z188)*0.5*($D$27+$D$28)*$D$5*1000,0))</f>
        <v>0</v>
      </c>
      <c r="DC188" s="1">
        <f>IF(AND(G$32&lt;ABS($Q188),G$32&gt;ABS($Q187)),1,0)</f>
        <v>0</v>
      </c>
      <c r="DD188" s="3">
        <f>MIN(IF(DC188=1,($S188-$S187)/(ABS($Q188)-ABS($Q187))*(G$32-ABS($Q187))+$S187,0),$D$7)</f>
        <v>0</v>
      </c>
      <c r="DE188" s="1">
        <f>IF(ABS($Q188)&lt;G$33,$AA188,IF(ABS($Q187)&lt;G$33,(G$33-ABS($Q187))*($Z187+$Z188)*0.5*($D$27+$D$28)*$D$5*1000,0))</f>
        <v>0</v>
      </c>
      <c r="DF188" s="1">
        <f>IF(AND(G$33&lt;ABS($Q188),G$33&gt;ABS($Q187)),1,0)</f>
        <v>0</v>
      </c>
      <c r="DG188" s="3">
        <f>MIN(IF(DF188=1,($S188-$S187)/(ABS($Q188)-ABS($Q187))*(G$33-ABS($Q187))+$S187,0),$D$7)</f>
        <v>0</v>
      </c>
      <c r="DH188" s="1">
        <f>IF(ABS($Q188)&lt;G$34,$AA188,IF(ABS($Q187)&lt;G$34,(G$34-ABS($Q187))*($Z187+$Z188)*0.5*($D$27+$D$28)*$D$5*1000,0))</f>
        <v>0</v>
      </c>
      <c r="DI188" s="1">
        <f>IF(AND(G$34&lt;ABS($Q188),G$34&gt;ABS($Q187)),1,0)</f>
        <v>0</v>
      </c>
      <c r="DJ188" s="3">
        <f>MIN(IF(DI188=1,($S188-$S187)/(ABS($Q188)-ABS($Q187))*(G$34-ABS($Q187))+$S187,0),$D$7)</f>
        <v>0</v>
      </c>
      <c r="DK188" s="1">
        <f>IF(ABS($Q188)&lt;G$35,$AA188,IF(ABS($Q187)&lt;G$35,(G$35-ABS($Q187))*($Z187+$Z188)*0.5*($D$27+$D$28)*$D$5*1000,0))</f>
        <v>0</v>
      </c>
      <c r="DL188" s="1">
        <f>IF(AND(G$35&lt;ABS($Q188),G$35&gt;ABS($Q187)),1,0)</f>
        <v>0</v>
      </c>
      <c r="DM188" s="3">
        <f>MIN(IF(DL188=1,($S188-$S187)/(ABS($Q188)-ABS($Q187))*(G$35-ABS($Q187))+$S187,0),$D$7)</f>
        <v>0</v>
      </c>
      <c r="DN188" s="1">
        <f>IF(ABS($Q188)&lt;G$36,$AA188,IF(ABS($Q187)&lt;G$36,(G$36-ABS($Q187))*($Z187+$Z188)*0.5*($D$27+$D$28)*$D$5*1000,0))</f>
        <v>0</v>
      </c>
      <c r="DO188" s="1">
        <f>IF(AND(G$36&lt;ABS($Q188),G$36&gt;ABS($Q187)),1,0)</f>
        <v>0</v>
      </c>
      <c r="DP188" s="3">
        <f>MIN(IF(DO188=1,($S188-$S187)/(ABS($Q188)-ABS($Q187))*(G$36-ABS($Q187))+$S187,0),$D$7)</f>
        <v>0</v>
      </c>
      <c r="DQ188" s="1">
        <f>IF(ABS($Q188)&lt;G$37,$AA188,IF(ABS($Q187)&lt;G$37,(G$37-ABS($Q187))*($Z187+$Z188)*0.5*($D$27+$D$28)*$D$5*1000,0))</f>
        <v>0</v>
      </c>
      <c r="DR188" s="1">
        <f>IF(AND(G$37&lt;ABS($Q188),G$37&gt;ABS($Q187)),1,0)</f>
        <v>0</v>
      </c>
      <c r="DS188" s="3">
        <f>MIN(IF(DR188=1,($S188-$S187)/(ABS($Q188)-ABS($Q187))*(G$37-ABS($Q187))+$S187,0),$D$7)</f>
        <v>0</v>
      </c>
      <c r="DT188" s="1">
        <f>IF(ABS($Q188)&lt;G$38,$AA188,IF(ABS($Q187)&lt;G$38,(G$38-ABS($Q187))*($Z187+$Z188)*0.5*($D$27+$D$28)*$D$5*1000,0))</f>
        <v>0</v>
      </c>
      <c r="DU188" s="1">
        <f>IF(AND(G$38&lt;ABS($Q188),G$38&gt;ABS($Q187)),1,0)</f>
        <v>0</v>
      </c>
      <c r="DV188" s="3">
        <f>MIN(IF(DU188=1,($S188-$S187)/(ABS($Q188)-ABS($Q187))*(G$38-ABS($Q187))+$S187,0),$D$7)</f>
        <v>0</v>
      </c>
      <c r="DW188" s="1">
        <f>IF(ABS($Q188)&lt;G$39,$AA188,IF(ABS($Q187)&lt;G$39,(G$39-ABS($Q187))*($Z187+$Z188)*0.5*($D$27+$D$28)*$D$5*1000,0))</f>
        <v>0</v>
      </c>
      <c r="DX188" s="1">
        <f>IF(AND(G$39&lt;ABS($Q188),G$39&gt;ABS($Q187)),1,0)</f>
        <v>0</v>
      </c>
      <c r="DY188" s="3">
        <f>MIN(IF(DX188=1,($S188-$S187)/(ABS($Q188)-ABS($Q187))*(G$39-ABS($Q187))+$S187,0),$D$7)</f>
        <v>0</v>
      </c>
      <c r="DZ188" s="1">
        <f>IF(ABS($Q188)&lt;G$40,$AA188,IF(ABS($Q187)&lt;G$40,(G$40-ABS($Q187))*($Z187+$Z188)*0.5*($D$27+$D$28)*$D$5*1000,0))</f>
        <v>0</v>
      </c>
      <c r="EA188" s="1">
        <f>IF(AND(G$40&lt;ABS($Q188),G$40&gt;ABS($Q187)),1,0)</f>
        <v>0</v>
      </c>
      <c r="EB188" s="3">
        <f>MIN(IF(EA188=1,($S188-$S187)/(ABS($Q188)-ABS($Q187))*(G$40-ABS($Q187))+$S187,0),$D$7)</f>
        <v>0</v>
      </c>
      <c r="EC188" s="1">
        <f>IF(ABS($Q188)&lt;G$41,$AA188,IF(ABS($Q187)&lt;G$41,(G$41-ABS($Q187))*($Z187+$Z188)*0.5*($D$27+$D$28)*$D$5*1000,0))</f>
        <v>0</v>
      </c>
      <c r="ED188" s="1">
        <f>IF(AND(G$41&lt;ABS($Q188),G$41&gt;ABS($Q187)),1,0)</f>
        <v>0</v>
      </c>
      <c r="EE188" s="3">
        <f>MIN(IF(ED188=1,($S188-$S187)/(ABS($Q188)-ABS($Q187))*(G$41-ABS($Q187))+$S187,0),$D$7)</f>
        <v>0</v>
      </c>
      <c r="EF188" s="1">
        <f>IF(ABS($Q188)&lt;G$42,$AA188,IF(ABS($Q187)&lt;G$42,(G$42-ABS($Q187))*($Z187+$Z188)*0.5*($D$27+$D$28)*$D$5*1000,0))</f>
        <v>0</v>
      </c>
      <c r="EG188" s="1">
        <f>IF(AND(G$42&lt;ABS($Q188),G$42&gt;ABS($Q187)),1,0)</f>
        <v>0</v>
      </c>
      <c r="EH188" s="3">
        <f>MIN(IF(EG188=1,($S188-$S187)/(ABS($Q188)-ABS($Q187))*(G$42-ABS($Q187))+$S187,0),$D$7)</f>
        <v>0</v>
      </c>
      <c r="EI188" s="1">
        <f>IF(ABS($Q188)&lt;G$43,$AA188,IF(ABS($Q187)&lt;G$43,(G$43-ABS($Q187))*($Z187+$Z188)*0.5*($D$27+$D$28)*$D$5*1000,0))</f>
        <v>0</v>
      </c>
      <c r="EJ188" s="1">
        <f>IF(AND(G$43&lt;ABS($Q188),G$43&gt;ABS($Q187)),1,0)</f>
        <v>0</v>
      </c>
      <c r="EK188" s="3">
        <f>MIN(IF(EJ188=1,($S188-$S187)/(ABS($Q188)-ABS($Q187))*(G$43-ABS($Q187))+$S187,0),$D$7)</f>
        <v>0</v>
      </c>
      <c r="EL188" s="1">
        <f>IF(ABS($Q188)&lt;G$44,$AA188,IF(ABS($Q187)&lt;G$44,(G$44-ABS($Q187))*($Z187+$Z188)*0.5*($D$27+$D$28)*$D$5*1000,0))</f>
        <v>0</v>
      </c>
      <c r="EM188" s="1">
        <f>IF(AND(G$44&lt;ABS($Q188),G$44&gt;ABS($Q187)),1,0)</f>
        <v>0</v>
      </c>
      <c r="EN188" s="3">
        <f>MIN(IF(EM188=1,($S188-$S187)/(ABS($Q188)-ABS($Q187))*(G$44-ABS($Q187))+$S187,0),$D$7)</f>
        <v>0</v>
      </c>
      <c r="EO188" s="1">
        <f>IF(ABS($Q188)&lt;G$45,$AA188,IF(ABS($Q187)&lt;G$45,(G$45-ABS($Q187))*($Z187+$Z188)*0.5*($D$27+$D$28)*$D$5*1000,0))</f>
        <v>0</v>
      </c>
      <c r="EP188" s="1">
        <f>IF(AND(G$45&lt;ABS($Q188),G$45&gt;ABS($Q187)),1,0)</f>
        <v>0</v>
      </c>
      <c r="EQ188" s="3">
        <f>MIN(IF(EP188=1,($S188-$S187)/(ABS($Q188)-ABS($Q187))*(G$45-ABS($Q187))+$S187,0),$D$7)</f>
        <v>0</v>
      </c>
      <c r="ER188" s="1">
        <f>IF(ABS($Q188)&lt;G$46,$AA188,IF(ABS($Q187)&lt;G$46,(G$46-ABS($Q187))*($Z187+$Z188)*0.5*($D$27+$D$28)*$D$5*1000,0))</f>
        <v>0</v>
      </c>
      <c r="ES188" s="1">
        <f>IF(AND(G$46&lt;ABS($Q188),G$46&gt;ABS($Q187)),1,0)</f>
        <v>0</v>
      </c>
      <c r="ET188" s="3">
        <f>MIN(IF(ES188=1,($S188-$S187)/(ABS($Q188)-ABS($Q187))*(G$46-ABS($Q187))+$S187,0),$D$7)</f>
        <v>0</v>
      </c>
      <c r="EU188" s="1">
        <f>IF(ABS($Q188)&lt;G$47,$AA188,IF(ABS($Q187)&lt;G$47,(G$47-ABS($Q187))*($Z187+$Z188)*0.5*($D$27+$D$28)*$D$5*1000,0))</f>
        <v>0</v>
      </c>
      <c r="EV188" s="1">
        <f>IF(AND(G$47&lt;ABS($Q188),G$47&gt;ABS($Q187)),1,0)</f>
        <v>0</v>
      </c>
      <c r="EW188" s="3">
        <f>MIN(IF(EV188=1,($S188-$S187)/(ABS($Q188)-ABS($Q187))*(G$47-ABS($Q187))+$S187,0),$D$7)</f>
        <v>0</v>
      </c>
      <c r="EX188" s="1">
        <f>IF(ABS($Q188)&lt;G$48,$AA188,IF(ABS($Q187)&lt;G$48,(G$48-ABS($Q187))*($Z187+$Z188)*0.5*($D$27+$D$28)*$D$5*1000,0))</f>
        <v>0</v>
      </c>
      <c r="EY188" s="1">
        <f>IF(AND(G$48&lt;ABS($Q188),G$48&gt;ABS($Q187)),1,0)</f>
        <v>0</v>
      </c>
      <c r="EZ188" s="3">
        <f>MIN(IF(EY188=1,($S188-$S187)/(ABS($Q188)-ABS($Q187))*(G$48-ABS($Q187))+$S187,0),$D$7)</f>
        <v>0</v>
      </c>
      <c r="FA188" s="1">
        <f>IF(ABS($Q188)&lt;G$49,$AA188,IF(ABS($Q187)&lt;G$49,(G$49-ABS($Q187))*($Z187+$Z188)*0.5*($D$27+$D$28)*$D$5*1000,0))</f>
        <v>0</v>
      </c>
      <c r="FB188" s="1">
        <f>IF(AND(G$49&lt;ABS($Q188),G$49&gt;ABS($Q187)),1,0)</f>
        <v>0</v>
      </c>
      <c r="FC188" s="3">
        <f>MIN(IF(FB188=1,($S188-$S187)/(ABS($Q188)-ABS($Q187))*(G$49-ABS($Q187))+$S187,0),$D$7)</f>
        <v>0</v>
      </c>
      <c r="FD188" s="1">
        <f>IF(ABS($Q188)&lt;G$50,$AA188,IF(ABS($Q187)&lt;G$50,(G$50-ABS($Q187))*($Z187+$Z188)*0.5*($D$27+$D$28)*$D$5*1000,0))</f>
        <v>0</v>
      </c>
      <c r="FE188" s="1">
        <f>IF(AND(G$50&lt;ABS($Q188),G$50&gt;ABS($Q187)),1,0)</f>
        <v>0</v>
      </c>
      <c r="FF188" s="3">
        <f>MIN(IF(FE188=1,($S188-$S187)/(ABS($Q188)-ABS($Q187))*(G$50-ABS($Q187))+$S187,0),$D$7)</f>
        <v>0</v>
      </c>
      <c r="FG188" s="1">
        <f>IF(ABS($Q188)&lt;G$51,$AA188,IF(ABS($Q187)&lt;G$51,(G$51-ABS($Q187))*($Z187+$Z188)*0.5*($D$27+$D$28)*$D$5*1000,0))</f>
        <v>0</v>
      </c>
      <c r="FH188" s="1">
        <f>IF(AND(G$51&lt;ABS($Q188),G$51&gt;ABS($Q187)),1,0)</f>
        <v>0</v>
      </c>
      <c r="FI188" s="3">
        <f>MIN(IF(FH188=1,($S188-$S187)/(ABS($Q188)-ABS($Q187))*(G$51-ABS($Q187))+$S187,0),$D$7)</f>
        <v>0</v>
      </c>
      <c r="FJ188" s="1">
        <f>IF(ABS($Q188)&lt;G$52,$AA188,IF(ABS($Q187)&lt;G$52,(G$52-ABS($Q187))*($Z187+$Z188)*0.5*($D$27+$D$28)*$D$5*1000,0))</f>
        <v>0</v>
      </c>
      <c r="FK188" s="1">
        <f>IF(AND(G$52&lt;ABS($Q188),G$52&gt;ABS($Q187)),1,0)</f>
        <v>0</v>
      </c>
      <c r="FL188" s="3">
        <f>MIN(IF(FK188=1,($S188-$S187)/(ABS($Q188)-ABS($Q187))*(G$52-ABS($Q187))+$S187,0),$D$7)</f>
        <v>0</v>
      </c>
      <c r="FM188" s="1">
        <f>IF(ABS($Q188)&lt;G$53,$AA188,IF(ABS($Q187)&lt;G$53,(G$53-ABS($Q187))*($Z187+$Z188)*0.5*($D$27+$D$28)*$D$5*1000,0))</f>
        <v>0</v>
      </c>
      <c r="FN188" s="1">
        <f>IF(AND(G$53&lt;ABS($Q188),G$53&gt;ABS($Q187)),1,0)</f>
        <v>0</v>
      </c>
      <c r="FO188" s="3">
        <f>MIN(IF(FN188=1,($S188-$S187)/(ABS($Q188)-ABS($Q187))*(G$53-ABS($Q187))+$S187,0),$D$7)</f>
        <v>0</v>
      </c>
      <c r="FP188" s="1">
        <f>IF(ABS($Q188)&lt;G$54,$AA188,IF(ABS($Q187)&lt;G$54,(G$54-ABS($Q187))*($Z187+$Z188)*0.5*($D$27+$D$28)*$D$5*1000,0))</f>
        <v>0</v>
      </c>
      <c r="FQ188" s="1">
        <f>IF(AND(G$54&lt;ABS($Q188),G$54&gt;ABS($Q187)),1,0)</f>
        <v>0</v>
      </c>
      <c r="FR188" s="3">
        <f>MIN(IF(FQ188=1,($S188-$S187)/(ABS($Q188)-ABS($Q187))*(G$54-ABS($Q187))+$S187,0),$D$7)</f>
        <v>0</v>
      </c>
      <c r="FS188" s="1">
        <f>IF(ABS($Q188)&lt;G$55,$AA188,IF(ABS($Q187)&lt;G$55,(G$55-ABS($Q187))*($Z187+$Z188)*0.5*($D$27+$D$28)*$D$5*1000,0))</f>
        <v>0</v>
      </c>
      <c r="FT188" s="1">
        <f>IF(AND(G$55&lt;ABS($Q188),G$55&gt;ABS($Q187)),1,0)</f>
        <v>0</v>
      </c>
      <c r="FU188" s="3">
        <f>MIN(IF(FT188=1,($S188-$S187)/(ABS($Q188)-ABS($Q187))*(G$55-ABS($Q187))+$S187,0),$D$7)</f>
        <v>0</v>
      </c>
      <c r="FV188" s="1" t="e">
        <f>IF(ABS($Q188)&lt;#REF!,$AA188,IF(ABS($Q187)&lt;#REF!,(#REF!-ABS($Q187))*($Z187+$Z188)*0.5*($D$27+$D$28)*$D$5*1000,0))</f>
        <v>#REF!</v>
      </c>
      <c r="FW188" s="1" t="e">
        <f>IF(AND(#REF!&lt;ABS($Q188),#REF!&gt;ABS($Q187)),1,0)</f>
        <v>#REF!</v>
      </c>
      <c r="FX188" s="3" t="e">
        <f>MIN(IF(FW188=1,($S188-$S187)/(ABS($Q188)-ABS($Q187))*(#REF!-ABS($Q187))+$S187,0),$D$7)</f>
        <v>#REF!</v>
      </c>
    </row>
    <row r="189" spans="1:180" x14ac:dyDescent="0.35">
      <c r="A189" s="4"/>
      <c r="B189" s="4"/>
      <c r="C189" s="4"/>
      <c r="D189" s="4"/>
      <c r="E189" s="4"/>
      <c r="F189" s="4"/>
      <c r="G189" s="23"/>
      <c r="H189" s="23"/>
      <c r="I189" s="23"/>
      <c r="J189" s="23"/>
      <c r="K189" s="23"/>
      <c r="L189" s="36"/>
      <c r="M189" s="23"/>
      <c r="N189" s="23"/>
      <c r="O189" s="23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3">
        <f t="shared" si="9"/>
        <v>0.2</v>
      </c>
      <c r="AA189" s="3"/>
      <c r="AB189" s="1"/>
      <c r="AC189" s="2"/>
      <c r="AD189" s="2"/>
      <c r="AE189" s="1"/>
      <c r="AF189" s="2"/>
      <c r="AG189" s="2"/>
      <c r="AH189" s="1"/>
      <c r="AI189" s="2"/>
      <c r="AJ189" s="2"/>
      <c r="AK189" s="1"/>
      <c r="AL189" s="2"/>
      <c r="AM189" s="2"/>
      <c r="AN189" s="1"/>
      <c r="AO189" s="2"/>
      <c r="AP189" s="2"/>
      <c r="AQ189" s="1"/>
      <c r="AR189" s="2"/>
      <c r="AS189" s="2"/>
      <c r="AT189" s="1"/>
      <c r="AU189" s="2"/>
      <c r="AV189" s="2"/>
      <c r="AW189" s="1"/>
      <c r="AX189" s="2"/>
      <c r="AY189" s="2"/>
      <c r="AZ189" s="1"/>
      <c r="BA189" s="2"/>
      <c r="BB189" s="2"/>
      <c r="BC189" s="1"/>
      <c r="BD189" s="2"/>
      <c r="BE189" s="2"/>
      <c r="BF189" s="1"/>
      <c r="BG189" s="2"/>
      <c r="BH189" s="2"/>
      <c r="BI189" s="1"/>
      <c r="BJ189" s="2"/>
      <c r="BK189" s="2"/>
      <c r="BL189" s="1"/>
      <c r="BM189" s="2"/>
      <c r="BN189" s="2"/>
      <c r="BO189" s="1"/>
      <c r="BP189" s="2"/>
      <c r="BQ189" s="2"/>
      <c r="BR189" s="1"/>
      <c r="BS189" s="2"/>
      <c r="BT189" s="2"/>
      <c r="BU189" s="1"/>
      <c r="BV189" s="2"/>
      <c r="BW189" s="2"/>
      <c r="BX189" s="1"/>
      <c r="BY189" s="2"/>
      <c r="BZ189" s="2"/>
      <c r="CA189" s="1"/>
      <c r="CB189" s="2"/>
      <c r="CC189" s="2"/>
      <c r="CD189" s="1"/>
      <c r="CE189" s="2"/>
      <c r="CF189" s="2"/>
      <c r="CG189" s="1"/>
      <c r="CH189" s="2"/>
      <c r="CI189" s="2"/>
      <c r="CJ189" s="1"/>
      <c r="CK189" s="2"/>
      <c r="CL189" s="2"/>
      <c r="CM189" s="1"/>
      <c r="CN189" s="2"/>
      <c r="CO189" s="2"/>
      <c r="CP189" s="1"/>
      <c r="CQ189" s="2"/>
      <c r="CR189" s="2"/>
      <c r="CS189" s="1"/>
      <c r="CT189" s="2"/>
      <c r="CU189" s="2"/>
      <c r="CV189" s="1"/>
      <c r="CW189" s="2"/>
      <c r="CX189" s="2"/>
      <c r="CY189" s="1"/>
      <c r="CZ189" s="2"/>
      <c r="DA189" s="2"/>
      <c r="DB189" s="1"/>
      <c r="DC189" s="2"/>
      <c r="DD189" s="2"/>
      <c r="DE189" s="1"/>
      <c r="DF189" s="2"/>
      <c r="DG189" s="2"/>
      <c r="DH189" s="1"/>
      <c r="DI189" s="2"/>
      <c r="DJ189" s="2"/>
      <c r="DK189" s="1"/>
      <c r="DL189" s="2"/>
      <c r="DM189" s="2"/>
      <c r="DN189" s="1"/>
      <c r="DO189" s="2"/>
      <c r="DP189" s="2"/>
      <c r="DQ189" s="1"/>
      <c r="DR189" s="2"/>
      <c r="DS189" s="2"/>
      <c r="DT189" s="1"/>
      <c r="DU189" s="2"/>
      <c r="DV189" s="2"/>
      <c r="DW189" s="1"/>
      <c r="DX189" s="2"/>
      <c r="DY189" s="2"/>
      <c r="DZ189" s="1"/>
      <c r="EA189" s="2"/>
      <c r="EB189" s="2"/>
      <c r="EC189" s="1"/>
      <c r="ED189" s="2"/>
      <c r="EE189" s="2"/>
      <c r="EF189" s="1"/>
      <c r="EG189" s="2"/>
      <c r="EH189" s="2"/>
      <c r="EI189" s="1"/>
      <c r="EJ189" s="2"/>
      <c r="EK189" s="2"/>
      <c r="EL189" s="1"/>
      <c r="EM189" s="2"/>
      <c r="EN189" s="2"/>
      <c r="EO189" s="1"/>
      <c r="EP189" s="2"/>
      <c r="EQ189" s="2"/>
      <c r="ER189" s="1"/>
      <c r="ES189" s="2"/>
      <c r="ET189" s="2"/>
      <c r="EU189" s="1"/>
      <c r="EV189" s="2"/>
      <c r="EW189" s="2"/>
      <c r="EX189" s="1"/>
      <c r="EY189" s="2"/>
      <c r="EZ189" s="2"/>
      <c r="FA189" s="1"/>
      <c r="FB189" s="2"/>
      <c r="FC189" s="2"/>
      <c r="FD189" s="1"/>
      <c r="FE189" s="2"/>
      <c r="FF189" s="2"/>
      <c r="FG189" s="1"/>
      <c r="FH189" s="2"/>
      <c r="FI189" s="2"/>
      <c r="FJ189" s="1"/>
      <c r="FK189" s="2"/>
      <c r="FL189" s="2"/>
      <c r="FM189" s="1"/>
      <c r="FN189" s="2"/>
      <c r="FO189" s="2"/>
      <c r="FP189" s="1"/>
      <c r="FQ189" s="2"/>
      <c r="FR189" s="2"/>
      <c r="FS189" s="1"/>
      <c r="FT189" s="2"/>
      <c r="FU189" s="2"/>
      <c r="FV189" s="1"/>
      <c r="FW189" s="2"/>
      <c r="FX189" s="2"/>
    </row>
    <row r="190" spans="1:180" x14ac:dyDescent="0.35">
      <c r="A190" s="4"/>
      <c r="B190" s="4"/>
      <c r="C190" s="4"/>
      <c r="D190" s="4"/>
      <c r="E190" s="4"/>
      <c r="F190" s="4"/>
      <c r="G190" s="23"/>
      <c r="H190" s="23"/>
      <c r="I190" s="23"/>
      <c r="J190" s="23"/>
      <c r="K190" s="23"/>
      <c r="L190" s="36"/>
      <c r="M190" s="23"/>
      <c r="N190" s="23"/>
      <c r="O190" s="2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3">
        <f t="shared" si="9"/>
        <v>0.2</v>
      </c>
      <c r="AA190" s="1">
        <f>$R189*($Z190+$Z189)*0.5*($D$27+$D$28)*1000*$D$5</f>
        <v>0</v>
      </c>
      <c r="AB190" s="1">
        <f>IF(ABS($Q190)&lt;$G$6,$AA190,IF(ABS($Q189)&lt;$G$6,($G$6-ABS($Q189))*($Z189+$Z190)*0.5*($D$27+$D$28)*$D$5*1000,0))</f>
        <v>0</v>
      </c>
      <c r="AC190" s="1">
        <f>IF(AND($G$6&lt;ABS($Q190),$G$6&gt;ABS($Q189)),1,0)</f>
        <v>0</v>
      </c>
      <c r="AD190" s="3">
        <f>MIN(IF(AC190=1,($S190-$S189)/(ABS($Q190)-ABS($Q189))*($G$6-ABS($Q189))+$S189,0),$D$7)</f>
        <v>0</v>
      </c>
      <c r="AE190" s="1">
        <f>IF(ABS($Q190)&lt;$G$7,$AA190,IF(ABS($Q189)&lt;$G$7,($G$7-ABS($Q189))*($Z189+$Z190)*0.5*($D$27+$D$28)*$D$5*1000,0))</f>
        <v>0</v>
      </c>
      <c r="AF190" s="1">
        <f>IF(AND($G$7&lt;ABS($Q190),$G$7&gt;ABS($Q189)),1,0)</f>
        <v>0</v>
      </c>
      <c r="AG190" s="3">
        <f>MIN(IF(AF190=1,($S190-$S189)/(ABS($Q190)-ABS($Q189))*($G$7-ABS($Q189))+$S189,0),$D$7)</f>
        <v>0</v>
      </c>
      <c r="AH190" s="1">
        <f>IF(ABS($Q190)&lt;$G$8,$AA190,IF(ABS($Q189)&lt;$G$8,($G$8-ABS($Q189))*($Z189+$Z190)*0.5*($D$27+$D$28)*$D$5*1000,0))</f>
        <v>0</v>
      </c>
      <c r="AI190" s="1">
        <f>IF(AND($G$8&lt;ABS($Q190),$G$8&gt;ABS($Q189)),1,0)</f>
        <v>0</v>
      </c>
      <c r="AJ190" s="3">
        <f>MIN(IF(AI190=1,($S190-$S189)/(ABS($Q190)-ABS($Q189))*($G$8-ABS($Q189))+$S189,0),$D$7)</f>
        <v>0</v>
      </c>
      <c r="AK190" s="1">
        <f>IF(ABS($Q190)&lt;$G$9,$AA190,IF(ABS($Q189)&lt;$G$9,($G$9-ABS($Q189))*($Z189+$Z190)*0.5*($D$27+$D$28)*$D$5*1000,0))</f>
        <v>0</v>
      </c>
      <c r="AL190" s="1">
        <f>IF(AND($G$9&lt;ABS($Q190),$G$9&gt;ABS($Q189)),1,0)</f>
        <v>0</v>
      </c>
      <c r="AM190" s="3">
        <f>MIN(IF(AL190=1,($S190-$S189)/(ABS($Q190)-ABS($Q189))*($G$9-ABS($Q189))+$S189,0),$D$7)</f>
        <v>0</v>
      </c>
      <c r="AN190" s="1">
        <f>IF(ABS($Q190)&lt;$G$10,$AA190,IF(ABS($Q189)&lt;$G$10,($G$10-ABS($Q189))*($Z189+$Z190)*0.5*($D$27+$D$28)*$D$5*1000,0))</f>
        <v>0</v>
      </c>
      <c r="AO190" s="1">
        <f>IF(AND($G$10&lt;ABS($Q190),$G$10&gt;ABS($Q189)),1,0)</f>
        <v>0</v>
      </c>
      <c r="AP190" s="3">
        <f>MIN(IF(AO190=1,($S190-$S189)/(ABS($Q190)-ABS($Q189))*($G$10-ABS($Q189))+$S189,0),$D$7)</f>
        <v>0</v>
      </c>
      <c r="AQ190" s="1">
        <f>IF(ABS($Q190)&lt;$G$11,$AA190,IF(ABS($Q189)&lt;$G$11,($G$11-ABS($Q189))*($Z189+$Z190)*0.5*($D$27+$D$28)*$D$5*1000,0))</f>
        <v>0</v>
      </c>
      <c r="AR190" s="1">
        <f>IF(AND($G$11&lt;ABS($Q190),$G$11&gt;ABS($Q189)),1,0)</f>
        <v>0</v>
      </c>
      <c r="AS190" s="3">
        <f>MIN(IF(AR190=1,($S190-$S189)/(ABS($Q190)-ABS($Q189))*($G$11-ABS($Q189))+$S189,0),$D$7)</f>
        <v>0</v>
      </c>
      <c r="AT190" s="1">
        <f>IF(ABS($Q190)&lt;$G$12,$AA190,IF(ABS($Q189)&lt;$G$12,($G$12-ABS($Q189))*($Z189+$Z190)*0.5*($D$27+$D$28)*$D$5*1000,0))</f>
        <v>0</v>
      </c>
      <c r="AU190" s="1">
        <f>IF(AND($G$12&lt;ABS($Q190),$G$12&gt;ABS($Q189)),1,0)</f>
        <v>0</v>
      </c>
      <c r="AV190" s="3">
        <f>MIN(IF(AU190=1,($S190-$S189)/(ABS($Q190)-ABS($Q189))*($G$12-ABS($Q189))+$S189,0),$D$7)</f>
        <v>0</v>
      </c>
      <c r="AW190" s="1">
        <f>IF(ABS($Q190)&lt;$G$13,$AA190,IF(ABS($Q189)&lt;$G$13,($G$13-ABS($Q189))*($Z189+$Z190)*0.5*($D$27+$D$28)*$D$5*1000,0))</f>
        <v>0</v>
      </c>
      <c r="AX190" s="1">
        <f>IF(AND($G$13&lt;ABS($Q190),$G$13&gt;ABS($Q189)),1,0)</f>
        <v>0</v>
      </c>
      <c r="AY190" s="3">
        <f>MIN(IF(AX190=1,($S190-$S189)/(ABS($Q190)-ABS($Q189))*($G$13-ABS($Q189))+$S189,0),$D$7)</f>
        <v>0</v>
      </c>
      <c r="AZ190" s="1">
        <f>IF(ABS($Q190)&lt;$G$14,$AA190,IF(ABS($Q189)&lt;$G$14,($G$14-ABS($Q189))*($Z189+$Z190)*0.5*($D$27+$D$28)*$D$5*1000,0))</f>
        <v>0</v>
      </c>
      <c r="BA190" s="1">
        <f>IF(AND($G$14&lt;ABS($Q190),$G$14&gt;ABS($Q189)),1,0)</f>
        <v>0</v>
      </c>
      <c r="BB190" s="3">
        <f>MIN(IF(BA190=1,($S190-$S189)/(ABS($Q190)-ABS($Q189))*($G$14-ABS($Q189))+$S189,0),$D$7)</f>
        <v>0</v>
      </c>
      <c r="BC190" s="1">
        <f>IF(ABS($Q190)&lt;G$15,$AA190,IF(ABS($Q189)&lt;G$15,(G$15-ABS($Q189))*($Z189+$Z190)*0.5*($D$27+$D$28)*$D$5*1000,0))</f>
        <v>0</v>
      </c>
      <c r="BD190" s="1">
        <f>IF(AND(G$15&lt;ABS($Q190),G$15&gt;ABS($Q189)),1,0)</f>
        <v>0</v>
      </c>
      <c r="BE190" s="3">
        <f>MIN(IF(BD190=1,($S190-$S189)/(ABS($Q190)-ABS($Q189))*(G$15-ABS($Q189))+$S189,0),$D$7)</f>
        <v>0</v>
      </c>
      <c r="BF190" s="1">
        <f>IF(ABS($Q190)&lt;G$16,$AA190,IF(ABS($Q189)&lt;G$16,(G$16-ABS($Q189))*($Z189+$Z190)*0.5*($D$27+$D$28)*$D$5*1000,0))</f>
        <v>0</v>
      </c>
      <c r="BG190" s="1">
        <f>IF(AND(G$16&lt;ABS($Q190),G$16&gt;ABS($Q189)),1,0)</f>
        <v>0</v>
      </c>
      <c r="BH190" s="3">
        <f>MIN(IF(BG190=1,($S190-$S189)/(ABS($Q190)-ABS($Q189))*(G$16-ABS($Q189))+$S189,0),$D$7)</f>
        <v>0</v>
      </c>
      <c r="BI190" s="1">
        <f>IF(ABS($Q190)&lt;G$17,$AA190,IF(ABS($Q189)&lt;G$17,(G$17-ABS($Q189))*($Z189+$Z190)*0.5*($D$27+$D$28)*$D$5*1000,0))</f>
        <v>0</v>
      </c>
      <c r="BJ190" s="1">
        <f>IF(AND(G$17&lt;ABS($Q190),G$17&gt;ABS($Q189)),1,0)</f>
        <v>0</v>
      </c>
      <c r="BK190" s="3">
        <f>MIN(IF(BJ190=1,($S190-$S189)/(ABS($Q190)-ABS($Q189))*(G$17-ABS($Q189))+$S189,0),$D$7)</f>
        <v>0</v>
      </c>
      <c r="BL190" s="1">
        <f>IF(ABS($Q190)&lt;G$18,$AA190,IF(ABS($Q189)&lt;G$18,(G$18-ABS($Q189))*($Z189+$Z190)*0.5*($D$27+$D$28)*$D$5*1000,0))</f>
        <v>0</v>
      </c>
      <c r="BM190" s="1">
        <f>IF(AND(G$18&lt;ABS($Q190),G$18&gt;ABS($Q189)),1,0)</f>
        <v>0</v>
      </c>
      <c r="BN190" s="3">
        <f>MIN(IF(BM190=1,($S190-$S189)/(ABS($Q190)-ABS($Q189))*(G$18-ABS($Q189))+$S189,0),$D$7)</f>
        <v>0</v>
      </c>
      <c r="BO190" s="1">
        <f>IF(ABS($Q190)&lt;G$19,$AA190,IF(ABS($Q189)&lt;G$19,(G$19-ABS($Q189))*($Z189+$Z190)*0.5*($D$27+$D$28)*$D$5*1000,0))</f>
        <v>0</v>
      </c>
      <c r="BP190" s="1">
        <f>IF(AND(G$19&lt;ABS($Q190),G$19&gt;ABS($Q189)),1,0)</f>
        <v>0</v>
      </c>
      <c r="BQ190" s="3">
        <f>MIN(IF(BP190=1,($S190-$S189)/(ABS($Q190)-ABS($Q189))*(G$19-ABS($Q189))+$S189,0),$D$7)</f>
        <v>0</v>
      </c>
      <c r="BR190" s="1">
        <f>IF(ABS($Q190)&lt;G$20,$AA190,IF(ABS($Q189)&lt;G$20,(G$20-ABS($Q189))*($Z189+$Z190)*0.5*($D$27+$D$28)*$D$5*1000,0))</f>
        <v>0</v>
      </c>
      <c r="BS190" s="1">
        <f>IF(AND(G$20&lt;ABS($Q190),G$20&gt;ABS($Q189)),1,0)</f>
        <v>0</v>
      </c>
      <c r="BT190" s="3">
        <f>MIN(IF(BS190=1,($S190-$S189)/(ABS($Q190)-ABS($Q189))*(G$20-ABS($Q189))+$S189,0),$D$7)</f>
        <v>0</v>
      </c>
      <c r="BU190" s="1">
        <f>IF(ABS($Q190)&lt;G$21,$AA190,IF(ABS($Q189)&lt;G$21,(G$21-ABS($Q189))*($Z189+$Z190)*0.5*($D$27+$D$28)*$D$5*1000,0))</f>
        <v>0</v>
      </c>
      <c r="BV190" s="1">
        <f>IF(AND(G$21&lt;ABS($Q190),G$21&gt;ABS($Q189)),1,0)</f>
        <v>0</v>
      </c>
      <c r="BW190" s="3">
        <f>MIN(IF(BV190=1,($S190-$S189)/(ABS($Q190)-ABS($Q189))*(G$21-ABS($Q189))+$S189,0),$D$7)</f>
        <v>0</v>
      </c>
      <c r="BX190" s="1">
        <f>IF(ABS($Q190)&lt;G$22,$AA190,IF(ABS($Q189)&lt;G$22,(G$22-ABS($Q189))*($Z189+$Z190)*0.5*($D$27+$D$28)*$D$5*1000,0))</f>
        <v>0</v>
      </c>
      <c r="BY190" s="1">
        <f>IF(AND(G$22&lt;ABS($Q190),G$22&gt;ABS($Q189)),1,0)</f>
        <v>0</v>
      </c>
      <c r="BZ190" s="3">
        <f>MIN(IF(BY190=1,($S190-$S189)/(ABS($Q190)-ABS($Q189))*(G$22-ABS($Q189))+$S189,0),$D$7)</f>
        <v>0</v>
      </c>
      <c r="CA190" s="1">
        <f>IF(ABS($Q190)&lt;G$23,$AA190,IF(ABS($Q189)&lt;G$23,(G$23-ABS($Q189))*($Z189+$Z190)*0.5*($D$27+$D$28)*$D$5*1000,0))</f>
        <v>0</v>
      </c>
      <c r="CB190" s="1">
        <f>IF(AND(G$23&lt;ABS($Q190),G$23&gt;ABS($Q189)),1,0)</f>
        <v>0</v>
      </c>
      <c r="CC190" s="3">
        <f>MIN(IF(CB190=1,($S190-$S189)/(ABS($Q190)-ABS($Q189))*(G$23-ABS($Q189))+$S189,0),$D$7)</f>
        <v>0</v>
      </c>
      <c r="CD190" s="1">
        <f>IF(ABS($Q190)&lt;G$24,$AA190,IF(ABS($Q189)&lt;G$24,(G$24-ABS($Q189))*($Z189+$Z190)*0.5*($D$27+$D$28)*$D$5*1000,0))</f>
        <v>0</v>
      </c>
      <c r="CE190" s="1">
        <f>IF(AND(G$24&lt;ABS($Q190),G$24&gt;ABS($Q189)),1,0)</f>
        <v>0</v>
      </c>
      <c r="CF190" s="3">
        <f>MIN(IF(CE190=1,($S190-$S189)/(ABS($Q190)-ABS($Q189))*(G$24-ABS($Q189))+$S189,0),$D$7)</f>
        <v>0</v>
      </c>
      <c r="CG190" s="1">
        <f>IF(ABS($Q190)&lt;G$25,$AA190,IF(ABS($Q189)&lt;G$25,(G$25-ABS($Q189))*($Z189+$Z190)*0.5*($D$27+$D$28)*$D$5*1000,0))</f>
        <v>0</v>
      </c>
      <c r="CH190" s="1">
        <f>IF(AND(G$25&lt;ABS($Q190),G$25&gt;ABS($Q189)),1,0)</f>
        <v>0</v>
      </c>
      <c r="CI190" s="3">
        <f>MIN(IF(CH190=1,($S190-$S189)/(ABS($Q190)-ABS($Q189))*(G$25-ABS($Q189))+$S189,0),$D$7)</f>
        <v>0</v>
      </c>
      <c r="CJ190" s="1">
        <f>IF(ABS($Q190)&lt;G$26,$AA190,IF(ABS($Q189)&lt;G$26,(G$26-ABS($Q189))*($Z189+$Z190)*0.5*($D$27+$D$28)*$D$5*1000,0))</f>
        <v>0</v>
      </c>
      <c r="CK190" s="1">
        <f>IF(AND(G$26&lt;ABS($Q190),G$26&gt;ABS($Q189)),1,0)</f>
        <v>0</v>
      </c>
      <c r="CL190" s="3">
        <f>MIN(IF(CK190=1,($S190-$S189)/(ABS($Q190)-ABS($Q189))*(G$26-ABS($Q189))+$S189,0),$D$7)</f>
        <v>0</v>
      </c>
      <c r="CM190" s="1">
        <f>IF(ABS($Q190)&lt;G$27,$AA190,IF(ABS($Q189)&lt;G$27,(G$27-ABS($Q189))*($Z189+$Z190)*0.5*($D$27+$D$28)*$D$5*1000,0))</f>
        <v>0</v>
      </c>
      <c r="CN190" s="1">
        <f>IF(AND(G$27&lt;ABS($Q190),G$27&gt;ABS($Q189)),1,0)</f>
        <v>0</v>
      </c>
      <c r="CO190" s="3">
        <f>MIN(IF(CN190=1,($S190-$S189)/(ABS($Q190)-ABS($Q189))*(G$27-ABS($Q189))+$S189,0),$D$7)</f>
        <v>0</v>
      </c>
      <c r="CP190" s="1">
        <f>IF(ABS($Q190)&lt;G$28,$AA190,IF(ABS($Q189)&lt;G$28,(G$28-ABS($Q189))*($Z189+$Z190)*0.5*($D$27+$D$28)*$D$5*1000,0))</f>
        <v>0</v>
      </c>
      <c r="CQ190" s="1">
        <f>IF(AND(G$28&lt;ABS($Q190),G$28&gt;ABS($Q189)),1,0)</f>
        <v>0</v>
      </c>
      <c r="CR190" s="3">
        <f>MIN(IF(CQ190=1,($S190-$S189)/(ABS($Q190)-ABS($Q189))*(G$28-ABS($Q189))+$S189,0),$D$7)</f>
        <v>0</v>
      </c>
      <c r="CS190" s="1">
        <f>IF(ABS($Q190)&lt;G$29,$AA190,IF(ABS($Q189)&lt;G$29,(G$29-ABS($Q189))*($Z189+$Z190)*0.5*($D$27+$D$28)*$D$5*1000,0))</f>
        <v>0</v>
      </c>
      <c r="CT190" s="1">
        <f>IF(AND(G$29&lt;ABS($Q190),G$29&gt;ABS($Q189)),1,0)</f>
        <v>0</v>
      </c>
      <c r="CU190" s="3">
        <f>MIN(IF(CT190=1,($S190-$S189)/(ABS($Q190)-ABS($Q189))*(G$29-ABS($Q189))+$S189,0),$D$7)</f>
        <v>0</v>
      </c>
      <c r="CV190" s="1">
        <f>IF(ABS($Q190)&lt;G$30,$AA190,IF(ABS($Q189)&lt;G$30,(G$30-ABS($Q189))*($Z189+$Z190)*0.5*($D$27+$D$28)*$D$5*1000,0))</f>
        <v>0</v>
      </c>
      <c r="CW190" s="1">
        <f>IF(AND(G$30&lt;ABS($Q190),G$30&gt;ABS($Q189)),1,0)</f>
        <v>0</v>
      </c>
      <c r="CX190" s="3">
        <f>MIN(IF(CW190=1,($S190-$S189)/(ABS($Q190)-ABS($Q189))*(G$30-ABS($Q189))+$S189,0),$D$7)</f>
        <v>0</v>
      </c>
      <c r="CY190" s="1">
        <f>IF(ABS($Q190)&lt;G$31,$AA190,IF(ABS($Q189)&lt;G$31,(G$31-ABS($Q189))*($Z189+$Z190)*0.5*($D$27+$D$28)*$D$5*1000,0))</f>
        <v>0</v>
      </c>
      <c r="CZ190" s="1">
        <f>IF(AND(G$31&lt;ABS($Q190),G$31&gt;ABS($Q189)),1,0)</f>
        <v>0</v>
      </c>
      <c r="DA190" s="3">
        <f>MIN(IF(CZ190=1,($S190-$S189)/(ABS($Q190)-ABS($Q189))*(G$31-ABS($Q189))+$S189,0),$D$7)</f>
        <v>0</v>
      </c>
      <c r="DB190" s="1">
        <f>IF(ABS($Q190)&lt;G$32,$AA190,IF(ABS($Q189)&lt;G$32,(G$32-ABS($Q189))*($Z189+$Z190)*0.5*($D$27+$D$28)*$D$5*1000,0))</f>
        <v>0</v>
      </c>
      <c r="DC190" s="1">
        <f>IF(AND(G$32&lt;ABS($Q190),G$32&gt;ABS($Q189)),1,0)</f>
        <v>0</v>
      </c>
      <c r="DD190" s="3">
        <f>MIN(IF(DC190=1,($S190-$S189)/(ABS($Q190)-ABS($Q189))*(G$32-ABS($Q189))+$S189,0),$D$7)</f>
        <v>0</v>
      </c>
      <c r="DE190" s="1">
        <f>IF(ABS($Q190)&lt;G$33,$AA190,IF(ABS($Q189)&lt;G$33,(G$33-ABS($Q189))*($Z189+$Z190)*0.5*($D$27+$D$28)*$D$5*1000,0))</f>
        <v>0</v>
      </c>
      <c r="DF190" s="1">
        <f>IF(AND(G$33&lt;ABS($Q190),G$33&gt;ABS($Q189)),1,0)</f>
        <v>0</v>
      </c>
      <c r="DG190" s="3">
        <f>MIN(IF(DF190=1,($S190-$S189)/(ABS($Q190)-ABS($Q189))*(G$33-ABS($Q189))+$S189,0),$D$7)</f>
        <v>0</v>
      </c>
      <c r="DH190" s="1">
        <f>IF(ABS($Q190)&lt;G$34,$AA190,IF(ABS($Q189)&lt;G$34,(G$34-ABS($Q189))*($Z189+$Z190)*0.5*($D$27+$D$28)*$D$5*1000,0))</f>
        <v>0</v>
      </c>
      <c r="DI190" s="1">
        <f>IF(AND(G$34&lt;ABS($Q190),G$34&gt;ABS($Q189)),1,0)</f>
        <v>0</v>
      </c>
      <c r="DJ190" s="3">
        <f>MIN(IF(DI190=1,($S190-$S189)/(ABS($Q190)-ABS($Q189))*(G$34-ABS($Q189))+$S189,0),$D$7)</f>
        <v>0</v>
      </c>
      <c r="DK190" s="1">
        <f>IF(ABS($Q190)&lt;G$35,$AA190,IF(ABS($Q189)&lt;G$35,(G$35-ABS($Q189))*($Z189+$Z190)*0.5*($D$27+$D$28)*$D$5*1000,0))</f>
        <v>0</v>
      </c>
      <c r="DL190" s="1">
        <f>IF(AND(G$35&lt;ABS($Q190),G$35&gt;ABS($Q189)),1,0)</f>
        <v>0</v>
      </c>
      <c r="DM190" s="3">
        <f>MIN(IF(DL190=1,($S190-$S189)/(ABS($Q190)-ABS($Q189))*(G$35-ABS($Q189))+$S189,0),$D$7)</f>
        <v>0</v>
      </c>
      <c r="DN190" s="1">
        <f>IF(ABS($Q190)&lt;G$36,$AA190,IF(ABS($Q189)&lt;G$36,(G$36-ABS($Q189))*($Z189+$Z190)*0.5*($D$27+$D$28)*$D$5*1000,0))</f>
        <v>0</v>
      </c>
      <c r="DO190" s="1">
        <f>IF(AND(G$36&lt;ABS($Q190),G$36&gt;ABS($Q189)),1,0)</f>
        <v>0</v>
      </c>
      <c r="DP190" s="3">
        <f>MIN(IF(DO190=1,($S190-$S189)/(ABS($Q190)-ABS($Q189))*(G$36-ABS($Q189))+$S189,0),$D$7)</f>
        <v>0</v>
      </c>
      <c r="DQ190" s="1">
        <f>IF(ABS($Q190)&lt;G$37,$AA190,IF(ABS($Q189)&lt;G$37,(G$37-ABS($Q189))*($Z189+$Z190)*0.5*($D$27+$D$28)*$D$5*1000,0))</f>
        <v>0</v>
      </c>
      <c r="DR190" s="1">
        <f>IF(AND(G$37&lt;ABS($Q190),G$37&gt;ABS($Q189)),1,0)</f>
        <v>0</v>
      </c>
      <c r="DS190" s="3">
        <f>MIN(IF(DR190=1,($S190-$S189)/(ABS($Q190)-ABS($Q189))*(G$37-ABS($Q189))+$S189,0),$D$7)</f>
        <v>0</v>
      </c>
      <c r="DT190" s="1">
        <f>IF(ABS($Q190)&lt;G$38,$AA190,IF(ABS($Q189)&lt;G$38,(G$38-ABS($Q189))*($Z189+$Z190)*0.5*($D$27+$D$28)*$D$5*1000,0))</f>
        <v>0</v>
      </c>
      <c r="DU190" s="1">
        <f>IF(AND(G$38&lt;ABS($Q190),G$38&gt;ABS($Q189)),1,0)</f>
        <v>0</v>
      </c>
      <c r="DV190" s="3">
        <f>MIN(IF(DU190=1,($S190-$S189)/(ABS($Q190)-ABS($Q189))*(G$38-ABS($Q189))+$S189,0),$D$7)</f>
        <v>0</v>
      </c>
      <c r="DW190" s="1">
        <f>IF(ABS($Q190)&lt;G$39,$AA190,IF(ABS($Q189)&lt;G$39,(G$39-ABS($Q189))*($Z189+$Z190)*0.5*($D$27+$D$28)*$D$5*1000,0))</f>
        <v>0</v>
      </c>
      <c r="DX190" s="1">
        <f>IF(AND(G$39&lt;ABS($Q190),G$39&gt;ABS($Q189)),1,0)</f>
        <v>0</v>
      </c>
      <c r="DY190" s="3">
        <f>MIN(IF(DX190=1,($S190-$S189)/(ABS($Q190)-ABS($Q189))*(G$39-ABS($Q189))+$S189,0),$D$7)</f>
        <v>0</v>
      </c>
      <c r="DZ190" s="1">
        <f>IF(ABS($Q190)&lt;G$40,$AA190,IF(ABS($Q189)&lt;G$40,(G$40-ABS($Q189))*($Z189+$Z190)*0.5*($D$27+$D$28)*$D$5*1000,0))</f>
        <v>0</v>
      </c>
      <c r="EA190" s="1">
        <f>IF(AND(G$40&lt;ABS($Q190),G$40&gt;ABS($Q189)),1,0)</f>
        <v>0</v>
      </c>
      <c r="EB190" s="3">
        <f>MIN(IF(EA190=1,($S190-$S189)/(ABS($Q190)-ABS($Q189))*(G$40-ABS($Q189))+$S189,0),$D$7)</f>
        <v>0</v>
      </c>
      <c r="EC190" s="1">
        <f>IF(ABS($Q190)&lt;G$41,$AA190,IF(ABS($Q189)&lt;G$41,(G$41-ABS($Q189))*($Z189+$Z190)*0.5*($D$27+$D$28)*$D$5*1000,0))</f>
        <v>0</v>
      </c>
      <c r="ED190" s="1">
        <f>IF(AND(G$41&lt;ABS($Q190),G$41&gt;ABS($Q189)),1,0)</f>
        <v>0</v>
      </c>
      <c r="EE190" s="3">
        <f>MIN(IF(ED190=1,($S190-$S189)/(ABS($Q190)-ABS($Q189))*(G$41-ABS($Q189))+$S189,0),$D$7)</f>
        <v>0</v>
      </c>
      <c r="EF190" s="1">
        <f>IF(ABS($Q190)&lt;G$42,$AA190,IF(ABS($Q189)&lt;G$42,(G$42-ABS($Q189))*($Z189+$Z190)*0.5*($D$27+$D$28)*$D$5*1000,0))</f>
        <v>0</v>
      </c>
      <c r="EG190" s="1">
        <f>IF(AND(G$42&lt;ABS($Q190),G$42&gt;ABS($Q189)),1,0)</f>
        <v>0</v>
      </c>
      <c r="EH190" s="3">
        <f>MIN(IF(EG190=1,($S190-$S189)/(ABS($Q190)-ABS($Q189))*(G$42-ABS($Q189))+$S189,0),$D$7)</f>
        <v>0</v>
      </c>
      <c r="EI190" s="1">
        <f>IF(ABS($Q190)&lt;G$43,$AA190,IF(ABS($Q189)&lt;G$43,(G$43-ABS($Q189))*($Z189+$Z190)*0.5*($D$27+$D$28)*$D$5*1000,0))</f>
        <v>0</v>
      </c>
      <c r="EJ190" s="1">
        <f>IF(AND(G$43&lt;ABS($Q190),G$43&gt;ABS($Q189)),1,0)</f>
        <v>0</v>
      </c>
      <c r="EK190" s="3">
        <f>MIN(IF(EJ190=1,($S190-$S189)/(ABS($Q190)-ABS($Q189))*(G$43-ABS($Q189))+$S189,0),$D$7)</f>
        <v>0</v>
      </c>
      <c r="EL190" s="1">
        <f>IF(ABS($Q190)&lt;G$44,$AA190,IF(ABS($Q189)&lt;G$44,(G$44-ABS($Q189))*($Z189+$Z190)*0.5*($D$27+$D$28)*$D$5*1000,0))</f>
        <v>0</v>
      </c>
      <c r="EM190" s="1">
        <f>IF(AND(G$44&lt;ABS($Q190),G$44&gt;ABS($Q189)),1,0)</f>
        <v>0</v>
      </c>
      <c r="EN190" s="3">
        <f>MIN(IF(EM190=1,($S190-$S189)/(ABS($Q190)-ABS($Q189))*(G$44-ABS($Q189))+$S189,0),$D$7)</f>
        <v>0</v>
      </c>
      <c r="EO190" s="1">
        <f>IF(ABS($Q190)&lt;G$45,$AA190,IF(ABS($Q189)&lt;G$45,(G$45-ABS($Q189))*($Z189+$Z190)*0.5*($D$27+$D$28)*$D$5*1000,0))</f>
        <v>0</v>
      </c>
      <c r="EP190" s="1">
        <f>IF(AND(G$45&lt;ABS($Q190),G$45&gt;ABS($Q189)),1,0)</f>
        <v>0</v>
      </c>
      <c r="EQ190" s="3">
        <f>MIN(IF(EP190=1,($S190-$S189)/(ABS($Q190)-ABS($Q189))*(G$45-ABS($Q189))+$S189,0),$D$7)</f>
        <v>0</v>
      </c>
      <c r="ER190" s="1">
        <f>IF(ABS($Q190)&lt;G$46,$AA190,IF(ABS($Q189)&lt;G$46,(G$46-ABS($Q189))*($Z189+$Z190)*0.5*($D$27+$D$28)*$D$5*1000,0))</f>
        <v>0</v>
      </c>
      <c r="ES190" s="1">
        <f>IF(AND(G$46&lt;ABS($Q190),G$46&gt;ABS($Q189)),1,0)</f>
        <v>0</v>
      </c>
      <c r="ET190" s="3">
        <f>MIN(IF(ES190=1,($S190-$S189)/(ABS($Q190)-ABS($Q189))*(G$46-ABS($Q189))+$S189,0),$D$7)</f>
        <v>0</v>
      </c>
      <c r="EU190" s="1">
        <f>IF(ABS($Q190)&lt;G$47,$AA190,IF(ABS($Q189)&lt;G$47,(G$47-ABS($Q189))*($Z189+$Z190)*0.5*($D$27+$D$28)*$D$5*1000,0))</f>
        <v>0</v>
      </c>
      <c r="EV190" s="1">
        <f>IF(AND(G$47&lt;ABS($Q190),G$47&gt;ABS($Q189)),1,0)</f>
        <v>0</v>
      </c>
      <c r="EW190" s="3">
        <f>MIN(IF(EV190=1,($S190-$S189)/(ABS($Q190)-ABS($Q189))*(G$47-ABS($Q189))+$S189,0),$D$7)</f>
        <v>0</v>
      </c>
      <c r="EX190" s="1">
        <f>IF(ABS($Q190)&lt;G$48,$AA190,IF(ABS($Q189)&lt;G$48,(G$48-ABS($Q189))*($Z189+$Z190)*0.5*($D$27+$D$28)*$D$5*1000,0))</f>
        <v>0</v>
      </c>
      <c r="EY190" s="1">
        <f>IF(AND(G$48&lt;ABS($Q190),G$48&gt;ABS($Q189)),1,0)</f>
        <v>0</v>
      </c>
      <c r="EZ190" s="3">
        <f>MIN(IF(EY190=1,($S190-$S189)/(ABS($Q190)-ABS($Q189))*(G$48-ABS($Q189))+$S189,0),$D$7)</f>
        <v>0</v>
      </c>
      <c r="FA190" s="1">
        <f>IF(ABS($Q190)&lt;G$49,$AA190,IF(ABS($Q189)&lt;G$49,(G$49-ABS($Q189))*($Z189+$Z190)*0.5*($D$27+$D$28)*$D$5*1000,0))</f>
        <v>0</v>
      </c>
      <c r="FB190" s="1">
        <f>IF(AND(G$49&lt;ABS($Q190),G$49&gt;ABS($Q189)),1,0)</f>
        <v>0</v>
      </c>
      <c r="FC190" s="3">
        <f>MIN(IF(FB190=1,($S190-$S189)/(ABS($Q190)-ABS($Q189))*(G$49-ABS($Q189))+$S189,0),$D$7)</f>
        <v>0</v>
      </c>
      <c r="FD190" s="1">
        <f>IF(ABS($Q190)&lt;G$50,$AA190,IF(ABS($Q189)&lt;G$50,(G$50-ABS($Q189))*($Z189+$Z190)*0.5*($D$27+$D$28)*$D$5*1000,0))</f>
        <v>0</v>
      </c>
      <c r="FE190" s="1">
        <f>IF(AND(G$50&lt;ABS($Q190),G$50&gt;ABS($Q189)),1,0)</f>
        <v>0</v>
      </c>
      <c r="FF190" s="3">
        <f>MIN(IF(FE190=1,($S190-$S189)/(ABS($Q190)-ABS($Q189))*(G$50-ABS($Q189))+$S189,0),$D$7)</f>
        <v>0</v>
      </c>
      <c r="FG190" s="1">
        <f>IF(ABS($Q190)&lt;G$51,$AA190,IF(ABS($Q189)&lt;G$51,(G$51-ABS($Q189))*($Z189+$Z190)*0.5*($D$27+$D$28)*$D$5*1000,0))</f>
        <v>0</v>
      </c>
      <c r="FH190" s="1">
        <f>IF(AND(G$51&lt;ABS($Q190),G$51&gt;ABS($Q189)),1,0)</f>
        <v>0</v>
      </c>
      <c r="FI190" s="3">
        <f>MIN(IF(FH190=1,($S190-$S189)/(ABS($Q190)-ABS($Q189))*(G$51-ABS($Q189))+$S189,0),$D$7)</f>
        <v>0</v>
      </c>
      <c r="FJ190" s="1">
        <f>IF(ABS($Q190)&lt;G$52,$AA190,IF(ABS($Q189)&lt;G$52,(G$52-ABS($Q189))*($Z189+$Z190)*0.5*($D$27+$D$28)*$D$5*1000,0))</f>
        <v>0</v>
      </c>
      <c r="FK190" s="1">
        <f>IF(AND(G$52&lt;ABS($Q190),G$52&gt;ABS($Q189)),1,0)</f>
        <v>0</v>
      </c>
      <c r="FL190" s="3">
        <f>MIN(IF(FK190=1,($S190-$S189)/(ABS($Q190)-ABS($Q189))*(G$52-ABS($Q189))+$S189,0),$D$7)</f>
        <v>0</v>
      </c>
      <c r="FM190" s="1">
        <f>IF(ABS($Q190)&lt;G$53,$AA190,IF(ABS($Q189)&lt;G$53,(G$53-ABS($Q189))*($Z189+$Z190)*0.5*($D$27+$D$28)*$D$5*1000,0))</f>
        <v>0</v>
      </c>
      <c r="FN190" s="1">
        <f>IF(AND(G$53&lt;ABS($Q190),G$53&gt;ABS($Q189)),1,0)</f>
        <v>0</v>
      </c>
      <c r="FO190" s="3">
        <f>MIN(IF(FN190=1,($S190-$S189)/(ABS($Q190)-ABS($Q189))*(G$53-ABS($Q189))+$S189,0),$D$7)</f>
        <v>0</v>
      </c>
      <c r="FP190" s="1">
        <f>IF(ABS($Q190)&lt;G$54,$AA190,IF(ABS($Q189)&lt;G$54,(G$54-ABS($Q189))*($Z189+$Z190)*0.5*($D$27+$D$28)*$D$5*1000,0))</f>
        <v>0</v>
      </c>
      <c r="FQ190" s="1">
        <f>IF(AND(G$54&lt;ABS($Q190),G$54&gt;ABS($Q189)),1,0)</f>
        <v>0</v>
      </c>
      <c r="FR190" s="3">
        <f>MIN(IF(FQ190=1,($S190-$S189)/(ABS($Q190)-ABS($Q189))*(G$54-ABS($Q189))+$S189,0),$D$7)</f>
        <v>0</v>
      </c>
      <c r="FS190" s="1">
        <f>IF(ABS($Q190)&lt;G$55,$AA190,IF(ABS($Q189)&lt;G$55,(G$55-ABS($Q189))*($Z189+$Z190)*0.5*($D$27+$D$28)*$D$5*1000,0))</f>
        <v>0</v>
      </c>
      <c r="FT190" s="1">
        <f>IF(AND(G$55&lt;ABS($Q190),G$55&gt;ABS($Q189)),1,0)</f>
        <v>0</v>
      </c>
      <c r="FU190" s="3">
        <f>MIN(IF(FT190=1,($S190-$S189)/(ABS($Q190)-ABS($Q189))*(G$55-ABS($Q189))+$S189,0),$D$7)</f>
        <v>0</v>
      </c>
      <c r="FV190" s="1" t="e">
        <f>IF(ABS($Q190)&lt;#REF!,$AA190,IF(ABS($Q189)&lt;#REF!,(#REF!-ABS($Q189))*($Z189+$Z190)*0.5*($D$27+$D$28)*$D$5*1000,0))</f>
        <v>#REF!</v>
      </c>
      <c r="FW190" s="1" t="e">
        <f>IF(AND(#REF!&lt;ABS($Q190),#REF!&gt;ABS($Q189)),1,0)</f>
        <v>#REF!</v>
      </c>
      <c r="FX190" s="3" t="e">
        <f>MIN(IF(FW190=1,($S190-$S189)/(ABS($Q190)-ABS($Q189))*(#REF!-ABS($Q189))+$S189,0),$D$7)</f>
        <v>#REF!</v>
      </c>
    </row>
    <row r="191" spans="1:180" x14ac:dyDescent="0.35">
      <c r="A191" s="4"/>
      <c r="B191" s="4"/>
      <c r="C191" s="4"/>
      <c r="D191" s="4"/>
      <c r="E191" s="4"/>
      <c r="F191" s="4"/>
      <c r="G191" s="23"/>
      <c r="H191" s="23"/>
      <c r="I191" s="23"/>
      <c r="J191" s="23"/>
      <c r="K191" s="23"/>
      <c r="L191" s="36"/>
      <c r="M191" s="23"/>
      <c r="N191" s="23"/>
      <c r="O191" s="23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3">
        <f t="shared" si="9"/>
        <v>0.2</v>
      </c>
      <c r="AA191" s="3"/>
      <c r="AB191" s="1"/>
      <c r="AC191" s="2"/>
      <c r="AD191" s="2"/>
      <c r="AE191" s="1"/>
      <c r="AF191" s="2"/>
      <c r="AG191" s="2"/>
      <c r="AH191" s="1"/>
      <c r="AI191" s="2"/>
      <c r="AJ191" s="2"/>
      <c r="AK191" s="1"/>
      <c r="AL191" s="2"/>
      <c r="AM191" s="2"/>
      <c r="AN191" s="1"/>
      <c r="AO191" s="2"/>
      <c r="AP191" s="2"/>
      <c r="AQ191" s="1"/>
      <c r="AR191" s="2"/>
      <c r="AS191" s="2"/>
      <c r="AT191" s="1"/>
      <c r="AU191" s="2"/>
      <c r="AV191" s="2"/>
      <c r="AW191" s="1"/>
      <c r="AX191" s="2"/>
      <c r="AY191" s="2"/>
      <c r="AZ191" s="1"/>
      <c r="BA191" s="2"/>
      <c r="BB191" s="2"/>
      <c r="BC191" s="1"/>
      <c r="BD191" s="2"/>
      <c r="BE191" s="2"/>
      <c r="BF191" s="1"/>
      <c r="BG191" s="2"/>
      <c r="BH191" s="2"/>
      <c r="BI191" s="1"/>
      <c r="BJ191" s="2"/>
      <c r="BK191" s="2"/>
      <c r="BL191" s="1"/>
      <c r="BM191" s="2"/>
      <c r="BN191" s="2"/>
      <c r="BO191" s="1"/>
      <c r="BP191" s="2"/>
      <c r="BQ191" s="2"/>
      <c r="BR191" s="1"/>
      <c r="BS191" s="2"/>
      <c r="BT191" s="2"/>
      <c r="BU191" s="1"/>
      <c r="BV191" s="2"/>
      <c r="BW191" s="2"/>
      <c r="BX191" s="1"/>
      <c r="BY191" s="2"/>
      <c r="BZ191" s="2"/>
      <c r="CA191" s="1"/>
      <c r="CB191" s="2"/>
      <c r="CC191" s="2"/>
      <c r="CD191" s="1"/>
      <c r="CE191" s="2"/>
      <c r="CF191" s="2"/>
      <c r="CG191" s="1"/>
      <c r="CH191" s="2"/>
      <c r="CI191" s="2"/>
      <c r="CJ191" s="1"/>
      <c r="CK191" s="2"/>
      <c r="CL191" s="2"/>
      <c r="CM191" s="1"/>
      <c r="CN191" s="2"/>
      <c r="CO191" s="2"/>
      <c r="CP191" s="1"/>
      <c r="CQ191" s="2"/>
      <c r="CR191" s="2"/>
      <c r="CS191" s="1"/>
      <c r="CT191" s="2"/>
      <c r="CU191" s="2"/>
      <c r="CV191" s="1"/>
      <c r="CW191" s="2"/>
      <c r="CX191" s="2"/>
      <c r="CY191" s="1"/>
      <c r="CZ191" s="2"/>
      <c r="DA191" s="2"/>
      <c r="DB191" s="1"/>
      <c r="DC191" s="2"/>
      <c r="DD191" s="2"/>
      <c r="DE191" s="1"/>
      <c r="DF191" s="2"/>
      <c r="DG191" s="2"/>
      <c r="DH191" s="1"/>
      <c r="DI191" s="2"/>
      <c r="DJ191" s="2"/>
      <c r="DK191" s="1"/>
      <c r="DL191" s="2"/>
      <c r="DM191" s="2"/>
      <c r="DN191" s="1"/>
      <c r="DO191" s="2"/>
      <c r="DP191" s="2"/>
      <c r="DQ191" s="1"/>
      <c r="DR191" s="2"/>
      <c r="DS191" s="2"/>
      <c r="DT191" s="1"/>
      <c r="DU191" s="2"/>
      <c r="DV191" s="2"/>
      <c r="DW191" s="1"/>
      <c r="DX191" s="2"/>
      <c r="DY191" s="2"/>
      <c r="DZ191" s="1"/>
      <c r="EA191" s="2"/>
      <c r="EB191" s="2"/>
      <c r="EC191" s="1"/>
      <c r="ED191" s="2"/>
      <c r="EE191" s="2"/>
      <c r="EF191" s="1"/>
      <c r="EG191" s="2"/>
      <c r="EH191" s="2"/>
      <c r="EI191" s="1"/>
      <c r="EJ191" s="2"/>
      <c r="EK191" s="2"/>
      <c r="EL191" s="1"/>
      <c r="EM191" s="2"/>
      <c r="EN191" s="2"/>
      <c r="EO191" s="1"/>
      <c r="EP191" s="2"/>
      <c r="EQ191" s="2"/>
      <c r="ER191" s="1"/>
      <c r="ES191" s="2"/>
      <c r="ET191" s="2"/>
      <c r="EU191" s="1"/>
      <c r="EV191" s="2"/>
      <c r="EW191" s="2"/>
      <c r="EX191" s="1"/>
      <c r="EY191" s="2"/>
      <c r="EZ191" s="2"/>
      <c r="FA191" s="1"/>
      <c r="FB191" s="2"/>
      <c r="FC191" s="2"/>
      <c r="FD191" s="1"/>
      <c r="FE191" s="2"/>
      <c r="FF191" s="2"/>
      <c r="FG191" s="1"/>
      <c r="FH191" s="2"/>
      <c r="FI191" s="2"/>
      <c r="FJ191" s="1"/>
      <c r="FK191" s="2"/>
      <c r="FL191" s="2"/>
      <c r="FM191" s="1"/>
      <c r="FN191" s="2"/>
      <c r="FO191" s="2"/>
      <c r="FP191" s="1"/>
      <c r="FQ191" s="2"/>
      <c r="FR191" s="2"/>
      <c r="FS191" s="1"/>
      <c r="FT191" s="2"/>
      <c r="FU191" s="2"/>
      <c r="FV191" s="1"/>
      <c r="FW191" s="2"/>
      <c r="FX191" s="2"/>
    </row>
    <row r="192" spans="1:180" x14ac:dyDescent="0.35">
      <c r="A192" s="4"/>
      <c r="B192" s="4"/>
      <c r="C192" s="4"/>
      <c r="D192" s="4"/>
      <c r="E192" s="4"/>
      <c r="F192" s="4"/>
      <c r="G192" s="23"/>
      <c r="H192" s="23"/>
      <c r="I192" s="23"/>
      <c r="J192" s="23"/>
      <c r="K192" s="23"/>
      <c r="L192" s="36"/>
      <c r="M192" s="23"/>
      <c r="N192" s="23"/>
      <c r="O192" s="23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3">
        <f t="shared" si="9"/>
        <v>0.2</v>
      </c>
      <c r="AA192" s="1">
        <f>$R191*($Z192+$Z191)*0.5*($D$27+$D$28)*1000*$D$5</f>
        <v>0</v>
      </c>
      <c r="AB192" s="1">
        <f>IF(ABS($Q192)&lt;$G$6,$AA192,IF(ABS($Q191)&lt;$G$6,($G$6-ABS($Q191))*($Z191+$Z192)*0.5*($D$27+$D$28)*$D$5*1000,0))</f>
        <v>0</v>
      </c>
      <c r="AC192" s="1">
        <f>IF(AND($G$6&lt;ABS($Q192),$G$6&gt;ABS($Q191)),1,0)</f>
        <v>0</v>
      </c>
      <c r="AD192" s="3">
        <f>MIN(IF(AC192=1,($S192-$S191)/(ABS($Q192)-ABS($Q191))*($G$6-ABS($Q191))+$S191,0),$D$7)</f>
        <v>0</v>
      </c>
      <c r="AE192" s="1">
        <f>IF(ABS($Q192)&lt;$G$7,$AA192,IF(ABS($Q191)&lt;$G$7,($G$7-ABS($Q191))*($Z191+$Z192)*0.5*($D$27+$D$28)*$D$5*1000,0))</f>
        <v>0</v>
      </c>
      <c r="AF192" s="1">
        <f>IF(AND($G$7&lt;ABS($Q192),$G$7&gt;ABS($Q191)),1,0)</f>
        <v>0</v>
      </c>
      <c r="AG192" s="3">
        <f>MIN(IF(AF192=1,($S192-$S191)/(ABS($Q192)-ABS($Q191))*($G$7-ABS($Q191))+$S191,0),$D$7)</f>
        <v>0</v>
      </c>
      <c r="AH192" s="1">
        <f>IF(ABS($Q192)&lt;$G$8,$AA192,IF(ABS($Q191)&lt;$G$8,($G$8-ABS($Q191))*($Z191+$Z192)*0.5*($D$27+$D$28)*$D$5*1000,0))</f>
        <v>0</v>
      </c>
      <c r="AI192" s="1">
        <f>IF(AND($G$8&lt;ABS($Q192),$G$8&gt;ABS($Q191)),1,0)</f>
        <v>0</v>
      </c>
      <c r="AJ192" s="3">
        <f>MIN(IF(AI192=1,($S192-$S191)/(ABS($Q192)-ABS($Q191))*($G$8-ABS($Q191))+$S191,0),$D$7)</f>
        <v>0</v>
      </c>
      <c r="AK192" s="1">
        <f>IF(ABS($Q192)&lt;$G$9,$AA192,IF(ABS($Q191)&lt;$G$9,($G$9-ABS($Q191))*($Z191+$Z192)*0.5*($D$27+$D$28)*$D$5*1000,0))</f>
        <v>0</v>
      </c>
      <c r="AL192" s="1">
        <f>IF(AND($G$9&lt;ABS($Q192),$G$9&gt;ABS($Q191)),1,0)</f>
        <v>0</v>
      </c>
      <c r="AM192" s="3">
        <f>MIN(IF(AL192=1,($S192-$S191)/(ABS($Q192)-ABS($Q191))*($G$9-ABS($Q191))+$S191,0),$D$7)</f>
        <v>0</v>
      </c>
      <c r="AN192" s="1">
        <f>IF(ABS($Q192)&lt;$G$10,$AA192,IF(ABS($Q191)&lt;$G$10,($G$10-ABS($Q191))*($Z191+$Z192)*0.5*($D$27+$D$28)*$D$5*1000,0))</f>
        <v>0</v>
      </c>
      <c r="AO192" s="1">
        <f>IF(AND($G$10&lt;ABS($Q192),$G$10&gt;ABS($Q191)),1,0)</f>
        <v>0</v>
      </c>
      <c r="AP192" s="3">
        <f>MIN(IF(AO192=1,($S192-$S191)/(ABS($Q192)-ABS($Q191))*($G$10-ABS($Q191))+$S191,0),$D$7)</f>
        <v>0</v>
      </c>
      <c r="AQ192" s="1">
        <f>IF(ABS($Q192)&lt;$G$11,$AA192,IF(ABS($Q191)&lt;$G$11,($G$11-ABS($Q191))*($Z191+$Z192)*0.5*($D$27+$D$28)*$D$5*1000,0))</f>
        <v>0</v>
      </c>
      <c r="AR192" s="1">
        <f>IF(AND($G$11&lt;ABS($Q192),$G$11&gt;ABS($Q191)),1,0)</f>
        <v>0</v>
      </c>
      <c r="AS192" s="3">
        <f>MIN(IF(AR192=1,($S192-$S191)/(ABS($Q192)-ABS($Q191))*($G$11-ABS($Q191))+$S191,0),$D$7)</f>
        <v>0</v>
      </c>
      <c r="AT192" s="1">
        <f>IF(ABS($Q192)&lt;$G$12,$AA192,IF(ABS($Q191)&lt;$G$12,($G$12-ABS($Q191))*($Z191+$Z192)*0.5*($D$27+$D$28)*$D$5*1000,0))</f>
        <v>0</v>
      </c>
      <c r="AU192" s="1">
        <f>IF(AND($G$12&lt;ABS($Q192),$G$12&gt;ABS($Q191)),1,0)</f>
        <v>0</v>
      </c>
      <c r="AV192" s="3">
        <f>MIN(IF(AU192=1,($S192-$S191)/(ABS($Q192)-ABS($Q191))*($G$12-ABS($Q191))+$S191,0),$D$7)</f>
        <v>0</v>
      </c>
      <c r="AW192" s="1">
        <f>IF(ABS($Q192)&lt;$G$13,$AA192,IF(ABS($Q191)&lt;$G$13,($G$13-ABS($Q191))*($Z191+$Z192)*0.5*($D$27+$D$28)*$D$5*1000,0))</f>
        <v>0</v>
      </c>
      <c r="AX192" s="1">
        <f>IF(AND($G$13&lt;ABS($Q192),$G$13&gt;ABS($Q191)),1,0)</f>
        <v>0</v>
      </c>
      <c r="AY192" s="3">
        <f>MIN(IF(AX192=1,($S192-$S191)/(ABS($Q192)-ABS($Q191))*($G$13-ABS($Q191))+$S191,0),$D$7)</f>
        <v>0</v>
      </c>
      <c r="AZ192" s="1">
        <f>IF(ABS($Q192)&lt;$G$14,$AA192,IF(ABS($Q191)&lt;$G$14,($G$14-ABS($Q191))*($Z191+$Z192)*0.5*($D$27+$D$28)*$D$5*1000,0))</f>
        <v>0</v>
      </c>
      <c r="BA192" s="1">
        <f>IF(AND($G$14&lt;ABS($Q192),$G$14&gt;ABS($Q191)),1,0)</f>
        <v>0</v>
      </c>
      <c r="BB192" s="3">
        <f>MIN(IF(BA192=1,($S192-$S191)/(ABS($Q192)-ABS($Q191))*($G$14-ABS($Q191))+$S191,0),$D$7)</f>
        <v>0</v>
      </c>
      <c r="BC192" s="1">
        <f>IF(ABS($Q192)&lt;G$15,$AA192,IF(ABS($Q191)&lt;G$15,(G$15-ABS($Q191))*($Z191+$Z192)*0.5*($D$27+$D$28)*$D$5*1000,0))</f>
        <v>0</v>
      </c>
      <c r="BD192" s="1">
        <f>IF(AND(G$15&lt;ABS($Q192),G$15&gt;ABS($Q191)),1,0)</f>
        <v>0</v>
      </c>
      <c r="BE192" s="3">
        <f>MIN(IF(BD192=1,($S192-$S191)/(ABS($Q192)-ABS($Q191))*(G$15-ABS($Q191))+$S191,0),$D$7)</f>
        <v>0</v>
      </c>
      <c r="BF192" s="1">
        <f>IF(ABS($Q192)&lt;G$16,$AA192,IF(ABS($Q191)&lt;G$16,(G$16-ABS($Q191))*($Z191+$Z192)*0.5*($D$27+$D$28)*$D$5*1000,0))</f>
        <v>0</v>
      </c>
      <c r="BG192" s="1">
        <f>IF(AND(G$16&lt;ABS($Q192),G$16&gt;ABS($Q191)),1,0)</f>
        <v>0</v>
      </c>
      <c r="BH192" s="3">
        <f>MIN(IF(BG192=1,($S192-$S191)/(ABS($Q192)-ABS($Q191))*(G$16-ABS($Q191))+$S191,0),$D$7)</f>
        <v>0</v>
      </c>
      <c r="BI192" s="1">
        <f>IF(ABS($Q192)&lt;G$17,$AA192,IF(ABS($Q191)&lt;G$17,(G$17-ABS($Q191))*($Z191+$Z192)*0.5*($D$27+$D$28)*$D$5*1000,0))</f>
        <v>0</v>
      </c>
      <c r="BJ192" s="1">
        <f>IF(AND(G$17&lt;ABS($Q192),G$17&gt;ABS($Q191)),1,0)</f>
        <v>0</v>
      </c>
      <c r="BK192" s="3">
        <f>MIN(IF(BJ192=1,($S192-$S191)/(ABS($Q192)-ABS($Q191))*(G$17-ABS($Q191))+$S191,0),$D$7)</f>
        <v>0</v>
      </c>
      <c r="BL192" s="1">
        <f>IF(ABS($Q192)&lt;G$18,$AA192,IF(ABS($Q191)&lt;G$18,(G$18-ABS($Q191))*($Z191+$Z192)*0.5*($D$27+$D$28)*$D$5*1000,0))</f>
        <v>0</v>
      </c>
      <c r="BM192" s="1">
        <f>IF(AND(G$18&lt;ABS($Q192),G$18&gt;ABS($Q191)),1,0)</f>
        <v>0</v>
      </c>
      <c r="BN192" s="3">
        <f>MIN(IF(BM192=1,($S192-$S191)/(ABS($Q192)-ABS($Q191))*(G$18-ABS($Q191))+$S191,0),$D$7)</f>
        <v>0</v>
      </c>
      <c r="BO192" s="1">
        <f>IF(ABS($Q192)&lt;G$19,$AA192,IF(ABS($Q191)&lt;G$19,(G$19-ABS($Q191))*($Z191+$Z192)*0.5*($D$27+$D$28)*$D$5*1000,0))</f>
        <v>0</v>
      </c>
      <c r="BP192" s="1">
        <f>IF(AND(G$19&lt;ABS($Q192),G$19&gt;ABS($Q191)),1,0)</f>
        <v>0</v>
      </c>
      <c r="BQ192" s="3">
        <f>MIN(IF(BP192=1,($S192-$S191)/(ABS($Q192)-ABS($Q191))*(G$19-ABS($Q191))+$S191,0),$D$7)</f>
        <v>0</v>
      </c>
      <c r="BR192" s="1">
        <f>IF(ABS($Q192)&lt;G$20,$AA192,IF(ABS($Q191)&lt;G$20,(G$20-ABS($Q191))*($Z191+$Z192)*0.5*($D$27+$D$28)*$D$5*1000,0))</f>
        <v>0</v>
      </c>
      <c r="BS192" s="1">
        <f>IF(AND(G$20&lt;ABS($Q192),G$20&gt;ABS($Q191)),1,0)</f>
        <v>0</v>
      </c>
      <c r="BT192" s="3">
        <f>MIN(IF(BS192=1,($S192-$S191)/(ABS($Q192)-ABS($Q191))*(G$20-ABS($Q191))+$S191,0),$D$7)</f>
        <v>0</v>
      </c>
      <c r="BU192" s="1">
        <f>IF(ABS($Q192)&lt;G$21,$AA192,IF(ABS($Q191)&lt;G$21,(G$21-ABS($Q191))*($Z191+$Z192)*0.5*($D$27+$D$28)*$D$5*1000,0))</f>
        <v>0</v>
      </c>
      <c r="BV192" s="1">
        <f>IF(AND(G$21&lt;ABS($Q192),G$21&gt;ABS($Q191)),1,0)</f>
        <v>0</v>
      </c>
      <c r="BW192" s="3">
        <f>MIN(IF(BV192=1,($S192-$S191)/(ABS($Q192)-ABS($Q191))*(G$21-ABS($Q191))+$S191,0),$D$7)</f>
        <v>0</v>
      </c>
      <c r="BX192" s="1">
        <f>IF(ABS($Q192)&lt;G$22,$AA192,IF(ABS($Q191)&lt;G$22,(G$22-ABS($Q191))*($Z191+$Z192)*0.5*($D$27+$D$28)*$D$5*1000,0))</f>
        <v>0</v>
      </c>
      <c r="BY192" s="1">
        <f>IF(AND(G$22&lt;ABS($Q192),G$22&gt;ABS($Q191)),1,0)</f>
        <v>0</v>
      </c>
      <c r="BZ192" s="3">
        <f>MIN(IF(BY192=1,($S192-$S191)/(ABS($Q192)-ABS($Q191))*(G$22-ABS($Q191))+$S191,0),$D$7)</f>
        <v>0</v>
      </c>
      <c r="CA192" s="1">
        <f>IF(ABS($Q192)&lt;G$23,$AA192,IF(ABS($Q191)&lt;G$23,(G$23-ABS($Q191))*($Z191+$Z192)*0.5*($D$27+$D$28)*$D$5*1000,0))</f>
        <v>0</v>
      </c>
      <c r="CB192" s="1">
        <f>IF(AND(G$23&lt;ABS($Q192),G$23&gt;ABS($Q191)),1,0)</f>
        <v>0</v>
      </c>
      <c r="CC192" s="3">
        <f>MIN(IF(CB192=1,($S192-$S191)/(ABS($Q192)-ABS($Q191))*(G$23-ABS($Q191))+$S191,0),$D$7)</f>
        <v>0</v>
      </c>
      <c r="CD192" s="1">
        <f>IF(ABS($Q192)&lt;G$24,$AA192,IF(ABS($Q191)&lt;G$24,(G$24-ABS($Q191))*($Z191+$Z192)*0.5*($D$27+$D$28)*$D$5*1000,0))</f>
        <v>0</v>
      </c>
      <c r="CE192" s="1">
        <f>IF(AND(G$24&lt;ABS($Q192),G$24&gt;ABS($Q191)),1,0)</f>
        <v>0</v>
      </c>
      <c r="CF192" s="3">
        <f>MIN(IF(CE192=1,($S192-$S191)/(ABS($Q192)-ABS($Q191))*(G$24-ABS($Q191))+$S191,0),$D$7)</f>
        <v>0</v>
      </c>
      <c r="CG192" s="1">
        <f>IF(ABS($Q192)&lt;G$25,$AA192,IF(ABS($Q191)&lt;G$25,(G$25-ABS($Q191))*($Z191+$Z192)*0.5*($D$27+$D$28)*$D$5*1000,0))</f>
        <v>0</v>
      </c>
      <c r="CH192" s="1">
        <f>IF(AND(G$25&lt;ABS($Q192),G$25&gt;ABS($Q191)),1,0)</f>
        <v>0</v>
      </c>
      <c r="CI192" s="3">
        <f>MIN(IF(CH192=1,($S192-$S191)/(ABS($Q192)-ABS($Q191))*(G$25-ABS($Q191))+$S191,0),$D$7)</f>
        <v>0</v>
      </c>
      <c r="CJ192" s="1">
        <f>IF(ABS($Q192)&lt;G$26,$AA192,IF(ABS($Q191)&lt;G$26,(G$26-ABS($Q191))*($Z191+$Z192)*0.5*($D$27+$D$28)*$D$5*1000,0))</f>
        <v>0</v>
      </c>
      <c r="CK192" s="1">
        <f>IF(AND(G$26&lt;ABS($Q192),G$26&gt;ABS($Q191)),1,0)</f>
        <v>0</v>
      </c>
      <c r="CL192" s="3">
        <f>MIN(IF(CK192=1,($S192-$S191)/(ABS($Q192)-ABS($Q191))*(G$26-ABS($Q191))+$S191,0),$D$7)</f>
        <v>0</v>
      </c>
      <c r="CM192" s="1">
        <f>IF(ABS($Q192)&lt;G$27,$AA192,IF(ABS($Q191)&lt;G$27,(G$27-ABS($Q191))*($Z191+$Z192)*0.5*($D$27+$D$28)*$D$5*1000,0))</f>
        <v>0</v>
      </c>
      <c r="CN192" s="1">
        <f>IF(AND(G$27&lt;ABS($Q192),G$27&gt;ABS($Q191)),1,0)</f>
        <v>0</v>
      </c>
      <c r="CO192" s="3">
        <f>MIN(IF(CN192=1,($S192-$S191)/(ABS($Q192)-ABS($Q191))*(G$27-ABS($Q191))+$S191,0),$D$7)</f>
        <v>0</v>
      </c>
      <c r="CP192" s="1">
        <f>IF(ABS($Q192)&lt;G$28,$AA192,IF(ABS($Q191)&lt;G$28,(G$28-ABS($Q191))*($Z191+$Z192)*0.5*($D$27+$D$28)*$D$5*1000,0))</f>
        <v>0</v>
      </c>
      <c r="CQ192" s="1">
        <f>IF(AND(G$28&lt;ABS($Q192),G$28&gt;ABS($Q191)),1,0)</f>
        <v>0</v>
      </c>
      <c r="CR192" s="3">
        <f>MIN(IF(CQ192=1,($S192-$S191)/(ABS($Q192)-ABS($Q191))*(G$28-ABS($Q191))+$S191,0),$D$7)</f>
        <v>0</v>
      </c>
      <c r="CS192" s="1">
        <f>IF(ABS($Q192)&lt;G$29,$AA192,IF(ABS($Q191)&lt;G$29,(G$29-ABS($Q191))*($Z191+$Z192)*0.5*($D$27+$D$28)*$D$5*1000,0))</f>
        <v>0</v>
      </c>
      <c r="CT192" s="1">
        <f>IF(AND(G$29&lt;ABS($Q192),G$29&gt;ABS($Q191)),1,0)</f>
        <v>0</v>
      </c>
      <c r="CU192" s="3">
        <f>MIN(IF(CT192=1,($S192-$S191)/(ABS($Q192)-ABS($Q191))*(G$29-ABS($Q191))+$S191,0),$D$7)</f>
        <v>0</v>
      </c>
      <c r="CV192" s="1">
        <f>IF(ABS($Q192)&lt;G$30,$AA192,IF(ABS($Q191)&lt;G$30,(G$30-ABS($Q191))*($Z191+$Z192)*0.5*($D$27+$D$28)*$D$5*1000,0))</f>
        <v>0</v>
      </c>
      <c r="CW192" s="1">
        <f>IF(AND(G$30&lt;ABS($Q192),G$30&gt;ABS($Q191)),1,0)</f>
        <v>0</v>
      </c>
      <c r="CX192" s="3">
        <f>MIN(IF(CW192=1,($S192-$S191)/(ABS($Q192)-ABS($Q191))*(G$30-ABS($Q191))+$S191,0),$D$7)</f>
        <v>0</v>
      </c>
      <c r="CY192" s="1">
        <f>IF(ABS($Q192)&lt;G$31,$AA192,IF(ABS($Q191)&lt;G$31,(G$31-ABS($Q191))*($Z191+$Z192)*0.5*($D$27+$D$28)*$D$5*1000,0))</f>
        <v>0</v>
      </c>
      <c r="CZ192" s="1">
        <f>IF(AND(G$31&lt;ABS($Q192),G$31&gt;ABS($Q191)),1,0)</f>
        <v>0</v>
      </c>
      <c r="DA192" s="3">
        <f>MIN(IF(CZ192=1,($S192-$S191)/(ABS($Q192)-ABS($Q191))*(G$31-ABS($Q191))+$S191,0),$D$7)</f>
        <v>0</v>
      </c>
      <c r="DB192" s="1">
        <f>IF(ABS($Q192)&lt;G$32,$AA192,IF(ABS($Q191)&lt;G$32,(G$32-ABS($Q191))*($Z191+$Z192)*0.5*($D$27+$D$28)*$D$5*1000,0))</f>
        <v>0</v>
      </c>
      <c r="DC192" s="1">
        <f>IF(AND(G$32&lt;ABS($Q192),G$32&gt;ABS($Q191)),1,0)</f>
        <v>0</v>
      </c>
      <c r="DD192" s="3">
        <f>MIN(IF(DC192=1,($S192-$S191)/(ABS($Q192)-ABS($Q191))*(G$32-ABS($Q191))+$S191,0),$D$7)</f>
        <v>0</v>
      </c>
      <c r="DE192" s="1">
        <f>IF(ABS($Q192)&lt;G$33,$AA192,IF(ABS($Q191)&lt;G$33,(G$33-ABS($Q191))*($Z191+$Z192)*0.5*($D$27+$D$28)*$D$5*1000,0))</f>
        <v>0</v>
      </c>
      <c r="DF192" s="1">
        <f>IF(AND(G$33&lt;ABS($Q192),G$33&gt;ABS($Q191)),1,0)</f>
        <v>0</v>
      </c>
      <c r="DG192" s="3">
        <f>MIN(IF(DF192=1,($S192-$S191)/(ABS($Q192)-ABS($Q191))*(G$33-ABS($Q191))+$S191,0),$D$7)</f>
        <v>0</v>
      </c>
      <c r="DH192" s="1">
        <f>IF(ABS($Q192)&lt;G$34,$AA192,IF(ABS($Q191)&lt;G$34,(G$34-ABS($Q191))*($Z191+$Z192)*0.5*($D$27+$D$28)*$D$5*1000,0))</f>
        <v>0</v>
      </c>
      <c r="DI192" s="1">
        <f>IF(AND(G$34&lt;ABS($Q192),G$34&gt;ABS($Q191)),1,0)</f>
        <v>0</v>
      </c>
      <c r="DJ192" s="3">
        <f>MIN(IF(DI192=1,($S192-$S191)/(ABS($Q192)-ABS($Q191))*(G$34-ABS($Q191))+$S191,0),$D$7)</f>
        <v>0</v>
      </c>
      <c r="DK192" s="1">
        <f>IF(ABS($Q192)&lt;G$35,$AA192,IF(ABS($Q191)&lt;G$35,(G$35-ABS($Q191))*($Z191+$Z192)*0.5*($D$27+$D$28)*$D$5*1000,0))</f>
        <v>0</v>
      </c>
      <c r="DL192" s="1">
        <f>IF(AND(G$35&lt;ABS($Q192),G$35&gt;ABS($Q191)),1,0)</f>
        <v>0</v>
      </c>
      <c r="DM192" s="3">
        <f>MIN(IF(DL192=1,($S192-$S191)/(ABS($Q192)-ABS($Q191))*(G$35-ABS($Q191))+$S191,0),$D$7)</f>
        <v>0</v>
      </c>
      <c r="DN192" s="1">
        <f>IF(ABS($Q192)&lt;G$36,$AA192,IF(ABS($Q191)&lt;G$36,(G$36-ABS($Q191))*($Z191+$Z192)*0.5*($D$27+$D$28)*$D$5*1000,0))</f>
        <v>0</v>
      </c>
      <c r="DO192" s="1">
        <f>IF(AND(G$36&lt;ABS($Q192),G$36&gt;ABS($Q191)),1,0)</f>
        <v>0</v>
      </c>
      <c r="DP192" s="3">
        <f>MIN(IF(DO192=1,($S192-$S191)/(ABS($Q192)-ABS($Q191))*(G$36-ABS($Q191))+$S191,0),$D$7)</f>
        <v>0</v>
      </c>
      <c r="DQ192" s="1">
        <f>IF(ABS($Q192)&lt;G$37,$AA192,IF(ABS($Q191)&lt;G$37,(G$37-ABS($Q191))*($Z191+$Z192)*0.5*($D$27+$D$28)*$D$5*1000,0))</f>
        <v>0</v>
      </c>
      <c r="DR192" s="1">
        <f>IF(AND(G$37&lt;ABS($Q192),G$37&gt;ABS($Q191)),1,0)</f>
        <v>0</v>
      </c>
      <c r="DS192" s="3">
        <f>MIN(IF(DR192=1,($S192-$S191)/(ABS($Q192)-ABS($Q191))*(G$37-ABS($Q191))+$S191,0),$D$7)</f>
        <v>0</v>
      </c>
      <c r="DT192" s="1">
        <f>IF(ABS($Q192)&lt;G$38,$AA192,IF(ABS($Q191)&lt;G$38,(G$38-ABS($Q191))*($Z191+$Z192)*0.5*($D$27+$D$28)*$D$5*1000,0))</f>
        <v>0</v>
      </c>
      <c r="DU192" s="1">
        <f>IF(AND(G$38&lt;ABS($Q192),G$38&gt;ABS($Q191)),1,0)</f>
        <v>0</v>
      </c>
      <c r="DV192" s="3">
        <f>MIN(IF(DU192=1,($S192-$S191)/(ABS($Q192)-ABS($Q191))*(G$38-ABS($Q191))+$S191,0),$D$7)</f>
        <v>0</v>
      </c>
      <c r="DW192" s="1">
        <f>IF(ABS($Q192)&lt;G$39,$AA192,IF(ABS($Q191)&lt;G$39,(G$39-ABS($Q191))*($Z191+$Z192)*0.5*($D$27+$D$28)*$D$5*1000,0))</f>
        <v>0</v>
      </c>
      <c r="DX192" s="1">
        <f>IF(AND(G$39&lt;ABS($Q192),G$39&gt;ABS($Q191)),1,0)</f>
        <v>0</v>
      </c>
      <c r="DY192" s="3">
        <f>MIN(IF(DX192=1,($S192-$S191)/(ABS($Q192)-ABS($Q191))*(G$39-ABS($Q191))+$S191,0),$D$7)</f>
        <v>0</v>
      </c>
      <c r="DZ192" s="1">
        <f>IF(ABS($Q192)&lt;G$40,$AA192,IF(ABS($Q191)&lt;G$40,(G$40-ABS($Q191))*($Z191+$Z192)*0.5*($D$27+$D$28)*$D$5*1000,0))</f>
        <v>0</v>
      </c>
      <c r="EA192" s="1">
        <f>IF(AND(G$40&lt;ABS($Q192),G$40&gt;ABS($Q191)),1,0)</f>
        <v>0</v>
      </c>
      <c r="EB192" s="3">
        <f>MIN(IF(EA192=1,($S192-$S191)/(ABS($Q192)-ABS($Q191))*(G$40-ABS($Q191))+$S191,0),$D$7)</f>
        <v>0</v>
      </c>
      <c r="EC192" s="1">
        <f>IF(ABS($Q192)&lt;G$41,$AA192,IF(ABS($Q191)&lt;G$41,(G$41-ABS($Q191))*($Z191+$Z192)*0.5*($D$27+$D$28)*$D$5*1000,0))</f>
        <v>0</v>
      </c>
      <c r="ED192" s="1">
        <f>IF(AND(G$41&lt;ABS($Q192),G$41&gt;ABS($Q191)),1,0)</f>
        <v>0</v>
      </c>
      <c r="EE192" s="3">
        <f>MIN(IF(ED192=1,($S192-$S191)/(ABS($Q192)-ABS($Q191))*(G$41-ABS($Q191))+$S191,0),$D$7)</f>
        <v>0</v>
      </c>
      <c r="EF192" s="1">
        <f>IF(ABS($Q192)&lt;G$42,$AA192,IF(ABS($Q191)&lt;G$42,(G$42-ABS($Q191))*($Z191+$Z192)*0.5*($D$27+$D$28)*$D$5*1000,0))</f>
        <v>0</v>
      </c>
      <c r="EG192" s="1">
        <f>IF(AND(G$42&lt;ABS($Q192),G$42&gt;ABS($Q191)),1,0)</f>
        <v>0</v>
      </c>
      <c r="EH192" s="3">
        <f>MIN(IF(EG192=1,($S192-$S191)/(ABS($Q192)-ABS($Q191))*(G$42-ABS($Q191))+$S191,0),$D$7)</f>
        <v>0</v>
      </c>
      <c r="EI192" s="1">
        <f>IF(ABS($Q192)&lt;G$43,$AA192,IF(ABS($Q191)&lt;G$43,(G$43-ABS($Q191))*($Z191+$Z192)*0.5*($D$27+$D$28)*$D$5*1000,0))</f>
        <v>0</v>
      </c>
      <c r="EJ192" s="1">
        <f>IF(AND(G$43&lt;ABS($Q192),G$43&gt;ABS($Q191)),1,0)</f>
        <v>0</v>
      </c>
      <c r="EK192" s="3">
        <f>MIN(IF(EJ192=1,($S192-$S191)/(ABS($Q192)-ABS($Q191))*(G$43-ABS($Q191))+$S191,0),$D$7)</f>
        <v>0</v>
      </c>
      <c r="EL192" s="1">
        <f>IF(ABS($Q192)&lt;G$44,$AA192,IF(ABS($Q191)&lt;G$44,(G$44-ABS($Q191))*($Z191+$Z192)*0.5*($D$27+$D$28)*$D$5*1000,0))</f>
        <v>0</v>
      </c>
      <c r="EM192" s="1">
        <f>IF(AND(G$44&lt;ABS($Q192),G$44&gt;ABS($Q191)),1,0)</f>
        <v>0</v>
      </c>
      <c r="EN192" s="3">
        <f>MIN(IF(EM192=1,($S192-$S191)/(ABS($Q192)-ABS($Q191))*(G$44-ABS($Q191))+$S191,0),$D$7)</f>
        <v>0</v>
      </c>
      <c r="EO192" s="1">
        <f>IF(ABS($Q192)&lt;G$45,$AA192,IF(ABS($Q191)&lt;G$45,(G$45-ABS($Q191))*($Z191+$Z192)*0.5*($D$27+$D$28)*$D$5*1000,0))</f>
        <v>0</v>
      </c>
      <c r="EP192" s="1">
        <f>IF(AND(G$45&lt;ABS($Q192),G$45&gt;ABS($Q191)),1,0)</f>
        <v>0</v>
      </c>
      <c r="EQ192" s="3">
        <f>MIN(IF(EP192=1,($S192-$S191)/(ABS($Q192)-ABS($Q191))*(G$45-ABS($Q191))+$S191,0),$D$7)</f>
        <v>0</v>
      </c>
      <c r="ER192" s="1">
        <f>IF(ABS($Q192)&lt;G$46,$AA192,IF(ABS($Q191)&lt;G$46,(G$46-ABS($Q191))*($Z191+$Z192)*0.5*($D$27+$D$28)*$D$5*1000,0))</f>
        <v>0</v>
      </c>
      <c r="ES192" s="1">
        <f>IF(AND(G$46&lt;ABS($Q192),G$46&gt;ABS($Q191)),1,0)</f>
        <v>0</v>
      </c>
      <c r="ET192" s="3">
        <f>MIN(IF(ES192=1,($S192-$S191)/(ABS($Q192)-ABS($Q191))*(G$46-ABS($Q191))+$S191,0),$D$7)</f>
        <v>0</v>
      </c>
      <c r="EU192" s="1">
        <f>IF(ABS($Q192)&lt;G$47,$AA192,IF(ABS($Q191)&lt;G$47,(G$47-ABS($Q191))*($Z191+$Z192)*0.5*($D$27+$D$28)*$D$5*1000,0))</f>
        <v>0</v>
      </c>
      <c r="EV192" s="1">
        <f>IF(AND(G$47&lt;ABS($Q192),G$47&gt;ABS($Q191)),1,0)</f>
        <v>0</v>
      </c>
      <c r="EW192" s="3">
        <f>MIN(IF(EV192=1,($S192-$S191)/(ABS($Q192)-ABS($Q191))*(G$47-ABS($Q191))+$S191,0),$D$7)</f>
        <v>0</v>
      </c>
      <c r="EX192" s="1">
        <f>IF(ABS($Q192)&lt;G$48,$AA192,IF(ABS($Q191)&lt;G$48,(G$48-ABS($Q191))*($Z191+$Z192)*0.5*($D$27+$D$28)*$D$5*1000,0))</f>
        <v>0</v>
      </c>
      <c r="EY192" s="1">
        <f>IF(AND(G$48&lt;ABS($Q192),G$48&gt;ABS($Q191)),1,0)</f>
        <v>0</v>
      </c>
      <c r="EZ192" s="3">
        <f>MIN(IF(EY192=1,($S192-$S191)/(ABS($Q192)-ABS($Q191))*(G$48-ABS($Q191))+$S191,0),$D$7)</f>
        <v>0</v>
      </c>
      <c r="FA192" s="1">
        <f>IF(ABS($Q192)&lt;G$49,$AA192,IF(ABS($Q191)&lt;G$49,(G$49-ABS($Q191))*($Z191+$Z192)*0.5*($D$27+$D$28)*$D$5*1000,0))</f>
        <v>0</v>
      </c>
      <c r="FB192" s="1">
        <f>IF(AND(G$49&lt;ABS($Q192),G$49&gt;ABS($Q191)),1,0)</f>
        <v>0</v>
      </c>
      <c r="FC192" s="3">
        <f>MIN(IF(FB192=1,($S192-$S191)/(ABS($Q192)-ABS($Q191))*(G$49-ABS($Q191))+$S191,0),$D$7)</f>
        <v>0</v>
      </c>
      <c r="FD192" s="1">
        <f>IF(ABS($Q192)&lt;G$50,$AA192,IF(ABS($Q191)&lt;G$50,(G$50-ABS($Q191))*($Z191+$Z192)*0.5*($D$27+$D$28)*$D$5*1000,0))</f>
        <v>0</v>
      </c>
      <c r="FE192" s="1">
        <f>IF(AND(G$50&lt;ABS($Q192),G$50&gt;ABS($Q191)),1,0)</f>
        <v>0</v>
      </c>
      <c r="FF192" s="3">
        <f>MIN(IF(FE192=1,($S192-$S191)/(ABS($Q192)-ABS($Q191))*(G$50-ABS($Q191))+$S191,0),$D$7)</f>
        <v>0</v>
      </c>
      <c r="FG192" s="1">
        <f>IF(ABS($Q192)&lt;G$51,$AA192,IF(ABS($Q191)&lt;G$51,(G$51-ABS($Q191))*($Z191+$Z192)*0.5*($D$27+$D$28)*$D$5*1000,0))</f>
        <v>0</v>
      </c>
      <c r="FH192" s="1">
        <f>IF(AND(G$51&lt;ABS($Q192),G$51&gt;ABS($Q191)),1,0)</f>
        <v>0</v>
      </c>
      <c r="FI192" s="3">
        <f>MIN(IF(FH192=1,($S192-$S191)/(ABS($Q192)-ABS($Q191))*(G$51-ABS($Q191))+$S191,0),$D$7)</f>
        <v>0</v>
      </c>
      <c r="FJ192" s="1">
        <f>IF(ABS($Q192)&lt;G$52,$AA192,IF(ABS($Q191)&lt;G$52,(G$52-ABS($Q191))*($Z191+$Z192)*0.5*($D$27+$D$28)*$D$5*1000,0))</f>
        <v>0</v>
      </c>
      <c r="FK192" s="1">
        <f>IF(AND(G$52&lt;ABS($Q192),G$52&gt;ABS($Q191)),1,0)</f>
        <v>0</v>
      </c>
      <c r="FL192" s="3">
        <f>MIN(IF(FK192=1,($S192-$S191)/(ABS($Q192)-ABS($Q191))*(G$52-ABS($Q191))+$S191,0),$D$7)</f>
        <v>0</v>
      </c>
      <c r="FM192" s="1">
        <f>IF(ABS($Q192)&lt;G$53,$AA192,IF(ABS($Q191)&lt;G$53,(G$53-ABS($Q191))*($Z191+$Z192)*0.5*($D$27+$D$28)*$D$5*1000,0))</f>
        <v>0</v>
      </c>
      <c r="FN192" s="1">
        <f>IF(AND(G$53&lt;ABS($Q192),G$53&gt;ABS($Q191)),1,0)</f>
        <v>0</v>
      </c>
      <c r="FO192" s="3">
        <f>MIN(IF(FN192=1,($S192-$S191)/(ABS($Q192)-ABS($Q191))*(G$53-ABS($Q191))+$S191,0),$D$7)</f>
        <v>0</v>
      </c>
      <c r="FP192" s="1">
        <f>IF(ABS($Q192)&lt;G$54,$AA192,IF(ABS($Q191)&lt;G$54,(G$54-ABS($Q191))*($Z191+$Z192)*0.5*($D$27+$D$28)*$D$5*1000,0))</f>
        <v>0</v>
      </c>
      <c r="FQ192" s="1">
        <f>IF(AND(G$54&lt;ABS($Q192),G$54&gt;ABS($Q191)),1,0)</f>
        <v>0</v>
      </c>
      <c r="FR192" s="3">
        <f>MIN(IF(FQ192=1,($S192-$S191)/(ABS($Q192)-ABS($Q191))*(G$54-ABS($Q191))+$S191,0),$D$7)</f>
        <v>0</v>
      </c>
      <c r="FS192" s="1">
        <f>IF(ABS($Q192)&lt;G$55,$AA192,IF(ABS($Q191)&lt;G$55,(G$55-ABS($Q191))*($Z191+$Z192)*0.5*($D$27+$D$28)*$D$5*1000,0))</f>
        <v>0</v>
      </c>
      <c r="FT192" s="1">
        <f>IF(AND(G$55&lt;ABS($Q192),G$55&gt;ABS($Q191)),1,0)</f>
        <v>0</v>
      </c>
      <c r="FU192" s="3">
        <f>MIN(IF(FT192=1,($S192-$S191)/(ABS($Q192)-ABS($Q191))*(G$55-ABS($Q191))+$S191,0),$D$7)</f>
        <v>0</v>
      </c>
      <c r="FV192" s="1" t="e">
        <f>IF(ABS($Q192)&lt;#REF!,$AA192,IF(ABS($Q191)&lt;#REF!,(#REF!-ABS($Q191))*($Z191+$Z192)*0.5*($D$27+$D$28)*$D$5*1000,0))</f>
        <v>#REF!</v>
      </c>
      <c r="FW192" s="1" t="e">
        <f>IF(AND(#REF!&lt;ABS($Q192),#REF!&gt;ABS($Q191)),1,0)</f>
        <v>#REF!</v>
      </c>
      <c r="FX192" s="3" t="e">
        <f>MIN(IF(FW192=1,($S192-$S191)/(ABS($Q192)-ABS($Q191))*(#REF!-ABS($Q191))+$S191,0),$D$7)</f>
        <v>#REF!</v>
      </c>
    </row>
    <row r="193" spans="1:180" x14ac:dyDescent="0.35">
      <c r="A193" s="4"/>
      <c r="B193" s="4"/>
      <c r="C193" s="4"/>
      <c r="D193" s="4"/>
      <c r="E193" s="4"/>
      <c r="F193" s="4"/>
      <c r="G193" s="23"/>
      <c r="H193" s="23"/>
      <c r="I193" s="23"/>
      <c r="J193" s="23"/>
      <c r="K193" s="23"/>
      <c r="L193" s="36"/>
      <c r="M193" s="23"/>
      <c r="N193" s="23"/>
      <c r="O193" s="23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3">
        <f t="shared" si="9"/>
        <v>0.2</v>
      </c>
      <c r="AA193" s="3"/>
      <c r="AB193" s="1"/>
      <c r="AC193" s="2"/>
      <c r="AD193" s="2"/>
      <c r="AE193" s="1"/>
      <c r="AF193" s="2"/>
      <c r="AG193" s="2"/>
      <c r="AH193" s="1"/>
      <c r="AI193" s="2"/>
      <c r="AJ193" s="2"/>
      <c r="AK193" s="1"/>
      <c r="AL193" s="2"/>
      <c r="AM193" s="2"/>
      <c r="AN193" s="1"/>
      <c r="AO193" s="2"/>
      <c r="AP193" s="2"/>
      <c r="AQ193" s="1"/>
      <c r="AR193" s="2"/>
      <c r="AS193" s="2"/>
      <c r="AT193" s="1"/>
      <c r="AU193" s="2"/>
      <c r="AV193" s="2"/>
      <c r="AW193" s="1"/>
      <c r="AX193" s="2"/>
      <c r="AY193" s="2"/>
      <c r="AZ193" s="1"/>
      <c r="BA193" s="2"/>
      <c r="BB193" s="2"/>
      <c r="BC193" s="1"/>
      <c r="BD193" s="2"/>
      <c r="BE193" s="2"/>
      <c r="BF193" s="1"/>
      <c r="BG193" s="2"/>
      <c r="BH193" s="2"/>
      <c r="BI193" s="1"/>
      <c r="BJ193" s="2"/>
      <c r="BK193" s="2"/>
      <c r="BL193" s="1"/>
      <c r="BM193" s="2"/>
      <c r="BN193" s="2"/>
      <c r="BO193" s="1"/>
      <c r="BP193" s="2"/>
      <c r="BQ193" s="2"/>
      <c r="BR193" s="1"/>
      <c r="BS193" s="2"/>
      <c r="BT193" s="2"/>
      <c r="BU193" s="1"/>
      <c r="BV193" s="2"/>
      <c r="BW193" s="2"/>
      <c r="BX193" s="1"/>
      <c r="BY193" s="2"/>
      <c r="BZ193" s="2"/>
      <c r="CA193" s="1"/>
      <c r="CB193" s="2"/>
      <c r="CC193" s="2"/>
      <c r="CD193" s="1"/>
      <c r="CE193" s="2"/>
      <c r="CF193" s="2"/>
      <c r="CG193" s="1"/>
      <c r="CH193" s="2"/>
      <c r="CI193" s="2"/>
      <c r="CJ193" s="1"/>
      <c r="CK193" s="2"/>
      <c r="CL193" s="2"/>
      <c r="CM193" s="1"/>
      <c r="CN193" s="2"/>
      <c r="CO193" s="2"/>
      <c r="CP193" s="1"/>
      <c r="CQ193" s="2"/>
      <c r="CR193" s="2"/>
      <c r="CS193" s="1"/>
      <c r="CT193" s="2"/>
      <c r="CU193" s="2"/>
      <c r="CV193" s="1"/>
      <c r="CW193" s="2"/>
      <c r="CX193" s="2"/>
      <c r="CY193" s="1"/>
      <c r="CZ193" s="2"/>
      <c r="DA193" s="2"/>
      <c r="DB193" s="1"/>
      <c r="DC193" s="2"/>
      <c r="DD193" s="2"/>
      <c r="DE193" s="1"/>
      <c r="DF193" s="2"/>
      <c r="DG193" s="2"/>
      <c r="DH193" s="1"/>
      <c r="DI193" s="2"/>
      <c r="DJ193" s="2"/>
      <c r="DK193" s="1"/>
      <c r="DL193" s="2"/>
      <c r="DM193" s="2"/>
      <c r="DN193" s="1"/>
      <c r="DO193" s="2"/>
      <c r="DP193" s="2"/>
      <c r="DQ193" s="1"/>
      <c r="DR193" s="2"/>
      <c r="DS193" s="2"/>
      <c r="DT193" s="1"/>
      <c r="DU193" s="2"/>
      <c r="DV193" s="2"/>
      <c r="DW193" s="1"/>
      <c r="DX193" s="2"/>
      <c r="DY193" s="2"/>
      <c r="DZ193" s="1"/>
      <c r="EA193" s="2"/>
      <c r="EB193" s="2"/>
      <c r="EC193" s="1"/>
      <c r="ED193" s="2"/>
      <c r="EE193" s="2"/>
      <c r="EF193" s="1"/>
      <c r="EG193" s="2"/>
      <c r="EH193" s="2"/>
      <c r="EI193" s="1"/>
      <c r="EJ193" s="2"/>
      <c r="EK193" s="2"/>
      <c r="EL193" s="1"/>
      <c r="EM193" s="2"/>
      <c r="EN193" s="2"/>
      <c r="EO193" s="1"/>
      <c r="EP193" s="2"/>
      <c r="EQ193" s="2"/>
      <c r="ER193" s="1"/>
      <c r="ES193" s="2"/>
      <c r="ET193" s="2"/>
      <c r="EU193" s="1"/>
      <c r="EV193" s="2"/>
      <c r="EW193" s="2"/>
      <c r="EX193" s="1"/>
      <c r="EY193" s="2"/>
      <c r="EZ193" s="2"/>
      <c r="FA193" s="1"/>
      <c r="FB193" s="2"/>
      <c r="FC193" s="2"/>
      <c r="FD193" s="1"/>
      <c r="FE193" s="2"/>
      <c r="FF193" s="2"/>
      <c r="FG193" s="1"/>
      <c r="FH193" s="2"/>
      <c r="FI193" s="2"/>
      <c r="FJ193" s="1"/>
      <c r="FK193" s="2"/>
      <c r="FL193" s="2"/>
      <c r="FM193" s="1"/>
      <c r="FN193" s="2"/>
      <c r="FO193" s="2"/>
      <c r="FP193" s="1"/>
      <c r="FQ193" s="2"/>
      <c r="FR193" s="2"/>
      <c r="FS193" s="1"/>
      <c r="FT193" s="2"/>
      <c r="FU193" s="2"/>
      <c r="FV193" s="1"/>
      <c r="FW193" s="2"/>
      <c r="FX193" s="2"/>
    </row>
    <row r="194" spans="1:180" x14ac:dyDescent="0.35">
      <c r="A194" s="4"/>
      <c r="B194" s="4"/>
      <c r="C194" s="4"/>
      <c r="D194" s="4"/>
      <c r="E194" s="4"/>
      <c r="F194" s="4"/>
      <c r="G194" s="23"/>
      <c r="H194" s="23"/>
      <c r="I194" s="23"/>
      <c r="J194" s="23"/>
      <c r="K194" s="23"/>
      <c r="L194" s="36"/>
      <c r="M194" s="23"/>
      <c r="N194" s="23"/>
      <c r="O194" s="23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3">
        <f t="shared" si="9"/>
        <v>0.2</v>
      </c>
      <c r="AA194" s="1">
        <f>$R193*($Z194+$Z193)*0.5*($D$27+$D$28)*1000*$D$5</f>
        <v>0</v>
      </c>
      <c r="AB194" s="1">
        <f>IF(ABS($Q194)&lt;$G$6,$AA194,IF(ABS($Q193)&lt;$G$6,($G$6-ABS($Q193))*($Z193+$Z194)*0.5*($D$27+$D$28)*$D$5*1000,0))</f>
        <v>0</v>
      </c>
      <c r="AC194" s="1">
        <f>IF(AND($G$6&lt;ABS($Q194),$G$6&gt;ABS($Q193)),1,0)</f>
        <v>0</v>
      </c>
      <c r="AD194" s="3">
        <f>MIN(IF(AC194=1,($S194-$S193)/(ABS($Q194)-ABS($Q193))*($G$6-ABS($Q193))+$S193,0),$D$7)</f>
        <v>0</v>
      </c>
      <c r="AE194" s="1">
        <f>IF(ABS($Q194)&lt;$G$7,$AA194,IF(ABS($Q193)&lt;$G$7,($G$7-ABS($Q193))*($Z193+$Z194)*0.5*($D$27+$D$28)*$D$5*1000,0))</f>
        <v>0</v>
      </c>
      <c r="AF194" s="1">
        <f>IF(AND($G$7&lt;ABS($Q194),$G$7&gt;ABS($Q193)),1,0)</f>
        <v>0</v>
      </c>
      <c r="AG194" s="3">
        <f>MIN(IF(AF194=1,($S194-$S193)/(ABS($Q194)-ABS($Q193))*($G$7-ABS($Q193))+$S193,0),$D$7)</f>
        <v>0</v>
      </c>
      <c r="AH194" s="1">
        <f>IF(ABS($Q194)&lt;$G$8,$AA194,IF(ABS($Q193)&lt;$G$8,($G$8-ABS($Q193))*($Z193+$Z194)*0.5*($D$27+$D$28)*$D$5*1000,0))</f>
        <v>0</v>
      </c>
      <c r="AI194" s="1">
        <f>IF(AND($G$8&lt;ABS($Q194),$G$8&gt;ABS($Q193)),1,0)</f>
        <v>0</v>
      </c>
      <c r="AJ194" s="3">
        <f>MIN(IF(AI194=1,($S194-$S193)/(ABS($Q194)-ABS($Q193))*($G$8-ABS($Q193))+$S193,0),$D$7)</f>
        <v>0</v>
      </c>
      <c r="AK194" s="1">
        <f>IF(ABS($Q194)&lt;$G$9,$AA194,IF(ABS($Q193)&lt;$G$9,($G$9-ABS($Q193))*($Z193+$Z194)*0.5*($D$27+$D$28)*$D$5*1000,0))</f>
        <v>0</v>
      </c>
      <c r="AL194" s="1">
        <f>IF(AND($G$9&lt;ABS($Q194),$G$9&gt;ABS($Q193)),1,0)</f>
        <v>0</v>
      </c>
      <c r="AM194" s="3">
        <f>MIN(IF(AL194=1,($S194-$S193)/(ABS($Q194)-ABS($Q193))*($G$9-ABS($Q193))+$S193,0),$D$7)</f>
        <v>0</v>
      </c>
      <c r="AN194" s="1">
        <f>IF(ABS($Q194)&lt;$G$10,$AA194,IF(ABS($Q193)&lt;$G$10,($G$10-ABS($Q193))*($Z193+$Z194)*0.5*($D$27+$D$28)*$D$5*1000,0))</f>
        <v>0</v>
      </c>
      <c r="AO194" s="1">
        <f>IF(AND($G$10&lt;ABS($Q194),$G$10&gt;ABS($Q193)),1,0)</f>
        <v>0</v>
      </c>
      <c r="AP194" s="3">
        <f>MIN(IF(AO194=1,($S194-$S193)/(ABS($Q194)-ABS($Q193))*($G$10-ABS($Q193))+$S193,0),$D$7)</f>
        <v>0</v>
      </c>
      <c r="AQ194" s="1">
        <f>IF(ABS($Q194)&lt;$G$11,$AA194,IF(ABS($Q193)&lt;$G$11,($G$11-ABS($Q193))*($Z193+$Z194)*0.5*($D$27+$D$28)*$D$5*1000,0))</f>
        <v>0</v>
      </c>
      <c r="AR194" s="1">
        <f>IF(AND($G$11&lt;ABS($Q194),$G$11&gt;ABS($Q193)),1,0)</f>
        <v>0</v>
      </c>
      <c r="AS194" s="3">
        <f>MIN(IF(AR194=1,($S194-$S193)/(ABS($Q194)-ABS($Q193))*($G$11-ABS($Q193))+$S193,0),$D$7)</f>
        <v>0</v>
      </c>
      <c r="AT194" s="1">
        <f>IF(ABS($Q194)&lt;$G$12,$AA194,IF(ABS($Q193)&lt;$G$12,($G$12-ABS($Q193))*($Z193+$Z194)*0.5*($D$27+$D$28)*$D$5*1000,0))</f>
        <v>0</v>
      </c>
      <c r="AU194" s="1">
        <f>IF(AND($G$12&lt;ABS($Q194),$G$12&gt;ABS($Q193)),1,0)</f>
        <v>0</v>
      </c>
      <c r="AV194" s="3">
        <f>MIN(IF(AU194=1,($S194-$S193)/(ABS($Q194)-ABS($Q193))*($G$12-ABS($Q193))+$S193,0),$D$7)</f>
        <v>0</v>
      </c>
      <c r="AW194" s="1">
        <f>IF(ABS($Q194)&lt;$G$13,$AA194,IF(ABS($Q193)&lt;$G$13,($G$13-ABS($Q193))*($Z193+$Z194)*0.5*($D$27+$D$28)*$D$5*1000,0))</f>
        <v>0</v>
      </c>
      <c r="AX194" s="1">
        <f>IF(AND($G$13&lt;ABS($Q194),$G$13&gt;ABS($Q193)),1,0)</f>
        <v>0</v>
      </c>
      <c r="AY194" s="3">
        <f>MIN(IF(AX194=1,($S194-$S193)/(ABS($Q194)-ABS($Q193))*($G$13-ABS($Q193))+$S193,0),$D$7)</f>
        <v>0</v>
      </c>
      <c r="AZ194" s="1">
        <f>IF(ABS($Q194)&lt;$G$14,$AA194,IF(ABS($Q193)&lt;$G$14,($G$14-ABS($Q193))*($Z193+$Z194)*0.5*($D$27+$D$28)*$D$5*1000,0))</f>
        <v>0</v>
      </c>
      <c r="BA194" s="1">
        <f>IF(AND($G$14&lt;ABS($Q194),$G$14&gt;ABS($Q193)),1,0)</f>
        <v>0</v>
      </c>
      <c r="BB194" s="3">
        <f>MIN(IF(BA194=1,($S194-$S193)/(ABS($Q194)-ABS($Q193))*($G$14-ABS($Q193))+$S193,0),$D$7)</f>
        <v>0</v>
      </c>
      <c r="BC194" s="1">
        <f>IF(ABS($Q194)&lt;G$15,$AA194,IF(ABS($Q193)&lt;G$15,(G$15-ABS($Q193))*($Z193+$Z194)*0.5*($D$27+$D$28)*$D$5*1000,0))</f>
        <v>0</v>
      </c>
      <c r="BD194" s="1">
        <f>IF(AND(G$15&lt;ABS($Q194),G$15&gt;ABS($Q193)),1,0)</f>
        <v>0</v>
      </c>
      <c r="BE194" s="3">
        <f>MIN(IF(BD194=1,($S194-$S193)/(ABS($Q194)-ABS($Q193))*(G$15-ABS($Q193))+$S193,0),$D$7)</f>
        <v>0</v>
      </c>
      <c r="BF194" s="1">
        <f>IF(ABS($Q194)&lt;G$16,$AA194,IF(ABS($Q193)&lt;G$16,(G$16-ABS($Q193))*($Z193+$Z194)*0.5*($D$27+$D$28)*$D$5*1000,0))</f>
        <v>0</v>
      </c>
      <c r="BG194" s="1">
        <f>IF(AND(G$16&lt;ABS($Q194),G$16&gt;ABS($Q193)),1,0)</f>
        <v>0</v>
      </c>
      <c r="BH194" s="3">
        <f>MIN(IF(BG194=1,($S194-$S193)/(ABS($Q194)-ABS($Q193))*(G$16-ABS($Q193))+$S193,0),$D$7)</f>
        <v>0</v>
      </c>
      <c r="BI194" s="1">
        <f>IF(ABS($Q194)&lt;G$17,$AA194,IF(ABS($Q193)&lt;G$17,(G$17-ABS($Q193))*($Z193+$Z194)*0.5*($D$27+$D$28)*$D$5*1000,0))</f>
        <v>0</v>
      </c>
      <c r="BJ194" s="1">
        <f>IF(AND(G$17&lt;ABS($Q194),G$17&gt;ABS($Q193)),1,0)</f>
        <v>0</v>
      </c>
      <c r="BK194" s="3">
        <f>MIN(IF(BJ194=1,($S194-$S193)/(ABS($Q194)-ABS($Q193))*(G$17-ABS($Q193))+$S193,0),$D$7)</f>
        <v>0</v>
      </c>
      <c r="BL194" s="1">
        <f>IF(ABS($Q194)&lt;G$18,$AA194,IF(ABS($Q193)&lt;G$18,(G$18-ABS($Q193))*($Z193+$Z194)*0.5*($D$27+$D$28)*$D$5*1000,0))</f>
        <v>0</v>
      </c>
      <c r="BM194" s="1">
        <f>IF(AND(G$18&lt;ABS($Q194),G$18&gt;ABS($Q193)),1,0)</f>
        <v>0</v>
      </c>
      <c r="BN194" s="3">
        <f>MIN(IF(BM194=1,($S194-$S193)/(ABS($Q194)-ABS($Q193))*(G$18-ABS($Q193))+$S193,0),$D$7)</f>
        <v>0</v>
      </c>
      <c r="BO194" s="1">
        <f>IF(ABS($Q194)&lt;G$19,$AA194,IF(ABS($Q193)&lt;G$19,(G$19-ABS($Q193))*($Z193+$Z194)*0.5*($D$27+$D$28)*$D$5*1000,0))</f>
        <v>0</v>
      </c>
      <c r="BP194" s="1">
        <f>IF(AND(G$19&lt;ABS($Q194),G$19&gt;ABS($Q193)),1,0)</f>
        <v>0</v>
      </c>
      <c r="BQ194" s="3">
        <f>MIN(IF(BP194=1,($S194-$S193)/(ABS($Q194)-ABS($Q193))*(G$19-ABS($Q193))+$S193,0),$D$7)</f>
        <v>0</v>
      </c>
      <c r="BR194" s="1">
        <f>IF(ABS($Q194)&lt;G$20,$AA194,IF(ABS($Q193)&lt;G$20,(G$20-ABS($Q193))*($Z193+$Z194)*0.5*($D$27+$D$28)*$D$5*1000,0))</f>
        <v>0</v>
      </c>
      <c r="BS194" s="1">
        <f>IF(AND(G$20&lt;ABS($Q194),G$20&gt;ABS($Q193)),1,0)</f>
        <v>0</v>
      </c>
      <c r="BT194" s="3">
        <f>MIN(IF(BS194=1,($S194-$S193)/(ABS($Q194)-ABS($Q193))*(G$20-ABS($Q193))+$S193,0),$D$7)</f>
        <v>0</v>
      </c>
      <c r="BU194" s="1">
        <f>IF(ABS($Q194)&lt;G$21,$AA194,IF(ABS($Q193)&lt;G$21,(G$21-ABS($Q193))*($Z193+$Z194)*0.5*($D$27+$D$28)*$D$5*1000,0))</f>
        <v>0</v>
      </c>
      <c r="BV194" s="1">
        <f>IF(AND(G$21&lt;ABS($Q194),G$21&gt;ABS($Q193)),1,0)</f>
        <v>0</v>
      </c>
      <c r="BW194" s="3">
        <f>MIN(IF(BV194=1,($S194-$S193)/(ABS($Q194)-ABS($Q193))*(G$21-ABS($Q193))+$S193,0),$D$7)</f>
        <v>0</v>
      </c>
      <c r="BX194" s="1">
        <f>IF(ABS($Q194)&lt;G$22,$AA194,IF(ABS($Q193)&lt;G$22,(G$22-ABS($Q193))*($Z193+$Z194)*0.5*($D$27+$D$28)*$D$5*1000,0))</f>
        <v>0</v>
      </c>
      <c r="BY194" s="1">
        <f>IF(AND(G$22&lt;ABS($Q194),G$22&gt;ABS($Q193)),1,0)</f>
        <v>0</v>
      </c>
      <c r="BZ194" s="3">
        <f>MIN(IF(BY194=1,($S194-$S193)/(ABS($Q194)-ABS($Q193))*(G$22-ABS($Q193))+$S193,0),$D$7)</f>
        <v>0</v>
      </c>
      <c r="CA194" s="1">
        <f>IF(ABS($Q194)&lt;G$23,$AA194,IF(ABS($Q193)&lt;G$23,(G$23-ABS($Q193))*($Z193+$Z194)*0.5*($D$27+$D$28)*$D$5*1000,0))</f>
        <v>0</v>
      </c>
      <c r="CB194" s="1">
        <f>IF(AND(G$23&lt;ABS($Q194),G$23&gt;ABS($Q193)),1,0)</f>
        <v>0</v>
      </c>
      <c r="CC194" s="3">
        <f>MIN(IF(CB194=1,($S194-$S193)/(ABS($Q194)-ABS($Q193))*(G$23-ABS($Q193))+$S193,0),$D$7)</f>
        <v>0</v>
      </c>
      <c r="CD194" s="1">
        <f>IF(ABS($Q194)&lt;G$24,$AA194,IF(ABS($Q193)&lt;G$24,(G$24-ABS($Q193))*($Z193+$Z194)*0.5*($D$27+$D$28)*$D$5*1000,0))</f>
        <v>0</v>
      </c>
      <c r="CE194" s="1">
        <f>IF(AND(G$24&lt;ABS($Q194),G$24&gt;ABS($Q193)),1,0)</f>
        <v>0</v>
      </c>
      <c r="CF194" s="3">
        <f>MIN(IF(CE194=1,($S194-$S193)/(ABS($Q194)-ABS($Q193))*(G$24-ABS($Q193))+$S193,0),$D$7)</f>
        <v>0</v>
      </c>
      <c r="CG194" s="1">
        <f>IF(ABS($Q194)&lt;G$25,$AA194,IF(ABS($Q193)&lt;G$25,(G$25-ABS($Q193))*($Z193+$Z194)*0.5*($D$27+$D$28)*$D$5*1000,0))</f>
        <v>0</v>
      </c>
      <c r="CH194" s="1">
        <f>IF(AND(G$25&lt;ABS($Q194),G$25&gt;ABS($Q193)),1,0)</f>
        <v>0</v>
      </c>
      <c r="CI194" s="3">
        <f>MIN(IF(CH194=1,($S194-$S193)/(ABS($Q194)-ABS($Q193))*(G$25-ABS($Q193))+$S193,0),$D$7)</f>
        <v>0</v>
      </c>
      <c r="CJ194" s="1">
        <f>IF(ABS($Q194)&lt;G$26,$AA194,IF(ABS($Q193)&lt;G$26,(G$26-ABS($Q193))*($Z193+$Z194)*0.5*($D$27+$D$28)*$D$5*1000,0))</f>
        <v>0</v>
      </c>
      <c r="CK194" s="1">
        <f>IF(AND(G$26&lt;ABS($Q194),G$26&gt;ABS($Q193)),1,0)</f>
        <v>0</v>
      </c>
      <c r="CL194" s="3">
        <f>MIN(IF(CK194=1,($S194-$S193)/(ABS($Q194)-ABS($Q193))*(G$26-ABS($Q193))+$S193,0),$D$7)</f>
        <v>0</v>
      </c>
      <c r="CM194" s="1">
        <f>IF(ABS($Q194)&lt;G$27,$AA194,IF(ABS($Q193)&lt;G$27,(G$27-ABS($Q193))*($Z193+$Z194)*0.5*($D$27+$D$28)*$D$5*1000,0))</f>
        <v>0</v>
      </c>
      <c r="CN194" s="1">
        <f>IF(AND(G$27&lt;ABS($Q194),G$27&gt;ABS($Q193)),1,0)</f>
        <v>0</v>
      </c>
      <c r="CO194" s="3">
        <f>MIN(IF(CN194=1,($S194-$S193)/(ABS($Q194)-ABS($Q193))*(G$27-ABS($Q193))+$S193,0),$D$7)</f>
        <v>0</v>
      </c>
      <c r="CP194" s="1">
        <f>IF(ABS($Q194)&lt;G$28,$AA194,IF(ABS($Q193)&lt;G$28,(G$28-ABS($Q193))*($Z193+$Z194)*0.5*($D$27+$D$28)*$D$5*1000,0))</f>
        <v>0</v>
      </c>
      <c r="CQ194" s="1">
        <f>IF(AND(G$28&lt;ABS($Q194),G$28&gt;ABS($Q193)),1,0)</f>
        <v>0</v>
      </c>
      <c r="CR194" s="3">
        <f>MIN(IF(CQ194=1,($S194-$S193)/(ABS($Q194)-ABS($Q193))*(G$28-ABS($Q193))+$S193,0),$D$7)</f>
        <v>0</v>
      </c>
      <c r="CS194" s="1">
        <f>IF(ABS($Q194)&lt;G$29,$AA194,IF(ABS($Q193)&lt;G$29,(G$29-ABS($Q193))*($Z193+$Z194)*0.5*($D$27+$D$28)*$D$5*1000,0))</f>
        <v>0</v>
      </c>
      <c r="CT194" s="1">
        <f>IF(AND(G$29&lt;ABS($Q194),G$29&gt;ABS($Q193)),1,0)</f>
        <v>0</v>
      </c>
      <c r="CU194" s="3">
        <f>MIN(IF(CT194=1,($S194-$S193)/(ABS($Q194)-ABS($Q193))*(G$29-ABS($Q193))+$S193,0),$D$7)</f>
        <v>0</v>
      </c>
      <c r="CV194" s="1">
        <f>IF(ABS($Q194)&lt;G$30,$AA194,IF(ABS($Q193)&lt;G$30,(G$30-ABS($Q193))*($Z193+$Z194)*0.5*($D$27+$D$28)*$D$5*1000,0))</f>
        <v>0</v>
      </c>
      <c r="CW194" s="1">
        <f>IF(AND(G$30&lt;ABS($Q194),G$30&gt;ABS($Q193)),1,0)</f>
        <v>0</v>
      </c>
      <c r="CX194" s="3">
        <f>MIN(IF(CW194=1,($S194-$S193)/(ABS($Q194)-ABS($Q193))*(G$30-ABS($Q193))+$S193,0),$D$7)</f>
        <v>0</v>
      </c>
      <c r="CY194" s="1">
        <f>IF(ABS($Q194)&lt;G$31,$AA194,IF(ABS($Q193)&lt;G$31,(G$31-ABS($Q193))*($Z193+$Z194)*0.5*($D$27+$D$28)*$D$5*1000,0))</f>
        <v>0</v>
      </c>
      <c r="CZ194" s="1">
        <f>IF(AND(G$31&lt;ABS($Q194),G$31&gt;ABS($Q193)),1,0)</f>
        <v>0</v>
      </c>
      <c r="DA194" s="3">
        <f>MIN(IF(CZ194=1,($S194-$S193)/(ABS($Q194)-ABS($Q193))*(G$31-ABS($Q193))+$S193,0),$D$7)</f>
        <v>0</v>
      </c>
      <c r="DB194" s="1">
        <f>IF(ABS($Q194)&lt;G$32,$AA194,IF(ABS($Q193)&lt;G$32,(G$32-ABS($Q193))*($Z193+$Z194)*0.5*($D$27+$D$28)*$D$5*1000,0))</f>
        <v>0</v>
      </c>
      <c r="DC194" s="1">
        <f>IF(AND(G$32&lt;ABS($Q194),G$32&gt;ABS($Q193)),1,0)</f>
        <v>0</v>
      </c>
      <c r="DD194" s="3">
        <f>MIN(IF(DC194=1,($S194-$S193)/(ABS($Q194)-ABS($Q193))*(G$32-ABS($Q193))+$S193,0),$D$7)</f>
        <v>0</v>
      </c>
      <c r="DE194" s="1">
        <f>IF(ABS($Q194)&lt;G$33,$AA194,IF(ABS($Q193)&lt;G$33,(G$33-ABS($Q193))*($Z193+$Z194)*0.5*($D$27+$D$28)*$D$5*1000,0))</f>
        <v>0</v>
      </c>
      <c r="DF194" s="1">
        <f>IF(AND(G$33&lt;ABS($Q194),G$33&gt;ABS($Q193)),1,0)</f>
        <v>0</v>
      </c>
      <c r="DG194" s="3">
        <f>MIN(IF(DF194=1,($S194-$S193)/(ABS($Q194)-ABS($Q193))*(G$33-ABS($Q193))+$S193,0),$D$7)</f>
        <v>0</v>
      </c>
      <c r="DH194" s="1">
        <f>IF(ABS($Q194)&lt;G$34,$AA194,IF(ABS($Q193)&lt;G$34,(G$34-ABS($Q193))*($Z193+$Z194)*0.5*($D$27+$D$28)*$D$5*1000,0))</f>
        <v>0</v>
      </c>
      <c r="DI194" s="1">
        <f>IF(AND(G$34&lt;ABS($Q194),G$34&gt;ABS($Q193)),1,0)</f>
        <v>0</v>
      </c>
      <c r="DJ194" s="3">
        <f>MIN(IF(DI194=1,($S194-$S193)/(ABS($Q194)-ABS($Q193))*(G$34-ABS($Q193))+$S193,0),$D$7)</f>
        <v>0</v>
      </c>
      <c r="DK194" s="1">
        <f>IF(ABS($Q194)&lt;G$35,$AA194,IF(ABS($Q193)&lt;G$35,(G$35-ABS($Q193))*($Z193+$Z194)*0.5*($D$27+$D$28)*$D$5*1000,0))</f>
        <v>0</v>
      </c>
      <c r="DL194" s="1">
        <f>IF(AND(G$35&lt;ABS($Q194),G$35&gt;ABS($Q193)),1,0)</f>
        <v>0</v>
      </c>
      <c r="DM194" s="3">
        <f>MIN(IF(DL194=1,($S194-$S193)/(ABS($Q194)-ABS($Q193))*(G$35-ABS($Q193))+$S193,0),$D$7)</f>
        <v>0</v>
      </c>
      <c r="DN194" s="1">
        <f>IF(ABS($Q194)&lt;G$36,$AA194,IF(ABS($Q193)&lt;G$36,(G$36-ABS($Q193))*($Z193+$Z194)*0.5*($D$27+$D$28)*$D$5*1000,0))</f>
        <v>0</v>
      </c>
      <c r="DO194" s="1">
        <f>IF(AND(G$36&lt;ABS($Q194),G$36&gt;ABS($Q193)),1,0)</f>
        <v>0</v>
      </c>
      <c r="DP194" s="3">
        <f>MIN(IF(DO194=1,($S194-$S193)/(ABS($Q194)-ABS($Q193))*(G$36-ABS($Q193))+$S193,0),$D$7)</f>
        <v>0</v>
      </c>
      <c r="DQ194" s="1">
        <f>IF(ABS($Q194)&lt;G$37,$AA194,IF(ABS($Q193)&lt;G$37,(G$37-ABS($Q193))*($Z193+$Z194)*0.5*($D$27+$D$28)*$D$5*1000,0))</f>
        <v>0</v>
      </c>
      <c r="DR194" s="1">
        <f>IF(AND(G$37&lt;ABS($Q194),G$37&gt;ABS($Q193)),1,0)</f>
        <v>0</v>
      </c>
      <c r="DS194" s="3">
        <f>MIN(IF(DR194=1,($S194-$S193)/(ABS($Q194)-ABS($Q193))*(G$37-ABS($Q193))+$S193,0),$D$7)</f>
        <v>0</v>
      </c>
      <c r="DT194" s="1">
        <f>IF(ABS($Q194)&lt;G$38,$AA194,IF(ABS($Q193)&lt;G$38,(G$38-ABS($Q193))*($Z193+$Z194)*0.5*($D$27+$D$28)*$D$5*1000,0))</f>
        <v>0</v>
      </c>
      <c r="DU194" s="1">
        <f>IF(AND(G$38&lt;ABS($Q194),G$38&gt;ABS($Q193)),1,0)</f>
        <v>0</v>
      </c>
      <c r="DV194" s="3">
        <f>MIN(IF(DU194=1,($S194-$S193)/(ABS($Q194)-ABS($Q193))*(G$38-ABS($Q193))+$S193,0),$D$7)</f>
        <v>0</v>
      </c>
      <c r="DW194" s="1">
        <f>IF(ABS($Q194)&lt;G$39,$AA194,IF(ABS($Q193)&lt;G$39,(G$39-ABS($Q193))*($Z193+$Z194)*0.5*($D$27+$D$28)*$D$5*1000,0))</f>
        <v>0</v>
      </c>
      <c r="DX194" s="1">
        <f>IF(AND(G$39&lt;ABS($Q194),G$39&gt;ABS($Q193)),1,0)</f>
        <v>0</v>
      </c>
      <c r="DY194" s="3">
        <f>MIN(IF(DX194=1,($S194-$S193)/(ABS($Q194)-ABS($Q193))*(G$39-ABS($Q193))+$S193,0),$D$7)</f>
        <v>0</v>
      </c>
      <c r="DZ194" s="1">
        <f>IF(ABS($Q194)&lt;G$40,$AA194,IF(ABS($Q193)&lt;G$40,(G$40-ABS($Q193))*($Z193+$Z194)*0.5*($D$27+$D$28)*$D$5*1000,0))</f>
        <v>0</v>
      </c>
      <c r="EA194" s="1">
        <f>IF(AND(G$40&lt;ABS($Q194),G$40&gt;ABS($Q193)),1,0)</f>
        <v>0</v>
      </c>
      <c r="EB194" s="3">
        <f>MIN(IF(EA194=1,($S194-$S193)/(ABS($Q194)-ABS($Q193))*(G$40-ABS($Q193))+$S193,0),$D$7)</f>
        <v>0</v>
      </c>
      <c r="EC194" s="1">
        <f>IF(ABS($Q194)&lt;G$41,$AA194,IF(ABS($Q193)&lt;G$41,(G$41-ABS($Q193))*($Z193+$Z194)*0.5*($D$27+$D$28)*$D$5*1000,0))</f>
        <v>0</v>
      </c>
      <c r="ED194" s="1">
        <f>IF(AND(G$41&lt;ABS($Q194),G$41&gt;ABS($Q193)),1,0)</f>
        <v>0</v>
      </c>
      <c r="EE194" s="3">
        <f>MIN(IF(ED194=1,($S194-$S193)/(ABS($Q194)-ABS($Q193))*(G$41-ABS($Q193))+$S193,0),$D$7)</f>
        <v>0</v>
      </c>
      <c r="EF194" s="1">
        <f>IF(ABS($Q194)&lt;G$42,$AA194,IF(ABS($Q193)&lt;G$42,(G$42-ABS($Q193))*($Z193+$Z194)*0.5*($D$27+$D$28)*$D$5*1000,0))</f>
        <v>0</v>
      </c>
      <c r="EG194" s="1">
        <f>IF(AND(G$42&lt;ABS($Q194),G$42&gt;ABS($Q193)),1,0)</f>
        <v>0</v>
      </c>
      <c r="EH194" s="3">
        <f>MIN(IF(EG194=1,($S194-$S193)/(ABS($Q194)-ABS($Q193))*(G$42-ABS($Q193))+$S193,0),$D$7)</f>
        <v>0</v>
      </c>
      <c r="EI194" s="1">
        <f>IF(ABS($Q194)&lt;G$43,$AA194,IF(ABS($Q193)&lt;G$43,(G$43-ABS($Q193))*($Z193+$Z194)*0.5*($D$27+$D$28)*$D$5*1000,0))</f>
        <v>0</v>
      </c>
      <c r="EJ194" s="1">
        <f>IF(AND(G$43&lt;ABS($Q194),G$43&gt;ABS($Q193)),1,0)</f>
        <v>0</v>
      </c>
      <c r="EK194" s="3">
        <f>MIN(IF(EJ194=1,($S194-$S193)/(ABS($Q194)-ABS($Q193))*(G$43-ABS($Q193))+$S193,0),$D$7)</f>
        <v>0</v>
      </c>
      <c r="EL194" s="1">
        <f>IF(ABS($Q194)&lt;G$44,$AA194,IF(ABS($Q193)&lt;G$44,(G$44-ABS($Q193))*($Z193+$Z194)*0.5*($D$27+$D$28)*$D$5*1000,0))</f>
        <v>0</v>
      </c>
      <c r="EM194" s="1">
        <f>IF(AND(G$44&lt;ABS($Q194),G$44&gt;ABS($Q193)),1,0)</f>
        <v>0</v>
      </c>
      <c r="EN194" s="3">
        <f>MIN(IF(EM194=1,($S194-$S193)/(ABS($Q194)-ABS($Q193))*(G$44-ABS($Q193))+$S193,0),$D$7)</f>
        <v>0</v>
      </c>
      <c r="EO194" s="1">
        <f>IF(ABS($Q194)&lt;G$45,$AA194,IF(ABS($Q193)&lt;G$45,(G$45-ABS($Q193))*($Z193+$Z194)*0.5*($D$27+$D$28)*$D$5*1000,0))</f>
        <v>0</v>
      </c>
      <c r="EP194" s="1">
        <f>IF(AND(G$45&lt;ABS($Q194),G$45&gt;ABS($Q193)),1,0)</f>
        <v>0</v>
      </c>
      <c r="EQ194" s="3">
        <f>MIN(IF(EP194=1,($S194-$S193)/(ABS($Q194)-ABS($Q193))*(G$45-ABS($Q193))+$S193,0),$D$7)</f>
        <v>0</v>
      </c>
      <c r="ER194" s="1">
        <f>IF(ABS($Q194)&lt;G$46,$AA194,IF(ABS($Q193)&lt;G$46,(G$46-ABS($Q193))*($Z193+$Z194)*0.5*($D$27+$D$28)*$D$5*1000,0))</f>
        <v>0</v>
      </c>
      <c r="ES194" s="1">
        <f>IF(AND(G$46&lt;ABS($Q194),G$46&gt;ABS($Q193)),1,0)</f>
        <v>0</v>
      </c>
      <c r="ET194" s="3">
        <f>MIN(IF(ES194=1,($S194-$S193)/(ABS($Q194)-ABS($Q193))*(G$46-ABS($Q193))+$S193,0),$D$7)</f>
        <v>0</v>
      </c>
      <c r="EU194" s="1">
        <f>IF(ABS($Q194)&lt;G$47,$AA194,IF(ABS($Q193)&lt;G$47,(G$47-ABS($Q193))*($Z193+$Z194)*0.5*($D$27+$D$28)*$D$5*1000,0))</f>
        <v>0</v>
      </c>
      <c r="EV194" s="1">
        <f>IF(AND(G$47&lt;ABS($Q194),G$47&gt;ABS($Q193)),1,0)</f>
        <v>0</v>
      </c>
      <c r="EW194" s="3">
        <f>MIN(IF(EV194=1,($S194-$S193)/(ABS($Q194)-ABS($Q193))*(G$47-ABS($Q193))+$S193,0),$D$7)</f>
        <v>0</v>
      </c>
      <c r="EX194" s="1">
        <f>IF(ABS($Q194)&lt;G$48,$AA194,IF(ABS($Q193)&lt;G$48,(G$48-ABS($Q193))*($Z193+$Z194)*0.5*($D$27+$D$28)*$D$5*1000,0))</f>
        <v>0</v>
      </c>
      <c r="EY194" s="1">
        <f>IF(AND(G$48&lt;ABS($Q194),G$48&gt;ABS($Q193)),1,0)</f>
        <v>0</v>
      </c>
      <c r="EZ194" s="3">
        <f>MIN(IF(EY194=1,($S194-$S193)/(ABS($Q194)-ABS($Q193))*(G$48-ABS($Q193))+$S193,0),$D$7)</f>
        <v>0</v>
      </c>
      <c r="FA194" s="1">
        <f>IF(ABS($Q194)&lt;G$49,$AA194,IF(ABS($Q193)&lt;G$49,(G$49-ABS($Q193))*($Z193+$Z194)*0.5*($D$27+$D$28)*$D$5*1000,0))</f>
        <v>0</v>
      </c>
      <c r="FB194" s="1">
        <f>IF(AND(G$49&lt;ABS($Q194),G$49&gt;ABS($Q193)),1,0)</f>
        <v>0</v>
      </c>
      <c r="FC194" s="3">
        <f>MIN(IF(FB194=1,($S194-$S193)/(ABS($Q194)-ABS($Q193))*(G$49-ABS($Q193))+$S193,0),$D$7)</f>
        <v>0</v>
      </c>
      <c r="FD194" s="1">
        <f>IF(ABS($Q194)&lt;G$50,$AA194,IF(ABS($Q193)&lt;G$50,(G$50-ABS($Q193))*($Z193+$Z194)*0.5*($D$27+$D$28)*$D$5*1000,0))</f>
        <v>0</v>
      </c>
      <c r="FE194" s="1">
        <f>IF(AND(G$50&lt;ABS($Q194),G$50&gt;ABS($Q193)),1,0)</f>
        <v>0</v>
      </c>
      <c r="FF194" s="3">
        <f>MIN(IF(FE194=1,($S194-$S193)/(ABS($Q194)-ABS($Q193))*(G$50-ABS($Q193))+$S193,0),$D$7)</f>
        <v>0</v>
      </c>
      <c r="FG194" s="1">
        <f>IF(ABS($Q194)&lt;G$51,$AA194,IF(ABS($Q193)&lt;G$51,(G$51-ABS($Q193))*($Z193+$Z194)*0.5*($D$27+$D$28)*$D$5*1000,0))</f>
        <v>0</v>
      </c>
      <c r="FH194" s="1">
        <f>IF(AND(G$51&lt;ABS($Q194),G$51&gt;ABS($Q193)),1,0)</f>
        <v>0</v>
      </c>
      <c r="FI194" s="3">
        <f>MIN(IF(FH194=1,($S194-$S193)/(ABS($Q194)-ABS($Q193))*(G$51-ABS($Q193))+$S193,0),$D$7)</f>
        <v>0</v>
      </c>
      <c r="FJ194" s="1">
        <f>IF(ABS($Q194)&lt;G$52,$AA194,IF(ABS($Q193)&lt;G$52,(G$52-ABS($Q193))*($Z193+$Z194)*0.5*($D$27+$D$28)*$D$5*1000,0))</f>
        <v>0</v>
      </c>
      <c r="FK194" s="1">
        <f>IF(AND(G$52&lt;ABS($Q194),G$52&gt;ABS($Q193)),1,0)</f>
        <v>0</v>
      </c>
      <c r="FL194" s="3">
        <f>MIN(IF(FK194=1,($S194-$S193)/(ABS($Q194)-ABS($Q193))*(G$52-ABS($Q193))+$S193,0),$D$7)</f>
        <v>0</v>
      </c>
      <c r="FM194" s="1">
        <f>IF(ABS($Q194)&lt;G$53,$AA194,IF(ABS($Q193)&lt;G$53,(G$53-ABS($Q193))*($Z193+$Z194)*0.5*($D$27+$D$28)*$D$5*1000,0))</f>
        <v>0</v>
      </c>
      <c r="FN194" s="1">
        <f>IF(AND(G$53&lt;ABS($Q194),G$53&gt;ABS($Q193)),1,0)</f>
        <v>0</v>
      </c>
      <c r="FO194" s="3">
        <f>MIN(IF(FN194=1,($S194-$S193)/(ABS($Q194)-ABS($Q193))*(G$53-ABS($Q193))+$S193,0),$D$7)</f>
        <v>0</v>
      </c>
      <c r="FP194" s="1">
        <f>IF(ABS($Q194)&lt;G$54,$AA194,IF(ABS($Q193)&lt;G$54,(G$54-ABS($Q193))*($Z193+$Z194)*0.5*($D$27+$D$28)*$D$5*1000,0))</f>
        <v>0</v>
      </c>
      <c r="FQ194" s="1">
        <f>IF(AND(G$54&lt;ABS($Q194),G$54&gt;ABS($Q193)),1,0)</f>
        <v>0</v>
      </c>
      <c r="FR194" s="3">
        <f>MIN(IF(FQ194=1,($S194-$S193)/(ABS($Q194)-ABS($Q193))*(G$54-ABS($Q193))+$S193,0),$D$7)</f>
        <v>0</v>
      </c>
      <c r="FS194" s="1">
        <f>IF(ABS($Q194)&lt;G$55,$AA194,IF(ABS($Q193)&lt;G$55,(G$55-ABS($Q193))*($Z193+$Z194)*0.5*($D$27+$D$28)*$D$5*1000,0))</f>
        <v>0</v>
      </c>
      <c r="FT194" s="1">
        <f>IF(AND(G$55&lt;ABS($Q194),G$55&gt;ABS($Q193)),1,0)</f>
        <v>0</v>
      </c>
      <c r="FU194" s="3">
        <f>MIN(IF(FT194=1,($S194-$S193)/(ABS($Q194)-ABS($Q193))*(G$55-ABS($Q193))+$S193,0),$D$7)</f>
        <v>0</v>
      </c>
      <c r="FV194" s="1" t="e">
        <f>IF(ABS($Q194)&lt;#REF!,$AA194,IF(ABS($Q193)&lt;#REF!,(#REF!-ABS($Q193))*($Z193+$Z194)*0.5*($D$27+$D$28)*$D$5*1000,0))</f>
        <v>#REF!</v>
      </c>
      <c r="FW194" s="1" t="e">
        <f>IF(AND(#REF!&lt;ABS($Q194),#REF!&gt;ABS($Q193)),1,0)</f>
        <v>#REF!</v>
      </c>
      <c r="FX194" s="3" t="e">
        <f>MIN(IF(FW194=1,($S194-$S193)/(ABS($Q194)-ABS($Q193))*(#REF!-ABS($Q193))+$S193,0),$D$7)</f>
        <v>#REF!</v>
      </c>
    </row>
    <row r="195" spans="1:180" x14ac:dyDescent="0.35">
      <c r="A195" s="4"/>
      <c r="B195" s="4"/>
      <c r="C195" s="4"/>
      <c r="D195" s="4"/>
      <c r="E195" s="4"/>
      <c r="F195" s="4"/>
      <c r="G195" s="23"/>
      <c r="H195" s="23"/>
      <c r="I195" s="23"/>
      <c r="J195" s="23"/>
      <c r="K195" s="23"/>
      <c r="L195" s="36"/>
      <c r="M195" s="23"/>
      <c r="N195" s="23"/>
      <c r="O195" s="23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3">
        <f t="shared" si="9"/>
        <v>0.2</v>
      </c>
      <c r="AA195" s="3"/>
      <c r="AB195" s="1"/>
      <c r="AC195" s="2"/>
      <c r="AD195" s="2"/>
      <c r="AE195" s="1"/>
      <c r="AF195" s="2"/>
      <c r="AG195" s="2"/>
      <c r="AH195" s="1"/>
      <c r="AI195" s="2"/>
      <c r="AJ195" s="2"/>
      <c r="AK195" s="1"/>
      <c r="AL195" s="2"/>
      <c r="AM195" s="2"/>
      <c r="AN195" s="1"/>
      <c r="AO195" s="2"/>
      <c r="AP195" s="2"/>
      <c r="AQ195" s="1"/>
      <c r="AR195" s="2"/>
      <c r="AS195" s="2"/>
      <c r="AT195" s="1"/>
      <c r="AU195" s="2"/>
      <c r="AV195" s="2"/>
      <c r="AW195" s="1"/>
      <c r="AX195" s="2"/>
      <c r="AY195" s="2"/>
      <c r="AZ195" s="1"/>
      <c r="BA195" s="2"/>
      <c r="BB195" s="2"/>
      <c r="BC195" s="1"/>
      <c r="BD195" s="2"/>
      <c r="BE195" s="2"/>
      <c r="BF195" s="1"/>
      <c r="BG195" s="2"/>
      <c r="BH195" s="2"/>
      <c r="BI195" s="1"/>
      <c r="BJ195" s="2"/>
      <c r="BK195" s="2"/>
      <c r="BL195" s="1"/>
      <c r="BM195" s="2"/>
      <c r="BN195" s="2"/>
      <c r="BO195" s="1"/>
      <c r="BP195" s="2"/>
      <c r="BQ195" s="2"/>
      <c r="BR195" s="1"/>
      <c r="BS195" s="2"/>
      <c r="BT195" s="2"/>
      <c r="BU195" s="1"/>
      <c r="BV195" s="2"/>
      <c r="BW195" s="2"/>
      <c r="BX195" s="1"/>
      <c r="BY195" s="2"/>
      <c r="BZ195" s="2"/>
      <c r="CA195" s="1"/>
      <c r="CB195" s="2"/>
      <c r="CC195" s="2"/>
      <c r="CD195" s="1"/>
      <c r="CE195" s="2"/>
      <c r="CF195" s="2"/>
      <c r="CG195" s="1"/>
      <c r="CH195" s="2"/>
      <c r="CI195" s="2"/>
      <c r="CJ195" s="1"/>
      <c r="CK195" s="2"/>
      <c r="CL195" s="2"/>
      <c r="CM195" s="1"/>
      <c r="CN195" s="2"/>
      <c r="CO195" s="2"/>
      <c r="CP195" s="1"/>
      <c r="CQ195" s="2"/>
      <c r="CR195" s="2"/>
      <c r="CS195" s="1"/>
      <c r="CT195" s="2"/>
      <c r="CU195" s="2"/>
      <c r="CV195" s="1"/>
      <c r="CW195" s="2"/>
      <c r="CX195" s="2"/>
      <c r="CY195" s="1"/>
      <c r="CZ195" s="2"/>
      <c r="DA195" s="2"/>
      <c r="DB195" s="1"/>
      <c r="DC195" s="2"/>
      <c r="DD195" s="2"/>
      <c r="DE195" s="1"/>
      <c r="DF195" s="2"/>
      <c r="DG195" s="2"/>
      <c r="DH195" s="1"/>
      <c r="DI195" s="2"/>
      <c r="DJ195" s="2"/>
      <c r="DK195" s="1"/>
      <c r="DL195" s="2"/>
      <c r="DM195" s="2"/>
      <c r="DN195" s="1"/>
      <c r="DO195" s="2"/>
      <c r="DP195" s="2"/>
      <c r="DQ195" s="1"/>
      <c r="DR195" s="2"/>
      <c r="DS195" s="2"/>
      <c r="DT195" s="1"/>
      <c r="DU195" s="2"/>
      <c r="DV195" s="2"/>
      <c r="DW195" s="1"/>
      <c r="DX195" s="2"/>
      <c r="DY195" s="2"/>
      <c r="DZ195" s="1"/>
      <c r="EA195" s="2"/>
      <c r="EB195" s="2"/>
      <c r="EC195" s="1"/>
      <c r="ED195" s="2"/>
      <c r="EE195" s="2"/>
      <c r="EF195" s="1"/>
      <c r="EG195" s="2"/>
      <c r="EH195" s="2"/>
      <c r="EI195" s="1"/>
      <c r="EJ195" s="2"/>
      <c r="EK195" s="2"/>
      <c r="EL195" s="1"/>
      <c r="EM195" s="2"/>
      <c r="EN195" s="2"/>
      <c r="EO195" s="1"/>
      <c r="EP195" s="2"/>
      <c r="EQ195" s="2"/>
      <c r="ER195" s="1"/>
      <c r="ES195" s="2"/>
      <c r="ET195" s="2"/>
      <c r="EU195" s="1"/>
      <c r="EV195" s="2"/>
      <c r="EW195" s="2"/>
      <c r="EX195" s="1"/>
      <c r="EY195" s="2"/>
      <c r="EZ195" s="2"/>
      <c r="FA195" s="1"/>
      <c r="FB195" s="2"/>
      <c r="FC195" s="2"/>
      <c r="FD195" s="1"/>
      <c r="FE195" s="2"/>
      <c r="FF195" s="2"/>
      <c r="FG195" s="1"/>
      <c r="FH195" s="2"/>
      <c r="FI195" s="2"/>
      <c r="FJ195" s="1"/>
      <c r="FK195" s="2"/>
      <c r="FL195" s="2"/>
      <c r="FM195" s="1"/>
      <c r="FN195" s="2"/>
      <c r="FO195" s="2"/>
      <c r="FP195" s="1"/>
      <c r="FQ195" s="2"/>
      <c r="FR195" s="2"/>
      <c r="FS195" s="1"/>
      <c r="FT195" s="2"/>
      <c r="FU195" s="2"/>
      <c r="FV195" s="1"/>
      <c r="FW195" s="2"/>
      <c r="FX195" s="2"/>
    </row>
    <row r="196" spans="1:180" x14ac:dyDescent="0.35">
      <c r="A196" s="4"/>
      <c r="B196" s="4"/>
      <c r="C196" s="4"/>
      <c r="D196" s="4"/>
      <c r="E196" s="4"/>
      <c r="F196" s="4"/>
      <c r="G196" s="23"/>
      <c r="H196" s="23"/>
      <c r="I196" s="23"/>
      <c r="J196" s="23"/>
      <c r="K196" s="23"/>
      <c r="L196" s="36"/>
      <c r="M196" s="23"/>
      <c r="N196" s="23"/>
      <c r="O196" s="23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3">
        <f t="shared" si="9"/>
        <v>0.2</v>
      </c>
      <c r="AA196" s="1">
        <f>$R195*($Z196+$Z195)*0.5*($D$27+$D$28)*1000*$D$5</f>
        <v>0</v>
      </c>
      <c r="AB196" s="1">
        <f>IF(ABS($Q196)&lt;$G$6,$AA196,IF(ABS($Q195)&lt;$G$6,($G$6-ABS($Q195))*($Z195+$Z196)*0.5*($D$27+$D$28)*$D$5*1000,0))</f>
        <v>0</v>
      </c>
      <c r="AC196" s="1">
        <f>IF(AND($G$6&lt;ABS($Q196),$G$6&gt;ABS($Q195)),1,0)</f>
        <v>0</v>
      </c>
      <c r="AD196" s="3">
        <f>MIN(IF(AC196=1,($S196-$S195)/(ABS($Q196)-ABS($Q195))*($G$6-ABS($Q195))+$S195,0),$D$7)</f>
        <v>0</v>
      </c>
      <c r="AE196" s="1">
        <f>IF(ABS($Q196)&lt;$G$7,$AA196,IF(ABS($Q195)&lt;$G$7,($G$7-ABS($Q195))*($Z195+$Z196)*0.5*($D$27+$D$28)*$D$5*1000,0))</f>
        <v>0</v>
      </c>
      <c r="AF196" s="1">
        <f>IF(AND($G$7&lt;ABS($Q196),$G$7&gt;ABS($Q195)),1,0)</f>
        <v>0</v>
      </c>
      <c r="AG196" s="3">
        <f>MIN(IF(AF196=1,($S196-$S195)/(ABS($Q196)-ABS($Q195))*($G$7-ABS($Q195))+$S195,0),$D$7)</f>
        <v>0</v>
      </c>
      <c r="AH196" s="1">
        <f>IF(ABS($Q196)&lt;$G$8,$AA196,IF(ABS($Q195)&lt;$G$8,($G$8-ABS($Q195))*($Z195+$Z196)*0.5*($D$27+$D$28)*$D$5*1000,0))</f>
        <v>0</v>
      </c>
      <c r="AI196" s="1">
        <f>IF(AND($G$8&lt;ABS($Q196),$G$8&gt;ABS($Q195)),1,0)</f>
        <v>0</v>
      </c>
      <c r="AJ196" s="3">
        <f>MIN(IF(AI196=1,($S196-$S195)/(ABS($Q196)-ABS($Q195))*($G$8-ABS($Q195))+$S195,0),$D$7)</f>
        <v>0</v>
      </c>
      <c r="AK196" s="1">
        <f>IF(ABS($Q196)&lt;$G$9,$AA196,IF(ABS($Q195)&lt;$G$9,($G$9-ABS($Q195))*($Z195+$Z196)*0.5*($D$27+$D$28)*$D$5*1000,0))</f>
        <v>0</v>
      </c>
      <c r="AL196" s="1">
        <f>IF(AND($G$9&lt;ABS($Q196),$G$9&gt;ABS($Q195)),1,0)</f>
        <v>0</v>
      </c>
      <c r="AM196" s="3">
        <f>MIN(IF(AL196=1,($S196-$S195)/(ABS($Q196)-ABS($Q195))*($G$9-ABS($Q195))+$S195,0),$D$7)</f>
        <v>0</v>
      </c>
      <c r="AN196" s="1">
        <f>IF(ABS($Q196)&lt;$G$10,$AA196,IF(ABS($Q195)&lt;$G$10,($G$10-ABS($Q195))*($Z195+$Z196)*0.5*($D$27+$D$28)*$D$5*1000,0))</f>
        <v>0</v>
      </c>
      <c r="AO196" s="1">
        <f>IF(AND($G$10&lt;ABS($Q196),$G$10&gt;ABS($Q195)),1,0)</f>
        <v>0</v>
      </c>
      <c r="AP196" s="3">
        <f>MIN(IF(AO196=1,($S196-$S195)/(ABS($Q196)-ABS($Q195))*($G$10-ABS($Q195))+$S195,0),$D$7)</f>
        <v>0</v>
      </c>
      <c r="AQ196" s="1">
        <f>IF(ABS($Q196)&lt;$G$11,$AA196,IF(ABS($Q195)&lt;$G$11,($G$11-ABS($Q195))*($Z195+$Z196)*0.5*($D$27+$D$28)*$D$5*1000,0))</f>
        <v>0</v>
      </c>
      <c r="AR196" s="1">
        <f>IF(AND($G$11&lt;ABS($Q196),$G$11&gt;ABS($Q195)),1,0)</f>
        <v>0</v>
      </c>
      <c r="AS196" s="3">
        <f>MIN(IF(AR196=1,($S196-$S195)/(ABS($Q196)-ABS($Q195))*($G$11-ABS($Q195))+$S195,0),$D$7)</f>
        <v>0</v>
      </c>
      <c r="AT196" s="1">
        <f>IF(ABS($Q196)&lt;$G$12,$AA196,IF(ABS($Q195)&lt;$G$12,($G$12-ABS($Q195))*($Z195+$Z196)*0.5*($D$27+$D$28)*$D$5*1000,0))</f>
        <v>0</v>
      </c>
      <c r="AU196" s="1">
        <f>IF(AND($G$12&lt;ABS($Q196),$G$12&gt;ABS($Q195)),1,0)</f>
        <v>0</v>
      </c>
      <c r="AV196" s="3">
        <f>MIN(IF(AU196=1,($S196-$S195)/(ABS($Q196)-ABS($Q195))*($G$12-ABS($Q195))+$S195,0),$D$7)</f>
        <v>0</v>
      </c>
      <c r="AW196" s="1">
        <f>IF(ABS($Q196)&lt;$G$13,$AA196,IF(ABS($Q195)&lt;$G$13,($G$13-ABS($Q195))*($Z195+$Z196)*0.5*($D$27+$D$28)*$D$5*1000,0))</f>
        <v>0</v>
      </c>
      <c r="AX196" s="1">
        <f>IF(AND($G$13&lt;ABS($Q196),$G$13&gt;ABS($Q195)),1,0)</f>
        <v>0</v>
      </c>
      <c r="AY196" s="3">
        <f>MIN(IF(AX196=1,($S196-$S195)/(ABS($Q196)-ABS($Q195))*($G$13-ABS($Q195))+$S195,0),$D$7)</f>
        <v>0</v>
      </c>
      <c r="AZ196" s="1">
        <f>IF(ABS($Q196)&lt;$G$14,$AA196,IF(ABS($Q195)&lt;$G$14,($G$14-ABS($Q195))*($Z195+$Z196)*0.5*($D$27+$D$28)*$D$5*1000,0))</f>
        <v>0</v>
      </c>
      <c r="BA196" s="1">
        <f>IF(AND($G$14&lt;ABS($Q196),$G$14&gt;ABS($Q195)),1,0)</f>
        <v>0</v>
      </c>
      <c r="BB196" s="3">
        <f>MIN(IF(BA196=1,($S196-$S195)/(ABS($Q196)-ABS($Q195))*($G$14-ABS($Q195))+$S195,0),$D$7)</f>
        <v>0</v>
      </c>
      <c r="BC196" s="1">
        <f>IF(ABS($Q196)&lt;G$15,$AA196,IF(ABS($Q195)&lt;G$15,(G$15-ABS($Q195))*($Z195+$Z196)*0.5*($D$27+$D$28)*$D$5*1000,0))</f>
        <v>0</v>
      </c>
      <c r="BD196" s="1">
        <f>IF(AND(G$15&lt;ABS($Q196),G$15&gt;ABS($Q195)),1,0)</f>
        <v>0</v>
      </c>
      <c r="BE196" s="3">
        <f>MIN(IF(BD196=1,($S196-$S195)/(ABS($Q196)-ABS($Q195))*(G$15-ABS($Q195))+$S195,0),$D$7)</f>
        <v>0</v>
      </c>
      <c r="BF196" s="1">
        <f>IF(ABS($Q196)&lt;G$16,$AA196,IF(ABS($Q195)&lt;G$16,(G$16-ABS($Q195))*($Z195+$Z196)*0.5*($D$27+$D$28)*$D$5*1000,0))</f>
        <v>0</v>
      </c>
      <c r="BG196" s="1">
        <f>IF(AND(G$16&lt;ABS($Q196),G$16&gt;ABS($Q195)),1,0)</f>
        <v>0</v>
      </c>
      <c r="BH196" s="3">
        <f>MIN(IF(BG196=1,($S196-$S195)/(ABS($Q196)-ABS($Q195))*(G$16-ABS($Q195))+$S195,0),$D$7)</f>
        <v>0</v>
      </c>
      <c r="BI196" s="1">
        <f>IF(ABS($Q196)&lt;G$17,$AA196,IF(ABS($Q195)&lt;G$17,(G$17-ABS($Q195))*($Z195+$Z196)*0.5*($D$27+$D$28)*$D$5*1000,0))</f>
        <v>0</v>
      </c>
      <c r="BJ196" s="1">
        <f>IF(AND(G$17&lt;ABS($Q196),G$17&gt;ABS($Q195)),1,0)</f>
        <v>0</v>
      </c>
      <c r="BK196" s="3">
        <f>MIN(IF(BJ196=1,($S196-$S195)/(ABS($Q196)-ABS($Q195))*(G$17-ABS($Q195))+$S195,0),$D$7)</f>
        <v>0</v>
      </c>
      <c r="BL196" s="1">
        <f>IF(ABS($Q196)&lt;G$18,$AA196,IF(ABS($Q195)&lt;G$18,(G$18-ABS($Q195))*($Z195+$Z196)*0.5*($D$27+$D$28)*$D$5*1000,0))</f>
        <v>0</v>
      </c>
      <c r="BM196" s="1">
        <f>IF(AND(G$18&lt;ABS($Q196),G$18&gt;ABS($Q195)),1,0)</f>
        <v>0</v>
      </c>
      <c r="BN196" s="3">
        <f>MIN(IF(BM196=1,($S196-$S195)/(ABS($Q196)-ABS($Q195))*(G$18-ABS($Q195))+$S195,0),$D$7)</f>
        <v>0</v>
      </c>
      <c r="BO196" s="1">
        <f>IF(ABS($Q196)&lt;G$19,$AA196,IF(ABS($Q195)&lt;G$19,(G$19-ABS($Q195))*($Z195+$Z196)*0.5*($D$27+$D$28)*$D$5*1000,0))</f>
        <v>0</v>
      </c>
      <c r="BP196" s="1">
        <f>IF(AND(G$19&lt;ABS($Q196),G$19&gt;ABS($Q195)),1,0)</f>
        <v>0</v>
      </c>
      <c r="BQ196" s="3">
        <f>MIN(IF(BP196=1,($S196-$S195)/(ABS($Q196)-ABS($Q195))*(G$19-ABS($Q195))+$S195,0),$D$7)</f>
        <v>0</v>
      </c>
      <c r="BR196" s="1">
        <f>IF(ABS($Q196)&lt;G$20,$AA196,IF(ABS($Q195)&lt;G$20,(G$20-ABS($Q195))*($Z195+$Z196)*0.5*($D$27+$D$28)*$D$5*1000,0))</f>
        <v>0</v>
      </c>
      <c r="BS196" s="1">
        <f>IF(AND(G$20&lt;ABS($Q196),G$20&gt;ABS($Q195)),1,0)</f>
        <v>0</v>
      </c>
      <c r="BT196" s="3">
        <f>MIN(IF(BS196=1,($S196-$S195)/(ABS($Q196)-ABS($Q195))*(G$20-ABS($Q195))+$S195,0),$D$7)</f>
        <v>0</v>
      </c>
      <c r="BU196" s="1">
        <f>IF(ABS($Q196)&lt;G$21,$AA196,IF(ABS($Q195)&lt;G$21,(G$21-ABS($Q195))*($Z195+$Z196)*0.5*($D$27+$D$28)*$D$5*1000,0))</f>
        <v>0</v>
      </c>
      <c r="BV196" s="1">
        <f>IF(AND(G$21&lt;ABS($Q196),G$21&gt;ABS($Q195)),1,0)</f>
        <v>0</v>
      </c>
      <c r="BW196" s="3">
        <f>MIN(IF(BV196=1,($S196-$S195)/(ABS($Q196)-ABS($Q195))*(G$21-ABS($Q195))+$S195,0),$D$7)</f>
        <v>0</v>
      </c>
      <c r="BX196" s="1">
        <f>IF(ABS($Q196)&lt;G$22,$AA196,IF(ABS($Q195)&lt;G$22,(G$22-ABS($Q195))*($Z195+$Z196)*0.5*($D$27+$D$28)*$D$5*1000,0))</f>
        <v>0</v>
      </c>
      <c r="BY196" s="1">
        <f>IF(AND(G$22&lt;ABS($Q196),G$22&gt;ABS($Q195)),1,0)</f>
        <v>0</v>
      </c>
      <c r="BZ196" s="3">
        <f>MIN(IF(BY196=1,($S196-$S195)/(ABS($Q196)-ABS($Q195))*(G$22-ABS($Q195))+$S195,0),$D$7)</f>
        <v>0</v>
      </c>
      <c r="CA196" s="1">
        <f>IF(ABS($Q196)&lt;G$23,$AA196,IF(ABS($Q195)&lt;G$23,(G$23-ABS($Q195))*($Z195+$Z196)*0.5*($D$27+$D$28)*$D$5*1000,0))</f>
        <v>0</v>
      </c>
      <c r="CB196" s="1">
        <f>IF(AND(G$23&lt;ABS($Q196),G$23&gt;ABS($Q195)),1,0)</f>
        <v>0</v>
      </c>
      <c r="CC196" s="3">
        <f>MIN(IF(CB196=1,($S196-$S195)/(ABS($Q196)-ABS($Q195))*(G$23-ABS($Q195))+$S195,0),$D$7)</f>
        <v>0</v>
      </c>
      <c r="CD196" s="1">
        <f>IF(ABS($Q196)&lt;G$24,$AA196,IF(ABS($Q195)&lt;G$24,(G$24-ABS($Q195))*($Z195+$Z196)*0.5*($D$27+$D$28)*$D$5*1000,0))</f>
        <v>0</v>
      </c>
      <c r="CE196" s="1">
        <f>IF(AND(G$24&lt;ABS($Q196),G$24&gt;ABS($Q195)),1,0)</f>
        <v>0</v>
      </c>
      <c r="CF196" s="3">
        <f>MIN(IF(CE196=1,($S196-$S195)/(ABS($Q196)-ABS($Q195))*(G$24-ABS($Q195))+$S195,0),$D$7)</f>
        <v>0</v>
      </c>
      <c r="CG196" s="1">
        <f>IF(ABS($Q196)&lt;G$25,$AA196,IF(ABS($Q195)&lt;G$25,(G$25-ABS($Q195))*($Z195+$Z196)*0.5*($D$27+$D$28)*$D$5*1000,0))</f>
        <v>0</v>
      </c>
      <c r="CH196" s="1">
        <f>IF(AND(G$25&lt;ABS($Q196),G$25&gt;ABS($Q195)),1,0)</f>
        <v>0</v>
      </c>
      <c r="CI196" s="3">
        <f>MIN(IF(CH196=1,($S196-$S195)/(ABS($Q196)-ABS($Q195))*(G$25-ABS($Q195))+$S195,0),$D$7)</f>
        <v>0</v>
      </c>
      <c r="CJ196" s="1">
        <f>IF(ABS($Q196)&lt;G$26,$AA196,IF(ABS($Q195)&lt;G$26,(G$26-ABS($Q195))*($Z195+$Z196)*0.5*($D$27+$D$28)*$D$5*1000,0))</f>
        <v>0</v>
      </c>
      <c r="CK196" s="1">
        <f>IF(AND(G$26&lt;ABS($Q196),G$26&gt;ABS($Q195)),1,0)</f>
        <v>0</v>
      </c>
      <c r="CL196" s="3">
        <f>MIN(IF(CK196=1,($S196-$S195)/(ABS($Q196)-ABS($Q195))*(G$26-ABS($Q195))+$S195,0),$D$7)</f>
        <v>0</v>
      </c>
      <c r="CM196" s="1">
        <f>IF(ABS($Q196)&lt;G$27,$AA196,IF(ABS($Q195)&lt;G$27,(G$27-ABS($Q195))*($Z195+$Z196)*0.5*($D$27+$D$28)*$D$5*1000,0))</f>
        <v>0</v>
      </c>
      <c r="CN196" s="1">
        <f>IF(AND(G$27&lt;ABS($Q196),G$27&gt;ABS($Q195)),1,0)</f>
        <v>0</v>
      </c>
      <c r="CO196" s="3">
        <f>MIN(IF(CN196=1,($S196-$S195)/(ABS($Q196)-ABS($Q195))*(G$27-ABS($Q195))+$S195,0),$D$7)</f>
        <v>0</v>
      </c>
      <c r="CP196" s="1">
        <f>IF(ABS($Q196)&lt;G$28,$AA196,IF(ABS($Q195)&lt;G$28,(G$28-ABS($Q195))*($Z195+$Z196)*0.5*($D$27+$D$28)*$D$5*1000,0))</f>
        <v>0</v>
      </c>
      <c r="CQ196" s="1">
        <f>IF(AND(G$28&lt;ABS($Q196),G$28&gt;ABS($Q195)),1,0)</f>
        <v>0</v>
      </c>
      <c r="CR196" s="3">
        <f>MIN(IF(CQ196=1,($S196-$S195)/(ABS($Q196)-ABS($Q195))*(G$28-ABS($Q195))+$S195,0),$D$7)</f>
        <v>0</v>
      </c>
      <c r="CS196" s="1">
        <f>IF(ABS($Q196)&lt;G$29,$AA196,IF(ABS($Q195)&lt;G$29,(G$29-ABS($Q195))*($Z195+$Z196)*0.5*($D$27+$D$28)*$D$5*1000,0))</f>
        <v>0</v>
      </c>
      <c r="CT196" s="1">
        <f>IF(AND(G$29&lt;ABS($Q196),G$29&gt;ABS($Q195)),1,0)</f>
        <v>0</v>
      </c>
      <c r="CU196" s="3">
        <f>MIN(IF(CT196=1,($S196-$S195)/(ABS($Q196)-ABS($Q195))*(G$29-ABS($Q195))+$S195,0),$D$7)</f>
        <v>0</v>
      </c>
      <c r="CV196" s="1">
        <f>IF(ABS($Q196)&lt;G$30,$AA196,IF(ABS($Q195)&lt;G$30,(G$30-ABS($Q195))*($Z195+$Z196)*0.5*($D$27+$D$28)*$D$5*1000,0))</f>
        <v>0</v>
      </c>
      <c r="CW196" s="1">
        <f>IF(AND(G$30&lt;ABS($Q196),G$30&gt;ABS($Q195)),1,0)</f>
        <v>0</v>
      </c>
      <c r="CX196" s="3">
        <f>MIN(IF(CW196=1,($S196-$S195)/(ABS($Q196)-ABS($Q195))*(G$30-ABS($Q195))+$S195,0),$D$7)</f>
        <v>0</v>
      </c>
      <c r="CY196" s="1">
        <f>IF(ABS($Q196)&lt;G$31,$AA196,IF(ABS($Q195)&lt;G$31,(G$31-ABS($Q195))*($Z195+$Z196)*0.5*($D$27+$D$28)*$D$5*1000,0))</f>
        <v>0</v>
      </c>
      <c r="CZ196" s="1">
        <f>IF(AND(G$31&lt;ABS($Q196),G$31&gt;ABS($Q195)),1,0)</f>
        <v>0</v>
      </c>
      <c r="DA196" s="3">
        <f>MIN(IF(CZ196=1,($S196-$S195)/(ABS($Q196)-ABS($Q195))*(G$31-ABS($Q195))+$S195,0),$D$7)</f>
        <v>0</v>
      </c>
      <c r="DB196" s="1">
        <f>IF(ABS($Q196)&lt;G$32,$AA196,IF(ABS($Q195)&lt;G$32,(G$32-ABS($Q195))*($Z195+$Z196)*0.5*($D$27+$D$28)*$D$5*1000,0))</f>
        <v>0</v>
      </c>
      <c r="DC196" s="1">
        <f>IF(AND(G$32&lt;ABS($Q196),G$32&gt;ABS($Q195)),1,0)</f>
        <v>0</v>
      </c>
      <c r="DD196" s="3">
        <f>MIN(IF(DC196=1,($S196-$S195)/(ABS($Q196)-ABS($Q195))*(G$32-ABS($Q195))+$S195,0),$D$7)</f>
        <v>0</v>
      </c>
      <c r="DE196" s="1">
        <f>IF(ABS($Q196)&lt;G$33,$AA196,IF(ABS($Q195)&lt;G$33,(G$33-ABS($Q195))*($Z195+$Z196)*0.5*($D$27+$D$28)*$D$5*1000,0))</f>
        <v>0</v>
      </c>
      <c r="DF196" s="1">
        <f>IF(AND(G$33&lt;ABS($Q196),G$33&gt;ABS($Q195)),1,0)</f>
        <v>0</v>
      </c>
      <c r="DG196" s="3">
        <f>MIN(IF(DF196=1,($S196-$S195)/(ABS($Q196)-ABS($Q195))*(G$33-ABS($Q195))+$S195,0),$D$7)</f>
        <v>0</v>
      </c>
      <c r="DH196" s="1">
        <f>IF(ABS($Q196)&lt;G$34,$AA196,IF(ABS($Q195)&lt;G$34,(G$34-ABS($Q195))*($Z195+$Z196)*0.5*($D$27+$D$28)*$D$5*1000,0))</f>
        <v>0</v>
      </c>
      <c r="DI196" s="1">
        <f>IF(AND(G$34&lt;ABS($Q196),G$34&gt;ABS($Q195)),1,0)</f>
        <v>0</v>
      </c>
      <c r="DJ196" s="3">
        <f>MIN(IF(DI196=1,($S196-$S195)/(ABS($Q196)-ABS($Q195))*(G$34-ABS($Q195))+$S195,0),$D$7)</f>
        <v>0</v>
      </c>
      <c r="DK196" s="1">
        <f>IF(ABS($Q196)&lt;G$35,$AA196,IF(ABS($Q195)&lt;G$35,(G$35-ABS($Q195))*($Z195+$Z196)*0.5*($D$27+$D$28)*$D$5*1000,0))</f>
        <v>0</v>
      </c>
      <c r="DL196" s="1">
        <f>IF(AND(G$35&lt;ABS($Q196),G$35&gt;ABS($Q195)),1,0)</f>
        <v>0</v>
      </c>
      <c r="DM196" s="3">
        <f>MIN(IF(DL196=1,($S196-$S195)/(ABS($Q196)-ABS($Q195))*(G$35-ABS($Q195))+$S195,0),$D$7)</f>
        <v>0</v>
      </c>
      <c r="DN196" s="1">
        <f>IF(ABS($Q196)&lt;G$36,$AA196,IF(ABS($Q195)&lt;G$36,(G$36-ABS($Q195))*($Z195+$Z196)*0.5*($D$27+$D$28)*$D$5*1000,0))</f>
        <v>0</v>
      </c>
      <c r="DO196" s="1">
        <f>IF(AND(G$36&lt;ABS($Q196),G$36&gt;ABS($Q195)),1,0)</f>
        <v>0</v>
      </c>
      <c r="DP196" s="3">
        <f>MIN(IF(DO196=1,($S196-$S195)/(ABS($Q196)-ABS($Q195))*(G$36-ABS($Q195))+$S195,0),$D$7)</f>
        <v>0</v>
      </c>
      <c r="DQ196" s="1">
        <f>IF(ABS($Q196)&lt;G$37,$AA196,IF(ABS($Q195)&lt;G$37,(G$37-ABS($Q195))*($Z195+$Z196)*0.5*($D$27+$D$28)*$D$5*1000,0))</f>
        <v>0</v>
      </c>
      <c r="DR196" s="1">
        <f>IF(AND(G$37&lt;ABS($Q196),G$37&gt;ABS($Q195)),1,0)</f>
        <v>0</v>
      </c>
      <c r="DS196" s="3">
        <f>MIN(IF(DR196=1,($S196-$S195)/(ABS($Q196)-ABS($Q195))*(G$37-ABS($Q195))+$S195,0),$D$7)</f>
        <v>0</v>
      </c>
      <c r="DT196" s="1">
        <f>IF(ABS($Q196)&lt;G$38,$AA196,IF(ABS($Q195)&lt;G$38,(G$38-ABS($Q195))*($Z195+$Z196)*0.5*($D$27+$D$28)*$D$5*1000,0))</f>
        <v>0</v>
      </c>
      <c r="DU196" s="1">
        <f>IF(AND(G$38&lt;ABS($Q196),G$38&gt;ABS($Q195)),1,0)</f>
        <v>0</v>
      </c>
      <c r="DV196" s="3">
        <f>MIN(IF(DU196=1,($S196-$S195)/(ABS($Q196)-ABS($Q195))*(G$38-ABS($Q195))+$S195,0),$D$7)</f>
        <v>0</v>
      </c>
      <c r="DW196" s="1">
        <f>IF(ABS($Q196)&lt;G$39,$AA196,IF(ABS($Q195)&lt;G$39,(G$39-ABS($Q195))*($Z195+$Z196)*0.5*($D$27+$D$28)*$D$5*1000,0))</f>
        <v>0</v>
      </c>
      <c r="DX196" s="1">
        <f>IF(AND(G$39&lt;ABS($Q196),G$39&gt;ABS($Q195)),1,0)</f>
        <v>0</v>
      </c>
      <c r="DY196" s="3">
        <f>MIN(IF(DX196=1,($S196-$S195)/(ABS($Q196)-ABS($Q195))*(G$39-ABS($Q195))+$S195,0),$D$7)</f>
        <v>0</v>
      </c>
      <c r="DZ196" s="1">
        <f>IF(ABS($Q196)&lt;G$40,$AA196,IF(ABS($Q195)&lt;G$40,(G$40-ABS($Q195))*($Z195+$Z196)*0.5*($D$27+$D$28)*$D$5*1000,0))</f>
        <v>0</v>
      </c>
      <c r="EA196" s="1">
        <f>IF(AND(G$40&lt;ABS($Q196),G$40&gt;ABS($Q195)),1,0)</f>
        <v>0</v>
      </c>
      <c r="EB196" s="3">
        <f>MIN(IF(EA196=1,($S196-$S195)/(ABS($Q196)-ABS($Q195))*(G$40-ABS($Q195))+$S195,0),$D$7)</f>
        <v>0</v>
      </c>
      <c r="EC196" s="1">
        <f>IF(ABS($Q196)&lt;G$41,$AA196,IF(ABS($Q195)&lt;G$41,(G$41-ABS($Q195))*($Z195+$Z196)*0.5*($D$27+$D$28)*$D$5*1000,0))</f>
        <v>0</v>
      </c>
      <c r="ED196" s="1">
        <f>IF(AND(G$41&lt;ABS($Q196),G$41&gt;ABS($Q195)),1,0)</f>
        <v>0</v>
      </c>
      <c r="EE196" s="3">
        <f>MIN(IF(ED196=1,($S196-$S195)/(ABS($Q196)-ABS($Q195))*(G$41-ABS($Q195))+$S195,0),$D$7)</f>
        <v>0</v>
      </c>
      <c r="EF196" s="1">
        <f>IF(ABS($Q196)&lt;G$42,$AA196,IF(ABS($Q195)&lt;G$42,(G$42-ABS($Q195))*($Z195+$Z196)*0.5*($D$27+$D$28)*$D$5*1000,0))</f>
        <v>0</v>
      </c>
      <c r="EG196" s="1">
        <f>IF(AND(G$42&lt;ABS($Q196),G$42&gt;ABS($Q195)),1,0)</f>
        <v>0</v>
      </c>
      <c r="EH196" s="3">
        <f>MIN(IF(EG196=1,($S196-$S195)/(ABS($Q196)-ABS($Q195))*(G$42-ABS($Q195))+$S195,0),$D$7)</f>
        <v>0</v>
      </c>
      <c r="EI196" s="1">
        <f>IF(ABS($Q196)&lt;G$43,$AA196,IF(ABS($Q195)&lt;G$43,(G$43-ABS($Q195))*($Z195+$Z196)*0.5*($D$27+$D$28)*$D$5*1000,0))</f>
        <v>0</v>
      </c>
      <c r="EJ196" s="1">
        <f>IF(AND(G$43&lt;ABS($Q196),G$43&gt;ABS($Q195)),1,0)</f>
        <v>0</v>
      </c>
      <c r="EK196" s="3">
        <f>MIN(IF(EJ196=1,($S196-$S195)/(ABS($Q196)-ABS($Q195))*(G$43-ABS($Q195))+$S195,0),$D$7)</f>
        <v>0</v>
      </c>
      <c r="EL196" s="1">
        <f>IF(ABS($Q196)&lt;G$44,$AA196,IF(ABS($Q195)&lt;G$44,(G$44-ABS($Q195))*($Z195+$Z196)*0.5*($D$27+$D$28)*$D$5*1000,0))</f>
        <v>0</v>
      </c>
      <c r="EM196" s="1">
        <f>IF(AND(G$44&lt;ABS($Q196),G$44&gt;ABS($Q195)),1,0)</f>
        <v>0</v>
      </c>
      <c r="EN196" s="3">
        <f>MIN(IF(EM196=1,($S196-$S195)/(ABS($Q196)-ABS($Q195))*(G$44-ABS($Q195))+$S195,0),$D$7)</f>
        <v>0</v>
      </c>
      <c r="EO196" s="1">
        <f>IF(ABS($Q196)&lt;G$45,$AA196,IF(ABS($Q195)&lt;G$45,(G$45-ABS($Q195))*($Z195+$Z196)*0.5*($D$27+$D$28)*$D$5*1000,0))</f>
        <v>0</v>
      </c>
      <c r="EP196" s="1">
        <f>IF(AND(G$45&lt;ABS($Q196),G$45&gt;ABS($Q195)),1,0)</f>
        <v>0</v>
      </c>
      <c r="EQ196" s="3">
        <f>MIN(IF(EP196=1,($S196-$S195)/(ABS($Q196)-ABS($Q195))*(G$45-ABS($Q195))+$S195,0),$D$7)</f>
        <v>0</v>
      </c>
      <c r="ER196" s="1">
        <f>IF(ABS($Q196)&lt;G$46,$AA196,IF(ABS($Q195)&lt;G$46,(G$46-ABS($Q195))*($Z195+$Z196)*0.5*($D$27+$D$28)*$D$5*1000,0))</f>
        <v>0</v>
      </c>
      <c r="ES196" s="1">
        <f>IF(AND(G$46&lt;ABS($Q196),G$46&gt;ABS($Q195)),1,0)</f>
        <v>0</v>
      </c>
      <c r="ET196" s="3">
        <f>MIN(IF(ES196=1,($S196-$S195)/(ABS($Q196)-ABS($Q195))*(G$46-ABS($Q195))+$S195,0),$D$7)</f>
        <v>0</v>
      </c>
      <c r="EU196" s="1">
        <f>IF(ABS($Q196)&lt;G$47,$AA196,IF(ABS($Q195)&lt;G$47,(G$47-ABS($Q195))*($Z195+$Z196)*0.5*($D$27+$D$28)*$D$5*1000,0))</f>
        <v>0</v>
      </c>
      <c r="EV196" s="1">
        <f>IF(AND(G$47&lt;ABS($Q196),G$47&gt;ABS($Q195)),1,0)</f>
        <v>0</v>
      </c>
      <c r="EW196" s="3">
        <f>MIN(IF(EV196=1,($S196-$S195)/(ABS($Q196)-ABS($Q195))*(G$47-ABS($Q195))+$S195,0),$D$7)</f>
        <v>0</v>
      </c>
      <c r="EX196" s="1">
        <f>IF(ABS($Q196)&lt;G$48,$AA196,IF(ABS($Q195)&lt;G$48,(G$48-ABS($Q195))*($Z195+$Z196)*0.5*($D$27+$D$28)*$D$5*1000,0))</f>
        <v>0</v>
      </c>
      <c r="EY196" s="1">
        <f>IF(AND(G$48&lt;ABS($Q196),G$48&gt;ABS($Q195)),1,0)</f>
        <v>0</v>
      </c>
      <c r="EZ196" s="3">
        <f>MIN(IF(EY196=1,($S196-$S195)/(ABS($Q196)-ABS($Q195))*(G$48-ABS($Q195))+$S195,0),$D$7)</f>
        <v>0</v>
      </c>
      <c r="FA196" s="1">
        <f>IF(ABS($Q196)&lt;G$49,$AA196,IF(ABS($Q195)&lt;G$49,(G$49-ABS($Q195))*($Z195+$Z196)*0.5*($D$27+$D$28)*$D$5*1000,0))</f>
        <v>0</v>
      </c>
      <c r="FB196" s="1">
        <f>IF(AND(G$49&lt;ABS($Q196),G$49&gt;ABS($Q195)),1,0)</f>
        <v>0</v>
      </c>
      <c r="FC196" s="3">
        <f>MIN(IF(FB196=1,($S196-$S195)/(ABS($Q196)-ABS($Q195))*(G$49-ABS($Q195))+$S195,0),$D$7)</f>
        <v>0</v>
      </c>
      <c r="FD196" s="1">
        <f>IF(ABS($Q196)&lt;G$50,$AA196,IF(ABS($Q195)&lt;G$50,(G$50-ABS($Q195))*($Z195+$Z196)*0.5*($D$27+$D$28)*$D$5*1000,0))</f>
        <v>0</v>
      </c>
      <c r="FE196" s="1">
        <f>IF(AND(G$50&lt;ABS($Q196),G$50&gt;ABS($Q195)),1,0)</f>
        <v>0</v>
      </c>
      <c r="FF196" s="3">
        <f>MIN(IF(FE196=1,($S196-$S195)/(ABS($Q196)-ABS($Q195))*(G$50-ABS($Q195))+$S195,0),$D$7)</f>
        <v>0</v>
      </c>
      <c r="FG196" s="1">
        <f>IF(ABS($Q196)&lt;G$51,$AA196,IF(ABS($Q195)&lt;G$51,(G$51-ABS($Q195))*($Z195+$Z196)*0.5*($D$27+$D$28)*$D$5*1000,0))</f>
        <v>0</v>
      </c>
      <c r="FH196" s="1">
        <f>IF(AND(G$51&lt;ABS($Q196),G$51&gt;ABS($Q195)),1,0)</f>
        <v>0</v>
      </c>
      <c r="FI196" s="3">
        <f>MIN(IF(FH196=1,($S196-$S195)/(ABS($Q196)-ABS($Q195))*(G$51-ABS($Q195))+$S195,0),$D$7)</f>
        <v>0</v>
      </c>
      <c r="FJ196" s="1">
        <f>IF(ABS($Q196)&lt;G$52,$AA196,IF(ABS($Q195)&lt;G$52,(G$52-ABS($Q195))*($Z195+$Z196)*0.5*($D$27+$D$28)*$D$5*1000,0))</f>
        <v>0</v>
      </c>
      <c r="FK196" s="1">
        <f>IF(AND(G$52&lt;ABS($Q196),G$52&gt;ABS($Q195)),1,0)</f>
        <v>0</v>
      </c>
      <c r="FL196" s="3">
        <f>MIN(IF(FK196=1,($S196-$S195)/(ABS($Q196)-ABS($Q195))*(G$52-ABS($Q195))+$S195,0),$D$7)</f>
        <v>0</v>
      </c>
      <c r="FM196" s="1">
        <f>IF(ABS($Q196)&lt;G$53,$AA196,IF(ABS($Q195)&lt;G$53,(G$53-ABS($Q195))*($Z195+$Z196)*0.5*($D$27+$D$28)*$D$5*1000,0))</f>
        <v>0</v>
      </c>
      <c r="FN196" s="1">
        <f>IF(AND(G$53&lt;ABS($Q196),G$53&gt;ABS($Q195)),1,0)</f>
        <v>0</v>
      </c>
      <c r="FO196" s="3">
        <f>MIN(IF(FN196=1,($S196-$S195)/(ABS($Q196)-ABS($Q195))*(G$53-ABS($Q195))+$S195,0),$D$7)</f>
        <v>0</v>
      </c>
      <c r="FP196" s="1">
        <f>IF(ABS($Q196)&lt;G$54,$AA196,IF(ABS($Q195)&lt;G$54,(G$54-ABS($Q195))*($Z195+$Z196)*0.5*($D$27+$D$28)*$D$5*1000,0))</f>
        <v>0</v>
      </c>
      <c r="FQ196" s="1">
        <f>IF(AND(G$54&lt;ABS($Q196),G$54&gt;ABS($Q195)),1,0)</f>
        <v>0</v>
      </c>
      <c r="FR196" s="3">
        <f>MIN(IF(FQ196=1,($S196-$S195)/(ABS($Q196)-ABS($Q195))*(G$54-ABS($Q195))+$S195,0),$D$7)</f>
        <v>0</v>
      </c>
      <c r="FS196" s="1">
        <f>IF(ABS($Q196)&lt;G$55,$AA196,IF(ABS($Q195)&lt;G$55,(G$55-ABS($Q195))*($Z195+$Z196)*0.5*($D$27+$D$28)*$D$5*1000,0))</f>
        <v>0</v>
      </c>
      <c r="FT196" s="1">
        <f>IF(AND(G$55&lt;ABS($Q196),G$55&gt;ABS($Q195)),1,0)</f>
        <v>0</v>
      </c>
      <c r="FU196" s="3">
        <f>MIN(IF(FT196=1,($S196-$S195)/(ABS($Q196)-ABS($Q195))*(G$55-ABS($Q195))+$S195,0),$D$7)</f>
        <v>0</v>
      </c>
      <c r="FV196" s="1" t="e">
        <f>IF(ABS($Q196)&lt;#REF!,$AA196,IF(ABS($Q195)&lt;#REF!,(#REF!-ABS($Q195))*($Z195+$Z196)*0.5*($D$27+$D$28)*$D$5*1000,0))</f>
        <v>#REF!</v>
      </c>
      <c r="FW196" s="1" t="e">
        <f>IF(AND(#REF!&lt;ABS($Q196),#REF!&gt;ABS($Q195)),1,0)</f>
        <v>#REF!</v>
      </c>
      <c r="FX196" s="3" t="e">
        <f>MIN(IF(FW196=1,($S196-$S195)/(ABS($Q196)-ABS($Q195))*(#REF!-ABS($Q195))+$S195,0),$D$7)</f>
        <v>#REF!</v>
      </c>
    </row>
    <row r="197" spans="1:180" x14ac:dyDescent="0.35">
      <c r="A197" s="4"/>
      <c r="B197" s="4"/>
      <c r="C197" s="4"/>
      <c r="D197" s="4"/>
      <c r="E197" s="4"/>
      <c r="F197" s="4"/>
      <c r="G197" s="23"/>
      <c r="H197" s="23"/>
      <c r="I197" s="23"/>
      <c r="J197" s="23"/>
      <c r="K197" s="23"/>
      <c r="L197" s="36"/>
      <c r="M197" s="23"/>
      <c r="N197" s="23"/>
      <c r="O197" s="23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3">
        <f t="shared" si="9"/>
        <v>0.2</v>
      </c>
      <c r="AA197" s="3"/>
      <c r="AB197" s="1"/>
      <c r="AC197" s="2"/>
      <c r="AD197" s="2"/>
      <c r="AE197" s="1"/>
      <c r="AF197" s="2"/>
      <c r="AG197" s="2"/>
      <c r="AH197" s="1"/>
      <c r="AI197" s="2"/>
      <c r="AJ197" s="2"/>
      <c r="AK197" s="1"/>
      <c r="AL197" s="2"/>
      <c r="AM197" s="2"/>
      <c r="AN197" s="1"/>
      <c r="AO197" s="2"/>
      <c r="AP197" s="2"/>
      <c r="AQ197" s="1"/>
      <c r="AR197" s="2"/>
      <c r="AS197" s="2"/>
      <c r="AT197" s="1"/>
      <c r="AU197" s="2"/>
      <c r="AV197" s="2"/>
      <c r="AW197" s="1"/>
      <c r="AX197" s="2"/>
      <c r="AY197" s="2"/>
      <c r="AZ197" s="1"/>
      <c r="BA197" s="2"/>
      <c r="BB197" s="2"/>
      <c r="BC197" s="1"/>
      <c r="BD197" s="2"/>
      <c r="BE197" s="2"/>
      <c r="BF197" s="1"/>
      <c r="BG197" s="2"/>
      <c r="BH197" s="2"/>
      <c r="BI197" s="1"/>
      <c r="BJ197" s="2"/>
      <c r="BK197" s="2"/>
      <c r="BL197" s="1"/>
      <c r="BM197" s="2"/>
      <c r="BN197" s="2"/>
      <c r="BO197" s="1"/>
      <c r="BP197" s="2"/>
      <c r="BQ197" s="2"/>
      <c r="BR197" s="1"/>
      <c r="BS197" s="2"/>
      <c r="BT197" s="2"/>
      <c r="BU197" s="1"/>
      <c r="BV197" s="2"/>
      <c r="BW197" s="2"/>
      <c r="BX197" s="1"/>
      <c r="BY197" s="2"/>
      <c r="BZ197" s="2"/>
      <c r="CA197" s="1"/>
      <c r="CB197" s="2"/>
      <c r="CC197" s="2"/>
      <c r="CD197" s="1"/>
      <c r="CE197" s="2"/>
      <c r="CF197" s="2"/>
      <c r="CG197" s="1"/>
      <c r="CH197" s="2"/>
      <c r="CI197" s="2"/>
      <c r="CJ197" s="1"/>
      <c r="CK197" s="2"/>
      <c r="CL197" s="2"/>
      <c r="CM197" s="1"/>
      <c r="CN197" s="2"/>
      <c r="CO197" s="2"/>
      <c r="CP197" s="1"/>
      <c r="CQ197" s="2"/>
      <c r="CR197" s="2"/>
      <c r="CS197" s="1"/>
      <c r="CT197" s="2"/>
      <c r="CU197" s="2"/>
      <c r="CV197" s="1"/>
      <c r="CW197" s="2"/>
      <c r="CX197" s="2"/>
      <c r="CY197" s="1"/>
      <c r="CZ197" s="2"/>
      <c r="DA197" s="2"/>
      <c r="DB197" s="1"/>
      <c r="DC197" s="2"/>
      <c r="DD197" s="2"/>
      <c r="DE197" s="1"/>
      <c r="DF197" s="2"/>
      <c r="DG197" s="2"/>
      <c r="DH197" s="1"/>
      <c r="DI197" s="2"/>
      <c r="DJ197" s="2"/>
      <c r="DK197" s="1"/>
      <c r="DL197" s="2"/>
      <c r="DM197" s="2"/>
      <c r="DN197" s="1"/>
      <c r="DO197" s="2"/>
      <c r="DP197" s="2"/>
      <c r="DQ197" s="1"/>
      <c r="DR197" s="2"/>
      <c r="DS197" s="2"/>
      <c r="DT197" s="1"/>
      <c r="DU197" s="2"/>
      <c r="DV197" s="2"/>
      <c r="DW197" s="1"/>
      <c r="DX197" s="2"/>
      <c r="DY197" s="2"/>
      <c r="DZ197" s="1"/>
      <c r="EA197" s="2"/>
      <c r="EB197" s="2"/>
      <c r="EC197" s="1"/>
      <c r="ED197" s="2"/>
      <c r="EE197" s="2"/>
      <c r="EF197" s="1"/>
      <c r="EG197" s="2"/>
      <c r="EH197" s="2"/>
      <c r="EI197" s="1"/>
      <c r="EJ197" s="2"/>
      <c r="EK197" s="2"/>
      <c r="EL197" s="1"/>
      <c r="EM197" s="2"/>
      <c r="EN197" s="2"/>
      <c r="EO197" s="1"/>
      <c r="EP197" s="2"/>
      <c r="EQ197" s="2"/>
      <c r="ER197" s="1"/>
      <c r="ES197" s="2"/>
      <c r="ET197" s="2"/>
      <c r="EU197" s="1"/>
      <c r="EV197" s="2"/>
      <c r="EW197" s="2"/>
      <c r="EX197" s="1"/>
      <c r="EY197" s="2"/>
      <c r="EZ197" s="2"/>
      <c r="FA197" s="1"/>
      <c r="FB197" s="2"/>
      <c r="FC197" s="2"/>
      <c r="FD197" s="1"/>
      <c r="FE197" s="2"/>
      <c r="FF197" s="2"/>
      <c r="FG197" s="1"/>
      <c r="FH197" s="2"/>
      <c r="FI197" s="2"/>
      <c r="FJ197" s="1"/>
      <c r="FK197" s="2"/>
      <c r="FL197" s="2"/>
      <c r="FM197" s="1"/>
      <c r="FN197" s="2"/>
      <c r="FO197" s="2"/>
      <c r="FP197" s="1"/>
      <c r="FQ197" s="2"/>
      <c r="FR197" s="2"/>
      <c r="FS197" s="1"/>
      <c r="FT197" s="2"/>
      <c r="FU197" s="2"/>
      <c r="FV197" s="1"/>
      <c r="FW197" s="2"/>
      <c r="FX197" s="2"/>
    </row>
    <row r="198" spans="1:180" x14ac:dyDescent="0.35">
      <c r="A198" s="4"/>
      <c r="B198" s="4"/>
      <c r="C198" s="4"/>
      <c r="D198" s="4"/>
      <c r="E198" s="4"/>
      <c r="F198" s="4"/>
      <c r="G198" s="23"/>
      <c r="H198" s="23"/>
      <c r="I198" s="23"/>
      <c r="J198" s="23"/>
      <c r="K198" s="23"/>
      <c r="L198" s="36"/>
      <c r="M198" s="23"/>
      <c r="N198" s="23"/>
      <c r="O198" s="23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3">
        <f t="shared" si="9"/>
        <v>0.2</v>
      </c>
      <c r="AA198" s="1">
        <f>$R197*($Z198+$Z197)*0.5*($D$27+$D$28)*1000*$D$5</f>
        <v>0</v>
      </c>
      <c r="AB198" s="1">
        <f>IF(ABS($Q198)&lt;$G$6,$AA198,IF(ABS($Q197)&lt;$G$6,($G$6-ABS($Q197))*($Z197+$Z198)*0.5*($D$27+$D$28)*$D$5*1000,0))</f>
        <v>0</v>
      </c>
      <c r="AC198" s="1">
        <f>IF(AND($G$6&lt;ABS($Q198),$G$6&gt;ABS($Q197)),1,0)</f>
        <v>0</v>
      </c>
      <c r="AD198" s="3">
        <f>MIN(IF(AC198=1,($S198-$S197)/(ABS($Q198)-ABS($Q197))*($G$6-ABS($Q197))+$S197,0),$D$7)</f>
        <v>0</v>
      </c>
      <c r="AE198" s="1">
        <f>IF(ABS($Q198)&lt;$G$7,$AA198,IF(ABS($Q197)&lt;$G$7,($G$7-ABS($Q197))*($Z197+$Z198)*0.5*($D$27+$D$28)*$D$5*1000,0))</f>
        <v>0</v>
      </c>
      <c r="AF198" s="1">
        <f>IF(AND($G$7&lt;ABS($Q198),$G$7&gt;ABS($Q197)),1,0)</f>
        <v>0</v>
      </c>
      <c r="AG198" s="3">
        <f>MIN(IF(AF198=1,($S198-$S197)/(ABS($Q198)-ABS($Q197))*($G$7-ABS($Q197))+$S197,0),$D$7)</f>
        <v>0</v>
      </c>
      <c r="AH198" s="1">
        <f>IF(ABS($Q198)&lt;$G$8,$AA198,IF(ABS($Q197)&lt;$G$8,($G$8-ABS($Q197))*($Z197+$Z198)*0.5*($D$27+$D$28)*$D$5*1000,0))</f>
        <v>0</v>
      </c>
      <c r="AI198" s="1">
        <f>IF(AND($G$8&lt;ABS($Q198),$G$8&gt;ABS($Q197)),1,0)</f>
        <v>0</v>
      </c>
      <c r="AJ198" s="3">
        <f>MIN(IF(AI198=1,($S198-$S197)/(ABS($Q198)-ABS($Q197))*($G$8-ABS($Q197))+$S197,0),$D$7)</f>
        <v>0</v>
      </c>
      <c r="AK198" s="1">
        <f>IF(ABS($Q198)&lt;$G$9,$AA198,IF(ABS($Q197)&lt;$G$9,($G$9-ABS($Q197))*($Z197+$Z198)*0.5*($D$27+$D$28)*$D$5*1000,0))</f>
        <v>0</v>
      </c>
      <c r="AL198" s="1">
        <f>IF(AND($G$9&lt;ABS($Q198),$G$9&gt;ABS($Q197)),1,0)</f>
        <v>0</v>
      </c>
      <c r="AM198" s="3">
        <f>MIN(IF(AL198=1,($S198-$S197)/(ABS($Q198)-ABS($Q197))*($G$9-ABS($Q197))+$S197,0),$D$7)</f>
        <v>0</v>
      </c>
      <c r="AN198" s="1">
        <f>IF(ABS($Q198)&lt;$G$10,$AA198,IF(ABS($Q197)&lt;$G$10,($G$10-ABS($Q197))*($Z197+$Z198)*0.5*($D$27+$D$28)*$D$5*1000,0))</f>
        <v>0</v>
      </c>
      <c r="AO198" s="1">
        <f>IF(AND($G$10&lt;ABS($Q198),$G$10&gt;ABS($Q197)),1,0)</f>
        <v>0</v>
      </c>
      <c r="AP198" s="3">
        <f>MIN(IF(AO198=1,($S198-$S197)/(ABS($Q198)-ABS($Q197))*($G$10-ABS($Q197))+$S197,0),$D$7)</f>
        <v>0</v>
      </c>
      <c r="AQ198" s="1">
        <f>IF(ABS($Q198)&lt;$G$11,$AA198,IF(ABS($Q197)&lt;$G$11,($G$11-ABS($Q197))*($Z197+$Z198)*0.5*($D$27+$D$28)*$D$5*1000,0))</f>
        <v>0</v>
      </c>
      <c r="AR198" s="1">
        <f>IF(AND($G$11&lt;ABS($Q198),$G$11&gt;ABS($Q197)),1,0)</f>
        <v>0</v>
      </c>
      <c r="AS198" s="3">
        <f>MIN(IF(AR198=1,($S198-$S197)/(ABS($Q198)-ABS($Q197))*($G$11-ABS($Q197))+$S197,0),$D$7)</f>
        <v>0</v>
      </c>
      <c r="AT198" s="1">
        <f>IF(ABS($Q198)&lt;$G$12,$AA198,IF(ABS($Q197)&lt;$G$12,($G$12-ABS($Q197))*($Z197+$Z198)*0.5*($D$27+$D$28)*$D$5*1000,0))</f>
        <v>0</v>
      </c>
      <c r="AU198" s="1">
        <f>IF(AND($G$12&lt;ABS($Q198),$G$12&gt;ABS($Q197)),1,0)</f>
        <v>0</v>
      </c>
      <c r="AV198" s="3">
        <f>MIN(IF(AU198=1,($S198-$S197)/(ABS($Q198)-ABS($Q197))*($G$12-ABS($Q197))+$S197,0),$D$7)</f>
        <v>0</v>
      </c>
      <c r="AW198" s="1">
        <f>IF(ABS($Q198)&lt;$G$13,$AA198,IF(ABS($Q197)&lt;$G$13,($G$13-ABS($Q197))*($Z197+$Z198)*0.5*($D$27+$D$28)*$D$5*1000,0))</f>
        <v>0</v>
      </c>
      <c r="AX198" s="1">
        <f>IF(AND($G$13&lt;ABS($Q198),$G$13&gt;ABS($Q197)),1,0)</f>
        <v>0</v>
      </c>
      <c r="AY198" s="3">
        <f>MIN(IF(AX198=1,($S198-$S197)/(ABS($Q198)-ABS($Q197))*($G$13-ABS($Q197))+$S197,0),$D$7)</f>
        <v>0</v>
      </c>
      <c r="AZ198" s="1">
        <f>IF(ABS($Q198)&lt;$G$14,$AA198,IF(ABS($Q197)&lt;$G$14,($G$14-ABS($Q197))*($Z197+$Z198)*0.5*($D$27+$D$28)*$D$5*1000,0))</f>
        <v>0</v>
      </c>
      <c r="BA198" s="1">
        <f>IF(AND($G$14&lt;ABS($Q198),$G$14&gt;ABS($Q197)),1,0)</f>
        <v>0</v>
      </c>
      <c r="BB198" s="3">
        <f>MIN(IF(BA198=1,($S198-$S197)/(ABS($Q198)-ABS($Q197))*($G$14-ABS($Q197))+$S197,0),$D$7)</f>
        <v>0</v>
      </c>
      <c r="BC198" s="1">
        <f>IF(ABS($Q198)&lt;G$15,$AA198,IF(ABS($Q197)&lt;G$15,(G$15-ABS($Q197))*($Z197+$Z198)*0.5*($D$27+$D$28)*$D$5*1000,0))</f>
        <v>0</v>
      </c>
      <c r="BD198" s="1">
        <f>IF(AND(G$15&lt;ABS($Q198),G$15&gt;ABS($Q197)),1,0)</f>
        <v>0</v>
      </c>
      <c r="BE198" s="3">
        <f>MIN(IF(BD198=1,($S198-$S197)/(ABS($Q198)-ABS($Q197))*(G$15-ABS($Q197))+$S197,0),$D$7)</f>
        <v>0</v>
      </c>
      <c r="BF198" s="1">
        <f>IF(ABS($Q198)&lt;G$16,$AA198,IF(ABS($Q197)&lt;G$16,(G$16-ABS($Q197))*($Z197+$Z198)*0.5*($D$27+$D$28)*$D$5*1000,0))</f>
        <v>0</v>
      </c>
      <c r="BG198" s="1">
        <f>IF(AND(G$16&lt;ABS($Q198),G$16&gt;ABS($Q197)),1,0)</f>
        <v>0</v>
      </c>
      <c r="BH198" s="3">
        <f>MIN(IF(BG198=1,($S198-$S197)/(ABS($Q198)-ABS($Q197))*(G$16-ABS($Q197))+$S197,0),$D$7)</f>
        <v>0</v>
      </c>
      <c r="BI198" s="1">
        <f>IF(ABS($Q198)&lt;G$17,$AA198,IF(ABS($Q197)&lt;G$17,(G$17-ABS($Q197))*($Z197+$Z198)*0.5*($D$27+$D$28)*$D$5*1000,0))</f>
        <v>0</v>
      </c>
      <c r="BJ198" s="1">
        <f>IF(AND(G$17&lt;ABS($Q198),G$17&gt;ABS($Q197)),1,0)</f>
        <v>0</v>
      </c>
      <c r="BK198" s="3">
        <f>MIN(IF(BJ198=1,($S198-$S197)/(ABS($Q198)-ABS($Q197))*(G$17-ABS($Q197))+$S197,0),$D$7)</f>
        <v>0</v>
      </c>
      <c r="BL198" s="1">
        <f>IF(ABS($Q198)&lt;G$18,$AA198,IF(ABS($Q197)&lt;G$18,(G$18-ABS($Q197))*($Z197+$Z198)*0.5*($D$27+$D$28)*$D$5*1000,0))</f>
        <v>0</v>
      </c>
      <c r="BM198" s="1">
        <f>IF(AND(G$18&lt;ABS($Q198),G$18&gt;ABS($Q197)),1,0)</f>
        <v>0</v>
      </c>
      <c r="BN198" s="3">
        <f>MIN(IF(BM198=1,($S198-$S197)/(ABS($Q198)-ABS($Q197))*(G$18-ABS($Q197))+$S197,0),$D$7)</f>
        <v>0</v>
      </c>
      <c r="BO198" s="1">
        <f>IF(ABS($Q198)&lt;G$19,$AA198,IF(ABS($Q197)&lt;G$19,(G$19-ABS($Q197))*($Z197+$Z198)*0.5*($D$27+$D$28)*$D$5*1000,0))</f>
        <v>0</v>
      </c>
      <c r="BP198" s="1">
        <f>IF(AND(G$19&lt;ABS($Q198),G$19&gt;ABS($Q197)),1,0)</f>
        <v>0</v>
      </c>
      <c r="BQ198" s="3">
        <f>MIN(IF(BP198=1,($S198-$S197)/(ABS($Q198)-ABS($Q197))*(G$19-ABS($Q197))+$S197,0),$D$7)</f>
        <v>0</v>
      </c>
      <c r="BR198" s="1">
        <f>IF(ABS($Q198)&lt;G$20,$AA198,IF(ABS($Q197)&lt;G$20,(G$20-ABS($Q197))*($Z197+$Z198)*0.5*($D$27+$D$28)*$D$5*1000,0))</f>
        <v>0</v>
      </c>
      <c r="BS198" s="1">
        <f>IF(AND(G$20&lt;ABS($Q198),G$20&gt;ABS($Q197)),1,0)</f>
        <v>0</v>
      </c>
      <c r="BT198" s="3">
        <f>MIN(IF(BS198=1,($S198-$S197)/(ABS($Q198)-ABS($Q197))*(G$20-ABS($Q197))+$S197,0),$D$7)</f>
        <v>0</v>
      </c>
      <c r="BU198" s="1">
        <f>IF(ABS($Q198)&lt;G$21,$AA198,IF(ABS($Q197)&lt;G$21,(G$21-ABS($Q197))*($Z197+$Z198)*0.5*($D$27+$D$28)*$D$5*1000,0))</f>
        <v>0</v>
      </c>
      <c r="BV198" s="1">
        <f>IF(AND(G$21&lt;ABS($Q198),G$21&gt;ABS($Q197)),1,0)</f>
        <v>0</v>
      </c>
      <c r="BW198" s="3">
        <f>MIN(IF(BV198=1,($S198-$S197)/(ABS($Q198)-ABS($Q197))*(G$21-ABS($Q197))+$S197,0),$D$7)</f>
        <v>0</v>
      </c>
      <c r="BX198" s="1">
        <f>IF(ABS($Q198)&lt;G$22,$AA198,IF(ABS($Q197)&lt;G$22,(G$22-ABS($Q197))*($Z197+$Z198)*0.5*($D$27+$D$28)*$D$5*1000,0))</f>
        <v>0</v>
      </c>
      <c r="BY198" s="1">
        <f>IF(AND(G$22&lt;ABS($Q198),G$22&gt;ABS($Q197)),1,0)</f>
        <v>0</v>
      </c>
      <c r="BZ198" s="3">
        <f>MIN(IF(BY198=1,($S198-$S197)/(ABS($Q198)-ABS($Q197))*(G$22-ABS($Q197))+$S197,0),$D$7)</f>
        <v>0</v>
      </c>
      <c r="CA198" s="1">
        <f>IF(ABS($Q198)&lt;G$23,$AA198,IF(ABS($Q197)&lt;G$23,(G$23-ABS($Q197))*($Z197+$Z198)*0.5*($D$27+$D$28)*$D$5*1000,0))</f>
        <v>0</v>
      </c>
      <c r="CB198" s="1">
        <f>IF(AND(G$23&lt;ABS($Q198),G$23&gt;ABS($Q197)),1,0)</f>
        <v>0</v>
      </c>
      <c r="CC198" s="3">
        <f>MIN(IF(CB198=1,($S198-$S197)/(ABS($Q198)-ABS($Q197))*(G$23-ABS($Q197))+$S197,0),$D$7)</f>
        <v>0</v>
      </c>
      <c r="CD198" s="1">
        <f>IF(ABS($Q198)&lt;G$24,$AA198,IF(ABS($Q197)&lt;G$24,(G$24-ABS($Q197))*($Z197+$Z198)*0.5*($D$27+$D$28)*$D$5*1000,0))</f>
        <v>0</v>
      </c>
      <c r="CE198" s="1">
        <f>IF(AND(G$24&lt;ABS($Q198),G$24&gt;ABS($Q197)),1,0)</f>
        <v>0</v>
      </c>
      <c r="CF198" s="3">
        <f>MIN(IF(CE198=1,($S198-$S197)/(ABS($Q198)-ABS($Q197))*(G$24-ABS($Q197))+$S197,0),$D$7)</f>
        <v>0</v>
      </c>
      <c r="CG198" s="1">
        <f>IF(ABS($Q198)&lt;G$25,$AA198,IF(ABS($Q197)&lt;G$25,(G$25-ABS($Q197))*($Z197+$Z198)*0.5*($D$27+$D$28)*$D$5*1000,0))</f>
        <v>0</v>
      </c>
      <c r="CH198" s="1">
        <f>IF(AND(G$25&lt;ABS($Q198),G$25&gt;ABS($Q197)),1,0)</f>
        <v>0</v>
      </c>
      <c r="CI198" s="3">
        <f>MIN(IF(CH198=1,($S198-$S197)/(ABS($Q198)-ABS($Q197))*(G$25-ABS($Q197))+$S197,0),$D$7)</f>
        <v>0</v>
      </c>
      <c r="CJ198" s="1">
        <f>IF(ABS($Q198)&lt;G$26,$AA198,IF(ABS($Q197)&lt;G$26,(G$26-ABS($Q197))*($Z197+$Z198)*0.5*($D$27+$D$28)*$D$5*1000,0))</f>
        <v>0</v>
      </c>
      <c r="CK198" s="1">
        <f>IF(AND(G$26&lt;ABS($Q198),G$26&gt;ABS($Q197)),1,0)</f>
        <v>0</v>
      </c>
      <c r="CL198" s="3">
        <f>MIN(IF(CK198=1,($S198-$S197)/(ABS($Q198)-ABS($Q197))*(G$26-ABS($Q197))+$S197,0),$D$7)</f>
        <v>0</v>
      </c>
      <c r="CM198" s="1">
        <f>IF(ABS($Q198)&lt;G$27,$AA198,IF(ABS($Q197)&lt;G$27,(G$27-ABS($Q197))*($Z197+$Z198)*0.5*($D$27+$D$28)*$D$5*1000,0))</f>
        <v>0</v>
      </c>
      <c r="CN198" s="1">
        <f>IF(AND(G$27&lt;ABS($Q198),G$27&gt;ABS($Q197)),1,0)</f>
        <v>0</v>
      </c>
      <c r="CO198" s="3">
        <f>MIN(IF(CN198=1,($S198-$S197)/(ABS($Q198)-ABS($Q197))*(G$27-ABS($Q197))+$S197,0),$D$7)</f>
        <v>0</v>
      </c>
      <c r="CP198" s="1">
        <f>IF(ABS($Q198)&lt;G$28,$AA198,IF(ABS($Q197)&lt;G$28,(G$28-ABS($Q197))*($Z197+$Z198)*0.5*($D$27+$D$28)*$D$5*1000,0))</f>
        <v>0</v>
      </c>
      <c r="CQ198" s="1">
        <f>IF(AND(G$28&lt;ABS($Q198),G$28&gt;ABS($Q197)),1,0)</f>
        <v>0</v>
      </c>
      <c r="CR198" s="3">
        <f>MIN(IF(CQ198=1,($S198-$S197)/(ABS($Q198)-ABS($Q197))*(G$28-ABS($Q197))+$S197,0),$D$7)</f>
        <v>0</v>
      </c>
      <c r="CS198" s="1">
        <f>IF(ABS($Q198)&lt;G$29,$AA198,IF(ABS($Q197)&lt;G$29,(G$29-ABS($Q197))*($Z197+$Z198)*0.5*($D$27+$D$28)*$D$5*1000,0))</f>
        <v>0</v>
      </c>
      <c r="CT198" s="1">
        <f>IF(AND(G$29&lt;ABS($Q198),G$29&gt;ABS($Q197)),1,0)</f>
        <v>0</v>
      </c>
      <c r="CU198" s="3">
        <f>MIN(IF(CT198=1,($S198-$S197)/(ABS($Q198)-ABS($Q197))*(G$29-ABS($Q197))+$S197,0),$D$7)</f>
        <v>0</v>
      </c>
      <c r="CV198" s="1">
        <f>IF(ABS($Q198)&lt;G$30,$AA198,IF(ABS($Q197)&lt;G$30,(G$30-ABS($Q197))*($Z197+$Z198)*0.5*($D$27+$D$28)*$D$5*1000,0))</f>
        <v>0</v>
      </c>
      <c r="CW198" s="1">
        <f>IF(AND(G$30&lt;ABS($Q198),G$30&gt;ABS($Q197)),1,0)</f>
        <v>0</v>
      </c>
      <c r="CX198" s="3">
        <f>MIN(IF(CW198=1,($S198-$S197)/(ABS($Q198)-ABS($Q197))*(G$30-ABS($Q197))+$S197,0),$D$7)</f>
        <v>0</v>
      </c>
      <c r="CY198" s="1">
        <f>IF(ABS($Q198)&lt;G$31,$AA198,IF(ABS($Q197)&lt;G$31,(G$31-ABS($Q197))*($Z197+$Z198)*0.5*($D$27+$D$28)*$D$5*1000,0))</f>
        <v>0</v>
      </c>
      <c r="CZ198" s="1">
        <f>IF(AND(G$31&lt;ABS($Q198),G$31&gt;ABS($Q197)),1,0)</f>
        <v>0</v>
      </c>
      <c r="DA198" s="3">
        <f>MIN(IF(CZ198=1,($S198-$S197)/(ABS($Q198)-ABS($Q197))*(G$31-ABS($Q197))+$S197,0),$D$7)</f>
        <v>0</v>
      </c>
      <c r="DB198" s="1">
        <f>IF(ABS($Q198)&lt;G$32,$AA198,IF(ABS($Q197)&lt;G$32,(G$32-ABS($Q197))*($Z197+$Z198)*0.5*($D$27+$D$28)*$D$5*1000,0))</f>
        <v>0</v>
      </c>
      <c r="DC198" s="1">
        <f>IF(AND(G$32&lt;ABS($Q198),G$32&gt;ABS($Q197)),1,0)</f>
        <v>0</v>
      </c>
      <c r="DD198" s="3">
        <f>MIN(IF(DC198=1,($S198-$S197)/(ABS($Q198)-ABS($Q197))*(G$32-ABS($Q197))+$S197,0),$D$7)</f>
        <v>0</v>
      </c>
      <c r="DE198" s="1">
        <f>IF(ABS($Q198)&lt;G$33,$AA198,IF(ABS($Q197)&lt;G$33,(G$33-ABS($Q197))*($Z197+$Z198)*0.5*($D$27+$D$28)*$D$5*1000,0))</f>
        <v>0</v>
      </c>
      <c r="DF198" s="1">
        <f>IF(AND(G$33&lt;ABS($Q198),G$33&gt;ABS($Q197)),1,0)</f>
        <v>0</v>
      </c>
      <c r="DG198" s="3">
        <f>MIN(IF(DF198=1,($S198-$S197)/(ABS($Q198)-ABS($Q197))*(G$33-ABS($Q197))+$S197,0),$D$7)</f>
        <v>0</v>
      </c>
      <c r="DH198" s="1">
        <f>IF(ABS($Q198)&lt;G$34,$AA198,IF(ABS($Q197)&lt;G$34,(G$34-ABS($Q197))*($Z197+$Z198)*0.5*($D$27+$D$28)*$D$5*1000,0))</f>
        <v>0</v>
      </c>
      <c r="DI198" s="1">
        <f>IF(AND(G$34&lt;ABS($Q198),G$34&gt;ABS($Q197)),1,0)</f>
        <v>0</v>
      </c>
      <c r="DJ198" s="3">
        <f>MIN(IF(DI198=1,($S198-$S197)/(ABS($Q198)-ABS($Q197))*(G$34-ABS($Q197))+$S197,0),$D$7)</f>
        <v>0</v>
      </c>
      <c r="DK198" s="1">
        <f>IF(ABS($Q198)&lt;G$35,$AA198,IF(ABS($Q197)&lt;G$35,(G$35-ABS($Q197))*($Z197+$Z198)*0.5*($D$27+$D$28)*$D$5*1000,0))</f>
        <v>0</v>
      </c>
      <c r="DL198" s="1">
        <f>IF(AND(G$35&lt;ABS($Q198),G$35&gt;ABS($Q197)),1,0)</f>
        <v>0</v>
      </c>
      <c r="DM198" s="3">
        <f>MIN(IF(DL198=1,($S198-$S197)/(ABS($Q198)-ABS($Q197))*(G$35-ABS($Q197))+$S197,0),$D$7)</f>
        <v>0</v>
      </c>
      <c r="DN198" s="1">
        <f>IF(ABS($Q198)&lt;G$36,$AA198,IF(ABS($Q197)&lt;G$36,(G$36-ABS($Q197))*($Z197+$Z198)*0.5*($D$27+$D$28)*$D$5*1000,0))</f>
        <v>0</v>
      </c>
      <c r="DO198" s="1">
        <f>IF(AND(G$36&lt;ABS($Q198),G$36&gt;ABS($Q197)),1,0)</f>
        <v>0</v>
      </c>
      <c r="DP198" s="3">
        <f>MIN(IF(DO198=1,($S198-$S197)/(ABS($Q198)-ABS($Q197))*(G$36-ABS($Q197))+$S197,0),$D$7)</f>
        <v>0</v>
      </c>
      <c r="DQ198" s="1">
        <f>IF(ABS($Q198)&lt;G$37,$AA198,IF(ABS($Q197)&lt;G$37,(G$37-ABS($Q197))*($Z197+$Z198)*0.5*($D$27+$D$28)*$D$5*1000,0))</f>
        <v>0</v>
      </c>
      <c r="DR198" s="1">
        <f>IF(AND(G$37&lt;ABS($Q198),G$37&gt;ABS($Q197)),1,0)</f>
        <v>0</v>
      </c>
      <c r="DS198" s="3">
        <f>MIN(IF(DR198=1,($S198-$S197)/(ABS($Q198)-ABS($Q197))*(G$37-ABS($Q197))+$S197,0),$D$7)</f>
        <v>0</v>
      </c>
      <c r="DT198" s="1">
        <f>IF(ABS($Q198)&lt;G$38,$AA198,IF(ABS($Q197)&lt;G$38,(G$38-ABS($Q197))*($Z197+$Z198)*0.5*($D$27+$D$28)*$D$5*1000,0))</f>
        <v>0</v>
      </c>
      <c r="DU198" s="1">
        <f>IF(AND(G$38&lt;ABS($Q198),G$38&gt;ABS($Q197)),1,0)</f>
        <v>0</v>
      </c>
      <c r="DV198" s="3">
        <f>MIN(IF(DU198=1,($S198-$S197)/(ABS($Q198)-ABS($Q197))*(G$38-ABS($Q197))+$S197,0),$D$7)</f>
        <v>0</v>
      </c>
      <c r="DW198" s="1">
        <f>IF(ABS($Q198)&lt;G$39,$AA198,IF(ABS($Q197)&lt;G$39,(G$39-ABS($Q197))*($Z197+$Z198)*0.5*($D$27+$D$28)*$D$5*1000,0))</f>
        <v>0</v>
      </c>
      <c r="DX198" s="1">
        <f>IF(AND(G$39&lt;ABS($Q198),G$39&gt;ABS($Q197)),1,0)</f>
        <v>0</v>
      </c>
      <c r="DY198" s="3">
        <f>MIN(IF(DX198=1,($S198-$S197)/(ABS($Q198)-ABS($Q197))*(G$39-ABS($Q197))+$S197,0),$D$7)</f>
        <v>0</v>
      </c>
      <c r="DZ198" s="1">
        <f>IF(ABS($Q198)&lt;G$40,$AA198,IF(ABS($Q197)&lt;G$40,(G$40-ABS($Q197))*($Z197+$Z198)*0.5*($D$27+$D$28)*$D$5*1000,0))</f>
        <v>0</v>
      </c>
      <c r="EA198" s="1">
        <f>IF(AND(G$40&lt;ABS($Q198),G$40&gt;ABS($Q197)),1,0)</f>
        <v>0</v>
      </c>
      <c r="EB198" s="3">
        <f>MIN(IF(EA198=1,($S198-$S197)/(ABS($Q198)-ABS($Q197))*(G$40-ABS($Q197))+$S197,0),$D$7)</f>
        <v>0</v>
      </c>
      <c r="EC198" s="1">
        <f>IF(ABS($Q198)&lt;G$41,$AA198,IF(ABS($Q197)&lt;G$41,(G$41-ABS($Q197))*($Z197+$Z198)*0.5*($D$27+$D$28)*$D$5*1000,0))</f>
        <v>0</v>
      </c>
      <c r="ED198" s="1">
        <f>IF(AND(G$41&lt;ABS($Q198),G$41&gt;ABS($Q197)),1,0)</f>
        <v>0</v>
      </c>
      <c r="EE198" s="3">
        <f>MIN(IF(ED198=1,($S198-$S197)/(ABS($Q198)-ABS($Q197))*(G$41-ABS($Q197))+$S197,0),$D$7)</f>
        <v>0</v>
      </c>
      <c r="EF198" s="1">
        <f>IF(ABS($Q198)&lt;G$42,$AA198,IF(ABS($Q197)&lt;G$42,(G$42-ABS($Q197))*($Z197+$Z198)*0.5*($D$27+$D$28)*$D$5*1000,0))</f>
        <v>0</v>
      </c>
      <c r="EG198" s="1">
        <f>IF(AND(G$42&lt;ABS($Q198),G$42&gt;ABS($Q197)),1,0)</f>
        <v>0</v>
      </c>
      <c r="EH198" s="3">
        <f>MIN(IF(EG198=1,($S198-$S197)/(ABS($Q198)-ABS($Q197))*(G$42-ABS($Q197))+$S197,0),$D$7)</f>
        <v>0</v>
      </c>
      <c r="EI198" s="1">
        <f>IF(ABS($Q198)&lt;G$43,$AA198,IF(ABS($Q197)&lt;G$43,(G$43-ABS($Q197))*($Z197+$Z198)*0.5*($D$27+$D$28)*$D$5*1000,0))</f>
        <v>0</v>
      </c>
      <c r="EJ198" s="1">
        <f>IF(AND(G$43&lt;ABS($Q198),G$43&gt;ABS($Q197)),1,0)</f>
        <v>0</v>
      </c>
      <c r="EK198" s="3">
        <f>MIN(IF(EJ198=1,($S198-$S197)/(ABS($Q198)-ABS($Q197))*(G$43-ABS($Q197))+$S197,0),$D$7)</f>
        <v>0</v>
      </c>
      <c r="EL198" s="1">
        <f>IF(ABS($Q198)&lt;G$44,$AA198,IF(ABS($Q197)&lt;G$44,(G$44-ABS($Q197))*($Z197+$Z198)*0.5*($D$27+$D$28)*$D$5*1000,0))</f>
        <v>0</v>
      </c>
      <c r="EM198" s="1">
        <f>IF(AND(G$44&lt;ABS($Q198),G$44&gt;ABS($Q197)),1,0)</f>
        <v>0</v>
      </c>
      <c r="EN198" s="3">
        <f>MIN(IF(EM198=1,($S198-$S197)/(ABS($Q198)-ABS($Q197))*(G$44-ABS($Q197))+$S197,0),$D$7)</f>
        <v>0</v>
      </c>
      <c r="EO198" s="1">
        <f>IF(ABS($Q198)&lt;G$45,$AA198,IF(ABS($Q197)&lt;G$45,(G$45-ABS($Q197))*($Z197+$Z198)*0.5*($D$27+$D$28)*$D$5*1000,0))</f>
        <v>0</v>
      </c>
      <c r="EP198" s="1">
        <f>IF(AND(G$45&lt;ABS($Q198),G$45&gt;ABS($Q197)),1,0)</f>
        <v>0</v>
      </c>
      <c r="EQ198" s="3">
        <f>MIN(IF(EP198=1,($S198-$S197)/(ABS($Q198)-ABS($Q197))*(G$45-ABS($Q197))+$S197,0),$D$7)</f>
        <v>0</v>
      </c>
      <c r="ER198" s="1">
        <f>IF(ABS($Q198)&lt;G$46,$AA198,IF(ABS($Q197)&lt;G$46,(G$46-ABS($Q197))*($Z197+$Z198)*0.5*($D$27+$D$28)*$D$5*1000,0))</f>
        <v>0</v>
      </c>
      <c r="ES198" s="1">
        <f>IF(AND(G$46&lt;ABS($Q198),G$46&gt;ABS($Q197)),1,0)</f>
        <v>0</v>
      </c>
      <c r="ET198" s="3">
        <f>MIN(IF(ES198=1,($S198-$S197)/(ABS($Q198)-ABS($Q197))*(G$46-ABS($Q197))+$S197,0),$D$7)</f>
        <v>0</v>
      </c>
      <c r="EU198" s="1">
        <f>IF(ABS($Q198)&lt;G$47,$AA198,IF(ABS($Q197)&lt;G$47,(G$47-ABS($Q197))*($Z197+$Z198)*0.5*($D$27+$D$28)*$D$5*1000,0))</f>
        <v>0</v>
      </c>
      <c r="EV198" s="1">
        <f>IF(AND(G$47&lt;ABS($Q198),G$47&gt;ABS($Q197)),1,0)</f>
        <v>0</v>
      </c>
      <c r="EW198" s="3">
        <f>MIN(IF(EV198=1,($S198-$S197)/(ABS($Q198)-ABS($Q197))*(G$47-ABS($Q197))+$S197,0),$D$7)</f>
        <v>0</v>
      </c>
      <c r="EX198" s="1">
        <f>IF(ABS($Q198)&lt;G$48,$AA198,IF(ABS($Q197)&lt;G$48,(G$48-ABS($Q197))*($Z197+$Z198)*0.5*($D$27+$D$28)*$D$5*1000,0))</f>
        <v>0</v>
      </c>
      <c r="EY198" s="1">
        <f>IF(AND(G$48&lt;ABS($Q198),G$48&gt;ABS($Q197)),1,0)</f>
        <v>0</v>
      </c>
      <c r="EZ198" s="3">
        <f>MIN(IF(EY198=1,($S198-$S197)/(ABS($Q198)-ABS($Q197))*(G$48-ABS($Q197))+$S197,0),$D$7)</f>
        <v>0</v>
      </c>
      <c r="FA198" s="1">
        <f>IF(ABS($Q198)&lt;G$49,$AA198,IF(ABS($Q197)&lt;G$49,(G$49-ABS($Q197))*($Z197+$Z198)*0.5*($D$27+$D$28)*$D$5*1000,0))</f>
        <v>0</v>
      </c>
      <c r="FB198" s="1">
        <f>IF(AND(G$49&lt;ABS($Q198),G$49&gt;ABS($Q197)),1,0)</f>
        <v>0</v>
      </c>
      <c r="FC198" s="3">
        <f>MIN(IF(FB198=1,($S198-$S197)/(ABS($Q198)-ABS($Q197))*(G$49-ABS($Q197))+$S197,0),$D$7)</f>
        <v>0</v>
      </c>
      <c r="FD198" s="1">
        <f>IF(ABS($Q198)&lt;G$50,$AA198,IF(ABS($Q197)&lt;G$50,(G$50-ABS($Q197))*($Z197+$Z198)*0.5*($D$27+$D$28)*$D$5*1000,0))</f>
        <v>0</v>
      </c>
      <c r="FE198" s="1">
        <f>IF(AND(G$50&lt;ABS($Q198),G$50&gt;ABS($Q197)),1,0)</f>
        <v>0</v>
      </c>
      <c r="FF198" s="3">
        <f>MIN(IF(FE198=1,($S198-$S197)/(ABS($Q198)-ABS($Q197))*(G$50-ABS($Q197))+$S197,0),$D$7)</f>
        <v>0</v>
      </c>
      <c r="FG198" s="1">
        <f>IF(ABS($Q198)&lt;G$51,$AA198,IF(ABS($Q197)&lt;G$51,(G$51-ABS($Q197))*($Z197+$Z198)*0.5*($D$27+$D$28)*$D$5*1000,0))</f>
        <v>0</v>
      </c>
      <c r="FH198" s="1">
        <f>IF(AND(G$51&lt;ABS($Q198),G$51&gt;ABS($Q197)),1,0)</f>
        <v>0</v>
      </c>
      <c r="FI198" s="3">
        <f>MIN(IF(FH198=1,($S198-$S197)/(ABS($Q198)-ABS($Q197))*(G$51-ABS($Q197))+$S197,0),$D$7)</f>
        <v>0</v>
      </c>
      <c r="FJ198" s="1">
        <f>IF(ABS($Q198)&lt;G$52,$AA198,IF(ABS($Q197)&lt;G$52,(G$52-ABS($Q197))*($Z197+$Z198)*0.5*($D$27+$D$28)*$D$5*1000,0))</f>
        <v>0</v>
      </c>
      <c r="FK198" s="1">
        <f>IF(AND(G$52&lt;ABS($Q198),G$52&gt;ABS($Q197)),1,0)</f>
        <v>0</v>
      </c>
      <c r="FL198" s="3">
        <f>MIN(IF(FK198=1,($S198-$S197)/(ABS($Q198)-ABS($Q197))*(G$52-ABS($Q197))+$S197,0),$D$7)</f>
        <v>0</v>
      </c>
      <c r="FM198" s="1">
        <f>IF(ABS($Q198)&lt;G$53,$AA198,IF(ABS($Q197)&lt;G$53,(G$53-ABS($Q197))*($Z197+$Z198)*0.5*($D$27+$D$28)*$D$5*1000,0))</f>
        <v>0</v>
      </c>
      <c r="FN198" s="1">
        <f>IF(AND(G$53&lt;ABS($Q198),G$53&gt;ABS($Q197)),1,0)</f>
        <v>0</v>
      </c>
      <c r="FO198" s="3">
        <f>MIN(IF(FN198=1,($S198-$S197)/(ABS($Q198)-ABS($Q197))*(G$53-ABS($Q197))+$S197,0),$D$7)</f>
        <v>0</v>
      </c>
      <c r="FP198" s="1">
        <f>IF(ABS($Q198)&lt;G$54,$AA198,IF(ABS($Q197)&lt;G$54,(G$54-ABS($Q197))*($Z197+$Z198)*0.5*($D$27+$D$28)*$D$5*1000,0))</f>
        <v>0</v>
      </c>
      <c r="FQ198" s="1">
        <f>IF(AND(G$54&lt;ABS($Q198),G$54&gt;ABS($Q197)),1,0)</f>
        <v>0</v>
      </c>
      <c r="FR198" s="3">
        <f>MIN(IF(FQ198=1,($S198-$S197)/(ABS($Q198)-ABS($Q197))*(G$54-ABS($Q197))+$S197,0),$D$7)</f>
        <v>0</v>
      </c>
      <c r="FS198" s="1">
        <f>IF(ABS($Q198)&lt;G$55,$AA198,IF(ABS($Q197)&lt;G$55,(G$55-ABS($Q197))*($Z197+$Z198)*0.5*($D$27+$D$28)*$D$5*1000,0))</f>
        <v>0</v>
      </c>
      <c r="FT198" s="1">
        <f>IF(AND(G$55&lt;ABS($Q198),G$55&gt;ABS($Q197)),1,0)</f>
        <v>0</v>
      </c>
      <c r="FU198" s="3">
        <f>MIN(IF(FT198=1,($S198-$S197)/(ABS($Q198)-ABS($Q197))*(G$55-ABS($Q197))+$S197,0),$D$7)</f>
        <v>0</v>
      </c>
      <c r="FV198" s="1" t="e">
        <f>IF(ABS($Q198)&lt;#REF!,$AA198,IF(ABS($Q197)&lt;#REF!,(#REF!-ABS($Q197))*($Z197+$Z198)*0.5*($D$27+$D$28)*$D$5*1000,0))</f>
        <v>#REF!</v>
      </c>
      <c r="FW198" s="1" t="e">
        <f>IF(AND(#REF!&lt;ABS($Q198),#REF!&gt;ABS($Q197)),1,0)</f>
        <v>#REF!</v>
      </c>
      <c r="FX198" s="3" t="e">
        <f>MIN(IF(FW198=1,($S198-$S197)/(ABS($Q198)-ABS($Q197))*(#REF!-ABS($Q197))+$S197,0),$D$7)</f>
        <v>#REF!</v>
      </c>
    </row>
    <row r="199" spans="1:180" x14ac:dyDescent="0.35">
      <c r="A199" s="4"/>
      <c r="B199" s="4"/>
      <c r="C199" s="4"/>
      <c r="D199" s="4"/>
      <c r="E199" s="4"/>
      <c r="F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3">
        <f t="shared" si="9"/>
        <v>0.2</v>
      </c>
      <c r="AA199" s="3"/>
      <c r="AB199" s="1"/>
      <c r="AC199" s="2"/>
      <c r="AD199" s="2"/>
      <c r="AE199" s="1"/>
      <c r="AF199" s="2"/>
      <c r="AG199" s="2"/>
      <c r="AH199" s="1"/>
      <c r="AI199" s="2"/>
      <c r="AJ199" s="2"/>
      <c r="AK199" s="1"/>
      <c r="AL199" s="2"/>
      <c r="AM199" s="2"/>
      <c r="AN199" s="1"/>
      <c r="AO199" s="2"/>
      <c r="AP199" s="2"/>
      <c r="AQ199" s="1"/>
      <c r="AR199" s="2"/>
      <c r="AS199" s="2"/>
      <c r="AT199" s="1"/>
      <c r="AU199" s="2"/>
      <c r="AV199" s="2"/>
      <c r="AW199" s="1"/>
      <c r="AX199" s="2"/>
      <c r="AY199" s="2"/>
      <c r="AZ199" s="1"/>
      <c r="BA199" s="2"/>
      <c r="BB199" s="2"/>
      <c r="BC199" s="1"/>
      <c r="BD199" s="2"/>
      <c r="BE199" s="2"/>
      <c r="BF199" s="1"/>
      <c r="BG199" s="2"/>
      <c r="BH199" s="2"/>
      <c r="BI199" s="1"/>
      <c r="BJ199" s="2"/>
      <c r="BK199" s="2"/>
      <c r="BL199" s="1"/>
      <c r="BM199" s="2"/>
      <c r="BN199" s="2"/>
      <c r="BO199" s="1"/>
      <c r="BP199" s="2"/>
      <c r="BQ199" s="2"/>
      <c r="BR199" s="1"/>
      <c r="BS199" s="2"/>
      <c r="BT199" s="2"/>
      <c r="BU199" s="1"/>
      <c r="BV199" s="2"/>
      <c r="BW199" s="2"/>
      <c r="BX199" s="1"/>
      <c r="BY199" s="2"/>
      <c r="BZ199" s="2"/>
      <c r="CA199" s="1"/>
      <c r="CB199" s="2"/>
      <c r="CC199" s="2"/>
      <c r="CD199" s="1"/>
      <c r="CE199" s="2"/>
      <c r="CF199" s="2"/>
      <c r="CG199" s="1"/>
      <c r="CH199" s="2"/>
      <c r="CI199" s="2"/>
      <c r="CJ199" s="1"/>
      <c r="CK199" s="2"/>
      <c r="CL199" s="2"/>
      <c r="CM199" s="1"/>
      <c r="CN199" s="2"/>
      <c r="CO199" s="2"/>
      <c r="CP199" s="1"/>
      <c r="CQ199" s="2"/>
      <c r="CR199" s="2"/>
      <c r="CS199" s="1"/>
      <c r="CT199" s="2"/>
      <c r="CU199" s="2"/>
      <c r="CV199" s="1"/>
      <c r="CW199" s="2"/>
      <c r="CX199" s="2"/>
      <c r="CY199" s="1"/>
      <c r="CZ199" s="2"/>
      <c r="DA199" s="2"/>
      <c r="DB199" s="1"/>
      <c r="DC199" s="2"/>
      <c r="DD199" s="2"/>
      <c r="DE199" s="1"/>
      <c r="DF199" s="2"/>
      <c r="DG199" s="2"/>
      <c r="DH199" s="1"/>
      <c r="DI199" s="2"/>
      <c r="DJ199" s="2"/>
      <c r="DK199" s="1"/>
      <c r="DL199" s="2"/>
      <c r="DM199" s="2"/>
      <c r="DN199" s="1"/>
      <c r="DO199" s="2"/>
      <c r="DP199" s="2"/>
      <c r="DQ199" s="1"/>
      <c r="DR199" s="2"/>
      <c r="DS199" s="2"/>
      <c r="DT199" s="1"/>
      <c r="DU199" s="2"/>
      <c r="DV199" s="2"/>
      <c r="DW199" s="1"/>
      <c r="DX199" s="2"/>
      <c r="DY199" s="2"/>
      <c r="DZ199" s="1"/>
      <c r="EA199" s="2"/>
      <c r="EB199" s="2"/>
      <c r="EC199" s="1"/>
      <c r="ED199" s="2"/>
      <c r="EE199" s="2"/>
      <c r="EF199" s="1"/>
      <c r="EG199" s="2"/>
      <c r="EH199" s="2"/>
      <c r="EI199" s="1"/>
      <c r="EJ199" s="2"/>
      <c r="EK199" s="2"/>
      <c r="EL199" s="1"/>
      <c r="EM199" s="2"/>
      <c r="EN199" s="2"/>
      <c r="EO199" s="1"/>
      <c r="EP199" s="2"/>
      <c r="EQ199" s="2"/>
      <c r="ER199" s="1"/>
      <c r="ES199" s="2"/>
      <c r="ET199" s="2"/>
      <c r="EU199" s="1"/>
      <c r="EV199" s="2"/>
      <c r="EW199" s="2"/>
      <c r="EX199" s="1"/>
      <c r="EY199" s="2"/>
      <c r="EZ199" s="2"/>
      <c r="FA199" s="1"/>
      <c r="FB199" s="2"/>
      <c r="FC199" s="2"/>
      <c r="FD199" s="1"/>
      <c r="FE199" s="2"/>
      <c r="FF199" s="2"/>
      <c r="FG199" s="1"/>
      <c r="FH199" s="2"/>
      <c r="FI199" s="2"/>
      <c r="FJ199" s="1"/>
      <c r="FK199" s="2"/>
      <c r="FL199" s="2"/>
      <c r="FM199" s="1"/>
      <c r="FN199" s="2"/>
      <c r="FO199" s="2"/>
      <c r="FP199" s="1"/>
      <c r="FQ199" s="2"/>
      <c r="FR199" s="2"/>
      <c r="FS199" s="1"/>
      <c r="FT199" s="2"/>
      <c r="FU199" s="2"/>
      <c r="FV199" s="1"/>
      <c r="FW199" s="2"/>
      <c r="FX199" s="2"/>
    </row>
    <row r="200" spans="1:180" x14ac:dyDescent="0.35">
      <c r="A200" s="4"/>
      <c r="B200" s="4"/>
      <c r="C200" s="4"/>
      <c r="D200" s="4"/>
      <c r="E200" s="4"/>
      <c r="F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3">
        <f t="shared" si="9"/>
        <v>0.2</v>
      </c>
      <c r="AA200" s="1">
        <f>$R199*($Z200+$Z199)*0.5*($D$27+$D$28)*1000*$D$5</f>
        <v>0</v>
      </c>
      <c r="AB200" s="1">
        <f>IF(ABS($Q200)&lt;$G$6,$AA200,IF(ABS($Q199)&lt;$G$6,($G$6-ABS($Q199))*($Z199+$Z200)*0.5*($D$27+$D$28)*$D$5*1000,0))</f>
        <v>0</v>
      </c>
      <c r="AC200" s="1">
        <f>IF(AND($G$6&lt;ABS($Q200),$G$6&gt;ABS($Q199)),1,0)</f>
        <v>0</v>
      </c>
      <c r="AD200" s="3">
        <f>MIN(IF(AC200=1,($S200-$S199)/(ABS($Q200)-ABS($Q199))*($G$6-ABS($Q199))+$S199,0),$D$7)</f>
        <v>0</v>
      </c>
      <c r="AE200" s="1">
        <f>IF(ABS($Q200)&lt;$G$7,$AA200,IF(ABS($Q199)&lt;$G$7,($G$7-ABS($Q199))*($Z199+$Z200)*0.5*($D$27+$D$28)*$D$5*1000,0))</f>
        <v>0</v>
      </c>
      <c r="AF200" s="1">
        <f>IF(AND($G$7&lt;ABS($Q200),$G$7&gt;ABS($Q199)),1,0)</f>
        <v>0</v>
      </c>
      <c r="AG200" s="3">
        <f>MIN(IF(AF200=1,($S200-$S199)/(ABS($Q200)-ABS($Q199))*($G$7-ABS($Q199))+$S199,0),$D$7)</f>
        <v>0</v>
      </c>
      <c r="AH200" s="1">
        <f>IF(ABS($Q200)&lt;$G$8,$AA200,IF(ABS($Q199)&lt;$G$8,($G$8-ABS($Q199))*($Z199+$Z200)*0.5*($D$27+$D$28)*$D$5*1000,0))</f>
        <v>0</v>
      </c>
      <c r="AI200" s="1">
        <f>IF(AND($G$8&lt;ABS($Q200),$G$8&gt;ABS($Q199)),1,0)</f>
        <v>0</v>
      </c>
      <c r="AJ200" s="3">
        <f>MIN(IF(AI200=1,($S200-$S199)/(ABS($Q200)-ABS($Q199))*($G$8-ABS($Q199))+$S199,0),$D$7)</f>
        <v>0</v>
      </c>
      <c r="AK200" s="1">
        <f>IF(ABS($Q200)&lt;$G$9,$AA200,IF(ABS($Q199)&lt;$G$9,($G$9-ABS($Q199))*($Z199+$Z200)*0.5*($D$27+$D$28)*$D$5*1000,0))</f>
        <v>0</v>
      </c>
      <c r="AL200" s="1">
        <f>IF(AND($G$9&lt;ABS($Q200),$G$9&gt;ABS($Q199)),1,0)</f>
        <v>0</v>
      </c>
      <c r="AM200" s="3">
        <f>MIN(IF(AL200=1,($S200-$S199)/(ABS($Q200)-ABS($Q199))*($G$9-ABS($Q199))+$S199,0),$D$7)</f>
        <v>0</v>
      </c>
      <c r="AN200" s="1">
        <f>IF(ABS($Q200)&lt;$G$10,$AA200,IF(ABS($Q199)&lt;$G$10,($G$10-ABS($Q199))*($Z199+$Z200)*0.5*($D$27+$D$28)*$D$5*1000,0))</f>
        <v>0</v>
      </c>
      <c r="AO200" s="1">
        <f>IF(AND($G$10&lt;ABS($Q200),$G$10&gt;ABS($Q199)),1,0)</f>
        <v>0</v>
      </c>
      <c r="AP200" s="3">
        <f>MIN(IF(AO200=1,($S200-$S199)/(ABS($Q200)-ABS($Q199))*($G$10-ABS($Q199))+$S199,0),$D$7)</f>
        <v>0</v>
      </c>
      <c r="AQ200" s="1">
        <f>IF(ABS($Q200)&lt;$G$11,$AA200,IF(ABS($Q199)&lt;$G$11,($G$11-ABS($Q199))*($Z199+$Z200)*0.5*($D$27+$D$28)*$D$5*1000,0))</f>
        <v>0</v>
      </c>
      <c r="AR200" s="1">
        <f>IF(AND($G$11&lt;ABS($Q200),$G$11&gt;ABS($Q199)),1,0)</f>
        <v>0</v>
      </c>
      <c r="AS200" s="3">
        <f>MIN(IF(AR200=1,($S200-$S199)/(ABS($Q200)-ABS($Q199))*($G$11-ABS($Q199))+$S199,0),$D$7)</f>
        <v>0</v>
      </c>
      <c r="AT200" s="1">
        <f>IF(ABS($Q200)&lt;$G$12,$AA200,IF(ABS($Q199)&lt;$G$12,($G$12-ABS($Q199))*($Z199+$Z200)*0.5*($D$27+$D$28)*$D$5*1000,0))</f>
        <v>0</v>
      </c>
      <c r="AU200" s="1">
        <f>IF(AND($G$12&lt;ABS($Q200),$G$12&gt;ABS($Q199)),1,0)</f>
        <v>0</v>
      </c>
      <c r="AV200" s="3">
        <f>MIN(IF(AU200=1,($S200-$S199)/(ABS($Q200)-ABS($Q199))*($G$12-ABS($Q199))+$S199,0),$D$7)</f>
        <v>0</v>
      </c>
      <c r="AW200" s="1">
        <f>IF(ABS($Q200)&lt;$G$13,$AA200,IF(ABS($Q199)&lt;$G$13,($G$13-ABS($Q199))*($Z199+$Z200)*0.5*($D$27+$D$28)*$D$5*1000,0))</f>
        <v>0</v>
      </c>
      <c r="AX200" s="1">
        <f>IF(AND($G$13&lt;ABS($Q200),$G$13&gt;ABS($Q199)),1,0)</f>
        <v>0</v>
      </c>
      <c r="AY200" s="3">
        <f>MIN(IF(AX200=1,($S200-$S199)/(ABS($Q200)-ABS($Q199))*($G$13-ABS($Q199))+$S199,0),$D$7)</f>
        <v>0</v>
      </c>
      <c r="AZ200" s="1">
        <f>IF(ABS($Q200)&lt;$G$14,$AA200,IF(ABS($Q199)&lt;$G$14,($G$14-ABS($Q199))*($Z199+$Z200)*0.5*($D$27+$D$28)*$D$5*1000,0))</f>
        <v>0</v>
      </c>
      <c r="BA200" s="1">
        <f>IF(AND($G$14&lt;ABS($Q200),$G$14&gt;ABS($Q199)),1,0)</f>
        <v>0</v>
      </c>
      <c r="BB200" s="3">
        <f>MIN(IF(BA200=1,($S200-$S199)/(ABS($Q200)-ABS($Q199))*($G$14-ABS($Q199))+$S199,0),$D$7)</f>
        <v>0</v>
      </c>
      <c r="BC200" s="1">
        <f>IF(ABS($Q200)&lt;G$15,$AA200,IF(ABS($Q199)&lt;G$15,(G$15-ABS($Q199))*($Z199+$Z200)*0.5*($D$27+$D$28)*$D$5*1000,0))</f>
        <v>0</v>
      </c>
      <c r="BD200" s="1">
        <f>IF(AND(G$15&lt;ABS($Q200),G$15&gt;ABS($Q199)),1,0)</f>
        <v>0</v>
      </c>
      <c r="BE200" s="3">
        <f>MIN(IF(BD200=1,($S200-$S199)/(ABS($Q200)-ABS($Q199))*(G$15-ABS($Q199))+$S199,0),$D$7)</f>
        <v>0</v>
      </c>
      <c r="BF200" s="1">
        <f>IF(ABS($Q200)&lt;G$16,$AA200,IF(ABS($Q199)&lt;G$16,(G$16-ABS($Q199))*($Z199+$Z200)*0.5*($D$27+$D$28)*$D$5*1000,0))</f>
        <v>0</v>
      </c>
      <c r="BG200" s="1">
        <f>IF(AND(G$16&lt;ABS($Q200),G$16&gt;ABS($Q199)),1,0)</f>
        <v>0</v>
      </c>
      <c r="BH200" s="3">
        <f>MIN(IF(BG200=1,($S200-$S199)/(ABS($Q200)-ABS($Q199))*(G$16-ABS($Q199))+$S199,0),$D$7)</f>
        <v>0</v>
      </c>
      <c r="BI200" s="1">
        <f>IF(ABS($Q200)&lt;G$17,$AA200,IF(ABS($Q199)&lt;G$17,(G$17-ABS($Q199))*($Z199+$Z200)*0.5*($D$27+$D$28)*$D$5*1000,0))</f>
        <v>0</v>
      </c>
      <c r="BJ200" s="1">
        <f>IF(AND(G$17&lt;ABS($Q200),G$17&gt;ABS($Q199)),1,0)</f>
        <v>0</v>
      </c>
      <c r="BK200" s="3">
        <f>MIN(IF(BJ200=1,($S200-$S199)/(ABS($Q200)-ABS($Q199))*(G$17-ABS($Q199))+$S199,0),$D$7)</f>
        <v>0</v>
      </c>
      <c r="BL200" s="1">
        <f>IF(ABS($Q200)&lt;G$18,$AA200,IF(ABS($Q199)&lt;G$18,(G$18-ABS($Q199))*($Z199+$Z200)*0.5*($D$27+$D$28)*$D$5*1000,0))</f>
        <v>0</v>
      </c>
      <c r="BM200" s="1">
        <f>IF(AND(G$18&lt;ABS($Q200),G$18&gt;ABS($Q199)),1,0)</f>
        <v>0</v>
      </c>
      <c r="BN200" s="3">
        <f>MIN(IF(BM200=1,($S200-$S199)/(ABS($Q200)-ABS($Q199))*(G$18-ABS($Q199))+$S199,0),$D$7)</f>
        <v>0</v>
      </c>
      <c r="BO200" s="1">
        <f>IF(ABS($Q200)&lt;G$19,$AA200,IF(ABS($Q199)&lt;G$19,(G$19-ABS($Q199))*($Z199+$Z200)*0.5*($D$27+$D$28)*$D$5*1000,0))</f>
        <v>0</v>
      </c>
      <c r="BP200" s="1">
        <f>IF(AND(G$19&lt;ABS($Q200),G$19&gt;ABS($Q199)),1,0)</f>
        <v>0</v>
      </c>
      <c r="BQ200" s="3">
        <f>MIN(IF(BP200=1,($S200-$S199)/(ABS($Q200)-ABS($Q199))*(G$19-ABS($Q199))+$S199,0),$D$7)</f>
        <v>0</v>
      </c>
      <c r="BR200" s="1">
        <f>IF(ABS($Q200)&lt;G$20,$AA200,IF(ABS($Q199)&lt;G$20,(G$20-ABS($Q199))*($Z199+$Z200)*0.5*($D$27+$D$28)*$D$5*1000,0))</f>
        <v>0</v>
      </c>
      <c r="BS200" s="1">
        <f>IF(AND(G$20&lt;ABS($Q200),G$20&gt;ABS($Q199)),1,0)</f>
        <v>0</v>
      </c>
      <c r="BT200" s="3">
        <f>MIN(IF(BS200=1,($S200-$S199)/(ABS($Q200)-ABS($Q199))*(G$20-ABS($Q199))+$S199,0),$D$7)</f>
        <v>0</v>
      </c>
      <c r="BU200" s="1">
        <f>IF(ABS($Q200)&lt;G$21,$AA200,IF(ABS($Q199)&lt;G$21,(G$21-ABS($Q199))*($Z199+$Z200)*0.5*($D$27+$D$28)*$D$5*1000,0))</f>
        <v>0</v>
      </c>
      <c r="BV200" s="1">
        <f>IF(AND(G$21&lt;ABS($Q200),G$21&gt;ABS($Q199)),1,0)</f>
        <v>0</v>
      </c>
      <c r="BW200" s="3">
        <f>MIN(IF(BV200=1,($S200-$S199)/(ABS($Q200)-ABS($Q199))*(G$21-ABS($Q199))+$S199,0),$D$7)</f>
        <v>0</v>
      </c>
      <c r="BX200" s="1">
        <f>IF(ABS($Q200)&lt;G$22,$AA200,IF(ABS($Q199)&lt;G$22,(G$22-ABS($Q199))*($Z199+$Z200)*0.5*($D$27+$D$28)*$D$5*1000,0))</f>
        <v>0</v>
      </c>
      <c r="BY200" s="1">
        <f>IF(AND(G$22&lt;ABS($Q200),G$22&gt;ABS($Q199)),1,0)</f>
        <v>0</v>
      </c>
      <c r="BZ200" s="3">
        <f>MIN(IF(BY200=1,($S200-$S199)/(ABS($Q200)-ABS($Q199))*(G$22-ABS($Q199))+$S199,0),$D$7)</f>
        <v>0</v>
      </c>
      <c r="CA200" s="1">
        <f>IF(ABS($Q200)&lt;G$23,$AA200,IF(ABS($Q199)&lt;G$23,(G$23-ABS($Q199))*($Z199+$Z200)*0.5*($D$27+$D$28)*$D$5*1000,0))</f>
        <v>0</v>
      </c>
      <c r="CB200" s="1">
        <f>IF(AND(G$23&lt;ABS($Q200),G$23&gt;ABS($Q199)),1,0)</f>
        <v>0</v>
      </c>
      <c r="CC200" s="3">
        <f>MIN(IF(CB200=1,($S200-$S199)/(ABS($Q200)-ABS($Q199))*(G$23-ABS($Q199))+$S199,0),$D$7)</f>
        <v>0</v>
      </c>
      <c r="CD200" s="1">
        <f>IF(ABS($Q200)&lt;G$24,$AA200,IF(ABS($Q199)&lt;G$24,(G$24-ABS($Q199))*($Z199+$Z200)*0.5*($D$27+$D$28)*$D$5*1000,0))</f>
        <v>0</v>
      </c>
      <c r="CE200" s="1">
        <f>IF(AND(G$24&lt;ABS($Q200),G$24&gt;ABS($Q199)),1,0)</f>
        <v>0</v>
      </c>
      <c r="CF200" s="3">
        <f>MIN(IF(CE200=1,($S200-$S199)/(ABS($Q200)-ABS($Q199))*(G$24-ABS($Q199))+$S199,0),$D$7)</f>
        <v>0</v>
      </c>
      <c r="CG200" s="1">
        <f>IF(ABS($Q200)&lt;G$25,$AA200,IF(ABS($Q199)&lt;G$25,(G$25-ABS($Q199))*($Z199+$Z200)*0.5*($D$27+$D$28)*$D$5*1000,0))</f>
        <v>0</v>
      </c>
      <c r="CH200" s="1">
        <f>IF(AND(G$25&lt;ABS($Q200),G$25&gt;ABS($Q199)),1,0)</f>
        <v>0</v>
      </c>
      <c r="CI200" s="3">
        <f>MIN(IF(CH200=1,($S200-$S199)/(ABS($Q200)-ABS($Q199))*(G$25-ABS($Q199))+$S199,0),$D$7)</f>
        <v>0</v>
      </c>
      <c r="CJ200" s="1">
        <f>IF(ABS($Q200)&lt;G$26,$AA200,IF(ABS($Q199)&lt;G$26,(G$26-ABS($Q199))*($Z199+$Z200)*0.5*($D$27+$D$28)*$D$5*1000,0))</f>
        <v>0</v>
      </c>
      <c r="CK200" s="1">
        <f>IF(AND(G$26&lt;ABS($Q200),G$26&gt;ABS($Q199)),1,0)</f>
        <v>0</v>
      </c>
      <c r="CL200" s="3">
        <f>MIN(IF(CK200=1,($S200-$S199)/(ABS($Q200)-ABS($Q199))*(G$26-ABS($Q199))+$S199,0),$D$7)</f>
        <v>0</v>
      </c>
      <c r="CM200" s="1">
        <f>IF(ABS($Q200)&lt;G$27,$AA200,IF(ABS($Q199)&lt;G$27,(G$27-ABS($Q199))*($Z199+$Z200)*0.5*($D$27+$D$28)*$D$5*1000,0))</f>
        <v>0</v>
      </c>
      <c r="CN200" s="1">
        <f>IF(AND(G$27&lt;ABS($Q200),G$27&gt;ABS($Q199)),1,0)</f>
        <v>0</v>
      </c>
      <c r="CO200" s="3">
        <f>MIN(IF(CN200=1,($S200-$S199)/(ABS($Q200)-ABS($Q199))*(G$27-ABS($Q199))+$S199,0),$D$7)</f>
        <v>0</v>
      </c>
      <c r="CP200" s="1">
        <f>IF(ABS($Q200)&lt;G$28,$AA200,IF(ABS($Q199)&lt;G$28,(G$28-ABS($Q199))*($Z199+$Z200)*0.5*($D$27+$D$28)*$D$5*1000,0))</f>
        <v>0</v>
      </c>
      <c r="CQ200" s="1">
        <f>IF(AND(G$28&lt;ABS($Q200),G$28&gt;ABS($Q199)),1,0)</f>
        <v>0</v>
      </c>
      <c r="CR200" s="3">
        <f>MIN(IF(CQ200=1,($S200-$S199)/(ABS($Q200)-ABS($Q199))*(G$28-ABS($Q199))+$S199,0),$D$7)</f>
        <v>0</v>
      </c>
      <c r="CS200" s="1">
        <f>IF(ABS($Q200)&lt;G$29,$AA200,IF(ABS($Q199)&lt;G$29,(G$29-ABS($Q199))*($Z199+$Z200)*0.5*($D$27+$D$28)*$D$5*1000,0))</f>
        <v>0</v>
      </c>
      <c r="CT200" s="1">
        <f>IF(AND(G$29&lt;ABS($Q200),G$29&gt;ABS($Q199)),1,0)</f>
        <v>0</v>
      </c>
      <c r="CU200" s="3">
        <f>MIN(IF(CT200=1,($S200-$S199)/(ABS($Q200)-ABS($Q199))*(G$29-ABS($Q199))+$S199,0),$D$7)</f>
        <v>0</v>
      </c>
      <c r="CV200" s="1">
        <f>IF(ABS($Q200)&lt;G$30,$AA200,IF(ABS($Q199)&lt;G$30,(G$30-ABS($Q199))*($Z199+$Z200)*0.5*($D$27+$D$28)*$D$5*1000,0))</f>
        <v>0</v>
      </c>
      <c r="CW200" s="1">
        <f>IF(AND(G$30&lt;ABS($Q200),G$30&gt;ABS($Q199)),1,0)</f>
        <v>0</v>
      </c>
      <c r="CX200" s="3">
        <f>MIN(IF(CW200=1,($S200-$S199)/(ABS($Q200)-ABS($Q199))*(G$30-ABS($Q199))+$S199,0),$D$7)</f>
        <v>0</v>
      </c>
      <c r="CY200" s="1">
        <f>IF(ABS($Q200)&lt;G$31,$AA200,IF(ABS($Q199)&lt;G$31,(G$31-ABS($Q199))*($Z199+$Z200)*0.5*($D$27+$D$28)*$D$5*1000,0))</f>
        <v>0</v>
      </c>
      <c r="CZ200" s="1">
        <f>IF(AND(G$31&lt;ABS($Q200),G$31&gt;ABS($Q199)),1,0)</f>
        <v>0</v>
      </c>
      <c r="DA200" s="3">
        <f>MIN(IF(CZ200=1,($S200-$S199)/(ABS($Q200)-ABS($Q199))*(G$31-ABS($Q199))+$S199,0),$D$7)</f>
        <v>0</v>
      </c>
      <c r="DB200" s="1">
        <f>IF(ABS($Q200)&lt;G$32,$AA200,IF(ABS($Q199)&lt;G$32,(G$32-ABS($Q199))*($Z199+$Z200)*0.5*($D$27+$D$28)*$D$5*1000,0))</f>
        <v>0</v>
      </c>
      <c r="DC200" s="1">
        <f>IF(AND(G$32&lt;ABS($Q200),G$32&gt;ABS($Q199)),1,0)</f>
        <v>0</v>
      </c>
      <c r="DD200" s="3">
        <f>MIN(IF(DC200=1,($S200-$S199)/(ABS($Q200)-ABS($Q199))*(G$32-ABS($Q199))+$S199,0),$D$7)</f>
        <v>0</v>
      </c>
      <c r="DE200" s="1">
        <f>IF(ABS($Q200)&lt;G$33,$AA200,IF(ABS($Q199)&lt;G$33,(G$33-ABS($Q199))*($Z199+$Z200)*0.5*($D$27+$D$28)*$D$5*1000,0))</f>
        <v>0</v>
      </c>
      <c r="DF200" s="1">
        <f>IF(AND(G$33&lt;ABS($Q200),G$33&gt;ABS($Q199)),1,0)</f>
        <v>0</v>
      </c>
      <c r="DG200" s="3">
        <f>MIN(IF(DF200=1,($S200-$S199)/(ABS($Q200)-ABS($Q199))*(G$33-ABS($Q199))+$S199,0),$D$7)</f>
        <v>0</v>
      </c>
      <c r="DH200" s="1">
        <f>IF(ABS($Q200)&lt;G$34,$AA200,IF(ABS($Q199)&lt;G$34,(G$34-ABS($Q199))*($Z199+$Z200)*0.5*($D$27+$D$28)*$D$5*1000,0))</f>
        <v>0</v>
      </c>
      <c r="DI200" s="1">
        <f>IF(AND(G$34&lt;ABS($Q200),G$34&gt;ABS($Q199)),1,0)</f>
        <v>0</v>
      </c>
      <c r="DJ200" s="3">
        <f>MIN(IF(DI200=1,($S200-$S199)/(ABS($Q200)-ABS($Q199))*(G$34-ABS($Q199))+$S199,0),$D$7)</f>
        <v>0</v>
      </c>
      <c r="DK200" s="1">
        <f>IF(ABS($Q200)&lt;G$35,$AA200,IF(ABS($Q199)&lt;G$35,(G$35-ABS($Q199))*($Z199+$Z200)*0.5*($D$27+$D$28)*$D$5*1000,0))</f>
        <v>0</v>
      </c>
      <c r="DL200" s="1">
        <f>IF(AND(G$35&lt;ABS($Q200),G$35&gt;ABS($Q199)),1,0)</f>
        <v>0</v>
      </c>
      <c r="DM200" s="3">
        <f>MIN(IF(DL200=1,($S200-$S199)/(ABS($Q200)-ABS($Q199))*(G$35-ABS($Q199))+$S199,0),$D$7)</f>
        <v>0</v>
      </c>
      <c r="DN200" s="1">
        <f>IF(ABS($Q200)&lt;G$36,$AA200,IF(ABS($Q199)&lt;G$36,(G$36-ABS($Q199))*($Z199+$Z200)*0.5*($D$27+$D$28)*$D$5*1000,0))</f>
        <v>0</v>
      </c>
      <c r="DO200" s="1">
        <f>IF(AND(G$36&lt;ABS($Q200),G$36&gt;ABS($Q199)),1,0)</f>
        <v>0</v>
      </c>
      <c r="DP200" s="3">
        <f>MIN(IF(DO200=1,($S200-$S199)/(ABS($Q200)-ABS($Q199))*(G$36-ABS($Q199))+$S199,0),$D$7)</f>
        <v>0</v>
      </c>
      <c r="DQ200" s="1">
        <f>IF(ABS($Q200)&lt;G$37,$AA200,IF(ABS($Q199)&lt;G$37,(G$37-ABS($Q199))*($Z199+$Z200)*0.5*($D$27+$D$28)*$D$5*1000,0))</f>
        <v>0</v>
      </c>
      <c r="DR200" s="1">
        <f>IF(AND(G$37&lt;ABS($Q200),G$37&gt;ABS($Q199)),1,0)</f>
        <v>0</v>
      </c>
      <c r="DS200" s="3">
        <f>MIN(IF(DR200=1,($S200-$S199)/(ABS($Q200)-ABS($Q199))*(G$37-ABS($Q199))+$S199,0),$D$7)</f>
        <v>0</v>
      </c>
      <c r="DT200" s="1">
        <f>IF(ABS($Q200)&lt;G$38,$AA200,IF(ABS($Q199)&lt;G$38,(G$38-ABS($Q199))*($Z199+$Z200)*0.5*($D$27+$D$28)*$D$5*1000,0))</f>
        <v>0</v>
      </c>
      <c r="DU200" s="1">
        <f>IF(AND(G$38&lt;ABS($Q200),G$38&gt;ABS($Q199)),1,0)</f>
        <v>0</v>
      </c>
      <c r="DV200" s="3">
        <f>MIN(IF(DU200=1,($S200-$S199)/(ABS($Q200)-ABS($Q199))*(G$38-ABS($Q199))+$S199,0),$D$7)</f>
        <v>0</v>
      </c>
      <c r="DW200" s="1">
        <f>IF(ABS($Q200)&lt;G$39,$AA200,IF(ABS($Q199)&lt;G$39,(G$39-ABS($Q199))*($Z199+$Z200)*0.5*($D$27+$D$28)*$D$5*1000,0))</f>
        <v>0</v>
      </c>
      <c r="DX200" s="1">
        <f>IF(AND(G$39&lt;ABS($Q200),G$39&gt;ABS($Q199)),1,0)</f>
        <v>0</v>
      </c>
      <c r="DY200" s="3">
        <f>MIN(IF(DX200=1,($S200-$S199)/(ABS($Q200)-ABS($Q199))*(G$39-ABS($Q199))+$S199,0),$D$7)</f>
        <v>0</v>
      </c>
      <c r="DZ200" s="1">
        <f>IF(ABS($Q200)&lt;G$40,$AA200,IF(ABS($Q199)&lt;G$40,(G$40-ABS($Q199))*($Z199+$Z200)*0.5*($D$27+$D$28)*$D$5*1000,0))</f>
        <v>0</v>
      </c>
      <c r="EA200" s="1">
        <f>IF(AND(G$40&lt;ABS($Q200),G$40&gt;ABS($Q199)),1,0)</f>
        <v>0</v>
      </c>
      <c r="EB200" s="3">
        <f>MIN(IF(EA200=1,($S200-$S199)/(ABS($Q200)-ABS($Q199))*(G$40-ABS($Q199))+$S199,0),$D$7)</f>
        <v>0</v>
      </c>
      <c r="EC200" s="1">
        <f>IF(ABS($Q200)&lt;G$41,$AA200,IF(ABS($Q199)&lt;G$41,(G$41-ABS($Q199))*($Z199+$Z200)*0.5*($D$27+$D$28)*$D$5*1000,0))</f>
        <v>0</v>
      </c>
      <c r="ED200" s="1">
        <f>IF(AND(G$41&lt;ABS($Q200),G$41&gt;ABS($Q199)),1,0)</f>
        <v>0</v>
      </c>
      <c r="EE200" s="3">
        <f>MIN(IF(ED200=1,($S200-$S199)/(ABS($Q200)-ABS($Q199))*(G$41-ABS($Q199))+$S199,0),$D$7)</f>
        <v>0</v>
      </c>
      <c r="EF200" s="1">
        <f>IF(ABS($Q200)&lt;G$42,$AA200,IF(ABS($Q199)&lt;G$42,(G$42-ABS($Q199))*($Z199+$Z200)*0.5*($D$27+$D$28)*$D$5*1000,0))</f>
        <v>0</v>
      </c>
      <c r="EG200" s="1">
        <f>IF(AND(G$42&lt;ABS($Q200),G$42&gt;ABS($Q199)),1,0)</f>
        <v>0</v>
      </c>
      <c r="EH200" s="3">
        <f>MIN(IF(EG200=1,($S200-$S199)/(ABS($Q200)-ABS($Q199))*(G$42-ABS($Q199))+$S199,0),$D$7)</f>
        <v>0</v>
      </c>
      <c r="EI200" s="1">
        <f>IF(ABS($Q200)&lt;G$43,$AA200,IF(ABS($Q199)&lt;G$43,(G$43-ABS($Q199))*($Z199+$Z200)*0.5*($D$27+$D$28)*$D$5*1000,0))</f>
        <v>0</v>
      </c>
      <c r="EJ200" s="1">
        <f>IF(AND(G$43&lt;ABS($Q200),G$43&gt;ABS($Q199)),1,0)</f>
        <v>0</v>
      </c>
      <c r="EK200" s="3">
        <f>MIN(IF(EJ200=1,($S200-$S199)/(ABS($Q200)-ABS($Q199))*(G$43-ABS($Q199))+$S199,0),$D$7)</f>
        <v>0</v>
      </c>
      <c r="EL200" s="1">
        <f>IF(ABS($Q200)&lt;G$44,$AA200,IF(ABS($Q199)&lt;G$44,(G$44-ABS($Q199))*($Z199+$Z200)*0.5*($D$27+$D$28)*$D$5*1000,0))</f>
        <v>0</v>
      </c>
      <c r="EM200" s="1">
        <f>IF(AND(G$44&lt;ABS($Q200),G$44&gt;ABS($Q199)),1,0)</f>
        <v>0</v>
      </c>
      <c r="EN200" s="3">
        <f>MIN(IF(EM200=1,($S200-$S199)/(ABS($Q200)-ABS($Q199))*(G$44-ABS($Q199))+$S199,0),$D$7)</f>
        <v>0</v>
      </c>
      <c r="EO200" s="1">
        <f>IF(ABS($Q200)&lt;G$45,$AA200,IF(ABS($Q199)&lt;G$45,(G$45-ABS($Q199))*($Z199+$Z200)*0.5*($D$27+$D$28)*$D$5*1000,0))</f>
        <v>0</v>
      </c>
      <c r="EP200" s="1">
        <f>IF(AND(G$45&lt;ABS($Q200),G$45&gt;ABS($Q199)),1,0)</f>
        <v>0</v>
      </c>
      <c r="EQ200" s="3">
        <f>MIN(IF(EP200=1,($S200-$S199)/(ABS($Q200)-ABS($Q199))*(G$45-ABS($Q199))+$S199,0),$D$7)</f>
        <v>0</v>
      </c>
      <c r="ER200" s="1">
        <f>IF(ABS($Q200)&lt;G$46,$AA200,IF(ABS($Q199)&lt;G$46,(G$46-ABS($Q199))*($Z199+$Z200)*0.5*($D$27+$D$28)*$D$5*1000,0))</f>
        <v>0</v>
      </c>
      <c r="ES200" s="1">
        <f>IF(AND(G$46&lt;ABS($Q200),G$46&gt;ABS($Q199)),1,0)</f>
        <v>0</v>
      </c>
      <c r="ET200" s="3">
        <f>MIN(IF(ES200=1,($S200-$S199)/(ABS($Q200)-ABS($Q199))*(G$46-ABS($Q199))+$S199,0),$D$7)</f>
        <v>0</v>
      </c>
      <c r="EU200" s="1">
        <f>IF(ABS($Q200)&lt;G$47,$AA200,IF(ABS($Q199)&lt;G$47,(G$47-ABS($Q199))*($Z199+$Z200)*0.5*($D$27+$D$28)*$D$5*1000,0))</f>
        <v>0</v>
      </c>
      <c r="EV200" s="1">
        <f>IF(AND(G$47&lt;ABS($Q200),G$47&gt;ABS($Q199)),1,0)</f>
        <v>0</v>
      </c>
      <c r="EW200" s="3">
        <f>MIN(IF(EV200=1,($S200-$S199)/(ABS($Q200)-ABS($Q199))*(G$47-ABS($Q199))+$S199,0),$D$7)</f>
        <v>0</v>
      </c>
      <c r="EX200" s="1">
        <f>IF(ABS($Q200)&lt;G$48,$AA200,IF(ABS($Q199)&lt;G$48,(G$48-ABS($Q199))*($Z199+$Z200)*0.5*($D$27+$D$28)*$D$5*1000,0))</f>
        <v>0</v>
      </c>
      <c r="EY200" s="1">
        <f>IF(AND(G$48&lt;ABS($Q200),G$48&gt;ABS($Q199)),1,0)</f>
        <v>0</v>
      </c>
      <c r="EZ200" s="3">
        <f>MIN(IF(EY200=1,($S200-$S199)/(ABS($Q200)-ABS($Q199))*(G$48-ABS($Q199))+$S199,0),$D$7)</f>
        <v>0</v>
      </c>
      <c r="FA200" s="1">
        <f>IF(ABS($Q200)&lt;G$49,$AA200,IF(ABS($Q199)&lt;G$49,(G$49-ABS($Q199))*($Z199+$Z200)*0.5*($D$27+$D$28)*$D$5*1000,0))</f>
        <v>0</v>
      </c>
      <c r="FB200" s="1">
        <f>IF(AND(G$49&lt;ABS($Q200),G$49&gt;ABS($Q199)),1,0)</f>
        <v>0</v>
      </c>
      <c r="FC200" s="3">
        <f>MIN(IF(FB200=1,($S200-$S199)/(ABS($Q200)-ABS($Q199))*(G$49-ABS($Q199))+$S199,0),$D$7)</f>
        <v>0</v>
      </c>
      <c r="FD200" s="1">
        <f>IF(ABS($Q200)&lt;G$50,$AA200,IF(ABS($Q199)&lt;G$50,(G$50-ABS($Q199))*($Z199+$Z200)*0.5*($D$27+$D$28)*$D$5*1000,0))</f>
        <v>0</v>
      </c>
      <c r="FE200" s="1">
        <f>IF(AND(G$50&lt;ABS($Q200),G$50&gt;ABS($Q199)),1,0)</f>
        <v>0</v>
      </c>
      <c r="FF200" s="3">
        <f>MIN(IF(FE200=1,($S200-$S199)/(ABS($Q200)-ABS($Q199))*(G$50-ABS($Q199))+$S199,0),$D$7)</f>
        <v>0</v>
      </c>
      <c r="FG200" s="1">
        <f>IF(ABS($Q200)&lt;G$51,$AA200,IF(ABS($Q199)&lt;G$51,(G$51-ABS($Q199))*($Z199+$Z200)*0.5*($D$27+$D$28)*$D$5*1000,0))</f>
        <v>0</v>
      </c>
      <c r="FH200" s="1">
        <f>IF(AND(G$51&lt;ABS($Q200),G$51&gt;ABS($Q199)),1,0)</f>
        <v>0</v>
      </c>
      <c r="FI200" s="3">
        <f>MIN(IF(FH200=1,($S200-$S199)/(ABS($Q200)-ABS($Q199))*(G$51-ABS($Q199))+$S199,0),$D$7)</f>
        <v>0</v>
      </c>
      <c r="FJ200" s="1">
        <f>IF(ABS($Q200)&lt;G$52,$AA200,IF(ABS($Q199)&lt;G$52,(G$52-ABS($Q199))*($Z199+$Z200)*0.5*($D$27+$D$28)*$D$5*1000,0))</f>
        <v>0</v>
      </c>
      <c r="FK200" s="1">
        <f>IF(AND(G$52&lt;ABS($Q200),G$52&gt;ABS($Q199)),1,0)</f>
        <v>0</v>
      </c>
      <c r="FL200" s="3">
        <f>MIN(IF(FK200=1,($S200-$S199)/(ABS($Q200)-ABS($Q199))*(G$52-ABS($Q199))+$S199,0),$D$7)</f>
        <v>0</v>
      </c>
      <c r="FM200" s="1">
        <f>IF(ABS($Q200)&lt;G$53,$AA200,IF(ABS($Q199)&lt;G$53,(G$53-ABS($Q199))*($Z199+$Z200)*0.5*($D$27+$D$28)*$D$5*1000,0))</f>
        <v>0</v>
      </c>
      <c r="FN200" s="1">
        <f>IF(AND(G$53&lt;ABS($Q200),G$53&gt;ABS($Q199)),1,0)</f>
        <v>0</v>
      </c>
      <c r="FO200" s="3">
        <f>MIN(IF(FN200=1,($S200-$S199)/(ABS($Q200)-ABS($Q199))*(G$53-ABS($Q199))+$S199,0),$D$7)</f>
        <v>0</v>
      </c>
      <c r="FP200" s="1">
        <f>IF(ABS($Q200)&lt;G$54,$AA200,IF(ABS($Q199)&lt;G$54,(G$54-ABS($Q199))*($Z199+$Z200)*0.5*($D$27+$D$28)*$D$5*1000,0))</f>
        <v>0</v>
      </c>
      <c r="FQ200" s="1">
        <f>IF(AND(G$54&lt;ABS($Q200),G$54&gt;ABS($Q199)),1,0)</f>
        <v>0</v>
      </c>
      <c r="FR200" s="3">
        <f>MIN(IF(FQ200=1,($S200-$S199)/(ABS($Q200)-ABS($Q199))*(G$54-ABS($Q199))+$S199,0),$D$7)</f>
        <v>0</v>
      </c>
      <c r="FS200" s="1">
        <f>IF(ABS($Q200)&lt;G$55,$AA200,IF(ABS($Q199)&lt;G$55,(G$55-ABS($Q199))*($Z199+$Z200)*0.5*($D$27+$D$28)*$D$5*1000,0))</f>
        <v>0</v>
      </c>
      <c r="FT200" s="1">
        <f>IF(AND(G$55&lt;ABS($Q200),G$55&gt;ABS($Q199)),1,0)</f>
        <v>0</v>
      </c>
      <c r="FU200" s="3">
        <f>MIN(IF(FT200=1,($S200-$S199)/(ABS($Q200)-ABS($Q199))*(G$55-ABS($Q199))+$S199,0),$D$7)</f>
        <v>0</v>
      </c>
      <c r="FV200" s="1" t="e">
        <f>IF(ABS($Q200)&lt;#REF!,$AA200,IF(ABS($Q199)&lt;#REF!,(#REF!-ABS($Q199))*($Z199+$Z200)*0.5*($D$27+$D$28)*$D$5*1000,0))</f>
        <v>#REF!</v>
      </c>
      <c r="FW200" s="1" t="e">
        <f>IF(AND(#REF!&lt;ABS($Q200),#REF!&gt;ABS($Q199)),1,0)</f>
        <v>#REF!</v>
      </c>
      <c r="FX200" s="3" t="e">
        <f>MIN(IF(FW200=1,($S200-$S199)/(ABS($Q200)-ABS($Q199))*(#REF!-ABS($Q199))+$S199,0),$D$7)</f>
        <v>#REF!</v>
      </c>
    </row>
    <row r="201" spans="1:180" x14ac:dyDescent="0.35">
      <c r="A201" s="4"/>
      <c r="B201" s="4"/>
      <c r="C201" s="4"/>
      <c r="D201" s="4"/>
      <c r="E201" s="4"/>
      <c r="F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3">
        <f t="shared" si="9"/>
        <v>0.2</v>
      </c>
      <c r="AA201" s="3"/>
      <c r="AB201" s="1"/>
      <c r="AC201" s="2"/>
      <c r="AD201" s="2"/>
      <c r="AE201" s="1"/>
      <c r="AF201" s="2"/>
      <c r="AG201" s="2"/>
      <c r="AH201" s="1"/>
      <c r="AI201" s="2"/>
      <c r="AJ201" s="2"/>
      <c r="AK201" s="1"/>
      <c r="AL201" s="2"/>
      <c r="AM201" s="2"/>
      <c r="AN201" s="1"/>
      <c r="AO201" s="2"/>
      <c r="AP201" s="2"/>
      <c r="AQ201" s="1"/>
      <c r="AR201" s="2"/>
      <c r="AS201" s="2"/>
      <c r="AT201" s="1"/>
      <c r="AU201" s="2"/>
      <c r="AV201" s="2"/>
      <c r="AW201" s="1"/>
      <c r="AX201" s="2"/>
      <c r="AY201" s="2"/>
      <c r="AZ201" s="1"/>
      <c r="BA201" s="2"/>
      <c r="BB201" s="2"/>
      <c r="BC201" s="1"/>
      <c r="BD201" s="2"/>
      <c r="BE201" s="2"/>
      <c r="BF201" s="1"/>
      <c r="BG201" s="2"/>
      <c r="BH201" s="2"/>
      <c r="BI201" s="1"/>
      <c r="BJ201" s="2"/>
      <c r="BK201" s="2"/>
      <c r="BL201" s="1"/>
      <c r="BM201" s="2"/>
      <c r="BN201" s="2"/>
      <c r="BO201" s="1"/>
      <c r="BP201" s="2"/>
      <c r="BQ201" s="2"/>
      <c r="BR201" s="1"/>
      <c r="BS201" s="2"/>
      <c r="BT201" s="2"/>
      <c r="BU201" s="1"/>
      <c r="BV201" s="2"/>
      <c r="BW201" s="2"/>
      <c r="BX201" s="1"/>
      <c r="BY201" s="2"/>
      <c r="BZ201" s="2"/>
      <c r="CA201" s="1"/>
      <c r="CB201" s="2"/>
      <c r="CC201" s="2"/>
      <c r="CD201" s="1"/>
      <c r="CE201" s="2"/>
      <c r="CF201" s="2"/>
      <c r="CG201" s="1"/>
      <c r="CH201" s="2"/>
      <c r="CI201" s="2"/>
      <c r="CJ201" s="1"/>
      <c r="CK201" s="2"/>
      <c r="CL201" s="2"/>
      <c r="CM201" s="1"/>
      <c r="CN201" s="2"/>
      <c r="CO201" s="2"/>
      <c r="CP201" s="1"/>
      <c r="CQ201" s="2"/>
      <c r="CR201" s="2"/>
      <c r="CS201" s="1"/>
      <c r="CT201" s="2"/>
      <c r="CU201" s="2"/>
      <c r="CV201" s="1"/>
      <c r="CW201" s="2"/>
      <c r="CX201" s="2"/>
      <c r="CY201" s="1"/>
      <c r="CZ201" s="2"/>
      <c r="DA201" s="2"/>
      <c r="DB201" s="1"/>
      <c r="DC201" s="2"/>
      <c r="DD201" s="2"/>
      <c r="DE201" s="1"/>
      <c r="DF201" s="2"/>
      <c r="DG201" s="2"/>
      <c r="DH201" s="1"/>
      <c r="DI201" s="2"/>
      <c r="DJ201" s="2"/>
      <c r="DK201" s="1"/>
      <c r="DL201" s="2"/>
      <c r="DM201" s="2"/>
      <c r="DN201" s="1"/>
      <c r="DO201" s="2"/>
      <c r="DP201" s="2"/>
      <c r="DQ201" s="1"/>
      <c r="DR201" s="2"/>
      <c r="DS201" s="2"/>
      <c r="DT201" s="1"/>
      <c r="DU201" s="2"/>
      <c r="DV201" s="2"/>
      <c r="DW201" s="1"/>
      <c r="DX201" s="2"/>
      <c r="DY201" s="2"/>
      <c r="DZ201" s="1"/>
      <c r="EA201" s="2"/>
      <c r="EB201" s="2"/>
      <c r="EC201" s="1"/>
      <c r="ED201" s="2"/>
      <c r="EE201" s="2"/>
      <c r="EF201" s="1"/>
      <c r="EG201" s="2"/>
      <c r="EH201" s="2"/>
      <c r="EI201" s="1"/>
      <c r="EJ201" s="2"/>
      <c r="EK201" s="2"/>
      <c r="EL201" s="1"/>
      <c r="EM201" s="2"/>
      <c r="EN201" s="2"/>
      <c r="EO201" s="1"/>
      <c r="EP201" s="2"/>
      <c r="EQ201" s="2"/>
      <c r="ER201" s="1"/>
      <c r="ES201" s="2"/>
      <c r="ET201" s="2"/>
      <c r="EU201" s="1"/>
      <c r="EV201" s="2"/>
      <c r="EW201" s="2"/>
      <c r="EX201" s="1"/>
      <c r="EY201" s="2"/>
      <c r="EZ201" s="2"/>
      <c r="FA201" s="1"/>
      <c r="FB201" s="2"/>
      <c r="FC201" s="2"/>
      <c r="FD201" s="1"/>
      <c r="FE201" s="2"/>
      <c r="FF201" s="2"/>
      <c r="FG201" s="1"/>
      <c r="FH201" s="2"/>
      <c r="FI201" s="2"/>
      <c r="FJ201" s="1"/>
      <c r="FK201" s="2"/>
      <c r="FL201" s="2"/>
      <c r="FM201" s="1"/>
      <c r="FN201" s="2"/>
      <c r="FO201" s="2"/>
      <c r="FP201" s="1"/>
      <c r="FQ201" s="2"/>
      <c r="FR201" s="2"/>
      <c r="FS201" s="1"/>
      <c r="FT201" s="2"/>
      <c r="FU201" s="2"/>
      <c r="FV201" s="1"/>
      <c r="FW201" s="2"/>
      <c r="FX201" s="2"/>
    </row>
    <row r="202" spans="1:180" x14ac:dyDescent="0.35">
      <c r="A202" s="4"/>
      <c r="B202" s="4"/>
      <c r="C202" s="4"/>
      <c r="D202" s="4"/>
      <c r="E202" s="4"/>
      <c r="F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3">
        <f t="shared" si="9"/>
        <v>0.2</v>
      </c>
      <c r="AA202" s="1">
        <f>$R201*($Z202+$Z201)*0.5*($D$27+$D$28)*1000*$D$5</f>
        <v>0</v>
      </c>
      <c r="AB202" s="1">
        <f>IF(ABS($Q202)&lt;$G$6,$AA202,IF(ABS($Q201)&lt;$G$6,($G$6-ABS($Q201))*($Z201+$Z202)*0.5*($D$27+$D$28)*$D$5*1000,0))</f>
        <v>0</v>
      </c>
      <c r="AC202" s="1">
        <f>IF(AND($G$6&lt;ABS($Q202),$G$6&gt;ABS($Q201)),1,0)</f>
        <v>0</v>
      </c>
      <c r="AD202" s="3">
        <f>MIN(IF(AC202=1,($S202-$S201)/(ABS($Q202)-ABS($Q201))*($G$6-ABS($Q201))+$S201,0),$D$7)</f>
        <v>0</v>
      </c>
      <c r="AE202" s="1">
        <f>IF(ABS($Q202)&lt;$G$7,$AA202,IF(ABS($Q201)&lt;$G$7,($G$7-ABS($Q201))*($Z201+$Z202)*0.5*($D$27+$D$28)*$D$5*1000,0))</f>
        <v>0</v>
      </c>
      <c r="AF202" s="1">
        <f>IF(AND($G$7&lt;ABS($Q202),$G$7&gt;ABS($Q201)),1,0)</f>
        <v>0</v>
      </c>
      <c r="AG202" s="3">
        <f>MIN(IF(AF202=1,($S202-$S201)/(ABS($Q202)-ABS($Q201))*($G$7-ABS($Q201))+$S201,0),$D$7)</f>
        <v>0</v>
      </c>
      <c r="AH202" s="1">
        <f>IF(ABS($Q202)&lt;$G$8,$AA202,IF(ABS($Q201)&lt;$G$8,($G$8-ABS($Q201))*($Z201+$Z202)*0.5*($D$27+$D$28)*$D$5*1000,0))</f>
        <v>0</v>
      </c>
      <c r="AI202" s="1">
        <f>IF(AND($G$8&lt;ABS($Q202),$G$8&gt;ABS($Q201)),1,0)</f>
        <v>0</v>
      </c>
      <c r="AJ202" s="3">
        <f>MIN(IF(AI202=1,($S202-$S201)/(ABS($Q202)-ABS($Q201))*($G$8-ABS($Q201))+$S201,0),$D$7)</f>
        <v>0</v>
      </c>
      <c r="AK202" s="1">
        <f>IF(ABS($Q202)&lt;$G$9,$AA202,IF(ABS($Q201)&lt;$G$9,($G$9-ABS($Q201))*($Z201+$Z202)*0.5*($D$27+$D$28)*$D$5*1000,0))</f>
        <v>0</v>
      </c>
      <c r="AL202" s="1">
        <f>IF(AND($G$9&lt;ABS($Q202),$G$9&gt;ABS($Q201)),1,0)</f>
        <v>0</v>
      </c>
      <c r="AM202" s="3">
        <f>MIN(IF(AL202=1,($S202-$S201)/(ABS($Q202)-ABS($Q201))*($G$9-ABS($Q201))+$S201,0),$D$7)</f>
        <v>0</v>
      </c>
      <c r="AN202" s="1">
        <f>IF(ABS($Q202)&lt;$G$10,$AA202,IF(ABS($Q201)&lt;$G$10,($G$10-ABS($Q201))*($Z201+$Z202)*0.5*($D$27+$D$28)*$D$5*1000,0))</f>
        <v>0</v>
      </c>
      <c r="AO202" s="1">
        <f>IF(AND($G$10&lt;ABS($Q202),$G$10&gt;ABS($Q201)),1,0)</f>
        <v>0</v>
      </c>
      <c r="AP202" s="3">
        <f>MIN(IF(AO202=1,($S202-$S201)/(ABS($Q202)-ABS($Q201))*($G$10-ABS($Q201))+$S201,0),$D$7)</f>
        <v>0</v>
      </c>
      <c r="AQ202" s="1">
        <f>IF(ABS($Q202)&lt;$G$11,$AA202,IF(ABS($Q201)&lt;$G$11,($G$11-ABS($Q201))*($Z201+$Z202)*0.5*($D$27+$D$28)*$D$5*1000,0))</f>
        <v>0</v>
      </c>
      <c r="AR202" s="1">
        <f>IF(AND($G$11&lt;ABS($Q202),$G$11&gt;ABS($Q201)),1,0)</f>
        <v>0</v>
      </c>
      <c r="AS202" s="3">
        <f>MIN(IF(AR202=1,($S202-$S201)/(ABS($Q202)-ABS($Q201))*($G$11-ABS($Q201))+$S201,0),$D$7)</f>
        <v>0</v>
      </c>
      <c r="AT202" s="1">
        <f>IF(ABS($Q202)&lt;$G$12,$AA202,IF(ABS($Q201)&lt;$G$12,($G$12-ABS($Q201))*($Z201+$Z202)*0.5*($D$27+$D$28)*$D$5*1000,0))</f>
        <v>0</v>
      </c>
      <c r="AU202" s="1">
        <f>IF(AND($G$12&lt;ABS($Q202),$G$12&gt;ABS($Q201)),1,0)</f>
        <v>0</v>
      </c>
      <c r="AV202" s="3">
        <f>MIN(IF(AU202=1,($S202-$S201)/(ABS($Q202)-ABS($Q201))*($G$12-ABS($Q201))+$S201,0),$D$7)</f>
        <v>0</v>
      </c>
      <c r="AW202" s="1">
        <f>IF(ABS($Q202)&lt;$G$13,$AA202,IF(ABS($Q201)&lt;$G$13,($G$13-ABS($Q201))*($Z201+$Z202)*0.5*($D$27+$D$28)*$D$5*1000,0))</f>
        <v>0</v>
      </c>
      <c r="AX202" s="1">
        <f>IF(AND($G$13&lt;ABS($Q202),$G$13&gt;ABS($Q201)),1,0)</f>
        <v>0</v>
      </c>
      <c r="AY202" s="3">
        <f>MIN(IF(AX202=1,($S202-$S201)/(ABS($Q202)-ABS($Q201))*($G$13-ABS($Q201))+$S201,0),$D$7)</f>
        <v>0</v>
      </c>
      <c r="AZ202" s="1">
        <f>IF(ABS($Q202)&lt;$G$14,$AA202,IF(ABS($Q201)&lt;$G$14,($G$14-ABS($Q201))*($Z201+$Z202)*0.5*($D$27+$D$28)*$D$5*1000,0))</f>
        <v>0</v>
      </c>
      <c r="BA202" s="1">
        <f>IF(AND($G$14&lt;ABS($Q202),$G$14&gt;ABS($Q201)),1,0)</f>
        <v>0</v>
      </c>
      <c r="BB202" s="3">
        <f>MIN(IF(BA202=1,($S202-$S201)/(ABS($Q202)-ABS($Q201))*($G$14-ABS($Q201))+$S201,0),$D$7)</f>
        <v>0</v>
      </c>
      <c r="BC202" s="1">
        <f>IF(ABS($Q202)&lt;G$15,$AA202,IF(ABS($Q201)&lt;G$15,(G$15-ABS($Q201))*($Z201+$Z202)*0.5*($D$27+$D$28)*$D$5*1000,0))</f>
        <v>0</v>
      </c>
      <c r="BD202" s="1">
        <f>IF(AND(G$15&lt;ABS($Q202),G$15&gt;ABS($Q201)),1,0)</f>
        <v>0</v>
      </c>
      <c r="BE202" s="3">
        <f>MIN(IF(BD202=1,($S202-$S201)/(ABS($Q202)-ABS($Q201))*(G$15-ABS($Q201))+$S201,0),$D$7)</f>
        <v>0</v>
      </c>
      <c r="BF202" s="1">
        <f>IF(ABS($Q202)&lt;G$16,$AA202,IF(ABS($Q201)&lt;G$16,(G$16-ABS($Q201))*($Z201+$Z202)*0.5*($D$27+$D$28)*$D$5*1000,0))</f>
        <v>0</v>
      </c>
      <c r="BG202" s="1">
        <f>IF(AND(G$16&lt;ABS($Q202),G$16&gt;ABS($Q201)),1,0)</f>
        <v>0</v>
      </c>
      <c r="BH202" s="3">
        <f>MIN(IF(BG202=1,($S202-$S201)/(ABS($Q202)-ABS($Q201))*(G$16-ABS($Q201))+$S201,0),$D$7)</f>
        <v>0</v>
      </c>
      <c r="BI202" s="1">
        <f>IF(ABS($Q202)&lt;G$17,$AA202,IF(ABS($Q201)&lt;G$17,(G$17-ABS($Q201))*($Z201+$Z202)*0.5*($D$27+$D$28)*$D$5*1000,0))</f>
        <v>0</v>
      </c>
      <c r="BJ202" s="1">
        <f>IF(AND(G$17&lt;ABS($Q202),G$17&gt;ABS($Q201)),1,0)</f>
        <v>0</v>
      </c>
      <c r="BK202" s="3">
        <f>MIN(IF(BJ202=1,($S202-$S201)/(ABS($Q202)-ABS($Q201))*(G$17-ABS($Q201))+$S201,0),$D$7)</f>
        <v>0</v>
      </c>
      <c r="BL202" s="1">
        <f>IF(ABS($Q202)&lt;G$18,$AA202,IF(ABS($Q201)&lt;G$18,(G$18-ABS($Q201))*($Z201+$Z202)*0.5*($D$27+$D$28)*$D$5*1000,0))</f>
        <v>0</v>
      </c>
      <c r="BM202" s="1">
        <f>IF(AND(G$18&lt;ABS($Q202),G$18&gt;ABS($Q201)),1,0)</f>
        <v>0</v>
      </c>
      <c r="BN202" s="3">
        <f>MIN(IF(BM202=1,($S202-$S201)/(ABS($Q202)-ABS($Q201))*(G$18-ABS($Q201))+$S201,0),$D$7)</f>
        <v>0</v>
      </c>
      <c r="BO202" s="1">
        <f>IF(ABS($Q202)&lt;G$19,$AA202,IF(ABS($Q201)&lt;G$19,(G$19-ABS($Q201))*($Z201+$Z202)*0.5*($D$27+$D$28)*$D$5*1000,0))</f>
        <v>0</v>
      </c>
      <c r="BP202" s="1">
        <f>IF(AND(G$19&lt;ABS($Q202),G$19&gt;ABS($Q201)),1,0)</f>
        <v>0</v>
      </c>
      <c r="BQ202" s="3">
        <f>MIN(IF(BP202=1,($S202-$S201)/(ABS($Q202)-ABS($Q201))*(G$19-ABS($Q201))+$S201,0),$D$7)</f>
        <v>0</v>
      </c>
      <c r="BR202" s="1">
        <f>IF(ABS($Q202)&lt;G$20,$AA202,IF(ABS($Q201)&lt;G$20,(G$20-ABS($Q201))*($Z201+$Z202)*0.5*($D$27+$D$28)*$D$5*1000,0))</f>
        <v>0</v>
      </c>
      <c r="BS202" s="1">
        <f>IF(AND(G$20&lt;ABS($Q202),G$20&gt;ABS($Q201)),1,0)</f>
        <v>0</v>
      </c>
      <c r="BT202" s="3">
        <f>MIN(IF(BS202=1,($S202-$S201)/(ABS($Q202)-ABS($Q201))*(G$20-ABS($Q201))+$S201,0),$D$7)</f>
        <v>0</v>
      </c>
      <c r="BU202" s="1">
        <f>IF(ABS($Q202)&lt;G$21,$AA202,IF(ABS($Q201)&lt;G$21,(G$21-ABS($Q201))*($Z201+$Z202)*0.5*($D$27+$D$28)*$D$5*1000,0))</f>
        <v>0</v>
      </c>
      <c r="BV202" s="1">
        <f>IF(AND(G$21&lt;ABS($Q202),G$21&gt;ABS($Q201)),1,0)</f>
        <v>0</v>
      </c>
      <c r="BW202" s="3">
        <f>MIN(IF(BV202=1,($S202-$S201)/(ABS($Q202)-ABS($Q201))*(G$21-ABS($Q201))+$S201,0),$D$7)</f>
        <v>0</v>
      </c>
      <c r="BX202" s="1">
        <f>IF(ABS($Q202)&lt;G$22,$AA202,IF(ABS($Q201)&lt;G$22,(G$22-ABS($Q201))*($Z201+$Z202)*0.5*($D$27+$D$28)*$D$5*1000,0))</f>
        <v>0</v>
      </c>
      <c r="BY202" s="1">
        <f>IF(AND(G$22&lt;ABS($Q202),G$22&gt;ABS($Q201)),1,0)</f>
        <v>0</v>
      </c>
      <c r="BZ202" s="3">
        <f>MIN(IF(BY202=1,($S202-$S201)/(ABS($Q202)-ABS($Q201))*(G$22-ABS($Q201))+$S201,0),$D$7)</f>
        <v>0</v>
      </c>
      <c r="CA202" s="1">
        <f>IF(ABS($Q202)&lt;G$23,$AA202,IF(ABS($Q201)&lt;G$23,(G$23-ABS($Q201))*($Z201+$Z202)*0.5*($D$27+$D$28)*$D$5*1000,0))</f>
        <v>0</v>
      </c>
      <c r="CB202" s="1">
        <f>IF(AND(G$23&lt;ABS($Q202),G$23&gt;ABS($Q201)),1,0)</f>
        <v>0</v>
      </c>
      <c r="CC202" s="3">
        <f>MIN(IF(CB202=1,($S202-$S201)/(ABS($Q202)-ABS($Q201))*(G$23-ABS($Q201))+$S201,0),$D$7)</f>
        <v>0</v>
      </c>
      <c r="CD202" s="1">
        <f>IF(ABS($Q202)&lt;G$24,$AA202,IF(ABS($Q201)&lt;G$24,(G$24-ABS($Q201))*($Z201+$Z202)*0.5*($D$27+$D$28)*$D$5*1000,0))</f>
        <v>0</v>
      </c>
      <c r="CE202" s="1">
        <f>IF(AND(G$24&lt;ABS($Q202),G$24&gt;ABS($Q201)),1,0)</f>
        <v>0</v>
      </c>
      <c r="CF202" s="3">
        <f>MIN(IF(CE202=1,($S202-$S201)/(ABS($Q202)-ABS($Q201))*(G$24-ABS($Q201))+$S201,0),$D$7)</f>
        <v>0</v>
      </c>
      <c r="CG202" s="1">
        <f>IF(ABS($Q202)&lt;G$25,$AA202,IF(ABS($Q201)&lt;G$25,(G$25-ABS($Q201))*($Z201+$Z202)*0.5*($D$27+$D$28)*$D$5*1000,0))</f>
        <v>0</v>
      </c>
      <c r="CH202" s="1">
        <f>IF(AND(G$25&lt;ABS($Q202),G$25&gt;ABS($Q201)),1,0)</f>
        <v>0</v>
      </c>
      <c r="CI202" s="3">
        <f>MIN(IF(CH202=1,($S202-$S201)/(ABS($Q202)-ABS($Q201))*(G$25-ABS($Q201))+$S201,0),$D$7)</f>
        <v>0</v>
      </c>
      <c r="CJ202" s="1">
        <f>IF(ABS($Q202)&lt;G$26,$AA202,IF(ABS($Q201)&lt;G$26,(G$26-ABS($Q201))*($Z201+$Z202)*0.5*($D$27+$D$28)*$D$5*1000,0))</f>
        <v>0</v>
      </c>
      <c r="CK202" s="1">
        <f>IF(AND(G$26&lt;ABS($Q202),G$26&gt;ABS($Q201)),1,0)</f>
        <v>0</v>
      </c>
      <c r="CL202" s="3">
        <f>MIN(IF(CK202=1,($S202-$S201)/(ABS($Q202)-ABS($Q201))*(G$26-ABS($Q201))+$S201,0),$D$7)</f>
        <v>0</v>
      </c>
      <c r="CM202" s="1">
        <f>IF(ABS($Q202)&lt;G$27,$AA202,IF(ABS($Q201)&lt;G$27,(G$27-ABS($Q201))*($Z201+$Z202)*0.5*($D$27+$D$28)*$D$5*1000,0))</f>
        <v>0</v>
      </c>
      <c r="CN202" s="1">
        <f>IF(AND(G$27&lt;ABS($Q202),G$27&gt;ABS($Q201)),1,0)</f>
        <v>0</v>
      </c>
      <c r="CO202" s="3">
        <f>MIN(IF(CN202=1,($S202-$S201)/(ABS($Q202)-ABS($Q201))*(G$27-ABS($Q201))+$S201,0),$D$7)</f>
        <v>0</v>
      </c>
      <c r="CP202" s="1">
        <f>IF(ABS($Q202)&lt;G$28,$AA202,IF(ABS($Q201)&lt;G$28,(G$28-ABS($Q201))*($Z201+$Z202)*0.5*($D$27+$D$28)*$D$5*1000,0))</f>
        <v>0</v>
      </c>
      <c r="CQ202" s="1">
        <f>IF(AND(G$28&lt;ABS($Q202),G$28&gt;ABS($Q201)),1,0)</f>
        <v>0</v>
      </c>
      <c r="CR202" s="3">
        <f>MIN(IF(CQ202=1,($S202-$S201)/(ABS($Q202)-ABS($Q201))*(G$28-ABS($Q201))+$S201,0),$D$7)</f>
        <v>0</v>
      </c>
      <c r="CS202" s="1">
        <f>IF(ABS($Q202)&lt;G$29,$AA202,IF(ABS($Q201)&lt;G$29,(G$29-ABS($Q201))*($Z201+$Z202)*0.5*($D$27+$D$28)*$D$5*1000,0))</f>
        <v>0</v>
      </c>
      <c r="CT202" s="1">
        <f>IF(AND(G$29&lt;ABS($Q202),G$29&gt;ABS($Q201)),1,0)</f>
        <v>0</v>
      </c>
      <c r="CU202" s="3">
        <f>MIN(IF(CT202=1,($S202-$S201)/(ABS($Q202)-ABS($Q201))*(G$29-ABS($Q201))+$S201,0),$D$7)</f>
        <v>0</v>
      </c>
      <c r="CV202" s="1">
        <f>IF(ABS($Q202)&lt;G$30,$AA202,IF(ABS($Q201)&lt;G$30,(G$30-ABS($Q201))*($Z201+$Z202)*0.5*($D$27+$D$28)*$D$5*1000,0))</f>
        <v>0</v>
      </c>
      <c r="CW202" s="1">
        <f>IF(AND(G$30&lt;ABS($Q202),G$30&gt;ABS($Q201)),1,0)</f>
        <v>0</v>
      </c>
      <c r="CX202" s="3">
        <f>MIN(IF(CW202=1,($S202-$S201)/(ABS($Q202)-ABS($Q201))*(G$30-ABS($Q201))+$S201,0),$D$7)</f>
        <v>0</v>
      </c>
      <c r="CY202" s="1">
        <f>IF(ABS($Q202)&lt;G$31,$AA202,IF(ABS($Q201)&lt;G$31,(G$31-ABS($Q201))*($Z201+$Z202)*0.5*($D$27+$D$28)*$D$5*1000,0))</f>
        <v>0</v>
      </c>
      <c r="CZ202" s="1">
        <f>IF(AND(G$31&lt;ABS($Q202),G$31&gt;ABS($Q201)),1,0)</f>
        <v>0</v>
      </c>
      <c r="DA202" s="3">
        <f>MIN(IF(CZ202=1,($S202-$S201)/(ABS($Q202)-ABS($Q201))*(G$31-ABS($Q201))+$S201,0),$D$7)</f>
        <v>0</v>
      </c>
      <c r="DB202" s="1">
        <f>IF(ABS($Q202)&lt;G$32,$AA202,IF(ABS($Q201)&lt;G$32,(G$32-ABS($Q201))*($Z201+$Z202)*0.5*($D$27+$D$28)*$D$5*1000,0))</f>
        <v>0</v>
      </c>
      <c r="DC202" s="1">
        <f>IF(AND(G$32&lt;ABS($Q202),G$32&gt;ABS($Q201)),1,0)</f>
        <v>0</v>
      </c>
      <c r="DD202" s="3">
        <f>MIN(IF(DC202=1,($S202-$S201)/(ABS($Q202)-ABS($Q201))*(G$32-ABS($Q201))+$S201,0),$D$7)</f>
        <v>0</v>
      </c>
      <c r="DE202" s="1">
        <f>IF(ABS($Q202)&lt;G$33,$AA202,IF(ABS($Q201)&lt;G$33,(G$33-ABS($Q201))*($Z201+$Z202)*0.5*($D$27+$D$28)*$D$5*1000,0))</f>
        <v>0</v>
      </c>
      <c r="DF202" s="1">
        <f>IF(AND(G$33&lt;ABS($Q202),G$33&gt;ABS($Q201)),1,0)</f>
        <v>0</v>
      </c>
      <c r="DG202" s="3">
        <f>MIN(IF(DF202=1,($S202-$S201)/(ABS($Q202)-ABS($Q201))*(G$33-ABS($Q201))+$S201,0),$D$7)</f>
        <v>0</v>
      </c>
      <c r="DH202" s="1">
        <f>IF(ABS($Q202)&lt;G$34,$AA202,IF(ABS($Q201)&lt;G$34,(G$34-ABS($Q201))*($Z201+$Z202)*0.5*($D$27+$D$28)*$D$5*1000,0))</f>
        <v>0</v>
      </c>
      <c r="DI202" s="1">
        <f>IF(AND(G$34&lt;ABS($Q202),G$34&gt;ABS($Q201)),1,0)</f>
        <v>0</v>
      </c>
      <c r="DJ202" s="3">
        <f>MIN(IF(DI202=1,($S202-$S201)/(ABS($Q202)-ABS($Q201))*(G$34-ABS($Q201))+$S201,0),$D$7)</f>
        <v>0</v>
      </c>
      <c r="DK202" s="1">
        <f>IF(ABS($Q202)&lt;G$35,$AA202,IF(ABS($Q201)&lt;G$35,(G$35-ABS($Q201))*($Z201+$Z202)*0.5*($D$27+$D$28)*$D$5*1000,0))</f>
        <v>0</v>
      </c>
      <c r="DL202" s="1">
        <f>IF(AND(G$35&lt;ABS($Q202),G$35&gt;ABS($Q201)),1,0)</f>
        <v>0</v>
      </c>
      <c r="DM202" s="3">
        <f>MIN(IF(DL202=1,($S202-$S201)/(ABS($Q202)-ABS($Q201))*(G$35-ABS($Q201))+$S201,0),$D$7)</f>
        <v>0</v>
      </c>
      <c r="DN202" s="1">
        <f>IF(ABS($Q202)&lt;G$36,$AA202,IF(ABS($Q201)&lt;G$36,(G$36-ABS($Q201))*($Z201+$Z202)*0.5*($D$27+$D$28)*$D$5*1000,0))</f>
        <v>0</v>
      </c>
      <c r="DO202" s="1">
        <f>IF(AND(G$36&lt;ABS($Q202),G$36&gt;ABS($Q201)),1,0)</f>
        <v>0</v>
      </c>
      <c r="DP202" s="3">
        <f>MIN(IF(DO202=1,($S202-$S201)/(ABS($Q202)-ABS($Q201))*(G$36-ABS($Q201))+$S201,0),$D$7)</f>
        <v>0</v>
      </c>
      <c r="DQ202" s="1">
        <f>IF(ABS($Q202)&lt;G$37,$AA202,IF(ABS($Q201)&lt;G$37,(G$37-ABS($Q201))*($Z201+$Z202)*0.5*($D$27+$D$28)*$D$5*1000,0))</f>
        <v>0</v>
      </c>
      <c r="DR202" s="1">
        <f>IF(AND(G$37&lt;ABS($Q202),G$37&gt;ABS($Q201)),1,0)</f>
        <v>0</v>
      </c>
      <c r="DS202" s="3">
        <f>MIN(IF(DR202=1,($S202-$S201)/(ABS($Q202)-ABS($Q201))*(G$37-ABS($Q201))+$S201,0),$D$7)</f>
        <v>0</v>
      </c>
      <c r="DT202" s="1">
        <f>IF(ABS($Q202)&lt;G$38,$AA202,IF(ABS($Q201)&lt;G$38,(G$38-ABS($Q201))*($Z201+$Z202)*0.5*($D$27+$D$28)*$D$5*1000,0))</f>
        <v>0</v>
      </c>
      <c r="DU202" s="1">
        <f>IF(AND(G$38&lt;ABS($Q202),G$38&gt;ABS($Q201)),1,0)</f>
        <v>0</v>
      </c>
      <c r="DV202" s="3">
        <f>MIN(IF(DU202=1,($S202-$S201)/(ABS($Q202)-ABS($Q201))*(G$38-ABS($Q201))+$S201,0),$D$7)</f>
        <v>0</v>
      </c>
      <c r="DW202" s="1">
        <f>IF(ABS($Q202)&lt;G$39,$AA202,IF(ABS($Q201)&lt;G$39,(G$39-ABS($Q201))*($Z201+$Z202)*0.5*($D$27+$D$28)*$D$5*1000,0))</f>
        <v>0</v>
      </c>
      <c r="DX202" s="1">
        <f>IF(AND(G$39&lt;ABS($Q202),G$39&gt;ABS($Q201)),1,0)</f>
        <v>0</v>
      </c>
      <c r="DY202" s="3">
        <f>MIN(IF(DX202=1,($S202-$S201)/(ABS($Q202)-ABS($Q201))*(G$39-ABS($Q201))+$S201,0),$D$7)</f>
        <v>0</v>
      </c>
      <c r="DZ202" s="1">
        <f>IF(ABS($Q202)&lt;G$40,$AA202,IF(ABS($Q201)&lt;G$40,(G$40-ABS($Q201))*($Z201+$Z202)*0.5*($D$27+$D$28)*$D$5*1000,0))</f>
        <v>0</v>
      </c>
      <c r="EA202" s="1">
        <f>IF(AND(G$40&lt;ABS($Q202),G$40&gt;ABS($Q201)),1,0)</f>
        <v>0</v>
      </c>
      <c r="EB202" s="3">
        <f>MIN(IF(EA202=1,($S202-$S201)/(ABS($Q202)-ABS($Q201))*(G$40-ABS($Q201))+$S201,0),$D$7)</f>
        <v>0</v>
      </c>
      <c r="EC202" s="1">
        <f>IF(ABS($Q202)&lt;G$41,$AA202,IF(ABS($Q201)&lt;G$41,(G$41-ABS($Q201))*($Z201+$Z202)*0.5*($D$27+$D$28)*$D$5*1000,0))</f>
        <v>0</v>
      </c>
      <c r="ED202" s="1">
        <f>IF(AND(G$41&lt;ABS($Q202),G$41&gt;ABS($Q201)),1,0)</f>
        <v>0</v>
      </c>
      <c r="EE202" s="3">
        <f>MIN(IF(ED202=1,($S202-$S201)/(ABS($Q202)-ABS($Q201))*(G$41-ABS($Q201))+$S201,0),$D$7)</f>
        <v>0</v>
      </c>
      <c r="EF202" s="1">
        <f>IF(ABS($Q202)&lt;G$42,$AA202,IF(ABS($Q201)&lt;G$42,(G$42-ABS($Q201))*($Z201+$Z202)*0.5*($D$27+$D$28)*$D$5*1000,0))</f>
        <v>0</v>
      </c>
      <c r="EG202" s="1">
        <f>IF(AND(G$42&lt;ABS($Q202),G$42&gt;ABS($Q201)),1,0)</f>
        <v>0</v>
      </c>
      <c r="EH202" s="3">
        <f>MIN(IF(EG202=1,($S202-$S201)/(ABS($Q202)-ABS($Q201))*(G$42-ABS($Q201))+$S201,0),$D$7)</f>
        <v>0</v>
      </c>
      <c r="EI202" s="1">
        <f>IF(ABS($Q202)&lt;G$43,$AA202,IF(ABS($Q201)&lt;G$43,(G$43-ABS($Q201))*($Z201+$Z202)*0.5*($D$27+$D$28)*$D$5*1000,0))</f>
        <v>0</v>
      </c>
      <c r="EJ202" s="1">
        <f>IF(AND(G$43&lt;ABS($Q202),G$43&gt;ABS($Q201)),1,0)</f>
        <v>0</v>
      </c>
      <c r="EK202" s="3">
        <f>MIN(IF(EJ202=1,($S202-$S201)/(ABS($Q202)-ABS($Q201))*(G$43-ABS($Q201))+$S201,0),$D$7)</f>
        <v>0</v>
      </c>
      <c r="EL202" s="1">
        <f>IF(ABS($Q202)&lt;G$44,$AA202,IF(ABS($Q201)&lt;G$44,(G$44-ABS($Q201))*($Z201+$Z202)*0.5*($D$27+$D$28)*$D$5*1000,0))</f>
        <v>0</v>
      </c>
      <c r="EM202" s="1">
        <f>IF(AND(G$44&lt;ABS($Q202),G$44&gt;ABS($Q201)),1,0)</f>
        <v>0</v>
      </c>
      <c r="EN202" s="3">
        <f>MIN(IF(EM202=1,($S202-$S201)/(ABS($Q202)-ABS($Q201))*(G$44-ABS($Q201))+$S201,0),$D$7)</f>
        <v>0</v>
      </c>
      <c r="EO202" s="1">
        <f>IF(ABS($Q202)&lt;G$45,$AA202,IF(ABS($Q201)&lt;G$45,(G$45-ABS($Q201))*($Z201+$Z202)*0.5*($D$27+$D$28)*$D$5*1000,0))</f>
        <v>0</v>
      </c>
      <c r="EP202" s="1">
        <f>IF(AND(G$45&lt;ABS($Q202),G$45&gt;ABS($Q201)),1,0)</f>
        <v>0</v>
      </c>
      <c r="EQ202" s="3">
        <f>MIN(IF(EP202=1,($S202-$S201)/(ABS($Q202)-ABS($Q201))*(G$45-ABS($Q201))+$S201,0),$D$7)</f>
        <v>0</v>
      </c>
      <c r="ER202" s="1">
        <f>IF(ABS($Q202)&lt;G$46,$AA202,IF(ABS($Q201)&lt;G$46,(G$46-ABS($Q201))*($Z201+$Z202)*0.5*($D$27+$D$28)*$D$5*1000,0))</f>
        <v>0</v>
      </c>
      <c r="ES202" s="1">
        <f>IF(AND(G$46&lt;ABS($Q202),G$46&gt;ABS($Q201)),1,0)</f>
        <v>0</v>
      </c>
      <c r="ET202" s="3">
        <f>MIN(IF(ES202=1,($S202-$S201)/(ABS($Q202)-ABS($Q201))*(G$46-ABS($Q201))+$S201,0),$D$7)</f>
        <v>0</v>
      </c>
      <c r="EU202" s="1">
        <f>IF(ABS($Q202)&lt;G$47,$AA202,IF(ABS($Q201)&lt;G$47,(G$47-ABS($Q201))*($Z201+$Z202)*0.5*($D$27+$D$28)*$D$5*1000,0))</f>
        <v>0</v>
      </c>
      <c r="EV202" s="1">
        <f>IF(AND(G$47&lt;ABS($Q202),G$47&gt;ABS($Q201)),1,0)</f>
        <v>0</v>
      </c>
      <c r="EW202" s="3">
        <f>MIN(IF(EV202=1,($S202-$S201)/(ABS($Q202)-ABS($Q201))*(G$47-ABS($Q201))+$S201,0),$D$7)</f>
        <v>0</v>
      </c>
      <c r="EX202" s="1">
        <f>IF(ABS($Q202)&lt;G$48,$AA202,IF(ABS($Q201)&lt;G$48,(G$48-ABS($Q201))*($Z201+$Z202)*0.5*($D$27+$D$28)*$D$5*1000,0))</f>
        <v>0</v>
      </c>
      <c r="EY202" s="1">
        <f>IF(AND(G$48&lt;ABS($Q202),G$48&gt;ABS($Q201)),1,0)</f>
        <v>0</v>
      </c>
      <c r="EZ202" s="3">
        <f>MIN(IF(EY202=1,($S202-$S201)/(ABS($Q202)-ABS($Q201))*(G$48-ABS($Q201))+$S201,0),$D$7)</f>
        <v>0</v>
      </c>
      <c r="FA202" s="1">
        <f>IF(ABS($Q202)&lt;G$49,$AA202,IF(ABS($Q201)&lt;G$49,(G$49-ABS($Q201))*($Z201+$Z202)*0.5*($D$27+$D$28)*$D$5*1000,0))</f>
        <v>0</v>
      </c>
      <c r="FB202" s="1">
        <f>IF(AND(G$49&lt;ABS($Q202),G$49&gt;ABS($Q201)),1,0)</f>
        <v>0</v>
      </c>
      <c r="FC202" s="3">
        <f>MIN(IF(FB202=1,($S202-$S201)/(ABS($Q202)-ABS($Q201))*(G$49-ABS($Q201))+$S201,0),$D$7)</f>
        <v>0</v>
      </c>
      <c r="FD202" s="1">
        <f>IF(ABS($Q202)&lt;G$50,$AA202,IF(ABS($Q201)&lt;G$50,(G$50-ABS($Q201))*($Z201+$Z202)*0.5*($D$27+$D$28)*$D$5*1000,0))</f>
        <v>0</v>
      </c>
      <c r="FE202" s="1">
        <f>IF(AND(G$50&lt;ABS($Q202),G$50&gt;ABS($Q201)),1,0)</f>
        <v>0</v>
      </c>
      <c r="FF202" s="3">
        <f>MIN(IF(FE202=1,($S202-$S201)/(ABS($Q202)-ABS($Q201))*(G$50-ABS($Q201))+$S201,0),$D$7)</f>
        <v>0</v>
      </c>
      <c r="FG202" s="1">
        <f>IF(ABS($Q202)&lt;G$51,$AA202,IF(ABS($Q201)&lt;G$51,(G$51-ABS($Q201))*($Z201+$Z202)*0.5*($D$27+$D$28)*$D$5*1000,0))</f>
        <v>0</v>
      </c>
      <c r="FH202" s="1">
        <f>IF(AND(G$51&lt;ABS($Q202),G$51&gt;ABS($Q201)),1,0)</f>
        <v>0</v>
      </c>
      <c r="FI202" s="3">
        <f>MIN(IF(FH202=1,($S202-$S201)/(ABS($Q202)-ABS($Q201))*(G$51-ABS($Q201))+$S201,0),$D$7)</f>
        <v>0</v>
      </c>
      <c r="FJ202" s="1">
        <f>IF(ABS($Q202)&lt;G$52,$AA202,IF(ABS($Q201)&lt;G$52,(G$52-ABS($Q201))*($Z201+$Z202)*0.5*($D$27+$D$28)*$D$5*1000,0))</f>
        <v>0</v>
      </c>
      <c r="FK202" s="1">
        <f>IF(AND(G$52&lt;ABS($Q202),G$52&gt;ABS($Q201)),1,0)</f>
        <v>0</v>
      </c>
      <c r="FL202" s="3">
        <f>MIN(IF(FK202=1,($S202-$S201)/(ABS($Q202)-ABS($Q201))*(G$52-ABS($Q201))+$S201,0),$D$7)</f>
        <v>0</v>
      </c>
      <c r="FM202" s="1">
        <f>IF(ABS($Q202)&lt;G$53,$AA202,IF(ABS($Q201)&lt;G$53,(G$53-ABS($Q201))*($Z201+$Z202)*0.5*($D$27+$D$28)*$D$5*1000,0))</f>
        <v>0</v>
      </c>
      <c r="FN202" s="1">
        <f>IF(AND(G$53&lt;ABS($Q202),G$53&gt;ABS($Q201)),1,0)</f>
        <v>0</v>
      </c>
      <c r="FO202" s="3">
        <f>MIN(IF(FN202=1,($S202-$S201)/(ABS($Q202)-ABS($Q201))*(G$53-ABS($Q201))+$S201,0),$D$7)</f>
        <v>0</v>
      </c>
      <c r="FP202" s="1">
        <f>IF(ABS($Q202)&lt;G$54,$AA202,IF(ABS($Q201)&lt;G$54,(G$54-ABS($Q201))*($Z201+$Z202)*0.5*($D$27+$D$28)*$D$5*1000,0))</f>
        <v>0</v>
      </c>
      <c r="FQ202" s="1">
        <f>IF(AND(G$54&lt;ABS($Q202),G$54&gt;ABS($Q201)),1,0)</f>
        <v>0</v>
      </c>
      <c r="FR202" s="3">
        <f>MIN(IF(FQ202=1,($S202-$S201)/(ABS($Q202)-ABS($Q201))*(G$54-ABS($Q201))+$S201,0),$D$7)</f>
        <v>0</v>
      </c>
      <c r="FS202" s="1">
        <f>IF(ABS($Q202)&lt;G$55,$AA202,IF(ABS($Q201)&lt;G$55,(G$55-ABS($Q201))*($Z201+$Z202)*0.5*($D$27+$D$28)*$D$5*1000,0))</f>
        <v>0</v>
      </c>
      <c r="FT202" s="1">
        <f>IF(AND(G$55&lt;ABS($Q202),G$55&gt;ABS($Q201)),1,0)</f>
        <v>0</v>
      </c>
      <c r="FU202" s="3">
        <f>MIN(IF(FT202=1,($S202-$S201)/(ABS($Q202)-ABS($Q201))*(G$55-ABS($Q201))+$S201,0),$D$7)</f>
        <v>0</v>
      </c>
      <c r="FV202" s="1" t="e">
        <f>IF(ABS($Q202)&lt;#REF!,$AA202,IF(ABS($Q201)&lt;#REF!,(#REF!-ABS($Q201))*($Z201+$Z202)*0.5*($D$27+$D$28)*$D$5*1000,0))</f>
        <v>#REF!</v>
      </c>
      <c r="FW202" s="1" t="e">
        <f>IF(AND(#REF!&lt;ABS($Q202),#REF!&gt;ABS($Q201)),1,0)</f>
        <v>#REF!</v>
      </c>
      <c r="FX202" s="3" t="e">
        <f>MIN(IF(FW202=1,($S202-$S201)/(ABS($Q202)-ABS($Q201))*(#REF!-ABS($Q201))+$S201,0),$D$7)</f>
        <v>#REF!</v>
      </c>
    </row>
    <row r="203" spans="1:180" x14ac:dyDescent="0.35">
      <c r="A203" s="4"/>
      <c r="B203" s="4"/>
      <c r="C203" s="4"/>
      <c r="D203" s="4"/>
      <c r="E203" s="4"/>
      <c r="F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3">
        <f t="shared" si="9"/>
        <v>0.2</v>
      </c>
      <c r="AA203" s="3"/>
      <c r="AB203" s="1"/>
      <c r="AC203" s="2"/>
      <c r="AD203" s="2"/>
      <c r="AE203" s="1"/>
      <c r="AF203" s="2"/>
      <c r="AG203" s="2"/>
      <c r="AH203" s="1"/>
      <c r="AI203" s="2"/>
      <c r="AJ203" s="2"/>
      <c r="AK203" s="1"/>
      <c r="AL203" s="2"/>
      <c r="AM203" s="2"/>
      <c r="AN203" s="1"/>
      <c r="AO203" s="2"/>
      <c r="AP203" s="2"/>
      <c r="AQ203" s="1"/>
      <c r="AR203" s="2"/>
      <c r="AS203" s="2"/>
      <c r="AT203" s="1"/>
      <c r="AU203" s="2"/>
      <c r="AV203" s="2"/>
      <c r="AW203" s="1"/>
      <c r="AX203" s="2"/>
      <c r="AY203" s="2"/>
      <c r="AZ203" s="1"/>
      <c r="BA203" s="2"/>
      <c r="BB203" s="2"/>
      <c r="BC203" s="1"/>
      <c r="BD203" s="2"/>
      <c r="BE203" s="2"/>
      <c r="BF203" s="1"/>
      <c r="BG203" s="2"/>
      <c r="BH203" s="2"/>
      <c r="BI203" s="1"/>
      <c r="BJ203" s="2"/>
      <c r="BK203" s="2"/>
      <c r="BL203" s="1"/>
      <c r="BM203" s="2"/>
      <c r="BN203" s="2"/>
      <c r="BO203" s="1"/>
      <c r="BP203" s="2"/>
      <c r="BQ203" s="2"/>
      <c r="BR203" s="1"/>
      <c r="BS203" s="2"/>
      <c r="BT203" s="2"/>
      <c r="BU203" s="1"/>
      <c r="BV203" s="2"/>
      <c r="BW203" s="2"/>
      <c r="BX203" s="1"/>
      <c r="BY203" s="2"/>
      <c r="BZ203" s="2"/>
      <c r="CA203" s="1"/>
      <c r="CB203" s="2"/>
      <c r="CC203" s="2"/>
      <c r="CD203" s="1"/>
      <c r="CE203" s="2"/>
      <c r="CF203" s="2"/>
      <c r="CG203" s="1"/>
      <c r="CH203" s="2"/>
      <c r="CI203" s="2"/>
      <c r="CJ203" s="1"/>
      <c r="CK203" s="2"/>
      <c r="CL203" s="2"/>
      <c r="CM203" s="1"/>
      <c r="CN203" s="2"/>
      <c r="CO203" s="2"/>
      <c r="CP203" s="1"/>
      <c r="CQ203" s="2"/>
      <c r="CR203" s="2"/>
      <c r="CS203" s="1"/>
      <c r="CT203" s="2"/>
      <c r="CU203" s="2"/>
      <c r="CV203" s="1"/>
      <c r="CW203" s="2"/>
      <c r="CX203" s="2"/>
      <c r="CY203" s="1"/>
      <c r="CZ203" s="2"/>
      <c r="DA203" s="2"/>
      <c r="DB203" s="1"/>
      <c r="DC203" s="2"/>
      <c r="DD203" s="2"/>
      <c r="DE203" s="1"/>
      <c r="DF203" s="2"/>
      <c r="DG203" s="2"/>
      <c r="DH203" s="1"/>
      <c r="DI203" s="2"/>
      <c r="DJ203" s="2"/>
      <c r="DK203" s="1"/>
      <c r="DL203" s="2"/>
      <c r="DM203" s="2"/>
      <c r="DN203" s="1"/>
      <c r="DO203" s="2"/>
      <c r="DP203" s="2"/>
      <c r="DQ203" s="1"/>
      <c r="DR203" s="2"/>
      <c r="DS203" s="2"/>
      <c r="DT203" s="1"/>
      <c r="DU203" s="2"/>
      <c r="DV203" s="2"/>
      <c r="DW203" s="1"/>
      <c r="DX203" s="2"/>
      <c r="DY203" s="2"/>
      <c r="DZ203" s="1"/>
      <c r="EA203" s="2"/>
      <c r="EB203" s="2"/>
      <c r="EC203" s="1"/>
      <c r="ED203" s="2"/>
      <c r="EE203" s="2"/>
      <c r="EF203" s="1"/>
      <c r="EG203" s="2"/>
      <c r="EH203" s="2"/>
      <c r="EI203" s="1"/>
      <c r="EJ203" s="2"/>
      <c r="EK203" s="2"/>
      <c r="EL203" s="1"/>
      <c r="EM203" s="2"/>
      <c r="EN203" s="2"/>
      <c r="EO203" s="1"/>
      <c r="EP203" s="2"/>
      <c r="EQ203" s="2"/>
      <c r="ER203" s="1"/>
      <c r="ES203" s="2"/>
      <c r="ET203" s="2"/>
      <c r="EU203" s="1"/>
      <c r="EV203" s="2"/>
      <c r="EW203" s="2"/>
      <c r="EX203" s="1"/>
      <c r="EY203" s="2"/>
      <c r="EZ203" s="2"/>
      <c r="FA203" s="1"/>
      <c r="FB203" s="2"/>
      <c r="FC203" s="2"/>
      <c r="FD203" s="1"/>
      <c r="FE203" s="2"/>
      <c r="FF203" s="2"/>
      <c r="FG203" s="1"/>
      <c r="FH203" s="2"/>
      <c r="FI203" s="2"/>
      <c r="FJ203" s="1"/>
      <c r="FK203" s="2"/>
      <c r="FL203" s="2"/>
      <c r="FM203" s="1"/>
      <c r="FN203" s="2"/>
      <c r="FO203" s="2"/>
      <c r="FP203" s="1"/>
      <c r="FQ203" s="2"/>
      <c r="FR203" s="2"/>
      <c r="FS203" s="1"/>
      <c r="FT203" s="2"/>
      <c r="FU203" s="2"/>
      <c r="FV203" s="1"/>
      <c r="FW203" s="2"/>
      <c r="FX203" s="2"/>
    </row>
    <row r="204" spans="1:180" x14ac:dyDescent="0.35">
      <c r="A204" s="4"/>
      <c r="B204" s="4"/>
      <c r="C204" s="4"/>
      <c r="D204" s="4"/>
      <c r="E204" s="4"/>
      <c r="F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3">
        <f t="shared" si="9"/>
        <v>0.2</v>
      </c>
      <c r="AA204" s="1">
        <f>$R203*($Z204+$Z203)*0.5*($D$27+$D$28)*1000*$D$5</f>
        <v>0</v>
      </c>
      <c r="AB204" s="1">
        <f>IF(ABS($Q204)&lt;$G$6,$AA204,IF(ABS($Q203)&lt;$G$6,($G$6-ABS($Q203))*($Z203+$Z204)*0.5*($D$27+$D$28)*$D$5*1000,0))</f>
        <v>0</v>
      </c>
      <c r="AC204" s="1">
        <f>IF(AND($G$6&lt;ABS($Q204),$G$6&gt;ABS($Q203)),1,0)</f>
        <v>0</v>
      </c>
      <c r="AD204" s="3">
        <f>MIN(IF(AC204=1,($S204-$S203)/(ABS($Q204)-ABS($Q203))*($G$6-ABS($Q203))+$S203,0),$D$7)</f>
        <v>0</v>
      </c>
      <c r="AE204" s="1">
        <f>IF(ABS($Q204)&lt;$G$7,$AA204,IF(ABS($Q203)&lt;$G$7,($G$7-ABS($Q203))*($Z203+$Z204)*0.5*($D$27+$D$28)*$D$5*1000,0))</f>
        <v>0</v>
      </c>
      <c r="AF204" s="1">
        <f>IF(AND($G$7&lt;ABS($Q204),$G$7&gt;ABS($Q203)),1,0)</f>
        <v>0</v>
      </c>
      <c r="AG204" s="3">
        <f>MIN(IF(AF204=1,($S204-$S203)/(ABS($Q204)-ABS($Q203))*($G$7-ABS($Q203))+$S203,0),$D$7)</f>
        <v>0</v>
      </c>
      <c r="AH204" s="1">
        <f>IF(ABS($Q204)&lt;$G$8,$AA204,IF(ABS($Q203)&lt;$G$8,($G$8-ABS($Q203))*($Z203+$Z204)*0.5*($D$27+$D$28)*$D$5*1000,0))</f>
        <v>0</v>
      </c>
      <c r="AI204" s="1">
        <f>IF(AND($G$8&lt;ABS($Q204),$G$8&gt;ABS($Q203)),1,0)</f>
        <v>0</v>
      </c>
      <c r="AJ204" s="3">
        <f>MIN(IF(AI204=1,($S204-$S203)/(ABS($Q204)-ABS($Q203))*($G$8-ABS($Q203))+$S203,0),$D$7)</f>
        <v>0</v>
      </c>
      <c r="AK204" s="1">
        <f>IF(ABS($Q204)&lt;$G$9,$AA204,IF(ABS($Q203)&lt;$G$9,($G$9-ABS($Q203))*($Z203+$Z204)*0.5*($D$27+$D$28)*$D$5*1000,0))</f>
        <v>0</v>
      </c>
      <c r="AL204" s="1">
        <f>IF(AND($G$9&lt;ABS($Q204),$G$9&gt;ABS($Q203)),1,0)</f>
        <v>0</v>
      </c>
      <c r="AM204" s="3">
        <f>MIN(IF(AL204=1,($S204-$S203)/(ABS($Q204)-ABS($Q203))*($G$9-ABS($Q203))+$S203,0),$D$7)</f>
        <v>0</v>
      </c>
      <c r="AN204" s="1">
        <f>IF(ABS($Q204)&lt;$G$10,$AA204,IF(ABS($Q203)&lt;$G$10,($G$10-ABS($Q203))*($Z203+$Z204)*0.5*($D$27+$D$28)*$D$5*1000,0))</f>
        <v>0</v>
      </c>
      <c r="AO204" s="1">
        <f>IF(AND($G$10&lt;ABS($Q204),$G$10&gt;ABS($Q203)),1,0)</f>
        <v>0</v>
      </c>
      <c r="AP204" s="3">
        <f>MIN(IF(AO204=1,($S204-$S203)/(ABS($Q204)-ABS($Q203))*($G$10-ABS($Q203))+$S203,0),$D$7)</f>
        <v>0</v>
      </c>
      <c r="AQ204" s="1">
        <f>IF(ABS($Q204)&lt;$G$11,$AA204,IF(ABS($Q203)&lt;$G$11,($G$11-ABS($Q203))*($Z203+$Z204)*0.5*($D$27+$D$28)*$D$5*1000,0))</f>
        <v>0</v>
      </c>
      <c r="AR204" s="1">
        <f>IF(AND($G$11&lt;ABS($Q204),$G$11&gt;ABS($Q203)),1,0)</f>
        <v>0</v>
      </c>
      <c r="AS204" s="3">
        <f>MIN(IF(AR204=1,($S204-$S203)/(ABS($Q204)-ABS($Q203))*($G$11-ABS($Q203))+$S203,0),$D$7)</f>
        <v>0</v>
      </c>
      <c r="AT204" s="1">
        <f>IF(ABS($Q204)&lt;$G$12,$AA204,IF(ABS($Q203)&lt;$G$12,($G$12-ABS($Q203))*($Z203+$Z204)*0.5*($D$27+$D$28)*$D$5*1000,0))</f>
        <v>0</v>
      </c>
      <c r="AU204" s="1">
        <f>IF(AND($G$12&lt;ABS($Q204),$G$12&gt;ABS($Q203)),1,0)</f>
        <v>0</v>
      </c>
      <c r="AV204" s="3">
        <f>MIN(IF(AU204=1,($S204-$S203)/(ABS($Q204)-ABS($Q203))*($G$12-ABS($Q203))+$S203,0),$D$7)</f>
        <v>0</v>
      </c>
      <c r="AW204" s="1">
        <f>IF(ABS($Q204)&lt;$G$13,$AA204,IF(ABS($Q203)&lt;$G$13,($G$13-ABS($Q203))*($Z203+$Z204)*0.5*($D$27+$D$28)*$D$5*1000,0))</f>
        <v>0</v>
      </c>
      <c r="AX204" s="1">
        <f>IF(AND($G$13&lt;ABS($Q204),$G$13&gt;ABS($Q203)),1,0)</f>
        <v>0</v>
      </c>
      <c r="AY204" s="3">
        <f>MIN(IF(AX204=1,($S204-$S203)/(ABS($Q204)-ABS($Q203))*($G$13-ABS($Q203))+$S203,0),$D$7)</f>
        <v>0</v>
      </c>
      <c r="AZ204" s="1">
        <f>IF(ABS($Q204)&lt;$G$14,$AA204,IF(ABS($Q203)&lt;$G$14,($G$14-ABS($Q203))*($Z203+$Z204)*0.5*($D$27+$D$28)*$D$5*1000,0))</f>
        <v>0</v>
      </c>
      <c r="BA204" s="1">
        <f>IF(AND($G$14&lt;ABS($Q204),$G$14&gt;ABS($Q203)),1,0)</f>
        <v>0</v>
      </c>
      <c r="BB204" s="3">
        <f>MIN(IF(BA204=1,($S204-$S203)/(ABS($Q204)-ABS($Q203))*($G$14-ABS($Q203))+$S203,0),$D$7)</f>
        <v>0</v>
      </c>
      <c r="BC204" s="1">
        <f>IF(ABS($Q204)&lt;G$15,$AA204,IF(ABS($Q203)&lt;G$15,(G$15-ABS($Q203))*($Z203+$Z204)*0.5*($D$27+$D$28)*$D$5*1000,0))</f>
        <v>0</v>
      </c>
      <c r="BD204" s="1">
        <f>IF(AND(G$15&lt;ABS($Q204),G$15&gt;ABS($Q203)),1,0)</f>
        <v>0</v>
      </c>
      <c r="BE204" s="3">
        <f>MIN(IF(BD204=1,($S204-$S203)/(ABS($Q204)-ABS($Q203))*(G$15-ABS($Q203))+$S203,0),$D$7)</f>
        <v>0</v>
      </c>
      <c r="BF204" s="1">
        <f>IF(ABS($Q204)&lt;G$16,$AA204,IF(ABS($Q203)&lt;G$16,(G$16-ABS($Q203))*($Z203+$Z204)*0.5*($D$27+$D$28)*$D$5*1000,0))</f>
        <v>0</v>
      </c>
      <c r="BG204" s="1">
        <f>IF(AND(G$16&lt;ABS($Q204),G$16&gt;ABS($Q203)),1,0)</f>
        <v>0</v>
      </c>
      <c r="BH204" s="3">
        <f>MIN(IF(BG204=1,($S204-$S203)/(ABS($Q204)-ABS($Q203))*(G$16-ABS($Q203))+$S203,0),$D$7)</f>
        <v>0</v>
      </c>
      <c r="BI204" s="1">
        <f>IF(ABS($Q204)&lt;G$17,$AA204,IF(ABS($Q203)&lt;G$17,(G$17-ABS($Q203))*($Z203+$Z204)*0.5*($D$27+$D$28)*$D$5*1000,0))</f>
        <v>0</v>
      </c>
      <c r="BJ204" s="1">
        <f>IF(AND(G$17&lt;ABS($Q204),G$17&gt;ABS($Q203)),1,0)</f>
        <v>0</v>
      </c>
      <c r="BK204" s="3">
        <f>MIN(IF(BJ204=1,($S204-$S203)/(ABS($Q204)-ABS($Q203))*(G$17-ABS($Q203))+$S203,0),$D$7)</f>
        <v>0</v>
      </c>
      <c r="BL204" s="1">
        <f>IF(ABS($Q204)&lt;G$18,$AA204,IF(ABS($Q203)&lt;G$18,(G$18-ABS($Q203))*($Z203+$Z204)*0.5*($D$27+$D$28)*$D$5*1000,0))</f>
        <v>0</v>
      </c>
      <c r="BM204" s="1">
        <f>IF(AND(G$18&lt;ABS($Q204),G$18&gt;ABS($Q203)),1,0)</f>
        <v>0</v>
      </c>
      <c r="BN204" s="3">
        <f>MIN(IF(BM204=1,($S204-$S203)/(ABS($Q204)-ABS($Q203))*(G$18-ABS($Q203))+$S203,0),$D$7)</f>
        <v>0</v>
      </c>
      <c r="BO204" s="1">
        <f>IF(ABS($Q204)&lt;G$19,$AA204,IF(ABS($Q203)&lt;G$19,(G$19-ABS($Q203))*($Z203+$Z204)*0.5*($D$27+$D$28)*$D$5*1000,0))</f>
        <v>0</v>
      </c>
      <c r="BP204" s="1">
        <f>IF(AND(G$19&lt;ABS($Q204),G$19&gt;ABS($Q203)),1,0)</f>
        <v>0</v>
      </c>
      <c r="BQ204" s="3">
        <f>MIN(IF(BP204=1,($S204-$S203)/(ABS($Q204)-ABS($Q203))*(G$19-ABS($Q203))+$S203,0),$D$7)</f>
        <v>0</v>
      </c>
      <c r="BR204" s="1">
        <f>IF(ABS($Q204)&lt;G$20,$AA204,IF(ABS($Q203)&lt;G$20,(G$20-ABS($Q203))*($Z203+$Z204)*0.5*($D$27+$D$28)*$D$5*1000,0))</f>
        <v>0</v>
      </c>
      <c r="BS204" s="1">
        <f>IF(AND(G$20&lt;ABS($Q204),G$20&gt;ABS($Q203)),1,0)</f>
        <v>0</v>
      </c>
      <c r="BT204" s="3">
        <f>MIN(IF(BS204=1,($S204-$S203)/(ABS($Q204)-ABS($Q203))*(G$20-ABS($Q203))+$S203,0),$D$7)</f>
        <v>0</v>
      </c>
      <c r="BU204" s="1">
        <f>IF(ABS($Q204)&lt;G$21,$AA204,IF(ABS($Q203)&lt;G$21,(G$21-ABS($Q203))*($Z203+$Z204)*0.5*($D$27+$D$28)*$D$5*1000,0))</f>
        <v>0</v>
      </c>
      <c r="BV204" s="1">
        <f>IF(AND(G$21&lt;ABS($Q204),G$21&gt;ABS($Q203)),1,0)</f>
        <v>0</v>
      </c>
      <c r="BW204" s="3">
        <f>MIN(IF(BV204=1,($S204-$S203)/(ABS($Q204)-ABS($Q203))*(G$21-ABS($Q203))+$S203,0),$D$7)</f>
        <v>0</v>
      </c>
      <c r="BX204" s="1">
        <f>IF(ABS($Q204)&lt;G$22,$AA204,IF(ABS($Q203)&lt;G$22,(G$22-ABS($Q203))*($Z203+$Z204)*0.5*($D$27+$D$28)*$D$5*1000,0))</f>
        <v>0</v>
      </c>
      <c r="BY204" s="1">
        <f>IF(AND(G$22&lt;ABS($Q204),G$22&gt;ABS($Q203)),1,0)</f>
        <v>0</v>
      </c>
      <c r="BZ204" s="3">
        <f>MIN(IF(BY204=1,($S204-$S203)/(ABS($Q204)-ABS($Q203))*(G$22-ABS($Q203))+$S203,0),$D$7)</f>
        <v>0</v>
      </c>
      <c r="CA204" s="1">
        <f>IF(ABS($Q204)&lt;G$23,$AA204,IF(ABS($Q203)&lt;G$23,(G$23-ABS($Q203))*($Z203+$Z204)*0.5*($D$27+$D$28)*$D$5*1000,0))</f>
        <v>0</v>
      </c>
      <c r="CB204" s="1">
        <f>IF(AND(G$23&lt;ABS($Q204),G$23&gt;ABS($Q203)),1,0)</f>
        <v>0</v>
      </c>
      <c r="CC204" s="3">
        <f>MIN(IF(CB204=1,($S204-$S203)/(ABS($Q204)-ABS($Q203))*(G$23-ABS($Q203))+$S203,0),$D$7)</f>
        <v>0</v>
      </c>
      <c r="CD204" s="1">
        <f>IF(ABS($Q204)&lt;G$24,$AA204,IF(ABS($Q203)&lt;G$24,(G$24-ABS($Q203))*($Z203+$Z204)*0.5*($D$27+$D$28)*$D$5*1000,0))</f>
        <v>0</v>
      </c>
      <c r="CE204" s="1">
        <f>IF(AND(G$24&lt;ABS($Q204),G$24&gt;ABS($Q203)),1,0)</f>
        <v>0</v>
      </c>
      <c r="CF204" s="3">
        <f>MIN(IF(CE204=1,($S204-$S203)/(ABS($Q204)-ABS($Q203))*(G$24-ABS($Q203))+$S203,0),$D$7)</f>
        <v>0</v>
      </c>
      <c r="CG204" s="1">
        <f>IF(ABS($Q204)&lt;G$25,$AA204,IF(ABS($Q203)&lt;G$25,(G$25-ABS($Q203))*($Z203+$Z204)*0.5*($D$27+$D$28)*$D$5*1000,0))</f>
        <v>0</v>
      </c>
      <c r="CH204" s="1">
        <f>IF(AND(G$25&lt;ABS($Q204),G$25&gt;ABS($Q203)),1,0)</f>
        <v>0</v>
      </c>
      <c r="CI204" s="3">
        <f>MIN(IF(CH204=1,($S204-$S203)/(ABS($Q204)-ABS($Q203))*(G$25-ABS($Q203))+$S203,0),$D$7)</f>
        <v>0</v>
      </c>
      <c r="CJ204" s="1">
        <f>IF(ABS($Q204)&lt;G$26,$AA204,IF(ABS($Q203)&lt;G$26,(G$26-ABS($Q203))*($Z203+$Z204)*0.5*($D$27+$D$28)*$D$5*1000,0))</f>
        <v>0</v>
      </c>
      <c r="CK204" s="1">
        <f>IF(AND(G$26&lt;ABS($Q204),G$26&gt;ABS($Q203)),1,0)</f>
        <v>0</v>
      </c>
      <c r="CL204" s="3">
        <f>MIN(IF(CK204=1,($S204-$S203)/(ABS($Q204)-ABS($Q203))*(G$26-ABS($Q203))+$S203,0),$D$7)</f>
        <v>0</v>
      </c>
      <c r="CM204" s="1">
        <f>IF(ABS($Q204)&lt;G$27,$AA204,IF(ABS($Q203)&lt;G$27,(G$27-ABS($Q203))*($Z203+$Z204)*0.5*($D$27+$D$28)*$D$5*1000,0))</f>
        <v>0</v>
      </c>
      <c r="CN204" s="1">
        <f>IF(AND(G$27&lt;ABS($Q204),G$27&gt;ABS($Q203)),1,0)</f>
        <v>0</v>
      </c>
      <c r="CO204" s="3">
        <f>MIN(IF(CN204=1,($S204-$S203)/(ABS($Q204)-ABS($Q203))*(G$27-ABS($Q203))+$S203,0),$D$7)</f>
        <v>0</v>
      </c>
      <c r="CP204" s="1">
        <f>IF(ABS($Q204)&lt;G$28,$AA204,IF(ABS($Q203)&lt;G$28,(G$28-ABS($Q203))*($Z203+$Z204)*0.5*($D$27+$D$28)*$D$5*1000,0))</f>
        <v>0</v>
      </c>
      <c r="CQ204" s="1">
        <f>IF(AND(G$28&lt;ABS($Q204),G$28&gt;ABS($Q203)),1,0)</f>
        <v>0</v>
      </c>
      <c r="CR204" s="3">
        <f>MIN(IF(CQ204=1,($S204-$S203)/(ABS($Q204)-ABS($Q203))*(G$28-ABS($Q203))+$S203,0),$D$7)</f>
        <v>0</v>
      </c>
      <c r="CS204" s="1">
        <f>IF(ABS($Q204)&lt;G$29,$AA204,IF(ABS($Q203)&lt;G$29,(G$29-ABS($Q203))*($Z203+$Z204)*0.5*($D$27+$D$28)*$D$5*1000,0))</f>
        <v>0</v>
      </c>
      <c r="CT204" s="1">
        <f>IF(AND(G$29&lt;ABS($Q204),G$29&gt;ABS($Q203)),1,0)</f>
        <v>0</v>
      </c>
      <c r="CU204" s="3">
        <f>MIN(IF(CT204=1,($S204-$S203)/(ABS($Q204)-ABS($Q203))*(G$29-ABS($Q203))+$S203,0),$D$7)</f>
        <v>0</v>
      </c>
      <c r="CV204" s="1">
        <f>IF(ABS($Q204)&lt;G$30,$AA204,IF(ABS($Q203)&lt;G$30,(G$30-ABS($Q203))*($Z203+$Z204)*0.5*($D$27+$D$28)*$D$5*1000,0))</f>
        <v>0</v>
      </c>
      <c r="CW204" s="1">
        <f>IF(AND(G$30&lt;ABS($Q204),G$30&gt;ABS($Q203)),1,0)</f>
        <v>0</v>
      </c>
      <c r="CX204" s="3">
        <f>MIN(IF(CW204=1,($S204-$S203)/(ABS($Q204)-ABS($Q203))*(G$30-ABS($Q203))+$S203,0),$D$7)</f>
        <v>0</v>
      </c>
      <c r="CY204" s="1">
        <f>IF(ABS($Q204)&lt;G$31,$AA204,IF(ABS($Q203)&lt;G$31,(G$31-ABS($Q203))*($Z203+$Z204)*0.5*($D$27+$D$28)*$D$5*1000,0))</f>
        <v>0</v>
      </c>
      <c r="CZ204" s="1">
        <f>IF(AND(G$31&lt;ABS($Q204),G$31&gt;ABS($Q203)),1,0)</f>
        <v>0</v>
      </c>
      <c r="DA204" s="3">
        <f>MIN(IF(CZ204=1,($S204-$S203)/(ABS($Q204)-ABS($Q203))*(G$31-ABS($Q203))+$S203,0),$D$7)</f>
        <v>0</v>
      </c>
      <c r="DB204" s="1">
        <f>IF(ABS($Q204)&lt;G$32,$AA204,IF(ABS($Q203)&lt;G$32,(G$32-ABS($Q203))*($Z203+$Z204)*0.5*($D$27+$D$28)*$D$5*1000,0))</f>
        <v>0</v>
      </c>
      <c r="DC204" s="1">
        <f>IF(AND(G$32&lt;ABS($Q204),G$32&gt;ABS($Q203)),1,0)</f>
        <v>0</v>
      </c>
      <c r="DD204" s="3">
        <f>MIN(IF(DC204=1,($S204-$S203)/(ABS($Q204)-ABS($Q203))*(G$32-ABS($Q203))+$S203,0),$D$7)</f>
        <v>0</v>
      </c>
      <c r="DE204" s="1">
        <f>IF(ABS($Q204)&lt;G$33,$AA204,IF(ABS($Q203)&lt;G$33,(G$33-ABS($Q203))*($Z203+$Z204)*0.5*($D$27+$D$28)*$D$5*1000,0))</f>
        <v>0</v>
      </c>
      <c r="DF204" s="1">
        <f>IF(AND(G$33&lt;ABS($Q204),G$33&gt;ABS($Q203)),1,0)</f>
        <v>0</v>
      </c>
      <c r="DG204" s="3">
        <f>MIN(IF(DF204=1,($S204-$S203)/(ABS($Q204)-ABS($Q203))*(G$33-ABS($Q203))+$S203,0),$D$7)</f>
        <v>0</v>
      </c>
      <c r="DH204" s="1">
        <f>IF(ABS($Q204)&lt;G$34,$AA204,IF(ABS($Q203)&lt;G$34,(G$34-ABS($Q203))*($Z203+$Z204)*0.5*($D$27+$D$28)*$D$5*1000,0))</f>
        <v>0</v>
      </c>
      <c r="DI204" s="1">
        <f>IF(AND(G$34&lt;ABS($Q204),G$34&gt;ABS($Q203)),1,0)</f>
        <v>0</v>
      </c>
      <c r="DJ204" s="3">
        <f>MIN(IF(DI204=1,($S204-$S203)/(ABS($Q204)-ABS($Q203))*(G$34-ABS($Q203))+$S203,0),$D$7)</f>
        <v>0</v>
      </c>
      <c r="DK204" s="1">
        <f>IF(ABS($Q204)&lt;G$35,$AA204,IF(ABS($Q203)&lt;G$35,(G$35-ABS($Q203))*($Z203+$Z204)*0.5*($D$27+$D$28)*$D$5*1000,0))</f>
        <v>0</v>
      </c>
      <c r="DL204" s="1">
        <f>IF(AND(G$35&lt;ABS($Q204),G$35&gt;ABS($Q203)),1,0)</f>
        <v>0</v>
      </c>
      <c r="DM204" s="3">
        <f>MIN(IF(DL204=1,($S204-$S203)/(ABS($Q204)-ABS($Q203))*(G$35-ABS($Q203))+$S203,0),$D$7)</f>
        <v>0</v>
      </c>
      <c r="DN204" s="1">
        <f>IF(ABS($Q204)&lt;G$36,$AA204,IF(ABS($Q203)&lt;G$36,(G$36-ABS($Q203))*($Z203+$Z204)*0.5*($D$27+$D$28)*$D$5*1000,0))</f>
        <v>0</v>
      </c>
      <c r="DO204" s="1">
        <f>IF(AND(G$36&lt;ABS($Q204),G$36&gt;ABS($Q203)),1,0)</f>
        <v>0</v>
      </c>
      <c r="DP204" s="3">
        <f>MIN(IF(DO204=1,($S204-$S203)/(ABS($Q204)-ABS($Q203))*(G$36-ABS($Q203))+$S203,0),$D$7)</f>
        <v>0</v>
      </c>
      <c r="DQ204" s="1">
        <f>IF(ABS($Q204)&lt;G$37,$AA204,IF(ABS($Q203)&lt;G$37,(G$37-ABS($Q203))*($Z203+$Z204)*0.5*($D$27+$D$28)*$D$5*1000,0))</f>
        <v>0</v>
      </c>
      <c r="DR204" s="1">
        <f>IF(AND(G$37&lt;ABS($Q204),G$37&gt;ABS($Q203)),1,0)</f>
        <v>0</v>
      </c>
      <c r="DS204" s="3">
        <f>MIN(IF(DR204=1,($S204-$S203)/(ABS($Q204)-ABS($Q203))*(G$37-ABS($Q203))+$S203,0),$D$7)</f>
        <v>0</v>
      </c>
      <c r="DT204" s="1">
        <f>IF(ABS($Q204)&lt;G$38,$AA204,IF(ABS($Q203)&lt;G$38,(G$38-ABS($Q203))*($Z203+$Z204)*0.5*($D$27+$D$28)*$D$5*1000,0))</f>
        <v>0</v>
      </c>
      <c r="DU204" s="1">
        <f>IF(AND(G$38&lt;ABS($Q204),G$38&gt;ABS($Q203)),1,0)</f>
        <v>0</v>
      </c>
      <c r="DV204" s="3">
        <f>MIN(IF(DU204=1,($S204-$S203)/(ABS($Q204)-ABS($Q203))*(G$38-ABS($Q203))+$S203,0),$D$7)</f>
        <v>0</v>
      </c>
      <c r="DW204" s="1">
        <f>IF(ABS($Q204)&lt;G$39,$AA204,IF(ABS($Q203)&lt;G$39,(G$39-ABS($Q203))*($Z203+$Z204)*0.5*($D$27+$D$28)*$D$5*1000,0))</f>
        <v>0</v>
      </c>
      <c r="DX204" s="1">
        <f>IF(AND(G$39&lt;ABS($Q204),G$39&gt;ABS($Q203)),1,0)</f>
        <v>0</v>
      </c>
      <c r="DY204" s="3">
        <f>MIN(IF(DX204=1,($S204-$S203)/(ABS($Q204)-ABS($Q203))*(G$39-ABS($Q203))+$S203,0),$D$7)</f>
        <v>0</v>
      </c>
      <c r="DZ204" s="1">
        <f>IF(ABS($Q204)&lt;G$40,$AA204,IF(ABS($Q203)&lt;G$40,(G$40-ABS($Q203))*($Z203+$Z204)*0.5*($D$27+$D$28)*$D$5*1000,0))</f>
        <v>0</v>
      </c>
      <c r="EA204" s="1">
        <f>IF(AND(G$40&lt;ABS($Q204),G$40&gt;ABS($Q203)),1,0)</f>
        <v>0</v>
      </c>
      <c r="EB204" s="3">
        <f>MIN(IF(EA204=1,($S204-$S203)/(ABS($Q204)-ABS($Q203))*(G$40-ABS($Q203))+$S203,0),$D$7)</f>
        <v>0</v>
      </c>
      <c r="EC204" s="1">
        <f>IF(ABS($Q204)&lt;G$41,$AA204,IF(ABS($Q203)&lt;G$41,(G$41-ABS($Q203))*($Z203+$Z204)*0.5*($D$27+$D$28)*$D$5*1000,0))</f>
        <v>0</v>
      </c>
      <c r="ED204" s="1">
        <f>IF(AND(G$41&lt;ABS($Q204),G$41&gt;ABS($Q203)),1,0)</f>
        <v>0</v>
      </c>
      <c r="EE204" s="3">
        <f>MIN(IF(ED204=1,($S204-$S203)/(ABS($Q204)-ABS($Q203))*(G$41-ABS($Q203))+$S203,0),$D$7)</f>
        <v>0</v>
      </c>
      <c r="EF204" s="1">
        <f>IF(ABS($Q204)&lt;G$42,$AA204,IF(ABS($Q203)&lt;G$42,(G$42-ABS($Q203))*($Z203+$Z204)*0.5*($D$27+$D$28)*$D$5*1000,0))</f>
        <v>0</v>
      </c>
      <c r="EG204" s="1">
        <f>IF(AND(G$42&lt;ABS($Q204),G$42&gt;ABS($Q203)),1,0)</f>
        <v>0</v>
      </c>
      <c r="EH204" s="3">
        <f>MIN(IF(EG204=1,($S204-$S203)/(ABS($Q204)-ABS($Q203))*(G$42-ABS($Q203))+$S203,0),$D$7)</f>
        <v>0</v>
      </c>
      <c r="EI204" s="1">
        <f>IF(ABS($Q204)&lt;G$43,$AA204,IF(ABS($Q203)&lt;G$43,(G$43-ABS($Q203))*($Z203+$Z204)*0.5*($D$27+$D$28)*$D$5*1000,0))</f>
        <v>0</v>
      </c>
      <c r="EJ204" s="1">
        <f>IF(AND(G$43&lt;ABS($Q204),G$43&gt;ABS($Q203)),1,0)</f>
        <v>0</v>
      </c>
      <c r="EK204" s="3">
        <f>MIN(IF(EJ204=1,($S204-$S203)/(ABS($Q204)-ABS($Q203))*(G$43-ABS($Q203))+$S203,0),$D$7)</f>
        <v>0</v>
      </c>
      <c r="EL204" s="1">
        <f>IF(ABS($Q204)&lt;G$44,$AA204,IF(ABS($Q203)&lt;G$44,(G$44-ABS($Q203))*($Z203+$Z204)*0.5*($D$27+$D$28)*$D$5*1000,0))</f>
        <v>0</v>
      </c>
      <c r="EM204" s="1">
        <f>IF(AND(G$44&lt;ABS($Q204),G$44&gt;ABS($Q203)),1,0)</f>
        <v>0</v>
      </c>
      <c r="EN204" s="3">
        <f>MIN(IF(EM204=1,($S204-$S203)/(ABS($Q204)-ABS($Q203))*(G$44-ABS($Q203))+$S203,0),$D$7)</f>
        <v>0</v>
      </c>
      <c r="EO204" s="1">
        <f>IF(ABS($Q204)&lt;G$45,$AA204,IF(ABS($Q203)&lt;G$45,(G$45-ABS($Q203))*($Z203+$Z204)*0.5*($D$27+$D$28)*$D$5*1000,0))</f>
        <v>0</v>
      </c>
      <c r="EP204" s="1">
        <f>IF(AND(G$45&lt;ABS($Q204),G$45&gt;ABS($Q203)),1,0)</f>
        <v>0</v>
      </c>
      <c r="EQ204" s="3">
        <f>MIN(IF(EP204=1,($S204-$S203)/(ABS($Q204)-ABS($Q203))*(G$45-ABS($Q203))+$S203,0),$D$7)</f>
        <v>0</v>
      </c>
      <c r="ER204" s="1">
        <f>IF(ABS($Q204)&lt;G$46,$AA204,IF(ABS($Q203)&lt;G$46,(G$46-ABS($Q203))*($Z203+$Z204)*0.5*($D$27+$D$28)*$D$5*1000,0))</f>
        <v>0</v>
      </c>
      <c r="ES204" s="1">
        <f>IF(AND(G$46&lt;ABS($Q204),G$46&gt;ABS($Q203)),1,0)</f>
        <v>0</v>
      </c>
      <c r="ET204" s="3">
        <f>MIN(IF(ES204=1,($S204-$S203)/(ABS($Q204)-ABS($Q203))*(G$46-ABS($Q203))+$S203,0),$D$7)</f>
        <v>0</v>
      </c>
      <c r="EU204" s="1">
        <f>IF(ABS($Q204)&lt;G$47,$AA204,IF(ABS($Q203)&lt;G$47,(G$47-ABS($Q203))*($Z203+$Z204)*0.5*($D$27+$D$28)*$D$5*1000,0))</f>
        <v>0</v>
      </c>
      <c r="EV204" s="1">
        <f>IF(AND(G$47&lt;ABS($Q204),G$47&gt;ABS($Q203)),1,0)</f>
        <v>0</v>
      </c>
      <c r="EW204" s="3">
        <f>MIN(IF(EV204=1,($S204-$S203)/(ABS($Q204)-ABS($Q203))*(G$47-ABS($Q203))+$S203,0),$D$7)</f>
        <v>0</v>
      </c>
      <c r="EX204" s="1">
        <f>IF(ABS($Q204)&lt;G$48,$AA204,IF(ABS($Q203)&lt;G$48,(G$48-ABS($Q203))*($Z203+$Z204)*0.5*($D$27+$D$28)*$D$5*1000,0))</f>
        <v>0</v>
      </c>
      <c r="EY204" s="1">
        <f>IF(AND(G$48&lt;ABS($Q204),G$48&gt;ABS($Q203)),1,0)</f>
        <v>0</v>
      </c>
      <c r="EZ204" s="3">
        <f>MIN(IF(EY204=1,($S204-$S203)/(ABS($Q204)-ABS($Q203))*(G$48-ABS($Q203))+$S203,0),$D$7)</f>
        <v>0</v>
      </c>
      <c r="FA204" s="1">
        <f>IF(ABS($Q204)&lt;G$49,$AA204,IF(ABS($Q203)&lt;G$49,(G$49-ABS($Q203))*($Z203+$Z204)*0.5*($D$27+$D$28)*$D$5*1000,0))</f>
        <v>0</v>
      </c>
      <c r="FB204" s="1">
        <f>IF(AND(G$49&lt;ABS($Q204),G$49&gt;ABS($Q203)),1,0)</f>
        <v>0</v>
      </c>
      <c r="FC204" s="3">
        <f>MIN(IF(FB204=1,($S204-$S203)/(ABS($Q204)-ABS($Q203))*(G$49-ABS($Q203))+$S203,0),$D$7)</f>
        <v>0</v>
      </c>
      <c r="FD204" s="1">
        <f>IF(ABS($Q204)&lt;G$50,$AA204,IF(ABS($Q203)&lt;G$50,(G$50-ABS($Q203))*($Z203+$Z204)*0.5*($D$27+$D$28)*$D$5*1000,0))</f>
        <v>0</v>
      </c>
      <c r="FE204" s="1">
        <f>IF(AND(G$50&lt;ABS($Q204),G$50&gt;ABS($Q203)),1,0)</f>
        <v>0</v>
      </c>
      <c r="FF204" s="3">
        <f>MIN(IF(FE204=1,($S204-$S203)/(ABS($Q204)-ABS($Q203))*(G$50-ABS($Q203))+$S203,0),$D$7)</f>
        <v>0</v>
      </c>
      <c r="FG204" s="1">
        <f>IF(ABS($Q204)&lt;G$51,$AA204,IF(ABS($Q203)&lt;G$51,(G$51-ABS($Q203))*($Z203+$Z204)*0.5*($D$27+$D$28)*$D$5*1000,0))</f>
        <v>0</v>
      </c>
      <c r="FH204" s="1">
        <f>IF(AND(G$51&lt;ABS($Q204),G$51&gt;ABS($Q203)),1,0)</f>
        <v>0</v>
      </c>
      <c r="FI204" s="3">
        <f>MIN(IF(FH204=1,($S204-$S203)/(ABS($Q204)-ABS($Q203))*(G$51-ABS($Q203))+$S203,0),$D$7)</f>
        <v>0</v>
      </c>
      <c r="FJ204" s="1">
        <f>IF(ABS($Q204)&lt;G$52,$AA204,IF(ABS($Q203)&lt;G$52,(G$52-ABS($Q203))*($Z203+$Z204)*0.5*($D$27+$D$28)*$D$5*1000,0))</f>
        <v>0</v>
      </c>
      <c r="FK204" s="1">
        <f>IF(AND(G$52&lt;ABS($Q204),G$52&gt;ABS($Q203)),1,0)</f>
        <v>0</v>
      </c>
      <c r="FL204" s="3">
        <f>MIN(IF(FK204=1,($S204-$S203)/(ABS($Q204)-ABS($Q203))*(G$52-ABS($Q203))+$S203,0),$D$7)</f>
        <v>0</v>
      </c>
      <c r="FM204" s="1">
        <f>IF(ABS($Q204)&lt;G$53,$AA204,IF(ABS($Q203)&lt;G$53,(G$53-ABS($Q203))*($Z203+$Z204)*0.5*($D$27+$D$28)*$D$5*1000,0))</f>
        <v>0</v>
      </c>
      <c r="FN204" s="1">
        <f>IF(AND(G$53&lt;ABS($Q204),G$53&gt;ABS($Q203)),1,0)</f>
        <v>0</v>
      </c>
      <c r="FO204" s="3">
        <f>MIN(IF(FN204=1,($S204-$S203)/(ABS($Q204)-ABS($Q203))*(G$53-ABS($Q203))+$S203,0),$D$7)</f>
        <v>0</v>
      </c>
      <c r="FP204" s="1">
        <f>IF(ABS($Q204)&lt;G$54,$AA204,IF(ABS($Q203)&lt;G$54,(G$54-ABS($Q203))*($Z203+$Z204)*0.5*($D$27+$D$28)*$D$5*1000,0))</f>
        <v>0</v>
      </c>
      <c r="FQ204" s="1">
        <f>IF(AND(G$54&lt;ABS($Q204),G$54&gt;ABS($Q203)),1,0)</f>
        <v>0</v>
      </c>
      <c r="FR204" s="3">
        <f>MIN(IF(FQ204=1,($S204-$S203)/(ABS($Q204)-ABS($Q203))*(G$54-ABS($Q203))+$S203,0),$D$7)</f>
        <v>0</v>
      </c>
      <c r="FS204" s="1">
        <f>IF(ABS($Q204)&lt;G$55,$AA204,IF(ABS($Q203)&lt;G$55,(G$55-ABS($Q203))*($Z203+$Z204)*0.5*($D$27+$D$28)*$D$5*1000,0))</f>
        <v>0</v>
      </c>
      <c r="FT204" s="1">
        <f>IF(AND(G$55&lt;ABS($Q204),G$55&gt;ABS($Q203)),1,0)</f>
        <v>0</v>
      </c>
      <c r="FU204" s="3">
        <f>MIN(IF(FT204=1,($S204-$S203)/(ABS($Q204)-ABS($Q203))*(G$55-ABS($Q203))+$S203,0),$D$7)</f>
        <v>0</v>
      </c>
      <c r="FV204" s="1" t="e">
        <f>IF(ABS($Q204)&lt;#REF!,$AA204,IF(ABS($Q203)&lt;#REF!,(#REF!-ABS($Q203))*($Z203+$Z204)*0.5*($D$27+$D$28)*$D$5*1000,0))</f>
        <v>#REF!</v>
      </c>
      <c r="FW204" s="1" t="e">
        <f>IF(AND(#REF!&lt;ABS($Q204),#REF!&gt;ABS($Q203)),1,0)</f>
        <v>#REF!</v>
      </c>
      <c r="FX204" s="3" t="e">
        <f>MIN(IF(FW204=1,($S204-$S203)/(ABS($Q204)-ABS($Q203))*(#REF!-ABS($Q203))+$S203,0),$D$7)</f>
        <v>#REF!</v>
      </c>
    </row>
    <row r="205" spans="1:180" x14ac:dyDescent="0.35">
      <c r="A205" s="4"/>
      <c r="B205" s="4"/>
      <c r="C205" s="4"/>
      <c r="D205" s="4"/>
      <c r="E205" s="4"/>
      <c r="F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3">
        <f t="shared" si="9"/>
        <v>0.2</v>
      </c>
      <c r="AA205" s="3"/>
      <c r="AB205" s="1"/>
      <c r="AC205" s="2"/>
      <c r="AD205" s="2"/>
      <c r="AE205" s="1"/>
      <c r="AF205" s="2"/>
      <c r="AG205" s="2"/>
      <c r="AH205" s="1"/>
      <c r="AI205" s="2"/>
      <c r="AJ205" s="2"/>
      <c r="AK205" s="1"/>
      <c r="AL205" s="2"/>
      <c r="AM205" s="2"/>
      <c r="AN205" s="1"/>
      <c r="AO205" s="2"/>
      <c r="AP205" s="2"/>
      <c r="AQ205" s="1"/>
      <c r="AR205" s="2"/>
      <c r="AS205" s="2"/>
      <c r="AT205" s="1"/>
      <c r="AU205" s="2"/>
      <c r="AV205" s="2"/>
      <c r="AW205" s="1"/>
      <c r="AX205" s="2"/>
      <c r="AY205" s="2"/>
      <c r="AZ205" s="1"/>
      <c r="BA205" s="2"/>
      <c r="BB205" s="2"/>
      <c r="BC205" s="1"/>
      <c r="BD205" s="2"/>
      <c r="BE205" s="2"/>
      <c r="BF205" s="1"/>
      <c r="BG205" s="2"/>
      <c r="BH205" s="2"/>
      <c r="BI205" s="1"/>
      <c r="BJ205" s="2"/>
      <c r="BK205" s="2"/>
      <c r="BL205" s="1"/>
      <c r="BM205" s="2"/>
      <c r="BN205" s="2"/>
      <c r="BO205" s="1"/>
      <c r="BP205" s="2"/>
      <c r="BQ205" s="2"/>
      <c r="BR205" s="1"/>
      <c r="BS205" s="2"/>
      <c r="BT205" s="2"/>
      <c r="BU205" s="1"/>
      <c r="BV205" s="2"/>
      <c r="BW205" s="2"/>
      <c r="BX205" s="1"/>
      <c r="BY205" s="2"/>
      <c r="BZ205" s="2"/>
      <c r="CA205" s="1"/>
      <c r="CB205" s="2"/>
      <c r="CC205" s="2"/>
      <c r="CD205" s="1"/>
      <c r="CE205" s="2"/>
      <c r="CF205" s="2"/>
      <c r="CG205" s="1"/>
      <c r="CH205" s="2"/>
      <c r="CI205" s="2"/>
      <c r="CJ205" s="1"/>
      <c r="CK205" s="2"/>
      <c r="CL205" s="2"/>
      <c r="CM205" s="1"/>
      <c r="CN205" s="2"/>
      <c r="CO205" s="2"/>
      <c r="CP205" s="1"/>
      <c r="CQ205" s="2"/>
      <c r="CR205" s="2"/>
      <c r="CS205" s="1"/>
      <c r="CT205" s="2"/>
      <c r="CU205" s="2"/>
      <c r="CV205" s="1"/>
      <c r="CW205" s="2"/>
      <c r="CX205" s="2"/>
      <c r="CY205" s="1"/>
      <c r="CZ205" s="2"/>
      <c r="DA205" s="2"/>
      <c r="DB205" s="1"/>
      <c r="DC205" s="2"/>
      <c r="DD205" s="2"/>
      <c r="DE205" s="1"/>
      <c r="DF205" s="2"/>
      <c r="DG205" s="2"/>
      <c r="DH205" s="1"/>
      <c r="DI205" s="2"/>
      <c r="DJ205" s="2"/>
      <c r="DK205" s="1"/>
      <c r="DL205" s="2"/>
      <c r="DM205" s="2"/>
      <c r="DN205" s="1"/>
      <c r="DO205" s="2"/>
      <c r="DP205" s="2"/>
      <c r="DQ205" s="1"/>
      <c r="DR205" s="2"/>
      <c r="DS205" s="2"/>
      <c r="DT205" s="1"/>
      <c r="DU205" s="2"/>
      <c r="DV205" s="2"/>
      <c r="DW205" s="1"/>
      <c r="DX205" s="2"/>
      <c r="DY205" s="2"/>
      <c r="DZ205" s="1"/>
      <c r="EA205" s="2"/>
      <c r="EB205" s="2"/>
      <c r="EC205" s="1"/>
      <c r="ED205" s="2"/>
      <c r="EE205" s="2"/>
      <c r="EF205" s="1"/>
      <c r="EG205" s="2"/>
      <c r="EH205" s="2"/>
      <c r="EI205" s="1"/>
      <c r="EJ205" s="2"/>
      <c r="EK205" s="2"/>
      <c r="EL205" s="1"/>
      <c r="EM205" s="2"/>
      <c r="EN205" s="2"/>
      <c r="EO205" s="1"/>
      <c r="EP205" s="2"/>
      <c r="EQ205" s="2"/>
      <c r="ER205" s="1"/>
      <c r="ES205" s="2"/>
      <c r="ET205" s="2"/>
      <c r="EU205" s="1"/>
      <c r="EV205" s="2"/>
      <c r="EW205" s="2"/>
      <c r="EX205" s="1"/>
      <c r="EY205" s="2"/>
      <c r="EZ205" s="2"/>
      <c r="FA205" s="1"/>
      <c r="FB205" s="2"/>
      <c r="FC205" s="2"/>
      <c r="FD205" s="1"/>
      <c r="FE205" s="2"/>
      <c r="FF205" s="2"/>
      <c r="FG205" s="1"/>
      <c r="FH205" s="2"/>
      <c r="FI205" s="2"/>
      <c r="FJ205" s="1"/>
      <c r="FK205" s="2"/>
      <c r="FL205" s="2"/>
      <c r="FM205" s="1"/>
      <c r="FN205" s="2"/>
      <c r="FO205" s="2"/>
      <c r="FP205" s="1"/>
      <c r="FQ205" s="2"/>
      <c r="FR205" s="2"/>
      <c r="FS205" s="1"/>
      <c r="FT205" s="2"/>
      <c r="FU205" s="2"/>
      <c r="FV205" s="1"/>
      <c r="FW205" s="2"/>
      <c r="FX205" s="2"/>
    </row>
    <row r="206" spans="1:180" x14ac:dyDescent="0.35">
      <c r="A206" s="4"/>
      <c r="B206" s="4"/>
      <c r="C206" s="4"/>
      <c r="D206" s="4"/>
      <c r="E206" s="4"/>
      <c r="F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3">
        <f t="shared" si="9"/>
        <v>0.2</v>
      </c>
      <c r="AA206" s="1">
        <f>$R205*($Z206+$Z205)*0.5*($D$27+$D$28)*1000*$D$5</f>
        <v>0</v>
      </c>
      <c r="AB206" s="1">
        <f>IF(ABS($Q206)&lt;$G$6,$AA206,IF(ABS($Q205)&lt;$G$6,($G$6-ABS($Q205))*($Z205+$Z206)*0.5*($D$27+$D$28)*$D$5*1000,0))</f>
        <v>0</v>
      </c>
      <c r="AC206" s="1">
        <f>IF(AND($G$6&lt;ABS($Q206),$G$6&gt;ABS($Q205)),1,0)</f>
        <v>0</v>
      </c>
      <c r="AD206" s="3">
        <f>MIN(IF(AC206=1,($S206-$S205)/(ABS($Q206)-ABS($Q205))*($G$6-ABS($Q205))+$S205,0),$D$7)</f>
        <v>0</v>
      </c>
      <c r="AE206" s="1">
        <f>IF(ABS($Q206)&lt;$G$7,$AA206,IF(ABS($Q205)&lt;$G$7,($G$7-ABS($Q205))*($Z205+$Z206)*0.5*($D$27+$D$28)*$D$5*1000,0))</f>
        <v>0</v>
      </c>
      <c r="AF206" s="1">
        <f>IF(AND($G$7&lt;ABS($Q206),$G$7&gt;ABS($Q205)),1,0)</f>
        <v>0</v>
      </c>
      <c r="AG206" s="3">
        <f>MIN(IF(AF206=1,($S206-$S205)/(ABS($Q206)-ABS($Q205))*($G$7-ABS($Q205))+$S205,0),$D$7)</f>
        <v>0</v>
      </c>
      <c r="AH206" s="1">
        <f>IF(ABS($Q206)&lt;$G$8,$AA206,IF(ABS($Q205)&lt;$G$8,($G$8-ABS($Q205))*($Z205+$Z206)*0.5*($D$27+$D$28)*$D$5*1000,0))</f>
        <v>0</v>
      </c>
      <c r="AI206" s="1">
        <f>IF(AND($G$8&lt;ABS($Q206),$G$8&gt;ABS($Q205)),1,0)</f>
        <v>0</v>
      </c>
      <c r="AJ206" s="3">
        <f>MIN(IF(AI206=1,($S206-$S205)/(ABS($Q206)-ABS($Q205))*($G$8-ABS($Q205))+$S205,0),$D$7)</f>
        <v>0</v>
      </c>
      <c r="AK206" s="1">
        <f>IF(ABS($Q206)&lt;$G$9,$AA206,IF(ABS($Q205)&lt;$G$9,($G$9-ABS($Q205))*($Z205+$Z206)*0.5*($D$27+$D$28)*$D$5*1000,0))</f>
        <v>0</v>
      </c>
      <c r="AL206" s="1">
        <f>IF(AND($G$9&lt;ABS($Q206),$G$9&gt;ABS($Q205)),1,0)</f>
        <v>0</v>
      </c>
      <c r="AM206" s="3">
        <f>MIN(IF(AL206=1,($S206-$S205)/(ABS($Q206)-ABS($Q205))*($G$9-ABS($Q205))+$S205,0),$D$7)</f>
        <v>0</v>
      </c>
      <c r="AN206" s="1">
        <f>IF(ABS($Q206)&lt;$G$10,$AA206,IF(ABS($Q205)&lt;$G$10,($G$10-ABS($Q205))*($Z205+$Z206)*0.5*($D$27+$D$28)*$D$5*1000,0))</f>
        <v>0</v>
      </c>
      <c r="AO206" s="1">
        <f>IF(AND($G$10&lt;ABS($Q206),$G$10&gt;ABS($Q205)),1,0)</f>
        <v>0</v>
      </c>
      <c r="AP206" s="3">
        <f>MIN(IF(AO206=1,($S206-$S205)/(ABS($Q206)-ABS($Q205))*($G$10-ABS($Q205))+$S205,0),$D$7)</f>
        <v>0</v>
      </c>
      <c r="AQ206" s="1">
        <f>IF(ABS($Q206)&lt;$G$11,$AA206,IF(ABS($Q205)&lt;$G$11,($G$11-ABS($Q205))*($Z205+$Z206)*0.5*($D$27+$D$28)*$D$5*1000,0))</f>
        <v>0</v>
      </c>
      <c r="AR206" s="1">
        <f>IF(AND($G$11&lt;ABS($Q206),$G$11&gt;ABS($Q205)),1,0)</f>
        <v>0</v>
      </c>
      <c r="AS206" s="3">
        <f>MIN(IF(AR206=1,($S206-$S205)/(ABS($Q206)-ABS($Q205))*($G$11-ABS($Q205))+$S205,0),$D$7)</f>
        <v>0</v>
      </c>
      <c r="AT206" s="1">
        <f>IF(ABS($Q206)&lt;$G$12,$AA206,IF(ABS($Q205)&lt;$G$12,($G$12-ABS($Q205))*($Z205+$Z206)*0.5*($D$27+$D$28)*$D$5*1000,0))</f>
        <v>0</v>
      </c>
      <c r="AU206" s="1">
        <f>IF(AND($G$12&lt;ABS($Q206),$G$12&gt;ABS($Q205)),1,0)</f>
        <v>0</v>
      </c>
      <c r="AV206" s="3">
        <f>MIN(IF(AU206=1,($S206-$S205)/(ABS($Q206)-ABS($Q205))*($G$12-ABS($Q205))+$S205,0),$D$7)</f>
        <v>0</v>
      </c>
      <c r="AW206" s="1">
        <f>IF(ABS($Q206)&lt;$G$13,$AA206,IF(ABS($Q205)&lt;$G$13,($G$13-ABS($Q205))*($Z205+$Z206)*0.5*($D$27+$D$28)*$D$5*1000,0))</f>
        <v>0</v>
      </c>
      <c r="AX206" s="1">
        <f>IF(AND($G$13&lt;ABS($Q206),$G$13&gt;ABS($Q205)),1,0)</f>
        <v>0</v>
      </c>
      <c r="AY206" s="3">
        <f>MIN(IF(AX206=1,($S206-$S205)/(ABS($Q206)-ABS($Q205))*($G$13-ABS($Q205))+$S205,0),$D$7)</f>
        <v>0</v>
      </c>
      <c r="AZ206" s="1">
        <f>IF(ABS($Q206)&lt;$G$14,$AA206,IF(ABS($Q205)&lt;$G$14,($G$14-ABS($Q205))*($Z205+$Z206)*0.5*($D$27+$D$28)*$D$5*1000,0))</f>
        <v>0</v>
      </c>
      <c r="BA206" s="1">
        <f>IF(AND($G$14&lt;ABS($Q206),$G$14&gt;ABS($Q205)),1,0)</f>
        <v>0</v>
      </c>
      <c r="BB206" s="3">
        <f>MIN(IF(BA206=1,($S206-$S205)/(ABS($Q206)-ABS($Q205))*($G$14-ABS($Q205))+$S205,0),$D$7)</f>
        <v>0</v>
      </c>
      <c r="BC206" s="1">
        <f>IF(ABS($Q206)&lt;G$15,$AA206,IF(ABS($Q205)&lt;G$15,(G$15-ABS($Q205))*($Z205+$Z206)*0.5*($D$27+$D$28)*$D$5*1000,0))</f>
        <v>0</v>
      </c>
      <c r="BD206" s="1">
        <f>IF(AND(G$15&lt;ABS($Q206),G$15&gt;ABS($Q205)),1,0)</f>
        <v>0</v>
      </c>
      <c r="BE206" s="3">
        <f>MIN(IF(BD206=1,($S206-$S205)/(ABS($Q206)-ABS($Q205))*(G$15-ABS($Q205))+$S205,0),$D$7)</f>
        <v>0</v>
      </c>
      <c r="BF206" s="1">
        <f>IF(ABS($Q206)&lt;G$16,$AA206,IF(ABS($Q205)&lt;G$16,(G$16-ABS($Q205))*($Z205+$Z206)*0.5*($D$27+$D$28)*$D$5*1000,0))</f>
        <v>0</v>
      </c>
      <c r="BG206" s="1">
        <f>IF(AND(G$16&lt;ABS($Q206),G$16&gt;ABS($Q205)),1,0)</f>
        <v>0</v>
      </c>
      <c r="BH206" s="3">
        <f>MIN(IF(BG206=1,($S206-$S205)/(ABS($Q206)-ABS($Q205))*(G$16-ABS($Q205))+$S205,0),$D$7)</f>
        <v>0</v>
      </c>
      <c r="BI206" s="1">
        <f>IF(ABS($Q206)&lt;G$17,$AA206,IF(ABS($Q205)&lt;G$17,(G$17-ABS($Q205))*($Z205+$Z206)*0.5*($D$27+$D$28)*$D$5*1000,0))</f>
        <v>0</v>
      </c>
      <c r="BJ206" s="1">
        <f>IF(AND(G$17&lt;ABS($Q206),G$17&gt;ABS($Q205)),1,0)</f>
        <v>0</v>
      </c>
      <c r="BK206" s="3">
        <f>MIN(IF(BJ206=1,($S206-$S205)/(ABS($Q206)-ABS($Q205))*(G$17-ABS($Q205))+$S205,0),$D$7)</f>
        <v>0</v>
      </c>
      <c r="BL206" s="1">
        <f>IF(ABS($Q206)&lt;G$18,$AA206,IF(ABS($Q205)&lt;G$18,(G$18-ABS($Q205))*($Z205+$Z206)*0.5*($D$27+$D$28)*$D$5*1000,0))</f>
        <v>0</v>
      </c>
      <c r="BM206" s="1">
        <f>IF(AND(G$18&lt;ABS($Q206),G$18&gt;ABS($Q205)),1,0)</f>
        <v>0</v>
      </c>
      <c r="BN206" s="3">
        <f>MIN(IF(BM206=1,($S206-$S205)/(ABS($Q206)-ABS($Q205))*(G$18-ABS($Q205))+$S205,0),$D$7)</f>
        <v>0</v>
      </c>
      <c r="BO206" s="1">
        <f>IF(ABS($Q206)&lt;G$19,$AA206,IF(ABS($Q205)&lt;G$19,(G$19-ABS($Q205))*($Z205+$Z206)*0.5*($D$27+$D$28)*$D$5*1000,0))</f>
        <v>0</v>
      </c>
      <c r="BP206" s="1">
        <f>IF(AND(G$19&lt;ABS($Q206),G$19&gt;ABS($Q205)),1,0)</f>
        <v>0</v>
      </c>
      <c r="BQ206" s="3">
        <f>MIN(IF(BP206=1,($S206-$S205)/(ABS($Q206)-ABS($Q205))*(G$19-ABS($Q205))+$S205,0),$D$7)</f>
        <v>0</v>
      </c>
      <c r="BR206" s="1">
        <f>IF(ABS($Q206)&lt;G$20,$AA206,IF(ABS($Q205)&lt;G$20,(G$20-ABS($Q205))*($Z205+$Z206)*0.5*($D$27+$D$28)*$D$5*1000,0))</f>
        <v>0</v>
      </c>
      <c r="BS206" s="1">
        <f>IF(AND(G$20&lt;ABS($Q206),G$20&gt;ABS($Q205)),1,0)</f>
        <v>0</v>
      </c>
      <c r="BT206" s="3">
        <f>MIN(IF(BS206=1,($S206-$S205)/(ABS($Q206)-ABS($Q205))*(G$20-ABS($Q205))+$S205,0),$D$7)</f>
        <v>0</v>
      </c>
      <c r="BU206" s="1">
        <f>IF(ABS($Q206)&lt;G$21,$AA206,IF(ABS($Q205)&lt;G$21,(G$21-ABS($Q205))*($Z205+$Z206)*0.5*($D$27+$D$28)*$D$5*1000,0))</f>
        <v>0</v>
      </c>
      <c r="BV206" s="1">
        <f>IF(AND(G$21&lt;ABS($Q206),G$21&gt;ABS($Q205)),1,0)</f>
        <v>0</v>
      </c>
      <c r="BW206" s="3">
        <f>MIN(IF(BV206=1,($S206-$S205)/(ABS($Q206)-ABS($Q205))*(G$21-ABS($Q205))+$S205,0),$D$7)</f>
        <v>0</v>
      </c>
      <c r="BX206" s="1">
        <f>IF(ABS($Q206)&lt;G$22,$AA206,IF(ABS($Q205)&lt;G$22,(G$22-ABS($Q205))*($Z205+$Z206)*0.5*($D$27+$D$28)*$D$5*1000,0))</f>
        <v>0</v>
      </c>
      <c r="BY206" s="1">
        <f>IF(AND(G$22&lt;ABS($Q206),G$22&gt;ABS($Q205)),1,0)</f>
        <v>0</v>
      </c>
      <c r="BZ206" s="3">
        <f>MIN(IF(BY206=1,($S206-$S205)/(ABS($Q206)-ABS($Q205))*(G$22-ABS($Q205))+$S205,0),$D$7)</f>
        <v>0</v>
      </c>
      <c r="CA206" s="1">
        <f>IF(ABS($Q206)&lt;G$23,$AA206,IF(ABS($Q205)&lt;G$23,(G$23-ABS($Q205))*($Z205+$Z206)*0.5*($D$27+$D$28)*$D$5*1000,0))</f>
        <v>0</v>
      </c>
      <c r="CB206" s="1">
        <f>IF(AND(G$23&lt;ABS($Q206),G$23&gt;ABS($Q205)),1,0)</f>
        <v>0</v>
      </c>
      <c r="CC206" s="3">
        <f>MIN(IF(CB206=1,($S206-$S205)/(ABS($Q206)-ABS($Q205))*(G$23-ABS($Q205))+$S205,0),$D$7)</f>
        <v>0</v>
      </c>
      <c r="CD206" s="1">
        <f>IF(ABS($Q206)&lt;G$24,$AA206,IF(ABS($Q205)&lt;G$24,(G$24-ABS($Q205))*($Z205+$Z206)*0.5*($D$27+$D$28)*$D$5*1000,0))</f>
        <v>0</v>
      </c>
      <c r="CE206" s="1">
        <f>IF(AND(G$24&lt;ABS($Q206),G$24&gt;ABS($Q205)),1,0)</f>
        <v>0</v>
      </c>
      <c r="CF206" s="3">
        <f>MIN(IF(CE206=1,($S206-$S205)/(ABS($Q206)-ABS($Q205))*(G$24-ABS($Q205))+$S205,0),$D$7)</f>
        <v>0</v>
      </c>
      <c r="CG206" s="1">
        <f>IF(ABS($Q206)&lt;G$25,$AA206,IF(ABS($Q205)&lt;G$25,(G$25-ABS($Q205))*($Z205+$Z206)*0.5*($D$27+$D$28)*$D$5*1000,0))</f>
        <v>0</v>
      </c>
      <c r="CH206" s="1">
        <f>IF(AND(G$25&lt;ABS($Q206),G$25&gt;ABS($Q205)),1,0)</f>
        <v>0</v>
      </c>
      <c r="CI206" s="3">
        <f>MIN(IF(CH206=1,($S206-$S205)/(ABS($Q206)-ABS($Q205))*(G$25-ABS($Q205))+$S205,0),$D$7)</f>
        <v>0</v>
      </c>
      <c r="CJ206" s="1">
        <f>IF(ABS($Q206)&lt;G$26,$AA206,IF(ABS($Q205)&lt;G$26,(G$26-ABS($Q205))*($Z205+$Z206)*0.5*($D$27+$D$28)*$D$5*1000,0))</f>
        <v>0</v>
      </c>
      <c r="CK206" s="1">
        <f>IF(AND(G$26&lt;ABS($Q206),G$26&gt;ABS($Q205)),1,0)</f>
        <v>0</v>
      </c>
      <c r="CL206" s="3">
        <f>MIN(IF(CK206=1,($S206-$S205)/(ABS($Q206)-ABS($Q205))*(G$26-ABS($Q205))+$S205,0),$D$7)</f>
        <v>0</v>
      </c>
      <c r="CM206" s="1">
        <f>IF(ABS($Q206)&lt;G$27,$AA206,IF(ABS($Q205)&lt;G$27,(G$27-ABS($Q205))*($Z205+$Z206)*0.5*($D$27+$D$28)*$D$5*1000,0))</f>
        <v>0</v>
      </c>
      <c r="CN206" s="1">
        <f>IF(AND(G$27&lt;ABS($Q206),G$27&gt;ABS($Q205)),1,0)</f>
        <v>0</v>
      </c>
      <c r="CO206" s="3">
        <f>MIN(IF(CN206=1,($S206-$S205)/(ABS($Q206)-ABS($Q205))*(G$27-ABS($Q205))+$S205,0),$D$7)</f>
        <v>0</v>
      </c>
      <c r="CP206" s="1">
        <f>IF(ABS($Q206)&lt;G$28,$AA206,IF(ABS($Q205)&lt;G$28,(G$28-ABS($Q205))*($Z205+$Z206)*0.5*($D$27+$D$28)*$D$5*1000,0))</f>
        <v>0</v>
      </c>
      <c r="CQ206" s="1">
        <f>IF(AND(G$28&lt;ABS($Q206),G$28&gt;ABS($Q205)),1,0)</f>
        <v>0</v>
      </c>
      <c r="CR206" s="3">
        <f>MIN(IF(CQ206=1,($S206-$S205)/(ABS($Q206)-ABS($Q205))*(G$28-ABS($Q205))+$S205,0),$D$7)</f>
        <v>0</v>
      </c>
      <c r="CS206" s="1">
        <f>IF(ABS($Q206)&lt;G$29,$AA206,IF(ABS($Q205)&lt;G$29,(G$29-ABS($Q205))*($Z205+$Z206)*0.5*($D$27+$D$28)*$D$5*1000,0))</f>
        <v>0</v>
      </c>
      <c r="CT206" s="1">
        <f>IF(AND(G$29&lt;ABS($Q206),G$29&gt;ABS($Q205)),1,0)</f>
        <v>0</v>
      </c>
      <c r="CU206" s="3">
        <f>MIN(IF(CT206=1,($S206-$S205)/(ABS($Q206)-ABS($Q205))*(G$29-ABS($Q205))+$S205,0),$D$7)</f>
        <v>0</v>
      </c>
      <c r="CV206" s="1">
        <f>IF(ABS($Q206)&lt;G$30,$AA206,IF(ABS($Q205)&lt;G$30,(G$30-ABS($Q205))*($Z205+$Z206)*0.5*($D$27+$D$28)*$D$5*1000,0))</f>
        <v>0</v>
      </c>
      <c r="CW206" s="1">
        <f>IF(AND(G$30&lt;ABS($Q206),G$30&gt;ABS($Q205)),1,0)</f>
        <v>0</v>
      </c>
      <c r="CX206" s="3">
        <f>MIN(IF(CW206=1,($S206-$S205)/(ABS($Q206)-ABS($Q205))*(G$30-ABS($Q205))+$S205,0),$D$7)</f>
        <v>0</v>
      </c>
      <c r="CY206" s="1">
        <f>IF(ABS($Q206)&lt;G$31,$AA206,IF(ABS($Q205)&lt;G$31,(G$31-ABS($Q205))*($Z205+$Z206)*0.5*($D$27+$D$28)*$D$5*1000,0))</f>
        <v>0</v>
      </c>
      <c r="CZ206" s="1">
        <f>IF(AND(G$31&lt;ABS($Q206),G$31&gt;ABS($Q205)),1,0)</f>
        <v>0</v>
      </c>
      <c r="DA206" s="3">
        <f>MIN(IF(CZ206=1,($S206-$S205)/(ABS($Q206)-ABS($Q205))*(G$31-ABS($Q205))+$S205,0),$D$7)</f>
        <v>0</v>
      </c>
      <c r="DB206" s="1">
        <f>IF(ABS($Q206)&lt;G$32,$AA206,IF(ABS($Q205)&lt;G$32,(G$32-ABS($Q205))*($Z205+$Z206)*0.5*($D$27+$D$28)*$D$5*1000,0))</f>
        <v>0</v>
      </c>
      <c r="DC206" s="1">
        <f>IF(AND(G$32&lt;ABS($Q206),G$32&gt;ABS($Q205)),1,0)</f>
        <v>0</v>
      </c>
      <c r="DD206" s="3">
        <f>MIN(IF(DC206=1,($S206-$S205)/(ABS($Q206)-ABS($Q205))*(G$32-ABS($Q205))+$S205,0),$D$7)</f>
        <v>0</v>
      </c>
      <c r="DE206" s="1">
        <f>IF(ABS($Q206)&lt;G$33,$AA206,IF(ABS($Q205)&lt;G$33,(G$33-ABS($Q205))*($Z205+$Z206)*0.5*($D$27+$D$28)*$D$5*1000,0))</f>
        <v>0</v>
      </c>
      <c r="DF206" s="1">
        <f>IF(AND(G$33&lt;ABS($Q206),G$33&gt;ABS($Q205)),1,0)</f>
        <v>0</v>
      </c>
      <c r="DG206" s="3">
        <f>MIN(IF(DF206=1,($S206-$S205)/(ABS($Q206)-ABS($Q205))*(G$33-ABS($Q205))+$S205,0),$D$7)</f>
        <v>0</v>
      </c>
      <c r="DH206" s="1">
        <f>IF(ABS($Q206)&lt;G$34,$AA206,IF(ABS($Q205)&lt;G$34,(G$34-ABS($Q205))*($Z205+$Z206)*0.5*($D$27+$D$28)*$D$5*1000,0))</f>
        <v>0</v>
      </c>
      <c r="DI206" s="1">
        <f>IF(AND(G$34&lt;ABS($Q206),G$34&gt;ABS($Q205)),1,0)</f>
        <v>0</v>
      </c>
      <c r="DJ206" s="3">
        <f>MIN(IF(DI206=1,($S206-$S205)/(ABS($Q206)-ABS($Q205))*(G$34-ABS($Q205))+$S205,0),$D$7)</f>
        <v>0</v>
      </c>
      <c r="DK206" s="1">
        <f>IF(ABS($Q206)&lt;G$35,$AA206,IF(ABS($Q205)&lt;G$35,(G$35-ABS($Q205))*($Z205+$Z206)*0.5*($D$27+$D$28)*$D$5*1000,0))</f>
        <v>0</v>
      </c>
      <c r="DL206" s="1">
        <f>IF(AND(G$35&lt;ABS($Q206),G$35&gt;ABS($Q205)),1,0)</f>
        <v>0</v>
      </c>
      <c r="DM206" s="3">
        <f>MIN(IF(DL206=1,($S206-$S205)/(ABS($Q206)-ABS($Q205))*(G$35-ABS($Q205))+$S205,0),$D$7)</f>
        <v>0</v>
      </c>
      <c r="DN206" s="1">
        <f>IF(ABS($Q206)&lt;G$36,$AA206,IF(ABS($Q205)&lt;G$36,(G$36-ABS($Q205))*($Z205+$Z206)*0.5*($D$27+$D$28)*$D$5*1000,0))</f>
        <v>0</v>
      </c>
      <c r="DO206" s="1">
        <f>IF(AND(G$36&lt;ABS($Q206),G$36&gt;ABS($Q205)),1,0)</f>
        <v>0</v>
      </c>
      <c r="DP206" s="3">
        <f>MIN(IF(DO206=1,($S206-$S205)/(ABS($Q206)-ABS($Q205))*(G$36-ABS($Q205))+$S205,0),$D$7)</f>
        <v>0</v>
      </c>
      <c r="DQ206" s="1">
        <f>IF(ABS($Q206)&lt;G$37,$AA206,IF(ABS($Q205)&lt;G$37,(G$37-ABS($Q205))*($Z205+$Z206)*0.5*($D$27+$D$28)*$D$5*1000,0))</f>
        <v>0</v>
      </c>
      <c r="DR206" s="1">
        <f>IF(AND(G$37&lt;ABS($Q206),G$37&gt;ABS($Q205)),1,0)</f>
        <v>0</v>
      </c>
      <c r="DS206" s="3">
        <f>MIN(IF(DR206=1,($S206-$S205)/(ABS($Q206)-ABS($Q205))*(G$37-ABS($Q205))+$S205,0),$D$7)</f>
        <v>0</v>
      </c>
      <c r="DT206" s="1">
        <f>IF(ABS($Q206)&lt;G$38,$AA206,IF(ABS($Q205)&lt;G$38,(G$38-ABS($Q205))*($Z205+$Z206)*0.5*($D$27+$D$28)*$D$5*1000,0))</f>
        <v>0</v>
      </c>
      <c r="DU206" s="1">
        <f>IF(AND(G$38&lt;ABS($Q206),G$38&gt;ABS($Q205)),1,0)</f>
        <v>0</v>
      </c>
      <c r="DV206" s="3">
        <f>MIN(IF(DU206=1,($S206-$S205)/(ABS($Q206)-ABS($Q205))*(G$38-ABS($Q205))+$S205,0),$D$7)</f>
        <v>0</v>
      </c>
      <c r="DW206" s="1">
        <f>IF(ABS($Q206)&lt;G$39,$AA206,IF(ABS($Q205)&lt;G$39,(G$39-ABS($Q205))*($Z205+$Z206)*0.5*($D$27+$D$28)*$D$5*1000,0))</f>
        <v>0</v>
      </c>
      <c r="DX206" s="1">
        <f>IF(AND(G$39&lt;ABS($Q206),G$39&gt;ABS($Q205)),1,0)</f>
        <v>0</v>
      </c>
      <c r="DY206" s="3">
        <f>MIN(IF(DX206=1,($S206-$S205)/(ABS($Q206)-ABS($Q205))*(G$39-ABS($Q205))+$S205,0),$D$7)</f>
        <v>0</v>
      </c>
      <c r="DZ206" s="1">
        <f>IF(ABS($Q206)&lt;G$40,$AA206,IF(ABS($Q205)&lt;G$40,(G$40-ABS($Q205))*($Z205+$Z206)*0.5*($D$27+$D$28)*$D$5*1000,0))</f>
        <v>0</v>
      </c>
      <c r="EA206" s="1">
        <f>IF(AND(G$40&lt;ABS($Q206),G$40&gt;ABS($Q205)),1,0)</f>
        <v>0</v>
      </c>
      <c r="EB206" s="3">
        <f>MIN(IF(EA206=1,($S206-$S205)/(ABS($Q206)-ABS($Q205))*(G$40-ABS($Q205))+$S205,0),$D$7)</f>
        <v>0</v>
      </c>
      <c r="EC206" s="1">
        <f>IF(ABS($Q206)&lt;G$41,$AA206,IF(ABS($Q205)&lt;G$41,(G$41-ABS($Q205))*($Z205+$Z206)*0.5*($D$27+$D$28)*$D$5*1000,0))</f>
        <v>0</v>
      </c>
      <c r="ED206" s="1">
        <f>IF(AND(G$41&lt;ABS($Q206),G$41&gt;ABS($Q205)),1,0)</f>
        <v>0</v>
      </c>
      <c r="EE206" s="3">
        <f>MIN(IF(ED206=1,($S206-$S205)/(ABS($Q206)-ABS($Q205))*(G$41-ABS($Q205))+$S205,0),$D$7)</f>
        <v>0</v>
      </c>
      <c r="EF206" s="1">
        <f>IF(ABS($Q206)&lt;G$42,$AA206,IF(ABS($Q205)&lt;G$42,(G$42-ABS($Q205))*($Z205+$Z206)*0.5*($D$27+$D$28)*$D$5*1000,0))</f>
        <v>0</v>
      </c>
      <c r="EG206" s="1">
        <f>IF(AND(G$42&lt;ABS($Q206),G$42&gt;ABS($Q205)),1,0)</f>
        <v>0</v>
      </c>
      <c r="EH206" s="3">
        <f>MIN(IF(EG206=1,($S206-$S205)/(ABS($Q206)-ABS($Q205))*(G$42-ABS($Q205))+$S205,0),$D$7)</f>
        <v>0</v>
      </c>
      <c r="EI206" s="1">
        <f>IF(ABS($Q206)&lt;G$43,$AA206,IF(ABS($Q205)&lt;G$43,(G$43-ABS($Q205))*($Z205+$Z206)*0.5*($D$27+$D$28)*$D$5*1000,0))</f>
        <v>0</v>
      </c>
      <c r="EJ206" s="1">
        <f>IF(AND(G$43&lt;ABS($Q206),G$43&gt;ABS($Q205)),1,0)</f>
        <v>0</v>
      </c>
      <c r="EK206" s="3">
        <f>MIN(IF(EJ206=1,($S206-$S205)/(ABS($Q206)-ABS($Q205))*(G$43-ABS($Q205))+$S205,0),$D$7)</f>
        <v>0</v>
      </c>
      <c r="EL206" s="1">
        <f>IF(ABS($Q206)&lt;G$44,$AA206,IF(ABS($Q205)&lt;G$44,(G$44-ABS($Q205))*($Z205+$Z206)*0.5*($D$27+$D$28)*$D$5*1000,0))</f>
        <v>0</v>
      </c>
      <c r="EM206" s="1">
        <f>IF(AND(G$44&lt;ABS($Q206),G$44&gt;ABS($Q205)),1,0)</f>
        <v>0</v>
      </c>
      <c r="EN206" s="3">
        <f>MIN(IF(EM206=1,($S206-$S205)/(ABS($Q206)-ABS($Q205))*(G$44-ABS($Q205))+$S205,0),$D$7)</f>
        <v>0</v>
      </c>
      <c r="EO206" s="1">
        <f>IF(ABS($Q206)&lt;G$45,$AA206,IF(ABS($Q205)&lt;G$45,(G$45-ABS($Q205))*($Z205+$Z206)*0.5*($D$27+$D$28)*$D$5*1000,0))</f>
        <v>0</v>
      </c>
      <c r="EP206" s="1">
        <f>IF(AND(G$45&lt;ABS($Q206),G$45&gt;ABS($Q205)),1,0)</f>
        <v>0</v>
      </c>
      <c r="EQ206" s="3">
        <f>MIN(IF(EP206=1,($S206-$S205)/(ABS($Q206)-ABS($Q205))*(G$45-ABS($Q205))+$S205,0),$D$7)</f>
        <v>0</v>
      </c>
      <c r="ER206" s="1">
        <f>IF(ABS($Q206)&lt;G$46,$AA206,IF(ABS($Q205)&lt;G$46,(G$46-ABS($Q205))*($Z205+$Z206)*0.5*($D$27+$D$28)*$D$5*1000,0))</f>
        <v>0</v>
      </c>
      <c r="ES206" s="1">
        <f>IF(AND(G$46&lt;ABS($Q206),G$46&gt;ABS($Q205)),1,0)</f>
        <v>0</v>
      </c>
      <c r="ET206" s="3">
        <f>MIN(IF(ES206=1,($S206-$S205)/(ABS($Q206)-ABS($Q205))*(G$46-ABS($Q205))+$S205,0),$D$7)</f>
        <v>0</v>
      </c>
      <c r="EU206" s="1">
        <f>IF(ABS($Q206)&lt;G$47,$AA206,IF(ABS($Q205)&lt;G$47,(G$47-ABS($Q205))*($Z205+$Z206)*0.5*($D$27+$D$28)*$D$5*1000,0))</f>
        <v>0</v>
      </c>
      <c r="EV206" s="1">
        <f>IF(AND(G$47&lt;ABS($Q206),G$47&gt;ABS($Q205)),1,0)</f>
        <v>0</v>
      </c>
      <c r="EW206" s="3">
        <f>MIN(IF(EV206=1,($S206-$S205)/(ABS($Q206)-ABS($Q205))*(G$47-ABS($Q205))+$S205,0),$D$7)</f>
        <v>0</v>
      </c>
      <c r="EX206" s="1">
        <f>IF(ABS($Q206)&lt;G$48,$AA206,IF(ABS($Q205)&lt;G$48,(G$48-ABS($Q205))*($Z205+$Z206)*0.5*($D$27+$D$28)*$D$5*1000,0))</f>
        <v>0</v>
      </c>
      <c r="EY206" s="1">
        <f>IF(AND(G$48&lt;ABS($Q206),G$48&gt;ABS($Q205)),1,0)</f>
        <v>0</v>
      </c>
      <c r="EZ206" s="3">
        <f>MIN(IF(EY206=1,($S206-$S205)/(ABS($Q206)-ABS($Q205))*(G$48-ABS($Q205))+$S205,0),$D$7)</f>
        <v>0</v>
      </c>
      <c r="FA206" s="1">
        <f>IF(ABS($Q206)&lt;G$49,$AA206,IF(ABS($Q205)&lt;G$49,(G$49-ABS($Q205))*($Z205+$Z206)*0.5*($D$27+$D$28)*$D$5*1000,0))</f>
        <v>0</v>
      </c>
      <c r="FB206" s="1">
        <f>IF(AND(G$49&lt;ABS($Q206),G$49&gt;ABS($Q205)),1,0)</f>
        <v>0</v>
      </c>
      <c r="FC206" s="3">
        <f>MIN(IF(FB206=1,($S206-$S205)/(ABS($Q206)-ABS($Q205))*(G$49-ABS($Q205))+$S205,0),$D$7)</f>
        <v>0</v>
      </c>
      <c r="FD206" s="1">
        <f>IF(ABS($Q206)&lt;G$50,$AA206,IF(ABS($Q205)&lt;G$50,(G$50-ABS($Q205))*($Z205+$Z206)*0.5*($D$27+$D$28)*$D$5*1000,0))</f>
        <v>0</v>
      </c>
      <c r="FE206" s="1">
        <f>IF(AND(G$50&lt;ABS($Q206),G$50&gt;ABS($Q205)),1,0)</f>
        <v>0</v>
      </c>
      <c r="FF206" s="3">
        <f>MIN(IF(FE206=1,($S206-$S205)/(ABS($Q206)-ABS($Q205))*(G$50-ABS($Q205))+$S205,0),$D$7)</f>
        <v>0</v>
      </c>
      <c r="FG206" s="1">
        <f>IF(ABS($Q206)&lt;G$51,$AA206,IF(ABS($Q205)&lt;G$51,(G$51-ABS($Q205))*($Z205+$Z206)*0.5*($D$27+$D$28)*$D$5*1000,0))</f>
        <v>0</v>
      </c>
      <c r="FH206" s="1">
        <f>IF(AND(G$51&lt;ABS($Q206),G$51&gt;ABS($Q205)),1,0)</f>
        <v>0</v>
      </c>
      <c r="FI206" s="3">
        <f>MIN(IF(FH206=1,($S206-$S205)/(ABS($Q206)-ABS($Q205))*(G$51-ABS($Q205))+$S205,0),$D$7)</f>
        <v>0</v>
      </c>
      <c r="FJ206" s="1">
        <f>IF(ABS($Q206)&lt;G$52,$AA206,IF(ABS($Q205)&lt;G$52,(G$52-ABS($Q205))*($Z205+$Z206)*0.5*($D$27+$D$28)*$D$5*1000,0))</f>
        <v>0</v>
      </c>
      <c r="FK206" s="1">
        <f>IF(AND(G$52&lt;ABS($Q206),G$52&gt;ABS($Q205)),1,0)</f>
        <v>0</v>
      </c>
      <c r="FL206" s="3">
        <f>MIN(IF(FK206=1,($S206-$S205)/(ABS($Q206)-ABS($Q205))*(G$52-ABS($Q205))+$S205,0),$D$7)</f>
        <v>0</v>
      </c>
      <c r="FM206" s="1">
        <f>IF(ABS($Q206)&lt;G$53,$AA206,IF(ABS($Q205)&lt;G$53,(G$53-ABS($Q205))*($Z205+$Z206)*0.5*($D$27+$D$28)*$D$5*1000,0))</f>
        <v>0</v>
      </c>
      <c r="FN206" s="1">
        <f>IF(AND(G$53&lt;ABS($Q206),G$53&gt;ABS($Q205)),1,0)</f>
        <v>0</v>
      </c>
      <c r="FO206" s="3">
        <f>MIN(IF(FN206=1,($S206-$S205)/(ABS($Q206)-ABS($Q205))*(G$53-ABS($Q205))+$S205,0),$D$7)</f>
        <v>0</v>
      </c>
      <c r="FP206" s="1">
        <f>IF(ABS($Q206)&lt;G$54,$AA206,IF(ABS($Q205)&lt;G$54,(G$54-ABS($Q205))*($Z205+$Z206)*0.5*($D$27+$D$28)*$D$5*1000,0))</f>
        <v>0</v>
      </c>
      <c r="FQ206" s="1">
        <f>IF(AND(G$54&lt;ABS($Q206),G$54&gt;ABS($Q205)),1,0)</f>
        <v>0</v>
      </c>
      <c r="FR206" s="3">
        <f>MIN(IF(FQ206=1,($S206-$S205)/(ABS($Q206)-ABS($Q205))*(G$54-ABS($Q205))+$S205,0),$D$7)</f>
        <v>0</v>
      </c>
      <c r="FS206" s="1">
        <f>IF(ABS($Q206)&lt;G$55,$AA206,IF(ABS($Q205)&lt;G$55,(G$55-ABS($Q205))*($Z205+$Z206)*0.5*($D$27+$D$28)*$D$5*1000,0))</f>
        <v>0</v>
      </c>
      <c r="FT206" s="1">
        <f>IF(AND(G$55&lt;ABS($Q206),G$55&gt;ABS($Q205)),1,0)</f>
        <v>0</v>
      </c>
      <c r="FU206" s="3">
        <f>MIN(IF(FT206=1,($S206-$S205)/(ABS($Q206)-ABS($Q205))*(G$55-ABS($Q205))+$S205,0),$D$7)</f>
        <v>0</v>
      </c>
      <c r="FV206" s="1" t="e">
        <f>IF(ABS($Q206)&lt;#REF!,$AA206,IF(ABS($Q205)&lt;#REF!,(#REF!-ABS($Q205))*($Z205+$Z206)*0.5*($D$27+$D$28)*$D$5*1000,0))</f>
        <v>#REF!</v>
      </c>
      <c r="FW206" s="1" t="e">
        <f>IF(AND(#REF!&lt;ABS($Q206),#REF!&gt;ABS($Q205)),1,0)</f>
        <v>#REF!</v>
      </c>
      <c r="FX206" s="3" t="e">
        <f>MIN(IF(FW206=1,($S206-$S205)/(ABS($Q206)-ABS($Q205))*(#REF!-ABS($Q205))+$S205,0),$D$7)</f>
        <v>#REF!</v>
      </c>
    </row>
    <row r="207" spans="1:180" x14ac:dyDescent="0.35">
      <c r="A207" s="4"/>
      <c r="E207" s="4"/>
      <c r="F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3">
        <f t="shared" si="9"/>
        <v>0.2</v>
      </c>
      <c r="AA207" s="3"/>
      <c r="AB207" s="1"/>
      <c r="AC207" s="2"/>
      <c r="AD207" s="2"/>
      <c r="AE207" s="1"/>
      <c r="AF207" s="2"/>
      <c r="AG207" s="2"/>
      <c r="AH207" s="1"/>
      <c r="AI207" s="2"/>
      <c r="AJ207" s="2"/>
      <c r="AK207" s="1"/>
      <c r="AL207" s="2"/>
      <c r="AM207" s="2"/>
      <c r="AN207" s="1"/>
      <c r="AO207" s="2"/>
      <c r="AP207" s="2"/>
      <c r="AQ207" s="1"/>
      <c r="AR207" s="2"/>
      <c r="AS207" s="2"/>
      <c r="AT207" s="1"/>
      <c r="AU207" s="2"/>
      <c r="AV207" s="2"/>
      <c r="AW207" s="1"/>
      <c r="AX207" s="2"/>
      <c r="AY207" s="2"/>
      <c r="AZ207" s="1"/>
      <c r="BA207" s="2"/>
      <c r="BB207" s="2"/>
      <c r="BC207" s="1"/>
      <c r="BD207" s="2"/>
      <c r="BE207" s="2"/>
      <c r="BF207" s="1"/>
      <c r="BG207" s="2"/>
      <c r="BH207" s="2"/>
      <c r="BI207" s="1"/>
      <c r="BJ207" s="2"/>
      <c r="BK207" s="2"/>
      <c r="BL207" s="1"/>
      <c r="BM207" s="2"/>
      <c r="BN207" s="2"/>
      <c r="BO207" s="1"/>
      <c r="BP207" s="2"/>
      <c r="BQ207" s="2"/>
      <c r="BR207" s="1"/>
      <c r="BS207" s="2"/>
      <c r="BT207" s="2"/>
      <c r="BU207" s="1"/>
      <c r="BV207" s="2"/>
      <c r="BW207" s="2"/>
      <c r="BX207" s="1"/>
      <c r="BY207" s="2"/>
      <c r="BZ207" s="2"/>
      <c r="CA207" s="1"/>
      <c r="CB207" s="2"/>
      <c r="CC207" s="2"/>
      <c r="CD207" s="1"/>
      <c r="CE207" s="2"/>
      <c r="CF207" s="2"/>
      <c r="CG207" s="1"/>
      <c r="CH207" s="2"/>
      <c r="CI207" s="2"/>
      <c r="CJ207" s="1"/>
      <c r="CK207" s="2"/>
      <c r="CL207" s="2"/>
      <c r="CM207" s="1"/>
      <c r="CN207" s="2"/>
      <c r="CO207" s="2"/>
      <c r="CP207" s="1"/>
      <c r="CQ207" s="2"/>
      <c r="CR207" s="2"/>
      <c r="CS207" s="1"/>
      <c r="CT207" s="2"/>
      <c r="CU207" s="2"/>
      <c r="CV207" s="1"/>
      <c r="CW207" s="2"/>
      <c r="CX207" s="2"/>
      <c r="CY207" s="1"/>
      <c r="CZ207" s="2"/>
      <c r="DA207" s="2"/>
      <c r="DB207" s="1"/>
      <c r="DC207" s="2"/>
      <c r="DD207" s="2"/>
      <c r="DE207" s="1"/>
      <c r="DF207" s="2"/>
      <c r="DG207" s="2"/>
      <c r="DH207" s="1"/>
      <c r="DI207" s="2"/>
      <c r="DJ207" s="2"/>
      <c r="DK207" s="1"/>
      <c r="DL207" s="2"/>
      <c r="DM207" s="2"/>
      <c r="DN207" s="1"/>
      <c r="DO207" s="2"/>
      <c r="DP207" s="2"/>
      <c r="DQ207" s="1"/>
      <c r="DR207" s="2"/>
      <c r="DS207" s="2"/>
      <c r="DT207" s="1"/>
      <c r="DU207" s="2"/>
      <c r="DV207" s="2"/>
      <c r="DW207" s="1"/>
      <c r="DX207" s="2"/>
      <c r="DY207" s="2"/>
      <c r="DZ207" s="1"/>
      <c r="EA207" s="2"/>
      <c r="EB207" s="2"/>
      <c r="EC207" s="1"/>
      <c r="ED207" s="2"/>
      <c r="EE207" s="2"/>
      <c r="EF207" s="1"/>
      <c r="EG207" s="2"/>
      <c r="EH207" s="2"/>
      <c r="EI207" s="1"/>
      <c r="EJ207" s="2"/>
      <c r="EK207" s="2"/>
      <c r="EL207" s="1"/>
      <c r="EM207" s="2"/>
      <c r="EN207" s="2"/>
      <c r="EO207" s="1"/>
      <c r="EP207" s="2"/>
      <c r="EQ207" s="2"/>
      <c r="ER207" s="1"/>
      <c r="ES207" s="2"/>
      <c r="ET207" s="2"/>
      <c r="EU207" s="1"/>
      <c r="EV207" s="2"/>
      <c r="EW207" s="2"/>
      <c r="EX207" s="1"/>
      <c r="EY207" s="2"/>
      <c r="EZ207" s="2"/>
      <c r="FA207" s="1"/>
      <c r="FB207" s="2"/>
      <c r="FC207" s="2"/>
      <c r="FD207" s="1"/>
      <c r="FE207" s="2"/>
      <c r="FF207" s="2"/>
      <c r="FG207" s="1"/>
      <c r="FH207" s="2"/>
      <c r="FI207" s="2"/>
      <c r="FJ207" s="1"/>
      <c r="FK207" s="2"/>
      <c r="FL207" s="2"/>
      <c r="FM207" s="1"/>
      <c r="FN207" s="2"/>
      <c r="FO207" s="2"/>
      <c r="FP207" s="1"/>
      <c r="FQ207" s="2"/>
      <c r="FR207" s="2"/>
      <c r="FS207" s="1"/>
      <c r="FT207" s="2"/>
      <c r="FU207" s="2"/>
      <c r="FV207" s="1"/>
      <c r="FW207" s="2"/>
      <c r="FX207" s="2"/>
    </row>
    <row r="208" spans="1:180" x14ac:dyDescent="0.35">
      <c r="A208" s="4"/>
      <c r="E208" s="4"/>
      <c r="F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3">
        <f t="shared" si="9"/>
        <v>0.2</v>
      </c>
      <c r="AA208" s="1">
        <f>$R207*($Z208+$Z207)*0.5*($D$27+$D$28)*1000*$D$5</f>
        <v>0</v>
      </c>
      <c r="AB208" s="1">
        <f>IF(ABS($Q208)&lt;$G$6,$AA208,IF(ABS($Q207)&lt;$G$6,($G$6-ABS($Q207))*($Z207+$Z208)*0.5*($D$27+$D$28)*$D$5*1000,0))</f>
        <v>0</v>
      </c>
      <c r="AC208" s="1">
        <f>IF(AND($G$6&lt;ABS($Q208),$G$6&gt;ABS($Q207)),1,0)</f>
        <v>0</v>
      </c>
      <c r="AD208" s="3">
        <f>MIN(IF(AC208=1,($S208-$S207)/(ABS($Q208)-ABS($Q207))*($G$6-ABS($Q207))+$S207,0),$D$7)</f>
        <v>0</v>
      </c>
      <c r="AE208" s="1">
        <f>IF(ABS($Q208)&lt;$G$7,$AA208,IF(ABS($Q207)&lt;$G$7,($G$7-ABS($Q207))*($Z207+$Z208)*0.5*($D$27+$D$28)*$D$5*1000,0))</f>
        <v>0</v>
      </c>
      <c r="AF208" s="1">
        <f>IF(AND($G$7&lt;ABS($Q208),$G$7&gt;ABS($Q207)),1,0)</f>
        <v>0</v>
      </c>
      <c r="AG208" s="3">
        <f>MIN(IF(AF208=1,($S208-$S207)/(ABS($Q208)-ABS($Q207))*($G$7-ABS($Q207))+$S207,0),$D$7)</f>
        <v>0</v>
      </c>
      <c r="AH208" s="1">
        <f>IF(ABS($Q208)&lt;$G$8,$AA208,IF(ABS($Q207)&lt;$G$8,($G$8-ABS($Q207))*($Z207+$Z208)*0.5*($D$27+$D$28)*$D$5*1000,0))</f>
        <v>0</v>
      </c>
      <c r="AI208" s="1">
        <f>IF(AND($G$8&lt;ABS($Q208),$G$8&gt;ABS($Q207)),1,0)</f>
        <v>0</v>
      </c>
      <c r="AJ208" s="3">
        <f>MIN(IF(AI208=1,($S208-$S207)/(ABS($Q208)-ABS($Q207))*($G$8-ABS($Q207))+$S207,0),$D$7)</f>
        <v>0</v>
      </c>
      <c r="AK208" s="1">
        <f>IF(ABS($Q208)&lt;$G$9,$AA208,IF(ABS($Q207)&lt;$G$9,($G$9-ABS($Q207))*($Z207+$Z208)*0.5*($D$27+$D$28)*$D$5*1000,0))</f>
        <v>0</v>
      </c>
      <c r="AL208" s="1">
        <f>IF(AND($G$9&lt;ABS($Q208),$G$9&gt;ABS($Q207)),1,0)</f>
        <v>0</v>
      </c>
      <c r="AM208" s="3">
        <f>MIN(IF(AL208=1,($S208-$S207)/(ABS($Q208)-ABS($Q207))*($G$9-ABS($Q207))+$S207,0),$D$7)</f>
        <v>0</v>
      </c>
      <c r="AN208" s="1">
        <f>IF(ABS($Q208)&lt;$G$10,$AA208,IF(ABS($Q207)&lt;$G$10,($G$10-ABS($Q207))*($Z207+$Z208)*0.5*($D$27+$D$28)*$D$5*1000,0))</f>
        <v>0</v>
      </c>
      <c r="AO208" s="1">
        <f>IF(AND($G$10&lt;ABS($Q208),$G$10&gt;ABS($Q207)),1,0)</f>
        <v>0</v>
      </c>
      <c r="AP208" s="3">
        <f>MIN(IF(AO208=1,($S208-$S207)/(ABS($Q208)-ABS($Q207))*($G$10-ABS($Q207))+$S207,0),$D$7)</f>
        <v>0</v>
      </c>
      <c r="AQ208" s="1">
        <f>IF(ABS($Q208)&lt;$G$11,$AA208,IF(ABS($Q207)&lt;$G$11,($G$11-ABS($Q207))*($Z207+$Z208)*0.5*($D$27+$D$28)*$D$5*1000,0))</f>
        <v>0</v>
      </c>
      <c r="AR208" s="1">
        <f>IF(AND($G$11&lt;ABS($Q208),$G$11&gt;ABS($Q207)),1,0)</f>
        <v>0</v>
      </c>
      <c r="AS208" s="3">
        <f>MIN(IF(AR208=1,($S208-$S207)/(ABS($Q208)-ABS($Q207))*($G$11-ABS($Q207))+$S207,0),$D$7)</f>
        <v>0</v>
      </c>
      <c r="AT208" s="1">
        <f>IF(ABS($Q208)&lt;$G$12,$AA208,IF(ABS($Q207)&lt;$G$12,($G$12-ABS($Q207))*($Z207+$Z208)*0.5*($D$27+$D$28)*$D$5*1000,0))</f>
        <v>0</v>
      </c>
      <c r="AU208" s="1">
        <f>IF(AND($G$12&lt;ABS($Q208),$G$12&gt;ABS($Q207)),1,0)</f>
        <v>0</v>
      </c>
      <c r="AV208" s="3">
        <f>MIN(IF(AU208=1,($S208-$S207)/(ABS($Q208)-ABS($Q207))*($G$12-ABS($Q207))+$S207,0),$D$7)</f>
        <v>0</v>
      </c>
      <c r="AW208" s="1">
        <f>IF(ABS($Q208)&lt;$G$13,$AA208,IF(ABS($Q207)&lt;$G$13,($G$13-ABS($Q207))*($Z207+$Z208)*0.5*($D$27+$D$28)*$D$5*1000,0))</f>
        <v>0</v>
      </c>
      <c r="AX208" s="1">
        <f>IF(AND($G$13&lt;ABS($Q208),$G$13&gt;ABS($Q207)),1,0)</f>
        <v>0</v>
      </c>
      <c r="AY208" s="3">
        <f>MIN(IF(AX208=1,($S208-$S207)/(ABS($Q208)-ABS($Q207))*($G$13-ABS($Q207))+$S207,0),$D$7)</f>
        <v>0</v>
      </c>
      <c r="AZ208" s="1">
        <f>IF(ABS($Q208)&lt;$G$14,$AA208,IF(ABS($Q207)&lt;$G$14,($G$14-ABS($Q207))*($Z207+$Z208)*0.5*($D$27+$D$28)*$D$5*1000,0))</f>
        <v>0</v>
      </c>
      <c r="BA208" s="1">
        <f>IF(AND($G$14&lt;ABS($Q208),$G$14&gt;ABS($Q207)),1,0)</f>
        <v>0</v>
      </c>
      <c r="BB208" s="3">
        <f>MIN(IF(BA208=1,($S208-$S207)/(ABS($Q208)-ABS($Q207))*($G$14-ABS($Q207))+$S207,0),$D$7)</f>
        <v>0</v>
      </c>
      <c r="BC208" s="1">
        <f>IF(ABS($Q208)&lt;G$15,$AA208,IF(ABS($Q207)&lt;G$15,(G$15-ABS($Q207))*($Z207+$Z208)*0.5*($D$27+$D$28)*$D$5*1000,0))</f>
        <v>0</v>
      </c>
      <c r="BD208" s="1">
        <f>IF(AND(G$15&lt;ABS($Q208),G$15&gt;ABS($Q207)),1,0)</f>
        <v>0</v>
      </c>
      <c r="BE208" s="3">
        <f>MIN(IF(BD208=1,($S208-$S207)/(ABS($Q208)-ABS($Q207))*(G$15-ABS($Q207))+$S207,0),$D$7)</f>
        <v>0</v>
      </c>
      <c r="BF208" s="1">
        <f>IF(ABS($Q208)&lt;G$16,$AA208,IF(ABS($Q207)&lt;G$16,(G$16-ABS($Q207))*($Z207+$Z208)*0.5*($D$27+$D$28)*$D$5*1000,0))</f>
        <v>0</v>
      </c>
      <c r="BG208" s="1">
        <f>IF(AND(G$16&lt;ABS($Q208),G$16&gt;ABS($Q207)),1,0)</f>
        <v>0</v>
      </c>
      <c r="BH208" s="3">
        <f>MIN(IF(BG208=1,($S208-$S207)/(ABS($Q208)-ABS($Q207))*(G$16-ABS($Q207))+$S207,0),$D$7)</f>
        <v>0</v>
      </c>
      <c r="BI208" s="1">
        <f>IF(ABS($Q208)&lt;G$17,$AA208,IF(ABS($Q207)&lt;G$17,(G$17-ABS($Q207))*($Z207+$Z208)*0.5*($D$27+$D$28)*$D$5*1000,0))</f>
        <v>0</v>
      </c>
      <c r="BJ208" s="1">
        <f>IF(AND(G$17&lt;ABS($Q208),G$17&gt;ABS($Q207)),1,0)</f>
        <v>0</v>
      </c>
      <c r="BK208" s="3">
        <f>MIN(IF(BJ208=1,($S208-$S207)/(ABS($Q208)-ABS($Q207))*(G$17-ABS($Q207))+$S207,0),$D$7)</f>
        <v>0</v>
      </c>
      <c r="BL208" s="1">
        <f>IF(ABS($Q208)&lt;G$18,$AA208,IF(ABS($Q207)&lt;G$18,(G$18-ABS($Q207))*($Z207+$Z208)*0.5*($D$27+$D$28)*$D$5*1000,0))</f>
        <v>0</v>
      </c>
      <c r="BM208" s="1">
        <f>IF(AND(G$18&lt;ABS($Q208),G$18&gt;ABS($Q207)),1,0)</f>
        <v>0</v>
      </c>
      <c r="BN208" s="3">
        <f>MIN(IF(BM208=1,($S208-$S207)/(ABS($Q208)-ABS($Q207))*(G$18-ABS($Q207))+$S207,0),$D$7)</f>
        <v>0</v>
      </c>
      <c r="BO208" s="1">
        <f>IF(ABS($Q208)&lt;G$19,$AA208,IF(ABS($Q207)&lt;G$19,(G$19-ABS($Q207))*($Z207+$Z208)*0.5*($D$27+$D$28)*$D$5*1000,0))</f>
        <v>0</v>
      </c>
      <c r="BP208" s="1">
        <f>IF(AND(G$19&lt;ABS($Q208),G$19&gt;ABS($Q207)),1,0)</f>
        <v>0</v>
      </c>
      <c r="BQ208" s="3">
        <f>MIN(IF(BP208=1,($S208-$S207)/(ABS($Q208)-ABS($Q207))*(G$19-ABS($Q207))+$S207,0),$D$7)</f>
        <v>0</v>
      </c>
      <c r="BR208" s="1">
        <f>IF(ABS($Q208)&lt;G$20,$AA208,IF(ABS($Q207)&lt;G$20,(G$20-ABS($Q207))*($Z207+$Z208)*0.5*($D$27+$D$28)*$D$5*1000,0))</f>
        <v>0</v>
      </c>
      <c r="BS208" s="1">
        <f>IF(AND(G$20&lt;ABS($Q208),G$20&gt;ABS($Q207)),1,0)</f>
        <v>0</v>
      </c>
      <c r="BT208" s="3">
        <f>MIN(IF(BS208=1,($S208-$S207)/(ABS($Q208)-ABS($Q207))*(G$20-ABS($Q207))+$S207,0),$D$7)</f>
        <v>0</v>
      </c>
      <c r="BU208" s="1">
        <f>IF(ABS($Q208)&lt;G$21,$AA208,IF(ABS($Q207)&lt;G$21,(G$21-ABS($Q207))*($Z207+$Z208)*0.5*($D$27+$D$28)*$D$5*1000,0))</f>
        <v>0</v>
      </c>
      <c r="BV208" s="1">
        <f>IF(AND(G$21&lt;ABS($Q208),G$21&gt;ABS($Q207)),1,0)</f>
        <v>0</v>
      </c>
      <c r="BW208" s="3">
        <f>MIN(IF(BV208=1,($S208-$S207)/(ABS($Q208)-ABS($Q207))*(G$21-ABS($Q207))+$S207,0),$D$7)</f>
        <v>0</v>
      </c>
      <c r="BX208" s="1">
        <f>IF(ABS($Q208)&lt;G$22,$AA208,IF(ABS($Q207)&lt;G$22,(G$22-ABS($Q207))*($Z207+$Z208)*0.5*($D$27+$D$28)*$D$5*1000,0))</f>
        <v>0</v>
      </c>
      <c r="BY208" s="1">
        <f>IF(AND(G$22&lt;ABS($Q208),G$22&gt;ABS($Q207)),1,0)</f>
        <v>0</v>
      </c>
      <c r="BZ208" s="3">
        <f>MIN(IF(BY208=1,($S208-$S207)/(ABS($Q208)-ABS($Q207))*(G$22-ABS($Q207))+$S207,0),$D$7)</f>
        <v>0</v>
      </c>
      <c r="CA208" s="1">
        <f>IF(ABS($Q208)&lt;G$23,$AA208,IF(ABS($Q207)&lt;G$23,(G$23-ABS($Q207))*($Z207+$Z208)*0.5*($D$27+$D$28)*$D$5*1000,0))</f>
        <v>0</v>
      </c>
      <c r="CB208" s="1">
        <f>IF(AND(G$23&lt;ABS($Q208),G$23&gt;ABS($Q207)),1,0)</f>
        <v>0</v>
      </c>
      <c r="CC208" s="3">
        <f>MIN(IF(CB208=1,($S208-$S207)/(ABS($Q208)-ABS($Q207))*(G$23-ABS($Q207))+$S207,0),$D$7)</f>
        <v>0</v>
      </c>
      <c r="CD208" s="1">
        <f>IF(ABS($Q208)&lt;G$24,$AA208,IF(ABS($Q207)&lt;G$24,(G$24-ABS($Q207))*($Z207+$Z208)*0.5*($D$27+$D$28)*$D$5*1000,0))</f>
        <v>0</v>
      </c>
      <c r="CE208" s="1">
        <f>IF(AND(G$24&lt;ABS($Q208),G$24&gt;ABS($Q207)),1,0)</f>
        <v>0</v>
      </c>
      <c r="CF208" s="3">
        <f>MIN(IF(CE208=1,($S208-$S207)/(ABS($Q208)-ABS($Q207))*(G$24-ABS($Q207))+$S207,0),$D$7)</f>
        <v>0</v>
      </c>
      <c r="CG208" s="1">
        <f>IF(ABS($Q208)&lt;G$25,$AA208,IF(ABS($Q207)&lt;G$25,(G$25-ABS($Q207))*($Z207+$Z208)*0.5*($D$27+$D$28)*$D$5*1000,0))</f>
        <v>0</v>
      </c>
      <c r="CH208" s="1">
        <f>IF(AND(G$25&lt;ABS($Q208),G$25&gt;ABS($Q207)),1,0)</f>
        <v>0</v>
      </c>
      <c r="CI208" s="3">
        <f>MIN(IF(CH208=1,($S208-$S207)/(ABS($Q208)-ABS($Q207))*(G$25-ABS($Q207))+$S207,0),$D$7)</f>
        <v>0</v>
      </c>
      <c r="CJ208" s="1">
        <f>IF(ABS($Q208)&lt;G$26,$AA208,IF(ABS($Q207)&lt;G$26,(G$26-ABS($Q207))*($Z207+$Z208)*0.5*($D$27+$D$28)*$D$5*1000,0))</f>
        <v>0</v>
      </c>
      <c r="CK208" s="1">
        <f>IF(AND(G$26&lt;ABS($Q208),G$26&gt;ABS($Q207)),1,0)</f>
        <v>0</v>
      </c>
      <c r="CL208" s="3">
        <f>MIN(IF(CK208=1,($S208-$S207)/(ABS($Q208)-ABS($Q207))*(G$26-ABS($Q207))+$S207,0),$D$7)</f>
        <v>0</v>
      </c>
      <c r="CM208" s="1">
        <f>IF(ABS($Q208)&lt;G$27,$AA208,IF(ABS($Q207)&lt;G$27,(G$27-ABS($Q207))*($Z207+$Z208)*0.5*($D$27+$D$28)*$D$5*1000,0))</f>
        <v>0</v>
      </c>
      <c r="CN208" s="1">
        <f>IF(AND(G$27&lt;ABS($Q208),G$27&gt;ABS($Q207)),1,0)</f>
        <v>0</v>
      </c>
      <c r="CO208" s="3">
        <f>MIN(IF(CN208=1,($S208-$S207)/(ABS($Q208)-ABS($Q207))*(G$27-ABS($Q207))+$S207,0),$D$7)</f>
        <v>0</v>
      </c>
      <c r="CP208" s="1">
        <f>IF(ABS($Q208)&lt;G$28,$AA208,IF(ABS($Q207)&lt;G$28,(G$28-ABS($Q207))*($Z207+$Z208)*0.5*($D$27+$D$28)*$D$5*1000,0))</f>
        <v>0</v>
      </c>
      <c r="CQ208" s="1">
        <f>IF(AND(G$28&lt;ABS($Q208),G$28&gt;ABS($Q207)),1,0)</f>
        <v>0</v>
      </c>
      <c r="CR208" s="3">
        <f>MIN(IF(CQ208=1,($S208-$S207)/(ABS($Q208)-ABS($Q207))*(G$28-ABS($Q207))+$S207,0),$D$7)</f>
        <v>0</v>
      </c>
      <c r="CS208" s="1">
        <f>IF(ABS($Q208)&lt;G$29,$AA208,IF(ABS($Q207)&lt;G$29,(G$29-ABS($Q207))*($Z207+$Z208)*0.5*($D$27+$D$28)*$D$5*1000,0))</f>
        <v>0</v>
      </c>
      <c r="CT208" s="1">
        <f>IF(AND(G$29&lt;ABS($Q208),G$29&gt;ABS($Q207)),1,0)</f>
        <v>0</v>
      </c>
      <c r="CU208" s="3">
        <f>MIN(IF(CT208=1,($S208-$S207)/(ABS($Q208)-ABS($Q207))*(G$29-ABS($Q207))+$S207,0),$D$7)</f>
        <v>0</v>
      </c>
      <c r="CV208" s="1">
        <f>IF(ABS($Q208)&lt;G$30,$AA208,IF(ABS($Q207)&lt;G$30,(G$30-ABS($Q207))*($Z207+$Z208)*0.5*($D$27+$D$28)*$D$5*1000,0))</f>
        <v>0</v>
      </c>
      <c r="CW208" s="1">
        <f>IF(AND(G$30&lt;ABS($Q208),G$30&gt;ABS($Q207)),1,0)</f>
        <v>0</v>
      </c>
      <c r="CX208" s="3">
        <f>MIN(IF(CW208=1,($S208-$S207)/(ABS($Q208)-ABS($Q207))*(G$30-ABS($Q207))+$S207,0),$D$7)</f>
        <v>0</v>
      </c>
      <c r="CY208" s="1">
        <f>IF(ABS($Q208)&lt;G$31,$AA208,IF(ABS($Q207)&lt;G$31,(G$31-ABS($Q207))*($Z207+$Z208)*0.5*($D$27+$D$28)*$D$5*1000,0))</f>
        <v>0</v>
      </c>
      <c r="CZ208" s="1">
        <f>IF(AND(G$31&lt;ABS($Q208),G$31&gt;ABS($Q207)),1,0)</f>
        <v>0</v>
      </c>
      <c r="DA208" s="3">
        <f>MIN(IF(CZ208=1,($S208-$S207)/(ABS($Q208)-ABS($Q207))*(G$31-ABS($Q207))+$S207,0),$D$7)</f>
        <v>0</v>
      </c>
      <c r="DB208" s="1">
        <f>IF(ABS($Q208)&lt;G$32,$AA208,IF(ABS($Q207)&lt;G$32,(G$32-ABS($Q207))*($Z207+$Z208)*0.5*($D$27+$D$28)*$D$5*1000,0))</f>
        <v>0</v>
      </c>
      <c r="DC208" s="1">
        <f>IF(AND(G$32&lt;ABS($Q208),G$32&gt;ABS($Q207)),1,0)</f>
        <v>0</v>
      </c>
      <c r="DD208" s="3">
        <f>MIN(IF(DC208=1,($S208-$S207)/(ABS($Q208)-ABS($Q207))*(G$32-ABS($Q207))+$S207,0),$D$7)</f>
        <v>0</v>
      </c>
      <c r="DE208" s="1">
        <f>IF(ABS($Q208)&lt;G$33,$AA208,IF(ABS($Q207)&lt;G$33,(G$33-ABS($Q207))*($Z207+$Z208)*0.5*($D$27+$D$28)*$D$5*1000,0))</f>
        <v>0</v>
      </c>
      <c r="DF208" s="1">
        <f>IF(AND(G$33&lt;ABS($Q208),G$33&gt;ABS($Q207)),1,0)</f>
        <v>0</v>
      </c>
      <c r="DG208" s="3">
        <f>MIN(IF(DF208=1,($S208-$S207)/(ABS($Q208)-ABS($Q207))*(G$33-ABS($Q207))+$S207,0),$D$7)</f>
        <v>0</v>
      </c>
      <c r="DH208" s="1">
        <f>IF(ABS($Q208)&lt;G$34,$AA208,IF(ABS($Q207)&lt;G$34,(G$34-ABS($Q207))*($Z207+$Z208)*0.5*($D$27+$D$28)*$D$5*1000,0))</f>
        <v>0</v>
      </c>
      <c r="DI208" s="1">
        <f>IF(AND(G$34&lt;ABS($Q208),G$34&gt;ABS($Q207)),1,0)</f>
        <v>0</v>
      </c>
      <c r="DJ208" s="3">
        <f>MIN(IF(DI208=1,($S208-$S207)/(ABS($Q208)-ABS($Q207))*(G$34-ABS($Q207))+$S207,0),$D$7)</f>
        <v>0</v>
      </c>
      <c r="DK208" s="1">
        <f>IF(ABS($Q208)&lt;G$35,$AA208,IF(ABS($Q207)&lt;G$35,(G$35-ABS($Q207))*($Z207+$Z208)*0.5*($D$27+$D$28)*$D$5*1000,0))</f>
        <v>0</v>
      </c>
      <c r="DL208" s="1">
        <f>IF(AND(G$35&lt;ABS($Q208),G$35&gt;ABS($Q207)),1,0)</f>
        <v>0</v>
      </c>
      <c r="DM208" s="3">
        <f>MIN(IF(DL208=1,($S208-$S207)/(ABS($Q208)-ABS($Q207))*(G$35-ABS($Q207))+$S207,0),$D$7)</f>
        <v>0</v>
      </c>
      <c r="DN208" s="1">
        <f>IF(ABS($Q208)&lt;G$36,$AA208,IF(ABS($Q207)&lt;G$36,(G$36-ABS($Q207))*($Z207+$Z208)*0.5*($D$27+$D$28)*$D$5*1000,0))</f>
        <v>0</v>
      </c>
      <c r="DO208" s="1">
        <f>IF(AND(G$36&lt;ABS($Q208),G$36&gt;ABS($Q207)),1,0)</f>
        <v>0</v>
      </c>
      <c r="DP208" s="3">
        <f>MIN(IF(DO208=1,($S208-$S207)/(ABS($Q208)-ABS($Q207))*(G$36-ABS($Q207))+$S207,0),$D$7)</f>
        <v>0</v>
      </c>
      <c r="DQ208" s="1">
        <f>IF(ABS($Q208)&lt;G$37,$AA208,IF(ABS($Q207)&lt;G$37,(G$37-ABS($Q207))*($Z207+$Z208)*0.5*($D$27+$D$28)*$D$5*1000,0))</f>
        <v>0</v>
      </c>
      <c r="DR208" s="1">
        <f>IF(AND(G$37&lt;ABS($Q208),G$37&gt;ABS($Q207)),1,0)</f>
        <v>0</v>
      </c>
      <c r="DS208" s="3">
        <f>MIN(IF(DR208=1,($S208-$S207)/(ABS($Q208)-ABS($Q207))*(G$37-ABS($Q207))+$S207,0),$D$7)</f>
        <v>0</v>
      </c>
      <c r="DT208" s="1">
        <f>IF(ABS($Q208)&lt;G$38,$AA208,IF(ABS($Q207)&lt;G$38,(G$38-ABS($Q207))*($Z207+$Z208)*0.5*($D$27+$D$28)*$D$5*1000,0))</f>
        <v>0</v>
      </c>
      <c r="DU208" s="1">
        <f>IF(AND(G$38&lt;ABS($Q208),G$38&gt;ABS($Q207)),1,0)</f>
        <v>0</v>
      </c>
      <c r="DV208" s="3">
        <f>MIN(IF(DU208=1,($S208-$S207)/(ABS($Q208)-ABS($Q207))*(G$38-ABS($Q207))+$S207,0),$D$7)</f>
        <v>0</v>
      </c>
      <c r="DW208" s="1">
        <f>IF(ABS($Q208)&lt;G$39,$AA208,IF(ABS($Q207)&lt;G$39,(G$39-ABS($Q207))*($Z207+$Z208)*0.5*($D$27+$D$28)*$D$5*1000,0))</f>
        <v>0</v>
      </c>
      <c r="DX208" s="1">
        <f>IF(AND(G$39&lt;ABS($Q208),G$39&gt;ABS($Q207)),1,0)</f>
        <v>0</v>
      </c>
      <c r="DY208" s="3">
        <f>MIN(IF(DX208=1,($S208-$S207)/(ABS($Q208)-ABS($Q207))*(G$39-ABS($Q207))+$S207,0),$D$7)</f>
        <v>0</v>
      </c>
      <c r="DZ208" s="1">
        <f>IF(ABS($Q208)&lt;G$40,$AA208,IF(ABS($Q207)&lt;G$40,(G$40-ABS($Q207))*($Z207+$Z208)*0.5*($D$27+$D$28)*$D$5*1000,0))</f>
        <v>0</v>
      </c>
      <c r="EA208" s="1">
        <f>IF(AND(G$40&lt;ABS($Q208),G$40&gt;ABS($Q207)),1,0)</f>
        <v>0</v>
      </c>
      <c r="EB208" s="3">
        <f>MIN(IF(EA208=1,($S208-$S207)/(ABS($Q208)-ABS($Q207))*(G$40-ABS($Q207))+$S207,0),$D$7)</f>
        <v>0</v>
      </c>
      <c r="EC208" s="1">
        <f>IF(ABS($Q208)&lt;G$41,$AA208,IF(ABS($Q207)&lt;G$41,(G$41-ABS($Q207))*($Z207+$Z208)*0.5*($D$27+$D$28)*$D$5*1000,0))</f>
        <v>0</v>
      </c>
      <c r="ED208" s="1">
        <f>IF(AND(G$41&lt;ABS($Q208),G$41&gt;ABS($Q207)),1,0)</f>
        <v>0</v>
      </c>
      <c r="EE208" s="3">
        <f>MIN(IF(ED208=1,($S208-$S207)/(ABS($Q208)-ABS($Q207))*(G$41-ABS($Q207))+$S207,0),$D$7)</f>
        <v>0</v>
      </c>
      <c r="EF208" s="1">
        <f>IF(ABS($Q208)&lt;G$42,$AA208,IF(ABS($Q207)&lt;G$42,(G$42-ABS($Q207))*($Z207+$Z208)*0.5*($D$27+$D$28)*$D$5*1000,0))</f>
        <v>0</v>
      </c>
      <c r="EG208" s="1">
        <f>IF(AND(G$42&lt;ABS($Q208),G$42&gt;ABS($Q207)),1,0)</f>
        <v>0</v>
      </c>
      <c r="EH208" s="3">
        <f>MIN(IF(EG208=1,($S208-$S207)/(ABS($Q208)-ABS($Q207))*(G$42-ABS($Q207))+$S207,0),$D$7)</f>
        <v>0</v>
      </c>
      <c r="EI208" s="1">
        <f>IF(ABS($Q208)&lt;G$43,$AA208,IF(ABS($Q207)&lt;G$43,(G$43-ABS($Q207))*($Z207+$Z208)*0.5*($D$27+$D$28)*$D$5*1000,0))</f>
        <v>0</v>
      </c>
      <c r="EJ208" s="1">
        <f>IF(AND(G$43&lt;ABS($Q208),G$43&gt;ABS($Q207)),1,0)</f>
        <v>0</v>
      </c>
      <c r="EK208" s="3">
        <f>MIN(IF(EJ208=1,($S208-$S207)/(ABS($Q208)-ABS($Q207))*(G$43-ABS($Q207))+$S207,0),$D$7)</f>
        <v>0</v>
      </c>
      <c r="EL208" s="1">
        <f>IF(ABS($Q208)&lt;G$44,$AA208,IF(ABS($Q207)&lt;G$44,(G$44-ABS($Q207))*($Z207+$Z208)*0.5*($D$27+$D$28)*$D$5*1000,0))</f>
        <v>0</v>
      </c>
      <c r="EM208" s="1">
        <f>IF(AND(G$44&lt;ABS($Q208),G$44&gt;ABS($Q207)),1,0)</f>
        <v>0</v>
      </c>
      <c r="EN208" s="3">
        <f>MIN(IF(EM208=1,($S208-$S207)/(ABS($Q208)-ABS($Q207))*(G$44-ABS($Q207))+$S207,0),$D$7)</f>
        <v>0</v>
      </c>
      <c r="EO208" s="1">
        <f>IF(ABS($Q208)&lt;G$45,$AA208,IF(ABS($Q207)&lt;G$45,(G$45-ABS($Q207))*($Z207+$Z208)*0.5*($D$27+$D$28)*$D$5*1000,0))</f>
        <v>0</v>
      </c>
      <c r="EP208" s="1">
        <f>IF(AND(G$45&lt;ABS($Q208),G$45&gt;ABS($Q207)),1,0)</f>
        <v>0</v>
      </c>
      <c r="EQ208" s="3">
        <f>MIN(IF(EP208=1,($S208-$S207)/(ABS($Q208)-ABS($Q207))*(G$45-ABS($Q207))+$S207,0),$D$7)</f>
        <v>0</v>
      </c>
      <c r="ER208" s="1">
        <f>IF(ABS($Q208)&lt;G$46,$AA208,IF(ABS($Q207)&lt;G$46,(G$46-ABS($Q207))*($Z207+$Z208)*0.5*($D$27+$D$28)*$D$5*1000,0))</f>
        <v>0</v>
      </c>
      <c r="ES208" s="1">
        <f>IF(AND(G$46&lt;ABS($Q208),G$46&gt;ABS($Q207)),1,0)</f>
        <v>0</v>
      </c>
      <c r="ET208" s="3">
        <f>MIN(IF(ES208=1,($S208-$S207)/(ABS($Q208)-ABS($Q207))*(G$46-ABS($Q207))+$S207,0),$D$7)</f>
        <v>0</v>
      </c>
      <c r="EU208" s="1">
        <f>IF(ABS($Q208)&lt;G$47,$AA208,IF(ABS($Q207)&lt;G$47,(G$47-ABS($Q207))*($Z207+$Z208)*0.5*($D$27+$D$28)*$D$5*1000,0))</f>
        <v>0</v>
      </c>
      <c r="EV208" s="1">
        <f>IF(AND(G$47&lt;ABS($Q208),G$47&gt;ABS($Q207)),1,0)</f>
        <v>0</v>
      </c>
      <c r="EW208" s="3">
        <f>MIN(IF(EV208=1,($S208-$S207)/(ABS($Q208)-ABS($Q207))*(G$47-ABS($Q207))+$S207,0),$D$7)</f>
        <v>0</v>
      </c>
      <c r="EX208" s="1">
        <f>IF(ABS($Q208)&lt;G$48,$AA208,IF(ABS($Q207)&lt;G$48,(G$48-ABS($Q207))*($Z207+$Z208)*0.5*($D$27+$D$28)*$D$5*1000,0))</f>
        <v>0</v>
      </c>
      <c r="EY208" s="1">
        <f>IF(AND(G$48&lt;ABS($Q208),G$48&gt;ABS($Q207)),1,0)</f>
        <v>0</v>
      </c>
      <c r="EZ208" s="3">
        <f>MIN(IF(EY208=1,($S208-$S207)/(ABS($Q208)-ABS($Q207))*(G$48-ABS($Q207))+$S207,0),$D$7)</f>
        <v>0</v>
      </c>
      <c r="FA208" s="1">
        <f>IF(ABS($Q208)&lt;G$49,$AA208,IF(ABS($Q207)&lt;G$49,(G$49-ABS($Q207))*($Z207+$Z208)*0.5*($D$27+$D$28)*$D$5*1000,0))</f>
        <v>0</v>
      </c>
      <c r="FB208" s="1">
        <f>IF(AND(G$49&lt;ABS($Q208),G$49&gt;ABS($Q207)),1,0)</f>
        <v>0</v>
      </c>
      <c r="FC208" s="3">
        <f>MIN(IF(FB208=1,($S208-$S207)/(ABS($Q208)-ABS($Q207))*(G$49-ABS($Q207))+$S207,0),$D$7)</f>
        <v>0</v>
      </c>
      <c r="FD208" s="1">
        <f>IF(ABS($Q208)&lt;G$50,$AA208,IF(ABS($Q207)&lt;G$50,(G$50-ABS($Q207))*($Z207+$Z208)*0.5*($D$27+$D$28)*$D$5*1000,0))</f>
        <v>0</v>
      </c>
      <c r="FE208" s="1">
        <f>IF(AND(G$50&lt;ABS($Q208),G$50&gt;ABS($Q207)),1,0)</f>
        <v>0</v>
      </c>
      <c r="FF208" s="3">
        <f>MIN(IF(FE208=1,($S208-$S207)/(ABS($Q208)-ABS($Q207))*(G$50-ABS($Q207))+$S207,0),$D$7)</f>
        <v>0</v>
      </c>
      <c r="FG208" s="1">
        <f>IF(ABS($Q208)&lt;G$51,$AA208,IF(ABS($Q207)&lt;G$51,(G$51-ABS($Q207))*($Z207+$Z208)*0.5*($D$27+$D$28)*$D$5*1000,0))</f>
        <v>0</v>
      </c>
      <c r="FH208" s="1">
        <f>IF(AND(G$51&lt;ABS($Q208),G$51&gt;ABS($Q207)),1,0)</f>
        <v>0</v>
      </c>
      <c r="FI208" s="3">
        <f>MIN(IF(FH208=1,($S208-$S207)/(ABS($Q208)-ABS($Q207))*(G$51-ABS($Q207))+$S207,0),$D$7)</f>
        <v>0</v>
      </c>
      <c r="FJ208" s="1">
        <f>IF(ABS($Q208)&lt;G$52,$AA208,IF(ABS($Q207)&lt;G$52,(G$52-ABS($Q207))*($Z207+$Z208)*0.5*($D$27+$D$28)*$D$5*1000,0))</f>
        <v>0</v>
      </c>
      <c r="FK208" s="1">
        <f>IF(AND(G$52&lt;ABS($Q208),G$52&gt;ABS($Q207)),1,0)</f>
        <v>0</v>
      </c>
      <c r="FL208" s="3">
        <f>MIN(IF(FK208=1,($S208-$S207)/(ABS($Q208)-ABS($Q207))*(G$52-ABS($Q207))+$S207,0),$D$7)</f>
        <v>0</v>
      </c>
      <c r="FM208" s="1">
        <f>IF(ABS($Q208)&lt;G$53,$AA208,IF(ABS($Q207)&lt;G$53,(G$53-ABS($Q207))*($Z207+$Z208)*0.5*($D$27+$D$28)*$D$5*1000,0))</f>
        <v>0</v>
      </c>
      <c r="FN208" s="1">
        <f>IF(AND(G$53&lt;ABS($Q208),G$53&gt;ABS($Q207)),1,0)</f>
        <v>0</v>
      </c>
      <c r="FO208" s="3">
        <f>MIN(IF(FN208=1,($S208-$S207)/(ABS($Q208)-ABS($Q207))*(G$53-ABS($Q207))+$S207,0),$D$7)</f>
        <v>0</v>
      </c>
      <c r="FP208" s="1">
        <f>IF(ABS($Q208)&lt;G$54,$AA208,IF(ABS($Q207)&lt;G$54,(G$54-ABS($Q207))*($Z207+$Z208)*0.5*($D$27+$D$28)*$D$5*1000,0))</f>
        <v>0</v>
      </c>
      <c r="FQ208" s="1">
        <f>IF(AND(G$54&lt;ABS($Q208),G$54&gt;ABS($Q207)),1,0)</f>
        <v>0</v>
      </c>
      <c r="FR208" s="3">
        <f>MIN(IF(FQ208=1,($S208-$S207)/(ABS($Q208)-ABS($Q207))*(G$54-ABS($Q207))+$S207,0),$D$7)</f>
        <v>0</v>
      </c>
      <c r="FS208" s="1">
        <f>IF(ABS($Q208)&lt;G$55,$AA208,IF(ABS($Q207)&lt;G$55,(G$55-ABS($Q207))*($Z207+$Z208)*0.5*($D$27+$D$28)*$D$5*1000,0))</f>
        <v>0</v>
      </c>
      <c r="FT208" s="1">
        <f>IF(AND(G$55&lt;ABS($Q208),G$55&gt;ABS($Q207)),1,0)</f>
        <v>0</v>
      </c>
      <c r="FU208" s="3">
        <f>MIN(IF(FT208=1,($S208-$S207)/(ABS($Q208)-ABS($Q207))*(G$55-ABS($Q207))+$S207,0),$D$7)</f>
        <v>0</v>
      </c>
      <c r="FV208" s="1" t="e">
        <f>IF(ABS($Q208)&lt;#REF!,$AA208,IF(ABS($Q207)&lt;#REF!,(#REF!-ABS($Q207))*($Z207+$Z208)*0.5*($D$27+$D$28)*$D$5*1000,0))</f>
        <v>#REF!</v>
      </c>
      <c r="FW208" s="1" t="e">
        <f>IF(AND(#REF!&lt;ABS($Q208),#REF!&gt;ABS($Q207)),1,0)</f>
        <v>#REF!</v>
      </c>
      <c r="FX208" s="3" t="e">
        <f>MIN(IF(FW208=1,($S208-$S207)/(ABS($Q208)-ABS($Q207))*(#REF!-ABS($Q207))+$S207,0),$D$7)</f>
        <v>#REF!</v>
      </c>
    </row>
    <row r="209" spans="1:180" x14ac:dyDescent="0.35">
      <c r="A209" s="4"/>
      <c r="E209" s="4"/>
      <c r="F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3">
        <f t="shared" si="9"/>
        <v>0.2</v>
      </c>
      <c r="AA209" s="3"/>
      <c r="AB209" s="1"/>
      <c r="AC209" s="2"/>
      <c r="AD209" s="2"/>
      <c r="AE209" s="1"/>
      <c r="AF209" s="2"/>
      <c r="AG209" s="2"/>
      <c r="AH209" s="1"/>
      <c r="AI209" s="2"/>
      <c r="AJ209" s="2"/>
      <c r="AK209" s="1"/>
      <c r="AL209" s="2"/>
      <c r="AM209" s="2"/>
      <c r="AN209" s="1"/>
      <c r="AO209" s="2"/>
      <c r="AP209" s="2"/>
      <c r="AQ209" s="1"/>
      <c r="AR209" s="2"/>
      <c r="AS209" s="2"/>
      <c r="AT209" s="1"/>
      <c r="AU209" s="2"/>
      <c r="AV209" s="2"/>
      <c r="AW209" s="1"/>
      <c r="AX209" s="2"/>
      <c r="AY209" s="2"/>
      <c r="AZ209" s="1"/>
      <c r="BA209" s="2"/>
      <c r="BB209" s="2"/>
      <c r="BC209" s="1"/>
      <c r="BD209" s="2"/>
      <c r="BE209" s="2"/>
      <c r="BF209" s="1"/>
      <c r="BG209" s="2"/>
      <c r="BH209" s="2"/>
      <c r="BI209" s="1"/>
      <c r="BJ209" s="2"/>
      <c r="BK209" s="2"/>
      <c r="BL209" s="1"/>
      <c r="BM209" s="2"/>
      <c r="BN209" s="2"/>
      <c r="BO209" s="1"/>
      <c r="BP209" s="2"/>
      <c r="BQ209" s="2"/>
      <c r="BR209" s="1"/>
      <c r="BS209" s="2"/>
      <c r="BT209" s="2"/>
      <c r="BU209" s="1"/>
      <c r="BV209" s="2"/>
      <c r="BW209" s="2"/>
      <c r="BX209" s="1"/>
      <c r="BY209" s="2"/>
      <c r="BZ209" s="2"/>
      <c r="CA209" s="1"/>
      <c r="CB209" s="2"/>
      <c r="CC209" s="2"/>
      <c r="CD209" s="1"/>
      <c r="CE209" s="2"/>
      <c r="CF209" s="2"/>
      <c r="CG209" s="1"/>
      <c r="CH209" s="2"/>
      <c r="CI209" s="2"/>
      <c r="CJ209" s="1"/>
      <c r="CK209" s="2"/>
      <c r="CL209" s="2"/>
      <c r="CM209" s="1"/>
      <c r="CN209" s="2"/>
      <c r="CO209" s="2"/>
      <c r="CP209" s="1"/>
      <c r="CQ209" s="2"/>
      <c r="CR209" s="2"/>
      <c r="CS209" s="1"/>
      <c r="CT209" s="2"/>
      <c r="CU209" s="2"/>
      <c r="CV209" s="1"/>
      <c r="CW209" s="2"/>
      <c r="CX209" s="2"/>
      <c r="CY209" s="1"/>
      <c r="CZ209" s="2"/>
      <c r="DA209" s="2"/>
      <c r="DB209" s="1"/>
      <c r="DC209" s="2"/>
      <c r="DD209" s="2"/>
      <c r="DE209" s="1"/>
      <c r="DF209" s="2"/>
      <c r="DG209" s="2"/>
      <c r="DH209" s="1"/>
      <c r="DI209" s="2"/>
      <c r="DJ209" s="2"/>
      <c r="DK209" s="1"/>
      <c r="DL209" s="2"/>
      <c r="DM209" s="2"/>
      <c r="DN209" s="1"/>
      <c r="DO209" s="2"/>
      <c r="DP209" s="2"/>
      <c r="DQ209" s="1"/>
      <c r="DR209" s="2"/>
      <c r="DS209" s="2"/>
      <c r="DT209" s="1"/>
      <c r="DU209" s="2"/>
      <c r="DV209" s="2"/>
      <c r="DW209" s="1"/>
      <c r="DX209" s="2"/>
      <c r="DY209" s="2"/>
      <c r="DZ209" s="1"/>
      <c r="EA209" s="2"/>
      <c r="EB209" s="2"/>
      <c r="EC209" s="1"/>
      <c r="ED209" s="2"/>
      <c r="EE209" s="2"/>
      <c r="EF209" s="1"/>
      <c r="EG209" s="2"/>
      <c r="EH209" s="2"/>
      <c r="EI209" s="1"/>
      <c r="EJ209" s="2"/>
      <c r="EK209" s="2"/>
      <c r="EL209" s="1"/>
      <c r="EM209" s="2"/>
      <c r="EN209" s="2"/>
      <c r="EO209" s="1"/>
      <c r="EP209" s="2"/>
      <c r="EQ209" s="2"/>
      <c r="ER209" s="1"/>
      <c r="ES209" s="2"/>
      <c r="ET209" s="2"/>
      <c r="EU209" s="1"/>
      <c r="EV209" s="2"/>
      <c r="EW209" s="2"/>
      <c r="EX209" s="1"/>
      <c r="EY209" s="2"/>
      <c r="EZ209" s="2"/>
      <c r="FA209" s="1"/>
      <c r="FB209" s="2"/>
      <c r="FC209" s="2"/>
      <c r="FD209" s="1"/>
      <c r="FE209" s="2"/>
      <c r="FF209" s="2"/>
      <c r="FG209" s="1"/>
      <c r="FH209" s="2"/>
      <c r="FI209" s="2"/>
      <c r="FJ209" s="1"/>
      <c r="FK209" s="2"/>
      <c r="FL209" s="2"/>
      <c r="FM209" s="1"/>
      <c r="FN209" s="2"/>
      <c r="FO209" s="2"/>
      <c r="FP209" s="1"/>
      <c r="FQ209" s="2"/>
      <c r="FR209" s="2"/>
      <c r="FS209" s="1"/>
      <c r="FT209" s="2"/>
      <c r="FU209" s="2"/>
      <c r="FV209" s="1"/>
      <c r="FW209" s="2"/>
      <c r="FX209" s="2"/>
    </row>
    <row r="210" spans="1:180" x14ac:dyDescent="0.35">
      <c r="A210" s="4"/>
      <c r="E210" s="4"/>
      <c r="F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3">
        <f t="shared" si="9"/>
        <v>0.2</v>
      </c>
      <c r="AA210" s="1">
        <f>$R209*($Z210+$Z209)*0.5*($D$27+$D$28)*1000*$D$5</f>
        <v>0</v>
      </c>
      <c r="AB210" s="1">
        <f>IF(ABS($Q210)&lt;$G$6,$AA210,IF(ABS($Q209)&lt;$G$6,($G$6-ABS($Q209))*($Z209+$Z210)*0.5*($D$27+$D$28)*$D$5*1000,0))</f>
        <v>0</v>
      </c>
      <c r="AC210" s="1">
        <f>IF(AND($G$6&lt;ABS($Q210),$G$6&gt;ABS($Q209)),1,0)</f>
        <v>0</v>
      </c>
      <c r="AD210" s="3">
        <f>MIN(IF(AC210=1,($S210-$S209)/(ABS($Q210)-ABS($Q209))*($G$6-ABS($Q209))+$S209,0),$D$7)</f>
        <v>0</v>
      </c>
      <c r="AE210" s="1">
        <f>IF(ABS($Q210)&lt;$G$7,$AA210,IF(ABS($Q209)&lt;$G$7,($G$7-ABS($Q209))*($Z209+$Z210)*0.5*($D$27+$D$28)*$D$5*1000,0))</f>
        <v>0</v>
      </c>
      <c r="AF210" s="1">
        <f>IF(AND($G$7&lt;ABS($Q210),$G$7&gt;ABS($Q209)),1,0)</f>
        <v>0</v>
      </c>
      <c r="AG210" s="3">
        <f>MIN(IF(AF210=1,($S210-$S209)/(ABS($Q210)-ABS($Q209))*($G$7-ABS($Q209))+$S209,0),$D$7)</f>
        <v>0</v>
      </c>
      <c r="AH210" s="1">
        <f>IF(ABS($Q210)&lt;$G$8,$AA210,IF(ABS($Q209)&lt;$G$8,($G$8-ABS($Q209))*($Z209+$Z210)*0.5*($D$27+$D$28)*$D$5*1000,0))</f>
        <v>0</v>
      </c>
      <c r="AI210" s="1">
        <f>IF(AND($G$8&lt;ABS($Q210),$G$8&gt;ABS($Q209)),1,0)</f>
        <v>0</v>
      </c>
      <c r="AJ210" s="3">
        <f>MIN(IF(AI210=1,($S210-$S209)/(ABS($Q210)-ABS($Q209))*($G$8-ABS($Q209))+$S209,0),$D$7)</f>
        <v>0</v>
      </c>
      <c r="AK210" s="1">
        <f>IF(ABS($Q210)&lt;$G$9,$AA210,IF(ABS($Q209)&lt;$G$9,($G$9-ABS($Q209))*($Z209+$Z210)*0.5*($D$27+$D$28)*$D$5*1000,0))</f>
        <v>0</v>
      </c>
      <c r="AL210" s="1">
        <f>IF(AND($G$9&lt;ABS($Q210),$G$9&gt;ABS($Q209)),1,0)</f>
        <v>0</v>
      </c>
      <c r="AM210" s="3">
        <f>MIN(IF(AL210=1,($S210-$S209)/(ABS($Q210)-ABS($Q209))*($G$9-ABS($Q209))+$S209,0),$D$7)</f>
        <v>0</v>
      </c>
      <c r="AN210" s="1">
        <f>IF(ABS($Q210)&lt;$G$10,$AA210,IF(ABS($Q209)&lt;$G$10,($G$10-ABS($Q209))*($Z209+$Z210)*0.5*($D$27+$D$28)*$D$5*1000,0))</f>
        <v>0</v>
      </c>
      <c r="AO210" s="1">
        <f>IF(AND($G$10&lt;ABS($Q210),$G$10&gt;ABS($Q209)),1,0)</f>
        <v>0</v>
      </c>
      <c r="AP210" s="3">
        <f>MIN(IF(AO210=1,($S210-$S209)/(ABS($Q210)-ABS($Q209))*($G$10-ABS($Q209))+$S209,0),$D$7)</f>
        <v>0</v>
      </c>
      <c r="AQ210" s="1">
        <f>IF(ABS($Q210)&lt;$G$11,$AA210,IF(ABS($Q209)&lt;$G$11,($G$11-ABS($Q209))*($Z209+$Z210)*0.5*($D$27+$D$28)*$D$5*1000,0))</f>
        <v>0</v>
      </c>
      <c r="AR210" s="1">
        <f>IF(AND($G$11&lt;ABS($Q210),$G$11&gt;ABS($Q209)),1,0)</f>
        <v>0</v>
      </c>
      <c r="AS210" s="3">
        <f>MIN(IF(AR210=1,($S210-$S209)/(ABS($Q210)-ABS($Q209))*($G$11-ABS($Q209))+$S209,0),$D$7)</f>
        <v>0</v>
      </c>
      <c r="AT210" s="1">
        <f>IF(ABS($Q210)&lt;$G$12,$AA210,IF(ABS($Q209)&lt;$G$12,($G$12-ABS($Q209))*($Z209+$Z210)*0.5*($D$27+$D$28)*$D$5*1000,0))</f>
        <v>0</v>
      </c>
      <c r="AU210" s="1">
        <f>IF(AND($G$12&lt;ABS($Q210),$G$12&gt;ABS($Q209)),1,0)</f>
        <v>0</v>
      </c>
      <c r="AV210" s="3">
        <f>MIN(IF(AU210=1,($S210-$S209)/(ABS($Q210)-ABS($Q209))*($G$12-ABS($Q209))+$S209,0),$D$7)</f>
        <v>0</v>
      </c>
      <c r="AW210" s="1">
        <f>IF(ABS($Q210)&lt;$G$13,$AA210,IF(ABS($Q209)&lt;$G$13,($G$13-ABS($Q209))*($Z209+$Z210)*0.5*($D$27+$D$28)*$D$5*1000,0))</f>
        <v>0</v>
      </c>
      <c r="AX210" s="1">
        <f>IF(AND($G$13&lt;ABS($Q210),$G$13&gt;ABS($Q209)),1,0)</f>
        <v>0</v>
      </c>
      <c r="AY210" s="3">
        <f>MIN(IF(AX210=1,($S210-$S209)/(ABS($Q210)-ABS($Q209))*($G$13-ABS($Q209))+$S209,0),$D$7)</f>
        <v>0</v>
      </c>
      <c r="AZ210" s="1">
        <f>IF(ABS($Q210)&lt;$G$14,$AA210,IF(ABS($Q209)&lt;$G$14,($G$14-ABS($Q209))*($Z209+$Z210)*0.5*($D$27+$D$28)*$D$5*1000,0))</f>
        <v>0</v>
      </c>
      <c r="BA210" s="1">
        <f>IF(AND($G$14&lt;ABS($Q210),$G$14&gt;ABS($Q209)),1,0)</f>
        <v>0</v>
      </c>
      <c r="BB210" s="3">
        <f>MIN(IF(BA210=1,($S210-$S209)/(ABS($Q210)-ABS($Q209))*($G$14-ABS($Q209))+$S209,0),$D$7)</f>
        <v>0</v>
      </c>
      <c r="BC210" s="1">
        <f>IF(ABS($Q210)&lt;G$15,$AA210,IF(ABS($Q209)&lt;G$15,(G$15-ABS($Q209))*($Z209+$Z210)*0.5*($D$27+$D$28)*$D$5*1000,0))</f>
        <v>0</v>
      </c>
      <c r="BD210" s="1">
        <f>IF(AND(G$15&lt;ABS($Q210),G$15&gt;ABS($Q209)),1,0)</f>
        <v>0</v>
      </c>
      <c r="BE210" s="3">
        <f>MIN(IF(BD210=1,($S210-$S209)/(ABS($Q210)-ABS($Q209))*(G$15-ABS($Q209))+$S209,0),$D$7)</f>
        <v>0</v>
      </c>
      <c r="BF210" s="1">
        <f>IF(ABS($Q210)&lt;G$16,$AA210,IF(ABS($Q209)&lt;G$16,(G$16-ABS($Q209))*($Z209+$Z210)*0.5*($D$27+$D$28)*$D$5*1000,0))</f>
        <v>0</v>
      </c>
      <c r="BG210" s="1">
        <f>IF(AND(G$16&lt;ABS($Q210),G$16&gt;ABS($Q209)),1,0)</f>
        <v>0</v>
      </c>
      <c r="BH210" s="3">
        <f>MIN(IF(BG210=1,($S210-$S209)/(ABS($Q210)-ABS($Q209))*(G$16-ABS($Q209))+$S209,0),$D$7)</f>
        <v>0</v>
      </c>
      <c r="BI210" s="1">
        <f>IF(ABS($Q210)&lt;G$17,$AA210,IF(ABS($Q209)&lt;G$17,(G$17-ABS($Q209))*($Z209+$Z210)*0.5*($D$27+$D$28)*$D$5*1000,0))</f>
        <v>0</v>
      </c>
      <c r="BJ210" s="1">
        <f>IF(AND(G$17&lt;ABS($Q210),G$17&gt;ABS($Q209)),1,0)</f>
        <v>0</v>
      </c>
      <c r="BK210" s="3">
        <f>MIN(IF(BJ210=1,($S210-$S209)/(ABS($Q210)-ABS($Q209))*(G$17-ABS($Q209))+$S209,0),$D$7)</f>
        <v>0</v>
      </c>
      <c r="BL210" s="1">
        <f>IF(ABS($Q210)&lt;G$18,$AA210,IF(ABS($Q209)&lt;G$18,(G$18-ABS($Q209))*($Z209+$Z210)*0.5*($D$27+$D$28)*$D$5*1000,0))</f>
        <v>0</v>
      </c>
      <c r="BM210" s="1">
        <f>IF(AND(G$18&lt;ABS($Q210),G$18&gt;ABS($Q209)),1,0)</f>
        <v>0</v>
      </c>
      <c r="BN210" s="3">
        <f>MIN(IF(BM210=1,($S210-$S209)/(ABS($Q210)-ABS($Q209))*(G$18-ABS($Q209))+$S209,0),$D$7)</f>
        <v>0</v>
      </c>
      <c r="BO210" s="1">
        <f>IF(ABS($Q210)&lt;G$19,$AA210,IF(ABS($Q209)&lt;G$19,(G$19-ABS($Q209))*($Z209+$Z210)*0.5*($D$27+$D$28)*$D$5*1000,0))</f>
        <v>0</v>
      </c>
      <c r="BP210" s="1">
        <f>IF(AND(G$19&lt;ABS($Q210),G$19&gt;ABS($Q209)),1,0)</f>
        <v>0</v>
      </c>
      <c r="BQ210" s="3">
        <f>MIN(IF(BP210=1,($S210-$S209)/(ABS($Q210)-ABS($Q209))*(G$19-ABS($Q209))+$S209,0),$D$7)</f>
        <v>0</v>
      </c>
      <c r="BR210" s="1">
        <f>IF(ABS($Q210)&lt;G$20,$AA210,IF(ABS($Q209)&lt;G$20,(G$20-ABS($Q209))*($Z209+$Z210)*0.5*($D$27+$D$28)*$D$5*1000,0))</f>
        <v>0</v>
      </c>
      <c r="BS210" s="1">
        <f>IF(AND(G$20&lt;ABS($Q210),G$20&gt;ABS($Q209)),1,0)</f>
        <v>0</v>
      </c>
      <c r="BT210" s="3">
        <f>MIN(IF(BS210=1,($S210-$S209)/(ABS($Q210)-ABS($Q209))*(G$20-ABS($Q209))+$S209,0),$D$7)</f>
        <v>0</v>
      </c>
      <c r="BU210" s="1">
        <f>IF(ABS($Q210)&lt;G$21,$AA210,IF(ABS($Q209)&lt;G$21,(G$21-ABS($Q209))*($Z209+$Z210)*0.5*($D$27+$D$28)*$D$5*1000,0))</f>
        <v>0</v>
      </c>
      <c r="BV210" s="1">
        <f>IF(AND(G$21&lt;ABS($Q210),G$21&gt;ABS($Q209)),1,0)</f>
        <v>0</v>
      </c>
      <c r="BW210" s="3">
        <f>MIN(IF(BV210=1,($S210-$S209)/(ABS($Q210)-ABS($Q209))*(G$21-ABS($Q209))+$S209,0),$D$7)</f>
        <v>0</v>
      </c>
      <c r="BX210" s="1">
        <f>IF(ABS($Q210)&lt;G$22,$AA210,IF(ABS($Q209)&lt;G$22,(G$22-ABS($Q209))*($Z209+$Z210)*0.5*($D$27+$D$28)*$D$5*1000,0))</f>
        <v>0</v>
      </c>
      <c r="BY210" s="1">
        <f>IF(AND(G$22&lt;ABS($Q210),G$22&gt;ABS($Q209)),1,0)</f>
        <v>0</v>
      </c>
      <c r="BZ210" s="3">
        <f>MIN(IF(BY210=1,($S210-$S209)/(ABS($Q210)-ABS($Q209))*(G$22-ABS($Q209))+$S209,0),$D$7)</f>
        <v>0</v>
      </c>
      <c r="CA210" s="1">
        <f>IF(ABS($Q210)&lt;G$23,$AA210,IF(ABS($Q209)&lt;G$23,(G$23-ABS($Q209))*($Z209+$Z210)*0.5*($D$27+$D$28)*$D$5*1000,0))</f>
        <v>0</v>
      </c>
      <c r="CB210" s="1">
        <f>IF(AND(G$23&lt;ABS($Q210),G$23&gt;ABS($Q209)),1,0)</f>
        <v>0</v>
      </c>
      <c r="CC210" s="3">
        <f>MIN(IF(CB210=1,($S210-$S209)/(ABS($Q210)-ABS($Q209))*(G$23-ABS($Q209))+$S209,0),$D$7)</f>
        <v>0</v>
      </c>
      <c r="CD210" s="1">
        <f>IF(ABS($Q210)&lt;G$24,$AA210,IF(ABS($Q209)&lt;G$24,(G$24-ABS($Q209))*($Z209+$Z210)*0.5*($D$27+$D$28)*$D$5*1000,0))</f>
        <v>0</v>
      </c>
      <c r="CE210" s="1">
        <f>IF(AND(G$24&lt;ABS($Q210),G$24&gt;ABS($Q209)),1,0)</f>
        <v>0</v>
      </c>
      <c r="CF210" s="3">
        <f>MIN(IF(CE210=1,($S210-$S209)/(ABS($Q210)-ABS($Q209))*(G$24-ABS($Q209))+$S209,0),$D$7)</f>
        <v>0</v>
      </c>
      <c r="CG210" s="1">
        <f>IF(ABS($Q210)&lt;G$25,$AA210,IF(ABS($Q209)&lt;G$25,(G$25-ABS($Q209))*($Z209+$Z210)*0.5*($D$27+$D$28)*$D$5*1000,0))</f>
        <v>0</v>
      </c>
      <c r="CH210" s="1">
        <f>IF(AND(G$25&lt;ABS($Q210),G$25&gt;ABS($Q209)),1,0)</f>
        <v>0</v>
      </c>
      <c r="CI210" s="3">
        <f>MIN(IF(CH210=1,($S210-$S209)/(ABS($Q210)-ABS($Q209))*(G$25-ABS($Q209))+$S209,0),$D$7)</f>
        <v>0</v>
      </c>
      <c r="CJ210" s="1">
        <f>IF(ABS($Q210)&lt;G$26,$AA210,IF(ABS($Q209)&lt;G$26,(G$26-ABS($Q209))*($Z209+$Z210)*0.5*($D$27+$D$28)*$D$5*1000,0))</f>
        <v>0</v>
      </c>
      <c r="CK210" s="1">
        <f>IF(AND(G$26&lt;ABS($Q210),G$26&gt;ABS($Q209)),1,0)</f>
        <v>0</v>
      </c>
      <c r="CL210" s="3">
        <f>MIN(IF(CK210=1,($S210-$S209)/(ABS($Q210)-ABS($Q209))*(G$26-ABS($Q209))+$S209,0),$D$7)</f>
        <v>0</v>
      </c>
      <c r="CM210" s="1">
        <f>IF(ABS($Q210)&lt;G$27,$AA210,IF(ABS($Q209)&lt;G$27,(G$27-ABS($Q209))*($Z209+$Z210)*0.5*($D$27+$D$28)*$D$5*1000,0))</f>
        <v>0</v>
      </c>
      <c r="CN210" s="1">
        <f>IF(AND(G$27&lt;ABS($Q210),G$27&gt;ABS($Q209)),1,0)</f>
        <v>0</v>
      </c>
      <c r="CO210" s="3">
        <f>MIN(IF(CN210=1,($S210-$S209)/(ABS($Q210)-ABS($Q209))*(G$27-ABS($Q209))+$S209,0),$D$7)</f>
        <v>0</v>
      </c>
      <c r="CP210" s="1">
        <f>IF(ABS($Q210)&lt;G$28,$AA210,IF(ABS($Q209)&lt;G$28,(G$28-ABS($Q209))*($Z209+$Z210)*0.5*($D$27+$D$28)*$D$5*1000,0))</f>
        <v>0</v>
      </c>
      <c r="CQ210" s="1">
        <f>IF(AND(G$28&lt;ABS($Q210),G$28&gt;ABS($Q209)),1,0)</f>
        <v>0</v>
      </c>
      <c r="CR210" s="3">
        <f>MIN(IF(CQ210=1,($S210-$S209)/(ABS($Q210)-ABS($Q209))*(G$28-ABS($Q209))+$S209,0),$D$7)</f>
        <v>0</v>
      </c>
      <c r="CS210" s="1">
        <f>IF(ABS($Q210)&lt;G$29,$AA210,IF(ABS($Q209)&lt;G$29,(G$29-ABS($Q209))*($Z209+$Z210)*0.5*($D$27+$D$28)*$D$5*1000,0))</f>
        <v>0</v>
      </c>
      <c r="CT210" s="1">
        <f>IF(AND(G$29&lt;ABS($Q210),G$29&gt;ABS($Q209)),1,0)</f>
        <v>0</v>
      </c>
      <c r="CU210" s="3">
        <f>MIN(IF(CT210=1,($S210-$S209)/(ABS($Q210)-ABS($Q209))*(G$29-ABS($Q209))+$S209,0),$D$7)</f>
        <v>0</v>
      </c>
      <c r="CV210" s="1">
        <f>IF(ABS($Q210)&lt;G$30,$AA210,IF(ABS($Q209)&lt;G$30,(G$30-ABS($Q209))*($Z209+$Z210)*0.5*($D$27+$D$28)*$D$5*1000,0))</f>
        <v>0</v>
      </c>
      <c r="CW210" s="1">
        <f>IF(AND(G$30&lt;ABS($Q210),G$30&gt;ABS($Q209)),1,0)</f>
        <v>0</v>
      </c>
      <c r="CX210" s="3">
        <f>MIN(IF(CW210=1,($S210-$S209)/(ABS($Q210)-ABS($Q209))*(G$30-ABS($Q209))+$S209,0),$D$7)</f>
        <v>0</v>
      </c>
      <c r="CY210" s="1">
        <f>IF(ABS($Q210)&lt;G$31,$AA210,IF(ABS($Q209)&lt;G$31,(G$31-ABS($Q209))*($Z209+$Z210)*0.5*($D$27+$D$28)*$D$5*1000,0))</f>
        <v>0</v>
      </c>
      <c r="CZ210" s="1">
        <f>IF(AND(G$31&lt;ABS($Q210),G$31&gt;ABS($Q209)),1,0)</f>
        <v>0</v>
      </c>
      <c r="DA210" s="3">
        <f>MIN(IF(CZ210=1,($S210-$S209)/(ABS($Q210)-ABS($Q209))*(G$31-ABS($Q209))+$S209,0),$D$7)</f>
        <v>0</v>
      </c>
      <c r="DB210" s="1">
        <f>IF(ABS($Q210)&lt;G$32,$AA210,IF(ABS($Q209)&lt;G$32,(G$32-ABS($Q209))*($Z209+$Z210)*0.5*($D$27+$D$28)*$D$5*1000,0))</f>
        <v>0</v>
      </c>
      <c r="DC210" s="1">
        <f>IF(AND(G$32&lt;ABS($Q210),G$32&gt;ABS($Q209)),1,0)</f>
        <v>0</v>
      </c>
      <c r="DD210" s="3">
        <f>MIN(IF(DC210=1,($S210-$S209)/(ABS($Q210)-ABS($Q209))*(G$32-ABS($Q209))+$S209,0),$D$7)</f>
        <v>0</v>
      </c>
      <c r="DE210" s="1">
        <f>IF(ABS($Q210)&lt;G$33,$AA210,IF(ABS($Q209)&lt;G$33,(G$33-ABS($Q209))*($Z209+$Z210)*0.5*($D$27+$D$28)*$D$5*1000,0))</f>
        <v>0</v>
      </c>
      <c r="DF210" s="1">
        <f>IF(AND(G$33&lt;ABS($Q210),G$33&gt;ABS($Q209)),1,0)</f>
        <v>0</v>
      </c>
      <c r="DG210" s="3">
        <f>MIN(IF(DF210=1,($S210-$S209)/(ABS($Q210)-ABS($Q209))*(G$33-ABS($Q209))+$S209,0),$D$7)</f>
        <v>0</v>
      </c>
      <c r="DH210" s="1">
        <f>IF(ABS($Q210)&lt;G$34,$AA210,IF(ABS($Q209)&lt;G$34,(G$34-ABS($Q209))*($Z209+$Z210)*0.5*($D$27+$D$28)*$D$5*1000,0))</f>
        <v>0</v>
      </c>
      <c r="DI210" s="1">
        <f>IF(AND(G$34&lt;ABS($Q210),G$34&gt;ABS($Q209)),1,0)</f>
        <v>0</v>
      </c>
      <c r="DJ210" s="3">
        <f>MIN(IF(DI210=1,($S210-$S209)/(ABS($Q210)-ABS($Q209))*(G$34-ABS($Q209))+$S209,0),$D$7)</f>
        <v>0</v>
      </c>
      <c r="DK210" s="1">
        <f>IF(ABS($Q210)&lt;G$35,$AA210,IF(ABS($Q209)&lt;G$35,(G$35-ABS($Q209))*($Z209+$Z210)*0.5*($D$27+$D$28)*$D$5*1000,0))</f>
        <v>0</v>
      </c>
      <c r="DL210" s="1">
        <f>IF(AND(G$35&lt;ABS($Q210),G$35&gt;ABS($Q209)),1,0)</f>
        <v>0</v>
      </c>
      <c r="DM210" s="3">
        <f>MIN(IF(DL210=1,($S210-$S209)/(ABS($Q210)-ABS($Q209))*(G$35-ABS($Q209))+$S209,0),$D$7)</f>
        <v>0</v>
      </c>
      <c r="DN210" s="1">
        <f>IF(ABS($Q210)&lt;G$36,$AA210,IF(ABS($Q209)&lt;G$36,(G$36-ABS($Q209))*($Z209+$Z210)*0.5*($D$27+$D$28)*$D$5*1000,0))</f>
        <v>0</v>
      </c>
      <c r="DO210" s="1">
        <f>IF(AND(G$36&lt;ABS($Q210),G$36&gt;ABS($Q209)),1,0)</f>
        <v>0</v>
      </c>
      <c r="DP210" s="3">
        <f>MIN(IF(DO210=1,($S210-$S209)/(ABS($Q210)-ABS($Q209))*(G$36-ABS($Q209))+$S209,0),$D$7)</f>
        <v>0</v>
      </c>
      <c r="DQ210" s="1">
        <f>IF(ABS($Q210)&lt;G$37,$AA210,IF(ABS($Q209)&lt;G$37,(G$37-ABS($Q209))*($Z209+$Z210)*0.5*($D$27+$D$28)*$D$5*1000,0))</f>
        <v>0</v>
      </c>
      <c r="DR210" s="1">
        <f>IF(AND(G$37&lt;ABS($Q210),G$37&gt;ABS($Q209)),1,0)</f>
        <v>0</v>
      </c>
      <c r="DS210" s="3">
        <f>MIN(IF(DR210=1,($S210-$S209)/(ABS($Q210)-ABS($Q209))*(G$37-ABS($Q209))+$S209,0),$D$7)</f>
        <v>0</v>
      </c>
      <c r="DT210" s="1">
        <f>IF(ABS($Q210)&lt;G$38,$AA210,IF(ABS($Q209)&lt;G$38,(G$38-ABS($Q209))*($Z209+$Z210)*0.5*($D$27+$D$28)*$D$5*1000,0))</f>
        <v>0</v>
      </c>
      <c r="DU210" s="1">
        <f>IF(AND(G$38&lt;ABS($Q210),G$38&gt;ABS($Q209)),1,0)</f>
        <v>0</v>
      </c>
      <c r="DV210" s="3">
        <f>MIN(IF(DU210=1,($S210-$S209)/(ABS($Q210)-ABS($Q209))*(G$38-ABS($Q209))+$S209,0),$D$7)</f>
        <v>0</v>
      </c>
      <c r="DW210" s="1">
        <f>IF(ABS($Q210)&lt;G$39,$AA210,IF(ABS($Q209)&lt;G$39,(G$39-ABS($Q209))*($Z209+$Z210)*0.5*($D$27+$D$28)*$D$5*1000,0))</f>
        <v>0</v>
      </c>
      <c r="DX210" s="1">
        <f>IF(AND(G$39&lt;ABS($Q210),G$39&gt;ABS($Q209)),1,0)</f>
        <v>0</v>
      </c>
      <c r="DY210" s="3">
        <f>MIN(IF(DX210=1,($S210-$S209)/(ABS($Q210)-ABS($Q209))*(G$39-ABS($Q209))+$S209,0),$D$7)</f>
        <v>0</v>
      </c>
      <c r="DZ210" s="1">
        <f>IF(ABS($Q210)&lt;G$40,$AA210,IF(ABS($Q209)&lt;G$40,(G$40-ABS($Q209))*($Z209+$Z210)*0.5*($D$27+$D$28)*$D$5*1000,0))</f>
        <v>0</v>
      </c>
      <c r="EA210" s="1">
        <f>IF(AND(G$40&lt;ABS($Q210),G$40&gt;ABS($Q209)),1,0)</f>
        <v>0</v>
      </c>
      <c r="EB210" s="3">
        <f>MIN(IF(EA210=1,($S210-$S209)/(ABS($Q210)-ABS($Q209))*(G$40-ABS($Q209))+$S209,0),$D$7)</f>
        <v>0</v>
      </c>
      <c r="EC210" s="1">
        <f>IF(ABS($Q210)&lt;G$41,$AA210,IF(ABS($Q209)&lt;G$41,(G$41-ABS($Q209))*($Z209+$Z210)*0.5*($D$27+$D$28)*$D$5*1000,0))</f>
        <v>0</v>
      </c>
      <c r="ED210" s="1">
        <f>IF(AND(G$41&lt;ABS($Q210),G$41&gt;ABS($Q209)),1,0)</f>
        <v>0</v>
      </c>
      <c r="EE210" s="3">
        <f>MIN(IF(ED210=1,($S210-$S209)/(ABS($Q210)-ABS($Q209))*(G$41-ABS($Q209))+$S209,0),$D$7)</f>
        <v>0</v>
      </c>
      <c r="EF210" s="1">
        <f>IF(ABS($Q210)&lt;G$42,$AA210,IF(ABS($Q209)&lt;G$42,(G$42-ABS($Q209))*($Z209+$Z210)*0.5*($D$27+$D$28)*$D$5*1000,0))</f>
        <v>0</v>
      </c>
      <c r="EG210" s="1">
        <f>IF(AND(G$42&lt;ABS($Q210),G$42&gt;ABS($Q209)),1,0)</f>
        <v>0</v>
      </c>
      <c r="EH210" s="3">
        <f>MIN(IF(EG210=1,($S210-$S209)/(ABS($Q210)-ABS($Q209))*(G$42-ABS($Q209))+$S209,0),$D$7)</f>
        <v>0</v>
      </c>
      <c r="EI210" s="1">
        <f>IF(ABS($Q210)&lt;G$43,$AA210,IF(ABS($Q209)&lt;G$43,(G$43-ABS($Q209))*($Z209+$Z210)*0.5*($D$27+$D$28)*$D$5*1000,0))</f>
        <v>0</v>
      </c>
      <c r="EJ210" s="1">
        <f>IF(AND(G$43&lt;ABS($Q210),G$43&gt;ABS($Q209)),1,0)</f>
        <v>0</v>
      </c>
      <c r="EK210" s="3">
        <f>MIN(IF(EJ210=1,($S210-$S209)/(ABS($Q210)-ABS($Q209))*(G$43-ABS($Q209))+$S209,0),$D$7)</f>
        <v>0</v>
      </c>
      <c r="EL210" s="1">
        <f>IF(ABS($Q210)&lt;G$44,$AA210,IF(ABS($Q209)&lt;G$44,(G$44-ABS($Q209))*($Z209+$Z210)*0.5*($D$27+$D$28)*$D$5*1000,0))</f>
        <v>0</v>
      </c>
      <c r="EM210" s="1">
        <f>IF(AND(G$44&lt;ABS($Q210),G$44&gt;ABS($Q209)),1,0)</f>
        <v>0</v>
      </c>
      <c r="EN210" s="3">
        <f>MIN(IF(EM210=1,($S210-$S209)/(ABS($Q210)-ABS($Q209))*(G$44-ABS($Q209))+$S209,0),$D$7)</f>
        <v>0</v>
      </c>
      <c r="EO210" s="1">
        <f>IF(ABS($Q210)&lt;G$45,$AA210,IF(ABS($Q209)&lt;G$45,(G$45-ABS($Q209))*($Z209+$Z210)*0.5*($D$27+$D$28)*$D$5*1000,0))</f>
        <v>0</v>
      </c>
      <c r="EP210" s="1">
        <f>IF(AND(G$45&lt;ABS($Q210),G$45&gt;ABS($Q209)),1,0)</f>
        <v>0</v>
      </c>
      <c r="EQ210" s="3">
        <f>MIN(IF(EP210=1,($S210-$S209)/(ABS($Q210)-ABS($Q209))*(G$45-ABS($Q209))+$S209,0),$D$7)</f>
        <v>0</v>
      </c>
      <c r="ER210" s="1">
        <f>IF(ABS($Q210)&lt;G$46,$AA210,IF(ABS($Q209)&lt;G$46,(G$46-ABS($Q209))*($Z209+$Z210)*0.5*($D$27+$D$28)*$D$5*1000,0))</f>
        <v>0</v>
      </c>
      <c r="ES210" s="1">
        <f>IF(AND(G$46&lt;ABS($Q210),G$46&gt;ABS($Q209)),1,0)</f>
        <v>0</v>
      </c>
      <c r="ET210" s="3">
        <f>MIN(IF(ES210=1,($S210-$S209)/(ABS($Q210)-ABS($Q209))*(G$46-ABS($Q209))+$S209,0),$D$7)</f>
        <v>0</v>
      </c>
      <c r="EU210" s="1">
        <f>IF(ABS($Q210)&lt;G$47,$AA210,IF(ABS($Q209)&lt;G$47,(G$47-ABS($Q209))*($Z209+$Z210)*0.5*($D$27+$D$28)*$D$5*1000,0))</f>
        <v>0</v>
      </c>
      <c r="EV210" s="1">
        <f>IF(AND(G$47&lt;ABS($Q210),G$47&gt;ABS($Q209)),1,0)</f>
        <v>0</v>
      </c>
      <c r="EW210" s="3">
        <f>MIN(IF(EV210=1,($S210-$S209)/(ABS($Q210)-ABS($Q209))*(G$47-ABS($Q209))+$S209,0),$D$7)</f>
        <v>0</v>
      </c>
      <c r="EX210" s="1">
        <f>IF(ABS($Q210)&lt;G$48,$AA210,IF(ABS($Q209)&lt;G$48,(G$48-ABS($Q209))*($Z209+$Z210)*0.5*($D$27+$D$28)*$D$5*1000,0))</f>
        <v>0</v>
      </c>
      <c r="EY210" s="1">
        <f>IF(AND(G$48&lt;ABS($Q210),G$48&gt;ABS($Q209)),1,0)</f>
        <v>0</v>
      </c>
      <c r="EZ210" s="3">
        <f>MIN(IF(EY210=1,($S210-$S209)/(ABS($Q210)-ABS($Q209))*(G$48-ABS($Q209))+$S209,0),$D$7)</f>
        <v>0</v>
      </c>
      <c r="FA210" s="1">
        <f>IF(ABS($Q210)&lt;G$49,$AA210,IF(ABS($Q209)&lt;G$49,(G$49-ABS($Q209))*($Z209+$Z210)*0.5*($D$27+$D$28)*$D$5*1000,0))</f>
        <v>0</v>
      </c>
      <c r="FB210" s="1">
        <f>IF(AND(G$49&lt;ABS($Q210),G$49&gt;ABS($Q209)),1,0)</f>
        <v>0</v>
      </c>
      <c r="FC210" s="3">
        <f>MIN(IF(FB210=1,($S210-$S209)/(ABS($Q210)-ABS($Q209))*(G$49-ABS($Q209))+$S209,0),$D$7)</f>
        <v>0</v>
      </c>
      <c r="FD210" s="1">
        <f>IF(ABS($Q210)&lt;G$50,$AA210,IF(ABS($Q209)&lt;G$50,(G$50-ABS($Q209))*($Z209+$Z210)*0.5*($D$27+$D$28)*$D$5*1000,0))</f>
        <v>0</v>
      </c>
      <c r="FE210" s="1">
        <f>IF(AND(G$50&lt;ABS($Q210),G$50&gt;ABS($Q209)),1,0)</f>
        <v>0</v>
      </c>
      <c r="FF210" s="3">
        <f>MIN(IF(FE210=1,($S210-$S209)/(ABS($Q210)-ABS($Q209))*(G$50-ABS($Q209))+$S209,0),$D$7)</f>
        <v>0</v>
      </c>
      <c r="FG210" s="1">
        <f>IF(ABS($Q210)&lt;G$51,$AA210,IF(ABS($Q209)&lt;G$51,(G$51-ABS($Q209))*($Z209+$Z210)*0.5*($D$27+$D$28)*$D$5*1000,0))</f>
        <v>0</v>
      </c>
      <c r="FH210" s="1">
        <f>IF(AND(G$51&lt;ABS($Q210),G$51&gt;ABS($Q209)),1,0)</f>
        <v>0</v>
      </c>
      <c r="FI210" s="3">
        <f>MIN(IF(FH210=1,($S210-$S209)/(ABS($Q210)-ABS($Q209))*(G$51-ABS($Q209))+$S209,0),$D$7)</f>
        <v>0</v>
      </c>
      <c r="FJ210" s="1">
        <f>IF(ABS($Q210)&lt;G$52,$AA210,IF(ABS($Q209)&lt;G$52,(G$52-ABS($Q209))*($Z209+$Z210)*0.5*($D$27+$D$28)*$D$5*1000,0))</f>
        <v>0</v>
      </c>
      <c r="FK210" s="1">
        <f>IF(AND(G$52&lt;ABS($Q210),G$52&gt;ABS($Q209)),1,0)</f>
        <v>0</v>
      </c>
      <c r="FL210" s="3">
        <f>MIN(IF(FK210=1,($S210-$S209)/(ABS($Q210)-ABS($Q209))*(G$52-ABS($Q209))+$S209,0),$D$7)</f>
        <v>0</v>
      </c>
      <c r="FM210" s="1">
        <f>IF(ABS($Q210)&lt;G$53,$AA210,IF(ABS($Q209)&lt;G$53,(G$53-ABS($Q209))*($Z209+$Z210)*0.5*($D$27+$D$28)*$D$5*1000,0))</f>
        <v>0</v>
      </c>
      <c r="FN210" s="1">
        <f>IF(AND(G$53&lt;ABS($Q210),G$53&gt;ABS($Q209)),1,0)</f>
        <v>0</v>
      </c>
      <c r="FO210" s="3">
        <f>MIN(IF(FN210=1,($S210-$S209)/(ABS($Q210)-ABS($Q209))*(G$53-ABS($Q209))+$S209,0),$D$7)</f>
        <v>0</v>
      </c>
      <c r="FP210" s="1">
        <f>IF(ABS($Q210)&lt;G$54,$AA210,IF(ABS($Q209)&lt;G$54,(G$54-ABS($Q209))*($Z209+$Z210)*0.5*($D$27+$D$28)*$D$5*1000,0))</f>
        <v>0</v>
      </c>
      <c r="FQ210" s="1">
        <f>IF(AND(G$54&lt;ABS($Q210),G$54&gt;ABS($Q209)),1,0)</f>
        <v>0</v>
      </c>
      <c r="FR210" s="3">
        <f>MIN(IF(FQ210=1,($S210-$S209)/(ABS($Q210)-ABS($Q209))*(G$54-ABS($Q209))+$S209,0),$D$7)</f>
        <v>0</v>
      </c>
      <c r="FS210" s="1">
        <f>IF(ABS($Q210)&lt;G$55,$AA210,IF(ABS($Q209)&lt;G$55,(G$55-ABS($Q209))*($Z209+$Z210)*0.5*($D$27+$D$28)*$D$5*1000,0))</f>
        <v>0</v>
      </c>
      <c r="FT210" s="1">
        <f>IF(AND(G$55&lt;ABS($Q210),G$55&gt;ABS($Q209)),1,0)</f>
        <v>0</v>
      </c>
      <c r="FU210" s="3">
        <f>MIN(IF(FT210=1,($S210-$S209)/(ABS($Q210)-ABS($Q209))*(G$55-ABS($Q209))+$S209,0),$D$7)</f>
        <v>0</v>
      </c>
      <c r="FV210" s="1" t="e">
        <f>IF(ABS($Q210)&lt;#REF!,$AA210,IF(ABS($Q209)&lt;#REF!,(#REF!-ABS($Q209))*($Z209+$Z210)*0.5*($D$27+$D$28)*$D$5*1000,0))</f>
        <v>#REF!</v>
      </c>
      <c r="FW210" s="1" t="e">
        <f>IF(AND(#REF!&lt;ABS($Q210),#REF!&gt;ABS($Q209)),1,0)</f>
        <v>#REF!</v>
      </c>
      <c r="FX210" s="3" t="e">
        <f>MIN(IF(FW210=1,($S210-$S209)/(ABS($Q210)-ABS($Q209))*(#REF!-ABS($Q209))+$S209,0),$D$7)</f>
        <v>#REF!</v>
      </c>
    </row>
    <row r="211" spans="1:180" x14ac:dyDescent="0.35">
      <c r="A211" s="4"/>
      <c r="E211" s="4"/>
      <c r="F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3">
        <f t="shared" si="9"/>
        <v>0.2</v>
      </c>
      <c r="AA211" s="3"/>
      <c r="AB211" s="1"/>
      <c r="AC211" s="2"/>
      <c r="AD211" s="2"/>
      <c r="AE211" s="1"/>
      <c r="AF211" s="2"/>
      <c r="AG211" s="2"/>
      <c r="AH211" s="1"/>
      <c r="AI211" s="2"/>
      <c r="AJ211" s="2"/>
      <c r="AK211" s="1"/>
      <c r="AL211" s="2"/>
      <c r="AM211" s="2"/>
      <c r="AN211" s="1"/>
      <c r="AO211" s="2"/>
      <c r="AP211" s="2"/>
      <c r="AQ211" s="1"/>
      <c r="AR211" s="2"/>
      <c r="AS211" s="2"/>
      <c r="AT211" s="1"/>
      <c r="AU211" s="2"/>
      <c r="AV211" s="2"/>
      <c r="AW211" s="1"/>
      <c r="AX211" s="2"/>
      <c r="AY211" s="2"/>
      <c r="AZ211" s="1"/>
      <c r="BA211" s="2"/>
      <c r="BB211" s="2"/>
      <c r="BC211" s="1"/>
      <c r="BD211" s="2"/>
      <c r="BE211" s="2"/>
      <c r="BF211" s="1"/>
      <c r="BG211" s="2"/>
      <c r="BH211" s="2"/>
      <c r="BI211" s="1"/>
      <c r="BJ211" s="2"/>
      <c r="BK211" s="2"/>
      <c r="BL211" s="1"/>
      <c r="BM211" s="2"/>
      <c r="BN211" s="2"/>
      <c r="BO211" s="1"/>
      <c r="BP211" s="2"/>
      <c r="BQ211" s="2"/>
      <c r="BR211" s="1"/>
      <c r="BS211" s="2"/>
      <c r="BT211" s="2"/>
      <c r="BU211" s="1"/>
      <c r="BV211" s="2"/>
      <c r="BW211" s="2"/>
      <c r="BX211" s="1"/>
      <c r="BY211" s="2"/>
      <c r="BZ211" s="2"/>
      <c r="CA211" s="1"/>
      <c r="CB211" s="2"/>
      <c r="CC211" s="2"/>
      <c r="CD211" s="1"/>
      <c r="CE211" s="2"/>
      <c r="CF211" s="2"/>
      <c r="CG211" s="1"/>
      <c r="CH211" s="2"/>
      <c r="CI211" s="2"/>
      <c r="CJ211" s="1"/>
      <c r="CK211" s="2"/>
      <c r="CL211" s="2"/>
      <c r="CM211" s="1"/>
      <c r="CN211" s="2"/>
      <c r="CO211" s="2"/>
      <c r="CP211" s="1"/>
      <c r="CQ211" s="2"/>
      <c r="CR211" s="2"/>
      <c r="CS211" s="1"/>
      <c r="CT211" s="2"/>
      <c r="CU211" s="2"/>
      <c r="CV211" s="1"/>
      <c r="CW211" s="2"/>
      <c r="CX211" s="2"/>
      <c r="CY211" s="1"/>
      <c r="CZ211" s="2"/>
      <c r="DA211" s="2"/>
      <c r="DB211" s="1"/>
      <c r="DC211" s="2"/>
      <c r="DD211" s="2"/>
      <c r="DE211" s="1"/>
      <c r="DF211" s="2"/>
      <c r="DG211" s="2"/>
      <c r="DH211" s="1"/>
      <c r="DI211" s="2"/>
      <c r="DJ211" s="2"/>
      <c r="DK211" s="1"/>
      <c r="DL211" s="2"/>
      <c r="DM211" s="2"/>
      <c r="DN211" s="1"/>
      <c r="DO211" s="2"/>
      <c r="DP211" s="2"/>
      <c r="DQ211" s="1"/>
      <c r="DR211" s="2"/>
      <c r="DS211" s="2"/>
      <c r="DT211" s="1"/>
      <c r="DU211" s="2"/>
      <c r="DV211" s="2"/>
      <c r="DW211" s="1"/>
      <c r="DX211" s="2"/>
      <c r="DY211" s="2"/>
      <c r="DZ211" s="1"/>
      <c r="EA211" s="2"/>
      <c r="EB211" s="2"/>
      <c r="EC211" s="1"/>
      <c r="ED211" s="2"/>
      <c r="EE211" s="2"/>
      <c r="EF211" s="1"/>
      <c r="EG211" s="2"/>
      <c r="EH211" s="2"/>
      <c r="EI211" s="1"/>
      <c r="EJ211" s="2"/>
      <c r="EK211" s="2"/>
      <c r="EL211" s="1"/>
      <c r="EM211" s="2"/>
      <c r="EN211" s="2"/>
      <c r="EO211" s="1"/>
      <c r="EP211" s="2"/>
      <c r="EQ211" s="2"/>
      <c r="ER211" s="1"/>
      <c r="ES211" s="2"/>
      <c r="ET211" s="2"/>
      <c r="EU211" s="1"/>
      <c r="EV211" s="2"/>
      <c r="EW211" s="2"/>
      <c r="EX211" s="1"/>
      <c r="EY211" s="2"/>
      <c r="EZ211" s="2"/>
      <c r="FA211" s="1"/>
      <c r="FB211" s="2"/>
      <c r="FC211" s="2"/>
      <c r="FD211" s="1"/>
      <c r="FE211" s="2"/>
      <c r="FF211" s="2"/>
      <c r="FG211" s="1"/>
      <c r="FH211" s="2"/>
      <c r="FI211" s="2"/>
      <c r="FJ211" s="1"/>
      <c r="FK211" s="2"/>
      <c r="FL211" s="2"/>
      <c r="FM211" s="1"/>
      <c r="FN211" s="2"/>
      <c r="FO211" s="2"/>
      <c r="FP211" s="1"/>
      <c r="FQ211" s="2"/>
      <c r="FR211" s="2"/>
      <c r="FS211" s="1"/>
      <c r="FT211" s="2"/>
      <c r="FU211" s="2"/>
      <c r="FV211" s="1"/>
      <c r="FW211" s="2"/>
      <c r="FX211" s="2"/>
    </row>
    <row r="212" spans="1:180" x14ac:dyDescent="0.35">
      <c r="A212" s="4"/>
      <c r="E212" s="4"/>
      <c r="F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3">
        <f t="shared" si="9"/>
        <v>0.2</v>
      </c>
      <c r="AA212" s="1">
        <f>$R211*($Z212+$Z211)*0.5*($D$27+$D$28)*1000*$D$5</f>
        <v>0</v>
      </c>
      <c r="AB212" s="1">
        <f>IF(ABS($Q212)&lt;$G$6,$AA212,IF(ABS($Q211)&lt;$G$6,($G$6-ABS($Q211))*($Z211+$Z212)*0.5*($D$27+$D$28)*$D$5*1000,0))</f>
        <v>0</v>
      </c>
      <c r="AC212" s="1">
        <f>IF(AND($G$6&lt;ABS($Q212),$G$6&gt;ABS($Q211)),1,0)</f>
        <v>0</v>
      </c>
      <c r="AD212" s="3">
        <f>MIN(IF(AC212=1,($S212-$S211)/(ABS($Q212)-ABS($Q211))*($G$6-ABS($Q211))+$S211,0),$D$7)</f>
        <v>0</v>
      </c>
      <c r="AE212" s="1">
        <f>IF(ABS($Q212)&lt;$G$7,$AA212,IF(ABS($Q211)&lt;$G$7,($G$7-ABS($Q211))*($Z211+$Z212)*0.5*($D$27+$D$28)*$D$5*1000,0))</f>
        <v>0</v>
      </c>
      <c r="AF212" s="1">
        <f>IF(AND($G$7&lt;ABS($Q212),$G$7&gt;ABS($Q211)),1,0)</f>
        <v>0</v>
      </c>
      <c r="AG212" s="3">
        <f>MIN(IF(AF212=1,($S212-$S211)/(ABS($Q212)-ABS($Q211))*($G$7-ABS($Q211))+$S211,0),$D$7)</f>
        <v>0</v>
      </c>
      <c r="AH212" s="1">
        <f>IF(ABS($Q212)&lt;$G$8,$AA212,IF(ABS($Q211)&lt;$G$8,($G$8-ABS($Q211))*($Z211+$Z212)*0.5*($D$27+$D$28)*$D$5*1000,0))</f>
        <v>0</v>
      </c>
      <c r="AI212" s="1">
        <f>IF(AND($G$8&lt;ABS($Q212),$G$8&gt;ABS($Q211)),1,0)</f>
        <v>0</v>
      </c>
      <c r="AJ212" s="3">
        <f>MIN(IF(AI212=1,($S212-$S211)/(ABS($Q212)-ABS($Q211))*($G$8-ABS($Q211))+$S211,0),$D$7)</f>
        <v>0</v>
      </c>
      <c r="AK212" s="1">
        <f>IF(ABS($Q212)&lt;$G$9,$AA212,IF(ABS($Q211)&lt;$G$9,($G$9-ABS($Q211))*($Z211+$Z212)*0.5*($D$27+$D$28)*$D$5*1000,0))</f>
        <v>0</v>
      </c>
      <c r="AL212" s="1">
        <f>IF(AND($G$9&lt;ABS($Q212),$G$9&gt;ABS($Q211)),1,0)</f>
        <v>0</v>
      </c>
      <c r="AM212" s="3">
        <f>MIN(IF(AL212=1,($S212-$S211)/(ABS($Q212)-ABS($Q211))*($G$9-ABS($Q211))+$S211,0),$D$7)</f>
        <v>0</v>
      </c>
      <c r="AN212" s="1">
        <f>IF(ABS($Q212)&lt;$G$10,$AA212,IF(ABS($Q211)&lt;$G$10,($G$10-ABS($Q211))*($Z211+$Z212)*0.5*($D$27+$D$28)*$D$5*1000,0))</f>
        <v>0</v>
      </c>
      <c r="AO212" s="1">
        <f>IF(AND($G$10&lt;ABS($Q212),$G$10&gt;ABS($Q211)),1,0)</f>
        <v>0</v>
      </c>
      <c r="AP212" s="3">
        <f>MIN(IF(AO212=1,($S212-$S211)/(ABS($Q212)-ABS($Q211))*($G$10-ABS($Q211))+$S211,0),$D$7)</f>
        <v>0</v>
      </c>
      <c r="AQ212" s="1">
        <f>IF(ABS($Q212)&lt;$G$11,$AA212,IF(ABS($Q211)&lt;$G$11,($G$11-ABS($Q211))*($Z211+$Z212)*0.5*($D$27+$D$28)*$D$5*1000,0))</f>
        <v>0</v>
      </c>
      <c r="AR212" s="1">
        <f>IF(AND($G$11&lt;ABS($Q212),$G$11&gt;ABS($Q211)),1,0)</f>
        <v>0</v>
      </c>
      <c r="AS212" s="3">
        <f>MIN(IF(AR212=1,($S212-$S211)/(ABS($Q212)-ABS($Q211))*($G$11-ABS($Q211))+$S211,0),$D$7)</f>
        <v>0</v>
      </c>
      <c r="AT212" s="1">
        <f>IF(ABS($Q212)&lt;$G$12,$AA212,IF(ABS($Q211)&lt;$G$12,($G$12-ABS($Q211))*($Z211+$Z212)*0.5*($D$27+$D$28)*$D$5*1000,0))</f>
        <v>0</v>
      </c>
      <c r="AU212" s="1">
        <f>IF(AND($G$12&lt;ABS($Q212),$G$12&gt;ABS($Q211)),1,0)</f>
        <v>0</v>
      </c>
      <c r="AV212" s="3">
        <f>MIN(IF(AU212=1,($S212-$S211)/(ABS($Q212)-ABS($Q211))*($G$12-ABS($Q211))+$S211,0),$D$7)</f>
        <v>0</v>
      </c>
      <c r="AW212" s="1">
        <f>IF(ABS($Q212)&lt;$G$13,$AA212,IF(ABS($Q211)&lt;$G$13,($G$13-ABS($Q211))*($Z211+$Z212)*0.5*($D$27+$D$28)*$D$5*1000,0))</f>
        <v>0</v>
      </c>
      <c r="AX212" s="1">
        <f>IF(AND($G$13&lt;ABS($Q212),$G$13&gt;ABS($Q211)),1,0)</f>
        <v>0</v>
      </c>
      <c r="AY212" s="3">
        <f>MIN(IF(AX212=1,($S212-$S211)/(ABS($Q212)-ABS($Q211))*($G$13-ABS($Q211))+$S211,0),$D$7)</f>
        <v>0</v>
      </c>
      <c r="AZ212" s="1">
        <f>IF(ABS($Q212)&lt;$G$14,$AA212,IF(ABS($Q211)&lt;$G$14,($G$14-ABS($Q211))*($Z211+$Z212)*0.5*($D$27+$D$28)*$D$5*1000,0))</f>
        <v>0</v>
      </c>
      <c r="BA212" s="1">
        <f>IF(AND($G$14&lt;ABS($Q212),$G$14&gt;ABS($Q211)),1,0)</f>
        <v>0</v>
      </c>
      <c r="BB212" s="3">
        <f>MIN(IF(BA212=1,($S212-$S211)/(ABS($Q212)-ABS($Q211))*($G$14-ABS($Q211))+$S211,0),$D$7)</f>
        <v>0</v>
      </c>
      <c r="BC212" s="1">
        <f>IF(ABS($Q212)&lt;G$15,$AA212,IF(ABS($Q211)&lt;G$15,(G$15-ABS($Q211))*($Z211+$Z212)*0.5*($D$27+$D$28)*$D$5*1000,0))</f>
        <v>0</v>
      </c>
      <c r="BD212" s="1">
        <f>IF(AND(G$15&lt;ABS($Q212),G$15&gt;ABS($Q211)),1,0)</f>
        <v>0</v>
      </c>
      <c r="BE212" s="3">
        <f>MIN(IF(BD212=1,($S212-$S211)/(ABS($Q212)-ABS($Q211))*(G$15-ABS($Q211))+$S211,0),$D$7)</f>
        <v>0</v>
      </c>
      <c r="BF212" s="1">
        <f>IF(ABS($Q212)&lt;G$16,$AA212,IF(ABS($Q211)&lt;G$16,(G$16-ABS($Q211))*($Z211+$Z212)*0.5*($D$27+$D$28)*$D$5*1000,0))</f>
        <v>0</v>
      </c>
      <c r="BG212" s="1">
        <f>IF(AND(G$16&lt;ABS($Q212),G$16&gt;ABS($Q211)),1,0)</f>
        <v>0</v>
      </c>
      <c r="BH212" s="3">
        <f>MIN(IF(BG212=1,($S212-$S211)/(ABS($Q212)-ABS($Q211))*(G$16-ABS($Q211))+$S211,0),$D$7)</f>
        <v>0</v>
      </c>
      <c r="BI212" s="1">
        <f>IF(ABS($Q212)&lt;G$17,$AA212,IF(ABS($Q211)&lt;G$17,(G$17-ABS($Q211))*($Z211+$Z212)*0.5*($D$27+$D$28)*$D$5*1000,0))</f>
        <v>0</v>
      </c>
      <c r="BJ212" s="1">
        <f>IF(AND(G$17&lt;ABS($Q212),G$17&gt;ABS($Q211)),1,0)</f>
        <v>0</v>
      </c>
      <c r="BK212" s="3">
        <f>MIN(IF(BJ212=1,($S212-$S211)/(ABS($Q212)-ABS($Q211))*(G$17-ABS($Q211))+$S211,0),$D$7)</f>
        <v>0</v>
      </c>
      <c r="BL212" s="1">
        <f>IF(ABS($Q212)&lt;G$18,$AA212,IF(ABS($Q211)&lt;G$18,(G$18-ABS($Q211))*($Z211+$Z212)*0.5*($D$27+$D$28)*$D$5*1000,0))</f>
        <v>0</v>
      </c>
      <c r="BM212" s="1">
        <f>IF(AND(G$18&lt;ABS($Q212),G$18&gt;ABS($Q211)),1,0)</f>
        <v>0</v>
      </c>
      <c r="BN212" s="3">
        <f>MIN(IF(BM212=1,($S212-$S211)/(ABS($Q212)-ABS($Q211))*(G$18-ABS($Q211))+$S211,0),$D$7)</f>
        <v>0</v>
      </c>
      <c r="BO212" s="1">
        <f>IF(ABS($Q212)&lt;G$19,$AA212,IF(ABS($Q211)&lt;G$19,(G$19-ABS($Q211))*($Z211+$Z212)*0.5*($D$27+$D$28)*$D$5*1000,0))</f>
        <v>0</v>
      </c>
      <c r="BP212" s="1">
        <f>IF(AND(G$19&lt;ABS($Q212),G$19&gt;ABS($Q211)),1,0)</f>
        <v>0</v>
      </c>
      <c r="BQ212" s="3">
        <f>MIN(IF(BP212=1,($S212-$S211)/(ABS($Q212)-ABS($Q211))*(G$19-ABS($Q211))+$S211,0),$D$7)</f>
        <v>0</v>
      </c>
      <c r="BR212" s="1">
        <f>IF(ABS($Q212)&lt;G$20,$AA212,IF(ABS($Q211)&lt;G$20,(G$20-ABS($Q211))*($Z211+$Z212)*0.5*($D$27+$D$28)*$D$5*1000,0))</f>
        <v>0</v>
      </c>
      <c r="BS212" s="1">
        <f>IF(AND(G$20&lt;ABS($Q212),G$20&gt;ABS($Q211)),1,0)</f>
        <v>0</v>
      </c>
      <c r="BT212" s="3">
        <f>MIN(IF(BS212=1,($S212-$S211)/(ABS($Q212)-ABS($Q211))*(G$20-ABS($Q211))+$S211,0),$D$7)</f>
        <v>0</v>
      </c>
      <c r="BU212" s="1">
        <f>IF(ABS($Q212)&lt;G$21,$AA212,IF(ABS($Q211)&lt;G$21,(G$21-ABS($Q211))*($Z211+$Z212)*0.5*($D$27+$D$28)*$D$5*1000,0))</f>
        <v>0</v>
      </c>
      <c r="BV212" s="1">
        <f>IF(AND(G$21&lt;ABS($Q212),G$21&gt;ABS($Q211)),1,0)</f>
        <v>0</v>
      </c>
      <c r="BW212" s="3">
        <f>MIN(IF(BV212=1,($S212-$S211)/(ABS($Q212)-ABS($Q211))*(G$21-ABS($Q211))+$S211,0),$D$7)</f>
        <v>0</v>
      </c>
      <c r="BX212" s="1">
        <f>IF(ABS($Q212)&lt;G$22,$AA212,IF(ABS($Q211)&lt;G$22,(G$22-ABS($Q211))*($Z211+$Z212)*0.5*($D$27+$D$28)*$D$5*1000,0))</f>
        <v>0</v>
      </c>
      <c r="BY212" s="1">
        <f>IF(AND(G$22&lt;ABS($Q212),G$22&gt;ABS($Q211)),1,0)</f>
        <v>0</v>
      </c>
      <c r="BZ212" s="3">
        <f>MIN(IF(BY212=1,($S212-$S211)/(ABS($Q212)-ABS($Q211))*(G$22-ABS($Q211))+$S211,0),$D$7)</f>
        <v>0</v>
      </c>
      <c r="CA212" s="1">
        <f>IF(ABS($Q212)&lt;G$23,$AA212,IF(ABS($Q211)&lt;G$23,(G$23-ABS($Q211))*($Z211+$Z212)*0.5*($D$27+$D$28)*$D$5*1000,0))</f>
        <v>0</v>
      </c>
      <c r="CB212" s="1">
        <f>IF(AND(G$23&lt;ABS($Q212),G$23&gt;ABS($Q211)),1,0)</f>
        <v>0</v>
      </c>
      <c r="CC212" s="3">
        <f>MIN(IF(CB212=1,($S212-$S211)/(ABS($Q212)-ABS($Q211))*(G$23-ABS($Q211))+$S211,0),$D$7)</f>
        <v>0</v>
      </c>
      <c r="CD212" s="1">
        <f>IF(ABS($Q212)&lt;G$24,$AA212,IF(ABS($Q211)&lt;G$24,(G$24-ABS($Q211))*($Z211+$Z212)*0.5*($D$27+$D$28)*$D$5*1000,0))</f>
        <v>0</v>
      </c>
      <c r="CE212" s="1">
        <f>IF(AND(G$24&lt;ABS($Q212),G$24&gt;ABS($Q211)),1,0)</f>
        <v>0</v>
      </c>
      <c r="CF212" s="3">
        <f>MIN(IF(CE212=1,($S212-$S211)/(ABS($Q212)-ABS($Q211))*(G$24-ABS($Q211))+$S211,0),$D$7)</f>
        <v>0</v>
      </c>
      <c r="CG212" s="1">
        <f>IF(ABS($Q212)&lt;G$25,$AA212,IF(ABS($Q211)&lt;G$25,(G$25-ABS($Q211))*($Z211+$Z212)*0.5*($D$27+$D$28)*$D$5*1000,0))</f>
        <v>0</v>
      </c>
      <c r="CH212" s="1">
        <f>IF(AND(G$25&lt;ABS($Q212),G$25&gt;ABS($Q211)),1,0)</f>
        <v>0</v>
      </c>
      <c r="CI212" s="3">
        <f>MIN(IF(CH212=1,($S212-$S211)/(ABS($Q212)-ABS($Q211))*(G$25-ABS($Q211))+$S211,0),$D$7)</f>
        <v>0</v>
      </c>
      <c r="CJ212" s="1">
        <f>IF(ABS($Q212)&lt;G$26,$AA212,IF(ABS($Q211)&lt;G$26,(G$26-ABS($Q211))*($Z211+$Z212)*0.5*($D$27+$D$28)*$D$5*1000,0))</f>
        <v>0</v>
      </c>
      <c r="CK212" s="1">
        <f>IF(AND(G$26&lt;ABS($Q212),G$26&gt;ABS($Q211)),1,0)</f>
        <v>0</v>
      </c>
      <c r="CL212" s="3">
        <f>MIN(IF(CK212=1,($S212-$S211)/(ABS($Q212)-ABS($Q211))*(G$26-ABS($Q211))+$S211,0),$D$7)</f>
        <v>0</v>
      </c>
      <c r="CM212" s="1">
        <f>IF(ABS($Q212)&lt;G$27,$AA212,IF(ABS($Q211)&lt;G$27,(G$27-ABS($Q211))*($Z211+$Z212)*0.5*($D$27+$D$28)*$D$5*1000,0))</f>
        <v>0</v>
      </c>
      <c r="CN212" s="1">
        <f>IF(AND(G$27&lt;ABS($Q212),G$27&gt;ABS($Q211)),1,0)</f>
        <v>0</v>
      </c>
      <c r="CO212" s="3">
        <f>MIN(IF(CN212=1,($S212-$S211)/(ABS($Q212)-ABS($Q211))*(G$27-ABS($Q211))+$S211,0),$D$7)</f>
        <v>0</v>
      </c>
      <c r="CP212" s="1">
        <f>IF(ABS($Q212)&lt;G$28,$AA212,IF(ABS($Q211)&lt;G$28,(G$28-ABS($Q211))*($Z211+$Z212)*0.5*($D$27+$D$28)*$D$5*1000,0))</f>
        <v>0</v>
      </c>
      <c r="CQ212" s="1">
        <f>IF(AND(G$28&lt;ABS($Q212),G$28&gt;ABS($Q211)),1,0)</f>
        <v>0</v>
      </c>
      <c r="CR212" s="3">
        <f>MIN(IF(CQ212=1,($S212-$S211)/(ABS($Q212)-ABS($Q211))*(G$28-ABS($Q211))+$S211,0),$D$7)</f>
        <v>0</v>
      </c>
      <c r="CS212" s="1">
        <f>IF(ABS($Q212)&lt;G$29,$AA212,IF(ABS($Q211)&lt;G$29,(G$29-ABS($Q211))*($Z211+$Z212)*0.5*($D$27+$D$28)*$D$5*1000,0))</f>
        <v>0</v>
      </c>
      <c r="CT212" s="1">
        <f>IF(AND(G$29&lt;ABS($Q212),G$29&gt;ABS($Q211)),1,0)</f>
        <v>0</v>
      </c>
      <c r="CU212" s="3">
        <f>MIN(IF(CT212=1,($S212-$S211)/(ABS($Q212)-ABS($Q211))*(G$29-ABS($Q211))+$S211,0),$D$7)</f>
        <v>0</v>
      </c>
      <c r="CV212" s="1">
        <f>IF(ABS($Q212)&lt;G$30,$AA212,IF(ABS($Q211)&lt;G$30,(G$30-ABS($Q211))*($Z211+$Z212)*0.5*($D$27+$D$28)*$D$5*1000,0))</f>
        <v>0</v>
      </c>
      <c r="CW212" s="1">
        <f>IF(AND(G$30&lt;ABS($Q212),G$30&gt;ABS($Q211)),1,0)</f>
        <v>0</v>
      </c>
      <c r="CX212" s="3">
        <f>MIN(IF(CW212=1,($S212-$S211)/(ABS($Q212)-ABS($Q211))*(G$30-ABS($Q211))+$S211,0),$D$7)</f>
        <v>0</v>
      </c>
      <c r="CY212" s="1">
        <f>IF(ABS($Q212)&lt;G$31,$AA212,IF(ABS($Q211)&lt;G$31,(G$31-ABS($Q211))*($Z211+$Z212)*0.5*($D$27+$D$28)*$D$5*1000,0))</f>
        <v>0</v>
      </c>
      <c r="CZ212" s="1">
        <f>IF(AND(G$31&lt;ABS($Q212),G$31&gt;ABS($Q211)),1,0)</f>
        <v>0</v>
      </c>
      <c r="DA212" s="3">
        <f>MIN(IF(CZ212=1,($S212-$S211)/(ABS($Q212)-ABS($Q211))*(G$31-ABS($Q211))+$S211,0),$D$7)</f>
        <v>0</v>
      </c>
      <c r="DB212" s="1">
        <f>IF(ABS($Q212)&lt;G$32,$AA212,IF(ABS($Q211)&lt;G$32,(G$32-ABS($Q211))*($Z211+$Z212)*0.5*($D$27+$D$28)*$D$5*1000,0))</f>
        <v>0</v>
      </c>
      <c r="DC212" s="1">
        <f>IF(AND(G$32&lt;ABS($Q212),G$32&gt;ABS($Q211)),1,0)</f>
        <v>0</v>
      </c>
      <c r="DD212" s="3">
        <f>MIN(IF(DC212=1,($S212-$S211)/(ABS($Q212)-ABS($Q211))*(G$32-ABS($Q211))+$S211,0),$D$7)</f>
        <v>0</v>
      </c>
      <c r="DE212" s="1">
        <f>IF(ABS($Q212)&lt;G$33,$AA212,IF(ABS($Q211)&lt;G$33,(G$33-ABS($Q211))*($Z211+$Z212)*0.5*($D$27+$D$28)*$D$5*1000,0))</f>
        <v>0</v>
      </c>
      <c r="DF212" s="1">
        <f>IF(AND(G$33&lt;ABS($Q212),G$33&gt;ABS($Q211)),1,0)</f>
        <v>0</v>
      </c>
      <c r="DG212" s="3">
        <f>MIN(IF(DF212=1,($S212-$S211)/(ABS($Q212)-ABS($Q211))*(G$33-ABS($Q211))+$S211,0),$D$7)</f>
        <v>0</v>
      </c>
      <c r="DH212" s="1">
        <f>IF(ABS($Q212)&lt;G$34,$AA212,IF(ABS($Q211)&lt;G$34,(G$34-ABS($Q211))*($Z211+$Z212)*0.5*($D$27+$D$28)*$D$5*1000,0))</f>
        <v>0</v>
      </c>
      <c r="DI212" s="1">
        <f>IF(AND(G$34&lt;ABS($Q212),G$34&gt;ABS($Q211)),1,0)</f>
        <v>0</v>
      </c>
      <c r="DJ212" s="3">
        <f>MIN(IF(DI212=1,($S212-$S211)/(ABS($Q212)-ABS($Q211))*(G$34-ABS($Q211))+$S211,0),$D$7)</f>
        <v>0</v>
      </c>
      <c r="DK212" s="1">
        <f>IF(ABS($Q212)&lt;G$35,$AA212,IF(ABS($Q211)&lt;G$35,(G$35-ABS($Q211))*($Z211+$Z212)*0.5*($D$27+$D$28)*$D$5*1000,0))</f>
        <v>0</v>
      </c>
      <c r="DL212" s="1">
        <f>IF(AND(G$35&lt;ABS($Q212),G$35&gt;ABS($Q211)),1,0)</f>
        <v>0</v>
      </c>
      <c r="DM212" s="3">
        <f>MIN(IF(DL212=1,($S212-$S211)/(ABS($Q212)-ABS($Q211))*(G$35-ABS($Q211))+$S211,0),$D$7)</f>
        <v>0</v>
      </c>
      <c r="DN212" s="1">
        <f>IF(ABS($Q212)&lt;G$36,$AA212,IF(ABS($Q211)&lt;G$36,(G$36-ABS($Q211))*($Z211+$Z212)*0.5*($D$27+$D$28)*$D$5*1000,0))</f>
        <v>0</v>
      </c>
      <c r="DO212" s="1">
        <f>IF(AND(G$36&lt;ABS($Q212),G$36&gt;ABS($Q211)),1,0)</f>
        <v>0</v>
      </c>
      <c r="DP212" s="3">
        <f>MIN(IF(DO212=1,($S212-$S211)/(ABS($Q212)-ABS($Q211))*(G$36-ABS($Q211))+$S211,0),$D$7)</f>
        <v>0</v>
      </c>
      <c r="DQ212" s="1">
        <f>IF(ABS($Q212)&lt;G$37,$AA212,IF(ABS($Q211)&lt;G$37,(G$37-ABS($Q211))*($Z211+$Z212)*0.5*($D$27+$D$28)*$D$5*1000,0))</f>
        <v>0</v>
      </c>
      <c r="DR212" s="1">
        <f>IF(AND(G$37&lt;ABS($Q212),G$37&gt;ABS($Q211)),1,0)</f>
        <v>0</v>
      </c>
      <c r="DS212" s="3">
        <f>MIN(IF(DR212=1,($S212-$S211)/(ABS($Q212)-ABS($Q211))*(G$37-ABS($Q211))+$S211,0),$D$7)</f>
        <v>0</v>
      </c>
      <c r="DT212" s="1">
        <f>IF(ABS($Q212)&lt;G$38,$AA212,IF(ABS($Q211)&lt;G$38,(G$38-ABS($Q211))*($Z211+$Z212)*0.5*($D$27+$D$28)*$D$5*1000,0))</f>
        <v>0</v>
      </c>
      <c r="DU212" s="1">
        <f>IF(AND(G$38&lt;ABS($Q212),G$38&gt;ABS($Q211)),1,0)</f>
        <v>0</v>
      </c>
      <c r="DV212" s="3">
        <f>MIN(IF(DU212=1,($S212-$S211)/(ABS($Q212)-ABS($Q211))*(G$38-ABS($Q211))+$S211,0),$D$7)</f>
        <v>0</v>
      </c>
      <c r="DW212" s="1">
        <f>IF(ABS($Q212)&lt;G$39,$AA212,IF(ABS($Q211)&lt;G$39,(G$39-ABS($Q211))*($Z211+$Z212)*0.5*($D$27+$D$28)*$D$5*1000,0))</f>
        <v>0</v>
      </c>
      <c r="DX212" s="1">
        <f>IF(AND(G$39&lt;ABS($Q212),G$39&gt;ABS($Q211)),1,0)</f>
        <v>0</v>
      </c>
      <c r="DY212" s="3">
        <f>MIN(IF(DX212=1,($S212-$S211)/(ABS($Q212)-ABS($Q211))*(G$39-ABS($Q211))+$S211,0),$D$7)</f>
        <v>0</v>
      </c>
      <c r="DZ212" s="1">
        <f>IF(ABS($Q212)&lt;G$40,$AA212,IF(ABS($Q211)&lt;G$40,(G$40-ABS($Q211))*($Z211+$Z212)*0.5*($D$27+$D$28)*$D$5*1000,0))</f>
        <v>0</v>
      </c>
      <c r="EA212" s="1">
        <f>IF(AND(G$40&lt;ABS($Q212),G$40&gt;ABS($Q211)),1,0)</f>
        <v>0</v>
      </c>
      <c r="EB212" s="3">
        <f>MIN(IF(EA212=1,($S212-$S211)/(ABS($Q212)-ABS($Q211))*(G$40-ABS($Q211))+$S211,0),$D$7)</f>
        <v>0</v>
      </c>
      <c r="EC212" s="1">
        <f>IF(ABS($Q212)&lt;G$41,$AA212,IF(ABS($Q211)&lt;G$41,(G$41-ABS($Q211))*($Z211+$Z212)*0.5*($D$27+$D$28)*$D$5*1000,0))</f>
        <v>0</v>
      </c>
      <c r="ED212" s="1">
        <f>IF(AND(G$41&lt;ABS($Q212),G$41&gt;ABS($Q211)),1,0)</f>
        <v>0</v>
      </c>
      <c r="EE212" s="3">
        <f>MIN(IF(ED212=1,($S212-$S211)/(ABS($Q212)-ABS($Q211))*(G$41-ABS($Q211))+$S211,0),$D$7)</f>
        <v>0</v>
      </c>
      <c r="EF212" s="1">
        <f>IF(ABS($Q212)&lt;G$42,$AA212,IF(ABS($Q211)&lt;G$42,(G$42-ABS($Q211))*($Z211+$Z212)*0.5*($D$27+$D$28)*$D$5*1000,0))</f>
        <v>0</v>
      </c>
      <c r="EG212" s="1">
        <f>IF(AND(G$42&lt;ABS($Q212),G$42&gt;ABS($Q211)),1,0)</f>
        <v>0</v>
      </c>
      <c r="EH212" s="3">
        <f>MIN(IF(EG212=1,($S212-$S211)/(ABS($Q212)-ABS($Q211))*(G$42-ABS($Q211))+$S211,0),$D$7)</f>
        <v>0</v>
      </c>
      <c r="EI212" s="1">
        <f>IF(ABS($Q212)&lt;G$43,$AA212,IF(ABS($Q211)&lt;G$43,(G$43-ABS($Q211))*($Z211+$Z212)*0.5*($D$27+$D$28)*$D$5*1000,0))</f>
        <v>0</v>
      </c>
      <c r="EJ212" s="1">
        <f>IF(AND(G$43&lt;ABS($Q212),G$43&gt;ABS($Q211)),1,0)</f>
        <v>0</v>
      </c>
      <c r="EK212" s="3">
        <f>MIN(IF(EJ212=1,($S212-$S211)/(ABS($Q212)-ABS($Q211))*(G$43-ABS($Q211))+$S211,0),$D$7)</f>
        <v>0</v>
      </c>
      <c r="EL212" s="1">
        <f>IF(ABS($Q212)&lt;G$44,$AA212,IF(ABS($Q211)&lt;G$44,(G$44-ABS($Q211))*($Z211+$Z212)*0.5*($D$27+$D$28)*$D$5*1000,0))</f>
        <v>0</v>
      </c>
      <c r="EM212" s="1">
        <f>IF(AND(G$44&lt;ABS($Q212),G$44&gt;ABS($Q211)),1,0)</f>
        <v>0</v>
      </c>
      <c r="EN212" s="3">
        <f>MIN(IF(EM212=1,($S212-$S211)/(ABS($Q212)-ABS($Q211))*(G$44-ABS($Q211))+$S211,0),$D$7)</f>
        <v>0</v>
      </c>
      <c r="EO212" s="1">
        <f>IF(ABS($Q212)&lt;G$45,$AA212,IF(ABS($Q211)&lt;G$45,(G$45-ABS($Q211))*($Z211+$Z212)*0.5*($D$27+$D$28)*$D$5*1000,0))</f>
        <v>0</v>
      </c>
      <c r="EP212" s="1">
        <f>IF(AND(G$45&lt;ABS($Q212),G$45&gt;ABS($Q211)),1,0)</f>
        <v>0</v>
      </c>
      <c r="EQ212" s="3">
        <f>MIN(IF(EP212=1,($S212-$S211)/(ABS($Q212)-ABS($Q211))*(G$45-ABS($Q211))+$S211,0),$D$7)</f>
        <v>0</v>
      </c>
      <c r="ER212" s="1">
        <f>IF(ABS($Q212)&lt;G$46,$AA212,IF(ABS($Q211)&lt;G$46,(G$46-ABS($Q211))*($Z211+$Z212)*0.5*($D$27+$D$28)*$D$5*1000,0))</f>
        <v>0</v>
      </c>
      <c r="ES212" s="1">
        <f>IF(AND(G$46&lt;ABS($Q212),G$46&gt;ABS($Q211)),1,0)</f>
        <v>0</v>
      </c>
      <c r="ET212" s="3">
        <f>MIN(IF(ES212=1,($S212-$S211)/(ABS($Q212)-ABS($Q211))*(G$46-ABS($Q211))+$S211,0),$D$7)</f>
        <v>0</v>
      </c>
      <c r="EU212" s="1">
        <f>IF(ABS($Q212)&lt;G$47,$AA212,IF(ABS($Q211)&lt;G$47,(G$47-ABS($Q211))*($Z211+$Z212)*0.5*($D$27+$D$28)*$D$5*1000,0))</f>
        <v>0</v>
      </c>
      <c r="EV212" s="1">
        <f>IF(AND(G$47&lt;ABS($Q212),G$47&gt;ABS($Q211)),1,0)</f>
        <v>0</v>
      </c>
      <c r="EW212" s="3">
        <f>MIN(IF(EV212=1,($S212-$S211)/(ABS($Q212)-ABS($Q211))*(G$47-ABS($Q211))+$S211,0),$D$7)</f>
        <v>0</v>
      </c>
      <c r="EX212" s="1">
        <f>IF(ABS($Q212)&lt;G$48,$AA212,IF(ABS($Q211)&lt;G$48,(G$48-ABS($Q211))*($Z211+$Z212)*0.5*($D$27+$D$28)*$D$5*1000,0))</f>
        <v>0</v>
      </c>
      <c r="EY212" s="1">
        <f>IF(AND(G$48&lt;ABS($Q212),G$48&gt;ABS($Q211)),1,0)</f>
        <v>0</v>
      </c>
      <c r="EZ212" s="3">
        <f>MIN(IF(EY212=1,($S212-$S211)/(ABS($Q212)-ABS($Q211))*(G$48-ABS($Q211))+$S211,0),$D$7)</f>
        <v>0</v>
      </c>
      <c r="FA212" s="1">
        <f>IF(ABS($Q212)&lt;G$49,$AA212,IF(ABS($Q211)&lt;G$49,(G$49-ABS($Q211))*($Z211+$Z212)*0.5*($D$27+$D$28)*$D$5*1000,0))</f>
        <v>0</v>
      </c>
      <c r="FB212" s="1">
        <f>IF(AND(G$49&lt;ABS($Q212),G$49&gt;ABS($Q211)),1,0)</f>
        <v>0</v>
      </c>
      <c r="FC212" s="3">
        <f>MIN(IF(FB212=1,($S212-$S211)/(ABS($Q212)-ABS($Q211))*(G$49-ABS($Q211))+$S211,0),$D$7)</f>
        <v>0</v>
      </c>
      <c r="FD212" s="1">
        <f>IF(ABS($Q212)&lt;G$50,$AA212,IF(ABS($Q211)&lt;G$50,(G$50-ABS($Q211))*($Z211+$Z212)*0.5*($D$27+$D$28)*$D$5*1000,0))</f>
        <v>0</v>
      </c>
      <c r="FE212" s="1">
        <f>IF(AND(G$50&lt;ABS($Q212),G$50&gt;ABS($Q211)),1,0)</f>
        <v>0</v>
      </c>
      <c r="FF212" s="3">
        <f>MIN(IF(FE212=1,($S212-$S211)/(ABS($Q212)-ABS($Q211))*(G$50-ABS($Q211))+$S211,0),$D$7)</f>
        <v>0</v>
      </c>
      <c r="FG212" s="1">
        <f>IF(ABS($Q212)&lt;G$51,$AA212,IF(ABS($Q211)&lt;G$51,(G$51-ABS($Q211))*($Z211+$Z212)*0.5*($D$27+$D$28)*$D$5*1000,0))</f>
        <v>0</v>
      </c>
      <c r="FH212" s="1">
        <f>IF(AND(G$51&lt;ABS($Q212),G$51&gt;ABS($Q211)),1,0)</f>
        <v>0</v>
      </c>
      <c r="FI212" s="3">
        <f>MIN(IF(FH212=1,($S212-$S211)/(ABS($Q212)-ABS($Q211))*(G$51-ABS($Q211))+$S211,0),$D$7)</f>
        <v>0</v>
      </c>
      <c r="FJ212" s="1">
        <f>IF(ABS($Q212)&lt;G$52,$AA212,IF(ABS($Q211)&lt;G$52,(G$52-ABS($Q211))*($Z211+$Z212)*0.5*($D$27+$D$28)*$D$5*1000,0))</f>
        <v>0</v>
      </c>
      <c r="FK212" s="1">
        <f>IF(AND(G$52&lt;ABS($Q212),G$52&gt;ABS($Q211)),1,0)</f>
        <v>0</v>
      </c>
      <c r="FL212" s="3">
        <f>MIN(IF(FK212=1,($S212-$S211)/(ABS($Q212)-ABS($Q211))*(G$52-ABS($Q211))+$S211,0),$D$7)</f>
        <v>0</v>
      </c>
      <c r="FM212" s="1">
        <f>IF(ABS($Q212)&lt;G$53,$AA212,IF(ABS($Q211)&lt;G$53,(G$53-ABS($Q211))*($Z211+$Z212)*0.5*($D$27+$D$28)*$D$5*1000,0))</f>
        <v>0</v>
      </c>
      <c r="FN212" s="1">
        <f>IF(AND(G$53&lt;ABS($Q212),G$53&gt;ABS($Q211)),1,0)</f>
        <v>0</v>
      </c>
      <c r="FO212" s="3">
        <f>MIN(IF(FN212=1,($S212-$S211)/(ABS($Q212)-ABS($Q211))*(G$53-ABS($Q211))+$S211,0),$D$7)</f>
        <v>0</v>
      </c>
      <c r="FP212" s="1">
        <f>IF(ABS($Q212)&lt;G$54,$AA212,IF(ABS($Q211)&lt;G$54,(G$54-ABS($Q211))*($Z211+$Z212)*0.5*($D$27+$D$28)*$D$5*1000,0))</f>
        <v>0</v>
      </c>
      <c r="FQ212" s="1">
        <f>IF(AND(G$54&lt;ABS($Q212),G$54&gt;ABS($Q211)),1,0)</f>
        <v>0</v>
      </c>
      <c r="FR212" s="3">
        <f>MIN(IF(FQ212=1,($S212-$S211)/(ABS($Q212)-ABS($Q211))*(G$54-ABS($Q211))+$S211,0),$D$7)</f>
        <v>0</v>
      </c>
      <c r="FS212" s="1">
        <f>IF(ABS($Q212)&lt;G$55,$AA212,IF(ABS($Q211)&lt;G$55,(G$55-ABS($Q211))*($Z211+$Z212)*0.5*($D$27+$D$28)*$D$5*1000,0))</f>
        <v>0</v>
      </c>
      <c r="FT212" s="1">
        <f>IF(AND(G$55&lt;ABS($Q212),G$55&gt;ABS($Q211)),1,0)</f>
        <v>0</v>
      </c>
      <c r="FU212" s="3">
        <f>MIN(IF(FT212=1,($S212-$S211)/(ABS($Q212)-ABS($Q211))*(G$55-ABS($Q211))+$S211,0),$D$7)</f>
        <v>0</v>
      </c>
      <c r="FV212" s="1" t="e">
        <f>IF(ABS($Q212)&lt;#REF!,$AA212,IF(ABS($Q211)&lt;#REF!,(#REF!-ABS($Q211))*($Z211+$Z212)*0.5*($D$27+$D$28)*$D$5*1000,0))</f>
        <v>#REF!</v>
      </c>
      <c r="FW212" s="1" t="e">
        <f>IF(AND(#REF!&lt;ABS($Q212),#REF!&gt;ABS($Q211)),1,0)</f>
        <v>#REF!</v>
      </c>
      <c r="FX212" s="3" t="e">
        <f>MIN(IF(FW212=1,($S212-$S211)/(ABS($Q212)-ABS($Q211))*(#REF!-ABS($Q211))+$S211,0),$D$7)</f>
        <v>#REF!</v>
      </c>
    </row>
    <row r="213" spans="1:180" x14ac:dyDescent="0.35">
      <c r="A213" s="4"/>
      <c r="E213" s="4"/>
      <c r="F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3">
        <f t="shared" si="9"/>
        <v>0.2</v>
      </c>
      <c r="AA213" s="3"/>
      <c r="AB213" s="1"/>
      <c r="AC213" s="2"/>
      <c r="AD213" s="2"/>
      <c r="AE213" s="1"/>
      <c r="AF213" s="2"/>
      <c r="AG213" s="2"/>
      <c r="AH213" s="1"/>
      <c r="AI213" s="2"/>
      <c r="AJ213" s="2"/>
      <c r="AK213" s="1"/>
      <c r="AL213" s="2"/>
      <c r="AM213" s="2"/>
      <c r="AN213" s="1"/>
      <c r="AO213" s="2"/>
      <c r="AP213" s="2"/>
      <c r="AQ213" s="1"/>
      <c r="AR213" s="2"/>
      <c r="AS213" s="2"/>
      <c r="AT213" s="1"/>
      <c r="AU213" s="2"/>
      <c r="AV213" s="2"/>
      <c r="AW213" s="1"/>
      <c r="AX213" s="2"/>
      <c r="AY213" s="2"/>
      <c r="AZ213" s="1"/>
      <c r="BA213" s="2"/>
      <c r="BB213" s="2"/>
      <c r="BC213" s="1"/>
      <c r="BD213" s="2"/>
      <c r="BE213" s="2"/>
      <c r="BF213" s="1"/>
      <c r="BG213" s="2"/>
      <c r="BH213" s="2"/>
      <c r="BI213" s="1"/>
      <c r="BJ213" s="2"/>
      <c r="BK213" s="2"/>
      <c r="BL213" s="1"/>
      <c r="BM213" s="2"/>
      <c r="BN213" s="2"/>
      <c r="BO213" s="1"/>
      <c r="BP213" s="2"/>
      <c r="BQ213" s="2"/>
      <c r="BR213" s="1"/>
      <c r="BS213" s="2"/>
      <c r="BT213" s="2"/>
      <c r="BU213" s="1"/>
      <c r="BV213" s="2"/>
      <c r="BW213" s="2"/>
      <c r="BX213" s="1"/>
      <c r="BY213" s="2"/>
      <c r="BZ213" s="2"/>
      <c r="CA213" s="1"/>
      <c r="CB213" s="2"/>
      <c r="CC213" s="2"/>
      <c r="CD213" s="1"/>
      <c r="CE213" s="2"/>
      <c r="CF213" s="2"/>
      <c r="CG213" s="1"/>
      <c r="CH213" s="2"/>
      <c r="CI213" s="2"/>
      <c r="CJ213" s="1"/>
      <c r="CK213" s="2"/>
      <c r="CL213" s="2"/>
      <c r="CM213" s="1"/>
      <c r="CN213" s="2"/>
      <c r="CO213" s="2"/>
      <c r="CP213" s="1"/>
      <c r="CQ213" s="2"/>
      <c r="CR213" s="2"/>
      <c r="CS213" s="1"/>
      <c r="CT213" s="2"/>
      <c r="CU213" s="2"/>
      <c r="CV213" s="1"/>
      <c r="CW213" s="2"/>
      <c r="CX213" s="2"/>
      <c r="CY213" s="1"/>
      <c r="CZ213" s="2"/>
      <c r="DA213" s="2"/>
      <c r="DB213" s="1"/>
      <c r="DC213" s="2"/>
      <c r="DD213" s="2"/>
      <c r="DE213" s="1"/>
      <c r="DF213" s="2"/>
      <c r="DG213" s="2"/>
      <c r="DH213" s="1"/>
      <c r="DI213" s="2"/>
      <c r="DJ213" s="2"/>
      <c r="DK213" s="1"/>
      <c r="DL213" s="2"/>
      <c r="DM213" s="2"/>
      <c r="DN213" s="1"/>
      <c r="DO213" s="2"/>
      <c r="DP213" s="2"/>
      <c r="DQ213" s="1"/>
      <c r="DR213" s="2"/>
      <c r="DS213" s="2"/>
      <c r="DT213" s="1"/>
      <c r="DU213" s="2"/>
      <c r="DV213" s="2"/>
      <c r="DW213" s="1"/>
      <c r="DX213" s="2"/>
      <c r="DY213" s="2"/>
      <c r="DZ213" s="1"/>
      <c r="EA213" s="2"/>
      <c r="EB213" s="2"/>
      <c r="EC213" s="1"/>
      <c r="ED213" s="2"/>
      <c r="EE213" s="2"/>
      <c r="EF213" s="1"/>
      <c r="EG213" s="2"/>
      <c r="EH213" s="2"/>
      <c r="EI213" s="1"/>
      <c r="EJ213" s="2"/>
      <c r="EK213" s="2"/>
      <c r="EL213" s="1"/>
      <c r="EM213" s="2"/>
      <c r="EN213" s="2"/>
      <c r="EO213" s="1"/>
      <c r="EP213" s="2"/>
      <c r="EQ213" s="2"/>
      <c r="ER213" s="1"/>
      <c r="ES213" s="2"/>
      <c r="ET213" s="2"/>
      <c r="EU213" s="1"/>
      <c r="EV213" s="2"/>
      <c r="EW213" s="2"/>
      <c r="EX213" s="1"/>
      <c r="EY213" s="2"/>
      <c r="EZ213" s="2"/>
      <c r="FA213" s="1"/>
      <c r="FB213" s="2"/>
      <c r="FC213" s="2"/>
      <c r="FD213" s="1"/>
      <c r="FE213" s="2"/>
      <c r="FF213" s="2"/>
      <c r="FG213" s="1"/>
      <c r="FH213" s="2"/>
      <c r="FI213" s="2"/>
      <c r="FJ213" s="1"/>
      <c r="FK213" s="2"/>
      <c r="FL213" s="2"/>
      <c r="FM213" s="1"/>
      <c r="FN213" s="2"/>
      <c r="FO213" s="2"/>
      <c r="FP213" s="1"/>
      <c r="FQ213" s="2"/>
      <c r="FR213" s="2"/>
      <c r="FS213" s="1"/>
      <c r="FT213" s="2"/>
      <c r="FU213" s="2"/>
      <c r="FV213" s="1"/>
      <c r="FW213" s="2"/>
      <c r="FX213" s="2"/>
    </row>
    <row r="214" spans="1:180" x14ac:dyDescent="0.35">
      <c r="A214" s="4"/>
      <c r="E214" s="4"/>
      <c r="F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3">
        <f t="shared" si="9"/>
        <v>0.2</v>
      </c>
      <c r="AA214" s="1">
        <f>$R213*($Z214+$Z213)*0.5*($D$27+$D$28)*1000*$D$5</f>
        <v>0</v>
      </c>
      <c r="AB214" s="1">
        <f>IF(ABS($Q214)&lt;$G$6,$AA214,IF(ABS($Q213)&lt;$G$6,($G$6-ABS($Q213))*($Z213+$Z214)*0.5*($D$27+$D$28)*$D$5*1000,0))</f>
        <v>0</v>
      </c>
      <c r="AC214" s="1">
        <f>IF(AND($G$6&lt;ABS($Q214),$G$6&gt;ABS($Q213)),1,0)</f>
        <v>0</v>
      </c>
      <c r="AD214" s="3">
        <f>MIN(IF(AC214=1,($S214-$S213)/(ABS($Q214)-ABS($Q213))*($G$6-ABS($Q213))+$S213,0),$D$7)</f>
        <v>0</v>
      </c>
      <c r="AE214" s="1">
        <f>IF(ABS($Q214)&lt;$G$7,$AA214,IF(ABS($Q213)&lt;$G$7,($G$7-ABS($Q213))*($Z213+$Z214)*0.5*($D$27+$D$28)*$D$5*1000,0))</f>
        <v>0</v>
      </c>
      <c r="AF214" s="1">
        <f>IF(AND($G$7&lt;ABS($Q214),$G$7&gt;ABS($Q213)),1,0)</f>
        <v>0</v>
      </c>
      <c r="AG214" s="3">
        <f>MIN(IF(AF214=1,($S214-$S213)/(ABS($Q214)-ABS($Q213))*($G$7-ABS($Q213))+$S213,0),$D$7)</f>
        <v>0</v>
      </c>
      <c r="AH214" s="1">
        <f>IF(ABS($Q214)&lt;$G$8,$AA214,IF(ABS($Q213)&lt;$G$8,($G$8-ABS($Q213))*($Z213+$Z214)*0.5*($D$27+$D$28)*$D$5*1000,0))</f>
        <v>0</v>
      </c>
      <c r="AI214" s="1">
        <f>IF(AND($G$8&lt;ABS($Q214),$G$8&gt;ABS($Q213)),1,0)</f>
        <v>0</v>
      </c>
      <c r="AJ214" s="3">
        <f>MIN(IF(AI214=1,($S214-$S213)/(ABS($Q214)-ABS($Q213))*($G$8-ABS($Q213))+$S213,0),$D$7)</f>
        <v>0</v>
      </c>
      <c r="AK214" s="1">
        <f>IF(ABS($Q214)&lt;$G$9,$AA214,IF(ABS($Q213)&lt;$G$9,($G$9-ABS($Q213))*($Z213+$Z214)*0.5*($D$27+$D$28)*$D$5*1000,0))</f>
        <v>0</v>
      </c>
      <c r="AL214" s="1">
        <f>IF(AND($G$9&lt;ABS($Q214),$G$9&gt;ABS($Q213)),1,0)</f>
        <v>0</v>
      </c>
      <c r="AM214" s="3">
        <f>MIN(IF(AL214=1,($S214-$S213)/(ABS($Q214)-ABS($Q213))*($G$9-ABS($Q213))+$S213,0),$D$7)</f>
        <v>0</v>
      </c>
      <c r="AN214" s="1">
        <f>IF(ABS($Q214)&lt;$G$10,$AA214,IF(ABS($Q213)&lt;$G$10,($G$10-ABS($Q213))*($Z213+$Z214)*0.5*($D$27+$D$28)*$D$5*1000,0))</f>
        <v>0</v>
      </c>
      <c r="AO214" s="1">
        <f>IF(AND($G$10&lt;ABS($Q214),$G$10&gt;ABS($Q213)),1,0)</f>
        <v>0</v>
      </c>
      <c r="AP214" s="3">
        <f>MIN(IF(AO214=1,($S214-$S213)/(ABS($Q214)-ABS($Q213))*($G$10-ABS($Q213))+$S213,0),$D$7)</f>
        <v>0</v>
      </c>
      <c r="AQ214" s="1">
        <f>IF(ABS($Q214)&lt;$G$11,$AA214,IF(ABS($Q213)&lt;$G$11,($G$11-ABS($Q213))*($Z213+$Z214)*0.5*($D$27+$D$28)*$D$5*1000,0))</f>
        <v>0</v>
      </c>
      <c r="AR214" s="1">
        <f>IF(AND($G$11&lt;ABS($Q214),$G$11&gt;ABS($Q213)),1,0)</f>
        <v>0</v>
      </c>
      <c r="AS214" s="3">
        <f>MIN(IF(AR214=1,($S214-$S213)/(ABS($Q214)-ABS($Q213))*($G$11-ABS($Q213))+$S213,0),$D$7)</f>
        <v>0</v>
      </c>
      <c r="AT214" s="1">
        <f>IF(ABS($Q214)&lt;$G$12,$AA214,IF(ABS($Q213)&lt;$G$12,($G$12-ABS($Q213))*($Z213+$Z214)*0.5*($D$27+$D$28)*$D$5*1000,0))</f>
        <v>0</v>
      </c>
      <c r="AU214" s="1">
        <f>IF(AND($G$12&lt;ABS($Q214),$G$12&gt;ABS($Q213)),1,0)</f>
        <v>0</v>
      </c>
      <c r="AV214" s="3">
        <f>MIN(IF(AU214=1,($S214-$S213)/(ABS($Q214)-ABS($Q213))*($G$12-ABS($Q213))+$S213,0),$D$7)</f>
        <v>0</v>
      </c>
      <c r="AW214" s="1">
        <f>IF(ABS($Q214)&lt;$G$13,$AA214,IF(ABS($Q213)&lt;$G$13,($G$13-ABS($Q213))*($Z213+$Z214)*0.5*($D$27+$D$28)*$D$5*1000,0))</f>
        <v>0</v>
      </c>
      <c r="AX214" s="1">
        <f>IF(AND($G$13&lt;ABS($Q214),$G$13&gt;ABS($Q213)),1,0)</f>
        <v>0</v>
      </c>
      <c r="AY214" s="3">
        <f>MIN(IF(AX214=1,($S214-$S213)/(ABS($Q214)-ABS($Q213))*($G$13-ABS($Q213))+$S213,0),$D$7)</f>
        <v>0</v>
      </c>
      <c r="AZ214" s="1">
        <f>IF(ABS($Q214)&lt;$G$14,$AA214,IF(ABS($Q213)&lt;$G$14,($G$14-ABS($Q213))*($Z213+$Z214)*0.5*($D$27+$D$28)*$D$5*1000,0))</f>
        <v>0</v>
      </c>
      <c r="BA214" s="1">
        <f>IF(AND($G$14&lt;ABS($Q214),$G$14&gt;ABS($Q213)),1,0)</f>
        <v>0</v>
      </c>
      <c r="BB214" s="3">
        <f>MIN(IF(BA214=1,($S214-$S213)/(ABS($Q214)-ABS($Q213))*($G$14-ABS($Q213))+$S213,0),$D$7)</f>
        <v>0</v>
      </c>
      <c r="BC214" s="1">
        <f>IF(ABS($Q214)&lt;G$15,$AA214,IF(ABS($Q213)&lt;G$15,(G$15-ABS($Q213))*($Z213+$Z214)*0.5*($D$27+$D$28)*$D$5*1000,0))</f>
        <v>0</v>
      </c>
      <c r="BD214" s="1">
        <f>IF(AND(G$15&lt;ABS($Q214),G$15&gt;ABS($Q213)),1,0)</f>
        <v>0</v>
      </c>
      <c r="BE214" s="3">
        <f>MIN(IF(BD214=1,($S214-$S213)/(ABS($Q214)-ABS($Q213))*(G$15-ABS($Q213))+$S213,0),$D$7)</f>
        <v>0</v>
      </c>
      <c r="BF214" s="1">
        <f>IF(ABS($Q214)&lt;G$16,$AA214,IF(ABS($Q213)&lt;G$16,(G$16-ABS($Q213))*($Z213+$Z214)*0.5*($D$27+$D$28)*$D$5*1000,0))</f>
        <v>0</v>
      </c>
      <c r="BG214" s="1">
        <f>IF(AND(G$16&lt;ABS($Q214),G$16&gt;ABS($Q213)),1,0)</f>
        <v>0</v>
      </c>
      <c r="BH214" s="3">
        <f>MIN(IF(BG214=1,($S214-$S213)/(ABS($Q214)-ABS($Q213))*(G$16-ABS($Q213))+$S213,0),$D$7)</f>
        <v>0</v>
      </c>
      <c r="BI214" s="1">
        <f>IF(ABS($Q214)&lt;G$17,$AA214,IF(ABS($Q213)&lt;G$17,(G$17-ABS($Q213))*($Z213+$Z214)*0.5*($D$27+$D$28)*$D$5*1000,0))</f>
        <v>0</v>
      </c>
      <c r="BJ214" s="1">
        <f>IF(AND(G$17&lt;ABS($Q214),G$17&gt;ABS($Q213)),1,0)</f>
        <v>0</v>
      </c>
      <c r="BK214" s="3">
        <f>MIN(IF(BJ214=1,($S214-$S213)/(ABS($Q214)-ABS($Q213))*(G$17-ABS($Q213))+$S213,0),$D$7)</f>
        <v>0</v>
      </c>
      <c r="BL214" s="1">
        <f>IF(ABS($Q214)&lt;G$18,$AA214,IF(ABS($Q213)&lt;G$18,(G$18-ABS($Q213))*($Z213+$Z214)*0.5*($D$27+$D$28)*$D$5*1000,0))</f>
        <v>0</v>
      </c>
      <c r="BM214" s="1">
        <f>IF(AND(G$18&lt;ABS($Q214),G$18&gt;ABS($Q213)),1,0)</f>
        <v>0</v>
      </c>
      <c r="BN214" s="3">
        <f>MIN(IF(BM214=1,($S214-$S213)/(ABS($Q214)-ABS($Q213))*(G$18-ABS($Q213))+$S213,0),$D$7)</f>
        <v>0</v>
      </c>
      <c r="BO214" s="1">
        <f>IF(ABS($Q214)&lt;G$19,$AA214,IF(ABS($Q213)&lt;G$19,(G$19-ABS($Q213))*($Z213+$Z214)*0.5*($D$27+$D$28)*$D$5*1000,0))</f>
        <v>0</v>
      </c>
      <c r="BP214" s="1">
        <f>IF(AND(G$19&lt;ABS($Q214),G$19&gt;ABS($Q213)),1,0)</f>
        <v>0</v>
      </c>
      <c r="BQ214" s="3">
        <f>MIN(IF(BP214=1,($S214-$S213)/(ABS($Q214)-ABS($Q213))*(G$19-ABS($Q213))+$S213,0),$D$7)</f>
        <v>0</v>
      </c>
      <c r="BR214" s="1">
        <f>IF(ABS($Q214)&lt;G$20,$AA214,IF(ABS($Q213)&lt;G$20,(G$20-ABS($Q213))*($Z213+$Z214)*0.5*($D$27+$D$28)*$D$5*1000,0))</f>
        <v>0</v>
      </c>
      <c r="BS214" s="1">
        <f>IF(AND(G$20&lt;ABS($Q214),G$20&gt;ABS($Q213)),1,0)</f>
        <v>0</v>
      </c>
      <c r="BT214" s="3">
        <f>MIN(IF(BS214=1,($S214-$S213)/(ABS($Q214)-ABS($Q213))*(G$20-ABS($Q213))+$S213,0),$D$7)</f>
        <v>0</v>
      </c>
      <c r="BU214" s="1">
        <f>IF(ABS($Q214)&lt;G$21,$AA214,IF(ABS($Q213)&lt;G$21,(G$21-ABS($Q213))*($Z213+$Z214)*0.5*($D$27+$D$28)*$D$5*1000,0))</f>
        <v>0</v>
      </c>
      <c r="BV214" s="1">
        <f>IF(AND(G$21&lt;ABS($Q214),G$21&gt;ABS($Q213)),1,0)</f>
        <v>0</v>
      </c>
      <c r="BW214" s="3">
        <f>MIN(IF(BV214=1,($S214-$S213)/(ABS($Q214)-ABS($Q213))*(G$21-ABS($Q213))+$S213,0),$D$7)</f>
        <v>0</v>
      </c>
      <c r="BX214" s="1">
        <f>IF(ABS($Q214)&lt;G$22,$AA214,IF(ABS($Q213)&lt;G$22,(G$22-ABS($Q213))*($Z213+$Z214)*0.5*($D$27+$D$28)*$D$5*1000,0))</f>
        <v>0</v>
      </c>
      <c r="BY214" s="1">
        <f>IF(AND(G$22&lt;ABS($Q214),G$22&gt;ABS($Q213)),1,0)</f>
        <v>0</v>
      </c>
      <c r="BZ214" s="3">
        <f>MIN(IF(BY214=1,($S214-$S213)/(ABS($Q214)-ABS($Q213))*(G$22-ABS($Q213))+$S213,0),$D$7)</f>
        <v>0</v>
      </c>
      <c r="CA214" s="1">
        <f>IF(ABS($Q214)&lt;G$23,$AA214,IF(ABS($Q213)&lt;G$23,(G$23-ABS($Q213))*($Z213+$Z214)*0.5*($D$27+$D$28)*$D$5*1000,0))</f>
        <v>0</v>
      </c>
      <c r="CB214" s="1">
        <f>IF(AND(G$23&lt;ABS($Q214),G$23&gt;ABS($Q213)),1,0)</f>
        <v>0</v>
      </c>
      <c r="CC214" s="3">
        <f>MIN(IF(CB214=1,($S214-$S213)/(ABS($Q214)-ABS($Q213))*(G$23-ABS($Q213))+$S213,0),$D$7)</f>
        <v>0</v>
      </c>
      <c r="CD214" s="1">
        <f>IF(ABS($Q214)&lt;G$24,$AA214,IF(ABS($Q213)&lt;G$24,(G$24-ABS($Q213))*($Z213+$Z214)*0.5*($D$27+$D$28)*$D$5*1000,0))</f>
        <v>0</v>
      </c>
      <c r="CE214" s="1">
        <f>IF(AND(G$24&lt;ABS($Q214),G$24&gt;ABS($Q213)),1,0)</f>
        <v>0</v>
      </c>
      <c r="CF214" s="3">
        <f>MIN(IF(CE214=1,($S214-$S213)/(ABS($Q214)-ABS($Q213))*(G$24-ABS($Q213))+$S213,0),$D$7)</f>
        <v>0</v>
      </c>
      <c r="CG214" s="1">
        <f>IF(ABS($Q214)&lt;G$25,$AA214,IF(ABS($Q213)&lt;G$25,(G$25-ABS($Q213))*($Z213+$Z214)*0.5*($D$27+$D$28)*$D$5*1000,0))</f>
        <v>0</v>
      </c>
      <c r="CH214" s="1">
        <f>IF(AND(G$25&lt;ABS($Q214),G$25&gt;ABS($Q213)),1,0)</f>
        <v>0</v>
      </c>
      <c r="CI214" s="3">
        <f>MIN(IF(CH214=1,($S214-$S213)/(ABS($Q214)-ABS($Q213))*(G$25-ABS($Q213))+$S213,0),$D$7)</f>
        <v>0</v>
      </c>
      <c r="CJ214" s="1">
        <f>IF(ABS($Q214)&lt;G$26,$AA214,IF(ABS($Q213)&lt;G$26,(G$26-ABS($Q213))*($Z213+$Z214)*0.5*($D$27+$D$28)*$D$5*1000,0))</f>
        <v>0</v>
      </c>
      <c r="CK214" s="1">
        <f>IF(AND(G$26&lt;ABS($Q214),G$26&gt;ABS($Q213)),1,0)</f>
        <v>0</v>
      </c>
      <c r="CL214" s="3">
        <f>MIN(IF(CK214=1,($S214-$S213)/(ABS($Q214)-ABS($Q213))*(G$26-ABS($Q213))+$S213,0),$D$7)</f>
        <v>0</v>
      </c>
      <c r="CM214" s="1">
        <f>IF(ABS($Q214)&lt;G$27,$AA214,IF(ABS($Q213)&lt;G$27,(G$27-ABS($Q213))*($Z213+$Z214)*0.5*($D$27+$D$28)*$D$5*1000,0))</f>
        <v>0</v>
      </c>
      <c r="CN214" s="1">
        <f>IF(AND(G$27&lt;ABS($Q214),G$27&gt;ABS($Q213)),1,0)</f>
        <v>0</v>
      </c>
      <c r="CO214" s="3">
        <f>MIN(IF(CN214=1,($S214-$S213)/(ABS($Q214)-ABS($Q213))*(G$27-ABS($Q213))+$S213,0),$D$7)</f>
        <v>0</v>
      </c>
      <c r="CP214" s="1">
        <f>IF(ABS($Q214)&lt;G$28,$AA214,IF(ABS($Q213)&lt;G$28,(G$28-ABS($Q213))*($Z213+$Z214)*0.5*($D$27+$D$28)*$D$5*1000,0))</f>
        <v>0</v>
      </c>
      <c r="CQ214" s="1">
        <f>IF(AND(G$28&lt;ABS($Q214),G$28&gt;ABS($Q213)),1,0)</f>
        <v>0</v>
      </c>
      <c r="CR214" s="3">
        <f>MIN(IF(CQ214=1,($S214-$S213)/(ABS($Q214)-ABS($Q213))*(G$28-ABS($Q213))+$S213,0),$D$7)</f>
        <v>0</v>
      </c>
      <c r="CS214" s="1">
        <f>IF(ABS($Q214)&lt;G$29,$AA214,IF(ABS($Q213)&lt;G$29,(G$29-ABS($Q213))*($Z213+$Z214)*0.5*($D$27+$D$28)*$D$5*1000,0))</f>
        <v>0</v>
      </c>
      <c r="CT214" s="1">
        <f>IF(AND(G$29&lt;ABS($Q214),G$29&gt;ABS($Q213)),1,0)</f>
        <v>0</v>
      </c>
      <c r="CU214" s="3">
        <f>MIN(IF(CT214=1,($S214-$S213)/(ABS($Q214)-ABS($Q213))*(G$29-ABS($Q213))+$S213,0),$D$7)</f>
        <v>0</v>
      </c>
      <c r="CV214" s="1">
        <f>IF(ABS($Q214)&lt;G$30,$AA214,IF(ABS($Q213)&lt;G$30,(G$30-ABS($Q213))*($Z213+$Z214)*0.5*($D$27+$D$28)*$D$5*1000,0))</f>
        <v>0</v>
      </c>
      <c r="CW214" s="1">
        <f>IF(AND(G$30&lt;ABS($Q214),G$30&gt;ABS($Q213)),1,0)</f>
        <v>0</v>
      </c>
      <c r="CX214" s="3">
        <f>MIN(IF(CW214=1,($S214-$S213)/(ABS($Q214)-ABS($Q213))*(G$30-ABS($Q213))+$S213,0),$D$7)</f>
        <v>0</v>
      </c>
      <c r="CY214" s="1">
        <f>IF(ABS($Q214)&lt;G$31,$AA214,IF(ABS($Q213)&lt;G$31,(G$31-ABS($Q213))*($Z213+$Z214)*0.5*($D$27+$D$28)*$D$5*1000,0))</f>
        <v>0</v>
      </c>
      <c r="CZ214" s="1">
        <f>IF(AND(G$31&lt;ABS($Q214),G$31&gt;ABS($Q213)),1,0)</f>
        <v>0</v>
      </c>
      <c r="DA214" s="3">
        <f>MIN(IF(CZ214=1,($S214-$S213)/(ABS($Q214)-ABS($Q213))*(G$31-ABS($Q213))+$S213,0),$D$7)</f>
        <v>0</v>
      </c>
      <c r="DB214" s="1">
        <f>IF(ABS($Q214)&lt;G$32,$AA214,IF(ABS($Q213)&lt;G$32,(G$32-ABS($Q213))*($Z213+$Z214)*0.5*($D$27+$D$28)*$D$5*1000,0))</f>
        <v>0</v>
      </c>
      <c r="DC214" s="1">
        <f>IF(AND(G$32&lt;ABS($Q214),G$32&gt;ABS($Q213)),1,0)</f>
        <v>0</v>
      </c>
      <c r="DD214" s="3">
        <f>MIN(IF(DC214=1,($S214-$S213)/(ABS($Q214)-ABS($Q213))*(G$32-ABS($Q213))+$S213,0),$D$7)</f>
        <v>0</v>
      </c>
      <c r="DE214" s="1">
        <f>IF(ABS($Q214)&lt;G$33,$AA214,IF(ABS($Q213)&lt;G$33,(G$33-ABS($Q213))*($Z213+$Z214)*0.5*($D$27+$D$28)*$D$5*1000,0))</f>
        <v>0</v>
      </c>
      <c r="DF214" s="1">
        <f>IF(AND(G$33&lt;ABS($Q214),G$33&gt;ABS($Q213)),1,0)</f>
        <v>0</v>
      </c>
      <c r="DG214" s="3">
        <f>MIN(IF(DF214=1,($S214-$S213)/(ABS($Q214)-ABS($Q213))*(G$33-ABS($Q213))+$S213,0),$D$7)</f>
        <v>0</v>
      </c>
      <c r="DH214" s="1">
        <f>IF(ABS($Q214)&lt;G$34,$AA214,IF(ABS($Q213)&lt;G$34,(G$34-ABS($Q213))*($Z213+$Z214)*0.5*($D$27+$D$28)*$D$5*1000,0))</f>
        <v>0</v>
      </c>
      <c r="DI214" s="1">
        <f>IF(AND(G$34&lt;ABS($Q214),G$34&gt;ABS($Q213)),1,0)</f>
        <v>0</v>
      </c>
      <c r="DJ214" s="3">
        <f>MIN(IF(DI214=1,($S214-$S213)/(ABS($Q214)-ABS($Q213))*(G$34-ABS($Q213))+$S213,0),$D$7)</f>
        <v>0</v>
      </c>
      <c r="DK214" s="1">
        <f>IF(ABS($Q214)&lt;G$35,$AA214,IF(ABS($Q213)&lt;G$35,(G$35-ABS($Q213))*($Z213+$Z214)*0.5*($D$27+$D$28)*$D$5*1000,0))</f>
        <v>0</v>
      </c>
      <c r="DL214" s="1">
        <f>IF(AND(G$35&lt;ABS($Q214),G$35&gt;ABS($Q213)),1,0)</f>
        <v>0</v>
      </c>
      <c r="DM214" s="3">
        <f>MIN(IF(DL214=1,($S214-$S213)/(ABS($Q214)-ABS($Q213))*(G$35-ABS($Q213))+$S213,0),$D$7)</f>
        <v>0</v>
      </c>
      <c r="DN214" s="1">
        <f>IF(ABS($Q214)&lt;G$36,$AA214,IF(ABS($Q213)&lt;G$36,(G$36-ABS($Q213))*($Z213+$Z214)*0.5*($D$27+$D$28)*$D$5*1000,0))</f>
        <v>0</v>
      </c>
      <c r="DO214" s="1">
        <f>IF(AND(G$36&lt;ABS($Q214),G$36&gt;ABS($Q213)),1,0)</f>
        <v>0</v>
      </c>
      <c r="DP214" s="3">
        <f>MIN(IF(DO214=1,($S214-$S213)/(ABS($Q214)-ABS($Q213))*(G$36-ABS($Q213))+$S213,0),$D$7)</f>
        <v>0</v>
      </c>
      <c r="DQ214" s="1">
        <f>IF(ABS($Q214)&lt;G$37,$AA214,IF(ABS($Q213)&lt;G$37,(G$37-ABS($Q213))*($Z213+$Z214)*0.5*($D$27+$D$28)*$D$5*1000,0))</f>
        <v>0</v>
      </c>
      <c r="DR214" s="1">
        <f>IF(AND(G$37&lt;ABS($Q214),G$37&gt;ABS($Q213)),1,0)</f>
        <v>0</v>
      </c>
      <c r="DS214" s="3">
        <f>MIN(IF(DR214=1,($S214-$S213)/(ABS($Q214)-ABS($Q213))*(G$37-ABS($Q213))+$S213,0),$D$7)</f>
        <v>0</v>
      </c>
      <c r="DT214" s="1">
        <f>IF(ABS($Q214)&lt;G$38,$AA214,IF(ABS($Q213)&lt;G$38,(G$38-ABS($Q213))*($Z213+$Z214)*0.5*($D$27+$D$28)*$D$5*1000,0))</f>
        <v>0</v>
      </c>
      <c r="DU214" s="1">
        <f>IF(AND(G$38&lt;ABS($Q214),G$38&gt;ABS($Q213)),1,0)</f>
        <v>0</v>
      </c>
      <c r="DV214" s="3">
        <f>MIN(IF(DU214=1,($S214-$S213)/(ABS($Q214)-ABS($Q213))*(G$38-ABS($Q213))+$S213,0),$D$7)</f>
        <v>0</v>
      </c>
      <c r="DW214" s="1">
        <f>IF(ABS($Q214)&lt;G$39,$AA214,IF(ABS($Q213)&lt;G$39,(G$39-ABS($Q213))*($Z213+$Z214)*0.5*($D$27+$D$28)*$D$5*1000,0))</f>
        <v>0</v>
      </c>
      <c r="DX214" s="1">
        <f>IF(AND(G$39&lt;ABS($Q214),G$39&gt;ABS($Q213)),1,0)</f>
        <v>0</v>
      </c>
      <c r="DY214" s="3">
        <f>MIN(IF(DX214=1,($S214-$S213)/(ABS($Q214)-ABS($Q213))*(G$39-ABS($Q213))+$S213,0),$D$7)</f>
        <v>0</v>
      </c>
      <c r="DZ214" s="1">
        <f>IF(ABS($Q214)&lt;G$40,$AA214,IF(ABS($Q213)&lt;G$40,(G$40-ABS($Q213))*($Z213+$Z214)*0.5*($D$27+$D$28)*$D$5*1000,0))</f>
        <v>0</v>
      </c>
      <c r="EA214" s="1">
        <f>IF(AND(G$40&lt;ABS($Q214),G$40&gt;ABS($Q213)),1,0)</f>
        <v>0</v>
      </c>
      <c r="EB214" s="3">
        <f>MIN(IF(EA214=1,($S214-$S213)/(ABS($Q214)-ABS($Q213))*(G$40-ABS($Q213))+$S213,0),$D$7)</f>
        <v>0</v>
      </c>
      <c r="EC214" s="1">
        <f>IF(ABS($Q214)&lt;G$41,$AA214,IF(ABS($Q213)&lt;G$41,(G$41-ABS($Q213))*($Z213+$Z214)*0.5*($D$27+$D$28)*$D$5*1000,0))</f>
        <v>0</v>
      </c>
      <c r="ED214" s="1">
        <f>IF(AND(G$41&lt;ABS($Q214),G$41&gt;ABS($Q213)),1,0)</f>
        <v>0</v>
      </c>
      <c r="EE214" s="3">
        <f>MIN(IF(ED214=1,($S214-$S213)/(ABS($Q214)-ABS($Q213))*(G$41-ABS($Q213))+$S213,0),$D$7)</f>
        <v>0</v>
      </c>
      <c r="EF214" s="1">
        <f>IF(ABS($Q214)&lt;G$42,$AA214,IF(ABS($Q213)&lt;G$42,(G$42-ABS($Q213))*($Z213+$Z214)*0.5*($D$27+$D$28)*$D$5*1000,0))</f>
        <v>0</v>
      </c>
      <c r="EG214" s="1">
        <f>IF(AND(G$42&lt;ABS($Q214),G$42&gt;ABS($Q213)),1,0)</f>
        <v>0</v>
      </c>
      <c r="EH214" s="3">
        <f>MIN(IF(EG214=1,($S214-$S213)/(ABS($Q214)-ABS($Q213))*(G$42-ABS($Q213))+$S213,0),$D$7)</f>
        <v>0</v>
      </c>
      <c r="EI214" s="1">
        <f>IF(ABS($Q214)&lt;G$43,$AA214,IF(ABS($Q213)&lt;G$43,(G$43-ABS($Q213))*($Z213+$Z214)*0.5*($D$27+$D$28)*$D$5*1000,0))</f>
        <v>0</v>
      </c>
      <c r="EJ214" s="1">
        <f>IF(AND(G$43&lt;ABS($Q214),G$43&gt;ABS($Q213)),1,0)</f>
        <v>0</v>
      </c>
      <c r="EK214" s="3">
        <f>MIN(IF(EJ214=1,($S214-$S213)/(ABS($Q214)-ABS($Q213))*(G$43-ABS($Q213))+$S213,0),$D$7)</f>
        <v>0</v>
      </c>
      <c r="EL214" s="1">
        <f>IF(ABS($Q214)&lt;G$44,$AA214,IF(ABS($Q213)&lt;G$44,(G$44-ABS($Q213))*($Z213+$Z214)*0.5*($D$27+$D$28)*$D$5*1000,0))</f>
        <v>0</v>
      </c>
      <c r="EM214" s="1">
        <f>IF(AND(G$44&lt;ABS($Q214),G$44&gt;ABS($Q213)),1,0)</f>
        <v>0</v>
      </c>
      <c r="EN214" s="3">
        <f>MIN(IF(EM214=1,($S214-$S213)/(ABS($Q214)-ABS($Q213))*(G$44-ABS($Q213))+$S213,0),$D$7)</f>
        <v>0</v>
      </c>
      <c r="EO214" s="1">
        <f>IF(ABS($Q214)&lt;G$45,$AA214,IF(ABS($Q213)&lt;G$45,(G$45-ABS($Q213))*($Z213+$Z214)*0.5*($D$27+$D$28)*$D$5*1000,0))</f>
        <v>0</v>
      </c>
      <c r="EP214" s="1">
        <f>IF(AND(G$45&lt;ABS($Q214),G$45&gt;ABS($Q213)),1,0)</f>
        <v>0</v>
      </c>
      <c r="EQ214" s="3">
        <f>MIN(IF(EP214=1,($S214-$S213)/(ABS($Q214)-ABS($Q213))*(G$45-ABS($Q213))+$S213,0),$D$7)</f>
        <v>0</v>
      </c>
      <c r="ER214" s="1">
        <f>IF(ABS($Q214)&lt;G$46,$AA214,IF(ABS($Q213)&lt;G$46,(G$46-ABS($Q213))*($Z213+$Z214)*0.5*($D$27+$D$28)*$D$5*1000,0))</f>
        <v>0</v>
      </c>
      <c r="ES214" s="1">
        <f>IF(AND(G$46&lt;ABS($Q214),G$46&gt;ABS($Q213)),1,0)</f>
        <v>0</v>
      </c>
      <c r="ET214" s="3">
        <f>MIN(IF(ES214=1,($S214-$S213)/(ABS($Q214)-ABS($Q213))*(G$46-ABS($Q213))+$S213,0),$D$7)</f>
        <v>0</v>
      </c>
      <c r="EU214" s="1">
        <f>IF(ABS($Q214)&lt;G$47,$AA214,IF(ABS($Q213)&lt;G$47,(G$47-ABS($Q213))*($Z213+$Z214)*0.5*($D$27+$D$28)*$D$5*1000,0))</f>
        <v>0</v>
      </c>
      <c r="EV214" s="1">
        <f>IF(AND(G$47&lt;ABS($Q214),G$47&gt;ABS($Q213)),1,0)</f>
        <v>0</v>
      </c>
      <c r="EW214" s="3">
        <f>MIN(IF(EV214=1,($S214-$S213)/(ABS($Q214)-ABS($Q213))*(G$47-ABS($Q213))+$S213,0),$D$7)</f>
        <v>0</v>
      </c>
      <c r="EX214" s="1">
        <f>IF(ABS($Q214)&lt;G$48,$AA214,IF(ABS($Q213)&lt;G$48,(G$48-ABS($Q213))*($Z213+$Z214)*0.5*($D$27+$D$28)*$D$5*1000,0))</f>
        <v>0</v>
      </c>
      <c r="EY214" s="1">
        <f>IF(AND(G$48&lt;ABS($Q214),G$48&gt;ABS($Q213)),1,0)</f>
        <v>0</v>
      </c>
      <c r="EZ214" s="3">
        <f>MIN(IF(EY214=1,($S214-$S213)/(ABS($Q214)-ABS($Q213))*(G$48-ABS($Q213))+$S213,0),$D$7)</f>
        <v>0</v>
      </c>
      <c r="FA214" s="1">
        <f>IF(ABS($Q214)&lt;G$49,$AA214,IF(ABS($Q213)&lt;G$49,(G$49-ABS($Q213))*($Z213+$Z214)*0.5*($D$27+$D$28)*$D$5*1000,0))</f>
        <v>0</v>
      </c>
      <c r="FB214" s="1">
        <f>IF(AND(G$49&lt;ABS($Q214),G$49&gt;ABS($Q213)),1,0)</f>
        <v>0</v>
      </c>
      <c r="FC214" s="3">
        <f>MIN(IF(FB214=1,($S214-$S213)/(ABS($Q214)-ABS($Q213))*(G$49-ABS($Q213))+$S213,0),$D$7)</f>
        <v>0</v>
      </c>
      <c r="FD214" s="1">
        <f>IF(ABS($Q214)&lt;G$50,$AA214,IF(ABS($Q213)&lt;G$50,(G$50-ABS($Q213))*($Z213+$Z214)*0.5*($D$27+$D$28)*$D$5*1000,0))</f>
        <v>0</v>
      </c>
      <c r="FE214" s="1">
        <f>IF(AND(G$50&lt;ABS($Q214),G$50&gt;ABS($Q213)),1,0)</f>
        <v>0</v>
      </c>
      <c r="FF214" s="3">
        <f>MIN(IF(FE214=1,($S214-$S213)/(ABS($Q214)-ABS($Q213))*(G$50-ABS($Q213))+$S213,0),$D$7)</f>
        <v>0</v>
      </c>
      <c r="FG214" s="1">
        <f>IF(ABS($Q214)&lt;G$51,$AA214,IF(ABS($Q213)&lt;G$51,(G$51-ABS($Q213))*($Z213+$Z214)*0.5*($D$27+$D$28)*$D$5*1000,0))</f>
        <v>0</v>
      </c>
      <c r="FH214" s="1">
        <f>IF(AND(G$51&lt;ABS($Q214),G$51&gt;ABS($Q213)),1,0)</f>
        <v>0</v>
      </c>
      <c r="FI214" s="3">
        <f>MIN(IF(FH214=1,($S214-$S213)/(ABS($Q214)-ABS($Q213))*(G$51-ABS($Q213))+$S213,0),$D$7)</f>
        <v>0</v>
      </c>
      <c r="FJ214" s="1">
        <f>IF(ABS($Q214)&lt;G$52,$AA214,IF(ABS($Q213)&lt;G$52,(G$52-ABS($Q213))*($Z213+$Z214)*0.5*($D$27+$D$28)*$D$5*1000,0))</f>
        <v>0</v>
      </c>
      <c r="FK214" s="1">
        <f>IF(AND(G$52&lt;ABS($Q214),G$52&gt;ABS($Q213)),1,0)</f>
        <v>0</v>
      </c>
      <c r="FL214" s="3">
        <f>MIN(IF(FK214=1,($S214-$S213)/(ABS($Q214)-ABS($Q213))*(G$52-ABS($Q213))+$S213,0),$D$7)</f>
        <v>0</v>
      </c>
      <c r="FM214" s="1">
        <f>IF(ABS($Q214)&lt;G$53,$AA214,IF(ABS($Q213)&lt;G$53,(G$53-ABS($Q213))*($Z213+$Z214)*0.5*($D$27+$D$28)*$D$5*1000,0))</f>
        <v>0</v>
      </c>
      <c r="FN214" s="1">
        <f>IF(AND(G$53&lt;ABS($Q214),G$53&gt;ABS($Q213)),1,0)</f>
        <v>0</v>
      </c>
      <c r="FO214" s="3">
        <f>MIN(IF(FN214=1,($S214-$S213)/(ABS($Q214)-ABS($Q213))*(G$53-ABS($Q213))+$S213,0),$D$7)</f>
        <v>0</v>
      </c>
      <c r="FP214" s="1">
        <f>IF(ABS($Q214)&lt;G$54,$AA214,IF(ABS($Q213)&lt;G$54,(G$54-ABS($Q213))*($Z213+$Z214)*0.5*($D$27+$D$28)*$D$5*1000,0))</f>
        <v>0</v>
      </c>
      <c r="FQ214" s="1">
        <f>IF(AND(G$54&lt;ABS($Q214),G$54&gt;ABS($Q213)),1,0)</f>
        <v>0</v>
      </c>
      <c r="FR214" s="3">
        <f>MIN(IF(FQ214=1,($S214-$S213)/(ABS($Q214)-ABS($Q213))*(G$54-ABS($Q213))+$S213,0),$D$7)</f>
        <v>0</v>
      </c>
      <c r="FS214" s="1">
        <f>IF(ABS($Q214)&lt;G$55,$AA214,IF(ABS($Q213)&lt;G$55,(G$55-ABS($Q213))*($Z213+$Z214)*0.5*($D$27+$D$28)*$D$5*1000,0))</f>
        <v>0</v>
      </c>
      <c r="FT214" s="1">
        <f>IF(AND(G$55&lt;ABS($Q214),G$55&gt;ABS($Q213)),1,0)</f>
        <v>0</v>
      </c>
      <c r="FU214" s="3">
        <f>MIN(IF(FT214=1,($S214-$S213)/(ABS($Q214)-ABS($Q213))*(G$55-ABS($Q213))+$S213,0),$D$7)</f>
        <v>0</v>
      </c>
      <c r="FV214" s="1" t="e">
        <f>IF(ABS($Q214)&lt;#REF!,$AA214,IF(ABS($Q213)&lt;#REF!,(#REF!-ABS($Q213))*($Z213+$Z214)*0.5*($D$27+$D$28)*$D$5*1000,0))</f>
        <v>#REF!</v>
      </c>
      <c r="FW214" s="1" t="e">
        <f>IF(AND(#REF!&lt;ABS($Q214),#REF!&gt;ABS($Q213)),1,0)</f>
        <v>#REF!</v>
      </c>
      <c r="FX214" s="3" t="e">
        <f>MIN(IF(FW214=1,($S214-$S213)/(ABS($Q214)-ABS($Q213))*(#REF!-ABS($Q213))+$S213,0),$D$7)</f>
        <v>#REF!</v>
      </c>
    </row>
    <row r="215" spans="1:180" x14ac:dyDescent="0.35">
      <c r="A215" s="4"/>
      <c r="E215" s="4"/>
      <c r="F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3">
        <f t="shared" si="9"/>
        <v>0.2</v>
      </c>
      <c r="AA215" s="3"/>
      <c r="AB215" s="1"/>
      <c r="AC215" s="2"/>
      <c r="AD215" s="2"/>
      <c r="AE215" s="1"/>
      <c r="AF215" s="2"/>
      <c r="AG215" s="2"/>
      <c r="AH215" s="1"/>
      <c r="AI215" s="2"/>
      <c r="AJ215" s="2"/>
      <c r="AK215" s="1"/>
      <c r="AL215" s="2"/>
      <c r="AM215" s="2"/>
      <c r="AN215" s="1"/>
      <c r="AO215" s="2"/>
      <c r="AP215" s="2"/>
      <c r="AQ215" s="1"/>
      <c r="AR215" s="2"/>
      <c r="AS215" s="2"/>
      <c r="AT215" s="1"/>
      <c r="AU215" s="2"/>
      <c r="AV215" s="2"/>
      <c r="AW215" s="1"/>
      <c r="AX215" s="2"/>
      <c r="AY215" s="2"/>
      <c r="AZ215" s="1"/>
      <c r="BA215" s="2"/>
      <c r="BB215" s="2"/>
      <c r="BC215" s="1"/>
      <c r="BD215" s="2"/>
      <c r="BE215" s="2"/>
      <c r="BF215" s="1"/>
      <c r="BG215" s="2"/>
      <c r="BH215" s="2"/>
      <c r="BI215" s="1"/>
      <c r="BJ215" s="2"/>
      <c r="BK215" s="2"/>
      <c r="BL215" s="1"/>
      <c r="BM215" s="2"/>
      <c r="BN215" s="2"/>
      <c r="BO215" s="1"/>
      <c r="BP215" s="2"/>
      <c r="BQ215" s="2"/>
      <c r="BR215" s="1"/>
      <c r="BS215" s="2"/>
      <c r="BT215" s="2"/>
      <c r="BU215" s="1"/>
      <c r="BV215" s="2"/>
      <c r="BW215" s="2"/>
      <c r="BX215" s="1"/>
      <c r="BY215" s="2"/>
      <c r="BZ215" s="2"/>
      <c r="CA215" s="1"/>
      <c r="CB215" s="2"/>
      <c r="CC215" s="2"/>
      <c r="CD215" s="1"/>
      <c r="CE215" s="2"/>
      <c r="CF215" s="2"/>
      <c r="CG215" s="1"/>
      <c r="CH215" s="2"/>
      <c r="CI215" s="2"/>
      <c r="CJ215" s="1"/>
      <c r="CK215" s="2"/>
      <c r="CL215" s="2"/>
      <c r="CM215" s="1"/>
      <c r="CN215" s="2"/>
      <c r="CO215" s="2"/>
      <c r="CP215" s="1"/>
      <c r="CQ215" s="2"/>
      <c r="CR215" s="2"/>
      <c r="CS215" s="1"/>
      <c r="CT215" s="2"/>
      <c r="CU215" s="2"/>
      <c r="CV215" s="1"/>
      <c r="CW215" s="2"/>
      <c r="CX215" s="2"/>
      <c r="CY215" s="1"/>
      <c r="CZ215" s="2"/>
      <c r="DA215" s="2"/>
      <c r="DB215" s="1"/>
      <c r="DC215" s="2"/>
      <c r="DD215" s="2"/>
      <c r="DE215" s="1"/>
      <c r="DF215" s="2"/>
      <c r="DG215" s="2"/>
      <c r="DH215" s="1"/>
      <c r="DI215" s="2"/>
      <c r="DJ215" s="2"/>
      <c r="DK215" s="1"/>
      <c r="DL215" s="2"/>
      <c r="DM215" s="2"/>
      <c r="DN215" s="1"/>
      <c r="DO215" s="2"/>
      <c r="DP215" s="2"/>
      <c r="DQ215" s="1"/>
      <c r="DR215" s="2"/>
      <c r="DS215" s="2"/>
      <c r="DT215" s="1"/>
      <c r="DU215" s="2"/>
      <c r="DV215" s="2"/>
      <c r="DW215" s="1"/>
      <c r="DX215" s="2"/>
      <c r="DY215" s="2"/>
      <c r="DZ215" s="1"/>
      <c r="EA215" s="2"/>
      <c r="EB215" s="2"/>
      <c r="EC215" s="1"/>
      <c r="ED215" s="2"/>
      <c r="EE215" s="2"/>
      <c r="EF215" s="1"/>
      <c r="EG215" s="2"/>
      <c r="EH215" s="2"/>
      <c r="EI215" s="1"/>
      <c r="EJ215" s="2"/>
      <c r="EK215" s="2"/>
      <c r="EL215" s="1"/>
      <c r="EM215" s="2"/>
      <c r="EN215" s="2"/>
      <c r="EO215" s="1"/>
      <c r="EP215" s="2"/>
      <c r="EQ215" s="2"/>
      <c r="ER215" s="1"/>
      <c r="ES215" s="2"/>
      <c r="ET215" s="2"/>
      <c r="EU215" s="1"/>
      <c r="EV215" s="2"/>
      <c r="EW215" s="2"/>
      <c r="EX215" s="1"/>
      <c r="EY215" s="2"/>
      <c r="EZ215" s="2"/>
      <c r="FA215" s="1"/>
      <c r="FB215" s="2"/>
      <c r="FC215" s="2"/>
      <c r="FD215" s="1"/>
      <c r="FE215" s="2"/>
      <c r="FF215" s="2"/>
      <c r="FG215" s="1"/>
      <c r="FH215" s="2"/>
      <c r="FI215" s="2"/>
      <c r="FJ215" s="1"/>
      <c r="FK215" s="2"/>
      <c r="FL215" s="2"/>
      <c r="FM215" s="1"/>
      <c r="FN215" s="2"/>
      <c r="FO215" s="2"/>
      <c r="FP215" s="1"/>
      <c r="FQ215" s="2"/>
      <c r="FR215" s="2"/>
      <c r="FS215" s="1"/>
      <c r="FT215" s="2"/>
      <c r="FU215" s="2"/>
      <c r="FV215" s="1"/>
      <c r="FW215" s="2"/>
      <c r="FX215" s="2"/>
    </row>
    <row r="216" spans="1:180" x14ac:dyDescent="0.35">
      <c r="A216" s="4"/>
      <c r="E216" s="4"/>
      <c r="F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3">
        <f t="shared" si="9"/>
        <v>0.2</v>
      </c>
      <c r="AA216" s="1">
        <f>$R215*($Z216+$Z215)*0.5*($D$27+$D$28)*1000*$D$5</f>
        <v>0</v>
      </c>
      <c r="AB216" s="1">
        <f>IF(ABS($Q216)&lt;$G$6,$AA216,IF(ABS($Q215)&lt;$G$6,($G$6-ABS($Q215))*($Z215+$Z216)*0.5*($D$27+$D$28)*$D$5*1000,0))</f>
        <v>0</v>
      </c>
      <c r="AC216" s="1">
        <f>IF(AND($G$6&lt;ABS($Q216),$G$6&gt;ABS($Q215)),1,0)</f>
        <v>0</v>
      </c>
      <c r="AD216" s="3">
        <f>MIN(IF(AC216=1,($S216-$S215)/(ABS($Q216)-ABS($Q215))*($G$6-ABS($Q215))+$S215,0),$D$7)</f>
        <v>0</v>
      </c>
      <c r="AE216" s="1">
        <f>IF(ABS($Q216)&lt;$G$7,$AA216,IF(ABS($Q215)&lt;$G$7,($G$7-ABS($Q215))*($Z215+$Z216)*0.5*($D$27+$D$28)*$D$5*1000,0))</f>
        <v>0</v>
      </c>
      <c r="AF216" s="1">
        <f>IF(AND($G$7&lt;ABS($Q216),$G$7&gt;ABS($Q215)),1,0)</f>
        <v>0</v>
      </c>
      <c r="AG216" s="3">
        <f>MIN(IF(AF216=1,($S216-$S215)/(ABS($Q216)-ABS($Q215))*($G$7-ABS($Q215))+$S215,0),$D$7)</f>
        <v>0</v>
      </c>
      <c r="AH216" s="1">
        <f>IF(ABS($Q216)&lt;$G$8,$AA216,IF(ABS($Q215)&lt;$G$8,($G$8-ABS($Q215))*($Z215+$Z216)*0.5*($D$27+$D$28)*$D$5*1000,0))</f>
        <v>0</v>
      </c>
      <c r="AI216" s="1">
        <f>IF(AND($G$8&lt;ABS($Q216),$G$8&gt;ABS($Q215)),1,0)</f>
        <v>0</v>
      </c>
      <c r="AJ216" s="3">
        <f>MIN(IF(AI216=1,($S216-$S215)/(ABS($Q216)-ABS($Q215))*($G$8-ABS($Q215))+$S215,0),$D$7)</f>
        <v>0</v>
      </c>
      <c r="AK216" s="1">
        <f>IF(ABS($Q216)&lt;$G$9,$AA216,IF(ABS($Q215)&lt;$G$9,($G$9-ABS($Q215))*($Z215+$Z216)*0.5*($D$27+$D$28)*$D$5*1000,0))</f>
        <v>0</v>
      </c>
      <c r="AL216" s="1">
        <f>IF(AND($G$9&lt;ABS($Q216),$G$9&gt;ABS($Q215)),1,0)</f>
        <v>0</v>
      </c>
      <c r="AM216" s="3">
        <f>MIN(IF(AL216=1,($S216-$S215)/(ABS($Q216)-ABS($Q215))*($G$9-ABS($Q215))+$S215,0),$D$7)</f>
        <v>0</v>
      </c>
      <c r="AN216" s="1">
        <f>IF(ABS($Q216)&lt;$G$10,$AA216,IF(ABS($Q215)&lt;$G$10,($G$10-ABS($Q215))*($Z215+$Z216)*0.5*($D$27+$D$28)*$D$5*1000,0))</f>
        <v>0</v>
      </c>
      <c r="AO216" s="1">
        <f>IF(AND($G$10&lt;ABS($Q216),$G$10&gt;ABS($Q215)),1,0)</f>
        <v>0</v>
      </c>
      <c r="AP216" s="3">
        <f>MIN(IF(AO216=1,($S216-$S215)/(ABS($Q216)-ABS($Q215))*($G$10-ABS($Q215))+$S215,0),$D$7)</f>
        <v>0</v>
      </c>
      <c r="AQ216" s="1">
        <f>IF(ABS($Q216)&lt;$G$11,$AA216,IF(ABS($Q215)&lt;$G$11,($G$11-ABS($Q215))*($Z215+$Z216)*0.5*($D$27+$D$28)*$D$5*1000,0))</f>
        <v>0</v>
      </c>
      <c r="AR216" s="1">
        <f>IF(AND($G$11&lt;ABS($Q216),$G$11&gt;ABS($Q215)),1,0)</f>
        <v>0</v>
      </c>
      <c r="AS216" s="3">
        <f>MIN(IF(AR216=1,($S216-$S215)/(ABS($Q216)-ABS($Q215))*($G$11-ABS($Q215))+$S215,0),$D$7)</f>
        <v>0</v>
      </c>
      <c r="AT216" s="1">
        <f>IF(ABS($Q216)&lt;$G$12,$AA216,IF(ABS($Q215)&lt;$G$12,($G$12-ABS($Q215))*($Z215+$Z216)*0.5*($D$27+$D$28)*$D$5*1000,0))</f>
        <v>0</v>
      </c>
      <c r="AU216" s="1">
        <f>IF(AND($G$12&lt;ABS($Q216),$G$12&gt;ABS($Q215)),1,0)</f>
        <v>0</v>
      </c>
      <c r="AV216" s="3">
        <f>MIN(IF(AU216=1,($S216-$S215)/(ABS($Q216)-ABS($Q215))*($G$12-ABS($Q215))+$S215,0),$D$7)</f>
        <v>0</v>
      </c>
      <c r="AW216" s="1">
        <f>IF(ABS($Q216)&lt;$G$13,$AA216,IF(ABS($Q215)&lt;$G$13,($G$13-ABS($Q215))*($Z215+$Z216)*0.5*($D$27+$D$28)*$D$5*1000,0))</f>
        <v>0</v>
      </c>
      <c r="AX216" s="1">
        <f>IF(AND($G$13&lt;ABS($Q216),$G$13&gt;ABS($Q215)),1,0)</f>
        <v>0</v>
      </c>
      <c r="AY216" s="3">
        <f>MIN(IF(AX216=1,($S216-$S215)/(ABS($Q216)-ABS($Q215))*($G$13-ABS($Q215))+$S215,0),$D$7)</f>
        <v>0</v>
      </c>
      <c r="AZ216" s="1">
        <f>IF(ABS($Q216)&lt;$G$14,$AA216,IF(ABS($Q215)&lt;$G$14,($G$14-ABS($Q215))*($Z215+$Z216)*0.5*($D$27+$D$28)*$D$5*1000,0))</f>
        <v>0</v>
      </c>
      <c r="BA216" s="1">
        <f>IF(AND($G$14&lt;ABS($Q216),$G$14&gt;ABS($Q215)),1,0)</f>
        <v>0</v>
      </c>
      <c r="BB216" s="3">
        <f>MIN(IF(BA216=1,($S216-$S215)/(ABS($Q216)-ABS($Q215))*($G$14-ABS($Q215))+$S215,0),$D$7)</f>
        <v>0</v>
      </c>
      <c r="BC216" s="1">
        <f>IF(ABS($Q216)&lt;G$15,$AA216,IF(ABS($Q215)&lt;G$15,(G$15-ABS($Q215))*($Z215+$Z216)*0.5*($D$27+$D$28)*$D$5*1000,0))</f>
        <v>0</v>
      </c>
      <c r="BD216" s="1">
        <f>IF(AND(G$15&lt;ABS($Q216),G$15&gt;ABS($Q215)),1,0)</f>
        <v>0</v>
      </c>
      <c r="BE216" s="3">
        <f>MIN(IF(BD216=1,($S216-$S215)/(ABS($Q216)-ABS($Q215))*(G$15-ABS($Q215))+$S215,0),$D$7)</f>
        <v>0</v>
      </c>
      <c r="BF216" s="1">
        <f>IF(ABS($Q216)&lt;G$16,$AA216,IF(ABS($Q215)&lt;G$16,(G$16-ABS($Q215))*($Z215+$Z216)*0.5*($D$27+$D$28)*$D$5*1000,0))</f>
        <v>0</v>
      </c>
      <c r="BG216" s="1">
        <f>IF(AND(G$16&lt;ABS($Q216),G$16&gt;ABS($Q215)),1,0)</f>
        <v>0</v>
      </c>
      <c r="BH216" s="3">
        <f>MIN(IF(BG216=1,($S216-$S215)/(ABS($Q216)-ABS($Q215))*(G$16-ABS($Q215))+$S215,0),$D$7)</f>
        <v>0</v>
      </c>
      <c r="BI216" s="1">
        <f>IF(ABS($Q216)&lt;G$17,$AA216,IF(ABS($Q215)&lt;G$17,(G$17-ABS($Q215))*($Z215+$Z216)*0.5*($D$27+$D$28)*$D$5*1000,0))</f>
        <v>0</v>
      </c>
      <c r="BJ216" s="1">
        <f>IF(AND(G$17&lt;ABS($Q216),G$17&gt;ABS($Q215)),1,0)</f>
        <v>0</v>
      </c>
      <c r="BK216" s="3">
        <f>MIN(IF(BJ216=1,($S216-$S215)/(ABS($Q216)-ABS($Q215))*(G$17-ABS($Q215))+$S215,0),$D$7)</f>
        <v>0</v>
      </c>
      <c r="BL216" s="1">
        <f>IF(ABS($Q216)&lt;G$18,$AA216,IF(ABS($Q215)&lt;G$18,(G$18-ABS($Q215))*($Z215+$Z216)*0.5*($D$27+$D$28)*$D$5*1000,0))</f>
        <v>0</v>
      </c>
      <c r="BM216" s="1">
        <f>IF(AND(G$18&lt;ABS($Q216),G$18&gt;ABS($Q215)),1,0)</f>
        <v>0</v>
      </c>
      <c r="BN216" s="3">
        <f>MIN(IF(BM216=1,($S216-$S215)/(ABS($Q216)-ABS($Q215))*(G$18-ABS($Q215))+$S215,0),$D$7)</f>
        <v>0</v>
      </c>
      <c r="BO216" s="1">
        <f>IF(ABS($Q216)&lt;G$19,$AA216,IF(ABS($Q215)&lt;G$19,(G$19-ABS($Q215))*($Z215+$Z216)*0.5*($D$27+$D$28)*$D$5*1000,0))</f>
        <v>0</v>
      </c>
      <c r="BP216" s="1">
        <f>IF(AND(G$19&lt;ABS($Q216),G$19&gt;ABS($Q215)),1,0)</f>
        <v>0</v>
      </c>
      <c r="BQ216" s="3">
        <f>MIN(IF(BP216=1,($S216-$S215)/(ABS($Q216)-ABS($Q215))*(G$19-ABS($Q215))+$S215,0),$D$7)</f>
        <v>0</v>
      </c>
      <c r="BR216" s="1">
        <f>IF(ABS($Q216)&lt;G$20,$AA216,IF(ABS($Q215)&lt;G$20,(G$20-ABS($Q215))*($Z215+$Z216)*0.5*($D$27+$D$28)*$D$5*1000,0))</f>
        <v>0</v>
      </c>
      <c r="BS216" s="1">
        <f>IF(AND(G$20&lt;ABS($Q216),G$20&gt;ABS($Q215)),1,0)</f>
        <v>0</v>
      </c>
      <c r="BT216" s="3">
        <f>MIN(IF(BS216=1,($S216-$S215)/(ABS($Q216)-ABS($Q215))*(G$20-ABS($Q215))+$S215,0),$D$7)</f>
        <v>0</v>
      </c>
      <c r="BU216" s="1">
        <f>IF(ABS($Q216)&lt;G$21,$AA216,IF(ABS($Q215)&lt;G$21,(G$21-ABS($Q215))*($Z215+$Z216)*0.5*($D$27+$D$28)*$D$5*1000,0))</f>
        <v>0</v>
      </c>
      <c r="BV216" s="1">
        <f>IF(AND(G$21&lt;ABS($Q216),G$21&gt;ABS($Q215)),1,0)</f>
        <v>0</v>
      </c>
      <c r="BW216" s="3">
        <f>MIN(IF(BV216=1,($S216-$S215)/(ABS($Q216)-ABS($Q215))*(G$21-ABS($Q215))+$S215,0),$D$7)</f>
        <v>0</v>
      </c>
      <c r="BX216" s="1">
        <f>IF(ABS($Q216)&lt;G$22,$AA216,IF(ABS($Q215)&lt;G$22,(G$22-ABS($Q215))*($Z215+$Z216)*0.5*($D$27+$D$28)*$D$5*1000,0))</f>
        <v>0</v>
      </c>
      <c r="BY216" s="1">
        <f>IF(AND(G$22&lt;ABS($Q216),G$22&gt;ABS($Q215)),1,0)</f>
        <v>0</v>
      </c>
      <c r="BZ216" s="3">
        <f>MIN(IF(BY216=1,($S216-$S215)/(ABS($Q216)-ABS($Q215))*(G$22-ABS($Q215))+$S215,0),$D$7)</f>
        <v>0</v>
      </c>
      <c r="CA216" s="1">
        <f>IF(ABS($Q216)&lt;G$23,$AA216,IF(ABS($Q215)&lt;G$23,(G$23-ABS($Q215))*($Z215+$Z216)*0.5*($D$27+$D$28)*$D$5*1000,0))</f>
        <v>0</v>
      </c>
      <c r="CB216" s="1">
        <f>IF(AND(G$23&lt;ABS($Q216),G$23&gt;ABS($Q215)),1,0)</f>
        <v>0</v>
      </c>
      <c r="CC216" s="3">
        <f>MIN(IF(CB216=1,($S216-$S215)/(ABS($Q216)-ABS($Q215))*(G$23-ABS($Q215))+$S215,0),$D$7)</f>
        <v>0</v>
      </c>
      <c r="CD216" s="1">
        <f>IF(ABS($Q216)&lt;G$24,$AA216,IF(ABS($Q215)&lt;G$24,(G$24-ABS($Q215))*($Z215+$Z216)*0.5*($D$27+$D$28)*$D$5*1000,0))</f>
        <v>0</v>
      </c>
      <c r="CE216" s="1">
        <f>IF(AND(G$24&lt;ABS($Q216),G$24&gt;ABS($Q215)),1,0)</f>
        <v>0</v>
      </c>
      <c r="CF216" s="3">
        <f>MIN(IF(CE216=1,($S216-$S215)/(ABS($Q216)-ABS($Q215))*(G$24-ABS($Q215))+$S215,0),$D$7)</f>
        <v>0</v>
      </c>
      <c r="CG216" s="1">
        <f>IF(ABS($Q216)&lt;G$25,$AA216,IF(ABS($Q215)&lt;G$25,(G$25-ABS($Q215))*($Z215+$Z216)*0.5*($D$27+$D$28)*$D$5*1000,0))</f>
        <v>0</v>
      </c>
      <c r="CH216" s="1">
        <f>IF(AND(G$25&lt;ABS($Q216),G$25&gt;ABS($Q215)),1,0)</f>
        <v>0</v>
      </c>
      <c r="CI216" s="3">
        <f>MIN(IF(CH216=1,($S216-$S215)/(ABS($Q216)-ABS($Q215))*(G$25-ABS($Q215))+$S215,0),$D$7)</f>
        <v>0</v>
      </c>
      <c r="CJ216" s="1">
        <f>IF(ABS($Q216)&lt;G$26,$AA216,IF(ABS($Q215)&lt;G$26,(G$26-ABS($Q215))*($Z215+$Z216)*0.5*($D$27+$D$28)*$D$5*1000,0))</f>
        <v>0</v>
      </c>
      <c r="CK216" s="1">
        <f>IF(AND(G$26&lt;ABS($Q216),G$26&gt;ABS($Q215)),1,0)</f>
        <v>0</v>
      </c>
      <c r="CL216" s="3">
        <f>MIN(IF(CK216=1,($S216-$S215)/(ABS($Q216)-ABS($Q215))*(G$26-ABS($Q215))+$S215,0),$D$7)</f>
        <v>0</v>
      </c>
      <c r="CM216" s="1">
        <f>IF(ABS($Q216)&lt;G$27,$AA216,IF(ABS($Q215)&lt;G$27,(G$27-ABS($Q215))*($Z215+$Z216)*0.5*($D$27+$D$28)*$D$5*1000,0))</f>
        <v>0</v>
      </c>
      <c r="CN216" s="1">
        <f>IF(AND(G$27&lt;ABS($Q216),G$27&gt;ABS($Q215)),1,0)</f>
        <v>0</v>
      </c>
      <c r="CO216" s="3">
        <f>MIN(IF(CN216=1,($S216-$S215)/(ABS($Q216)-ABS($Q215))*(G$27-ABS($Q215))+$S215,0),$D$7)</f>
        <v>0</v>
      </c>
      <c r="CP216" s="1">
        <f>IF(ABS($Q216)&lt;G$28,$AA216,IF(ABS($Q215)&lt;G$28,(G$28-ABS($Q215))*($Z215+$Z216)*0.5*($D$27+$D$28)*$D$5*1000,0))</f>
        <v>0</v>
      </c>
      <c r="CQ216" s="1">
        <f>IF(AND(G$28&lt;ABS($Q216),G$28&gt;ABS($Q215)),1,0)</f>
        <v>0</v>
      </c>
      <c r="CR216" s="3">
        <f>MIN(IF(CQ216=1,($S216-$S215)/(ABS($Q216)-ABS($Q215))*(G$28-ABS($Q215))+$S215,0),$D$7)</f>
        <v>0</v>
      </c>
      <c r="CS216" s="1">
        <f>IF(ABS($Q216)&lt;G$29,$AA216,IF(ABS($Q215)&lt;G$29,(G$29-ABS($Q215))*($Z215+$Z216)*0.5*($D$27+$D$28)*$D$5*1000,0))</f>
        <v>0</v>
      </c>
      <c r="CT216" s="1">
        <f>IF(AND(G$29&lt;ABS($Q216),G$29&gt;ABS($Q215)),1,0)</f>
        <v>0</v>
      </c>
      <c r="CU216" s="3">
        <f>MIN(IF(CT216=1,($S216-$S215)/(ABS($Q216)-ABS($Q215))*(G$29-ABS($Q215))+$S215,0),$D$7)</f>
        <v>0</v>
      </c>
      <c r="CV216" s="1">
        <f>IF(ABS($Q216)&lt;G$30,$AA216,IF(ABS($Q215)&lt;G$30,(G$30-ABS($Q215))*($Z215+$Z216)*0.5*($D$27+$D$28)*$D$5*1000,0))</f>
        <v>0</v>
      </c>
      <c r="CW216" s="1">
        <f>IF(AND(G$30&lt;ABS($Q216),G$30&gt;ABS($Q215)),1,0)</f>
        <v>0</v>
      </c>
      <c r="CX216" s="3">
        <f>MIN(IF(CW216=1,($S216-$S215)/(ABS($Q216)-ABS($Q215))*(G$30-ABS($Q215))+$S215,0),$D$7)</f>
        <v>0</v>
      </c>
      <c r="CY216" s="1">
        <f>IF(ABS($Q216)&lt;G$31,$AA216,IF(ABS($Q215)&lt;G$31,(G$31-ABS($Q215))*($Z215+$Z216)*0.5*($D$27+$D$28)*$D$5*1000,0))</f>
        <v>0</v>
      </c>
      <c r="CZ216" s="1">
        <f>IF(AND(G$31&lt;ABS($Q216),G$31&gt;ABS($Q215)),1,0)</f>
        <v>0</v>
      </c>
      <c r="DA216" s="3">
        <f>MIN(IF(CZ216=1,($S216-$S215)/(ABS($Q216)-ABS($Q215))*(G$31-ABS($Q215))+$S215,0),$D$7)</f>
        <v>0</v>
      </c>
      <c r="DB216" s="1">
        <f>IF(ABS($Q216)&lt;G$32,$AA216,IF(ABS($Q215)&lt;G$32,(G$32-ABS($Q215))*($Z215+$Z216)*0.5*($D$27+$D$28)*$D$5*1000,0))</f>
        <v>0</v>
      </c>
      <c r="DC216" s="1">
        <f>IF(AND(G$32&lt;ABS($Q216),G$32&gt;ABS($Q215)),1,0)</f>
        <v>0</v>
      </c>
      <c r="DD216" s="3">
        <f>MIN(IF(DC216=1,($S216-$S215)/(ABS($Q216)-ABS($Q215))*(G$32-ABS($Q215))+$S215,0),$D$7)</f>
        <v>0</v>
      </c>
      <c r="DE216" s="1">
        <f>IF(ABS($Q216)&lt;G$33,$AA216,IF(ABS($Q215)&lt;G$33,(G$33-ABS($Q215))*($Z215+$Z216)*0.5*($D$27+$D$28)*$D$5*1000,0))</f>
        <v>0</v>
      </c>
      <c r="DF216" s="1">
        <f>IF(AND(G$33&lt;ABS($Q216),G$33&gt;ABS($Q215)),1,0)</f>
        <v>0</v>
      </c>
      <c r="DG216" s="3">
        <f>MIN(IF(DF216=1,($S216-$S215)/(ABS($Q216)-ABS($Q215))*(G$33-ABS($Q215))+$S215,0),$D$7)</f>
        <v>0</v>
      </c>
      <c r="DH216" s="1">
        <f>IF(ABS($Q216)&lt;G$34,$AA216,IF(ABS($Q215)&lt;G$34,(G$34-ABS($Q215))*($Z215+$Z216)*0.5*($D$27+$D$28)*$D$5*1000,0))</f>
        <v>0</v>
      </c>
      <c r="DI216" s="1">
        <f>IF(AND(G$34&lt;ABS($Q216),G$34&gt;ABS($Q215)),1,0)</f>
        <v>0</v>
      </c>
      <c r="DJ216" s="3">
        <f>MIN(IF(DI216=1,($S216-$S215)/(ABS($Q216)-ABS($Q215))*(G$34-ABS($Q215))+$S215,0),$D$7)</f>
        <v>0</v>
      </c>
      <c r="DK216" s="1">
        <f>IF(ABS($Q216)&lt;G$35,$AA216,IF(ABS($Q215)&lt;G$35,(G$35-ABS($Q215))*($Z215+$Z216)*0.5*($D$27+$D$28)*$D$5*1000,0))</f>
        <v>0</v>
      </c>
      <c r="DL216" s="1">
        <f>IF(AND(G$35&lt;ABS($Q216),G$35&gt;ABS($Q215)),1,0)</f>
        <v>0</v>
      </c>
      <c r="DM216" s="3">
        <f>MIN(IF(DL216=1,($S216-$S215)/(ABS($Q216)-ABS($Q215))*(G$35-ABS($Q215))+$S215,0),$D$7)</f>
        <v>0</v>
      </c>
      <c r="DN216" s="1">
        <f>IF(ABS($Q216)&lt;G$36,$AA216,IF(ABS($Q215)&lt;G$36,(G$36-ABS($Q215))*($Z215+$Z216)*0.5*($D$27+$D$28)*$D$5*1000,0))</f>
        <v>0</v>
      </c>
      <c r="DO216" s="1">
        <f>IF(AND(G$36&lt;ABS($Q216),G$36&gt;ABS($Q215)),1,0)</f>
        <v>0</v>
      </c>
      <c r="DP216" s="3">
        <f>MIN(IF(DO216=1,($S216-$S215)/(ABS($Q216)-ABS($Q215))*(G$36-ABS($Q215))+$S215,0),$D$7)</f>
        <v>0</v>
      </c>
      <c r="DQ216" s="1">
        <f>IF(ABS($Q216)&lt;G$37,$AA216,IF(ABS($Q215)&lt;G$37,(G$37-ABS($Q215))*($Z215+$Z216)*0.5*($D$27+$D$28)*$D$5*1000,0))</f>
        <v>0</v>
      </c>
      <c r="DR216" s="1">
        <f>IF(AND(G$37&lt;ABS($Q216),G$37&gt;ABS($Q215)),1,0)</f>
        <v>0</v>
      </c>
      <c r="DS216" s="3">
        <f>MIN(IF(DR216=1,($S216-$S215)/(ABS($Q216)-ABS($Q215))*(G$37-ABS($Q215))+$S215,0),$D$7)</f>
        <v>0</v>
      </c>
      <c r="DT216" s="1">
        <f>IF(ABS($Q216)&lt;G$38,$AA216,IF(ABS($Q215)&lt;G$38,(G$38-ABS($Q215))*($Z215+$Z216)*0.5*($D$27+$D$28)*$D$5*1000,0))</f>
        <v>0</v>
      </c>
      <c r="DU216" s="1">
        <f>IF(AND(G$38&lt;ABS($Q216),G$38&gt;ABS($Q215)),1,0)</f>
        <v>0</v>
      </c>
      <c r="DV216" s="3">
        <f>MIN(IF(DU216=1,($S216-$S215)/(ABS($Q216)-ABS($Q215))*(G$38-ABS($Q215))+$S215,0),$D$7)</f>
        <v>0</v>
      </c>
      <c r="DW216" s="1">
        <f>IF(ABS($Q216)&lt;G$39,$AA216,IF(ABS($Q215)&lt;G$39,(G$39-ABS($Q215))*($Z215+$Z216)*0.5*($D$27+$D$28)*$D$5*1000,0))</f>
        <v>0</v>
      </c>
      <c r="DX216" s="1">
        <f>IF(AND(G$39&lt;ABS($Q216),G$39&gt;ABS($Q215)),1,0)</f>
        <v>0</v>
      </c>
      <c r="DY216" s="3">
        <f>MIN(IF(DX216=1,($S216-$S215)/(ABS($Q216)-ABS($Q215))*(G$39-ABS($Q215))+$S215,0),$D$7)</f>
        <v>0</v>
      </c>
      <c r="DZ216" s="1">
        <f>IF(ABS($Q216)&lt;G$40,$AA216,IF(ABS($Q215)&lt;G$40,(G$40-ABS($Q215))*($Z215+$Z216)*0.5*($D$27+$D$28)*$D$5*1000,0))</f>
        <v>0</v>
      </c>
      <c r="EA216" s="1">
        <f>IF(AND(G$40&lt;ABS($Q216),G$40&gt;ABS($Q215)),1,0)</f>
        <v>0</v>
      </c>
      <c r="EB216" s="3">
        <f>MIN(IF(EA216=1,($S216-$S215)/(ABS($Q216)-ABS($Q215))*(G$40-ABS($Q215))+$S215,0),$D$7)</f>
        <v>0</v>
      </c>
      <c r="EC216" s="1">
        <f>IF(ABS($Q216)&lt;G$41,$AA216,IF(ABS($Q215)&lt;G$41,(G$41-ABS($Q215))*($Z215+$Z216)*0.5*($D$27+$D$28)*$D$5*1000,0))</f>
        <v>0</v>
      </c>
      <c r="ED216" s="1">
        <f>IF(AND(G$41&lt;ABS($Q216),G$41&gt;ABS($Q215)),1,0)</f>
        <v>0</v>
      </c>
      <c r="EE216" s="3">
        <f>MIN(IF(ED216=1,($S216-$S215)/(ABS($Q216)-ABS($Q215))*(G$41-ABS($Q215))+$S215,0),$D$7)</f>
        <v>0</v>
      </c>
      <c r="EF216" s="1">
        <f>IF(ABS($Q216)&lt;G$42,$AA216,IF(ABS($Q215)&lt;G$42,(G$42-ABS($Q215))*($Z215+$Z216)*0.5*($D$27+$D$28)*$D$5*1000,0))</f>
        <v>0</v>
      </c>
      <c r="EG216" s="1">
        <f>IF(AND(G$42&lt;ABS($Q216),G$42&gt;ABS($Q215)),1,0)</f>
        <v>0</v>
      </c>
      <c r="EH216" s="3">
        <f>MIN(IF(EG216=1,($S216-$S215)/(ABS($Q216)-ABS($Q215))*(G$42-ABS($Q215))+$S215,0),$D$7)</f>
        <v>0</v>
      </c>
      <c r="EI216" s="1">
        <f>IF(ABS($Q216)&lt;G$43,$AA216,IF(ABS($Q215)&lt;G$43,(G$43-ABS($Q215))*($Z215+$Z216)*0.5*($D$27+$D$28)*$D$5*1000,0))</f>
        <v>0</v>
      </c>
      <c r="EJ216" s="1">
        <f>IF(AND(G$43&lt;ABS($Q216),G$43&gt;ABS($Q215)),1,0)</f>
        <v>0</v>
      </c>
      <c r="EK216" s="3">
        <f>MIN(IF(EJ216=1,($S216-$S215)/(ABS($Q216)-ABS($Q215))*(G$43-ABS($Q215))+$S215,0),$D$7)</f>
        <v>0</v>
      </c>
      <c r="EL216" s="1">
        <f>IF(ABS($Q216)&lt;G$44,$AA216,IF(ABS($Q215)&lt;G$44,(G$44-ABS($Q215))*($Z215+$Z216)*0.5*($D$27+$D$28)*$D$5*1000,0))</f>
        <v>0</v>
      </c>
      <c r="EM216" s="1">
        <f>IF(AND(G$44&lt;ABS($Q216),G$44&gt;ABS($Q215)),1,0)</f>
        <v>0</v>
      </c>
      <c r="EN216" s="3">
        <f>MIN(IF(EM216=1,($S216-$S215)/(ABS($Q216)-ABS($Q215))*(G$44-ABS($Q215))+$S215,0),$D$7)</f>
        <v>0</v>
      </c>
      <c r="EO216" s="1">
        <f>IF(ABS($Q216)&lt;G$45,$AA216,IF(ABS($Q215)&lt;G$45,(G$45-ABS($Q215))*($Z215+$Z216)*0.5*($D$27+$D$28)*$D$5*1000,0))</f>
        <v>0</v>
      </c>
      <c r="EP216" s="1">
        <f>IF(AND(G$45&lt;ABS($Q216),G$45&gt;ABS($Q215)),1,0)</f>
        <v>0</v>
      </c>
      <c r="EQ216" s="3">
        <f>MIN(IF(EP216=1,($S216-$S215)/(ABS($Q216)-ABS($Q215))*(G$45-ABS($Q215))+$S215,0),$D$7)</f>
        <v>0</v>
      </c>
      <c r="ER216" s="1">
        <f>IF(ABS($Q216)&lt;G$46,$AA216,IF(ABS($Q215)&lt;G$46,(G$46-ABS($Q215))*($Z215+$Z216)*0.5*($D$27+$D$28)*$D$5*1000,0))</f>
        <v>0</v>
      </c>
      <c r="ES216" s="1">
        <f>IF(AND(G$46&lt;ABS($Q216),G$46&gt;ABS($Q215)),1,0)</f>
        <v>0</v>
      </c>
      <c r="ET216" s="3">
        <f>MIN(IF(ES216=1,($S216-$S215)/(ABS($Q216)-ABS($Q215))*(G$46-ABS($Q215))+$S215,0),$D$7)</f>
        <v>0</v>
      </c>
      <c r="EU216" s="1">
        <f>IF(ABS($Q216)&lt;G$47,$AA216,IF(ABS($Q215)&lt;G$47,(G$47-ABS($Q215))*($Z215+$Z216)*0.5*($D$27+$D$28)*$D$5*1000,0))</f>
        <v>0</v>
      </c>
      <c r="EV216" s="1">
        <f>IF(AND(G$47&lt;ABS($Q216),G$47&gt;ABS($Q215)),1,0)</f>
        <v>0</v>
      </c>
      <c r="EW216" s="3">
        <f>MIN(IF(EV216=1,($S216-$S215)/(ABS($Q216)-ABS($Q215))*(G$47-ABS($Q215))+$S215,0),$D$7)</f>
        <v>0</v>
      </c>
      <c r="EX216" s="1">
        <f>IF(ABS($Q216)&lt;G$48,$AA216,IF(ABS($Q215)&lt;G$48,(G$48-ABS($Q215))*($Z215+$Z216)*0.5*($D$27+$D$28)*$D$5*1000,0))</f>
        <v>0</v>
      </c>
      <c r="EY216" s="1">
        <f>IF(AND(G$48&lt;ABS($Q216),G$48&gt;ABS($Q215)),1,0)</f>
        <v>0</v>
      </c>
      <c r="EZ216" s="3">
        <f>MIN(IF(EY216=1,($S216-$S215)/(ABS($Q216)-ABS($Q215))*(G$48-ABS($Q215))+$S215,0),$D$7)</f>
        <v>0</v>
      </c>
      <c r="FA216" s="1">
        <f>IF(ABS($Q216)&lt;G$49,$AA216,IF(ABS($Q215)&lt;G$49,(G$49-ABS($Q215))*($Z215+$Z216)*0.5*($D$27+$D$28)*$D$5*1000,0))</f>
        <v>0</v>
      </c>
      <c r="FB216" s="1">
        <f>IF(AND(G$49&lt;ABS($Q216),G$49&gt;ABS($Q215)),1,0)</f>
        <v>0</v>
      </c>
      <c r="FC216" s="3">
        <f>MIN(IF(FB216=1,($S216-$S215)/(ABS($Q216)-ABS($Q215))*(G$49-ABS($Q215))+$S215,0),$D$7)</f>
        <v>0</v>
      </c>
      <c r="FD216" s="1">
        <f>IF(ABS($Q216)&lt;G$50,$AA216,IF(ABS($Q215)&lt;G$50,(G$50-ABS($Q215))*($Z215+$Z216)*0.5*($D$27+$D$28)*$D$5*1000,0))</f>
        <v>0</v>
      </c>
      <c r="FE216" s="1">
        <f>IF(AND(G$50&lt;ABS($Q216),G$50&gt;ABS($Q215)),1,0)</f>
        <v>0</v>
      </c>
      <c r="FF216" s="3">
        <f>MIN(IF(FE216=1,($S216-$S215)/(ABS($Q216)-ABS($Q215))*(G$50-ABS($Q215))+$S215,0),$D$7)</f>
        <v>0</v>
      </c>
      <c r="FG216" s="1">
        <f>IF(ABS($Q216)&lt;G$51,$AA216,IF(ABS($Q215)&lt;G$51,(G$51-ABS($Q215))*($Z215+$Z216)*0.5*($D$27+$D$28)*$D$5*1000,0))</f>
        <v>0</v>
      </c>
      <c r="FH216" s="1">
        <f>IF(AND(G$51&lt;ABS($Q216),G$51&gt;ABS($Q215)),1,0)</f>
        <v>0</v>
      </c>
      <c r="FI216" s="3">
        <f>MIN(IF(FH216=1,($S216-$S215)/(ABS($Q216)-ABS($Q215))*(G$51-ABS($Q215))+$S215,0),$D$7)</f>
        <v>0</v>
      </c>
      <c r="FJ216" s="1">
        <f>IF(ABS($Q216)&lt;G$52,$AA216,IF(ABS($Q215)&lt;G$52,(G$52-ABS($Q215))*($Z215+$Z216)*0.5*($D$27+$D$28)*$D$5*1000,0))</f>
        <v>0</v>
      </c>
      <c r="FK216" s="1">
        <f>IF(AND(G$52&lt;ABS($Q216),G$52&gt;ABS($Q215)),1,0)</f>
        <v>0</v>
      </c>
      <c r="FL216" s="3">
        <f>MIN(IF(FK216=1,($S216-$S215)/(ABS($Q216)-ABS($Q215))*(G$52-ABS($Q215))+$S215,0),$D$7)</f>
        <v>0</v>
      </c>
      <c r="FM216" s="1">
        <f>IF(ABS($Q216)&lt;G$53,$AA216,IF(ABS($Q215)&lt;G$53,(G$53-ABS($Q215))*($Z215+$Z216)*0.5*($D$27+$D$28)*$D$5*1000,0))</f>
        <v>0</v>
      </c>
      <c r="FN216" s="1">
        <f>IF(AND(G$53&lt;ABS($Q216),G$53&gt;ABS($Q215)),1,0)</f>
        <v>0</v>
      </c>
      <c r="FO216" s="3">
        <f>MIN(IF(FN216=1,($S216-$S215)/(ABS($Q216)-ABS($Q215))*(G$53-ABS($Q215))+$S215,0),$D$7)</f>
        <v>0</v>
      </c>
      <c r="FP216" s="1">
        <f>IF(ABS($Q216)&lt;G$54,$AA216,IF(ABS($Q215)&lt;G$54,(G$54-ABS($Q215))*($Z215+$Z216)*0.5*($D$27+$D$28)*$D$5*1000,0))</f>
        <v>0</v>
      </c>
      <c r="FQ216" s="1">
        <f>IF(AND(G$54&lt;ABS($Q216),G$54&gt;ABS($Q215)),1,0)</f>
        <v>0</v>
      </c>
      <c r="FR216" s="3">
        <f>MIN(IF(FQ216=1,($S216-$S215)/(ABS($Q216)-ABS($Q215))*(G$54-ABS($Q215))+$S215,0),$D$7)</f>
        <v>0</v>
      </c>
      <c r="FS216" s="1">
        <f>IF(ABS($Q216)&lt;G$55,$AA216,IF(ABS($Q215)&lt;G$55,(G$55-ABS($Q215))*($Z215+$Z216)*0.5*($D$27+$D$28)*$D$5*1000,0))</f>
        <v>0</v>
      </c>
      <c r="FT216" s="1">
        <f>IF(AND(G$55&lt;ABS($Q216),G$55&gt;ABS($Q215)),1,0)</f>
        <v>0</v>
      </c>
      <c r="FU216" s="3">
        <f>MIN(IF(FT216=1,($S216-$S215)/(ABS($Q216)-ABS($Q215))*(G$55-ABS($Q215))+$S215,0),$D$7)</f>
        <v>0</v>
      </c>
      <c r="FV216" s="1" t="e">
        <f>IF(ABS($Q216)&lt;#REF!,$AA216,IF(ABS($Q215)&lt;#REF!,(#REF!-ABS($Q215))*($Z215+$Z216)*0.5*($D$27+$D$28)*$D$5*1000,0))</f>
        <v>#REF!</v>
      </c>
      <c r="FW216" s="1" t="e">
        <f>IF(AND(#REF!&lt;ABS($Q216),#REF!&gt;ABS($Q215)),1,0)</f>
        <v>#REF!</v>
      </c>
      <c r="FX216" s="3" t="e">
        <f>MIN(IF(FW216=1,($S216-$S215)/(ABS($Q216)-ABS($Q215))*(#REF!-ABS($Q215))+$S215,0),$D$7)</f>
        <v>#REF!</v>
      </c>
    </row>
    <row r="217" spans="1:180" x14ac:dyDescent="0.35">
      <c r="A217" s="4"/>
      <c r="E217" s="4"/>
      <c r="F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3">
        <f t="shared" si="9"/>
        <v>0.2</v>
      </c>
      <c r="AA217" s="3"/>
      <c r="AB217" s="1"/>
      <c r="AC217" s="2"/>
      <c r="AD217" s="2"/>
      <c r="AE217" s="1"/>
      <c r="AF217" s="2"/>
      <c r="AG217" s="2"/>
      <c r="AH217" s="1"/>
      <c r="AI217" s="2"/>
      <c r="AJ217" s="2"/>
      <c r="AK217" s="1"/>
      <c r="AL217" s="2"/>
      <c r="AM217" s="2"/>
      <c r="AN217" s="1"/>
      <c r="AO217" s="2"/>
      <c r="AP217" s="2"/>
      <c r="AQ217" s="1"/>
      <c r="AR217" s="2"/>
      <c r="AS217" s="2"/>
      <c r="AT217" s="1"/>
      <c r="AU217" s="2"/>
      <c r="AV217" s="2"/>
      <c r="AW217" s="1"/>
      <c r="AX217" s="2"/>
      <c r="AY217" s="2"/>
      <c r="AZ217" s="1"/>
      <c r="BA217" s="2"/>
      <c r="BB217" s="2"/>
      <c r="BC217" s="1"/>
      <c r="BD217" s="2"/>
      <c r="BE217" s="2"/>
      <c r="BF217" s="1"/>
      <c r="BG217" s="2"/>
      <c r="BH217" s="2"/>
      <c r="BI217" s="1"/>
      <c r="BJ217" s="2"/>
      <c r="BK217" s="2"/>
      <c r="BL217" s="1"/>
      <c r="BM217" s="2"/>
      <c r="BN217" s="2"/>
      <c r="BO217" s="1"/>
      <c r="BP217" s="2"/>
      <c r="BQ217" s="2"/>
      <c r="BR217" s="1"/>
      <c r="BS217" s="2"/>
      <c r="BT217" s="2"/>
      <c r="BU217" s="1"/>
      <c r="BV217" s="2"/>
      <c r="BW217" s="2"/>
      <c r="BX217" s="1"/>
      <c r="BY217" s="2"/>
      <c r="BZ217" s="2"/>
      <c r="CA217" s="1"/>
      <c r="CB217" s="2"/>
      <c r="CC217" s="2"/>
      <c r="CD217" s="1"/>
      <c r="CE217" s="2"/>
      <c r="CF217" s="2"/>
      <c r="CG217" s="1"/>
      <c r="CH217" s="2"/>
      <c r="CI217" s="2"/>
      <c r="CJ217" s="1"/>
      <c r="CK217" s="2"/>
      <c r="CL217" s="2"/>
      <c r="CM217" s="1"/>
      <c r="CN217" s="2"/>
      <c r="CO217" s="2"/>
      <c r="CP217" s="1"/>
      <c r="CQ217" s="2"/>
      <c r="CR217" s="2"/>
      <c r="CS217" s="1"/>
      <c r="CT217" s="2"/>
      <c r="CU217" s="2"/>
      <c r="CV217" s="1"/>
      <c r="CW217" s="2"/>
      <c r="CX217" s="2"/>
      <c r="CY217" s="1"/>
      <c r="CZ217" s="2"/>
      <c r="DA217" s="2"/>
      <c r="DB217" s="1"/>
      <c r="DC217" s="2"/>
      <c r="DD217" s="2"/>
      <c r="DE217" s="1"/>
      <c r="DF217" s="2"/>
      <c r="DG217" s="2"/>
      <c r="DH217" s="1"/>
      <c r="DI217" s="2"/>
      <c r="DJ217" s="2"/>
      <c r="DK217" s="1"/>
      <c r="DL217" s="2"/>
      <c r="DM217" s="2"/>
      <c r="DN217" s="1"/>
      <c r="DO217" s="2"/>
      <c r="DP217" s="2"/>
      <c r="DQ217" s="1"/>
      <c r="DR217" s="2"/>
      <c r="DS217" s="2"/>
      <c r="DT217" s="1"/>
      <c r="DU217" s="2"/>
      <c r="DV217" s="2"/>
      <c r="DW217" s="1"/>
      <c r="DX217" s="2"/>
      <c r="DY217" s="2"/>
      <c r="DZ217" s="1"/>
      <c r="EA217" s="2"/>
      <c r="EB217" s="2"/>
      <c r="EC217" s="1"/>
      <c r="ED217" s="2"/>
      <c r="EE217" s="2"/>
      <c r="EF217" s="1"/>
      <c r="EG217" s="2"/>
      <c r="EH217" s="2"/>
      <c r="EI217" s="1"/>
      <c r="EJ217" s="2"/>
      <c r="EK217" s="2"/>
      <c r="EL217" s="1"/>
      <c r="EM217" s="2"/>
      <c r="EN217" s="2"/>
      <c r="EO217" s="1"/>
      <c r="EP217" s="2"/>
      <c r="EQ217" s="2"/>
      <c r="ER217" s="1"/>
      <c r="ES217" s="2"/>
      <c r="ET217" s="2"/>
      <c r="EU217" s="1"/>
      <c r="EV217" s="2"/>
      <c r="EW217" s="2"/>
      <c r="EX217" s="1"/>
      <c r="EY217" s="2"/>
      <c r="EZ217" s="2"/>
      <c r="FA217" s="1"/>
      <c r="FB217" s="2"/>
      <c r="FC217" s="2"/>
      <c r="FD217" s="1"/>
      <c r="FE217" s="2"/>
      <c r="FF217" s="2"/>
      <c r="FG217" s="1"/>
      <c r="FH217" s="2"/>
      <c r="FI217" s="2"/>
      <c r="FJ217" s="1"/>
      <c r="FK217" s="2"/>
      <c r="FL217" s="2"/>
      <c r="FM217" s="1"/>
      <c r="FN217" s="2"/>
      <c r="FO217" s="2"/>
      <c r="FP217" s="1"/>
      <c r="FQ217" s="2"/>
      <c r="FR217" s="2"/>
      <c r="FS217" s="1"/>
      <c r="FT217" s="2"/>
      <c r="FU217" s="2"/>
      <c r="FV217" s="1"/>
      <c r="FW217" s="2"/>
      <c r="FX217" s="2"/>
    </row>
    <row r="218" spans="1:180" x14ac:dyDescent="0.35">
      <c r="A218" s="4"/>
      <c r="E218" s="4"/>
      <c r="F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3">
        <f t="shared" si="9"/>
        <v>0.2</v>
      </c>
      <c r="AA218" s="1">
        <f>$R217*($Z218+$Z217)*0.5*($D$27+$D$28)*1000*$D$5</f>
        <v>0</v>
      </c>
      <c r="AB218" s="1">
        <f>IF(ABS($Q218)&lt;$G$6,$AA218,IF(ABS($Q217)&lt;$G$6,($G$6-ABS($Q217))*($Z217+$Z218)*0.5*($D$27+$D$28)*$D$5*1000,0))</f>
        <v>0</v>
      </c>
      <c r="AC218" s="1">
        <f>IF(AND($G$6&lt;ABS($Q218),$G$6&gt;ABS($Q217)),1,0)</f>
        <v>0</v>
      </c>
      <c r="AD218" s="3">
        <f>MIN(IF(AC218=1,($S218-$S217)/(ABS($Q218)-ABS($Q217))*($G$6-ABS($Q217))+$S217,0),$D$7)</f>
        <v>0</v>
      </c>
      <c r="AE218" s="1">
        <f>IF(ABS($Q218)&lt;$G$7,$AA218,IF(ABS($Q217)&lt;$G$7,($G$7-ABS($Q217))*($Z217+$Z218)*0.5*($D$27+$D$28)*$D$5*1000,0))</f>
        <v>0</v>
      </c>
      <c r="AF218" s="1">
        <f>IF(AND($G$7&lt;ABS($Q218),$G$7&gt;ABS($Q217)),1,0)</f>
        <v>0</v>
      </c>
      <c r="AG218" s="3">
        <f>MIN(IF(AF218=1,($S218-$S217)/(ABS($Q218)-ABS($Q217))*($G$7-ABS($Q217))+$S217,0),$D$7)</f>
        <v>0</v>
      </c>
      <c r="AH218" s="1">
        <f>IF(ABS($Q218)&lt;$G$8,$AA218,IF(ABS($Q217)&lt;$G$8,($G$8-ABS($Q217))*($Z217+$Z218)*0.5*($D$27+$D$28)*$D$5*1000,0))</f>
        <v>0</v>
      </c>
      <c r="AI218" s="1">
        <f>IF(AND($G$8&lt;ABS($Q218),$G$8&gt;ABS($Q217)),1,0)</f>
        <v>0</v>
      </c>
      <c r="AJ218" s="3">
        <f>MIN(IF(AI218=1,($S218-$S217)/(ABS($Q218)-ABS($Q217))*($G$8-ABS($Q217))+$S217,0),$D$7)</f>
        <v>0</v>
      </c>
      <c r="AK218" s="1">
        <f>IF(ABS($Q218)&lt;$G$9,$AA218,IF(ABS($Q217)&lt;$G$9,($G$9-ABS($Q217))*($Z217+$Z218)*0.5*($D$27+$D$28)*$D$5*1000,0))</f>
        <v>0</v>
      </c>
      <c r="AL218" s="1">
        <f>IF(AND($G$9&lt;ABS($Q218),$G$9&gt;ABS($Q217)),1,0)</f>
        <v>0</v>
      </c>
      <c r="AM218" s="3">
        <f>MIN(IF(AL218=1,($S218-$S217)/(ABS($Q218)-ABS($Q217))*($G$9-ABS($Q217))+$S217,0),$D$7)</f>
        <v>0</v>
      </c>
      <c r="AN218" s="1">
        <f>IF(ABS($Q218)&lt;$G$10,$AA218,IF(ABS($Q217)&lt;$G$10,($G$10-ABS($Q217))*($Z217+$Z218)*0.5*($D$27+$D$28)*$D$5*1000,0))</f>
        <v>0</v>
      </c>
      <c r="AO218" s="1">
        <f>IF(AND($G$10&lt;ABS($Q218),$G$10&gt;ABS($Q217)),1,0)</f>
        <v>0</v>
      </c>
      <c r="AP218" s="3">
        <f>MIN(IF(AO218=1,($S218-$S217)/(ABS($Q218)-ABS($Q217))*($G$10-ABS($Q217))+$S217,0),$D$7)</f>
        <v>0</v>
      </c>
      <c r="AQ218" s="1">
        <f>IF(ABS($Q218)&lt;$G$11,$AA218,IF(ABS($Q217)&lt;$G$11,($G$11-ABS($Q217))*($Z217+$Z218)*0.5*($D$27+$D$28)*$D$5*1000,0))</f>
        <v>0</v>
      </c>
      <c r="AR218" s="1">
        <f>IF(AND($G$11&lt;ABS($Q218),$G$11&gt;ABS($Q217)),1,0)</f>
        <v>0</v>
      </c>
      <c r="AS218" s="3">
        <f>MIN(IF(AR218=1,($S218-$S217)/(ABS($Q218)-ABS($Q217))*($G$11-ABS($Q217))+$S217,0),$D$7)</f>
        <v>0</v>
      </c>
      <c r="AT218" s="1">
        <f>IF(ABS($Q218)&lt;$G$12,$AA218,IF(ABS($Q217)&lt;$G$12,($G$12-ABS($Q217))*($Z217+$Z218)*0.5*($D$27+$D$28)*$D$5*1000,0))</f>
        <v>0</v>
      </c>
      <c r="AU218" s="1">
        <f>IF(AND($G$12&lt;ABS($Q218),$G$12&gt;ABS($Q217)),1,0)</f>
        <v>0</v>
      </c>
      <c r="AV218" s="3">
        <f>MIN(IF(AU218=1,($S218-$S217)/(ABS($Q218)-ABS($Q217))*($G$12-ABS($Q217))+$S217,0),$D$7)</f>
        <v>0</v>
      </c>
      <c r="AW218" s="1">
        <f>IF(ABS($Q218)&lt;$G$13,$AA218,IF(ABS($Q217)&lt;$G$13,($G$13-ABS($Q217))*($Z217+$Z218)*0.5*($D$27+$D$28)*$D$5*1000,0))</f>
        <v>0</v>
      </c>
      <c r="AX218" s="1">
        <f>IF(AND($G$13&lt;ABS($Q218),$G$13&gt;ABS($Q217)),1,0)</f>
        <v>0</v>
      </c>
      <c r="AY218" s="3">
        <f>MIN(IF(AX218=1,($S218-$S217)/(ABS($Q218)-ABS($Q217))*($G$13-ABS($Q217))+$S217,0),$D$7)</f>
        <v>0</v>
      </c>
      <c r="AZ218" s="1">
        <f>IF(ABS($Q218)&lt;$G$14,$AA218,IF(ABS($Q217)&lt;$G$14,($G$14-ABS($Q217))*($Z217+$Z218)*0.5*($D$27+$D$28)*$D$5*1000,0))</f>
        <v>0</v>
      </c>
      <c r="BA218" s="1">
        <f>IF(AND($G$14&lt;ABS($Q218),$G$14&gt;ABS($Q217)),1,0)</f>
        <v>0</v>
      </c>
      <c r="BB218" s="3">
        <f>MIN(IF(BA218=1,($S218-$S217)/(ABS($Q218)-ABS($Q217))*($G$14-ABS($Q217))+$S217,0),$D$7)</f>
        <v>0</v>
      </c>
      <c r="BC218" s="1">
        <f>IF(ABS($Q218)&lt;G$15,$AA218,IF(ABS($Q217)&lt;G$15,(G$15-ABS($Q217))*($Z217+$Z218)*0.5*($D$27+$D$28)*$D$5*1000,0))</f>
        <v>0</v>
      </c>
      <c r="BD218" s="1">
        <f>IF(AND(G$15&lt;ABS($Q218),G$15&gt;ABS($Q217)),1,0)</f>
        <v>0</v>
      </c>
      <c r="BE218" s="3">
        <f>MIN(IF(BD218=1,($S218-$S217)/(ABS($Q218)-ABS($Q217))*(G$15-ABS($Q217))+$S217,0),$D$7)</f>
        <v>0</v>
      </c>
      <c r="BF218" s="1">
        <f>IF(ABS($Q218)&lt;G$16,$AA218,IF(ABS($Q217)&lt;G$16,(G$16-ABS($Q217))*($Z217+$Z218)*0.5*($D$27+$D$28)*$D$5*1000,0))</f>
        <v>0</v>
      </c>
      <c r="BG218" s="1">
        <f>IF(AND(G$16&lt;ABS($Q218),G$16&gt;ABS($Q217)),1,0)</f>
        <v>0</v>
      </c>
      <c r="BH218" s="3">
        <f>MIN(IF(BG218=1,($S218-$S217)/(ABS($Q218)-ABS($Q217))*(G$16-ABS($Q217))+$S217,0),$D$7)</f>
        <v>0</v>
      </c>
      <c r="BI218" s="1">
        <f>IF(ABS($Q218)&lt;G$17,$AA218,IF(ABS($Q217)&lt;G$17,(G$17-ABS($Q217))*($Z217+$Z218)*0.5*($D$27+$D$28)*$D$5*1000,0))</f>
        <v>0</v>
      </c>
      <c r="BJ218" s="1">
        <f>IF(AND(G$17&lt;ABS($Q218),G$17&gt;ABS($Q217)),1,0)</f>
        <v>0</v>
      </c>
      <c r="BK218" s="3">
        <f>MIN(IF(BJ218=1,($S218-$S217)/(ABS($Q218)-ABS($Q217))*(G$17-ABS($Q217))+$S217,0),$D$7)</f>
        <v>0</v>
      </c>
      <c r="BL218" s="1">
        <f>IF(ABS($Q218)&lt;G$18,$AA218,IF(ABS($Q217)&lt;G$18,(G$18-ABS($Q217))*($Z217+$Z218)*0.5*($D$27+$D$28)*$D$5*1000,0))</f>
        <v>0</v>
      </c>
      <c r="BM218" s="1">
        <f>IF(AND(G$18&lt;ABS($Q218),G$18&gt;ABS($Q217)),1,0)</f>
        <v>0</v>
      </c>
      <c r="BN218" s="3">
        <f>MIN(IF(BM218=1,($S218-$S217)/(ABS($Q218)-ABS($Q217))*(G$18-ABS($Q217))+$S217,0),$D$7)</f>
        <v>0</v>
      </c>
      <c r="BO218" s="1">
        <f>IF(ABS($Q218)&lt;G$19,$AA218,IF(ABS($Q217)&lt;G$19,(G$19-ABS($Q217))*($Z217+$Z218)*0.5*($D$27+$D$28)*$D$5*1000,0))</f>
        <v>0</v>
      </c>
      <c r="BP218" s="1">
        <f>IF(AND(G$19&lt;ABS($Q218),G$19&gt;ABS($Q217)),1,0)</f>
        <v>0</v>
      </c>
      <c r="BQ218" s="3">
        <f>MIN(IF(BP218=1,($S218-$S217)/(ABS($Q218)-ABS($Q217))*(G$19-ABS($Q217))+$S217,0),$D$7)</f>
        <v>0</v>
      </c>
      <c r="BR218" s="1">
        <f>IF(ABS($Q218)&lt;G$20,$AA218,IF(ABS($Q217)&lt;G$20,(G$20-ABS($Q217))*($Z217+$Z218)*0.5*($D$27+$D$28)*$D$5*1000,0))</f>
        <v>0</v>
      </c>
      <c r="BS218" s="1">
        <f>IF(AND(G$20&lt;ABS($Q218),G$20&gt;ABS($Q217)),1,0)</f>
        <v>0</v>
      </c>
      <c r="BT218" s="3">
        <f>MIN(IF(BS218=1,($S218-$S217)/(ABS($Q218)-ABS($Q217))*(G$20-ABS($Q217))+$S217,0),$D$7)</f>
        <v>0</v>
      </c>
      <c r="BU218" s="1">
        <f>IF(ABS($Q218)&lt;G$21,$AA218,IF(ABS($Q217)&lt;G$21,(G$21-ABS($Q217))*($Z217+$Z218)*0.5*($D$27+$D$28)*$D$5*1000,0))</f>
        <v>0</v>
      </c>
      <c r="BV218" s="1">
        <f>IF(AND(G$21&lt;ABS($Q218),G$21&gt;ABS($Q217)),1,0)</f>
        <v>0</v>
      </c>
      <c r="BW218" s="3">
        <f>MIN(IF(BV218=1,($S218-$S217)/(ABS($Q218)-ABS($Q217))*(G$21-ABS($Q217))+$S217,0),$D$7)</f>
        <v>0</v>
      </c>
      <c r="BX218" s="1">
        <f>IF(ABS($Q218)&lt;G$22,$AA218,IF(ABS($Q217)&lt;G$22,(G$22-ABS($Q217))*($Z217+$Z218)*0.5*($D$27+$D$28)*$D$5*1000,0))</f>
        <v>0</v>
      </c>
      <c r="BY218" s="1">
        <f>IF(AND(G$22&lt;ABS($Q218),G$22&gt;ABS($Q217)),1,0)</f>
        <v>0</v>
      </c>
      <c r="BZ218" s="3">
        <f>MIN(IF(BY218=1,($S218-$S217)/(ABS($Q218)-ABS($Q217))*(G$22-ABS($Q217))+$S217,0),$D$7)</f>
        <v>0</v>
      </c>
      <c r="CA218" s="1">
        <f>IF(ABS($Q218)&lt;G$23,$AA218,IF(ABS($Q217)&lt;G$23,(G$23-ABS($Q217))*($Z217+$Z218)*0.5*($D$27+$D$28)*$D$5*1000,0))</f>
        <v>0</v>
      </c>
      <c r="CB218" s="1">
        <f>IF(AND(G$23&lt;ABS($Q218),G$23&gt;ABS($Q217)),1,0)</f>
        <v>0</v>
      </c>
      <c r="CC218" s="3">
        <f>MIN(IF(CB218=1,($S218-$S217)/(ABS($Q218)-ABS($Q217))*(G$23-ABS($Q217))+$S217,0),$D$7)</f>
        <v>0</v>
      </c>
      <c r="CD218" s="1">
        <f>IF(ABS($Q218)&lt;G$24,$AA218,IF(ABS($Q217)&lt;G$24,(G$24-ABS($Q217))*($Z217+$Z218)*0.5*($D$27+$D$28)*$D$5*1000,0))</f>
        <v>0</v>
      </c>
      <c r="CE218" s="1">
        <f>IF(AND(G$24&lt;ABS($Q218),G$24&gt;ABS($Q217)),1,0)</f>
        <v>0</v>
      </c>
      <c r="CF218" s="3">
        <f>MIN(IF(CE218=1,($S218-$S217)/(ABS($Q218)-ABS($Q217))*(G$24-ABS($Q217))+$S217,0),$D$7)</f>
        <v>0</v>
      </c>
      <c r="CG218" s="1">
        <f>IF(ABS($Q218)&lt;G$25,$AA218,IF(ABS($Q217)&lt;G$25,(G$25-ABS($Q217))*($Z217+$Z218)*0.5*($D$27+$D$28)*$D$5*1000,0))</f>
        <v>0</v>
      </c>
      <c r="CH218" s="1">
        <f>IF(AND(G$25&lt;ABS($Q218),G$25&gt;ABS($Q217)),1,0)</f>
        <v>0</v>
      </c>
      <c r="CI218" s="3">
        <f>MIN(IF(CH218=1,($S218-$S217)/(ABS($Q218)-ABS($Q217))*(G$25-ABS($Q217))+$S217,0),$D$7)</f>
        <v>0</v>
      </c>
      <c r="CJ218" s="1">
        <f>IF(ABS($Q218)&lt;G$26,$AA218,IF(ABS($Q217)&lt;G$26,(G$26-ABS($Q217))*($Z217+$Z218)*0.5*($D$27+$D$28)*$D$5*1000,0))</f>
        <v>0</v>
      </c>
      <c r="CK218" s="1">
        <f>IF(AND(G$26&lt;ABS($Q218),G$26&gt;ABS($Q217)),1,0)</f>
        <v>0</v>
      </c>
      <c r="CL218" s="3">
        <f>MIN(IF(CK218=1,($S218-$S217)/(ABS($Q218)-ABS($Q217))*(G$26-ABS($Q217))+$S217,0),$D$7)</f>
        <v>0</v>
      </c>
      <c r="CM218" s="1">
        <f>IF(ABS($Q218)&lt;G$27,$AA218,IF(ABS($Q217)&lt;G$27,(G$27-ABS($Q217))*($Z217+$Z218)*0.5*($D$27+$D$28)*$D$5*1000,0))</f>
        <v>0</v>
      </c>
      <c r="CN218" s="1">
        <f>IF(AND(G$27&lt;ABS($Q218),G$27&gt;ABS($Q217)),1,0)</f>
        <v>0</v>
      </c>
      <c r="CO218" s="3">
        <f>MIN(IF(CN218=1,($S218-$S217)/(ABS($Q218)-ABS($Q217))*(G$27-ABS($Q217))+$S217,0),$D$7)</f>
        <v>0</v>
      </c>
      <c r="CP218" s="1">
        <f>IF(ABS($Q218)&lt;G$28,$AA218,IF(ABS($Q217)&lt;G$28,(G$28-ABS($Q217))*($Z217+$Z218)*0.5*($D$27+$D$28)*$D$5*1000,0))</f>
        <v>0</v>
      </c>
      <c r="CQ218" s="1">
        <f>IF(AND(G$28&lt;ABS($Q218),G$28&gt;ABS($Q217)),1,0)</f>
        <v>0</v>
      </c>
      <c r="CR218" s="3">
        <f>MIN(IF(CQ218=1,($S218-$S217)/(ABS($Q218)-ABS($Q217))*(G$28-ABS($Q217))+$S217,0),$D$7)</f>
        <v>0</v>
      </c>
      <c r="CS218" s="1">
        <f>IF(ABS($Q218)&lt;G$29,$AA218,IF(ABS($Q217)&lt;G$29,(G$29-ABS($Q217))*($Z217+$Z218)*0.5*($D$27+$D$28)*$D$5*1000,0))</f>
        <v>0</v>
      </c>
      <c r="CT218" s="1">
        <f>IF(AND(G$29&lt;ABS($Q218),G$29&gt;ABS($Q217)),1,0)</f>
        <v>0</v>
      </c>
      <c r="CU218" s="3">
        <f>MIN(IF(CT218=1,($S218-$S217)/(ABS($Q218)-ABS($Q217))*(G$29-ABS($Q217))+$S217,0),$D$7)</f>
        <v>0</v>
      </c>
      <c r="CV218" s="1">
        <f>IF(ABS($Q218)&lt;G$30,$AA218,IF(ABS($Q217)&lt;G$30,(G$30-ABS($Q217))*($Z217+$Z218)*0.5*($D$27+$D$28)*$D$5*1000,0))</f>
        <v>0</v>
      </c>
      <c r="CW218" s="1">
        <f>IF(AND(G$30&lt;ABS($Q218),G$30&gt;ABS($Q217)),1,0)</f>
        <v>0</v>
      </c>
      <c r="CX218" s="3">
        <f>MIN(IF(CW218=1,($S218-$S217)/(ABS($Q218)-ABS($Q217))*(G$30-ABS($Q217))+$S217,0),$D$7)</f>
        <v>0</v>
      </c>
      <c r="CY218" s="1">
        <f>IF(ABS($Q218)&lt;G$31,$AA218,IF(ABS($Q217)&lt;G$31,(G$31-ABS($Q217))*($Z217+$Z218)*0.5*($D$27+$D$28)*$D$5*1000,0))</f>
        <v>0</v>
      </c>
      <c r="CZ218" s="1">
        <f>IF(AND(G$31&lt;ABS($Q218),G$31&gt;ABS($Q217)),1,0)</f>
        <v>0</v>
      </c>
      <c r="DA218" s="3">
        <f>MIN(IF(CZ218=1,($S218-$S217)/(ABS($Q218)-ABS($Q217))*(G$31-ABS($Q217))+$S217,0),$D$7)</f>
        <v>0</v>
      </c>
      <c r="DB218" s="1">
        <f>IF(ABS($Q218)&lt;G$32,$AA218,IF(ABS($Q217)&lt;G$32,(G$32-ABS($Q217))*($Z217+$Z218)*0.5*($D$27+$D$28)*$D$5*1000,0))</f>
        <v>0</v>
      </c>
      <c r="DC218" s="1">
        <f>IF(AND(G$32&lt;ABS($Q218),G$32&gt;ABS($Q217)),1,0)</f>
        <v>0</v>
      </c>
      <c r="DD218" s="3">
        <f>MIN(IF(DC218=1,($S218-$S217)/(ABS($Q218)-ABS($Q217))*(G$32-ABS($Q217))+$S217,0),$D$7)</f>
        <v>0</v>
      </c>
      <c r="DE218" s="1">
        <f>IF(ABS($Q218)&lt;G$33,$AA218,IF(ABS($Q217)&lt;G$33,(G$33-ABS($Q217))*($Z217+$Z218)*0.5*($D$27+$D$28)*$D$5*1000,0))</f>
        <v>0</v>
      </c>
      <c r="DF218" s="1">
        <f>IF(AND(G$33&lt;ABS($Q218),G$33&gt;ABS($Q217)),1,0)</f>
        <v>0</v>
      </c>
      <c r="DG218" s="3">
        <f>MIN(IF(DF218=1,($S218-$S217)/(ABS($Q218)-ABS($Q217))*(G$33-ABS($Q217))+$S217,0),$D$7)</f>
        <v>0</v>
      </c>
      <c r="DH218" s="1">
        <f>IF(ABS($Q218)&lt;G$34,$AA218,IF(ABS($Q217)&lt;G$34,(G$34-ABS($Q217))*($Z217+$Z218)*0.5*($D$27+$D$28)*$D$5*1000,0))</f>
        <v>0</v>
      </c>
      <c r="DI218" s="1">
        <f>IF(AND(G$34&lt;ABS($Q218),G$34&gt;ABS($Q217)),1,0)</f>
        <v>0</v>
      </c>
      <c r="DJ218" s="3">
        <f>MIN(IF(DI218=1,($S218-$S217)/(ABS($Q218)-ABS($Q217))*(G$34-ABS($Q217))+$S217,0),$D$7)</f>
        <v>0</v>
      </c>
      <c r="DK218" s="1">
        <f>IF(ABS($Q218)&lt;G$35,$AA218,IF(ABS($Q217)&lt;G$35,(G$35-ABS($Q217))*($Z217+$Z218)*0.5*($D$27+$D$28)*$D$5*1000,0))</f>
        <v>0</v>
      </c>
      <c r="DL218" s="1">
        <f>IF(AND(G$35&lt;ABS($Q218),G$35&gt;ABS($Q217)),1,0)</f>
        <v>0</v>
      </c>
      <c r="DM218" s="3">
        <f>MIN(IF(DL218=1,($S218-$S217)/(ABS($Q218)-ABS($Q217))*(G$35-ABS($Q217))+$S217,0),$D$7)</f>
        <v>0</v>
      </c>
      <c r="DN218" s="1">
        <f>IF(ABS($Q218)&lt;G$36,$AA218,IF(ABS($Q217)&lt;G$36,(G$36-ABS($Q217))*($Z217+$Z218)*0.5*($D$27+$D$28)*$D$5*1000,0))</f>
        <v>0</v>
      </c>
      <c r="DO218" s="1">
        <f>IF(AND(G$36&lt;ABS($Q218),G$36&gt;ABS($Q217)),1,0)</f>
        <v>0</v>
      </c>
      <c r="DP218" s="3">
        <f>MIN(IF(DO218=1,($S218-$S217)/(ABS($Q218)-ABS($Q217))*(G$36-ABS($Q217))+$S217,0),$D$7)</f>
        <v>0</v>
      </c>
      <c r="DQ218" s="1">
        <f>IF(ABS($Q218)&lt;G$37,$AA218,IF(ABS($Q217)&lt;G$37,(G$37-ABS($Q217))*($Z217+$Z218)*0.5*($D$27+$D$28)*$D$5*1000,0))</f>
        <v>0</v>
      </c>
      <c r="DR218" s="1">
        <f>IF(AND(G$37&lt;ABS($Q218),G$37&gt;ABS($Q217)),1,0)</f>
        <v>0</v>
      </c>
      <c r="DS218" s="3">
        <f>MIN(IF(DR218=1,($S218-$S217)/(ABS($Q218)-ABS($Q217))*(G$37-ABS($Q217))+$S217,0),$D$7)</f>
        <v>0</v>
      </c>
      <c r="DT218" s="1">
        <f>IF(ABS($Q218)&lt;G$38,$AA218,IF(ABS($Q217)&lt;G$38,(G$38-ABS($Q217))*($Z217+$Z218)*0.5*($D$27+$D$28)*$D$5*1000,0))</f>
        <v>0</v>
      </c>
      <c r="DU218" s="1">
        <f>IF(AND(G$38&lt;ABS($Q218),G$38&gt;ABS($Q217)),1,0)</f>
        <v>0</v>
      </c>
      <c r="DV218" s="3">
        <f>MIN(IF(DU218=1,($S218-$S217)/(ABS($Q218)-ABS($Q217))*(G$38-ABS($Q217))+$S217,0),$D$7)</f>
        <v>0</v>
      </c>
      <c r="DW218" s="1">
        <f>IF(ABS($Q218)&lt;G$39,$AA218,IF(ABS($Q217)&lt;G$39,(G$39-ABS($Q217))*($Z217+$Z218)*0.5*($D$27+$D$28)*$D$5*1000,0))</f>
        <v>0</v>
      </c>
      <c r="DX218" s="1">
        <f>IF(AND(G$39&lt;ABS($Q218),G$39&gt;ABS($Q217)),1,0)</f>
        <v>0</v>
      </c>
      <c r="DY218" s="3">
        <f>MIN(IF(DX218=1,($S218-$S217)/(ABS($Q218)-ABS($Q217))*(G$39-ABS($Q217))+$S217,0),$D$7)</f>
        <v>0</v>
      </c>
      <c r="DZ218" s="1">
        <f>IF(ABS($Q218)&lt;G$40,$AA218,IF(ABS($Q217)&lt;G$40,(G$40-ABS($Q217))*($Z217+$Z218)*0.5*($D$27+$D$28)*$D$5*1000,0))</f>
        <v>0</v>
      </c>
      <c r="EA218" s="1">
        <f>IF(AND(G$40&lt;ABS($Q218),G$40&gt;ABS($Q217)),1,0)</f>
        <v>0</v>
      </c>
      <c r="EB218" s="3">
        <f>MIN(IF(EA218=1,($S218-$S217)/(ABS($Q218)-ABS($Q217))*(G$40-ABS($Q217))+$S217,0),$D$7)</f>
        <v>0</v>
      </c>
      <c r="EC218" s="1">
        <f>IF(ABS($Q218)&lt;G$41,$AA218,IF(ABS($Q217)&lt;G$41,(G$41-ABS($Q217))*($Z217+$Z218)*0.5*($D$27+$D$28)*$D$5*1000,0))</f>
        <v>0</v>
      </c>
      <c r="ED218" s="1">
        <f>IF(AND(G$41&lt;ABS($Q218),G$41&gt;ABS($Q217)),1,0)</f>
        <v>0</v>
      </c>
      <c r="EE218" s="3">
        <f>MIN(IF(ED218=1,($S218-$S217)/(ABS($Q218)-ABS($Q217))*(G$41-ABS($Q217))+$S217,0),$D$7)</f>
        <v>0</v>
      </c>
      <c r="EF218" s="1">
        <f>IF(ABS($Q218)&lt;G$42,$AA218,IF(ABS($Q217)&lt;G$42,(G$42-ABS($Q217))*($Z217+$Z218)*0.5*($D$27+$D$28)*$D$5*1000,0))</f>
        <v>0</v>
      </c>
      <c r="EG218" s="1">
        <f>IF(AND(G$42&lt;ABS($Q218),G$42&gt;ABS($Q217)),1,0)</f>
        <v>0</v>
      </c>
      <c r="EH218" s="3">
        <f>MIN(IF(EG218=1,($S218-$S217)/(ABS($Q218)-ABS($Q217))*(G$42-ABS($Q217))+$S217,0),$D$7)</f>
        <v>0</v>
      </c>
      <c r="EI218" s="1">
        <f>IF(ABS($Q218)&lt;G$43,$AA218,IF(ABS($Q217)&lt;G$43,(G$43-ABS($Q217))*($Z217+$Z218)*0.5*($D$27+$D$28)*$D$5*1000,0))</f>
        <v>0</v>
      </c>
      <c r="EJ218" s="1">
        <f>IF(AND(G$43&lt;ABS($Q218),G$43&gt;ABS($Q217)),1,0)</f>
        <v>0</v>
      </c>
      <c r="EK218" s="3">
        <f>MIN(IF(EJ218=1,($S218-$S217)/(ABS($Q218)-ABS($Q217))*(G$43-ABS($Q217))+$S217,0),$D$7)</f>
        <v>0</v>
      </c>
      <c r="EL218" s="1">
        <f>IF(ABS($Q218)&lt;G$44,$AA218,IF(ABS($Q217)&lt;G$44,(G$44-ABS($Q217))*($Z217+$Z218)*0.5*($D$27+$D$28)*$D$5*1000,0))</f>
        <v>0</v>
      </c>
      <c r="EM218" s="1">
        <f>IF(AND(G$44&lt;ABS($Q218),G$44&gt;ABS($Q217)),1,0)</f>
        <v>0</v>
      </c>
      <c r="EN218" s="3">
        <f>MIN(IF(EM218=1,($S218-$S217)/(ABS($Q218)-ABS($Q217))*(G$44-ABS($Q217))+$S217,0),$D$7)</f>
        <v>0</v>
      </c>
      <c r="EO218" s="1">
        <f>IF(ABS($Q218)&lt;G$45,$AA218,IF(ABS($Q217)&lt;G$45,(G$45-ABS($Q217))*($Z217+$Z218)*0.5*($D$27+$D$28)*$D$5*1000,0))</f>
        <v>0</v>
      </c>
      <c r="EP218" s="1">
        <f>IF(AND(G$45&lt;ABS($Q218),G$45&gt;ABS($Q217)),1,0)</f>
        <v>0</v>
      </c>
      <c r="EQ218" s="3">
        <f>MIN(IF(EP218=1,($S218-$S217)/(ABS($Q218)-ABS($Q217))*(G$45-ABS($Q217))+$S217,0),$D$7)</f>
        <v>0</v>
      </c>
      <c r="ER218" s="1">
        <f>IF(ABS($Q218)&lt;G$46,$AA218,IF(ABS($Q217)&lt;G$46,(G$46-ABS($Q217))*($Z217+$Z218)*0.5*($D$27+$D$28)*$D$5*1000,0))</f>
        <v>0</v>
      </c>
      <c r="ES218" s="1">
        <f>IF(AND(G$46&lt;ABS($Q218),G$46&gt;ABS($Q217)),1,0)</f>
        <v>0</v>
      </c>
      <c r="ET218" s="3">
        <f>MIN(IF(ES218=1,($S218-$S217)/(ABS($Q218)-ABS($Q217))*(G$46-ABS($Q217))+$S217,0),$D$7)</f>
        <v>0</v>
      </c>
      <c r="EU218" s="1">
        <f>IF(ABS($Q218)&lt;G$47,$AA218,IF(ABS($Q217)&lt;G$47,(G$47-ABS($Q217))*($Z217+$Z218)*0.5*($D$27+$D$28)*$D$5*1000,0))</f>
        <v>0</v>
      </c>
      <c r="EV218" s="1">
        <f>IF(AND(G$47&lt;ABS($Q218),G$47&gt;ABS($Q217)),1,0)</f>
        <v>0</v>
      </c>
      <c r="EW218" s="3">
        <f>MIN(IF(EV218=1,($S218-$S217)/(ABS($Q218)-ABS($Q217))*(G$47-ABS($Q217))+$S217,0),$D$7)</f>
        <v>0</v>
      </c>
      <c r="EX218" s="1">
        <f>IF(ABS($Q218)&lt;G$48,$AA218,IF(ABS($Q217)&lt;G$48,(G$48-ABS($Q217))*($Z217+$Z218)*0.5*($D$27+$D$28)*$D$5*1000,0))</f>
        <v>0</v>
      </c>
      <c r="EY218" s="1">
        <f>IF(AND(G$48&lt;ABS($Q218),G$48&gt;ABS($Q217)),1,0)</f>
        <v>0</v>
      </c>
      <c r="EZ218" s="3">
        <f>MIN(IF(EY218=1,($S218-$S217)/(ABS($Q218)-ABS($Q217))*(G$48-ABS($Q217))+$S217,0),$D$7)</f>
        <v>0</v>
      </c>
      <c r="FA218" s="1">
        <f>IF(ABS($Q218)&lt;G$49,$AA218,IF(ABS($Q217)&lt;G$49,(G$49-ABS($Q217))*($Z217+$Z218)*0.5*($D$27+$D$28)*$D$5*1000,0))</f>
        <v>0</v>
      </c>
      <c r="FB218" s="1">
        <f>IF(AND(G$49&lt;ABS($Q218),G$49&gt;ABS($Q217)),1,0)</f>
        <v>0</v>
      </c>
      <c r="FC218" s="3">
        <f>MIN(IF(FB218=1,($S218-$S217)/(ABS($Q218)-ABS($Q217))*(G$49-ABS($Q217))+$S217,0),$D$7)</f>
        <v>0</v>
      </c>
      <c r="FD218" s="1">
        <f>IF(ABS($Q218)&lt;G$50,$AA218,IF(ABS($Q217)&lt;G$50,(G$50-ABS($Q217))*($Z217+$Z218)*0.5*($D$27+$D$28)*$D$5*1000,0))</f>
        <v>0</v>
      </c>
      <c r="FE218" s="1">
        <f>IF(AND(G$50&lt;ABS($Q218),G$50&gt;ABS($Q217)),1,0)</f>
        <v>0</v>
      </c>
      <c r="FF218" s="3">
        <f>MIN(IF(FE218=1,($S218-$S217)/(ABS($Q218)-ABS($Q217))*(G$50-ABS($Q217))+$S217,0),$D$7)</f>
        <v>0</v>
      </c>
      <c r="FG218" s="1">
        <f>IF(ABS($Q218)&lt;G$51,$AA218,IF(ABS($Q217)&lt;G$51,(G$51-ABS($Q217))*($Z217+$Z218)*0.5*($D$27+$D$28)*$D$5*1000,0))</f>
        <v>0</v>
      </c>
      <c r="FH218" s="1">
        <f>IF(AND(G$51&lt;ABS($Q218),G$51&gt;ABS($Q217)),1,0)</f>
        <v>0</v>
      </c>
      <c r="FI218" s="3">
        <f>MIN(IF(FH218=1,($S218-$S217)/(ABS($Q218)-ABS($Q217))*(G$51-ABS($Q217))+$S217,0),$D$7)</f>
        <v>0</v>
      </c>
      <c r="FJ218" s="1">
        <f>IF(ABS($Q218)&lt;G$52,$AA218,IF(ABS($Q217)&lt;G$52,(G$52-ABS($Q217))*($Z217+$Z218)*0.5*($D$27+$D$28)*$D$5*1000,0))</f>
        <v>0</v>
      </c>
      <c r="FK218" s="1">
        <f>IF(AND(G$52&lt;ABS($Q218),G$52&gt;ABS($Q217)),1,0)</f>
        <v>0</v>
      </c>
      <c r="FL218" s="3">
        <f>MIN(IF(FK218=1,($S218-$S217)/(ABS($Q218)-ABS($Q217))*(G$52-ABS($Q217))+$S217,0),$D$7)</f>
        <v>0</v>
      </c>
      <c r="FM218" s="1">
        <f>IF(ABS($Q218)&lt;G$53,$AA218,IF(ABS($Q217)&lt;G$53,(G$53-ABS($Q217))*($Z217+$Z218)*0.5*($D$27+$D$28)*$D$5*1000,0))</f>
        <v>0</v>
      </c>
      <c r="FN218" s="1">
        <f>IF(AND(G$53&lt;ABS($Q218),G$53&gt;ABS($Q217)),1,0)</f>
        <v>0</v>
      </c>
      <c r="FO218" s="3">
        <f>MIN(IF(FN218=1,($S218-$S217)/(ABS($Q218)-ABS($Q217))*(G$53-ABS($Q217))+$S217,0),$D$7)</f>
        <v>0</v>
      </c>
      <c r="FP218" s="1">
        <f>IF(ABS($Q218)&lt;G$54,$AA218,IF(ABS($Q217)&lt;G$54,(G$54-ABS($Q217))*($Z217+$Z218)*0.5*($D$27+$D$28)*$D$5*1000,0))</f>
        <v>0</v>
      </c>
      <c r="FQ218" s="1">
        <f>IF(AND(G$54&lt;ABS($Q218),G$54&gt;ABS($Q217)),1,0)</f>
        <v>0</v>
      </c>
      <c r="FR218" s="3">
        <f>MIN(IF(FQ218=1,($S218-$S217)/(ABS($Q218)-ABS($Q217))*(G$54-ABS($Q217))+$S217,0),$D$7)</f>
        <v>0</v>
      </c>
      <c r="FS218" s="1">
        <f>IF(ABS($Q218)&lt;G$55,$AA218,IF(ABS($Q217)&lt;G$55,(G$55-ABS($Q217))*($Z217+$Z218)*0.5*($D$27+$D$28)*$D$5*1000,0))</f>
        <v>0</v>
      </c>
      <c r="FT218" s="1">
        <f>IF(AND(G$55&lt;ABS($Q218),G$55&gt;ABS($Q217)),1,0)</f>
        <v>0</v>
      </c>
      <c r="FU218" s="3">
        <f>MIN(IF(FT218=1,($S218-$S217)/(ABS($Q218)-ABS($Q217))*(G$55-ABS($Q217))+$S217,0),$D$7)</f>
        <v>0</v>
      </c>
      <c r="FV218" s="1" t="e">
        <f>IF(ABS($Q218)&lt;#REF!,$AA218,IF(ABS($Q217)&lt;#REF!,(#REF!-ABS($Q217))*($Z217+$Z218)*0.5*($D$27+$D$28)*$D$5*1000,0))</f>
        <v>#REF!</v>
      </c>
      <c r="FW218" s="1" t="e">
        <f>IF(AND(#REF!&lt;ABS($Q218),#REF!&gt;ABS($Q217)),1,0)</f>
        <v>#REF!</v>
      </c>
      <c r="FX218" s="3" t="e">
        <f>MIN(IF(FW218=1,($S218-$S217)/(ABS($Q218)-ABS($Q217))*(#REF!-ABS($Q217))+$S217,0),$D$7)</f>
        <v>#REF!</v>
      </c>
    </row>
    <row r="219" spans="1:180" x14ac:dyDescent="0.35">
      <c r="A219" s="4"/>
      <c r="E219" s="4"/>
      <c r="F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3">
        <f t="shared" si="9"/>
        <v>0.2</v>
      </c>
      <c r="AA219" s="3"/>
      <c r="AB219" s="1"/>
      <c r="AC219" s="2"/>
      <c r="AD219" s="2"/>
      <c r="AE219" s="1"/>
      <c r="AF219" s="2"/>
      <c r="AG219" s="2"/>
      <c r="AH219" s="1"/>
      <c r="AI219" s="2"/>
      <c r="AJ219" s="2"/>
      <c r="AK219" s="1"/>
      <c r="AL219" s="2"/>
      <c r="AM219" s="2"/>
      <c r="AN219" s="1"/>
      <c r="AO219" s="2"/>
      <c r="AP219" s="2"/>
      <c r="AQ219" s="1"/>
      <c r="AR219" s="2"/>
      <c r="AS219" s="2"/>
      <c r="AT219" s="1"/>
      <c r="AU219" s="2"/>
      <c r="AV219" s="2"/>
      <c r="AW219" s="1"/>
      <c r="AX219" s="2"/>
      <c r="AY219" s="2"/>
      <c r="AZ219" s="1"/>
      <c r="BA219" s="2"/>
      <c r="BB219" s="2"/>
      <c r="BC219" s="1"/>
      <c r="BD219" s="2"/>
      <c r="BE219" s="2"/>
      <c r="BF219" s="1"/>
      <c r="BG219" s="2"/>
      <c r="BH219" s="2"/>
      <c r="BI219" s="1"/>
      <c r="BJ219" s="2"/>
      <c r="BK219" s="2"/>
      <c r="BL219" s="1"/>
      <c r="BM219" s="2"/>
      <c r="BN219" s="2"/>
      <c r="BO219" s="1"/>
      <c r="BP219" s="2"/>
      <c r="BQ219" s="2"/>
      <c r="BR219" s="1"/>
      <c r="BS219" s="2"/>
      <c r="BT219" s="2"/>
      <c r="BU219" s="1"/>
      <c r="BV219" s="2"/>
      <c r="BW219" s="2"/>
      <c r="BX219" s="1"/>
      <c r="BY219" s="2"/>
      <c r="BZ219" s="2"/>
      <c r="CA219" s="1"/>
      <c r="CB219" s="2"/>
      <c r="CC219" s="2"/>
      <c r="CD219" s="1"/>
      <c r="CE219" s="2"/>
      <c r="CF219" s="2"/>
      <c r="CG219" s="1"/>
      <c r="CH219" s="2"/>
      <c r="CI219" s="2"/>
      <c r="CJ219" s="1"/>
      <c r="CK219" s="2"/>
      <c r="CL219" s="2"/>
      <c r="CM219" s="1"/>
      <c r="CN219" s="2"/>
      <c r="CO219" s="2"/>
      <c r="CP219" s="1"/>
      <c r="CQ219" s="2"/>
      <c r="CR219" s="2"/>
      <c r="CS219" s="1"/>
      <c r="CT219" s="2"/>
      <c r="CU219" s="2"/>
      <c r="CV219" s="1"/>
      <c r="CW219" s="2"/>
      <c r="CX219" s="2"/>
      <c r="CY219" s="1"/>
      <c r="CZ219" s="2"/>
      <c r="DA219" s="2"/>
      <c r="DB219" s="1"/>
      <c r="DC219" s="2"/>
      <c r="DD219" s="2"/>
      <c r="DE219" s="1"/>
      <c r="DF219" s="2"/>
      <c r="DG219" s="2"/>
      <c r="DH219" s="1"/>
      <c r="DI219" s="2"/>
      <c r="DJ219" s="2"/>
      <c r="DK219" s="1"/>
      <c r="DL219" s="2"/>
      <c r="DM219" s="2"/>
      <c r="DN219" s="1"/>
      <c r="DO219" s="2"/>
      <c r="DP219" s="2"/>
      <c r="DQ219" s="1"/>
      <c r="DR219" s="2"/>
      <c r="DS219" s="2"/>
      <c r="DT219" s="1"/>
      <c r="DU219" s="2"/>
      <c r="DV219" s="2"/>
      <c r="DW219" s="1"/>
      <c r="DX219" s="2"/>
      <c r="DY219" s="2"/>
      <c r="DZ219" s="1"/>
      <c r="EA219" s="2"/>
      <c r="EB219" s="2"/>
      <c r="EC219" s="1"/>
      <c r="ED219" s="2"/>
      <c r="EE219" s="2"/>
      <c r="EF219" s="1"/>
      <c r="EG219" s="2"/>
      <c r="EH219" s="2"/>
      <c r="EI219" s="1"/>
      <c r="EJ219" s="2"/>
      <c r="EK219" s="2"/>
      <c r="EL219" s="1"/>
      <c r="EM219" s="2"/>
      <c r="EN219" s="2"/>
      <c r="EO219" s="1"/>
      <c r="EP219" s="2"/>
      <c r="EQ219" s="2"/>
      <c r="ER219" s="1"/>
      <c r="ES219" s="2"/>
      <c r="ET219" s="2"/>
      <c r="EU219" s="1"/>
      <c r="EV219" s="2"/>
      <c r="EW219" s="2"/>
      <c r="EX219" s="1"/>
      <c r="EY219" s="2"/>
      <c r="EZ219" s="2"/>
      <c r="FA219" s="1"/>
      <c r="FB219" s="2"/>
      <c r="FC219" s="2"/>
      <c r="FD219" s="1"/>
      <c r="FE219" s="2"/>
      <c r="FF219" s="2"/>
      <c r="FG219" s="1"/>
      <c r="FH219" s="2"/>
      <c r="FI219" s="2"/>
      <c r="FJ219" s="1"/>
      <c r="FK219" s="2"/>
      <c r="FL219" s="2"/>
      <c r="FM219" s="1"/>
      <c r="FN219" s="2"/>
      <c r="FO219" s="2"/>
      <c r="FP219" s="1"/>
      <c r="FQ219" s="2"/>
      <c r="FR219" s="2"/>
      <c r="FS219" s="1"/>
      <c r="FT219" s="2"/>
      <c r="FU219" s="2"/>
      <c r="FV219" s="1"/>
      <c r="FW219" s="2"/>
      <c r="FX219" s="2"/>
    </row>
    <row r="220" spans="1:180" x14ac:dyDescent="0.35">
      <c r="A220" s="4"/>
      <c r="E220" s="4"/>
      <c r="F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3">
        <f t="shared" si="9"/>
        <v>0.2</v>
      </c>
      <c r="AA220" s="1">
        <f>$R219*($Z220+$Z219)*0.5*($D$27+$D$28)*1000*$D$5</f>
        <v>0</v>
      </c>
      <c r="AB220" s="1">
        <f>IF(ABS($Q220)&lt;$G$6,$AA220,IF(ABS($Q219)&lt;$G$6,($G$6-ABS($Q219))*($Z219+$Z220)*0.5*($D$27+$D$28)*$D$5*1000,0))</f>
        <v>0</v>
      </c>
      <c r="AC220" s="1">
        <f>IF(AND($G$6&lt;ABS($Q220),$G$6&gt;ABS($Q219)),1,0)</f>
        <v>0</v>
      </c>
      <c r="AD220" s="3">
        <f>MIN(IF(AC220=1,($S220-$S219)/(ABS($Q220)-ABS($Q219))*($G$6-ABS($Q219))+$S219,0),$D$7)</f>
        <v>0</v>
      </c>
      <c r="AE220" s="1">
        <f>IF(ABS($Q220)&lt;$G$7,$AA220,IF(ABS($Q219)&lt;$G$7,($G$7-ABS($Q219))*($Z219+$Z220)*0.5*($D$27+$D$28)*$D$5*1000,0))</f>
        <v>0</v>
      </c>
      <c r="AF220" s="1">
        <f>IF(AND($G$7&lt;ABS($Q220),$G$7&gt;ABS($Q219)),1,0)</f>
        <v>0</v>
      </c>
      <c r="AG220" s="3">
        <f>MIN(IF(AF220=1,($S220-$S219)/(ABS($Q220)-ABS($Q219))*($G$7-ABS($Q219))+$S219,0),$D$7)</f>
        <v>0</v>
      </c>
      <c r="AH220" s="1">
        <f>IF(ABS($Q220)&lt;$G$8,$AA220,IF(ABS($Q219)&lt;$G$8,($G$8-ABS($Q219))*($Z219+$Z220)*0.5*($D$27+$D$28)*$D$5*1000,0))</f>
        <v>0</v>
      </c>
      <c r="AI220" s="1">
        <f>IF(AND($G$8&lt;ABS($Q220),$G$8&gt;ABS($Q219)),1,0)</f>
        <v>0</v>
      </c>
      <c r="AJ220" s="3">
        <f>MIN(IF(AI220=1,($S220-$S219)/(ABS($Q220)-ABS($Q219))*($G$8-ABS($Q219))+$S219,0),$D$7)</f>
        <v>0</v>
      </c>
      <c r="AK220" s="1">
        <f>IF(ABS($Q220)&lt;$G$9,$AA220,IF(ABS($Q219)&lt;$G$9,($G$9-ABS($Q219))*($Z219+$Z220)*0.5*($D$27+$D$28)*$D$5*1000,0))</f>
        <v>0</v>
      </c>
      <c r="AL220" s="1">
        <f>IF(AND($G$9&lt;ABS($Q220),$G$9&gt;ABS($Q219)),1,0)</f>
        <v>0</v>
      </c>
      <c r="AM220" s="3">
        <f>MIN(IF(AL220=1,($S220-$S219)/(ABS($Q220)-ABS($Q219))*($G$9-ABS($Q219))+$S219,0),$D$7)</f>
        <v>0</v>
      </c>
      <c r="AN220" s="1">
        <f>IF(ABS($Q220)&lt;$G$10,$AA220,IF(ABS($Q219)&lt;$G$10,($G$10-ABS($Q219))*($Z219+$Z220)*0.5*($D$27+$D$28)*$D$5*1000,0))</f>
        <v>0</v>
      </c>
      <c r="AO220" s="1">
        <f>IF(AND($G$10&lt;ABS($Q220),$G$10&gt;ABS($Q219)),1,0)</f>
        <v>0</v>
      </c>
      <c r="AP220" s="3">
        <f>MIN(IF(AO220=1,($S220-$S219)/(ABS($Q220)-ABS($Q219))*($G$10-ABS($Q219))+$S219,0),$D$7)</f>
        <v>0</v>
      </c>
      <c r="AQ220" s="1">
        <f>IF(ABS($Q220)&lt;$G$11,$AA220,IF(ABS($Q219)&lt;$G$11,($G$11-ABS($Q219))*($Z219+$Z220)*0.5*($D$27+$D$28)*$D$5*1000,0))</f>
        <v>0</v>
      </c>
      <c r="AR220" s="1">
        <f>IF(AND($G$11&lt;ABS($Q220),$G$11&gt;ABS($Q219)),1,0)</f>
        <v>0</v>
      </c>
      <c r="AS220" s="3">
        <f>MIN(IF(AR220=1,($S220-$S219)/(ABS($Q220)-ABS($Q219))*($G$11-ABS($Q219))+$S219,0),$D$7)</f>
        <v>0</v>
      </c>
      <c r="AT220" s="1">
        <f>IF(ABS($Q220)&lt;$G$12,$AA220,IF(ABS($Q219)&lt;$G$12,($G$12-ABS($Q219))*($Z219+$Z220)*0.5*($D$27+$D$28)*$D$5*1000,0))</f>
        <v>0</v>
      </c>
      <c r="AU220" s="1">
        <f>IF(AND($G$12&lt;ABS($Q220),$G$12&gt;ABS($Q219)),1,0)</f>
        <v>0</v>
      </c>
      <c r="AV220" s="3">
        <f>MIN(IF(AU220=1,($S220-$S219)/(ABS($Q220)-ABS($Q219))*($G$12-ABS($Q219))+$S219,0),$D$7)</f>
        <v>0</v>
      </c>
      <c r="AW220" s="1">
        <f>IF(ABS($Q220)&lt;$G$13,$AA220,IF(ABS($Q219)&lt;$G$13,($G$13-ABS($Q219))*($Z219+$Z220)*0.5*($D$27+$D$28)*$D$5*1000,0))</f>
        <v>0</v>
      </c>
      <c r="AX220" s="1">
        <f>IF(AND($G$13&lt;ABS($Q220),$G$13&gt;ABS($Q219)),1,0)</f>
        <v>0</v>
      </c>
      <c r="AY220" s="3">
        <f>MIN(IF(AX220=1,($S220-$S219)/(ABS($Q220)-ABS($Q219))*($G$13-ABS($Q219))+$S219,0),$D$7)</f>
        <v>0</v>
      </c>
      <c r="AZ220" s="1">
        <f>IF(ABS($Q220)&lt;$G$14,$AA220,IF(ABS($Q219)&lt;$G$14,($G$14-ABS($Q219))*($Z219+$Z220)*0.5*($D$27+$D$28)*$D$5*1000,0))</f>
        <v>0</v>
      </c>
      <c r="BA220" s="1">
        <f>IF(AND($G$14&lt;ABS($Q220),$G$14&gt;ABS($Q219)),1,0)</f>
        <v>0</v>
      </c>
      <c r="BB220" s="3">
        <f>MIN(IF(BA220=1,($S220-$S219)/(ABS($Q220)-ABS($Q219))*($G$14-ABS($Q219))+$S219,0),$D$7)</f>
        <v>0</v>
      </c>
      <c r="BC220" s="1">
        <f>IF(ABS($Q220)&lt;G$15,$AA220,IF(ABS($Q219)&lt;G$15,(G$15-ABS($Q219))*($Z219+$Z220)*0.5*($D$27+$D$28)*$D$5*1000,0))</f>
        <v>0</v>
      </c>
      <c r="BD220" s="1">
        <f>IF(AND(G$15&lt;ABS($Q220),G$15&gt;ABS($Q219)),1,0)</f>
        <v>0</v>
      </c>
      <c r="BE220" s="3">
        <f>MIN(IF(BD220=1,($S220-$S219)/(ABS($Q220)-ABS($Q219))*(G$15-ABS($Q219))+$S219,0),$D$7)</f>
        <v>0</v>
      </c>
      <c r="BF220" s="1">
        <f>IF(ABS($Q220)&lt;G$16,$AA220,IF(ABS($Q219)&lt;G$16,(G$16-ABS($Q219))*($Z219+$Z220)*0.5*($D$27+$D$28)*$D$5*1000,0))</f>
        <v>0</v>
      </c>
      <c r="BG220" s="1">
        <f>IF(AND(G$16&lt;ABS($Q220),G$16&gt;ABS($Q219)),1,0)</f>
        <v>0</v>
      </c>
      <c r="BH220" s="3">
        <f>MIN(IF(BG220=1,($S220-$S219)/(ABS($Q220)-ABS($Q219))*(G$16-ABS($Q219))+$S219,0),$D$7)</f>
        <v>0</v>
      </c>
      <c r="BI220" s="1">
        <f>IF(ABS($Q220)&lt;G$17,$AA220,IF(ABS($Q219)&lt;G$17,(G$17-ABS($Q219))*($Z219+$Z220)*0.5*($D$27+$D$28)*$D$5*1000,0))</f>
        <v>0</v>
      </c>
      <c r="BJ220" s="1">
        <f>IF(AND(G$17&lt;ABS($Q220),G$17&gt;ABS($Q219)),1,0)</f>
        <v>0</v>
      </c>
      <c r="BK220" s="3">
        <f>MIN(IF(BJ220=1,($S220-$S219)/(ABS($Q220)-ABS($Q219))*(G$17-ABS($Q219))+$S219,0),$D$7)</f>
        <v>0</v>
      </c>
      <c r="BL220" s="1">
        <f>IF(ABS($Q220)&lt;G$18,$AA220,IF(ABS($Q219)&lt;G$18,(G$18-ABS($Q219))*($Z219+$Z220)*0.5*($D$27+$D$28)*$D$5*1000,0))</f>
        <v>0</v>
      </c>
      <c r="BM220" s="1">
        <f>IF(AND(G$18&lt;ABS($Q220),G$18&gt;ABS($Q219)),1,0)</f>
        <v>0</v>
      </c>
      <c r="BN220" s="3">
        <f>MIN(IF(BM220=1,($S220-$S219)/(ABS($Q220)-ABS($Q219))*(G$18-ABS($Q219))+$S219,0),$D$7)</f>
        <v>0</v>
      </c>
      <c r="BO220" s="1">
        <f>IF(ABS($Q220)&lt;G$19,$AA220,IF(ABS($Q219)&lt;G$19,(G$19-ABS($Q219))*($Z219+$Z220)*0.5*($D$27+$D$28)*$D$5*1000,0))</f>
        <v>0</v>
      </c>
      <c r="BP220" s="1">
        <f>IF(AND(G$19&lt;ABS($Q220),G$19&gt;ABS($Q219)),1,0)</f>
        <v>0</v>
      </c>
      <c r="BQ220" s="3">
        <f>MIN(IF(BP220=1,($S220-$S219)/(ABS($Q220)-ABS($Q219))*(G$19-ABS($Q219))+$S219,0),$D$7)</f>
        <v>0</v>
      </c>
      <c r="BR220" s="1">
        <f>IF(ABS($Q220)&lt;G$20,$AA220,IF(ABS($Q219)&lt;G$20,(G$20-ABS($Q219))*($Z219+$Z220)*0.5*($D$27+$D$28)*$D$5*1000,0))</f>
        <v>0</v>
      </c>
      <c r="BS220" s="1">
        <f>IF(AND(G$20&lt;ABS($Q220),G$20&gt;ABS($Q219)),1,0)</f>
        <v>0</v>
      </c>
      <c r="BT220" s="3">
        <f>MIN(IF(BS220=1,($S220-$S219)/(ABS($Q220)-ABS($Q219))*(G$20-ABS($Q219))+$S219,0),$D$7)</f>
        <v>0</v>
      </c>
      <c r="BU220" s="1">
        <f>IF(ABS($Q220)&lt;G$21,$AA220,IF(ABS($Q219)&lt;G$21,(G$21-ABS($Q219))*($Z219+$Z220)*0.5*($D$27+$D$28)*$D$5*1000,0))</f>
        <v>0</v>
      </c>
      <c r="BV220" s="1">
        <f>IF(AND(G$21&lt;ABS($Q220),G$21&gt;ABS($Q219)),1,0)</f>
        <v>0</v>
      </c>
      <c r="BW220" s="3">
        <f>MIN(IF(BV220=1,($S220-$S219)/(ABS($Q220)-ABS($Q219))*(G$21-ABS($Q219))+$S219,0),$D$7)</f>
        <v>0</v>
      </c>
      <c r="BX220" s="1">
        <f>IF(ABS($Q220)&lt;G$22,$AA220,IF(ABS($Q219)&lt;G$22,(G$22-ABS($Q219))*($Z219+$Z220)*0.5*($D$27+$D$28)*$D$5*1000,0))</f>
        <v>0</v>
      </c>
      <c r="BY220" s="1">
        <f>IF(AND(G$22&lt;ABS($Q220),G$22&gt;ABS($Q219)),1,0)</f>
        <v>0</v>
      </c>
      <c r="BZ220" s="3">
        <f>MIN(IF(BY220=1,($S220-$S219)/(ABS($Q220)-ABS($Q219))*(G$22-ABS($Q219))+$S219,0),$D$7)</f>
        <v>0</v>
      </c>
      <c r="CA220" s="1">
        <f>IF(ABS($Q220)&lt;G$23,$AA220,IF(ABS($Q219)&lt;G$23,(G$23-ABS($Q219))*($Z219+$Z220)*0.5*($D$27+$D$28)*$D$5*1000,0))</f>
        <v>0</v>
      </c>
      <c r="CB220" s="1">
        <f>IF(AND(G$23&lt;ABS($Q220),G$23&gt;ABS($Q219)),1,0)</f>
        <v>0</v>
      </c>
      <c r="CC220" s="3">
        <f>MIN(IF(CB220=1,($S220-$S219)/(ABS($Q220)-ABS($Q219))*(G$23-ABS($Q219))+$S219,0),$D$7)</f>
        <v>0</v>
      </c>
      <c r="CD220" s="1">
        <f>IF(ABS($Q220)&lt;G$24,$AA220,IF(ABS($Q219)&lt;G$24,(G$24-ABS($Q219))*($Z219+$Z220)*0.5*($D$27+$D$28)*$D$5*1000,0))</f>
        <v>0</v>
      </c>
      <c r="CE220" s="1">
        <f>IF(AND(G$24&lt;ABS($Q220),G$24&gt;ABS($Q219)),1,0)</f>
        <v>0</v>
      </c>
      <c r="CF220" s="3">
        <f>MIN(IF(CE220=1,($S220-$S219)/(ABS($Q220)-ABS($Q219))*(G$24-ABS($Q219))+$S219,0),$D$7)</f>
        <v>0</v>
      </c>
      <c r="CG220" s="1">
        <f>IF(ABS($Q220)&lt;G$25,$AA220,IF(ABS($Q219)&lt;G$25,(G$25-ABS($Q219))*($Z219+$Z220)*0.5*($D$27+$D$28)*$D$5*1000,0))</f>
        <v>0</v>
      </c>
      <c r="CH220" s="1">
        <f>IF(AND(G$25&lt;ABS($Q220),G$25&gt;ABS($Q219)),1,0)</f>
        <v>0</v>
      </c>
      <c r="CI220" s="3">
        <f>MIN(IF(CH220=1,($S220-$S219)/(ABS($Q220)-ABS($Q219))*(G$25-ABS($Q219))+$S219,0),$D$7)</f>
        <v>0</v>
      </c>
      <c r="CJ220" s="1">
        <f>IF(ABS($Q220)&lt;G$26,$AA220,IF(ABS($Q219)&lt;G$26,(G$26-ABS($Q219))*($Z219+$Z220)*0.5*($D$27+$D$28)*$D$5*1000,0))</f>
        <v>0</v>
      </c>
      <c r="CK220" s="1">
        <f>IF(AND(G$26&lt;ABS($Q220),G$26&gt;ABS($Q219)),1,0)</f>
        <v>0</v>
      </c>
      <c r="CL220" s="3">
        <f>MIN(IF(CK220=1,($S220-$S219)/(ABS($Q220)-ABS($Q219))*(G$26-ABS($Q219))+$S219,0),$D$7)</f>
        <v>0</v>
      </c>
      <c r="CM220" s="1">
        <f>IF(ABS($Q220)&lt;G$27,$AA220,IF(ABS($Q219)&lt;G$27,(G$27-ABS($Q219))*($Z219+$Z220)*0.5*($D$27+$D$28)*$D$5*1000,0))</f>
        <v>0</v>
      </c>
      <c r="CN220" s="1">
        <f>IF(AND(G$27&lt;ABS($Q220),G$27&gt;ABS($Q219)),1,0)</f>
        <v>0</v>
      </c>
      <c r="CO220" s="3">
        <f>MIN(IF(CN220=1,($S220-$S219)/(ABS($Q220)-ABS($Q219))*(G$27-ABS($Q219))+$S219,0),$D$7)</f>
        <v>0</v>
      </c>
      <c r="CP220" s="1">
        <f>IF(ABS($Q220)&lt;G$28,$AA220,IF(ABS($Q219)&lt;G$28,(G$28-ABS($Q219))*($Z219+$Z220)*0.5*($D$27+$D$28)*$D$5*1000,0))</f>
        <v>0</v>
      </c>
      <c r="CQ220" s="1">
        <f>IF(AND(G$28&lt;ABS($Q220),G$28&gt;ABS($Q219)),1,0)</f>
        <v>0</v>
      </c>
      <c r="CR220" s="3">
        <f>MIN(IF(CQ220=1,($S220-$S219)/(ABS($Q220)-ABS($Q219))*(G$28-ABS($Q219))+$S219,0),$D$7)</f>
        <v>0</v>
      </c>
      <c r="CS220" s="1">
        <f>IF(ABS($Q220)&lt;G$29,$AA220,IF(ABS($Q219)&lt;G$29,(G$29-ABS($Q219))*($Z219+$Z220)*0.5*($D$27+$D$28)*$D$5*1000,0))</f>
        <v>0</v>
      </c>
      <c r="CT220" s="1">
        <f>IF(AND(G$29&lt;ABS($Q220),G$29&gt;ABS($Q219)),1,0)</f>
        <v>0</v>
      </c>
      <c r="CU220" s="3">
        <f>MIN(IF(CT220=1,($S220-$S219)/(ABS($Q220)-ABS($Q219))*(G$29-ABS($Q219))+$S219,0),$D$7)</f>
        <v>0</v>
      </c>
      <c r="CV220" s="1">
        <f>IF(ABS($Q220)&lt;G$30,$AA220,IF(ABS($Q219)&lt;G$30,(G$30-ABS($Q219))*($Z219+$Z220)*0.5*($D$27+$D$28)*$D$5*1000,0))</f>
        <v>0</v>
      </c>
      <c r="CW220" s="1">
        <f>IF(AND(G$30&lt;ABS($Q220),G$30&gt;ABS($Q219)),1,0)</f>
        <v>0</v>
      </c>
      <c r="CX220" s="3">
        <f>MIN(IF(CW220=1,($S220-$S219)/(ABS($Q220)-ABS($Q219))*(G$30-ABS($Q219))+$S219,0),$D$7)</f>
        <v>0</v>
      </c>
      <c r="CY220" s="1">
        <f>IF(ABS($Q220)&lt;G$31,$AA220,IF(ABS($Q219)&lt;G$31,(G$31-ABS($Q219))*($Z219+$Z220)*0.5*($D$27+$D$28)*$D$5*1000,0))</f>
        <v>0</v>
      </c>
      <c r="CZ220" s="1">
        <f>IF(AND(G$31&lt;ABS($Q220),G$31&gt;ABS($Q219)),1,0)</f>
        <v>0</v>
      </c>
      <c r="DA220" s="3">
        <f>MIN(IF(CZ220=1,($S220-$S219)/(ABS($Q220)-ABS($Q219))*(G$31-ABS($Q219))+$S219,0),$D$7)</f>
        <v>0</v>
      </c>
      <c r="DB220" s="1">
        <f>IF(ABS($Q220)&lt;G$32,$AA220,IF(ABS($Q219)&lt;G$32,(G$32-ABS($Q219))*($Z219+$Z220)*0.5*($D$27+$D$28)*$D$5*1000,0))</f>
        <v>0</v>
      </c>
      <c r="DC220" s="1">
        <f>IF(AND(G$32&lt;ABS($Q220),G$32&gt;ABS($Q219)),1,0)</f>
        <v>0</v>
      </c>
      <c r="DD220" s="3">
        <f>MIN(IF(DC220=1,($S220-$S219)/(ABS($Q220)-ABS($Q219))*(G$32-ABS($Q219))+$S219,0),$D$7)</f>
        <v>0</v>
      </c>
      <c r="DE220" s="1">
        <f>IF(ABS($Q220)&lt;G$33,$AA220,IF(ABS($Q219)&lt;G$33,(G$33-ABS($Q219))*($Z219+$Z220)*0.5*($D$27+$D$28)*$D$5*1000,0))</f>
        <v>0</v>
      </c>
      <c r="DF220" s="1">
        <f>IF(AND(G$33&lt;ABS($Q220),G$33&gt;ABS($Q219)),1,0)</f>
        <v>0</v>
      </c>
      <c r="DG220" s="3">
        <f>MIN(IF(DF220=1,($S220-$S219)/(ABS($Q220)-ABS($Q219))*(G$33-ABS($Q219))+$S219,0),$D$7)</f>
        <v>0</v>
      </c>
      <c r="DH220" s="1">
        <f>IF(ABS($Q220)&lt;G$34,$AA220,IF(ABS($Q219)&lt;G$34,(G$34-ABS($Q219))*($Z219+$Z220)*0.5*($D$27+$D$28)*$D$5*1000,0))</f>
        <v>0</v>
      </c>
      <c r="DI220" s="1">
        <f>IF(AND(G$34&lt;ABS($Q220),G$34&gt;ABS($Q219)),1,0)</f>
        <v>0</v>
      </c>
      <c r="DJ220" s="3">
        <f>MIN(IF(DI220=1,($S220-$S219)/(ABS($Q220)-ABS($Q219))*(G$34-ABS($Q219))+$S219,0),$D$7)</f>
        <v>0</v>
      </c>
      <c r="DK220" s="1">
        <f>IF(ABS($Q220)&lt;G$35,$AA220,IF(ABS($Q219)&lt;G$35,(G$35-ABS($Q219))*($Z219+$Z220)*0.5*($D$27+$D$28)*$D$5*1000,0))</f>
        <v>0</v>
      </c>
      <c r="DL220" s="1">
        <f>IF(AND(G$35&lt;ABS($Q220),G$35&gt;ABS($Q219)),1,0)</f>
        <v>0</v>
      </c>
      <c r="DM220" s="3">
        <f>MIN(IF(DL220=1,($S220-$S219)/(ABS($Q220)-ABS($Q219))*(G$35-ABS($Q219))+$S219,0),$D$7)</f>
        <v>0</v>
      </c>
      <c r="DN220" s="1">
        <f>IF(ABS($Q220)&lt;G$36,$AA220,IF(ABS($Q219)&lt;G$36,(G$36-ABS($Q219))*($Z219+$Z220)*0.5*($D$27+$D$28)*$D$5*1000,0))</f>
        <v>0</v>
      </c>
      <c r="DO220" s="1">
        <f>IF(AND(G$36&lt;ABS($Q220),G$36&gt;ABS($Q219)),1,0)</f>
        <v>0</v>
      </c>
      <c r="DP220" s="3">
        <f>MIN(IF(DO220=1,($S220-$S219)/(ABS($Q220)-ABS($Q219))*(G$36-ABS($Q219))+$S219,0),$D$7)</f>
        <v>0</v>
      </c>
      <c r="DQ220" s="1">
        <f>IF(ABS($Q220)&lt;G$37,$AA220,IF(ABS($Q219)&lt;G$37,(G$37-ABS($Q219))*($Z219+$Z220)*0.5*($D$27+$D$28)*$D$5*1000,0))</f>
        <v>0</v>
      </c>
      <c r="DR220" s="1">
        <f>IF(AND(G$37&lt;ABS($Q220),G$37&gt;ABS($Q219)),1,0)</f>
        <v>0</v>
      </c>
      <c r="DS220" s="3">
        <f>MIN(IF(DR220=1,($S220-$S219)/(ABS($Q220)-ABS($Q219))*(G$37-ABS($Q219))+$S219,0),$D$7)</f>
        <v>0</v>
      </c>
      <c r="DT220" s="1">
        <f>IF(ABS($Q220)&lt;G$38,$AA220,IF(ABS($Q219)&lt;G$38,(G$38-ABS($Q219))*($Z219+$Z220)*0.5*($D$27+$D$28)*$D$5*1000,0))</f>
        <v>0</v>
      </c>
      <c r="DU220" s="1">
        <f>IF(AND(G$38&lt;ABS($Q220),G$38&gt;ABS($Q219)),1,0)</f>
        <v>0</v>
      </c>
      <c r="DV220" s="3">
        <f>MIN(IF(DU220=1,($S220-$S219)/(ABS($Q220)-ABS($Q219))*(G$38-ABS($Q219))+$S219,0),$D$7)</f>
        <v>0</v>
      </c>
      <c r="DW220" s="1">
        <f>IF(ABS($Q220)&lt;G$39,$AA220,IF(ABS($Q219)&lt;G$39,(G$39-ABS($Q219))*($Z219+$Z220)*0.5*($D$27+$D$28)*$D$5*1000,0))</f>
        <v>0</v>
      </c>
      <c r="DX220" s="1">
        <f>IF(AND(G$39&lt;ABS($Q220),G$39&gt;ABS($Q219)),1,0)</f>
        <v>0</v>
      </c>
      <c r="DY220" s="3">
        <f>MIN(IF(DX220=1,($S220-$S219)/(ABS($Q220)-ABS($Q219))*(G$39-ABS($Q219))+$S219,0),$D$7)</f>
        <v>0</v>
      </c>
      <c r="DZ220" s="1">
        <f>IF(ABS($Q220)&lt;G$40,$AA220,IF(ABS($Q219)&lt;G$40,(G$40-ABS($Q219))*($Z219+$Z220)*0.5*($D$27+$D$28)*$D$5*1000,0))</f>
        <v>0</v>
      </c>
      <c r="EA220" s="1">
        <f>IF(AND(G$40&lt;ABS($Q220),G$40&gt;ABS($Q219)),1,0)</f>
        <v>0</v>
      </c>
      <c r="EB220" s="3">
        <f>MIN(IF(EA220=1,($S220-$S219)/(ABS($Q220)-ABS($Q219))*(G$40-ABS($Q219))+$S219,0),$D$7)</f>
        <v>0</v>
      </c>
      <c r="EC220" s="1">
        <f>IF(ABS($Q220)&lt;G$41,$AA220,IF(ABS($Q219)&lt;G$41,(G$41-ABS($Q219))*($Z219+$Z220)*0.5*($D$27+$D$28)*$D$5*1000,0))</f>
        <v>0</v>
      </c>
      <c r="ED220" s="1">
        <f>IF(AND(G$41&lt;ABS($Q220),G$41&gt;ABS($Q219)),1,0)</f>
        <v>0</v>
      </c>
      <c r="EE220" s="3">
        <f>MIN(IF(ED220=1,($S220-$S219)/(ABS($Q220)-ABS($Q219))*(G$41-ABS($Q219))+$S219,0),$D$7)</f>
        <v>0</v>
      </c>
      <c r="EF220" s="1">
        <f>IF(ABS($Q220)&lt;G$42,$AA220,IF(ABS($Q219)&lt;G$42,(G$42-ABS($Q219))*($Z219+$Z220)*0.5*($D$27+$D$28)*$D$5*1000,0))</f>
        <v>0</v>
      </c>
      <c r="EG220" s="1">
        <f>IF(AND(G$42&lt;ABS($Q220),G$42&gt;ABS($Q219)),1,0)</f>
        <v>0</v>
      </c>
      <c r="EH220" s="3">
        <f>MIN(IF(EG220=1,($S220-$S219)/(ABS($Q220)-ABS($Q219))*(G$42-ABS($Q219))+$S219,0),$D$7)</f>
        <v>0</v>
      </c>
      <c r="EI220" s="1">
        <f>IF(ABS($Q220)&lt;G$43,$AA220,IF(ABS($Q219)&lt;G$43,(G$43-ABS($Q219))*($Z219+$Z220)*0.5*($D$27+$D$28)*$D$5*1000,0))</f>
        <v>0</v>
      </c>
      <c r="EJ220" s="1">
        <f>IF(AND(G$43&lt;ABS($Q220),G$43&gt;ABS($Q219)),1,0)</f>
        <v>0</v>
      </c>
      <c r="EK220" s="3">
        <f>MIN(IF(EJ220=1,($S220-$S219)/(ABS($Q220)-ABS($Q219))*(G$43-ABS($Q219))+$S219,0),$D$7)</f>
        <v>0</v>
      </c>
      <c r="EL220" s="1">
        <f>IF(ABS($Q220)&lt;G$44,$AA220,IF(ABS($Q219)&lt;G$44,(G$44-ABS($Q219))*($Z219+$Z220)*0.5*($D$27+$D$28)*$D$5*1000,0))</f>
        <v>0</v>
      </c>
      <c r="EM220" s="1">
        <f>IF(AND(G$44&lt;ABS($Q220),G$44&gt;ABS($Q219)),1,0)</f>
        <v>0</v>
      </c>
      <c r="EN220" s="3">
        <f>MIN(IF(EM220=1,($S220-$S219)/(ABS($Q220)-ABS($Q219))*(G$44-ABS($Q219))+$S219,0),$D$7)</f>
        <v>0</v>
      </c>
      <c r="EO220" s="1">
        <f>IF(ABS($Q220)&lt;G$45,$AA220,IF(ABS($Q219)&lt;G$45,(G$45-ABS($Q219))*($Z219+$Z220)*0.5*($D$27+$D$28)*$D$5*1000,0))</f>
        <v>0</v>
      </c>
      <c r="EP220" s="1">
        <f>IF(AND(G$45&lt;ABS($Q220),G$45&gt;ABS($Q219)),1,0)</f>
        <v>0</v>
      </c>
      <c r="EQ220" s="3">
        <f>MIN(IF(EP220=1,($S220-$S219)/(ABS($Q220)-ABS($Q219))*(G$45-ABS($Q219))+$S219,0),$D$7)</f>
        <v>0</v>
      </c>
      <c r="ER220" s="1">
        <f>IF(ABS($Q220)&lt;G$46,$AA220,IF(ABS($Q219)&lt;G$46,(G$46-ABS($Q219))*($Z219+$Z220)*0.5*($D$27+$D$28)*$D$5*1000,0))</f>
        <v>0</v>
      </c>
      <c r="ES220" s="1">
        <f>IF(AND(G$46&lt;ABS($Q220),G$46&gt;ABS($Q219)),1,0)</f>
        <v>0</v>
      </c>
      <c r="ET220" s="3">
        <f>MIN(IF(ES220=1,($S220-$S219)/(ABS($Q220)-ABS($Q219))*(G$46-ABS($Q219))+$S219,0),$D$7)</f>
        <v>0</v>
      </c>
      <c r="EU220" s="1">
        <f>IF(ABS($Q220)&lt;G$47,$AA220,IF(ABS($Q219)&lt;G$47,(G$47-ABS($Q219))*($Z219+$Z220)*0.5*($D$27+$D$28)*$D$5*1000,0))</f>
        <v>0</v>
      </c>
      <c r="EV220" s="1">
        <f>IF(AND(G$47&lt;ABS($Q220),G$47&gt;ABS($Q219)),1,0)</f>
        <v>0</v>
      </c>
      <c r="EW220" s="3">
        <f>MIN(IF(EV220=1,($S220-$S219)/(ABS($Q220)-ABS($Q219))*(G$47-ABS($Q219))+$S219,0),$D$7)</f>
        <v>0</v>
      </c>
      <c r="EX220" s="1">
        <f>IF(ABS($Q220)&lt;G$48,$AA220,IF(ABS($Q219)&lt;G$48,(G$48-ABS($Q219))*($Z219+$Z220)*0.5*($D$27+$D$28)*$D$5*1000,0))</f>
        <v>0</v>
      </c>
      <c r="EY220" s="1">
        <f>IF(AND(G$48&lt;ABS($Q220),G$48&gt;ABS($Q219)),1,0)</f>
        <v>0</v>
      </c>
      <c r="EZ220" s="3">
        <f>MIN(IF(EY220=1,($S220-$S219)/(ABS($Q220)-ABS($Q219))*(G$48-ABS($Q219))+$S219,0),$D$7)</f>
        <v>0</v>
      </c>
      <c r="FA220" s="1">
        <f>IF(ABS($Q220)&lt;G$49,$AA220,IF(ABS($Q219)&lt;G$49,(G$49-ABS($Q219))*($Z219+$Z220)*0.5*($D$27+$D$28)*$D$5*1000,0))</f>
        <v>0</v>
      </c>
      <c r="FB220" s="1">
        <f>IF(AND(G$49&lt;ABS($Q220),G$49&gt;ABS($Q219)),1,0)</f>
        <v>0</v>
      </c>
      <c r="FC220" s="3">
        <f>MIN(IF(FB220=1,($S220-$S219)/(ABS($Q220)-ABS($Q219))*(G$49-ABS($Q219))+$S219,0),$D$7)</f>
        <v>0</v>
      </c>
      <c r="FD220" s="1">
        <f>IF(ABS($Q220)&lt;G$50,$AA220,IF(ABS($Q219)&lt;G$50,(G$50-ABS($Q219))*($Z219+$Z220)*0.5*($D$27+$D$28)*$D$5*1000,0))</f>
        <v>0</v>
      </c>
      <c r="FE220" s="1">
        <f>IF(AND(G$50&lt;ABS($Q220),G$50&gt;ABS($Q219)),1,0)</f>
        <v>0</v>
      </c>
      <c r="FF220" s="3">
        <f>MIN(IF(FE220=1,($S220-$S219)/(ABS($Q220)-ABS($Q219))*(G$50-ABS($Q219))+$S219,0),$D$7)</f>
        <v>0</v>
      </c>
      <c r="FG220" s="1">
        <f>IF(ABS($Q220)&lt;G$51,$AA220,IF(ABS($Q219)&lt;G$51,(G$51-ABS($Q219))*($Z219+$Z220)*0.5*($D$27+$D$28)*$D$5*1000,0))</f>
        <v>0</v>
      </c>
      <c r="FH220" s="1">
        <f>IF(AND(G$51&lt;ABS($Q220),G$51&gt;ABS($Q219)),1,0)</f>
        <v>0</v>
      </c>
      <c r="FI220" s="3">
        <f>MIN(IF(FH220=1,($S220-$S219)/(ABS($Q220)-ABS($Q219))*(G$51-ABS($Q219))+$S219,0),$D$7)</f>
        <v>0</v>
      </c>
      <c r="FJ220" s="1">
        <f>IF(ABS($Q220)&lt;G$52,$AA220,IF(ABS($Q219)&lt;G$52,(G$52-ABS($Q219))*($Z219+$Z220)*0.5*($D$27+$D$28)*$D$5*1000,0))</f>
        <v>0</v>
      </c>
      <c r="FK220" s="1">
        <f>IF(AND(G$52&lt;ABS($Q220),G$52&gt;ABS($Q219)),1,0)</f>
        <v>0</v>
      </c>
      <c r="FL220" s="3">
        <f>MIN(IF(FK220=1,($S220-$S219)/(ABS($Q220)-ABS($Q219))*(G$52-ABS($Q219))+$S219,0),$D$7)</f>
        <v>0</v>
      </c>
      <c r="FM220" s="1">
        <f>IF(ABS($Q220)&lt;G$53,$AA220,IF(ABS($Q219)&lt;G$53,(G$53-ABS($Q219))*($Z219+$Z220)*0.5*($D$27+$D$28)*$D$5*1000,0))</f>
        <v>0</v>
      </c>
      <c r="FN220" s="1">
        <f>IF(AND(G$53&lt;ABS($Q220),G$53&gt;ABS($Q219)),1,0)</f>
        <v>0</v>
      </c>
      <c r="FO220" s="3">
        <f>MIN(IF(FN220=1,($S220-$S219)/(ABS($Q220)-ABS($Q219))*(G$53-ABS($Q219))+$S219,0),$D$7)</f>
        <v>0</v>
      </c>
      <c r="FP220" s="1">
        <f>IF(ABS($Q220)&lt;G$54,$AA220,IF(ABS($Q219)&lt;G$54,(G$54-ABS($Q219))*($Z219+$Z220)*0.5*($D$27+$D$28)*$D$5*1000,0))</f>
        <v>0</v>
      </c>
      <c r="FQ220" s="1">
        <f>IF(AND(G$54&lt;ABS($Q220),G$54&gt;ABS($Q219)),1,0)</f>
        <v>0</v>
      </c>
      <c r="FR220" s="3">
        <f>MIN(IF(FQ220=1,($S220-$S219)/(ABS($Q220)-ABS($Q219))*(G$54-ABS($Q219))+$S219,0),$D$7)</f>
        <v>0</v>
      </c>
      <c r="FS220" s="1">
        <f>IF(ABS($Q220)&lt;G$55,$AA220,IF(ABS($Q219)&lt;G$55,(G$55-ABS($Q219))*($Z219+$Z220)*0.5*($D$27+$D$28)*$D$5*1000,0))</f>
        <v>0</v>
      </c>
      <c r="FT220" s="1">
        <f>IF(AND(G$55&lt;ABS($Q220),G$55&gt;ABS($Q219)),1,0)</f>
        <v>0</v>
      </c>
      <c r="FU220" s="3">
        <f>MIN(IF(FT220=1,($S220-$S219)/(ABS($Q220)-ABS($Q219))*(G$55-ABS($Q219))+$S219,0),$D$7)</f>
        <v>0</v>
      </c>
      <c r="FV220" s="1" t="e">
        <f>IF(ABS($Q220)&lt;#REF!,$AA220,IF(ABS($Q219)&lt;#REF!,(#REF!-ABS($Q219))*($Z219+$Z220)*0.5*($D$27+$D$28)*$D$5*1000,0))</f>
        <v>#REF!</v>
      </c>
      <c r="FW220" s="1" t="e">
        <f>IF(AND(#REF!&lt;ABS($Q220),#REF!&gt;ABS($Q219)),1,0)</f>
        <v>#REF!</v>
      </c>
      <c r="FX220" s="3" t="e">
        <f>MIN(IF(FW220=1,($S220-$S219)/(ABS($Q220)-ABS($Q219))*(#REF!-ABS($Q219))+$S219,0),$D$7)</f>
        <v>#REF!</v>
      </c>
    </row>
    <row r="221" spans="1:180" x14ac:dyDescent="0.35">
      <c r="A221" s="4"/>
      <c r="E221" s="4"/>
      <c r="F221" s="4"/>
      <c r="P221" s="4"/>
      <c r="Q221" s="4"/>
      <c r="R221" s="4"/>
      <c r="S221" s="4"/>
      <c r="T221" s="4"/>
      <c r="U221" s="4"/>
      <c r="Z221" s="3">
        <f t="shared" si="9"/>
        <v>0.2</v>
      </c>
      <c r="AA221" s="3"/>
      <c r="AB221" s="1"/>
      <c r="AC221" s="2"/>
      <c r="AD221" s="2"/>
      <c r="AE221" s="1"/>
      <c r="AF221" s="2"/>
      <c r="AG221" s="2"/>
      <c r="AH221" s="1"/>
      <c r="AI221" s="2"/>
      <c r="AJ221" s="2"/>
      <c r="AK221" s="1"/>
      <c r="AL221" s="2"/>
      <c r="AM221" s="2"/>
      <c r="AN221" s="1"/>
      <c r="AO221" s="2"/>
      <c r="AP221" s="2"/>
      <c r="AQ221" s="1"/>
      <c r="AR221" s="2"/>
      <c r="AS221" s="2"/>
      <c r="AT221" s="1"/>
      <c r="AU221" s="2"/>
      <c r="AV221" s="2"/>
      <c r="AW221" s="1"/>
      <c r="AX221" s="2"/>
      <c r="AY221" s="2"/>
      <c r="AZ221" s="1"/>
      <c r="BA221" s="2"/>
      <c r="BB221" s="2"/>
      <c r="BC221" s="1"/>
      <c r="BD221" s="2"/>
      <c r="BE221" s="2"/>
      <c r="BF221" s="1"/>
      <c r="BG221" s="2"/>
      <c r="BH221" s="2"/>
      <c r="BI221" s="1"/>
      <c r="BJ221" s="2"/>
      <c r="BK221" s="2"/>
      <c r="BL221" s="1"/>
      <c r="BM221" s="2"/>
      <c r="BN221" s="2"/>
      <c r="BO221" s="1"/>
      <c r="BP221" s="2"/>
      <c r="BQ221" s="2"/>
      <c r="BR221" s="1"/>
      <c r="BS221" s="2"/>
      <c r="BT221" s="2"/>
      <c r="BU221" s="1"/>
      <c r="BV221" s="2"/>
      <c r="BW221" s="2"/>
      <c r="BX221" s="1"/>
      <c r="BY221" s="2"/>
      <c r="BZ221" s="2"/>
      <c r="CA221" s="1"/>
      <c r="CB221" s="2"/>
      <c r="CC221" s="2"/>
      <c r="CD221" s="1"/>
      <c r="CE221" s="2"/>
      <c r="CF221" s="2"/>
      <c r="CG221" s="1"/>
      <c r="CH221" s="2"/>
      <c r="CI221" s="2"/>
      <c r="CJ221" s="1"/>
      <c r="CK221" s="2"/>
      <c r="CL221" s="2"/>
      <c r="CM221" s="1"/>
      <c r="CN221" s="2"/>
      <c r="CO221" s="2"/>
      <c r="CP221" s="1"/>
      <c r="CQ221" s="2"/>
      <c r="CR221" s="2"/>
      <c r="CS221" s="1"/>
      <c r="CT221" s="2"/>
      <c r="CU221" s="2"/>
      <c r="CV221" s="1"/>
      <c r="CW221" s="2"/>
      <c r="CX221" s="2"/>
      <c r="CY221" s="1"/>
      <c r="CZ221" s="2"/>
      <c r="DA221" s="2"/>
      <c r="DB221" s="1"/>
      <c r="DC221" s="2"/>
      <c r="DD221" s="2"/>
      <c r="DE221" s="1"/>
      <c r="DF221" s="2"/>
      <c r="DG221" s="2"/>
      <c r="DH221" s="1"/>
      <c r="DI221" s="2"/>
      <c r="DJ221" s="2"/>
      <c r="DK221" s="1"/>
      <c r="DL221" s="2"/>
      <c r="DM221" s="2"/>
      <c r="DN221" s="1"/>
      <c r="DO221" s="2"/>
      <c r="DP221" s="2"/>
      <c r="DQ221" s="1"/>
      <c r="DR221" s="2"/>
      <c r="DS221" s="2"/>
      <c r="DT221" s="1"/>
      <c r="DU221" s="2"/>
      <c r="DV221" s="2"/>
      <c r="DW221" s="1"/>
      <c r="DX221" s="2"/>
      <c r="DY221" s="2"/>
      <c r="DZ221" s="1"/>
      <c r="EA221" s="2"/>
      <c r="EB221" s="2"/>
      <c r="EC221" s="1"/>
      <c r="ED221" s="2"/>
      <c r="EE221" s="2"/>
      <c r="EF221" s="1"/>
      <c r="EG221" s="2"/>
      <c r="EH221" s="2"/>
      <c r="EI221" s="1"/>
      <c r="EJ221" s="2"/>
      <c r="EK221" s="2"/>
      <c r="EL221" s="1"/>
      <c r="EM221" s="2"/>
      <c r="EN221" s="2"/>
      <c r="EO221" s="1"/>
      <c r="EP221" s="2"/>
      <c r="EQ221" s="2"/>
      <c r="ER221" s="1"/>
      <c r="ES221" s="2"/>
      <c r="ET221" s="2"/>
      <c r="EU221" s="1"/>
      <c r="EV221" s="2"/>
      <c r="EW221" s="2"/>
      <c r="EX221" s="1"/>
      <c r="EY221" s="2"/>
      <c r="EZ221" s="2"/>
      <c r="FA221" s="1"/>
      <c r="FB221" s="2"/>
      <c r="FC221" s="2"/>
      <c r="FD221" s="1"/>
      <c r="FE221" s="2"/>
      <c r="FF221" s="2"/>
      <c r="FG221" s="1"/>
      <c r="FH221" s="2"/>
      <c r="FI221" s="2"/>
      <c r="FJ221" s="1"/>
      <c r="FK221" s="2"/>
      <c r="FL221" s="2"/>
      <c r="FM221" s="1"/>
      <c r="FN221" s="2"/>
      <c r="FO221" s="2"/>
      <c r="FP221" s="1"/>
      <c r="FQ221" s="2"/>
      <c r="FR221" s="2"/>
      <c r="FS221" s="1"/>
      <c r="FT221" s="2"/>
      <c r="FU221" s="2"/>
      <c r="FV221" s="1"/>
      <c r="FW221" s="2"/>
      <c r="FX221" s="2"/>
    </row>
  </sheetData>
  <mergeCells count="57">
    <mergeCell ref="BB5:BB6"/>
    <mergeCell ref="B1:D4"/>
    <mergeCell ref="Q1:Y4"/>
    <mergeCell ref="T5:T6"/>
    <mergeCell ref="AD5:AD6"/>
    <mergeCell ref="AG5:AG6"/>
    <mergeCell ref="AJ5:AJ6"/>
    <mergeCell ref="AM5:AM6"/>
    <mergeCell ref="AP5:AP6"/>
    <mergeCell ref="AS5:AS6"/>
    <mergeCell ref="AV5:AV6"/>
    <mergeCell ref="AY5:AY6"/>
    <mergeCell ref="CL5:CL6"/>
    <mergeCell ref="BE5:BE6"/>
    <mergeCell ref="BH5:BH6"/>
    <mergeCell ref="BK5:BK6"/>
    <mergeCell ref="BN5:BN6"/>
    <mergeCell ref="BQ5:BQ6"/>
    <mergeCell ref="BT5:BT6"/>
    <mergeCell ref="BW5:BW6"/>
    <mergeCell ref="BZ5:BZ6"/>
    <mergeCell ref="CC5:CC6"/>
    <mergeCell ref="CF5:CF6"/>
    <mergeCell ref="CI5:CI6"/>
    <mergeCell ref="DV5:DV6"/>
    <mergeCell ref="CO5:CO6"/>
    <mergeCell ref="CR5:CR6"/>
    <mergeCell ref="CU5:CU6"/>
    <mergeCell ref="CX5:CX6"/>
    <mergeCell ref="DA5:DA6"/>
    <mergeCell ref="DD5:DD6"/>
    <mergeCell ref="FO5:FO6"/>
    <mergeCell ref="FR5:FR6"/>
    <mergeCell ref="FU5:FU6"/>
    <mergeCell ref="FX5:FX6"/>
    <mergeCell ref="EQ5:EQ6"/>
    <mergeCell ref="ET5:ET6"/>
    <mergeCell ref="EW5:EW6"/>
    <mergeCell ref="EZ5:EZ6"/>
    <mergeCell ref="FC5:FC6"/>
    <mergeCell ref="FF5:FF6"/>
    <mergeCell ref="B9:D12"/>
    <mergeCell ref="B21:D24"/>
    <mergeCell ref="B30:D33"/>
    <mergeCell ref="FI5:FI6"/>
    <mergeCell ref="FL5:FL6"/>
    <mergeCell ref="DY5:DY6"/>
    <mergeCell ref="EB5:EB6"/>
    <mergeCell ref="EE5:EE6"/>
    <mergeCell ref="EH5:EH6"/>
    <mergeCell ref="EK5:EK6"/>
    <mergeCell ref="EN5:EN6"/>
    <mergeCell ref="DG5:DG6"/>
    <mergeCell ref="DJ5:DJ6"/>
    <mergeCell ref="DM5:DM6"/>
    <mergeCell ref="DP5:DP6"/>
    <mergeCell ref="DS5:DS6"/>
  </mergeCells>
  <conditionalFormatting sqref="M7:M55">
    <cfRule type="cellIs" dxfId="5" priority="1" operator="equal"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721DD-4918-4FCE-89FB-088914AB41A4}">
  <dimension ref="A1:FX221"/>
  <sheetViews>
    <sheetView topLeftCell="A16" zoomScale="70" zoomScaleNormal="70" workbookViewId="0">
      <selection activeCell="F23" sqref="F23"/>
    </sheetView>
  </sheetViews>
  <sheetFormatPr defaultColWidth="15.81640625" defaultRowHeight="15.5" x14ac:dyDescent="0.35"/>
  <cols>
    <col min="2" max="2" width="31.7265625" customWidth="1"/>
    <col min="3" max="3" width="17" customWidth="1"/>
    <col min="7" max="11" width="24.7265625" style="26" customWidth="1"/>
    <col min="12" max="12" width="24.7265625" style="35" customWidth="1"/>
    <col min="13" max="15" width="24.7265625" style="26" customWidth="1"/>
    <col min="16" max="16" width="15.453125" customWidth="1"/>
  </cols>
  <sheetData>
    <row r="1" spans="1:180" ht="17.25" customHeight="1" x14ac:dyDescent="0.35">
      <c r="A1" s="4"/>
      <c r="B1" s="82" t="s">
        <v>65</v>
      </c>
      <c r="C1" s="83"/>
      <c r="D1" s="84"/>
      <c r="E1" s="4"/>
      <c r="F1" s="4"/>
      <c r="G1" s="23"/>
      <c r="H1" s="23"/>
      <c r="I1" s="23"/>
      <c r="J1" s="23"/>
      <c r="K1" s="23"/>
      <c r="L1" s="32"/>
      <c r="M1" s="12"/>
      <c r="N1" s="12"/>
      <c r="O1" s="12"/>
      <c r="P1" s="12"/>
      <c r="Q1" s="91" t="s">
        <v>63</v>
      </c>
      <c r="R1" s="91"/>
      <c r="S1" s="91"/>
      <c r="T1" s="91"/>
      <c r="U1" s="91"/>
      <c r="V1" s="91"/>
      <c r="W1" s="91"/>
      <c r="X1" s="91"/>
      <c r="Y1" s="91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8"/>
      <c r="AO1" s="18"/>
      <c r="AP1" s="18"/>
      <c r="AQ1" s="15"/>
      <c r="AR1" s="15"/>
      <c r="AS1" s="15"/>
      <c r="AT1" s="15"/>
      <c r="AU1" s="15"/>
      <c r="AV1" s="15"/>
      <c r="AW1" s="15"/>
      <c r="AX1" s="15"/>
      <c r="AY1" s="15"/>
      <c r="AZ1" s="20"/>
      <c r="BA1" s="20"/>
      <c r="BB1" s="20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</row>
    <row r="2" spans="1:180" ht="17.25" customHeight="1" x14ac:dyDescent="0.35">
      <c r="A2" s="4"/>
      <c r="B2" s="85"/>
      <c r="C2" s="86"/>
      <c r="D2" s="87"/>
      <c r="E2" s="4"/>
      <c r="F2" s="4"/>
      <c r="G2" s="23"/>
      <c r="H2" s="23"/>
      <c r="I2" s="23"/>
      <c r="J2" s="23"/>
      <c r="K2" s="23"/>
      <c r="L2" s="32"/>
      <c r="M2" s="12"/>
      <c r="N2" s="12"/>
      <c r="O2" s="12"/>
      <c r="P2" s="12"/>
      <c r="Q2" s="91"/>
      <c r="R2" s="91"/>
      <c r="S2" s="91"/>
      <c r="T2" s="91"/>
      <c r="U2" s="91"/>
      <c r="V2" s="91"/>
      <c r="W2" s="91"/>
      <c r="X2" s="91"/>
      <c r="Y2" s="91"/>
      <c r="Z2" s="2"/>
      <c r="AA2" s="2"/>
      <c r="AB2" s="2"/>
      <c r="AC2" s="2"/>
      <c r="AD2" s="2"/>
      <c r="AE2" s="19"/>
      <c r="AF2" s="19"/>
      <c r="AG2" s="19"/>
      <c r="AH2" s="2"/>
      <c r="AI2" s="2"/>
      <c r="AJ2" s="2"/>
      <c r="AK2" s="2"/>
      <c r="AL2" s="2"/>
      <c r="AM2" s="2"/>
      <c r="AN2" s="2"/>
      <c r="AO2" s="2"/>
      <c r="AP2" s="2"/>
      <c r="AQ2" s="18"/>
      <c r="AR2" s="18"/>
      <c r="AS2" s="18"/>
      <c r="AT2" s="2"/>
      <c r="AU2" s="2"/>
      <c r="AV2" s="2"/>
      <c r="AW2" s="2"/>
      <c r="AX2" s="2"/>
      <c r="AY2" s="2"/>
      <c r="AZ2" s="2"/>
      <c r="BA2" s="2"/>
      <c r="BB2" s="2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</row>
    <row r="3" spans="1:180" ht="17.25" customHeight="1" x14ac:dyDescent="0.5">
      <c r="A3" s="4"/>
      <c r="B3" s="85"/>
      <c r="C3" s="86"/>
      <c r="D3" s="87"/>
      <c r="E3" s="4"/>
      <c r="F3" s="4"/>
      <c r="G3" s="27" t="s">
        <v>29</v>
      </c>
      <c r="H3" s="27" t="s">
        <v>62</v>
      </c>
      <c r="I3" s="27" t="s">
        <v>61</v>
      </c>
      <c r="J3" s="28" t="s">
        <v>67</v>
      </c>
      <c r="K3" s="28" t="s">
        <v>29</v>
      </c>
      <c r="L3" s="29" t="s">
        <v>28</v>
      </c>
      <c r="M3" s="27" t="s">
        <v>69</v>
      </c>
      <c r="N3" s="27" t="s">
        <v>61</v>
      </c>
      <c r="O3" s="27" t="s">
        <v>62</v>
      </c>
      <c r="P3" s="12"/>
      <c r="Q3" s="91"/>
      <c r="R3" s="91"/>
      <c r="S3" s="91"/>
      <c r="T3" s="91"/>
      <c r="U3" s="91"/>
      <c r="V3" s="91"/>
      <c r="W3" s="91"/>
      <c r="X3" s="91"/>
      <c r="Y3" s="91"/>
      <c r="Z3" s="2"/>
      <c r="AA3" s="2"/>
      <c r="AB3" s="2"/>
      <c r="AC3" s="2"/>
      <c r="AD3" s="2"/>
      <c r="AE3" s="2"/>
      <c r="AF3" s="2"/>
      <c r="AG3" s="2"/>
      <c r="AH3" s="19"/>
      <c r="AI3" s="19"/>
      <c r="AJ3" s="19"/>
      <c r="AK3" s="2"/>
      <c r="AL3" s="2"/>
      <c r="AM3" s="2"/>
      <c r="AN3" s="2"/>
      <c r="AO3" s="2"/>
      <c r="AP3" s="2"/>
      <c r="AQ3" s="2"/>
      <c r="AR3" s="2"/>
      <c r="AS3" s="2"/>
      <c r="AT3" s="18"/>
      <c r="AU3" s="18"/>
      <c r="AV3" s="18"/>
      <c r="AW3" s="2"/>
      <c r="AX3" s="2"/>
      <c r="AY3" s="2"/>
      <c r="AZ3" s="2"/>
      <c r="BA3" s="2"/>
    </row>
    <row r="4" spans="1:180" ht="17.25" customHeight="1" x14ac:dyDescent="0.5">
      <c r="A4" s="4"/>
      <c r="B4" s="88"/>
      <c r="C4" s="89"/>
      <c r="D4" s="90"/>
      <c r="E4" s="4"/>
      <c r="F4" s="4"/>
      <c r="G4" s="27" t="s">
        <v>27</v>
      </c>
      <c r="H4" s="27" t="s">
        <v>68</v>
      </c>
      <c r="I4" s="27" t="s">
        <v>68</v>
      </c>
      <c r="J4" s="27" t="s">
        <v>66</v>
      </c>
      <c r="K4" s="30" t="s">
        <v>26</v>
      </c>
      <c r="L4" s="29"/>
      <c r="M4" s="27"/>
      <c r="N4" s="27"/>
      <c r="O4" s="27"/>
      <c r="P4" s="12"/>
      <c r="Q4" s="92"/>
      <c r="R4" s="92"/>
      <c r="S4" s="92"/>
      <c r="T4" s="92"/>
      <c r="U4" s="92"/>
      <c r="V4" s="92"/>
      <c r="W4" s="92"/>
      <c r="X4" s="92"/>
      <c r="Y4" s="92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9"/>
      <c r="AL4" s="19"/>
      <c r="AM4" s="19"/>
      <c r="AN4" s="4"/>
      <c r="AO4" s="4"/>
      <c r="AP4" s="4"/>
      <c r="AQ4" s="4"/>
      <c r="AR4" s="4"/>
      <c r="AS4" s="4"/>
      <c r="AT4" s="4"/>
      <c r="AU4" s="4"/>
      <c r="AV4" s="4"/>
      <c r="AW4" s="18"/>
      <c r="AX4" s="18"/>
      <c r="AY4" s="18"/>
      <c r="AZ4" s="4"/>
      <c r="BA4" s="4"/>
      <c r="BB4" s="4"/>
      <c r="BC4" s="4"/>
      <c r="BD4" s="4"/>
      <c r="BF4" s="4"/>
      <c r="BG4" s="4"/>
      <c r="BI4" s="4"/>
      <c r="BJ4" s="4"/>
      <c r="BL4" s="4"/>
      <c r="BM4" s="4"/>
      <c r="BO4" s="4"/>
      <c r="BP4" s="4"/>
      <c r="BR4" s="4"/>
      <c r="BS4" s="4"/>
      <c r="BU4" s="4"/>
      <c r="BV4" s="4"/>
      <c r="BX4" s="4"/>
      <c r="BY4" s="4"/>
      <c r="CA4" s="4"/>
      <c r="CB4" s="4"/>
      <c r="CD4" s="4"/>
      <c r="CE4" s="4"/>
      <c r="CG4" s="4"/>
      <c r="CH4" s="4"/>
      <c r="CJ4" s="4"/>
      <c r="CK4" s="4"/>
      <c r="CM4" s="4"/>
      <c r="CN4" s="4"/>
      <c r="CP4" s="4"/>
      <c r="CQ4" s="4"/>
      <c r="CS4" s="4"/>
      <c r="CT4" s="4"/>
      <c r="CV4" s="4"/>
      <c r="CW4" s="4"/>
      <c r="CY4" s="4"/>
      <c r="CZ4" s="4"/>
      <c r="DB4" s="4"/>
      <c r="DC4" s="4"/>
      <c r="DE4" s="4"/>
      <c r="DF4" s="4"/>
      <c r="DH4" s="4"/>
      <c r="DI4" s="4"/>
      <c r="DK4" s="4"/>
      <c r="DL4" s="4"/>
      <c r="DN4" s="4"/>
      <c r="DO4" s="4"/>
      <c r="DQ4" s="4"/>
      <c r="DR4" s="4"/>
      <c r="DT4" s="4"/>
      <c r="DU4" s="4"/>
      <c r="DW4" s="4"/>
      <c r="DX4" s="4"/>
      <c r="DZ4" s="4"/>
      <c r="EA4" s="4"/>
      <c r="EC4" s="4"/>
      <c r="ED4" s="4"/>
      <c r="EF4" s="4"/>
      <c r="EG4" s="4"/>
      <c r="EI4" s="4"/>
      <c r="EJ4" s="4"/>
      <c r="EL4" s="4"/>
      <c r="EM4" s="4"/>
      <c r="EO4" s="4"/>
      <c r="EP4" s="4"/>
      <c r="ER4" s="4"/>
      <c r="ES4" s="4"/>
      <c r="EU4" s="4"/>
      <c r="EV4" s="4"/>
      <c r="EX4" s="4"/>
      <c r="EY4" s="4"/>
      <c r="FA4" s="4"/>
      <c r="FB4" s="4"/>
      <c r="FD4" s="4"/>
      <c r="FE4" s="4"/>
      <c r="FG4" s="4"/>
      <c r="FH4" s="4"/>
      <c r="FJ4" s="4"/>
      <c r="FK4" s="4"/>
      <c r="FM4" s="4"/>
      <c r="FN4" s="4"/>
      <c r="FP4" s="4"/>
      <c r="FQ4" s="4"/>
      <c r="FS4" s="4"/>
      <c r="FT4" s="4"/>
      <c r="FV4" s="4"/>
      <c r="FW4" s="4"/>
    </row>
    <row r="5" spans="1:180" ht="17.25" customHeight="1" x14ac:dyDescent="0.5">
      <c r="A5" s="4"/>
      <c r="B5" s="37" t="s">
        <v>60</v>
      </c>
      <c r="C5" s="9" t="s">
        <v>24</v>
      </c>
      <c r="D5" s="38">
        <v>0.1</v>
      </c>
      <c r="E5" s="4"/>
      <c r="F5" s="4"/>
      <c r="G5" s="31" t="s">
        <v>18</v>
      </c>
      <c r="H5" s="31" t="s">
        <v>25</v>
      </c>
      <c r="I5" s="31" t="s">
        <v>25</v>
      </c>
      <c r="J5" s="31" t="s">
        <v>24</v>
      </c>
      <c r="K5" s="31" t="s">
        <v>18</v>
      </c>
      <c r="L5" s="29"/>
      <c r="M5" s="31"/>
      <c r="N5" s="31"/>
      <c r="O5" s="31"/>
      <c r="P5" s="12"/>
      <c r="Q5" s="16" t="s">
        <v>58</v>
      </c>
      <c r="R5" s="16" t="s">
        <v>57</v>
      </c>
      <c r="S5" s="16" t="s">
        <v>56</v>
      </c>
      <c r="T5" s="93"/>
      <c r="U5" s="16" t="s">
        <v>55</v>
      </c>
      <c r="V5" s="16" t="s">
        <v>54</v>
      </c>
      <c r="W5" s="16" t="s">
        <v>53</v>
      </c>
      <c r="X5" s="16" t="s">
        <v>52</v>
      </c>
      <c r="Y5" s="16"/>
      <c r="Z5" s="16" t="s">
        <v>43</v>
      </c>
      <c r="AA5" s="17" t="s">
        <v>51</v>
      </c>
      <c r="AB5" s="16" t="s">
        <v>50</v>
      </c>
      <c r="AC5" s="16" t="s">
        <v>49</v>
      </c>
      <c r="AD5" s="71" t="s">
        <v>48</v>
      </c>
      <c r="AE5" s="16" t="s">
        <v>50</v>
      </c>
      <c r="AF5" s="16" t="s">
        <v>49</v>
      </c>
      <c r="AG5" s="71" t="s">
        <v>48</v>
      </c>
      <c r="AH5" s="16" t="s">
        <v>50</v>
      </c>
      <c r="AI5" s="16" t="s">
        <v>49</v>
      </c>
      <c r="AJ5" s="71" t="s">
        <v>48</v>
      </c>
      <c r="AK5" s="16" t="s">
        <v>50</v>
      </c>
      <c r="AL5" s="16" t="s">
        <v>49</v>
      </c>
      <c r="AM5" s="71" t="s">
        <v>48</v>
      </c>
      <c r="AN5" s="16" t="s">
        <v>50</v>
      </c>
      <c r="AO5" s="16" t="s">
        <v>49</v>
      </c>
      <c r="AP5" s="71" t="s">
        <v>48</v>
      </c>
      <c r="AQ5" s="16" t="s">
        <v>50</v>
      </c>
      <c r="AR5" s="16" t="s">
        <v>49</v>
      </c>
      <c r="AS5" s="71" t="s">
        <v>48</v>
      </c>
      <c r="AT5" s="16" t="s">
        <v>50</v>
      </c>
      <c r="AU5" s="16" t="s">
        <v>49</v>
      </c>
      <c r="AV5" s="71" t="s">
        <v>48</v>
      </c>
      <c r="AW5" s="16" t="s">
        <v>50</v>
      </c>
      <c r="AX5" s="16" t="s">
        <v>49</v>
      </c>
      <c r="AY5" s="71" t="s">
        <v>48</v>
      </c>
      <c r="AZ5" s="16" t="s">
        <v>50</v>
      </c>
      <c r="BA5" s="16" t="s">
        <v>49</v>
      </c>
      <c r="BB5" s="71" t="s">
        <v>48</v>
      </c>
      <c r="BC5" s="16" t="s">
        <v>50</v>
      </c>
      <c r="BD5" s="16" t="s">
        <v>49</v>
      </c>
      <c r="BE5" s="71" t="s">
        <v>48</v>
      </c>
      <c r="BF5" s="16" t="s">
        <v>50</v>
      </c>
      <c r="BG5" s="16" t="s">
        <v>49</v>
      </c>
      <c r="BH5" s="71" t="s">
        <v>48</v>
      </c>
      <c r="BI5" s="16" t="s">
        <v>50</v>
      </c>
      <c r="BJ5" s="16" t="s">
        <v>49</v>
      </c>
      <c r="BK5" s="71" t="s">
        <v>48</v>
      </c>
      <c r="BL5" s="16" t="s">
        <v>50</v>
      </c>
      <c r="BM5" s="16" t="s">
        <v>49</v>
      </c>
      <c r="BN5" s="71" t="s">
        <v>48</v>
      </c>
      <c r="BO5" s="16" t="s">
        <v>50</v>
      </c>
      <c r="BP5" s="16" t="s">
        <v>49</v>
      </c>
      <c r="BQ5" s="71" t="s">
        <v>48</v>
      </c>
      <c r="BR5" s="16" t="s">
        <v>50</v>
      </c>
      <c r="BS5" s="16" t="s">
        <v>49</v>
      </c>
      <c r="BT5" s="71" t="s">
        <v>48</v>
      </c>
      <c r="BU5" s="16" t="s">
        <v>50</v>
      </c>
      <c r="BV5" s="16" t="s">
        <v>49</v>
      </c>
      <c r="BW5" s="71" t="s">
        <v>48</v>
      </c>
      <c r="BX5" s="16" t="s">
        <v>50</v>
      </c>
      <c r="BY5" s="16" t="s">
        <v>49</v>
      </c>
      <c r="BZ5" s="71" t="s">
        <v>48</v>
      </c>
      <c r="CA5" s="16" t="s">
        <v>50</v>
      </c>
      <c r="CB5" s="16" t="s">
        <v>49</v>
      </c>
      <c r="CC5" s="71" t="s">
        <v>48</v>
      </c>
      <c r="CD5" s="16" t="s">
        <v>50</v>
      </c>
      <c r="CE5" s="16" t="s">
        <v>49</v>
      </c>
      <c r="CF5" s="71" t="s">
        <v>48</v>
      </c>
      <c r="CG5" s="16" t="s">
        <v>50</v>
      </c>
      <c r="CH5" s="16" t="s">
        <v>49</v>
      </c>
      <c r="CI5" s="71" t="s">
        <v>48</v>
      </c>
      <c r="CJ5" s="16" t="s">
        <v>50</v>
      </c>
      <c r="CK5" s="16" t="s">
        <v>49</v>
      </c>
      <c r="CL5" s="71" t="s">
        <v>48</v>
      </c>
      <c r="CM5" s="16" t="s">
        <v>50</v>
      </c>
      <c r="CN5" s="16" t="s">
        <v>49</v>
      </c>
      <c r="CO5" s="71" t="s">
        <v>48</v>
      </c>
      <c r="CP5" s="16" t="s">
        <v>50</v>
      </c>
      <c r="CQ5" s="16" t="s">
        <v>49</v>
      </c>
      <c r="CR5" s="71" t="s">
        <v>48</v>
      </c>
      <c r="CS5" s="16" t="s">
        <v>50</v>
      </c>
      <c r="CT5" s="16" t="s">
        <v>49</v>
      </c>
      <c r="CU5" s="71" t="s">
        <v>48</v>
      </c>
      <c r="CV5" s="16" t="s">
        <v>50</v>
      </c>
      <c r="CW5" s="16" t="s">
        <v>49</v>
      </c>
      <c r="CX5" s="71" t="s">
        <v>48</v>
      </c>
      <c r="CY5" s="16" t="s">
        <v>50</v>
      </c>
      <c r="CZ5" s="16" t="s">
        <v>49</v>
      </c>
      <c r="DA5" s="71" t="s">
        <v>48</v>
      </c>
      <c r="DB5" s="16" t="s">
        <v>50</v>
      </c>
      <c r="DC5" s="16" t="s">
        <v>49</v>
      </c>
      <c r="DD5" s="71" t="s">
        <v>48</v>
      </c>
      <c r="DE5" s="16" t="s">
        <v>50</v>
      </c>
      <c r="DF5" s="16" t="s">
        <v>49</v>
      </c>
      <c r="DG5" s="71" t="s">
        <v>48</v>
      </c>
      <c r="DH5" s="16" t="s">
        <v>50</v>
      </c>
      <c r="DI5" s="16" t="s">
        <v>49</v>
      </c>
      <c r="DJ5" s="71" t="s">
        <v>48</v>
      </c>
      <c r="DK5" s="16" t="s">
        <v>50</v>
      </c>
      <c r="DL5" s="16" t="s">
        <v>49</v>
      </c>
      <c r="DM5" s="71" t="s">
        <v>48</v>
      </c>
      <c r="DN5" s="16" t="s">
        <v>50</v>
      </c>
      <c r="DO5" s="16" t="s">
        <v>49</v>
      </c>
      <c r="DP5" s="71" t="s">
        <v>48</v>
      </c>
      <c r="DQ5" s="16" t="s">
        <v>50</v>
      </c>
      <c r="DR5" s="16" t="s">
        <v>49</v>
      </c>
      <c r="DS5" s="71" t="s">
        <v>48</v>
      </c>
      <c r="DT5" s="16" t="s">
        <v>50</v>
      </c>
      <c r="DU5" s="16" t="s">
        <v>49</v>
      </c>
      <c r="DV5" s="71" t="s">
        <v>48</v>
      </c>
      <c r="DW5" s="16" t="s">
        <v>50</v>
      </c>
      <c r="DX5" s="16" t="s">
        <v>49</v>
      </c>
      <c r="DY5" s="71" t="s">
        <v>48</v>
      </c>
      <c r="DZ5" s="16" t="s">
        <v>50</v>
      </c>
      <c r="EA5" s="16" t="s">
        <v>49</v>
      </c>
      <c r="EB5" s="71" t="s">
        <v>48</v>
      </c>
      <c r="EC5" s="16" t="s">
        <v>50</v>
      </c>
      <c r="ED5" s="16" t="s">
        <v>49</v>
      </c>
      <c r="EE5" s="71" t="s">
        <v>48</v>
      </c>
      <c r="EF5" s="16" t="s">
        <v>50</v>
      </c>
      <c r="EG5" s="16" t="s">
        <v>49</v>
      </c>
      <c r="EH5" s="71" t="s">
        <v>48</v>
      </c>
      <c r="EI5" s="16" t="s">
        <v>50</v>
      </c>
      <c r="EJ5" s="16" t="s">
        <v>49</v>
      </c>
      <c r="EK5" s="71" t="s">
        <v>48</v>
      </c>
      <c r="EL5" s="16" t="s">
        <v>50</v>
      </c>
      <c r="EM5" s="16" t="s">
        <v>49</v>
      </c>
      <c r="EN5" s="71" t="s">
        <v>48</v>
      </c>
      <c r="EO5" s="16" t="s">
        <v>50</v>
      </c>
      <c r="EP5" s="16" t="s">
        <v>49</v>
      </c>
      <c r="EQ5" s="71" t="s">
        <v>48</v>
      </c>
      <c r="ER5" s="16" t="s">
        <v>50</v>
      </c>
      <c r="ES5" s="16" t="s">
        <v>49</v>
      </c>
      <c r="ET5" s="71" t="s">
        <v>48</v>
      </c>
      <c r="EU5" s="16" t="s">
        <v>50</v>
      </c>
      <c r="EV5" s="16" t="s">
        <v>49</v>
      </c>
      <c r="EW5" s="71" t="s">
        <v>48</v>
      </c>
      <c r="EX5" s="16" t="s">
        <v>50</v>
      </c>
      <c r="EY5" s="16" t="s">
        <v>49</v>
      </c>
      <c r="EZ5" s="71" t="s">
        <v>48</v>
      </c>
      <c r="FA5" s="16" t="s">
        <v>50</v>
      </c>
      <c r="FB5" s="16" t="s">
        <v>49</v>
      </c>
      <c r="FC5" s="71" t="s">
        <v>48</v>
      </c>
      <c r="FD5" s="16" t="s">
        <v>50</v>
      </c>
      <c r="FE5" s="16" t="s">
        <v>49</v>
      </c>
      <c r="FF5" s="71" t="s">
        <v>48</v>
      </c>
      <c r="FG5" s="16" t="s">
        <v>50</v>
      </c>
      <c r="FH5" s="16" t="s">
        <v>49</v>
      </c>
      <c r="FI5" s="71" t="s">
        <v>48</v>
      </c>
      <c r="FJ5" s="16" t="s">
        <v>50</v>
      </c>
      <c r="FK5" s="16" t="s">
        <v>49</v>
      </c>
      <c r="FL5" s="71" t="s">
        <v>48</v>
      </c>
      <c r="FM5" s="16" t="s">
        <v>50</v>
      </c>
      <c r="FN5" s="16" t="s">
        <v>49</v>
      </c>
      <c r="FO5" s="71" t="s">
        <v>48</v>
      </c>
      <c r="FP5" s="16" t="s">
        <v>50</v>
      </c>
      <c r="FQ5" s="16" t="s">
        <v>49</v>
      </c>
      <c r="FR5" s="71" t="s">
        <v>48</v>
      </c>
      <c r="FS5" s="16" t="s">
        <v>50</v>
      </c>
      <c r="FT5" s="16" t="s">
        <v>49</v>
      </c>
      <c r="FU5" s="71" t="s">
        <v>48</v>
      </c>
      <c r="FV5" s="16" t="s">
        <v>50</v>
      </c>
      <c r="FW5" s="16" t="s">
        <v>49</v>
      </c>
      <c r="FX5" s="71" t="s">
        <v>48</v>
      </c>
    </row>
    <row r="6" spans="1:180" ht="15" customHeight="1" x14ac:dyDescent="0.35">
      <c r="A6" s="15"/>
      <c r="B6" s="37" t="s">
        <v>47</v>
      </c>
      <c r="C6" s="9" t="s">
        <v>24</v>
      </c>
      <c r="D6" s="38">
        <v>0.5</v>
      </c>
      <c r="E6" s="4"/>
      <c r="F6" s="4"/>
      <c r="G6" s="14">
        <v>5</v>
      </c>
      <c r="H6" s="24">
        <f>SUM(AD7:AD221)*$D$6*1000*$D$29</f>
        <v>20092.336417157279</v>
      </c>
      <c r="I6" s="24">
        <f>SUM(AB7:AB410)</f>
        <v>2803.1944000000003</v>
      </c>
      <c r="J6" s="25">
        <f t="shared" ref="J6:J55" si="0">D$18/((2*G6)/5.172)</f>
        <v>22.486956521739128</v>
      </c>
      <c r="K6" s="22">
        <f>$D$36*$D$17/($D$20^(1/3))-($D$35*I6)/J6-($D$34*H6)/$D$20</f>
        <v>4601.2471711482522</v>
      </c>
      <c r="L6" s="33">
        <f>(K6-G6)</f>
        <v>4596.2471711482522</v>
      </c>
      <c r="M6" s="13"/>
      <c r="N6" s="13">
        <f t="shared" ref="N6:N55" si="1">-($D$35*I6)/J6</f>
        <v>-249.31736736272242</v>
      </c>
      <c r="O6" s="13">
        <f t="shared" ref="O6:O55" si="2">-($D$34*H6)/$D$20</f>
        <v>-5378.9344553743176</v>
      </c>
      <c r="P6" s="12"/>
      <c r="Q6" s="16" t="s">
        <v>18</v>
      </c>
      <c r="R6" s="16" t="s">
        <v>18</v>
      </c>
      <c r="S6" s="16" t="s">
        <v>42</v>
      </c>
      <c r="T6" s="94"/>
      <c r="U6" s="16" t="s">
        <v>42</v>
      </c>
      <c r="V6" s="16" t="s">
        <v>46</v>
      </c>
      <c r="W6" s="16"/>
      <c r="X6" s="16"/>
      <c r="Y6" s="16"/>
      <c r="Z6" s="16" t="s">
        <v>42</v>
      </c>
      <c r="AA6" s="16" t="s">
        <v>25</v>
      </c>
      <c r="AB6" s="16" t="s">
        <v>25</v>
      </c>
      <c r="AC6" s="16" t="s">
        <v>45</v>
      </c>
      <c r="AD6" s="72"/>
      <c r="AE6" s="16" t="s">
        <v>25</v>
      </c>
      <c r="AF6" s="16" t="s">
        <v>45</v>
      </c>
      <c r="AG6" s="72"/>
      <c r="AH6" s="16" t="s">
        <v>25</v>
      </c>
      <c r="AI6" s="16" t="s">
        <v>45</v>
      </c>
      <c r="AJ6" s="72"/>
      <c r="AK6" s="16" t="s">
        <v>25</v>
      </c>
      <c r="AL6" s="16" t="s">
        <v>45</v>
      </c>
      <c r="AM6" s="72"/>
      <c r="AN6" s="16" t="s">
        <v>25</v>
      </c>
      <c r="AO6" s="16" t="s">
        <v>45</v>
      </c>
      <c r="AP6" s="72"/>
      <c r="AQ6" s="16" t="s">
        <v>25</v>
      </c>
      <c r="AR6" s="16" t="s">
        <v>45</v>
      </c>
      <c r="AS6" s="72"/>
      <c r="AT6" s="16" t="s">
        <v>25</v>
      </c>
      <c r="AU6" s="16" t="s">
        <v>45</v>
      </c>
      <c r="AV6" s="72"/>
      <c r="AW6" s="16" t="s">
        <v>25</v>
      </c>
      <c r="AX6" s="16" t="s">
        <v>45</v>
      </c>
      <c r="AY6" s="72"/>
      <c r="AZ6" s="16" t="s">
        <v>25</v>
      </c>
      <c r="BA6" s="16" t="s">
        <v>45</v>
      </c>
      <c r="BB6" s="72"/>
      <c r="BC6" s="16" t="s">
        <v>25</v>
      </c>
      <c r="BD6" s="16" t="s">
        <v>45</v>
      </c>
      <c r="BE6" s="72"/>
      <c r="BF6" s="16" t="s">
        <v>25</v>
      </c>
      <c r="BG6" s="16" t="s">
        <v>45</v>
      </c>
      <c r="BH6" s="72"/>
      <c r="BI6" s="16" t="s">
        <v>25</v>
      </c>
      <c r="BJ6" s="16" t="s">
        <v>45</v>
      </c>
      <c r="BK6" s="72"/>
      <c r="BL6" s="16" t="s">
        <v>25</v>
      </c>
      <c r="BM6" s="16" t="s">
        <v>45</v>
      </c>
      <c r="BN6" s="72"/>
      <c r="BO6" s="16" t="s">
        <v>25</v>
      </c>
      <c r="BP6" s="16" t="s">
        <v>45</v>
      </c>
      <c r="BQ6" s="72"/>
      <c r="BR6" s="16" t="s">
        <v>25</v>
      </c>
      <c r="BS6" s="16" t="s">
        <v>45</v>
      </c>
      <c r="BT6" s="72"/>
      <c r="BU6" s="16" t="s">
        <v>25</v>
      </c>
      <c r="BV6" s="16" t="s">
        <v>45</v>
      </c>
      <c r="BW6" s="72"/>
      <c r="BX6" s="16" t="s">
        <v>25</v>
      </c>
      <c r="BY6" s="16" t="s">
        <v>45</v>
      </c>
      <c r="BZ6" s="72"/>
      <c r="CA6" s="16" t="s">
        <v>25</v>
      </c>
      <c r="CB6" s="16" t="s">
        <v>45</v>
      </c>
      <c r="CC6" s="72"/>
      <c r="CD6" s="16" t="s">
        <v>25</v>
      </c>
      <c r="CE6" s="16" t="s">
        <v>45</v>
      </c>
      <c r="CF6" s="72"/>
      <c r="CG6" s="16" t="s">
        <v>25</v>
      </c>
      <c r="CH6" s="16" t="s">
        <v>45</v>
      </c>
      <c r="CI6" s="72"/>
      <c r="CJ6" s="16" t="s">
        <v>25</v>
      </c>
      <c r="CK6" s="16" t="s">
        <v>45</v>
      </c>
      <c r="CL6" s="72"/>
      <c r="CM6" s="16" t="s">
        <v>25</v>
      </c>
      <c r="CN6" s="16" t="s">
        <v>45</v>
      </c>
      <c r="CO6" s="72"/>
      <c r="CP6" s="16" t="s">
        <v>25</v>
      </c>
      <c r="CQ6" s="16" t="s">
        <v>45</v>
      </c>
      <c r="CR6" s="72"/>
      <c r="CS6" s="16" t="s">
        <v>25</v>
      </c>
      <c r="CT6" s="16" t="s">
        <v>45</v>
      </c>
      <c r="CU6" s="72"/>
      <c r="CV6" s="16" t="s">
        <v>25</v>
      </c>
      <c r="CW6" s="16" t="s">
        <v>45</v>
      </c>
      <c r="CX6" s="72"/>
      <c r="CY6" s="16" t="s">
        <v>25</v>
      </c>
      <c r="CZ6" s="16" t="s">
        <v>45</v>
      </c>
      <c r="DA6" s="72"/>
      <c r="DB6" s="16" t="s">
        <v>25</v>
      </c>
      <c r="DC6" s="16" t="s">
        <v>45</v>
      </c>
      <c r="DD6" s="72"/>
      <c r="DE6" s="16" t="s">
        <v>25</v>
      </c>
      <c r="DF6" s="16" t="s">
        <v>45</v>
      </c>
      <c r="DG6" s="72"/>
      <c r="DH6" s="16" t="s">
        <v>25</v>
      </c>
      <c r="DI6" s="16" t="s">
        <v>45</v>
      </c>
      <c r="DJ6" s="72"/>
      <c r="DK6" s="16" t="s">
        <v>25</v>
      </c>
      <c r="DL6" s="16" t="s">
        <v>45</v>
      </c>
      <c r="DM6" s="72"/>
      <c r="DN6" s="16" t="s">
        <v>25</v>
      </c>
      <c r="DO6" s="16" t="s">
        <v>45</v>
      </c>
      <c r="DP6" s="72"/>
      <c r="DQ6" s="16" t="s">
        <v>25</v>
      </c>
      <c r="DR6" s="16" t="s">
        <v>45</v>
      </c>
      <c r="DS6" s="72"/>
      <c r="DT6" s="16" t="s">
        <v>25</v>
      </c>
      <c r="DU6" s="16" t="s">
        <v>45</v>
      </c>
      <c r="DV6" s="72"/>
      <c r="DW6" s="16" t="s">
        <v>25</v>
      </c>
      <c r="DX6" s="16" t="s">
        <v>45</v>
      </c>
      <c r="DY6" s="72"/>
      <c r="DZ6" s="16" t="s">
        <v>25</v>
      </c>
      <c r="EA6" s="16" t="s">
        <v>45</v>
      </c>
      <c r="EB6" s="72"/>
      <c r="EC6" s="16" t="s">
        <v>25</v>
      </c>
      <c r="ED6" s="16" t="s">
        <v>45</v>
      </c>
      <c r="EE6" s="72"/>
      <c r="EF6" s="16" t="s">
        <v>25</v>
      </c>
      <c r="EG6" s="16" t="s">
        <v>45</v>
      </c>
      <c r="EH6" s="72"/>
      <c r="EI6" s="16" t="s">
        <v>25</v>
      </c>
      <c r="EJ6" s="16" t="s">
        <v>45</v>
      </c>
      <c r="EK6" s="72"/>
      <c r="EL6" s="16" t="s">
        <v>25</v>
      </c>
      <c r="EM6" s="16" t="s">
        <v>45</v>
      </c>
      <c r="EN6" s="72"/>
      <c r="EO6" s="16" t="s">
        <v>25</v>
      </c>
      <c r="EP6" s="16" t="s">
        <v>45</v>
      </c>
      <c r="EQ6" s="72"/>
      <c r="ER6" s="16" t="s">
        <v>25</v>
      </c>
      <c r="ES6" s="16" t="s">
        <v>45</v>
      </c>
      <c r="ET6" s="72"/>
      <c r="EU6" s="16" t="s">
        <v>25</v>
      </c>
      <c r="EV6" s="16" t="s">
        <v>45</v>
      </c>
      <c r="EW6" s="72"/>
      <c r="EX6" s="16" t="s">
        <v>25</v>
      </c>
      <c r="EY6" s="16" t="s">
        <v>45</v>
      </c>
      <c r="EZ6" s="72"/>
      <c r="FA6" s="16" t="s">
        <v>25</v>
      </c>
      <c r="FB6" s="16" t="s">
        <v>45</v>
      </c>
      <c r="FC6" s="72"/>
      <c r="FD6" s="16" t="s">
        <v>25</v>
      </c>
      <c r="FE6" s="16" t="s">
        <v>45</v>
      </c>
      <c r="FF6" s="72"/>
      <c r="FG6" s="16" t="s">
        <v>25</v>
      </c>
      <c r="FH6" s="16" t="s">
        <v>45</v>
      </c>
      <c r="FI6" s="72"/>
      <c r="FJ6" s="16" t="s">
        <v>25</v>
      </c>
      <c r="FK6" s="16" t="s">
        <v>45</v>
      </c>
      <c r="FL6" s="72"/>
      <c r="FM6" s="16" t="s">
        <v>25</v>
      </c>
      <c r="FN6" s="16" t="s">
        <v>45</v>
      </c>
      <c r="FO6" s="72"/>
      <c r="FP6" s="16" t="s">
        <v>25</v>
      </c>
      <c r="FQ6" s="16" t="s">
        <v>45</v>
      </c>
      <c r="FR6" s="72"/>
      <c r="FS6" s="16" t="s">
        <v>25</v>
      </c>
      <c r="FT6" s="16" t="s">
        <v>45</v>
      </c>
      <c r="FU6" s="72"/>
      <c r="FV6" s="16" t="s">
        <v>25</v>
      </c>
      <c r="FW6" s="16" t="s">
        <v>45</v>
      </c>
      <c r="FX6" s="72"/>
    </row>
    <row r="7" spans="1:180" ht="15" customHeight="1" x14ac:dyDescent="0.35">
      <c r="A7" s="15"/>
      <c r="B7" s="37" t="s">
        <v>44</v>
      </c>
      <c r="C7" s="9" t="s">
        <v>42</v>
      </c>
      <c r="D7" s="38">
        <v>40</v>
      </c>
      <c r="E7" s="4"/>
      <c r="F7" s="4"/>
      <c r="G7" s="14">
        <v>5.5</v>
      </c>
      <c r="H7" s="24">
        <f>SUM(AG7:AG221)*$D$6*1000*$D$29</f>
        <v>20187.093916456408</v>
      </c>
      <c r="I7" s="24">
        <f>SUM(AE7:AE410)</f>
        <v>3207.1944000000003</v>
      </c>
      <c r="J7" s="25">
        <f t="shared" si="0"/>
        <v>20.442687747035574</v>
      </c>
      <c r="K7" s="22">
        <f t="shared" ref="K7:K55" si="3">$D$36*$D$17/($D$20^(1/3))-($D$35*I7)/J7-($D$34*H7)/$D$20</f>
        <v>4511.4226978440038</v>
      </c>
      <c r="L7" s="34">
        <f t="shared" ref="L7:L55" si="4">(K7-G7)</f>
        <v>4505.9226978440038</v>
      </c>
      <c r="M7" s="53">
        <f>IF(AND(L7&lt;0,L6&gt;1),1,0)</f>
        <v>0</v>
      </c>
      <c r="N7" s="13">
        <f t="shared" si="1"/>
        <v>-313.77423944315547</v>
      </c>
      <c r="O7" s="13">
        <f t="shared" si="2"/>
        <v>-5404.3020565981333</v>
      </c>
      <c r="P7" s="4"/>
      <c r="Q7" s="5">
        <v>-0.13200000000000001</v>
      </c>
      <c r="R7" s="5">
        <v>2.84</v>
      </c>
      <c r="S7" s="5">
        <v>0.3</v>
      </c>
      <c r="T7" s="5">
        <v>0.3</v>
      </c>
      <c r="U7" s="5">
        <v>3.0000000000000001E-3</v>
      </c>
      <c r="V7" s="5">
        <v>1</v>
      </c>
      <c r="W7" s="5">
        <v>2000</v>
      </c>
      <c r="X7" s="5" t="s">
        <v>3</v>
      </c>
      <c r="Y7" s="5">
        <v>0</v>
      </c>
      <c r="Z7" s="3">
        <f>MIN(U7,$D$8)</f>
        <v>3.0000000000000001E-3</v>
      </c>
      <c r="AA7" s="3"/>
      <c r="AB7" s="1"/>
      <c r="AC7" s="2"/>
      <c r="AD7" s="2"/>
      <c r="AE7" s="1"/>
      <c r="AF7" s="2"/>
      <c r="AG7" s="2"/>
      <c r="AH7" s="1"/>
      <c r="AI7" s="2"/>
      <c r="AJ7" s="2"/>
      <c r="AK7" s="1"/>
      <c r="AL7" s="2"/>
      <c r="AM7" s="2"/>
      <c r="AN7" s="1"/>
      <c r="AO7" s="2"/>
      <c r="AP7" s="2"/>
      <c r="AQ7" s="1"/>
      <c r="AR7" s="2"/>
      <c r="AS7" s="2"/>
      <c r="AT7" s="1"/>
      <c r="AU7" s="2"/>
      <c r="AV7" s="2"/>
      <c r="AW7" s="1"/>
      <c r="AX7" s="2"/>
      <c r="AY7" s="2"/>
      <c r="AZ7" s="1"/>
      <c r="BA7" s="2"/>
      <c r="BB7" s="2"/>
      <c r="BC7" s="1"/>
      <c r="BD7" s="2"/>
      <c r="BE7" s="2"/>
      <c r="BF7" s="1"/>
      <c r="BG7" s="2"/>
      <c r="BH7" s="2"/>
      <c r="BI7" s="1"/>
      <c r="BJ7" s="2"/>
      <c r="BK7" s="2"/>
      <c r="BL7" s="1"/>
      <c r="BM7" s="2"/>
      <c r="BN7" s="2"/>
      <c r="BO7" s="1"/>
      <c r="BP7" s="2"/>
      <c r="BQ7" s="2"/>
      <c r="BR7" s="1"/>
      <c r="BS7" s="2"/>
      <c r="BT7" s="2"/>
      <c r="BU7" s="1"/>
      <c r="BV7" s="2"/>
      <c r="BW7" s="2"/>
      <c r="BX7" s="1"/>
      <c r="BY7" s="2"/>
      <c r="BZ7" s="2"/>
      <c r="CA7" s="1"/>
      <c r="CB7" s="2"/>
      <c r="CC7" s="2"/>
      <c r="CD7" s="1"/>
      <c r="CE7" s="2"/>
      <c r="CF7" s="2"/>
      <c r="CG7" s="1"/>
      <c r="CH7" s="2"/>
      <c r="CI7" s="2"/>
      <c r="CJ7" s="1"/>
      <c r="CK7" s="2"/>
      <c r="CL7" s="2"/>
      <c r="CM7" s="1"/>
      <c r="CN7" s="2"/>
      <c r="CO7" s="2"/>
      <c r="CP7" s="1"/>
      <c r="CQ7" s="2"/>
      <c r="CR7" s="2"/>
      <c r="CS7" s="1"/>
      <c r="CT7" s="2"/>
      <c r="CU7" s="2"/>
      <c r="CV7" s="1"/>
      <c r="CW7" s="2"/>
      <c r="CX7" s="2"/>
      <c r="CY7" s="1"/>
      <c r="CZ7" s="2"/>
      <c r="DA7" s="2"/>
      <c r="DB7" s="1"/>
      <c r="DC7" s="2"/>
      <c r="DD7" s="2"/>
      <c r="DE7" s="1"/>
      <c r="DF7" s="2"/>
      <c r="DG7" s="2"/>
      <c r="DH7" s="1"/>
      <c r="DI7" s="2"/>
      <c r="DJ7" s="2"/>
      <c r="DK7" s="1"/>
      <c r="DL7" s="2"/>
      <c r="DM7" s="2"/>
      <c r="DN7" s="1"/>
      <c r="DO7" s="2"/>
      <c r="DP7" s="2"/>
      <c r="DQ7" s="1"/>
      <c r="DR7" s="2"/>
      <c r="DS7" s="2"/>
      <c r="DT7" s="1"/>
      <c r="DU7" s="2"/>
      <c r="DV7" s="2"/>
      <c r="DW7" s="1"/>
      <c r="DX7" s="2"/>
      <c r="DY7" s="2"/>
      <c r="DZ7" s="1"/>
      <c r="EA7" s="2"/>
      <c r="EB7" s="2"/>
      <c r="EC7" s="1"/>
      <c r="ED7" s="2"/>
      <c r="EE7" s="2"/>
      <c r="EF7" s="1"/>
      <c r="EG7" s="2"/>
      <c r="EH7" s="2"/>
      <c r="EI7" s="1"/>
      <c r="EJ7" s="2"/>
      <c r="EK7" s="2"/>
      <c r="EL7" s="1"/>
      <c r="EM7" s="2"/>
      <c r="EN7" s="2"/>
      <c r="EO7" s="1"/>
      <c r="EP7" s="2"/>
      <c r="EQ7" s="2"/>
      <c r="ER7" s="1"/>
      <c r="ES7" s="2"/>
      <c r="ET7" s="2"/>
      <c r="EU7" s="1"/>
      <c r="EV7" s="2"/>
      <c r="EW7" s="2"/>
      <c r="EX7" s="1"/>
      <c r="EY7" s="2"/>
      <c r="EZ7" s="2"/>
      <c r="FA7" s="1"/>
      <c r="FB7" s="2"/>
      <c r="FC7" s="2"/>
      <c r="FD7" s="1"/>
      <c r="FE7" s="2"/>
      <c r="FF7" s="2"/>
      <c r="FG7" s="1"/>
      <c r="FH7" s="2"/>
      <c r="FI7" s="2"/>
      <c r="FJ7" s="1"/>
      <c r="FK7" s="2"/>
      <c r="FL7" s="2"/>
      <c r="FM7" s="1"/>
      <c r="FN7" s="2"/>
      <c r="FO7" s="2"/>
      <c r="FP7" s="1"/>
      <c r="FQ7" s="2"/>
      <c r="FR7" s="2"/>
      <c r="FS7" s="1"/>
      <c r="FT7" s="2"/>
      <c r="FU7" s="2"/>
      <c r="FV7" s="1"/>
      <c r="FW7" s="2"/>
      <c r="FX7" s="2"/>
    </row>
    <row r="8" spans="1:180" x14ac:dyDescent="0.35">
      <c r="A8" s="15"/>
      <c r="B8" s="39" t="s">
        <v>43</v>
      </c>
      <c r="C8" s="40" t="s">
        <v>42</v>
      </c>
      <c r="D8" s="41">
        <v>0.2</v>
      </c>
      <c r="E8" s="4"/>
      <c r="F8" s="4"/>
      <c r="G8" s="14">
        <v>6</v>
      </c>
      <c r="H8" s="24">
        <f>SUM(AJ7:AJ221)*$D$6*1000*$D$29</f>
        <v>20281.851415755536</v>
      </c>
      <c r="I8" s="24">
        <f>SUM(AH7:AH410)</f>
        <v>3611.1943999999999</v>
      </c>
      <c r="J8" s="25">
        <f t="shared" si="0"/>
        <v>18.739130434782609</v>
      </c>
      <c r="K8" s="22">
        <f t="shared" si="3"/>
        <v>4414.4118362953614</v>
      </c>
      <c r="L8" s="34">
        <f t="shared" si="4"/>
        <v>4408.4118362953614</v>
      </c>
      <c r="M8" s="53">
        <f t="shared" ref="M8:M55" si="5">IF(AND(L8&lt;0,L7&gt;1),1,0)</f>
        <v>0</v>
      </c>
      <c r="N8" s="13">
        <f t="shared" si="1"/>
        <v>-385.41749976798138</v>
      </c>
      <c r="O8" s="13">
        <f t="shared" si="2"/>
        <v>-5429.6696578219489</v>
      </c>
      <c r="P8" s="4"/>
      <c r="Q8" s="5">
        <v>-2.972</v>
      </c>
      <c r="R8" s="5" t="s">
        <v>4</v>
      </c>
      <c r="S8" s="5">
        <v>37.9</v>
      </c>
      <c r="T8" s="5">
        <v>37.9</v>
      </c>
      <c r="U8" s="5">
        <v>0.379</v>
      </c>
      <c r="V8" s="5">
        <v>1</v>
      </c>
      <c r="W8" s="5">
        <v>2000</v>
      </c>
      <c r="X8" s="5" t="s">
        <v>3</v>
      </c>
      <c r="Y8" s="5">
        <v>0</v>
      </c>
      <c r="Z8" s="3">
        <f t="shared" ref="Z8:Z53" si="6">MIN(U8,$D$8)</f>
        <v>0.2</v>
      </c>
      <c r="AA8" s="1">
        <f>$R7*($Z8+$Z7)*0.5*($D$27+$D$28)*1000*$D$5</f>
        <v>1164.5704000000001</v>
      </c>
      <c r="AB8" s="1">
        <f>IF(ABS($Q8)&lt;$G$6,$AA8,IF(ABS($Q7)&lt;$G$6,($G$6-ABS($Q7))*($Z7+$Z8)*0.5*($D$27+$D$28)*$D$5*1000,0))</f>
        <v>1164.5704000000001</v>
      </c>
      <c r="AC8" s="1">
        <f>IF(AND($G$6&lt;ABS($Q8),$G$6&gt;ABS($Q7)),1,0)</f>
        <v>0</v>
      </c>
      <c r="AD8" s="3">
        <f>MIN(IF(AC8=1,($S8-$S7)/(ABS($Q8)-ABS($Q7))*($G$6-ABS($Q7))+$S7,0),$D$7)</f>
        <v>0</v>
      </c>
      <c r="AE8" s="1">
        <f>IF(ABS($Q8)&lt;$G$7,$AA8,IF(ABS($Q7)&lt;$G$7,($G$7-ABS($Q7))*($Z7+$Z8)*0.5*($D$27+$D$28)*$D$5*1000,0))</f>
        <v>1164.5704000000001</v>
      </c>
      <c r="AF8" s="1">
        <f>IF(AND($G$7&lt;ABS($Q8),$G$7&gt;ABS($Q7)),1,0)</f>
        <v>0</v>
      </c>
      <c r="AG8" s="3">
        <f>MIN(IF(AF8=1,($S8-$S7)/(ABS($Q8)-ABS($Q7))*($G$7-ABS($Q7))+$S7,0),$D$7)</f>
        <v>0</v>
      </c>
      <c r="AH8" s="1">
        <f>IF(ABS($Q8)&lt;$G$8,$AA8,IF(ABS($Q7)&lt;$G$8,($G$8-ABS($Q7))*($Z7+$Z8)*0.5*($D$27+$D$28)*$D$5*1000,0))</f>
        <v>1164.5704000000001</v>
      </c>
      <c r="AI8" s="1">
        <f>IF(AND($G$8&lt;ABS($Q8),$G$8&gt;ABS($Q7)),1,0)</f>
        <v>0</v>
      </c>
      <c r="AJ8" s="3">
        <f>MIN(IF(AI8=1,($S8-$S7)/(ABS($Q8)-ABS($Q7))*($G$8-ABS($Q7))+$S7,0),$D$7)</f>
        <v>0</v>
      </c>
      <c r="AK8" s="1">
        <f>IF(ABS($Q8)&lt;$G$9,$AA8,IF(ABS($Q7)&lt;$G$9,($G$9-ABS($Q7))*($Z7+$Z8)*0.5*($D$27+$D$28)*$D$5*1000,0))</f>
        <v>1164.5704000000001</v>
      </c>
      <c r="AL8" s="1">
        <f>IF(AND($G$9&lt;ABS($Q8),$G$9&gt;ABS($Q7)),1,0)</f>
        <v>0</v>
      </c>
      <c r="AM8" s="3">
        <f>MIN(IF(AL8=1,($S8-$S7)/(ABS($Q8)-ABS($Q7))*($G$9-ABS($Q7))+$S7,0),$D$7)</f>
        <v>0</v>
      </c>
      <c r="AN8" s="1">
        <f>IF(ABS($Q8)&lt;$G$10,$AA8,IF(ABS($Q7)&lt;$G$10,($G$10-ABS($Q7))*($Z7+$Z8)*0.5*($D$27+$D$28)*$D$5*1000,0))</f>
        <v>1164.5704000000001</v>
      </c>
      <c r="AO8" s="1">
        <f>IF(AND($G$10&lt;ABS($Q8),$G$10&gt;ABS($Q7)),1,0)</f>
        <v>0</v>
      </c>
      <c r="AP8" s="3">
        <f>MIN(IF(AO8=1,($S8-$S7)/(ABS($Q8)-ABS($Q7))*($G$10-ABS($Q7))+$S7,0),$D$7)</f>
        <v>0</v>
      </c>
      <c r="AQ8" s="1">
        <f>IF(ABS($Q8)&lt;$G$11,$AA8,IF(ABS($Q7)&lt;$G$11,($G$11-ABS($Q7))*($Z7+$Z8)*0.5*($D$27+$D$28)*$D$5*1000,0))</f>
        <v>1164.5704000000001</v>
      </c>
      <c r="AR8" s="1">
        <f>IF(AND($G$11&lt;ABS($Q8),$G$11&gt;ABS($Q7)),1,0)</f>
        <v>0</v>
      </c>
      <c r="AS8" s="3">
        <f>MIN(IF(AR8=1,($S8-$S7)/(ABS($Q8)-ABS($Q7))*($G$11-ABS($Q7))+$S7,0),$D$7)</f>
        <v>0</v>
      </c>
      <c r="AT8" s="1">
        <f>IF(ABS($Q8)&lt;$G$12,$AA8,IF(ABS($Q7)&lt;$G$12,($G$12-ABS($Q7))*($Z7+$Z8)*0.5*($D$27+$D$28)*$D$5*1000,0))</f>
        <v>1164.5704000000001</v>
      </c>
      <c r="AU8" s="1">
        <f>IF(AND($G$12&lt;ABS($Q8),$G$12&gt;ABS($Q7)),1,0)</f>
        <v>0</v>
      </c>
      <c r="AV8" s="3">
        <f>MIN(IF(AU8=1,($S8-$S7)/(ABS($Q8)-ABS($Q7))*($G$12-ABS($Q7))+$S7,0),$D$7)</f>
        <v>0</v>
      </c>
      <c r="AW8" s="1">
        <f>IF(ABS($Q8)&lt;$G$13,$AA8,IF(ABS($Q7)&lt;$G$13,($G$13-ABS($Q7))*($Z7+$Z8)*0.5*($D$27+$D$28)*$D$5*1000,0))</f>
        <v>1164.5704000000001</v>
      </c>
      <c r="AX8" s="1">
        <f>IF(AND($G$13&lt;ABS($Q8),$G$13&gt;ABS($Q7)),1,0)</f>
        <v>0</v>
      </c>
      <c r="AY8" s="3">
        <f>MIN(IF(AX8=1,($S8-$S7)/(ABS($Q8)-ABS($Q7))*($G$13-ABS($Q7))+$S7,0),$D$7)</f>
        <v>0</v>
      </c>
      <c r="AZ8" s="1">
        <f>IF(ABS($Q8)&lt;$G$14,$AA8,IF(ABS($Q7)&lt;$G$14,($G$14-ABS($Q7))*($Z7+$Z8)*0.5*($D$27+$D$28)*$D$5*1000,0))</f>
        <v>1164.5704000000001</v>
      </c>
      <c r="BA8" s="1">
        <f>IF(AND($G$14&lt;ABS($Q8),$G$14&gt;ABS($Q7)),1,0)</f>
        <v>0</v>
      </c>
      <c r="BB8" s="3">
        <f>MIN(IF(BA8=1,($S8-$S7)/(ABS($Q8)-ABS($Q7))*($G$14-ABS($Q7))+$S7,0),$D$7)</f>
        <v>0</v>
      </c>
      <c r="BC8" s="1">
        <f>IF(ABS($Q8)&lt;G$15,$AA8,IF(ABS($Q7)&lt;G$15,(G$15-ABS($Q7))*($Z7+$Z8)*0.5*($D$27+$D$28)*$D$5*1000,0))</f>
        <v>1164.5704000000001</v>
      </c>
      <c r="BD8" s="1">
        <f>IF(AND(G$15&lt;ABS($Q8),G$15&gt;ABS($Q7)),1,0)</f>
        <v>0</v>
      </c>
      <c r="BE8" s="3">
        <f>MIN(IF(BD8=1,($S8-$S7)/(ABS($Q8)-ABS($Q7))*(G$15-ABS($Q7))+$S7,0),$D$7)</f>
        <v>0</v>
      </c>
      <c r="BF8" s="1">
        <f>IF(ABS($Q8)&lt;G$16,$AA8,IF(ABS($Q7)&lt;G$16,(G$16-ABS($Q7))*($Z7+$Z8)*0.5*($D$27+$D$28)*$D$5*1000,0))</f>
        <v>1164.5704000000001</v>
      </c>
      <c r="BG8" s="1">
        <f>IF(AND(G$16&lt;ABS($Q8),G$16&gt;ABS($Q7)),1,0)</f>
        <v>0</v>
      </c>
      <c r="BH8" s="3">
        <f>MIN(IF(BG8=1,($S8-$S7)/(ABS($Q8)-ABS($Q7))*(G$16-ABS($Q7))+$S7,0),$D$7)</f>
        <v>0</v>
      </c>
      <c r="BI8" s="1">
        <f>IF(ABS($Q8)&lt;G$17,$AA8,IF(ABS($Q7)&lt;G$17,(G$17-ABS($Q7))*($Z7+$Z8)*0.5*($D$27+$D$28)*$D$5*1000,0))</f>
        <v>1164.5704000000001</v>
      </c>
      <c r="BJ8" s="1">
        <f>IF(AND(G$17&lt;ABS($Q8),G$17&gt;ABS($Q7)),1,0)</f>
        <v>0</v>
      </c>
      <c r="BK8" s="3">
        <f>MIN(IF(BJ8=1,($S8-$S7)/(ABS($Q8)-ABS($Q7))*(G$17-ABS($Q7))+$S7,0),$D$7)</f>
        <v>0</v>
      </c>
      <c r="BL8" s="1">
        <f>IF(ABS($Q8)&lt;G$18,$AA8,IF(ABS($Q7)&lt;G$18,(G$18-ABS($Q7))*($Z7+$Z8)*0.5*($D$27+$D$28)*$D$5*1000,0))</f>
        <v>1164.5704000000001</v>
      </c>
      <c r="BM8" s="1">
        <f>IF(AND(G$18&lt;ABS($Q8),G$18&gt;ABS($Q7)),1,0)</f>
        <v>0</v>
      </c>
      <c r="BN8" s="3">
        <f>MIN(IF(BM8=1,($S8-$S7)/(ABS($Q8)-ABS($Q7))*(G$18-ABS($Q7))+$S7,0),$D$7)</f>
        <v>0</v>
      </c>
      <c r="BO8" s="1">
        <f>IF(ABS($Q8)&lt;G$19,$AA8,IF(ABS($Q7)&lt;G$19,(G$19-ABS($Q7))*($Z7+$Z8)*0.5*($D$27+$D$28)*$D$5*1000,0))</f>
        <v>1164.5704000000001</v>
      </c>
      <c r="BP8" s="1">
        <f>IF(AND(G$19&lt;ABS($Q8),G$19&gt;ABS($Q7)),1,0)</f>
        <v>0</v>
      </c>
      <c r="BQ8" s="3">
        <f>MIN(IF(BP8=1,($S8-$S7)/(ABS($Q8)-ABS($Q7))*(G$19-ABS($Q7))+$S7,0),$D$7)</f>
        <v>0</v>
      </c>
      <c r="BR8" s="1">
        <f>IF(ABS($Q8)&lt;G$20,$AA8,IF(ABS($Q7)&lt;G$20,(G$20-ABS($Q7))*($Z7+$Z8)*0.5*($D$27+$D$28)*$D$5*1000,0))</f>
        <v>1164.5704000000001</v>
      </c>
      <c r="BS8" s="1">
        <f>IF(AND(G$20&lt;ABS($Q8),G$20&gt;ABS($Q7)),1,0)</f>
        <v>0</v>
      </c>
      <c r="BT8" s="3">
        <f>MIN(IF(BS8=1,($S8-$S7)/(ABS($Q8)-ABS($Q7))*(G$20-ABS($Q7))+$S7,0),$D$7)</f>
        <v>0</v>
      </c>
      <c r="BU8" s="1">
        <f>IF(ABS($Q8)&lt;G$21,$AA8,IF(ABS($Q7)&lt;G$21,(G$21-ABS($Q7))*($Z7+$Z8)*0.5*($D$27+$D$28)*$D$5*1000,0))</f>
        <v>1164.5704000000001</v>
      </c>
      <c r="BV8" s="1">
        <f>IF(AND(G$21&lt;ABS($Q8),G$21&gt;ABS($Q7)),1,0)</f>
        <v>0</v>
      </c>
      <c r="BW8" s="3">
        <f>MIN(IF(BV8=1,($S8-$S7)/(ABS($Q8)-ABS($Q7))*(G$21-ABS($Q7))+$S7,0),$D$7)</f>
        <v>0</v>
      </c>
      <c r="BX8" s="1">
        <f>IF(ABS($Q8)&lt;G$22,$AA8,IF(ABS($Q7)&lt;G$22,(G$22-ABS($Q7))*($Z7+$Z8)*0.5*($D$27+$D$28)*$D$5*1000,0))</f>
        <v>1164.5704000000001</v>
      </c>
      <c r="BY8" s="1">
        <f>IF(AND(G$22&lt;ABS($Q8),G$22&gt;ABS($Q7)),1,0)</f>
        <v>0</v>
      </c>
      <c r="BZ8" s="3">
        <f>MIN(IF(BY8=1,($S8-$S7)/(ABS($Q8)-ABS($Q7))*(G$22-ABS($Q7))+$S7,0),$D$7)</f>
        <v>0</v>
      </c>
      <c r="CA8" s="1">
        <f>IF(ABS($Q8)&lt;G$23,$AA8,IF(ABS($Q7)&lt;G$23,(G$23-ABS($Q7))*($Z7+$Z8)*0.5*($D$27+$D$28)*$D$5*1000,0))</f>
        <v>1164.5704000000001</v>
      </c>
      <c r="CB8" s="1">
        <f>IF(AND(G$23&lt;ABS($Q8),G$23&gt;ABS($Q7)),1,0)</f>
        <v>0</v>
      </c>
      <c r="CC8" s="3">
        <f>MIN(IF(CB8=1,($S8-$S7)/(ABS($Q8)-ABS($Q7))*(G$23-ABS($Q7))+$S7,0),$D$7)</f>
        <v>0</v>
      </c>
      <c r="CD8" s="1">
        <f>IF(ABS($Q8)&lt;G$24,$AA8,IF(ABS($Q7)&lt;G$24,(G$24-ABS($Q7))*($Z7+$Z8)*0.5*($D$27+$D$28)*$D$5*1000,0))</f>
        <v>1164.5704000000001</v>
      </c>
      <c r="CE8" s="1">
        <f>IF(AND(G$24&lt;ABS($Q8),G$24&gt;ABS($Q7)),1,0)</f>
        <v>0</v>
      </c>
      <c r="CF8" s="3">
        <f>MIN(IF(CE8=1,($S8-$S7)/(ABS($Q8)-ABS($Q7))*(G$24-ABS($Q7))+$S7,0),$D$7)</f>
        <v>0</v>
      </c>
      <c r="CG8" s="1">
        <f>IF(ABS($Q8)&lt;G$25,$AA8,IF(ABS($Q7)&lt;G$25,(G$25-ABS($Q7))*($Z7+$Z8)*0.5*($D$27+$D$28)*$D$5*1000,0))</f>
        <v>1164.5704000000001</v>
      </c>
      <c r="CH8" s="1">
        <f>IF(AND(G$25&lt;ABS($Q8),G$25&gt;ABS($Q7)),1,0)</f>
        <v>0</v>
      </c>
      <c r="CI8" s="3">
        <f>MIN(IF(CH8=1,($S8-$S7)/(ABS($Q8)-ABS($Q7))*(G$25-ABS($Q7))+$S7,0),$D$7)</f>
        <v>0</v>
      </c>
      <c r="CJ8" s="1">
        <f>IF(ABS($Q8)&lt;G$26,$AA8,IF(ABS($Q7)&lt;G$26,(G$26-ABS($Q7))*($Z7+$Z8)*0.5*($D$27+$D$28)*$D$5*1000,0))</f>
        <v>1164.5704000000001</v>
      </c>
      <c r="CK8" s="1">
        <f>IF(AND(G$26&lt;ABS($Q8),G$26&gt;ABS($Q7)),1,0)</f>
        <v>0</v>
      </c>
      <c r="CL8" s="3">
        <f>MIN(IF(CK8=1,($S8-$S7)/(ABS($Q8)-ABS($Q7))*(G$26-ABS($Q7))+$S7,0),$D$7)</f>
        <v>0</v>
      </c>
      <c r="CM8" s="1">
        <f>IF(ABS($Q8)&lt;G$27,$AA8,IF(ABS($Q7)&lt;G$27,(G$27-ABS($Q7))*($Z7+$Z8)*0.5*($D$27+$D$28)*$D$5*1000,0))</f>
        <v>1164.5704000000001</v>
      </c>
      <c r="CN8" s="1">
        <f>IF(AND(G$27&lt;ABS($Q8),G$27&gt;ABS($Q7)),1,0)</f>
        <v>0</v>
      </c>
      <c r="CO8" s="3">
        <f>MIN(IF(CN8=1,($S8-$S7)/(ABS($Q8)-ABS($Q7))*(G$27-ABS($Q7))+$S7,0),$D$7)</f>
        <v>0</v>
      </c>
      <c r="CP8" s="1">
        <f>IF(ABS($Q8)&lt;G$28,$AA8,IF(ABS($Q7)&lt;G$28,(G$28-ABS($Q7))*($Z7+$Z8)*0.5*($D$27+$D$28)*$D$5*1000,0))</f>
        <v>1164.5704000000001</v>
      </c>
      <c r="CQ8" s="1">
        <f>IF(AND(G$28&lt;ABS($Q8),G$28&gt;ABS($Q7)),1,0)</f>
        <v>0</v>
      </c>
      <c r="CR8" s="3">
        <f>MIN(IF(CQ8=1,($S8-$S7)/(ABS($Q8)-ABS($Q7))*(G$28-ABS($Q7))+$S7,0),$D$7)</f>
        <v>0</v>
      </c>
      <c r="CS8" s="1">
        <f>IF(ABS($Q8)&lt;G$29,$AA8,IF(ABS($Q7)&lt;G$29,(G$29-ABS($Q7))*($Z7+$Z8)*0.5*($D$27+$D$28)*$D$5*1000,0))</f>
        <v>1164.5704000000001</v>
      </c>
      <c r="CT8" s="1">
        <f>IF(AND(G$29&lt;ABS($Q8),G$29&gt;ABS($Q7)),1,0)</f>
        <v>0</v>
      </c>
      <c r="CU8" s="3">
        <f>MIN(IF(CT8=1,($S8-$S7)/(ABS($Q8)-ABS($Q7))*(G$29-ABS($Q7))+$S7,0),$D$7)</f>
        <v>0</v>
      </c>
      <c r="CV8" s="1">
        <f>IF(ABS($Q8)&lt;G$30,$AA8,IF(ABS($Q7)&lt;G$30,(G$30-ABS($Q7))*($Z7+$Z8)*0.5*($D$27+$D$28)*$D$5*1000,0))</f>
        <v>1164.5704000000001</v>
      </c>
      <c r="CW8" s="1">
        <f>IF(AND(G$30&lt;ABS($Q8),G$30&gt;ABS($Q7)),1,0)</f>
        <v>0</v>
      </c>
      <c r="CX8" s="3">
        <f>MIN(IF(CW8=1,($S8-$S7)/(ABS($Q8)-ABS($Q7))*(G$30-ABS($Q7))+$S7,0),$D$7)</f>
        <v>0</v>
      </c>
      <c r="CY8" s="1">
        <f>IF(ABS($Q8)&lt;G$31,$AA8,IF(ABS($Q7)&lt;G$31,(G$31-ABS($Q7))*($Z7+$Z8)*0.5*($D$27+$D$28)*$D$5*1000,0))</f>
        <v>1164.5704000000001</v>
      </c>
      <c r="CZ8" s="1">
        <f>IF(AND(G$31&lt;ABS($Q8),G$31&gt;ABS($Q7)),1,0)</f>
        <v>0</v>
      </c>
      <c r="DA8" s="3">
        <f>MIN(IF(CZ8=1,($S8-$S7)/(ABS($Q8)-ABS($Q7))*(G$31-ABS($Q7))+$S7,0),$D$7)</f>
        <v>0</v>
      </c>
      <c r="DB8" s="1">
        <f>IF(ABS($Q8)&lt;G$32,$AA8,IF(ABS($Q7)&lt;G$32,(G$32-ABS($Q7))*($Z7+$Z8)*0.5*($D$27+$D$28)*$D$5*1000,0))</f>
        <v>1164.5704000000001</v>
      </c>
      <c r="DC8" s="1">
        <f>IF(AND(G$32&lt;ABS($Q8),G$32&gt;ABS($Q7)),1,0)</f>
        <v>0</v>
      </c>
      <c r="DD8" s="3">
        <f>MIN(IF(DC8=1,($S8-$S7)/(ABS($Q8)-ABS($Q7))*(G$32-ABS($Q7))+$S7,0),$D$7)</f>
        <v>0</v>
      </c>
      <c r="DE8" s="1">
        <f>IF(ABS($Q8)&lt;G$33,$AA8,IF(ABS($Q7)&lt;G$33,(G$33-ABS($Q7))*($Z7+$Z8)*0.5*($D$27+$D$28)*$D$5*1000,0))</f>
        <v>1164.5704000000001</v>
      </c>
      <c r="DF8" s="1">
        <f>IF(AND(G$33&lt;ABS($Q8),G$33&gt;ABS($Q7)),1,0)</f>
        <v>0</v>
      </c>
      <c r="DG8" s="3">
        <f>MIN(IF(DF8=1,($S8-$S7)/(ABS($Q8)-ABS($Q7))*(G$33-ABS($Q7))+$S7,0),$D$7)</f>
        <v>0</v>
      </c>
      <c r="DH8" s="1">
        <f>IF(ABS($Q8)&lt;G$34,$AA8,IF(ABS($Q7)&lt;G$34,(G$34-ABS($Q7))*($Z7+$Z8)*0.5*($D$27+$D$28)*$D$5*1000,0))</f>
        <v>1164.5704000000001</v>
      </c>
      <c r="DI8" s="1">
        <f>IF(AND(G$34&lt;ABS($Q8),G$34&gt;ABS($Q7)),1,0)</f>
        <v>0</v>
      </c>
      <c r="DJ8" s="3">
        <f>MIN(IF(DI8=1,($S8-$S7)/(ABS($Q8)-ABS($Q7))*(G$34-ABS($Q7))+$S7,0),$D$7)</f>
        <v>0</v>
      </c>
      <c r="DK8" s="1">
        <f>IF(ABS($Q8)&lt;G$35,$AA8,IF(ABS($Q7)&lt;G$35,(G$35-ABS($Q7))*($Z7+$Z8)*0.5*($D$27+$D$28)*$D$5*1000,0))</f>
        <v>1164.5704000000001</v>
      </c>
      <c r="DL8" s="1">
        <f>IF(AND(G$35&lt;ABS($Q8),G$35&gt;ABS($Q7)),1,0)</f>
        <v>0</v>
      </c>
      <c r="DM8" s="3">
        <f>MIN(IF(DL8=1,($S8-$S7)/(ABS($Q8)-ABS($Q7))*(G$35-ABS($Q7))+$S7,0),$D$7)</f>
        <v>0</v>
      </c>
      <c r="DN8" s="1">
        <f>IF(ABS($Q8)&lt;G$36,$AA8,IF(ABS($Q7)&lt;G$36,(G$36-ABS($Q7))*($Z7+$Z8)*0.5*($D$27+$D$28)*$D$5*1000,0))</f>
        <v>1164.5704000000001</v>
      </c>
      <c r="DO8" s="1">
        <f>IF(AND(G$36&lt;ABS($Q8),G$36&gt;ABS($Q7)),1,0)</f>
        <v>0</v>
      </c>
      <c r="DP8" s="3">
        <f>MIN(IF(DO8=1,($S8-$S7)/(ABS($Q8)-ABS($Q7))*(G$36-ABS($Q7))+$S7,0),$D$7)</f>
        <v>0</v>
      </c>
      <c r="DQ8" s="1">
        <f>IF(ABS($Q8)&lt;G$37,$AA8,IF(ABS($Q7)&lt;G$37,(G$37-ABS($Q7))*($Z7+$Z8)*0.5*($D$27+$D$28)*$D$5*1000,0))</f>
        <v>1164.5704000000001</v>
      </c>
      <c r="DR8" s="1">
        <f>IF(AND(G$37&lt;ABS($Q8),G$37&gt;ABS($Q7)),1,0)</f>
        <v>0</v>
      </c>
      <c r="DS8" s="3">
        <f>MIN(IF(DR8=1,($S8-$S7)/(ABS($Q8)-ABS($Q7))*(G$37-ABS($Q7))+$S7,0),$D$7)</f>
        <v>0</v>
      </c>
      <c r="DT8" s="1">
        <f>IF(ABS($Q8)&lt;G$38,$AA8,IF(ABS($Q7)&lt;G$38,(G$38-ABS($Q7))*($Z7+$Z8)*0.5*($D$27+$D$28)*$D$5*1000,0))</f>
        <v>1164.5704000000001</v>
      </c>
      <c r="DU8" s="1">
        <f>IF(AND(G$38&lt;ABS($Q8),G$38&gt;ABS($Q7)),1,0)</f>
        <v>0</v>
      </c>
      <c r="DV8" s="3">
        <f>MIN(IF(DU8=1,($S8-$S7)/(ABS($Q8)-ABS($Q7))*(G$38-ABS($Q7))+$S7,0),$D$7)</f>
        <v>0</v>
      </c>
      <c r="DW8" s="1">
        <f>IF(ABS($Q8)&lt;G$39,$AA8,IF(ABS($Q7)&lt;G$39,(G$39-ABS($Q7))*($Z7+$Z8)*0.5*($D$27+$D$28)*$D$5*1000,0))</f>
        <v>1164.5704000000001</v>
      </c>
      <c r="DX8" s="1">
        <f>IF(AND(G$39&lt;ABS($Q8),G$39&gt;ABS($Q7)),1,0)</f>
        <v>0</v>
      </c>
      <c r="DY8" s="3">
        <f>MIN(IF(DX8=1,($S8-$S7)/(ABS($Q8)-ABS($Q7))*(G$39-ABS($Q7))+$S7,0),$D$7)</f>
        <v>0</v>
      </c>
      <c r="DZ8" s="1">
        <f>IF(ABS($Q8)&lt;G$40,$AA8,IF(ABS($Q7)&lt;G$40,(G$40-ABS($Q7))*($Z7+$Z8)*0.5*($D$27+$D$28)*$D$5*1000,0))</f>
        <v>1164.5704000000001</v>
      </c>
      <c r="EA8" s="1">
        <f>IF(AND(G$40&lt;ABS($Q8),G$40&gt;ABS($Q7)),1,0)</f>
        <v>0</v>
      </c>
      <c r="EB8" s="3">
        <f>MIN(IF(EA8=1,($S8-$S7)/(ABS($Q8)-ABS($Q7))*(G$40-ABS($Q7))+$S7,0),$D$7)</f>
        <v>0</v>
      </c>
      <c r="EC8" s="1">
        <f>IF(ABS($Q8)&lt;G$41,$AA8,IF(ABS($Q7)&lt;G$41,(G$41-ABS($Q7))*($Z7+$Z8)*0.5*($D$27+$D$28)*$D$5*1000,0))</f>
        <v>1164.5704000000001</v>
      </c>
      <c r="ED8" s="1">
        <f>IF(AND(G$41&lt;ABS($Q8),G$41&gt;ABS($Q7)),1,0)</f>
        <v>0</v>
      </c>
      <c r="EE8" s="3">
        <f>MIN(IF(ED8=1,($S8-$S7)/(ABS($Q8)-ABS($Q7))*(G$41-ABS($Q7))+$S7,0),$D$7)</f>
        <v>0</v>
      </c>
      <c r="EF8" s="1">
        <f>IF(ABS($Q8)&lt;G$42,$AA8,IF(ABS($Q7)&lt;G$42,(G$42-ABS($Q7))*($Z7+$Z8)*0.5*($D$27+$D$28)*$D$5*1000,0))</f>
        <v>1164.5704000000001</v>
      </c>
      <c r="EG8" s="1">
        <f>IF(AND(G$42&lt;ABS($Q8),G$42&gt;ABS($Q7)),1,0)</f>
        <v>0</v>
      </c>
      <c r="EH8" s="3">
        <f>MIN(IF(EG8=1,($S8-$S7)/(ABS($Q8)-ABS($Q7))*(G$42-ABS($Q7))+$S7,0),$D$7)</f>
        <v>0</v>
      </c>
      <c r="EI8" s="1">
        <f>IF(ABS($Q8)&lt;G$43,$AA8,IF(ABS($Q7)&lt;G$43,(G$43-ABS($Q7))*($Z7+$Z8)*0.5*($D$27+$D$28)*$D$5*1000,0))</f>
        <v>1164.5704000000001</v>
      </c>
      <c r="EJ8" s="1">
        <f>IF(AND(G$43&lt;ABS($Q8),G$43&gt;ABS($Q7)),1,0)</f>
        <v>0</v>
      </c>
      <c r="EK8" s="3">
        <f>MIN(IF(EJ8=1,($S8-$S7)/(ABS($Q8)-ABS($Q7))*(G$43-ABS($Q7))+$S7,0),$D$7)</f>
        <v>0</v>
      </c>
      <c r="EL8" s="1">
        <f>IF(ABS($Q8)&lt;G$44,$AA8,IF(ABS($Q7)&lt;G$44,(G$44-ABS($Q7))*($Z7+$Z8)*0.5*($D$27+$D$28)*$D$5*1000,0))</f>
        <v>1164.5704000000001</v>
      </c>
      <c r="EM8" s="1">
        <f>IF(AND(G$44&lt;ABS($Q8),G$44&gt;ABS($Q7)),1,0)</f>
        <v>0</v>
      </c>
      <c r="EN8" s="3">
        <f>MIN(IF(EM8=1,($S8-$S7)/(ABS($Q8)-ABS($Q7))*(G$44-ABS($Q7))+$S7,0),$D$7)</f>
        <v>0</v>
      </c>
      <c r="EO8" s="1">
        <f>IF(ABS($Q8)&lt;G$45,$AA8,IF(ABS($Q7)&lt;G$45,(G$45-ABS($Q7))*($Z7+$Z8)*0.5*($D$27+$D$28)*$D$5*1000,0))</f>
        <v>1164.5704000000001</v>
      </c>
      <c r="EP8" s="1">
        <f>IF(AND(G$45&lt;ABS($Q8),G$45&gt;ABS($Q7)),1,0)</f>
        <v>0</v>
      </c>
      <c r="EQ8" s="3">
        <f>MIN(IF(EP8=1,($S8-$S7)/(ABS($Q8)-ABS($Q7))*(G$45-ABS($Q7))+$S7,0),$D$7)</f>
        <v>0</v>
      </c>
      <c r="ER8" s="1">
        <f>IF(ABS($Q8)&lt;G$46,$AA8,IF(ABS($Q7)&lt;G$46,(G$46-ABS($Q7))*($Z7+$Z8)*0.5*($D$27+$D$28)*$D$5*1000,0))</f>
        <v>1164.5704000000001</v>
      </c>
      <c r="ES8" s="1">
        <f>IF(AND(G$46&lt;ABS($Q8),G$46&gt;ABS($Q7)),1,0)</f>
        <v>0</v>
      </c>
      <c r="ET8" s="3">
        <f>MIN(IF(ES8=1,($S8-$S7)/(ABS($Q8)-ABS($Q7))*(G$46-ABS($Q7))+$S7,0),$D$7)</f>
        <v>0</v>
      </c>
      <c r="EU8" s="1">
        <f>IF(ABS($Q8)&lt;G$47,$AA8,IF(ABS($Q7)&lt;G$47,(G$47-ABS($Q7))*($Z7+$Z8)*0.5*($D$27+$D$28)*$D$5*1000,0))</f>
        <v>1164.5704000000001</v>
      </c>
      <c r="EV8" s="1">
        <f>IF(AND(G$47&lt;ABS($Q8),G$47&gt;ABS($Q7)),1,0)</f>
        <v>0</v>
      </c>
      <c r="EW8" s="3">
        <f>MIN(IF(EV8=1,($S8-$S7)/(ABS($Q8)-ABS($Q7))*(G$47-ABS($Q7))+$S7,0),$D$7)</f>
        <v>0</v>
      </c>
      <c r="EX8" s="1">
        <f>IF(ABS($Q8)&lt;G$48,$AA8,IF(ABS($Q7)&lt;G$48,(G$48-ABS($Q7))*($Z7+$Z8)*0.5*($D$27+$D$28)*$D$5*1000,0))</f>
        <v>1164.5704000000001</v>
      </c>
      <c r="EY8" s="1">
        <f>IF(AND(G$48&lt;ABS($Q8),G$48&gt;ABS($Q7)),1,0)</f>
        <v>0</v>
      </c>
      <c r="EZ8" s="3">
        <f>MIN(IF(EY8=1,($S8-$S7)/(ABS($Q8)-ABS($Q7))*(G$48-ABS($Q7))+$S7,0),$D$7)</f>
        <v>0</v>
      </c>
      <c r="FA8" s="1">
        <f>IF(ABS($Q8)&lt;G$49,$AA8,IF(ABS($Q7)&lt;G$49,(G$49-ABS($Q7))*($Z7+$Z8)*0.5*($D$27+$D$28)*$D$5*1000,0))</f>
        <v>1164.5704000000001</v>
      </c>
      <c r="FB8" s="1">
        <f>IF(AND(G$49&lt;ABS($Q8),G$49&gt;ABS($Q7)),1,0)</f>
        <v>0</v>
      </c>
      <c r="FC8" s="3">
        <f>MIN(IF(FB8=1,($S8-$S7)/(ABS($Q8)-ABS($Q7))*(G$49-ABS($Q7))+$S7,0),$D$7)</f>
        <v>0</v>
      </c>
      <c r="FD8" s="1">
        <f>IF(ABS($Q8)&lt;G$50,$AA8,IF(ABS($Q7)&lt;G$50,(G$50-ABS($Q7))*($Z7+$Z8)*0.5*($D$27+$D$28)*$D$5*1000,0))</f>
        <v>1164.5704000000001</v>
      </c>
      <c r="FE8" s="1">
        <f>IF(AND(G$50&lt;ABS($Q8),G$50&gt;ABS($Q7)),1,0)</f>
        <v>0</v>
      </c>
      <c r="FF8" s="3">
        <f>MIN(IF(FE8=1,($S8-$S7)/(ABS($Q8)-ABS($Q7))*(G$50-ABS($Q7))+$S7,0),$D$7)</f>
        <v>0</v>
      </c>
      <c r="FG8" s="1">
        <f>IF(ABS($Q8)&lt;G$51,$AA8,IF(ABS($Q7)&lt;G$51,(G$51-ABS($Q7))*($Z7+$Z8)*0.5*($D$27+$D$28)*$D$5*1000,0))</f>
        <v>1164.5704000000001</v>
      </c>
      <c r="FH8" s="1">
        <f>IF(AND(G$51&lt;ABS($Q8),G$51&gt;ABS($Q7)),1,0)</f>
        <v>0</v>
      </c>
      <c r="FI8" s="3">
        <f>MIN(IF(FH8=1,($S8-$S7)/(ABS($Q8)-ABS($Q7))*(G$51-ABS($Q7))+$S7,0),$D$7)</f>
        <v>0</v>
      </c>
      <c r="FJ8" s="1">
        <f>IF(ABS($Q8)&lt;G$52,$AA8,IF(ABS($Q7)&lt;G$52,(G$52-ABS($Q7))*($Z7+$Z8)*0.5*($D$27+$D$28)*$D$5*1000,0))</f>
        <v>1164.5704000000001</v>
      </c>
      <c r="FK8" s="1">
        <f>IF(AND(G$52&lt;ABS($Q8),G$52&gt;ABS($Q7)),1,0)</f>
        <v>0</v>
      </c>
      <c r="FL8" s="3">
        <f>MIN(IF(FK8=1,($S8-$S7)/(ABS($Q8)-ABS($Q7))*(G$52-ABS($Q7))+$S7,0),$D$7)</f>
        <v>0</v>
      </c>
      <c r="FM8" s="1">
        <f>IF(ABS($Q8)&lt;G$53,$AA8,IF(ABS($Q7)&lt;G$53,(G$53-ABS($Q7))*($Z7+$Z8)*0.5*($D$27+$D$28)*$D$5*1000,0))</f>
        <v>1164.5704000000001</v>
      </c>
      <c r="FN8" s="1">
        <f>IF(AND(G$53&lt;ABS($Q8),G$53&gt;ABS($Q7)),1,0)</f>
        <v>0</v>
      </c>
      <c r="FO8" s="3">
        <f>MIN(IF(FN8=1,($S8-$S7)/(ABS($Q8)-ABS($Q7))*(G$53-ABS($Q7))+$S7,0),$D$7)</f>
        <v>0</v>
      </c>
      <c r="FP8" s="1">
        <f>IF(ABS($Q8)&lt;G$54,$AA8,IF(ABS($Q7)&lt;G$54,(G$54-ABS($Q7))*($Z7+$Z8)*0.5*($D$27+$D$28)*$D$5*1000,0))</f>
        <v>1164.5704000000001</v>
      </c>
      <c r="FQ8" s="1">
        <f>IF(AND(G$54&lt;ABS($Q8),G$54&gt;ABS($Q7)),1,0)</f>
        <v>0</v>
      </c>
      <c r="FR8" s="3">
        <f>MIN(IF(FQ8=1,($S8-$S7)/(ABS($Q8)-ABS($Q7))*(G$54-ABS($Q7))+$S7,0),$D$7)</f>
        <v>0</v>
      </c>
      <c r="FS8" s="1">
        <f>IF(ABS($Q8)&lt;G$55,$AA8,IF(ABS($Q7)&lt;G$55,(G$55-ABS($Q7))*($Z7+$Z8)*0.5*($D$27+$D$28)*$D$5*1000,0))</f>
        <v>1164.5704000000001</v>
      </c>
      <c r="FT8" s="1">
        <f>IF(AND(G$55&lt;ABS($Q8),G$55&gt;ABS($Q7)),1,0)</f>
        <v>0</v>
      </c>
      <c r="FU8" s="3">
        <f>MIN(IF(FT8=1,($S8-$S7)/(ABS($Q8)-ABS($Q7))*(G$55-ABS($Q7))+$S7,0),$D$7)</f>
        <v>0</v>
      </c>
      <c r="FV8" s="1" t="e">
        <f>IF(ABS($Q8)&lt;#REF!,$AA8,IF(ABS($Q7)&lt;#REF!,(#REF!-ABS($Q7))*($Z7+$Z8)*0.5*($D$27+$D$28)*$D$5*1000,0))</f>
        <v>#REF!</v>
      </c>
      <c r="FW8" s="1" t="e">
        <f>IF(AND(#REF!&lt;ABS($Q8),#REF!&gt;ABS($Q7)),1,0)</f>
        <v>#REF!</v>
      </c>
      <c r="FX8" s="3" t="e">
        <f>MIN(IF(FW8=1,($S8-$S7)/(ABS($Q8)-ABS($Q7))*(#REF!-ABS($Q7))+$S7,0),$D$7)</f>
        <v>#REF!</v>
      </c>
    </row>
    <row r="9" spans="1:180" ht="14.25" customHeight="1" x14ac:dyDescent="0.35">
      <c r="A9" s="4"/>
      <c r="B9" s="62" t="s">
        <v>41</v>
      </c>
      <c r="C9" s="63"/>
      <c r="D9" s="64"/>
      <c r="E9" s="4"/>
      <c r="F9" s="4"/>
      <c r="G9" s="14">
        <v>6.5</v>
      </c>
      <c r="H9" s="24">
        <f>SUM(AM7:AM221)*$D$6*1000*$D$29</f>
        <v>20376.608915054669</v>
      </c>
      <c r="I9" s="24">
        <f>SUM(AK7:AK410)</f>
        <v>4015.1943999999999</v>
      </c>
      <c r="J9" s="25">
        <f t="shared" si="0"/>
        <v>17.297658862876254</v>
      </c>
      <c r="K9" s="22">
        <f t="shared" si="3"/>
        <v>4310.2145865023267</v>
      </c>
      <c r="L9" s="34">
        <f t="shared" si="4"/>
        <v>4303.7145865023267</v>
      </c>
      <c r="M9" s="53">
        <f t="shared" si="5"/>
        <v>0</v>
      </c>
      <c r="N9" s="13">
        <f t="shared" si="1"/>
        <v>-464.24714833720031</v>
      </c>
      <c r="O9" s="13">
        <f t="shared" si="2"/>
        <v>-5455.0372590457646</v>
      </c>
      <c r="P9" s="4"/>
      <c r="Q9" s="5">
        <v>-2.972</v>
      </c>
      <c r="R9" s="5">
        <v>3.5670000000000002</v>
      </c>
      <c r="S9" s="5">
        <v>37.9</v>
      </c>
      <c r="T9" s="5">
        <v>37.9</v>
      </c>
      <c r="U9" s="5">
        <v>0.379</v>
      </c>
      <c r="V9" s="5">
        <v>1</v>
      </c>
      <c r="W9" s="5">
        <v>2000</v>
      </c>
      <c r="X9" s="5" t="s">
        <v>3</v>
      </c>
      <c r="Y9" s="5">
        <v>1</v>
      </c>
      <c r="Z9" s="3">
        <f t="shared" si="6"/>
        <v>0.2</v>
      </c>
      <c r="AA9" s="3"/>
      <c r="AB9" s="1"/>
      <c r="AC9" s="2"/>
      <c r="AD9" s="2"/>
      <c r="AE9" s="1"/>
      <c r="AF9" s="2"/>
      <c r="AG9" s="2"/>
      <c r="AH9" s="1"/>
      <c r="AI9" s="2"/>
      <c r="AJ9" s="2"/>
      <c r="AK9" s="1"/>
      <c r="AL9" s="2"/>
      <c r="AM9" s="2"/>
      <c r="AN9" s="1"/>
      <c r="AO9" s="2"/>
      <c r="AP9" s="2"/>
      <c r="AQ9" s="1"/>
      <c r="AR9" s="2"/>
      <c r="AS9" s="2"/>
      <c r="AT9" s="1"/>
      <c r="AU9" s="2"/>
      <c r="AV9" s="2"/>
      <c r="AW9" s="1"/>
      <c r="AX9" s="2"/>
      <c r="AY9" s="2"/>
      <c r="AZ9" s="1"/>
      <c r="BA9" s="2"/>
      <c r="BB9" s="2"/>
      <c r="BC9" s="1"/>
      <c r="BD9" s="2"/>
      <c r="BE9" s="2"/>
      <c r="BF9" s="1"/>
      <c r="BG9" s="2"/>
      <c r="BH9" s="2"/>
      <c r="BI9" s="1"/>
      <c r="BJ9" s="2"/>
      <c r="BK9" s="2"/>
      <c r="BL9" s="1"/>
      <c r="BM9" s="2"/>
      <c r="BN9" s="2"/>
      <c r="BO9" s="1"/>
      <c r="BP9" s="2"/>
      <c r="BQ9" s="2"/>
      <c r="BR9" s="1"/>
      <c r="BS9" s="2"/>
      <c r="BT9" s="2"/>
      <c r="BU9" s="1"/>
      <c r="BV9" s="2"/>
      <c r="BW9" s="2"/>
      <c r="BX9" s="1"/>
      <c r="BY9" s="2"/>
      <c r="BZ9" s="2"/>
      <c r="CA9" s="1"/>
      <c r="CB9" s="2"/>
      <c r="CC9" s="2"/>
      <c r="CD9" s="1"/>
      <c r="CE9" s="2"/>
      <c r="CF9" s="2"/>
      <c r="CG9" s="1"/>
      <c r="CH9" s="2"/>
      <c r="CI9" s="2"/>
      <c r="CJ9" s="1"/>
      <c r="CK9" s="2"/>
      <c r="CL9" s="2"/>
      <c r="CM9" s="1"/>
      <c r="CN9" s="2"/>
      <c r="CO9" s="2"/>
      <c r="CP9" s="1"/>
      <c r="CQ9" s="2"/>
      <c r="CR9" s="2"/>
      <c r="CS9" s="1"/>
      <c r="CT9" s="2"/>
      <c r="CU9" s="2"/>
      <c r="CV9" s="1"/>
      <c r="CW9" s="2"/>
      <c r="CX9" s="2"/>
      <c r="CY9" s="1"/>
      <c r="CZ9" s="2"/>
      <c r="DA9" s="2"/>
      <c r="DB9" s="1"/>
      <c r="DC9" s="2"/>
      <c r="DD9" s="2"/>
      <c r="DE9" s="1"/>
      <c r="DF9" s="2"/>
      <c r="DG9" s="2"/>
      <c r="DH9" s="1"/>
      <c r="DI9" s="2"/>
      <c r="DJ9" s="2"/>
      <c r="DK9" s="1"/>
      <c r="DL9" s="2"/>
      <c r="DM9" s="2"/>
      <c r="DN9" s="1"/>
      <c r="DO9" s="2"/>
      <c r="DP9" s="2"/>
      <c r="DQ9" s="1"/>
      <c r="DR9" s="2"/>
      <c r="DS9" s="2"/>
      <c r="DT9" s="1"/>
      <c r="DU9" s="2"/>
      <c r="DV9" s="2"/>
      <c r="DW9" s="1"/>
      <c r="DX9" s="2"/>
      <c r="DY9" s="2"/>
      <c r="DZ9" s="1"/>
      <c r="EA9" s="2"/>
      <c r="EB9" s="2"/>
      <c r="EC9" s="1"/>
      <c r="ED9" s="2"/>
      <c r="EE9" s="2"/>
      <c r="EF9" s="1"/>
      <c r="EG9" s="2"/>
      <c r="EH9" s="2"/>
      <c r="EI9" s="1"/>
      <c r="EJ9" s="2"/>
      <c r="EK9" s="2"/>
      <c r="EL9" s="1"/>
      <c r="EM9" s="2"/>
      <c r="EN9" s="2"/>
      <c r="EO9" s="1"/>
      <c r="EP9" s="2"/>
      <c r="EQ9" s="2"/>
      <c r="ER9" s="1"/>
      <c r="ES9" s="2"/>
      <c r="ET9" s="2"/>
      <c r="EU9" s="1"/>
      <c r="EV9" s="2"/>
      <c r="EW9" s="2"/>
      <c r="EX9" s="1"/>
      <c r="EY9" s="2"/>
      <c r="EZ9" s="2"/>
      <c r="FA9" s="1"/>
      <c r="FB9" s="2"/>
      <c r="FC9" s="2"/>
      <c r="FD9" s="1"/>
      <c r="FE9" s="2"/>
      <c r="FF9" s="2"/>
      <c r="FG9" s="1"/>
      <c r="FH9" s="2"/>
      <c r="FI9" s="2"/>
      <c r="FJ9" s="1"/>
      <c r="FK9" s="2"/>
      <c r="FL9" s="2"/>
      <c r="FM9" s="1"/>
      <c r="FN9" s="2"/>
      <c r="FO9" s="2"/>
      <c r="FP9" s="1"/>
      <c r="FQ9" s="2"/>
      <c r="FR9" s="2"/>
      <c r="FS9" s="1"/>
      <c r="FT9" s="2"/>
      <c r="FU9" s="2"/>
      <c r="FV9" s="1"/>
      <c r="FW9" s="2"/>
      <c r="FX9" s="2"/>
    </row>
    <row r="10" spans="1:180" ht="15" customHeight="1" x14ac:dyDescent="0.35">
      <c r="A10" s="4"/>
      <c r="B10" s="65"/>
      <c r="C10" s="66"/>
      <c r="D10" s="67"/>
      <c r="E10" s="4"/>
      <c r="F10" s="4"/>
      <c r="G10" s="14">
        <v>7</v>
      </c>
      <c r="H10" s="24">
        <f>SUM(AP7:AP221)*$D$6*1000*$D$29</f>
        <v>9622.2950819672096</v>
      </c>
      <c r="I10" s="24">
        <f>SUM(AN7:AN410)</f>
        <v>4266.4743200000003</v>
      </c>
      <c r="J10" s="25">
        <f t="shared" si="0"/>
        <v>16.062111801242235</v>
      </c>
      <c r="K10" s="22">
        <f t="shared" si="3"/>
        <v>7122.2601631482858</v>
      </c>
      <c r="L10" s="34">
        <f t="shared" si="4"/>
        <v>7115.2601631482858</v>
      </c>
      <c r="M10" s="53">
        <f t="shared" si="5"/>
        <v>0</v>
      </c>
      <c r="N10" s="13">
        <f t="shared" si="1"/>
        <v>-531.24699576179432</v>
      </c>
      <c r="O10" s="13">
        <f t="shared" si="2"/>
        <v>-2575.9918349752124</v>
      </c>
      <c r="P10" s="4"/>
      <c r="Q10" s="5">
        <v>-6.5389999999999997</v>
      </c>
      <c r="R10" s="5" t="s">
        <v>4</v>
      </c>
      <c r="S10" s="5">
        <v>39.200000000000003</v>
      </c>
      <c r="T10" s="5">
        <v>39.200000000000003</v>
      </c>
      <c r="U10" s="5">
        <v>0.39200000000000002</v>
      </c>
      <c r="V10" s="5">
        <v>1</v>
      </c>
      <c r="W10" s="5">
        <v>2000</v>
      </c>
      <c r="X10" s="5" t="s">
        <v>3</v>
      </c>
      <c r="Y10" s="5">
        <v>1</v>
      </c>
      <c r="Z10" s="3">
        <f t="shared" si="6"/>
        <v>0.2</v>
      </c>
      <c r="AA10" s="1">
        <f>$R9*($Z10+$Z9)*0.5*($D$27+$D$28)*1000*$D$5</f>
        <v>2882.1360000000004</v>
      </c>
      <c r="AB10" s="1">
        <f>IF(ABS($Q10)&lt;$G$6,$AA10,IF(ABS($Q9)&lt;$G$6,($G$6-ABS($Q9))*($Z9+$Z10)*0.5*($D$27+$D$28)*$D$5*1000,0))</f>
        <v>1638.624</v>
      </c>
      <c r="AC10" s="1">
        <f>IF(AND($G$6&lt;ABS($Q10),$G$6&gt;ABS($Q9)),1,0)</f>
        <v>1</v>
      </c>
      <c r="AD10" s="3">
        <f>MIN(IF(AC10=1,($S10-$S9)/(ABS($Q10)-ABS($Q9))*($G$6-ABS($Q9))+$S9,0),$D$7)</f>
        <v>38.639108494533225</v>
      </c>
      <c r="AE10" s="1">
        <f>IF(ABS($Q10)&lt;$G$7,$AA10,IF(ABS($Q9)&lt;$G$7,($G$7-ABS($Q9))*($Z9+$Z10)*0.5*($D$27+$D$28)*$D$5*1000,0))</f>
        <v>2042.624</v>
      </c>
      <c r="AF10" s="1">
        <f>IF(AND($G$7&lt;ABS($Q10),$G$7&gt;ABS($Q9)),1,0)</f>
        <v>1</v>
      </c>
      <c r="AG10" s="3">
        <f>MIN(IF(AF10=1,($S10-$S9)/(ABS($Q10)-ABS($Q9))*($G$7-ABS($Q9))+$S9,0),$D$7)</f>
        <v>38.821334454723861</v>
      </c>
      <c r="AH10" s="1">
        <f>IF(ABS($Q10)&lt;$G$8,$AA10,IF(ABS($Q9)&lt;$G$8,($G$8-ABS($Q9))*($Z9+$Z10)*0.5*($D$27+$D$28)*$D$5*1000,0))</f>
        <v>2446.6239999999998</v>
      </c>
      <c r="AI10" s="1">
        <f>IF(AND($G$8&lt;ABS($Q10),$G$8&gt;ABS($Q9)),1,0)</f>
        <v>1</v>
      </c>
      <c r="AJ10" s="3">
        <f>MIN(IF(AI10=1,($S10-$S9)/(ABS($Q10)-ABS($Q9))*($G$8-ABS($Q9))+$S9,0),$D$7)</f>
        <v>39.003560414914496</v>
      </c>
      <c r="AK10" s="1">
        <f>IF(ABS($Q10)&lt;$G$9,$AA10,IF(ABS($Q9)&lt;$G$9,($G$9-ABS($Q9))*($Z9+$Z10)*0.5*($D$27+$D$28)*$D$5*1000,0))</f>
        <v>2850.6239999999998</v>
      </c>
      <c r="AL10" s="1">
        <f>IF(AND($G$9&lt;ABS($Q10),$G$9&gt;ABS($Q9)),1,0)</f>
        <v>1</v>
      </c>
      <c r="AM10" s="3">
        <f>MIN(IF(AL10=1,($S10-$S9)/(ABS($Q10)-ABS($Q9))*($G$9-ABS($Q9))+$S9,0),$D$7)</f>
        <v>39.185786375105131</v>
      </c>
      <c r="AN10" s="1">
        <f>IF(ABS($Q10)&lt;$G$10,$AA10,IF(ABS($Q9)&lt;$G$10,($G$10-ABS($Q9))*($Z9+$Z10)*0.5*($D$27+$D$28)*$D$5*1000,0))</f>
        <v>2882.1360000000004</v>
      </c>
      <c r="AO10" s="1">
        <f>IF(AND($G$10&lt;ABS($Q10),$G$10&gt;ABS($Q9)),1,0)</f>
        <v>0</v>
      </c>
      <c r="AP10" s="3">
        <f>MIN(IF(AO10=1,($S10-$S9)/(ABS($Q10)-ABS($Q9))*($G$10-ABS($Q9))+$S9,0),$D$7)</f>
        <v>0</v>
      </c>
      <c r="AQ10" s="1">
        <f>IF(ABS($Q10)&lt;$G$11,$AA10,IF(ABS($Q9)&lt;$G$11,($G$11-ABS($Q9))*($Z9+$Z10)*0.5*($D$27+$D$28)*$D$5*1000,0))</f>
        <v>2882.1360000000004</v>
      </c>
      <c r="AR10" s="1">
        <f>IF(AND($G$11&lt;ABS($Q10),$G$11&gt;ABS($Q9)),1,0)</f>
        <v>0</v>
      </c>
      <c r="AS10" s="3">
        <f>MIN(IF(AR10=1,($S10-$S9)/(ABS($Q10)-ABS($Q9))*($G$11-ABS($Q9))+$S9,0),$D$7)</f>
        <v>0</v>
      </c>
      <c r="AT10" s="1">
        <f>IF(ABS($Q10)&lt;$G$12,$AA10,IF(ABS($Q9)&lt;$G$12,($G$12-ABS($Q9))*($Z9+$Z10)*0.5*($D$27+$D$28)*$D$5*1000,0))</f>
        <v>2882.1360000000004</v>
      </c>
      <c r="AU10" s="1">
        <f>IF(AND($G$12&lt;ABS($Q10),$G$12&gt;ABS($Q9)),1,0)</f>
        <v>0</v>
      </c>
      <c r="AV10" s="3">
        <f>MIN(IF(AU10=1,($S10-$S9)/(ABS($Q10)-ABS($Q9))*($G$12-ABS($Q9))+$S9,0),$D$7)</f>
        <v>0</v>
      </c>
      <c r="AW10" s="1">
        <f>IF(ABS($Q10)&lt;$G$13,$AA10,IF(ABS($Q9)&lt;$G$13,($G$13-ABS($Q9))*($Z9+$Z10)*0.5*($D$27+$D$28)*$D$5*1000,0))</f>
        <v>2882.1360000000004</v>
      </c>
      <c r="AX10" s="1">
        <f>IF(AND($G$13&lt;ABS($Q10),$G$13&gt;ABS($Q9)),1,0)</f>
        <v>0</v>
      </c>
      <c r="AY10" s="3">
        <f>MIN(IF(AX10=1,($S10-$S9)/(ABS($Q10)-ABS($Q9))*($G$13-ABS($Q9))+$S9,0),$D$7)</f>
        <v>0</v>
      </c>
      <c r="AZ10" s="1">
        <f>IF(ABS($Q10)&lt;$G$14,$AA10,IF(ABS($Q9)&lt;$G$14,($G$14-ABS($Q9))*($Z9+$Z10)*0.5*($D$27+$D$28)*$D$5*1000,0))</f>
        <v>2882.1360000000004</v>
      </c>
      <c r="BA10" s="1">
        <f>IF(AND($G$14&lt;ABS($Q10),$G$14&gt;ABS($Q9)),1,0)</f>
        <v>0</v>
      </c>
      <c r="BB10" s="3">
        <f>MIN(IF(BA10=1,($S10-$S9)/(ABS($Q10)-ABS($Q9))*($G$14-ABS($Q9))+$S9,0),$D$7)</f>
        <v>0</v>
      </c>
      <c r="BC10" s="1">
        <f>IF(ABS($Q10)&lt;G$15,$AA10,IF(ABS($Q9)&lt;G$15,(G$15-ABS($Q9))*($Z9+$Z10)*0.5*($D$27+$D$28)*$D$5*1000,0))</f>
        <v>2882.1360000000004</v>
      </c>
      <c r="BD10" s="1">
        <f>IF(AND(G$15&lt;ABS($Q10),G$15&gt;ABS($Q9)),1,0)</f>
        <v>0</v>
      </c>
      <c r="BE10" s="3">
        <f>MIN(IF(BD10=1,($S10-$S9)/(ABS($Q10)-ABS($Q9))*(G$15-ABS($Q9))+$S9,0),$D$7)</f>
        <v>0</v>
      </c>
      <c r="BF10" s="1">
        <f>IF(ABS($Q10)&lt;G$16,$AA10,IF(ABS($Q9)&lt;G$16,(G$16-ABS($Q9))*($Z9+$Z10)*0.5*($D$27+$D$28)*$D$5*1000,0))</f>
        <v>2882.1360000000004</v>
      </c>
      <c r="BG10" s="1">
        <f>IF(AND(G$16&lt;ABS($Q10),G$16&gt;ABS($Q9)),1,0)</f>
        <v>0</v>
      </c>
      <c r="BH10" s="3">
        <f>MIN(IF(BG10=1,($S10-$S9)/(ABS($Q10)-ABS($Q9))*(G$16-ABS($Q9))+$S9,0),$D$7)</f>
        <v>0</v>
      </c>
      <c r="BI10" s="1">
        <f>IF(ABS($Q10)&lt;G$17,$AA10,IF(ABS($Q9)&lt;G$17,(G$17-ABS($Q9))*($Z9+$Z10)*0.5*($D$27+$D$28)*$D$5*1000,0))</f>
        <v>2882.1360000000004</v>
      </c>
      <c r="BJ10" s="1">
        <f>IF(AND(G$17&lt;ABS($Q10),G$17&gt;ABS($Q9)),1,0)</f>
        <v>0</v>
      </c>
      <c r="BK10" s="3">
        <f>MIN(IF(BJ10=1,($S10-$S9)/(ABS($Q10)-ABS($Q9))*(G$17-ABS($Q9))+$S9,0),$D$7)</f>
        <v>0</v>
      </c>
      <c r="BL10" s="1">
        <f>IF(ABS($Q10)&lt;G$18,$AA10,IF(ABS($Q9)&lt;G$18,(G$18-ABS($Q9))*($Z9+$Z10)*0.5*($D$27+$D$28)*$D$5*1000,0))</f>
        <v>2882.1360000000004</v>
      </c>
      <c r="BM10" s="1">
        <f>IF(AND(G$18&lt;ABS($Q10),G$18&gt;ABS($Q9)),1,0)</f>
        <v>0</v>
      </c>
      <c r="BN10" s="3">
        <f>MIN(IF(BM10=1,($S10-$S9)/(ABS($Q10)-ABS($Q9))*(G$18-ABS($Q9))+$S9,0),$D$7)</f>
        <v>0</v>
      </c>
      <c r="BO10" s="1">
        <f>IF(ABS($Q10)&lt;G$19,$AA10,IF(ABS($Q9)&lt;G$19,(G$19-ABS($Q9))*($Z9+$Z10)*0.5*($D$27+$D$28)*$D$5*1000,0))</f>
        <v>2882.1360000000004</v>
      </c>
      <c r="BP10" s="1">
        <f>IF(AND(G$19&lt;ABS($Q10),G$19&gt;ABS($Q9)),1,0)</f>
        <v>0</v>
      </c>
      <c r="BQ10" s="3">
        <f>MIN(IF(BP10=1,($S10-$S9)/(ABS($Q10)-ABS($Q9))*(G$19-ABS($Q9))+$S9,0),$D$7)</f>
        <v>0</v>
      </c>
      <c r="BR10" s="1">
        <f>IF(ABS($Q10)&lt;G$20,$AA10,IF(ABS($Q9)&lt;G$20,(G$20-ABS($Q9))*($Z9+$Z10)*0.5*($D$27+$D$28)*$D$5*1000,0))</f>
        <v>2882.1360000000004</v>
      </c>
      <c r="BS10" s="1">
        <f>IF(AND(G$20&lt;ABS($Q10),G$20&gt;ABS($Q9)),1,0)</f>
        <v>0</v>
      </c>
      <c r="BT10" s="3">
        <f>MIN(IF(BS10=1,($S10-$S9)/(ABS($Q10)-ABS($Q9))*(G$20-ABS($Q9))+$S9,0),$D$7)</f>
        <v>0</v>
      </c>
      <c r="BU10" s="1">
        <f>IF(ABS($Q10)&lt;G$21,$AA10,IF(ABS($Q9)&lt;G$21,(G$21-ABS($Q9))*($Z9+$Z10)*0.5*($D$27+$D$28)*$D$5*1000,0))</f>
        <v>2882.1360000000004</v>
      </c>
      <c r="BV10" s="1">
        <f>IF(AND(G$21&lt;ABS($Q10),G$21&gt;ABS($Q9)),1,0)</f>
        <v>0</v>
      </c>
      <c r="BW10" s="3">
        <f>MIN(IF(BV10=1,($S10-$S9)/(ABS($Q10)-ABS($Q9))*(G$21-ABS($Q9))+$S9,0),$D$7)</f>
        <v>0</v>
      </c>
      <c r="BX10" s="1">
        <f>IF(ABS($Q10)&lt;G$22,$AA10,IF(ABS($Q9)&lt;G$22,(G$22-ABS($Q9))*($Z9+$Z10)*0.5*($D$27+$D$28)*$D$5*1000,0))</f>
        <v>2882.1360000000004</v>
      </c>
      <c r="BY10" s="1">
        <f>IF(AND(G$22&lt;ABS($Q10),G$22&gt;ABS($Q9)),1,0)</f>
        <v>0</v>
      </c>
      <c r="BZ10" s="3">
        <f>MIN(IF(BY10=1,($S10-$S9)/(ABS($Q10)-ABS($Q9))*(G$22-ABS($Q9))+$S9,0),$D$7)</f>
        <v>0</v>
      </c>
      <c r="CA10" s="1">
        <f>IF(ABS($Q10)&lt;G$23,$AA10,IF(ABS($Q9)&lt;G$23,(G$23-ABS($Q9))*($Z9+$Z10)*0.5*($D$27+$D$28)*$D$5*1000,0))</f>
        <v>2882.1360000000004</v>
      </c>
      <c r="CB10" s="1">
        <f>IF(AND(G$23&lt;ABS($Q10),G$23&gt;ABS($Q9)),1,0)</f>
        <v>0</v>
      </c>
      <c r="CC10" s="3">
        <f>MIN(IF(CB10=1,($S10-$S9)/(ABS($Q10)-ABS($Q9))*(G$23-ABS($Q9))+$S9,0),$D$7)</f>
        <v>0</v>
      </c>
      <c r="CD10" s="1">
        <f>IF(ABS($Q10)&lt;G$24,$AA10,IF(ABS($Q9)&lt;G$24,(G$24-ABS($Q9))*($Z9+$Z10)*0.5*($D$27+$D$28)*$D$5*1000,0))</f>
        <v>2882.1360000000004</v>
      </c>
      <c r="CE10" s="1">
        <f>IF(AND(G$24&lt;ABS($Q10),G$24&gt;ABS($Q9)),1,0)</f>
        <v>0</v>
      </c>
      <c r="CF10" s="3">
        <f>MIN(IF(CE10=1,($S10-$S9)/(ABS($Q10)-ABS($Q9))*(G$24-ABS($Q9))+$S9,0),$D$7)</f>
        <v>0</v>
      </c>
      <c r="CG10" s="1">
        <f>IF(ABS($Q10)&lt;G$25,$AA10,IF(ABS($Q9)&lt;G$25,(G$25-ABS($Q9))*($Z9+$Z10)*0.5*($D$27+$D$28)*$D$5*1000,0))</f>
        <v>2882.1360000000004</v>
      </c>
      <c r="CH10" s="1">
        <f>IF(AND(G$25&lt;ABS($Q10),G$25&gt;ABS($Q9)),1,0)</f>
        <v>0</v>
      </c>
      <c r="CI10" s="3">
        <f>MIN(IF(CH10=1,($S10-$S9)/(ABS($Q10)-ABS($Q9))*(G$25-ABS($Q9))+$S9,0),$D$7)</f>
        <v>0</v>
      </c>
      <c r="CJ10" s="1">
        <f>IF(ABS($Q10)&lt;G$26,$AA10,IF(ABS($Q9)&lt;G$26,(G$26-ABS($Q9))*($Z9+$Z10)*0.5*($D$27+$D$28)*$D$5*1000,0))</f>
        <v>2882.1360000000004</v>
      </c>
      <c r="CK10" s="1">
        <f>IF(AND(G$26&lt;ABS($Q10),G$26&gt;ABS($Q9)),1,0)</f>
        <v>0</v>
      </c>
      <c r="CL10" s="3">
        <f>MIN(IF(CK10=1,($S10-$S9)/(ABS($Q10)-ABS($Q9))*(G$26-ABS($Q9))+$S9,0),$D$7)</f>
        <v>0</v>
      </c>
      <c r="CM10" s="1">
        <f>IF(ABS($Q10)&lt;G$27,$AA10,IF(ABS($Q9)&lt;G$27,(G$27-ABS($Q9))*($Z9+$Z10)*0.5*($D$27+$D$28)*$D$5*1000,0))</f>
        <v>2882.1360000000004</v>
      </c>
      <c r="CN10" s="1">
        <f>IF(AND(G$27&lt;ABS($Q10),G$27&gt;ABS($Q9)),1,0)</f>
        <v>0</v>
      </c>
      <c r="CO10" s="3">
        <f>MIN(IF(CN10=1,($S10-$S9)/(ABS($Q10)-ABS($Q9))*(G$27-ABS($Q9))+$S9,0),$D$7)</f>
        <v>0</v>
      </c>
      <c r="CP10" s="1">
        <f>IF(ABS($Q10)&lt;G$28,$AA10,IF(ABS($Q9)&lt;G$28,(G$28-ABS($Q9))*($Z9+$Z10)*0.5*($D$27+$D$28)*$D$5*1000,0))</f>
        <v>2882.1360000000004</v>
      </c>
      <c r="CQ10" s="1">
        <f>IF(AND(G$28&lt;ABS($Q10),G$28&gt;ABS($Q9)),1,0)</f>
        <v>0</v>
      </c>
      <c r="CR10" s="3">
        <f>MIN(IF(CQ10=1,($S10-$S9)/(ABS($Q10)-ABS($Q9))*(G$28-ABS($Q9))+$S9,0),$D$7)</f>
        <v>0</v>
      </c>
      <c r="CS10" s="1">
        <f>IF(ABS($Q10)&lt;G$29,$AA10,IF(ABS($Q9)&lt;G$29,(G$29-ABS($Q9))*($Z9+$Z10)*0.5*($D$27+$D$28)*$D$5*1000,0))</f>
        <v>2882.1360000000004</v>
      </c>
      <c r="CT10" s="1">
        <f>IF(AND(G$29&lt;ABS($Q10),G$29&gt;ABS($Q9)),1,0)</f>
        <v>0</v>
      </c>
      <c r="CU10" s="3">
        <f>MIN(IF(CT10=1,($S10-$S9)/(ABS($Q10)-ABS($Q9))*(G$29-ABS($Q9))+$S9,0),$D$7)</f>
        <v>0</v>
      </c>
      <c r="CV10" s="1">
        <f>IF(ABS($Q10)&lt;G$30,$AA10,IF(ABS($Q9)&lt;G$30,(G$30-ABS($Q9))*($Z9+$Z10)*0.5*($D$27+$D$28)*$D$5*1000,0))</f>
        <v>2882.1360000000004</v>
      </c>
      <c r="CW10" s="1">
        <f>IF(AND(G$30&lt;ABS($Q10),G$30&gt;ABS($Q9)),1,0)</f>
        <v>0</v>
      </c>
      <c r="CX10" s="3">
        <f>MIN(IF(CW10=1,($S10-$S9)/(ABS($Q10)-ABS($Q9))*(G$30-ABS($Q9))+$S9,0),$D$7)</f>
        <v>0</v>
      </c>
      <c r="CY10" s="1">
        <f>IF(ABS($Q10)&lt;G$31,$AA10,IF(ABS($Q9)&lt;G$31,(G$31-ABS($Q9))*($Z9+$Z10)*0.5*($D$27+$D$28)*$D$5*1000,0))</f>
        <v>2882.1360000000004</v>
      </c>
      <c r="CZ10" s="1">
        <f>IF(AND(G$31&lt;ABS($Q10),G$31&gt;ABS($Q9)),1,0)</f>
        <v>0</v>
      </c>
      <c r="DA10" s="3">
        <f>MIN(IF(CZ10=1,($S10-$S9)/(ABS($Q10)-ABS($Q9))*(G$31-ABS($Q9))+$S9,0),$D$7)</f>
        <v>0</v>
      </c>
      <c r="DB10" s="1">
        <f>IF(ABS($Q10)&lt;G$32,$AA10,IF(ABS($Q9)&lt;G$32,(G$32-ABS($Q9))*($Z9+$Z10)*0.5*($D$27+$D$28)*$D$5*1000,0))</f>
        <v>2882.1360000000004</v>
      </c>
      <c r="DC10" s="1">
        <f>IF(AND(G$32&lt;ABS($Q10),G$32&gt;ABS($Q9)),1,0)</f>
        <v>0</v>
      </c>
      <c r="DD10" s="3">
        <f>MIN(IF(DC10=1,($S10-$S9)/(ABS($Q10)-ABS($Q9))*(G$32-ABS($Q9))+$S9,0),$D$7)</f>
        <v>0</v>
      </c>
      <c r="DE10" s="1">
        <f>IF(ABS($Q10)&lt;G$33,$AA10,IF(ABS($Q9)&lt;G$33,(G$33-ABS($Q9))*($Z9+$Z10)*0.5*($D$27+$D$28)*$D$5*1000,0))</f>
        <v>2882.1360000000004</v>
      </c>
      <c r="DF10" s="1">
        <f>IF(AND(G$33&lt;ABS($Q10),G$33&gt;ABS($Q9)),1,0)</f>
        <v>0</v>
      </c>
      <c r="DG10" s="3">
        <f>MIN(IF(DF10=1,($S10-$S9)/(ABS($Q10)-ABS($Q9))*(G$33-ABS($Q9))+$S9,0),$D$7)</f>
        <v>0</v>
      </c>
      <c r="DH10" s="1">
        <f>IF(ABS($Q10)&lt;G$34,$AA10,IF(ABS($Q9)&lt;G$34,(G$34-ABS($Q9))*($Z9+$Z10)*0.5*($D$27+$D$28)*$D$5*1000,0))</f>
        <v>2882.1360000000004</v>
      </c>
      <c r="DI10" s="1">
        <f>IF(AND(G$34&lt;ABS($Q10),G$34&gt;ABS($Q9)),1,0)</f>
        <v>0</v>
      </c>
      <c r="DJ10" s="3">
        <f>MIN(IF(DI10=1,($S10-$S9)/(ABS($Q10)-ABS($Q9))*(G$34-ABS($Q9))+$S9,0),$D$7)</f>
        <v>0</v>
      </c>
      <c r="DK10" s="1">
        <f>IF(ABS($Q10)&lt;G$35,$AA10,IF(ABS($Q9)&lt;G$35,(G$35-ABS($Q9))*($Z9+$Z10)*0.5*($D$27+$D$28)*$D$5*1000,0))</f>
        <v>2882.1360000000004</v>
      </c>
      <c r="DL10" s="1">
        <f>IF(AND(G$35&lt;ABS($Q10),G$35&gt;ABS($Q9)),1,0)</f>
        <v>0</v>
      </c>
      <c r="DM10" s="3">
        <f>MIN(IF(DL10=1,($S10-$S9)/(ABS($Q10)-ABS($Q9))*(G$35-ABS($Q9))+$S9,0),$D$7)</f>
        <v>0</v>
      </c>
      <c r="DN10" s="1">
        <f>IF(ABS($Q10)&lt;G$36,$AA10,IF(ABS($Q9)&lt;G$36,(G$36-ABS($Q9))*($Z9+$Z10)*0.5*($D$27+$D$28)*$D$5*1000,0))</f>
        <v>2882.1360000000004</v>
      </c>
      <c r="DO10" s="1">
        <f>IF(AND(G$36&lt;ABS($Q10),G$36&gt;ABS($Q9)),1,0)</f>
        <v>0</v>
      </c>
      <c r="DP10" s="3">
        <f>MIN(IF(DO10=1,($S10-$S9)/(ABS($Q10)-ABS($Q9))*(G$36-ABS($Q9))+$S9,0),$D$7)</f>
        <v>0</v>
      </c>
      <c r="DQ10" s="1">
        <f>IF(ABS($Q10)&lt;G$37,$AA10,IF(ABS($Q9)&lt;G$37,(G$37-ABS($Q9))*($Z9+$Z10)*0.5*($D$27+$D$28)*$D$5*1000,0))</f>
        <v>2882.1360000000004</v>
      </c>
      <c r="DR10" s="1">
        <f>IF(AND(G$37&lt;ABS($Q10),G$37&gt;ABS($Q9)),1,0)</f>
        <v>0</v>
      </c>
      <c r="DS10" s="3">
        <f>MIN(IF(DR10=1,($S10-$S9)/(ABS($Q10)-ABS($Q9))*(G$37-ABS($Q9))+$S9,0),$D$7)</f>
        <v>0</v>
      </c>
      <c r="DT10" s="1">
        <f>IF(ABS($Q10)&lt;G$38,$AA10,IF(ABS($Q9)&lt;G$38,(G$38-ABS($Q9))*($Z9+$Z10)*0.5*($D$27+$D$28)*$D$5*1000,0))</f>
        <v>2882.1360000000004</v>
      </c>
      <c r="DU10" s="1">
        <f>IF(AND(G$38&lt;ABS($Q10),G$38&gt;ABS($Q9)),1,0)</f>
        <v>0</v>
      </c>
      <c r="DV10" s="3">
        <f>MIN(IF(DU10=1,($S10-$S9)/(ABS($Q10)-ABS($Q9))*(G$38-ABS($Q9))+$S9,0),$D$7)</f>
        <v>0</v>
      </c>
      <c r="DW10" s="1">
        <f>IF(ABS($Q10)&lt;G$39,$AA10,IF(ABS($Q9)&lt;G$39,(G$39-ABS($Q9))*($Z9+$Z10)*0.5*($D$27+$D$28)*$D$5*1000,0))</f>
        <v>2882.1360000000004</v>
      </c>
      <c r="DX10" s="1">
        <f>IF(AND(G$39&lt;ABS($Q10),G$39&gt;ABS($Q9)),1,0)</f>
        <v>0</v>
      </c>
      <c r="DY10" s="3">
        <f>MIN(IF(DX10=1,($S10-$S9)/(ABS($Q10)-ABS($Q9))*(G$39-ABS($Q9))+$S9,0),$D$7)</f>
        <v>0</v>
      </c>
      <c r="DZ10" s="1">
        <f>IF(ABS($Q10)&lt;G$40,$AA10,IF(ABS($Q9)&lt;G$40,(G$40-ABS($Q9))*($Z9+$Z10)*0.5*($D$27+$D$28)*$D$5*1000,0))</f>
        <v>2882.1360000000004</v>
      </c>
      <c r="EA10" s="1">
        <f>IF(AND(G$40&lt;ABS($Q10),G$40&gt;ABS($Q9)),1,0)</f>
        <v>0</v>
      </c>
      <c r="EB10" s="3">
        <f>MIN(IF(EA10=1,($S10-$S9)/(ABS($Q10)-ABS($Q9))*(G$40-ABS($Q9))+$S9,0),$D$7)</f>
        <v>0</v>
      </c>
      <c r="EC10" s="1">
        <f>IF(ABS($Q10)&lt;G$41,$AA10,IF(ABS($Q9)&lt;G$41,(G$41-ABS($Q9))*($Z9+$Z10)*0.5*($D$27+$D$28)*$D$5*1000,0))</f>
        <v>2882.1360000000004</v>
      </c>
      <c r="ED10" s="1">
        <f>IF(AND(G$41&lt;ABS($Q10),G$41&gt;ABS($Q9)),1,0)</f>
        <v>0</v>
      </c>
      <c r="EE10" s="3">
        <f>MIN(IF(ED10=1,($S10-$S9)/(ABS($Q10)-ABS($Q9))*(G$41-ABS($Q9))+$S9,0),$D$7)</f>
        <v>0</v>
      </c>
      <c r="EF10" s="1">
        <f>IF(ABS($Q10)&lt;G$42,$AA10,IF(ABS($Q9)&lt;G$42,(G$42-ABS($Q9))*($Z9+$Z10)*0.5*($D$27+$D$28)*$D$5*1000,0))</f>
        <v>2882.1360000000004</v>
      </c>
      <c r="EG10" s="1">
        <f>IF(AND(G$42&lt;ABS($Q10),G$42&gt;ABS($Q9)),1,0)</f>
        <v>0</v>
      </c>
      <c r="EH10" s="3">
        <f>MIN(IF(EG10=1,($S10-$S9)/(ABS($Q10)-ABS($Q9))*(G$42-ABS($Q9))+$S9,0),$D$7)</f>
        <v>0</v>
      </c>
      <c r="EI10" s="1">
        <f>IF(ABS($Q10)&lt;G$43,$AA10,IF(ABS($Q9)&lt;G$43,(G$43-ABS($Q9))*($Z9+$Z10)*0.5*($D$27+$D$28)*$D$5*1000,0))</f>
        <v>2882.1360000000004</v>
      </c>
      <c r="EJ10" s="1">
        <f>IF(AND(G$43&lt;ABS($Q10),G$43&gt;ABS($Q9)),1,0)</f>
        <v>0</v>
      </c>
      <c r="EK10" s="3">
        <f>MIN(IF(EJ10=1,($S10-$S9)/(ABS($Q10)-ABS($Q9))*(G$43-ABS($Q9))+$S9,0),$D$7)</f>
        <v>0</v>
      </c>
      <c r="EL10" s="1">
        <f>IF(ABS($Q10)&lt;G$44,$AA10,IF(ABS($Q9)&lt;G$44,(G$44-ABS($Q9))*($Z9+$Z10)*0.5*($D$27+$D$28)*$D$5*1000,0))</f>
        <v>2882.1360000000004</v>
      </c>
      <c r="EM10" s="1">
        <f>IF(AND(G$44&lt;ABS($Q10),G$44&gt;ABS($Q9)),1,0)</f>
        <v>0</v>
      </c>
      <c r="EN10" s="3">
        <f>MIN(IF(EM10=1,($S10-$S9)/(ABS($Q10)-ABS($Q9))*(G$44-ABS($Q9))+$S9,0),$D$7)</f>
        <v>0</v>
      </c>
      <c r="EO10" s="1">
        <f>IF(ABS($Q10)&lt;G$45,$AA10,IF(ABS($Q9)&lt;G$45,(G$45-ABS($Q9))*($Z9+$Z10)*0.5*($D$27+$D$28)*$D$5*1000,0))</f>
        <v>2882.1360000000004</v>
      </c>
      <c r="EP10" s="1">
        <f>IF(AND(G$45&lt;ABS($Q10),G$45&gt;ABS($Q9)),1,0)</f>
        <v>0</v>
      </c>
      <c r="EQ10" s="3">
        <f>MIN(IF(EP10=1,($S10-$S9)/(ABS($Q10)-ABS($Q9))*(G$45-ABS($Q9))+$S9,0),$D$7)</f>
        <v>0</v>
      </c>
      <c r="ER10" s="1">
        <f>IF(ABS($Q10)&lt;G$46,$AA10,IF(ABS($Q9)&lt;G$46,(G$46-ABS($Q9))*($Z9+$Z10)*0.5*($D$27+$D$28)*$D$5*1000,0))</f>
        <v>2882.1360000000004</v>
      </c>
      <c r="ES10" s="1">
        <f>IF(AND(G$46&lt;ABS($Q10),G$46&gt;ABS($Q9)),1,0)</f>
        <v>0</v>
      </c>
      <c r="ET10" s="3">
        <f>MIN(IF(ES10=1,($S10-$S9)/(ABS($Q10)-ABS($Q9))*(G$46-ABS($Q9))+$S9,0),$D$7)</f>
        <v>0</v>
      </c>
      <c r="EU10" s="1">
        <f>IF(ABS($Q10)&lt;G$47,$AA10,IF(ABS($Q9)&lt;G$47,(G$47-ABS($Q9))*($Z9+$Z10)*0.5*($D$27+$D$28)*$D$5*1000,0))</f>
        <v>2882.1360000000004</v>
      </c>
      <c r="EV10" s="1">
        <f>IF(AND(G$47&lt;ABS($Q10),G$47&gt;ABS($Q9)),1,0)</f>
        <v>0</v>
      </c>
      <c r="EW10" s="3">
        <f>MIN(IF(EV10=1,($S10-$S9)/(ABS($Q10)-ABS($Q9))*(G$47-ABS($Q9))+$S9,0),$D$7)</f>
        <v>0</v>
      </c>
      <c r="EX10" s="1">
        <f>IF(ABS($Q10)&lt;G$48,$AA10,IF(ABS($Q9)&lt;G$48,(G$48-ABS($Q9))*($Z9+$Z10)*0.5*($D$27+$D$28)*$D$5*1000,0))</f>
        <v>2882.1360000000004</v>
      </c>
      <c r="EY10" s="1">
        <f>IF(AND(G$48&lt;ABS($Q10),G$48&gt;ABS($Q9)),1,0)</f>
        <v>0</v>
      </c>
      <c r="EZ10" s="3">
        <f>MIN(IF(EY10=1,($S10-$S9)/(ABS($Q10)-ABS($Q9))*(G$48-ABS($Q9))+$S9,0),$D$7)</f>
        <v>0</v>
      </c>
      <c r="FA10" s="1">
        <f>IF(ABS($Q10)&lt;G$49,$AA10,IF(ABS($Q9)&lt;G$49,(G$49-ABS($Q9))*($Z9+$Z10)*0.5*($D$27+$D$28)*$D$5*1000,0))</f>
        <v>2882.1360000000004</v>
      </c>
      <c r="FB10" s="1">
        <f>IF(AND(G$49&lt;ABS($Q10),G$49&gt;ABS($Q9)),1,0)</f>
        <v>0</v>
      </c>
      <c r="FC10" s="3">
        <f>MIN(IF(FB10=1,($S10-$S9)/(ABS($Q10)-ABS($Q9))*(G$49-ABS($Q9))+$S9,0),$D$7)</f>
        <v>0</v>
      </c>
      <c r="FD10" s="1">
        <f>IF(ABS($Q10)&lt;G$50,$AA10,IF(ABS($Q9)&lt;G$50,(G$50-ABS($Q9))*($Z9+$Z10)*0.5*($D$27+$D$28)*$D$5*1000,0))</f>
        <v>2882.1360000000004</v>
      </c>
      <c r="FE10" s="1">
        <f>IF(AND(G$50&lt;ABS($Q10),G$50&gt;ABS($Q9)),1,0)</f>
        <v>0</v>
      </c>
      <c r="FF10" s="3">
        <f>MIN(IF(FE10=1,($S10-$S9)/(ABS($Q10)-ABS($Q9))*(G$50-ABS($Q9))+$S9,0),$D$7)</f>
        <v>0</v>
      </c>
      <c r="FG10" s="1">
        <f>IF(ABS($Q10)&lt;G$51,$AA10,IF(ABS($Q9)&lt;G$51,(G$51-ABS($Q9))*($Z9+$Z10)*0.5*($D$27+$D$28)*$D$5*1000,0))</f>
        <v>2882.1360000000004</v>
      </c>
      <c r="FH10" s="1">
        <f>IF(AND(G$51&lt;ABS($Q10),G$51&gt;ABS($Q9)),1,0)</f>
        <v>0</v>
      </c>
      <c r="FI10" s="3">
        <f>MIN(IF(FH10=1,($S10-$S9)/(ABS($Q10)-ABS($Q9))*(G$51-ABS($Q9))+$S9,0),$D$7)</f>
        <v>0</v>
      </c>
      <c r="FJ10" s="1">
        <f>IF(ABS($Q10)&lt;G$52,$AA10,IF(ABS($Q9)&lt;G$52,(G$52-ABS($Q9))*($Z9+$Z10)*0.5*($D$27+$D$28)*$D$5*1000,0))</f>
        <v>2882.1360000000004</v>
      </c>
      <c r="FK10" s="1">
        <f>IF(AND(G$52&lt;ABS($Q10),G$52&gt;ABS($Q9)),1,0)</f>
        <v>0</v>
      </c>
      <c r="FL10" s="3">
        <f>MIN(IF(FK10=1,($S10-$S9)/(ABS($Q10)-ABS($Q9))*(G$52-ABS($Q9))+$S9,0),$D$7)</f>
        <v>0</v>
      </c>
      <c r="FM10" s="1">
        <f>IF(ABS($Q10)&lt;G$53,$AA10,IF(ABS($Q9)&lt;G$53,(G$53-ABS($Q9))*($Z9+$Z10)*0.5*($D$27+$D$28)*$D$5*1000,0))</f>
        <v>2882.1360000000004</v>
      </c>
      <c r="FN10" s="1">
        <f>IF(AND(G$53&lt;ABS($Q10),G$53&gt;ABS($Q9)),1,0)</f>
        <v>0</v>
      </c>
      <c r="FO10" s="3">
        <f>MIN(IF(FN10=1,($S10-$S9)/(ABS($Q10)-ABS($Q9))*(G$53-ABS($Q9))+$S9,0),$D$7)</f>
        <v>0</v>
      </c>
      <c r="FP10" s="1">
        <f>IF(ABS($Q10)&lt;G$54,$AA10,IF(ABS($Q9)&lt;G$54,(G$54-ABS($Q9))*($Z9+$Z10)*0.5*($D$27+$D$28)*$D$5*1000,0))</f>
        <v>2882.1360000000004</v>
      </c>
      <c r="FQ10" s="1">
        <f>IF(AND(G$54&lt;ABS($Q10),G$54&gt;ABS($Q9)),1,0)</f>
        <v>0</v>
      </c>
      <c r="FR10" s="3">
        <f>MIN(IF(FQ10=1,($S10-$S9)/(ABS($Q10)-ABS($Q9))*(G$54-ABS($Q9))+$S9,0),$D$7)</f>
        <v>0</v>
      </c>
      <c r="FS10" s="1">
        <f>IF(ABS($Q10)&lt;G$55,$AA10,IF(ABS($Q9)&lt;G$55,(G$55-ABS($Q9))*($Z9+$Z10)*0.5*($D$27+$D$28)*$D$5*1000,0))</f>
        <v>2882.1360000000004</v>
      </c>
      <c r="FT10" s="1">
        <f>IF(AND(G$55&lt;ABS($Q10),G$55&gt;ABS($Q9)),1,0)</f>
        <v>0</v>
      </c>
      <c r="FU10" s="3">
        <f>MIN(IF(FT10=1,($S10-$S9)/(ABS($Q10)-ABS($Q9))*(G$55-ABS($Q9))+$S9,0),$D$7)</f>
        <v>0</v>
      </c>
      <c r="FV10" s="1" t="e">
        <f>IF(ABS($Q10)&lt;#REF!,$AA10,IF(ABS($Q9)&lt;#REF!,(#REF!-ABS($Q9))*($Z9+$Z10)*0.5*($D$27+$D$28)*$D$5*1000,0))</f>
        <v>#REF!</v>
      </c>
      <c r="FW10" s="1" t="e">
        <f>IF(AND(#REF!&lt;ABS($Q10),#REF!&gt;ABS($Q9)),1,0)</f>
        <v>#REF!</v>
      </c>
      <c r="FX10" s="3" t="e">
        <f>MIN(IF(FW10=1,($S10-$S9)/(ABS($Q10)-ABS($Q9))*(#REF!-ABS($Q9))+$S9,0),$D$7)</f>
        <v>#REF!</v>
      </c>
    </row>
    <row r="11" spans="1:180" ht="15" customHeight="1" x14ac:dyDescent="0.35">
      <c r="A11" s="4"/>
      <c r="B11" s="65"/>
      <c r="C11" s="66"/>
      <c r="D11" s="67"/>
      <c r="E11" s="4"/>
      <c r="F11" s="4"/>
      <c r="G11" s="14">
        <v>7.5</v>
      </c>
      <c r="H11" s="24">
        <f>SUM(AS7:AS221)*$D$6*1000*$D$29</f>
        <v>1882.4835225699255</v>
      </c>
      <c r="I11" s="24">
        <f>SUM(AQ7:AQ410)</f>
        <v>4553.7021600000007</v>
      </c>
      <c r="J11" s="25">
        <f t="shared" si="0"/>
        <v>14.991304347826086</v>
      </c>
      <c r="K11" s="22">
        <f t="shared" si="3"/>
        <v>9118.0254486899485</v>
      </c>
      <c r="L11" s="34">
        <f t="shared" si="4"/>
        <v>9110.5254486899485</v>
      </c>
      <c r="M11" s="53">
        <f t="shared" si="5"/>
        <v>0</v>
      </c>
      <c r="N11" s="13">
        <f t="shared" si="1"/>
        <v>-607.51246914153148</v>
      </c>
      <c r="O11" s="13">
        <f t="shared" si="2"/>
        <v>-503.96107605381269</v>
      </c>
      <c r="P11" s="4"/>
      <c r="Q11" s="5">
        <v>-6.5389999999999997</v>
      </c>
      <c r="R11" s="5">
        <v>0.79300000000000004</v>
      </c>
      <c r="S11" s="5">
        <v>39.200000000000003</v>
      </c>
      <c r="T11" s="5">
        <v>39.200000000000003</v>
      </c>
      <c r="U11" s="5">
        <v>0.39200000000000002</v>
      </c>
      <c r="V11" s="5">
        <v>1</v>
      </c>
      <c r="W11" s="5">
        <v>2000</v>
      </c>
      <c r="X11" s="5" t="s">
        <v>3</v>
      </c>
      <c r="Y11" s="5">
        <v>2</v>
      </c>
      <c r="Z11" s="3">
        <f t="shared" si="6"/>
        <v>0.2</v>
      </c>
      <c r="AA11" s="3"/>
      <c r="AB11" s="1"/>
      <c r="AC11" s="2"/>
      <c r="AD11" s="2"/>
      <c r="AE11" s="1"/>
      <c r="AF11" s="2"/>
      <c r="AG11" s="2"/>
      <c r="AH11" s="1"/>
      <c r="AI11" s="2"/>
      <c r="AJ11" s="2"/>
      <c r="AK11" s="1"/>
      <c r="AL11" s="2"/>
      <c r="AM11" s="2"/>
      <c r="AN11" s="1"/>
      <c r="AO11" s="2"/>
      <c r="AP11" s="2"/>
      <c r="AQ11" s="1"/>
      <c r="AR11" s="2"/>
      <c r="AS11" s="2"/>
      <c r="AT11" s="1"/>
      <c r="AU11" s="2"/>
      <c r="AV11" s="2"/>
      <c r="AW11" s="1"/>
      <c r="AX11" s="2"/>
      <c r="AY11" s="2"/>
      <c r="AZ11" s="1"/>
      <c r="BA11" s="2"/>
      <c r="BB11" s="2"/>
      <c r="BC11" s="1"/>
      <c r="BD11" s="2"/>
      <c r="BE11" s="2"/>
      <c r="BF11" s="1"/>
      <c r="BG11" s="2"/>
      <c r="BH11" s="2"/>
      <c r="BI11" s="1"/>
      <c r="BJ11" s="2"/>
      <c r="BK11" s="2"/>
      <c r="BL11" s="1"/>
      <c r="BM11" s="2"/>
      <c r="BN11" s="2"/>
      <c r="BO11" s="1"/>
      <c r="BP11" s="2"/>
      <c r="BQ11" s="2"/>
      <c r="BR11" s="1"/>
      <c r="BS11" s="2"/>
      <c r="BT11" s="2"/>
      <c r="BU11" s="1"/>
      <c r="BV11" s="2"/>
      <c r="BW11" s="2"/>
      <c r="BX11" s="1"/>
      <c r="BY11" s="2"/>
      <c r="BZ11" s="2"/>
      <c r="CA11" s="1"/>
      <c r="CB11" s="2"/>
      <c r="CC11" s="2"/>
      <c r="CD11" s="1"/>
      <c r="CE11" s="2"/>
      <c r="CF11" s="2"/>
      <c r="CG11" s="1"/>
      <c r="CH11" s="2"/>
      <c r="CI11" s="2"/>
      <c r="CJ11" s="1"/>
      <c r="CK11" s="2"/>
      <c r="CL11" s="2"/>
      <c r="CM11" s="1"/>
      <c r="CN11" s="2"/>
      <c r="CO11" s="2"/>
      <c r="CP11" s="1"/>
      <c r="CQ11" s="2"/>
      <c r="CR11" s="2"/>
      <c r="CS11" s="1"/>
      <c r="CT11" s="2"/>
      <c r="CU11" s="2"/>
      <c r="CV11" s="1"/>
      <c r="CW11" s="2"/>
      <c r="CX11" s="2"/>
      <c r="CY11" s="1"/>
      <c r="CZ11" s="2"/>
      <c r="DA11" s="2"/>
      <c r="DB11" s="1"/>
      <c r="DC11" s="2"/>
      <c r="DD11" s="2"/>
      <c r="DE11" s="1"/>
      <c r="DF11" s="2"/>
      <c r="DG11" s="2"/>
      <c r="DH11" s="1"/>
      <c r="DI11" s="2"/>
      <c r="DJ11" s="2"/>
      <c r="DK11" s="1"/>
      <c r="DL11" s="2"/>
      <c r="DM11" s="2"/>
      <c r="DN11" s="1"/>
      <c r="DO11" s="2"/>
      <c r="DP11" s="2"/>
      <c r="DQ11" s="1"/>
      <c r="DR11" s="2"/>
      <c r="DS11" s="2"/>
      <c r="DT11" s="1"/>
      <c r="DU11" s="2"/>
      <c r="DV11" s="2"/>
      <c r="DW11" s="1"/>
      <c r="DX11" s="2"/>
      <c r="DY11" s="2"/>
      <c r="DZ11" s="1"/>
      <c r="EA11" s="2"/>
      <c r="EB11" s="2"/>
      <c r="EC11" s="1"/>
      <c r="ED11" s="2"/>
      <c r="EE11" s="2"/>
      <c r="EF11" s="1"/>
      <c r="EG11" s="2"/>
      <c r="EH11" s="2"/>
      <c r="EI11" s="1"/>
      <c r="EJ11" s="2"/>
      <c r="EK11" s="2"/>
      <c r="EL11" s="1"/>
      <c r="EM11" s="2"/>
      <c r="EN11" s="2"/>
      <c r="EO11" s="1"/>
      <c r="EP11" s="2"/>
      <c r="EQ11" s="2"/>
      <c r="ER11" s="1"/>
      <c r="ES11" s="2"/>
      <c r="ET11" s="2"/>
      <c r="EU11" s="1"/>
      <c r="EV11" s="2"/>
      <c r="EW11" s="2"/>
      <c r="EX11" s="1"/>
      <c r="EY11" s="2"/>
      <c r="EZ11" s="2"/>
      <c r="FA11" s="1"/>
      <c r="FB11" s="2"/>
      <c r="FC11" s="2"/>
      <c r="FD11" s="1"/>
      <c r="FE11" s="2"/>
      <c r="FF11" s="2"/>
      <c r="FG11" s="1"/>
      <c r="FH11" s="2"/>
      <c r="FI11" s="2"/>
      <c r="FJ11" s="1"/>
      <c r="FK11" s="2"/>
      <c r="FL11" s="2"/>
      <c r="FM11" s="1"/>
      <c r="FN11" s="2"/>
      <c r="FO11" s="2"/>
      <c r="FP11" s="1"/>
      <c r="FQ11" s="2"/>
      <c r="FR11" s="2"/>
      <c r="FS11" s="1"/>
      <c r="FT11" s="2"/>
      <c r="FU11" s="2"/>
      <c r="FV11" s="1"/>
      <c r="FW11" s="2"/>
      <c r="FX11" s="2"/>
    </row>
    <row r="12" spans="1:180" ht="15" customHeight="1" x14ac:dyDescent="0.35">
      <c r="A12" s="4"/>
      <c r="B12" s="68"/>
      <c r="C12" s="69"/>
      <c r="D12" s="70"/>
      <c r="E12" s="4"/>
      <c r="F12" s="4"/>
      <c r="G12" s="14">
        <v>8</v>
      </c>
      <c r="H12" s="24">
        <f>SUM(AV7:AV221)*$D$6*1000*$D$29</f>
        <v>1913.6844825994647</v>
      </c>
      <c r="I12" s="24">
        <f>SUM(AT7:AT410)</f>
        <v>4937.5021600000009</v>
      </c>
      <c r="J12" s="25">
        <f t="shared" si="0"/>
        <v>14.054347826086957</v>
      </c>
      <c r="K12" s="22">
        <f t="shared" si="3"/>
        <v>9014.5552343401978</v>
      </c>
      <c r="L12" s="34">
        <f t="shared" si="4"/>
        <v>9006.5552343401978</v>
      </c>
      <c r="M12" s="53">
        <f t="shared" si="5"/>
        <v>0</v>
      </c>
      <c r="N12" s="13">
        <f t="shared" si="1"/>
        <v>-702.62985107501947</v>
      </c>
      <c r="O12" s="13">
        <f t="shared" si="2"/>
        <v>-512.31390847007333</v>
      </c>
      <c r="P12" s="4"/>
      <c r="Q12" s="5">
        <v>-7.3319999999999999</v>
      </c>
      <c r="R12" s="5" t="s">
        <v>4</v>
      </c>
      <c r="S12" s="5">
        <v>3.6</v>
      </c>
      <c r="T12" s="5">
        <v>3.6</v>
      </c>
      <c r="U12" s="5">
        <v>3.5999999999999997E-2</v>
      </c>
      <c r="V12" s="5">
        <v>1</v>
      </c>
      <c r="W12" s="5">
        <v>2000</v>
      </c>
      <c r="X12" s="5" t="s">
        <v>3</v>
      </c>
      <c r="Y12" s="5">
        <v>2</v>
      </c>
      <c r="Z12" s="3">
        <f t="shared" si="6"/>
        <v>3.5999999999999997E-2</v>
      </c>
      <c r="AA12" s="1">
        <f>$R11*($Z12+$Z11)*0.5*($D$27+$D$28)*1000*$D$5</f>
        <v>378.03896000000003</v>
      </c>
      <c r="AB12" s="1">
        <f>IF(ABS($Q12)&lt;$G$6,$AA12,IF(ABS($Q11)&lt;$G$6,($G$6-ABS($Q11))*($Z11+$Z12)*0.5*($D$27+$D$28)*$D$5*1000,0))</f>
        <v>0</v>
      </c>
      <c r="AC12" s="1">
        <f>IF(AND($G$6&lt;ABS($Q12),$G$6&gt;ABS($Q11)),1,0)</f>
        <v>0</v>
      </c>
      <c r="AD12" s="3">
        <f>MIN(IF(AC12=1,($S12-$S11)/(ABS($Q12)-ABS($Q11))*($G$6-ABS($Q11))+$S11,0),$D$7)</f>
        <v>0</v>
      </c>
      <c r="AE12" s="1">
        <f>IF(ABS($Q12)&lt;$G$7,$AA12,IF(ABS($Q11)&lt;$G$7,($G$7-ABS($Q11))*($Z11+$Z12)*0.5*($D$27+$D$28)*$D$5*1000,0))</f>
        <v>0</v>
      </c>
      <c r="AF12" s="1">
        <f>IF(AND($G$7&lt;ABS($Q12),$G$7&gt;ABS($Q11)),1,0)</f>
        <v>0</v>
      </c>
      <c r="AG12" s="3">
        <f>MIN(IF(AF12=1,($S12-$S11)/(ABS($Q12)-ABS($Q11))*($G$7-ABS($Q11))+$S11,0),$D$7)</f>
        <v>0</v>
      </c>
      <c r="AH12" s="1">
        <f>IF(ABS($Q12)&lt;$G$8,$AA12,IF(ABS($Q11)&lt;$G$8,($G$8-ABS($Q11))*($Z11+$Z12)*0.5*($D$27+$D$28)*$D$5*1000,0))</f>
        <v>0</v>
      </c>
      <c r="AI12" s="1">
        <f>IF(AND($G$8&lt;ABS($Q12),$G$8&gt;ABS($Q11)),1,0)</f>
        <v>0</v>
      </c>
      <c r="AJ12" s="3">
        <f>MIN(IF(AI12=1,($S12-$S11)/(ABS($Q12)-ABS($Q11))*($G$8-ABS($Q11))+$S11,0),$D$7)</f>
        <v>0</v>
      </c>
      <c r="AK12" s="1">
        <f>IF(ABS($Q12)&lt;$G$9,$AA12,IF(ABS($Q11)&lt;$G$9,($G$9-ABS($Q11))*($Z11+$Z12)*0.5*($D$27+$D$28)*$D$5*1000,0))</f>
        <v>0</v>
      </c>
      <c r="AL12" s="1">
        <f>IF(AND($G$9&lt;ABS($Q12),$G$9&gt;ABS($Q11)),1,0)</f>
        <v>0</v>
      </c>
      <c r="AM12" s="3">
        <f>MIN(IF(AL12=1,($S12-$S11)/(ABS($Q12)-ABS($Q11))*($G$9-ABS($Q11))+$S11,0),$D$7)</f>
        <v>0</v>
      </c>
      <c r="AN12" s="1">
        <f>IF(ABS($Q12)&lt;$G$10,$AA12,IF(ABS($Q11)&lt;$G$10,($G$10-ABS($Q11))*($Z11+$Z12)*0.5*($D$27+$D$28)*$D$5*1000,0))</f>
        <v>219.76792000000015</v>
      </c>
      <c r="AO12" s="1">
        <f>IF(AND($G$10&lt;ABS($Q12),$G$10&gt;ABS($Q11)),1,0)</f>
        <v>1</v>
      </c>
      <c r="AP12" s="3">
        <f>MIN(IF(AO12=1,($S12-$S11)/(ABS($Q12)-ABS($Q11))*($G$10-ABS($Q11))+$S11,0),$D$7)</f>
        <v>18.50441361916771</v>
      </c>
      <c r="AQ12" s="1">
        <f>IF(ABS($Q12)&lt;$G$11,$AA12,IF(ABS($Q11)&lt;$G$11,($G$11-ABS($Q11))*($Z11+$Z12)*0.5*($D$27+$D$28)*$D$5*1000,0))</f>
        <v>378.03896000000003</v>
      </c>
      <c r="AR12" s="1">
        <f>IF(AND($G$11&lt;ABS($Q12),$G$11&gt;ABS($Q11)),1,0)</f>
        <v>0</v>
      </c>
      <c r="AS12" s="3">
        <f>MIN(IF(AR12=1,($S12-$S11)/(ABS($Q12)-ABS($Q11))*($G$11-ABS($Q11))+$S11,0),$D$7)</f>
        <v>0</v>
      </c>
      <c r="AT12" s="1">
        <f>IF(ABS($Q12)&lt;$G$12,$AA12,IF(ABS($Q11)&lt;$G$12,($G$12-ABS($Q11))*($Z11+$Z12)*0.5*($D$27+$D$28)*$D$5*1000,0))</f>
        <v>378.03896000000003</v>
      </c>
      <c r="AU12" s="1">
        <f>IF(AND($G$12&lt;ABS($Q12),$G$12&gt;ABS($Q11)),1,0)</f>
        <v>0</v>
      </c>
      <c r="AV12" s="3">
        <f>MIN(IF(AU12=1,($S12-$S11)/(ABS($Q12)-ABS($Q11))*($G$12-ABS($Q11))+$S11,0),$D$7)</f>
        <v>0</v>
      </c>
      <c r="AW12" s="1">
        <f>IF(ABS($Q12)&lt;$G$13,$AA12,IF(ABS($Q11)&lt;$G$13,($G$13-ABS($Q11))*($Z11+$Z12)*0.5*($D$27+$D$28)*$D$5*1000,0))</f>
        <v>378.03896000000003</v>
      </c>
      <c r="AX12" s="1">
        <f>IF(AND($G$13&lt;ABS($Q12),$G$13&gt;ABS($Q11)),1,0)</f>
        <v>0</v>
      </c>
      <c r="AY12" s="3">
        <f>MIN(IF(AX12=1,($S12-$S11)/(ABS($Q12)-ABS($Q11))*($G$13-ABS($Q11))+$S11,0),$D$7)</f>
        <v>0</v>
      </c>
      <c r="AZ12" s="1">
        <f>IF(ABS($Q12)&lt;$G$14,$AA12,IF(ABS($Q11)&lt;$G$14,($G$14-ABS($Q11))*($Z11+$Z12)*0.5*($D$27+$D$28)*$D$5*1000,0))</f>
        <v>378.03896000000003</v>
      </c>
      <c r="BA12" s="1">
        <f>IF(AND($G$14&lt;ABS($Q12),$G$14&gt;ABS($Q11)),1,0)</f>
        <v>0</v>
      </c>
      <c r="BB12" s="3">
        <f>MIN(IF(BA12=1,($S12-$S11)/(ABS($Q12)-ABS($Q11))*($G$14-ABS($Q11))+$S11,0),$D$7)</f>
        <v>0</v>
      </c>
      <c r="BC12" s="1">
        <f>IF(ABS($Q12)&lt;G$15,$AA12,IF(ABS($Q11)&lt;G$15,(G$15-ABS($Q11))*($Z11+$Z12)*0.5*($D$27+$D$28)*$D$5*1000,0))</f>
        <v>378.03896000000003</v>
      </c>
      <c r="BD12" s="1">
        <f>IF(AND(G$15&lt;ABS($Q12),G$15&gt;ABS($Q11)),1,0)</f>
        <v>0</v>
      </c>
      <c r="BE12" s="3">
        <f>MIN(IF(BD12=1,($S12-$S11)/(ABS($Q12)-ABS($Q11))*(G$15-ABS($Q11))+$S11,0),$D$7)</f>
        <v>0</v>
      </c>
      <c r="BF12" s="1">
        <f>IF(ABS($Q12)&lt;G$16,$AA12,IF(ABS($Q11)&lt;G$16,(G$16-ABS($Q11))*($Z11+$Z12)*0.5*($D$27+$D$28)*$D$5*1000,0))</f>
        <v>378.03896000000003</v>
      </c>
      <c r="BG12" s="1">
        <f>IF(AND(G$16&lt;ABS($Q12),G$16&gt;ABS($Q11)),1,0)</f>
        <v>0</v>
      </c>
      <c r="BH12" s="3">
        <f>MIN(IF(BG12=1,($S12-$S11)/(ABS($Q12)-ABS($Q11))*(G$16-ABS($Q11))+$S11,0),$D$7)</f>
        <v>0</v>
      </c>
      <c r="BI12" s="1">
        <f>IF(ABS($Q12)&lt;G$17,$AA12,IF(ABS($Q11)&lt;G$17,(G$17-ABS($Q11))*($Z11+$Z12)*0.5*($D$27+$D$28)*$D$5*1000,0))</f>
        <v>378.03896000000003</v>
      </c>
      <c r="BJ12" s="1">
        <f>IF(AND(G$17&lt;ABS($Q12),G$17&gt;ABS($Q11)),1,0)</f>
        <v>0</v>
      </c>
      <c r="BK12" s="3">
        <f>MIN(IF(BJ12=1,($S12-$S11)/(ABS($Q12)-ABS($Q11))*(G$17-ABS($Q11))+$S11,0),$D$7)</f>
        <v>0</v>
      </c>
      <c r="BL12" s="1">
        <f>IF(ABS($Q12)&lt;G$18,$AA12,IF(ABS($Q11)&lt;G$18,(G$18-ABS($Q11))*($Z11+$Z12)*0.5*($D$27+$D$28)*$D$5*1000,0))</f>
        <v>378.03896000000003</v>
      </c>
      <c r="BM12" s="1">
        <f>IF(AND(G$18&lt;ABS($Q12),G$18&gt;ABS($Q11)),1,0)</f>
        <v>0</v>
      </c>
      <c r="BN12" s="3">
        <f>MIN(IF(BM12=1,($S12-$S11)/(ABS($Q12)-ABS($Q11))*(G$18-ABS($Q11))+$S11,0),$D$7)</f>
        <v>0</v>
      </c>
      <c r="BO12" s="1">
        <f>IF(ABS($Q12)&lt;G$19,$AA12,IF(ABS($Q11)&lt;G$19,(G$19-ABS($Q11))*($Z11+$Z12)*0.5*($D$27+$D$28)*$D$5*1000,0))</f>
        <v>378.03896000000003</v>
      </c>
      <c r="BP12" s="1">
        <f>IF(AND(G$19&lt;ABS($Q12),G$19&gt;ABS($Q11)),1,0)</f>
        <v>0</v>
      </c>
      <c r="BQ12" s="3">
        <f>MIN(IF(BP12=1,($S12-$S11)/(ABS($Q12)-ABS($Q11))*(G$19-ABS($Q11))+$S11,0),$D$7)</f>
        <v>0</v>
      </c>
      <c r="BR12" s="1">
        <f>IF(ABS($Q12)&lt;G$20,$AA12,IF(ABS($Q11)&lt;G$20,(G$20-ABS($Q11))*($Z11+$Z12)*0.5*($D$27+$D$28)*$D$5*1000,0))</f>
        <v>378.03896000000003</v>
      </c>
      <c r="BS12" s="1">
        <f>IF(AND(G$20&lt;ABS($Q12),G$20&gt;ABS($Q11)),1,0)</f>
        <v>0</v>
      </c>
      <c r="BT12" s="3">
        <f>MIN(IF(BS12=1,($S12-$S11)/(ABS($Q12)-ABS($Q11))*(G$20-ABS($Q11))+$S11,0),$D$7)</f>
        <v>0</v>
      </c>
      <c r="BU12" s="1">
        <f>IF(ABS($Q12)&lt;G$21,$AA12,IF(ABS($Q11)&lt;G$21,(G$21-ABS($Q11))*($Z11+$Z12)*0.5*($D$27+$D$28)*$D$5*1000,0))</f>
        <v>378.03896000000003</v>
      </c>
      <c r="BV12" s="1">
        <f>IF(AND(G$21&lt;ABS($Q12),G$21&gt;ABS($Q11)),1,0)</f>
        <v>0</v>
      </c>
      <c r="BW12" s="3">
        <f>MIN(IF(BV12=1,($S12-$S11)/(ABS($Q12)-ABS($Q11))*(G$21-ABS($Q11))+$S11,0),$D$7)</f>
        <v>0</v>
      </c>
      <c r="BX12" s="1">
        <f>IF(ABS($Q12)&lt;G$22,$AA12,IF(ABS($Q11)&lt;G$22,(G$22-ABS($Q11))*($Z11+$Z12)*0.5*($D$27+$D$28)*$D$5*1000,0))</f>
        <v>378.03896000000003</v>
      </c>
      <c r="BY12" s="1">
        <f>IF(AND(G$22&lt;ABS($Q12),G$22&gt;ABS($Q11)),1,0)</f>
        <v>0</v>
      </c>
      <c r="BZ12" s="3">
        <f>MIN(IF(BY12=1,($S12-$S11)/(ABS($Q12)-ABS($Q11))*(G$22-ABS($Q11))+$S11,0),$D$7)</f>
        <v>0</v>
      </c>
      <c r="CA12" s="1">
        <f>IF(ABS($Q12)&lt;G$23,$AA12,IF(ABS($Q11)&lt;G$23,(G$23-ABS($Q11))*($Z11+$Z12)*0.5*($D$27+$D$28)*$D$5*1000,0))</f>
        <v>378.03896000000003</v>
      </c>
      <c r="CB12" s="1">
        <f>IF(AND(G$23&lt;ABS($Q12),G$23&gt;ABS($Q11)),1,0)</f>
        <v>0</v>
      </c>
      <c r="CC12" s="3">
        <f>MIN(IF(CB12=1,($S12-$S11)/(ABS($Q12)-ABS($Q11))*(G$23-ABS($Q11))+$S11,0),$D$7)</f>
        <v>0</v>
      </c>
      <c r="CD12" s="1">
        <f>IF(ABS($Q12)&lt;G$24,$AA12,IF(ABS($Q11)&lt;G$24,(G$24-ABS($Q11))*($Z11+$Z12)*0.5*($D$27+$D$28)*$D$5*1000,0))</f>
        <v>378.03896000000003</v>
      </c>
      <c r="CE12" s="1">
        <f>IF(AND(G$24&lt;ABS($Q12),G$24&gt;ABS($Q11)),1,0)</f>
        <v>0</v>
      </c>
      <c r="CF12" s="3">
        <f>MIN(IF(CE12=1,($S12-$S11)/(ABS($Q12)-ABS($Q11))*(G$24-ABS($Q11))+$S11,0),$D$7)</f>
        <v>0</v>
      </c>
      <c r="CG12" s="1">
        <f>IF(ABS($Q12)&lt;G$25,$AA12,IF(ABS($Q11)&lt;G$25,(G$25-ABS($Q11))*($Z11+$Z12)*0.5*($D$27+$D$28)*$D$5*1000,0))</f>
        <v>378.03896000000003</v>
      </c>
      <c r="CH12" s="1">
        <f>IF(AND(G$25&lt;ABS($Q12),G$25&gt;ABS($Q11)),1,0)</f>
        <v>0</v>
      </c>
      <c r="CI12" s="3">
        <f>MIN(IF(CH12=1,($S12-$S11)/(ABS($Q12)-ABS($Q11))*(G$25-ABS($Q11))+$S11,0),$D$7)</f>
        <v>0</v>
      </c>
      <c r="CJ12" s="1">
        <f>IF(ABS($Q12)&lt;G$26,$AA12,IF(ABS($Q11)&lt;G$26,(G$26-ABS($Q11))*($Z11+$Z12)*0.5*($D$27+$D$28)*$D$5*1000,0))</f>
        <v>378.03896000000003</v>
      </c>
      <c r="CK12" s="1">
        <f>IF(AND(G$26&lt;ABS($Q12),G$26&gt;ABS($Q11)),1,0)</f>
        <v>0</v>
      </c>
      <c r="CL12" s="3">
        <f>MIN(IF(CK12=1,($S12-$S11)/(ABS($Q12)-ABS($Q11))*(G$26-ABS($Q11))+$S11,0),$D$7)</f>
        <v>0</v>
      </c>
      <c r="CM12" s="1">
        <f>IF(ABS($Q12)&lt;G$27,$AA12,IF(ABS($Q11)&lt;G$27,(G$27-ABS($Q11))*($Z11+$Z12)*0.5*($D$27+$D$28)*$D$5*1000,0))</f>
        <v>378.03896000000003</v>
      </c>
      <c r="CN12" s="1">
        <f>IF(AND(G$27&lt;ABS($Q12),G$27&gt;ABS($Q11)),1,0)</f>
        <v>0</v>
      </c>
      <c r="CO12" s="3">
        <f>MIN(IF(CN12=1,($S12-$S11)/(ABS($Q12)-ABS($Q11))*(G$27-ABS($Q11))+$S11,0),$D$7)</f>
        <v>0</v>
      </c>
      <c r="CP12" s="1">
        <f>IF(ABS($Q12)&lt;G$28,$AA12,IF(ABS($Q11)&lt;G$28,(G$28-ABS($Q11))*($Z11+$Z12)*0.5*($D$27+$D$28)*$D$5*1000,0))</f>
        <v>378.03896000000003</v>
      </c>
      <c r="CQ12" s="1">
        <f>IF(AND(G$28&lt;ABS($Q12),G$28&gt;ABS($Q11)),1,0)</f>
        <v>0</v>
      </c>
      <c r="CR12" s="3">
        <f>MIN(IF(CQ12=1,($S12-$S11)/(ABS($Q12)-ABS($Q11))*(G$28-ABS($Q11))+$S11,0),$D$7)</f>
        <v>0</v>
      </c>
      <c r="CS12" s="1">
        <f>IF(ABS($Q12)&lt;G$29,$AA12,IF(ABS($Q11)&lt;G$29,(G$29-ABS($Q11))*($Z11+$Z12)*0.5*($D$27+$D$28)*$D$5*1000,0))</f>
        <v>378.03896000000003</v>
      </c>
      <c r="CT12" s="1">
        <f>IF(AND(G$29&lt;ABS($Q12),G$29&gt;ABS($Q11)),1,0)</f>
        <v>0</v>
      </c>
      <c r="CU12" s="3">
        <f>MIN(IF(CT12=1,($S12-$S11)/(ABS($Q12)-ABS($Q11))*(G$29-ABS($Q11))+$S11,0),$D$7)</f>
        <v>0</v>
      </c>
      <c r="CV12" s="1">
        <f>IF(ABS($Q12)&lt;G$30,$AA12,IF(ABS($Q11)&lt;G$30,(G$30-ABS($Q11))*($Z11+$Z12)*0.5*($D$27+$D$28)*$D$5*1000,0))</f>
        <v>378.03896000000003</v>
      </c>
      <c r="CW12" s="1">
        <f>IF(AND(G$30&lt;ABS($Q12),G$30&gt;ABS($Q11)),1,0)</f>
        <v>0</v>
      </c>
      <c r="CX12" s="3">
        <f>MIN(IF(CW12=1,($S12-$S11)/(ABS($Q12)-ABS($Q11))*(G$30-ABS($Q11))+$S11,0),$D$7)</f>
        <v>0</v>
      </c>
      <c r="CY12" s="1">
        <f>IF(ABS($Q12)&lt;G$31,$AA12,IF(ABS($Q11)&lt;G$31,(G$31-ABS($Q11))*($Z11+$Z12)*0.5*($D$27+$D$28)*$D$5*1000,0))</f>
        <v>378.03896000000003</v>
      </c>
      <c r="CZ12" s="1">
        <f>IF(AND(G$31&lt;ABS($Q12),G$31&gt;ABS($Q11)),1,0)</f>
        <v>0</v>
      </c>
      <c r="DA12" s="3">
        <f>MIN(IF(CZ12=1,($S12-$S11)/(ABS($Q12)-ABS($Q11))*(G$31-ABS($Q11))+$S11,0),$D$7)</f>
        <v>0</v>
      </c>
      <c r="DB12" s="1">
        <f>IF(ABS($Q12)&lt;G$32,$AA12,IF(ABS($Q11)&lt;G$32,(G$32-ABS($Q11))*($Z11+$Z12)*0.5*($D$27+$D$28)*$D$5*1000,0))</f>
        <v>378.03896000000003</v>
      </c>
      <c r="DC12" s="1">
        <f>IF(AND(G$32&lt;ABS($Q12),G$32&gt;ABS($Q11)),1,0)</f>
        <v>0</v>
      </c>
      <c r="DD12" s="3">
        <f>MIN(IF(DC12=1,($S12-$S11)/(ABS($Q12)-ABS($Q11))*(G$32-ABS($Q11))+$S11,0),$D$7)</f>
        <v>0</v>
      </c>
      <c r="DE12" s="1">
        <f>IF(ABS($Q12)&lt;G$33,$AA12,IF(ABS($Q11)&lt;G$33,(G$33-ABS($Q11))*($Z11+$Z12)*0.5*($D$27+$D$28)*$D$5*1000,0))</f>
        <v>378.03896000000003</v>
      </c>
      <c r="DF12" s="1">
        <f>IF(AND(G$33&lt;ABS($Q12),G$33&gt;ABS($Q11)),1,0)</f>
        <v>0</v>
      </c>
      <c r="DG12" s="3">
        <f>MIN(IF(DF12=1,($S12-$S11)/(ABS($Q12)-ABS($Q11))*(G$33-ABS($Q11))+$S11,0),$D$7)</f>
        <v>0</v>
      </c>
      <c r="DH12" s="1">
        <f>IF(ABS($Q12)&lt;G$34,$AA12,IF(ABS($Q11)&lt;G$34,(G$34-ABS($Q11))*($Z11+$Z12)*0.5*($D$27+$D$28)*$D$5*1000,0))</f>
        <v>378.03896000000003</v>
      </c>
      <c r="DI12" s="1">
        <f>IF(AND(G$34&lt;ABS($Q12),G$34&gt;ABS($Q11)),1,0)</f>
        <v>0</v>
      </c>
      <c r="DJ12" s="3">
        <f>MIN(IF(DI12=1,($S12-$S11)/(ABS($Q12)-ABS($Q11))*(G$34-ABS($Q11))+$S11,0),$D$7)</f>
        <v>0</v>
      </c>
      <c r="DK12" s="1">
        <f>IF(ABS($Q12)&lt;G$35,$AA12,IF(ABS($Q11)&lt;G$35,(G$35-ABS($Q11))*($Z11+$Z12)*0.5*($D$27+$D$28)*$D$5*1000,0))</f>
        <v>378.03896000000003</v>
      </c>
      <c r="DL12" s="1">
        <f>IF(AND(G$35&lt;ABS($Q12),G$35&gt;ABS($Q11)),1,0)</f>
        <v>0</v>
      </c>
      <c r="DM12" s="3">
        <f>MIN(IF(DL12=1,($S12-$S11)/(ABS($Q12)-ABS($Q11))*(G$35-ABS($Q11))+$S11,0),$D$7)</f>
        <v>0</v>
      </c>
      <c r="DN12" s="1">
        <f>IF(ABS($Q12)&lt;G$36,$AA12,IF(ABS($Q11)&lt;G$36,(G$36-ABS($Q11))*($Z11+$Z12)*0.5*($D$27+$D$28)*$D$5*1000,0))</f>
        <v>378.03896000000003</v>
      </c>
      <c r="DO12" s="1">
        <f>IF(AND(G$36&lt;ABS($Q12),G$36&gt;ABS($Q11)),1,0)</f>
        <v>0</v>
      </c>
      <c r="DP12" s="3">
        <f>MIN(IF(DO12=1,($S12-$S11)/(ABS($Q12)-ABS($Q11))*(G$36-ABS($Q11))+$S11,0),$D$7)</f>
        <v>0</v>
      </c>
      <c r="DQ12" s="1">
        <f>IF(ABS($Q12)&lt;G$37,$AA12,IF(ABS($Q11)&lt;G$37,(G$37-ABS($Q11))*($Z11+$Z12)*0.5*($D$27+$D$28)*$D$5*1000,0))</f>
        <v>378.03896000000003</v>
      </c>
      <c r="DR12" s="1">
        <f>IF(AND(G$37&lt;ABS($Q12),G$37&gt;ABS($Q11)),1,0)</f>
        <v>0</v>
      </c>
      <c r="DS12" s="3">
        <f>MIN(IF(DR12=1,($S12-$S11)/(ABS($Q12)-ABS($Q11))*(G$37-ABS($Q11))+$S11,0),$D$7)</f>
        <v>0</v>
      </c>
      <c r="DT12" s="1">
        <f>IF(ABS($Q12)&lt;G$38,$AA12,IF(ABS($Q11)&lt;G$38,(G$38-ABS($Q11))*($Z11+$Z12)*0.5*($D$27+$D$28)*$D$5*1000,0))</f>
        <v>378.03896000000003</v>
      </c>
      <c r="DU12" s="1">
        <f>IF(AND(G$38&lt;ABS($Q12),G$38&gt;ABS($Q11)),1,0)</f>
        <v>0</v>
      </c>
      <c r="DV12" s="3">
        <f>MIN(IF(DU12=1,($S12-$S11)/(ABS($Q12)-ABS($Q11))*(G$38-ABS($Q11))+$S11,0),$D$7)</f>
        <v>0</v>
      </c>
      <c r="DW12" s="1">
        <f>IF(ABS($Q12)&lt;G$39,$AA12,IF(ABS($Q11)&lt;G$39,(G$39-ABS($Q11))*($Z11+$Z12)*0.5*($D$27+$D$28)*$D$5*1000,0))</f>
        <v>378.03896000000003</v>
      </c>
      <c r="DX12" s="1">
        <f>IF(AND(G$39&lt;ABS($Q12),G$39&gt;ABS($Q11)),1,0)</f>
        <v>0</v>
      </c>
      <c r="DY12" s="3">
        <f>MIN(IF(DX12=1,($S12-$S11)/(ABS($Q12)-ABS($Q11))*(G$39-ABS($Q11))+$S11,0),$D$7)</f>
        <v>0</v>
      </c>
      <c r="DZ12" s="1">
        <f>IF(ABS($Q12)&lt;G$40,$AA12,IF(ABS($Q11)&lt;G$40,(G$40-ABS($Q11))*($Z11+$Z12)*0.5*($D$27+$D$28)*$D$5*1000,0))</f>
        <v>378.03896000000003</v>
      </c>
      <c r="EA12" s="1">
        <f>IF(AND(G$40&lt;ABS($Q12),G$40&gt;ABS($Q11)),1,0)</f>
        <v>0</v>
      </c>
      <c r="EB12" s="3">
        <f>MIN(IF(EA12=1,($S12-$S11)/(ABS($Q12)-ABS($Q11))*(G$40-ABS($Q11))+$S11,0),$D$7)</f>
        <v>0</v>
      </c>
      <c r="EC12" s="1">
        <f>IF(ABS($Q12)&lt;G$41,$AA12,IF(ABS($Q11)&lt;G$41,(G$41-ABS($Q11))*($Z11+$Z12)*0.5*($D$27+$D$28)*$D$5*1000,0))</f>
        <v>378.03896000000003</v>
      </c>
      <c r="ED12" s="1">
        <f>IF(AND(G$41&lt;ABS($Q12),G$41&gt;ABS($Q11)),1,0)</f>
        <v>0</v>
      </c>
      <c r="EE12" s="3">
        <f>MIN(IF(ED12=1,($S12-$S11)/(ABS($Q12)-ABS($Q11))*(G$41-ABS($Q11))+$S11,0),$D$7)</f>
        <v>0</v>
      </c>
      <c r="EF12" s="1">
        <f>IF(ABS($Q12)&lt;G$42,$AA12,IF(ABS($Q11)&lt;G$42,(G$42-ABS($Q11))*($Z11+$Z12)*0.5*($D$27+$D$28)*$D$5*1000,0))</f>
        <v>378.03896000000003</v>
      </c>
      <c r="EG12" s="1">
        <f>IF(AND(G$42&lt;ABS($Q12),G$42&gt;ABS($Q11)),1,0)</f>
        <v>0</v>
      </c>
      <c r="EH12" s="3">
        <f>MIN(IF(EG12=1,($S12-$S11)/(ABS($Q12)-ABS($Q11))*(G$42-ABS($Q11))+$S11,0),$D$7)</f>
        <v>0</v>
      </c>
      <c r="EI12" s="1">
        <f>IF(ABS($Q12)&lt;G$43,$AA12,IF(ABS($Q11)&lt;G$43,(G$43-ABS($Q11))*($Z11+$Z12)*0.5*($D$27+$D$28)*$D$5*1000,0))</f>
        <v>378.03896000000003</v>
      </c>
      <c r="EJ12" s="1">
        <f>IF(AND(G$43&lt;ABS($Q12),G$43&gt;ABS($Q11)),1,0)</f>
        <v>0</v>
      </c>
      <c r="EK12" s="3">
        <f>MIN(IF(EJ12=1,($S12-$S11)/(ABS($Q12)-ABS($Q11))*(G$43-ABS($Q11))+$S11,0),$D$7)</f>
        <v>0</v>
      </c>
      <c r="EL12" s="1">
        <f>IF(ABS($Q12)&lt;G$44,$AA12,IF(ABS($Q11)&lt;G$44,(G$44-ABS($Q11))*($Z11+$Z12)*0.5*($D$27+$D$28)*$D$5*1000,0))</f>
        <v>378.03896000000003</v>
      </c>
      <c r="EM12" s="1">
        <f>IF(AND(G$44&lt;ABS($Q12),G$44&gt;ABS($Q11)),1,0)</f>
        <v>0</v>
      </c>
      <c r="EN12" s="3">
        <f>MIN(IF(EM12=1,($S12-$S11)/(ABS($Q12)-ABS($Q11))*(G$44-ABS($Q11))+$S11,0),$D$7)</f>
        <v>0</v>
      </c>
      <c r="EO12" s="1">
        <f>IF(ABS($Q12)&lt;G$45,$AA12,IF(ABS($Q11)&lt;G$45,(G$45-ABS($Q11))*($Z11+$Z12)*0.5*($D$27+$D$28)*$D$5*1000,0))</f>
        <v>378.03896000000003</v>
      </c>
      <c r="EP12" s="1">
        <f>IF(AND(G$45&lt;ABS($Q12),G$45&gt;ABS($Q11)),1,0)</f>
        <v>0</v>
      </c>
      <c r="EQ12" s="3">
        <f>MIN(IF(EP12=1,($S12-$S11)/(ABS($Q12)-ABS($Q11))*(G$45-ABS($Q11))+$S11,0),$D$7)</f>
        <v>0</v>
      </c>
      <c r="ER12" s="1">
        <f>IF(ABS($Q12)&lt;G$46,$AA12,IF(ABS($Q11)&lt;G$46,(G$46-ABS($Q11))*($Z11+$Z12)*0.5*($D$27+$D$28)*$D$5*1000,0))</f>
        <v>378.03896000000003</v>
      </c>
      <c r="ES12" s="1">
        <f>IF(AND(G$46&lt;ABS($Q12),G$46&gt;ABS($Q11)),1,0)</f>
        <v>0</v>
      </c>
      <c r="ET12" s="3">
        <f>MIN(IF(ES12=1,($S12-$S11)/(ABS($Q12)-ABS($Q11))*(G$46-ABS($Q11))+$S11,0),$D$7)</f>
        <v>0</v>
      </c>
      <c r="EU12" s="1">
        <f>IF(ABS($Q12)&lt;G$47,$AA12,IF(ABS($Q11)&lt;G$47,(G$47-ABS($Q11))*($Z11+$Z12)*0.5*($D$27+$D$28)*$D$5*1000,0))</f>
        <v>378.03896000000003</v>
      </c>
      <c r="EV12" s="1">
        <f>IF(AND(G$47&lt;ABS($Q12),G$47&gt;ABS($Q11)),1,0)</f>
        <v>0</v>
      </c>
      <c r="EW12" s="3">
        <f>MIN(IF(EV12=1,($S12-$S11)/(ABS($Q12)-ABS($Q11))*(G$47-ABS($Q11))+$S11,0),$D$7)</f>
        <v>0</v>
      </c>
      <c r="EX12" s="1">
        <f>IF(ABS($Q12)&lt;G$48,$AA12,IF(ABS($Q11)&lt;G$48,(G$48-ABS($Q11))*($Z11+$Z12)*0.5*($D$27+$D$28)*$D$5*1000,0))</f>
        <v>378.03896000000003</v>
      </c>
      <c r="EY12" s="1">
        <f>IF(AND(G$48&lt;ABS($Q12),G$48&gt;ABS($Q11)),1,0)</f>
        <v>0</v>
      </c>
      <c r="EZ12" s="3">
        <f>MIN(IF(EY12=1,($S12-$S11)/(ABS($Q12)-ABS($Q11))*(G$48-ABS($Q11))+$S11,0),$D$7)</f>
        <v>0</v>
      </c>
      <c r="FA12" s="1">
        <f>IF(ABS($Q12)&lt;G$49,$AA12,IF(ABS($Q11)&lt;G$49,(G$49-ABS($Q11))*($Z11+$Z12)*0.5*($D$27+$D$28)*$D$5*1000,0))</f>
        <v>378.03896000000003</v>
      </c>
      <c r="FB12" s="1">
        <f>IF(AND(G$49&lt;ABS($Q12),G$49&gt;ABS($Q11)),1,0)</f>
        <v>0</v>
      </c>
      <c r="FC12" s="3">
        <f>MIN(IF(FB12=1,($S12-$S11)/(ABS($Q12)-ABS($Q11))*(G$49-ABS($Q11))+$S11,0),$D$7)</f>
        <v>0</v>
      </c>
      <c r="FD12" s="1">
        <f>IF(ABS($Q12)&lt;G$50,$AA12,IF(ABS($Q11)&lt;G$50,(G$50-ABS($Q11))*($Z11+$Z12)*0.5*($D$27+$D$28)*$D$5*1000,0))</f>
        <v>378.03896000000003</v>
      </c>
      <c r="FE12" s="1">
        <f>IF(AND(G$50&lt;ABS($Q12),G$50&gt;ABS($Q11)),1,0)</f>
        <v>0</v>
      </c>
      <c r="FF12" s="3">
        <f>MIN(IF(FE12=1,($S12-$S11)/(ABS($Q12)-ABS($Q11))*(G$50-ABS($Q11))+$S11,0),$D$7)</f>
        <v>0</v>
      </c>
      <c r="FG12" s="1">
        <f>IF(ABS($Q12)&lt;G$51,$AA12,IF(ABS($Q11)&lt;G$51,(G$51-ABS($Q11))*($Z11+$Z12)*0.5*($D$27+$D$28)*$D$5*1000,0))</f>
        <v>378.03896000000003</v>
      </c>
      <c r="FH12" s="1">
        <f>IF(AND(G$51&lt;ABS($Q12),G$51&gt;ABS($Q11)),1,0)</f>
        <v>0</v>
      </c>
      <c r="FI12" s="3">
        <f>MIN(IF(FH12=1,($S12-$S11)/(ABS($Q12)-ABS($Q11))*(G$51-ABS($Q11))+$S11,0),$D$7)</f>
        <v>0</v>
      </c>
      <c r="FJ12" s="1">
        <f>IF(ABS($Q12)&lt;G$52,$AA12,IF(ABS($Q11)&lt;G$52,(G$52-ABS($Q11))*($Z11+$Z12)*0.5*($D$27+$D$28)*$D$5*1000,0))</f>
        <v>378.03896000000003</v>
      </c>
      <c r="FK12" s="1">
        <f>IF(AND(G$52&lt;ABS($Q12),G$52&gt;ABS($Q11)),1,0)</f>
        <v>0</v>
      </c>
      <c r="FL12" s="3">
        <f>MIN(IF(FK12=1,($S12-$S11)/(ABS($Q12)-ABS($Q11))*(G$52-ABS($Q11))+$S11,0),$D$7)</f>
        <v>0</v>
      </c>
      <c r="FM12" s="1">
        <f>IF(ABS($Q12)&lt;G$53,$AA12,IF(ABS($Q11)&lt;G$53,(G$53-ABS($Q11))*($Z11+$Z12)*0.5*($D$27+$D$28)*$D$5*1000,0))</f>
        <v>378.03896000000003</v>
      </c>
      <c r="FN12" s="1">
        <f>IF(AND(G$53&lt;ABS($Q12),G$53&gt;ABS($Q11)),1,0)</f>
        <v>0</v>
      </c>
      <c r="FO12" s="3">
        <f>MIN(IF(FN12=1,($S12-$S11)/(ABS($Q12)-ABS($Q11))*(G$53-ABS($Q11))+$S11,0),$D$7)</f>
        <v>0</v>
      </c>
      <c r="FP12" s="1">
        <f>IF(ABS($Q12)&lt;G$54,$AA12,IF(ABS($Q11)&lt;G$54,(G$54-ABS($Q11))*($Z11+$Z12)*0.5*($D$27+$D$28)*$D$5*1000,0))</f>
        <v>378.03896000000003</v>
      </c>
      <c r="FQ12" s="1">
        <f>IF(AND(G$54&lt;ABS($Q12),G$54&gt;ABS($Q11)),1,0)</f>
        <v>0</v>
      </c>
      <c r="FR12" s="3">
        <f>MIN(IF(FQ12=1,($S12-$S11)/(ABS($Q12)-ABS($Q11))*(G$54-ABS($Q11))+$S11,0),$D$7)</f>
        <v>0</v>
      </c>
      <c r="FS12" s="1">
        <f>IF(ABS($Q12)&lt;G$55,$AA12,IF(ABS($Q11)&lt;G$55,(G$55-ABS($Q11))*($Z11+$Z12)*0.5*($D$27+$D$28)*$D$5*1000,0))</f>
        <v>378.03896000000003</v>
      </c>
      <c r="FT12" s="1">
        <f>IF(AND(G$55&lt;ABS($Q12),G$55&gt;ABS($Q11)),1,0)</f>
        <v>0</v>
      </c>
      <c r="FU12" s="3">
        <f>MIN(IF(FT12=1,($S12-$S11)/(ABS($Q12)-ABS($Q11))*(G$55-ABS($Q11))+$S11,0),$D$7)</f>
        <v>0</v>
      </c>
      <c r="FV12" s="1" t="e">
        <f>IF(ABS($Q12)&lt;#REF!,$AA12,IF(ABS($Q11)&lt;#REF!,(#REF!-ABS($Q11))*($Z11+$Z12)*0.5*($D$27+$D$28)*$D$5*1000,0))</f>
        <v>#REF!</v>
      </c>
      <c r="FW12" s="1" t="e">
        <f>IF(AND(#REF!&lt;ABS($Q12),#REF!&gt;ABS($Q11)),1,0)</f>
        <v>#REF!</v>
      </c>
      <c r="FX12" s="3" t="e">
        <f>MIN(IF(FW12=1,($S12-$S11)/(ABS($Q12)-ABS($Q11))*(#REF!-ABS($Q11))+$S11,0),$D$7)</f>
        <v>#REF!</v>
      </c>
    </row>
    <row r="13" spans="1:180" ht="15" customHeight="1" x14ac:dyDescent="0.35">
      <c r="A13" s="4"/>
      <c r="B13" s="42" t="s">
        <v>1</v>
      </c>
      <c r="C13" s="43" t="s">
        <v>40</v>
      </c>
      <c r="D13" s="44">
        <v>23</v>
      </c>
      <c r="E13" s="4"/>
      <c r="F13" s="21"/>
      <c r="G13" s="14">
        <v>8.5</v>
      </c>
      <c r="H13" s="24">
        <f>SUM(AY7:AY221)*$D$6*1000*$D$29</f>
        <v>1944.885442629004</v>
      </c>
      <c r="I13" s="24">
        <f>SUM(AW7:AW410)</f>
        <v>5321.3021600000011</v>
      </c>
      <c r="J13" s="25">
        <f t="shared" si="0"/>
        <v>13.227621483375959</v>
      </c>
      <c r="K13" s="22">
        <f t="shared" si="3"/>
        <v>8904.2579511582771</v>
      </c>
      <c r="L13" s="34">
        <f t="shared" si="4"/>
        <v>8895.7579511582771</v>
      </c>
      <c r="M13" s="53">
        <f t="shared" si="5"/>
        <v>0</v>
      </c>
      <c r="N13" s="13">
        <f t="shared" si="1"/>
        <v>-804.57430184068073</v>
      </c>
      <c r="O13" s="13">
        <f t="shared" si="2"/>
        <v>-520.66674088633397</v>
      </c>
      <c r="P13" s="4"/>
      <c r="Q13" s="5">
        <v>-7.3319999999999999</v>
      </c>
      <c r="R13" s="5">
        <v>10.833</v>
      </c>
      <c r="S13" s="5">
        <v>3.6</v>
      </c>
      <c r="T13" s="5">
        <v>3.6</v>
      </c>
      <c r="U13" s="5">
        <v>0.18</v>
      </c>
      <c r="V13" s="5">
        <v>5</v>
      </c>
      <c r="W13" s="5">
        <v>2000</v>
      </c>
      <c r="X13" s="5" t="s">
        <v>3</v>
      </c>
      <c r="Y13" s="5">
        <v>3</v>
      </c>
      <c r="Z13" s="3">
        <f t="shared" si="6"/>
        <v>0.18</v>
      </c>
      <c r="AA13" s="3"/>
      <c r="AB13" s="1"/>
      <c r="AC13" s="2"/>
      <c r="AD13" s="2"/>
      <c r="AE13" s="1"/>
      <c r="AF13" s="2"/>
      <c r="AG13" s="2"/>
      <c r="AH13" s="1"/>
      <c r="AI13" s="2"/>
      <c r="AJ13" s="2"/>
      <c r="AK13" s="1"/>
      <c r="AL13" s="2"/>
      <c r="AM13" s="2"/>
      <c r="AN13" s="1"/>
      <c r="AO13" s="2"/>
      <c r="AP13" s="2"/>
      <c r="AQ13" s="1"/>
      <c r="AR13" s="2"/>
      <c r="AS13" s="2"/>
      <c r="AT13" s="1"/>
      <c r="AU13" s="2"/>
      <c r="AV13" s="2"/>
      <c r="AW13" s="1"/>
      <c r="AX13" s="2"/>
      <c r="AY13" s="2"/>
      <c r="AZ13" s="1"/>
      <c r="BA13" s="2"/>
      <c r="BB13" s="2"/>
      <c r="BC13" s="1"/>
      <c r="BD13" s="2"/>
      <c r="BE13" s="2"/>
      <c r="BF13" s="1"/>
      <c r="BG13" s="2"/>
      <c r="BH13" s="2"/>
      <c r="BI13" s="1"/>
      <c r="BJ13" s="2"/>
      <c r="BK13" s="2"/>
      <c r="BL13" s="1"/>
      <c r="BM13" s="2"/>
      <c r="BN13" s="2"/>
      <c r="BO13" s="1"/>
      <c r="BP13" s="2"/>
      <c r="BQ13" s="2"/>
      <c r="BR13" s="1"/>
      <c r="BS13" s="2"/>
      <c r="BT13" s="2"/>
      <c r="BU13" s="1"/>
      <c r="BV13" s="2"/>
      <c r="BW13" s="2"/>
      <c r="BX13" s="1"/>
      <c r="BY13" s="2"/>
      <c r="BZ13" s="2"/>
      <c r="CA13" s="1"/>
      <c r="CB13" s="2"/>
      <c r="CC13" s="2"/>
      <c r="CD13" s="1"/>
      <c r="CE13" s="2"/>
      <c r="CF13" s="2"/>
      <c r="CG13" s="1"/>
      <c r="CH13" s="2"/>
      <c r="CI13" s="2"/>
      <c r="CJ13" s="1"/>
      <c r="CK13" s="2"/>
      <c r="CL13" s="2"/>
      <c r="CM13" s="1"/>
      <c r="CN13" s="2"/>
      <c r="CO13" s="2"/>
      <c r="CP13" s="1"/>
      <c r="CQ13" s="2"/>
      <c r="CR13" s="2"/>
      <c r="CS13" s="1"/>
      <c r="CT13" s="2"/>
      <c r="CU13" s="2"/>
      <c r="CV13" s="1"/>
      <c r="CW13" s="2"/>
      <c r="CX13" s="2"/>
      <c r="CY13" s="1"/>
      <c r="CZ13" s="2"/>
      <c r="DA13" s="2"/>
      <c r="DB13" s="1"/>
      <c r="DC13" s="2"/>
      <c r="DD13" s="2"/>
      <c r="DE13" s="1"/>
      <c r="DF13" s="2"/>
      <c r="DG13" s="2"/>
      <c r="DH13" s="1"/>
      <c r="DI13" s="2"/>
      <c r="DJ13" s="2"/>
      <c r="DK13" s="1"/>
      <c r="DL13" s="2"/>
      <c r="DM13" s="2"/>
      <c r="DN13" s="1"/>
      <c r="DO13" s="2"/>
      <c r="DP13" s="2"/>
      <c r="DQ13" s="1"/>
      <c r="DR13" s="2"/>
      <c r="DS13" s="2"/>
      <c r="DT13" s="1"/>
      <c r="DU13" s="2"/>
      <c r="DV13" s="2"/>
      <c r="DW13" s="1"/>
      <c r="DX13" s="2"/>
      <c r="DY13" s="2"/>
      <c r="DZ13" s="1"/>
      <c r="EA13" s="2"/>
      <c r="EB13" s="2"/>
      <c r="EC13" s="1"/>
      <c r="ED13" s="2"/>
      <c r="EE13" s="2"/>
      <c r="EF13" s="1"/>
      <c r="EG13" s="2"/>
      <c r="EH13" s="2"/>
      <c r="EI13" s="1"/>
      <c r="EJ13" s="2"/>
      <c r="EK13" s="2"/>
      <c r="EL13" s="1"/>
      <c r="EM13" s="2"/>
      <c r="EN13" s="2"/>
      <c r="EO13" s="1"/>
      <c r="EP13" s="2"/>
      <c r="EQ13" s="2"/>
      <c r="ER13" s="1"/>
      <c r="ES13" s="2"/>
      <c r="ET13" s="2"/>
      <c r="EU13" s="1"/>
      <c r="EV13" s="2"/>
      <c r="EW13" s="2"/>
      <c r="EX13" s="1"/>
      <c r="EY13" s="2"/>
      <c r="EZ13" s="2"/>
      <c r="FA13" s="1"/>
      <c r="FB13" s="2"/>
      <c r="FC13" s="2"/>
      <c r="FD13" s="1"/>
      <c r="FE13" s="2"/>
      <c r="FF13" s="2"/>
      <c r="FG13" s="1"/>
      <c r="FH13" s="2"/>
      <c r="FI13" s="2"/>
      <c r="FJ13" s="1"/>
      <c r="FK13" s="2"/>
      <c r="FL13" s="2"/>
      <c r="FM13" s="1"/>
      <c r="FN13" s="2"/>
      <c r="FO13" s="2"/>
      <c r="FP13" s="1"/>
      <c r="FQ13" s="2"/>
      <c r="FR13" s="2"/>
      <c r="FS13" s="1"/>
      <c r="FT13" s="2"/>
      <c r="FU13" s="2"/>
      <c r="FV13" s="1"/>
      <c r="FW13" s="2"/>
      <c r="FX13" s="2"/>
    </row>
    <row r="14" spans="1:180" ht="15" customHeight="1" x14ac:dyDescent="0.35">
      <c r="A14" s="4"/>
      <c r="B14" s="45" t="s">
        <v>39</v>
      </c>
      <c r="C14" s="7" t="s">
        <v>22</v>
      </c>
      <c r="D14" s="38">
        <v>121</v>
      </c>
      <c r="E14" s="4"/>
      <c r="F14" s="4"/>
      <c r="G14" s="14">
        <v>9</v>
      </c>
      <c r="H14" s="24">
        <f>SUM(BB7:BB221)*$D$6*1000*$D$29</f>
        <v>1976.0864026585434</v>
      </c>
      <c r="I14" s="24">
        <f>SUM(AZ7:AZ410)</f>
        <v>5705.1021600000004</v>
      </c>
      <c r="J14" s="25">
        <f t="shared" si="0"/>
        <v>12.492753623188406</v>
      </c>
      <c r="K14" s="22">
        <f t="shared" si="3"/>
        <v>8787.1335991441829</v>
      </c>
      <c r="L14" s="34">
        <f t="shared" si="4"/>
        <v>8778.1335991441829</v>
      </c>
      <c r="M14" s="53">
        <f t="shared" si="5"/>
        <v>0</v>
      </c>
      <c r="N14" s="13">
        <f t="shared" si="1"/>
        <v>-913.34582143851515</v>
      </c>
      <c r="O14" s="13">
        <f t="shared" si="2"/>
        <v>-529.01957330259461</v>
      </c>
      <c r="P14" s="4"/>
      <c r="Q14" s="5">
        <v>-18.164999999999999</v>
      </c>
      <c r="R14" s="5" t="s">
        <v>4</v>
      </c>
      <c r="S14" s="5">
        <v>4.9000000000000004</v>
      </c>
      <c r="T14" s="5">
        <v>4.9000000000000004</v>
      </c>
      <c r="U14" s="5">
        <v>0.245</v>
      </c>
      <c r="V14" s="5">
        <v>5</v>
      </c>
      <c r="W14" s="5">
        <v>2000</v>
      </c>
      <c r="X14" s="5" t="s">
        <v>3</v>
      </c>
      <c r="Y14" s="5">
        <v>3</v>
      </c>
      <c r="Z14" s="3">
        <f t="shared" si="6"/>
        <v>0.2</v>
      </c>
      <c r="AA14" s="1">
        <f>$R13*($Z14+$Z13)*0.5*($D$27+$D$28)*1000*$D$5</f>
        <v>8315.4108000000015</v>
      </c>
      <c r="AB14" s="1">
        <f>IF(ABS($Q14)&lt;$G$6,$AA14,IF(ABS($Q13)&lt;$G$6,($G$6-ABS($Q13))*($Z13+$Z14)*0.5*($D$27+$D$28)*$D$5*1000,0))</f>
        <v>0</v>
      </c>
      <c r="AC14" s="1">
        <f>IF(AND($G$6&lt;ABS($Q14),$G$6&gt;ABS($Q13)),1,0)</f>
        <v>0</v>
      </c>
      <c r="AD14" s="3">
        <f>MIN(IF(AC14=1,($S14-$S13)/(ABS($Q14)-ABS($Q13))*($G$6-ABS($Q13))+$S13,0),$D$7)</f>
        <v>0</v>
      </c>
      <c r="AE14" s="1">
        <f>IF(ABS($Q14)&lt;$G$7,$AA14,IF(ABS($Q13)&lt;$G$7,($G$7-ABS($Q13))*($Z13+$Z14)*0.5*($D$27+$D$28)*$D$5*1000,0))</f>
        <v>0</v>
      </c>
      <c r="AF14" s="1">
        <f>IF(AND($G$7&lt;ABS($Q14),$G$7&gt;ABS($Q13)),1,0)</f>
        <v>0</v>
      </c>
      <c r="AG14" s="3">
        <f>MIN(IF(AF14=1,($S14-$S13)/(ABS($Q14)-ABS($Q13))*($G$7-ABS($Q13))+$S13,0),$D$7)</f>
        <v>0</v>
      </c>
      <c r="AH14" s="1">
        <f>IF(ABS($Q14)&lt;$G$8,$AA14,IF(ABS($Q13)&lt;$G$8,($G$8-ABS($Q13))*($Z13+$Z14)*0.5*($D$27+$D$28)*$D$5*1000,0))</f>
        <v>0</v>
      </c>
      <c r="AI14" s="1">
        <f>IF(AND($G$8&lt;ABS($Q14),$G$8&gt;ABS($Q13)),1,0)</f>
        <v>0</v>
      </c>
      <c r="AJ14" s="3">
        <f>MIN(IF(AI14=1,($S14-$S13)/(ABS($Q14)-ABS($Q13))*($G$8-ABS($Q13))+$S13,0),$D$7)</f>
        <v>0</v>
      </c>
      <c r="AK14" s="1">
        <f>IF(ABS($Q14)&lt;$G$9,$AA14,IF(ABS($Q13)&lt;$G$9,($G$9-ABS($Q13))*($Z13+$Z14)*0.5*($D$27+$D$28)*$D$5*1000,0))</f>
        <v>0</v>
      </c>
      <c r="AL14" s="1">
        <f>IF(AND($G$9&lt;ABS($Q14),$G$9&gt;ABS($Q13)),1,0)</f>
        <v>0</v>
      </c>
      <c r="AM14" s="3">
        <f>MIN(IF(AL14=1,($S14-$S13)/(ABS($Q14)-ABS($Q13))*($G$9-ABS($Q13))+$S13,0),$D$7)</f>
        <v>0</v>
      </c>
      <c r="AN14" s="1">
        <f>IF(ABS($Q14)&lt;$G$10,$AA14,IF(ABS($Q13)&lt;$G$10,($G$10-ABS($Q13))*($Z13+$Z14)*0.5*($D$27+$D$28)*$D$5*1000,0))</f>
        <v>0</v>
      </c>
      <c r="AO14" s="1">
        <f>IF(AND($G$10&lt;ABS($Q14),$G$10&gt;ABS($Q13)),1,0)</f>
        <v>0</v>
      </c>
      <c r="AP14" s="3">
        <f>MIN(IF(AO14=1,($S14-$S13)/(ABS($Q14)-ABS($Q13))*($G$10-ABS($Q13))+$S13,0),$D$7)</f>
        <v>0</v>
      </c>
      <c r="AQ14" s="1">
        <f>IF(ABS($Q14)&lt;$G$11,$AA14,IF(ABS($Q13)&lt;$G$11,($G$11-ABS($Q13))*($Z13+$Z14)*0.5*($D$27+$D$28)*$D$5*1000,0))</f>
        <v>128.95680000000013</v>
      </c>
      <c r="AR14" s="1">
        <f>IF(AND($G$11&lt;ABS($Q14),$G$11&gt;ABS($Q13)),1,0)</f>
        <v>1</v>
      </c>
      <c r="AS14" s="3">
        <f>MIN(IF(AR14=1,($S14-$S13)/(ABS($Q14)-ABS($Q13))*($G$11-ABS($Q13))+$S13,0),$D$7)</f>
        <v>3.6201606203267795</v>
      </c>
      <c r="AT14" s="1">
        <f>IF(ABS($Q14)&lt;$G$12,$AA14,IF(ABS($Q13)&lt;$G$12,($G$12-ABS($Q13))*($Z13+$Z14)*0.5*($D$27+$D$28)*$D$5*1000,0))</f>
        <v>512.75680000000011</v>
      </c>
      <c r="AU14" s="1">
        <f>IF(AND($G$12&lt;ABS($Q14),$G$12&gt;ABS($Q13)),1,0)</f>
        <v>1</v>
      </c>
      <c r="AV14" s="3">
        <f>MIN(IF(AU14=1,($S14-$S13)/(ABS($Q14)-ABS($Q13))*($G$12-ABS($Q13))+$S13,0),$D$7)</f>
        <v>3.680162466537432</v>
      </c>
      <c r="AW14" s="1">
        <f>IF(ABS($Q14)&lt;$G$13,$AA14,IF(ABS($Q13)&lt;$G$13,($G$13-ABS($Q13))*($Z13+$Z14)*0.5*($D$27+$D$28)*$D$5*1000,0))</f>
        <v>896.55680000000018</v>
      </c>
      <c r="AX14" s="1">
        <f>IF(AND($G$13&lt;ABS($Q14),$G$13&gt;ABS($Q13)),1,0)</f>
        <v>1</v>
      </c>
      <c r="AY14" s="3">
        <f>MIN(IF(AX14=1,($S14-$S13)/(ABS($Q14)-ABS($Q13))*($G$13-ABS($Q13))+$S13,0),$D$7)</f>
        <v>3.7401643127480848</v>
      </c>
      <c r="AZ14" s="1">
        <f>IF(ABS($Q14)&lt;$G$14,$AA14,IF(ABS($Q13)&lt;$G$14,($G$14-ABS($Q13))*($Z13+$Z14)*0.5*($D$27+$D$28)*$D$5*1000,0))</f>
        <v>1280.3568</v>
      </c>
      <c r="BA14" s="1">
        <f>IF(AND($G$14&lt;ABS($Q14),$G$14&gt;ABS($Q13)),1,0)</f>
        <v>1</v>
      </c>
      <c r="BB14" s="3">
        <f>MIN(IF(BA14=1,($S14-$S13)/(ABS($Q14)-ABS($Q13))*($G$14-ABS($Q13))+$S13,0),$D$7)</f>
        <v>3.8001661589587372</v>
      </c>
      <c r="BC14" s="1">
        <f>IF(ABS($Q14)&lt;G$15,$AA14,IF(ABS($Q13)&lt;G$15,(G$15-ABS($Q13))*($Z13+$Z14)*0.5*($D$27+$D$28)*$D$5*1000,0))</f>
        <v>1664.1568</v>
      </c>
      <c r="BD14" s="1">
        <f>IF(AND(G$15&lt;ABS($Q14),G$15&gt;ABS($Q13)),1,0)</f>
        <v>1</v>
      </c>
      <c r="BE14" s="3">
        <f>MIN(IF(BD14=1,($S14-$S13)/(ABS($Q14)-ABS($Q13))*(G$15-ABS($Q13))+$S13,0),$D$7)</f>
        <v>3.8601680051693901</v>
      </c>
      <c r="BF14" s="1">
        <f>IF(ABS($Q14)&lt;G$16,$AA14,IF(ABS($Q13)&lt;G$16,(G$16-ABS($Q13))*($Z13+$Z14)*0.5*($D$27+$D$28)*$D$5*1000,0))</f>
        <v>2047.9568000000002</v>
      </c>
      <c r="BG14" s="1">
        <f>IF(AND(G$16&lt;ABS($Q14),G$16&gt;ABS($Q13)),1,0)</f>
        <v>1</v>
      </c>
      <c r="BH14" s="3">
        <f>MIN(IF(BG14=1,($S14-$S13)/(ABS($Q14)-ABS($Q13))*(G$16-ABS($Q13))+$S13,0),$D$7)</f>
        <v>3.9201698513800425</v>
      </c>
      <c r="BI14" s="1">
        <f>IF(ABS($Q14)&lt;G$17,$AA14,IF(ABS($Q13)&lt;G$17,(G$17-ABS($Q13))*($Z13+$Z14)*0.5*($D$27+$D$28)*$D$5*1000,0))</f>
        <v>2431.7568000000001</v>
      </c>
      <c r="BJ14" s="1">
        <f>IF(AND(G$17&lt;ABS($Q14),G$17&gt;ABS($Q13)),1,0)</f>
        <v>1</v>
      </c>
      <c r="BK14" s="3">
        <f>MIN(IF(BJ14=1,($S14-$S13)/(ABS($Q14)-ABS($Q13))*(G$17-ABS($Q13))+$S13,0),$D$7)</f>
        <v>3.9801716975906953</v>
      </c>
      <c r="BL14" s="1">
        <f>IF(ABS($Q14)&lt;G$18,$AA14,IF(ABS($Q13)&lt;G$18,(G$18-ABS($Q13))*($Z13+$Z14)*0.5*($D$27+$D$28)*$D$5*1000,0))</f>
        <v>2815.5567999999998</v>
      </c>
      <c r="BM14" s="1">
        <f>IF(AND(G$18&lt;ABS($Q14),G$18&gt;ABS($Q13)),1,0)</f>
        <v>1</v>
      </c>
      <c r="BN14" s="3">
        <f>MIN(IF(BM14=1,($S14-$S13)/(ABS($Q14)-ABS($Q13))*(G$18-ABS($Q13))+$S13,0),$D$7)</f>
        <v>4.0401735438013482</v>
      </c>
      <c r="BO14" s="1">
        <f>IF(ABS($Q14)&lt;G$19,$AA14,IF(ABS($Q13)&lt;G$19,(G$19-ABS($Q13))*($Z13+$Z14)*0.5*($D$27+$D$28)*$D$5*1000,0))</f>
        <v>3199.3568000000005</v>
      </c>
      <c r="BP14" s="1">
        <f>IF(AND(G$19&lt;ABS($Q14),G$19&gt;ABS($Q13)),1,0)</f>
        <v>1</v>
      </c>
      <c r="BQ14" s="3">
        <f>MIN(IF(BP14=1,($S14-$S13)/(ABS($Q14)-ABS($Q13))*(G$19-ABS($Q13))+$S13,0),$D$7)</f>
        <v>4.1001753900120006</v>
      </c>
      <c r="BR14" s="1">
        <f>IF(ABS($Q14)&lt;G$20,$AA14,IF(ABS($Q13)&lt;G$20,(G$20-ABS($Q13))*($Z13+$Z14)*0.5*($D$27+$D$28)*$D$5*1000,0))</f>
        <v>3583.1567999999997</v>
      </c>
      <c r="BS14" s="1">
        <f>IF(AND(G$20&lt;ABS($Q14),G$20&gt;ABS($Q13)),1,0)</f>
        <v>1</v>
      </c>
      <c r="BT14" s="3">
        <f>MIN(IF(BS14=1,($S14-$S13)/(ABS($Q14)-ABS($Q13))*(G$20-ABS($Q13))+$S13,0),$D$7)</f>
        <v>4.160177236222653</v>
      </c>
      <c r="BU14" s="1">
        <f>IF(ABS($Q14)&lt;G$21,$AA14,IF(ABS($Q13)&lt;G$21,(G$21-ABS($Q13))*($Z13+$Z14)*0.5*($D$27+$D$28)*$D$5*1000,0))</f>
        <v>3966.9568000000004</v>
      </c>
      <c r="BV14" s="1">
        <f>IF(AND(G$21&lt;ABS($Q14),G$21&gt;ABS($Q13)),1,0)</f>
        <v>1</v>
      </c>
      <c r="BW14" s="3">
        <f>MIN(IF(BV14=1,($S14-$S13)/(ABS($Q14)-ABS($Q13))*(G$21-ABS($Q13))+$S13,0),$D$7)</f>
        <v>4.2201790824333063</v>
      </c>
      <c r="BX14" s="1">
        <f>IF(ABS($Q14)&lt;G$22,$AA14,IF(ABS($Q13)&lt;G$22,(G$22-ABS($Q13))*($Z13+$Z14)*0.5*($D$27+$D$28)*$D$5*1000,0))</f>
        <v>4350.7568000000001</v>
      </c>
      <c r="BY14" s="1">
        <f>IF(AND(G$22&lt;ABS($Q14),G$22&gt;ABS($Q13)),1,0)</f>
        <v>1</v>
      </c>
      <c r="BZ14" s="3">
        <f>MIN(IF(BY14=1,($S14-$S13)/(ABS($Q14)-ABS($Q13))*(G$22-ABS($Q13))+$S13,0),$D$7)</f>
        <v>4.2801809286439587</v>
      </c>
      <c r="CA14" s="1">
        <f>IF(ABS($Q14)&lt;G$23,$AA14,IF(ABS($Q13)&lt;G$23,(G$23-ABS($Q13))*($Z13+$Z14)*0.5*($D$27+$D$28)*$D$5*1000,0))</f>
        <v>4734.5568000000003</v>
      </c>
      <c r="CB14" s="1">
        <f>IF(AND(G$23&lt;ABS($Q14),G$23&gt;ABS($Q13)),1,0)</f>
        <v>1</v>
      </c>
      <c r="CC14" s="3">
        <f>MIN(IF(CB14=1,($S14-$S13)/(ABS($Q14)-ABS($Q13))*(G$23-ABS($Q13))+$S13,0),$D$7)</f>
        <v>4.3401827748546111</v>
      </c>
      <c r="CD14" s="1">
        <f>IF(ABS($Q14)&lt;G$24,$AA14,IF(ABS($Q13)&lt;G$24,(G$24-ABS($Q13))*($Z13+$Z14)*0.5*($D$27+$D$28)*$D$5*1000,0))</f>
        <v>5118.3568000000005</v>
      </c>
      <c r="CE14" s="1">
        <f>IF(AND(G$24&lt;ABS($Q14),G$24&gt;ABS($Q13)),1,0)</f>
        <v>1</v>
      </c>
      <c r="CF14" s="3">
        <f>MIN(IF(CE14=1,($S14-$S13)/(ABS($Q14)-ABS($Q13))*(G$24-ABS($Q13))+$S13,0),$D$7)</f>
        <v>4.4001846210652644</v>
      </c>
      <c r="CG14" s="1">
        <f>IF(ABS($Q14)&lt;G$25,$AA14,IF(ABS($Q13)&lt;G$25,(G$25-ABS($Q13))*($Z13+$Z14)*0.5*($D$27+$D$28)*$D$5*1000,0))</f>
        <v>5502.1568000000007</v>
      </c>
      <c r="CH14" s="1">
        <f>IF(AND(G$25&lt;ABS($Q14),G$25&gt;ABS($Q13)),1,0)</f>
        <v>1</v>
      </c>
      <c r="CI14" s="3">
        <f>MIN(IF(CH14=1,($S14-$S13)/(ABS($Q14)-ABS($Q13))*(G$25-ABS($Q13))+$S13,0),$D$7)</f>
        <v>4.4601864672759168</v>
      </c>
      <c r="CJ14" s="1">
        <f>IF(ABS($Q14)&lt;G$26,$AA14,IF(ABS($Q13)&lt;G$26,(G$26-ABS($Q13))*($Z13+$Z14)*0.5*($D$27+$D$28)*$D$5*1000,0))</f>
        <v>5885.9567999999999</v>
      </c>
      <c r="CK14" s="1">
        <f>IF(AND(G$26&lt;ABS($Q14),G$26&gt;ABS($Q13)),1,0)</f>
        <v>1</v>
      </c>
      <c r="CL14" s="3">
        <f>MIN(IF(CK14=1,($S14-$S13)/(ABS($Q14)-ABS($Q13))*(G$26-ABS($Q13))+$S13,0),$D$7)</f>
        <v>4.5201883134865692</v>
      </c>
      <c r="CM14" s="1">
        <f>IF(ABS($Q14)&lt;G$27,$AA14,IF(ABS($Q13)&lt;G$27,(G$27-ABS($Q13))*($Z13+$Z14)*0.5*($D$27+$D$28)*$D$5*1000,0))</f>
        <v>6269.7568000000001</v>
      </c>
      <c r="CN14" s="1">
        <f>IF(AND(G$27&lt;ABS($Q14),G$27&gt;ABS($Q13)),1,0)</f>
        <v>1</v>
      </c>
      <c r="CO14" s="3">
        <f>MIN(IF(CN14=1,($S14-$S13)/(ABS($Q14)-ABS($Q13))*(G$27-ABS($Q13))+$S13,0),$D$7)</f>
        <v>4.5801901596972217</v>
      </c>
      <c r="CP14" s="1">
        <f>IF(ABS($Q14)&lt;G$28,$AA14,IF(ABS($Q13)&lt;G$28,(G$28-ABS($Q13))*($Z13+$Z14)*0.5*($D$27+$D$28)*$D$5*1000,0))</f>
        <v>6653.5568000000003</v>
      </c>
      <c r="CQ14" s="1">
        <f>IF(AND(G$28&lt;ABS($Q14),G$28&gt;ABS($Q13)),1,0)</f>
        <v>1</v>
      </c>
      <c r="CR14" s="3">
        <f>MIN(IF(CQ14=1,($S14-$S13)/(ABS($Q14)-ABS($Q13))*(G$28-ABS($Q13))+$S13,0),$D$7)</f>
        <v>4.6401920059078741</v>
      </c>
      <c r="CS14" s="1">
        <f>IF(ABS($Q14)&lt;G$29,$AA14,IF(ABS($Q13)&lt;G$29,(G$29-ABS($Q13))*($Z13+$Z14)*0.5*($D$27+$D$28)*$D$5*1000,0))</f>
        <v>7037.3567999999996</v>
      </c>
      <c r="CT14" s="1">
        <f>IF(AND(G$29&lt;ABS($Q14),G$29&gt;ABS($Q13)),1,0)</f>
        <v>1</v>
      </c>
      <c r="CU14" s="3">
        <f>MIN(IF(CT14=1,($S14-$S13)/(ABS($Q14)-ABS($Q13))*(G$29-ABS($Q13))+$S13,0),$D$7)</f>
        <v>4.7001938521185274</v>
      </c>
      <c r="CV14" s="1">
        <f>IF(ABS($Q14)&lt;G$30,$AA14,IF(ABS($Q13)&lt;G$30,(G$30-ABS($Q13))*($Z13+$Z14)*0.5*($D$27+$D$28)*$D$5*1000,0))</f>
        <v>7421.1568000000007</v>
      </c>
      <c r="CW14" s="1">
        <f>IF(AND(G$30&lt;ABS($Q14),G$30&gt;ABS($Q13)),1,0)</f>
        <v>1</v>
      </c>
      <c r="CX14" s="3">
        <f>MIN(IF(CW14=1,($S14-$S13)/(ABS($Q14)-ABS($Q13))*(G$30-ABS($Q13))+$S13,0),$D$7)</f>
        <v>4.7601956983291798</v>
      </c>
      <c r="CY14" s="1">
        <f>IF(ABS($Q14)&lt;G$31,$AA14,IF(ABS($Q13)&lt;G$31,(G$31-ABS($Q13))*($Z13+$Z14)*0.5*($D$27+$D$28)*$D$5*1000,0))</f>
        <v>7804.956799999999</v>
      </c>
      <c r="CZ14" s="1">
        <f>IF(AND(G$31&lt;ABS($Q14),G$31&gt;ABS($Q13)),1,0)</f>
        <v>1</v>
      </c>
      <c r="DA14" s="3">
        <f>MIN(IF(CZ14=1,($S14-$S13)/(ABS($Q14)-ABS($Q13))*(G$31-ABS($Q13))+$S13,0),$D$7)</f>
        <v>4.8201975445398322</v>
      </c>
      <c r="DB14" s="1">
        <f>IF(ABS($Q14)&lt;G$32,$AA14,IF(ABS($Q13)&lt;G$32,(G$32-ABS($Q13))*($Z13+$Z14)*0.5*($D$27+$D$28)*$D$5*1000,0))</f>
        <v>8188.7568000000001</v>
      </c>
      <c r="DC14" s="1">
        <f>IF(AND(G$32&lt;ABS($Q14),G$32&gt;ABS($Q13)),1,0)</f>
        <v>1</v>
      </c>
      <c r="DD14" s="3">
        <f>MIN(IF(DC14=1,($S14-$S13)/(ABS($Q14)-ABS($Q13))*(G$32-ABS($Q13))+$S13,0),$D$7)</f>
        <v>4.8801993907504855</v>
      </c>
      <c r="DE14" s="1">
        <f>IF(ABS($Q14)&lt;G$33,$AA14,IF(ABS($Q13)&lt;G$33,(G$33-ABS($Q13))*($Z13+$Z14)*0.5*($D$27+$D$28)*$D$5*1000,0))</f>
        <v>8315.4108000000015</v>
      </c>
      <c r="DF14" s="1">
        <f>IF(AND(G$33&lt;ABS($Q14),G$33&gt;ABS($Q13)),1,0)</f>
        <v>0</v>
      </c>
      <c r="DG14" s="3">
        <f>MIN(IF(DF14=1,($S14-$S13)/(ABS($Q14)-ABS($Q13))*(G$33-ABS($Q13))+$S13,0),$D$7)</f>
        <v>0</v>
      </c>
      <c r="DH14" s="1">
        <f>IF(ABS($Q14)&lt;G$34,$AA14,IF(ABS($Q13)&lt;G$34,(G$34-ABS($Q13))*($Z13+$Z14)*0.5*($D$27+$D$28)*$D$5*1000,0))</f>
        <v>8315.4108000000015</v>
      </c>
      <c r="DI14" s="1">
        <f>IF(AND(G$34&lt;ABS($Q14),G$34&gt;ABS($Q13)),1,0)</f>
        <v>0</v>
      </c>
      <c r="DJ14" s="3">
        <f>MIN(IF(DI14=1,($S14-$S13)/(ABS($Q14)-ABS($Q13))*(G$34-ABS($Q13))+$S13,0),$D$7)</f>
        <v>0</v>
      </c>
      <c r="DK14" s="1">
        <f>IF(ABS($Q14)&lt;G$35,$AA14,IF(ABS($Q13)&lt;G$35,(G$35-ABS($Q13))*($Z13+$Z14)*0.5*($D$27+$D$28)*$D$5*1000,0))</f>
        <v>8315.4108000000015</v>
      </c>
      <c r="DL14" s="1">
        <f>IF(AND(G$35&lt;ABS($Q14),G$35&gt;ABS($Q13)),1,0)</f>
        <v>0</v>
      </c>
      <c r="DM14" s="3">
        <f>MIN(IF(DL14=1,($S14-$S13)/(ABS($Q14)-ABS($Q13))*(G$35-ABS($Q13))+$S13,0),$D$7)</f>
        <v>0</v>
      </c>
      <c r="DN14" s="1">
        <f>IF(ABS($Q14)&lt;G$36,$AA14,IF(ABS($Q13)&lt;G$36,(G$36-ABS($Q13))*($Z13+$Z14)*0.5*($D$27+$D$28)*$D$5*1000,0))</f>
        <v>8315.4108000000015</v>
      </c>
      <c r="DO14" s="1">
        <f>IF(AND(G$36&lt;ABS($Q14),G$36&gt;ABS($Q13)),1,0)</f>
        <v>0</v>
      </c>
      <c r="DP14" s="3">
        <f>MIN(IF(DO14=1,($S14-$S13)/(ABS($Q14)-ABS($Q13))*(G$36-ABS($Q13))+$S13,0),$D$7)</f>
        <v>0</v>
      </c>
      <c r="DQ14" s="1">
        <f>IF(ABS($Q14)&lt;G$37,$AA14,IF(ABS($Q13)&lt;G$37,(G$37-ABS($Q13))*($Z13+$Z14)*0.5*($D$27+$D$28)*$D$5*1000,0))</f>
        <v>8315.4108000000015</v>
      </c>
      <c r="DR14" s="1">
        <f>IF(AND(G$37&lt;ABS($Q14),G$37&gt;ABS($Q13)),1,0)</f>
        <v>0</v>
      </c>
      <c r="DS14" s="3">
        <f>MIN(IF(DR14=1,($S14-$S13)/(ABS($Q14)-ABS($Q13))*(G$37-ABS($Q13))+$S13,0),$D$7)</f>
        <v>0</v>
      </c>
      <c r="DT14" s="1">
        <f>IF(ABS($Q14)&lt;G$38,$AA14,IF(ABS($Q13)&lt;G$38,(G$38-ABS($Q13))*($Z13+$Z14)*0.5*($D$27+$D$28)*$D$5*1000,0))</f>
        <v>8315.4108000000015</v>
      </c>
      <c r="DU14" s="1">
        <f>IF(AND(G$38&lt;ABS($Q14),G$38&gt;ABS($Q13)),1,0)</f>
        <v>0</v>
      </c>
      <c r="DV14" s="3">
        <f>MIN(IF(DU14=1,($S14-$S13)/(ABS($Q14)-ABS($Q13))*(G$38-ABS($Q13))+$S13,0),$D$7)</f>
        <v>0</v>
      </c>
      <c r="DW14" s="1">
        <f>IF(ABS($Q14)&lt;G$39,$AA14,IF(ABS($Q13)&lt;G$39,(G$39-ABS($Q13))*($Z13+$Z14)*0.5*($D$27+$D$28)*$D$5*1000,0))</f>
        <v>8315.4108000000015</v>
      </c>
      <c r="DX14" s="1">
        <f>IF(AND(G$39&lt;ABS($Q14),G$39&gt;ABS($Q13)),1,0)</f>
        <v>0</v>
      </c>
      <c r="DY14" s="3">
        <f>MIN(IF(DX14=1,($S14-$S13)/(ABS($Q14)-ABS($Q13))*(G$39-ABS($Q13))+$S13,0),$D$7)</f>
        <v>0</v>
      </c>
      <c r="DZ14" s="1">
        <f>IF(ABS($Q14)&lt;G$40,$AA14,IF(ABS($Q13)&lt;G$40,(G$40-ABS($Q13))*($Z13+$Z14)*0.5*($D$27+$D$28)*$D$5*1000,0))</f>
        <v>8315.4108000000015</v>
      </c>
      <c r="EA14" s="1">
        <f>IF(AND(G$40&lt;ABS($Q14),G$40&gt;ABS($Q13)),1,0)</f>
        <v>0</v>
      </c>
      <c r="EB14" s="3">
        <f>MIN(IF(EA14=1,($S14-$S13)/(ABS($Q14)-ABS($Q13))*(G$40-ABS($Q13))+$S13,0),$D$7)</f>
        <v>0</v>
      </c>
      <c r="EC14" s="1">
        <f>IF(ABS($Q14)&lt;G$41,$AA14,IF(ABS($Q13)&lt;G$41,(G$41-ABS($Q13))*($Z13+$Z14)*0.5*($D$27+$D$28)*$D$5*1000,0))</f>
        <v>8315.4108000000015</v>
      </c>
      <c r="ED14" s="1">
        <f>IF(AND(G$41&lt;ABS($Q14),G$41&gt;ABS($Q13)),1,0)</f>
        <v>0</v>
      </c>
      <c r="EE14" s="3">
        <f>MIN(IF(ED14=1,($S14-$S13)/(ABS($Q14)-ABS($Q13))*(G$41-ABS($Q13))+$S13,0),$D$7)</f>
        <v>0</v>
      </c>
      <c r="EF14" s="1">
        <f>IF(ABS($Q14)&lt;G$42,$AA14,IF(ABS($Q13)&lt;G$42,(G$42-ABS($Q13))*($Z13+$Z14)*0.5*($D$27+$D$28)*$D$5*1000,0))</f>
        <v>8315.4108000000015</v>
      </c>
      <c r="EG14" s="1">
        <f>IF(AND(G$42&lt;ABS($Q14),G$42&gt;ABS($Q13)),1,0)</f>
        <v>0</v>
      </c>
      <c r="EH14" s="3">
        <f>MIN(IF(EG14=1,($S14-$S13)/(ABS($Q14)-ABS($Q13))*(G$42-ABS($Q13))+$S13,0),$D$7)</f>
        <v>0</v>
      </c>
      <c r="EI14" s="1">
        <f>IF(ABS($Q14)&lt;G$43,$AA14,IF(ABS($Q13)&lt;G$43,(G$43-ABS($Q13))*($Z13+$Z14)*0.5*($D$27+$D$28)*$D$5*1000,0))</f>
        <v>8315.4108000000015</v>
      </c>
      <c r="EJ14" s="1">
        <f>IF(AND(G$43&lt;ABS($Q14),G$43&gt;ABS($Q13)),1,0)</f>
        <v>0</v>
      </c>
      <c r="EK14" s="3">
        <f>MIN(IF(EJ14=1,($S14-$S13)/(ABS($Q14)-ABS($Q13))*(G$43-ABS($Q13))+$S13,0),$D$7)</f>
        <v>0</v>
      </c>
      <c r="EL14" s="1">
        <f>IF(ABS($Q14)&lt;G$44,$AA14,IF(ABS($Q13)&lt;G$44,(G$44-ABS($Q13))*($Z13+$Z14)*0.5*($D$27+$D$28)*$D$5*1000,0))</f>
        <v>8315.4108000000015</v>
      </c>
      <c r="EM14" s="1">
        <f>IF(AND(G$44&lt;ABS($Q14),G$44&gt;ABS($Q13)),1,0)</f>
        <v>0</v>
      </c>
      <c r="EN14" s="3">
        <f>MIN(IF(EM14=1,($S14-$S13)/(ABS($Q14)-ABS($Q13))*(G$44-ABS($Q13))+$S13,0),$D$7)</f>
        <v>0</v>
      </c>
      <c r="EO14" s="1">
        <f>IF(ABS($Q14)&lt;G$45,$AA14,IF(ABS($Q13)&lt;G$45,(G$45-ABS($Q13))*($Z13+$Z14)*0.5*($D$27+$D$28)*$D$5*1000,0))</f>
        <v>8315.4108000000015</v>
      </c>
      <c r="EP14" s="1">
        <f>IF(AND(G$45&lt;ABS($Q14),G$45&gt;ABS($Q13)),1,0)</f>
        <v>0</v>
      </c>
      <c r="EQ14" s="3">
        <f>MIN(IF(EP14=1,($S14-$S13)/(ABS($Q14)-ABS($Q13))*(G$45-ABS($Q13))+$S13,0),$D$7)</f>
        <v>0</v>
      </c>
      <c r="ER14" s="1">
        <f>IF(ABS($Q14)&lt;G$46,$AA14,IF(ABS($Q13)&lt;G$46,(G$46-ABS($Q13))*($Z13+$Z14)*0.5*($D$27+$D$28)*$D$5*1000,0))</f>
        <v>8315.4108000000015</v>
      </c>
      <c r="ES14" s="1">
        <f>IF(AND(G$46&lt;ABS($Q14),G$46&gt;ABS($Q13)),1,0)</f>
        <v>0</v>
      </c>
      <c r="ET14" s="3">
        <f>MIN(IF(ES14=1,($S14-$S13)/(ABS($Q14)-ABS($Q13))*(G$46-ABS($Q13))+$S13,0),$D$7)</f>
        <v>0</v>
      </c>
      <c r="EU14" s="1">
        <f>IF(ABS($Q14)&lt;G$47,$AA14,IF(ABS($Q13)&lt;G$47,(G$47-ABS($Q13))*($Z13+$Z14)*0.5*($D$27+$D$28)*$D$5*1000,0))</f>
        <v>8315.4108000000015</v>
      </c>
      <c r="EV14" s="1">
        <f>IF(AND(G$47&lt;ABS($Q14),G$47&gt;ABS($Q13)),1,0)</f>
        <v>0</v>
      </c>
      <c r="EW14" s="3">
        <f>MIN(IF(EV14=1,($S14-$S13)/(ABS($Q14)-ABS($Q13))*(G$47-ABS($Q13))+$S13,0),$D$7)</f>
        <v>0</v>
      </c>
      <c r="EX14" s="1">
        <f>IF(ABS($Q14)&lt;G$48,$AA14,IF(ABS($Q13)&lt;G$48,(G$48-ABS($Q13))*($Z13+$Z14)*0.5*($D$27+$D$28)*$D$5*1000,0))</f>
        <v>8315.4108000000015</v>
      </c>
      <c r="EY14" s="1">
        <f>IF(AND(G$48&lt;ABS($Q14),G$48&gt;ABS($Q13)),1,0)</f>
        <v>0</v>
      </c>
      <c r="EZ14" s="3">
        <f>MIN(IF(EY14=1,($S14-$S13)/(ABS($Q14)-ABS($Q13))*(G$48-ABS($Q13))+$S13,0),$D$7)</f>
        <v>0</v>
      </c>
      <c r="FA14" s="1">
        <f>IF(ABS($Q14)&lt;G$49,$AA14,IF(ABS($Q13)&lt;G$49,(G$49-ABS($Q13))*($Z13+$Z14)*0.5*($D$27+$D$28)*$D$5*1000,0))</f>
        <v>8315.4108000000015</v>
      </c>
      <c r="FB14" s="1">
        <f>IF(AND(G$49&lt;ABS($Q14),G$49&gt;ABS($Q13)),1,0)</f>
        <v>0</v>
      </c>
      <c r="FC14" s="3">
        <f>MIN(IF(FB14=1,($S14-$S13)/(ABS($Q14)-ABS($Q13))*(G$49-ABS($Q13))+$S13,0),$D$7)</f>
        <v>0</v>
      </c>
      <c r="FD14" s="1">
        <f>IF(ABS($Q14)&lt;G$50,$AA14,IF(ABS($Q13)&lt;G$50,(G$50-ABS($Q13))*($Z13+$Z14)*0.5*($D$27+$D$28)*$D$5*1000,0))</f>
        <v>8315.4108000000015</v>
      </c>
      <c r="FE14" s="1">
        <f>IF(AND(G$50&lt;ABS($Q14),G$50&gt;ABS($Q13)),1,0)</f>
        <v>0</v>
      </c>
      <c r="FF14" s="3">
        <f>MIN(IF(FE14=1,($S14-$S13)/(ABS($Q14)-ABS($Q13))*(G$50-ABS($Q13))+$S13,0),$D$7)</f>
        <v>0</v>
      </c>
      <c r="FG14" s="1">
        <f>IF(ABS($Q14)&lt;G$51,$AA14,IF(ABS($Q13)&lt;G$51,(G$51-ABS($Q13))*($Z13+$Z14)*0.5*($D$27+$D$28)*$D$5*1000,0))</f>
        <v>8315.4108000000015</v>
      </c>
      <c r="FH14" s="1">
        <f>IF(AND(G$51&lt;ABS($Q14),G$51&gt;ABS($Q13)),1,0)</f>
        <v>0</v>
      </c>
      <c r="FI14" s="3">
        <f>MIN(IF(FH14=1,($S14-$S13)/(ABS($Q14)-ABS($Q13))*(G$51-ABS($Q13))+$S13,0),$D$7)</f>
        <v>0</v>
      </c>
      <c r="FJ14" s="1">
        <f>IF(ABS($Q14)&lt;G$52,$AA14,IF(ABS($Q13)&lt;G$52,(G$52-ABS($Q13))*($Z13+$Z14)*0.5*($D$27+$D$28)*$D$5*1000,0))</f>
        <v>8315.4108000000015</v>
      </c>
      <c r="FK14" s="1">
        <f>IF(AND(G$52&lt;ABS($Q14),G$52&gt;ABS($Q13)),1,0)</f>
        <v>0</v>
      </c>
      <c r="FL14" s="3">
        <f>MIN(IF(FK14=1,($S14-$S13)/(ABS($Q14)-ABS($Q13))*(G$52-ABS($Q13))+$S13,0),$D$7)</f>
        <v>0</v>
      </c>
      <c r="FM14" s="1">
        <f>IF(ABS($Q14)&lt;G$53,$AA14,IF(ABS($Q13)&lt;G$53,(G$53-ABS($Q13))*($Z13+$Z14)*0.5*($D$27+$D$28)*$D$5*1000,0))</f>
        <v>8315.4108000000015</v>
      </c>
      <c r="FN14" s="1">
        <f>IF(AND(G$53&lt;ABS($Q14),G$53&gt;ABS($Q13)),1,0)</f>
        <v>0</v>
      </c>
      <c r="FO14" s="3">
        <f>MIN(IF(FN14=1,($S14-$S13)/(ABS($Q14)-ABS($Q13))*(G$53-ABS($Q13))+$S13,0),$D$7)</f>
        <v>0</v>
      </c>
      <c r="FP14" s="1">
        <f>IF(ABS($Q14)&lt;G$54,$AA14,IF(ABS($Q13)&lt;G$54,(G$54-ABS($Q13))*($Z13+$Z14)*0.5*($D$27+$D$28)*$D$5*1000,0))</f>
        <v>8315.4108000000015</v>
      </c>
      <c r="FQ14" s="1">
        <f>IF(AND(G$54&lt;ABS($Q14),G$54&gt;ABS($Q13)),1,0)</f>
        <v>0</v>
      </c>
      <c r="FR14" s="3">
        <f>MIN(IF(FQ14=1,($S14-$S13)/(ABS($Q14)-ABS($Q13))*(G$54-ABS($Q13))+$S13,0),$D$7)</f>
        <v>0</v>
      </c>
      <c r="FS14" s="1">
        <f>IF(ABS($Q14)&lt;G$55,$AA14,IF(ABS($Q13)&lt;G$55,(G$55-ABS($Q13))*($Z13+$Z14)*0.5*($D$27+$D$28)*$D$5*1000,0))</f>
        <v>8315.4108000000015</v>
      </c>
      <c r="FT14" s="1">
        <f>IF(AND(G$55&lt;ABS($Q14),G$55&gt;ABS($Q13)),1,0)</f>
        <v>0</v>
      </c>
      <c r="FU14" s="3">
        <f>MIN(IF(FT14=1,($S14-$S13)/(ABS($Q14)-ABS($Q13))*(G$55-ABS($Q13))+$S13,0),$D$7)</f>
        <v>0</v>
      </c>
      <c r="FV14" s="1" t="e">
        <f>IF(ABS($Q14)&lt;#REF!,$AA14,IF(ABS($Q13)&lt;#REF!,(#REF!-ABS($Q13))*($Z13+$Z14)*0.5*($D$27+$D$28)*$D$5*1000,0))</f>
        <v>#REF!</v>
      </c>
      <c r="FW14" s="1" t="e">
        <f>IF(AND(#REF!&lt;ABS($Q14),#REF!&gt;ABS($Q13)),1,0)</f>
        <v>#REF!</v>
      </c>
      <c r="FX14" s="3" t="e">
        <f>MIN(IF(FW14=1,($S14-$S13)/(ABS($Q14)-ABS($Q13))*(#REF!-ABS($Q13))+$S13,0),$D$7)</f>
        <v>#REF!</v>
      </c>
    </row>
    <row r="15" spans="1:180" ht="15" customHeight="1" x14ac:dyDescent="0.35">
      <c r="A15" s="4"/>
      <c r="B15" s="45" t="s">
        <v>0</v>
      </c>
      <c r="C15" s="7" t="s">
        <v>38</v>
      </c>
      <c r="D15" s="38">
        <v>900</v>
      </c>
      <c r="E15" s="4"/>
      <c r="F15" s="4"/>
      <c r="G15" s="14">
        <v>9.5</v>
      </c>
      <c r="H15" s="24">
        <f>SUM(BE7:BE221)*$D$6*1000*$D$29</f>
        <v>2007.287362688083</v>
      </c>
      <c r="I15" s="24">
        <f>SUM(BC7:BC410)</f>
        <v>6088.9021600000005</v>
      </c>
      <c r="J15" s="25">
        <f t="shared" si="0"/>
        <v>11.835240274599542</v>
      </c>
      <c r="K15" s="22">
        <f t="shared" si="3"/>
        <v>8663.1821782979132</v>
      </c>
      <c r="L15" s="34">
        <f t="shared" si="4"/>
        <v>8653.6821782979132</v>
      </c>
      <c r="M15" s="53">
        <f t="shared" si="5"/>
        <v>0</v>
      </c>
      <c r="N15" s="13">
        <f t="shared" si="1"/>
        <v>-1028.9444098685228</v>
      </c>
      <c r="O15" s="13">
        <f t="shared" si="2"/>
        <v>-537.37240571885536</v>
      </c>
      <c r="P15" s="4"/>
      <c r="Q15" s="5">
        <v>-18.164999999999999</v>
      </c>
      <c r="R15" s="5">
        <v>0.33</v>
      </c>
      <c r="S15" s="5">
        <v>4.9000000000000004</v>
      </c>
      <c r="T15" s="5">
        <v>4.9000000000000004</v>
      </c>
      <c r="U15" s="5">
        <v>4.9000000000000002E-2</v>
      </c>
      <c r="V15" s="5">
        <v>1</v>
      </c>
      <c r="W15" s="5">
        <v>2000</v>
      </c>
      <c r="X15" s="5" t="s">
        <v>3</v>
      </c>
      <c r="Y15" s="5">
        <v>4</v>
      </c>
      <c r="Z15" s="3">
        <f t="shared" si="6"/>
        <v>4.9000000000000002E-2</v>
      </c>
      <c r="AA15" s="3"/>
      <c r="AB15" s="1"/>
      <c r="AC15" s="2"/>
      <c r="AD15" s="2"/>
      <c r="AE15" s="1"/>
      <c r="AF15" s="2"/>
      <c r="AG15" s="2"/>
      <c r="AH15" s="1"/>
      <c r="AI15" s="2"/>
      <c r="AJ15" s="2"/>
      <c r="AK15" s="1"/>
      <c r="AL15" s="2"/>
      <c r="AM15" s="2"/>
      <c r="AN15" s="1"/>
      <c r="AO15" s="2"/>
      <c r="AP15" s="2"/>
      <c r="AQ15" s="1"/>
      <c r="AR15" s="2"/>
      <c r="AS15" s="2"/>
      <c r="AT15" s="1"/>
      <c r="AU15" s="2"/>
      <c r="AV15" s="2"/>
      <c r="AW15" s="1"/>
      <c r="AX15" s="2"/>
      <c r="AY15" s="2"/>
      <c r="AZ15" s="1"/>
      <c r="BA15" s="2"/>
      <c r="BB15" s="2"/>
      <c r="BC15" s="1"/>
      <c r="BD15" s="2"/>
      <c r="BE15" s="2"/>
      <c r="BF15" s="1"/>
      <c r="BG15" s="2"/>
      <c r="BH15" s="2"/>
      <c r="BI15" s="1"/>
      <c r="BJ15" s="2"/>
      <c r="BK15" s="2"/>
      <c r="BL15" s="1"/>
      <c r="BM15" s="2"/>
      <c r="BN15" s="2"/>
      <c r="BO15" s="1"/>
      <c r="BP15" s="2"/>
      <c r="BQ15" s="2"/>
      <c r="BR15" s="1"/>
      <c r="BS15" s="2"/>
      <c r="BT15" s="2"/>
      <c r="BU15" s="1"/>
      <c r="BV15" s="2"/>
      <c r="BW15" s="2"/>
      <c r="BX15" s="1"/>
      <c r="BY15" s="2"/>
      <c r="BZ15" s="2"/>
      <c r="CA15" s="1"/>
      <c r="CB15" s="2"/>
      <c r="CC15" s="2"/>
      <c r="CD15" s="1"/>
      <c r="CE15" s="2"/>
      <c r="CF15" s="2"/>
      <c r="CG15" s="1"/>
      <c r="CH15" s="2"/>
      <c r="CI15" s="2"/>
      <c r="CJ15" s="1"/>
      <c r="CK15" s="2"/>
      <c r="CL15" s="2"/>
      <c r="CM15" s="1"/>
      <c r="CN15" s="2"/>
      <c r="CO15" s="2"/>
      <c r="CP15" s="1"/>
      <c r="CQ15" s="2"/>
      <c r="CR15" s="2"/>
      <c r="CS15" s="1"/>
      <c r="CT15" s="2"/>
      <c r="CU15" s="2"/>
      <c r="CV15" s="1"/>
      <c r="CW15" s="2"/>
      <c r="CX15" s="2"/>
      <c r="CY15" s="1"/>
      <c r="CZ15" s="2"/>
      <c r="DA15" s="2"/>
      <c r="DB15" s="1"/>
      <c r="DC15" s="2"/>
      <c r="DD15" s="2"/>
      <c r="DE15" s="1"/>
      <c r="DF15" s="2"/>
      <c r="DG15" s="2"/>
      <c r="DH15" s="1"/>
      <c r="DI15" s="2"/>
      <c r="DJ15" s="2"/>
      <c r="DK15" s="1"/>
      <c r="DL15" s="2"/>
      <c r="DM15" s="2"/>
      <c r="DN15" s="1"/>
      <c r="DO15" s="2"/>
      <c r="DP15" s="2"/>
      <c r="DQ15" s="1"/>
      <c r="DR15" s="2"/>
      <c r="DS15" s="2"/>
      <c r="DT15" s="1"/>
      <c r="DU15" s="2"/>
      <c r="DV15" s="2"/>
      <c r="DW15" s="1"/>
      <c r="DX15" s="2"/>
      <c r="DY15" s="2"/>
      <c r="DZ15" s="1"/>
      <c r="EA15" s="2"/>
      <c r="EB15" s="2"/>
      <c r="EC15" s="1"/>
      <c r="ED15" s="2"/>
      <c r="EE15" s="2"/>
      <c r="EF15" s="1"/>
      <c r="EG15" s="2"/>
      <c r="EH15" s="2"/>
      <c r="EI15" s="1"/>
      <c r="EJ15" s="2"/>
      <c r="EK15" s="2"/>
      <c r="EL15" s="1"/>
      <c r="EM15" s="2"/>
      <c r="EN15" s="2"/>
      <c r="EO15" s="1"/>
      <c r="EP15" s="2"/>
      <c r="EQ15" s="2"/>
      <c r="ER15" s="1"/>
      <c r="ES15" s="2"/>
      <c r="ET15" s="2"/>
      <c r="EU15" s="1"/>
      <c r="EV15" s="2"/>
      <c r="EW15" s="2"/>
      <c r="EX15" s="1"/>
      <c r="EY15" s="2"/>
      <c r="EZ15" s="2"/>
      <c r="FA15" s="1"/>
      <c r="FB15" s="2"/>
      <c r="FC15" s="2"/>
      <c r="FD15" s="1"/>
      <c r="FE15" s="2"/>
      <c r="FF15" s="2"/>
      <c r="FG15" s="1"/>
      <c r="FH15" s="2"/>
      <c r="FI15" s="2"/>
      <c r="FJ15" s="1"/>
      <c r="FK15" s="2"/>
      <c r="FL15" s="2"/>
      <c r="FM15" s="1"/>
      <c r="FN15" s="2"/>
      <c r="FO15" s="2"/>
      <c r="FP15" s="1"/>
      <c r="FQ15" s="2"/>
      <c r="FR15" s="2"/>
      <c r="FS15" s="1"/>
      <c r="FT15" s="2"/>
      <c r="FU15" s="2"/>
      <c r="FV15" s="1"/>
      <c r="FW15" s="2"/>
      <c r="FX15" s="2"/>
    </row>
    <row r="16" spans="1:180" ht="15" customHeight="1" x14ac:dyDescent="0.35">
      <c r="A16" s="4"/>
      <c r="B16" s="45" t="s">
        <v>37</v>
      </c>
      <c r="C16" s="7" t="s">
        <v>25</v>
      </c>
      <c r="D16" s="46">
        <f>D15*(2*PI()*D13)^2/1000</f>
        <v>18795.674621434569</v>
      </c>
      <c r="E16" s="4"/>
      <c r="F16" s="4"/>
      <c r="G16" s="14">
        <v>10</v>
      </c>
      <c r="H16" s="24">
        <f>SUM(BH7:BH221)*$D$6*1000*$D$29</f>
        <v>2038.4883227176222</v>
      </c>
      <c r="I16" s="24">
        <f>SUM(BF7:BF410)</f>
        <v>6472.7021600000007</v>
      </c>
      <c r="J16" s="25">
        <f t="shared" si="0"/>
        <v>11.243478260869564</v>
      </c>
      <c r="K16" s="22">
        <f t="shared" si="3"/>
        <v>8532.4036886194735</v>
      </c>
      <c r="L16" s="34">
        <f t="shared" si="4"/>
        <v>8522.4036886194735</v>
      </c>
      <c r="M16" s="53">
        <f t="shared" si="5"/>
        <v>0</v>
      </c>
      <c r="N16" s="13">
        <f t="shared" si="1"/>
        <v>-1151.370067130704</v>
      </c>
      <c r="O16" s="13">
        <f t="shared" si="2"/>
        <v>-545.725238135116</v>
      </c>
      <c r="P16" s="4"/>
      <c r="Q16" s="5">
        <v>-18.495000000000001</v>
      </c>
      <c r="R16" s="5" t="s">
        <v>4</v>
      </c>
      <c r="S16" s="5">
        <v>15.4</v>
      </c>
      <c r="T16" s="5">
        <v>15.4</v>
      </c>
      <c r="U16" s="5">
        <v>0.154</v>
      </c>
      <c r="V16" s="5">
        <v>1</v>
      </c>
      <c r="W16" s="5">
        <v>2000</v>
      </c>
      <c r="X16" s="5" t="s">
        <v>3</v>
      </c>
      <c r="Y16" s="5">
        <v>4</v>
      </c>
      <c r="Z16" s="3">
        <f t="shared" si="6"/>
        <v>0.154</v>
      </c>
      <c r="AA16" s="1">
        <f>$R15*($Z16+$Z15)*0.5*($D$27+$D$28)*1000*$D$5</f>
        <v>135.31980000000001</v>
      </c>
      <c r="AB16" s="1">
        <f>IF(ABS($Q16)&lt;$G$6,$AA16,IF(ABS($Q15)&lt;$G$6,($G$6-ABS($Q15))*($Z15+$Z16)*0.5*($D$27+$D$28)*$D$5*1000,0))</f>
        <v>0</v>
      </c>
      <c r="AC16" s="1">
        <f>IF(AND($G$6&lt;ABS($Q16),$G$6&gt;ABS($Q15)),1,0)</f>
        <v>0</v>
      </c>
      <c r="AD16" s="3">
        <f>MIN(IF(AC16=1,($S16-$S15)/(ABS($Q16)-ABS($Q15))*($G$6-ABS($Q15))+$S15,0),$D$7)</f>
        <v>0</v>
      </c>
      <c r="AE16" s="1">
        <f>IF(ABS($Q16)&lt;$G$7,$AA16,IF(ABS($Q15)&lt;$G$7,($G$7-ABS($Q15))*($Z15+$Z16)*0.5*($D$27+$D$28)*$D$5*1000,0))</f>
        <v>0</v>
      </c>
      <c r="AF16" s="1">
        <f>IF(AND($G$7&lt;ABS($Q16),$G$7&gt;ABS($Q15)),1,0)</f>
        <v>0</v>
      </c>
      <c r="AG16" s="3">
        <f>MIN(IF(AF16=1,($S16-$S15)/(ABS($Q16)-ABS($Q15))*($G$7-ABS($Q15))+$S15,0),$D$7)</f>
        <v>0</v>
      </c>
      <c r="AH16" s="1">
        <f>IF(ABS($Q16)&lt;$G$8,$AA16,IF(ABS($Q15)&lt;$G$8,($G$8-ABS($Q15))*($Z15+$Z16)*0.5*($D$27+$D$28)*$D$5*1000,0))</f>
        <v>0</v>
      </c>
      <c r="AI16" s="1">
        <f>IF(AND($G$8&lt;ABS($Q16),$G$8&gt;ABS($Q15)),1,0)</f>
        <v>0</v>
      </c>
      <c r="AJ16" s="3">
        <f>MIN(IF(AI16=1,($S16-$S15)/(ABS($Q16)-ABS($Q15))*($G$8-ABS($Q15))+$S15,0),$D$7)</f>
        <v>0</v>
      </c>
      <c r="AK16" s="1">
        <f>IF(ABS($Q16)&lt;$G$9,$AA16,IF(ABS($Q15)&lt;$G$9,($G$9-ABS($Q15))*($Z15+$Z16)*0.5*($D$27+$D$28)*$D$5*1000,0))</f>
        <v>0</v>
      </c>
      <c r="AL16" s="1">
        <f>IF(AND($G$9&lt;ABS($Q16),$G$9&gt;ABS($Q15)),1,0)</f>
        <v>0</v>
      </c>
      <c r="AM16" s="3">
        <f>MIN(IF(AL16=1,($S16-$S15)/(ABS($Q16)-ABS($Q15))*($G$9-ABS($Q15))+$S15,0),$D$7)</f>
        <v>0</v>
      </c>
      <c r="AN16" s="1">
        <f>IF(ABS($Q16)&lt;$G$10,$AA16,IF(ABS($Q15)&lt;$G$10,($G$10-ABS($Q15))*($Z15+$Z16)*0.5*($D$27+$D$28)*$D$5*1000,0))</f>
        <v>0</v>
      </c>
      <c r="AO16" s="1">
        <f>IF(AND($G$10&lt;ABS($Q16),$G$10&gt;ABS($Q15)),1,0)</f>
        <v>0</v>
      </c>
      <c r="AP16" s="3">
        <f>MIN(IF(AO16=1,($S16-$S15)/(ABS($Q16)-ABS($Q15))*($G$10-ABS($Q15))+$S15,0),$D$7)</f>
        <v>0</v>
      </c>
      <c r="AQ16" s="1">
        <f>IF(ABS($Q16)&lt;$G$11,$AA16,IF(ABS($Q15)&lt;$G$11,($G$11-ABS($Q15))*($Z15+$Z16)*0.5*($D$27+$D$28)*$D$5*1000,0))</f>
        <v>0</v>
      </c>
      <c r="AR16" s="1">
        <f>IF(AND($G$11&lt;ABS($Q16),$G$11&gt;ABS($Q15)),1,0)</f>
        <v>0</v>
      </c>
      <c r="AS16" s="3">
        <f>MIN(IF(AR16=1,($S16-$S15)/(ABS($Q16)-ABS($Q15))*($G$11-ABS($Q15))+$S15,0),$D$7)</f>
        <v>0</v>
      </c>
      <c r="AT16" s="1">
        <f>IF(ABS($Q16)&lt;$G$12,$AA16,IF(ABS($Q15)&lt;$G$12,($G$12-ABS($Q15))*($Z15+$Z16)*0.5*($D$27+$D$28)*$D$5*1000,0))</f>
        <v>0</v>
      </c>
      <c r="AU16" s="1">
        <f>IF(AND($G$12&lt;ABS($Q16),$G$12&gt;ABS($Q15)),1,0)</f>
        <v>0</v>
      </c>
      <c r="AV16" s="3">
        <f>MIN(IF(AU16=1,($S16-$S15)/(ABS($Q16)-ABS($Q15))*($G$12-ABS($Q15))+$S15,0),$D$7)</f>
        <v>0</v>
      </c>
      <c r="AW16" s="1">
        <f>IF(ABS($Q16)&lt;$G$13,$AA16,IF(ABS($Q15)&lt;$G$13,($G$13-ABS($Q15))*($Z15+$Z16)*0.5*($D$27+$D$28)*$D$5*1000,0))</f>
        <v>0</v>
      </c>
      <c r="AX16" s="1">
        <f>IF(AND($G$13&lt;ABS($Q16),$G$13&gt;ABS($Q15)),1,0)</f>
        <v>0</v>
      </c>
      <c r="AY16" s="3">
        <f>MIN(IF(AX16=1,($S16-$S15)/(ABS($Q16)-ABS($Q15))*($G$13-ABS($Q15))+$S15,0),$D$7)</f>
        <v>0</v>
      </c>
      <c r="AZ16" s="1">
        <f>IF(ABS($Q16)&lt;$G$14,$AA16,IF(ABS($Q15)&lt;$G$14,($G$14-ABS($Q15))*($Z15+$Z16)*0.5*($D$27+$D$28)*$D$5*1000,0))</f>
        <v>0</v>
      </c>
      <c r="BA16" s="1">
        <f>IF(AND($G$14&lt;ABS($Q16),$G$14&gt;ABS($Q15)),1,0)</f>
        <v>0</v>
      </c>
      <c r="BB16" s="3">
        <f>MIN(IF(BA16=1,($S16-$S15)/(ABS($Q16)-ABS($Q15))*($G$14-ABS($Q15))+$S15,0),$D$7)</f>
        <v>0</v>
      </c>
      <c r="BC16" s="1">
        <f>IF(ABS($Q16)&lt;G$15,$AA16,IF(ABS($Q15)&lt;G$15,(G$15-ABS($Q15))*($Z15+$Z16)*0.5*($D$27+$D$28)*$D$5*1000,0))</f>
        <v>0</v>
      </c>
      <c r="BD16" s="1">
        <f>IF(AND(G$15&lt;ABS($Q16),G$15&gt;ABS($Q15)),1,0)</f>
        <v>0</v>
      </c>
      <c r="BE16" s="3">
        <f>MIN(IF(BD16=1,($S16-$S15)/(ABS($Q16)-ABS($Q15))*(G$15-ABS($Q15))+$S15,0),$D$7)</f>
        <v>0</v>
      </c>
      <c r="BF16" s="1">
        <f>IF(ABS($Q16)&lt;G$16,$AA16,IF(ABS($Q15)&lt;G$16,(G$16-ABS($Q15))*($Z15+$Z16)*0.5*($D$27+$D$28)*$D$5*1000,0))</f>
        <v>0</v>
      </c>
      <c r="BG16" s="1">
        <f>IF(AND(G$16&lt;ABS($Q16),G$16&gt;ABS($Q15)),1,0)</f>
        <v>0</v>
      </c>
      <c r="BH16" s="3">
        <f>MIN(IF(BG16=1,($S16-$S15)/(ABS($Q16)-ABS($Q15))*(G$16-ABS($Q15))+$S15,0),$D$7)</f>
        <v>0</v>
      </c>
      <c r="BI16" s="1">
        <f>IF(ABS($Q16)&lt;G$17,$AA16,IF(ABS($Q15)&lt;G$17,(G$17-ABS($Q15))*($Z15+$Z16)*0.5*($D$27+$D$28)*$D$5*1000,0))</f>
        <v>0</v>
      </c>
      <c r="BJ16" s="1">
        <f>IF(AND(G$17&lt;ABS($Q16),G$17&gt;ABS($Q15)),1,0)</f>
        <v>0</v>
      </c>
      <c r="BK16" s="3">
        <f>MIN(IF(BJ16=1,($S16-$S15)/(ABS($Q16)-ABS($Q15))*(G$17-ABS($Q15))+$S15,0),$D$7)</f>
        <v>0</v>
      </c>
      <c r="BL16" s="1">
        <f>IF(ABS($Q16)&lt;G$18,$AA16,IF(ABS($Q15)&lt;G$18,(G$18-ABS($Q15))*($Z15+$Z16)*0.5*($D$27+$D$28)*$D$5*1000,0))</f>
        <v>0</v>
      </c>
      <c r="BM16" s="1">
        <f>IF(AND(G$18&lt;ABS($Q16),G$18&gt;ABS($Q15)),1,0)</f>
        <v>0</v>
      </c>
      <c r="BN16" s="3">
        <f>MIN(IF(BM16=1,($S16-$S15)/(ABS($Q16)-ABS($Q15))*(G$18-ABS($Q15))+$S15,0),$D$7)</f>
        <v>0</v>
      </c>
      <c r="BO16" s="1">
        <f>IF(ABS($Q16)&lt;G$19,$AA16,IF(ABS($Q15)&lt;G$19,(G$19-ABS($Q15))*($Z15+$Z16)*0.5*($D$27+$D$28)*$D$5*1000,0))</f>
        <v>0</v>
      </c>
      <c r="BP16" s="1">
        <f>IF(AND(G$19&lt;ABS($Q16),G$19&gt;ABS($Q15)),1,0)</f>
        <v>0</v>
      </c>
      <c r="BQ16" s="3">
        <f>MIN(IF(BP16=1,($S16-$S15)/(ABS($Q16)-ABS($Q15))*(G$19-ABS($Q15))+$S15,0),$D$7)</f>
        <v>0</v>
      </c>
      <c r="BR16" s="1">
        <f>IF(ABS($Q16)&lt;G$20,$AA16,IF(ABS($Q15)&lt;G$20,(G$20-ABS($Q15))*($Z15+$Z16)*0.5*($D$27+$D$28)*$D$5*1000,0))</f>
        <v>0</v>
      </c>
      <c r="BS16" s="1">
        <f>IF(AND(G$20&lt;ABS($Q16),G$20&gt;ABS($Q15)),1,0)</f>
        <v>0</v>
      </c>
      <c r="BT16" s="3">
        <f>MIN(IF(BS16=1,($S16-$S15)/(ABS($Q16)-ABS($Q15))*(G$20-ABS($Q15))+$S15,0),$D$7)</f>
        <v>0</v>
      </c>
      <c r="BU16" s="1">
        <f>IF(ABS($Q16)&lt;G$21,$AA16,IF(ABS($Q15)&lt;G$21,(G$21-ABS($Q15))*($Z15+$Z16)*0.5*($D$27+$D$28)*$D$5*1000,0))</f>
        <v>0</v>
      </c>
      <c r="BV16" s="1">
        <f>IF(AND(G$21&lt;ABS($Q16),G$21&gt;ABS($Q15)),1,0)</f>
        <v>0</v>
      </c>
      <c r="BW16" s="3">
        <f>MIN(IF(BV16=1,($S16-$S15)/(ABS($Q16)-ABS($Q15))*(G$21-ABS($Q15))+$S15,0),$D$7)</f>
        <v>0</v>
      </c>
      <c r="BX16" s="1">
        <f>IF(ABS($Q16)&lt;G$22,$AA16,IF(ABS($Q15)&lt;G$22,(G$22-ABS($Q15))*($Z15+$Z16)*0.5*($D$27+$D$28)*$D$5*1000,0))</f>
        <v>0</v>
      </c>
      <c r="BY16" s="1">
        <f>IF(AND(G$22&lt;ABS($Q16),G$22&gt;ABS($Q15)),1,0)</f>
        <v>0</v>
      </c>
      <c r="BZ16" s="3">
        <f>MIN(IF(BY16=1,($S16-$S15)/(ABS($Q16)-ABS($Q15))*(G$22-ABS($Q15))+$S15,0),$D$7)</f>
        <v>0</v>
      </c>
      <c r="CA16" s="1">
        <f>IF(ABS($Q16)&lt;G$23,$AA16,IF(ABS($Q15)&lt;G$23,(G$23-ABS($Q15))*($Z15+$Z16)*0.5*($D$27+$D$28)*$D$5*1000,0))</f>
        <v>0</v>
      </c>
      <c r="CB16" s="1">
        <f>IF(AND(G$23&lt;ABS($Q16),G$23&gt;ABS($Q15)),1,0)</f>
        <v>0</v>
      </c>
      <c r="CC16" s="3">
        <f>MIN(IF(CB16=1,($S16-$S15)/(ABS($Q16)-ABS($Q15))*(G$23-ABS($Q15))+$S15,0),$D$7)</f>
        <v>0</v>
      </c>
      <c r="CD16" s="1">
        <f>IF(ABS($Q16)&lt;G$24,$AA16,IF(ABS($Q15)&lt;G$24,(G$24-ABS($Q15))*($Z15+$Z16)*0.5*($D$27+$D$28)*$D$5*1000,0))</f>
        <v>0</v>
      </c>
      <c r="CE16" s="1">
        <f>IF(AND(G$24&lt;ABS($Q16),G$24&gt;ABS($Q15)),1,0)</f>
        <v>0</v>
      </c>
      <c r="CF16" s="3">
        <f>MIN(IF(CE16=1,($S16-$S15)/(ABS($Q16)-ABS($Q15))*(G$24-ABS($Q15))+$S15,0),$D$7)</f>
        <v>0</v>
      </c>
      <c r="CG16" s="1">
        <f>IF(ABS($Q16)&lt;G$25,$AA16,IF(ABS($Q15)&lt;G$25,(G$25-ABS($Q15))*($Z15+$Z16)*0.5*($D$27+$D$28)*$D$5*1000,0))</f>
        <v>0</v>
      </c>
      <c r="CH16" s="1">
        <f>IF(AND(G$25&lt;ABS($Q16),G$25&gt;ABS($Q15)),1,0)</f>
        <v>0</v>
      </c>
      <c r="CI16" s="3">
        <f>MIN(IF(CH16=1,($S16-$S15)/(ABS($Q16)-ABS($Q15))*(G$25-ABS($Q15))+$S15,0),$D$7)</f>
        <v>0</v>
      </c>
      <c r="CJ16" s="1">
        <f>IF(ABS($Q16)&lt;G$26,$AA16,IF(ABS($Q15)&lt;G$26,(G$26-ABS($Q15))*($Z15+$Z16)*0.5*($D$27+$D$28)*$D$5*1000,0))</f>
        <v>0</v>
      </c>
      <c r="CK16" s="1">
        <f>IF(AND(G$26&lt;ABS($Q16),G$26&gt;ABS($Q15)),1,0)</f>
        <v>0</v>
      </c>
      <c r="CL16" s="3">
        <f>MIN(IF(CK16=1,($S16-$S15)/(ABS($Q16)-ABS($Q15))*(G$26-ABS($Q15))+$S15,0),$D$7)</f>
        <v>0</v>
      </c>
      <c r="CM16" s="1">
        <f>IF(ABS($Q16)&lt;G$27,$AA16,IF(ABS($Q15)&lt;G$27,(G$27-ABS($Q15))*($Z15+$Z16)*0.5*($D$27+$D$28)*$D$5*1000,0))</f>
        <v>0</v>
      </c>
      <c r="CN16" s="1">
        <f>IF(AND(G$27&lt;ABS($Q16),G$27&gt;ABS($Q15)),1,0)</f>
        <v>0</v>
      </c>
      <c r="CO16" s="3">
        <f>MIN(IF(CN16=1,($S16-$S15)/(ABS($Q16)-ABS($Q15))*(G$27-ABS($Q15))+$S15,0),$D$7)</f>
        <v>0</v>
      </c>
      <c r="CP16" s="1">
        <f>IF(ABS($Q16)&lt;G$28,$AA16,IF(ABS($Q15)&lt;G$28,(G$28-ABS($Q15))*($Z15+$Z16)*0.5*($D$27+$D$28)*$D$5*1000,0))</f>
        <v>0</v>
      </c>
      <c r="CQ16" s="1">
        <f>IF(AND(G$28&lt;ABS($Q16),G$28&gt;ABS($Q15)),1,0)</f>
        <v>0</v>
      </c>
      <c r="CR16" s="3">
        <f>MIN(IF(CQ16=1,($S16-$S15)/(ABS($Q16)-ABS($Q15))*(G$28-ABS($Q15))+$S15,0),$D$7)</f>
        <v>0</v>
      </c>
      <c r="CS16" s="1">
        <f>IF(ABS($Q16)&lt;G$29,$AA16,IF(ABS($Q15)&lt;G$29,(G$29-ABS($Q15))*($Z15+$Z16)*0.5*($D$27+$D$28)*$D$5*1000,0))</f>
        <v>0</v>
      </c>
      <c r="CT16" s="1">
        <f>IF(AND(G$29&lt;ABS($Q16),G$29&gt;ABS($Q15)),1,0)</f>
        <v>0</v>
      </c>
      <c r="CU16" s="3">
        <f>MIN(IF(CT16=1,($S16-$S15)/(ABS($Q16)-ABS($Q15))*(G$29-ABS($Q15))+$S15,0),$D$7)</f>
        <v>0</v>
      </c>
      <c r="CV16" s="1">
        <f>IF(ABS($Q16)&lt;G$30,$AA16,IF(ABS($Q15)&lt;G$30,(G$30-ABS($Q15))*($Z15+$Z16)*0.5*($D$27+$D$28)*$D$5*1000,0))</f>
        <v>0</v>
      </c>
      <c r="CW16" s="1">
        <f>IF(AND(G$30&lt;ABS($Q16),G$30&gt;ABS($Q15)),1,0)</f>
        <v>0</v>
      </c>
      <c r="CX16" s="3">
        <f>MIN(IF(CW16=1,($S16-$S15)/(ABS($Q16)-ABS($Q15))*(G$30-ABS($Q15))+$S15,0),$D$7)</f>
        <v>0</v>
      </c>
      <c r="CY16" s="1">
        <f>IF(ABS($Q16)&lt;G$31,$AA16,IF(ABS($Q15)&lt;G$31,(G$31-ABS($Q15))*($Z15+$Z16)*0.5*($D$27+$D$28)*$D$5*1000,0))</f>
        <v>0</v>
      </c>
      <c r="CZ16" s="1">
        <f>IF(AND(G$31&lt;ABS($Q16),G$31&gt;ABS($Q15)),1,0)</f>
        <v>0</v>
      </c>
      <c r="DA16" s="3">
        <f>MIN(IF(CZ16=1,($S16-$S15)/(ABS($Q16)-ABS($Q15))*(G$31-ABS($Q15))+$S15,0),$D$7)</f>
        <v>0</v>
      </c>
      <c r="DB16" s="1">
        <f>IF(ABS($Q16)&lt;G$32,$AA16,IF(ABS($Q15)&lt;G$32,(G$32-ABS($Q15))*($Z15+$Z16)*0.5*($D$27+$D$28)*$D$5*1000,0))</f>
        <v>0</v>
      </c>
      <c r="DC16" s="1">
        <f>IF(AND(G$32&lt;ABS($Q16),G$32&gt;ABS($Q15)),1,0)</f>
        <v>0</v>
      </c>
      <c r="DD16" s="3">
        <f>MIN(IF(DC16=1,($S16-$S15)/(ABS($Q16)-ABS($Q15))*(G$32-ABS($Q15))+$S15,0),$D$7)</f>
        <v>0</v>
      </c>
      <c r="DE16" s="1">
        <f>IF(ABS($Q16)&lt;G$33,$AA16,IF(ABS($Q15)&lt;G$33,(G$33-ABS($Q15))*($Z15+$Z16)*0.5*($D$27+$D$28)*$D$5*1000,0))</f>
        <v>135.31980000000001</v>
      </c>
      <c r="DF16" s="1">
        <f>IF(AND(G$33&lt;ABS($Q16),G$33&gt;ABS($Q15)),1,0)</f>
        <v>0</v>
      </c>
      <c r="DG16" s="3">
        <f>MIN(IF(DF16=1,($S16-$S15)/(ABS($Q16)-ABS($Q15))*(G$33-ABS($Q15))+$S15,0),$D$7)</f>
        <v>0</v>
      </c>
      <c r="DH16" s="1">
        <f>IF(ABS($Q16)&lt;G$34,$AA16,IF(ABS($Q15)&lt;G$34,(G$34-ABS($Q15))*($Z15+$Z16)*0.5*($D$27+$D$28)*$D$5*1000,0))</f>
        <v>135.31980000000001</v>
      </c>
      <c r="DI16" s="1">
        <f>IF(AND(G$34&lt;ABS($Q16),G$34&gt;ABS($Q15)),1,0)</f>
        <v>0</v>
      </c>
      <c r="DJ16" s="3">
        <f>MIN(IF(DI16=1,($S16-$S15)/(ABS($Q16)-ABS($Q15))*(G$34-ABS($Q15))+$S15,0),$D$7)</f>
        <v>0</v>
      </c>
      <c r="DK16" s="1">
        <f>IF(ABS($Q16)&lt;G$35,$AA16,IF(ABS($Q15)&lt;G$35,(G$35-ABS($Q15))*($Z15+$Z16)*0.5*($D$27+$D$28)*$D$5*1000,0))</f>
        <v>135.31980000000001</v>
      </c>
      <c r="DL16" s="1">
        <f>IF(AND(G$35&lt;ABS($Q16),G$35&gt;ABS($Q15)),1,0)</f>
        <v>0</v>
      </c>
      <c r="DM16" s="3">
        <f>MIN(IF(DL16=1,($S16-$S15)/(ABS($Q16)-ABS($Q15))*(G$35-ABS($Q15))+$S15,0),$D$7)</f>
        <v>0</v>
      </c>
      <c r="DN16" s="1">
        <f>IF(ABS($Q16)&lt;G$36,$AA16,IF(ABS($Q15)&lt;G$36,(G$36-ABS($Q15))*($Z15+$Z16)*0.5*($D$27+$D$28)*$D$5*1000,0))</f>
        <v>135.31980000000001</v>
      </c>
      <c r="DO16" s="1">
        <f>IF(AND(G$36&lt;ABS($Q16),G$36&gt;ABS($Q15)),1,0)</f>
        <v>0</v>
      </c>
      <c r="DP16" s="3">
        <f>MIN(IF(DO16=1,($S16-$S15)/(ABS($Q16)-ABS($Q15))*(G$36-ABS($Q15))+$S15,0),$D$7)</f>
        <v>0</v>
      </c>
      <c r="DQ16" s="1">
        <f>IF(ABS($Q16)&lt;G$37,$AA16,IF(ABS($Q15)&lt;G$37,(G$37-ABS($Q15))*($Z15+$Z16)*0.5*($D$27+$D$28)*$D$5*1000,0))</f>
        <v>135.31980000000001</v>
      </c>
      <c r="DR16" s="1">
        <f>IF(AND(G$37&lt;ABS($Q16),G$37&gt;ABS($Q15)),1,0)</f>
        <v>0</v>
      </c>
      <c r="DS16" s="3">
        <f>MIN(IF(DR16=1,($S16-$S15)/(ABS($Q16)-ABS($Q15))*(G$37-ABS($Q15))+$S15,0),$D$7)</f>
        <v>0</v>
      </c>
      <c r="DT16" s="1">
        <f>IF(ABS($Q16)&lt;G$38,$AA16,IF(ABS($Q15)&lt;G$38,(G$38-ABS($Q15))*($Z15+$Z16)*0.5*($D$27+$D$28)*$D$5*1000,0))</f>
        <v>135.31980000000001</v>
      </c>
      <c r="DU16" s="1">
        <f>IF(AND(G$38&lt;ABS($Q16),G$38&gt;ABS($Q15)),1,0)</f>
        <v>0</v>
      </c>
      <c r="DV16" s="3">
        <f>MIN(IF(DU16=1,($S16-$S15)/(ABS($Q16)-ABS($Q15))*(G$38-ABS($Q15))+$S15,0),$D$7)</f>
        <v>0</v>
      </c>
      <c r="DW16" s="1">
        <f>IF(ABS($Q16)&lt;G$39,$AA16,IF(ABS($Q15)&lt;G$39,(G$39-ABS($Q15))*($Z15+$Z16)*0.5*($D$27+$D$28)*$D$5*1000,0))</f>
        <v>135.31980000000001</v>
      </c>
      <c r="DX16" s="1">
        <f>IF(AND(G$39&lt;ABS($Q16),G$39&gt;ABS($Q15)),1,0)</f>
        <v>0</v>
      </c>
      <c r="DY16" s="3">
        <f>MIN(IF(DX16=1,($S16-$S15)/(ABS($Q16)-ABS($Q15))*(G$39-ABS($Q15))+$S15,0),$D$7)</f>
        <v>0</v>
      </c>
      <c r="DZ16" s="1">
        <f>IF(ABS($Q16)&lt;G$40,$AA16,IF(ABS($Q15)&lt;G$40,(G$40-ABS($Q15))*($Z15+$Z16)*0.5*($D$27+$D$28)*$D$5*1000,0))</f>
        <v>135.31980000000001</v>
      </c>
      <c r="EA16" s="1">
        <f>IF(AND(G$40&lt;ABS($Q16),G$40&gt;ABS($Q15)),1,0)</f>
        <v>0</v>
      </c>
      <c r="EB16" s="3">
        <f>MIN(IF(EA16=1,($S16-$S15)/(ABS($Q16)-ABS($Q15))*(G$40-ABS($Q15))+$S15,0),$D$7)</f>
        <v>0</v>
      </c>
      <c r="EC16" s="1">
        <f>IF(ABS($Q16)&lt;G$41,$AA16,IF(ABS($Q15)&lt;G$41,(G$41-ABS($Q15))*($Z15+$Z16)*0.5*($D$27+$D$28)*$D$5*1000,0))</f>
        <v>135.31980000000001</v>
      </c>
      <c r="ED16" s="1">
        <f>IF(AND(G$41&lt;ABS($Q16),G$41&gt;ABS($Q15)),1,0)</f>
        <v>0</v>
      </c>
      <c r="EE16" s="3">
        <f>MIN(IF(ED16=1,($S16-$S15)/(ABS($Q16)-ABS($Q15))*(G$41-ABS($Q15))+$S15,0),$D$7)</f>
        <v>0</v>
      </c>
      <c r="EF16" s="1">
        <f>IF(ABS($Q16)&lt;G$42,$AA16,IF(ABS($Q15)&lt;G$42,(G$42-ABS($Q15))*($Z15+$Z16)*0.5*($D$27+$D$28)*$D$5*1000,0))</f>
        <v>135.31980000000001</v>
      </c>
      <c r="EG16" s="1">
        <f>IF(AND(G$42&lt;ABS($Q16),G$42&gt;ABS($Q15)),1,0)</f>
        <v>0</v>
      </c>
      <c r="EH16" s="3">
        <f>MIN(IF(EG16=1,($S16-$S15)/(ABS($Q16)-ABS($Q15))*(G$42-ABS($Q15))+$S15,0),$D$7)</f>
        <v>0</v>
      </c>
      <c r="EI16" s="1">
        <f>IF(ABS($Q16)&lt;G$43,$AA16,IF(ABS($Q15)&lt;G$43,(G$43-ABS($Q15))*($Z15+$Z16)*0.5*($D$27+$D$28)*$D$5*1000,0))</f>
        <v>135.31980000000001</v>
      </c>
      <c r="EJ16" s="1">
        <f>IF(AND(G$43&lt;ABS($Q16),G$43&gt;ABS($Q15)),1,0)</f>
        <v>0</v>
      </c>
      <c r="EK16" s="3">
        <f>MIN(IF(EJ16=1,($S16-$S15)/(ABS($Q16)-ABS($Q15))*(G$43-ABS($Q15))+$S15,0),$D$7)</f>
        <v>0</v>
      </c>
      <c r="EL16" s="1">
        <f>IF(ABS($Q16)&lt;G$44,$AA16,IF(ABS($Q15)&lt;G$44,(G$44-ABS($Q15))*($Z15+$Z16)*0.5*($D$27+$D$28)*$D$5*1000,0))</f>
        <v>135.31980000000001</v>
      </c>
      <c r="EM16" s="1">
        <f>IF(AND(G$44&lt;ABS($Q16),G$44&gt;ABS($Q15)),1,0)</f>
        <v>0</v>
      </c>
      <c r="EN16" s="3">
        <f>MIN(IF(EM16=1,($S16-$S15)/(ABS($Q16)-ABS($Q15))*(G$44-ABS($Q15))+$S15,0),$D$7)</f>
        <v>0</v>
      </c>
      <c r="EO16" s="1">
        <f>IF(ABS($Q16)&lt;G$45,$AA16,IF(ABS($Q15)&lt;G$45,(G$45-ABS($Q15))*($Z15+$Z16)*0.5*($D$27+$D$28)*$D$5*1000,0))</f>
        <v>135.31980000000001</v>
      </c>
      <c r="EP16" s="1">
        <f>IF(AND(G$45&lt;ABS($Q16),G$45&gt;ABS($Q15)),1,0)</f>
        <v>0</v>
      </c>
      <c r="EQ16" s="3">
        <f>MIN(IF(EP16=1,($S16-$S15)/(ABS($Q16)-ABS($Q15))*(G$45-ABS($Q15))+$S15,0),$D$7)</f>
        <v>0</v>
      </c>
      <c r="ER16" s="1">
        <f>IF(ABS($Q16)&lt;G$46,$AA16,IF(ABS($Q15)&lt;G$46,(G$46-ABS($Q15))*($Z15+$Z16)*0.5*($D$27+$D$28)*$D$5*1000,0))</f>
        <v>135.31980000000001</v>
      </c>
      <c r="ES16" s="1">
        <f>IF(AND(G$46&lt;ABS($Q16),G$46&gt;ABS($Q15)),1,0)</f>
        <v>0</v>
      </c>
      <c r="ET16" s="3">
        <f>MIN(IF(ES16=1,($S16-$S15)/(ABS($Q16)-ABS($Q15))*(G$46-ABS($Q15))+$S15,0),$D$7)</f>
        <v>0</v>
      </c>
      <c r="EU16" s="1">
        <f>IF(ABS($Q16)&lt;G$47,$AA16,IF(ABS($Q15)&lt;G$47,(G$47-ABS($Q15))*($Z15+$Z16)*0.5*($D$27+$D$28)*$D$5*1000,0))</f>
        <v>135.31980000000001</v>
      </c>
      <c r="EV16" s="1">
        <f>IF(AND(G$47&lt;ABS($Q16),G$47&gt;ABS($Q15)),1,0)</f>
        <v>0</v>
      </c>
      <c r="EW16" s="3">
        <f>MIN(IF(EV16=1,($S16-$S15)/(ABS($Q16)-ABS($Q15))*(G$47-ABS($Q15))+$S15,0),$D$7)</f>
        <v>0</v>
      </c>
      <c r="EX16" s="1">
        <f>IF(ABS($Q16)&lt;G$48,$AA16,IF(ABS($Q15)&lt;G$48,(G$48-ABS($Q15))*($Z15+$Z16)*0.5*($D$27+$D$28)*$D$5*1000,0))</f>
        <v>135.31980000000001</v>
      </c>
      <c r="EY16" s="1">
        <f>IF(AND(G$48&lt;ABS($Q16),G$48&gt;ABS($Q15)),1,0)</f>
        <v>0</v>
      </c>
      <c r="EZ16" s="3">
        <f>MIN(IF(EY16=1,($S16-$S15)/(ABS($Q16)-ABS($Q15))*(G$48-ABS($Q15))+$S15,0),$D$7)</f>
        <v>0</v>
      </c>
      <c r="FA16" s="1">
        <f>IF(ABS($Q16)&lt;G$49,$AA16,IF(ABS($Q15)&lt;G$49,(G$49-ABS($Q15))*($Z15+$Z16)*0.5*($D$27+$D$28)*$D$5*1000,0))</f>
        <v>135.31980000000001</v>
      </c>
      <c r="FB16" s="1">
        <f>IF(AND(G$49&lt;ABS($Q16),G$49&gt;ABS($Q15)),1,0)</f>
        <v>0</v>
      </c>
      <c r="FC16" s="3">
        <f>MIN(IF(FB16=1,($S16-$S15)/(ABS($Q16)-ABS($Q15))*(G$49-ABS($Q15))+$S15,0),$D$7)</f>
        <v>0</v>
      </c>
      <c r="FD16" s="1">
        <f>IF(ABS($Q16)&lt;G$50,$AA16,IF(ABS($Q15)&lt;G$50,(G$50-ABS($Q15))*($Z15+$Z16)*0.5*($D$27+$D$28)*$D$5*1000,0))</f>
        <v>135.31980000000001</v>
      </c>
      <c r="FE16" s="1">
        <f>IF(AND(G$50&lt;ABS($Q16),G$50&gt;ABS($Q15)),1,0)</f>
        <v>0</v>
      </c>
      <c r="FF16" s="3">
        <f>MIN(IF(FE16=1,($S16-$S15)/(ABS($Q16)-ABS($Q15))*(G$50-ABS($Q15))+$S15,0),$D$7)</f>
        <v>0</v>
      </c>
      <c r="FG16" s="1">
        <f>IF(ABS($Q16)&lt;G$51,$AA16,IF(ABS($Q15)&lt;G$51,(G$51-ABS($Q15))*($Z15+$Z16)*0.5*($D$27+$D$28)*$D$5*1000,0))</f>
        <v>135.31980000000001</v>
      </c>
      <c r="FH16" s="1">
        <f>IF(AND(G$51&lt;ABS($Q16),G$51&gt;ABS($Q15)),1,0)</f>
        <v>0</v>
      </c>
      <c r="FI16" s="3">
        <f>MIN(IF(FH16=1,($S16-$S15)/(ABS($Q16)-ABS($Q15))*(G$51-ABS($Q15))+$S15,0),$D$7)</f>
        <v>0</v>
      </c>
      <c r="FJ16" s="1">
        <f>IF(ABS($Q16)&lt;G$52,$AA16,IF(ABS($Q15)&lt;G$52,(G$52-ABS($Q15))*($Z15+$Z16)*0.5*($D$27+$D$28)*$D$5*1000,0))</f>
        <v>135.31980000000001</v>
      </c>
      <c r="FK16" s="1">
        <f>IF(AND(G$52&lt;ABS($Q16),G$52&gt;ABS($Q15)),1,0)</f>
        <v>0</v>
      </c>
      <c r="FL16" s="3">
        <f>MIN(IF(FK16=1,($S16-$S15)/(ABS($Q16)-ABS($Q15))*(G$52-ABS($Q15))+$S15,0),$D$7)</f>
        <v>0</v>
      </c>
      <c r="FM16" s="1">
        <f>IF(ABS($Q16)&lt;G$53,$AA16,IF(ABS($Q15)&lt;G$53,(G$53-ABS($Q15))*($Z15+$Z16)*0.5*($D$27+$D$28)*$D$5*1000,0))</f>
        <v>135.31980000000001</v>
      </c>
      <c r="FN16" s="1">
        <f>IF(AND(G$53&lt;ABS($Q16),G$53&gt;ABS($Q15)),1,0)</f>
        <v>0</v>
      </c>
      <c r="FO16" s="3">
        <f>MIN(IF(FN16=1,($S16-$S15)/(ABS($Q16)-ABS($Q15))*(G$53-ABS($Q15))+$S15,0),$D$7)</f>
        <v>0</v>
      </c>
      <c r="FP16" s="1">
        <f>IF(ABS($Q16)&lt;G$54,$AA16,IF(ABS($Q15)&lt;G$54,(G$54-ABS($Q15))*($Z15+$Z16)*0.5*($D$27+$D$28)*$D$5*1000,0))</f>
        <v>135.31980000000001</v>
      </c>
      <c r="FQ16" s="1">
        <f>IF(AND(G$54&lt;ABS($Q16),G$54&gt;ABS($Q15)),1,0)</f>
        <v>0</v>
      </c>
      <c r="FR16" s="3">
        <f>MIN(IF(FQ16=1,($S16-$S15)/(ABS($Q16)-ABS($Q15))*(G$54-ABS($Q15))+$S15,0),$D$7)</f>
        <v>0</v>
      </c>
      <c r="FS16" s="1">
        <f>IF(ABS($Q16)&lt;G$55,$AA16,IF(ABS($Q15)&lt;G$55,(G$55-ABS($Q15))*($Z15+$Z16)*0.5*($D$27+$D$28)*$D$5*1000,0))</f>
        <v>135.31980000000001</v>
      </c>
      <c r="FT16" s="1">
        <f>IF(AND(G$55&lt;ABS($Q16),G$55&gt;ABS($Q15)),1,0)</f>
        <v>0</v>
      </c>
      <c r="FU16" s="3">
        <f>MIN(IF(FT16=1,($S16-$S15)/(ABS($Q16)-ABS($Q15))*(G$55-ABS($Q15))+$S15,0),$D$7)</f>
        <v>0</v>
      </c>
      <c r="FV16" s="1" t="e">
        <f>IF(ABS($Q16)&lt;#REF!,$AA16,IF(ABS($Q15)&lt;#REF!,(#REF!-ABS($Q15))*($Z15+$Z16)*0.5*($D$27+$D$28)*$D$5*1000,0))</f>
        <v>#REF!</v>
      </c>
      <c r="FW16" s="1" t="e">
        <f>IF(AND(#REF!&lt;ABS($Q16),#REF!&gt;ABS($Q15)),1,0)</f>
        <v>#REF!</v>
      </c>
      <c r="FX16" s="3" t="e">
        <f>MIN(IF(FW16=1,($S16-$S15)/(ABS($Q16)-ABS($Q15))*(#REF!-ABS($Q15))+$S15,0),$D$7)</f>
        <v>#REF!</v>
      </c>
    </row>
    <row r="17" spans="1:180" ht="15" customHeight="1" x14ac:dyDescent="0.35">
      <c r="A17" s="4"/>
      <c r="B17" s="45" t="s">
        <v>36</v>
      </c>
      <c r="C17" s="7" t="s">
        <v>35</v>
      </c>
      <c r="D17" s="46">
        <f>(D16)/(D26+D14)</f>
        <v>25.19527429146725</v>
      </c>
      <c r="E17" s="4"/>
      <c r="F17" s="4"/>
      <c r="G17" s="14">
        <v>10.5</v>
      </c>
      <c r="H17" s="24">
        <f>SUM(BK7:BK221)*$D$6*1000*$D$29</f>
        <v>2069.6892827471615</v>
      </c>
      <c r="I17" s="24">
        <f>SUM(BI7:BI410)</f>
        <v>6856.5021600000009</v>
      </c>
      <c r="J17" s="25">
        <f t="shared" si="0"/>
        <v>10.70807453416149</v>
      </c>
      <c r="K17" s="22">
        <f t="shared" si="3"/>
        <v>8394.7981301088566</v>
      </c>
      <c r="L17" s="34">
        <f t="shared" si="4"/>
        <v>8384.2981301088566</v>
      </c>
      <c r="M17" s="53">
        <f t="shared" si="5"/>
        <v>0</v>
      </c>
      <c r="N17" s="13">
        <f t="shared" si="1"/>
        <v>-1280.6227932250583</v>
      </c>
      <c r="O17" s="13">
        <f t="shared" si="2"/>
        <v>-554.07807055137664</v>
      </c>
      <c r="P17" s="4"/>
      <c r="Q17" s="5">
        <v>-18.495000000000001</v>
      </c>
      <c r="R17" s="5">
        <v>1.7829999999999999</v>
      </c>
      <c r="S17" s="5">
        <v>15.4</v>
      </c>
      <c r="T17" s="5">
        <v>15.4</v>
      </c>
      <c r="U17" s="5">
        <v>0.154</v>
      </c>
      <c r="V17" s="5">
        <v>1</v>
      </c>
      <c r="W17" s="5">
        <v>2000</v>
      </c>
      <c r="X17" s="5" t="s">
        <v>3</v>
      </c>
      <c r="Y17" s="5">
        <v>5</v>
      </c>
      <c r="Z17" s="3">
        <f t="shared" si="6"/>
        <v>0.154</v>
      </c>
      <c r="AA17" s="3"/>
      <c r="AB17" s="1"/>
      <c r="AC17" s="2"/>
      <c r="AD17" s="2"/>
      <c r="AE17" s="1"/>
      <c r="AF17" s="2"/>
      <c r="AG17" s="2"/>
      <c r="AH17" s="1"/>
      <c r="AI17" s="2"/>
      <c r="AJ17" s="2"/>
      <c r="AK17" s="1"/>
      <c r="AL17" s="2"/>
      <c r="AM17" s="2"/>
      <c r="AN17" s="1"/>
      <c r="AO17" s="2"/>
      <c r="AP17" s="2"/>
      <c r="AQ17" s="1"/>
      <c r="AR17" s="2"/>
      <c r="AS17" s="2"/>
      <c r="AT17" s="1"/>
      <c r="AU17" s="2"/>
      <c r="AV17" s="2"/>
      <c r="AW17" s="1"/>
      <c r="AX17" s="2"/>
      <c r="AY17" s="2"/>
      <c r="AZ17" s="1"/>
      <c r="BA17" s="2"/>
      <c r="BB17" s="2"/>
      <c r="BC17" s="1"/>
      <c r="BD17" s="2"/>
      <c r="BE17" s="2"/>
      <c r="BF17" s="1"/>
      <c r="BG17" s="2"/>
      <c r="BH17" s="2"/>
      <c r="BI17" s="1"/>
      <c r="BJ17" s="2"/>
      <c r="BK17" s="2"/>
      <c r="BL17" s="1"/>
      <c r="BM17" s="2"/>
      <c r="BN17" s="2"/>
      <c r="BO17" s="1"/>
      <c r="BP17" s="2"/>
      <c r="BQ17" s="2"/>
      <c r="BR17" s="1"/>
      <c r="BS17" s="2"/>
      <c r="BT17" s="2"/>
      <c r="BU17" s="1"/>
      <c r="BV17" s="2"/>
      <c r="BW17" s="2"/>
      <c r="BX17" s="1"/>
      <c r="BY17" s="2"/>
      <c r="BZ17" s="2"/>
      <c r="CA17" s="1"/>
      <c r="CB17" s="2"/>
      <c r="CC17" s="2"/>
      <c r="CD17" s="1"/>
      <c r="CE17" s="2"/>
      <c r="CF17" s="2"/>
      <c r="CG17" s="1"/>
      <c r="CH17" s="2"/>
      <c r="CI17" s="2"/>
      <c r="CJ17" s="1"/>
      <c r="CK17" s="2"/>
      <c r="CL17" s="2"/>
      <c r="CM17" s="1"/>
      <c r="CN17" s="2"/>
      <c r="CO17" s="2"/>
      <c r="CP17" s="1"/>
      <c r="CQ17" s="2"/>
      <c r="CR17" s="2"/>
      <c r="CS17" s="1"/>
      <c r="CT17" s="2"/>
      <c r="CU17" s="2"/>
      <c r="CV17" s="1"/>
      <c r="CW17" s="2"/>
      <c r="CX17" s="2"/>
      <c r="CY17" s="1"/>
      <c r="CZ17" s="2"/>
      <c r="DA17" s="2"/>
      <c r="DB17" s="1"/>
      <c r="DC17" s="2"/>
      <c r="DD17" s="2"/>
      <c r="DE17" s="1"/>
      <c r="DF17" s="2"/>
      <c r="DG17" s="2"/>
      <c r="DH17" s="1"/>
      <c r="DI17" s="2"/>
      <c r="DJ17" s="2"/>
      <c r="DK17" s="1"/>
      <c r="DL17" s="2"/>
      <c r="DM17" s="2"/>
      <c r="DN17" s="1"/>
      <c r="DO17" s="2"/>
      <c r="DP17" s="2"/>
      <c r="DQ17" s="1"/>
      <c r="DR17" s="2"/>
      <c r="DS17" s="2"/>
      <c r="DT17" s="1"/>
      <c r="DU17" s="2"/>
      <c r="DV17" s="2"/>
      <c r="DW17" s="1"/>
      <c r="DX17" s="2"/>
      <c r="DY17" s="2"/>
      <c r="DZ17" s="1"/>
      <c r="EA17" s="2"/>
      <c r="EB17" s="2"/>
      <c r="EC17" s="1"/>
      <c r="ED17" s="2"/>
      <c r="EE17" s="2"/>
      <c r="EF17" s="1"/>
      <c r="EG17" s="2"/>
      <c r="EH17" s="2"/>
      <c r="EI17" s="1"/>
      <c r="EJ17" s="2"/>
      <c r="EK17" s="2"/>
      <c r="EL17" s="1"/>
      <c r="EM17" s="2"/>
      <c r="EN17" s="2"/>
      <c r="EO17" s="1"/>
      <c r="EP17" s="2"/>
      <c r="EQ17" s="2"/>
      <c r="ER17" s="1"/>
      <c r="ES17" s="2"/>
      <c r="ET17" s="2"/>
      <c r="EU17" s="1"/>
      <c r="EV17" s="2"/>
      <c r="EW17" s="2"/>
      <c r="EX17" s="1"/>
      <c r="EY17" s="2"/>
      <c r="EZ17" s="2"/>
      <c r="FA17" s="1"/>
      <c r="FB17" s="2"/>
      <c r="FC17" s="2"/>
      <c r="FD17" s="1"/>
      <c r="FE17" s="2"/>
      <c r="FF17" s="2"/>
      <c r="FG17" s="1"/>
      <c r="FH17" s="2"/>
      <c r="FI17" s="2"/>
      <c r="FJ17" s="1"/>
      <c r="FK17" s="2"/>
      <c r="FL17" s="2"/>
      <c r="FM17" s="1"/>
      <c r="FN17" s="2"/>
      <c r="FO17" s="2"/>
      <c r="FP17" s="1"/>
      <c r="FQ17" s="2"/>
      <c r="FR17" s="2"/>
      <c r="FS17" s="1"/>
      <c r="FT17" s="2"/>
      <c r="FU17" s="2"/>
      <c r="FV17" s="1"/>
      <c r="FW17" s="2"/>
      <c r="FX17" s="2"/>
    </row>
    <row r="18" spans="1:180" ht="15" customHeight="1" x14ac:dyDescent="0.35">
      <c r="A18" s="4"/>
      <c r="B18" s="45" t="s">
        <v>34</v>
      </c>
      <c r="C18" s="7" t="s">
        <v>32</v>
      </c>
      <c r="D18" s="46">
        <f>1000/D13</f>
        <v>43.478260869565219</v>
      </c>
      <c r="E18" s="4"/>
      <c r="F18" s="4"/>
      <c r="G18" s="14">
        <v>11</v>
      </c>
      <c r="H18" s="24">
        <f>SUM(BN7:BN221)*$D$6*1000*$D$29</f>
        <v>2100.8902427767011</v>
      </c>
      <c r="I18" s="24">
        <f>SUM(BL7:BL410)</f>
        <v>7240.3021600000011</v>
      </c>
      <c r="J18" s="25">
        <f t="shared" si="0"/>
        <v>10.221343873517787</v>
      </c>
      <c r="K18" s="22">
        <f t="shared" si="3"/>
        <v>8250.3655027660698</v>
      </c>
      <c r="L18" s="34">
        <f t="shared" si="4"/>
        <v>8239.3655027660698</v>
      </c>
      <c r="M18" s="53">
        <f t="shared" si="5"/>
        <v>0</v>
      </c>
      <c r="N18" s="13">
        <f t="shared" si="1"/>
        <v>-1416.7025881515856</v>
      </c>
      <c r="O18" s="13">
        <f t="shared" si="2"/>
        <v>-562.43090296763739</v>
      </c>
      <c r="P18" s="4"/>
      <c r="Q18" s="5">
        <v>-20.279</v>
      </c>
      <c r="R18" s="5" t="s">
        <v>4</v>
      </c>
      <c r="S18" s="5">
        <v>34.6</v>
      </c>
      <c r="T18" s="5">
        <v>34.6</v>
      </c>
      <c r="U18" s="5">
        <v>0.34599999999999997</v>
      </c>
      <c r="V18" s="5">
        <v>1</v>
      </c>
      <c r="W18" s="5">
        <v>2000</v>
      </c>
      <c r="X18" s="5" t="s">
        <v>3</v>
      </c>
      <c r="Y18" s="5">
        <v>5</v>
      </c>
      <c r="Z18" s="3">
        <f t="shared" si="6"/>
        <v>0.2</v>
      </c>
      <c r="AA18" s="1">
        <f>$R17*($Z18+$Z17)*0.5*($D$27+$D$28)*1000*$D$5</f>
        <v>1274.9876399999998</v>
      </c>
      <c r="AB18" s="1">
        <f>IF(ABS($Q18)&lt;$G$6,$AA18,IF(ABS($Q17)&lt;$G$6,($G$6-ABS($Q17))*($Z17+$Z18)*0.5*($D$27+$D$28)*$D$5*1000,0))</f>
        <v>0</v>
      </c>
      <c r="AC18" s="1">
        <f>IF(AND($G$6&lt;ABS($Q18),$G$6&gt;ABS($Q17)),1,0)</f>
        <v>0</v>
      </c>
      <c r="AD18" s="3">
        <f>MIN(IF(AC18=1,($S18-$S17)/(ABS($Q18)-ABS($Q17))*($G$6-ABS($Q17))+$S17,0),$D$7)</f>
        <v>0</v>
      </c>
      <c r="AE18" s="1">
        <f>IF(ABS($Q18)&lt;$G$7,$AA18,IF(ABS($Q17)&lt;$G$7,($G$7-ABS($Q17))*($Z17+$Z18)*0.5*($D$27+$D$28)*$D$5*1000,0))</f>
        <v>0</v>
      </c>
      <c r="AF18" s="1">
        <f>IF(AND($G$7&lt;ABS($Q18),$G$7&gt;ABS($Q17)),1,0)</f>
        <v>0</v>
      </c>
      <c r="AG18" s="3">
        <f>MIN(IF(AF18=1,($S18-$S17)/(ABS($Q18)-ABS($Q17))*($G$7-ABS($Q17))+$S17,0),$D$7)</f>
        <v>0</v>
      </c>
      <c r="AH18" s="1">
        <f>IF(ABS($Q18)&lt;$G$8,$AA18,IF(ABS($Q17)&lt;$G$8,($G$8-ABS($Q17))*($Z17+$Z18)*0.5*($D$27+$D$28)*$D$5*1000,0))</f>
        <v>0</v>
      </c>
      <c r="AI18" s="1">
        <f>IF(AND($G$8&lt;ABS($Q18),$G$8&gt;ABS($Q17)),1,0)</f>
        <v>0</v>
      </c>
      <c r="AJ18" s="3">
        <f>MIN(IF(AI18=1,($S18-$S17)/(ABS($Q18)-ABS($Q17))*($G$8-ABS($Q17))+$S17,0),$D$7)</f>
        <v>0</v>
      </c>
      <c r="AK18" s="1">
        <f>IF(ABS($Q18)&lt;$G$9,$AA18,IF(ABS($Q17)&lt;$G$9,($G$9-ABS($Q17))*($Z17+$Z18)*0.5*($D$27+$D$28)*$D$5*1000,0))</f>
        <v>0</v>
      </c>
      <c r="AL18" s="1">
        <f>IF(AND($G$9&lt;ABS($Q18),$G$9&gt;ABS($Q17)),1,0)</f>
        <v>0</v>
      </c>
      <c r="AM18" s="3">
        <f>MIN(IF(AL18=1,($S18-$S17)/(ABS($Q18)-ABS($Q17))*($G$9-ABS($Q17))+$S17,0),$D$7)</f>
        <v>0</v>
      </c>
      <c r="AN18" s="1">
        <f>IF(ABS($Q18)&lt;$G$10,$AA18,IF(ABS($Q17)&lt;$G$10,($G$10-ABS($Q17))*($Z17+$Z18)*0.5*($D$27+$D$28)*$D$5*1000,0))</f>
        <v>0</v>
      </c>
      <c r="AO18" s="1">
        <f>IF(AND($G$10&lt;ABS($Q18),$G$10&gt;ABS($Q17)),1,0)</f>
        <v>0</v>
      </c>
      <c r="AP18" s="3">
        <f>MIN(IF(AO18=1,($S18-$S17)/(ABS($Q18)-ABS($Q17))*($G$10-ABS($Q17))+$S17,0),$D$7)</f>
        <v>0</v>
      </c>
      <c r="AQ18" s="1">
        <f>IF(ABS($Q18)&lt;$G$11,$AA18,IF(ABS($Q17)&lt;$G$11,($G$11-ABS($Q17))*($Z17+$Z18)*0.5*($D$27+$D$28)*$D$5*1000,0))</f>
        <v>0</v>
      </c>
      <c r="AR18" s="1">
        <f>IF(AND($G$11&lt;ABS($Q18),$G$11&gt;ABS($Q17)),1,0)</f>
        <v>0</v>
      </c>
      <c r="AS18" s="3">
        <f>MIN(IF(AR18=1,($S18-$S17)/(ABS($Q18)-ABS($Q17))*($G$11-ABS($Q17))+$S17,0),$D$7)</f>
        <v>0</v>
      </c>
      <c r="AT18" s="1">
        <f>IF(ABS($Q18)&lt;$G$12,$AA18,IF(ABS($Q17)&lt;$G$12,($G$12-ABS($Q17))*($Z17+$Z18)*0.5*($D$27+$D$28)*$D$5*1000,0))</f>
        <v>0</v>
      </c>
      <c r="AU18" s="1">
        <f>IF(AND($G$12&lt;ABS($Q18),$G$12&gt;ABS($Q17)),1,0)</f>
        <v>0</v>
      </c>
      <c r="AV18" s="3">
        <f>MIN(IF(AU18=1,($S18-$S17)/(ABS($Q18)-ABS($Q17))*($G$12-ABS($Q17))+$S17,0),$D$7)</f>
        <v>0</v>
      </c>
      <c r="AW18" s="1">
        <f>IF(ABS($Q18)&lt;$G$13,$AA18,IF(ABS($Q17)&lt;$G$13,($G$13-ABS($Q17))*($Z17+$Z18)*0.5*($D$27+$D$28)*$D$5*1000,0))</f>
        <v>0</v>
      </c>
      <c r="AX18" s="1">
        <f>IF(AND($G$13&lt;ABS($Q18),$G$13&gt;ABS($Q17)),1,0)</f>
        <v>0</v>
      </c>
      <c r="AY18" s="3">
        <f>MIN(IF(AX18=1,($S18-$S17)/(ABS($Q18)-ABS($Q17))*($G$13-ABS($Q17))+$S17,0),$D$7)</f>
        <v>0</v>
      </c>
      <c r="AZ18" s="1">
        <f>IF(ABS($Q18)&lt;$G$14,$AA18,IF(ABS($Q17)&lt;$G$14,($G$14-ABS($Q17))*($Z17+$Z18)*0.5*($D$27+$D$28)*$D$5*1000,0))</f>
        <v>0</v>
      </c>
      <c r="BA18" s="1">
        <f>IF(AND($G$14&lt;ABS($Q18),$G$14&gt;ABS($Q17)),1,0)</f>
        <v>0</v>
      </c>
      <c r="BB18" s="3">
        <f>MIN(IF(BA18=1,($S18-$S17)/(ABS($Q18)-ABS($Q17))*($G$14-ABS($Q17))+$S17,0),$D$7)</f>
        <v>0</v>
      </c>
      <c r="BC18" s="1">
        <f>IF(ABS($Q18)&lt;G$15,$AA18,IF(ABS($Q17)&lt;G$15,(G$15-ABS($Q17))*($Z17+$Z18)*0.5*($D$27+$D$28)*$D$5*1000,0))</f>
        <v>0</v>
      </c>
      <c r="BD18" s="1">
        <f>IF(AND(G$15&lt;ABS($Q18),G$15&gt;ABS($Q17)),1,0)</f>
        <v>0</v>
      </c>
      <c r="BE18" s="3">
        <f>MIN(IF(BD18=1,($S18-$S17)/(ABS($Q18)-ABS($Q17))*(G$15-ABS($Q17))+$S17,0),$D$7)</f>
        <v>0</v>
      </c>
      <c r="BF18" s="1">
        <f>IF(ABS($Q18)&lt;G$16,$AA18,IF(ABS($Q17)&lt;G$16,(G$16-ABS($Q17))*($Z17+$Z18)*0.5*($D$27+$D$28)*$D$5*1000,0))</f>
        <v>0</v>
      </c>
      <c r="BG18" s="1">
        <f>IF(AND(G$16&lt;ABS($Q18),G$16&gt;ABS($Q17)),1,0)</f>
        <v>0</v>
      </c>
      <c r="BH18" s="3">
        <f>MIN(IF(BG18=1,($S18-$S17)/(ABS($Q18)-ABS($Q17))*(G$16-ABS($Q17))+$S17,0),$D$7)</f>
        <v>0</v>
      </c>
      <c r="BI18" s="1">
        <f>IF(ABS($Q18)&lt;G$17,$AA18,IF(ABS($Q17)&lt;G$17,(G$17-ABS($Q17))*($Z17+$Z18)*0.5*($D$27+$D$28)*$D$5*1000,0))</f>
        <v>0</v>
      </c>
      <c r="BJ18" s="1">
        <f>IF(AND(G$17&lt;ABS($Q18),G$17&gt;ABS($Q17)),1,0)</f>
        <v>0</v>
      </c>
      <c r="BK18" s="3">
        <f>MIN(IF(BJ18=1,($S18-$S17)/(ABS($Q18)-ABS($Q17))*(G$17-ABS($Q17))+$S17,0),$D$7)</f>
        <v>0</v>
      </c>
      <c r="BL18" s="1">
        <f>IF(ABS($Q18)&lt;G$18,$AA18,IF(ABS($Q17)&lt;G$18,(G$18-ABS($Q17))*($Z17+$Z18)*0.5*($D$27+$D$28)*$D$5*1000,0))</f>
        <v>0</v>
      </c>
      <c r="BM18" s="1">
        <f>IF(AND(G$18&lt;ABS($Q18),G$18&gt;ABS($Q17)),1,0)</f>
        <v>0</v>
      </c>
      <c r="BN18" s="3">
        <f>MIN(IF(BM18=1,($S18-$S17)/(ABS($Q18)-ABS($Q17))*(G$18-ABS($Q17))+$S17,0),$D$7)</f>
        <v>0</v>
      </c>
      <c r="BO18" s="1">
        <f>IF(ABS($Q18)&lt;G$19,$AA18,IF(ABS($Q17)&lt;G$19,(G$19-ABS($Q17))*($Z17+$Z18)*0.5*($D$27+$D$28)*$D$5*1000,0))</f>
        <v>0</v>
      </c>
      <c r="BP18" s="1">
        <f>IF(AND(G$19&lt;ABS($Q18),G$19&gt;ABS($Q17)),1,0)</f>
        <v>0</v>
      </c>
      <c r="BQ18" s="3">
        <f>MIN(IF(BP18=1,($S18-$S17)/(ABS($Q18)-ABS($Q17))*(G$19-ABS($Q17))+$S17,0),$D$7)</f>
        <v>0</v>
      </c>
      <c r="BR18" s="1">
        <f>IF(ABS($Q18)&lt;G$20,$AA18,IF(ABS($Q17)&lt;G$20,(G$20-ABS($Q17))*($Z17+$Z18)*0.5*($D$27+$D$28)*$D$5*1000,0))</f>
        <v>0</v>
      </c>
      <c r="BS18" s="1">
        <f>IF(AND(G$20&lt;ABS($Q18),G$20&gt;ABS($Q17)),1,0)</f>
        <v>0</v>
      </c>
      <c r="BT18" s="3">
        <f>MIN(IF(BS18=1,($S18-$S17)/(ABS($Q18)-ABS($Q17))*(G$20-ABS($Q17))+$S17,0),$D$7)</f>
        <v>0</v>
      </c>
      <c r="BU18" s="1">
        <f>IF(ABS($Q18)&lt;G$21,$AA18,IF(ABS($Q17)&lt;G$21,(G$21-ABS($Q17))*($Z17+$Z18)*0.5*($D$27+$D$28)*$D$5*1000,0))</f>
        <v>0</v>
      </c>
      <c r="BV18" s="1">
        <f>IF(AND(G$21&lt;ABS($Q18),G$21&gt;ABS($Q17)),1,0)</f>
        <v>0</v>
      </c>
      <c r="BW18" s="3">
        <f>MIN(IF(BV18=1,($S18-$S17)/(ABS($Q18)-ABS($Q17))*(G$21-ABS($Q17))+$S17,0),$D$7)</f>
        <v>0</v>
      </c>
      <c r="BX18" s="1">
        <f>IF(ABS($Q18)&lt;G$22,$AA18,IF(ABS($Q17)&lt;G$22,(G$22-ABS($Q17))*($Z17+$Z18)*0.5*($D$27+$D$28)*$D$5*1000,0))</f>
        <v>0</v>
      </c>
      <c r="BY18" s="1">
        <f>IF(AND(G$22&lt;ABS($Q18),G$22&gt;ABS($Q17)),1,0)</f>
        <v>0</v>
      </c>
      <c r="BZ18" s="3">
        <f>MIN(IF(BY18=1,($S18-$S17)/(ABS($Q18)-ABS($Q17))*(G$22-ABS($Q17))+$S17,0),$D$7)</f>
        <v>0</v>
      </c>
      <c r="CA18" s="1">
        <f>IF(ABS($Q18)&lt;G$23,$AA18,IF(ABS($Q17)&lt;G$23,(G$23-ABS($Q17))*($Z17+$Z18)*0.5*($D$27+$D$28)*$D$5*1000,0))</f>
        <v>0</v>
      </c>
      <c r="CB18" s="1">
        <f>IF(AND(G$23&lt;ABS($Q18),G$23&gt;ABS($Q17)),1,0)</f>
        <v>0</v>
      </c>
      <c r="CC18" s="3">
        <f>MIN(IF(CB18=1,($S18-$S17)/(ABS($Q18)-ABS($Q17))*(G$23-ABS($Q17))+$S17,0),$D$7)</f>
        <v>0</v>
      </c>
      <c r="CD18" s="1">
        <f>IF(ABS($Q18)&lt;G$24,$AA18,IF(ABS($Q17)&lt;G$24,(G$24-ABS($Q17))*($Z17+$Z18)*0.5*($D$27+$D$28)*$D$5*1000,0))</f>
        <v>0</v>
      </c>
      <c r="CE18" s="1">
        <f>IF(AND(G$24&lt;ABS($Q18),G$24&gt;ABS($Q17)),1,0)</f>
        <v>0</v>
      </c>
      <c r="CF18" s="3">
        <f>MIN(IF(CE18=1,($S18-$S17)/(ABS($Q18)-ABS($Q17))*(G$24-ABS($Q17))+$S17,0),$D$7)</f>
        <v>0</v>
      </c>
      <c r="CG18" s="1">
        <f>IF(ABS($Q18)&lt;G$25,$AA18,IF(ABS($Q17)&lt;G$25,(G$25-ABS($Q17))*($Z17+$Z18)*0.5*($D$27+$D$28)*$D$5*1000,0))</f>
        <v>0</v>
      </c>
      <c r="CH18" s="1">
        <f>IF(AND(G$25&lt;ABS($Q18),G$25&gt;ABS($Q17)),1,0)</f>
        <v>0</v>
      </c>
      <c r="CI18" s="3">
        <f>MIN(IF(CH18=1,($S18-$S17)/(ABS($Q18)-ABS($Q17))*(G$25-ABS($Q17))+$S17,0),$D$7)</f>
        <v>0</v>
      </c>
      <c r="CJ18" s="1">
        <f>IF(ABS($Q18)&lt;G$26,$AA18,IF(ABS($Q17)&lt;G$26,(G$26-ABS($Q17))*($Z17+$Z18)*0.5*($D$27+$D$28)*$D$5*1000,0))</f>
        <v>0</v>
      </c>
      <c r="CK18" s="1">
        <f>IF(AND(G$26&lt;ABS($Q18),G$26&gt;ABS($Q17)),1,0)</f>
        <v>0</v>
      </c>
      <c r="CL18" s="3">
        <f>MIN(IF(CK18=1,($S18-$S17)/(ABS($Q18)-ABS($Q17))*(G$26-ABS($Q17))+$S17,0),$D$7)</f>
        <v>0</v>
      </c>
      <c r="CM18" s="1">
        <f>IF(ABS($Q18)&lt;G$27,$AA18,IF(ABS($Q17)&lt;G$27,(G$27-ABS($Q17))*($Z17+$Z18)*0.5*($D$27+$D$28)*$D$5*1000,0))</f>
        <v>0</v>
      </c>
      <c r="CN18" s="1">
        <f>IF(AND(G$27&lt;ABS($Q18),G$27&gt;ABS($Q17)),1,0)</f>
        <v>0</v>
      </c>
      <c r="CO18" s="3">
        <f>MIN(IF(CN18=1,($S18-$S17)/(ABS($Q18)-ABS($Q17))*(G$27-ABS($Q17))+$S17,0),$D$7)</f>
        <v>0</v>
      </c>
      <c r="CP18" s="1">
        <f>IF(ABS($Q18)&lt;G$28,$AA18,IF(ABS($Q17)&lt;G$28,(G$28-ABS($Q17))*($Z17+$Z18)*0.5*($D$27+$D$28)*$D$5*1000,0))</f>
        <v>0</v>
      </c>
      <c r="CQ18" s="1">
        <f>IF(AND(G$28&lt;ABS($Q18),G$28&gt;ABS($Q17)),1,0)</f>
        <v>0</v>
      </c>
      <c r="CR18" s="3">
        <f>MIN(IF(CQ18=1,($S18-$S17)/(ABS($Q18)-ABS($Q17))*(G$28-ABS($Q17))+$S17,0),$D$7)</f>
        <v>0</v>
      </c>
      <c r="CS18" s="1">
        <f>IF(ABS($Q18)&lt;G$29,$AA18,IF(ABS($Q17)&lt;G$29,(G$29-ABS($Q17))*($Z17+$Z18)*0.5*($D$27+$D$28)*$D$5*1000,0))</f>
        <v>0</v>
      </c>
      <c r="CT18" s="1">
        <f>IF(AND(G$29&lt;ABS($Q18),G$29&gt;ABS($Q17)),1,0)</f>
        <v>0</v>
      </c>
      <c r="CU18" s="3">
        <f>MIN(IF(CT18=1,($S18-$S17)/(ABS($Q18)-ABS($Q17))*(G$29-ABS($Q17))+$S17,0),$D$7)</f>
        <v>0</v>
      </c>
      <c r="CV18" s="1">
        <f>IF(ABS($Q18)&lt;G$30,$AA18,IF(ABS($Q17)&lt;G$30,(G$30-ABS($Q17))*($Z17+$Z18)*0.5*($D$27+$D$28)*$D$5*1000,0))</f>
        <v>0</v>
      </c>
      <c r="CW18" s="1">
        <f>IF(AND(G$30&lt;ABS($Q18),G$30&gt;ABS($Q17)),1,0)</f>
        <v>0</v>
      </c>
      <c r="CX18" s="3">
        <f>MIN(IF(CW18=1,($S18-$S17)/(ABS($Q18)-ABS($Q17))*(G$30-ABS($Q17))+$S17,0),$D$7)</f>
        <v>0</v>
      </c>
      <c r="CY18" s="1">
        <f>IF(ABS($Q18)&lt;G$31,$AA18,IF(ABS($Q17)&lt;G$31,(G$31-ABS($Q17))*($Z17+$Z18)*0.5*($D$27+$D$28)*$D$5*1000,0))</f>
        <v>0</v>
      </c>
      <c r="CZ18" s="1">
        <f>IF(AND(G$31&lt;ABS($Q18),G$31&gt;ABS($Q17)),1,0)</f>
        <v>0</v>
      </c>
      <c r="DA18" s="3">
        <f>MIN(IF(CZ18=1,($S18-$S17)/(ABS($Q18)-ABS($Q17))*(G$31-ABS($Q17))+$S17,0),$D$7)</f>
        <v>0</v>
      </c>
      <c r="DB18" s="1">
        <f>IF(ABS($Q18)&lt;G$32,$AA18,IF(ABS($Q17)&lt;G$32,(G$32-ABS($Q17))*($Z17+$Z18)*0.5*($D$27+$D$28)*$D$5*1000,0))</f>
        <v>0</v>
      </c>
      <c r="DC18" s="1">
        <f>IF(AND(G$32&lt;ABS($Q18),G$32&gt;ABS($Q17)),1,0)</f>
        <v>0</v>
      </c>
      <c r="DD18" s="3">
        <f>MIN(IF(DC18=1,($S18-$S17)/(ABS($Q18)-ABS($Q17))*(G$32-ABS($Q17))+$S17,0),$D$7)</f>
        <v>0</v>
      </c>
      <c r="DE18" s="1">
        <f>IF(ABS($Q18)&lt;G$33,$AA18,IF(ABS($Q17)&lt;G$33,(G$33-ABS($Q17))*($Z17+$Z18)*0.5*($D$27+$D$28)*$D$5*1000,0))</f>
        <v>3.5753999999992883</v>
      </c>
      <c r="DF18" s="1">
        <f>IF(AND(G$33&lt;ABS($Q18),G$33&gt;ABS($Q17)),1,0)</f>
        <v>1</v>
      </c>
      <c r="DG18" s="3">
        <f>MIN(IF(DF18=1,($S18-$S17)/(ABS($Q18)-ABS($Q17))*(G$33-ABS($Q17))+$S17,0),$D$7)</f>
        <v>15.453811659192814</v>
      </c>
      <c r="DH18" s="1">
        <f>IF(ABS($Q18)&lt;G$34,$AA18,IF(ABS($Q17)&lt;G$34,(G$34-ABS($Q17))*($Z17+$Z18)*0.5*($D$27+$D$28)*$D$5*1000,0))</f>
        <v>361.11539999999928</v>
      </c>
      <c r="DI18" s="1">
        <f>IF(AND(G$34&lt;ABS($Q18),G$34&gt;ABS($Q17)),1,0)</f>
        <v>1</v>
      </c>
      <c r="DJ18" s="3">
        <f>MIN(IF(DI18=1,($S18-$S17)/(ABS($Q18)-ABS($Q17))*(G$34-ABS($Q17))+$S17,0),$D$7)</f>
        <v>20.834977578475332</v>
      </c>
      <c r="DK18" s="1">
        <f>IF(ABS($Q18)&lt;G$35,$AA18,IF(ABS($Q17)&lt;G$35,(G$35-ABS($Q17))*($Z17+$Z18)*0.5*($D$27+$D$28)*$D$5*1000,0))</f>
        <v>718.6553999999993</v>
      </c>
      <c r="DL18" s="1">
        <f>IF(AND(G$35&lt;ABS($Q18),G$35&gt;ABS($Q17)),1,0)</f>
        <v>1</v>
      </c>
      <c r="DM18" s="3">
        <f>MIN(IF(DL18=1,($S18-$S17)/(ABS($Q18)-ABS($Q17))*(G$35-ABS($Q17))+$S17,0),$D$7)</f>
        <v>26.216143497757844</v>
      </c>
      <c r="DN18" s="1">
        <f>IF(ABS($Q18)&lt;G$36,$AA18,IF(ABS($Q17)&lt;G$36,(G$36-ABS($Q17))*($Z17+$Z18)*0.5*($D$27+$D$28)*$D$5*1000,0))</f>
        <v>1076.1953999999994</v>
      </c>
      <c r="DO18" s="1">
        <f>IF(AND(G$36&lt;ABS($Q18),G$36&gt;ABS($Q17)),1,0)</f>
        <v>1</v>
      </c>
      <c r="DP18" s="3">
        <f>MIN(IF(DO18=1,($S18-$S17)/(ABS($Q18)-ABS($Q17))*(G$36-ABS($Q17))+$S17,0),$D$7)</f>
        <v>31.597309417040357</v>
      </c>
      <c r="DQ18" s="1">
        <f>IF(ABS($Q18)&lt;G$37,$AA18,IF(ABS($Q17)&lt;G$37,(G$37-ABS($Q17))*($Z17+$Z18)*0.5*($D$27+$D$28)*$D$5*1000,0))</f>
        <v>1274.9876399999998</v>
      </c>
      <c r="DR18" s="1">
        <f>IF(AND(G$37&lt;ABS($Q18),G$37&gt;ABS($Q17)),1,0)</f>
        <v>0</v>
      </c>
      <c r="DS18" s="3">
        <f>MIN(IF(DR18=1,($S18-$S17)/(ABS($Q18)-ABS($Q17))*(G$37-ABS($Q17))+$S17,0),$D$7)</f>
        <v>0</v>
      </c>
      <c r="DT18" s="1">
        <f>IF(ABS($Q18)&lt;G$38,$AA18,IF(ABS($Q17)&lt;G$38,(G$38-ABS($Q17))*($Z17+$Z18)*0.5*($D$27+$D$28)*$D$5*1000,0))</f>
        <v>1274.9876399999998</v>
      </c>
      <c r="DU18" s="1">
        <f>IF(AND(G$38&lt;ABS($Q18),G$38&gt;ABS($Q17)),1,0)</f>
        <v>0</v>
      </c>
      <c r="DV18" s="3">
        <f>MIN(IF(DU18=1,($S18-$S17)/(ABS($Q18)-ABS($Q17))*(G$38-ABS($Q17))+$S17,0),$D$7)</f>
        <v>0</v>
      </c>
      <c r="DW18" s="1">
        <f>IF(ABS($Q18)&lt;G$39,$AA18,IF(ABS($Q17)&lt;G$39,(G$39-ABS($Q17))*($Z17+$Z18)*0.5*($D$27+$D$28)*$D$5*1000,0))</f>
        <v>1274.9876399999998</v>
      </c>
      <c r="DX18" s="1">
        <f>IF(AND(G$39&lt;ABS($Q18),G$39&gt;ABS($Q17)),1,0)</f>
        <v>0</v>
      </c>
      <c r="DY18" s="3">
        <f>MIN(IF(DX18=1,($S18-$S17)/(ABS($Q18)-ABS($Q17))*(G$39-ABS($Q17))+$S17,0),$D$7)</f>
        <v>0</v>
      </c>
      <c r="DZ18" s="1">
        <f>IF(ABS($Q18)&lt;G$40,$AA18,IF(ABS($Q17)&lt;G$40,(G$40-ABS($Q17))*($Z17+$Z18)*0.5*($D$27+$D$28)*$D$5*1000,0))</f>
        <v>1274.9876399999998</v>
      </c>
      <c r="EA18" s="1">
        <f>IF(AND(G$40&lt;ABS($Q18),G$40&gt;ABS($Q17)),1,0)</f>
        <v>0</v>
      </c>
      <c r="EB18" s="3">
        <f>MIN(IF(EA18=1,($S18-$S17)/(ABS($Q18)-ABS($Q17))*(G$40-ABS($Q17))+$S17,0),$D$7)</f>
        <v>0</v>
      </c>
      <c r="EC18" s="1">
        <f>IF(ABS($Q18)&lt;G$41,$AA18,IF(ABS($Q17)&lt;G$41,(G$41-ABS($Q17))*($Z17+$Z18)*0.5*($D$27+$D$28)*$D$5*1000,0))</f>
        <v>1274.9876399999998</v>
      </c>
      <c r="ED18" s="1">
        <f>IF(AND(G$41&lt;ABS($Q18),G$41&gt;ABS($Q17)),1,0)</f>
        <v>0</v>
      </c>
      <c r="EE18" s="3">
        <f>MIN(IF(ED18=1,($S18-$S17)/(ABS($Q18)-ABS($Q17))*(G$41-ABS($Q17))+$S17,0),$D$7)</f>
        <v>0</v>
      </c>
      <c r="EF18" s="1">
        <f>IF(ABS($Q18)&lt;G$42,$AA18,IF(ABS($Q17)&lt;G$42,(G$42-ABS($Q17))*($Z17+$Z18)*0.5*($D$27+$D$28)*$D$5*1000,0))</f>
        <v>1274.9876399999998</v>
      </c>
      <c r="EG18" s="1">
        <f>IF(AND(G$42&lt;ABS($Q18),G$42&gt;ABS($Q17)),1,0)</f>
        <v>0</v>
      </c>
      <c r="EH18" s="3">
        <f>MIN(IF(EG18=1,($S18-$S17)/(ABS($Q18)-ABS($Q17))*(G$42-ABS($Q17))+$S17,0),$D$7)</f>
        <v>0</v>
      </c>
      <c r="EI18" s="1">
        <f>IF(ABS($Q18)&lt;G$43,$AA18,IF(ABS($Q17)&lt;G$43,(G$43-ABS($Q17))*($Z17+$Z18)*0.5*($D$27+$D$28)*$D$5*1000,0))</f>
        <v>1274.9876399999998</v>
      </c>
      <c r="EJ18" s="1">
        <f>IF(AND(G$43&lt;ABS($Q18),G$43&gt;ABS($Q17)),1,0)</f>
        <v>0</v>
      </c>
      <c r="EK18" s="3">
        <f>MIN(IF(EJ18=1,($S18-$S17)/(ABS($Q18)-ABS($Q17))*(G$43-ABS($Q17))+$S17,0),$D$7)</f>
        <v>0</v>
      </c>
      <c r="EL18" s="1">
        <f>IF(ABS($Q18)&lt;G$44,$AA18,IF(ABS($Q17)&lt;G$44,(G$44-ABS($Q17))*($Z17+$Z18)*0.5*($D$27+$D$28)*$D$5*1000,0))</f>
        <v>1274.9876399999998</v>
      </c>
      <c r="EM18" s="1">
        <f>IF(AND(G$44&lt;ABS($Q18),G$44&gt;ABS($Q17)),1,0)</f>
        <v>0</v>
      </c>
      <c r="EN18" s="3">
        <f>MIN(IF(EM18=1,($S18-$S17)/(ABS($Q18)-ABS($Q17))*(G$44-ABS($Q17))+$S17,0),$D$7)</f>
        <v>0</v>
      </c>
      <c r="EO18" s="1">
        <f>IF(ABS($Q18)&lt;G$45,$AA18,IF(ABS($Q17)&lt;G$45,(G$45-ABS($Q17))*($Z17+$Z18)*0.5*($D$27+$D$28)*$D$5*1000,0))</f>
        <v>1274.9876399999998</v>
      </c>
      <c r="EP18" s="1">
        <f>IF(AND(G$45&lt;ABS($Q18),G$45&gt;ABS($Q17)),1,0)</f>
        <v>0</v>
      </c>
      <c r="EQ18" s="3">
        <f>MIN(IF(EP18=1,($S18-$S17)/(ABS($Q18)-ABS($Q17))*(G$45-ABS($Q17))+$S17,0),$D$7)</f>
        <v>0</v>
      </c>
      <c r="ER18" s="1">
        <f>IF(ABS($Q18)&lt;G$46,$AA18,IF(ABS($Q17)&lt;G$46,(G$46-ABS($Q17))*($Z17+$Z18)*0.5*($D$27+$D$28)*$D$5*1000,0))</f>
        <v>1274.9876399999998</v>
      </c>
      <c r="ES18" s="1">
        <f>IF(AND(G$46&lt;ABS($Q18),G$46&gt;ABS($Q17)),1,0)</f>
        <v>0</v>
      </c>
      <c r="ET18" s="3">
        <f>MIN(IF(ES18=1,($S18-$S17)/(ABS($Q18)-ABS($Q17))*(G$46-ABS($Q17))+$S17,0),$D$7)</f>
        <v>0</v>
      </c>
      <c r="EU18" s="1">
        <f>IF(ABS($Q18)&lt;G$47,$AA18,IF(ABS($Q17)&lt;G$47,(G$47-ABS($Q17))*($Z17+$Z18)*0.5*($D$27+$D$28)*$D$5*1000,0))</f>
        <v>1274.9876399999998</v>
      </c>
      <c r="EV18" s="1">
        <f>IF(AND(G$47&lt;ABS($Q18),G$47&gt;ABS($Q17)),1,0)</f>
        <v>0</v>
      </c>
      <c r="EW18" s="3">
        <f>MIN(IF(EV18=1,($S18-$S17)/(ABS($Q18)-ABS($Q17))*(G$47-ABS($Q17))+$S17,0),$D$7)</f>
        <v>0</v>
      </c>
      <c r="EX18" s="1">
        <f>IF(ABS($Q18)&lt;G$48,$AA18,IF(ABS($Q17)&lt;G$48,(G$48-ABS($Q17))*($Z17+$Z18)*0.5*($D$27+$D$28)*$D$5*1000,0))</f>
        <v>1274.9876399999998</v>
      </c>
      <c r="EY18" s="1">
        <f>IF(AND(G$48&lt;ABS($Q18),G$48&gt;ABS($Q17)),1,0)</f>
        <v>0</v>
      </c>
      <c r="EZ18" s="3">
        <f>MIN(IF(EY18=1,($S18-$S17)/(ABS($Q18)-ABS($Q17))*(G$48-ABS($Q17))+$S17,0),$D$7)</f>
        <v>0</v>
      </c>
      <c r="FA18" s="1">
        <f>IF(ABS($Q18)&lt;G$49,$AA18,IF(ABS($Q17)&lt;G$49,(G$49-ABS($Q17))*($Z17+$Z18)*0.5*($D$27+$D$28)*$D$5*1000,0))</f>
        <v>1274.9876399999998</v>
      </c>
      <c r="FB18" s="1">
        <f>IF(AND(G$49&lt;ABS($Q18),G$49&gt;ABS($Q17)),1,0)</f>
        <v>0</v>
      </c>
      <c r="FC18" s="3">
        <f>MIN(IF(FB18=1,($S18-$S17)/(ABS($Q18)-ABS($Q17))*(G$49-ABS($Q17))+$S17,0),$D$7)</f>
        <v>0</v>
      </c>
      <c r="FD18" s="1">
        <f>IF(ABS($Q18)&lt;G$50,$AA18,IF(ABS($Q17)&lt;G$50,(G$50-ABS($Q17))*($Z17+$Z18)*0.5*($D$27+$D$28)*$D$5*1000,0))</f>
        <v>1274.9876399999998</v>
      </c>
      <c r="FE18" s="1">
        <f>IF(AND(G$50&lt;ABS($Q18),G$50&gt;ABS($Q17)),1,0)</f>
        <v>0</v>
      </c>
      <c r="FF18" s="3">
        <f>MIN(IF(FE18=1,($S18-$S17)/(ABS($Q18)-ABS($Q17))*(G$50-ABS($Q17))+$S17,0),$D$7)</f>
        <v>0</v>
      </c>
      <c r="FG18" s="1">
        <f>IF(ABS($Q18)&lt;G$51,$AA18,IF(ABS($Q17)&lt;G$51,(G$51-ABS($Q17))*($Z17+$Z18)*0.5*($D$27+$D$28)*$D$5*1000,0))</f>
        <v>1274.9876399999998</v>
      </c>
      <c r="FH18" s="1">
        <f>IF(AND(G$51&lt;ABS($Q18),G$51&gt;ABS($Q17)),1,0)</f>
        <v>0</v>
      </c>
      <c r="FI18" s="3">
        <f>MIN(IF(FH18=1,($S18-$S17)/(ABS($Q18)-ABS($Q17))*(G$51-ABS($Q17))+$S17,0),$D$7)</f>
        <v>0</v>
      </c>
      <c r="FJ18" s="1">
        <f>IF(ABS($Q18)&lt;G$52,$AA18,IF(ABS($Q17)&lt;G$52,(G$52-ABS($Q17))*($Z17+$Z18)*0.5*($D$27+$D$28)*$D$5*1000,0))</f>
        <v>1274.9876399999998</v>
      </c>
      <c r="FK18" s="1">
        <f>IF(AND(G$52&lt;ABS($Q18),G$52&gt;ABS($Q17)),1,0)</f>
        <v>0</v>
      </c>
      <c r="FL18" s="3">
        <f>MIN(IF(FK18=1,($S18-$S17)/(ABS($Q18)-ABS($Q17))*(G$52-ABS($Q17))+$S17,0),$D$7)</f>
        <v>0</v>
      </c>
      <c r="FM18" s="1">
        <f>IF(ABS($Q18)&lt;G$53,$AA18,IF(ABS($Q17)&lt;G$53,(G$53-ABS($Q17))*($Z17+$Z18)*0.5*($D$27+$D$28)*$D$5*1000,0))</f>
        <v>1274.9876399999998</v>
      </c>
      <c r="FN18" s="1">
        <f>IF(AND(G$53&lt;ABS($Q18),G$53&gt;ABS($Q17)),1,0)</f>
        <v>0</v>
      </c>
      <c r="FO18" s="3">
        <f>MIN(IF(FN18=1,($S18-$S17)/(ABS($Q18)-ABS($Q17))*(G$53-ABS($Q17))+$S17,0),$D$7)</f>
        <v>0</v>
      </c>
      <c r="FP18" s="1">
        <f>IF(ABS($Q18)&lt;G$54,$AA18,IF(ABS($Q17)&lt;G$54,(G$54-ABS($Q17))*($Z17+$Z18)*0.5*($D$27+$D$28)*$D$5*1000,0))</f>
        <v>1274.9876399999998</v>
      </c>
      <c r="FQ18" s="1">
        <f>IF(AND(G$54&lt;ABS($Q18),G$54&gt;ABS($Q17)),1,0)</f>
        <v>0</v>
      </c>
      <c r="FR18" s="3">
        <f>MIN(IF(FQ18=1,($S18-$S17)/(ABS($Q18)-ABS($Q17))*(G$54-ABS($Q17))+$S17,0),$D$7)</f>
        <v>0</v>
      </c>
      <c r="FS18" s="1">
        <f>IF(ABS($Q18)&lt;G$55,$AA18,IF(ABS($Q17)&lt;G$55,(G$55-ABS($Q17))*($Z17+$Z18)*0.5*($D$27+$D$28)*$D$5*1000,0))</f>
        <v>1274.9876399999998</v>
      </c>
      <c r="FT18" s="1">
        <f>IF(AND(G$55&lt;ABS($Q18),G$55&gt;ABS($Q17)),1,0)</f>
        <v>0</v>
      </c>
      <c r="FU18" s="3">
        <f>MIN(IF(FT18=1,($S18-$S17)/(ABS($Q18)-ABS($Q17))*(G$55-ABS($Q17))+$S17,0),$D$7)</f>
        <v>0</v>
      </c>
      <c r="FV18" s="1" t="e">
        <f>IF(ABS($Q18)&lt;#REF!,$AA18,IF(ABS($Q17)&lt;#REF!,(#REF!-ABS($Q17))*($Z17+$Z18)*0.5*($D$27+$D$28)*$D$5*1000,0))</f>
        <v>#REF!</v>
      </c>
      <c r="FW18" s="1" t="e">
        <f>IF(AND(#REF!&lt;ABS($Q18),#REF!&gt;ABS($Q17)),1,0)</f>
        <v>#REF!</v>
      </c>
      <c r="FX18" s="3" t="e">
        <f>MIN(IF(FW18=1,($S18-$S17)/(ABS($Q18)-ABS($Q17))*(#REF!-ABS($Q17))+$S17,0),$D$7)</f>
        <v>#REF!</v>
      </c>
    </row>
    <row r="19" spans="1:180" ht="15" customHeight="1" x14ac:dyDescent="0.35">
      <c r="A19" s="4"/>
      <c r="B19" s="45" t="s">
        <v>33</v>
      </c>
      <c r="C19" s="7" t="s">
        <v>32</v>
      </c>
      <c r="D19" s="46">
        <f>(2*D25)/5.172</f>
        <v>23.279195668986855</v>
      </c>
      <c r="E19" s="4"/>
      <c r="F19" s="4"/>
      <c r="G19" s="14">
        <v>11.5</v>
      </c>
      <c r="H19" s="24">
        <f>SUM(BQ7:BQ221)*$D$6*1000*$D$29</f>
        <v>2132.0912028062403</v>
      </c>
      <c r="I19" s="24">
        <f>SUM(BO7:BO410)</f>
        <v>7624.1021600000013</v>
      </c>
      <c r="J19" s="25">
        <f t="shared" si="0"/>
        <v>9.7769376181474481</v>
      </c>
      <c r="K19" s="22">
        <f t="shared" si="3"/>
        <v>8099.1058065911084</v>
      </c>
      <c r="L19" s="34">
        <f t="shared" si="4"/>
        <v>8087.6058065911084</v>
      </c>
      <c r="M19" s="53">
        <f t="shared" si="5"/>
        <v>0</v>
      </c>
      <c r="N19" s="13">
        <f t="shared" si="1"/>
        <v>-1559.6094519102865</v>
      </c>
      <c r="O19" s="13">
        <f t="shared" si="2"/>
        <v>-570.78373538389803</v>
      </c>
      <c r="P19" s="4"/>
      <c r="Q19" s="5">
        <v>-20.279</v>
      </c>
      <c r="R19" s="5">
        <v>2.246</v>
      </c>
      <c r="S19" s="5">
        <v>34.6</v>
      </c>
      <c r="T19" s="5">
        <v>34.6</v>
      </c>
      <c r="U19" s="5">
        <v>0.34599999999999997</v>
      </c>
      <c r="V19" s="5">
        <v>1</v>
      </c>
      <c r="W19" s="5">
        <v>2000</v>
      </c>
      <c r="X19" s="5" t="s">
        <v>3</v>
      </c>
      <c r="Y19" s="5">
        <v>6</v>
      </c>
      <c r="Z19" s="3">
        <f t="shared" si="6"/>
        <v>0.2</v>
      </c>
      <c r="AA19" s="3"/>
      <c r="AB19" s="1"/>
      <c r="AC19" s="2"/>
      <c r="AD19" s="2"/>
      <c r="AE19" s="1"/>
      <c r="AF19" s="2"/>
      <c r="AG19" s="2"/>
      <c r="AH19" s="1"/>
      <c r="AI19" s="2"/>
      <c r="AJ19" s="2"/>
      <c r="AK19" s="1"/>
      <c r="AL19" s="2"/>
      <c r="AM19" s="2"/>
      <c r="AN19" s="1"/>
      <c r="AO19" s="2"/>
      <c r="AP19" s="2"/>
      <c r="AQ19" s="1"/>
      <c r="AR19" s="2"/>
      <c r="AS19" s="2"/>
      <c r="AT19" s="1"/>
      <c r="AU19" s="2"/>
      <c r="AV19" s="2"/>
      <c r="AW19" s="1"/>
      <c r="AX19" s="2"/>
      <c r="AY19" s="2"/>
      <c r="AZ19" s="1"/>
      <c r="BA19" s="2"/>
      <c r="BB19" s="2"/>
      <c r="BC19" s="1"/>
      <c r="BD19" s="2"/>
      <c r="BE19" s="2"/>
      <c r="BF19" s="1"/>
      <c r="BG19" s="2"/>
      <c r="BH19" s="2"/>
      <c r="BI19" s="1"/>
      <c r="BJ19" s="2"/>
      <c r="BK19" s="2"/>
      <c r="BL19" s="1"/>
      <c r="BM19" s="2"/>
      <c r="BN19" s="2"/>
      <c r="BO19" s="1"/>
      <c r="BP19" s="2"/>
      <c r="BQ19" s="2"/>
      <c r="BR19" s="1"/>
      <c r="BS19" s="2"/>
      <c r="BT19" s="2"/>
      <c r="BU19" s="1"/>
      <c r="BV19" s="2"/>
      <c r="BW19" s="2"/>
      <c r="BX19" s="1"/>
      <c r="BY19" s="2"/>
      <c r="BZ19" s="2"/>
      <c r="CA19" s="1"/>
      <c r="CB19" s="2"/>
      <c r="CC19" s="2"/>
      <c r="CD19" s="1"/>
      <c r="CE19" s="2"/>
      <c r="CF19" s="2"/>
      <c r="CG19" s="1"/>
      <c r="CH19" s="2"/>
      <c r="CI19" s="2"/>
      <c r="CJ19" s="1"/>
      <c r="CK19" s="2"/>
      <c r="CL19" s="2"/>
      <c r="CM19" s="1"/>
      <c r="CN19" s="2"/>
      <c r="CO19" s="2"/>
      <c r="CP19" s="1"/>
      <c r="CQ19" s="2"/>
      <c r="CR19" s="2"/>
      <c r="CS19" s="1"/>
      <c r="CT19" s="2"/>
      <c r="CU19" s="2"/>
      <c r="CV19" s="1"/>
      <c r="CW19" s="2"/>
      <c r="CX19" s="2"/>
      <c r="CY19" s="1"/>
      <c r="CZ19" s="2"/>
      <c r="DA19" s="2"/>
      <c r="DB19" s="1"/>
      <c r="DC19" s="2"/>
      <c r="DD19" s="2"/>
      <c r="DE19" s="1"/>
      <c r="DF19" s="2"/>
      <c r="DG19" s="2"/>
      <c r="DH19" s="1"/>
      <c r="DI19" s="2"/>
      <c r="DJ19" s="2"/>
      <c r="DK19" s="1"/>
      <c r="DL19" s="2"/>
      <c r="DM19" s="2"/>
      <c r="DN19" s="1"/>
      <c r="DO19" s="2"/>
      <c r="DP19" s="2"/>
      <c r="DQ19" s="1"/>
      <c r="DR19" s="2"/>
      <c r="DS19" s="2"/>
      <c r="DT19" s="1"/>
      <c r="DU19" s="2"/>
      <c r="DV19" s="2"/>
      <c r="DW19" s="1"/>
      <c r="DX19" s="2"/>
      <c r="DY19" s="2"/>
      <c r="DZ19" s="1"/>
      <c r="EA19" s="2"/>
      <c r="EB19" s="2"/>
      <c r="EC19" s="1"/>
      <c r="ED19" s="2"/>
      <c r="EE19" s="2"/>
      <c r="EF19" s="1"/>
      <c r="EG19" s="2"/>
      <c r="EH19" s="2"/>
      <c r="EI19" s="1"/>
      <c r="EJ19" s="2"/>
      <c r="EK19" s="2"/>
      <c r="EL19" s="1"/>
      <c r="EM19" s="2"/>
      <c r="EN19" s="2"/>
      <c r="EO19" s="1"/>
      <c r="EP19" s="2"/>
      <c r="EQ19" s="2"/>
      <c r="ER19" s="1"/>
      <c r="ES19" s="2"/>
      <c r="ET19" s="2"/>
      <c r="EU19" s="1"/>
      <c r="EV19" s="2"/>
      <c r="EW19" s="2"/>
      <c r="EX19" s="1"/>
      <c r="EY19" s="2"/>
      <c r="EZ19" s="2"/>
      <c r="FA19" s="1"/>
      <c r="FB19" s="2"/>
      <c r="FC19" s="2"/>
      <c r="FD19" s="1"/>
      <c r="FE19" s="2"/>
      <c r="FF19" s="2"/>
      <c r="FG19" s="1"/>
      <c r="FH19" s="2"/>
      <c r="FI19" s="2"/>
      <c r="FJ19" s="1"/>
      <c r="FK19" s="2"/>
      <c r="FL19" s="2"/>
      <c r="FM19" s="1"/>
      <c r="FN19" s="2"/>
      <c r="FO19" s="2"/>
      <c r="FP19" s="1"/>
      <c r="FQ19" s="2"/>
      <c r="FR19" s="2"/>
      <c r="FS19" s="1"/>
      <c r="FT19" s="2"/>
      <c r="FU19" s="2"/>
      <c r="FV19" s="1"/>
      <c r="FW19" s="2"/>
      <c r="FX19" s="2"/>
    </row>
    <row r="20" spans="1:180" ht="15" customHeight="1" x14ac:dyDescent="0.35">
      <c r="A20" s="4"/>
      <c r="B20" s="47" t="s">
        <v>31</v>
      </c>
      <c r="C20" s="48" t="s">
        <v>24</v>
      </c>
      <c r="D20" s="49">
        <f>D18/D19</f>
        <v>1.8676874187490971</v>
      </c>
      <c r="E20" s="4"/>
      <c r="F20" s="4"/>
      <c r="G20" s="14">
        <v>12</v>
      </c>
      <c r="H20" s="24">
        <f>SUM(BT7:BT221)*$D$6*1000*$D$29</f>
        <v>2163.2921628357794</v>
      </c>
      <c r="I20" s="24">
        <f>SUM(BR7:BR410)</f>
        <v>8007.9021600000005</v>
      </c>
      <c r="J20" s="25">
        <f t="shared" si="0"/>
        <v>9.3695652173913047</v>
      </c>
      <c r="K20" s="22">
        <f t="shared" si="3"/>
        <v>7941.0190415839734</v>
      </c>
      <c r="L20" s="34">
        <f t="shared" si="4"/>
        <v>7929.0190415839734</v>
      </c>
      <c r="M20" s="53">
        <f t="shared" si="5"/>
        <v>0</v>
      </c>
      <c r="N20" s="13">
        <f t="shared" si="1"/>
        <v>-1709.3433845011602</v>
      </c>
      <c r="O20" s="13">
        <f t="shared" si="2"/>
        <v>-579.13656780015867</v>
      </c>
      <c r="P20" s="4"/>
      <c r="Q20" s="5">
        <v>-22.524999999999999</v>
      </c>
      <c r="R20" s="5" t="s">
        <v>4</v>
      </c>
      <c r="S20" s="5">
        <v>38.200000000000003</v>
      </c>
      <c r="T20" s="5">
        <v>38.200000000000003</v>
      </c>
      <c r="U20" s="5">
        <v>0.38200000000000001</v>
      </c>
      <c r="V20" s="5">
        <v>1</v>
      </c>
      <c r="W20" s="5">
        <v>2000</v>
      </c>
      <c r="X20" s="5" t="s">
        <v>3</v>
      </c>
      <c r="Y20" s="5">
        <v>6</v>
      </c>
      <c r="Z20" s="3">
        <f t="shared" si="6"/>
        <v>0.2</v>
      </c>
      <c r="AA20" s="1">
        <f>$R19*($Z20+$Z19)*0.5*($D$27+$D$28)*1000*$D$5</f>
        <v>1814.768</v>
      </c>
      <c r="AB20" s="1">
        <f>IF(ABS($Q20)&lt;$G$6,$AA20,IF(ABS($Q19)&lt;$G$6,($G$6-ABS($Q19))*($Z19+$Z20)*0.5*($D$27+$D$28)*$D$5*1000,0))</f>
        <v>0</v>
      </c>
      <c r="AC20" s="1">
        <f>IF(AND($G$6&lt;ABS($Q20),$G$6&gt;ABS($Q19)),1,0)</f>
        <v>0</v>
      </c>
      <c r="AD20" s="3">
        <f>MIN(IF(AC20=1,($S20-$S19)/(ABS($Q20)-ABS($Q19))*($G$6-ABS($Q19))+$S19,0),$D$7)</f>
        <v>0</v>
      </c>
      <c r="AE20" s="1">
        <f>IF(ABS($Q20)&lt;$G$7,$AA20,IF(ABS($Q19)&lt;$G$7,($G$7-ABS($Q19))*($Z19+$Z20)*0.5*($D$27+$D$28)*$D$5*1000,0))</f>
        <v>0</v>
      </c>
      <c r="AF20" s="1">
        <f>IF(AND($G$7&lt;ABS($Q20),$G$7&gt;ABS($Q19)),1,0)</f>
        <v>0</v>
      </c>
      <c r="AG20" s="3">
        <f>MIN(IF(AF20=1,($S20-$S19)/(ABS($Q20)-ABS($Q19))*($G$7-ABS($Q19))+$S19,0),$D$7)</f>
        <v>0</v>
      </c>
      <c r="AH20" s="1">
        <f>IF(ABS($Q20)&lt;$G$8,$AA20,IF(ABS($Q19)&lt;$G$8,($G$8-ABS($Q19))*($Z19+$Z20)*0.5*($D$27+$D$28)*$D$5*1000,0))</f>
        <v>0</v>
      </c>
      <c r="AI20" s="1">
        <f>IF(AND($G$8&lt;ABS($Q20),$G$8&gt;ABS($Q19)),1,0)</f>
        <v>0</v>
      </c>
      <c r="AJ20" s="3">
        <f>MIN(IF(AI20=1,($S20-$S19)/(ABS($Q20)-ABS($Q19))*($G$8-ABS($Q19))+$S19,0),$D$7)</f>
        <v>0</v>
      </c>
      <c r="AK20" s="1">
        <f>IF(ABS($Q20)&lt;$G$9,$AA20,IF(ABS($Q19)&lt;$G$9,($G$9-ABS($Q19))*($Z19+$Z20)*0.5*($D$27+$D$28)*$D$5*1000,0))</f>
        <v>0</v>
      </c>
      <c r="AL20" s="1">
        <f>IF(AND($G$9&lt;ABS($Q20),$G$9&gt;ABS($Q19)),1,0)</f>
        <v>0</v>
      </c>
      <c r="AM20" s="3">
        <f>MIN(IF(AL20=1,($S20-$S19)/(ABS($Q20)-ABS($Q19))*($G$9-ABS($Q19))+$S19,0),$D$7)</f>
        <v>0</v>
      </c>
      <c r="AN20" s="1">
        <f>IF(ABS($Q20)&lt;$G$10,$AA20,IF(ABS($Q19)&lt;$G$10,($G$10-ABS($Q19))*($Z19+$Z20)*0.5*($D$27+$D$28)*$D$5*1000,0))</f>
        <v>0</v>
      </c>
      <c r="AO20" s="1">
        <f>IF(AND($G$10&lt;ABS($Q20),$G$10&gt;ABS($Q19)),1,0)</f>
        <v>0</v>
      </c>
      <c r="AP20" s="3">
        <f>MIN(IF(AO20=1,($S20-$S19)/(ABS($Q20)-ABS($Q19))*($G$10-ABS($Q19))+$S19,0),$D$7)</f>
        <v>0</v>
      </c>
      <c r="AQ20" s="1">
        <f>IF(ABS($Q20)&lt;$G$11,$AA20,IF(ABS($Q19)&lt;$G$11,($G$11-ABS($Q19))*($Z19+$Z20)*0.5*($D$27+$D$28)*$D$5*1000,0))</f>
        <v>0</v>
      </c>
      <c r="AR20" s="1">
        <f>IF(AND($G$11&lt;ABS($Q20),$G$11&gt;ABS($Q19)),1,0)</f>
        <v>0</v>
      </c>
      <c r="AS20" s="3">
        <f>MIN(IF(AR20=1,($S20-$S19)/(ABS($Q20)-ABS($Q19))*($G$11-ABS($Q19))+$S19,0),$D$7)</f>
        <v>0</v>
      </c>
      <c r="AT20" s="1">
        <f>IF(ABS($Q20)&lt;$G$12,$AA20,IF(ABS($Q19)&lt;$G$12,($G$12-ABS($Q19))*($Z19+$Z20)*0.5*($D$27+$D$28)*$D$5*1000,0))</f>
        <v>0</v>
      </c>
      <c r="AU20" s="1">
        <f>IF(AND($G$12&lt;ABS($Q20),$G$12&gt;ABS($Q19)),1,0)</f>
        <v>0</v>
      </c>
      <c r="AV20" s="3">
        <f>MIN(IF(AU20=1,($S20-$S19)/(ABS($Q20)-ABS($Q19))*($G$12-ABS($Q19))+$S19,0),$D$7)</f>
        <v>0</v>
      </c>
      <c r="AW20" s="1">
        <f>IF(ABS($Q20)&lt;$G$13,$AA20,IF(ABS($Q19)&lt;$G$13,($G$13-ABS($Q19))*($Z19+$Z20)*0.5*($D$27+$D$28)*$D$5*1000,0))</f>
        <v>0</v>
      </c>
      <c r="AX20" s="1">
        <f>IF(AND($G$13&lt;ABS($Q20),$G$13&gt;ABS($Q19)),1,0)</f>
        <v>0</v>
      </c>
      <c r="AY20" s="3">
        <f>MIN(IF(AX20=1,($S20-$S19)/(ABS($Q20)-ABS($Q19))*($G$13-ABS($Q19))+$S19,0),$D$7)</f>
        <v>0</v>
      </c>
      <c r="AZ20" s="1">
        <f>IF(ABS($Q20)&lt;$G$14,$AA20,IF(ABS($Q19)&lt;$G$14,($G$14-ABS($Q19))*($Z19+$Z20)*0.5*($D$27+$D$28)*$D$5*1000,0))</f>
        <v>0</v>
      </c>
      <c r="BA20" s="1">
        <f>IF(AND($G$14&lt;ABS($Q20),$G$14&gt;ABS($Q19)),1,0)</f>
        <v>0</v>
      </c>
      <c r="BB20" s="3">
        <f>MIN(IF(BA20=1,($S20-$S19)/(ABS($Q20)-ABS($Q19))*($G$14-ABS($Q19))+$S19,0),$D$7)</f>
        <v>0</v>
      </c>
      <c r="BC20" s="1">
        <f>IF(ABS($Q20)&lt;G$15,$AA20,IF(ABS($Q19)&lt;G$15,(G$15-ABS($Q19))*($Z19+$Z20)*0.5*($D$27+$D$28)*$D$5*1000,0))</f>
        <v>0</v>
      </c>
      <c r="BD20" s="1">
        <f>IF(AND(G$15&lt;ABS($Q20),G$15&gt;ABS($Q19)),1,0)</f>
        <v>0</v>
      </c>
      <c r="BE20" s="3">
        <f>MIN(IF(BD20=1,($S20-$S19)/(ABS($Q20)-ABS($Q19))*(G$15-ABS($Q19))+$S19,0),$D$7)</f>
        <v>0</v>
      </c>
      <c r="BF20" s="1">
        <f>IF(ABS($Q20)&lt;G$16,$AA20,IF(ABS($Q19)&lt;G$16,(G$16-ABS($Q19))*($Z19+$Z20)*0.5*($D$27+$D$28)*$D$5*1000,0))</f>
        <v>0</v>
      </c>
      <c r="BG20" s="1">
        <f>IF(AND(G$16&lt;ABS($Q20),G$16&gt;ABS($Q19)),1,0)</f>
        <v>0</v>
      </c>
      <c r="BH20" s="3">
        <f>MIN(IF(BG20=1,($S20-$S19)/(ABS($Q20)-ABS($Q19))*(G$16-ABS($Q19))+$S19,0),$D$7)</f>
        <v>0</v>
      </c>
      <c r="BI20" s="1">
        <f>IF(ABS($Q20)&lt;G$17,$AA20,IF(ABS($Q19)&lt;G$17,(G$17-ABS($Q19))*($Z19+$Z20)*0.5*($D$27+$D$28)*$D$5*1000,0))</f>
        <v>0</v>
      </c>
      <c r="BJ20" s="1">
        <f>IF(AND(G$17&lt;ABS($Q20),G$17&gt;ABS($Q19)),1,0)</f>
        <v>0</v>
      </c>
      <c r="BK20" s="3">
        <f>MIN(IF(BJ20=1,($S20-$S19)/(ABS($Q20)-ABS($Q19))*(G$17-ABS($Q19))+$S19,0),$D$7)</f>
        <v>0</v>
      </c>
      <c r="BL20" s="1">
        <f>IF(ABS($Q20)&lt;G$18,$AA20,IF(ABS($Q19)&lt;G$18,(G$18-ABS($Q19))*($Z19+$Z20)*0.5*($D$27+$D$28)*$D$5*1000,0))</f>
        <v>0</v>
      </c>
      <c r="BM20" s="1">
        <f>IF(AND(G$18&lt;ABS($Q20),G$18&gt;ABS($Q19)),1,0)</f>
        <v>0</v>
      </c>
      <c r="BN20" s="3">
        <f>MIN(IF(BM20=1,($S20-$S19)/(ABS($Q20)-ABS($Q19))*(G$18-ABS($Q19))+$S19,0),$D$7)</f>
        <v>0</v>
      </c>
      <c r="BO20" s="1">
        <f>IF(ABS($Q20)&lt;G$19,$AA20,IF(ABS($Q19)&lt;G$19,(G$19-ABS($Q19))*($Z19+$Z20)*0.5*($D$27+$D$28)*$D$5*1000,0))</f>
        <v>0</v>
      </c>
      <c r="BP20" s="1">
        <f>IF(AND(G$19&lt;ABS($Q20),G$19&gt;ABS($Q19)),1,0)</f>
        <v>0</v>
      </c>
      <c r="BQ20" s="3">
        <f>MIN(IF(BP20=1,($S20-$S19)/(ABS($Q20)-ABS($Q19))*(G$19-ABS($Q19))+$S19,0),$D$7)</f>
        <v>0</v>
      </c>
      <c r="BR20" s="1">
        <f>IF(ABS($Q20)&lt;G$20,$AA20,IF(ABS($Q19)&lt;G$20,(G$20-ABS($Q19))*($Z19+$Z20)*0.5*($D$27+$D$28)*$D$5*1000,0))</f>
        <v>0</v>
      </c>
      <c r="BS20" s="1">
        <f>IF(AND(G$20&lt;ABS($Q20),G$20&gt;ABS($Q19)),1,0)</f>
        <v>0</v>
      </c>
      <c r="BT20" s="3">
        <f>MIN(IF(BS20=1,($S20-$S19)/(ABS($Q20)-ABS($Q19))*(G$20-ABS($Q19))+$S19,0),$D$7)</f>
        <v>0</v>
      </c>
      <c r="BU20" s="1">
        <f>IF(ABS($Q20)&lt;G$21,$AA20,IF(ABS($Q19)&lt;G$21,(G$21-ABS($Q19))*($Z19+$Z20)*0.5*($D$27+$D$28)*$D$5*1000,0))</f>
        <v>0</v>
      </c>
      <c r="BV20" s="1">
        <f>IF(AND(G$21&lt;ABS($Q20),G$21&gt;ABS($Q19)),1,0)</f>
        <v>0</v>
      </c>
      <c r="BW20" s="3">
        <f>MIN(IF(BV20=1,($S20-$S19)/(ABS($Q20)-ABS($Q19))*(G$21-ABS($Q19))+$S19,0),$D$7)</f>
        <v>0</v>
      </c>
      <c r="BX20" s="1">
        <f>IF(ABS($Q20)&lt;G$22,$AA20,IF(ABS($Q19)&lt;G$22,(G$22-ABS($Q19))*($Z19+$Z20)*0.5*($D$27+$D$28)*$D$5*1000,0))</f>
        <v>0</v>
      </c>
      <c r="BY20" s="1">
        <f>IF(AND(G$22&lt;ABS($Q20),G$22&gt;ABS($Q19)),1,0)</f>
        <v>0</v>
      </c>
      <c r="BZ20" s="3">
        <f>MIN(IF(BY20=1,($S20-$S19)/(ABS($Q20)-ABS($Q19))*(G$22-ABS($Q19))+$S19,0),$D$7)</f>
        <v>0</v>
      </c>
      <c r="CA20" s="1">
        <f>IF(ABS($Q20)&lt;G$23,$AA20,IF(ABS($Q19)&lt;G$23,(G$23-ABS($Q19))*($Z19+$Z20)*0.5*($D$27+$D$28)*$D$5*1000,0))</f>
        <v>0</v>
      </c>
      <c r="CB20" s="1">
        <f>IF(AND(G$23&lt;ABS($Q20),G$23&gt;ABS($Q19)),1,0)</f>
        <v>0</v>
      </c>
      <c r="CC20" s="3">
        <f>MIN(IF(CB20=1,($S20-$S19)/(ABS($Q20)-ABS($Q19))*(G$23-ABS($Q19))+$S19,0),$D$7)</f>
        <v>0</v>
      </c>
      <c r="CD20" s="1">
        <f>IF(ABS($Q20)&lt;G$24,$AA20,IF(ABS($Q19)&lt;G$24,(G$24-ABS($Q19))*($Z19+$Z20)*0.5*($D$27+$D$28)*$D$5*1000,0))</f>
        <v>0</v>
      </c>
      <c r="CE20" s="1">
        <f>IF(AND(G$24&lt;ABS($Q20),G$24&gt;ABS($Q19)),1,0)</f>
        <v>0</v>
      </c>
      <c r="CF20" s="3">
        <f>MIN(IF(CE20=1,($S20-$S19)/(ABS($Q20)-ABS($Q19))*(G$24-ABS($Q19))+$S19,0),$D$7)</f>
        <v>0</v>
      </c>
      <c r="CG20" s="1">
        <f>IF(ABS($Q20)&lt;G$25,$AA20,IF(ABS($Q19)&lt;G$25,(G$25-ABS($Q19))*($Z19+$Z20)*0.5*($D$27+$D$28)*$D$5*1000,0))</f>
        <v>0</v>
      </c>
      <c r="CH20" s="1">
        <f>IF(AND(G$25&lt;ABS($Q20),G$25&gt;ABS($Q19)),1,0)</f>
        <v>0</v>
      </c>
      <c r="CI20" s="3">
        <f>MIN(IF(CH20=1,($S20-$S19)/(ABS($Q20)-ABS($Q19))*(G$25-ABS($Q19))+$S19,0),$D$7)</f>
        <v>0</v>
      </c>
      <c r="CJ20" s="1">
        <f>IF(ABS($Q20)&lt;G$26,$AA20,IF(ABS($Q19)&lt;G$26,(G$26-ABS($Q19))*($Z19+$Z20)*0.5*($D$27+$D$28)*$D$5*1000,0))</f>
        <v>0</v>
      </c>
      <c r="CK20" s="1">
        <f>IF(AND(G$26&lt;ABS($Q20),G$26&gt;ABS($Q19)),1,0)</f>
        <v>0</v>
      </c>
      <c r="CL20" s="3">
        <f>MIN(IF(CK20=1,($S20-$S19)/(ABS($Q20)-ABS($Q19))*(G$26-ABS($Q19))+$S19,0),$D$7)</f>
        <v>0</v>
      </c>
      <c r="CM20" s="1">
        <f>IF(ABS($Q20)&lt;G$27,$AA20,IF(ABS($Q19)&lt;G$27,(G$27-ABS($Q19))*($Z19+$Z20)*0.5*($D$27+$D$28)*$D$5*1000,0))</f>
        <v>0</v>
      </c>
      <c r="CN20" s="1">
        <f>IF(AND(G$27&lt;ABS($Q20),G$27&gt;ABS($Q19)),1,0)</f>
        <v>0</v>
      </c>
      <c r="CO20" s="3">
        <f>MIN(IF(CN20=1,($S20-$S19)/(ABS($Q20)-ABS($Q19))*(G$27-ABS($Q19))+$S19,0),$D$7)</f>
        <v>0</v>
      </c>
      <c r="CP20" s="1">
        <f>IF(ABS($Q20)&lt;G$28,$AA20,IF(ABS($Q19)&lt;G$28,(G$28-ABS($Q19))*($Z19+$Z20)*0.5*($D$27+$D$28)*$D$5*1000,0))</f>
        <v>0</v>
      </c>
      <c r="CQ20" s="1">
        <f>IF(AND(G$28&lt;ABS($Q20),G$28&gt;ABS($Q19)),1,0)</f>
        <v>0</v>
      </c>
      <c r="CR20" s="3">
        <f>MIN(IF(CQ20=1,($S20-$S19)/(ABS($Q20)-ABS($Q19))*(G$28-ABS($Q19))+$S19,0),$D$7)</f>
        <v>0</v>
      </c>
      <c r="CS20" s="1">
        <f>IF(ABS($Q20)&lt;G$29,$AA20,IF(ABS($Q19)&lt;G$29,(G$29-ABS($Q19))*($Z19+$Z20)*0.5*($D$27+$D$28)*$D$5*1000,0))</f>
        <v>0</v>
      </c>
      <c r="CT20" s="1">
        <f>IF(AND(G$29&lt;ABS($Q20),G$29&gt;ABS($Q19)),1,0)</f>
        <v>0</v>
      </c>
      <c r="CU20" s="3">
        <f>MIN(IF(CT20=1,($S20-$S19)/(ABS($Q20)-ABS($Q19))*(G$29-ABS($Q19))+$S19,0),$D$7)</f>
        <v>0</v>
      </c>
      <c r="CV20" s="1">
        <f>IF(ABS($Q20)&lt;G$30,$AA20,IF(ABS($Q19)&lt;G$30,(G$30-ABS($Q19))*($Z19+$Z20)*0.5*($D$27+$D$28)*$D$5*1000,0))</f>
        <v>0</v>
      </c>
      <c r="CW20" s="1">
        <f>IF(AND(G$30&lt;ABS($Q20),G$30&gt;ABS($Q19)),1,0)</f>
        <v>0</v>
      </c>
      <c r="CX20" s="3">
        <f>MIN(IF(CW20=1,($S20-$S19)/(ABS($Q20)-ABS($Q19))*(G$30-ABS($Q19))+$S19,0),$D$7)</f>
        <v>0</v>
      </c>
      <c r="CY20" s="1">
        <f>IF(ABS($Q20)&lt;G$31,$AA20,IF(ABS($Q19)&lt;G$31,(G$31-ABS($Q19))*($Z19+$Z20)*0.5*($D$27+$D$28)*$D$5*1000,0))</f>
        <v>0</v>
      </c>
      <c r="CZ20" s="1">
        <f>IF(AND(G$31&lt;ABS($Q20),G$31&gt;ABS($Q19)),1,0)</f>
        <v>0</v>
      </c>
      <c r="DA20" s="3">
        <f>MIN(IF(CZ20=1,($S20-$S19)/(ABS($Q20)-ABS($Q19))*(G$31-ABS($Q19))+$S19,0),$D$7)</f>
        <v>0</v>
      </c>
      <c r="DB20" s="1">
        <f>IF(ABS($Q20)&lt;G$32,$AA20,IF(ABS($Q19)&lt;G$32,(G$32-ABS($Q19))*($Z19+$Z20)*0.5*($D$27+$D$28)*$D$5*1000,0))</f>
        <v>0</v>
      </c>
      <c r="DC20" s="1">
        <f>IF(AND(G$32&lt;ABS($Q20),G$32&gt;ABS($Q19)),1,0)</f>
        <v>0</v>
      </c>
      <c r="DD20" s="3">
        <f>MIN(IF(DC20=1,($S20-$S19)/(ABS($Q20)-ABS($Q19))*(G$32-ABS($Q19))+$S19,0),$D$7)</f>
        <v>0</v>
      </c>
      <c r="DE20" s="1">
        <f>IF(ABS($Q20)&lt;G$33,$AA20,IF(ABS($Q19)&lt;G$33,(G$33-ABS($Q19))*($Z19+$Z20)*0.5*($D$27+$D$28)*$D$5*1000,0))</f>
        <v>0</v>
      </c>
      <c r="DF20" s="1">
        <f>IF(AND(G$33&lt;ABS($Q20),G$33&gt;ABS($Q19)),1,0)</f>
        <v>0</v>
      </c>
      <c r="DG20" s="3">
        <f>MIN(IF(DF20=1,($S20-$S19)/(ABS($Q20)-ABS($Q19))*(G$33-ABS($Q19))+$S19,0),$D$7)</f>
        <v>0</v>
      </c>
      <c r="DH20" s="1">
        <f>IF(ABS($Q20)&lt;G$34,$AA20,IF(ABS($Q19)&lt;G$34,(G$34-ABS($Q19))*($Z19+$Z20)*0.5*($D$27+$D$28)*$D$5*1000,0))</f>
        <v>0</v>
      </c>
      <c r="DI20" s="1">
        <f>IF(AND(G$34&lt;ABS($Q20),G$34&gt;ABS($Q19)),1,0)</f>
        <v>0</v>
      </c>
      <c r="DJ20" s="3">
        <f>MIN(IF(DI20=1,($S20-$S19)/(ABS($Q20)-ABS($Q19))*(G$34-ABS($Q19))+$S19,0),$D$7)</f>
        <v>0</v>
      </c>
      <c r="DK20" s="1">
        <f>IF(ABS($Q20)&lt;G$35,$AA20,IF(ABS($Q19)&lt;G$35,(G$35-ABS($Q19))*($Z19+$Z20)*0.5*($D$27+$D$28)*$D$5*1000,0))</f>
        <v>0</v>
      </c>
      <c r="DL20" s="1">
        <f>IF(AND(G$35&lt;ABS($Q20),G$35&gt;ABS($Q19)),1,0)</f>
        <v>0</v>
      </c>
      <c r="DM20" s="3">
        <f>MIN(IF(DL20=1,($S20-$S19)/(ABS($Q20)-ABS($Q19))*(G$35-ABS($Q19))+$S19,0),$D$7)</f>
        <v>0</v>
      </c>
      <c r="DN20" s="1">
        <f>IF(ABS($Q20)&lt;G$36,$AA20,IF(ABS($Q19)&lt;G$36,(G$36-ABS($Q19))*($Z19+$Z20)*0.5*($D$27+$D$28)*$D$5*1000,0))</f>
        <v>0</v>
      </c>
      <c r="DO20" s="1">
        <f>IF(AND(G$36&lt;ABS($Q20),G$36&gt;ABS($Q19)),1,0)</f>
        <v>0</v>
      </c>
      <c r="DP20" s="3">
        <f>MIN(IF(DO20=1,($S20-$S19)/(ABS($Q20)-ABS($Q19))*(G$36-ABS($Q19))+$S19,0),$D$7)</f>
        <v>0</v>
      </c>
      <c r="DQ20" s="1">
        <f>IF(ABS($Q20)&lt;G$37,$AA20,IF(ABS($Q19)&lt;G$37,(G$37-ABS($Q19))*($Z19+$Z20)*0.5*($D$27+$D$28)*$D$5*1000,0))</f>
        <v>178.56800000000007</v>
      </c>
      <c r="DR20" s="1">
        <f>IF(AND(G$37&lt;ABS($Q20),G$37&gt;ABS($Q19)),1,0)</f>
        <v>1</v>
      </c>
      <c r="DS20" s="3">
        <f>MIN(IF(DR20=1,($S20-$S19)/(ABS($Q20)-ABS($Q19))*(G$37-ABS($Q19))+$S19,0),$D$7)</f>
        <v>34.954229741763136</v>
      </c>
      <c r="DT20" s="1">
        <f>IF(ABS($Q20)&lt;G$38,$AA20,IF(ABS($Q19)&lt;G$38,(G$38-ABS($Q19))*($Z19+$Z20)*0.5*($D$27+$D$28)*$D$5*1000,0))</f>
        <v>582.5680000000001</v>
      </c>
      <c r="DU20" s="1">
        <f>IF(AND(G$38&lt;ABS($Q20),G$38&gt;ABS($Q19)),1,0)</f>
        <v>1</v>
      </c>
      <c r="DV20" s="3">
        <f>MIN(IF(DU20=1,($S20-$S19)/(ABS($Q20)-ABS($Q19))*(G$38-ABS($Q19))+$S19,0),$D$7)</f>
        <v>35.755654496883352</v>
      </c>
      <c r="DW20" s="1">
        <f>IF(ABS($Q20)&lt;G$39,$AA20,IF(ABS($Q19)&lt;G$39,(G$39-ABS($Q19))*($Z19+$Z20)*0.5*($D$27+$D$28)*$D$5*1000,0))</f>
        <v>986.5680000000001</v>
      </c>
      <c r="DX20" s="1">
        <f>IF(AND(G$39&lt;ABS($Q20),G$39&gt;ABS($Q19)),1,0)</f>
        <v>1</v>
      </c>
      <c r="DY20" s="3">
        <f>MIN(IF(DX20=1,($S20-$S19)/(ABS($Q20)-ABS($Q19))*(G$39-ABS($Q19))+$S19,0),$D$7)</f>
        <v>36.557079252003568</v>
      </c>
      <c r="DZ20" s="1">
        <f>IF(ABS($Q20)&lt;G$40,$AA20,IF(ABS($Q19)&lt;G$40,(G$40-ABS($Q19))*($Z19+$Z20)*0.5*($D$27+$D$28)*$D$5*1000,0))</f>
        <v>1390.5680000000002</v>
      </c>
      <c r="EA20" s="1">
        <f>IF(AND(G$40&lt;ABS($Q20),G$40&gt;ABS($Q19)),1,0)</f>
        <v>1</v>
      </c>
      <c r="EB20" s="3">
        <f>MIN(IF(EA20=1,($S20-$S19)/(ABS($Q20)-ABS($Q19))*(G$40-ABS($Q19))+$S19,0),$D$7)</f>
        <v>37.358504007123777</v>
      </c>
      <c r="EC20" s="1">
        <f>IF(ABS($Q20)&lt;G$41,$AA20,IF(ABS($Q19)&lt;G$41,(G$41-ABS($Q19))*($Z19+$Z20)*0.5*($D$27+$D$28)*$D$5*1000,0))</f>
        <v>1794.568</v>
      </c>
      <c r="ED20" s="1">
        <f>IF(AND(G$41&lt;ABS($Q20),G$41&gt;ABS($Q19)),1,0)</f>
        <v>1</v>
      </c>
      <c r="EE20" s="3">
        <f>MIN(IF(ED20=1,($S20-$S19)/(ABS($Q20)-ABS($Q19))*(G$41-ABS($Q19))+$S19,0),$D$7)</f>
        <v>38.159928762243993</v>
      </c>
      <c r="EF20" s="1">
        <f>IF(ABS($Q20)&lt;G$42,$AA20,IF(ABS($Q19)&lt;G$42,(G$42-ABS($Q19))*($Z19+$Z20)*0.5*($D$27+$D$28)*$D$5*1000,0))</f>
        <v>1814.768</v>
      </c>
      <c r="EG20" s="1">
        <f>IF(AND(G$42&lt;ABS($Q20),G$42&gt;ABS($Q19)),1,0)</f>
        <v>0</v>
      </c>
      <c r="EH20" s="3">
        <f>MIN(IF(EG20=1,($S20-$S19)/(ABS($Q20)-ABS($Q19))*(G$42-ABS($Q19))+$S19,0),$D$7)</f>
        <v>0</v>
      </c>
      <c r="EI20" s="1">
        <f>IF(ABS($Q20)&lt;G$43,$AA20,IF(ABS($Q19)&lt;G$43,(G$43-ABS($Q19))*($Z19+$Z20)*0.5*($D$27+$D$28)*$D$5*1000,0))</f>
        <v>1814.768</v>
      </c>
      <c r="EJ20" s="1">
        <f>IF(AND(G$43&lt;ABS($Q20),G$43&gt;ABS($Q19)),1,0)</f>
        <v>0</v>
      </c>
      <c r="EK20" s="3">
        <f>MIN(IF(EJ20=1,($S20-$S19)/(ABS($Q20)-ABS($Q19))*(G$43-ABS($Q19))+$S19,0),$D$7)</f>
        <v>0</v>
      </c>
      <c r="EL20" s="1">
        <f>IF(ABS($Q20)&lt;G$44,$AA20,IF(ABS($Q19)&lt;G$44,(G$44-ABS($Q19))*($Z19+$Z20)*0.5*($D$27+$D$28)*$D$5*1000,0))</f>
        <v>1814.768</v>
      </c>
      <c r="EM20" s="1">
        <f>IF(AND(G$44&lt;ABS($Q20),G$44&gt;ABS($Q19)),1,0)</f>
        <v>0</v>
      </c>
      <c r="EN20" s="3">
        <f>MIN(IF(EM20=1,($S20-$S19)/(ABS($Q20)-ABS($Q19))*(G$44-ABS($Q19))+$S19,0),$D$7)</f>
        <v>0</v>
      </c>
      <c r="EO20" s="1">
        <f>IF(ABS($Q20)&lt;G$45,$AA20,IF(ABS($Q19)&lt;G$45,(G$45-ABS($Q19))*($Z19+$Z20)*0.5*($D$27+$D$28)*$D$5*1000,0))</f>
        <v>1814.768</v>
      </c>
      <c r="EP20" s="1">
        <f>IF(AND(G$45&lt;ABS($Q20),G$45&gt;ABS($Q19)),1,0)</f>
        <v>0</v>
      </c>
      <c r="EQ20" s="3">
        <f>MIN(IF(EP20=1,($S20-$S19)/(ABS($Q20)-ABS($Q19))*(G$45-ABS($Q19))+$S19,0),$D$7)</f>
        <v>0</v>
      </c>
      <c r="ER20" s="1">
        <f>IF(ABS($Q20)&lt;G$46,$AA20,IF(ABS($Q19)&lt;G$46,(G$46-ABS($Q19))*($Z19+$Z20)*0.5*($D$27+$D$28)*$D$5*1000,0))</f>
        <v>1814.768</v>
      </c>
      <c r="ES20" s="1">
        <f>IF(AND(G$46&lt;ABS($Q20),G$46&gt;ABS($Q19)),1,0)</f>
        <v>0</v>
      </c>
      <c r="ET20" s="3">
        <f>MIN(IF(ES20=1,($S20-$S19)/(ABS($Q20)-ABS($Q19))*(G$46-ABS($Q19))+$S19,0),$D$7)</f>
        <v>0</v>
      </c>
      <c r="EU20" s="1">
        <f>IF(ABS($Q20)&lt;G$47,$AA20,IF(ABS($Q19)&lt;G$47,(G$47-ABS($Q19))*($Z19+$Z20)*0.5*($D$27+$D$28)*$D$5*1000,0))</f>
        <v>1814.768</v>
      </c>
      <c r="EV20" s="1">
        <f>IF(AND(G$47&lt;ABS($Q20),G$47&gt;ABS($Q19)),1,0)</f>
        <v>0</v>
      </c>
      <c r="EW20" s="3">
        <f>MIN(IF(EV20=1,($S20-$S19)/(ABS($Q20)-ABS($Q19))*(G$47-ABS($Q19))+$S19,0),$D$7)</f>
        <v>0</v>
      </c>
      <c r="EX20" s="1">
        <f>IF(ABS($Q20)&lt;G$48,$AA20,IF(ABS($Q19)&lt;G$48,(G$48-ABS($Q19))*($Z19+$Z20)*0.5*($D$27+$D$28)*$D$5*1000,0))</f>
        <v>1814.768</v>
      </c>
      <c r="EY20" s="1">
        <f>IF(AND(G$48&lt;ABS($Q20),G$48&gt;ABS($Q19)),1,0)</f>
        <v>0</v>
      </c>
      <c r="EZ20" s="3">
        <f>MIN(IF(EY20=1,($S20-$S19)/(ABS($Q20)-ABS($Q19))*(G$48-ABS($Q19))+$S19,0),$D$7)</f>
        <v>0</v>
      </c>
      <c r="FA20" s="1">
        <f>IF(ABS($Q20)&lt;G$49,$AA20,IF(ABS($Q19)&lt;G$49,(G$49-ABS($Q19))*($Z19+$Z20)*0.5*($D$27+$D$28)*$D$5*1000,0))</f>
        <v>1814.768</v>
      </c>
      <c r="FB20" s="1">
        <f>IF(AND(G$49&lt;ABS($Q20),G$49&gt;ABS($Q19)),1,0)</f>
        <v>0</v>
      </c>
      <c r="FC20" s="3">
        <f>MIN(IF(FB20=1,($S20-$S19)/(ABS($Q20)-ABS($Q19))*(G$49-ABS($Q19))+$S19,0),$D$7)</f>
        <v>0</v>
      </c>
      <c r="FD20" s="1">
        <f>IF(ABS($Q20)&lt;G$50,$AA20,IF(ABS($Q19)&lt;G$50,(G$50-ABS($Q19))*($Z19+$Z20)*0.5*($D$27+$D$28)*$D$5*1000,0))</f>
        <v>1814.768</v>
      </c>
      <c r="FE20" s="1">
        <f>IF(AND(G$50&lt;ABS($Q20),G$50&gt;ABS($Q19)),1,0)</f>
        <v>0</v>
      </c>
      <c r="FF20" s="3">
        <f>MIN(IF(FE20=1,($S20-$S19)/(ABS($Q20)-ABS($Q19))*(G$50-ABS($Q19))+$S19,0),$D$7)</f>
        <v>0</v>
      </c>
      <c r="FG20" s="1">
        <f>IF(ABS($Q20)&lt;G$51,$AA20,IF(ABS($Q19)&lt;G$51,(G$51-ABS($Q19))*($Z19+$Z20)*0.5*($D$27+$D$28)*$D$5*1000,0))</f>
        <v>1814.768</v>
      </c>
      <c r="FH20" s="1">
        <f>IF(AND(G$51&lt;ABS($Q20),G$51&gt;ABS($Q19)),1,0)</f>
        <v>0</v>
      </c>
      <c r="FI20" s="3">
        <f>MIN(IF(FH20=1,($S20-$S19)/(ABS($Q20)-ABS($Q19))*(G$51-ABS($Q19))+$S19,0),$D$7)</f>
        <v>0</v>
      </c>
      <c r="FJ20" s="1">
        <f>IF(ABS($Q20)&lt;G$52,$AA20,IF(ABS($Q19)&lt;G$52,(G$52-ABS($Q19))*($Z19+$Z20)*0.5*($D$27+$D$28)*$D$5*1000,0))</f>
        <v>1814.768</v>
      </c>
      <c r="FK20" s="1">
        <f>IF(AND(G$52&lt;ABS($Q20),G$52&gt;ABS($Q19)),1,0)</f>
        <v>0</v>
      </c>
      <c r="FL20" s="3">
        <f>MIN(IF(FK20=1,($S20-$S19)/(ABS($Q20)-ABS($Q19))*(G$52-ABS($Q19))+$S19,0),$D$7)</f>
        <v>0</v>
      </c>
      <c r="FM20" s="1">
        <f>IF(ABS($Q20)&lt;G$53,$AA20,IF(ABS($Q19)&lt;G$53,(G$53-ABS($Q19))*($Z19+$Z20)*0.5*($D$27+$D$28)*$D$5*1000,0))</f>
        <v>1814.768</v>
      </c>
      <c r="FN20" s="1">
        <f>IF(AND(G$53&lt;ABS($Q20),G$53&gt;ABS($Q19)),1,0)</f>
        <v>0</v>
      </c>
      <c r="FO20" s="3">
        <f>MIN(IF(FN20=1,($S20-$S19)/(ABS($Q20)-ABS($Q19))*(G$53-ABS($Q19))+$S19,0),$D$7)</f>
        <v>0</v>
      </c>
      <c r="FP20" s="1">
        <f>IF(ABS($Q20)&lt;G$54,$AA20,IF(ABS($Q19)&lt;G$54,(G$54-ABS($Q19))*($Z19+$Z20)*0.5*($D$27+$D$28)*$D$5*1000,0))</f>
        <v>1814.768</v>
      </c>
      <c r="FQ20" s="1">
        <f>IF(AND(G$54&lt;ABS($Q20),G$54&gt;ABS($Q19)),1,0)</f>
        <v>0</v>
      </c>
      <c r="FR20" s="3">
        <f>MIN(IF(FQ20=1,($S20-$S19)/(ABS($Q20)-ABS($Q19))*(G$54-ABS($Q19))+$S19,0),$D$7)</f>
        <v>0</v>
      </c>
      <c r="FS20" s="1">
        <f>IF(ABS($Q20)&lt;G$55,$AA20,IF(ABS($Q19)&lt;G$55,(G$55-ABS($Q19))*($Z19+$Z20)*0.5*($D$27+$D$28)*$D$5*1000,0))</f>
        <v>1814.768</v>
      </c>
      <c r="FT20" s="1">
        <f>IF(AND(G$55&lt;ABS($Q20),G$55&gt;ABS($Q19)),1,0)</f>
        <v>0</v>
      </c>
      <c r="FU20" s="3">
        <f>MIN(IF(FT20=1,($S20-$S19)/(ABS($Q20)-ABS($Q19))*(G$55-ABS($Q19))+$S19,0),$D$7)</f>
        <v>0</v>
      </c>
      <c r="FV20" s="1" t="e">
        <f>IF(ABS($Q20)&lt;#REF!,$AA20,IF(ABS($Q19)&lt;#REF!,(#REF!-ABS($Q19))*($Z19+$Z20)*0.5*($D$27+$D$28)*$D$5*1000,0))</f>
        <v>#REF!</v>
      </c>
      <c r="FW20" s="1" t="e">
        <f>IF(AND(#REF!&lt;ABS($Q20),#REF!&gt;ABS($Q19)),1,0)</f>
        <v>#REF!</v>
      </c>
      <c r="FX20" s="3" t="e">
        <f>MIN(IF(FW20=1,($S20-$S19)/(ABS($Q20)-ABS($Q19))*(#REF!-ABS($Q19))+$S19,0),$D$7)</f>
        <v>#REF!</v>
      </c>
    </row>
    <row r="21" spans="1:180" ht="15" customHeight="1" x14ac:dyDescent="0.35">
      <c r="A21" s="4"/>
      <c r="B21" s="73" t="s">
        <v>30</v>
      </c>
      <c r="C21" s="74"/>
      <c r="D21" s="75"/>
      <c r="E21" s="4"/>
      <c r="F21" s="4"/>
      <c r="G21" s="14">
        <v>12.5</v>
      </c>
      <c r="H21" s="24">
        <f>SUM(BW7:BW221)*$D$6*1000*$D$29</f>
        <v>2194.4931228653195</v>
      </c>
      <c r="I21" s="24">
        <f>SUM(BU7:BU410)</f>
        <v>8391.7021600000007</v>
      </c>
      <c r="J21" s="25">
        <f t="shared" si="0"/>
        <v>8.9947826086956528</v>
      </c>
      <c r="K21" s="22">
        <f t="shared" si="3"/>
        <v>7776.1052077446666</v>
      </c>
      <c r="L21" s="34">
        <f t="shared" si="4"/>
        <v>7763.6052077446666</v>
      </c>
      <c r="M21" s="53">
        <f t="shared" si="5"/>
        <v>0</v>
      </c>
      <c r="N21" s="13">
        <f t="shared" si="1"/>
        <v>-1865.9043859242072</v>
      </c>
      <c r="O21" s="13">
        <f t="shared" si="2"/>
        <v>-587.48940021641954</v>
      </c>
      <c r="P21" s="4"/>
      <c r="Q21" s="5">
        <v>-22.524999999999999</v>
      </c>
      <c r="R21" s="4">
        <v>1.0569999999999999</v>
      </c>
      <c r="S21" s="4">
        <v>38.200000000000003</v>
      </c>
      <c r="T21" s="4">
        <v>38.200000000000003</v>
      </c>
      <c r="U21" s="4">
        <v>0.38200000000000001</v>
      </c>
      <c r="V21" s="4">
        <v>1</v>
      </c>
      <c r="W21" s="4">
        <v>2000</v>
      </c>
      <c r="X21" s="4" t="s">
        <v>3</v>
      </c>
      <c r="Y21" s="4">
        <v>7</v>
      </c>
      <c r="Z21" s="3">
        <f t="shared" si="6"/>
        <v>0.2</v>
      </c>
      <c r="AA21" s="3"/>
      <c r="AB21" s="1"/>
      <c r="AC21" s="2"/>
      <c r="AD21" s="2"/>
      <c r="AE21" s="1"/>
      <c r="AF21" s="2"/>
      <c r="AG21" s="2"/>
      <c r="AH21" s="1"/>
      <c r="AI21" s="2"/>
      <c r="AJ21" s="2"/>
      <c r="AK21" s="1"/>
      <c r="AL21" s="2"/>
      <c r="AM21" s="2"/>
      <c r="AN21" s="1"/>
      <c r="AO21" s="2"/>
      <c r="AP21" s="2"/>
      <c r="AQ21" s="1"/>
      <c r="AR21" s="2"/>
      <c r="AS21" s="2"/>
      <c r="AT21" s="1"/>
      <c r="AU21" s="2"/>
      <c r="AV21" s="2"/>
      <c r="AW21" s="1"/>
      <c r="AX21" s="2"/>
      <c r="AY21" s="2"/>
      <c r="AZ21" s="1"/>
      <c r="BA21" s="2"/>
      <c r="BB21" s="2"/>
      <c r="BC21" s="1"/>
      <c r="BD21" s="2"/>
      <c r="BE21" s="2"/>
      <c r="BF21" s="1"/>
      <c r="BG21" s="2"/>
      <c r="BH21" s="2"/>
      <c r="BI21" s="1"/>
      <c r="BJ21" s="2"/>
      <c r="BK21" s="2"/>
      <c r="BL21" s="1"/>
      <c r="BM21" s="2"/>
      <c r="BN21" s="2"/>
      <c r="BO21" s="1"/>
      <c r="BP21" s="2"/>
      <c r="BQ21" s="2"/>
      <c r="BR21" s="1"/>
      <c r="BS21" s="2"/>
      <c r="BT21" s="2"/>
      <c r="BU21" s="1"/>
      <c r="BV21" s="2"/>
      <c r="BW21" s="2"/>
      <c r="BX21" s="1"/>
      <c r="BY21" s="2"/>
      <c r="BZ21" s="2"/>
      <c r="CA21" s="1"/>
      <c r="CB21" s="2"/>
      <c r="CC21" s="2"/>
      <c r="CD21" s="1"/>
      <c r="CE21" s="2"/>
      <c r="CF21" s="2"/>
      <c r="CG21" s="1"/>
      <c r="CH21" s="2"/>
      <c r="CI21" s="2"/>
      <c r="CJ21" s="1"/>
      <c r="CK21" s="2"/>
      <c r="CL21" s="2"/>
      <c r="CM21" s="1"/>
      <c r="CN21" s="2"/>
      <c r="CO21" s="2"/>
      <c r="CP21" s="1"/>
      <c r="CQ21" s="2"/>
      <c r="CR21" s="2"/>
      <c r="CS21" s="1"/>
      <c r="CT21" s="2"/>
      <c r="CU21" s="2"/>
      <c r="CV21" s="1"/>
      <c r="CW21" s="2"/>
      <c r="CX21" s="2"/>
      <c r="CY21" s="1"/>
      <c r="CZ21" s="2"/>
      <c r="DA21" s="2"/>
      <c r="DB21" s="1"/>
      <c r="DC21" s="2"/>
      <c r="DD21" s="2"/>
      <c r="DE21" s="1"/>
      <c r="DF21" s="2"/>
      <c r="DG21" s="2"/>
      <c r="DH21" s="1"/>
      <c r="DI21" s="2"/>
      <c r="DJ21" s="2"/>
      <c r="DK21" s="1"/>
      <c r="DL21" s="2"/>
      <c r="DM21" s="2"/>
      <c r="DN21" s="1"/>
      <c r="DO21" s="2"/>
      <c r="DP21" s="2"/>
      <c r="DQ21" s="1"/>
      <c r="DR21" s="2"/>
      <c r="DS21" s="2"/>
      <c r="DT21" s="1"/>
      <c r="DU21" s="2"/>
      <c r="DV21" s="2"/>
      <c r="DW21" s="1"/>
      <c r="DX21" s="2"/>
      <c r="DY21" s="2"/>
      <c r="DZ21" s="1"/>
      <c r="EA21" s="2"/>
      <c r="EB21" s="2"/>
      <c r="EC21" s="1"/>
      <c r="ED21" s="2"/>
      <c r="EE21" s="2"/>
      <c r="EF21" s="1"/>
      <c r="EG21" s="2"/>
      <c r="EH21" s="2"/>
      <c r="EI21" s="1"/>
      <c r="EJ21" s="2"/>
      <c r="EK21" s="2"/>
      <c r="EL21" s="1"/>
      <c r="EM21" s="2"/>
      <c r="EN21" s="2"/>
      <c r="EO21" s="1"/>
      <c r="EP21" s="2"/>
      <c r="EQ21" s="2"/>
      <c r="ER21" s="1"/>
      <c r="ES21" s="2"/>
      <c r="ET21" s="2"/>
      <c r="EU21" s="1"/>
      <c r="EV21" s="2"/>
      <c r="EW21" s="2"/>
      <c r="EX21" s="1"/>
      <c r="EY21" s="2"/>
      <c r="EZ21" s="2"/>
      <c r="FA21" s="1"/>
      <c r="FB21" s="2"/>
      <c r="FC21" s="2"/>
      <c r="FD21" s="1"/>
      <c r="FE21" s="2"/>
      <c r="FF21" s="2"/>
      <c r="FG21" s="1"/>
      <c r="FH21" s="2"/>
      <c r="FI21" s="2"/>
      <c r="FJ21" s="1"/>
      <c r="FK21" s="2"/>
      <c r="FL21" s="2"/>
      <c r="FM21" s="1"/>
      <c r="FN21" s="2"/>
      <c r="FO21" s="2"/>
      <c r="FP21" s="1"/>
      <c r="FQ21" s="2"/>
      <c r="FR21" s="2"/>
      <c r="FS21" s="1"/>
      <c r="FT21" s="2"/>
      <c r="FU21" s="2"/>
      <c r="FV21" s="1"/>
      <c r="FW21" s="2"/>
      <c r="FX21" s="2"/>
    </row>
    <row r="22" spans="1:180" ht="15" customHeight="1" x14ac:dyDescent="0.35">
      <c r="A22" s="4"/>
      <c r="B22" s="76"/>
      <c r="C22" s="77"/>
      <c r="D22" s="78"/>
      <c r="E22" s="4"/>
      <c r="F22" s="4"/>
      <c r="G22" s="14">
        <v>13</v>
      </c>
      <c r="H22" s="24">
        <f>SUM(BZ7:BZ221)*$D$6*1000*$D$29</f>
        <v>2225.6940828948586</v>
      </c>
      <c r="I22" s="24">
        <f>SUM(BX7:BX410)</f>
        <v>8775.50216</v>
      </c>
      <c r="J22" s="25">
        <f t="shared" si="0"/>
        <v>8.6488294314381271</v>
      </c>
      <c r="K22" s="22">
        <f t="shared" si="3"/>
        <v>7604.3643050731844</v>
      </c>
      <c r="L22" s="34">
        <f t="shared" si="4"/>
        <v>7591.3643050731844</v>
      </c>
      <c r="M22" s="53">
        <f t="shared" si="5"/>
        <v>0</v>
      </c>
      <c r="N22" s="13">
        <f t="shared" si="1"/>
        <v>-2029.2924561794277</v>
      </c>
      <c r="O22" s="13">
        <f t="shared" si="2"/>
        <v>-595.84223263268007</v>
      </c>
      <c r="P22" s="4"/>
      <c r="Q22" s="5">
        <v>-23.582000000000001</v>
      </c>
      <c r="R22" s="4" t="s">
        <v>4</v>
      </c>
      <c r="S22" s="4">
        <v>17.3</v>
      </c>
      <c r="T22" s="4">
        <v>17.3</v>
      </c>
      <c r="U22" s="4">
        <v>0.17299999999999999</v>
      </c>
      <c r="V22" s="4">
        <v>1</v>
      </c>
      <c r="W22" s="4">
        <v>2000</v>
      </c>
      <c r="X22" s="4" t="s">
        <v>3</v>
      </c>
      <c r="Y22" s="4">
        <v>7</v>
      </c>
      <c r="Z22" s="3">
        <f t="shared" si="6"/>
        <v>0.17299999999999999</v>
      </c>
      <c r="AA22" s="1">
        <f>$R21*($Z22+$Z21)*0.5*($D$27+$D$28)*1000*$D$5</f>
        <v>796.40722000000005</v>
      </c>
      <c r="AB22" s="1">
        <f>IF(ABS($Q22)&lt;$G$6,$AA22,IF(ABS($Q21)&lt;$G$6,($G$6-ABS($Q21))*($Z21+$Z22)*0.5*($D$27+$D$28)*$D$5*1000,0))</f>
        <v>0</v>
      </c>
      <c r="AC22" s="1">
        <f>IF(AND($G$6&lt;ABS($Q22),$G$6&gt;ABS($Q21)),1,0)</f>
        <v>0</v>
      </c>
      <c r="AD22" s="3">
        <f>MIN(IF(AC22=1,($S22-$S21)/(ABS($Q22)-ABS($Q21))*($G$6-ABS($Q21))+$S21,0),$D$7)</f>
        <v>0</v>
      </c>
      <c r="AE22" s="1">
        <f>IF(ABS($Q22)&lt;$G$7,$AA22,IF(ABS($Q21)&lt;$G$7,($G$7-ABS($Q21))*($Z21+$Z22)*0.5*($D$27+$D$28)*$D$5*1000,0))</f>
        <v>0</v>
      </c>
      <c r="AF22" s="1">
        <f>IF(AND($G$7&lt;ABS($Q22),$G$7&gt;ABS($Q21)),1,0)</f>
        <v>0</v>
      </c>
      <c r="AG22" s="3">
        <f>MIN(IF(AF22=1,($S22-$S21)/(ABS($Q22)-ABS($Q21))*($G$7-ABS($Q21))+$S21,0),$D$7)</f>
        <v>0</v>
      </c>
      <c r="AH22" s="1">
        <f>IF(ABS($Q22)&lt;$G$8,$AA22,IF(ABS($Q21)&lt;$G$8,($G$8-ABS($Q21))*($Z21+$Z22)*0.5*($D$27+$D$28)*$D$5*1000,0))</f>
        <v>0</v>
      </c>
      <c r="AI22" s="1">
        <f>IF(AND($G$8&lt;ABS($Q22),$G$8&gt;ABS($Q21)),1,0)</f>
        <v>0</v>
      </c>
      <c r="AJ22" s="3">
        <f>MIN(IF(AI22=1,($S22-$S21)/(ABS($Q22)-ABS($Q21))*($G$8-ABS($Q21))+$S21,0),$D$7)</f>
        <v>0</v>
      </c>
      <c r="AK22" s="1">
        <f>IF(ABS($Q22)&lt;$G$9,$AA22,IF(ABS($Q21)&lt;$G$9,($G$9-ABS($Q21))*($Z21+$Z22)*0.5*($D$27+$D$28)*$D$5*1000,0))</f>
        <v>0</v>
      </c>
      <c r="AL22" s="1">
        <f>IF(AND($G$9&lt;ABS($Q22),$G$9&gt;ABS($Q21)),1,0)</f>
        <v>0</v>
      </c>
      <c r="AM22" s="3">
        <f>MIN(IF(AL22=1,($S22-$S21)/(ABS($Q22)-ABS($Q21))*($G$9-ABS($Q21))+$S21,0),$D$7)</f>
        <v>0</v>
      </c>
      <c r="AN22" s="1">
        <f>IF(ABS($Q22)&lt;$G$10,$AA22,IF(ABS($Q21)&lt;$G$10,($G$10-ABS($Q21))*($Z21+$Z22)*0.5*($D$27+$D$28)*$D$5*1000,0))</f>
        <v>0</v>
      </c>
      <c r="AO22" s="1">
        <f>IF(AND($G$10&lt;ABS($Q22),$G$10&gt;ABS($Q21)),1,0)</f>
        <v>0</v>
      </c>
      <c r="AP22" s="3">
        <f>MIN(IF(AO22=1,($S22-$S21)/(ABS($Q22)-ABS($Q21))*($G$10-ABS($Q21))+$S21,0),$D$7)</f>
        <v>0</v>
      </c>
      <c r="AQ22" s="1">
        <f>IF(ABS($Q22)&lt;$G$11,$AA22,IF(ABS($Q21)&lt;$G$11,($G$11-ABS($Q21))*($Z21+$Z22)*0.5*($D$27+$D$28)*$D$5*1000,0))</f>
        <v>0</v>
      </c>
      <c r="AR22" s="1">
        <f>IF(AND($G$11&lt;ABS($Q22),$G$11&gt;ABS($Q21)),1,0)</f>
        <v>0</v>
      </c>
      <c r="AS22" s="3">
        <f>MIN(IF(AR22=1,($S22-$S21)/(ABS($Q22)-ABS($Q21))*($G$11-ABS($Q21))+$S21,0),$D$7)</f>
        <v>0</v>
      </c>
      <c r="AT22" s="1">
        <f>IF(ABS($Q22)&lt;$G$12,$AA22,IF(ABS($Q21)&lt;$G$12,($G$12-ABS($Q21))*($Z21+$Z22)*0.5*($D$27+$D$28)*$D$5*1000,0))</f>
        <v>0</v>
      </c>
      <c r="AU22" s="1">
        <f>IF(AND($G$12&lt;ABS($Q22),$G$12&gt;ABS($Q21)),1,0)</f>
        <v>0</v>
      </c>
      <c r="AV22" s="3">
        <f>MIN(IF(AU22=1,($S22-$S21)/(ABS($Q22)-ABS($Q21))*($G$12-ABS($Q21))+$S21,0),$D$7)</f>
        <v>0</v>
      </c>
      <c r="AW22" s="1">
        <f>IF(ABS($Q22)&lt;$G$13,$AA22,IF(ABS($Q21)&lt;$G$13,($G$13-ABS($Q21))*($Z21+$Z22)*0.5*($D$27+$D$28)*$D$5*1000,0))</f>
        <v>0</v>
      </c>
      <c r="AX22" s="1">
        <f>IF(AND($G$13&lt;ABS($Q22),$G$13&gt;ABS($Q21)),1,0)</f>
        <v>0</v>
      </c>
      <c r="AY22" s="3">
        <f>MIN(IF(AX22=1,($S22-$S21)/(ABS($Q22)-ABS($Q21))*($G$13-ABS($Q21))+$S21,0),$D$7)</f>
        <v>0</v>
      </c>
      <c r="AZ22" s="1">
        <f>IF(ABS($Q22)&lt;$G$14,$AA22,IF(ABS($Q21)&lt;$G$14,($G$14-ABS($Q21))*($Z21+$Z22)*0.5*($D$27+$D$28)*$D$5*1000,0))</f>
        <v>0</v>
      </c>
      <c r="BA22" s="1">
        <f>IF(AND($G$14&lt;ABS($Q22),$G$14&gt;ABS($Q21)),1,0)</f>
        <v>0</v>
      </c>
      <c r="BB22" s="3">
        <f>MIN(IF(BA22=1,($S22-$S21)/(ABS($Q22)-ABS($Q21))*($G$14-ABS($Q21))+$S21,0),$D$7)</f>
        <v>0</v>
      </c>
      <c r="BC22" s="1">
        <f>IF(ABS($Q22)&lt;G$15,$AA22,IF(ABS($Q21)&lt;G$15,(G$15-ABS($Q21))*($Z21+$Z22)*0.5*($D$27+$D$28)*$D$5*1000,0))</f>
        <v>0</v>
      </c>
      <c r="BD22" s="1">
        <f>IF(AND(G$15&lt;ABS($Q22),G$15&gt;ABS($Q21)),1,0)</f>
        <v>0</v>
      </c>
      <c r="BE22" s="3">
        <f>MIN(IF(BD22=1,($S22-$S21)/(ABS($Q22)-ABS($Q21))*(G$15-ABS($Q21))+$S21,0),$D$7)</f>
        <v>0</v>
      </c>
      <c r="BF22" s="1">
        <f>IF(ABS($Q22)&lt;G$16,$AA22,IF(ABS($Q21)&lt;G$16,(G$16-ABS($Q21))*($Z21+$Z22)*0.5*($D$27+$D$28)*$D$5*1000,0))</f>
        <v>0</v>
      </c>
      <c r="BG22" s="1">
        <f>IF(AND(G$16&lt;ABS($Q22),G$16&gt;ABS($Q21)),1,0)</f>
        <v>0</v>
      </c>
      <c r="BH22" s="3">
        <f>MIN(IF(BG22=1,($S22-$S21)/(ABS($Q22)-ABS($Q21))*(G$16-ABS($Q21))+$S21,0),$D$7)</f>
        <v>0</v>
      </c>
      <c r="BI22" s="1">
        <f>IF(ABS($Q22)&lt;G$17,$AA22,IF(ABS($Q21)&lt;G$17,(G$17-ABS($Q21))*($Z21+$Z22)*0.5*($D$27+$D$28)*$D$5*1000,0))</f>
        <v>0</v>
      </c>
      <c r="BJ22" s="1">
        <f>IF(AND(G$17&lt;ABS($Q22),G$17&gt;ABS($Q21)),1,0)</f>
        <v>0</v>
      </c>
      <c r="BK22" s="3">
        <f>MIN(IF(BJ22=1,($S22-$S21)/(ABS($Q22)-ABS($Q21))*(G$17-ABS($Q21))+$S21,0),$D$7)</f>
        <v>0</v>
      </c>
      <c r="BL22" s="1">
        <f>IF(ABS($Q22)&lt;G$18,$AA22,IF(ABS($Q21)&lt;G$18,(G$18-ABS($Q21))*($Z21+$Z22)*0.5*($D$27+$D$28)*$D$5*1000,0))</f>
        <v>0</v>
      </c>
      <c r="BM22" s="1">
        <f>IF(AND(G$18&lt;ABS($Q22),G$18&gt;ABS($Q21)),1,0)</f>
        <v>0</v>
      </c>
      <c r="BN22" s="3">
        <f>MIN(IF(BM22=1,($S22-$S21)/(ABS($Q22)-ABS($Q21))*(G$18-ABS($Q21))+$S21,0),$D$7)</f>
        <v>0</v>
      </c>
      <c r="BO22" s="1">
        <f>IF(ABS($Q22)&lt;G$19,$AA22,IF(ABS($Q21)&lt;G$19,(G$19-ABS($Q21))*($Z21+$Z22)*0.5*($D$27+$D$28)*$D$5*1000,0))</f>
        <v>0</v>
      </c>
      <c r="BP22" s="1">
        <f>IF(AND(G$19&lt;ABS($Q22),G$19&gt;ABS($Q21)),1,0)</f>
        <v>0</v>
      </c>
      <c r="BQ22" s="3">
        <f>MIN(IF(BP22=1,($S22-$S21)/(ABS($Q22)-ABS($Q21))*(G$19-ABS($Q21))+$S21,0),$D$7)</f>
        <v>0</v>
      </c>
      <c r="BR22" s="1">
        <f>IF(ABS($Q22)&lt;G$20,$AA22,IF(ABS($Q21)&lt;G$20,(G$20-ABS($Q21))*($Z21+$Z22)*0.5*($D$27+$D$28)*$D$5*1000,0))</f>
        <v>0</v>
      </c>
      <c r="BS22" s="1">
        <f>IF(AND(G$20&lt;ABS($Q22),G$20&gt;ABS($Q21)),1,0)</f>
        <v>0</v>
      </c>
      <c r="BT22" s="3">
        <f>MIN(IF(BS22=1,($S22-$S21)/(ABS($Q22)-ABS($Q21))*(G$20-ABS($Q21))+$S21,0),$D$7)</f>
        <v>0</v>
      </c>
      <c r="BU22" s="1">
        <f>IF(ABS($Q22)&lt;G$21,$AA22,IF(ABS($Q21)&lt;G$21,(G$21-ABS($Q21))*($Z21+$Z22)*0.5*($D$27+$D$28)*$D$5*1000,0))</f>
        <v>0</v>
      </c>
      <c r="BV22" s="1">
        <f>IF(AND(G$21&lt;ABS($Q22),G$21&gt;ABS($Q21)),1,0)</f>
        <v>0</v>
      </c>
      <c r="BW22" s="3">
        <f>MIN(IF(BV22=1,($S22-$S21)/(ABS($Q22)-ABS($Q21))*(G$21-ABS($Q21))+$S21,0),$D$7)</f>
        <v>0</v>
      </c>
      <c r="BX22" s="1">
        <f>IF(ABS($Q22)&lt;G$22,$AA22,IF(ABS($Q21)&lt;G$22,(G$22-ABS($Q21))*($Z21+$Z22)*0.5*($D$27+$D$28)*$D$5*1000,0))</f>
        <v>0</v>
      </c>
      <c r="BY22" s="1">
        <f>IF(AND(G$22&lt;ABS($Q22),G$22&gt;ABS($Q21)),1,0)</f>
        <v>0</v>
      </c>
      <c r="BZ22" s="3">
        <f>MIN(IF(BY22=1,($S22-$S21)/(ABS($Q22)-ABS($Q21))*(G$22-ABS($Q21))+$S21,0),$D$7)</f>
        <v>0</v>
      </c>
      <c r="CA22" s="1">
        <f>IF(ABS($Q22)&lt;G$23,$AA22,IF(ABS($Q21)&lt;G$23,(G$23-ABS($Q21))*($Z21+$Z22)*0.5*($D$27+$D$28)*$D$5*1000,0))</f>
        <v>0</v>
      </c>
      <c r="CB22" s="1">
        <f>IF(AND(G$23&lt;ABS($Q22),G$23&gt;ABS($Q21)),1,0)</f>
        <v>0</v>
      </c>
      <c r="CC22" s="3">
        <f>MIN(IF(CB22=1,($S22-$S21)/(ABS($Q22)-ABS($Q21))*(G$23-ABS($Q21))+$S21,0),$D$7)</f>
        <v>0</v>
      </c>
      <c r="CD22" s="1">
        <f>IF(ABS($Q22)&lt;G$24,$AA22,IF(ABS($Q21)&lt;G$24,(G$24-ABS($Q21))*($Z21+$Z22)*0.5*($D$27+$D$28)*$D$5*1000,0))</f>
        <v>0</v>
      </c>
      <c r="CE22" s="1">
        <f>IF(AND(G$24&lt;ABS($Q22),G$24&gt;ABS($Q21)),1,0)</f>
        <v>0</v>
      </c>
      <c r="CF22" s="3">
        <f>MIN(IF(CE22=1,($S22-$S21)/(ABS($Q22)-ABS($Q21))*(G$24-ABS($Q21))+$S21,0),$D$7)</f>
        <v>0</v>
      </c>
      <c r="CG22" s="1">
        <f>IF(ABS($Q22)&lt;G$25,$AA22,IF(ABS($Q21)&lt;G$25,(G$25-ABS($Q21))*($Z21+$Z22)*0.5*($D$27+$D$28)*$D$5*1000,0))</f>
        <v>0</v>
      </c>
      <c r="CH22" s="1">
        <f>IF(AND(G$25&lt;ABS($Q22),G$25&gt;ABS($Q21)),1,0)</f>
        <v>0</v>
      </c>
      <c r="CI22" s="3">
        <f>MIN(IF(CH22=1,($S22-$S21)/(ABS($Q22)-ABS($Q21))*(G$25-ABS($Q21))+$S21,0),$D$7)</f>
        <v>0</v>
      </c>
      <c r="CJ22" s="1">
        <f>IF(ABS($Q22)&lt;G$26,$AA22,IF(ABS($Q21)&lt;G$26,(G$26-ABS($Q21))*($Z21+$Z22)*0.5*($D$27+$D$28)*$D$5*1000,0))</f>
        <v>0</v>
      </c>
      <c r="CK22" s="1">
        <f>IF(AND(G$26&lt;ABS($Q22),G$26&gt;ABS($Q21)),1,0)</f>
        <v>0</v>
      </c>
      <c r="CL22" s="3">
        <f>MIN(IF(CK22=1,($S22-$S21)/(ABS($Q22)-ABS($Q21))*(G$26-ABS($Q21))+$S21,0),$D$7)</f>
        <v>0</v>
      </c>
      <c r="CM22" s="1">
        <f>IF(ABS($Q22)&lt;G$27,$AA22,IF(ABS($Q21)&lt;G$27,(G$27-ABS($Q21))*($Z21+$Z22)*0.5*($D$27+$D$28)*$D$5*1000,0))</f>
        <v>0</v>
      </c>
      <c r="CN22" s="1">
        <f>IF(AND(G$27&lt;ABS($Q22),G$27&gt;ABS($Q21)),1,0)</f>
        <v>0</v>
      </c>
      <c r="CO22" s="3">
        <f>MIN(IF(CN22=1,($S22-$S21)/(ABS($Q22)-ABS($Q21))*(G$27-ABS($Q21))+$S21,0),$D$7)</f>
        <v>0</v>
      </c>
      <c r="CP22" s="1">
        <f>IF(ABS($Q22)&lt;G$28,$AA22,IF(ABS($Q21)&lt;G$28,(G$28-ABS($Q21))*($Z21+$Z22)*0.5*($D$27+$D$28)*$D$5*1000,0))</f>
        <v>0</v>
      </c>
      <c r="CQ22" s="1">
        <f>IF(AND(G$28&lt;ABS($Q22),G$28&gt;ABS($Q21)),1,0)</f>
        <v>0</v>
      </c>
      <c r="CR22" s="3">
        <f>MIN(IF(CQ22=1,($S22-$S21)/(ABS($Q22)-ABS($Q21))*(G$28-ABS($Q21))+$S21,0),$D$7)</f>
        <v>0</v>
      </c>
      <c r="CS22" s="1">
        <f>IF(ABS($Q22)&lt;G$29,$AA22,IF(ABS($Q21)&lt;G$29,(G$29-ABS($Q21))*($Z21+$Z22)*0.5*($D$27+$D$28)*$D$5*1000,0))</f>
        <v>0</v>
      </c>
      <c r="CT22" s="1">
        <f>IF(AND(G$29&lt;ABS($Q22),G$29&gt;ABS($Q21)),1,0)</f>
        <v>0</v>
      </c>
      <c r="CU22" s="3">
        <f>MIN(IF(CT22=1,($S22-$S21)/(ABS($Q22)-ABS($Q21))*(G$29-ABS($Q21))+$S21,0),$D$7)</f>
        <v>0</v>
      </c>
      <c r="CV22" s="1">
        <f>IF(ABS($Q22)&lt;G$30,$AA22,IF(ABS($Q21)&lt;G$30,(G$30-ABS($Q21))*($Z21+$Z22)*0.5*($D$27+$D$28)*$D$5*1000,0))</f>
        <v>0</v>
      </c>
      <c r="CW22" s="1">
        <f>IF(AND(G$30&lt;ABS($Q22),G$30&gt;ABS($Q21)),1,0)</f>
        <v>0</v>
      </c>
      <c r="CX22" s="3">
        <f>MIN(IF(CW22=1,($S22-$S21)/(ABS($Q22)-ABS($Q21))*(G$30-ABS($Q21))+$S21,0),$D$7)</f>
        <v>0</v>
      </c>
      <c r="CY22" s="1">
        <f>IF(ABS($Q22)&lt;G$31,$AA22,IF(ABS($Q21)&lt;G$31,(G$31-ABS($Q21))*($Z21+$Z22)*0.5*($D$27+$D$28)*$D$5*1000,0))</f>
        <v>0</v>
      </c>
      <c r="CZ22" s="1">
        <f>IF(AND(G$31&lt;ABS($Q22),G$31&gt;ABS($Q21)),1,0)</f>
        <v>0</v>
      </c>
      <c r="DA22" s="3">
        <f>MIN(IF(CZ22=1,($S22-$S21)/(ABS($Q22)-ABS($Q21))*(G$31-ABS($Q21))+$S21,0),$D$7)</f>
        <v>0</v>
      </c>
      <c r="DB22" s="1">
        <f>IF(ABS($Q22)&lt;G$32,$AA22,IF(ABS($Q21)&lt;G$32,(G$32-ABS($Q21))*($Z21+$Z22)*0.5*($D$27+$D$28)*$D$5*1000,0))</f>
        <v>0</v>
      </c>
      <c r="DC22" s="1">
        <f>IF(AND(G$32&lt;ABS($Q22),G$32&gt;ABS($Q21)),1,0)</f>
        <v>0</v>
      </c>
      <c r="DD22" s="3">
        <f>MIN(IF(DC22=1,($S22-$S21)/(ABS($Q22)-ABS($Q21))*(G$32-ABS($Q21))+$S21,0),$D$7)</f>
        <v>0</v>
      </c>
      <c r="DE22" s="1">
        <f>IF(ABS($Q22)&lt;G$33,$AA22,IF(ABS($Q21)&lt;G$33,(G$33-ABS($Q21))*($Z21+$Z22)*0.5*($D$27+$D$28)*$D$5*1000,0))</f>
        <v>0</v>
      </c>
      <c r="DF22" s="1">
        <f>IF(AND(G$33&lt;ABS($Q22),G$33&gt;ABS($Q21)),1,0)</f>
        <v>0</v>
      </c>
      <c r="DG22" s="3">
        <f>MIN(IF(DF22=1,($S22-$S21)/(ABS($Q22)-ABS($Q21))*(G$33-ABS($Q21))+$S21,0),$D$7)</f>
        <v>0</v>
      </c>
      <c r="DH22" s="1">
        <f>IF(ABS($Q22)&lt;G$34,$AA22,IF(ABS($Q21)&lt;G$34,(G$34-ABS($Q21))*($Z21+$Z22)*0.5*($D$27+$D$28)*$D$5*1000,0))</f>
        <v>0</v>
      </c>
      <c r="DI22" s="1">
        <f>IF(AND(G$34&lt;ABS($Q22),G$34&gt;ABS($Q21)),1,0)</f>
        <v>0</v>
      </c>
      <c r="DJ22" s="3">
        <f>MIN(IF(DI22=1,($S22-$S21)/(ABS($Q22)-ABS($Q21))*(G$34-ABS($Q21))+$S21,0),$D$7)</f>
        <v>0</v>
      </c>
      <c r="DK22" s="1">
        <f>IF(ABS($Q22)&lt;G$35,$AA22,IF(ABS($Q21)&lt;G$35,(G$35-ABS($Q21))*($Z21+$Z22)*0.5*($D$27+$D$28)*$D$5*1000,0))</f>
        <v>0</v>
      </c>
      <c r="DL22" s="1">
        <f>IF(AND(G$35&lt;ABS($Q22),G$35&gt;ABS($Q21)),1,0)</f>
        <v>0</v>
      </c>
      <c r="DM22" s="3">
        <f>MIN(IF(DL22=1,($S22-$S21)/(ABS($Q22)-ABS($Q21))*(G$35-ABS($Q21))+$S21,0),$D$7)</f>
        <v>0</v>
      </c>
      <c r="DN22" s="1">
        <f>IF(ABS($Q22)&lt;G$36,$AA22,IF(ABS($Q21)&lt;G$36,(G$36-ABS($Q21))*($Z21+$Z22)*0.5*($D$27+$D$28)*$D$5*1000,0))</f>
        <v>0</v>
      </c>
      <c r="DO22" s="1">
        <f>IF(AND(G$36&lt;ABS($Q22),G$36&gt;ABS($Q21)),1,0)</f>
        <v>0</v>
      </c>
      <c r="DP22" s="3">
        <f>MIN(IF(DO22=1,($S22-$S21)/(ABS($Q22)-ABS($Q21))*(G$36-ABS($Q21))+$S21,0),$D$7)</f>
        <v>0</v>
      </c>
      <c r="DQ22" s="1">
        <f>IF(ABS($Q22)&lt;G$37,$AA22,IF(ABS($Q21)&lt;G$37,(G$37-ABS($Q21))*($Z21+$Z22)*0.5*($D$27+$D$28)*$D$5*1000,0))</f>
        <v>0</v>
      </c>
      <c r="DR22" s="1">
        <f>IF(AND(G$37&lt;ABS($Q22),G$37&gt;ABS($Q21)),1,0)</f>
        <v>0</v>
      </c>
      <c r="DS22" s="3">
        <f>MIN(IF(DR22=1,($S22-$S21)/(ABS($Q22)-ABS($Q21))*(G$37-ABS($Q21))+$S21,0),$D$7)</f>
        <v>0</v>
      </c>
      <c r="DT22" s="1">
        <f>IF(ABS($Q22)&lt;G$38,$AA22,IF(ABS($Q21)&lt;G$38,(G$38-ABS($Q21))*($Z21+$Z22)*0.5*($D$27+$D$28)*$D$5*1000,0))</f>
        <v>0</v>
      </c>
      <c r="DU22" s="1">
        <f>IF(AND(G$38&lt;ABS($Q22),G$38&gt;ABS($Q21)),1,0)</f>
        <v>0</v>
      </c>
      <c r="DV22" s="3">
        <f>MIN(IF(DU22=1,($S22-$S21)/(ABS($Q22)-ABS($Q21))*(G$38-ABS($Q21))+$S21,0),$D$7)</f>
        <v>0</v>
      </c>
      <c r="DW22" s="1">
        <f>IF(ABS($Q22)&lt;G$39,$AA22,IF(ABS($Q21)&lt;G$39,(G$39-ABS($Q21))*($Z21+$Z22)*0.5*($D$27+$D$28)*$D$5*1000,0))</f>
        <v>0</v>
      </c>
      <c r="DX22" s="1">
        <f>IF(AND(G$39&lt;ABS($Q22),G$39&gt;ABS($Q21)),1,0)</f>
        <v>0</v>
      </c>
      <c r="DY22" s="3">
        <f>MIN(IF(DX22=1,($S22-$S21)/(ABS($Q22)-ABS($Q21))*(G$39-ABS($Q21))+$S21,0),$D$7)</f>
        <v>0</v>
      </c>
      <c r="DZ22" s="1">
        <f>IF(ABS($Q22)&lt;G$40,$AA22,IF(ABS($Q21)&lt;G$40,(G$40-ABS($Q21))*($Z21+$Z22)*0.5*($D$27+$D$28)*$D$5*1000,0))</f>
        <v>0</v>
      </c>
      <c r="EA22" s="1">
        <f>IF(AND(G$40&lt;ABS($Q22),G$40&gt;ABS($Q21)),1,0)</f>
        <v>0</v>
      </c>
      <c r="EB22" s="3">
        <f>MIN(IF(EA22=1,($S22-$S21)/(ABS($Q22)-ABS($Q21))*(G$40-ABS($Q21))+$S21,0),$D$7)</f>
        <v>0</v>
      </c>
      <c r="EC22" s="1">
        <f>IF(ABS($Q22)&lt;G$41,$AA22,IF(ABS($Q21)&lt;G$41,(G$41-ABS($Q21))*($Z21+$Z22)*0.5*($D$27+$D$28)*$D$5*1000,0))</f>
        <v>0</v>
      </c>
      <c r="ED22" s="1">
        <f>IF(AND(G$41&lt;ABS($Q22),G$41&gt;ABS($Q21)),1,0)</f>
        <v>0</v>
      </c>
      <c r="EE22" s="3">
        <f>MIN(IF(ED22=1,($S22-$S21)/(ABS($Q22)-ABS($Q21))*(G$41-ABS($Q21))+$S21,0),$D$7)</f>
        <v>0</v>
      </c>
      <c r="EF22" s="1">
        <f>IF(ABS($Q22)&lt;G$42,$AA22,IF(ABS($Q21)&lt;G$42,(G$42-ABS($Q21))*($Z21+$Z22)*0.5*($D$27+$D$28)*$D$5*1000,0))</f>
        <v>357.8935000000011</v>
      </c>
      <c r="EG22" s="1">
        <f>IF(AND(G$42&lt;ABS($Q22),G$42&gt;ABS($Q21)),1,0)</f>
        <v>1</v>
      </c>
      <c r="EH22" s="3">
        <f>MIN(IF(EG22=1,($S22-$S21)/(ABS($Q22)-ABS($Q21))*(G$42-ABS($Q21))+$S21,0),$D$7)</f>
        <v>28.807852412488167</v>
      </c>
      <c r="EI22" s="1">
        <f>IF(ABS($Q22)&lt;G$43,$AA22,IF(ABS($Q21)&lt;G$43,(G$43-ABS($Q21))*($Z21+$Z22)*0.5*($D$27+$D$28)*$D$5*1000,0))</f>
        <v>734.62350000000106</v>
      </c>
      <c r="EJ22" s="1">
        <f>IF(AND(G$43&lt;ABS($Q22),G$43&gt;ABS($Q21)),1,0)</f>
        <v>1</v>
      </c>
      <c r="EK22" s="3">
        <f>MIN(IF(EJ22=1,($S22-$S21)/(ABS($Q22)-ABS($Q21))*(G$43-ABS($Q21))+$S21,0),$D$7)</f>
        <v>18.921381267738898</v>
      </c>
      <c r="EL22" s="1">
        <f>IF(ABS($Q22)&lt;G$44,$AA22,IF(ABS($Q21)&lt;G$44,(G$44-ABS($Q21))*($Z21+$Z22)*0.5*($D$27+$D$28)*$D$5*1000,0))</f>
        <v>796.40722000000005</v>
      </c>
      <c r="EM22" s="1">
        <f>IF(AND(G$44&lt;ABS($Q22),G$44&gt;ABS($Q21)),1,0)</f>
        <v>0</v>
      </c>
      <c r="EN22" s="3">
        <f>MIN(IF(EM22=1,($S22-$S21)/(ABS($Q22)-ABS($Q21))*(G$44-ABS($Q21))+$S21,0),$D$7)</f>
        <v>0</v>
      </c>
      <c r="EO22" s="1">
        <f>IF(ABS($Q22)&lt;G$45,$AA22,IF(ABS($Q21)&lt;G$45,(G$45-ABS($Q21))*($Z21+$Z22)*0.5*($D$27+$D$28)*$D$5*1000,0))</f>
        <v>796.40722000000005</v>
      </c>
      <c r="EP22" s="1">
        <f>IF(AND(G$45&lt;ABS($Q22),G$45&gt;ABS($Q21)),1,0)</f>
        <v>0</v>
      </c>
      <c r="EQ22" s="3">
        <f>MIN(IF(EP22=1,($S22-$S21)/(ABS($Q22)-ABS($Q21))*(G$45-ABS($Q21))+$S21,0),$D$7)</f>
        <v>0</v>
      </c>
      <c r="ER22" s="1">
        <f>IF(ABS($Q22)&lt;G$46,$AA22,IF(ABS($Q21)&lt;G$46,(G$46-ABS($Q21))*($Z21+$Z22)*0.5*($D$27+$D$28)*$D$5*1000,0))</f>
        <v>796.40722000000005</v>
      </c>
      <c r="ES22" s="1">
        <f>IF(AND(G$46&lt;ABS($Q22),G$46&gt;ABS($Q21)),1,0)</f>
        <v>0</v>
      </c>
      <c r="ET22" s="3">
        <f>MIN(IF(ES22=1,($S22-$S21)/(ABS($Q22)-ABS($Q21))*(G$46-ABS($Q21))+$S21,0),$D$7)</f>
        <v>0</v>
      </c>
      <c r="EU22" s="1">
        <f>IF(ABS($Q22)&lt;G$47,$AA22,IF(ABS($Q21)&lt;G$47,(G$47-ABS($Q21))*($Z21+$Z22)*0.5*($D$27+$D$28)*$D$5*1000,0))</f>
        <v>796.40722000000005</v>
      </c>
      <c r="EV22" s="1">
        <f>IF(AND(G$47&lt;ABS($Q22),G$47&gt;ABS($Q21)),1,0)</f>
        <v>0</v>
      </c>
      <c r="EW22" s="3">
        <f>MIN(IF(EV22=1,($S22-$S21)/(ABS($Q22)-ABS($Q21))*(G$47-ABS($Q21))+$S21,0),$D$7)</f>
        <v>0</v>
      </c>
      <c r="EX22" s="1">
        <f>IF(ABS($Q22)&lt;G$48,$AA22,IF(ABS($Q21)&lt;G$48,(G$48-ABS($Q21))*($Z21+$Z22)*0.5*($D$27+$D$28)*$D$5*1000,0))</f>
        <v>796.40722000000005</v>
      </c>
      <c r="EY22" s="1">
        <f>IF(AND(G$48&lt;ABS($Q22),G$48&gt;ABS($Q21)),1,0)</f>
        <v>0</v>
      </c>
      <c r="EZ22" s="3">
        <f>MIN(IF(EY22=1,($S22-$S21)/(ABS($Q22)-ABS($Q21))*(G$48-ABS($Q21))+$S21,0),$D$7)</f>
        <v>0</v>
      </c>
      <c r="FA22" s="1">
        <f>IF(ABS($Q22)&lt;G$49,$AA22,IF(ABS($Q21)&lt;G$49,(G$49-ABS($Q21))*($Z21+$Z22)*0.5*($D$27+$D$28)*$D$5*1000,0))</f>
        <v>796.40722000000005</v>
      </c>
      <c r="FB22" s="1">
        <f>IF(AND(G$49&lt;ABS($Q22),G$49&gt;ABS($Q21)),1,0)</f>
        <v>0</v>
      </c>
      <c r="FC22" s="3">
        <f>MIN(IF(FB22=1,($S22-$S21)/(ABS($Q22)-ABS($Q21))*(G$49-ABS($Q21))+$S21,0),$D$7)</f>
        <v>0</v>
      </c>
      <c r="FD22" s="1">
        <f>IF(ABS($Q22)&lt;G$50,$AA22,IF(ABS($Q21)&lt;G$50,(G$50-ABS($Q21))*($Z21+$Z22)*0.5*($D$27+$D$28)*$D$5*1000,0))</f>
        <v>796.40722000000005</v>
      </c>
      <c r="FE22" s="1">
        <f>IF(AND(G$50&lt;ABS($Q22),G$50&gt;ABS($Q21)),1,0)</f>
        <v>0</v>
      </c>
      <c r="FF22" s="3">
        <f>MIN(IF(FE22=1,($S22-$S21)/(ABS($Q22)-ABS($Q21))*(G$50-ABS($Q21))+$S21,0),$D$7)</f>
        <v>0</v>
      </c>
      <c r="FG22" s="1">
        <f>IF(ABS($Q22)&lt;G$51,$AA22,IF(ABS($Q21)&lt;G$51,(G$51-ABS($Q21))*($Z21+$Z22)*0.5*($D$27+$D$28)*$D$5*1000,0))</f>
        <v>796.40722000000005</v>
      </c>
      <c r="FH22" s="1">
        <f>IF(AND(G$51&lt;ABS($Q22),G$51&gt;ABS($Q21)),1,0)</f>
        <v>0</v>
      </c>
      <c r="FI22" s="3">
        <f>MIN(IF(FH22=1,($S22-$S21)/(ABS($Q22)-ABS($Q21))*(G$51-ABS($Q21))+$S21,0),$D$7)</f>
        <v>0</v>
      </c>
      <c r="FJ22" s="1">
        <f>IF(ABS($Q22)&lt;G$52,$AA22,IF(ABS($Q21)&lt;G$52,(G$52-ABS($Q21))*($Z21+$Z22)*0.5*($D$27+$D$28)*$D$5*1000,0))</f>
        <v>796.40722000000005</v>
      </c>
      <c r="FK22" s="1">
        <f>IF(AND(G$52&lt;ABS($Q22),G$52&gt;ABS($Q21)),1,0)</f>
        <v>0</v>
      </c>
      <c r="FL22" s="3">
        <f>MIN(IF(FK22=1,($S22-$S21)/(ABS($Q22)-ABS($Q21))*(G$52-ABS($Q21))+$S21,0),$D$7)</f>
        <v>0</v>
      </c>
      <c r="FM22" s="1">
        <f>IF(ABS($Q22)&lt;G$53,$AA22,IF(ABS($Q21)&lt;G$53,(G$53-ABS($Q21))*($Z21+$Z22)*0.5*($D$27+$D$28)*$D$5*1000,0))</f>
        <v>796.40722000000005</v>
      </c>
      <c r="FN22" s="1">
        <f>IF(AND(G$53&lt;ABS($Q22),G$53&gt;ABS($Q21)),1,0)</f>
        <v>0</v>
      </c>
      <c r="FO22" s="3">
        <f>MIN(IF(FN22=1,($S22-$S21)/(ABS($Q22)-ABS($Q21))*(G$53-ABS($Q21))+$S21,0),$D$7)</f>
        <v>0</v>
      </c>
      <c r="FP22" s="1">
        <f>IF(ABS($Q22)&lt;G$54,$AA22,IF(ABS($Q21)&lt;G$54,(G$54-ABS($Q21))*($Z21+$Z22)*0.5*($D$27+$D$28)*$D$5*1000,0))</f>
        <v>796.40722000000005</v>
      </c>
      <c r="FQ22" s="1">
        <f>IF(AND(G$54&lt;ABS($Q22),G$54&gt;ABS($Q21)),1,0)</f>
        <v>0</v>
      </c>
      <c r="FR22" s="3">
        <f>MIN(IF(FQ22=1,($S22-$S21)/(ABS($Q22)-ABS($Q21))*(G$54-ABS($Q21))+$S21,0),$D$7)</f>
        <v>0</v>
      </c>
      <c r="FS22" s="1">
        <f>IF(ABS($Q22)&lt;G$55,$AA22,IF(ABS($Q21)&lt;G$55,(G$55-ABS($Q21))*($Z21+$Z22)*0.5*($D$27+$D$28)*$D$5*1000,0))</f>
        <v>796.40722000000005</v>
      </c>
      <c r="FT22" s="1">
        <f>IF(AND(G$55&lt;ABS($Q22),G$55&gt;ABS($Q21)),1,0)</f>
        <v>0</v>
      </c>
      <c r="FU22" s="3">
        <f>MIN(IF(FT22=1,($S22-$S21)/(ABS($Q22)-ABS($Q21))*(G$55-ABS($Q21))+$S21,0),$D$7)</f>
        <v>0</v>
      </c>
      <c r="FV22" s="1" t="e">
        <f>IF(ABS($Q22)&lt;#REF!,$AA22,IF(ABS($Q21)&lt;#REF!,(#REF!-ABS($Q21))*($Z21+$Z22)*0.5*($D$27+$D$28)*$D$5*1000,0))</f>
        <v>#REF!</v>
      </c>
      <c r="FW22" s="1" t="e">
        <f>IF(AND(#REF!&lt;ABS($Q22),#REF!&gt;ABS($Q21)),1,0)</f>
        <v>#REF!</v>
      </c>
      <c r="FX22" s="3" t="e">
        <f>MIN(IF(FW22=1,($S22-$S21)/(ABS($Q22)-ABS($Q21))*(#REF!-ABS($Q21))+$S21,0),$D$7)</f>
        <v>#REF!</v>
      </c>
    </row>
    <row r="23" spans="1:180" ht="15" customHeight="1" x14ac:dyDescent="0.35">
      <c r="A23" s="4"/>
      <c r="B23" s="76"/>
      <c r="C23" s="77"/>
      <c r="D23" s="78"/>
      <c r="E23" s="4"/>
      <c r="F23" s="4"/>
      <c r="G23" s="14">
        <v>13.5</v>
      </c>
      <c r="H23" s="24">
        <f>SUM(CC7:CC221)*$D$6*1000*$D$29</f>
        <v>2256.8950429243978</v>
      </c>
      <c r="I23" s="24">
        <f>SUM(CA7:CA410)</f>
        <v>9159.3021600000011</v>
      </c>
      <c r="J23" s="25">
        <f t="shared" si="0"/>
        <v>8.3285024154589369</v>
      </c>
      <c r="K23" s="22">
        <f t="shared" si="3"/>
        <v>7425.7963335695304</v>
      </c>
      <c r="L23" s="34">
        <f t="shared" si="4"/>
        <v>7412.2963335695304</v>
      </c>
      <c r="M23" s="53">
        <f t="shared" si="5"/>
        <v>0</v>
      </c>
      <c r="N23" s="13">
        <f t="shared" si="1"/>
        <v>-2199.5075952668217</v>
      </c>
      <c r="O23" s="13">
        <f t="shared" si="2"/>
        <v>-604.19506504894071</v>
      </c>
      <c r="P23" s="4"/>
      <c r="Q23" s="5">
        <v>-23.582000000000001</v>
      </c>
      <c r="R23" s="4">
        <v>2.3780000000000001</v>
      </c>
      <c r="S23" s="4">
        <v>17.3</v>
      </c>
      <c r="T23" s="4">
        <v>17.3</v>
      </c>
      <c r="U23" s="4">
        <v>0.17299999999999999</v>
      </c>
      <c r="V23" s="4">
        <v>1</v>
      </c>
      <c r="W23" s="4">
        <v>2000</v>
      </c>
      <c r="X23" s="4" t="s">
        <v>3</v>
      </c>
      <c r="Y23" s="4">
        <v>8</v>
      </c>
      <c r="Z23" s="3">
        <f t="shared" si="6"/>
        <v>0.17299999999999999</v>
      </c>
      <c r="AA23" s="3"/>
      <c r="AB23" s="1"/>
      <c r="AC23" s="2"/>
      <c r="AD23" s="2"/>
      <c r="AE23" s="1"/>
      <c r="AF23" s="2"/>
      <c r="AG23" s="2"/>
      <c r="AH23" s="1"/>
      <c r="AI23" s="2"/>
      <c r="AJ23" s="2"/>
      <c r="AK23" s="1"/>
      <c r="AL23" s="2"/>
      <c r="AM23" s="2"/>
      <c r="AN23" s="1"/>
      <c r="AO23" s="2"/>
      <c r="AP23" s="2"/>
      <c r="AQ23" s="1"/>
      <c r="AR23" s="2"/>
      <c r="AS23" s="2"/>
      <c r="AT23" s="1"/>
      <c r="AU23" s="2"/>
      <c r="AV23" s="2"/>
      <c r="AW23" s="1"/>
      <c r="AX23" s="2"/>
      <c r="AY23" s="2"/>
      <c r="AZ23" s="1"/>
      <c r="BA23" s="2"/>
      <c r="BB23" s="2"/>
      <c r="BC23" s="1"/>
      <c r="BD23" s="2"/>
      <c r="BE23" s="2"/>
      <c r="BF23" s="1"/>
      <c r="BG23" s="2"/>
      <c r="BH23" s="2"/>
      <c r="BI23" s="1"/>
      <c r="BJ23" s="2"/>
      <c r="BK23" s="2"/>
      <c r="BL23" s="1"/>
      <c r="BM23" s="2"/>
      <c r="BN23" s="2"/>
      <c r="BO23" s="1"/>
      <c r="BP23" s="2"/>
      <c r="BQ23" s="2"/>
      <c r="BR23" s="1"/>
      <c r="BS23" s="2"/>
      <c r="BT23" s="2"/>
      <c r="BU23" s="1"/>
      <c r="BV23" s="2"/>
      <c r="BW23" s="2"/>
      <c r="BX23" s="1"/>
      <c r="BY23" s="2"/>
      <c r="BZ23" s="2"/>
      <c r="CA23" s="1"/>
      <c r="CB23" s="2"/>
      <c r="CC23" s="2"/>
      <c r="CD23" s="1"/>
      <c r="CE23" s="2"/>
      <c r="CF23" s="2"/>
      <c r="CG23" s="1"/>
      <c r="CH23" s="2"/>
      <c r="CI23" s="2"/>
      <c r="CJ23" s="1"/>
      <c r="CK23" s="2"/>
      <c r="CL23" s="2"/>
      <c r="CM23" s="1"/>
      <c r="CN23" s="2"/>
      <c r="CO23" s="2"/>
      <c r="CP23" s="1"/>
      <c r="CQ23" s="2"/>
      <c r="CR23" s="2"/>
      <c r="CS23" s="1"/>
      <c r="CT23" s="2"/>
      <c r="CU23" s="2"/>
      <c r="CV23" s="1"/>
      <c r="CW23" s="2"/>
      <c r="CX23" s="2"/>
      <c r="CY23" s="1"/>
      <c r="CZ23" s="2"/>
      <c r="DA23" s="2"/>
      <c r="DB23" s="1"/>
      <c r="DC23" s="2"/>
      <c r="DD23" s="2"/>
      <c r="DE23" s="1"/>
      <c r="DF23" s="2"/>
      <c r="DG23" s="2"/>
      <c r="DH23" s="1"/>
      <c r="DI23" s="2"/>
      <c r="DJ23" s="2"/>
      <c r="DK23" s="1"/>
      <c r="DL23" s="2"/>
      <c r="DM23" s="2"/>
      <c r="DN23" s="1"/>
      <c r="DO23" s="2"/>
      <c r="DP23" s="2"/>
      <c r="DQ23" s="1"/>
      <c r="DR23" s="2"/>
      <c r="DS23" s="2"/>
      <c r="DT23" s="1"/>
      <c r="DU23" s="2"/>
      <c r="DV23" s="2"/>
      <c r="DW23" s="1"/>
      <c r="DX23" s="2"/>
      <c r="DY23" s="2"/>
      <c r="DZ23" s="1"/>
      <c r="EA23" s="2"/>
      <c r="EB23" s="2"/>
      <c r="EC23" s="1"/>
      <c r="ED23" s="2"/>
      <c r="EE23" s="2"/>
      <c r="EF23" s="1"/>
      <c r="EG23" s="2"/>
      <c r="EH23" s="2"/>
      <c r="EI23" s="1"/>
      <c r="EJ23" s="2"/>
      <c r="EK23" s="2"/>
      <c r="EL23" s="1"/>
      <c r="EM23" s="2"/>
      <c r="EN23" s="2"/>
      <c r="EO23" s="1"/>
      <c r="EP23" s="2"/>
      <c r="EQ23" s="2"/>
      <c r="ER23" s="1"/>
      <c r="ES23" s="2"/>
      <c r="ET23" s="2"/>
      <c r="EU23" s="1"/>
      <c r="EV23" s="2"/>
      <c r="EW23" s="2"/>
      <c r="EX23" s="1"/>
      <c r="EY23" s="2"/>
      <c r="EZ23" s="2"/>
      <c r="FA23" s="1"/>
      <c r="FB23" s="2"/>
      <c r="FC23" s="2"/>
      <c r="FD23" s="1"/>
      <c r="FE23" s="2"/>
      <c r="FF23" s="2"/>
      <c r="FG23" s="1"/>
      <c r="FH23" s="2"/>
      <c r="FI23" s="2"/>
      <c r="FJ23" s="1"/>
      <c r="FK23" s="2"/>
      <c r="FL23" s="2"/>
      <c r="FM23" s="1"/>
      <c r="FN23" s="2"/>
      <c r="FO23" s="2"/>
      <c r="FP23" s="1"/>
      <c r="FQ23" s="2"/>
      <c r="FR23" s="2"/>
      <c r="FS23" s="1"/>
      <c r="FT23" s="2"/>
      <c r="FU23" s="2"/>
      <c r="FV23" s="1"/>
      <c r="FW23" s="2"/>
      <c r="FX23" s="2"/>
    </row>
    <row r="24" spans="1:180" ht="15" customHeight="1" x14ac:dyDescent="0.35">
      <c r="A24" s="4"/>
      <c r="B24" s="79"/>
      <c r="C24" s="80"/>
      <c r="D24" s="81"/>
      <c r="E24" s="4"/>
      <c r="F24" s="4"/>
      <c r="G24" s="14">
        <v>14</v>
      </c>
      <c r="H24" s="24">
        <f>SUM(CF7:CF221)*$D$6*1000*$D$29</f>
        <v>2288.0960029539378</v>
      </c>
      <c r="I24" s="24">
        <f>SUM(CD7:CD410)</f>
        <v>9543.1021600000022</v>
      </c>
      <c r="J24" s="25">
        <f t="shared" si="0"/>
        <v>8.0310559006211175</v>
      </c>
      <c r="K24" s="22">
        <f t="shared" si="3"/>
        <v>7240.4012932337018</v>
      </c>
      <c r="L24" s="34">
        <f t="shared" si="4"/>
        <v>7226.4012932337018</v>
      </c>
      <c r="M24" s="53">
        <f t="shared" si="5"/>
        <v>0</v>
      </c>
      <c r="N24" s="13">
        <f t="shared" si="1"/>
        <v>-2376.549803186389</v>
      </c>
      <c r="O24" s="13">
        <f t="shared" si="2"/>
        <v>-612.54789746520157</v>
      </c>
      <c r="P24" s="4"/>
      <c r="Q24" s="5">
        <v>-25.96</v>
      </c>
      <c r="R24" s="4" t="s">
        <v>4</v>
      </c>
      <c r="S24" s="4">
        <v>35</v>
      </c>
      <c r="T24" s="4">
        <v>35</v>
      </c>
      <c r="U24" s="4">
        <v>0.35</v>
      </c>
      <c r="V24" s="4">
        <v>1</v>
      </c>
      <c r="W24" s="4">
        <v>2000</v>
      </c>
      <c r="X24" s="4" t="s">
        <v>3</v>
      </c>
      <c r="Y24" s="4">
        <v>8</v>
      </c>
      <c r="Z24" s="3">
        <f t="shared" si="6"/>
        <v>0.2</v>
      </c>
      <c r="AA24" s="1">
        <f>$R23*($Z24+$Z23)*0.5*($D$27+$D$28)*1000*$D$5</f>
        <v>1791.7278800000001</v>
      </c>
      <c r="AB24" s="1">
        <f>IF(ABS($Q24)&lt;$G$6,$AA24,IF(ABS($Q23)&lt;$G$6,($G$6-ABS($Q23))*($Z23+$Z24)*0.5*($D$27+$D$28)*$D$5*1000,0))</f>
        <v>0</v>
      </c>
      <c r="AC24" s="1">
        <f>IF(AND($G$6&lt;ABS($Q24),$G$6&gt;ABS($Q23)),1,0)</f>
        <v>0</v>
      </c>
      <c r="AD24" s="3">
        <f>MIN(IF(AC24=1,($S24-$S23)/(ABS($Q24)-ABS($Q23))*($G$6-ABS($Q23))+$S23,0),$D$7)</f>
        <v>0</v>
      </c>
      <c r="AE24" s="1">
        <f>IF(ABS($Q24)&lt;$G$7,$AA24,IF(ABS($Q23)&lt;$G$7,($G$7-ABS($Q23))*($Z23+$Z24)*0.5*($D$27+$D$28)*$D$5*1000,0))</f>
        <v>0</v>
      </c>
      <c r="AF24" s="1">
        <f>IF(AND($G$7&lt;ABS($Q24),$G$7&gt;ABS($Q23)),1,0)</f>
        <v>0</v>
      </c>
      <c r="AG24" s="3">
        <f>MIN(IF(AF24=1,($S24-$S23)/(ABS($Q24)-ABS($Q23))*($G$7-ABS($Q23))+$S23,0),$D$7)</f>
        <v>0</v>
      </c>
      <c r="AH24" s="1">
        <f>IF(ABS($Q24)&lt;$G$8,$AA24,IF(ABS($Q23)&lt;$G$8,($G$8-ABS($Q23))*($Z23+$Z24)*0.5*($D$27+$D$28)*$D$5*1000,0))</f>
        <v>0</v>
      </c>
      <c r="AI24" s="1">
        <f>IF(AND($G$8&lt;ABS($Q24),$G$8&gt;ABS($Q23)),1,0)</f>
        <v>0</v>
      </c>
      <c r="AJ24" s="3">
        <f>MIN(IF(AI24=1,($S24-$S23)/(ABS($Q24)-ABS($Q23))*($G$8-ABS($Q23))+$S23,0),$D$7)</f>
        <v>0</v>
      </c>
      <c r="AK24" s="1">
        <f>IF(ABS($Q24)&lt;$G$9,$AA24,IF(ABS($Q23)&lt;$G$9,($G$9-ABS($Q23))*($Z23+$Z24)*0.5*($D$27+$D$28)*$D$5*1000,0))</f>
        <v>0</v>
      </c>
      <c r="AL24" s="1">
        <f>IF(AND($G$9&lt;ABS($Q24),$G$9&gt;ABS($Q23)),1,0)</f>
        <v>0</v>
      </c>
      <c r="AM24" s="3">
        <f>MIN(IF(AL24=1,($S24-$S23)/(ABS($Q24)-ABS($Q23))*($G$9-ABS($Q23))+$S23,0),$D$7)</f>
        <v>0</v>
      </c>
      <c r="AN24" s="1">
        <f>IF(ABS($Q24)&lt;$G$10,$AA24,IF(ABS($Q23)&lt;$G$10,($G$10-ABS($Q23))*($Z23+$Z24)*0.5*($D$27+$D$28)*$D$5*1000,0))</f>
        <v>0</v>
      </c>
      <c r="AO24" s="1">
        <f>IF(AND($G$10&lt;ABS($Q24),$G$10&gt;ABS($Q23)),1,0)</f>
        <v>0</v>
      </c>
      <c r="AP24" s="3">
        <f>MIN(IF(AO24=1,($S24-$S23)/(ABS($Q24)-ABS($Q23))*($G$10-ABS($Q23))+$S23,0),$D$7)</f>
        <v>0</v>
      </c>
      <c r="AQ24" s="1">
        <f>IF(ABS($Q24)&lt;$G$11,$AA24,IF(ABS($Q23)&lt;$G$11,($G$11-ABS($Q23))*($Z23+$Z24)*0.5*($D$27+$D$28)*$D$5*1000,0))</f>
        <v>0</v>
      </c>
      <c r="AR24" s="1">
        <f>IF(AND($G$11&lt;ABS($Q24),$G$11&gt;ABS($Q23)),1,0)</f>
        <v>0</v>
      </c>
      <c r="AS24" s="3">
        <f>MIN(IF(AR24=1,($S24-$S23)/(ABS($Q24)-ABS($Q23))*($G$11-ABS($Q23))+$S23,0),$D$7)</f>
        <v>0</v>
      </c>
      <c r="AT24" s="1">
        <f>IF(ABS($Q24)&lt;$G$12,$AA24,IF(ABS($Q23)&lt;$G$12,($G$12-ABS($Q23))*($Z23+$Z24)*0.5*($D$27+$D$28)*$D$5*1000,0))</f>
        <v>0</v>
      </c>
      <c r="AU24" s="1">
        <f>IF(AND($G$12&lt;ABS($Q24),$G$12&gt;ABS($Q23)),1,0)</f>
        <v>0</v>
      </c>
      <c r="AV24" s="3">
        <f>MIN(IF(AU24=1,($S24-$S23)/(ABS($Q24)-ABS($Q23))*($G$12-ABS($Q23))+$S23,0),$D$7)</f>
        <v>0</v>
      </c>
      <c r="AW24" s="1">
        <f>IF(ABS($Q24)&lt;$G$13,$AA24,IF(ABS($Q23)&lt;$G$13,($G$13-ABS($Q23))*($Z23+$Z24)*0.5*($D$27+$D$28)*$D$5*1000,0))</f>
        <v>0</v>
      </c>
      <c r="AX24" s="1">
        <f>IF(AND($G$13&lt;ABS($Q24),$G$13&gt;ABS($Q23)),1,0)</f>
        <v>0</v>
      </c>
      <c r="AY24" s="3">
        <f>MIN(IF(AX24=1,($S24-$S23)/(ABS($Q24)-ABS($Q23))*($G$13-ABS($Q23))+$S23,0),$D$7)</f>
        <v>0</v>
      </c>
      <c r="AZ24" s="1">
        <f>IF(ABS($Q24)&lt;$G$14,$AA24,IF(ABS($Q23)&lt;$G$14,($G$14-ABS($Q23))*($Z23+$Z24)*0.5*($D$27+$D$28)*$D$5*1000,0))</f>
        <v>0</v>
      </c>
      <c r="BA24" s="1">
        <f>IF(AND($G$14&lt;ABS($Q24),$G$14&gt;ABS($Q23)),1,0)</f>
        <v>0</v>
      </c>
      <c r="BB24" s="3">
        <f>MIN(IF(BA24=1,($S24-$S23)/(ABS($Q24)-ABS($Q23))*($G$14-ABS($Q23))+$S23,0),$D$7)</f>
        <v>0</v>
      </c>
      <c r="BC24" s="1">
        <f>IF(ABS($Q24)&lt;G$15,$AA24,IF(ABS($Q23)&lt;G$15,(G$15-ABS($Q23))*($Z23+$Z24)*0.5*($D$27+$D$28)*$D$5*1000,0))</f>
        <v>0</v>
      </c>
      <c r="BD24" s="1">
        <f>IF(AND(G$15&lt;ABS($Q24),G$15&gt;ABS($Q23)),1,0)</f>
        <v>0</v>
      </c>
      <c r="BE24" s="3">
        <f>MIN(IF(BD24=1,($S24-$S23)/(ABS($Q24)-ABS($Q23))*(G$15-ABS($Q23))+$S23,0),$D$7)</f>
        <v>0</v>
      </c>
      <c r="BF24" s="1">
        <f>IF(ABS($Q24)&lt;G$16,$AA24,IF(ABS($Q23)&lt;G$16,(G$16-ABS($Q23))*($Z23+$Z24)*0.5*($D$27+$D$28)*$D$5*1000,0))</f>
        <v>0</v>
      </c>
      <c r="BG24" s="1">
        <f>IF(AND(G$16&lt;ABS($Q24),G$16&gt;ABS($Q23)),1,0)</f>
        <v>0</v>
      </c>
      <c r="BH24" s="3">
        <f>MIN(IF(BG24=1,($S24-$S23)/(ABS($Q24)-ABS($Q23))*(G$16-ABS($Q23))+$S23,0),$D$7)</f>
        <v>0</v>
      </c>
      <c r="BI24" s="1">
        <f>IF(ABS($Q24)&lt;G$17,$AA24,IF(ABS($Q23)&lt;G$17,(G$17-ABS($Q23))*($Z23+$Z24)*0.5*($D$27+$D$28)*$D$5*1000,0))</f>
        <v>0</v>
      </c>
      <c r="BJ24" s="1">
        <f>IF(AND(G$17&lt;ABS($Q24),G$17&gt;ABS($Q23)),1,0)</f>
        <v>0</v>
      </c>
      <c r="BK24" s="3">
        <f>MIN(IF(BJ24=1,($S24-$S23)/(ABS($Q24)-ABS($Q23))*(G$17-ABS($Q23))+$S23,0),$D$7)</f>
        <v>0</v>
      </c>
      <c r="BL24" s="1">
        <f>IF(ABS($Q24)&lt;G$18,$AA24,IF(ABS($Q23)&lt;G$18,(G$18-ABS($Q23))*($Z23+$Z24)*0.5*($D$27+$D$28)*$D$5*1000,0))</f>
        <v>0</v>
      </c>
      <c r="BM24" s="1">
        <f>IF(AND(G$18&lt;ABS($Q24),G$18&gt;ABS($Q23)),1,0)</f>
        <v>0</v>
      </c>
      <c r="BN24" s="3">
        <f>MIN(IF(BM24=1,($S24-$S23)/(ABS($Q24)-ABS($Q23))*(G$18-ABS($Q23))+$S23,0),$D$7)</f>
        <v>0</v>
      </c>
      <c r="BO24" s="1">
        <f>IF(ABS($Q24)&lt;G$19,$AA24,IF(ABS($Q23)&lt;G$19,(G$19-ABS($Q23))*($Z23+$Z24)*0.5*($D$27+$D$28)*$D$5*1000,0))</f>
        <v>0</v>
      </c>
      <c r="BP24" s="1">
        <f>IF(AND(G$19&lt;ABS($Q24),G$19&gt;ABS($Q23)),1,0)</f>
        <v>0</v>
      </c>
      <c r="BQ24" s="3">
        <f>MIN(IF(BP24=1,($S24-$S23)/(ABS($Q24)-ABS($Q23))*(G$19-ABS($Q23))+$S23,0),$D$7)</f>
        <v>0</v>
      </c>
      <c r="BR24" s="1">
        <f>IF(ABS($Q24)&lt;G$20,$AA24,IF(ABS($Q23)&lt;G$20,(G$20-ABS($Q23))*($Z23+$Z24)*0.5*($D$27+$D$28)*$D$5*1000,0))</f>
        <v>0</v>
      </c>
      <c r="BS24" s="1">
        <f>IF(AND(G$20&lt;ABS($Q24),G$20&gt;ABS($Q23)),1,0)</f>
        <v>0</v>
      </c>
      <c r="BT24" s="3">
        <f>MIN(IF(BS24=1,($S24-$S23)/(ABS($Q24)-ABS($Q23))*(G$20-ABS($Q23))+$S23,0),$D$7)</f>
        <v>0</v>
      </c>
      <c r="BU24" s="1">
        <f>IF(ABS($Q24)&lt;G$21,$AA24,IF(ABS($Q23)&lt;G$21,(G$21-ABS($Q23))*($Z23+$Z24)*0.5*($D$27+$D$28)*$D$5*1000,0))</f>
        <v>0</v>
      </c>
      <c r="BV24" s="1">
        <f>IF(AND(G$21&lt;ABS($Q24),G$21&gt;ABS($Q23)),1,0)</f>
        <v>0</v>
      </c>
      <c r="BW24" s="3">
        <f>MIN(IF(BV24=1,($S24-$S23)/(ABS($Q24)-ABS($Q23))*(G$21-ABS($Q23))+$S23,0),$D$7)</f>
        <v>0</v>
      </c>
      <c r="BX24" s="1">
        <f>IF(ABS($Q24)&lt;G$22,$AA24,IF(ABS($Q23)&lt;G$22,(G$22-ABS($Q23))*($Z23+$Z24)*0.5*($D$27+$D$28)*$D$5*1000,0))</f>
        <v>0</v>
      </c>
      <c r="BY24" s="1">
        <f>IF(AND(G$22&lt;ABS($Q24),G$22&gt;ABS($Q23)),1,0)</f>
        <v>0</v>
      </c>
      <c r="BZ24" s="3">
        <f>MIN(IF(BY24=1,($S24-$S23)/(ABS($Q24)-ABS($Q23))*(G$22-ABS($Q23))+$S23,0),$D$7)</f>
        <v>0</v>
      </c>
      <c r="CA24" s="1">
        <f>IF(ABS($Q24)&lt;G$23,$AA24,IF(ABS($Q23)&lt;G$23,(G$23-ABS($Q23))*($Z23+$Z24)*0.5*($D$27+$D$28)*$D$5*1000,0))</f>
        <v>0</v>
      </c>
      <c r="CB24" s="1">
        <f>IF(AND(G$23&lt;ABS($Q24),G$23&gt;ABS($Q23)),1,0)</f>
        <v>0</v>
      </c>
      <c r="CC24" s="3">
        <f>MIN(IF(CB24=1,($S24-$S23)/(ABS($Q24)-ABS($Q23))*(G$23-ABS($Q23))+$S23,0),$D$7)</f>
        <v>0</v>
      </c>
      <c r="CD24" s="1">
        <f>IF(ABS($Q24)&lt;G$24,$AA24,IF(ABS($Q23)&lt;G$24,(G$24-ABS($Q23))*($Z23+$Z24)*0.5*($D$27+$D$28)*$D$5*1000,0))</f>
        <v>0</v>
      </c>
      <c r="CE24" s="1">
        <f>IF(AND(G$24&lt;ABS($Q24),G$24&gt;ABS($Q23)),1,0)</f>
        <v>0</v>
      </c>
      <c r="CF24" s="3">
        <f>MIN(IF(CE24=1,($S24-$S23)/(ABS($Q24)-ABS($Q23))*(G$24-ABS($Q23))+$S23,0),$D$7)</f>
        <v>0</v>
      </c>
      <c r="CG24" s="1">
        <f>IF(ABS($Q24)&lt;G$25,$AA24,IF(ABS($Q23)&lt;G$25,(G$25-ABS($Q23))*($Z23+$Z24)*0.5*($D$27+$D$28)*$D$5*1000,0))</f>
        <v>0</v>
      </c>
      <c r="CH24" s="1">
        <f>IF(AND(G$25&lt;ABS($Q24),G$25&gt;ABS($Q23)),1,0)</f>
        <v>0</v>
      </c>
      <c r="CI24" s="3">
        <f>MIN(IF(CH24=1,($S24-$S23)/(ABS($Q24)-ABS($Q23))*(G$25-ABS($Q23))+$S23,0),$D$7)</f>
        <v>0</v>
      </c>
      <c r="CJ24" s="1">
        <f>IF(ABS($Q24)&lt;G$26,$AA24,IF(ABS($Q23)&lt;G$26,(G$26-ABS($Q23))*($Z23+$Z24)*0.5*($D$27+$D$28)*$D$5*1000,0))</f>
        <v>0</v>
      </c>
      <c r="CK24" s="1">
        <f>IF(AND(G$26&lt;ABS($Q24),G$26&gt;ABS($Q23)),1,0)</f>
        <v>0</v>
      </c>
      <c r="CL24" s="3">
        <f>MIN(IF(CK24=1,($S24-$S23)/(ABS($Q24)-ABS($Q23))*(G$26-ABS($Q23))+$S23,0),$D$7)</f>
        <v>0</v>
      </c>
      <c r="CM24" s="1">
        <f>IF(ABS($Q24)&lt;G$27,$AA24,IF(ABS($Q23)&lt;G$27,(G$27-ABS($Q23))*($Z23+$Z24)*0.5*($D$27+$D$28)*$D$5*1000,0))</f>
        <v>0</v>
      </c>
      <c r="CN24" s="1">
        <f>IF(AND(G$27&lt;ABS($Q24),G$27&gt;ABS($Q23)),1,0)</f>
        <v>0</v>
      </c>
      <c r="CO24" s="3">
        <f>MIN(IF(CN24=1,($S24-$S23)/(ABS($Q24)-ABS($Q23))*(G$27-ABS($Q23))+$S23,0),$D$7)</f>
        <v>0</v>
      </c>
      <c r="CP24" s="1">
        <f>IF(ABS($Q24)&lt;G$28,$AA24,IF(ABS($Q23)&lt;G$28,(G$28-ABS($Q23))*($Z23+$Z24)*0.5*($D$27+$D$28)*$D$5*1000,0))</f>
        <v>0</v>
      </c>
      <c r="CQ24" s="1">
        <f>IF(AND(G$28&lt;ABS($Q24),G$28&gt;ABS($Q23)),1,0)</f>
        <v>0</v>
      </c>
      <c r="CR24" s="3">
        <f>MIN(IF(CQ24=1,($S24-$S23)/(ABS($Q24)-ABS($Q23))*(G$28-ABS($Q23))+$S23,0),$D$7)</f>
        <v>0</v>
      </c>
      <c r="CS24" s="1">
        <f>IF(ABS($Q24)&lt;G$29,$AA24,IF(ABS($Q23)&lt;G$29,(G$29-ABS($Q23))*($Z23+$Z24)*0.5*($D$27+$D$28)*$D$5*1000,0))</f>
        <v>0</v>
      </c>
      <c r="CT24" s="1">
        <f>IF(AND(G$29&lt;ABS($Q24),G$29&gt;ABS($Q23)),1,0)</f>
        <v>0</v>
      </c>
      <c r="CU24" s="3">
        <f>MIN(IF(CT24=1,($S24-$S23)/(ABS($Q24)-ABS($Q23))*(G$29-ABS($Q23))+$S23,0),$D$7)</f>
        <v>0</v>
      </c>
      <c r="CV24" s="1">
        <f>IF(ABS($Q24)&lt;G$30,$AA24,IF(ABS($Q23)&lt;G$30,(G$30-ABS($Q23))*($Z23+$Z24)*0.5*($D$27+$D$28)*$D$5*1000,0))</f>
        <v>0</v>
      </c>
      <c r="CW24" s="1">
        <f>IF(AND(G$30&lt;ABS($Q24),G$30&gt;ABS($Q23)),1,0)</f>
        <v>0</v>
      </c>
      <c r="CX24" s="3">
        <f>MIN(IF(CW24=1,($S24-$S23)/(ABS($Q24)-ABS($Q23))*(G$30-ABS($Q23))+$S23,0),$D$7)</f>
        <v>0</v>
      </c>
      <c r="CY24" s="1">
        <f>IF(ABS($Q24)&lt;G$31,$AA24,IF(ABS($Q23)&lt;G$31,(G$31-ABS($Q23))*($Z23+$Z24)*0.5*($D$27+$D$28)*$D$5*1000,0))</f>
        <v>0</v>
      </c>
      <c r="CZ24" s="1">
        <f>IF(AND(G$31&lt;ABS($Q24),G$31&gt;ABS($Q23)),1,0)</f>
        <v>0</v>
      </c>
      <c r="DA24" s="3">
        <f>MIN(IF(CZ24=1,($S24-$S23)/(ABS($Q24)-ABS($Q23))*(G$31-ABS($Q23))+$S23,0),$D$7)</f>
        <v>0</v>
      </c>
      <c r="DB24" s="1">
        <f>IF(ABS($Q24)&lt;G$32,$AA24,IF(ABS($Q23)&lt;G$32,(G$32-ABS($Q23))*($Z23+$Z24)*0.5*($D$27+$D$28)*$D$5*1000,0))</f>
        <v>0</v>
      </c>
      <c r="DC24" s="1">
        <f>IF(AND(G$32&lt;ABS($Q24),G$32&gt;ABS($Q23)),1,0)</f>
        <v>0</v>
      </c>
      <c r="DD24" s="3">
        <f>MIN(IF(DC24=1,($S24-$S23)/(ABS($Q24)-ABS($Q23))*(G$32-ABS($Q23))+$S23,0),$D$7)</f>
        <v>0</v>
      </c>
      <c r="DE24" s="1">
        <f>IF(ABS($Q24)&lt;G$33,$AA24,IF(ABS($Q23)&lt;G$33,(G$33-ABS($Q23))*($Z23+$Z24)*0.5*($D$27+$D$28)*$D$5*1000,0))</f>
        <v>0</v>
      </c>
      <c r="DF24" s="1">
        <f>IF(AND(G$33&lt;ABS($Q24),G$33&gt;ABS($Q23)),1,0)</f>
        <v>0</v>
      </c>
      <c r="DG24" s="3">
        <f>MIN(IF(DF24=1,($S24-$S23)/(ABS($Q24)-ABS($Q23))*(G$33-ABS($Q23))+$S23,0),$D$7)</f>
        <v>0</v>
      </c>
      <c r="DH24" s="1">
        <f>IF(ABS($Q24)&lt;G$34,$AA24,IF(ABS($Q23)&lt;G$34,(G$34-ABS($Q23))*($Z23+$Z24)*0.5*($D$27+$D$28)*$D$5*1000,0))</f>
        <v>0</v>
      </c>
      <c r="DI24" s="1">
        <f>IF(AND(G$34&lt;ABS($Q24),G$34&gt;ABS($Q23)),1,0)</f>
        <v>0</v>
      </c>
      <c r="DJ24" s="3">
        <f>MIN(IF(DI24=1,($S24-$S23)/(ABS($Q24)-ABS($Q23))*(G$34-ABS($Q23))+$S23,0),$D$7)</f>
        <v>0</v>
      </c>
      <c r="DK24" s="1">
        <f>IF(ABS($Q24)&lt;G$35,$AA24,IF(ABS($Q23)&lt;G$35,(G$35-ABS($Q23))*($Z23+$Z24)*0.5*($D$27+$D$28)*$D$5*1000,0))</f>
        <v>0</v>
      </c>
      <c r="DL24" s="1">
        <f>IF(AND(G$35&lt;ABS($Q24),G$35&gt;ABS($Q23)),1,0)</f>
        <v>0</v>
      </c>
      <c r="DM24" s="3">
        <f>MIN(IF(DL24=1,($S24-$S23)/(ABS($Q24)-ABS($Q23))*(G$35-ABS($Q23))+$S23,0),$D$7)</f>
        <v>0</v>
      </c>
      <c r="DN24" s="1">
        <f>IF(ABS($Q24)&lt;G$36,$AA24,IF(ABS($Q23)&lt;G$36,(G$36-ABS($Q23))*($Z23+$Z24)*0.5*($D$27+$D$28)*$D$5*1000,0))</f>
        <v>0</v>
      </c>
      <c r="DO24" s="1">
        <f>IF(AND(G$36&lt;ABS($Q24),G$36&gt;ABS($Q23)),1,0)</f>
        <v>0</v>
      </c>
      <c r="DP24" s="3">
        <f>MIN(IF(DO24=1,($S24-$S23)/(ABS($Q24)-ABS($Q23))*(G$36-ABS($Q23))+$S23,0),$D$7)</f>
        <v>0</v>
      </c>
      <c r="DQ24" s="1">
        <f>IF(ABS($Q24)&lt;G$37,$AA24,IF(ABS($Q23)&lt;G$37,(G$37-ABS($Q23))*($Z23+$Z24)*0.5*($D$27+$D$28)*$D$5*1000,0))</f>
        <v>0</v>
      </c>
      <c r="DR24" s="1">
        <f>IF(AND(G$37&lt;ABS($Q24),G$37&gt;ABS($Q23)),1,0)</f>
        <v>0</v>
      </c>
      <c r="DS24" s="3">
        <f>MIN(IF(DR24=1,($S24-$S23)/(ABS($Q24)-ABS($Q23))*(G$37-ABS($Q23))+$S23,0),$D$7)</f>
        <v>0</v>
      </c>
      <c r="DT24" s="1">
        <f>IF(ABS($Q24)&lt;G$38,$AA24,IF(ABS($Q23)&lt;G$38,(G$38-ABS($Q23))*($Z23+$Z24)*0.5*($D$27+$D$28)*$D$5*1000,0))</f>
        <v>0</v>
      </c>
      <c r="DU24" s="1">
        <f>IF(AND(G$38&lt;ABS($Q24),G$38&gt;ABS($Q23)),1,0)</f>
        <v>0</v>
      </c>
      <c r="DV24" s="3">
        <f>MIN(IF(DU24=1,($S24-$S23)/(ABS($Q24)-ABS($Q23))*(G$38-ABS($Q23))+$S23,0),$D$7)</f>
        <v>0</v>
      </c>
      <c r="DW24" s="1">
        <f>IF(ABS($Q24)&lt;G$39,$AA24,IF(ABS($Q23)&lt;G$39,(G$39-ABS($Q23))*($Z23+$Z24)*0.5*($D$27+$D$28)*$D$5*1000,0))</f>
        <v>0</v>
      </c>
      <c r="DX24" s="1">
        <f>IF(AND(G$39&lt;ABS($Q24),G$39&gt;ABS($Q23)),1,0)</f>
        <v>0</v>
      </c>
      <c r="DY24" s="3">
        <f>MIN(IF(DX24=1,($S24-$S23)/(ABS($Q24)-ABS($Q23))*(G$39-ABS($Q23))+$S23,0),$D$7)</f>
        <v>0</v>
      </c>
      <c r="DZ24" s="1">
        <f>IF(ABS($Q24)&lt;G$40,$AA24,IF(ABS($Q23)&lt;G$40,(G$40-ABS($Q23))*($Z23+$Z24)*0.5*($D$27+$D$28)*$D$5*1000,0))</f>
        <v>0</v>
      </c>
      <c r="EA24" s="1">
        <f>IF(AND(G$40&lt;ABS($Q24),G$40&gt;ABS($Q23)),1,0)</f>
        <v>0</v>
      </c>
      <c r="EB24" s="3">
        <f>MIN(IF(EA24=1,($S24-$S23)/(ABS($Q24)-ABS($Q23))*(G$40-ABS($Q23))+$S23,0),$D$7)</f>
        <v>0</v>
      </c>
      <c r="EC24" s="1">
        <f>IF(ABS($Q24)&lt;G$41,$AA24,IF(ABS($Q23)&lt;G$41,(G$41-ABS($Q23))*($Z23+$Z24)*0.5*($D$27+$D$28)*$D$5*1000,0))</f>
        <v>0</v>
      </c>
      <c r="ED24" s="1">
        <f>IF(AND(G$41&lt;ABS($Q24),G$41&gt;ABS($Q23)),1,0)</f>
        <v>0</v>
      </c>
      <c r="EE24" s="3">
        <f>MIN(IF(ED24=1,($S24-$S23)/(ABS($Q24)-ABS($Q23))*(G$41-ABS($Q23))+$S23,0),$D$7)</f>
        <v>0</v>
      </c>
      <c r="EF24" s="1">
        <f>IF(ABS($Q24)&lt;G$42,$AA24,IF(ABS($Q23)&lt;G$42,(G$42-ABS($Q23))*($Z23+$Z24)*0.5*($D$27+$D$28)*$D$5*1000,0))</f>
        <v>0</v>
      </c>
      <c r="EG24" s="1">
        <f>IF(AND(G$42&lt;ABS($Q24),G$42&gt;ABS($Q23)),1,0)</f>
        <v>0</v>
      </c>
      <c r="EH24" s="3">
        <f>MIN(IF(EG24=1,($S24-$S23)/(ABS($Q24)-ABS($Q23))*(G$42-ABS($Q23))+$S23,0),$D$7)</f>
        <v>0</v>
      </c>
      <c r="EI24" s="1">
        <f>IF(ABS($Q24)&lt;G$43,$AA24,IF(ABS($Q23)&lt;G$43,(G$43-ABS($Q23))*($Z23+$Z24)*0.5*($D$27+$D$28)*$D$5*1000,0))</f>
        <v>0</v>
      </c>
      <c r="EJ24" s="1">
        <f>IF(AND(G$43&lt;ABS($Q24),G$43&gt;ABS($Q23)),1,0)</f>
        <v>0</v>
      </c>
      <c r="EK24" s="3">
        <f>MIN(IF(EJ24=1,($S24-$S23)/(ABS($Q24)-ABS($Q23))*(G$43-ABS($Q23))+$S23,0),$D$7)</f>
        <v>0</v>
      </c>
      <c r="EL24" s="1">
        <f>IF(ABS($Q24)&lt;G$44,$AA24,IF(ABS($Q23)&lt;G$44,(G$44-ABS($Q23))*($Z23+$Z24)*0.5*($D$27+$D$28)*$D$5*1000,0))</f>
        <v>314.94627999999943</v>
      </c>
      <c r="EM24" s="1">
        <f>IF(AND(G$44&lt;ABS($Q24),G$44&gt;ABS($Q23)),1,0)</f>
        <v>1</v>
      </c>
      <c r="EN24" s="3">
        <f>MIN(IF(EM24=1,($S24-$S23)/(ABS($Q24)-ABS($Q23))*(G$44-ABS($Q23))+$S23,0),$D$7)</f>
        <v>20.411269974768707</v>
      </c>
      <c r="EO24" s="1">
        <f>IF(ABS($Q24)&lt;G$45,$AA24,IF(ABS($Q23)&lt;G$45,(G$45-ABS($Q23))*($Z23+$Z24)*0.5*($D$27+$D$28)*$D$5*1000,0))</f>
        <v>691.67627999999934</v>
      </c>
      <c r="EP24" s="1">
        <f>IF(AND(G$45&lt;ABS($Q24),G$45&gt;ABS($Q23)),1,0)</f>
        <v>1</v>
      </c>
      <c r="EQ24" s="3">
        <f>MIN(IF(EP24=1,($S24-$S23)/(ABS($Q24)-ABS($Q23))*(G$45-ABS($Q23))+$S23,0),$D$7)</f>
        <v>24.132884777123628</v>
      </c>
      <c r="ER24" s="1">
        <f>IF(ABS($Q24)&lt;G$46,$AA24,IF(ABS($Q23)&lt;G$46,(G$46-ABS($Q23))*($Z23+$Z24)*0.5*($D$27+$D$28)*$D$5*1000,0))</f>
        <v>1068.4062799999995</v>
      </c>
      <c r="ES24" s="1">
        <f>IF(AND(G$46&lt;ABS($Q24),G$46&gt;ABS($Q23)),1,0)</f>
        <v>1</v>
      </c>
      <c r="ET24" s="3">
        <f>MIN(IF(ES24=1,($S24-$S23)/(ABS($Q24)-ABS($Q23))*(G$46-ABS($Q23))+$S23,0),$D$7)</f>
        <v>27.854499579478549</v>
      </c>
      <c r="EU24" s="1">
        <f>IF(ABS($Q24)&lt;G$47,$AA24,IF(ABS($Q23)&lt;G$47,(G$47-ABS($Q23))*($Z23+$Z24)*0.5*($D$27+$D$28)*$D$5*1000,0))</f>
        <v>1445.1362799999997</v>
      </c>
      <c r="EV24" s="1">
        <f>IF(AND(G$47&lt;ABS($Q24),G$47&gt;ABS($Q23)),1,0)</f>
        <v>1</v>
      </c>
      <c r="EW24" s="3">
        <f>MIN(IF(EV24=1,($S24-$S23)/(ABS($Q24)-ABS($Q23))*(G$47-ABS($Q23))+$S23,0),$D$7)</f>
        <v>31.576114381833467</v>
      </c>
      <c r="EX24" s="1">
        <f>IF(ABS($Q24)&lt;G$48,$AA24,IF(ABS($Q23)&lt;G$48,(G$48-ABS($Q23))*($Z23+$Z24)*0.5*($D$27+$D$28)*$D$5*1000,0))</f>
        <v>1791.7278800000001</v>
      </c>
      <c r="EY24" s="1">
        <f>IF(AND(G$48&lt;ABS($Q24),G$48&gt;ABS($Q23)),1,0)</f>
        <v>0</v>
      </c>
      <c r="EZ24" s="3">
        <f>MIN(IF(EY24=1,($S24-$S23)/(ABS($Q24)-ABS($Q23))*(G$48-ABS($Q23))+$S23,0),$D$7)</f>
        <v>0</v>
      </c>
      <c r="FA24" s="1">
        <f>IF(ABS($Q24)&lt;G$49,$AA24,IF(ABS($Q23)&lt;G$49,(G$49-ABS($Q23))*($Z23+$Z24)*0.5*($D$27+$D$28)*$D$5*1000,0))</f>
        <v>1791.7278800000001</v>
      </c>
      <c r="FB24" s="1">
        <f>IF(AND(G$49&lt;ABS($Q24),G$49&gt;ABS($Q23)),1,0)</f>
        <v>0</v>
      </c>
      <c r="FC24" s="3">
        <f>MIN(IF(FB24=1,($S24-$S23)/(ABS($Q24)-ABS($Q23))*(G$49-ABS($Q23))+$S23,0),$D$7)</f>
        <v>0</v>
      </c>
      <c r="FD24" s="1">
        <f>IF(ABS($Q24)&lt;G$50,$AA24,IF(ABS($Q23)&lt;G$50,(G$50-ABS($Q23))*($Z23+$Z24)*0.5*($D$27+$D$28)*$D$5*1000,0))</f>
        <v>1791.7278800000001</v>
      </c>
      <c r="FE24" s="1">
        <f>IF(AND(G$50&lt;ABS($Q24),G$50&gt;ABS($Q23)),1,0)</f>
        <v>0</v>
      </c>
      <c r="FF24" s="3">
        <f>MIN(IF(FE24=1,($S24-$S23)/(ABS($Q24)-ABS($Q23))*(G$50-ABS($Q23))+$S23,0),$D$7)</f>
        <v>0</v>
      </c>
      <c r="FG24" s="1">
        <f>IF(ABS($Q24)&lt;G$51,$AA24,IF(ABS($Q23)&lt;G$51,(G$51-ABS($Q23))*($Z23+$Z24)*0.5*($D$27+$D$28)*$D$5*1000,0))</f>
        <v>1791.7278800000001</v>
      </c>
      <c r="FH24" s="1">
        <f>IF(AND(G$51&lt;ABS($Q24),G$51&gt;ABS($Q23)),1,0)</f>
        <v>0</v>
      </c>
      <c r="FI24" s="3">
        <f>MIN(IF(FH24=1,($S24-$S23)/(ABS($Q24)-ABS($Q23))*(G$51-ABS($Q23))+$S23,0),$D$7)</f>
        <v>0</v>
      </c>
      <c r="FJ24" s="1">
        <f>IF(ABS($Q24)&lt;G$52,$AA24,IF(ABS($Q23)&lt;G$52,(G$52-ABS($Q23))*($Z23+$Z24)*0.5*($D$27+$D$28)*$D$5*1000,0))</f>
        <v>1791.7278800000001</v>
      </c>
      <c r="FK24" s="1">
        <f>IF(AND(G$52&lt;ABS($Q24),G$52&gt;ABS($Q23)),1,0)</f>
        <v>0</v>
      </c>
      <c r="FL24" s="3">
        <f>MIN(IF(FK24=1,($S24-$S23)/(ABS($Q24)-ABS($Q23))*(G$52-ABS($Q23))+$S23,0),$D$7)</f>
        <v>0</v>
      </c>
      <c r="FM24" s="1">
        <f>IF(ABS($Q24)&lt;G$53,$AA24,IF(ABS($Q23)&lt;G$53,(G$53-ABS($Q23))*($Z23+$Z24)*0.5*($D$27+$D$28)*$D$5*1000,0))</f>
        <v>1791.7278800000001</v>
      </c>
      <c r="FN24" s="1">
        <f>IF(AND(G$53&lt;ABS($Q24),G$53&gt;ABS($Q23)),1,0)</f>
        <v>0</v>
      </c>
      <c r="FO24" s="3">
        <f>MIN(IF(FN24=1,($S24-$S23)/(ABS($Q24)-ABS($Q23))*(G$53-ABS($Q23))+$S23,0),$D$7)</f>
        <v>0</v>
      </c>
      <c r="FP24" s="1">
        <f>IF(ABS($Q24)&lt;G$54,$AA24,IF(ABS($Q23)&lt;G$54,(G$54-ABS($Q23))*($Z23+$Z24)*0.5*($D$27+$D$28)*$D$5*1000,0))</f>
        <v>1791.7278800000001</v>
      </c>
      <c r="FQ24" s="1">
        <f>IF(AND(G$54&lt;ABS($Q24),G$54&gt;ABS($Q23)),1,0)</f>
        <v>0</v>
      </c>
      <c r="FR24" s="3">
        <f>MIN(IF(FQ24=1,($S24-$S23)/(ABS($Q24)-ABS($Q23))*(G$54-ABS($Q23))+$S23,0),$D$7)</f>
        <v>0</v>
      </c>
      <c r="FS24" s="1">
        <f>IF(ABS($Q24)&lt;G$55,$AA24,IF(ABS($Q23)&lt;G$55,(G$55-ABS($Q23))*($Z23+$Z24)*0.5*($D$27+$D$28)*$D$5*1000,0))</f>
        <v>1791.7278800000001</v>
      </c>
      <c r="FT24" s="1">
        <f>IF(AND(G$55&lt;ABS($Q24),G$55&gt;ABS($Q23)),1,0)</f>
        <v>0</v>
      </c>
      <c r="FU24" s="3">
        <f>MIN(IF(FT24=1,($S24-$S23)/(ABS($Q24)-ABS($Q23))*(G$55-ABS($Q23))+$S23,0),$D$7)</f>
        <v>0</v>
      </c>
      <c r="FV24" s="1" t="e">
        <f>IF(ABS($Q24)&lt;#REF!,$AA24,IF(ABS($Q23)&lt;#REF!,(#REF!-ABS($Q23))*($Z23+$Z24)*0.5*($D$27+$D$28)*$D$5*1000,0))</f>
        <v>#REF!</v>
      </c>
      <c r="FW24" s="1" t="e">
        <f>IF(AND(#REF!&lt;ABS($Q24),#REF!&gt;ABS($Q23)),1,0)</f>
        <v>#REF!</v>
      </c>
      <c r="FX24" s="3" t="e">
        <f>MIN(IF(FW24=1,($S24-$S23)/(ABS($Q24)-ABS($Q23))*(#REF!-ABS($Q23))+$S23,0),$D$7)</f>
        <v>#REF!</v>
      </c>
    </row>
    <row r="25" spans="1:180" ht="15" customHeight="1" x14ac:dyDescent="0.35">
      <c r="A25" s="4"/>
      <c r="B25" s="50" t="s">
        <v>6</v>
      </c>
      <c r="C25" s="6" t="s">
        <v>18</v>
      </c>
      <c r="D25" s="38">
        <v>60.2</v>
      </c>
      <c r="E25" s="4"/>
      <c r="F25" s="4"/>
      <c r="G25" s="14">
        <v>14.5</v>
      </c>
      <c r="H25" s="24">
        <f>SUM(CI7:CI221)*$D$6*1000*$D$29</f>
        <v>2319.2969629834765</v>
      </c>
      <c r="I25" s="24">
        <f>SUM(CG7:CG410)</f>
        <v>9926.9021600000015</v>
      </c>
      <c r="J25" s="25">
        <f t="shared" si="0"/>
        <v>7.7541229385307338</v>
      </c>
      <c r="K25" s="22">
        <f t="shared" si="3"/>
        <v>7048.1791840657015</v>
      </c>
      <c r="L25" s="34">
        <f t="shared" si="4"/>
        <v>7033.6791840657015</v>
      </c>
      <c r="M25" s="53">
        <f t="shared" si="5"/>
        <v>0</v>
      </c>
      <c r="N25" s="13">
        <f t="shared" si="1"/>
        <v>-2560.419079938129</v>
      </c>
      <c r="O25" s="13">
        <f t="shared" si="2"/>
        <v>-620.9007298814621</v>
      </c>
      <c r="P25" s="4"/>
      <c r="Q25" s="5">
        <v>-25.96</v>
      </c>
      <c r="R25" s="4">
        <v>0.92500000000000004</v>
      </c>
      <c r="S25" s="4">
        <v>35</v>
      </c>
      <c r="T25" s="4">
        <v>35</v>
      </c>
      <c r="U25" s="4">
        <v>0.35</v>
      </c>
      <c r="V25" s="4">
        <v>1</v>
      </c>
      <c r="W25" s="4">
        <v>2000</v>
      </c>
      <c r="X25" s="4" t="s">
        <v>3</v>
      </c>
      <c r="Y25" s="4">
        <v>9</v>
      </c>
      <c r="Z25" s="3">
        <f t="shared" si="6"/>
        <v>0.2</v>
      </c>
      <c r="AA25" s="3"/>
      <c r="AB25" s="1"/>
      <c r="AC25" s="2"/>
      <c r="AD25" s="2"/>
      <c r="AE25" s="1"/>
      <c r="AF25" s="2"/>
      <c r="AG25" s="2"/>
      <c r="AH25" s="1"/>
      <c r="AI25" s="2"/>
      <c r="AJ25" s="2"/>
      <c r="AK25" s="1"/>
      <c r="AL25" s="2"/>
      <c r="AM25" s="2"/>
      <c r="AN25" s="1"/>
      <c r="AO25" s="2"/>
      <c r="AP25" s="2"/>
      <c r="AQ25" s="1"/>
      <c r="AR25" s="2"/>
      <c r="AS25" s="2"/>
      <c r="AT25" s="1"/>
      <c r="AU25" s="2"/>
      <c r="AV25" s="2"/>
      <c r="AW25" s="1"/>
      <c r="AX25" s="2"/>
      <c r="AY25" s="2"/>
      <c r="AZ25" s="1"/>
      <c r="BA25" s="2"/>
      <c r="BB25" s="2"/>
      <c r="BC25" s="1"/>
      <c r="BD25" s="2"/>
      <c r="BE25" s="2"/>
      <c r="BF25" s="1"/>
      <c r="BG25" s="2"/>
      <c r="BH25" s="2"/>
      <c r="BI25" s="1"/>
      <c r="BJ25" s="2"/>
      <c r="BK25" s="2"/>
      <c r="BL25" s="1"/>
      <c r="BM25" s="2"/>
      <c r="BN25" s="2"/>
      <c r="BO25" s="1"/>
      <c r="BP25" s="2"/>
      <c r="BQ25" s="2"/>
      <c r="BR25" s="1"/>
      <c r="BS25" s="2"/>
      <c r="BT25" s="2"/>
      <c r="BU25" s="1"/>
      <c r="BV25" s="2"/>
      <c r="BW25" s="2"/>
      <c r="BX25" s="1"/>
      <c r="BY25" s="2"/>
      <c r="BZ25" s="2"/>
      <c r="CA25" s="1"/>
      <c r="CB25" s="2"/>
      <c r="CC25" s="2"/>
      <c r="CD25" s="1"/>
      <c r="CE25" s="2"/>
      <c r="CF25" s="2"/>
      <c r="CG25" s="1"/>
      <c r="CH25" s="2"/>
      <c r="CI25" s="2"/>
      <c r="CJ25" s="1"/>
      <c r="CK25" s="2"/>
      <c r="CL25" s="2"/>
      <c r="CM25" s="1"/>
      <c r="CN25" s="2"/>
      <c r="CO25" s="2"/>
      <c r="CP25" s="1"/>
      <c r="CQ25" s="2"/>
      <c r="CR25" s="2"/>
      <c r="CS25" s="1"/>
      <c r="CT25" s="2"/>
      <c r="CU25" s="2"/>
      <c r="CV25" s="1"/>
      <c r="CW25" s="2"/>
      <c r="CX25" s="2"/>
      <c r="CY25" s="1"/>
      <c r="CZ25" s="2"/>
      <c r="DA25" s="2"/>
      <c r="DB25" s="1"/>
      <c r="DC25" s="2"/>
      <c r="DD25" s="2"/>
      <c r="DE25" s="1"/>
      <c r="DF25" s="2"/>
      <c r="DG25" s="2"/>
      <c r="DH25" s="1"/>
      <c r="DI25" s="2"/>
      <c r="DJ25" s="2"/>
      <c r="DK25" s="1"/>
      <c r="DL25" s="2"/>
      <c r="DM25" s="2"/>
      <c r="DN25" s="1"/>
      <c r="DO25" s="2"/>
      <c r="DP25" s="2"/>
      <c r="DQ25" s="1"/>
      <c r="DR25" s="2"/>
      <c r="DS25" s="2"/>
      <c r="DT25" s="1"/>
      <c r="DU25" s="2"/>
      <c r="DV25" s="2"/>
      <c r="DW25" s="1"/>
      <c r="DX25" s="2"/>
      <c r="DY25" s="2"/>
      <c r="DZ25" s="1"/>
      <c r="EA25" s="2"/>
      <c r="EB25" s="2"/>
      <c r="EC25" s="1"/>
      <c r="ED25" s="2"/>
      <c r="EE25" s="2"/>
      <c r="EF25" s="1"/>
      <c r="EG25" s="2"/>
      <c r="EH25" s="2"/>
      <c r="EI25" s="1"/>
      <c r="EJ25" s="2"/>
      <c r="EK25" s="2"/>
      <c r="EL25" s="1"/>
      <c r="EM25" s="2"/>
      <c r="EN25" s="2"/>
      <c r="EO25" s="1"/>
      <c r="EP25" s="2"/>
      <c r="EQ25" s="2"/>
      <c r="ER25" s="1"/>
      <c r="ES25" s="2"/>
      <c r="ET25" s="2"/>
      <c r="EU25" s="1"/>
      <c r="EV25" s="2"/>
      <c r="EW25" s="2"/>
      <c r="EX25" s="1"/>
      <c r="EY25" s="2"/>
      <c r="EZ25" s="2"/>
      <c r="FA25" s="1"/>
      <c r="FB25" s="2"/>
      <c r="FC25" s="2"/>
      <c r="FD25" s="1"/>
      <c r="FE25" s="2"/>
      <c r="FF25" s="2"/>
      <c r="FG25" s="1"/>
      <c r="FH25" s="2"/>
      <c r="FI25" s="2"/>
      <c r="FJ25" s="1"/>
      <c r="FK25" s="2"/>
      <c r="FL25" s="2"/>
      <c r="FM25" s="1"/>
      <c r="FN25" s="2"/>
      <c r="FO25" s="2"/>
      <c r="FP25" s="1"/>
      <c r="FQ25" s="2"/>
      <c r="FR25" s="2"/>
      <c r="FS25" s="1"/>
      <c r="FT25" s="2"/>
      <c r="FU25" s="2"/>
      <c r="FV25" s="1"/>
      <c r="FW25" s="2"/>
      <c r="FX25" s="2"/>
    </row>
    <row r="26" spans="1:180" ht="15" customHeight="1" x14ac:dyDescent="0.35">
      <c r="A26" s="4"/>
      <c r="B26" s="50" t="s">
        <v>23</v>
      </c>
      <c r="C26" s="6" t="s">
        <v>22</v>
      </c>
      <c r="D26" s="38">
        <v>625</v>
      </c>
      <c r="E26" s="4"/>
      <c r="F26" s="4"/>
      <c r="G26" s="14">
        <v>15</v>
      </c>
      <c r="H26" s="24">
        <f>SUM(CL7:CL221)*$D$6*1000*$D$29</f>
        <v>2350.4979230130161</v>
      </c>
      <c r="I26" s="24">
        <f>SUM(CJ7:CJ410)</f>
        <v>10310.702160000001</v>
      </c>
      <c r="J26" s="25">
        <f t="shared" si="0"/>
        <v>7.4956521739130428</v>
      </c>
      <c r="K26" s="22">
        <f t="shared" si="3"/>
        <v>6849.1300060655267</v>
      </c>
      <c r="L26" s="34">
        <f t="shared" si="4"/>
        <v>6834.1300060655267</v>
      </c>
      <c r="M26" s="53">
        <f t="shared" si="5"/>
        <v>0</v>
      </c>
      <c r="N26" s="13">
        <f t="shared" si="1"/>
        <v>-2751.1154255220422</v>
      </c>
      <c r="O26" s="13">
        <f t="shared" si="2"/>
        <v>-629.25356229772285</v>
      </c>
      <c r="P26" s="4"/>
      <c r="Q26" s="5">
        <v>-26.884</v>
      </c>
      <c r="R26" s="4" t="s">
        <v>4</v>
      </c>
      <c r="S26" s="4">
        <v>27.8</v>
      </c>
      <c r="T26" s="4">
        <v>27.8</v>
      </c>
      <c r="U26" s="4">
        <v>0.27800000000000002</v>
      </c>
      <c r="V26" s="4">
        <v>1</v>
      </c>
      <c r="W26" s="4">
        <v>2000</v>
      </c>
      <c r="X26" s="4" t="s">
        <v>3</v>
      </c>
      <c r="Y26" s="4">
        <v>9</v>
      </c>
      <c r="Z26" s="3">
        <f t="shared" si="6"/>
        <v>0.2</v>
      </c>
      <c r="AA26" s="1">
        <f>$R25*($Z26+$Z25)*0.5*($D$27+$D$28)*1000*$D$5</f>
        <v>747.40000000000009</v>
      </c>
      <c r="AB26" s="1">
        <f>IF(ABS($Q26)&lt;$G$6,$AA26,IF(ABS($Q25)&lt;$G$6,($G$6-ABS($Q25))*($Z25+$Z26)*0.5*($D$27+$D$28)*$D$5*1000,0))</f>
        <v>0</v>
      </c>
      <c r="AC26" s="1">
        <f>IF(AND($G$6&lt;ABS($Q26),$G$6&gt;ABS($Q25)),1,0)</f>
        <v>0</v>
      </c>
      <c r="AD26" s="3">
        <f>MIN(IF(AC26=1,($S26-$S25)/(ABS($Q26)-ABS($Q25))*($G$6-ABS($Q25))+$S25,0),$D$7)</f>
        <v>0</v>
      </c>
      <c r="AE26" s="1">
        <f>IF(ABS($Q26)&lt;$G$7,$AA26,IF(ABS($Q25)&lt;$G$7,($G$7-ABS($Q25))*($Z25+$Z26)*0.5*($D$27+$D$28)*$D$5*1000,0))</f>
        <v>0</v>
      </c>
      <c r="AF26" s="1">
        <f>IF(AND($G$7&lt;ABS($Q26),$G$7&gt;ABS($Q25)),1,0)</f>
        <v>0</v>
      </c>
      <c r="AG26" s="3">
        <f>MIN(IF(AF26=1,($S26-$S25)/(ABS($Q26)-ABS($Q25))*($G$7-ABS($Q25))+$S25,0),$D$7)</f>
        <v>0</v>
      </c>
      <c r="AH26" s="1">
        <f>IF(ABS($Q26)&lt;$G$8,$AA26,IF(ABS($Q25)&lt;$G$8,($G$8-ABS($Q25))*($Z25+$Z26)*0.5*($D$27+$D$28)*$D$5*1000,0))</f>
        <v>0</v>
      </c>
      <c r="AI26" s="1">
        <f>IF(AND($G$8&lt;ABS($Q26),$G$8&gt;ABS($Q25)),1,0)</f>
        <v>0</v>
      </c>
      <c r="AJ26" s="3">
        <f>MIN(IF(AI26=1,($S26-$S25)/(ABS($Q26)-ABS($Q25))*($G$8-ABS($Q25))+$S25,0),$D$7)</f>
        <v>0</v>
      </c>
      <c r="AK26" s="1">
        <f>IF(ABS($Q26)&lt;$G$9,$AA26,IF(ABS($Q25)&lt;$G$9,($G$9-ABS($Q25))*($Z25+$Z26)*0.5*($D$27+$D$28)*$D$5*1000,0))</f>
        <v>0</v>
      </c>
      <c r="AL26" s="1">
        <f>IF(AND($G$9&lt;ABS($Q26),$G$9&gt;ABS($Q25)),1,0)</f>
        <v>0</v>
      </c>
      <c r="AM26" s="3">
        <f>MIN(IF(AL26=1,($S26-$S25)/(ABS($Q26)-ABS($Q25))*($G$9-ABS($Q25))+$S25,0),$D$7)</f>
        <v>0</v>
      </c>
      <c r="AN26" s="1">
        <f>IF(ABS($Q26)&lt;$G$10,$AA26,IF(ABS($Q25)&lt;$G$10,($G$10-ABS($Q25))*($Z25+$Z26)*0.5*($D$27+$D$28)*$D$5*1000,0))</f>
        <v>0</v>
      </c>
      <c r="AO26" s="1">
        <f>IF(AND($G$10&lt;ABS($Q26),$G$10&gt;ABS($Q25)),1,0)</f>
        <v>0</v>
      </c>
      <c r="AP26" s="3">
        <f>MIN(IF(AO26=1,($S26-$S25)/(ABS($Q26)-ABS($Q25))*($G$10-ABS($Q25))+$S25,0),$D$7)</f>
        <v>0</v>
      </c>
      <c r="AQ26" s="1">
        <f>IF(ABS($Q26)&lt;$G$11,$AA26,IF(ABS($Q25)&lt;$G$11,($G$11-ABS($Q25))*($Z25+$Z26)*0.5*($D$27+$D$28)*$D$5*1000,0))</f>
        <v>0</v>
      </c>
      <c r="AR26" s="1">
        <f>IF(AND($G$11&lt;ABS($Q26),$G$11&gt;ABS($Q25)),1,0)</f>
        <v>0</v>
      </c>
      <c r="AS26" s="3">
        <f>MIN(IF(AR26=1,($S26-$S25)/(ABS($Q26)-ABS($Q25))*($G$11-ABS($Q25))+$S25,0),$D$7)</f>
        <v>0</v>
      </c>
      <c r="AT26" s="1">
        <f>IF(ABS($Q26)&lt;$G$12,$AA26,IF(ABS($Q25)&lt;$G$12,($G$12-ABS($Q25))*($Z25+$Z26)*0.5*($D$27+$D$28)*$D$5*1000,0))</f>
        <v>0</v>
      </c>
      <c r="AU26" s="1">
        <f>IF(AND($G$12&lt;ABS($Q26),$G$12&gt;ABS($Q25)),1,0)</f>
        <v>0</v>
      </c>
      <c r="AV26" s="3">
        <f>MIN(IF(AU26=1,($S26-$S25)/(ABS($Q26)-ABS($Q25))*($G$12-ABS($Q25))+$S25,0),$D$7)</f>
        <v>0</v>
      </c>
      <c r="AW26" s="1">
        <f>IF(ABS($Q26)&lt;$G$13,$AA26,IF(ABS($Q25)&lt;$G$13,($G$13-ABS($Q25))*($Z25+$Z26)*0.5*($D$27+$D$28)*$D$5*1000,0))</f>
        <v>0</v>
      </c>
      <c r="AX26" s="1">
        <f>IF(AND($G$13&lt;ABS($Q26),$G$13&gt;ABS($Q25)),1,0)</f>
        <v>0</v>
      </c>
      <c r="AY26" s="3">
        <f>MIN(IF(AX26=1,($S26-$S25)/(ABS($Q26)-ABS($Q25))*($G$13-ABS($Q25))+$S25,0),$D$7)</f>
        <v>0</v>
      </c>
      <c r="AZ26" s="1">
        <f>IF(ABS($Q26)&lt;$G$14,$AA26,IF(ABS($Q25)&lt;$G$14,($G$14-ABS($Q25))*($Z25+$Z26)*0.5*($D$27+$D$28)*$D$5*1000,0))</f>
        <v>0</v>
      </c>
      <c r="BA26" s="1">
        <f>IF(AND($G$14&lt;ABS($Q26),$G$14&gt;ABS($Q25)),1,0)</f>
        <v>0</v>
      </c>
      <c r="BB26" s="3">
        <f>MIN(IF(BA26=1,($S26-$S25)/(ABS($Q26)-ABS($Q25))*($G$14-ABS($Q25))+$S25,0),$D$7)</f>
        <v>0</v>
      </c>
      <c r="BC26" s="1">
        <f>IF(ABS($Q26)&lt;G$15,$AA26,IF(ABS($Q25)&lt;G$15,(G$15-ABS($Q25))*($Z25+$Z26)*0.5*($D$27+$D$28)*$D$5*1000,0))</f>
        <v>0</v>
      </c>
      <c r="BD26" s="1">
        <f>IF(AND(G$15&lt;ABS($Q26),G$15&gt;ABS($Q25)),1,0)</f>
        <v>0</v>
      </c>
      <c r="BE26" s="3">
        <f>MIN(IF(BD26=1,($S26-$S25)/(ABS($Q26)-ABS($Q25))*(G$15-ABS($Q25))+$S25,0),$D$7)</f>
        <v>0</v>
      </c>
      <c r="BF26" s="1">
        <f>IF(ABS($Q26)&lt;G$16,$AA26,IF(ABS($Q25)&lt;G$16,(G$16-ABS($Q25))*($Z25+$Z26)*0.5*($D$27+$D$28)*$D$5*1000,0))</f>
        <v>0</v>
      </c>
      <c r="BG26" s="1">
        <f>IF(AND(G$16&lt;ABS($Q26),G$16&gt;ABS($Q25)),1,0)</f>
        <v>0</v>
      </c>
      <c r="BH26" s="3">
        <f>MIN(IF(BG26=1,($S26-$S25)/(ABS($Q26)-ABS($Q25))*(G$16-ABS($Q25))+$S25,0),$D$7)</f>
        <v>0</v>
      </c>
      <c r="BI26" s="1">
        <f>IF(ABS($Q26)&lt;G$17,$AA26,IF(ABS($Q25)&lt;G$17,(G$17-ABS($Q25))*($Z25+$Z26)*0.5*($D$27+$D$28)*$D$5*1000,0))</f>
        <v>0</v>
      </c>
      <c r="BJ26" s="1">
        <f>IF(AND(G$17&lt;ABS($Q26),G$17&gt;ABS($Q25)),1,0)</f>
        <v>0</v>
      </c>
      <c r="BK26" s="3">
        <f>MIN(IF(BJ26=1,($S26-$S25)/(ABS($Q26)-ABS($Q25))*(G$17-ABS($Q25))+$S25,0),$D$7)</f>
        <v>0</v>
      </c>
      <c r="BL26" s="1">
        <f>IF(ABS($Q26)&lt;G$18,$AA26,IF(ABS($Q25)&lt;G$18,(G$18-ABS($Q25))*($Z25+$Z26)*0.5*($D$27+$D$28)*$D$5*1000,0))</f>
        <v>0</v>
      </c>
      <c r="BM26" s="1">
        <f>IF(AND(G$18&lt;ABS($Q26),G$18&gt;ABS($Q25)),1,0)</f>
        <v>0</v>
      </c>
      <c r="BN26" s="3">
        <f>MIN(IF(BM26=1,($S26-$S25)/(ABS($Q26)-ABS($Q25))*(G$18-ABS($Q25))+$S25,0),$D$7)</f>
        <v>0</v>
      </c>
      <c r="BO26" s="1">
        <f>IF(ABS($Q26)&lt;G$19,$AA26,IF(ABS($Q25)&lt;G$19,(G$19-ABS($Q25))*($Z25+$Z26)*0.5*($D$27+$D$28)*$D$5*1000,0))</f>
        <v>0</v>
      </c>
      <c r="BP26" s="1">
        <f>IF(AND(G$19&lt;ABS($Q26),G$19&gt;ABS($Q25)),1,0)</f>
        <v>0</v>
      </c>
      <c r="BQ26" s="3">
        <f>MIN(IF(BP26=1,($S26-$S25)/(ABS($Q26)-ABS($Q25))*(G$19-ABS($Q25))+$S25,0),$D$7)</f>
        <v>0</v>
      </c>
      <c r="BR26" s="1">
        <f>IF(ABS($Q26)&lt;G$20,$AA26,IF(ABS($Q25)&lt;G$20,(G$20-ABS($Q25))*($Z25+$Z26)*0.5*($D$27+$D$28)*$D$5*1000,0))</f>
        <v>0</v>
      </c>
      <c r="BS26" s="1">
        <f>IF(AND(G$20&lt;ABS($Q26),G$20&gt;ABS($Q25)),1,0)</f>
        <v>0</v>
      </c>
      <c r="BT26" s="3">
        <f>MIN(IF(BS26=1,($S26-$S25)/(ABS($Q26)-ABS($Q25))*(G$20-ABS($Q25))+$S25,0),$D$7)</f>
        <v>0</v>
      </c>
      <c r="BU26" s="1">
        <f>IF(ABS($Q26)&lt;G$21,$AA26,IF(ABS($Q25)&lt;G$21,(G$21-ABS($Q25))*($Z25+$Z26)*0.5*($D$27+$D$28)*$D$5*1000,0))</f>
        <v>0</v>
      </c>
      <c r="BV26" s="1">
        <f>IF(AND(G$21&lt;ABS($Q26),G$21&gt;ABS($Q25)),1,0)</f>
        <v>0</v>
      </c>
      <c r="BW26" s="3">
        <f>MIN(IF(BV26=1,($S26-$S25)/(ABS($Q26)-ABS($Q25))*(G$21-ABS($Q25))+$S25,0),$D$7)</f>
        <v>0</v>
      </c>
      <c r="BX26" s="1">
        <f>IF(ABS($Q26)&lt;G$22,$AA26,IF(ABS($Q25)&lt;G$22,(G$22-ABS($Q25))*($Z25+$Z26)*0.5*($D$27+$D$28)*$D$5*1000,0))</f>
        <v>0</v>
      </c>
      <c r="BY26" s="1">
        <f>IF(AND(G$22&lt;ABS($Q26),G$22&gt;ABS($Q25)),1,0)</f>
        <v>0</v>
      </c>
      <c r="BZ26" s="3">
        <f>MIN(IF(BY26=1,($S26-$S25)/(ABS($Q26)-ABS($Q25))*(G$22-ABS($Q25))+$S25,0),$D$7)</f>
        <v>0</v>
      </c>
      <c r="CA26" s="1">
        <f>IF(ABS($Q26)&lt;G$23,$AA26,IF(ABS($Q25)&lt;G$23,(G$23-ABS($Q25))*($Z25+$Z26)*0.5*($D$27+$D$28)*$D$5*1000,0))</f>
        <v>0</v>
      </c>
      <c r="CB26" s="1">
        <f>IF(AND(G$23&lt;ABS($Q26),G$23&gt;ABS($Q25)),1,0)</f>
        <v>0</v>
      </c>
      <c r="CC26" s="3">
        <f>MIN(IF(CB26=1,($S26-$S25)/(ABS($Q26)-ABS($Q25))*(G$23-ABS($Q25))+$S25,0),$D$7)</f>
        <v>0</v>
      </c>
      <c r="CD26" s="1">
        <f>IF(ABS($Q26)&lt;G$24,$AA26,IF(ABS($Q25)&lt;G$24,(G$24-ABS($Q25))*($Z25+$Z26)*0.5*($D$27+$D$28)*$D$5*1000,0))</f>
        <v>0</v>
      </c>
      <c r="CE26" s="1">
        <f>IF(AND(G$24&lt;ABS($Q26),G$24&gt;ABS($Q25)),1,0)</f>
        <v>0</v>
      </c>
      <c r="CF26" s="3">
        <f>MIN(IF(CE26=1,($S26-$S25)/(ABS($Q26)-ABS($Q25))*(G$24-ABS($Q25))+$S25,0),$D$7)</f>
        <v>0</v>
      </c>
      <c r="CG26" s="1">
        <f>IF(ABS($Q26)&lt;G$25,$AA26,IF(ABS($Q25)&lt;G$25,(G$25-ABS($Q25))*($Z25+$Z26)*0.5*($D$27+$D$28)*$D$5*1000,0))</f>
        <v>0</v>
      </c>
      <c r="CH26" s="1">
        <f>IF(AND(G$25&lt;ABS($Q26),G$25&gt;ABS($Q25)),1,0)</f>
        <v>0</v>
      </c>
      <c r="CI26" s="3">
        <f>MIN(IF(CH26=1,($S26-$S25)/(ABS($Q26)-ABS($Q25))*(G$25-ABS($Q25))+$S25,0),$D$7)</f>
        <v>0</v>
      </c>
      <c r="CJ26" s="1">
        <f>IF(ABS($Q26)&lt;G$26,$AA26,IF(ABS($Q25)&lt;G$26,(G$26-ABS($Q25))*($Z25+$Z26)*0.5*($D$27+$D$28)*$D$5*1000,0))</f>
        <v>0</v>
      </c>
      <c r="CK26" s="1">
        <f>IF(AND(G$26&lt;ABS($Q26),G$26&gt;ABS($Q25)),1,0)</f>
        <v>0</v>
      </c>
      <c r="CL26" s="3">
        <f>MIN(IF(CK26=1,($S26-$S25)/(ABS($Q26)-ABS($Q25))*(G$26-ABS($Q25))+$S25,0),$D$7)</f>
        <v>0</v>
      </c>
      <c r="CM26" s="1">
        <f>IF(ABS($Q26)&lt;G$27,$AA26,IF(ABS($Q25)&lt;G$27,(G$27-ABS($Q25))*($Z25+$Z26)*0.5*($D$27+$D$28)*$D$5*1000,0))</f>
        <v>0</v>
      </c>
      <c r="CN26" s="1">
        <f>IF(AND(G$27&lt;ABS($Q26),G$27&gt;ABS($Q25)),1,0)</f>
        <v>0</v>
      </c>
      <c r="CO26" s="3">
        <f>MIN(IF(CN26=1,($S26-$S25)/(ABS($Q26)-ABS($Q25))*(G$27-ABS($Q25))+$S25,0),$D$7)</f>
        <v>0</v>
      </c>
      <c r="CP26" s="1">
        <f>IF(ABS($Q26)&lt;G$28,$AA26,IF(ABS($Q25)&lt;G$28,(G$28-ABS($Q25))*($Z25+$Z26)*0.5*($D$27+$D$28)*$D$5*1000,0))</f>
        <v>0</v>
      </c>
      <c r="CQ26" s="1">
        <f>IF(AND(G$28&lt;ABS($Q26),G$28&gt;ABS($Q25)),1,0)</f>
        <v>0</v>
      </c>
      <c r="CR26" s="3">
        <f>MIN(IF(CQ26=1,($S26-$S25)/(ABS($Q26)-ABS($Q25))*(G$28-ABS($Q25))+$S25,0),$D$7)</f>
        <v>0</v>
      </c>
      <c r="CS26" s="1">
        <f>IF(ABS($Q26)&lt;G$29,$AA26,IF(ABS($Q25)&lt;G$29,(G$29-ABS($Q25))*($Z25+$Z26)*0.5*($D$27+$D$28)*$D$5*1000,0))</f>
        <v>0</v>
      </c>
      <c r="CT26" s="1">
        <f>IF(AND(G$29&lt;ABS($Q26),G$29&gt;ABS($Q25)),1,0)</f>
        <v>0</v>
      </c>
      <c r="CU26" s="3">
        <f>MIN(IF(CT26=1,($S26-$S25)/(ABS($Q26)-ABS($Q25))*(G$29-ABS($Q25))+$S25,0),$D$7)</f>
        <v>0</v>
      </c>
      <c r="CV26" s="1">
        <f>IF(ABS($Q26)&lt;G$30,$AA26,IF(ABS($Q25)&lt;G$30,(G$30-ABS($Q25))*($Z25+$Z26)*0.5*($D$27+$D$28)*$D$5*1000,0))</f>
        <v>0</v>
      </c>
      <c r="CW26" s="1">
        <f>IF(AND(G$30&lt;ABS($Q26),G$30&gt;ABS($Q25)),1,0)</f>
        <v>0</v>
      </c>
      <c r="CX26" s="3">
        <f>MIN(IF(CW26=1,($S26-$S25)/(ABS($Q26)-ABS($Q25))*(G$30-ABS($Q25))+$S25,0),$D$7)</f>
        <v>0</v>
      </c>
      <c r="CY26" s="1">
        <f>IF(ABS($Q26)&lt;G$31,$AA26,IF(ABS($Q25)&lt;G$31,(G$31-ABS($Q25))*($Z25+$Z26)*0.5*($D$27+$D$28)*$D$5*1000,0))</f>
        <v>0</v>
      </c>
      <c r="CZ26" s="1">
        <f>IF(AND(G$31&lt;ABS($Q26),G$31&gt;ABS($Q25)),1,0)</f>
        <v>0</v>
      </c>
      <c r="DA26" s="3">
        <f>MIN(IF(CZ26=1,($S26-$S25)/(ABS($Q26)-ABS($Q25))*(G$31-ABS($Q25))+$S25,0),$D$7)</f>
        <v>0</v>
      </c>
      <c r="DB26" s="1">
        <f>IF(ABS($Q26)&lt;G$32,$AA26,IF(ABS($Q25)&lt;G$32,(G$32-ABS($Q25))*($Z25+$Z26)*0.5*($D$27+$D$28)*$D$5*1000,0))</f>
        <v>0</v>
      </c>
      <c r="DC26" s="1">
        <f>IF(AND(G$32&lt;ABS($Q26),G$32&gt;ABS($Q25)),1,0)</f>
        <v>0</v>
      </c>
      <c r="DD26" s="3">
        <f>MIN(IF(DC26=1,($S26-$S25)/(ABS($Q26)-ABS($Q25))*(G$32-ABS($Q25))+$S25,0),$D$7)</f>
        <v>0</v>
      </c>
      <c r="DE26" s="1">
        <f>IF(ABS($Q26)&lt;G$33,$AA26,IF(ABS($Q25)&lt;G$33,(G$33-ABS($Q25))*($Z25+$Z26)*0.5*($D$27+$D$28)*$D$5*1000,0))</f>
        <v>0</v>
      </c>
      <c r="DF26" s="1">
        <f>IF(AND(G$33&lt;ABS($Q26),G$33&gt;ABS($Q25)),1,0)</f>
        <v>0</v>
      </c>
      <c r="DG26" s="3">
        <f>MIN(IF(DF26=1,($S26-$S25)/(ABS($Q26)-ABS($Q25))*(G$33-ABS($Q25))+$S25,0),$D$7)</f>
        <v>0</v>
      </c>
      <c r="DH26" s="1">
        <f>IF(ABS($Q26)&lt;G$34,$AA26,IF(ABS($Q25)&lt;G$34,(G$34-ABS($Q25))*($Z25+$Z26)*0.5*($D$27+$D$28)*$D$5*1000,0))</f>
        <v>0</v>
      </c>
      <c r="DI26" s="1">
        <f>IF(AND(G$34&lt;ABS($Q26),G$34&gt;ABS($Q25)),1,0)</f>
        <v>0</v>
      </c>
      <c r="DJ26" s="3">
        <f>MIN(IF(DI26=1,($S26-$S25)/(ABS($Q26)-ABS($Q25))*(G$34-ABS($Q25))+$S25,0),$D$7)</f>
        <v>0</v>
      </c>
      <c r="DK26" s="1">
        <f>IF(ABS($Q26)&lt;G$35,$AA26,IF(ABS($Q25)&lt;G$35,(G$35-ABS($Q25))*($Z25+$Z26)*0.5*($D$27+$D$28)*$D$5*1000,0))</f>
        <v>0</v>
      </c>
      <c r="DL26" s="1">
        <f>IF(AND(G$35&lt;ABS($Q26),G$35&gt;ABS($Q25)),1,0)</f>
        <v>0</v>
      </c>
      <c r="DM26" s="3">
        <f>MIN(IF(DL26=1,($S26-$S25)/(ABS($Q26)-ABS($Q25))*(G$35-ABS($Q25))+$S25,0),$D$7)</f>
        <v>0</v>
      </c>
      <c r="DN26" s="1">
        <f>IF(ABS($Q26)&lt;G$36,$AA26,IF(ABS($Q25)&lt;G$36,(G$36-ABS($Q25))*($Z25+$Z26)*0.5*($D$27+$D$28)*$D$5*1000,0))</f>
        <v>0</v>
      </c>
      <c r="DO26" s="1">
        <f>IF(AND(G$36&lt;ABS($Q26),G$36&gt;ABS($Q25)),1,0)</f>
        <v>0</v>
      </c>
      <c r="DP26" s="3">
        <f>MIN(IF(DO26=1,($S26-$S25)/(ABS($Q26)-ABS($Q25))*(G$36-ABS($Q25))+$S25,0),$D$7)</f>
        <v>0</v>
      </c>
      <c r="DQ26" s="1">
        <f>IF(ABS($Q26)&lt;G$37,$AA26,IF(ABS($Q25)&lt;G$37,(G$37-ABS($Q25))*($Z25+$Z26)*0.5*($D$27+$D$28)*$D$5*1000,0))</f>
        <v>0</v>
      </c>
      <c r="DR26" s="1">
        <f>IF(AND(G$37&lt;ABS($Q26),G$37&gt;ABS($Q25)),1,0)</f>
        <v>0</v>
      </c>
      <c r="DS26" s="3">
        <f>MIN(IF(DR26=1,($S26-$S25)/(ABS($Q26)-ABS($Q25))*(G$37-ABS($Q25))+$S25,0),$D$7)</f>
        <v>0</v>
      </c>
      <c r="DT26" s="1">
        <f>IF(ABS($Q26)&lt;G$38,$AA26,IF(ABS($Q25)&lt;G$38,(G$38-ABS($Q25))*($Z25+$Z26)*0.5*($D$27+$D$28)*$D$5*1000,0))</f>
        <v>0</v>
      </c>
      <c r="DU26" s="1">
        <f>IF(AND(G$38&lt;ABS($Q26),G$38&gt;ABS($Q25)),1,0)</f>
        <v>0</v>
      </c>
      <c r="DV26" s="3">
        <f>MIN(IF(DU26=1,($S26-$S25)/(ABS($Q26)-ABS($Q25))*(G$38-ABS($Q25))+$S25,0),$D$7)</f>
        <v>0</v>
      </c>
      <c r="DW26" s="1">
        <f>IF(ABS($Q26)&lt;G$39,$AA26,IF(ABS($Q25)&lt;G$39,(G$39-ABS($Q25))*($Z25+$Z26)*0.5*($D$27+$D$28)*$D$5*1000,0))</f>
        <v>0</v>
      </c>
      <c r="DX26" s="1">
        <f>IF(AND(G$39&lt;ABS($Q26),G$39&gt;ABS($Q25)),1,0)</f>
        <v>0</v>
      </c>
      <c r="DY26" s="3">
        <f>MIN(IF(DX26=1,($S26-$S25)/(ABS($Q26)-ABS($Q25))*(G$39-ABS($Q25))+$S25,0),$D$7)</f>
        <v>0</v>
      </c>
      <c r="DZ26" s="1">
        <f>IF(ABS($Q26)&lt;G$40,$AA26,IF(ABS($Q25)&lt;G$40,(G$40-ABS($Q25))*($Z25+$Z26)*0.5*($D$27+$D$28)*$D$5*1000,0))</f>
        <v>0</v>
      </c>
      <c r="EA26" s="1">
        <f>IF(AND(G$40&lt;ABS($Q26),G$40&gt;ABS($Q25)),1,0)</f>
        <v>0</v>
      </c>
      <c r="EB26" s="3">
        <f>MIN(IF(EA26=1,($S26-$S25)/(ABS($Q26)-ABS($Q25))*(G$40-ABS($Q25))+$S25,0),$D$7)</f>
        <v>0</v>
      </c>
      <c r="EC26" s="1">
        <f>IF(ABS($Q26)&lt;G$41,$AA26,IF(ABS($Q25)&lt;G$41,(G$41-ABS($Q25))*($Z25+$Z26)*0.5*($D$27+$D$28)*$D$5*1000,0))</f>
        <v>0</v>
      </c>
      <c r="ED26" s="1">
        <f>IF(AND(G$41&lt;ABS($Q26),G$41&gt;ABS($Q25)),1,0)</f>
        <v>0</v>
      </c>
      <c r="EE26" s="3">
        <f>MIN(IF(ED26=1,($S26-$S25)/(ABS($Q26)-ABS($Q25))*(G$41-ABS($Q25))+$S25,0),$D$7)</f>
        <v>0</v>
      </c>
      <c r="EF26" s="1">
        <f>IF(ABS($Q26)&lt;G$42,$AA26,IF(ABS($Q25)&lt;G$42,(G$42-ABS($Q25))*($Z25+$Z26)*0.5*($D$27+$D$28)*$D$5*1000,0))</f>
        <v>0</v>
      </c>
      <c r="EG26" s="1">
        <f>IF(AND(G$42&lt;ABS($Q26),G$42&gt;ABS($Q25)),1,0)</f>
        <v>0</v>
      </c>
      <c r="EH26" s="3">
        <f>MIN(IF(EG26=1,($S26-$S25)/(ABS($Q26)-ABS($Q25))*(G$42-ABS($Q25))+$S25,0),$D$7)</f>
        <v>0</v>
      </c>
      <c r="EI26" s="1">
        <f>IF(ABS($Q26)&lt;G$43,$AA26,IF(ABS($Q25)&lt;G$43,(G$43-ABS($Q25))*($Z25+$Z26)*0.5*($D$27+$D$28)*$D$5*1000,0))</f>
        <v>0</v>
      </c>
      <c r="EJ26" s="1">
        <f>IF(AND(G$43&lt;ABS($Q26),G$43&gt;ABS($Q25)),1,0)</f>
        <v>0</v>
      </c>
      <c r="EK26" s="3">
        <f>MIN(IF(EJ26=1,($S26-$S25)/(ABS($Q26)-ABS($Q25))*(G$43-ABS($Q25))+$S25,0),$D$7)</f>
        <v>0</v>
      </c>
      <c r="EL26" s="1">
        <f>IF(ABS($Q26)&lt;G$44,$AA26,IF(ABS($Q25)&lt;G$44,(G$44-ABS($Q25))*($Z25+$Z26)*0.5*($D$27+$D$28)*$D$5*1000,0))</f>
        <v>0</v>
      </c>
      <c r="EM26" s="1">
        <f>IF(AND(G$44&lt;ABS($Q26),G$44&gt;ABS($Q25)),1,0)</f>
        <v>0</v>
      </c>
      <c r="EN26" s="3">
        <f>MIN(IF(EM26=1,($S26-$S25)/(ABS($Q26)-ABS($Q25))*(G$44-ABS($Q25))+$S25,0),$D$7)</f>
        <v>0</v>
      </c>
      <c r="EO26" s="1">
        <f>IF(ABS($Q26)&lt;G$45,$AA26,IF(ABS($Q25)&lt;G$45,(G$45-ABS($Q25))*($Z25+$Z26)*0.5*($D$27+$D$28)*$D$5*1000,0))</f>
        <v>0</v>
      </c>
      <c r="EP26" s="1">
        <f>IF(AND(G$45&lt;ABS($Q26),G$45&gt;ABS($Q25)),1,0)</f>
        <v>0</v>
      </c>
      <c r="EQ26" s="3">
        <f>MIN(IF(EP26=1,($S26-$S25)/(ABS($Q26)-ABS($Q25))*(G$45-ABS($Q25))+$S25,0),$D$7)</f>
        <v>0</v>
      </c>
      <c r="ER26" s="1">
        <f>IF(ABS($Q26)&lt;G$46,$AA26,IF(ABS($Q25)&lt;G$46,(G$46-ABS($Q25))*($Z25+$Z26)*0.5*($D$27+$D$28)*$D$5*1000,0))</f>
        <v>0</v>
      </c>
      <c r="ES26" s="1">
        <f>IF(AND(G$46&lt;ABS($Q26),G$46&gt;ABS($Q25)),1,0)</f>
        <v>0</v>
      </c>
      <c r="ET26" s="3">
        <f>MIN(IF(ES26=1,($S26-$S25)/(ABS($Q26)-ABS($Q25))*(G$46-ABS($Q25))+$S25,0),$D$7)</f>
        <v>0</v>
      </c>
      <c r="EU26" s="1">
        <f>IF(ABS($Q26)&lt;G$47,$AA26,IF(ABS($Q25)&lt;G$47,(G$47-ABS($Q25))*($Z25+$Z26)*0.5*($D$27+$D$28)*$D$5*1000,0))</f>
        <v>0</v>
      </c>
      <c r="EV26" s="1">
        <f>IF(AND(G$47&lt;ABS($Q26),G$47&gt;ABS($Q25)),1,0)</f>
        <v>0</v>
      </c>
      <c r="EW26" s="3">
        <f>MIN(IF(EV26=1,($S26-$S25)/(ABS($Q26)-ABS($Q25))*(G$47-ABS($Q25))+$S25,0),$D$7)</f>
        <v>0</v>
      </c>
      <c r="EX26" s="1">
        <f>IF(ABS($Q26)&lt;G$48,$AA26,IF(ABS($Q25)&lt;G$48,(G$48-ABS($Q25))*($Z25+$Z26)*0.5*($D$27+$D$28)*$D$5*1000,0))</f>
        <v>32.319999999999311</v>
      </c>
      <c r="EY26" s="1">
        <f>IF(AND(G$48&lt;ABS($Q26),G$48&gt;ABS($Q25)),1,0)</f>
        <v>1</v>
      </c>
      <c r="EZ26" s="3">
        <f>MIN(IF(EY26=1,($S26-$S25)/(ABS($Q26)-ABS($Q25))*(G$48-ABS($Q25))+$S25,0),$D$7)</f>
        <v>34.688311688311693</v>
      </c>
      <c r="FA26" s="1">
        <f>IF(ABS($Q26)&lt;G$49,$AA26,IF(ABS($Q25)&lt;G$49,(G$49-ABS($Q25))*($Z25+$Z26)*0.5*($D$27+$D$28)*$D$5*1000,0))</f>
        <v>436.31999999999931</v>
      </c>
      <c r="FB26" s="1">
        <f>IF(AND(G$49&lt;ABS($Q26),G$49&gt;ABS($Q25)),1,0)</f>
        <v>1</v>
      </c>
      <c r="FC26" s="3">
        <f>MIN(IF(FB26=1,($S26-$S25)/(ABS($Q26)-ABS($Q25))*(G$49-ABS($Q25))+$S25,0),$D$7)</f>
        <v>30.792207792207797</v>
      </c>
      <c r="FD26" s="1">
        <f>IF(ABS($Q26)&lt;G$50,$AA26,IF(ABS($Q25)&lt;G$50,(G$50-ABS($Q25))*($Z25+$Z26)*0.5*($D$27+$D$28)*$D$5*1000,0))</f>
        <v>747.40000000000009</v>
      </c>
      <c r="FE26" s="1">
        <f>IF(AND(G$50&lt;ABS($Q26),G$50&gt;ABS($Q25)),1,0)</f>
        <v>0</v>
      </c>
      <c r="FF26" s="3">
        <f>MIN(IF(FE26=1,($S26-$S25)/(ABS($Q26)-ABS($Q25))*(G$50-ABS($Q25))+$S25,0),$D$7)</f>
        <v>0</v>
      </c>
      <c r="FG26" s="1">
        <f>IF(ABS($Q26)&lt;G$51,$AA26,IF(ABS($Q25)&lt;G$51,(G$51-ABS($Q25))*($Z25+$Z26)*0.5*($D$27+$D$28)*$D$5*1000,0))</f>
        <v>747.40000000000009</v>
      </c>
      <c r="FH26" s="1">
        <f>IF(AND(G$51&lt;ABS($Q26),G$51&gt;ABS($Q25)),1,0)</f>
        <v>0</v>
      </c>
      <c r="FI26" s="3">
        <f>MIN(IF(FH26=1,($S26-$S25)/(ABS($Q26)-ABS($Q25))*(G$51-ABS($Q25))+$S25,0),$D$7)</f>
        <v>0</v>
      </c>
      <c r="FJ26" s="1">
        <f>IF(ABS($Q26)&lt;G$52,$AA26,IF(ABS($Q25)&lt;G$52,(G$52-ABS($Q25))*($Z25+$Z26)*0.5*($D$27+$D$28)*$D$5*1000,0))</f>
        <v>747.40000000000009</v>
      </c>
      <c r="FK26" s="1">
        <f>IF(AND(G$52&lt;ABS($Q26),G$52&gt;ABS($Q25)),1,0)</f>
        <v>0</v>
      </c>
      <c r="FL26" s="3">
        <f>MIN(IF(FK26=1,($S26-$S25)/(ABS($Q26)-ABS($Q25))*(G$52-ABS($Q25))+$S25,0),$D$7)</f>
        <v>0</v>
      </c>
      <c r="FM26" s="1">
        <f>IF(ABS($Q26)&lt;G$53,$AA26,IF(ABS($Q25)&lt;G$53,(G$53-ABS($Q25))*($Z25+$Z26)*0.5*($D$27+$D$28)*$D$5*1000,0))</f>
        <v>747.40000000000009</v>
      </c>
      <c r="FN26" s="1">
        <f>IF(AND(G$53&lt;ABS($Q26),G$53&gt;ABS($Q25)),1,0)</f>
        <v>0</v>
      </c>
      <c r="FO26" s="3">
        <f>MIN(IF(FN26=1,($S26-$S25)/(ABS($Q26)-ABS($Q25))*(G$53-ABS($Q25))+$S25,0),$D$7)</f>
        <v>0</v>
      </c>
      <c r="FP26" s="1">
        <f>IF(ABS($Q26)&lt;G$54,$AA26,IF(ABS($Q25)&lt;G$54,(G$54-ABS($Q25))*($Z25+$Z26)*0.5*($D$27+$D$28)*$D$5*1000,0))</f>
        <v>747.40000000000009</v>
      </c>
      <c r="FQ26" s="1">
        <f>IF(AND(G$54&lt;ABS($Q26),G$54&gt;ABS($Q25)),1,0)</f>
        <v>0</v>
      </c>
      <c r="FR26" s="3">
        <f>MIN(IF(FQ26=1,($S26-$S25)/(ABS($Q26)-ABS($Q25))*(G$54-ABS($Q25))+$S25,0),$D$7)</f>
        <v>0</v>
      </c>
      <c r="FS26" s="1">
        <f>IF(ABS($Q26)&lt;G$55,$AA26,IF(ABS($Q25)&lt;G$55,(G$55-ABS($Q25))*($Z25+$Z26)*0.5*($D$27+$D$28)*$D$5*1000,0))</f>
        <v>747.40000000000009</v>
      </c>
      <c r="FT26" s="1">
        <f>IF(AND(G$55&lt;ABS($Q26),G$55&gt;ABS($Q25)),1,0)</f>
        <v>0</v>
      </c>
      <c r="FU26" s="3">
        <f>MIN(IF(FT26=1,($S26-$S25)/(ABS($Q26)-ABS($Q25))*(G$55-ABS($Q25))+$S25,0),$D$7)</f>
        <v>0</v>
      </c>
      <c r="FV26" s="1" t="e">
        <f>IF(ABS($Q26)&lt;#REF!,$AA26,IF(ABS($Q25)&lt;#REF!,(#REF!-ABS($Q25))*($Z25+$Z26)*0.5*($D$27+$D$28)*$D$5*1000,0))</f>
        <v>#REF!</v>
      </c>
      <c r="FW26" s="1" t="e">
        <f>IF(AND(#REF!&lt;ABS($Q26),#REF!&gt;ABS($Q25)),1,0)</f>
        <v>#REF!</v>
      </c>
      <c r="FX26" s="3" t="e">
        <f>MIN(IF(FW26=1,($S26-$S25)/(ABS($Q26)-ABS($Q25))*(#REF!-ABS($Q25))+$S25,0),$D$7)</f>
        <v>#REF!</v>
      </c>
    </row>
    <row r="27" spans="1:180" ht="15" customHeight="1" x14ac:dyDescent="0.35">
      <c r="A27" s="4"/>
      <c r="B27" s="50" t="s">
        <v>20</v>
      </c>
      <c r="C27" s="6" t="s">
        <v>18</v>
      </c>
      <c r="D27" s="38">
        <v>0</v>
      </c>
      <c r="E27" s="4"/>
      <c r="F27" s="4"/>
      <c r="G27" s="14">
        <v>15.5</v>
      </c>
      <c r="H27" s="24">
        <f>SUM(CO7:CO221)*$D$6*1000*$D$29</f>
        <v>2381.6988830425557</v>
      </c>
      <c r="I27" s="24">
        <f>SUM(CM7:CM410)</f>
        <v>10694.50216</v>
      </c>
      <c r="J27" s="25">
        <f t="shared" si="0"/>
        <v>7.2538569424964932</v>
      </c>
      <c r="K27" s="22">
        <f t="shared" si="3"/>
        <v>6643.2537592331801</v>
      </c>
      <c r="L27" s="34">
        <f t="shared" si="4"/>
        <v>6627.7537592331801</v>
      </c>
      <c r="M27" s="53">
        <f t="shared" si="5"/>
        <v>0</v>
      </c>
      <c r="N27" s="13">
        <f t="shared" si="1"/>
        <v>-2948.6388399381285</v>
      </c>
      <c r="O27" s="13">
        <f t="shared" si="2"/>
        <v>-637.6063947139836</v>
      </c>
      <c r="P27" s="4"/>
      <c r="Q27" s="5">
        <v>-26.884</v>
      </c>
      <c r="R27" s="4">
        <v>1.321</v>
      </c>
      <c r="S27" s="4">
        <v>27.8</v>
      </c>
      <c r="T27" s="4">
        <v>27.8</v>
      </c>
      <c r="U27" s="4">
        <v>0.27800000000000002</v>
      </c>
      <c r="V27" s="4">
        <v>1</v>
      </c>
      <c r="W27" s="4">
        <v>2000</v>
      </c>
      <c r="X27" s="4" t="s">
        <v>3</v>
      </c>
      <c r="Y27" s="4">
        <v>10</v>
      </c>
      <c r="Z27" s="3">
        <f t="shared" si="6"/>
        <v>0.2</v>
      </c>
      <c r="AA27" s="3"/>
      <c r="AB27" s="1"/>
      <c r="AC27" s="2"/>
      <c r="AD27" s="2"/>
      <c r="AE27" s="1"/>
      <c r="AF27" s="2"/>
      <c r="AG27" s="2"/>
      <c r="AH27" s="1"/>
      <c r="AI27" s="2"/>
      <c r="AJ27" s="2"/>
      <c r="AK27" s="1"/>
      <c r="AL27" s="2"/>
      <c r="AM27" s="2"/>
      <c r="AN27" s="1"/>
      <c r="AO27" s="2"/>
      <c r="AP27" s="2"/>
      <c r="AQ27" s="1"/>
      <c r="AR27" s="2"/>
      <c r="AS27" s="2"/>
      <c r="AT27" s="1"/>
      <c r="AU27" s="2"/>
      <c r="AV27" s="2"/>
      <c r="AW27" s="1"/>
      <c r="AX27" s="2"/>
      <c r="AY27" s="2"/>
      <c r="AZ27" s="1"/>
      <c r="BA27" s="2"/>
      <c r="BB27" s="2"/>
      <c r="BC27" s="1"/>
      <c r="BD27" s="2"/>
      <c r="BE27" s="2"/>
      <c r="BF27" s="1"/>
      <c r="BG27" s="2"/>
      <c r="BH27" s="2"/>
      <c r="BI27" s="1"/>
      <c r="BJ27" s="2"/>
      <c r="BK27" s="2"/>
      <c r="BL27" s="1"/>
      <c r="BM27" s="2"/>
      <c r="BN27" s="2"/>
      <c r="BO27" s="1"/>
      <c r="BP27" s="2"/>
      <c r="BQ27" s="2"/>
      <c r="BR27" s="1"/>
      <c r="BS27" s="2"/>
      <c r="BT27" s="2"/>
      <c r="BU27" s="1"/>
      <c r="BV27" s="2"/>
      <c r="BW27" s="2"/>
      <c r="BX27" s="1"/>
      <c r="BY27" s="2"/>
      <c r="BZ27" s="2"/>
      <c r="CA27" s="1"/>
      <c r="CB27" s="2"/>
      <c r="CC27" s="2"/>
      <c r="CD27" s="1"/>
      <c r="CE27" s="2"/>
      <c r="CF27" s="2"/>
      <c r="CG27" s="1"/>
      <c r="CH27" s="2"/>
      <c r="CI27" s="2"/>
      <c r="CJ27" s="1"/>
      <c r="CK27" s="2"/>
      <c r="CL27" s="2"/>
      <c r="CM27" s="1"/>
      <c r="CN27" s="2"/>
      <c r="CO27" s="2"/>
      <c r="CP27" s="1"/>
      <c r="CQ27" s="2"/>
      <c r="CR27" s="2"/>
      <c r="CS27" s="1"/>
      <c r="CT27" s="2"/>
      <c r="CU27" s="2"/>
      <c r="CV27" s="1"/>
      <c r="CW27" s="2"/>
      <c r="CX27" s="2"/>
      <c r="CY27" s="1"/>
      <c r="CZ27" s="2"/>
      <c r="DA27" s="2"/>
      <c r="DB27" s="1"/>
      <c r="DC27" s="2"/>
      <c r="DD27" s="2"/>
      <c r="DE27" s="1"/>
      <c r="DF27" s="2"/>
      <c r="DG27" s="2"/>
      <c r="DH27" s="1"/>
      <c r="DI27" s="2"/>
      <c r="DJ27" s="2"/>
      <c r="DK27" s="1"/>
      <c r="DL27" s="2"/>
      <c r="DM27" s="2"/>
      <c r="DN27" s="1"/>
      <c r="DO27" s="2"/>
      <c r="DP27" s="2"/>
      <c r="DQ27" s="1"/>
      <c r="DR27" s="2"/>
      <c r="DS27" s="2"/>
      <c r="DT27" s="1"/>
      <c r="DU27" s="2"/>
      <c r="DV27" s="2"/>
      <c r="DW27" s="1"/>
      <c r="DX27" s="2"/>
      <c r="DY27" s="2"/>
      <c r="DZ27" s="1"/>
      <c r="EA27" s="2"/>
      <c r="EB27" s="2"/>
      <c r="EC27" s="1"/>
      <c r="ED27" s="2"/>
      <c r="EE27" s="2"/>
      <c r="EF27" s="1"/>
      <c r="EG27" s="2"/>
      <c r="EH27" s="2"/>
      <c r="EI27" s="1"/>
      <c r="EJ27" s="2"/>
      <c r="EK27" s="2"/>
      <c r="EL27" s="1"/>
      <c r="EM27" s="2"/>
      <c r="EN27" s="2"/>
      <c r="EO27" s="1"/>
      <c r="EP27" s="2"/>
      <c r="EQ27" s="2"/>
      <c r="ER27" s="1"/>
      <c r="ES27" s="2"/>
      <c r="ET27" s="2"/>
      <c r="EU27" s="1"/>
      <c r="EV27" s="2"/>
      <c r="EW27" s="2"/>
      <c r="EX27" s="1"/>
      <c r="EY27" s="2"/>
      <c r="EZ27" s="2"/>
      <c r="FA27" s="1"/>
      <c r="FB27" s="2"/>
      <c r="FC27" s="2"/>
      <c r="FD27" s="1"/>
      <c r="FE27" s="2"/>
      <c r="FF27" s="2"/>
      <c r="FG27" s="1"/>
      <c r="FH27" s="2"/>
      <c r="FI27" s="2"/>
      <c r="FJ27" s="1"/>
      <c r="FK27" s="2"/>
      <c r="FL27" s="2"/>
      <c r="FM27" s="1"/>
      <c r="FN27" s="2"/>
      <c r="FO27" s="2"/>
      <c r="FP27" s="1"/>
      <c r="FQ27" s="2"/>
      <c r="FR27" s="2"/>
      <c r="FS27" s="1"/>
      <c r="FT27" s="2"/>
      <c r="FU27" s="2"/>
      <c r="FV27" s="1"/>
      <c r="FW27" s="2"/>
      <c r="FX27" s="2"/>
    </row>
    <row r="28" spans="1:180" ht="15" customHeight="1" x14ac:dyDescent="0.35">
      <c r="A28" s="4"/>
      <c r="B28" s="50" t="s">
        <v>19</v>
      </c>
      <c r="C28" s="6" t="s">
        <v>18</v>
      </c>
      <c r="D28" s="38">
        <v>40.4</v>
      </c>
      <c r="E28" s="4"/>
      <c r="F28" s="4"/>
      <c r="G28" s="14">
        <v>16</v>
      </c>
      <c r="H28" s="24">
        <f>SUM(CR7:CR221)*$D$6*1000*$D$29</f>
        <v>2412.8998430720944</v>
      </c>
      <c r="I28" s="24">
        <f>SUM(CP7:CP410)</f>
        <v>11078.302160000001</v>
      </c>
      <c r="J28" s="25">
        <f t="shared" si="0"/>
        <v>7.0271739130434785</v>
      </c>
      <c r="K28" s="22">
        <f t="shared" si="3"/>
        <v>6430.5504435686598</v>
      </c>
      <c r="L28" s="34">
        <f t="shared" si="4"/>
        <v>6414.5504435686598</v>
      </c>
      <c r="M28" s="53">
        <f t="shared" si="5"/>
        <v>0</v>
      </c>
      <c r="N28" s="13">
        <f t="shared" si="1"/>
        <v>-3152.9893231863884</v>
      </c>
      <c r="O28" s="13">
        <f t="shared" si="2"/>
        <v>-645.95922713024402</v>
      </c>
      <c r="P28" s="4"/>
      <c r="Q28" s="5">
        <v>-28.204999999999998</v>
      </c>
      <c r="R28" s="4" t="s">
        <v>4</v>
      </c>
      <c r="S28" s="4">
        <v>37.299999999999997</v>
      </c>
      <c r="T28" s="4">
        <v>37.299999999999997</v>
      </c>
      <c r="U28" s="4">
        <v>0.373</v>
      </c>
      <c r="V28" s="4">
        <v>1</v>
      </c>
      <c r="W28" s="4">
        <v>2000</v>
      </c>
      <c r="X28" s="4" t="s">
        <v>3</v>
      </c>
      <c r="Y28" s="4">
        <v>10</v>
      </c>
      <c r="Z28" s="3">
        <f t="shared" si="6"/>
        <v>0.2</v>
      </c>
      <c r="AA28" s="1">
        <f>$R27*($Z28+$Z27)*0.5*($D$27+$D$28)*1000*$D$5</f>
        <v>1067.3679999999999</v>
      </c>
      <c r="AB28" s="1">
        <f>IF(ABS($Q28)&lt;$G$6,$AA28,IF(ABS($Q27)&lt;$G$6,($G$6-ABS($Q27))*($Z27+$Z28)*0.5*($D$27+$D$28)*$D$5*1000,0))</f>
        <v>0</v>
      </c>
      <c r="AC28" s="1">
        <f>IF(AND($G$6&lt;ABS($Q28),$G$6&gt;ABS($Q27)),1,0)</f>
        <v>0</v>
      </c>
      <c r="AD28" s="3">
        <f>MIN(IF(AC28=1,($S28-$S27)/(ABS($Q28)-ABS($Q27))*($G$6-ABS($Q27))+$S27,0),$D$7)</f>
        <v>0</v>
      </c>
      <c r="AE28" s="1">
        <f>IF(ABS($Q28)&lt;$G$7,$AA28,IF(ABS($Q27)&lt;$G$7,($G$7-ABS($Q27))*($Z27+$Z28)*0.5*($D$27+$D$28)*$D$5*1000,0))</f>
        <v>0</v>
      </c>
      <c r="AF28" s="1">
        <f>IF(AND($G$7&lt;ABS($Q28),$G$7&gt;ABS($Q27)),1,0)</f>
        <v>0</v>
      </c>
      <c r="AG28" s="3">
        <f>MIN(IF(AF28=1,($S28-$S27)/(ABS($Q28)-ABS($Q27))*($G$7-ABS($Q27))+$S27,0),$D$7)</f>
        <v>0</v>
      </c>
      <c r="AH28" s="1">
        <f>IF(ABS($Q28)&lt;$G$8,$AA28,IF(ABS($Q27)&lt;$G$8,($G$8-ABS($Q27))*($Z27+$Z28)*0.5*($D$27+$D$28)*$D$5*1000,0))</f>
        <v>0</v>
      </c>
      <c r="AI28" s="1">
        <f>IF(AND($G$8&lt;ABS($Q28),$G$8&gt;ABS($Q27)),1,0)</f>
        <v>0</v>
      </c>
      <c r="AJ28" s="3">
        <f>MIN(IF(AI28=1,($S28-$S27)/(ABS($Q28)-ABS($Q27))*($G$8-ABS($Q27))+$S27,0),$D$7)</f>
        <v>0</v>
      </c>
      <c r="AK28" s="1">
        <f>IF(ABS($Q28)&lt;$G$9,$AA28,IF(ABS($Q27)&lt;$G$9,($G$9-ABS($Q27))*($Z27+$Z28)*0.5*($D$27+$D$28)*$D$5*1000,0))</f>
        <v>0</v>
      </c>
      <c r="AL28" s="1">
        <f>IF(AND($G$9&lt;ABS($Q28),$G$9&gt;ABS($Q27)),1,0)</f>
        <v>0</v>
      </c>
      <c r="AM28" s="3">
        <f>MIN(IF(AL28=1,($S28-$S27)/(ABS($Q28)-ABS($Q27))*($G$9-ABS($Q27))+$S27,0),$D$7)</f>
        <v>0</v>
      </c>
      <c r="AN28" s="1">
        <f>IF(ABS($Q28)&lt;$G$10,$AA28,IF(ABS($Q27)&lt;$G$10,($G$10-ABS($Q27))*($Z27+$Z28)*0.5*($D$27+$D$28)*$D$5*1000,0))</f>
        <v>0</v>
      </c>
      <c r="AO28" s="1">
        <f>IF(AND($G$10&lt;ABS($Q28),$G$10&gt;ABS($Q27)),1,0)</f>
        <v>0</v>
      </c>
      <c r="AP28" s="3">
        <f>MIN(IF(AO28=1,($S28-$S27)/(ABS($Q28)-ABS($Q27))*($G$10-ABS($Q27))+$S27,0),$D$7)</f>
        <v>0</v>
      </c>
      <c r="AQ28" s="1">
        <f>IF(ABS($Q28)&lt;$G$11,$AA28,IF(ABS($Q27)&lt;$G$11,($G$11-ABS($Q27))*($Z27+$Z28)*0.5*($D$27+$D$28)*$D$5*1000,0))</f>
        <v>0</v>
      </c>
      <c r="AR28" s="1">
        <f>IF(AND($G$11&lt;ABS($Q28),$G$11&gt;ABS($Q27)),1,0)</f>
        <v>0</v>
      </c>
      <c r="AS28" s="3">
        <f>MIN(IF(AR28=1,($S28-$S27)/(ABS($Q28)-ABS($Q27))*($G$11-ABS($Q27))+$S27,0),$D$7)</f>
        <v>0</v>
      </c>
      <c r="AT28" s="1">
        <f>IF(ABS($Q28)&lt;$G$12,$AA28,IF(ABS($Q27)&lt;$G$12,($G$12-ABS($Q27))*($Z27+$Z28)*0.5*($D$27+$D$28)*$D$5*1000,0))</f>
        <v>0</v>
      </c>
      <c r="AU28" s="1">
        <f>IF(AND($G$12&lt;ABS($Q28),$G$12&gt;ABS($Q27)),1,0)</f>
        <v>0</v>
      </c>
      <c r="AV28" s="3">
        <f>MIN(IF(AU28=1,($S28-$S27)/(ABS($Q28)-ABS($Q27))*($G$12-ABS($Q27))+$S27,0),$D$7)</f>
        <v>0</v>
      </c>
      <c r="AW28" s="1">
        <f>IF(ABS($Q28)&lt;$G$13,$AA28,IF(ABS($Q27)&lt;$G$13,($G$13-ABS($Q27))*($Z27+$Z28)*0.5*($D$27+$D$28)*$D$5*1000,0))</f>
        <v>0</v>
      </c>
      <c r="AX28" s="1">
        <f>IF(AND($G$13&lt;ABS($Q28),$G$13&gt;ABS($Q27)),1,0)</f>
        <v>0</v>
      </c>
      <c r="AY28" s="3">
        <f>MIN(IF(AX28=1,($S28-$S27)/(ABS($Q28)-ABS($Q27))*($G$13-ABS($Q27))+$S27,0),$D$7)</f>
        <v>0</v>
      </c>
      <c r="AZ28" s="1">
        <f>IF(ABS($Q28)&lt;$G$14,$AA28,IF(ABS($Q27)&lt;$G$14,($G$14-ABS($Q27))*($Z27+$Z28)*0.5*($D$27+$D$28)*$D$5*1000,0))</f>
        <v>0</v>
      </c>
      <c r="BA28" s="1">
        <f>IF(AND($G$14&lt;ABS($Q28),$G$14&gt;ABS($Q27)),1,0)</f>
        <v>0</v>
      </c>
      <c r="BB28" s="3">
        <f>MIN(IF(BA28=1,($S28-$S27)/(ABS($Q28)-ABS($Q27))*($G$14-ABS($Q27))+$S27,0),$D$7)</f>
        <v>0</v>
      </c>
      <c r="BC28" s="1">
        <f>IF(ABS($Q28)&lt;G$15,$AA28,IF(ABS($Q27)&lt;G$15,(G$15-ABS($Q27))*($Z27+$Z28)*0.5*($D$27+$D$28)*$D$5*1000,0))</f>
        <v>0</v>
      </c>
      <c r="BD28" s="1">
        <f>IF(AND(G$15&lt;ABS($Q28),G$15&gt;ABS($Q27)),1,0)</f>
        <v>0</v>
      </c>
      <c r="BE28" s="3">
        <f>MIN(IF(BD28=1,($S28-$S27)/(ABS($Q28)-ABS($Q27))*(G$15-ABS($Q27))+$S27,0),$D$7)</f>
        <v>0</v>
      </c>
      <c r="BF28" s="1">
        <f>IF(ABS($Q28)&lt;G$16,$AA28,IF(ABS($Q27)&lt;G$16,(G$16-ABS($Q27))*($Z27+$Z28)*0.5*($D$27+$D$28)*$D$5*1000,0))</f>
        <v>0</v>
      </c>
      <c r="BG28" s="1">
        <f>IF(AND(G$16&lt;ABS($Q28),G$16&gt;ABS($Q27)),1,0)</f>
        <v>0</v>
      </c>
      <c r="BH28" s="3">
        <f>MIN(IF(BG28=1,($S28-$S27)/(ABS($Q28)-ABS($Q27))*(G$16-ABS($Q27))+$S27,0),$D$7)</f>
        <v>0</v>
      </c>
      <c r="BI28" s="1">
        <f>IF(ABS($Q28)&lt;G$17,$AA28,IF(ABS($Q27)&lt;G$17,(G$17-ABS($Q27))*($Z27+$Z28)*0.5*($D$27+$D$28)*$D$5*1000,0))</f>
        <v>0</v>
      </c>
      <c r="BJ28" s="1">
        <f>IF(AND(G$17&lt;ABS($Q28),G$17&gt;ABS($Q27)),1,0)</f>
        <v>0</v>
      </c>
      <c r="BK28" s="3">
        <f>MIN(IF(BJ28=1,($S28-$S27)/(ABS($Q28)-ABS($Q27))*(G$17-ABS($Q27))+$S27,0),$D$7)</f>
        <v>0</v>
      </c>
      <c r="BL28" s="1">
        <f>IF(ABS($Q28)&lt;G$18,$AA28,IF(ABS($Q27)&lt;G$18,(G$18-ABS($Q27))*($Z27+$Z28)*0.5*($D$27+$D$28)*$D$5*1000,0))</f>
        <v>0</v>
      </c>
      <c r="BM28" s="1">
        <f>IF(AND(G$18&lt;ABS($Q28),G$18&gt;ABS($Q27)),1,0)</f>
        <v>0</v>
      </c>
      <c r="BN28" s="3">
        <f>MIN(IF(BM28=1,($S28-$S27)/(ABS($Q28)-ABS($Q27))*(G$18-ABS($Q27))+$S27,0),$D$7)</f>
        <v>0</v>
      </c>
      <c r="BO28" s="1">
        <f>IF(ABS($Q28)&lt;G$19,$AA28,IF(ABS($Q27)&lt;G$19,(G$19-ABS($Q27))*($Z27+$Z28)*0.5*($D$27+$D$28)*$D$5*1000,0))</f>
        <v>0</v>
      </c>
      <c r="BP28" s="1">
        <f>IF(AND(G$19&lt;ABS($Q28),G$19&gt;ABS($Q27)),1,0)</f>
        <v>0</v>
      </c>
      <c r="BQ28" s="3">
        <f>MIN(IF(BP28=1,($S28-$S27)/(ABS($Q28)-ABS($Q27))*(G$19-ABS($Q27))+$S27,0),$D$7)</f>
        <v>0</v>
      </c>
      <c r="BR28" s="1">
        <f>IF(ABS($Q28)&lt;G$20,$AA28,IF(ABS($Q27)&lt;G$20,(G$20-ABS($Q27))*($Z27+$Z28)*0.5*($D$27+$D$28)*$D$5*1000,0))</f>
        <v>0</v>
      </c>
      <c r="BS28" s="1">
        <f>IF(AND(G$20&lt;ABS($Q28),G$20&gt;ABS($Q27)),1,0)</f>
        <v>0</v>
      </c>
      <c r="BT28" s="3">
        <f>MIN(IF(BS28=1,($S28-$S27)/(ABS($Q28)-ABS($Q27))*(G$20-ABS($Q27))+$S27,0),$D$7)</f>
        <v>0</v>
      </c>
      <c r="BU28" s="1">
        <f>IF(ABS($Q28)&lt;G$21,$AA28,IF(ABS($Q27)&lt;G$21,(G$21-ABS($Q27))*($Z27+$Z28)*0.5*($D$27+$D$28)*$D$5*1000,0))</f>
        <v>0</v>
      </c>
      <c r="BV28" s="1">
        <f>IF(AND(G$21&lt;ABS($Q28),G$21&gt;ABS($Q27)),1,0)</f>
        <v>0</v>
      </c>
      <c r="BW28" s="3">
        <f>MIN(IF(BV28=1,($S28-$S27)/(ABS($Q28)-ABS($Q27))*(G$21-ABS($Q27))+$S27,0),$D$7)</f>
        <v>0</v>
      </c>
      <c r="BX28" s="1">
        <f>IF(ABS($Q28)&lt;G$22,$AA28,IF(ABS($Q27)&lt;G$22,(G$22-ABS($Q27))*($Z27+$Z28)*0.5*($D$27+$D$28)*$D$5*1000,0))</f>
        <v>0</v>
      </c>
      <c r="BY28" s="1">
        <f>IF(AND(G$22&lt;ABS($Q28),G$22&gt;ABS($Q27)),1,0)</f>
        <v>0</v>
      </c>
      <c r="BZ28" s="3">
        <f>MIN(IF(BY28=1,($S28-$S27)/(ABS($Q28)-ABS($Q27))*(G$22-ABS($Q27))+$S27,0),$D$7)</f>
        <v>0</v>
      </c>
      <c r="CA28" s="1">
        <f>IF(ABS($Q28)&lt;G$23,$AA28,IF(ABS($Q27)&lt;G$23,(G$23-ABS($Q27))*($Z27+$Z28)*0.5*($D$27+$D$28)*$D$5*1000,0))</f>
        <v>0</v>
      </c>
      <c r="CB28" s="1">
        <f>IF(AND(G$23&lt;ABS($Q28),G$23&gt;ABS($Q27)),1,0)</f>
        <v>0</v>
      </c>
      <c r="CC28" s="3">
        <f>MIN(IF(CB28=1,($S28-$S27)/(ABS($Q28)-ABS($Q27))*(G$23-ABS($Q27))+$S27,0),$D$7)</f>
        <v>0</v>
      </c>
      <c r="CD28" s="1">
        <f>IF(ABS($Q28)&lt;G$24,$AA28,IF(ABS($Q27)&lt;G$24,(G$24-ABS($Q27))*($Z27+$Z28)*0.5*($D$27+$D$28)*$D$5*1000,0))</f>
        <v>0</v>
      </c>
      <c r="CE28" s="1">
        <f>IF(AND(G$24&lt;ABS($Q28),G$24&gt;ABS($Q27)),1,0)</f>
        <v>0</v>
      </c>
      <c r="CF28" s="3">
        <f>MIN(IF(CE28=1,($S28-$S27)/(ABS($Q28)-ABS($Q27))*(G$24-ABS($Q27))+$S27,0),$D$7)</f>
        <v>0</v>
      </c>
      <c r="CG28" s="1">
        <f>IF(ABS($Q28)&lt;G$25,$AA28,IF(ABS($Q27)&lt;G$25,(G$25-ABS($Q27))*($Z27+$Z28)*0.5*($D$27+$D$28)*$D$5*1000,0))</f>
        <v>0</v>
      </c>
      <c r="CH28" s="1">
        <f>IF(AND(G$25&lt;ABS($Q28),G$25&gt;ABS($Q27)),1,0)</f>
        <v>0</v>
      </c>
      <c r="CI28" s="3">
        <f>MIN(IF(CH28=1,($S28-$S27)/(ABS($Q28)-ABS($Q27))*(G$25-ABS($Q27))+$S27,0),$D$7)</f>
        <v>0</v>
      </c>
      <c r="CJ28" s="1">
        <f>IF(ABS($Q28)&lt;G$26,$AA28,IF(ABS($Q27)&lt;G$26,(G$26-ABS($Q27))*($Z27+$Z28)*0.5*($D$27+$D$28)*$D$5*1000,0))</f>
        <v>0</v>
      </c>
      <c r="CK28" s="1">
        <f>IF(AND(G$26&lt;ABS($Q28),G$26&gt;ABS($Q27)),1,0)</f>
        <v>0</v>
      </c>
      <c r="CL28" s="3">
        <f>MIN(IF(CK28=1,($S28-$S27)/(ABS($Q28)-ABS($Q27))*(G$26-ABS($Q27))+$S27,0),$D$7)</f>
        <v>0</v>
      </c>
      <c r="CM28" s="1">
        <f>IF(ABS($Q28)&lt;G$27,$AA28,IF(ABS($Q27)&lt;G$27,(G$27-ABS($Q27))*($Z27+$Z28)*0.5*($D$27+$D$28)*$D$5*1000,0))</f>
        <v>0</v>
      </c>
      <c r="CN28" s="1">
        <f>IF(AND(G$27&lt;ABS($Q28),G$27&gt;ABS($Q27)),1,0)</f>
        <v>0</v>
      </c>
      <c r="CO28" s="3">
        <f>MIN(IF(CN28=1,($S28-$S27)/(ABS($Q28)-ABS($Q27))*(G$27-ABS($Q27))+$S27,0),$D$7)</f>
        <v>0</v>
      </c>
      <c r="CP28" s="1">
        <f>IF(ABS($Q28)&lt;G$28,$AA28,IF(ABS($Q27)&lt;G$28,(G$28-ABS($Q27))*($Z27+$Z28)*0.5*($D$27+$D$28)*$D$5*1000,0))</f>
        <v>0</v>
      </c>
      <c r="CQ28" s="1">
        <f>IF(AND(G$28&lt;ABS($Q28),G$28&gt;ABS($Q27)),1,0)</f>
        <v>0</v>
      </c>
      <c r="CR28" s="3">
        <f>MIN(IF(CQ28=1,($S28-$S27)/(ABS($Q28)-ABS($Q27))*(G$28-ABS($Q27))+$S27,0),$D$7)</f>
        <v>0</v>
      </c>
      <c r="CS28" s="1">
        <f>IF(ABS($Q28)&lt;G$29,$AA28,IF(ABS($Q27)&lt;G$29,(G$29-ABS($Q27))*($Z27+$Z28)*0.5*($D$27+$D$28)*$D$5*1000,0))</f>
        <v>0</v>
      </c>
      <c r="CT28" s="1">
        <f>IF(AND(G$29&lt;ABS($Q28),G$29&gt;ABS($Q27)),1,0)</f>
        <v>0</v>
      </c>
      <c r="CU28" s="3">
        <f>MIN(IF(CT28=1,($S28-$S27)/(ABS($Q28)-ABS($Q27))*(G$29-ABS($Q27))+$S27,0),$D$7)</f>
        <v>0</v>
      </c>
      <c r="CV28" s="1">
        <f>IF(ABS($Q28)&lt;G$30,$AA28,IF(ABS($Q27)&lt;G$30,(G$30-ABS($Q27))*($Z27+$Z28)*0.5*($D$27+$D$28)*$D$5*1000,0))</f>
        <v>0</v>
      </c>
      <c r="CW28" s="1">
        <f>IF(AND(G$30&lt;ABS($Q28),G$30&gt;ABS($Q27)),1,0)</f>
        <v>0</v>
      </c>
      <c r="CX28" s="3">
        <f>MIN(IF(CW28=1,($S28-$S27)/(ABS($Q28)-ABS($Q27))*(G$30-ABS($Q27))+$S27,0),$D$7)</f>
        <v>0</v>
      </c>
      <c r="CY28" s="1">
        <f>IF(ABS($Q28)&lt;G$31,$AA28,IF(ABS($Q27)&lt;G$31,(G$31-ABS($Q27))*($Z27+$Z28)*0.5*($D$27+$D$28)*$D$5*1000,0))</f>
        <v>0</v>
      </c>
      <c r="CZ28" s="1">
        <f>IF(AND(G$31&lt;ABS($Q28),G$31&gt;ABS($Q27)),1,0)</f>
        <v>0</v>
      </c>
      <c r="DA28" s="3">
        <f>MIN(IF(CZ28=1,($S28-$S27)/(ABS($Q28)-ABS($Q27))*(G$31-ABS($Q27))+$S27,0),$D$7)</f>
        <v>0</v>
      </c>
      <c r="DB28" s="1">
        <f>IF(ABS($Q28)&lt;G$32,$AA28,IF(ABS($Q27)&lt;G$32,(G$32-ABS($Q27))*($Z27+$Z28)*0.5*($D$27+$D$28)*$D$5*1000,0))</f>
        <v>0</v>
      </c>
      <c r="DC28" s="1">
        <f>IF(AND(G$32&lt;ABS($Q28),G$32&gt;ABS($Q27)),1,0)</f>
        <v>0</v>
      </c>
      <c r="DD28" s="3">
        <f>MIN(IF(DC28=1,($S28-$S27)/(ABS($Q28)-ABS($Q27))*(G$32-ABS($Q27))+$S27,0),$D$7)</f>
        <v>0</v>
      </c>
      <c r="DE28" s="1">
        <f>IF(ABS($Q28)&lt;G$33,$AA28,IF(ABS($Q27)&lt;G$33,(G$33-ABS($Q27))*($Z27+$Z28)*0.5*($D$27+$D$28)*$D$5*1000,0))</f>
        <v>0</v>
      </c>
      <c r="DF28" s="1">
        <f>IF(AND(G$33&lt;ABS($Q28),G$33&gt;ABS($Q27)),1,0)</f>
        <v>0</v>
      </c>
      <c r="DG28" s="3">
        <f>MIN(IF(DF28=1,($S28-$S27)/(ABS($Q28)-ABS($Q27))*(G$33-ABS($Q27))+$S27,0),$D$7)</f>
        <v>0</v>
      </c>
      <c r="DH28" s="1">
        <f>IF(ABS($Q28)&lt;G$34,$AA28,IF(ABS($Q27)&lt;G$34,(G$34-ABS($Q27))*($Z27+$Z28)*0.5*($D$27+$D$28)*$D$5*1000,0))</f>
        <v>0</v>
      </c>
      <c r="DI28" s="1">
        <f>IF(AND(G$34&lt;ABS($Q28),G$34&gt;ABS($Q27)),1,0)</f>
        <v>0</v>
      </c>
      <c r="DJ28" s="3">
        <f>MIN(IF(DI28=1,($S28-$S27)/(ABS($Q28)-ABS($Q27))*(G$34-ABS($Q27))+$S27,0),$D$7)</f>
        <v>0</v>
      </c>
      <c r="DK28" s="1">
        <f>IF(ABS($Q28)&lt;G$35,$AA28,IF(ABS($Q27)&lt;G$35,(G$35-ABS($Q27))*($Z27+$Z28)*0.5*($D$27+$D$28)*$D$5*1000,0))</f>
        <v>0</v>
      </c>
      <c r="DL28" s="1">
        <f>IF(AND(G$35&lt;ABS($Q28),G$35&gt;ABS($Q27)),1,0)</f>
        <v>0</v>
      </c>
      <c r="DM28" s="3">
        <f>MIN(IF(DL28=1,($S28-$S27)/(ABS($Q28)-ABS($Q27))*(G$35-ABS($Q27))+$S27,0),$D$7)</f>
        <v>0</v>
      </c>
      <c r="DN28" s="1">
        <f>IF(ABS($Q28)&lt;G$36,$AA28,IF(ABS($Q27)&lt;G$36,(G$36-ABS($Q27))*($Z27+$Z28)*0.5*($D$27+$D$28)*$D$5*1000,0))</f>
        <v>0</v>
      </c>
      <c r="DO28" s="1">
        <f>IF(AND(G$36&lt;ABS($Q28),G$36&gt;ABS($Q27)),1,0)</f>
        <v>0</v>
      </c>
      <c r="DP28" s="3">
        <f>MIN(IF(DO28=1,($S28-$S27)/(ABS($Q28)-ABS($Q27))*(G$36-ABS($Q27))+$S27,0),$D$7)</f>
        <v>0</v>
      </c>
      <c r="DQ28" s="1">
        <f>IF(ABS($Q28)&lt;G$37,$AA28,IF(ABS($Q27)&lt;G$37,(G$37-ABS($Q27))*($Z27+$Z28)*0.5*($D$27+$D$28)*$D$5*1000,0))</f>
        <v>0</v>
      </c>
      <c r="DR28" s="1">
        <f>IF(AND(G$37&lt;ABS($Q28),G$37&gt;ABS($Q27)),1,0)</f>
        <v>0</v>
      </c>
      <c r="DS28" s="3">
        <f>MIN(IF(DR28=1,($S28-$S27)/(ABS($Q28)-ABS($Q27))*(G$37-ABS($Q27))+$S27,0),$D$7)</f>
        <v>0</v>
      </c>
      <c r="DT28" s="1">
        <f>IF(ABS($Q28)&lt;G$38,$AA28,IF(ABS($Q27)&lt;G$38,(G$38-ABS($Q27))*($Z27+$Z28)*0.5*($D$27+$D$28)*$D$5*1000,0))</f>
        <v>0</v>
      </c>
      <c r="DU28" s="1">
        <f>IF(AND(G$38&lt;ABS($Q28),G$38&gt;ABS($Q27)),1,0)</f>
        <v>0</v>
      </c>
      <c r="DV28" s="3">
        <f>MIN(IF(DU28=1,($S28-$S27)/(ABS($Q28)-ABS($Q27))*(G$38-ABS($Q27))+$S27,0),$D$7)</f>
        <v>0</v>
      </c>
      <c r="DW28" s="1">
        <f>IF(ABS($Q28)&lt;G$39,$AA28,IF(ABS($Q27)&lt;G$39,(G$39-ABS($Q27))*($Z27+$Z28)*0.5*($D$27+$D$28)*$D$5*1000,0))</f>
        <v>0</v>
      </c>
      <c r="DX28" s="1">
        <f>IF(AND(G$39&lt;ABS($Q28),G$39&gt;ABS($Q27)),1,0)</f>
        <v>0</v>
      </c>
      <c r="DY28" s="3">
        <f>MIN(IF(DX28=1,($S28-$S27)/(ABS($Q28)-ABS($Q27))*(G$39-ABS($Q27))+$S27,0),$D$7)</f>
        <v>0</v>
      </c>
      <c r="DZ28" s="1">
        <f>IF(ABS($Q28)&lt;G$40,$AA28,IF(ABS($Q27)&lt;G$40,(G$40-ABS($Q27))*($Z27+$Z28)*0.5*($D$27+$D$28)*$D$5*1000,0))</f>
        <v>0</v>
      </c>
      <c r="EA28" s="1">
        <f>IF(AND(G$40&lt;ABS($Q28),G$40&gt;ABS($Q27)),1,0)</f>
        <v>0</v>
      </c>
      <c r="EB28" s="3">
        <f>MIN(IF(EA28=1,($S28-$S27)/(ABS($Q28)-ABS($Q27))*(G$40-ABS($Q27))+$S27,0),$D$7)</f>
        <v>0</v>
      </c>
      <c r="EC28" s="1">
        <f>IF(ABS($Q28)&lt;G$41,$AA28,IF(ABS($Q27)&lt;G$41,(G$41-ABS($Q27))*($Z27+$Z28)*0.5*($D$27+$D$28)*$D$5*1000,0))</f>
        <v>0</v>
      </c>
      <c r="ED28" s="1">
        <f>IF(AND(G$41&lt;ABS($Q28),G$41&gt;ABS($Q27)),1,0)</f>
        <v>0</v>
      </c>
      <c r="EE28" s="3">
        <f>MIN(IF(ED28=1,($S28-$S27)/(ABS($Q28)-ABS($Q27))*(G$41-ABS($Q27))+$S27,0),$D$7)</f>
        <v>0</v>
      </c>
      <c r="EF28" s="1">
        <f>IF(ABS($Q28)&lt;G$42,$AA28,IF(ABS($Q27)&lt;G$42,(G$42-ABS($Q27))*($Z27+$Z28)*0.5*($D$27+$D$28)*$D$5*1000,0))</f>
        <v>0</v>
      </c>
      <c r="EG28" s="1">
        <f>IF(AND(G$42&lt;ABS($Q28),G$42&gt;ABS($Q27)),1,0)</f>
        <v>0</v>
      </c>
      <c r="EH28" s="3">
        <f>MIN(IF(EG28=1,($S28-$S27)/(ABS($Q28)-ABS($Q27))*(G$42-ABS($Q27))+$S27,0),$D$7)</f>
        <v>0</v>
      </c>
      <c r="EI28" s="1">
        <f>IF(ABS($Q28)&lt;G$43,$AA28,IF(ABS($Q27)&lt;G$43,(G$43-ABS($Q27))*($Z27+$Z28)*0.5*($D$27+$D$28)*$D$5*1000,0))</f>
        <v>0</v>
      </c>
      <c r="EJ28" s="1">
        <f>IF(AND(G$43&lt;ABS($Q28),G$43&gt;ABS($Q27)),1,0)</f>
        <v>0</v>
      </c>
      <c r="EK28" s="3">
        <f>MIN(IF(EJ28=1,($S28-$S27)/(ABS($Q28)-ABS($Q27))*(G$43-ABS($Q27))+$S27,0),$D$7)</f>
        <v>0</v>
      </c>
      <c r="EL28" s="1">
        <f>IF(ABS($Q28)&lt;G$44,$AA28,IF(ABS($Q27)&lt;G$44,(G$44-ABS($Q27))*($Z27+$Z28)*0.5*($D$27+$D$28)*$D$5*1000,0))</f>
        <v>0</v>
      </c>
      <c r="EM28" s="1">
        <f>IF(AND(G$44&lt;ABS($Q28),G$44&gt;ABS($Q27)),1,0)</f>
        <v>0</v>
      </c>
      <c r="EN28" s="3">
        <f>MIN(IF(EM28=1,($S28-$S27)/(ABS($Q28)-ABS($Q27))*(G$44-ABS($Q27))+$S27,0),$D$7)</f>
        <v>0</v>
      </c>
      <c r="EO28" s="1">
        <f>IF(ABS($Q28)&lt;G$45,$AA28,IF(ABS($Q27)&lt;G$45,(G$45-ABS($Q27))*($Z27+$Z28)*0.5*($D$27+$D$28)*$D$5*1000,0))</f>
        <v>0</v>
      </c>
      <c r="EP28" s="1">
        <f>IF(AND(G$45&lt;ABS($Q28),G$45&gt;ABS($Q27)),1,0)</f>
        <v>0</v>
      </c>
      <c r="EQ28" s="3">
        <f>MIN(IF(EP28=1,($S28-$S27)/(ABS($Q28)-ABS($Q27))*(G$45-ABS($Q27))+$S27,0),$D$7)</f>
        <v>0</v>
      </c>
      <c r="ER28" s="1">
        <f>IF(ABS($Q28)&lt;G$46,$AA28,IF(ABS($Q27)&lt;G$46,(G$46-ABS($Q27))*($Z27+$Z28)*0.5*($D$27+$D$28)*$D$5*1000,0))</f>
        <v>0</v>
      </c>
      <c r="ES28" s="1">
        <f>IF(AND(G$46&lt;ABS($Q28),G$46&gt;ABS($Q27)),1,0)</f>
        <v>0</v>
      </c>
      <c r="ET28" s="3">
        <f>MIN(IF(ES28=1,($S28-$S27)/(ABS($Q28)-ABS($Q27))*(G$46-ABS($Q27))+$S27,0),$D$7)</f>
        <v>0</v>
      </c>
      <c r="EU28" s="1">
        <f>IF(ABS($Q28)&lt;G$47,$AA28,IF(ABS($Q27)&lt;G$47,(G$47-ABS($Q27))*($Z27+$Z28)*0.5*($D$27+$D$28)*$D$5*1000,0))</f>
        <v>0</v>
      </c>
      <c r="EV28" s="1">
        <f>IF(AND(G$47&lt;ABS($Q28),G$47&gt;ABS($Q27)),1,0)</f>
        <v>0</v>
      </c>
      <c r="EW28" s="3">
        <f>MIN(IF(EV28=1,($S28-$S27)/(ABS($Q28)-ABS($Q27))*(G$47-ABS($Q27))+$S27,0),$D$7)</f>
        <v>0</v>
      </c>
      <c r="EX28" s="1">
        <f>IF(ABS($Q28)&lt;G$48,$AA28,IF(ABS($Q27)&lt;G$48,(G$48-ABS($Q27))*($Z27+$Z28)*0.5*($D$27+$D$28)*$D$5*1000,0))</f>
        <v>0</v>
      </c>
      <c r="EY28" s="1">
        <f>IF(AND(G$48&lt;ABS($Q28),G$48&gt;ABS($Q27)),1,0)</f>
        <v>0</v>
      </c>
      <c r="EZ28" s="3">
        <f>MIN(IF(EY28=1,($S28-$S27)/(ABS($Q28)-ABS($Q27))*(G$48-ABS($Q27))+$S27,0),$D$7)</f>
        <v>0</v>
      </c>
      <c r="FA28" s="1">
        <f>IF(ABS($Q28)&lt;G$49,$AA28,IF(ABS($Q27)&lt;G$49,(G$49-ABS($Q27))*($Z27+$Z28)*0.5*($D$27+$D$28)*$D$5*1000,0))</f>
        <v>0</v>
      </c>
      <c r="FB28" s="1">
        <f>IF(AND(G$49&lt;ABS($Q28),G$49&gt;ABS($Q27)),1,0)</f>
        <v>0</v>
      </c>
      <c r="FC28" s="3">
        <f>MIN(IF(FB28=1,($S28-$S27)/(ABS($Q28)-ABS($Q27))*(G$49-ABS($Q27))+$S27,0),$D$7)</f>
        <v>0</v>
      </c>
      <c r="FD28" s="1">
        <f>IF(ABS($Q28)&lt;G$50,$AA28,IF(ABS($Q27)&lt;G$50,(G$50-ABS($Q27))*($Z27+$Z28)*0.5*($D$27+$D$28)*$D$5*1000,0))</f>
        <v>93.727999999999724</v>
      </c>
      <c r="FE28" s="1">
        <f>IF(AND(G$50&lt;ABS($Q28),G$50&gt;ABS($Q27)),1,0)</f>
        <v>1</v>
      </c>
      <c r="FF28" s="3">
        <f>MIN(IF(FE28=1,($S28-$S27)/(ABS($Q28)-ABS($Q27))*(G$50-ABS($Q27))+$S27,0),$D$7)</f>
        <v>28.634216502649508</v>
      </c>
      <c r="FG28" s="1">
        <f>IF(ABS($Q28)&lt;G$51,$AA28,IF(ABS($Q27)&lt;G$51,(G$51-ABS($Q27))*($Z27+$Z28)*0.5*($D$27+$D$28)*$D$5*1000,0))</f>
        <v>497.72799999999972</v>
      </c>
      <c r="FH28" s="1">
        <f>IF(AND(G$51&lt;ABS($Q28),G$51&gt;ABS($Q27)),1,0)</f>
        <v>1</v>
      </c>
      <c r="FI28" s="3">
        <f>MIN(IF(FH28=1,($S28-$S27)/(ABS($Q28)-ABS($Q27))*(G$51-ABS($Q27))+$S27,0),$D$7)</f>
        <v>32.229977289931874</v>
      </c>
      <c r="FJ28" s="1">
        <f>IF(ABS($Q28)&lt;G$52,$AA28,IF(ABS($Q27)&lt;G$52,(G$52-ABS($Q27))*($Z27+$Z28)*0.5*($D$27+$D$28)*$D$5*1000,0))</f>
        <v>901.72799999999984</v>
      </c>
      <c r="FK28" s="1">
        <f>IF(AND(G$52&lt;ABS($Q28),G$52&gt;ABS($Q27)),1,0)</f>
        <v>1</v>
      </c>
      <c r="FL28" s="3">
        <f>MIN(IF(FK28=1,($S28-$S27)/(ABS($Q28)-ABS($Q27))*(G$52-ABS($Q27))+$S27,0),$D$7)</f>
        <v>35.82573807721424</v>
      </c>
      <c r="FM28" s="1">
        <f>IF(ABS($Q28)&lt;G$53,$AA28,IF(ABS($Q27)&lt;G$53,(G$53-ABS($Q27))*($Z27+$Z28)*0.5*($D$27+$D$28)*$D$5*1000,0))</f>
        <v>1067.3679999999999</v>
      </c>
      <c r="FN28" s="1">
        <f>IF(AND(G$53&lt;ABS($Q28),G$53&gt;ABS($Q27)),1,0)</f>
        <v>0</v>
      </c>
      <c r="FO28" s="3">
        <f>MIN(IF(FN28=1,($S28-$S27)/(ABS($Q28)-ABS($Q27))*(G$53-ABS($Q27))+$S27,0),$D$7)</f>
        <v>0</v>
      </c>
      <c r="FP28" s="1">
        <f>IF(ABS($Q28)&lt;G$54,$AA28,IF(ABS($Q27)&lt;G$54,(G$54-ABS($Q27))*($Z27+$Z28)*0.5*($D$27+$D$28)*$D$5*1000,0))</f>
        <v>1067.3679999999999</v>
      </c>
      <c r="FQ28" s="1">
        <f>IF(AND(G$54&lt;ABS($Q28),G$54&gt;ABS($Q27)),1,0)</f>
        <v>0</v>
      </c>
      <c r="FR28" s="3">
        <f>MIN(IF(FQ28=1,($S28-$S27)/(ABS($Q28)-ABS($Q27))*(G$54-ABS($Q27))+$S27,0),$D$7)</f>
        <v>0</v>
      </c>
      <c r="FS28" s="1">
        <f>IF(ABS($Q28)&lt;G$55,$AA28,IF(ABS($Q27)&lt;G$55,(G$55-ABS($Q27))*($Z27+$Z28)*0.5*($D$27+$D$28)*$D$5*1000,0))</f>
        <v>1067.3679999999999</v>
      </c>
      <c r="FT28" s="1">
        <f>IF(AND(G$55&lt;ABS($Q28),G$55&gt;ABS($Q27)),1,0)</f>
        <v>0</v>
      </c>
      <c r="FU28" s="3">
        <f>MIN(IF(FT28=1,($S28-$S27)/(ABS($Q28)-ABS($Q27))*(G$55-ABS($Q27))+$S27,0),$D$7)</f>
        <v>0</v>
      </c>
      <c r="FV28" s="1" t="e">
        <f>IF(ABS($Q28)&lt;#REF!,$AA28,IF(ABS($Q27)&lt;#REF!,(#REF!-ABS($Q27))*($Z27+$Z28)*0.5*($D$27+$D$28)*$D$5*1000,0))</f>
        <v>#REF!</v>
      </c>
      <c r="FW28" s="1" t="e">
        <f>IF(AND(#REF!&lt;ABS($Q28),#REF!&gt;ABS($Q27)),1,0)</f>
        <v>#REF!</v>
      </c>
      <c r="FX28" s="3" t="e">
        <f>MIN(IF(FW28=1,($S28-$S27)/(ABS($Q28)-ABS($Q27))*(#REF!-ABS($Q27))+$S27,0),$D$7)</f>
        <v>#REF!</v>
      </c>
    </row>
    <row r="29" spans="1:180" ht="15" customHeight="1" x14ac:dyDescent="0.35">
      <c r="A29" s="4"/>
      <c r="B29" s="51" t="s">
        <v>17</v>
      </c>
      <c r="C29" s="52" t="s">
        <v>16</v>
      </c>
      <c r="D29" s="41">
        <v>1.04</v>
      </c>
      <c r="E29" s="4"/>
      <c r="F29" s="4"/>
      <c r="G29" s="14">
        <v>16.5</v>
      </c>
      <c r="H29" s="24">
        <f>SUM(CU7:CU221)*$D$6*1000*$D$29</f>
        <v>2444.1008031016345</v>
      </c>
      <c r="I29" s="24">
        <f>SUM(CS7:CS410)</f>
        <v>11462.10216</v>
      </c>
      <c r="J29" s="25">
        <f t="shared" si="0"/>
        <v>6.8142292490118574</v>
      </c>
      <c r="K29" s="22">
        <f t="shared" si="3"/>
        <v>6211.020059071966</v>
      </c>
      <c r="L29" s="34">
        <f t="shared" si="4"/>
        <v>6194.520059071966</v>
      </c>
      <c r="M29" s="53">
        <f t="shared" si="5"/>
        <v>0</v>
      </c>
      <c r="N29" s="13">
        <f t="shared" si="1"/>
        <v>-3364.1668752668215</v>
      </c>
      <c r="O29" s="13">
        <f t="shared" si="2"/>
        <v>-654.31205954650488</v>
      </c>
      <c r="P29" s="4"/>
      <c r="Q29" s="5">
        <v>-28.204999999999998</v>
      </c>
      <c r="R29" s="4">
        <v>2.1139999999999999</v>
      </c>
      <c r="S29" s="4">
        <v>37.299999999999997</v>
      </c>
      <c r="T29" s="4">
        <v>37.299999999999997</v>
      </c>
      <c r="U29" s="4">
        <v>0.373</v>
      </c>
      <c r="V29" s="4">
        <v>1</v>
      </c>
      <c r="W29" s="4">
        <v>2000</v>
      </c>
      <c r="X29" s="4" t="s">
        <v>3</v>
      </c>
      <c r="Y29" s="4">
        <v>11</v>
      </c>
      <c r="Z29" s="3">
        <f t="shared" si="6"/>
        <v>0.2</v>
      </c>
      <c r="AA29" s="3"/>
      <c r="AB29" s="1"/>
      <c r="AC29" s="2"/>
      <c r="AD29" s="2"/>
      <c r="AE29" s="1"/>
      <c r="AF29" s="2"/>
      <c r="AG29" s="2"/>
      <c r="AH29" s="1"/>
      <c r="AI29" s="2"/>
      <c r="AJ29" s="2"/>
      <c r="AK29" s="1"/>
      <c r="AL29" s="2"/>
      <c r="AM29" s="2"/>
      <c r="AN29" s="1"/>
      <c r="AO29" s="2"/>
      <c r="AP29" s="2"/>
      <c r="AQ29" s="1"/>
      <c r="AR29" s="2"/>
      <c r="AS29" s="2"/>
      <c r="AT29" s="1"/>
      <c r="AU29" s="2"/>
      <c r="AV29" s="2"/>
      <c r="AW29" s="1"/>
      <c r="AX29" s="2"/>
      <c r="AY29" s="2"/>
      <c r="AZ29" s="1"/>
      <c r="BA29" s="2"/>
      <c r="BB29" s="2"/>
      <c r="BC29" s="1"/>
      <c r="BD29" s="2"/>
      <c r="BE29" s="2"/>
      <c r="BF29" s="1"/>
      <c r="BG29" s="2"/>
      <c r="BH29" s="2"/>
      <c r="BI29" s="1"/>
      <c r="BJ29" s="2"/>
      <c r="BK29" s="2"/>
      <c r="BL29" s="1"/>
      <c r="BM29" s="2"/>
      <c r="BN29" s="2"/>
      <c r="BO29" s="1"/>
      <c r="BP29" s="2"/>
      <c r="BQ29" s="2"/>
      <c r="BR29" s="1"/>
      <c r="BS29" s="2"/>
      <c r="BT29" s="2"/>
      <c r="BU29" s="1"/>
      <c r="BV29" s="2"/>
      <c r="BW29" s="2"/>
      <c r="BX29" s="1"/>
      <c r="BY29" s="2"/>
      <c r="BZ29" s="2"/>
      <c r="CA29" s="1"/>
      <c r="CB29" s="2"/>
      <c r="CC29" s="2"/>
      <c r="CD29" s="1"/>
      <c r="CE29" s="2"/>
      <c r="CF29" s="2"/>
      <c r="CG29" s="1"/>
      <c r="CH29" s="2"/>
      <c r="CI29" s="2"/>
      <c r="CJ29" s="1"/>
      <c r="CK29" s="2"/>
      <c r="CL29" s="2"/>
      <c r="CM29" s="1"/>
      <c r="CN29" s="2"/>
      <c r="CO29" s="2"/>
      <c r="CP29" s="1"/>
      <c r="CQ29" s="2"/>
      <c r="CR29" s="2"/>
      <c r="CS29" s="1"/>
      <c r="CT29" s="2"/>
      <c r="CU29" s="2"/>
      <c r="CV29" s="1"/>
      <c r="CW29" s="2"/>
      <c r="CX29" s="2"/>
      <c r="CY29" s="1"/>
      <c r="CZ29" s="2"/>
      <c r="DA29" s="2"/>
      <c r="DB29" s="1"/>
      <c r="DC29" s="2"/>
      <c r="DD29" s="2"/>
      <c r="DE29" s="1"/>
      <c r="DF29" s="2"/>
      <c r="DG29" s="2"/>
      <c r="DH29" s="1"/>
      <c r="DI29" s="2"/>
      <c r="DJ29" s="2"/>
      <c r="DK29" s="1"/>
      <c r="DL29" s="2"/>
      <c r="DM29" s="2"/>
      <c r="DN29" s="1"/>
      <c r="DO29" s="2"/>
      <c r="DP29" s="2"/>
      <c r="DQ29" s="1"/>
      <c r="DR29" s="2"/>
      <c r="DS29" s="2"/>
      <c r="DT29" s="1"/>
      <c r="DU29" s="2"/>
      <c r="DV29" s="2"/>
      <c r="DW29" s="1"/>
      <c r="DX29" s="2"/>
      <c r="DY29" s="2"/>
      <c r="DZ29" s="1"/>
      <c r="EA29" s="2"/>
      <c r="EB29" s="2"/>
      <c r="EC29" s="1"/>
      <c r="ED29" s="2"/>
      <c r="EE29" s="2"/>
      <c r="EF29" s="1"/>
      <c r="EG29" s="2"/>
      <c r="EH29" s="2"/>
      <c r="EI29" s="1"/>
      <c r="EJ29" s="2"/>
      <c r="EK29" s="2"/>
      <c r="EL29" s="1"/>
      <c r="EM29" s="2"/>
      <c r="EN29" s="2"/>
      <c r="EO29" s="1"/>
      <c r="EP29" s="2"/>
      <c r="EQ29" s="2"/>
      <c r="ER29" s="1"/>
      <c r="ES29" s="2"/>
      <c r="ET29" s="2"/>
      <c r="EU29" s="1"/>
      <c r="EV29" s="2"/>
      <c r="EW29" s="2"/>
      <c r="EX29" s="1"/>
      <c r="EY29" s="2"/>
      <c r="EZ29" s="2"/>
      <c r="FA29" s="1"/>
      <c r="FB29" s="2"/>
      <c r="FC29" s="2"/>
      <c r="FD29" s="1"/>
      <c r="FE29" s="2"/>
      <c r="FF29" s="2"/>
      <c r="FG29" s="1"/>
      <c r="FH29" s="2"/>
      <c r="FI29" s="2"/>
      <c r="FJ29" s="1"/>
      <c r="FK29" s="2"/>
      <c r="FL29" s="2"/>
      <c r="FM29" s="1"/>
      <c r="FN29" s="2"/>
      <c r="FO29" s="2"/>
      <c r="FP29" s="1"/>
      <c r="FQ29" s="2"/>
      <c r="FR29" s="2"/>
      <c r="FS29" s="1"/>
      <c r="FT29" s="2"/>
      <c r="FU29" s="2"/>
      <c r="FV29" s="1"/>
      <c r="FW29" s="2"/>
      <c r="FX29" s="2"/>
    </row>
    <row r="30" spans="1:180" ht="15" customHeight="1" x14ac:dyDescent="0.35">
      <c r="A30" s="4"/>
      <c r="B30" s="82" t="s">
        <v>64</v>
      </c>
      <c r="C30" s="83"/>
      <c r="D30" s="84"/>
      <c r="E30" s="4"/>
      <c r="F30" s="4"/>
      <c r="G30" s="14">
        <v>17</v>
      </c>
      <c r="H30" s="24">
        <f>SUM(CX7:CX221)*$D$6*1000*$D$29</f>
        <v>2475.3017631311732</v>
      </c>
      <c r="I30" s="24">
        <f>SUM(CV7:CV410)</f>
        <v>11845.902160000001</v>
      </c>
      <c r="J30" s="25">
        <f t="shared" si="0"/>
        <v>6.6138107416879794</v>
      </c>
      <c r="K30" s="22">
        <f t="shared" si="3"/>
        <v>5984.6626057430994</v>
      </c>
      <c r="L30" s="34">
        <f t="shared" si="4"/>
        <v>5967.6626057430994</v>
      </c>
      <c r="M30" s="53">
        <f t="shared" si="5"/>
        <v>0</v>
      </c>
      <c r="N30" s="13">
        <f t="shared" si="1"/>
        <v>-3582.1714961794282</v>
      </c>
      <c r="O30" s="13">
        <f t="shared" si="2"/>
        <v>-662.66489196276541</v>
      </c>
      <c r="P30" s="4"/>
      <c r="Q30" s="5">
        <v>-30.318999999999999</v>
      </c>
      <c r="R30" s="4" t="s">
        <v>4</v>
      </c>
      <c r="S30" s="4">
        <v>29.7</v>
      </c>
      <c r="T30" s="4">
        <v>29.7</v>
      </c>
      <c r="U30" s="4">
        <v>0.29699999999999999</v>
      </c>
      <c r="V30" s="4">
        <v>1</v>
      </c>
      <c r="W30" s="4">
        <v>2000</v>
      </c>
      <c r="X30" s="4" t="s">
        <v>3</v>
      </c>
      <c r="Y30" s="4">
        <v>11</v>
      </c>
      <c r="Z30" s="3">
        <f t="shared" si="6"/>
        <v>0.2</v>
      </c>
      <c r="AA30" s="1">
        <f>$R29*($Z30+$Z29)*0.5*($D$27+$D$28)*1000*$D$5</f>
        <v>1708.1120000000001</v>
      </c>
      <c r="AB30" s="1">
        <f>IF(ABS($Q30)&lt;$G$6,$AA30,IF(ABS($Q29)&lt;$G$6,($G$6-ABS($Q29))*($Z29+$Z30)*0.5*($D$27+$D$28)*$D$5*1000,0))</f>
        <v>0</v>
      </c>
      <c r="AC30" s="1">
        <f>IF(AND($G$6&lt;ABS($Q30),$G$6&gt;ABS($Q29)),1,0)</f>
        <v>0</v>
      </c>
      <c r="AD30" s="3">
        <f>MIN(IF(AC30=1,($S30-$S29)/(ABS($Q30)-ABS($Q29))*($G$6-ABS($Q29))+$S29,0),$D$7)</f>
        <v>0</v>
      </c>
      <c r="AE30" s="1">
        <f>IF(ABS($Q30)&lt;$G$7,$AA30,IF(ABS($Q29)&lt;$G$7,($G$7-ABS($Q29))*($Z29+$Z30)*0.5*($D$27+$D$28)*$D$5*1000,0))</f>
        <v>0</v>
      </c>
      <c r="AF30" s="1">
        <f>IF(AND($G$7&lt;ABS($Q30),$G$7&gt;ABS($Q29)),1,0)</f>
        <v>0</v>
      </c>
      <c r="AG30" s="3">
        <f>MIN(IF(AF30=1,($S30-$S29)/(ABS($Q30)-ABS($Q29))*($G$7-ABS($Q29))+$S29,0),$D$7)</f>
        <v>0</v>
      </c>
      <c r="AH30" s="1">
        <f>IF(ABS($Q30)&lt;$G$8,$AA30,IF(ABS($Q29)&lt;$G$8,($G$8-ABS($Q29))*($Z29+$Z30)*0.5*($D$27+$D$28)*$D$5*1000,0))</f>
        <v>0</v>
      </c>
      <c r="AI30" s="1">
        <f>IF(AND($G$8&lt;ABS($Q30),$G$8&gt;ABS($Q29)),1,0)</f>
        <v>0</v>
      </c>
      <c r="AJ30" s="3">
        <f>MIN(IF(AI30=1,($S30-$S29)/(ABS($Q30)-ABS($Q29))*($G$8-ABS($Q29))+$S29,0),$D$7)</f>
        <v>0</v>
      </c>
      <c r="AK30" s="1">
        <f>IF(ABS($Q30)&lt;$G$9,$AA30,IF(ABS($Q29)&lt;$G$9,($G$9-ABS($Q29))*($Z29+$Z30)*0.5*($D$27+$D$28)*$D$5*1000,0))</f>
        <v>0</v>
      </c>
      <c r="AL30" s="1">
        <f>IF(AND($G$9&lt;ABS($Q30),$G$9&gt;ABS($Q29)),1,0)</f>
        <v>0</v>
      </c>
      <c r="AM30" s="3">
        <f>MIN(IF(AL30=1,($S30-$S29)/(ABS($Q30)-ABS($Q29))*($G$9-ABS($Q29))+$S29,0),$D$7)</f>
        <v>0</v>
      </c>
      <c r="AN30" s="1">
        <f>IF(ABS($Q30)&lt;$G$10,$AA30,IF(ABS($Q29)&lt;$G$10,($G$10-ABS($Q29))*($Z29+$Z30)*0.5*($D$27+$D$28)*$D$5*1000,0))</f>
        <v>0</v>
      </c>
      <c r="AO30" s="1">
        <f>IF(AND($G$10&lt;ABS($Q30),$G$10&gt;ABS($Q29)),1,0)</f>
        <v>0</v>
      </c>
      <c r="AP30" s="3">
        <f>MIN(IF(AO30=1,($S30-$S29)/(ABS($Q30)-ABS($Q29))*($G$10-ABS($Q29))+$S29,0),$D$7)</f>
        <v>0</v>
      </c>
      <c r="AQ30" s="1">
        <f>IF(ABS($Q30)&lt;$G$11,$AA30,IF(ABS($Q29)&lt;$G$11,($G$11-ABS($Q29))*($Z29+$Z30)*0.5*($D$27+$D$28)*$D$5*1000,0))</f>
        <v>0</v>
      </c>
      <c r="AR30" s="1">
        <f>IF(AND($G$11&lt;ABS($Q30),$G$11&gt;ABS($Q29)),1,0)</f>
        <v>0</v>
      </c>
      <c r="AS30" s="3">
        <f>MIN(IF(AR30=1,($S30-$S29)/(ABS($Q30)-ABS($Q29))*($G$11-ABS($Q29))+$S29,0),$D$7)</f>
        <v>0</v>
      </c>
      <c r="AT30" s="1">
        <f>IF(ABS($Q30)&lt;$G$12,$AA30,IF(ABS($Q29)&lt;$G$12,($G$12-ABS($Q29))*($Z29+$Z30)*0.5*($D$27+$D$28)*$D$5*1000,0))</f>
        <v>0</v>
      </c>
      <c r="AU30" s="1">
        <f>IF(AND($G$12&lt;ABS($Q30),$G$12&gt;ABS($Q29)),1,0)</f>
        <v>0</v>
      </c>
      <c r="AV30" s="3">
        <f>MIN(IF(AU30=1,($S30-$S29)/(ABS($Q30)-ABS($Q29))*($G$12-ABS($Q29))+$S29,0),$D$7)</f>
        <v>0</v>
      </c>
      <c r="AW30" s="1">
        <f>IF(ABS($Q30)&lt;$G$13,$AA30,IF(ABS($Q29)&lt;$G$13,($G$13-ABS($Q29))*($Z29+$Z30)*0.5*($D$27+$D$28)*$D$5*1000,0))</f>
        <v>0</v>
      </c>
      <c r="AX30" s="1">
        <f>IF(AND($G$13&lt;ABS($Q30),$G$13&gt;ABS($Q29)),1,0)</f>
        <v>0</v>
      </c>
      <c r="AY30" s="3">
        <f>MIN(IF(AX30=1,($S30-$S29)/(ABS($Q30)-ABS($Q29))*($G$13-ABS($Q29))+$S29,0),$D$7)</f>
        <v>0</v>
      </c>
      <c r="AZ30" s="1">
        <f>IF(ABS($Q30)&lt;$G$14,$AA30,IF(ABS($Q29)&lt;$G$14,($G$14-ABS($Q29))*($Z29+$Z30)*0.5*($D$27+$D$28)*$D$5*1000,0))</f>
        <v>0</v>
      </c>
      <c r="BA30" s="1">
        <f>IF(AND($G$14&lt;ABS($Q30),$G$14&gt;ABS($Q29)),1,0)</f>
        <v>0</v>
      </c>
      <c r="BB30" s="3">
        <f>MIN(IF(BA30=1,($S30-$S29)/(ABS($Q30)-ABS($Q29))*($G$14-ABS($Q29))+$S29,0),$D$7)</f>
        <v>0</v>
      </c>
      <c r="BC30" s="1">
        <f>IF(ABS($Q30)&lt;G$15,$AA30,IF(ABS($Q29)&lt;G$15,(G$15-ABS($Q29))*($Z29+$Z30)*0.5*($D$27+$D$28)*$D$5*1000,0))</f>
        <v>0</v>
      </c>
      <c r="BD30" s="1">
        <f>IF(AND(G$15&lt;ABS($Q30),G$15&gt;ABS($Q29)),1,0)</f>
        <v>0</v>
      </c>
      <c r="BE30" s="3">
        <f>MIN(IF(BD30=1,($S30-$S29)/(ABS($Q30)-ABS($Q29))*(G$15-ABS($Q29))+$S29,0),$D$7)</f>
        <v>0</v>
      </c>
      <c r="BF30" s="1">
        <f>IF(ABS($Q30)&lt;G$16,$AA30,IF(ABS($Q29)&lt;G$16,(G$16-ABS($Q29))*($Z29+$Z30)*0.5*($D$27+$D$28)*$D$5*1000,0))</f>
        <v>0</v>
      </c>
      <c r="BG30" s="1">
        <f>IF(AND(G$16&lt;ABS($Q30),G$16&gt;ABS($Q29)),1,0)</f>
        <v>0</v>
      </c>
      <c r="BH30" s="3">
        <f>MIN(IF(BG30=1,($S30-$S29)/(ABS($Q30)-ABS($Q29))*(G$16-ABS($Q29))+$S29,0),$D$7)</f>
        <v>0</v>
      </c>
      <c r="BI30" s="1">
        <f>IF(ABS($Q30)&lt;G$17,$AA30,IF(ABS($Q29)&lt;G$17,(G$17-ABS($Q29))*($Z29+$Z30)*0.5*($D$27+$D$28)*$D$5*1000,0))</f>
        <v>0</v>
      </c>
      <c r="BJ30" s="1">
        <f>IF(AND(G$17&lt;ABS($Q30),G$17&gt;ABS($Q29)),1,0)</f>
        <v>0</v>
      </c>
      <c r="BK30" s="3">
        <f>MIN(IF(BJ30=1,($S30-$S29)/(ABS($Q30)-ABS($Q29))*(G$17-ABS($Q29))+$S29,0),$D$7)</f>
        <v>0</v>
      </c>
      <c r="BL30" s="1">
        <f>IF(ABS($Q30)&lt;G$18,$AA30,IF(ABS($Q29)&lt;G$18,(G$18-ABS($Q29))*($Z29+$Z30)*0.5*($D$27+$D$28)*$D$5*1000,0))</f>
        <v>0</v>
      </c>
      <c r="BM30" s="1">
        <f>IF(AND(G$18&lt;ABS($Q30),G$18&gt;ABS($Q29)),1,0)</f>
        <v>0</v>
      </c>
      <c r="BN30" s="3">
        <f>MIN(IF(BM30=1,($S30-$S29)/(ABS($Q30)-ABS($Q29))*(G$18-ABS($Q29))+$S29,0),$D$7)</f>
        <v>0</v>
      </c>
      <c r="BO30" s="1">
        <f>IF(ABS($Q30)&lt;G$19,$AA30,IF(ABS($Q29)&lt;G$19,(G$19-ABS($Q29))*($Z29+$Z30)*0.5*($D$27+$D$28)*$D$5*1000,0))</f>
        <v>0</v>
      </c>
      <c r="BP30" s="1">
        <f>IF(AND(G$19&lt;ABS($Q30),G$19&gt;ABS($Q29)),1,0)</f>
        <v>0</v>
      </c>
      <c r="BQ30" s="3">
        <f>MIN(IF(BP30=1,($S30-$S29)/(ABS($Q30)-ABS($Q29))*(G$19-ABS($Q29))+$S29,0),$D$7)</f>
        <v>0</v>
      </c>
      <c r="BR30" s="1">
        <f>IF(ABS($Q30)&lt;G$20,$AA30,IF(ABS($Q29)&lt;G$20,(G$20-ABS($Q29))*($Z29+$Z30)*0.5*($D$27+$D$28)*$D$5*1000,0))</f>
        <v>0</v>
      </c>
      <c r="BS30" s="1">
        <f>IF(AND(G$20&lt;ABS($Q30),G$20&gt;ABS($Q29)),1,0)</f>
        <v>0</v>
      </c>
      <c r="BT30" s="3">
        <f>MIN(IF(BS30=1,($S30-$S29)/(ABS($Q30)-ABS($Q29))*(G$20-ABS($Q29))+$S29,0),$D$7)</f>
        <v>0</v>
      </c>
      <c r="BU30" s="1">
        <f>IF(ABS($Q30)&lt;G$21,$AA30,IF(ABS($Q29)&lt;G$21,(G$21-ABS($Q29))*($Z29+$Z30)*0.5*($D$27+$D$28)*$D$5*1000,0))</f>
        <v>0</v>
      </c>
      <c r="BV30" s="1">
        <f>IF(AND(G$21&lt;ABS($Q30),G$21&gt;ABS($Q29)),1,0)</f>
        <v>0</v>
      </c>
      <c r="BW30" s="3">
        <f>MIN(IF(BV30=1,($S30-$S29)/(ABS($Q30)-ABS($Q29))*(G$21-ABS($Q29))+$S29,0),$D$7)</f>
        <v>0</v>
      </c>
      <c r="BX30" s="1">
        <f>IF(ABS($Q30)&lt;G$22,$AA30,IF(ABS($Q29)&lt;G$22,(G$22-ABS($Q29))*($Z29+$Z30)*0.5*($D$27+$D$28)*$D$5*1000,0))</f>
        <v>0</v>
      </c>
      <c r="BY30" s="1">
        <f>IF(AND(G$22&lt;ABS($Q30),G$22&gt;ABS($Q29)),1,0)</f>
        <v>0</v>
      </c>
      <c r="BZ30" s="3">
        <f>MIN(IF(BY30=1,($S30-$S29)/(ABS($Q30)-ABS($Q29))*(G$22-ABS($Q29))+$S29,0),$D$7)</f>
        <v>0</v>
      </c>
      <c r="CA30" s="1">
        <f>IF(ABS($Q30)&lt;G$23,$AA30,IF(ABS($Q29)&lt;G$23,(G$23-ABS($Q29))*($Z29+$Z30)*0.5*($D$27+$D$28)*$D$5*1000,0))</f>
        <v>0</v>
      </c>
      <c r="CB30" s="1">
        <f>IF(AND(G$23&lt;ABS($Q30),G$23&gt;ABS($Q29)),1,0)</f>
        <v>0</v>
      </c>
      <c r="CC30" s="3">
        <f>MIN(IF(CB30=1,($S30-$S29)/(ABS($Q30)-ABS($Q29))*(G$23-ABS($Q29))+$S29,0),$D$7)</f>
        <v>0</v>
      </c>
      <c r="CD30" s="1">
        <f>IF(ABS($Q30)&lt;G$24,$AA30,IF(ABS($Q29)&lt;G$24,(G$24-ABS($Q29))*($Z29+$Z30)*0.5*($D$27+$D$28)*$D$5*1000,0))</f>
        <v>0</v>
      </c>
      <c r="CE30" s="1">
        <f>IF(AND(G$24&lt;ABS($Q30),G$24&gt;ABS($Q29)),1,0)</f>
        <v>0</v>
      </c>
      <c r="CF30" s="3">
        <f>MIN(IF(CE30=1,($S30-$S29)/(ABS($Q30)-ABS($Q29))*(G$24-ABS($Q29))+$S29,0),$D$7)</f>
        <v>0</v>
      </c>
      <c r="CG30" s="1">
        <f>IF(ABS($Q30)&lt;G$25,$AA30,IF(ABS($Q29)&lt;G$25,(G$25-ABS($Q29))*($Z29+$Z30)*0.5*($D$27+$D$28)*$D$5*1000,0))</f>
        <v>0</v>
      </c>
      <c r="CH30" s="1">
        <f>IF(AND(G$25&lt;ABS($Q30),G$25&gt;ABS($Q29)),1,0)</f>
        <v>0</v>
      </c>
      <c r="CI30" s="3">
        <f>MIN(IF(CH30=1,($S30-$S29)/(ABS($Q30)-ABS($Q29))*(G$25-ABS($Q29))+$S29,0),$D$7)</f>
        <v>0</v>
      </c>
      <c r="CJ30" s="1">
        <f>IF(ABS($Q30)&lt;G$26,$AA30,IF(ABS($Q29)&lt;G$26,(G$26-ABS($Q29))*($Z29+$Z30)*0.5*($D$27+$D$28)*$D$5*1000,0))</f>
        <v>0</v>
      </c>
      <c r="CK30" s="1">
        <f>IF(AND(G$26&lt;ABS($Q30),G$26&gt;ABS($Q29)),1,0)</f>
        <v>0</v>
      </c>
      <c r="CL30" s="3">
        <f>MIN(IF(CK30=1,($S30-$S29)/(ABS($Q30)-ABS($Q29))*(G$26-ABS($Q29))+$S29,0),$D$7)</f>
        <v>0</v>
      </c>
      <c r="CM30" s="1">
        <f>IF(ABS($Q30)&lt;G$27,$AA30,IF(ABS($Q29)&lt;G$27,(G$27-ABS($Q29))*($Z29+$Z30)*0.5*($D$27+$D$28)*$D$5*1000,0))</f>
        <v>0</v>
      </c>
      <c r="CN30" s="1">
        <f>IF(AND(G$27&lt;ABS($Q30),G$27&gt;ABS($Q29)),1,0)</f>
        <v>0</v>
      </c>
      <c r="CO30" s="3">
        <f>MIN(IF(CN30=1,($S30-$S29)/(ABS($Q30)-ABS($Q29))*(G$27-ABS($Q29))+$S29,0),$D$7)</f>
        <v>0</v>
      </c>
      <c r="CP30" s="1">
        <f>IF(ABS($Q30)&lt;G$28,$AA30,IF(ABS($Q29)&lt;G$28,(G$28-ABS($Q29))*($Z29+$Z30)*0.5*($D$27+$D$28)*$D$5*1000,0))</f>
        <v>0</v>
      </c>
      <c r="CQ30" s="1">
        <f>IF(AND(G$28&lt;ABS($Q30),G$28&gt;ABS($Q29)),1,0)</f>
        <v>0</v>
      </c>
      <c r="CR30" s="3">
        <f>MIN(IF(CQ30=1,($S30-$S29)/(ABS($Q30)-ABS($Q29))*(G$28-ABS($Q29))+$S29,0),$D$7)</f>
        <v>0</v>
      </c>
      <c r="CS30" s="1">
        <f>IF(ABS($Q30)&lt;G$29,$AA30,IF(ABS($Q29)&lt;G$29,(G$29-ABS($Q29))*($Z29+$Z30)*0.5*($D$27+$D$28)*$D$5*1000,0))</f>
        <v>0</v>
      </c>
      <c r="CT30" s="1">
        <f>IF(AND(G$29&lt;ABS($Q30),G$29&gt;ABS($Q29)),1,0)</f>
        <v>0</v>
      </c>
      <c r="CU30" s="3">
        <f>MIN(IF(CT30=1,($S30-$S29)/(ABS($Q30)-ABS($Q29))*(G$29-ABS($Q29))+$S29,0),$D$7)</f>
        <v>0</v>
      </c>
      <c r="CV30" s="1">
        <f>IF(ABS($Q30)&lt;G$30,$AA30,IF(ABS($Q29)&lt;G$30,(G$30-ABS($Q29))*($Z29+$Z30)*0.5*($D$27+$D$28)*$D$5*1000,0))</f>
        <v>0</v>
      </c>
      <c r="CW30" s="1">
        <f>IF(AND(G$30&lt;ABS($Q30),G$30&gt;ABS($Q29)),1,0)</f>
        <v>0</v>
      </c>
      <c r="CX30" s="3">
        <f>MIN(IF(CW30=1,($S30-$S29)/(ABS($Q30)-ABS($Q29))*(G$30-ABS($Q29))+$S29,0),$D$7)</f>
        <v>0</v>
      </c>
      <c r="CY30" s="1">
        <f>IF(ABS($Q30)&lt;G$31,$AA30,IF(ABS($Q29)&lt;G$31,(G$31-ABS($Q29))*($Z29+$Z30)*0.5*($D$27+$D$28)*$D$5*1000,0))</f>
        <v>0</v>
      </c>
      <c r="CZ30" s="1">
        <f>IF(AND(G$31&lt;ABS($Q30),G$31&gt;ABS($Q29)),1,0)</f>
        <v>0</v>
      </c>
      <c r="DA30" s="3">
        <f>MIN(IF(CZ30=1,($S30-$S29)/(ABS($Q30)-ABS($Q29))*(G$31-ABS($Q29))+$S29,0),$D$7)</f>
        <v>0</v>
      </c>
      <c r="DB30" s="1">
        <f>IF(ABS($Q30)&lt;G$32,$AA30,IF(ABS($Q29)&lt;G$32,(G$32-ABS($Q29))*($Z29+$Z30)*0.5*($D$27+$D$28)*$D$5*1000,0))</f>
        <v>0</v>
      </c>
      <c r="DC30" s="1">
        <f>IF(AND(G$32&lt;ABS($Q30),G$32&gt;ABS($Q29)),1,0)</f>
        <v>0</v>
      </c>
      <c r="DD30" s="3">
        <f>MIN(IF(DC30=1,($S30-$S29)/(ABS($Q30)-ABS($Q29))*(G$32-ABS($Q29))+$S29,0),$D$7)</f>
        <v>0</v>
      </c>
      <c r="DE30" s="1">
        <f>IF(ABS($Q30)&lt;G$33,$AA30,IF(ABS($Q29)&lt;G$33,(G$33-ABS($Q29))*($Z29+$Z30)*0.5*($D$27+$D$28)*$D$5*1000,0))</f>
        <v>0</v>
      </c>
      <c r="DF30" s="1">
        <f>IF(AND(G$33&lt;ABS($Q30),G$33&gt;ABS($Q29)),1,0)</f>
        <v>0</v>
      </c>
      <c r="DG30" s="3">
        <f>MIN(IF(DF30=1,($S30-$S29)/(ABS($Q30)-ABS($Q29))*(G$33-ABS($Q29))+$S29,0),$D$7)</f>
        <v>0</v>
      </c>
      <c r="DH30" s="1">
        <f>IF(ABS($Q30)&lt;G$34,$AA30,IF(ABS($Q29)&lt;G$34,(G$34-ABS($Q29))*($Z29+$Z30)*0.5*($D$27+$D$28)*$D$5*1000,0))</f>
        <v>0</v>
      </c>
      <c r="DI30" s="1">
        <f>IF(AND(G$34&lt;ABS($Q30),G$34&gt;ABS($Q29)),1,0)</f>
        <v>0</v>
      </c>
      <c r="DJ30" s="3">
        <f>MIN(IF(DI30=1,($S30-$S29)/(ABS($Q30)-ABS($Q29))*(G$34-ABS($Q29))+$S29,0),$D$7)</f>
        <v>0</v>
      </c>
      <c r="DK30" s="1">
        <f>IF(ABS($Q30)&lt;G$35,$AA30,IF(ABS($Q29)&lt;G$35,(G$35-ABS($Q29))*($Z29+$Z30)*0.5*($D$27+$D$28)*$D$5*1000,0))</f>
        <v>0</v>
      </c>
      <c r="DL30" s="1">
        <f>IF(AND(G$35&lt;ABS($Q30),G$35&gt;ABS($Q29)),1,0)</f>
        <v>0</v>
      </c>
      <c r="DM30" s="3">
        <f>MIN(IF(DL30=1,($S30-$S29)/(ABS($Q30)-ABS($Q29))*(G$35-ABS($Q29))+$S29,0),$D$7)</f>
        <v>0</v>
      </c>
      <c r="DN30" s="1">
        <f>IF(ABS($Q30)&lt;G$36,$AA30,IF(ABS($Q29)&lt;G$36,(G$36-ABS($Q29))*($Z29+$Z30)*0.5*($D$27+$D$28)*$D$5*1000,0))</f>
        <v>0</v>
      </c>
      <c r="DO30" s="1">
        <f>IF(AND(G$36&lt;ABS($Q30),G$36&gt;ABS($Q29)),1,0)</f>
        <v>0</v>
      </c>
      <c r="DP30" s="3">
        <f>MIN(IF(DO30=1,($S30-$S29)/(ABS($Q30)-ABS($Q29))*(G$36-ABS($Q29))+$S29,0),$D$7)</f>
        <v>0</v>
      </c>
      <c r="DQ30" s="1">
        <f>IF(ABS($Q30)&lt;G$37,$AA30,IF(ABS($Q29)&lt;G$37,(G$37-ABS($Q29))*($Z29+$Z30)*0.5*($D$27+$D$28)*$D$5*1000,0))</f>
        <v>0</v>
      </c>
      <c r="DR30" s="1">
        <f>IF(AND(G$37&lt;ABS($Q30),G$37&gt;ABS($Q29)),1,0)</f>
        <v>0</v>
      </c>
      <c r="DS30" s="3">
        <f>MIN(IF(DR30=1,($S30-$S29)/(ABS($Q30)-ABS($Q29))*(G$37-ABS($Q29))+$S29,0),$D$7)</f>
        <v>0</v>
      </c>
      <c r="DT30" s="1">
        <f>IF(ABS($Q30)&lt;G$38,$AA30,IF(ABS($Q29)&lt;G$38,(G$38-ABS($Q29))*($Z29+$Z30)*0.5*($D$27+$D$28)*$D$5*1000,0))</f>
        <v>0</v>
      </c>
      <c r="DU30" s="1">
        <f>IF(AND(G$38&lt;ABS($Q30),G$38&gt;ABS($Q29)),1,0)</f>
        <v>0</v>
      </c>
      <c r="DV30" s="3">
        <f>MIN(IF(DU30=1,($S30-$S29)/(ABS($Q30)-ABS($Q29))*(G$38-ABS($Q29))+$S29,0),$D$7)</f>
        <v>0</v>
      </c>
      <c r="DW30" s="1">
        <f>IF(ABS($Q30)&lt;G$39,$AA30,IF(ABS($Q29)&lt;G$39,(G$39-ABS($Q29))*($Z29+$Z30)*0.5*($D$27+$D$28)*$D$5*1000,0))</f>
        <v>0</v>
      </c>
      <c r="DX30" s="1">
        <f>IF(AND(G$39&lt;ABS($Q30),G$39&gt;ABS($Q29)),1,0)</f>
        <v>0</v>
      </c>
      <c r="DY30" s="3">
        <f>MIN(IF(DX30=1,($S30-$S29)/(ABS($Q30)-ABS($Q29))*(G$39-ABS($Q29))+$S29,0),$D$7)</f>
        <v>0</v>
      </c>
      <c r="DZ30" s="1">
        <f>IF(ABS($Q30)&lt;G$40,$AA30,IF(ABS($Q29)&lt;G$40,(G$40-ABS($Q29))*($Z29+$Z30)*0.5*($D$27+$D$28)*$D$5*1000,0))</f>
        <v>0</v>
      </c>
      <c r="EA30" s="1">
        <f>IF(AND(G$40&lt;ABS($Q30),G$40&gt;ABS($Q29)),1,0)</f>
        <v>0</v>
      </c>
      <c r="EB30" s="3">
        <f>MIN(IF(EA30=1,($S30-$S29)/(ABS($Q30)-ABS($Q29))*(G$40-ABS($Q29))+$S29,0),$D$7)</f>
        <v>0</v>
      </c>
      <c r="EC30" s="1">
        <f>IF(ABS($Q30)&lt;G$41,$AA30,IF(ABS($Q29)&lt;G$41,(G$41-ABS($Q29))*($Z29+$Z30)*0.5*($D$27+$D$28)*$D$5*1000,0))</f>
        <v>0</v>
      </c>
      <c r="ED30" s="1">
        <f>IF(AND(G$41&lt;ABS($Q30),G$41&gt;ABS($Q29)),1,0)</f>
        <v>0</v>
      </c>
      <c r="EE30" s="3">
        <f>MIN(IF(ED30=1,($S30-$S29)/(ABS($Q30)-ABS($Q29))*(G$41-ABS($Q29))+$S29,0),$D$7)</f>
        <v>0</v>
      </c>
      <c r="EF30" s="1">
        <f>IF(ABS($Q30)&lt;G$42,$AA30,IF(ABS($Q29)&lt;G$42,(G$42-ABS($Q29))*($Z29+$Z30)*0.5*($D$27+$D$28)*$D$5*1000,0))</f>
        <v>0</v>
      </c>
      <c r="EG30" s="1">
        <f>IF(AND(G$42&lt;ABS($Q30),G$42&gt;ABS($Q29)),1,0)</f>
        <v>0</v>
      </c>
      <c r="EH30" s="3">
        <f>MIN(IF(EG30=1,($S30-$S29)/(ABS($Q30)-ABS($Q29))*(G$42-ABS($Q29))+$S29,0),$D$7)</f>
        <v>0</v>
      </c>
      <c r="EI30" s="1">
        <f>IF(ABS($Q30)&lt;G$43,$AA30,IF(ABS($Q29)&lt;G$43,(G$43-ABS($Q29))*($Z29+$Z30)*0.5*($D$27+$D$28)*$D$5*1000,0))</f>
        <v>0</v>
      </c>
      <c r="EJ30" s="1">
        <f>IF(AND(G$43&lt;ABS($Q30),G$43&gt;ABS($Q29)),1,0)</f>
        <v>0</v>
      </c>
      <c r="EK30" s="3">
        <f>MIN(IF(EJ30=1,($S30-$S29)/(ABS($Q30)-ABS($Q29))*(G$43-ABS($Q29))+$S29,0),$D$7)</f>
        <v>0</v>
      </c>
      <c r="EL30" s="1">
        <f>IF(ABS($Q30)&lt;G$44,$AA30,IF(ABS($Q29)&lt;G$44,(G$44-ABS($Q29))*($Z29+$Z30)*0.5*($D$27+$D$28)*$D$5*1000,0))</f>
        <v>0</v>
      </c>
      <c r="EM30" s="1">
        <f>IF(AND(G$44&lt;ABS($Q30),G$44&gt;ABS($Q29)),1,0)</f>
        <v>0</v>
      </c>
      <c r="EN30" s="3">
        <f>MIN(IF(EM30=1,($S30-$S29)/(ABS($Q30)-ABS($Q29))*(G$44-ABS($Q29))+$S29,0),$D$7)</f>
        <v>0</v>
      </c>
      <c r="EO30" s="1">
        <f>IF(ABS($Q30)&lt;G$45,$AA30,IF(ABS($Q29)&lt;G$45,(G$45-ABS($Q29))*($Z29+$Z30)*0.5*($D$27+$D$28)*$D$5*1000,0))</f>
        <v>0</v>
      </c>
      <c r="EP30" s="1">
        <f>IF(AND(G$45&lt;ABS($Q30),G$45&gt;ABS($Q29)),1,0)</f>
        <v>0</v>
      </c>
      <c r="EQ30" s="3">
        <f>MIN(IF(EP30=1,($S30-$S29)/(ABS($Q30)-ABS($Q29))*(G$45-ABS($Q29))+$S29,0),$D$7)</f>
        <v>0</v>
      </c>
      <c r="ER30" s="1">
        <f>IF(ABS($Q30)&lt;G$46,$AA30,IF(ABS($Q29)&lt;G$46,(G$46-ABS($Q29))*($Z29+$Z30)*0.5*($D$27+$D$28)*$D$5*1000,0))</f>
        <v>0</v>
      </c>
      <c r="ES30" s="1">
        <f>IF(AND(G$46&lt;ABS($Q30),G$46&gt;ABS($Q29)),1,0)</f>
        <v>0</v>
      </c>
      <c r="ET30" s="3">
        <f>MIN(IF(ES30=1,($S30-$S29)/(ABS($Q30)-ABS($Q29))*(G$46-ABS($Q29))+$S29,0),$D$7)</f>
        <v>0</v>
      </c>
      <c r="EU30" s="1">
        <f>IF(ABS($Q30)&lt;G$47,$AA30,IF(ABS($Q29)&lt;G$47,(G$47-ABS($Q29))*($Z29+$Z30)*0.5*($D$27+$D$28)*$D$5*1000,0))</f>
        <v>0</v>
      </c>
      <c r="EV30" s="1">
        <f>IF(AND(G$47&lt;ABS($Q30),G$47&gt;ABS($Q29)),1,0)</f>
        <v>0</v>
      </c>
      <c r="EW30" s="3">
        <f>MIN(IF(EV30=1,($S30-$S29)/(ABS($Q30)-ABS($Q29))*(G$47-ABS($Q29))+$S29,0),$D$7)</f>
        <v>0</v>
      </c>
      <c r="EX30" s="1">
        <f>IF(ABS($Q30)&lt;G$48,$AA30,IF(ABS($Q29)&lt;G$48,(G$48-ABS($Q29))*($Z29+$Z30)*0.5*($D$27+$D$28)*$D$5*1000,0))</f>
        <v>0</v>
      </c>
      <c r="EY30" s="1">
        <f>IF(AND(G$48&lt;ABS($Q30),G$48&gt;ABS($Q29)),1,0)</f>
        <v>0</v>
      </c>
      <c r="EZ30" s="3">
        <f>MIN(IF(EY30=1,($S30-$S29)/(ABS($Q30)-ABS($Q29))*(G$48-ABS($Q29))+$S29,0),$D$7)</f>
        <v>0</v>
      </c>
      <c r="FA30" s="1">
        <f>IF(ABS($Q30)&lt;G$49,$AA30,IF(ABS($Q29)&lt;G$49,(G$49-ABS($Q29))*($Z29+$Z30)*0.5*($D$27+$D$28)*$D$5*1000,0))</f>
        <v>0</v>
      </c>
      <c r="FB30" s="1">
        <f>IF(AND(G$49&lt;ABS($Q30),G$49&gt;ABS($Q29)),1,0)</f>
        <v>0</v>
      </c>
      <c r="FC30" s="3">
        <f>MIN(IF(FB30=1,($S30-$S29)/(ABS($Q30)-ABS($Q29))*(G$49-ABS($Q29))+$S29,0),$D$7)</f>
        <v>0</v>
      </c>
      <c r="FD30" s="1">
        <f>IF(ABS($Q30)&lt;G$50,$AA30,IF(ABS($Q29)&lt;G$50,(G$50-ABS($Q29))*($Z29+$Z30)*0.5*($D$27+$D$28)*$D$5*1000,0))</f>
        <v>0</v>
      </c>
      <c r="FE30" s="1">
        <f>IF(AND(G$50&lt;ABS($Q30),G$50&gt;ABS($Q29)),1,0)</f>
        <v>0</v>
      </c>
      <c r="FF30" s="3">
        <f>MIN(IF(FE30=1,($S30-$S29)/(ABS($Q30)-ABS($Q29))*(G$50-ABS($Q29))+$S29,0),$D$7)</f>
        <v>0</v>
      </c>
      <c r="FG30" s="1">
        <f>IF(ABS($Q30)&lt;G$51,$AA30,IF(ABS($Q29)&lt;G$51,(G$51-ABS($Q29))*($Z29+$Z30)*0.5*($D$27+$D$28)*$D$5*1000,0))</f>
        <v>0</v>
      </c>
      <c r="FH30" s="1">
        <f>IF(AND(G$51&lt;ABS($Q30),G$51&gt;ABS($Q29)),1,0)</f>
        <v>0</v>
      </c>
      <c r="FI30" s="3">
        <f>MIN(IF(FH30=1,($S30-$S29)/(ABS($Q30)-ABS($Q29))*(G$51-ABS($Q29))+$S29,0),$D$7)</f>
        <v>0</v>
      </c>
      <c r="FJ30" s="1">
        <f>IF(ABS($Q30)&lt;G$52,$AA30,IF(ABS($Q29)&lt;G$52,(G$52-ABS($Q29))*($Z29+$Z30)*0.5*($D$27+$D$28)*$D$5*1000,0))</f>
        <v>0</v>
      </c>
      <c r="FK30" s="1">
        <f>IF(AND(G$52&lt;ABS($Q30),G$52&gt;ABS($Q29)),1,0)</f>
        <v>0</v>
      </c>
      <c r="FL30" s="3">
        <f>MIN(IF(FK30=1,($S30-$S29)/(ABS($Q30)-ABS($Q29))*(G$52-ABS($Q29))+$S29,0),$D$7)</f>
        <v>0</v>
      </c>
      <c r="FM30" s="1">
        <f>IF(ABS($Q30)&lt;G$53,$AA30,IF(ABS($Q29)&lt;G$53,(G$53-ABS($Q29))*($Z29+$Z30)*0.5*($D$27+$D$28)*$D$5*1000,0))</f>
        <v>238.36000000000138</v>
      </c>
      <c r="FN30" s="1">
        <f>IF(AND(G$53&lt;ABS($Q30),G$53&gt;ABS($Q29)),1,0)</f>
        <v>1</v>
      </c>
      <c r="FO30" s="3">
        <f>MIN(IF(FN30=1,($S30-$S29)/(ABS($Q30)-ABS($Q29))*(G$53-ABS($Q29))+$S29,0),$D$7)</f>
        <v>36.239451277199613</v>
      </c>
      <c r="FP30" s="1">
        <f>IF(ABS($Q30)&lt;G$54,$AA30,IF(ABS($Q29)&lt;G$54,(G$54-ABS($Q29))*($Z29+$Z30)*0.5*($D$27+$D$28)*$D$5*1000,0))</f>
        <v>642.36000000000149</v>
      </c>
      <c r="FQ30" s="1">
        <f>IF(AND(G$54&lt;ABS($Q30),G$54&gt;ABS($Q29)),1,0)</f>
        <v>1</v>
      </c>
      <c r="FR30" s="3">
        <f>MIN(IF(FQ30=1,($S30-$S29)/(ABS($Q30)-ABS($Q29))*(G$54-ABS($Q29))+$S29,0),$D$7)</f>
        <v>34.44191106906338</v>
      </c>
      <c r="FS30" s="1">
        <f>IF(ABS($Q30)&lt;G$55,$AA30,IF(ABS($Q29)&lt;G$55,(G$55-ABS($Q29))*($Z29+$Z30)*0.5*($D$27+$D$28)*$D$5*1000,0))</f>
        <v>1046.3600000000015</v>
      </c>
      <c r="FT30" s="1">
        <f>IF(AND(G$55&lt;ABS($Q30),G$55&gt;ABS($Q29)),1,0)</f>
        <v>1</v>
      </c>
      <c r="FU30" s="3">
        <f>MIN(IF(FT30=1,($S30-$S29)/(ABS($Q30)-ABS($Q29))*(G$55-ABS($Q29))+$S29,0),$D$7)</f>
        <v>32.644370860927147</v>
      </c>
      <c r="FV30" s="1" t="e">
        <f>IF(ABS($Q30)&lt;#REF!,$AA30,IF(ABS($Q29)&lt;#REF!,(#REF!-ABS($Q29))*($Z29+$Z30)*0.5*($D$27+$D$28)*$D$5*1000,0))</f>
        <v>#REF!</v>
      </c>
      <c r="FW30" s="1" t="e">
        <f>IF(AND(#REF!&lt;ABS($Q30),#REF!&gt;ABS($Q29)),1,0)</f>
        <v>#REF!</v>
      </c>
      <c r="FX30" s="3" t="e">
        <f>MIN(IF(FW30=1,($S30-$S29)/(ABS($Q30)-ABS($Q29))*(#REF!-ABS($Q29))+$S29,0),$D$7)</f>
        <v>#REF!</v>
      </c>
    </row>
    <row r="31" spans="1:180" ht="15" customHeight="1" x14ac:dyDescent="0.35">
      <c r="A31" s="4"/>
      <c r="B31" s="85"/>
      <c r="C31" s="86"/>
      <c r="D31" s="87"/>
      <c r="E31" s="4"/>
      <c r="F31" s="4"/>
      <c r="G31" s="14">
        <v>17.5</v>
      </c>
      <c r="H31" s="24">
        <f>SUM(DA7:DA221)*$D$6*1000*$D$29</f>
        <v>2506.5027231607128</v>
      </c>
      <c r="I31" s="24">
        <f>SUM(CY7:CY410)</f>
        <v>12229.702160000001</v>
      </c>
      <c r="J31" s="25">
        <f t="shared" si="0"/>
        <v>6.4248447204968944</v>
      </c>
      <c r="K31" s="22">
        <f t="shared" si="3"/>
        <v>5751.4780835820584</v>
      </c>
      <c r="L31" s="34">
        <f t="shared" si="4"/>
        <v>5733.9780835820584</v>
      </c>
      <c r="M31" s="53">
        <f t="shared" si="5"/>
        <v>0</v>
      </c>
      <c r="N31" s="13">
        <f t="shared" si="1"/>
        <v>-3807.0031859242076</v>
      </c>
      <c r="O31" s="13">
        <f t="shared" si="2"/>
        <v>-671.01772437902616</v>
      </c>
      <c r="P31" s="4"/>
      <c r="Q31" s="5">
        <v>-30.318999999999999</v>
      </c>
      <c r="R31" s="4">
        <v>0.66100000000000003</v>
      </c>
      <c r="S31" s="4">
        <v>29.7</v>
      </c>
      <c r="T31" s="4">
        <v>29.7</v>
      </c>
      <c r="U31" s="4">
        <v>0.29699999999999999</v>
      </c>
      <c r="V31" s="4">
        <v>1</v>
      </c>
      <c r="W31" s="4">
        <v>2000</v>
      </c>
      <c r="X31" s="4" t="s">
        <v>3</v>
      </c>
      <c r="Y31" s="4">
        <v>12</v>
      </c>
      <c r="Z31" s="3">
        <f t="shared" si="6"/>
        <v>0.2</v>
      </c>
      <c r="AA31" s="3"/>
      <c r="AB31" s="1"/>
      <c r="AC31" s="2"/>
      <c r="AD31" s="2"/>
      <c r="AE31" s="1"/>
      <c r="AF31" s="2"/>
      <c r="AG31" s="2"/>
      <c r="AH31" s="1"/>
      <c r="AI31" s="2"/>
      <c r="AJ31" s="2"/>
      <c r="AK31" s="1"/>
      <c r="AL31" s="2"/>
      <c r="AM31" s="2"/>
      <c r="AN31" s="1"/>
      <c r="AO31" s="2"/>
      <c r="AP31" s="2"/>
      <c r="AQ31" s="1"/>
      <c r="AR31" s="2"/>
      <c r="AS31" s="2"/>
      <c r="AT31" s="1"/>
      <c r="AU31" s="2"/>
      <c r="AV31" s="2"/>
      <c r="AW31" s="1"/>
      <c r="AX31" s="2"/>
      <c r="AY31" s="2"/>
      <c r="AZ31" s="1"/>
      <c r="BA31" s="2"/>
      <c r="BB31" s="2"/>
      <c r="BC31" s="1"/>
      <c r="BD31" s="2"/>
      <c r="BE31" s="2"/>
      <c r="BF31" s="1"/>
      <c r="BG31" s="2"/>
      <c r="BH31" s="2"/>
      <c r="BI31" s="1"/>
      <c r="BJ31" s="2"/>
      <c r="BK31" s="2"/>
      <c r="BL31" s="1"/>
      <c r="BM31" s="2"/>
      <c r="BN31" s="2"/>
      <c r="BO31" s="1"/>
      <c r="BP31" s="2"/>
      <c r="BQ31" s="2"/>
      <c r="BR31" s="1"/>
      <c r="BS31" s="2"/>
      <c r="BT31" s="2"/>
      <c r="BU31" s="1"/>
      <c r="BV31" s="2"/>
      <c r="BW31" s="2"/>
      <c r="BX31" s="1"/>
      <c r="BY31" s="2"/>
      <c r="BZ31" s="2"/>
      <c r="CA31" s="1"/>
      <c r="CB31" s="2"/>
      <c r="CC31" s="2"/>
      <c r="CD31" s="1"/>
      <c r="CE31" s="2"/>
      <c r="CF31" s="2"/>
      <c r="CG31" s="1"/>
      <c r="CH31" s="2"/>
      <c r="CI31" s="2"/>
      <c r="CJ31" s="1"/>
      <c r="CK31" s="2"/>
      <c r="CL31" s="2"/>
      <c r="CM31" s="1"/>
      <c r="CN31" s="2"/>
      <c r="CO31" s="2"/>
      <c r="CP31" s="1"/>
      <c r="CQ31" s="2"/>
      <c r="CR31" s="2"/>
      <c r="CS31" s="1"/>
      <c r="CT31" s="2"/>
      <c r="CU31" s="2"/>
      <c r="CV31" s="1"/>
      <c r="CW31" s="2"/>
      <c r="CX31" s="2"/>
      <c r="CY31" s="1"/>
      <c r="CZ31" s="2"/>
      <c r="DA31" s="2"/>
      <c r="DB31" s="1"/>
      <c r="DC31" s="2"/>
      <c r="DD31" s="2"/>
      <c r="DE31" s="1"/>
      <c r="DF31" s="2"/>
      <c r="DG31" s="2"/>
      <c r="DH31" s="1"/>
      <c r="DI31" s="2"/>
      <c r="DJ31" s="2"/>
      <c r="DK31" s="1"/>
      <c r="DL31" s="2"/>
      <c r="DM31" s="2"/>
      <c r="DN31" s="1"/>
      <c r="DO31" s="2"/>
      <c r="DP31" s="2"/>
      <c r="DQ31" s="1"/>
      <c r="DR31" s="2"/>
      <c r="DS31" s="2"/>
      <c r="DT31" s="1"/>
      <c r="DU31" s="2"/>
      <c r="DV31" s="2"/>
      <c r="DW31" s="1"/>
      <c r="DX31" s="2"/>
      <c r="DY31" s="2"/>
      <c r="DZ31" s="1"/>
      <c r="EA31" s="2"/>
      <c r="EB31" s="2"/>
      <c r="EC31" s="1"/>
      <c r="ED31" s="2"/>
      <c r="EE31" s="2"/>
      <c r="EF31" s="1"/>
      <c r="EG31" s="2"/>
      <c r="EH31" s="2"/>
      <c r="EI31" s="1"/>
      <c r="EJ31" s="2"/>
      <c r="EK31" s="2"/>
      <c r="EL31" s="1"/>
      <c r="EM31" s="2"/>
      <c r="EN31" s="2"/>
      <c r="EO31" s="1"/>
      <c r="EP31" s="2"/>
      <c r="EQ31" s="2"/>
      <c r="ER31" s="1"/>
      <c r="ES31" s="2"/>
      <c r="ET31" s="2"/>
      <c r="EU31" s="1"/>
      <c r="EV31" s="2"/>
      <c r="EW31" s="2"/>
      <c r="EX31" s="1"/>
      <c r="EY31" s="2"/>
      <c r="EZ31" s="2"/>
      <c r="FA31" s="1"/>
      <c r="FB31" s="2"/>
      <c r="FC31" s="2"/>
      <c r="FD31" s="1"/>
      <c r="FE31" s="2"/>
      <c r="FF31" s="2"/>
      <c r="FG31" s="1"/>
      <c r="FH31" s="2"/>
      <c r="FI31" s="2"/>
      <c r="FJ31" s="1"/>
      <c r="FK31" s="2"/>
      <c r="FL31" s="2"/>
      <c r="FM31" s="1"/>
      <c r="FN31" s="2"/>
      <c r="FO31" s="2"/>
      <c r="FP31" s="1"/>
      <c r="FQ31" s="2"/>
      <c r="FR31" s="2"/>
      <c r="FS31" s="1"/>
      <c r="FT31" s="2"/>
      <c r="FU31" s="2"/>
      <c r="FV31" s="1"/>
      <c r="FW31" s="2"/>
      <c r="FX31" s="2"/>
    </row>
    <row r="32" spans="1:180" ht="15" customHeight="1" x14ac:dyDescent="0.35">
      <c r="A32" s="4"/>
      <c r="B32" s="85"/>
      <c r="C32" s="86"/>
      <c r="D32" s="87"/>
      <c r="E32" s="4"/>
      <c r="F32" s="4"/>
      <c r="G32" s="14">
        <v>18</v>
      </c>
      <c r="H32" s="24">
        <f>SUM(DD7:DD221)*$D$6*1000*$D$29</f>
        <v>2537.7036831902528</v>
      </c>
      <c r="I32" s="24">
        <f>SUM(DB7:DB410)</f>
        <v>12613.50216</v>
      </c>
      <c r="J32" s="25">
        <f t="shared" si="0"/>
        <v>6.2463768115942031</v>
      </c>
      <c r="K32" s="22">
        <f t="shared" si="3"/>
        <v>5511.4664925888446</v>
      </c>
      <c r="L32" s="34">
        <f t="shared" si="4"/>
        <v>5493.4664925888446</v>
      </c>
      <c r="M32" s="53">
        <f t="shared" si="5"/>
        <v>0</v>
      </c>
      <c r="N32" s="13">
        <f t="shared" si="1"/>
        <v>-4038.6619445011602</v>
      </c>
      <c r="O32" s="13">
        <f t="shared" si="2"/>
        <v>-679.37055679528703</v>
      </c>
      <c r="P32" s="4"/>
      <c r="Q32" s="5">
        <v>-30.98</v>
      </c>
      <c r="R32" s="4" t="s">
        <v>4</v>
      </c>
      <c r="S32" s="4">
        <v>15.7</v>
      </c>
      <c r="T32" s="4">
        <v>15.7</v>
      </c>
      <c r="U32" s="4">
        <v>0.157</v>
      </c>
      <c r="V32" s="4">
        <v>1</v>
      </c>
      <c r="W32" s="4">
        <v>2000</v>
      </c>
      <c r="X32" s="4" t="s">
        <v>3</v>
      </c>
      <c r="Y32" s="4">
        <v>12</v>
      </c>
      <c r="Z32" s="3">
        <f t="shared" si="6"/>
        <v>0.157</v>
      </c>
      <c r="AA32" s="1">
        <f>$R31*($Z32+$Z31)*0.5*($D$27+$D$28)*1000*$D$5</f>
        <v>476.67354</v>
      </c>
      <c r="AB32" s="1">
        <f>IF(ABS($Q32)&lt;$G$6,$AA32,IF(ABS($Q31)&lt;$G$6,($G$6-ABS($Q31))*($Z31+$Z32)*0.5*($D$27+$D$28)*$D$5*1000,0))</f>
        <v>0</v>
      </c>
      <c r="AC32" s="1">
        <f>IF(AND($G$6&lt;ABS($Q32),$G$6&gt;ABS($Q31)),1,0)</f>
        <v>0</v>
      </c>
      <c r="AD32" s="3">
        <f>MIN(IF(AC32=1,($S32-$S31)/(ABS($Q32)-ABS($Q31))*($G$6-ABS($Q31))+$S31,0),$D$7)</f>
        <v>0</v>
      </c>
      <c r="AE32" s="1">
        <f>IF(ABS($Q32)&lt;$G$7,$AA32,IF(ABS($Q31)&lt;$G$7,($G$7-ABS($Q31))*($Z31+$Z32)*0.5*($D$27+$D$28)*$D$5*1000,0))</f>
        <v>0</v>
      </c>
      <c r="AF32" s="1">
        <f>IF(AND($G$7&lt;ABS($Q32),$G$7&gt;ABS($Q31)),1,0)</f>
        <v>0</v>
      </c>
      <c r="AG32" s="3">
        <f>MIN(IF(AF32=1,($S32-$S31)/(ABS($Q32)-ABS($Q31))*($G$7-ABS($Q31))+$S31,0),$D$7)</f>
        <v>0</v>
      </c>
      <c r="AH32" s="1">
        <f>IF(ABS($Q32)&lt;$G$8,$AA32,IF(ABS($Q31)&lt;$G$8,($G$8-ABS($Q31))*($Z31+$Z32)*0.5*($D$27+$D$28)*$D$5*1000,0))</f>
        <v>0</v>
      </c>
      <c r="AI32" s="1">
        <f>IF(AND($G$8&lt;ABS($Q32),$G$8&gt;ABS($Q31)),1,0)</f>
        <v>0</v>
      </c>
      <c r="AJ32" s="3">
        <f>MIN(IF(AI32=1,($S32-$S31)/(ABS($Q32)-ABS($Q31))*($G$8-ABS($Q31))+$S31,0),$D$7)</f>
        <v>0</v>
      </c>
      <c r="AK32" s="1">
        <f>IF(ABS($Q32)&lt;$G$9,$AA32,IF(ABS($Q31)&lt;$G$9,($G$9-ABS($Q31))*($Z31+$Z32)*0.5*($D$27+$D$28)*$D$5*1000,0))</f>
        <v>0</v>
      </c>
      <c r="AL32" s="1">
        <f>IF(AND($G$9&lt;ABS($Q32),$G$9&gt;ABS($Q31)),1,0)</f>
        <v>0</v>
      </c>
      <c r="AM32" s="3">
        <f>MIN(IF(AL32=1,($S32-$S31)/(ABS($Q32)-ABS($Q31))*($G$9-ABS($Q31))+$S31,0),$D$7)</f>
        <v>0</v>
      </c>
      <c r="AN32" s="1">
        <f>IF(ABS($Q32)&lt;$G$10,$AA32,IF(ABS($Q31)&lt;$G$10,($G$10-ABS($Q31))*($Z31+$Z32)*0.5*($D$27+$D$28)*$D$5*1000,0))</f>
        <v>0</v>
      </c>
      <c r="AO32" s="1">
        <f>IF(AND($G$10&lt;ABS($Q32),$G$10&gt;ABS($Q31)),1,0)</f>
        <v>0</v>
      </c>
      <c r="AP32" s="3">
        <f>MIN(IF(AO32=1,($S32-$S31)/(ABS($Q32)-ABS($Q31))*($G$10-ABS($Q31))+$S31,0),$D$7)</f>
        <v>0</v>
      </c>
      <c r="AQ32" s="1">
        <f>IF(ABS($Q32)&lt;$G$11,$AA32,IF(ABS($Q31)&lt;$G$11,($G$11-ABS($Q31))*($Z31+$Z32)*0.5*($D$27+$D$28)*$D$5*1000,0))</f>
        <v>0</v>
      </c>
      <c r="AR32" s="1">
        <f>IF(AND($G$11&lt;ABS($Q32),$G$11&gt;ABS($Q31)),1,0)</f>
        <v>0</v>
      </c>
      <c r="AS32" s="3">
        <f>MIN(IF(AR32=1,($S32-$S31)/(ABS($Q32)-ABS($Q31))*($G$11-ABS($Q31))+$S31,0),$D$7)</f>
        <v>0</v>
      </c>
      <c r="AT32" s="1">
        <f>IF(ABS($Q32)&lt;$G$12,$AA32,IF(ABS($Q31)&lt;$G$12,($G$12-ABS($Q31))*($Z31+$Z32)*0.5*($D$27+$D$28)*$D$5*1000,0))</f>
        <v>0</v>
      </c>
      <c r="AU32" s="1">
        <f>IF(AND($G$12&lt;ABS($Q32),$G$12&gt;ABS($Q31)),1,0)</f>
        <v>0</v>
      </c>
      <c r="AV32" s="3">
        <f>MIN(IF(AU32=1,($S32-$S31)/(ABS($Q32)-ABS($Q31))*($G$12-ABS($Q31))+$S31,0),$D$7)</f>
        <v>0</v>
      </c>
      <c r="AW32" s="1">
        <f>IF(ABS($Q32)&lt;$G$13,$AA32,IF(ABS($Q31)&lt;$G$13,($G$13-ABS($Q31))*($Z31+$Z32)*0.5*($D$27+$D$28)*$D$5*1000,0))</f>
        <v>0</v>
      </c>
      <c r="AX32" s="1">
        <f>IF(AND($G$13&lt;ABS($Q32),$G$13&gt;ABS($Q31)),1,0)</f>
        <v>0</v>
      </c>
      <c r="AY32" s="3">
        <f>MIN(IF(AX32=1,($S32-$S31)/(ABS($Q32)-ABS($Q31))*($G$13-ABS($Q31))+$S31,0),$D$7)</f>
        <v>0</v>
      </c>
      <c r="AZ32" s="1">
        <f>IF(ABS($Q32)&lt;$G$14,$AA32,IF(ABS($Q31)&lt;$G$14,($G$14-ABS($Q31))*($Z31+$Z32)*0.5*($D$27+$D$28)*$D$5*1000,0))</f>
        <v>0</v>
      </c>
      <c r="BA32" s="1">
        <f>IF(AND($G$14&lt;ABS($Q32),$G$14&gt;ABS($Q31)),1,0)</f>
        <v>0</v>
      </c>
      <c r="BB32" s="3">
        <f>MIN(IF(BA32=1,($S32-$S31)/(ABS($Q32)-ABS($Q31))*($G$14-ABS($Q31))+$S31,0),$D$7)</f>
        <v>0</v>
      </c>
      <c r="BC32" s="1">
        <f>IF(ABS($Q32)&lt;G$15,$AA32,IF(ABS($Q31)&lt;G$15,(G$15-ABS($Q31))*($Z31+$Z32)*0.5*($D$27+$D$28)*$D$5*1000,0))</f>
        <v>0</v>
      </c>
      <c r="BD32" s="1">
        <f>IF(AND(G$15&lt;ABS($Q32),G$15&gt;ABS($Q31)),1,0)</f>
        <v>0</v>
      </c>
      <c r="BE32" s="3">
        <f>MIN(IF(BD32=1,($S32-$S31)/(ABS($Q32)-ABS($Q31))*(G$15-ABS($Q31))+$S31,0),$D$7)</f>
        <v>0</v>
      </c>
      <c r="BF32" s="1">
        <f>IF(ABS($Q32)&lt;G$16,$AA32,IF(ABS($Q31)&lt;G$16,(G$16-ABS($Q31))*($Z31+$Z32)*0.5*($D$27+$D$28)*$D$5*1000,0))</f>
        <v>0</v>
      </c>
      <c r="BG32" s="1">
        <f>IF(AND(G$16&lt;ABS($Q32),G$16&gt;ABS($Q31)),1,0)</f>
        <v>0</v>
      </c>
      <c r="BH32" s="3">
        <f>MIN(IF(BG32=1,($S32-$S31)/(ABS($Q32)-ABS($Q31))*(G$16-ABS($Q31))+$S31,0),$D$7)</f>
        <v>0</v>
      </c>
      <c r="BI32" s="1">
        <f>IF(ABS($Q32)&lt;G$17,$AA32,IF(ABS($Q31)&lt;G$17,(G$17-ABS($Q31))*($Z31+$Z32)*0.5*($D$27+$D$28)*$D$5*1000,0))</f>
        <v>0</v>
      </c>
      <c r="BJ32" s="1">
        <f>IF(AND(G$17&lt;ABS($Q32),G$17&gt;ABS($Q31)),1,0)</f>
        <v>0</v>
      </c>
      <c r="BK32" s="3">
        <f>MIN(IF(BJ32=1,($S32-$S31)/(ABS($Q32)-ABS($Q31))*(G$17-ABS($Q31))+$S31,0),$D$7)</f>
        <v>0</v>
      </c>
      <c r="BL32" s="1">
        <f>IF(ABS($Q32)&lt;G$18,$AA32,IF(ABS($Q31)&lt;G$18,(G$18-ABS($Q31))*($Z31+$Z32)*0.5*($D$27+$D$28)*$D$5*1000,0))</f>
        <v>0</v>
      </c>
      <c r="BM32" s="1">
        <f>IF(AND(G$18&lt;ABS($Q32),G$18&gt;ABS($Q31)),1,0)</f>
        <v>0</v>
      </c>
      <c r="BN32" s="3">
        <f>MIN(IF(BM32=1,($S32-$S31)/(ABS($Q32)-ABS($Q31))*(G$18-ABS($Q31))+$S31,0),$D$7)</f>
        <v>0</v>
      </c>
      <c r="BO32" s="1">
        <f>IF(ABS($Q32)&lt;G$19,$AA32,IF(ABS($Q31)&lt;G$19,(G$19-ABS($Q31))*($Z31+$Z32)*0.5*($D$27+$D$28)*$D$5*1000,0))</f>
        <v>0</v>
      </c>
      <c r="BP32" s="1">
        <f>IF(AND(G$19&lt;ABS($Q32),G$19&gt;ABS($Q31)),1,0)</f>
        <v>0</v>
      </c>
      <c r="BQ32" s="3">
        <f>MIN(IF(BP32=1,($S32-$S31)/(ABS($Q32)-ABS($Q31))*(G$19-ABS($Q31))+$S31,0),$D$7)</f>
        <v>0</v>
      </c>
      <c r="BR32" s="1">
        <f>IF(ABS($Q32)&lt;G$20,$AA32,IF(ABS($Q31)&lt;G$20,(G$20-ABS($Q31))*($Z31+$Z32)*0.5*($D$27+$D$28)*$D$5*1000,0))</f>
        <v>0</v>
      </c>
      <c r="BS32" s="1">
        <f>IF(AND(G$20&lt;ABS($Q32),G$20&gt;ABS($Q31)),1,0)</f>
        <v>0</v>
      </c>
      <c r="BT32" s="3">
        <f>MIN(IF(BS32=1,($S32-$S31)/(ABS($Q32)-ABS($Q31))*(G$20-ABS($Q31))+$S31,0),$D$7)</f>
        <v>0</v>
      </c>
      <c r="BU32" s="1">
        <f>IF(ABS($Q32)&lt;G$21,$AA32,IF(ABS($Q31)&lt;G$21,(G$21-ABS($Q31))*($Z31+$Z32)*0.5*($D$27+$D$28)*$D$5*1000,0))</f>
        <v>0</v>
      </c>
      <c r="BV32" s="1">
        <f>IF(AND(G$21&lt;ABS($Q32),G$21&gt;ABS($Q31)),1,0)</f>
        <v>0</v>
      </c>
      <c r="BW32" s="3">
        <f>MIN(IF(BV32=1,($S32-$S31)/(ABS($Q32)-ABS($Q31))*(G$21-ABS($Q31))+$S31,0),$D$7)</f>
        <v>0</v>
      </c>
      <c r="BX32" s="1">
        <f>IF(ABS($Q32)&lt;G$22,$AA32,IF(ABS($Q31)&lt;G$22,(G$22-ABS($Q31))*($Z31+$Z32)*0.5*($D$27+$D$28)*$D$5*1000,0))</f>
        <v>0</v>
      </c>
      <c r="BY32" s="1">
        <f>IF(AND(G$22&lt;ABS($Q32),G$22&gt;ABS($Q31)),1,0)</f>
        <v>0</v>
      </c>
      <c r="BZ32" s="3">
        <f>MIN(IF(BY32=1,($S32-$S31)/(ABS($Q32)-ABS($Q31))*(G$22-ABS($Q31))+$S31,0),$D$7)</f>
        <v>0</v>
      </c>
      <c r="CA32" s="1">
        <f>IF(ABS($Q32)&lt;G$23,$AA32,IF(ABS($Q31)&lt;G$23,(G$23-ABS($Q31))*($Z31+$Z32)*0.5*($D$27+$D$28)*$D$5*1000,0))</f>
        <v>0</v>
      </c>
      <c r="CB32" s="1">
        <f>IF(AND(G$23&lt;ABS($Q32),G$23&gt;ABS($Q31)),1,0)</f>
        <v>0</v>
      </c>
      <c r="CC32" s="3">
        <f>MIN(IF(CB32=1,($S32-$S31)/(ABS($Q32)-ABS($Q31))*(G$23-ABS($Q31))+$S31,0),$D$7)</f>
        <v>0</v>
      </c>
      <c r="CD32" s="1">
        <f>IF(ABS($Q32)&lt;G$24,$AA32,IF(ABS($Q31)&lt;G$24,(G$24-ABS($Q31))*($Z31+$Z32)*0.5*($D$27+$D$28)*$D$5*1000,0))</f>
        <v>0</v>
      </c>
      <c r="CE32" s="1">
        <f>IF(AND(G$24&lt;ABS($Q32),G$24&gt;ABS($Q31)),1,0)</f>
        <v>0</v>
      </c>
      <c r="CF32" s="3">
        <f>MIN(IF(CE32=1,($S32-$S31)/(ABS($Q32)-ABS($Q31))*(G$24-ABS($Q31))+$S31,0),$D$7)</f>
        <v>0</v>
      </c>
      <c r="CG32" s="1">
        <f>IF(ABS($Q32)&lt;G$25,$AA32,IF(ABS($Q31)&lt;G$25,(G$25-ABS($Q31))*($Z31+$Z32)*0.5*($D$27+$D$28)*$D$5*1000,0))</f>
        <v>0</v>
      </c>
      <c r="CH32" s="1">
        <f>IF(AND(G$25&lt;ABS($Q32),G$25&gt;ABS($Q31)),1,0)</f>
        <v>0</v>
      </c>
      <c r="CI32" s="3">
        <f>MIN(IF(CH32=1,($S32-$S31)/(ABS($Q32)-ABS($Q31))*(G$25-ABS($Q31))+$S31,0),$D$7)</f>
        <v>0</v>
      </c>
      <c r="CJ32" s="1">
        <f>IF(ABS($Q32)&lt;G$26,$AA32,IF(ABS($Q31)&lt;G$26,(G$26-ABS($Q31))*($Z31+$Z32)*0.5*($D$27+$D$28)*$D$5*1000,0))</f>
        <v>0</v>
      </c>
      <c r="CK32" s="1">
        <f>IF(AND(G$26&lt;ABS($Q32),G$26&gt;ABS($Q31)),1,0)</f>
        <v>0</v>
      </c>
      <c r="CL32" s="3">
        <f>MIN(IF(CK32=1,($S32-$S31)/(ABS($Q32)-ABS($Q31))*(G$26-ABS($Q31))+$S31,0),$D$7)</f>
        <v>0</v>
      </c>
      <c r="CM32" s="1">
        <f>IF(ABS($Q32)&lt;G$27,$AA32,IF(ABS($Q31)&lt;G$27,(G$27-ABS($Q31))*($Z31+$Z32)*0.5*($D$27+$D$28)*$D$5*1000,0))</f>
        <v>0</v>
      </c>
      <c r="CN32" s="1">
        <f>IF(AND(G$27&lt;ABS($Q32),G$27&gt;ABS($Q31)),1,0)</f>
        <v>0</v>
      </c>
      <c r="CO32" s="3">
        <f>MIN(IF(CN32=1,($S32-$S31)/(ABS($Q32)-ABS($Q31))*(G$27-ABS($Q31))+$S31,0),$D$7)</f>
        <v>0</v>
      </c>
      <c r="CP32" s="1">
        <f>IF(ABS($Q32)&lt;G$28,$AA32,IF(ABS($Q31)&lt;G$28,(G$28-ABS($Q31))*($Z31+$Z32)*0.5*($D$27+$D$28)*$D$5*1000,0))</f>
        <v>0</v>
      </c>
      <c r="CQ32" s="1">
        <f>IF(AND(G$28&lt;ABS($Q32),G$28&gt;ABS($Q31)),1,0)</f>
        <v>0</v>
      </c>
      <c r="CR32" s="3">
        <f>MIN(IF(CQ32=1,($S32-$S31)/(ABS($Q32)-ABS($Q31))*(G$28-ABS($Q31))+$S31,0),$D$7)</f>
        <v>0</v>
      </c>
      <c r="CS32" s="1">
        <f>IF(ABS($Q32)&lt;G$29,$AA32,IF(ABS($Q31)&lt;G$29,(G$29-ABS($Q31))*($Z31+$Z32)*0.5*($D$27+$D$28)*$D$5*1000,0))</f>
        <v>0</v>
      </c>
      <c r="CT32" s="1">
        <f>IF(AND(G$29&lt;ABS($Q32),G$29&gt;ABS($Q31)),1,0)</f>
        <v>0</v>
      </c>
      <c r="CU32" s="3">
        <f>MIN(IF(CT32=1,($S32-$S31)/(ABS($Q32)-ABS($Q31))*(G$29-ABS($Q31))+$S31,0),$D$7)</f>
        <v>0</v>
      </c>
      <c r="CV32" s="1">
        <f>IF(ABS($Q32)&lt;G$30,$AA32,IF(ABS($Q31)&lt;G$30,(G$30-ABS($Q31))*($Z31+$Z32)*0.5*($D$27+$D$28)*$D$5*1000,0))</f>
        <v>0</v>
      </c>
      <c r="CW32" s="1">
        <f>IF(AND(G$30&lt;ABS($Q32),G$30&gt;ABS($Q31)),1,0)</f>
        <v>0</v>
      </c>
      <c r="CX32" s="3">
        <f>MIN(IF(CW32=1,($S32-$S31)/(ABS($Q32)-ABS($Q31))*(G$30-ABS($Q31))+$S31,0),$D$7)</f>
        <v>0</v>
      </c>
      <c r="CY32" s="1">
        <f>IF(ABS($Q32)&lt;G$31,$AA32,IF(ABS($Q31)&lt;G$31,(G$31-ABS($Q31))*($Z31+$Z32)*0.5*($D$27+$D$28)*$D$5*1000,0))</f>
        <v>0</v>
      </c>
      <c r="CZ32" s="1">
        <f>IF(AND(G$31&lt;ABS($Q32),G$31&gt;ABS($Q31)),1,0)</f>
        <v>0</v>
      </c>
      <c r="DA32" s="3">
        <f>MIN(IF(CZ32=1,($S32-$S31)/(ABS($Q32)-ABS($Q31))*(G$31-ABS($Q31))+$S31,0),$D$7)</f>
        <v>0</v>
      </c>
      <c r="DB32" s="1">
        <f>IF(ABS($Q32)&lt;G$32,$AA32,IF(ABS($Q31)&lt;G$32,(G$32-ABS($Q31))*($Z31+$Z32)*0.5*($D$27+$D$28)*$D$5*1000,0))</f>
        <v>0</v>
      </c>
      <c r="DC32" s="1">
        <f>IF(AND(G$32&lt;ABS($Q32),G$32&gt;ABS($Q31)),1,0)</f>
        <v>0</v>
      </c>
      <c r="DD32" s="3">
        <f>MIN(IF(DC32=1,($S32-$S31)/(ABS($Q32)-ABS($Q31))*(G$32-ABS($Q31))+$S31,0),$D$7)</f>
        <v>0</v>
      </c>
      <c r="DE32" s="1">
        <f>IF(ABS($Q32)&lt;G$33,$AA32,IF(ABS($Q31)&lt;G$33,(G$33-ABS($Q31))*($Z31+$Z32)*0.5*($D$27+$D$28)*$D$5*1000,0))</f>
        <v>0</v>
      </c>
      <c r="DF32" s="1">
        <f>IF(AND(G$33&lt;ABS($Q32),G$33&gt;ABS($Q31)),1,0)</f>
        <v>0</v>
      </c>
      <c r="DG32" s="3">
        <f>MIN(IF(DF32=1,($S32-$S31)/(ABS($Q32)-ABS($Q31))*(G$33-ABS($Q31))+$S31,0),$D$7)</f>
        <v>0</v>
      </c>
      <c r="DH32" s="1">
        <f>IF(ABS($Q32)&lt;G$34,$AA32,IF(ABS($Q31)&lt;G$34,(G$34-ABS($Q31))*($Z31+$Z32)*0.5*($D$27+$D$28)*$D$5*1000,0))</f>
        <v>0</v>
      </c>
      <c r="DI32" s="1">
        <f>IF(AND(G$34&lt;ABS($Q32),G$34&gt;ABS($Q31)),1,0)</f>
        <v>0</v>
      </c>
      <c r="DJ32" s="3">
        <f>MIN(IF(DI32=1,($S32-$S31)/(ABS($Q32)-ABS($Q31))*(G$34-ABS($Q31))+$S31,0),$D$7)</f>
        <v>0</v>
      </c>
      <c r="DK32" s="1">
        <f>IF(ABS($Q32)&lt;G$35,$AA32,IF(ABS($Q31)&lt;G$35,(G$35-ABS($Q31))*($Z31+$Z32)*0.5*($D$27+$D$28)*$D$5*1000,0))</f>
        <v>0</v>
      </c>
      <c r="DL32" s="1">
        <f>IF(AND(G$35&lt;ABS($Q32),G$35&gt;ABS($Q31)),1,0)</f>
        <v>0</v>
      </c>
      <c r="DM32" s="3">
        <f>MIN(IF(DL32=1,($S32-$S31)/(ABS($Q32)-ABS($Q31))*(G$35-ABS($Q31))+$S31,0),$D$7)</f>
        <v>0</v>
      </c>
      <c r="DN32" s="1">
        <f>IF(ABS($Q32)&lt;G$36,$AA32,IF(ABS($Q31)&lt;G$36,(G$36-ABS($Q31))*($Z31+$Z32)*0.5*($D$27+$D$28)*$D$5*1000,0))</f>
        <v>0</v>
      </c>
      <c r="DO32" s="1">
        <f>IF(AND(G$36&lt;ABS($Q32),G$36&gt;ABS($Q31)),1,0)</f>
        <v>0</v>
      </c>
      <c r="DP32" s="3">
        <f>MIN(IF(DO32=1,($S32-$S31)/(ABS($Q32)-ABS($Q31))*(G$36-ABS($Q31))+$S31,0),$D$7)</f>
        <v>0</v>
      </c>
      <c r="DQ32" s="1">
        <f>IF(ABS($Q32)&lt;G$37,$AA32,IF(ABS($Q31)&lt;G$37,(G$37-ABS($Q31))*($Z31+$Z32)*0.5*($D$27+$D$28)*$D$5*1000,0))</f>
        <v>0</v>
      </c>
      <c r="DR32" s="1">
        <f>IF(AND(G$37&lt;ABS($Q32),G$37&gt;ABS($Q31)),1,0)</f>
        <v>0</v>
      </c>
      <c r="DS32" s="3">
        <f>MIN(IF(DR32=1,($S32-$S31)/(ABS($Q32)-ABS($Q31))*(G$37-ABS($Q31))+$S31,0),$D$7)</f>
        <v>0</v>
      </c>
      <c r="DT32" s="1">
        <f>IF(ABS($Q32)&lt;G$38,$AA32,IF(ABS($Q31)&lt;G$38,(G$38-ABS($Q31))*($Z31+$Z32)*0.5*($D$27+$D$28)*$D$5*1000,0))</f>
        <v>0</v>
      </c>
      <c r="DU32" s="1">
        <f>IF(AND(G$38&lt;ABS($Q32),G$38&gt;ABS($Q31)),1,0)</f>
        <v>0</v>
      </c>
      <c r="DV32" s="3">
        <f>MIN(IF(DU32=1,($S32-$S31)/(ABS($Q32)-ABS($Q31))*(G$38-ABS($Q31))+$S31,0),$D$7)</f>
        <v>0</v>
      </c>
      <c r="DW32" s="1">
        <f>IF(ABS($Q32)&lt;G$39,$AA32,IF(ABS($Q31)&lt;G$39,(G$39-ABS($Q31))*($Z31+$Z32)*0.5*($D$27+$D$28)*$D$5*1000,0))</f>
        <v>0</v>
      </c>
      <c r="DX32" s="1">
        <f>IF(AND(G$39&lt;ABS($Q32),G$39&gt;ABS($Q31)),1,0)</f>
        <v>0</v>
      </c>
      <c r="DY32" s="3">
        <f>MIN(IF(DX32=1,($S32-$S31)/(ABS($Q32)-ABS($Q31))*(G$39-ABS($Q31))+$S31,0),$D$7)</f>
        <v>0</v>
      </c>
      <c r="DZ32" s="1">
        <f>IF(ABS($Q32)&lt;G$40,$AA32,IF(ABS($Q31)&lt;G$40,(G$40-ABS($Q31))*($Z31+$Z32)*0.5*($D$27+$D$28)*$D$5*1000,0))</f>
        <v>0</v>
      </c>
      <c r="EA32" s="1">
        <f>IF(AND(G$40&lt;ABS($Q32),G$40&gt;ABS($Q31)),1,0)</f>
        <v>0</v>
      </c>
      <c r="EB32" s="3">
        <f>MIN(IF(EA32=1,($S32-$S31)/(ABS($Q32)-ABS($Q31))*(G$40-ABS($Q31))+$S31,0),$D$7)</f>
        <v>0</v>
      </c>
      <c r="EC32" s="1">
        <f>IF(ABS($Q32)&lt;G$41,$AA32,IF(ABS($Q31)&lt;G$41,(G$41-ABS($Q31))*($Z31+$Z32)*0.5*($D$27+$D$28)*$D$5*1000,0))</f>
        <v>0</v>
      </c>
      <c r="ED32" s="1">
        <f>IF(AND(G$41&lt;ABS($Q32),G$41&gt;ABS($Q31)),1,0)</f>
        <v>0</v>
      </c>
      <c r="EE32" s="3">
        <f>MIN(IF(ED32=1,($S32-$S31)/(ABS($Q32)-ABS($Q31))*(G$41-ABS($Q31))+$S31,0),$D$7)</f>
        <v>0</v>
      </c>
      <c r="EF32" s="1">
        <f>IF(ABS($Q32)&lt;G$42,$AA32,IF(ABS($Q31)&lt;G$42,(G$42-ABS($Q31))*($Z31+$Z32)*0.5*($D$27+$D$28)*$D$5*1000,0))</f>
        <v>0</v>
      </c>
      <c r="EG32" s="1">
        <f>IF(AND(G$42&lt;ABS($Q32),G$42&gt;ABS($Q31)),1,0)</f>
        <v>0</v>
      </c>
      <c r="EH32" s="3">
        <f>MIN(IF(EG32=1,($S32-$S31)/(ABS($Q32)-ABS($Q31))*(G$42-ABS($Q31))+$S31,0),$D$7)</f>
        <v>0</v>
      </c>
      <c r="EI32" s="1">
        <f>IF(ABS($Q32)&lt;G$43,$AA32,IF(ABS($Q31)&lt;G$43,(G$43-ABS($Q31))*($Z31+$Z32)*0.5*($D$27+$D$28)*$D$5*1000,0))</f>
        <v>0</v>
      </c>
      <c r="EJ32" s="1">
        <f>IF(AND(G$43&lt;ABS($Q32),G$43&gt;ABS($Q31)),1,0)</f>
        <v>0</v>
      </c>
      <c r="EK32" s="3">
        <f>MIN(IF(EJ32=1,($S32-$S31)/(ABS($Q32)-ABS($Q31))*(G$43-ABS($Q31))+$S31,0),$D$7)</f>
        <v>0</v>
      </c>
      <c r="EL32" s="1">
        <f>IF(ABS($Q32)&lt;G$44,$AA32,IF(ABS($Q31)&lt;G$44,(G$44-ABS($Q31))*($Z31+$Z32)*0.5*($D$27+$D$28)*$D$5*1000,0))</f>
        <v>0</v>
      </c>
      <c r="EM32" s="1">
        <f>IF(AND(G$44&lt;ABS($Q32),G$44&gt;ABS($Q31)),1,0)</f>
        <v>0</v>
      </c>
      <c r="EN32" s="3">
        <f>MIN(IF(EM32=1,($S32-$S31)/(ABS($Q32)-ABS($Q31))*(G$44-ABS($Q31))+$S31,0),$D$7)</f>
        <v>0</v>
      </c>
      <c r="EO32" s="1">
        <f>IF(ABS($Q32)&lt;G$45,$AA32,IF(ABS($Q31)&lt;G$45,(G$45-ABS($Q31))*($Z31+$Z32)*0.5*($D$27+$D$28)*$D$5*1000,0))</f>
        <v>0</v>
      </c>
      <c r="EP32" s="1">
        <f>IF(AND(G$45&lt;ABS($Q32),G$45&gt;ABS($Q31)),1,0)</f>
        <v>0</v>
      </c>
      <c r="EQ32" s="3">
        <f>MIN(IF(EP32=1,($S32-$S31)/(ABS($Q32)-ABS($Q31))*(G$45-ABS($Q31))+$S31,0),$D$7)</f>
        <v>0</v>
      </c>
      <c r="ER32" s="1">
        <f>IF(ABS($Q32)&lt;G$46,$AA32,IF(ABS($Q31)&lt;G$46,(G$46-ABS($Q31))*($Z31+$Z32)*0.5*($D$27+$D$28)*$D$5*1000,0))</f>
        <v>0</v>
      </c>
      <c r="ES32" s="1">
        <f>IF(AND(G$46&lt;ABS($Q32),G$46&gt;ABS($Q31)),1,0)</f>
        <v>0</v>
      </c>
      <c r="ET32" s="3">
        <f>MIN(IF(ES32=1,($S32-$S31)/(ABS($Q32)-ABS($Q31))*(G$46-ABS($Q31))+$S31,0),$D$7)</f>
        <v>0</v>
      </c>
      <c r="EU32" s="1">
        <f>IF(ABS($Q32)&lt;G$47,$AA32,IF(ABS($Q31)&lt;G$47,(G$47-ABS($Q31))*($Z31+$Z32)*0.5*($D$27+$D$28)*$D$5*1000,0))</f>
        <v>0</v>
      </c>
      <c r="EV32" s="1">
        <f>IF(AND(G$47&lt;ABS($Q32),G$47&gt;ABS($Q31)),1,0)</f>
        <v>0</v>
      </c>
      <c r="EW32" s="3">
        <f>MIN(IF(EV32=1,($S32-$S31)/(ABS($Q32)-ABS($Q31))*(G$47-ABS($Q31))+$S31,0),$D$7)</f>
        <v>0</v>
      </c>
      <c r="EX32" s="1">
        <f>IF(ABS($Q32)&lt;G$48,$AA32,IF(ABS($Q31)&lt;G$48,(G$48-ABS($Q31))*($Z31+$Z32)*0.5*($D$27+$D$28)*$D$5*1000,0))</f>
        <v>0</v>
      </c>
      <c r="EY32" s="1">
        <f>IF(AND(G$48&lt;ABS($Q32),G$48&gt;ABS($Q31)),1,0)</f>
        <v>0</v>
      </c>
      <c r="EZ32" s="3">
        <f>MIN(IF(EY32=1,($S32-$S31)/(ABS($Q32)-ABS($Q31))*(G$48-ABS($Q31))+$S31,0),$D$7)</f>
        <v>0</v>
      </c>
      <c r="FA32" s="1">
        <f>IF(ABS($Q32)&lt;G$49,$AA32,IF(ABS($Q31)&lt;G$49,(G$49-ABS($Q31))*($Z31+$Z32)*0.5*($D$27+$D$28)*$D$5*1000,0))</f>
        <v>0</v>
      </c>
      <c r="FB32" s="1">
        <f>IF(AND(G$49&lt;ABS($Q32),G$49&gt;ABS($Q31)),1,0)</f>
        <v>0</v>
      </c>
      <c r="FC32" s="3">
        <f>MIN(IF(FB32=1,($S32-$S31)/(ABS($Q32)-ABS($Q31))*(G$49-ABS($Q31))+$S31,0),$D$7)</f>
        <v>0</v>
      </c>
      <c r="FD32" s="1">
        <f>IF(ABS($Q32)&lt;G$50,$AA32,IF(ABS($Q31)&lt;G$50,(G$50-ABS($Q31))*($Z31+$Z32)*0.5*($D$27+$D$28)*$D$5*1000,0))</f>
        <v>0</v>
      </c>
      <c r="FE32" s="1">
        <f>IF(AND(G$50&lt;ABS($Q32),G$50&gt;ABS($Q31)),1,0)</f>
        <v>0</v>
      </c>
      <c r="FF32" s="3">
        <f>MIN(IF(FE32=1,($S32-$S31)/(ABS($Q32)-ABS($Q31))*(G$50-ABS($Q31))+$S31,0),$D$7)</f>
        <v>0</v>
      </c>
      <c r="FG32" s="1">
        <f>IF(ABS($Q32)&lt;G$51,$AA32,IF(ABS($Q31)&lt;G$51,(G$51-ABS($Q31))*($Z31+$Z32)*0.5*($D$27+$D$28)*$D$5*1000,0))</f>
        <v>0</v>
      </c>
      <c r="FH32" s="1">
        <f>IF(AND(G$51&lt;ABS($Q32),G$51&gt;ABS($Q31)),1,0)</f>
        <v>0</v>
      </c>
      <c r="FI32" s="3">
        <f>MIN(IF(FH32=1,($S32-$S31)/(ABS($Q32)-ABS($Q31))*(G$51-ABS($Q31))+$S31,0),$D$7)</f>
        <v>0</v>
      </c>
      <c r="FJ32" s="1">
        <f>IF(ABS($Q32)&lt;G$52,$AA32,IF(ABS($Q31)&lt;G$52,(G$52-ABS($Q31))*($Z31+$Z32)*0.5*($D$27+$D$28)*$D$5*1000,0))</f>
        <v>0</v>
      </c>
      <c r="FK32" s="1">
        <f>IF(AND(G$52&lt;ABS($Q32),G$52&gt;ABS($Q31)),1,0)</f>
        <v>0</v>
      </c>
      <c r="FL32" s="3">
        <f>MIN(IF(FK32=1,($S32-$S31)/(ABS($Q32)-ABS($Q31))*(G$52-ABS($Q31))+$S31,0),$D$7)</f>
        <v>0</v>
      </c>
      <c r="FM32" s="1">
        <f>IF(ABS($Q32)&lt;G$53,$AA32,IF(ABS($Q31)&lt;G$53,(G$53-ABS($Q31))*($Z31+$Z32)*0.5*($D$27+$D$28)*$D$5*1000,0))</f>
        <v>0</v>
      </c>
      <c r="FN32" s="1">
        <f>IF(AND(G$53&lt;ABS($Q32),G$53&gt;ABS($Q31)),1,0)</f>
        <v>0</v>
      </c>
      <c r="FO32" s="3">
        <f>MIN(IF(FN32=1,($S32-$S31)/(ABS($Q32)-ABS($Q31))*(G$53-ABS($Q31))+$S31,0),$D$7)</f>
        <v>0</v>
      </c>
      <c r="FP32" s="1">
        <f>IF(ABS($Q32)&lt;G$54,$AA32,IF(ABS($Q31)&lt;G$54,(G$54-ABS($Q31))*($Z31+$Z32)*0.5*($D$27+$D$28)*$D$5*1000,0))</f>
        <v>0</v>
      </c>
      <c r="FQ32" s="1">
        <f>IF(AND(G$54&lt;ABS($Q32),G$54&gt;ABS($Q31)),1,0)</f>
        <v>0</v>
      </c>
      <c r="FR32" s="3">
        <f>MIN(IF(FQ32=1,($S32-$S31)/(ABS($Q32)-ABS($Q31))*(G$54-ABS($Q31))+$S31,0),$D$7)</f>
        <v>0</v>
      </c>
      <c r="FS32" s="1">
        <f>IF(ABS($Q32)&lt;G$55,$AA32,IF(ABS($Q31)&lt;G$55,(G$55-ABS($Q31))*($Z31+$Z32)*0.5*($D$27+$D$28)*$D$5*1000,0))</f>
        <v>0</v>
      </c>
      <c r="FT32" s="1">
        <f>IF(AND(G$55&lt;ABS($Q32),G$55&gt;ABS($Q31)),1,0)</f>
        <v>0</v>
      </c>
      <c r="FU32" s="3">
        <f>MIN(IF(FT32=1,($S32-$S31)/(ABS($Q32)-ABS($Q31))*(G$55-ABS($Q31))+$S31,0),$D$7)</f>
        <v>0</v>
      </c>
      <c r="FV32" s="1" t="e">
        <f>IF(ABS($Q32)&lt;#REF!,$AA32,IF(ABS($Q31)&lt;#REF!,(#REF!-ABS($Q31))*($Z31+$Z32)*0.5*($D$27+$D$28)*$D$5*1000,0))</f>
        <v>#REF!</v>
      </c>
      <c r="FW32" s="1" t="e">
        <f>IF(AND(#REF!&lt;ABS($Q32),#REF!&gt;ABS($Q31)),1,0)</f>
        <v>#REF!</v>
      </c>
      <c r="FX32" s="3" t="e">
        <f>MIN(IF(FW32=1,($S32-$S31)/(ABS($Q32)-ABS($Q31))*(#REF!-ABS($Q31))+$S31,0),$D$7)</f>
        <v>#REF!</v>
      </c>
    </row>
    <row r="33" spans="1:180" ht="15" customHeight="1" x14ac:dyDescent="0.35">
      <c r="A33" s="4"/>
      <c r="B33" s="88"/>
      <c r="C33" s="89"/>
      <c r="D33" s="90"/>
      <c r="E33" s="4"/>
      <c r="F33" s="4"/>
      <c r="G33" s="14">
        <v>18.5</v>
      </c>
      <c r="H33" s="24">
        <f>SUM(DG7:DG221)*$D$6*1000*$D$29</f>
        <v>8035.9820627802637</v>
      </c>
      <c r="I33" s="24">
        <f>SUM(DE7:DE410)</f>
        <v>12879.051360000001</v>
      </c>
      <c r="J33" s="25">
        <f t="shared" si="0"/>
        <v>6.0775558166862513</v>
      </c>
      <c r="K33" s="22">
        <f t="shared" si="3"/>
        <v>3839.9463684317811</v>
      </c>
      <c r="L33" s="34">
        <f t="shared" si="4"/>
        <v>3821.4463684317811</v>
      </c>
      <c r="M33" s="53">
        <f t="shared" si="5"/>
        <v>0</v>
      </c>
      <c r="N33" s="13">
        <f t="shared" si="1"/>
        <v>-4238.2338388863118</v>
      </c>
      <c r="O33" s="13">
        <f t="shared" si="2"/>
        <v>-2151.3187865671994</v>
      </c>
      <c r="P33" s="4"/>
      <c r="Q33" s="5">
        <v>-30.98</v>
      </c>
      <c r="R33" s="4">
        <v>1.2549999999999999</v>
      </c>
      <c r="S33" s="4">
        <v>15.7</v>
      </c>
      <c r="T33" s="4">
        <v>15.7</v>
      </c>
      <c r="U33" s="4">
        <v>0.157</v>
      </c>
      <c r="V33" s="4">
        <v>1</v>
      </c>
      <c r="W33" s="4">
        <v>2000</v>
      </c>
      <c r="X33" s="4" t="s">
        <v>3</v>
      </c>
      <c r="Y33" s="4">
        <v>13</v>
      </c>
      <c r="Z33" s="3">
        <f t="shared" si="6"/>
        <v>0.157</v>
      </c>
      <c r="AA33" s="3"/>
      <c r="AB33" s="1"/>
      <c r="AC33" s="2"/>
      <c r="AD33" s="2"/>
      <c r="AE33" s="1"/>
      <c r="AF33" s="2"/>
      <c r="AG33" s="2"/>
      <c r="AH33" s="1"/>
      <c r="AI33" s="2"/>
      <c r="AJ33" s="2"/>
      <c r="AK33" s="1"/>
      <c r="AL33" s="2"/>
      <c r="AM33" s="2"/>
      <c r="AN33" s="1"/>
      <c r="AO33" s="2"/>
      <c r="AP33" s="2"/>
      <c r="AQ33" s="1"/>
      <c r="AR33" s="2"/>
      <c r="AS33" s="2"/>
      <c r="AT33" s="1"/>
      <c r="AU33" s="2"/>
      <c r="AV33" s="2"/>
      <c r="AW33" s="1"/>
      <c r="AX33" s="2"/>
      <c r="AY33" s="2"/>
      <c r="AZ33" s="1"/>
      <c r="BA33" s="2"/>
      <c r="BB33" s="2"/>
      <c r="BC33" s="1"/>
      <c r="BD33" s="2"/>
      <c r="BE33" s="2"/>
      <c r="BF33" s="1"/>
      <c r="BG33" s="2"/>
      <c r="BH33" s="2"/>
      <c r="BI33" s="1"/>
      <c r="BJ33" s="2"/>
      <c r="BK33" s="2"/>
      <c r="BL33" s="1"/>
      <c r="BM33" s="2"/>
      <c r="BN33" s="2"/>
      <c r="BO33" s="1"/>
      <c r="BP33" s="2"/>
      <c r="BQ33" s="2"/>
      <c r="BR33" s="1"/>
      <c r="BS33" s="2"/>
      <c r="BT33" s="2"/>
      <c r="BU33" s="1"/>
      <c r="BV33" s="2"/>
      <c r="BW33" s="2"/>
      <c r="BX33" s="1"/>
      <c r="BY33" s="2"/>
      <c r="BZ33" s="2"/>
      <c r="CA33" s="1"/>
      <c r="CB33" s="2"/>
      <c r="CC33" s="2"/>
      <c r="CD33" s="1"/>
      <c r="CE33" s="2"/>
      <c r="CF33" s="2"/>
      <c r="CG33" s="1"/>
      <c r="CH33" s="2"/>
      <c r="CI33" s="2"/>
      <c r="CJ33" s="1"/>
      <c r="CK33" s="2"/>
      <c r="CL33" s="2"/>
      <c r="CM33" s="1"/>
      <c r="CN33" s="2"/>
      <c r="CO33" s="2"/>
      <c r="CP33" s="1"/>
      <c r="CQ33" s="2"/>
      <c r="CR33" s="2"/>
      <c r="CS33" s="1"/>
      <c r="CT33" s="2"/>
      <c r="CU33" s="2"/>
      <c r="CV33" s="1"/>
      <c r="CW33" s="2"/>
      <c r="CX33" s="2"/>
      <c r="CY33" s="1"/>
      <c r="CZ33" s="2"/>
      <c r="DA33" s="2"/>
      <c r="DB33" s="1"/>
      <c r="DC33" s="2"/>
      <c r="DD33" s="2"/>
      <c r="DE33" s="1"/>
      <c r="DF33" s="2"/>
      <c r="DG33" s="2"/>
      <c r="DH33" s="1"/>
      <c r="DI33" s="2"/>
      <c r="DJ33" s="2"/>
      <c r="DK33" s="1"/>
      <c r="DL33" s="2"/>
      <c r="DM33" s="2"/>
      <c r="DN33" s="1"/>
      <c r="DO33" s="2"/>
      <c r="DP33" s="2"/>
      <c r="DQ33" s="1"/>
      <c r="DR33" s="2"/>
      <c r="DS33" s="2"/>
      <c r="DT33" s="1"/>
      <c r="DU33" s="2"/>
      <c r="DV33" s="2"/>
      <c r="DW33" s="1"/>
      <c r="DX33" s="2"/>
      <c r="DY33" s="2"/>
      <c r="DZ33" s="1"/>
      <c r="EA33" s="2"/>
      <c r="EB33" s="2"/>
      <c r="EC33" s="1"/>
      <c r="ED33" s="2"/>
      <c r="EE33" s="2"/>
      <c r="EF33" s="1"/>
      <c r="EG33" s="2"/>
      <c r="EH33" s="2"/>
      <c r="EI33" s="1"/>
      <c r="EJ33" s="2"/>
      <c r="EK33" s="2"/>
      <c r="EL33" s="1"/>
      <c r="EM33" s="2"/>
      <c r="EN33" s="2"/>
      <c r="EO33" s="1"/>
      <c r="EP33" s="2"/>
      <c r="EQ33" s="2"/>
      <c r="ER33" s="1"/>
      <c r="ES33" s="2"/>
      <c r="ET33" s="2"/>
      <c r="EU33" s="1"/>
      <c r="EV33" s="2"/>
      <c r="EW33" s="2"/>
      <c r="EX33" s="1"/>
      <c r="EY33" s="2"/>
      <c r="EZ33" s="2"/>
      <c r="FA33" s="1"/>
      <c r="FB33" s="2"/>
      <c r="FC33" s="2"/>
      <c r="FD33" s="1"/>
      <c r="FE33" s="2"/>
      <c r="FF33" s="2"/>
      <c r="FG33" s="1"/>
      <c r="FH33" s="2"/>
      <c r="FI33" s="2"/>
      <c r="FJ33" s="1"/>
      <c r="FK33" s="2"/>
      <c r="FL33" s="2"/>
      <c r="FM33" s="1"/>
      <c r="FN33" s="2"/>
      <c r="FO33" s="2"/>
      <c r="FP33" s="1"/>
      <c r="FQ33" s="2"/>
      <c r="FR33" s="2"/>
      <c r="FS33" s="1"/>
      <c r="FT33" s="2"/>
      <c r="FU33" s="2"/>
      <c r="FV33" s="1"/>
      <c r="FW33" s="2"/>
      <c r="FX33" s="2"/>
    </row>
    <row r="34" spans="1:180" ht="15" customHeight="1" x14ac:dyDescent="0.35">
      <c r="A34" s="4"/>
      <c r="B34" s="37" t="s">
        <v>62</v>
      </c>
      <c r="C34" s="9" t="s">
        <v>8</v>
      </c>
      <c r="D34" s="38">
        <v>0.5</v>
      </c>
      <c r="E34" s="4"/>
      <c r="F34" s="4"/>
      <c r="G34" s="14">
        <v>19</v>
      </c>
      <c r="H34" s="24">
        <f>SUM(DJ7:DJ221)*$D$6*1000*$D$29</f>
        <v>10834.188340807174</v>
      </c>
      <c r="I34" s="24">
        <f>SUM(DH7:DH410)</f>
        <v>13236.59136</v>
      </c>
      <c r="J34" s="25">
        <f t="shared" si="0"/>
        <v>5.917620137299771</v>
      </c>
      <c r="K34" s="22">
        <f t="shared" si="3"/>
        <v>2855.450487705552</v>
      </c>
      <c r="L34" s="34">
        <f t="shared" si="4"/>
        <v>2836.450487705552</v>
      </c>
      <c r="M34" s="53">
        <f t="shared" si="5"/>
        <v>0</v>
      </c>
      <c r="N34" s="13">
        <f t="shared" si="1"/>
        <v>-4473.6198177262186</v>
      </c>
      <c r="O34" s="13">
        <f t="shared" si="2"/>
        <v>-2900.4286884535218</v>
      </c>
      <c r="P34" s="4"/>
      <c r="Q34" s="5">
        <v>-32.234999999999999</v>
      </c>
      <c r="R34" s="4" t="s">
        <v>4</v>
      </c>
      <c r="S34" s="4">
        <v>42.5</v>
      </c>
      <c r="T34" s="4">
        <v>42.5</v>
      </c>
      <c r="U34" s="4">
        <v>0.42499999999999999</v>
      </c>
      <c r="V34" s="4">
        <v>1</v>
      </c>
      <c r="W34" s="4">
        <v>2000</v>
      </c>
      <c r="X34" s="4" t="s">
        <v>3</v>
      </c>
      <c r="Y34" s="4">
        <v>13</v>
      </c>
      <c r="Z34" s="3">
        <f t="shared" si="6"/>
        <v>0.2</v>
      </c>
      <c r="AA34" s="1">
        <f>$R33*($Z34+$Z33)*0.5*($D$27+$D$28)*1000*$D$5</f>
        <v>905.03069999999991</v>
      </c>
      <c r="AB34" s="1">
        <f>IF(ABS($Q34)&lt;$G$6,$AA34,IF(ABS($Q33)&lt;$G$6,($G$6-ABS($Q33))*($Z33+$Z34)*0.5*($D$27+$D$28)*$D$5*1000,0))</f>
        <v>0</v>
      </c>
      <c r="AC34" s="1">
        <f>IF(AND($G$6&lt;ABS($Q34),$G$6&gt;ABS($Q33)),1,0)</f>
        <v>0</v>
      </c>
      <c r="AD34" s="3">
        <f>MIN(IF(AC34=1,($S34-$S33)/(ABS($Q34)-ABS($Q33))*($G$6-ABS($Q33))+$S33,0),$D$7)</f>
        <v>0</v>
      </c>
      <c r="AE34" s="1">
        <f>IF(ABS($Q34)&lt;$G$7,$AA34,IF(ABS($Q33)&lt;$G$7,($G$7-ABS($Q33))*($Z33+$Z34)*0.5*($D$27+$D$28)*$D$5*1000,0))</f>
        <v>0</v>
      </c>
      <c r="AF34" s="1">
        <f>IF(AND($G$7&lt;ABS($Q34),$G$7&gt;ABS($Q33)),1,0)</f>
        <v>0</v>
      </c>
      <c r="AG34" s="3">
        <f>MIN(IF(AF34=1,($S34-$S33)/(ABS($Q34)-ABS($Q33))*($G$7-ABS($Q33))+$S33,0),$D$7)</f>
        <v>0</v>
      </c>
      <c r="AH34" s="1">
        <f>IF(ABS($Q34)&lt;$G$8,$AA34,IF(ABS($Q33)&lt;$G$8,($G$8-ABS($Q33))*($Z33+$Z34)*0.5*($D$27+$D$28)*$D$5*1000,0))</f>
        <v>0</v>
      </c>
      <c r="AI34" s="1">
        <f>IF(AND($G$8&lt;ABS($Q34),$G$8&gt;ABS($Q33)),1,0)</f>
        <v>0</v>
      </c>
      <c r="AJ34" s="3">
        <f>MIN(IF(AI34=1,($S34-$S33)/(ABS($Q34)-ABS($Q33))*($G$8-ABS($Q33))+$S33,0),$D$7)</f>
        <v>0</v>
      </c>
      <c r="AK34" s="1">
        <f>IF(ABS($Q34)&lt;$G$9,$AA34,IF(ABS($Q33)&lt;$G$9,($G$9-ABS($Q33))*($Z33+$Z34)*0.5*($D$27+$D$28)*$D$5*1000,0))</f>
        <v>0</v>
      </c>
      <c r="AL34" s="1">
        <f>IF(AND($G$9&lt;ABS($Q34),$G$9&gt;ABS($Q33)),1,0)</f>
        <v>0</v>
      </c>
      <c r="AM34" s="3">
        <f>MIN(IF(AL34=1,($S34-$S33)/(ABS($Q34)-ABS($Q33))*($G$9-ABS($Q33))+$S33,0),$D$7)</f>
        <v>0</v>
      </c>
      <c r="AN34" s="1">
        <f>IF(ABS($Q34)&lt;$G$10,$AA34,IF(ABS($Q33)&lt;$G$10,($G$10-ABS($Q33))*($Z33+$Z34)*0.5*($D$27+$D$28)*$D$5*1000,0))</f>
        <v>0</v>
      </c>
      <c r="AO34" s="1">
        <f>IF(AND($G$10&lt;ABS($Q34),$G$10&gt;ABS($Q33)),1,0)</f>
        <v>0</v>
      </c>
      <c r="AP34" s="3">
        <f>MIN(IF(AO34=1,($S34-$S33)/(ABS($Q34)-ABS($Q33))*($G$10-ABS($Q33))+$S33,0),$D$7)</f>
        <v>0</v>
      </c>
      <c r="AQ34" s="1">
        <f>IF(ABS($Q34)&lt;$G$11,$AA34,IF(ABS($Q33)&lt;$G$11,($G$11-ABS($Q33))*($Z33+$Z34)*0.5*($D$27+$D$28)*$D$5*1000,0))</f>
        <v>0</v>
      </c>
      <c r="AR34" s="1">
        <f>IF(AND($G$11&lt;ABS($Q34),$G$11&gt;ABS($Q33)),1,0)</f>
        <v>0</v>
      </c>
      <c r="AS34" s="3">
        <f>MIN(IF(AR34=1,($S34-$S33)/(ABS($Q34)-ABS($Q33))*($G$11-ABS($Q33))+$S33,0),$D$7)</f>
        <v>0</v>
      </c>
      <c r="AT34" s="1">
        <f>IF(ABS($Q34)&lt;$G$12,$AA34,IF(ABS($Q33)&lt;$G$12,($G$12-ABS($Q33))*($Z33+$Z34)*0.5*($D$27+$D$28)*$D$5*1000,0))</f>
        <v>0</v>
      </c>
      <c r="AU34" s="1">
        <f>IF(AND($G$12&lt;ABS($Q34),$G$12&gt;ABS($Q33)),1,0)</f>
        <v>0</v>
      </c>
      <c r="AV34" s="3">
        <f>MIN(IF(AU34=1,($S34-$S33)/(ABS($Q34)-ABS($Q33))*($G$12-ABS($Q33))+$S33,0),$D$7)</f>
        <v>0</v>
      </c>
      <c r="AW34" s="1">
        <f>IF(ABS($Q34)&lt;$G$13,$AA34,IF(ABS($Q33)&lt;$G$13,($G$13-ABS($Q33))*($Z33+$Z34)*0.5*($D$27+$D$28)*$D$5*1000,0))</f>
        <v>0</v>
      </c>
      <c r="AX34" s="1">
        <f>IF(AND($G$13&lt;ABS($Q34),$G$13&gt;ABS($Q33)),1,0)</f>
        <v>0</v>
      </c>
      <c r="AY34" s="3">
        <f>MIN(IF(AX34=1,($S34-$S33)/(ABS($Q34)-ABS($Q33))*($G$13-ABS($Q33))+$S33,0),$D$7)</f>
        <v>0</v>
      </c>
      <c r="AZ34" s="1">
        <f>IF(ABS($Q34)&lt;$G$14,$AA34,IF(ABS($Q33)&lt;$G$14,($G$14-ABS($Q33))*($Z33+$Z34)*0.5*($D$27+$D$28)*$D$5*1000,0))</f>
        <v>0</v>
      </c>
      <c r="BA34" s="1">
        <f>IF(AND($G$14&lt;ABS($Q34),$G$14&gt;ABS($Q33)),1,0)</f>
        <v>0</v>
      </c>
      <c r="BB34" s="3">
        <f>MIN(IF(BA34=1,($S34-$S33)/(ABS($Q34)-ABS($Q33))*($G$14-ABS($Q33))+$S33,0),$D$7)</f>
        <v>0</v>
      </c>
      <c r="BC34" s="1">
        <f>IF(ABS($Q34)&lt;G$15,$AA34,IF(ABS($Q33)&lt;G$15,(G$15-ABS($Q33))*($Z33+$Z34)*0.5*($D$27+$D$28)*$D$5*1000,0))</f>
        <v>0</v>
      </c>
      <c r="BD34" s="1">
        <f>IF(AND(G$15&lt;ABS($Q34),G$15&gt;ABS($Q33)),1,0)</f>
        <v>0</v>
      </c>
      <c r="BE34" s="3">
        <f>MIN(IF(BD34=1,($S34-$S33)/(ABS($Q34)-ABS($Q33))*(G$15-ABS($Q33))+$S33,0),$D$7)</f>
        <v>0</v>
      </c>
      <c r="BF34" s="1">
        <f>IF(ABS($Q34)&lt;G$16,$AA34,IF(ABS($Q33)&lt;G$16,(G$16-ABS($Q33))*($Z33+$Z34)*0.5*($D$27+$D$28)*$D$5*1000,0))</f>
        <v>0</v>
      </c>
      <c r="BG34" s="1">
        <f>IF(AND(G$16&lt;ABS($Q34),G$16&gt;ABS($Q33)),1,0)</f>
        <v>0</v>
      </c>
      <c r="BH34" s="3">
        <f>MIN(IF(BG34=1,($S34-$S33)/(ABS($Q34)-ABS($Q33))*(G$16-ABS($Q33))+$S33,0),$D$7)</f>
        <v>0</v>
      </c>
      <c r="BI34" s="1">
        <f>IF(ABS($Q34)&lt;G$17,$AA34,IF(ABS($Q33)&lt;G$17,(G$17-ABS($Q33))*($Z33+$Z34)*0.5*($D$27+$D$28)*$D$5*1000,0))</f>
        <v>0</v>
      </c>
      <c r="BJ34" s="1">
        <f>IF(AND(G$17&lt;ABS($Q34),G$17&gt;ABS($Q33)),1,0)</f>
        <v>0</v>
      </c>
      <c r="BK34" s="3">
        <f>MIN(IF(BJ34=1,($S34-$S33)/(ABS($Q34)-ABS($Q33))*(G$17-ABS($Q33))+$S33,0),$D$7)</f>
        <v>0</v>
      </c>
      <c r="BL34" s="1">
        <f>IF(ABS($Q34)&lt;G$18,$AA34,IF(ABS($Q33)&lt;G$18,(G$18-ABS($Q33))*($Z33+$Z34)*0.5*($D$27+$D$28)*$D$5*1000,0))</f>
        <v>0</v>
      </c>
      <c r="BM34" s="1">
        <f>IF(AND(G$18&lt;ABS($Q34),G$18&gt;ABS($Q33)),1,0)</f>
        <v>0</v>
      </c>
      <c r="BN34" s="3">
        <f>MIN(IF(BM34=1,($S34-$S33)/(ABS($Q34)-ABS($Q33))*(G$18-ABS($Q33))+$S33,0),$D$7)</f>
        <v>0</v>
      </c>
      <c r="BO34" s="1">
        <f>IF(ABS($Q34)&lt;G$19,$AA34,IF(ABS($Q33)&lt;G$19,(G$19-ABS($Q33))*($Z33+$Z34)*0.5*($D$27+$D$28)*$D$5*1000,0))</f>
        <v>0</v>
      </c>
      <c r="BP34" s="1">
        <f>IF(AND(G$19&lt;ABS($Q34),G$19&gt;ABS($Q33)),1,0)</f>
        <v>0</v>
      </c>
      <c r="BQ34" s="3">
        <f>MIN(IF(BP34=1,($S34-$S33)/(ABS($Q34)-ABS($Q33))*(G$19-ABS($Q33))+$S33,0),$D$7)</f>
        <v>0</v>
      </c>
      <c r="BR34" s="1">
        <f>IF(ABS($Q34)&lt;G$20,$AA34,IF(ABS($Q33)&lt;G$20,(G$20-ABS($Q33))*($Z33+$Z34)*0.5*($D$27+$D$28)*$D$5*1000,0))</f>
        <v>0</v>
      </c>
      <c r="BS34" s="1">
        <f>IF(AND(G$20&lt;ABS($Q34),G$20&gt;ABS($Q33)),1,0)</f>
        <v>0</v>
      </c>
      <c r="BT34" s="3">
        <f>MIN(IF(BS34=1,($S34-$S33)/(ABS($Q34)-ABS($Q33))*(G$20-ABS($Q33))+$S33,0),$D$7)</f>
        <v>0</v>
      </c>
      <c r="BU34" s="1">
        <f>IF(ABS($Q34)&lt;G$21,$AA34,IF(ABS($Q33)&lt;G$21,(G$21-ABS($Q33))*($Z33+$Z34)*0.5*($D$27+$D$28)*$D$5*1000,0))</f>
        <v>0</v>
      </c>
      <c r="BV34" s="1">
        <f>IF(AND(G$21&lt;ABS($Q34),G$21&gt;ABS($Q33)),1,0)</f>
        <v>0</v>
      </c>
      <c r="BW34" s="3">
        <f>MIN(IF(BV34=1,($S34-$S33)/(ABS($Q34)-ABS($Q33))*(G$21-ABS($Q33))+$S33,0),$D$7)</f>
        <v>0</v>
      </c>
      <c r="BX34" s="1">
        <f>IF(ABS($Q34)&lt;G$22,$AA34,IF(ABS($Q33)&lt;G$22,(G$22-ABS($Q33))*($Z33+$Z34)*0.5*($D$27+$D$28)*$D$5*1000,0))</f>
        <v>0</v>
      </c>
      <c r="BY34" s="1">
        <f>IF(AND(G$22&lt;ABS($Q34),G$22&gt;ABS($Q33)),1,0)</f>
        <v>0</v>
      </c>
      <c r="BZ34" s="3">
        <f>MIN(IF(BY34=1,($S34-$S33)/(ABS($Q34)-ABS($Q33))*(G$22-ABS($Q33))+$S33,0),$D$7)</f>
        <v>0</v>
      </c>
      <c r="CA34" s="1">
        <f>IF(ABS($Q34)&lt;G$23,$AA34,IF(ABS($Q33)&lt;G$23,(G$23-ABS($Q33))*($Z33+$Z34)*0.5*($D$27+$D$28)*$D$5*1000,0))</f>
        <v>0</v>
      </c>
      <c r="CB34" s="1">
        <f>IF(AND(G$23&lt;ABS($Q34),G$23&gt;ABS($Q33)),1,0)</f>
        <v>0</v>
      </c>
      <c r="CC34" s="3">
        <f>MIN(IF(CB34=1,($S34-$S33)/(ABS($Q34)-ABS($Q33))*(G$23-ABS($Q33))+$S33,0),$D$7)</f>
        <v>0</v>
      </c>
      <c r="CD34" s="1">
        <f>IF(ABS($Q34)&lt;G$24,$AA34,IF(ABS($Q33)&lt;G$24,(G$24-ABS($Q33))*($Z33+$Z34)*0.5*($D$27+$D$28)*$D$5*1000,0))</f>
        <v>0</v>
      </c>
      <c r="CE34" s="1">
        <f>IF(AND(G$24&lt;ABS($Q34),G$24&gt;ABS($Q33)),1,0)</f>
        <v>0</v>
      </c>
      <c r="CF34" s="3">
        <f>MIN(IF(CE34=1,($S34-$S33)/(ABS($Q34)-ABS($Q33))*(G$24-ABS($Q33))+$S33,0),$D$7)</f>
        <v>0</v>
      </c>
      <c r="CG34" s="1">
        <f>IF(ABS($Q34)&lt;G$25,$AA34,IF(ABS($Q33)&lt;G$25,(G$25-ABS($Q33))*($Z33+$Z34)*0.5*($D$27+$D$28)*$D$5*1000,0))</f>
        <v>0</v>
      </c>
      <c r="CH34" s="1">
        <f>IF(AND(G$25&lt;ABS($Q34),G$25&gt;ABS($Q33)),1,0)</f>
        <v>0</v>
      </c>
      <c r="CI34" s="3">
        <f>MIN(IF(CH34=1,($S34-$S33)/(ABS($Q34)-ABS($Q33))*(G$25-ABS($Q33))+$S33,0),$D$7)</f>
        <v>0</v>
      </c>
      <c r="CJ34" s="1">
        <f>IF(ABS($Q34)&lt;G$26,$AA34,IF(ABS($Q33)&lt;G$26,(G$26-ABS($Q33))*($Z33+$Z34)*0.5*($D$27+$D$28)*$D$5*1000,0))</f>
        <v>0</v>
      </c>
      <c r="CK34" s="1">
        <f>IF(AND(G$26&lt;ABS($Q34),G$26&gt;ABS($Q33)),1,0)</f>
        <v>0</v>
      </c>
      <c r="CL34" s="3">
        <f>MIN(IF(CK34=1,($S34-$S33)/(ABS($Q34)-ABS($Q33))*(G$26-ABS($Q33))+$S33,0),$D$7)</f>
        <v>0</v>
      </c>
      <c r="CM34" s="1">
        <f>IF(ABS($Q34)&lt;G$27,$AA34,IF(ABS($Q33)&lt;G$27,(G$27-ABS($Q33))*($Z33+$Z34)*0.5*($D$27+$D$28)*$D$5*1000,0))</f>
        <v>0</v>
      </c>
      <c r="CN34" s="1">
        <f>IF(AND(G$27&lt;ABS($Q34),G$27&gt;ABS($Q33)),1,0)</f>
        <v>0</v>
      </c>
      <c r="CO34" s="3">
        <f>MIN(IF(CN34=1,($S34-$S33)/(ABS($Q34)-ABS($Q33))*(G$27-ABS($Q33))+$S33,0),$D$7)</f>
        <v>0</v>
      </c>
      <c r="CP34" s="1">
        <f>IF(ABS($Q34)&lt;G$28,$AA34,IF(ABS($Q33)&lt;G$28,(G$28-ABS($Q33))*($Z33+$Z34)*0.5*($D$27+$D$28)*$D$5*1000,0))</f>
        <v>0</v>
      </c>
      <c r="CQ34" s="1">
        <f>IF(AND(G$28&lt;ABS($Q34),G$28&gt;ABS($Q33)),1,0)</f>
        <v>0</v>
      </c>
      <c r="CR34" s="3">
        <f>MIN(IF(CQ34=1,($S34-$S33)/(ABS($Q34)-ABS($Q33))*(G$28-ABS($Q33))+$S33,0),$D$7)</f>
        <v>0</v>
      </c>
      <c r="CS34" s="1">
        <f>IF(ABS($Q34)&lt;G$29,$AA34,IF(ABS($Q33)&lt;G$29,(G$29-ABS($Q33))*($Z33+$Z34)*0.5*($D$27+$D$28)*$D$5*1000,0))</f>
        <v>0</v>
      </c>
      <c r="CT34" s="1">
        <f>IF(AND(G$29&lt;ABS($Q34),G$29&gt;ABS($Q33)),1,0)</f>
        <v>0</v>
      </c>
      <c r="CU34" s="3">
        <f>MIN(IF(CT34=1,($S34-$S33)/(ABS($Q34)-ABS($Q33))*(G$29-ABS($Q33))+$S33,0),$D$7)</f>
        <v>0</v>
      </c>
      <c r="CV34" s="1">
        <f>IF(ABS($Q34)&lt;G$30,$AA34,IF(ABS($Q33)&lt;G$30,(G$30-ABS($Q33))*($Z33+$Z34)*0.5*($D$27+$D$28)*$D$5*1000,0))</f>
        <v>0</v>
      </c>
      <c r="CW34" s="1">
        <f>IF(AND(G$30&lt;ABS($Q34),G$30&gt;ABS($Q33)),1,0)</f>
        <v>0</v>
      </c>
      <c r="CX34" s="3">
        <f>MIN(IF(CW34=1,($S34-$S33)/(ABS($Q34)-ABS($Q33))*(G$30-ABS($Q33))+$S33,0),$D$7)</f>
        <v>0</v>
      </c>
      <c r="CY34" s="1">
        <f>IF(ABS($Q34)&lt;G$31,$AA34,IF(ABS($Q33)&lt;G$31,(G$31-ABS($Q33))*($Z33+$Z34)*0.5*($D$27+$D$28)*$D$5*1000,0))</f>
        <v>0</v>
      </c>
      <c r="CZ34" s="1">
        <f>IF(AND(G$31&lt;ABS($Q34),G$31&gt;ABS($Q33)),1,0)</f>
        <v>0</v>
      </c>
      <c r="DA34" s="3">
        <f>MIN(IF(CZ34=1,($S34-$S33)/(ABS($Q34)-ABS($Q33))*(G$31-ABS($Q33))+$S33,0),$D$7)</f>
        <v>0</v>
      </c>
      <c r="DB34" s="1">
        <f>IF(ABS($Q34)&lt;G$32,$AA34,IF(ABS($Q33)&lt;G$32,(G$32-ABS($Q33))*($Z33+$Z34)*0.5*($D$27+$D$28)*$D$5*1000,0))</f>
        <v>0</v>
      </c>
      <c r="DC34" s="1">
        <f>IF(AND(G$32&lt;ABS($Q34),G$32&gt;ABS($Q33)),1,0)</f>
        <v>0</v>
      </c>
      <c r="DD34" s="3">
        <f>MIN(IF(DC34=1,($S34-$S33)/(ABS($Q34)-ABS($Q33))*(G$32-ABS($Q33))+$S33,0),$D$7)</f>
        <v>0</v>
      </c>
      <c r="DE34" s="1">
        <f>IF(ABS($Q34)&lt;G$33,$AA34,IF(ABS($Q33)&lt;G$33,(G$33-ABS($Q33))*($Z33+$Z34)*0.5*($D$27+$D$28)*$D$5*1000,0))</f>
        <v>0</v>
      </c>
      <c r="DF34" s="1">
        <f>IF(AND(G$33&lt;ABS($Q34),G$33&gt;ABS($Q33)),1,0)</f>
        <v>0</v>
      </c>
      <c r="DG34" s="3">
        <f>MIN(IF(DF34=1,($S34-$S33)/(ABS($Q34)-ABS($Q33))*(G$33-ABS($Q33))+$S33,0),$D$7)</f>
        <v>0</v>
      </c>
      <c r="DH34" s="1">
        <f>IF(ABS($Q34)&lt;G$34,$AA34,IF(ABS($Q33)&lt;G$34,(G$34-ABS($Q33))*($Z33+$Z34)*0.5*($D$27+$D$28)*$D$5*1000,0))</f>
        <v>0</v>
      </c>
      <c r="DI34" s="1">
        <f>IF(AND(G$34&lt;ABS($Q34),G$34&gt;ABS($Q33)),1,0)</f>
        <v>0</v>
      </c>
      <c r="DJ34" s="3">
        <f>MIN(IF(DI34=1,($S34-$S33)/(ABS($Q34)-ABS($Q33))*(G$34-ABS($Q33))+$S33,0),$D$7)</f>
        <v>0</v>
      </c>
      <c r="DK34" s="1">
        <f>IF(ABS($Q34)&lt;G$35,$AA34,IF(ABS($Q33)&lt;G$35,(G$35-ABS($Q33))*($Z33+$Z34)*0.5*($D$27+$D$28)*$D$5*1000,0))</f>
        <v>0</v>
      </c>
      <c r="DL34" s="1">
        <f>IF(AND(G$35&lt;ABS($Q34),G$35&gt;ABS($Q33)),1,0)</f>
        <v>0</v>
      </c>
      <c r="DM34" s="3">
        <f>MIN(IF(DL34=1,($S34-$S33)/(ABS($Q34)-ABS($Q33))*(G$35-ABS($Q33))+$S33,0),$D$7)</f>
        <v>0</v>
      </c>
      <c r="DN34" s="1">
        <f>IF(ABS($Q34)&lt;G$36,$AA34,IF(ABS($Q33)&lt;G$36,(G$36-ABS($Q33))*($Z33+$Z34)*0.5*($D$27+$D$28)*$D$5*1000,0))</f>
        <v>0</v>
      </c>
      <c r="DO34" s="1">
        <f>IF(AND(G$36&lt;ABS($Q34),G$36&gt;ABS($Q33)),1,0)</f>
        <v>0</v>
      </c>
      <c r="DP34" s="3">
        <f>MIN(IF(DO34=1,($S34-$S33)/(ABS($Q34)-ABS($Q33))*(G$36-ABS($Q33))+$S33,0),$D$7)</f>
        <v>0</v>
      </c>
      <c r="DQ34" s="1">
        <f>IF(ABS($Q34)&lt;G$37,$AA34,IF(ABS($Q33)&lt;G$37,(G$37-ABS($Q33))*($Z33+$Z34)*0.5*($D$27+$D$28)*$D$5*1000,0))</f>
        <v>0</v>
      </c>
      <c r="DR34" s="1">
        <f>IF(AND(G$37&lt;ABS($Q34),G$37&gt;ABS($Q33)),1,0)</f>
        <v>0</v>
      </c>
      <c r="DS34" s="3">
        <f>MIN(IF(DR34=1,($S34-$S33)/(ABS($Q34)-ABS($Q33))*(G$37-ABS($Q33))+$S33,0),$D$7)</f>
        <v>0</v>
      </c>
      <c r="DT34" s="1">
        <f>IF(ABS($Q34)&lt;G$38,$AA34,IF(ABS($Q33)&lt;G$38,(G$38-ABS($Q33))*($Z33+$Z34)*0.5*($D$27+$D$28)*$D$5*1000,0))</f>
        <v>0</v>
      </c>
      <c r="DU34" s="1">
        <f>IF(AND(G$38&lt;ABS($Q34),G$38&gt;ABS($Q33)),1,0)</f>
        <v>0</v>
      </c>
      <c r="DV34" s="3">
        <f>MIN(IF(DU34=1,($S34-$S33)/(ABS($Q34)-ABS($Q33))*(G$38-ABS($Q33))+$S33,0),$D$7)</f>
        <v>0</v>
      </c>
      <c r="DW34" s="1">
        <f>IF(ABS($Q34)&lt;G$39,$AA34,IF(ABS($Q33)&lt;G$39,(G$39-ABS($Q33))*($Z33+$Z34)*0.5*($D$27+$D$28)*$D$5*1000,0))</f>
        <v>0</v>
      </c>
      <c r="DX34" s="1">
        <f>IF(AND(G$39&lt;ABS($Q34),G$39&gt;ABS($Q33)),1,0)</f>
        <v>0</v>
      </c>
      <c r="DY34" s="3">
        <f>MIN(IF(DX34=1,($S34-$S33)/(ABS($Q34)-ABS($Q33))*(G$39-ABS($Q33))+$S33,0),$D$7)</f>
        <v>0</v>
      </c>
      <c r="DZ34" s="1">
        <f>IF(ABS($Q34)&lt;G$40,$AA34,IF(ABS($Q33)&lt;G$40,(G$40-ABS($Q33))*($Z33+$Z34)*0.5*($D$27+$D$28)*$D$5*1000,0))</f>
        <v>0</v>
      </c>
      <c r="EA34" s="1">
        <f>IF(AND(G$40&lt;ABS($Q34),G$40&gt;ABS($Q33)),1,0)</f>
        <v>0</v>
      </c>
      <c r="EB34" s="3">
        <f>MIN(IF(EA34=1,($S34-$S33)/(ABS($Q34)-ABS($Q33))*(G$40-ABS($Q33))+$S33,0),$D$7)</f>
        <v>0</v>
      </c>
      <c r="EC34" s="1">
        <f>IF(ABS($Q34)&lt;G$41,$AA34,IF(ABS($Q33)&lt;G$41,(G$41-ABS($Q33))*($Z33+$Z34)*0.5*($D$27+$D$28)*$D$5*1000,0))</f>
        <v>0</v>
      </c>
      <c r="ED34" s="1">
        <f>IF(AND(G$41&lt;ABS($Q34),G$41&gt;ABS($Q33)),1,0)</f>
        <v>0</v>
      </c>
      <c r="EE34" s="3">
        <f>MIN(IF(ED34=1,($S34-$S33)/(ABS($Q34)-ABS($Q33))*(G$41-ABS($Q33))+$S33,0),$D$7)</f>
        <v>0</v>
      </c>
      <c r="EF34" s="1">
        <f>IF(ABS($Q34)&lt;G$42,$AA34,IF(ABS($Q33)&lt;G$42,(G$42-ABS($Q33))*($Z33+$Z34)*0.5*($D$27+$D$28)*$D$5*1000,0))</f>
        <v>0</v>
      </c>
      <c r="EG34" s="1">
        <f>IF(AND(G$42&lt;ABS($Q34),G$42&gt;ABS($Q33)),1,0)</f>
        <v>0</v>
      </c>
      <c r="EH34" s="3">
        <f>MIN(IF(EG34=1,($S34-$S33)/(ABS($Q34)-ABS($Q33))*(G$42-ABS($Q33))+$S33,0),$D$7)</f>
        <v>0</v>
      </c>
      <c r="EI34" s="1">
        <f>IF(ABS($Q34)&lt;G$43,$AA34,IF(ABS($Q33)&lt;G$43,(G$43-ABS($Q33))*($Z33+$Z34)*0.5*($D$27+$D$28)*$D$5*1000,0))</f>
        <v>0</v>
      </c>
      <c r="EJ34" s="1">
        <f>IF(AND(G$43&lt;ABS($Q34),G$43&gt;ABS($Q33)),1,0)</f>
        <v>0</v>
      </c>
      <c r="EK34" s="3">
        <f>MIN(IF(EJ34=1,($S34-$S33)/(ABS($Q34)-ABS($Q33))*(G$43-ABS($Q33))+$S33,0),$D$7)</f>
        <v>0</v>
      </c>
      <c r="EL34" s="1">
        <f>IF(ABS($Q34)&lt;G$44,$AA34,IF(ABS($Q33)&lt;G$44,(G$44-ABS($Q33))*($Z33+$Z34)*0.5*($D$27+$D$28)*$D$5*1000,0))</f>
        <v>0</v>
      </c>
      <c r="EM34" s="1">
        <f>IF(AND(G$44&lt;ABS($Q34),G$44&gt;ABS($Q33)),1,0)</f>
        <v>0</v>
      </c>
      <c r="EN34" s="3">
        <f>MIN(IF(EM34=1,($S34-$S33)/(ABS($Q34)-ABS($Q33))*(G$44-ABS($Q33))+$S33,0),$D$7)</f>
        <v>0</v>
      </c>
      <c r="EO34" s="1">
        <f>IF(ABS($Q34)&lt;G$45,$AA34,IF(ABS($Q33)&lt;G$45,(G$45-ABS($Q33))*($Z33+$Z34)*0.5*($D$27+$D$28)*$D$5*1000,0))</f>
        <v>0</v>
      </c>
      <c r="EP34" s="1">
        <f>IF(AND(G$45&lt;ABS($Q34),G$45&gt;ABS($Q33)),1,0)</f>
        <v>0</v>
      </c>
      <c r="EQ34" s="3">
        <f>MIN(IF(EP34=1,($S34-$S33)/(ABS($Q34)-ABS($Q33))*(G$45-ABS($Q33))+$S33,0),$D$7)</f>
        <v>0</v>
      </c>
      <c r="ER34" s="1">
        <f>IF(ABS($Q34)&lt;G$46,$AA34,IF(ABS($Q33)&lt;G$46,(G$46-ABS($Q33))*($Z33+$Z34)*0.5*($D$27+$D$28)*$D$5*1000,0))</f>
        <v>0</v>
      </c>
      <c r="ES34" s="1">
        <f>IF(AND(G$46&lt;ABS($Q34),G$46&gt;ABS($Q33)),1,0)</f>
        <v>0</v>
      </c>
      <c r="ET34" s="3">
        <f>MIN(IF(ES34=1,($S34-$S33)/(ABS($Q34)-ABS($Q33))*(G$46-ABS($Q33))+$S33,0),$D$7)</f>
        <v>0</v>
      </c>
      <c r="EU34" s="1">
        <f>IF(ABS($Q34)&lt;G$47,$AA34,IF(ABS($Q33)&lt;G$47,(G$47-ABS($Q33))*($Z33+$Z34)*0.5*($D$27+$D$28)*$D$5*1000,0))</f>
        <v>0</v>
      </c>
      <c r="EV34" s="1">
        <f>IF(AND(G$47&lt;ABS($Q34),G$47&gt;ABS($Q33)),1,0)</f>
        <v>0</v>
      </c>
      <c r="EW34" s="3">
        <f>MIN(IF(EV34=1,($S34-$S33)/(ABS($Q34)-ABS($Q33))*(G$47-ABS($Q33))+$S33,0),$D$7)</f>
        <v>0</v>
      </c>
      <c r="EX34" s="1">
        <f>IF(ABS($Q34)&lt;G$48,$AA34,IF(ABS($Q33)&lt;G$48,(G$48-ABS($Q33))*($Z33+$Z34)*0.5*($D$27+$D$28)*$D$5*1000,0))</f>
        <v>0</v>
      </c>
      <c r="EY34" s="1">
        <f>IF(AND(G$48&lt;ABS($Q34),G$48&gt;ABS($Q33)),1,0)</f>
        <v>0</v>
      </c>
      <c r="EZ34" s="3">
        <f>MIN(IF(EY34=1,($S34-$S33)/(ABS($Q34)-ABS($Q33))*(G$48-ABS($Q33))+$S33,0),$D$7)</f>
        <v>0</v>
      </c>
      <c r="FA34" s="1">
        <f>IF(ABS($Q34)&lt;G$49,$AA34,IF(ABS($Q33)&lt;G$49,(G$49-ABS($Q33))*($Z33+$Z34)*0.5*($D$27+$D$28)*$D$5*1000,0))</f>
        <v>0</v>
      </c>
      <c r="FB34" s="1">
        <f>IF(AND(G$49&lt;ABS($Q34),G$49&gt;ABS($Q33)),1,0)</f>
        <v>0</v>
      </c>
      <c r="FC34" s="3">
        <f>MIN(IF(FB34=1,($S34-$S33)/(ABS($Q34)-ABS($Q33))*(G$49-ABS($Q33))+$S33,0),$D$7)</f>
        <v>0</v>
      </c>
      <c r="FD34" s="1">
        <f>IF(ABS($Q34)&lt;G$50,$AA34,IF(ABS($Q33)&lt;G$50,(G$50-ABS($Q33))*($Z33+$Z34)*0.5*($D$27+$D$28)*$D$5*1000,0))</f>
        <v>0</v>
      </c>
      <c r="FE34" s="1">
        <f>IF(AND(G$50&lt;ABS($Q34),G$50&gt;ABS($Q33)),1,0)</f>
        <v>0</v>
      </c>
      <c r="FF34" s="3">
        <f>MIN(IF(FE34=1,($S34-$S33)/(ABS($Q34)-ABS($Q33))*(G$50-ABS($Q33))+$S33,0),$D$7)</f>
        <v>0</v>
      </c>
      <c r="FG34" s="1">
        <f>IF(ABS($Q34)&lt;G$51,$AA34,IF(ABS($Q33)&lt;G$51,(G$51-ABS($Q33))*($Z33+$Z34)*0.5*($D$27+$D$28)*$D$5*1000,0))</f>
        <v>0</v>
      </c>
      <c r="FH34" s="1">
        <f>IF(AND(G$51&lt;ABS($Q34),G$51&gt;ABS($Q33)),1,0)</f>
        <v>0</v>
      </c>
      <c r="FI34" s="3">
        <f>MIN(IF(FH34=1,($S34-$S33)/(ABS($Q34)-ABS($Q33))*(G$51-ABS($Q33))+$S33,0),$D$7)</f>
        <v>0</v>
      </c>
      <c r="FJ34" s="1">
        <f>IF(ABS($Q34)&lt;G$52,$AA34,IF(ABS($Q33)&lt;G$52,(G$52-ABS($Q33))*($Z33+$Z34)*0.5*($D$27+$D$28)*$D$5*1000,0))</f>
        <v>0</v>
      </c>
      <c r="FK34" s="1">
        <f>IF(AND(G$52&lt;ABS($Q34),G$52&gt;ABS($Q33)),1,0)</f>
        <v>0</v>
      </c>
      <c r="FL34" s="3">
        <f>MIN(IF(FK34=1,($S34-$S33)/(ABS($Q34)-ABS($Q33))*(G$52-ABS($Q33))+$S33,0),$D$7)</f>
        <v>0</v>
      </c>
      <c r="FM34" s="1">
        <f>IF(ABS($Q34)&lt;G$53,$AA34,IF(ABS($Q33)&lt;G$53,(G$53-ABS($Q33))*($Z33+$Z34)*0.5*($D$27+$D$28)*$D$5*1000,0))</f>
        <v>0</v>
      </c>
      <c r="FN34" s="1">
        <f>IF(AND(G$53&lt;ABS($Q34),G$53&gt;ABS($Q33)),1,0)</f>
        <v>0</v>
      </c>
      <c r="FO34" s="3">
        <f>MIN(IF(FN34=1,($S34-$S33)/(ABS($Q34)-ABS($Q33))*(G$53-ABS($Q33))+$S33,0),$D$7)</f>
        <v>0</v>
      </c>
      <c r="FP34" s="1">
        <f>IF(ABS($Q34)&lt;G$54,$AA34,IF(ABS($Q33)&lt;G$54,(G$54-ABS($Q33))*($Z33+$Z34)*0.5*($D$27+$D$28)*$D$5*1000,0))</f>
        <v>0</v>
      </c>
      <c r="FQ34" s="1">
        <f>IF(AND(G$54&lt;ABS($Q34),G$54&gt;ABS($Q33)),1,0)</f>
        <v>0</v>
      </c>
      <c r="FR34" s="3">
        <f>MIN(IF(FQ34=1,($S34-$S33)/(ABS($Q34)-ABS($Q33))*(G$54-ABS($Q33))+$S33,0),$D$7)</f>
        <v>0</v>
      </c>
      <c r="FS34" s="1">
        <f>IF(ABS($Q34)&lt;G$55,$AA34,IF(ABS($Q33)&lt;G$55,(G$55-ABS($Q33))*($Z33+$Z34)*0.5*($D$27+$D$28)*$D$5*1000,0))</f>
        <v>0</v>
      </c>
      <c r="FT34" s="1">
        <f>IF(AND(G$55&lt;ABS($Q34),G$55&gt;ABS($Q33)),1,0)</f>
        <v>0</v>
      </c>
      <c r="FU34" s="3">
        <f>MIN(IF(FT34=1,($S34-$S33)/(ABS($Q34)-ABS($Q33))*(G$55-ABS($Q33))+$S33,0),$D$7)</f>
        <v>0</v>
      </c>
      <c r="FV34" s="1" t="e">
        <f>IF(ABS($Q34)&lt;#REF!,$AA34,IF(ABS($Q33)&lt;#REF!,(#REF!-ABS($Q33))*($Z33+$Z34)*0.5*($D$27+$D$28)*$D$5*1000,0))</f>
        <v>#REF!</v>
      </c>
      <c r="FW34" s="1" t="e">
        <f>IF(AND(#REF!&lt;ABS($Q34),#REF!&gt;ABS($Q33)),1,0)</f>
        <v>#REF!</v>
      </c>
      <c r="FX34" s="3" t="e">
        <f>MIN(IF(FW34=1,($S34-$S33)/(ABS($Q34)-ABS($Q33))*(#REF!-ABS($Q33))+$S33,0),$D$7)</f>
        <v>#REF!</v>
      </c>
    </row>
    <row r="35" spans="1:180" ht="15" customHeight="1" x14ac:dyDescent="0.35">
      <c r="A35" s="4"/>
      <c r="B35" s="37" t="s">
        <v>61</v>
      </c>
      <c r="C35" s="9" t="s">
        <v>7</v>
      </c>
      <c r="D35" s="38">
        <v>2</v>
      </c>
      <c r="E35" s="4"/>
      <c r="F35" s="4"/>
      <c r="G35" s="14">
        <v>19.5</v>
      </c>
      <c r="H35" s="24">
        <f>SUM(DM7:DM221)*$D$6*1000*$D$29</f>
        <v>13632.394618834078</v>
      </c>
      <c r="I35" s="24">
        <f>SUM(DK7:DK410)</f>
        <v>13594.131360000001</v>
      </c>
      <c r="J35" s="25">
        <f t="shared" si="0"/>
        <v>5.7658862876254178</v>
      </c>
      <c r="K35" s="22">
        <f t="shared" si="3"/>
        <v>1864.5946533830361</v>
      </c>
      <c r="L35" s="34">
        <f t="shared" si="4"/>
        <v>1845.0946533830361</v>
      </c>
      <c r="M35" s="53">
        <f t="shared" si="5"/>
        <v>0</v>
      </c>
      <c r="N35" s="13">
        <f t="shared" si="1"/>
        <v>-4715.3657501624139</v>
      </c>
      <c r="O35" s="13">
        <f t="shared" si="2"/>
        <v>-3649.5385903398424</v>
      </c>
      <c r="P35" s="4"/>
      <c r="Q35" s="4">
        <v>-32.234999999999999</v>
      </c>
      <c r="R35" s="4">
        <v>1.7170000000000001</v>
      </c>
      <c r="S35" s="4">
        <v>42.5</v>
      </c>
      <c r="T35" s="4">
        <v>42.5</v>
      </c>
      <c r="U35" s="4">
        <v>0.42499999999999999</v>
      </c>
      <c r="V35" s="4">
        <v>1</v>
      </c>
      <c r="W35" s="4">
        <v>2000</v>
      </c>
      <c r="X35" s="4" t="s">
        <v>3</v>
      </c>
      <c r="Y35" s="4"/>
      <c r="Z35" s="3">
        <f t="shared" si="6"/>
        <v>0.2</v>
      </c>
      <c r="AA35" s="3"/>
      <c r="AB35" s="1"/>
      <c r="AC35" s="2"/>
      <c r="AD35" s="2"/>
      <c r="AE35" s="1"/>
      <c r="AF35" s="2"/>
      <c r="AG35" s="2"/>
      <c r="AH35" s="1"/>
      <c r="AI35" s="2"/>
      <c r="AJ35" s="2"/>
      <c r="AK35" s="1"/>
      <c r="AL35" s="2"/>
      <c r="AM35" s="2"/>
      <c r="AN35" s="1"/>
      <c r="AO35" s="2"/>
      <c r="AP35" s="2"/>
      <c r="AQ35" s="1"/>
      <c r="AR35" s="2"/>
      <c r="AS35" s="2"/>
      <c r="AT35" s="1"/>
      <c r="AU35" s="2"/>
      <c r="AV35" s="2"/>
      <c r="AW35" s="1"/>
      <c r="AX35" s="2"/>
      <c r="AY35" s="2"/>
      <c r="AZ35" s="1"/>
      <c r="BA35" s="2"/>
      <c r="BB35" s="2"/>
      <c r="BC35" s="1"/>
      <c r="BD35" s="2"/>
      <c r="BE35" s="2"/>
      <c r="BF35" s="1"/>
      <c r="BG35" s="2"/>
      <c r="BH35" s="2"/>
      <c r="BI35" s="1"/>
      <c r="BJ35" s="2"/>
      <c r="BK35" s="2"/>
      <c r="BL35" s="1"/>
      <c r="BM35" s="2"/>
      <c r="BN35" s="2"/>
      <c r="BO35" s="1"/>
      <c r="BP35" s="2"/>
      <c r="BQ35" s="2"/>
      <c r="BR35" s="1"/>
      <c r="BS35" s="2"/>
      <c r="BT35" s="2"/>
      <c r="BU35" s="1"/>
      <c r="BV35" s="2"/>
      <c r="BW35" s="2"/>
      <c r="BX35" s="1"/>
      <c r="BY35" s="2"/>
      <c r="BZ35" s="2"/>
      <c r="CA35" s="1"/>
      <c r="CB35" s="2"/>
      <c r="CC35" s="2"/>
      <c r="CD35" s="1"/>
      <c r="CE35" s="2"/>
      <c r="CF35" s="2"/>
      <c r="CG35" s="1"/>
      <c r="CH35" s="2"/>
      <c r="CI35" s="2"/>
      <c r="CJ35" s="1"/>
      <c r="CK35" s="2"/>
      <c r="CL35" s="2"/>
      <c r="CM35" s="1"/>
      <c r="CN35" s="2"/>
      <c r="CO35" s="2"/>
      <c r="CP35" s="1"/>
      <c r="CQ35" s="2"/>
      <c r="CR35" s="2"/>
      <c r="CS35" s="1"/>
      <c r="CT35" s="2"/>
      <c r="CU35" s="2"/>
      <c r="CV35" s="1"/>
      <c r="CW35" s="2"/>
      <c r="CX35" s="2"/>
      <c r="CY35" s="1"/>
      <c r="CZ35" s="2"/>
      <c r="DA35" s="2"/>
      <c r="DB35" s="1"/>
      <c r="DC35" s="2"/>
      <c r="DD35" s="2"/>
      <c r="DE35" s="1"/>
      <c r="DF35" s="2"/>
      <c r="DG35" s="2"/>
      <c r="DH35" s="1"/>
      <c r="DI35" s="2"/>
      <c r="DJ35" s="2"/>
      <c r="DK35" s="1"/>
      <c r="DL35" s="2"/>
      <c r="DM35" s="2"/>
      <c r="DN35" s="1"/>
      <c r="DO35" s="2"/>
      <c r="DP35" s="2"/>
      <c r="DQ35" s="1"/>
      <c r="DR35" s="2"/>
      <c r="DS35" s="2"/>
      <c r="DT35" s="1"/>
      <c r="DU35" s="2"/>
      <c r="DV35" s="2"/>
      <c r="DW35" s="1"/>
      <c r="DX35" s="2"/>
      <c r="DY35" s="2"/>
      <c r="DZ35" s="1"/>
      <c r="EA35" s="2"/>
      <c r="EB35" s="2"/>
      <c r="EC35" s="1"/>
      <c r="ED35" s="2"/>
      <c r="EE35" s="2"/>
      <c r="EF35" s="1"/>
      <c r="EG35" s="2"/>
      <c r="EH35" s="2"/>
      <c r="EI35" s="1"/>
      <c r="EJ35" s="2"/>
      <c r="EK35" s="2"/>
      <c r="EL35" s="1"/>
      <c r="EM35" s="2"/>
      <c r="EN35" s="2"/>
      <c r="EO35" s="1"/>
      <c r="EP35" s="2"/>
      <c r="EQ35" s="2"/>
      <c r="ER35" s="1"/>
      <c r="ES35" s="2"/>
      <c r="ET35" s="2"/>
      <c r="EU35" s="1"/>
      <c r="EV35" s="2"/>
      <c r="EW35" s="2"/>
      <c r="EX35" s="1"/>
      <c r="EY35" s="2"/>
      <c r="EZ35" s="2"/>
      <c r="FA35" s="1"/>
      <c r="FB35" s="2"/>
      <c r="FC35" s="2"/>
      <c r="FD35" s="1"/>
      <c r="FE35" s="2"/>
      <c r="FF35" s="2"/>
      <c r="FG35" s="1"/>
      <c r="FH35" s="2"/>
      <c r="FI35" s="2"/>
      <c r="FJ35" s="1"/>
      <c r="FK35" s="2"/>
      <c r="FL35" s="2"/>
      <c r="FM35" s="1"/>
      <c r="FN35" s="2"/>
      <c r="FO35" s="2"/>
      <c r="FP35" s="1"/>
      <c r="FQ35" s="2"/>
      <c r="FR35" s="2"/>
      <c r="FS35" s="1"/>
      <c r="FT35" s="2"/>
      <c r="FU35" s="2"/>
      <c r="FV35" s="1"/>
      <c r="FW35" s="2"/>
      <c r="FX35" s="2"/>
    </row>
    <row r="36" spans="1:180" ht="15" customHeight="1" x14ac:dyDescent="0.35">
      <c r="A36" s="4"/>
      <c r="B36" s="39" t="s">
        <v>59</v>
      </c>
      <c r="C36" s="40" t="s">
        <v>5</v>
      </c>
      <c r="D36" s="41">
        <f>MIN(160/(200/D26),500)</f>
        <v>500</v>
      </c>
      <c r="E36" s="4"/>
      <c r="F36" s="4"/>
      <c r="G36" s="14">
        <v>20</v>
      </c>
      <c r="H36" s="24">
        <f>SUM(DP7:DP221)*$D$6*1000*$D$29</f>
        <v>16430.600896860986</v>
      </c>
      <c r="I36" s="24">
        <f>SUM(DN7:DN410)</f>
        <v>13951.67136</v>
      </c>
      <c r="J36" s="25">
        <f t="shared" si="0"/>
        <v>5.6217391304347819</v>
      </c>
      <c r="K36" s="22">
        <f t="shared" si="3"/>
        <v>867.37886546423124</v>
      </c>
      <c r="L36" s="34">
        <f t="shared" si="4"/>
        <v>847.37886546423124</v>
      </c>
      <c r="M36" s="53">
        <f t="shared" si="5"/>
        <v>0</v>
      </c>
      <c r="N36" s="13">
        <f t="shared" si="1"/>
        <v>-4963.4716361948967</v>
      </c>
      <c r="O36" s="13">
        <f t="shared" si="2"/>
        <v>-4398.6484922261643</v>
      </c>
      <c r="P36" s="4"/>
      <c r="Q36" s="4">
        <v>-33.951999999999998</v>
      </c>
      <c r="R36" s="4" t="s">
        <v>4</v>
      </c>
      <c r="S36" s="4">
        <v>40.799999999999997</v>
      </c>
      <c r="T36" s="4">
        <v>40.799999999999997</v>
      </c>
      <c r="U36" s="4">
        <v>0.40799999999999997</v>
      </c>
      <c r="V36" s="4">
        <v>1</v>
      </c>
      <c r="W36" s="4">
        <v>2000</v>
      </c>
      <c r="X36" s="4" t="s">
        <v>3</v>
      </c>
      <c r="Y36" s="4"/>
      <c r="Z36" s="3">
        <f t="shared" si="6"/>
        <v>0.2</v>
      </c>
      <c r="AA36" s="1">
        <f>$R35*($Z36+$Z35)*0.5*($D$27+$D$28)*1000*$D$5</f>
        <v>1387.3360000000002</v>
      </c>
      <c r="AB36" s="1">
        <f>IF(ABS($Q36)&lt;$G$6,$AA36,IF(ABS($Q35)&lt;$G$6,($G$6-ABS($Q35))*($Z35+$Z36)*0.5*($D$27+$D$28)*$D$5*1000,0))</f>
        <v>0</v>
      </c>
      <c r="AC36" s="1">
        <f>IF(AND($G$6&lt;ABS($Q36),$G$6&gt;ABS($Q35)),1,0)</f>
        <v>0</v>
      </c>
      <c r="AD36" s="3">
        <f>MIN(IF(AC36=1,($S36-$S35)/(ABS($Q36)-ABS($Q35))*($G$6-ABS($Q35))+$S35,0),$D$7)</f>
        <v>0</v>
      </c>
      <c r="AE36" s="1">
        <f>IF(ABS($Q36)&lt;$G$7,$AA36,IF(ABS($Q35)&lt;$G$7,($G$7-ABS($Q35))*($Z35+$Z36)*0.5*($D$27+$D$28)*$D$5*1000,0))</f>
        <v>0</v>
      </c>
      <c r="AF36" s="1">
        <f>IF(AND($G$7&lt;ABS($Q36),$G$7&gt;ABS($Q35)),1,0)</f>
        <v>0</v>
      </c>
      <c r="AG36" s="3">
        <f>MIN(IF(AF36=1,($S36-$S35)/(ABS($Q36)-ABS($Q35))*($G$7-ABS($Q35))+$S35,0),$D$7)</f>
        <v>0</v>
      </c>
      <c r="AH36" s="1">
        <f>IF(ABS($Q36)&lt;$G$8,$AA36,IF(ABS($Q35)&lt;$G$8,($G$8-ABS($Q35))*($Z35+$Z36)*0.5*($D$27+$D$28)*$D$5*1000,0))</f>
        <v>0</v>
      </c>
      <c r="AI36" s="1">
        <f>IF(AND($G$8&lt;ABS($Q36),$G$8&gt;ABS($Q35)),1,0)</f>
        <v>0</v>
      </c>
      <c r="AJ36" s="3">
        <f>MIN(IF(AI36=1,($S36-$S35)/(ABS($Q36)-ABS($Q35))*($G$8-ABS($Q35))+$S35,0),$D$7)</f>
        <v>0</v>
      </c>
      <c r="AK36" s="1">
        <f>IF(ABS($Q36)&lt;$G$9,$AA36,IF(ABS($Q35)&lt;$G$9,($G$9-ABS($Q35))*($Z35+$Z36)*0.5*($D$27+$D$28)*$D$5*1000,0))</f>
        <v>0</v>
      </c>
      <c r="AL36" s="1">
        <f>IF(AND($G$9&lt;ABS($Q36),$G$9&gt;ABS($Q35)),1,0)</f>
        <v>0</v>
      </c>
      <c r="AM36" s="3">
        <f>MIN(IF(AL36=1,($S36-$S35)/(ABS($Q36)-ABS($Q35))*($G$9-ABS($Q35))+$S35,0),$D$7)</f>
        <v>0</v>
      </c>
      <c r="AN36" s="1">
        <f>IF(ABS($Q36)&lt;$G$10,$AA36,IF(ABS($Q35)&lt;$G$10,($G$10-ABS($Q35))*($Z35+$Z36)*0.5*($D$27+$D$28)*$D$5*1000,0))</f>
        <v>0</v>
      </c>
      <c r="AO36" s="1">
        <f>IF(AND($G$10&lt;ABS($Q36),$G$10&gt;ABS($Q35)),1,0)</f>
        <v>0</v>
      </c>
      <c r="AP36" s="3">
        <f>MIN(IF(AO36=1,($S36-$S35)/(ABS($Q36)-ABS($Q35))*($G$10-ABS($Q35))+$S35,0),$D$7)</f>
        <v>0</v>
      </c>
      <c r="AQ36" s="1">
        <f>IF(ABS($Q36)&lt;$G$11,$AA36,IF(ABS($Q35)&lt;$G$11,($G$11-ABS($Q35))*($Z35+$Z36)*0.5*($D$27+$D$28)*$D$5*1000,0))</f>
        <v>0</v>
      </c>
      <c r="AR36" s="1">
        <f>IF(AND($G$11&lt;ABS($Q36),$G$11&gt;ABS($Q35)),1,0)</f>
        <v>0</v>
      </c>
      <c r="AS36" s="3">
        <f>MIN(IF(AR36=1,($S36-$S35)/(ABS($Q36)-ABS($Q35))*($G$11-ABS($Q35))+$S35,0),$D$7)</f>
        <v>0</v>
      </c>
      <c r="AT36" s="1">
        <f>IF(ABS($Q36)&lt;$G$12,$AA36,IF(ABS($Q35)&lt;$G$12,($G$12-ABS($Q35))*($Z35+$Z36)*0.5*($D$27+$D$28)*$D$5*1000,0))</f>
        <v>0</v>
      </c>
      <c r="AU36" s="1">
        <f>IF(AND($G$12&lt;ABS($Q36),$G$12&gt;ABS($Q35)),1,0)</f>
        <v>0</v>
      </c>
      <c r="AV36" s="3">
        <f>MIN(IF(AU36=1,($S36-$S35)/(ABS($Q36)-ABS($Q35))*($G$12-ABS($Q35))+$S35,0),$D$7)</f>
        <v>0</v>
      </c>
      <c r="AW36" s="1">
        <f>IF(ABS($Q36)&lt;$G$13,$AA36,IF(ABS($Q35)&lt;$G$13,($G$13-ABS($Q35))*($Z35+$Z36)*0.5*($D$27+$D$28)*$D$5*1000,0))</f>
        <v>0</v>
      </c>
      <c r="AX36" s="1">
        <f>IF(AND($G$13&lt;ABS($Q36),$G$13&gt;ABS($Q35)),1,0)</f>
        <v>0</v>
      </c>
      <c r="AY36" s="3">
        <f>MIN(IF(AX36=1,($S36-$S35)/(ABS($Q36)-ABS($Q35))*($G$13-ABS($Q35))+$S35,0),$D$7)</f>
        <v>0</v>
      </c>
      <c r="AZ36" s="1">
        <f>IF(ABS($Q36)&lt;$G$14,$AA36,IF(ABS($Q35)&lt;$G$14,($G$14-ABS($Q35))*($Z35+$Z36)*0.5*($D$27+$D$28)*$D$5*1000,0))</f>
        <v>0</v>
      </c>
      <c r="BA36" s="1">
        <f>IF(AND($G$14&lt;ABS($Q36),$G$14&gt;ABS($Q35)),1,0)</f>
        <v>0</v>
      </c>
      <c r="BB36" s="3">
        <f>MIN(IF(BA36=1,($S36-$S35)/(ABS($Q36)-ABS($Q35))*($G$14-ABS($Q35))+$S35,0),$D$7)</f>
        <v>0</v>
      </c>
      <c r="BC36" s="1">
        <f>IF(ABS($Q36)&lt;G$15,$AA36,IF(ABS($Q35)&lt;G$15,(G$15-ABS($Q35))*($Z35+$Z36)*0.5*($D$27+$D$28)*$D$5*1000,0))</f>
        <v>0</v>
      </c>
      <c r="BD36" s="1">
        <f>IF(AND(G$15&lt;ABS($Q36),G$15&gt;ABS($Q35)),1,0)</f>
        <v>0</v>
      </c>
      <c r="BE36" s="3">
        <f>MIN(IF(BD36=1,($S36-$S35)/(ABS($Q36)-ABS($Q35))*(G$15-ABS($Q35))+$S35,0),$D$7)</f>
        <v>0</v>
      </c>
      <c r="BF36" s="1">
        <f>IF(ABS($Q36)&lt;G$16,$AA36,IF(ABS($Q35)&lt;G$16,(G$16-ABS($Q35))*($Z35+$Z36)*0.5*($D$27+$D$28)*$D$5*1000,0))</f>
        <v>0</v>
      </c>
      <c r="BG36" s="1">
        <f>IF(AND(G$16&lt;ABS($Q36),G$16&gt;ABS($Q35)),1,0)</f>
        <v>0</v>
      </c>
      <c r="BH36" s="3">
        <f>MIN(IF(BG36=1,($S36-$S35)/(ABS($Q36)-ABS($Q35))*(G$16-ABS($Q35))+$S35,0),$D$7)</f>
        <v>0</v>
      </c>
      <c r="BI36" s="1">
        <f>IF(ABS($Q36)&lt;G$17,$AA36,IF(ABS($Q35)&lt;G$17,(G$17-ABS($Q35))*($Z35+$Z36)*0.5*($D$27+$D$28)*$D$5*1000,0))</f>
        <v>0</v>
      </c>
      <c r="BJ36" s="1">
        <f>IF(AND(G$17&lt;ABS($Q36),G$17&gt;ABS($Q35)),1,0)</f>
        <v>0</v>
      </c>
      <c r="BK36" s="3">
        <f>MIN(IF(BJ36=1,($S36-$S35)/(ABS($Q36)-ABS($Q35))*(G$17-ABS($Q35))+$S35,0),$D$7)</f>
        <v>0</v>
      </c>
      <c r="BL36" s="1">
        <f>IF(ABS($Q36)&lt;G$18,$AA36,IF(ABS($Q35)&lt;G$18,(G$18-ABS($Q35))*($Z35+$Z36)*0.5*($D$27+$D$28)*$D$5*1000,0))</f>
        <v>0</v>
      </c>
      <c r="BM36" s="1">
        <f>IF(AND(G$18&lt;ABS($Q36),G$18&gt;ABS($Q35)),1,0)</f>
        <v>0</v>
      </c>
      <c r="BN36" s="3">
        <f>MIN(IF(BM36=1,($S36-$S35)/(ABS($Q36)-ABS($Q35))*(G$18-ABS($Q35))+$S35,0),$D$7)</f>
        <v>0</v>
      </c>
      <c r="BO36" s="1">
        <f>IF(ABS($Q36)&lt;G$19,$AA36,IF(ABS($Q35)&lt;G$19,(G$19-ABS($Q35))*($Z35+$Z36)*0.5*($D$27+$D$28)*$D$5*1000,0))</f>
        <v>0</v>
      </c>
      <c r="BP36" s="1">
        <f>IF(AND(G$19&lt;ABS($Q36),G$19&gt;ABS($Q35)),1,0)</f>
        <v>0</v>
      </c>
      <c r="BQ36" s="3">
        <f>MIN(IF(BP36=1,($S36-$S35)/(ABS($Q36)-ABS($Q35))*(G$19-ABS($Q35))+$S35,0),$D$7)</f>
        <v>0</v>
      </c>
      <c r="BR36" s="1">
        <f>IF(ABS($Q36)&lt;G$20,$AA36,IF(ABS($Q35)&lt;G$20,(G$20-ABS($Q35))*($Z35+$Z36)*0.5*($D$27+$D$28)*$D$5*1000,0))</f>
        <v>0</v>
      </c>
      <c r="BS36" s="1">
        <f>IF(AND(G$20&lt;ABS($Q36),G$20&gt;ABS($Q35)),1,0)</f>
        <v>0</v>
      </c>
      <c r="BT36" s="3">
        <f>MIN(IF(BS36=1,($S36-$S35)/(ABS($Q36)-ABS($Q35))*(G$20-ABS($Q35))+$S35,0),$D$7)</f>
        <v>0</v>
      </c>
      <c r="BU36" s="1">
        <f>IF(ABS($Q36)&lt;G$21,$AA36,IF(ABS($Q35)&lt;G$21,(G$21-ABS($Q35))*($Z35+$Z36)*0.5*($D$27+$D$28)*$D$5*1000,0))</f>
        <v>0</v>
      </c>
      <c r="BV36" s="1">
        <f>IF(AND(G$21&lt;ABS($Q36),G$21&gt;ABS($Q35)),1,0)</f>
        <v>0</v>
      </c>
      <c r="BW36" s="3">
        <f>MIN(IF(BV36=1,($S36-$S35)/(ABS($Q36)-ABS($Q35))*(G$21-ABS($Q35))+$S35,0),$D$7)</f>
        <v>0</v>
      </c>
      <c r="BX36" s="1">
        <f>IF(ABS($Q36)&lt;G$22,$AA36,IF(ABS($Q35)&lt;G$22,(G$22-ABS($Q35))*($Z35+$Z36)*0.5*($D$27+$D$28)*$D$5*1000,0))</f>
        <v>0</v>
      </c>
      <c r="BY36" s="1">
        <f>IF(AND(G$22&lt;ABS($Q36),G$22&gt;ABS($Q35)),1,0)</f>
        <v>0</v>
      </c>
      <c r="BZ36" s="3">
        <f>MIN(IF(BY36=1,($S36-$S35)/(ABS($Q36)-ABS($Q35))*(G$22-ABS($Q35))+$S35,0),$D$7)</f>
        <v>0</v>
      </c>
      <c r="CA36" s="1">
        <f>IF(ABS($Q36)&lt;G$23,$AA36,IF(ABS($Q35)&lt;G$23,(G$23-ABS($Q35))*($Z35+$Z36)*0.5*($D$27+$D$28)*$D$5*1000,0))</f>
        <v>0</v>
      </c>
      <c r="CB36" s="1">
        <f>IF(AND(G$23&lt;ABS($Q36),G$23&gt;ABS($Q35)),1,0)</f>
        <v>0</v>
      </c>
      <c r="CC36" s="3">
        <f>MIN(IF(CB36=1,($S36-$S35)/(ABS($Q36)-ABS($Q35))*(G$23-ABS($Q35))+$S35,0),$D$7)</f>
        <v>0</v>
      </c>
      <c r="CD36" s="1">
        <f>IF(ABS($Q36)&lt;G$24,$AA36,IF(ABS($Q35)&lt;G$24,(G$24-ABS($Q35))*($Z35+$Z36)*0.5*($D$27+$D$28)*$D$5*1000,0))</f>
        <v>0</v>
      </c>
      <c r="CE36" s="1">
        <f>IF(AND(G$24&lt;ABS($Q36),G$24&gt;ABS($Q35)),1,0)</f>
        <v>0</v>
      </c>
      <c r="CF36" s="3">
        <f>MIN(IF(CE36=1,($S36-$S35)/(ABS($Q36)-ABS($Q35))*(G$24-ABS($Q35))+$S35,0),$D$7)</f>
        <v>0</v>
      </c>
      <c r="CG36" s="1">
        <f>IF(ABS($Q36)&lt;G$25,$AA36,IF(ABS($Q35)&lt;G$25,(G$25-ABS($Q35))*($Z35+$Z36)*0.5*($D$27+$D$28)*$D$5*1000,0))</f>
        <v>0</v>
      </c>
      <c r="CH36" s="1">
        <f>IF(AND(G$25&lt;ABS($Q36),G$25&gt;ABS($Q35)),1,0)</f>
        <v>0</v>
      </c>
      <c r="CI36" s="3">
        <f>MIN(IF(CH36=1,($S36-$S35)/(ABS($Q36)-ABS($Q35))*(G$25-ABS($Q35))+$S35,0),$D$7)</f>
        <v>0</v>
      </c>
      <c r="CJ36" s="1">
        <f>IF(ABS($Q36)&lt;G$26,$AA36,IF(ABS($Q35)&lt;G$26,(G$26-ABS($Q35))*($Z35+$Z36)*0.5*($D$27+$D$28)*$D$5*1000,0))</f>
        <v>0</v>
      </c>
      <c r="CK36" s="1">
        <f>IF(AND(G$26&lt;ABS($Q36),G$26&gt;ABS($Q35)),1,0)</f>
        <v>0</v>
      </c>
      <c r="CL36" s="3">
        <f>MIN(IF(CK36=1,($S36-$S35)/(ABS($Q36)-ABS($Q35))*(G$26-ABS($Q35))+$S35,0),$D$7)</f>
        <v>0</v>
      </c>
      <c r="CM36" s="1">
        <f>IF(ABS($Q36)&lt;G$27,$AA36,IF(ABS($Q35)&lt;G$27,(G$27-ABS($Q35))*($Z35+$Z36)*0.5*($D$27+$D$28)*$D$5*1000,0))</f>
        <v>0</v>
      </c>
      <c r="CN36" s="1">
        <f>IF(AND(G$27&lt;ABS($Q36),G$27&gt;ABS($Q35)),1,0)</f>
        <v>0</v>
      </c>
      <c r="CO36" s="3">
        <f>MIN(IF(CN36=1,($S36-$S35)/(ABS($Q36)-ABS($Q35))*(G$27-ABS($Q35))+$S35,0),$D$7)</f>
        <v>0</v>
      </c>
      <c r="CP36" s="1">
        <f>IF(ABS($Q36)&lt;G$28,$AA36,IF(ABS($Q35)&lt;G$28,(G$28-ABS($Q35))*($Z35+$Z36)*0.5*($D$27+$D$28)*$D$5*1000,0))</f>
        <v>0</v>
      </c>
      <c r="CQ36" s="1">
        <f>IF(AND(G$28&lt;ABS($Q36),G$28&gt;ABS($Q35)),1,0)</f>
        <v>0</v>
      </c>
      <c r="CR36" s="3">
        <f>MIN(IF(CQ36=1,($S36-$S35)/(ABS($Q36)-ABS($Q35))*(G$28-ABS($Q35))+$S35,0),$D$7)</f>
        <v>0</v>
      </c>
      <c r="CS36" s="1">
        <f>IF(ABS($Q36)&lt;G$29,$AA36,IF(ABS($Q35)&lt;G$29,(G$29-ABS($Q35))*($Z35+$Z36)*0.5*($D$27+$D$28)*$D$5*1000,0))</f>
        <v>0</v>
      </c>
      <c r="CT36" s="1">
        <f>IF(AND(G$29&lt;ABS($Q36),G$29&gt;ABS($Q35)),1,0)</f>
        <v>0</v>
      </c>
      <c r="CU36" s="3">
        <f>MIN(IF(CT36=1,($S36-$S35)/(ABS($Q36)-ABS($Q35))*(G$29-ABS($Q35))+$S35,0),$D$7)</f>
        <v>0</v>
      </c>
      <c r="CV36" s="1">
        <f>IF(ABS($Q36)&lt;G$30,$AA36,IF(ABS($Q35)&lt;G$30,(G$30-ABS($Q35))*($Z35+$Z36)*0.5*($D$27+$D$28)*$D$5*1000,0))</f>
        <v>0</v>
      </c>
      <c r="CW36" s="1">
        <f>IF(AND(G$30&lt;ABS($Q36),G$30&gt;ABS($Q35)),1,0)</f>
        <v>0</v>
      </c>
      <c r="CX36" s="3">
        <f>MIN(IF(CW36=1,($S36-$S35)/(ABS($Q36)-ABS($Q35))*(G$30-ABS($Q35))+$S35,0),$D$7)</f>
        <v>0</v>
      </c>
      <c r="CY36" s="1">
        <f>IF(ABS($Q36)&lt;G$31,$AA36,IF(ABS($Q35)&lt;G$31,(G$31-ABS($Q35))*($Z35+$Z36)*0.5*($D$27+$D$28)*$D$5*1000,0))</f>
        <v>0</v>
      </c>
      <c r="CZ36" s="1">
        <f>IF(AND(G$31&lt;ABS($Q36),G$31&gt;ABS($Q35)),1,0)</f>
        <v>0</v>
      </c>
      <c r="DA36" s="3">
        <f>MIN(IF(CZ36=1,($S36-$S35)/(ABS($Q36)-ABS($Q35))*(G$31-ABS($Q35))+$S35,0),$D$7)</f>
        <v>0</v>
      </c>
      <c r="DB36" s="1">
        <f>IF(ABS($Q36)&lt;G$32,$AA36,IF(ABS($Q35)&lt;G$32,(G$32-ABS($Q35))*($Z35+$Z36)*0.5*($D$27+$D$28)*$D$5*1000,0))</f>
        <v>0</v>
      </c>
      <c r="DC36" s="1">
        <f>IF(AND(G$32&lt;ABS($Q36),G$32&gt;ABS($Q35)),1,0)</f>
        <v>0</v>
      </c>
      <c r="DD36" s="3">
        <f>MIN(IF(DC36=1,($S36-$S35)/(ABS($Q36)-ABS($Q35))*(G$32-ABS($Q35))+$S35,0),$D$7)</f>
        <v>0</v>
      </c>
      <c r="DE36" s="1">
        <f>IF(ABS($Q36)&lt;G$33,$AA36,IF(ABS($Q35)&lt;G$33,(G$33-ABS($Q35))*($Z35+$Z36)*0.5*($D$27+$D$28)*$D$5*1000,0))</f>
        <v>0</v>
      </c>
      <c r="DF36" s="1">
        <f>IF(AND(G$33&lt;ABS($Q36),G$33&gt;ABS($Q35)),1,0)</f>
        <v>0</v>
      </c>
      <c r="DG36" s="3">
        <f>MIN(IF(DF36=1,($S36-$S35)/(ABS($Q36)-ABS($Q35))*(G$33-ABS($Q35))+$S35,0),$D$7)</f>
        <v>0</v>
      </c>
      <c r="DH36" s="1">
        <f>IF(ABS($Q36)&lt;G$34,$AA36,IF(ABS($Q35)&lt;G$34,(G$34-ABS($Q35))*($Z35+$Z36)*0.5*($D$27+$D$28)*$D$5*1000,0))</f>
        <v>0</v>
      </c>
      <c r="DI36" s="1">
        <f>IF(AND(G$34&lt;ABS($Q36),G$34&gt;ABS($Q35)),1,0)</f>
        <v>0</v>
      </c>
      <c r="DJ36" s="3">
        <f>MIN(IF(DI36=1,($S36-$S35)/(ABS($Q36)-ABS($Q35))*(G$34-ABS($Q35))+$S35,0),$D$7)</f>
        <v>0</v>
      </c>
      <c r="DK36" s="1">
        <f>IF(ABS($Q36)&lt;G$35,$AA36,IF(ABS($Q35)&lt;G$35,(G$35-ABS($Q35))*($Z35+$Z36)*0.5*($D$27+$D$28)*$D$5*1000,0))</f>
        <v>0</v>
      </c>
      <c r="DL36" s="1">
        <f>IF(AND(G$35&lt;ABS($Q36),G$35&gt;ABS($Q35)),1,0)</f>
        <v>0</v>
      </c>
      <c r="DM36" s="3">
        <f>MIN(IF(DL36=1,($S36-$S35)/(ABS($Q36)-ABS($Q35))*(G$35-ABS($Q35))+$S35,0),$D$7)</f>
        <v>0</v>
      </c>
      <c r="DN36" s="1">
        <f>IF(ABS($Q36)&lt;G$36,$AA36,IF(ABS($Q35)&lt;G$36,(G$36-ABS($Q35))*($Z35+$Z36)*0.5*($D$27+$D$28)*$D$5*1000,0))</f>
        <v>0</v>
      </c>
      <c r="DO36" s="1">
        <f>IF(AND(G$36&lt;ABS($Q36),G$36&gt;ABS($Q35)),1,0)</f>
        <v>0</v>
      </c>
      <c r="DP36" s="3">
        <f>MIN(IF(DO36=1,($S36-$S35)/(ABS($Q36)-ABS($Q35))*(G$36-ABS($Q35))+$S35,0),$D$7)</f>
        <v>0</v>
      </c>
      <c r="DQ36" s="1">
        <f>IF(ABS($Q36)&lt;G$37,$AA36,IF(ABS($Q35)&lt;G$37,(G$37-ABS($Q35))*($Z35+$Z36)*0.5*($D$27+$D$28)*$D$5*1000,0))</f>
        <v>0</v>
      </c>
      <c r="DR36" s="1">
        <f>IF(AND(G$37&lt;ABS($Q36),G$37&gt;ABS($Q35)),1,0)</f>
        <v>0</v>
      </c>
      <c r="DS36" s="3">
        <f>MIN(IF(DR36=1,($S36-$S35)/(ABS($Q36)-ABS($Q35))*(G$37-ABS($Q35))+$S35,0),$D$7)</f>
        <v>0</v>
      </c>
      <c r="DT36" s="1">
        <f>IF(ABS($Q36)&lt;G$38,$AA36,IF(ABS($Q35)&lt;G$38,(G$38-ABS($Q35))*($Z35+$Z36)*0.5*($D$27+$D$28)*$D$5*1000,0))</f>
        <v>0</v>
      </c>
      <c r="DU36" s="1">
        <f>IF(AND(G$38&lt;ABS($Q36),G$38&gt;ABS($Q35)),1,0)</f>
        <v>0</v>
      </c>
      <c r="DV36" s="3">
        <f>MIN(IF(DU36=1,($S36-$S35)/(ABS($Q36)-ABS($Q35))*(G$38-ABS($Q35))+$S35,0),$D$7)</f>
        <v>0</v>
      </c>
      <c r="DW36" s="1">
        <f>IF(ABS($Q36)&lt;G$39,$AA36,IF(ABS($Q35)&lt;G$39,(G$39-ABS($Q35))*($Z35+$Z36)*0.5*($D$27+$D$28)*$D$5*1000,0))</f>
        <v>0</v>
      </c>
      <c r="DX36" s="1">
        <f>IF(AND(G$39&lt;ABS($Q36),G$39&gt;ABS($Q35)),1,0)</f>
        <v>0</v>
      </c>
      <c r="DY36" s="3">
        <f>MIN(IF(DX36=1,($S36-$S35)/(ABS($Q36)-ABS($Q35))*(G$39-ABS($Q35))+$S35,0),$D$7)</f>
        <v>0</v>
      </c>
      <c r="DZ36" s="1">
        <f>IF(ABS($Q36)&lt;G$40,$AA36,IF(ABS($Q35)&lt;G$40,(G$40-ABS($Q35))*($Z35+$Z36)*0.5*($D$27+$D$28)*$D$5*1000,0))</f>
        <v>0</v>
      </c>
      <c r="EA36" s="1">
        <f>IF(AND(G$40&lt;ABS($Q36),G$40&gt;ABS($Q35)),1,0)</f>
        <v>0</v>
      </c>
      <c r="EB36" s="3">
        <f>MIN(IF(EA36=1,($S36-$S35)/(ABS($Q36)-ABS($Q35))*(G$40-ABS($Q35))+$S35,0),$D$7)</f>
        <v>0</v>
      </c>
      <c r="EC36" s="1">
        <f>IF(ABS($Q36)&lt;G$41,$AA36,IF(ABS($Q35)&lt;G$41,(G$41-ABS($Q35))*($Z35+$Z36)*0.5*($D$27+$D$28)*$D$5*1000,0))</f>
        <v>0</v>
      </c>
      <c r="ED36" s="1">
        <f>IF(AND(G$41&lt;ABS($Q36),G$41&gt;ABS($Q35)),1,0)</f>
        <v>0</v>
      </c>
      <c r="EE36" s="3">
        <f>MIN(IF(ED36=1,($S36-$S35)/(ABS($Q36)-ABS($Q35))*(G$41-ABS($Q35))+$S35,0),$D$7)</f>
        <v>0</v>
      </c>
      <c r="EF36" s="1">
        <f>IF(ABS($Q36)&lt;G$42,$AA36,IF(ABS($Q35)&lt;G$42,(G$42-ABS($Q35))*($Z35+$Z36)*0.5*($D$27+$D$28)*$D$5*1000,0))</f>
        <v>0</v>
      </c>
      <c r="EG36" s="1">
        <f>IF(AND(G$42&lt;ABS($Q36),G$42&gt;ABS($Q35)),1,0)</f>
        <v>0</v>
      </c>
      <c r="EH36" s="3">
        <f>MIN(IF(EG36=1,($S36-$S35)/(ABS($Q36)-ABS($Q35))*(G$42-ABS($Q35))+$S35,0),$D$7)</f>
        <v>0</v>
      </c>
      <c r="EI36" s="1">
        <f>IF(ABS($Q36)&lt;G$43,$AA36,IF(ABS($Q35)&lt;G$43,(G$43-ABS($Q35))*($Z35+$Z36)*0.5*($D$27+$D$28)*$D$5*1000,0))</f>
        <v>0</v>
      </c>
      <c r="EJ36" s="1">
        <f>IF(AND(G$43&lt;ABS($Q36),G$43&gt;ABS($Q35)),1,0)</f>
        <v>0</v>
      </c>
      <c r="EK36" s="3">
        <f>MIN(IF(EJ36=1,($S36-$S35)/(ABS($Q36)-ABS($Q35))*(G$43-ABS($Q35))+$S35,0),$D$7)</f>
        <v>0</v>
      </c>
      <c r="EL36" s="1">
        <f>IF(ABS($Q36)&lt;G$44,$AA36,IF(ABS($Q35)&lt;G$44,(G$44-ABS($Q35))*($Z35+$Z36)*0.5*($D$27+$D$28)*$D$5*1000,0))</f>
        <v>0</v>
      </c>
      <c r="EM36" s="1">
        <f>IF(AND(G$44&lt;ABS($Q36),G$44&gt;ABS($Q35)),1,0)</f>
        <v>0</v>
      </c>
      <c r="EN36" s="3">
        <f>MIN(IF(EM36=1,($S36-$S35)/(ABS($Q36)-ABS($Q35))*(G$44-ABS($Q35))+$S35,0),$D$7)</f>
        <v>0</v>
      </c>
      <c r="EO36" s="1">
        <f>IF(ABS($Q36)&lt;G$45,$AA36,IF(ABS($Q35)&lt;G$45,(G$45-ABS($Q35))*($Z35+$Z36)*0.5*($D$27+$D$28)*$D$5*1000,0))</f>
        <v>0</v>
      </c>
      <c r="EP36" s="1">
        <f>IF(AND(G$45&lt;ABS($Q36),G$45&gt;ABS($Q35)),1,0)</f>
        <v>0</v>
      </c>
      <c r="EQ36" s="3">
        <f>MIN(IF(EP36=1,($S36-$S35)/(ABS($Q36)-ABS($Q35))*(G$45-ABS($Q35))+$S35,0),$D$7)</f>
        <v>0</v>
      </c>
      <c r="ER36" s="1">
        <f>IF(ABS($Q36)&lt;G$46,$AA36,IF(ABS($Q35)&lt;G$46,(G$46-ABS($Q35))*($Z35+$Z36)*0.5*($D$27+$D$28)*$D$5*1000,0))</f>
        <v>0</v>
      </c>
      <c r="ES36" s="1">
        <f>IF(AND(G$46&lt;ABS($Q36),G$46&gt;ABS($Q35)),1,0)</f>
        <v>0</v>
      </c>
      <c r="ET36" s="3">
        <f>MIN(IF(ES36=1,($S36-$S35)/(ABS($Q36)-ABS($Q35))*(G$46-ABS($Q35))+$S35,0),$D$7)</f>
        <v>0</v>
      </c>
      <c r="EU36" s="1">
        <f>IF(ABS($Q36)&lt;G$47,$AA36,IF(ABS($Q35)&lt;G$47,(G$47-ABS($Q35))*($Z35+$Z36)*0.5*($D$27+$D$28)*$D$5*1000,0))</f>
        <v>0</v>
      </c>
      <c r="EV36" s="1">
        <f>IF(AND(G$47&lt;ABS($Q36),G$47&gt;ABS($Q35)),1,0)</f>
        <v>0</v>
      </c>
      <c r="EW36" s="3">
        <f>MIN(IF(EV36=1,($S36-$S35)/(ABS($Q36)-ABS($Q35))*(G$47-ABS($Q35))+$S35,0),$D$7)</f>
        <v>0</v>
      </c>
      <c r="EX36" s="1">
        <f>IF(ABS($Q36)&lt;G$48,$AA36,IF(ABS($Q35)&lt;G$48,(G$48-ABS($Q35))*($Z35+$Z36)*0.5*($D$27+$D$28)*$D$5*1000,0))</f>
        <v>0</v>
      </c>
      <c r="EY36" s="1">
        <f>IF(AND(G$48&lt;ABS($Q36),G$48&gt;ABS($Q35)),1,0)</f>
        <v>0</v>
      </c>
      <c r="EZ36" s="3">
        <f>MIN(IF(EY36=1,($S36-$S35)/(ABS($Q36)-ABS($Q35))*(G$48-ABS($Q35))+$S35,0),$D$7)</f>
        <v>0</v>
      </c>
      <c r="FA36" s="1">
        <f>IF(ABS($Q36)&lt;G$49,$AA36,IF(ABS($Q35)&lt;G$49,(G$49-ABS($Q35))*($Z35+$Z36)*0.5*($D$27+$D$28)*$D$5*1000,0))</f>
        <v>0</v>
      </c>
      <c r="FB36" s="1">
        <f>IF(AND(G$49&lt;ABS($Q36),G$49&gt;ABS($Q35)),1,0)</f>
        <v>0</v>
      </c>
      <c r="FC36" s="3">
        <f>MIN(IF(FB36=1,($S36-$S35)/(ABS($Q36)-ABS($Q35))*(G$49-ABS($Q35))+$S35,0),$D$7)</f>
        <v>0</v>
      </c>
      <c r="FD36" s="1">
        <f>IF(ABS($Q36)&lt;G$50,$AA36,IF(ABS($Q35)&lt;G$50,(G$50-ABS($Q35))*($Z35+$Z36)*0.5*($D$27+$D$28)*$D$5*1000,0))</f>
        <v>0</v>
      </c>
      <c r="FE36" s="1">
        <f>IF(AND(G$50&lt;ABS($Q36),G$50&gt;ABS($Q35)),1,0)</f>
        <v>0</v>
      </c>
      <c r="FF36" s="3">
        <f>MIN(IF(FE36=1,($S36-$S35)/(ABS($Q36)-ABS($Q35))*(G$50-ABS($Q35))+$S35,0),$D$7)</f>
        <v>0</v>
      </c>
      <c r="FG36" s="1">
        <f>IF(ABS($Q36)&lt;G$51,$AA36,IF(ABS($Q35)&lt;G$51,(G$51-ABS($Q35))*($Z35+$Z36)*0.5*($D$27+$D$28)*$D$5*1000,0))</f>
        <v>0</v>
      </c>
      <c r="FH36" s="1">
        <f>IF(AND(G$51&lt;ABS($Q36),G$51&gt;ABS($Q35)),1,0)</f>
        <v>0</v>
      </c>
      <c r="FI36" s="3">
        <f>MIN(IF(FH36=1,($S36-$S35)/(ABS($Q36)-ABS($Q35))*(G$51-ABS($Q35))+$S35,0),$D$7)</f>
        <v>0</v>
      </c>
      <c r="FJ36" s="1">
        <f>IF(ABS($Q36)&lt;G$52,$AA36,IF(ABS($Q35)&lt;G$52,(G$52-ABS($Q35))*($Z35+$Z36)*0.5*($D$27+$D$28)*$D$5*1000,0))</f>
        <v>0</v>
      </c>
      <c r="FK36" s="1">
        <f>IF(AND(G$52&lt;ABS($Q36),G$52&gt;ABS($Q35)),1,0)</f>
        <v>0</v>
      </c>
      <c r="FL36" s="3">
        <f>MIN(IF(FK36=1,($S36-$S35)/(ABS($Q36)-ABS($Q35))*(G$52-ABS($Q35))+$S35,0),$D$7)</f>
        <v>0</v>
      </c>
      <c r="FM36" s="1">
        <f>IF(ABS($Q36)&lt;G$53,$AA36,IF(ABS($Q35)&lt;G$53,(G$53-ABS($Q35))*($Z35+$Z36)*0.5*($D$27+$D$28)*$D$5*1000,0))</f>
        <v>0</v>
      </c>
      <c r="FN36" s="1">
        <f>IF(AND(G$53&lt;ABS($Q36),G$53&gt;ABS($Q35)),1,0)</f>
        <v>0</v>
      </c>
      <c r="FO36" s="3">
        <f>MIN(IF(FN36=1,($S36-$S35)/(ABS($Q36)-ABS($Q35))*(G$53-ABS($Q35))+$S35,0),$D$7)</f>
        <v>0</v>
      </c>
      <c r="FP36" s="1">
        <f>IF(ABS($Q36)&lt;G$54,$AA36,IF(ABS($Q35)&lt;G$54,(G$54-ABS($Q35))*($Z35+$Z36)*0.5*($D$27+$D$28)*$D$5*1000,0))</f>
        <v>0</v>
      </c>
      <c r="FQ36" s="1">
        <f>IF(AND(G$54&lt;ABS($Q36),G$54&gt;ABS($Q35)),1,0)</f>
        <v>0</v>
      </c>
      <c r="FR36" s="3">
        <f>MIN(IF(FQ36=1,($S36-$S35)/(ABS($Q36)-ABS($Q35))*(G$54-ABS($Q35))+$S35,0),$D$7)</f>
        <v>0</v>
      </c>
      <c r="FS36" s="1">
        <f>IF(ABS($Q36)&lt;G$55,$AA36,IF(ABS($Q35)&lt;G$55,(G$55-ABS($Q35))*($Z35+$Z36)*0.5*($D$27+$D$28)*$D$5*1000,0))</f>
        <v>0</v>
      </c>
      <c r="FT36" s="1">
        <f>IF(AND(G$55&lt;ABS($Q36),G$55&gt;ABS($Q35)),1,0)</f>
        <v>0</v>
      </c>
      <c r="FU36" s="3">
        <f>MIN(IF(FT36=1,($S36-$S35)/(ABS($Q36)-ABS($Q35))*(G$55-ABS($Q35))+$S35,0),$D$7)</f>
        <v>0</v>
      </c>
      <c r="FV36" s="1" t="e">
        <f>IF(ABS($Q36)&lt;#REF!,$AA36,IF(ABS($Q35)&lt;#REF!,(#REF!-ABS($Q35))*($Z35+$Z36)*0.5*($D$27+$D$28)*$D$5*1000,0))</f>
        <v>#REF!</v>
      </c>
      <c r="FW36" s="1" t="e">
        <f>IF(AND(#REF!&lt;ABS($Q36),#REF!&gt;ABS($Q35)),1,0)</f>
        <v>#REF!</v>
      </c>
      <c r="FX36" s="3" t="e">
        <f>MIN(IF(FW36=1,($S36-$S35)/(ABS($Q36)-ABS($Q35))*(#REF!-ABS($Q35))+$S35,0),$D$7)</f>
        <v>#REF!</v>
      </c>
    </row>
    <row r="37" spans="1:180" ht="15" customHeight="1" x14ac:dyDescent="0.35">
      <c r="A37" s="4"/>
      <c r="B37" s="4"/>
      <c r="C37" s="4"/>
      <c r="D37" s="4"/>
      <c r="E37" s="4"/>
      <c r="F37" s="4"/>
      <c r="G37" s="14">
        <v>20.5</v>
      </c>
      <c r="H37" s="24">
        <f>SUM(DS7:DS221)*$D$6*1000*$D$29</f>
        <v>18176.199465716829</v>
      </c>
      <c r="I37" s="24">
        <f>SUM(DQ7:DQ410)</f>
        <v>14329.0316</v>
      </c>
      <c r="J37" s="25">
        <f t="shared" si="0"/>
        <v>5.4846235418875926</v>
      </c>
      <c r="K37" s="22">
        <f t="shared" si="3"/>
        <v>138.36995718159505</v>
      </c>
      <c r="L37" s="34">
        <f t="shared" si="4"/>
        <v>117.86995718159505</v>
      </c>
      <c r="M37" s="53">
        <f t="shared" si="5"/>
        <v>0</v>
      </c>
      <c r="N37" s="13">
        <f t="shared" si="1"/>
        <v>-5225.1650420726992</v>
      </c>
      <c r="O37" s="13">
        <f t="shared" si="2"/>
        <v>-4865.9639946309981</v>
      </c>
      <c r="P37" s="4"/>
      <c r="Q37" s="4">
        <v>-33.951999999999998</v>
      </c>
      <c r="R37" s="4">
        <v>0.59399999999999997</v>
      </c>
      <c r="S37" s="4">
        <v>40.799999999999997</v>
      </c>
      <c r="T37" s="4">
        <v>40.799999999999997</v>
      </c>
      <c r="U37" s="4">
        <v>0.40799999999999997</v>
      </c>
      <c r="V37" s="4">
        <v>1</v>
      </c>
      <c r="W37" s="4">
        <v>2000</v>
      </c>
      <c r="X37" s="4" t="s">
        <v>3</v>
      </c>
      <c r="Y37" s="4"/>
      <c r="Z37" s="3">
        <f t="shared" si="6"/>
        <v>0.2</v>
      </c>
      <c r="AA37" s="3"/>
      <c r="AB37" s="1"/>
      <c r="AC37" s="2"/>
      <c r="AD37" s="2"/>
      <c r="AE37" s="1"/>
      <c r="AF37" s="2"/>
      <c r="AG37" s="2"/>
      <c r="AH37" s="1"/>
      <c r="AI37" s="2"/>
      <c r="AJ37" s="2"/>
      <c r="AK37" s="1"/>
      <c r="AL37" s="2"/>
      <c r="AM37" s="2"/>
      <c r="AN37" s="1"/>
      <c r="AO37" s="2"/>
      <c r="AP37" s="2"/>
      <c r="AQ37" s="1"/>
      <c r="AR37" s="2"/>
      <c r="AS37" s="2"/>
      <c r="AT37" s="1"/>
      <c r="AU37" s="2"/>
      <c r="AV37" s="2"/>
      <c r="AW37" s="1"/>
      <c r="AX37" s="2"/>
      <c r="AY37" s="2"/>
      <c r="AZ37" s="1"/>
      <c r="BA37" s="2"/>
      <c r="BB37" s="2"/>
      <c r="BC37" s="1"/>
      <c r="BD37" s="2"/>
      <c r="BE37" s="2"/>
      <c r="BF37" s="1"/>
      <c r="BG37" s="2"/>
      <c r="BH37" s="2"/>
      <c r="BI37" s="1"/>
      <c r="BJ37" s="2"/>
      <c r="BK37" s="2"/>
      <c r="BL37" s="1"/>
      <c r="BM37" s="2"/>
      <c r="BN37" s="2"/>
      <c r="BO37" s="1"/>
      <c r="BP37" s="2"/>
      <c r="BQ37" s="2"/>
      <c r="BR37" s="1"/>
      <c r="BS37" s="2"/>
      <c r="BT37" s="2"/>
      <c r="BU37" s="1"/>
      <c r="BV37" s="2"/>
      <c r="BW37" s="2"/>
      <c r="BX37" s="1"/>
      <c r="BY37" s="2"/>
      <c r="BZ37" s="2"/>
      <c r="CA37" s="1"/>
      <c r="CB37" s="2"/>
      <c r="CC37" s="2"/>
      <c r="CD37" s="1"/>
      <c r="CE37" s="2"/>
      <c r="CF37" s="2"/>
      <c r="CG37" s="1"/>
      <c r="CH37" s="2"/>
      <c r="CI37" s="2"/>
      <c r="CJ37" s="1"/>
      <c r="CK37" s="2"/>
      <c r="CL37" s="2"/>
      <c r="CM37" s="1"/>
      <c r="CN37" s="2"/>
      <c r="CO37" s="2"/>
      <c r="CP37" s="1"/>
      <c r="CQ37" s="2"/>
      <c r="CR37" s="2"/>
      <c r="CS37" s="1"/>
      <c r="CT37" s="2"/>
      <c r="CU37" s="2"/>
      <c r="CV37" s="1"/>
      <c r="CW37" s="2"/>
      <c r="CX37" s="2"/>
      <c r="CY37" s="1"/>
      <c r="CZ37" s="2"/>
      <c r="DA37" s="2"/>
      <c r="DB37" s="1"/>
      <c r="DC37" s="2"/>
      <c r="DD37" s="2"/>
      <c r="DE37" s="1"/>
      <c r="DF37" s="2"/>
      <c r="DG37" s="2"/>
      <c r="DH37" s="1"/>
      <c r="DI37" s="2"/>
      <c r="DJ37" s="2"/>
      <c r="DK37" s="1"/>
      <c r="DL37" s="2"/>
      <c r="DM37" s="2"/>
      <c r="DN37" s="1"/>
      <c r="DO37" s="2"/>
      <c r="DP37" s="2"/>
      <c r="DQ37" s="1"/>
      <c r="DR37" s="2"/>
      <c r="DS37" s="2"/>
      <c r="DT37" s="1"/>
      <c r="DU37" s="2"/>
      <c r="DV37" s="2"/>
      <c r="DW37" s="1"/>
      <c r="DX37" s="2"/>
      <c r="DY37" s="2"/>
      <c r="DZ37" s="1"/>
      <c r="EA37" s="2"/>
      <c r="EB37" s="2"/>
      <c r="EC37" s="1"/>
      <c r="ED37" s="2"/>
      <c r="EE37" s="2"/>
      <c r="EF37" s="1"/>
      <c r="EG37" s="2"/>
      <c r="EH37" s="2"/>
      <c r="EI37" s="1"/>
      <c r="EJ37" s="2"/>
      <c r="EK37" s="2"/>
      <c r="EL37" s="1"/>
      <c r="EM37" s="2"/>
      <c r="EN37" s="2"/>
      <c r="EO37" s="1"/>
      <c r="EP37" s="2"/>
      <c r="EQ37" s="2"/>
      <c r="ER37" s="1"/>
      <c r="ES37" s="2"/>
      <c r="ET37" s="2"/>
      <c r="EU37" s="1"/>
      <c r="EV37" s="2"/>
      <c r="EW37" s="2"/>
      <c r="EX37" s="1"/>
      <c r="EY37" s="2"/>
      <c r="EZ37" s="2"/>
      <c r="FA37" s="1"/>
      <c r="FB37" s="2"/>
      <c r="FC37" s="2"/>
      <c r="FD37" s="1"/>
      <c r="FE37" s="2"/>
      <c r="FF37" s="2"/>
      <c r="FG37" s="1"/>
      <c r="FH37" s="2"/>
      <c r="FI37" s="2"/>
      <c r="FJ37" s="1"/>
      <c r="FK37" s="2"/>
      <c r="FL37" s="2"/>
      <c r="FM37" s="1"/>
      <c r="FN37" s="2"/>
      <c r="FO37" s="2"/>
      <c r="FP37" s="1"/>
      <c r="FQ37" s="2"/>
      <c r="FR37" s="2"/>
      <c r="FS37" s="1"/>
      <c r="FT37" s="2"/>
      <c r="FU37" s="2"/>
      <c r="FV37" s="1"/>
      <c r="FW37" s="2"/>
      <c r="FX37" s="2"/>
    </row>
    <row r="38" spans="1:180" ht="18.75" customHeight="1" x14ac:dyDescent="0.35">
      <c r="A38" s="4"/>
      <c r="B38" s="4"/>
      <c r="C38" s="4"/>
      <c r="D38" s="4"/>
      <c r="E38" s="4"/>
      <c r="F38" s="4"/>
      <c r="G38" s="55">
        <v>21</v>
      </c>
      <c r="H38" s="56">
        <f>SUM(DV7:DV221)*$D$6*1000*$D$29</f>
        <v>18592.940338379347</v>
      </c>
      <c r="I38" s="56">
        <f>SUM(DT7:DT410)</f>
        <v>14733.0316</v>
      </c>
      <c r="J38" s="57">
        <f t="shared" si="0"/>
        <v>5.354037267080745</v>
      </c>
      <c r="K38" s="58">
        <f t="shared" si="3"/>
        <v>-251.55325741402157</v>
      </c>
      <c r="L38" s="59">
        <f t="shared" si="4"/>
        <v>-272.55325741402157</v>
      </c>
      <c r="M38" s="60">
        <f t="shared" si="5"/>
        <v>1</v>
      </c>
      <c r="N38" s="13">
        <f t="shared" si="1"/>
        <v>-5503.5222450116016</v>
      </c>
      <c r="O38" s="13">
        <f t="shared" si="2"/>
        <v>-4977.5300062877122</v>
      </c>
      <c r="P38" s="4"/>
      <c r="Q38" s="4">
        <v>-34.546999999999997</v>
      </c>
      <c r="R38" s="4" t="s">
        <v>4</v>
      </c>
      <c r="S38" s="4">
        <v>32.700000000000003</v>
      </c>
      <c r="T38" s="4">
        <v>32.700000000000003</v>
      </c>
      <c r="U38" s="4">
        <v>0.32700000000000001</v>
      </c>
      <c r="V38" s="4">
        <v>1</v>
      </c>
      <c r="W38" s="4">
        <v>2000</v>
      </c>
      <c r="X38" s="4" t="s">
        <v>3</v>
      </c>
      <c r="Y38" s="4"/>
      <c r="Z38" s="3">
        <f t="shared" si="6"/>
        <v>0.2</v>
      </c>
      <c r="AA38" s="1">
        <f>$R37*($Z38+$Z37)*0.5*($D$27+$D$28)*1000*$D$5</f>
        <v>479.95200000000006</v>
      </c>
      <c r="AB38" s="1">
        <f>IF(ABS($Q38)&lt;$G$6,$AA38,IF(ABS($Q37)&lt;$G$6,($G$6-ABS($Q37))*($Z37+$Z38)*0.5*($D$27+$D$28)*$D$5*1000,0))</f>
        <v>0</v>
      </c>
      <c r="AC38" s="1">
        <f>IF(AND($G$6&lt;ABS($Q38),$G$6&gt;ABS($Q37)),1,0)</f>
        <v>0</v>
      </c>
      <c r="AD38" s="3">
        <f>MIN(IF(AC38=1,($S38-$S37)/(ABS($Q38)-ABS($Q37))*($G$6-ABS($Q37))+$S37,0),$D$7)</f>
        <v>0</v>
      </c>
      <c r="AE38" s="1">
        <f>IF(ABS($Q38)&lt;$G$7,$AA38,IF(ABS($Q37)&lt;$G$7,($G$7-ABS($Q37))*($Z37+$Z38)*0.5*($D$27+$D$28)*$D$5*1000,0))</f>
        <v>0</v>
      </c>
      <c r="AF38" s="1">
        <f>IF(AND($G$7&lt;ABS($Q38),$G$7&gt;ABS($Q37)),1,0)</f>
        <v>0</v>
      </c>
      <c r="AG38" s="3">
        <f>MIN(IF(AF38=1,($S38-$S37)/(ABS($Q38)-ABS($Q37))*($G$7-ABS($Q37))+$S37,0),$D$7)</f>
        <v>0</v>
      </c>
      <c r="AH38" s="1">
        <f>IF(ABS($Q38)&lt;$G$8,$AA38,IF(ABS($Q37)&lt;$G$8,($G$8-ABS($Q37))*($Z37+$Z38)*0.5*($D$27+$D$28)*$D$5*1000,0))</f>
        <v>0</v>
      </c>
      <c r="AI38" s="1">
        <f>IF(AND($G$8&lt;ABS($Q38),$G$8&gt;ABS($Q37)),1,0)</f>
        <v>0</v>
      </c>
      <c r="AJ38" s="3">
        <f>MIN(IF(AI38=1,($S38-$S37)/(ABS($Q38)-ABS($Q37))*($G$8-ABS($Q37))+$S37,0),$D$7)</f>
        <v>0</v>
      </c>
      <c r="AK38" s="1">
        <f>IF(ABS($Q38)&lt;$G$9,$AA38,IF(ABS($Q37)&lt;$G$9,($G$9-ABS($Q37))*($Z37+$Z38)*0.5*($D$27+$D$28)*$D$5*1000,0))</f>
        <v>0</v>
      </c>
      <c r="AL38" s="1">
        <f>IF(AND($G$9&lt;ABS($Q38),$G$9&gt;ABS($Q37)),1,0)</f>
        <v>0</v>
      </c>
      <c r="AM38" s="3">
        <f>MIN(IF(AL38=1,($S38-$S37)/(ABS($Q38)-ABS($Q37))*($G$9-ABS($Q37))+$S37,0),$D$7)</f>
        <v>0</v>
      </c>
      <c r="AN38" s="1">
        <f>IF(ABS($Q38)&lt;$G$10,$AA38,IF(ABS($Q37)&lt;$G$10,($G$10-ABS($Q37))*($Z37+$Z38)*0.5*($D$27+$D$28)*$D$5*1000,0))</f>
        <v>0</v>
      </c>
      <c r="AO38" s="1">
        <f>IF(AND($G$10&lt;ABS($Q38),$G$10&gt;ABS($Q37)),1,0)</f>
        <v>0</v>
      </c>
      <c r="AP38" s="3">
        <f>MIN(IF(AO38=1,($S38-$S37)/(ABS($Q38)-ABS($Q37))*($G$10-ABS($Q37))+$S37,0),$D$7)</f>
        <v>0</v>
      </c>
      <c r="AQ38" s="1">
        <f>IF(ABS($Q38)&lt;$G$11,$AA38,IF(ABS($Q37)&lt;$G$11,($G$11-ABS($Q37))*($Z37+$Z38)*0.5*($D$27+$D$28)*$D$5*1000,0))</f>
        <v>0</v>
      </c>
      <c r="AR38" s="1">
        <f>IF(AND($G$11&lt;ABS($Q38),$G$11&gt;ABS($Q37)),1,0)</f>
        <v>0</v>
      </c>
      <c r="AS38" s="3">
        <f>MIN(IF(AR38=1,($S38-$S37)/(ABS($Q38)-ABS($Q37))*($G$11-ABS($Q37))+$S37,0),$D$7)</f>
        <v>0</v>
      </c>
      <c r="AT38" s="1">
        <f>IF(ABS($Q38)&lt;$G$12,$AA38,IF(ABS($Q37)&lt;$G$12,($G$12-ABS($Q37))*($Z37+$Z38)*0.5*($D$27+$D$28)*$D$5*1000,0))</f>
        <v>0</v>
      </c>
      <c r="AU38" s="1">
        <f>IF(AND($G$12&lt;ABS($Q38),$G$12&gt;ABS($Q37)),1,0)</f>
        <v>0</v>
      </c>
      <c r="AV38" s="3">
        <f>MIN(IF(AU38=1,($S38-$S37)/(ABS($Q38)-ABS($Q37))*($G$12-ABS($Q37))+$S37,0),$D$7)</f>
        <v>0</v>
      </c>
      <c r="AW38" s="1">
        <f>IF(ABS($Q38)&lt;$G$13,$AA38,IF(ABS($Q37)&lt;$G$13,($G$13-ABS($Q37))*($Z37+$Z38)*0.5*($D$27+$D$28)*$D$5*1000,0))</f>
        <v>0</v>
      </c>
      <c r="AX38" s="1">
        <f>IF(AND($G$13&lt;ABS($Q38),$G$13&gt;ABS($Q37)),1,0)</f>
        <v>0</v>
      </c>
      <c r="AY38" s="3">
        <f>MIN(IF(AX38=1,($S38-$S37)/(ABS($Q38)-ABS($Q37))*($G$13-ABS($Q37))+$S37,0),$D$7)</f>
        <v>0</v>
      </c>
      <c r="AZ38" s="1">
        <f>IF(ABS($Q38)&lt;$G$14,$AA38,IF(ABS($Q37)&lt;$G$14,($G$14-ABS($Q37))*($Z37+$Z38)*0.5*($D$27+$D$28)*$D$5*1000,0))</f>
        <v>0</v>
      </c>
      <c r="BA38" s="1">
        <f>IF(AND($G$14&lt;ABS($Q38),$G$14&gt;ABS($Q37)),1,0)</f>
        <v>0</v>
      </c>
      <c r="BB38" s="3">
        <f>MIN(IF(BA38=1,($S38-$S37)/(ABS($Q38)-ABS($Q37))*($G$14-ABS($Q37))+$S37,0),$D$7)</f>
        <v>0</v>
      </c>
      <c r="BC38" s="1">
        <f>IF(ABS($Q38)&lt;G$15,$AA38,IF(ABS($Q37)&lt;G$15,(G$15-ABS($Q37))*($Z37+$Z38)*0.5*($D$27+$D$28)*$D$5*1000,0))</f>
        <v>0</v>
      </c>
      <c r="BD38" s="1">
        <f>IF(AND(G$15&lt;ABS($Q38),G$15&gt;ABS($Q37)),1,0)</f>
        <v>0</v>
      </c>
      <c r="BE38" s="3">
        <f>MIN(IF(BD38=1,($S38-$S37)/(ABS($Q38)-ABS($Q37))*(G$15-ABS($Q37))+$S37,0),$D$7)</f>
        <v>0</v>
      </c>
      <c r="BF38" s="1">
        <f>IF(ABS($Q38)&lt;G$16,$AA38,IF(ABS($Q37)&lt;G$16,(G$16-ABS($Q37))*($Z37+$Z38)*0.5*($D$27+$D$28)*$D$5*1000,0))</f>
        <v>0</v>
      </c>
      <c r="BG38" s="1">
        <f>IF(AND(G$16&lt;ABS($Q38),G$16&gt;ABS($Q37)),1,0)</f>
        <v>0</v>
      </c>
      <c r="BH38" s="3">
        <f>MIN(IF(BG38=1,($S38-$S37)/(ABS($Q38)-ABS($Q37))*(G$16-ABS($Q37))+$S37,0),$D$7)</f>
        <v>0</v>
      </c>
      <c r="BI38" s="1">
        <f>IF(ABS($Q38)&lt;G$17,$AA38,IF(ABS($Q37)&lt;G$17,(G$17-ABS($Q37))*($Z37+$Z38)*0.5*($D$27+$D$28)*$D$5*1000,0))</f>
        <v>0</v>
      </c>
      <c r="BJ38" s="1">
        <f>IF(AND(G$17&lt;ABS($Q38),G$17&gt;ABS($Q37)),1,0)</f>
        <v>0</v>
      </c>
      <c r="BK38" s="3">
        <f>MIN(IF(BJ38=1,($S38-$S37)/(ABS($Q38)-ABS($Q37))*(G$17-ABS($Q37))+$S37,0),$D$7)</f>
        <v>0</v>
      </c>
      <c r="BL38" s="1">
        <f>IF(ABS($Q38)&lt;G$18,$AA38,IF(ABS($Q37)&lt;G$18,(G$18-ABS($Q37))*($Z37+$Z38)*0.5*($D$27+$D$28)*$D$5*1000,0))</f>
        <v>0</v>
      </c>
      <c r="BM38" s="1">
        <f>IF(AND(G$18&lt;ABS($Q38),G$18&gt;ABS($Q37)),1,0)</f>
        <v>0</v>
      </c>
      <c r="BN38" s="3">
        <f>MIN(IF(BM38=1,($S38-$S37)/(ABS($Q38)-ABS($Q37))*(G$18-ABS($Q37))+$S37,0),$D$7)</f>
        <v>0</v>
      </c>
      <c r="BO38" s="1">
        <f>IF(ABS($Q38)&lt;G$19,$AA38,IF(ABS($Q37)&lt;G$19,(G$19-ABS($Q37))*($Z37+$Z38)*0.5*($D$27+$D$28)*$D$5*1000,0))</f>
        <v>0</v>
      </c>
      <c r="BP38" s="1">
        <f>IF(AND(G$19&lt;ABS($Q38),G$19&gt;ABS($Q37)),1,0)</f>
        <v>0</v>
      </c>
      <c r="BQ38" s="3">
        <f>MIN(IF(BP38=1,($S38-$S37)/(ABS($Q38)-ABS($Q37))*(G$19-ABS($Q37))+$S37,0),$D$7)</f>
        <v>0</v>
      </c>
      <c r="BR38" s="1">
        <f>IF(ABS($Q38)&lt;G$20,$AA38,IF(ABS($Q37)&lt;G$20,(G$20-ABS($Q37))*($Z37+$Z38)*0.5*($D$27+$D$28)*$D$5*1000,0))</f>
        <v>0</v>
      </c>
      <c r="BS38" s="1">
        <f>IF(AND(G$20&lt;ABS($Q38),G$20&gt;ABS($Q37)),1,0)</f>
        <v>0</v>
      </c>
      <c r="BT38" s="3">
        <f>MIN(IF(BS38=1,($S38-$S37)/(ABS($Q38)-ABS($Q37))*(G$20-ABS($Q37))+$S37,0),$D$7)</f>
        <v>0</v>
      </c>
      <c r="BU38" s="1">
        <f>IF(ABS($Q38)&lt;G$21,$AA38,IF(ABS($Q37)&lt;G$21,(G$21-ABS($Q37))*($Z37+$Z38)*0.5*($D$27+$D$28)*$D$5*1000,0))</f>
        <v>0</v>
      </c>
      <c r="BV38" s="1">
        <f>IF(AND(G$21&lt;ABS($Q38),G$21&gt;ABS($Q37)),1,0)</f>
        <v>0</v>
      </c>
      <c r="BW38" s="3">
        <f>MIN(IF(BV38=1,($S38-$S37)/(ABS($Q38)-ABS($Q37))*(G$21-ABS($Q37))+$S37,0),$D$7)</f>
        <v>0</v>
      </c>
      <c r="BX38" s="1">
        <f>IF(ABS($Q38)&lt;G$22,$AA38,IF(ABS($Q37)&lt;G$22,(G$22-ABS($Q37))*($Z37+$Z38)*0.5*($D$27+$D$28)*$D$5*1000,0))</f>
        <v>0</v>
      </c>
      <c r="BY38" s="1">
        <f>IF(AND(G$22&lt;ABS($Q38),G$22&gt;ABS($Q37)),1,0)</f>
        <v>0</v>
      </c>
      <c r="BZ38" s="3">
        <f>MIN(IF(BY38=1,($S38-$S37)/(ABS($Q38)-ABS($Q37))*(G$22-ABS($Q37))+$S37,0),$D$7)</f>
        <v>0</v>
      </c>
      <c r="CA38" s="1">
        <f>IF(ABS($Q38)&lt;G$23,$AA38,IF(ABS($Q37)&lt;G$23,(G$23-ABS($Q37))*($Z37+$Z38)*0.5*($D$27+$D$28)*$D$5*1000,0))</f>
        <v>0</v>
      </c>
      <c r="CB38" s="1">
        <f>IF(AND(G$23&lt;ABS($Q38),G$23&gt;ABS($Q37)),1,0)</f>
        <v>0</v>
      </c>
      <c r="CC38" s="3">
        <f>MIN(IF(CB38=1,($S38-$S37)/(ABS($Q38)-ABS($Q37))*(G$23-ABS($Q37))+$S37,0),$D$7)</f>
        <v>0</v>
      </c>
      <c r="CD38" s="1">
        <f>IF(ABS($Q38)&lt;G$24,$AA38,IF(ABS($Q37)&lt;G$24,(G$24-ABS($Q37))*($Z37+$Z38)*0.5*($D$27+$D$28)*$D$5*1000,0))</f>
        <v>0</v>
      </c>
      <c r="CE38" s="1">
        <f>IF(AND(G$24&lt;ABS($Q38),G$24&gt;ABS($Q37)),1,0)</f>
        <v>0</v>
      </c>
      <c r="CF38" s="3">
        <f>MIN(IF(CE38=1,($S38-$S37)/(ABS($Q38)-ABS($Q37))*(G$24-ABS($Q37))+$S37,0),$D$7)</f>
        <v>0</v>
      </c>
      <c r="CG38" s="1">
        <f>IF(ABS($Q38)&lt;G$25,$AA38,IF(ABS($Q37)&lt;G$25,(G$25-ABS($Q37))*($Z37+$Z38)*0.5*($D$27+$D$28)*$D$5*1000,0))</f>
        <v>0</v>
      </c>
      <c r="CH38" s="1">
        <f>IF(AND(G$25&lt;ABS($Q38),G$25&gt;ABS($Q37)),1,0)</f>
        <v>0</v>
      </c>
      <c r="CI38" s="3">
        <f>MIN(IF(CH38=1,($S38-$S37)/(ABS($Q38)-ABS($Q37))*(G$25-ABS($Q37))+$S37,0),$D$7)</f>
        <v>0</v>
      </c>
      <c r="CJ38" s="1">
        <f>IF(ABS($Q38)&lt;G$26,$AA38,IF(ABS($Q37)&lt;G$26,(G$26-ABS($Q37))*($Z37+$Z38)*0.5*($D$27+$D$28)*$D$5*1000,0))</f>
        <v>0</v>
      </c>
      <c r="CK38" s="1">
        <f>IF(AND(G$26&lt;ABS($Q38),G$26&gt;ABS($Q37)),1,0)</f>
        <v>0</v>
      </c>
      <c r="CL38" s="3">
        <f>MIN(IF(CK38=1,($S38-$S37)/(ABS($Q38)-ABS($Q37))*(G$26-ABS($Q37))+$S37,0),$D$7)</f>
        <v>0</v>
      </c>
      <c r="CM38" s="1">
        <f>IF(ABS($Q38)&lt;G$27,$AA38,IF(ABS($Q37)&lt;G$27,(G$27-ABS($Q37))*($Z37+$Z38)*0.5*($D$27+$D$28)*$D$5*1000,0))</f>
        <v>0</v>
      </c>
      <c r="CN38" s="1">
        <f>IF(AND(G$27&lt;ABS($Q38),G$27&gt;ABS($Q37)),1,0)</f>
        <v>0</v>
      </c>
      <c r="CO38" s="3">
        <f>MIN(IF(CN38=1,($S38-$S37)/(ABS($Q38)-ABS($Q37))*(G$27-ABS($Q37))+$S37,0),$D$7)</f>
        <v>0</v>
      </c>
      <c r="CP38" s="1">
        <f>IF(ABS($Q38)&lt;G$28,$AA38,IF(ABS($Q37)&lt;G$28,(G$28-ABS($Q37))*($Z37+$Z38)*0.5*($D$27+$D$28)*$D$5*1000,0))</f>
        <v>0</v>
      </c>
      <c r="CQ38" s="1">
        <f>IF(AND(G$28&lt;ABS($Q38),G$28&gt;ABS($Q37)),1,0)</f>
        <v>0</v>
      </c>
      <c r="CR38" s="3">
        <f>MIN(IF(CQ38=1,($S38-$S37)/(ABS($Q38)-ABS($Q37))*(G$28-ABS($Q37))+$S37,0),$D$7)</f>
        <v>0</v>
      </c>
      <c r="CS38" s="1">
        <f>IF(ABS($Q38)&lt;G$29,$AA38,IF(ABS($Q37)&lt;G$29,(G$29-ABS($Q37))*($Z37+$Z38)*0.5*($D$27+$D$28)*$D$5*1000,0))</f>
        <v>0</v>
      </c>
      <c r="CT38" s="1">
        <f>IF(AND(G$29&lt;ABS($Q38),G$29&gt;ABS($Q37)),1,0)</f>
        <v>0</v>
      </c>
      <c r="CU38" s="3">
        <f>MIN(IF(CT38=1,($S38-$S37)/(ABS($Q38)-ABS($Q37))*(G$29-ABS($Q37))+$S37,0),$D$7)</f>
        <v>0</v>
      </c>
      <c r="CV38" s="1">
        <f>IF(ABS($Q38)&lt;G$30,$AA38,IF(ABS($Q37)&lt;G$30,(G$30-ABS($Q37))*($Z37+$Z38)*0.5*($D$27+$D$28)*$D$5*1000,0))</f>
        <v>0</v>
      </c>
      <c r="CW38" s="1">
        <f>IF(AND(G$30&lt;ABS($Q38),G$30&gt;ABS($Q37)),1,0)</f>
        <v>0</v>
      </c>
      <c r="CX38" s="3">
        <f>MIN(IF(CW38=1,($S38-$S37)/(ABS($Q38)-ABS($Q37))*(G$30-ABS($Q37))+$S37,0),$D$7)</f>
        <v>0</v>
      </c>
      <c r="CY38" s="1">
        <f>IF(ABS($Q38)&lt;G$31,$AA38,IF(ABS($Q37)&lt;G$31,(G$31-ABS($Q37))*($Z37+$Z38)*0.5*($D$27+$D$28)*$D$5*1000,0))</f>
        <v>0</v>
      </c>
      <c r="CZ38" s="1">
        <f>IF(AND(G$31&lt;ABS($Q38),G$31&gt;ABS($Q37)),1,0)</f>
        <v>0</v>
      </c>
      <c r="DA38" s="3">
        <f>MIN(IF(CZ38=1,($S38-$S37)/(ABS($Q38)-ABS($Q37))*(G$31-ABS($Q37))+$S37,0),$D$7)</f>
        <v>0</v>
      </c>
      <c r="DB38" s="1">
        <f>IF(ABS($Q38)&lt;G$32,$AA38,IF(ABS($Q37)&lt;G$32,(G$32-ABS($Q37))*($Z37+$Z38)*0.5*($D$27+$D$28)*$D$5*1000,0))</f>
        <v>0</v>
      </c>
      <c r="DC38" s="1">
        <f>IF(AND(G$32&lt;ABS($Q38),G$32&gt;ABS($Q37)),1,0)</f>
        <v>0</v>
      </c>
      <c r="DD38" s="3">
        <f>MIN(IF(DC38=1,($S38-$S37)/(ABS($Q38)-ABS($Q37))*(G$32-ABS($Q37))+$S37,0),$D$7)</f>
        <v>0</v>
      </c>
      <c r="DE38" s="1">
        <f>IF(ABS($Q38)&lt;G$33,$AA38,IF(ABS($Q37)&lt;G$33,(G$33-ABS($Q37))*($Z37+$Z38)*0.5*($D$27+$D$28)*$D$5*1000,0))</f>
        <v>0</v>
      </c>
      <c r="DF38" s="1">
        <f>IF(AND(G$33&lt;ABS($Q38),G$33&gt;ABS($Q37)),1,0)</f>
        <v>0</v>
      </c>
      <c r="DG38" s="3">
        <f>MIN(IF(DF38=1,($S38-$S37)/(ABS($Q38)-ABS($Q37))*(G$33-ABS($Q37))+$S37,0),$D$7)</f>
        <v>0</v>
      </c>
      <c r="DH38" s="1">
        <f>IF(ABS($Q38)&lt;G$34,$AA38,IF(ABS($Q37)&lt;G$34,(G$34-ABS($Q37))*($Z37+$Z38)*0.5*($D$27+$D$28)*$D$5*1000,0))</f>
        <v>0</v>
      </c>
      <c r="DI38" s="1">
        <f>IF(AND(G$34&lt;ABS($Q38),G$34&gt;ABS($Q37)),1,0)</f>
        <v>0</v>
      </c>
      <c r="DJ38" s="3">
        <f>MIN(IF(DI38=1,($S38-$S37)/(ABS($Q38)-ABS($Q37))*(G$34-ABS($Q37))+$S37,0),$D$7)</f>
        <v>0</v>
      </c>
      <c r="DK38" s="1">
        <f>IF(ABS($Q38)&lt;G$35,$AA38,IF(ABS($Q37)&lt;G$35,(G$35-ABS($Q37))*($Z37+$Z38)*0.5*($D$27+$D$28)*$D$5*1000,0))</f>
        <v>0</v>
      </c>
      <c r="DL38" s="1">
        <f>IF(AND(G$35&lt;ABS($Q38),G$35&gt;ABS($Q37)),1,0)</f>
        <v>0</v>
      </c>
      <c r="DM38" s="3">
        <f>MIN(IF(DL38=1,($S38-$S37)/(ABS($Q38)-ABS($Q37))*(G$35-ABS($Q37))+$S37,0),$D$7)</f>
        <v>0</v>
      </c>
      <c r="DN38" s="1">
        <f>IF(ABS($Q38)&lt;G$36,$AA38,IF(ABS($Q37)&lt;G$36,(G$36-ABS($Q37))*($Z37+$Z38)*0.5*($D$27+$D$28)*$D$5*1000,0))</f>
        <v>0</v>
      </c>
      <c r="DO38" s="1">
        <f>IF(AND(G$36&lt;ABS($Q38),G$36&gt;ABS($Q37)),1,0)</f>
        <v>0</v>
      </c>
      <c r="DP38" s="3">
        <f>MIN(IF(DO38=1,($S38-$S37)/(ABS($Q38)-ABS($Q37))*(G$36-ABS($Q37))+$S37,0),$D$7)</f>
        <v>0</v>
      </c>
      <c r="DQ38" s="1">
        <f>IF(ABS($Q38)&lt;G$37,$AA38,IF(ABS($Q37)&lt;G$37,(G$37-ABS($Q37))*($Z37+$Z38)*0.5*($D$27+$D$28)*$D$5*1000,0))</f>
        <v>0</v>
      </c>
      <c r="DR38" s="1">
        <f>IF(AND(G$37&lt;ABS($Q38),G$37&gt;ABS($Q37)),1,0)</f>
        <v>0</v>
      </c>
      <c r="DS38" s="3">
        <f>MIN(IF(DR38=1,($S38-$S37)/(ABS($Q38)-ABS($Q37))*(G$37-ABS($Q37))+$S37,0),$D$7)</f>
        <v>0</v>
      </c>
      <c r="DT38" s="1">
        <f>IF(ABS($Q38)&lt;G$38,$AA38,IF(ABS($Q37)&lt;G$38,(G$38-ABS($Q37))*($Z37+$Z38)*0.5*($D$27+$D$28)*$D$5*1000,0))</f>
        <v>0</v>
      </c>
      <c r="DU38" s="1">
        <f>IF(AND(G$38&lt;ABS($Q38),G$38&gt;ABS($Q37)),1,0)</f>
        <v>0</v>
      </c>
      <c r="DV38" s="3">
        <f>MIN(IF(DU38=1,($S38-$S37)/(ABS($Q38)-ABS($Q37))*(G$38-ABS($Q37))+$S37,0),$D$7)</f>
        <v>0</v>
      </c>
      <c r="DW38" s="1">
        <f>IF(ABS($Q38)&lt;G$39,$AA38,IF(ABS($Q37)&lt;G$39,(G$39-ABS($Q37))*($Z37+$Z38)*0.5*($D$27+$D$28)*$D$5*1000,0))</f>
        <v>0</v>
      </c>
      <c r="DX38" s="1">
        <f>IF(AND(G$39&lt;ABS($Q38),G$39&gt;ABS($Q37)),1,0)</f>
        <v>0</v>
      </c>
      <c r="DY38" s="3">
        <f>MIN(IF(DX38=1,($S38-$S37)/(ABS($Q38)-ABS($Q37))*(G$39-ABS($Q37))+$S37,0),$D$7)</f>
        <v>0</v>
      </c>
      <c r="DZ38" s="1">
        <f>IF(ABS($Q38)&lt;G$40,$AA38,IF(ABS($Q37)&lt;G$40,(G$40-ABS($Q37))*($Z37+$Z38)*0.5*($D$27+$D$28)*$D$5*1000,0))</f>
        <v>0</v>
      </c>
      <c r="EA38" s="1">
        <f>IF(AND(G$40&lt;ABS($Q38),G$40&gt;ABS($Q37)),1,0)</f>
        <v>0</v>
      </c>
      <c r="EB38" s="3">
        <f>MIN(IF(EA38=1,($S38-$S37)/(ABS($Q38)-ABS($Q37))*(G$40-ABS($Q37))+$S37,0),$D$7)</f>
        <v>0</v>
      </c>
      <c r="EC38" s="1">
        <f>IF(ABS($Q38)&lt;G$41,$AA38,IF(ABS($Q37)&lt;G$41,(G$41-ABS($Q37))*($Z37+$Z38)*0.5*($D$27+$D$28)*$D$5*1000,0))</f>
        <v>0</v>
      </c>
      <c r="ED38" s="1">
        <f>IF(AND(G$41&lt;ABS($Q38),G$41&gt;ABS($Q37)),1,0)</f>
        <v>0</v>
      </c>
      <c r="EE38" s="3">
        <f>MIN(IF(ED38=1,($S38-$S37)/(ABS($Q38)-ABS($Q37))*(G$41-ABS($Q37))+$S37,0),$D$7)</f>
        <v>0</v>
      </c>
      <c r="EF38" s="1">
        <f>IF(ABS($Q38)&lt;G$42,$AA38,IF(ABS($Q37)&lt;G$42,(G$42-ABS($Q37))*($Z37+$Z38)*0.5*($D$27+$D$28)*$D$5*1000,0))</f>
        <v>0</v>
      </c>
      <c r="EG38" s="1">
        <f>IF(AND(G$42&lt;ABS($Q38),G$42&gt;ABS($Q37)),1,0)</f>
        <v>0</v>
      </c>
      <c r="EH38" s="3">
        <f>MIN(IF(EG38=1,($S38-$S37)/(ABS($Q38)-ABS($Q37))*(G$42-ABS($Q37))+$S37,0),$D$7)</f>
        <v>0</v>
      </c>
      <c r="EI38" s="1">
        <f>IF(ABS($Q38)&lt;G$43,$AA38,IF(ABS($Q37)&lt;G$43,(G$43-ABS($Q37))*($Z37+$Z38)*0.5*($D$27+$D$28)*$D$5*1000,0))</f>
        <v>0</v>
      </c>
      <c r="EJ38" s="1">
        <f>IF(AND(G$43&lt;ABS($Q38),G$43&gt;ABS($Q37)),1,0)</f>
        <v>0</v>
      </c>
      <c r="EK38" s="3">
        <f>MIN(IF(EJ38=1,($S38-$S37)/(ABS($Q38)-ABS($Q37))*(G$43-ABS($Q37))+$S37,0),$D$7)</f>
        <v>0</v>
      </c>
      <c r="EL38" s="1">
        <f>IF(ABS($Q38)&lt;G$44,$AA38,IF(ABS($Q37)&lt;G$44,(G$44-ABS($Q37))*($Z37+$Z38)*0.5*($D$27+$D$28)*$D$5*1000,0))</f>
        <v>0</v>
      </c>
      <c r="EM38" s="1">
        <f>IF(AND(G$44&lt;ABS($Q38),G$44&gt;ABS($Q37)),1,0)</f>
        <v>0</v>
      </c>
      <c r="EN38" s="3">
        <f>MIN(IF(EM38=1,($S38-$S37)/(ABS($Q38)-ABS($Q37))*(G$44-ABS($Q37))+$S37,0),$D$7)</f>
        <v>0</v>
      </c>
      <c r="EO38" s="1">
        <f>IF(ABS($Q38)&lt;G$45,$AA38,IF(ABS($Q37)&lt;G$45,(G$45-ABS($Q37))*($Z37+$Z38)*0.5*($D$27+$D$28)*$D$5*1000,0))</f>
        <v>0</v>
      </c>
      <c r="EP38" s="1">
        <f>IF(AND(G$45&lt;ABS($Q38),G$45&gt;ABS($Q37)),1,0)</f>
        <v>0</v>
      </c>
      <c r="EQ38" s="3">
        <f>MIN(IF(EP38=1,($S38-$S37)/(ABS($Q38)-ABS($Q37))*(G$45-ABS($Q37))+$S37,0),$D$7)</f>
        <v>0</v>
      </c>
      <c r="ER38" s="1">
        <f>IF(ABS($Q38)&lt;G$46,$AA38,IF(ABS($Q37)&lt;G$46,(G$46-ABS($Q37))*($Z37+$Z38)*0.5*($D$27+$D$28)*$D$5*1000,0))</f>
        <v>0</v>
      </c>
      <c r="ES38" s="1">
        <f>IF(AND(G$46&lt;ABS($Q38),G$46&gt;ABS($Q37)),1,0)</f>
        <v>0</v>
      </c>
      <c r="ET38" s="3">
        <f>MIN(IF(ES38=1,($S38-$S37)/(ABS($Q38)-ABS($Q37))*(G$46-ABS($Q37))+$S37,0),$D$7)</f>
        <v>0</v>
      </c>
      <c r="EU38" s="1">
        <f>IF(ABS($Q38)&lt;G$47,$AA38,IF(ABS($Q37)&lt;G$47,(G$47-ABS($Q37))*($Z37+$Z38)*0.5*($D$27+$D$28)*$D$5*1000,0))</f>
        <v>0</v>
      </c>
      <c r="EV38" s="1">
        <f>IF(AND(G$47&lt;ABS($Q38),G$47&gt;ABS($Q37)),1,0)</f>
        <v>0</v>
      </c>
      <c r="EW38" s="3">
        <f>MIN(IF(EV38=1,($S38-$S37)/(ABS($Q38)-ABS($Q37))*(G$47-ABS($Q37))+$S37,0),$D$7)</f>
        <v>0</v>
      </c>
      <c r="EX38" s="1">
        <f>IF(ABS($Q38)&lt;G$48,$AA38,IF(ABS($Q37)&lt;G$48,(G$48-ABS($Q37))*($Z37+$Z38)*0.5*($D$27+$D$28)*$D$5*1000,0))</f>
        <v>0</v>
      </c>
      <c r="EY38" s="1">
        <f>IF(AND(G$48&lt;ABS($Q38),G$48&gt;ABS($Q37)),1,0)</f>
        <v>0</v>
      </c>
      <c r="EZ38" s="3">
        <f>MIN(IF(EY38=1,($S38-$S37)/(ABS($Q38)-ABS($Q37))*(G$48-ABS($Q37))+$S37,0),$D$7)</f>
        <v>0</v>
      </c>
      <c r="FA38" s="1">
        <f>IF(ABS($Q38)&lt;G$49,$AA38,IF(ABS($Q37)&lt;G$49,(G$49-ABS($Q37))*($Z37+$Z38)*0.5*($D$27+$D$28)*$D$5*1000,0))</f>
        <v>0</v>
      </c>
      <c r="FB38" s="1">
        <f>IF(AND(G$49&lt;ABS($Q38),G$49&gt;ABS($Q37)),1,0)</f>
        <v>0</v>
      </c>
      <c r="FC38" s="3">
        <f>MIN(IF(FB38=1,($S38-$S37)/(ABS($Q38)-ABS($Q37))*(G$49-ABS($Q37))+$S37,0),$D$7)</f>
        <v>0</v>
      </c>
      <c r="FD38" s="1">
        <f>IF(ABS($Q38)&lt;G$50,$AA38,IF(ABS($Q37)&lt;G$50,(G$50-ABS($Q37))*($Z37+$Z38)*0.5*($D$27+$D$28)*$D$5*1000,0))</f>
        <v>0</v>
      </c>
      <c r="FE38" s="1">
        <f>IF(AND(G$50&lt;ABS($Q38),G$50&gt;ABS($Q37)),1,0)</f>
        <v>0</v>
      </c>
      <c r="FF38" s="3">
        <f>MIN(IF(FE38=1,($S38-$S37)/(ABS($Q38)-ABS($Q37))*(G$50-ABS($Q37))+$S37,0),$D$7)</f>
        <v>0</v>
      </c>
      <c r="FG38" s="1">
        <f>IF(ABS($Q38)&lt;G$51,$AA38,IF(ABS($Q37)&lt;G$51,(G$51-ABS($Q37))*($Z37+$Z38)*0.5*($D$27+$D$28)*$D$5*1000,0))</f>
        <v>0</v>
      </c>
      <c r="FH38" s="1">
        <f>IF(AND(G$51&lt;ABS($Q38),G$51&gt;ABS($Q37)),1,0)</f>
        <v>0</v>
      </c>
      <c r="FI38" s="3">
        <f>MIN(IF(FH38=1,($S38-$S37)/(ABS($Q38)-ABS($Q37))*(G$51-ABS($Q37))+$S37,0),$D$7)</f>
        <v>0</v>
      </c>
      <c r="FJ38" s="1">
        <f>IF(ABS($Q38)&lt;G$52,$AA38,IF(ABS($Q37)&lt;G$52,(G$52-ABS($Q37))*($Z37+$Z38)*0.5*($D$27+$D$28)*$D$5*1000,0))</f>
        <v>0</v>
      </c>
      <c r="FK38" s="1">
        <f>IF(AND(G$52&lt;ABS($Q38),G$52&gt;ABS($Q37)),1,0)</f>
        <v>0</v>
      </c>
      <c r="FL38" s="3">
        <f>MIN(IF(FK38=1,($S38-$S37)/(ABS($Q38)-ABS($Q37))*(G$52-ABS($Q37))+$S37,0),$D$7)</f>
        <v>0</v>
      </c>
      <c r="FM38" s="1">
        <f>IF(ABS($Q38)&lt;G$53,$AA38,IF(ABS($Q37)&lt;G$53,(G$53-ABS($Q37))*($Z37+$Z38)*0.5*($D$27+$D$28)*$D$5*1000,0))</f>
        <v>0</v>
      </c>
      <c r="FN38" s="1">
        <f>IF(AND(G$53&lt;ABS($Q38),G$53&gt;ABS($Q37)),1,0)</f>
        <v>0</v>
      </c>
      <c r="FO38" s="3">
        <f>MIN(IF(FN38=1,($S38-$S37)/(ABS($Q38)-ABS($Q37))*(G$53-ABS($Q37))+$S37,0),$D$7)</f>
        <v>0</v>
      </c>
      <c r="FP38" s="1">
        <f>IF(ABS($Q38)&lt;G$54,$AA38,IF(ABS($Q37)&lt;G$54,(G$54-ABS($Q37))*($Z37+$Z38)*0.5*($D$27+$D$28)*$D$5*1000,0))</f>
        <v>0</v>
      </c>
      <c r="FQ38" s="1">
        <f>IF(AND(G$54&lt;ABS($Q38),G$54&gt;ABS($Q37)),1,0)</f>
        <v>0</v>
      </c>
      <c r="FR38" s="3">
        <f>MIN(IF(FQ38=1,($S38-$S37)/(ABS($Q38)-ABS($Q37))*(G$54-ABS($Q37))+$S37,0),$D$7)</f>
        <v>0</v>
      </c>
      <c r="FS38" s="1">
        <f>IF(ABS($Q38)&lt;G$55,$AA38,IF(ABS($Q37)&lt;G$55,(G$55-ABS($Q37))*($Z37+$Z38)*0.5*($D$27+$D$28)*$D$5*1000,0))</f>
        <v>0</v>
      </c>
      <c r="FT38" s="1">
        <f>IF(AND(G$55&lt;ABS($Q38),G$55&gt;ABS($Q37)),1,0)</f>
        <v>0</v>
      </c>
      <c r="FU38" s="3">
        <f>MIN(IF(FT38=1,($S38-$S37)/(ABS($Q38)-ABS($Q37))*(G$55-ABS($Q37))+$S37,0),$D$7)</f>
        <v>0</v>
      </c>
      <c r="FV38" s="1" t="e">
        <f>IF(ABS($Q38)&lt;#REF!,$AA38,IF(ABS($Q37)&lt;#REF!,(#REF!-ABS($Q37))*($Z37+$Z38)*0.5*($D$27+$D$28)*$D$5*1000,0))</f>
        <v>#REF!</v>
      </c>
      <c r="FW38" s="1" t="e">
        <f>IF(AND(#REF!&lt;ABS($Q38),#REF!&gt;ABS($Q37)),1,0)</f>
        <v>#REF!</v>
      </c>
      <c r="FX38" s="3" t="e">
        <f>MIN(IF(FW38=1,($S38-$S37)/(ABS($Q38)-ABS($Q37))*(#REF!-ABS($Q37))+$S37,0),$D$7)</f>
        <v>#REF!</v>
      </c>
    </row>
    <row r="39" spans="1:180" ht="15" customHeight="1" x14ac:dyDescent="0.35">
      <c r="A39" s="4"/>
      <c r="B39" s="4"/>
      <c r="C39" s="4"/>
      <c r="D39" s="4"/>
      <c r="E39" s="4"/>
      <c r="F39" s="4"/>
      <c r="G39" s="14">
        <v>21.5</v>
      </c>
      <c r="H39" s="24">
        <f>SUM(DY7:DY221)*$D$6*1000*$D$29</f>
        <v>19009.681211041858</v>
      </c>
      <c r="I39" s="24">
        <f>SUM(DW7:DW410)</f>
        <v>15137.0316</v>
      </c>
      <c r="J39" s="25">
        <f t="shared" si="0"/>
        <v>5.2295247724974718</v>
      </c>
      <c r="K39" s="22">
        <f t="shared" si="3"/>
        <v>-648.66286025402769</v>
      </c>
      <c r="L39" s="34">
        <f t="shared" si="4"/>
        <v>-670.16286025402769</v>
      </c>
      <c r="M39" s="53">
        <f t="shared" si="5"/>
        <v>0</v>
      </c>
      <c r="N39" s="13">
        <f t="shared" si="1"/>
        <v>-5789.0658361948963</v>
      </c>
      <c r="O39" s="13">
        <f t="shared" si="2"/>
        <v>-5089.0960179444237</v>
      </c>
      <c r="P39" s="4"/>
      <c r="Q39" s="4">
        <v>-34.546999999999997</v>
      </c>
      <c r="R39" s="4">
        <v>1.4530000000000001</v>
      </c>
      <c r="S39" s="4">
        <v>32.700000000000003</v>
      </c>
      <c r="T39" s="4">
        <v>32.700000000000003</v>
      </c>
      <c r="U39" s="4">
        <v>0.32700000000000001</v>
      </c>
      <c r="V39" s="4">
        <v>1</v>
      </c>
      <c r="W39" s="4">
        <v>2000</v>
      </c>
      <c r="X39" s="4" t="s">
        <v>3</v>
      </c>
      <c r="Y39" s="4"/>
      <c r="Z39" s="3">
        <f t="shared" si="6"/>
        <v>0.2</v>
      </c>
      <c r="AA39" s="3"/>
      <c r="AB39" s="1"/>
      <c r="AC39" s="2"/>
      <c r="AD39" s="2"/>
      <c r="AE39" s="1"/>
      <c r="AF39" s="2"/>
      <c r="AG39" s="2"/>
      <c r="AH39" s="1"/>
      <c r="AI39" s="2"/>
      <c r="AJ39" s="2"/>
      <c r="AK39" s="1"/>
      <c r="AL39" s="2"/>
      <c r="AM39" s="2"/>
      <c r="AN39" s="1"/>
      <c r="AO39" s="2"/>
      <c r="AP39" s="2"/>
      <c r="AQ39" s="1"/>
      <c r="AR39" s="2"/>
      <c r="AS39" s="2"/>
      <c r="AT39" s="1"/>
      <c r="AU39" s="2"/>
      <c r="AV39" s="2"/>
      <c r="AW39" s="1"/>
      <c r="AX39" s="2"/>
      <c r="AY39" s="2"/>
      <c r="AZ39" s="1"/>
      <c r="BA39" s="2"/>
      <c r="BB39" s="2"/>
      <c r="BC39" s="1"/>
      <c r="BD39" s="2"/>
      <c r="BE39" s="2"/>
      <c r="BF39" s="1"/>
      <c r="BG39" s="2"/>
      <c r="BH39" s="2"/>
      <c r="BI39" s="1"/>
      <c r="BJ39" s="2"/>
      <c r="BK39" s="2"/>
      <c r="BL39" s="1"/>
      <c r="BM39" s="2"/>
      <c r="BN39" s="2"/>
      <c r="BO39" s="1"/>
      <c r="BP39" s="2"/>
      <c r="BQ39" s="2"/>
      <c r="BR39" s="1"/>
      <c r="BS39" s="2"/>
      <c r="BT39" s="2"/>
      <c r="BU39" s="1"/>
      <c r="BV39" s="2"/>
      <c r="BW39" s="2"/>
      <c r="BX39" s="1"/>
      <c r="BY39" s="2"/>
      <c r="BZ39" s="2"/>
      <c r="CA39" s="1"/>
      <c r="CB39" s="2"/>
      <c r="CC39" s="2"/>
      <c r="CD39" s="1"/>
      <c r="CE39" s="2"/>
      <c r="CF39" s="2"/>
      <c r="CG39" s="1"/>
      <c r="CH39" s="2"/>
      <c r="CI39" s="2"/>
      <c r="CJ39" s="1"/>
      <c r="CK39" s="2"/>
      <c r="CL39" s="2"/>
      <c r="CM39" s="1"/>
      <c r="CN39" s="2"/>
      <c r="CO39" s="2"/>
      <c r="CP39" s="1"/>
      <c r="CQ39" s="2"/>
      <c r="CR39" s="2"/>
      <c r="CS39" s="1"/>
      <c r="CT39" s="2"/>
      <c r="CU39" s="2"/>
      <c r="CV39" s="1"/>
      <c r="CW39" s="2"/>
      <c r="CX39" s="2"/>
      <c r="CY39" s="1"/>
      <c r="CZ39" s="2"/>
      <c r="DA39" s="2"/>
      <c r="DB39" s="1"/>
      <c r="DC39" s="2"/>
      <c r="DD39" s="2"/>
      <c r="DE39" s="1"/>
      <c r="DF39" s="2"/>
      <c r="DG39" s="2"/>
      <c r="DH39" s="1"/>
      <c r="DI39" s="2"/>
      <c r="DJ39" s="2"/>
      <c r="DK39" s="1"/>
      <c r="DL39" s="2"/>
      <c r="DM39" s="2"/>
      <c r="DN39" s="1"/>
      <c r="DO39" s="2"/>
      <c r="DP39" s="2"/>
      <c r="DQ39" s="1"/>
      <c r="DR39" s="2"/>
      <c r="DS39" s="2"/>
      <c r="DT39" s="1"/>
      <c r="DU39" s="2"/>
      <c r="DV39" s="2"/>
      <c r="DW39" s="1"/>
      <c r="DX39" s="2"/>
      <c r="DY39" s="2"/>
      <c r="DZ39" s="1"/>
      <c r="EA39" s="2"/>
      <c r="EB39" s="2"/>
      <c r="EC39" s="1"/>
      <c r="ED39" s="2"/>
      <c r="EE39" s="2"/>
      <c r="EF39" s="1"/>
      <c r="EG39" s="2"/>
      <c r="EH39" s="2"/>
      <c r="EI39" s="1"/>
      <c r="EJ39" s="2"/>
      <c r="EK39" s="2"/>
      <c r="EL39" s="1"/>
      <c r="EM39" s="2"/>
      <c r="EN39" s="2"/>
      <c r="EO39" s="1"/>
      <c r="EP39" s="2"/>
      <c r="EQ39" s="2"/>
      <c r="ER39" s="1"/>
      <c r="ES39" s="2"/>
      <c r="ET39" s="2"/>
      <c r="EU39" s="1"/>
      <c r="EV39" s="2"/>
      <c r="EW39" s="2"/>
      <c r="EX39" s="1"/>
      <c r="EY39" s="2"/>
      <c r="EZ39" s="2"/>
      <c r="FA39" s="1"/>
      <c r="FB39" s="2"/>
      <c r="FC39" s="2"/>
      <c r="FD39" s="1"/>
      <c r="FE39" s="2"/>
      <c r="FF39" s="2"/>
      <c r="FG39" s="1"/>
      <c r="FH39" s="2"/>
      <c r="FI39" s="2"/>
      <c r="FJ39" s="1"/>
      <c r="FK39" s="2"/>
      <c r="FL39" s="2"/>
      <c r="FM39" s="1"/>
      <c r="FN39" s="2"/>
      <c r="FO39" s="2"/>
      <c r="FP39" s="1"/>
      <c r="FQ39" s="2"/>
      <c r="FR39" s="2"/>
      <c r="FS39" s="1"/>
      <c r="FT39" s="2"/>
      <c r="FU39" s="2"/>
      <c r="FV39" s="1"/>
      <c r="FW39" s="2"/>
      <c r="FX39" s="2"/>
    </row>
    <row r="40" spans="1:180" ht="15" customHeight="1" x14ac:dyDescent="0.35">
      <c r="A40" s="4"/>
      <c r="C40" s="4"/>
      <c r="D40" s="4"/>
      <c r="E40" s="4"/>
      <c r="F40" s="4"/>
      <c r="G40" s="14">
        <v>22</v>
      </c>
      <c r="H40" s="24">
        <f>SUM(EB7:EB221)*$D$6*1000*$D$29</f>
        <v>19426.422083704365</v>
      </c>
      <c r="I40" s="24">
        <f>SUM(DZ7:DZ410)</f>
        <v>15541.031600000002</v>
      </c>
      <c r="J40" s="25">
        <f t="shared" si="0"/>
        <v>5.1106719367588935</v>
      </c>
      <c r="K40" s="22">
        <f t="shared" si="3"/>
        <v>-1052.958851338426</v>
      </c>
      <c r="L40" s="34">
        <f t="shared" si="4"/>
        <v>-1074.958851338426</v>
      </c>
      <c r="M40" s="53">
        <f t="shared" si="5"/>
        <v>0</v>
      </c>
      <c r="N40" s="13">
        <f t="shared" si="1"/>
        <v>-6081.7958156225841</v>
      </c>
      <c r="O40" s="13">
        <f t="shared" si="2"/>
        <v>-5200.6620296011342</v>
      </c>
      <c r="P40" s="4"/>
      <c r="Q40" s="4">
        <v>-36</v>
      </c>
      <c r="R40" s="4" t="s">
        <v>4</v>
      </c>
      <c r="S40" s="4">
        <v>65</v>
      </c>
      <c r="T40" s="4">
        <v>65</v>
      </c>
      <c r="U40" s="4">
        <v>0.65</v>
      </c>
      <c r="V40" s="4">
        <v>1</v>
      </c>
      <c r="W40" s="4">
        <v>2000</v>
      </c>
      <c r="X40" s="4" t="s">
        <v>3</v>
      </c>
      <c r="Y40" s="4"/>
      <c r="Z40" s="3">
        <f t="shared" si="6"/>
        <v>0.2</v>
      </c>
      <c r="AA40" s="1">
        <f>$R39*($Z40+$Z39)*0.5*($D$27+$D$28)*1000*$D$5</f>
        <v>1174.0240000000001</v>
      </c>
      <c r="AB40" s="1">
        <f>IF(ABS($Q40)&lt;$G$6,$AA40,IF(ABS($Q39)&lt;$G$6,($G$6-ABS($Q39))*($Z39+$Z40)*0.5*($D$27+$D$28)*$D$5*1000,0))</f>
        <v>0</v>
      </c>
      <c r="AC40" s="1">
        <f>IF(AND($G$6&lt;ABS($Q40),$G$6&gt;ABS($Q39)),1,0)</f>
        <v>0</v>
      </c>
      <c r="AD40" s="3">
        <f>MIN(IF(AC40=1,($S40-$S39)/(ABS($Q40)-ABS($Q39))*($G$6-ABS($Q39))+$S39,0),$D$7)</f>
        <v>0</v>
      </c>
      <c r="AE40" s="1">
        <f>IF(ABS($Q40)&lt;$G$7,$AA40,IF(ABS($Q39)&lt;$G$7,($G$7-ABS($Q39))*($Z39+$Z40)*0.5*($D$27+$D$28)*$D$5*1000,0))</f>
        <v>0</v>
      </c>
      <c r="AF40" s="1">
        <f>IF(AND($G$7&lt;ABS($Q40),$G$7&gt;ABS($Q39)),1,0)</f>
        <v>0</v>
      </c>
      <c r="AG40" s="3">
        <f>MIN(IF(AF40=1,($S40-$S39)/(ABS($Q40)-ABS($Q39))*($G$7-ABS($Q39))+$S39,0),$D$7)</f>
        <v>0</v>
      </c>
      <c r="AH40" s="1">
        <f>IF(ABS($Q40)&lt;$G$8,$AA40,IF(ABS($Q39)&lt;$G$8,($G$8-ABS($Q39))*($Z39+$Z40)*0.5*($D$27+$D$28)*$D$5*1000,0))</f>
        <v>0</v>
      </c>
      <c r="AI40" s="1">
        <f>IF(AND($G$8&lt;ABS($Q40),$G$8&gt;ABS($Q39)),1,0)</f>
        <v>0</v>
      </c>
      <c r="AJ40" s="3">
        <f>MIN(IF(AI40=1,($S40-$S39)/(ABS($Q40)-ABS($Q39))*($G$8-ABS($Q39))+$S39,0),$D$7)</f>
        <v>0</v>
      </c>
      <c r="AK40" s="1">
        <f>IF(ABS($Q40)&lt;$G$9,$AA40,IF(ABS($Q39)&lt;$G$9,($G$9-ABS($Q39))*($Z39+$Z40)*0.5*($D$27+$D$28)*$D$5*1000,0))</f>
        <v>0</v>
      </c>
      <c r="AL40" s="1">
        <f>IF(AND($G$9&lt;ABS($Q40),$G$9&gt;ABS($Q39)),1,0)</f>
        <v>0</v>
      </c>
      <c r="AM40" s="3">
        <f>MIN(IF(AL40=1,($S40-$S39)/(ABS($Q40)-ABS($Q39))*($G$9-ABS($Q39))+$S39,0),$D$7)</f>
        <v>0</v>
      </c>
      <c r="AN40" s="1">
        <f>IF(ABS($Q40)&lt;$G$10,$AA40,IF(ABS($Q39)&lt;$G$10,($G$10-ABS($Q39))*($Z39+$Z40)*0.5*($D$27+$D$28)*$D$5*1000,0))</f>
        <v>0</v>
      </c>
      <c r="AO40" s="1">
        <f>IF(AND($G$10&lt;ABS($Q40),$G$10&gt;ABS($Q39)),1,0)</f>
        <v>0</v>
      </c>
      <c r="AP40" s="3">
        <f>MIN(IF(AO40=1,($S40-$S39)/(ABS($Q40)-ABS($Q39))*($G$10-ABS($Q39))+$S39,0),$D$7)</f>
        <v>0</v>
      </c>
      <c r="AQ40" s="1">
        <f>IF(ABS($Q40)&lt;$G$11,$AA40,IF(ABS($Q39)&lt;$G$11,($G$11-ABS($Q39))*($Z39+$Z40)*0.5*($D$27+$D$28)*$D$5*1000,0))</f>
        <v>0</v>
      </c>
      <c r="AR40" s="1">
        <f>IF(AND($G$11&lt;ABS($Q40),$G$11&gt;ABS($Q39)),1,0)</f>
        <v>0</v>
      </c>
      <c r="AS40" s="3">
        <f>MIN(IF(AR40=1,($S40-$S39)/(ABS($Q40)-ABS($Q39))*($G$11-ABS($Q39))+$S39,0),$D$7)</f>
        <v>0</v>
      </c>
      <c r="AT40" s="1">
        <f>IF(ABS($Q40)&lt;$G$12,$AA40,IF(ABS($Q39)&lt;$G$12,($G$12-ABS($Q39))*($Z39+$Z40)*0.5*($D$27+$D$28)*$D$5*1000,0))</f>
        <v>0</v>
      </c>
      <c r="AU40" s="1">
        <f>IF(AND($G$12&lt;ABS($Q40),$G$12&gt;ABS($Q39)),1,0)</f>
        <v>0</v>
      </c>
      <c r="AV40" s="3">
        <f>MIN(IF(AU40=1,($S40-$S39)/(ABS($Q40)-ABS($Q39))*($G$12-ABS($Q39))+$S39,0),$D$7)</f>
        <v>0</v>
      </c>
      <c r="AW40" s="1">
        <f>IF(ABS($Q40)&lt;$G$13,$AA40,IF(ABS($Q39)&lt;$G$13,($G$13-ABS($Q39))*($Z39+$Z40)*0.5*($D$27+$D$28)*$D$5*1000,0))</f>
        <v>0</v>
      </c>
      <c r="AX40" s="1">
        <f>IF(AND($G$13&lt;ABS($Q40),$G$13&gt;ABS($Q39)),1,0)</f>
        <v>0</v>
      </c>
      <c r="AY40" s="3">
        <f>MIN(IF(AX40=1,($S40-$S39)/(ABS($Q40)-ABS($Q39))*($G$13-ABS($Q39))+$S39,0),$D$7)</f>
        <v>0</v>
      </c>
      <c r="AZ40" s="1">
        <f>IF(ABS($Q40)&lt;$G$14,$AA40,IF(ABS($Q39)&lt;$G$14,($G$14-ABS($Q39))*($Z39+$Z40)*0.5*($D$27+$D$28)*$D$5*1000,0))</f>
        <v>0</v>
      </c>
      <c r="BA40" s="1">
        <f>IF(AND($G$14&lt;ABS($Q40),$G$14&gt;ABS($Q39)),1,0)</f>
        <v>0</v>
      </c>
      <c r="BB40" s="3">
        <f>MIN(IF(BA40=1,($S40-$S39)/(ABS($Q40)-ABS($Q39))*($G$14-ABS($Q39))+$S39,0),$D$7)</f>
        <v>0</v>
      </c>
      <c r="BC40" s="1">
        <f>IF(ABS($Q40)&lt;G$15,$AA40,IF(ABS($Q39)&lt;G$15,(G$15-ABS($Q39))*($Z39+$Z40)*0.5*($D$27+$D$28)*$D$5*1000,0))</f>
        <v>0</v>
      </c>
      <c r="BD40" s="1">
        <f>IF(AND(G$15&lt;ABS($Q40),G$15&gt;ABS($Q39)),1,0)</f>
        <v>0</v>
      </c>
      <c r="BE40" s="3">
        <f>MIN(IF(BD40=1,($S40-$S39)/(ABS($Q40)-ABS($Q39))*(G$15-ABS($Q39))+$S39,0),$D$7)</f>
        <v>0</v>
      </c>
      <c r="BF40" s="1">
        <f>IF(ABS($Q40)&lt;G$16,$AA40,IF(ABS($Q39)&lt;G$16,(G$16-ABS($Q39))*($Z39+$Z40)*0.5*($D$27+$D$28)*$D$5*1000,0))</f>
        <v>0</v>
      </c>
      <c r="BG40" s="1">
        <f>IF(AND(G$16&lt;ABS($Q40),G$16&gt;ABS($Q39)),1,0)</f>
        <v>0</v>
      </c>
      <c r="BH40" s="3">
        <f>MIN(IF(BG40=1,($S40-$S39)/(ABS($Q40)-ABS($Q39))*(G$16-ABS($Q39))+$S39,0),$D$7)</f>
        <v>0</v>
      </c>
      <c r="BI40" s="1">
        <f>IF(ABS($Q40)&lt;G$17,$AA40,IF(ABS($Q39)&lt;G$17,(G$17-ABS($Q39))*($Z39+$Z40)*0.5*($D$27+$D$28)*$D$5*1000,0))</f>
        <v>0</v>
      </c>
      <c r="BJ40" s="1">
        <f>IF(AND(G$17&lt;ABS($Q40),G$17&gt;ABS($Q39)),1,0)</f>
        <v>0</v>
      </c>
      <c r="BK40" s="3">
        <f>MIN(IF(BJ40=1,($S40-$S39)/(ABS($Q40)-ABS($Q39))*(G$17-ABS($Q39))+$S39,0),$D$7)</f>
        <v>0</v>
      </c>
      <c r="BL40" s="1">
        <f>IF(ABS($Q40)&lt;G$18,$AA40,IF(ABS($Q39)&lt;G$18,(G$18-ABS($Q39))*($Z39+$Z40)*0.5*($D$27+$D$28)*$D$5*1000,0))</f>
        <v>0</v>
      </c>
      <c r="BM40" s="1">
        <f>IF(AND(G$18&lt;ABS($Q40),G$18&gt;ABS($Q39)),1,0)</f>
        <v>0</v>
      </c>
      <c r="BN40" s="3">
        <f>MIN(IF(BM40=1,($S40-$S39)/(ABS($Q40)-ABS($Q39))*(G$18-ABS($Q39))+$S39,0),$D$7)</f>
        <v>0</v>
      </c>
      <c r="BO40" s="1">
        <f>IF(ABS($Q40)&lt;G$19,$AA40,IF(ABS($Q39)&lt;G$19,(G$19-ABS($Q39))*($Z39+$Z40)*0.5*($D$27+$D$28)*$D$5*1000,0))</f>
        <v>0</v>
      </c>
      <c r="BP40" s="1">
        <f>IF(AND(G$19&lt;ABS($Q40),G$19&gt;ABS($Q39)),1,0)</f>
        <v>0</v>
      </c>
      <c r="BQ40" s="3">
        <f>MIN(IF(BP40=1,($S40-$S39)/(ABS($Q40)-ABS($Q39))*(G$19-ABS($Q39))+$S39,0),$D$7)</f>
        <v>0</v>
      </c>
      <c r="BR40" s="1">
        <f>IF(ABS($Q40)&lt;G$20,$AA40,IF(ABS($Q39)&lt;G$20,(G$20-ABS($Q39))*($Z39+$Z40)*0.5*($D$27+$D$28)*$D$5*1000,0))</f>
        <v>0</v>
      </c>
      <c r="BS40" s="1">
        <f>IF(AND(G$20&lt;ABS($Q40),G$20&gt;ABS($Q39)),1,0)</f>
        <v>0</v>
      </c>
      <c r="BT40" s="3">
        <f>MIN(IF(BS40=1,($S40-$S39)/(ABS($Q40)-ABS($Q39))*(G$20-ABS($Q39))+$S39,0),$D$7)</f>
        <v>0</v>
      </c>
      <c r="BU40" s="1">
        <f>IF(ABS($Q40)&lt;G$21,$AA40,IF(ABS($Q39)&lt;G$21,(G$21-ABS($Q39))*($Z39+$Z40)*0.5*($D$27+$D$28)*$D$5*1000,0))</f>
        <v>0</v>
      </c>
      <c r="BV40" s="1">
        <f>IF(AND(G$21&lt;ABS($Q40),G$21&gt;ABS($Q39)),1,0)</f>
        <v>0</v>
      </c>
      <c r="BW40" s="3">
        <f>MIN(IF(BV40=1,($S40-$S39)/(ABS($Q40)-ABS($Q39))*(G$21-ABS($Q39))+$S39,0),$D$7)</f>
        <v>0</v>
      </c>
      <c r="BX40" s="1">
        <f>IF(ABS($Q40)&lt;G$22,$AA40,IF(ABS($Q39)&lt;G$22,(G$22-ABS($Q39))*($Z39+$Z40)*0.5*($D$27+$D$28)*$D$5*1000,0))</f>
        <v>0</v>
      </c>
      <c r="BY40" s="1">
        <f>IF(AND(G$22&lt;ABS($Q40),G$22&gt;ABS($Q39)),1,0)</f>
        <v>0</v>
      </c>
      <c r="BZ40" s="3">
        <f>MIN(IF(BY40=1,($S40-$S39)/(ABS($Q40)-ABS($Q39))*(G$22-ABS($Q39))+$S39,0),$D$7)</f>
        <v>0</v>
      </c>
      <c r="CA40" s="1">
        <f>IF(ABS($Q40)&lt;G$23,$AA40,IF(ABS($Q39)&lt;G$23,(G$23-ABS($Q39))*($Z39+$Z40)*0.5*($D$27+$D$28)*$D$5*1000,0))</f>
        <v>0</v>
      </c>
      <c r="CB40" s="1">
        <f>IF(AND(G$23&lt;ABS($Q40),G$23&gt;ABS($Q39)),1,0)</f>
        <v>0</v>
      </c>
      <c r="CC40" s="3">
        <f>MIN(IF(CB40=1,($S40-$S39)/(ABS($Q40)-ABS($Q39))*(G$23-ABS($Q39))+$S39,0),$D$7)</f>
        <v>0</v>
      </c>
      <c r="CD40" s="1">
        <f>IF(ABS($Q40)&lt;G$24,$AA40,IF(ABS($Q39)&lt;G$24,(G$24-ABS($Q39))*($Z39+$Z40)*0.5*($D$27+$D$28)*$D$5*1000,0))</f>
        <v>0</v>
      </c>
      <c r="CE40" s="1">
        <f>IF(AND(G$24&lt;ABS($Q40),G$24&gt;ABS($Q39)),1,0)</f>
        <v>0</v>
      </c>
      <c r="CF40" s="3">
        <f>MIN(IF(CE40=1,($S40-$S39)/(ABS($Q40)-ABS($Q39))*(G$24-ABS($Q39))+$S39,0),$D$7)</f>
        <v>0</v>
      </c>
      <c r="CG40" s="1">
        <f>IF(ABS($Q40)&lt;G$25,$AA40,IF(ABS($Q39)&lt;G$25,(G$25-ABS($Q39))*($Z39+$Z40)*0.5*($D$27+$D$28)*$D$5*1000,0))</f>
        <v>0</v>
      </c>
      <c r="CH40" s="1">
        <f>IF(AND(G$25&lt;ABS($Q40),G$25&gt;ABS($Q39)),1,0)</f>
        <v>0</v>
      </c>
      <c r="CI40" s="3">
        <f>MIN(IF(CH40=1,($S40-$S39)/(ABS($Q40)-ABS($Q39))*(G$25-ABS($Q39))+$S39,0),$D$7)</f>
        <v>0</v>
      </c>
      <c r="CJ40" s="1">
        <f>IF(ABS($Q40)&lt;G$26,$AA40,IF(ABS($Q39)&lt;G$26,(G$26-ABS($Q39))*($Z39+$Z40)*0.5*($D$27+$D$28)*$D$5*1000,0))</f>
        <v>0</v>
      </c>
      <c r="CK40" s="1">
        <f>IF(AND(G$26&lt;ABS($Q40),G$26&gt;ABS($Q39)),1,0)</f>
        <v>0</v>
      </c>
      <c r="CL40" s="3">
        <f>MIN(IF(CK40=1,($S40-$S39)/(ABS($Q40)-ABS($Q39))*(G$26-ABS($Q39))+$S39,0),$D$7)</f>
        <v>0</v>
      </c>
      <c r="CM40" s="1">
        <f>IF(ABS($Q40)&lt;G$27,$AA40,IF(ABS($Q39)&lt;G$27,(G$27-ABS($Q39))*($Z39+$Z40)*0.5*($D$27+$D$28)*$D$5*1000,0))</f>
        <v>0</v>
      </c>
      <c r="CN40" s="1">
        <f>IF(AND(G$27&lt;ABS($Q40),G$27&gt;ABS($Q39)),1,0)</f>
        <v>0</v>
      </c>
      <c r="CO40" s="3">
        <f>MIN(IF(CN40=1,($S40-$S39)/(ABS($Q40)-ABS($Q39))*(G$27-ABS($Q39))+$S39,0),$D$7)</f>
        <v>0</v>
      </c>
      <c r="CP40" s="1">
        <f>IF(ABS($Q40)&lt;G$28,$AA40,IF(ABS($Q39)&lt;G$28,(G$28-ABS($Q39))*($Z39+$Z40)*0.5*($D$27+$D$28)*$D$5*1000,0))</f>
        <v>0</v>
      </c>
      <c r="CQ40" s="1">
        <f>IF(AND(G$28&lt;ABS($Q40),G$28&gt;ABS($Q39)),1,0)</f>
        <v>0</v>
      </c>
      <c r="CR40" s="3">
        <f>MIN(IF(CQ40=1,($S40-$S39)/(ABS($Q40)-ABS($Q39))*(G$28-ABS($Q39))+$S39,0),$D$7)</f>
        <v>0</v>
      </c>
      <c r="CS40" s="1">
        <f>IF(ABS($Q40)&lt;G$29,$AA40,IF(ABS($Q39)&lt;G$29,(G$29-ABS($Q39))*($Z39+$Z40)*0.5*($D$27+$D$28)*$D$5*1000,0))</f>
        <v>0</v>
      </c>
      <c r="CT40" s="1">
        <f>IF(AND(G$29&lt;ABS($Q40),G$29&gt;ABS($Q39)),1,0)</f>
        <v>0</v>
      </c>
      <c r="CU40" s="3">
        <f>MIN(IF(CT40=1,($S40-$S39)/(ABS($Q40)-ABS($Q39))*(G$29-ABS($Q39))+$S39,0),$D$7)</f>
        <v>0</v>
      </c>
      <c r="CV40" s="1">
        <f>IF(ABS($Q40)&lt;G$30,$AA40,IF(ABS($Q39)&lt;G$30,(G$30-ABS($Q39))*($Z39+$Z40)*0.5*($D$27+$D$28)*$D$5*1000,0))</f>
        <v>0</v>
      </c>
      <c r="CW40" s="1">
        <f>IF(AND(G$30&lt;ABS($Q40),G$30&gt;ABS($Q39)),1,0)</f>
        <v>0</v>
      </c>
      <c r="CX40" s="3">
        <f>MIN(IF(CW40=1,($S40-$S39)/(ABS($Q40)-ABS($Q39))*(G$30-ABS($Q39))+$S39,0),$D$7)</f>
        <v>0</v>
      </c>
      <c r="CY40" s="1">
        <f>IF(ABS($Q40)&lt;G$31,$AA40,IF(ABS($Q39)&lt;G$31,(G$31-ABS($Q39))*($Z39+$Z40)*0.5*($D$27+$D$28)*$D$5*1000,0))</f>
        <v>0</v>
      </c>
      <c r="CZ40" s="1">
        <f>IF(AND(G$31&lt;ABS($Q40),G$31&gt;ABS($Q39)),1,0)</f>
        <v>0</v>
      </c>
      <c r="DA40" s="3">
        <f>MIN(IF(CZ40=1,($S40-$S39)/(ABS($Q40)-ABS($Q39))*(G$31-ABS($Q39))+$S39,0),$D$7)</f>
        <v>0</v>
      </c>
      <c r="DB40" s="1">
        <f>IF(ABS($Q40)&lt;G$32,$AA40,IF(ABS($Q39)&lt;G$32,(G$32-ABS($Q39))*($Z39+$Z40)*0.5*($D$27+$D$28)*$D$5*1000,0))</f>
        <v>0</v>
      </c>
      <c r="DC40" s="1">
        <f>IF(AND(G$32&lt;ABS($Q40),G$32&gt;ABS($Q39)),1,0)</f>
        <v>0</v>
      </c>
      <c r="DD40" s="3">
        <f>MIN(IF(DC40=1,($S40-$S39)/(ABS($Q40)-ABS($Q39))*(G$32-ABS($Q39))+$S39,0),$D$7)</f>
        <v>0</v>
      </c>
      <c r="DE40" s="1">
        <f>IF(ABS($Q40)&lt;G$33,$AA40,IF(ABS($Q39)&lt;G$33,(G$33-ABS($Q39))*($Z39+$Z40)*0.5*($D$27+$D$28)*$D$5*1000,0))</f>
        <v>0</v>
      </c>
      <c r="DF40" s="1">
        <f>IF(AND(G$33&lt;ABS($Q40),G$33&gt;ABS($Q39)),1,0)</f>
        <v>0</v>
      </c>
      <c r="DG40" s="3">
        <f>MIN(IF(DF40=1,($S40-$S39)/(ABS($Q40)-ABS($Q39))*(G$33-ABS($Q39))+$S39,0),$D$7)</f>
        <v>0</v>
      </c>
      <c r="DH40" s="1">
        <f>IF(ABS($Q40)&lt;G$34,$AA40,IF(ABS($Q39)&lt;G$34,(G$34-ABS($Q39))*($Z39+$Z40)*0.5*($D$27+$D$28)*$D$5*1000,0))</f>
        <v>0</v>
      </c>
      <c r="DI40" s="1">
        <f>IF(AND(G$34&lt;ABS($Q40),G$34&gt;ABS($Q39)),1,0)</f>
        <v>0</v>
      </c>
      <c r="DJ40" s="3">
        <f>MIN(IF(DI40=1,($S40-$S39)/(ABS($Q40)-ABS($Q39))*(G$34-ABS($Q39))+$S39,0),$D$7)</f>
        <v>0</v>
      </c>
      <c r="DK40" s="1">
        <f>IF(ABS($Q40)&lt;G$35,$AA40,IF(ABS($Q39)&lt;G$35,(G$35-ABS($Q39))*($Z39+$Z40)*0.5*($D$27+$D$28)*$D$5*1000,0))</f>
        <v>0</v>
      </c>
      <c r="DL40" s="1">
        <f>IF(AND(G$35&lt;ABS($Q40),G$35&gt;ABS($Q39)),1,0)</f>
        <v>0</v>
      </c>
      <c r="DM40" s="3">
        <f>MIN(IF(DL40=1,($S40-$S39)/(ABS($Q40)-ABS($Q39))*(G$35-ABS($Q39))+$S39,0),$D$7)</f>
        <v>0</v>
      </c>
      <c r="DN40" s="1">
        <f>IF(ABS($Q40)&lt;G$36,$AA40,IF(ABS($Q39)&lt;G$36,(G$36-ABS($Q39))*($Z39+$Z40)*0.5*($D$27+$D$28)*$D$5*1000,0))</f>
        <v>0</v>
      </c>
      <c r="DO40" s="1">
        <f>IF(AND(G$36&lt;ABS($Q40),G$36&gt;ABS($Q39)),1,0)</f>
        <v>0</v>
      </c>
      <c r="DP40" s="3">
        <f>MIN(IF(DO40=1,($S40-$S39)/(ABS($Q40)-ABS($Q39))*(G$36-ABS($Q39))+$S39,0),$D$7)</f>
        <v>0</v>
      </c>
      <c r="DQ40" s="1">
        <f>IF(ABS($Q40)&lt;G$37,$AA40,IF(ABS($Q39)&lt;G$37,(G$37-ABS($Q39))*($Z39+$Z40)*0.5*($D$27+$D$28)*$D$5*1000,0))</f>
        <v>0</v>
      </c>
      <c r="DR40" s="1">
        <f>IF(AND(G$37&lt;ABS($Q40),G$37&gt;ABS($Q39)),1,0)</f>
        <v>0</v>
      </c>
      <c r="DS40" s="3">
        <f>MIN(IF(DR40=1,($S40-$S39)/(ABS($Q40)-ABS($Q39))*(G$37-ABS($Q39))+$S39,0),$D$7)</f>
        <v>0</v>
      </c>
      <c r="DT40" s="1">
        <f>IF(ABS($Q40)&lt;G$38,$AA40,IF(ABS($Q39)&lt;G$38,(G$38-ABS($Q39))*($Z39+$Z40)*0.5*($D$27+$D$28)*$D$5*1000,0))</f>
        <v>0</v>
      </c>
      <c r="DU40" s="1">
        <f>IF(AND(G$38&lt;ABS($Q40),G$38&gt;ABS($Q39)),1,0)</f>
        <v>0</v>
      </c>
      <c r="DV40" s="3">
        <f>MIN(IF(DU40=1,($S40-$S39)/(ABS($Q40)-ABS($Q39))*(G$38-ABS($Q39))+$S39,0),$D$7)</f>
        <v>0</v>
      </c>
      <c r="DW40" s="1">
        <f>IF(ABS($Q40)&lt;G$39,$AA40,IF(ABS($Q39)&lt;G$39,(G$39-ABS($Q39))*($Z39+$Z40)*0.5*($D$27+$D$28)*$D$5*1000,0))</f>
        <v>0</v>
      </c>
      <c r="DX40" s="1">
        <f>IF(AND(G$39&lt;ABS($Q40),G$39&gt;ABS($Q39)),1,0)</f>
        <v>0</v>
      </c>
      <c r="DY40" s="3">
        <f>MIN(IF(DX40=1,($S40-$S39)/(ABS($Q40)-ABS($Q39))*(G$39-ABS($Q39))+$S39,0),$D$7)</f>
        <v>0</v>
      </c>
      <c r="DZ40" s="1">
        <f>IF(ABS($Q40)&lt;G$40,$AA40,IF(ABS($Q39)&lt;G$40,(G$40-ABS($Q39))*($Z39+$Z40)*0.5*($D$27+$D$28)*$D$5*1000,0))</f>
        <v>0</v>
      </c>
      <c r="EA40" s="1">
        <f>IF(AND(G$40&lt;ABS($Q40),G$40&gt;ABS($Q39)),1,0)</f>
        <v>0</v>
      </c>
      <c r="EB40" s="3">
        <f>MIN(IF(EA40=1,($S40-$S39)/(ABS($Q40)-ABS($Q39))*(G$40-ABS($Q39))+$S39,0),$D$7)</f>
        <v>0</v>
      </c>
      <c r="EC40" s="1">
        <f>IF(ABS($Q40)&lt;G$41,$AA40,IF(ABS($Q39)&lt;G$41,(G$41-ABS($Q39))*($Z39+$Z40)*0.5*($D$27+$D$28)*$D$5*1000,0))</f>
        <v>0</v>
      </c>
      <c r="ED40" s="1">
        <f>IF(AND(G$41&lt;ABS($Q40),G$41&gt;ABS($Q39)),1,0)</f>
        <v>0</v>
      </c>
      <c r="EE40" s="3">
        <f>MIN(IF(ED40=1,($S40-$S39)/(ABS($Q40)-ABS($Q39))*(G$41-ABS($Q39))+$S39,0),$D$7)</f>
        <v>0</v>
      </c>
      <c r="EF40" s="1">
        <f>IF(ABS($Q40)&lt;G$42,$AA40,IF(ABS($Q39)&lt;G$42,(G$42-ABS($Q39))*($Z39+$Z40)*0.5*($D$27+$D$28)*$D$5*1000,0))</f>
        <v>0</v>
      </c>
      <c r="EG40" s="1">
        <f>IF(AND(G$42&lt;ABS($Q40),G$42&gt;ABS($Q39)),1,0)</f>
        <v>0</v>
      </c>
      <c r="EH40" s="3">
        <f>MIN(IF(EG40=1,($S40-$S39)/(ABS($Q40)-ABS($Q39))*(G$42-ABS($Q39))+$S39,0),$D$7)</f>
        <v>0</v>
      </c>
      <c r="EI40" s="1">
        <f>IF(ABS($Q40)&lt;G$43,$AA40,IF(ABS($Q39)&lt;G$43,(G$43-ABS($Q39))*($Z39+$Z40)*0.5*($D$27+$D$28)*$D$5*1000,0))</f>
        <v>0</v>
      </c>
      <c r="EJ40" s="1">
        <f>IF(AND(G$43&lt;ABS($Q40),G$43&gt;ABS($Q39)),1,0)</f>
        <v>0</v>
      </c>
      <c r="EK40" s="3">
        <f>MIN(IF(EJ40=1,($S40-$S39)/(ABS($Q40)-ABS($Q39))*(G$43-ABS($Q39))+$S39,0),$D$7)</f>
        <v>0</v>
      </c>
      <c r="EL40" s="1">
        <f>IF(ABS($Q40)&lt;G$44,$AA40,IF(ABS($Q39)&lt;G$44,(G$44-ABS($Q39))*($Z39+$Z40)*0.5*($D$27+$D$28)*$D$5*1000,0))</f>
        <v>0</v>
      </c>
      <c r="EM40" s="1">
        <f>IF(AND(G$44&lt;ABS($Q40),G$44&gt;ABS($Q39)),1,0)</f>
        <v>0</v>
      </c>
      <c r="EN40" s="3">
        <f>MIN(IF(EM40=1,($S40-$S39)/(ABS($Q40)-ABS($Q39))*(G$44-ABS($Q39))+$S39,0),$D$7)</f>
        <v>0</v>
      </c>
      <c r="EO40" s="1">
        <f>IF(ABS($Q40)&lt;G$45,$AA40,IF(ABS($Q39)&lt;G$45,(G$45-ABS($Q39))*($Z39+$Z40)*0.5*($D$27+$D$28)*$D$5*1000,0))</f>
        <v>0</v>
      </c>
      <c r="EP40" s="1">
        <f>IF(AND(G$45&lt;ABS($Q40),G$45&gt;ABS($Q39)),1,0)</f>
        <v>0</v>
      </c>
      <c r="EQ40" s="3">
        <f>MIN(IF(EP40=1,($S40-$S39)/(ABS($Q40)-ABS($Q39))*(G$45-ABS($Q39))+$S39,0),$D$7)</f>
        <v>0</v>
      </c>
      <c r="ER40" s="1">
        <f>IF(ABS($Q40)&lt;G$46,$AA40,IF(ABS($Q39)&lt;G$46,(G$46-ABS($Q39))*($Z39+$Z40)*0.5*($D$27+$D$28)*$D$5*1000,0))</f>
        <v>0</v>
      </c>
      <c r="ES40" s="1">
        <f>IF(AND(G$46&lt;ABS($Q40),G$46&gt;ABS($Q39)),1,0)</f>
        <v>0</v>
      </c>
      <c r="ET40" s="3">
        <f>MIN(IF(ES40=1,($S40-$S39)/(ABS($Q40)-ABS($Q39))*(G$46-ABS($Q39))+$S39,0),$D$7)</f>
        <v>0</v>
      </c>
      <c r="EU40" s="1">
        <f>IF(ABS($Q40)&lt;G$47,$AA40,IF(ABS($Q39)&lt;G$47,(G$47-ABS($Q39))*($Z39+$Z40)*0.5*($D$27+$D$28)*$D$5*1000,0))</f>
        <v>0</v>
      </c>
      <c r="EV40" s="1">
        <f>IF(AND(G$47&lt;ABS($Q40),G$47&gt;ABS($Q39)),1,0)</f>
        <v>0</v>
      </c>
      <c r="EW40" s="3">
        <f>MIN(IF(EV40=1,($S40-$S39)/(ABS($Q40)-ABS($Q39))*(G$47-ABS($Q39))+$S39,0),$D$7)</f>
        <v>0</v>
      </c>
      <c r="EX40" s="1">
        <f>IF(ABS($Q40)&lt;G$48,$AA40,IF(ABS($Q39)&lt;G$48,(G$48-ABS($Q39))*($Z39+$Z40)*0.5*($D$27+$D$28)*$D$5*1000,0))</f>
        <v>0</v>
      </c>
      <c r="EY40" s="1">
        <f>IF(AND(G$48&lt;ABS($Q40),G$48&gt;ABS($Q39)),1,0)</f>
        <v>0</v>
      </c>
      <c r="EZ40" s="3">
        <f>MIN(IF(EY40=1,($S40-$S39)/(ABS($Q40)-ABS($Q39))*(G$48-ABS($Q39))+$S39,0),$D$7)</f>
        <v>0</v>
      </c>
      <c r="FA40" s="1">
        <f>IF(ABS($Q40)&lt;G$49,$AA40,IF(ABS($Q39)&lt;G$49,(G$49-ABS($Q39))*($Z39+$Z40)*0.5*($D$27+$D$28)*$D$5*1000,0))</f>
        <v>0</v>
      </c>
      <c r="FB40" s="1">
        <f>IF(AND(G$49&lt;ABS($Q40),G$49&gt;ABS($Q39)),1,0)</f>
        <v>0</v>
      </c>
      <c r="FC40" s="3">
        <f>MIN(IF(FB40=1,($S40-$S39)/(ABS($Q40)-ABS($Q39))*(G$49-ABS($Q39))+$S39,0),$D$7)</f>
        <v>0</v>
      </c>
      <c r="FD40" s="1">
        <f>IF(ABS($Q40)&lt;G$50,$AA40,IF(ABS($Q39)&lt;G$50,(G$50-ABS($Q39))*($Z39+$Z40)*0.5*($D$27+$D$28)*$D$5*1000,0))</f>
        <v>0</v>
      </c>
      <c r="FE40" s="1">
        <f>IF(AND(G$50&lt;ABS($Q40),G$50&gt;ABS($Q39)),1,0)</f>
        <v>0</v>
      </c>
      <c r="FF40" s="3">
        <f>MIN(IF(FE40=1,($S40-$S39)/(ABS($Q40)-ABS($Q39))*(G$50-ABS($Q39))+$S39,0),$D$7)</f>
        <v>0</v>
      </c>
      <c r="FG40" s="1">
        <f>IF(ABS($Q40)&lt;G$51,$AA40,IF(ABS($Q39)&lt;G$51,(G$51-ABS($Q39))*($Z39+$Z40)*0.5*($D$27+$D$28)*$D$5*1000,0))</f>
        <v>0</v>
      </c>
      <c r="FH40" s="1">
        <f>IF(AND(G$51&lt;ABS($Q40),G$51&gt;ABS($Q39)),1,0)</f>
        <v>0</v>
      </c>
      <c r="FI40" s="3">
        <f>MIN(IF(FH40=1,($S40-$S39)/(ABS($Q40)-ABS($Q39))*(G$51-ABS($Q39))+$S39,0),$D$7)</f>
        <v>0</v>
      </c>
      <c r="FJ40" s="1">
        <f>IF(ABS($Q40)&lt;G$52,$AA40,IF(ABS($Q39)&lt;G$52,(G$52-ABS($Q39))*($Z39+$Z40)*0.5*($D$27+$D$28)*$D$5*1000,0))</f>
        <v>0</v>
      </c>
      <c r="FK40" s="1">
        <f>IF(AND(G$52&lt;ABS($Q40),G$52&gt;ABS($Q39)),1,0)</f>
        <v>0</v>
      </c>
      <c r="FL40" s="3">
        <f>MIN(IF(FK40=1,($S40-$S39)/(ABS($Q40)-ABS($Q39))*(G$52-ABS($Q39))+$S39,0),$D$7)</f>
        <v>0</v>
      </c>
      <c r="FM40" s="1">
        <f>IF(ABS($Q40)&lt;G$53,$AA40,IF(ABS($Q39)&lt;G$53,(G$53-ABS($Q39))*($Z39+$Z40)*0.5*($D$27+$D$28)*$D$5*1000,0))</f>
        <v>0</v>
      </c>
      <c r="FN40" s="1">
        <f>IF(AND(G$53&lt;ABS($Q40),G$53&gt;ABS($Q39)),1,0)</f>
        <v>0</v>
      </c>
      <c r="FO40" s="3">
        <f>MIN(IF(FN40=1,($S40-$S39)/(ABS($Q40)-ABS($Q39))*(G$53-ABS($Q39))+$S39,0),$D$7)</f>
        <v>0</v>
      </c>
      <c r="FP40" s="1">
        <f>IF(ABS($Q40)&lt;G$54,$AA40,IF(ABS($Q39)&lt;G$54,(G$54-ABS($Q39))*($Z39+$Z40)*0.5*($D$27+$D$28)*$D$5*1000,0))</f>
        <v>0</v>
      </c>
      <c r="FQ40" s="1">
        <f>IF(AND(G$54&lt;ABS($Q40),G$54&gt;ABS($Q39)),1,0)</f>
        <v>0</v>
      </c>
      <c r="FR40" s="3">
        <f>MIN(IF(FQ40=1,($S40-$S39)/(ABS($Q40)-ABS($Q39))*(G$54-ABS($Q39))+$S39,0),$D$7)</f>
        <v>0</v>
      </c>
      <c r="FS40" s="1">
        <f>IF(ABS($Q40)&lt;G$55,$AA40,IF(ABS($Q39)&lt;G$55,(G$55-ABS($Q39))*($Z39+$Z40)*0.5*($D$27+$D$28)*$D$5*1000,0))</f>
        <v>0</v>
      </c>
      <c r="FT40" s="1">
        <f>IF(AND(G$55&lt;ABS($Q40),G$55&gt;ABS($Q39)),1,0)</f>
        <v>0</v>
      </c>
      <c r="FU40" s="3">
        <f>MIN(IF(FT40=1,($S40-$S39)/(ABS($Q40)-ABS($Q39))*(G$55-ABS($Q39))+$S39,0),$D$7)</f>
        <v>0</v>
      </c>
      <c r="FV40" s="1" t="e">
        <f>IF(ABS($Q40)&lt;#REF!,$AA40,IF(ABS($Q39)&lt;#REF!,(#REF!-ABS($Q39))*($Z39+$Z40)*0.5*($D$27+$D$28)*$D$5*1000,0))</f>
        <v>#REF!</v>
      </c>
      <c r="FW40" s="1" t="e">
        <f>IF(AND(#REF!&lt;ABS($Q40),#REF!&gt;ABS($Q39)),1,0)</f>
        <v>#REF!</v>
      </c>
      <c r="FX40" s="3" t="e">
        <f>MIN(IF(FW40=1,($S40-$S39)/(ABS($Q40)-ABS($Q39))*(#REF!-ABS($Q39))+$S39,0),$D$7)</f>
        <v>#REF!</v>
      </c>
    </row>
    <row r="41" spans="1:180" ht="15" customHeight="1" x14ac:dyDescent="0.35">
      <c r="A41" s="4"/>
      <c r="B41" s="4"/>
      <c r="C41" s="4"/>
      <c r="D41" s="4"/>
      <c r="E41" s="4"/>
      <c r="F41" s="4"/>
      <c r="G41" s="14">
        <v>22.5</v>
      </c>
      <c r="H41" s="24">
        <f>SUM(EE7:EE221)*$D$6*1000*$D$29</f>
        <v>19843.162956366879</v>
      </c>
      <c r="I41" s="24">
        <f>SUM(EC7:EC410)</f>
        <v>15945.0316</v>
      </c>
      <c r="J41" s="25">
        <f t="shared" si="0"/>
        <v>4.9971014492753625</v>
      </c>
      <c r="K41" s="22">
        <f t="shared" si="3"/>
        <v>-1464.4412306672175</v>
      </c>
      <c r="L41" s="34">
        <f t="shared" si="4"/>
        <v>-1486.9412306672175</v>
      </c>
      <c r="M41" s="53">
        <f t="shared" si="5"/>
        <v>0</v>
      </c>
      <c r="N41" s="13">
        <f t="shared" si="1"/>
        <v>-6381.7121832946632</v>
      </c>
      <c r="O41" s="13">
        <f t="shared" si="2"/>
        <v>-5312.2280412578466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3">
        <f t="shared" si="6"/>
        <v>0.2</v>
      </c>
      <c r="AA41" s="3"/>
      <c r="AB41" s="1"/>
      <c r="AC41" s="2"/>
      <c r="AD41" s="2"/>
      <c r="AE41" s="1"/>
      <c r="AF41" s="2"/>
      <c r="AG41" s="2"/>
      <c r="AH41" s="1"/>
      <c r="AI41" s="2"/>
      <c r="AJ41" s="2"/>
      <c r="AK41" s="1"/>
      <c r="AL41" s="2"/>
      <c r="AM41" s="2"/>
      <c r="AN41" s="1"/>
      <c r="AO41" s="2"/>
      <c r="AP41" s="2"/>
      <c r="AQ41" s="1"/>
      <c r="AR41" s="2"/>
      <c r="AS41" s="2"/>
      <c r="AT41" s="1"/>
      <c r="AU41" s="2"/>
      <c r="AV41" s="2"/>
      <c r="AW41" s="1"/>
      <c r="AX41" s="2"/>
      <c r="AY41" s="2"/>
      <c r="AZ41" s="1"/>
      <c r="BA41" s="2"/>
      <c r="BB41" s="2"/>
      <c r="BC41" s="1"/>
      <c r="BD41" s="2"/>
      <c r="BE41" s="2"/>
      <c r="BF41" s="1"/>
      <c r="BG41" s="2"/>
      <c r="BH41" s="2"/>
      <c r="BI41" s="1"/>
      <c r="BJ41" s="2"/>
      <c r="BK41" s="2"/>
      <c r="BL41" s="1"/>
      <c r="BM41" s="2"/>
      <c r="BN41" s="2"/>
      <c r="BO41" s="1"/>
      <c r="BP41" s="2"/>
      <c r="BQ41" s="2"/>
      <c r="BR41" s="1"/>
      <c r="BS41" s="2"/>
      <c r="BT41" s="2"/>
      <c r="BU41" s="1"/>
      <c r="BV41" s="2"/>
      <c r="BW41" s="2"/>
      <c r="BX41" s="1"/>
      <c r="BY41" s="2"/>
      <c r="BZ41" s="2"/>
      <c r="CA41" s="1"/>
      <c r="CB41" s="2"/>
      <c r="CC41" s="2"/>
      <c r="CD41" s="1"/>
      <c r="CE41" s="2"/>
      <c r="CF41" s="2"/>
      <c r="CG41" s="1"/>
      <c r="CH41" s="2"/>
      <c r="CI41" s="2"/>
      <c r="CJ41" s="1"/>
      <c r="CK41" s="2"/>
      <c r="CL41" s="2"/>
      <c r="CM41" s="1"/>
      <c r="CN41" s="2"/>
      <c r="CO41" s="2"/>
      <c r="CP41" s="1"/>
      <c r="CQ41" s="2"/>
      <c r="CR41" s="2"/>
      <c r="CS41" s="1"/>
      <c r="CT41" s="2"/>
      <c r="CU41" s="2"/>
      <c r="CV41" s="1"/>
      <c r="CW41" s="2"/>
      <c r="CX41" s="2"/>
      <c r="CY41" s="1"/>
      <c r="CZ41" s="2"/>
      <c r="DA41" s="2"/>
      <c r="DB41" s="1"/>
      <c r="DC41" s="2"/>
      <c r="DD41" s="2"/>
      <c r="DE41" s="1"/>
      <c r="DF41" s="2"/>
      <c r="DG41" s="2"/>
      <c r="DH41" s="1"/>
      <c r="DI41" s="2"/>
      <c r="DJ41" s="2"/>
      <c r="DK41" s="1"/>
      <c r="DL41" s="2"/>
      <c r="DM41" s="2"/>
      <c r="DN41" s="1"/>
      <c r="DO41" s="2"/>
      <c r="DP41" s="2"/>
      <c r="DQ41" s="1"/>
      <c r="DR41" s="2"/>
      <c r="DS41" s="2"/>
      <c r="DT41" s="1"/>
      <c r="DU41" s="2"/>
      <c r="DV41" s="2"/>
      <c r="DW41" s="1"/>
      <c r="DX41" s="2"/>
      <c r="DY41" s="2"/>
      <c r="DZ41" s="1"/>
      <c r="EA41" s="2"/>
      <c r="EB41" s="2"/>
      <c r="EC41" s="1"/>
      <c r="ED41" s="2"/>
      <c r="EE41" s="2"/>
      <c r="EF41" s="1"/>
      <c r="EG41" s="2"/>
      <c r="EH41" s="2"/>
      <c r="EI41" s="1"/>
      <c r="EJ41" s="2"/>
      <c r="EK41" s="2"/>
      <c r="EL41" s="1"/>
      <c r="EM41" s="2"/>
      <c r="EN41" s="2"/>
      <c r="EO41" s="1"/>
      <c r="EP41" s="2"/>
      <c r="EQ41" s="2"/>
      <c r="ER41" s="1"/>
      <c r="ES41" s="2"/>
      <c r="ET41" s="2"/>
      <c r="EU41" s="1"/>
      <c r="EV41" s="2"/>
      <c r="EW41" s="2"/>
      <c r="EX41" s="1"/>
      <c r="EY41" s="2"/>
      <c r="EZ41" s="2"/>
      <c r="FA41" s="1"/>
      <c r="FB41" s="2"/>
      <c r="FC41" s="2"/>
      <c r="FD41" s="1"/>
      <c r="FE41" s="2"/>
      <c r="FF41" s="2"/>
      <c r="FG41" s="1"/>
      <c r="FH41" s="2"/>
      <c r="FI41" s="2"/>
      <c r="FJ41" s="1"/>
      <c r="FK41" s="2"/>
      <c r="FL41" s="2"/>
      <c r="FM41" s="1"/>
      <c r="FN41" s="2"/>
      <c r="FO41" s="2"/>
      <c r="FP41" s="1"/>
      <c r="FQ41" s="2"/>
      <c r="FR41" s="2"/>
      <c r="FS41" s="1"/>
      <c r="FT41" s="2"/>
      <c r="FU41" s="2"/>
      <c r="FV41" s="1"/>
      <c r="FW41" s="2"/>
      <c r="FX41" s="2"/>
    </row>
    <row r="42" spans="1:180" ht="15" customHeight="1" x14ac:dyDescent="0.35">
      <c r="A42" s="4"/>
      <c r="B42" s="4"/>
      <c r="C42" s="4"/>
      <c r="D42" s="4"/>
      <c r="E42" s="4"/>
      <c r="F42" s="4"/>
      <c r="G42" s="14">
        <v>23</v>
      </c>
      <c r="H42" s="24">
        <f>SUM(EH7:EH221)*$D$6*1000*$D$29</f>
        <v>14980.083254493848</v>
      </c>
      <c r="I42" s="24">
        <f>SUM(EF7:EF410)</f>
        <v>16323.125100000003</v>
      </c>
      <c r="J42" s="25">
        <f t="shared" si="0"/>
        <v>4.8884688090737241</v>
      </c>
      <c r="K42" s="22">
        <f t="shared" si="3"/>
        <v>-459.04624698326734</v>
      </c>
      <c r="L42" s="34">
        <f t="shared" si="4"/>
        <v>-482.04624698326734</v>
      </c>
      <c r="M42" s="53">
        <f t="shared" si="5"/>
        <v>0</v>
      </c>
      <c r="N42" s="13">
        <f t="shared" si="1"/>
        <v>-6678.2159148491892</v>
      </c>
      <c r="O42" s="13">
        <f t="shared" si="2"/>
        <v>-4010.3293260193705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3">
        <f t="shared" si="6"/>
        <v>0.2</v>
      </c>
      <c r="AA42" s="1">
        <f>$R41*($Z42+$Z41)*0.5*($D$27+$D$28)*1000*$D$5</f>
        <v>0</v>
      </c>
      <c r="AB42" s="1">
        <f>IF(ABS($Q42)&lt;$G$6,$AA42,IF(ABS($Q41)&lt;$G$6,($G$6-ABS($Q41))*($Z41+$Z42)*0.5*($D$27+$D$28)*$D$5*1000,0))</f>
        <v>0</v>
      </c>
      <c r="AC42" s="1">
        <f>IF(AND($G$6&lt;ABS($Q42),$G$6&gt;ABS($Q41)),1,0)</f>
        <v>0</v>
      </c>
      <c r="AD42" s="3">
        <f>MIN(IF(AC42=1,($S42-$S41)/(ABS($Q42)-ABS($Q41))*($G$6-ABS($Q41))+$S41,0),$D$7)</f>
        <v>0</v>
      </c>
      <c r="AE42" s="1">
        <f>IF(ABS($Q42)&lt;$G$7,$AA42,IF(ABS($Q41)&lt;$G$7,($G$7-ABS($Q41))*($Z41+$Z42)*0.5*($D$27+$D$28)*$D$5*1000,0))</f>
        <v>0</v>
      </c>
      <c r="AF42" s="1">
        <f>IF(AND($G$7&lt;ABS($Q42),$G$7&gt;ABS($Q41)),1,0)</f>
        <v>0</v>
      </c>
      <c r="AG42" s="3">
        <f>MIN(IF(AF42=1,($S42-$S41)/(ABS($Q42)-ABS($Q41))*($G$7-ABS($Q41))+$S41,0),$D$7)</f>
        <v>0</v>
      </c>
      <c r="AH42" s="1">
        <f>IF(ABS($Q42)&lt;$G$8,$AA42,IF(ABS($Q41)&lt;$G$8,($G$8-ABS($Q41))*($Z41+$Z42)*0.5*($D$27+$D$28)*$D$5*1000,0))</f>
        <v>0</v>
      </c>
      <c r="AI42" s="1">
        <f>IF(AND($G$8&lt;ABS($Q42),$G$8&gt;ABS($Q41)),1,0)</f>
        <v>0</v>
      </c>
      <c r="AJ42" s="3">
        <f>MIN(IF(AI42=1,($S42-$S41)/(ABS($Q42)-ABS($Q41))*($G$8-ABS($Q41))+$S41,0),$D$7)</f>
        <v>0</v>
      </c>
      <c r="AK42" s="1">
        <f>IF(ABS($Q42)&lt;$G$9,$AA42,IF(ABS($Q41)&lt;$G$9,($G$9-ABS($Q41))*($Z41+$Z42)*0.5*($D$27+$D$28)*$D$5*1000,0))</f>
        <v>0</v>
      </c>
      <c r="AL42" s="1">
        <f>IF(AND($G$9&lt;ABS($Q42),$G$9&gt;ABS($Q41)),1,0)</f>
        <v>0</v>
      </c>
      <c r="AM42" s="3">
        <f>MIN(IF(AL42=1,($S42-$S41)/(ABS($Q42)-ABS($Q41))*($G$9-ABS($Q41))+$S41,0),$D$7)</f>
        <v>0</v>
      </c>
      <c r="AN42" s="1">
        <f>IF(ABS($Q42)&lt;$G$10,$AA42,IF(ABS($Q41)&lt;$G$10,($G$10-ABS($Q41))*($Z41+$Z42)*0.5*($D$27+$D$28)*$D$5*1000,0))</f>
        <v>0</v>
      </c>
      <c r="AO42" s="1">
        <f>IF(AND($G$10&lt;ABS($Q42),$G$10&gt;ABS($Q41)),1,0)</f>
        <v>0</v>
      </c>
      <c r="AP42" s="3">
        <f>MIN(IF(AO42=1,($S42-$S41)/(ABS($Q42)-ABS($Q41))*($G$10-ABS($Q41))+$S41,0),$D$7)</f>
        <v>0</v>
      </c>
      <c r="AQ42" s="1">
        <f>IF(ABS($Q42)&lt;$G$11,$AA42,IF(ABS($Q41)&lt;$G$11,($G$11-ABS($Q41))*($Z41+$Z42)*0.5*($D$27+$D$28)*$D$5*1000,0))</f>
        <v>0</v>
      </c>
      <c r="AR42" s="1">
        <f>IF(AND($G$11&lt;ABS($Q42),$G$11&gt;ABS($Q41)),1,0)</f>
        <v>0</v>
      </c>
      <c r="AS42" s="3">
        <f>MIN(IF(AR42=1,($S42-$S41)/(ABS($Q42)-ABS($Q41))*($G$11-ABS($Q41))+$S41,0),$D$7)</f>
        <v>0</v>
      </c>
      <c r="AT42" s="1">
        <f>IF(ABS($Q42)&lt;$G$12,$AA42,IF(ABS($Q41)&lt;$G$12,($G$12-ABS($Q41))*($Z41+$Z42)*0.5*($D$27+$D$28)*$D$5*1000,0))</f>
        <v>0</v>
      </c>
      <c r="AU42" s="1">
        <f>IF(AND($G$12&lt;ABS($Q42),$G$12&gt;ABS($Q41)),1,0)</f>
        <v>0</v>
      </c>
      <c r="AV42" s="3">
        <f>MIN(IF(AU42=1,($S42-$S41)/(ABS($Q42)-ABS($Q41))*($G$12-ABS($Q41))+$S41,0),$D$7)</f>
        <v>0</v>
      </c>
      <c r="AW42" s="1">
        <f>IF(ABS($Q42)&lt;$G$13,$AA42,IF(ABS($Q41)&lt;$G$13,($G$13-ABS($Q41))*($Z41+$Z42)*0.5*($D$27+$D$28)*$D$5*1000,0))</f>
        <v>0</v>
      </c>
      <c r="AX42" s="1">
        <f>IF(AND($G$13&lt;ABS($Q42),$G$13&gt;ABS($Q41)),1,0)</f>
        <v>0</v>
      </c>
      <c r="AY42" s="3">
        <f>MIN(IF(AX42=1,($S42-$S41)/(ABS($Q42)-ABS($Q41))*($G$13-ABS($Q41))+$S41,0),$D$7)</f>
        <v>0</v>
      </c>
      <c r="AZ42" s="1">
        <f>IF(ABS($Q42)&lt;$G$14,$AA42,IF(ABS($Q41)&lt;$G$14,($G$14-ABS($Q41))*($Z41+$Z42)*0.5*($D$27+$D$28)*$D$5*1000,0))</f>
        <v>0</v>
      </c>
      <c r="BA42" s="1">
        <f>IF(AND($G$14&lt;ABS($Q42),$G$14&gt;ABS($Q41)),1,0)</f>
        <v>0</v>
      </c>
      <c r="BB42" s="3">
        <f>MIN(IF(BA42=1,($S42-$S41)/(ABS($Q42)-ABS($Q41))*($G$14-ABS($Q41))+$S41,0),$D$7)</f>
        <v>0</v>
      </c>
      <c r="BC42" s="1">
        <f>IF(ABS($Q42)&lt;G$15,$AA42,IF(ABS($Q41)&lt;G$15,(G$15-ABS($Q41))*($Z41+$Z42)*0.5*($D$27+$D$28)*$D$5*1000,0))</f>
        <v>0</v>
      </c>
      <c r="BD42" s="1">
        <f>IF(AND(G$15&lt;ABS($Q42),G$15&gt;ABS($Q41)),1,0)</f>
        <v>0</v>
      </c>
      <c r="BE42" s="3">
        <f>MIN(IF(BD42=1,($S42-$S41)/(ABS($Q42)-ABS($Q41))*(G$15-ABS($Q41))+$S41,0),$D$7)</f>
        <v>0</v>
      </c>
      <c r="BF42" s="1">
        <f>IF(ABS($Q42)&lt;G$16,$AA42,IF(ABS($Q41)&lt;G$16,(G$16-ABS($Q41))*($Z41+$Z42)*0.5*($D$27+$D$28)*$D$5*1000,0))</f>
        <v>0</v>
      </c>
      <c r="BG42" s="1">
        <f>IF(AND(G$16&lt;ABS($Q42),G$16&gt;ABS($Q41)),1,0)</f>
        <v>0</v>
      </c>
      <c r="BH42" s="3">
        <f>MIN(IF(BG42=1,($S42-$S41)/(ABS($Q42)-ABS($Q41))*(G$16-ABS($Q41))+$S41,0),$D$7)</f>
        <v>0</v>
      </c>
      <c r="BI42" s="1">
        <f>IF(ABS($Q42)&lt;G$17,$AA42,IF(ABS($Q41)&lt;G$17,(G$17-ABS($Q41))*($Z41+$Z42)*0.5*($D$27+$D$28)*$D$5*1000,0))</f>
        <v>0</v>
      </c>
      <c r="BJ42" s="1">
        <f>IF(AND(G$17&lt;ABS($Q42),G$17&gt;ABS($Q41)),1,0)</f>
        <v>0</v>
      </c>
      <c r="BK42" s="3">
        <f>MIN(IF(BJ42=1,($S42-$S41)/(ABS($Q42)-ABS($Q41))*(G$17-ABS($Q41))+$S41,0),$D$7)</f>
        <v>0</v>
      </c>
      <c r="BL42" s="1">
        <f>IF(ABS($Q42)&lt;G$18,$AA42,IF(ABS($Q41)&lt;G$18,(G$18-ABS($Q41))*($Z41+$Z42)*0.5*($D$27+$D$28)*$D$5*1000,0))</f>
        <v>0</v>
      </c>
      <c r="BM42" s="1">
        <f>IF(AND(G$18&lt;ABS($Q42),G$18&gt;ABS($Q41)),1,0)</f>
        <v>0</v>
      </c>
      <c r="BN42" s="3">
        <f>MIN(IF(BM42=1,($S42-$S41)/(ABS($Q42)-ABS($Q41))*(G$18-ABS($Q41))+$S41,0),$D$7)</f>
        <v>0</v>
      </c>
      <c r="BO42" s="1">
        <f>IF(ABS($Q42)&lt;G$19,$AA42,IF(ABS($Q41)&lt;G$19,(G$19-ABS($Q41))*($Z41+$Z42)*0.5*($D$27+$D$28)*$D$5*1000,0))</f>
        <v>0</v>
      </c>
      <c r="BP42" s="1">
        <f>IF(AND(G$19&lt;ABS($Q42),G$19&gt;ABS($Q41)),1,0)</f>
        <v>0</v>
      </c>
      <c r="BQ42" s="3">
        <f>MIN(IF(BP42=1,($S42-$S41)/(ABS($Q42)-ABS($Q41))*(G$19-ABS($Q41))+$S41,0),$D$7)</f>
        <v>0</v>
      </c>
      <c r="BR42" s="1">
        <f>IF(ABS($Q42)&lt;G$20,$AA42,IF(ABS($Q41)&lt;G$20,(G$20-ABS($Q41))*($Z41+$Z42)*0.5*($D$27+$D$28)*$D$5*1000,0))</f>
        <v>0</v>
      </c>
      <c r="BS42" s="1">
        <f>IF(AND(G$20&lt;ABS($Q42),G$20&gt;ABS($Q41)),1,0)</f>
        <v>0</v>
      </c>
      <c r="BT42" s="3">
        <f>MIN(IF(BS42=1,($S42-$S41)/(ABS($Q42)-ABS($Q41))*(G$20-ABS($Q41))+$S41,0),$D$7)</f>
        <v>0</v>
      </c>
      <c r="BU42" s="1">
        <f>IF(ABS($Q42)&lt;G$21,$AA42,IF(ABS($Q41)&lt;G$21,(G$21-ABS($Q41))*($Z41+$Z42)*0.5*($D$27+$D$28)*$D$5*1000,0))</f>
        <v>0</v>
      </c>
      <c r="BV42" s="1">
        <f>IF(AND(G$21&lt;ABS($Q42),G$21&gt;ABS($Q41)),1,0)</f>
        <v>0</v>
      </c>
      <c r="BW42" s="3">
        <f>MIN(IF(BV42=1,($S42-$S41)/(ABS($Q42)-ABS($Q41))*(G$21-ABS($Q41))+$S41,0),$D$7)</f>
        <v>0</v>
      </c>
      <c r="BX42" s="1">
        <f>IF(ABS($Q42)&lt;G$22,$AA42,IF(ABS($Q41)&lt;G$22,(G$22-ABS($Q41))*($Z41+$Z42)*0.5*($D$27+$D$28)*$D$5*1000,0))</f>
        <v>0</v>
      </c>
      <c r="BY42" s="1">
        <f>IF(AND(G$22&lt;ABS($Q42),G$22&gt;ABS($Q41)),1,0)</f>
        <v>0</v>
      </c>
      <c r="BZ42" s="3">
        <f>MIN(IF(BY42=1,($S42-$S41)/(ABS($Q42)-ABS($Q41))*(G$22-ABS($Q41))+$S41,0),$D$7)</f>
        <v>0</v>
      </c>
      <c r="CA42" s="1">
        <f>IF(ABS($Q42)&lt;G$23,$AA42,IF(ABS($Q41)&lt;G$23,(G$23-ABS($Q41))*($Z41+$Z42)*0.5*($D$27+$D$28)*$D$5*1000,0))</f>
        <v>0</v>
      </c>
      <c r="CB42" s="1">
        <f>IF(AND(G$23&lt;ABS($Q42),G$23&gt;ABS($Q41)),1,0)</f>
        <v>0</v>
      </c>
      <c r="CC42" s="3">
        <f>MIN(IF(CB42=1,($S42-$S41)/(ABS($Q42)-ABS($Q41))*(G$23-ABS($Q41))+$S41,0),$D$7)</f>
        <v>0</v>
      </c>
      <c r="CD42" s="1">
        <f>IF(ABS($Q42)&lt;G$24,$AA42,IF(ABS($Q41)&lt;G$24,(G$24-ABS($Q41))*($Z41+$Z42)*0.5*($D$27+$D$28)*$D$5*1000,0))</f>
        <v>0</v>
      </c>
      <c r="CE42" s="1">
        <f>IF(AND(G$24&lt;ABS($Q42),G$24&gt;ABS($Q41)),1,0)</f>
        <v>0</v>
      </c>
      <c r="CF42" s="3">
        <f>MIN(IF(CE42=1,($S42-$S41)/(ABS($Q42)-ABS($Q41))*(G$24-ABS($Q41))+$S41,0),$D$7)</f>
        <v>0</v>
      </c>
      <c r="CG42" s="1">
        <f>IF(ABS($Q42)&lt;G$25,$AA42,IF(ABS($Q41)&lt;G$25,(G$25-ABS($Q41))*($Z41+$Z42)*0.5*($D$27+$D$28)*$D$5*1000,0))</f>
        <v>0</v>
      </c>
      <c r="CH42" s="1">
        <f>IF(AND(G$25&lt;ABS($Q42),G$25&gt;ABS($Q41)),1,0)</f>
        <v>0</v>
      </c>
      <c r="CI42" s="3">
        <f>MIN(IF(CH42=1,($S42-$S41)/(ABS($Q42)-ABS($Q41))*(G$25-ABS($Q41))+$S41,0),$D$7)</f>
        <v>0</v>
      </c>
      <c r="CJ42" s="1">
        <f>IF(ABS($Q42)&lt;G$26,$AA42,IF(ABS($Q41)&lt;G$26,(G$26-ABS($Q41))*($Z41+$Z42)*0.5*($D$27+$D$28)*$D$5*1000,0))</f>
        <v>0</v>
      </c>
      <c r="CK42" s="1">
        <f>IF(AND(G$26&lt;ABS($Q42),G$26&gt;ABS($Q41)),1,0)</f>
        <v>0</v>
      </c>
      <c r="CL42" s="3">
        <f>MIN(IF(CK42=1,($S42-$S41)/(ABS($Q42)-ABS($Q41))*(G$26-ABS($Q41))+$S41,0),$D$7)</f>
        <v>0</v>
      </c>
      <c r="CM42" s="1">
        <f>IF(ABS($Q42)&lt;G$27,$AA42,IF(ABS($Q41)&lt;G$27,(G$27-ABS($Q41))*($Z41+$Z42)*0.5*($D$27+$D$28)*$D$5*1000,0))</f>
        <v>0</v>
      </c>
      <c r="CN42" s="1">
        <f>IF(AND(G$27&lt;ABS($Q42),G$27&gt;ABS($Q41)),1,0)</f>
        <v>0</v>
      </c>
      <c r="CO42" s="3">
        <f>MIN(IF(CN42=1,($S42-$S41)/(ABS($Q42)-ABS($Q41))*(G$27-ABS($Q41))+$S41,0),$D$7)</f>
        <v>0</v>
      </c>
      <c r="CP42" s="1">
        <f>IF(ABS($Q42)&lt;G$28,$AA42,IF(ABS($Q41)&lt;G$28,(G$28-ABS($Q41))*($Z41+$Z42)*0.5*($D$27+$D$28)*$D$5*1000,0))</f>
        <v>0</v>
      </c>
      <c r="CQ42" s="1">
        <f>IF(AND(G$28&lt;ABS($Q42),G$28&gt;ABS($Q41)),1,0)</f>
        <v>0</v>
      </c>
      <c r="CR42" s="3">
        <f>MIN(IF(CQ42=1,($S42-$S41)/(ABS($Q42)-ABS($Q41))*(G$28-ABS($Q41))+$S41,0),$D$7)</f>
        <v>0</v>
      </c>
      <c r="CS42" s="1">
        <f>IF(ABS($Q42)&lt;G$29,$AA42,IF(ABS($Q41)&lt;G$29,(G$29-ABS($Q41))*($Z41+$Z42)*0.5*($D$27+$D$28)*$D$5*1000,0))</f>
        <v>0</v>
      </c>
      <c r="CT42" s="1">
        <f>IF(AND(G$29&lt;ABS($Q42),G$29&gt;ABS($Q41)),1,0)</f>
        <v>0</v>
      </c>
      <c r="CU42" s="3">
        <f>MIN(IF(CT42=1,($S42-$S41)/(ABS($Q42)-ABS($Q41))*(G$29-ABS($Q41))+$S41,0),$D$7)</f>
        <v>0</v>
      </c>
      <c r="CV42" s="1">
        <f>IF(ABS($Q42)&lt;G$30,$AA42,IF(ABS($Q41)&lt;G$30,(G$30-ABS($Q41))*($Z41+$Z42)*0.5*($D$27+$D$28)*$D$5*1000,0))</f>
        <v>0</v>
      </c>
      <c r="CW42" s="1">
        <f>IF(AND(G$30&lt;ABS($Q42),G$30&gt;ABS($Q41)),1,0)</f>
        <v>0</v>
      </c>
      <c r="CX42" s="3">
        <f>MIN(IF(CW42=1,($S42-$S41)/(ABS($Q42)-ABS($Q41))*(G$30-ABS($Q41))+$S41,0),$D$7)</f>
        <v>0</v>
      </c>
      <c r="CY42" s="1">
        <f>IF(ABS($Q42)&lt;G$31,$AA42,IF(ABS($Q41)&lt;G$31,(G$31-ABS($Q41))*($Z41+$Z42)*0.5*($D$27+$D$28)*$D$5*1000,0))</f>
        <v>0</v>
      </c>
      <c r="CZ42" s="1">
        <f>IF(AND(G$31&lt;ABS($Q42),G$31&gt;ABS($Q41)),1,0)</f>
        <v>0</v>
      </c>
      <c r="DA42" s="3">
        <f>MIN(IF(CZ42=1,($S42-$S41)/(ABS($Q42)-ABS($Q41))*(G$31-ABS($Q41))+$S41,0),$D$7)</f>
        <v>0</v>
      </c>
      <c r="DB42" s="1">
        <f>IF(ABS($Q42)&lt;G$32,$AA42,IF(ABS($Q41)&lt;G$32,(G$32-ABS($Q41))*($Z41+$Z42)*0.5*($D$27+$D$28)*$D$5*1000,0))</f>
        <v>0</v>
      </c>
      <c r="DC42" s="1">
        <f>IF(AND(G$32&lt;ABS($Q42),G$32&gt;ABS($Q41)),1,0)</f>
        <v>0</v>
      </c>
      <c r="DD42" s="3">
        <f>MIN(IF(DC42=1,($S42-$S41)/(ABS($Q42)-ABS($Q41))*(G$32-ABS($Q41))+$S41,0),$D$7)</f>
        <v>0</v>
      </c>
      <c r="DE42" s="1">
        <f>IF(ABS($Q42)&lt;G$33,$AA42,IF(ABS($Q41)&lt;G$33,(G$33-ABS($Q41))*($Z41+$Z42)*0.5*($D$27+$D$28)*$D$5*1000,0))</f>
        <v>0</v>
      </c>
      <c r="DF42" s="1">
        <f>IF(AND(G$33&lt;ABS($Q42),G$33&gt;ABS($Q41)),1,0)</f>
        <v>0</v>
      </c>
      <c r="DG42" s="3">
        <f>MIN(IF(DF42=1,($S42-$S41)/(ABS($Q42)-ABS($Q41))*(G$33-ABS($Q41))+$S41,0),$D$7)</f>
        <v>0</v>
      </c>
      <c r="DH42" s="1">
        <f>IF(ABS($Q42)&lt;G$34,$AA42,IF(ABS($Q41)&lt;G$34,(G$34-ABS($Q41))*($Z41+$Z42)*0.5*($D$27+$D$28)*$D$5*1000,0))</f>
        <v>0</v>
      </c>
      <c r="DI42" s="1">
        <f>IF(AND(G$34&lt;ABS($Q42),G$34&gt;ABS($Q41)),1,0)</f>
        <v>0</v>
      </c>
      <c r="DJ42" s="3">
        <f>MIN(IF(DI42=1,($S42-$S41)/(ABS($Q42)-ABS($Q41))*(G$34-ABS($Q41))+$S41,0),$D$7)</f>
        <v>0</v>
      </c>
      <c r="DK42" s="1">
        <f>IF(ABS($Q42)&lt;G$35,$AA42,IF(ABS($Q41)&lt;G$35,(G$35-ABS($Q41))*($Z41+$Z42)*0.5*($D$27+$D$28)*$D$5*1000,0))</f>
        <v>0</v>
      </c>
      <c r="DL42" s="1">
        <f>IF(AND(G$35&lt;ABS($Q42),G$35&gt;ABS($Q41)),1,0)</f>
        <v>0</v>
      </c>
      <c r="DM42" s="3">
        <f>MIN(IF(DL42=1,($S42-$S41)/(ABS($Q42)-ABS($Q41))*(G$35-ABS($Q41))+$S41,0),$D$7)</f>
        <v>0</v>
      </c>
      <c r="DN42" s="1">
        <f>IF(ABS($Q42)&lt;G$36,$AA42,IF(ABS($Q41)&lt;G$36,(G$36-ABS($Q41))*($Z41+$Z42)*0.5*($D$27+$D$28)*$D$5*1000,0))</f>
        <v>0</v>
      </c>
      <c r="DO42" s="1">
        <f>IF(AND(G$36&lt;ABS($Q42),G$36&gt;ABS($Q41)),1,0)</f>
        <v>0</v>
      </c>
      <c r="DP42" s="3">
        <f>MIN(IF(DO42=1,($S42-$S41)/(ABS($Q42)-ABS($Q41))*(G$36-ABS($Q41))+$S41,0),$D$7)</f>
        <v>0</v>
      </c>
      <c r="DQ42" s="1">
        <f>IF(ABS($Q42)&lt;G$37,$AA42,IF(ABS($Q41)&lt;G$37,(G$37-ABS($Q41))*($Z41+$Z42)*0.5*($D$27+$D$28)*$D$5*1000,0))</f>
        <v>0</v>
      </c>
      <c r="DR42" s="1">
        <f>IF(AND(G$37&lt;ABS($Q42),G$37&gt;ABS($Q41)),1,0)</f>
        <v>0</v>
      </c>
      <c r="DS42" s="3">
        <f>MIN(IF(DR42=1,($S42-$S41)/(ABS($Q42)-ABS($Q41))*(G$37-ABS($Q41))+$S41,0),$D$7)</f>
        <v>0</v>
      </c>
      <c r="DT42" s="1">
        <f>IF(ABS($Q42)&lt;G$38,$AA42,IF(ABS($Q41)&lt;G$38,(G$38-ABS($Q41))*($Z41+$Z42)*0.5*($D$27+$D$28)*$D$5*1000,0))</f>
        <v>0</v>
      </c>
      <c r="DU42" s="1">
        <f>IF(AND(G$38&lt;ABS($Q42),G$38&gt;ABS($Q41)),1,0)</f>
        <v>0</v>
      </c>
      <c r="DV42" s="3">
        <f>MIN(IF(DU42=1,($S42-$S41)/(ABS($Q42)-ABS($Q41))*(G$38-ABS($Q41))+$S41,0),$D$7)</f>
        <v>0</v>
      </c>
      <c r="DW42" s="1">
        <f>IF(ABS($Q42)&lt;G$39,$AA42,IF(ABS($Q41)&lt;G$39,(G$39-ABS($Q41))*($Z41+$Z42)*0.5*($D$27+$D$28)*$D$5*1000,0))</f>
        <v>0</v>
      </c>
      <c r="DX42" s="1">
        <f>IF(AND(G$39&lt;ABS($Q42),G$39&gt;ABS($Q41)),1,0)</f>
        <v>0</v>
      </c>
      <c r="DY42" s="3">
        <f>MIN(IF(DX42=1,($S42-$S41)/(ABS($Q42)-ABS($Q41))*(G$39-ABS($Q41))+$S41,0),$D$7)</f>
        <v>0</v>
      </c>
      <c r="DZ42" s="1">
        <f>IF(ABS($Q42)&lt;G$40,$AA42,IF(ABS($Q41)&lt;G$40,(G$40-ABS($Q41))*($Z41+$Z42)*0.5*($D$27+$D$28)*$D$5*1000,0))</f>
        <v>0</v>
      </c>
      <c r="EA42" s="1">
        <f>IF(AND(G$40&lt;ABS($Q42),G$40&gt;ABS($Q41)),1,0)</f>
        <v>0</v>
      </c>
      <c r="EB42" s="3">
        <f>MIN(IF(EA42=1,($S42-$S41)/(ABS($Q42)-ABS($Q41))*(G$40-ABS($Q41))+$S41,0),$D$7)</f>
        <v>0</v>
      </c>
      <c r="EC42" s="1">
        <f>IF(ABS($Q42)&lt;G$41,$AA42,IF(ABS($Q41)&lt;G$41,(G$41-ABS($Q41))*($Z41+$Z42)*0.5*($D$27+$D$28)*$D$5*1000,0))</f>
        <v>0</v>
      </c>
      <c r="ED42" s="1">
        <f>IF(AND(G$41&lt;ABS($Q42),G$41&gt;ABS($Q41)),1,0)</f>
        <v>0</v>
      </c>
      <c r="EE42" s="3">
        <f>MIN(IF(ED42=1,($S42-$S41)/(ABS($Q42)-ABS($Q41))*(G$41-ABS($Q41))+$S41,0),$D$7)</f>
        <v>0</v>
      </c>
      <c r="EF42" s="1">
        <f>IF(ABS($Q42)&lt;G$42,$AA42,IF(ABS($Q41)&lt;G$42,(G$42-ABS($Q41))*($Z41+$Z42)*0.5*($D$27+$D$28)*$D$5*1000,0))</f>
        <v>0</v>
      </c>
      <c r="EG42" s="1">
        <f>IF(AND(G$42&lt;ABS($Q42),G$42&gt;ABS($Q41)),1,0)</f>
        <v>0</v>
      </c>
      <c r="EH42" s="3">
        <f>MIN(IF(EG42=1,($S42-$S41)/(ABS($Q42)-ABS($Q41))*(G$42-ABS($Q41))+$S41,0),$D$7)</f>
        <v>0</v>
      </c>
      <c r="EI42" s="1">
        <f>IF(ABS($Q42)&lt;G$43,$AA42,IF(ABS($Q41)&lt;G$43,(G$43-ABS($Q41))*($Z41+$Z42)*0.5*($D$27+$D$28)*$D$5*1000,0))</f>
        <v>0</v>
      </c>
      <c r="EJ42" s="1">
        <f>IF(AND(G$43&lt;ABS($Q42),G$43&gt;ABS($Q41)),1,0)</f>
        <v>0</v>
      </c>
      <c r="EK42" s="3">
        <f>MIN(IF(EJ42=1,($S42-$S41)/(ABS($Q42)-ABS($Q41))*(G$43-ABS($Q41))+$S41,0),$D$7)</f>
        <v>0</v>
      </c>
      <c r="EL42" s="1">
        <f>IF(ABS($Q42)&lt;G$44,$AA42,IF(ABS($Q41)&lt;G$44,(G$44-ABS($Q41))*($Z41+$Z42)*0.5*($D$27+$D$28)*$D$5*1000,0))</f>
        <v>0</v>
      </c>
      <c r="EM42" s="1">
        <f>IF(AND(G$44&lt;ABS($Q42),G$44&gt;ABS($Q41)),1,0)</f>
        <v>0</v>
      </c>
      <c r="EN42" s="3">
        <f>MIN(IF(EM42=1,($S42-$S41)/(ABS($Q42)-ABS($Q41))*(G$44-ABS($Q41))+$S41,0),$D$7)</f>
        <v>0</v>
      </c>
      <c r="EO42" s="1">
        <f>IF(ABS($Q42)&lt;G$45,$AA42,IF(ABS($Q41)&lt;G$45,(G$45-ABS($Q41))*($Z41+$Z42)*0.5*($D$27+$D$28)*$D$5*1000,0))</f>
        <v>0</v>
      </c>
      <c r="EP42" s="1">
        <f>IF(AND(G$45&lt;ABS($Q42),G$45&gt;ABS($Q41)),1,0)</f>
        <v>0</v>
      </c>
      <c r="EQ42" s="3">
        <f>MIN(IF(EP42=1,($S42-$S41)/(ABS($Q42)-ABS($Q41))*(G$45-ABS($Q41))+$S41,0),$D$7)</f>
        <v>0</v>
      </c>
      <c r="ER42" s="1">
        <f>IF(ABS($Q42)&lt;G$46,$AA42,IF(ABS($Q41)&lt;G$46,(G$46-ABS($Q41))*($Z41+$Z42)*0.5*($D$27+$D$28)*$D$5*1000,0))</f>
        <v>0</v>
      </c>
      <c r="ES42" s="1">
        <f>IF(AND(G$46&lt;ABS($Q42),G$46&gt;ABS($Q41)),1,0)</f>
        <v>0</v>
      </c>
      <c r="ET42" s="3">
        <f>MIN(IF(ES42=1,($S42-$S41)/(ABS($Q42)-ABS($Q41))*(G$46-ABS($Q41))+$S41,0),$D$7)</f>
        <v>0</v>
      </c>
      <c r="EU42" s="1">
        <f>IF(ABS($Q42)&lt;G$47,$AA42,IF(ABS($Q41)&lt;G$47,(G$47-ABS($Q41))*($Z41+$Z42)*0.5*($D$27+$D$28)*$D$5*1000,0))</f>
        <v>0</v>
      </c>
      <c r="EV42" s="1">
        <f>IF(AND(G$47&lt;ABS($Q42),G$47&gt;ABS($Q41)),1,0)</f>
        <v>0</v>
      </c>
      <c r="EW42" s="3">
        <f>MIN(IF(EV42=1,($S42-$S41)/(ABS($Q42)-ABS($Q41))*(G$47-ABS($Q41))+$S41,0),$D$7)</f>
        <v>0</v>
      </c>
      <c r="EX42" s="1">
        <f>IF(ABS($Q42)&lt;G$48,$AA42,IF(ABS($Q41)&lt;G$48,(G$48-ABS($Q41))*($Z41+$Z42)*0.5*($D$27+$D$28)*$D$5*1000,0))</f>
        <v>0</v>
      </c>
      <c r="EY42" s="1">
        <f>IF(AND(G$48&lt;ABS($Q42),G$48&gt;ABS($Q41)),1,0)</f>
        <v>0</v>
      </c>
      <c r="EZ42" s="3">
        <f>MIN(IF(EY42=1,($S42-$S41)/(ABS($Q42)-ABS($Q41))*(G$48-ABS($Q41))+$S41,0),$D$7)</f>
        <v>0</v>
      </c>
      <c r="FA42" s="1">
        <f>IF(ABS($Q42)&lt;G$49,$AA42,IF(ABS($Q41)&lt;G$49,(G$49-ABS($Q41))*($Z41+$Z42)*0.5*($D$27+$D$28)*$D$5*1000,0))</f>
        <v>0</v>
      </c>
      <c r="FB42" s="1">
        <f>IF(AND(G$49&lt;ABS($Q42),G$49&gt;ABS($Q41)),1,0)</f>
        <v>0</v>
      </c>
      <c r="FC42" s="3">
        <f>MIN(IF(FB42=1,($S42-$S41)/(ABS($Q42)-ABS($Q41))*(G$49-ABS($Q41))+$S41,0),$D$7)</f>
        <v>0</v>
      </c>
      <c r="FD42" s="1">
        <f>IF(ABS($Q42)&lt;G$50,$AA42,IF(ABS($Q41)&lt;G$50,(G$50-ABS($Q41))*($Z41+$Z42)*0.5*($D$27+$D$28)*$D$5*1000,0))</f>
        <v>0</v>
      </c>
      <c r="FE42" s="1">
        <f>IF(AND(G$50&lt;ABS($Q42),G$50&gt;ABS($Q41)),1,0)</f>
        <v>0</v>
      </c>
      <c r="FF42" s="3">
        <f>MIN(IF(FE42=1,($S42-$S41)/(ABS($Q42)-ABS($Q41))*(G$50-ABS($Q41))+$S41,0),$D$7)</f>
        <v>0</v>
      </c>
      <c r="FG42" s="1">
        <f>IF(ABS($Q42)&lt;G$51,$AA42,IF(ABS($Q41)&lt;G$51,(G$51-ABS($Q41))*($Z41+$Z42)*0.5*($D$27+$D$28)*$D$5*1000,0))</f>
        <v>0</v>
      </c>
      <c r="FH42" s="1">
        <f>IF(AND(G$51&lt;ABS($Q42),G$51&gt;ABS($Q41)),1,0)</f>
        <v>0</v>
      </c>
      <c r="FI42" s="3">
        <f>MIN(IF(FH42=1,($S42-$S41)/(ABS($Q42)-ABS($Q41))*(G$51-ABS($Q41))+$S41,0),$D$7)</f>
        <v>0</v>
      </c>
      <c r="FJ42" s="1">
        <f>IF(ABS($Q42)&lt;G$52,$AA42,IF(ABS($Q41)&lt;G$52,(G$52-ABS($Q41))*($Z41+$Z42)*0.5*($D$27+$D$28)*$D$5*1000,0))</f>
        <v>0</v>
      </c>
      <c r="FK42" s="1">
        <f>IF(AND(G$52&lt;ABS($Q42),G$52&gt;ABS($Q41)),1,0)</f>
        <v>0</v>
      </c>
      <c r="FL42" s="3">
        <f>MIN(IF(FK42=1,($S42-$S41)/(ABS($Q42)-ABS($Q41))*(G$52-ABS($Q41))+$S41,0),$D$7)</f>
        <v>0</v>
      </c>
      <c r="FM42" s="1">
        <f>IF(ABS($Q42)&lt;G$53,$AA42,IF(ABS($Q41)&lt;G$53,(G$53-ABS($Q41))*($Z41+$Z42)*0.5*($D$27+$D$28)*$D$5*1000,0))</f>
        <v>0</v>
      </c>
      <c r="FN42" s="1">
        <f>IF(AND(G$53&lt;ABS($Q42),G$53&gt;ABS($Q41)),1,0)</f>
        <v>0</v>
      </c>
      <c r="FO42" s="3">
        <f>MIN(IF(FN42=1,($S42-$S41)/(ABS($Q42)-ABS($Q41))*(G$53-ABS($Q41))+$S41,0),$D$7)</f>
        <v>0</v>
      </c>
      <c r="FP42" s="1">
        <f>IF(ABS($Q42)&lt;G$54,$AA42,IF(ABS($Q41)&lt;G$54,(G$54-ABS($Q41))*($Z41+$Z42)*0.5*($D$27+$D$28)*$D$5*1000,0))</f>
        <v>0</v>
      </c>
      <c r="FQ42" s="1">
        <f>IF(AND(G$54&lt;ABS($Q42),G$54&gt;ABS($Q41)),1,0)</f>
        <v>0</v>
      </c>
      <c r="FR42" s="3">
        <f>MIN(IF(FQ42=1,($S42-$S41)/(ABS($Q42)-ABS($Q41))*(G$54-ABS($Q41))+$S41,0),$D$7)</f>
        <v>0</v>
      </c>
      <c r="FS42" s="1">
        <f>IF(ABS($Q42)&lt;G$55,$AA42,IF(ABS($Q41)&lt;G$55,(G$55-ABS($Q41))*($Z41+$Z42)*0.5*($D$27+$D$28)*$D$5*1000,0))</f>
        <v>0</v>
      </c>
      <c r="FT42" s="1">
        <f>IF(AND(G$55&lt;ABS($Q42),G$55&gt;ABS($Q41)),1,0)</f>
        <v>0</v>
      </c>
      <c r="FU42" s="3">
        <f>MIN(IF(FT42=1,($S42-$S41)/(ABS($Q42)-ABS($Q41))*(G$55-ABS($Q41))+$S41,0),$D$7)</f>
        <v>0</v>
      </c>
      <c r="FV42" s="1" t="e">
        <f>IF(ABS($Q42)&lt;#REF!,$AA42,IF(ABS($Q41)&lt;#REF!,(#REF!-ABS($Q41))*($Z41+$Z42)*0.5*($D$27+$D$28)*$D$5*1000,0))</f>
        <v>#REF!</v>
      </c>
      <c r="FW42" s="1" t="e">
        <f>IF(AND(#REF!&lt;ABS($Q42),#REF!&gt;ABS($Q41)),1,0)</f>
        <v>#REF!</v>
      </c>
      <c r="FX42" s="3" t="e">
        <f>MIN(IF(FW42=1,($S42-$S41)/(ABS($Q42)-ABS($Q41))*(#REF!-ABS($Q41))+$S41,0),$D$7)</f>
        <v>#REF!</v>
      </c>
    </row>
    <row r="43" spans="1:180" ht="15" customHeight="1" x14ac:dyDescent="0.35">
      <c r="A43" s="4"/>
      <c r="B43" s="8"/>
      <c r="C43" s="8"/>
      <c r="D43" s="8"/>
      <c r="E43" s="4"/>
      <c r="F43" s="4"/>
      <c r="G43" s="14">
        <v>23.5</v>
      </c>
      <c r="H43" s="24">
        <f>SUM(EK7:EK221)*$D$6*1000*$D$29</f>
        <v>9839.1182592242276</v>
      </c>
      <c r="I43" s="24">
        <f>SUM(EI7:EI410)</f>
        <v>16699.855100000001</v>
      </c>
      <c r="J43" s="25">
        <f t="shared" si="0"/>
        <v>4.7844588344125807</v>
      </c>
      <c r="K43" s="22">
        <f t="shared" si="3"/>
        <v>614.58602638299772</v>
      </c>
      <c r="L43" s="34">
        <f t="shared" si="4"/>
        <v>591.08602638299772</v>
      </c>
      <c r="M43" s="53">
        <f t="shared" si="5"/>
        <v>0</v>
      </c>
      <c r="N43" s="13">
        <f t="shared" si="1"/>
        <v>-6980.8752370843004</v>
      </c>
      <c r="O43" s="13">
        <f t="shared" si="2"/>
        <v>-2634.0377304179942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3">
        <f t="shared" si="6"/>
        <v>0.2</v>
      </c>
      <c r="AA43" s="3"/>
      <c r="AB43" s="1"/>
      <c r="AC43" s="2"/>
      <c r="AD43" s="2"/>
      <c r="AE43" s="1"/>
      <c r="AF43" s="2"/>
      <c r="AG43" s="2"/>
      <c r="AH43" s="1"/>
      <c r="AI43" s="2"/>
      <c r="AJ43" s="2"/>
      <c r="AK43" s="1"/>
      <c r="AL43" s="2"/>
      <c r="AM43" s="2"/>
      <c r="AN43" s="1"/>
      <c r="AO43" s="2"/>
      <c r="AP43" s="2"/>
      <c r="AQ43" s="1"/>
      <c r="AR43" s="2"/>
      <c r="AS43" s="2"/>
      <c r="AT43" s="1"/>
      <c r="AU43" s="2"/>
      <c r="AV43" s="2"/>
      <c r="AW43" s="1"/>
      <c r="AX43" s="2"/>
      <c r="AY43" s="2"/>
      <c r="AZ43" s="1"/>
      <c r="BA43" s="2"/>
      <c r="BB43" s="2"/>
      <c r="BC43" s="1"/>
      <c r="BD43" s="2"/>
      <c r="BE43" s="2"/>
      <c r="BF43" s="1"/>
      <c r="BG43" s="2"/>
      <c r="BH43" s="2"/>
      <c r="BI43" s="1"/>
      <c r="BJ43" s="2"/>
      <c r="BK43" s="2"/>
      <c r="BL43" s="1"/>
      <c r="BM43" s="2"/>
      <c r="BN43" s="2"/>
      <c r="BO43" s="1"/>
      <c r="BP43" s="2"/>
      <c r="BQ43" s="2"/>
      <c r="BR43" s="1"/>
      <c r="BS43" s="2"/>
      <c r="BT43" s="2"/>
      <c r="BU43" s="1"/>
      <c r="BV43" s="2"/>
      <c r="BW43" s="2"/>
      <c r="BX43" s="1"/>
      <c r="BY43" s="2"/>
      <c r="BZ43" s="2"/>
      <c r="CA43" s="1"/>
      <c r="CB43" s="2"/>
      <c r="CC43" s="2"/>
      <c r="CD43" s="1"/>
      <c r="CE43" s="2"/>
      <c r="CF43" s="2"/>
      <c r="CG43" s="1"/>
      <c r="CH43" s="2"/>
      <c r="CI43" s="2"/>
      <c r="CJ43" s="1"/>
      <c r="CK43" s="2"/>
      <c r="CL43" s="2"/>
      <c r="CM43" s="1"/>
      <c r="CN43" s="2"/>
      <c r="CO43" s="2"/>
      <c r="CP43" s="1"/>
      <c r="CQ43" s="2"/>
      <c r="CR43" s="2"/>
      <c r="CS43" s="1"/>
      <c r="CT43" s="2"/>
      <c r="CU43" s="2"/>
      <c r="CV43" s="1"/>
      <c r="CW43" s="2"/>
      <c r="CX43" s="2"/>
      <c r="CY43" s="1"/>
      <c r="CZ43" s="2"/>
      <c r="DA43" s="2"/>
      <c r="DB43" s="1"/>
      <c r="DC43" s="2"/>
      <c r="DD43" s="2"/>
      <c r="DE43" s="1"/>
      <c r="DF43" s="2"/>
      <c r="DG43" s="2"/>
      <c r="DH43" s="1"/>
      <c r="DI43" s="2"/>
      <c r="DJ43" s="2"/>
      <c r="DK43" s="1"/>
      <c r="DL43" s="2"/>
      <c r="DM43" s="2"/>
      <c r="DN43" s="1"/>
      <c r="DO43" s="2"/>
      <c r="DP43" s="2"/>
      <c r="DQ43" s="1"/>
      <c r="DR43" s="2"/>
      <c r="DS43" s="2"/>
      <c r="DT43" s="1"/>
      <c r="DU43" s="2"/>
      <c r="DV43" s="2"/>
      <c r="DW43" s="1"/>
      <c r="DX43" s="2"/>
      <c r="DY43" s="2"/>
      <c r="DZ43" s="1"/>
      <c r="EA43" s="2"/>
      <c r="EB43" s="2"/>
      <c r="EC43" s="1"/>
      <c r="ED43" s="2"/>
      <c r="EE43" s="2"/>
      <c r="EF43" s="1"/>
      <c r="EG43" s="2"/>
      <c r="EH43" s="2"/>
      <c r="EI43" s="1"/>
      <c r="EJ43" s="2"/>
      <c r="EK43" s="2"/>
      <c r="EL43" s="1"/>
      <c r="EM43" s="2"/>
      <c r="EN43" s="2"/>
      <c r="EO43" s="1"/>
      <c r="EP43" s="2"/>
      <c r="EQ43" s="2"/>
      <c r="ER43" s="1"/>
      <c r="ES43" s="2"/>
      <c r="ET43" s="2"/>
      <c r="EU43" s="1"/>
      <c r="EV43" s="2"/>
      <c r="EW43" s="2"/>
      <c r="EX43" s="1"/>
      <c r="EY43" s="2"/>
      <c r="EZ43" s="2"/>
      <c r="FA43" s="1"/>
      <c r="FB43" s="2"/>
      <c r="FC43" s="2"/>
      <c r="FD43" s="1"/>
      <c r="FE43" s="2"/>
      <c r="FF43" s="2"/>
      <c r="FG43" s="1"/>
      <c r="FH43" s="2"/>
      <c r="FI43" s="2"/>
      <c r="FJ43" s="1"/>
      <c r="FK43" s="2"/>
      <c r="FL43" s="2"/>
      <c r="FM43" s="1"/>
      <c r="FN43" s="2"/>
      <c r="FO43" s="2"/>
      <c r="FP43" s="1"/>
      <c r="FQ43" s="2"/>
      <c r="FR43" s="2"/>
      <c r="FS43" s="1"/>
      <c r="FT43" s="2"/>
      <c r="FU43" s="2"/>
      <c r="FV43" s="1"/>
      <c r="FW43" s="2"/>
      <c r="FX43" s="2"/>
    </row>
    <row r="44" spans="1:180" ht="15" customHeight="1" x14ac:dyDescent="0.35">
      <c r="A44" s="4"/>
      <c r="B44" s="4"/>
      <c r="C44" s="4"/>
      <c r="D44" s="4"/>
      <c r="E44" s="4"/>
      <c r="F44" s="4"/>
      <c r="G44" s="14">
        <v>24</v>
      </c>
      <c r="H44" s="24">
        <f>SUM(EN7:EN221)*$D$6*1000*$D$29</f>
        <v>10613.860386879729</v>
      </c>
      <c r="I44" s="24">
        <f>SUM(EL7:EL410)</f>
        <v>17076.5851</v>
      </c>
      <c r="J44" s="25">
        <f t="shared" si="0"/>
        <v>4.6847826086956523</v>
      </c>
      <c r="K44" s="22">
        <f t="shared" si="3"/>
        <v>97.818600908943608</v>
      </c>
      <c r="L44" s="34">
        <f t="shared" si="4"/>
        <v>73.818600908943608</v>
      </c>
      <c r="M44" s="53">
        <f t="shared" si="5"/>
        <v>0</v>
      </c>
      <c r="N44" s="13">
        <f t="shared" si="1"/>
        <v>-7290.2358663573086</v>
      </c>
      <c r="O44" s="13">
        <f t="shared" si="2"/>
        <v>-2841.4445266190401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3">
        <f t="shared" si="6"/>
        <v>0.2</v>
      </c>
      <c r="AA44" s="1">
        <f>$R43*($Z44+$Z43)*0.5*($D$27+$D$28)*1000*$D$5</f>
        <v>0</v>
      </c>
      <c r="AB44" s="1">
        <f>IF(ABS($Q44)&lt;$G$6,$AA44,IF(ABS($Q43)&lt;$G$6,($G$6-ABS($Q43))*($Z43+$Z44)*0.5*($D$27+$D$28)*$D$5*1000,0))</f>
        <v>0</v>
      </c>
      <c r="AC44" s="1">
        <f>IF(AND($G$6&lt;ABS($Q44),$G$6&gt;ABS($Q43)),1,0)</f>
        <v>0</v>
      </c>
      <c r="AD44" s="3">
        <f>MIN(IF(AC44=1,($S44-$S43)/(ABS($Q44)-ABS($Q43))*($G$6-ABS($Q43))+$S43,0),$D$7)</f>
        <v>0</v>
      </c>
      <c r="AE44" s="1">
        <f>IF(ABS($Q44)&lt;$G$7,$AA44,IF(ABS($Q43)&lt;$G$7,($G$7-ABS($Q43))*($Z43+$Z44)*0.5*($D$27+$D$28)*$D$5*1000,0))</f>
        <v>0</v>
      </c>
      <c r="AF44" s="1">
        <f>IF(AND($G$7&lt;ABS($Q44),$G$7&gt;ABS($Q43)),1,0)</f>
        <v>0</v>
      </c>
      <c r="AG44" s="3">
        <f>MIN(IF(AF44=1,($S44-$S43)/(ABS($Q44)-ABS($Q43))*($G$7-ABS($Q43))+$S43,0),$D$7)</f>
        <v>0</v>
      </c>
      <c r="AH44" s="1">
        <f>IF(ABS($Q44)&lt;$G$8,$AA44,IF(ABS($Q43)&lt;$G$8,($G$8-ABS($Q43))*($Z43+$Z44)*0.5*($D$27+$D$28)*$D$5*1000,0))</f>
        <v>0</v>
      </c>
      <c r="AI44" s="1">
        <f>IF(AND($G$8&lt;ABS($Q44),$G$8&gt;ABS($Q43)),1,0)</f>
        <v>0</v>
      </c>
      <c r="AJ44" s="3">
        <f>MIN(IF(AI44=1,($S44-$S43)/(ABS($Q44)-ABS($Q43))*($G$8-ABS($Q43))+$S43,0),$D$7)</f>
        <v>0</v>
      </c>
      <c r="AK44" s="1">
        <f>IF(ABS($Q44)&lt;$G$9,$AA44,IF(ABS($Q43)&lt;$G$9,($G$9-ABS($Q43))*($Z43+$Z44)*0.5*($D$27+$D$28)*$D$5*1000,0))</f>
        <v>0</v>
      </c>
      <c r="AL44" s="1">
        <f>IF(AND($G$9&lt;ABS($Q44),$G$9&gt;ABS($Q43)),1,0)</f>
        <v>0</v>
      </c>
      <c r="AM44" s="3">
        <f>MIN(IF(AL44=1,($S44-$S43)/(ABS($Q44)-ABS($Q43))*($G$9-ABS($Q43))+$S43,0),$D$7)</f>
        <v>0</v>
      </c>
      <c r="AN44" s="1">
        <f>IF(ABS($Q44)&lt;$G$10,$AA44,IF(ABS($Q43)&lt;$G$10,($G$10-ABS($Q43))*($Z43+$Z44)*0.5*($D$27+$D$28)*$D$5*1000,0))</f>
        <v>0</v>
      </c>
      <c r="AO44" s="1">
        <f>IF(AND($G$10&lt;ABS($Q44),$G$10&gt;ABS($Q43)),1,0)</f>
        <v>0</v>
      </c>
      <c r="AP44" s="3">
        <f>MIN(IF(AO44=1,($S44-$S43)/(ABS($Q44)-ABS($Q43))*($G$10-ABS($Q43))+$S43,0),$D$7)</f>
        <v>0</v>
      </c>
      <c r="AQ44" s="1">
        <f>IF(ABS($Q44)&lt;$G$11,$AA44,IF(ABS($Q43)&lt;$G$11,($G$11-ABS($Q43))*($Z43+$Z44)*0.5*($D$27+$D$28)*$D$5*1000,0))</f>
        <v>0</v>
      </c>
      <c r="AR44" s="1">
        <f>IF(AND($G$11&lt;ABS($Q44),$G$11&gt;ABS($Q43)),1,0)</f>
        <v>0</v>
      </c>
      <c r="AS44" s="3">
        <f>MIN(IF(AR44=1,($S44-$S43)/(ABS($Q44)-ABS($Q43))*($G$11-ABS($Q43))+$S43,0),$D$7)</f>
        <v>0</v>
      </c>
      <c r="AT44" s="1">
        <f>IF(ABS($Q44)&lt;$G$12,$AA44,IF(ABS($Q43)&lt;$G$12,($G$12-ABS($Q43))*($Z43+$Z44)*0.5*($D$27+$D$28)*$D$5*1000,0))</f>
        <v>0</v>
      </c>
      <c r="AU44" s="1">
        <f>IF(AND($G$12&lt;ABS($Q44),$G$12&gt;ABS($Q43)),1,0)</f>
        <v>0</v>
      </c>
      <c r="AV44" s="3">
        <f>MIN(IF(AU44=1,($S44-$S43)/(ABS($Q44)-ABS($Q43))*($G$12-ABS($Q43))+$S43,0),$D$7)</f>
        <v>0</v>
      </c>
      <c r="AW44" s="1">
        <f>IF(ABS($Q44)&lt;$G$13,$AA44,IF(ABS($Q43)&lt;$G$13,($G$13-ABS($Q43))*($Z43+$Z44)*0.5*($D$27+$D$28)*$D$5*1000,0))</f>
        <v>0</v>
      </c>
      <c r="AX44" s="1">
        <f>IF(AND($G$13&lt;ABS($Q44),$G$13&gt;ABS($Q43)),1,0)</f>
        <v>0</v>
      </c>
      <c r="AY44" s="3">
        <f>MIN(IF(AX44=1,($S44-$S43)/(ABS($Q44)-ABS($Q43))*($G$13-ABS($Q43))+$S43,0),$D$7)</f>
        <v>0</v>
      </c>
      <c r="AZ44" s="1">
        <f>IF(ABS($Q44)&lt;$G$14,$AA44,IF(ABS($Q43)&lt;$G$14,($G$14-ABS($Q43))*($Z43+$Z44)*0.5*($D$27+$D$28)*$D$5*1000,0))</f>
        <v>0</v>
      </c>
      <c r="BA44" s="1">
        <f>IF(AND($G$14&lt;ABS($Q44),$G$14&gt;ABS($Q43)),1,0)</f>
        <v>0</v>
      </c>
      <c r="BB44" s="3">
        <f>MIN(IF(BA44=1,($S44-$S43)/(ABS($Q44)-ABS($Q43))*($G$14-ABS($Q43))+$S43,0),$D$7)</f>
        <v>0</v>
      </c>
      <c r="BC44" s="1">
        <f>IF(ABS($Q44)&lt;G$15,$AA44,IF(ABS($Q43)&lt;G$15,(G$15-ABS($Q43))*($Z43+$Z44)*0.5*($D$27+$D$28)*$D$5*1000,0))</f>
        <v>0</v>
      </c>
      <c r="BD44" s="1">
        <f>IF(AND(G$15&lt;ABS($Q44),G$15&gt;ABS($Q43)),1,0)</f>
        <v>0</v>
      </c>
      <c r="BE44" s="3">
        <f>MIN(IF(BD44=1,($S44-$S43)/(ABS($Q44)-ABS($Q43))*(G$15-ABS($Q43))+$S43,0),$D$7)</f>
        <v>0</v>
      </c>
      <c r="BF44" s="1">
        <f>IF(ABS($Q44)&lt;G$16,$AA44,IF(ABS($Q43)&lt;G$16,(G$16-ABS($Q43))*($Z43+$Z44)*0.5*($D$27+$D$28)*$D$5*1000,0))</f>
        <v>0</v>
      </c>
      <c r="BG44" s="1">
        <f>IF(AND(G$16&lt;ABS($Q44),G$16&gt;ABS($Q43)),1,0)</f>
        <v>0</v>
      </c>
      <c r="BH44" s="3">
        <f>MIN(IF(BG44=1,($S44-$S43)/(ABS($Q44)-ABS($Q43))*(G$16-ABS($Q43))+$S43,0),$D$7)</f>
        <v>0</v>
      </c>
      <c r="BI44" s="1">
        <f>IF(ABS($Q44)&lt;G$17,$AA44,IF(ABS($Q43)&lt;G$17,(G$17-ABS($Q43))*($Z43+$Z44)*0.5*($D$27+$D$28)*$D$5*1000,0))</f>
        <v>0</v>
      </c>
      <c r="BJ44" s="1">
        <f>IF(AND(G$17&lt;ABS($Q44),G$17&gt;ABS($Q43)),1,0)</f>
        <v>0</v>
      </c>
      <c r="BK44" s="3">
        <f>MIN(IF(BJ44=1,($S44-$S43)/(ABS($Q44)-ABS($Q43))*(G$17-ABS($Q43))+$S43,0),$D$7)</f>
        <v>0</v>
      </c>
      <c r="BL44" s="1">
        <f>IF(ABS($Q44)&lt;G$18,$AA44,IF(ABS($Q43)&lt;G$18,(G$18-ABS($Q43))*($Z43+$Z44)*0.5*($D$27+$D$28)*$D$5*1000,0))</f>
        <v>0</v>
      </c>
      <c r="BM44" s="1">
        <f>IF(AND(G$18&lt;ABS($Q44),G$18&gt;ABS($Q43)),1,0)</f>
        <v>0</v>
      </c>
      <c r="BN44" s="3">
        <f>MIN(IF(BM44=1,($S44-$S43)/(ABS($Q44)-ABS($Q43))*(G$18-ABS($Q43))+$S43,0),$D$7)</f>
        <v>0</v>
      </c>
      <c r="BO44" s="1">
        <f>IF(ABS($Q44)&lt;G$19,$AA44,IF(ABS($Q43)&lt;G$19,(G$19-ABS($Q43))*($Z43+$Z44)*0.5*($D$27+$D$28)*$D$5*1000,0))</f>
        <v>0</v>
      </c>
      <c r="BP44" s="1">
        <f>IF(AND(G$19&lt;ABS($Q44),G$19&gt;ABS($Q43)),1,0)</f>
        <v>0</v>
      </c>
      <c r="BQ44" s="3">
        <f>MIN(IF(BP44=1,($S44-$S43)/(ABS($Q44)-ABS($Q43))*(G$19-ABS($Q43))+$S43,0),$D$7)</f>
        <v>0</v>
      </c>
      <c r="BR44" s="1">
        <f>IF(ABS($Q44)&lt;G$20,$AA44,IF(ABS($Q43)&lt;G$20,(G$20-ABS($Q43))*($Z43+$Z44)*0.5*($D$27+$D$28)*$D$5*1000,0))</f>
        <v>0</v>
      </c>
      <c r="BS44" s="1">
        <f>IF(AND(G$20&lt;ABS($Q44),G$20&gt;ABS($Q43)),1,0)</f>
        <v>0</v>
      </c>
      <c r="BT44" s="3">
        <f>MIN(IF(BS44=1,($S44-$S43)/(ABS($Q44)-ABS($Q43))*(G$20-ABS($Q43))+$S43,0),$D$7)</f>
        <v>0</v>
      </c>
      <c r="BU44" s="1">
        <f>IF(ABS($Q44)&lt;G$21,$AA44,IF(ABS($Q43)&lt;G$21,(G$21-ABS($Q43))*($Z43+$Z44)*0.5*($D$27+$D$28)*$D$5*1000,0))</f>
        <v>0</v>
      </c>
      <c r="BV44" s="1">
        <f>IF(AND(G$21&lt;ABS($Q44),G$21&gt;ABS($Q43)),1,0)</f>
        <v>0</v>
      </c>
      <c r="BW44" s="3">
        <f>MIN(IF(BV44=1,($S44-$S43)/(ABS($Q44)-ABS($Q43))*(G$21-ABS($Q43))+$S43,0),$D$7)</f>
        <v>0</v>
      </c>
      <c r="BX44" s="1">
        <f>IF(ABS($Q44)&lt;G$22,$AA44,IF(ABS($Q43)&lt;G$22,(G$22-ABS($Q43))*($Z43+$Z44)*0.5*($D$27+$D$28)*$D$5*1000,0))</f>
        <v>0</v>
      </c>
      <c r="BY44" s="1">
        <f>IF(AND(G$22&lt;ABS($Q44),G$22&gt;ABS($Q43)),1,0)</f>
        <v>0</v>
      </c>
      <c r="BZ44" s="3">
        <f>MIN(IF(BY44=1,($S44-$S43)/(ABS($Q44)-ABS($Q43))*(G$22-ABS($Q43))+$S43,0),$D$7)</f>
        <v>0</v>
      </c>
      <c r="CA44" s="1">
        <f>IF(ABS($Q44)&lt;G$23,$AA44,IF(ABS($Q43)&lt;G$23,(G$23-ABS($Q43))*($Z43+$Z44)*0.5*($D$27+$D$28)*$D$5*1000,0))</f>
        <v>0</v>
      </c>
      <c r="CB44" s="1">
        <f>IF(AND(G$23&lt;ABS($Q44),G$23&gt;ABS($Q43)),1,0)</f>
        <v>0</v>
      </c>
      <c r="CC44" s="3">
        <f>MIN(IF(CB44=1,($S44-$S43)/(ABS($Q44)-ABS($Q43))*(G$23-ABS($Q43))+$S43,0),$D$7)</f>
        <v>0</v>
      </c>
      <c r="CD44" s="1">
        <f>IF(ABS($Q44)&lt;G$24,$AA44,IF(ABS($Q43)&lt;G$24,(G$24-ABS($Q43))*($Z43+$Z44)*0.5*($D$27+$D$28)*$D$5*1000,0))</f>
        <v>0</v>
      </c>
      <c r="CE44" s="1">
        <f>IF(AND(G$24&lt;ABS($Q44),G$24&gt;ABS($Q43)),1,0)</f>
        <v>0</v>
      </c>
      <c r="CF44" s="3">
        <f>MIN(IF(CE44=1,($S44-$S43)/(ABS($Q44)-ABS($Q43))*(G$24-ABS($Q43))+$S43,0),$D$7)</f>
        <v>0</v>
      </c>
      <c r="CG44" s="1">
        <f>IF(ABS($Q44)&lt;G$25,$AA44,IF(ABS($Q43)&lt;G$25,(G$25-ABS($Q43))*($Z43+$Z44)*0.5*($D$27+$D$28)*$D$5*1000,0))</f>
        <v>0</v>
      </c>
      <c r="CH44" s="1">
        <f>IF(AND(G$25&lt;ABS($Q44),G$25&gt;ABS($Q43)),1,0)</f>
        <v>0</v>
      </c>
      <c r="CI44" s="3">
        <f>MIN(IF(CH44=1,($S44-$S43)/(ABS($Q44)-ABS($Q43))*(G$25-ABS($Q43))+$S43,0),$D$7)</f>
        <v>0</v>
      </c>
      <c r="CJ44" s="1">
        <f>IF(ABS($Q44)&lt;G$26,$AA44,IF(ABS($Q43)&lt;G$26,(G$26-ABS($Q43))*($Z43+$Z44)*0.5*($D$27+$D$28)*$D$5*1000,0))</f>
        <v>0</v>
      </c>
      <c r="CK44" s="1">
        <f>IF(AND(G$26&lt;ABS($Q44),G$26&gt;ABS($Q43)),1,0)</f>
        <v>0</v>
      </c>
      <c r="CL44" s="3">
        <f>MIN(IF(CK44=1,($S44-$S43)/(ABS($Q44)-ABS($Q43))*(G$26-ABS($Q43))+$S43,0),$D$7)</f>
        <v>0</v>
      </c>
      <c r="CM44" s="1">
        <f>IF(ABS($Q44)&lt;G$27,$AA44,IF(ABS($Q43)&lt;G$27,(G$27-ABS($Q43))*($Z43+$Z44)*0.5*($D$27+$D$28)*$D$5*1000,0))</f>
        <v>0</v>
      </c>
      <c r="CN44" s="1">
        <f>IF(AND(G$27&lt;ABS($Q44),G$27&gt;ABS($Q43)),1,0)</f>
        <v>0</v>
      </c>
      <c r="CO44" s="3">
        <f>MIN(IF(CN44=1,($S44-$S43)/(ABS($Q44)-ABS($Q43))*(G$27-ABS($Q43))+$S43,0),$D$7)</f>
        <v>0</v>
      </c>
      <c r="CP44" s="1">
        <f>IF(ABS($Q44)&lt;G$28,$AA44,IF(ABS($Q43)&lt;G$28,(G$28-ABS($Q43))*($Z43+$Z44)*0.5*($D$27+$D$28)*$D$5*1000,0))</f>
        <v>0</v>
      </c>
      <c r="CQ44" s="1">
        <f>IF(AND(G$28&lt;ABS($Q44),G$28&gt;ABS($Q43)),1,0)</f>
        <v>0</v>
      </c>
      <c r="CR44" s="3">
        <f>MIN(IF(CQ44=1,($S44-$S43)/(ABS($Q44)-ABS($Q43))*(G$28-ABS($Q43))+$S43,0),$D$7)</f>
        <v>0</v>
      </c>
      <c r="CS44" s="1">
        <f>IF(ABS($Q44)&lt;G$29,$AA44,IF(ABS($Q43)&lt;G$29,(G$29-ABS($Q43))*($Z43+$Z44)*0.5*($D$27+$D$28)*$D$5*1000,0))</f>
        <v>0</v>
      </c>
      <c r="CT44" s="1">
        <f>IF(AND(G$29&lt;ABS($Q44),G$29&gt;ABS($Q43)),1,0)</f>
        <v>0</v>
      </c>
      <c r="CU44" s="3">
        <f>MIN(IF(CT44=1,($S44-$S43)/(ABS($Q44)-ABS($Q43))*(G$29-ABS($Q43))+$S43,0),$D$7)</f>
        <v>0</v>
      </c>
      <c r="CV44" s="1">
        <f>IF(ABS($Q44)&lt;G$30,$AA44,IF(ABS($Q43)&lt;G$30,(G$30-ABS($Q43))*($Z43+$Z44)*0.5*($D$27+$D$28)*$D$5*1000,0))</f>
        <v>0</v>
      </c>
      <c r="CW44" s="1">
        <f>IF(AND(G$30&lt;ABS($Q44),G$30&gt;ABS($Q43)),1,0)</f>
        <v>0</v>
      </c>
      <c r="CX44" s="3">
        <f>MIN(IF(CW44=1,($S44-$S43)/(ABS($Q44)-ABS($Q43))*(G$30-ABS($Q43))+$S43,0),$D$7)</f>
        <v>0</v>
      </c>
      <c r="CY44" s="1">
        <f>IF(ABS($Q44)&lt;G$31,$AA44,IF(ABS($Q43)&lt;G$31,(G$31-ABS($Q43))*($Z43+$Z44)*0.5*($D$27+$D$28)*$D$5*1000,0))</f>
        <v>0</v>
      </c>
      <c r="CZ44" s="1">
        <f>IF(AND(G$31&lt;ABS($Q44),G$31&gt;ABS($Q43)),1,0)</f>
        <v>0</v>
      </c>
      <c r="DA44" s="3">
        <f>MIN(IF(CZ44=1,($S44-$S43)/(ABS($Q44)-ABS($Q43))*(G$31-ABS($Q43))+$S43,0),$D$7)</f>
        <v>0</v>
      </c>
      <c r="DB44" s="1">
        <f>IF(ABS($Q44)&lt;G$32,$AA44,IF(ABS($Q43)&lt;G$32,(G$32-ABS($Q43))*($Z43+$Z44)*0.5*($D$27+$D$28)*$D$5*1000,0))</f>
        <v>0</v>
      </c>
      <c r="DC44" s="1">
        <f>IF(AND(G$32&lt;ABS($Q44),G$32&gt;ABS($Q43)),1,0)</f>
        <v>0</v>
      </c>
      <c r="DD44" s="3">
        <f>MIN(IF(DC44=1,($S44-$S43)/(ABS($Q44)-ABS($Q43))*(G$32-ABS($Q43))+$S43,0),$D$7)</f>
        <v>0</v>
      </c>
      <c r="DE44" s="1">
        <f>IF(ABS($Q44)&lt;G$33,$AA44,IF(ABS($Q43)&lt;G$33,(G$33-ABS($Q43))*($Z43+$Z44)*0.5*($D$27+$D$28)*$D$5*1000,0))</f>
        <v>0</v>
      </c>
      <c r="DF44" s="1">
        <f>IF(AND(G$33&lt;ABS($Q44),G$33&gt;ABS($Q43)),1,0)</f>
        <v>0</v>
      </c>
      <c r="DG44" s="3">
        <f>MIN(IF(DF44=1,($S44-$S43)/(ABS($Q44)-ABS($Q43))*(G$33-ABS($Q43))+$S43,0),$D$7)</f>
        <v>0</v>
      </c>
      <c r="DH44" s="1">
        <f>IF(ABS($Q44)&lt;G$34,$AA44,IF(ABS($Q43)&lt;G$34,(G$34-ABS($Q43))*($Z43+$Z44)*0.5*($D$27+$D$28)*$D$5*1000,0))</f>
        <v>0</v>
      </c>
      <c r="DI44" s="1">
        <f>IF(AND(G$34&lt;ABS($Q44),G$34&gt;ABS($Q43)),1,0)</f>
        <v>0</v>
      </c>
      <c r="DJ44" s="3">
        <f>MIN(IF(DI44=1,($S44-$S43)/(ABS($Q44)-ABS($Q43))*(G$34-ABS($Q43))+$S43,0),$D$7)</f>
        <v>0</v>
      </c>
      <c r="DK44" s="1">
        <f>IF(ABS($Q44)&lt;G$35,$AA44,IF(ABS($Q43)&lt;G$35,(G$35-ABS($Q43))*($Z43+$Z44)*0.5*($D$27+$D$28)*$D$5*1000,0))</f>
        <v>0</v>
      </c>
      <c r="DL44" s="1">
        <f>IF(AND(G$35&lt;ABS($Q44),G$35&gt;ABS($Q43)),1,0)</f>
        <v>0</v>
      </c>
      <c r="DM44" s="3">
        <f>MIN(IF(DL44=1,($S44-$S43)/(ABS($Q44)-ABS($Q43))*(G$35-ABS($Q43))+$S43,0),$D$7)</f>
        <v>0</v>
      </c>
      <c r="DN44" s="1">
        <f>IF(ABS($Q44)&lt;G$36,$AA44,IF(ABS($Q43)&lt;G$36,(G$36-ABS($Q43))*($Z43+$Z44)*0.5*($D$27+$D$28)*$D$5*1000,0))</f>
        <v>0</v>
      </c>
      <c r="DO44" s="1">
        <f>IF(AND(G$36&lt;ABS($Q44),G$36&gt;ABS($Q43)),1,0)</f>
        <v>0</v>
      </c>
      <c r="DP44" s="3">
        <f>MIN(IF(DO44=1,($S44-$S43)/(ABS($Q44)-ABS($Q43))*(G$36-ABS($Q43))+$S43,0),$D$7)</f>
        <v>0</v>
      </c>
      <c r="DQ44" s="1">
        <f>IF(ABS($Q44)&lt;G$37,$AA44,IF(ABS($Q43)&lt;G$37,(G$37-ABS($Q43))*($Z43+$Z44)*0.5*($D$27+$D$28)*$D$5*1000,0))</f>
        <v>0</v>
      </c>
      <c r="DR44" s="1">
        <f>IF(AND(G$37&lt;ABS($Q44),G$37&gt;ABS($Q43)),1,0)</f>
        <v>0</v>
      </c>
      <c r="DS44" s="3">
        <f>MIN(IF(DR44=1,($S44-$S43)/(ABS($Q44)-ABS($Q43))*(G$37-ABS($Q43))+$S43,0),$D$7)</f>
        <v>0</v>
      </c>
      <c r="DT44" s="1">
        <f>IF(ABS($Q44)&lt;G$38,$AA44,IF(ABS($Q43)&lt;G$38,(G$38-ABS($Q43))*($Z43+$Z44)*0.5*($D$27+$D$28)*$D$5*1000,0))</f>
        <v>0</v>
      </c>
      <c r="DU44" s="1">
        <f>IF(AND(G$38&lt;ABS($Q44),G$38&gt;ABS($Q43)),1,0)</f>
        <v>0</v>
      </c>
      <c r="DV44" s="3">
        <f>MIN(IF(DU44=1,($S44-$S43)/(ABS($Q44)-ABS($Q43))*(G$38-ABS($Q43))+$S43,0),$D$7)</f>
        <v>0</v>
      </c>
      <c r="DW44" s="1">
        <f>IF(ABS($Q44)&lt;G$39,$AA44,IF(ABS($Q43)&lt;G$39,(G$39-ABS($Q43))*($Z43+$Z44)*0.5*($D$27+$D$28)*$D$5*1000,0))</f>
        <v>0</v>
      </c>
      <c r="DX44" s="1">
        <f>IF(AND(G$39&lt;ABS($Q44),G$39&gt;ABS($Q43)),1,0)</f>
        <v>0</v>
      </c>
      <c r="DY44" s="3">
        <f>MIN(IF(DX44=1,($S44-$S43)/(ABS($Q44)-ABS($Q43))*(G$39-ABS($Q43))+$S43,0),$D$7)</f>
        <v>0</v>
      </c>
      <c r="DZ44" s="1">
        <f>IF(ABS($Q44)&lt;G$40,$AA44,IF(ABS($Q43)&lt;G$40,(G$40-ABS($Q43))*($Z43+$Z44)*0.5*($D$27+$D$28)*$D$5*1000,0))</f>
        <v>0</v>
      </c>
      <c r="EA44" s="1">
        <f>IF(AND(G$40&lt;ABS($Q44),G$40&gt;ABS($Q43)),1,0)</f>
        <v>0</v>
      </c>
      <c r="EB44" s="3">
        <f>MIN(IF(EA44=1,($S44-$S43)/(ABS($Q44)-ABS($Q43))*(G$40-ABS($Q43))+$S43,0),$D$7)</f>
        <v>0</v>
      </c>
      <c r="EC44" s="1">
        <f>IF(ABS($Q44)&lt;G$41,$AA44,IF(ABS($Q43)&lt;G$41,(G$41-ABS($Q43))*($Z43+$Z44)*0.5*($D$27+$D$28)*$D$5*1000,0))</f>
        <v>0</v>
      </c>
      <c r="ED44" s="1">
        <f>IF(AND(G$41&lt;ABS($Q44),G$41&gt;ABS($Q43)),1,0)</f>
        <v>0</v>
      </c>
      <c r="EE44" s="3">
        <f>MIN(IF(ED44=1,($S44-$S43)/(ABS($Q44)-ABS($Q43))*(G$41-ABS($Q43))+$S43,0),$D$7)</f>
        <v>0</v>
      </c>
      <c r="EF44" s="1">
        <f>IF(ABS($Q44)&lt;G$42,$AA44,IF(ABS($Q43)&lt;G$42,(G$42-ABS($Q43))*($Z43+$Z44)*0.5*($D$27+$D$28)*$D$5*1000,0))</f>
        <v>0</v>
      </c>
      <c r="EG44" s="1">
        <f>IF(AND(G$42&lt;ABS($Q44),G$42&gt;ABS($Q43)),1,0)</f>
        <v>0</v>
      </c>
      <c r="EH44" s="3">
        <f>MIN(IF(EG44=1,($S44-$S43)/(ABS($Q44)-ABS($Q43))*(G$42-ABS($Q43))+$S43,0),$D$7)</f>
        <v>0</v>
      </c>
      <c r="EI44" s="1">
        <f>IF(ABS($Q44)&lt;G$43,$AA44,IF(ABS($Q43)&lt;G$43,(G$43-ABS($Q43))*($Z43+$Z44)*0.5*($D$27+$D$28)*$D$5*1000,0))</f>
        <v>0</v>
      </c>
      <c r="EJ44" s="1">
        <f>IF(AND(G$43&lt;ABS($Q44),G$43&gt;ABS($Q43)),1,0)</f>
        <v>0</v>
      </c>
      <c r="EK44" s="3">
        <f>MIN(IF(EJ44=1,($S44-$S43)/(ABS($Q44)-ABS($Q43))*(G$43-ABS($Q43))+$S43,0),$D$7)</f>
        <v>0</v>
      </c>
      <c r="EL44" s="1">
        <f>IF(ABS($Q44)&lt;G$44,$AA44,IF(ABS($Q43)&lt;G$44,(G$44-ABS($Q43))*($Z43+$Z44)*0.5*($D$27+$D$28)*$D$5*1000,0))</f>
        <v>0</v>
      </c>
      <c r="EM44" s="1">
        <f>IF(AND(G$44&lt;ABS($Q44),G$44&gt;ABS($Q43)),1,0)</f>
        <v>0</v>
      </c>
      <c r="EN44" s="3">
        <f>MIN(IF(EM44=1,($S44-$S43)/(ABS($Q44)-ABS($Q43))*(G$44-ABS($Q43))+$S43,0),$D$7)</f>
        <v>0</v>
      </c>
      <c r="EO44" s="1">
        <f>IF(ABS($Q44)&lt;G$45,$AA44,IF(ABS($Q43)&lt;G$45,(G$45-ABS($Q43))*($Z43+$Z44)*0.5*($D$27+$D$28)*$D$5*1000,0))</f>
        <v>0</v>
      </c>
      <c r="EP44" s="1">
        <f>IF(AND(G$45&lt;ABS($Q44),G$45&gt;ABS($Q43)),1,0)</f>
        <v>0</v>
      </c>
      <c r="EQ44" s="3">
        <f>MIN(IF(EP44=1,($S44-$S43)/(ABS($Q44)-ABS($Q43))*(G$45-ABS($Q43))+$S43,0),$D$7)</f>
        <v>0</v>
      </c>
      <c r="ER44" s="1">
        <f>IF(ABS($Q44)&lt;G$46,$AA44,IF(ABS($Q43)&lt;G$46,(G$46-ABS($Q43))*($Z43+$Z44)*0.5*($D$27+$D$28)*$D$5*1000,0))</f>
        <v>0</v>
      </c>
      <c r="ES44" s="1">
        <f>IF(AND(G$46&lt;ABS($Q44),G$46&gt;ABS($Q43)),1,0)</f>
        <v>0</v>
      </c>
      <c r="ET44" s="3">
        <f>MIN(IF(ES44=1,($S44-$S43)/(ABS($Q44)-ABS($Q43))*(G$46-ABS($Q43))+$S43,0),$D$7)</f>
        <v>0</v>
      </c>
      <c r="EU44" s="1">
        <f>IF(ABS($Q44)&lt;G$47,$AA44,IF(ABS($Q43)&lt;G$47,(G$47-ABS($Q43))*($Z43+$Z44)*0.5*($D$27+$D$28)*$D$5*1000,0))</f>
        <v>0</v>
      </c>
      <c r="EV44" s="1">
        <f>IF(AND(G$47&lt;ABS($Q44),G$47&gt;ABS($Q43)),1,0)</f>
        <v>0</v>
      </c>
      <c r="EW44" s="3">
        <f>MIN(IF(EV44=1,($S44-$S43)/(ABS($Q44)-ABS($Q43))*(G$47-ABS($Q43))+$S43,0),$D$7)</f>
        <v>0</v>
      </c>
      <c r="EX44" s="1">
        <f>IF(ABS($Q44)&lt;G$48,$AA44,IF(ABS($Q43)&lt;G$48,(G$48-ABS($Q43))*($Z43+$Z44)*0.5*($D$27+$D$28)*$D$5*1000,0))</f>
        <v>0</v>
      </c>
      <c r="EY44" s="1">
        <f>IF(AND(G$48&lt;ABS($Q44),G$48&gt;ABS($Q43)),1,0)</f>
        <v>0</v>
      </c>
      <c r="EZ44" s="3">
        <f>MIN(IF(EY44=1,($S44-$S43)/(ABS($Q44)-ABS($Q43))*(G$48-ABS($Q43))+$S43,0),$D$7)</f>
        <v>0</v>
      </c>
      <c r="FA44" s="1">
        <f>IF(ABS($Q44)&lt;G$49,$AA44,IF(ABS($Q43)&lt;G$49,(G$49-ABS($Q43))*($Z43+$Z44)*0.5*($D$27+$D$28)*$D$5*1000,0))</f>
        <v>0</v>
      </c>
      <c r="FB44" s="1">
        <f>IF(AND(G$49&lt;ABS($Q44),G$49&gt;ABS($Q43)),1,0)</f>
        <v>0</v>
      </c>
      <c r="FC44" s="3">
        <f>MIN(IF(FB44=1,($S44-$S43)/(ABS($Q44)-ABS($Q43))*(G$49-ABS($Q43))+$S43,0),$D$7)</f>
        <v>0</v>
      </c>
      <c r="FD44" s="1">
        <f>IF(ABS($Q44)&lt;G$50,$AA44,IF(ABS($Q43)&lt;G$50,(G$50-ABS($Q43))*($Z43+$Z44)*0.5*($D$27+$D$28)*$D$5*1000,0))</f>
        <v>0</v>
      </c>
      <c r="FE44" s="1">
        <f>IF(AND(G$50&lt;ABS($Q44),G$50&gt;ABS($Q43)),1,0)</f>
        <v>0</v>
      </c>
      <c r="FF44" s="3">
        <f>MIN(IF(FE44=1,($S44-$S43)/(ABS($Q44)-ABS($Q43))*(G$50-ABS($Q43))+$S43,0),$D$7)</f>
        <v>0</v>
      </c>
      <c r="FG44" s="1">
        <f>IF(ABS($Q44)&lt;G$51,$AA44,IF(ABS($Q43)&lt;G$51,(G$51-ABS($Q43))*($Z43+$Z44)*0.5*($D$27+$D$28)*$D$5*1000,0))</f>
        <v>0</v>
      </c>
      <c r="FH44" s="1">
        <f>IF(AND(G$51&lt;ABS($Q44),G$51&gt;ABS($Q43)),1,0)</f>
        <v>0</v>
      </c>
      <c r="FI44" s="3">
        <f>MIN(IF(FH44=1,($S44-$S43)/(ABS($Q44)-ABS($Q43))*(G$51-ABS($Q43))+$S43,0),$D$7)</f>
        <v>0</v>
      </c>
      <c r="FJ44" s="1">
        <f>IF(ABS($Q44)&lt;G$52,$AA44,IF(ABS($Q43)&lt;G$52,(G$52-ABS($Q43))*($Z43+$Z44)*0.5*($D$27+$D$28)*$D$5*1000,0))</f>
        <v>0</v>
      </c>
      <c r="FK44" s="1">
        <f>IF(AND(G$52&lt;ABS($Q44),G$52&gt;ABS($Q43)),1,0)</f>
        <v>0</v>
      </c>
      <c r="FL44" s="3">
        <f>MIN(IF(FK44=1,($S44-$S43)/(ABS($Q44)-ABS($Q43))*(G$52-ABS($Q43))+$S43,0),$D$7)</f>
        <v>0</v>
      </c>
      <c r="FM44" s="1">
        <f>IF(ABS($Q44)&lt;G$53,$AA44,IF(ABS($Q43)&lt;G$53,(G$53-ABS($Q43))*($Z43+$Z44)*0.5*($D$27+$D$28)*$D$5*1000,0))</f>
        <v>0</v>
      </c>
      <c r="FN44" s="1">
        <f>IF(AND(G$53&lt;ABS($Q44),G$53&gt;ABS($Q43)),1,0)</f>
        <v>0</v>
      </c>
      <c r="FO44" s="3">
        <f>MIN(IF(FN44=1,($S44-$S43)/(ABS($Q44)-ABS($Q43))*(G$53-ABS($Q43))+$S43,0),$D$7)</f>
        <v>0</v>
      </c>
      <c r="FP44" s="1">
        <f>IF(ABS($Q44)&lt;G$54,$AA44,IF(ABS($Q43)&lt;G$54,(G$54-ABS($Q43))*($Z43+$Z44)*0.5*($D$27+$D$28)*$D$5*1000,0))</f>
        <v>0</v>
      </c>
      <c r="FQ44" s="1">
        <f>IF(AND(G$54&lt;ABS($Q44),G$54&gt;ABS($Q43)),1,0)</f>
        <v>0</v>
      </c>
      <c r="FR44" s="3">
        <f>MIN(IF(FQ44=1,($S44-$S43)/(ABS($Q44)-ABS($Q43))*(G$54-ABS($Q43))+$S43,0),$D$7)</f>
        <v>0</v>
      </c>
      <c r="FS44" s="1">
        <f>IF(ABS($Q44)&lt;G$55,$AA44,IF(ABS($Q43)&lt;G$55,(G$55-ABS($Q43))*($Z43+$Z44)*0.5*($D$27+$D$28)*$D$5*1000,0))</f>
        <v>0</v>
      </c>
      <c r="FT44" s="1">
        <f>IF(AND(G$55&lt;ABS($Q44),G$55&gt;ABS($Q43)),1,0)</f>
        <v>0</v>
      </c>
      <c r="FU44" s="3">
        <f>MIN(IF(FT44=1,($S44-$S43)/(ABS($Q44)-ABS($Q43))*(G$55-ABS($Q43))+$S43,0),$D$7)</f>
        <v>0</v>
      </c>
      <c r="FV44" s="1" t="e">
        <f>IF(ABS($Q44)&lt;#REF!,$AA44,IF(ABS($Q43)&lt;#REF!,(#REF!-ABS($Q43))*($Z43+$Z44)*0.5*($D$27+$D$28)*$D$5*1000,0))</f>
        <v>#REF!</v>
      </c>
      <c r="FW44" s="1" t="e">
        <f>IF(AND(#REF!&lt;ABS($Q44),#REF!&gt;ABS($Q43)),1,0)</f>
        <v>#REF!</v>
      </c>
      <c r="FX44" s="3" t="e">
        <f>MIN(IF(FW44=1,($S44-$S43)/(ABS($Q44)-ABS($Q43))*(#REF!-ABS($Q43))+$S43,0),$D$7)</f>
        <v>#REF!</v>
      </c>
    </row>
    <row r="45" spans="1:180" ht="15" customHeight="1" x14ac:dyDescent="0.35">
      <c r="A45" s="4"/>
      <c r="B45" s="4"/>
      <c r="C45" s="4"/>
      <c r="D45" s="4"/>
      <c r="E45" s="4"/>
      <c r="F45" s="4"/>
      <c r="G45" s="14">
        <v>24.5</v>
      </c>
      <c r="H45" s="24">
        <f>SUM(EQ7:EQ221)*$D$6*1000*$D$29</f>
        <v>12549.100084104288</v>
      </c>
      <c r="I45" s="24">
        <f>SUM(EO7:EO410)</f>
        <v>17453.3151</v>
      </c>
      <c r="J45" s="25">
        <f t="shared" si="0"/>
        <v>4.5891748003549244</v>
      </c>
      <c r="K45" s="22">
        <f t="shared" si="3"/>
        <v>-736.32780654989756</v>
      </c>
      <c r="L45" s="34">
        <f t="shared" si="4"/>
        <v>-760.82780654989756</v>
      </c>
      <c r="M45" s="53">
        <f t="shared" si="5"/>
        <v>1</v>
      </c>
      <c r="N45" s="13">
        <f t="shared" si="1"/>
        <v>-7606.297802668214</v>
      </c>
      <c r="O45" s="13">
        <f t="shared" si="2"/>
        <v>-3359.5289977669759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3">
        <f t="shared" si="6"/>
        <v>0.2</v>
      </c>
      <c r="AA45" s="3"/>
      <c r="AB45" s="1"/>
      <c r="AC45" s="2"/>
      <c r="AD45" s="2"/>
      <c r="AE45" s="1"/>
      <c r="AF45" s="2"/>
      <c r="AG45" s="2"/>
      <c r="AH45" s="1"/>
      <c r="AI45" s="2"/>
      <c r="AJ45" s="2"/>
      <c r="AK45" s="1"/>
      <c r="AL45" s="2"/>
      <c r="AM45" s="2"/>
      <c r="AN45" s="1"/>
      <c r="AO45" s="2"/>
      <c r="AP45" s="2"/>
      <c r="AQ45" s="1"/>
      <c r="AR45" s="2"/>
      <c r="AS45" s="2"/>
      <c r="AT45" s="1"/>
      <c r="AU45" s="2"/>
      <c r="AV45" s="2"/>
      <c r="AW45" s="1"/>
      <c r="AX45" s="2"/>
      <c r="AY45" s="2"/>
      <c r="AZ45" s="1"/>
      <c r="BA45" s="2"/>
      <c r="BB45" s="2"/>
      <c r="BC45" s="1"/>
      <c r="BD45" s="2"/>
      <c r="BE45" s="2"/>
      <c r="BF45" s="1"/>
      <c r="BG45" s="2"/>
      <c r="BH45" s="2"/>
      <c r="BI45" s="1"/>
      <c r="BJ45" s="2"/>
      <c r="BK45" s="2"/>
      <c r="BL45" s="1"/>
      <c r="BM45" s="2"/>
      <c r="BN45" s="2"/>
      <c r="BO45" s="1"/>
      <c r="BP45" s="2"/>
      <c r="BQ45" s="2"/>
      <c r="BR45" s="1"/>
      <c r="BS45" s="2"/>
      <c r="BT45" s="2"/>
      <c r="BU45" s="1"/>
      <c r="BV45" s="2"/>
      <c r="BW45" s="2"/>
      <c r="BX45" s="1"/>
      <c r="BY45" s="2"/>
      <c r="BZ45" s="2"/>
      <c r="CA45" s="1"/>
      <c r="CB45" s="2"/>
      <c r="CC45" s="2"/>
      <c r="CD45" s="1"/>
      <c r="CE45" s="2"/>
      <c r="CF45" s="2"/>
      <c r="CG45" s="1"/>
      <c r="CH45" s="2"/>
      <c r="CI45" s="2"/>
      <c r="CJ45" s="1"/>
      <c r="CK45" s="2"/>
      <c r="CL45" s="2"/>
      <c r="CM45" s="1"/>
      <c r="CN45" s="2"/>
      <c r="CO45" s="2"/>
      <c r="CP45" s="1"/>
      <c r="CQ45" s="2"/>
      <c r="CR45" s="2"/>
      <c r="CS45" s="1"/>
      <c r="CT45" s="2"/>
      <c r="CU45" s="2"/>
      <c r="CV45" s="1"/>
      <c r="CW45" s="2"/>
      <c r="CX45" s="2"/>
      <c r="CY45" s="1"/>
      <c r="CZ45" s="2"/>
      <c r="DA45" s="2"/>
      <c r="DB45" s="1"/>
      <c r="DC45" s="2"/>
      <c r="DD45" s="2"/>
      <c r="DE45" s="1"/>
      <c r="DF45" s="2"/>
      <c r="DG45" s="2"/>
      <c r="DH45" s="1"/>
      <c r="DI45" s="2"/>
      <c r="DJ45" s="2"/>
      <c r="DK45" s="1"/>
      <c r="DL45" s="2"/>
      <c r="DM45" s="2"/>
      <c r="DN45" s="1"/>
      <c r="DO45" s="2"/>
      <c r="DP45" s="2"/>
      <c r="DQ45" s="1"/>
      <c r="DR45" s="2"/>
      <c r="DS45" s="2"/>
      <c r="DT45" s="1"/>
      <c r="DU45" s="2"/>
      <c r="DV45" s="2"/>
      <c r="DW45" s="1"/>
      <c r="DX45" s="2"/>
      <c r="DY45" s="2"/>
      <c r="DZ45" s="1"/>
      <c r="EA45" s="2"/>
      <c r="EB45" s="2"/>
      <c r="EC45" s="1"/>
      <c r="ED45" s="2"/>
      <c r="EE45" s="2"/>
      <c r="EF45" s="1"/>
      <c r="EG45" s="2"/>
      <c r="EH45" s="2"/>
      <c r="EI45" s="1"/>
      <c r="EJ45" s="2"/>
      <c r="EK45" s="2"/>
      <c r="EL45" s="1"/>
      <c r="EM45" s="2"/>
      <c r="EN45" s="2"/>
      <c r="EO45" s="1"/>
      <c r="EP45" s="2"/>
      <c r="EQ45" s="2"/>
      <c r="ER45" s="1"/>
      <c r="ES45" s="2"/>
      <c r="ET45" s="2"/>
      <c r="EU45" s="1"/>
      <c r="EV45" s="2"/>
      <c r="EW45" s="2"/>
      <c r="EX45" s="1"/>
      <c r="EY45" s="2"/>
      <c r="EZ45" s="2"/>
      <c r="FA45" s="1"/>
      <c r="FB45" s="2"/>
      <c r="FC45" s="2"/>
      <c r="FD45" s="1"/>
      <c r="FE45" s="2"/>
      <c r="FF45" s="2"/>
      <c r="FG45" s="1"/>
      <c r="FH45" s="2"/>
      <c r="FI45" s="2"/>
      <c r="FJ45" s="1"/>
      <c r="FK45" s="2"/>
      <c r="FL45" s="2"/>
      <c r="FM45" s="1"/>
      <c r="FN45" s="2"/>
      <c r="FO45" s="2"/>
      <c r="FP45" s="1"/>
      <c r="FQ45" s="2"/>
      <c r="FR45" s="2"/>
      <c r="FS45" s="1"/>
      <c r="FT45" s="2"/>
      <c r="FU45" s="2"/>
      <c r="FV45" s="1"/>
      <c r="FW45" s="2"/>
      <c r="FX45" s="2"/>
    </row>
    <row r="46" spans="1:180" ht="15" customHeight="1" x14ac:dyDescent="0.35">
      <c r="A46" s="4"/>
      <c r="B46" s="4"/>
      <c r="C46" s="4"/>
      <c r="D46" s="4"/>
      <c r="E46" s="4"/>
      <c r="F46" s="4"/>
      <c r="G46" s="14">
        <v>25</v>
      </c>
      <c r="H46" s="24">
        <f>SUM(ET7:ET221)*$D$6*1000*$D$29</f>
        <v>14484.339781328847</v>
      </c>
      <c r="I46" s="24">
        <f>SUM(ER7:ER410)</f>
        <v>17830.045099999999</v>
      </c>
      <c r="J46" s="25">
        <f t="shared" si="0"/>
        <v>4.4973913043478264</v>
      </c>
      <c r="K46" s="22">
        <f t="shared" si="3"/>
        <v>-1577.1755210466331</v>
      </c>
      <c r="L46" s="34">
        <f t="shared" si="4"/>
        <v>-1602.1755210466331</v>
      </c>
      <c r="M46" s="53">
        <f t="shared" si="5"/>
        <v>0</v>
      </c>
      <c r="N46" s="13">
        <f t="shared" si="1"/>
        <v>-7929.0610460170137</v>
      </c>
      <c r="O46" s="13">
        <f t="shared" si="2"/>
        <v>-3877.6134689149117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3">
        <f t="shared" si="6"/>
        <v>0.2</v>
      </c>
      <c r="AA46" s="1">
        <f>$R45*($Z46+$Z45)*0.5*($D$27+$D$28)*1000*$D$5</f>
        <v>0</v>
      </c>
      <c r="AB46" s="1">
        <f>IF(ABS($Q46)&lt;$G$6,$AA46,IF(ABS($Q45)&lt;$G$6,($G$6-ABS($Q45))*($Z45+$Z46)*0.5*($D$27+$D$28)*$D$5*1000,0))</f>
        <v>0</v>
      </c>
      <c r="AC46" s="1">
        <f>IF(AND($G$6&lt;ABS($Q46),$G$6&gt;ABS($Q45)),1,0)</f>
        <v>0</v>
      </c>
      <c r="AD46" s="3">
        <f>MIN(IF(AC46=1,($S46-$S45)/(ABS($Q46)-ABS($Q45))*($G$6-ABS($Q45))+$S45,0),$D$7)</f>
        <v>0</v>
      </c>
      <c r="AE46" s="1">
        <f>IF(ABS($Q46)&lt;$G$7,$AA46,IF(ABS($Q45)&lt;$G$7,($G$7-ABS($Q45))*($Z45+$Z46)*0.5*($D$27+$D$28)*$D$5*1000,0))</f>
        <v>0</v>
      </c>
      <c r="AF46" s="1">
        <f>IF(AND($G$7&lt;ABS($Q46),$G$7&gt;ABS($Q45)),1,0)</f>
        <v>0</v>
      </c>
      <c r="AG46" s="3">
        <f>MIN(IF(AF46=1,($S46-$S45)/(ABS($Q46)-ABS($Q45))*($G$7-ABS($Q45))+$S45,0),$D$7)</f>
        <v>0</v>
      </c>
      <c r="AH46" s="1">
        <f>IF(ABS($Q46)&lt;$G$8,$AA46,IF(ABS($Q45)&lt;$G$8,($G$8-ABS($Q45))*($Z45+$Z46)*0.5*($D$27+$D$28)*$D$5*1000,0))</f>
        <v>0</v>
      </c>
      <c r="AI46" s="1">
        <f>IF(AND($G$8&lt;ABS($Q46),$G$8&gt;ABS($Q45)),1,0)</f>
        <v>0</v>
      </c>
      <c r="AJ46" s="3">
        <f>MIN(IF(AI46=1,($S46-$S45)/(ABS($Q46)-ABS($Q45))*($G$8-ABS($Q45))+$S45,0),$D$7)</f>
        <v>0</v>
      </c>
      <c r="AK46" s="1">
        <f>IF(ABS($Q46)&lt;$G$9,$AA46,IF(ABS($Q45)&lt;$G$9,($G$9-ABS($Q45))*($Z45+$Z46)*0.5*($D$27+$D$28)*$D$5*1000,0))</f>
        <v>0</v>
      </c>
      <c r="AL46" s="1">
        <f>IF(AND($G$9&lt;ABS($Q46),$G$9&gt;ABS($Q45)),1,0)</f>
        <v>0</v>
      </c>
      <c r="AM46" s="3">
        <f>MIN(IF(AL46=1,($S46-$S45)/(ABS($Q46)-ABS($Q45))*($G$9-ABS($Q45))+$S45,0),$D$7)</f>
        <v>0</v>
      </c>
      <c r="AN46" s="1">
        <f>IF(ABS($Q46)&lt;$G$10,$AA46,IF(ABS($Q45)&lt;$G$10,($G$10-ABS($Q45))*($Z45+$Z46)*0.5*($D$27+$D$28)*$D$5*1000,0))</f>
        <v>0</v>
      </c>
      <c r="AO46" s="1">
        <f>IF(AND($G$10&lt;ABS($Q46),$G$10&gt;ABS($Q45)),1,0)</f>
        <v>0</v>
      </c>
      <c r="AP46" s="3">
        <f>MIN(IF(AO46=1,($S46-$S45)/(ABS($Q46)-ABS($Q45))*($G$10-ABS($Q45))+$S45,0),$D$7)</f>
        <v>0</v>
      </c>
      <c r="AQ46" s="1">
        <f>IF(ABS($Q46)&lt;$G$11,$AA46,IF(ABS($Q45)&lt;$G$11,($G$11-ABS($Q45))*($Z45+$Z46)*0.5*($D$27+$D$28)*$D$5*1000,0))</f>
        <v>0</v>
      </c>
      <c r="AR46" s="1">
        <f>IF(AND($G$11&lt;ABS($Q46),$G$11&gt;ABS($Q45)),1,0)</f>
        <v>0</v>
      </c>
      <c r="AS46" s="3">
        <f>MIN(IF(AR46=1,($S46-$S45)/(ABS($Q46)-ABS($Q45))*($G$11-ABS($Q45))+$S45,0),$D$7)</f>
        <v>0</v>
      </c>
      <c r="AT46" s="1">
        <f>IF(ABS($Q46)&lt;$G$12,$AA46,IF(ABS($Q45)&lt;$G$12,($G$12-ABS($Q45))*($Z45+$Z46)*0.5*($D$27+$D$28)*$D$5*1000,0))</f>
        <v>0</v>
      </c>
      <c r="AU46" s="1">
        <f>IF(AND($G$12&lt;ABS($Q46),$G$12&gt;ABS($Q45)),1,0)</f>
        <v>0</v>
      </c>
      <c r="AV46" s="3">
        <f>MIN(IF(AU46=1,($S46-$S45)/(ABS($Q46)-ABS($Q45))*($G$12-ABS($Q45))+$S45,0),$D$7)</f>
        <v>0</v>
      </c>
      <c r="AW46" s="1">
        <f>IF(ABS($Q46)&lt;$G$13,$AA46,IF(ABS($Q45)&lt;$G$13,($G$13-ABS($Q45))*($Z45+$Z46)*0.5*($D$27+$D$28)*$D$5*1000,0))</f>
        <v>0</v>
      </c>
      <c r="AX46" s="1">
        <f>IF(AND($G$13&lt;ABS($Q46),$G$13&gt;ABS($Q45)),1,0)</f>
        <v>0</v>
      </c>
      <c r="AY46" s="3">
        <f>MIN(IF(AX46=1,($S46-$S45)/(ABS($Q46)-ABS($Q45))*($G$13-ABS($Q45))+$S45,0),$D$7)</f>
        <v>0</v>
      </c>
      <c r="AZ46" s="1">
        <f>IF(ABS($Q46)&lt;$G$14,$AA46,IF(ABS($Q45)&lt;$G$14,($G$14-ABS($Q45))*($Z45+$Z46)*0.5*($D$27+$D$28)*$D$5*1000,0))</f>
        <v>0</v>
      </c>
      <c r="BA46" s="1">
        <f>IF(AND($G$14&lt;ABS($Q46),$G$14&gt;ABS($Q45)),1,0)</f>
        <v>0</v>
      </c>
      <c r="BB46" s="3">
        <f>MIN(IF(BA46=1,($S46-$S45)/(ABS($Q46)-ABS($Q45))*($G$14-ABS($Q45))+$S45,0),$D$7)</f>
        <v>0</v>
      </c>
      <c r="BC46" s="1">
        <f>IF(ABS($Q46)&lt;G$15,$AA46,IF(ABS($Q45)&lt;G$15,(G$15-ABS($Q45))*($Z45+$Z46)*0.5*($D$27+$D$28)*$D$5*1000,0))</f>
        <v>0</v>
      </c>
      <c r="BD46" s="1">
        <f>IF(AND(G$15&lt;ABS($Q46),G$15&gt;ABS($Q45)),1,0)</f>
        <v>0</v>
      </c>
      <c r="BE46" s="3">
        <f>MIN(IF(BD46=1,($S46-$S45)/(ABS($Q46)-ABS($Q45))*(G$15-ABS($Q45))+$S45,0),$D$7)</f>
        <v>0</v>
      </c>
      <c r="BF46" s="1">
        <f>IF(ABS($Q46)&lt;G$16,$AA46,IF(ABS($Q45)&lt;G$16,(G$16-ABS($Q45))*($Z45+$Z46)*0.5*($D$27+$D$28)*$D$5*1000,0))</f>
        <v>0</v>
      </c>
      <c r="BG46" s="1">
        <f>IF(AND(G$16&lt;ABS($Q46),G$16&gt;ABS($Q45)),1,0)</f>
        <v>0</v>
      </c>
      <c r="BH46" s="3">
        <f>MIN(IF(BG46=1,($S46-$S45)/(ABS($Q46)-ABS($Q45))*(G$16-ABS($Q45))+$S45,0),$D$7)</f>
        <v>0</v>
      </c>
      <c r="BI46" s="1">
        <f>IF(ABS($Q46)&lt;G$17,$AA46,IF(ABS($Q45)&lt;G$17,(G$17-ABS($Q45))*($Z45+$Z46)*0.5*($D$27+$D$28)*$D$5*1000,0))</f>
        <v>0</v>
      </c>
      <c r="BJ46" s="1">
        <f>IF(AND(G$17&lt;ABS($Q46),G$17&gt;ABS($Q45)),1,0)</f>
        <v>0</v>
      </c>
      <c r="BK46" s="3">
        <f>MIN(IF(BJ46=1,($S46-$S45)/(ABS($Q46)-ABS($Q45))*(G$17-ABS($Q45))+$S45,0),$D$7)</f>
        <v>0</v>
      </c>
      <c r="BL46" s="1">
        <f>IF(ABS($Q46)&lt;G$18,$AA46,IF(ABS($Q45)&lt;G$18,(G$18-ABS($Q45))*($Z45+$Z46)*0.5*($D$27+$D$28)*$D$5*1000,0))</f>
        <v>0</v>
      </c>
      <c r="BM46" s="1">
        <f>IF(AND(G$18&lt;ABS($Q46),G$18&gt;ABS($Q45)),1,0)</f>
        <v>0</v>
      </c>
      <c r="BN46" s="3">
        <f>MIN(IF(BM46=1,($S46-$S45)/(ABS($Q46)-ABS($Q45))*(G$18-ABS($Q45))+$S45,0),$D$7)</f>
        <v>0</v>
      </c>
      <c r="BO46" s="1">
        <f>IF(ABS($Q46)&lt;G$19,$AA46,IF(ABS($Q45)&lt;G$19,(G$19-ABS($Q45))*($Z45+$Z46)*0.5*($D$27+$D$28)*$D$5*1000,0))</f>
        <v>0</v>
      </c>
      <c r="BP46" s="1">
        <f>IF(AND(G$19&lt;ABS($Q46),G$19&gt;ABS($Q45)),1,0)</f>
        <v>0</v>
      </c>
      <c r="BQ46" s="3">
        <f>MIN(IF(BP46=1,($S46-$S45)/(ABS($Q46)-ABS($Q45))*(G$19-ABS($Q45))+$S45,0),$D$7)</f>
        <v>0</v>
      </c>
      <c r="BR46" s="1">
        <f>IF(ABS($Q46)&lt;G$20,$AA46,IF(ABS($Q45)&lt;G$20,(G$20-ABS($Q45))*($Z45+$Z46)*0.5*($D$27+$D$28)*$D$5*1000,0))</f>
        <v>0</v>
      </c>
      <c r="BS46" s="1">
        <f>IF(AND(G$20&lt;ABS($Q46),G$20&gt;ABS($Q45)),1,0)</f>
        <v>0</v>
      </c>
      <c r="BT46" s="3">
        <f>MIN(IF(BS46=1,($S46-$S45)/(ABS($Q46)-ABS($Q45))*(G$20-ABS($Q45))+$S45,0),$D$7)</f>
        <v>0</v>
      </c>
      <c r="BU46" s="1">
        <f>IF(ABS($Q46)&lt;G$21,$AA46,IF(ABS($Q45)&lt;G$21,(G$21-ABS($Q45))*($Z45+$Z46)*0.5*($D$27+$D$28)*$D$5*1000,0))</f>
        <v>0</v>
      </c>
      <c r="BV46" s="1">
        <f>IF(AND(G$21&lt;ABS($Q46),G$21&gt;ABS($Q45)),1,0)</f>
        <v>0</v>
      </c>
      <c r="BW46" s="3">
        <f>MIN(IF(BV46=1,($S46-$S45)/(ABS($Q46)-ABS($Q45))*(G$21-ABS($Q45))+$S45,0),$D$7)</f>
        <v>0</v>
      </c>
      <c r="BX46" s="1">
        <f>IF(ABS($Q46)&lt;G$22,$AA46,IF(ABS($Q45)&lt;G$22,(G$22-ABS($Q45))*($Z45+$Z46)*0.5*($D$27+$D$28)*$D$5*1000,0))</f>
        <v>0</v>
      </c>
      <c r="BY46" s="1">
        <f>IF(AND(G$22&lt;ABS($Q46),G$22&gt;ABS($Q45)),1,0)</f>
        <v>0</v>
      </c>
      <c r="BZ46" s="3">
        <f>MIN(IF(BY46=1,($S46-$S45)/(ABS($Q46)-ABS($Q45))*(G$22-ABS($Q45))+$S45,0),$D$7)</f>
        <v>0</v>
      </c>
      <c r="CA46" s="1">
        <f>IF(ABS($Q46)&lt;G$23,$AA46,IF(ABS($Q45)&lt;G$23,(G$23-ABS($Q45))*($Z45+$Z46)*0.5*($D$27+$D$28)*$D$5*1000,0))</f>
        <v>0</v>
      </c>
      <c r="CB46" s="1">
        <f>IF(AND(G$23&lt;ABS($Q46),G$23&gt;ABS($Q45)),1,0)</f>
        <v>0</v>
      </c>
      <c r="CC46" s="3">
        <f>MIN(IF(CB46=1,($S46-$S45)/(ABS($Q46)-ABS($Q45))*(G$23-ABS($Q45))+$S45,0),$D$7)</f>
        <v>0</v>
      </c>
      <c r="CD46" s="1">
        <f>IF(ABS($Q46)&lt;G$24,$AA46,IF(ABS($Q45)&lt;G$24,(G$24-ABS($Q45))*($Z45+$Z46)*0.5*($D$27+$D$28)*$D$5*1000,0))</f>
        <v>0</v>
      </c>
      <c r="CE46" s="1">
        <f>IF(AND(G$24&lt;ABS($Q46),G$24&gt;ABS($Q45)),1,0)</f>
        <v>0</v>
      </c>
      <c r="CF46" s="3">
        <f>MIN(IF(CE46=1,($S46-$S45)/(ABS($Q46)-ABS($Q45))*(G$24-ABS($Q45))+$S45,0),$D$7)</f>
        <v>0</v>
      </c>
      <c r="CG46" s="1">
        <f>IF(ABS($Q46)&lt;G$25,$AA46,IF(ABS($Q45)&lt;G$25,(G$25-ABS($Q45))*($Z45+$Z46)*0.5*($D$27+$D$28)*$D$5*1000,0))</f>
        <v>0</v>
      </c>
      <c r="CH46" s="1">
        <f>IF(AND(G$25&lt;ABS($Q46),G$25&gt;ABS($Q45)),1,0)</f>
        <v>0</v>
      </c>
      <c r="CI46" s="3">
        <f>MIN(IF(CH46=1,($S46-$S45)/(ABS($Q46)-ABS($Q45))*(G$25-ABS($Q45))+$S45,0),$D$7)</f>
        <v>0</v>
      </c>
      <c r="CJ46" s="1">
        <f>IF(ABS($Q46)&lt;G$26,$AA46,IF(ABS($Q45)&lt;G$26,(G$26-ABS($Q45))*($Z45+$Z46)*0.5*($D$27+$D$28)*$D$5*1000,0))</f>
        <v>0</v>
      </c>
      <c r="CK46" s="1">
        <f>IF(AND(G$26&lt;ABS($Q46),G$26&gt;ABS($Q45)),1,0)</f>
        <v>0</v>
      </c>
      <c r="CL46" s="3">
        <f>MIN(IF(CK46=1,($S46-$S45)/(ABS($Q46)-ABS($Q45))*(G$26-ABS($Q45))+$S45,0),$D$7)</f>
        <v>0</v>
      </c>
      <c r="CM46" s="1">
        <f>IF(ABS($Q46)&lt;G$27,$AA46,IF(ABS($Q45)&lt;G$27,(G$27-ABS($Q45))*($Z45+$Z46)*0.5*($D$27+$D$28)*$D$5*1000,0))</f>
        <v>0</v>
      </c>
      <c r="CN46" s="1">
        <f>IF(AND(G$27&lt;ABS($Q46),G$27&gt;ABS($Q45)),1,0)</f>
        <v>0</v>
      </c>
      <c r="CO46" s="3">
        <f>MIN(IF(CN46=1,($S46-$S45)/(ABS($Q46)-ABS($Q45))*(G$27-ABS($Q45))+$S45,0),$D$7)</f>
        <v>0</v>
      </c>
      <c r="CP46" s="1">
        <f>IF(ABS($Q46)&lt;G$28,$AA46,IF(ABS($Q45)&lt;G$28,(G$28-ABS($Q45))*($Z45+$Z46)*0.5*($D$27+$D$28)*$D$5*1000,0))</f>
        <v>0</v>
      </c>
      <c r="CQ46" s="1">
        <f>IF(AND(G$28&lt;ABS($Q46),G$28&gt;ABS($Q45)),1,0)</f>
        <v>0</v>
      </c>
      <c r="CR46" s="3">
        <f>MIN(IF(CQ46=1,($S46-$S45)/(ABS($Q46)-ABS($Q45))*(G$28-ABS($Q45))+$S45,0),$D$7)</f>
        <v>0</v>
      </c>
      <c r="CS46" s="1">
        <f>IF(ABS($Q46)&lt;G$29,$AA46,IF(ABS($Q45)&lt;G$29,(G$29-ABS($Q45))*($Z45+$Z46)*0.5*($D$27+$D$28)*$D$5*1000,0))</f>
        <v>0</v>
      </c>
      <c r="CT46" s="1">
        <f>IF(AND(G$29&lt;ABS($Q46),G$29&gt;ABS($Q45)),1,0)</f>
        <v>0</v>
      </c>
      <c r="CU46" s="3">
        <f>MIN(IF(CT46=1,($S46-$S45)/(ABS($Q46)-ABS($Q45))*(G$29-ABS($Q45))+$S45,0),$D$7)</f>
        <v>0</v>
      </c>
      <c r="CV46" s="1">
        <f>IF(ABS($Q46)&lt;G$30,$AA46,IF(ABS($Q45)&lt;G$30,(G$30-ABS($Q45))*($Z45+$Z46)*0.5*($D$27+$D$28)*$D$5*1000,0))</f>
        <v>0</v>
      </c>
      <c r="CW46" s="1">
        <f>IF(AND(G$30&lt;ABS($Q46),G$30&gt;ABS($Q45)),1,0)</f>
        <v>0</v>
      </c>
      <c r="CX46" s="3">
        <f>MIN(IF(CW46=1,($S46-$S45)/(ABS($Q46)-ABS($Q45))*(G$30-ABS($Q45))+$S45,0),$D$7)</f>
        <v>0</v>
      </c>
      <c r="CY46" s="1">
        <f>IF(ABS($Q46)&lt;G$31,$AA46,IF(ABS($Q45)&lt;G$31,(G$31-ABS($Q45))*($Z45+$Z46)*0.5*($D$27+$D$28)*$D$5*1000,0))</f>
        <v>0</v>
      </c>
      <c r="CZ46" s="1">
        <f>IF(AND(G$31&lt;ABS($Q46),G$31&gt;ABS($Q45)),1,0)</f>
        <v>0</v>
      </c>
      <c r="DA46" s="3">
        <f>MIN(IF(CZ46=1,($S46-$S45)/(ABS($Q46)-ABS($Q45))*(G$31-ABS($Q45))+$S45,0),$D$7)</f>
        <v>0</v>
      </c>
      <c r="DB46" s="1">
        <f>IF(ABS($Q46)&lt;G$32,$AA46,IF(ABS($Q45)&lt;G$32,(G$32-ABS($Q45))*($Z45+$Z46)*0.5*($D$27+$D$28)*$D$5*1000,0))</f>
        <v>0</v>
      </c>
      <c r="DC46" s="1">
        <f>IF(AND(G$32&lt;ABS($Q46),G$32&gt;ABS($Q45)),1,0)</f>
        <v>0</v>
      </c>
      <c r="DD46" s="3">
        <f>MIN(IF(DC46=1,($S46-$S45)/(ABS($Q46)-ABS($Q45))*(G$32-ABS($Q45))+$S45,0),$D$7)</f>
        <v>0</v>
      </c>
      <c r="DE46" s="1">
        <f>IF(ABS($Q46)&lt;G$33,$AA46,IF(ABS($Q45)&lt;G$33,(G$33-ABS($Q45))*($Z45+$Z46)*0.5*($D$27+$D$28)*$D$5*1000,0))</f>
        <v>0</v>
      </c>
      <c r="DF46" s="1">
        <f>IF(AND(G$33&lt;ABS($Q46),G$33&gt;ABS($Q45)),1,0)</f>
        <v>0</v>
      </c>
      <c r="DG46" s="3">
        <f>MIN(IF(DF46=1,($S46-$S45)/(ABS($Q46)-ABS($Q45))*(G$33-ABS($Q45))+$S45,0),$D$7)</f>
        <v>0</v>
      </c>
      <c r="DH46" s="1">
        <f>IF(ABS($Q46)&lt;G$34,$AA46,IF(ABS($Q45)&lt;G$34,(G$34-ABS($Q45))*($Z45+$Z46)*0.5*($D$27+$D$28)*$D$5*1000,0))</f>
        <v>0</v>
      </c>
      <c r="DI46" s="1">
        <f>IF(AND(G$34&lt;ABS($Q46),G$34&gt;ABS($Q45)),1,0)</f>
        <v>0</v>
      </c>
      <c r="DJ46" s="3">
        <f>MIN(IF(DI46=1,($S46-$S45)/(ABS($Q46)-ABS($Q45))*(G$34-ABS($Q45))+$S45,0),$D$7)</f>
        <v>0</v>
      </c>
      <c r="DK46" s="1">
        <f>IF(ABS($Q46)&lt;G$35,$AA46,IF(ABS($Q45)&lt;G$35,(G$35-ABS($Q45))*($Z45+$Z46)*0.5*($D$27+$D$28)*$D$5*1000,0))</f>
        <v>0</v>
      </c>
      <c r="DL46" s="1">
        <f>IF(AND(G$35&lt;ABS($Q46),G$35&gt;ABS($Q45)),1,0)</f>
        <v>0</v>
      </c>
      <c r="DM46" s="3">
        <f>MIN(IF(DL46=1,($S46-$S45)/(ABS($Q46)-ABS($Q45))*(G$35-ABS($Q45))+$S45,0),$D$7)</f>
        <v>0</v>
      </c>
      <c r="DN46" s="1">
        <f>IF(ABS($Q46)&lt;G$36,$AA46,IF(ABS($Q45)&lt;G$36,(G$36-ABS($Q45))*($Z45+$Z46)*0.5*($D$27+$D$28)*$D$5*1000,0))</f>
        <v>0</v>
      </c>
      <c r="DO46" s="1">
        <f>IF(AND(G$36&lt;ABS($Q46),G$36&gt;ABS($Q45)),1,0)</f>
        <v>0</v>
      </c>
      <c r="DP46" s="3">
        <f>MIN(IF(DO46=1,($S46-$S45)/(ABS($Q46)-ABS($Q45))*(G$36-ABS($Q45))+$S45,0),$D$7)</f>
        <v>0</v>
      </c>
      <c r="DQ46" s="1">
        <f>IF(ABS($Q46)&lt;G$37,$AA46,IF(ABS($Q45)&lt;G$37,(G$37-ABS($Q45))*($Z45+$Z46)*0.5*($D$27+$D$28)*$D$5*1000,0))</f>
        <v>0</v>
      </c>
      <c r="DR46" s="1">
        <f>IF(AND(G$37&lt;ABS($Q46),G$37&gt;ABS($Q45)),1,0)</f>
        <v>0</v>
      </c>
      <c r="DS46" s="3">
        <f>MIN(IF(DR46=1,($S46-$S45)/(ABS($Q46)-ABS($Q45))*(G$37-ABS($Q45))+$S45,0),$D$7)</f>
        <v>0</v>
      </c>
      <c r="DT46" s="1">
        <f>IF(ABS($Q46)&lt;G$38,$AA46,IF(ABS($Q45)&lt;G$38,(G$38-ABS($Q45))*($Z45+$Z46)*0.5*($D$27+$D$28)*$D$5*1000,0))</f>
        <v>0</v>
      </c>
      <c r="DU46" s="1">
        <f>IF(AND(G$38&lt;ABS($Q46),G$38&gt;ABS($Q45)),1,0)</f>
        <v>0</v>
      </c>
      <c r="DV46" s="3">
        <f>MIN(IF(DU46=1,($S46-$S45)/(ABS($Q46)-ABS($Q45))*(G$38-ABS($Q45))+$S45,0),$D$7)</f>
        <v>0</v>
      </c>
      <c r="DW46" s="1">
        <f>IF(ABS($Q46)&lt;G$39,$AA46,IF(ABS($Q45)&lt;G$39,(G$39-ABS($Q45))*($Z45+$Z46)*0.5*($D$27+$D$28)*$D$5*1000,0))</f>
        <v>0</v>
      </c>
      <c r="DX46" s="1">
        <f>IF(AND(G$39&lt;ABS($Q46),G$39&gt;ABS($Q45)),1,0)</f>
        <v>0</v>
      </c>
      <c r="DY46" s="3">
        <f>MIN(IF(DX46=1,($S46-$S45)/(ABS($Q46)-ABS($Q45))*(G$39-ABS($Q45))+$S45,0),$D$7)</f>
        <v>0</v>
      </c>
      <c r="DZ46" s="1">
        <f>IF(ABS($Q46)&lt;G$40,$AA46,IF(ABS($Q45)&lt;G$40,(G$40-ABS($Q45))*($Z45+$Z46)*0.5*($D$27+$D$28)*$D$5*1000,0))</f>
        <v>0</v>
      </c>
      <c r="EA46" s="1">
        <f>IF(AND(G$40&lt;ABS($Q46),G$40&gt;ABS($Q45)),1,0)</f>
        <v>0</v>
      </c>
      <c r="EB46" s="3">
        <f>MIN(IF(EA46=1,($S46-$S45)/(ABS($Q46)-ABS($Q45))*(G$40-ABS($Q45))+$S45,0),$D$7)</f>
        <v>0</v>
      </c>
      <c r="EC46" s="1">
        <f>IF(ABS($Q46)&lt;G$41,$AA46,IF(ABS($Q45)&lt;G$41,(G$41-ABS($Q45))*($Z45+$Z46)*0.5*($D$27+$D$28)*$D$5*1000,0))</f>
        <v>0</v>
      </c>
      <c r="ED46" s="1">
        <f>IF(AND(G$41&lt;ABS($Q46),G$41&gt;ABS($Q45)),1,0)</f>
        <v>0</v>
      </c>
      <c r="EE46" s="3">
        <f>MIN(IF(ED46=1,($S46-$S45)/(ABS($Q46)-ABS($Q45))*(G$41-ABS($Q45))+$S45,0),$D$7)</f>
        <v>0</v>
      </c>
      <c r="EF46" s="1">
        <f>IF(ABS($Q46)&lt;G$42,$AA46,IF(ABS($Q45)&lt;G$42,(G$42-ABS($Q45))*($Z45+$Z46)*0.5*($D$27+$D$28)*$D$5*1000,0))</f>
        <v>0</v>
      </c>
      <c r="EG46" s="1">
        <f>IF(AND(G$42&lt;ABS($Q46),G$42&gt;ABS($Q45)),1,0)</f>
        <v>0</v>
      </c>
      <c r="EH46" s="3">
        <f>MIN(IF(EG46=1,($S46-$S45)/(ABS($Q46)-ABS($Q45))*(G$42-ABS($Q45))+$S45,0),$D$7)</f>
        <v>0</v>
      </c>
      <c r="EI46" s="1">
        <f>IF(ABS($Q46)&lt;G$43,$AA46,IF(ABS($Q45)&lt;G$43,(G$43-ABS($Q45))*($Z45+$Z46)*0.5*($D$27+$D$28)*$D$5*1000,0))</f>
        <v>0</v>
      </c>
      <c r="EJ46" s="1">
        <f>IF(AND(G$43&lt;ABS($Q46),G$43&gt;ABS($Q45)),1,0)</f>
        <v>0</v>
      </c>
      <c r="EK46" s="3">
        <f>MIN(IF(EJ46=1,($S46-$S45)/(ABS($Q46)-ABS($Q45))*(G$43-ABS($Q45))+$S45,0),$D$7)</f>
        <v>0</v>
      </c>
      <c r="EL46" s="1">
        <f>IF(ABS($Q46)&lt;G$44,$AA46,IF(ABS($Q45)&lt;G$44,(G$44-ABS($Q45))*($Z45+$Z46)*0.5*($D$27+$D$28)*$D$5*1000,0))</f>
        <v>0</v>
      </c>
      <c r="EM46" s="1">
        <f>IF(AND(G$44&lt;ABS($Q46),G$44&gt;ABS($Q45)),1,0)</f>
        <v>0</v>
      </c>
      <c r="EN46" s="3">
        <f>MIN(IF(EM46=1,($S46-$S45)/(ABS($Q46)-ABS($Q45))*(G$44-ABS($Q45))+$S45,0),$D$7)</f>
        <v>0</v>
      </c>
      <c r="EO46" s="1">
        <f>IF(ABS($Q46)&lt;G$45,$AA46,IF(ABS($Q45)&lt;G$45,(G$45-ABS($Q45))*($Z45+$Z46)*0.5*($D$27+$D$28)*$D$5*1000,0))</f>
        <v>0</v>
      </c>
      <c r="EP46" s="1">
        <f>IF(AND(G$45&lt;ABS($Q46),G$45&gt;ABS($Q45)),1,0)</f>
        <v>0</v>
      </c>
      <c r="EQ46" s="3">
        <f>MIN(IF(EP46=1,($S46-$S45)/(ABS($Q46)-ABS($Q45))*(G$45-ABS($Q45))+$S45,0),$D$7)</f>
        <v>0</v>
      </c>
      <c r="ER46" s="1">
        <f>IF(ABS($Q46)&lt;G$46,$AA46,IF(ABS($Q45)&lt;G$46,(G$46-ABS($Q45))*($Z45+$Z46)*0.5*($D$27+$D$28)*$D$5*1000,0))</f>
        <v>0</v>
      </c>
      <c r="ES46" s="1">
        <f>IF(AND(G$46&lt;ABS($Q46),G$46&gt;ABS($Q45)),1,0)</f>
        <v>0</v>
      </c>
      <c r="ET46" s="3">
        <f>MIN(IF(ES46=1,($S46-$S45)/(ABS($Q46)-ABS($Q45))*(G$46-ABS($Q45))+$S45,0),$D$7)</f>
        <v>0</v>
      </c>
      <c r="EU46" s="1">
        <f>IF(ABS($Q46)&lt;G$47,$AA46,IF(ABS($Q45)&lt;G$47,(G$47-ABS($Q45))*($Z45+$Z46)*0.5*($D$27+$D$28)*$D$5*1000,0))</f>
        <v>0</v>
      </c>
      <c r="EV46" s="1">
        <f>IF(AND(G$47&lt;ABS($Q46),G$47&gt;ABS($Q45)),1,0)</f>
        <v>0</v>
      </c>
      <c r="EW46" s="3">
        <f>MIN(IF(EV46=1,($S46-$S45)/(ABS($Q46)-ABS($Q45))*(G$47-ABS($Q45))+$S45,0),$D$7)</f>
        <v>0</v>
      </c>
      <c r="EX46" s="1">
        <f>IF(ABS($Q46)&lt;G$48,$AA46,IF(ABS($Q45)&lt;G$48,(G$48-ABS($Q45))*($Z45+$Z46)*0.5*($D$27+$D$28)*$D$5*1000,0))</f>
        <v>0</v>
      </c>
      <c r="EY46" s="1">
        <f>IF(AND(G$48&lt;ABS($Q46),G$48&gt;ABS($Q45)),1,0)</f>
        <v>0</v>
      </c>
      <c r="EZ46" s="3">
        <f>MIN(IF(EY46=1,($S46-$S45)/(ABS($Q46)-ABS($Q45))*(G$48-ABS($Q45))+$S45,0),$D$7)</f>
        <v>0</v>
      </c>
      <c r="FA46" s="1">
        <f>IF(ABS($Q46)&lt;G$49,$AA46,IF(ABS($Q45)&lt;G$49,(G$49-ABS($Q45))*($Z45+$Z46)*0.5*($D$27+$D$28)*$D$5*1000,0))</f>
        <v>0</v>
      </c>
      <c r="FB46" s="1">
        <f>IF(AND(G$49&lt;ABS($Q46),G$49&gt;ABS($Q45)),1,0)</f>
        <v>0</v>
      </c>
      <c r="FC46" s="3">
        <f>MIN(IF(FB46=1,($S46-$S45)/(ABS($Q46)-ABS($Q45))*(G$49-ABS($Q45))+$S45,0),$D$7)</f>
        <v>0</v>
      </c>
      <c r="FD46" s="1">
        <f>IF(ABS($Q46)&lt;G$50,$AA46,IF(ABS($Q45)&lt;G$50,(G$50-ABS($Q45))*($Z45+$Z46)*0.5*($D$27+$D$28)*$D$5*1000,0))</f>
        <v>0</v>
      </c>
      <c r="FE46" s="1">
        <f>IF(AND(G$50&lt;ABS($Q46),G$50&gt;ABS($Q45)),1,0)</f>
        <v>0</v>
      </c>
      <c r="FF46" s="3">
        <f>MIN(IF(FE46=1,($S46-$S45)/(ABS($Q46)-ABS($Q45))*(G$50-ABS($Q45))+$S45,0),$D$7)</f>
        <v>0</v>
      </c>
      <c r="FG46" s="1">
        <f>IF(ABS($Q46)&lt;G$51,$AA46,IF(ABS($Q45)&lt;G$51,(G$51-ABS($Q45))*($Z45+$Z46)*0.5*($D$27+$D$28)*$D$5*1000,0))</f>
        <v>0</v>
      </c>
      <c r="FH46" s="1">
        <f>IF(AND(G$51&lt;ABS($Q46),G$51&gt;ABS($Q45)),1,0)</f>
        <v>0</v>
      </c>
      <c r="FI46" s="3">
        <f>MIN(IF(FH46=1,($S46-$S45)/(ABS($Q46)-ABS($Q45))*(G$51-ABS($Q45))+$S45,0),$D$7)</f>
        <v>0</v>
      </c>
      <c r="FJ46" s="1">
        <f>IF(ABS($Q46)&lt;G$52,$AA46,IF(ABS($Q45)&lt;G$52,(G$52-ABS($Q45))*($Z45+$Z46)*0.5*($D$27+$D$28)*$D$5*1000,0))</f>
        <v>0</v>
      </c>
      <c r="FK46" s="1">
        <f>IF(AND(G$52&lt;ABS($Q46),G$52&gt;ABS($Q45)),1,0)</f>
        <v>0</v>
      </c>
      <c r="FL46" s="3">
        <f>MIN(IF(FK46=1,($S46-$S45)/(ABS($Q46)-ABS($Q45))*(G$52-ABS($Q45))+$S45,0),$D$7)</f>
        <v>0</v>
      </c>
      <c r="FM46" s="1">
        <f>IF(ABS($Q46)&lt;G$53,$AA46,IF(ABS($Q45)&lt;G$53,(G$53-ABS($Q45))*($Z45+$Z46)*0.5*($D$27+$D$28)*$D$5*1000,0))</f>
        <v>0</v>
      </c>
      <c r="FN46" s="1">
        <f>IF(AND(G$53&lt;ABS($Q46),G$53&gt;ABS($Q45)),1,0)</f>
        <v>0</v>
      </c>
      <c r="FO46" s="3">
        <f>MIN(IF(FN46=1,($S46-$S45)/(ABS($Q46)-ABS($Q45))*(G$53-ABS($Q45))+$S45,0),$D$7)</f>
        <v>0</v>
      </c>
      <c r="FP46" s="1">
        <f>IF(ABS($Q46)&lt;G$54,$AA46,IF(ABS($Q45)&lt;G$54,(G$54-ABS($Q45))*($Z45+$Z46)*0.5*($D$27+$D$28)*$D$5*1000,0))</f>
        <v>0</v>
      </c>
      <c r="FQ46" s="1">
        <f>IF(AND(G$54&lt;ABS($Q46),G$54&gt;ABS($Q45)),1,0)</f>
        <v>0</v>
      </c>
      <c r="FR46" s="3">
        <f>MIN(IF(FQ46=1,($S46-$S45)/(ABS($Q46)-ABS($Q45))*(G$54-ABS($Q45))+$S45,0),$D$7)</f>
        <v>0</v>
      </c>
      <c r="FS46" s="1">
        <f>IF(ABS($Q46)&lt;G$55,$AA46,IF(ABS($Q45)&lt;G$55,(G$55-ABS($Q45))*($Z45+$Z46)*0.5*($D$27+$D$28)*$D$5*1000,0))</f>
        <v>0</v>
      </c>
      <c r="FT46" s="1">
        <f>IF(AND(G$55&lt;ABS($Q46),G$55&gt;ABS($Q45)),1,0)</f>
        <v>0</v>
      </c>
      <c r="FU46" s="3">
        <f>MIN(IF(FT46=1,($S46-$S45)/(ABS($Q46)-ABS($Q45))*(G$55-ABS($Q45))+$S45,0),$D$7)</f>
        <v>0</v>
      </c>
      <c r="FV46" s="1" t="e">
        <f>IF(ABS($Q46)&lt;#REF!,$AA46,IF(ABS($Q45)&lt;#REF!,(#REF!-ABS($Q45))*($Z45+$Z46)*0.5*($D$27+$D$28)*$D$5*1000,0))</f>
        <v>#REF!</v>
      </c>
      <c r="FW46" s="1" t="e">
        <f>IF(AND(#REF!&lt;ABS($Q46),#REF!&gt;ABS($Q45)),1,0)</f>
        <v>#REF!</v>
      </c>
      <c r="FX46" s="3" t="e">
        <f>MIN(IF(FW46=1,($S46-$S45)/(ABS($Q46)-ABS($Q45))*(#REF!-ABS($Q45))+$S45,0),$D$7)</f>
        <v>#REF!</v>
      </c>
    </row>
    <row r="47" spans="1:180" ht="15" customHeight="1" x14ac:dyDescent="0.35">
      <c r="A47" s="4"/>
      <c r="B47" s="4"/>
      <c r="C47" s="4"/>
      <c r="D47" s="4"/>
      <c r="E47" s="4"/>
      <c r="F47" s="4"/>
      <c r="G47" s="14">
        <v>25.5</v>
      </c>
      <c r="H47" s="24">
        <f>SUM(EW7:EW221)*$D$6*1000*$D$29</f>
        <v>16419.579478553405</v>
      </c>
      <c r="I47" s="24">
        <f>SUM(EU7:EU410)</f>
        <v>18206.775099999999</v>
      </c>
      <c r="J47" s="25">
        <f t="shared" si="0"/>
        <v>4.4092071611253196</v>
      </c>
      <c r="K47" s="22">
        <f t="shared" si="3"/>
        <v>-2424.7245425812662</v>
      </c>
      <c r="L47" s="34">
        <f t="shared" si="4"/>
        <v>-2450.2245425812662</v>
      </c>
      <c r="M47" s="53">
        <f t="shared" si="5"/>
        <v>0</v>
      </c>
      <c r="N47" s="13">
        <f t="shared" si="1"/>
        <v>-8258.5255964037115</v>
      </c>
      <c r="O47" s="13">
        <f t="shared" si="2"/>
        <v>-4395.697940062847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3">
        <f t="shared" si="6"/>
        <v>0.2</v>
      </c>
      <c r="AA47" s="3"/>
      <c r="AB47" s="1"/>
      <c r="AC47" s="2"/>
      <c r="AD47" s="2"/>
      <c r="AE47" s="1"/>
      <c r="AF47" s="2"/>
      <c r="AG47" s="2"/>
      <c r="AH47" s="1"/>
      <c r="AI47" s="2"/>
      <c r="AJ47" s="2"/>
      <c r="AK47" s="1"/>
      <c r="AL47" s="2"/>
      <c r="AM47" s="2"/>
      <c r="AN47" s="1"/>
      <c r="AO47" s="2"/>
      <c r="AP47" s="2"/>
      <c r="AQ47" s="1"/>
      <c r="AR47" s="2"/>
      <c r="AS47" s="2"/>
      <c r="AT47" s="1"/>
      <c r="AU47" s="2"/>
      <c r="AV47" s="2"/>
      <c r="AW47" s="1"/>
      <c r="AX47" s="2"/>
      <c r="AY47" s="2"/>
      <c r="AZ47" s="1"/>
      <c r="BA47" s="2"/>
      <c r="BB47" s="2"/>
      <c r="BC47" s="1"/>
      <c r="BD47" s="2"/>
      <c r="BE47" s="2"/>
      <c r="BF47" s="1"/>
      <c r="BG47" s="2"/>
      <c r="BH47" s="2"/>
      <c r="BI47" s="1"/>
      <c r="BJ47" s="2"/>
      <c r="BK47" s="2"/>
      <c r="BL47" s="1"/>
      <c r="BM47" s="2"/>
      <c r="BN47" s="2"/>
      <c r="BO47" s="1"/>
      <c r="BP47" s="2"/>
      <c r="BQ47" s="2"/>
      <c r="BR47" s="1"/>
      <c r="BS47" s="2"/>
      <c r="BT47" s="2"/>
      <c r="BU47" s="1"/>
      <c r="BV47" s="2"/>
      <c r="BW47" s="2"/>
      <c r="BX47" s="1"/>
      <c r="BY47" s="2"/>
      <c r="BZ47" s="2"/>
      <c r="CA47" s="1"/>
      <c r="CB47" s="2"/>
      <c r="CC47" s="2"/>
      <c r="CD47" s="1"/>
      <c r="CE47" s="2"/>
      <c r="CF47" s="2"/>
      <c r="CG47" s="1"/>
      <c r="CH47" s="2"/>
      <c r="CI47" s="2"/>
      <c r="CJ47" s="1"/>
      <c r="CK47" s="2"/>
      <c r="CL47" s="2"/>
      <c r="CM47" s="1"/>
      <c r="CN47" s="2"/>
      <c r="CO47" s="2"/>
      <c r="CP47" s="1"/>
      <c r="CQ47" s="2"/>
      <c r="CR47" s="2"/>
      <c r="CS47" s="1"/>
      <c r="CT47" s="2"/>
      <c r="CU47" s="2"/>
      <c r="CV47" s="1"/>
      <c r="CW47" s="2"/>
      <c r="CX47" s="2"/>
      <c r="CY47" s="1"/>
      <c r="CZ47" s="2"/>
      <c r="DA47" s="2"/>
      <c r="DB47" s="1"/>
      <c r="DC47" s="2"/>
      <c r="DD47" s="2"/>
      <c r="DE47" s="1"/>
      <c r="DF47" s="2"/>
      <c r="DG47" s="2"/>
      <c r="DH47" s="1"/>
      <c r="DI47" s="2"/>
      <c r="DJ47" s="2"/>
      <c r="DK47" s="1"/>
      <c r="DL47" s="2"/>
      <c r="DM47" s="2"/>
      <c r="DN47" s="1"/>
      <c r="DO47" s="2"/>
      <c r="DP47" s="2"/>
      <c r="DQ47" s="1"/>
      <c r="DR47" s="2"/>
      <c r="DS47" s="2"/>
      <c r="DT47" s="1"/>
      <c r="DU47" s="2"/>
      <c r="DV47" s="2"/>
      <c r="DW47" s="1"/>
      <c r="DX47" s="2"/>
      <c r="DY47" s="2"/>
      <c r="DZ47" s="1"/>
      <c r="EA47" s="2"/>
      <c r="EB47" s="2"/>
      <c r="EC47" s="1"/>
      <c r="ED47" s="2"/>
      <c r="EE47" s="2"/>
      <c r="EF47" s="1"/>
      <c r="EG47" s="2"/>
      <c r="EH47" s="2"/>
      <c r="EI47" s="1"/>
      <c r="EJ47" s="2"/>
      <c r="EK47" s="2"/>
      <c r="EL47" s="1"/>
      <c r="EM47" s="2"/>
      <c r="EN47" s="2"/>
      <c r="EO47" s="1"/>
      <c r="EP47" s="2"/>
      <c r="EQ47" s="2"/>
      <c r="ER47" s="1"/>
      <c r="ES47" s="2"/>
      <c r="ET47" s="2"/>
      <c r="EU47" s="1"/>
      <c r="EV47" s="2"/>
      <c r="EW47" s="2"/>
      <c r="EX47" s="1"/>
      <c r="EY47" s="2"/>
      <c r="EZ47" s="2"/>
      <c r="FA47" s="1"/>
      <c r="FB47" s="2"/>
      <c r="FC47" s="2"/>
      <c r="FD47" s="1"/>
      <c r="FE47" s="2"/>
      <c r="FF47" s="2"/>
      <c r="FG47" s="1"/>
      <c r="FH47" s="2"/>
      <c r="FI47" s="2"/>
      <c r="FJ47" s="1"/>
      <c r="FK47" s="2"/>
      <c r="FL47" s="2"/>
      <c r="FM47" s="1"/>
      <c r="FN47" s="2"/>
      <c r="FO47" s="2"/>
      <c r="FP47" s="1"/>
      <c r="FQ47" s="2"/>
      <c r="FR47" s="2"/>
      <c r="FS47" s="1"/>
      <c r="FT47" s="2"/>
      <c r="FU47" s="2"/>
      <c r="FV47" s="1"/>
      <c r="FW47" s="2"/>
      <c r="FX47" s="2"/>
    </row>
    <row r="48" spans="1:180" ht="15" customHeight="1" x14ac:dyDescent="0.35">
      <c r="A48" s="4"/>
      <c r="B48" s="4"/>
      <c r="C48" s="4"/>
      <c r="D48" s="4"/>
      <c r="E48" s="4"/>
      <c r="F48" s="4"/>
      <c r="G48" s="14">
        <v>26</v>
      </c>
      <c r="H48" s="24">
        <f>SUM(EZ7:EZ221)*$D$6*1000*$D$29</f>
        <v>18037.922077922078</v>
      </c>
      <c r="I48" s="24">
        <f>SUM(EX7:EX410)</f>
        <v>18585.686699999998</v>
      </c>
      <c r="J48" s="25">
        <f t="shared" si="0"/>
        <v>4.3244147157190636</v>
      </c>
      <c r="K48" s="22">
        <f t="shared" si="3"/>
        <v>-3195.1470802622152</v>
      </c>
      <c r="L48" s="34">
        <f t="shared" si="4"/>
        <v>-3221.1470802622152</v>
      </c>
      <c r="M48" s="53">
        <f t="shared" si="5"/>
        <v>0</v>
      </c>
      <c r="N48" s="13">
        <f t="shared" si="1"/>
        <v>-8595.7004227378184</v>
      </c>
      <c r="O48" s="13">
        <f t="shared" si="2"/>
        <v>-4828.9456514096892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3">
        <f t="shared" si="6"/>
        <v>0.2</v>
      </c>
      <c r="AA48" s="1">
        <f>$R47*($Z48+$Z47)*0.5*($D$27+$D$28)*1000*$D$5</f>
        <v>0</v>
      </c>
      <c r="AB48" s="1">
        <f>IF(ABS($Q48)&lt;$G$6,$AA48,IF(ABS($Q47)&lt;$G$6,($G$6-ABS($Q47))*($Z47+$Z48)*0.5*($D$27+$D$28)*$D$5*1000,0))</f>
        <v>0</v>
      </c>
      <c r="AC48" s="1">
        <f>IF(AND($G$6&lt;ABS($Q48),$G$6&gt;ABS($Q47)),1,0)</f>
        <v>0</v>
      </c>
      <c r="AD48" s="3">
        <f>MIN(IF(AC48=1,($S48-$S47)/(ABS($Q48)-ABS($Q47))*($G$6-ABS($Q47))+$S47,0),$D$7)</f>
        <v>0</v>
      </c>
      <c r="AE48" s="1">
        <f>IF(ABS($Q48)&lt;$G$7,$AA48,IF(ABS($Q47)&lt;$G$7,($G$7-ABS($Q47))*($Z47+$Z48)*0.5*($D$27+$D$28)*$D$5*1000,0))</f>
        <v>0</v>
      </c>
      <c r="AF48" s="1">
        <f>IF(AND($G$7&lt;ABS($Q48),$G$7&gt;ABS($Q47)),1,0)</f>
        <v>0</v>
      </c>
      <c r="AG48" s="3">
        <f>MIN(IF(AF48=1,($S48-$S47)/(ABS($Q48)-ABS($Q47))*($G$7-ABS($Q47))+$S47,0),$D$7)</f>
        <v>0</v>
      </c>
      <c r="AH48" s="1">
        <f>IF(ABS($Q48)&lt;$G$8,$AA48,IF(ABS($Q47)&lt;$G$8,($G$8-ABS($Q47))*($Z47+$Z48)*0.5*($D$27+$D$28)*$D$5*1000,0))</f>
        <v>0</v>
      </c>
      <c r="AI48" s="1">
        <f>IF(AND($G$8&lt;ABS($Q48),$G$8&gt;ABS($Q47)),1,0)</f>
        <v>0</v>
      </c>
      <c r="AJ48" s="3">
        <f>MIN(IF(AI48=1,($S48-$S47)/(ABS($Q48)-ABS($Q47))*($G$8-ABS($Q47))+$S47,0),$D$7)</f>
        <v>0</v>
      </c>
      <c r="AK48" s="1">
        <f>IF(ABS($Q48)&lt;$G$9,$AA48,IF(ABS($Q47)&lt;$G$9,($G$9-ABS($Q47))*($Z47+$Z48)*0.5*($D$27+$D$28)*$D$5*1000,0))</f>
        <v>0</v>
      </c>
      <c r="AL48" s="1">
        <f>IF(AND($G$9&lt;ABS($Q48),$G$9&gt;ABS($Q47)),1,0)</f>
        <v>0</v>
      </c>
      <c r="AM48" s="3">
        <f>MIN(IF(AL48=1,($S48-$S47)/(ABS($Q48)-ABS($Q47))*($G$9-ABS($Q47))+$S47,0),$D$7)</f>
        <v>0</v>
      </c>
      <c r="AN48" s="1">
        <f>IF(ABS($Q48)&lt;$G$10,$AA48,IF(ABS($Q47)&lt;$G$10,($G$10-ABS($Q47))*($Z47+$Z48)*0.5*($D$27+$D$28)*$D$5*1000,0))</f>
        <v>0</v>
      </c>
      <c r="AO48" s="1">
        <f>IF(AND($G$10&lt;ABS($Q48),$G$10&gt;ABS($Q47)),1,0)</f>
        <v>0</v>
      </c>
      <c r="AP48" s="3">
        <f>MIN(IF(AO48=1,($S48-$S47)/(ABS($Q48)-ABS($Q47))*($G$10-ABS($Q47))+$S47,0),$D$7)</f>
        <v>0</v>
      </c>
      <c r="AQ48" s="1">
        <f>IF(ABS($Q48)&lt;$G$11,$AA48,IF(ABS($Q47)&lt;$G$11,($G$11-ABS($Q47))*($Z47+$Z48)*0.5*($D$27+$D$28)*$D$5*1000,0))</f>
        <v>0</v>
      </c>
      <c r="AR48" s="1">
        <f>IF(AND($G$11&lt;ABS($Q48),$G$11&gt;ABS($Q47)),1,0)</f>
        <v>0</v>
      </c>
      <c r="AS48" s="3">
        <f>MIN(IF(AR48=1,($S48-$S47)/(ABS($Q48)-ABS($Q47))*($G$11-ABS($Q47))+$S47,0),$D$7)</f>
        <v>0</v>
      </c>
      <c r="AT48" s="1">
        <f>IF(ABS($Q48)&lt;$G$12,$AA48,IF(ABS($Q47)&lt;$G$12,($G$12-ABS($Q47))*($Z47+$Z48)*0.5*($D$27+$D$28)*$D$5*1000,0))</f>
        <v>0</v>
      </c>
      <c r="AU48" s="1">
        <f>IF(AND($G$12&lt;ABS($Q48),$G$12&gt;ABS($Q47)),1,0)</f>
        <v>0</v>
      </c>
      <c r="AV48" s="3">
        <f>MIN(IF(AU48=1,($S48-$S47)/(ABS($Q48)-ABS($Q47))*($G$12-ABS($Q47))+$S47,0),$D$7)</f>
        <v>0</v>
      </c>
      <c r="AW48" s="1">
        <f>IF(ABS($Q48)&lt;$G$13,$AA48,IF(ABS($Q47)&lt;$G$13,($G$13-ABS($Q47))*($Z47+$Z48)*0.5*($D$27+$D$28)*$D$5*1000,0))</f>
        <v>0</v>
      </c>
      <c r="AX48" s="1">
        <f>IF(AND($G$13&lt;ABS($Q48),$G$13&gt;ABS($Q47)),1,0)</f>
        <v>0</v>
      </c>
      <c r="AY48" s="3">
        <f>MIN(IF(AX48=1,($S48-$S47)/(ABS($Q48)-ABS($Q47))*($G$13-ABS($Q47))+$S47,0),$D$7)</f>
        <v>0</v>
      </c>
      <c r="AZ48" s="1">
        <f>IF(ABS($Q48)&lt;$G$14,$AA48,IF(ABS($Q47)&lt;$G$14,($G$14-ABS($Q47))*($Z47+$Z48)*0.5*($D$27+$D$28)*$D$5*1000,0))</f>
        <v>0</v>
      </c>
      <c r="BA48" s="1">
        <f>IF(AND($G$14&lt;ABS($Q48),$G$14&gt;ABS($Q47)),1,0)</f>
        <v>0</v>
      </c>
      <c r="BB48" s="3">
        <f>MIN(IF(BA48=1,($S48-$S47)/(ABS($Q48)-ABS($Q47))*($G$14-ABS($Q47))+$S47,0),$D$7)</f>
        <v>0</v>
      </c>
      <c r="BC48" s="1">
        <f>IF(ABS($Q48)&lt;G$15,$AA48,IF(ABS($Q47)&lt;G$15,(G$15-ABS($Q47))*($Z47+$Z48)*0.5*($D$27+$D$28)*$D$5*1000,0))</f>
        <v>0</v>
      </c>
      <c r="BD48" s="1">
        <f>IF(AND(G$15&lt;ABS($Q48),G$15&gt;ABS($Q47)),1,0)</f>
        <v>0</v>
      </c>
      <c r="BE48" s="3">
        <f>MIN(IF(BD48=1,($S48-$S47)/(ABS($Q48)-ABS($Q47))*(G$15-ABS($Q47))+$S47,0),$D$7)</f>
        <v>0</v>
      </c>
      <c r="BF48" s="1">
        <f>IF(ABS($Q48)&lt;G$16,$AA48,IF(ABS($Q47)&lt;G$16,(G$16-ABS($Q47))*($Z47+$Z48)*0.5*($D$27+$D$28)*$D$5*1000,0))</f>
        <v>0</v>
      </c>
      <c r="BG48" s="1">
        <f>IF(AND(G$16&lt;ABS($Q48),G$16&gt;ABS($Q47)),1,0)</f>
        <v>0</v>
      </c>
      <c r="BH48" s="3">
        <f>MIN(IF(BG48=1,($S48-$S47)/(ABS($Q48)-ABS($Q47))*(G$16-ABS($Q47))+$S47,0),$D$7)</f>
        <v>0</v>
      </c>
      <c r="BI48" s="1">
        <f>IF(ABS($Q48)&lt;G$17,$AA48,IF(ABS($Q47)&lt;G$17,(G$17-ABS($Q47))*($Z47+$Z48)*0.5*($D$27+$D$28)*$D$5*1000,0))</f>
        <v>0</v>
      </c>
      <c r="BJ48" s="1">
        <f>IF(AND(G$17&lt;ABS($Q48),G$17&gt;ABS($Q47)),1,0)</f>
        <v>0</v>
      </c>
      <c r="BK48" s="3">
        <f>MIN(IF(BJ48=1,($S48-$S47)/(ABS($Q48)-ABS($Q47))*(G$17-ABS($Q47))+$S47,0),$D$7)</f>
        <v>0</v>
      </c>
      <c r="BL48" s="1">
        <f>IF(ABS($Q48)&lt;G$18,$AA48,IF(ABS($Q47)&lt;G$18,(G$18-ABS($Q47))*($Z47+$Z48)*0.5*($D$27+$D$28)*$D$5*1000,0))</f>
        <v>0</v>
      </c>
      <c r="BM48" s="1">
        <f>IF(AND(G$18&lt;ABS($Q48),G$18&gt;ABS($Q47)),1,0)</f>
        <v>0</v>
      </c>
      <c r="BN48" s="3">
        <f>MIN(IF(BM48=1,($S48-$S47)/(ABS($Q48)-ABS($Q47))*(G$18-ABS($Q47))+$S47,0),$D$7)</f>
        <v>0</v>
      </c>
      <c r="BO48" s="1">
        <f>IF(ABS($Q48)&lt;G$19,$AA48,IF(ABS($Q47)&lt;G$19,(G$19-ABS($Q47))*($Z47+$Z48)*0.5*($D$27+$D$28)*$D$5*1000,0))</f>
        <v>0</v>
      </c>
      <c r="BP48" s="1">
        <f>IF(AND(G$19&lt;ABS($Q48),G$19&gt;ABS($Q47)),1,0)</f>
        <v>0</v>
      </c>
      <c r="BQ48" s="3">
        <f>MIN(IF(BP48=1,($S48-$S47)/(ABS($Q48)-ABS($Q47))*(G$19-ABS($Q47))+$S47,0),$D$7)</f>
        <v>0</v>
      </c>
      <c r="BR48" s="1">
        <f>IF(ABS($Q48)&lt;G$20,$AA48,IF(ABS($Q47)&lt;G$20,(G$20-ABS($Q47))*($Z47+$Z48)*0.5*($D$27+$D$28)*$D$5*1000,0))</f>
        <v>0</v>
      </c>
      <c r="BS48" s="1">
        <f>IF(AND(G$20&lt;ABS($Q48),G$20&gt;ABS($Q47)),1,0)</f>
        <v>0</v>
      </c>
      <c r="BT48" s="3">
        <f>MIN(IF(BS48=1,($S48-$S47)/(ABS($Q48)-ABS($Q47))*(G$20-ABS($Q47))+$S47,0),$D$7)</f>
        <v>0</v>
      </c>
      <c r="BU48" s="1">
        <f>IF(ABS($Q48)&lt;G$21,$AA48,IF(ABS($Q47)&lt;G$21,(G$21-ABS($Q47))*($Z47+$Z48)*0.5*($D$27+$D$28)*$D$5*1000,0))</f>
        <v>0</v>
      </c>
      <c r="BV48" s="1">
        <f>IF(AND(G$21&lt;ABS($Q48),G$21&gt;ABS($Q47)),1,0)</f>
        <v>0</v>
      </c>
      <c r="BW48" s="3">
        <f>MIN(IF(BV48=1,($S48-$S47)/(ABS($Q48)-ABS($Q47))*(G$21-ABS($Q47))+$S47,0),$D$7)</f>
        <v>0</v>
      </c>
      <c r="BX48" s="1">
        <f>IF(ABS($Q48)&lt;G$22,$AA48,IF(ABS($Q47)&lt;G$22,(G$22-ABS($Q47))*($Z47+$Z48)*0.5*($D$27+$D$28)*$D$5*1000,0))</f>
        <v>0</v>
      </c>
      <c r="BY48" s="1">
        <f>IF(AND(G$22&lt;ABS($Q48),G$22&gt;ABS($Q47)),1,0)</f>
        <v>0</v>
      </c>
      <c r="BZ48" s="3">
        <f>MIN(IF(BY48=1,($S48-$S47)/(ABS($Q48)-ABS($Q47))*(G$22-ABS($Q47))+$S47,0),$D$7)</f>
        <v>0</v>
      </c>
      <c r="CA48" s="1">
        <f>IF(ABS($Q48)&lt;G$23,$AA48,IF(ABS($Q47)&lt;G$23,(G$23-ABS($Q47))*($Z47+$Z48)*0.5*($D$27+$D$28)*$D$5*1000,0))</f>
        <v>0</v>
      </c>
      <c r="CB48" s="1">
        <f>IF(AND(G$23&lt;ABS($Q48),G$23&gt;ABS($Q47)),1,0)</f>
        <v>0</v>
      </c>
      <c r="CC48" s="3">
        <f>MIN(IF(CB48=1,($S48-$S47)/(ABS($Q48)-ABS($Q47))*(G$23-ABS($Q47))+$S47,0),$D$7)</f>
        <v>0</v>
      </c>
      <c r="CD48" s="1">
        <f>IF(ABS($Q48)&lt;G$24,$AA48,IF(ABS($Q47)&lt;G$24,(G$24-ABS($Q47))*($Z47+$Z48)*0.5*($D$27+$D$28)*$D$5*1000,0))</f>
        <v>0</v>
      </c>
      <c r="CE48" s="1">
        <f>IF(AND(G$24&lt;ABS($Q48),G$24&gt;ABS($Q47)),1,0)</f>
        <v>0</v>
      </c>
      <c r="CF48" s="3">
        <f>MIN(IF(CE48=1,($S48-$S47)/(ABS($Q48)-ABS($Q47))*(G$24-ABS($Q47))+$S47,0),$D$7)</f>
        <v>0</v>
      </c>
      <c r="CG48" s="1">
        <f>IF(ABS($Q48)&lt;G$25,$AA48,IF(ABS($Q47)&lt;G$25,(G$25-ABS($Q47))*($Z47+$Z48)*0.5*($D$27+$D$28)*$D$5*1000,0))</f>
        <v>0</v>
      </c>
      <c r="CH48" s="1">
        <f>IF(AND(G$25&lt;ABS($Q48),G$25&gt;ABS($Q47)),1,0)</f>
        <v>0</v>
      </c>
      <c r="CI48" s="3">
        <f>MIN(IF(CH48=1,($S48-$S47)/(ABS($Q48)-ABS($Q47))*(G$25-ABS($Q47))+$S47,0),$D$7)</f>
        <v>0</v>
      </c>
      <c r="CJ48" s="1">
        <f>IF(ABS($Q48)&lt;G$26,$AA48,IF(ABS($Q47)&lt;G$26,(G$26-ABS($Q47))*($Z47+$Z48)*0.5*($D$27+$D$28)*$D$5*1000,0))</f>
        <v>0</v>
      </c>
      <c r="CK48" s="1">
        <f>IF(AND(G$26&lt;ABS($Q48),G$26&gt;ABS($Q47)),1,0)</f>
        <v>0</v>
      </c>
      <c r="CL48" s="3">
        <f>MIN(IF(CK48=1,($S48-$S47)/(ABS($Q48)-ABS($Q47))*(G$26-ABS($Q47))+$S47,0),$D$7)</f>
        <v>0</v>
      </c>
      <c r="CM48" s="1">
        <f>IF(ABS($Q48)&lt;G$27,$AA48,IF(ABS($Q47)&lt;G$27,(G$27-ABS($Q47))*($Z47+$Z48)*0.5*($D$27+$D$28)*$D$5*1000,0))</f>
        <v>0</v>
      </c>
      <c r="CN48" s="1">
        <f>IF(AND(G$27&lt;ABS($Q48),G$27&gt;ABS($Q47)),1,0)</f>
        <v>0</v>
      </c>
      <c r="CO48" s="3">
        <f>MIN(IF(CN48=1,($S48-$S47)/(ABS($Q48)-ABS($Q47))*(G$27-ABS($Q47))+$S47,0),$D$7)</f>
        <v>0</v>
      </c>
      <c r="CP48" s="1">
        <f>IF(ABS($Q48)&lt;G$28,$AA48,IF(ABS($Q47)&lt;G$28,(G$28-ABS($Q47))*($Z47+$Z48)*0.5*($D$27+$D$28)*$D$5*1000,0))</f>
        <v>0</v>
      </c>
      <c r="CQ48" s="1">
        <f>IF(AND(G$28&lt;ABS($Q48),G$28&gt;ABS($Q47)),1,0)</f>
        <v>0</v>
      </c>
      <c r="CR48" s="3">
        <f>MIN(IF(CQ48=1,($S48-$S47)/(ABS($Q48)-ABS($Q47))*(G$28-ABS($Q47))+$S47,0),$D$7)</f>
        <v>0</v>
      </c>
      <c r="CS48" s="1">
        <f>IF(ABS($Q48)&lt;G$29,$AA48,IF(ABS($Q47)&lt;G$29,(G$29-ABS($Q47))*($Z47+$Z48)*0.5*($D$27+$D$28)*$D$5*1000,0))</f>
        <v>0</v>
      </c>
      <c r="CT48" s="1">
        <f>IF(AND(G$29&lt;ABS($Q48),G$29&gt;ABS($Q47)),1,0)</f>
        <v>0</v>
      </c>
      <c r="CU48" s="3">
        <f>MIN(IF(CT48=1,($S48-$S47)/(ABS($Q48)-ABS($Q47))*(G$29-ABS($Q47))+$S47,0),$D$7)</f>
        <v>0</v>
      </c>
      <c r="CV48" s="1">
        <f>IF(ABS($Q48)&lt;G$30,$AA48,IF(ABS($Q47)&lt;G$30,(G$30-ABS($Q47))*($Z47+$Z48)*0.5*($D$27+$D$28)*$D$5*1000,0))</f>
        <v>0</v>
      </c>
      <c r="CW48" s="1">
        <f>IF(AND(G$30&lt;ABS($Q48),G$30&gt;ABS($Q47)),1,0)</f>
        <v>0</v>
      </c>
      <c r="CX48" s="3">
        <f>MIN(IF(CW48=1,($S48-$S47)/(ABS($Q48)-ABS($Q47))*(G$30-ABS($Q47))+$S47,0),$D$7)</f>
        <v>0</v>
      </c>
      <c r="CY48" s="1">
        <f>IF(ABS($Q48)&lt;G$31,$AA48,IF(ABS($Q47)&lt;G$31,(G$31-ABS($Q47))*($Z47+$Z48)*0.5*($D$27+$D$28)*$D$5*1000,0))</f>
        <v>0</v>
      </c>
      <c r="CZ48" s="1">
        <f>IF(AND(G$31&lt;ABS($Q48),G$31&gt;ABS($Q47)),1,0)</f>
        <v>0</v>
      </c>
      <c r="DA48" s="3">
        <f>MIN(IF(CZ48=1,($S48-$S47)/(ABS($Q48)-ABS($Q47))*(G$31-ABS($Q47))+$S47,0),$D$7)</f>
        <v>0</v>
      </c>
      <c r="DB48" s="1">
        <f>IF(ABS($Q48)&lt;G$32,$AA48,IF(ABS($Q47)&lt;G$32,(G$32-ABS($Q47))*($Z47+$Z48)*0.5*($D$27+$D$28)*$D$5*1000,0))</f>
        <v>0</v>
      </c>
      <c r="DC48" s="1">
        <f>IF(AND(G$32&lt;ABS($Q48),G$32&gt;ABS($Q47)),1,0)</f>
        <v>0</v>
      </c>
      <c r="DD48" s="3">
        <f>MIN(IF(DC48=1,($S48-$S47)/(ABS($Q48)-ABS($Q47))*(G$32-ABS($Q47))+$S47,0),$D$7)</f>
        <v>0</v>
      </c>
      <c r="DE48" s="1">
        <f>IF(ABS($Q48)&lt;G$33,$AA48,IF(ABS($Q47)&lt;G$33,(G$33-ABS($Q47))*($Z47+$Z48)*0.5*($D$27+$D$28)*$D$5*1000,0))</f>
        <v>0</v>
      </c>
      <c r="DF48" s="1">
        <f>IF(AND(G$33&lt;ABS($Q48),G$33&gt;ABS($Q47)),1,0)</f>
        <v>0</v>
      </c>
      <c r="DG48" s="3">
        <f>MIN(IF(DF48=1,($S48-$S47)/(ABS($Q48)-ABS($Q47))*(G$33-ABS($Q47))+$S47,0),$D$7)</f>
        <v>0</v>
      </c>
      <c r="DH48" s="1">
        <f>IF(ABS($Q48)&lt;G$34,$AA48,IF(ABS($Q47)&lt;G$34,(G$34-ABS($Q47))*($Z47+$Z48)*0.5*($D$27+$D$28)*$D$5*1000,0))</f>
        <v>0</v>
      </c>
      <c r="DI48" s="1">
        <f>IF(AND(G$34&lt;ABS($Q48),G$34&gt;ABS($Q47)),1,0)</f>
        <v>0</v>
      </c>
      <c r="DJ48" s="3">
        <f>MIN(IF(DI48=1,($S48-$S47)/(ABS($Q48)-ABS($Q47))*(G$34-ABS($Q47))+$S47,0),$D$7)</f>
        <v>0</v>
      </c>
      <c r="DK48" s="1">
        <f>IF(ABS($Q48)&lt;G$35,$AA48,IF(ABS($Q47)&lt;G$35,(G$35-ABS($Q47))*($Z47+$Z48)*0.5*($D$27+$D$28)*$D$5*1000,0))</f>
        <v>0</v>
      </c>
      <c r="DL48" s="1">
        <f>IF(AND(G$35&lt;ABS($Q48),G$35&gt;ABS($Q47)),1,0)</f>
        <v>0</v>
      </c>
      <c r="DM48" s="3">
        <f>MIN(IF(DL48=1,($S48-$S47)/(ABS($Q48)-ABS($Q47))*(G$35-ABS($Q47))+$S47,0),$D$7)</f>
        <v>0</v>
      </c>
      <c r="DN48" s="1">
        <f>IF(ABS($Q48)&lt;G$36,$AA48,IF(ABS($Q47)&lt;G$36,(G$36-ABS($Q47))*($Z47+$Z48)*0.5*($D$27+$D$28)*$D$5*1000,0))</f>
        <v>0</v>
      </c>
      <c r="DO48" s="1">
        <f>IF(AND(G$36&lt;ABS($Q48),G$36&gt;ABS($Q47)),1,0)</f>
        <v>0</v>
      </c>
      <c r="DP48" s="3">
        <f>MIN(IF(DO48=1,($S48-$S47)/(ABS($Q48)-ABS($Q47))*(G$36-ABS($Q47))+$S47,0),$D$7)</f>
        <v>0</v>
      </c>
      <c r="DQ48" s="1">
        <f>IF(ABS($Q48)&lt;G$37,$AA48,IF(ABS($Q47)&lt;G$37,(G$37-ABS($Q47))*($Z47+$Z48)*0.5*($D$27+$D$28)*$D$5*1000,0))</f>
        <v>0</v>
      </c>
      <c r="DR48" s="1">
        <f>IF(AND(G$37&lt;ABS($Q48),G$37&gt;ABS($Q47)),1,0)</f>
        <v>0</v>
      </c>
      <c r="DS48" s="3">
        <f>MIN(IF(DR48=1,($S48-$S47)/(ABS($Q48)-ABS($Q47))*(G$37-ABS($Q47))+$S47,0),$D$7)</f>
        <v>0</v>
      </c>
      <c r="DT48" s="1">
        <f>IF(ABS($Q48)&lt;G$38,$AA48,IF(ABS($Q47)&lt;G$38,(G$38-ABS($Q47))*($Z47+$Z48)*0.5*($D$27+$D$28)*$D$5*1000,0))</f>
        <v>0</v>
      </c>
      <c r="DU48" s="1">
        <f>IF(AND(G$38&lt;ABS($Q48),G$38&gt;ABS($Q47)),1,0)</f>
        <v>0</v>
      </c>
      <c r="DV48" s="3">
        <f>MIN(IF(DU48=1,($S48-$S47)/(ABS($Q48)-ABS($Q47))*(G$38-ABS($Q47))+$S47,0),$D$7)</f>
        <v>0</v>
      </c>
      <c r="DW48" s="1">
        <f>IF(ABS($Q48)&lt;G$39,$AA48,IF(ABS($Q47)&lt;G$39,(G$39-ABS($Q47))*($Z47+$Z48)*0.5*($D$27+$D$28)*$D$5*1000,0))</f>
        <v>0</v>
      </c>
      <c r="DX48" s="1">
        <f>IF(AND(G$39&lt;ABS($Q48),G$39&gt;ABS($Q47)),1,0)</f>
        <v>0</v>
      </c>
      <c r="DY48" s="3">
        <f>MIN(IF(DX48=1,($S48-$S47)/(ABS($Q48)-ABS($Q47))*(G$39-ABS($Q47))+$S47,0),$D$7)</f>
        <v>0</v>
      </c>
      <c r="DZ48" s="1">
        <f>IF(ABS($Q48)&lt;G$40,$AA48,IF(ABS($Q47)&lt;G$40,(G$40-ABS($Q47))*($Z47+$Z48)*0.5*($D$27+$D$28)*$D$5*1000,0))</f>
        <v>0</v>
      </c>
      <c r="EA48" s="1">
        <f>IF(AND(G$40&lt;ABS($Q48),G$40&gt;ABS($Q47)),1,0)</f>
        <v>0</v>
      </c>
      <c r="EB48" s="3">
        <f>MIN(IF(EA48=1,($S48-$S47)/(ABS($Q48)-ABS($Q47))*(G$40-ABS($Q47))+$S47,0),$D$7)</f>
        <v>0</v>
      </c>
      <c r="EC48" s="1">
        <f>IF(ABS($Q48)&lt;G$41,$AA48,IF(ABS($Q47)&lt;G$41,(G$41-ABS($Q47))*($Z47+$Z48)*0.5*($D$27+$D$28)*$D$5*1000,0))</f>
        <v>0</v>
      </c>
      <c r="ED48" s="1">
        <f>IF(AND(G$41&lt;ABS($Q48),G$41&gt;ABS($Q47)),1,0)</f>
        <v>0</v>
      </c>
      <c r="EE48" s="3">
        <f>MIN(IF(ED48=1,($S48-$S47)/(ABS($Q48)-ABS($Q47))*(G$41-ABS($Q47))+$S47,0),$D$7)</f>
        <v>0</v>
      </c>
      <c r="EF48" s="1">
        <f>IF(ABS($Q48)&lt;G$42,$AA48,IF(ABS($Q47)&lt;G$42,(G$42-ABS($Q47))*($Z47+$Z48)*0.5*($D$27+$D$28)*$D$5*1000,0))</f>
        <v>0</v>
      </c>
      <c r="EG48" s="1">
        <f>IF(AND(G$42&lt;ABS($Q48),G$42&gt;ABS($Q47)),1,0)</f>
        <v>0</v>
      </c>
      <c r="EH48" s="3">
        <f>MIN(IF(EG48=1,($S48-$S47)/(ABS($Q48)-ABS($Q47))*(G$42-ABS($Q47))+$S47,0),$D$7)</f>
        <v>0</v>
      </c>
      <c r="EI48" s="1">
        <f>IF(ABS($Q48)&lt;G$43,$AA48,IF(ABS($Q47)&lt;G$43,(G$43-ABS($Q47))*($Z47+$Z48)*0.5*($D$27+$D$28)*$D$5*1000,0))</f>
        <v>0</v>
      </c>
      <c r="EJ48" s="1">
        <f>IF(AND(G$43&lt;ABS($Q48),G$43&gt;ABS($Q47)),1,0)</f>
        <v>0</v>
      </c>
      <c r="EK48" s="3">
        <f>MIN(IF(EJ48=1,($S48-$S47)/(ABS($Q48)-ABS($Q47))*(G$43-ABS($Q47))+$S47,0),$D$7)</f>
        <v>0</v>
      </c>
      <c r="EL48" s="1">
        <f>IF(ABS($Q48)&lt;G$44,$AA48,IF(ABS($Q47)&lt;G$44,(G$44-ABS($Q47))*($Z47+$Z48)*0.5*($D$27+$D$28)*$D$5*1000,0))</f>
        <v>0</v>
      </c>
      <c r="EM48" s="1">
        <f>IF(AND(G$44&lt;ABS($Q48),G$44&gt;ABS($Q47)),1,0)</f>
        <v>0</v>
      </c>
      <c r="EN48" s="3">
        <f>MIN(IF(EM48=1,($S48-$S47)/(ABS($Q48)-ABS($Q47))*(G$44-ABS($Q47))+$S47,0),$D$7)</f>
        <v>0</v>
      </c>
      <c r="EO48" s="1">
        <f>IF(ABS($Q48)&lt;G$45,$AA48,IF(ABS($Q47)&lt;G$45,(G$45-ABS($Q47))*($Z47+$Z48)*0.5*($D$27+$D$28)*$D$5*1000,0))</f>
        <v>0</v>
      </c>
      <c r="EP48" s="1">
        <f>IF(AND(G$45&lt;ABS($Q48),G$45&gt;ABS($Q47)),1,0)</f>
        <v>0</v>
      </c>
      <c r="EQ48" s="3">
        <f>MIN(IF(EP48=1,($S48-$S47)/(ABS($Q48)-ABS($Q47))*(G$45-ABS($Q47))+$S47,0),$D$7)</f>
        <v>0</v>
      </c>
      <c r="ER48" s="1">
        <f>IF(ABS($Q48)&lt;G$46,$AA48,IF(ABS($Q47)&lt;G$46,(G$46-ABS($Q47))*($Z47+$Z48)*0.5*($D$27+$D$28)*$D$5*1000,0))</f>
        <v>0</v>
      </c>
      <c r="ES48" s="1">
        <f>IF(AND(G$46&lt;ABS($Q48),G$46&gt;ABS($Q47)),1,0)</f>
        <v>0</v>
      </c>
      <c r="ET48" s="3">
        <f>MIN(IF(ES48=1,($S48-$S47)/(ABS($Q48)-ABS($Q47))*(G$46-ABS($Q47))+$S47,0),$D$7)</f>
        <v>0</v>
      </c>
      <c r="EU48" s="1">
        <f>IF(ABS($Q48)&lt;G$47,$AA48,IF(ABS($Q47)&lt;G$47,(G$47-ABS($Q47))*($Z47+$Z48)*0.5*($D$27+$D$28)*$D$5*1000,0))</f>
        <v>0</v>
      </c>
      <c r="EV48" s="1">
        <f>IF(AND(G$47&lt;ABS($Q48),G$47&gt;ABS($Q47)),1,0)</f>
        <v>0</v>
      </c>
      <c r="EW48" s="3">
        <f>MIN(IF(EV48=1,($S48-$S47)/(ABS($Q48)-ABS($Q47))*(G$47-ABS($Q47))+$S47,0),$D$7)</f>
        <v>0</v>
      </c>
      <c r="EX48" s="1">
        <f>IF(ABS($Q48)&lt;G$48,$AA48,IF(ABS($Q47)&lt;G$48,(G$48-ABS($Q47))*($Z47+$Z48)*0.5*($D$27+$D$28)*$D$5*1000,0))</f>
        <v>0</v>
      </c>
      <c r="EY48" s="1">
        <f>IF(AND(G$48&lt;ABS($Q48),G$48&gt;ABS($Q47)),1,0)</f>
        <v>0</v>
      </c>
      <c r="EZ48" s="3">
        <f>MIN(IF(EY48=1,($S48-$S47)/(ABS($Q48)-ABS($Q47))*(G$48-ABS($Q47))+$S47,0),$D$7)</f>
        <v>0</v>
      </c>
      <c r="FA48" s="1">
        <f>IF(ABS($Q48)&lt;G$49,$AA48,IF(ABS($Q47)&lt;G$49,(G$49-ABS($Q47))*($Z47+$Z48)*0.5*($D$27+$D$28)*$D$5*1000,0))</f>
        <v>0</v>
      </c>
      <c r="FB48" s="1">
        <f>IF(AND(G$49&lt;ABS($Q48),G$49&gt;ABS($Q47)),1,0)</f>
        <v>0</v>
      </c>
      <c r="FC48" s="3">
        <f>MIN(IF(FB48=1,($S48-$S47)/(ABS($Q48)-ABS($Q47))*(G$49-ABS($Q47))+$S47,0),$D$7)</f>
        <v>0</v>
      </c>
      <c r="FD48" s="1">
        <f>IF(ABS($Q48)&lt;G$50,$AA48,IF(ABS($Q47)&lt;G$50,(G$50-ABS($Q47))*($Z47+$Z48)*0.5*($D$27+$D$28)*$D$5*1000,0))</f>
        <v>0</v>
      </c>
      <c r="FE48" s="1">
        <f>IF(AND(G$50&lt;ABS($Q48),G$50&gt;ABS($Q47)),1,0)</f>
        <v>0</v>
      </c>
      <c r="FF48" s="3">
        <f>MIN(IF(FE48=1,($S48-$S47)/(ABS($Q48)-ABS($Q47))*(G$50-ABS($Q47))+$S47,0),$D$7)</f>
        <v>0</v>
      </c>
      <c r="FG48" s="1">
        <f>IF(ABS($Q48)&lt;G$51,$AA48,IF(ABS($Q47)&lt;G$51,(G$51-ABS($Q47))*($Z47+$Z48)*0.5*($D$27+$D$28)*$D$5*1000,0))</f>
        <v>0</v>
      </c>
      <c r="FH48" s="1">
        <f>IF(AND(G$51&lt;ABS($Q48),G$51&gt;ABS($Q47)),1,0)</f>
        <v>0</v>
      </c>
      <c r="FI48" s="3">
        <f>MIN(IF(FH48=1,($S48-$S47)/(ABS($Q48)-ABS($Q47))*(G$51-ABS($Q47))+$S47,0),$D$7)</f>
        <v>0</v>
      </c>
      <c r="FJ48" s="1">
        <f>IF(ABS($Q48)&lt;G$52,$AA48,IF(ABS($Q47)&lt;G$52,(G$52-ABS($Q47))*($Z47+$Z48)*0.5*($D$27+$D$28)*$D$5*1000,0))</f>
        <v>0</v>
      </c>
      <c r="FK48" s="1">
        <f>IF(AND(G$52&lt;ABS($Q48),G$52&gt;ABS($Q47)),1,0)</f>
        <v>0</v>
      </c>
      <c r="FL48" s="3">
        <f>MIN(IF(FK48=1,($S48-$S47)/(ABS($Q48)-ABS($Q47))*(G$52-ABS($Q47))+$S47,0),$D$7)</f>
        <v>0</v>
      </c>
      <c r="FM48" s="1">
        <f>IF(ABS($Q48)&lt;G$53,$AA48,IF(ABS($Q47)&lt;G$53,(G$53-ABS($Q47))*($Z47+$Z48)*0.5*($D$27+$D$28)*$D$5*1000,0))</f>
        <v>0</v>
      </c>
      <c r="FN48" s="1">
        <f>IF(AND(G$53&lt;ABS($Q48),G$53&gt;ABS($Q47)),1,0)</f>
        <v>0</v>
      </c>
      <c r="FO48" s="3">
        <f>MIN(IF(FN48=1,($S48-$S47)/(ABS($Q48)-ABS($Q47))*(G$53-ABS($Q47))+$S47,0),$D$7)</f>
        <v>0</v>
      </c>
      <c r="FP48" s="1">
        <f>IF(ABS($Q48)&lt;G$54,$AA48,IF(ABS($Q47)&lt;G$54,(G$54-ABS($Q47))*($Z47+$Z48)*0.5*($D$27+$D$28)*$D$5*1000,0))</f>
        <v>0</v>
      </c>
      <c r="FQ48" s="1">
        <f>IF(AND(G$54&lt;ABS($Q48),G$54&gt;ABS($Q47)),1,0)</f>
        <v>0</v>
      </c>
      <c r="FR48" s="3">
        <f>MIN(IF(FQ48=1,($S48-$S47)/(ABS($Q48)-ABS($Q47))*(G$54-ABS($Q47))+$S47,0),$D$7)</f>
        <v>0</v>
      </c>
      <c r="FS48" s="1">
        <f>IF(ABS($Q48)&lt;G$55,$AA48,IF(ABS($Q47)&lt;G$55,(G$55-ABS($Q47))*($Z47+$Z48)*0.5*($D$27+$D$28)*$D$5*1000,0))</f>
        <v>0</v>
      </c>
      <c r="FT48" s="1">
        <f>IF(AND(G$55&lt;ABS($Q48),G$55&gt;ABS($Q47)),1,0)</f>
        <v>0</v>
      </c>
      <c r="FU48" s="3">
        <f>MIN(IF(FT48=1,($S48-$S47)/(ABS($Q48)-ABS($Q47))*(G$55-ABS($Q47))+$S47,0),$D$7)</f>
        <v>0</v>
      </c>
      <c r="FV48" s="1" t="e">
        <f>IF(ABS($Q48)&lt;#REF!,$AA48,IF(ABS($Q47)&lt;#REF!,(#REF!-ABS($Q47))*($Z47+$Z48)*0.5*($D$27+$D$28)*$D$5*1000,0))</f>
        <v>#REF!</v>
      </c>
      <c r="FW48" s="1" t="e">
        <f>IF(AND(#REF!&lt;ABS($Q48),#REF!&gt;ABS($Q47)),1,0)</f>
        <v>#REF!</v>
      </c>
      <c r="FX48" s="3" t="e">
        <f>MIN(IF(FW48=1,($S48-$S47)/(ABS($Q48)-ABS($Q47))*(#REF!-ABS($Q47))+$S47,0),$D$7)</f>
        <v>#REF!</v>
      </c>
    </row>
    <row r="49" spans="1:180" ht="15" customHeight="1" x14ac:dyDescent="0.35">
      <c r="A49" s="4"/>
      <c r="B49" s="4"/>
      <c r="C49" s="4"/>
      <c r="D49" s="4"/>
      <c r="E49" s="4"/>
      <c r="F49" s="4"/>
      <c r="G49" s="14">
        <v>26.5</v>
      </c>
      <c r="H49" s="24">
        <f>SUM(FC7:FC221)*$D$6*1000*$D$29</f>
        <v>16011.948051948057</v>
      </c>
      <c r="I49" s="24">
        <f>SUM(FA7:FA410)</f>
        <v>18989.686699999998</v>
      </c>
      <c r="J49" s="25">
        <f t="shared" si="0"/>
        <v>4.2428219852337987</v>
      </c>
      <c r="K49" s="22">
        <f t="shared" si="3"/>
        <v>-3008.5132735793768</v>
      </c>
      <c r="L49" s="34">
        <f t="shared" si="4"/>
        <v>-3035.0132735793768</v>
      </c>
      <c r="M49" s="53">
        <f t="shared" si="5"/>
        <v>0</v>
      </c>
      <c r="N49" s="13">
        <f t="shared" si="1"/>
        <v>-8951.4416424207247</v>
      </c>
      <c r="O49" s="13">
        <f t="shared" si="2"/>
        <v>-4286.5706250439443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3">
        <f t="shared" si="6"/>
        <v>0.2</v>
      </c>
      <c r="AA49" s="3"/>
      <c r="AB49" s="1"/>
      <c r="AC49" s="2"/>
      <c r="AD49" s="2"/>
      <c r="AE49" s="1"/>
      <c r="AF49" s="2"/>
      <c r="AG49" s="2"/>
      <c r="AH49" s="1"/>
      <c r="AI49" s="2"/>
      <c r="AJ49" s="2"/>
      <c r="AK49" s="1"/>
      <c r="AL49" s="2"/>
      <c r="AM49" s="2"/>
      <c r="AN49" s="1"/>
      <c r="AO49" s="2"/>
      <c r="AP49" s="2"/>
      <c r="AQ49" s="1"/>
      <c r="AR49" s="2"/>
      <c r="AS49" s="2"/>
      <c r="AT49" s="1"/>
      <c r="AU49" s="2"/>
      <c r="AV49" s="2"/>
      <c r="AW49" s="1"/>
      <c r="AX49" s="2"/>
      <c r="AY49" s="2"/>
      <c r="AZ49" s="1"/>
      <c r="BA49" s="2"/>
      <c r="BB49" s="2"/>
      <c r="BC49" s="1"/>
      <c r="BD49" s="2"/>
      <c r="BE49" s="2"/>
      <c r="BF49" s="1"/>
      <c r="BG49" s="2"/>
      <c r="BH49" s="2"/>
      <c r="BI49" s="1"/>
      <c r="BJ49" s="2"/>
      <c r="BK49" s="2"/>
      <c r="BL49" s="1"/>
      <c r="BM49" s="2"/>
      <c r="BN49" s="2"/>
      <c r="BO49" s="1"/>
      <c r="BP49" s="2"/>
      <c r="BQ49" s="2"/>
      <c r="BR49" s="1"/>
      <c r="BS49" s="2"/>
      <c r="BT49" s="2"/>
      <c r="BU49" s="1"/>
      <c r="BV49" s="2"/>
      <c r="BW49" s="2"/>
      <c r="BX49" s="1"/>
      <c r="BY49" s="2"/>
      <c r="BZ49" s="2"/>
      <c r="CA49" s="1"/>
      <c r="CB49" s="2"/>
      <c r="CC49" s="2"/>
      <c r="CD49" s="1"/>
      <c r="CE49" s="2"/>
      <c r="CF49" s="2"/>
      <c r="CG49" s="1"/>
      <c r="CH49" s="2"/>
      <c r="CI49" s="2"/>
      <c r="CJ49" s="1"/>
      <c r="CK49" s="2"/>
      <c r="CL49" s="2"/>
      <c r="CM49" s="1"/>
      <c r="CN49" s="2"/>
      <c r="CO49" s="2"/>
      <c r="CP49" s="1"/>
      <c r="CQ49" s="2"/>
      <c r="CR49" s="2"/>
      <c r="CS49" s="1"/>
      <c r="CT49" s="2"/>
      <c r="CU49" s="2"/>
      <c r="CV49" s="1"/>
      <c r="CW49" s="2"/>
      <c r="CX49" s="2"/>
      <c r="CY49" s="1"/>
      <c r="CZ49" s="2"/>
      <c r="DA49" s="2"/>
      <c r="DB49" s="1"/>
      <c r="DC49" s="2"/>
      <c r="DD49" s="2"/>
      <c r="DE49" s="1"/>
      <c r="DF49" s="2"/>
      <c r="DG49" s="2"/>
      <c r="DH49" s="1"/>
      <c r="DI49" s="2"/>
      <c r="DJ49" s="2"/>
      <c r="DK49" s="1"/>
      <c r="DL49" s="2"/>
      <c r="DM49" s="2"/>
      <c r="DN49" s="1"/>
      <c r="DO49" s="2"/>
      <c r="DP49" s="2"/>
      <c r="DQ49" s="1"/>
      <c r="DR49" s="2"/>
      <c r="DS49" s="2"/>
      <c r="DT49" s="1"/>
      <c r="DU49" s="2"/>
      <c r="DV49" s="2"/>
      <c r="DW49" s="1"/>
      <c r="DX49" s="2"/>
      <c r="DY49" s="2"/>
      <c r="DZ49" s="1"/>
      <c r="EA49" s="2"/>
      <c r="EB49" s="2"/>
      <c r="EC49" s="1"/>
      <c r="ED49" s="2"/>
      <c r="EE49" s="2"/>
      <c r="EF49" s="1"/>
      <c r="EG49" s="2"/>
      <c r="EH49" s="2"/>
      <c r="EI49" s="1"/>
      <c r="EJ49" s="2"/>
      <c r="EK49" s="2"/>
      <c r="EL49" s="1"/>
      <c r="EM49" s="2"/>
      <c r="EN49" s="2"/>
      <c r="EO49" s="1"/>
      <c r="EP49" s="2"/>
      <c r="EQ49" s="2"/>
      <c r="ER49" s="1"/>
      <c r="ES49" s="2"/>
      <c r="ET49" s="2"/>
      <c r="EU49" s="1"/>
      <c r="EV49" s="2"/>
      <c r="EW49" s="2"/>
      <c r="EX49" s="1"/>
      <c r="EY49" s="2"/>
      <c r="EZ49" s="2"/>
      <c r="FA49" s="1"/>
      <c r="FB49" s="2"/>
      <c r="FC49" s="2"/>
      <c r="FD49" s="1"/>
      <c r="FE49" s="2"/>
      <c r="FF49" s="2"/>
      <c r="FG49" s="1"/>
      <c r="FH49" s="2"/>
      <c r="FI49" s="2"/>
      <c r="FJ49" s="1"/>
      <c r="FK49" s="2"/>
      <c r="FL49" s="2"/>
      <c r="FM49" s="1"/>
      <c r="FN49" s="2"/>
      <c r="FO49" s="2"/>
      <c r="FP49" s="1"/>
      <c r="FQ49" s="2"/>
      <c r="FR49" s="2"/>
      <c r="FS49" s="1"/>
      <c r="FT49" s="2"/>
      <c r="FU49" s="2"/>
      <c r="FV49" s="1"/>
      <c r="FW49" s="2"/>
      <c r="FX49" s="2"/>
    </row>
    <row r="50" spans="1:180" ht="15" customHeight="1" x14ac:dyDescent="0.35">
      <c r="A50" s="4"/>
      <c r="B50" s="4"/>
      <c r="C50" s="4"/>
      <c r="D50" s="4"/>
      <c r="E50" s="4"/>
      <c r="F50" s="4"/>
      <c r="G50" s="14">
        <v>27</v>
      </c>
      <c r="H50" s="24">
        <f>SUM(FF7:FF221)*$D$6*1000*$D$29</f>
        <v>14889.792581377746</v>
      </c>
      <c r="I50" s="24">
        <f>SUM(FD7:FD410)</f>
        <v>19394.494699999999</v>
      </c>
      <c r="J50" s="25">
        <f t="shared" si="0"/>
        <v>4.1642512077294684</v>
      </c>
      <c r="K50" s="22">
        <f t="shared" si="3"/>
        <v>-3071.4158636119291</v>
      </c>
      <c r="L50" s="34">
        <f t="shared" si="4"/>
        <v>-3098.4158636119291</v>
      </c>
      <c r="M50" s="53">
        <f t="shared" si="5"/>
        <v>0</v>
      </c>
      <c r="N50" s="13">
        <f t="shared" si="1"/>
        <v>-9314.7573153132253</v>
      </c>
      <c r="O50" s="13">
        <f t="shared" si="2"/>
        <v>-3986.1575421839962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3">
        <f t="shared" si="6"/>
        <v>0.2</v>
      </c>
      <c r="AA50" s="1">
        <f>$R49*($Z50+$Z49)*0.5*($D$27+$D$28)*1000*$D$5</f>
        <v>0</v>
      </c>
      <c r="AB50" s="1">
        <f>IF(ABS($Q50)&lt;$G$6,$AA50,IF(ABS($Q49)&lt;$G$6,($G$6-ABS($Q49))*($Z49+$Z50)*0.5*($D$27+$D$28)*$D$5*1000,0))</f>
        <v>0</v>
      </c>
      <c r="AC50" s="1">
        <f>IF(AND($G$6&lt;ABS($Q50),$G$6&gt;ABS($Q49)),1,0)</f>
        <v>0</v>
      </c>
      <c r="AD50" s="3">
        <f>MIN(IF(AC50=1,($S50-$S49)/(ABS($Q50)-ABS($Q49))*($G$6-ABS($Q49))+$S49,0),$D$7)</f>
        <v>0</v>
      </c>
      <c r="AE50" s="1">
        <f>IF(ABS($Q50)&lt;$G$7,$AA50,IF(ABS($Q49)&lt;$G$7,($G$7-ABS($Q49))*($Z49+$Z50)*0.5*($D$27+$D$28)*$D$5*1000,0))</f>
        <v>0</v>
      </c>
      <c r="AF50" s="1">
        <f>IF(AND($G$7&lt;ABS($Q50),$G$7&gt;ABS($Q49)),1,0)</f>
        <v>0</v>
      </c>
      <c r="AG50" s="3">
        <f>MIN(IF(AF50=1,($S50-$S49)/(ABS($Q50)-ABS($Q49))*($G$7-ABS($Q49))+$S49,0),$D$7)</f>
        <v>0</v>
      </c>
      <c r="AH50" s="1">
        <f>IF(ABS($Q50)&lt;$G$8,$AA50,IF(ABS($Q49)&lt;$G$8,($G$8-ABS($Q49))*($Z49+$Z50)*0.5*($D$27+$D$28)*$D$5*1000,0))</f>
        <v>0</v>
      </c>
      <c r="AI50" s="1">
        <f>IF(AND($G$8&lt;ABS($Q50),$G$8&gt;ABS($Q49)),1,0)</f>
        <v>0</v>
      </c>
      <c r="AJ50" s="3">
        <f>MIN(IF(AI50=1,($S50-$S49)/(ABS($Q50)-ABS($Q49))*($G$8-ABS($Q49))+$S49,0),$D$7)</f>
        <v>0</v>
      </c>
      <c r="AK50" s="1">
        <f>IF(ABS($Q50)&lt;$G$9,$AA50,IF(ABS($Q49)&lt;$G$9,($G$9-ABS($Q49))*($Z49+$Z50)*0.5*($D$27+$D$28)*$D$5*1000,0))</f>
        <v>0</v>
      </c>
      <c r="AL50" s="1">
        <f>IF(AND($G$9&lt;ABS($Q50),$G$9&gt;ABS($Q49)),1,0)</f>
        <v>0</v>
      </c>
      <c r="AM50" s="3">
        <f>MIN(IF(AL50=1,($S50-$S49)/(ABS($Q50)-ABS($Q49))*($G$9-ABS($Q49))+$S49,0),$D$7)</f>
        <v>0</v>
      </c>
      <c r="AN50" s="1">
        <f>IF(ABS($Q50)&lt;$G$10,$AA50,IF(ABS($Q49)&lt;$G$10,($G$10-ABS($Q49))*($Z49+$Z50)*0.5*($D$27+$D$28)*$D$5*1000,0))</f>
        <v>0</v>
      </c>
      <c r="AO50" s="1">
        <f>IF(AND($G$10&lt;ABS($Q50),$G$10&gt;ABS($Q49)),1,0)</f>
        <v>0</v>
      </c>
      <c r="AP50" s="3">
        <f>MIN(IF(AO50=1,($S50-$S49)/(ABS($Q50)-ABS($Q49))*($G$10-ABS($Q49))+$S49,0),$D$7)</f>
        <v>0</v>
      </c>
      <c r="AQ50" s="1">
        <f>IF(ABS($Q50)&lt;$G$11,$AA50,IF(ABS($Q49)&lt;$G$11,($G$11-ABS($Q49))*($Z49+$Z50)*0.5*($D$27+$D$28)*$D$5*1000,0))</f>
        <v>0</v>
      </c>
      <c r="AR50" s="1">
        <f>IF(AND($G$11&lt;ABS($Q50),$G$11&gt;ABS($Q49)),1,0)</f>
        <v>0</v>
      </c>
      <c r="AS50" s="3">
        <f>MIN(IF(AR50=1,($S50-$S49)/(ABS($Q50)-ABS($Q49))*($G$11-ABS($Q49))+$S49,0),$D$7)</f>
        <v>0</v>
      </c>
      <c r="AT50" s="1">
        <f>IF(ABS($Q50)&lt;$G$12,$AA50,IF(ABS($Q49)&lt;$G$12,($G$12-ABS($Q49))*($Z49+$Z50)*0.5*($D$27+$D$28)*$D$5*1000,0))</f>
        <v>0</v>
      </c>
      <c r="AU50" s="1">
        <f>IF(AND($G$12&lt;ABS($Q50),$G$12&gt;ABS($Q49)),1,0)</f>
        <v>0</v>
      </c>
      <c r="AV50" s="3">
        <f>MIN(IF(AU50=1,($S50-$S49)/(ABS($Q50)-ABS($Q49))*($G$12-ABS($Q49))+$S49,0),$D$7)</f>
        <v>0</v>
      </c>
      <c r="AW50" s="1">
        <f>IF(ABS($Q50)&lt;$G$13,$AA50,IF(ABS($Q49)&lt;$G$13,($G$13-ABS($Q49))*($Z49+$Z50)*0.5*($D$27+$D$28)*$D$5*1000,0))</f>
        <v>0</v>
      </c>
      <c r="AX50" s="1">
        <f>IF(AND($G$13&lt;ABS($Q50),$G$13&gt;ABS($Q49)),1,0)</f>
        <v>0</v>
      </c>
      <c r="AY50" s="3">
        <f>MIN(IF(AX50=1,($S50-$S49)/(ABS($Q50)-ABS($Q49))*($G$13-ABS($Q49))+$S49,0),$D$7)</f>
        <v>0</v>
      </c>
      <c r="AZ50" s="1">
        <f>IF(ABS($Q50)&lt;$G$14,$AA50,IF(ABS($Q49)&lt;$G$14,($G$14-ABS($Q49))*($Z49+$Z50)*0.5*($D$27+$D$28)*$D$5*1000,0))</f>
        <v>0</v>
      </c>
      <c r="BA50" s="1">
        <f>IF(AND($G$14&lt;ABS($Q50),$G$14&gt;ABS($Q49)),1,0)</f>
        <v>0</v>
      </c>
      <c r="BB50" s="3">
        <f>MIN(IF(BA50=1,($S50-$S49)/(ABS($Q50)-ABS($Q49))*($G$14-ABS($Q49))+$S49,0),$D$7)</f>
        <v>0</v>
      </c>
      <c r="BC50" s="1">
        <f>IF(ABS($Q50)&lt;G$15,$AA50,IF(ABS($Q49)&lt;G$15,(G$15-ABS($Q49))*($Z49+$Z50)*0.5*($D$27+$D$28)*$D$5*1000,0))</f>
        <v>0</v>
      </c>
      <c r="BD50" s="1">
        <f>IF(AND(G$15&lt;ABS($Q50),G$15&gt;ABS($Q49)),1,0)</f>
        <v>0</v>
      </c>
      <c r="BE50" s="3">
        <f>MIN(IF(BD50=1,($S50-$S49)/(ABS($Q50)-ABS($Q49))*(G$15-ABS($Q49))+$S49,0),$D$7)</f>
        <v>0</v>
      </c>
      <c r="BF50" s="1">
        <f>IF(ABS($Q50)&lt;G$16,$AA50,IF(ABS($Q49)&lt;G$16,(G$16-ABS($Q49))*($Z49+$Z50)*0.5*($D$27+$D$28)*$D$5*1000,0))</f>
        <v>0</v>
      </c>
      <c r="BG50" s="1">
        <f>IF(AND(G$16&lt;ABS($Q50),G$16&gt;ABS($Q49)),1,0)</f>
        <v>0</v>
      </c>
      <c r="BH50" s="3">
        <f>MIN(IF(BG50=1,($S50-$S49)/(ABS($Q50)-ABS($Q49))*(G$16-ABS($Q49))+$S49,0),$D$7)</f>
        <v>0</v>
      </c>
      <c r="BI50" s="1">
        <f>IF(ABS($Q50)&lt;G$17,$AA50,IF(ABS($Q49)&lt;G$17,(G$17-ABS($Q49))*($Z49+$Z50)*0.5*($D$27+$D$28)*$D$5*1000,0))</f>
        <v>0</v>
      </c>
      <c r="BJ50" s="1">
        <f>IF(AND(G$17&lt;ABS($Q50),G$17&gt;ABS($Q49)),1,0)</f>
        <v>0</v>
      </c>
      <c r="BK50" s="3">
        <f>MIN(IF(BJ50=1,($S50-$S49)/(ABS($Q50)-ABS($Q49))*(G$17-ABS($Q49))+$S49,0),$D$7)</f>
        <v>0</v>
      </c>
      <c r="BL50" s="1">
        <f>IF(ABS($Q50)&lt;G$18,$AA50,IF(ABS($Q49)&lt;G$18,(G$18-ABS($Q49))*($Z49+$Z50)*0.5*($D$27+$D$28)*$D$5*1000,0))</f>
        <v>0</v>
      </c>
      <c r="BM50" s="1">
        <f>IF(AND(G$18&lt;ABS($Q50),G$18&gt;ABS($Q49)),1,0)</f>
        <v>0</v>
      </c>
      <c r="BN50" s="3">
        <f>MIN(IF(BM50=1,($S50-$S49)/(ABS($Q50)-ABS($Q49))*(G$18-ABS($Q49))+$S49,0),$D$7)</f>
        <v>0</v>
      </c>
      <c r="BO50" s="1">
        <f>IF(ABS($Q50)&lt;G$19,$AA50,IF(ABS($Q49)&lt;G$19,(G$19-ABS($Q49))*($Z49+$Z50)*0.5*($D$27+$D$28)*$D$5*1000,0))</f>
        <v>0</v>
      </c>
      <c r="BP50" s="1">
        <f>IF(AND(G$19&lt;ABS($Q50),G$19&gt;ABS($Q49)),1,0)</f>
        <v>0</v>
      </c>
      <c r="BQ50" s="3">
        <f>MIN(IF(BP50=1,($S50-$S49)/(ABS($Q50)-ABS($Q49))*(G$19-ABS($Q49))+$S49,0),$D$7)</f>
        <v>0</v>
      </c>
      <c r="BR50" s="1">
        <f>IF(ABS($Q50)&lt;G$20,$AA50,IF(ABS($Q49)&lt;G$20,(G$20-ABS($Q49))*($Z49+$Z50)*0.5*($D$27+$D$28)*$D$5*1000,0))</f>
        <v>0</v>
      </c>
      <c r="BS50" s="1">
        <f>IF(AND(G$20&lt;ABS($Q50),G$20&gt;ABS($Q49)),1,0)</f>
        <v>0</v>
      </c>
      <c r="BT50" s="3">
        <f>MIN(IF(BS50=1,($S50-$S49)/(ABS($Q50)-ABS($Q49))*(G$20-ABS($Q49))+$S49,0),$D$7)</f>
        <v>0</v>
      </c>
      <c r="BU50" s="1">
        <f>IF(ABS($Q50)&lt;G$21,$AA50,IF(ABS($Q49)&lt;G$21,(G$21-ABS($Q49))*($Z49+$Z50)*0.5*($D$27+$D$28)*$D$5*1000,0))</f>
        <v>0</v>
      </c>
      <c r="BV50" s="1">
        <f>IF(AND(G$21&lt;ABS($Q50),G$21&gt;ABS($Q49)),1,0)</f>
        <v>0</v>
      </c>
      <c r="BW50" s="3">
        <f>MIN(IF(BV50=1,($S50-$S49)/(ABS($Q50)-ABS($Q49))*(G$21-ABS($Q49))+$S49,0),$D$7)</f>
        <v>0</v>
      </c>
      <c r="BX50" s="1">
        <f>IF(ABS($Q50)&lt;G$22,$AA50,IF(ABS($Q49)&lt;G$22,(G$22-ABS($Q49))*($Z49+$Z50)*0.5*($D$27+$D$28)*$D$5*1000,0))</f>
        <v>0</v>
      </c>
      <c r="BY50" s="1">
        <f>IF(AND(G$22&lt;ABS($Q50),G$22&gt;ABS($Q49)),1,0)</f>
        <v>0</v>
      </c>
      <c r="BZ50" s="3">
        <f>MIN(IF(BY50=1,($S50-$S49)/(ABS($Q50)-ABS($Q49))*(G$22-ABS($Q49))+$S49,0),$D$7)</f>
        <v>0</v>
      </c>
      <c r="CA50" s="1">
        <f>IF(ABS($Q50)&lt;G$23,$AA50,IF(ABS($Q49)&lt;G$23,(G$23-ABS($Q49))*($Z49+$Z50)*0.5*($D$27+$D$28)*$D$5*1000,0))</f>
        <v>0</v>
      </c>
      <c r="CB50" s="1">
        <f>IF(AND(G$23&lt;ABS($Q50),G$23&gt;ABS($Q49)),1,0)</f>
        <v>0</v>
      </c>
      <c r="CC50" s="3">
        <f>MIN(IF(CB50=1,($S50-$S49)/(ABS($Q50)-ABS($Q49))*(G$23-ABS($Q49))+$S49,0),$D$7)</f>
        <v>0</v>
      </c>
      <c r="CD50" s="1">
        <f>IF(ABS($Q50)&lt;G$24,$AA50,IF(ABS($Q49)&lt;G$24,(G$24-ABS($Q49))*($Z49+$Z50)*0.5*($D$27+$D$28)*$D$5*1000,0))</f>
        <v>0</v>
      </c>
      <c r="CE50" s="1">
        <f>IF(AND(G$24&lt;ABS($Q50),G$24&gt;ABS($Q49)),1,0)</f>
        <v>0</v>
      </c>
      <c r="CF50" s="3">
        <f>MIN(IF(CE50=1,($S50-$S49)/(ABS($Q50)-ABS($Q49))*(G$24-ABS($Q49))+$S49,0),$D$7)</f>
        <v>0</v>
      </c>
      <c r="CG50" s="1">
        <f>IF(ABS($Q50)&lt;G$25,$AA50,IF(ABS($Q49)&lt;G$25,(G$25-ABS($Q49))*($Z49+$Z50)*0.5*($D$27+$D$28)*$D$5*1000,0))</f>
        <v>0</v>
      </c>
      <c r="CH50" s="1">
        <f>IF(AND(G$25&lt;ABS($Q50),G$25&gt;ABS($Q49)),1,0)</f>
        <v>0</v>
      </c>
      <c r="CI50" s="3">
        <f>MIN(IF(CH50=1,($S50-$S49)/(ABS($Q50)-ABS($Q49))*(G$25-ABS($Q49))+$S49,0),$D$7)</f>
        <v>0</v>
      </c>
      <c r="CJ50" s="1">
        <f>IF(ABS($Q50)&lt;G$26,$AA50,IF(ABS($Q49)&lt;G$26,(G$26-ABS($Q49))*($Z49+$Z50)*0.5*($D$27+$D$28)*$D$5*1000,0))</f>
        <v>0</v>
      </c>
      <c r="CK50" s="1">
        <f>IF(AND(G$26&lt;ABS($Q50),G$26&gt;ABS($Q49)),1,0)</f>
        <v>0</v>
      </c>
      <c r="CL50" s="3">
        <f>MIN(IF(CK50=1,($S50-$S49)/(ABS($Q50)-ABS($Q49))*(G$26-ABS($Q49))+$S49,0),$D$7)</f>
        <v>0</v>
      </c>
      <c r="CM50" s="1">
        <f>IF(ABS($Q50)&lt;G$27,$AA50,IF(ABS($Q49)&lt;G$27,(G$27-ABS($Q49))*($Z49+$Z50)*0.5*($D$27+$D$28)*$D$5*1000,0))</f>
        <v>0</v>
      </c>
      <c r="CN50" s="1">
        <f>IF(AND(G$27&lt;ABS($Q50),G$27&gt;ABS($Q49)),1,0)</f>
        <v>0</v>
      </c>
      <c r="CO50" s="3">
        <f>MIN(IF(CN50=1,($S50-$S49)/(ABS($Q50)-ABS($Q49))*(G$27-ABS($Q49))+$S49,0),$D$7)</f>
        <v>0</v>
      </c>
      <c r="CP50" s="1">
        <f>IF(ABS($Q50)&lt;G$28,$AA50,IF(ABS($Q49)&lt;G$28,(G$28-ABS($Q49))*($Z49+$Z50)*0.5*($D$27+$D$28)*$D$5*1000,0))</f>
        <v>0</v>
      </c>
      <c r="CQ50" s="1">
        <f>IF(AND(G$28&lt;ABS($Q50),G$28&gt;ABS($Q49)),1,0)</f>
        <v>0</v>
      </c>
      <c r="CR50" s="3">
        <f>MIN(IF(CQ50=1,($S50-$S49)/(ABS($Q50)-ABS($Q49))*(G$28-ABS($Q49))+$S49,0),$D$7)</f>
        <v>0</v>
      </c>
      <c r="CS50" s="1">
        <f>IF(ABS($Q50)&lt;G$29,$AA50,IF(ABS($Q49)&lt;G$29,(G$29-ABS($Q49))*($Z49+$Z50)*0.5*($D$27+$D$28)*$D$5*1000,0))</f>
        <v>0</v>
      </c>
      <c r="CT50" s="1">
        <f>IF(AND(G$29&lt;ABS($Q50),G$29&gt;ABS($Q49)),1,0)</f>
        <v>0</v>
      </c>
      <c r="CU50" s="3">
        <f>MIN(IF(CT50=1,($S50-$S49)/(ABS($Q50)-ABS($Q49))*(G$29-ABS($Q49))+$S49,0),$D$7)</f>
        <v>0</v>
      </c>
      <c r="CV50" s="1">
        <f>IF(ABS($Q50)&lt;G$30,$AA50,IF(ABS($Q49)&lt;G$30,(G$30-ABS($Q49))*($Z49+$Z50)*0.5*($D$27+$D$28)*$D$5*1000,0))</f>
        <v>0</v>
      </c>
      <c r="CW50" s="1">
        <f>IF(AND(G$30&lt;ABS($Q50),G$30&gt;ABS($Q49)),1,0)</f>
        <v>0</v>
      </c>
      <c r="CX50" s="3">
        <f>MIN(IF(CW50=1,($S50-$S49)/(ABS($Q50)-ABS($Q49))*(G$30-ABS($Q49))+$S49,0),$D$7)</f>
        <v>0</v>
      </c>
      <c r="CY50" s="1">
        <f>IF(ABS($Q50)&lt;G$31,$AA50,IF(ABS($Q49)&lt;G$31,(G$31-ABS($Q49))*($Z49+$Z50)*0.5*($D$27+$D$28)*$D$5*1000,0))</f>
        <v>0</v>
      </c>
      <c r="CZ50" s="1">
        <f>IF(AND(G$31&lt;ABS($Q50),G$31&gt;ABS($Q49)),1,0)</f>
        <v>0</v>
      </c>
      <c r="DA50" s="3">
        <f>MIN(IF(CZ50=1,($S50-$S49)/(ABS($Q50)-ABS($Q49))*(G$31-ABS($Q49))+$S49,0),$D$7)</f>
        <v>0</v>
      </c>
      <c r="DB50" s="1">
        <f>IF(ABS($Q50)&lt;G$32,$AA50,IF(ABS($Q49)&lt;G$32,(G$32-ABS($Q49))*($Z49+$Z50)*0.5*($D$27+$D$28)*$D$5*1000,0))</f>
        <v>0</v>
      </c>
      <c r="DC50" s="1">
        <f>IF(AND(G$32&lt;ABS($Q50),G$32&gt;ABS($Q49)),1,0)</f>
        <v>0</v>
      </c>
      <c r="DD50" s="3">
        <f>MIN(IF(DC50=1,($S50-$S49)/(ABS($Q50)-ABS($Q49))*(G$32-ABS($Q49))+$S49,0),$D$7)</f>
        <v>0</v>
      </c>
      <c r="DE50" s="1">
        <f>IF(ABS($Q50)&lt;G$33,$AA50,IF(ABS($Q49)&lt;G$33,(G$33-ABS($Q49))*($Z49+$Z50)*0.5*($D$27+$D$28)*$D$5*1000,0))</f>
        <v>0</v>
      </c>
      <c r="DF50" s="1">
        <f>IF(AND(G$33&lt;ABS($Q50),G$33&gt;ABS($Q49)),1,0)</f>
        <v>0</v>
      </c>
      <c r="DG50" s="3">
        <f>MIN(IF(DF50=1,($S50-$S49)/(ABS($Q50)-ABS($Q49))*(G$33-ABS($Q49))+$S49,0),$D$7)</f>
        <v>0</v>
      </c>
      <c r="DH50" s="1">
        <f>IF(ABS($Q50)&lt;G$34,$AA50,IF(ABS($Q49)&lt;G$34,(G$34-ABS($Q49))*($Z49+$Z50)*0.5*($D$27+$D$28)*$D$5*1000,0))</f>
        <v>0</v>
      </c>
      <c r="DI50" s="1">
        <f>IF(AND(G$34&lt;ABS($Q50),G$34&gt;ABS($Q49)),1,0)</f>
        <v>0</v>
      </c>
      <c r="DJ50" s="3">
        <f>MIN(IF(DI50=1,($S50-$S49)/(ABS($Q50)-ABS($Q49))*(G$34-ABS($Q49))+$S49,0),$D$7)</f>
        <v>0</v>
      </c>
      <c r="DK50" s="1">
        <f>IF(ABS($Q50)&lt;G$35,$AA50,IF(ABS($Q49)&lt;G$35,(G$35-ABS($Q49))*($Z49+$Z50)*0.5*($D$27+$D$28)*$D$5*1000,0))</f>
        <v>0</v>
      </c>
      <c r="DL50" s="1">
        <f>IF(AND(G$35&lt;ABS($Q50),G$35&gt;ABS($Q49)),1,0)</f>
        <v>0</v>
      </c>
      <c r="DM50" s="3">
        <f>MIN(IF(DL50=1,($S50-$S49)/(ABS($Q50)-ABS($Q49))*(G$35-ABS($Q49))+$S49,0),$D$7)</f>
        <v>0</v>
      </c>
      <c r="DN50" s="1">
        <f>IF(ABS($Q50)&lt;G$36,$AA50,IF(ABS($Q49)&lt;G$36,(G$36-ABS($Q49))*($Z49+$Z50)*0.5*($D$27+$D$28)*$D$5*1000,0))</f>
        <v>0</v>
      </c>
      <c r="DO50" s="1">
        <f>IF(AND(G$36&lt;ABS($Q50),G$36&gt;ABS($Q49)),1,0)</f>
        <v>0</v>
      </c>
      <c r="DP50" s="3">
        <f>MIN(IF(DO50=1,($S50-$S49)/(ABS($Q50)-ABS($Q49))*(G$36-ABS($Q49))+$S49,0),$D$7)</f>
        <v>0</v>
      </c>
      <c r="DQ50" s="1">
        <f>IF(ABS($Q50)&lt;G$37,$AA50,IF(ABS($Q49)&lt;G$37,(G$37-ABS($Q49))*($Z49+$Z50)*0.5*($D$27+$D$28)*$D$5*1000,0))</f>
        <v>0</v>
      </c>
      <c r="DR50" s="1">
        <f>IF(AND(G$37&lt;ABS($Q50),G$37&gt;ABS($Q49)),1,0)</f>
        <v>0</v>
      </c>
      <c r="DS50" s="3">
        <f>MIN(IF(DR50=1,($S50-$S49)/(ABS($Q50)-ABS($Q49))*(G$37-ABS($Q49))+$S49,0),$D$7)</f>
        <v>0</v>
      </c>
      <c r="DT50" s="1">
        <f>IF(ABS($Q50)&lt;G$38,$AA50,IF(ABS($Q49)&lt;G$38,(G$38-ABS($Q49))*($Z49+$Z50)*0.5*($D$27+$D$28)*$D$5*1000,0))</f>
        <v>0</v>
      </c>
      <c r="DU50" s="1">
        <f>IF(AND(G$38&lt;ABS($Q50),G$38&gt;ABS($Q49)),1,0)</f>
        <v>0</v>
      </c>
      <c r="DV50" s="3">
        <f>MIN(IF(DU50=1,($S50-$S49)/(ABS($Q50)-ABS($Q49))*(G$38-ABS($Q49))+$S49,0),$D$7)</f>
        <v>0</v>
      </c>
      <c r="DW50" s="1">
        <f>IF(ABS($Q50)&lt;G$39,$AA50,IF(ABS($Q49)&lt;G$39,(G$39-ABS($Q49))*($Z49+$Z50)*0.5*($D$27+$D$28)*$D$5*1000,0))</f>
        <v>0</v>
      </c>
      <c r="DX50" s="1">
        <f>IF(AND(G$39&lt;ABS($Q50),G$39&gt;ABS($Q49)),1,0)</f>
        <v>0</v>
      </c>
      <c r="DY50" s="3">
        <f>MIN(IF(DX50=1,($S50-$S49)/(ABS($Q50)-ABS($Q49))*(G$39-ABS($Q49))+$S49,0),$D$7)</f>
        <v>0</v>
      </c>
      <c r="DZ50" s="1">
        <f>IF(ABS($Q50)&lt;G$40,$AA50,IF(ABS($Q49)&lt;G$40,(G$40-ABS($Q49))*($Z49+$Z50)*0.5*($D$27+$D$28)*$D$5*1000,0))</f>
        <v>0</v>
      </c>
      <c r="EA50" s="1">
        <f>IF(AND(G$40&lt;ABS($Q50),G$40&gt;ABS($Q49)),1,0)</f>
        <v>0</v>
      </c>
      <c r="EB50" s="3">
        <f>MIN(IF(EA50=1,($S50-$S49)/(ABS($Q50)-ABS($Q49))*(G$40-ABS($Q49))+$S49,0),$D$7)</f>
        <v>0</v>
      </c>
      <c r="EC50" s="1">
        <f>IF(ABS($Q50)&lt;G$41,$AA50,IF(ABS($Q49)&lt;G$41,(G$41-ABS($Q49))*($Z49+$Z50)*0.5*($D$27+$D$28)*$D$5*1000,0))</f>
        <v>0</v>
      </c>
      <c r="ED50" s="1">
        <f>IF(AND(G$41&lt;ABS($Q50),G$41&gt;ABS($Q49)),1,0)</f>
        <v>0</v>
      </c>
      <c r="EE50" s="3">
        <f>MIN(IF(ED50=1,($S50-$S49)/(ABS($Q50)-ABS($Q49))*(G$41-ABS($Q49))+$S49,0),$D$7)</f>
        <v>0</v>
      </c>
      <c r="EF50" s="1">
        <f>IF(ABS($Q50)&lt;G$42,$AA50,IF(ABS($Q49)&lt;G$42,(G$42-ABS($Q49))*($Z49+$Z50)*0.5*($D$27+$D$28)*$D$5*1000,0))</f>
        <v>0</v>
      </c>
      <c r="EG50" s="1">
        <f>IF(AND(G$42&lt;ABS($Q50),G$42&gt;ABS($Q49)),1,0)</f>
        <v>0</v>
      </c>
      <c r="EH50" s="3">
        <f>MIN(IF(EG50=1,($S50-$S49)/(ABS($Q50)-ABS($Q49))*(G$42-ABS($Q49))+$S49,0),$D$7)</f>
        <v>0</v>
      </c>
      <c r="EI50" s="1">
        <f>IF(ABS($Q50)&lt;G$43,$AA50,IF(ABS($Q49)&lt;G$43,(G$43-ABS($Q49))*($Z49+$Z50)*0.5*($D$27+$D$28)*$D$5*1000,0))</f>
        <v>0</v>
      </c>
      <c r="EJ50" s="1">
        <f>IF(AND(G$43&lt;ABS($Q50),G$43&gt;ABS($Q49)),1,0)</f>
        <v>0</v>
      </c>
      <c r="EK50" s="3">
        <f>MIN(IF(EJ50=1,($S50-$S49)/(ABS($Q50)-ABS($Q49))*(G$43-ABS($Q49))+$S49,0),$D$7)</f>
        <v>0</v>
      </c>
      <c r="EL50" s="1">
        <f>IF(ABS($Q50)&lt;G$44,$AA50,IF(ABS($Q49)&lt;G$44,(G$44-ABS($Q49))*($Z49+$Z50)*0.5*($D$27+$D$28)*$D$5*1000,0))</f>
        <v>0</v>
      </c>
      <c r="EM50" s="1">
        <f>IF(AND(G$44&lt;ABS($Q50),G$44&gt;ABS($Q49)),1,0)</f>
        <v>0</v>
      </c>
      <c r="EN50" s="3">
        <f>MIN(IF(EM50=1,($S50-$S49)/(ABS($Q50)-ABS($Q49))*(G$44-ABS($Q49))+$S49,0),$D$7)</f>
        <v>0</v>
      </c>
      <c r="EO50" s="1">
        <f>IF(ABS($Q50)&lt;G$45,$AA50,IF(ABS($Q49)&lt;G$45,(G$45-ABS($Q49))*($Z49+$Z50)*0.5*($D$27+$D$28)*$D$5*1000,0))</f>
        <v>0</v>
      </c>
      <c r="EP50" s="1">
        <f>IF(AND(G$45&lt;ABS($Q50),G$45&gt;ABS($Q49)),1,0)</f>
        <v>0</v>
      </c>
      <c r="EQ50" s="3">
        <f>MIN(IF(EP50=1,($S50-$S49)/(ABS($Q50)-ABS($Q49))*(G$45-ABS($Q49))+$S49,0),$D$7)</f>
        <v>0</v>
      </c>
      <c r="ER50" s="1">
        <f>IF(ABS($Q50)&lt;G$46,$AA50,IF(ABS($Q49)&lt;G$46,(G$46-ABS($Q49))*($Z49+$Z50)*0.5*($D$27+$D$28)*$D$5*1000,0))</f>
        <v>0</v>
      </c>
      <c r="ES50" s="1">
        <f>IF(AND(G$46&lt;ABS($Q50),G$46&gt;ABS($Q49)),1,0)</f>
        <v>0</v>
      </c>
      <c r="ET50" s="3">
        <f>MIN(IF(ES50=1,($S50-$S49)/(ABS($Q50)-ABS($Q49))*(G$46-ABS($Q49))+$S49,0),$D$7)</f>
        <v>0</v>
      </c>
      <c r="EU50" s="1">
        <f>IF(ABS($Q50)&lt;G$47,$AA50,IF(ABS($Q49)&lt;G$47,(G$47-ABS($Q49))*($Z49+$Z50)*0.5*($D$27+$D$28)*$D$5*1000,0))</f>
        <v>0</v>
      </c>
      <c r="EV50" s="1">
        <f>IF(AND(G$47&lt;ABS($Q50),G$47&gt;ABS($Q49)),1,0)</f>
        <v>0</v>
      </c>
      <c r="EW50" s="3">
        <f>MIN(IF(EV50=1,($S50-$S49)/(ABS($Q50)-ABS($Q49))*(G$47-ABS($Q49))+$S49,0),$D$7)</f>
        <v>0</v>
      </c>
      <c r="EX50" s="1">
        <f>IF(ABS($Q50)&lt;G$48,$AA50,IF(ABS($Q49)&lt;G$48,(G$48-ABS($Q49))*($Z49+$Z50)*0.5*($D$27+$D$28)*$D$5*1000,0))</f>
        <v>0</v>
      </c>
      <c r="EY50" s="1">
        <f>IF(AND(G$48&lt;ABS($Q50),G$48&gt;ABS($Q49)),1,0)</f>
        <v>0</v>
      </c>
      <c r="EZ50" s="3">
        <f>MIN(IF(EY50=1,($S50-$S49)/(ABS($Q50)-ABS($Q49))*(G$48-ABS($Q49))+$S49,0),$D$7)</f>
        <v>0</v>
      </c>
      <c r="FA50" s="1">
        <f>IF(ABS($Q50)&lt;G$49,$AA50,IF(ABS($Q49)&lt;G$49,(G$49-ABS($Q49))*($Z49+$Z50)*0.5*($D$27+$D$28)*$D$5*1000,0))</f>
        <v>0</v>
      </c>
      <c r="FB50" s="1">
        <f>IF(AND(G$49&lt;ABS($Q50),G$49&gt;ABS($Q49)),1,0)</f>
        <v>0</v>
      </c>
      <c r="FC50" s="3">
        <f>MIN(IF(FB50=1,($S50-$S49)/(ABS($Q50)-ABS($Q49))*(G$49-ABS($Q49))+$S49,0),$D$7)</f>
        <v>0</v>
      </c>
      <c r="FD50" s="1">
        <f>IF(ABS($Q50)&lt;G$50,$AA50,IF(ABS($Q49)&lt;G$50,(G$50-ABS($Q49))*($Z49+$Z50)*0.5*($D$27+$D$28)*$D$5*1000,0))</f>
        <v>0</v>
      </c>
      <c r="FE50" s="1">
        <f>IF(AND(G$50&lt;ABS($Q50),G$50&gt;ABS($Q49)),1,0)</f>
        <v>0</v>
      </c>
      <c r="FF50" s="3">
        <f>MIN(IF(FE50=1,($S50-$S49)/(ABS($Q50)-ABS($Q49))*(G$50-ABS($Q49))+$S49,0),$D$7)</f>
        <v>0</v>
      </c>
      <c r="FG50" s="1">
        <f>IF(ABS($Q50)&lt;G$51,$AA50,IF(ABS($Q49)&lt;G$51,(G$51-ABS($Q49))*($Z49+$Z50)*0.5*($D$27+$D$28)*$D$5*1000,0))</f>
        <v>0</v>
      </c>
      <c r="FH50" s="1">
        <f>IF(AND(G$51&lt;ABS($Q50),G$51&gt;ABS($Q49)),1,0)</f>
        <v>0</v>
      </c>
      <c r="FI50" s="3">
        <f>MIN(IF(FH50=1,($S50-$S49)/(ABS($Q50)-ABS($Q49))*(G$51-ABS($Q49))+$S49,0),$D$7)</f>
        <v>0</v>
      </c>
      <c r="FJ50" s="1">
        <f>IF(ABS($Q50)&lt;G$52,$AA50,IF(ABS($Q49)&lt;G$52,(G$52-ABS($Q49))*($Z49+$Z50)*0.5*($D$27+$D$28)*$D$5*1000,0))</f>
        <v>0</v>
      </c>
      <c r="FK50" s="1">
        <f>IF(AND(G$52&lt;ABS($Q50),G$52&gt;ABS($Q49)),1,0)</f>
        <v>0</v>
      </c>
      <c r="FL50" s="3">
        <f>MIN(IF(FK50=1,($S50-$S49)/(ABS($Q50)-ABS($Q49))*(G$52-ABS($Q49))+$S49,0),$D$7)</f>
        <v>0</v>
      </c>
      <c r="FM50" s="1">
        <f>IF(ABS($Q50)&lt;G$53,$AA50,IF(ABS($Q49)&lt;G$53,(G$53-ABS($Q49))*($Z49+$Z50)*0.5*($D$27+$D$28)*$D$5*1000,0))</f>
        <v>0</v>
      </c>
      <c r="FN50" s="1">
        <f>IF(AND(G$53&lt;ABS($Q50),G$53&gt;ABS($Q49)),1,0)</f>
        <v>0</v>
      </c>
      <c r="FO50" s="3">
        <f>MIN(IF(FN50=1,($S50-$S49)/(ABS($Q50)-ABS($Q49))*(G$53-ABS($Q49))+$S49,0),$D$7)</f>
        <v>0</v>
      </c>
      <c r="FP50" s="1">
        <f>IF(ABS($Q50)&lt;G$54,$AA50,IF(ABS($Q49)&lt;G$54,(G$54-ABS($Q49))*($Z49+$Z50)*0.5*($D$27+$D$28)*$D$5*1000,0))</f>
        <v>0</v>
      </c>
      <c r="FQ50" s="1">
        <f>IF(AND(G$54&lt;ABS($Q50),G$54&gt;ABS($Q49)),1,0)</f>
        <v>0</v>
      </c>
      <c r="FR50" s="3">
        <f>MIN(IF(FQ50=1,($S50-$S49)/(ABS($Q50)-ABS($Q49))*(G$54-ABS($Q49))+$S49,0),$D$7)</f>
        <v>0</v>
      </c>
      <c r="FS50" s="1">
        <f>IF(ABS($Q50)&lt;G$55,$AA50,IF(ABS($Q49)&lt;G$55,(G$55-ABS($Q49))*($Z49+$Z50)*0.5*($D$27+$D$28)*$D$5*1000,0))</f>
        <v>0</v>
      </c>
      <c r="FT50" s="1">
        <f>IF(AND(G$55&lt;ABS($Q50),G$55&gt;ABS($Q49)),1,0)</f>
        <v>0</v>
      </c>
      <c r="FU50" s="3">
        <f>MIN(IF(FT50=1,($S50-$S49)/(ABS($Q50)-ABS($Q49))*(G$55-ABS($Q49))+$S49,0),$D$7)</f>
        <v>0</v>
      </c>
      <c r="FV50" s="1" t="e">
        <f>IF(ABS($Q50)&lt;#REF!,$AA50,IF(ABS($Q49)&lt;#REF!,(#REF!-ABS($Q49))*($Z49+$Z50)*0.5*($D$27+$D$28)*$D$5*1000,0))</f>
        <v>#REF!</v>
      </c>
      <c r="FW50" s="1" t="e">
        <f>IF(AND(#REF!&lt;ABS($Q50),#REF!&gt;ABS($Q49)),1,0)</f>
        <v>#REF!</v>
      </c>
      <c r="FX50" s="3" t="e">
        <f>MIN(IF(FW50=1,($S50-$S49)/(ABS($Q50)-ABS($Q49))*(#REF!-ABS($Q49))+$S49,0),$D$7)</f>
        <v>#REF!</v>
      </c>
    </row>
    <row r="51" spans="1:180" ht="15" customHeight="1" x14ac:dyDescent="0.35">
      <c r="A51" s="4"/>
      <c r="B51" s="4"/>
      <c r="C51" s="4"/>
      <c r="D51" s="4"/>
      <c r="E51" s="4"/>
      <c r="F51" s="4"/>
      <c r="G51" s="14">
        <v>27.5</v>
      </c>
      <c r="H51" s="24">
        <f>SUM(FI7:FI221)*$D$6*1000*$D$29</f>
        <v>16759.588190764574</v>
      </c>
      <c r="I51" s="24">
        <f>SUM(FG7:FG410)</f>
        <v>19798.494699999999</v>
      </c>
      <c r="J51" s="25">
        <f t="shared" si="0"/>
        <v>4.0885375494071141</v>
      </c>
      <c r="K51" s="22">
        <f t="shared" si="3"/>
        <v>-3942.1014314690456</v>
      </c>
      <c r="L51" s="34">
        <f t="shared" si="4"/>
        <v>-3969.6014314690456</v>
      </c>
      <c r="M51" s="53">
        <f t="shared" si="5"/>
        <v>0</v>
      </c>
      <c r="N51" s="13">
        <f t="shared" si="1"/>
        <v>-9684.8784978731637</v>
      </c>
      <c r="O51" s="13">
        <f t="shared" si="2"/>
        <v>-4486.7219274811741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3">
        <f t="shared" si="6"/>
        <v>0.2</v>
      </c>
      <c r="AA51" s="3"/>
      <c r="AB51" s="1"/>
      <c r="AC51" s="2"/>
      <c r="AD51" s="2"/>
      <c r="AE51" s="1"/>
      <c r="AF51" s="2"/>
      <c r="AG51" s="2"/>
      <c r="AH51" s="1"/>
      <c r="AI51" s="2"/>
      <c r="AJ51" s="2"/>
      <c r="AK51" s="1"/>
      <c r="AL51" s="2"/>
      <c r="AM51" s="2"/>
      <c r="AN51" s="1"/>
      <c r="AO51" s="2"/>
      <c r="AP51" s="2"/>
      <c r="AQ51" s="1"/>
      <c r="AR51" s="2"/>
      <c r="AS51" s="2"/>
      <c r="AT51" s="1"/>
      <c r="AU51" s="2"/>
      <c r="AV51" s="2"/>
      <c r="AW51" s="1"/>
      <c r="AX51" s="2"/>
      <c r="AY51" s="2"/>
      <c r="AZ51" s="1"/>
      <c r="BA51" s="2"/>
      <c r="BB51" s="2"/>
      <c r="BC51" s="1"/>
      <c r="BD51" s="2"/>
      <c r="BE51" s="2"/>
      <c r="BF51" s="1"/>
      <c r="BG51" s="2"/>
      <c r="BH51" s="2"/>
      <c r="BI51" s="1"/>
      <c r="BJ51" s="2"/>
      <c r="BK51" s="2"/>
      <c r="BL51" s="1"/>
      <c r="BM51" s="2"/>
      <c r="BN51" s="2"/>
      <c r="BO51" s="1"/>
      <c r="BP51" s="2"/>
      <c r="BQ51" s="2"/>
      <c r="BR51" s="1"/>
      <c r="BS51" s="2"/>
      <c r="BT51" s="2"/>
      <c r="BU51" s="1"/>
      <c r="BV51" s="2"/>
      <c r="BW51" s="2"/>
      <c r="BX51" s="1"/>
      <c r="BY51" s="2"/>
      <c r="BZ51" s="2"/>
      <c r="CA51" s="1"/>
      <c r="CB51" s="2"/>
      <c r="CC51" s="2"/>
      <c r="CD51" s="1"/>
      <c r="CE51" s="2"/>
      <c r="CF51" s="2"/>
      <c r="CG51" s="1"/>
      <c r="CH51" s="2"/>
      <c r="CI51" s="2"/>
      <c r="CJ51" s="1"/>
      <c r="CK51" s="2"/>
      <c r="CL51" s="2"/>
      <c r="CM51" s="1"/>
      <c r="CN51" s="2"/>
      <c r="CO51" s="2"/>
      <c r="CP51" s="1"/>
      <c r="CQ51" s="2"/>
      <c r="CR51" s="2"/>
      <c r="CS51" s="1"/>
      <c r="CT51" s="2"/>
      <c r="CU51" s="2"/>
      <c r="CV51" s="1"/>
      <c r="CW51" s="2"/>
      <c r="CX51" s="2"/>
      <c r="CY51" s="1"/>
      <c r="CZ51" s="2"/>
      <c r="DA51" s="2"/>
      <c r="DB51" s="1"/>
      <c r="DC51" s="2"/>
      <c r="DD51" s="2"/>
      <c r="DE51" s="1"/>
      <c r="DF51" s="2"/>
      <c r="DG51" s="2"/>
      <c r="DH51" s="1"/>
      <c r="DI51" s="2"/>
      <c r="DJ51" s="2"/>
      <c r="DK51" s="1"/>
      <c r="DL51" s="2"/>
      <c r="DM51" s="2"/>
      <c r="DN51" s="1"/>
      <c r="DO51" s="2"/>
      <c r="DP51" s="2"/>
      <c r="DQ51" s="1"/>
      <c r="DR51" s="2"/>
      <c r="DS51" s="2"/>
      <c r="DT51" s="1"/>
      <c r="DU51" s="2"/>
      <c r="DV51" s="2"/>
      <c r="DW51" s="1"/>
      <c r="DX51" s="2"/>
      <c r="DY51" s="2"/>
      <c r="DZ51" s="1"/>
      <c r="EA51" s="2"/>
      <c r="EB51" s="2"/>
      <c r="EC51" s="1"/>
      <c r="ED51" s="2"/>
      <c r="EE51" s="2"/>
      <c r="EF51" s="1"/>
      <c r="EG51" s="2"/>
      <c r="EH51" s="2"/>
      <c r="EI51" s="1"/>
      <c r="EJ51" s="2"/>
      <c r="EK51" s="2"/>
      <c r="EL51" s="1"/>
      <c r="EM51" s="2"/>
      <c r="EN51" s="2"/>
      <c r="EO51" s="1"/>
      <c r="EP51" s="2"/>
      <c r="EQ51" s="2"/>
      <c r="ER51" s="1"/>
      <c r="ES51" s="2"/>
      <c r="ET51" s="2"/>
      <c r="EU51" s="1"/>
      <c r="EV51" s="2"/>
      <c r="EW51" s="2"/>
      <c r="EX51" s="1"/>
      <c r="EY51" s="2"/>
      <c r="EZ51" s="2"/>
      <c r="FA51" s="1"/>
      <c r="FB51" s="2"/>
      <c r="FC51" s="2"/>
      <c r="FD51" s="1"/>
      <c r="FE51" s="2"/>
      <c r="FF51" s="2"/>
      <c r="FG51" s="1"/>
      <c r="FH51" s="2"/>
      <c r="FI51" s="2"/>
      <c r="FJ51" s="1"/>
      <c r="FK51" s="2"/>
      <c r="FL51" s="2"/>
      <c r="FM51" s="1"/>
      <c r="FN51" s="2"/>
      <c r="FO51" s="2"/>
      <c r="FP51" s="1"/>
      <c r="FQ51" s="2"/>
      <c r="FR51" s="2"/>
      <c r="FS51" s="1"/>
      <c r="FT51" s="2"/>
      <c r="FU51" s="2"/>
      <c r="FV51" s="1"/>
      <c r="FW51" s="2"/>
      <c r="FX51" s="2"/>
    </row>
    <row r="52" spans="1:180" ht="15" customHeight="1" x14ac:dyDescent="0.35">
      <c r="A52" s="4"/>
      <c r="B52" s="4"/>
      <c r="C52" s="4"/>
      <c r="D52" s="4"/>
      <c r="E52" s="4"/>
      <c r="F52" s="4"/>
      <c r="G52" s="14">
        <v>28</v>
      </c>
      <c r="H52" s="24">
        <f>SUM(FL7:FL221)*$D$6*1000*$D$29</f>
        <v>18629.383800151405</v>
      </c>
      <c r="I52" s="24">
        <f>SUM(FJ7:FJ410)</f>
        <v>20202.494699999999</v>
      </c>
      <c r="J52" s="25">
        <f t="shared" si="0"/>
        <v>4.0155279503105588</v>
      </c>
      <c r="K52" s="22">
        <f t="shared" si="3"/>
        <v>-4819.9733875705542</v>
      </c>
      <c r="L52" s="34">
        <f t="shared" si="4"/>
        <v>-4847.9733875705542</v>
      </c>
      <c r="M52" s="53">
        <f t="shared" si="5"/>
        <v>0</v>
      </c>
      <c r="N52" s="13">
        <f t="shared" si="1"/>
        <v>-10062.186068677494</v>
      </c>
      <c r="O52" s="13">
        <f t="shared" si="2"/>
        <v>-4987.2863127783521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3">
        <f t="shared" si="6"/>
        <v>0.2</v>
      </c>
      <c r="AA52" s="1">
        <f>$R51*($Z52+$Z51)*0.5*($D$27+$D$28)*1000*$D$5</f>
        <v>0</v>
      </c>
      <c r="AB52" s="1">
        <f>IF(ABS($Q52)&lt;$G$6,$AA52,IF(ABS($Q51)&lt;$G$6,($G$6-ABS($Q51))*($Z51+$Z52)*0.5*($D$27+$D$28)*$D$5*1000,0))</f>
        <v>0</v>
      </c>
      <c r="AC52" s="1">
        <f>IF(AND($G$6&lt;ABS($Q52),$G$6&gt;ABS($Q51)),1,0)</f>
        <v>0</v>
      </c>
      <c r="AD52" s="3">
        <f>MIN(IF(AC52=1,($S52-$S51)/(ABS($Q52)-ABS($Q51))*($G$6-ABS($Q51))+$S51,0),$D$7)</f>
        <v>0</v>
      </c>
      <c r="AE52" s="1">
        <f>IF(ABS($Q52)&lt;$G$7,$AA52,IF(ABS($Q51)&lt;$G$7,($G$7-ABS($Q51))*($Z51+$Z52)*0.5*($D$27+$D$28)*$D$5*1000,0))</f>
        <v>0</v>
      </c>
      <c r="AF52" s="1">
        <f>IF(AND($G$7&lt;ABS($Q52),$G$7&gt;ABS($Q51)),1,0)</f>
        <v>0</v>
      </c>
      <c r="AG52" s="3">
        <f>MIN(IF(AF52=1,($S52-$S51)/(ABS($Q52)-ABS($Q51))*($G$7-ABS($Q51))+$S51,0),$D$7)</f>
        <v>0</v>
      </c>
      <c r="AH52" s="1">
        <f>IF(ABS($Q52)&lt;$G$8,$AA52,IF(ABS($Q51)&lt;$G$8,($G$8-ABS($Q51))*($Z51+$Z52)*0.5*($D$27+$D$28)*$D$5*1000,0))</f>
        <v>0</v>
      </c>
      <c r="AI52" s="1">
        <f>IF(AND($G$8&lt;ABS($Q52),$G$8&gt;ABS($Q51)),1,0)</f>
        <v>0</v>
      </c>
      <c r="AJ52" s="3">
        <f>MIN(IF(AI52=1,($S52-$S51)/(ABS($Q52)-ABS($Q51))*($G$8-ABS($Q51))+$S51,0),$D$7)</f>
        <v>0</v>
      </c>
      <c r="AK52" s="1">
        <f>IF(ABS($Q52)&lt;$G$9,$AA52,IF(ABS($Q51)&lt;$G$9,($G$9-ABS($Q51))*($Z51+$Z52)*0.5*($D$27+$D$28)*$D$5*1000,0))</f>
        <v>0</v>
      </c>
      <c r="AL52" s="1">
        <f>IF(AND($G$9&lt;ABS($Q52),$G$9&gt;ABS($Q51)),1,0)</f>
        <v>0</v>
      </c>
      <c r="AM52" s="3">
        <f>MIN(IF(AL52=1,($S52-$S51)/(ABS($Q52)-ABS($Q51))*($G$9-ABS($Q51))+$S51,0),$D$7)</f>
        <v>0</v>
      </c>
      <c r="AN52" s="1">
        <f>IF(ABS($Q52)&lt;$G$10,$AA52,IF(ABS($Q51)&lt;$G$10,($G$10-ABS($Q51))*($Z51+$Z52)*0.5*($D$27+$D$28)*$D$5*1000,0))</f>
        <v>0</v>
      </c>
      <c r="AO52" s="1">
        <f>IF(AND($G$10&lt;ABS($Q52),$G$10&gt;ABS($Q51)),1,0)</f>
        <v>0</v>
      </c>
      <c r="AP52" s="3">
        <f>MIN(IF(AO52=1,($S52-$S51)/(ABS($Q52)-ABS($Q51))*($G$10-ABS($Q51))+$S51,0),$D$7)</f>
        <v>0</v>
      </c>
      <c r="AQ52" s="1">
        <f>IF(ABS($Q52)&lt;$G$11,$AA52,IF(ABS($Q51)&lt;$G$11,($G$11-ABS($Q51))*($Z51+$Z52)*0.5*($D$27+$D$28)*$D$5*1000,0))</f>
        <v>0</v>
      </c>
      <c r="AR52" s="1">
        <f>IF(AND($G$11&lt;ABS($Q52),$G$11&gt;ABS($Q51)),1,0)</f>
        <v>0</v>
      </c>
      <c r="AS52" s="3">
        <f>MIN(IF(AR52=1,($S52-$S51)/(ABS($Q52)-ABS($Q51))*($G$11-ABS($Q51))+$S51,0),$D$7)</f>
        <v>0</v>
      </c>
      <c r="AT52" s="1">
        <f>IF(ABS($Q52)&lt;$G$12,$AA52,IF(ABS($Q51)&lt;$G$12,($G$12-ABS($Q51))*($Z51+$Z52)*0.5*($D$27+$D$28)*$D$5*1000,0))</f>
        <v>0</v>
      </c>
      <c r="AU52" s="1">
        <f>IF(AND($G$12&lt;ABS($Q52),$G$12&gt;ABS($Q51)),1,0)</f>
        <v>0</v>
      </c>
      <c r="AV52" s="3">
        <f>MIN(IF(AU52=1,($S52-$S51)/(ABS($Q52)-ABS($Q51))*($G$12-ABS($Q51))+$S51,0),$D$7)</f>
        <v>0</v>
      </c>
      <c r="AW52" s="1">
        <f>IF(ABS($Q52)&lt;$G$13,$AA52,IF(ABS($Q51)&lt;$G$13,($G$13-ABS($Q51))*($Z51+$Z52)*0.5*($D$27+$D$28)*$D$5*1000,0))</f>
        <v>0</v>
      </c>
      <c r="AX52" s="1">
        <f>IF(AND($G$13&lt;ABS($Q52),$G$13&gt;ABS($Q51)),1,0)</f>
        <v>0</v>
      </c>
      <c r="AY52" s="3">
        <f>MIN(IF(AX52=1,($S52-$S51)/(ABS($Q52)-ABS($Q51))*($G$13-ABS($Q51))+$S51,0),$D$7)</f>
        <v>0</v>
      </c>
      <c r="AZ52" s="1">
        <f>IF(ABS($Q52)&lt;$G$14,$AA52,IF(ABS($Q51)&lt;$G$14,($G$14-ABS($Q51))*($Z51+$Z52)*0.5*($D$27+$D$28)*$D$5*1000,0))</f>
        <v>0</v>
      </c>
      <c r="BA52" s="1">
        <f>IF(AND($G$14&lt;ABS($Q52),$G$14&gt;ABS($Q51)),1,0)</f>
        <v>0</v>
      </c>
      <c r="BB52" s="3">
        <f>MIN(IF(BA52=1,($S52-$S51)/(ABS($Q52)-ABS($Q51))*($G$14-ABS($Q51))+$S51,0),$D$7)</f>
        <v>0</v>
      </c>
      <c r="BC52" s="1">
        <f>IF(ABS($Q52)&lt;G$15,$AA52,IF(ABS($Q51)&lt;G$15,(G$15-ABS($Q51))*($Z51+$Z52)*0.5*($D$27+$D$28)*$D$5*1000,0))</f>
        <v>0</v>
      </c>
      <c r="BD52" s="1">
        <f>IF(AND(G$15&lt;ABS($Q52),G$15&gt;ABS($Q51)),1,0)</f>
        <v>0</v>
      </c>
      <c r="BE52" s="3">
        <f>MIN(IF(BD52=1,($S52-$S51)/(ABS($Q52)-ABS($Q51))*(G$15-ABS($Q51))+$S51,0),$D$7)</f>
        <v>0</v>
      </c>
      <c r="BF52" s="1">
        <f>IF(ABS($Q52)&lt;G$16,$AA52,IF(ABS($Q51)&lt;G$16,(G$16-ABS($Q51))*($Z51+$Z52)*0.5*($D$27+$D$28)*$D$5*1000,0))</f>
        <v>0</v>
      </c>
      <c r="BG52" s="1">
        <f>IF(AND(G$16&lt;ABS($Q52),G$16&gt;ABS($Q51)),1,0)</f>
        <v>0</v>
      </c>
      <c r="BH52" s="3">
        <f>MIN(IF(BG52=1,($S52-$S51)/(ABS($Q52)-ABS($Q51))*(G$16-ABS($Q51))+$S51,0),$D$7)</f>
        <v>0</v>
      </c>
      <c r="BI52" s="1">
        <f>IF(ABS($Q52)&lt;G$17,$AA52,IF(ABS($Q51)&lt;G$17,(G$17-ABS($Q51))*($Z51+$Z52)*0.5*($D$27+$D$28)*$D$5*1000,0))</f>
        <v>0</v>
      </c>
      <c r="BJ52" s="1">
        <f>IF(AND(G$17&lt;ABS($Q52),G$17&gt;ABS($Q51)),1,0)</f>
        <v>0</v>
      </c>
      <c r="BK52" s="3">
        <f>MIN(IF(BJ52=1,($S52-$S51)/(ABS($Q52)-ABS($Q51))*(G$17-ABS($Q51))+$S51,0),$D$7)</f>
        <v>0</v>
      </c>
      <c r="BL52" s="1">
        <f>IF(ABS($Q52)&lt;G$18,$AA52,IF(ABS($Q51)&lt;G$18,(G$18-ABS($Q51))*($Z51+$Z52)*0.5*($D$27+$D$28)*$D$5*1000,0))</f>
        <v>0</v>
      </c>
      <c r="BM52" s="1">
        <f>IF(AND(G$18&lt;ABS($Q52),G$18&gt;ABS($Q51)),1,0)</f>
        <v>0</v>
      </c>
      <c r="BN52" s="3">
        <f>MIN(IF(BM52=1,($S52-$S51)/(ABS($Q52)-ABS($Q51))*(G$18-ABS($Q51))+$S51,0),$D$7)</f>
        <v>0</v>
      </c>
      <c r="BO52" s="1">
        <f>IF(ABS($Q52)&lt;G$19,$AA52,IF(ABS($Q51)&lt;G$19,(G$19-ABS($Q51))*($Z51+$Z52)*0.5*($D$27+$D$28)*$D$5*1000,0))</f>
        <v>0</v>
      </c>
      <c r="BP52" s="1">
        <f>IF(AND(G$19&lt;ABS($Q52),G$19&gt;ABS($Q51)),1,0)</f>
        <v>0</v>
      </c>
      <c r="BQ52" s="3">
        <f>MIN(IF(BP52=1,($S52-$S51)/(ABS($Q52)-ABS($Q51))*(G$19-ABS($Q51))+$S51,0),$D$7)</f>
        <v>0</v>
      </c>
      <c r="BR52" s="1">
        <f>IF(ABS($Q52)&lt;G$20,$AA52,IF(ABS($Q51)&lt;G$20,(G$20-ABS($Q51))*($Z51+$Z52)*0.5*($D$27+$D$28)*$D$5*1000,0))</f>
        <v>0</v>
      </c>
      <c r="BS52" s="1">
        <f>IF(AND(G$20&lt;ABS($Q52),G$20&gt;ABS($Q51)),1,0)</f>
        <v>0</v>
      </c>
      <c r="BT52" s="3">
        <f>MIN(IF(BS52=1,($S52-$S51)/(ABS($Q52)-ABS($Q51))*(G$20-ABS($Q51))+$S51,0),$D$7)</f>
        <v>0</v>
      </c>
      <c r="BU52" s="1">
        <f>IF(ABS($Q52)&lt;G$21,$AA52,IF(ABS($Q51)&lt;G$21,(G$21-ABS($Q51))*($Z51+$Z52)*0.5*($D$27+$D$28)*$D$5*1000,0))</f>
        <v>0</v>
      </c>
      <c r="BV52" s="1">
        <f>IF(AND(G$21&lt;ABS($Q52),G$21&gt;ABS($Q51)),1,0)</f>
        <v>0</v>
      </c>
      <c r="BW52" s="3">
        <f>MIN(IF(BV52=1,($S52-$S51)/(ABS($Q52)-ABS($Q51))*(G$21-ABS($Q51))+$S51,0),$D$7)</f>
        <v>0</v>
      </c>
      <c r="BX52" s="1">
        <f>IF(ABS($Q52)&lt;G$22,$AA52,IF(ABS($Q51)&lt;G$22,(G$22-ABS($Q51))*($Z51+$Z52)*0.5*($D$27+$D$28)*$D$5*1000,0))</f>
        <v>0</v>
      </c>
      <c r="BY52" s="1">
        <f>IF(AND(G$22&lt;ABS($Q52),G$22&gt;ABS($Q51)),1,0)</f>
        <v>0</v>
      </c>
      <c r="BZ52" s="3">
        <f>MIN(IF(BY52=1,($S52-$S51)/(ABS($Q52)-ABS($Q51))*(G$22-ABS($Q51))+$S51,0),$D$7)</f>
        <v>0</v>
      </c>
      <c r="CA52" s="1">
        <f>IF(ABS($Q52)&lt;G$23,$AA52,IF(ABS($Q51)&lt;G$23,(G$23-ABS($Q51))*($Z51+$Z52)*0.5*($D$27+$D$28)*$D$5*1000,0))</f>
        <v>0</v>
      </c>
      <c r="CB52" s="1">
        <f>IF(AND(G$23&lt;ABS($Q52),G$23&gt;ABS($Q51)),1,0)</f>
        <v>0</v>
      </c>
      <c r="CC52" s="3">
        <f>MIN(IF(CB52=1,($S52-$S51)/(ABS($Q52)-ABS($Q51))*(G$23-ABS($Q51))+$S51,0),$D$7)</f>
        <v>0</v>
      </c>
      <c r="CD52" s="1">
        <f>IF(ABS($Q52)&lt;G$24,$AA52,IF(ABS($Q51)&lt;G$24,(G$24-ABS($Q51))*($Z51+$Z52)*0.5*($D$27+$D$28)*$D$5*1000,0))</f>
        <v>0</v>
      </c>
      <c r="CE52" s="1">
        <f>IF(AND(G$24&lt;ABS($Q52),G$24&gt;ABS($Q51)),1,0)</f>
        <v>0</v>
      </c>
      <c r="CF52" s="3">
        <f>MIN(IF(CE52=1,($S52-$S51)/(ABS($Q52)-ABS($Q51))*(G$24-ABS($Q51))+$S51,0),$D$7)</f>
        <v>0</v>
      </c>
      <c r="CG52" s="1">
        <f>IF(ABS($Q52)&lt;G$25,$AA52,IF(ABS($Q51)&lt;G$25,(G$25-ABS($Q51))*($Z51+$Z52)*0.5*($D$27+$D$28)*$D$5*1000,0))</f>
        <v>0</v>
      </c>
      <c r="CH52" s="1">
        <f>IF(AND(G$25&lt;ABS($Q52),G$25&gt;ABS($Q51)),1,0)</f>
        <v>0</v>
      </c>
      <c r="CI52" s="3">
        <f>MIN(IF(CH52=1,($S52-$S51)/(ABS($Q52)-ABS($Q51))*(G$25-ABS($Q51))+$S51,0),$D$7)</f>
        <v>0</v>
      </c>
      <c r="CJ52" s="1">
        <f>IF(ABS($Q52)&lt;G$26,$AA52,IF(ABS($Q51)&lt;G$26,(G$26-ABS($Q51))*($Z51+$Z52)*0.5*($D$27+$D$28)*$D$5*1000,0))</f>
        <v>0</v>
      </c>
      <c r="CK52" s="1">
        <f>IF(AND(G$26&lt;ABS($Q52),G$26&gt;ABS($Q51)),1,0)</f>
        <v>0</v>
      </c>
      <c r="CL52" s="3">
        <f>MIN(IF(CK52=1,($S52-$S51)/(ABS($Q52)-ABS($Q51))*(G$26-ABS($Q51))+$S51,0),$D$7)</f>
        <v>0</v>
      </c>
      <c r="CM52" s="1">
        <f>IF(ABS($Q52)&lt;G$27,$AA52,IF(ABS($Q51)&lt;G$27,(G$27-ABS($Q51))*($Z51+$Z52)*0.5*($D$27+$D$28)*$D$5*1000,0))</f>
        <v>0</v>
      </c>
      <c r="CN52" s="1">
        <f>IF(AND(G$27&lt;ABS($Q52),G$27&gt;ABS($Q51)),1,0)</f>
        <v>0</v>
      </c>
      <c r="CO52" s="3">
        <f>MIN(IF(CN52=1,($S52-$S51)/(ABS($Q52)-ABS($Q51))*(G$27-ABS($Q51))+$S51,0),$D$7)</f>
        <v>0</v>
      </c>
      <c r="CP52" s="1">
        <f>IF(ABS($Q52)&lt;G$28,$AA52,IF(ABS($Q51)&lt;G$28,(G$28-ABS($Q51))*($Z51+$Z52)*0.5*($D$27+$D$28)*$D$5*1000,0))</f>
        <v>0</v>
      </c>
      <c r="CQ52" s="1">
        <f>IF(AND(G$28&lt;ABS($Q52),G$28&gt;ABS($Q51)),1,0)</f>
        <v>0</v>
      </c>
      <c r="CR52" s="3">
        <f>MIN(IF(CQ52=1,($S52-$S51)/(ABS($Q52)-ABS($Q51))*(G$28-ABS($Q51))+$S51,0),$D$7)</f>
        <v>0</v>
      </c>
      <c r="CS52" s="1">
        <f>IF(ABS($Q52)&lt;G$29,$AA52,IF(ABS($Q51)&lt;G$29,(G$29-ABS($Q51))*($Z51+$Z52)*0.5*($D$27+$D$28)*$D$5*1000,0))</f>
        <v>0</v>
      </c>
      <c r="CT52" s="1">
        <f>IF(AND(G$29&lt;ABS($Q52),G$29&gt;ABS($Q51)),1,0)</f>
        <v>0</v>
      </c>
      <c r="CU52" s="3">
        <f>MIN(IF(CT52=1,($S52-$S51)/(ABS($Q52)-ABS($Q51))*(G$29-ABS($Q51))+$S51,0),$D$7)</f>
        <v>0</v>
      </c>
      <c r="CV52" s="1">
        <f>IF(ABS($Q52)&lt;G$30,$AA52,IF(ABS($Q51)&lt;G$30,(G$30-ABS($Q51))*($Z51+$Z52)*0.5*($D$27+$D$28)*$D$5*1000,0))</f>
        <v>0</v>
      </c>
      <c r="CW52" s="1">
        <f>IF(AND(G$30&lt;ABS($Q52),G$30&gt;ABS($Q51)),1,0)</f>
        <v>0</v>
      </c>
      <c r="CX52" s="3">
        <f>MIN(IF(CW52=1,($S52-$S51)/(ABS($Q52)-ABS($Q51))*(G$30-ABS($Q51))+$S51,0),$D$7)</f>
        <v>0</v>
      </c>
      <c r="CY52" s="1">
        <f>IF(ABS($Q52)&lt;G$31,$AA52,IF(ABS($Q51)&lt;G$31,(G$31-ABS($Q51))*($Z51+$Z52)*0.5*($D$27+$D$28)*$D$5*1000,0))</f>
        <v>0</v>
      </c>
      <c r="CZ52" s="1">
        <f>IF(AND(G$31&lt;ABS($Q52),G$31&gt;ABS($Q51)),1,0)</f>
        <v>0</v>
      </c>
      <c r="DA52" s="3">
        <f>MIN(IF(CZ52=1,($S52-$S51)/(ABS($Q52)-ABS($Q51))*(G$31-ABS($Q51))+$S51,0),$D$7)</f>
        <v>0</v>
      </c>
      <c r="DB52" s="1">
        <f>IF(ABS($Q52)&lt;G$32,$AA52,IF(ABS($Q51)&lt;G$32,(G$32-ABS($Q51))*($Z51+$Z52)*0.5*($D$27+$D$28)*$D$5*1000,0))</f>
        <v>0</v>
      </c>
      <c r="DC52" s="1">
        <f>IF(AND(G$32&lt;ABS($Q52),G$32&gt;ABS($Q51)),1,0)</f>
        <v>0</v>
      </c>
      <c r="DD52" s="3">
        <f>MIN(IF(DC52=1,($S52-$S51)/(ABS($Q52)-ABS($Q51))*(G$32-ABS($Q51))+$S51,0),$D$7)</f>
        <v>0</v>
      </c>
      <c r="DE52" s="1">
        <f>IF(ABS($Q52)&lt;G$33,$AA52,IF(ABS($Q51)&lt;G$33,(G$33-ABS($Q51))*($Z51+$Z52)*0.5*($D$27+$D$28)*$D$5*1000,0))</f>
        <v>0</v>
      </c>
      <c r="DF52" s="1">
        <f>IF(AND(G$33&lt;ABS($Q52),G$33&gt;ABS($Q51)),1,0)</f>
        <v>0</v>
      </c>
      <c r="DG52" s="3">
        <f>MIN(IF(DF52=1,($S52-$S51)/(ABS($Q52)-ABS($Q51))*(G$33-ABS($Q51))+$S51,0),$D$7)</f>
        <v>0</v>
      </c>
      <c r="DH52" s="1">
        <f>IF(ABS($Q52)&lt;G$34,$AA52,IF(ABS($Q51)&lt;G$34,(G$34-ABS($Q51))*($Z51+$Z52)*0.5*($D$27+$D$28)*$D$5*1000,0))</f>
        <v>0</v>
      </c>
      <c r="DI52" s="1">
        <f>IF(AND(G$34&lt;ABS($Q52),G$34&gt;ABS($Q51)),1,0)</f>
        <v>0</v>
      </c>
      <c r="DJ52" s="3">
        <f>MIN(IF(DI52=1,($S52-$S51)/(ABS($Q52)-ABS($Q51))*(G$34-ABS($Q51))+$S51,0),$D$7)</f>
        <v>0</v>
      </c>
      <c r="DK52" s="1">
        <f>IF(ABS($Q52)&lt;G$35,$AA52,IF(ABS($Q51)&lt;G$35,(G$35-ABS($Q51))*($Z51+$Z52)*0.5*($D$27+$D$28)*$D$5*1000,0))</f>
        <v>0</v>
      </c>
      <c r="DL52" s="1">
        <f>IF(AND(G$35&lt;ABS($Q52),G$35&gt;ABS($Q51)),1,0)</f>
        <v>0</v>
      </c>
      <c r="DM52" s="3">
        <f>MIN(IF(DL52=1,($S52-$S51)/(ABS($Q52)-ABS($Q51))*(G$35-ABS($Q51))+$S51,0),$D$7)</f>
        <v>0</v>
      </c>
      <c r="DN52" s="1">
        <f>IF(ABS($Q52)&lt;G$36,$AA52,IF(ABS($Q51)&lt;G$36,(G$36-ABS($Q51))*($Z51+$Z52)*0.5*($D$27+$D$28)*$D$5*1000,0))</f>
        <v>0</v>
      </c>
      <c r="DO52" s="1">
        <f>IF(AND(G$36&lt;ABS($Q52),G$36&gt;ABS($Q51)),1,0)</f>
        <v>0</v>
      </c>
      <c r="DP52" s="3">
        <f>MIN(IF(DO52=1,($S52-$S51)/(ABS($Q52)-ABS($Q51))*(G$36-ABS($Q51))+$S51,0),$D$7)</f>
        <v>0</v>
      </c>
      <c r="DQ52" s="1">
        <f>IF(ABS($Q52)&lt;G$37,$AA52,IF(ABS($Q51)&lt;G$37,(G$37-ABS($Q51))*($Z51+$Z52)*0.5*($D$27+$D$28)*$D$5*1000,0))</f>
        <v>0</v>
      </c>
      <c r="DR52" s="1">
        <f>IF(AND(G$37&lt;ABS($Q52),G$37&gt;ABS($Q51)),1,0)</f>
        <v>0</v>
      </c>
      <c r="DS52" s="3">
        <f>MIN(IF(DR52=1,($S52-$S51)/(ABS($Q52)-ABS($Q51))*(G$37-ABS($Q51))+$S51,0),$D$7)</f>
        <v>0</v>
      </c>
      <c r="DT52" s="1">
        <f>IF(ABS($Q52)&lt;G$38,$AA52,IF(ABS($Q51)&lt;G$38,(G$38-ABS($Q51))*($Z51+$Z52)*0.5*($D$27+$D$28)*$D$5*1000,0))</f>
        <v>0</v>
      </c>
      <c r="DU52" s="1">
        <f>IF(AND(G$38&lt;ABS($Q52),G$38&gt;ABS($Q51)),1,0)</f>
        <v>0</v>
      </c>
      <c r="DV52" s="3">
        <f>MIN(IF(DU52=1,($S52-$S51)/(ABS($Q52)-ABS($Q51))*(G$38-ABS($Q51))+$S51,0),$D$7)</f>
        <v>0</v>
      </c>
      <c r="DW52" s="1">
        <f>IF(ABS($Q52)&lt;G$39,$AA52,IF(ABS($Q51)&lt;G$39,(G$39-ABS($Q51))*($Z51+$Z52)*0.5*($D$27+$D$28)*$D$5*1000,0))</f>
        <v>0</v>
      </c>
      <c r="DX52" s="1">
        <f>IF(AND(G$39&lt;ABS($Q52),G$39&gt;ABS($Q51)),1,0)</f>
        <v>0</v>
      </c>
      <c r="DY52" s="3">
        <f>MIN(IF(DX52=1,($S52-$S51)/(ABS($Q52)-ABS($Q51))*(G$39-ABS($Q51))+$S51,0),$D$7)</f>
        <v>0</v>
      </c>
      <c r="DZ52" s="1">
        <f>IF(ABS($Q52)&lt;G$40,$AA52,IF(ABS($Q51)&lt;G$40,(G$40-ABS($Q51))*($Z51+$Z52)*0.5*($D$27+$D$28)*$D$5*1000,0))</f>
        <v>0</v>
      </c>
      <c r="EA52" s="1">
        <f>IF(AND(G$40&lt;ABS($Q52),G$40&gt;ABS($Q51)),1,0)</f>
        <v>0</v>
      </c>
      <c r="EB52" s="3">
        <f>MIN(IF(EA52=1,($S52-$S51)/(ABS($Q52)-ABS($Q51))*(G$40-ABS($Q51))+$S51,0),$D$7)</f>
        <v>0</v>
      </c>
      <c r="EC52" s="1">
        <f>IF(ABS($Q52)&lt;G$41,$AA52,IF(ABS($Q51)&lt;G$41,(G$41-ABS($Q51))*($Z51+$Z52)*0.5*($D$27+$D$28)*$D$5*1000,0))</f>
        <v>0</v>
      </c>
      <c r="ED52" s="1">
        <f>IF(AND(G$41&lt;ABS($Q52),G$41&gt;ABS($Q51)),1,0)</f>
        <v>0</v>
      </c>
      <c r="EE52" s="3">
        <f>MIN(IF(ED52=1,($S52-$S51)/(ABS($Q52)-ABS($Q51))*(G$41-ABS($Q51))+$S51,0),$D$7)</f>
        <v>0</v>
      </c>
      <c r="EF52" s="1">
        <f>IF(ABS($Q52)&lt;G$42,$AA52,IF(ABS($Q51)&lt;G$42,(G$42-ABS($Q51))*($Z51+$Z52)*0.5*($D$27+$D$28)*$D$5*1000,0))</f>
        <v>0</v>
      </c>
      <c r="EG52" s="1">
        <f>IF(AND(G$42&lt;ABS($Q52),G$42&gt;ABS($Q51)),1,0)</f>
        <v>0</v>
      </c>
      <c r="EH52" s="3">
        <f>MIN(IF(EG52=1,($S52-$S51)/(ABS($Q52)-ABS($Q51))*(G$42-ABS($Q51))+$S51,0),$D$7)</f>
        <v>0</v>
      </c>
      <c r="EI52" s="1">
        <f>IF(ABS($Q52)&lt;G$43,$AA52,IF(ABS($Q51)&lt;G$43,(G$43-ABS($Q51))*($Z51+$Z52)*0.5*($D$27+$D$28)*$D$5*1000,0))</f>
        <v>0</v>
      </c>
      <c r="EJ52" s="1">
        <f>IF(AND(G$43&lt;ABS($Q52),G$43&gt;ABS($Q51)),1,0)</f>
        <v>0</v>
      </c>
      <c r="EK52" s="3">
        <f>MIN(IF(EJ52=1,($S52-$S51)/(ABS($Q52)-ABS($Q51))*(G$43-ABS($Q51))+$S51,0),$D$7)</f>
        <v>0</v>
      </c>
      <c r="EL52" s="1">
        <f>IF(ABS($Q52)&lt;G$44,$AA52,IF(ABS($Q51)&lt;G$44,(G$44-ABS($Q51))*($Z51+$Z52)*0.5*($D$27+$D$28)*$D$5*1000,0))</f>
        <v>0</v>
      </c>
      <c r="EM52" s="1">
        <f>IF(AND(G$44&lt;ABS($Q52),G$44&gt;ABS($Q51)),1,0)</f>
        <v>0</v>
      </c>
      <c r="EN52" s="3">
        <f>MIN(IF(EM52=1,($S52-$S51)/(ABS($Q52)-ABS($Q51))*(G$44-ABS($Q51))+$S51,0),$D$7)</f>
        <v>0</v>
      </c>
      <c r="EO52" s="1">
        <f>IF(ABS($Q52)&lt;G$45,$AA52,IF(ABS($Q51)&lt;G$45,(G$45-ABS($Q51))*($Z51+$Z52)*0.5*($D$27+$D$28)*$D$5*1000,0))</f>
        <v>0</v>
      </c>
      <c r="EP52" s="1">
        <f>IF(AND(G$45&lt;ABS($Q52),G$45&gt;ABS($Q51)),1,0)</f>
        <v>0</v>
      </c>
      <c r="EQ52" s="3">
        <f>MIN(IF(EP52=1,($S52-$S51)/(ABS($Q52)-ABS($Q51))*(G$45-ABS($Q51))+$S51,0),$D$7)</f>
        <v>0</v>
      </c>
      <c r="ER52" s="1">
        <f>IF(ABS($Q52)&lt;G$46,$AA52,IF(ABS($Q51)&lt;G$46,(G$46-ABS($Q51))*($Z51+$Z52)*0.5*($D$27+$D$28)*$D$5*1000,0))</f>
        <v>0</v>
      </c>
      <c r="ES52" s="1">
        <f>IF(AND(G$46&lt;ABS($Q52),G$46&gt;ABS($Q51)),1,0)</f>
        <v>0</v>
      </c>
      <c r="ET52" s="3">
        <f>MIN(IF(ES52=1,($S52-$S51)/(ABS($Q52)-ABS($Q51))*(G$46-ABS($Q51))+$S51,0),$D$7)</f>
        <v>0</v>
      </c>
      <c r="EU52" s="1">
        <f>IF(ABS($Q52)&lt;G$47,$AA52,IF(ABS($Q51)&lt;G$47,(G$47-ABS($Q51))*($Z51+$Z52)*0.5*($D$27+$D$28)*$D$5*1000,0))</f>
        <v>0</v>
      </c>
      <c r="EV52" s="1">
        <f>IF(AND(G$47&lt;ABS($Q52),G$47&gt;ABS($Q51)),1,0)</f>
        <v>0</v>
      </c>
      <c r="EW52" s="3">
        <f>MIN(IF(EV52=1,($S52-$S51)/(ABS($Q52)-ABS($Q51))*(G$47-ABS($Q51))+$S51,0),$D$7)</f>
        <v>0</v>
      </c>
      <c r="EX52" s="1">
        <f>IF(ABS($Q52)&lt;G$48,$AA52,IF(ABS($Q51)&lt;G$48,(G$48-ABS($Q51))*($Z51+$Z52)*0.5*($D$27+$D$28)*$D$5*1000,0))</f>
        <v>0</v>
      </c>
      <c r="EY52" s="1">
        <f>IF(AND(G$48&lt;ABS($Q52),G$48&gt;ABS($Q51)),1,0)</f>
        <v>0</v>
      </c>
      <c r="EZ52" s="3">
        <f>MIN(IF(EY52=1,($S52-$S51)/(ABS($Q52)-ABS($Q51))*(G$48-ABS($Q51))+$S51,0),$D$7)</f>
        <v>0</v>
      </c>
      <c r="FA52" s="1">
        <f>IF(ABS($Q52)&lt;G$49,$AA52,IF(ABS($Q51)&lt;G$49,(G$49-ABS($Q51))*($Z51+$Z52)*0.5*($D$27+$D$28)*$D$5*1000,0))</f>
        <v>0</v>
      </c>
      <c r="FB52" s="1">
        <f>IF(AND(G$49&lt;ABS($Q52),G$49&gt;ABS($Q51)),1,0)</f>
        <v>0</v>
      </c>
      <c r="FC52" s="3">
        <f>MIN(IF(FB52=1,($S52-$S51)/(ABS($Q52)-ABS($Q51))*(G$49-ABS($Q51))+$S51,0),$D$7)</f>
        <v>0</v>
      </c>
      <c r="FD52" s="1">
        <f>IF(ABS($Q52)&lt;G$50,$AA52,IF(ABS($Q51)&lt;G$50,(G$50-ABS($Q51))*($Z51+$Z52)*0.5*($D$27+$D$28)*$D$5*1000,0))</f>
        <v>0</v>
      </c>
      <c r="FE52" s="1">
        <f>IF(AND(G$50&lt;ABS($Q52),G$50&gt;ABS($Q51)),1,0)</f>
        <v>0</v>
      </c>
      <c r="FF52" s="3">
        <f>MIN(IF(FE52=1,($S52-$S51)/(ABS($Q52)-ABS($Q51))*(G$50-ABS($Q51))+$S51,0),$D$7)</f>
        <v>0</v>
      </c>
      <c r="FG52" s="1">
        <f>IF(ABS($Q52)&lt;G$51,$AA52,IF(ABS($Q51)&lt;G$51,(G$51-ABS($Q51))*($Z51+$Z52)*0.5*($D$27+$D$28)*$D$5*1000,0))</f>
        <v>0</v>
      </c>
      <c r="FH52" s="1">
        <f>IF(AND(G$51&lt;ABS($Q52),G$51&gt;ABS($Q51)),1,0)</f>
        <v>0</v>
      </c>
      <c r="FI52" s="3">
        <f>MIN(IF(FH52=1,($S52-$S51)/(ABS($Q52)-ABS($Q51))*(G$51-ABS($Q51))+$S51,0),$D$7)</f>
        <v>0</v>
      </c>
      <c r="FJ52" s="1">
        <f>IF(ABS($Q52)&lt;G$52,$AA52,IF(ABS($Q51)&lt;G$52,(G$52-ABS($Q51))*($Z51+$Z52)*0.5*($D$27+$D$28)*$D$5*1000,0))</f>
        <v>0</v>
      </c>
      <c r="FK52" s="1">
        <f>IF(AND(G$52&lt;ABS($Q52),G$52&gt;ABS($Q51)),1,0)</f>
        <v>0</v>
      </c>
      <c r="FL52" s="3">
        <f>MIN(IF(FK52=1,($S52-$S51)/(ABS($Q52)-ABS($Q51))*(G$52-ABS($Q51))+$S51,0),$D$7)</f>
        <v>0</v>
      </c>
      <c r="FM52" s="1">
        <f>IF(ABS($Q52)&lt;G$53,$AA52,IF(ABS($Q51)&lt;G$53,(G$53-ABS($Q51))*($Z51+$Z52)*0.5*($D$27+$D$28)*$D$5*1000,0))</f>
        <v>0</v>
      </c>
      <c r="FN52" s="1">
        <f>IF(AND(G$53&lt;ABS($Q52),G$53&gt;ABS($Q51)),1,0)</f>
        <v>0</v>
      </c>
      <c r="FO52" s="3">
        <f>MIN(IF(FN52=1,($S52-$S51)/(ABS($Q52)-ABS($Q51))*(G$53-ABS($Q51))+$S51,0),$D$7)</f>
        <v>0</v>
      </c>
      <c r="FP52" s="1">
        <f>IF(ABS($Q52)&lt;G$54,$AA52,IF(ABS($Q51)&lt;G$54,(G$54-ABS($Q51))*($Z51+$Z52)*0.5*($D$27+$D$28)*$D$5*1000,0))</f>
        <v>0</v>
      </c>
      <c r="FQ52" s="1">
        <f>IF(AND(G$54&lt;ABS($Q52),G$54&gt;ABS($Q51)),1,0)</f>
        <v>0</v>
      </c>
      <c r="FR52" s="3">
        <f>MIN(IF(FQ52=1,($S52-$S51)/(ABS($Q52)-ABS($Q51))*(G$54-ABS($Q51))+$S51,0),$D$7)</f>
        <v>0</v>
      </c>
      <c r="FS52" s="1">
        <f>IF(ABS($Q52)&lt;G$55,$AA52,IF(ABS($Q51)&lt;G$55,(G$55-ABS($Q51))*($Z51+$Z52)*0.5*($D$27+$D$28)*$D$5*1000,0))</f>
        <v>0</v>
      </c>
      <c r="FT52" s="1">
        <f>IF(AND(G$55&lt;ABS($Q52),G$55&gt;ABS($Q51)),1,0)</f>
        <v>0</v>
      </c>
      <c r="FU52" s="3">
        <f>MIN(IF(FT52=1,($S52-$S51)/(ABS($Q52)-ABS($Q51))*(G$55-ABS($Q51))+$S51,0),$D$7)</f>
        <v>0</v>
      </c>
      <c r="FV52" s="1" t="e">
        <f>IF(ABS($Q52)&lt;#REF!,$AA52,IF(ABS($Q51)&lt;#REF!,(#REF!-ABS($Q51))*($Z51+$Z52)*0.5*($D$27+$D$28)*$D$5*1000,0))</f>
        <v>#REF!</v>
      </c>
      <c r="FW52" s="1" t="e">
        <f>IF(AND(#REF!&lt;ABS($Q52),#REF!&gt;ABS($Q51)),1,0)</f>
        <v>#REF!</v>
      </c>
      <c r="FX52" s="3" t="e">
        <f>MIN(IF(FW52=1,($S52-$S51)/(ABS($Q52)-ABS($Q51))*(#REF!-ABS($Q51))+$S51,0),$D$7)</f>
        <v>#REF!</v>
      </c>
    </row>
    <row r="53" spans="1:180" ht="15" customHeight="1" x14ac:dyDescent="0.35">
      <c r="A53" s="4"/>
      <c r="B53" s="4"/>
      <c r="C53" s="4"/>
      <c r="D53" s="4"/>
      <c r="E53" s="4"/>
      <c r="F53" s="4"/>
      <c r="G53" s="14">
        <v>28.5</v>
      </c>
      <c r="H53" s="24">
        <f>SUM(FO7:FO221)*$D$6*1000*$D$29</f>
        <v>18844.5146641438</v>
      </c>
      <c r="I53" s="24">
        <f>SUM(FM7:FM410)</f>
        <v>20606.494699999999</v>
      </c>
      <c r="J53" s="25">
        <f t="shared" si="0"/>
        <v>3.9450800915331805</v>
      </c>
      <c r="K53" s="22">
        <f t="shared" si="3"/>
        <v>-5262.0601916084261</v>
      </c>
      <c r="L53" s="34">
        <f t="shared" si="4"/>
        <v>-5290.5601916084261</v>
      </c>
      <c r="M53" s="53">
        <f t="shared" si="5"/>
        <v>0</v>
      </c>
      <c r="N53" s="13">
        <f t="shared" si="1"/>
        <v>-10446.680027726219</v>
      </c>
      <c r="O53" s="13">
        <f t="shared" si="2"/>
        <v>-5044.8791577674992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3">
        <f t="shared" si="6"/>
        <v>0.2</v>
      </c>
      <c r="AA53" s="3"/>
      <c r="AB53" s="1"/>
      <c r="AC53" s="2"/>
      <c r="AD53" s="2"/>
      <c r="AE53" s="1"/>
      <c r="AF53" s="2"/>
      <c r="AG53" s="2"/>
      <c r="AH53" s="1"/>
      <c r="AI53" s="2"/>
      <c r="AJ53" s="2"/>
      <c r="AK53" s="1"/>
      <c r="AL53" s="2"/>
      <c r="AM53" s="2"/>
      <c r="AN53" s="1"/>
      <c r="AO53" s="2"/>
      <c r="AP53" s="2"/>
      <c r="AQ53" s="1"/>
      <c r="AR53" s="2"/>
      <c r="AS53" s="2"/>
      <c r="AT53" s="1"/>
      <c r="AU53" s="2"/>
      <c r="AV53" s="2"/>
      <c r="AW53" s="1"/>
      <c r="AX53" s="2"/>
      <c r="AY53" s="2"/>
      <c r="AZ53" s="1"/>
      <c r="BA53" s="2"/>
      <c r="BB53" s="2"/>
      <c r="BC53" s="1"/>
      <c r="BD53" s="2"/>
      <c r="BE53" s="2"/>
      <c r="BF53" s="1"/>
      <c r="BG53" s="2"/>
      <c r="BH53" s="2"/>
      <c r="BI53" s="1"/>
      <c r="BJ53" s="2"/>
      <c r="BK53" s="2"/>
      <c r="BL53" s="1"/>
      <c r="BM53" s="2"/>
      <c r="BN53" s="2"/>
      <c r="BO53" s="1"/>
      <c r="BP53" s="2"/>
      <c r="BQ53" s="2"/>
      <c r="BR53" s="1"/>
      <c r="BS53" s="2"/>
      <c r="BT53" s="2"/>
      <c r="BU53" s="1"/>
      <c r="BV53" s="2"/>
      <c r="BW53" s="2"/>
      <c r="BX53" s="1"/>
      <c r="BY53" s="2"/>
      <c r="BZ53" s="2"/>
      <c r="CA53" s="1"/>
      <c r="CB53" s="2"/>
      <c r="CC53" s="2"/>
      <c r="CD53" s="1"/>
      <c r="CE53" s="2"/>
      <c r="CF53" s="2"/>
      <c r="CG53" s="1"/>
      <c r="CH53" s="2"/>
      <c r="CI53" s="2"/>
      <c r="CJ53" s="1"/>
      <c r="CK53" s="2"/>
      <c r="CL53" s="2"/>
      <c r="CM53" s="1"/>
      <c r="CN53" s="2"/>
      <c r="CO53" s="2"/>
      <c r="CP53" s="1"/>
      <c r="CQ53" s="2"/>
      <c r="CR53" s="2"/>
      <c r="CS53" s="1"/>
      <c r="CT53" s="2"/>
      <c r="CU53" s="2"/>
      <c r="CV53" s="1"/>
      <c r="CW53" s="2"/>
      <c r="CX53" s="2"/>
      <c r="CY53" s="1"/>
      <c r="CZ53" s="2"/>
      <c r="DA53" s="2"/>
      <c r="DB53" s="1"/>
      <c r="DC53" s="2"/>
      <c r="DD53" s="2"/>
      <c r="DE53" s="1"/>
      <c r="DF53" s="2"/>
      <c r="DG53" s="2"/>
      <c r="DH53" s="1"/>
      <c r="DI53" s="2"/>
      <c r="DJ53" s="2"/>
      <c r="DK53" s="1"/>
      <c r="DL53" s="2"/>
      <c r="DM53" s="2"/>
      <c r="DN53" s="1"/>
      <c r="DO53" s="2"/>
      <c r="DP53" s="2"/>
      <c r="DQ53" s="1"/>
      <c r="DR53" s="2"/>
      <c r="DS53" s="2"/>
      <c r="DT53" s="1"/>
      <c r="DU53" s="2"/>
      <c r="DV53" s="2"/>
      <c r="DW53" s="1"/>
      <c r="DX53" s="2"/>
      <c r="DY53" s="2"/>
      <c r="DZ53" s="1"/>
      <c r="EA53" s="2"/>
      <c r="EB53" s="2"/>
      <c r="EC53" s="1"/>
      <c r="ED53" s="2"/>
      <c r="EE53" s="2"/>
      <c r="EF53" s="1"/>
      <c r="EG53" s="2"/>
      <c r="EH53" s="2"/>
      <c r="EI53" s="1"/>
      <c r="EJ53" s="2"/>
      <c r="EK53" s="2"/>
      <c r="EL53" s="1"/>
      <c r="EM53" s="2"/>
      <c r="EN53" s="2"/>
      <c r="EO53" s="1"/>
      <c r="EP53" s="2"/>
      <c r="EQ53" s="2"/>
      <c r="ER53" s="1"/>
      <c r="ES53" s="2"/>
      <c r="ET53" s="2"/>
      <c r="EU53" s="1"/>
      <c r="EV53" s="2"/>
      <c r="EW53" s="2"/>
      <c r="EX53" s="1"/>
      <c r="EY53" s="2"/>
      <c r="EZ53" s="2"/>
      <c r="FA53" s="1"/>
      <c r="FB53" s="2"/>
      <c r="FC53" s="2"/>
      <c r="FD53" s="1"/>
      <c r="FE53" s="2"/>
      <c r="FF53" s="2"/>
      <c r="FG53" s="1"/>
      <c r="FH53" s="2"/>
      <c r="FI53" s="2"/>
      <c r="FJ53" s="1"/>
      <c r="FK53" s="2"/>
      <c r="FL53" s="2"/>
      <c r="FM53" s="1"/>
      <c r="FN53" s="2"/>
      <c r="FO53" s="2"/>
      <c r="FP53" s="1"/>
      <c r="FQ53" s="2"/>
      <c r="FR53" s="2"/>
      <c r="FS53" s="1"/>
      <c r="FT53" s="2"/>
      <c r="FU53" s="2"/>
      <c r="FV53" s="1"/>
      <c r="FW53" s="2"/>
      <c r="FX53" s="2"/>
    </row>
    <row r="54" spans="1:180" ht="15" customHeight="1" x14ac:dyDescent="0.35">
      <c r="A54" s="4"/>
      <c r="B54" s="4"/>
      <c r="C54" s="4"/>
      <c r="D54" s="4"/>
      <c r="E54" s="4"/>
      <c r="F54" s="4"/>
      <c r="G54" s="14">
        <v>29</v>
      </c>
      <c r="H54" s="24">
        <f>SUM(FR7:FR221)*$D$6*1000*$D$29</f>
        <v>17909.79375591296</v>
      </c>
      <c r="I54" s="24">
        <f>SUM(FP7:FP410)</f>
        <v>21010.494699999999</v>
      </c>
      <c r="J54" s="25">
        <f t="shared" si="0"/>
        <v>3.8770614692653669</v>
      </c>
      <c r="K54" s="22">
        <f t="shared" si="3"/>
        <v>-5403.505703337657</v>
      </c>
      <c r="L54" s="34">
        <f t="shared" si="4"/>
        <v>-5432.505703337657</v>
      </c>
      <c r="M54" s="53">
        <f t="shared" si="5"/>
        <v>0</v>
      </c>
      <c r="N54" s="13">
        <f t="shared" si="1"/>
        <v>-10838.360375019336</v>
      </c>
      <c r="O54" s="13">
        <f t="shared" si="2"/>
        <v>-4794.6443222036132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3"/>
      <c r="AA54" s="1">
        <f>$R53*($Z54+$Z53)*0.5*($D$27+$D$28)*1000*$D$5</f>
        <v>0</v>
      </c>
      <c r="AB54" s="1">
        <f>IF(ABS($Q54)&lt;$G$6,$AA54,IF(ABS($Q53)&lt;$G$6,($G$6-ABS($Q53))*($Z53+$Z54)*0.5*($D$27+$D$28)*$D$5*1000,0))</f>
        <v>0</v>
      </c>
      <c r="AC54" s="1">
        <f>IF(AND($G$6&lt;ABS($Q54),$G$6&gt;ABS($Q53)),1,0)</f>
        <v>0</v>
      </c>
      <c r="AD54" s="3">
        <f>MIN(IF(AC54=1,($S54-$S53)/(ABS($Q54)-ABS($Q53))*($G$6-ABS($Q53))+$S53,0),$D$7)</f>
        <v>0</v>
      </c>
      <c r="AE54" s="1">
        <f>IF(ABS($Q54)&lt;$G$7,$AA54,IF(ABS($Q53)&lt;$G$7,($G$7-ABS($Q53))*($Z53+$Z54)*0.5*($D$27+$D$28)*$D$5*1000,0))</f>
        <v>0</v>
      </c>
      <c r="AF54" s="1">
        <f>IF(AND($G$7&lt;ABS($Q54),$G$7&gt;ABS($Q53)),1,0)</f>
        <v>0</v>
      </c>
      <c r="AG54" s="3">
        <f>MIN(IF(AF54=1,($S54-$S53)/(ABS($Q54)-ABS($Q53))*($G$7-ABS($Q53))+$S53,0),$D$7)</f>
        <v>0</v>
      </c>
      <c r="AH54" s="1">
        <f>IF(ABS($Q54)&lt;$G$8,$AA54,IF(ABS($Q53)&lt;$G$8,($G$8-ABS($Q53))*($Z53+$Z54)*0.5*($D$27+$D$28)*$D$5*1000,0))</f>
        <v>0</v>
      </c>
      <c r="AI54" s="1">
        <f>IF(AND($G$8&lt;ABS($Q54),$G$8&gt;ABS($Q53)),1,0)</f>
        <v>0</v>
      </c>
      <c r="AJ54" s="3">
        <f>MIN(IF(AI54=1,($S54-$S53)/(ABS($Q54)-ABS($Q53))*($G$8-ABS($Q53))+$S53,0),$D$7)</f>
        <v>0</v>
      </c>
      <c r="AK54" s="1">
        <f>IF(ABS($Q54)&lt;$G$9,$AA54,IF(ABS($Q53)&lt;$G$9,($G$9-ABS($Q53))*($Z53+$Z54)*0.5*($D$27+$D$28)*$D$5*1000,0))</f>
        <v>0</v>
      </c>
      <c r="AL54" s="1">
        <f>IF(AND($G$9&lt;ABS($Q54),$G$9&gt;ABS($Q53)),1,0)</f>
        <v>0</v>
      </c>
      <c r="AM54" s="3">
        <f>MIN(IF(AL54=1,($S54-$S53)/(ABS($Q54)-ABS($Q53))*($G$9-ABS($Q53))+$S53,0),$D$7)</f>
        <v>0</v>
      </c>
      <c r="AN54" s="1">
        <f>IF(ABS($Q54)&lt;$G$10,$AA54,IF(ABS($Q53)&lt;$G$10,($G$10-ABS($Q53))*($Z53+$Z54)*0.5*($D$27+$D$28)*$D$5*1000,0))</f>
        <v>0</v>
      </c>
      <c r="AO54" s="1">
        <f>IF(AND($G$10&lt;ABS($Q54),$G$10&gt;ABS($Q53)),1,0)</f>
        <v>0</v>
      </c>
      <c r="AP54" s="3">
        <f>MIN(IF(AO54=1,($S54-$S53)/(ABS($Q54)-ABS($Q53))*($G$10-ABS($Q53))+$S53,0),$D$7)</f>
        <v>0</v>
      </c>
      <c r="AQ54" s="1">
        <f>IF(ABS($Q54)&lt;$G$11,$AA54,IF(ABS($Q53)&lt;$G$11,($G$11-ABS($Q53))*($Z53+$Z54)*0.5*($D$27+$D$28)*$D$5*1000,0))</f>
        <v>0</v>
      </c>
      <c r="AR54" s="1">
        <f>IF(AND($G$11&lt;ABS($Q54),$G$11&gt;ABS($Q53)),1,0)</f>
        <v>0</v>
      </c>
      <c r="AS54" s="3">
        <f>MIN(IF(AR54=1,($S54-$S53)/(ABS($Q54)-ABS($Q53))*($G$11-ABS($Q53))+$S53,0),$D$7)</f>
        <v>0</v>
      </c>
      <c r="AT54" s="1">
        <f>IF(ABS($Q54)&lt;$G$12,$AA54,IF(ABS($Q53)&lt;$G$12,($G$12-ABS($Q53))*($Z53+$Z54)*0.5*($D$27+$D$28)*$D$5*1000,0))</f>
        <v>0</v>
      </c>
      <c r="AU54" s="1">
        <f>IF(AND($G$12&lt;ABS($Q54),$G$12&gt;ABS($Q53)),1,0)</f>
        <v>0</v>
      </c>
      <c r="AV54" s="3">
        <f>MIN(IF(AU54=1,($S54-$S53)/(ABS($Q54)-ABS($Q53))*($G$12-ABS($Q53))+$S53,0),$D$7)</f>
        <v>0</v>
      </c>
      <c r="AW54" s="1">
        <f>IF(ABS($Q54)&lt;$G$13,$AA54,IF(ABS($Q53)&lt;$G$13,($G$13-ABS($Q53))*($Z53+$Z54)*0.5*($D$27+$D$28)*$D$5*1000,0))</f>
        <v>0</v>
      </c>
      <c r="AX54" s="1">
        <f>IF(AND($G$13&lt;ABS($Q54),$G$13&gt;ABS($Q53)),1,0)</f>
        <v>0</v>
      </c>
      <c r="AY54" s="3">
        <f>MIN(IF(AX54=1,($S54-$S53)/(ABS($Q54)-ABS($Q53))*($G$13-ABS($Q53))+$S53,0),$D$7)</f>
        <v>0</v>
      </c>
      <c r="AZ54" s="1">
        <f>IF(ABS($Q54)&lt;$G$14,$AA54,IF(ABS($Q53)&lt;$G$14,($G$14-ABS($Q53))*($Z53+$Z54)*0.5*($D$27+$D$28)*$D$5*1000,0))</f>
        <v>0</v>
      </c>
      <c r="BA54" s="1">
        <f>IF(AND($G$14&lt;ABS($Q54),$G$14&gt;ABS($Q53)),1,0)</f>
        <v>0</v>
      </c>
      <c r="BB54" s="3">
        <f>MIN(IF(BA54=1,($S54-$S53)/(ABS($Q54)-ABS($Q53))*($G$14-ABS($Q53))+$S53,0),$D$7)</f>
        <v>0</v>
      </c>
      <c r="BC54" s="1">
        <f>IF(ABS($Q54)&lt;G$15,$AA54,IF(ABS($Q53)&lt;G$15,(G$15-ABS($Q53))*($Z53+$Z54)*0.5*($D$27+$D$28)*$D$5*1000,0))</f>
        <v>0</v>
      </c>
      <c r="BD54" s="1">
        <f>IF(AND(G$15&lt;ABS($Q54),G$15&gt;ABS($Q53)),1,0)</f>
        <v>0</v>
      </c>
      <c r="BE54" s="3">
        <f>MIN(IF(BD54=1,($S54-$S53)/(ABS($Q54)-ABS($Q53))*(G$15-ABS($Q53))+$S53,0),$D$7)</f>
        <v>0</v>
      </c>
      <c r="BF54" s="1">
        <f>IF(ABS($Q54)&lt;G$16,$AA54,IF(ABS($Q53)&lt;G$16,(G$16-ABS($Q53))*($Z53+$Z54)*0.5*($D$27+$D$28)*$D$5*1000,0))</f>
        <v>0</v>
      </c>
      <c r="BG54" s="1">
        <f>IF(AND(G$16&lt;ABS($Q54),G$16&gt;ABS($Q53)),1,0)</f>
        <v>0</v>
      </c>
      <c r="BH54" s="3">
        <f>MIN(IF(BG54=1,($S54-$S53)/(ABS($Q54)-ABS($Q53))*(G$16-ABS($Q53))+$S53,0),$D$7)</f>
        <v>0</v>
      </c>
      <c r="BI54" s="1">
        <f>IF(ABS($Q54)&lt;G$17,$AA54,IF(ABS($Q53)&lt;G$17,(G$17-ABS($Q53))*($Z53+$Z54)*0.5*($D$27+$D$28)*$D$5*1000,0))</f>
        <v>0</v>
      </c>
      <c r="BJ54" s="1">
        <f>IF(AND(G$17&lt;ABS($Q54),G$17&gt;ABS($Q53)),1,0)</f>
        <v>0</v>
      </c>
      <c r="BK54" s="3">
        <f>MIN(IF(BJ54=1,($S54-$S53)/(ABS($Q54)-ABS($Q53))*(G$17-ABS($Q53))+$S53,0),$D$7)</f>
        <v>0</v>
      </c>
      <c r="BL54" s="1">
        <f>IF(ABS($Q54)&lt;G$18,$AA54,IF(ABS($Q53)&lt;G$18,(G$18-ABS($Q53))*($Z53+$Z54)*0.5*($D$27+$D$28)*$D$5*1000,0))</f>
        <v>0</v>
      </c>
      <c r="BM54" s="1">
        <f>IF(AND(G$18&lt;ABS($Q54),G$18&gt;ABS($Q53)),1,0)</f>
        <v>0</v>
      </c>
      <c r="BN54" s="3">
        <f>MIN(IF(BM54=1,($S54-$S53)/(ABS($Q54)-ABS($Q53))*(G$18-ABS($Q53))+$S53,0),$D$7)</f>
        <v>0</v>
      </c>
      <c r="BO54" s="1">
        <f>IF(ABS($Q54)&lt;G$19,$AA54,IF(ABS($Q53)&lt;G$19,(G$19-ABS($Q53))*($Z53+$Z54)*0.5*($D$27+$D$28)*$D$5*1000,0))</f>
        <v>0</v>
      </c>
      <c r="BP54" s="1">
        <f>IF(AND(G$19&lt;ABS($Q54),G$19&gt;ABS($Q53)),1,0)</f>
        <v>0</v>
      </c>
      <c r="BQ54" s="3">
        <f>MIN(IF(BP54=1,($S54-$S53)/(ABS($Q54)-ABS($Q53))*(G$19-ABS($Q53))+$S53,0),$D$7)</f>
        <v>0</v>
      </c>
      <c r="BR54" s="1">
        <f>IF(ABS($Q54)&lt;G$20,$AA54,IF(ABS($Q53)&lt;G$20,(G$20-ABS($Q53))*($Z53+$Z54)*0.5*($D$27+$D$28)*$D$5*1000,0))</f>
        <v>0</v>
      </c>
      <c r="BS54" s="1">
        <f>IF(AND(G$20&lt;ABS($Q54),G$20&gt;ABS($Q53)),1,0)</f>
        <v>0</v>
      </c>
      <c r="BT54" s="3">
        <f>MIN(IF(BS54=1,($S54-$S53)/(ABS($Q54)-ABS($Q53))*(G$20-ABS($Q53))+$S53,0),$D$7)</f>
        <v>0</v>
      </c>
      <c r="BU54" s="1">
        <f>IF(ABS($Q54)&lt;G$21,$AA54,IF(ABS($Q53)&lt;G$21,(G$21-ABS($Q53))*($Z53+$Z54)*0.5*($D$27+$D$28)*$D$5*1000,0))</f>
        <v>0</v>
      </c>
      <c r="BV54" s="1">
        <f>IF(AND(G$21&lt;ABS($Q54),G$21&gt;ABS($Q53)),1,0)</f>
        <v>0</v>
      </c>
      <c r="BW54" s="3">
        <f>MIN(IF(BV54=1,($S54-$S53)/(ABS($Q54)-ABS($Q53))*(G$21-ABS($Q53))+$S53,0),$D$7)</f>
        <v>0</v>
      </c>
      <c r="BX54" s="1">
        <f>IF(ABS($Q54)&lt;G$22,$AA54,IF(ABS($Q53)&lt;G$22,(G$22-ABS($Q53))*($Z53+$Z54)*0.5*($D$27+$D$28)*$D$5*1000,0))</f>
        <v>0</v>
      </c>
      <c r="BY54" s="1">
        <f>IF(AND(G$22&lt;ABS($Q54),G$22&gt;ABS($Q53)),1,0)</f>
        <v>0</v>
      </c>
      <c r="BZ54" s="3">
        <f>MIN(IF(BY54=1,($S54-$S53)/(ABS($Q54)-ABS($Q53))*(G$22-ABS($Q53))+$S53,0),$D$7)</f>
        <v>0</v>
      </c>
      <c r="CA54" s="1">
        <f>IF(ABS($Q54)&lt;G$23,$AA54,IF(ABS($Q53)&lt;G$23,(G$23-ABS($Q53))*($Z53+$Z54)*0.5*($D$27+$D$28)*$D$5*1000,0))</f>
        <v>0</v>
      </c>
      <c r="CB54" s="1">
        <f>IF(AND(G$23&lt;ABS($Q54),G$23&gt;ABS($Q53)),1,0)</f>
        <v>0</v>
      </c>
      <c r="CC54" s="3">
        <f>MIN(IF(CB54=1,($S54-$S53)/(ABS($Q54)-ABS($Q53))*(G$23-ABS($Q53))+$S53,0),$D$7)</f>
        <v>0</v>
      </c>
      <c r="CD54" s="1">
        <f>IF(ABS($Q54)&lt;G$24,$AA54,IF(ABS($Q53)&lt;G$24,(G$24-ABS($Q53))*($Z53+$Z54)*0.5*($D$27+$D$28)*$D$5*1000,0))</f>
        <v>0</v>
      </c>
      <c r="CE54" s="1">
        <f>IF(AND(G$24&lt;ABS($Q54),G$24&gt;ABS($Q53)),1,0)</f>
        <v>0</v>
      </c>
      <c r="CF54" s="3">
        <f>MIN(IF(CE54=1,($S54-$S53)/(ABS($Q54)-ABS($Q53))*(G$24-ABS($Q53))+$S53,0),$D$7)</f>
        <v>0</v>
      </c>
      <c r="CG54" s="1">
        <f>IF(ABS($Q54)&lt;G$25,$AA54,IF(ABS($Q53)&lt;G$25,(G$25-ABS($Q53))*($Z53+$Z54)*0.5*($D$27+$D$28)*$D$5*1000,0))</f>
        <v>0</v>
      </c>
      <c r="CH54" s="1">
        <f>IF(AND(G$25&lt;ABS($Q54),G$25&gt;ABS($Q53)),1,0)</f>
        <v>0</v>
      </c>
      <c r="CI54" s="3">
        <f>MIN(IF(CH54=1,($S54-$S53)/(ABS($Q54)-ABS($Q53))*(G$25-ABS($Q53))+$S53,0),$D$7)</f>
        <v>0</v>
      </c>
      <c r="CJ54" s="1">
        <f>IF(ABS($Q54)&lt;G$26,$AA54,IF(ABS($Q53)&lt;G$26,(G$26-ABS($Q53))*($Z53+$Z54)*0.5*($D$27+$D$28)*$D$5*1000,0))</f>
        <v>0</v>
      </c>
      <c r="CK54" s="1">
        <f>IF(AND(G$26&lt;ABS($Q54),G$26&gt;ABS($Q53)),1,0)</f>
        <v>0</v>
      </c>
      <c r="CL54" s="3">
        <f>MIN(IF(CK54=1,($S54-$S53)/(ABS($Q54)-ABS($Q53))*(G$26-ABS($Q53))+$S53,0),$D$7)</f>
        <v>0</v>
      </c>
      <c r="CM54" s="1">
        <f>IF(ABS($Q54)&lt;G$27,$AA54,IF(ABS($Q53)&lt;G$27,(G$27-ABS($Q53))*($Z53+$Z54)*0.5*($D$27+$D$28)*$D$5*1000,0))</f>
        <v>0</v>
      </c>
      <c r="CN54" s="1">
        <f>IF(AND(G$27&lt;ABS($Q54),G$27&gt;ABS($Q53)),1,0)</f>
        <v>0</v>
      </c>
      <c r="CO54" s="3">
        <f>MIN(IF(CN54=1,($S54-$S53)/(ABS($Q54)-ABS($Q53))*(G$27-ABS($Q53))+$S53,0),$D$7)</f>
        <v>0</v>
      </c>
      <c r="CP54" s="1">
        <f>IF(ABS($Q54)&lt;G$28,$AA54,IF(ABS($Q53)&lt;G$28,(G$28-ABS($Q53))*($Z53+$Z54)*0.5*($D$27+$D$28)*$D$5*1000,0))</f>
        <v>0</v>
      </c>
      <c r="CQ54" s="1">
        <f>IF(AND(G$28&lt;ABS($Q54),G$28&gt;ABS($Q53)),1,0)</f>
        <v>0</v>
      </c>
      <c r="CR54" s="3">
        <f>MIN(IF(CQ54=1,($S54-$S53)/(ABS($Q54)-ABS($Q53))*(G$28-ABS($Q53))+$S53,0),$D$7)</f>
        <v>0</v>
      </c>
      <c r="CS54" s="1">
        <f>IF(ABS($Q54)&lt;G$29,$AA54,IF(ABS($Q53)&lt;G$29,(G$29-ABS($Q53))*($Z53+$Z54)*0.5*($D$27+$D$28)*$D$5*1000,0))</f>
        <v>0</v>
      </c>
      <c r="CT54" s="1">
        <f>IF(AND(G$29&lt;ABS($Q54),G$29&gt;ABS($Q53)),1,0)</f>
        <v>0</v>
      </c>
      <c r="CU54" s="3">
        <f>MIN(IF(CT54=1,($S54-$S53)/(ABS($Q54)-ABS($Q53))*(G$29-ABS($Q53))+$S53,0),$D$7)</f>
        <v>0</v>
      </c>
      <c r="CV54" s="1">
        <f>IF(ABS($Q54)&lt;G$30,$AA54,IF(ABS($Q53)&lt;G$30,(G$30-ABS($Q53))*($Z53+$Z54)*0.5*($D$27+$D$28)*$D$5*1000,0))</f>
        <v>0</v>
      </c>
      <c r="CW54" s="1">
        <f>IF(AND(G$30&lt;ABS($Q54),G$30&gt;ABS($Q53)),1,0)</f>
        <v>0</v>
      </c>
      <c r="CX54" s="3">
        <f>MIN(IF(CW54=1,($S54-$S53)/(ABS($Q54)-ABS($Q53))*(G$30-ABS($Q53))+$S53,0),$D$7)</f>
        <v>0</v>
      </c>
      <c r="CY54" s="1">
        <f>IF(ABS($Q54)&lt;G$31,$AA54,IF(ABS($Q53)&lt;G$31,(G$31-ABS($Q53))*($Z53+$Z54)*0.5*($D$27+$D$28)*$D$5*1000,0))</f>
        <v>0</v>
      </c>
      <c r="CZ54" s="1">
        <f>IF(AND(G$31&lt;ABS($Q54),G$31&gt;ABS($Q53)),1,0)</f>
        <v>0</v>
      </c>
      <c r="DA54" s="3">
        <f>MIN(IF(CZ54=1,($S54-$S53)/(ABS($Q54)-ABS($Q53))*(G$31-ABS($Q53))+$S53,0),$D$7)</f>
        <v>0</v>
      </c>
      <c r="DB54" s="1">
        <f>IF(ABS($Q54)&lt;G$32,$AA54,IF(ABS($Q53)&lt;G$32,(G$32-ABS($Q53))*($Z53+$Z54)*0.5*($D$27+$D$28)*$D$5*1000,0))</f>
        <v>0</v>
      </c>
      <c r="DC54" s="1">
        <f>IF(AND(G$32&lt;ABS($Q54),G$32&gt;ABS($Q53)),1,0)</f>
        <v>0</v>
      </c>
      <c r="DD54" s="3">
        <f>MIN(IF(DC54=1,($S54-$S53)/(ABS($Q54)-ABS($Q53))*(G$32-ABS($Q53))+$S53,0),$D$7)</f>
        <v>0</v>
      </c>
      <c r="DE54" s="1">
        <f>IF(ABS($Q54)&lt;G$33,$AA54,IF(ABS($Q53)&lt;G$33,(G$33-ABS($Q53))*($Z53+$Z54)*0.5*($D$27+$D$28)*$D$5*1000,0))</f>
        <v>0</v>
      </c>
      <c r="DF54" s="1">
        <f>IF(AND(G$33&lt;ABS($Q54),G$33&gt;ABS($Q53)),1,0)</f>
        <v>0</v>
      </c>
      <c r="DG54" s="3">
        <f>MIN(IF(DF54=1,($S54-$S53)/(ABS($Q54)-ABS($Q53))*(G$33-ABS($Q53))+$S53,0),$D$7)</f>
        <v>0</v>
      </c>
      <c r="DH54" s="1">
        <f>IF(ABS($Q54)&lt;G$34,$AA54,IF(ABS($Q53)&lt;G$34,(G$34-ABS($Q53))*($Z53+$Z54)*0.5*($D$27+$D$28)*$D$5*1000,0))</f>
        <v>0</v>
      </c>
      <c r="DI54" s="1">
        <f>IF(AND(G$34&lt;ABS($Q54),G$34&gt;ABS($Q53)),1,0)</f>
        <v>0</v>
      </c>
      <c r="DJ54" s="3">
        <f>MIN(IF(DI54=1,($S54-$S53)/(ABS($Q54)-ABS($Q53))*(G$34-ABS($Q53))+$S53,0),$D$7)</f>
        <v>0</v>
      </c>
      <c r="DK54" s="1">
        <f>IF(ABS($Q54)&lt;G$35,$AA54,IF(ABS($Q53)&lt;G$35,(G$35-ABS($Q53))*($Z53+$Z54)*0.5*($D$27+$D$28)*$D$5*1000,0))</f>
        <v>0</v>
      </c>
      <c r="DL54" s="1">
        <f>IF(AND(G$35&lt;ABS($Q54),G$35&gt;ABS($Q53)),1,0)</f>
        <v>0</v>
      </c>
      <c r="DM54" s="3">
        <f>MIN(IF(DL54=1,($S54-$S53)/(ABS($Q54)-ABS($Q53))*(G$35-ABS($Q53))+$S53,0),$D$7)</f>
        <v>0</v>
      </c>
      <c r="DN54" s="1">
        <f>IF(ABS($Q54)&lt;G$36,$AA54,IF(ABS($Q53)&lt;G$36,(G$36-ABS($Q53))*($Z53+$Z54)*0.5*($D$27+$D$28)*$D$5*1000,0))</f>
        <v>0</v>
      </c>
      <c r="DO54" s="1">
        <f>IF(AND(G$36&lt;ABS($Q54),G$36&gt;ABS($Q53)),1,0)</f>
        <v>0</v>
      </c>
      <c r="DP54" s="3">
        <f>MIN(IF(DO54=1,($S54-$S53)/(ABS($Q54)-ABS($Q53))*(G$36-ABS($Q53))+$S53,0),$D$7)</f>
        <v>0</v>
      </c>
      <c r="DQ54" s="1">
        <f>IF(ABS($Q54)&lt;G$37,$AA54,IF(ABS($Q53)&lt;G$37,(G$37-ABS($Q53))*($Z53+$Z54)*0.5*($D$27+$D$28)*$D$5*1000,0))</f>
        <v>0</v>
      </c>
      <c r="DR54" s="1">
        <f>IF(AND(G$37&lt;ABS($Q54),G$37&gt;ABS($Q53)),1,0)</f>
        <v>0</v>
      </c>
      <c r="DS54" s="3">
        <f>MIN(IF(DR54=1,($S54-$S53)/(ABS($Q54)-ABS($Q53))*(G$37-ABS($Q53))+$S53,0),$D$7)</f>
        <v>0</v>
      </c>
      <c r="DT54" s="1">
        <f>IF(ABS($Q54)&lt;G$38,$AA54,IF(ABS($Q53)&lt;G$38,(G$38-ABS($Q53))*($Z53+$Z54)*0.5*($D$27+$D$28)*$D$5*1000,0))</f>
        <v>0</v>
      </c>
      <c r="DU54" s="1">
        <f>IF(AND(G$38&lt;ABS($Q54),G$38&gt;ABS($Q53)),1,0)</f>
        <v>0</v>
      </c>
      <c r="DV54" s="3">
        <f>MIN(IF(DU54=1,($S54-$S53)/(ABS($Q54)-ABS($Q53))*(G$38-ABS($Q53))+$S53,0),$D$7)</f>
        <v>0</v>
      </c>
      <c r="DW54" s="1">
        <f>IF(ABS($Q54)&lt;G$39,$AA54,IF(ABS($Q53)&lt;G$39,(G$39-ABS($Q53))*($Z53+$Z54)*0.5*($D$27+$D$28)*$D$5*1000,0))</f>
        <v>0</v>
      </c>
      <c r="DX54" s="1">
        <f>IF(AND(G$39&lt;ABS($Q54),G$39&gt;ABS($Q53)),1,0)</f>
        <v>0</v>
      </c>
      <c r="DY54" s="3">
        <f>MIN(IF(DX54=1,($S54-$S53)/(ABS($Q54)-ABS($Q53))*(G$39-ABS($Q53))+$S53,0),$D$7)</f>
        <v>0</v>
      </c>
      <c r="DZ54" s="1">
        <f>IF(ABS($Q54)&lt;G$40,$AA54,IF(ABS($Q53)&lt;G$40,(G$40-ABS($Q53))*($Z53+$Z54)*0.5*($D$27+$D$28)*$D$5*1000,0))</f>
        <v>0</v>
      </c>
      <c r="EA54" s="1">
        <f>IF(AND(G$40&lt;ABS($Q54),G$40&gt;ABS($Q53)),1,0)</f>
        <v>0</v>
      </c>
      <c r="EB54" s="3">
        <f>MIN(IF(EA54=1,($S54-$S53)/(ABS($Q54)-ABS($Q53))*(G$40-ABS($Q53))+$S53,0),$D$7)</f>
        <v>0</v>
      </c>
      <c r="EC54" s="1">
        <f>IF(ABS($Q54)&lt;G$41,$AA54,IF(ABS($Q53)&lt;G$41,(G$41-ABS($Q53))*($Z53+$Z54)*0.5*($D$27+$D$28)*$D$5*1000,0))</f>
        <v>0</v>
      </c>
      <c r="ED54" s="1">
        <f>IF(AND(G$41&lt;ABS($Q54),G$41&gt;ABS($Q53)),1,0)</f>
        <v>0</v>
      </c>
      <c r="EE54" s="3">
        <f>MIN(IF(ED54=1,($S54-$S53)/(ABS($Q54)-ABS($Q53))*(G$41-ABS($Q53))+$S53,0),$D$7)</f>
        <v>0</v>
      </c>
      <c r="EF54" s="1">
        <f>IF(ABS($Q54)&lt;G$42,$AA54,IF(ABS($Q53)&lt;G$42,(G$42-ABS($Q53))*($Z53+$Z54)*0.5*($D$27+$D$28)*$D$5*1000,0))</f>
        <v>0</v>
      </c>
      <c r="EG54" s="1">
        <f>IF(AND(G$42&lt;ABS($Q54),G$42&gt;ABS($Q53)),1,0)</f>
        <v>0</v>
      </c>
      <c r="EH54" s="3">
        <f>MIN(IF(EG54=1,($S54-$S53)/(ABS($Q54)-ABS($Q53))*(G$42-ABS($Q53))+$S53,0),$D$7)</f>
        <v>0</v>
      </c>
      <c r="EI54" s="1">
        <f>IF(ABS($Q54)&lt;G$43,$AA54,IF(ABS($Q53)&lt;G$43,(G$43-ABS($Q53))*($Z53+$Z54)*0.5*($D$27+$D$28)*$D$5*1000,0))</f>
        <v>0</v>
      </c>
      <c r="EJ54" s="1">
        <f>IF(AND(G$43&lt;ABS($Q54),G$43&gt;ABS($Q53)),1,0)</f>
        <v>0</v>
      </c>
      <c r="EK54" s="3">
        <f>MIN(IF(EJ54=1,($S54-$S53)/(ABS($Q54)-ABS($Q53))*(G$43-ABS($Q53))+$S53,0),$D$7)</f>
        <v>0</v>
      </c>
      <c r="EL54" s="1">
        <f>IF(ABS($Q54)&lt;G$44,$AA54,IF(ABS($Q53)&lt;G$44,(G$44-ABS($Q53))*($Z53+$Z54)*0.5*($D$27+$D$28)*$D$5*1000,0))</f>
        <v>0</v>
      </c>
      <c r="EM54" s="1">
        <f>IF(AND(G$44&lt;ABS($Q54),G$44&gt;ABS($Q53)),1,0)</f>
        <v>0</v>
      </c>
      <c r="EN54" s="3">
        <f>MIN(IF(EM54=1,($S54-$S53)/(ABS($Q54)-ABS($Q53))*(G$44-ABS($Q53))+$S53,0),$D$7)</f>
        <v>0</v>
      </c>
      <c r="EO54" s="1">
        <f>IF(ABS($Q54)&lt;G$45,$AA54,IF(ABS($Q53)&lt;G$45,(G$45-ABS($Q53))*($Z53+$Z54)*0.5*($D$27+$D$28)*$D$5*1000,0))</f>
        <v>0</v>
      </c>
      <c r="EP54" s="1">
        <f>IF(AND(G$45&lt;ABS($Q54),G$45&gt;ABS($Q53)),1,0)</f>
        <v>0</v>
      </c>
      <c r="EQ54" s="3">
        <f>MIN(IF(EP54=1,($S54-$S53)/(ABS($Q54)-ABS($Q53))*(G$45-ABS($Q53))+$S53,0),$D$7)</f>
        <v>0</v>
      </c>
      <c r="ER54" s="1">
        <f>IF(ABS($Q54)&lt;G$46,$AA54,IF(ABS($Q53)&lt;G$46,(G$46-ABS($Q53))*($Z53+$Z54)*0.5*($D$27+$D$28)*$D$5*1000,0))</f>
        <v>0</v>
      </c>
      <c r="ES54" s="1">
        <f>IF(AND(G$46&lt;ABS($Q54),G$46&gt;ABS($Q53)),1,0)</f>
        <v>0</v>
      </c>
      <c r="ET54" s="3">
        <f>MIN(IF(ES54=1,($S54-$S53)/(ABS($Q54)-ABS($Q53))*(G$46-ABS($Q53))+$S53,0),$D$7)</f>
        <v>0</v>
      </c>
      <c r="EU54" s="1">
        <f>IF(ABS($Q54)&lt;G$47,$AA54,IF(ABS($Q53)&lt;G$47,(G$47-ABS($Q53))*($Z53+$Z54)*0.5*($D$27+$D$28)*$D$5*1000,0))</f>
        <v>0</v>
      </c>
      <c r="EV54" s="1">
        <f>IF(AND(G$47&lt;ABS($Q54),G$47&gt;ABS($Q53)),1,0)</f>
        <v>0</v>
      </c>
      <c r="EW54" s="3">
        <f>MIN(IF(EV54=1,($S54-$S53)/(ABS($Q54)-ABS($Q53))*(G$47-ABS($Q53))+$S53,0),$D$7)</f>
        <v>0</v>
      </c>
      <c r="EX54" s="1">
        <f>IF(ABS($Q54)&lt;G$48,$AA54,IF(ABS($Q53)&lt;G$48,(G$48-ABS($Q53))*($Z53+$Z54)*0.5*($D$27+$D$28)*$D$5*1000,0))</f>
        <v>0</v>
      </c>
      <c r="EY54" s="1">
        <f>IF(AND(G$48&lt;ABS($Q54),G$48&gt;ABS($Q53)),1,0)</f>
        <v>0</v>
      </c>
      <c r="EZ54" s="3">
        <f>MIN(IF(EY54=1,($S54-$S53)/(ABS($Q54)-ABS($Q53))*(G$48-ABS($Q53))+$S53,0),$D$7)</f>
        <v>0</v>
      </c>
      <c r="FA54" s="1">
        <f>IF(ABS($Q54)&lt;G$49,$AA54,IF(ABS($Q53)&lt;G$49,(G$49-ABS($Q53))*($Z53+$Z54)*0.5*($D$27+$D$28)*$D$5*1000,0))</f>
        <v>0</v>
      </c>
      <c r="FB54" s="1">
        <f>IF(AND(G$49&lt;ABS($Q54),G$49&gt;ABS($Q53)),1,0)</f>
        <v>0</v>
      </c>
      <c r="FC54" s="3">
        <f>MIN(IF(FB54=1,($S54-$S53)/(ABS($Q54)-ABS($Q53))*(G$49-ABS($Q53))+$S53,0),$D$7)</f>
        <v>0</v>
      </c>
      <c r="FD54" s="1">
        <f>IF(ABS($Q54)&lt;G$50,$AA54,IF(ABS($Q53)&lt;G$50,(G$50-ABS($Q53))*($Z53+$Z54)*0.5*($D$27+$D$28)*$D$5*1000,0))</f>
        <v>0</v>
      </c>
      <c r="FE54" s="1">
        <f>IF(AND(G$50&lt;ABS($Q54),G$50&gt;ABS($Q53)),1,0)</f>
        <v>0</v>
      </c>
      <c r="FF54" s="3">
        <f>MIN(IF(FE54=1,($S54-$S53)/(ABS($Q54)-ABS($Q53))*(G$50-ABS($Q53))+$S53,0),$D$7)</f>
        <v>0</v>
      </c>
      <c r="FG54" s="1">
        <f>IF(ABS($Q54)&lt;G$51,$AA54,IF(ABS($Q53)&lt;G$51,(G$51-ABS($Q53))*($Z53+$Z54)*0.5*($D$27+$D$28)*$D$5*1000,0))</f>
        <v>0</v>
      </c>
      <c r="FH54" s="1">
        <f>IF(AND(G$51&lt;ABS($Q54),G$51&gt;ABS($Q53)),1,0)</f>
        <v>0</v>
      </c>
      <c r="FI54" s="3">
        <f>MIN(IF(FH54=1,($S54-$S53)/(ABS($Q54)-ABS($Q53))*(G$51-ABS($Q53))+$S53,0),$D$7)</f>
        <v>0</v>
      </c>
      <c r="FJ54" s="1">
        <f>IF(ABS($Q54)&lt;G$52,$AA54,IF(ABS($Q53)&lt;G$52,(G$52-ABS($Q53))*($Z53+$Z54)*0.5*($D$27+$D$28)*$D$5*1000,0))</f>
        <v>0</v>
      </c>
      <c r="FK54" s="1">
        <f>IF(AND(G$52&lt;ABS($Q54),G$52&gt;ABS($Q53)),1,0)</f>
        <v>0</v>
      </c>
      <c r="FL54" s="3">
        <f>MIN(IF(FK54=1,($S54-$S53)/(ABS($Q54)-ABS($Q53))*(G$52-ABS($Q53))+$S53,0),$D$7)</f>
        <v>0</v>
      </c>
      <c r="FM54" s="1">
        <f>IF(ABS($Q54)&lt;G$53,$AA54,IF(ABS($Q53)&lt;G$53,(G$53-ABS($Q53))*($Z53+$Z54)*0.5*($D$27+$D$28)*$D$5*1000,0))</f>
        <v>0</v>
      </c>
      <c r="FN54" s="1">
        <f>IF(AND(G$53&lt;ABS($Q54),G$53&gt;ABS($Q53)),1,0)</f>
        <v>0</v>
      </c>
      <c r="FO54" s="3">
        <f>MIN(IF(FN54=1,($S54-$S53)/(ABS($Q54)-ABS($Q53))*(G$53-ABS($Q53))+$S53,0),$D$7)</f>
        <v>0</v>
      </c>
      <c r="FP54" s="1">
        <f>IF(ABS($Q54)&lt;G$54,$AA54,IF(ABS($Q53)&lt;G$54,(G$54-ABS($Q53))*($Z53+$Z54)*0.5*($D$27+$D$28)*$D$5*1000,0))</f>
        <v>0</v>
      </c>
      <c r="FQ54" s="1">
        <f>IF(AND(G$54&lt;ABS($Q54),G$54&gt;ABS($Q53)),1,0)</f>
        <v>0</v>
      </c>
      <c r="FR54" s="3">
        <f>MIN(IF(FQ54=1,($S54-$S53)/(ABS($Q54)-ABS($Q53))*(G$54-ABS($Q53))+$S53,0),$D$7)</f>
        <v>0</v>
      </c>
      <c r="FS54" s="1">
        <f>IF(ABS($Q54)&lt;G$55,$AA54,IF(ABS($Q53)&lt;G$55,(G$55-ABS($Q53))*($Z53+$Z54)*0.5*($D$27+$D$28)*$D$5*1000,0))</f>
        <v>0</v>
      </c>
      <c r="FT54" s="1">
        <f>IF(AND(G$55&lt;ABS($Q54),G$55&gt;ABS($Q53)),1,0)</f>
        <v>0</v>
      </c>
      <c r="FU54" s="3">
        <f>MIN(IF(FT54=1,($S54-$S53)/(ABS($Q54)-ABS($Q53))*(G$55-ABS($Q53))+$S53,0),$D$7)</f>
        <v>0</v>
      </c>
      <c r="FV54" s="1" t="e">
        <f>IF(ABS($Q54)&lt;#REF!,$AA54,IF(ABS($Q53)&lt;#REF!,(#REF!-ABS($Q53))*($Z53+$Z54)*0.5*($D$27+$D$28)*$D$5*1000,0))</f>
        <v>#REF!</v>
      </c>
      <c r="FW54" s="1" t="e">
        <f>IF(AND(#REF!&lt;ABS($Q54),#REF!&gt;ABS($Q53)),1,0)</f>
        <v>#REF!</v>
      </c>
      <c r="FX54" s="3" t="e">
        <f>MIN(IF(FW54=1,($S54-$S53)/(ABS($Q54)-ABS($Q53))*(#REF!-ABS($Q53))+$S53,0),$D$7)</f>
        <v>#REF!</v>
      </c>
    </row>
    <row r="55" spans="1:180" ht="15" customHeight="1" x14ac:dyDescent="0.35">
      <c r="A55" s="4"/>
      <c r="B55" s="4"/>
      <c r="C55" s="4"/>
      <c r="D55" s="4"/>
      <c r="E55" s="4"/>
      <c r="F55" s="4"/>
      <c r="G55" s="14">
        <v>29.5</v>
      </c>
      <c r="H55" s="24">
        <f>SUM(FU7:FU221)*$D$6*1000*$D$29</f>
        <v>16975.072847682117</v>
      </c>
      <c r="I55" s="24">
        <f>SUM(FS7:FS410)</f>
        <v>21414.494699999999</v>
      </c>
      <c r="J55" s="25">
        <f t="shared" si="0"/>
        <v>3.8113485630066322</v>
      </c>
      <c r="K55" s="22">
        <f t="shared" si="3"/>
        <v>-5552.1376033112783</v>
      </c>
      <c r="L55" s="34">
        <f t="shared" si="4"/>
        <v>-5581.6376033112783</v>
      </c>
      <c r="M55" s="53">
        <f t="shared" si="5"/>
        <v>0</v>
      </c>
      <c r="N55" s="13">
        <f t="shared" si="1"/>
        <v>-11237.227110556845</v>
      </c>
      <c r="O55" s="13">
        <f t="shared" si="2"/>
        <v>-4544.4094866397254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3">
        <f t="shared" ref="Z55:Z118" si="7">MIN(U55,$D$8)</f>
        <v>0.2</v>
      </c>
      <c r="AA55" s="3"/>
      <c r="AB55" s="1"/>
      <c r="AC55" s="2"/>
      <c r="AD55" s="2"/>
      <c r="AE55" s="1"/>
      <c r="AF55" s="2"/>
      <c r="AG55" s="2"/>
      <c r="AH55" s="1"/>
      <c r="AI55" s="2"/>
      <c r="AJ55" s="2"/>
      <c r="AK55" s="1"/>
      <c r="AL55" s="2"/>
      <c r="AM55" s="2"/>
      <c r="AN55" s="1"/>
      <c r="AO55" s="2"/>
      <c r="AP55" s="2"/>
      <c r="AQ55" s="1"/>
      <c r="AR55" s="2"/>
      <c r="AS55" s="2"/>
      <c r="AT55" s="1"/>
      <c r="AU55" s="2"/>
      <c r="AV55" s="2"/>
      <c r="AW55" s="1"/>
      <c r="AX55" s="2"/>
      <c r="AY55" s="2"/>
      <c r="AZ55" s="1"/>
      <c r="BA55" s="2"/>
      <c r="BB55" s="2"/>
      <c r="BC55" s="1"/>
      <c r="BD55" s="2"/>
      <c r="BE55" s="2"/>
      <c r="BF55" s="1"/>
      <c r="BG55" s="2"/>
      <c r="BH55" s="2"/>
      <c r="BI55" s="1"/>
      <c r="BJ55" s="2"/>
      <c r="BK55" s="2"/>
      <c r="BL55" s="1"/>
      <c r="BM55" s="2"/>
      <c r="BN55" s="2"/>
      <c r="BO55" s="1"/>
      <c r="BP55" s="2"/>
      <c r="BQ55" s="2"/>
      <c r="BR55" s="1"/>
      <c r="BS55" s="2"/>
      <c r="BT55" s="2"/>
      <c r="BU55" s="1"/>
      <c r="BV55" s="2"/>
      <c r="BW55" s="2"/>
      <c r="BX55" s="1"/>
      <c r="BY55" s="2"/>
      <c r="BZ55" s="2"/>
      <c r="CA55" s="1"/>
      <c r="CB55" s="2"/>
      <c r="CC55" s="2"/>
      <c r="CD55" s="1"/>
      <c r="CE55" s="2"/>
      <c r="CF55" s="2"/>
      <c r="CG55" s="1"/>
      <c r="CH55" s="2"/>
      <c r="CI55" s="2"/>
      <c r="CJ55" s="1"/>
      <c r="CK55" s="2"/>
      <c r="CL55" s="2"/>
      <c r="CM55" s="1"/>
      <c r="CN55" s="2"/>
      <c r="CO55" s="2"/>
      <c r="CP55" s="1"/>
      <c r="CQ55" s="2"/>
      <c r="CR55" s="2"/>
      <c r="CS55" s="1"/>
      <c r="CT55" s="2"/>
      <c r="CU55" s="2"/>
      <c r="CV55" s="1"/>
      <c r="CW55" s="2"/>
      <c r="CX55" s="2"/>
      <c r="CY55" s="1"/>
      <c r="CZ55" s="2"/>
      <c r="DA55" s="2"/>
      <c r="DB55" s="1"/>
      <c r="DC55" s="2"/>
      <c r="DD55" s="2"/>
      <c r="DE55" s="1"/>
      <c r="DF55" s="2"/>
      <c r="DG55" s="2"/>
      <c r="DH55" s="1"/>
      <c r="DI55" s="2"/>
      <c r="DJ55" s="2"/>
      <c r="DK55" s="1"/>
      <c r="DL55" s="2"/>
      <c r="DM55" s="2"/>
      <c r="DN55" s="1"/>
      <c r="DO55" s="2"/>
      <c r="DP55" s="2"/>
      <c r="DQ55" s="1"/>
      <c r="DR55" s="2"/>
      <c r="DS55" s="2"/>
      <c r="DT55" s="1"/>
      <c r="DU55" s="2"/>
      <c r="DV55" s="2"/>
      <c r="DW55" s="1"/>
      <c r="DX55" s="2"/>
      <c r="DY55" s="2"/>
      <c r="DZ55" s="1"/>
      <c r="EA55" s="2"/>
      <c r="EB55" s="2"/>
      <c r="EC55" s="1"/>
      <c r="ED55" s="2"/>
      <c r="EE55" s="2"/>
      <c r="EF55" s="1"/>
      <c r="EG55" s="2"/>
      <c r="EH55" s="2"/>
      <c r="EI55" s="1"/>
      <c r="EJ55" s="2"/>
      <c r="EK55" s="2"/>
      <c r="EL55" s="1"/>
      <c r="EM55" s="2"/>
      <c r="EN55" s="2"/>
      <c r="EO55" s="1"/>
      <c r="EP55" s="2"/>
      <c r="EQ55" s="2"/>
      <c r="ER55" s="1"/>
      <c r="ES55" s="2"/>
      <c r="ET55" s="2"/>
      <c r="EU55" s="1"/>
      <c r="EV55" s="2"/>
      <c r="EW55" s="2"/>
      <c r="EX55" s="1"/>
      <c r="EY55" s="2"/>
      <c r="EZ55" s="2"/>
      <c r="FA55" s="1"/>
      <c r="FB55" s="2"/>
      <c r="FC55" s="2"/>
      <c r="FD55" s="1"/>
      <c r="FE55" s="2"/>
      <c r="FF55" s="2"/>
      <c r="FG55" s="1"/>
      <c r="FH55" s="2"/>
      <c r="FI55" s="2"/>
      <c r="FJ55" s="1"/>
      <c r="FK55" s="2"/>
      <c r="FL55" s="2"/>
      <c r="FM55" s="1"/>
      <c r="FN55" s="2"/>
      <c r="FO55" s="2"/>
      <c r="FP55" s="1"/>
      <c r="FQ55" s="2"/>
      <c r="FR55" s="2"/>
      <c r="FS55" s="1"/>
      <c r="FT55" s="2"/>
      <c r="FU55" s="2"/>
      <c r="FV55" s="1"/>
      <c r="FW55" s="2"/>
      <c r="FX55" s="2"/>
    </row>
    <row r="56" spans="1:180" ht="1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3">
        <f t="shared" si="7"/>
        <v>0.2</v>
      </c>
      <c r="AA56" s="1">
        <f>$R55*($Z56+$Z55)*0.5*($D$27+$D$28)*1000*$D$5</f>
        <v>0</v>
      </c>
      <c r="AB56" s="1">
        <f>IF(ABS($Q56)&lt;$G$6,$AA56,IF(ABS($Q55)&lt;$G$6,($G$6-ABS($Q55))*($Z55+$Z56)*0.5*($D$27+$D$28)*$D$5*1000,0))</f>
        <v>0</v>
      </c>
      <c r="AC56" s="1">
        <f>IF(AND($G$6&lt;ABS($Q56),$G$6&gt;ABS($Q55)),1,0)</f>
        <v>0</v>
      </c>
      <c r="AD56" s="3">
        <f>MIN(IF(AC56=1,($S56-$S55)/(ABS($Q56)-ABS($Q55))*($G$6-ABS($Q55))+$S55,0),$D$7)</f>
        <v>0</v>
      </c>
      <c r="AE56" s="1">
        <f>IF(ABS($Q56)&lt;$G$7,$AA56,IF(ABS($Q55)&lt;$G$7,($G$7-ABS($Q55))*($Z55+$Z56)*0.5*($D$27+$D$28)*$D$5*1000,0))</f>
        <v>0</v>
      </c>
      <c r="AF56" s="1">
        <f>IF(AND($G$7&lt;ABS($Q56),$G$7&gt;ABS($Q55)),1,0)</f>
        <v>0</v>
      </c>
      <c r="AG56" s="3">
        <f>MIN(IF(AF56=1,($S56-$S55)/(ABS($Q56)-ABS($Q55))*($G$7-ABS($Q55))+$S55,0),$D$7)</f>
        <v>0</v>
      </c>
      <c r="AH56" s="1">
        <f>IF(ABS($Q56)&lt;$G$8,$AA56,IF(ABS($Q55)&lt;$G$8,($G$8-ABS($Q55))*($Z55+$Z56)*0.5*($D$27+$D$28)*$D$5*1000,0))</f>
        <v>0</v>
      </c>
      <c r="AI56" s="1">
        <f>IF(AND($G$8&lt;ABS($Q56),$G$8&gt;ABS($Q55)),1,0)</f>
        <v>0</v>
      </c>
      <c r="AJ56" s="3">
        <f>MIN(IF(AI56=1,($S56-$S55)/(ABS($Q56)-ABS($Q55))*($G$8-ABS($Q55))+$S55,0),$D$7)</f>
        <v>0</v>
      </c>
      <c r="AK56" s="1">
        <f>IF(ABS($Q56)&lt;$G$9,$AA56,IF(ABS($Q55)&lt;$G$9,($G$9-ABS($Q55))*($Z55+$Z56)*0.5*($D$27+$D$28)*$D$5*1000,0))</f>
        <v>0</v>
      </c>
      <c r="AL56" s="1">
        <f>IF(AND($G$9&lt;ABS($Q56),$G$9&gt;ABS($Q55)),1,0)</f>
        <v>0</v>
      </c>
      <c r="AM56" s="3">
        <f>MIN(IF(AL56=1,($S56-$S55)/(ABS($Q56)-ABS($Q55))*($G$9-ABS($Q55))+$S55,0),$D$7)</f>
        <v>0</v>
      </c>
      <c r="AN56" s="1">
        <f>IF(ABS($Q56)&lt;$G$10,$AA56,IF(ABS($Q55)&lt;$G$10,($G$10-ABS($Q55))*($Z55+$Z56)*0.5*($D$27+$D$28)*$D$5*1000,0))</f>
        <v>0</v>
      </c>
      <c r="AO56" s="1">
        <f>IF(AND($G$10&lt;ABS($Q56),$G$10&gt;ABS($Q55)),1,0)</f>
        <v>0</v>
      </c>
      <c r="AP56" s="3">
        <f>MIN(IF(AO56=1,($S56-$S55)/(ABS($Q56)-ABS($Q55))*($G$10-ABS($Q55))+$S55,0),$D$7)</f>
        <v>0</v>
      </c>
      <c r="AQ56" s="1">
        <f>IF(ABS($Q56)&lt;$G$11,$AA56,IF(ABS($Q55)&lt;$G$11,($G$11-ABS($Q55))*($Z55+$Z56)*0.5*($D$27+$D$28)*$D$5*1000,0))</f>
        <v>0</v>
      </c>
      <c r="AR56" s="1">
        <f>IF(AND($G$11&lt;ABS($Q56),$G$11&gt;ABS($Q55)),1,0)</f>
        <v>0</v>
      </c>
      <c r="AS56" s="3">
        <f>MIN(IF(AR56=1,($S56-$S55)/(ABS($Q56)-ABS($Q55))*($G$11-ABS($Q55))+$S55,0),$D$7)</f>
        <v>0</v>
      </c>
      <c r="AT56" s="1">
        <f>IF(ABS($Q56)&lt;$G$12,$AA56,IF(ABS($Q55)&lt;$G$12,($G$12-ABS($Q55))*($Z55+$Z56)*0.5*($D$27+$D$28)*$D$5*1000,0))</f>
        <v>0</v>
      </c>
      <c r="AU56" s="1">
        <f>IF(AND($G$12&lt;ABS($Q56),$G$12&gt;ABS($Q55)),1,0)</f>
        <v>0</v>
      </c>
      <c r="AV56" s="3">
        <f>MIN(IF(AU56=1,($S56-$S55)/(ABS($Q56)-ABS($Q55))*($G$12-ABS($Q55))+$S55,0),$D$7)</f>
        <v>0</v>
      </c>
      <c r="AW56" s="1">
        <f>IF(ABS($Q56)&lt;$G$13,$AA56,IF(ABS($Q55)&lt;$G$13,($G$13-ABS($Q55))*($Z55+$Z56)*0.5*($D$27+$D$28)*$D$5*1000,0))</f>
        <v>0</v>
      </c>
      <c r="AX56" s="1">
        <f>IF(AND($G$13&lt;ABS($Q56),$G$13&gt;ABS($Q55)),1,0)</f>
        <v>0</v>
      </c>
      <c r="AY56" s="3">
        <f>MIN(IF(AX56=1,($S56-$S55)/(ABS($Q56)-ABS($Q55))*($G$13-ABS($Q55))+$S55,0),$D$7)</f>
        <v>0</v>
      </c>
      <c r="AZ56" s="1">
        <f>IF(ABS($Q56)&lt;$G$14,$AA56,IF(ABS($Q55)&lt;$G$14,($G$14-ABS($Q55))*($Z55+$Z56)*0.5*($D$27+$D$28)*$D$5*1000,0))</f>
        <v>0</v>
      </c>
      <c r="BA56" s="1">
        <f>IF(AND($G$14&lt;ABS($Q56),$G$14&gt;ABS($Q55)),1,0)</f>
        <v>0</v>
      </c>
      <c r="BB56" s="3">
        <f>MIN(IF(BA56=1,($S56-$S55)/(ABS($Q56)-ABS($Q55))*($G$14-ABS($Q55))+$S55,0),$D$7)</f>
        <v>0</v>
      </c>
      <c r="BC56" s="1">
        <f>IF(ABS($Q56)&lt;G$15,$AA56,IF(ABS($Q55)&lt;G$15,(G$15-ABS($Q55))*($Z55+$Z56)*0.5*($D$27+$D$28)*$D$5*1000,0))</f>
        <v>0</v>
      </c>
      <c r="BD56" s="1">
        <f>IF(AND(G$15&lt;ABS($Q56),G$15&gt;ABS($Q55)),1,0)</f>
        <v>0</v>
      </c>
      <c r="BE56" s="3">
        <f>MIN(IF(BD56=1,($S56-$S55)/(ABS($Q56)-ABS($Q55))*(G$15-ABS($Q55))+$S55,0),$D$7)</f>
        <v>0</v>
      </c>
      <c r="BF56" s="1">
        <f>IF(ABS($Q56)&lt;G$16,$AA56,IF(ABS($Q55)&lt;G$16,(G$16-ABS($Q55))*($Z55+$Z56)*0.5*($D$27+$D$28)*$D$5*1000,0))</f>
        <v>0</v>
      </c>
      <c r="BG56" s="1">
        <f>IF(AND(G$16&lt;ABS($Q56),G$16&gt;ABS($Q55)),1,0)</f>
        <v>0</v>
      </c>
      <c r="BH56" s="3">
        <f>MIN(IF(BG56=1,($S56-$S55)/(ABS($Q56)-ABS($Q55))*(G$16-ABS($Q55))+$S55,0),$D$7)</f>
        <v>0</v>
      </c>
      <c r="BI56" s="1">
        <f>IF(ABS($Q56)&lt;G$17,$AA56,IF(ABS($Q55)&lt;G$17,(G$17-ABS($Q55))*($Z55+$Z56)*0.5*($D$27+$D$28)*$D$5*1000,0))</f>
        <v>0</v>
      </c>
      <c r="BJ56" s="1">
        <f>IF(AND(G$17&lt;ABS($Q56),G$17&gt;ABS($Q55)),1,0)</f>
        <v>0</v>
      </c>
      <c r="BK56" s="3">
        <f>MIN(IF(BJ56=1,($S56-$S55)/(ABS($Q56)-ABS($Q55))*(G$17-ABS($Q55))+$S55,0),$D$7)</f>
        <v>0</v>
      </c>
      <c r="BL56" s="1">
        <f>IF(ABS($Q56)&lt;G$18,$AA56,IF(ABS($Q55)&lt;G$18,(G$18-ABS($Q55))*($Z55+$Z56)*0.5*($D$27+$D$28)*$D$5*1000,0))</f>
        <v>0</v>
      </c>
      <c r="BM56" s="1">
        <f>IF(AND(G$18&lt;ABS($Q56),G$18&gt;ABS($Q55)),1,0)</f>
        <v>0</v>
      </c>
      <c r="BN56" s="3">
        <f>MIN(IF(BM56=1,($S56-$S55)/(ABS($Q56)-ABS($Q55))*(G$18-ABS($Q55))+$S55,0),$D$7)</f>
        <v>0</v>
      </c>
      <c r="BO56" s="1">
        <f>IF(ABS($Q56)&lt;G$19,$AA56,IF(ABS($Q55)&lt;G$19,(G$19-ABS($Q55))*($Z55+$Z56)*0.5*($D$27+$D$28)*$D$5*1000,0))</f>
        <v>0</v>
      </c>
      <c r="BP56" s="1">
        <f>IF(AND(G$19&lt;ABS($Q56),G$19&gt;ABS($Q55)),1,0)</f>
        <v>0</v>
      </c>
      <c r="BQ56" s="3">
        <f>MIN(IF(BP56=1,($S56-$S55)/(ABS($Q56)-ABS($Q55))*(G$19-ABS($Q55))+$S55,0),$D$7)</f>
        <v>0</v>
      </c>
      <c r="BR56" s="1">
        <f>IF(ABS($Q56)&lt;G$20,$AA56,IF(ABS($Q55)&lt;G$20,(G$20-ABS($Q55))*($Z55+$Z56)*0.5*($D$27+$D$28)*$D$5*1000,0))</f>
        <v>0</v>
      </c>
      <c r="BS56" s="1">
        <f>IF(AND(G$20&lt;ABS($Q56),G$20&gt;ABS($Q55)),1,0)</f>
        <v>0</v>
      </c>
      <c r="BT56" s="3">
        <f>MIN(IF(BS56=1,($S56-$S55)/(ABS($Q56)-ABS($Q55))*(G$20-ABS($Q55))+$S55,0),$D$7)</f>
        <v>0</v>
      </c>
      <c r="BU56" s="1">
        <f>IF(ABS($Q56)&lt;G$21,$AA56,IF(ABS($Q55)&lt;G$21,(G$21-ABS($Q55))*($Z55+$Z56)*0.5*($D$27+$D$28)*$D$5*1000,0))</f>
        <v>0</v>
      </c>
      <c r="BV56" s="1">
        <f>IF(AND(G$21&lt;ABS($Q56),G$21&gt;ABS($Q55)),1,0)</f>
        <v>0</v>
      </c>
      <c r="BW56" s="3">
        <f>MIN(IF(BV56=1,($S56-$S55)/(ABS($Q56)-ABS($Q55))*(G$21-ABS($Q55))+$S55,0),$D$7)</f>
        <v>0</v>
      </c>
      <c r="BX56" s="1">
        <f>IF(ABS($Q56)&lt;G$22,$AA56,IF(ABS($Q55)&lt;G$22,(G$22-ABS($Q55))*($Z55+$Z56)*0.5*($D$27+$D$28)*$D$5*1000,0))</f>
        <v>0</v>
      </c>
      <c r="BY56" s="1">
        <f>IF(AND(G$22&lt;ABS($Q56),G$22&gt;ABS($Q55)),1,0)</f>
        <v>0</v>
      </c>
      <c r="BZ56" s="3">
        <f>MIN(IF(BY56=1,($S56-$S55)/(ABS($Q56)-ABS($Q55))*(G$22-ABS($Q55))+$S55,0),$D$7)</f>
        <v>0</v>
      </c>
      <c r="CA56" s="1">
        <f>IF(ABS($Q56)&lt;G$23,$AA56,IF(ABS($Q55)&lt;G$23,(G$23-ABS($Q55))*($Z55+$Z56)*0.5*($D$27+$D$28)*$D$5*1000,0))</f>
        <v>0</v>
      </c>
      <c r="CB56" s="1">
        <f>IF(AND(G$23&lt;ABS($Q56),G$23&gt;ABS($Q55)),1,0)</f>
        <v>0</v>
      </c>
      <c r="CC56" s="3">
        <f>MIN(IF(CB56=1,($S56-$S55)/(ABS($Q56)-ABS($Q55))*(G$23-ABS($Q55))+$S55,0),$D$7)</f>
        <v>0</v>
      </c>
      <c r="CD56" s="1">
        <f>IF(ABS($Q56)&lt;G$24,$AA56,IF(ABS($Q55)&lt;G$24,(G$24-ABS($Q55))*($Z55+$Z56)*0.5*($D$27+$D$28)*$D$5*1000,0))</f>
        <v>0</v>
      </c>
      <c r="CE56" s="1">
        <f>IF(AND(G$24&lt;ABS($Q56),G$24&gt;ABS($Q55)),1,0)</f>
        <v>0</v>
      </c>
      <c r="CF56" s="3">
        <f>MIN(IF(CE56=1,($S56-$S55)/(ABS($Q56)-ABS($Q55))*(G$24-ABS($Q55))+$S55,0),$D$7)</f>
        <v>0</v>
      </c>
      <c r="CG56" s="1">
        <f>IF(ABS($Q56)&lt;G$25,$AA56,IF(ABS($Q55)&lt;G$25,(G$25-ABS($Q55))*($Z55+$Z56)*0.5*($D$27+$D$28)*$D$5*1000,0))</f>
        <v>0</v>
      </c>
      <c r="CH56" s="1">
        <f>IF(AND(G$25&lt;ABS($Q56),G$25&gt;ABS($Q55)),1,0)</f>
        <v>0</v>
      </c>
      <c r="CI56" s="3">
        <f>MIN(IF(CH56=1,($S56-$S55)/(ABS($Q56)-ABS($Q55))*(G$25-ABS($Q55))+$S55,0),$D$7)</f>
        <v>0</v>
      </c>
      <c r="CJ56" s="1">
        <f>IF(ABS($Q56)&lt;G$26,$AA56,IF(ABS($Q55)&lt;G$26,(G$26-ABS($Q55))*($Z55+$Z56)*0.5*($D$27+$D$28)*$D$5*1000,0))</f>
        <v>0</v>
      </c>
      <c r="CK56" s="1">
        <f>IF(AND(G$26&lt;ABS($Q56),G$26&gt;ABS($Q55)),1,0)</f>
        <v>0</v>
      </c>
      <c r="CL56" s="3">
        <f>MIN(IF(CK56=1,($S56-$S55)/(ABS($Q56)-ABS($Q55))*(G$26-ABS($Q55))+$S55,0),$D$7)</f>
        <v>0</v>
      </c>
      <c r="CM56" s="1">
        <f>IF(ABS($Q56)&lt;G$27,$AA56,IF(ABS($Q55)&lt;G$27,(G$27-ABS($Q55))*($Z55+$Z56)*0.5*($D$27+$D$28)*$D$5*1000,0))</f>
        <v>0</v>
      </c>
      <c r="CN56" s="1">
        <f>IF(AND(G$27&lt;ABS($Q56),G$27&gt;ABS($Q55)),1,0)</f>
        <v>0</v>
      </c>
      <c r="CO56" s="3">
        <f>MIN(IF(CN56=1,($S56-$S55)/(ABS($Q56)-ABS($Q55))*(G$27-ABS($Q55))+$S55,0),$D$7)</f>
        <v>0</v>
      </c>
      <c r="CP56" s="1">
        <f>IF(ABS($Q56)&lt;G$28,$AA56,IF(ABS($Q55)&lt;G$28,(G$28-ABS($Q55))*($Z55+$Z56)*0.5*($D$27+$D$28)*$D$5*1000,0))</f>
        <v>0</v>
      </c>
      <c r="CQ56" s="1">
        <f>IF(AND(G$28&lt;ABS($Q56),G$28&gt;ABS($Q55)),1,0)</f>
        <v>0</v>
      </c>
      <c r="CR56" s="3">
        <f>MIN(IF(CQ56=1,($S56-$S55)/(ABS($Q56)-ABS($Q55))*(G$28-ABS($Q55))+$S55,0),$D$7)</f>
        <v>0</v>
      </c>
      <c r="CS56" s="1">
        <f>IF(ABS($Q56)&lt;G$29,$AA56,IF(ABS($Q55)&lt;G$29,(G$29-ABS($Q55))*($Z55+$Z56)*0.5*($D$27+$D$28)*$D$5*1000,0))</f>
        <v>0</v>
      </c>
      <c r="CT56" s="1">
        <f>IF(AND(G$29&lt;ABS($Q56),G$29&gt;ABS($Q55)),1,0)</f>
        <v>0</v>
      </c>
      <c r="CU56" s="3">
        <f>MIN(IF(CT56=1,($S56-$S55)/(ABS($Q56)-ABS($Q55))*(G$29-ABS($Q55))+$S55,0),$D$7)</f>
        <v>0</v>
      </c>
      <c r="CV56" s="1">
        <f>IF(ABS($Q56)&lt;G$30,$AA56,IF(ABS($Q55)&lt;G$30,(G$30-ABS($Q55))*($Z55+$Z56)*0.5*($D$27+$D$28)*$D$5*1000,0))</f>
        <v>0</v>
      </c>
      <c r="CW56" s="1">
        <f>IF(AND(G$30&lt;ABS($Q56),G$30&gt;ABS($Q55)),1,0)</f>
        <v>0</v>
      </c>
      <c r="CX56" s="3">
        <f>MIN(IF(CW56=1,($S56-$S55)/(ABS($Q56)-ABS($Q55))*(G$30-ABS($Q55))+$S55,0),$D$7)</f>
        <v>0</v>
      </c>
      <c r="CY56" s="1">
        <f>IF(ABS($Q56)&lt;G$31,$AA56,IF(ABS($Q55)&lt;G$31,(G$31-ABS($Q55))*($Z55+$Z56)*0.5*($D$27+$D$28)*$D$5*1000,0))</f>
        <v>0</v>
      </c>
      <c r="CZ56" s="1">
        <f>IF(AND(G$31&lt;ABS($Q56),G$31&gt;ABS($Q55)),1,0)</f>
        <v>0</v>
      </c>
      <c r="DA56" s="3">
        <f>MIN(IF(CZ56=1,($S56-$S55)/(ABS($Q56)-ABS($Q55))*(G$31-ABS($Q55))+$S55,0),$D$7)</f>
        <v>0</v>
      </c>
      <c r="DB56" s="1">
        <f>IF(ABS($Q56)&lt;G$32,$AA56,IF(ABS($Q55)&lt;G$32,(G$32-ABS($Q55))*($Z55+$Z56)*0.5*($D$27+$D$28)*$D$5*1000,0))</f>
        <v>0</v>
      </c>
      <c r="DC56" s="1">
        <f>IF(AND(G$32&lt;ABS($Q56),G$32&gt;ABS($Q55)),1,0)</f>
        <v>0</v>
      </c>
      <c r="DD56" s="3">
        <f>MIN(IF(DC56=1,($S56-$S55)/(ABS($Q56)-ABS($Q55))*(G$32-ABS($Q55))+$S55,0),$D$7)</f>
        <v>0</v>
      </c>
      <c r="DE56" s="1">
        <f>IF(ABS($Q56)&lt;G$33,$AA56,IF(ABS($Q55)&lt;G$33,(G$33-ABS($Q55))*($Z55+$Z56)*0.5*($D$27+$D$28)*$D$5*1000,0))</f>
        <v>0</v>
      </c>
      <c r="DF56" s="1">
        <f>IF(AND(G$33&lt;ABS($Q56),G$33&gt;ABS($Q55)),1,0)</f>
        <v>0</v>
      </c>
      <c r="DG56" s="3">
        <f>MIN(IF(DF56=1,($S56-$S55)/(ABS($Q56)-ABS($Q55))*(G$33-ABS($Q55))+$S55,0),$D$7)</f>
        <v>0</v>
      </c>
      <c r="DH56" s="1">
        <f>IF(ABS($Q56)&lt;G$34,$AA56,IF(ABS($Q55)&lt;G$34,(G$34-ABS($Q55))*($Z55+$Z56)*0.5*($D$27+$D$28)*$D$5*1000,0))</f>
        <v>0</v>
      </c>
      <c r="DI56" s="1">
        <f>IF(AND(G$34&lt;ABS($Q56),G$34&gt;ABS($Q55)),1,0)</f>
        <v>0</v>
      </c>
      <c r="DJ56" s="3">
        <f>MIN(IF(DI56=1,($S56-$S55)/(ABS($Q56)-ABS($Q55))*(G$34-ABS($Q55))+$S55,0),$D$7)</f>
        <v>0</v>
      </c>
      <c r="DK56" s="1">
        <f>IF(ABS($Q56)&lt;G$35,$AA56,IF(ABS($Q55)&lt;G$35,(G$35-ABS($Q55))*($Z55+$Z56)*0.5*($D$27+$D$28)*$D$5*1000,0))</f>
        <v>0</v>
      </c>
      <c r="DL56" s="1">
        <f>IF(AND(G$35&lt;ABS($Q56),G$35&gt;ABS($Q55)),1,0)</f>
        <v>0</v>
      </c>
      <c r="DM56" s="3">
        <f>MIN(IF(DL56=1,($S56-$S55)/(ABS($Q56)-ABS($Q55))*(G$35-ABS($Q55))+$S55,0),$D$7)</f>
        <v>0</v>
      </c>
      <c r="DN56" s="1">
        <f>IF(ABS($Q56)&lt;G$36,$AA56,IF(ABS($Q55)&lt;G$36,(G$36-ABS($Q55))*($Z55+$Z56)*0.5*($D$27+$D$28)*$D$5*1000,0))</f>
        <v>0</v>
      </c>
      <c r="DO56" s="1">
        <f>IF(AND(G$36&lt;ABS($Q56),G$36&gt;ABS($Q55)),1,0)</f>
        <v>0</v>
      </c>
      <c r="DP56" s="3">
        <f>MIN(IF(DO56=1,($S56-$S55)/(ABS($Q56)-ABS($Q55))*(G$36-ABS($Q55))+$S55,0),$D$7)</f>
        <v>0</v>
      </c>
      <c r="DQ56" s="1">
        <f>IF(ABS($Q56)&lt;G$37,$AA56,IF(ABS($Q55)&lt;G$37,(G$37-ABS($Q55))*($Z55+$Z56)*0.5*($D$27+$D$28)*$D$5*1000,0))</f>
        <v>0</v>
      </c>
      <c r="DR56" s="1">
        <f>IF(AND(G$37&lt;ABS($Q56),G$37&gt;ABS($Q55)),1,0)</f>
        <v>0</v>
      </c>
      <c r="DS56" s="3">
        <f>MIN(IF(DR56=1,($S56-$S55)/(ABS($Q56)-ABS($Q55))*(G$37-ABS($Q55))+$S55,0),$D$7)</f>
        <v>0</v>
      </c>
      <c r="DT56" s="1">
        <f>IF(ABS($Q56)&lt;G$38,$AA56,IF(ABS($Q55)&lt;G$38,(G$38-ABS($Q55))*($Z55+$Z56)*0.5*($D$27+$D$28)*$D$5*1000,0))</f>
        <v>0</v>
      </c>
      <c r="DU56" s="1">
        <f>IF(AND(G$38&lt;ABS($Q56),G$38&gt;ABS($Q55)),1,0)</f>
        <v>0</v>
      </c>
      <c r="DV56" s="3">
        <f>MIN(IF(DU56=1,($S56-$S55)/(ABS($Q56)-ABS($Q55))*(G$38-ABS($Q55))+$S55,0),$D$7)</f>
        <v>0</v>
      </c>
      <c r="DW56" s="1">
        <f>IF(ABS($Q56)&lt;G$39,$AA56,IF(ABS($Q55)&lt;G$39,(G$39-ABS($Q55))*($Z55+$Z56)*0.5*($D$27+$D$28)*$D$5*1000,0))</f>
        <v>0</v>
      </c>
      <c r="DX56" s="1">
        <f>IF(AND(G$39&lt;ABS($Q56),G$39&gt;ABS($Q55)),1,0)</f>
        <v>0</v>
      </c>
      <c r="DY56" s="3">
        <f>MIN(IF(DX56=1,($S56-$S55)/(ABS($Q56)-ABS($Q55))*(G$39-ABS($Q55))+$S55,0),$D$7)</f>
        <v>0</v>
      </c>
      <c r="DZ56" s="1">
        <f>IF(ABS($Q56)&lt;G$40,$AA56,IF(ABS($Q55)&lt;G$40,(G$40-ABS($Q55))*($Z55+$Z56)*0.5*($D$27+$D$28)*$D$5*1000,0))</f>
        <v>0</v>
      </c>
      <c r="EA56" s="1">
        <f>IF(AND(G$40&lt;ABS($Q56),G$40&gt;ABS($Q55)),1,0)</f>
        <v>0</v>
      </c>
      <c r="EB56" s="3">
        <f>MIN(IF(EA56=1,($S56-$S55)/(ABS($Q56)-ABS($Q55))*(G$40-ABS($Q55))+$S55,0),$D$7)</f>
        <v>0</v>
      </c>
      <c r="EC56" s="1">
        <f>IF(ABS($Q56)&lt;G$41,$AA56,IF(ABS($Q55)&lt;G$41,(G$41-ABS($Q55))*($Z55+$Z56)*0.5*($D$27+$D$28)*$D$5*1000,0))</f>
        <v>0</v>
      </c>
      <c r="ED56" s="1">
        <f>IF(AND(G$41&lt;ABS($Q56),G$41&gt;ABS($Q55)),1,0)</f>
        <v>0</v>
      </c>
      <c r="EE56" s="3">
        <f>MIN(IF(ED56=1,($S56-$S55)/(ABS($Q56)-ABS($Q55))*(G$41-ABS($Q55))+$S55,0),$D$7)</f>
        <v>0</v>
      </c>
      <c r="EF56" s="1">
        <f>IF(ABS($Q56)&lt;G$42,$AA56,IF(ABS($Q55)&lt;G$42,(G$42-ABS($Q55))*($Z55+$Z56)*0.5*($D$27+$D$28)*$D$5*1000,0))</f>
        <v>0</v>
      </c>
      <c r="EG56" s="1">
        <f>IF(AND(G$42&lt;ABS($Q56),G$42&gt;ABS($Q55)),1,0)</f>
        <v>0</v>
      </c>
      <c r="EH56" s="3">
        <f>MIN(IF(EG56=1,($S56-$S55)/(ABS($Q56)-ABS($Q55))*(G$42-ABS($Q55))+$S55,0),$D$7)</f>
        <v>0</v>
      </c>
      <c r="EI56" s="1">
        <f>IF(ABS($Q56)&lt;G$43,$AA56,IF(ABS($Q55)&lt;G$43,(G$43-ABS($Q55))*($Z55+$Z56)*0.5*($D$27+$D$28)*$D$5*1000,0))</f>
        <v>0</v>
      </c>
      <c r="EJ56" s="1">
        <f>IF(AND(G$43&lt;ABS($Q56),G$43&gt;ABS($Q55)),1,0)</f>
        <v>0</v>
      </c>
      <c r="EK56" s="3">
        <f>MIN(IF(EJ56=1,($S56-$S55)/(ABS($Q56)-ABS($Q55))*(G$43-ABS($Q55))+$S55,0),$D$7)</f>
        <v>0</v>
      </c>
      <c r="EL56" s="1">
        <f>IF(ABS($Q56)&lt;G$44,$AA56,IF(ABS($Q55)&lt;G$44,(G$44-ABS($Q55))*($Z55+$Z56)*0.5*($D$27+$D$28)*$D$5*1000,0))</f>
        <v>0</v>
      </c>
      <c r="EM56" s="1">
        <f>IF(AND(G$44&lt;ABS($Q56),G$44&gt;ABS($Q55)),1,0)</f>
        <v>0</v>
      </c>
      <c r="EN56" s="3">
        <f>MIN(IF(EM56=1,($S56-$S55)/(ABS($Q56)-ABS($Q55))*(G$44-ABS($Q55))+$S55,0),$D$7)</f>
        <v>0</v>
      </c>
      <c r="EO56" s="1">
        <f>IF(ABS($Q56)&lt;G$45,$AA56,IF(ABS($Q55)&lt;G$45,(G$45-ABS($Q55))*($Z55+$Z56)*0.5*($D$27+$D$28)*$D$5*1000,0))</f>
        <v>0</v>
      </c>
      <c r="EP56" s="1">
        <f>IF(AND(G$45&lt;ABS($Q56),G$45&gt;ABS($Q55)),1,0)</f>
        <v>0</v>
      </c>
      <c r="EQ56" s="3">
        <f>MIN(IF(EP56=1,($S56-$S55)/(ABS($Q56)-ABS($Q55))*(G$45-ABS($Q55))+$S55,0),$D$7)</f>
        <v>0</v>
      </c>
      <c r="ER56" s="1">
        <f>IF(ABS($Q56)&lt;G$46,$AA56,IF(ABS($Q55)&lt;G$46,(G$46-ABS($Q55))*($Z55+$Z56)*0.5*($D$27+$D$28)*$D$5*1000,0))</f>
        <v>0</v>
      </c>
      <c r="ES56" s="1">
        <f>IF(AND(G$46&lt;ABS($Q56),G$46&gt;ABS($Q55)),1,0)</f>
        <v>0</v>
      </c>
      <c r="ET56" s="3">
        <f>MIN(IF(ES56=1,($S56-$S55)/(ABS($Q56)-ABS($Q55))*(G$46-ABS($Q55))+$S55,0),$D$7)</f>
        <v>0</v>
      </c>
      <c r="EU56" s="1">
        <f>IF(ABS($Q56)&lt;G$47,$AA56,IF(ABS($Q55)&lt;G$47,(G$47-ABS($Q55))*($Z55+$Z56)*0.5*($D$27+$D$28)*$D$5*1000,0))</f>
        <v>0</v>
      </c>
      <c r="EV56" s="1">
        <f>IF(AND(G$47&lt;ABS($Q56),G$47&gt;ABS($Q55)),1,0)</f>
        <v>0</v>
      </c>
      <c r="EW56" s="3">
        <f>MIN(IF(EV56=1,($S56-$S55)/(ABS($Q56)-ABS($Q55))*(G$47-ABS($Q55))+$S55,0),$D$7)</f>
        <v>0</v>
      </c>
      <c r="EX56" s="1">
        <f>IF(ABS($Q56)&lt;G$48,$AA56,IF(ABS($Q55)&lt;G$48,(G$48-ABS($Q55))*($Z55+$Z56)*0.5*($D$27+$D$28)*$D$5*1000,0))</f>
        <v>0</v>
      </c>
      <c r="EY56" s="1">
        <f>IF(AND(G$48&lt;ABS($Q56),G$48&gt;ABS($Q55)),1,0)</f>
        <v>0</v>
      </c>
      <c r="EZ56" s="3">
        <f>MIN(IF(EY56=1,($S56-$S55)/(ABS($Q56)-ABS($Q55))*(G$48-ABS($Q55))+$S55,0),$D$7)</f>
        <v>0</v>
      </c>
      <c r="FA56" s="1">
        <f>IF(ABS($Q56)&lt;G$49,$AA56,IF(ABS($Q55)&lt;G$49,(G$49-ABS($Q55))*($Z55+$Z56)*0.5*($D$27+$D$28)*$D$5*1000,0))</f>
        <v>0</v>
      </c>
      <c r="FB56" s="1">
        <f>IF(AND(G$49&lt;ABS($Q56),G$49&gt;ABS($Q55)),1,0)</f>
        <v>0</v>
      </c>
      <c r="FC56" s="3">
        <f>MIN(IF(FB56=1,($S56-$S55)/(ABS($Q56)-ABS($Q55))*(G$49-ABS($Q55))+$S55,0),$D$7)</f>
        <v>0</v>
      </c>
      <c r="FD56" s="1">
        <f>IF(ABS($Q56)&lt;G$50,$AA56,IF(ABS($Q55)&lt;G$50,(G$50-ABS($Q55))*($Z55+$Z56)*0.5*($D$27+$D$28)*$D$5*1000,0))</f>
        <v>0</v>
      </c>
      <c r="FE56" s="1">
        <f>IF(AND(G$50&lt;ABS($Q56),G$50&gt;ABS($Q55)),1,0)</f>
        <v>0</v>
      </c>
      <c r="FF56" s="3">
        <f>MIN(IF(FE56=1,($S56-$S55)/(ABS($Q56)-ABS($Q55))*(G$50-ABS($Q55))+$S55,0),$D$7)</f>
        <v>0</v>
      </c>
      <c r="FG56" s="1">
        <f>IF(ABS($Q56)&lt;G$51,$AA56,IF(ABS($Q55)&lt;G$51,(G$51-ABS($Q55))*($Z55+$Z56)*0.5*($D$27+$D$28)*$D$5*1000,0))</f>
        <v>0</v>
      </c>
      <c r="FH56" s="1">
        <f>IF(AND(G$51&lt;ABS($Q56),G$51&gt;ABS($Q55)),1,0)</f>
        <v>0</v>
      </c>
      <c r="FI56" s="3">
        <f>MIN(IF(FH56=1,($S56-$S55)/(ABS($Q56)-ABS($Q55))*(G$51-ABS($Q55))+$S55,0),$D$7)</f>
        <v>0</v>
      </c>
      <c r="FJ56" s="1">
        <f>IF(ABS($Q56)&lt;G$52,$AA56,IF(ABS($Q55)&lt;G$52,(G$52-ABS($Q55))*($Z55+$Z56)*0.5*($D$27+$D$28)*$D$5*1000,0))</f>
        <v>0</v>
      </c>
      <c r="FK56" s="1">
        <f>IF(AND(G$52&lt;ABS($Q56),G$52&gt;ABS($Q55)),1,0)</f>
        <v>0</v>
      </c>
      <c r="FL56" s="3">
        <f>MIN(IF(FK56=1,($S56-$S55)/(ABS($Q56)-ABS($Q55))*(G$52-ABS($Q55))+$S55,0),$D$7)</f>
        <v>0</v>
      </c>
      <c r="FM56" s="1">
        <f>IF(ABS($Q56)&lt;G$53,$AA56,IF(ABS($Q55)&lt;G$53,(G$53-ABS($Q55))*($Z55+$Z56)*0.5*($D$27+$D$28)*$D$5*1000,0))</f>
        <v>0</v>
      </c>
      <c r="FN56" s="1">
        <f>IF(AND(G$53&lt;ABS($Q56),G$53&gt;ABS($Q55)),1,0)</f>
        <v>0</v>
      </c>
      <c r="FO56" s="3">
        <f>MIN(IF(FN56=1,($S56-$S55)/(ABS($Q56)-ABS($Q55))*(G$53-ABS($Q55))+$S55,0),$D$7)</f>
        <v>0</v>
      </c>
      <c r="FP56" s="1">
        <f>IF(ABS($Q56)&lt;G$54,$AA56,IF(ABS($Q55)&lt;G$54,(G$54-ABS($Q55))*($Z55+$Z56)*0.5*($D$27+$D$28)*$D$5*1000,0))</f>
        <v>0</v>
      </c>
      <c r="FQ56" s="1">
        <f>IF(AND(G$54&lt;ABS($Q56),G$54&gt;ABS($Q55)),1,0)</f>
        <v>0</v>
      </c>
      <c r="FR56" s="3">
        <f>MIN(IF(FQ56=1,($S56-$S55)/(ABS($Q56)-ABS($Q55))*(G$54-ABS($Q55))+$S55,0),$D$7)</f>
        <v>0</v>
      </c>
      <c r="FS56" s="1">
        <f>IF(ABS($Q56)&lt;G$55,$AA56,IF(ABS($Q55)&lt;G$55,(G$55-ABS($Q55))*($Z55+$Z56)*0.5*($D$27+$D$28)*$D$5*1000,0))</f>
        <v>0</v>
      </c>
      <c r="FT56" s="1">
        <f>IF(AND(G$55&lt;ABS($Q56),G$55&gt;ABS($Q55)),1,0)</f>
        <v>0</v>
      </c>
      <c r="FU56" s="3">
        <f>MIN(IF(FT56=1,($S56-$S55)/(ABS($Q56)-ABS($Q55))*(G$55-ABS($Q55))+$S55,0),$D$7)</f>
        <v>0</v>
      </c>
      <c r="FV56" s="1" t="e">
        <f>IF(ABS($Q56)&lt;#REF!,$AA56,IF(ABS($Q55)&lt;#REF!,(#REF!-ABS($Q55))*($Z55+$Z56)*0.5*($D$27+$D$28)*$D$5*1000,0))</f>
        <v>#REF!</v>
      </c>
      <c r="FW56" s="1" t="e">
        <f>IF(AND(#REF!&lt;ABS($Q56),#REF!&gt;ABS($Q55)),1,0)</f>
        <v>#REF!</v>
      </c>
      <c r="FX56" s="3" t="e">
        <f>MIN(IF(FW56=1,($S56-$S55)/(ABS($Q56)-ABS($Q55))*(#REF!-ABS($Q55))+$S55,0),$D$7)</f>
        <v>#REF!</v>
      </c>
    </row>
    <row r="57" spans="1:180" ht="15" customHeight="1" x14ac:dyDescent="0.35">
      <c r="A57" s="4"/>
      <c r="B57" s="4"/>
      <c r="C57" s="4"/>
      <c r="D57" s="4"/>
      <c r="E57" s="4"/>
      <c r="F57" s="4"/>
      <c r="G57" s="14"/>
      <c r="H57" s="23"/>
      <c r="I57" s="23"/>
      <c r="J57" s="23"/>
      <c r="K57" s="23"/>
      <c r="L57" s="36"/>
      <c r="M57" s="23"/>
      <c r="N57" s="23"/>
      <c r="O57" s="23"/>
      <c r="P57" s="4"/>
      <c r="Q57" s="4"/>
      <c r="R57" s="4"/>
      <c r="S57" s="4"/>
      <c r="T57" s="4"/>
      <c r="U57" s="4"/>
      <c r="V57" s="4"/>
      <c r="W57" s="4"/>
      <c r="X57" s="4"/>
      <c r="Y57" s="4"/>
      <c r="Z57" s="3">
        <f t="shared" si="7"/>
        <v>0.2</v>
      </c>
      <c r="AA57" s="3"/>
      <c r="AB57" s="1"/>
      <c r="AC57" s="2"/>
      <c r="AD57" s="2"/>
      <c r="AE57" s="1"/>
      <c r="AF57" s="2"/>
      <c r="AG57" s="2"/>
      <c r="AH57" s="1"/>
      <c r="AI57" s="2"/>
      <c r="AJ57" s="2"/>
      <c r="AK57" s="1"/>
      <c r="AL57" s="2"/>
      <c r="AM57" s="2"/>
      <c r="AN57" s="1"/>
      <c r="AO57" s="2"/>
      <c r="AP57" s="2"/>
      <c r="AQ57" s="1"/>
      <c r="AR57" s="2"/>
      <c r="AS57" s="2"/>
      <c r="AT57" s="1"/>
      <c r="AU57" s="2"/>
      <c r="AV57" s="2"/>
      <c r="AW57" s="1"/>
      <c r="AX57" s="2"/>
      <c r="AY57" s="2"/>
      <c r="AZ57" s="1"/>
      <c r="BA57" s="2"/>
      <c r="BB57" s="2"/>
      <c r="BC57" s="1"/>
      <c r="BD57" s="2"/>
      <c r="BE57" s="2"/>
      <c r="BF57" s="1"/>
      <c r="BG57" s="2"/>
      <c r="BH57" s="2"/>
      <c r="BI57" s="1"/>
      <c r="BJ57" s="2"/>
      <c r="BK57" s="2"/>
      <c r="BL57" s="1"/>
      <c r="BM57" s="2"/>
      <c r="BN57" s="2"/>
      <c r="BO57" s="1"/>
      <c r="BP57" s="2"/>
      <c r="BQ57" s="2"/>
      <c r="BR57" s="1"/>
      <c r="BS57" s="2"/>
      <c r="BT57" s="2"/>
      <c r="BU57" s="1"/>
      <c r="BV57" s="2"/>
      <c r="BW57" s="2"/>
      <c r="BX57" s="1"/>
      <c r="BY57" s="2"/>
      <c r="BZ57" s="2"/>
      <c r="CA57" s="1"/>
      <c r="CB57" s="2"/>
      <c r="CC57" s="2"/>
      <c r="CD57" s="1"/>
      <c r="CE57" s="2"/>
      <c r="CF57" s="2"/>
      <c r="CG57" s="1"/>
      <c r="CH57" s="2"/>
      <c r="CI57" s="2"/>
      <c r="CJ57" s="1"/>
      <c r="CK57" s="2"/>
      <c r="CL57" s="2"/>
      <c r="CM57" s="1"/>
      <c r="CN57" s="2"/>
      <c r="CO57" s="2"/>
      <c r="CP57" s="1"/>
      <c r="CQ57" s="2"/>
      <c r="CR57" s="2"/>
      <c r="CS57" s="1"/>
      <c r="CT57" s="2"/>
      <c r="CU57" s="2"/>
      <c r="CV57" s="1"/>
      <c r="CW57" s="2"/>
      <c r="CX57" s="2"/>
      <c r="CY57" s="1"/>
      <c r="CZ57" s="2"/>
      <c r="DA57" s="2"/>
      <c r="DB57" s="1"/>
      <c r="DC57" s="2"/>
      <c r="DD57" s="2"/>
      <c r="DE57" s="1"/>
      <c r="DF57" s="2"/>
      <c r="DG57" s="2"/>
      <c r="DH57" s="1"/>
      <c r="DI57" s="2"/>
      <c r="DJ57" s="2"/>
      <c r="DK57" s="1"/>
      <c r="DL57" s="2"/>
      <c r="DM57" s="2"/>
      <c r="DN57" s="1"/>
      <c r="DO57" s="2"/>
      <c r="DP57" s="2"/>
      <c r="DQ57" s="1"/>
      <c r="DR57" s="2"/>
      <c r="DS57" s="2"/>
      <c r="DT57" s="1"/>
      <c r="DU57" s="2"/>
      <c r="DV57" s="2"/>
      <c r="DW57" s="1"/>
      <c r="DX57" s="2"/>
      <c r="DY57" s="2"/>
      <c r="DZ57" s="1"/>
      <c r="EA57" s="2"/>
      <c r="EB57" s="2"/>
      <c r="EC57" s="1"/>
      <c r="ED57" s="2"/>
      <c r="EE57" s="2"/>
      <c r="EF57" s="1"/>
      <c r="EG57" s="2"/>
      <c r="EH57" s="2"/>
      <c r="EI57" s="1"/>
      <c r="EJ57" s="2"/>
      <c r="EK57" s="2"/>
      <c r="EL57" s="1"/>
      <c r="EM57" s="2"/>
      <c r="EN57" s="2"/>
      <c r="EO57" s="1"/>
      <c r="EP57" s="2"/>
      <c r="EQ57" s="2"/>
      <c r="ER57" s="1"/>
      <c r="ES57" s="2"/>
      <c r="ET57" s="2"/>
      <c r="EU57" s="1"/>
      <c r="EV57" s="2"/>
      <c r="EW57" s="2"/>
      <c r="EX57" s="1"/>
      <c r="EY57" s="2"/>
      <c r="EZ57" s="2"/>
      <c r="FA57" s="1"/>
      <c r="FB57" s="2"/>
      <c r="FC57" s="2"/>
      <c r="FD57" s="1"/>
      <c r="FE57" s="2"/>
      <c r="FF57" s="2"/>
      <c r="FG57" s="1"/>
      <c r="FH57" s="2"/>
      <c r="FI57" s="2"/>
      <c r="FJ57" s="1"/>
      <c r="FK57" s="2"/>
      <c r="FL57" s="2"/>
      <c r="FM57" s="1"/>
      <c r="FN57" s="2"/>
      <c r="FO57" s="2"/>
      <c r="FP57" s="1"/>
      <c r="FQ57" s="2"/>
      <c r="FR57" s="2"/>
      <c r="FS57" s="1"/>
      <c r="FT57" s="2"/>
      <c r="FU57" s="2"/>
      <c r="FV57" s="1"/>
      <c r="FW57" s="2"/>
      <c r="FX57" s="2"/>
    </row>
    <row r="58" spans="1:180" ht="15" customHeight="1" x14ac:dyDescent="0.35">
      <c r="A58" s="4"/>
      <c r="B58" s="4"/>
      <c r="C58" s="4"/>
      <c r="D58" s="4"/>
      <c r="E58" s="4"/>
      <c r="F58" s="4"/>
      <c r="G58" s="14"/>
      <c r="H58" s="23"/>
      <c r="I58" s="23"/>
      <c r="J58" s="23"/>
      <c r="K58" s="23"/>
      <c r="L58" s="36"/>
      <c r="M58" s="23"/>
      <c r="N58" s="23"/>
      <c r="O58" s="23"/>
      <c r="P58" s="4"/>
      <c r="Q58" s="4"/>
      <c r="R58" s="4"/>
      <c r="S58" s="4"/>
      <c r="T58" s="4"/>
      <c r="U58" s="4"/>
      <c r="V58" s="4"/>
      <c r="W58" s="4"/>
      <c r="X58" s="4"/>
      <c r="Y58" s="4"/>
      <c r="Z58" s="3">
        <f t="shared" si="7"/>
        <v>0.2</v>
      </c>
      <c r="AA58" s="1">
        <f>$R57*($Z58+$Z57)*0.5*($D$27+$D$28)*1000*$D$5</f>
        <v>0</v>
      </c>
      <c r="AB58" s="1">
        <f>IF(ABS($Q58)&lt;$G$6,$AA58,IF(ABS($Q57)&lt;$G$6,($G$6-ABS($Q57))*($Z57+$Z58)*0.5*($D$27+$D$28)*$D$5*1000,0))</f>
        <v>0</v>
      </c>
      <c r="AC58" s="1">
        <f>IF(AND($G$6&lt;ABS($Q58),$G$6&gt;ABS($Q57)),1,0)</f>
        <v>0</v>
      </c>
      <c r="AD58" s="3">
        <f>MIN(IF(AC58=1,($S58-$S57)/(ABS($Q58)-ABS($Q57))*($G$6-ABS($Q57))+$S57,0),$D$7)</f>
        <v>0</v>
      </c>
      <c r="AE58" s="1">
        <f>IF(ABS($Q58)&lt;$G$7,$AA58,IF(ABS($Q57)&lt;$G$7,($G$7-ABS($Q57))*($Z57+$Z58)*0.5*($D$27+$D$28)*$D$5*1000,0))</f>
        <v>0</v>
      </c>
      <c r="AF58" s="1">
        <f>IF(AND($G$7&lt;ABS($Q58),$G$7&gt;ABS($Q57)),1,0)</f>
        <v>0</v>
      </c>
      <c r="AG58" s="3">
        <f>MIN(IF(AF58=1,($S58-$S57)/(ABS($Q58)-ABS($Q57))*($G$7-ABS($Q57))+$S57,0),$D$7)</f>
        <v>0</v>
      </c>
      <c r="AH58" s="1">
        <f>IF(ABS($Q58)&lt;$G$8,$AA58,IF(ABS($Q57)&lt;$G$8,($G$8-ABS($Q57))*($Z57+$Z58)*0.5*($D$27+$D$28)*$D$5*1000,0))</f>
        <v>0</v>
      </c>
      <c r="AI58" s="1">
        <f>IF(AND($G$8&lt;ABS($Q58),$G$8&gt;ABS($Q57)),1,0)</f>
        <v>0</v>
      </c>
      <c r="AJ58" s="3">
        <f>MIN(IF(AI58=1,($S58-$S57)/(ABS($Q58)-ABS($Q57))*($G$8-ABS($Q57))+$S57,0),$D$7)</f>
        <v>0</v>
      </c>
      <c r="AK58" s="1">
        <f>IF(ABS($Q58)&lt;$G$9,$AA58,IF(ABS($Q57)&lt;$G$9,($G$9-ABS($Q57))*($Z57+$Z58)*0.5*($D$27+$D$28)*$D$5*1000,0))</f>
        <v>0</v>
      </c>
      <c r="AL58" s="1">
        <f>IF(AND($G$9&lt;ABS($Q58),$G$9&gt;ABS($Q57)),1,0)</f>
        <v>0</v>
      </c>
      <c r="AM58" s="3">
        <f>MIN(IF(AL58=1,($S58-$S57)/(ABS($Q58)-ABS($Q57))*($G$9-ABS($Q57))+$S57,0),$D$7)</f>
        <v>0</v>
      </c>
      <c r="AN58" s="1">
        <f>IF(ABS($Q58)&lt;$G$10,$AA58,IF(ABS($Q57)&lt;$G$10,($G$10-ABS($Q57))*($Z57+$Z58)*0.5*($D$27+$D$28)*$D$5*1000,0))</f>
        <v>0</v>
      </c>
      <c r="AO58" s="1">
        <f>IF(AND($G$10&lt;ABS($Q58),$G$10&gt;ABS($Q57)),1,0)</f>
        <v>0</v>
      </c>
      <c r="AP58" s="3">
        <f>MIN(IF(AO58=1,($S58-$S57)/(ABS($Q58)-ABS($Q57))*($G$10-ABS($Q57))+$S57,0),$D$7)</f>
        <v>0</v>
      </c>
      <c r="AQ58" s="1">
        <f>IF(ABS($Q58)&lt;$G$11,$AA58,IF(ABS($Q57)&lt;$G$11,($G$11-ABS($Q57))*($Z57+$Z58)*0.5*($D$27+$D$28)*$D$5*1000,0))</f>
        <v>0</v>
      </c>
      <c r="AR58" s="1">
        <f>IF(AND($G$11&lt;ABS($Q58),$G$11&gt;ABS($Q57)),1,0)</f>
        <v>0</v>
      </c>
      <c r="AS58" s="3">
        <f>MIN(IF(AR58=1,($S58-$S57)/(ABS($Q58)-ABS($Q57))*($G$11-ABS($Q57))+$S57,0),$D$7)</f>
        <v>0</v>
      </c>
      <c r="AT58" s="1">
        <f>IF(ABS($Q58)&lt;$G$12,$AA58,IF(ABS($Q57)&lt;$G$12,($G$12-ABS($Q57))*($Z57+$Z58)*0.5*($D$27+$D$28)*$D$5*1000,0))</f>
        <v>0</v>
      </c>
      <c r="AU58" s="1">
        <f>IF(AND($G$12&lt;ABS($Q58),$G$12&gt;ABS($Q57)),1,0)</f>
        <v>0</v>
      </c>
      <c r="AV58" s="3">
        <f>MIN(IF(AU58=1,($S58-$S57)/(ABS($Q58)-ABS($Q57))*($G$12-ABS($Q57))+$S57,0),$D$7)</f>
        <v>0</v>
      </c>
      <c r="AW58" s="1">
        <f>IF(ABS($Q58)&lt;$G$13,$AA58,IF(ABS($Q57)&lt;$G$13,($G$13-ABS($Q57))*($Z57+$Z58)*0.5*($D$27+$D$28)*$D$5*1000,0))</f>
        <v>0</v>
      </c>
      <c r="AX58" s="1">
        <f>IF(AND($G$13&lt;ABS($Q58),$G$13&gt;ABS($Q57)),1,0)</f>
        <v>0</v>
      </c>
      <c r="AY58" s="3">
        <f>MIN(IF(AX58=1,($S58-$S57)/(ABS($Q58)-ABS($Q57))*($G$13-ABS($Q57))+$S57,0),$D$7)</f>
        <v>0</v>
      </c>
      <c r="AZ58" s="1">
        <f>IF(ABS($Q58)&lt;$G$14,$AA58,IF(ABS($Q57)&lt;$G$14,($G$14-ABS($Q57))*($Z57+$Z58)*0.5*($D$27+$D$28)*$D$5*1000,0))</f>
        <v>0</v>
      </c>
      <c r="BA58" s="1">
        <f>IF(AND($G$14&lt;ABS($Q58),$G$14&gt;ABS($Q57)),1,0)</f>
        <v>0</v>
      </c>
      <c r="BB58" s="3">
        <f>MIN(IF(BA58=1,($S58-$S57)/(ABS($Q58)-ABS($Q57))*($G$14-ABS($Q57))+$S57,0),$D$7)</f>
        <v>0</v>
      </c>
      <c r="BC58" s="1">
        <f>IF(ABS($Q58)&lt;G$15,$AA58,IF(ABS($Q57)&lt;G$15,(G$15-ABS($Q57))*($Z57+$Z58)*0.5*($D$27+$D$28)*$D$5*1000,0))</f>
        <v>0</v>
      </c>
      <c r="BD58" s="1">
        <f>IF(AND(G$15&lt;ABS($Q58),G$15&gt;ABS($Q57)),1,0)</f>
        <v>0</v>
      </c>
      <c r="BE58" s="3">
        <f>MIN(IF(BD58=1,($S58-$S57)/(ABS($Q58)-ABS($Q57))*(G$15-ABS($Q57))+$S57,0),$D$7)</f>
        <v>0</v>
      </c>
      <c r="BF58" s="1">
        <f>IF(ABS($Q58)&lt;G$16,$AA58,IF(ABS($Q57)&lt;G$16,(G$16-ABS($Q57))*($Z57+$Z58)*0.5*($D$27+$D$28)*$D$5*1000,0))</f>
        <v>0</v>
      </c>
      <c r="BG58" s="1">
        <f>IF(AND(G$16&lt;ABS($Q58),G$16&gt;ABS($Q57)),1,0)</f>
        <v>0</v>
      </c>
      <c r="BH58" s="3">
        <f>MIN(IF(BG58=1,($S58-$S57)/(ABS($Q58)-ABS($Q57))*(G$16-ABS($Q57))+$S57,0),$D$7)</f>
        <v>0</v>
      </c>
      <c r="BI58" s="1">
        <f>IF(ABS($Q58)&lt;G$17,$AA58,IF(ABS($Q57)&lt;G$17,(G$17-ABS($Q57))*($Z57+$Z58)*0.5*($D$27+$D$28)*$D$5*1000,0))</f>
        <v>0</v>
      </c>
      <c r="BJ58" s="1">
        <f>IF(AND(G$17&lt;ABS($Q58),G$17&gt;ABS($Q57)),1,0)</f>
        <v>0</v>
      </c>
      <c r="BK58" s="3">
        <f>MIN(IF(BJ58=1,($S58-$S57)/(ABS($Q58)-ABS($Q57))*(G$17-ABS($Q57))+$S57,0),$D$7)</f>
        <v>0</v>
      </c>
      <c r="BL58" s="1">
        <f>IF(ABS($Q58)&lt;G$18,$AA58,IF(ABS($Q57)&lt;G$18,(G$18-ABS($Q57))*($Z57+$Z58)*0.5*($D$27+$D$28)*$D$5*1000,0))</f>
        <v>0</v>
      </c>
      <c r="BM58" s="1">
        <f>IF(AND(G$18&lt;ABS($Q58),G$18&gt;ABS($Q57)),1,0)</f>
        <v>0</v>
      </c>
      <c r="BN58" s="3">
        <f>MIN(IF(BM58=1,($S58-$S57)/(ABS($Q58)-ABS($Q57))*(G$18-ABS($Q57))+$S57,0),$D$7)</f>
        <v>0</v>
      </c>
      <c r="BO58" s="1">
        <f>IF(ABS($Q58)&lt;G$19,$AA58,IF(ABS($Q57)&lt;G$19,(G$19-ABS($Q57))*($Z57+$Z58)*0.5*($D$27+$D$28)*$D$5*1000,0))</f>
        <v>0</v>
      </c>
      <c r="BP58" s="1">
        <f>IF(AND(G$19&lt;ABS($Q58),G$19&gt;ABS($Q57)),1,0)</f>
        <v>0</v>
      </c>
      <c r="BQ58" s="3">
        <f>MIN(IF(BP58=1,($S58-$S57)/(ABS($Q58)-ABS($Q57))*(G$19-ABS($Q57))+$S57,0),$D$7)</f>
        <v>0</v>
      </c>
      <c r="BR58" s="1">
        <f>IF(ABS($Q58)&lt;G$20,$AA58,IF(ABS($Q57)&lt;G$20,(G$20-ABS($Q57))*($Z57+$Z58)*0.5*($D$27+$D$28)*$D$5*1000,0))</f>
        <v>0</v>
      </c>
      <c r="BS58" s="1">
        <f>IF(AND(G$20&lt;ABS($Q58),G$20&gt;ABS($Q57)),1,0)</f>
        <v>0</v>
      </c>
      <c r="BT58" s="3">
        <f>MIN(IF(BS58=1,($S58-$S57)/(ABS($Q58)-ABS($Q57))*(G$20-ABS($Q57))+$S57,0),$D$7)</f>
        <v>0</v>
      </c>
      <c r="BU58" s="1">
        <f>IF(ABS($Q58)&lt;G$21,$AA58,IF(ABS($Q57)&lt;G$21,(G$21-ABS($Q57))*($Z57+$Z58)*0.5*($D$27+$D$28)*$D$5*1000,0))</f>
        <v>0</v>
      </c>
      <c r="BV58" s="1">
        <f>IF(AND(G$21&lt;ABS($Q58),G$21&gt;ABS($Q57)),1,0)</f>
        <v>0</v>
      </c>
      <c r="BW58" s="3">
        <f>MIN(IF(BV58=1,($S58-$S57)/(ABS($Q58)-ABS($Q57))*(G$21-ABS($Q57))+$S57,0),$D$7)</f>
        <v>0</v>
      </c>
      <c r="BX58" s="1">
        <f>IF(ABS($Q58)&lt;G$22,$AA58,IF(ABS($Q57)&lt;G$22,(G$22-ABS($Q57))*($Z57+$Z58)*0.5*($D$27+$D$28)*$D$5*1000,0))</f>
        <v>0</v>
      </c>
      <c r="BY58" s="1">
        <f>IF(AND(G$22&lt;ABS($Q58),G$22&gt;ABS($Q57)),1,0)</f>
        <v>0</v>
      </c>
      <c r="BZ58" s="3">
        <f>MIN(IF(BY58=1,($S58-$S57)/(ABS($Q58)-ABS($Q57))*(G$22-ABS($Q57))+$S57,0),$D$7)</f>
        <v>0</v>
      </c>
      <c r="CA58" s="1">
        <f>IF(ABS($Q58)&lt;G$23,$AA58,IF(ABS($Q57)&lt;G$23,(G$23-ABS($Q57))*($Z57+$Z58)*0.5*($D$27+$D$28)*$D$5*1000,0))</f>
        <v>0</v>
      </c>
      <c r="CB58" s="1">
        <f>IF(AND(G$23&lt;ABS($Q58),G$23&gt;ABS($Q57)),1,0)</f>
        <v>0</v>
      </c>
      <c r="CC58" s="3">
        <f>MIN(IF(CB58=1,($S58-$S57)/(ABS($Q58)-ABS($Q57))*(G$23-ABS($Q57))+$S57,0),$D$7)</f>
        <v>0</v>
      </c>
      <c r="CD58" s="1">
        <f>IF(ABS($Q58)&lt;G$24,$AA58,IF(ABS($Q57)&lt;G$24,(G$24-ABS($Q57))*($Z57+$Z58)*0.5*($D$27+$D$28)*$D$5*1000,0))</f>
        <v>0</v>
      </c>
      <c r="CE58" s="1">
        <f>IF(AND(G$24&lt;ABS($Q58),G$24&gt;ABS($Q57)),1,0)</f>
        <v>0</v>
      </c>
      <c r="CF58" s="3">
        <f>MIN(IF(CE58=1,($S58-$S57)/(ABS($Q58)-ABS($Q57))*(G$24-ABS($Q57))+$S57,0),$D$7)</f>
        <v>0</v>
      </c>
      <c r="CG58" s="1">
        <f>IF(ABS($Q58)&lt;G$25,$AA58,IF(ABS($Q57)&lt;G$25,(G$25-ABS($Q57))*($Z57+$Z58)*0.5*($D$27+$D$28)*$D$5*1000,0))</f>
        <v>0</v>
      </c>
      <c r="CH58" s="1">
        <f>IF(AND(G$25&lt;ABS($Q58),G$25&gt;ABS($Q57)),1,0)</f>
        <v>0</v>
      </c>
      <c r="CI58" s="3">
        <f>MIN(IF(CH58=1,($S58-$S57)/(ABS($Q58)-ABS($Q57))*(G$25-ABS($Q57))+$S57,0),$D$7)</f>
        <v>0</v>
      </c>
      <c r="CJ58" s="1">
        <f>IF(ABS($Q58)&lt;G$26,$AA58,IF(ABS($Q57)&lt;G$26,(G$26-ABS($Q57))*($Z57+$Z58)*0.5*($D$27+$D$28)*$D$5*1000,0))</f>
        <v>0</v>
      </c>
      <c r="CK58" s="1">
        <f>IF(AND(G$26&lt;ABS($Q58),G$26&gt;ABS($Q57)),1,0)</f>
        <v>0</v>
      </c>
      <c r="CL58" s="3">
        <f>MIN(IF(CK58=1,($S58-$S57)/(ABS($Q58)-ABS($Q57))*(G$26-ABS($Q57))+$S57,0),$D$7)</f>
        <v>0</v>
      </c>
      <c r="CM58" s="1">
        <f>IF(ABS($Q58)&lt;G$27,$AA58,IF(ABS($Q57)&lt;G$27,(G$27-ABS($Q57))*($Z57+$Z58)*0.5*($D$27+$D$28)*$D$5*1000,0))</f>
        <v>0</v>
      </c>
      <c r="CN58" s="1">
        <f>IF(AND(G$27&lt;ABS($Q58),G$27&gt;ABS($Q57)),1,0)</f>
        <v>0</v>
      </c>
      <c r="CO58" s="3">
        <f>MIN(IF(CN58=1,($S58-$S57)/(ABS($Q58)-ABS($Q57))*(G$27-ABS($Q57))+$S57,0),$D$7)</f>
        <v>0</v>
      </c>
      <c r="CP58" s="1">
        <f>IF(ABS($Q58)&lt;G$28,$AA58,IF(ABS($Q57)&lt;G$28,(G$28-ABS($Q57))*($Z57+$Z58)*0.5*($D$27+$D$28)*$D$5*1000,0))</f>
        <v>0</v>
      </c>
      <c r="CQ58" s="1">
        <f>IF(AND(G$28&lt;ABS($Q58),G$28&gt;ABS($Q57)),1,0)</f>
        <v>0</v>
      </c>
      <c r="CR58" s="3">
        <f>MIN(IF(CQ58=1,($S58-$S57)/(ABS($Q58)-ABS($Q57))*(G$28-ABS($Q57))+$S57,0),$D$7)</f>
        <v>0</v>
      </c>
      <c r="CS58" s="1">
        <f>IF(ABS($Q58)&lt;G$29,$AA58,IF(ABS($Q57)&lt;G$29,(G$29-ABS($Q57))*($Z57+$Z58)*0.5*($D$27+$D$28)*$D$5*1000,0))</f>
        <v>0</v>
      </c>
      <c r="CT58" s="1">
        <f>IF(AND(G$29&lt;ABS($Q58),G$29&gt;ABS($Q57)),1,0)</f>
        <v>0</v>
      </c>
      <c r="CU58" s="3">
        <f>MIN(IF(CT58=1,($S58-$S57)/(ABS($Q58)-ABS($Q57))*(G$29-ABS($Q57))+$S57,0),$D$7)</f>
        <v>0</v>
      </c>
      <c r="CV58" s="1">
        <f>IF(ABS($Q58)&lt;G$30,$AA58,IF(ABS($Q57)&lt;G$30,(G$30-ABS($Q57))*($Z57+$Z58)*0.5*($D$27+$D$28)*$D$5*1000,0))</f>
        <v>0</v>
      </c>
      <c r="CW58" s="1">
        <f>IF(AND(G$30&lt;ABS($Q58),G$30&gt;ABS($Q57)),1,0)</f>
        <v>0</v>
      </c>
      <c r="CX58" s="3">
        <f>MIN(IF(CW58=1,($S58-$S57)/(ABS($Q58)-ABS($Q57))*(G$30-ABS($Q57))+$S57,0),$D$7)</f>
        <v>0</v>
      </c>
      <c r="CY58" s="1">
        <f>IF(ABS($Q58)&lt;G$31,$AA58,IF(ABS($Q57)&lt;G$31,(G$31-ABS($Q57))*($Z57+$Z58)*0.5*($D$27+$D$28)*$D$5*1000,0))</f>
        <v>0</v>
      </c>
      <c r="CZ58" s="1">
        <f>IF(AND(G$31&lt;ABS($Q58),G$31&gt;ABS($Q57)),1,0)</f>
        <v>0</v>
      </c>
      <c r="DA58" s="3">
        <f>MIN(IF(CZ58=1,($S58-$S57)/(ABS($Q58)-ABS($Q57))*(G$31-ABS($Q57))+$S57,0),$D$7)</f>
        <v>0</v>
      </c>
      <c r="DB58" s="1">
        <f>IF(ABS($Q58)&lt;G$32,$AA58,IF(ABS($Q57)&lt;G$32,(G$32-ABS($Q57))*($Z57+$Z58)*0.5*($D$27+$D$28)*$D$5*1000,0))</f>
        <v>0</v>
      </c>
      <c r="DC58" s="1">
        <f>IF(AND(G$32&lt;ABS($Q58),G$32&gt;ABS($Q57)),1,0)</f>
        <v>0</v>
      </c>
      <c r="DD58" s="3">
        <f>MIN(IF(DC58=1,($S58-$S57)/(ABS($Q58)-ABS($Q57))*(G$32-ABS($Q57))+$S57,0),$D$7)</f>
        <v>0</v>
      </c>
      <c r="DE58" s="1">
        <f>IF(ABS($Q58)&lt;G$33,$AA58,IF(ABS($Q57)&lt;G$33,(G$33-ABS($Q57))*($Z57+$Z58)*0.5*($D$27+$D$28)*$D$5*1000,0))</f>
        <v>0</v>
      </c>
      <c r="DF58" s="1">
        <f>IF(AND(G$33&lt;ABS($Q58),G$33&gt;ABS($Q57)),1,0)</f>
        <v>0</v>
      </c>
      <c r="DG58" s="3">
        <f>MIN(IF(DF58=1,($S58-$S57)/(ABS($Q58)-ABS($Q57))*(G$33-ABS($Q57))+$S57,0),$D$7)</f>
        <v>0</v>
      </c>
      <c r="DH58" s="1">
        <f>IF(ABS($Q58)&lt;G$34,$AA58,IF(ABS($Q57)&lt;G$34,(G$34-ABS($Q57))*($Z57+$Z58)*0.5*($D$27+$D$28)*$D$5*1000,0))</f>
        <v>0</v>
      </c>
      <c r="DI58" s="1">
        <f>IF(AND(G$34&lt;ABS($Q58),G$34&gt;ABS($Q57)),1,0)</f>
        <v>0</v>
      </c>
      <c r="DJ58" s="3">
        <f>MIN(IF(DI58=1,($S58-$S57)/(ABS($Q58)-ABS($Q57))*(G$34-ABS($Q57))+$S57,0),$D$7)</f>
        <v>0</v>
      </c>
      <c r="DK58" s="1">
        <f>IF(ABS($Q58)&lt;G$35,$AA58,IF(ABS($Q57)&lt;G$35,(G$35-ABS($Q57))*($Z57+$Z58)*0.5*($D$27+$D$28)*$D$5*1000,0))</f>
        <v>0</v>
      </c>
      <c r="DL58" s="1">
        <f>IF(AND(G$35&lt;ABS($Q58),G$35&gt;ABS($Q57)),1,0)</f>
        <v>0</v>
      </c>
      <c r="DM58" s="3">
        <f>MIN(IF(DL58=1,($S58-$S57)/(ABS($Q58)-ABS($Q57))*(G$35-ABS($Q57))+$S57,0),$D$7)</f>
        <v>0</v>
      </c>
      <c r="DN58" s="1">
        <f>IF(ABS($Q58)&lt;G$36,$AA58,IF(ABS($Q57)&lt;G$36,(G$36-ABS($Q57))*($Z57+$Z58)*0.5*($D$27+$D$28)*$D$5*1000,0))</f>
        <v>0</v>
      </c>
      <c r="DO58" s="1">
        <f>IF(AND(G$36&lt;ABS($Q58),G$36&gt;ABS($Q57)),1,0)</f>
        <v>0</v>
      </c>
      <c r="DP58" s="3">
        <f>MIN(IF(DO58=1,($S58-$S57)/(ABS($Q58)-ABS($Q57))*(G$36-ABS($Q57))+$S57,0),$D$7)</f>
        <v>0</v>
      </c>
      <c r="DQ58" s="1">
        <f>IF(ABS($Q58)&lt;G$37,$AA58,IF(ABS($Q57)&lt;G$37,(G$37-ABS($Q57))*($Z57+$Z58)*0.5*($D$27+$D$28)*$D$5*1000,0))</f>
        <v>0</v>
      </c>
      <c r="DR58" s="1">
        <f>IF(AND(G$37&lt;ABS($Q58),G$37&gt;ABS($Q57)),1,0)</f>
        <v>0</v>
      </c>
      <c r="DS58" s="3">
        <f>MIN(IF(DR58=1,($S58-$S57)/(ABS($Q58)-ABS($Q57))*(G$37-ABS($Q57))+$S57,0),$D$7)</f>
        <v>0</v>
      </c>
      <c r="DT58" s="1">
        <f>IF(ABS($Q58)&lt;G$38,$AA58,IF(ABS($Q57)&lt;G$38,(G$38-ABS($Q57))*($Z57+$Z58)*0.5*($D$27+$D$28)*$D$5*1000,0))</f>
        <v>0</v>
      </c>
      <c r="DU58" s="1">
        <f>IF(AND(G$38&lt;ABS($Q58),G$38&gt;ABS($Q57)),1,0)</f>
        <v>0</v>
      </c>
      <c r="DV58" s="3">
        <f>MIN(IF(DU58=1,($S58-$S57)/(ABS($Q58)-ABS($Q57))*(G$38-ABS($Q57))+$S57,0),$D$7)</f>
        <v>0</v>
      </c>
      <c r="DW58" s="1">
        <f>IF(ABS($Q58)&lt;G$39,$AA58,IF(ABS($Q57)&lt;G$39,(G$39-ABS($Q57))*($Z57+$Z58)*0.5*($D$27+$D$28)*$D$5*1000,0))</f>
        <v>0</v>
      </c>
      <c r="DX58" s="1">
        <f>IF(AND(G$39&lt;ABS($Q58),G$39&gt;ABS($Q57)),1,0)</f>
        <v>0</v>
      </c>
      <c r="DY58" s="3">
        <f>MIN(IF(DX58=1,($S58-$S57)/(ABS($Q58)-ABS($Q57))*(G$39-ABS($Q57))+$S57,0),$D$7)</f>
        <v>0</v>
      </c>
      <c r="DZ58" s="1">
        <f>IF(ABS($Q58)&lt;G$40,$AA58,IF(ABS($Q57)&lt;G$40,(G$40-ABS($Q57))*($Z57+$Z58)*0.5*($D$27+$D$28)*$D$5*1000,0))</f>
        <v>0</v>
      </c>
      <c r="EA58" s="1">
        <f>IF(AND(G$40&lt;ABS($Q58),G$40&gt;ABS($Q57)),1,0)</f>
        <v>0</v>
      </c>
      <c r="EB58" s="3">
        <f>MIN(IF(EA58=1,($S58-$S57)/(ABS($Q58)-ABS($Q57))*(G$40-ABS($Q57))+$S57,0),$D$7)</f>
        <v>0</v>
      </c>
      <c r="EC58" s="1">
        <f>IF(ABS($Q58)&lt;G$41,$AA58,IF(ABS($Q57)&lt;G$41,(G$41-ABS($Q57))*($Z57+$Z58)*0.5*($D$27+$D$28)*$D$5*1000,0))</f>
        <v>0</v>
      </c>
      <c r="ED58" s="1">
        <f>IF(AND(G$41&lt;ABS($Q58),G$41&gt;ABS($Q57)),1,0)</f>
        <v>0</v>
      </c>
      <c r="EE58" s="3">
        <f>MIN(IF(ED58=1,($S58-$S57)/(ABS($Q58)-ABS($Q57))*(G$41-ABS($Q57))+$S57,0),$D$7)</f>
        <v>0</v>
      </c>
      <c r="EF58" s="1">
        <f>IF(ABS($Q58)&lt;G$42,$AA58,IF(ABS($Q57)&lt;G$42,(G$42-ABS($Q57))*($Z57+$Z58)*0.5*($D$27+$D$28)*$D$5*1000,0))</f>
        <v>0</v>
      </c>
      <c r="EG58" s="1">
        <f>IF(AND(G$42&lt;ABS($Q58),G$42&gt;ABS($Q57)),1,0)</f>
        <v>0</v>
      </c>
      <c r="EH58" s="3">
        <f>MIN(IF(EG58=1,($S58-$S57)/(ABS($Q58)-ABS($Q57))*(G$42-ABS($Q57))+$S57,0),$D$7)</f>
        <v>0</v>
      </c>
      <c r="EI58" s="1">
        <f>IF(ABS($Q58)&lt;G$43,$AA58,IF(ABS($Q57)&lt;G$43,(G$43-ABS($Q57))*($Z57+$Z58)*0.5*($D$27+$D$28)*$D$5*1000,0))</f>
        <v>0</v>
      </c>
      <c r="EJ58" s="1">
        <f>IF(AND(G$43&lt;ABS($Q58),G$43&gt;ABS($Q57)),1,0)</f>
        <v>0</v>
      </c>
      <c r="EK58" s="3">
        <f>MIN(IF(EJ58=1,($S58-$S57)/(ABS($Q58)-ABS($Q57))*(G$43-ABS($Q57))+$S57,0),$D$7)</f>
        <v>0</v>
      </c>
      <c r="EL58" s="1">
        <f>IF(ABS($Q58)&lt;G$44,$AA58,IF(ABS($Q57)&lt;G$44,(G$44-ABS($Q57))*($Z57+$Z58)*0.5*($D$27+$D$28)*$D$5*1000,0))</f>
        <v>0</v>
      </c>
      <c r="EM58" s="1">
        <f>IF(AND(G$44&lt;ABS($Q58),G$44&gt;ABS($Q57)),1,0)</f>
        <v>0</v>
      </c>
      <c r="EN58" s="3">
        <f>MIN(IF(EM58=1,($S58-$S57)/(ABS($Q58)-ABS($Q57))*(G$44-ABS($Q57))+$S57,0),$D$7)</f>
        <v>0</v>
      </c>
      <c r="EO58" s="1">
        <f>IF(ABS($Q58)&lt;G$45,$AA58,IF(ABS($Q57)&lt;G$45,(G$45-ABS($Q57))*($Z57+$Z58)*0.5*($D$27+$D$28)*$D$5*1000,0))</f>
        <v>0</v>
      </c>
      <c r="EP58" s="1">
        <f>IF(AND(G$45&lt;ABS($Q58),G$45&gt;ABS($Q57)),1,0)</f>
        <v>0</v>
      </c>
      <c r="EQ58" s="3">
        <f>MIN(IF(EP58=1,($S58-$S57)/(ABS($Q58)-ABS($Q57))*(G$45-ABS($Q57))+$S57,0),$D$7)</f>
        <v>0</v>
      </c>
      <c r="ER58" s="1">
        <f>IF(ABS($Q58)&lt;G$46,$AA58,IF(ABS($Q57)&lt;G$46,(G$46-ABS($Q57))*($Z57+$Z58)*0.5*($D$27+$D$28)*$D$5*1000,0))</f>
        <v>0</v>
      </c>
      <c r="ES58" s="1">
        <f>IF(AND(G$46&lt;ABS($Q58),G$46&gt;ABS($Q57)),1,0)</f>
        <v>0</v>
      </c>
      <c r="ET58" s="3">
        <f>MIN(IF(ES58=1,($S58-$S57)/(ABS($Q58)-ABS($Q57))*(G$46-ABS($Q57))+$S57,0),$D$7)</f>
        <v>0</v>
      </c>
      <c r="EU58" s="1">
        <f>IF(ABS($Q58)&lt;G$47,$AA58,IF(ABS($Q57)&lt;G$47,(G$47-ABS($Q57))*($Z57+$Z58)*0.5*($D$27+$D$28)*$D$5*1000,0))</f>
        <v>0</v>
      </c>
      <c r="EV58" s="1">
        <f>IF(AND(G$47&lt;ABS($Q58),G$47&gt;ABS($Q57)),1,0)</f>
        <v>0</v>
      </c>
      <c r="EW58" s="3">
        <f>MIN(IF(EV58=1,($S58-$S57)/(ABS($Q58)-ABS($Q57))*(G$47-ABS($Q57))+$S57,0),$D$7)</f>
        <v>0</v>
      </c>
      <c r="EX58" s="1">
        <f>IF(ABS($Q58)&lt;G$48,$AA58,IF(ABS($Q57)&lt;G$48,(G$48-ABS($Q57))*($Z57+$Z58)*0.5*($D$27+$D$28)*$D$5*1000,0))</f>
        <v>0</v>
      </c>
      <c r="EY58" s="1">
        <f>IF(AND(G$48&lt;ABS($Q58),G$48&gt;ABS($Q57)),1,0)</f>
        <v>0</v>
      </c>
      <c r="EZ58" s="3">
        <f>MIN(IF(EY58=1,($S58-$S57)/(ABS($Q58)-ABS($Q57))*(G$48-ABS($Q57))+$S57,0),$D$7)</f>
        <v>0</v>
      </c>
      <c r="FA58" s="1">
        <f>IF(ABS($Q58)&lt;G$49,$AA58,IF(ABS($Q57)&lt;G$49,(G$49-ABS($Q57))*($Z57+$Z58)*0.5*($D$27+$D$28)*$D$5*1000,0))</f>
        <v>0</v>
      </c>
      <c r="FB58" s="1">
        <f>IF(AND(G$49&lt;ABS($Q58),G$49&gt;ABS($Q57)),1,0)</f>
        <v>0</v>
      </c>
      <c r="FC58" s="3">
        <f>MIN(IF(FB58=1,($S58-$S57)/(ABS($Q58)-ABS($Q57))*(G$49-ABS($Q57))+$S57,0),$D$7)</f>
        <v>0</v>
      </c>
      <c r="FD58" s="1">
        <f>IF(ABS($Q58)&lt;G$50,$AA58,IF(ABS($Q57)&lt;G$50,(G$50-ABS($Q57))*($Z57+$Z58)*0.5*($D$27+$D$28)*$D$5*1000,0))</f>
        <v>0</v>
      </c>
      <c r="FE58" s="1">
        <f>IF(AND(G$50&lt;ABS($Q58),G$50&gt;ABS($Q57)),1,0)</f>
        <v>0</v>
      </c>
      <c r="FF58" s="3">
        <f>MIN(IF(FE58=1,($S58-$S57)/(ABS($Q58)-ABS($Q57))*(G$50-ABS($Q57))+$S57,0),$D$7)</f>
        <v>0</v>
      </c>
      <c r="FG58" s="1">
        <f>IF(ABS($Q58)&lt;G$51,$AA58,IF(ABS($Q57)&lt;G$51,(G$51-ABS($Q57))*($Z57+$Z58)*0.5*($D$27+$D$28)*$D$5*1000,0))</f>
        <v>0</v>
      </c>
      <c r="FH58" s="1">
        <f>IF(AND(G$51&lt;ABS($Q58),G$51&gt;ABS($Q57)),1,0)</f>
        <v>0</v>
      </c>
      <c r="FI58" s="3">
        <f>MIN(IF(FH58=1,($S58-$S57)/(ABS($Q58)-ABS($Q57))*(G$51-ABS($Q57))+$S57,0),$D$7)</f>
        <v>0</v>
      </c>
      <c r="FJ58" s="1">
        <f>IF(ABS($Q58)&lt;G$52,$AA58,IF(ABS($Q57)&lt;G$52,(G$52-ABS($Q57))*($Z57+$Z58)*0.5*($D$27+$D$28)*$D$5*1000,0))</f>
        <v>0</v>
      </c>
      <c r="FK58" s="1">
        <f>IF(AND(G$52&lt;ABS($Q58),G$52&gt;ABS($Q57)),1,0)</f>
        <v>0</v>
      </c>
      <c r="FL58" s="3">
        <f>MIN(IF(FK58=1,($S58-$S57)/(ABS($Q58)-ABS($Q57))*(G$52-ABS($Q57))+$S57,0),$D$7)</f>
        <v>0</v>
      </c>
      <c r="FM58" s="1">
        <f>IF(ABS($Q58)&lt;G$53,$AA58,IF(ABS($Q57)&lt;G$53,(G$53-ABS($Q57))*($Z57+$Z58)*0.5*($D$27+$D$28)*$D$5*1000,0))</f>
        <v>0</v>
      </c>
      <c r="FN58" s="1">
        <f>IF(AND(G$53&lt;ABS($Q58),G$53&gt;ABS($Q57)),1,0)</f>
        <v>0</v>
      </c>
      <c r="FO58" s="3">
        <f>MIN(IF(FN58=1,($S58-$S57)/(ABS($Q58)-ABS($Q57))*(G$53-ABS($Q57))+$S57,0),$D$7)</f>
        <v>0</v>
      </c>
      <c r="FP58" s="1">
        <f>IF(ABS($Q58)&lt;G$54,$AA58,IF(ABS($Q57)&lt;G$54,(G$54-ABS($Q57))*($Z57+$Z58)*0.5*($D$27+$D$28)*$D$5*1000,0))</f>
        <v>0</v>
      </c>
      <c r="FQ58" s="1">
        <f>IF(AND(G$54&lt;ABS($Q58),G$54&gt;ABS($Q57)),1,0)</f>
        <v>0</v>
      </c>
      <c r="FR58" s="3">
        <f>MIN(IF(FQ58=1,($S58-$S57)/(ABS($Q58)-ABS($Q57))*(G$54-ABS($Q57))+$S57,0),$D$7)</f>
        <v>0</v>
      </c>
      <c r="FS58" s="1">
        <f>IF(ABS($Q58)&lt;G$55,$AA58,IF(ABS($Q57)&lt;G$55,(G$55-ABS($Q57))*($Z57+$Z58)*0.5*($D$27+$D$28)*$D$5*1000,0))</f>
        <v>0</v>
      </c>
      <c r="FT58" s="1">
        <f>IF(AND(G$55&lt;ABS($Q58),G$55&gt;ABS($Q57)),1,0)</f>
        <v>0</v>
      </c>
      <c r="FU58" s="3">
        <f>MIN(IF(FT58=1,($S58-$S57)/(ABS($Q58)-ABS($Q57))*(G$55-ABS($Q57))+$S57,0),$D$7)</f>
        <v>0</v>
      </c>
      <c r="FV58" s="1" t="e">
        <f>IF(ABS($Q58)&lt;#REF!,$AA58,IF(ABS($Q57)&lt;#REF!,(#REF!-ABS($Q57))*($Z57+$Z58)*0.5*($D$27+$D$28)*$D$5*1000,0))</f>
        <v>#REF!</v>
      </c>
      <c r="FW58" s="1" t="e">
        <f>IF(AND(#REF!&lt;ABS($Q58),#REF!&gt;ABS($Q57)),1,0)</f>
        <v>#REF!</v>
      </c>
      <c r="FX58" s="3" t="e">
        <f>MIN(IF(FW58=1,($S58-$S57)/(ABS($Q58)-ABS($Q57))*(#REF!-ABS($Q57))+$S57,0),$D$7)</f>
        <v>#REF!</v>
      </c>
    </row>
    <row r="59" spans="1:180" ht="15" customHeight="1" x14ac:dyDescent="0.35">
      <c r="A59" s="4"/>
      <c r="B59" s="4"/>
      <c r="C59" s="4"/>
      <c r="D59" s="4"/>
      <c r="E59" s="4"/>
      <c r="F59" s="4"/>
      <c r="G59" s="14"/>
      <c r="H59" s="23"/>
      <c r="I59" s="23"/>
      <c r="J59" s="23"/>
      <c r="K59" s="23"/>
      <c r="L59" s="36"/>
      <c r="M59" s="23"/>
      <c r="N59" s="23"/>
      <c r="O59" s="23"/>
      <c r="P59" s="4"/>
      <c r="Q59" s="4"/>
      <c r="R59" s="4"/>
      <c r="S59" s="4"/>
      <c r="T59" s="4"/>
      <c r="U59" s="4"/>
      <c r="V59" s="4"/>
      <c r="W59" s="4"/>
      <c r="X59" s="4"/>
      <c r="Y59" s="4"/>
      <c r="Z59" s="3">
        <f t="shared" si="7"/>
        <v>0.2</v>
      </c>
      <c r="AA59" s="3"/>
      <c r="AB59" s="1"/>
      <c r="AC59" s="2"/>
      <c r="AD59" s="2"/>
      <c r="AE59" s="1"/>
      <c r="AF59" s="2"/>
      <c r="AG59" s="2"/>
      <c r="AH59" s="1"/>
      <c r="AI59" s="2"/>
      <c r="AJ59" s="2"/>
      <c r="AK59" s="1"/>
      <c r="AL59" s="2"/>
      <c r="AM59" s="2"/>
      <c r="AN59" s="1"/>
      <c r="AO59" s="2"/>
      <c r="AP59" s="2"/>
      <c r="AQ59" s="1"/>
      <c r="AR59" s="2"/>
      <c r="AS59" s="2"/>
      <c r="AT59" s="1"/>
      <c r="AU59" s="2"/>
      <c r="AV59" s="2"/>
      <c r="AW59" s="1"/>
      <c r="AX59" s="2"/>
      <c r="AY59" s="2"/>
      <c r="AZ59" s="1"/>
      <c r="BA59" s="2"/>
      <c r="BB59" s="2"/>
      <c r="BC59" s="1"/>
      <c r="BD59" s="2"/>
      <c r="BE59" s="2"/>
      <c r="BF59" s="1"/>
      <c r="BG59" s="2"/>
      <c r="BH59" s="2"/>
      <c r="BI59" s="1"/>
      <c r="BJ59" s="2"/>
      <c r="BK59" s="2"/>
      <c r="BL59" s="1"/>
      <c r="BM59" s="2"/>
      <c r="BN59" s="2"/>
      <c r="BO59" s="1"/>
      <c r="BP59" s="2"/>
      <c r="BQ59" s="2"/>
      <c r="BR59" s="1"/>
      <c r="BS59" s="2"/>
      <c r="BT59" s="2"/>
      <c r="BU59" s="1"/>
      <c r="BV59" s="2"/>
      <c r="BW59" s="2"/>
      <c r="BX59" s="1"/>
      <c r="BY59" s="2"/>
      <c r="BZ59" s="2"/>
      <c r="CA59" s="1"/>
      <c r="CB59" s="2"/>
      <c r="CC59" s="2"/>
      <c r="CD59" s="1"/>
      <c r="CE59" s="2"/>
      <c r="CF59" s="2"/>
      <c r="CG59" s="1"/>
      <c r="CH59" s="2"/>
      <c r="CI59" s="2"/>
      <c r="CJ59" s="1"/>
      <c r="CK59" s="2"/>
      <c r="CL59" s="2"/>
      <c r="CM59" s="1"/>
      <c r="CN59" s="2"/>
      <c r="CO59" s="2"/>
      <c r="CP59" s="1"/>
      <c r="CQ59" s="2"/>
      <c r="CR59" s="2"/>
      <c r="CS59" s="1"/>
      <c r="CT59" s="2"/>
      <c r="CU59" s="2"/>
      <c r="CV59" s="1"/>
      <c r="CW59" s="2"/>
      <c r="CX59" s="2"/>
      <c r="CY59" s="1"/>
      <c r="CZ59" s="2"/>
      <c r="DA59" s="2"/>
      <c r="DB59" s="1"/>
      <c r="DC59" s="2"/>
      <c r="DD59" s="2"/>
      <c r="DE59" s="1"/>
      <c r="DF59" s="2"/>
      <c r="DG59" s="2"/>
      <c r="DH59" s="1"/>
      <c r="DI59" s="2"/>
      <c r="DJ59" s="2"/>
      <c r="DK59" s="1"/>
      <c r="DL59" s="2"/>
      <c r="DM59" s="2"/>
      <c r="DN59" s="1"/>
      <c r="DO59" s="2"/>
      <c r="DP59" s="2"/>
      <c r="DQ59" s="1"/>
      <c r="DR59" s="2"/>
      <c r="DS59" s="2"/>
      <c r="DT59" s="1"/>
      <c r="DU59" s="2"/>
      <c r="DV59" s="2"/>
      <c r="DW59" s="1"/>
      <c r="DX59" s="2"/>
      <c r="DY59" s="2"/>
      <c r="DZ59" s="1"/>
      <c r="EA59" s="2"/>
      <c r="EB59" s="2"/>
      <c r="EC59" s="1"/>
      <c r="ED59" s="2"/>
      <c r="EE59" s="2"/>
      <c r="EF59" s="1"/>
      <c r="EG59" s="2"/>
      <c r="EH59" s="2"/>
      <c r="EI59" s="1"/>
      <c r="EJ59" s="2"/>
      <c r="EK59" s="2"/>
      <c r="EL59" s="1"/>
      <c r="EM59" s="2"/>
      <c r="EN59" s="2"/>
      <c r="EO59" s="1"/>
      <c r="EP59" s="2"/>
      <c r="EQ59" s="2"/>
      <c r="ER59" s="1"/>
      <c r="ES59" s="2"/>
      <c r="ET59" s="2"/>
      <c r="EU59" s="1"/>
      <c r="EV59" s="2"/>
      <c r="EW59" s="2"/>
      <c r="EX59" s="1"/>
      <c r="EY59" s="2"/>
      <c r="EZ59" s="2"/>
      <c r="FA59" s="1"/>
      <c r="FB59" s="2"/>
      <c r="FC59" s="2"/>
      <c r="FD59" s="1"/>
      <c r="FE59" s="2"/>
      <c r="FF59" s="2"/>
      <c r="FG59" s="1"/>
      <c r="FH59" s="2"/>
      <c r="FI59" s="2"/>
      <c r="FJ59" s="1"/>
      <c r="FK59" s="2"/>
      <c r="FL59" s="2"/>
      <c r="FM59" s="1"/>
      <c r="FN59" s="2"/>
      <c r="FO59" s="2"/>
      <c r="FP59" s="1"/>
      <c r="FQ59" s="2"/>
      <c r="FR59" s="2"/>
      <c r="FS59" s="1"/>
      <c r="FT59" s="2"/>
      <c r="FU59" s="2"/>
      <c r="FV59" s="1"/>
      <c r="FW59" s="2"/>
      <c r="FX59" s="2"/>
    </row>
    <row r="60" spans="1:180" ht="15" customHeight="1" x14ac:dyDescent="0.35">
      <c r="A60" s="4"/>
      <c r="B60" s="4"/>
      <c r="C60" s="4"/>
      <c r="D60" s="4"/>
      <c r="E60" s="4"/>
      <c r="F60" s="4"/>
      <c r="G60" s="23"/>
      <c r="H60" s="23"/>
      <c r="I60" s="23"/>
      <c r="J60" s="23"/>
      <c r="K60" s="23"/>
      <c r="L60" s="36"/>
      <c r="M60" s="23"/>
      <c r="N60" s="23"/>
      <c r="O60" s="23"/>
      <c r="P60" s="4"/>
      <c r="Q60" s="4"/>
      <c r="R60" s="4"/>
      <c r="S60" s="4"/>
      <c r="T60" s="4"/>
      <c r="U60" s="4"/>
      <c r="V60" s="4"/>
      <c r="W60" s="4"/>
      <c r="X60" s="4"/>
      <c r="Y60" s="4"/>
      <c r="Z60" s="3">
        <f t="shared" si="7"/>
        <v>0.2</v>
      </c>
      <c r="AA60" s="1">
        <f>$R59*($Z60+$Z59)*0.5*($D$27+$D$28)*1000*$D$5</f>
        <v>0</v>
      </c>
      <c r="AB60" s="1">
        <f>IF(ABS($Q60)&lt;$G$6,$AA60,IF(ABS($Q59)&lt;$G$6,($G$6-ABS($Q59))*($Z59+$Z60)*0.5*($D$27+$D$28)*$D$5*1000,0))</f>
        <v>0</v>
      </c>
      <c r="AC60" s="1">
        <f>IF(AND($G$6&lt;ABS($Q60),$G$6&gt;ABS($Q59)),1,0)</f>
        <v>0</v>
      </c>
      <c r="AD60" s="3">
        <f>MIN(IF(AC60=1,($S60-$S59)/(ABS($Q60)-ABS($Q59))*($G$6-ABS($Q59))+$S59,0),$D$7)</f>
        <v>0</v>
      </c>
      <c r="AE60" s="1">
        <f>IF(ABS($Q60)&lt;$G$7,$AA60,IF(ABS($Q59)&lt;$G$7,($G$7-ABS($Q59))*($Z59+$Z60)*0.5*($D$27+$D$28)*$D$5*1000,0))</f>
        <v>0</v>
      </c>
      <c r="AF60" s="1">
        <f>IF(AND($G$7&lt;ABS($Q60),$G$7&gt;ABS($Q59)),1,0)</f>
        <v>0</v>
      </c>
      <c r="AG60" s="3">
        <f>MIN(IF(AF60=1,($S60-$S59)/(ABS($Q60)-ABS($Q59))*($G$7-ABS($Q59))+$S59,0),$D$7)</f>
        <v>0</v>
      </c>
      <c r="AH60" s="1">
        <f>IF(ABS($Q60)&lt;$G$8,$AA60,IF(ABS($Q59)&lt;$G$8,($G$8-ABS($Q59))*($Z59+$Z60)*0.5*($D$27+$D$28)*$D$5*1000,0))</f>
        <v>0</v>
      </c>
      <c r="AI60" s="1">
        <f>IF(AND($G$8&lt;ABS($Q60),$G$8&gt;ABS($Q59)),1,0)</f>
        <v>0</v>
      </c>
      <c r="AJ60" s="3">
        <f>MIN(IF(AI60=1,($S60-$S59)/(ABS($Q60)-ABS($Q59))*($G$8-ABS($Q59))+$S59,0),$D$7)</f>
        <v>0</v>
      </c>
      <c r="AK60" s="1">
        <f>IF(ABS($Q60)&lt;$G$9,$AA60,IF(ABS($Q59)&lt;$G$9,($G$9-ABS($Q59))*($Z59+$Z60)*0.5*($D$27+$D$28)*$D$5*1000,0))</f>
        <v>0</v>
      </c>
      <c r="AL60" s="1">
        <f>IF(AND($G$9&lt;ABS($Q60),$G$9&gt;ABS($Q59)),1,0)</f>
        <v>0</v>
      </c>
      <c r="AM60" s="3">
        <f>MIN(IF(AL60=1,($S60-$S59)/(ABS($Q60)-ABS($Q59))*($G$9-ABS($Q59))+$S59,0),$D$7)</f>
        <v>0</v>
      </c>
      <c r="AN60" s="1">
        <f>IF(ABS($Q60)&lt;$G$10,$AA60,IF(ABS($Q59)&lt;$G$10,($G$10-ABS($Q59))*($Z59+$Z60)*0.5*($D$27+$D$28)*$D$5*1000,0))</f>
        <v>0</v>
      </c>
      <c r="AO60" s="1">
        <f>IF(AND($G$10&lt;ABS($Q60),$G$10&gt;ABS($Q59)),1,0)</f>
        <v>0</v>
      </c>
      <c r="AP60" s="3">
        <f>MIN(IF(AO60=1,($S60-$S59)/(ABS($Q60)-ABS($Q59))*($G$10-ABS($Q59))+$S59,0),$D$7)</f>
        <v>0</v>
      </c>
      <c r="AQ60" s="1">
        <f>IF(ABS($Q60)&lt;$G$11,$AA60,IF(ABS($Q59)&lt;$G$11,($G$11-ABS($Q59))*($Z59+$Z60)*0.5*($D$27+$D$28)*$D$5*1000,0))</f>
        <v>0</v>
      </c>
      <c r="AR60" s="1">
        <f>IF(AND($G$11&lt;ABS($Q60),$G$11&gt;ABS($Q59)),1,0)</f>
        <v>0</v>
      </c>
      <c r="AS60" s="3">
        <f>MIN(IF(AR60=1,($S60-$S59)/(ABS($Q60)-ABS($Q59))*($G$11-ABS($Q59))+$S59,0),$D$7)</f>
        <v>0</v>
      </c>
      <c r="AT60" s="1">
        <f>IF(ABS($Q60)&lt;$G$12,$AA60,IF(ABS($Q59)&lt;$G$12,($G$12-ABS($Q59))*($Z59+$Z60)*0.5*($D$27+$D$28)*$D$5*1000,0))</f>
        <v>0</v>
      </c>
      <c r="AU60" s="1">
        <f>IF(AND($G$12&lt;ABS($Q60),$G$12&gt;ABS($Q59)),1,0)</f>
        <v>0</v>
      </c>
      <c r="AV60" s="3">
        <f>MIN(IF(AU60=1,($S60-$S59)/(ABS($Q60)-ABS($Q59))*($G$12-ABS($Q59))+$S59,0),$D$7)</f>
        <v>0</v>
      </c>
      <c r="AW60" s="1">
        <f>IF(ABS($Q60)&lt;$G$13,$AA60,IF(ABS($Q59)&lt;$G$13,($G$13-ABS($Q59))*($Z59+$Z60)*0.5*($D$27+$D$28)*$D$5*1000,0))</f>
        <v>0</v>
      </c>
      <c r="AX60" s="1">
        <f>IF(AND($G$13&lt;ABS($Q60),$G$13&gt;ABS($Q59)),1,0)</f>
        <v>0</v>
      </c>
      <c r="AY60" s="3">
        <f>MIN(IF(AX60=1,($S60-$S59)/(ABS($Q60)-ABS($Q59))*($G$13-ABS($Q59))+$S59,0),$D$7)</f>
        <v>0</v>
      </c>
      <c r="AZ60" s="1">
        <f>IF(ABS($Q60)&lt;$G$14,$AA60,IF(ABS($Q59)&lt;$G$14,($G$14-ABS($Q59))*($Z59+$Z60)*0.5*($D$27+$D$28)*$D$5*1000,0))</f>
        <v>0</v>
      </c>
      <c r="BA60" s="1">
        <f>IF(AND($G$14&lt;ABS($Q60),$G$14&gt;ABS($Q59)),1,0)</f>
        <v>0</v>
      </c>
      <c r="BB60" s="3">
        <f>MIN(IF(BA60=1,($S60-$S59)/(ABS($Q60)-ABS($Q59))*($G$14-ABS($Q59))+$S59,0),$D$7)</f>
        <v>0</v>
      </c>
      <c r="BC60" s="1">
        <f>IF(ABS($Q60)&lt;G$15,$AA60,IF(ABS($Q59)&lt;G$15,(G$15-ABS($Q59))*($Z59+$Z60)*0.5*($D$27+$D$28)*$D$5*1000,0))</f>
        <v>0</v>
      </c>
      <c r="BD60" s="1">
        <f>IF(AND(G$15&lt;ABS($Q60),G$15&gt;ABS($Q59)),1,0)</f>
        <v>0</v>
      </c>
      <c r="BE60" s="3">
        <f>MIN(IF(BD60=1,($S60-$S59)/(ABS($Q60)-ABS($Q59))*(G$15-ABS($Q59))+$S59,0),$D$7)</f>
        <v>0</v>
      </c>
      <c r="BF60" s="1">
        <f>IF(ABS($Q60)&lt;G$16,$AA60,IF(ABS($Q59)&lt;G$16,(G$16-ABS($Q59))*($Z59+$Z60)*0.5*($D$27+$D$28)*$D$5*1000,0))</f>
        <v>0</v>
      </c>
      <c r="BG60" s="1">
        <f>IF(AND(G$16&lt;ABS($Q60),G$16&gt;ABS($Q59)),1,0)</f>
        <v>0</v>
      </c>
      <c r="BH60" s="3">
        <f>MIN(IF(BG60=1,($S60-$S59)/(ABS($Q60)-ABS($Q59))*(G$16-ABS($Q59))+$S59,0),$D$7)</f>
        <v>0</v>
      </c>
      <c r="BI60" s="1">
        <f>IF(ABS($Q60)&lt;G$17,$AA60,IF(ABS($Q59)&lt;G$17,(G$17-ABS($Q59))*($Z59+$Z60)*0.5*($D$27+$D$28)*$D$5*1000,0))</f>
        <v>0</v>
      </c>
      <c r="BJ60" s="1">
        <f>IF(AND(G$17&lt;ABS($Q60),G$17&gt;ABS($Q59)),1,0)</f>
        <v>0</v>
      </c>
      <c r="BK60" s="3">
        <f>MIN(IF(BJ60=1,($S60-$S59)/(ABS($Q60)-ABS($Q59))*(G$17-ABS($Q59))+$S59,0),$D$7)</f>
        <v>0</v>
      </c>
      <c r="BL60" s="1">
        <f>IF(ABS($Q60)&lt;G$18,$AA60,IF(ABS($Q59)&lt;G$18,(G$18-ABS($Q59))*($Z59+$Z60)*0.5*($D$27+$D$28)*$D$5*1000,0))</f>
        <v>0</v>
      </c>
      <c r="BM60" s="1">
        <f>IF(AND(G$18&lt;ABS($Q60),G$18&gt;ABS($Q59)),1,0)</f>
        <v>0</v>
      </c>
      <c r="BN60" s="3">
        <f>MIN(IF(BM60=1,($S60-$S59)/(ABS($Q60)-ABS($Q59))*(G$18-ABS($Q59))+$S59,0),$D$7)</f>
        <v>0</v>
      </c>
      <c r="BO60" s="1">
        <f>IF(ABS($Q60)&lt;G$19,$AA60,IF(ABS($Q59)&lt;G$19,(G$19-ABS($Q59))*($Z59+$Z60)*0.5*($D$27+$D$28)*$D$5*1000,0))</f>
        <v>0</v>
      </c>
      <c r="BP60" s="1">
        <f>IF(AND(G$19&lt;ABS($Q60),G$19&gt;ABS($Q59)),1,0)</f>
        <v>0</v>
      </c>
      <c r="BQ60" s="3">
        <f>MIN(IF(BP60=1,($S60-$S59)/(ABS($Q60)-ABS($Q59))*(G$19-ABS($Q59))+$S59,0),$D$7)</f>
        <v>0</v>
      </c>
      <c r="BR60" s="1">
        <f>IF(ABS($Q60)&lt;G$20,$AA60,IF(ABS($Q59)&lt;G$20,(G$20-ABS($Q59))*($Z59+$Z60)*0.5*($D$27+$D$28)*$D$5*1000,0))</f>
        <v>0</v>
      </c>
      <c r="BS60" s="1">
        <f>IF(AND(G$20&lt;ABS($Q60),G$20&gt;ABS($Q59)),1,0)</f>
        <v>0</v>
      </c>
      <c r="BT60" s="3">
        <f>MIN(IF(BS60=1,($S60-$S59)/(ABS($Q60)-ABS($Q59))*(G$20-ABS($Q59))+$S59,0),$D$7)</f>
        <v>0</v>
      </c>
      <c r="BU60" s="1">
        <f>IF(ABS($Q60)&lt;G$21,$AA60,IF(ABS($Q59)&lt;G$21,(G$21-ABS($Q59))*($Z59+$Z60)*0.5*($D$27+$D$28)*$D$5*1000,0))</f>
        <v>0</v>
      </c>
      <c r="BV60" s="1">
        <f>IF(AND(G$21&lt;ABS($Q60),G$21&gt;ABS($Q59)),1,0)</f>
        <v>0</v>
      </c>
      <c r="BW60" s="3">
        <f>MIN(IF(BV60=1,($S60-$S59)/(ABS($Q60)-ABS($Q59))*(G$21-ABS($Q59))+$S59,0),$D$7)</f>
        <v>0</v>
      </c>
      <c r="BX60" s="1">
        <f>IF(ABS($Q60)&lt;G$22,$AA60,IF(ABS($Q59)&lt;G$22,(G$22-ABS($Q59))*($Z59+$Z60)*0.5*($D$27+$D$28)*$D$5*1000,0))</f>
        <v>0</v>
      </c>
      <c r="BY60" s="1">
        <f>IF(AND(G$22&lt;ABS($Q60),G$22&gt;ABS($Q59)),1,0)</f>
        <v>0</v>
      </c>
      <c r="BZ60" s="3">
        <f>MIN(IF(BY60=1,($S60-$S59)/(ABS($Q60)-ABS($Q59))*(G$22-ABS($Q59))+$S59,0),$D$7)</f>
        <v>0</v>
      </c>
      <c r="CA60" s="1">
        <f>IF(ABS($Q60)&lt;G$23,$AA60,IF(ABS($Q59)&lt;G$23,(G$23-ABS($Q59))*($Z59+$Z60)*0.5*($D$27+$D$28)*$D$5*1000,0))</f>
        <v>0</v>
      </c>
      <c r="CB60" s="1">
        <f>IF(AND(G$23&lt;ABS($Q60),G$23&gt;ABS($Q59)),1,0)</f>
        <v>0</v>
      </c>
      <c r="CC60" s="3">
        <f>MIN(IF(CB60=1,($S60-$S59)/(ABS($Q60)-ABS($Q59))*(G$23-ABS($Q59))+$S59,0),$D$7)</f>
        <v>0</v>
      </c>
      <c r="CD60" s="1">
        <f>IF(ABS($Q60)&lt;G$24,$AA60,IF(ABS($Q59)&lt;G$24,(G$24-ABS($Q59))*($Z59+$Z60)*0.5*($D$27+$D$28)*$D$5*1000,0))</f>
        <v>0</v>
      </c>
      <c r="CE60" s="1">
        <f>IF(AND(G$24&lt;ABS($Q60),G$24&gt;ABS($Q59)),1,0)</f>
        <v>0</v>
      </c>
      <c r="CF60" s="3">
        <f>MIN(IF(CE60=1,($S60-$S59)/(ABS($Q60)-ABS($Q59))*(G$24-ABS($Q59))+$S59,0),$D$7)</f>
        <v>0</v>
      </c>
      <c r="CG60" s="1">
        <f>IF(ABS($Q60)&lt;G$25,$AA60,IF(ABS($Q59)&lt;G$25,(G$25-ABS($Q59))*($Z59+$Z60)*0.5*($D$27+$D$28)*$D$5*1000,0))</f>
        <v>0</v>
      </c>
      <c r="CH60" s="1">
        <f>IF(AND(G$25&lt;ABS($Q60),G$25&gt;ABS($Q59)),1,0)</f>
        <v>0</v>
      </c>
      <c r="CI60" s="3">
        <f>MIN(IF(CH60=1,($S60-$S59)/(ABS($Q60)-ABS($Q59))*(G$25-ABS($Q59))+$S59,0),$D$7)</f>
        <v>0</v>
      </c>
      <c r="CJ60" s="1">
        <f>IF(ABS($Q60)&lt;G$26,$AA60,IF(ABS($Q59)&lt;G$26,(G$26-ABS($Q59))*($Z59+$Z60)*0.5*($D$27+$D$28)*$D$5*1000,0))</f>
        <v>0</v>
      </c>
      <c r="CK60" s="1">
        <f>IF(AND(G$26&lt;ABS($Q60),G$26&gt;ABS($Q59)),1,0)</f>
        <v>0</v>
      </c>
      <c r="CL60" s="3">
        <f>MIN(IF(CK60=1,($S60-$S59)/(ABS($Q60)-ABS($Q59))*(G$26-ABS($Q59))+$S59,0),$D$7)</f>
        <v>0</v>
      </c>
      <c r="CM60" s="1">
        <f>IF(ABS($Q60)&lt;G$27,$AA60,IF(ABS($Q59)&lt;G$27,(G$27-ABS($Q59))*($Z59+$Z60)*0.5*($D$27+$D$28)*$D$5*1000,0))</f>
        <v>0</v>
      </c>
      <c r="CN60" s="1">
        <f>IF(AND(G$27&lt;ABS($Q60),G$27&gt;ABS($Q59)),1,0)</f>
        <v>0</v>
      </c>
      <c r="CO60" s="3">
        <f>MIN(IF(CN60=1,($S60-$S59)/(ABS($Q60)-ABS($Q59))*(G$27-ABS($Q59))+$S59,0),$D$7)</f>
        <v>0</v>
      </c>
      <c r="CP60" s="1">
        <f>IF(ABS($Q60)&lt;G$28,$AA60,IF(ABS($Q59)&lt;G$28,(G$28-ABS($Q59))*($Z59+$Z60)*0.5*($D$27+$D$28)*$D$5*1000,0))</f>
        <v>0</v>
      </c>
      <c r="CQ60" s="1">
        <f>IF(AND(G$28&lt;ABS($Q60),G$28&gt;ABS($Q59)),1,0)</f>
        <v>0</v>
      </c>
      <c r="CR60" s="3">
        <f>MIN(IF(CQ60=1,($S60-$S59)/(ABS($Q60)-ABS($Q59))*(G$28-ABS($Q59))+$S59,0),$D$7)</f>
        <v>0</v>
      </c>
      <c r="CS60" s="1">
        <f>IF(ABS($Q60)&lt;G$29,$AA60,IF(ABS($Q59)&lt;G$29,(G$29-ABS($Q59))*($Z59+$Z60)*0.5*($D$27+$D$28)*$D$5*1000,0))</f>
        <v>0</v>
      </c>
      <c r="CT60" s="1">
        <f>IF(AND(G$29&lt;ABS($Q60),G$29&gt;ABS($Q59)),1,0)</f>
        <v>0</v>
      </c>
      <c r="CU60" s="3">
        <f>MIN(IF(CT60=1,($S60-$S59)/(ABS($Q60)-ABS($Q59))*(G$29-ABS($Q59))+$S59,0),$D$7)</f>
        <v>0</v>
      </c>
      <c r="CV60" s="1">
        <f>IF(ABS($Q60)&lt;G$30,$AA60,IF(ABS($Q59)&lt;G$30,(G$30-ABS($Q59))*($Z59+$Z60)*0.5*($D$27+$D$28)*$D$5*1000,0))</f>
        <v>0</v>
      </c>
      <c r="CW60" s="1">
        <f>IF(AND(G$30&lt;ABS($Q60),G$30&gt;ABS($Q59)),1,0)</f>
        <v>0</v>
      </c>
      <c r="CX60" s="3">
        <f>MIN(IF(CW60=1,($S60-$S59)/(ABS($Q60)-ABS($Q59))*(G$30-ABS($Q59))+$S59,0),$D$7)</f>
        <v>0</v>
      </c>
      <c r="CY60" s="1">
        <f>IF(ABS($Q60)&lt;G$31,$AA60,IF(ABS($Q59)&lt;G$31,(G$31-ABS($Q59))*($Z59+$Z60)*0.5*($D$27+$D$28)*$D$5*1000,0))</f>
        <v>0</v>
      </c>
      <c r="CZ60" s="1">
        <f>IF(AND(G$31&lt;ABS($Q60),G$31&gt;ABS($Q59)),1,0)</f>
        <v>0</v>
      </c>
      <c r="DA60" s="3">
        <f>MIN(IF(CZ60=1,($S60-$S59)/(ABS($Q60)-ABS($Q59))*(G$31-ABS($Q59))+$S59,0),$D$7)</f>
        <v>0</v>
      </c>
      <c r="DB60" s="1">
        <f>IF(ABS($Q60)&lt;G$32,$AA60,IF(ABS($Q59)&lt;G$32,(G$32-ABS($Q59))*($Z59+$Z60)*0.5*($D$27+$D$28)*$D$5*1000,0))</f>
        <v>0</v>
      </c>
      <c r="DC60" s="1">
        <f>IF(AND(G$32&lt;ABS($Q60),G$32&gt;ABS($Q59)),1,0)</f>
        <v>0</v>
      </c>
      <c r="DD60" s="3">
        <f>MIN(IF(DC60=1,($S60-$S59)/(ABS($Q60)-ABS($Q59))*(G$32-ABS($Q59))+$S59,0),$D$7)</f>
        <v>0</v>
      </c>
      <c r="DE60" s="1">
        <f>IF(ABS($Q60)&lt;G$33,$AA60,IF(ABS($Q59)&lt;G$33,(G$33-ABS($Q59))*($Z59+$Z60)*0.5*($D$27+$D$28)*$D$5*1000,0))</f>
        <v>0</v>
      </c>
      <c r="DF60" s="1">
        <f>IF(AND(G$33&lt;ABS($Q60),G$33&gt;ABS($Q59)),1,0)</f>
        <v>0</v>
      </c>
      <c r="DG60" s="3">
        <f>MIN(IF(DF60=1,($S60-$S59)/(ABS($Q60)-ABS($Q59))*(G$33-ABS($Q59))+$S59,0),$D$7)</f>
        <v>0</v>
      </c>
      <c r="DH60" s="1">
        <f>IF(ABS($Q60)&lt;G$34,$AA60,IF(ABS($Q59)&lt;G$34,(G$34-ABS($Q59))*($Z59+$Z60)*0.5*($D$27+$D$28)*$D$5*1000,0))</f>
        <v>0</v>
      </c>
      <c r="DI60" s="1">
        <f>IF(AND(G$34&lt;ABS($Q60),G$34&gt;ABS($Q59)),1,0)</f>
        <v>0</v>
      </c>
      <c r="DJ60" s="3">
        <f>MIN(IF(DI60=1,($S60-$S59)/(ABS($Q60)-ABS($Q59))*(G$34-ABS($Q59))+$S59,0),$D$7)</f>
        <v>0</v>
      </c>
      <c r="DK60" s="1">
        <f>IF(ABS($Q60)&lt;G$35,$AA60,IF(ABS($Q59)&lt;G$35,(G$35-ABS($Q59))*($Z59+$Z60)*0.5*($D$27+$D$28)*$D$5*1000,0))</f>
        <v>0</v>
      </c>
      <c r="DL60" s="1">
        <f>IF(AND(G$35&lt;ABS($Q60),G$35&gt;ABS($Q59)),1,0)</f>
        <v>0</v>
      </c>
      <c r="DM60" s="3">
        <f>MIN(IF(DL60=1,($S60-$S59)/(ABS($Q60)-ABS($Q59))*(G$35-ABS($Q59))+$S59,0),$D$7)</f>
        <v>0</v>
      </c>
      <c r="DN60" s="1">
        <f>IF(ABS($Q60)&lt;G$36,$AA60,IF(ABS($Q59)&lt;G$36,(G$36-ABS($Q59))*($Z59+$Z60)*0.5*($D$27+$D$28)*$D$5*1000,0))</f>
        <v>0</v>
      </c>
      <c r="DO60" s="1">
        <f>IF(AND(G$36&lt;ABS($Q60),G$36&gt;ABS($Q59)),1,0)</f>
        <v>0</v>
      </c>
      <c r="DP60" s="3">
        <f>MIN(IF(DO60=1,($S60-$S59)/(ABS($Q60)-ABS($Q59))*(G$36-ABS($Q59))+$S59,0),$D$7)</f>
        <v>0</v>
      </c>
      <c r="DQ60" s="1">
        <f>IF(ABS($Q60)&lt;G$37,$AA60,IF(ABS($Q59)&lt;G$37,(G$37-ABS($Q59))*($Z59+$Z60)*0.5*($D$27+$D$28)*$D$5*1000,0))</f>
        <v>0</v>
      </c>
      <c r="DR60" s="1">
        <f>IF(AND(G$37&lt;ABS($Q60),G$37&gt;ABS($Q59)),1,0)</f>
        <v>0</v>
      </c>
      <c r="DS60" s="3">
        <f>MIN(IF(DR60=1,($S60-$S59)/(ABS($Q60)-ABS($Q59))*(G$37-ABS($Q59))+$S59,0),$D$7)</f>
        <v>0</v>
      </c>
      <c r="DT60" s="1">
        <f>IF(ABS($Q60)&lt;G$38,$AA60,IF(ABS($Q59)&lt;G$38,(G$38-ABS($Q59))*($Z59+$Z60)*0.5*($D$27+$D$28)*$D$5*1000,0))</f>
        <v>0</v>
      </c>
      <c r="DU60" s="1">
        <f>IF(AND(G$38&lt;ABS($Q60),G$38&gt;ABS($Q59)),1,0)</f>
        <v>0</v>
      </c>
      <c r="DV60" s="3">
        <f>MIN(IF(DU60=1,($S60-$S59)/(ABS($Q60)-ABS($Q59))*(G$38-ABS($Q59))+$S59,0),$D$7)</f>
        <v>0</v>
      </c>
      <c r="DW60" s="1">
        <f>IF(ABS($Q60)&lt;G$39,$AA60,IF(ABS($Q59)&lt;G$39,(G$39-ABS($Q59))*($Z59+$Z60)*0.5*($D$27+$D$28)*$D$5*1000,0))</f>
        <v>0</v>
      </c>
      <c r="DX60" s="1">
        <f>IF(AND(G$39&lt;ABS($Q60),G$39&gt;ABS($Q59)),1,0)</f>
        <v>0</v>
      </c>
      <c r="DY60" s="3">
        <f>MIN(IF(DX60=1,($S60-$S59)/(ABS($Q60)-ABS($Q59))*(G$39-ABS($Q59))+$S59,0),$D$7)</f>
        <v>0</v>
      </c>
      <c r="DZ60" s="1">
        <f>IF(ABS($Q60)&lt;G$40,$AA60,IF(ABS($Q59)&lt;G$40,(G$40-ABS($Q59))*($Z59+$Z60)*0.5*($D$27+$D$28)*$D$5*1000,0))</f>
        <v>0</v>
      </c>
      <c r="EA60" s="1">
        <f>IF(AND(G$40&lt;ABS($Q60),G$40&gt;ABS($Q59)),1,0)</f>
        <v>0</v>
      </c>
      <c r="EB60" s="3">
        <f>MIN(IF(EA60=1,($S60-$S59)/(ABS($Q60)-ABS($Q59))*(G$40-ABS($Q59))+$S59,0),$D$7)</f>
        <v>0</v>
      </c>
      <c r="EC60" s="1">
        <f>IF(ABS($Q60)&lt;G$41,$AA60,IF(ABS($Q59)&lt;G$41,(G$41-ABS($Q59))*($Z59+$Z60)*0.5*($D$27+$D$28)*$D$5*1000,0))</f>
        <v>0</v>
      </c>
      <c r="ED60" s="1">
        <f>IF(AND(G$41&lt;ABS($Q60),G$41&gt;ABS($Q59)),1,0)</f>
        <v>0</v>
      </c>
      <c r="EE60" s="3">
        <f>MIN(IF(ED60=1,($S60-$S59)/(ABS($Q60)-ABS($Q59))*(G$41-ABS($Q59))+$S59,0),$D$7)</f>
        <v>0</v>
      </c>
      <c r="EF60" s="1">
        <f>IF(ABS($Q60)&lt;G$42,$AA60,IF(ABS($Q59)&lt;G$42,(G$42-ABS($Q59))*($Z59+$Z60)*0.5*($D$27+$D$28)*$D$5*1000,0))</f>
        <v>0</v>
      </c>
      <c r="EG60" s="1">
        <f>IF(AND(G$42&lt;ABS($Q60),G$42&gt;ABS($Q59)),1,0)</f>
        <v>0</v>
      </c>
      <c r="EH60" s="3">
        <f>MIN(IF(EG60=1,($S60-$S59)/(ABS($Q60)-ABS($Q59))*(G$42-ABS($Q59))+$S59,0),$D$7)</f>
        <v>0</v>
      </c>
      <c r="EI60" s="1">
        <f>IF(ABS($Q60)&lt;G$43,$AA60,IF(ABS($Q59)&lt;G$43,(G$43-ABS($Q59))*($Z59+$Z60)*0.5*($D$27+$D$28)*$D$5*1000,0))</f>
        <v>0</v>
      </c>
      <c r="EJ60" s="1">
        <f>IF(AND(G$43&lt;ABS($Q60),G$43&gt;ABS($Q59)),1,0)</f>
        <v>0</v>
      </c>
      <c r="EK60" s="3">
        <f>MIN(IF(EJ60=1,($S60-$S59)/(ABS($Q60)-ABS($Q59))*(G$43-ABS($Q59))+$S59,0),$D$7)</f>
        <v>0</v>
      </c>
      <c r="EL60" s="1">
        <f>IF(ABS($Q60)&lt;G$44,$AA60,IF(ABS($Q59)&lt;G$44,(G$44-ABS($Q59))*($Z59+$Z60)*0.5*($D$27+$D$28)*$D$5*1000,0))</f>
        <v>0</v>
      </c>
      <c r="EM60" s="1">
        <f>IF(AND(G$44&lt;ABS($Q60),G$44&gt;ABS($Q59)),1,0)</f>
        <v>0</v>
      </c>
      <c r="EN60" s="3">
        <f>MIN(IF(EM60=1,($S60-$S59)/(ABS($Q60)-ABS($Q59))*(G$44-ABS($Q59))+$S59,0),$D$7)</f>
        <v>0</v>
      </c>
      <c r="EO60" s="1">
        <f>IF(ABS($Q60)&lt;G$45,$AA60,IF(ABS($Q59)&lt;G$45,(G$45-ABS($Q59))*($Z59+$Z60)*0.5*($D$27+$D$28)*$D$5*1000,0))</f>
        <v>0</v>
      </c>
      <c r="EP60" s="1">
        <f>IF(AND(G$45&lt;ABS($Q60),G$45&gt;ABS($Q59)),1,0)</f>
        <v>0</v>
      </c>
      <c r="EQ60" s="3">
        <f>MIN(IF(EP60=1,($S60-$S59)/(ABS($Q60)-ABS($Q59))*(G$45-ABS($Q59))+$S59,0),$D$7)</f>
        <v>0</v>
      </c>
      <c r="ER60" s="1">
        <f>IF(ABS($Q60)&lt;G$46,$AA60,IF(ABS($Q59)&lt;G$46,(G$46-ABS($Q59))*($Z59+$Z60)*0.5*($D$27+$D$28)*$D$5*1000,0))</f>
        <v>0</v>
      </c>
      <c r="ES60" s="1">
        <f>IF(AND(G$46&lt;ABS($Q60),G$46&gt;ABS($Q59)),1,0)</f>
        <v>0</v>
      </c>
      <c r="ET60" s="3">
        <f>MIN(IF(ES60=1,($S60-$S59)/(ABS($Q60)-ABS($Q59))*(G$46-ABS($Q59))+$S59,0),$D$7)</f>
        <v>0</v>
      </c>
      <c r="EU60" s="1">
        <f>IF(ABS($Q60)&lt;G$47,$AA60,IF(ABS($Q59)&lt;G$47,(G$47-ABS($Q59))*($Z59+$Z60)*0.5*($D$27+$D$28)*$D$5*1000,0))</f>
        <v>0</v>
      </c>
      <c r="EV60" s="1">
        <f>IF(AND(G$47&lt;ABS($Q60),G$47&gt;ABS($Q59)),1,0)</f>
        <v>0</v>
      </c>
      <c r="EW60" s="3">
        <f>MIN(IF(EV60=1,($S60-$S59)/(ABS($Q60)-ABS($Q59))*(G$47-ABS($Q59))+$S59,0),$D$7)</f>
        <v>0</v>
      </c>
      <c r="EX60" s="1">
        <f>IF(ABS($Q60)&lt;G$48,$AA60,IF(ABS($Q59)&lt;G$48,(G$48-ABS($Q59))*($Z59+$Z60)*0.5*($D$27+$D$28)*$D$5*1000,0))</f>
        <v>0</v>
      </c>
      <c r="EY60" s="1">
        <f>IF(AND(G$48&lt;ABS($Q60),G$48&gt;ABS($Q59)),1,0)</f>
        <v>0</v>
      </c>
      <c r="EZ60" s="3">
        <f>MIN(IF(EY60=1,($S60-$S59)/(ABS($Q60)-ABS($Q59))*(G$48-ABS($Q59))+$S59,0),$D$7)</f>
        <v>0</v>
      </c>
      <c r="FA60" s="1">
        <f>IF(ABS($Q60)&lt;G$49,$AA60,IF(ABS($Q59)&lt;G$49,(G$49-ABS($Q59))*($Z59+$Z60)*0.5*($D$27+$D$28)*$D$5*1000,0))</f>
        <v>0</v>
      </c>
      <c r="FB60" s="1">
        <f>IF(AND(G$49&lt;ABS($Q60),G$49&gt;ABS($Q59)),1,0)</f>
        <v>0</v>
      </c>
      <c r="FC60" s="3">
        <f>MIN(IF(FB60=1,($S60-$S59)/(ABS($Q60)-ABS($Q59))*(G$49-ABS($Q59))+$S59,0),$D$7)</f>
        <v>0</v>
      </c>
      <c r="FD60" s="1">
        <f>IF(ABS($Q60)&lt;G$50,$AA60,IF(ABS($Q59)&lt;G$50,(G$50-ABS($Q59))*($Z59+$Z60)*0.5*($D$27+$D$28)*$D$5*1000,0))</f>
        <v>0</v>
      </c>
      <c r="FE60" s="1">
        <f>IF(AND(G$50&lt;ABS($Q60),G$50&gt;ABS($Q59)),1,0)</f>
        <v>0</v>
      </c>
      <c r="FF60" s="3">
        <f>MIN(IF(FE60=1,($S60-$S59)/(ABS($Q60)-ABS($Q59))*(G$50-ABS($Q59))+$S59,0),$D$7)</f>
        <v>0</v>
      </c>
      <c r="FG60" s="1">
        <f>IF(ABS($Q60)&lt;G$51,$AA60,IF(ABS($Q59)&lt;G$51,(G$51-ABS($Q59))*($Z59+$Z60)*0.5*($D$27+$D$28)*$D$5*1000,0))</f>
        <v>0</v>
      </c>
      <c r="FH60" s="1">
        <f>IF(AND(G$51&lt;ABS($Q60),G$51&gt;ABS($Q59)),1,0)</f>
        <v>0</v>
      </c>
      <c r="FI60" s="3">
        <f>MIN(IF(FH60=1,($S60-$S59)/(ABS($Q60)-ABS($Q59))*(G$51-ABS($Q59))+$S59,0),$D$7)</f>
        <v>0</v>
      </c>
      <c r="FJ60" s="1">
        <f>IF(ABS($Q60)&lt;G$52,$AA60,IF(ABS($Q59)&lt;G$52,(G$52-ABS($Q59))*($Z59+$Z60)*0.5*($D$27+$D$28)*$D$5*1000,0))</f>
        <v>0</v>
      </c>
      <c r="FK60" s="1">
        <f>IF(AND(G$52&lt;ABS($Q60),G$52&gt;ABS($Q59)),1,0)</f>
        <v>0</v>
      </c>
      <c r="FL60" s="3">
        <f>MIN(IF(FK60=1,($S60-$S59)/(ABS($Q60)-ABS($Q59))*(G$52-ABS($Q59))+$S59,0),$D$7)</f>
        <v>0</v>
      </c>
      <c r="FM60" s="1">
        <f>IF(ABS($Q60)&lt;G$53,$AA60,IF(ABS($Q59)&lt;G$53,(G$53-ABS($Q59))*($Z59+$Z60)*0.5*($D$27+$D$28)*$D$5*1000,0))</f>
        <v>0</v>
      </c>
      <c r="FN60" s="1">
        <f>IF(AND(G$53&lt;ABS($Q60),G$53&gt;ABS($Q59)),1,0)</f>
        <v>0</v>
      </c>
      <c r="FO60" s="3">
        <f>MIN(IF(FN60=1,($S60-$S59)/(ABS($Q60)-ABS($Q59))*(G$53-ABS($Q59))+$S59,0),$D$7)</f>
        <v>0</v>
      </c>
      <c r="FP60" s="1">
        <f>IF(ABS($Q60)&lt;G$54,$AA60,IF(ABS($Q59)&lt;G$54,(G$54-ABS($Q59))*($Z59+$Z60)*0.5*($D$27+$D$28)*$D$5*1000,0))</f>
        <v>0</v>
      </c>
      <c r="FQ60" s="1">
        <f>IF(AND(G$54&lt;ABS($Q60),G$54&gt;ABS($Q59)),1,0)</f>
        <v>0</v>
      </c>
      <c r="FR60" s="3">
        <f>MIN(IF(FQ60=1,($S60-$S59)/(ABS($Q60)-ABS($Q59))*(G$54-ABS($Q59))+$S59,0),$D$7)</f>
        <v>0</v>
      </c>
      <c r="FS60" s="1">
        <f>IF(ABS($Q60)&lt;G$55,$AA60,IF(ABS($Q59)&lt;G$55,(G$55-ABS($Q59))*($Z59+$Z60)*0.5*($D$27+$D$28)*$D$5*1000,0))</f>
        <v>0</v>
      </c>
      <c r="FT60" s="1">
        <f>IF(AND(G$55&lt;ABS($Q60),G$55&gt;ABS($Q59)),1,0)</f>
        <v>0</v>
      </c>
      <c r="FU60" s="3">
        <f>MIN(IF(FT60=1,($S60-$S59)/(ABS($Q60)-ABS($Q59))*(G$55-ABS($Q59))+$S59,0),$D$7)</f>
        <v>0</v>
      </c>
      <c r="FV60" s="1" t="e">
        <f>IF(ABS($Q60)&lt;#REF!,$AA60,IF(ABS($Q59)&lt;#REF!,(#REF!-ABS($Q59))*($Z59+$Z60)*0.5*($D$27+$D$28)*$D$5*1000,0))</f>
        <v>#REF!</v>
      </c>
      <c r="FW60" s="1" t="e">
        <f>IF(AND(#REF!&lt;ABS($Q60),#REF!&gt;ABS($Q59)),1,0)</f>
        <v>#REF!</v>
      </c>
      <c r="FX60" s="3" t="e">
        <f>MIN(IF(FW60=1,($S60-$S59)/(ABS($Q60)-ABS($Q59))*(#REF!-ABS($Q59))+$S59,0),$D$7)</f>
        <v>#REF!</v>
      </c>
    </row>
    <row r="61" spans="1:180" ht="15" customHeight="1" x14ac:dyDescent="0.35">
      <c r="A61" s="4"/>
      <c r="B61" s="4"/>
      <c r="C61" s="4"/>
      <c r="D61" s="4"/>
      <c r="E61" s="4"/>
      <c r="F61" s="4"/>
      <c r="G61" s="23"/>
      <c r="H61" s="23"/>
      <c r="I61" s="23"/>
      <c r="J61" s="23"/>
      <c r="K61" s="23"/>
      <c r="L61" s="36"/>
      <c r="M61" s="23"/>
      <c r="N61" s="23"/>
      <c r="O61" s="23"/>
      <c r="P61" s="4"/>
      <c r="Q61" s="4"/>
      <c r="R61" s="4"/>
      <c r="S61" s="4"/>
      <c r="T61" s="4"/>
      <c r="U61" s="4"/>
      <c r="V61" s="4"/>
      <c r="W61" s="4"/>
      <c r="X61" s="4"/>
      <c r="Y61" s="4"/>
      <c r="Z61" s="3">
        <f t="shared" si="7"/>
        <v>0.2</v>
      </c>
      <c r="AA61" s="3"/>
      <c r="AB61" s="1"/>
      <c r="AC61" s="2"/>
      <c r="AD61" s="2"/>
      <c r="AE61" s="1"/>
      <c r="AF61" s="2"/>
      <c r="AG61" s="2"/>
      <c r="AH61" s="1"/>
      <c r="AI61" s="2"/>
      <c r="AJ61" s="2"/>
      <c r="AK61" s="1"/>
      <c r="AL61" s="2"/>
      <c r="AM61" s="2"/>
      <c r="AN61" s="1"/>
      <c r="AO61" s="2"/>
      <c r="AP61" s="2"/>
      <c r="AQ61" s="1"/>
      <c r="AR61" s="2"/>
      <c r="AS61" s="2"/>
      <c r="AT61" s="1"/>
      <c r="AU61" s="2"/>
      <c r="AV61" s="2"/>
      <c r="AW61" s="1"/>
      <c r="AX61" s="2"/>
      <c r="AY61" s="2"/>
      <c r="AZ61" s="1"/>
      <c r="BA61" s="2"/>
      <c r="BB61" s="2"/>
      <c r="BC61" s="1"/>
      <c r="BD61" s="2"/>
      <c r="BE61" s="2"/>
      <c r="BF61" s="1"/>
      <c r="BG61" s="2"/>
      <c r="BH61" s="2"/>
      <c r="BI61" s="1"/>
      <c r="BJ61" s="2"/>
      <c r="BK61" s="2"/>
      <c r="BL61" s="1"/>
      <c r="BM61" s="2"/>
      <c r="BN61" s="2"/>
      <c r="BO61" s="1"/>
      <c r="BP61" s="2"/>
      <c r="BQ61" s="2"/>
      <c r="BR61" s="1"/>
      <c r="BS61" s="2"/>
      <c r="BT61" s="2"/>
      <c r="BU61" s="1"/>
      <c r="BV61" s="2"/>
      <c r="BW61" s="2"/>
      <c r="BX61" s="1"/>
      <c r="BY61" s="2"/>
      <c r="BZ61" s="2"/>
      <c r="CA61" s="1"/>
      <c r="CB61" s="2"/>
      <c r="CC61" s="2"/>
      <c r="CD61" s="1"/>
      <c r="CE61" s="2"/>
      <c r="CF61" s="2"/>
      <c r="CG61" s="1"/>
      <c r="CH61" s="2"/>
      <c r="CI61" s="2"/>
      <c r="CJ61" s="1"/>
      <c r="CK61" s="2"/>
      <c r="CL61" s="2"/>
      <c r="CM61" s="1"/>
      <c r="CN61" s="2"/>
      <c r="CO61" s="2"/>
      <c r="CP61" s="1"/>
      <c r="CQ61" s="2"/>
      <c r="CR61" s="2"/>
      <c r="CS61" s="1"/>
      <c r="CT61" s="2"/>
      <c r="CU61" s="2"/>
      <c r="CV61" s="1"/>
      <c r="CW61" s="2"/>
      <c r="CX61" s="2"/>
      <c r="CY61" s="1"/>
      <c r="CZ61" s="2"/>
      <c r="DA61" s="2"/>
      <c r="DB61" s="1"/>
      <c r="DC61" s="2"/>
      <c r="DD61" s="2"/>
      <c r="DE61" s="1"/>
      <c r="DF61" s="2"/>
      <c r="DG61" s="2"/>
      <c r="DH61" s="1"/>
      <c r="DI61" s="2"/>
      <c r="DJ61" s="2"/>
      <c r="DK61" s="1"/>
      <c r="DL61" s="2"/>
      <c r="DM61" s="2"/>
      <c r="DN61" s="1"/>
      <c r="DO61" s="2"/>
      <c r="DP61" s="2"/>
      <c r="DQ61" s="1"/>
      <c r="DR61" s="2"/>
      <c r="DS61" s="2"/>
      <c r="DT61" s="1"/>
      <c r="DU61" s="2"/>
      <c r="DV61" s="2"/>
      <c r="DW61" s="1"/>
      <c r="DX61" s="2"/>
      <c r="DY61" s="2"/>
      <c r="DZ61" s="1"/>
      <c r="EA61" s="2"/>
      <c r="EB61" s="2"/>
      <c r="EC61" s="1"/>
      <c r="ED61" s="2"/>
      <c r="EE61" s="2"/>
      <c r="EF61" s="1"/>
      <c r="EG61" s="2"/>
      <c r="EH61" s="2"/>
      <c r="EI61" s="1"/>
      <c r="EJ61" s="2"/>
      <c r="EK61" s="2"/>
      <c r="EL61" s="1"/>
      <c r="EM61" s="2"/>
      <c r="EN61" s="2"/>
      <c r="EO61" s="1"/>
      <c r="EP61" s="2"/>
      <c r="EQ61" s="2"/>
      <c r="ER61" s="1"/>
      <c r="ES61" s="2"/>
      <c r="ET61" s="2"/>
      <c r="EU61" s="1"/>
      <c r="EV61" s="2"/>
      <c r="EW61" s="2"/>
      <c r="EX61" s="1"/>
      <c r="EY61" s="2"/>
      <c r="EZ61" s="2"/>
      <c r="FA61" s="1"/>
      <c r="FB61" s="2"/>
      <c r="FC61" s="2"/>
      <c r="FD61" s="1"/>
      <c r="FE61" s="2"/>
      <c r="FF61" s="2"/>
      <c r="FG61" s="1"/>
      <c r="FH61" s="2"/>
      <c r="FI61" s="2"/>
      <c r="FJ61" s="1"/>
      <c r="FK61" s="2"/>
      <c r="FL61" s="2"/>
      <c r="FM61" s="1"/>
      <c r="FN61" s="2"/>
      <c r="FO61" s="2"/>
      <c r="FP61" s="1"/>
      <c r="FQ61" s="2"/>
      <c r="FR61" s="2"/>
      <c r="FS61" s="1"/>
      <c r="FT61" s="2"/>
      <c r="FU61" s="2"/>
      <c r="FV61" s="1"/>
      <c r="FW61" s="2"/>
      <c r="FX61" s="2"/>
    </row>
    <row r="62" spans="1:180" ht="15" customHeight="1" x14ac:dyDescent="0.3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23"/>
      <c r="N62" s="23"/>
      <c r="O62" s="23"/>
      <c r="P62" s="4"/>
      <c r="Q62" s="4"/>
      <c r="R62" s="4"/>
      <c r="S62" s="4"/>
      <c r="T62" s="4"/>
      <c r="U62" s="4"/>
      <c r="V62" s="4"/>
      <c r="W62" s="4"/>
      <c r="X62" s="4"/>
      <c r="Y62" s="4"/>
      <c r="Z62" s="3">
        <f t="shared" si="7"/>
        <v>0.2</v>
      </c>
      <c r="AA62" s="1">
        <f>$R61*($Z62+$Z61)*0.5*($D$27+$D$28)*1000*$D$5</f>
        <v>0</v>
      </c>
      <c r="AB62" s="1">
        <f>IF(ABS($Q62)&lt;$G$6,$AA62,IF(ABS($Q61)&lt;$G$6,($G$6-ABS($Q61))*($Z61+$Z62)*0.5*($D$27+$D$28)*$D$5*1000,0))</f>
        <v>0</v>
      </c>
      <c r="AC62" s="1">
        <f>IF(AND($G$6&lt;ABS($Q62),$G$6&gt;ABS($Q61)),1,0)</f>
        <v>0</v>
      </c>
      <c r="AD62" s="3">
        <f>MIN(IF(AC62=1,($S62-$S61)/(ABS($Q62)-ABS($Q61))*($G$6-ABS($Q61))+$S61,0),$D$7)</f>
        <v>0</v>
      </c>
      <c r="AE62" s="1">
        <f>IF(ABS($Q62)&lt;$G$7,$AA62,IF(ABS($Q61)&lt;$G$7,($G$7-ABS($Q61))*($Z61+$Z62)*0.5*($D$27+$D$28)*$D$5*1000,0))</f>
        <v>0</v>
      </c>
      <c r="AF62" s="1">
        <f>IF(AND($G$7&lt;ABS($Q62),$G$7&gt;ABS($Q61)),1,0)</f>
        <v>0</v>
      </c>
      <c r="AG62" s="3">
        <f>MIN(IF(AF62=1,($S62-$S61)/(ABS($Q62)-ABS($Q61))*($G$7-ABS($Q61))+$S61,0),$D$7)</f>
        <v>0</v>
      </c>
      <c r="AH62" s="1">
        <f>IF(ABS($Q62)&lt;$G$8,$AA62,IF(ABS($Q61)&lt;$G$8,($G$8-ABS($Q61))*($Z61+$Z62)*0.5*($D$27+$D$28)*$D$5*1000,0))</f>
        <v>0</v>
      </c>
      <c r="AI62" s="1">
        <f>IF(AND($G$8&lt;ABS($Q62),$G$8&gt;ABS($Q61)),1,0)</f>
        <v>0</v>
      </c>
      <c r="AJ62" s="3">
        <f>MIN(IF(AI62=1,($S62-$S61)/(ABS($Q62)-ABS($Q61))*($G$8-ABS($Q61))+$S61,0),$D$7)</f>
        <v>0</v>
      </c>
      <c r="AK62" s="1">
        <f>IF(ABS($Q62)&lt;$G$9,$AA62,IF(ABS($Q61)&lt;$G$9,($G$9-ABS($Q61))*($Z61+$Z62)*0.5*($D$27+$D$28)*$D$5*1000,0))</f>
        <v>0</v>
      </c>
      <c r="AL62" s="1">
        <f>IF(AND($G$9&lt;ABS($Q62),$G$9&gt;ABS($Q61)),1,0)</f>
        <v>0</v>
      </c>
      <c r="AM62" s="3">
        <f>MIN(IF(AL62=1,($S62-$S61)/(ABS($Q62)-ABS($Q61))*($G$9-ABS($Q61))+$S61,0),$D$7)</f>
        <v>0</v>
      </c>
      <c r="AN62" s="1">
        <f>IF(ABS($Q62)&lt;$G$10,$AA62,IF(ABS($Q61)&lt;$G$10,($G$10-ABS($Q61))*($Z61+$Z62)*0.5*($D$27+$D$28)*$D$5*1000,0))</f>
        <v>0</v>
      </c>
      <c r="AO62" s="1">
        <f>IF(AND($G$10&lt;ABS($Q62),$G$10&gt;ABS($Q61)),1,0)</f>
        <v>0</v>
      </c>
      <c r="AP62" s="3">
        <f>MIN(IF(AO62=1,($S62-$S61)/(ABS($Q62)-ABS($Q61))*($G$10-ABS($Q61))+$S61,0),$D$7)</f>
        <v>0</v>
      </c>
      <c r="AQ62" s="1">
        <f>IF(ABS($Q62)&lt;$G$11,$AA62,IF(ABS($Q61)&lt;$G$11,($G$11-ABS($Q61))*($Z61+$Z62)*0.5*($D$27+$D$28)*$D$5*1000,0))</f>
        <v>0</v>
      </c>
      <c r="AR62" s="1">
        <f>IF(AND($G$11&lt;ABS($Q62),$G$11&gt;ABS($Q61)),1,0)</f>
        <v>0</v>
      </c>
      <c r="AS62" s="3">
        <f>MIN(IF(AR62=1,($S62-$S61)/(ABS($Q62)-ABS($Q61))*($G$11-ABS($Q61))+$S61,0),$D$7)</f>
        <v>0</v>
      </c>
      <c r="AT62" s="1">
        <f>IF(ABS($Q62)&lt;$G$12,$AA62,IF(ABS($Q61)&lt;$G$12,($G$12-ABS($Q61))*($Z61+$Z62)*0.5*($D$27+$D$28)*$D$5*1000,0))</f>
        <v>0</v>
      </c>
      <c r="AU62" s="1">
        <f>IF(AND($G$12&lt;ABS($Q62),$G$12&gt;ABS($Q61)),1,0)</f>
        <v>0</v>
      </c>
      <c r="AV62" s="3">
        <f>MIN(IF(AU62=1,($S62-$S61)/(ABS($Q62)-ABS($Q61))*($G$12-ABS($Q61))+$S61,0),$D$7)</f>
        <v>0</v>
      </c>
      <c r="AW62" s="1">
        <f>IF(ABS($Q62)&lt;$G$13,$AA62,IF(ABS($Q61)&lt;$G$13,($G$13-ABS($Q61))*($Z61+$Z62)*0.5*($D$27+$D$28)*$D$5*1000,0))</f>
        <v>0</v>
      </c>
      <c r="AX62" s="1">
        <f>IF(AND($G$13&lt;ABS($Q62),$G$13&gt;ABS($Q61)),1,0)</f>
        <v>0</v>
      </c>
      <c r="AY62" s="3">
        <f>MIN(IF(AX62=1,($S62-$S61)/(ABS($Q62)-ABS($Q61))*($G$13-ABS($Q61))+$S61,0),$D$7)</f>
        <v>0</v>
      </c>
      <c r="AZ62" s="1">
        <f>IF(ABS($Q62)&lt;$G$14,$AA62,IF(ABS($Q61)&lt;$G$14,($G$14-ABS($Q61))*($Z61+$Z62)*0.5*($D$27+$D$28)*$D$5*1000,0))</f>
        <v>0</v>
      </c>
      <c r="BA62" s="1">
        <f>IF(AND($G$14&lt;ABS($Q62),$G$14&gt;ABS($Q61)),1,0)</f>
        <v>0</v>
      </c>
      <c r="BB62" s="3">
        <f>MIN(IF(BA62=1,($S62-$S61)/(ABS($Q62)-ABS($Q61))*($G$14-ABS($Q61))+$S61,0),$D$7)</f>
        <v>0</v>
      </c>
      <c r="BC62" s="1">
        <f>IF(ABS($Q62)&lt;G$15,$AA62,IF(ABS($Q61)&lt;G$15,(G$15-ABS($Q61))*($Z61+$Z62)*0.5*($D$27+$D$28)*$D$5*1000,0))</f>
        <v>0</v>
      </c>
      <c r="BD62" s="1">
        <f>IF(AND(G$15&lt;ABS($Q62),G$15&gt;ABS($Q61)),1,0)</f>
        <v>0</v>
      </c>
      <c r="BE62" s="3">
        <f>MIN(IF(BD62=1,($S62-$S61)/(ABS($Q62)-ABS($Q61))*(G$15-ABS($Q61))+$S61,0),$D$7)</f>
        <v>0</v>
      </c>
      <c r="BF62" s="1">
        <f>IF(ABS($Q62)&lt;G$16,$AA62,IF(ABS($Q61)&lt;G$16,(G$16-ABS($Q61))*($Z61+$Z62)*0.5*($D$27+$D$28)*$D$5*1000,0))</f>
        <v>0</v>
      </c>
      <c r="BG62" s="1">
        <f>IF(AND(G$16&lt;ABS($Q62),G$16&gt;ABS($Q61)),1,0)</f>
        <v>0</v>
      </c>
      <c r="BH62" s="3">
        <f>MIN(IF(BG62=1,($S62-$S61)/(ABS($Q62)-ABS($Q61))*(G$16-ABS($Q61))+$S61,0),$D$7)</f>
        <v>0</v>
      </c>
      <c r="BI62" s="1">
        <f>IF(ABS($Q62)&lt;G$17,$AA62,IF(ABS($Q61)&lt;G$17,(G$17-ABS($Q61))*($Z61+$Z62)*0.5*($D$27+$D$28)*$D$5*1000,0))</f>
        <v>0</v>
      </c>
      <c r="BJ62" s="1">
        <f>IF(AND(G$17&lt;ABS($Q62),G$17&gt;ABS($Q61)),1,0)</f>
        <v>0</v>
      </c>
      <c r="BK62" s="3">
        <f>MIN(IF(BJ62=1,($S62-$S61)/(ABS($Q62)-ABS($Q61))*(G$17-ABS($Q61))+$S61,0),$D$7)</f>
        <v>0</v>
      </c>
      <c r="BL62" s="1">
        <f>IF(ABS($Q62)&lt;G$18,$AA62,IF(ABS($Q61)&lt;G$18,(G$18-ABS($Q61))*($Z61+$Z62)*0.5*($D$27+$D$28)*$D$5*1000,0))</f>
        <v>0</v>
      </c>
      <c r="BM62" s="1">
        <f>IF(AND(G$18&lt;ABS($Q62),G$18&gt;ABS($Q61)),1,0)</f>
        <v>0</v>
      </c>
      <c r="BN62" s="3">
        <f>MIN(IF(BM62=1,($S62-$S61)/(ABS($Q62)-ABS($Q61))*(G$18-ABS($Q61))+$S61,0),$D$7)</f>
        <v>0</v>
      </c>
      <c r="BO62" s="1">
        <f>IF(ABS($Q62)&lt;G$19,$AA62,IF(ABS($Q61)&lt;G$19,(G$19-ABS($Q61))*($Z61+$Z62)*0.5*($D$27+$D$28)*$D$5*1000,0))</f>
        <v>0</v>
      </c>
      <c r="BP62" s="1">
        <f>IF(AND(G$19&lt;ABS($Q62),G$19&gt;ABS($Q61)),1,0)</f>
        <v>0</v>
      </c>
      <c r="BQ62" s="3">
        <f>MIN(IF(BP62=1,($S62-$S61)/(ABS($Q62)-ABS($Q61))*(G$19-ABS($Q61))+$S61,0),$D$7)</f>
        <v>0</v>
      </c>
      <c r="BR62" s="1">
        <f>IF(ABS($Q62)&lt;G$20,$AA62,IF(ABS($Q61)&lt;G$20,(G$20-ABS($Q61))*($Z61+$Z62)*0.5*($D$27+$D$28)*$D$5*1000,0))</f>
        <v>0</v>
      </c>
      <c r="BS62" s="1">
        <f>IF(AND(G$20&lt;ABS($Q62),G$20&gt;ABS($Q61)),1,0)</f>
        <v>0</v>
      </c>
      <c r="BT62" s="3">
        <f>MIN(IF(BS62=1,($S62-$S61)/(ABS($Q62)-ABS($Q61))*(G$20-ABS($Q61))+$S61,0),$D$7)</f>
        <v>0</v>
      </c>
      <c r="BU62" s="1">
        <f>IF(ABS($Q62)&lt;G$21,$AA62,IF(ABS($Q61)&lt;G$21,(G$21-ABS($Q61))*($Z61+$Z62)*0.5*($D$27+$D$28)*$D$5*1000,0))</f>
        <v>0</v>
      </c>
      <c r="BV62" s="1">
        <f>IF(AND(G$21&lt;ABS($Q62),G$21&gt;ABS($Q61)),1,0)</f>
        <v>0</v>
      </c>
      <c r="BW62" s="3">
        <f>MIN(IF(BV62=1,($S62-$S61)/(ABS($Q62)-ABS($Q61))*(G$21-ABS($Q61))+$S61,0),$D$7)</f>
        <v>0</v>
      </c>
      <c r="BX62" s="1">
        <f>IF(ABS($Q62)&lt;G$22,$AA62,IF(ABS($Q61)&lt;G$22,(G$22-ABS($Q61))*($Z61+$Z62)*0.5*($D$27+$D$28)*$D$5*1000,0))</f>
        <v>0</v>
      </c>
      <c r="BY62" s="1">
        <f>IF(AND(G$22&lt;ABS($Q62),G$22&gt;ABS($Q61)),1,0)</f>
        <v>0</v>
      </c>
      <c r="BZ62" s="3">
        <f>MIN(IF(BY62=1,($S62-$S61)/(ABS($Q62)-ABS($Q61))*(G$22-ABS($Q61))+$S61,0),$D$7)</f>
        <v>0</v>
      </c>
      <c r="CA62" s="1">
        <f>IF(ABS($Q62)&lt;G$23,$AA62,IF(ABS($Q61)&lt;G$23,(G$23-ABS($Q61))*($Z61+$Z62)*0.5*($D$27+$D$28)*$D$5*1000,0))</f>
        <v>0</v>
      </c>
      <c r="CB62" s="1">
        <f>IF(AND(G$23&lt;ABS($Q62),G$23&gt;ABS($Q61)),1,0)</f>
        <v>0</v>
      </c>
      <c r="CC62" s="3">
        <f>MIN(IF(CB62=1,($S62-$S61)/(ABS($Q62)-ABS($Q61))*(G$23-ABS($Q61))+$S61,0),$D$7)</f>
        <v>0</v>
      </c>
      <c r="CD62" s="1">
        <f>IF(ABS($Q62)&lt;G$24,$AA62,IF(ABS($Q61)&lt;G$24,(G$24-ABS($Q61))*($Z61+$Z62)*0.5*($D$27+$D$28)*$D$5*1000,0))</f>
        <v>0</v>
      </c>
      <c r="CE62" s="1">
        <f>IF(AND(G$24&lt;ABS($Q62),G$24&gt;ABS($Q61)),1,0)</f>
        <v>0</v>
      </c>
      <c r="CF62" s="3">
        <f>MIN(IF(CE62=1,($S62-$S61)/(ABS($Q62)-ABS($Q61))*(G$24-ABS($Q61))+$S61,0),$D$7)</f>
        <v>0</v>
      </c>
      <c r="CG62" s="1">
        <f>IF(ABS($Q62)&lt;G$25,$AA62,IF(ABS($Q61)&lt;G$25,(G$25-ABS($Q61))*($Z61+$Z62)*0.5*($D$27+$D$28)*$D$5*1000,0))</f>
        <v>0</v>
      </c>
      <c r="CH62" s="1">
        <f>IF(AND(G$25&lt;ABS($Q62),G$25&gt;ABS($Q61)),1,0)</f>
        <v>0</v>
      </c>
      <c r="CI62" s="3">
        <f>MIN(IF(CH62=1,($S62-$S61)/(ABS($Q62)-ABS($Q61))*(G$25-ABS($Q61))+$S61,0),$D$7)</f>
        <v>0</v>
      </c>
      <c r="CJ62" s="1">
        <f>IF(ABS($Q62)&lt;G$26,$AA62,IF(ABS($Q61)&lt;G$26,(G$26-ABS($Q61))*($Z61+$Z62)*0.5*($D$27+$D$28)*$D$5*1000,0))</f>
        <v>0</v>
      </c>
      <c r="CK62" s="1">
        <f>IF(AND(G$26&lt;ABS($Q62),G$26&gt;ABS($Q61)),1,0)</f>
        <v>0</v>
      </c>
      <c r="CL62" s="3">
        <f>MIN(IF(CK62=1,($S62-$S61)/(ABS($Q62)-ABS($Q61))*(G$26-ABS($Q61))+$S61,0),$D$7)</f>
        <v>0</v>
      </c>
      <c r="CM62" s="1">
        <f>IF(ABS($Q62)&lt;G$27,$AA62,IF(ABS($Q61)&lt;G$27,(G$27-ABS($Q61))*($Z61+$Z62)*0.5*($D$27+$D$28)*$D$5*1000,0))</f>
        <v>0</v>
      </c>
      <c r="CN62" s="1">
        <f>IF(AND(G$27&lt;ABS($Q62),G$27&gt;ABS($Q61)),1,0)</f>
        <v>0</v>
      </c>
      <c r="CO62" s="3">
        <f>MIN(IF(CN62=1,($S62-$S61)/(ABS($Q62)-ABS($Q61))*(G$27-ABS($Q61))+$S61,0),$D$7)</f>
        <v>0</v>
      </c>
      <c r="CP62" s="1">
        <f>IF(ABS($Q62)&lt;G$28,$AA62,IF(ABS($Q61)&lt;G$28,(G$28-ABS($Q61))*($Z61+$Z62)*0.5*($D$27+$D$28)*$D$5*1000,0))</f>
        <v>0</v>
      </c>
      <c r="CQ62" s="1">
        <f>IF(AND(G$28&lt;ABS($Q62),G$28&gt;ABS($Q61)),1,0)</f>
        <v>0</v>
      </c>
      <c r="CR62" s="3">
        <f>MIN(IF(CQ62=1,($S62-$S61)/(ABS($Q62)-ABS($Q61))*(G$28-ABS($Q61))+$S61,0),$D$7)</f>
        <v>0</v>
      </c>
      <c r="CS62" s="1">
        <f>IF(ABS($Q62)&lt;G$29,$AA62,IF(ABS($Q61)&lt;G$29,(G$29-ABS($Q61))*($Z61+$Z62)*0.5*($D$27+$D$28)*$D$5*1000,0))</f>
        <v>0</v>
      </c>
      <c r="CT62" s="1">
        <f>IF(AND(G$29&lt;ABS($Q62),G$29&gt;ABS($Q61)),1,0)</f>
        <v>0</v>
      </c>
      <c r="CU62" s="3">
        <f>MIN(IF(CT62=1,($S62-$S61)/(ABS($Q62)-ABS($Q61))*(G$29-ABS($Q61))+$S61,0),$D$7)</f>
        <v>0</v>
      </c>
      <c r="CV62" s="1">
        <f>IF(ABS($Q62)&lt;G$30,$AA62,IF(ABS($Q61)&lt;G$30,(G$30-ABS($Q61))*($Z61+$Z62)*0.5*($D$27+$D$28)*$D$5*1000,0))</f>
        <v>0</v>
      </c>
      <c r="CW62" s="1">
        <f>IF(AND(G$30&lt;ABS($Q62),G$30&gt;ABS($Q61)),1,0)</f>
        <v>0</v>
      </c>
      <c r="CX62" s="3">
        <f>MIN(IF(CW62=1,($S62-$S61)/(ABS($Q62)-ABS($Q61))*(G$30-ABS($Q61))+$S61,0),$D$7)</f>
        <v>0</v>
      </c>
      <c r="CY62" s="1">
        <f>IF(ABS($Q62)&lt;G$31,$AA62,IF(ABS($Q61)&lt;G$31,(G$31-ABS($Q61))*($Z61+$Z62)*0.5*($D$27+$D$28)*$D$5*1000,0))</f>
        <v>0</v>
      </c>
      <c r="CZ62" s="1">
        <f>IF(AND(G$31&lt;ABS($Q62),G$31&gt;ABS($Q61)),1,0)</f>
        <v>0</v>
      </c>
      <c r="DA62" s="3">
        <f>MIN(IF(CZ62=1,($S62-$S61)/(ABS($Q62)-ABS($Q61))*(G$31-ABS($Q61))+$S61,0),$D$7)</f>
        <v>0</v>
      </c>
      <c r="DB62" s="1">
        <f>IF(ABS($Q62)&lt;G$32,$AA62,IF(ABS($Q61)&lt;G$32,(G$32-ABS($Q61))*($Z61+$Z62)*0.5*($D$27+$D$28)*$D$5*1000,0))</f>
        <v>0</v>
      </c>
      <c r="DC62" s="1">
        <f>IF(AND(G$32&lt;ABS($Q62),G$32&gt;ABS($Q61)),1,0)</f>
        <v>0</v>
      </c>
      <c r="DD62" s="3">
        <f>MIN(IF(DC62=1,($S62-$S61)/(ABS($Q62)-ABS($Q61))*(G$32-ABS($Q61))+$S61,0),$D$7)</f>
        <v>0</v>
      </c>
      <c r="DE62" s="1">
        <f>IF(ABS($Q62)&lt;G$33,$AA62,IF(ABS($Q61)&lt;G$33,(G$33-ABS($Q61))*($Z61+$Z62)*0.5*($D$27+$D$28)*$D$5*1000,0))</f>
        <v>0</v>
      </c>
      <c r="DF62" s="1">
        <f>IF(AND(G$33&lt;ABS($Q62),G$33&gt;ABS($Q61)),1,0)</f>
        <v>0</v>
      </c>
      <c r="DG62" s="3">
        <f>MIN(IF(DF62=1,($S62-$S61)/(ABS($Q62)-ABS($Q61))*(G$33-ABS($Q61))+$S61,0),$D$7)</f>
        <v>0</v>
      </c>
      <c r="DH62" s="1">
        <f>IF(ABS($Q62)&lt;G$34,$AA62,IF(ABS($Q61)&lt;G$34,(G$34-ABS($Q61))*($Z61+$Z62)*0.5*($D$27+$D$28)*$D$5*1000,0))</f>
        <v>0</v>
      </c>
      <c r="DI62" s="1">
        <f>IF(AND(G$34&lt;ABS($Q62),G$34&gt;ABS($Q61)),1,0)</f>
        <v>0</v>
      </c>
      <c r="DJ62" s="3">
        <f>MIN(IF(DI62=1,($S62-$S61)/(ABS($Q62)-ABS($Q61))*(G$34-ABS($Q61))+$S61,0),$D$7)</f>
        <v>0</v>
      </c>
      <c r="DK62" s="1">
        <f>IF(ABS($Q62)&lt;G$35,$AA62,IF(ABS($Q61)&lt;G$35,(G$35-ABS($Q61))*($Z61+$Z62)*0.5*($D$27+$D$28)*$D$5*1000,0))</f>
        <v>0</v>
      </c>
      <c r="DL62" s="1">
        <f>IF(AND(G$35&lt;ABS($Q62),G$35&gt;ABS($Q61)),1,0)</f>
        <v>0</v>
      </c>
      <c r="DM62" s="3">
        <f>MIN(IF(DL62=1,($S62-$S61)/(ABS($Q62)-ABS($Q61))*(G$35-ABS($Q61))+$S61,0),$D$7)</f>
        <v>0</v>
      </c>
      <c r="DN62" s="1">
        <f>IF(ABS($Q62)&lt;G$36,$AA62,IF(ABS($Q61)&lt;G$36,(G$36-ABS($Q61))*($Z61+$Z62)*0.5*($D$27+$D$28)*$D$5*1000,0))</f>
        <v>0</v>
      </c>
      <c r="DO62" s="1">
        <f>IF(AND(G$36&lt;ABS($Q62),G$36&gt;ABS($Q61)),1,0)</f>
        <v>0</v>
      </c>
      <c r="DP62" s="3">
        <f>MIN(IF(DO62=1,($S62-$S61)/(ABS($Q62)-ABS($Q61))*(G$36-ABS($Q61))+$S61,0),$D$7)</f>
        <v>0</v>
      </c>
      <c r="DQ62" s="1">
        <f>IF(ABS($Q62)&lt;G$37,$AA62,IF(ABS($Q61)&lt;G$37,(G$37-ABS($Q61))*($Z61+$Z62)*0.5*($D$27+$D$28)*$D$5*1000,0))</f>
        <v>0</v>
      </c>
      <c r="DR62" s="1">
        <f>IF(AND(G$37&lt;ABS($Q62),G$37&gt;ABS($Q61)),1,0)</f>
        <v>0</v>
      </c>
      <c r="DS62" s="3">
        <f>MIN(IF(DR62=1,($S62-$S61)/(ABS($Q62)-ABS($Q61))*(G$37-ABS($Q61))+$S61,0),$D$7)</f>
        <v>0</v>
      </c>
      <c r="DT62" s="1">
        <f>IF(ABS($Q62)&lt;G$38,$AA62,IF(ABS($Q61)&lt;G$38,(G$38-ABS($Q61))*($Z61+$Z62)*0.5*($D$27+$D$28)*$D$5*1000,0))</f>
        <v>0</v>
      </c>
      <c r="DU62" s="1">
        <f>IF(AND(G$38&lt;ABS($Q62),G$38&gt;ABS($Q61)),1,0)</f>
        <v>0</v>
      </c>
      <c r="DV62" s="3">
        <f>MIN(IF(DU62=1,($S62-$S61)/(ABS($Q62)-ABS($Q61))*(G$38-ABS($Q61))+$S61,0),$D$7)</f>
        <v>0</v>
      </c>
      <c r="DW62" s="1">
        <f>IF(ABS($Q62)&lt;G$39,$AA62,IF(ABS($Q61)&lt;G$39,(G$39-ABS($Q61))*($Z61+$Z62)*0.5*($D$27+$D$28)*$D$5*1000,0))</f>
        <v>0</v>
      </c>
      <c r="DX62" s="1">
        <f>IF(AND(G$39&lt;ABS($Q62),G$39&gt;ABS($Q61)),1,0)</f>
        <v>0</v>
      </c>
      <c r="DY62" s="3">
        <f>MIN(IF(DX62=1,($S62-$S61)/(ABS($Q62)-ABS($Q61))*(G$39-ABS($Q61))+$S61,0),$D$7)</f>
        <v>0</v>
      </c>
      <c r="DZ62" s="1">
        <f>IF(ABS($Q62)&lt;G$40,$AA62,IF(ABS($Q61)&lt;G$40,(G$40-ABS($Q61))*($Z61+$Z62)*0.5*($D$27+$D$28)*$D$5*1000,0))</f>
        <v>0</v>
      </c>
      <c r="EA62" s="1">
        <f>IF(AND(G$40&lt;ABS($Q62),G$40&gt;ABS($Q61)),1,0)</f>
        <v>0</v>
      </c>
      <c r="EB62" s="3">
        <f>MIN(IF(EA62=1,($S62-$S61)/(ABS($Q62)-ABS($Q61))*(G$40-ABS($Q61))+$S61,0),$D$7)</f>
        <v>0</v>
      </c>
      <c r="EC62" s="1">
        <f>IF(ABS($Q62)&lt;G$41,$AA62,IF(ABS($Q61)&lt;G$41,(G$41-ABS($Q61))*($Z61+$Z62)*0.5*($D$27+$D$28)*$D$5*1000,0))</f>
        <v>0</v>
      </c>
      <c r="ED62" s="1">
        <f>IF(AND(G$41&lt;ABS($Q62),G$41&gt;ABS($Q61)),1,0)</f>
        <v>0</v>
      </c>
      <c r="EE62" s="3">
        <f>MIN(IF(ED62=1,($S62-$S61)/(ABS($Q62)-ABS($Q61))*(G$41-ABS($Q61))+$S61,0),$D$7)</f>
        <v>0</v>
      </c>
      <c r="EF62" s="1">
        <f>IF(ABS($Q62)&lt;G$42,$AA62,IF(ABS($Q61)&lt;G$42,(G$42-ABS($Q61))*($Z61+$Z62)*0.5*($D$27+$D$28)*$D$5*1000,0))</f>
        <v>0</v>
      </c>
      <c r="EG62" s="1">
        <f>IF(AND(G$42&lt;ABS($Q62),G$42&gt;ABS($Q61)),1,0)</f>
        <v>0</v>
      </c>
      <c r="EH62" s="3">
        <f>MIN(IF(EG62=1,($S62-$S61)/(ABS($Q62)-ABS($Q61))*(G$42-ABS($Q61))+$S61,0),$D$7)</f>
        <v>0</v>
      </c>
      <c r="EI62" s="1">
        <f>IF(ABS($Q62)&lt;G$43,$AA62,IF(ABS($Q61)&lt;G$43,(G$43-ABS($Q61))*($Z61+$Z62)*0.5*($D$27+$D$28)*$D$5*1000,0))</f>
        <v>0</v>
      </c>
      <c r="EJ62" s="1">
        <f>IF(AND(G$43&lt;ABS($Q62),G$43&gt;ABS($Q61)),1,0)</f>
        <v>0</v>
      </c>
      <c r="EK62" s="3">
        <f>MIN(IF(EJ62=1,($S62-$S61)/(ABS($Q62)-ABS($Q61))*(G$43-ABS($Q61))+$S61,0),$D$7)</f>
        <v>0</v>
      </c>
      <c r="EL62" s="1">
        <f>IF(ABS($Q62)&lt;G$44,$AA62,IF(ABS($Q61)&lt;G$44,(G$44-ABS($Q61))*($Z61+$Z62)*0.5*($D$27+$D$28)*$D$5*1000,0))</f>
        <v>0</v>
      </c>
      <c r="EM62" s="1">
        <f>IF(AND(G$44&lt;ABS($Q62),G$44&gt;ABS($Q61)),1,0)</f>
        <v>0</v>
      </c>
      <c r="EN62" s="3">
        <f>MIN(IF(EM62=1,($S62-$S61)/(ABS($Q62)-ABS($Q61))*(G$44-ABS($Q61))+$S61,0),$D$7)</f>
        <v>0</v>
      </c>
      <c r="EO62" s="1">
        <f>IF(ABS($Q62)&lt;G$45,$AA62,IF(ABS($Q61)&lt;G$45,(G$45-ABS($Q61))*($Z61+$Z62)*0.5*($D$27+$D$28)*$D$5*1000,0))</f>
        <v>0</v>
      </c>
      <c r="EP62" s="1">
        <f>IF(AND(G$45&lt;ABS($Q62),G$45&gt;ABS($Q61)),1,0)</f>
        <v>0</v>
      </c>
      <c r="EQ62" s="3">
        <f>MIN(IF(EP62=1,($S62-$S61)/(ABS($Q62)-ABS($Q61))*(G$45-ABS($Q61))+$S61,0),$D$7)</f>
        <v>0</v>
      </c>
      <c r="ER62" s="1">
        <f>IF(ABS($Q62)&lt;G$46,$AA62,IF(ABS($Q61)&lt;G$46,(G$46-ABS($Q61))*($Z61+$Z62)*0.5*($D$27+$D$28)*$D$5*1000,0))</f>
        <v>0</v>
      </c>
      <c r="ES62" s="1">
        <f>IF(AND(G$46&lt;ABS($Q62),G$46&gt;ABS($Q61)),1,0)</f>
        <v>0</v>
      </c>
      <c r="ET62" s="3">
        <f>MIN(IF(ES62=1,($S62-$S61)/(ABS($Q62)-ABS($Q61))*(G$46-ABS($Q61))+$S61,0),$D$7)</f>
        <v>0</v>
      </c>
      <c r="EU62" s="1">
        <f>IF(ABS($Q62)&lt;G$47,$AA62,IF(ABS($Q61)&lt;G$47,(G$47-ABS($Q61))*($Z61+$Z62)*0.5*($D$27+$D$28)*$D$5*1000,0))</f>
        <v>0</v>
      </c>
      <c r="EV62" s="1">
        <f>IF(AND(G$47&lt;ABS($Q62),G$47&gt;ABS($Q61)),1,0)</f>
        <v>0</v>
      </c>
      <c r="EW62" s="3">
        <f>MIN(IF(EV62=1,($S62-$S61)/(ABS($Q62)-ABS($Q61))*(G$47-ABS($Q61))+$S61,0),$D$7)</f>
        <v>0</v>
      </c>
      <c r="EX62" s="1">
        <f>IF(ABS($Q62)&lt;G$48,$AA62,IF(ABS($Q61)&lt;G$48,(G$48-ABS($Q61))*($Z61+$Z62)*0.5*($D$27+$D$28)*$D$5*1000,0))</f>
        <v>0</v>
      </c>
      <c r="EY62" s="1">
        <f>IF(AND(G$48&lt;ABS($Q62),G$48&gt;ABS($Q61)),1,0)</f>
        <v>0</v>
      </c>
      <c r="EZ62" s="3">
        <f>MIN(IF(EY62=1,($S62-$S61)/(ABS($Q62)-ABS($Q61))*(G$48-ABS($Q61))+$S61,0),$D$7)</f>
        <v>0</v>
      </c>
      <c r="FA62" s="1">
        <f>IF(ABS($Q62)&lt;G$49,$AA62,IF(ABS($Q61)&lt;G$49,(G$49-ABS($Q61))*($Z61+$Z62)*0.5*($D$27+$D$28)*$D$5*1000,0))</f>
        <v>0</v>
      </c>
      <c r="FB62" s="1">
        <f>IF(AND(G$49&lt;ABS($Q62),G$49&gt;ABS($Q61)),1,0)</f>
        <v>0</v>
      </c>
      <c r="FC62" s="3">
        <f>MIN(IF(FB62=1,($S62-$S61)/(ABS($Q62)-ABS($Q61))*(G$49-ABS($Q61))+$S61,0),$D$7)</f>
        <v>0</v>
      </c>
      <c r="FD62" s="1">
        <f>IF(ABS($Q62)&lt;G$50,$AA62,IF(ABS($Q61)&lt;G$50,(G$50-ABS($Q61))*($Z61+$Z62)*0.5*($D$27+$D$28)*$D$5*1000,0))</f>
        <v>0</v>
      </c>
      <c r="FE62" s="1">
        <f>IF(AND(G$50&lt;ABS($Q62),G$50&gt;ABS($Q61)),1,0)</f>
        <v>0</v>
      </c>
      <c r="FF62" s="3">
        <f>MIN(IF(FE62=1,($S62-$S61)/(ABS($Q62)-ABS($Q61))*(G$50-ABS($Q61))+$S61,0),$D$7)</f>
        <v>0</v>
      </c>
      <c r="FG62" s="1">
        <f>IF(ABS($Q62)&lt;G$51,$AA62,IF(ABS($Q61)&lt;G$51,(G$51-ABS($Q61))*($Z61+$Z62)*0.5*($D$27+$D$28)*$D$5*1000,0))</f>
        <v>0</v>
      </c>
      <c r="FH62" s="1">
        <f>IF(AND(G$51&lt;ABS($Q62),G$51&gt;ABS($Q61)),1,0)</f>
        <v>0</v>
      </c>
      <c r="FI62" s="3">
        <f>MIN(IF(FH62=1,($S62-$S61)/(ABS($Q62)-ABS($Q61))*(G$51-ABS($Q61))+$S61,0),$D$7)</f>
        <v>0</v>
      </c>
      <c r="FJ62" s="1">
        <f>IF(ABS($Q62)&lt;G$52,$AA62,IF(ABS($Q61)&lt;G$52,(G$52-ABS($Q61))*($Z61+$Z62)*0.5*($D$27+$D$28)*$D$5*1000,0))</f>
        <v>0</v>
      </c>
      <c r="FK62" s="1">
        <f>IF(AND(G$52&lt;ABS($Q62),G$52&gt;ABS($Q61)),1,0)</f>
        <v>0</v>
      </c>
      <c r="FL62" s="3">
        <f>MIN(IF(FK62=1,($S62-$S61)/(ABS($Q62)-ABS($Q61))*(G$52-ABS($Q61))+$S61,0),$D$7)</f>
        <v>0</v>
      </c>
      <c r="FM62" s="1">
        <f>IF(ABS($Q62)&lt;G$53,$AA62,IF(ABS($Q61)&lt;G$53,(G$53-ABS($Q61))*($Z61+$Z62)*0.5*($D$27+$D$28)*$D$5*1000,0))</f>
        <v>0</v>
      </c>
      <c r="FN62" s="1">
        <f>IF(AND(G$53&lt;ABS($Q62),G$53&gt;ABS($Q61)),1,0)</f>
        <v>0</v>
      </c>
      <c r="FO62" s="3">
        <f>MIN(IF(FN62=1,($S62-$S61)/(ABS($Q62)-ABS($Q61))*(G$53-ABS($Q61))+$S61,0),$D$7)</f>
        <v>0</v>
      </c>
      <c r="FP62" s="1">
        <f>IF(ABS($Q62)&lt;G$54,$AA62,IF(ABS($Q61)&lt;G$54,(G$54-ABS($Q61))*($Z61+$Z62)*0.5*($D$27+$D$28)*$D$5*1000,0))</f>
        <v>0</v>
      </c>
      <c r="FQ62" s="1">
        <f>IF(AND(G$54&lt;ABS($Q62),G$54&gt;ABS($Q61)),1,0)</f>
        <v>0</v>
      </c>
      <c r="FR62" s="3">
        <f>MIN(IF(FQ62=1,($S62-$S61)/(ABS($Q62)-ABS($Q61))*(G$54-ABS($Q61))+$S61,0),$D$7)</f>
        <v>0</v>
      </c>
      <c r="FS62" s="1">
        <f>IF(ABS($Q62)&lt;G$55,$AA62,IF(ABS($Q61)&lt;G$55,(G$55-ABS($Q61))*($Z61+$Z62)*0.5*($D$27+$D$28)*$D$5*1000,0))</f>
        <v>0</v>
      </c>
      <c r="FT62" s="1">
        <f>IF(AND(G$55&lt;ABS($Q62),G$55&gt;ABS($Q61)),1,0)</f>
        <v>0</v>
      </c>
      <c r="FU62" s="3">
        <f>MIN(IF(FT62=1,($S62-$S61)/(ABS($Q62)-ABS($Q61))*(G$55-ABS($Q61))+$S61,0),$D$7)</f>
        <v>0</v>
      </c>
      <c r="FV62" s="1" t="e">
        <f>IF(ABS($Q62)&lt;#REF!,$AA62,IF(ABS($Q61)&lt;#REF!,(#REF!-ABS($Q61))*($Z61+$Z62)*0.5*($D$27+$D$28)*$D$5*1000,0))</f>
        <v>#REF!</v>
      </c>
      <c r="FW62" s="1" t="e">
        <f>IF(AND(#REF!&lt;ABS($Q62),#REF!&gt;ABS($Q61)),1,0)</f>
        <v>#REF!</v>
      </c>
      <c r="FX62" s="3" t="e">
        <f>MIN(IF(FW62=1,($S62-$S61)/(ABS($Q62)-ABS($Q61))*(#REF!-ABS($Q61))+$S61,0),$D$7)</f>
        <v>#REF!</v>
      </c>
    </row>
    <row r="63" spans="1:180" ht="15" customHeight="1" x14ac:dyDescent="0.3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23"/>
      <c r="N63" s="23"/>
      <c r="O63" s="23"/>
      <c r="P63" s="4"/>
      <c r="Q63" s="4"/>
      <c r="R63" s="4"/>
      <c r="S63" s="4"/>
      <c r="T63" s="4"/>
      <c r="U63" s="4"/>
      <c r="V63" s="4"/>
      <c r="W63" s="4"/>
      <c r="X63" s="4"/>
      <c r="Y63" s="4"/>
      <c r="Z63" s="3">
        <f t="shared" si="7"/>
        <v>0.2</v>
      </c>
      <c r="AA63" s="3"/>
      <c r="AB63" s="1"/>
      <c r="AC63" s="2"/>
      <c r="AD63" s="2"/>
      <c r="AE63" s="1"/>
      <c r="AF63" s="2"/>
      <c r="AG63" s="2"/>
      <c r="AH63" s="1"/>
      <c r="AI63" s="2"/>
      <c r="AJ63" s="2"/>
      <c r="AK63" s="1"/>
      <c r="AL63" s="2"/>
      <c r="AM63" s="2"/>
      <c r="AN63" s="1"/>
      <c r="AO63" s="2"/>
      <c r="AP63" s="2"/>
      <c r="AQ63" s="1"/>
      <c r="AR63" s="2"/>
      <c r="AS63" s="2"/>
      <c r="AT63" s="1"/>
      <c r="AU63" s="2"/>
      <c r="AV63" s="2"/>
      <c r="AW63" s="1"/>
      <c r="AX63" s="2"/>
      <c r="AY63" s="2"/>
      <c r="AZ63" s="1"/>
      <c r="BA63" s="2"/>
      <c r="BB63" s="2"/>
      <c r="BC63" s="1"/>
      <c r="BD63" s="2"/>
      <c r="BE63" s="2"/>
      <c r="BF63" s="1"/>
      <c r="BG63" s="2"/>
      <c r="BH63" s="2"/>
      <c r="BI63" s="1"/>
      <c r="BJ63" s="2"/>
      <c r="BK63" s="2"/>
      <c r="BL63" s="1"/>
      <c r="BM63" s="2"/>
      <c r="BN63" s="2"/>
      <c r="BO63" s="1"/>
      <c r="BP63" s="2"/>
      <c r="BQ63" s="2"/>
      <c r="BR63" s="1"/>
      <c r="BS63" s="2"/>
      <c r="BT63" s="2"/>
      <c r="BU63" s="1"/>
      <c r="BV63" s="2"/>
      <c r="BW63" s="2"/>
      <c r="BX63" s="1"/>
      <c r="BY63" s="2"/>
      <c r="BZ63" s="2"/>
      <c r="CA63" s="1"/>
      <c r="CB63" s="2"/>
      <c r="CC63" s="2"/>
      <c r="CD63" s="1"/>
      <c r="CE63" s="2"/>
      <c r="CF63" s="2"/>
      <c r="CG63" s="1"/>
      <c r="CH63" s="2"/>
      <c r="CI63" s="2"/>
      <c r="CJ63" s="1"/>
      <c r="CK63" s="2"/>
      <c r="CL63" s="2"/>
      <c r="CM63" s="1"/>
      <c r="CN63" s="2"/>
      <c r="CO63" s="2"/>
      <c r="CP63" s="1"/>
      <c r="CQ63" s="2"/>
      <c r="CR63" s="2"/>
      <c r="CS63" s="1"/>
      <c r="CT63" s="2"/>
      <c r="CU63" s="2"/>
      <c r="CV63" s="1"/>
      <c r="CW63" s="2"/>
      <c r="CX63" s="2"/>
      <c r="CY63" s="1"/>
      <c r="CZ63" s="2"/>
      <c r="DA63" s="2"/>
      <c r="DB63" s="1"/>
      <c r="DC63" s="2"/>
      <c r="DD63" s="2"/>
      <c r="DE63" s="1"/>
      <c r="DF63" s="2"/>
      <c r="DG63" s="2"/>
      <c r="DH63" s="1"/>
      <c r="DI63" s="2"/>
      <c r="DJ63" s="2"/>
      <c r="DK63" s="1"/>
      <c r="DL63" s="2"/>
      <c r="DM63" s="2"/>
      <c r="DN63" s="1"/>
      <c r="DO63" s="2"/>
      <c r="DP63" s="2"/>
      <c r="DQ63" s="1"/>
      <c r="DR63" s="2"/>
      <c r="DS63" s="2"/>
      <c r="DT63" s="1"/>
      <c r="DU63" s="2"/>
      <c r="DV63" s="2"/>
      <c r="DW63" s="1"/>
      <c r="DX63" s="2"/>
      <c r="DY63" s="2"/>
      <c r="DZ63" s="1"/>
      <c r="EA63" s="2"/>
      <c r="EB63" s="2"/>
      <c r="EC63" s="1"/>
      <c r="ED63" s="2"/>
      <c r="EE63" s="2"/>
      <c r="EF63" s="1"/>
      <c r="EG63" s="2"/>
      <c r="EH63" s="2"/>
      <c r="EI63" s="1"/>
      <c r="EJ63" s="2"/>
      <c r="EK63" s="2"/>
      <c r="EL63" s="1"/>
      <c r="EM63" s="2"/>
      <c r="EN63" s="2"/>
      <c r="EO63" s="1"/>
      <c r="EP63" s="2"/>
      <c r="EQ63" s="2"/>
      <c r="ER63" s="1"/>
      <c r="ES63" s="2"/>
      <c r="ET63" s="2"/>
      <c r="EU63" s="1"/>
      <c r="EV63" s="2"/>
      <c r="EW63" s="2"/>
      <c r="EX63" s="1"/>
      <c r="EY63" s="2"/>
      <c r="EZ63" s="2"/>
      <c r="FA63" s="1"/>
      <c r="FB63" s="2"/>
      <c r="FC63" s="2"/>
      <c r="FD63" s="1"/>
      <c r="FE63" s="2"/>
      <c r="FF63" s="2"/>
      <c r="FG63" s="1"/>
      <c r="FH63" s="2"/>
      <c r="FI63" s="2"/>
      <c r="FJ63" s="1"/>
      <c r="FK63" s="2"/>
      <c r="FL63" s="2"/>
      <c r="FM63" s="1"/>
      <c r="FN63" s="2"/>
      <c r="FO63" s="2"/>
      <c r="FP63" s="1"/>
      <c r="FQ63" s="2"/>
      <c r="FR63" s="2"/>
      <c r="FS63" s="1"/>
      <c r="FT63" s="2"/>
      <c r="FU63" s="2"/>
      <c r="FV63" s="1"/>
      <c r="FW63" s="2"/>
      <c r="FX63" s="2"/>
    </row>
    <row r="64" spans="1:180" ht="15" customHeight="1" x14ac:dyDescent="0.3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23"/>
      <c r="N64" s="23"/>
      <c r="O64" s="23"/>
      <c r="P64" s="4"/>
      <c r="Q64" s="4"/>
      <c r="R64" s="4"/>
      <c r="S64" s="4"/>
      <c r="T64" s="4"/>
      <c r="U64" s="4"/>
      <c r="V64" s="4"/>
      <c r="W64" s="4"/>
      <c r="X64" s="4"/>
      <c r="Y64" s="4"/>
      <c r="Z64" s="3">
        <f t="shared" si="7"/>
        <v>0.2</v>
      </c>
      <c r="AA64" s="1">
        <f>$R63*($Z64+$Z63)*0.5*($D$27+$D$28)*1000*$D$5</f>
        <v>0</v>
      </c>
      <c r="AB64" s="1">
        <f>IF(ABS($Q64)&lt;$G$6,$AA64,IF(ABS($Q63)&lt;$G$6,($G$6-ABS($Q63))*($Z63+$Z64)*0.5*($D$27+$D$28)*$D$5*1000,0))</f>
        <v>0</v>
      </c>
      <c r="AC64" s="1">
        <f>IF(AND($G$6&lt;ABS($Q64),$G$6&gt;ABS($Q63)),1,0)</f>
        <v>0</v>
      </c>
      <c r="AD64" s="3">
        <f>MIN(IF(AC64=1,($S64-$S63)/(ABS($Q64)-ABS($Q63))*($G$6-ABS($Q63))+$S63,0),$D$7)</f>
        <v>0</v>
      </c>
      <c r="AE64" s="1">
        <f>IF(ABS($Q64)&lt;$G$7,$AA64,IF(ABS($Q63)&lt;$G$7,($G$7-ABS($Q63))*($Z63+$Z64)*0.5*($D$27+$D$28)*$D$5*1000,0))</f>
        <v>0</v>
      </c>
      <c r="AF64" s="1">
        <f>IF(AND($G$7&lt;ABS($Q64),$G$7&gt;ABS($Q63)),1,0)</f>
        <v>0</v>
      </c>
      <c r="AG64" s="3">
        <f>MIN(IF(AF64=1,($S64-$S63)/(ABS($Q64)-ABS($Q63))*($G$7-ABS($Q63))+$S63,0),$D$7)</f>
        <v>0</v>
      </c>
      <c r="AH64" s="1">
        <f>IF(ABS($Q64)&lt;$G$8,$AA64,IF(ABS($Q63)&lt;$G$8,($G$8-ABS($Q63))*($Z63+$Z64)*0.5*($D$27+$D$28)*$D$5*1000,0))</f>
        <v>0</v>
      </c>
      <c r="AI64" s="1">
        <f>IF(AND($G$8&lt;ABS($Q64),$G$8&gt;ABS($Q63)),1,0)</f>
        <v>0</v>
      </c>
      <c r="AJ64" s="3">
        <f>MIN(IF(AI64=1,($S64-$S63)/(ABS($Q64)-ABS($Q63))*($G$8-ABS($Q63))+$S63,0),$D$7)</f>
        <v>0</v>
      </c>
      <c r="AK64" s="1">
        <f>IF(ABS($Q64)&lt;$G$9,$AA64,IF(ABS($Q63)&lt;$G$9,($G$9-ABS($Q63))*($Z63+$Z64)*0.5*($D$27+$D$28)*$D$5*1000,0))</f>
        <v>0</v>
      </c>
      <c r="AL64" s="1">
        <f>IF(AND($G$9&lt;ABS($Q64),$G$9&gt;ABS($Q63)),1,0)</f>
        <v>0</v>
      </c>
      <c r="AM64" s="3">
        <f>MIN(IF(AL64=1,($S64-$S63)/(ABS($Q64)-ABS($Q63))*($G$9-ABS($Q63))+$S63,0),$D$7)</f>
        <v>0</v>
      </c>
      <c r="AN64" s="1">
        <f>IF(ABS($Q64)&lt;$G$10,$AA64,IF(ABS($Q63)&lt;$G$10,($G$10-ABS($Q63))*($Z63+$Z64)*0.5*($D$27+$D$28)*$D$5*1000,0))</f>
        <v>0</v>
      </c>
      <c r="AO64" s="1">
        <f>IF(AND($G$10&lt;ABS($Q64),$G$10&gt;ABS($Q63)),1,0)</f>
        <v>0</v>
      </c>
      <c r="AP64" s="3">
        <f>MIN(IF(AO64=1,($S64-$S63)/(ABS($Q64)-ABS($Q63))*($G$10-ABS($Q63))+$S63,0),$D$7)</f>
        <v>0</v>
      </c>
      <c r="AQ64" s="1">
        <f>IF(ABS($Q64)&lt;$G$11,$AA64,IF(ABS($Q63)&lt;$G$11,($G$11-ABS($Q63))*($Z63+$Z64)*0.5*($D$27+$D$28)*$D$5*1000,0))</f>
        <v>0</v>
      </c>
      <c r="AR64" s="1">
        <f>IF(AND($G$11&lt;ABS($Q64),$G$11&gt;ABS($Q63)),1,0)</f>
        <v>0</v>
      </c>
      <c r="AS64" s="3">
        <f>MIN(IF(AR64=1,($S64-$S63)/(ABS($Q64)-ABS($Q63))*($G$11-ABS($Q63))+$S63,0),$D$7)</f>
        <v>0</v>
      </c>
      <c r="AT64" s="1">
        <f>IF(ABS($Q64)&lt;$G$12,$AA64,IF(ABS($Q63)&lt;$G$12,($G$12-ABS($Q63))*($Z63+$Z64)*0.5*($D$27+$D$28)*$D$5*1000,0))</f>
        <v>0</v>
      </c>
      <c r="AU64" s="1">
        <f>IF(AND($G$12&lt;ABS($Q64),$G$12&gt;ABS($Q63)),1,0)</f>
        <v>0</v>
      </c>
      <c r="AV64" s="3">
        <f>MIN(IF(AU64=1,($S64-$S63)/(ABS($Q64)-ABS($Q63))*($G$12-ABS($Q63))+$S63,0),$D$7)</f>
        <v>0</v>
      </c>
      <c r="AW64" s="1">
        <f>IF(ABS($Q64)&lt;$G$13,$AA64,IF(ABS($Q63)&lt;$G$13,($G$13-ABS($Q63))*($Z63+$Z64)*0.5*($D$27+$D$28)*$D$5*1000,0))</f>
        <v>0</v>
      </c>
      <c r="AX64" s="1">
        <f>IF(AND($G$13&lt;ABS($Q64),$G$13&gt;ABS($Q63)),1,0)</f>
        <v>0</v>
      </c>
      <c r="AY64" s="3">
        <f>MIN(IF(AX64=1,($S64-$S63)/(ABS($Q64)-ABS($Q63))*($G$13-ABS($Q63))+$S63,0),$D$7)</f>
        <v>0</v>
      </c>
      <c r="AZ64" s="1">
        <f>IF(ABS($Q64)&lt;$G$14,$AA64,IF(ABS($Q63)&lt;$G$14,($G$14-ABS($Q63))*($Z63+$Z64)*0.5*($D$27+$D$28)*$D$5*1000,0))</f>
        <v>0</v>
      </c>
      <c r="BA64" s="1">
        <f>IF(AND($G$14&lt;ABS($Q64),$G$14&gt;ABS($Q63)),1,0)</f>
        <v>0</v>
      </c>
      <c r="BB64" s="3">
        <f>MIN(IF(BA64=1,($S64-$S63)/(ABS($Q64)-ABS($Q63))*($G$14-ABS($Q63))+$S63,0),$D$7)</f>
        <v>0</v>
      </c>
      <c r="BC64" s="1">
        <f>IF(ABS($Q64)&lt;G$15,$AA64,IF(ABS($Q63)&lt;G$15,(G$15-ABS($Q63))*($Z63+$Z64)*0.5*($D$27+$D$28)*$D$5*1000,0))</f>
        <v>0</v>
      </c>
      <c r="BD64" s="1">
        <f>IF(AND(G$15&lt;ABS($Q64),G$15&gt;ABS($Q63)),1,0)</f>
        <v>0</v>
      </c>
      <c r="BE64" s="3">
        <f>MIN(IF(BD64=1,($S64-$S63)/(ABS($Q64)-ABS($Q63))*(G$15-ABS($Q63))+$S63,0),$D$7)</f>
        <v>0</v>
      </c>
      <c r="BF64" s="1">
        <f>IF(ABS($Q64)&lt;G$16,$AA64,IF(ABS($Q63)&lt;G$16,(G$16-ABS($Q63))*($Z63+$Z64)*0.5*($D$27+$D$28)*$D$5*1000,0))</f>
        <v>0</v>
      </c>
      <c r="BG64" s="1">
        <f>IF(AND(G$16&lt;ABS($Q64),G$16&gt;ABS($Q63)),1,0)</f>
        <v>0</v>
      </c>
      <c r="BH64" s="3">
        <f>MIN(IF(BG64=1,($S64-$S63)/(ABS($Q64)-ABS($Q63))*(G$16-ABS($Q63))+$S63,0),$D$7)</f>
        <v>0</v>
      </c>
      <c r="BI64" s="1">
        <f>IF(ABS($Q64)&lt;G$17,$AA64,IF(ABS($Q63)&lt;G$17,(G$17-ABS($Q63))*($Z63+$Z64)*0.5*($D$27+$D$28)*$D$5*1000,0))</f>
        <v>0</v>
      </c>
      <c r="BJ64" s="1">
        <f>IF(AND(G$17&lt;ABS($Q64),G$17&gt;ABS($Q63)),1,0)</f>
        <v>0</v>
      </c>
      <c r="BK64" s="3">
        <f>MIN(IF(BJ64=1,($S64-$S63)/(ABS($Q64)-ABS($Q63))*(G$17-ABS($Q63))+$S63,0),$D$7)</f>
        <v>0</v>
      </c>
      <c r="BL64" s="1">
        <f>IF(ABS($Q64)&lt;G$18,$AA64,IF(ABS($Q63)&lt;G$18,(G$18-ABS($Q63))*($Z63+$Z64)*0.5*($D$27+$D$28)*$D$5*1000,0))</f>
        <v>0</v>
      </c>
      <c r="BM64" s="1">
        <f>IF(AND(G$18&lt;ABS($Q64),G$18&gt;ABS($Q63)),1,0)</f>
        <v>0</v>
      </c>
      <c r="BN64" s="3">
        <f>MIN(IF(BM64=1,($S64-$S63)/(ABS($Q64)-ABS($Q63))*(G$18-ABS($Q63))+$S63,0),$D$7)</f>
        <v>0</v>
      </c>
      <c r="BO64" s="1">
        <f>IF(ABS($Q64)&lt;G$19,$AA64,IF(ABS($Q63)&lt;G$19,(G$19-ABS($Q63))*($Z63+$Z64)*0.5*($D$27+$D$28)*$D$5*1000,0))</f>
        <v>0</v>
      </c>
      <c r="BP64" s="1">
        <f>IF(AND(G$19&lt;ABS($Q64),G$19&gt;ABS($Q63)),1,0)</f>
        <v>0</v>
      </c>
      <c r="BQ64" s="3">
        <f>MIN(IF(BP64=1,($S64-$S63)/(ABS($Q64)-ABS($Q63))*(G$19-ABS($Q63))+$S63,0),$D$7)</f>
        <v>0</v>
      </c>
      <c r="BR64" s="1">
        <f>IF(ABS($Q64)&lt;G$20,$AA64,IF(ABS($Q63)&lt;G$20,(G$20-ABS($Q63))*($Z63+$Z64)*0.5*($D$27+$D$28)*$D$5*1000,0))</f>
        <v>0</v>
      </c>
      <c r="BS64" s="1">
        <f>IF(AND(G$20&lt;ABS($Q64),G$20&gt;ABS($Q63)),1,0)</f>
        <v>0</v>
      </c>
      <c r="BT64" s="3">
        <f>MIN(IF(BS64=1,($S64-$S63)/(ABS($Q64)-ABS($Q63))*(G$20-ABS($Q63))+$S63,0),$D$7)</f>
        <v>0</v>
      </c>
      <c r="BU64" s="1">
        <f>IF(ABS($Q64)&lt;G$21,$AA64,IF(ABS($Q63)&lt;G$21,(G$21-ABS($Q63))*($Z63+$Z64)*0.5*($D$27+$D$28)*$D$5*1000,0))</f>
        <v>0</v>
      </c>
      <c r="BV64" s="1">
        <f>IF(AND(G$21&lt;ABS($Q64),G$21&gt;ABS($Q63)),1,0)</f>
        <v>0</v>
      </c>
      <c r="BW64" s="3">
        <f>MIN(IF(BV64=1,($S64-$S63)/(ABS($Q64)-ABS($Q63))*(G$21-ABS($Q63))+$S63,0),$D$7)</f>
        <v>0</v>
      </c>
      <c r="BX64" s="1">
        <f>IF(ABS($Q64)&lt;G$22,$AA64,IF(ABS($Q63)&lt;G$22,(G$22-ABS($Q63))*($Z63+$Z64)*0.5*($D$27+$D$28)*$D$5*1000,0))</f>
        <v>0</v>
      </c>
      <c r="BY64" s="1">
        <f>IF(AND(G$22&lt;ABS($Q64),G$22&gt;ABS($Q63)),1,0)</f>
        <v>0</v>
      </c>
      <c r="BZ64" s="3">
        <f>MIN(IF(BY64=1,($S64-$S63)/(ABS($Q64)-ABS($Q63))*(G$22-ABS($Q63))+$S63,0),$D$7)</f>
        <v>0</v>
      </c>
      <c r="CA64" s="1">
        <f>IF(ABS($Q64)&lt;G$23,$AA64,IF(ABS($Q63)&lt;G$23,(G$23-ABS($Q63))*($Z63+$Z64)*0.5*($D$27+$D$28)*$D$5*1000,0))</f>
        <v>0</v>
      </c>
      <c r="CB64" s="1">
        <f>IF(AND(G$23&lt;ABS($Q64),G$23&gt;ABS($Q63)),1,0)</f>
        <v>0</v>
      </c>
      <c r="CC64" s="3">
        <f>MIN(IF(CB64=1,($S64-$S63)/(ABS($Q64)-ABS($Q63))*(G$23-ABS($Q63))+$S63,0),$D$7)</f>
        <v>0</v>
      </c>
      <c r="CD64" s="1">
        <f>IF(ABS($Q64)&lt;G$24,$AA64,IF(ABS($Q63)&lt;G$24,(G$24-ABS($Q63))*($Z63+$Z64)*0.5*($D$27+$D$28)*$D$5*1000,0))</f>
        <v>0</v>
      </c>
      <c r="CE64" s="1">
        <f>IF(AND(G$24&lt;ABS($Q64),G$24&gt;ABS($Q63)),1,0)</f>
        <v>0</v>
      </c>
      <c r="CF64" s="3">
        <f>MIN(IF(CE64=1,($S64-$S63)/(ABS($Q64)-ABS($Q63))*(G$24-ABS($Q63))+$S63,0),$D$7)</f>
        <v>0</v>
      </c>
      <c r="CG64" s="1">
        <f>IF(ABS($Q64)&lt;G$25,$AA64,IF(ABS($Q63)&lt;G$25,(G$25-ABS($Q63))*($Z63+$Z64)*0.5*($D$27+$D$28)*$D$5*1000,0))</f>
        <v>0</v>
      </c>
      <c r="CH64" s="1">
        <f>IF(AND(G$25&lt;ABS($Q64),G$25&gt;ABS($Q63)),1,0)</f>
        <v>0</v>
      </c>
      <c r="CI64" s="3">
        <f>MIN(IF(CH64=1,($S64-$S63)/(ABS($Q64)-ABS($Q63))*(G$25-ABS($Q63))+$S63,0),$D$7)</f>
        <v>0</v>
      </c>
      <c r="CJ64" s="1">
        <f>IF(ABS($Q64)&lt;G$26,$AA64,IF(ABS($Q63)&lt;G$26,(G$26-ABS($Q63))*($Z63+$Z64)*0.5*($D$27+$D$28)*$D$5*1000,0))</f>
        <v>0</v>
      </c>
      <c r="CK64" s="1">
        <f>IF(AND(G$26&lt;ABS($Q64),G$26&gt;ABS($Q63)),1,0)</f>
        <v>0</v>
      </c>
      <c r="CL64" s="3">
        <f>MIN(IF(CK64=1,($S64-$S63)/(ABS($Q64)-ABS($Q63))*(G$26-ABS($Q63))+$S63,0),$D$7)</f>
        <v>0</v>
      </c>
      <c r="CM64" s="1">
        <f>IF(ABS($Q64)&lt;G$27,$AA64,IF(ABS($Q63)&lt;G$27,(G$27-ABS($Q63))*($Z63+$Z64)*0.5*($D$27+$D$28)*$D$5*1000,0))</f>
        <v>0</v>
      </c>
      <c r="CN64" s="1">
        <f>IF(AND(G$27&lt;ABS($Q64),G$27&gt;ABS($Q63)),1,0)</f>
        <v>0</v>
      </c>
      <c r="CO64" s="3">
        <f>MIN(IF(CN64=1,($S64-$S63)/(ABS($Q64)-ABS($Q63))*(G$27-ABS($Q63))+$S63,0),$D$7)</f>
        <v>0</v>
      </c>
      <c r="CP64" s="1">
        <f>IF(ABS($Q64)&lt;G$28,$AA64,IF(ABS($Q63)&lt;G$28,(G$28-ABS($Q63))*($Z63+$Z64)*0.5*($D$27+$D$28)*$D$5*1000,0))</f>
        <v>0</v>
      </c>
      <c r="CQ64" s="1">
        <f>IF(AND(G$28&lt;ABS($Q64),G$28&gt;ABS($Q63)),1,0)</f>
        <v>0</v>
      </c>
      <c r="CR64" s="3">
        <f>MIN(IF(CQ64=1,($S64-$S63)/(ABS($Q64)-ABS($Q63))*(G$28-ABS($Q63))+$S63,0),$D$7)</f>
        <v>0</v>
      </c>
      <c r="CS64" s="1">
        <f>IF(ABS($Q64)&lt;G$29,$AA64,IF(ABS($Q63)&lt;G$29,(G$29-ABS($Q63))*($Z63+$Z64)*0.5*($D$27+$D$28)*$D$5*1000,0))</f>
        <v>0</v>
      </c>
      <c r="CT64" s="1">
        <f>IF(AND(G$29&lt;ABS($Q64),G$29&gt;ABS($Q63)),1,0)</f>
        <v>0</v>
      </c>
      <c r="CU64" s="3">
        <f>MIN(IF(CT64=1,($S64-$S63)/(ABS($Q64)-ABS($Q63))*(G$29-ABS($Q63))+$S63,0),$D$7)</f>
        <v>0</v>
      </c>
      <c r="CV64" s="1">
        <f>IF(ABS($Q64)&lt;G$30,$AA64,IF(ABS($Q63)&lt;G$30,(G$30-ABS($Q63))*($Z63+$Z64)*0.5*($D$27+$D$28)*$D$5*1000,0))</f>
        <v>0</v>
      </c>
      <c r="CW64" s="1">
        <f>IF(AND(G$30&lt;ABS($Q64),G$30&gt;ABS($Q63)),1,0)</f>
        <v>0</v>
      </c>
      <c r="CX64" s="3">
        <f>MIN(IF(CW64=1,($S64-$S63)/(ABS($Q64)-ABS($Q63))*(G$30-ABS($Q63))+$S63,0),$D$7)</f>
        <v>0</v>
      </c>
      <c r="CY64" s="1">
        <f>IF(ABS($Q64)&lt;G$31,$AA64,IF(ABS($Q63)&lt;G$31,(G$31-ABS($Q63))*($Z63+$Z64)*0.5*($D$27+$D$28)*$D$5*1000,0))</f>
        <v>0</v>
      </c>
      <c r="CZ64" s="1">
        <f>IF(AND(G$31&lt;ABS($Q64),G$31&gt;ABS($Q63)),1,0)</f>
        <v>0</v>
      </c>
      <c r="DA64" s="3">
        <f>MIN(IF(CZ64=1,($S64-$S63)/(ABS($Q64)-ABS($Q63))*(G$31-ABS($Q63))+$S63,0),$D$7)</f>
        <v>0</v>
      </c>
      <c r="DB64" s="1">
        <f>IF(ABS($Q64)&lt;G$32,$AA64,IF(ABS($Q63)&lt;G$32,(G$32-ABS($Q63))*($Z63+$Z64)*0.5*($D$27+$D$28)*$D$5*1000,0))</f>
        <v>0</v>
      </c>
      <c r="DC64" s="1">
        <f>IF(AND(G$32&lt;ABS($Q64),G$32&gt;ABS($Q63)),1,0)</f>
        <v>0</v>
      </c>
      <c r="DD64" s="3">
        <f>MIN(IF(DC64=1,($S64-$S63)/(ABS($Q64)-ABS($Q63))*(G$32-ABS($Q63))+$S63,0),$D$7)</f>
        <v>0</v>
      </c>
      <c r="DE64" s="1">
        <f>IF(ABS($Q64)&lt;G$33,$AA64,IF(ABS($Q63)&lt;G$33,(G$33-ABS($Q63))*($Z63+$Z64)*0.5*($D$27+$D$28)*$D$5*1000,0))</f>
        <v>0</v>
      </c>
      <c r="DF64" s="1">
        <f>IF(AND(G$33&lt;ABS($Q64),G$33&gt;ABS($Q63)),1,0)</f>
        <v>0</v>
      </c>
      <c r="DG64" s="3">
        <f>MIN(IF(DF64=1,($S64-$S63)/(ABS($Q64)-ABS($Q63))*(G$33-ABS($Q63))+$S63,0),$D$7)</f>
        <v>0</v>
      </c>
      <c r="DH64" s="1">
        <f>IF(ABS($Q64)&lt;G$34,$AA64,IF(ABS($Q63)&lt;G$34,(G$34-ABS($Q63))*($Z63+$Z64)*0.5*($D$27+$D$28)*$D$5*1000,0))</f>
        <v>0</v>
      </c>
      <c r="DI64" s="1">
        <f>IF(AND(G$34&lt;ABS($Q64),G$34&gt;ABS($Q63)),1,0)</f>
        <v>0</v>
      </c>
      <c r="DJ64" s="3">
        <f>MIN(IF(DI64=1,($S64-$S63)/(ABS($Q64)-ABS($Q63))*(G$34-ABS($Q63))+$S63,0),$D$7)</f>
        <v>0</v>
      </c>
      <c r="DK64" s="1">
        <f>IF(ABS($Q64)&lt;G$35,$AA64,IF(ABS($Q63)&lt;G$35,(G$35-ABS($Q63))*($Z63+$Z64)*0.5*($D$27+$D$28)*$D$5*1000,0))</f>
        <v>0</v>
      </c>
      <c r="DL64" s="1">
        <f>IF(AND(G$35&lt;ABS($Q64),G$35&gt;ABS($Q63)),1,0)</f>
        <v>0</v>
      </c>
      <c r="DM64" s="3">
        <f>MIN(IF(DL64=1,($S64-$S63)/(ABS($Q64)-ABS($Q63))*(G$35-ABS($Q63))+$S63,0),$D$7)</f>
        <v>0</v>
      </c>
      <c r="DN64" s="1">
        <f>IF(ABS($Q64)&lt;G$36,$AA64,IF(ABS($Q63)&lt;G$36,(G$36-ABS($Q63))*($Z63+$Z64)*0.5*($D$27+$D$28)*$D$5*1000,0))</f>
        <v>0</v>
      </c>
      <c r="DO64" s="1">
        <f>IF(AND(G$36&lt;ABS($Q64),G$36&gt;ABS($Q63)),1,0)</f>
        <v>0</v>
      </c>
      <c r="DP64" s="3">
        <f>MIN(IF(DO64=1,($S64-$S63)/(ABS($Q64)-ABS($Q63))*(G$36-ABS($Q63))+$S63,0),$D$7)</f>
        <v>0</v>
      </c>
      <c r="DQ64" s="1">
        <f>IF(ABS($Q64)&lt;G$37,$AA64,IF(ABS($Q63)&lt;G$37,(G$37-ABS($Q63))*($Z63+$Z64)*0.5*($D$27+$D$28)*$D$5*1000,0))</f>
        <v>0</v>
      </c>
      <c r="DR64" s="1">
        <f>IF(AND(G$37&lt;ABS($Q64),G$37&gt;ABS($Q63)),1,0)</f>
        <v>0</v>
      </c>
      <c r="DS64" s="3">
        <f>MIN(IF(DR64=1,($S64-$S63)/(ABS($Q64)-ABS($Q63))*(G$37-ABS($Q63))+$S63,0),$D$7)</f>
        <v>0</v>
      </c>
      <c r="DT64" s="1">
        <f>IF(ABS($Q64)&lt;G$38,$AA64,IF(ABS($Q63)&lt;G$38,(G$38-ABS($Q63))*($Z63+$Z64)*0.5*($D$27+$D$28)*$D$5*1000,0))</f>
        <v>0</v>
      </c>
      <c r="DU64" s="1">
        <f>IF(AND(G$38&lt;ABS($Q64),G$38&gt;ABS($Q63)),1,0)</f>
        <v>0</v>
      </c>
      <c r="DV64" s="3">
        <f>MIN(IF(DU64=1,($S64-$S63)/(ABS($Q64)-ABS($Q63))*(G$38-ABS($Q63))+$S63,0),$D$7)</f>
        <v>0</v>
      </c>
      <c r="DW64" s="1">
        <f>IF(ABS($Q64)&lt;G$39,$AA64,IF(ABS($Q63)&lt;G$39,(G$39-ABS($Q63))*($Z63+$Z64)*0.5*($D$27+$D$28)*$D$5*1000,0))</f>
        <v>0</v>
      </c>
      <c r="DX64" s="1">
        <f>IF(AND(G$39&lt;ABS($Q64),G$39&gt;ABS($Q63)),1,0)</f>
        <v>0</v>
      </c>
      <c r="DY64" s="3">
        <f>MIN(IF(DX64=1,($S64-$S63)/(ABS($Q64)-ABS($Q63))*(G$39-ABS($Q63))+$S63,0),$D$7)</f>
        <v>0</v>
      </c>
      <c r="DZ64" s="1">
        <f>IF(ABS($Q64)&lt;G$40,$AA64,IF(ABS($Q63)&lt;G$40,(G$40-ABS($Q63))*($Z63+$Z64)*0.5*($D$27+$D$28)*$D$5*1000,0))</f>
        <v>0</v>
      </c>
      <c r="EA64" s="1">
        <f>IF(AND(G$40&lt;ABS($Q64),G$40&gt;ABS($Q63)),1,0)</f>
        <v>0</v>
      </c>
      <c r="EB64" s="3">
        <f>MIN(IF(EA64=1,($S64-$S63)/(ABS($Q64)-ABS($Q63))*(G$40-ABS($Q63))+$S63,0),$D$7)</f>
        <v>0</v>
      </c>
      <c r="EC64" s="1">
        <f>IF(ABS($Q64)&lt;G$41,$AA64,IF(ABS($Q63)&lt;G$41,(G$41-ABS($Q63))*($Z63+$Z64)*0.5*($D$27+$D$28)*$D$5*1000,0))</f>
        <v>0</v>
      </c>
      <c r="ED64" s="1">
        <f>IF(AND(G$41&lt;ABS($Q64),G$41&gt;ABS($Q63)),1,0)</f>
        <v>0</v>
      </c>
      <c r="EE64" s="3">
        <f>MIN(IF(ED64=1,($S64-$S63)/(ABS($Q64)-ABS($Q63))*(G$41-ABS($Q63))+$S63,0),$D$7)</f>
        <v>0</v>
      </c>
      <c r="EF64" s="1">
        <f>IF(ABS($Q64)&lt;G$42,$AA64,IF(ABS($Q63)&lt;G$42,(G$42-ABS($Q63))*($Z63+$Z64)*0.5*($D$27+$D$28)*$D$5*1000,0))</f>
        <v>0</v>
      </c>
      <c r="EG64" s="1">
        <f>IF(AND(G$42&lt;ABS($Q64),G$42&gt;ABS($Q63)),1,0)</f>
        <v>0</v>
      </c>
      <c r="EH64" s="3">
        <f>MIN(IF(EG64=1,($S64-$S63)/(ABS($Q64)-ABS($Q63))*(G$42-ABS($Q63))+$S63,0),$D$7)</f>
        <v>0</v>
      </c>
      <c r="EI64" s="1">
        <f>IF(ABS($Q64)&lt;G$43,$AA64,IF(ABS($Q63)&lt;G$43,(G$43-ABS($Q63))*($Z63+$Z64)*0.5*($D$27+$D$28)*$D$5*1000,0))</f>
        <v>0</v>
      </c>
      <c r="EJ64" s="1">
        <f>IF(AND(G$43&lt;ABS($Q64),G$43&gt;ABS($Q63)),1,0)</f>
        <v>0</v>
      </c>
      <c r="EK64" s="3">
        <f>MIN(IF(EJ64=1,($S64-$S63)/(ABS($Q64)-ABS($Q63))*(G$43-ABS($Q63))+$S63,0),$D$7)</f>
        <v>0</v>
      </c>
      <c r="EL64" s="1">
        <f>IF(ABS($Q64)&lt;G$44,$AA64,IF(ABS($Q63)&lt;G$44,(G$44-ABS($Q63))*($Z63+$Z64)*0.5*($D$27+$D$28)*$D$5*1000,0))</f>
        <v>0</v>
      </c>
      <c r="EM64" s="1">
        <f>IF(AND(G$44&lt;ABS($Q64),G$44&gt;ABS($Q63)),1,0)</f>
        <v>0</v>
      </c>
      <c r="EN64" s="3">
        <f>MIN(IF(EM64=1,($S64-$S63)/(ABS($Q64)-ABS($Q63))*(G$44-ABS($Q63))+$S63,0),$D$7)</f>
        <v>0</v>
      </c>
      <c r="EO64" s="1">
        <f>IF(ABS($Q64)&lt;G$45,$AA64,IF(ABS($Q63)&lt;G$45,(G$45-ABS($Q63))*($Z63+$Z64)*0.5*($D$27+$D$28)*$D$5*1000,0))</f>
        <v>0</v>
      </c>
      <c r="EP64" s="1">
        <f>IF(AND(G$45&lt;ABS($Q64),G$45&gt;ABS($Q63)),1,0)</f>
        <v>0</v>
      </c>
      <c r="EQ64" s="3">
        <f>MIN(IF(EP64=1,($S64-$S63)/(ABS($Q64)-ABS($Q63))*(G$45-ABS($Q63))+$S63,0),$D$7)</f>
        <v>0</v>
      </c>
      <c r="ER64" s="1">
        <f>IF(ABS($Q64)&lt;G$46,$AA64,IF(ABS($Q63)&lt;G$46,(G$46-ABS($Q63))*($Z63+$Z64)*0.5*($D$27+$D$28)*$D$5*1000,0))</f>
        <v>0</v>
      </c>
      <c r="ES64" s="1">
        <f>IF(AND(G$46&lt;ABS($Q64),G$46&gt;ABS($Q63)),1,0)</f>
        <v>0</v>
      </c>
      <c r="ET64" s="3">
        <f>MIN(IF(ES64=1,($S64-$S63)/(ABS($Q64)-ABS($Q63))*(G$46-ABS($Q63))+$S63,0),$D$7)</f>
        <v>0</v>
      </c>
      <c r="EU64" s="1">
        <f>IF(ABS($Q64)&lt;G$47,$AA64,IF(ABS($Q63)&lt;G$47,(G$47-ABS($Q63))*($Z63+$Z64)*0.5*($D$27+$D$28)*$D$5*1000,0))</f>
        <v>0</v>
      </c>
      <c r="EV64" s="1">
        <f>IF(AND(G$47&lt;ABS($Q64),G$47&gt;ABS($Q63)),1,0)</f>
        <v>0</v>
      </c>
      <c r="EW64" s="3">
        <f>MIN(IF(EV64=1,($S64-$S63)/(ABS($Q64)-ABS($Q63))*(G$47-ABS($Q63))+$S63,0),$D$7)</f>
        <v>0</v>
      </c>
      <c r="EX64" s="1">
        <f>IF(ABS($Q64)&lt;G$48,$AA64,IF(ABS($Q63)&lt;G$48,(G$48-ABS($Q63))*($Z63+$Z64)*0.5*($D$27+$D$28)*$D$5*1000,0))</f>
        <v>0</v>
      </c>
      <c r="EY64" s="1">
        <f>IF(AND(G$48&lt;ABS($Q64),G$48&gt;ABS($Q63)),1,0)</f>
        <v>0</v>
      </c>
      <c r="EZ64" s="3">
        <f>MIN(IF(EY64=1,($S64-$S63)/(ABS($Q64)-ABS($Q63))*(G$48-ABS($Q63))+$S63,0),$D$7)</f>
        <v>0</v>
      </c>
      <c r="FA64" s="1">
        <f>IF(ABS($Q64)&lt;G$49,$AA64,IF(ABS($Q63)&lt;G$49,(G$49-ABS($Q63))*($Z63+$Z64)*0.5*($D$27+$D$28)*$D$5*1000,0))</f>
        <v>0</v>
      </c>
      <c r="FB64" s="1">
        <f>IF(AND(G$49&lt;ABS($Q64),G$49&gt;ABS($Q63)),1,0)</f>
        <v>0</v>
      </c>
      <c r="FC64" s="3">
        <f>MIN(IF(FB64=1,($S64-$S63)/(ABS($Q64)-ABS($Q63))*(G$49-ABS($Q63))+$S63,0),$D$7)</f>
        <v>0</v>
      </c>
      <c r="FD64" s="1">
        <f>IF(ABS($Q64)&lt;G$50,$AA64,IF(ABS($Q63)&lt;G$50,(G$50-ABS($Q63))*($Z63+$Z64)*0.5*($D$27+$D$28)*$D$5*1000,0))</f>
        <v>0</v>
      </c>
      <c r="FE64" s="1">
        <f>IF(AND(G$50&lt;ABS($Q64),G$50&gt;ABS($Q63)),1,0)</f>
        <v>0</v>
      </c>
      <c r="FF64" s="3">
        <f>MIN(IF(FE64=1,($S64-$S63)/(ABS($Q64)-ABS($Q63))*(G$50-ABS($Q63))+$S63,0),$D$7)</f>
        <v>0</v>
      </c>
      <c r="FG64" s="1">
        <f>IF(ABS($Q64)&lt;G$51,$AA64,IF(ABS($Q63)&lt;G$51,(G$51-ABS($Q63))*($Z63+$Z64)*0.5*($D$27+$D$28)*$D$5*1000,0))</f>
        <v>0</v>
      </c>
      <c r="FH64" s="1">
        <f>IF(AND(G$51&lt;ABS($Q64),G$51&gt;ABS($Q63)),1,0)</f>
        <v>0</v>
      </c>
      <c r="FI64" s="3">
        <f>MIN(IF(FH64=1,($S64-$S63)/(ABS($Q64)-ABS($Q63))*(G$51-ABS($Q63))+$S63,0),$D$7)</f>
        <v>0</v>
      </c>
      <c r="FJ64" s="1">
        <f>IF(ABS($Q64)&lt;G$52,$AA64,IF(ABS($Q63)&lt;G$52,(G$52-ABS($Q63))*($Z63+$Z64)*0.5*($D$27+$D$28)*$D$5*1000,0))</f>
        <v>0</v>
      </c>
      <c r="FK64" s="1">
        <f>IF(AND(G$52&lt;ABS($Q64),G$52&gt;ABS($Q63)),1,0)</f>
        <v>0</v>
      </c>
      <c r="FL64" s="3">
        <f>MIN(IF(FK64=1,($S64-$S63)/(ABS($Q64)-ABS($Q63))*(G$52-ABS($Q63))+$S63,0),$D$7)</f>
        <v>0</v>
      </c>
      <c r="FM64" s="1">
        <f>IF(ABS($Q64)&lt;G$53,$AA64,IF(ABS($Q63)&lt;G$53,(G$53-ABS($Q63))*($Z63+$Z64)*0.5*($D$27+$D$28)*$D$5*1000,0))</f>
        <v>0</v>
      </c>
      <c r="FN64" s="1">
        <f>IF(AND(G$53&lt;ABS($Q64),G$53&gt;ABS($Q63)),1,0)</f>
        <v>0</v>
      </c>
      <c r="FO64" s="3">
        <f>MIN(IF(FN64=1,($S64-$S63)/(ABS($Q64)-ABS($Q63))*(G$53-ABS($Q63))+$S63,0),$D$7)</f>
        <v>0</v>
      </c>
      <c r="FP64" s="1">
        <f>IF(ABS($Q64)&lt;G$54,$AA64,IF(ABS($Q63)&lt;G$54,(G$54-ABS($Q63))*($Z63+$Z64)*0.5*($D$27+$D$28)*$D$5*1000,0))</f>
        <v>0</v>
      </c>
      <c r="FQ64" s="1">
        <f>IF(AND(G$54&lt;ABS($Q64),G$54&gt;ABS($Q63)),1,0)</f>
        <v>0</v>
      </c>
      <c r="FR64" s="3">
        <f>MIN(IF(FQ64=1,($S64-$S63)/(ABS($Q64)-ABS($Q63))*(G$54-ABS($Q63))+$S63,0),$D$7)</f>
        <v>0</v>
      </c>
      <c r="FS64" s="1">
        <f>IF(ABS($Q64)&lt;G$55,$AA64,IF(ABS($Q63)&lt;G$55,(G$55-ABS($Q63))*($Z63+$Z64)*0.5*($D$27+$D$28)*$D$5*1000,0))</f>
        <v>0</v>
      </c>
      <c r="FT64" s="1">
        <f>IF(AND(G$55&lt;ABS($Q64),G$55&gt;ABS($Q63)),1,0)</f>
        <v>0</v>
      </c>
      <c r="FU64" s="3">
        <f>MIN(IF(FT64=1,($S64-$S63)/(ABS($Q64)-ABS($Q63))*(G$55-ABS($Q63))+$S63,0),$D$7)</f>
        <v>0</v>
      </c>
      <c r="FV64" s="1" t="e">
        <f>IF(ABS($Q64)&lt;#REF!,$AA64,IF(ABS($Q63)&lt;#REF!,(#REF!-ABS($Q63))*($Z63+$Z64)*0.5*($D$27+$D$28)*$D$5*1000,0))</f>
        <v>#REF!</v>
      </c>
      <c r="FW64" s="1" t="e">
        <f>IF(AND(#REF!&lt;ABS($Q64),#REF!&gt;ABS($Q63)),1,0)</f>
        <v>#REF!</v>
      </c>
      <c r="FX64" s="3" t="e">
        <f>MIN(IF(FW64=1,($S64-$S63)/(ABS($Q64)-ABS($Q63))*(#REF!-ABS($Q63))+$S63,0),$D$7)</f>
        <v>#REF!</v>
      </c>
    </row>
    <row r="65" spans="1:180" ht="15" customHeight="1" x14ac:dyDescent="0.3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23"/>
      <c r="N65" s="23"/>
      <c r="O65" s="23"/>
      <c r="P65" s="4"/>
      <c r="Q65" s="4"/>
      <c r="R65" s="4"/>
      <c r="S65" s="4"/>
      <c r="T65" s="4"/>
      <c r="U65" s="4"/>
      <c r="V65" s="4"/>
      <c r="W65" s="4"/>
      <c r="X65" s="4"/>
      <c r="Y65" s="4"/>
      <c r="Z65" s="3">
        <f t="shared" si="7"/>
        <v>0.2</v>
      </c>
      <c r="AA65" s="3"/>
      <c r="AB65" s="1"/>
      <c r="AC65" s="2"/>
      <c r="AD65" s="2"/>
      <c r="AE65" s="1"/>
      <c r="AF65" s="2"/>
      <c r="AG65" s="2"/>
      <c r="AH65" s="1"/>
      <c r="AI65" s="2"/>
      <c r="AJ65" s="2"/>
      <c r="AK65" s="1"/>
      <c r="AL65" s="2"/>
      <c r="AM65" s="2"/>
      <c r="AN65" s="1"/>
      <c r="AO65" s="2"/>
      <c r="AP65" s="2"/>
      <c r="AQ65" s="1"/>
      <c r="AR65" s="2"/>
      <c r="AS65" s="2"/>
      <c r="AT65" s="1"/>
      <c r="AU65" s="2"/>
      <c r="AV65" s="2"/>
      <c r="AW65" s="1"/>
      <c r="AX65" s="2"/>
      <c r="AY65" s="2"/>
      <c r="AZ65" s="1"/>
      <c r="BA65" s="2"/>
      <c r="BB65" s="2"/>
      <c r="BC65" s="1"/>
      <c r="BD65" s="2"/>
      <c r="BE65" s="2"/>
      <c r="BF65" s="1"/>
      <c r="BG65" s="2"/>
      <c r="BH65" s="2"/>
      <c r="BI65" s="1"/>
      <c r="BJ65" s="2"/>
      <c r="BK65" s="2"/>
      <c r="BL65" s="1"/>
      <c r="BM65" s="2"/>
      <c r="BN65" s="2"/>
      <c r="BO65" s="1"/>
      <c r="BP65" s="2"/>
      <c r="BQ65" s="2"/>
      <c r="BR65" s="1"/>
      <c r="BS65" s="2"/>
      <c r="BT65" s="2"/>
      <c r="BU65" s="1"/>
      <c r="BV65" s="2"/>
      <c r="BW65" s="2"/>
      <c r="BX65" s="1"/>
      <c r="BY65" s="2"/>
      <c r="BZ65" s="2"/>
      <c r="CA65" s="1"/>
      <c r="CB65" s="2"/>
      <c r="CC65" s="2"/>
      <c r="CD65" s="1"/>
      <c r="CE65" s="2"/>
      <c r="CF65" s="2"/>
      <c r="CG65" s="1"/>
      <c r="CH65" s="2"/>
      <c r="CI65" s="2"/>
      <c r="CJ65" s="1"/>
      <c r="CK65" s="2"/>
      <c r="CL65" s="2"/>
      <c r="CM65" s="1"/>
      <c r="CN65" s="2"/>
      <c r="CO65" s="2"/>
      <c r="CP65" s="1"/>
      <c r="CQ65" s="2"/>
      <c r="CR65" s="2"/>
      <c r="CS65" s="1"/>
      <c r="CT65" s="2"/>
      <c r="CU65" s="2"/>
      <c r="CV65" s="1"/>
      <c r="CW65" s="2"/>
      <c r="CX65" s="2"/>
      <c r="CY65" s="1"/>
      <c r="CZ65" s="2"/>
      <c r="DA65" s="2"/>
      <c r="DB65" s="1"/>
      <c r="DC65" s="2"/>
      <c r="DD65" s="2"/>
      <c r="DE65" s="1"/>
      <c r="DF65" s="2"/>
      <c r="DG65" s="2"/>
      <c r="DH65" s="1"/>
      <c r="DI65" s="2"/>
      <c r="DJ65" s="2"/>
      <c r="DK65" s="1"/>
      <c r="DL65" s="2"/>
      <c r="DM65" s="2"/>
      <c r="DN65" s="1"/>
      <c r="DO65" s="2"/>
      <c r="DP65" s="2"/>
      <c r="DQ65" s="1"/>
      <c r="DR65" s="2"/>
      <c r="DS65" s="2"/>
      <c r="DT65" s="1"/>
      <c r="DU65" s="2"/>
      <c r="DV65" s="2"/>
      <c r="DW65" s="1"/>
      <c r="DX65" s="2"/>
      <c r="DY65" s="2"/>
      <c r="DZ65" s="1"/>
      <c r="EA65" s="2"/>
      <c r="EB65" s="2"/>
      <c r="EC65" s="1"/>
      <c r="ED65" s="2"/>
      <c r="EE65" s="2"/>
      <c r="EF65" s="1"/>
      <c r="EG65" s="2"/>
      <c r="EH65" s="2"/>
      <c r="EI65" s="1"/>
      <c r="EJ65" s="2"/>
      <c r="EK65" s="2"/>
      <c r="EL65" s="1"/>
      <c r="EM65" s="2"/>
      <c r="EN65" s="2"/>
      <c r="EO65" s="1"/>
      <c r="EP65" s="2"/>
      <c r="EQ65" s="2"/>
      <c r="ER65" s="1"/>
      <c r="ES65" s="2"/>
      <c r="ET65" s="2"/>
      <c r="EU65" s="1"/>
      <c r="EV65" s="2"/>
      <c r="EW65" s="2"/>
      <c r="EX65" s="1"/>
      <c r="EY65" s="2"/>
      <c r="EZ65" s="2"/>
      <c r="FA65" s="1"/>
      <c r="FB65" s="2"/>
      <c r="FC65" s="2"/>
      <c r="FD65" s="1"/>
      <c r="FE65" s="2"/>
      <c r="FF65" s="2"/>
      <c r="FG65" s="1"/>
      <c r="FH65" s="2"/>
      <c r="FI65" s="2"/>
      <c r="FJ65" s="1"/>
      <c r="FK65" s="2"/>
      <c r="FL65" s="2"/>
      <c r="FM65" s="1"/>
      <c r="FN65" s="2"/>
      <c r="FO65" s="2"/>
      <c r="FP65" s="1"/>
      <c r="FQ65" s="2"/>
      <c r="FR65" s="2"/>
      <c r="FS65" s="1"/>
      <c r="FT65" s="2"/>
      <c r="FU65" s="2"/>
      <c r="FV65" s="1"/>
      <c r="FW65" s="2"/>
      <c r="FX65" s="2"/>
    </row>
    <row r="66" spans="1:180" x14ac:dyDescent="0.3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23"/>
      <c r="N66" s="23"/>
      <c r="O66" s="23"/>
      <c r="P66" s="4"/>
      <c r="Q66" s="4"/>
      <c r="R66" s="4"/>
      <c r="S66" s="4"/>
      <c r="T66" s="4"/>
      <c r="U66" s="4"/>
      <c r="V66" s="4"/>
      <c r="W66" s="4"/>
      <c r="X66" s="4"/>
      <c r="Y66" s="4"/>
      <c r="Z66" s="3">
        <f t="shared" si="7"/>
        <v>0.2</v>
      </c>
      <c r="AA66" s="1">
        <f>$R65*($Z66+$Z65)*0.5*($D$27+$D$28)*1000*$D$5</f>
        <v>0</v>
      </c>
      <c r="AB66" s="1">
        <f>IF(ABS($Q66)&lt;$G$6,$AA66,IF(ABS($Q65)&lt;$G$6,($G$6-ABS($Q65))*($Z65+$Z66)*0.5*($D$27+$D$28)*$D$5*1000,0))</f>
        <v>0</v>
      </c>
      <c r="AC66" s="1">
        <f>IF(AND($G$6&lt;ABS($Q66),$G$6&gt;ABS($Q65)),1,0)</f>
        <v>0</v>
      </c>
      <c r="AD66" s="3">
        <f>MIN(IF(AC66=1,($S66-$S65)/(ABS($Q66)-ABS($Q65))*($G$6-ABS($Q65))+$S65,0),$D$7)</f>
        <v>0</v>
      </c>
      <c r="AE66" s="1">
        <f>IF(ABS($Q66)&lt;$G$7,$AA66,IF(ABS($Q65)&lt;$G$7,($G$7-ABS($Q65))*($Z65+$Z66)*0.5*($D$27+$D$28)*$D$5*1000,0))</f>
        <v>0</v>
      </c>
      <c r="AF66" s="1">
        <f>IF(AND($G$7&lt;ABS($Q66),$G$7&gt;ABS($Q65)),1,0)</f>
        <v>0</v>
      </c>
      <c r="AG66" s="3">
        <f>MIN(IF(AF66=1,($S66-$S65)/(ABS($Q66)-ABS($Q65))*($G$7-ABS($Q65))+$S65,0),$D$7)</f>
        <v>0</v>
      </c>
      <c r="AH66" s="1">
        <f>IF(ABS($Q66)&lt;$G$8,$AA66,IF(ABS($Q65)&lt;$G$8,($G$8-ABS($Q65))*($Z65+$Z66)*0.5*($D$27+$D$28)*$D$5*1000,0))</f>
        <v>0</v>
      </c>
      <c r="AI66" s="1">
        <f>IF(AND($G$8&lt;ABS($Q66),$G$8&gt;ABS($Q65)),1,0)</f>
        <v>0</v>
      </c>
      <c r="AJ66" s="3">
        <f>MIN(IF(AI66=1,($S66-$S65)/(ABS($Q66)-ABS($Q65))*($G$8-ABS($Q65))+$S65,0),$D$7)</f>
        <v>0</v>
      </c>
      <c r="AK66" s="1">
        <f>IF(ABS($Q66)&lt;$G$9,$AA66,IF(ABS($Q65)&lt;$G$9,($G$9-ABS($Q65))*($Z65+$Z66)*0.5*($D$27+$D$28)*$D$5*1000,0))</f>
        <v>0</v>
      </c>
      <c r="AL66" s="1">
        <f>IF(AND($G$9&lt;ABS($Q66),$G$9&gt;ABS($Q65)),1,0)</f>
        <v>0</v>
      </c>
      <c r="AM66" s="3">
        <f>MIN(IF(AL66=1,($S66-$S65)/(ABS($Q66)-ABS($Q65))*($G$9-ABS($Q65))+$S65,0),$D$7)</f>
        <v>0</v>
      </c>
      <c r="AN66" s="1">
        <f>IF(ABS($Q66)&lt;$G$10,$AA66,IF(ABS($Q65)&lt;$G$10,($G$10-ABS($Q65))*($Z65+$Z66)*0.5*($D$27+$D$28)*$D$5*1000,0))</f>
        <v>0</v>
      </c>
      <c r="AO66" s="1">
        <f>IF(AND($G$10&lt;ABS($Q66),$G$10&gt;ABS($Q65)),1,0)</f>
        <v>0</v>
      </c>
      <c r="AP66" s="3">
        <f>MIN(IF(AO66=1,($S66-$S65)/(ABS($Q66)-ABS($Q65))*($G$10-ABS($Q65))+$S65,0),$D$7)</f>
        <v>0</v>
      </c>
      <c r="AQ66" s="1">
        <f>IF(ABS($Q66)&lt;$G$11,$AA66,IF(ABS($Q65)&lt;$G$11,($G$11-ABS($Q65))*($Z65+$Z66)*0.5*($D$27+$D$28)*$D$5*1000,0))</f>
        <v>0</v>
      </c>
      <c r="AR66" s="1">
        <f>IF(AND($G$11&lt;ABS($Q66),$G$11&gt;ABS($Q65)),1,0)</f>
        <v>0</v>
      </c>
      <c r="AS66" s="3">
        <f>MIN(IF(AR66=1,($S66-$S65)/(ABS($Q66)-ABS($Q65))*($G$11-ABS($Q65))+$S65,0),$D$7)</f>
        <v>0</v>
      </c>
      <c r="AT66" s="1">
        <f>IF(ABS($Q66)&lt;$G$12,$AA66,IF(ABS($Q65)&lt;$G$12,($G$12-ABS($Q65))*($Z65+$Z66)*0.5*($D$27+$D$28)*$D$5*1000,0))</f>
        <v>0</v>
      </c>
      <c r="AU66" s="1">
        <f>IF(AND($G$12&lt;ABS($Q66),$G$12&gt;ABS($Q65)),1,0)</f>
        <v>0</v>
      </c>
      <c r="AV66" s="3">
        <f>MIN(IF(AU66=1,($S66-$S65)/(ABS($Q66)-ABS($Q65))*($G$12-ABS($Q65))+$S65,0),$D$7)</f>
        <v>0</v>
      </c>
      <c r="AW66" s="1">
        <f>IF(ABS($Q66)&lt;$G$13,$AA66,IF(ABS($Q65)&lt;$G$13,($G$13-ABS($Q65))*($Z65+$Z66)*0.5*($D$27+$D$28)*$D$5*1000,0))</f>
        <v>0</v>
      </c>
      <c r="AX66" s="1">
        <f>IF(AND($G$13&lt;ABS($Q66),$G$13&gt;ABS($Q65)),1,0)</f>
        <v>0</v>
      </c>
      <c r="AY66" s="3">
        <f>MIN(IF(AX66=1,($S66-$S65)/(ABS($Q66)-ABS($Q65))*($G$13-ABS($Q65))+$S65,0),$D$7)</f>
        <v>0</v>
      </c>
      <c r="AZ66" s="1">
        <f>IF(ABS($Q66)&lt;$G$14,$AA66,IF(ABS($Q65)&lt;$G$14,($G$14-ABS($Q65))*($Z65+$Z66)*0.5*($D$27+$D$28)*$D$5*1000,0))</f>
        <v>0</v>
      </c>
      <c r="BA66" s="1">
        <f>IF(AND($G$14&lt;ABS($Q66),$G$14&gt;ABS($Q65)),1,0)</f>
        <v>0</v>
      </c>
      <c r="BB66" s="3">
        <f>MIN(IF(BA66=1,($S66-$S65)/(ABS($Q66)-ABS($Q65))*($G$14-ABS($Q65))+$S65,0),$D$7)</f>
        <v>0</v>
      </c>
      <c r="BC66" s="1">
        <f>IF(ABS($Q66)&lt;G$15,$AA66,IF(ABS($Q65)&lt;G$15,(G$15-ABS($Q65))*($Z65+$Z66)*0.5*($D$27+$D$28)*$D$5*1000,0))</f>
        <v>0</v>
      </c>
      <c r="BD66" s="1">
        <f>IF(AND(G$15&lt;ABS($Q66),G$15&gt;ABS($Q65)),1,0)</f>
        <v>0</v>
      </c>
      <c r="BE66" s="3">
        <f>MIN(IF(BD66=1,($S66-$S65)/(ABS($Q66)-ABS($Q65))*(G$15-ABS($Q65))+$S65,0),$D$7)</f>
        <v>0</v>
      </c>
      <c r="BF66" s="1">
        <f>IF(ABS($Q66)&lt;G$16,$AA66,IF(ABS($Q65)&lt;G$16,(G$16-ABS($Q65))*($Z65+$Z66)*0.5*($D$27+$D$28)*$D$5*1000,0))</f>
        <v>0</v>
      </c>
      <c r="BG66" s="1">
        <f>IF(AND(G$16&lt;ABS($Q66),G$16&gt;ABS($Q65)),1,0)</f>
        <v>0</v>
      </c>
      <c r="BH66" s="3">
        <f>MIN(IF(BG66=1,($S66-$S65)/(ABS($Q66)-ABS($Q65))*(G$16-ABS($Q65))+$S65,0),$D$7)</f>
        <v>0</v>
      </c>
      <c r="BI66" s="1">
        <f>IF(ABS($Q66)&lt;G$17,$AA66,IF(ABS($Q65)&lt;G$17,(G$17-ABS($Q65))*($Z65+$Z66)*0.5*($D$27+$D$28)*$D$5*1000,0))</f>
        <v>0</v>
      </c>
      <c r="BJ66" s="1">
        <f>IF(AND(G$17&lt;ABS($Q66),G$17&gt;ABS($Q65)),1,0)</f>
        <v>0</v>
      </c>
      <c r="BK66" s="3">
        <f>MIN(IF(BJ66=1,($S66-$S65)/(ABS($Q66)-ABS($Q65))*(G$17-ABS($Q65))+$S65,0),$D$7)</f>
        <v>0</v>
      </c>
      <c r="BL66" s="1">
        <f>IF(ABS($Q66)&lt;G$18,$AA66,IF(ABS($Q65)&lt;G$18,(G$18-ABS($Q65))*($Z65+$Z66)*0.5*($D$27+$D$28)*$D$5*1000,0))</f>
        <v>0</v>
      </c>
      <c r="BM66" s="1">
        <f>IF(AND(G$18&lt;ABS($Q66),G$18&gt;ABS($Q65)),1,0)</f>
        <v>0</v>
      </c>
      <c r="BN66" s="3">
        <f>MIN(IF(BM66=1,($S66-$S65)/(ABS($Q66)-ABS($Q65))*(G$18-ABS($Q65))+$S65,0),$D$7)</f>
        <v>0</v>
      </c>
      <c r="BO66" s="1">
        <f>IF(ABS($Q66)&lt;G$19,$AA66,IF(ABS($Q65)&lt;G$19,(G$19-ABS($Q65))*($Z65+$Z66)*0.5*($D$27+$D$28)*$D$5*1000,0))</f>
        <v>0</v>
      </c>
      <c r="BP66" s="1">
        <f>IF(AND(G$19&lt;ABS($Q66),G$19&gt;ABS($Q65)),1,0)</f>
        <v>0</v>
      </c>
      <c r="BQ66" s="3">
        <f>MIN(IF(BP66=1,($S66-$S65)/(ABS($Q66)-ABS($Q65))*(G$19-ABS($Q65))+$S65,0),$D$7)</f>
        <v>0</v>
      </c>
      <c r="BR66" s="1">
        <f>IF(ABS($Q66)&lt;G$20,$AA66,IF(ABS($Q65)&lt;G$20,(G$20-ABS($Q65))*($Z65+$Z66)*0.5*($D$27+$D$28)*$D$5*1000,0))</f>
        <v>0</v>
      </c>
      <c r="BS66" s="1">
        <f>IF(AND(G$20&lt;ABS($Q66),G$20&gt;ABS($Q65)),1,0)</f>
        <v>0</v>
      </c>
      <c r="BT66" s="3">
        <f>MIN(IF(BS66=1,($S66-$S65)/(ABS($Q66)-ABS($Q65))*(G$20-ABS($Q65))+$S65,0),$D$7)</f>
        <v>0</v>
      </c>
      <c r="BU66" s="1">
        <f>IF(ABS($Q66)&lt;G$21,$AA66,IF(ABS($Q65)&lt;G$21,(G$21-ABS($Q65))*($Z65+$Z66)*0.5*($D$27+$D$28)*$D$5*1000,0))</f>
        <v>0</v>
      </c>
      <c r="BV66" s="1">
        <f>IF(AND(G$21&lt;ABS($Q66),G$21&gt;ABS($Q65)),1,0)</f>
        <v>0</v>
      </c>
      <c r="BW66" s="3">
        <f>MIN(IF(BV66=1,($S66-$S65)/(ABS($Q66)-ABS($Q65))*(G$21-ABS($Q65))+$S65,0),$D$7)</f>
        <v>0</v>
      </c>
      <c r="BX66" s="1">
        <f>IF(ABS($Q66)&lt;G$22,$AA66,IF(ABS($Q65)&lt;G$22,(G$22-ABS($Q65))*($Z65+$Z66)*0.5*($D$27+$D$28)*$D$5*1000,0))</f>
        <v>0</v>
      </c>
      <c r="BY66" s="1">
        <f>IF(AND(G$22&lt;ABS($Q66),G$22&gt;ABS($Q65)),1,0)</f>
        <v>0</v>
      </c>
      <c r="BZ66" s="3">
        <f>MIN(IF(BY66=1,($S66-$S65)/(ABS($Q66)-ABS($Q65))*(G$22-ABS($Q65))+$S65,0),$D$7)</f>
        <v>0</v>
      </c>
      <c r="CA66" s="1">
        <f>IF(ABS($Q66)&lt;G$23,$AA66,IF(ABS($Q65)&lt;G$23,(G$23-ABS($Q65))*($Z65+$Z66)*0.5*($D$27+$D$28)*$D$5*1000,0))</f>
        <v>0</v>
      </c>
      <c r="CB66" s="1">
        <f>IF(AND(G$23&lt;ABS($Q66),G$23&gt;ABS($Q65)),1,0)</f>
        <v>0</v>
      </c>
      <c r="CC66" s="3">
        <f>MIN(IF(CB66=1,($S66-$S65)/(ABS($Q66)-ABS($Q65))*(G$23-ABS($Q65))+$S65,0),$D$7)</f>
        <v>0</v>
      </c>
      <c r="CD66" s="1">
        <f>IF(ABS($Q66)&lt;G$24,$AA66,IF(ABS($Q65)&lt;G$24,(G$24-ABS($Q65))*($Z65+$Z66)*0.5*($D$27+$D$28)*$D$5*1000,0))</f>
        <v>0</v>
      </c>
      <c r="CE66" s="1">
        <f>IF(AND(G$24&lt;ABS($Q66),G$24&gt;ABS($Q65)),1,0)</f>
        <v>0</v>
      </c>
      <c r="CF66" s="3">
        <f>MIN(IF(CE66=1,($S66-$S65)/(ABS($Q66)-ABS($Q65))*(G$24-ABS($Q65))+$S65,0),$D$7)</f>
        <v>0</v>
      </c>
      <c r="CG66" s="1">
        <f>IF(ABS($Q66)&lt;G$25,$AA66,IF(ABS($Q65)&lt;G$25,(G$25-ABS($Q65))*($Z65+$Z66)*0.5*($D$27+$D$28)*$D$5*1000,0))</f>
        <v>0</v>
      </c>
      <c r="CH66" s="1">
        <f>IF(AND(G$25&lt;ABS($Q66),G$25&gt;ABS($Q65)),1,0)</f>
        <v>0</v>
      </c>
      <c r="CI66" s="3">
        <f>MIN(IF(CH66=1,($S66-$S65)/(ABS($Q66)-ABS($Q65))*(G$25-ABS($Q65))+$S65,0),$D$7)</f>
        <v>0</v>
      </c>
      <c r="CJ66" s="1">
        <f>IF(ABS($Q66)&lt;G$26,$AA66,IF(ABS($Q65)&lt;G$26,(G$26-ABS($Q65))*($Z65+$Z66)*0.5*($D$27+$D$28)*$D$5*1000,0))</f>
        <v>0</v>
      </c>
      <c r="CK66" s="1">
        <f>IF(AND(G$26&lt;ABS($Q66),G$26&gt;ABS($Q65)),1,0)</f>
        <v>0</v>
      </c>
      <c r="CL66" s="3">
        <f>MIN(IF(CK66=1,($S66-$S65)/(ABS($Q66)-ABS($Q65))*(G$26-ABS($Q65))+$S65,0),$D$7)</f>
        <v>0</v>
      </c>
      <c r="CM66" s="1">
        <f>IF(ABS($Q66)&lt;G$27,$AA66,IF(ABS($Q65)&lt;G$27,(G$27-ABS($Q65))*($Z65+$Z66)*0.5*($D$27+$D$28)*$D$5*1000,0))</f>
        <v>0</v>
      </c>
      <c r="CN66" s="1">
        <f>IF(AND(G$27&lt;ABS($Q66),G$27&gt;ABS($Q65)),1,0)</f>
        <v>0</v>
      </c>
      <c r="CO66" s="3">
        <f>MIN(IF(CN66=1,($S66-$S65)/(ABS($Q66)-ABS($Q65))*(G$27-ABS($Q65))+$S65,0),$D$7)</f>
        <v>0</v>
      </c>
      <c r="CP66" s="1">
        <f>IF(ABS($Q66)&lt;G$28,$AA66,IF(ABS($Q65)&lt;G$28,(G$28-ABS($Q65))*($Z65+$Z66)*0.5*($D$27+$D$28)*$D$5*1000,0))</f>
        <v>0</v>
      </c>
      <c r="CQ66" s="1">
        <f>IF(AND(G$28&lt;ABS($Q66),G$28&gt;ABS($Q65)),1,0)</f>
        <v>0</v>
      </c>
      <c r="CR66" s="3">
        <f>MIN(IF(CQ66=1,($S66-$S65)/(ABS($Q66)-ABS($Q65))*(G$28-ABS($Q65))+$S65,0),$D$7)</f>
        <v>0</v>
      </c>
      <c r="CS66" s="1">
        <f>IF(ABS($Q66)&lt;G$29,$AA66,IF(ABS($Q65)&lt;G$29,(G$29-ABS($Q65))*($Z65+$Z66)*0.5*($D$27+$D$28)*$D$5*1000,0))</f>
        <v>0</v>
      </c>
      <c r="CT66" s="1">
        <f>IF(AND(G$29&lt;ABS($Q66),G$29&gt;ABS($Q65)),1,0)</f>
        <v>0</v>
      </c>
      <c r="CU66" s="3">
        <f>MIN(IF(CT66=1,($S66-$S65)/(ABS($Q66)-ABS($Q65))*(G$29-ABS($Q65))+$S65,0),$D$7)</f>
        <v>0</v>
      </c>
      <c r="CV66" s="1">
        <f>IF(ABS($Q66)&lt;G$30,$AA66,IF(ABS($Q65)&lt;G$30,(G$30-ABS($Q65))*($Z65+$Z66)*0.5*($D$27+$D$28)*$D$5*1000,0))</f>
        <v>0</v>
      </c>
      <c r="CW66" s="1">
        <f>IF(AND(G$30&lt;ABS($Q66),G$30&gt;ABS($Q65)),1,0)</f>
        <v>0</v>
      </c>
      <c r="CX66" s="3">
        <f>MIN(IF(CW66=1,($S66-$S65)/(ABS($Q66)-ABS($Q65))*(G$30-ABS($Q65))+$S65,0),$D$7)</f>
        <v>0</v>
      </c>
      <c r="CY66" s="1">
        <f>IF(ABS($Q66)&lt;G$31,$AA66,IF(ABS($Q65)&lt;G$31,(G$31-ABS($Q65))*($Z65+$Z66)*0.5*($D$27+$D$28)*$D$5*1000,0))</f>
        <v>0</v>
      </c>
      <c r="CZ66" s="1">
        <f>IF(AND(G$31&lt;ABS($Q66),G$31&gt;ABS($Q65)),1,0)</f>
        <v>0</v>
      </c>
      <c r="DA66" s="3">
        <f>MIN(IF(CZ66=1,($S66-$S65)/(ABS($Q66)-ABS($Q65))*(G$31-ABS($Q65))+$S65,0),$D$7)</f>
        <v>0</v>
      </c>
      <c r="DB66" s="1">
        <f>IF(ABS($Q66)&lt;G$32,$AA66,IF(ABS($Q65)&lt;G$32,(G$32-ABS($Q65))*($Z65+$Z66)*0.5*($D$27+$D$28)*$D$5*1000,0))</f>
        <v>0</v>
      </c>
      <c r="DC66" s="1">
        <f>IF(AND(G$32&lt;ABS($Q66),G$32&gt;ABS($Q65)),1,0)</f>
        <v>0</v>
      </c>
      <c r="DD66" s="3">
        <f>MIN(IF(DC66=1,($S66-$S65)/(ABS($Q66)-ABS($Q65))*(G$32-ABS($Q65))+$S65,0),$D$7)</f>
        <v>0</v>
      </c>
      <c r="DE66" s="1">
        <f>IF(ABS($Q66)&lt;G$33,$AA66,IF(ABS($Q65)&lt;G$33,(G$33-ABS($Q65))*($Z65+$Z66)*0.5*($D$27+$D$28)*$D$5*1000,0))</f>
        <v>0</v>
      </c>
      <c r="DF66" s="1">
        <f>IF(AND(G$33&lt;ABS($Q66),G$33&gt;ABS($Q65)),1,0)</f>
        <v>0</v>
      </c>
      <c r="DG66" s="3">
        <f>MIN(IF(DF66=1,($S66-$S65)/(ABS($Q66)-ABS($Q65))*(G$33-ABS($Q65))+$S65,0),$D$7)</f>
        <v>0</v>
      </c>
      <c r="DH66" s="1">
        <f>IF(ABS($Q66)&lt;G$34,$AA66,IF(ABS($Q65)&lt;G$34,(G$34-ABS($Q65))*($Z65+$Z66)*0.5*($D$27+$D$28)*$D$5*1000,0))</f>
        <v>0</v>
      </c>
      <c r="DI66" s="1">
        <f>IF(AND(G$34&lt;ABS($Q66),G$34&gt;ABS($Q65)),1,0)</f>
        <v>0</v>
      </c>
      <c r="DJ66" s="3">
        <f>MIN(IF(DI66=1,($S66-$S65)/(ABS($Q66)-ABS($Q65))*(G$34-ABS($Q65))+$S65,0),$D$7)</f>
        <v>0</v>
      </c>
      <c r="DK66" s="1">
        <f>IF(ABS($Q66)&lt;G$35,$AA66,IF(ABS($Q65)&lt;G$35,(G$35-ABS($Q65))*($Z65+$Z66)*0.5*($D$27+$D$28)*$D$5*1000,0))</f>
        <v>0</v>
      </c>
      <c r="DL66" s="1">
        <f>IF(AND(G$35&lt;ABS($Q66),G$35&gt;ABS($Q65)),1,0)</f>
        <v>0</v>
      </c>
      <c r="DM66" s="3">
        <f>MIN(IF(DL66=1,($S66-$S65)/(ABS($Q66)-ABS($Q65))*(G$35-ABS($Q65))+$S65,0),$D$7)</f>
        <v>0</v>
      </c>
      <c r="DN66" s="1">
        <f>IF(ABS($Q66)&lt;G$36,$AA66,IF(ABS($Q65)&lt;G$36,(G$36-ABS($Q65))*($Z65+$Z66)*0.5*($D$27+$D$28)*$D$5*1000,0))</f>
        <v>0</v>
      </c>
      <c r="DO66" s="1">
        <f>IF(AND(G$36&lt;ABS($Q66),G$36&gt;ABS($Q65)),1,0)</f>
        <v>0</v>
      </c>
      <c r="DP66" s="3">
        <f>MIN(IF(DO66=1,($S66-$S65)/(ABS($Q66)-ABS($Q65))*(G$36-ABS($Q65))+$S65,0),$D$7)</f>
        <v>0</v>
      </c>
      <c r="DQ66" s="1">
        <f>IF(ABS($Q66)&lt;G$37,$AA66,IF(ABS($Q65)&lt;G$37,(G$37-ABS($Q65))*($Z65+$Z66)*0.5*($D$27+$D$28)*$D$5*1000,0))</f>
        <v>0</v>
      </c>
      <c r="DR66" s="1">
        <f>IF(AND(G$37&lt;ABS($Q66),G$37&gt;ABS($Q65)),1,0)</f>
        <v>0</v>
      </c>
      <c r="DS66" s="3">
        <f>MIN(IF(DR66=1,($S66-$S65)/(ABS($Q66)-ABS($Q65))*(G$37-ABS($Q65))+$S65,0),$D$7)</f>
        <v>0</v>
      </c>
      <c r="DT66" s="1">
        <f>IF(ABS($Q66)&lt;G$38,$AA66,IF(ABS($Q65)&lt;G$38,(G$38-ABS($Q65))*($Z65+$Z66)*0.5*($D$27+$D$28)*$D$5*1000,0))</f>
        <v>0</v>
      </c>
      <c r="DU66" s="1">
        <f>IF(AND(G$38&lt;ABS($Q66),G$38&gt;ABS($Q65)),1,0)</f>
        <v>0</v>
      </c>
      <c r="DV66" s="3">
        <f>MIN(IF(DU66=1,($S66-$S65)/(ABS($Q66)-ABS($Q65))*(G$38-ABS($Q65))+$S65,0),$D$7)</f>
        <v>0</v>
      </c>
      <c r="DW66" s="1">
        <f>IF(ABS($Q66)&lt;G$39,$AA66,IF(ABS($Q65)&lt;G$39,(G$39-ABS($Q65))*($Z65+$Z66)*0.5*($D$27+$D$28)*$D$5*1000,0))</f>
        <v>0</v>
      </c>
      <c r="DX66" s="1">
        <f>IF(AND(G$39&lt;ABS($Q66),G$39&gt;ABS($Q65)),1,0)</f>
        <v>0</v>
      </c>
      <c r="DY66" s="3">
        <f>MIN(IF(DX66=1,($S66-$S65)/(ABS($Q66)-ABS($Q65))*(G$39-ABS($Q65))+$S65,0),$D$7)</f>
        <v>0</v>
      </c>
      <c r="DZ66" s="1">
        <f>IF(ABS($Q66)&lt;G$40,$AA66,IF(ABS($Q65)&lt;G$40,(G$40-ABS($Q65))*($Z65+$Z66)*0.5*($D$27+$D$28)*$D$5*1000,0))</f>
        <v>0</v>
      </c>
      <c r="EA66" s="1">
        <f>IF(AND(G$40&lt;ABS($Q66),G$40&gt;ABS($Q65)),1,0)</f>
        <v>0</v>
      </c>
      <c r="EB66" s="3">
        <f>MIN(IF(EA66=1,($S66-$S65)/(ABS($Q66)-ABS($Q65))*(G$40-ABS($Q65))+$S65,0),$D$7)</f>
        <v>0</v>
      </c>
      <c r="EC66" s="1">
        <f>IF(ABS($Q66)&lt;G$41,$AA66,IF(ABS($Q65)&lt;G$41,(G$41-ABS($Q65))*($Z65+$Z66)*0.5*($D$27+$D$28)*$D$5*1000,0))</f>
        <v>0</v>
      </c>
      <c r="ED66" s="1">
        <f>IF(AND(G$41&lt;ABS($Q66),G$41&gt;ABS($Q65)),1,0)</f>
        <v>0</v>
      </c>
      <c r="EE66" s="3">
        <f>MIN(IF(ED66=1,($S66-$S65)/(ABS($Q66)-ABS($Q65))*(G$41-ABS($Q65))+$S65,0),$D$7)</f>
        <v>0</v>
      </c>
      <c r="EF66" s="1">
        <f>IF(ABS($Q66)&lt;G$42,$AA66,IF(ABS($Q65)&lt;G$42,(G$42-ABS($Q65))*($Z65+$Z66)*0.5*($D$27+$D$28)*$D$5*1000,0))</f>
        <v>0</v>
      </c>
      <c r="EG66" s="1">
        <f>IF(AND(G$42&lt;ABS($Q66),G$42&gt;ABS($Q65)),1,0)</f>
        <v>0</v>
      </c>
      <c r="EH66" s="3">
        <f>MIN(IF(EG66=1,($S66-$S65)/(ABS($Q66)-ABS($Q65))*(G$42-ABS($Q65))+$S65,0),$D$7)</f>
        <v>0</v>
      </c>
      <c r="EI66" s="1">
        <f>IF(ABS($Q66)&lt;G$43,$AA66,IF(ABS($Q65)&lt;G$43,(G$43-ABS($Q65))*($Z65+$Z66)*0.5*($D$27+$D$28)*$D$5*1000,0))</f>
        <v>0</v>
      </c>
      <c r="EJ66" s="1">
        <f>IF(AND(G$43&lt;ABS($Q66),G$43&gt;ABS($Q65)),1,0)</f>
        <v>0</v>
      </c>
      <c r="EK66" s="3">
        <f>MIN(IF(EJ66=1,($S66-$S65)/(ABS($Q66)-ABS($Q65))*(G$43-ABS($Q65))+$S65,0),$D$7)</f>
        <v>0</v>
      </c>
      <c r="EL66" s="1">
        <f>IF(ABS($Q66)&lt;G$44,$AA66,IF(ABS($Q65)&lt;G$44,(G$44-ABS($Q65))*($Z65+$Z66)*0.5*($D$27+$D$28)*$D$5*1000,0))</f>
        <v>0</v>
      </c>
      <c r="EM66" s="1">
        <f>IF(AND(G$44&lt;ABS($Q66),G$44&gt;ABS($Q65)),1,0)</f>
        <v>0</v>
      </c>
      <c r="EN66" s="3">
        <f>MIN(IF(EM66=1,($S66-$S65)/(ABS($Q66)-ABS($Q65))*(G$44-ABS($Q65))+$S65,0),$D$7)</f>
        <v>0</v>
      </c>
      <c r="EO66" s="1">
        <f>IF(ABS($Q66)&lt;G$45,$AA66,IF(ABS($Q65)&lt;G$45,(G$45-ABS($Q65))*($Z65+$Z66)*0.5*($D$27+$D$28)*$D$5*1000,0))</f>
        <v>0</v>
      </c>
      <c r="EP66" s="1">
        <f>IF(AND(G$45&lt;ABS($Q66),G$45&gt;ABS($Q65)),1,0)</f>
        <v>0</v>
      </c>
      <c r="EQ66" s="3">
        <f>MIN(IF(EP66=1,($S66-$S65)/(ABS($Q66)-ABS($Q65))*(G$45-ABS($Q65))+$S65,0),$D$7)</f>
        <v>0</v>
      </c>
      <c r="ER66" s="1">
        <f>IF(ABS($Q66)&lt;G$46,$AA66,IF(ABS($Q65)&lt;G$46,(G$46-ABS($Q65))*($Z65+$Z66)*0.5*($D$27+$D$28)*$D$5*1000,0))</f>
        <v>0</v>
      </c>
      <c r="ES66" s="1">
        <f>IF(AND(G$46&lt;ABS($Q66),G$46&gt;ABS($Q65)),1,0)</f>
        <v>0</v>
      </c>
      <c r="ET66" s="3">
        <f>MIN(IF(ES66=1,($S66-$S65)/(ABS($Q66)-ABS($Q65))*(G$46-ABS($Q65))+$S65,0),$D$7)</f>
        <v>0</v>
      </c>
      <c r="EU66" s="1">
        <f>IF(ABS($Q66)&lt;G$47,$AA66,IF(ABS($Q65)&lt;G$47,(G$47-ABS($Q65))*($Z65+$Z66)*0.5*($D$27+$D$28)*$D$5*1000,0))</f>
        <v>0</v>
      </c>
      <c r="EV66" s="1">
        <f>IF(AND(G$47&lt;ABS($Q66),G$47&gt;ABS($Q65)),1,0)</f>
        <v>0</v>
      </c>
      <c r="EW66" s="3">
        <f>MIN(IF(EV66=1,($S66-$S65)/(ABS($Q66)-ABS($Q65))*(G$47-ABS($Q65))+$S65,0),$D$7)</f>
        <v>0</v>
      </c>
      <c r="EX66" s="1">
        <f>IF(ABS($Q66)&lt;G$48,$AA66,IF(ABS($Q65)&lt;G$48,(G$48-ABS($Q65))*($Z65+$Z66)*0.5*($D$27+$D$28)*$D$5*1000,0))</f>
        <v>0</v>
      </c>
      <c r="EY66" s="1">
        <f>IF(AND(G$48&lt;ABS($Q66),G$48&gt;ABS($Q65)),1,0)</f>
        <v>0</v>
      </c>
      <c r="EZ66" s="3">
        <f>MIN(IF(EY66=1,($S66-$S65)/(ABS($Q66)-ABS($Q65))*(G$48-ABS($Q65))+$S65,0),$D$7)</f>
        <v>0</v>
      </c>
      <c r="FA66" s="1">
        <f>IF(ABS($Q66)&lt;G$49,$AA66,IF(ABS($Q65)&lt;G$49,(G$49-ABS($Q65))*($Z65+$Z66)*0.5*($D$27+$D$28)*$D$5*1000,0))</f>
        <v>0</v>
      </c>
      <c r="FB66" s="1">
        <f>IF(AND(G$49&lt;ABS($Q66),G$49&gt;ABS($Q65)),1,0)</f>
        <v>0</v>
      </c>
      <c r="FC66" s="3">
        <f>MIN(IF(FB66=1,($S66-$S65)/(ABS($Q66)-ABS($Q65))*(G$49-ABS($Q65))+$S65,0),$D$7)</f>
        <v>0</v>
      </c>
      <c r="FD66" s="1">
        <f>IF(ABS($Q66)&lt;G$50,$AA66,IF(ABS($Q65)&lt;G$50,(G$50-ABS($Q65))*($Z65+$Z66)*0.5*($D$27+$D$28)*$D$5*1000,0))</f>
        <v>0</v>
      </c>
      <c r="FE66" s="1">
        <f>IF(AND(G$50&lt;ABS($Q66),G$50&gt;ABS($Q65)),1,0)</f>
        <v>0</v>
      </c>
      <c r="FF66" s="3">
        <f>MIN(IF(FE66=1,($S66-$S65)/(ABS($Q66)-ABS($Q65))*(G$50-ABS($Q65))+$S65,0),$D$7)</f>
        <v>0</v>
      </c>
      <c r="FG66" s="1">
        <f>IF(ABS($Q66)&lt;G$51,$AA66,IF(ABS($Q65)&lt;G$51,(G$51-ABS($Q65))*($Z65+$Z66)*0.5*($D$27+$D$28)*$D$5*1000,0))</f>
        <v>0</v>
      </c>
      <c r="FH66" s="1">
        <f>IF(AND(G$51&lt;ABS($Q66),G$51&gt;ABS($Q65)),1,0)</f>
        <v>0</v>
      </c>
      <c r="FI66" s="3">
        <f>MIN(IF(FH66=1,($S66-$S65)/(ABS($Q66)-ABS($Q65))*(G$51-ABS($Q65))+$S65,0),$D$7)</f>
        <v>0</v>
      </c>
      <c r="FJ66" s="1">
        <f>IF(ABS($Q66)&lt;G$52,$AA66,IF(ABS($Q65)&lt;G$52,(G$52-ABS($Q65))*($Z65+$Z66)*0.5*($D$27+$D$28)*$D$5*1000,0))</f>
        <v>0</v>
      </c>
      <c r="FK66" s="1">
        <f>IF(AND(G$52&lt;ABS($Q66),G$52&gt;ABS($Q65)),1,0)</f>
        <v>0</v>
      </c>
      <c r="FL66" s="3">
        <f>MIN(IF(FK66=1,($S66-$S65)/(ABS($Q66)-ABS($Q65))*(G$52-ABS($Q65))+$S65,0),$D$7)</f>
        <v>0</v>
      </c>
      <c r="FM66" s="1">
        <f>IF(ABS($Q66)&lt;G$53,$AA66,IF(ABS($Q65)&lt;G$53,(G$53-ABS($Q65))*($Z65+$Z66)*0.5*($D$27+$D$28)*$D$5*1000,0))</f>
        <v>0</v>
      </c>
      <c r="FN66" s="1">
        <f>IF(AND(G$53&lt;ABS($Q66),G$53&gt;ABS($Q65)),1,0)</f>
        <v>0</v>
      </c>
      <c r="FO66" s="3">
        <f>MIN(IF(FN66=1,($S66-$S65)/(ABS($Q66)-ABS($Q65))*(G$53-ABS($Q65))+$S65,0),$D$7)</f>
        <v>0</v>
      </c>
      <c r="FP66" s="1">
        <f>IF(ABS($Q66)&lt;G$54,$AA66,IF(ABS($Q65)&lt;G$54,(G$54-ABS($Q65))*($Z65+$Z66)*0.5*($D$27+$D$28)*$D$5*1000,0))</f>
        <v>0</v>
      </c>
      <c r="FQ66" s="1">
        <f>IF(AND(G$54&lt;ABS($Q66),G$54&gt;ABS($Q65)),1,0)</f>
        <v>0</v>
      </c>
      <c r="FR66" s="3">
        <f>MIN(IF(FQ66=1,($S66-$S65)/(ABS($Q66)-ABS($Q65))*(G$54-ABS($Q65))+$S65,0),$D$7)</f>
        <v>0</v>
      </c>
      <c r="FS66" s="1">
        <f>IF(ABS($Q66)&lt;G$55,$AA66,IF(ABS($Q65)&lt;G$55,(G$55-ABS($Q65))*($Z65+$Z66)*0.5*($D$27+$D$28)*$D$5*1000,0))</f>
        <v>0</v>
      </c>
      <c r="FT66" s="1">
        <f>IF(AND(G$55&lt;ABS($Q66),G$55&gt;ABS($Q65)),1,0)</f>
        <v>0</v>
      </c>
      <c r="FU66" s="3">
        <f>MIN(IF(FT66=1,($S66-$S65)/(ABS($Q66)-ABS($Q65))*(G$55-ABS($Q65))+$S65,0),$D$7)</f>
        <v>0</v>
      </c>
      <c r="FV66" s="1" t="e">
        <f>IF(ABS($Q66)&lt;#REF!,$AA66,IF(ABS($Q65)&lt;#REF!,(#REF!-ABS($Q65))*($Z65+$Z66)*0.5*($D$27+$D$28)*$D$5*1000,0))</f>
        <v>#REF!</v>
      </c>
      <c r="FW66" s="1" t="e">
        <f>IF(AND(#REF!&lt;ABS($Q66),#REF!&gt;ABS($Q65)),1,0)</f>
        <v>#REF!</v>
      </c>
      <c r="FX66" s="3" t="e">
        <f>MIN(IF(FW66=1,($S66-$S65)/(ABS($Q66)-ABS($Q65))*(#REF!-ABS($Q65))+$S65,0),$D$7)</f>
        <v>#REF!</v>
      </c>
    </row>
    <row r="67" spans="1:180" x14ac:dyDescent="0.3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23"/>
      <c r="N67" s="23"/>
      <c r="O67" s="23"/>
      <c r="P67" s="4"/>
      <c r="Q67" s="4"/>
      <c r="R67" s="4"/>
      <c r="S67" s="4"/>
      <c r="T67" s="4"/>
      <c r="U67" s="4"/>
      <c r="V67" s="4"/>
      <c r="W67" s="4"/>
      <c r="X67" s="4"/>
      <c r="Y67" s="4"/>
      <c r="Z67" s="3">
        <f t="shared" si="7"/>
        <v>0.2</v>
      </c>
      <c r="AA67" s="3"/>
      <c r="AB67" s="1"/>
      <c r="AC67" s="2"/>
      <c r="AD67" s="2"/>
      <c r="AE67" s="1"/>
      <c r="AF67" s="2"/>
      <c r="AG67" s="2"/>
      <c r="AH67" s="1"/>
      <c r="AI67" s="2"/>
      <c r="AJ67" s="2"/>
      <c r="AK67" s="1"/>
      <c r="AL67" s="2"/>
      <c r="AM67" s="2"/>
      <c r="AN67" s="1"/>
      <c r="AO67" s="2"/>
      <c r="AP67" s="2"/>
      <c r="AQ67" s="1"/>
      <c r="AR67" s="2"/>
      <c r="AS67" s="2"/>
      <c r="AT67" s="1"/>
      <c r="AU67" s="2"/>
      <c r="AV67" s="2"/>
      <c r="AW67" s="1"/>
      <c r="AX67" s="2"/>
      <c r="AY67" s="2"/>
      <c r="AZ67" s="1"/>
      <c r="BA67" s="2"/>
      <c r="BB67" s="2"/>
      <c r="BC67" s="1"/>
      <c r="BD67" s="2"/>
      <c r="BE67" s="2"/>
      <c r="BF67" s="1"/>
      <c r="BG67" s="2"/>
      <c r="BH67" s="2"/>
      <c r="BI67" s="1"/>
      <c r="BJ67" s="2"/>
      <c r="BK67" s="2"/>
      <c r="BL67" s="1"/>
      <c r="BM67" s="2"/>
      <c r="BN67" s="2"/>
      <c r="BO67" s="1"/>
      <c r="BP67" s="2"/>
      <c r="BQ67" s="2"/>
      <c r="BR67" s="1"/>
      <c r="BS67" s="2"/>
      <c r="BT67" s="2"/>
      <c r="BU67" s="1"/>
      <c r="BV67" s="2"/>
      <c r="BW67" s="2"/>
      <c r="BX67" s="1"/>
      <c r="BY67" s="2"/>
      <c r="BZ67" s="2"/>
      <c r="CA67" s="1"/>
      <c r="CB67" s="2"/>
      <c r="CC67" s="2"/>
      <c r="CD67" s="1"/>
      <c r="CE67" s="2"/>
      <c r="CF67" s="2"/>
      <c r="CG67" s="1"/>
      <c r="CH67" s="2"/>
      <c r="CI67" s="2"/>
      <c r="CJ67" s="1"/>
      <c r="CK67" s="2"/>
      <c r="CL67" s="2"/>
      <c r="CM67" s="1"/>
      <c r="CN67" s="2"/>
      <c r="CO67" s="2"/>
      <c r="CP67" s="1"/>
      <c r="CQ67" s="2"/>
      <c r="CR67" s="2"/>
      <c r="CS67" s="1"/>
      <c r="CT67" s="2"/>
      <c r="CU67" s="2"/>
      <c r="CV67" s="1"/>
      <c r="CW67" s="2"/>
      <c r="CX67" s="2"/>
      <c r="CY67" s="1"/>
      <c r="CZ67" s="2"/>
      <c r="DA67" s="2"/>
      <c r="DB67" s="1"/>
      <c r="DC67" s="2"/>
      <c r="DD67" s="2"/>
      <c r="DE67" s="1"/>
      <c r="DF67" s="2"/>
      <c r="DG67" s="2"/>
      <c r="DH67" s="1"/>
      <c r="DI67" s="2"/>
      <c r="DJ67" s="2"/>
      <c r="DK67" s="1"/>
      <c r="DL67" s="2"/>
      <c r="DM67" s="2"/>
      <c r="DN67" s="1"/>
      <c r="DO67" s="2"/>
      <c r="DP67" s="2"/>
      <c r="DQ67" s="1"/>
      <c r="DR67" s="2"/>
      <c r="DS67" s="2"/>
      <c r="DT67" s="1"/>
      <c r="DU67" s="2"/>
      <c r="DV67" s="2"/>
      <c r="DW67" s="1"/>
      <c r="DX67" s="2"/>
      <c r="DY67" s="2"/>
      <c r="DZ67" s="1"/>
      <c r="EA67" s="2"/>
      <c r="EB67" s="2"/>
      <c r="EC67" s="1"/>
      <c r="ED67" s="2"/>
      <c r="EE67" s="2"/>
      <c r="EF67" s="1"/>
      <c r="EG67" s="2"/>
      <c r="EH67" s="2"/>
      <c r="EI67" s="1"/>
      <c r="EJ67" s="2"/>
      <c r="EK67" s="2"/>
      <c r="EL67" s="1"/>
      <c r="EM67" s="2"/>
      <c r="EN67" s="2"/>
      <c r="EO67" s="1"/>
      <c r="EP67" s="2"/>
      <c r="EQ67" s="2"/>
      <c r="ER67" s="1"/>
      <c r="ES67" s="2"/>
      <c r="ET67" s="2"/>
      <c r="EU67" s="1"/>
      <c r="EV67" s="2"/>
      <c r="EW67" s="2"/>
      <c r="EX67" s="1"/>
      <c r="EY67" s="2"/>
      <c r="EZ67" s="2"/>
      <c r="FA67" s="1"/>
      <c r="FB67" s="2"/>
      <c r="FC67" s="2"/>
      <c r="FD67" s="1"/>
      <c r="FE67" s="2"/>
      <c r="FF67" s="2"/>
      <c r="FG67" s="1"/>
      <c r="FH67" s="2"/>
      <c r="FI67" s="2"/>
      <c r="FJ67" s="1"/>
      <c r="FK67" s="2"/>
      <c r="FL67" s="2"/>
      <c r="FM67" s="1"/>
      <c r="FN67" s="2"/>
      <c r="FO67" s="2"/>
      <c r="FP67" s="1"/>
      <c r="FQ67" s="2"/>
      <c r="FR67" s="2"/>
      <c r="FS67" s="1"/>
      <c r="FT67" s="2"/>
      <c r="FU67" s="2"/>
      <c r="FV67" s="1"/>
      <c r="FW67" s="2"/>
      <c r="FX67" s="2"/>
    </row>
    <row r="68" spans="1:180" x14ac:dyDescent="0.3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23"/>
      <c r="N68" s="23"/>
      <c r="O68" s="23"/>
      <c r="P68" s="4"/>
      <c r="Q68" s="4"/>
      <c r="R68" s="4"/>
      <c r="S68" s="4"/>
      <c r="T68" s="4"/>
      <c r="U68" s="4"/>
      <c r="V68" s="4"/>
      <c r="W68" s="4"/>
      <c r="X68" s="4"/>
      <c r="Y68" s="4"/>
      <c r="Z68" s="3">
        <f t="shared" si="7"/>
        <v>0.2</v>
      </c>
      <c r="AA68" s="1">
        <f>$R67*($Z68+$Z67)*0.5*($D$27+$D$28)*1000*$D$5</f>
        <v>0</v>
      </c>
      <c r="AB68" s="1">
        <f>IF(ABS($Q68)&lt;$G$6,$AA68,IF(ABS($Q67)&lt;$G$6,($G$6-ABS($Q67))*($Z67+$Z68)*0.5*($D$27+$D$28)*$D$5*1000,0))</f>
        <v>0</v>
      </c>
      <c r="AC68" s="1">
        <f>IF(AND($G$6&lt;ABS($Q68),$G$6&gt;ABS($Q67)),1,0)</f>
        <v>0</v>
      </c>
      <c r="AD68" s="3">
        <f>MIN(IF(AC68=1,($S68-$S67)/(ABS($Q68)-ABS($Q67))*($G$6-ABS($Q67))+$S67,0),$D$7)</f>
        <v>0</v>
      </c>
      <c r="AE68" s="1">
        <f>IF(ABS($Q68)&lt;$G$7,$AA68,IF(ABS($Q67)&lt;$G$7,($G$7-ABS($Q67))*($Z67+$Z68)*0.5*($D$27+$D$28)*$D$5*1000,0))</f>
        <v>0</v>
      </c>
      <c r="AF68" s="1">
        <f>IF(AND($G$7&lt;ABS($Q68),$G$7&gt;ABS($Q67)),1,0)</f>
        <v>0</v>
      </c>
      <c r="AG68" s="3">
        <f>MIN(IF(AF68=1,($S68-$S67)/(ABS($Q68)-ABS($Q67))*($G$7-ABS($Q67))+$S67,0),$D$7)</f>
        <v>0</v>
      </c>
      <c r="AH68" s="1">
        <f>IF(ABS($Q68)&lt;$G$8,$AA68,IF(ABS($Q67)&lt;$G$8,($G$8-ABS($Q67))*($Z67+$Z68)*0.5*($D$27+$D$28)*$D$5*1000,0))</f>
        <v>0</v>
      </c>
      <c r="AI68" s="1">
        <f>IF(AND($G$8&lt;ABS($Q68),$G$8&gt;ABS($Q67)),1,0)</f>
        <v>0</v>
      </c>
      <c r="AJ68" s="3">
        <f>MIN(IF(AI68=1,($S68-$S67)/(ABS($Q68)-ABS($Q67))*($G$8-ABS($Q67))+$S67,0),$D$7)</f>
        <v>0</v>
      </c>
      <c r="AK68" s="1">
        <f>IF(ABS($Q68)&lt;$G$9,$AA68,IF(ABS($Q67)&lt;$G$9,($G$9-ABS($Q67))*($Z67+$Z68)*0.5*($D$27+$D$28)*$D$5*1000,0))</f>
        <v>0</v>
      </c>
      <c r="AL68" s="1">
        <f>IF(AND($G$9&lt;ABS($Q68),$G$9&gt;ABS($Q67)),1,0)</f>
        <v>0</v>
      </c>
      <c r="AM68" s="3">
        <f>MIN(IF(AL68=1,($S68-$S67)/(ABS($Q68)-ABS($Q67))*($G$9-ABS($Q67))+$S67,0),$D$7)</f>
        <v>0</v>
      </c>
      <c r="AN68" s="1">
        <f>IF(ABS($Q68)&lt;$G$10,$AA68,IF(ABS($Q67)&lt;$G$10,($G$10-ABS($Q67))*($Z67+$Z68)*0.5*($D$27+$D$28)*$D$5*1000,0))</f>
        <v>0</v>
      </c>
      <c r="AO68" s="1">
        <f>IF(AND($G$10&lt;ABS($Q68),$G$10&gt;ABS($Q67)),1,0)</f>
        <v>0</v>
      </c>
      <c r="AP68" s="3">
        <f>MIN(IF(AO68=1,($S68-$S67)/(ABS($Q68)-ABS($Q67))*($G$10-ABS($Q67))+$S67,0),$D$7)</f>
        <v>0</v>
      </c>
      <c r="AQ68" s="1">
        <f>IF(ABS($Q68)&lt;$G$11,$AA68,IF(ABS($Q67)&lt;$G$11,($G$11-ABS($Q67))*($Z67+$Z68)*0.5*($D$27+$D$28)*$D$5*1000,0))</f>
        <v>0</v>
      </c>
      <c r="AR68" s="1">
        <f>IF(AND($G$11&lt;ABS($Q68),$G$11&gt;ABS($Q67)),1,0)</f>
        <v>0</v>
      </c>
      <c r="AS68" s="3">
        <f>MIN(IF(AR68=1,($S68-$S67)/(ABS($Q68)-ABS($Q67))*($G$11-ABS($Q67))+$S67,0),$D$7)</f>
        <v>0</v>
      </c>
      <c r="AT68" s="1">
        <f>IF(ABS($Q68)&lt;$G$12,$AA68,IF(ABS($Q67)&lt;$G$12,($G$12-ABS($Q67))*($Z67+$Z68)*0.5*($D$27+$D$28)*$D$5*1000,0))</f>
        <v>0</v>
      </c>
      <c r="AU68" s="1">
        <f>IF(AND($G$12&lt;ABS($Q68),$G$12&gt;ABS($Q67)),1,0)</f>
        <v>0</v>
      </c>
      <c r="AV68" s="3">
        <f>MIN(IF(AU68=1,($S68-$S67)/(ABS($Q68)-ABS($Q67))*($G$12-ABS($Q67))+$S67,0),$D$7)</f>
        <v>0</v>
      </c>
      <c r="AW68" s="1">
        <f>IF(ABS($Q68)&lt;$G$13,$AA68,IF(ABS($Q67)&lt;$G$13,($G$13-ABS($Q67))*($Z67+$Z68)*0.5*($D$27+$D$28)*$D$5*1000,0))</f>
        <v>0</v>
      </c>
      <c r="AX68" s="1">
        <f>IF(AND($G$13&lt;ABS($Q68),$G$13&gt;ABS($Q67)),1,0)</f>
        <v>0</v>
      </c>
      <c r="AY68" s="3">
        <f>MIN(IF(AX68=1,($S68-$S67)/(ABS($Q68)-ABS($Q67))*($G$13-ABS($Q67))+$S67,0),$D$7)</f>
        <v>0</v>
      </c>
      <c r="AZ68" s="1">
        <f>IF(ABS($Q68)&lt;$G$14,$AA68,IF(ABS($Q67)&lt;$G$14,($G$14-ABS($Q67))*($Z67+$Z68)*0.5*($D$27+$D$28)*$D$5*1000,0))</f>
        <v>0</v>
      </c>
      <c r="BA68" s="1">
        <f>IF(AND($G$14&lt;ABS($Q68),$G$14&gt;ABS($Q67)),1,0)</f>
        <v>0</v>
      </c>
      <c r="BB68" s="3">
        <f>MIN(IF(BA68=1,($S68-$S67)/(ABS($Q68)-ABS($Q67))*($G$14-ABS($Q67))+$S67,0),$D$7)</f>
        <v>0</v>
      </c>
      <c r="BC68" s="1">
        <f>IF(ABS($Q68)&lt;G$15,$AA68,IF(ABS($Q67)&lt;G$15,(G$15-ABS($Q67))*($Z67+$Z68)*0.5*($D$27+$D$28)*$D$5*1000,0))</f>
        <v>0</v>
      </c>
      <c r="BD68" s="1">
        <f>IF(AND(G$15&lt;ABS($Q68),G$15&gt;ABS($Q67)),1,0)</f>
        <v>0</v>
      </c>
      <c r="BE68" s="3">
        <f>MIN(IF(BD68=1,($S68-$S67)/(ABS($Q68)-ABS($Q67))*(G$15-ABS($Q67))+$S67,0),$D$7)</f>
        <v>0</v>
      </c>
      <c r="BF68" s="1">
        <f>IF(ABS($Q68)&lt;G$16,$AA68,IF(ABS($Q67)&lt;G$16,(G$16-ABS($Q67))*($Z67+$Z68)*0.5*($D$27+$D$28)*$D$5*1000,0))</f>
        <v>0</v>
      </c>
      <c r="BG68" s="1">
        <f>IF(AND(G$16&lt;ABS($Q68),G$16&gt;ABS($Q67)),1,0)</f>
        <v>0</v>
      </c>
      <c r="BH68" s="3">
        <f>MIN(IF(BG68=1,($S68-$S67)/(ABS($Q68)-ABS($Q67))*(G$16-ABS($Q67))+$S67,0),$D$7)</f>
        <v>0</v>
      </c>
      <c r="BI68" s="1">
        <f>IF(ABS($Q68)&lt;G$17,$AA68,IF(ABS($Q67)&lt;G$17,(G$17-ABS($Q67))*($Z67+$Z68)*0.5*($D$27+$D$28)*$D$5*1000,0))</f>
        <v>0</v>
      </c>
      <c r="BJ68" s="1">
        <f>IF(AND(G$17&lt;ABS($Q68),G$17&gt;ABS($Q67)),1,0)</f>
        <v>0</v>
      </c>
      <c r="BK68" s="3">
        <f>MIN(IF(BJ68=1,($S68-$S67)/(ABS($Q68)-ABS($Q67))*(G$17-ABS($Q67))+$S67,0),$D$7)</f>
        <v>0</v>
      </c>
      <c r="BL68" s="1">
        <f>IF(ABS($Q68)&lt;G$18,$AA68,IF(ABS($Q67)&lt;G$18,(G$18-ABS($Q67))*($Z67+$Z68)*0.5*($D$27+$D$28)*$D$5*1000,0))</f>
        <v>0</v>
      </c>
      <c r="BM68" s="1">
        <f>IF(AND(G$18&lt;ABS($Q68),G$18&gt;ABS($Q67)),1,0)</f>
        <v>0</v>
      </c>
      <c r="BN68" s="3">
        <f>MIN(IF(BM68=1,($S68-$S67)/(ABS($Q68)-ABS($Q67))*(G$18-ABS($Q67))+$S67,0),$D$7)</f>
        <v>0</v>
      </c>
      <c r="BO68" s="1">
        <f>IF(ABS($Q68)&lt;G$19,$AA68,IF(ABS($Q67)&lt;G$19,(G$19-ABS($Q67))*($Z67+$Z68)*0.5*($D$27+$D$28)*$D$5*1000,0))</f>
        <v>0</v>
      </c>
      <c r="BP68" s="1">
        <f>IF(AND(G$19&lt;ABS($Q68),G$19&gt;ABS($Q67)),1,0)</f>
        <v>0</v>
      </c>
      <c r="BQ68" s="3">
        <f>MIN(IF(BP68=1,($S68-$S67)/(ABS($Q68)-ABS($Q67))*(G$19-ABS($Q67))+$S67,0),$D$7)</f>
        <v>0</v>
      </c>
      <c r="BR68" s="1">
        <f>IF(ABS($Q68)&lt;G$20,$AA68,IF(ABS($Q67)&lt;G$20,(G$20-ABS($Q67))*($Z67+$Z68)*0.5*($D$27+$D$28)*$D$5*1000,0))</f>
        <v>0</v>
      </c>
      <c r="BS68" s="1">
        <f>IF(AND(G$20&lt;ABS($Q68),G$20&gt;ABS($Q67)),1,0)</f>
        <v>0</v>
      </c>
      <c r="BT68" s="3">
        <f>MIN(IF(BS68=1,($S68-$S67)/(ABS($Q68)-ABS($Q67))*(G$20-ABS($Q67))+$S67,0),$D$7)</f>
        <v>0</v>
      </c>
      <c r="BU68" s="1">
        <f>IF(ABS($Q68)&lt;G$21,$AA68,IF(ABS($Q67)&lt;G$21,(G$21-ABS($Q67))*($Z67+$Z68)*0.5*($D$27+$D$28)*$D$5*1000,0))</f>
        <v>0</v>
      </c>
      <c r="BV68" s="1">
        <f>IF(AND(G$21&lt;ABS($Q68),G$21&gt;ABS($Q67)),1,0)</f>
        <v>0</v>
      </c>
      <c r="BW68" s="3">
        <f>MIN(IF(BV68=1,($S68-$S67)/(ABS($Q68)-ABS($Q67))*(G$21-ABS($Q67))+$S67,0),$D$7)</f>
        <v>0</v>
      </c>
      <c r="BX68" s="1">
        <f>IF(ABS($Q68)&lt;G$22,$AA68,IF(ABS($Q67)&lt;G$22,(G$22-ABS($Q67))*($Z67+$Z68)*0.5*($D$27+$D$28)*$D$5*1000,0))</f>
        <v>0</v>
      </c>
      <c r="BY68" s="1">
        <f>IF(AND(G$22&lt;ABS($Q68),G$22&gt;ABS($Q67)),1,0)</f>
        <v>0</v>
      </c>
      <c r="BZ68" s="3">
        <f>MIN(IF(BY68=1,($S68-$S67)/(ABS($Q68)-ABS($Q67))*(G$22-ABS($Q67))+$S67,0),$D$7)</f>
        <v>0</v>
      </c>
      <c r="CA68" s="1">
        <f>IF(ABS($Q68)&lt;G$23,$AA68,IF(ABS($Q67)&lt;G$23,(G$23-ABS($Q67))*($Z67+$Z68)*0.5*($D$27+$D$28)*$D$5*1000,0))</f>
        <v>0</v>
      </c>
      <c r="CB68" s="1">
        <f>IF(AND(G$23&lt;ABS($Q68),G$23&gt;ABS($Q67)),1,0)</f>
        <v>0</v>
      </c>
      <c r="CC68" s="3">
        <f>MIN(IF(CB68=1,($S68-$S67)/(ABS($Q68)-ABS($Q67))*(G$23-ABS($Q67))+$S67,0),$D$7)</f>
        <v>0</v>
      </c>
      <c r="CD68" s="1">
        <f>IF(ABS($Q68)&lt;G$24,$AA68,IF(ABS($Q67)&lt;G$24,(G$24-ABS($Q67))*($Z67+$Z68)*0.5*($D$27+$D$28)*$D$5*1000,0))</f>
        <v>0</v>
      </c>
      <c r="CE68" s="1">
        <f>IF(AND(G$24&lt;ABS($Q68),G$24&gt;ABS($Q67)),1,0)</f>
        <v>0</v>
      </c>
      <c r="CF68" s="3">
        <f>MIN(IF(CE68=1,($S68-$S67)/(ABS($Q68)-ABS($Q67))*(G$24-ABS($Q67))+$S67,0),$D$7)</f>
        <v>0</v>
      </c>
      <c r="CG68" s="1">
        <f>IF(ABS($Q68)&lt;G$25,$AA68,IF(ABS($Q67)&lt;G$25,(G$25-ABS($Q67))*($Z67+$Z68)*0.5*($D$27+$D$28)*$D$5*1000,0))</f>
        <v>0</v>
      </c>
      <c r="CH68" s="1">
        <f>IF(AND(G$25&lt;ABS($Q68),G$25&gt;ABS($Q67)),1,0)</f>
        <v>0</v>
      </c>
      <c r="CI68" s="3">
        <f>MIN(IF(CH68=1,($S68-$S67)/(ABS($Q68)-ABS($Q67))*(G$25-ABS($Q67))+$S67,0),$D$7)</f>
        <v>0</v>
      </c>
      <c r="CJ68" s="1">
        <f>IF(ABS($Q68)&lt;G$26,$AA68,IF(ABS($Q67)&lt;G$26,(G$26-ABS($Q67))*($Z67+$Z68)*0.5*($D$27+$D$28)*$D$5*1000,0))</f>
        <v>0</v>
      </c>
      <c r="CK68" s="1">
        <f>IF(AND(G$26&lt;ABS($Q68),G$26&gt;ABS($Q67)),1,0)</f>
        <v>0</v>
      </c>
      <c r="CL68" s="3">
        <f>MIN(IF(CK68=1,($S68-$S67)/(ABS($Q68)-ABS($Q67))*(G$26-ABS($Q67))+$S67,0),$D$7)</f>
        <v>0</v>
      </c>
      <c r="CM68" s="1">
        <f>IF(ABS($Q68)&lt;G$27,$AA68,IF(ABS($Q67)&lt;G$27,(G$27-ABS($Q67))*($Z67+$Z68)*0.5*($D$27+$D$28)*$D$5*1000,0))</f>
        <v>0</v>
      </c>
      <c r="CN68" s="1">
        <f>IF(AND(G$27&lt;ABS($Q68),G$27&gt;ABS($Q67)),1,0)</f>
        <v>0</v>
      </c>
      <c r="CO68" s="3">
        <f>MIN(IF(CN68=1,($S68-$S67)/(ABS($Q68)-ABS($Q67))*(G$27-ABS($Q67))+$S67,0),$D$7)</f>
        <v>0</v>
      </c>
      <c r="CP68" s="1">
        <f>IF(ABS($Q68)&lt;G$28,$AA68,IF(ABS($Q67)&lt;G$28,(G$28-ABS($Q67))*($Z67+$Z68)*0.5*($D$27+$D$28)*$D$5*1000,0))</f>
        <v>0</v>
      </c>
      <c r="CQ68" s="1">
        <f>IF(AND(G$28&lt;ABS($Q68),G$28&gt;ABS($Q67)),1,0)</f>
        <v>0</v>
      </c>
      <c r="CR68" s="3">
        <f>MIN(IF(CQ68=1,($S68-$S67)/(ABS($Q68)-ABS($Q67))*(G$28-ABS($Q67))+$S67,0),$D$7)</f>
        <v>0</v>
      </c>
      <c r="CS68" s="1">
        <f>IF(ABS($Q68)&lt;G$29,$AA68,IF(ABS($Q67)&lt;G$29,(G$29-ABS($Q67))*($Z67+$Z68)*0.5*($D$27+$D$28)*$D$5*1000,0))</f>
        <v>0</v>
      </c>
      <c r="CT68" s="1">
        <f>IF(AND(G$29&lt;ABS($Q68),G$29&gt;ABS($Q67)),1,0)</f>
        <v>0</v>
      </c>
      <c r="CU68" s="3">
        <f>MIN(IF(CT68=1,($S68-$S67)/(ABS($Q68)-ABS($Q67))*(G$29-ABS($Q67))+$S67,0),$D$7)</f>
        <v>0</v>
      </c>
      <c r="CV68" s="1">
        <f>IF(ABS($Q68)&lt;G$30,$AA68,IF(ABS($Q67)&lt;G$30,(G$30-ABS($Q67))*($Z67+$Z68)*0.5*($D$27+$D$28)*$D$5*1000,0))</f>
        <v>0</v>
      </c>
      <c r="CW68" s="1">
        <f>IF(AND(G$30&lt;ABS($Q68),G$30&gt;ABS($Q67)),1,0)</f>
        <v>0</v>
      </c>
      <c r="CX68" s="3">
        <f>MIN(IF(CW68=1,($S68-$S67)/(ABS($Q68)-ABS($Q67))*(G$30-ABS($Q67))+$S67,0),$D$7)</f>
        <v>0</v>
      </c>
      <c r="CY68" s="1">
        <f>IF(ABS($Q68)&lt;G$31,$AA68,IF(ABS($Q67)&lt;G$31,(G$31-ABS($Q67))*($Z67+$Z68)*0.5*($D$27+$D$28)*$D$5*1000,0))</f>
        <v>0</v>
      </c>
      <c r="CZ68" s="1">
        <f>IF(AND(G$31&lt;ABS($Q68),G$31&gt;ABS($Q67)),1,0)</f>
        <v>0</v>
      </c>
      <c r="DA68" s="3">
        <f>MIN(IF(CZ68=1,($S68-$S67)/(ABS($Q68)-ABS($Q67))*(G$31-ABS($Q67))+$S67,0),$D$7)</f>
        <v>0</v>
      </c>
      <c r="DB68" s="1">
        <f>IF(ABS($Q68)&lt;G$32,$AA68,IF(ABS($Q67)&lt;G$32,(G$32-ABS($Q67))*($Z67+$Z68)*0.5*($D$27+$D$28)*$D$5*1000,0))</f>
        <v>0</v>
      </c>
      <c r="DC68" s="1">
        <f>IF(AND(G$32&lt;ABS($Q68),G$32&gt;ABS($Q67)),1,0)</f>
        <v>0</v>
      </c>
      <c r="DD68" s="3">
        <f>MIN(IF(DC68=1,($S68-$S67)/(ABS($Q68)-ABS($Q67))*(G$32-ABS($Q67))+$S67,0),$D$7)</f>
        <v>0</v>
      </c>
      <c r="DE68" s="1">
        <f>IF(ABS($Q68)&lt;G$33,$AA68,IF(ABS($Q67)&lt;G$33,(G$33-ABS($Q67))*($Z67+$Z68)*0.5*($D$27+$D$28)*$D$5*1000,0))</f>
        <v>0</v>
      </c>
      <c r="DF68" s="1">
        <f>IF(AND(G$33&lt;ABS($Q68),G$33&gt;ABS($Q67)),1,0)</f>
        <v>0</v>
      </c>
      <c r="DG68" s="3">
        <f>MIN(IF(DF68=1,($S68-$S67)/(ABS($Q68)-ABS($Q67))*(G$33-ABS($Q67))+$S67,0),$D$7)</f>
        <v>0</v>
      </c>
      <c r="DH68" s="1">
        <f>IF(ABS($Q68)&lt;G$34,$AA68,IF(ABS($Q67)&lt;G$34,(G$34-ABS($Q67))*($Z67+$Z68)*0.5*($D$27+$D$28)*$D$5*1000,0))</f>
        <v>0</v>
      </c>
      <c r="DI68" s="1">
        <f>IF(AND(G$34&lt;ABS($Q68),G$34&gt;ABS($Q67)),1,0)</f>
        <v>0</v>
      </c>
      <c r="DJ68" s="3">
        <f>MIN(IF(DI68=1,($S68-$S67)/(ABS($Q68)-ABS($Q67))*(G$34-ABS($Q67))+$S67,0),$D$7)</f>
        <v>0</v>
      </c>
      <c r="DK68" s="1">
        <f>IF(ABS($Q68)&lt;G$35,$AA68,IF(ABS($Q67)&lt;G$35,(G$35-ABS($Q67))*($Z67+$Z68)*0.5*($D$27+$D$28)*$D$5*1000,0))</f>
        <v>0</v>
      </c>
      <c r="DL68" s="1">
        <f>IF(AND(G$35&lt;ABS($Q68),G$35&gt;ABS($Q67)),1,0)</f>
        <v>0</v>
      </c>
      <c r="DM68" s="3">
        <f>MIN(IF(DL68=1,($S68-$S67)/(ABS($Q68)-ABS($Q67))*(G$35-ABS($Q67))+$S67,0),$D$7)</f>
        <v>0</v>
      </c>
      <c r="DN68" s="1">
        <f>IF(ABS($Q68)&lt;G$36,$AA68,IF(ABS($Q67)&lt;G$36,(G$36-ABS($Q67))*($Z67+$Z68)*0.5*($D$27+$D$28)*$D$5*1000,0))</f>
        <v>0</v>
      </c>
      <c r="DO68" s="1">
        <f>IF(AND(G$36&lt;ABS($Q68),G$36&gt;ABS($Q67)),1,0)</f>
        <v>0</v>
      </c>
      <c r="DP68" s="3">
        <f>MIN(IF(DO68=1,($S68-$S67)/(ABS($Q68)-ABS($Q67))*(G$36-ABS($Q67))+$S67,0),$D$7)</f>
        <v>0</v>
      </c>
      <c r="DQ68" s="1">
        <f>IF(ABS($Q68)&lt;G$37,$AA68,IF(ABS($Q67)&lt;G$37,(G$37-ABS($Q67))*($Z67+$Z68)*0.5*($D$27+$D$28)*$D$5*1000,0))</f>
        <v>0</v>
      </c>
      <c r="DR68" s="1">
        <f>IF(AND(G$37&lt;ABS($Q68),G$37&gt;ABS($Q67)),1,0)</f>
        <v>0</v>
      </c>
      <c r="DS68" s="3">
        <f>MIN(IF(DR68=1,($S68-$S67)/(ABS($Q68)-ABS($Q67))*(G$37-ABS($Q67))+$S67,0),$D$7)</f>
        <v>0</v>
      </c>
      <c r="DT68" s="1">
        <f>IF(ABS($Q68)&lt;G$38,$AA68,IF(ABS($Q67)&lt;G$38,(G$38-ABS($Q67))*($Z67+$Z68)*0.5*($D$27+$D$28)*$D$5*1000,0))</f>
        <v>0</v>
      </c>
      <c r="DU68" s="1">
        <f>IF(AND(G$38&lt;ABS($Q68),G$38&gt;ABS($Q67)),1,0)</f>
        <v>0</v>
      </c>
      <c r="DV68" s="3">
        <f>MIN(IF(DU68=1,($S68-$S67)/(ABS($Q68)-ABS($Q67))*(G$38-ABS($Q67))+$S67,0),$D$7)</f>
        <v>0</v>
      </c>
      <c r="DW68" s="1">
        <f>IF(ABS($Q68)&lt;G$39,$AA68,IF(ABS($Q67)&lt;G$39,(G$39-ABS($Q67))*($Z67+$Z68)*0.5*($D$27+$D$28)*$D$5*1000,0))</f>
        <v>0</v>
      </c>
      <c r="DX68" s="1">
        <f>IF(AND(G$39&lt;ABS($Q68),G$39&gt;ABS($Q67)),1,0)</f>
        <v>0</v>
      </c>
      <c r="DY68" s="3">
        <f>MIN(IF(DX68=1,($S68-$S67)/(ABS($Q68)-ABS($Q67))*(G$39-ABS($Q67))+$S67,0),$D$7)</f>
        <v>0</v>
      </c>
      <c r="DZ68" s="1">
        <f>IF(ABS($Q68)&lt;G$40,$AA68,IF(ABS($Q67)&lt;G$40,(G$40-ABS($Q67))*($Z67+$Z68)*0.5*($D$27+$D$28)*$D$5*1000,0))</f>
        <v>0</v>
      </c>
      <c r="EA68" s="1">
        <f>IF(AND(G$40&lt;ABS($Q68),G$40&gt;ABS($Q67)),1,0)</f>
        <v>0</v>
      </c>
      <c r="EB68" s="3">
        <f>MIN(IF(EA68=1,($S68-$S67)/(ABS($Q68)-ABS($Q67))*(G$40-ABS($Q67))+$S67,0),$D$7)</f>
        <v>0</v>
      </c>
      <c r="EC68" s="1">
        <f>IF(ABS($Q68)&lt;G$41,$AA68,IF(ABS($Q67)&lt;G$41,(G$41-ABS($Q67))*($Z67+$Z68)*0.5*($D$27+$D$28)*$D$5*1000,0))</f>
        <v>0</v>
      </c>
      <c r="ED68" s="1">
        <f>IF(AND(G$41&lt;ABS($Q68),G$41&gt;ABS($Q67)),1,0)</f>
        <v>0</v>
      </c>
      <c r="EE68" s="3">
        <f>MIN(IF(ED68=1,($S68-$S67)/(ABS($Q68)-ABS($Q67))*(G$41-ABS($Q67))+$S67,0),$D$7)</f>
        <v>0</v>
      </c>
      <c r="EF68" s="1">
        <f>IF(ABS($Q68)&lt;G$42,$AA68,IF(ABS($Q67)&lt;G$42,(G$42-ABS($Q67))*($Z67+$Z68)*0.5*($D$27+$D$28)*$D$5*1000,0))</f>
        <v>0</v>
      </c>
      <c r="EG68" s="1">
        <f>IF(AND(G$42&lt;ABS($Q68),G$42&gt;ABS($Q67)),1,0)</f>
        <v>0</v>
      </c>
      <c r="EH68" s="3">
        <f>MIN(IF(EG68=1,($S68-$S67)/(ABS($Q68)-ABS($Q67))*(G$42-ABS($Q67))+$S67,0),$D$7)</f>
        <v>0</v>
      </c>
      <c r="EI68" s="1">
        <f>IF(ABS($Q68)&lt;G$43,$AA68,IF(ABS($Q67)&lt;G$43,(G$43-ABS($Q67))*($Z67+$Z68)*0.5*($D$27+$D$28)*$D$5*1000,0))</f>
        <v>0</v>
      </c>
      <c r="EJ68" s="1">
        <f>IF(AND(G$43&lt;ABS($Q68),G$43&gt;ABS($Q67)),1,0)</f>
        <v>0</v>
      </c>
      <c r="EK68" s="3">
        <f>MIN(IF(EJ68=1,($S68-$S67)/(ABS($Q68)-ABS($Q67))*(G$43-ABS($Q67))+$S67,0),$D$7)</f>
        <v>0</v>
      </c>
      <c r="EL68" s="1">
        <f>IF(ABS($Q68)&lt;G$44,$AA68,IF(ABS($Q67)&lt;G$44,(G$44-ABS($Q67))*($Z67+$Z68)*0.5*($D$27+$D$28)*$D$5*1000,0))</f>
        <v>0</v>
      </c>
      <c r="EM68" s="1">
        <f>IF(AND(G$44&lt;ABS($Q68),G$44&gt;ABS($Q67)),1,0)</f>
        <v>0</v>
      </c>
      <c r="EN68" s="3">
        <f>MIN(IF(EM68=1,($S68-$S67)/(ABS($Q68)-ABS($Q67))*(G$44-ABS($Q67))+$S67,0),$D$7)</f>
        <v>0</v>
      </c>
      <c r="EO68" s="1">
        <f>IF(ABS($Q68)&lt;G$45,$AA68,IF(ABS($Q67)&lt;G$45,(G$45-ABS($Q67))*($Z67+$Z68)*0.5*($D$27+$D$28)*$D$5*1000,0))</f>
        <v>0</v>
      </c>
      <c r="EP68" s="1">
        <f>IF(AND(G$45&lt;ABS($Q68),G$45&gt;ABS($Q67)),1,0)</f>
        <v>0</v>
      </c>
      <c r="EQ68" s="3">
        <f>MIN(IF(EP68=1,($S68-$S67)/(ABS($Q68)-ABS($Q67))*(G$45-ABS($Q67))+$S67,0),$D$7)</f>
        <v>0</v>
      </c>
      <c r="ER68" s="1">
        <f>IF(ABS($Q68)&lt;G$46,$AA68,IF(ABS($Q67)&lt;G$46,(G$46-ABS($Q67))*($Z67+$Z68)*0.5*($D$27+$D$28)*$D$5*1000,0))</f>
        <v>0</v>
      </c>
      <c r="ES68" s="1">
        <f>IF(AND(G$46&lt;ABS($Q68),G$46&gt;ABS($Q67)),1,0)</f>
        <v>0</v>
      </c>
      <c r="ET68" s="3">
        <f>MIN(IF(ES68=1,($S68-$S67)/(ABS($Q68)-ABS($Q67))*(G$46-ABS($Q67))+$S67,0),$D$7)</f>
        <v>0</v>
      </c>
      <c r="EU68" s="1">
        <f>IF(ABS($Q68)&lt;G$47,$AA68,IF(ABS($Q67)&lt;G$47,(G$47-ABS($Q67))*($Z67+$Z68)*0.5*($D$27+$D$28)*$D$5*1000,0))</f>
        <v>0</v>
      </c>
      <c r="EV68" s="1">
        <f>IF(AND(G$47&lt;ABS($Q68),G$47&gt;ABS($Q67)),1,0)</f>
        <v>0</v>
      </c>
      <c r="EW68" s="3">
        <f>MIN(IF(EV68=1,($S68-$S67)/(ABS($Q68)-ABS($Q67))*(G$47-ABS($Q67))+$S67,0),$D$7)</f>
        <v>0</v>
      </c>
      <c r="EX68" s="1">
        <f>IF(ABS($Q68)&lt;G$48,$AA68,IF(ABS($Q67)&lt;G$48,(G$48-ABS($Q67))*($Z67+$Z68)*0.5*($D$27+$D$28)*$D$5*1000,0))</f>
        <v>0</v>
      </c>
      <c r="EY68" s="1">
        <f>IF(AND(G$48&lt;ABS($Q68),G$48&gt;ABS($Q67)),1,0)</f>
        <v>0</v>
      </c>
      <c r="EZ68" s="3">
        <f>MIN(IF(EY68=1,($S68-$S67)/(ABS($Q68)-ABS($Q67))*(G$48-ABS($Q67))+$S67,0),$D$7)</f>
        <v>0</v>
      </c>
      <c r="FA68" s="1">
        <f>IF(ABS($Q68)&lt;G$49,$AA68,IF(ABS($Q67)&lt;G$49,(G$49-ABS($Q67))*($Z67+$Z68)*0.5*($D$27+$D$28)*$D$5*1000,0))</f>
        <v>0</v>
      </c>
      <c r="FB68" s="1">
        <f>IF(AND(G$49&lt;ABS($Q68),G$49&gt;ABS($Q67)),1,0)</f>
        <v>0</v>
      </c>
      <c r="FC68" s="3">
        <f>MIN(IF(FB68=1,($S68-$S67)/(ABS($Q68)-ABS($Q67))*(G$49-ABS($Q67))+$S67,0),$D$7)</f>
        <v>0</v>
      </c>
      <c r="FD68" s="1">
        <f>IF(ABS($Q68)&lt;G$50,$AA68,IF(ABS($Q67)&lt;G$50,(G$50-ABS($Q67))*($Z67+$Z68)*0.5*($D$27+$D$28)*$D$5*1000,0))</f>
        <v>0</v>
      </c>
      <c r="FE68" s="1">
        <f>IF(AND(G$50&lt;ABS($Q68),G$50&gt;ABS($Q67)),1,0)</f>
        <v>0</v>
      </c>
      <c r="FF68" s="3">
        <f>MIN(IF(FE68=1,($S68-$S67)/(ABS($Q68)-ABS($Q67))*(G$50-ABS($Q67))+$S67,0),$D$7)</f>
        <v>0</v>
      </c>
      <c r="FG68" s="1">
        <f>IF(ABS($Q68)&lt;G$51,$AA68,IF(ABS($Q67)&lt;G$51,(G$51-ABS($Q67))*($Z67+$Z68)*0.5*($D$27+$D$28)*$D$5*1000,0))</f>
        <v>0</v>
      </c>
      <c r="FH68" s="1">
        <f>IF(AND(G$51&lt;ABS($Q68),G$51&gt;ABS($Q67)),1,0)</f>
        <v>0</v>
      </c>
      <c r="FI68" s="3">
        <f>MIN(IF(FH68=1,($S68-$S67)/(ABS($Q68)-ABS($Q67))*(G$51-ABS($Q67))+$S67,0),$D$7)</f>
        <v>0</v>
      </c>
      <c r="FJ68" s="1">
        <f>IF(ABS($Q68)&lt;G$52,$AA68,IF(ABS($Q67)&lt;G$52,(G$52-ABS($Q67))*($Z67+$Z68)*0.5*($D$27+$D$28)*$D$5*1000,0))</f>
        <v>0</v>
      </c>
      <c r="FK68" s="1">
        <f>IF(AND(G$52&lt;ABS($Q68),G$52&gt;ABS($Q67)),1,0)</f>
        <v>0</v>
      </c>
      <c r="FL68" s="3">
        <f>MIN(IF(FK68=1,($S68-$S67)/(ABS($Q68)-ABS($Q67))*(G$52-ABS($Q67))+$S67,0),$D$7)</f>
        <v>0</v>
      </c>
      <c r="FM68" s="1">
        <f>IF(ABS($Q68)&lt;G$53,$AA68,IF(ABS($Q67)&lt;G$53,(G$53-ABS($Q67))*($Z67+$Z68)*0.5*($D$27+$D$28)*$D$5*1000,0))</f>
        <v>0</v>
      </c>
      <c r="FN68" s="1">
        <f>IF(AND(G$53&lt;ABS($Q68),G$53&gt;ABS($Q67)),1,0)</f>
        <v>0</v>
      </c>
      <c r="FO68" s="3">
        <f>MIN(IF(FN68=1,($S68-$S67)/(ABS($Q68)-ABS($Q67))*(G$53-ABS($Q67))+$S67,0),$D$7)</f>
        <v>0</v>
      </c>
      <c r="FP68" s="1">
        <f>IF(ABS($Q68)&lt;G$54,$AA68,IF(ABS($Q67)&lt;G$54,(G$54-ABS($Q67))*($Z67+$Z68)*0.5*($D$27+$D$28)*$D$5*1000,0))</f>
        <v>0</v>
      </c>
      <c r="FQ68" s="1">
        <f>IF(AND(G$54&lt;ABS($Q68),G$54&gt;ABS($Q67)),1,0)</f>
        <v>0</v>
      </c>
      <c r="FR68" s="3">
        <f>MIN(IF(FQ68=1,($S68-$S67)/(ABS($Q68)-ABS($Q67))*(G$54-ABS($Q67))+$S67,0),$D$7)</f>
        <v>0</v>
      </c>
      <c r="FS68" s="1">
        <f>IF(ABS($Q68)&lt;G$55,$AA68,IF(ABS($Q67)&lt;G$55,(G$55-ABS($Q67))*($Z67+$Z68)*0.5*($D$27+$D$28)*$D$5*1000,0))</f>
        <v>0</v>
      </c>
      <c r="FT68" s="1">
        <f>IF(AND(G$55&lt;ABS($Q68),G$55&gt;ABS($Q67)),1,0)</f>
        <v>0</v>
      </c>
      <c r="FU68" s="3">
        <f>MIN(IF(FT68=1,($S68-$S67)/(ABS($Q68)-ABS($Q67))*(G$55-ABS($Q67))+$S67,0),$D$7)</f>
        <v>0</v>
      </c>
      <c r="FV68" s="1" t="e">
        <f>IF(ABS($Q68)&lt;#REF!,$AA68,IF(ABS($Q67)&lt;#REF!,(#REF!-ABS($Q67))*($Z67+$Z68)*0.5*($D$27+$D$28)*$D$5*1000,0))</f>
        <v>#REF!</v>
      </c>
      <c r="FW68" s="1" t="e">
        <f>IF(AND(#REF!&lt;ABS($Q68),#REF!&gt;ABS($Q67)),1,0)</f>
        <v>#REF!</v>
      </c>
      <c r="FX68" s="3" t="e">
        <f>MIN(IF(FW68=1,($S68-$S67)/(ABS($Q68)-ABS($Q67))*(#REF!-ABS($Q67))+$S67,0),$D$7)</f>
        <v>#REF!</v>
      </c>
    </row>
    <row r="69" spans="1:180" x14ac:dyDescent="0.3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23"/>
      <c r="N69" s="23"/>
      <c r="O69" s="23"/>
      <c r="P69" s="4"/>
      <c r="Q69" s="4"/>
      <c r="R69" s="4"/>
      <c r="S69" s="4"/>
      <c r="T69" s="4"/>
      <c r="U69" s="4"/>
      <c r="V69" s="4"/>
      <c r="W69" s="4"/>
      <c r="X69" s="4"/>
      <c r="Y69" s="4"/>
      <c r="Z69" s="3">
        <f t="shared" si="7"/>
        <v>0.2</v>
      </c>
      <c r="AA69" s="3"/>
      <c r="AB69" s="1"/>
      <c r="AC69" s="2"/>
      <c r="AD69" s="2"/>
      <c r="AE69" s="1"/>
      <c r="AF69" s="2"/>
      <c r="AG69" s="2"/>
      <c r="AH69" s="1"/>
      <c r="AI69" s="2"/>
      <c r="AJ69" s="2"/>
      <c r="AK69" s="1"/>
      <c r="AL69" s="2"/>
      <c r="AM69" s="2"/>
      <c r="AN69" s="1"/>
      <c r="AO69" s="2"/>
      <c r="AP69" s="2"/>
      <c r="AQ69" s="1"/>
      <c r="AR69" s="2"/>
      <c r="AS69" s="2"/>
      <c r="AT69" s="1"/>
      <c r="AU69" s="2"/>
      <c r="AV69" s="2"/>
      <c r="AW69" s="1"/>
      <c r="AX69" s="2"/>
      <c r="AY69" s="2"/>
      <c r="AZ69" s="1"/>
      <c r="BA69" s="2"/>
      <c r="BB69" s="2"/>
      <c r="BC69" s="1"/>
      <c r="BD69" s="2"/>
      <c r="BE69" s="2"/>
      <c r="BF69" s="1"/>
      <c r="BG69" s="2"/>
      <c r="BH69" s="2"/>
      <c r="BI69" s="1"/>
      <c r="BJ69" s="2"/>
      <c r="BK69" s="2"/>
      <c r="BL69" s="1"/>
      <c r="BM69" s="2"/>
      <c r="BN69" s="2"/>
      <c r="BO69" s="1"/>
      <c r="BP69" s="2"/>
      <c r="BQ69" s="2"/>
      <c r="BR69" s="1"/>
      <c r="BS69" s="2"/>
      <c r="BT69" s="2"/>
      <c r="BU69" s="1"/>
      <c r="BV69" s="2"/>
      <c r="BW69" s="2"/>
      <c r="BX69" s="1"/>
      <c r="BY69" s="2"/>
      <c r="BZ69" s="2"/>
      <c r="CA69" s="1"/>
      <c r="CB69" s="2"/>
      <c r="CC69" s="2"/>
      <c r="CD69" s="1"/>
      <c r="CE69" s="2"/>
      <c r="CF69" s="2"/>
      <c r="CG69" s="1"/>
      <c r="CH69" s="2"/>
      <c r="CI69" s="2"/>
      <c r="CJ69" s="1"/>
      <c r="CK69" s="2"/>
      <c r="CL69" s="2"/>
      <c r="CM69" s="1"/>
      <c r="CN69" s="2"/>
      <c r="CO69" s="2"/>
      <c r="CP69" s="1"/>
      <c r="CQ69" s="2"/>
      <c r="CR69" s="2"/>
      <c r="CS69" s="1"/>
      <c r="CT69" s="2"/>
      <c r="CU69" s="2"/>
      <c r="CV69" s="1"/>
      <c r="CW69" s="2"/>
      <c r="CX69" s="2"/>
      <c r="CY69" s="1"/>
      <c r="CZ69" s="2"/>
      <c r="DA69" s="2"/>
      <c r="DB69" s="1"/>
      <c r="DC69" s="2"/>
      <c r="DD69" s="2"/>
      <c r="DE69" s="1"/>
      <c r="DF69" s="2"/>
      <c r="DG69" s="2"/>
      <c r="DH69" s="1"/>
      <c r="DI69" s="2"/>
      <c r="DJ69" s="2"/>
      <c r="DK69" s="1"/>
      <c r="DL69" s="2"/>
      <c r="DM69" s="2"/>
      <c r="DN69" s="1"/>
      <c r="DO69" s="2"/>
      <c r="DP69" s="2"/>
      <c r="DQ69" s="1"/>
      <c r="DR69" s="2"/>
      <c r="DS69" s="2"/>
      <c r="DT69" s="1"/>
      <c r="DU69" s="2"/>
      <c r="DV69" s="2"/>
      <c r="DW69" s="1"/>
      <c r="DX69" s="2"/>
      <c r="DY69" s="2"/>
      <c r="DZ69" s="1"/>
      <c r="EA69" s="2"/>
      <c r="EB69" s="2"/>
      <c r="EC69" s="1"/>
      <c r="ED69" s="2"/>
      <c r="EE69" s="2"/>
      <c r="EF69" s="1"/>
      <c r="EG69" s="2"/>
      <c r="EH69" s="2"/>
      <c r="EI69" s="1"/>
      <c r="EJ69" s="2"/>
      <c r="EK69" s="2"/>
      <c r="EL69" s="1"/>
      <c r="EM69" s="2"/>
      <c r="EN69" s="2"/>
      <c r="EO69" s="1"/>
      <c r="EP69" s="2"/>
      <c r="EQ69" s="2"/>
      <c r="ER69" s="1"/>
      <c r="ES69" s="2"/>
      <c r="ET69" s="2"/>
      <c r="EU69" s="1"/>
      <c r="EV69" s="2"/>
      <c r="EW69" s="2"/>
      <c r="EX69" s="1"/>
      <c r="EY69" s="2"/>
      <c r="EZ69" s="2"/>
      <c r="FA69" s="1"/>
      <c r="FB69" s="2"/>
      <c r="FC69" s="2"/>
      <c r="FD69" s="1"/>
      <c r="FE69" s="2"/>
      <c r="FF69" s="2"/>
      <c r="FG69" s="1"/>
      <c r="FH69" s="2"/>
      <c r="FI69" s="2"/>
      <c r="FJ69" s="1"/>
      <c r="FK69" s="2"/>
      <c r="FL69" s="2"/>
      <c r="FM69" s="1"/>
      <c r="FN69" s="2"/>
      <c r="FO69" s="2"/>
      <c r="FP69" s="1"/>
      <c r="FQ69" s="2"/>
      <c r="FR69" s="2"/>
      <c r="FS69" s="1"/>
      <c r="FT69" s="2"/>
      <c r="FU69" s="2"/>
      <c r="FV69" s="1"/>
      <c r="FW69" s="2"/>
      <c r="FX69" s="2"/>
    </row>
    <row r="70" spans="1:180" x14ac:dyDescent="0.3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23"/>
      <c r="N70" s="23"/>
      <c r="O70" s="23"/>
      <c r="P70" s="4"/>
      <c r="Q70" s="4"/>
      <c r="R70" s="4"/>
      <c r="S70" s="4"/>
      <c r="T70" s="4"/>
      <c r="U70" s="4"/>
      <c r="V70" s="4"/>
      <c r="W70" s="4"/>
      <c r="X70" s="4"/>
      <c r="Y70" s="4"/>
      <c r="Z70" s="3">
        <f t="shared" si="7"/>
        <v>0.2</v>
      </c>
      <c r="AA70" s="1">
        <f>$R69*($Z70+$Z69)*0.5*($D$27+$D$28)*1000*$D$5</f>
        <v>0</v>
      </c>
      <c r="AB70" s="1">
        <f>IF(ABS($Q70)&lt;$G$6,$AA70,IF(ABS($Q69)&lt;$G$6,($G$6-ABS($Q69))*($Z69+$Z70)*0.5*($D$27+$D$28)*$D$5*1000,0))</f>
        <v>0</v>
      </c>
      <c r="AC70" s="1">
        <f>IF(AND($G$6&lt;ABS($Q70),$G$6&gt;ABS($Q69)),1,0)</f>
        <v>0</v>
      </c>
      <c r="AD70" s="3">
        <f>MIN(IF(AC70=1,($S70-$S69)/(ABS($Q70)-ABS($Q69))*($G$6-ABS($Q69))+$S69,0),$D$7)</f>
        <v>0</v>
      </c>
      <c r="AE70" s="1">
        <f>IF(ABS($Q70)&lt;$G$7,$AA70,IF(ABS($Q69)&lt;$G$7,($G$7-ABS($Q69))*($Z69+$Z70)*0.5*($D$27+$D$28)*$D$5*1000,0))</f>
        <v>0</v>
      </c>
      <c r="AF70" s="1">
        <f>IF(AND($G$7&lt;ABS($Q70),$G$7&gt;ABS($Q69)),1,0)</f>
        <v>0</v>
      </c>
      <c r="AG70" s="3">
        <f>MIN(IF(AF70=1,($S70-$S69)/(ABS($Q70)-ABS($Q69))*($G$7-ABS($Q69))+$S69,0),$D$7)</f>
        <v>0</v>
      </c>
      <c r="AH70" s="1">
        <f>IF(ABS($Q70)&lt;$G$8,$AA70,IF(ABS($Q69)&lt;$G$8,($G$8-ABS($Q69))*($Z69+$Z70)*0.5*($D$27+$D$28)*$D$5*1000,0))</f>
        <v>0</v>
      </c>
      <c r="AI70" s="1">
        <f>IF(AND($G$8&lt;ABS($Q70),$G$8&gt;ABS($Q69)),1,0)</f>
        <v>0</v>
      </c>
      <c r="AJ70" s="3">
        <f>MIN(IF(AI70=1,($S70-$S69)/(ABS($Q70)-ABS($Q69))*($G$8-ABS($Q69))+$S69,0),$D$7)</f>
        <v>0</v>
      </c>
      <c r="AK70" s="1">
        <f>IF(ABS($Q70)&lt;$G$9,$AA70,IF(ABS($Q69)&lt;$G$9,($G$9-ABS($Q69))*($Z69+$Z70)*0.5*($D$27+$D$28)*$D$5*1000,0))</f>
        <v>0</v>
      </c>
      <c r="AL70" s="1">
        <f>IF(AND($G$9&lt;ABS($Q70),$G$9&gt;ABS($Q69)),1,0)</f>
        <v>0</v>
      </c>
      <c r="AM70" s="3">
        <f>MIN(IF(AL70=1,($S70-$S69)/(ABS($Q70)-ABS($Q69))*($G$9-ABS($Q69))+$S69,0),$D$7)</f>
        <v>0</v>
      </c>
      <c r="AN70" s="1">
        <f>IF(ABS($Q70)&lt;$G$10,$AA70,IF(ABS($Q69)&lt;$G$10,($G$10-ABS($Q69))*($Z69+$Z70)*0.5*($D$27+$D$28)*$D$5*1000,0))</f>
        <v>0</v>
      </c>
      <c r="AO70" s="1">
        <f>IF(AND($G$10&lt;ABS($Q70),$G$10&gt;ABS($Q69)),1,0)</f>
        <v>0</v>
      </c>
      <c r="AP70" s="3">
        <f>MIN(IF(AO70=1,($S70-$S69)/(ABS($Q70)-ABS($Q69))*($G$10-ABS($Q69))+$S69,0),$D$7)</f>
        <v>0</v>
      </c>
      <c r="AQ70" s="1">
        <f>IF(ABS($Q70)&lt;$G$11,$AA70,IF(ABS($Q69)&lt;$G$11,($G$11-ABS($Q69))*($Z69+$Z70)*0.5*($D$27+$D$28)*$D$5*1000,0))</f>
        <v>0</v>
      </c>
      <c r="AR70" s="1">
        <f>IF(AND($G$11&lt;ABS($Q70),$G$11&gt;ABS($Q69)),1,0)</f>
        <v>0</v>
      </c>
      <c r="AS70" s="3">
        <f>MIN(IF(AR70=1,($S70-$S69)/(ABS($Q70)-ABS($Q69))*($G$11-ABS($Q69))+$S69,0),$D$7)</f>
        <v>0</v>
      </c>
      <c r="AT70" s="1">
        <f>IF(ABS($Q70)&lt;$G$12,$AA70,IF(ABS($Q69)&lt;$G$12,($G$12-ABS($Q69))*($Z69+$Z70)*0.5*($D$27+$D$28)*$D$5*1000,0))</f>
        <v>0</v>
      </c>
      <c r="AU70" s="1">
        <f>IF(AND($G$12&lt;ABS($Q70),$G$12&gt;ABS($Q69)),1,0)</f>
        <v>0</v>
      </c>
      <c r="AV70" s="3">
        <f>MIN(IF(AU70=1,($S70-$S69)/(ABS($Q70)-ABS($Q69))*($G$12-ABS($Q69))+$S69,0),$D$7)</f>
        <v>0</v>
      </c>
      <c r="AW70" s="1">
        <f>IF(ABS($Q70)&lt;$G$13,$AA70,IF(ABS($Q69)&lt;$G$13,($G$13-ABS($Q69))*($Z69+$Z70)*0.5*($D$27+$D$28)*$D$5*1000,0))</f>
        <v>0</v>
      </c>
      <c r="AX70" s="1">
        <f>IF(AND($G$13&lt;ABS($Q70),$G$13&gt;ABS($Q69)),1,0)</f>
        <v>0</v>
      </c>
      <c r="AY70" s="3">
        <f>MIN(IF(AX70=1,($S70-$S69)/(ABS($Q70)-ABS($Q69))*($G$13-ABS($Q69))+$S69,0),$D$7)</f>
        <v>0</v>
      </c>
      <c r="AZ70" s="1">
        <f>IF(ABS($Q70)&lt;$G$14,$AA70,IF(ABS($Q69)&lt;$G$14,($G$14-ABS($Q69))*($Z69+$Z70)*0.5*($D$27+$D$28)*$D$5*1000,0))</f>
        <v>0</v>
      </c>
      <c r="BA70" s="1">
        <f>IF(AND($G$14&lt;ABS($Q70),$G$14&gt;ABS($Q69)),1,0)</f>
        <v>0</v>
      </c>
      <c r="BB70" s="3">
        <f>MIN(IF(BA70=1,($S70-$S69)/(ABS($Q70)-ABS($Q69))*($G$14-ABS($Q69))+$S69,0),$D$7)</f>
        <v>0</v>
      </c>
      <c r="BC70" s="1">
        <f>IF(ABS($Q70)&lt;G$15,$AA70,IF(ABS($Q69)&lt;G$15,(G$15-ABS($Q69))*($Z69+$Z70)*0.5*($D$27+$D$28)*$D$5*1000,0))</f>
        <v>0</v>
      </c>
      <c r="BD70" s="1">
        <f>IF(AND(G$15&lt;ABS($Q70),G$15&gt;ABS($Q69)),1,0)</f>
        <v>0</v>
      </c>
      <c r="BE70" s="3">
        <f>MIN(IF(BD70=1,($S70-$S69)/(ABS($Q70)-ABS($Q69))*(G$15-ABS($Q69))+$S69,0),$D$7)</f>
        <v>0</v>
      </c>
      <c r="BF70" s="1">
        <f>IF(ABS($Q70)&lt;G$16,$AA70,IF(ABS($Q69)&lt;G$16,(G$16-ABS($Q69))*($Z69+$Z70)*0.5*($D$27+$D$28)*$D$5*1000,0))</f>
        <v>0</v>
      </c>
      <c r="BG70" s="1">
        <f>IF(AND(G$16&lt;ABS($Q70),G$16&gt;ABS($Q69)),1,0)</f>
        <v>0</v>
      </c>
      <c r="BH70" s="3">
        <f>MIN(IF(BG70=1,($S70-$S69)/(ABS($Q70)-ABS($Q69))*(G$16-ABS($Q69))+$S69,0),$D$7)</f>
        <v>0</v>
      </c>
      <c r="BI70" s="1">
        <f>IF(ABS($Q70)&lt;G$17,$AA70,IF(ABS($Q69)&lt;G$17,(G$17-ABS($Q69))*($Z69+$Z70)*0.5*($D$27+$D$28)*$D$5*1000,0))</f>
        <v>0</v>
      </c>
      <c r="BJ70" s="1">
        <f>IF(AND(G$17&lt;ABS($Q70),G$17&gt;ABS($Q69)),1,0)</f>
        <v>0</v>
      </c>
      <c r="BK70" s="3">
        <f>MIN(IF(BJ70=1,($S70-$S69)/(ABS($Q70)-ABS($Q69))*(G$17-ABS($Q69))+$S69,0),$D$7)</f>
        <v>0</v>
      </c>
      <c r="BL70" s="1">
        <f>IF(ABS($Q70)&lt;G$18,$AA70,IF(ABS($Q69)&lt;G$18,(G$18-ABS($Q69))*($Z69+$Z70)*0.5*($D$27+$D$28)*$D$5*1000,0))</f>
        <v>0</v>
      </c>
      <c r="BM70" s="1">
        <f>IF(AND(G$18&lt;ABS($Q70),G$18&gt;ABS($Q69)),1,0)</f>
        <v>0</v>
      </c>
      <c r="BN70" s="3">
        <f>MIN(IF(BM70=1,($S70-$S69)/(ABS($Q70)-ABS($Q69))*(G$18-ABS($Q69))+$S69,0),$D$7)</f>
        <v>0</v>
      </c>
      <c r="BO70" s="1">
        <f>IF(ABS($Q70)&lt;G$19,$AA70,IF(ABS($Q69)&lt;G$19,(G$19-ABS($Q69))*($Z69+$Z70)*0.5*($D$27+$D$28)*$D$5*1000,0))</f>
        <v>0</v>
      </c>
      <c r="BP70" s="1">
        <f>IF(AND(G$19&lt;ABS($Q70),G$19&gt;ABS($Q69)),1,0)</f>
        <v>0</v>
      </c>
      <c r="BQ70" s="3">
        <f>MIN(IF(BP70=1,($S70-$S69)/(ABS($Q70)-ABS($Q69))*(G$19-ABS($Q69))+$S69,0),$D$7)</f>
        <v>0</v>
      </c>
      <c r="BR70" s="1">
        <f>IF(ABS($Q70)&lt;G$20,$AA70,IF(ABS($Q69)&lt;G$20,(G$20-ABS($Q69))*($Z69+$Z70)*0.5*($D$27+$D$28)*$D$5*1000,0))</f>
        <v>0</v>
      </c>
      <c r="BS70" s="1">
        <f>IF(AND(G$20&lt;ABS($Q70),G$20&gt;ABS($Q69)),1,0)</f>
        <v>0</v>
      </c>
      <c r="BT70" s="3">
        <f>MIN(IF(BS70=1,($S70-$S69)/(ABS($Q70)-ABS($Q69))*(G$20-ABS($Q69))+$S69,0),$D$7)</f>
        <v>0</v>
      </c>
      <c r="BU70" s="1">
        <f>IF(ABS($Q70)&lt;G$21,$AA70,IF(ABS($Q69)&lt;G$21,(G$21-ABS($Q69))*($Z69+$Z70)*0.5*($D$27+$D$28)*$D$5*1000,0))</f>
        <v>0</v>
      </c>
      <c r="BV70" s="1">
        <f>IF(AND(G$21&lt;ABS($Q70),G$21&gt;ABS($Q69)),1,0)</f>
        <v>0</v>
      </c>
      <c r="BW70" s="3">
        <f>MIN(IF(BV70=1,($S70-$S69)/(ABS($Q70)-ABS($Q69))*(G$21-ABS($Q69))+$S69,0),$D$7)</f>
        <v>0</v>
      </c>
      <c r="BX70" s="1">
        <f>IF(ABS($Q70)&lt;G$22,$AA70,IF(ABS($Q69)&lt;G$22,(G$22-ABS($Q69))*($Z69+$Z70)*0.5*($D$27+$D$28)*$D$5*1000,0))</f>
        <v>0</v>
      </c>
      <c r="BY70" s="1">
        <f>IF(AND(G$22&lt;ABS($Q70),G$22&gt;ABS($Q69)),1,0)</f>
        <v>0</v>
      </c>
      <c r="BZ70" s="3">
        <f>MIN(IF(BY70=1,($S70-$S69)/(ABS($Q70)-ABS($Q69))*(G$22-ABS($Q69))+$S69,0),$D$7)</f>
        <v>0</v>
      </c>
      <c r="CA70" s="1">
        <f>IF(ABS($Q70)&lt;G$23,$AA70,IF(ABS($Q69)&lt;G$23,(G$23-ABS($Q69))*($Z69+$Z70)*0.5*($D$27+$D$28)*$D$5*1000,0))</f>
        <v>0</v>
      </c>
      <c r="CB70" s="1">
        <f>IF(AND(G$23&lt;ABS($Q70),G$23&gt;ABS($Q69)),1,0)</f>
        <v>0</v>
      </c>
      <c r="CC70" s="3">
        <f>MIN(IF(CB70=1,($S70-$S69)/(ABS($Q70)-ABS($Q69))*(G$23-ABS($Q69))+$S69,0),$D$7)</f>
        <v>0</v>
      </c>
      <c r="CD70" s="1">
        <f>IF(ABS($Q70)&lt;G$24,$AA70,IF(ABS($Q69)&lt;G$24,(G$24-ABS($Q69))*($Z69+$Z70)*0.5*($D$27+$D$28)*$D$5*1000,0))</f>
        <v>0</v>
      </c>
      <c r="CE70" s="1">
        <f>IF(AND(G$24&lt;ABS($Q70),G$24&gt;ABS($Q69)),1,0)</f>
        <v>0</v>
      </c>
      <c r="CF70" s="3">
        <f>MIN(IF(CE70=1,($S70-$S69)/(ABS($Q70)-ABS($Q69))*(G$24-ABS($Q69))+$S69,0),$D$7)</f>
        <v>0</v>
      </c>
      <c r="CG70" s="1">
        <f>IF(ABS($Q70)&lt;G$25,$AA70,IF(ABS($Q69)&lt;G$25,(G$25-ABS($Q69))*($Z69+$Z70)*0.5*($D$27+$D$28)*$D$5*1000,0))</f>
        <v>0</v>
      </c>
      <c r="CH70" s="1">
        <f>IF(AND(G$25&lt;ABS($Q70),G$25&gt;ABS($Q69)),1,0)</f>
        <v>0</v>
      </c>
      <c r="CI70" s="3">
        <f>MIN(IF(CH70=1,($S70-$S69)/(ABS($Q70)-ABS($Q69))*(G$25-ABS($Q69))+$S69,0),$D$7)</f>
        <v>0</v>
      </c>
      <c r="CJ70" s="1">
        <f>IF(ABS($Q70)&lt;G$26,$AA70,IF(ABS($Q69)&lt;G$26,(G$26-ABS($Q69))*($Z69+$Z70)*0.5*($D$27+$D$28)*$D$5*1000,0))</f>
        <v>0</v>
      </c>
      <c r="CK70" s="1">
        <f>IF(AND(G$26&lt;ABS($Q70),G$26&gt;ABS($Q69)),1,0)</f>
        <v>0</v>
      </c>
      <c r="CL70" s="3">
        <f>MIN(IF(CK70=1,($S70-$S69)/(ABS($Q70)-ABS($Q69))*(G$26-ABS($Q69))+$S69,0),$D$7)</f>
        <v>0</v>
      </c>
      <c r="CM70" s="1">
        <f>IF(ABS($Q70)&lt;G$27,$AA70,IF(ABS($Q69)&lt;G$27,(G$27-ABS($Q69))*($Z69+$Z70)*0.5*($D$27+$D$28)*$D$5*1000,0))</f>
        <v>0</v>
      </c>
      <c r="CN70" s="1">
        <f>IF(AND(G$27&lt;ABS($Q70),G$27&gt;ABS($Q69)),1,0)</f>
        <v>0</v>
      </c>
      <c r="CO70" s="3">
        <f>MIN(IF(CN70=1,($S70-$S69)/(ABS($Q70)-ABS($Q69))*(G$27-ABS($Q69))+$S69,0),$D$7)</f>
        <v>0</v>
      </c>
      <c r="CP70" s="1">
        <f>IF(ABS($Q70)&lt;G$28,$AA70,IF(ABS($Q69)&lt;G$28,(G$28-ABS($Q69))*($Z69+$Z70)*0.5*($D$27+$D$28)*$D$5*1000,0))</f>
        <v>0</v>
      </c>
      <c r="CQ70" s="1">
        <f>IF(AND(G$28&lt;ABS($Q70),G$28&gt;ABS($Q69)),1,0)</f>
        <v>0</v>
      </c>
      <c r="CR70" s="3">
        <f>MIN(IF(CQ70=1,($S70-$S69)/(ABS($Q70)-ABS($Q69))*(G$28-ABS($Q69))+$S69,0),$D$7)</f>
        <v>0</v>
      </c>
      <c r="CS70" s="1">
        <f>IF(ABS($Q70)&lt;G$29,$AA70,IF(ABS($Q69)&lt;G$29,(G$29-ABS($Q69))*($Z69+$Z70)*0.5*($D$27+$D$28)*$D$5*1000,0))</f>
        <v>0</v>
      </c>
      <c r="CT70" s="1">
        <f>IF(AND(G$29&lt;ABS($Q70),G$29&gt;ABS($Q69)),1,0)</f>
        <v>0</v>
      </c>
      <c r="CU70" s="3">
        <f>MIN(IF(CT70=1,($S70-$S69)/(ABS($Q70)-ABS($Q69))*(G$29-ABS($Q69))+$S69,0),$D$7)</f>
        <v>0</v>
      </c>
      <c r="CV70" s="1">
        <f>IF(ABS($Q70)&lt;G$30,$AA70,IF(ABS($Q69)&lt;G$30,(G$30-ABS($Q69))*($Z69+$Z70)*0.5*($D$27+$D$28)*$D$5*1000,0))</f>
        <v>0</v>
      </c>
      <c r="CW70" s="1">
        <f>IF(AND(G$30&lt;ABS($Q70),G$30&gt;ABS($Q69)),1,0)</f>
        <v>0</v>
      </c>
      <c r="CX70" s="3">
        <f>MIN(IF(CW70=1,($S70-$S69)/(ABS($Q70)-ABS($Q69))*(G$30-ABS($Q69))+$S69,0),$D$7)</f>
        <v>0</v>
      </c>
      <c r="CY70" s="1">
        <f>IF(ABS($Q70)&lt;G$31,$AA70,IF(ABS($Q69)&lt;G$31,(G$31-ABS($Q69))*($Z69+$Z70)*0.5*($D$27+$D$28)*$D$5*1000,0))</f>
        <v>0</v>
      </c>
      <c r="CZ70" s="1">
        <f>IF(AND(G$31&lt;ABS($Q70),G$31&gt;ABS($Q69)),1,0)</f>
        <v>0</v>
      </c>
      <c r="DA70" s="3">
        <f>MIN(IF(CZ70=1,($S70-$S69)/(ABS($Q70)-ABS($Q69))*(G$31-ABS($Q69))+$S69,0),$D$7)</f>
        <v>0</v>
      </c>
      <c r="DB70" s="1">
        <f>IF(ABS($Q70)&lt;G$32,$AA70,IF(ABS($Q69)&lt;G$32,(G$32-ABS($Q69))*($Z69+$Z70)*0.5*($D$27+$D$28)*$D$5*1000,0))</f>
        <v>0</v>
      </c>
      <c r="DC70" s="1">
        <f>IF(AND(G$32&lt;ABS($Q70),G$32&gt;ABS($Q69)),1,0)</f>
        <v>0</v>
      </c>
      <c r="DD70" s="3">
        <f>MIN(IF(DC70=1,($S70-$S69)/(ABS($Q70)-ABS($Q69))*(G$32-ABS($Q69))+$S69,0),$D$7)</f>
        <v>0</v>
      </c>
      <c r="DE70" s="1">
        <f>IF(ABS($Q70)&lt;G$33,$AA70,IF(ABS($Q69)&lt;G$33,(G$33-ABS($Q69))*($Z69+$Z70)*0.5*($D$27+$D$28)*$D$5*1000,0))</f>
        <v>0</v>
      </c>
      <c r="DF70" s="1">
        <f>IF(AND(G$33&lt;ABS($Q70),G$33&gt;ABS($Q69)),1,0)</f>
        <v>0</v>
      </c>
      <c r="DG70" s="3">
        <f>MIN(IF(DF70=1,($S70-$S69)/(ABS($Q70)-ABS($Q69))*(G$33-ABS($Q69))+$S69,0),$D$7)</f>
        <v>0</v>
      </c>
      <c r="DH70" s="1">
        <f>IF(ABS($Q70)&lt;G$34,$AA70,IF(ABS($Q69)&lt;G$34,(G$34-ABS($Q69))*($Z69+$Z70)*0.5*($D$27+$D$28)*$D$5*1000,0))</f>
        <v>0</v>
      </c>
      <c r="DI70" s="1">
        <f>IF(AND(G$34&lt;ABS($Q70),G$34&gt;ABS($Q69)),1,0)</f>
        <v>0</v>
      </c>
      <c r="DJ70" s="3">
        <f>MIN(IF(DI70=1,($S70-$S69)/(ABS($Q70)-ABS($Q69))*(G$34-ABS($Q69))+$S69,0),$D$7)</f>
        <v>0</v>
      </c>
      <c r="DK70" s="1">
        <f>IF(ABS($Q70)&lt;G$35,$AA70,IF(ABS($Q69)&lt;G$35,(G$35-ABS($Q69))*($Z69+$Z70)*0.5*($D$27+$D$28)*$D$5*1000,0))</f>
        <v>0</v>
      </c>
      <c r="DL70" s="1">
        <f>IF(AND(G$35&lt;ABS($Q70),G$35&gt;ABS($Q69)),1,0)</f>
        <v>0</v>
      </c>
      <c r="DM70" s="3">
        <f>MIN(IF(DL70=1,($S70-$S69)/(ABS($Q70)-ABS($Q69))*(G$35-ABS($Q69))+$S69,0),$D$7)</f>
        <v>0</v>
      </c>
      <c r="DN70" s="1">
        <f>IF(ABS($Q70)&lt;G$36,$AA70,IF(ABS($Q69)&lt;G$36,(G$36-ABS($Q69))*($Z69+$Z70)*0.5*($D$27+$D$28)*$D$5*1000,0))</f>
        <v>0</v>
      </c>
      <c r="DO70" s="1">
        <f>IF(AND(G$36&lt;ABS($Q70),G$36&gt;ABS($Q69)),1,0)</f>
        <v>0</v>
      </c>
      <c r="DP70" s="3">
        <f>MIN(IF(DO70=1,($S70-$S69)/(ABS($Q70)-ABS($Q69))*(G$36-ABS($Q69))+$S69,0),$D$7)</f>
        <v>0</v>
      </c>
      <c r="DQ70" s="1">
        <f>IF(ABS($Q70)&lt;G$37,$AA70,IF(ABS($Q69)&lt;G$37,(G$37-ABS($Q69))*($Z69+$Z70)*0.5*($D$27+$D$28)*$D$5*1000,0))</f>
        <v>0</v>
      </c>
      <c r="DR70" s="1">
        <f>IF(AND(G$37&lt;ABS($Q70),G$37&gt;ABS($Q69)),1,0)</f>
        <v>0</v>
      </c>
      <c r="DS70" s="3">
        <f>MIN(IF(DR70=1,($S70-$S69)/(ABS($Q70)-ABS($Q69))*(G$37-ABS($Q69))+$S69,0),$D$7)</f>
        <v>0</v>
      </c>
      <c r="DT70" s="1">
        <f>IF(ABS($Q70)&lt;G$38,$AA70,IF(ABS($Q69)&lt;G$38,(G$38-ABS($Q69))*($Z69+$Z70)*0.5*($D$27+$D$28)*$D$5*1000,0))</f>
        <v>0</v>
      </c>
      <c r="DU70" s="1">
        <f>IF(AND(G$38&lt;ABS($Q70),G$38&gt;ABS($Q69)),1,0)</f>
        <v>0</v>
      </c>
      <c r="DV70" s="3">
        <f>MIN(IF(DU70=1,($S70-$S69)/(ABS($Q70)-ABS($Q69))*(G$38-ABS($Q69))+$S69,0),$D$7)</f>
        <v>0</v>
      </c>
      <c r="DW70" s="1">
        <f>IF(ABS($Q70)&lt;G$39,$AA70,IF(ABS($Q69)&lt;G$39,(G$39-ABS($Q69))*($Z69+$Z70)*0.5*($D$27+$D$28)*$D$5*1000,0))</f>
        <v>0</v>
      </c>
      <c r="DX70" s="1">
        <f>IF(AND(G$39&lt;ABS($Q70),G$39&gt;ABS($Q69)),1,0)</f>
        <v>0</v>
      </c>
      <c r="DY70" s="3">
        <f>MIN(IF(DX70=1,($S70-$S69)/(ABS($Q70)-ABS($Q69))*(G$39-ABS($Q69))+$S69,0),$D$7)</f>
        <v>0</v>
      </c>
      <c r="DZ70" s="1">
        <f>IF(ABS($Q70)&lt;G$40,$AA70,IF(ABS($Q69)&lt;G$40,(G$40-ABS($Q69))*($Z69+$Z70)*0.5*($D$27+$D$28)*$D$5*1000,0))</f>
        <v>0</v>
      </c>
      <c r="EA70" s="1">
        <f>IF(AND(G$40&lt;ABS($Q70),G$40&gt;ABS($Q69)),1,0)</f>
        <v>0</v>
      </c>
      <c r="EB70" s="3">
        <f>MIN(IF(EA70=1,($S70-$S69)/(ABS($Q70)-ABS($Q69))*(G$40-ABS($Q69))+$S69,0),$D$7)</f>
        <v>0</v>
      </c>
      <c r="EC70" s="1">
        <f>IF(ABS($Q70)&lt;G$41,$AA70,IF(ABS($Q69)&lt;G$41,(G$41-ABS($Q69))*($Z69+$Z70)*0.5*($D$27+$D$28)*$D$5*1000,0))</f>
        <v>0</v>
      </c>
      <c r="ED70" s="1">
        <f>IF(AND(G$41&lt;ABS($Q70),G$41&gt;ABS($Q69)),1,0)</f>
        <v>0</v>
      </c>
      <c r="EE70" s="3">
        <f>MIN(IF(ED70=1,($S70-$S69)/(ABS($Q70)-ABS($Q69))*(G$41-ABS($Q69))+$S69,0),$D$7)</f>
        <v>0</v>
      </c>
      <c r="EF70" s="1">
        <f>IF(ABS($Q70)&lt;G$42,$AA70,IF(ABS($Q69)&lt;G$42,(G$42-ABS($Q69))*($Z69+$Z70)*0.5*($D$27+$D$28)*$D$5*1000,0))</f>
        <v>0</v>
      </c>
      <c r="EG70" s="1">
        <f>IF(AND(G$42&lt;ABS($Q70),G$42&gt;ABS($Q69)),1,0)</f>
        <v>0</v>
      </c>
      <c r="EH70" s="3">
        <f>MIN(IF(EG70=1,($S70-$S69)/(ABS($Q70)-ABS($Q69))*(G$42-ABS($Q69))+$S69,0),$D$7)</f>
        <v>0</v>
      </c>
      <c r="EI70" s="1">
        <f>IF(ABS($Q70)&lt;G$43,$AA70,IF(ABS($Q69)&lt;G$43,(G$43-ABS($Q69))*($Z69+$Z70)*0.5*($D$27+$D$28)*$D$5*1000,0))</f>
        <v>0</v>
      </c>
      <c r="EJ70" s="1">
        <f>IF(AND(G$43&lt;ABS($Q70),G$43&gt;ABS($Q69)),1,0)</f>
        <v>0</v>
      </c>
      <c r="EK70" s="3">
        <f>MIN(IF(EJ70=1,($S70-$S69)/(ABS($Q70)-ABS($Q69))*(G$43-ABS($Q69))+$S69,0),$D$7)</f>
        <v>0</v>
      </c>
      <c r="EL70" s="1">
        <f>IF(ABS($Q70)&lt;G$44,$AA70,IF(ABS($Q69)&lt;G$44,(G$44-ABS($Q69))*($Z69+$Z70)*0.5*($D$27+$D$28)*$D$5*1000,0))</f>
        <v>0</v>
      </c>
      <c r="EM70" s="1">
        <f>IF(AND(G$44&lt;ABS($Q70),G$44&gt;ABS($Q69)),1,0)</f>
        <v>0</v>
      </c>
      <c r="EN70" s="3">
        <f>MIN(IF(EM70=1,($S70-$S69)/(ABS($Q70)-ABS($Q69))*(G$44-ABS($Q69))+$S69,0),$D$7)</f>
        <v>0</v>
      </c>
      <c r="EO70" s="1">
        <f>IF(ABS($Q70)&lt;G$45,$AA70,IF(ABS($Q69)&lt;G$45,(G$45-ABS($Q69))*($Z69+$Z70)*0.5*($D$27+$D$28)*$D$5*1000,0))</f>
        <v>0</v>
      </c>
      <c r="EP70" s="1">
        <f>IF(AND(G$45&lt;ABS($Q70),G$45&gt;ABS($Q69)),1,0)</f>
        <v>0</v>
      </c>
      <c r="EQ70" s="3">
        <f>MIN(IF(EP70=1,($S70-$S69)/(ABS($Q70)-ABS($Q69))*(G$45-ABS($Q69))+$S69,0),$D$7)</f>
        <v>0</v>
      </c>
      <c r="ER70" s="1">
        <f>IF(ABS($Q70)&lt;G$46,$AA70,IF(ABS($Q69)&lt;G$46,(G$46-ABS($Q69))*($Z69+$Z70)*0.5*($D$27+$D$28)*$D$5*1000,0))</f>
        <v>0</v>
      </c>
      <c r="ES70" s="1">
        <f>IF(AND(G$46&lt;ABS($Q70),G$46&gt;ABS($Q69)),1,0)</f>
        <v>0</v>
      </c>
      <c r="ET70" s="3">
        <f>MIN(IF(ES70=1,($S70-$S69)/(ABS($Q70)-ABS($Q69))*(G$46-ABS($Q69))+$S69,0),$D$7)</f>
        <v>0</v>
      </c>
      <c r="EU70" s="1">
        <f>IF(ABS($Q70)&lt;G$47,$AA70,IF(ABS($Q69)&lt;G$47,(G$47-ABS($Q69))*($Z69+$Z70)*0.5*($D$27+$D$28)*$D$5*1000,0))</f>
        <v>0</v>
      </c>
      <c r="EV70" s="1">
        <f>IF(AND(G$47&lt;ABS($Q70),G$47&gt;ABS($Q69)),1,0)</f>
        <v>0</v>
      </c>
      <c r="EW70" s="3">
        <f>MIN(IF(EV70=1,($S70-$S69)/(ABS($Q70)-ABS($Q69))*(G$47-ABS($Q69))+$S69,0),$D$7)</f>
        <v>0</v>
      </c>
      <c r="EX70" s="1">
        <f>IF(ABS($Q70)&lt;G$48,$AA70,IF(ABS($Q69)&lt;G$48,(G$48-ABS($Q69))*($Z69+$Z70)*0.5*($D$27+$D$28)*$D$5*1000,0))</f>
        <v>0</v>
      </c>
      <c r="EY70" s="1">
        <f>IF(AND(G$48&lt;ABS($Q70),G$48&gt;ABS($Q69)),1,0)</f>
        <v>0</v>
      </c>
      <c r="EZ70" s="3">
        <f>MIN(IF(EY70=1,($S70-$S69)/(ABS($Q70)-ABS($Q69))*(G$48-ABS($Q69))+$S69,0),$D$7)</f>
        <v>0</v>
      </c>
      <c r="FA70" s="1">
        <f>IF(ABS($Q70)&lt;G$49,$AA70,IF(ABS($Q69)&lt;G$49,(G$49-ABS($Q69))*($Z69+$Z70)*0.5*($D$27+$D$28)*$D$5*1000,0))</f>
        <v>0</v>
      </c>
      <c r="FB70" s="1">
        <f>IF(AND(G$49&lt;ABS($Q70),G$49&gt;ABS($Q69)),1,0)</f>
        <v>0</v>
      </c>
      <c r="FC70" s="3">
        <f>MIN(IF(FB70=1,($S70-$S69)/(ABS($Q70)-ABS($Q69))*(G$49-ABS($Q69))+$S69,0),$D$7)</f>
        <v>0</v>
      </c>
      <c r="FD70" s="1">
        <f>IF(ABS($Q70)&lt;G$50,$AA70,IF(ABS($Q69)&lt;G$50,(G$50-ABS($Q69))*($Z69+$Z70)*0.5*($D$27+$D$28)*$D$5*1000,0))</f>
        <v>0</v>
      </c>
      <c r="FE70" s="1">
        <f>IF(AND(G$50&lt;ABS($Q70),G$50&gt;ABS($Q69)),1,0)</f>
        <v>0</v>
      </c>
      <c r="FF70" s="3">
        <f>MIN(IF(FE70=1,($S70-$S69)/(ABS($Q70)-ABS($Q69))*(G$50-ABS($Q69))+$S69,0),$D$7)</f>
        <v>0</v>
      </c>
      <c r="FG70" s="1">
        <f>IF(ABS($Q70)&lt;G$51,$AA70,IF(ABS($Q69)&lt;G$51,(G$51-ABS($Q69))*($Z69+$Z70)*0.5*($D$27+$D$28)*$D$5*1000,0))</f>
        <v>0</v>
      </c>
      <c r="FH70" s="1">
        <f>IF(AND(G$51&lt;ABS($Q70),G$51&gt;ABS($Q69)),1,0)</f>
        <v>0</v>
      </c>
      <c r="FI70" s="3">
        <f>MIN(IF(FH70=1,($S70-$S69)/(ABS($Q70)-ABS($Q69))*(G$51-ABS($Q69))+$S69,0),$D$7)</f>
        <v>0</v>
      </c>
      <c r="FJ70" s="1">
        <f>IF(ABS($Q70)&lt;G$52,$AA70,IF(ABS($Q69)&lt;G$52,(G$52-ABS($Q69))*($Z69+$Z70)*0.5*($D$27+$D$28)*$D$5*1000,0))</f>
        <v>0</v>
      </c>
      <c r="FK70" s="1">
        <f>IF(AND(G$52&lt;ABS($Q70),G$52&gt;ABS($Q69)),1,0)</f>
        <v>0</v>
      </c>
      <c r="FL70" s="3">
        <f>MIN(IF(FK70=1,($S70-$S69)/(ABS($Q70)-ABS($Q69))*(G$52-ABS($Q69))+$S69,0),$D$7)</f>
        <v>0</v>
      </c>
      <c r="FM70" s="1">
        <f>IF(ABS($Q70)&lt;G$53,$AA70,IF(ABS($Q69)&lt;G$53,(G$53-ABS($Q69))*($Z69+$Z70)*0.5*($D$27+$D$28)*$D$5*1000,0))</f>
        <v>0</v>
      </c>
      <c r="FN70" s="1">
        <f>IF(AND(G$53&lt;ABS($Q70),G$53&gt;ABS($Q69)),1,0)</f>
        <v>0</v>
      </c>
      <c r="FO70" s="3">
        <f>MIN(IF(FN70=1,($S70-$S69)/(ABS($Q70)-ABS($Q69))*(G$53-ABS($Q69))+$S69,0),$D$7)</f>
        <v>0</v>
      </c>
      <c r="FP70" s="1">
        <f>IF(ABS($Q70)&lt;G$54,$AA70,IF(ABS($Q69)&lt;G$54,(G$54-ABS($Q69))*($Z69+$Z70)*0.5*($D$27+$D$28)*$D$5*1000,0))</f>
        <v>0</v>
      </c>
      <c r="FQ70" s="1">
        <f>IF(AND(G$54&lt;ABS($Q70),G$54&gt;ABS($Q69)),1,0)</f>
        <v>0</v>
      </c>
      <c r="FR70" s="3">
        <f>MIN(IF(FQ70=1,($S70-$S69)/(ABS($Q70)-ABS($Q69))*(G$54-ABS($Q69))+$S69,0),$D$7)</f>
        <v>0</v>
      </c>
      <c r="FS70" s="1">
        <f>IF(ABS($Q70)&lt;G$55,$AA70,IF(ABS($Q69)&lt;G$55,(G$55-ABS($Q69))*($Z69+$Z70)*0.5*($D$27+$D$28)*$D$5*1000,0))</f>
        <v>0</v>
      </c>
      <c r="FT70" s="1">
        <f>IF(AND(G$55&lt;ABS($Q70),G$55&gt;ABS($Q69)),1,0)</f>
        <v>0</v>
      </c>
      <c r="FU70" s="3">
        <f>MIN(IF(FT70=1,($S70-$S69)/(ABS($Q70)-ABS($Q69))*(G$55-ABS($Q69))+$S69,0),$D$7)</f>
        <v>0</v>
      </c>
      <c r="FV70" s="1" t="e">
        <f>IF(ABS($Q70)&lt;#REF!,$AA70,IF(ABS($Q69)&lt;#REF!,(#REF!-ABS($Q69))*($Z69+$Z70)*0.5*($D$27+$D$28)*$D$5*1000,0))</f>
        <v>#REF!</v>
      </c>
      <c r="FW70" s="1" t="e">
        <f>IF(AND(#REF!&lt;ABS($Q70),#REF!&gt;ABS($Q69)),1,0)</f>
        <v>#REF!</v>
      </c>
      <c r="FX70" s="3" t="e">
        <f>MIN(IF(FW70=1,($S70-$S69)/(ABS($Q70)-ABS($Q69))*(#REF!-ABS($Q69))+$S69,0),$D$7)</f>
        <v>#REF!</v>
      </c>
    </row>
    <row r="71" spans="1:180" x14ac:dyDescent="0.3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23"/>
      <c r="N71" s="23"/>
      <c r="O71" s="23"/>
      <c r="P71" s="4"/>
      <c r="Q71" s="4"/>
      <c r="R71" s="4"/>
      <c r="S71" s="4"/>
      <c r="T71" s="4"/>
      <c r="U71" s="4"/>
      <c r="V71" s="4"/>
      <c r="W71" s="4"/>
      <c r="X71" s="4"/>
      <c r="Y71" s="4"/>
      <c r="Z71" s="3">
        <f t="shared" si="7"/>
        <v>0.2</v>
      </c>
      <c r="AA71" s="3"/>
      <c r="AB71" s="1"/>
      <c r="AC71" s="2"/>
      <c r="AD71" s="2"/>
      <c r="AE71" s="1"/>
      <c r="AF71" s="2"/>
      <c r="AG71" s="2"/>
      <c r="AH71" s="1"/>
      <c r="AI71" s="2"/>
      <c r="AJ71" s="2"/>
      <c r="AK71" s="1"/>
      <c r="AL71" s="2"/>
      <c r="AM71" s="2"/>
      <c r="AN71" s="1"/>
      <c r="AO71" s="2"/>
      <c r="AP71" s="2"/>
      <c r="AQ71" s="1"/>
      <c r="AR71" s="2"/>
      <c r="AS71" s="2"/>
      <c r="AT71" s="1"/>
      <c r="AU71" s="2"/>
      <c r="AV71" s="2"/>
      <c r="AW71" s="1"/>
      <c r="AX71" s="2"/>
      <c r="AY71" s="2"/>
      <c r="AZ71" s="1"/>
      <c r="BA71" s="2"/>
      <c r="BB71" s="2"/>
      <c r="BC71" s="1"/>
      <c r="BD71" s="2"/>
      <c r="BE71" s="2"/>
      <c r="BF71" s="1"/>
      <c r="BG71" s="2"/>
      <c r="BH71" s="2"/>
      <c r="BI71" s="1"/>
      <c r="BJ71" s="2"/>
      <c r="BK71" s="2"/>
      <c r="BL71" s="1"/>
      <c r="BM71" s="2"/>
      <c r="BN71" s="2"/>
      <c r="BO71" s="1"/>
      <c r="BP71" s="2"/>
      <c r="BQ71" s="2"/>
      <c r="BR71" s="1"/>
      <c r="BS71" s="2"/>
      <c r="BT71" s="2"/>
      <c r="BU71" s="1"/>
      <c r="BV71" s="2"/>
      <c r="BW71" s="2"/>
      <c r="BX71" s="1"/>
      <c r="BY71" s="2"/>
      <c r="BZ71" s="2"/>
      <c r="CA71" s="1"/>
      <c r="CB71" s="2"/>
      <c r="CC71" s="2"/>
      <c r="CD71" s="1"/>
      <c r="CE71" s="2"/>
      <c r="CF71" s="2"/>
      <c r="CG71" s="1"/>
      <c r="CH71" s="2"/>
      <c r="CI71" s="2"/>
      <c r="CJ71" s="1"/>
      <c r="CK71" s="2"/>
      <c r="CL71" s="2"/>
      <c r="CM71" s="1"/>
      <c r="CN71" s="2"/>
      <c r="CO71" s="2"/>
      <c r="CP71" s="1"/>
      <c r="CQ71" s="2"/>
      <c r="CR71" s="2"/>
      <c r="CS71" s="1"/>
      <c r="CT71" s="2"/>
      <c r="CU71" s="2"/>
      <c r="CV71" s="1"/>
      <c r="CW71" s="2"/>
      <c r="CX71" s="2"/>
      <c r="CY71" s="1"/>
      <c r="CZ71" s="2"/>
      <c r="DA71" s="2"/>
      <c r="DB71" s="1"/>
      <c r="DC71" s="2"/>
      <c r="DD71" s="2"/>
      <c r="DE71" s="1"/>
      <c r="DF71" s="2"/>
      <c r="DG71" s="2"/>
      <c r="DH71" s="1"/>
      <c r="DI71" s="2"/>
      <c r="DJ71" s="2"/>
      <c r="DK71" s="1"/>
      <c r="DL71" s="2"/>
      <c r="DM71" s="2"/>
      <c r="DN71" s="1"/>
      <c r="DO71" s="2"/>
      <c r="DP71" s="2"/>
      <c r="DQ71" s="1"/>
      <c r="DR71" s="2"/>
      <c r="DS71" s="2"/>
      <c r="DT71" s="1"/>
      <c r="DU71" s="2"/>
      <c r="DV71" s="2"/>
      <c r="DW71" s="1"/>
      <c r="DX71" s="2"/>
      <c r="DY71" s="2"/>
      <c r="DZ71" s="1"/>
      <c r="EA71" s="2"/>
      <c r="EB71" s="2"/>
      <c r="EC71" s="1"/>
      <c r="ED71" s="2"/>
      <c r="EE71" s="2"/>
      <c r="EF71" s="1"/>
      <c r="EG71" s="2"/>
      <c r="EH71" s="2"/>
      <c r="EI71" s="1"/>
      <c r="EJ71" s="2"/>
      <c r="EK71" s="2"/>
      <c r="EL71" s="1"/>
      <c r="EM71" s="2"/>
      <c r="EN71" s="2"/>
      <c r="EO71" s="1"/>
      <c r="EP71" s="2"/>
      <c r="EQ71" s="2"/>
      <c r="ER71" s="1"/>
      <c r="ES71" s="2"/>
      <c r="ET71" s="2"/>
      <c r="EU71" s="1"/>
      <c r="EV71" s="2"/>
      <c r="EW71" s="2"/>
      <c r="EX71" s="1"/>
      <c r="EY71" s="2"/>
      <c r="EZ71" s="2"/>
      <c r="FA71" s="1"/>
      <c r="FB71" s="2"/>
      <c r="FC71" s="2"/>
      <c r="FD71" s="1"/>
      <c r="FE71" s="2"/>
      <c r="FF71" s="2"/>
      <c r="FG71" s="1"/>
      <c r="FH71" s="2"/>
      <c r="FI71" s="2"/>
      <c r="FJ71" s="1"/>
      <c r="FK71" s="2"/>
      <c r="FL71" s="2"/>
      <c r="FM71" s="1"/>
      <c r="FN71" s="2"/>
      <c r="FO71" s="2"/>
      <c r="FP71" s="1"/>
      <c r="FQ71" s="2"/>
      <c r="FR71" s="2"/>
      <c r="FS71" s="1"/>
      <c r="FT71" s="2"/>
      <c r="FU71" s="2"/>
      <c r="FV71" s="1"/>
      <c r="FW71" s="2"/>
      <c r="FX71" s="2"/>
    </row>
    <row r="72" spans="1:180" x14ac:dyDescent="0.3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23"/>
      <c r="N72" s="23"/>
      <c r="O72" s="23"/>
      <c r="P72" s="4"/>
      <c r="Q72" s="4"/>
      <c r="R72" s="4"/>
      <c r="S72" s="4"/>
      <c r="T72" s="4"/>
      <c r="U72" s="4"/>
      <c r="V72" s="4"/>
      <c r="W72" s="4"/>
      <c r="X72" s="4"/>
      <c r="Y72" s="4"/>
      <c r="Z72" s="3">
        <f t="shared" si="7"/>
        <v>0.2</v>
      </c>
      <c r="AA72" s="1">
        <f>$R71*($Z72+$Z71)*0.5*($D$27+$D$28)*1000*$D$5</f>
        <v>0</v>
      </c>
      <c r="AB72" s="1">
        <f>IF(ABS($Q72)&lt;$G$6,$AA72,IF(ABS($Q71)&lt;$G$6,($G$6-ABS($Q71))*($Z71+$Z72)*0.5*($D$27+$D$28)*$D$5*1000,0))</f>
        <v>0</v>
      </c>
      <c r="AC72" s="1">
        <f>IF(AND($G$6&lt;ABS($Q72),$G$6&gt;ABS($Q71)),1,0)</f>
        <v>0</v>
      </c>
      <c r="AD72" s="3">
        <f>MIN(IF(AC72=1,($S72-$S71)/(ABS($Q72)-ABS($Q71))*($G$6-ABS($Q71))+$S71,0),$D$7)</f>
        <v>0</v>
      </c>
      <c r="AE72" s="1">
        <f>IF(ABS($Q72)&lt;$G$7,$AA72,IF(ABS($Q71)&lt;$G$7,($G$7-ABS($Q71))*($Z71+$Z72)*0.5*($D$27+$D$28)*$D$5*1000,0))</f>
        <v>0</v>
      </c>
      <c r="AF72" s="1">
        <f>IF(AND($G$7&lt;ABS($Q72),$G$7&gt;ABS($Q71)),1,0)</f>
        <v>0</v>
      </c>
      <c r="AG72" s="3">
        <f>MIN(IF(AF72=1,($S72-$S71)/(ABS($Q72)-ABS($Q71))*($G$7-ABS($Q71))+$S71,0),$D$7)</f>
        <v>0</v>
      </c>
      <c r="AH72" s="1">
        <f>IF(ABS($Q72)&lt;$G$8,$AA72,IF(ABS($Q71)&lt;$G$8,($G$8-ABS($Q71))*($Z71+$Z72)*0.5*($D$27+$D$28)*$D$5*1000,0))</f>
        <v>0</v>
      </c>
      <c r="AI72" s="1">
        <f>IF(AND($G$8&lt;ABS($Q72),$G$8&gt;ABS($Q71)),1,0)</f>
        <v>0</v>
      </c>
      <c r="AJ72" s="3">
        <f>MIN(IF(AI72=1,($S72-$S71)/(ABS($Q72)-ABS($Q71))*($G$8-ABS($Q71))+$S71,0),$D$7)</f>
        <v>0</v>
      </c>
      <c r="AK72" s="1">
        <f>IF(ABS($Q72)&lt;$G$9,$AA72,IF(ABS($Q71)&lt;$G$9,($G$9-ABS($Q71))*($Z71+$Z72)*0.5*($D$27+$D$28)*$D$5*1000,0))</f>
        <v>0</v>
      </c>
      <c r="AL72" s="1">
        <f>IF(AND($G$9&lt;ABS($Q72),$G$9&gt;ABS($Q71)),1,0)</f>
        <v>0</v>
      </c>
      <c r="AM72" s="3">
        <f>MIN(IF(AL72=1,($S72-$S71)/(ABS($Q72)-ABS($Q71))*($G$9-ABS($Q71))+$S71,0),$D$7)</f>
        <v>0</v>
      </c>
      <c r="AN72" s="1">
        <f>IF(ABS($Q72)&lt;$G$10,$AA72,IF(ABS($Q71)&lt;$G$10,($G$10-ABS($Q71))*($Z71+$Z72)*0.5*($D$27+$D$28)*$D$5*1000,0))</f>
        <v>0</v>
      </c>
      <c r="AO72" s="1">
        <f>IF(AND($G$10&lt;ABS($Q72),$G$10&gt;ABS($Q71)),1,0)</f>
        <v>0</v>
      </c>
      <c r="AP72" s="3">
        <f>MIN(IF(AO72=1,($S72-$S71)/(ABS($Q72)-ABS($Q71))*($G$10-ABS($Q71))+$S71,0),$D$7)</f>
        <v>0</v>
      </c>
      <c r="AQ72" s="1">
        <f>IF(ABS($Q72)&lt;$G$11,$AA72,IF(ABS($Q71)&lt;$G$11,($G$11-ABS($Q71))*($Z71+$Z72)*0.5*($D$27+$D$28)*$D$5*1000,0))</f>
        <v>0</v>
      </c>
      <c r="AR72" s="1">
        <f>IF(AND($G$11&lt;ABS($Q72),$G$11&gt;ABS($Q71)),1,0)</f>
        <v>0</v>
      </c>
      <c r="AS72" s="3">
        <f>MIN(IF(AR72=1,($S72-$S71)/(ABS($Q72)-ABS($Q71))*($G$11-ABS($Q71))+$S71,0),$D$7)</f>
        <v>0</v>
      </c>
      <c r="AT72" s="1">
        <f>IF(ABS($Q72)&lt;$G$12,$AA72,IF(ABS($Q71)&lt;$G$12,($G$12-ABS($Q71))*($Z71+$Z72)*0.5*($D$27+$D$28)*$D$5*1000,0))</f>
        <v>0</v>
      </c>
      <c r="AU72" s="1">
        <f>IF(AND($G$12&lt;ABS($Q72),$G$12&gt;ABS($Q71)),1,0)</f>
        <v>0</v>
      </c>
      <c r="AV72" s="3">
        <f>MIN(IF(AU72=1,($S72-$S71)/(ABS($Q72)-ABS($Q71))*($G$12-ABS($Q71))+$S71,0),$D$7)</f>
        <v>0</v>
      </c>
      <c r="AW72" s="1">
        <f>IF(ABS($Q72)&lt;$G$13,$AA72,IF(ABS($Q71)&lt;$G$13,($G$13-ABS($Q71))*($Z71+$Z72)*0.5*($D$27+$D$28)*$D$5*1000,0))</f>
        <v>0</v>
      </c>
      <c r="AX72" s="1">
        <f>IF(AND($G$13&lt;ABS($Q72),$G$13&gt;ABS($Q71)),1,0)</f>
        <v>0</v>
      </c>
      <c r="AY72" s="3">
        <f>MIN(IF(AX72=1,($S72-$S71)/(ABS($Q72)-ABS($Q71))*($G$13-ABS($Q71))+$S71,0),$D$7)</f>
        <v>0</v>
      </c>
      <c r="AZ72" s="1">
        <f>IF(ABS($Q72)&lt;$G$14,$AA72,IF(ABS($Q71)&lt;$G$14,($G$14-ABS($Q71))*($Z71+$Z72)*0.5*($D$27+$D$28)*$D$5*1000,0))</f>
        <v>0</v>
      </c>
      <c r="BA72" s="1">
        <f>IF(AND($G$14&lt;ABS($Q72),$G$14&gt;ABS($Q71)),1,0)</f>
        <v>0</v>
      </c>
      <c r="BB72" s="3">
        <f>MIN(IF(BA72=1,($S72-$S71)/(ABS($Q72)-ABS($Q71))*($G$14-ABS($Q71))+$S71,0),$D$7)</f>
        <v>0</v>
      </c>
      <c r="BC72" s="1">
        <f>IF(ABS($Q72)&lt;G$15,$AA72,IF(ABS($Q71)&lt;G$15,(G$15-ABS($Q71))*($Z71+$Z72)*0.5*($D$27+$D$28)*$D$5*1000,0))</f>
        <v>0</v>
      </c>
      <c r="BD72" s="1">
        <f>IF(AND(G$15&lt;ABS($Q72),G$15&gt;ABS($Q71)),1,0)</f>
        <v>0</v>
      </c>
      <c r="BE72" s="3">
        <f>MIN(IF(BD72=1,($S72-$S71)/(ABS($Q72)-ABS($Q71))*(G$15-ABS($Q71))+$S71,0),$D$7)</f>
        <v>0</v>
      </c>
      <c r="BF72" s="1">
        <f>IF(ABS($Q72)&lt;G$16,$AA72,IF(ABS($Q71)&lt;G$16,(G$16-ABS($Q71))*($Z71+$Z72)*0.5*($D$27+$D$28)*$D$5*1000,0))</f>
        <v>0</v>
      </c>
      <c r="BG72" s="1">
        <f>IF(AND(G$16&lt;ABS($Q72),G$16&gt;ABS($Q71)),1,0)</f>
        <v>0</v>
      </c>
      <c r="BH72" s="3">
        <f>MIN(IF(BG72=1,($S72-$S71)/(ABS($Q72)-ABS($Q71))*(G$16-ABS($Q71))+$S71,0),$D$7)</f>
        <v>0</v>
      </c>
      <c r="BI72" s="1">
        <f>IF(ABS($Q72)&lt;G$17,$AA72,IF(ABS($Q71)&lt;G$17,(G$17-ABS($Q71))*($Z71+$Z72)*0.5*($D$27+$D$28)*$D$5*1000,0))</f>
        <v>0</v>
      </c>
      <c r="BJ72" s="1">
        <f>IF(AND(G$17&lt;ABS($Q72),G$17&gt;ABS($Q71)),1,0)</f>
        <v>0</v>
      </c>
      <c r="BK72" s="3">
        <f>MIN(IF(BJ72=1,($S72-$S71)/(ABS($Q72)-ABS($Q71))*(G$17-ABS($Q71))+$S71,0),$D$7)</f>
        <v>0</v>
      </c>
      <c r="BL72" s="1">
        <f>IF(ABS($Q72)&lt;G$18,$AA72,IF(ABS($Q71)&lt;G$18,(G$18-ABS($Q71))*($Z71+$Z72)*0.5*($D$27+$D$28)*$D$5*1000,0))</f>
        <v>0</v>
      </c>
      <c r="BM72" s="1">
        <f>IF(AND(G$18&lt;ABS($Q72),G$18&gt;ABS($Q71)),1,0)</f>
        <v>0</v>
      </c>
      <c r="BN72" s="3">
        <f>MIN(IF(BM72=1,($S72-$S71)/(ABS($Q72)-ABS($Q71))*(G$18-ABS($Q71))+$S71,0),$D$7)</f>
        <v>0</v>
      </c>
      <c r="BO72" s="1">
        <f>IF(ABS($Q72)&lt;G$19,$AA72,IF(ABS($Q71)&lt;G$19,(G$19-ABS($Q71))*($Z71+$Z72)*0.5*($D$27+$D$28)*$D$5*1000,0))</f>
        <v>0</v>
      </c>
      <c r="BP72" s="1">
        <f>IF(AND(G$19&lt;ABS($Q72),G$19&gt;ABS($Q71)),1,0)</f>
        <v>0</v>
      </c>
      <c r="BQ72" s="3">
        <f>MIN(IF(BP72=1,($S72-$S71)/(ABS($Q72)-ABS($Q71))*(G$19-ABS($Q71))+$S71,0),$D$7)</f>
        <v>0</v>
      </c>
      <c r="BR72" s="1">
        <f>IF(ABS($Q72)&lt;G$20,$AA72,IF(ABS($Q71)&lt;G$20,(G$20-ABS($Q71))*($Z71+$Z72)*0.5*($D$27+$D$28)*$D$5*1000,0))</f>
        <v>0</v>
      </c>
      <c r="BS72" s="1">
        <f>IF(AND(G$20&lt;ABS($Q72),G$20&gt;ABS($Q71)),1,0)</f>
        <v>0</v>
      </c>
      <c r="BT72" s="3">
        <f>MIN(IF(BS72=1,($S72-$S71)/(ABS($Q72)-ABS($Q71))*(G$20-ABS($Q71))+$S71,0),$D$7)</f>
        <v>0</v>
      </c>
      <c r="BU72" s="1">
        <f>IF(ABS($Q72)&lt;G$21,$AA72,IF(ABS($Q71)&lt;G$21,(G$21-ABS($Q71))*($Z71+$Z72)*0.5*($D$27+$D$28)*$D$5*1000,0))</f>
        <v>0</v>
      </c>
      <c r="BV72" s="1">
        <f>IF(AND(G$21&lt;ABS($Q72),G$21&gt;ABS($Q71)),1,0)</f>
        <v>0</v>
      </c>
      <c r="BW72" s="3">
        <f>MIN(IF(BV72=1,($S72-$S71)/(ABS($Q72)-ABS($Q71))*(G$21-ABS($Q71))+$S71,0),$D$7)</f>
        <v>0</v>
      </c>
      <c r="BX72" s="1">
        <f>IF(ABS($Q72)&lt;G$22,$AA72,IF(ABS($Q71)&lt;G$22,(G$22-ABS($Q71))*($Z71+$Z72)*0.5*($D$27+$D$28)*$D$5*1000,0))</f>
        <v>0</v>
      </c>
      <c r="BY72" s="1">
        <f>IF(AND(G$22&lt;ABS($Q72),G$22&gt;ABS($Q71)),1,0)</f>
        <v>0</v>
      </c>
      <c r="BZ72" s="3">
        <f>MIN(IF(BY72=1,($S72-$S71)/(ABS($Q72)-ABS($Q71))*(G$22-ABS($Q71))+$S71,0),$D$7)</f>
        <v>0</v>
      </c>
      <c r="CA72" s="1">
        <f>IF(ABS($Q72)&lt;G$23,$AA72,IF(ABS($Q71)&lt;G$23,(G$23-ABS($Q71))*($Z71+$Z72)*0.5*($D$27+$D$28)*$D$5*1000,0))</f>
        <v>0</v>
      </c>
      <c r="CB72" s="1">
        <f>IF(AND(G$23&lt;ABS($Q72),G$23&gt;ABS($Q71)),1,0)</f>
        <v>0</v>
      </c>
      <c r="CC72" s="3">
        <f>MIN(IF(CB72=1,($S72-$S71)/(ABS($Q72)-ABS($Q71))*(G$23-ABS($Q71))+$S71,0),$D$7)</f>
        <v>0</v>
      </c>
      <c r="CD72" s="1">
        <f>IF(ABS($Q72)&lt;G$24,$AA72,IF(ABS($Q71)&lt;G$24,(G$24-ABS($Q71))*($Z71+$Z72)*0.5*($D$27+$D$28)*$D$5*1000,0))</f>
        <v>0</v>
      </c>
      <c r="CE72" s="1">
        <f>IF(AND(G$24&lt;ABS($Q72),G$24&gt;ABS($Q71)),1,0)</f>
        <v>0</v>
      </c>
      <c r="CF72" s="3">
        <f>MIN(IF(CE72=1,($S72-$S71)/(ABS($Q72)-ABS($Q71))*(G$24-ABS($Q71))+$S71,0),$D$7)</f>
        <v>0</v>
      </c>
      <c r="CG72" s="1">
        <f>IF(ABS($Q72)&lt;G$25,$AA72,IF(ABS($Q71)&lt;G$25,(G$25-ABS($Q71))*($Z71+$Z72)*0.5*($D$27+$D$28)*$D$5*1000,0))</f>
        <v>0</v>
      </c>
      <c r="CH72" s="1">
        <f>IF(AND(G$25&lt;ABS($Q72),G$25&gt;ABS($Q71)),1,0)</f>
        <v>0</v>
      </c>
      <c r="CI72" s="3">
        <f>MIN(IF(CH72=1,($S72-$S71)/(ABS($Q72)-ABS($Q71))*(G$25-ABS($Q71))+$S71,0),$D$7)</f>
        <v>0</v>
      </c>
      <c r="CJ72" s="1">
        <f>IF(ABS($Q72)&lt;G$26,$AA72,IF(ABS($Q71)&lt;G$26,(G$26-ABS($Q71))*($Z71+$Z72)*0.5*($D$27+$D$28)*$D$5*1000,0))</f>
        <v>0</v>
      </c>
      <c r="CK72" s="1">
        <f>IF(AND(G$26&lt;ABS($Q72),G$26&gt;ABS($Q71)),1,0)</f>
        <v>0</v>
      </c>
      <c r="CL72" s="3">
        <f>MIN(IF(CK72=1,($S72-$S71)/(ABS($Q72)-ABS($Q71))*(G$26-ABS($Q71))+$S71,0),$D$7)</f>
        <v>0</v>
      </c>
      <c r="CM72" s="1">
        <f>IF(ABS($Q72)&lt;G$27,$AA72,IF(ABS($Q71)&lt;G$27,(G$27-ABS($Q71))*($Z71+$Z72)*0.5*($D$27+$D$28)*$D$5*1000,0))</f>
        <v>0</v>
      </c>
      <c r="CN72" s="1">
        <f>IF(AND(G$27&lt;ABS($Q72),G$27&gt;ABS($Q71)),1,0)</f>
        <v>0</v>
      </c>
      <c r="CO72" s="3">
        <f>MIN(IF(CN72=1,($S72-$S71)/(ABS($Q72)-ABS($Q71))*(G$27-ABS($Q71))+$S71,0),$D$7)</f>
        <v>0</v>
      </c>
      <c r="CP72" s="1">
        <f>IF(ABS($Q72)&lt;G$28,$AA72,IF(ABS($Q71)&lt;G$28,(G$28-ABS($Q71))*($Z71+$Z72)*0.5*($D$27+$D$28)*$D$5*1000,0))</f>
        <v>0</v>
      </c>
      <c r="CQ72" s="1">
        <f>IF(AND(G$28&lt;ABS($Q72),G$28&gt;ABS($Q71)),1,0)</f>
        <v>0</v>
      </c>
      <c r="CR72" s="3">
        <f>MIN(IF(CQ72=1,($S72-$S71)/(ABS($Q72)-ABS($Q71))*(G$28-ABS($Q71))+$S71,0),$D$7)</f>
        <v>0</v>
      </c>
      <c r="CS72" s="1">
        <f>IF(ABS($Q72)&lt;G$29,$AA72,IF(ABS($Q71)&lt;G$29,(G$29-ABS($Q71))*($Z71+$Z72)*0.5*($D$27+$D$28)*$D$5*1000,0))</f>
        <v>0</v>
      </c>
      <c r="CT72" s="1">
        <f>IF(AND(G$29&lt;ABS($Q72),G$29&gt;ABS($Q71)),1,0)</f>
        <v>0</v>
      </c>
      <c r="CU72" s="3">
        <f>MIN(IF(CT72=1,($S72-$S71)/(ABS($Q72)-ABS($Q71))*(G$29-ABS($Q71))+$S71,0),$D$7)</f>
        <v>0</v>
      </c>
      <c r="CV72" s="1">
        <f>IF(ABS($Q72)&lt;G$30,$AA72,IF(ABS($Q71)&lt;G$30,(G$30-ABS($Q71))*($Z71+$Z72)*0.5*($D$27+$D$28)*$D$5*1000,0))</f>
        <v>0</v>
      </c>
      <c r="CW72" s="1">
        <f>IF(AND(G$30&lt;ABS($Q72),G$30&gt;ABS($Q71)),1,0)</f>
        <v>0</v>
      </c>
      <c r="CX72" s="3">
        <f>MIN(IF(CW72=1,($S72-$S71)/(ABS($Q72)-ABS($Q71))*(G$30-ABS($Q71))+$S71,0),$D$7)</f>
        <v>0</v>
      </c>
      <c r="CY72" s="1">
        <f>IF(ABS($Q72)&lt;G$31,$AA72,IF(ABS($Q71)&lt;G$31,(G$31-ABS($Q71))*($Z71+$Z72)*0.5*($D$27+$D$28)*$D$5*1000,0))</f>
        <v>0</v>
      </c>
      <c r="CZ72" s="1">
        <f>IF(AND(G$31&lt;ABS($Q72),G$31&gt;ABS($Q71)),1,0)</f>
        <v>0</v>
      </c>
      <c r="DA72" s="3">
        <f>MIN(IF(CZ72=1,($S72-$S71)/(ABS($Q72)-ABS($Q71))*(G$31-ABS($Q71))+$S71,0),$D$7)</f>
        <v>0</v>
      </c>
      <c r="DB72" s="1">
        <f>IF(ABS($Q72)&lt;G$32,$AA72,IF(ABS($Q71)&lt;G$32,(G$32-ABS($Q71))*($Z71+$Z72)*0.5*($D$27+$D$28)*$D$5*1000,0))</f>
        <v>0</v>
      </c>
      <c r="DC72" s="1">
        <f>IF(AND(G$32&lt;ABS($Q72),G$32&gt;ABS($Q71)),1,0)</f>
        <v>0</v>
      </c>
      <c r="DD72" s="3">
        <f>MIN(IF(DC72=1,($S72-$S71)/(ABS($Q72)-ABS($Q71))*(G$32-ABS($Q71))+$S71,0),$D$7)</f>
        <v>0</v>
      </c>
      <c r="DE72" s="1">
        <f>IF(ABS($Q72)&lt;G$33,$AA72,IF(ABS($Q71)&lt;G$33,(G$33-ABS($Q71))*($Z71+$Z72)*0.5*($D$27+$D$28)*$D$5*1000,0))</f>
        <v>0</v>
      </c>
      <c r="DF72" s="1">
        <f>IF(AND(G$33&lt;ABS($Q72),G$33&gt;ABS($Q71)),1,0)</f>
        <v>0</v>
      </c>
      <c r="DG72" s="3">
        <f>MIN(IF(DF72=1,($S72-$S71)/(ABS($Q72)-ABS($Q71))*(G$33-ABS($Q71))+$S71,0),$D$7)</f>
        <v>0</v>
      </c>
      <c r="DH72" s="1">
        <f>IF(ABS($Q72)&lt;G$34,$AA72,IF(ABS($Q71)&lt;G$34,(G$34-ABS($Q71))*($Z71+$Z72)*0.5*($D$27+$D$28)*$D$5*1000,0))</f>
        <v>0</v>
      </c>
      <c r="DI72" s="1">
        <f>IF(AND(G$34&lt;ABS($Q72),G$34&gt;ABS($Q71)),1,0)</f>
        <v>0</v>
      </c>
      <c r="DJ72" s="3">
        <f>MIN(IF(DI72=1,($S72-$S71)/(ABS($Q72)-ABS($Q71))*(G$34-ABS($Q71))+$S71,0),$D$7)</f>
        <v>0</v>
      </c>
      <c r="DK72" s="1">
        <f>IF(ABS($Q72)&lt;G$35,$AA72,IF(ABS($Q71)&lt;G$35,(G$35-ABS($Q71))*($Z71+$Z72)*0.5*($D$27+$D$28)*$D$5*1000,0))</f>
        <v>0</v>
      </c>
      <c r="DL72" s="1">
        <f>IF(AND(G$35&lt;ABS($Q72),G$35&gt;ABS($Q71)),1,0)</f>
        <v>0</v>
      </c>
      <c r="DM72" s="3">
        <f>MIN(IF(DL72=1,($S72-$S71)/(ABS($Q72)-ABS($Q71))*(G$35-ABS($Q71))+$S71,0),$D$7)</f>
        <v>0</v>
      </c>
      <c r="DN72" s="1">
        <f>IF(ABS($Q72)&lt;G$36,$AA72,IF(ABS($Q71)&lt;G$36,(G$36-ABS($Q71))*($Z71+$Z72)*0.5*($D$27+$D$28)*$D$5*1000,0))</f>
        <v>0</v>
      </c>
      <c r="DO72" s="1">
        <f>IF(AND(G$36&lt;ABS($Q72),G$36&gt;ABS($Q71)),1,0)</f>
        <v>0</v>
      </c>
      <c r="DP72" s="3">
        <f>MIN(IF(DO72=1,($S72-$S71)/(ABS($Q72)-ABS($Q71))*(G$36-ABS($Q71))+$S71,0),$D$7)</f>
        <v>0</v>
      </c>
      <c r="DQ72" s="1">
        <f>IF(ABS($Q72)&lt;G$37,$AA72,IF(ABS($Q71)&lt;G$37,(G$37-ABS($Q71))*($Z71+$Z72)*0.5*($D$27+$D$28)*$D$5*1000,0))</f>
        <v>0</v>
      </c>
      <c r="DR72" s="1">
        <f>IF(AND(G$37&lt;ABS($Q72),G$37&gt;ABS($Q71)),1,0)</f>
        <v>0</v>
      </c>
      <c r="DS72" s="3">
        <f>MIN(IF(DR72=1,($S72-$S71)/(ABS($Q72)-ABS($Q71))*(G$37-ABS($Q71))+$S71,0),$D$7)</f>
        <v>0</v>
      </c>
      <c r="DT72" s="1">
        <f>IF(ABS($Q72)&lt;G$38,$AA72,IF(ABS($Q71)&lt;G$38,(G$38-ABS($Q71))*($Z71+$Z72)*0.5*($D$27+$D$28)*$D$5*1000,0))</f>
        <v>0</v>
      </c>
      <c r="DU72" s="1">
        <f>IF(AND(G$38&lt;ABS($Q72),G$38&gt;ABS($Q71)),1,0)</f>
        <v>0</v>
      </c>
      <c r="DV72" s="3">
        <f>MIN(IF(DU72=1,($S72-$S71)/(ABS($Q72)-ABS($Q71))*(G$38-ABS($Q71))+$S71,0),$D$7)</f>
        <v>0</v>
      </c>
      <c r="DW72" s="1">
        <f>IF(ABS($Q72)&lt;G$39,$AA72,IF(ABS($Q71)&lt;G$39,(G$39-ABS($Q71))*($Z71+$Z72)*0.5*($D$27+$D$28)*$D$5*1000,0))</f>
        <v>0</v>
      </c>
      <c r="DX72" s="1">
        <f>IF(AND(G$39&lt;ABS($Q72),G$39&gt;ABS($Q71)),1,0)</f>
        <v>0</v>
      </c>
      <c r="DY72" s="3">
        <f>MIN(IF(DX72=1,($S72-$S71)/(ABS($Q72)-ABS($Q71))*(G$39-ABS($Q71))+$S71,0),$D$7)</f>
        <v>0</v>
      </c>
      <c r="DZ72" s="1">
        <f>IF(ABS($Q72)&lt;G$40,$AA72,IF(ABS($Q71)&lt;G$40,(G$40-ABS($Q71))*($Z71+$Z72)*0.5*($D$27+$D$28)*$D$5*1000,0))</f>
        <v>0</v>
      </c>
      <c r="EA72" s="1">
        <f>IF(AND(G$40&lt;ABS($Q72),G$40&gt;ABS($Q71)),1,0)</f>
        <v>0</v>
      </c>
      <c r="EB72" s="3">
        <f>MIN(IF(EA72=1,($S72-$S71)/(ABS($Q72)-ABS($Q71))*(G$40-ABS($Q71))+$S71,0),$D$7)</f>
        <v>0</v>
      </c>
      <c r="EC72" s="1">
        <f>IF(ABS($Q72)&lt;G$41,$AA72,IF(ABS($Q71)&lt;G$41,(G$41-ABS($Q71))*($Z71+$Z72)*0.5*($D$27+$D$28)*$D$5*1000,0))</f>
        <v>0</v>
      </c>
      <c r="ED72" s="1">
        <f>IF(AND(G$41&lt;ABS($Q72),G$41&gt;ABS($Q71)),1,0)</f>
        <v>0</v>
      </c>
      <c r="EE72" s="3">
        <f>MIN(IF(ED72=1,($S72-$S71)/(ABS($Q72)-ABS($Q71))*(G$41-ABS($Q71))+$S71,0),$D$7)</f>
        <v>0</v>
      </c>
      <c r="EF72" s="1">
        <f>IF(ABS($Q72)&lt;G$42,$AA72,IF(ABS($Q71)&lt;G$42,(G$42-ABS($Q71))*($Z71+$Z72)*0.5*($D$27+$D$28)*$D$5*1000,0))</f>
        <v>0</v>
      </c>
      <c r="EG72" s="1">
        <f>IF(AND(G$42&lt;ABS($Q72),G$42&gt;ABS($Q71)),1,0)</f>
        <v>0</v>
      </c>
      <c r="EH72" s="3">
        <f>MIN(IF(EG72=1,($S72-$S71)/(ABS($Q72)-ABS($Q71))*(G$42-ABS($Q71))+$S71,0),$D$7)</f>
        <v>0</v>
      </c>
      <c r="EI72" s="1">
        <f>IF(ABS($Q72)&lt;G$43,$AA72,IF(ABS($Q71)&lt;G$43,(G$43-ABS($Q71))*($Z71+$Z72)*0.5*($D$27+$D$28)*$D$5*1000,0))</f>
        <v>0</v>
      </c>
      <c r="EJ72" s="1">
        <f>IF(AND(G$43&lt;ABS($Q72),G$43&gt;ABS($Q71)),1,0)</f>
        <v>0</v>
      </c>
      <c r="EK72" s="3">
        <f>MIN(IF(EJ72=1,($S72-$S71)/(ABS($Q72)-ABS($Q71))*(G$43-ABS($Q71))+$S71,0),$D$7)</f>
        <v>0</v>
      </c>
      <c r="EL72" s="1">
        <f>IF(ABS($Q72)&lt;G$44,$AA72,IF(ABS($Q71)&lt;G$44,(G$44-ABS($Q71))*($Z71+$Z72)*0.5*($D$27+$D$28)*$D$5*1000,0))</f>
        <v>0</v>
      </c>
      <c r="EM72" s="1">
        <f>IF(AND(G$44&lt;ABS($Q72),G$44&gt;ABS($Q71)),1,0)</f>
        <v>0</v>
      </c>
      <c r="EN72" s="3">
        <f>MIN(IF(EM72=1,($S72-$S71)/(ABS($Q72)-ABS($Q71))*(G$44-ABS($Q71))+$S71,0),$D$7)</f>
        <v>0</v>
      </c>
      <c r="EO72" s="1">
        <f>IF(ABS($Q72)&lt;G$45,$AA72,IF(ABS($Q71)&lt;G$45,(G$45-ABS($Q71))*($Z71+$Z72)*0.5*($D$27+$D$28)*$D$5*1000,0))</f>
        <v>0</v>
      </c>
      <c r="EP72" s="1">
        <f>IF(AND(G$45&lt;ABS($Q72),G$45&gt;ABS($Q71)),1,0)</f>
        <v>0</v>
      </c>
      <c r="EQ72" s="3">
        <f>MIN(IF(EP72=1,($S72-$S71)/(ABS($Q72)-ABS($Q71))*(G$45-ABS($Q71))+$S71,0),$D$7)</f>
        <v>0</v>
      </c>
      <c r="ER72" s="1">
        <f>IF(ABS($Q72)&lt;G$46,$AA72,IF(ABS($Q71)&lt;G$46,(G$46-ABS($Q71))*($Z71+$Z72)*0.5*($D$27+$D$28)*$D$5*1000,0))</f>
        <v>0</v>
      </c>
      <c r="ES72" s="1">
        <f>IF(AND(G$46&lt;ABS($Q72),G$46&gt;ABS($Q71)),1,0)</f>
        <v>0</v>
      </c>
      <c r="ET72" s="3">
        <f>MIN(IF(ES72=1,($S72-$S71)/(ABS($Q72)-ABS($Q71))*(G$46-ABS($Q71))+$S71,0),$D$7)</f>
        <v>0</v>
      </c>
      <c r="EU72" s="1">
        <f>IF(ABS($Q72)&lt;G$47,$AA72,IF(ABS($Q71)&lt;G$47,(G$47-ABS($Q71))*($Z71+$Z72)*0.5*($D$27+$D$28)*$D$5*1000,0))</f>
        <v>0</v>
      </c>
      <c r="EV72" s="1">
        <f>IF(AND(G$47&lt;ABS($Q72),G$47&gt;ABS($Q71)),1,0)</f>
        <v>0</v>
      </c>
      <c r="EW72" s="3">
        <f>MIN(IF(EV72=1,($S72-$S71)/(ABS($Q72)-ABS($Q71))*(G$47-ABS($Q71))+$S71,0),$D$7)</f>
        <v>0</v>
      </c>
      <c r="EX72" s="1">
        <f>IF(ABS($Q72)&lt;G$48,$AA72,IF(ABS($Q71)&lt;G$48,(G$48-ABS($Q71))*($Z71+$Z72)*0.5*($D$27+$D$28)*$D$5*1000,0))</f>
        <v>0</v>
      </c>
      <c r="EY72" s="1">
        <f>IF(AND(G$48&lt;ABS($Q72),G$48&gt;ABS($Q71)),1,0)</f>
        <v>0</v>
      </c>
      <c r="EZ72" s="3">
        <f>MIN(IF(EY72=1,($S72-$S71)/(ABS($Q72)-ABS($Q71))*(G$48-ABS($Q71))+$S71,0),$D$7)</f>
        <v>0</v>
      </c>
      <c r="FA72" s="1">
        <f>IF(ABS($Q72)&lt;G$49,$AA72,IF(ABS($Q71)&lt;G$49,(G$49-ABS($Q71))*($Z71+$Z72)*0.5*($D$27+$D$28)*$D$5*1000,0))</f>
        <v>0</v>
      </c>
      <c r="FB72" s="1">
        <f>IF(AND(G$49&lt;ABS($Q72),G$49&gt;ABS($Q71)),1,0)</f>
        <v>0</v>
      </c>
      <c r="FC72" s="3">
        <f>MIN(IF(FB72=1,($S72-$S71)/(ABS($Q72)-ABS($Q71))*(G$49-ABS($Q71))+$S71,0),$D$7)</f>
        <v>0</v>
      </c>
      <c r="FD72" s="1">
        <f>IF(ABS($Q72)&lt;G$50,$AA72,IF(ABS($Q71)&lt;G$50,(G$50-ABS($Q71))*($Z71+$Z72)*0.5*($D$27+$D$28)*$D$5*1000,0))</f>
        <v>0</v>
      </c>
      <c r="FE72" s="1">
        <f>IF(AND(G$50&lt;ABS($Q72),G$50&gt;ABS($Q71)),1,0)</f>
        <v>0</v>
      </c>
      <c r="FF72" s="3">
        <f>MIN(IF(FE72=1,($S72-$S71)/(ABS($Q72)-ABS($Q71))*(G$50-ABS($Q71))+$S71,0),$D$7)</f>
        <v>0</v>
      </c>
      <c r="FG72" s="1">
        <f>IF(ABS($Q72)&lt;G$51,$AA72,IF(ABS($Q71)&lt;G$51,(G$51-ABS($Q71))*($Z71+$Z72)*0.5*($D$27+$D$28)*$D$5*1000,0))</f>
        <v>0</v>
      </c>
      <c r="FH72" s="1">
        <f>IF(AND(G$51&lt;ABS($Q72),G$51&gt;ABS($Q71)),1,0)</f>
        <v>0</v>
      </c>
      <c r="FI72" s="3">
        <f>MIN(IF(FH72=1,($S72-$S71)/(ABS($Q72)-ABS($Q71))*(G$51-ABS($Q71))+$S71,0),$D$7)</f>
        <v>0</v>
      </c>
      <c r="FJ72" s="1">
        <f>IF(ABS($Q72)&lt;G$52,$AA72,IF(ABS($Q71)&lt;G$52,(G$52-ABS($Q71))*($Z71+$Z72)*0.5*($D$27+$D$28)*$D$5*1000,0))</f>
        <v>0</v>
      </c>
      <c r="FK72" s="1">
        <f>IF(AND(G$52&lt;ABS($Q72),G$52&gt;ABS($Q71)),1,0)</f>
        <v>0</v>
      </c>
      <c r="FL72" s="3">
        <f>MIN(IF(FK72=1,($S72-$S71)/(ABS($Q72)-ABS($Q71))*(G$52-ABS($Q71))+$S71,0),$D$7)</f>
        <v>0</v>
      </c>
      <c r="FM72" s="1">
        <f>IF(ABS($Q72)&lt;G$53,$AA72,IF(ABS($Q71)&lt;G$53,(G$53-ABS($Q71))*($Z71+$Z72)*0.5*($D$27+$D$28)*$D$5*1000,0))</f>
        <v>0</v>
      </c>
      <c r="FN72" s="1">
        <f>IF(AND(G$53&lt;ABS($Q72),G$53&gt;ABS($Q71)),1,0)</f>
        <v>0</v>
      </c>
      <c r="FO72" s="3">
        <f>MIN(IF(FN72=1,($S72-$S71)/(ABS($Q72)-ABS($Q71))*(G$53-ABS($Q71))+$S71,0),$D$7)</f>
        <v>0</v>
      </c>
      <c r="FP72" s="1">
        <f>IF(ABS($Q72)&lt;G$54,$AA72,IF(ABS($Q71)&lt;G$54,(G$54-ABS($Q71))*($Z71+$Z72)*0.5*($D$27+$D$28)*$D$5*1000,0))</f>
        <v>0</v>
      </c>
      <c r="FQ72" s="1">
        <f>IF(AND(G$54&lt;ABS($Q72),G$54&gt;ABS($Q71)),1,0)</f>
        <v>0</v>
      </c>
      <c r="FR72" s="3">
        <f>MIN(IF(FQ72=1,($S72-$S71)/(ABS($Q72)-ABS($Q71))*(G$54-ABS($Q71))+$S71,0),$D$7)</f>
        <v>0</v>
      </c>
      <c r="FS72" s="1">
        <f>IF(ABS($Q72)&lt;G$55,$AA72,IF(ABS($Q71)&lt;G$55,(G$55-ABS($Q71))*($Z71+$Z72)*0.5*($D$27+$D$28)*$D$5*1000,0))</f>
        <v>0</v>
      </c>
      <c r="FT72" s="1">
        <f>IF(AND(G$55&lt;ABS($Q72),G$55&gt;ABS($Q71)),1,0)</f>
        <v>0</v>
      </c>
      <c r="FU72" s="3">
        <f>MIN(IF(FT72=1,($S72-$S71)/(ABS($Q72)-ABS($Q71))*(G$55-ABS($Q71))+$S71,0),$D$7)</f>
        <v>0</v>
      </c>
      <c r="FV72" s="1" t="e">
        <f>IF(ABS($Q72)&lt;#REF!,$AA72,IF(ABS($Q71)&lt;#REF!,(#REF!-ABS($Q71))*($Z71+$Z72)*0.5*($D$27+$D$28)*$D$5*1000,0))</f>
        <v>#REF!</v>
      </c>
      <c r="FW72" s="1" t="e">
        <f>IF(AND(#REF!&lt;ABS($Q72),#REF!&gt;ABS($Q71)),1,0)</f>
        <v>#REF!</v>
      </c>
      <c r="FX72" s="3" t="e">
        <f>MIN(IF(FW72=1,($S72-$S71)/(ABS($Q72)-ABS($Q71))*(#REF!-ABS($Q71))+$S71,0),$D$7)</f>
        <v>#REF!</v>
      </c>
    </row>
    <row r="73" spans="1:180" x14ac:dyDescent="0.3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23"/>
      <c r="N73" s="23"/>
      <c r="O73" s="23"/>
      <c r="P73" s="4"/>
      <c r="Q73" s="5"/>
      <c r="R73" s="5"/>
      <c r="S73" s="5"/>
      <c r="T73" s="5"/>
      <c r="U73" s="5"/>
      <c r="V73" s="5"/>
      <c r="W73" s="5"/>
      <c r="X73" s="5"/>
      <c r="Y73" s="5"/>
      <c r="Z73" s="3">
        <f t="shared" si="7"/>
        <v>0.2</v>
      </c>
      <c r="AA73" s="3"/>
      <c r="AB73" s="1"/>
      <c r="AC73" s="2"/>
      <c r="AD73" s="2"/>
      <c r="AE73" s="1"/>
      <c r="AF73" s="2"/>
      <c r="AG73" s="2"/>
      <c r="AH73" s="1"/>
      <c r="AI73" s="2"/>
      <c r="AJ73" s="2"/>
      <c r="AK73" s="1"/>
      <c r="AL73" s="2"/>
      <c r="AM73" s="2"/>
      <c r="AN73" s="1"/>
      <c r="AO73" s="2"/>
      <c r="AP73" s="2"/>
      <c r="AQ73" s="1"/>
      <c r="AR73" s="2"/>
      <c r="AS73" s="2"/>
      <c r="AT73" s="1"/>
      <c r="AU73" s="2"/>
      <c r="AV73" s="2"/>
      <c r="AW73" s="1"/>
      <c r="AX73" s="2"/>
      <c r="AY73" s="2"/>
      <c r="AZ73" s="1"/>
      <c r="BA73" s="2"/>
      <c r="BB73" s="2"/>
      <c r="BC73" s="1"/>
      <c r="BD73" s="2"/>
      <c r="BE73" s="2"/>
      <c r="BF73" s="1"/>
      <c r="BG73" s="2"/>
      <c r="BH73" s="2"/>
      <c r="BI73" s="1"/>
      <c r="BJ73" s="2"/>
      <c r="BK73" s="2"/>
      <c r="BL73" s="1"/>
      <c r="BM73" s="2"/>
      <c r="BN73" s="2"/>
      <c r="BO73" s="1"/>
      <c r="BP73" s="2"/>
      <c r="BQ73" s="2"/>
      <c r="BR73" s="1"/>
      <c r="BS73" s="2"/>
      <c r="BT73" s="2"/>
      <c r="BU73" s="1"/>
      <c r="BV73" s="2"/>
      <c r="BW73" s="2"/>
      <c r="BX73" s="1"/>
      <c r="BY73" s="2"/>
      <c r="BZ73" s="2"/>
      <c r="CA73" s="1"/>
      <c r="CB73" s="2"/>
      <c r="CC73" s="2"/>
      <c r="CD73" s="1"/>
      <c r="CE73" s="2"/>
      <c r="CF73" s="2"/>
      <c r="CG73" s="1"/>
      <c r="CH73" s="2"/>
      <c r="CI73" s="2"/>
      <c r="CJ73" s="1"/>
      <c r="CK73" s="2"/>
      <c r="CL73" s="2"/>
      <c r="CM73" s="1"/>
      <c r="CN73" s="2"/>
      <c r="CO73" s="2"/>
      <c r="CP73" s="1"/>
      <c r="CQ73" s="2"/>
      <c r="CR73" s="2"/>
      <c r="CS73" s="1"/>
      <c r="CT73" s="2"/>
      <c r="CU73" s="2"/>
      <c r="CV73" s="1"/>
      <c r="CW73" s="2"/>
      <c r="CX73" s="2"/>
      <c r="CY73" s="1"/>
      <c r="CZ73" s="2"/>
      <c r="DA73" s="2"/>
      <c r="DB73" s="1"/>
      <c r="DC73" s="2"/>
      <c r="DD73" s="2"/>
      <c r="DE73" s="1"/>
      <c r="DF73" s="2"/>
      <c r="DG73" s="2"/>
      <c r="DH73" s="1"/>
      <c r="DI73" s="2"/>
      <c r="DJ73" s="2"/>
      <c r="DK73" s="1"/>
      <c r="DL73" s="2"/>
      <c r="DM73" s="2"/>
      <c r="DN73" s="1"/>
      <c r="DO73" s="2"/>
      <c r="DP73" s="2"/>
      <c r="DQ73" s="1"/>
      <c r="DR73" s="2"/>
      <c r="DS73" s="2"/>
      <c r="DT73" s="1"/>
      <c r="DU73" s="2"/>
      <c r="DV73" s="2"/>
      <c r="DW73" s="1"/>
      <c r="DX73" s="2"/>
      <c r="DY73" s="2"/>
      <c r="DZ73" s="1"/>
      <c r="EA73" s="2"/>
      <c r="EB73" s="2"/>
      <c r="EC73" s="1"/>
      <c r="ED73" s="2"/>
      <c r="EE73" s="2"/>
      <c r="EF73" s="1"/>
      <c r="EG73" s="2"/>
      <c r="EH73" s="2"/>
      <c r="EI73" s="1"/>
      <c r="EJ73" s="2"/>
      <c r="EK73" s="2"/>
      <c r="EL73" s="1"/>
      <c r="EM73" s="2"/>
      <c r="EN73" s="2"/>
      <c r="EO73" s="1"/>
      <c r="EP73" s="2"/>
      <c r="EQ73" s="2"/>
      <c r="ER73" s="1"/>
      <c r="ES73" s="2"/>
      <c r="ET73" s="2"/>
      <c r="EU73" s="1"/>
      <c r="EV73" s="2"/>
      <c r="EW73" s="2"/>
      <c r="EX73" s="1"/>
      <c r="EY73" s="2"/>
      <c r="EZ73" s="2"/>
      <c r="FA73" s="1"/>
      <c r="FB73" s="2"/>
      <c r="FC73" s="2"/>
      <c r="FD73" s="1"/>
      <c r="FE73" s="2"/>
      <c r="FF73" s="2"/>
      <c r="FG73" s="1"/>
      <c r="FH73" s="2"/>
      <c r="FI73" s="2"/>
      <c r="FJ73" s="1"/>
      <c r="FK73" s="2"/>
      <c r="FL73" s="2"/>
      <c r="FM73" s="1"/>
      <c r="FN73" s="2"/>
      <c r="FO73" s="2"/>
      <c r="FP73" s="1"/>
      <c r="FQ73" s="2"/>
      <c r="FR73" s="2"/>
      <c r="FS73" s="1"/>
      <c r="FT73" s="2"/>
      <c r="FU73" s="2"/>
      <c r="FV73" s="1"/>
      <c r="FW73" s="2"/>
      <c r="FX73" s="2"/>
    </row>
    <row r="74" spans="1:180" x14ac:dyDescent="0.3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23"/>
      <c r="N74" s="23"/>
      <c r="O74" s="23"/>
      <c r="P74" s="4"/>
      <c r="Q74" s="5"/>
      <c r="R74" s="5"/>
      <c r="S74" s="5"/>
      <c r="T74" s="5"/>
      <c r="U74" s="5"/>
      <c r="V74" s="5"/>
      <c r="W74" s="5"/>
      <c r="X74" s="5"/>
      <c r="Y74" s="5"/>
      <c r="Z74" s="3">
        <f t="shared" si="7"/>
        <v>0.2</v>
      </c>
      <c r="AA74" s="1">
        <f>$R73*($Z74+$Z73)*0.5*($D$27+$D$28)*1000*$D$5</f>
        <v>0</v>
      </c>
      <c r="AB74" s="1">
        <f>IF(ABS($Q74)&lt;$G$6,$AA74,IF(ABS($Q73)&lt;$G$6,($G$6-ABS($Q73))*($Z73+$Z74)*0.5*($D$27+$D$28)*$D$5*1000,0))</f>
        <v>0</v>
      </c>
      <c r="AC74" s="1">
        <f>IF(AND($G$6&lt;ABS($Q74),$G$6&gt;ABS($Q73)),1,0)</f>
        <v>0</v>
      </c>
      <c r="AD74" s="3">
        <f>MIN(IF(AC74=1,($S74-$S73)/(ABS($Q74)-ABS($Q73))*($G$6-ABS($Q73))+$S73,0),$D$7)</f>
        <v>0</v>
      </c>
      <c r="AE74" s="1">
        <f>IF(ABS($Q74)&lt;$G$7,$AA74,IF(ABS($Q73)&lt;$G$7,($G$7-ABS($Q73))*($Z73+$Z74)*0.5*($D$27+$D$28)*$D$5*1000,0))</f>
        <v>0</v>
      </c>
      <c r="AF74" s="1">
        <f>IF(AND($G$7&lt;ABS($Q74),$G$7&gt;ABS($Q73)),1,0)</f>
        <v>0</v>
      </c>
      <c r="AG74" s="3">
        <f>MIN(IF(AF74=1,($S74-$S73)/(ABS($Q74)-ABS($Q73))*($G$7-ABS($Q73))+$S73,0),$D$7)</f>
        <v>0</v>
      </c>
      <c r="AH74" s="1">
        <f>IF(ABS($Q74)&lt;$G$8,$AA74,IF(ABS($Q73)&lt;$G$8,($G$8-ABS($Q73))*($Z73+$Z74)*0.5*($D$27+$D$28)*$D$5*1000,0))</f>
        <v>0</v>
      </c>
      <c r="AI74" s="1">
        <f>IF(AND($G$8&lt;ABS($Q74),$G$8&gt;ABS($Q73)),1,0)</f>
        <v>0</v>
      </c>
      <c r="AJ74" s="3">
        <f>MIN(IF(AI74=1,($S74-$S73)/(ABS($Q74)-ABS($Q73))*($G$8-ABS($Q73))+$S73,0),$D$7)</f>
        <v>0</v>
      </c>
      <c r="AK74" s="1">
        <f>IF(ABS($Q74)&lt;$G$9,$AA74,IF(ABS($Q73)&lt;$G$9,($G$9-ABS($Q73))*($Z73+$Z74)*0.5*($D$27+$D$28)*$D$5*1000,0))</f>
        <v>0</v>
      </c>
      <c r="AL74" s="1">
        <f>IF(AND($G$9&lt;ABS($Q74),$G$9&gt;ABS($Q73)),1,0)</f>
        <v>0</v>
      </c>
      <c r="AM74" s="3">
        <f>MIN(IF(AL74=1,($S74-$S73)/(ABS($Q74)-ABS($Q73))*($G$9-ABS($Q73))+$S73,0),$D$7)</f>
        <v>0</v>
      </c>
      <c r="AN74" s="1">
        <f>IF(ABS($Q74)&lt;$G$10,$AA74,IF(ABS($Q73)&lt;$G$10,($G$10-ABS($Q73))*($Z73+$Z74)*0.5*($D$27+$D$28)*$D$5*1000,0))</f>
        <v>0</v>
      </c>
      <c r="AO74" s="1">
        <f>IF(AND($G$10&lt;ABS($Q74),$G$10&gt;ABS($Q73)),1,0)</f>
        <v>0</v>
      </c>
      <c r="AP74" s="3">
        <f>MIN(IF(AO74=1,($S74-$S73)/(ABS($Q74)-ABS($Q73))*($G$10-ABS($Q73))+$S73,0),$D$7)</f>
        <v>0</v>
      </c>
      <c r="AQ74" s="1">
        <f>IF(ABS($Q74)&lt;$G$11,$AA74,IF(ABS($Q73)&lt;$G$11,($G$11-ABS($Q73))*($Z73+$Z74)*0.5*($D$27+$D$28)*$D$5*1000,0))</f>
        <v>0</v>
      </c>
      <c r="AR74" s="1">
        <f>IF(AND($G$11&lt;ABS($Q74),$G$11&gt;ABS($Q73)),1,0)</f>
        <v>0</v>
      </c>
      <c r="AS74" s="3">
        <f>MIN(IF(AR74=1,($S74-$S73)/(ABS($Q74)-ABS($Q73))*($G$11-ABS($Q73))+$S73,0),$D$7)</f>
        <v>0</v>
      </c>
      <c r="AT74" s="1">
        <f>IF(ABS($Q74)&lt;$G$12,$AA74,IF(ABS($Q73)&lt;$G$12,($G$12-ABS($Q73))*($Z73+$Z74)*0.5*($D$27+$D$28)*$D$5*1000,0))</f>
        <v>0</v>
      </c>
      <c r="AU74" s="1">
        <f>IF(AND($G$12&lt;ABS($Q74),$G$12&gt;ABS($Q73)),1,0)</f>
        <v>0</v>
      </c>
      <c r="AV74" s="3">
        <f>MIN(IF(AU74=1,($S74-$S73)/(ABS($Q74)-ABS($Q73))*($G$12-ABS($Q73))+$S73,0),$D$7)</f>
        <v>0</v>
      </c>
      <c r="AW74" s="1">
        <f>IF(ABS($Q74)&lt;$G$13,$AA74,IF(ABS($Q73)&lt;$G$13,($G$13-ABS($Q73))*($Z73+$Z74)*0.5*($D$27+$D$28)*$D$5*1000,0))</f>
        <v>0</v>
      </c>
      <c r="AX74" s="1">
        <f>IF(AND($G$13&lt;ABS($Q74),$G$13&gt;ABS($Q73)),1,0)</f>
        <v>0</v>
      </c>
      <c r="AY74" s="3">
        <f>MIN(IF(AX74=1,($S74-$S73)/(ABS($Q74)-ABS($Q73))*($G$13-ABS($Q73))+$S73,0),$D$7)</f>
        <v>0</v>
      </c>
      <c r="AZ74" s="1">
        <f>IF(ABS($Q74)&lt;$G$14,$AA74,IF(ABS($Q73)&lt;$G$14,($G$14-ABS($Q73))*($Z73+$Z74)*0.5*($D$27+$D$28)*$D$5*1000,0))</f>
        <v>0</v>
      </c>
      <c r="BA74" s="1">
        <f>IF(AND($G$14&lt;ABS($Q74),$G$14&gt;ABS($Q73)),1,0)</f>
        <v>0</v>
      </c>
      <c r="BB74" s="3">
        <f>MIN(IF(BA74=1,($S74-$S73)/(ABS($Q74)-ABS($Q73))*($G$14-ABS($Q73))+$S73,0),$D$7)</f>
        <v>0</v>
      </c>
      <c r="BC74" s="1">
        <f>IF(ABS($Q74)&lt;G$15,$AA74,IF(ABS($Q73)&lt;G$15,(G$15-ABS($Q73))*($Z73+$Z74)*0.5*($D$27+$D$28)*$D$5*1000,0))</f>
        <v>0</v>
      </c>
      <c r="BD74" s="1">
        <f>IF(AND(G$15&lt;ABS($Q74),G$15&gt;ABS($Q73)),1,0)</f>
        <v>0</v>
      </c>
      <c r="BE74" s="3">
        <f>MIN(IF(BD74=1,($S74-$S73)/(ABS($Q74)-ABS($Q73))*(G$15-ABS($Q73))+$S73,0),$D$7)</f>
        <v>0</v>
      </c>
      <c r="BF74" s="1">
        <f>IF(ABS($Q74)&lt;G$16,$AA74,IF(ABS($Q73)&lt;G$16,(G$16-ABS($Q73))*($Z73+$Z74)*0.5*($D$27+$D$28)*$D$5*1000,0))</f>
        <v>0</v>
      </c>
      <c r="BG74" s="1">
        <f>IF(AND(G$16&lt;ABS($Q74),G$16&gt;ABS($Q73)),1,0)</f>
        <v>0</v>
      </c>
      <c r="BH74" s="3">
        <f>MIN(IF(BG74=1,($S74-$S73)/(ABS($Q74)-ABS($Q73))*(G$16-ABS($Q73))+$S73,0),$D$7)</f>
        <v>0</v>
      </c>
      <c r="BI74" s="1">
        <f>IF(ABS($Q74)&lt;G$17,$AA74,IF(ABS($Q73)&lt;G$17,(G$17-ABS($Q73))*($Z73+$Z74)*0.5*($D$27+$D$28)*$D$5*1000,0))</f>
        <v>0</v>
      </c>
      <c r="BJ74" s="1">
        <f>IF(AND(G$17&lt;ABS($Q74),G$17&gt;ABS($Q73)),1,0)</f>
        <v>0</v>
      </c>
      <c r="BK74" s="3">
        <f>MIN(IF(BJ74=1,($S74-$S73)/(ABS($Q74)-ABS($Q73))*(G$17-ABS($Q73))+$S73,0),$D$7)</f>
        <v>0</v>
      </c>
      <c r="BL74" s="1">
        <f>IF(ABS($Q74)&lt;G$18,$AA74,IF(ABS($Q73)&lt;G$18,(G$18-ABS($Q73))*($Z73+$Z74)*0.5*($D$27+$D$28)*$D$5*1000,0))</f>
        <v>0</v>
      </c>
      <c r="BM74" s="1">
        <f>IF(AND(G$18&lt;ABS($Q74),G$18&gt;ABS($Q73)),1,0)</f>
        <v>0</v>
      </c>
      <c r="BN74" s="3">
        <f>MIN(IF(BM74=1,($S74-$S73)/(ABS($Q74)-ABS($Q73))*(G$18-ABS($Q73))+$S73,0),$D$7)</f>
        <v>0</v>
      </c>
      <c r="BO74" s="1">
        <f>IF(ABS($Q74)&lt;G$19,$AA74,IF(ABS($Q73)&lt;G$19,(G$19-ABS($Q73))*($Z73+$Z74)*0.5*($D$27+$D$28)*$D$5*1000,0))</f>
        <v>0</v>
      </c>
      <c r="BP74" s="1">
        <f>IF(AND(G$19&lt;ABS($Q74),G$19&gt;ABS($Q73)),1,0)</f>
        <v>0</v>
      </c>
      <c r="BQ74" s="3">
        <f>MIN(IF(BP74=1,($S74-$S73)/(ABS($Q74)-ABS($Q73))*(G$19-ABS($Q73))+$S73,0),$D$7)</f>
        <v>0</v>
      </c>
      <c r="BR74" s="1">
        <f>IF(ABS($Q74)&lt;G$20,$AA74,IF(ABS($Q73)&lt;G$20,(G$20-ABS($Q73))*($Z73+$Z74)*0.5*($D$27+$D$28)*$D$5*1000,0))</f>
        <v>0</v>
      </c>
      <c r="BS74" s="1">
        <f>IF(AND(G$20&lt;ABS($Q74),G$20&gt;ABS($Q73)),1,0)</f>
        <v>0</v>
      </c>
      <c r="BT74" s="3">
        <f>MIN(IF(BS74=1,($S74-$S73)/(ABS($Q74)-ABS($Q73))*(G$20-ABS($Q73))+$S73,0),$D$7)</f>
        <v>0</v>
      </c>
      <c r="BU74" s="1">
        <f>IF(ABS($Q74)&lt;G$21,$AA74,IF(ABS($Q73)&lt;G$21,(G$21-ABS($Q73))*($Z73+$Z74)*0.5*($D$27+$D$28)*$D$5*1000,0))</f>
        <v>0</v>
      </c>
      <c r="BV74" s="1">
        <f>IF(AND(G$21&lt;ABS($Q74),G$21&gt;ABS($Q73)),1,0)</f>
        <v>0</v>
      </c>
      <c r="BW74" s="3">
        <f>MIN(IF(BV74=1,($S74-$S73)/(ABS($Q74)-ABS($Q73))*(G$21-ABS($Q73))+$S73,0),$D$7)</f>
        <v>0</v>
      </c>
      <c r="BX74" s="1">
        <f>IF(ABS($Q74)&lt;G$22,$AA74,IF(ABS($Q73)&lt;G$22,(G$22-ABS($Q73))*($Z73+$Z74)*0.5*($D$27+$D$28)*$D$5*1000,0))</f>
        <v>0</v>
      </c>
      <c r="BY74" s="1">
        <f>IF(AND(G$22&lt;ABS($Q74),G$22&gt;ABS($Q73)),1,0)</f>
        <v>0</v>
      </c>
      <c r="BZ74" s="3">
        <f>MIN(IF(BY74=1,($S74-$S73)/(ABS($Q74)-ABS($Q73))*(G$22-ABS($Q73))+$S73,0),$D$7)</f>
        <v>0</v>
      </c>
      <c r="CA74" s="1">
        <f>IF(ABS($Q74)&lt;G$23,$AA74,IF(ABS($Q73)&lt;G$23,(G$23-ABS($Q73))*($Z73+$Z74)*0.5*($D$27+$D$28)*$D$5*1000,0))</f>
        <v>0</v>
      </c>
      <c r="CB74" s="1">
        <f>IF(AND(G$23&lt;ABS($Q74),G$23&gt;ABS($Q73)),1,0)</f>
        <v>0</v>
      </c>
      <c r="CC74" s="3">
        <f>MIN(IF(CB74=1,($S74-$S73)/(ABS($Q74)-ABS($Q73))*(G$23-ABS($Q73))+$S73,0),$D$7)</f>
        <v>0</v>
      </c>
      <c r="CD74" s="1">
        <f>IF(ABS($Q74)&lt;G$24,$AA74,IF(ABS($Q73)&lt;G$24,(G$24-ABS($Q73))*($Z73+$Z74)*0.5*($D$27+$D$28)*$D$5*1000,0))</f>
        <v>0</v>
      </c>
      <c r="CE74" s="1">
        <f>IF(AND(G$24&lt;ABS($Q74),G$24&gt;ABS($Q73)),1,0)</f>
        <v>0</v>
      </c>
      <c r="CF74" s="3">
        <f>MIN(IF(CE74=1,($S74-$S73)/(ABS($Q74)-ABS($Q73))*(G$24-ABS($Q73))+$S73,0),$D$7)</f>
        <v>0</v>
      </c>
      <c r="CG74" s="1">
        <f>IF(ABS($Q74)&lt;G$25,$AA74,IF(ABS($Q73)&lt;G$25,(G$25-ABS($Q73))*($Z73+$Z74)*0.5*($D$27+$D$28)*$D$5*1000,0))</f>
        <v>0</v>
      </c>
      <c r="CH74" s="1">
        <f>IF(AND(G$25&lt;ABS($Q74),G$25&gt;ABS($Q73)),1,0)</f>
        <v>0</v>
      </c>
      <c r="CI74" s="3">
        <f>MIN(IF(CH74=1,($S74-$S73)/(ABS($Q74)-ABS($Q73))*(G$25-ABS($Q73))+$S73,0),$D$7)</f>
        <v>0</v>
      </c>
      <c r="CJ74" s="1">
        <f>IF(ABS($Q74)&lt;G$26,$AA74,IF(ABS($Q73)&lt;G$26,(G$26-ABS($Q73))*($Z73+$Z74)*0.5*($D$27+$D$28)*$D$5*1000,0))</f>
        <v>0</v>
      </c>
      <c r="CK74" s="1">
        <f>IF(AND(G$26&lt;ABS($Q74),G$26&gt;ABS($Q73)),1,0)</f>
        <v>0</v>
      </c>
      <c r="CL74" s="3">
        <f>MIN(IF(CK74=1,($S74-$S73)/(ABS($Q74)-ABS($Q73))*(G$26-ABS($Q73))+$S73,0),$D$7)</f>
        <v>0</v>
      </c>
      <c r="CM74" s="1">
        <f>IF(ABS($Q74)&lt;G$27,$AA74,IF(ABS($Q73)&lt;G$27,(G$27-ABS($Q73))*($Z73+$Z74)*0.5*($D$27+$D$28)*$D$5*1000,0))</f>
        <v>0</v>
      </c>
      <c r="CN74" s="1">
        <f>IF(AND(G$27&lt;ABS($Q74),G$27&gt;ABS($Q73)),1,0)</f>
        <v>0</v>
      </c>
      <c r="CO74" s="3">
        <f>MIN(IF(CN74=1,($S74-$S73)/(ABS($Q74)-ABS($Q73))*(G$27-ABS($Q73))+$S73,0),$D$7)</f>
        <v>0</v>
      </c>
      <c r="CP74" s="1">
        <f>IF(ABS($Q74)&lt;G$28,$AA74,IF(ABS($Q73)&lt;G$28,(G$28-ABS($Q73))*($Z73+$Z74)*0.5*($D$27+$D$28)*$D$5*1000,0))</f>
        <v>0</v>
      </c>
      <c r="CQ74" s="1">
        <f>IF(AND(G$28&lt;ABS($Q74),G$28&gt;ABS($Q73)),1,0)</f>
        <v>0</v>
      </c>
      <c r="CR74" s="3">
        <f>MIN(IF(CQ74=1,($S74-$S73)/(ABS($Q74)-ABS($Q73))*(G$28-ABS($Q73))+$S73,0),$D$7)</f>
        <v>0</v>
      </c>
      <c r="CS74" s="1">
        <f>IF(ABS($Q74)&lt;G$29,$AA74,IF(ABS($Q73)&lt;G$29,(G$29-ABS($Q73))*($Z73+$Z74)*0.5*($D$27+$D$28)*$D$5*1000,0))</f>
        <v>0</v>
      </c>
      <c r="CT74" s="1">
        <f>IF(AND(G$29&lt;ABS($Q74),G$29&gt;ABS($Q73)),1,0)</f>
        <v>0</v>
      </c>
      <c r="CU74" s="3">
        <f>MIN(IF(CT74=1,($S74-$S73)/(ABS($Q74)-ABS($Q73))*(G$29-ABS($Q73))+$S73,0),$D$7)</f>
        <v>0</v>
      </c>
      <c r="CV74" s="1">
        <f>IF(ABS($Q74)&lt;G$30,$AA74,IF(ABS($Q73)&lt;G$30,(G$30-ABS($Q73))*($Z73+$Z74)*0.5*($D$27+$D$28)*$D$5*1000,0))</f>
        <v>0</v>
      </c>
      <c r="CW74" s="1">
        <f>IF(AND(G$30&lt;ABS($Q74),G$30&gt;ABS($Q73)),1,0)</f>
        <v>0</v>
      </c>
      <c r="CX74" s="3">
        <f>MIN(IF(CW74=1,($S74-$S73)/(ABS($Q74)-ABS($Q73))*(G$30-ABS($Q73))+$S73,0),$D$7)</f>
        <v>0</v>
      </c>
      <c r="CY74" s="1">
        <f>IF(ABS($Q74)&lt;G$31,$AA74,IF(ABS($Q73)&lt;G$31,(G$31-ABS($Q73))*($Z73+$Z74)*0.5*($D$27+$D$28)*$D$5*1000,0))</f>
        <v>0</v>
      </c>
      <c r="CZ74" s="1">
        <f>IF(AND(G$31&lt;ABS($Q74),G$31&gt;ABS($Q73)),1,0)</f>
        <v>0</v>
      </c>
      <c r="DA74" s="3">
        <f>MIN(IF(CZ74=1,($S74-$S73)/(ABS($Q74)-ABS($Q73))*(G$31-ABS($Q73))+$S73,0),$D$7)</f>
        <v>0</v>
      </c>
      <c r="DB74" s="1">
        <f>IF(ABS($Q74)&lt;G$32,$AA74,IF(ABS($Q73)&lt;G$32,(G$32-ABS($Q73))*($Z73+$Z74)*0.5*($D$27+$D$28)*$D$5*1000,0))</f>
        <v>0</v>
      </c>
      <c r="DC74" s="1">
        <f>IF(AND(G$32&lt;ABS($Q74),G$32&gt;ABS($Q73)),1,0)</f>
        <v>0</v>
      </c>
      <c r="DD74" s="3">
        <f>MIN(IF(DC74=1,($S74-$S73)/(ABS($Q74)-ABS($Q73))*(G$32-ABS($Q73))+$S73,0),$D$7)</f>
        <v>0</v>
      </c>
      <c r="DE74" s="1">
        <f>IF(ABS($Q74)&lt;G$33,$AA74,IF(ABS($Q73)&lt;G$33,(G$33-ABS($Q73))*($Z73+$Z74)*0.5*($D$27+$D$28)*$D$5*1000,0))</f>
        <v>0</v>
      </c>
      <c r="DF74" s="1">
        <f>IF(AND(G$33&lt;ABS($Q74),G$33&gt;ABS($Q73)),1,0)</f>
        <v>0</v>
      </c>
      <c r="DG74" s="3">
        <f>MIN(IF(DF74=1,($S74-$S73)/(ABS($Q74)-ABS($Q73))*(G$33-ABS($Q73))+$S73,0),$D$7)</f>
        <v>0</v>
      </c>
      <c r="DH74" s="1">
        <f>IF(ABS($Q74)&lt;G$34,$AA74,IF(ABS($Q73)&lt;G$34,(G$34-ABS($Q73))*($Z73+$Z74)*0.5*($D$27+$D$28)*$D$5*1000,0))</f>
        <v>0</v>
      </c>
      <c r="DI74" s="1">
        <f>IF(AND(G$34&lt;ABS($Q74),G$34&gt;ABS($Q73)),1,0)</f>
        <v>0</v>
      </c>
      <c r="DJ74" s="3">
        <f>MIN(IF(DI74=1,($S74-$S73)/(ABS($Q74)-ABS($Q73))*(G$34-ABS($Q73))+$S73,0),$D$7)</f>
        <v>0</v>
      </c>
      <c r="DK74" s="1">
        <f>IF(ABS($Q74)&lt;G$35,$AA74,IF(ABS($Q73)&lt;G$35,(G$35-ABS($Q73))*($Z73+$Z74)*0.5*($D$27+$D$28)*$D$5*1000,0))</f>
        <v>0</v>
      </c>
      <c r="DL74" s="1">
        <f>IF(AND(G$35&lt;ABS($Q74),G$35&gt;ABS($Q73)),1,0)</f>
        <v>0</v>
      </c>
      <c r="DM74" s="3">
        <f>MIN(IF(DL74=1,($S74-$S73)/(ABS($Q74)-ABS($Q73))*(G$35-ABS($Q73))+$S73,0),$D$7)</f>
        <v>0</v>
      </c>
      <c r="DN74" s="1">
        <f>IF(ABS($Q74)&lt;G$36,$AA74,IF(ABS($Q73)&lt;G$36,(G$36-ABS($Q73))*($Z73+$Z74)*0.5*($D$27+$D$28)*$D$5*1000,0))</f>
        <v>0</v>
      </c>
      <c r="DO74" s="1">
        <f>IF(AND(G$36&lt;ABS($Q74),G$36&gt;ABS($Q73)),1,0)</f>
        <v>0</v>
      </c>
      <c r="DP74" s="3">
        <f>MIN(IF(DO74=1,($S74-$S73)/(ABS($Q74)-ABS($Q73))*(G$36-ABS($Q73))+$S73,0),$D$7)</f>
        <v>0</v>
      </c>
      <c r="DQ74" s="1">
        <f>IF(ABS($Q74)&lt;G$37,$AA74,IF(ABS($Q73)&lt;G$37,(G$37-ABS($Q73))*($Z73+$Z74)*0.5*($D$27+$D$28)*$D$5*1000,0))</f>
        <v>0</v>
      </c>
      <c r="DR74" s="1">
        <f>IF(AND(G$37&lt;ABS($Q74),G$37&gt;ABS($Q73)),1,0)</f>
        <v>0</v>
      </c>
      <c r="DS74" s="3">
        <f>MIN(IF(DR74=1,($S74-$S73)/(ABS($Q74)-ABS($Q73))*(G$37-ABS($Q73))+$S73,0),$D$7)</f>
        <v>0</v>
      </c>
      <c r="DT74" s="1">
        <f>IF(ABS($Q74)&lt;G$38,$AA74,IF(ABS($Q73)&lt;G$38,(G$38-ABS($Q73))*($Z73+$Z74)*0.5*($D$27+$D$28)*$D$5*1000,0))</f>
        <v>0</v>
      </c>
      <c r="DU74" s="1">
        <f>IF(AND(G$38&lt;ABS($Q74),G$38&gt;ABS($Q73)),1,0)</f>
        <v>0</v>
      </c>
      <c r="DV74" s="3">
        <f>MIN(IF(DU74=1,($S74-$S73)/(ABS($Q74)-ABS($Q73))*(G$38-ABS($Q73))+$S73,0),$D$7)</f>
        <v>0</v>
      </c>
      <c r="DW74" s="1">
        <f>IF(ABS($Q74)&lt;G$39,$AA74,IF(ABS($Q73)&lt;G$39,(G$39-ABS($Q73))*($Z73+$Z74)*0.5*($D$27+$D$28)*$D$5*1000,0))</f>
        <v>0</v>
      </c>
      <c r="DX74" s="1">
        <f>IF(AND(G$39&lt;ABS($Q74),G$39&gt;ABS($Q73)),1,0)</f>
        <v>0</v>
      </c>
      <c r="DY74" s="3">
        <f>MIN(IF(DX74=1,($S74-$S73)/(ABS($Q74)-ABS($Q73))*(G$39-ABS($Q73))+$S73,0),$D$7)</f>
        <v>0</v>
      </c>
      <c r="DZ74" s="1">
        <f>IF(ABS($Q74)&lt;G$40,$AA74,IF(ABS($Q73)&lt;G$40,(G$40-ABS($Q73))*($Z73+$Z74)*0.5*($D$27+$D$28)*$D$5*1000,0))</f>
        <v>0</v>
      </c>
      <c r="EA74" s="1">
        <f>IF(AND(G$40&lt;ABS($Q74),G$40&gt;ABS($Q73)),1,0)</f>
        <v>0</v>
      </c>
      <c r="EB74" s="3">
        <f>MIN(IF(EA74=1,($S74-$S73)/(ABS($Q74)-ABS($Q73))*(G$40-ABS($Q73))+$S73,0),$D$7)</f>
        <v>0</v>
      </c>
      <c r="EC74" s="1">
        <f>IF(ABS($Q74)&lt;G$41,$AA74,IF(ABS($Q73)&lt;G$41,(G$41-ABS($Q73))*($Z73+$Z74)*0.5*($D$27+$D$28)*$D$5*1000,0))</f>
        <v>0</v>
      </c>
      <c r="ED74" s="1">
        <f>IF(AND(G$41&lt;ABS($Q74),G$41&gt;ABS($Q73)),1,0)</f>
        <v>0</v>
      </c>
      <c r="EE74" s="3">
        <f>MIN(IF(ED74=1,($S74-$S73)/(ABS($Q74)-ABS($Q73))*(G$41-ABS($Q73))+$S73,0),$D$7)</f>
        <v>0</v>
      </c>
      <c r="EF74" s="1">
        <f>IF(ABS($Q74)&lt;G$42,$AA74,IF(ABS($Q73)&lt;G$42,(G$42-ABS($Q73))*($Z73+$Z74)*0.5*($D$27+$D$28)*$D$5*1000,0))</f>
        <v>0</v>
      </c>
      <c r="EG74" s="1">
        <f>IF(AND(G$42&lt;ABS($Q74),G$42&gt;ABS($Q73)),1,0)</f>
        <v>0</v>
      </c>
      <c r="EH74" s="3">
        <f>MIN(IF(EG74=1,($S74-$S73)/(ABS($Q74)-ABS($Q73))*(G$42-ABS($Q73))+$S73,0),$D$7)</f>
        <v>0</v>
      </c>
      <c r="EI74" s="1">
        <f>IF(ABS($Q74)&lt;G$43,$AA74,IF(ABS($Q73)&lt;G$43,(G$43-ABS($Q73))*($Z73+$Z74)*0.5*($D$27+$D$28)*$D$5*1000,0))</f>
        <v>0</v>
      </c>
      <c r="EJ74" s="1">
        <f>IF(AND(G$43&lt;ABS($Q74),G$43&gt;ABS($Q73)),1,0)</f>
        <v>0</v>
      </c>
      <c r="EK74" s="3">
        <f>MIN(IF(EJ74=1,($S74-$S73)/(ABS($Q74)-ABS($Q73))*(G$43-ABS($Q73))+$S73,0),$D$7)</f>
        <v>0</v>
      </c>
      <c r="EL74" s="1">
        <f>IF(ABS($Q74)&lt;G$44,$AA74,IF(ABS($Q73)&lt;G$44,(G$44-ABS($Q73))*($Z73+$Z74)*0.5*($D$27+$D$28)*$D$5*1000,0))</f>
        <v>0</v>
      </c>
      <c r="EM74" s="1">
        <f>IF(AND(G$44&lt;ABS($Q74),G$44&gt;ABS($Q73)),1,0)</f>
        <v>0</v>
      </c>
      <c r="EN74" s="3">
        <f>MIN(IF(EM74=1,($S74-$S73)/(ABS($Q74)-ABS($Q73))*(G$44-ABS($Q73))+$S73,0),$D$7)</f>
        <v>0</v>
      </c>
      <c r="EO74" s="1">
        <f>IF(ABS($Q74)&lt;G$45,$AA74,IF(ABS($Q73)&lt;G$45,(G$45-ABS($Q73))*($Z73+$Z74)*0.5*($D$27+$D$28)*$D$5*1000,0))</f>
        <v>0</v>
      </c>
      <c r="EP74" s="1">
        <f>IF(AND(G$45&lt;ABS($Q74),G$45&gt;ABS($Q73)),1,0)</f>
        <v>0</v>
      </c>
      <c r="EQ74" s="3">
        <f>MIN(IF(EP74=1,($S74-$S73)/(ABS($Q74)-ABS($Q73))*(G$45-ABS($Q73))+$S73,0),$D$7)</f>
        <v>0</v>
      </c>
      <c r="ER74" s="1">
        <f>IF(ABS($Q74)&lt;G$46,$AA74,IF(ABS($Q73)&lt;G$46,(G$46-ABS($Q73))*($Z73+$Z74)*0.5*($D$27+$D$28)*$D$5*1000,0))</f>
        <v>0</v>
      </c>
      <c r="ES74" s="1">
        <f>IF(AND(G$46&lt;ABS($Q74),G$46&gt;ABS($Q73)),1,0)</f>
        <v>0</v>
      </c>
      <c r="ET74" s="3">
        <f>MIN(IF(ES74=1,($S74-$S73)/(ABS($Q74)-ABS($Q73))*(G$46-ABS($Q73))+$S73,0),$D$7)</f>
        <v>0</v>
      </c>
      <c r="EU74" s="1">
        <f>IF(ABS($Q74)&lt;G$47,$AA74,IF(ABS($Q73)&lt;G$47,(G$47-ABS($Q73))*($Z73+$Z74)*0.5*($D$27+$D$28)*$D$5*1000,0))</f>
        <v>0</v>
      </c>
      <c r="EV74" s="1">
        <f>IF(AND(G$47&lt;ABS($Q74),G$47&gt;ABS($Q73)),1,0)</f>
        <v>0</v>
      </c>
      <c r="EW74" s="3">
        <f>MIN(IF(EV74=1,($S74-$S73)/(ABS($Q74)-ABS($Q73))*(G$47-ABS($Q73))+$S73,0),$D$7)</f>
        <v>0</v>
      </c>
      <c r="EX74" s="1">
        <f>IF(ABS($Q74)&lt;G$48,$AA74,IF(ABS($Q73)&lt;G$48,(G$48-ABS($Q73))*($Z73+$Z74)*0.5*($D$27+$D$28)*$D$5*1000,0))</f>
        <v>0</v>
      </c>
      <c r="EY74" s="1">
        <f>IF(AND(G$48&lt;ABS($Q74),G$48&gt;ABS($Q73)),1,0)</f>
        <v>0</v>
      </c>
      <c r="EZ74" s="3">
        <f>MIN(IF(EY74=1,($S74-$S73)/(ABS($Q74)-ABS($Q73))*(G$48-ABS($Q73))+$S73,0),$D$7)</f>
        <v>0</v>
      </c>
      <c r="FA74" s="1">
        <f>IF(ABS($Q74)&lt;G$49,$AA74,IF(ABS($Q73)&lt;G$49,(G$49-ABS($Q73))*($Z73+$Z74)*0.5*($D$27+$D$28)*$D$5*1000,0))</f>
        <v>0</v>
      </c>
      <c r="FB74" s="1">
        <f>IF(AND(G$49&lt;ABS($Q74),G$49&gt;ABS($Q73)),1,0)</f>
        <v>0</v>
      </c>
      <c r="FC74" s="3">
        <f>MIN(IF(FB74=1,($S74-$S73)/(ABS($Q74)-ABS($Q73))*(G$49-ABS($Q73))+$S73,0),$D$7)</f>
        <v>0</v>
      </c>
      <c r="FD74" s="1">
        <f>IF(ABS($Q74)&lt;G$50,$AA74,IF(ABS($Q73)&lt;G$50,(G$50-ABS($Q73))*($Z73+$Z74)*0.5*($D$27+$D$28)*$D$5*1000,0))</f>
        <v>0</v>
      </c>
      <c r="FE74" s="1">
        <f>IF(AND(G$50&lt;ABS($Q74),G$50&gt;ABS($Q73)),1,0)</f>
        <v>0</v>
      </c>
      <c r="FF74" s="3">
        <f>MIN(IF(FE74=1,($S74-$S73)/(ABS($Q74)-ABS($Q73))*(G$50-ABS($Q73))+$S73,0),$D$7)</f>
        <v>0</v>
      </c>
      <c r="FG74" s="1">
        <f>IF(ABS($Q74)&lt;G$51,$AA74,IF(ABS($Q73)&lt;G$51,(G$51-ABS($Q73))*($Z73+$Z74)*0.5*($D$27+$D$28)*$D$5*1000,0))</f>
        <v>0</v>
      </c>
      <c r="FH74" s="1">
        <f>IF(AND(G$51&lt;ABS($Q74),G$51&gt;ABS($Q73)),1,0)</f>
        <v>0</v>
      </c>
      <c r="FI74" s="3">
        <f>MIN(IF(FH74=1,($S74-$S73)/(ABS($Q74)-ABS($Q73))*(G$51-ABS($Q73))+$S73,0),$D$7)</f>
        <v>0</v>
      </c>
      <c r="FJ74" s="1">
        <f>IF(ABS($Q74)&lt;G$52,$AA74,IF(ABS($Q73)&lt;G$52,(G$52-ABS($Q73))*($Z73+$Z74)*0.5*($D$27+$D$28)*$D$5*1000,0))</f>
        <v>0</v>
      </c>
      <c r="FK74" s="1">
        <f>IF(AND(G$52&lt;ABS($Q74),G$52&gt;ABS($Q73)),1,0)</f>
        <v>0</v>
      </c>
      <c r="FL74" s="3">
        <f>MIN(IF(FK74=1,($S74-$S73)/(ABS($Q74)-ABS($Q73))*(G$52-ABS($Q73))+$S73,0),$D$7)</f>
        <v>0</v>
      </c>
      <c r="FM74" s="1">
        <f>IF(ABS($Q74)&lt;G$53,$AA74,IF(ABS($Q73)&lt;G$53,(G$53-ABS($Q73))*($Z73+$Z74)*0.5*($D$27+$D$28)*$D$5*1000,0))</f>
        <v>0</v>
      </c>
      <c r="FN74" s="1">
        <f>IF(AND(G$53&lt;ABS($Q74),G$53&gt;ABS($Q73)),1,0)</f>
        <v>0</v>
      </c>
      <c r="FO74" s="3">
        <f>MIN(IF(FN74=1,($S74-$S73)/(ABS($Q74)-ABS($Q73))*(G$53-ABS($Q73))+$S73,0),$D$7)</f>
        <v>0</v>
      </c>
      <c r="FP74" s="1">
        <f>IF(ABS($Q74)&lt;G$54,$AA74,IF(ABS($Q73)&lt;G$54,(G$54-ABS($Q73))*($Z73+$Z74)*0.5*($D$27+$D$28)*$D$5*1000,0))</f>
        <v>0</v>
      </c>
      <c r="FQ74" s="1">
        <f>IF(AND(G$54&lt;ABS($Q74),G$54&gt;ABS($Q73)),1,0)</f>
        <v>0</v>
      </c>
      <c r="FR74" s="3">
        <f>MIN(IF(FQ74=1,($S74-$S73)/(ABS($Q74)-ABS($Q73))*(G$54-ABS($Q73))+$S73,0),$D$7)</f>
        <v>0</v>
      </c>
      <c r="FS74" s="1">
        <f>IF(ABS($Q74)&lt;G$55,$AA74,IF(ABS($Q73)&lt;G$55,(G$55-ABS($Q73))*($Z73+$Z74)*0.5*($D$27+$D$28)*$D$5*1000,0))</f>
        <v>0</v>
      </c>
      <c r="FT74" s="1">
        <f>IF(AND(G$55&lt;ABS($Q74),G$55&gt;ABS($Q73)),1,0)</f>
        <v>0</v>
      </c>
      <c r="FU74" s="3">
        <f>MIN(IF(FT74=1,($S74-$S73)/(ABS($Q74)-ABS($Q73))*(G$55-ABS($Q73))+$S73,0),$D$7)</f>
        <v>0</v>
      </c>
      <c r="FV74" s="1" t="e">
        <f>IF(ABS($Q74)&lt;#REF!,$AA74,IF(ABS($Q73)&lt;#REF!,(#REF!-ABS($Q73))*($Z73+$Z74)*0.5*($D$27+$D$28)*$D$5*1000,0))</f>
        <v>#REF!</v>
      </c>
      <c r="FW74" s="1" t="e">
        <f>IF(AND(#REF!&lt;ABS($Q74),#REF!&gt;ABS($Q73)),1,0)</f>
        <v>#REF!</v>
      </c>
      <c r="FX74" s="3" t="e">
        <f>MIN(IF(FW74=1,($S74-$S73)/(ABS($Q74)-ABS($Q73))*(#REF!-ABS($Q73))+$S73,0),$D$7)</f>
        <v>#REF!</v>
      </c>
    </row>
    <row r="75" spans="1:180" x14ac:dyDescent="0.3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23"/>
      <c r="N75" s="23"/>
      <c r="O75" s="23"/>
      <c r="P75" s="4"/>
      <c r="Q75" s="5"/>
      <c r="R75" s="5"/>
      <c r="S75" s="5"/>
      <c r="T75" s="5"/>
      <c r="U75" s="5"/>
      <c r="V75" s="5"/>
      <c r="W75" s="5"/>
      <c r="X75" s="5"/>
      <c r="Y75" s="5"/>
      <c r="Z75" s="3">
        <f t="shared" si="7"/>
        <v>0.2</v>
      </c>
      <c r="AA75" s="3"/>
      <c r="AB75" s="1"/>
      <c r="AC75" s="2"/>
      <c r="AD75" s="2"/>
      <c r="AE75" s="1"/>
      <c r="AF75" s="2"/>
      <c r="AG75" s="2"/>
      <c r="AH75" s="1"/>
      <c r="AI75" s="2"/>
      <c r="AJ75" s="2"/>
      <c r="AK75" s="1"/>
      <c r="AL75" s="2"/>
      <c r="AM75" s="2"/>
      <c r="AN75" s="1"/>
      <c r="AO75" s="2"/>
      <c r="AP75" s="2"/>
      <c r="AQ75" s="1"/>
      <c r="AR75" s="2"/>
      <c r="AS75" s="2"/>
      <c r="AT75" s="1"/>
      <c r="AU75" s="2"/>
      <c r="AV75" s="2"/>
      <c r="AW75" s="1"/>
      <c r="AX75" s="2"/>
      <c r="AY75" s="2"/>
      <c r="AZ75" s="1"/>
      <c r="BA75" s="2"/>
      <c r="BB75" s="2"/>
      <c r="BC75" s="1"/>
      <c r="BD75" s="2"/>
      <c r="BE75" s="2"/>
      <c r="BF75" s="1"/>
      <c r="BG75" s="2"/>
      <c r="BH75" s="2"/>
      <c r="BI75" s="1"/>
      <c r="BJ75" s="2"/>
      <c r="BK75" s="2"/>
      <c r="BL75" s="1"/>
      <c r="BM75" s="2"/>
      <c r="BN75" s="2"/>
      <c r="BO75" s="1"/>
      <c r="BP75" s="2"/>
      <c r="BQ75" s="2"/>
      <c r="BR75" s="1"/>
      <c r="BS75" s="2"/>
      <c r="BT75" s="2"/>
      <c r="BU75" s="1"/>
      <c r="BV75" s="2"/>
      <c r="BW75" s="2"/>
      <c r="BX75" s="1"/>
      <c r="BY75" s="2"/>
      <c r="BZ75" s="2"/>
      <c r="CA75" s="1"/>
      <c r="CB75" s="2"/>
      <c r="CC75" s="2"/>
      <c r="CD75" s="1"/>
      <c r="CE75" s="2"/>
      <c r="CF75" s="2"/>
      <c r="CG75" s="1"/>
      <c r="CH75" s="2"/>
      <c r="CI75" s="2"/>
      <c r="CJ75" s="1"/>
      <c r="CK75" s="2"/>
      <c r="CL75" s="2"/>
      <c r="CM75" s="1"/>
      <c r="CN75" s="2"/>
      <c r="CO75" s="2"/>
      <c r="CP75" s="1"/>
      <c r="CQ75" s="2"/>
      <c r="CR75" s="2"/>
      <c r="CS75" s="1"/>
      <c r="CT75" s="2"/>
      <c r="CU75" s="2"/>
      <c r="CV75" s="1"/>
      <c r="CW75" s="2"/>
      <c r="CX75" s="2"/>
      <c r="CY75" s="1"/>
      <c r="CZ75" s="2"/>
      <c r="DA75" s="2"/>
      <c r="DB75" s="1"/>
      <c r="DC75" s="2"/>
      <c r="DD75" s="2"/>
      <c r="DE75" s="1"/>
      <c r="DF75" s="2"/>
      <c r="DG75" s="2"/>
      <c r="DH75" s="1"/>
      <c r="DI75" s="2"/>
      <c r="DJ75" s="2"/>
      <c r="DK75" s="1"/>
      <c r="DL75" s="2"/>
      <c r="DM75" s="2"/>
      <c r="DN75" s="1"/>
      <c r="DO75" s="2"/>
      <c r="DP75" s="2"/>
      <c r="DQ75" s="1"/>
      <c r="DR75" s="2"/>
      <c r="DS75" s="2"/>
      <c r="DT75" s="1"/>
      <c r="DU75" s="2"/>
      <c r="DV75" s="2"/>
      <c r="DW75" s="1"/>
      <c r="DX75" s="2"/>
      <c r="DY75" s="2"/>
      <c r="DZ75" s="1"/>
      <c r="EA75" s="2"/>
      <c r="EB75" s="2"/>
      <c r="EC75" s="1"/>
      <c r="ED75" s="2"/>
      <c r="EE75" s="2"/>
      <c r="EF75" s="1"/>
      <c r="EG75" s="2"/>
      <c r="EH75" s="2"/>
      <c r="EI75" s="1"/>
      <c r="EJ75" s="2"/>
      <c r="EK75" s="2"/>
      <c r="EL75" s="1"/>
      <c r="EM75" s="2"/>
      <c r="EN75" s="2"/>
      <c r="EO75" s="1"/>
      <c r="EP75" s="2"/>
      <c r="EQ75" s="2"/>
      <c r="ER75" s="1"/>
      <c r="ES75" s="2"/>
      <c r="ET75" s="2"/>
      <c r="EU75" s="1"/>
      <c r="EV75" s="2"/>
      <c r="EW75" s="2"/>
      <c r="EX75" s="1"/>
      <c r="EY75" s="2"/>
      <c r="EZ75" s="2"/>
      <c r="FA75" s="1"/>
      <c r="FB75" s="2"/>
      <c r="FC75" s="2"/>
      <c r="FD75" s="1"/>
      <c r="FE75" s="2"/>
      <c r="FF75" s="2"/>
      <c r="FG75" s="1"/>
      <c r="FH75" s="2"/>
      <c r="FI75" s="2"/>
      <c r="FJ75" s="1"/>
      <c r="FK75" s="2"/>
      <c r="FL75" s="2"/>
      <c r="FM75" s="1"/>
      <c r="FN75" s="2"/>
      <c r="FO75" s="2"/>
      <c r="FP75" s="1"/>
      <c r="FQ75" s="2"/>
      <c r="FR75" s="2"/>
      <c r="FS75" s="1"/>
      <c r="FT75" s="2"/>
      <c r="FU75" s="2"/>
      <c r="FV75" s="1"/>
      <c r="FW75" s="2"/>
      <c r="FX75" s="2"/>
    </row>
    <row r="76" spans="1:180" x14ac:dyDescent="0.3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23"/>
      <c r="N76" s="23"/>
      <c r="O76" s="23"/>
      <c r="P76" s="4"/>
      <c r="Q76" s="4"/>
      <c r="R76" s="4"/>
      <c r="S76" s="4"/>
      <c r="T76" s="4"/>
      <c r="U76" s="4"/>
      <c r="V76" s="4"/>
      <c r="W76" s="4"/>
      <c r="X76" s="4"/>
      <c r="Y76" s="4"/>
      <c r="Z76" s="3">
        <f t="shared" si="7"/>
        <v>0.2</v>
      </c>
      <c r="AA76" s="1">
        <f>$R75*($Z76+$Z75)*0.5*($D$27+$D$28)*1000*$D$5</f>
        <v>0</v>
      </c>
      <c r="AB76" s="1">
        <f>IF(ABS($Q76)&lt;$G$6,$AA76,IF(ABS($Q75)&lt;$G$6,($G$6-ABS($Q75))*($Z75+$Z76)*0.5*($D$27+$D$28)*$D$5*1000,0))</f>
        <v>0</v>
      </c>
      <c r="AC76" s="1">
        <f>IF(AND($G$6&lt;ABS($Q76),$G$6&gt;ABS($Q75)),1,0)</f>
        <v>0</v>
      </c>
      <c r="AD76" s="3">
        <f>MIN(IF(AC76=1,($S76-$S75)/(ABS($Q76)-ABS($Q75))*($G$6-ABS($Q75))+$S75,0),$D$7)</f>
        <v>0</v>
      </c>
      <c r="AE76" s="1">
        <f>IF(ABS($Q76)&lt;$G$7,$AA76,IF(ABS($Q75)&lt;$G$7,($G$7-ABS($Q75))*($Z75+$Z76)*0.5*($D$27+$D$28)*$D$5*1000,0))</f>
        <v>0</v>
      </c>
      <c r="AF76" s="1">
        <f>IF(AND($G$7&lt;ABS($Q76),$G$7&gt;ABS($Q75)),1,0)</f>
        <v>0</v>
      </c>
      <c r="AG76" s="3">
        <f>MIN(IF(AF76=1,($S76-$S75)/(ABS($Q76)-ABS($Q75))*($G$7-ABS($Q75))+$S75,0),$D$7)</f>
        <v>0</v>
      </c>
      <c r="AH76" s="1">
        <f>IF(ABS($Q76)&lt;$G$8,$AA76,IF(ABS($Q75)&lt;$G$8,($G$8-ABS($Q75))*($Z75+$Z76)*0.5*($D$27+$D$28)*$D$5*1000,0))</f>
        <v>0</v>
      </c>
      <c r="AI76" s="1">
        <f>IF(AND($G$8&lt;ABS($Q76),$G$8&gt;ABS($Q75)),1,0)</f>
        <v>0</v>
      </c>
      <c r="AJ76" s="3">
        <f>MIN(IF(AI76=1,($S76-$S75)/(ABS($Q76)-ABS($Q75))*($G$8-ABS($Q75))+$S75,0),$D$7)</f>
        <v>0</v>
      </c>
      <c r="AK76" s="1">
        <f>IF(ABS($Q76)&lt;$G$9,$AA76,IF(ABS($Q75)&lt;$G$9,($G$9-ABS($Q75))*($Z75+$Z76)*0.5*($D$27+$D$28)*$D$5*1000,0))</f>
        <v>0</v>
      </c>
      <c r="AL76" s="1">
        <f>IF(AND($G$9&lt;ABS($Q76),$G$9&gt;ABS($Q75)),1,0)</f>
        <v>0</v>
      </c>
      <c r="AM76" s="3">
        <f>MIN(IF(AL76=1,($S76-$S75)/(ABS($Q76)-ABS($Q75))*($G$9-ABS($Q75))+$S75,0),$D$7)</f>
        <v>0</v>
      </c>
      <c r="AN76" s="1">
        <f>IF(ABS($Q76)&lt;$G$10,$AA76,IF(ABS($Q75)&lt;$G$10,($G$10-ABS($Q75))*($Z75+$Z76)*0.5*($D$27+$D$28)*$D$5*1000,0))</f>
        <v>0</v>
      </c>
      <c r="AO76" s="1">
        <f>IF(AND($G$10&lt;ABS($Q76),$G$10&gt;ABS($Q75)),1,0)</f>
        <v>0</v>
      </c>
      <c r="AP76" s="3">
        <f>MIN(IF(AO76=1,($S76-$S75)/(ABS($Q76)-ABS($Q75))*($G$10-ABS($Q75))+$S75,0),$D$7)</f>
        <v>0</v>
      </c>
      <c r="AQ76" s="1">
        <f>IF(ABS($Q76)&lt;$G$11,$AA76,IF(ABS($Q75)&lt;$G$11,($G$11-ABS($Q75))*($Z75+$Z76)*0.5*($D$27+$D$28)*$D$5*1000,0))</f>
        <v>0</v>
      </c>
      <c r="AR76" s="1">
        <f>IF(AND($G$11&lt;ABS($Q76),$G$11&gt;ABS($Q75)),1,0)</f>
        <v>0</v>
      </c>
      <c r="AS76" s="3">
        <f>MIN(IF(AR76=1,($S76-$S75)/(ABS($Q76)-ABS($Q75))*($G$11-ABS($Q75))+$S75,0),$D$7)</f>
        <v>0</v>
      </c>
      <c r="AT76" s="1">
        <f>IF(ABS($Q76)&lt;$G$12,$AA76,IF(ABS($Q75)&lt;$G$12,($G$12-ABS($Q75))*($Z75+$Z76)*0.5*($D$27+$D$28)*$D$5*1000,0))</f>
        <v>0</v>
      </c>
      <c r="AU76" s="1">
        <f>IF(AND($G$12&lt;ABS($Q76),$G$12&gt;ABS($Q75)),1,0)</f>
        <v>0</v>
      </c>
      <c r="AV76" s="3">
        <f>MIN(IF(AU76=1,($S76-$S75)/(ABS($Q76)-ABS($Q75))*($G$12-ABS($Q75))+$S75,0),$D$7)</f>
        <v>0</v>
      </c>
      <c r="AW76" s="1">
        <f>IF(ABS($Q76)&lt;$G$13,$AA76,IF(ABS($Q75)&lt;$G$13,($G$13-ABS($Q75))*($Z75+$Z76)*0.5*($D$27+$D$28)*$D$5*1000,0))</f>
        <v>0</v>
      </c>
      <c r="AX76" s="1">
        <f>IF(AND($G$13&lt;ABS($Q76),$G$13&gt;ABS($Q75)),1,0)</f>
        <v>0</v>
      </c>
      <c r="AY76" s="3">
        <f>MIN(IF(AX76=1,($S76-$S75)/(ABS($Q76)-ABS($Q75))*($G$13-ABS($Q75))+$S75,0),$D$7)</f>
        <v>0</v>
      </c>
      <c r="AZ76" s="1">
        <f>IF(ABS($Q76)&lt;$G$14,$AA76,IF(ABS($Q75)&lt;$G$14,($G$14-ABS($Q75))*($Z75+$Z76)*0.5*($D$27+$D$28)*$D$5*1000,0))</f>
        <v>0</v>
      </c>
      <c r="BA76" s="1">
        <f>IF(AND($G$14&lt;ABS($Q76),$G$14&gt;ABS($Q75)),1,0)</f>
        <v>0</v>
      </c>
      <c r="BB76" s="3">
        <f>MIN(IF(BA76=1,($S76-$S75)/(ABS($Q76)-ABS($Q75))*($G$14-ABS($Q75))+$S75,0),$D$7)</f>
        <v>0</v>
      </c>
      <c r="BC76" s="1">
        <f>IF(ABS($Q76)&lt;G$15,$AA76,IF(ABS($Q75)&lt;G$15,(G$15-ABS($Q75))*($Z75+$Z76)*0.5*($D$27+$D$28)*$D$5*1000,0))</f>
        <v>0</v>
      </c>
      <c r="BD76" s="1">
        <f>IF(AND(G$15&lt;ABS($Q76),G$15&gt;ABS($Q75)),1,0)</f>
        <v>0</v>
      </c>
      <c r="BE76" s="3">
        <f>MIN(IF(BD76=1,($S76-$S75)/(ABS($Q76)-ABS($Q75))*(G$15-ABS($Q75))+$S75,0),$D$7)</f>
        <v>0</v>
      </c>
      <c r="BF76" s="1">
        <f>IF(ABS($Q76)&lt;G$16,$AA76,IF(ABS($Q75)&lt;G$16,(G$16-ABS($Q75))*($Z75+$Z76)*0.5*($D$27+$D$28)*$D$5*1000,0))</f>
        <v>0</v>
      </c>
      <c r="BG76" s="1">
        <f>IF(AND(G$16&lt;ABS($Q76),G$16&gt;ABS($Q75)),1,0)</f>
        <v>0</v>
      </c>
      <c r="BH76" s="3">
        <f>MIN(IF(BG76=1,($S76-$S75)/(ABS($Q76)-ABS($Q75))*(G$16-ABS($Q75))+$S75,0),$D$7)</f>
        <v>0</v>
      </c>
      <c r="BI76" s="1">
        <f>IF(ABS($Q76)&lt;G$17,$AA76,IF(ABS($Q75)&lt;G$17,(G$17-ABS($Q75))*($Z75+$Z76)*0.5*($D$27+$D$28)*$D$5*1000,0))</f>
        <v>0</v>
      </c>
      <c r="BJ76" s="1">
        <f>IF(AND(G$17&lt;ABS($Q76),G$17&gt;ABS($Q75)),1,0)</f>
        <v>0</v>
      </c>
      <c r="BK76" s="3">
        <f>MIN(IF(BJ76=1,($S76-$S75)/(ABS($Q76)-ABS($Q75))*(G$17-ABS($Q75))+$S75,0),$D$7)</f>
        <v>0</v>
      </c>
      <c r="BL76" s="1">
        <f>IF(ABS($Q76)&lt;G$18,$AA76,IF(ABS($Q75)&lt;G$18,(G$18-ABS($Q75))*($Z75+$Z76)*0.5*($D$27+$D$28)*$D$5*1000,0))</f>
        <v>0</v>
      </c>
      <c r="BM76" s="1">
        <f>IF(AND(G$18&lt;ABS($Q76),G$18&gt;ABS($Q75)),1,0)</f>
        <v>0</v>
      </c>
      <c r="BN76" s="3">
        <f>MIN(IF(BM76=1,($S76-$S75)/(ABS($Q76)-ABS($Q75))*(G$18-ABS($Q75))+$S75,0),$D$7)</f>
        <v>0</v>
      </c>
      <c r="BO76" s="1">
        <f>IF(ABS($Q76)&lt;G$19,$AA76,IF(ABS($Q75)&lt;G$19,(G$19-ABS($Q75))*($Z75+$Z76)*0.5*($D$27+$D$28)*$D$5*1000,0))</f>
        <v>0</v>
      </c>
      <c r="BP76" s="1">
        <f>IF(AND(G$19&lt;ABS($Q76),G$19&gt;ABS($Q75)),1,0)</f>
        <v>0</v>
      </c>
      <c r="BQ76" s="3">
        <f>MIN(IF(BP76=1,($S76-$S75)/(ABS($Q76)-ABS($Q75))*(G$19-ABS($Q75))+$S75,0),$D$7)</f>
        <v>0</v>
      </c>
      <c r="BR76" s="1">
        <f>IF(ABS($Q76)&lt;G$20,$AA76,IF(ABS($Q75)&lt;G$20,(G$20-ABS($Q75))*($Z75+$Z76)*0.5*($D$27+$D$28)*$D$5*1000,0))</f>
        <v>0</v>
      </c>
      <c r="BS76" s="1">
        <f>IF(AND(G$20&lt;ABS($Q76),G$20&gt;ABS($Q75)),1,0)</f>
        <v>0</v>
      </c>
      <c r="BT76" s="3">
        <f>MIN(IF(BS76=1,($S76-$S75)/(ABS($Q76)-ABS($Q75))*(G$20-ABS($Q75))+$S75,0),$D$7)</f>
        <v>0</v>
      </c>
      <c r="BU76" s="1">
        <f>IF(ABS($Q76)&lt;G$21,$AA76,IF(ABS($Q75)&lt;G$21,(G$21-ABS($Q75))*($Z75+$Z76)*0.5*($D$27+$D$28)*$D$5*1000,0))</f>
        <v>0</v>
      </c>
      <c r="BV76" s="1">
        <f>IF(AND(G$21&lt;ABS($Q76),G$21&gt;ABS($Q75)),1,0)</f>
        <v>0</v>
      </c>
      <c r="BW76" s="3">
        <f>MIN(IF(BV76=1,($S76-$S75)/(ABS($Q76)-ABS($Q75))*(G$21-ABS($Q75))+$S75,0),$D$7)</f>
        <v>0</v>
      </c>
      <c r="BX76" s="1">
        <f>IF(ABS($Q76)&lt;G$22,$AA76,IF(ABS($Q75)&lt;G$22,(G$22-ABS($Q75))*($Z75+$Z76)*0.5*($D$27+$D$28)*$D$5*1000,0))</f>
        <v>0</v>
      </c>
      <c r="BY76" s="1">
        <f>IF(AND(G$22&lt;ABS($Q76),G$22&gt;ABS($Q75)),1,0)</f>
        <v>0</v>
      </c>
      <c r="BZ76" s="3">
        <f>MIN(IF(BY76=1,($S76-$S75)/(ABS($Q76)-ABS($Q75))*(G$22-ABS($Q75))+$S75,0),$D$7)</f>
        <v>0</v>
      </c>
      <c r="CA76" s="1">
        <f>IF(ABS($Q76)&lt;G$23,$AA76,IF(ABS($Q75)&lt;G$23,(G$23-ABS($Q75))*($Z75+$Z76)*0.5*($D$27+$D$28)*$D$5*1000,0))</f>
        <v>0</v>
      </c>
      <c r="CB76" s="1">
        <f>IF(AND(G$23&lt;ABS($Q76),G$23&gt;ABS($Q75)),1,0)</f>
        <v>0</v>
      </c>
      <c r="CC76" s="3">
        <f>MIN(IF(CB76=1,($S76-$S75)/(ABS($Q76)-ABS($Q75))*(G$23-ABS($Q75))+$S75,0),$D$7)</f>
        <v>0</v>
      </c>
      <c r="CD76" s="1">
        <f>IF(ABS($Q76)&lt;G$24,$AA76,IF(ABS($Q75)&lt;G$24,(G$24-ABS($Q75))*($Z75+$Z76)*0.5*($D$27+$D$28)*$D$5*1000,0))</f>
        <v>0</v>
      </c>
      <c r="CE76" s="1">
        <f>IF(AND(G$24&lt;ABS($Q76),G$24&gt;ABS($Q75)),1,0)</f>
        <v>0</v>
      </c>
      <c r="CF76" s="3">
        <f>MIN(IF(CE76=1,($S76-$S75)/(ABS($Q76)-ABS($Q75))*(G$24-ABS($Q75))+$S75,0),$D$7)</f>
        <v>0</v>
      </c>
      <c r="CG76" s="1">
        <f>IF(ABS($Q76)&lt;G$25,$AA76,IF(ABS($Q75)&lt;G$25,(G$25-ABS($Q75))*($Z75+$Z76)*0.5*($D$27+$D$28)*$D$5*1000,0))</f>
        <v>0</v>
      </c>
      <c r="CH76" s="1">
        <f>IF(AND(G$25&lt;ABS($Q76),G$25&gt;ABS($Q75)),1,0)</f>
        <v>0</v>
      </c>
      <c r="CI76" s="3">
        <f>MIN(IF(CH76=1,($S76-$S75)/(ABS($Q76)-ABS($Q75))*(G$25-ABS($Q75))+$S75,0),$D$7)</f>
        <v>0</v>
      </c>
      <c r="CJ76" s="1">
        <f>IF(ABS($Q76)&lt;G$26,$AA76,IF(ABS($Q75)&lt;G$26,(G$26-ABS($Q75))*($Z75+$Z76)*0.5*($D$27+$D$28)*$D$5*1000,0))</f>
        <v>0</v>
      </c>
      <c r="CK76" s="1">
        <f>IF(AND(G$26&lt;ABS($Q76),G$26&gt;ABS($Q75)),1,0)</f>
        <v>0</v>
      </c>
      <c r="CL76" s="3">
        <f>MIN(IF(CK76=1,($S76-$S75)/(ABS($Q76)-ABS($Q75))*(G$26-ABS($Q75))+$S75,0),$D$7)</f>
        <v>0</v>
      </c>
      <c r="CM76" s="1">
        <f>IF(ABS($Q76)&lt;G$27,$AA76,IF(ABS($Q75)&lt;G$27,(G$27-ABS($Q75))*($Z75+$Z76)*0.5*($D$27+$D$28)*$D$5*1000,0))</f>
        <v>0</v>
      </c>
      <c r="CN76" s="1">
        <f>IF(AND(G$27&lt;ABS($Q76),G$27&gt;ABS($Q75)),1,0)</f>
        <v>0</v>
      </c>
      <c r="CO76" s="3">
        <f>MIN(IF(CN76=1,($S76-$S75)/(ABS($Q76)-ABS($Q75))*(G$27-ABS($Q75))+$S75,0),$D$7)</f>
        <v>0</v>
      </c>
      <c r="CP76" s="1">
        <f>IF(ABS($Q76)&lt;G$28,$AA76,IF(ABS($Q75)&lt;G$28,(G$28-ABS($Q75))*($Z75+$Z76)*0.5*($D$27+$D$28)*$D$5*1000,0))</f>
        <v>0</v>
      </c>
      <c r="CQ76" s="1">
        <f>IF(AND(G$28&lt;ABS($Q76),G$28&gt;ABS($Q75)),1,0)</f>
        <v>0</v>
      </c>
      <c r="CR76" s="3">
        <f>MIN(IF(CQ76=1,($S76-$S75)/(ABS($Q76)-ABS($Q75))*(G$28-ABS($Q75))+$S75,0),$D$7)</f>
        <v>0</v>
      </c>
      <c r="CS76" s="1">
        <f>IF(ABS($Q76)&lt;G$29,$AA76,IF(ABS($Q75)&lt;G$29,(G$29-ABS($Q75))*($Z75+$Z76)*0.5*($D$27+$D$28)*$D$5*1000,0))</f>
        <v>0</v>
      </c>
      <c r="CT76" s="1">
        <f>IF(AND(G$29&lt;ABS($Q76),G$29&gt;ABS($Q75)),1,0)</f>
        <v>0</v>
      </c>
      <c r="CU76" s="3">
        <f>MIN(IF(CT76=1,($S76-$S75)/(ABS($Q76)-ABS($Q75))*(G$29-ABS($Q75))+$S75,0),$D$7)</f>
        <v>0</v>
      </c>
      <c r="CV76" s="1">
        <f>IF(ABS($Q76)&lt;G$30,$AA76,IF(ABS($Q75)&lt;G$30,(G$30-ABS($Q75))*($Z75+$Z76)*0.5*($D$27+$D$28)*$D$5*1000,0))</f>
        <v>0</v>
      </c>
      <c r="CW76" s="1">
        <f>IF(AND(G$30&lt;ABS($Q76),G$30&gt;ABS($Q75)),1,0)</f>
        <v>0</v>
      </c>
      <c r="CX76" s="3">
        <f>MIN(IF(CW76=1,($S76-$S75)/(ABS($Q76)-ABS($Q75))*(G$30-ABS($Q75))+$S75,0),$D$7)</f>
        <v>0</v>
      </c>
      <c r="CY76" s="1">
        <f>IF(ABS($Q76)&lt;G$31,$AA76,IF(ABS($Q75)&lt;G$31,(G$31-ABS($Q75))*($Z75+$Z76)*0.5*($D$27+$D$28)*$D$5*1000,0))</f>
        <v>0</v>
      </c>
      <c r="CZ76" s="1">
        <f>IF(AND(G$31&lt;ABS($Q76),G$31&gt;ABS($Q75)),1,0)</f>
        <v>0</v>
      </c>
      <c r="DA76" s="3">
        <f>MIN(IF(CZ76=1,($S76-$S75)/(ABS($Q76)-ABS($Q75))*(G$31-ABS($Q75))+$S75,0),$D$7)</f>
        <v>0</v>
      </c>
      <c r="DB76" s="1">
        <f>IF(ABS($Q76)&lt;G$32,$AA76,IF(ABS($Q75)&lt;G$32,(G$32-ABS($Q75))*($Z75+$Z76)*0.5*($D$27+$D$28)*$D$5*1000,0))</f>
        <v>0</v>
      </c>
      <c r="DC76" s="1">
        <f>IF(AND(G$32&lt;ABS($Q76),G$32&gt;ABS($Q75)),1,0)</f>
        <v>0</v>
      </c>
      <c r="DD76" s="3">
        <f>MIN(IF(DC76=1,($S76-$S75)/(ABS($Q76)-ABS($Q75))*(G$32-ABS($Q75))+$S75,0),$D$7)</f>
        <v>0</v>
      </c>
      <c r="DE76" s="1">
        <f>IF(ABS($Q76)&lt;G$33,$AA76,IF(ABS($Q75)&lt;G$33,(G$33-ABS($Q75))*($Z75+$Z76)*0.5*($D$27+$D$28)*$D$5*1000,0))</f>
        <v>0</v>
      </c>
      <c r="DF76" s="1">
        <f>IF(AND(G$33&lt;ABS($Q76),G$33&gt;ABS($Q75)),1,0)</f>
        <v>0</v>
      </c>
      <c r="DG76" s="3">
        <f>MIN(IF(DF76=1,($S76-$S75)/(ABS($Q76)-ABS($Q75))*(G$33-ABS($Q75))+$S75,0),$D$7)</f>
        <v>0</v>
      </c>
      <c r="DH76" s="1">
        <f>IF(ABS($Q76)&lt;G$34,$AA76,IF(ABS($Q75)&lt;G$34,(G$34-ABS($Q75))*($Z75+$Z76)*0.5*($D$27+$D$28)*$D$5*1000,0))</f>
        <v>0</v>
      </c>
      <c r="DI76" s="1">
        <f>IF(AND(G$34&lt;ABS($Q76),G$34&gt;ABS($Q75)),1,0)</f>
        <v>0</v>
      </c>
      <c r="DJ76" s="3">
        <f>MIN(IF(DI76=1,($S76-$S75)/(ABS($Q76)-ABS($Q75))*(G$34-ABS($Q75))+$S75,0),$D$7)</f>
        <v>0</v>
      </c>
      <c r="DK76" s="1">
        <f>IF(ABS($Q76)&lt;G$35,$AA76,IF(ABS($Q75)&lt;G$35,(G$35-ABS($Q75))*($Z75+$Z76)*0.5*($D$27+$D$28)*$D$5*1000,0))</f>
        <v>0</v>
      </c>
      <c r="DL76" s="1">
        <f>IF(AND(G$35&lt;ABS($Q76),G$35&gt;ABS($Q75)),1,0)</f>
        <v>0</v>
      </c>
      <c r="DM76" s="3">
        <f>MIN(IF(DL76=1,($S76-$S75)/(ABS($Q76)-ABS($Q75))*(G$35-ABS($Q75))+$S75,0),$D$7)</f>
        <v>0</v>
      </c>
      <c r="DN76" s="1">
        <f>IF(ABS($Q76)&lt;G$36,$AA76,IF(ABS($Q75)&lt;G$36,(G$36-ABS($Q75))*($Z75+$Z76)*0.5*($D$27+$D$28)*$D$5*1000,0))</f>
        <v>0</v>
      </c>
      <c r="DO76" s="1">
        <f>IF(AND(G$36&lt;ABS($Q76),G$36&gt;ABS($Q75)),1,0)</f>
        <v>0</v>
      </c>
      <c r="DP76" s="3">
        <f>MIN(IF(DO76=1,($S76-$S75)/(ABS($Q76)-ABS($Q75))*(G$36-ABS($Q75))+$S75,0),$D$7)</f>
        <v>0</v>
      </c>
      <c r="DQ76" s="1">
        <f>IF(ABS($Q76)&lt;G$37,$AA76,IF(ABS($Q75)&lt;G$37,(G$37-ABS($Q75))*($Z75+$Z76)*0.5*($D$27+$D$28)*$D$5*1000,0))</f>
        <v>0</v>
      </c>
      <c r="DR76" s="1">
        <f>IF(AND(G$37&lt;ABS($Q76),G$37&gt;ABS($Q75)),1,0)</f>
        <v>0</v>
      </c>
      <c r="DS76" s="3">
        <f>MIN(IF(DR76=1,($S76-$S75)/(ABS($Q76)-ABS($Q75))*(G$37-ABS($Q75))+$S75,0),$D$7)</f>
        <v>0</v>
      </c>
      <c r="DT76" s="1">
        <f>IF(ABS($Q76)&lt;G$38,$AA76,IF(ABS($Q75)&lt;G$38,(G$38-ABS($Q75))*($Z75+$Z76)*0.5*($D$27+$D$28)*$D$5*1000,0))</f>
        <v>0</v>
      </c>
      <c r="DU76" s="1">
        <f>IF(AND(G$38&lt;ABS($Q76),G$38&gt;ABS($Q75)),1,0)</f>
        <v>0</v>
      </c>
      <c r="DV76" s="3">
        <f>MIN(IF(DU76=1,($S76-$S75)/(ABS($Q76)-ABS($Q75))*(G$38-ABS($Q75))+$S75,0),$D$7)</f>
        <v>0</v>
      </c>
      <c r="DW76" s="1">
        <f>IF(ABS($Q76)&lt;G$39,$AA76,IF(ABS($Q75)&lt;G$39,(G$39-ABS($Q75))*($Z75+$Z76)*0.5*($D$27+$D$28)*$D$5*1000,0))</f>
        <v>0</v>
      </c>
      <c r="DX76" s="1">
        <f>IF(AND(G$39&lt;ABS($Q76),G$39&gt;ABS($Q75)),1,0)</f>
        <v>0</v>
      </c>
      <c r="DY76" s="3">
        <f>MIN(IF(DX76=1,($S76-$S75)/(ABS($Q76)-ABS($Q75))*(G$39-ABS($Q75))+$S75,0),$D$7)</f>
        <v>0</v>
      </c>
      <c r="DZ76" s="1">
        <f>IF(ABS($Q76)&lt;G$40,$AA76,IF(ABS($Q75)&lt;G$40,(G$40-ABS($Q75))*($Z75+$Z76)*0.5*($D$27+$D$28)*$D$5*1000,0))</f>
        <v>0</v>
      </c>
      <c r="EA76" s="1">
        <f>IF(AND(G$40&lt;ABS($Q76),G$40&gt;ABS($Q75)),1,0)</f>
        <v>0</v>
      </c>
      <c r="EB76" s="3">
        <f>MIN(IF(EA76=1,($S76-$S75)/(ABS($Q76)-ABS($Q75))*(G$40-ABS($Q75))+$S75,0),$D$7)</f>
        <v>0</v>
      </c>
      <c r="EC76" s="1">
        <f>IF(ABS($Q76)&lt;G$41,$AA76,IF(ABS($Q75)&lt;G$41,(G$41-ABS($Q75))*($Z75+$Z76)*0.5*($D$27+$D$28)*$D$5*1000,0))</f>
        <v>0</v>
      </c>
      <c r="ED76" s="1">
        <f>IF(AND(G$41&lt;ABS($Q76),G$41&gt;ABS($Q75)),1,0)</f>
        <v>0</v>
      </c>
      <c r="EE76" s="3">
        <f>MIN(IF(ED76=1,($S76-$S75)/(ABS($Q76)-ABS($Q75))*(G$41-ABS($Q75))+$S75,0),$D$7)</f>
        <v>0</v>
      </c>
      <c r="EF76" s="1">
        <f>IF(ABS($Q76)&lt;G$42,$AA76,IF(ABS($Q75)&lt;G$42,(G$42-ABS($Q75))*($Z75+$Z76)*0.5*($D$27+$D$28)*$D$5*1000,0))</f>
        <v>0</v>
      </c>
      <c r="EG76" s="1">
        <f>IF(AND(G$42&lt;ABS($Q76),G$42&gt;ABS($Q75)),1,0)</f>
        <v>0</v>
      </c>
      <c r="EH76" s="3">
        <f>MIN(IF(EG76=1,($S76-$S75)/(ABS($Q76)-ABS($Q75))*(G$42-ABS($Q75))+$S75,0),$D$7)</f>
        <v>0</v>
      </c>
      <c r="EI76" s="1">
        <f>IF(ABS($Q76)&lt;G$43,$AA76,IF(ABS($Q75)&lt;G$43,(G$43-ABS($Q75))*($Z75+$Z76)*0.5*($D$27+$D$28)*$D$5*1000,0))</f>
        <v>0</v>
      </c>
      <c r="EJ76" s="1">
        <f>IF(AND(G$43&lt;ABS($Q76),G$43&gt;ABS($Q75)),1,0)</f>
        <v>0</v>
      </c>
      <c r="EK76" s="3">
        <f>MIN(IF(EJ76=1,($S76-$S75)/(ABS($Q76)-ABS($Q75))*(G$43-ABS($Q75))+$S75,0),$D$7)</f>
        <v>0</v>
      </c>
      <c r="EL76" s="1">
        <f>IF(ABS($Q76)&lt;G$44,$AA76,IF(ABS($Q75)&lt;G$44,(G$44-ABS($Q75))*($Z75+$Z76)*0.5*($D$27+$D$28)*$D$5*1000,0))</f>
        <v>0</v>
      </c>
      <c r="EM76" s="1">
        <f>IF(AND(G$44&lt;ABS($Q76),G$44&gt;ABS($Q75)),1,0)</f>
        <v>0</v>
      </c>
      <c r="EN76" s="3">
        <f>MIN(IF(EM76=1,($S76-$S75)/(ABS($Q76)-ABS($Q75))*(G$44-ABS($Q75))+$S75,0),$D$7)</f>
        <v>0</v>
      </c>
      <c r="EO76" s="1">
        <f>IF(ABS($Q76)&lt;G$45,$AA76,IF(ABS($Q75)&lt;G$45,(G$45-ABS($Q75))*($Z75+$Z76)*0.5*($D$27+$D$28)*$D$5*1000,0))</f>
        <v>0</v>
      </c>
      <c r="EP76" s="1">
        <f>IF(AND(G$45&lt;ABS($Q76),G$45&gt;ABS($Q75)),1,0)</f>
        <v>0</v>
      </c>
      <c r="EQ76" s="3">
        <f>MIN(IF(EP76=1,($S76-$S75)/(ABS($Q76)-ABS($Q75))*(G$45-ABS($Q75))+$S75,0),$D$7)</f>
        <v>0</v>
      </c>
      <c r="ER76" s="1">
        <f>IF(ABS($Q76)&lt;G$46,$AA76,IF(ABS($Q75)&lt;G$46,(G$46-ABS($Q75))*($Z75+$Z76)*0.5*($D$27+$D$28)*$D$5*1000,0))</f>
        <v>0</v>
      </c>
      <c r="ES76" s="1">
        <f>IF(AND(G$46&lt;ABS($Q76),G$46&gt;ABS($Q75)),1,0)</f>
        <v>0</v>
      </c>
      <c r="ET76" s="3">
        <f>MIN(IF(ES76=1,($S76-$S75)/(ABS($Q76)-ABS($Q75))*(G$46-ABS($Q75))+$S75,0),$D$7)</f>
        <v>0</v>
      </c>
      <c r="EU76" s="1">
        <f>IF(ABS($Q76)&lt;G$47,$AA76,IF(ABS($Q75)&lt;G$47,(G$47-ABS($Q75))*($Z75+$Z76)*0.5*($D$27+$D$28)*$D$5*1000,0))</f>
        <v>0</v>
      </c>
      <c r="EV76" s="1">
        <f>IF(AND(G$47&lt;ABS($Q76),G$47&gt;ABS($Q75)),1,0)</f>
        <v>0</v>
      </c>
      <c r="EW76" s="3">
        <f>MIN(IF(EV76=1,($S76-$S75)/(ABS($Q76)-ABS($Q75))*(G$47-ABS($Q75))+$S75,0),$D$7)</f>
        <v>0</v>
      </c>
      <c r="EX76" s="1">
        <f>IF(ABS($Q76)&lt;G$48,$AA76,IF(ABS($Q75)&lt;G$48,(G$48-ABS($Q75))*($Z75+$Z76)*0.5*($D$27+$D$28)*$D$5*1000,0))</f>
        <v>0</v>
      </c>
      <c r="EY76" s="1">
        <f>IF(AND(G$48&lt;ABS($Q76),G$48&gt;ABS($Q75)),1,0)</f>
        <v>0</v>
      </c>
      <c r="EZ76" s="3">
        <f>MIN(IF(EY76=1,($S76-$S75)/(ABS($Q76)-ABS($Q75))*(G$48-ABS($Q75))+$S75,0),$D$7)</f>
        <v>0</v>
      </c>
      <c r="FA76" s="1">
        <f>IF(ABS($Q76)&lt;G$49,$AA76,IF(ABS($Q75)&lt;G$49,(G$49-ABS($Q75))*($Z75+$Z76)*0.5*($D$27+$D$28)*$D$5*1000,0))</f>
        <v>0</v>
      </c>
      <c r="FB76" s="1">
        <f>IF(AND(G$49&lt;ABS($Q76),G$49&gt;ABS($Q75)),1,0)</f>
        <v>0</v>
      </c>
      <c r="FC76" s="3">
        <f>MIN(IF(FB76=1,($S76-$S75)/(ABS($Q76)-ABS($Q75))*(G$49-ABS($Q75))+$S75,0),$D$7)</f>
        <v>0</v>
      </c>
      <c r="FD76" s="1">
        <f>IF(ABS($Q76)&lt;G$50,$AA76,IF(ABS($Q75)&lt;G$50,(G$50-ABS($Q75))*($Z75+$Z76)*0.5*($D$27+$D$28)*$D$5*1000,0))</f>
        <v>0</v>
      </c>
      <c r="FE76" s="1">
        <f>IF(AND(G$50&lt;ABS($Q76),G$50&gt;ABS($Q75)),1,0)</f>
        <v>0</v>
      </c>
      <c r="FF76" s="3">
        <f>MIN(IF(FE76=1,($S76-$S75)/(ABS($Q76)-ABS($Q75))*(G$50-ABS($Q75))+$S75,0),$D$7)</f>
        <v>0</v>
      </c>
      <c r="FG76" s="1">
        <f>IF(ABS($Q76)&lt;G$51,$AA76,IF(ABS($Q75)&lt;G$51,(G$51-ABS($Q75))*($Z75+$Z76)*0.5*($D$27+$D$28)*$D$5*1000,0))</f>
        <v>0</v>
      </c>
      <c r="FH76" s="1">
        <f>IF(AND(G$51&lt;ABS($Q76),G$51&gt;ABS($Q75)),1,0)</f>
        <v>0</v>
      </c>
      <c r="FI76" s="3">
        <f>MIN(IF(FH76=1,($S76-$S75)/(ABS($Q76)-ABS($Q75))*(G$51-ABS($Q75))+$S75,0),$D$7)</f>
        <v>0</v>
      </c>
      <c r="FJ76" s="1">
        <f>IF(ABS($Q76)&lt;G$52,$AA76,IF(ABS($Q75)&lt;G$52,(G$52-ABS($Q75))*($Z75+$Z76)*0.5*($D$27+$D$28)*$D$5*1000,0))</f>
        <v>0</v>
      </c>
      <c r="FK76" s="1">
        <f>IF(AND(G$52&lt;ABS($Q76),G$52&gt;ABS($Q75)),1,0)</f>
        <v>0</v>
      </c>
      <c r="FL76" s="3">
        <f>MIN(IF(FK76=1,($S76-$S75)/(ABS($Q76)-ABS($Q75))*(G$52-ABS($Q75))+$S75,0),$D$7)</f>
        <v>0</v>
      </c>
      <c r="FM76" s="1">
        <f>IF(ABS($Q76)&lt;G$53,$AA76,IF(ABS($Q75)&lt;G$53,(G$53-ABS($Q75))*($Z75+$Z76)*0.5*($D$27+$D$28)*$D$5*1000,0))</f>
        <v>0</v>
      </c>
      <c r="FN76" s="1">
        <f>IF(AND(G$53&lt;ABS($Q76),G$53&gt;ABS($Q75)),1,0)</f>
        <v>0</v>
      </c>
      <c r="FO76" s="3">
        <f>MIN(IF(FN76=1,($S76-$S75)/(ABS($Q76)-ABS($Q75))*(G$53-ABS($Q75))+$S75,0),$D$7)</f>
        <v>0</v>
      </c>
      <c r="FP76" s="1">
        <f>IF(ABS($Q76)&lt;G$54,$AA76,IF(ABS($Q75)&lt;G$54,(G$54-ABS($Q75))*($Z75+$Z76)*0.5*($D$27+$D$28)*$D$5*1000,0))</f>
        <v>0</v>
      </c>
      <c r="FQ76" s="1">
        <f>IF(AND(G$54&lt;ABS($Q76),G$54&gt;ABS($Q75)),1,0)</f>
        <v>0</v>
      </c>
      <c r="FR76" s="3">
        <f>MIN(IF(FQ76=1,($S76-$S75)/(ABS($Q76)-ABS($Q75))*(G$54-ABS($Q75))+$S75,0),$D$7)</f>
        <v>0</v>
      </c>
      <c r="FS76" s="1">
        <f>IF(ABS($Q76)&lt;G$55,$AA76,IF(ABS($Q75)&lt;G$55,(G$55-ABS($Q75))*($Z75+$Z76)*0.5*($D$27+$D$28)*$D$5*1000,0))</f>
        <v>0</v>
      </c>
      <c r="FT76" s="1">
        <f>IF(AND(G$55&lt;ABS($Q76),G$55&gt;ABS($Q75)),1,0)</f>
        <v>0</v>
      </c>
      <c r="FU76" s="3">
        <f>MIN(IF(FT76=1,($S76-$S75)/(ABS($Q76)-ABS($Q75))*(G$55-ABS($Q75))+$S75,0),$D$7)</f>
        <v>0</v>
      </c>
      <c r="FV76" s="1" t="e">
        <f>IF(ABS($Q76)&lt;#REF!,$AA76,IF(ABS($Q75)&lt;#REF!,(#REF!-ABS($Q75))*($Z75+$Z76)*0.5*($D$27+$D$28)*$D$5*1000,0))</f>
        <v>#REF!</v>
      </c>
      <c r="FW76" s="1" t="e">
        <f>IF(AND(#REF!&lt;ABS($Q76),#REF!&gt;ABS($Q75)),1,0)</f>
        <v>#REF!</v>
      </c>
      <c r="FX76" s="3" t="e">
        <f>MIN(IF(FW76=1,($S76-$S75)/(ABS($Q76)-ABS($Q75))*(#REF!-ABS($Q75))+$S75,0),$D$7)</f>
        <v>#REF!</v>
      </c>
    </row>
    <row r="77" spans="1:180" x14ac:dyDescent="0.3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23"/>
      <c r="N77" s="23"/>
      <c r="O77" s="23"/>
      <c r="P77" s="4"/>
      <c r="Q77" s="4"/>
      <c r="R77" s="4"/>
      <c r="S77" s="4"/>
      <c r="T77" s="4"/>
      <c r="U77" s="4"/>
      <c r="V77" s="4"/>
      <c r="W77" s="4"/>
      <c r="X77" s="4"/>
      <c r="Y77" s="4"/>
      <c r="Z77" s="3">
        <f t="shared" si="7"/>
        <v>0.2</v>
      </c>
      <c r="AA77" s="3"/>
      <c r="AB77" s="1"/>
      <c r="AC77" s="2"/>
      <c r="AD77" s="2"/>
      <c r="AE77" s="1"/>
      <c r="AF77" s="2"/>
      <c r="AG77" s="2"/>
      <c r="AH77" s="1"/>
      <c r="AI77" s="2"/>
      <c r="AJ77" s="2"/>
      <c r="AK77" s="1"/>
      <c r="AL77" s="2"/>
      <c r="AM77" s="2"/>
      <c r="AN77" s="1"/>
      <c r="AO77" s="2"/>
      <c r="AP77" s="2"/>
      <c r="AQ77" s="1"/>
      <c r="AR77" s="2"/>
      <c r="AS77" s="2"/>
      <c r="AT77" s="1"/>
      <c r="AU77" s="2"/>
      <c r="AV77" s="2"/>
      <c r="AW77" s="1"/>
      <c r="AX77" s="2"/>
      <c r="AY77" s="2"/>
      <c r="AZ77" s="1"/>
      <c r="BA77" s="2"/>
      <c r="BB77" s="2"/>
      <c r="BC77" s="1"/>
      <c r="BD77" s="2"/>
      <c r="BE77" s="2"/>
      <c r="BF77" s="1"/>
      <c r="BG77" s="2"/>
      <c r="BH77" s="2"/>
      <c r="BI77" s="1"/>
      <c r="BJ77" s="2"/>
      <c r="BK77" s="2"/>
      <c r="BL77" s="1"/>
      <c r="BM77" s="2"/>
      <c r="BN77" s="2"/>
      <c r="BO77" s="1"/>
      <c r="BP77" s="2"/>
      <c r="BQ77" s="2"/>
      <c r="BR77" s="1"/>
      <c r="BS77" s="2"/>
      <c r="BT77" s="2"/>
      <c r="BU77" s="1"/>
      <c r="BV77" s="2"/>
      <c r="BW77" s="2"/>
      <c r="BX77" s="1"/>
      <c r="BY77" s="2"/>
      <c r="BZ77" s="2"/>
      <c r="CA77" s="1"/>
      <c r="CB77" s="2"/>
      <c r="CC77" s="2"/>
      <c r="CD77" s="1"/>
      <c r="CE77" s="2"/>
      <c r="CF77" s="2"/>
      <c r="CG77" s="1"/>
      <c r="CH77" s="2"/>
      <c r="CI77" s="2"/>
      <c r="CJ77" s="1"/>
      <c r="CK77" s="2"/>
      <c r="CL77" s="2"/>
      <c r="CM77" s="1"/>
      <c r="CN77" s="2"/>
      <c r="CO77" s="2"/>
      <c r="CP77" s="1"/>
      <c r="CQ77" s="2"/>
      <c r="CR77" s="2"/>
      <c r="CS77" s="1"/>
      <c r="CT77" s="2"/>
      <c r="CU77" s="2"/>
      <c r="CV77" s="1"/>
      <c r="CW77" s="2"/>
      <c r="CX77" s="2"/>
      <c r="CY77" s="1"/>
      <c r="CZ77" s="2"/>
      <c r="DA77" s="2"/>
      <c r="DB77" s="1"/>
      <c r="DC77" s="2"/>
      <c r="DD77" s="2"/>
      <c r="DE77" s="1"/>
      <c r="DF77" s="2"/>
      <c r="DG77" s="2"/>
      <c r="DH77" s="1"/>
      <c r="DI77" s="2"/>
      <c r="DJ77" s="2"/>
      <c r="DK77" s="1"/>
      <c r="DL77" s="2"/>
      <c r="DM77" s="2"/>
      <c r="DN77" s="1"/>
      <c r="DO77" s="2"/>
      <c r="DP77" s="2"/>
      <c r="DQ77" s="1"/>
      <c r="DR77" s="2"/>
      <c r="DS77" s="2"/>
      <c r="DT77" s="1"/>
      <c r="DU77" s="2"/>
      <c r="DV77" s="2"/>
      <c r="DW77" s="1"/>
      <c r="DX77" s="2"/>
      <c r="DY77" s="2"/>
      <c r="DZ77" s="1"/>
      <c r="EA77" s="2"/>
      <c r="EB77" s="2"/>
      <c r="EC77" s="1"/>
      <c r="ED77" s="2"/>
      <c r="EE77" s="2"/>
      <c r="EF77" s="1"/>
      <c r="EG77" s="2"/>
      <c r="EH77" s="2"/>
      <c r="EI77" s="1"/>
      <c r="EJ77" s="2"/>
      <c r="EK77" s="2"/>
      <c r="EL77" s="1"/>
      <c r="EM77" s="2"/>
      <c r="EN77" s="2"/>
      <c r="EO77" s="1"/>
      <c r="EP77" s="2"/>
      <c r="EQ77" s="2"/>
      <c r="ER77" s="1"/>
      <c r="ES77" s="2"/>
      <c r="ET77" s="2"/>
      <c r="EU77" s="1"/>
      <c r="EV77" s="2"/>
      <c r="EW77" s="2"/>
      <c r="EX77" s="1"/>
      <c r="EY77" s="2"/>
      <c r="EZ77" s="2"/>
      <c r="FA77" s="1"/>
      <c r="FB77" s="2"/>
      <c r="FC77" s="2"/>
      <c r="FD77" s="1"/>
      <c r="FE77" s="2"/>
      <c r="FF77" s="2"/>
      <c r="FG77" s="1"/>
      <c r="FH77" s="2"/>
      <c r="FI77" s="2"/>
      <c r="FJ77" s="1"/>
      <c r="FK77" s="2"/>
      <c r="FL77" s="2"/>
      <c r="FM77" s="1"/>
      <c r="FN77" s="2"/>
      <c r="FO77" s="2"/>
      <c r="FP77" s="1"/>
      <c r="FQ77" s="2"/>
      <c r="FR77" s="2"/>
      <c r="FS77" s="1"/>
      <c r="FT77" s="2"/>
      <c r="FU77" s="2"/>
      <c r="FV77" s="1"/>
      <c r="FW77" s="2"/>
      <c r="FX77" s="2"/>
    </row>
    <row r="78" spans="1:180" x14ac:dyDescent="0.3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23"/>
      <c r="N78" s="23"/>
      <c r="O78" s="23"/>
      <c r="P78" s="4"/>
      <c r="Q78" s="4"/>
      <c r="R78" s="4"/>
      <c r="S78" s="4"/>
      <c r="T78" s="4"/>
      <c r="U78" s="4"/>
      <c r="V78" s="4"/>
      <c r="W78" s="4"/>
      <c r="X78" s="4"/>
      <c r="Y78" s="4"/>
      <c r="Z78" s="3">
        <f t="shared" si="7"/>
        <v>0.2</v>
      </c>
      <c r="AA78" s="1">
        <f>$R77*($Z78+$Z77)*0.5*($D$27+$D$28)*1000*$D$5</f>
        <v>0</v>
      </c>
      <c r="AB78" s="1">
        <f>IF(ABS($Q78)&lt;$G$6,$AA78,IF(ABS($Q77)&lt;$G$6,($G$6-ABS($Q77))*($Z77+$Z78)*0.5*($D$27+$D$28)*$D$5*1000,0))</f>
        <v>0</v>
      </c>
      <c r="AC78" s="1">
        <f>IF(AND($G$6&lt;ABS($Q78),$G$6&gt;ABS($Q77)),1,0)</f>
        <v>0</v>
      </c>
      <c r="AD78" s="3">
        <f>MIN(IF(AC78=1,($S78-$S77)/(ABS($Q78)-ABS($Q77))*($G$6-ABS($Q77))+$S77,0),$D$7)</f>
        <v>0</v>
      </c>
      <c r="AE78" s="1">
        <f>IF(ABS($Q78)&lt;$G$7,$AA78,IF(ABS($Q77)&lt;$G$7,($G$7-ABS($Q77))*($Z77+$Z78)*0.5*($D$27+$D$28)*$D$5*1000,0))</f>
        <v>0</v>
      </c>
      <c r="AF78" s="1">
        <f>IF(AND($G$7&lt;ABS($Q78),$G$7&gt;ABS($Q77)),1,0)</f>
        <v>0</v>
      </c>
      <c r="AG78" s="3">
        <f>MIN(IF(AF78=1,($S78-$S77)/(ABS($Q78)-ABS($Q77))*($G$7-ABS($Q77))+$S77,0),$D$7)</f>
        <v>0</v>
      </c>
      <c r="AH78" s="1">
        <f>IF(ABS($Q78)&lt;$G$8,$AA78,IF(ABS($Q77)&lt;$G$8,($G$8-ABS($Q77))*($Z77+$Z78)*0.5*($D$27+$D$28)*$D$5*1000,0))</f>
        <v>0</v>
      </c>
      <c r="AI78" s="1">
        <f>IF(AND($G$8&lt;ABS($Q78),$G$8&gt;ABS($Q77)),1,0)</f>
        <v>0</v>
      </c>
      <c r="AJ78" s="3">
        <f>MIN(IF(AI78=1,($S78-$S77)/(ABS($Q78)-ABS($Q77))*($G$8-ABS($Q77))+$S77,0),$D$7)</f>
        <v>0</v>
      </c>
      <c r="AK78" s="1">
        <f>IF(ABS($Q78)&lt;$G$9,$AA78,IF(ABS($Q77)&lt;$G$9,($G$9-ABS($Q77))*($Z77+$Z78)*0.5*($D$27+$D$28)*$D$5*1000,0))</f>
        <v>0</v>
      </c>
      <c r="AL78" s="1">
        <f>IF(AND($G$9&lt;ABS($Q78),$G$9&gt;ABS($Q77)),1,0)</f>
        <v>0</v>
      </c>
      <c r="AM78" s="3">
        <f>MIN(IF(AL78=1,($S78-$S77)/(ABS($Q78)-ABS($Q77))*($G$9-ABS($Q77))+$S77,0),$D$7)</f>
        <v>0</v>
      </c>
      <c r="AN78" s="1">
        <f>IF(ABS($Q78)&lt;$G$10,$AA78,IF(ABS($Q77)&lt;$G$10,($G$10-ABS($Q77))*($Z77+$Z78)*0.5*($D$27+$D$28)*$D$5*1000,0))</f>
        <v>0</v>
      </c>
      <c r="AO78" s="1">
        <f>IF(AND($G$10&lt;ABS($Q78),$G$10&gt;ABS($Q77)),1,0)</f>
        <v>0</v>
      </c>
      <c r="AP78" s="3">
        <f>MIN(IF(AO78=1,($S78-$S77)/(ABS($Q78)-ABS($Q77))*($G$10-ABS($Q77))+$S77,0),$D$7)</f>
        <v>0</v>
      </c>
      <c r="AQ78" s="1">
        <f>IF(ABS($Q78)&lt;$G$11,$AA78,IF(ABS($Q77)&lt;$G$11,($G$11-ABS($Q77))*($Z77+$Z78)*0.5*($D$27+$D$28)*$D$5*1000,0))</f>
        <v>0</v>
      </c>
      <c r="AR78" s="1">
        <f>IF(AND($G$11&lt;ABS($Q78),$G$11&gt;ABS($Q77)),1,0)</f>
        <v>0</v>
      </c>
      <c r="AS78" s="3">
        <f>MIN(IF(AR78=1,($S78-$S77)/(ABS($Q78)-ABS($Q77))*($G$11-ABS($Q77))+$S77,0),$D$7)</f>
        <v>0</v>
      </c>
      <c r="AT78" s="1">
        <f>IF(ABS($Q78)&lt;$G$12,$AA78,IF(ABS($Q77)&lt;$G$12,($G$12-ABS($Q77))*($Z77+$Z78)*0.5*($D$27+$D$28)*$D$5*1000,0))</f>
        <v>0</v>
      </c>
      <c r="AU78" s="1">
        <f>IF(AND($G$12&lt;ABS($Q78),$G$12&gt;ABS($Q77)),1,0)</f>
        <v>0</v>
      </c>
      <c r="AV78" s="3">
        <f>MIN(IF(AU78=1,($S78-$S77)/(ABS($Q78)-ABS($Q77))*($G$12-ABS($Q77))+$S77,0),$D$7)</f>
        <v>0</v>
      </c>
      <c r="AW78" s="1">
        <f>IF(ABS($Q78)&lt;$G$13,$AA78,IF(ABS($Q77)&lt;$G$13,($G$13-ABS($Q77))*($Z77+$Z78)*0.5*($D$27+$D$28)*$D$5*1000,0))</f>
        <v>0</v>
      </c>
      <c r="AX78" s="1">
        <f>IF(AND($G$13&lt;ABS($Q78),$G$13&gt;ABS($Q77)),1,0)</f>
        <v>0</v>
      </c>
      <c r="AY78" s="3">
        <f>MIN(IF(AX78=1,($S78-$S77)/(ABS($Q78)-ABS($Q77))*($G$13-ABS($Q77))+$S77,0),$D$7)</f>
        <v>0</v>
      </c>
      <c r="AZ78" s="1">
        <f>IF(ABS($Q78)&lt;$G$14,$AA78,IF(ABS($Q77)&lt;$G$14,($G$14-ABS($Q77))*($Z77+$Z78)*0.5*($D$27+$D$28)*$D$5*1000,0))</f>
        <v>0</v>
      </c>
      <c r="BA78" s="1">
        <f>IF(AND($G$14&lt;ABS($Q78),$G$14&gt;ABS($Q77)),1,0)</f>
        <v>0</v>
      </c>
      <c r="BB78" s="3">
        <f>MIN(IF(BA78=1,($S78-$S77)/(ABS($Q78)-ABS($Q77))*($G$14-ABS($Q77))+$S77,0),$D$7)</f>
        <v>0</v>
      </c>
      <c r="BC78" s="1">
        <f>IF(ABS($Q78)&lt;G$15,$AA78,IF(ABS($Q77)&lt;G$15,(G$15-ABS($Q77))*($Z77+$Z78)*0.5*($D$27+$D$28)*$D$5*1000,0))</f>
        <v>0</v>
      </c>
      <c r="BD78" s="1">
        <f>IF(AND(G$15&lt;ABS($Q78),G$15&gt;ABS($Q77)),1,0)</f>
        <v>0</v>
      </c>
      <c r="BE78" s="3">
        <f>MIN(IF(BD78=1,($S78-$S77)/(ABS($Q78)-ABS($Q77))*(G$15-ABS($Q77))+$S77,0),$D$7)</f>
        <v>0</v>
      </c>
      <c r="BF78" s="1">
        <f>IF(ABS($Q78)&lt;G$16,$AA78,IF(ABS($Q77)&lt;G$16,(G$16-ABS($Q77))*($Z77+$Z78)*0.5*($D$27+$D$28)*$D$5*1000,0))</f>
        <v>0</v>
      </c>
      <c r="BG78" s="1">
        <f>IF(AND(G$16&lt;ABS($Q78),G$16&gt;ABS($Q77)),1,0)</f>
        <v>0</v>
      </c>
      <c r="BH78" s="3">
        <f>MIN(IF(BG78=1,($S78-$S77)/(ABS($Q78)-ABS($Q77))*(G$16-ABS($Q77))+$S77,0),$D$7)</f>
        <v>0</v>
      </c>
      <c r="BI78" s="1">
        <f>IF(ABS($Q78)&lt;G$17,$AA78,IF(ABS($Q77)&lt;G$17,(G$17-ABS($Q77))*($Z77+$Z78)*0.5*($D$27+$D$28)*$D$5*1000,0))</f>
        <v>0</v>
      </c>
      <c r="BJ78" s="1">
        <f>IF(AND(G$17&lt;ABS($Q78),G$17&gt;ABS($Q77)),1,0)</f>
        <v>0</v>
      </c>
      <c r="BK78" s="3">
        <f>MIN(IF(BJ78=1,($S78-$S77)/(ABS($Q78)-ABS($Q77))*(G$17-ABS($Q77))+$S77,0),$D$7)</f>
        <v>0</v>
      </c>
      <c r="BL78" s="1">
        <f>IF(ABS($Q78)&lt;G$18,$AA78,IF(ABS($Q77)&lt;G$18,(G$18-ABS($Q77))*($Z77+$Z78)*0.5*($D$27+$D$28)*$D$5*1000,0))</f>
        <v>0</v>
      </c>
      <c r="BM78" s="1">
        <f>IF(AND(G$18&lt;ABS($Q78),G$18&gt;ABS($Q77)),1,0)</f>
        <v>0</v>
      </c>
      <c r="BN78" s="3">
        <f>MIN(IF(BM78=1,($S78-$S77)/(ABS($Q78)-ABS($Q77))*(G$18-ABS($Q77))+$S77,0),$D$7)</f>
        <v>0</v>
      </c>
      <c r="BO78" s="1">
        <f>IF(ABS($Q78)&lt;G$19,$AA78,IF(ABS($Q77)&lt;G$19,(G$19-ABS($Q77))*($Z77+$Z78)*0.5*($D$27+$D$28)*$D$5*1000,0))</f>
        <v>0</v>
      </c>
      <c r="BP78" s="1">
        <f>IF(AND(G$19&lt;ABS($Q78),G$19&gt;ABS($Q77)),1,0)</f>
        <v>0</v>
      </c>
      <c r="BQ78" s="3">
        <f>MIN(IF(BP78=1,($S78-$S77)/(ABS($Q78)-ABS($Q77))*(G$19-ABS($Q77))+$S77,0),$D$7)</f>
        <v>0</v>
      </c>
      <c r="BR78" s="1">
        <f>IF(ABS($Q78)&lt;G$20,$AA78,IF(ABS($Q77)&lt;G$20,(G$20-ABS($Q77))*($Z77+$Z78)*0.5*($D$27+$D$28)*$D$5*1000,0))</f>
        <v>0</v>
      </c>
      <c r="BS78" s="1">
        <f>IF(AND(G$20&lt;ABS($Q78),G$20&gt;ABS($Q77)),1,0)</f>
        <v>0</v>
      </c>
      <c r="BT78" s="3">
        <f>MIN(IF(BS78=1,($S78-$S77)/(ABS($Q78)-ABS($Q77))*(G$20-ABS($Q77))+$S77,0),$D$7)</f>
        <v>0</v>
      </c>
      <c r="BU78" s="1">
        <f>IF(ABS($Q78)&lt;G$21,$AA78,IF(ABS($Q77)&lt;G$21,(G$21-ABS($Q77))*($Z77+$Z78)*0.5*($D$27+$D$28)*$D$5*1000,0))</f>
        <v>0</v>
      </c>
      <c r="BV78" s="1">
        <f>IF(AND(G$21&lt;ABS($Q78),G$21&gt;ABS($Q77)),1,0)</f>
        <v>0</v>
      </c>
      <c r="BW78" s="3">
        <f>MIN(IF(BV78=1,($S78-$S77)/(ABS($Q78)-ABS($Q77))*(G$21-ABS($Q77))+$S77,0),$D$7)</f>
        <v>0</v>
      </c>
      <c r="BX78" s="1">
        <f>IF(ABS($Q78)&lt;G$22,$AA78,IF(ABS($Q77)&lt;G$22,(G$22-ABS($Q77))*($Z77+$Z78)*0.5*($D$27+$D$28)*$D$5*1000,0))</f>
        <v>0</v>
      </c>
      <c r="BY78" s="1">
        <f>IF(AND(G$22&lt;ABS($Q78),G$22&gt;ABS($Q77)),1,0)</f>
        <v>0</v>
      </c>
      <c r="BZ78" s="3">
        <f>MIN(IF(BY78=1,($S78-$S77)/(ABS($Q78)-ABS($Q77))*(G$22-ABS($Q77))+$S77,0),$D$7)</f>
        <v>0</v>
      </c>
      <c r="CA78" s="1">
        <f>IF(ABS($Q78)&lt;G$23,$AA78,IF(ABS($Q77)&lt;G$23,(G$23-ABS($Q77))*($Z77+$Z78)*0.5*($D$27+$D$28)*$D$5*1000,0))</f>
        <v>0</v>
      </c>
      <c r="CB78" s="1">
        <f>IF(AND(G$23&lt;ABS($Q78),G$23&gt;ABS($Q77)),1,0)</f>
        <v>0</v>
      </c>
      <c r="CC78" s="3">
        <f>MIN(IF(CB78=1,($S78-$S77)/(ABS($Q78)-ABS($Q77))*(G$23-ABS($Q77))+$S77,0),$D$7)</f>
        <v>0</v>
      </c>
      <c r="CD78" s="1">
        <f>IF(ABS($Q78)&lt;G$24,$AA78,IF(ABS($Q77)&lt;G$24,(G$24-ABS($Q77))*($Z77+$Z78)*0.5*($D$27+$D$28)*$D$5*1000,0))</f>
        <v>0</v>
      </c>
      <c r="CE78" s="1">
        <f>IF(AND(G$24&lt;ABS($Q78),G$24&gt;ABS($Q77)),1,0)</f>
        <v>0</v>
      </c>
      <c r="CF78" s="3">
        <f>MIN(IF(CE78=1,($S78-$S77)/(ABS($Q78)-ABS($Q77))*(G$24-ABS($Q77))+$S77,0),$D$7)</f>
        <v>0</v>
      </c>
      <c r="CG78" s="1">
        <f>IF(ABS($Q78)&lt;G$25,$AA78,IF(ABS($Q77)&lt;G$25,(G$25-ABS($Q77))*($Z77+$Z78)*0.5*($D$27+$D$28)*$D$5*1000,0))</f>
        <v>0</v>
      </c>
      <c r="CH78" s="1">
        <f>IF(AND(G$25&lt;ABS($Q78),G$25&gt;ABS($Q77)),1,0)</f>
        <v>0</v>
      </c>
      <c r="CI78" s="3">
        <f>MIN(IF(CH78=1,($S78-$S77)/(ABS($Q78)-ABS($Q77))*(G$25-ABS($Q77))+$S77,0),$D$7)</f>
        <v>0</v>
      </c>
      <c r="CJ78" s="1">
        <f>IF(ABS($Q78)&lt;G$26,$AA78,IF(ABS($Q77)&lt;G$26,(G$26-ABS($Q77))*($Z77+$Z78)*0.5*($D$27+$D$28)*$D$5*1000,0))</f>
        <v>0</v>
      </c>
      <c r="CK78" s="1">
        <f>IF(AND(G$26&lt;ABS($Q78),G$26&gt;ABS($Q77)),1,0)</f>
        <v>0</v>
      </c>
      <c r="CL78" s="3">
        <f>MIN(IF(CK78=1,($S78-$S77)/(ABS($Q78)-ABS($Q77))*(G$26-ABS($Q77))+$S77,0),$D$7)</f>
        <v>0</v>
      </c>
      <c r="CM78" s="1">
        <f>IF(ABS($Q78)&lt;G$27,$AA78,IF(ABS($Q77)&lt;G$27,(G$27-ABS($Q77))*($Z77+$Z78)*0.5*($D$27+$D$28)*$D$5*1000,0))</f>
        <v>0</v>
      </c>
      <c r="CN78" s="1">
        <f>IF(AND(G$27&lt;ABS($Q78),G$27&gt;ABS($Q77)),1,0)</f>
        <v>0</v>
      </c>
      <c r="CO78" s="3">
        <f>MIN(IF(CN78=1,($S78-$S77)/(ABS($Q78)-ABS($Q77))*(G$27-ABS($Q77))+$S77,0),$D$7)</f>
        <v>0</v>
      </c>
      <c r="CP78" s="1">
        <f>IF(ABS($Q78)&lt;G$28,$AA78,IF(ABS($Q77)&lt;G$28,(G$28-ABS($Q77))*($Z77+$Z78)*0.5*($D$27+$D$28)*$D$5*1000,0))</f>
        <v>0</v>
      </c>
      <c r="CQ78" s="1">
        <f>IF(AND(G$28&lt;ABS($Q78),G$28&gt;ABS($Q77)),1,0)</f>
        <v>0</v>
      </c>
      <c r="CR78" s="3">
        <f>MIN(IF(CQ78=1,($S78-$S77)/(ABS($Q78)-ABS($Q77))*(G$28-ABS($Q77))+$S77,0),$D$7)</f>
        <v>0</v>
      </c>
      <c r="CS78" s="1">
        <f>IF(ABS($Q78)&lt;G$29,$AA78,IF(ABS($Q77)&lt;G$29,(G$29-ABS($Q77))*($Z77+$Z78)*0.5*($D$27+$D$28)*$D$5*1000,0))</f>
        <v>0</v>
      </c>
      <c r="CT78" s="1">
        <f>IF(AND(G$29&lt;ABS($Q78),G$29&gt;ABS($Q77)),1,0)</f>
        <v>0</v>
      </c>
      <c r="CU78" s="3">
        <f>MIN(IF(CT78=1,($S78-$S77)/(ABS($Q78)-ABS($Q77))*(G$29-ABS($Q77))+$S77,0),$D$7)</f>
        <v>0</v>
      </c>
      <c r="CV78" s="1">
        <f>IF(ABS($Q78)&lt;G$30,$AA78,IF(ABS($Q77)&lt;G$30,(G$30-ABS($Q77))*($Z77+$Z78)*0.5*($D$27+$D$28)*$D$5*1000,0))</f>
        <v>0</v>
      </c>
      <c r="CW78" s="1">
        <f>IF(AND(G$30&lt;ABS($Q78),G$30&gt;ABS($Q77)),1,0)</f>
        <v>0</v>
      </c>
      <c r="CX78" s="3">
        <f>MIN(IF(CW78=1,($S78-$S77)/(ABS($Q78)-ABS($Q77))*(G$30-ABS($Q77))+$S77,0),$D$7)</f>
        <v>0</v>
      </c>
      <c r="CY78" s="1">
        <f>IF(ABS($Q78)&lt;G$31,$AA78,IF(ABS($Q77)&lt;G$31,(G$31-ABS($Q77))*($Z77+$Z78)*0.5*($D$27+$D$28)*$D$5*1000,0))</f>
        <v>0</v>
      </c>
      <c r="CZ78" s="1">
        <f>IF(AND(G$31&lt;ABS($Q78),G$31&gt;ABS($Q77)),1,0)</f>
        <v>0</v>
      </c>
      <c r="DA78" s="3">
        <f>MIN(IF(CZ78=1,($S78-$S77)/(ABS($Q78)-ABS($Q77))*(G$31-ABS($Q77))+$S77,0),$D$7)</f>
        <v>0</v>
      </c>
      <c r="DB78" s="1">
        <f>IF(ABS($Q78)&lt;G$32,$AA78,IF(ABS($Q77)&lt;G$32,(G$32-ABS($Q77))*($Z77+$Z78)*0.5*($D$27+$D$28)*$D$5*1000,0))</f>
        <v>0</v>
      </c>
      <c r="DC78" s="1">
        <f>IF(AND(G$32&lt;ABS($Q78),G$32&gt;ABS($Q77)),1,0)</f>
        <v>0</v>
      </c>
      <c r="DD78" s="3">
        <f>MIN(IF(DC78=1,($S78-$S77)/(ABS($Q78)-ABS($Q77))*(G$32-ABS($Q77))+$S77,0),$D$7)</f>
        <v>0</v>
      </c>
      <c r="DE78" s="1">
        <f>IF(ABS($Q78)&lt;G$33,$AA78,IF(ABS($Q77)&lt;G$33,(G$33-ABS($Q77))*($Z77+$Z78)*0.5*($D$27+$D$28)*$D$5*1000,0))</f>
        <v>0</v>
      </c>
      <c r="DF78" s="1">
        <f>IF(AND(G$33&lt;ABS($Q78),G$33&gt;ABS($Q77)),1,0)</f>
        <v>0</v>
      </c>
      <c r="DG78" s="3">
        <f>MIN(IF(DF78=1,($S78-$S77)/(ABS($Q78)-ABS($Q77))*(G$33-ABS($Q77))+$S77,0),$D$7)</f>
        <v>0</v>
      </c>
      <c r="DH78" s="1">
        <f>IF(ABS($Q78)&lt;G$34,$AA78,IF(ABS($Q77)&lt;G$34,(G$34-ABS($Q77))*($Z77+$Z78)*0.5*($D$27+$D$28)*$D$5*1000,0))</f>
        <v>0</v>
      </c>
      <c r="DI78" s="1">
        <f>IF(AND(G$34&lt;ABS($Q78),G$34&gt;ABS($Q77)),1,0)</f>
        <v>0</v>
      </c>
      <c r="DJ78" s="3">
        <f>MIN(IF(DI78=1,($S78-$S77)/(ABS($Q78)-ABS($Q77))*(G$34-ABS($Q77))+$S77,0),$D$7)</f>
        <v>0</v>
      </c>
      <c r="DK78" s="1">
        <f>IF(ABS($Q78)&lt;G$35,$AA78,IF(ABS($Q77)&lt;G$35,(G$35-ABS($Q77))*($Z77+$Z78)*0.5*($D$27+$D$28)*$D$5*1000,0))</f>
        <v>0</v>
      </c>
      <c r="DL78" s="1">
        <f>IF(AND(G$35&lt;ABS($Q78),G$35&gt;ABS($Q77)),1,0)</f>
        <v>0</v>
      </c>
      <c r="DM78" s="3">
        <f>MIN(IF(DL78=1,($S78-$S77)/(ABS($Q78)-ABS($Q77))*(G$35-ABS($Q77))+$S77,0),$D$7)</f>
        <v>0</v>
      </c>
      <c r="DN78" s="1">
        <f>IF(ABS($Q78)&lt;G$36,$AA78,IF(ABS($Q77)&lt;G$36,(G$36-ABS($Q77))*($Z77+$Z78)*0.5*($D$27+$D$28)*$D$5*1000,0))</f>
        <v>0</v>
      </c>
      <c r="DO78" s="1">
        <f>IF(AND(G$36&lt;ABS($Q78),G$36&gt;ABS($Q77)),1,0)</f>
        <v>0</v>
      </c>
      <c r="DP78" s="3">
        <f>MIN(IF(DO78=1,($S78-$S77)/(ABS($Q78)-ABS($Q77))*(G$36-ABS($Q77))+$S77,0),$D$7)</f>
        <v>0</v>
      </c>
      <c r="DQ78" s="1">
        <f>IF(ABS($Q78)&lt;G$37,$AA78,IF(ABS($Q77)&lt;G$37,(G$37-ABS($Q77))*($Z77+$Z78)*0.5*($D$27+$D$28)*$D$5*1000,0))</f>
        <v>0</v>
      </c>
      <c r="DR78" s="1">
        <f>IF(AND(G$37&lt;ABS($Q78),G$37&gt;ABS($Q77)),1,0)</f>
        <v>0</v>
      </c>
      <c r="DS78" s="3">
        <f>MIN(IF(DR78=1,($S78-$S77)/(ABS($Q78)-ABS($Q77))*(G$37-ABS($Q77))+$S77,0),$D$7)</f>
        <v>0</v>
      </c>
      <c r="DT78" s="1">
        <f>IF(ABS($Q78)&lt;G$38,$AA78,IF(ABS($Q77)&lt;G$38,(G$38-ABS($Q77))*($Z77+$Z78)*0.5*($D$27+$D$28)*$D$5*1000,0))</f>
        <v>0</v>
      </c>
      <c r="DU78" s="1">
        <f>IF(AND(G$38&lt;ABS($Q78),G$38&gt;ABS($Q77)),1,0)</f>
        <v>0</v>
      </c>
      <c r="DV78" s="3">
        <f>MIN(IF(DU78=1,($S78-$S77)/(ABS($Q78)-ABS($Q77))*(G$38-ABS($Q77))+$S77,0),$D$7)</f>
        <v>0</v>
      </c>
      <c r="DW78" s="1">
        <f>IF(ABS($Q78)&lt;G$39,$AA78,IF(ABS($Q77)&lt;G$39,(G$39-ABS($Q77))*($Z77+$Z78)*0.5*($D$27+$D$28)*$D$5*1000,0))</f>
        <v>0</v>
      </c>
      <c r="DX78" s="1">
        <f>IF(AND(G$39&lt;ABS($Q78),G$39&gt;ABS($Q77)),1,0)</f>
        <v>0</v>
      </c>
      <c r="DY78" s="3">
        <f>MIN(IF(DX78=1,($S78-$S77)/(ABS($Q78)-ABS($Q77))*(G$39-ABS($Q77))+$S77,0),$D$7)</f>
        <v>0</v>
      </c>
      <c r="DZ78" s="1">
        <f>IF(ABS($Q78)&lt;G$40,$AA78,IF(ABS($Q77)&lt;G$40,(G$40-ABS($Q77))*($Z77+$Z78)*0.5*($D$27+$D$28)*$D$5*1000,0))</f>
        <v>0</v>
      </c>
      <c r="EA78" s="1">
        <f>IF(AND(G$40&lt;ABS($Q78),G$40&gt;ABS($Q77)),1,0)</f>
        <v>0</v>
      </c>
      <c r="EB78" s="3">
        <f>MIN(IF(EA78=1,($S78-$S77)/(ABS($Q78)-ABS($Q77))*(G$40-ABS($Q77))+$S77,0),$D$7)</f>
        <v>0</v>
      </c>
      <c r="EC78" s="1">
        <f>IF(ABS($Q78)&lt;G$41,$AA78,IF(ABS($Q77)&lt;G$41,(G$41-ABS($Q77))*($Z77+$Z78)*0.5*($D$27+$D$28)*$D$5*1000,0))</f>
        <v>0</v>
      </c>
      <c r="ED78" s="1">
        <f>IF(AND(G$41&lt;ABS($Q78),G$41&gt;ABS($Q77)),1,0)</f>
        <v>0</v>
      </c>
      <c r="EE78" s="3">
        <f>MIN(IF(ED78=1,($S78-$S77)/(ABS($Q78)-ABS($Q77))*(G$41-ABS($Q77))+$S77,0),$D$7)</f>
        <v>0</v>
      </c>
      <c r="EF78" s="1">
        <f>IF(ABS($Q78)&lt;G$42,$AA78,IF(ABS($Q77)&lt;G$42,(G$42-ABS($Q77))*($Z77+$Z78)*0.5*($D$27+$D$28)*$D$5*1000,0))</f>
        <v>0</v>
      </c>
      <c r="EG78" s="1">
        <f>IF(AND(G$42&lt;ABS($Q78),G$42&gt;ABS($Q77)),1,0)</f>
        <v>0</v>
      </c>
      <c r="EH78" s="3">
        <f>MIN(IF(EG78=1,($S78-$S77)/(ABS($Q78)-ABS($Q77))*(G$42-ABS($Q77))+$S77,0),$D$7)</f>
        <v>0</v>
      </c>
      <c r="EI78" s="1">
        <f>IF(ABS($Q78)&lt;G$43,$AA78,IF(ABS($Q77)&lt;G$43,(G$43-ABS($Q77))*($Z77+$Z78)*0.5*($D$27+$D$28)*$D$5*1000,0))</f>
        <v>0</v>
      </c>
      <c r="EJ78" s="1">
        <f>IF(AND(G$43&lt;ABS($Q78),G$43&gt;ABS($Q77)),1,0)</f>
        <v>0</v>
      </c>
      <c r="EK78" s="3">
        <f>MIN(IF(EJ78=1,($S78-$S77)/(ABS($Q78)-ABS($Q77))*(G$43-ABS($Q77))+$S77,0),$D$7)</f>
        <v>0</v>
      </c>
      <c r="EL78" s="1">
        <f>IF(ABS($Q78)&lt;G$44,$AA78,IF(ABS($Q77)&lt;G$44,(G$44-ABS($Q77))*($Z77+$Z78)*0.5*($D$27+$D$28)*$D$5*1000,0))</f>
        <v>0</v>
      </c>
      <c r="EM78" s="1">
        <f>IF(AND(G$44&lt;ABS($Q78),G$44&gt;ABS($Q77)),1,0)</f>
        <v>0</v>
      </c>
      <c r="EN78" s="3">
        <f>MIN(IF(EM78=1,($S78-$S77)/(ABS($Q78)-ABS($Q77))*(G$44-ABS($Q77))+$S77,0),$D$7)</f>
        <v>0</v>
      </c>
      <c r="EO78" s="1">
        <f>IF(ABS($Q78)&lt;G$45,$AA78,IF(ABS($Q77)&lt;G$45,(G$45-ABS($Q77))*($Z77+$Z78)*0.5*($D$27+$D$28)*$D$5*1000,0))</f>
        <v>0</v>
      </c>
      <c r="EP78" s="1">
        <f>IF(AND(G$45&lt;ABS($Q78),G$45&gt;ABS($Q77)),1,0)</f>
        <v>0</v>
      </c>
      <c r="EQ78" s="3">
        <f>MIN(IF(EP78=1,($S78-$S77)/(ABS($Q78)-ABS($Q77))*(G$45-ABS($Q77))+$S77,0),$D$7)</f>
        <v>0</v>
      </c>
      <c r="ER78" s="1">
        <f>IF(ABS($Q78)&lt;G$46,$AA78,IF(ABS($Q77)&lt;G$46,(G$46-ABS($Q77))*($Z77+$Z78)*0.5*($D$27+$D$28)*$D$5*1000,0))</f>
        <v>0</v>
      </c>
      <c r="ES78" s="1">
        <f>IF(AND(G$46&lt;ABS($Q78),G$46&gt;ABS($Q77)),1,0)</f>
        <v>0</v>
      </c>
      <c r="ET78" s="3">
        <f>MIN(IF(ES78=1,($S78-$S77)/(ABS($Q78)-ABS($Q77))*(G$46-ABS($Q77))+$S77,0),$D$7)</f>
        <v>0</v>
      </c>
      <c r="EU78" s="1">
        <f>IF(ABS($Q78)&lt;G$47,$AA78,IF(ABS($Q77)&lt;G$47,(G$47-ABS($Q77))*($Z77+$Z78)*0.5*($D$27+$D$28)*$D$5*1000,0))</f>
        <v>0</v>
      </c>
      <c r="EV78" s="1">
        <f>IF(AND(G$47&lt;ABS($Q78),G$47&gt;ABS($Q77)),1,0)</f>
        <v>0</v>
      </c>
      <c r="EW78" s="3">
        <f>MIN(IF(EV78=1,($S78-$S77)/(ABS($Q78)-ABS($Q77))*(G$47-ABS($Q77))+$S77,0),$D$7)</f>
        <v>0</v>
      </c>
      <c r="EX78" s="1">
        <f>IF(ABS($Q78)&lt;G$48,$AA78,IF(ABS($Q77)&lt;G$48,(G$48-ABS($Q77))*($Z77+$Z78)*0.5*($D$27+$D$28)*$D$5*1000,0))</f>
        <v>0</v>
      </c>
      <c r="EY78" s="1">
        <f>IF(AND(G$48&lt;ABS($Q78),G$48&gt;ABS($Q77)),1,0)</f>
        <v>0</v>
      </c>
      <c r="EZ78" s="3">
        <f>MIN(IF(EY78=1,($S78-$S77)/(ABS($Q78)-ABS($Q77))*(G$48-ABS($Q77))+$S77,0),$D$7)</f>
        <v>0</v>
      </c>
      <c r="FA78" s="1">
        <f>IF(ABS($Q78)&lt;G$49,$AA78,IF(ABS($Q77)&lt;G$49,(G$49-ABS($Q77))*($Z77+$Z78)*0.5*($D$27+$D$28)*$D$5*1000,0))</f>
        <v>0</v>
      </c>
      <c r="FB78" s="1">
        <f>IF(AND(G$49&lt;ABS($Q78),G$49&gt;ABS($Q77)),1,0)</f>
        <v>0</v>
      </c>
      <c r="FC78" s="3">
        <f>MIN(IF(FB78=1,($S78-$S77)/(ABS($Q78)-ABS($Q77))*(G$49-ABS($Q77))+$S77,0),$D$7)</f>
        <v>0</v>
      </c>
      <c r="FD78" s="1">
        <f>IF(ABS($Q78)&lt;G$50,$AA78,IF(ABS($Q77)&lt;G$50,(G$50-ABS($Q77))*($Z77+$Z78)*0.5*($D$27+$D$28)*$D$5*1000,0))</f>
        <v>0</v>
      </c>
      <c r="FE78" s="1">
        <f>IF(AND(G$50&lt;ABS($Q78),G$50&gt;ABS($Q77)),1,0)</f>
        <v>0</v>
      </c>
      <c r="FF78" s="3">
        <f>MIN(IF(FE78=1,($S78-$S77)/(ABS($Q78)-ABS($Q77))*(G$50-ABS($Q77))+$S77,0),$D$7)</f>
        <v>0</v>
      </c>
      <c r="FG78" s="1">
        <f>IF(ABS($Q78)&lt;G$51,$AA78,IF(ABS($Q77)&lt;G$51,(G$51-ABS($Q77))*($Z77+$Z78)*0.5*($D$27+$D$28)*$D$5*1000,0))</f>
        <v>0</v>
      </c>
      <c r="FH78" s="1">
        <f>IF(AND(G$51&lt;ABS($Q78),G$51&gt;ABS($Q77)),1,0)</f>
        <v>0</v>
      </c>
      <c r="FI78" s="3">
        <f>MIN(IF(FH78=1,($S78-$S77)/(ABS($Q78)-ABS($Q77))*(G$51-ABS($Q77))+$S77,0),$D$7)</f>
        <v>0</v>
      </c>
      <c r="FJ78" s="1">
        <f>IF(ABS($Q78)&lt;G$52,$AA78,IF(ABS($Q77)&lt;G$52,(G$52-ABS($Q77))*($Z77+$Z78)*0.5*($D$27+$D$28)*$D$5*1000,0))</f>
        <v>0</v>
      </c>
      <c r="FK78" s="1">
        <f>IF(AND(G$52&lt;ABS($Q78),G$52&gt;ABS($Q77)),1,0)</f>
        <v>0</v>
      </c>
      <c r="FL78" s="3">
        <f>MIN(IF(FK78=1,($S78-$S77)/(ABS($Q78)-ABS($Q77))*(G$52-ABS($Q77))+$S77,0),$D$7)</f>
        <v>0</v>
      </c>
      <c r="FM78" s="1">
        <f>IF(ABS($Q78)&lt;G$53,$AA78,IF(ABS($Q77)&lt;G$53,(G$53-ABS($Q77))*($Z77+$Z78)*0.5*($D$27+$D$28)*$D$5*1000,0))</f>
        <v>0</v>
      </c>
      <c r="FN78" s="1">
        <f>IF(AND(G$53&lt;ABS($Q78),G$53&gt;ABS($Q77)),1,0)</f>
        <v>0</v>
      </c>
      <c r="FO78" s="3">
        <f>MIN(IF(FN78=1,($S78-$S77)/(ABS($Q78)-ABS($Q77))*(G$53-ABS($Q77))+$S77,0),$D$7)</f>
        <v>0</v>
      </c>
      <c r="FP78" s="1">
        <f>IF(ABS($Q78)&lt;G$54,$AA78,IF(ABS($Q77)&lt;G$54,(G$54-ABS($Q77))*($Z77+$Z78)*0.5*($D$27+$D$28)*$D$5*1000,0))</f>
        <v>0</v>
      </c>
      <c r="FQ78" s="1">
        <f>IF(AND(G$54&lt;ABS($Q78),G$54&gt;ABS($Q77)),1,0)</f>
        <v>0</v>
      </c>
      <c r="FR78" s="3">
        <f>MIN(IF(FQ78=1,($S78-$S77)/(ABS($Q78)-ABS($Q77))*(G$54-ABS($Q77))+$S77,0),$D$7)</f>
        <v>0</v>
      </c>
      <c r="FS78" s="1">
        <f>IF(ABS($Q78)&lt;G$55,$AA78,IF(ABS($Q77)&lt;G$55,(G$55-ABS($Q77))*($Z77+$Z78)*0.5*($D$27+$D$28)*$D$5*1000,0))</f>
        <v>0</v>
      </c>
      <c r="FT78" s="1">
        <f>IF(AND(G$55&lt;ABS($Q78),G$55&gt;ABS($Q77)),1,0)</f>
        <v>0</v>
      </c>
      <c r="FU78" s="3">
        <f>MIN(IF(FT78=1,($S78-$S77)/(ABS($Q78)-ABS($Q77))*(G$55-ABS($Q77))+$S77,0),$D$7)</f>
        <v>0</v>
      </c>
      <c r="FV78" s="1" t="e">
        <f>IF(ABS($Q78)&lt;#REF!,$AA78,IF(ABS($Q77)&lt;#REF!,(#REF!-ABS($Q77))*($Z77+$Z78)*0.5*($D$27+$D$28)*$D$5*1000,0))</f>
        <v>#REF!</v>
      </c>
      <c r="FW78" s="1" t="e">
        <f>IF(AND(#REF!&lt;ABS($Q78),#REF!&gt;ABS($Q77)),1,0)</f>
        <v>#REF!</v>
      </c>
      <c r="FX78" s="3" t="e">
        <f>MIN(IF(FW78=1,($S78-$S77)/(ABS($Q78)-ABS($Q77))*(#REF!-ABS($Q77))+$S77,0),$D$7)</f>
        <v>#REF!</v>
      </c>
    </row>
    <row r="79" spans="1:180" x14ac:dyDescent="0.3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23"/>
      <c r="N79" s="23"/>
      <c r="O79" s="23"/>
      <c r="P79" s="4"/>
      <c r="Q79" s="4"/>
      <c r="R79" s="4"/>
      <c r="S79" s="4"/>
      <c r="T79" s="4"/>
      <c r="U79" s="4"/>
      <c r="V79" s="4"/>
      <c r="W79" s="4"/>
      <c r="X79" s="4"/>
      <c r="Y79" s="4"/>
      <c r="Z79" s="3">
        <f t="shared" si="7"/>
        <v>0.2</v>
      </c>
      <c r="AA79" s="3"/>
      <c r="AB79" s="1"/>
      <c r="AC79" s="2"/>
      <c r="AD79" s="2"/>
      <c r="AE79" s="1"/>
      <c r="AF79" s="2"/>
      <c r="AG79" s="2"/>
      <c r="AH79" s="1"/>
      <c r="AI79" s="2"/>
      <c r="AJ79" s="2"/>
      <c r="AK79" s="1"/>
      <c r="AL79" s="2"/>
      <c r="AM79" s="2"/>
      <c r="AN79" s="1"/>
      <c r="AO79" s="2"/>
      <c r="AP79" s="2"/>
      <c r="AQ79" s="1"/>
      <c r="AR79" s="2"/>
      <c r="AS79" s="2"/>
      <c r="AT79" s="1"/>
      <c r="AU79" s="2"/>
      <c r="AV79" s="2"/>
      <c r="AW79" s="1"/>
      <c r="AX79" s="2"/>
      <c r="AY79" s="2"/>
      <c r="AZ79" s="1"/>
      <c r="BA79" s="2"/>
      <c r="BB79" s="2"/>
      <c r="BC79" s="1"/>
      <c r="BD79" s="2"/>
      <c r="BE79" s="2"/>
      <c r="BF79" s="1"/>
      <c r="BG79" s="2"/>
      <c r="BH79" s="2"/>
      <c r="BI79" s="1"/>
      <c r="BJ79" s="2"/>
      <c r="BK79" s="2"/>
      <c r="BL79" s="1"/>
      <c r="BM79" s="2"/>
      <c r="BN79" s="2"/>
      <c r="BO79" s="1"/>
      <c r="BP79" s="2"/>
      <c r="BQ79" s="2"/>
      <c r="BR79" s="1"/>
      <c r="BS79" s="2"/>
      <c r="BT79" s="2"/>
      <c r="BU79" s="1"/>
      <c r="BV79" s="2"/>
      <c r="BW79" s="2"/>
      <c r="BX79" s="1"/>
      <c r="BY79" s="2"/>
      <c r="BZ79" s="2"/>
      <c r="CA79" s="1"/>
      <c r="CB79" s="2"/>
      <c r="CC79" s="2"/>
      <c r="CD79" s="1"/>
      <c r="CE79" s="2"/>
      <c r="CF79" s="2"/>
      <c r="CG79" s="1"/>
      <c r="CH79" s="2"/>
      <c r="CI79" s="2"/>
      <c r="CJ79" s="1"/>
      <c r="CK79" s="2"/>
      <c r="CL79" s="2"/>
      <c r="CM79" s="1"/>
      <c r="CN79" s="2"/>
      <c r="CO79" s="2"/>
      <c r="CP79" s="1"/>
      <c r="CQ79" s="2"/>
      <c r="CR79" s="2"/>
      <c r="CS79" s="1"/>
      <c r="CT79" s="2"/>
      <c r="CU79" s="2"/>
      <c r="CV79" s="1"/>
      <c r="CW79" s="2"/>
      <c r="CX79" s="2"/>
      <c r="CY79" s="1"/>
      <c r="CZ79" s="2"/>
      <c r="DA79" s="2"/>
      <c r="DB79" s="1"/>
      <c r="DC79" s="2"/>
      <c r="DD79" s="2"/>
      <c r="DE79" s="1"/>
      <c r="DF79" s="2"/>
      <c r="DG79" s="2"/>
      <c r="DH79" s="1"/>
      <c r="DI79" s="2"/>
      <c r="DJ79" s="2"/>
      <c r="DK79" s="1"/>
      <c r="DL79" s="2"/>
      <c r="DM79" s="2"/>
      <c r="DN79" s="1"/>
      <c r="DO79" s="2"/>
      <c r="DP79" s="2"/>
      <c r="DQ79" s="1"/>
      <c r="DR79" s="2"/>
      <c r="DS79" s="2"/>
      <c r="DT79" s="1"/>
      <c r="DU79" s="2"/>
      <c r="DV79" s="2"/>
      <c r="DW79" s="1"/>
      <c r="DX79" s="2"/>
      <c r="DY79" s="2"/>
      <c r="DZ79" s="1"/>
      <c r="EA79" s="2"/>
      <c r="EB79" s="2"/>
      <c r="EC79" s="1"/>
      <c r="ED79" s="2"/>
      <c r="EE79" s="2"/>
      <c r="EF79" s="1"/>
      <c r="EG79" s="2"/>
      <c r="EH79" s="2"/>
      <c r="EI79" s="1"/>
      <c r="EJ79" s="2"/>
      <c r="EK79" s="2"/>
      <c r="EL79" s="1"/>
      <c r="EM79" s="2"/>
      <c r="EN79" s="2"/>
      <c r="EO79" s="1"/>
      <c r="EP79" s="2"/>
      <c r="EQ79" s="2"/>
      <c r="ER79" s="1"/>
      <c r="ES79" s="2"/>
      <c r="ET79" s="2"/>
      <c r="EU79" s="1"/>
      <c r="EV79" s="2"/>
      <c r="EW79" s="2"/>
      <c r="EX79" s="1"/>
      <c r="EY79" s="2"/>
      <c r="EZ79" s="2"/>
      <c r="FA79" s="1"/>
      <c r="FB79" s="2"/>
      <c r="FC79" s="2"/>
      <c r="FD79" s="1"/>
      <c r="FE79" s="2"/>
      <c r="FF79" s="2"/>
      <c r="FG79" s="1"/>
      <c r="FH79" s="2"/>
      <c r="FI79" s="2"/>
      <c r="FJ79" s="1"/>
      <c r="FK79" s="2"/>
      <c r="FL79" s="2"/>
      <c r="FM79" s="1"/>
      <c r="FN79" s="2"/>
      <c r="FO79" s="2"/>
      <c r="FP79" s="1"/>
      <c r="FQ79" s="2"/>
      <c r="FR79" s="2"/>
      <c r="FS79" s="1"/>
      <c r="FT79" s="2"/>
      <c r="FU79" s="2"/>
      <c r="FV79" s="1"/>
      <c r="FW79" s="2"/>
      <c r="FX79" s="2"/>
    </row>
    <row r="80" spans="1:180" x14ac:dyDescent="0.3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23"/>
      <c r="N80" s="23"/>
      <c r="O80" s="23"/>
      <c r="P80" s="4"/>
      <c r="Q80" s="4"/>
      <c r="R80" s="4"/>
      <c r="S80" s="4"/>
      <c r="T80" s="4"/>
      <c r="U80" s="4"/>
      <c r="V80" s="4"/>
      <c r="W80" s="4"/>
      <c r="X80" s="4"/>
      <c r="Y80" s="4"/>
      <c r="Z80" s="3">
        <f t="shared" si="7"/>
        <v>0.2</v>
      </c>
      <c r="AA80" s="1">
        <f>$R79*($Z80+$Z79)*0.5*($D$27+$D$28)*1000*$D$5</f>
        <v>0</v>
      </c>
      <c r="AB80" s="1">
        <f>IF(ABS($Q80)&lt;$G$6,$AA80,IF(ABS($Q79)&lt;$G$6,($G$6-ABS($Q79))*($Z79+$Z80)*0.5*($D$27+$D$28)*$D$5*1000,0))</f>
        <v>0</v>
      </c>
      <c r="AC80" s="1">
        <f>IF(AND($G$6&lt;ABS($Q80),$G$6&gt;ABS($Q79)),1,0)</f>
        <v>0</v>
      </c>
      <c r="AD80" s="3">
        <f>MIN(IF(AC80=1,($S80-$S79)/(ABS($Q80)-ABS($Q79))*($G$6-ABS($Q79))+$S79,0),$D$7)</f>
        <v>0</v>
      </c>
      <c r="AE80" s="1">
        <f>IF(ABS($Q80)&lt;$G$7,$AA80,IF(ABS($Q79)&lt;$G$7,($G$7-ABS($Q79))*($Z79+$Z80)*0.5*($D$27+$D$28)*$D$5*1000,0))</f>
        <v>0</v>
      </c>
      <c r="AF80" s="1">
        <f>IF(AND($G$7&lt;ABS($Q80),$G$7&gt;ABS($Q79)),1,0)</f>
        <v>0</v>
      </c>
      <c r="AG80" s="3">
        <f>MIN(IF(AF80=1,($S80-$S79)/(ABS($Q80)-ABS($Q79))*($G$7-ABS($Q79))+$S79,0),$D$7)</f>
        <v>0</v>
      </c>
      <c r="AH80" s="1">
        <f>IF(ABS($Q80)&lt;$G$8,$AA80,IF(ABS($Q79)&lt;$G$8,($G$8-ABS($Q79))*($Z79+$Z80)*0.5*($D$27+$D$28)*$D$5*1000,0))</f>
        <v>0</v>
      </c>
      <c r="AI80" s="1">
        <f>IF(AND($G$8&lt;ABS($Q80),$G$8&gt;ABS($Q79)),1,0)</f>
        <v>0</v>
      </c>
      <c r="AJ80" s="3">
        <f>MIN(IF(AI80=1,($S80-$S79)/(ABS($Q80)-ABS($Q79))*($G$8-ABS($Q79))+$S79,0),$D$7)</f>
        <v>0</v>
      </c>
      <c r="AK80" s="1">
        <f>IF(ABS($Q80)&lt;$G$9,$AA80,IF(ABS($Q79)&lt;$G$9,($G$9-ABS($Q79))*($Z79+$Z80)*0.5*($D$27+$D$28)*$D$5*1000,0))</f>
        <v>0</v>
      </c>
      <c r="AL80" s="1">
        <f>IF(AND($G$9&lt;ABS($Q80),$G$9&gt;ABS($Q79)),1,0)</f>
        <v>0</v>
      </c>
      <c r="AM80" s="3">
        <f>MIN(IF(AL80=1,($S80-$S79)/(ABS($Q80)-ABS($Q79))*($G$9-ABS($Q79))+$S79,0),$D$7)</f>
        <v>0</v>
      </c>
      <c r="AN80" s="1">
        <f>IF(ABS($Q80)&lt;$G$10,$AA80,IF(ABS($Q79)&lt;$G$10,($G$10-ABS($Q79))*($Z79+$Z80)*0.5*($D$27+$D$28)*$D$5*1000,0))</f>
        <v>0</v>
      </c>
      <c r="AO80" s="1">
        <f>IF(AND($G$10&lt;ABS($Q80),$G$10&gt;ABS($Q79)),1,0)</f>
        <v>0</v>
      </c>
      <c r="AP80" s="3">
        <f>MIN(IF(AO80=1,($S80-$S79)/(ABS($Q80)-ABS($Q79))*($G$10-ABS($Q79))+$S79,0),$D$7)</f>
        <v>0</v>
      </c>
      <c r="AQ80" s="1">
        <f>IF(ABS($Q80)&lt;$G$11,$AA80,IF(ABS($Q79)&lt;$G$11,($G$11-ABS($Q79))*($Z79+$Z80)*0.5*($D$27+$D$28)*$D$5*1000,0))</f>
        <v>0</v>
      </c>
      <c r="AR80" s="1">
        <f>IF(AND($G$11&lt;ABS($Q80),$G$11&gt;ABS($Q79)),1,0)</f>
        <v>0</v>
      </c>
      <c r="AS80" s="3">
        <f>MIN(IF(AR80=1,($S80-$S79)/(ABS($Q80)-ABS($Q79))*($G$11-ABS($Q79))+$S79,0),$D$7)</f>
        <v>0</v>
      </c>
      <c r="AT80" s="1">
        <f>IF(ABS($Q80)&lt;$G$12,$AA80,IF(ABS($Q79)&lt;$G$12,($G$12-ABS($Q79))*($Z79+$Z80)*0.5*($D$27+$D$28)*$D$5*1000,0))</f>
        <v>0</v>
      </c>
      <c r="AU80" s="1">
        <f>IF(AND($G$12&lt;ABS($Q80),$G$12&gt;ABS($Q79)),1,0)</f>
        <v>0</v>
      </c>
      <c r="AV80" s="3">
        <f>MIN(IF(AU80=1,($S80-$S79)/(ABS($Q80)-ABS($Q79))*($G$12-ABS($Q79))+$S79,0),$D$7)</f>
        <v>0</v>
      </c>
      <c r="AW80" s="1">
        <f>IF(ABS($Q80)&lt;$G$13,$AA80,IF(ABS($Q79)&lt;$G$13,($G$13-ABS($Q79))*($Z79+$Z80)*0.5*($D$27+$D$28)*$D$5*1000,0))</f>
        <v>0</v>
      </c>
      <c r="AX80" s="1">
        <f>IF(AND($G$13&lt;ABS($Q80),$G$13&gt;ABS($Q79)),1,0)</f>
        <v>0</v>
      </c>
      <c r="AY80" s="3">
        <f>MIN(IF(AX80=1,($S80-$S79)/(ABS($Q80)-ABS($Q79))*($G$13-ABS($Q79))+$S79,0),$D$7)</f>
        <v>0</v>
      </c>
      <c r="AZ80" s="1">
        <f>IF(ABS($Q80)&lt;$G$14,$AA80,IF(ABS($Q79)&lt;$G$14,($G$14-ABS($Q79))*($Z79+$Z80)*0.5*($D$27+$D$28)*$D$5*1000,0))</f>
        <v>0</v>
      </c>
      <c r="BA80" s="1">
        <f>IF(AND($G$14&lt;ABS($Q80),$G$14&gt;ABS($Q79)),1,0)</f>
        <v>0</v>
      </c>
      <c r="BB80" s="3">
        <f>MIN(IF(BA80=1,($S80-$S79)/(ABS($Q80)-ABS($Q79))*($G$14-ABS($Q79))+$S79,0),$D$7)</f>
        <v>0</v>
      </c>
      <c r="BC80" s="1">
        <f>IF(ABS($Q80)&lt;G$15,$AA80,IF(ABS($Q79)&lt;G$15,(G$15-ABS($Q79))*($Z79+$Z80)*0.5*($D$27+$D$28)*$D$5*1000,0))</f>
        <v>0</v>
      </c>
      <c r="BD80" s="1">
        <f>IF(AND(G$15&lt;ABS($Q80),G$15&gt;ABS($Q79)),1,0)</f>
        <v>0</v>
      </c>
      <c r="BE80" s="3">
        <f>MIN(IF(BD80=1,($S80-$S79)/(ABS($Q80)-ABS($Q79))*(G$15-ABS($Q79))+$S79,0),$D$7)</f>
        <v>0</v>
      </c>
      <c r="BF80" s="1">
        <f>IF(ABS($Q80)&lt;G$16,$AA80,IF(ABS($Q79)&lt;G$16,(G$16-ABS($Q79))*($Z79+$Z80)*0.5*($D$27+$D$28)*$D$5*1000,0))</f>
        <v>0</v>
      </c>
      <c r="BG80" s="1">
        <f>IF(AND(G$16&lt;ABS($Q80),G$16&gt;ABS($Q79)),1,0)</f>
        <v>0</v>
      </c>
      <c r="BH80" s="3">
        <f>MIN(IF(BG80=1,($S80-$S79)/(ABS($Q80)-ABS($Q79))*(G$16-ABS($Q79))+$S79,0),$D$7)</f>
        <v>0</v>
      </c>
      <c r="BI80" s="1">
        <f>IF(ABS($Q80)&lt;G$17,$AA80,IF(ABS($Q79)&lt;G$17,(G$17-ABS($Q79))*($Z79+$Z80)*0.5*($D$27+$D$28)*$D$5*1000,0))</f>
        <v>0</v>
      </c>
      <c r="BJ80" s="1">
        <f>IF(AND(G$17&lt;ABS($Q80),G$17&gt;ABS($Q79)),1,0)</f>
        <v>0</v>
      </c>
      <c r="BK80" s="3">
        <f>MIN(IF(BJ80=1,($S80-$S79)/(ABS($Q80)-ABS($Q79))*(G$17-ABS($Q79))+$S79,0),$D$7)</f>
        <v>0</v>
      </c>
      <c r="BL80" s="1">
        <f>IF(ABS($Q80)&lt;G$18,$AA80,IF(ABS($Q79)&lt;G$18,(G$18-ABS($Q79))*($Z79+$Z80)*0.5*($D$27+$D$28)*$D$5*1000,0))</f>
        <v>0</v>
      </c>
      <c r="BM80" s="1">
        <f>IF(AND(G$18&lt;ABS($Q80),G$18&gt;ABS($Q79)),1,0)</f>
        <v>0</v>
      </c>
      <c r="BN80" s="3">
        <f>MIN(IF(BM80=1,($S80-$S79)/(ABS($Q80)-ABS($Q79))*(G$18-ABS($Q79))+$S79,0),$D$7)</f>
        <v>0</v>
      </c>
      <c r="BO80" s="1">
        <f>IF(ABS($Q80)&lt;G$19,$AA80,IF(ABS($Q79)&lt;G$19,(G$19-ABS($Q79))*($Z79+$Z80)*0.5*($D$27+$D$28)*$D$5*1000,0))</f>
        <v>0</v>
      </c>
      <c r="BP80" s="1">
        <f>IF(AND(G$19&lt;ABS($Q80),G$19&gt;ABS($Q79)),1,0)</f>
        <v>0</v>
      </c>
      <c r="BQ80" s="3">
        <f>MIN(IF(BP80=1,($S80-$S79)/(ABS($Q80)-ABS($Q79))*(G$19-ABS($Q79))+$S79,0),$D$7)</f>
        <v>0</v>
      </c>
      <c r="BR80" s="1">
        <f>IF(ABS($Q80)&lt;G$20,$AA80,IF(ABS($Q79)&lt;G$20,(G$20-ABS($Q79))*($Z79+$Z80)*0.5*($D$27+$D$28)*$D$5*1000,0))</f>
        <v>0</v>
      </c>
      <c r="BS80" s="1">
        <f>IF(AND(G$20&lt;ABS($Q80),G$20&gt;ABS($Q79)),1,0)</f>
        <v>0</v>
      </c>
      <c r="BT80" s="3">
        <f>MIN(IF(BS80=1,($S80-$S79)/(ABS($Q80)-ABS($Q79))*(G$20-ABS($Q79))+$S79,0),$D$7)</f>
        <v>0</v>
      </c>
      <c r="BU80" s="1">
        <f>IF(ABS($Q80)&lt;G$21,$AA80,IF(ABS($Q79)&lt;G$21,(G$21-ABS($Q79))*($Z79+$Z80)*0.5*($D$27+$D$28)*$D$5*1000,0))</f>
        <v>0</v>
      </c>
      <c r="BV80" s="1">
        <f>IF(AND(G$21&lt;ABS($Q80),G$21&gt;ABS($Q79)),1,0)</f>
        <v>0</v>
      </c>
      <c r="BW80" s="3">
        <f>MIN(IF(BV80=1,($S80-$S79)/(ABS($Q80)-ABS($Q79))*(G$21-ABS($Q79))+$S79,0),$D$7)</f>
        <v>0</v>
      </c>
      <c r="BX80" s="1">
        <f>IF(ABS($Q80)&lt;G$22,$AA80,IF(ABS($Q79)&lt;G$22,(G$22-ABS($Q79))*($Z79+$Z80)*0.5*($D$27+$D$28)*$D$5*1000,0))</f>
        <v>0</v>
      </c>
      <c r="BY80" s="1">
        <f>IF(AND(G$22&lt;ABS($Q80),G$22&gt;ABS($Q79)),1,0)</f>
        <v>0</v>
      </c>
      <c r="BZ80" s="3">
        <f>MIN(IF(BY80=1,($S80-$S79)/(ABS($Q80)-ABS($Q79))*(G$22-ABS($Q79))+$S79,0),$D$7)</f>
        <v>0</v>
      </c>
      <c r="CA80" s="1">
        <f>IF(ABS($Q80)&lt;G$23,$AA80,IF(ABS($Q79)&lt;G$23,(G$23-ABS($Q79))*($Z79+$Z80)*0.5*($D$27+$D$28)*$D$5*1000,0))</f>
        <v>0</v>
      </c>
      <c r="CB80" s="1">
        <f>IF(AND(G$23&lt;ABS($Q80),G$23&gt;ABS($Q79)),1,0)</f>
        <v>0</v>
      </c>
      <c r="CC80" s="3">
        <f>MIN(IF(CB80=1,($S80-$S79)/(ABS($Q80)-ABS($Q79))*(G$23-ABS($Q79))+$S79,0),$D$7)</f>
        <v>0</v>
      </c>
      <c r="CD80" s="1">
        <f>IF(ABS($Q80)&lt;G$24,$AA80,IF(ABS($Q79)&lt;G$24,(G$24-ABS($Q79))*($Z79+$Z80)*0.5*($D$27+$D$28)*$D$5*1000,0))</f>
        <v>0</v>
      </c>
      <c r="CE80" s="1">
        <f>IF(AND(G$24&lt;ABS($Q80),G$24&gt;ABS($Q79)),1,0)</f>
        <v>0</v>
      </c>
      <c r="CF80" s="3">
        <f>MIN(IF(CE80=1,($S80-$S79)/(ABS($Q80)-ABS($Q79))*(G$24-ABS($Q79))+$S79,0),$D$7)</f>
        <v>0</v>
      </c>
      <c r="CG80" s="1">
        <f>IF(ABS($Q80)&lt;G$25,$AA80,IF(ABS($Q79)&lt;G$25,(G$25-ABS($Q79))*($Z79+$Z80)*0.5*($D$27+$D$28)*$D$5*1000,0))</f>
        <v>0</v>
      </c>
      <c r="CH80" s="1">
        <f>IF(AND(G$25&lt;ABS($Q80),G$25&gt;ABS($Q79)),1,0)</f>
        <v>0</v>
      </c>
      <c r="CI80" s="3">
        <f>MIN(IF(CH80=1,($S80-$S79)/(ABS($Q80)-ABS($Q79))*(G$25-ABS($Q79))+$S79,0),$D$7)</f>
        <v>0</v>
      </c>
      <c r="CJ80" s="1">
        <f>IF(ABS($Q80)&lt;G$26,$AA80,IF(ABS($Q79)&lt;G$26,(G$26-ABS($Q79))*($Z79+$Z80)*0.5*($D$27+$D$28)*$D$5*1000,0))</f>
        <v>0</v>
      </c>
      <c r="CK80" s="1">
        <f>IF(AND(G$26&lt;ABS($Q80),G$26&gt;ABS($Q79)),1,0)</f>
        <v>0</v>
      </c>
      <c r="CL80" s="3">
        <f>MIN(IF(CK80=1,($S80-$S79)/(ABS($Q80)-ABS($Q79))*(G$26-ABS($Q79))+$S79,0),$D$7)</f>
        <v>0</v>
      </c>
      <c r="CM80" s="1">
        <f>IF(ABS($Q80)&lt;G$27,$AA80,IF(ABS($Q79)&lt;G$27,(G$27-ABS($Q79))*($Z79+$Z80)*0.5*($D$27+$D$28)*$D$5*1000,0))</f>
        <v>0</v>
      </c>
      <c r="CN80" s="1">
        <f>IF(AND(G$27&lt;ABS($Q80),G$27&gt;ABS($Q79)),1,0)</f>
        <v>0</v>
      </c>
      <c r="CO80" s="3">
        <f>MIN(IF(CN80=1,($S80-$S79)/(ABS($Q80)-ABS($Q79))*(G$27-ABS($Q79))+$S79,0),$D$7)</f>
        <v>0</v>
      </c>
      <c r="CP80" s="1">
        <f>IF(ABS($Q80)&lt;G$28,$AA80,IF(ABS($Q79)&lt;G$28,(G$28-ABS($Q79))*($Z79+$Z80)*0.5*($D$27+$D$28)*$D$5*1000,0))</f>
        <v>0</v>
      </c>
      <c r="CQ80" s="1">
        <f>IF(AND(G$28&lt;ABS($Q80),G$28&gt;ABS($Q79)),1,0)</f>
        <v>0</v>
      </c>
      <c r="CR80" s="3">
        <f>MIN(IF(CQ80=1,($S80-$S79)/(ABS($Q80)-ABS($Q79))*(G$28-ABS($Q79))+$S79,0),$D$7)</f>
        <v>0</v>
      </c>
      <c r="CS80" s="1">
        <f>IF(ABS($Q80)&lt;G$29,$AA80,IF(ABS($Q79)&lt;G$29,(G$29-ABS($Q79))*($Z79+$Z80)*0.5*($D$27+$D$28)*$D$5*1000,0))</f>
        <v>0</v>
      </c>
      <c r="CT80" s="1">
        <f>IF(AND(G$29&lt;ABS($Q80),G$29&gt;ABS($Q79)),1,0)</f>
        <v>0</v>
      </c>
      <c r="CU80" s="3">
        <f>MIN(IF(CT80=1,($S80-$S79)/(ABS($Q80)-ABS($Q79))*(G$29-ABS($Q79))+$S79,0),$D$7)</f>
        <v>0</v>
      </c>
      <c r="CV80" s="1">
        <f>IF(ABS($Q80)&lt;G$30,$AA80,IF(ABS($Q79)&lt;G$30,(G$30-ABS($Q79))*($Z79+$Z80)*0.5*($D$27+$D$28)*$D$5*1000,0))</f>
        <v>0</v>
      </c>
      <c r="CW80" s="1">
        <f>IF(AND(G$30&lt;ABS($Q80),G$30&gt;ABS($Q79)),1,0)</f>
        <v>0</v>
      </c>
      <c r="CX80" s="3">
        <f>MIN(IF(CW80=1,($S80-$S79)/(ABS($Q80)-ABS($Q79))*(G$30-ABS($Q79))+$S79,0),$D$7)</f>
        <v>0</v>
      </c>
      <c r="CY80" s="1">
        <f>IF(ABS($Q80)&lt;G$31,$AA80,IF(ABS($Q79)&lt;G$31,(G$31-ABS($Q79))*($Z79+$Z80)*0.5*($D$27+$D$28)*$D$5*1000,0))</f>
        <v>0</v>
      </c>
      <c r="CZ80" s="1">
        <f>IF(AND(G$31&lt;ABS($Q80),G$31&gt;ABS($Q79)),1,0)</f>
        <v>0</v>
      </c>
      <c r="DA80" s="3">
        <f>MIN(IF(CZ80=1,($S80-$S79)/(ABS($Q80)-ABS($Q79))*(G$31-ABS($Q79))+$S79,0),$D$7)</f>
        <v>0</v>
      </c>
      <c r="DB80" s="1">
        <f>IF(ABS($Q80)&lt;G$32,$AA80,IF(ABS($Q79)&lt;G$32,(G$32-ABS($Q79))*($Z79+$Z80)*0.5*($D$27+$D$28)*$D$5*1000,0))</f>
        <v>0</v>
      </c>
      <c r="DC80" s="1">
        <f>IF(AND(G$32&lt;ABS($Q80),G$32&gt;ABS($Q79)),1,0)</f>
        <v>0</v>
      </c>
      <c r="DD80" s="3">
        <f>MIN(IF(DC80=1,($S80-$S79)/(ABS($Q80)-ABS($Q79))*(G$32-ABS($Q79))+$S79,0),$D$7)</f>
        <v>0</v>
      </c>
      <c r="DE80" s="1">
        <f>IF(ABS($Q80)&lt;G$33,$AA80,IF(ABS($Q79)&lt;G$33,(G$33-ABS($Q79))*($Z79+$Z80)*0.5*($D$27+$D$28)*$D$5*1000,0))</f>
        <v>0</v>
      </c>
      <c r="DF80" s="1">
        <f>IF(AND(G$33&lt;ABS($Q80),G$33&gt;ABS($Q79)),1,0)</f>
        <v>0</v>
      </c>
      <c r="DG80" s="3">
        <f>MIN(IF(DF80=1,($S80-$S79)/(ABS($Q80)-ABS($Q79))*(G$33-ABS($Q79))+$S79,0),$D$7)</f>
        <v>0</v>
      </c>
      <c r="DH80" s="1">
        <f>IF(ABS($Q80)&lt;G$34,$AA80,IF(ABS($Q79)&lt;G$34,(G$34-ABS($Q79))*($Z79+$Z80)*0.5*($D$27+$D$28)*$D$5*1000,0))</f>
        <v>0</v>
      </c>
      <c r="DI80" s="1">
        <f>IF(AND(G$34&lt;ABS($Q80),G$34&gt;ABS($Q79)),1,0)</f>
        <v>0</v>
      </c>
      <c r="DJ80" s="3">
        <f>MIN(IF(DI80=1,($S80-$S79)/(ABS($Q80)-ABS($Q79))*(G$34-ABS($Q79))+$S79,0),$D$7)</f>
        <v>0</v>
      </c>
      <c r="DK80" s="1">
        <f>IF(ABS($Q80)&lt;G$35,$AA80,IF(ABS($Q79)&lt;G$35,(G$35-ABS($Q79))*($Z79+$Z80)*0.5*($D$27+$D$28)*$D$5*1000,0))</f>
        <v>0</v>
      </c>
      <c r="DL80" s="1">
        <f>IF(AND(G$35&lt;ABS($Q80),G$35&gt;ABS($Q79)),1,0)</f>
        <v>0</v>
      </c>
      <c r="DM80" s="3">
        <f>MIN(IF(DL80=1,($S80-$S79)/(ABS($Q80)-ABS($Q79))*(G$35-ABS($Q79))+$S79,0),$D$7)</f>
        <v>0</v>
      </c>
      <c r="DN80" s="1">
        <f>IF(ABS($Q80)&lt;G$36,$AA80,IF(ABS($Q79)&lt;G$36,(G$36-ABS($Q79))*($Z79+$Z80)*0.5*($D$27+$D$28)*$D$5*1000,0))</f>
        <v>0</v>
      </c>
      <c r="DO80" s="1">
        <f>IF(AND(G$36&lt;ABS($Q80),G$36&gt;ABS($Q79)),1,0)</f>
        <v>0</v>
      </c>
      <c r="DP80" s="3">
        <f>MIN(IF(DO80=1,($S80-$S79)/(ABS($Q80)-ABS($Q79))*(G$36-ABS($Q79))+$S79,0),$D$7)</f>
        <v>0</v>
      </c>
      <c r="DQ80" s="1">
        <f>IF(ABS($Q80)&lt;G$37,$AA80,IF(ABS($Q79)&lt;G$37,(G$37-ABS($Q79))*($Z79+$Z80)*0.5*($D$27+$D$28)*$D$5*1000,0))</f>
        <v>0</v>
      </c>
      <c r="DR80" s="1">
        <f>IF(AND(G$37&lt;ABS($Q80),G$37&gt;ABS($Q79)),1,0)</f>
        <v>0</v>
      </c>
      <c r="DS80" s="3">
        <f>MIN(IF(DR80=1,($S80-$S79)/(ABS($Q80)-ABS($Q79))*(G$37-ABS($Q79))+$S79,0),$D$7)</f>
        <v>0</v>
      </c>
      <c r="DT80" s="1">
        <f>IF(ABS($Q80)&lt;G$38,$AA80,IF(ABS($Q79)&lt;G$38,(G$38-ABS($Q79))*($Z79+$Z80)*0.5*($D$27+$D$28)*$D$5*1000,0))</f>
        <v>0</v>
      </c>
      <c r="DU80" s="1">
        <f>IF(AND(G$38&lt;ABS($Q80),G$38&gt;ABS($Q79)),1,0)</f>
        <v>0</v>
      </c>
      <c r="DV80" s="3">
        <f>MIN(IF(DU80=1,($S80-$S79)/(ABS($Q80)-ABS($Q79))*(G$38-ABS($Q79))+$S79,0),$D$7)</f>
        <v>0</v>
      </c>
      <c r="DW80" s="1">
        <f>IF(ABS($Q80)&lt;G$39,$AA80,IF(ABS($Q79)&lt;G$39,(G$39-ABS($Q79))*($Z79+$Z80)*0.5*($D$27+$D$28)*$D$5*1000,0))</f>
        <v>0</v>
      </c>
      <c r="DX80" s="1">
        <f>IF(AND(G$39&lt;ABS($Q80),G$39&gt;ABS($Q79)),1,0)</f>
        <v>0</v>
      </c>
      <c r="DY80" s="3">
        <f>MIN(IF(DX80=1,($S80-$S79)/(ABS($Q80)-ABS($Q79))*(G$39-ABS($Q79))+$S79,0),$D$7)</f>
        <v>0</v>
      </c>
      <c r="DZ80" s="1">
        <f>IF(ABS($Q80)&lt;G$40,$AA80,IF(ABS($Q79)&lt;G$40,(G$40-ABS($Q79))*($Z79+$Z80)*0.5*($D$27+$D$28)*$D$5*1000,0))</f>
        <v>0</v>
      </c>
      <c r="EA80" s="1">
        <f>IF(AND(G$40&lt;ABS($Q80),G$40&gt;ABS($Q79)),1,0)</f>
        <v>0</v>
      </c>
      <c r="EB80" s="3">
        <f>MIN(IF(EA80=1,($S80-$S79)/(ABS($Q80)-ABS($Q79))*(G$40-ABS($Q79))+$S79,0),$D$7)</f>
        <v>0</v>
      </c>
      <c r="EC80" s="1">
        <f>IF(ABS($Q80)&lt;G$41,$AA80,IF(ABS($Q79)&lt;G$41,(G$41-ABS($Q79))*($Z79+$Z80)*0.5*($D$27+$D$28)*$D$5*1000,0))</f>
        <v>0</v>
      </c>
      <c r="ED80" s="1">
        <f>IF(AND(G$41&lt;ABS($Q80),G$41&gt;ABS($Q79)),1,0)</f>
        <v>0</v>
      </c>
      <c r="EE80" s="3">
        <f>MIN(IF(ED80=1,($S80-$S79)/(ABS($Q80)-ABS($Q79))*(G$41-ABS($Q79))+$S79,0),$D$7)</f>
        <v>0</v>
      </c>
      <c r="EF80" s="1">
        <f>IF(ABS($Q80)&lt;G$42,$AA80,IF(ABS($Q79)&lt;G$42,(G$42-ABS($Q79))*($Z79+$Z80)*0.5*($D$27+$D$28)*$D$5*1000,0))</f>
        <v>0</v>
      </c>
      <c r="EG80" s="1">
        <f>IF(AND(G$42&lt;ABS($Q80),G$42&gt;ABS($Q79)),1,0)</f>
        <v>0</v>
      </c>
      <c r="EH80" s="3">
        <f>MIN(IF(EG80=1,($S80-$S79)/(ABS($Q80)-ABS($Q79))*(G$42-ABS($Q79))+$S79,0),$D$7)</f>
        <v>0</v>
      </c>
      <c r="EI80" s="1">
        <f>IF(ABS($Q80)&lt;G$43,$AA80,IF(ABS($Q79)&lt;G$43,(G$43-ABS($Q79))*($Z79+$Z80)*0.5*($D$27+$D$28)*$D$5*1000,0))</f>
        <v>0</v>
      </c>
      <c r="EJ80" s="1">
        <f>IF(AND(G$43&lt;ABS($Q80),G$43&gt;ABS($Q79)),1,0)</f>
        <v>0</v>
      </c>
      <c r="EK80" s="3">
        <f>MIN(IF(EJ80=1,($S80-$S79)/(ABS($Q80)-ABS($Q79))*(G$43-ABS($Q79))+$S79,0),$D$7)</f>
        <v>0</v>
      </c>
      <c r="EL80" s="1">
        <f>IF(ABS($Q80)&lt;G$44,$AA80,IF(ABS($Q79)&lt;G$44,(G$44-ABS($Q79))*($Z79+$Z80)*0.5*($D$27+$D$28)*$D$5*1000,0))</f>
        <v>0</v>
      </c>
      <c r="EM80" s="1">
        <f>IF(AND(G$44&lt;ABS($Q80),G$44&gt;ABS($Q79)),1,0)</f>
        <v>0</v>
      </c>
      <c r="EN80" s="3">
        <f>MIN(IF(EM80=1,($S80-$S79)/(ABS($Q80)-ABS($Q79))*(G$44-ABS($Q79))+$S79,0),$D$7)</f>
        <v>0</v>
      </c>
      <c r="EO80" s="1">
        <f>IF(ABS($Q80)&lt;G$45,$AA80,IF(ABS($Q79)&lt;G$45,(G$45-ABS($Q79))*($Z79+$Z80)*0.5*($D$27+$D$28)*$D$5*1000,0))</f>
        <v>0</v>
      </c>
      <c r="EP80" s="1">
        <f>IF(AND(G$45&lt;ABS($Q80),G$45&gt;ABS($Q79)),1,0)</f>
        <v>0</v>
      </c>
      <c r="EQ80" s="3">
        <f>MIN(IF(EP80=1,($S80-$S79)/(ABS($Q80)-ABS($Q79))*(G$45-ABS($Q79))+$S79,0),$D$7)</f>
        <v>0</v>
      </c>
      <c r="ER80" s="1">
        <f>IF(ABS($Q80)&lt;G$46,$AA80,IF(ABS($Q79)&lt;G$46,(G$46-ABS($Q79))*($Z79+$Z80)*0.5*($D$27+$D$28)*$D$5*1000,0))</f>
        <v>0</v>
      </c>
      <c r="ES80" s="1">
        <f>IF(AND(G$46&lt;ABS($Q80),G$46&gt;ABS($Q79)),1,0)</f>
        <v>0</v>
      </c>
      <c r="ET80" s="3">
        <f>MIN(IF(ES80=1,($S80-$S79)/(ABS($Q80)-ABS($Q79))*(G$46-ABS($Q79))+$S79,0),$D$7)</f>
        <v>0</v>
      </c>
      <c r="EU80" s="1">
        <f>IF(ABS($Q80)&lt;G$47,$AA80,IF(ABS($Q79)&lt;G$47,(G$47-ABS($Q79))*($Z79+$Z80)*0.5*($D$27+$D$28)*$D$5*1000,0))</f>
        <v>0</v>
      </c>
      <c r="EV80" s="1">
        <f>IF(AND(G$47&lt;ABS($Q80),G$47&gt;ABS($Q79)),1,0)</f>
        <v>0</v>
      </c>
      <c r="EW80" s="3">
        <f>MIN(IF(EV80=1,($S80-$S79)/(ABS($Q80)-ABS($Q79))*(G$47-ABS($Q79))+$S79,0),$D$7)</f>
        <v>0</v>
      </c>
      <c r="EX80" s="1">
        <f>IF(ABS($Q80)&lt;G$48,$AA80,IF(ABS($Q79)&lt;G$48,(G$48-ABS($Q79))*($Z79+$Z80)*0.5*($D$27+$D$28)*$D$5*1000,0))</f>
        <v>0</v>
      </c>
      <c r="EY80" s="1">
        <f>IF(AND(G$48&lt;ABS($Q80),G$48&gt;ABS($Q79)),1,0)</f>
        <v>0</v>
      </c>
      <c r="EZ80" s="3">
        <f>MIN(IF(EY80=1,($S80-$S79)/(ABS($Q80)-ABS($Q79))*(G$48-ABS($Q79))+$S79,0),$D$7)</f>
        <v>0</v>
      </c>
      <c r="FA80" s="1">
        <f>IF(ABS($Q80)&lt;G$49,$AA80,IF(ABS($Q79)&lt;G$49,(G$49-ABS($Q79))*($Z79+$Z80)*0.5*($D$27+$D$28)*$D$5*1000,0))</f>
        <v>0</v>
      </c>
      <c r="FB80" s="1">
        <f>IF(AND(G$49&lt;ABS($Q80),G$49&gt;ABS($Q79)),1,0)</f>
        <v>0</v>
      </c>
      <c r="FC80" s="3">
        <f>MIN(IF(FB80=1,($S80-$S79)/(ABS($Q80)-ABS($Q79))*(G$49-ABS($Q79))+$S79,0),$D$7)</f>
        <v>0</v>
      </c>
      <c r="FD80" s="1">
        <f>IF(ABS($Q80)&lt;G$50,$AA80,IF(ABS($Q79)&lt;G$50,(G$50-ABS($Q79))*($Z79+$Z80)*0.5*($D$27+$D$28)*$D$5*1000,0))</f>
        <v>0</v>
      </c>
      <c r="FE80" s="1">
        <f>IF(AND(G$50&lt;ABS($Q80),G$50&gt;ABS($Q79)),1,0)</f>
        <v>0</v>
      </c>
      <c r="FF80" s="3">
        <f>MIN(IF(FE80=1,($S80-$S79)/(ABS($Q80)-ABS($Q79))*(G$50-ABS($Q79))+$S79,0),$D$7)</f>
        <v>0</v>
      </c>
      <c r="FG80" s="1">
        <f>IF(ABS($Q80)&lt;G$51,$AA80,IF(ABS($Q79)&lt;G$51,(G$51-ABS($Q79))*($Z79+$Z80)*0.5*($D$27+$D$28)*$D$5*1000,0))</f>
        <v>0</v>
      </c>
      <c r="FH80" s="1">
        <f>IF(AND(G$51&lt;ABS($Q80),G$51&gt;ABS($Q79)),1,0)</f>
        <v>0</v>
      </c>
      <c r="FI80" s="3">
        <f>MIN(IF(FH80=1,($S80-$S79)/(ABS($Q80)-ABS($Q79))*(G$51-ABS($Q79))+$S79,0),$D$7)</f>
        <v>0</v>
      </c>
      <c r="FJ80" s="1">
        <f>IF(ABS($Q80)&lt;G$52,$AA80,IF(ABS($Q79)&lt;G$52,(G$52-ABS($Q79))*($Z79+$Z80)*0.5*($D$27+$D$28)*$D$5*1000,0))</f>
        <v>0</v>
      </c>
      <c r="FK80" s="1">
        <f>IF(AND(G$52&lt;ABS($Q80),G$52&gt;ABS($Q79)),1,0)</f>
        <v>0</v>
      </c>
      <c r="FL80" s="3">
        <f>MIN(IF(FK80=1,($S80-$S79)/(ABS($Q80)-ABS($Q79))*(G$52-ABS($Q79))+$S79,0),$D$7)</f>
        <v>0</v>
      </c>
      <c r="FM80" s="1">
        <f>IF(ABS($Q80)&lt;G$53,$AA80,IF(ABS($Q79)&lt;G$53,(G$53-ABS($Q79))*($Z79+$Z80)*0.5*($D$27+$D$28)*$D$5*1000,0))</f>
        <v>0</v>
      </c>
      <c r="FN80" s="1">
        <f>IF(AND(G$53&lt;ABS($Q80),G$53&gt;ABS($Q79)),1,0)</f>
        <v>0</v>
      </c>
      <c r="FO80" s="3">
        <f>MIN(IF(FN80=1,($S80-$S79)/(ABS($Q80)-ABS($Q79))*(G$53-ABS($Q79))+$S79,0),$D$7)</f>
        <v>0</v>
      </c>
      <c r="FP80" s="1">
        <f>IF(ABS($Q80)&lt;G$54,$AA80,IF(ABS($Q79)&lt;G$54,(G$54-ABS($Q79))*($Z79+$Z80)*0.5*($D$27+$D$28)*$D$5*1000,0))</f>
        <v>0</v>
      </c>
      <c r="FQ80" s="1">
        <f>IF(AND(G$54&lt;ABS($Q80),G$54&gt;ABS($Q79)),1,0)</f>
        <v>0</v>
      </c>
      <c r="FR80" s="3">
        <f>MIN(IF(FQ80=1,($S80-$S79)/(ABS($Q80)-ABS($Q79))*(G$54-ABS($Q79))+$S79,0),$D$7)</f>
        <v>0</v>
      </c>
      <c r="FS80" s="1">
        <f>IF(ABS($Q80)&lt;G$55,$AA80,IF(ABS($Q79)&lt;G$55,(G$55-ABS($Q79))*($Z79+$Z80)*0.5*($D$27+$D$28)*$D$5*1000,0))</f>
        <v>0</v>
      </c>
      <c r="FT80" s="1">
        <f>IF(AND(G$55&lt;ABS($Q80),G$55&gt;ABS($Q79)),1,0)</f>
        <v>0</v>
      </c>
      <c r="FU80" s="3">
        <f>MIN(IF(FT80=1,($S80-$S79)/(ABS($Q80)-ABS($Q79))*(G$55-ABS($Q79))+$S79,0),$D$7)</f>
        <v>0</v>
      </c>
      <c r="FV80" s="1" t="e">
        <f>IF(ABS($Q80)&lt;#REF!,$AA80,IF(ABS($Q79)&lt;#REF!,(#REF!-ABS($Q79))*($Z79+$Z80)*0.5*($D$27+$D$28)*$D$5*1000,0))</f>
        <v>#REF!</v>
      </c>
      <c r="FW80" s="1" t="e">
        <f>IF(AND(#REF!&lt;ABS($Q80),#REF!&gt;ABS($Q79)),1,0)</f>
        <v>#REF!</v>
      </c>
      <c r="FX80" s="3" t="e">
        <f>MIN(IF(FW80=1,($S80-$S79)/(ABS($Q80)-ABS($Q79))*(#REF!-ABS($Q79))+$S79,0),$D$7)</f>
        <v>#REF!</v>
      </c>
    </row>
    <row r="81" spans="1:180" x14ac:dyDescent="0.35">
      <c r="A81" s="4"/>
      <c r="B81" s="23"/>
      <c r="C81" s="23"/>
      <c r="D81" s="23"/>
      <c r="E81" s="4"/>
      <c r="F81" s="4"/>
      <c r="G81" s="23"/>
      <c r="H81" s="23"/>
      <c r="I81" s="23"/>
      <c r="J81" s="23"/>
      <c r="K81" s="23"/>
      <c r="L81" s="36"/>
      <c r="M81" s="23"/>
      <c r="N81" s="23"/>
      <c r="O81" s="23"/>
      <c r="P81" s="4"/>
      <c r="Q81" s="4"/>
      <c r="R81" s="4"/>
      <c r="S81" s="4"/>
      <c r="T81" s="4"/>
      <c r="U81" s="4"/>
      <c r="V81" s="4"/>
      <c r="W81" s="4"/>
      <c r="X81" s="4"/>
      <c r="Y81" s="4"/>
      <c r="Z81" s="3">
        <f t="shared" si="7"/>
        <v>0.2</v>
      </c>
      <c r="AA81" s="3"/>
      <c r="AB81" s="1"/>
      <c r="AC81" s="2"/>
      <c r="AD81" s="2"/>
      <c r="AE81" s="1"/>
      <c r="AF81" s="2"/>
      <c r="AG81" s="2"/>
      <c r="AH81" s="1"/>
      <c r="AI81" s="2"/>
      <c r="AJ81" s="2"/>
      <c r="AK81" s="1"/>
      <c r="AL81" s="2"/>
      <c r="AM81" s="2"/>
      <c r="AN81" s="1"/>
      <c r="AO81" s="2"/>
      <c r="AP81" s="2"/>
      <c r="AQ81" s="1"/>
      <c r="AR81" s="2"/>
      <c r="AS81" s="2"/>
      <c r="AT81" s="1"/>
      <c r="AU81" s="2"/>
      <c r="AV81" s="2"/>
      <c r="AW81" s="1"/>
      <c r="AX81" s="2"/>
      <c r="AY81" s="2"/>
      <c r="AZ81" s="1"/>
      <c r="BA81" s="2"/>
      <c r="BB81" s="2"/>
      <c r="BC81" s="1"/>
      <c r="BD81" s="2"/>
      <c r="BE81" s="2"/>
      <c r="BF81" s="1"/>
      <c r="BG81" s="2"/>
      <c r="BH81" s="2"/>
      <c r="BI81" s="1"/>
      <c r="BJ81" s="2"/>
      <c r="BK81" s="2"/>
      <c r="BL81" s="1"/>
      <c r="BM81" s="2"/>
      <c r="BN81" s="2"/>
      <c r="BO81" s="1"/>
      <c r="BP81" s="2"/>
      <c r="BQ81" s="2"/>
      <c r="BR81" s="1"/>
      <c r="BS81" s="2"/>
      <c r="BT81" s="2"/>
      <c r="BU81" s="1"/>
      <c r="BV81" s="2"/>
      <c r="BW81" s="2"/>
      <c r="BX81" s="1"/>
      <c r="BY81" s="2"/>
      <c r="BZ81" s="2"/>
      <c r="CA81" s="1"/>
      <c r="CB81" s="2"/>
      <c r="CC81" s="2"/>
      <c r="CD81" s="1"/>
      <c r="CE81" s="2"/>
      <c r="CF81" s="2"/>
      <c r="CG81" s="1"/>
      <c r="CH81" s="2"/>
      <c r="CI81" s="2"/>
      <c r="CJ81" s="1"/>
      <c r="CK81" s="2"/>
      <c r="CL81" s="2"/>
      <c r="CM81" s="1"/>
      <c r="CN81" s="2"/>
      <c r="CO81" s="2"/>
      <c r="CP81" s="1"/>
      <c r="CQ81" s="2"/>
      <c r="CR81" s="2"/>
      <c r="CS81" s="1"/>
      <c r="CT81" s="2"/>
      <c r="CU81" s="2"/>
      <c r="CV81" s="1"/>
      <c r="CW81" s="2"/>
      <c r="CX81" s="2"/>
      <c r="CY81" s="1"/>
      <c r="CZ81" s="2"/>
      <c r="DA81" s="2"/>
      <c r="DB81" s="1"/>
      <c r="DC81" s="2"/>
      <c r="DD81" s="2"/>
      <c r="DE81" s="1"/>
      <c r="DF81" s="2"/>
      <c r="DG81" s="2"/>
      <c r="DH81" s="1"/>
      <c r="DI81" s="2"/>
      <c r="DJ81" s="2"/>
      <c r="DK81" s="1"/>
      <c r="DL81" s="2"/>
      <c r="DM81" s="2"/>
      <c r="DN81" s="1"/>
      <c r="DO81" s="2"/>
      <c r="DP81" s="2"/>
      <c r="DQ81" s="1"/>
      <c r="DR81" s="2"/>
      <c r="DS81" s="2"/>
      <c r="DT81" s="1"/>
      <c r="DU81" s="2"/>
      <c r="DV81" s="2"/>
      <c r="DW81" s="1"/>
      <c r="DX81" s="2"/>
      <c r="DY81" s="2"/>
      <c r="DZ81" s="1"/>
      <c r="EA81" s="2"/>
      <c r="EB81" s="2"/>
      <c r="EC81" s="1"/>
      <c r="ED81" s="2"/>
      <c r="EE81" s="2"/>
      <c r="EF81" s="1"/>
      <c r="EG81" s="2"/>
      <c r="EH81" s="2"/>
      <c r="EI81" s="1"/>
      <c r="EJ81" s="2"/>
      <c r="EK81" s="2"/>
      <c r="EL81" s="1"/>
      <c r="EM81" s="2"/>
      <c r="EN81" s="2"/>
      <c r="EO81" s="1"/>
      <c r="EP81" s="2"/>
      <c r="EQ81" s="2"/>
      <c r="ER81" s="1"/>
      <c r="ES81" s="2"/>
      <c r="ET81" s="2"/>
      <c r="EU81" s="1"/>
      <c r="EV81" s="2"/>
      <c r="EW81" s="2"/>
      <c r="EX81" s="1"/>
      <c r="EY81" s="2"/>
      <c r="EZ81" s="2"/>
      <c r="FA81" s="1"/>
      <c r="FB81" s="2"/>
      <c r="FC81" s="2"/>
      <c r="FD81" s="1"/>
      <c r="FE81" s="2"/>
      <c r="FF81" s="2"/>
      <c r="FG81" s="1"/>
      <c r="FH81" s="2"/>
      <c r="FI81" s="2"/>
      <c r="FJ81" s="1"/>
      <c r="FK81" s="2"/>
      <c r="FL81" s="2"/>
      <c r="FM81" s="1"/>
      <c r="FN81" s="2"/>
      <c r="FO81" s="2"/>
      <c r="FP81" s="1"/>
      <c r="FQ81" s="2"/>
      <c r="FR81" s="2"/>
      <c r="FS81" s="1"/>
      <c r="FT81" s="2"/>
      <c r="FU81" s="2"/>
      <c r="FV81" s="1"/>
      <c r="FW81" s="2"/>
      <c r="FX81" s="2"/>
    </row>
    <row r="82" spans="1:180" x14ac:dyDescent="0.35">
      <c r="A82" s="4"/>
      <c r="B82" s="23"/>
      <c r="C82" s="23"/>
      <c r="D82" s="23"/>
      <c r="E82" s="4"/>
      <c r="F82" s="4"/>
      <c r="G82" s="23"/>
      <c r="H82" s="23"/>
      <c r="I82" s="23"/>
      <c r="J82" s="23"/>
      <c r="K82" s="23"/>
      <c r="L82" s="36"/>
      <c r="M82" s="23"/>
      <c r="N82" s="23"/>
      <c r="O82" s="23"/>
      <c r="P82" s="4"/>
      <c r="Q82" s="4"/>
      <c r="R82" s="4"/>
      <c r="S82" s="4"/>
      <c r="T82" s="4"/>
      <c r="U82" s="4"/>
      <c r="V82" s="4"/>
      <c r="W82" s="4"/>
      <c r="X82" s="4"/>
      <c r="Y82" s="4"/>
      <c r="Z82" s="3">
        <f t="shared" si="7"/>
        <v>0.2</v>
      </c>
      <c r="AA82" s="1">
        <f>$R81*($Z82+$Z81)*0.5*($D$27+$D$28)*1000*$D$5</f>
        <v>0</v>
      </c>
      <c r="AB82" s="1">
        <f>IF(ABS($Q82)&lt;$G$6,$AA82,IF(ABS($Q81)&lt;$G$6,($G$6-ABS($Q81))*($Z81+$Z82)*0.5*($D$27+$D$28)*$D$5*1000,0))</f>
        <v>0</v>
      </c>
      <c r="AC82" s="1">
        <f>IF(AND($G$6&lt;ABS($Q82),$G$6&gt;ABS($Q81)),1,0)</f>
        <v>0</v>
      </c>
      <c r="AD82" s="3">
        <f>MIN(IF(AC82=1,($S82-$S81)/(ABS($Q82)-ABS($Q81))*($G$6-ABS($Q81))+$S81,0),$D$7)</f>
        <v>0</v>
      </c>
      <c r="AE82" s="1">
        <f>IF(ABS($Q82)&lt;$G$7,$AA82,IF(ABS($Q81)&lt;$G$7,($G$7-ABS($Q81))*($Z81+$Z82)*0.5*($D$27+$D$28)*$D$5*1000,0))</f>
        <v>0</v>
      </c>
      <c r="AF82" s="1">
        <f>IF(AND($G$7&lt;ABS($Q82),$G$7&gt;ABS($Q81)),1,0)</f>
        <v>0</v>
      </c>
      <c r="AG82" s="3">
        <f>MIN(IF(AF82=1,($S82-$S81)/(ABS($Q82)-ABS($Q81))*($G$7-ABS($Q81))+$S81,0),$D$7)</f>
        <v>0</v>
      </c>
      <c r="AH82" s="1">
        <f>IF(ABS($Q82)&lt;$G$8,$AA82,IF(ABS($Q81)&lt;$G$8,($G$8-ABS($Q81))*($Z81+$Z82)*0.5*($D$27+$D$28)*$D$5*1000,0))</f>
        <v>0</v>
      </c>
      <c r="AI82" s="1">
        <f>IF(AND($G$8&lt;ABS($Q82),$G$8&gt;ABS($Q81)),1,0)</f>
        <v>0</v>
      </c>
      <c r="AJ82" s="3">
        <f>MIN(IF(AI82=1,($S82-$S81)/(ABS($Q82)-ABS($Q81))*($G$8-ABS($Q81))+$S81,0),$D$7)</f>
        <v>0</v>
      </c>
      <c r="AK82" s="1">
        <f>IF(ABS($Q82)&lt;$G$9,$AA82,IF(ABS($Q81)&lt;$G$9,($G$9-ABS($Q81))*($Z81+$Z82)*0.5*($D$27+$D$28)*$D$5*1000,0))</f>
        <v>0</v>
      </c>
      <c r="AL82" s="1">
        <f>IF(AND($G$9&lt;ABS($Q82),$G$9&gt;ABS($Q81)),1,0)</f>
        <v>0</v>
      </c>
      <c r="AM82" s="3">
        <f>MIN(IF(AL82=1,($S82-$S81)/(ABS($Q82)-ABS($Q81))*($G$9-ABS($Q81))+$S81,0),$D$7)</f>
        <v>0</v>
      </c>
      <c r="AN82" s="1">
        <f>IF(ABS($Q82)&lt;$G$10,$AA82,IF(ABS($Q81)&lt;$G$10,($G$10-ABS($Q81))*($Z81+$Z82)*0.5*($D$27+$D$28)*$D$5*1000,0))</f>
        <v>0</v>
      </c>
      <c r="AO82" s="1">
        <f>IF(AND($G$10&lt;ABS($Q82),$G$10&gt;ABS($Q81)),1,0)</f>
        <v>0</v>
      </c>
      <c r="AP82" s="3">
        <f>MIN(IF(AO82=1,($S82-$S81)/(ABS($Q82)-ABS($Q81))*($G$10-ABS($Q81))+$S81,0),$D$7)</f>
        <v>0</v>
      </c>
      <c r="AQ82" s="1">
        <f>IF(ABS($Q82)&lt;$G$11,$AA82,IF(ABS($Q81)&lt;$G$11,($G$11-ABS($Q81))*($Z81+$Z82)*0.5*($D$27+$D$28)*$D$5*1000,0))</f>
        <v>0</v>
      </c>
      <c r="AR82" s="1">
        <f>IF(AND($G$11&lt;ABS($Q82),$G$11&gt;ABS($Q81)),1,0)</f>
        <v>0</v>
      </c>
      <c r="AS82" s="3">
        <f>MIN(IF(AR82=1,($S82-$S81)/(ABS($Q82)-ABS($Q81))*($G$11-ABS($Q81))+$S81,0),$D$7)</f>
        <v>0</v>
      </c>
      <c r="AT82" s="1">
        <f>IF(ABS($Q82)&lt;$G$12,$AA82,IF(ABS($Q81)&lt;$G$12,($G$12-ABS($Q81))*($Z81+$Z82)*0.5*($D$27+$D$28)*$D$5*1000,0))</f>
        <v>0</v>
      </c>
      <c r="AU82" s="1">
        <f>IF(AND($G$12&lt;ABS($Q82),$G$12&gt;ABS($Q81)),1,0)</f>
        <v>0</v>
      </c>
      <c r="AV82" s="3">
        <f>MIN(IF(AU82=1,($S82-$S81)/(ABS($Q82)-ABS($Q81))*($G$12-ABS($Q81))+$S81,0),$D$7)</f>
        <v>0</v>
      </c>
      <c r="AW82" s="1">
        <f>IF(ABS($Q82)&lt;$G$13,$AA82,IF(ABS($Q81)&lt;$G$13,($G$13-ABS($Q81))*($Z81+$Z82)*0.5*($D$27+$D$28)*$D$5*1000,0))</f>
        <v>0</v>
      </c>
      <c r="AX82" s="1">
        <f>IF(AND($G$13&lt;ABS($Q82),$G$13&gt;ABS($Q81)),1,0)</f>
        <v>0</v>
      </c>
      <c r="AY82" s="3">
        <f>MIN(IF(AX82=1,($S82-$S81)/(ABS($Q82)-ABS($Q81))*($G$13-ABS($Q81))+$S81,0),$D$7)</f>
        <v>0</v>
      </c>
      <c r="AZ82" s="1">
        <f>IF(ABS($Q82)&lt;$G$14,$AA82,IF(ABS($Q81)&lt;$G$14,($G$14-ABS($Q81))*($Z81+$Z82)*0.5*($D$27+$D$28)*$D$5*1000,0))</f>
        <v>0</v>
      </c>
      <c r="BA82" s="1">
        <f>IF(AND($G$14&lt;ABS($Q82),$G$14&gt;ABS($Q81)),1,0)</f>
        <v>0</v>
      </c>
      <c r="BB82" s="3">
        <f>MIN(IF(BA82=1,($S82-$S81)/(ABS($Q82)-ABS($Q81))*($G$14-ABS($Q81))+$S81,0),$D$7)</f>
        <v>0</v>
      </c>
      <c r="BC82" s="1">
        <f>IF(ABS($Q82)&lt;G$15,$AA82,IF(ABS($Q81)&lt;G$15,(G$15-ABS($Q81))*($Z81+$Z82)*0.5*($D$27+$D$28)*$D$5*1000,0))</f>
        <v>0</v>
      </c>
      <c r="BD82" s="1">
        <f>IF(AND(G$15&lt;ABS($Q82),G$15&gt;ABS($Q81)),1,0)</f>
        <v>0</v>
      </c>
      <c r="BE82" s="3">
        <f>MIN(IF(BD82=1,($S82-$S81)/(ABS($Q82)-ABS($Q81))*(G$15-ABS($Q81))+$S81,0),$D$7)</f>
        <v>0</v>
      </c>
      <c r="BF82" s="1">
        <f>IF(ABS($Q82)&lt;G$16,$AA82,IF(ABS($Q81)&lt;G$16,(G$16-ABS($Q81))*($Z81+$Z82)*0.5*($D$27+$D$28)*$D$5*1000,0))</f>
        <v>0</v>
      </c>
      <c r="BG82" s="1">
        <f>IF(AND(G$16&lt;ABS($Q82),G$16&gt;ABS($Q81)),1,0)</f>
        <v>0</v>
      </c>
      <c r="BH82" s="3">
        <f>MIN(IF(BG82=1,($S82-$S81)/(ABS($Q82)-ABS($Q81))*(G$16-ABS($Q81))+$S81,0),$D$7)</f>
        <v>0</v>
      </c>
      <c r="BI82" s="1">
        <f>IF(ABS($Q82)&lt;G$17,$AA82,IF(ABS($Q81)&lt;G$17,(G$17-ABS($Q81))*($Z81+$Z82)*0.5*($D$27+$D$28)*$D$5*1000,0))</f>
        <v>0</v>
      </c>
      <c r="BJ82" s="1">
        <f>IF(AND(G$17&lt;ABS($Q82),G$17&gt;ABS($Q81)),1,0)</f>
        <v>0</v>
      </c>
      <c r="BK82" s="3">
        <f>MIN(IF(BJ82=1,($S82-$S81)/(ABS($Q82)-ABS($Q81))*(G$17-ABS($Q81))+$S81,0),$D$7)</f>
        <v>0</v>
      </c>
      <c r="BL82" s="1">
        <f>IF(ABS($Q82)&lt;G$18,$AA82,IF(ABS($Q81)&lt;G$18,(G$18-ABS($Q81))*($Z81+$Z82)*0.5*($D$27+$D$28)*$D$5*1000,0))</f>
        <v>0</v>
      </c>
      <c r="BM82" s="1">
        <f>IF(AND(G$18&lt;ABS($Q82),G$18&gt;ABS($Q81)),1,0)</f>
        <v>0</v>
      </c>
      <c r="BN82" s="3">
        <f>MIN(IF(BM82=1,($S82-$S81)/(ABS($Q82)-ABS($Q81))*(G$18-ABS($Q81))+$S81,0),$D$7)</f>
        <v>0</v>
      </c>
      <c r="BO82" s="1">
        <f>IF(ABS($Q82)&lt;G$19,$AA82,IF(ABS($Q81)&lt;G$19,(G$19-ABS($Q81))*($Z81+$Z82)*0.5*($D$27+$D$28)*$D$5*1000,0))</f>
        <v>0</v>
      </c>
      <c r="BP82" s="1">
        <f>IF(AND(G$19&lt;ABS($Q82),G$19&gt;ABS($Q81)),1,0)</f>
        <v>0</v>
      </c>
      <c r="BQ82" s="3">
        <f>MIN(IF(BP82=1,($S82-$S81)/(ABS($Q82)-ABS($Q81))*(G$19-ABS($Q81))+$S81,0),$D$7)</f>
        <v>0</v>
      </c>
      <c r="BR82" s="1">
        <f>IF(ABS($Q82)&lt;G$20,$AA82,IF(ABS($Q81)&lt;G$20,(G$20-ABS($Q81))*($Z81+$Z82)*0.5*($D$27+$D$28)*$D$5*1000,0))</f>
        <v>0</v>
      </c>
      <c r="BS82" s="1">
        <f>IF(AND(G$20&lt;ABS($Q82),G$20&gt;ABS($Q81)),1,0)</f>
        <v>0</v>
      </c>
      <c r="BT82" s="3">
        <f>MIN(IF(BS82=1,($S82-$S81)/(ABS($Q82)-ABS($Q81))*(G$20-ABS($Q81))+$S81,0),$D$7)</f>
        <v>0</v>
      </c>
      <c r="BU82" s="1">
        <f>IF(ABS($Q82)&lt;G$21,$AA82,IF(ABS($Q81)&lt;G$21,(G$21-ABS($Q81))*($Z81+$Z82)*0.5*($D$27+$D$28)*$D$5*1000,0))</f>
        <v>0</v>
      </c>
      <c r="BV82" s="1">
        <f>IF(AND(G$21&lt;ABS($Q82),G$21&gt;ABS($Q81)),1,0)</f>
        <v>0</v>
      </c>
      <c r="BW82" s="3">
        <f>MIN(IF(BV82=1,($S82-$S81)/(ABS($Q82)-ABS($Q81))*(G$21-ABS($Q81))+$S81,0),$D$7)</f>
        <v>0</v>
      </c>
      <c r="BX82" s="1">
        <f>IF(ABS($Q82)&lt;G$22,$AA82,IF(ABS($Q81)&lt;G$22,(G$22-ABS($Q81))*($Z81+$Z82)*0.5*($D$27+$D$28)*$D$5*1000,0))</f>
        <v>0</v>
      </c>
      <c r="BY82" s="1">
        <f>IF(AND(G$22&lt;ABS($Q82),G$22&gt;ABS($Q81)),1,0)</f>
        <v>0</v>
      </c>
      <c r="BZ82" s="3">
        <f>MIN(IF(BY82=1,($S82-$S81)/(ABS($Q82)-ABS($Q81))*(G$22-ABS($Q81))+$S81,0),$D$7)</f>
        <v>0</v>
      </c>
      <c r="CA82" s="1">
        <f>IF(ABS($Q82)&lt;G$23,$AA82,IF(ABS($Q81)&lt;G$23,(G$23-ABS($Q81))*($Z81+$Z82)*0.5*($D$27+$D$28)*$D$5*1000,0))</f>
        <v>0</v>
      </c>
      <c r="CB82" s="1">
        <f>IF(AND(G$23&lt;ABS($Q82),G$23&gt;ABS($Q81)),1,0)</f>
        <v>0</v>
      </c>
      <c r="CC82" s="3">
        <f>MIN(IF(CB82=1,($S82-$S81)/(ABS($Q82)-ABS($Q81))*(G$23-ABS($Q81))+$S81,0),$D$7)</f>
        <v>0</v>
      </c>
      <c r="CD82" s="1">
        <f>IF(ABS($Q82)&lt;G$24,$AA82,IF(ABS($Q81)&lt;G$24,(G$24-ABS($Q81))*($Z81+$Z82)*0.5*($D$27+$D$28)*$D$5*1000,0))</f>
        <v>0</v>
      </c>
      <c r="CE82" s="1">
        <f>IF(AND(G$24&lt;ABS($Q82),G$24&gt;ABS($Q81)),1,0)</f>
        <v>0</v>
      </c>
      <c r="CF82" s="3">
        <f>MIN(IF(CE82=1,($S82-$S81)/(ABS($Q82)-ABS($Q81))*(G$24-ABS($Q81))+$S81,0),$D$7)</f>
        <v>0</v>
      </c>
      <c r="CG82" s="1">
        <f>IF(ABS($Q82)&lt;G$25,$AA82,IF(ABS($Q81)&lt;G$25,(G$25-ABS($Q81))*($Z81+$Z82)*0.5*($D$27+$D$28)*$D$5*1000,0))</f>
        <v>0</v>
      </c>
      <c r="CH82" s="1">
        <f>IF(AND(G$25&lt;ABS($Q82),G$25&gt;ABS($Q81)),1,0)</f>
        <v>0</v>
      </c>
      <c r="CI82" s="3">
        <f>MIN(IF(CH82=1,($S82-$S81)/(ABS($Q82)-ABS($Q81))*(G$25-ABS($Q81))+$S81,0),$D$7)</f>
        <v>0</v>
      </c>
      <c r="CJ82" s="1">
        <f>IF(ABS($Q82)&lt;G$26,$AA82,IF(ABS($Q81)&lt;G$26,(G$26-ABS($Q81))*($Z81+$Z82)*0.5*($D$27+$D$28)*$D$5*1000,0))</f>
        <v>0</v>
      </c>
      <c r="CK82" s="1">
        <f>IF(AND(G$26&lt;ABS($Q82),G$26&gt;ABS($Q81)),1,0)</f>
        <v>0</v>
      </c>
      <c r="CL82" s="3">
        <f>MIN(IF(CK82=1,($S82-$S81)/(ABS($Q82)-ABS($Q81))*(G$26-ABS($Q81))+$S81,0),$D$7)</f>
        <v>0</v>
      </c>
      <c r="CM82" s="1">
        <f>IF(ABS($Q82)&lt;G$27,$AA82,IF(ABS($Q81)&lt;G$27,(G$27-ABS($Q81))*($Z81+$Z82)*0.5*($D$27+$D$28)*$D$5*1000,0))</f>
        <v>0</v>
      </c>
      <c r="CN82" s="1">
        <f>IF(AND(G$27&lt;ABS($Q82),G$27&gt;ABS($Q81)),1,0)</f>
        <v>0</v>
      </c>
      <c r="CO82" s="3">
        <f>MIN(IF(CN82=1,($S82-$S81)/(ABS($Q82)-ABS($Q81))*(G$27-ABS($Q81))+$S81,0),$D$7)</f>
        <v>0</v>
      </c>
      <c r="CP82" s="1">
        <f>IF(ABS($Q82)&lt;G$28,$AA82,IF(ABS($Q81)&lt;G$28,(G$28-ABS($Q81))*($Z81+$Z82)*0.5*($D$27+$D$28)*$D$5*1000,0))</f>
        <v>0</v>
      </c>
      <c r="CQ82" s="1">
        <f>IF(AND(G$28&lt;ABS($Q82),G$28&gt;ABS($Q81)),1,0)</f>
        <v>0</v>
      </c>
      <c r="CR82" s="3">
        <f>MIN(IF(CQ82=1,($S82-$S81)/(ABS($Q82)-ABS($Q81))*(G$28-ABS($Q81))+$S81,0),$D$7)</f>
        <v>0</v>
      </c>
      <c r="CS82" s="1">
        <f>IF(ABS($Q82)&lt;G$29,$AA82,IF(ABS($Q81)&lt;G$29,(G$29-ABS($Q81))*($Z81+$Z82)*0.5*($D$27+$D$28)*$D$5*1000,0))</f>
        <v>0</v>
      </c>
      <c r="CT82" s="1">
        <f>IF(AND(G$29&lt;ABS($Q82),G$29&gt;ABS($Q81)),1,0)</f>
        <v>0</v>
      </c>
      <c r="CU82" s="3">
        <f>MIN(IF(CT82=1,($S82-$S81)/(ABS($Q82)-ABS($Q81))*(G$29-ABS($Q81))+$S81,0),$D$7)</f>
        <v>0</v>
      </c>
      <c r="CV82" s="1">
        <f>IF(ABS($Q82)&lt;G$30,$AA82,IF(ABS($Q81)&lt;G$30,(G$30-ABS($Q81))*($Z81+$Z82)*0.5*($D$27+$D$28)*$D$5*1000,0))</f>
        <v>0</v>
      </c>
      <c r="CW82" s="1">
        <f>IF(AND(G$30&lt;ABS($Q82),G$30&gt;ABS($Q81)),1,0)</f>
        <v>0</v>
      </c>
      <c r="CX82" s="3">
        <f>MIN(IF(CW82=1,($S82-$S81)/(ABS($Q82)-ABS($Q81))*(G$30-ABS($Q81))+$S81,0),$D$7)</f>
        <v>0</v>
      </c>
      <c r="CY82" s="1">
        <f>IF(ABS($Q82)&lt;G$31,$AA82,IF(ABS($Q81)&lt;G$31,(G$31-ABS($Q81))*($Z81+$Z82)*0.5*($D$27+$D$28)*$D$5*1000,0))</f>
        <v>0</v>
      </c>
      <c r="CZ82" s="1">
        <f>IF(AND(G$31&lt;ABS($Q82),G$31&gt;ABS($Q81)),1,0)</f>
        <v>0</v>
      </c>
      <c r="DA82" s="3">
        <f>MIN(IF(CZ82=1,($S82-$S81)/(ABS($Q82)-ABS($Q81))*(G$31-ABS($Q81))+$S81,0),$D$7)</f>
        <v>0</v>
      </c>
      <c r="DB82" s="1">
        <f>IF(ABS($Q82)&lt;G$32,$AA82,IF(ABS($Q81)&lt;G$32,(G$32-ABS($Q81))*($Z81+$Z82)*0.5*($D$27+$D$28)*$D$5*1000,0))</f>
        <v>0</v>
      </c>
      <c r="DC82" s="1">
        <f>IF(AND(G$32&lt;ABS($Q82),G$32&gt;ABS($Q81)),1,0)</f>
        <v>0</v>
      </c>
      <c r="DD82" s="3">
        <f>MIN(IF(DC82=1,($S82-$S81)/(ABS($Q82)-ABS($Q81))*(G$32-ABS($Q81))+$S81,0),$D$7)</f>
        <v>0</v>
      </c>
      <c r="DE82" s="1">
        <f>IF(ABS($Q82)&lt;G$33,$AA82,IF(ABS($Q81)&lt;G$33,(G$33-ABS($Q81))*($Z81+$Z82)*0.5*($D$27+$D$28)*$D$5*1000,0))</f>
        <v>0</v>
      </c>
      <c r="DF82" s="1">
        <f>IF(AND(G$33&lt;ABS($Q82),G$33&gt;ABS($Q81)),1,0)</f>
        <v>0</v>
      </c>
      <c r="DG82" s="3">
        <f>MIN(IF(DF82=1,($S82-$S81)/(ABS($Q82)-ABS($Q81))*(G$33-ABS($Q81))+$S81,0),$D$7)</f>
        <v>0</v>
      </c>
      <c r="DH82" s="1">
        <f>IF(ABS($Q82)&lt;G$34,$AA82,IF(ABS($Q81)&lt;G$34,(G$34-ABS($Q81))*($Z81+$Z82)*0.5*($D$27+$D$28)*$D$5*1000,0))</f>
        <v>0</v>
      </c>
      <c r="DI82" s="1">
        <f>IF(AND(G$34&lt;ABS($Q82),G$34&gt;ABS($Q81)),1,0)</f>
        <v>0</v>
      </c>
      <c r="DJ82" s="3">
        <f>MIN(IF(DI82=1,($S82-$S81)/(ABS($Q82)-ABS($Q81))*(G$34-ABS($Q81))+$S81,0),$D$7)</f>
        <v>0</v>
      </c>
      <c r="DK82" s="1">
        <f>IF(ABS($Q82)&lt;G$35,$AA82,IF(ABS($Q81)&lt;G$35,(G$35-ABS($Q81))*($Z81+$Z82)*0.5*($D$27+$D$28)*$D$5*1000,0))</f>
        <v>0</v>
      </c>
      <c r="DL82" s="1">
        <f>IF(AND(G$35&lt;ABS($Q82),G$35&gt;ABS($Q81)),1,0)</f>
        <v>0</v>
      </c>
      <c r="DM82" s="3">
        <f>MIN(IF(DL82=1,($S82-$S81)/(ABS($Q82)-ABS($Q81))*(G$35-ABS($Q81))+$S81,0),$D$7)</f>
        <v>0</v>
      </c>
      <c r="DN82" s="1">
        <f>IF(ABS($Q82)&lt;G$36,$AA82,IF(ABS($Q81)&lt;G$36,(G$36-ABS($Q81))*($Z81+$Z82)*0.5*($D$27+$D$28)*$D$5*1000,0))</f>
        <v>0</v>
      </c>
      <c r="DO82" s="1">
        <f>IF(AND(G$36&lt;ABS($Q82),G$36&gt;ABS($Q81)),1,0)</f>
        <v>0</v>
      </c>
      <c r="DP82" s="3">
        <f>MIN(IF(DO82=1,($S82-$S81)/(ABS($Q82)-ABS($Q81))*(G$36-ABS($Q81))+$S81,0),$D$7)</f>
        <v>0</v>
      </c>
      <c r="DQ82" s="1">
        <f>IF(ABS($Q82)&lt;G$37,$AA82,IF(ABS($Q81)&lt;G$37,(G$37-ABS($Q81))*($Z81+$Z82)*0.5*($D$27+$D$28)*$D$5*1000,0))</f>
        <v>0</v>
      </c>
      <c r="DR82" s="1">
        <f>IF(AND(G$37&lt;ABS($Q82),G$37&gt;ABS($Q81)),1,0)</f>
        <v>0</v>
      </c>
      <c r="DS82" s="3">
        <f>MIN(IF(DR82=1,($S82-$S81)/(ABS($Q82)-ABS($Q81))*(G$37-ABS($Q81))+$S81,0),$D$7)</f>
        <v>0</v>
      </c>
      <c r="DT82" s="1">
        <f>IF(ABS($Q82)&lt;G$38,$AA82,IF(ABS($Q81)&lt;G$38,(G$38-ABS($Q81))*($Z81+$Z82)*0.5*($D$27+$D$28)*$D$5*1000,0))</f>
        <v>0</v>
      </c>
      <c r="DU82" s="1">
        <f>IF(AND(G$38&lt;ABS($Q82),G$38&gt;ABS($Q81)),1,0)</f>
        <v>0</v>
      </c>
      <c r="DV82" s="3">
        <f>MIN(IF(DU82=1,($S82-$S81)/(ABS($Q82)-ABS($Q81))*(G$38-ABS($Q81))+$S81,0),$D$7)</f>
        <v>0</v>
      </c>
      <c r="DW82" s="1">
        <f>IF(ABS($Q82)&lt;G$39,$AA82,IF(ABS($Q81)&lt;G$39,(G$39-ABS($Q81))*($Z81+$Z82)*0.5*($D$27+$D$28)*$D$5*1000,0))</f>
        <v>0</v>
      </c>
      <c r="DX82" s="1">
        <f>IF(AND(G$39&lt;ABS($Q82),G$39&gt;ABS($Q81)),1,0)</f>
        <v>0</v>
      </c>
      <c r="DY82" s="3">
        <f>MIN(IF(DX82=1,($S82-$S81)/(ABS($Q82)-ABS($Q81))*(G$39-ABS($Q81))+$S81,0),$D$7)</f>
        <v>0</v>
      </c>
      <c r="DZ82" s="1">
        <f>IF(ABS($Q82)&lt;G$40,$AA82,IF(ABS($Q81)&lt;G$40,(G$40-ABS($Q81))*($Z81+$Z82)*0.5*($D$27+$D$28)*$D$5*1000,0))</f>
        <v>0</v>
      </c>
      <c r="EA82" s="1">
        <f>IF(AND(G$40&lt;ABS($Q82),G$40&gt;ABS($Q81)),1,0)</f>
        <v>0</v>
      </c>
      <c r="EB82" s="3">
        <f>MIN(IF(EA82=1,($S82-$S81)/(ABS($Q82)-ABS($Q81))*(G$40-ABS($Q81))+$S81,0),$D$7)</f>
        <v>0</v>
      </c>
      <c r="EC82" s="1">
        <f>IF(ABS($Q82)&lt;G$41,$AA82,IF(ABS($Q81)&lt;G$41,(G$41-ABS($Q81))*($Z81+$Z82)*0.5*($D$27+$D$28)*$D$5*1000,0))</f>
        <v>0</v>
      </c>
      <c r="ED82" s="1">
        <f>IF(AND(G$41&lt;ABS($Q82),G$41&gt;ABS($Q81)),1,0)</f>
        <v>0</v>
      </c>
      <c r="EE82" s="3">
        <f>MIN(IF(ED82=1,($S82-$S81)/(ABS($Q82)-ABS($Q81))*(G$41-ABS($Q81))+$S81,0),$D$7)</f>
        <v>0</v>
      </c>
      <c r="EF82" s="1">
        <f>IF(ABS($Q82)&lt;G$42,$AA82,IF(ABS($Q81)&lt;G$42,(G$42-ABS($Q81))*($Z81+$Z82)*0.5*($D$27+$D$28)*$D$5*1000,0))</f>
        <v>0</v>
      </c>
      <c r="EG82" s="1">
        <f>IF(AND(G$42&lt;ABS($Q82),G$42&gt;ABS($Q81)),1,0)</f>
        <v>0</v>
      </c>
      <c r="EH82" s="3">
        <f>MIN(IF(EG82=1,($S82-$S81)/(ABS($Q82)-ABS($Q81))*(G$42-ABS($Q81))+$S81,0),$D$7)</f>
        <v>0</v>
      </c>
      <c r="EI82" s="1">
        <f>IF(ABS($Q82)&lt;G$43,$AA82,IF(ABS($Q81)&lt;G$43,(G$43-ABS($Q81))*($Z81+$Z82)*0.5*($D$27+$D$28)*$D$5*1000,0))</f>
        <v>0</v>
      </c>
      <c r="EJ82" s="1">
        <f>IF(AND(G$43&lt;ABS($Q82),G$43&gt;ABS($Q81)),1,0)</f>
        <v>0</v>
      </c>
      <c r="EK82" s="3">
        <f>MIN(IF(EJ82=1,($S82-$S81)/(ABS($Q82)-ABS($Q81))*(G$43-ABS($Q81))+$S81,0),$D$7)</f>
        <v>0</v>
      </c>
      <c r="EL82" s="1">
        <f>IF(ABS($Q82)&lt;G$44,$AA82,IF(ABS($Q81)&lt;G$44,(G$44-ABS($Q81))*($Z81+$Z82)*0.5*($D$27+$D$28)*$D$5*1000,0))</f>
        <v>0</v>
      </c>
      <c r="EM82" s="1">
        <f>IF(AND(G$44&lt;ABS($Q82),G$44&gt;ABS($Q81)),1,0)</f>
        <v>0</v>
      </c>
      <c r="EN82" s="3">
        <f>MIN(IF(EM82=1,($S82-$S81)/(ABS($Q82)-ABS($Q81))*(G$44-ABS($Q81))+$S81,0),$D$7)</f>
        <v>0</v>
      </c>
      <c r="EO82" s="1">
        <f>IF(ABS($Q82)&lt;G$45,$AA82,IF(ABS($Q81)&lt;G$45,(G$45-ABS($Q81))*($Z81+$Z82)*0.5*($D$27+$D$28)*$D$5*1000,0))</f>
        <v>0</v>
      </c>
      <c r="EP82" s="1">
        <f>IF(AND(G$45&lt;ABS($Q82),G$45&gt;ABS($Q81)),1,0)</f>
        <v>0</v>
      </c>
      <c r="EQ82" s="3">
        <f>MIN(IF(EP82=1,($S82-$S81)/(ABS($Q82)-ABS($Q81))*(G$45-ABS($Q81))+$S81,0),$D$7)</f>
        <v>0</v>
      </c>
      <c r="ER82" s="1">
        <f>IF(ABS($Q82)&lt;G$46,$AA82,IF(ABS($Q81)&lt;G$46,(G$46-ABS($Q81))*($Z81+$Z82)*0.5*($D$27+$D$28)*$D$5*1000,0))</f>
        <v>0</v>
      </c>
      <c r="ES82" s="1">
        <f>IF(AND(G$46&lt;ABS($Q82),G$46&gt;ABS($Q81)),1,0)</f>
        <v>0</v>
      </c>
      <c r="ET82" s="3">
        <f>MIN(IF(ES82=1,($S82-$S81)/(ABS($Q82)-ABS($Q81))*(G$46-ABS($Q81))+$S81,0),$D$7)</f>
        <v>0</v>
      </c>
      <c r="EU82" s="1">
        <f>IF(ABS($Q82)&lt;G$47,$AA82,IF(ABS($Q81)&lt;G$47,(G$47-ABS($Q81))*($Z81+$Z82)*0.5*($D$27+$D$28)*$D$5*1000,0))</f>
        <v>0</v>
      </c>
      <c r="EV82" s="1">
        <f>IF(AND(G$47&lt;ABS($Q82),G$47&gt;ABS($Q81)),1,0)</f>
        <v>0</v>
      </c>
      <c r="EW82" s="3">
        <f>MIN(IF(EV82=1,($S82-$S81)/(ABS($Q82)-ABS($Q81))*(G$47-ABS($Q81))+$S81,0),$D$7)</f>
        <v>0</v>
      </c>
      <c r="EX82" s="1">
        <f>IF(ABS($Q82)&lt;G$48,$AA82,IF(ABS($Q81)&lt;G$48,(G$48-ABS($Q81))*($Z81+$Z82)*0.5*($D$27+$D$28)*$D$5*1000,0))</f>
        <v>0</v>
      </c>
      <c r="EY82" s="1">
        <f>IF(AND(G$48&lt;ABS($Q82),G$48&gt;ABS($Q81)),1,0)</f>
        <v>0</v>
      </c>
      <c r="EZ82" s="3">
        <f>MIN(IF(EY82=1,($S82-$S81)/(ABS($Q82)-ABS($Q81))*(G$48-ABS($Q81))+$S81,0),$D$7)</f>
        <v>0</v>
      </c>
      <c r="FA82" s="1">
        <f>IF(ABS($Q82)&lt;G$49,$AA82,IF(ABS($Q81)&lt;G$49,(G$49-ABS($Q81))*($Z81+$Z82)*0.5*($D$27+$D$28)*$D$5*1000,0))</f>
        <v>0</v>
      </c>
      <c r="FB82" s="1">
        <f>IF(AND(G$49&lt;ABS($Q82),G$49&gt;ABS($Q81)),1,0)</f>
        <v>0</v>
      </c>
      <c r="FC82" s="3">
        <f>MIN(IF(FB82=1,($S82-$S81)/(ABS($Q82)-ABS($Q81))*(G$49-ABS($Q81))+$S81,0),$D$7)</f>
        <v>0</v>
      </c>
      <c r="FD82" s="1">
        <f>IF(ABS($Q82)&lt;G$50,$AA82,IF(ABS($Q81)&lt;G$50,(G$50-ABS($Q81))*($Z81+$Z82)*0.5*($D$27+$D$28)*$D$5*1000,0))</f>
        <v>0</v>
      </c>
      <c r="FE82" s="1">
        <f>IF(AND(G$50&lt;ABS($Q82),G$50&gt;ABS($Q81)),1,0)</f>
        <v>0</v>
      </c>
      <c r="FF82" s="3">
        <f>MIN(IF(FE82=1,($S82-$S81)/(ABS($Q82)-ABS($Q81))*(G$50-ABS($Q81))+$S81,0),$D$7)</f>
        <v>0</v>
      </c>
      <c r="FG82" s="1">
        <f>IF(ABS($Q82)&lt;G$51,$AA82,IF(ABS($Q81)&lt;G$51,(G$51-ABS($Q81))*($Z81+$Z82)*0.5*($D$27+$D$28)*$D$5*1000,0))</f>
        <v>0</v>
      </c>
      <c r="FH82" s="1">
        <f>IF(AND(G$51&lt;ABS($Q82),G$51&gt;ABS($Q81)),1,0)</f>
        <v>0</v>
      </c>
      <c r="FI82" s="3">
        <f>MIN(IF(FH82=1,($S82-$S81)/(ABS($Q82)-ABS($Q81))*(G$51-ABS($Q81))+$S81,0),$D$7)</f>
        <v>0</v>
      </c>
      <c r="FJ82" s="1">
        <f>IF(ABS($Q82)&lt;G$52,$AA82,IF(ABS($Q81)&lt;G$52,(G$52-ABS($Q81))*($Z81+$Z82)*0.5*($D$27+$D$28)*$D$5*1000,0))</f>
        <v>0</v>
      </c>
      <c r="FK82" s="1">
        <f>IF(AND(G$52&lt;ABS($Q82),G$52&gt;ABS($Q81)),1,0)</f>
        <v>0</v>
      </c>
      <c r="FL82" s="3">
        <f>MIN(IF(FK82=1,($S82-$S81)/(ABS($Q82)-ABS($Q81))*(G$52-ABS($Q81))+$S81,0),$D$7)</f>
        <v>0</v>
      </c>
      <c r="FM82" s="1">
        <f>IF(ABS($Q82)&lt;G$53,$AA82,IF(ABS($Q81)&lt;G$53,(G$53-ABS($Q81))*($Z81+$Z82)*0.5*($D$27+$D$28)*$D$5*1000,0))</f>
        <v>0</v>
      </c>
      <c r="FN82" s="1">
        <f>IF(AND(G$53&lt;ABS($Q82),G$53&gt;ABS($Q81)),1,0)</f>
        <v>0</v>
      </c>
      <c r="FO82" s="3">
        <f>MIN(IF(FN82=1,($S82-$S81)/(ABS($Q82)-ABS($Q81))*(G$53-ABS($Q81))+$S81,0),$D$7)</f>
        <v>0</v>
      </c>
      <c r="FP82" s="1">
        <f>IF(ABS($Q82)&lt;G$54,$AA82,IF(ABS($Q81)&lt;G$54,(G$54-ABS($Q81))*($Z81+$Z82)*0.5*($D$27+$D$28)*$D$5*1000,0))</f>
        <v>0</v>
      </c>
      <c r="FQ82" s="1">
        <f>IF(AND(G$54&lt;ABS($Q82),G$54&gt;ABS($Q81)),1,0)</f>
        <v>0</v>
      </c>
      <c r="FR82" s="3">
        <f>MIN(IF(FQ82=1,($S82-$S81)/(ABS($Q82)-ABS($Q81))*(G$54-ABS($Q81))+$S81,0),$D$7)</f>
        <v>0</v>
      </c>
      <c r="FS82" s="1">
        <f>IF(ABS($Q82)&lt;G$55,$AA82,IF(ABS($Q81)&lt;G$55,(G$55-ABS($Q81))*($Z81+$Z82)*0.5*($D$27+$D$28)*$D$5*1000,0))</f>
        <v>0</v>
      </c>
      <c r="FT82" s="1">
        <f>IF(AND(G$55&lt;ABS($Q82),G$55&gt;ABS($Q81)),1,0)</f>
        <v>0</v>
      </c>
      <c r="FU82" s="3">
        <f>MIN(IF(FT82=1,($S82-$S81)/(ABS($Q82)-ABS($Q81))*(G$55-ABS($Q81))+$S81,0),$D$7)</f>
        <v>0</v>
      </c>
      <c r="FV82" s="1" t="e">
        <f>IF(ABS($Q82)&lt;#REF!,$AA82,IF(ABS($Q81)&lt;#REF!,(#REF!-ABS($Q81))*($Z81+$Z82)*0.5*($D$27+$D$28)*$D$5*1000,0))</f>
        <v>#REF!</v>
      </c>
      <c r="FW82" s="1" t="e">
        <f>IF(AND(#REF!&lt;ABS($Q82),#REF!&gt;ABS($Q81)),1,0)</f>
        <v>#REF!</v>
      </c>
      <c r="FX82" s="3" t="e">
        <f>MIN(IF(FW82=1,($S82-$S81)/(ABS($Q82)-ABS($Q81))*(#REF!-ABS($Q81))+$S81,0),$D$7)</f>
        <v>#REF!</v>
      </c>
    </row>
    <row r="83" spans="1:180" x14ac:dyDescent="0.35">
      <c r="A83" s="4"/>
      <c r="B83" s="23"/>
      <c r="C83" s="23"/>
      <c r="D83" s="23"/>
      <c r="E83" s="4"/>
      <c r="F83" s="4"/>
      <c r="G83" s="23"/>
      <c r="H83" s="23"/>
      <c r="I83" s="23"/>
      <c r="J83" s="23"/>
      <c r="K83" s="23"/>
      <c r="L83" s="36"/>
      <c r="M83" s="23"/>
      <c r="N83" s="23"/>
      <c r="O83" s="23"/>
      <c r="P83" s="4"/>
      <c r="Q83" s="4"/>
      <c r="R83" s="4"/>
      <c r="S83" s="4"/>
      <c r="T83" s="4"/>
      <c r="U83" s="4"/>
      <c r="V83" s="4"/>
      <c r="W83" s="4"/>
      <c r="X83" s="4"/>
      <c r="Y83" s="4"/>
      <c r="Z83" s="3">
        <f t="shared" si="7"/>
        <v>0.2</v>
      </c>
      <c r="AA83" s="3"/>
      <c r="AB83" s="1"/>
      <c r="AC83" s="2"/>
      <c r="AD83" s="2"/>
      <c r="AE83" s="1"/>
      <c r="AF83" s="2"/>
      <c r="AG83" s="2"/>
      <c r="AH83" s="1"/>
      <c r="AI83" s="2"/>
      <c r="AJ83" s="2"/>
      <c r="AK83" s="1"/>
      <c r="AL83" s="2"/>
      <c r="AM83" s="2"/>
      <c r="AN83" s="1"/>
      <c r="AO83" s="2"/>
      <c r="AP83" s="2"/>
      <c r="AQ83" s="1"/>
      <c r="AR83" s="2"/>
      <c r="AS83" s="2"/>
      <c r="AT83" s="1"/>
      <c r="AU83" s="2"/>
      <c r="AV83" s="2"/>
      <c r="AW83" s="1"/>
      <c r="AX83" s="2"/>
      <c r="AY83" s="2"/>
      <c r="AZ83" s="1"/>
      <c r="BA83" s="2"/>
      <c r="BB83" s="2"/>
      <c r="BC83" s="1"/>
      <c r="BD83" s="2"/>
      <c r="BE83" s="2"/>
      <c r="BF83" s="1"/>
      <c r="BG83" s="2"/>
      <c r="BH83" s="2"/>
      <c r="BI83" s="1"/>
      <c r="BJ83" s="2"/>
      <c r="BK83" s="2"/>
      <c r="BL83" s="1"/>
      <c r="BM83" s="2"/>
      <c r="BN83" s="2"/>
      <c r="BO83" s="1"/>
      <c r="BP83" s="2"/>
      <c r="BQ83" s="2"/>
      <c r="BR83" s="1"/>
      <c r="BS83" s="2"/>
      <c r="BT83" s="2"/>
      <c r="BU83" s="1"/>
      <c r="BV83" s="2"/>
      <c r="BW83" s="2"/>
      <c r="BX83" s="1"/>
      <c r="BY83" s="2"/>
      <c r="BZ83" s="2"/>
      <c r="CA83" s="1"/>
      <c r="CB83" s="2"/>
      <c r="CC83" s="2"/>
      <c r="CD83" s="1"/>
      <c r="CE83" s="2"/>
      <c r="CF83" s="2"/>
      <c r="CG83" s="1"/>
      <c r="CH83" s="2"/>
      <c r="CI83" s="2"/>
      <c r="CJ83" s="1"/>
      <c r="CK83" s="2"/>
      <c r="CL83" s="2"/>
      <c r="CM83" s="1"/>
      <c r="CN83" s="2"/>
      <c r="CO83" s="2"/>
      <c r="CP83" s="1"/>
      <c r="CQ83" s="2"/>
      <c r="CR83" s="2"/>
      <c r="CS83" s="1"/>
      <c r="CT83" s="2"/>
      <c r="CU83" s="2"/>
      <c r="CV83" s="1"/>
      <c r="CW83" s="2"/>
      <c r="CX83" s="2"/>
      <c r="CY83" s="1"/>
      <c r="CZ83" s="2"/>
      <c r="DA83" s="2"/>
      <c r="DB83" s="1"/>
      <c r="DC83" s="2"/>
      <c r="DD83" s="2"/>
      <c r="DE83" s="1"/>
      <c r="DF83" s="2"/>
      <c r="DG83" s="2"/>
      <c r="DH83" s="1"/>
      <c r="DI83" s="2"/>
      <c r="DJ83" s="2"/>
      <c r="DK83" s="1"/>
      <c r="DL83" s="2"/>
      <c r="DM83" s="2"/>
      <c r="DN83" s="1"/>
      <c r="DO83" s="2"/>
      <c r="DP83" s="2"/>
      <c r="DQ83" s="1"/>
      <c r="DR83" s="2"/>
      <c r="DS83" s="2"/>
      <c r="DT83" s="1"/>
      <c r="DU83" s="2"/>
      <c r="DV83" s="2"/>
      <c r="DW83" s="1"/>
      <c r="DX83" s="2"/>
      <c r="DY83" s="2"/>
      <c r="DZ83" s="1"/>
      <c r="EA83" s="2"/>
      <c r="EB83" s="2"/>
      <c r="EC83" s="1"/>
      <c r="ED83" s="2"/>
      <c r="EE83" s="2"/>
      <c r="EF83" s="1"/>
      <c r="EG83" s="2"/>
      <c r="EH83" s="2"/>
      <c r="EI83" s="1"/>
      <c r="EJ83" s="2"/>
      <c r="EK83" s="2"/>
      <c r="EL83" s="1"/>
      <c r="EM83" s="2"/>
      <c r="EN83" s="2"/>
      <c r="EO83" s="1"/>
      <c r="EP83" s="2"/>
      <c r="EQ83" s="2"/>
      <c r="ER83" s="1"/>
      <c r="ES83" s="2"/>
      <c r="ET83" s="2"/>
      <c r="EU83" s="1"/>
      <c r="EV83" s="2"/>
      <c r="EW83" s="2"/>
      <c r="EX83" s="1"/>
      <c r="EY83" s="2"/>
      <c r="EZ83" s="2"/>
      <c r="FA83" s="1"/>
      <c r="FB83" s="2"/>
      <c r="FC83" s="2"/>
      <c r="FD83" s="1"/>
      <c r="FE83" s="2"/>
      <c r="FF83" s="2"/>
      <c r="FG83" s="1"/>
      <c r="FH83" s="2"/>
      <c r="FI83" s="2"/>
      <c r="FJ83" s="1"/>
      <c r="FK83" s="2"/>
      <c r="FL83" s="2"/>
      <c r="FM83" s="1"/>
      <c r="FN83" s="2"/>
      <c r="FO83" s="2"/>
      <c r="FP83" s="1"/>
      <c r="FQ83" s="2"/>
      <c r="FR83" s="2"/>
      <c r="FS83" s="1"/>
      <c r="FT83" s="2"/>
      <c r="FU83" s="2"/>
      <c r="FV83" s="1"/>
      <c r="FW83" s="2"/>
      <c r="FX83" s="2"/>
    </row>
    <row r="84" spans="1:180" x14ac:dyDescent="0.35">
      <c r="A84" s="4"/>
      <c r="B84" s="23"/>
      <c r="C84" s="23"/>
      <c r="D84" s="23"/>
      <c r="E84" s="4"/>
      <c r="F84" s="4"/>
      <c r="G84" s="23"/>
      <c r="H84" s="23"/>
      <c r="I84" s="23"/>
      <c r="J84" s="23"/>
      <c r="K84" s="23"/>
      <c r="L84" s="36"/>
      <c r="M84" s="23"/>
      <c r="N84" s="23"/>
      <c r="O84" s="23"/>
      <c r="P84" s="4"/>
      <c r="Q84" s="4"/>
      <c r="R84" s="4"/>
      <c r="S84" s="4"/>
      <c r="T84" s="4"/>
      <c r="U84" s="4"/>
      <c r="V84" s="4"/>
      <c r="W84" s="4"/>
      <c r="X84" s="4"/>
      <c r="Y84" s="4"/>
      <c r="Z84" s="3">
        <f t="shared" si="7"/>
        <v>0.2</v>
      </c>
      <c r="AA84" s="1">
        <f>$R83*($Z84+$Z83)*0.5*($D$27+$D$28)*1000*$D$5</f>
        <v>0</v>
      </c>
      <c r="AB84" s="1">
        <f>IF(ABS($Q84)&lt;$G$6,$AA84,IF(ABS($Q83)&lt;$G$6,($G$6-ABS($Q83))*($Z83+$Z84)*0.5*($D$27+$D$28)*$D$5*1000,0))</f>
        <v>0</v>
      </c>
      <c r="AC84" s="1">
        <f>IF(AND($G$6&lt;ABS($Q84),$G$6&gt;ABS($Q83)),1,0)</f>
        <v>0</v>
      </c>
      <c r="AD84" s="3">
        <f>MIN(IF(AC84=1,($S84-$S83)/(ABS($Q84)-ABS($Q83))*($G$6-ABS($Q83))+$S83,0),$D$7)</f>
        <v>0</v>
      </c>
      <c r="AE84" s="1">
        <f>IF(ABS($Q84)&lt;$G$7,$AA84,IF(ABS($Q83)&lt;$G$7,($G$7-ABS($Q83))*($Z83+$Z84)*0.5*($D$27+$D$28)*$D$5*1000,0))</f>
        <v>0</v>
      </c>
      <c r="AF84" s="1">
        <f>IF(AND($G$7&lt;ABS($Q84),$G$7&gt;ABS($Q83)),1,0)</f>
        <v>0</v>
      </c>
      <c r="AG84" s="3">
        <f>MIN(IF(AF84=1,($S84-$S83)/(ABS($Q84)-ABS($Q83))*($G$7-ABS($Q83))+$S83,0),$D$7)</f>
        <v>0</v>
      </c>
      <c r="AH84" s="1">
        <f>IF(ABS($Q84)&lt;$G$8,$AA84,IF(ABS($Q83)&lt;$G$8,($G$8-ABS($Q83))*($Z83+$Z84)*0.5*($D$27+$D$28)*$D$5*1000,0))</f>
        <v>0</v>
      </c>
      <c r="AI84" s="1">
        <f>IF(AND($G$8&lt;ABS($Q84),$G$8&gt;ABS($Q83)),1,0)</f>
        <v>0</v>
      </c>
      <c r="AJ84" s="3">
        <f>MIN(IF(AI84=1,($S84-$S83)/(ABS($Q84)-ABS($Q83))*($G$8-ABS($Q83))+$S83,0),$D$7)</f>
        <v>0</v>
      </c>
      <c r="AK84" s="1">
        <f>IF(ABS($Q84)&lt;$G$9,$AA84,IF(ABS($Q83)&lt;$G$9,($G$9-ABS($Q83))*($Z83+$Z84)*0.5*($D$27+$D$28)*$D$5*1000,0))</f>
        <v>0</v>
      </c>
      <c r="AL84" s="1">
        <f>IF(AND($G$9&lt;ABS($Q84),$G$9&gt;ABS($Q83)),1,0)</f>
        <v>0</v>
      </c>
      <c r="AM84" s="3">
        <f>MIN(IF(AL84=1,($S84-$S83)/(ABS($Q84)-ABS($Q83))*($G$9-ABS($Q83))+$S83,0),$D$7)</f>
        <v>0</v>
      </c>
      <c r="AN84" s="1">
        <f>IF(ABS($Q84)&lt;$G$10,$AA84,IF(ABS($Q83)&lt;$G$10,($G$10-ABS($Q83))*($Z83+$Z84)*0.5*($D$27+$D$28)*$D$5*1000,0))</f>
        <v>0</v>
      </c>
      <c r="AO84" s="1">
        <f>IF(AND($G$10&lt;ABS($Q84),$G$10&gt;ABS($Q83)),1,0)</f>
        <v>0</v>
      </c>
      <c r="AP84" s="3">
        <f>MIN(IF(AO84=1,($S84-$S83)/(ABS($Q84)-ABS($Q83))*($G$10-ABS($Q83))+$S83,0),$D$7)</f>
        <v>0</v>
      </c>
      <c r="AQ84" s="1">
        <f>IF(ABS($Q84)&lt;$G$11,$AA84,IF(ABS($Q83)&lt;$G$11,($G$11-ABS($Q83))*($Z83+$Z84)*0.5*($D$27+$D$28)*$D$5*1000,0))</f>
        <v>0</v>
      </c>
      <c r="AR84" s="1">
        <f>IF(AND($G$11&lt;ABS($Q84),$G$11&gt;ABS($Q83)),1,0)</f>
        <v>0</v>
      </c>
      <c r="AS84" s="3">
        <f>MIN(IF(AR84=1,($S84-$S83)/(ABS($Q84)-ABS($Q83))*($G$11-ABS($Q83))+$S83,0),$D$7)</f>
        <v>0</v>
      </c>
      <c r="AT84" s="1">
        <f>IF(ABS($Q84)&lt;$G$12,$AA84,IF(ABS($Q83)&lt;$G$12,($G$12-ABS($Q83))*($Z83+$Z84)*0.5*($D$27+$D$28)*$D$5*1000,0))</f>
        <v>0</v>
      </c>
      <c r="AU84" s="1">
        <f>IF(AND($G$12&lt;ABS($Q84),$G$12&gt;ABS($Q83)),1,0)</f>
        <v>0</v>
      </c>
      <c r="AV84" s="3">
        <f>MIN(IF(AU84=1,($S84-$S83)/(ABS($Q84)-ABS($Q83))*($G$12-ABS($Q83))+$S83,0),$D$7)</f>
        <v>0</v>
      </c>
      <c r="AW84" s="1">
        <f>IF(ABS($Q84)&lt;$G$13,$AA84,IF(ABS($Q83)&lt;$G$13,($G$13-ABS($Q83))*($Z83+$Z84)*0.5*($D$27+$D$28)*$D$5*1000,0))</f>
        <v>0</v>
      </c>
      <c r="AX84" s="1">
        <f>IF(AND($G$13&lt;ABS($Q84),$G$13&gt;ABS($Q83)),1,0)</f>
        <v>0</v>
      </c>
      <c r="AY84" s="3">
        <f>MIN(IF(AX84=1,($S84-$S83)/(ABS($Q84)-ABS($Q83))*($G$13-ABS($Q83))+$S83,0),$D$7)</f>
        <v>0</v>
      </c>
      <c r="AZ84" s="1">
        <f>IF(ABS($Q84)&lt;$G$14,$AA84,IF(ABS($Q83)&lt;$G$14,($G$14-ABS($Q83))*($Z83+$Z84)*0.5*($D$27+$D$28)*$D$5*1000,0))</f>
        <v>0</v>
      </c>
      <c r="BA84" s="1">
        <f>IF(AND($G$14&lt;ABS($Q84),$G$14&gt;ABS($Q83)),1,0)</f>
        <v>0</v>
      </c>
      <c r="BB84" s="3">
        <f>MIN(IF(BA84=1,($S84-$S83)/(ABS($Q84)-ABS($Q83))*($G$14-ABS($Q83))+$S83,0),$D$7)</f>
        <v>0</v>
      </c>
      <c r="BC84" s="1">
        <f>IF(ABS($Q84)&lt;G$15,$AA84,IF(ABS($Q83)&lt;G$15,(G$15-ABS($Q83))*($Z83+$Z84)*0.5*($D$27+$D$28)*$D$5*1000,0))</f>
        <v>0</v>
      </c>
      <c r="BD84" s="1">
        <f>IF(AND(G$15&lt;ABS($Q84),G$15&gt;ABS($Q83)),1,0)</f>
        <v>0</v>
      </c>
      <c r="BE84" s="3">
        <f>MIN(IF(BD84=1,($S84-$S83)/(ABS($Q84)-ABS($Q83))*(G$15-ABS($Q83))+$S83,0),$D$7)</f>
        <v>0</v>
      </c>
      <c r="BF84" s="1">
        <f>IF(ABS($Q84)&lt;G$16,$AA84,IF(ABS($Q83)&lt;G$16,(G$16-ABS($Q83))*($Z83+$Z84)*0.5*($D$27+$D$28)*$D$5*1000,0))</f>
        <v>0</v>
      </c>
      <c r="BG84" s="1">
        <f>IF(AND(G$16&lt;ABS($Q84),G$16&gt;ABS($Q83)),1,0)</f>
        <v>0</v>
      </c>
      <c r="BH84" s="3">
        <f>MIN(IF(BG84=1,($S84-$S83)/(ABS($Q84)-ABS($Q83))*(G$16-ABS($Q83))+$S83,0),$D$7)</f>
        <v>0</v>
      </c>
      <c r="BI84" s="1">
        <f>IF(ABS($Q84)&lt;G$17,$AA84,IF(ABS($Q83)&lt;G$17,(G$17-ABS($Q83))*($Z83+$Z84)*0.5*($D$27+$D$28)*$D$5*1000,0))</f>
        <v>0</v>
      </c>
      <c r="BJ84" s="1">
        <f>IF(AND(G$17&lt;ABS($Q84),G$17&gt;ABS($Q83)),1,0)</f>
        <v>0</v>
      </c>
      <c r="BK84" s="3">
        <f>MIN(IF(BJ84=1,($S84-$S83)/(ABS($Q84)-ABS($Q83))*(G$17-ABS($Q83))+$S83,0),$D$7)</f>
        <v>0</v>
      </c>
      <c r="BL84" s="1">
        <f>IF(ABS($Q84)&lt;G$18,$AA84,IF(ABS($Q83)&lt;G$18,(G$18-ABS($Q83))*($Z83+$Z84)*0.5*($D$27+$D$28)*$D$5*1000,0))</f>
        <v>0</v>
      </c>
      <c r="BM84" s="1">
        <f>IF(AND(G$18&lt;ABS($Q84),G$18&gt;ABS($Q83)),1,0)</f>
        <v>0</v>
      </c>
      <c r="BN84" s="3">
        <f>MIN(IF(BM84=1,($S84-$S83)/(ABS($Q84)-ABS($Q83))*(G$18-ABS($Q83))+$S83,0),$D$7)</f>
        <v>0</v>
      </c>
      <c r="BO84" s="1">
        <f>IF(ABS($Q84)&lt;G$19,$AA84,IF(ABS($Q83)&lt;G$19,(G$19-ABS($Q83))*($Z83+$Z84)*0.5*($D$27+$D$28)*$D$5*1000,0))</f>
        <v>0</v>
      </c>
      <c r="BP84" s="1">
        <f>IF(AND(G$19&lt;ABS($Q84),G$19&gt;ABS($Q83)),1,0)</f>
        <v>0</v>
      </c>
      <c r="BQ84" s="3">
        <f>MIN(IF(BP84=1,($S84-$S83)/(ABS($Q84)-ABS($Q83))*(G$19-ABS($Q83))+$S83,0),$D$7)</f>
        <v>0</v>
      </c>
      <c r="BR84" s="1">
        <f>IF(ABS($Q84)&lt;G$20,$AA84,IF(ABS($Q83)&lt;G$20,(G$20-ABS($Q83))*($Z83+$Z84)*0.5*($D$27+$D$28)*$D$5*1000,0))</f>
        <v>0</v>
      </c>
      <c r="BS84" s="1">
        <f>IF(AND(G$20&lt;ABS($Q84),G$20&gt;ABS($Q83)),1,0)</f>
        <v>0</v>
      </c>
      <c r="BT84" s="3">
        <f>MIN(IF(BS84=1,($S84-$S83)/(ABS($Q84)-ABS($Q83))*(G$20-ABS($Q83))+$S83,0),$D$7)</f>
        <v>0</v>
      </c>
      <c r="BU84" s="1">
        <f>IF(ABS($Q84)&lt;G$21,$AA84,IF(ABS($Q83)&lt;G$21,(G$21-ABS($Q83))*($Z83+$Z84)*0.5*($D$27+$D$28)*$D$5*1000,0))</f>
        <v>0</v>
      </c>
      <c r="BV84" s="1">
        <f>IF(AND(G$21&lt;ABS($Q84),G$21&gt;ABS($Q83)),1,0)</f>
        <v>0</v>
      </c>
      <c r="BW84" s="3">
        <f>MIN(IF(BV84=1,($S84-$S83)/(ABS($Q84)-ABS($Q83))*(G$21-ABS($Q83))+$S83,0),$D$7)</f>
        <v>0</v>
      </c>
      <c r="BX84" s="1">
        <f>IF(ABS($Q84)&lt;G$22,$AA84,IF(ABS($Q83)&lt;G$22,(G$22-ABS($Q83))*($Z83+$Z84)*0.5*($D$27+$D$28)*$D$5*1000,0))</f>
        <v>0</v>
      </c>
      <c r="BY84" s="1">
        <f>IF(AND(G$22&lt;ABS($Q84),G$22&gt;ABS($Q83)),1,0)</f>
        <v>0</v>
      </c>
      <c r="BZ84" s="3">
        <f>MIN(IF(BY84=1,($S84-$S83)/(ABS($Q84)-ABS($Q83))*(G$22-ABS($Q83))+$S83,0),$D$7)</f>
        <v>0</v>
      </c>
      <c r="CA84" s="1">
        <f>IF(ABS($Q84)&lt;G$23,$AA84,IF(ABS($Q83)&lt;G$23,(G$23-ABS($Q83))*($Z83+$Z84)*0.5*($D$27+$D$28)*$D$5*1000,0))</f>
        <v>0</v>
      </c>
      <c r="CB84" s="1">
        <f>IF(AND(G$23&lt;ABS($Q84),G$23&gt;ABS($Q83)),1,0)</f>
        <v>0</v>
      </c>
      <c r="CC84" s="3">
        <f>MIN(IF(CB84=1,($S84-$S83)/(ABS($Q84)-ABS($Q83))*(G$23-ABS($Q83))+$S83,0),$D$7)</f>
        <v>0</v>
      </c>
      <c r="CD84" s="1">
        <f>IF(ABS($Q84)&lt;G$24,$AA84,IF(ABS($Q83)&lt;G$24,(G$24-ABS($Q83))*($Z83+$Z84)*0.5*($D$27+$D$28)*$D$5*1000,0))</f>
        <v>0</v>
      </c>
      <c r="CE84" s="1">
        <f>IF(AND(G$24&lt;ABS($Q84),G$24&gt;ABS($Q83)),1,0)</f>
        <v>0</v>
      </c>
      <c r="CF84" s="3">
        <f>MIN(IF(CE84=1,($S84-$S83)/(ABS($Q84)-ABS($Q83))*(G$24-ABS($Q83))+$S83,0),$D$7)</f>
        <v>0</v>
      </c>
      <c r="CG84" s="1">
        <f>IF(ABS($Q84)&lt;G$25,$AA84,IF(ABS($Q83)&lt;G$25,(G$25-ABS($Q83))*($Z83+$Z84)*0.5*($D$27+$D$28)*$D$5*1000,0))</f>
        <v>0</v>
      </c>
      <c r="CH84" s="1">
        <f>IF(AND(G$25&lt;ABS($Q84),G$25&gt;ABS($Q83)),1,0)</f>
        <v>0</v>
      </c>
      <c r="CI84" s="3">
        <f>MIN(IF(CH84=1,($S84-$S83)/(ABS($Q84)-ABS($Q83))*(G$25-ABS($Q83))+$S83,0),$D$7)</f>
        <v>0</v>
      </c>
      <c r="CJ84" s="1">
        <f>IF(ABS($Q84)&lt;G$26,$AA84,IF(ABS($Q83)&lt;G$26,(G$26-ABS($Q83))*($Z83+$Z84)*0.5*($D$27+$D$28)*$D$5*1000,0))</f>
        <v>0</v>
      </c>
      <c r="CK84" s="1">
        <f>IF(AND(G$26&lt;ABS($Q84),G$26&gt;ABS($Q83)),1,0)</f>
        <v>0</v>
      </c>
      <c r="CL84" s="3">
        <f>MIN(IF(CK84=1,($S84-$S83)/(ABS($Q84)-ABS($Q83))*(G$26-ABS($Q83))+$S83,0),$D$7)</f>
        <v>0</v>
      </c>
      <c r="CM84" s="1">
        <f>IF(ABS($Q84)&lt;G$27,$AA84,IF(ABS($Q83)&lt;G$27,(G$27-ABS($Q83))*($Z83+$Z84)*0.5*($D$27+$D$28)*$D$5*1000,0))</f>
        <v>0</v>
      </c>
      <c r="CN84" s="1">
        <f>IF(AND(G$27&lt;ABS($Q84),G$27&gt;ABS($Q83)),1,0)</f>
        <v>0</v>
      </c>
      <c r="CO84" s="3">
        <f>MIN(IF(CN84=1,($S84-$S83)/(ABS($Q84)-ABS($Q83))*(G$27-ABS($Q83))+$S83,0),$D$7)</f>
        <v>0</v>
      </c>
      <c r="CP84" s="1">
        <f>IF(ABS($Q84)&lt;G$28,$AA84,IF(ABS($Q83)&lt;G$28,(G$28-ABS($Q83))*($Z83+$Z84)*0.5*($D$27+$D$28)*$D$5*1000,0))</f>
        <v>0</v>
      </c>
      <c r="CQ84" s="1">
        <f>IF(AND(G$28&lt;ABS($Q84),G$28&gt;ABS($Q83)),1,0)</f>
        <v>0</v>
      </c>
      <c r="CR84" s="3">
        <f>MIN(IF(CQ84=1,($S84-$S83)/(ABS($Q84)-ABS($Q83))*(G$28-ABS($Q83))+$S83,0),$D$7)</f>
        <v>0</v>
      </c>
      <c r="CS84" s="1">
        <f>IF(ABS($Q84)&lt;G$29,$AA84,IF(ABS($Q83)&lt;G$29,(G$29-ABS($Q83))*($Z83+$Z84)*0.5*($D$27+$D$28)*$D$5*1000,0))</f>
        <v>0</v>
      </c>
      <c r="CT84" s="1">
        <f>IF(AND(G$29&lt;ABS($Q84),G$29&gt;ABS($Q83)),1,0)</f>
        <v>0</v>
      </c>
      <c r="CU84" s="3">
        <f>MIN(IF(CT84=1,($S84-$S83)/(ABS($Q84)-ABS($Q83))*(G$29-ABS($Q83))+$S83,0),$D$7)</f>
        <v>0</v>
      </c>
      <c r="CV84" s="1">
        <f>IF(ABS($Q84)&lt;G$30,$AA84,IF(ABS($Q83)&lt;G$30,(G$30-ABS($Q83))*($Z83+$Z84)*0.5*($D$27+$D$28)*$D$5*1000,0))</f>
        <v>0</v>
      </c>
      <c r="CW84" s="1">
        <f>IF(AND(G$30&lt;ABS($Q84),G$30&gt;ABS($Q83)),1,0)</f>
        <v>0</v>
      </c>
      <c r="CX84" s="3">
        <f>MIN(IF(CW84=1,($S84-$S83)/(ABS($Q84)-ABS($Q83))*(G$30-ABS($Q83))+$S83,0),$D$7)</f>
        <v>0</v>
      </c>
      <c r="CY84" s="1">
        <f>IF(ABS($Q84)&lt;G$31,$AA84,IF(ABS($Q83)&lt;G$31,(G$31-ABS($Q83))*($Z83+$Z84)*0.5*($D$27+$D$28)*$D$5*1000,0))</f>
        <v>0</v>
      </c>
      <c r="CZ84" s="1">
        <f>IF(AND(G$31&lt;ABS($Q84),G$31&gt;ABS($Q83)),1,0)</f>
        <v>0</v>
      </c>
      <c r="DA84" s="3">
        <f>MIN(IF(CZ84=1,($S84-$S83)/(ABS($Q84)-ABS($Q83))*(G$31-ABS($Q83))+$S83,0),$D$7)</f>
        <v>0</v>
      </c>
      <c r="DB84" s="1">
        <f>IF(ABS($Q84)&lt;G$32,$AA84,IF(ABS($Q83)&lt;G$32,(G$32-ABS($Q83))*($Z83+$Z84)*0.5*($D$27+$D$28)*$D$5*1000,0))</f>
        <v>0</v>
      </c>
      <c r="DC84" s="1">
        <f>IF(AND(G$32&lt;ABS($Q84),G$32&gt;ABS($Q83)),1,0)</f>
        <v>0</v>
      </c>
      <c r="DD84" s="3">
        <f>MIN(IF(DC84=1,($S84-$S83)/(ABS($Q84)-ABS($Q83))*(G$32-ABS($Q83))+$S83,0),$D$7)</f>
        <v>0</v>
      </c>
      <c r="DE84" s="1">
        <f>IF(ABS($Q84)&lt;G$33,$AA84,IF(ABS($Q83)&lt;G$33,(G$33-ABS($Q83))*($Z83+$Z84)*0.5*($D$27+$D$28)*$D$5*1000,0))</f>
        <v>0</v>
      </c>
      <c r="DF84" s="1">
        <f>IF(AND(G$33&lt;ABS($Q84),G$33&gt;ABS($Q83)),1,0)</f>
        <v>0</v>
      </c>
      <c r="DG84" s="3">
        <f>MIN(IF(DF84=1,($S84-$S83)/(ABS($Q84)-ABS($Q83))*(G$33-ABS($Q83))+$S83,0),$D$7)</f>
        <v>0</v>
      </c>
      <c r="DH84" s="1">
        <f>IF(ABS($Q84)&lt;G$34,$AA84,IF(ABS($Q83)&lt;G$34,(G$34-ABS($Q83))*($Z83+$Z84)*0.5*($D$27+$D$28)*$D$5*1000,0))</f>
        <v>0</v>
      </c>
      <c r="DI84" s="1">
        <f>IF(AND(G$34&lt;ABS($Q84),G$34&gt;ABS($Q83)),1,0)</f>
        <v>0</v>
      </c>
      <c r="DJ84" s="3">
        <f>MIN(IF(DI84=1,($S84-$S83)/(ABS($Q84)-ABS($Q83))*(G$34-ABS($Q83))+$S83,0),$D$7)</f>
        <v>0</v>
      </c>
      <c r="DK84" s="1">
        <f>IF(ABS($Q84)&lt;G$35,$AA84,IF(ABS($Q83)&lt;G$35,(G$35-ABS($Q83))*($Z83+$Z84)*0.5*($D$27+$D$28)*$D$5*1000,0))</f>
        <v>0</v>
      </c>
      <c r="DL84" s="1">
        <f>IF(AND(G$35&lt;ABS($Q84),G$35&gt;ABS($Q83)),1,0)</f>
        <v>0</v>
      </c>
      <c r="DM84" s="3">
        <f>MIN(IF(DL84=1,($S84-$S83)/(ABS($Q84)-ABS($Q83))*(G$35-ABS($Q83))+$S83,0),$D$7)</f>
        <v>0</v>
      </c>
      <c r="DN84" s="1">
        <f>IF(ABS($Q84)&lt;G$36,$AA84,IF(ABS($Q83)&lt;G$36,(G$36-ABS($Q83))*($Z83+$Z84)*0.5*($D$27+$D$28)*$D$5*1000,0))</f>
        <v>0</v>
      </c>
      <c r="DO84" s="1">
        <f>IF(AND(G$36&lt;ABS($Q84),G$36&gt;ABS($Q83)),1,0)</f>
        <v>0</v>
      </c>
      <c r="DP84" s="3">
        <f>MIN(IF(DO84=1,($S84-$S83)/(ABS($Q84)-ABS($Q83))*(G$36-ABS($Q83))+$S83,0),$D$7)</f>
        <v>0</v>
      </c>
      <c r="DQ84" s="1">
        <f>IF(ABS($Q84)&lt;G$37,$AA84,IF(ABS($Q83)&lt;G$37,(G$37-ABS($Q83))*($Z83+$Z84)*0.5*($D$27+$D$28)*$D$5*1000,0))</f>
        <v>0</v>
      </c>
      <c r="DR84" s="1">
        <f>IF(AND(G$37&lt;ABS($Q84),G$37&gt;ABS($Q83)),1,0)</f>
        <v>0</v>
      </c>
      <c r="DS84" s="3">
        <f>MIN(IF(DR84=1,($S84-$S83)/(ABS($Q84)-ABS($Q83))*(G$37-ABS($Q83))+$S83,0),$D$7)</f>
        <v>0</v>
      </c>
      <c r="DT84" s="1">
        <f>IF(ABS($Q84)&lt;G$38,$AA84,IF(ABS($Q83)&lt;G$38,(G$38-ABS($Q83))*($Z83+$Z84)*0.5*($D$27+$D$28)*$D$5*1000,0))</f>
        <v>0</v>
      </c>
      <c r="DU84" s="1">
        <f>IF(AND(G$38&lt;ABS($Q84),G$38&gt;ABS($Q83)),1,0)</f>
        <v>0</v>
      </c>
      <c r="DV84" s="3">
        <f>MIN(IF(DU84=1,($S84-$S83)/(ABS($Q84)-ABS($Q83))*(G$38-ABS($Q83))+$S83,0),$D$7)</f>
        <v>0</v>
      </c>
      <c r="DW84" s="1">
        <f>IF(ABS($Q84)&lt;G$39,$AA84,IF(ABS($Q83)&lt;G$39,(G$39-ABS($Q83))*($Z83+$Z84)*0.5*($D$27+$D$28)*$D$5*1000,0))</f>
        <v>0</v>
      </c>
      <c r="DX84" s="1">
        <f>IF(AND(G$39&lt;ABS($Q84),G$39&gt;ABS($Q83)),1,0)</f>
        <v>0</v>
      </c>
      <c r="DY84" s="3">
        <f>MIN(IF(DX84=1,($S84-$S83)/(ABS($Q84)-ABS($Q83))*(G$39-ABS($Q83))+$S83,0),$D$7)</f>
        <v>0</v>
      </c>
      <c r="DZ84" s="1">
        <f>IF(ABS($Q84)&lt;G$40,$AA84,IF(ABS($Q83)&lt;G$40,(G$40-ABS($Q83))*($Z83+$Z84)*0.5*($D$27+$D$28)*$D$5*1000,0))</f>
        <v>0</v>
      </c>
      <c r="EA84" s="1">
        <f>IF(AND(G$40&lt;ABS($Q84),G$40&gt;ABS($Q83)),1,0)</f>
        <v>0</v>
      </c>
      <c r="EB84" s="3">
        <f>MIN(IF(EA84=1,($S84-$S83)/(ABS($Q84)-ABS($Q83))*(G$40-ABS($Q83))+$S83,0),$D$7)</f>
        <v>0</v>
      </c>
      <c r="EC84" s="1">
        <f>IF(ABS($Q84)&lt;G$41,$AA84,IF(ABS($Q83)&lt;G$41,(G$41-ABS($Q83))*($Z83+$Z84)*0.5*($D$27+$D$28)*$D$5*1000,0))</f>
        <v>0</v>
      </c>
      <c r="ED84" s="1">
        <f>IF(AND(G$41&lt;ABS($Q84),G$41&gt;ABS($Q83)),1,0)</f>
        <v>0</v>
      </c>
      <c r="EE84" s="3">
        <f>MIN(IF(ED84=1,($S84-$S83)/(ABS($Q84)-ABS($Q83))*(G$41-ABS($Q83))+$S83,0),$D$7)</f>
        <v>0</v>
      </c>
      <c r="EF84" s="1">
        <f>IF(ABS($Q84)&lt;G$42,$AA84,IF(ABS($Q83)&lt;G$42,(G$42-ABS($Q83))*($Z83+$Z84)*0.5*($D$27+$D$28)*$D$5*1000,0))</f>
        <v>0</v>
      </c>
      <c r="EG84" s="1">
        <f>IF(AND(G$42&lt;ABS($Q84),G$42&gt;ABS($Q83)),1,0)</f>
        <v>0</v>
      </c>
      <c r="EH84" s="3">
        <f>MIN(IF(EG84=1,($S84-$S83)/(ABS($Q84)-ABS($Q83))*(G$42-ABS($Q83))+$S83,0),$D$7)</f>
        <v>0</v>
      </c>
      <c r="EI84" s="1">
        <f>IF(ABS($Q84)&lt;G$43,$AA84,IF(ABS($Q83)&lt;G$43,(G$43-ABS($Q83))*($Z83+$Z84)*0.5*($D$27+$D$28)*$D$5*1000,0))</f>
        <v>0</v>
      </c>
      <c r="EJ84" s="1">
        <f>IF(AND(G$43&lt;ABS($Q84),G$43&gt;ABS($Q83)),1,0)</f>
        <v>0</v>
      </c>
      <c r="EK84" s="3">
        <f>MIN(IF(EJ84=1,($S84-$S83)/(ABS($Q84)-ABS($Q83))*(G$43-ABS($Q83))+$S83,0),$D$7)</f>
        <v>0</v>
      </c>
      <c r="EL84" s="1">
        <f>IF(ABS($Q84)&lt;G$44,$AA84,IF(ABS($Q83)&lt;G$44,(G$44-ABS($Q83))*($Z83+$Z84)*0.5*($D$27+$D$28)*$D$5*1000,0))</f>
        <v>0</v>
      </c>
      <c r="EM84" s="1">
        <f>IF(AND(G$44&lt;ABS($Q84),G$44&gt;ABS($Q83)),1,0)</f>
        <v>0</v>
      </c>
      <c r="EN84" s="3">
        <f>MIN(IF(EM84=1,($S84-$S83)/(ABS($Q84)-ABS($Q83))*(G$44-ABS($Q83))+$S83,0),$D$7)</f>
        <v>0</v>
      </c>
      <c r="EO84" s="1">
        <f>IF(ABS($Q84)&lt;G$45,$AA84,IF(ABS($Q83)&lt;G$45,(G$45-ABS($Q83))*($Z83+$Z84)*0.5*($D$27+$D$28)*$D$5*1000,0))</f>
        <v>0</v>
      </c>
      <c r="EP84" s="1">
        <f>IF(AND(G$45&lt;ABS($Q84),G$45&gt;ABS($Q83)),1,0)</f>
        <v>0</v>
      </c>
      <c r="EQ84" s="3">
        <f>MIN(IF(EP84=1,($S84-$S83)/(ABS($Q84)-ABS($Q83))*(G$45-ABS($Q83))+$S83,0),$D$7)</f>
        <v>0</v>
      </c>
      <c r="ER84" s="1">
        <f>IF(ABS($Q84)&lt;G$46,$AA84,IF(ABS($Q83)&lt;G$46,(G$46-ABS($Q83))*($Z83+$Z84)*0.5*($D$27+$D$28)*$D$5*1000,0))</f>
        <v>0</v>
      </c>
      <c r="ES84" s="1">
        <f>IF(AND(G$46&lt;ABS($Q84),G$46&gt;ABS($Q83)),1,0)</f>
        <v>0</v>
      </c>
      <c r="ET84" s="3">
        <f>MIN(IF(ES84=1,($S84-$S83)/(ABS($Q84)-ABS($Q83))*(G$46-ABS($Q83))+$S83,0),$D$7)</f>
        <v>0</v>
      </c>
      <c r="EU84" s="1">
        <f>IF(ABS($Q84)&lt;G$47,$AA84,IF(ABS($Q83)&lt;G$47,(G$47-ABS($Q83))*($Z83+$Z84)*0.5*($D$27+$D$28)*$D$5*1000,0))</f>
        <v>0</v>
      </c>
      <c r="EV84" s="1">
        <f>IF(AND(G$47&lt;ABS($Q84),G$47&gt;ABS($Q83)),1,0)</f>
        <v>0</v>
      </c>
      <c r="EW84" s="3">
        <f>MIN(IF(EV84=1,($S84-$S83)/(ABS($Q84)-ABS($Q83))*(G$47-ABS($Q83))+$S83,0),$D$7)</f>
        <v>0</v>
      </c>
      <c r="EX84" s="1">
        <f>IF(ABS($Q84)&lt;G$48,$AA84,IF(ABS($Q83)&lt;G$48,(G$48-ABS($Q83))*($Z83+$Z84)*0.5*($D$27+$D$28)*$D$5*1000,0))</f>
        <v>0</v>
      </c>
      <c r="EY84" s="1">
        <f>IF(AND(G$48&lt;ABS($Q84),G$48&gt;ABS($Q83)),1,0)</f>
        <v>0</v>
      </c>
      <c r="EZ84" s="3">
        <f>MIN(IF(EY84=1,($S84-$S83)/(ABS($Q84)-ABS($Q83))*(G$48-ABS($Q83))+$S83,0),$D$7)</f>
        <v>0</v>
      </c>
      <c r="FA84" s="1">
        <f>IF(ABS($Q84)&lt;G$49,$AA84,IF(ABS($Q83)&lt;G$49,(G$49-ABS($Q83))*($Z83+$Z84)*0.5*($D$27+$D$28)*$D$5*1000,0))</f>
        <v>0</v>
      </c>
      <c r="FB84" s="1">
        <f>IF(AND(G$49&lt;ABS($Q84),G$49&gt;ABS($Q83)),1,0)</f>
        <v>0</v>
      </c>
      <c r="FC84" s="3">
        <f>MIN(IF(FB84=1,($S84-$S83)/(ABS($Q84)-ABS($Q83))*(G$49-ABS($Q83))+$S83,0),$D$7)</f>
        <v>0</v>
      </c>
      <c r="FD84" s="1">
        <f>IF(ABS($Q84)&lt;G$50,$AA84,IF(ABS($Q83)&lt;G$50,(G$50-ABS($Q83))*($Z83+$Z84)*0.5*($D$27+$D$28)*$D$5*1000,0))</f>
        <v>0</v>
      </c>
      <c r="FE84" s="1">
        <f>IF(AND(G$50&lt;ABS($Q84),G$50&gt;ABS($Q83)),1,0)</f>
        <v>0</v>
      </c>
      <c r="FF84" s="3">
        <f>MIN(IF(FE84=1,($S84-$S83)/(ABS($Q84)-ABS($Q83))*(G$50-ABS($Q83))+$S83,0),$D$7)</f>
        <v>0</v>
      </c>
      <c r="FG84" s="1">
        <f>IF(ABS($Q84)&lt;G$51,$AA84,IF(ABS($Q83)&lt;G$51,(G$51-ABS($Q83))*($Z83+$Z84)*0.5*($D$27+$D$28)*$D$5*1000,0))</f>
        <v>0</v>
      </c>
      <c r="FH84" s="1">
        <f>IF(AND(G$51&lt;ABS($Q84),G$51&gt;ABS($Q83)),1,0)</f>
        <v>0</v>
      </c>
      <c r="FI84" s="3">
        <f>MIN(IF(FH84=1,($S84-$S83)/(ABS($Q84)-ABS($Q83))*(G$51-ABS($Q83))+$S83,0),$D$7)</f>
        <v>0</v>
      </c>
      <c r="FJ84" s="1">
        <f>IF(ABS($Q84)&lt;G$52,$AA84,IF(ABS($Q83)&lt;G$52,(G$52-ABS($Q83))*($Z83+$Z84)*0.5*($D$27+$D$28)*$D$5*1000,0))</f>
        <v>0</v>
      </c>
      <c r="FK84" s="1">
        <f>IF(AND(G$52&lt;ABS($Q84),G$52&gt;ABS($Q83)),1,0)</f>
        <v>0</v>
      </c>
      <c r="FL84" s="3">
        <f>MIN(IF(FK84=1,($S84-$S83)/(ABS($Q84)-ABS($Q83))*(G$52-ABS($Q83))+$S83,0),$D$7)</f>
        <v>0</v>
      </c>
      <c r="FM84" s="1">
        <f>IF(ABS($Q84)&lt;G$53,$AA84,IF(ABS($Q83)&lt;G$53,(G$53-ABS($Q83))*($Z83+$Z84)*0.5*($D$27+$D$28)*$D$5*1000,0))</f>
        <v>0</v>
      </c>
      <c r="FN84" s="1">
        <f>IF(AND(G$53&lt;ABS($Q84),G$53&gt;ABS($Q83)),1,0)</f>
        <v>0</v>
      </c>
      <c r="FO84" s="3">
        <f>MIN(IF(FN84=1,($S84-$S83)/(ABS($Q84)-ABS($Q83))*(G$53-ABS($Q83))+$S83,0),$D$7)</f>
        <v>0</v>
      </c>
      <c r="FP84" s="1">
        <f>IF(ABS($Q84)&lt;G$54,$AA84,IF(ABS($Q83)&lt;G$54,(G$54-ABS($Q83))*($Z83+$Z84)*0.5*($D$27+$D$28)*$D$5*1000,0))</f>
        <v>0</v>
      </c>
      <c r="FQ84" s="1">
        <f>IF(AND(G$54&lt;ABS($Q84),G$54&gt;ABS($Q83)),1,0)</f>
        <v>0</v>
      </c>
      <c r="FR84" s="3">
        <f>MIN(IF(FQ84=1,($S84-$S83)/(ABS($Q84)-ABS($Q83))*(G$54-ABS($Q83))+$S83,0),$D$7)</f>
        <v>0</v>
      </c>
      <c r="FS84" s="1">
        <f>IF(ABS($Q84)&lt;G$55,$AA84,IF(ABS($Q83)&lt;G$55,(G$55-ABS($Q83))*($Z83+$Z84)*0.5*($D$27+$D$28)*$D$5*1000,0))</f>
        <v>0</v>
      </c>
      <c r="FT84" s="1">
        <f>IF(AND(G$55&lt;ABS($Q84),G$55&gt;ABS($Q83)),1,0)</f>
        <v>0</v>
      </c>
      <c r="FU84" s="3">
        <f>MIN(IF(FT84=1,($S84-$S83)/(ABS($Q84)-ABS($Q83))*(G$55-ABS($Q83))+$S83,0),$D$7)</f>
        <v>0</v>
      </c>
      <c r="FV84" s="1" t="e">
        <f>IF(ABS($Q84)&lt;#REF!,$AA84,IF(ABS($Q83)&lt;#REF!,(#REF!-ABS($Q83))*($Z83+$Z84)*0.5*($D$27+$D$28)*$D$5*1000,0))</f>
        <v>#REF!</v>
      </c>
      <c r="FW84" s="1" t="e">
        <f>IF(AND(#REF!&lt;ABS($Q84),#REF!&gt;ABS($Q83)),1,0)</f>
        <v>#REF!</v>
      </c>
      <c r="FX84" s="3" t="e">
        <f>MIN(IF(FW84=1,($S84-$S83)/(ABS($Q84)-ABS($Q83))*(#REF!-ABS($Q83))+$S83,0),$D$7)</f>
        <v>#REF!</v>
      </c>
    </row>
    <row r="85" spans="1:180" x14ac:dyDescent="0.35">
      <c r="A85" s="4"/>
      <c r="B85" s="23"/>
      <c r="C85" s="23"/>
      <c r="D85" s="23"/>
      <c r="E85" s="4"/>
      <c r="F85" s="4"/>
      <c r="G85" s="23"/>
      <c r="H85" s="23"/>
      <c r="I85" s="23"/>
      <c r="J85" s="23"/>
      <c r="K85" s="23"/>
      <c r="L85" s="36"/>
      <c r="M85" s="23"/>
      <c r="N85" s="23"/>
      <c r="O85" s="23"/>
      <c r="P85" s="4"/>
      <c r="Q85" s="4"/>
      <c r="R85" s="4"/>
      <c r="S85" s="4"/>
      <c r="T85" s="4"/>
      <c r="U85" s="4"/>
      <c r="V85" s="4"/>
      <c r="W85" s="4"/>
      <c r="X85" s="4"/>
      <c r="Y85" s="4"/>
      <c r="Z85" s="3">
        <f t="shared" si="7"/>
        <v>0.2</v>
      </c>
      <c r="AA85" s="3"/>
      <c r="AB85" s="1"/>
      <c r="AC85" s="2"/>
      <c r="AD85" s="2"/>
      <c r="AE85" s="1"/>
      <c r="AF85" s="2"/>
      <c r="AG85" s="2"/>
      <c r="AH85" s="1"/>
      <c r="AI85" s="2"/>
      <c r="AJ85" s="2"/>
      <c r="AK85" s="1"/>
      <c r="AL85" s="2"/>
      <c r="AM85" s="2"/>
      <c r="AN85" s="1"/>
      <c r="AO85" s="2"/>
      <c r="AP85" s="2"/>
      <c r="AQ85" s="1"/>
      <c r="AR85" s="2"/>
      <c r="AS85" s="2"/>
      <c r="AT85" s="1"/>
      <c r="AU85" s="2"/>
      <c r="AV85" s="2"/>
      <c r="AW85" s="1"/>
      <c r="AX85" s="2"/>
      <c r="AY85" s="2"/>
      <c r="AZ85" s="1"/>
      <c r="BA85" s="2"/>
      <c r="BB85" s="2"/>
      <c r="BC85" s="1"/>
      <c r="BD85" s="2"/>
      <c r="BE85" s="2"/>
      <c r="BF85" s="1"/>
      <c r="BG85" s="2"/>
      <c r="BH85" s="2"/>
      <c r="BI85" s="1"/>
      <c r="BJ85" s="2"/>
      <c r="BK85" s="2"/>
      <c r="BL85" s="1"/>
      <c r="BM85" s="2"/>
      <c r="BN85" s="2"/>
      <c r="BO85" s="1"/>
      <c r="BP85" s="2"/>
      <c r="BQ85" s="2"/>
      <c r="BR85" s="1"/>
      <c r="BS85" s="2"/>
      <c r="BT85" s="2"/>
      <c r="BU85" s="1"/>
      <c r="BV85" s="2"/>
      <c r="BW85" s="2"/>
      <c r="BX85" s="1"/>
      <c r="BY85" s="2"/>
      <c r="BZ85" s="2"/>
      <c r="CA85" s="1"/>
      <c r="CB85" s="2"/>
      <c r="CC85" s="2"/>
      <c r="CD85" s="1"/>
      <c r="CE85" s="2"/>
      <c r="CF85" s="2"/>
      <c r="CG85" s="1"/>
      <c r="CH85" s="2"/>
      <c r="CI85" s="2"/>
      <c r="CJ85" s="1"/>
      <c r="CK85" s="2"/>
      <c r="CL85" s="2"/>
      <c r="CM85" s="1"/>
      <c r="CN85" s="2"/>
      <c r="CO85" s="2"/>
      <c r="CP85" s="1"/>
      <c r="CQ85" s="2"/>
      <c r="CR85" s="2"/>
      <c r="CS85" s="1"/>
      <c r="CT85" s="2"/>
      <c r="CU85" s="2"/>
      <c r="CV85" s="1"/>
      <c r="CW85" s="2"/>
      <c r="CX85" s="2"/>
      <c r="CY85" s="1"/>
      <c r="CZ85" s="2"/>
      <c r="DA85" s="2"/>
      <c r="DB85" s="1"/>
      <c r="DC85" s="2"/>
      <c r="DD85" s="2"/>
      <c r="DE85" s="1"/>
      <c r="DF85" s="2"/>
      <c r="DG85" s="2"/>
      <c r="DH85" s="1"/>
      <c r="DI85" s="2"/>
      <c r="DJ85" s="2"/>
      <c r="DK85" s="1"/>
      <c r="DL85" s="2"/>
      <c r="DM85" s="2"/>
      <c r="DN85" s="1"/>
      <c r="DO85" s="2"/>
      <c r="DP85" s="2"/>
      <c r="DQ85" s="1"/>
      <c r="DR85" s="2"/>
      <c r="DS85" s="2"/>
      <c r="DT85" s="1"/>
      <c r="DU85" s="2"/>
      <c r="DV85" s="2"/>
      <c r="DW85" s="1"/>
      <c r="DX85" s="2"/>
      <c r="DY85" s="2"/>
      <c r="DZ85" s="1"/>
      <c r="EA85" s="2"/>
      <c r="EB85" s="2"/>
      <c r="EC85" s="1"/>
      <c r="ED85" s="2"/>
      <c r="EE85" s="2"/>
      <c r="EF85" s="1"/>
      <c r="EG85" s="2"/>
      <c r="EH85" s="2"/>
      <c r="EI85" s="1"/>
      <c r="EJ85" s="2"/>
      <c r="EK85" s="2"/>
      <c r="EL85" s="1"/>
      <c r="EM85" s="2"/>
      <c r="EN85" s="2"/>
      <c r="EO85" s="1"/>
      <c r="EP85" s="2"/>
      <c r="EQ85" s="2"/>
      <c r="ER85" s="1"/>
      <c r="ES85" s="2"/>
      <c r="ET85" s="2"/>
      <c r="EU85" s="1"/>
      <c r="EV85" s="2"/>
      <c r="EW85" s="2"/>
      <c r="EX85" s="1"/>
      <c r="EY85" s="2"/>
      <c r="EZ85" s="2"/>
      <c r="FA85" s="1"/>
      <c r="FB85" s="2"/>
      <c r="FC85" s="2"/>
      <c r="FD85" s="1"/>
      <c r="FE85" s="2"/>
      <c r="FF85" s="2"/>
      <c r="FG85" s="1"/>
      <c r="FH85" s="2"/>
      <c r="FI85" s="2"/>
      <c r="FJ85" s="1"/>
      <c r="FK85" s="2"/>
      <c r="FL85" s="2"/>
      <c r="FM85" s="1"/>
      <c r="FN85" s="2"/>
      <c r="FO85" s="2"/>
      <c r="FP85" s="1"/>
      <c r="FQ85" s="2"/>
      <c r="FR85" s="2"/>
      <c r="FS85" s="1"/>
      <c r="FT85" s="2"/>
      <c r="FU85" s="2"/>
      <c r="FV85" s="1"/>
      <c r="FW85" s="2"/>
      <c r="FX85" s="2"/>
    </row>
    <row r="86" spans="1:180" x14ac:dyDescent="0.35">
      <c r="A86" s="4"/>
      <c r="B86" s="23"/>
      <c r="C86" s="23"/>
      <c r="D86" s="23"/>
      <c r="E86" s="4"/>
      <c r="F86" s="4"/>
      <c r="G86" s="23"/>
      <c r="H86" s="23"/>
      <c r="I86" s="23"/>
      <c r="J86" s="23"/>
      <c r="K86" s="23"/>
      <c r="L86" s="36"/>
      <c r="M86" s="23"/>
      <c r="N86" s="23"/>
      <c r="O86" s="23"/>
      <c r="P86" s="4"/>
      <c r="Q86" s="4"/>
      <c r="R86" s="4"/>
      <c r="S86" s="4"/>
      <c r="T86" s="4"/>
      <c r="U86" s="4"/>
      <c r="V86" s="4"/>
      <c r="W86" s="4"/>
      <c r="X86" s="4"/>
      <c r="Y86" s="4"/>
      <c r="Z86" s="3">
        <f t="shared" si="7"/>
        <v>0.2</v>
      </c>
      <c r="AA86" s="1">
        <f>$R85*($Z86+$Z85)*0.5*($D$27+$D$28)*1000*$D$5</f>
        <v>0</v>
      </c>
      <c r="AB86" s="1">
        <f>IF(ABS($Q86)&lt;$G$6,$AA86,IF(ABS($Q85)&lt;$G$6,($G$6-ABS($Q85))*($Z85+$Z86)*0.5*($D$27+$D$28)*$D$5*1000,0))</f>
        <v>0</v>
      </c>
      <c r="AC86" s="1">
        <f>IF(AND($G$6&lt;ABS($Q86),$G$6&gt;ABS($Q85)),1,0)</f>
        <v>0</v>
      </c>
      <c r="AD86" s="3">
        <f>MIN(IF(AC86=1,($S86-$S85)/(ABS($Q86)-ABS($Q85))*($G$6-ABS($Q85))+$S85,0),$D$7)</f>
        <v>0</v>
      </c>
      <c r="AE86" s="1">
        <f>IF(ABS($Q86)&lt;$G$7,$AA86,IF(ABS($Q85)&lt;$G$7,($G$7-ABS($Q85))*($Z85+$Z86)*0.5*($D$27+$D$28)*$D$5*1000,0))</f>
        <v>0</v>
      </c>
      <c r="AF86" s="1">
        <f>IF(AND($G$7&lt;ABS($Q86),$G$7&gt;ABS($Q85)),1,0)</f>
        <v>0</v>
      </c>
      <c r="AG86" s="3">
        <f>MIN(IF(AF86=1,($S86-$S85)/(ABS($Q86)-ABS($Q85))*($G$7-ABS($Q85))+$S85,0),$D$7)</f>
        <v>0</v>
      </c>
      <c r="AH86" s="1">
        <f>IF(ABS($Q86)&lt;$G$8,$AA86,IF(ABS($Q85)&lt;$G$8,($G$8-ABS($Q85))*($Z85+$Z86)*0.5*($D$27+$D$28)*$D$5*1000,0))</f>
        <v>0</v>
      </c>
      <c r="AI86" s="1">
        <f>IF(AND($G$8&lt;ABS($Q86),$G$8&gt;ABS($Q85)),1,0)</f>
        <v>0</v>
      </c>
      <c r="AJ86" s="3">
        <f>MIN(IF(AI86=1,($S86-$S85)/(ABS($Q86)-ABS($Q85))*($G$8-ABS($Q85))+$S85,0),$D$7)</f>
        <v>0</v>
      </c>
      <c r="AK86" s="1">
        <f>IF(ABS($Q86)&lt;$G$9,$AA86,IF(ABS($Q85)&lt;$G$9,($G$9-ABS($Q85))*($Z85+$Z86)*0.5*($D$27+$D$28)*$D$5*1000,0))</f>
        <v>0</v>
      </c>
      <c r="AL86" s="1">
        <f>IF(AND($G$9&lt;ABS($Q86),$G$9&gt;ABS($Q85)),1,0)</f>
        <v>0</v>
      </c>
      <c r="AM86" s="3">
        <f>MIN(IF(AL86=1,($S86-$S85)/(ABS($Q86)-ABS($Q85))*($G$9-ABS($Q85))+$S85,0),$D$7)</f>
        <v>0</v>
      </c>
      <c r="AN86" s="1">
        <f>IF(ABS($Q86)&lt;$G$10,$AA86,IF(ABS($Q85)&lt;$G$10,($G$10-ABS($Q85))*($Z85+$Z86)*0.5*($D$27+$D$28)*$D$5*1000,0))</f>
        <v>0</v>
      </c>
      <c r="AO86" s="1">
        <f>IF(AND($G$10&lt;ABS($Q86),$G$10&gt;ABS($Q85)),1,0)</f>
        <v>0</v>
      </c>
      <c r="AP86" s="3">
        <f>MIN(IF(AO86=1,($S86-$S85)/(ABS($Q86)-ABS($Q85))*($G$10-ABS($Q85))+$S85,0),$D$7)</f>
        <v>0</v>
      </c>
      <c r="AQ86" s="1">
        <f>IF(ABS($Q86)&lt;$G$11,$AA86,IF(ABS($Q85)&lt;$G$11,($G$11-ABS($Q85))*($Z85+$Z86)*0.5*($D$27+$D$28)*$D$5*1000,0))</f>
        <v>0</v>
      </c>
      <c r="AR86" s="1">
        <f>IF(AND($G$11&lt;ABS($Q86),$G$11&gt;ABS($Q85)),1,0)</f>
        <v>0</v>
      </c>
      <c r="AS86" s="3">
        <f>MIN(IF(AR86=1,($S86-$S85)/(ABS($Q86)-ABS($Q85))*($G$11-ABS($Q85))+$S85,0),$D$7)</f>
        <v>0</v>
      </c>
      <c r="AT86" s="1">
        <f>IF(ABS($Q86)&lt;$G$12,$AA86,IF(ABS($Q85)&lt;$G$12,($G$12-ABS($Q85))*($Z85+$Z86)*0.5*($D$27+$D$28)*$D$5*1000,0))</f>
        <v>0</v>
      </c>
      <c r="AU86" s="1">
        <f>IF(AND($G$12&lt;ABS($Q86),$G$12&gt;ABS($Q85)),1,0)</f>
        <v>0</v>
      </c>
      <c r="AV86" s="3">
        <f>MIN(IF(AU86=1,($S86-$S85)/(ABS($Q86)-ABS($Q85))*($G$12-ABS($Q85))+$S85,0),$D$7)</f>
        <v>0</v>
      </c>
      <c r="AW86" s="1">
        <f>IF(ABS($Q86)&lt;$G$13,$AA86,IF(ABS($Q85)&lt;$G$13,($G$13-ABS($Q85))*($Z85+$Z86)*0.5*($D$27+$D$28)*$D$5*1000,0))</f>
        <v>0</v>
      </c>
      <c r="AX86" s="1">
        <f>IF(AND($G$13&lt;ABS($Q86),$G$13&gt;ABS($Q85)),1,0)</f>
        <v>0</v>
      </c>
      <c r="AY86" s="3">
        <f>MIN(IF(AX86=1,($S86-$S85)/(ABS($Q86)-ABS($Q85))*($G$13-ABS($Q85))+$S85,0),$D$7)</f>
        <v>0</v>
      </c>
      <c r="AZ86" s="1">
        <f>IF(ABS($Q86)&lt;$G$14,$AA86,IF(ABS($Q85)&lt;$G$14,($G$14-ABS($Q85))*($Z85+$Z86)*0.5*($D$27+$D$28)*$D$5*1000,0))</f>
        <v>0</v>
      </c>
      <c r="BA86" s="1">
        <f>IF(AND($G$14&lt;ABS($Q86),$G$14&gt;ABS($Q85)),1,0)</f>
        <v>0</v>
      </c>
      <c r="BB86" s="3">
        <f>MIN(IF(BA86=1,($S86-$S85)/(ABS($Q86)-ABS($Q85))*($G$14-ABS($Q85))+$S85,0),$D$7)</f>
        <v>0</v>
      </c>
      <c r="BC86" s="1">
        <f>IF(ABS($Q86)&lt;G$15,$AA86,IF(ABS($Q85)&lt;G$15,(G$15-ABS($Q85))*($Z85+$Z86)*0.5*($D$27+$D$28)*$D$5*1000,0))</f>
        <v>0</v>
      </c>
      <c r="BD86" s="1">
        <f>IF(AND(G$15&lt;ABS($Q86),G$15&gt;ABS($Q85)),1,0)</f>
        <v>0</v>
      </c>
      <c r="BE86" s="3">
        <f>MIN(IF(BD86=1,($S86-$S85)/(ABS($Q86)-ABS($Q85))*(G$15-ABS($Q85))+$S85,0),$D$7)</f>
        <v>0</v>
      </c>
      <c r="BF86" s="1">
        <f>IF(ABS($Q86)&lt;G$16,$AA86,IF(ABS($Q85)&lt;G$16,(G$16-ABS($Q85))*($Z85+$Z86)*0.5*($D$27+$D$28)*$D$5*1000,0))</f>
        <v>0</v>
      </c>
      <c r="BG86" s="1">
        <f>IF(AND(G$16&lt;ABS($Q86),G$16&gt;ABS($Q85)),1,0)</f>
        <v>0</v>
      </c>
      <c r="BH86" s="3">
        <f>MIN(IF(BG86=1,($S86-$S85)/(ABS($Q86)-ABS($Q85))*(G$16-ABS($Q85))+$S85,0),$D$7)</f>
        <v>0</v>
      </c>
      <c r="BI86" s="1">
        <f>IF(ABS($Q86)&lt;G$17,$AA86,IF(ABS($Q85)&lt;G$17,(G$17-ABS($Q85))*($Z85+$Z86)*0.5*($D$27+$D$28)*$D$5*1000,0))</f>
        <v>0</v>
      </c>
      <c r="BJ86" s="1">
        <f>IF(AND(G$17&lt;ABS($Q86),G$17&gt;ABS($Q85)),1,0)</f>
        <v>0</v>
      </c>
      <c r="BK86" s="3">
        <f>MIN(IF(BJ86=1,($S86-$S85)/(ABS($Q86)-ABS($Q85))*(G$17-ABS($Q85))+$S85,0),$D$7)</f>
        <v>0</v>
      </c>
      <c r="BL86" s="1">
        <f>IF(ABS($Q86)&lt;G$18,$AA86,IF(ABS($Q85)&lt;G$18,(G$18-ABS($Q85))*($Z85+$Z86)*0.5*($D$27+$D$28)*$D$5*1000,0))</f>
        <v>0</v>
      </c>
      <c r="BM86" s="1">
        <f>IF(AND(G$18&lt;ABS($Q86),G$18&gt;ABS($Q85)),1,0)</f>
        <v>0</v>
      </c>
      <c r="BN86" s="3">
        <f>MIN(IF(BM86=1,($S86-$S85)/(ABS($Q86)-ABS($Q85))*(G$18-ABS($Q85))+$S85,0),$D$7)</f>
        <v>0</v>
      </c>
      <c r="BO86" s="1">
        <f>IF(ABS($Q86)&lt;G$19,$AA86,IF(ABS($Q85)&lt;G$19,(G$19-ABS($Q85))*($Z85+$Z86)*0.5*($D$27+$D$28)*$D$5*1000,0))</f>
        <v>0</v>
      </c>
      <c r="BP86" s="1">
        <f>IF(AND(G$19&lt;ABS($Q86),G$19&gt;ABS($Q85)),1,0)</f>
        <v>0</v>
      </c>
      <c r="BQ86" s="3">
        <f>MIN(IF(BP86=1,($S86-$S85)/(ABS($Q86)-ABS($Q85))*(G$19-ABS($Q85))+$S85,0),$D$7)</f>
        <v>0</v>
      </c>
      <c r="BR86" s="1">
        <f>IF(ABS($Q86)&lt;G$20,$AA86,IF(ABS($Q85)&lt;G$20,(G$20-ABS($Q85))*($Z85+$Z86)*0.5*($D$27+$D$28)*$D$5*1000,0))</f>
        <v>0</v>
      </c>
      <c r="BS86" s="1">
        <f>IF(AND(G$20&lt;ABS($Q86),G$20&gt;ABS($Q85)),1,0)</f>
        <v>0</v>
      </c>
      <c r="BT86" s="3">
        <f>MIN(IF(BS86=1,($S86-$S85)/(ABS($Q86)-ABS($Q85))*(G$20-ABS($Q85))+$S85,0),$D$7)</f>
        <v>0</v>
      </c>
      <c r="BU86" s="1">
        <f>IF(ABS($Q86)&lt;G$21,$AA86,IF(ABS($Q85)&lt;G$21,(G$21-ABS($Q85))*($Z85+$Z86)*0.5*($D$27+$D$28)*$D$5*1000,0))</f>
        <v>0</v>
      </c>
      <c r="BV86" s="1">
        <f>IF(AND(G$21&lt;ABS($Q86),G$21&gt;ABS($Q85)),1,0)</f>
        <v>0</v>
      </c>
      <c r="BW86" s="3">
        <f>MIN(IF(BV86=1,($S86-$S85)/(ABS($Q86)-ABS($Q85))*(G$21-ABS($Q85))+$S85,0),$D$7)</f>
        <v>0</v>
      </c>
      <c r="BX86" s="1">
        <f>IF(ABS($Q86)&lt;G$22,$AA86,IF(ABS($Q85)&lt;G$22,(G$22-ABS($Q85))*($Z85+$Z86)*0.5*($D$27+$D$28)*$D$5*1000,0))</f>
        <v>0</v>
      </c>
      <c r="BY86" s="1">
        <f>IF(AND(G$22&lt;ABS($Q86),G$22&gt;ABS($Q85)),1,0)</f>
        <v>0</v>
      </c>
      <c r="BZ86" s="3">
        <f>MIN(IF(BY86=1,($S86-$S85)/(ABS($Q86)-ABS($Q85))*(G$22-ABS($Q85))+$S85,0),$D$7)</f>
        <v>0</v>
      </c>
      <c r="CA86" s="1">
        <f>IF(ABS($Q86)&lt;G$23,$AA86,IF(ABS($Q85)&lt;G$23,(G$23-ABS($Q85))*($Z85+$Z86)*0.5*($D$27+$D$28)*$D$5*1000,0))</f>
        <v>0</v>
      </c>
      <c r="CB86" s="1">
        <f>IF(AND(G$23&lt;ABS($Q86),G$23&gt;ABS($Q85)),1,0)</f>
        <v>0</v>
      </c>
      <c r="CC86" s="3">
        <f>MIN(IF(CB86=1,($S86-$S85)/(ABS($Q86)-ABS($Q85))*(G$23-ABS($Q85))+$S85,0),$D$7)</f>
        <v>0</v>
      </c>
      <c r="CD86" s="1">
        <f>IF(ABS($Q86)&lt;G$24,$AA86,IF(ABS($Q85)&lt;G$24,(G$24-ABS($Q85))*($Z85+$Z86)*0.5*($D$27+$D$28)*$D$5*1000,0))</f>
        <v>0</v>
      </c>
      <c r="CE86" s="1">
        <f>IF(AND(G$24&lt;ABS($Q86),G$24&gt;ABS($Q85)),1,0)</f>
        <v>0</v>
      </c>
      <c r="CF86" s="3">
        <f>MIN(IF(CE86=1,($S86-$S85)/(ABS($Q86)-ABS($Q85))*(G$24-ABS($Q85))+$S85,0),$D$7)</f>
        <v>0</v>
      </c>
      <c r="CG86" s="1">
        <f>IF(ABS($Q86)&lt;G$25,$AA86,IF(ABS($Q85)&lt;G$25,(G$25-ABS($Q85))*($Z85+$Z86)*0.5*($D$27+$D$28)*$D$5*1000,0))</f>
        <v>0</v>
      </c>
      <c r="CH86" s="1">
        <f>IF(AND(G$25&lt;ABS($Q86),G$25&gt;ABS($Q85)),1,0)</f>
        <v>0</v>
      </c>
      <c r="CI86" s="3">
        <f>MIN(IF(CH86=1,($S86-$S85)/(ABS($Q86)-ABS($Q85))*(G$25-ABS($Q85))+$S85,0),$D$7)</f>
        <v>0</v>
      </c>
      <c r="CJ86" s="1">
        <f>IF(ABS($Q86)&lt;G$26,$AA86,IF(ABS($Q85)&lt;G$26,(G$26-ABS($Q85))*($Z85+$Z86)*0.5*($D$27+$D$28)*$D$5*1000,0))</f>
        <v>0</v>
      </c>
      <c r="CK86" s="1">
        <f>IF(AND(G$26&lt;ABS($Q86),G$26&gt;ABS($Q85)),1,0)</f>
        <v>0</v>
      </c>
      <c r="CL86" s="3">
        <f>MIN(IF(CK86=1,($S86-$S85)/(ABS($Q86)-ABS($Q85))*(G$26-ABS($Q85))+$S85,0),$D$7)</f>
        <v>0</v>
      </c>
      <c r="CM86" s="1">
        <f>IF(ABS($Q86)&lt;G$27,$AA86,IF(ABS($Q85)&lt;G$27,(G$27-ABS($Q85))*($Z85+$Z86)*0.5*($D$27+$D$28)*$D$5*1000,0))</f>
        <v>0</v>
      </c>
      <c r="CN86" s="1">
        <f>IF(AND(G$27&lt;ABS($Q86),G$27&gt;ABS($Q85)),1,0)</f>
        <v>0</v>
      </c>
      <c r="CO86" s="3">
        <f>MIN(IF(CN86=1,($S86-$S85)/(ABS($Q86)-ABS($Q85))*(G$27-ABS($Q85))+$S85,0),$D$7)</f>
        <v>0</v>
      </c>
      <c r="CP86" s="1">
        <f>IF(ABS($Q86)&lt;G$28,$AA86,IF(ABS($Q85)&lt;G$28,(G$28-ABS($Q85))*($Z85+$Z86)*0.5*($D$27+$D$28)*$D$5*1000,0))</f>
        <v>0</v>
      </c>
      <c r="CQ86" s="1">
        <f>IF(AND(G$28&lt;ABS($Q86),G$28&gt;ABS($Q85)),1,0)</f>
        <v>0</v>
      </c>
      <c r="CR86" s="3">
        <f>MIN(IF(CQ86=1,($S86-$S85)/(ABS($Q86)-ABS($Q85))*(G$28-ABS($Q85))+$S85,0),$D$7)</f>
        <v>0</v>
      </c>
      <c r="CS86" s="1">
        <f>IF(ABS($Q86)&lt;G$29,$AA86,IF(ABS($Q85)&lt;G$29,(G$29-ABS($Q85))*($Z85+$Z86)*0.5*($D$27+$D$28)*$D$5*1000,0))</f>
        <v>0</v>
      </c>
      <c r="CT86" s="1">
        <f>IF(AND(G$29&lt;ABS($Q86),G$29&gt;ABS($Q85)),1,0)</f>
        <v>0</v>
      </c>
      <c r="CU86" s="3">
        <f>MIN(IF(CT86=1,($S86-$S85)/(ABS($Q86)-ABS($Q85))*(G$29-ABS($Q85))+$S85,0),$D$7)</f>
        <v>0</v>
      </c>
      <c r="CV86" s="1">
        <f>IF(ABS($Q86)&lt;G$30,$AA86,IF(ABS($Q85)&lt;G$30,(G$30-ABS($Q85))*($Z85+$Z86)*0.5*($D$27+$D$28)*$D$5*1000,0))</f>
        <v>0</v>
      </c>
      <c r="CW86" s="1">
        <f>IF(AND(G$30&lt;ABS($Q86),G$30&gt;ABS($Q85)),1,0)</f>
        <v>0</v>
      </c>
      <c r="CX86" s="3">
        <f>MIN(IF(CW86=1,($S86-$S85)/(ABS($Q86)-ABS($Q85))*(G$30-ABS($Q85))+$S85,0),$D$7)</f>
        <v>0</v>
      </c>
      <c r="CY86" s="1">
        <f>IF(ABS($Q86)&lt;G$31,$AA86,IF(ABS($Q85)&lt;G$31,(G$31-ABS($Q85))*($Z85+$Z86)*0.5*($D$27+$D$28)*$D$5*1000,0))</f>
        <v>0</v>
      </c>
      <c r="CZ86" s="1">
        <f>IF(AND(G$31&lt;ABS($Q86),G$31&gt;ABS($Q85)),1,0)</f>
        <v>0</v>
      </c>
      <c r="DA86" s="3">
        <f>MIN(IF(CZ86=1,($S86-$S85)/(ABS($Q86)-ABS($Q85))*(G$31-ABS($Q85))+$S85,0),$D$7)</f>
        <v>0</v>
      </c>
      <c r="DB86" s="1">
        <f>IF(ABS($Q86)&lt;G$32,$AA86,IF(ABS($Q85)&lt;G$32,(G$32-ABS($Q85))*($Z85+$Z86)*0.5*($D$27+$D$28)*$D$5*1000,0))</f>
        <v>0</v>
      </c>
      <c r="DC86" s="1">
        <f>IF(AND(G$32&lt;ABS($Q86),G$32&gt;ABS($Q85)),1,0)</f>
        <v>0</v>
      </c>
      <c r="DD86" s="3">
        <f>MIN(IF(DC86=1,($S86-$S85)/(ABS($Q86)-ABS($Q85))*(G$32-ABS($Q85))+$S85,0),$D$7)</f>
        <v>0</v>
      </c>
      <c r="DE86" s="1">
        <f>IF(ABS($Q86)&lt;G$33,$AA86,IF(ABS($Q85)&lt;G$33,(G$33-ABS($Q85))*($Z85+$Z86)*0.5*($D$27+$D$28)*$D$5*1000,0))</f>
        <v>0</v>
      </c>
      <c r="DF86" s="1">
        <f>IF(AND(G$33&lt;ABS($Q86),G$33&gt;ABS($Q85)),1,0)</f>
        <v>0</v>
      </c>
      <c r="DG86" s="3">
        <f>MIN(IF(DF86=1,($S86-$S85)/(ABS($Q86)-ABS($Q85))*(G$33-ABS($Q85))+$S85,0),$D$7)</f>
        <v>0</v>
      </c>
      <c r="DH86" s="1">
        <f>IF(ABS($Q86)&lt;G$34,$AA86,IF(ABS($Q85)&lt;G$34,(G$34-ABS($Q85))*($Z85+$Z86)*0.5*($D$27+$D$28)*$D$5*1000,0))</f>
        <v>0</v>
      </c>
      <c r="DI86" s="1">
        <f>IF(AND(G$34&lt;ABS($Q86),G$34&gt;ABS($Q85)),1,0)</f>
        <v>0</v>
      </c>
      <c r="DJ86" s="3">
        <f>MIN(IF(DI86=1,($S86-$S85)/(ABS($Q86)-ABS($Q85))*(G$34-ABS($Q85))+$S85,0),$D$7)</f>
        <v>0</v>
      </c>
      <c r="DK86" s="1">
        <f>IF(ABS($Q86)&lt;G$35,$AA86,IF(ABS($Q85)&lt;G$35,(G$35-ABS($Q85))*($Z85+$Z86)*0.5*($D$27+$D$28)*$D$5*1000,0))</f>
        <v>0</v>
      </c>
      <c r="DL86" s="1">
        <f>IF(AND(G$35&lt;ABS($Q86),G$35&gt;ABS($Q85)),1,0)</f>
        <v>0</v>
      </c>
      <c r="DM86" s="3">
        <f>MIN(IF(DL86=1,($S86-$S85)/(ABS($Q86)-ABS($Q85))*(G$35-ABS($Q85))+$S85,0),$D$7)</f>
        <v>0</v>
      </c>
      <c r="DN86" s="1">
        <f>IF(ABS($Q86)&lt;G$36,$AA86,IF(ABS($Q85)&lt;G$36,(G$36-ABS($Q85))*($Z85+$Z86)*0.5*($D$27+$D$28)*$D$5*1000,0))</f>
        <v>0</v>
      </c>
      <c r="DO86" s="1">
        <f>IF(AND(G$36&lt;ABS($Q86),G$36&gt;ABS($Q85)),1,0)</f>
        <v>0</v>
      </c>
      <c r="DP86" s="3">
        <f>MIN(IF(DO86=1,($S86-$S85)/(ABS($Q86)-ABS($Q85))*(G$36-ABS($Q85))+$S85,0),$D$7)</f>
        <v>0</v>
      </c>
      <c r="DQ86" s="1">
        <f>IF(ABS($Q86)&lt;G$37,$AA86,IF(ABS($Q85)&lt;G$37,(G$37-ABS($Q85))*($Z85+$Z86)*0.5*($D$27+$D$28)*$D$5*1000,0))</f>
        <v>0</v>
      </c>
      <c r="DR86" s="1">
        <f>IF(AND(G$37&lt;ABS($Q86),G$37&gt;ABS($Q85)),1,0)</f>
        <v>0</v>
      </c>
      <c r="DS86" s="3">
        <f>MIN(IF(DR86=1,($S86-$S85)/(ABS($Q86)-ABS($Q85))*(G$37-ABS($Q85))+$S85,0),$D$7)</f>
        <v>0</v>
      </c>
      <c r="DT86" s="1">
        <f>IF(ABS($Q86)&lt;G$38,$AA86,IF(ABS($Q85)&lt;G$38,(G$38-ABS($Q85))*($Z85+$Z86)*0.5*($D$27+$D$28)*$D$5*1000,0))</f>
        <v>0</v>
      </c>
      <c r="DU86" s="1">
        <f>IF(AND(G$38&lt;ABS($Q86),G$38&gt;ABS($Q85)),1,0)</f>
        <v>0</v>
      </c>
      <c r="DV86" s="3">
        <f>MIN(IF(DU86=1,($S86-$S85)/(ABS($Q86)-ABS($Q85))*(G$38-ABS($Q85))+$S85,0),$D$7)</f>
        <v>0</v>
      </c>
      <c r="DW86" s="1">
        <f>IF(ABS($Q86)&lt;G$39,$AA86,IF(ABS($Q85)&lt;G$39,(G$39-ABS($Q85))*($Z85+$Z86)*0.5*($D$27+$D$28)*$D$5*1000,0))</f>
        <v>0</v>
      </c>
      <c r="DX86" s="1">
        <f>IF(AND(G$39&lt;ABS($Q86),G$39&gt;ABS($Q85)),1,0)</f>
        <v>0</v>
      </c>
      <c r="DY86" s="3">
        <f>MIN(IF(DX86=1,($S86-$S85)/(ABS($Q86)-ABS($Q85))*(G$39-ABS($Q85))+$S85,0),$D$7)</f>
        <v>0</v>
      </c>
      <c r="DZ86" s="1">
        <f>IF(ABS($Q86)&lt;G$40,$AA86,IF(ABS($Q85)&lt;G$40,(G$40-ABS($Q85))*($Z85+$Z86)*0.5*($D$27+$D$28)*$D$5*1000,0))</f>
        <v>0</v>
      </c>
      <c r="EA86" s="1">
        <f>IF(AND(G$40&lt;ABS($Q86),G$40&gt;ABS($Q85)),1,0)</f>
        <v>0</v>
      </c>
      <c r="EB86" s="3">
        <f>MIN(IF(EA86=1,($S86-$S85)/(ABS($Q86)-ABS($Q85))*(G$40-ABS($Q85))+$S85,0),$D$7)</f>
        <v>0</v>
      </c>
      <c r="EC86" s="1">
        <f>IF(ABS($Q86)&lt;G$41,$AA86,IF(ABS($Q85)&lt;G$41,(G$41-ABS($Q85))*($Z85+$Z86)*0.5*($D$27+$D$28)*$D$5*1000,0))</f>
        <v>0</v>
      </c>
      <c r="ED86" s="1">
        <f>IF(AND(G$41&lt;ABS($Q86),G$41&gt;ABS($Q85)),1,0)</f>
        <v>0</v>
      </c>
      <c r="EE86" s="3">
        <f>MIN(IF(ED86=1,($S86-$S85)/(ABS($Q86)-ABS($Q85))*(G$41-ABS($Q85))+$S85,0),$D$7)</f>
        <v>0</v>
      </c>
      <c r="EF86" s="1">
        <f>IF(ABS($Q86)&lt;G$42,$AA86,IF(ABS($Q85)&lt;G$42,(G$42-ABS($Q85))*($Z85+$Z86)*0.5*($D$27+$D$28)*$D$5*1000,0))</f>
        <v>0</v>
      </c>
      <c r="EG86" s="1">
        <f>IF(AND(G$42&lt;ABS($Q86),G$42&gt;ABS($Q85)),1,0)</f>
        <v>0</v>
      </c>
      <c r="EH86" s="3">
        <f>MIN(IF(EG86=1,($S86-$S85)/(ABS($Q86)-ABS($Q85))*(G$42-ABS($Q85))+$S85,0),$D$7)</f>
        <v>0</v>
      </c>
      <c r="EI86" s="1">
        <f>IF(ABS($Q86)&lt;G$43,$AA86,IF(ABS($Q85)&lt;G$43,(G$43-ABS($Q85))*($Z85+$Z86)*0.5*($D$27+$D$28)*$D$5*1000,0))</f>
        <v>0</v>
      </c>
      <c r="EJ86" s="1">
        <f>IF(AND(G$43&lt;ABS($Q86),G$43&gt;ABS($Q85)),1,0)</f>
        <v>0</v>
      </c>
      <c r="EK86" s="3">
        <f>MIN(IF(EJ86=1,($S86-$S85)/(ABS($Q86)-ABS($Q85))*(G$43-ABS($Q85))+$S85,0),$D$7)</f>
        <v>0</v>
      </c>
      <c r="EL86" s="1">
        <f>IF(ABS($Q86)&lt;G$44,$AA86,IF(ABS($Q85)&lt;G$44,(G$44-ABS($Q85))*($Z85+$Z86)*0.5*($D$27+$D$28)*$D$5*1000,0))</f>
        <v>0</v>
      </c>
      <c r="EM86" s="1">
        <f>IF(AND(G$44&lt;ABS($Q86),G$44&gt;ABS($Q85)),1,0)</f>
        <v>0</v>
      </c>
      <c r="EN86" s="3">
        <f>MIN(IF(EM86=1,($S86-$S85)/(ABS($Q86)-ABS($Q85))*(G$44-ABS($Q85))+$S85,0),$D$7)</f>
        <v>0</v>
      </c>
      <c r="EO86" s="1">
        <f>IF(ABS($Q86)&lt;G$45,$AA86,IF(ABS($Q85)&lt;G$45,(G$45-ABS($Q85))*($Z85+$Z86)*0.5*($D$27+$D$28)*$D$5*1000,0))</f>
        <v>0</v>
      </c>
      <c r="EP86" s="1">
        <f>IF(AND(G$45&lt;ABS($Q86),G$45&gt;ABS($Q85)),1,0)</f>
        <v>0</v>
      </c>
      <c r="EQ86" s="3">
        <f>MIN(IF(EP86=1,($S86-$S85)/(ABS($Q86)-ABS($Q85))*(G$45-ABS($Q85))+$S85,0),$D$7)</f>
        <v>0</v>
      </c>
      <c r="ER86" s="1">
        <f>IF(ABS($Q86)&lt;G$46,$AA86,IF(ABS($Q85)&lt;G$46,(G$46-ABS($Q85))*($Z85+$Z86)*0.5*($D$27+$D$28)*$D$5*1000,0))</f>
        <v>0</v>
      </c>
      <c r="ES86" s="1">
        <f>IF(AND(G$46&lt;ABS($Q86),G$46&gt;ABS($Q85)),1,0)</f>
        <v>0</v>
      </c>
      <c r="ET86" s="3">
        <f>MIN(IF(ES86=1,($S86-$S85)/(ABS($Q86)-ABS($Q85))*(G$46-ABS($Q85))+$S85,0),$D$7)</f>
        <v>0</v>
      </c>
      <c r="EU86" s="1">
        <f>IF(ABS($Q86)&lt;G$47,$AA86,IF(ABS($Q85)&lt;G$47,(G$47-ABS($Q85))*($Z85+$Z86)*0.5*($D$27+$D$28)*$D$5*1000,0))</f>
        <v>0</v>
      </c>
      <c r="EV86" s="1">
        <f>IF(AND(G$47&lt;ABS($Q86),G$47&gt;ABS($Q85)),1,0)</f>
        <v>0</v>
      </c>
      <c r="EW86" s="3">
        <f>MIN(IF(EV86=1,($S86-$S85)/(ABS($Q86)-ABS($Q85))*(G$47-ABS($Q85))+$S85,0),$D$7)</f>
        <v>0</v>
      </c>
      <c r="EX86" s="1">
        <f>IF(ABS($Q86)&lt;G$48,$AA86,IF(ABS($Q85)&lt;G$48,(G$48-ABS($Q85))*($Z85+$Z86)*0.5*($D$27+$D$28)*$D$5*1000,0))</f>
        <v>0</v>
      </c>
      <c r="EY86" s="1">
        <f>IF(AND(G$48&lt;ABS($Q86),G$48&gt;ABS($Q85)),1,0)</f>
        <v>0</v>
      </c>
      <c r="EZ86" s="3">
        <f>MIN(IF(EY86=1,($S86-$S85)/(ABS($Q86)-ABS($Q85))*(G$48-ABS($Q85))+$S85,0),$D$7)</f>
        <v>0</v>
      </c>
      <c r="FA86" s="1">
        <f>IF(ABS($Q86)&lt;G$49,$AA86,IF(ABS($Q85)&lt;G$49,(G$49-ABS($Q85))*($Z85+$Z86)*0.5*($D$27+$D$28)*$D$5*1000,0))</f>
        <v>0</v>
      </c>
      <c r="FB86" s="1">
        <f>IF(AND(G$49&lt;ABS($Q86),G$49&gt;ABS($Q85)),1,0)</f>
        <v>0</v>
      </c>
      <c r="FC86" s="3">
        <f>MIN(IF(FB86=1,($S86-$S85)/(ABS($Q86)-ABS($Q85))*(G$49-ABS($Q85))+$S85,0),$D$7)</f>
        <v>0</v>
      </c>
      <c r="FD86" s="1">
        <f>IF(ABS($Q86)&lt;G$50,$AA86,IF(ABS($Q85)&lt;G$50,(G$50-ABS($Q85))*($Z85+$Z86)*0.5*($D$27+$D$28)*$D$5*1000,0))</f>
        <v>0</v>
      </c>
      <c r="FE86" s="1">
        <f>IF(AND(G$50&lt;ABS($Q86),G$50&gt;ABS($Q85)),1,0)</f>
        <v>0</v>
      </c>
      <c r="FF86" s="3">
        <f>MIN(IF(FE86=1,($S86-$S85)/(ABS($Q86)-ABS($Q85))*(G$50-ABS($Q85))+$S85,0),$D$7)</f>
        <v>0</v>
      </c>
      <c r="FG86" s="1">
        <f>IF(ABS($Q86)&lt;G$51,$AA86,IF(ABS($Q85)&lt;G$51,(G$51-ABS($Q85))*($Z85+$Z86)*0.5*($D$27+$D$28)*$D$5*1000,0))</f>
        <v>0</v>
      </c>
      <c r="FH86" s="1">
        <f>IF(AND(G$51&lt;ABS($Q86),G$51&gt;ABS($Q85)),1,0)</f>
        <v>0</v>
      </c>
      <c r="FI86" s="3">
        <f>MIN(IF(FH86=1,($S86-$S85)/(ABS($Q86)-ABS($Q85))*(G$51-ABS($Q85))+$S85,0),$D$7)</f>
        <v>0</v>
      </c>
      <c r="FJ86" s="1">
        <f>IF(ABS($Q86)&lt;G$52,$AA86,IF(ABS($Q85)&lt;G$52,(G$52-ABS($Q85))*($Z85+$Z86)*0.5*($D$27+$D$28)*$D$5*1000,0))</f>
        <v>0</v>
      </c>
      <c r="FK86" s="1">
        <f>IF(AND(G$52&lt;ABS($Q86),G$52&gt;ABS($Q85)),1,0)</f>
        <v>0</v>
      </c>
      <c r="FL86" s="3">
        <f>MIN(IF(FK86=1,($S86-$S85)/(ABS($Q86)-ABS($Q85))*(G$52-ABS($Q85))+$S85,0),$D$7)</f>
        <v>0</v>
      </c>
      <c r="FM86" s="1">
        <f>IF(ABS($Q86)&lt;G$53,$AA86,IF(ABS($Q85)&lt;G$53,(G$53-ABS($Q85))*($Z85+$Z86)*0.5*($D$27+$D$28)*$D$5*1000,0))</f>
        <v>0</v>
      </c>
      <c r="FN86" s="1">
        <f>IF(AND(G$53&lt;ABS($Q86),G$53&gt;ABS($Q85)),1,0)</f>
        <v>0</v>
      </c>
      <c r="FO86" s="3">
        <f>MIN(IF(FN86=1,($S86-$S85)/(ABS($Q86)-ABS($Q85))*(G$53-ABS($Q85))+$S85,0),$D$7)</f>
        <v>0</v>
      </c>
      <c r="FP86" s="1">
        <f>IF(ABS($Q86)&lt;G$54,$AA86,IF(ABS($Q85)&lt;G$54,(G$54-ABS($Q85))*($Z85+$Z86)*0.5*($D$27+$D$28)*$D$5*1000,0))</f>
        <v>0</v>
      </c>
      <c r="FQ86" s="1">
        <f>IF(AND(G$54&lt;ABS($Q86),G$54&gt;ABS($Q85)),1,0)</f>
        <v>0</v>
      </c>
      <c r="FR86" s="3">
        <f>MIN(IF(FQ86=1,($S86-$S85)/(ABS($Q86)-ABS($Q85))*(G$54-ABS($Q85))+$S85,0),$D$7)</f>
        <v>0</v>
      </c>
      <c r="FS86" s="1">
        <f>IF(ABS($Q86)&lt;G$55,$AA86,IF(ABS($Q85)&lt;G$55,(G$55-ABS($Q85))*($Z85+$Z86)*0.5*($D$27+$D$28)*$D$5*1000,0))</f>
        <v>0</v>
      </c>
      <c r="FT86" s="1">
        <f>IF(AND(G$55&lt;ABS($Q86),G$55&gt;ABS($Q85)),1,0)</f>
        <v>0</v>
      </c>
      <c r="FU86" s="3">
        <f>MIN(IF(FT86=1,($S86-$S85)/(ABS($Q86)-ABS($Q85))*(G$55-ABS($Q85))+$S85,0),$D$7)</f>
        <v>0</v>
      </c>
      <c r="FV86" s="1" t="e">
        <f>IF(ABS($Q86)&lt;#REF!,$AA86,IF(ABS($Q85)&lt;#REF!,(#REF!-ABS($Q85))*($Z85+$Z86)*0.5*($D$27+$D$28)*$D$5*1000,0))</f>
        <v>#REF!</v>
      </c>
      <c r="FW86" s="1" t="e">
        <f>IF(AND(#REF!&lt;ABS($Q86),#REF!&gt;ABS($Q85)),1,0)</f>
        <v>#REF!</v>
      </c>
      <c r="FX86" s="3" t="e">
        <f>MIN(IF(FW86=1,($S86-$S85)/(ABS($Q86)-ABS($Q85))*(#REF!-ABS($Q85))+$S85,0),$D$7)</f>
        <v>#REF!</v>
      </c>
    </row>
    <row r="87" spans="1:180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36"/>
      <c r="M87" s="23"/>
      <c r="N87" s="23"/>
      <c r="O87" s="23"/>
      <c r="P87" s="4"/>
      <c r="Q87" s="4"/>
      <c r="R87" s="4"/>
      <c r="S87" s="4"/>
      <c r="T87" s="4"/>
      <c r="U87" s="4"/>
      <c r="V87" s="4"/>
      <c r="W87" s="4"/>
      <c r="X87" s="4"/>
      <c r="Y87" s="4"/>
      <c r="Z87" s="3">
        <f t="shared" si="7"/>
        <v>0.2</v>
      </c>
      <c r="AA87" s="3"/>
      <c r="AB87" s="1"/>
      <c r="AC87" s="2"/>
      <c r="AD87" s="2"/>
      <c r="AE87" s="1"/>
      <c r="AF87" s="2"/>
      <c r="AG87" s="2"/>
      <c r="AH87" s="1"/>
      <c r="AI87" s="2"/>
      <c r="AJ87" s="2"/>
      <c r="AK87" s="1"/>
      <c r="AL87" s="2"/>
      <c r="AM87" s="2"/>
      <c r="AN87" s="1"/>
      <c r="AO87" s="2"/>
      <c r="AP87" s="2"/>
      <c r="AQ87" s="1"/>
      <c r="AR87" s="2"/>
      <c r="AS87" s="2"/>
      <c r="AT87" s="1"/>
      <c r="AU87" s="2"/>
      <c r="AV87" s="2"/>
      <c r="AW87" s="1"/>
      <c r="AX87" s="2"/>
      <c r="AY87" s="2"/>
      <c r="AZ87" s="1"/>
      <c r="BA87" s="2"/>
      <c r="BB87" s="2"/>
      <c r="BC87" s="1"/>
      <c r="BD87" s="2"/>
      <c r="BE87" s="2"/>
      <c r="BF87" s="1"/>
      <c r="BG87" s="2"/>
      <c r="BH87" s="2"/>
      <c r="BI87" s="1"/>
      <c r="BJ87" s="2"/>
      <c r="BK87" s="2"/>
      <c r="BL87" s="1"/>
      <c r="BM87" s="2"/>
      <c r="BN87" s="2"/>
      <c r="BO87" s="1"/>
      <c r="BP87" s="2"/>
      <c r="BQ87" s="2"/>
      <c r="BR87" s="1"/>
      <c r="BS87" s="2"/>
      <c r="BT87" s="2"/>
      <c r="BU87" s="1"/>
      <c r="BV87" s="2"/>
      <c r="BW87" s="2"/>
      <c r="BX87" s="1"/>
      <c r="BY87" s="2"/>
      <c r="BZ87" s="2"/>
      <c r="CA87" s="1"/>
      <c r="CB87" s="2"/>
      <c r="CC87" s="2"/>
      <c r="CD87" s="1"/>
      <c r="CE87" s="2"/>
      <c r="CF87" s="2"/>
      <c r="CG87" s="1"/>
      <c r="CH87" s="2"/>
      <c r="CI87" s="2"/>
      <c r="CJ87" s="1"/>
      <c r="CK87" s="2"/>
      <c r="CL87" s="2"/>
      <c r="CM87" s="1"/>
      <c r="CN87" s="2"/>
      <c r="CO87" s="2"/>
      <c r="CP87" s="1"/>
      <c r="CQ87" s="2"/>
      <c r="CR87" s="2"/>
      <c r="CS87" s="1"/>
      <c r="CT87" s="2"/>
      <c r="CU87" s="2"/>
      <c r="CV87" s="1"/>
      <c r="CW87" s="2"/>
      <c r="CX87" s="2"/>
      <c r="CY87" s="1"/>
      <c r="CZ87" s="2"/>
      <c r="DA87" s="2"/>
      <c r="DB87" s="1"/>
      <c r="DC87" s="2"/>
      <c r="DD87" s="2"/>
      <c r="DE87" s="1"/>
      <c r="DF87" s="2"/>
      <c r="DG87" s="2"/>
      <c r="DH87" s="1"/>
      <c r="DI87" s="2"/>
      <c r="DJ87" s="2"/>
      <c r="DK87" s="1"/>
      <c r="DL87" s="2"/>
      <c r="DM87" s="2"/>
      <c r="DN87" s="1"/>
      <c r="DO87" s="2"/>
      <c r="DP87" s="2"/>
      <c r="DQ87" s="1"/>
      <c r="DR87" s="2"/>
      <c r="DS87" s="2"/>
      <c r="DT87" s="1"/>
      <c r="DU87" s="2"/>
      <c r="DV87" s="2"/>
      <c r="DW87" s="1"/>
      <c r="DX87" s="2"/>
      <c r="DY87" s="2"/>
      <c r="DZ87" s="1"/>
      <c r="EA87" s="2"/>
      <c r="EB87" s="2"/>
      <c r="EC87" s="1"/>
      <c r="ED87" s="2"/>
      <c r="EE87" s="2"/>
      <c r="EF87" s="1"/>
      <c r="EG87" s="2"/>
      <c r="EH87" s="2"/>
      <c r="EI87" s="1"/>
      <c r="EJ87" s="2"/>
      <c r="EK87" s="2"/>
      <c r="EL87" s="1"/>
      <c r="EM87" s="2"/>
      <c r="EN87" s="2"/>
      <c r="EO87" s="1"/>
      <c r="EP87" s="2"/>
      <c r="EQ87" s="2"/>
      <c r="ER87" s="1"/>
      <c r="ES87" s="2"/>
      <c r="ET87" s="2"/>
      <c r="EU87" s="1"/>
      <c r="EV87" s="2"/>
      <c r="EW87" s="2"/>
      <c r="EX87" s="1"/>
      <c r="EY87" s="2"/>
      <c r="EZ87" s="2"/>
      <c r="FA87" s="1"/>
      <c r="FB87" s="2"/>
      <c r="FC87" s="2"/>
      <c r="FD87" s="1"/>
      <c r="FE87" s="2"/>
      <c r="FF87" s="2"/>
      <c r="FG87" s="1"/>
      <c r="FH87" s="2"/>
      <c r="FI87" s="2"/>
      <c r="FJ87" s="1"/>
      <c r="FK87" s="2"/>
      <c r="FL87" s="2"/>
      <c r="FM87" s="1"/>
      <c r="FN87" s="2"/>
      <c r="FO87" s="2"/>
      <c r="FP87" s="1"/>
      <c r="FQ87" s="2"/>
      <c r="FR87" s="2"/>
      <c r="FS87" s="1"/>
      <c r="FT87" s="2"/>
      <c r="FU87" s="2"/>
      <c r="FV87" s="1"/>
      <c r="FW87" s="2"/>
      <c r="FX87" s="2"/>
    </row>
    <row r="88" spans="1:180" x14ac:dyDescent="0.35">
      <c r="A88" s="23"/>
      <c r="B88" s="4"/>
      <c r="C88" s="4"/>
      <c r="D88" s="4"/>
      <c r="E88" s="23"/>
      <c r="F88" s="23"/>
      <c r="G88" s="23"/>
      <c r="H88" s="23"/>
      <c r="I88" s="23"/>
      <c r="J88" s="23"/>
      <c r="K88" s="23"/>
      <c r="L88" s="36"/>
      <c r="M88" s="23"/>
      <c r="N88" s="23"/>
      <c r="O88" s="23"/>
      <c r="P88" s="4"/>
      <c r="Q88" s="4"/>
      <c r="R88" s="4"/>
      <c r="S88" s="4"/>
      <c r="T88" s="4"/>
      <c r="U88" s="4"/>
      <c r="V88" s="4"/>
      <c r="W88" s="4"/>
      <c r="X88" s="4"/>
      <c r="Y88" s="4"/>
      <c r="Z88" s="3">
        <f t="shared" si="7"/>
        <v>0.2</v>
      </c>
      <c r="AA88" s="1">
        <f>$R87*($Z88+$Z87)*0.5*($D$27+$D$28)*1000*$D$5</f>
        <v>0</v>
      </c>
      <c r="AB88" s="1">
        <f>IF(ABS($Q88)&lt;$G$6,$AA88,IF(ABS($Q87)&lt;$G$6,($G$6-ABS($Q87))*($Z87+$Z88)*0.5*($D$27+$D$28)*$D$5*1000,0))</f>
        <v>0</v>
      </c>
      <c r="AC88" s="1">
        <f>IF(AND($G$6&lt;ABS($Q88),$G$6&gt;ABS($Q87)),1,0)</f>
        <v>0</v>
      </c>
      <c r="AD88" s="3">
        <f>MIN(IF(AC88=1,($S88-$S87)/(ABS($Q88)-ABS($Q87))*($G$6-ABS($Q87))+$S87,0),$D$7)</f>
        <v>0</v>
      </c>
      <c r="AE88" s="1">
        <f>IF(ABS($Q88)&lt;$G$7,$AA88,IF(ABS($Q87)&lt;$G$7,($G$7-ABS($Q87))*($Z87+$Z88)*0.5*($D$27+$D$28)*$D$5*1000,0))</f>
        <v>0</v>
      </c>
      <c r="AF88" s="1">
        <f>IF(AND($G$7&lt;ABS($Q88),$G$7&gt;ABS($Q87)),1,0)</f>
        <v>0</v>
      </c>
      <c r="AG88" s="3">
        <f>MIN(IF(AF88=1,($S88-$S87)/(ABS($Q88)-ABS($Q87))*($G$7-ABS($Q87))+$S87,0),$D$7)</f>
        <v>0</v>
      </c>
      <c r="AH88" s="1">
        <f>IF(ABS($Q88)&lt;$G$8,$AA88,IF(ABS($Q87)&lt;$G$8,($G$8-ABS($Q87))*($Z87+$Z88)*0.5*($D$27+$D$28)*$D$5*1000,0))</f>
        <v>0</v>
      </c>
      <c r="AI88" s="1">
        <f>IF(AND($G$8&lt;ABS($Q88),$G$8&gt;ABS($Q87)),1,0)</f>
        <v>0</v>
      </c>
      <c r="AJ88" s="3">
        <f>MIN(IF(AI88=1,($S88-$S87)/(ABS($Q88)-ABS($Q87))*($G$8-ABS($Q87))+$S87,0),$D$7)</f>
        <v>0</v>
      </c>
      <c r="AK88" s="1">
        <f>IF(ABS($Q88)&lt;$G$9,$AA88,IF(ABS($Q87)&lt;$G$9,($G$9-ABS($Q87))*($Z87+$Z88)*0.5*($D$27+$D$28)*$D$5*1000,0))</f>
        <v>0</v>
      </c>
      <c r="AL88" s="1">
        <f>IF(AND($G$9&lt;ABS($Q88),$G$9&gt;ABS($Q87)),1,0)</f>
        <v>0</v>
      </c>
      <c r="AM88" s="3">
        <f>MIN(IF(AL88=1,($S88-$S87)/(ABS($Q88)-ABS($Q87))*($G$9-ABS($Q87))+$S87,0),$D$7)</f>
        <v>0</v>
      </c>
      <c r="AN88" s="1">
        <f>IF(ABS($Q88)&lt;$G$10,$AA88,IF(ABS($Q87)&lt;$G$10,($G$10-ABS($Q87))*($Z87+$Z88)*0.5*($D$27+$D$28)*$D$5*1000,0))</f>
        <v>0</v>
      </c>
      <c r="AO88" s="1">
        <f>IF(AND($G$10&lt;ABS($Q88),$G$10&gt;ABS($Q87)),1,0)</f>
        <v>0</v>
      </c>
      <c r="AP88" s="3">
        <f>MIN(IF(AO88=1,($S88-$S87)/(ABS($Q88)-ABS($Q87))*($G$10-ABS($Q87))+$S87,0),$D$7)</f>
        <v>0</v>
      </c>
      <c r="AQ88" s="1">
        <f>IF(ABS($Q88)&lt;$G$11,$AA88,IF(ABS($Q87)&lt;$G$11,($G$11-ABS($Q87))*($Z87+$Z88)*0.5*($D$27+$D$28)*$D$5*1000,0))</f>
        <v>0</v>
      </c>
      <c r="AR88" s="1">
        <f>IF(AND($G$11&lt;ABS($Q88),$G$11&gt;ABS($Q87)),1,0)</f>
        <v>0</v>
      </c>
      <c r="AS88" s="3">
        <f>MIN(IF(AR88=1,($S88-$S87)/(ABS($Q88)-ABS($Q87))*($G$11-ABS($Q87))+$S87,0),$D$7)</f>
        <v>0</v>
      </c>
      <c r="AT88" s="1">
        <f>IF(ABS($Q88)&lt;$G$12,$AA88,IF(ABS($Q87)&lt;$G$12,($G$12-ABS($Q87))*($Z87+$Z88)*0.5*($D$27+$D$28)*$D$5*1000,0))</f>
        <v>0</v>
      </c>
      <c r="AU88" s="1">
        <f>IF(AND($G$12&lt;ABS($Q88),$G$12&gt;ABS($Q87)),1,0)</f>
        <v>0</v>
      </c>
      <c r="AV88" s="3">
        <f>MIN(IF(AU88=1,($S88-$S87)/(ABS($Q88)-ABS($Q87))*($G$12-ABS($Q87))+$S87,0),$D$7)</f>
        <v>0</v>
      </c>
      <c r="AW88" s="1">
        <f>IF(ABS($Q88)&lt;$G$13,$AA88,IF(ABS($Q87)&lt;$G$13,($G$13-ABS($Q87))*($Z87+$Z88)*0.5*($D$27+$D$28)*$D$5*1000,0))</f>
        <v>0</v>
      </c>
      <c r="AX88" s="1">
        <f>IF(AND($G$13&lt;ABS($Q88),$G$13&gt;ABS($Q87)),1,0)</f>
        <v>0</v>
      </c>
      <c r="AY88" s="3">
        <f>MIN(IF(AX88=1,($S88-$S87)/(ABS($Q88)-ABS($Q87))*($G$13-ABS($Q87))+$S87,0),$D$7)</f>
        <v>0</v>
      </c>
      <c r="AZ88" s="1">
        <f>IF(ABS($Q88)&lt;$G$14,$AA88,IF(ABS($Q87)&lt;$G$14,($G$14-ABS($Q87))*($Z87+$Z88)*0.5*($D$27+$D$28)*$D$5*1000,0))</f>
        <v>0</v>
      </c>
      <c r="BA88" s="1">
        <f>IF(AND($G$14&lt;ABS($Q88),$G$14&gt;ABS($Q87)),1,0)</f>
        <v>0</v>
      </c>
      <c r="BB88" s="3">
        <f>MIN(IF(BA88=1,($S88-$S87)/(ABS($Q88)-ABS($Q87))*($G$14-ABS($Q87))+$S87,0),$D$7)</f>
        <v>0</v>
      </c>
      <c r="BC88" s="1">
        <f>IF(ABS($Q88)&lt;G$15,$AA88,IF(ABS($Q87)&lt;G$15,(G$15-ABS($Q87))*($Z87+$Z88)*0.5*($D$27+$D$28)*$D$5*1000,0))</f>
        <v>0</v>
      </c>
      <c r="BD88" s="1">
        <f>IF(AND(G$15&lt;ABS($Q88),G$15&gt;ABS($Q87)),1,0)</f>
        <v>0</v>
      </c>
      <c r="BE88" s="3">
        <f>MIN(IF(BD88=1,($S88-$S87)/(ABS($Q88)-ABS($Q87))*(G$15-ABS($Q87))+$S87,0),$D$7)</f>
        <v>0</v>
      </c>
      <c r="BF88" s="1">
        <f>IF(ABS($Q88)&lt;G$16,$AA88,IF(ABS($Q87)&lt;G$16,(G$16-ABS($Q87))*($Z87+$Z88)*0.5*($D$27+$D$28)*$D$5*1000,0))</f>
        <v>0</v>
      </c>
      <c r="BG88" s="1">
        <f>IF(AND(G$16&lt;ABS($Q88),G$16&gt;ABS($Q87)),1,0)</f>
        <v>0</v>
      </c>
      <c r="BH88" s="3">
        <f>MIN(IF(BG88=1,($S88-$S87)/(ABS($Q88)-ABS($Q87))*(G$16-ABS($Q87))+$S87,0),$D$7)</f>
        <v>0</v>
      </c>
      <c r="BI88" s="1">
        <f>IF(ABS($Q88)&lt;G$17,$AA88,IF(ABS($Q87)&lt;G$17,(G$17-ABS($Q87))*($Z87+$Z88)*0.5*($D$27+$D$28)*$D$5*1000,0))</f>
        <v>0</v>
      </c>
      <c r="BJ88" s="1">
        <f>IF(AND(G$17&lt;ABS($Q88),G$17&gt;ABS($Q87)),1,0)</f>
        <v>0</v>
      </c>
      <c r="BK88" s="3">
        <f>MIN(IF(BJ88=1,($S88-$S87)/(ABS($Q88)-ABS($Q87))*(G$17-ABS($Q87))+$S87,0),$D$7)</f>
        <v>0</v>
      </c>
      <c r="BL88" s="1">
        <f>IF(ABS($Q88)&lt;G$18,$AA88,IF(ABS($Q87)&lt;G$18,(G$18-ABS($Q87))*($Z87+$Z88)*0.5*($D$27+$D$28)*$D$5*1000,0))</f>
        <v>0</v>
      </c>
      <c r="BM88" s="1">
        <f>IF(AND(G$18&lt;ABS($Q88),G$18&gt;ABS($Q87)),1,0)</f>
        <v>0</v>
      </c>
      <c r="BN88" s="3">
        <f>MIN(IF(BM88=1,($S88-$S87)/(ABS($Q88)-ABS($Q87))*(G$18-ABS($Q87))+$S87,0),$D$7)</f>
        <v>0</v>
      </c>
      <c r="BO88" s="1">
        <f>IF(ABS($Q88)&lt;G$19,$AA88,IF(ABS($Q87)&lt;G$19,(G$19-ABS($Q87))*($Z87+$Z88)*0.5*($D$27+$D$28)*$D$5*1000,0))</f>
        <v>0</v>
      </c>
      <c r="BP88" s="1">
        <f>IF(AND(G$19&lt;ABS($Q88),G$19&gt;ABS($Q87)),1,0)</f>
        <v>0</v>
      </c>
      <c r="BQ88" s="3">
        <f>MIN(IF(BP88=1,($S88-$S87)/(ABS($Q88)-ABS($Q87))*(G$19-ABS($Q87))+$S87,0),$D$7)</f>
        <v>0</v>
      </c>
      <c r="BR88" s="1">
        <f>IF(ABS($Q88)&lt;G$20,$AA88,IF(ABS($Q87)&lt;G$20,(G$20-ABS($Q87))*($Z87+$Z88)*0.5*($D$27+$D$28)*$D$5*1000,0))</f>
        <v>0</v>
      </c>
      <c r="BS88" s="1">
        <f>IF(AND(G$20&lt;ABS($Q88),G$20&gt;ABS($Q87)),1,0)</f>
        <v>0</v>
      </c>
      <c r="BT88" s="3">
        <f>MIN(IF(BS88=1,($S88-$S87)/(ABS($Q88)-ABS($Q87))*(G$20-ABS($Q87))+$S87,0),$D$7)</f>
        <v>0</v>
      </c>
      <c r="BU88" s="1">
        <f>IF(ABS($Q88)&lt;G$21,$AA88,IF(ABS($Q87)&lt;G$21,(G$21-ABS($Q87))*($Z87+$Z88)*0.5*($D$27+$D$28)*$D$5*1000,0))</f>
        <v>0</v>
      </c>
      <c r="BV88" s="1">
        <f>IF(AND(G$21&lt;ABS($Q88),G$21&gt;ABS($Q87)),1,0)</f>
        <v>0</v>
      </c>
      <c r="BW88" s="3">
        <f>MIN(IF(BV88=1,($S88-$S87)/(ABS($Q88)-ABS($Q87))*(G$21-ABS($Q87))+$S87,0),$D$7)</f>
        <v>0</v>
      </c>
      <c r="BX88" s="1">
        <f>IF(ABS($Q88)&lt;G$22,$AA88,IF(ABS($Q87)&lt;G$22,(G$22-ABS($Q87))*($Z87+$Z88)*0.5*($D$27+$D$28)*$D$5*1000,0))</f>
        <v>0</v>
      </c>
      <c r="BY88" s="1">
        <f>IF(AND(G$22&lt;ABS($Q88),G$22&gt;ABS($Q87)),1,0)</f>
        <v>0</v>
      </c>
      <c r="BZ88" s="3">
        <f>MIN(IF(BY88=1,($S88-$S87)/(ABS($Q88)-ABS($Q87))*(G$22-ABS($Q87))+$S87,0),$D$7)</f>
        <v>0</v>
      </c>
      <c r="CA88" s="1">
        <f>IF(ABS($Q88)&lt;G$23,$AA88,IF(ABS($Q87)&lt;G$23,(G$23-ABS($Q87))*($Z87+$Z88)*0.5*($D$27+$D$28)*$D$5*1000,0))</f>
        <v>0</v>
      </c>
      <c r="CB88" s="1">
        <f>IF(AND(G$23&lt;ABS($Q88),G$23&gt;ABS($Q87)),1,0)</f>
        <v>0</v>
      </c>
      <c r="CC88" s="3">
        <f>MIN(IF(CB88=1,($S88-$S87)/(ABS($Q88)-ABS($Q87))*(G$23-ABS($Q87))+$S87,0),$D$7)</f>
        <v>0</v>
      </c>
      <c r="CD88" s="1">
        <f>IF(ABS($Q88)&lt;G$24,$AA88,IF(ABS($Q87)&lt;G$24,(G$24-ABS($Q87))*($Z87+$Z88)*0.5*($D$27+$D$28)*$D$5*1000,0))</f>
        <v>0</v>
      </c>
      <c r="CE88" s="1">
        <f>IF(AND(G$24&lt;ABS($Q88),G$24&gt;ABS($Q87)),1,0)</f>
        <v>0</v>
      </c>
      <c r="CF88" s="3">
        <f>MIN(IF(CE88=1,($S88-$S87)/(ABS($Q88)-ABS($Q87))*(G$24-ABS($Q87))+$S87,0),$D$7)</f>
        <v>0</v>
      </c>
      <c r="CG88" s="1">
        <f>IF(ABS($Q88)&lt;G$25,$AA88,IF(ABS($Q87)&lt;G$25,(G$25-ABS($Q87))*($Z87+$Z88)*0.5*($D$27+$D$28)*$D$5*1000,0))</f>
        <v>0</v>
      </c>
      <c r="CH88" s="1">
        <f>IF(AND(G$25&lt;ABS($Q88),G$25&gt;ABS($Q87)),1,0)</f>
        <v>0</v>
      </c>
      <c r="CI88" s="3">
        <f>MIN(IF(CH88=1,($S88-$S87)/(ABS($Q88)-ABS($Q87))*(G$25-ABS($Q87))+$S87,0),$D$7)</f>
        <v>0</v>
      </c>
      <c r="CJ88" s="1">
        <f>IF(ABS($Q88)&lt;G$26,$AA88,IF(ABS($Q87)&lt;G$26,(G$26-ABS($Q87))*($Z87+$Z88)*0.5*($D$27+$D$28)*$D$5*1000,0))</f>
        <v>0</v>
      </c>
      <c r="CK88" s="1">
        <f>IF(AND(G$26&lt;ABS($Q88),G$26&gt;ABS($Q87)),1,0)</f>
        <v>0</v>
      </c>
      <c r="CL88" s="3">
        <f>MIN(IF(CK88=1,($S88-$S87)/(ABS($Q88)-ABS($Q87))*(G$26-ABS($Q87))+$S87,0),$D$7)</f>
        <v>0</v>
      </c>
      <c r="CM88" s="1">
        <f>IF(ABS($Q88)&lt;G$27,$AA88,IF(ABS($Q87)&lt;G$27,(G$27-ABS($Q87))*($Z87+$Z88)*0.5*($D$27+$D$28)*$D$5*1000,0))</f>
        <v>0</v>
      </c>
      <c r="CN88" s="1">
        <f>IF(AND(G$27&lt;ABS($Q88),G$27&gt;ABS($Q87)),1,0)</f>
        <v>0</v>
      </c>
      <c r="CO88" s="3">
        <f>MIN(IF(CN88=1,($S88-$S87)/(ABS($Q88)-ABS($Q87))*(G$27-ABS($Q87))+$S87,0),$D$7)</f>
        <v>0</v>
      </c>
      <c r="CP88" s="1">
        <f>IF(ABS($Q88)&lt;G$28,$AA88,IF(ABS($Q87)&lt;G$28,(G$28-ABS($Q87))*($Z87+$Z88)*0.5*($D$27+$D$28)*$D$5*1000,0))</f>
        <v>0</v>
      </c>
      <c r="CQ88" s="1">
        <f>IF(AND(G$28&lt;ABS($Q88),G$28&gt;ABS($Q87)),1,0)</f>
        <v>0</v>
      </c>
      <c r="CR88" s="3">
        <f>MIN(IF(CQ88=1,($S88-$S87)/(ABS($Q88)-ABS($Q87))*(G$28-ABS($Q87))+$S87,0),$D$7)</f>
        <v>0</v>
      </c>
      <c r="CS88" s="1">
        <f>IF(ABS($Q88)&lt;G$29,$AA88,IF(ABS($Q87)&lt;G$29,(G$29-ABS($Q87))*($Z87+$Z88)*0.5*($D$27+$D$28)*$D$5*1000,0))</f>
        <v>0</v>
      </c>
      <c r="CT88" s="1">
        <f>IF(AND(G$29&lt;ABS($Q88),G$29&gt;ABS($Q87)),1,0)</f>
        <v>0</v>
      </c>
      <c r="CU88" s="3">
        <f>MIN(IF(CT88=1,($S88-$S87)/(ABS($Q88)-ABS($Q87))*(G$29-ABS($Q87))+$S87,0),$D$7)</f>
        <v>0</v>
      </c>
      <c r="CV88" s="1">
        <f>IF(ABS($Q88)&lt;G$30,$AA88,IF(ABS($Q87)&lt;G$30,(G$30-ABS($Q87))*($Z87+$Z88)*0.5*($D$27+$D$28)*$D$5*1000,0))</f>
        <v>0</v>
      </c>
      <c r="CW88" s="1">
        <f>IF(AND(G$30&lt;ABS($Q88),G$30&gt;ABS($Q87)),1,0)</f>
        <v>0</v>
      </c>
      <c r="CX88" s="3">
        <f>MIN(IF(CW88=1,($S88-$S87)/(ABS($Q88)-ABS($Q87))*(G$30-ABS($Q87))+$S87,0),$D$7)</f>
        <v>0</v>
      </c>
      <c r="CY88" s="1">
        <f>IF(ABS($Q88)&lt;G$31,$AA88,IF(ABS($Q87)&lt;G$31,(G$31-ABS($Q87))*($Z87+$Z88)*0.5*($D$27+$D$28)*$D$5*1000,0))</f>
        <v>0</v>
      </c>
      <c r="CZ88" s="1">
        <f>IF(AND(G$31&lt;ABS($Q88),G$31&gt;ABS($Q87)),1,0)</f>
        <v>0</v>
      </c>
      <c r="DA88" s="3">
        <f>MIN(IF(CZ88=1,($S88-$S87)/(ABS($Q88)-ABS($Q87))*(G$31-ABS($Q87))+$S87,0),$D$7)</f>
        <v>0</v>
      </c>
      <c r="DB88" s="1">
        <f>IF(ABS($Q88)&lt;G$32,$AA88,IF(ABS($Q87)&lt;G$32,(G$32-ABS($Q87))*($Z87+$Z88)*0.5*($D$27+$D$28)*$D$5*1000,0))</f>
        <v>0</v>
      </c>
      <c r="DC88" s="1">
        <f>IF(AND(G$32&lt;ABS($Q88),G$32&gt;ABS($Q87)),1,0)</f>
        <v>0</v>
      </c>
      <c r="DD88" s="3">
        <f>MIN(IF(DC88=1,($S88-$S87)/(ABS($Q88)-ABS($Q87))*(G$32-ABS($Q87))+$S87,0),$D$7)</f>
        <v>0</v>
      </c>
      <c r="DE88" s="1">
        <f>IF(ABS($Q88)&lt;G$33,$AA88,IF(ABS($Q87)&lt;G$33,(G$33-ABS($Q87))*($Z87+$Z88)*0.5*($D$27+$D$28)*$D$5*1000,0))</f>
        <v>0</v>
      </c>
      <c r="DF88" s="1">
        <f>IF(AND(G$33&lt;ABS($Q88),G$33&gt;ABS($Q87)),1,0)</f>
        <v>0</v>
      </c>
      <c r="DG88" s="3">
        <f>MIN(IF(DF88=1,($S88-$S87)/(ABS($Q88)-ABS($Q87))*(G$33-ABS($Q87))+$S87,0),$D$7)</f>
        <v>0</v>
      </c>
      <c r="DH88" s="1">
        <f>IF(ABS($Q88)&lt;G$34,$AA88,IF(ABS($Q87)&lt;G$34,(G$34-ABS($Q87))*($Z87+$Z88)*0.5*($D$27+$D$28)*$D$5*1000,0))</f>
        <v>0</v>
      </c>
      <c r="DI88" s="1">
        <f>IF(AND(G$34&lt;ABS($Q88),G$34&gt;ABS($Q87)),1,0)</f>
        <v>0</v>
      </c>
      <c r="DJ88" s="3">
        <f>MIN(IF(DI88=1,($S88-$S87)/(ABS($Q88)-ABS($Q87))*(G$34-ABS($Q87))+$S87,0),$D$7)</f>
        <v>0</v>
      </c>
      <c r="DK88" s="1">
        <f>IF(ABS($Q88)&lt;G$35,$AA88,IF(ABS($Q87)&lt;G$35,(G$35-ABS($Q87))*($Z87+$Z88)*0.5*($D$27+$D$28)*$D$5*1000,0))</f>
        <v>0</v>
      </c>
      <c r="DL88" s="1">
        <f>IF(AND(G$35&lt;ABS($Q88),G$35&gt;ABS($Q87)),1,0)</f>
        <v>0</v>
      </c>
      <c r="DM88" s="3">
        <f>MIN(IF(DL88=1,($S88-$S87)/(ABS($Q88)-ABS($Q87))*(G$35-ABS($Q87))+$S87,0),$D$7)</f>
        <v>0</v>
      </c>
      <c r="DN88" s="1">
        <f>IF(ABS($Q88)&lt;G$36,$AA88,IF(ABS($Q87)&lt;G$36,(G$36-ABS($Q87))*($Z87+$Z88)*0.5*($D$27+$D$28)*$D$5*1000,0))</f>
        <v>0</v>
      </c>
      <c r="DO88" s="1">
        <f>IF(AND(G$36&lt;ABS($Q88),G$36&gt;ABS($Q87)),1,0)</f>
        <v>0</v>
      </c>
      <c r="DP88" s="3">
        <f>MIN(IF(DO88=1,($S88-$S87)/(ABS($Q88)-ABS($Q87))*(G$36-ABS($Q87))+$S87,0),$D$7)</f>
        <v>0</v>
      </c>
      <c r="DQ88" s="1">
        <f>IF(ABS($Q88)&lt;G$37,$AA88,IF(ABS($Q87)&lt;G$37,(G$37-ABS($Q87))*($Z87+$Z88)*0.5*($D$27+$D$28)*$D$5*1000,0))</f>
        <v>0</v>
      </c>
      <c r="DR88" s="1">
        <f>IF(AND(G$37&lt;ABS($Q88),G$37&gt;ABS($Q87)),1,0)</f>
        <v>0</v>
      </c>
      <c r="DS88" s="3">
        <f>MIN(IF(DR88=1,($S88-$S87)/(ABS($Q88)-ABS($Q87))*(G$37-ABS($Q87))+$S87,0),$D$7)</f>
        <v>0</v>
      </c>
      <c r="DT88" s="1">
        <f>IF(ABS($Q88)&lt;G$38,$AA88,IF(ABS($Q87)&lt;G$38,(G$38-ABS($Q87))*($Z87+$Z88)*0.5*($D$27+$D$28)*$D$5*1000,0))</f>
        <v>0</v>
      </c>
      <c r="DU88" s="1">
        <f>IF(AND(G$38&lt;ABS($Q88),G$38&gt;ABS($Q87)),1,0)</f>
        <v>0</v>
      </c>
      <c r="DV88" s="3">
        <f>MIN(IF(DU88=1,($S88-$S87)/(ABS($Q88)-ABS($Q87))*(G$38-ABS($Q87))+$S87,0),$D$7)</f>
        <v>0</v>
      </c>
      <c r="DW88" s="1">
        <f>IF(ABS($Q88)&lt;G$39,$AA88,IF(ABS($Q87)&lt;G$39,(G$39-ABS($Q87))*($Z87+$Z88)*0.5*($D$27+$D$28)*$D$5*1000,0))</f>
        <v>0</v>
      </c>
      <c r="DX88" s="1">
        <f>IF(AND(G$39&lt;ABS($Q88),G$39&gt;ABS($Q87)),1,0)</f>
        <v>0</v>
      </c>
      <c r="DY88" s="3">
        <f>MIN(IF(DX88=1,($S88-$S87)/(ABS($Q88)-ABS($Q87))*(G$39-ABS($Q87))+$S87,0),$D$7)</f>
        <v>0</v>
      </c>
      <c r="DZ88" s="1">
        <f>IF(ABS($Q88)&lt;G$40,$AA88,IF(ABS($Q87)&lt;G$40,(G$40-ABS($Q87))*($Z87+$Z88)*0.5*($D$27+$D$28)*$D$5*1000,0))</f>
        <v>0</v>
      </c>
      <c r="EA88" s="1">
        <f>IF(AND(G$40&lt;ABS($Q88),G$40&gt;ABS($Q87)),1,0)</f>
        <v>0</v>
      </c>
      <c r="EB88" s="3">
        <f>MIN(IF(EA88=1,($S88-$S87)/(ABS($Q88)-ABS($Q87))*(G$40-ABS($Q87))+$S87,0),$D$7)</f>
        <v>0</v>
      </c>
      <c r="EC88" s="1">
        <f>IF(ABS($Q88)&lt;G$41,$AA88,IF(ABS($Q87)&lt;G$41,(G$41-ABS($Q87))*($Z87+$Z88)*0.5*($D$27+$D$28)*$D$5*1000,0))</f>
        <v>0</v>
      </c>
      <c r="ED88" s="1">
        <f>IF(AND(G$41&lt;ABS($Q88),G$41&gt;ABS($Q87)),1,0)</f>
        <v>0</v>
      </c>
      <c r="EE88" s="3">
        <f>MIN(IF(ED88=1,($S88-$S87)/(ABS($Q88)-ABS($Q87))*(G$41-ABS($Q87))+$S87,0),$D$7)</f>
        <v>0</v>
      </c>
      <c r="EF88" s="1">
        <f>IF(ABS($Q88)&lt;G$42,$AA88,IF(ABS($Q87)&lt;G$42,(G$42-ABS($Q87))*($Z87+$Z88)*0.5*($D$27+$D$28)*$D$5*1000,0))</f>
        <v>0</v>
      </c>
      <c r="EG88" s="1">
        <f>IF(AND(G$42&lt;ABS($Q88),G$42&gt;ABS($Q87)),1,0)</f>
        <v>0</v>
      </c>
      <c r="EH88" s="3">
        <f>MIN(IF(EG88=1,($S88-$S87)/(ABS($Q88)-ABS($Q87))*(G$42-ABS($Q87))+$S87,0),$D$7)</f>
        <v>0</v>
      </c>
      <c r="EI88" s="1">
        <f>IF(ABS($Q88)&lt;G$43,$AA88,IF(ABS($Q87)&lt;G$43,(G$43-ABS($Q87))*($Z87+$Z88)*0.5*($D$27+$D$28)*$D$5*1000,0))</f>
        <v>0</v>
      </c>
      <c r="EJ88" s="1">
        <f>IF(AND(G$43&lt;ABS($Q88),G$43&gt;ABS($Q87)),1,0)</f>
        <v>0</v>
      </c>
      <c r="EK88" s="3">
        <f>MIN(IF(EJ88=1,($S88-$S87)/(ABS($Q88)-ABS($Q87))*(G$43-ABS($Q87))+$S87,0),$D$7)</f>
        <v>0</v>
      </c>
      <c r="EL88" s="1">
        <f>IF(ABS($Q88)&lt;G$44,$AA88,IF(ABS($Q87)&lt;G$44,(G$44-ABS($Q87))*($Z87+$Z88)*0.5*($D$27+$D$28)*$D$5*1000,0))</f>
        <v>0</v>
      </c>
      <c r="EM88" s="1">
        <f>IF(AND(G$44&lt;ABS($Q88),G$44&gt;ABS($Q87)),1,0)</f>
        <v>0</v>
      </c>
      <c r="EN88" s="3">
        <f>MIN(IF(EM88=1,($S88-$S87)/(ABS($Q88)-ABS($Q87))*(G$44-ABS($Q87))+$S87,0),$D$7)</f>
        <v>0</v>
      </c>
      <c r="EO88" s="1">
        <f>IF(ABS($Q88)&lt;G$45,$AA88,IF(ABS($Q87)&lt;G$45,(G$45-ABS($Q87))*($Z87+$Z88)*0.5*($D$27+$D$28)*$D$5*1000,0))</f>
        <v>0</v>
      </c>
      <c r="EP88" s="1">
        <f>IF(AND(G$45&lt;ABS($Q88),G$45&gt;ABS($Q87)),1,0)</f>
        <v>0</v>
      </c>
      <c r="EQ88" s="3">
        <f>MIN(IF(EP88=1,($S88-$S87)/(ABS($Q88)-ABS($Q87))*(G$45-ABS($Q87))+$S87,0),$D$7)</f>
        <v>0</v>
      </c>
      <c r="ER88" s="1">
        <f>IF(ABS($Q88)&lt;G$46,$AA88,IF(ABS($Q87)&lt;G$46,(G$46-ABS($Q87))*($Z87+$Z88)*0.5*($D$27+$D$28)*$D$5*1000,0))</f>
        <v>0</v>
      </c>
      <c r="ES88" s="1">
        <f>IF(AND(G$46&lt;ABS($Q88),G$46&gt;ABS($Q87)),1,0)</f>
        <v>0</v>
      </c>
      <c r="ET88" s="3">
        <f>MIN(IF(ES88=1,($S88-$S87)/(ABS($Q88)-ABS($Q87))*(G$46-ABS($Q87))+$S87,0),$D$7)</f>
        <v>0</v>
      </c>
      <c r="EU88" s="1">
        <f>IF(ABS($Q88)&lt;G$47,$AA88,IF(ABS($Q87)&lt;G$47,(G$47-ABS($Q87))*($Z87+$Z88)*0.5*($D$27+$D$28)*$D$5*1000,0))</f>
        <v>0</v>
      </c>
      <c r="EV88" s="1">
        <f>IF(AND(G$47&lt;ABS($Q88),G$47&gt;ABS($Q87)),1,0)</f>
        <v>0</v>
      </c>
      <c r="EW88" s="3">
        <f>MIN(IF(EV88=1,($S88-$S87)/(ABS($Q88)-ABS($Q87))*(G$47-ABS($Q87))+$S87,0),$D$7)</f>
        <v>0</v>
      </c>
      <c r="EX88" s="1">
        <f>IF(ABS($Q88)&lt;G$48,$AA88,IF(ABS($Q87)&lt;G$48,(G$48-ABS($Q87))*($Z87+$Z88)*0.5*($D$27+$D$28)*$D$5*1000,0))</f>
        <v>0</v>
      </c>
      <c r="EY88" s="1">
        <f>IF(AND(G$48&lt;ABS($Q88),G$48&gt;ABS($Q87)),1,0)</f>
        <v>0</v>
      </c>
      <c r="EZ88" s="3">
        <f>MIN(IF(EY88=1,($S88-$S87)/(ABS($Q88)-ABS($Q87))*(G$48-ABS($Q87))+$S87,0),$D$7)</f>
        <v>0</v>
      </c>
      <c r="FA88" s="1">
        <f>IF(ABS($Q88)&lt;G$49,$AA88,IF(ABS($Q87)&lt;G$49,(G$49-ABS($Q87))*($Z87+$Z88)*0.5*($D$27+$D$28)*$D$5*1000,0))</f>
        <v>0</v>
      </c>
      <c r="FB88" s="1">
        <f>IF(AND(G$49&lt;ABS($Q88),G$49&gt;ABS($Q87)),1,0)</f>
        <v>0</v>
      </c>
      <c r="FC88" s="3">
        <f>MIN(IF(FB88=1,($S88-$S87)/(ABS($Q88)-ABS($Q87))*(G$49-ABS($Q87))+$S87,0),$D$7)</f>
        <v>0</v>
      </c>
      <c r="FD88" s="1">
        <f>IF(ABS($Q88)&lt;G$50,$AA88,IF(ABS($Q87)&lt;G$50,(G$50-ABS($Q87))*($Z87+$Z88)*0.5*($D$27+$D$28)*$D$5*1000,0))</f>
        <v>0</v>
      </c>
      <c r="FE88" s="1">
        <f>IF(AND(G$50&lt;ABS($Q88),G$50&gt;ABS($Q87)),1,0)</f>
        <v>0</v>
      </c>
      <c r="FF88" s="3">
        <f>MIN(IF(FE88=1,($S88-$S87)/(ABS($Q88)-ABS($Q87))*(G$50-ABS($Q87))+$S87,0),$D$7)</f>
        <v>0</v>
      </c>
      <c r="FG88" s="1">
        <f>IF(ABS($Q88)&lt;G$51,$AA88,IF(ABS($Q87)&lt;G$51,(G$51-ABS($Q87))*($Z87+$Z88)*0.5*($D$27+$D$28)*$D$5*1000,0))</f>
        <v>0</v>
      </c>
      <c r="FH88" s="1">
        <f>IF(AND(G$51&lt;ABS($Q88),G$51&gt;ABS($Q87)),1,0)</f>
        <v>0</v>
      </c>
      <c r="FI88" s="3">
        <f>MIN(IF(FH88=1,($S88-$S87)/(ABS($Q88)-ABS($Q87))*(G$51-ABS($Q87))+$S87,0),$D$7)</f>
        <v>0</v>
      </c>
      <c r="FJ88" s="1">
        <f>IF(ABS($Q88)&lt;G$52,$AA88,IF(ABS($Q87)&lt;G$52,(G$52-ABS($Q87))*($Z87+$Z88)*0.5*($D$27+$D$28)*$D$5*1000,0))</f>
        <v>0</v>
      </c>
      <c r="FK88" s="1">
        <f>IF(AND(G$52&lt;ABS($Q88),G$52&gt;ABS($Q87)),1,0)</f>
        <v>0</v>
      </c>
      <c r="FL88" s="3">
        <f>MIN(IF(FK88=1,($S88-$S87)/(ABS($Q88)-ABS($Q87))*(G$52-ABS($Q87))+$S87,0),$D$7)</f>
        <v>0</v>
      </c>
      <c r="FM88" s="1">
        <f>IF(ABS($Q88)&lt;G$53,$AA88,IF(ABS($Q87)&lt;G$53,(G$53-ABS($Q87))*($Z87+$Z88)*0.5*($D$27+$D$28)*$D$5*1000,0))</f>
        <v>0</v>
      </c>
      <c r="FN88" s="1">
        <f>IF(AND(G$53&lt;ABS($Q88),G$53&gt;ABS($Q87)),1,0)</f>
        <v>0</v>
      </c>
      <c r="FO88" s="3">
        <f>MIN(IF(FN88=1,($S88-$S87)/(ABS($Q88)-ABS($Q87))*(G$53-ABS($Q87))+$S87,0),$D$7)</f>
        <v>0</v>
      </c>
      <c r="FP88" s="1">
        <f>IF(ABS($Q88)&lt;G$54,$AA88,IF(ABS($Q87)&lt;G$54,(G$54-ABS($Q87))*($Z87+$Z88)*0.5*($D$27+$D$28)*$D$5*1000,0))</f>
        <v>0</v>
      </c>
      <c r="FQ88" s="1">
        <f>IF(AND(G$54&lt;ABS($Q88),G$54&gt;ABS($Q87)),1,0)</f>
        <v>0</v>
      </c>
      <c r="FR88" s="3">
        <f>MIN(IF(FQ88=1,($S88-$S87)/(ABS($Q88)-ABS($Q87))*(G$54-ABS($Q87))+$S87,0),$D$7)</f>
        <v>0</v>
      </c>
      <c r="FS88" s="1">
        <f>IF(ABS($Q88)&lt;G$55,$AA88,IF(ABS($Q87)&lt;G$55,(G$55-ABS($Q87))*($Z87+$Z88)*0.5*($D$27+$D$28)*$D$5*1000,0))</f>
        <v>0</v>
      </c>
      <c r="FT88" s="1">
        <f>IF(AND(G$55&lt;ABS($Q88),G$55&gt;ABS($Q87)),1,0)</f>
        <v>0</v>
      </c>
      <c r="FU88" s="3">
        <f>MIN(IF(FT88=1,($S88-$S87)/(ABS($Q88)-ABS($Q87))*(G$55-ABS($Q87))+$S87,0),$D$7)</f>
        <v>0</v>
      </c>
      <c r="FV88" s="1" t="e">
        <f>IF(ABS($Q88)&lt;#REF!,$AA88,IF(ABS($Q87)&lt;#REF!,(#REF!-ABS($Q87))*($Z87+$Z88)*0.5*($D$27+$D$28)*$D$5*1000,0))</f>
        <v>#REF!</v>
      </c>
      <c r="FW88" s="1" t="e">
        <f>IF(AND(#REF!&lt;ABS($Q88),#REF!&gt;ABS($Q87)),1,0)</f>
        <v>#REF!</v>
      </c>
      <c r="FX88" s="3" t="e">
        <f>MIN(IF(FW88=1,($S88-$S87)/(ABS($Q88)-ABS($Q87))*(#REF!-ABS($Q87))+$S87,0),$D$7)</f>
        <v>#REF!</v>
      </c>
    </row>
    <row r="89" spans="1:180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36"/>
      <c r="M89" s="23"/>
      <c r="N89" s="23"/>
      <c r="O89" s="23"/>
      <c r="P89" s="4"/>
      <c r="Q89" s="4"/>
      <c r="R89" s="4"/>
      <c r="S89" s="4"/>
      <c r="T89" s="4"/>
      <c r="U89" s="4"/>
      <c r="V89" s="4"/>
      <c r="W89" s="4"/>
      <c r="X89" s="4"/>
      <c r="Y89" s="4"/>
      <c r="Z89" s="3">
        <f t="shared" si="7"/>
        <v>0.2</v>
      </c>
      <c r="AA89" s="3"/>
      <c r="AB89" s="1"/>
      <c r="AC89" s="2"/>
      <c r="AD89" s="2"/>
      <c r="AE89" s="1"/>
      <c r="AF89" s="2"/>
      <c r="AG89" s="2"/>
      <c r="AH89" s="1"/>
      <c r="AI89" s="2"/>
      <c r="AJ89" s="2"/>
      <c r="AK89" s="1"/>
      <c r="AL89" s="2"/>
      <c r="AM89" s="2"/>
      <c r="AN89" s="1"/>
      <c r="AO89" s="2"/>
      <c r="AP89" s="2"/>
      <c r="AQ89" s="1"/>
      <c r="AR89" s="2"/>
      <c r="AS89" s="2"/>
      <c r="AT89" s="1"/>
      <c r="AU89" s="2"/>
      <c r="AV89" s="2"/>
      <c r="AW89" s="1"/>
      <c r="AX89" s="2"/>
      <c r="AY89" s="2"/>
      <c r="AZ89" s="1"/>
      <c r="BA89" s="2"/>
      <c r="BB89" s="2"/>
      <c r="BC89" s="1"/>
      <c r="BD89" s="2"/>
      <c r="BE89" s="2"/>
      <c r="BF89" s="1"/>
      <c r="BG89" s="2"/>
      <c r="BH89" s="2"/>
      <c r="BI89" s="1"/>
      <c r="BJ89" s="2"/>
      <c r="BK89" s="2"/>
      <c r="BL89" s="1"/>
      <c r="BM89" s="2"/>
      <c r="BN89" s="2"/>
      <c r="BO89" s="1"/>
      <c r="BP89" s="2"/>
      <c r="BQ89" s="2"/>
      <c r="BR89" s="1"/>
      <c r="BS89" s="2"/>
      <c r="BT89" s="2"/>
      <c r="BU89" s="1"/>
      <c r="BV89" s="2"/>
      <c r="BW89" s="2"/>
      <c r="BX89" s="1"/>
      <c r="BY89" s="2"/>
      <c r="BZ89" s="2"/>
      <c r="CA89" s="1"/>
      <c r="CB89" s="2"/>
      <c r="CC89" s="2"/>
      <c r="CD89" s="1"/>
      <c r="CE89" s="2"/>
      <c r="CF89" s="2"/>
      <c r="CG89" s="1"/>
      <c r="CH89" s="2"/>
      <c r="CI89" s="2"/>
      <c r="CJ89" s="1"/>
      <c r="CK89" s="2"/>
      <c r="CL89" s="2"/>
      <c r="CM89" s="1"/>
      <c r="CN89" s="2"/>
      <c r="CO89" s="2"/>
      <c r="CP89" s="1"/>
      <c r="CQ89" s="2"/>
      <c r="CR89" s="2"/>
      <c r="CS89" s="1"/>
      <c r="CT89" s="2"/>
      <c r="CU89" s="2"/>
      <c r="CV89" s="1"/>
      <c r="CW89" s="2"/>
      <c r="CX89" s="2"/>
      <c r="CY89" s="1"/>
      <c r="CZ89" s="2"/>
      <c r="DA89" s="2"/>
      <c r="DB89" s="1"/>
      <c r="DC89" s="2"/>
      <c r="DD89" s="2"/>
      <c r="DE89" s="1"/>
      <c r="DF89" s="2"/>
      <c r="DG89" s="2"/>
      <c r="DH89" s="1"/>
      <c r="DI89" s="2"/>
      <c r="DJ89" s="2"/>
      <c r="DK89" s="1"/>
      <c r="DL89" s="2"/>
      <c r="DM89" s="2"/>
      <c r="DN89" s="1"/>
      <c r="DO89" s="2"/>
      <c r="DP89" s="2"/>
      <c r="DQ89" s="1"/>
      <c r="DR89" s="2"/>
      <c r="DS89" s="2"/>
      <c r="DT89" s="1"/>
      <c r="DU89" s="2"/>
      <c r="DV89" s="2"/>
      <c r="DW89" s="1"/>
      <c r="DX89" s="2"/>
      <c r="DY89" s="2"/>
      <c r="DZ89" s="1"/>
      <c r="EA89" s="2"/>
      <c r="EB89" s="2"/>
      <c r="EC89" s="1"/>
      <c r="ED89" s="2"/>
      <c r="EE89" s="2"/>
      <c r="EF89" s="1"/>
      <c r="EG89" s="2"/>
      <c r="EH89" s="2"/>
      <c r="EI89" s="1"/>
      <c r="EJ89" s="2"/>
      <c r="EK89" s="2"/>
      <c r="EL89" s="1"/>
      <c r="EM89" s="2"/>
      <c r="EN89" s="2"/>
      <c r="EO89" s="1"/>
      <c r="EP89" s="2"/>
      <c r="EQ89" s="2"/>
      <c r="ER89" s="1"/>
      <c r="ES89" s="2"/>
      <c r="ET89" s="2"/>
      <c r="EU89" s="1"/>
      <c r="EV89" s="2"/>
      <c r="EW89" s="2"/>
      <c r="EX89" s="1"/>
      <c r="EY89" s="2"/>
      <c r="EZ89" s="2"/>
      <c r="FA89" s="1"/>
      <c r="FB89" s="2"/>
      <c r="FC89" s="2"/>
      <c r="FD89" s="1"/>
      <c r="FE89" s="2"/>
      <c r="FF89" s="2"/>
      <c r="FG89" s="1"/>
      <c r="FH89" s="2"/>
      <c r="FI89" s="2"/>
      <c r="FJ89" s="1"/>
      <c r="FK89" s="2"/>
      <c r="FL89" s="2"/>
      <c r="FM89" s="1"/>
      <c r="FN89" s="2"/>
      <c r="FO89" s="2"/>
      <c r="FP89" s="1"/>
      <c r="FQ89" s="2"/>
      <c r="FR89" s="2"/>
      <c r="FS89" s="1"/>
      <c r="FT89" s="2"/>
      <c r="FU89" s="2"/>
      <c r="FV89" s="1"/>
      <c r="FW89" s="2"/>
      <c r="FX89" s="2"/>
    </row>
    <row r="90" spans="1:180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36"/>
      <c r="M90" s="23"/>
      <c r="N90" s="23"/>
      <c r="O90" s="23"/>
      <c r="P90" s="4"/>
      <c r="Q90" s="4"/>
      <c r="R90" s="4"/>
      <c r="S90" s="4"/>
      <c r="T90" s="4"/>
      <c r="U90" s="4"/>
      <c r="V90" s="4"/>
      <c r="W90" s="4"/>
      <c r="X90" s="4"/>
      <c r="Y90" s="4"/>
      <c r="Z90" s="3">
        <f t="shared" si="7"/>
        <v>0.2</v>
      </c>
      <c r="AA90" s="1">
        <f>$R89*($Z90+$Z89)*0.5*($D$27+$D$28)*1000*$D$5</f>
        <v>0</v>
      </c>
      <c r="AB90" s="1">
        <f>IF(ABS($Q90)&lt;$G$6,$AA90,IF(ABS($Q89)&lt;$G$6,($G$6-ABS($Q89))*($Z89+$Z90)*0.5*($D$27+$D$28)*$D$5*1000,0))</f>
        <v>0</v>
      </c>
      <c r="AC90" s="1">
        <f>IF(AND($G$6&lt;ABS($Q90),$G$6&gt;ABS($Q89)),1,0)</f>
        <v>0</v>
      </c>
      <c r="AD90" s="3">
        <f>MIN(IF(AC90=1,($S90-$S89)/(ABS($Q90)-ABS($Q89))*($G$6-ABS($Q89))+$S89,0),$D$7)</f>
        <v>0</v>
      </c>
      <c r="AE90" s="1">
        <f>IF(ABS($Q90)&lt;$G$7,$AA90,IF(ABS($Q89)&lt;$G$7,($G$7-ABS($Q89))*($Z89+$Z90)*0.5*($D$27+$D$28)*$D$5*1000,0))</f>
        <v>0</v>
      </c>
      <c r="AF90" s="1">
        <f>IF(AND($G$7&lt;ABS($Q90),$G$7&gt;ABS($Q89)),1,0)</f>
        <v>0</v>
      </c>
      <c r="AG90" s="3">
        <f>MIN(IF(AF90=1,($S90-$S89)/(ABS($Q90)-ABS($Q89))*($G$7-ABS($Q89))+$S89,0),$D$7)</f>
        <v>0</v>
      </c>
      <c r="AH90" s="1">
        <f>IF(ABS($Q90)&lt;$G$8,$AA90,IF(ABS($Q89)&lt;$G$8,($G$8-ABS($Q89))*($Z89+$Z90)*0.5*($D$27+$D$28)*$D$5*1000,0))</f>
        <v>0</v>
      </c>
      <c r="AI90" s="1">
        <f>IF(AND($G$8&lt;ABS($Q90),$G$8&gt;ABS($Q89)),1,0)</f>
        <v>0</v>
      </c>
      <c r="AJ90" s="3">
        <f>MIN(IF(AI90=1,($S90-$S89)/(ABS($Q90)-ABS($Q89))*($G$8-ABS($Q89))+$S89,0),$D$7)</f>
        <v>0</v>
      </c>
      <c r="AK90" s="1">
        <f>IF(ABS($Q90)&lt;$G$9,$AA90,IF(ABS($Q89)&lt;$G$9,($G$9-ABS($Q89))*($Z89+$Z90)*0.5*($D$27+$D$28)*$D$5*1000,0))</f>
        <v>0</v>
      </c>
      <c r="AL90" s="1">
        <f>IF(AND($G$9&lt;ABS($Q90),$G$9&gt;ABS($Q89)),1,0)</f>
        <v>0</v>
      </c>
      <c r="AM90" s="3">
        <f>MIN(IF(AL90=1,($S90-$S89)/(ABS($Q90)-ABS($Q89))*($G$9-ABS($Q89))+$S89,0),$D$7)</f>
        <v>0</v>
      </c>
      <c r="AN90" s="1">
        <f>IF(ABS($Q90)&lt;$G$10,$AA90,IF(ABS($Q89)&lt;$G$10,($G$10-ABS($Q89))*($Z89+$Z90)*0.5*($D$27+$D$28)*$D$5*1000,0))</f>
        <v>0</v>
      </c>
      <c r="AO90" s="1">
        <f>IF(AND($G$10&lt;ABS($Q90),$G$10&gt;ABS($Q89)),1,0)</f>
        <v>0</v>
      </c>
      <c r="AP90" s="3">
        <f>MIN(IF(AO90=1,($S90-$S89)/(ABS($Q90)-ABS($Q89))*($G$10-ABS($Q89))+$S89,0),$D$7)</f>
        <v>0</v>
      </c>
      <c r="AQ90" s="1">
        <f>IF(ABS($Q90)&lt;$G$11,$AA90,IF(ABS($Q89)&lt;$G$11,($G$11-ABS($Q89))*($Z89+$Z90)*0.5*($D$27+$D$28)*$D$5*1000,0))</f>
        <v>0</v>
      </c>
      <c r="AR90" s="1">
        <f>IF(AND($G$11&lt;ABS($Q90),$G$11&gt;ABS($Q89)),1,0)</f>
        <v>0</v>
      </c>
      <c r="AS90" s="3">
        <f>MIN(IF(AR90=1,($S90-$S89)/(ABS($Q90)-ABS($Q89))*($G$11-ABS($Q89))+$S89,0),$D$7)</f>
        <v>0</v>
      </c>
      <c r="AT90" s="1">
        <f>IF(ABS($Q90)&lt;$G$12,$AA90,IF(ABS($Q89)&lt;$G$12,($G$12-ABS($Q89))*($Z89+$Z90)*0.5*($D$27+$D$28)*$D$5*1000,0))</f>
        <v>0</v>
      </c>
      <c r="AU90" s="1">
        <f>IF(AND($G$12&lt;ABS($Q90),$G$12&gt;ABS($Q89)),1,0)</f>
        <v>0</v>
      </c>
      <c r="AV90" s="3">
        <f>MIN(IF(AU90=1,($S90-$S89)/(ABS($Q90)-ABS($Q89))*($G$12-ABS($Q89))+$S89,0),$D$7)</f>
        <v>0</v>
      </c>
      <c r="AW90" s="1">
        <f>IF(ABS($Q90)&lt;$G$13,$AA90,IF(ABS($Q89)&lt;$G$13,($G$13-ABS($Q89))*($Z89+$Z90)*0.5*($D$27+$D$28)*$D$5*1000,0))</f>
        <v>0</v>
      </c>
      <c r="AX90" s="1">
        <f>IF(AND($G$13&lt;ABS($Q90),$G$13&gt;ABS($Q89)),1,0)</f>
        <v>0</v>
      </c>
      <c r="AY90" s="3">
        <f>MIN(IF(AX90=1,($S90-$S89)/(ABS($Q90)-ABS($Q89))*($G$13-ABS($Q89))+$S89,0),$D$7)</f>
        <v>0</v>
      </c>
      <c r="AZ90" s="1">
        <f>IF(ABS($Q90)&lt;$G$14,$AA90,IF(ABS($Q89)&lt;$G$14,($G$14-ABS($Q89))*($Z89+$Z90)*0.5*($D$27+$D$28)*$D$5*1000,0))</f>
        <v>0</v>
      </c>
      <c r="BA90" s="1">
        <f>IF(AND($G$14&lt;ABS($Q90),$G$14&gt;ABS($Q89)),1,0)</f>
        <v>0</v>
      </c>
      <c r="BB90" s="3">
        <f>MIN(IF(BA90=1,($S90-$S89)/(ABS($Q90)-ABS($Q89))*($G$14-ABS($Q89))+$S89,0),$D$7)</f>
        <v>0</v>
      </c>
      <c r="BC90" s="1">
        <f>IF(ABS($Q90)&lt;G$15,$AA90,IF(ABS($Q89)&lt;G$15,(G$15-ABS($Q89))*($Z89+$Z90)*0.5*($D$27+$D$28)*$D$5*1000,0))</f>
        <v>0</v>
      </c>
      <c r="BD90" s="1">
        <f>IF(AND(G$15&lt;ABS($Q90),G$15&gt;ABS($Q89)),1,0)</f>
        <v>0</v>
      </c>
      <c r="BE90" s="3">
        <f>MIN(IF(BD90=1,($S90-$S89)/(ABS($Q90)-ABS($Q89))*(G$15-ABS($Q89))+$S89,0),$D$7)</f>
        <v>0</v>
      </c>
      <c r="BF90" s="1">
        <f>IF(ABS($Q90)&lt;G$16,$AA90,IF(ABS($Q89)&lt;G$16,(G$16-ABS($Q89))*($Z89+$Z90)*0.5*($D$27+$D$28)*$D$5*1000,0))</f>
        <v>0</v>
      </c>
      <c r="BG90" s="1">
        <f>IF(AND(G$16&lt;ABS($Q90),G$16&gt;ABS($Q89)),1,0)</f>
        <v>0</v>
      </c>
      <c r="BH90" s="3">
        <f>MIN(IF(BG90=1,($S90-$S89)/(ABS($Q90)-ABS($Q89))*(G$16-ABS($Q89))+$S89,0),$D$7)</f>
        <v>0</v>
      </c>
      <c r="BI90" s="1">
        <f>IF(ABS($Q90)&lt;G$17,$AA90,IF(ABS($Q89)&lt;G$17,(G$17-ABS($Q89))*($Z89+$Z90)*0.5*($D$27+$D$28)*$D$5*1000,0))</f>
        <v>0</v>
      </c>
      <c r="BJ90" s="1">
        <f>IF(AND(G$17&lt;ABS($Q90),G$17&gt;ABS($Q89)),1,0)</f>
        <v>0</v>
      </c>
      <c r="BK90" s="3">
        <f>MIN(IF(BJ90=1,($S90-$S89)/(ABS($Q90)-ABS($Q89))*(G$17-ABS($Q89))+$S89,0),$D$7)</f>
        <v>0</v>
      </c>
      <c r="BL90" s="1">
        <f>IF(ABS($Q90)&lt;G$18,$AA90,IF(ABS($Q89)&lt;G$18,(G$18-ABS($Q89))*($Z89+$Z90)*0.5*($D$27+$D$28)*$D$5*1000,0))</f>
        <v>0</v>
      </c>
      <c r="BM90" s="1">
        <f>IF(AND(G$18&lt;ABS($Q90),G$18&gt;ABS($Q89)),1,0)</f>
        <v>0</v>
      </c>
      <c r="BN90" s="3">
        <f>MIN(IF(BM90=1,($S90-$S89)/(ABS($Q90)-ABS($Q89))*(G$18-ABS($Q89))+$S89,0),$D$7)</f>
        <v>0</v>
      </c>
      <c r="BO90" s="1">
        <f>IF(ABS($Q90)&lt;G$19,$AA90,IF(ABS($Q89)&lt;G$19,(G$19-ABS($Q89))*($Z89+$Z90)*0.5*($D$27+$D$28)*$D$5*1000,0))</f>
        <v>0</v>
      </c>
      <c r="BP90" s="1">
        <f>IF(AND(G$19&lt;ABS($Q90),G$19&gt;ABS($Q89)),1,0)</f>
        <v>0</v>
      </c>
      <c r="BQ90" s="3">
        <f>MIN(IF(BP90=1,($S90-$S89)/(ABS($Q90)-ABS($Q89))*(G$19-ABS($Q89))+$S89,0),$D$7)</f>
        <v>0</v>
      </c>
      <c r="BR90" s="1">
        <f>IF(ABS($Q90)&lt;G$20,$AA90,IF(ABS($Q89)&lt;G$20,(G$20-ABS($Q89))*($Z89+$Z90)*0.5*($D$27+$D$28)*$D$5*1000,0))</f>
        <v>0</v>
      </c>
      <c r="BS90" s="1">
        <f>IF(AND(G$20&lt;ABS($Q90),G$20&gt;ABS($Q89)),1,0)</f>
        <v>0</v>
      </c>
      <c r="BT90" s="3">
        <f>MIN(IF(BS90=1,($S90-$S89)/(ABS($Q90)-ABS($Q89))*(G$20-ABS($Q89))+$S89,0),$D$7)</f>
        <v>0</v>
      </c>
      <c r="BU90" s="1">
        <f>IF(ABS($Q90)&lt;G$21,$AA90,IF(ABS($Q89)&lt;G$21,(G$21-ABS($Q89))*($Z89+$Z90)*0.5*($D$27+$D$28)*$D$5*1000,0))</f>
        <v>0</v>
      </c>
      <c r="BV90" s="1">
        <f>IF(AND(G$21&lt;ABS($Q90),G$21&gt;ABS($Q89)),1,0)</f>
        <v>0</v>
      </c>
      <c r="BW90" s="3">
        <f>MIN(IF(BV90=1,($S90-$S89)/(ABS($Q90)-ABS($Q89))*(G$21-ABS($Q89))+$S89,0),$D$7)</f>
        <v>0</v>
      </c>
      <c r="BX90" s="1">
        <f>IF(ABS($Q90)&lt;G$22,$AA90,IF(ABS($Q89)&lt;G$22,(G$22-ABS($Q89))*($Z89+$Z90)*0.5*($D$27+$D$28)*$D$5*1000,0))</f>
        <v>0</v>
      </c>
      <c r="BY90" s="1">
        <f>IF(AND(G$22&lt;ABS($Q90),G$22&gt;ABS($Q89)),1,0)</f>
        <v>0</v>
      </c>
      <c r="BZ90" s="3">
        <f>MIN(IF(BY90=1,($S90-$S89)/(ABS($Q90)-ABS($Q89))*(G$22-ABS($Q89))+$S89,0),$D$7)</f>
        <v>0</v>
      </c>
      <c r="CA90" s="1">
        <f>IF(ABS($Q90)&lt;G$23,$AA90,IF(ABS($Q89)&lt;G$23,(G$23-ABS($Q89))*($Z89+$Z90)*0.5*($D$27+$D$28)*$D$5*1000,0))</f>
        <v>0</v>
      </c>
      <c r="CB90" s="1">
        <f>IF(AND(G$23&lt;ABS($Q90),G$23&gt;ABS($Q89)),1,0)</f>
        <v>0</v>
      </c>
      <c r="CC90" s="3">
        <f>MIN(IF(CB90=1,($S90-$S89)/(ABS($Q90)-ABS($Q89))*(G$23-ABS($Q89))+$S89,0),$D$7)</f>
        <v>0</v>
      </c>
      <c r="CD90" s="1">
        <f>IF(ABS($Q90)&lt;G$24,$AA90,IF(ABS($Q89)&lt;G$24,(G$24-ABS($Q89))*($Z89+$Z90)*0.5*($D$27+$D$28)*$D$5*1000,0))</f>
        <v>0</v>
      </c>
      <c r="CE90" s="1">
        <f>IF(AND(G$24&lt;ABS($Q90),G$24&gt;ABS($Q89)),1,0)</f>
        <v>0</v>
      </c>
      <c r="CF90" s="3">
        <f>MIN(IF(CE90=1,($S90-$S89)/(ABS($Q90)-ABS($Q89))*(G$24-ABS($Q89))+$S89,0),$D$7)</f>
        <v>0</v>
      </c>
      <c r="CG90" s="1">
        <f>IF(ABS($Q90)&lt;G$25,$AA90,IF(ABS($Q89)&lt;G$25,(G$25-ABS($Q89))*($Z89+$Z90)*0.5*($D$27+$D$28)*$D$5*1000,0))</f>
        <v>0</v>
      </c>
      <c r="CH90" s="1">
        <f>IF(AND(G$25&lt;ABS($Q90),G$25&gt;ABS($Q89)),1,0)</f>
        <v>0</v>
      </c>
      <c r="CI90" s="3">
        <f>MIN(IF(CH90=1,($S90-$S89)/(ABS($Q90)-ABS($Q89))*(G$25-ABS($Q89))+$S89,0),$D$7)</f>
        <v>0</v>
      </c>
      <c r="CJ90" s="1">
        <f>IF(ABS($Q90)&lt;G$26,$AA90,IF(ABS($Q89)&lt;G$26,(G$26-ABS($Q89))*($Z89+$Z90)*0.5*($D$27+$D$28)*$D$5*1000,0))</f>
        <v>0</v>
      </c>
      <c r="CK90" s="1">
        <f>IF(AND(G$26&lt;ABS($Q90),G$26&gt;ABS($Q89)),1,0)</f>
        <v>0</v>
      </c>
      <c r="CL90" s="3">
        <f>MIN(IF(CK90=1,($S90-$S89)/(ABS($Q90)-ABS($Q89))*(G$26-ABS($Q89))+$S89,0),$D$7)</f>
        <v>0</v>
      </c>
      <c r="CM90" s="1">
        <f>IF(ABS($Q90)&lt;G$27,$AA90,IF(ABS($Q89)&lt;G$27,(G$27-ABS($Q89))*($Z89+$Z90)*0.5*($D$27+$D$28)*$D$5*1000,0))</f>
        <v>0</v>
      </c>
      <c r="CN90" s="1">
        <f>IF(AND(G$27&lt;ABS($Q90),G$27&gt;ABS($Q89)),1,0)</f>
        <v>0</v>
      </c>
      <c r="CO90" s="3">
        <f>MIN(IF(CN90=1,($S90-$S89)/(ABS($Q90)-ABS($Q89))*(G$27-ABS($Q89))+$S89,0),$D$7)</f>
        <v>0</v>
      </c>
      <c r="CP90" s="1">
        <f>IF(ABS($Q90)&lt;G$28,$AA90,IF(ABS($Q89)&lt;G$28,(G$28-ABS($Q89))*($Z89+$Z90)*0.5*($D$27+$D$28)*$D$5*1000,0))</f>
        <v>0</v>
      </c>
      <c r="CQ90" s="1">
        <f>IF(AND(G$28&lt;ABS($Q90),G$28&gt;ABS($Q89)),1,0)</f>
        <v>0</v>
      </c>
      <c r="CR90" s="3">
        <f>MIN(IF(CQ90=1,($S90-$S89)/(ABS($Q90)-ABS($Q89))*(G$28-ABS($Q89))+$S89,0),$D$7)</f>
        <v>0</v>
      </c>
      <c r="CS90" s="1">
        <f>IF(ABS($Q90)&lt;G$29,$AA90,IF(ABS($Q89)&lt;G$29,(G$29-ABS($Q89))*($Z89+$Z90)*0.5*($D$27+$D$28)*$D$5*1000,0))</f>
        <v>0</v>
      </c>
      <c r="CT90" s="1">
        <f>IF(AND(G$29&lt;ABS($Q90),G$29&gt;ABS($Q89)),1,0)</f>
        <v>0</v>
      </c>
      <c r="CU90" s="3">
        <f>MIN(IF(CT90=1,($S90-$S89)/(ABS($Q90)-ABS($Q89))*(G$29-ABS($Q89))+$S89,0),$D$7)</f>
        <v>0</v>
      </c>
      <c r="CV90" s="1">
        <f>IF(ABS($Q90)&lt;G$30,$AA90,IF(ABS($Q89)&lt;G$30,(G$30-ABS($Q89))*($Z89+$Z90)*0.5*($D$27+$D$28)*$D$5*1000,0))</f>
        <v>0</v>
      </c>
      <c r="CW90" s="1">
        <f>IF(AND(G$30&lt;ABS($Q90),G$30&gt;ABS($Q89)),1,0)</f>
        <v>0</v>
      </c>
      <c r="CX90" s="3">
        <f>MIN(IF(CW90=1,($S90-$S89)/(ABS($Q90)-ABS($Q89))*(G$30-ABS($Q89))+$S89,0),$D$7)</f>
        <v>0</v>
      </c>
      <c r="CY90" s="1">
        <f>IF(ABS($Q90)&lt;G$31,$AA90,IF(ABS($Q89)&lt;G$31,(G$31-ABS($Q89))*($Z89+$Z90)*0.5*($D$27+$D$28)*$D$5*1000,0))</f>
        <v>0</v>
      </c>
      <c r="CZ90" s="1">
        <f>IF(AND(G$31&lt;ABS($Q90),G$31&gt;ABS($Q89)),1,0)</f>
        <v>0</v>
      </c>
      <c r="DA90" s="3">
        <f>MIN(IF(CZ90=1,($S90-$S89)/(ABS($Q90)-ABS($Q89))*(G$31-ABS($Q89))+$S89,0),$D$7)</f>
        <v>0</v>
      </c>
      <c r="DB90" s="1">
        <f>IF(ABS($Q90)&lt;G$32,$AA90,IF(ABS($Q89)&lt;G$32,(G$32-ABS($Q89))*($Z89+$Z90)*0.5*($D$27+$D$28)*$D$5*1000,0))</f>
        <v>0</v>
      </c>
      <c r="DC90" s="1">
        <f>IF(AND(G$32&lt;ABS($Q90),G$32&gt;ABS($Q89)),1,0)</f>
        <v>0</v>
      </c>
      <c r="DD90" s="3">
        <f>MIN(IF(DC90=1,($S90-$S89)/(ABS($Q90)-ABS($Q89))*(G$32-ABS($Q89))+$S89,0),$D$7)</f>
        <v>0</v>
      </c>
      <c r="DE90" s="1">
        <f>IF(ABS($Q90)&lt;G$33,$AA90,IF(ABS($Q89)&lt;G$33,(G$33-ABS($Q89))*($Z89+$Z90)*0.5*($D$27+$D$28)*$D$5*1000,0))</f>
        <v>0</v>
      </c>
      <c r="DF90" s="1">
        <f>IF(AND(G$33&lt;ABS($Q90),G$33&gt;ABS($Q89)),1,0)</f>
        <v>0</v>
      </c>
      <c r="DG90" s="3">
        <f>MIN(IF(DF90=1,($S90-$S89)/(ABS($Q90)-ABS($Q89))*(G$33-ABS($Q89))+$S89,0),$D$7)</f>
        <v>0</v>
      </c>
      <c r="DH90" s="1">
        <f>IF(ABS($Q90)&lt;G$34,$AA90,IF(ABS($Q89)&lt;G$34,(G$34-ABS($Q89))*($Z89+$Z90)*0.5*($D$27+$D$28)*$D$5*1000,0))</f>
        <v>0</v>
      </c>
      <c r="DI90" s="1">
        <f>IF(AND(G$34&lt;ABS($Q90),G$34&gt;ABS($Q89)),1,0)</f>
        <v>0</v>
      </c>
      <c r="DJ90" s="3">
        <f>MIN(IF(DI90=1,($S90-$S89)/(ABS($Q90)-ABS($Q89))*(G$34-ABS($Q89))+$S89,0),$D$7)</f>
        <v>0</v>
      </c>
      <c r="DK90" s="1">
        <f>IF(ABS($Q90)&lt;G$35,$AA90,IF(ABS($Q89)&lt;G$35,(G$35-ABS($Q89))*($Z89+$Z90)*0.5*($D$27+$D$28)*$D$5*1000,0))</f>
        <v>0</v>
      </c>
      <c r="DL90" s="1">
        <f>IF(AND(G$35&lt;ABS($Q90),G$35&gt;ABS($Q89)),1,0)</f>
        <v>0</v>
      </c>
      <c r="DM90" s="3">
        <f>MIN(IF(DL90=1,($S90-$S89)/(ABS($Q90)-ABS($Q89))*(G$35-ABS($Q89))+$S89,0),$D$7)</f>
        <v>0</v>
      </c>
      <c r="DN90" s="1">
        <f>IF(ABS($Q90)&lt;G$36,$AA90,IF(ABS($Q89)&lt;G$36,(G$36-ABS($Q89))*($Z89+$Z90)*0.5*($D$27+$D$28)*$D$5*1000,0))</f>
        <v>0</v>
      </c>
      <c r="DO90" s="1">
        <f>IF(AND(G$36&lt;ABS($Q90),G$36&gt;ABS($Q89)),1,0)</f>
        <v>0</v>
      </c>
      <c r="DP90" s="3">
        <f>MIN(IF(DO90=1,($S90-$S89)/(ABS($Q90)-ABS($Q89))*(G$36-ABS($Q89))+$S89,0),$D$7)</f>
        <v>0</v>
      </c>
      <c r="DQ90" s="1">
        <f>IF(ABS($Q90)&lt;G$37,$AA90,IF(ABS($Q89)&lt;G$37,(G$37-ABS($Q89))*($Z89+$Z90)*0.5*($D$27+$D$28)*$D$5*1000,0))</f>
        <v>0</v>
      </c>
      <c r="DR90" s="1">
        <f>IF(AND(G$37&lt;ABS($Q90),G$37&gt;ABS($Q89)),1,0)</f>
        <v>0</v>
      </c>
      <c r="DS90" s="3">
        <f>MIN(IF(DR90=1,($S90-$S89)/(ABS($Q90)-ABS($Q89))*(G$37-ABS($Q89))+$S89,0),$D$7)</f>
        <v>0</v>
      </c>
      <c r="DT90" s="1">
        <f>IF(ABS($Q90)&lt;G$38,$AA90,IF(ABS($Q89)&lt;G$38,(G$38-ABS($Q89))*($Z89+$Z90)*0.5*($D$27+$D$28)*$D$5*1000,0))</f>
        <v>0</v>
      </c>
      <c r="DU90" s="1">
        <f>IF(AND(G$38&lt;ABS($Q90),G$38&gt;ABS($Q89)),1,0)</f>
        <v>0</v>
      </c>
      <c r="DV90" s="3">
        <f>MIN(IF(DU90=1,($S90-$S89)/(ABS($Q90)-ABS($Q89))*(G$38-ABS($Q89))+$S89,0),$D$7)</f>
        <v>0</v>
      </c>
      <c r="DW90" s="1">
        <f>IF(ABS($Q90)&lt;G$39,$AA90,IF(ABS($Q89)&lt;G$39,(G$39-ABS($Q89))*($Z89+$Z90)*0.5*($D$27+$D$28)*$D$5*1000,0))</f>
        <v>0</v>
      </c>
      <c r="DX90" s="1">
        <f>IF(AND(G$39&lt;ABS($Q90),G$39&gt;ABS($Q89)),1,0)</f>
        <v>0</v>
      </c>
      <c r="DY90" s="3">
        <f>MIN(IF(DX90=1,($S90-$S89)/(ABS($Q90)-ABS($Q89))*(G$39-ABS($Q89))+$S89,0),$D$7)</f>
        <v>0</v>
      </c>
      <c r="DZ90" s="1">
        <f>IF(ABS($Q90)&lt;G$40,$AA90,IF(ABS($Q89)&lt;G$40,(G$40-ABS($Q89))*($Z89+$Z90)*0.5*($D$27+$D$28)*$D$5*1000,0))</f>
        <v>0</v>
      </c>
      <c r="EA90" s="1">
        <f>IF(AND(G$40&lt;ABS($Q90),G$40&gt;ABS($Q89)),1,0)</f>
        <v>0</v>
      </c>
      <c r="EB90" s="3">
        <f>MIN(IF(EA90=1,($S90-$S89)/(ABS($Q90)-ABS($Q89))*(G$40-ABS($Q89))+$S89,0),$D$7)</f>
        <v>0</v>
      </c>
      <c r="EC90" s="1">
        <f>IF(ABS($Q90)&lt;G$41,$AA90,IF(ABS($Q89)&lt;G$41,(G$41-ABS($Q89))*($Z89+$Z90)*0.5*($D$27+$D$28)*$D$5*1000,0))</f>
        <v>0</v>
      </c>
      <c r="ED90" s="1">
        <f>IF(AND(G$41&lt;ABS($Q90),G$41&gt;ABS($Q89)),1,0)</f>
        <v>0</v>
      </c>
      <c r="EE90" s="3">
        <f>MIN(IF(ED90=1,($S90-$S89)/(ABS($Q90)-ABS($Q89))*(G$41-ABS($Q89))+$S89,0),$D$7)</f>
        <v>0</v>
      </c>
      <c r="EF90" s="1">
        <f>IF(ABS($Q90)&lt;G$42,$AA90,IF(ABS($Q89)&lt;G$42,(G$42-ABS($Q89))*($Z89+$Z90)*0.5*($D$27+$D$28)*$D$5*1000,0))</f>
        <v>0</v>
      </c>
      <c r="EG90" s="1">
        <f>IF(AND(G$42&lt;ABS($Q90),G$42&gt;ABS($Q89)),1,0)</f>
        <v>0</v>
      </c>
      <c r="EH90" s="3">
        <f>MIN(IF(EG90=1,($S90-$S89)/(ABS($Q90)-ABS($Q89))*(G$42-ABS($Q89))+$S89,0),$D$7)</f>
        <v>0</v>
      </c>
      <c r="EI90" s="1">
        <f>IF(ABS($Q90)&lt;G$43,$AA90,IF(ABS($Q89)&lt;G$43,(G$43-ABS($Q89))*($Z89+$Z90)*0.5*($D$27+$D$28)*$D$5*1000,0))</f>
        <v>0</v>
      </c>
      <c r="EJ90" s="1">
        <f>IF(AND(G$43&lt;ABS($Q90),G$43&gt;ABS($Q89)),1,0)</f>
        <v>0</v>
      </c>
      <c r="EK90" s="3">
        <f>MIN(IF(EJ90=1,($S90-$S89)/(ABS($Q90)-ABS($Q89))*(G$43-ABS($Q89))+$S89,0),$D$7)</f>
        <v>0</v>
      </c>
      <c r="EL90" s="1">
        <f>IF(ABS($Q90)&lt;G$44,$AA90,IF(ABS($Q89)&lt;G$44,(G$44-ABS($Q89))*($Z89+$Z90)*0.5*($D$27+$D$28)*$D$5*1000,0))</f>
        <v>0</v>
      </c>
      <c r="EM90" s="1">
        <f>IF(AND(G$44&lt;ABS($Q90),G$44&gt;ABS($Q89)),1,0)</f>
        <v>0</v>
      </c>
      <c r="EN90" s="3">
        <f>MIN(IF(EM90=1,($S90-$S89)/(ABS($Q90)-ABS($Q89))*(G$44-ABS($Q89))+$S89,0),$D$7)</f>
        <v>0</v>
      </c>
      <c r="EO90" s="1">
        <f>IF(ABS($Q90)&lt;G$45,$AA90,IF(ABS($Q89)&lt;G$45,(G$45-ABS($Q89))*($Z89+$Z90)*0.5*($D$27+$D$28)*$D$5*1000,0))</f>
        <v>0</v>
      </c>
      <c r="EP90" s="1">
        <f>IF(AND(G$45&lt;ABS($Q90),G$45&gt;ABS($Q89)),1,0)</f>
        <v>0</v>
      </c>
      <c r="EQ90" s="3">
        <f>MIN(IF(EP90=1,($S90-$S89)/(ABS($Q90)-ABS($Q89))*(G$45-ABS($Q89))+$S89,0),$D$7)</f>
        <v>0</v>
      </c>
      <c r="ER90" s="1">
        <f>IF(ABS($Q90)&lt;G$46,$AA90,IF(ABS($Q89)&lt;G$46,(G$46-ABS($Q89))*($Z89+$Z90)*0.5*($D$27+$D$28)*$D$5*1000,0))</f>
        <v>0</v>
      </c>
      <c r="ES90" s="1">
        <f>IF(AND(G$46&lt;ABS($Q90),G$46&gt;ABS($Q89)),1,0)</f>
        <v>0</v>
      </c>
      <c r="ET90" s="3">
        <f>MIN(IF(ES90=1,($S90-$S89)/(ABS($Q90)-ABS($Q89))*(G$46-ABS($Q89))+$S89,0),$D$7)</f>
        <v>0</v>
      </c>
      <c r="EU90" s="1">
        <f>IF(ABS($Q90)&lt;G$47,$AA90,IF(ABS($Q89)&lt;G$47,(G$47-ABS($Q89))*($Z89+$Z90)*0.5*($D$27+$D$28)*$D$5*1000,0))</f>
        <v>0</v>
      </c>
      <c r="EV90" s="1">
        <f>IF(AND(G$47&lt;ABS($Q90),G$47&gt;ABS($Q89)),1,0)</f>
        <v>0</v>
      </c>
      <c r="EW90" s="3">
        <f>MIN(IF(EV90=1,($S90-$S89)/(ABS($Q90)-ABS($Q89))*(G$47-ABS($Q89))+$S89,0),$D$7)</f>
        <v>0</v>
      </c>
      <c r="EX90" s="1">
        <f>IF(ABS($Q90)&lt;G$48,$AA90,IF(ABS($Q89)&lt;G$48,(G$48-ABS($Q89))*($Z89+$Z90)*0.5*($D$27+$D$28)*$D$5*1000,0))</f>
        <v>0</v>
      </c>
      <c r="EY90" s="1">
        <f>IF(AND(G$48&lt;ABS($Q90),G$48&gt;ABS($Q89)),1,0)</f>
        <v>0</v>
      </c>
      <c r="EZ90" s="3">
        <f>MIN(IF(EY90=1,($S90-$S89)/(ABS($Q90)-ABS($Q89))*(G$48-ABS($Q89))+$S89,0),$D$7)</f>
        <v>0</v>
      </c>
      <c r="FA90" s="1">
        <f>IF(ABS($Q90)&lt;G$49,$AA90,IF(ABS($Q89)&lt;G$49,(G$49-ABS($Q89))*($Z89+$Z90)*0.5*($D$27+$D$28)*$D$5*1000,0))</f>
        <v>0</v>
      </c>
      <c r="FB90" s="1">
        <f>IF(AND(G$49&lt;ABS($Q90),G$49&gt;ABS($Q89)),1,0)</f>
        <v>0</v>
      </c>
      <c r="FC90" s="3">
        <f>MIN(IF(FB90=1,($S90-$S89)/(ABS($Q90)-ABS($Q89))*(G$49-ABS($Q89))+$S89,0),$D$7)</f>
        <v>0</v>
      </c>
      <c r="FD90" s="1">
        <f>IF(ABS($Q90)&lt;G$50,$AA90,IF(ABS($Q89)&lt;G$50,(G$50-ABS($Q89))*($Z89+$Z90)*0.5*($D$27+$D$28)*$D$5*1000,0))</f>
        <v>0</v>
      </c>
      <c r="FE90" s="1">
        <f>IF(AND(G$50&lt;ABS($Q90),G$50&gt;ABS($Q89)),1,0)</f>
        <v>0</v>
      </c>
      <c r="FF90" s="3">
        <f>MIN(IF(FE90=1,($S90-$S89)/(ABS($Q90)-ABS($Q89))*(G$50-ABS($Q89))+$S89,0),$D$7)</f>
        <v>0</v>
      </c>
      <c r="FG90" s="1">
        <f>IF(ABS($Q90)&lt;G$51,$AA90,IF(ABS($Q89)&lt;G$51,(G$51-ABS($Q89))*($Z89+$Z90)*0.5*($D$27+$D$28)*$D$5*1000,0))</f>
        <v>0</v>
      </c>
      <c r="FH90" s="1">
        <f>IF(AND(G$51&lt;ABS($Q90),G$51&gt;ABS($Q89)),1,0)</f>
        <v>0</v>
      </c>
      <c r="FI90" s="3">
        <f>MIN(IF(FH90=1,($S90-$S89)/(ABS($Q90)-ABS($Q89))*(G$51-ABS($Q89))+$S89,0),$D$7)</f>
        <v>0</v>
      </c>
      <c r="FJ90" s="1">
        <f>IF(ABS($Q90)&lt;G$52,$AA90,IF(ABS($Q89)&lt;G$52,(G$52-ABS($Q89))*($Z89+$Z90)*0.5*($D$27+$D$28)*$D$5*1000,0))</f>
        <v>0</v>
      </c>
      <c r="FK90" s="1">
        <f>IF(AND(G$52&lt;ABS($Q90),G$52&gt;ABS($Q89)),1,0)</f>
        <v>0</v>
      </c>
      <c r="FL90" s="3">
        <f>MIN(IF(FK90=1,($S90-$S89)/(ABS($Q90)-ABS($Q89))*(G$52-ABS($Q89))+$S89,0),$D$7)</f>
        <v>0</v>
      </c>
      <c r="FM90" s="1">
        <f>IF(ABS($Q90)&lt;G$53,$AA90,IF(ABS($Q89)&lt;G$53,(G$53-ABS($Q89))*($Z89+$Z90)*0.5*($D$27+$D$28)*$D$5*1000,0))</f>
        <v>0</v>
      </c>
      <c r="FN90" s="1">
        <f>IF(AND(G$53&lt;ABS($Q90),G$53&gt;ABS($Q89)),1,0)</f>
        <v>0</v>
      </c>
      <c r="FO90" s="3">
        <f>MIN(IF(FN90=1,($S90-$S89)/(ABS($Q90)-ABS($Q89))*(G$53-ABS($Q89))+$S89,0),$D$7)</f>
        <v>0</v>
      </c>
      <c r="FP90" s="1">
        <f>IF(ABS($Q90)&lt;G$54,$AA90,IF(ABS($Q89)&lt;G$54,(G$54-ABS($Q89))*($Z89+$Z90)*0.5*($D$27+$D$28)*$D$5*1000,0))</f>
        <v>0</v>
      </c>
      <c r="FQ90" s="1">
        <f>IF(AND(G$54&lt;ABS($Q90),G$54&gt;ABS($Q89)),1,0)</f>
        <v>0</v>
      </c>
      <c r="FR90" s="3">
        <f>MIN(IF(FQ90=1,($S90-$S89)/(ABS($Q90)-ABS($Q89))*(G$54-ABS($Q89))+$S89,0),$D$7)</f>
        <v>0</v>
      </c>
      <c r="FS90" s="1">
        <f>IF(ABS($Q90)&lt;G$55,$AA90,IF(ABS($Q89)&lt;G$55,(G$55-ABS($Q89))*($Z89+$Z90)*0.5*($D$27+$D$28)*$D$5*1000,0))</f>
        <v>0</v>
      </c>
      <c r="FT90" s="1">
        <f>IF(AND(G$55&lt;ABS($Q90),G$55&gt;ABS($Q89)),1,0)</f>
        <v>0</v>
      </c>
      <c r="FU90" s="3">
        <f>MIN(IF(FT90=1,($S90-$S89)/(ABS($Q90)-ABS($Q89))*(G$55-ABS($Q89))+$S89,0),$D$7)</f>
        <v>0</v>
      </c>
      <c r="FV90" s="1" t="e">
        <f>IF(ABS($Q90)&lt;#REF!,$AA90,IF(ABS($Q89)&lt;#REF!,(#REF!-ABS($Q89))*($Z89+$Z90)*0.5*($D$27+$D$28)*$D$5*1000,0))</f>
        <v>#REF!</v>
      </c>
      <c r="FW90" s="1" t="e">
        <f>IF(AND(#REF!&lt;ABS($Q90),#REF!&gt;ABS($Q89)),1,0)</f>
        <v>#REF!</v>
      </c>
      <c r="FX90" s="3" t="e">
        <f>MIN(IF(FW90=1,($S90-$S89)/(ABS($Q90)-ABS($Q89))*(#REF!-ABS($Q89))+$S89,0),$D$7)</f>
        <v>#REF!</v>
      </c>
    </row>
    <row r="91" spans="1:180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36"/>
      <c r="M91" s="23"/>
      <c r="N91" s="23"/>
      <c r="O91" s="23"/>
      <c r="P91" s="4"/>
      <c r="Q91" s="4"/>
      <c r="R91" s="4"/>
      <c r="S91" s="4"/>
      <c r="T91" s="4"/>
      <c r="U91" s="4"/>
      <c r="V91" s="4"/>
      <c r="W91" s="4"/>
      <c r="X91" s="4"/>
      <c r="Y91" s="4"/>
      <c r="Z91" s="3">
        <f t="shared" si="7"/>
        <v>0.2</v>
      </c>
      <c r="AA91" s="3"/>
      <c r="AB91" s="1"/>
      <c r="AC91" s="2"/>
      <c r="AD91" s="2"/>
      <c r="AE91" s="1"/>
      <c r="AF91" s="2"/>
      <c r="AG91" s="2"/>
      <c r="AH91" s="1"/>
      <c r="AI91" s="2"/>
      <c r="AJ91" s="2"/>
      <c r="AK91" s="1"/>
      <c r="AL91" s="2"/>
      <c r="AM91" s="2"/>
      <c r="AN91" s="1"/>
      <c r="AO91" s="2"/>
      <c r="AP91" s="2"/>
      <c r="AQ91" s="1"/>
      <c r="AR91" s="2"/>
      <c r="AS91" s="2"/>
      <c r="AT91" s="1"/>
      <c r="AU91" s="2"/>
      <c r="AV91" s="2"/>
      <c r="AW91" s="1"/>
      <c r="AX91" s="2"/>
      <c r="AY91" s="2"/>
      <c r="AZ91" s="1"/>
      <c r="BA91" s="2"/>
      <c r="BB91" s="2"/>
      <c r="BC91" s="1"/>
      <c r="BD91" s="2"/>
      <c r="BE91" s="2"/>
      <c r="BF91" s="1"/>
      <c r="BG91" s="2"/>
      <c r="BH91" s="2"/>
      <c r="BI91" s="1"/>
      <c r="BJ91" s="2"/>
      <c r="BK91" s="2"/>
      <c r="BL91" s="1"/>
      <c r="BM91" s="2"/>
      <c r="BN91" s="2"/>
      <c r="BO91" s="1"/>
      <c r="BP91" s="2"/>
      <c r="BQ91" s="2"/>
      <c r="BR91" s="1"/>
      <c r="BS91" s="2"/>
      <c r="BT91" s="2"/>
      <c r="BU91" s="1"/>
      <c r="BV91" s="2"/>
      <c r="BW91" s="2"/>
      <c r="BX91" s="1"/>
      <c r="BY91" s="2"/>
      <c r="BZ91" s="2"/>
      <c r="CA91" s="1"/>
      <c r="CB91" s="2"/>
      <c r="CC91" s="2"/>
      <c r="CD91" s="1"/>
      <c r="CE91" s="2"/>
      <c r="CF91" s="2"/>
      <c r="CG91" s="1"/>
      <c r="CH91" s="2"/>
      <c r="CI91" s="2"/>
      <c r="CJ91" s="1"/>
      <c r="CK91" s="2"/>
      <c r="CL91" s="2"/>
      <c r="CM91" s="1"/>
      <c r="CN91" s="2"/>
      <c r="CO91" s="2"/>
      <c r="CP91" s="1"/>
      <c r="CQ91" s="2"/>
      <c r="CR91" s="2"/>
      <c r="CS91" s="1"/>
      <c r="CT91" s="2"/>
      <c r="CU91" s="2"/>
      <c r="CV91" s="1"/>
      <c r="CW91" s="2"/>
      <c r="CX91" s="2"/>
      <c r="CY91" s="1"/>
      <c r="CZ91" s="2"/>
      <c r="DA91" s="2"/>
      <c r="DB91" s="1"/>
      <c r="DC91" s="2"/>
      <c r="DD91" s="2"/>
      <c r="DE91" s="1"/>
      <c r="DF91" s="2"/>
      <c r="DG91" s="2"/>
      <c r="DH91" s="1"/>
      <c r="DI91" s="2"/>
      <c r="DJ91" s="2"/>
      <c r="DK91" s="1"/>
      <c r="DL91" s="2"/>
      <c r="DM91" s="2"/>
      <c r="DN91" s="1"/>
      <c r="DO91" s="2"/>
      <c r="DP91" s="2"/>
      <c r="DQ91" s="1"/>
      <c r="DR91" s="2"/>
      <c r="DS91" s="2"/>
      <c r="DT91" s="1"/>
      <c r="DU91" s="2"/>
      <c r="DV91" s="2"/>
      <c r="DW91" s="1"/>
      <c r="DX91" s="2"/>
      <c r="DY91" s="2"/>
      <c r="DZ91" s="1"/>
      <c r="EA91" s="2"/>
      <c r="EB91" s="2"/>
      <c r="EC91" s="1"/>
      <c r="ED91" s="2"/>
      <c r="EE91" s="2"/>
      <c r="EF91" s="1"/>
      <c r="EG91" s="2"/>
      <c r="EH91" s="2"/>
      <c r="EI91" s="1"/>
      <c r="EJ91" s="2"/>
      <c r="EK91" s="2"/>
      <c r="EL91" s="1"/>
      <c r="EM91" s="2"/>
      <c r="EN91" s="2"/>
      <c r="EO91" s="1"/>
      <c r="EP91" s="2"/>
      <c r="EQ91" s="2"/>
      <c r="ER91" s="1"/>
      <c r="ES91" s="2"/>
      <c r="ET91" s="2"/>
      <c r="EU91" s="1"/>
      <c r="EV91" s="2"/>
      <c r="EW91" s="2"/>
      <c r="EX91" s="1"/>
      <c r="EY91" s="2"/>
      <c r="EZ91" s="2"/>
      <c r="FA91" s="1"/>
      <c r="FB91" s="2"/>
      <c r="FC91" s="2"/>
      <c r="FD91" s="1"/>
      <c r="FE91" s="2"/>
      <c r="FF91" s="2"/>
      <c r="FG91" s="1"/>
      <c r="FH91" s="2"/>
      <c r="FI91" s="2"/>
      <c r="FJ91" s="1"/>
      <c r="FK91" s="2"/>
      <c r="FL91" s="2"/>
      <c r="FM91" s="1"/>
      <c r="FN91" s="2"/>
      <c r="FO91" s="2"/>
      <c r="FP91" s="1"/>
      <c r="FQ91" s="2"/>
      <c r="FR91" s="2"/>
      <c r="FS91" s="1"/>
      <c r="FT91" s="2"/>
      <c r="FU91" s="2"/>
      <c r="FV91" s="1"/>
      <c r="FW91" s="2"/>
      <c r="FX91" s="2"/>
    </row>
    <row r="92" spans="1:180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36"/>
      <c r="M92" s="23"/>
      <c r="N92" s="23"/>
      <c r="O92" s="23"/>
      <c r="P92" s="4"/>
      <c r="Q92" s="4"/>
      <c r="R92" s="4"/>
      <c r="S92" s="4"/>
      <c r="T92" s="4"/>
      <c r="U92" s="4"/>
      <c r="V92" s="4"/>
      <c r="W92" s="4"/>
      <c r="X92" s="4"/>
      <c r="Y92" s="4"/>
      <c r="Z92" s="3">
        <f t="shared" si="7"/>
        <v>0.2</v>
      </c>
      <c r="AA92" s="1">
        <f>$R91*($Z92+$Z91)*0.5*($D$27+$D$28)*1000*$D$5</f>
        <v>0</v>
      </c>
      <c r="AB92" s="1">
        <f>IF(ABS($Q92)&lt;$G$6,$AA92,IF(ABS($Q91)&lt;$G$6,($G$6-ABS($Q91))*($Z91+$Z92)*0.5*($D$27+$D$28)*$D$5*1000,0))</f>
        <v>0</v>
      </c>
      <c r="AC92" s="1">
        <f>IF(AND($G$6&lt;ABS($Q92),$G$6&gt;ABS($Q91)),1,0)</f>
        <v>0</v>
      </c>
      <c r="AD92" s="3">
        <f>MIN(IF(AC92=1,($S92-$S91)/(ABS($Q92)-ABS($Q91))*($G$6-ABS($Q91))+$S91,0),$D$7)</f>
        <v>0</v>
      </c>
      <c r="AE92" s="1">
        <f>IF(ABS($Q92)&lt;$G$7,$AA92,IF(ABS($Q91)&lt;$G$7,($G$7-ABS($Q91))*($Z91+$Z92)*0.5*($D$27+$D$28)*$D$5*1000,0))</f>
        <v>0</v>
      </c>
      <c r="AF92" s="1">
        <f>IF(AND($G$7&lt;ABS($Q92),$G$7&gt;ABS($Q91)),1,0)</f>
        <v>0</v>
      </c>
      <c r="AG92" s="3">
        <f>MIN(IF(AF92=1,($S92-$S91)/(ABS($Q92)-ABS($Q91))*($G$7-ABS($Q91))+$S91,0),$D$7)</f>
        <v>0</v>
      </c>
      <c r="AH92" s="1">
        <f>IF(ABS($Q92)&lt;$G$8,$AA92,IF(ABS($Q91)&lt;$G$8,($G$8-ABS($Q91))*($Z91+$Z92)*0.5*($D$27+$D$28)*$D$5*1000,0))</f>
        <v>0</v>
      </c>
      <c r="AI92" s="1">
        <f>IF(AND($G$8&lt;ABS($Q92),$G$8&gt;ABS($Q91)),1,0)</f>
        <v>0</v>
      </c>
      <c r="AJ92" s="3">
        <f>MIN(IF(AI92=1,($S92-$S91)/(ABS($Q92)-ABS($Q91))*($G$8-ABS($Q91))+$S91,0),$D$7)</f>
        <v>0</v>
      </c>
      <c r="AK92" s="1">
        <f>IF(ABS($Q92)&lt;$G$9,$AA92,IF(ABS($Q91)&lt;$G$9,($G$9-ABS($Q91))*($Z91+$Z92)*0.5*($D$27+$D$28)*$D$5*1000,0))</f>
        <v>0</v>
      </c>
      <c r="AL92" s="1">
        <f>IF(AND($G$9&lt;ABS($Q92),$G$9&gt;ABS($Q91)),1,0)</f>
        <v>0</v>
      </c>
      <c r="AM92" s="3">
        <f>MIN(IF(AL92=1,($S92-$S91)/(ABS($Q92)-ABS($Q91))*($G$9-ABS($Q91))+$S91,0),$D$7)</f>
        <v>0</v>
      </c>
      <c r="AN92" s="1">
        <f>IF(ABS($Q92)&lt;$G$10,$AA92,IF(ABS($Q91)&lt;$G$10,($G$10-ABS($Q91))*($Z91+$Z92)*0.5*($D$27+$D$28)*$D$5*1000,0))</f>
        <v>0</v>
      </c>
      <c r="AO92" s="1">
        <f>IF(AND($G$10&lt;ABS($Q92),$G$10&gt;ABS($Q91)),1,0)</f>
        <v>0</v>
      </c>
      <c r="AP92" s="3">
        <f>MIN(IF(AO92=1,($S92-$S91)/(ABS($Q92)-ABS($Q91))*($G$10-ABS($Q91))+$S91,0),$D$7)</f>
        <v>0</v>
      </c>
      <c r="AQ92" s="1">
        <f>IF(ABS($Q92)&lt;$G$11,$AA92,IF(ABS($Q91)&lt;$G$11,($G$11-ABS($Q91))*($Z91+$Z92)*0.5*($D$27+$D$28)*$D$5*1000,0))</f>
        <v>0</v>
      </c>
      <c r="AR92" s="1">
        <f>IF(AND($G$11&lt;ABS($Q92),$G$11&gt;ABS($Q91)),1,0)</f>
        <v>0</v>
      </c>
      <c r="AS92" s="3">
        <f>MIN(IF(AR92=1,($S92-$S91)/(ABS($Q92)-ABS($Q91))*($G$11-ABS($Q91))+$S91,0),$D$7)</f>
        <v>0</v>
      </c>
      <c r="AT92" s="1">
        <f>IF(ABS($Q92)&lt;$G$12,$AA92,IF(ABS($Q91)&lt;$G$12,($G$12-ABS($Q91))*($Z91+$Z92)*0.5*($D$27+$D$28)*$D$5*1000,0))</f>
        <v>0</v>
      </c>
      <c r="AU92" s="1">
        <f>IF(AND($G$12&lt;ABS($Q92),$G$12&gt;ABS($Q91)),1,0)</f>
        <v>0</v>
      </c>
      <c r="AV92" s="3">
        <f>MIN(IF(AU92=1,($S92-$S91)/(ABS($Q92)-ABS($Q91))*($G$12-ABS($Q91))+$S91,0),$D$7)</f>
        <v>0</v>
      </c>
      <c r="AW92" s="1">
        <f>IF(ABS($Q92)&lt;$G$13,$AA92,IF(ABS($Q91)&lt;$G$13,($G$13-ABS($Q91))*($Z91+$Z92)*0.5*($D$27+$D$28)*$D$5*1000,0))</f>
        <v>0</v>
      </c>
      <c r="AX92" s="1">
        <f>IF(AND($G$13&lt;ABS($Q92),$G$13&gt;ABS($Q91)),1,0)</f>
        <v>0</v>
      </c>
      <c r="AY92" s="3">
        <f>MIN(IF(AX92=1,($S92-$S91)/(ABS($Q92)-ABS($Q91))*($G$13-ABS($Q91))+$S91,0),$D$7)</f>
        <v>0</v>
      </c>
      <c r="AZ92" s="1">
        <f>IF(ABS($Q92)&lt;$G$14,$AA92,IF(ABS($Q91)&lt;$G$14,($G$14-ABS($Q91))*($Z91+$Z92)*0.5*($D$27+$D$28)*$D$5*1000,0))</f>
        <v>0</v>
      </c>
      <c r="BA92" s="1">
        <f>IF(AND($G$14&lt;ABS($Q92),$G$14&gt;ABS($Q91)),1,0)</f>
        <v>0</v>
      </c>
      <c r="BB92" s="3">
        <f>MIN(IF(BA92=1,($S92-$S91)/(ABS($Q92)-ABS($Q91))*($G$14-ABS($Q91))+$S91,0),$D$7)</f>
        <v>0</v>
      </c>
      <c r="BC92" s="1">
        <f>IF(ABS($Q92)&lt;G$15,$AA92,IF(ABS($Q91)&lt;G$15,(G$15-ABS($Q91))*($Z91+$Z92)*0.5*($D$27+$D$28)*$D$5*1000,0))</f>
        <v>0</v>
      </c>
      <c r="BD92" s="1">
        <f>IF(AND(G$15&lt;ABS($Q92),G$15&gt;ABS($Q91)),1,0)</f>
        <v>0</v>
      </c>
      <c r="BE92" s="3">
        <f>MIN(IF(BD92=1,($S92-$S91)/(ABS($Q92)-ABS($Q91))*(G$15-ABS($Q91))+$S91,0),$D$7)</f>
        <v>0</v>
      </c>
      <c r="BF92" s="1">
        <f>IF(ABS($Q92)&lt;G$16,$AA92,IF(ABS($Q91)&lt;G$16,(G$16-ABS($Q91))*($Z91+$Z92)*0.5*($D$27+$D$28)*$D$5*1000,0))</f>
        <v>0</v>
      </c>
      <c r="BG92" s="1">
        <f>IF(AND(G$16&lt;ABS($Q92),G$16&gt;ABS($Q91)),1,0)</f>
        <v>0</v>
      </c>
      <c r="BH92" s="3">
        <f>MIN(IF(BG92=1,($S92-$S91)/(ABS($Q92)-ABS($Q91))*(G$16-ABS($Q91))+$S91,0),$D$7)</f>
        <v>0</v>
      </c>
      <c r="BI92" s="1">
        <f>IF(ABS($Q92)&lt;G$17,$AA92,IF(ABS($Q91)&lt;G$17,(G$17-ABS($Q91))*($Z91+$Z92)*0.5*($D$27+$D$28)*$D$5*1000,0))</f>
        <v>0</v>
      </c>
      <c r="BJ92" s="1">
        <f>IF(AND(G$17&lt;ABS($Q92),G$17&gt;ABS($Q91)),1,0)</f>
        <v>0</v>
      </c>
      <c r="BK92" s="3">
        <f>MIN(IF(BJ92=1,($S92-$S91)/(ABS($Q92)-ABS($Q91))*(G$17-ABS($Q91))+$S91,0),$D$7)</f>
        <v>0</v>
      </c>
      <c r="BL92" s="1">
        <f>IF(ABS($Q92)&lt;G$18,$AA92,IF(ABS($Q91)&lt;G$18,(G$18-ABS($Q91))*($Z91+$Z92)*0.5*($D$27+$D$28)*$D$5*1000,0))</f>
        <v>0</v>
      </c>
      <c r="BM92" s="1">
        <f>IF(AND(G$18&lt;ABS($Q92),G$18&gt;ABS($Q91)),1,0)</f>
        <v>0</v>
      </c>
      <c r="BN92" s="3">
        <f>MIN(IF(BM92=1,($S92-$S91)/(ABS($Q92)-ABS($Q91))*(G$18-ABS($Q91))+$S91,0),$D$7)</f>
        <v>0</v>
      </c>
      <c r="BO92" s="1">
        <f>IF(ABS($Q92)&lt;G$19,$AA92,IF(ABS($Q91)&lt;G$19,(G$19-ABS($Q91))*($Z91+$Z92)*0.5*($D$27+$D$28)*$D$5*1000,0))</f>
        <v>0</v>
      </c>
      <c r="BP92" s="1">
        <f>IF(AND(G$19&lt;ABS($Q92),G$19&gt;ABS($Q91)),1,0)</f>
        <v>0</v>
      </c>
      <c r="BQ92" s="3">
        <f>MIN(IF(BP92=1,($S92-$S91)/(ABS($Q92)-ABS($Q91))*(G$19-ABS($Q91))+$S91,0),$D$7)</f>
        <v>0</v>
      </c>
      <c r="BR92" s="1">
        <f>IF(ABS($Q92)&lt;G$20,$AA92,IF(ABS($Q91)&lt;G$20,(G$20-ABS($Q91))*($Z91+$Z92)*0.5*($D$27+$D$28)*$D$5*1000,0))</f>
        <v>0</v>
      </c>
      <c r="BS92" s="1">
        <f>IF(AND(G$20&lt;ABS($Q92),G$20&gt;ABS($Q91)),1,0)</f>
        <v>0</v>
      </c>
      <c r="BT92" s="3">
        <f>MIN(IF(BS92=1,($S92-$S91)/(ABS($Q92)-ABS($Q91))*(G$20-ABS($Q91))+$S91,0),$D$7)</f>
        <v>0</v>
      </c>
      <c r="BU92" s="1">
        <f>IF(ABS($Q92)&lt;G$21,$AA92,IF(ABS($Q91)&lt;G$21,(G$21-ABS($Q91))*($Z91+$Z92)*0.5*($D$27+$D$28)*$D$5*1000,0))</f>
        <v>0</v>
      </c>
      <c r="BV92" s="1">
        <f>IF(AND(G$21&lt;ABS($Q92),G$21&gt;ABS($Q91)),1,0)</f>
        <v>0</v>
      </c>
      <c r="BW92" s="3">
        <f>MIN(IF(BV92=1,($S92-$S91)/(ABS($Q92)-ABS($Q91))*(G$21-ABS($Q91))+$S91,0),$D$7)</f>
        <v>0</v>
      </c>
      <c r="BX92" s="1">
        <f>IF(ABS($Q92)&lt;G$22,$AA92,IF(ABS($Q91)&lt;G$22,(G$22-ABS($Q91))*($Z91+$Z92)*0.5*($D$27+$D$28)*$D$5*1000,0))</f>
        <v>0</v>
      </c>
      <c r="BY92" s="1">
        <f>IF(AND(G$22&lt;ABS($Q92),G$22&gt;ABS($Q91)),1,0)</f>
        <v>0</v>
      </c>
      <c r="BZ92" s="3">
        <f>MIN(IF(BY92=1,($S92-$S91)/(ABS($Q92)-ABS($Q91))*(G$22-ABS($Q91))+$S91,0),$D$7)</f>
        <v>0</v>
      </c>
      <c r="CA92" s="1">
        <f>IF(ABS($Q92)&lt;G$23,$AA92,IF(ABS($Q91)&lt;G$23,(G$23-ABS($Q91))*($Z91+$Z92)*0.5*($D$27+$D$28)*$D$5*1000,0))</f>
        <v>0</v>
      </c>
      <c r="CB92" s="1">
        <f>IF(AND(G$23&lt;ABS($Q92),G$23&gt;ABS($Q91)),1,0)</f>
        <v>0</v>
      </c>
      <c r="CC92" s="3">
        <f>MIN(IF(CB92=1,($S92-$S91)/(ABS($Q92)-ABS($Q91))*(G$23-ABS($Q91))+$S91,0),$D$7)</f>
        <v>0</v>
      </c>
      <c r="CD92" s="1">
        <f>IF(ABS($Q92)&lt;G$24,$AA92,IF(ABS($Q91)&lt;G$24,(G$24-ABS($Q91))*($Z91+$Z92)*0.5*($D$27+$D$28)*$D$5*1000,0))</f>
        <v>0</v>
      </c>
      <c r="CE92" s="1">
        <f>IF(AND(G$24&lt;ABS($Q92),G$24&gt;ABS($Q91)),1,0)</f>
        <v>0</v>
      </c>
      <c r="CF92" s="3">
        <f>MIN(IF(CE92=1,($S92-$S91)/(ABS($Q92)-ABS($Q91))*(G$24-ABS($Q91))+$S91,0),$D$7)</f>
        <v>0</v>
      </c>
      <c r="CG92" s="1">
        <f>IF(ABS($Q92)&lt;G$25,$AA92,IF(ABS($Q91)&lt;G$25,(G$25-ABS($Q91))*($Z91+$Z92)*0.5*($D$27+$D$28)*$D$5*1000,0))</f>
        <v>0</v>
      </c>
      <c r="CH92" s="1">
        <f>IF(AND(G$25&lt;ABS($Q92),G$25&gt;ABS($Q91)),1,0)</f>
        <v>0</v>
      </c>
      <c r="CI92" s="3">
        <f>MIN(IF(CH92=1,($S92-$S91)/(ABS($Q92)-ABS($Q91))*(G$25-ABS($Q91))+$S91,0),$D$7)</f>
        <v>0</v>
      </c>
      <c r="CJ92" s="1">
        <f>IF(ABS($Q92)&lt;G$26,$AA92,IF(ABS($Q91)&lt;G$26,(G$26-ABS($Q91))*($Z91+$Z92)*0.5*($D$27+$D$28)*$D$5*1000,0))</f>
        <v>0</v>
      </c>
      <c r="CK92" s="1">
        <f>IF(AND(G$26&lt;ABS($Q92),G$26&gt;ABS($Q91)),1,0)</f>
        <v>0</v>
      </c>
      <c r="CL92" s="3">
        <f>MIN(IF(CK92=1,($S92-$S91)/(ABS($Q92)-ABS($Q91))*(G$26-ABS($Q91))+$S91,0),$D$7)</f>
        <v>0</v>
      </c>
      <c r="CM92" s="1">
        <f>IF(ABS($Q92)&lt;G$27,$AA92,IF(ABS($Q91)&lt;G$27,(G$27-ABS($Q91))*($Z91+$Z92)*0.5*($D$27+$D$28)*$D$5*1000,0))</f>
        <v>0</v>
      </c>
      <c r="CN92" s="1">
        <f>IF(AND(G$27&lt;ABS($Q92),G$27&gt;ABS($Q91)),1,0)</f>
        <v>0</v>
      </c>
      <c r="CO92" s="3">
        <f>MIN(IF(CN92=1,($S92-$S91)/(ABS($Q92)-ABS($Q91))*(G$27-ABS($Q91))+$S91,0),$D$7)</f>
        <v>0</v>
      </c>
      <c r="CP92" s="1">
        <f>IF(ABS($Q92)&lt;G$28,$AA92,IF(ABS($Q91)&lt;G$28,(G$28-ABS($Q91))*($Z91+$Z92)*0.5*($D$27+$D$28)*$D$5*1000,0))</f>
        <v>0</v>
      </c>
      <c r="CQ92" s="1">
        <f>IF(AND(G$28&lt;ABS($Q92),G$28&gt;ABS($Q91)),1,0)</f>
        <v>0</v>
      </c>
      <c r="CR92" s="3">
        <f>MIN(IF(CQ92=1,($S92-$S91)/(ABS($Q92)-ABS($Q91))*(G$28-ABS($Q91))+$S91,0),$D$7)</f>
        <v>0</v>
      </c>
      <c r="CS92" s="1">
        <f>IF(ABS($Q92)&lt;G$29,$AA92,IF(ABS($Q91)&lt;G$29,(G$29-ABS($Q91))*($Z91+$Z92)*0.5*($D$27+$D$28)*$D$5*1000,0))</f>
        <v>0</v>
      </c>
      <c r="CT92" s="1">
        <f>IF(AND(G$29&lt;ABS($Q92),G$29&gt;ABS($Q91)),1,0)</f>
        <v>0</v>
      </c>
      <c r="CU92" s="3">
        <f>MIN(IF(CT92=1,($S92-$S91)/(ABS($Q92)-ABS($Q91))*(G$29-ABS($Q91))+$S91,0),$D$7)</f>
        <v>0</v>
      </c>
      <c r="CV92" s="1">
        <f>IF(ABS($Q92)&lt;G$30,$AA92,IF(ABS($Q91)&lt;G$30,(G$30-ABS($Q91))*($Z91+$Z92)*0.5*($D$27+$D$28)*$D$5*1000,0))</f>
        <v>0</v>
      </c>
      <c r="CW92" s="1">
        <f>IF(AND(G$30&lt;ABS($Q92),G$30&gt;ABS($Q91)),1,0)</f>
        <v>0</v>
      </c>
      <c r="CX92" s="3">
        <f>MIN(IF(CW92=1,($S92-$S91)/(ABS($Q92)-ABS($Q91))*(G$30-ABS($Q91))+$S91,0),$D$7)</f>
        <v>0</v>
      </c>
      <c r="CY92" s="1">
        <f>IF(ABS($Q92)&lt;G$31,$AA92,IF(ABS($Q91)&lt;G$31,(G$31-ABS($Q91))*($Z91+$Z92)*0.5*($D$27+$D$28)*$D$5*1000,0))</f>
        <v>0</v>
      </c>
      <c r="CZ92" s="1">
        <f>IF(AND(G$31&lt;ABS($Q92),G$31&gt;ABS($Q91)),1,0)</f>
        <v>0</v>
      </c>
      <c r="DA92" s="3">
        <f>MIN(IF(CZ92=1,($S92-$S91)/(ABS($Q92)-ABS($Q91))*(G$31-ABS($Q91))+$S91,0),$D$7)</f>
        <v>0</v>
      </c>
      <c r="DB92" s="1">
        <f>IF(ABS($Q92)&lt;G$32,$AA92,IF(ABS($Q91)&lt;G$32,(G$32-ABS($Q91))*($Z91+$Z92)*0.5*($D$27+$D$28)*$D$5*1000,0))</f>
        <v>0</v>
      </c>
      <c r="DC92" s="1">
        <f>IF(AND(G$32&lt;ABS($Q92),G$32&gt;ABS($Q91)),1,0)</f>
        <v>0</v>
      </c>
      <c r="DD92" s="3">
        <f>MIN(IF(DC92=1,($S92-$S91)/(ABS($Q92)-ABS($Q91))*(G$32-ABS($Q91))+$S91,0),$D$7)</f>
        <v>0</v>
      </c>
      <c r="DE92" s="1">
        <f>IF(ABS($Q92)&lt;G$33,$AA92,IF(ABS($Q91)&lt;G$33,(G$33-ABS($Q91))*($Z91+$Z92)*0.5*($D$27+$D$28)*$D$5*1000,0))</f>
        <v>0</v>
      </c>
      <c r="DF92" s="1">
        <f>IF(AND(G$33&lt;ABS($Q92),G$33&gt;ABS($Q91)),1,0)</f>
        <v>0</v>
      </c>
      <c r="DG92" s="3">
        <f>MIN(IF(DF92=1,($S92-$S91)/(ABS($Q92)-ABS($Q91))*(G$33-ABS($Q91))+$S91,0),$D$7)</f>
        <v>0</v>
      </c>
      <c r="DH92" s="1">
        <f>IF(ABS($Q92)&lt;G$34,$AA92,IF(ABS($Q91)&lt;G$34,(G$34-ABS($Q91))*($Z91+$Z92)*0.5*($D$27+$D$28)*$D$5*1000,0))</f>
        <v>0</v>
      </c>
      <c r="DI92" s="1">
        <f>IF(AND(G$34&lt;ABS($Q92),G$34&gt;ABS($Q91)),1,0)</f>
        <v>0</v>
      </c>
      <c r="DJ92" s="3">
        <f>MIN(IF(DI92=1,($S92-$S91)/(ABS($Q92)-ABS($Q91))*(G$34-ABS($Q91))+$S91,0),$D$7)</f>
        <v>0</v>
      </c>
      <c r="DK92" s="1">
        <f>IF(ABS($Q92)&lt;G$35,$AA92,IF(ABS($Q91)&lt;G$35,(G$35-ABS($Q91))*($Z91+$Z92)*0.5*($D$27+$D$28)*$D$5*1000,0))</f>
        <v>0</v>
      </c>
      <c r="DL92" s="1">
        <f>IF(AND(G$35&lt;ABS($Q92),G$35&gt;ABS($Q91)),1,0)</f>
        <v>0</v>
      </c>
      <c r="DM92" s="3">
        <f>MIN(IF(DL92=1,($S92-$S91)/(ABS($Q92)-ABS($Q91))*(G$35-ABS($Q91))+$S91,0),$D$7)</f>
        <v>0</v>
      </c>
      <c r="DN92" s="1">
        <f>IF(ABS($Q92)&lt;G$36,$AA92,IF(ABS($Q91)&lt;G$36,(G$36-ABS($Q91))*($Z91+$Z92)*0.5*($D$27+$D$28)*$D$5*1000,0))</f>
        <v>0</v>
      </c>
      <c r="DO92" s="1">
        <f>IF(AND(G$36&lt;ABS($Q92),G$36&gt;ABS($Q91)),1,0)</f>
        <v>0</v>
      </c>
      <c r="DP92" s="3">
        <f>MIN(IF(DO92=1,($S92-$S91)/(ABS($Q92)-ABS($Q91))*(G$36-ABS($Q91))+$S91,0),$D$7)</f>
        <v>0</v>
      </c>
      <c r="DQ92" s="1">
        <f>IF(ABS($Q92)&lt;G$37,$AA92,IF(ABS($Q91)&lt;G$37,(G$37-ABS($Q91))*($Z91+$Z92)*0.5*($D$27+$D$28)*$D$5*1000,0))</f>
        <v>0</v>
      </c>
      <c r="DR92" s="1">
        <f>IF(AND(G$37&lt;ABS($Q92),G$37&gt;ABS($Q91)),1,0)</f>
        <v>0</v>
      </c>
      <c r="DS92" s="3">
        <f>MIN(IF(DR92=1,($S92-$S91)/(ABS($Q92)-ABS($Q91))*(G$37-ABS($Q91))+$S91,0),$D$7)</f>
        <v>0</v>
      </c>
      <c r="DT92" s="1">
        <f>IF(ABS($Q92)&lt;G$38,$AA92,IF(ABS($Q91)&lt;G$38,(G$38-ABS($Q91))*($Z91+$Z92)*0.5*($D$27+$D$28)*$D$5*1000,0))</f>
        <v>0</v>
      </c>
      <c r="DU92" s="1">
        <f>IF(AND(G$38&lt;ABS($Q92),G$38&gt;ABS($Q91)),1,0)</f>
        <v>0</v>
      </c>
      <c r="DV92" s="3">
        <f>MIN(IF(DU92=1,($S92-$S91)/(ABS($Q92)-ABS($Q91))*(G$38-ABS($Q91))+$S91,0),$D$7)</f>
        <v>0</v>
      </c>
      <c r="DW92" s="1">
        <f>IF(ABS($Q92)&lt;G$39,$AA92,IF(ABS($Q91)&lt;G$39,(G$39-ABS($Q91))*($Z91+$Z92)*0.5*($D$27+$D$28)*$D$5*1000,0))</f>
        <v>0</v>
      </c>
      <c r="DX92" s="1">
        <f>IF(AND(G$39&lt;ABS($Q92),G$39&gt;ABS($Q91)),1,0)</f>
        <v>0</v>
      </c>
      <c r="DY92" s="3">
        <f>MIN(IF(DX92=1,($S92-$S91)/(ABS($Q92)-ABS($Q91))*(G$39-ABS($Q91))+$S91,0),$D$7)</f>
        <v>0</v>
      </c>
      <c r="DZ92" s="1">
        <f>IF(ABS($Q92)&lt;G$40,$AA92,IF(ABS($Q91)&lt;G$40,(G$40-ABS($Q91))*($Z91+$Z92)*0.5*($D$27+$D$28)*$D$5*1000,0))</f>
        <v>0</v>
      </c>
      <c r="EA92" s="1">
        <f>IF(AND(G$40&lt;ABS($Q92),G$40&gt;ABS($Q91)),1,0)</f>
        <v>0</v>
      </c>
      <c r="EB92" s="3">
        <f>MIN(IF(EA92=1,($S92-$S91)/(ABS($Q92)-ABS($Q91))*(G$40-ABS($Q91))+$S91,0),$D$7)</f>
        <v>0</v>
      </c>
      <c r="EC92" s="1">
        <f>IF(ABS($Q92)&lt;G$41,$AA92,IF(ABS($Q91)&lt;G$41,(G$41-ABS($Q91))*($Z91+$Z92)*0.5*($D$27+$D$28)*$D$5*1000,0))</f>
        <v>0</v>
      </c>
      <c r="ED92" s="1">
        <f>IF(AND(G$41&lt;ABS($Q92),G$41&gt;ABS($Q91)),1,0)</f>
        <v>0</v>
      </c>
      <c r="EE92" s="3">
        <f>MIN(IF(ED92=1,($S92-$S91)/(ABS($Q92)-ABS($Q91))*(G$41-ABS($Q91))+$S91,0),$D$7)</f>
        <v>0</v>
      </c>
      <c r="EF92" s="1">
        <f>IF(ABS($Q92)&lt;G$42,$AA92,IF(ABS($Q91)&lt;G$42,(G$42-ABS($Q91))*($Z91+$Z92)*0.5*($D$27+$D$28)*$D$5*1000,0))</f>
        <v>0</v>
      </c>
      <c r="EG92" s="1">
        <f>IF(AND(G$42&lt;ABS($Q92),G$42&gt;ABS($Q91)),1,0)</f>
        <v>0</v>
      </c>
      <c r="EH92" s="3">
        <f>MIN(IF(EG92=1,($S92-$S91)/(ABS($Q92)-ABS($Q91))*(G$42-ABS($Q91))+$S91,0),$D$7)</f>
        <v>0</v>
      </c>
      <c r="EI92" s="1">
        <f>IF(ABS($Q92)&lt;G$43,$AA92,IF(ABS($Q91)&lt;G$43,(G$43-ABS($Q91))*($Z91+$Z92)*0.5*($D$27+$D$28)*$D$5*1000,0))</f>
        <v>0</v>
      </c>
      <c r="EJ92" s="1">
        <f>IF(AND(G$43&lt;ABS($Q92),G$43&gt;ABS($Q91)),1,0)</f>
        <v>0</v>
      </c>
      <c r="EK92" s="3">
        <f>MIN(IF(EJ92=1,($S92-$S91)/(ABS($Q92)-ABS($Q91))*(G$43-ABS($Q91))+$S91,0),$D$7)</f>
        <v>0</v>
      </c>
      <c r="EL92" s="1">
        <f>IF(ABS($Q92)&lt;G$44,$AA92,IF(ABS($Q91)&lt;G$44,(G$44-ABS($Q91))*($Z91+$Z92)*0.5*($D$27+$D$28)*$D$5*1000,0))</f>
        <v>0</v>
      </c>
      <c r="EM92" s="1">
        <f>IF(AND(G$44&lt;ABS($Q92),G$44&gt;ABS($Q91)),1,0)</f>
        <v>0</v>
      </c>
      <c r="EN92" s="3">
        <f>MIN(IF(EM92=1,($S92-$S91)/(ABS($Q92)-ABS($Q91))*(G$44-ABS($Q91))+$S91,0),$D$7)</f>
        <v>0</v>
      </c>
      <c r="EO92" s="1">
        <f>IF(ABS($Q92)&lt;G$45,$AA92,IF(ABS($Q91)&lt;G$45,(G$45-ABS($Q91))*($Z91+$Z92)*0.5*($D$27+$D$28)*$D$5*1000,0))</f>
        <v>0</v>
      </c>
      <c r="EP92" s="1">
        <f>IF(AND(G$45&lt;ABS($Q92),G$45&gt;ABS($Q91)),1,0)</f>
        <v>0</v>
      </c>
      <c r="EQ92" s="3">
        <f>MIN(IF(EP92=1,($S92-$S91)/(ABS($Q92)-ABS($Q91))*(G$45-ABS($Q91))+$S91,0),$D$7)</f>
        <v>0</v>
      </c>
      <c r="ER92" s="1">
        <f>IF(ABS($Q92)&lt;G$46,$AA92,IF(ABS($Q91)&lt;G$46,(G$46-ABS($Q91))*($Z91+$Z92)*0.5*($D$27+$D$28)*$D$5*1000,0))</f>
        <v>0</v>
      </c>
      <c r="ES92" s="1">
        <f>IF(AND(G$46&lt;ABS($Q92),G$46&gt;ABS($Q91)),1,0)</f>
        <v>0</v>
      </c>
      <c r="ET92" s="3">
        <f>MIN(IF(ES92=1,($S92-$S91)/(ABS($Q92)-ABS($Q91))*(G$46-ABS($Q91))+$S91,0),$D$7)</f>
        <v>0</v>
      </c>
      <c r="EU92" s="1">
        <f>IF(ABS($Q92)&lt;G$47,$AA92,IF(ABS($Q91)&lt;G$47,(G$47-ABS($Q91))*($Z91+$Z92)*0.5*($D$27+$D$28)*$D$5*1000,0))</f>
        <v>0</v>
      </c>
      <c r="EV92" s="1">
        <f>IF(AND(G$47&lt;ABS($Q92),G$47&gt;ABS($Q91)),1,0)</f>
        <v>0</v>
      </c>
      <c r="EW92" s="3">
        <f>MIN(IF(EV92=1,($S92-$S91)/(ABS($Q92)-ABS($Q91))*(G$47-ABS($Q91))+$S91,0),$D$7)</f>
        <v>0</v>
      </c>
      <c r="EX92" s="1">
        <f>IF(ABS($Q92)&lt;G$48,$AA92,IF(ABS($Q91)&lt;G$48,(G$48-ABS($Q91))*($Z91+$Z92)*0.5*($D$27+$D$28)*$D$5*1000,0))</f>
        <v>0</v>
      </c>
      <c r="EY92" s="1">
        <f>IF(AND(G$48&lt;ABS($Q92),G$48&gt;ABS($Q91)),1,0)</f>
        <v>0</v>
      </c>
      <c r="EZ92" s="3">
        <f>MIN(IF(EY92=1,($S92-$S91)/(ABS($Q92)-ABS($Q91))*(G$48-ABS($Q91))+$S91,0),$D$7)</f>
        <v>0</v>
      </c>
      <c r="FA92" s="1">
        <f>IF(ABS($Q92)&lt;G$49,$AA92,IF(ABS($Q91)&lt;G$49,(G$49-ABS($Q91))*($Z91+$Z92)*0.5*($D$27+$D$28)*$D$5*1000,0))</f>
        <v>0</v>
      </c>
      <c r="FB92" s="1">
        <f>IF(AND(G$49&lt;ABS($Q92),G$49&gt;ABS($Q91)),1,0)</f>
        <v>0</v>
      </c>
      <c r="FC92" s="3">
        <f>MIN(IF(FB92=1,($S92-$S91)/(ABS($Q92)-ABS($Q91))*(G$49-ABS($Q91))+$S91,0),$D$7)</f>
        <v>0</v>
      </c>
      <c r="FD92" s="1">
        <f>IF(ABS($Q92)&lt;G$50,$AA92,IF(ABS($Q91)&lt;G$50,(G$50-ABS($Q91))*($Z91+$Z92)*0.5*($D$27+$D$28)*$D$5*1000,0))</f>
        <v>0</v>
      </c>
      <c r="FE92" s="1">
        <f>IF(AND(G$50&lt;ABS($Q92),G$50&gt;ABS($Q91)),1,0)</f>
        <v>0</v>
      </c>
      <c r="FF92" s="3">
        <f>MIN(IF(FE92=1,($S92-$S91)/(ABS($Q92)-ABS($Q91))*(G$50-ABS($Q91))+$S91,0),$D$7)</f>
        <v>0</v>
      </c>
      <c r="FG92" s="1">
        <f>IF(ABS($Q92)&lt;G$51,$AA92,IF(ABS($Q91)&lt;G$51,(G$51-ABS($Q91))*($Z91+$Z92)*0.5*($D$27+$D$28)*$D$5*1000,0))</f>
        <v>0</v>
      </c>
      <c r="FH92" s="1">
        <f>IF(AND(G$51&lt;ABS($Q92),G$51&gt;ABS($Q91)),1,0)</f>
        <v>0</v>
      </c>
      <c r="FI92" s="3">
        <f>MIN(IF(FH92=1,($S92-$S91)/(ABS($Q92)-ABS($Q91))*(G$51-ABS($Q91))+$S91,0),$D$7)</f>
        <v>0</v>
      </c>
      <c r="FJ92" s="1">
        <f>IF(ABS($Q92)&lt;G$52,$AA92,IF(ABS($Q91)&lt;G$52,(G$52-ABS($Q91))*($Z91+$Z92)*0.5*($D$27+$D$28)*$D$5*1000,0))</f>
        <v>0</v>
      </c>
      <c r="FK92" s="1">
        <f>IF(AND(G$52&lt;ABS($Q92),G$52&gt;ABS($Q91)),1,0)</f>
        <v>0</v>
      </c>
      <c r="FL92" s="3">
        <f>MIN(IF(FK92=1,($S92-$S91)/(ABS($Q92)-ABS($Q91))*(G$52-ABS($Q91))+$S91,0),$D$7)</f>
        <v>0</v>
      </c>
      <c r="FM92" s="1">
        <f>IF(ABS($Q92)&lt;G$53,$AA92,IF(ABS($Q91)&lt;G$53,(G$53-ABS($Q91))*($Z91+$Z92)*0.5*($D$27+$D$28)*$D$5*1000,0))</f>
        <v>0</v>
      </c>
      <c r="FN92" s="1">
        <f>IF(AND(G$53&lt;ABS($Q92),G$53&gt;ABS($Q91)),1,0)</f>
        <v>0</v>
      </c>
      <c r="FO92" s="3">
        <f>MIN(IF(FN92=1,($S92-$S91)/(ABS($Q92)-ABS($Q91))*(G$53-ABS($Q91))+$S91,0),$D$7)</f>
        <v>0</v>
      </c>
      <c r="FP92" s="1">
        <f>IF(ABS($Q92)&lt;G$54,$AA92,IF(ABS($Q91)&lt;G$54,(G$54-ABS($Q91))*($Z91+$Z92)*0.5*($D$27+$D$28)*$D$5*1000,0))</f>
        <v>0</v>
      </c>
      <c r="FQ92" s="1">
        <f>IF(AND(G$54&lt;ABS($Q92),G$54&gt;ABS($Q91)),1,0)</f>
        <v>0</v>
      </c>
      <c r="FR92" s="3">
        <f>MIN(IF(FQ92=1,($S92-$S91)/(ABS($Q92)-ABS($Q91))*(G$54-ABS($Q91))+$S91,0),$D$7)</f>
        <v>0</v>
      </c>
      <c r="FS92" s="1">
        <f>IF(ABS($Q92)&lt;G$55,$AA92,IF(ABS($Q91)&lt;G$55,(G$55-ABS($Q91))*($Z91+$Z92)*0.5*($D$27+$D$28)*$D$5*1000,0))</f>
        <v>0</v>
      </c>
      <c r="FT92" s="1">
        <f>IF(AND(G$55&lt;ABS($Q92),G$55&gt;ABS($Q91)),1,0)</f>
        <v>0</v>
      </c>
      <c r="FU92" s="3">
        <f>MIN(IF(FT92=1,($S92-$S91)/(ABS($Q92)-ABS($Q91))*(G$55-ABS($Q91))+$S91,0),$D$7)</f>
        <v>0</v>
      </c>
      <c r="FV92" s="1" t="e">
        <f>IF(ABS($Q92)&lt;#REF!,$AA92,IF(ABS($Q91)&lt;#REF!,(#REF!-ABS($Q91))*($Z91+$Z92)*0.5*($D$27+$D$28)*$D$5*1000,0))</f>
        <v>#REF!</v>
      </c>
      <c r="FW92" s="1" t="e">
        <f>IF(AND(#REF!&lt;ABS($Q92),#REF!&gt;ABS($Q91)),1,0)</f>
        <v>#REF!</v>
      </c>
      <c r="FX92" s="3" t="e">
        <f>MIN(IF(FW92=1,($S92-$S91)/(ABS($Q92)-ABS($Q91))*(#REF!-ABS($Q91))+$S91,0),$D$7)</f>
        <v>#REF!</v>
      </c>
    </row>
    <row r="93" spans="1:180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36"/>
      <c r="M93" s="23"/>
      <c r="N93" s="23"/>
      <c r="O93" s="23"/>
      <c r="P93" s="4"/>
      <c r="Q93" s="4"/>
      <c r="R93" s="4"/>
      <c r="S93" s="4"/>
      <c r="T93" s="4"/>
      <c r="U93" s="4"/>
      <c r="V93" s="4"/>
      <c r="W93" s="4"/>
      <c r="X93" s="4"/>
      <c r="Y93" s="4"/>
      <c r="Z93" s="3">
        <f t="shared" si="7"/>
        <v>0.2</v>
      </c>
      <c r="AA93" s="3"/>
      <c r="AB93" s="1"/>
      <c r="AC93" s="2"/>
      <c r="AD93" s="2"/>
      <c r="AE93" s="1"/>
      <c r="AF93" s="2"/>
      <c r="AG93" s="2"/>
      <c r="AH93" s="1"/>
      <c r="AI93" s="2"/>
      <c r="AJ93" s="2"/>
      <c r="AK93" s="1"/>
      <c r="AL93" s="2"/>
      <c r="AM93" s="2"/>
      <c r="AN93" s="1"/>
      <c r="AO93" s="2"/>
      <c r="AP93" s="2"/>
      <c r="AQ93" s="1"/>
      <c r="AR93" s="2"/>
      <c r="AS93" s="2"/>
      <c r="AT93" s="1"/>
      <c r="AU93" s="2"/>
      <c r="AV93" s="2"/>
      <c r="AW93" s="1"/>
      <c r="AX93" s="2"/>
      <c r="AY93" s="2"/>
      <c r="AZ93" s="1"/>
      <c r="BA93" s="2"/>
      <c r="BB93" s="2"/>
      <c r="BC93" s="1"/>
      <c r="BD93" s="2"/>
      <c r="BE93" s="2"/>
      <c r="BF93" s="1"/>
      <c r="BG93" s="2"/>
      <c r="BH93" s="2"/>
      <c r="BI93" s="1"/>
      <c r="BJ93" s="2"/>
      <c r="BK93" s="2"/>
      <c r="BL93" s="1"/>
      <c r="BM93" s="2"/>
      <c r="BN93" s="2"/>
      <c r="BO93" s="1"/>
      <c r="BP93" s="2"/>
      <c r="BQ93" s="2"/>
      <c r="BR93" s="1"/>
      <c r="BS93" s="2"/>
      <c r="BT93" s="2"/>
      <c r="BU93" s="1"/>
      <c r="BV93" s="2"/>
      <c r="BW93" s="2"/>
      <c r="BX93" s="1"/>
      <c r="BY93" s="2"/>
      <c r="BZ93" s="2"/>
      <c r="CA93" s="1"/>
      <c r="CB93" s="2"/>
      <c r="CC93" s="2"/>
      <c r="CD93" s="1"/>
      <c r="CE93" s="2"/>
      <c r="CF93" s="2"/>
      <c r="CG93" s="1"/>
      <c r="CH93" s="2"/>
      <c r="CI93" s="2"/>
      <c r="CJ93" s="1"/>
      <c r="CK93" s="2"/>
      <c r="CL93" s="2"/>
      <c r="CM93" s="1"/>
      <c r="CN93" s="2"/>
      <c r="CO93" s="2"/>
      <c r="CP93" s="1"/>
      <c r="CQ93" s="2"/>
      <c r="CR93" s="2"/>
      <c r="CS93" s="1"/>
      <c r="CT93" s="2"/>
      <c r="CU93" s="2"/>
      <c r="CV93" s="1"/>
      <c r="CW93" s="2"/>
      <c r="CX93" s="2"/>
      <c r="CY93" s="1"/>
      <c r="CZ93" s="2"/>
      <c r="DA93" s="2"/>
      <c r="DB93" s="1"/>
      <c r="DC93" s="2"/>
      <c r="DD93" s="2"/>
      <c r="DE93" s="1"/>
      <c r="DF93" s="2"/>
      <c r="DG93" s="2"/>
      <c r="DH93" s="1"/>
      <c r="DI93" s="2"/>
      <c r="DJ93" s="2"/>
      <c r="DK93" s="1"/>
      <c r="DL93" s="2"/>
      <c r="DM93" s="2"/>
      <c r="DN93" s="1"/>
      <c r="DO93" s="2"/>
      <c r="DP93" s="2"/>
      <c r="DQ93" s="1"/>
      <c r="DR93" s="2"/>
      <c r="DS93" s="2"/>
      <c r="DT93" s="1"/>
      <c r="DU93" s="2"/>
      <c r="DV93" s="2"/>
      <c r="DW93" s="1"/>
      <c r="DX93" s="2"/>
      <c r="DY93" s="2"/>
      <c r="DZ93" s="1"/>
      <c r="EA93" s="2"/>
      <c r="EB93" s="2"/>
      <c r="EC93" s="1"/>
      <c r="ED93" s="2"/>
      <c r="EE93" s="2"/>
      <c r="EF93" s="1"/>
      <c r="EG93" s="2"/>
      <c r="EH93" s="2"/>
      <c r="EI93" s="1"/>
      <c r="EJ93" s="2"/>
      <c r="EK93" s="2"/>
      <c r="EL93" s="1"/>
      <c r="EM93" s="2"/>
      <c r="EN93" s="2"/>
      <c r="EO93" s="1"/>
      <c r="EP93" s="2"/>
      <c r="EQ93" s="2"/>
      <c r="ER93" s="1"/>
      <c r="ES93" s="2"/>
      <c r="ET93" s="2"/>
      <c r="EU93" s="1"/>
      <c r="EV93" s="2"/>
      <c r="EW93" s="2"/>
      <c r="EX93" s="1"/>
      <c r="EY93" s="2"/>
      <c r="EZ93" s="2"/>
      <c r="FA93" s="1"/>
      <c r="FB93" s="2"/>
      <c r="FC93" s="2"/>
      <c r="FD93" s="1"/>
      <c r="FE93" s="2"/>
      <c r="FF93" s="2"/>
      <c r="FG93" s="1"/>
      <c r="FH93" s="2"/>
      <c r="FI93" s="2"/>
      <c r="FJ93" s="1"/>
      <c r="FK93" s="2"/>
      <c r="FL93" s="2"/>
      <c r="FM93" s="1"/>
      <c r="FN93" s="2"/>
      <c r="FO93" s="2"/>
      <c r="FP93" s="1"/>
      <c r="FQ93" s="2"/>
      <c r="FR93" s="2"/>
      <c r="FS93" s="1"/>
      <c r="FT93" s="2"/>
      <c r="FU93" s="2"/>
      <c r="FV93" s="1"/>
      <c r="FW93" s="2"/>
      <c r="FX93" s="2"/>
    </row>
    <row r="94" spans="1:180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36"/>
      <c r="M94" s="23"/>
      <c r="N94" s="23"/>
      <c r="O94" s="23"/>
      <c r="P94" s="4"/>
      <c r="Q94" s="4"/>
      <c r="R94" s="4"/>
      <c r="S94" s="4"/>
      <c r="T94" s="4"/>
      <c r="U94" s="4"/>
      <c r="V94" s="4"/>
      <c r="W94" s="4"/>
      <c r="X94" s="4"/>
      <c r="Y94" s="4"/>
      <c r="Z94" s="3">
        <f t="shared" si="7"/>
        <v>0.2</v>
      </c>
      <c r="AA94" s="1">
        <f>$R93*($Z94+$Z93)*0.5*($D$27+$D$28)*1000*$D$5</f>
        <v>0</v>
      </c>
      <c r="AB94" s="1">
        <f>IF(ABS($Q94)&lt;$G$6,$AA94,IF(ABS($Q93)&lt;$G$6,($G$6-ABS($Q93))*($Z93+$Z94)*0.5*($D$27+$D$28)*$D$5*1000,0))</f>
        <v>0</v>
      </c>
      <c r="AC94" s="1">
        <f>IF(AND($G$6&lt;ABS($Q94),$G$6&gt;ABS($Q93)),1,0)</f>
        <v>0</v>
      </c>
      <c r="AD94" s="3">
        <f>MIN(IF(AC94=1,($S94-$S93)/(ABS($Q94)-ABS($Q93))*($G$6-ABS($Q93))+$S93,0),$D$7)</f>
        <v>0</v>
      </c>
      <c r="AE94" s="1">
        <f>IF(ABS($Q94)&lt;$G$7,$AA94,IF(ABS($Q93)&lt;$G$7,($G$7-ABS($Q93))*($Z93+$Z94)*0.5*($D$27+$D$28)*$D$5*1000,0))</f>
        <v>0</v>
      </c>
      <c r="AF94" s="1">
        <f>IF(AND($G$7&lt;ABS($Q94),$G$7&gt;ABS($Q93)),1,0)</f>
        <v>0</v>
      </c>
      <c r="AG94" s="3">
        <f>MIN(IF(AF94=1,($S94-$S93)/(ABS($Q94)-ABS($Q93))*($G$7-ABS($Q93))+$S93,0),$D$7)</f>
        <v>0</v>
      </c>
      <c r="AH94" s="1">
        <f>IF(ABS($Q94)&lt;$G$8,$AA94,IF(ABS($Q93)&lt;$G$8,($G$8-ABS($Q93))*($Z93+$Z94)*0.5*($D$27+$D$28)*$D$5*1000,0))</f>
        <v>0</v>
      </c>
      <c r="AI94" s="1">
        <f>IF(AND($G$8&lt;ABS($Q94),$G$8&gt;ABS($Q93)),1,0)</f>
        <v>0</v>
      </c>
      <c r="AJ94" s="3">
        <f>MIN(IF(AI94=1,($S94-$S93)/(ABS($Q94)-ABS($Q93))*($G$8-ABS($Q93))+$S93,0),$D$7)</f>
        <v>0</v>
      </c>
      <c r="AK94" s="1">
        <f>IF(ABS($Q94)&lt;$G$9,$AA94,IF(ABS($Q93)&lt;$G$9,($G$9-ABS($Q93))*($Z93+$Z94)*0.5*($D$27+$D$28)*$D$5*1000,0))</f>
        <v>0</v>
      </c>
      <c r="AL94" s="1">
        <f>IF(AND($G$9&lt;ABS($Q94),$G$9&gt;ABS($Q93)),1,0)</f>
        <v>0</v>
      </c>
      <c r="AM94" s="3">
        <f>MIN(IF(AL94=1,($S94-$S93)/(ABS($Q94)-ABS($Q93))*($G$9-ABS($Q93))+$S93,0),$D$7)</f>
        <v>0</v>
      </c>
      <c r="AN94" s="1">
        <f>IF(ABS($Q94)&lt;$G$10,$AA94,IF(ABS($Q93)&lt;$G$10,($G$10-ABS($Q93))*($Z93+$Z94)*0.5*($D$27+$D$28)*$D$5*1000,0))</f>
        <v>0</v>
      </c>
      <c r="AO94" s="1">
        <f>IF(AND($G$10&lt;ABS($Q94),$G$10&gt;ABS($Q93)),1,0)</f>
        <v>0</v>
      </c>
      <c r="AP94" s="3">
        <f>MIN(IF(AO94=1,($S94-$S93)/(ABS($Q94)-ABS($Q93))*($G$10-ABS($Q93))+$S93,0),$D$7)</f>
        <v>0</v>
      </c>
      <c r="AQ94" s="1">
        <f>IF(ABS($Q94)&lt;$G$11,$AA94,IF(ABS($Q93)&lt;$G$11,($G$11-ABS($Q93))*($Z93+$Z94)*0.5*($D$27+$D$28)*$D$5*1000,0))</f>
        <v>0</v>
      </c>
      <c r="AR94" s="1">
        <f>IF(AND($G$11&lt;ABS($Q94),$G$11&gt;ABS($Q93)),1,0)</f>
        <v>0</v>
      </c>
      <c r="AS94" s="3">
        <f>MIN(IF(AR94=1,($S94-$S93)/(ABS($Q94)-ABS($Q93))*($G$11-ABS($Q93))+$S93,0),$D$7)</f>
        <v>0</v>
      </c>
      <c r="AT94" s="1">
        <f>IF(ABS($Q94)&lt;$G$12,$AA94,IF(ABS($Q93)&lt;$G$12,($G$12-ABS($Q93))*($Z93+$Z94)*0.5*($D$27+$D$28)*$D$5*1000,0))</f>
        <v>0</v>
      </c>
      <c r="AU94" s="1">
        <f>IF(AND($G$12&lt;ABS($Q94),$G$12&gt;ABS($Q93)),1,0)</f>
        <v>0</v>
      </c>
      <c r="AV94" s="3">
        <f>MIN(IF(AU94=1,($S94-$S93)/(ABS($Q94)-ABS($Q93))*($G$12-ABS($Q93))+$S93,0),$D$7)</f>
        <v>0</v>
      </c>
      <c r="AW94" s="1">
        <f>IF(ABS($Q94)&lt;$G$13,$AA94,IF(ABS($Q93)&lt;$G$13,($G$13-ABS($Q93))*($Z93+$Z94)*0.5*($D$27+$D$28)*$D$5*1000,0))</f>
        <v>0</v>
      </c>
      <c r="AX94" s="1">
        <f>IF(AND($G$13&lt;ABS($Q94),$G$13&gt;ABS($Q93)),1,0)</f>
        <v>0</v>
      </c>
      <c r="AY94" s="3">
        <f>MIN(IF(AX94=1,($S94-$S93)/(ABS($Q94)-ABS($Q93))*($G$13-ABS($Q93))+$S93,0),$D$7)</f>
        <v>0</v>
      </c>
      <c r="AZ94" s="1">
        <f>IF(ABS($Q94)&lt;$G$14,$AA94,IF(ABS($Q93)&lt;$G$14,($G$14-ABS($Q93))*($Z93+$Z94)*0.5*($D$27+$D$28)*$D$5*1000,0))</f>
        <v>0</v>
      </c>
      <c r="BA94" s="1">
        <f>IF(AND($G$14&lt;ABS($Q94),$G$14&gt;ABS($Q93)),1,0)</f>
        <v>0</v>
      </c>
      <c r="BB94" s="3">
        <f>MIN(IF(BA94=1,($S94-$S93)/(ABS($Q94)-ABS($Q93))*($G$14-ABS($Q93))+$S93,0),$D$7)</f>
        <v>0</v>
      </c>
      <c r="BC94" s="1">
        <f>IF(ABS($Q94)&lt;G$15,$AA94,IF(ABS($Q93)&lt;G$15,(G$15-ABS($Q93))*($Z93+$Z94)*0.5*($D$27+$D$28)*$D$5*1000,0))</f>
        <v>0</v>
      </c>
      <c r="BD94" s="1">
        <f>IF(AND(G$15&lt;ABS($Q94),G$15&gt;ABS($Q93)),1,0)</f>
        <v>0</v>
      </c>
      <c r="BE94" s="3">
        <f>MIN(IF(BD94=1,($S94-$S93)/(ABS($Q94)-ABS($Q93))*(G$15-ABS($Q93))+$S93,0),$D$7)</f>
        <v>0</v>
      </c>
      <c r="BF94" s="1">
        <f>IF(ABS($Q94)&lt;G$16,$AA94,IF(ABS($Q93)&lt;G$16,(G$16-ABS($Q93))*($Z93+$Z94)*0.5*($D$27+$D$28)*$D$5*1000,0))</f>
        <v>0</v>
      </c>
      <c r="BG94" s="1">
        <f>IF(AND(G$16&lt;ABS($Q94),G$16&gt;ABS($Q93)),1,0)</f>
        <v>0</v>
      </c>
      <c r="BH94" s="3">
        <f>MIN(IF(BG94=1,($S94-$S93)/(ABS($Q94)-ABS($Q93))*(G$16-ABS($Q93))+$S93,0),$D$7)</f>
        <v>0</v>
      </c>
      <c r="BI94" s="1">
        <f>IF(ABS($Q94)&lt;G$17,$AA94,IF(ABS($Q93)&lt;G$17,(G$17-ABS($Q93))*($Z93+$Z94)*0.5*($D$27+$D$28)*$D$5*1000,0))</f>
        <v>0</v>
      </c>
      <c r="BJ94" s="1">
        <f>IF(AND(G$17&lt;ABS($Q94),G$17&gt;ABS($Q93)),1,0)</f>
        <v>0</v>
      </c>
      <c r="BK94" s="3">
        <f>MIN(IF(BJ94=1,($S94-$S93)/(ABS($Q94)-ABS($Q93))*(G$17-ABS($Q93))+$S93,0),$D$7)</f>
        <v>0</v>
      </c>
      <c r="BL94" s="1">
        <f>IF(ABS($Q94)&lt;G$18,$AA94,IF(ABS($Q93)&lt;G$18,(G$18-ABS($Q93))*($Z93+$Z94)*0.5*($D$27+$D$28)*$D$5*1000,0))</f>
        <v>0</v>
      </c>
      <c r="BM94" s="1">
        <f>IF(AND(G$18&lt;ABS($Q94),G$18&gt;ABS($Q93)),1,0)</f>
        <v>0</v>
      </c>
      <c r="BN94" s="3">
        <f>MIN(IF(BM94=1,($S94-$S93)/(ABS($Q94)-ABS($Q93))*(G$18-ABS($Q93))+$S93,0),$D$7)</f>
        <v>0</v>
      </c>
      <c r="BO94" s="1">
        <f>IF(ABS($Q94)&lt;G$19,$AA94,IF(ABS($Q93)&lt;G$19,(G$19-ABS($Q93))*($Z93+$Z94)*0.5*($D$27+$D$28)*$D$5*1000,0))</f>
        <v>0</v>
      </c>
      <c r="BP94" s="1">
        <f>IF(AND(G$19&lt;ABS($Q94),G$19&gt;ABS($Q93)),1,0)</f>
        <v>0</v>
      </c>
      <c r="BQ94" s="3">
        <f>MIN(IF(BP94=1,($S94-$S93)/(ABS($Q94)-ABS($Q93))*(G$19-ABS($Q93))+$S93,0),$D$7)</f>
        <v>0</v>
      </c>
      <c r="BR94" s="1">
        <f>IF(ABS($Q94)&lt;G$20,$AA94,IF(ABS($Q93)&lt;G$20,(G$20-ABS($Q93))*($Z93+$Z94)*0.5*($D$27+$D$28)*$D$5*1000,0))</f>
        <v>0</v>
      </c>
      <c r="BS94" s="1">
        <f>IF(AND(G$20&lt;ABS($Q94),G$20&gt;ABS($Q93)),1,0)</f>
        <v>0</v>
      </c>
      <c r="BT94" s="3">
        <f>MIN(IF(BS94=1,($S94-$S93)/(ABS($Q94)-ABS($Q93))*(G$20-ABS($Q93))+$S93,0),$D$7)</f>
        <v>0</v>
      </c>
      <c r="BU94" s="1">
        <f>IF(ABS($Q94)&lt;G$21,$AA94,IF(ABS($Q93)&lt;G$21,(G$21-ABS($Q93))*($Z93+$Z94)*0.5*($D$27+$D$28)*$D$5*1000,0))</f>
        <v>0</v>
      </c>
      <c r="BV94" s="1">
        <f>IF(AND(G$21&lt;ABS($Q94),G$21&gt;ABS($Q93)),1,0)</f>
        <v>0</v>
      </c>
      <c r="BW94" s="3">
        <f>MIN(IF(BV94=1,($S94-$S93)/(ABS($Q94)-ABS($Q93))*(G$21-ABS($Q93))+$S93,0),$D$7)</f>
        <v>0</v>
      </c>
      <c r="BX94" s="1">
        <f>IF(ABS($Q94)&lt;G$22,$AA94,IF(ABS($Q93)&lt;G$22,(G$22-ABS($Q93))*($Z93+$Z94)*0.5*($D$27+$D$28)*$D$5*1000,0))</f>
        <v>0</v>
      </c>
      <c r="BY94" s="1">
        <f>IF(AND(G$22&lt;ABS($Q94),G$22&gt;ABS($Q93)),1,0)</f>
        <v>0</v>
      </c>
      <c r="BZ94" s="3">
        <f>MIN(IF(BY94=1,($S94-$S93)/(ABS($Q94)-ABS($Q93))*(G$22-ABS($Q93))+$S93,0),$D$7)</f>
        <v>0</v>
      </c>
      <c r="CA94" s="1">
        <f>IF(ABS($Q94)&lt;G$23,$AA94,IF(ABS($Q93)&lt;G$23,(G$23-ABS($Q93))*($Z93+$Z94)*0.5*($D$27+$D$28)*$D$5*1000,0))</f>
        <v>0</v>
      </c>
      <c r="CB94" s="1">
        <f>IF(AND(G$23&lt;ABS($Q94),G$23&gt;ABS($Q93)),1,0)</f>
        <v>0</v>
      </c>
      <c r="CC94" s="3">
        <f>MIN(IF(CB94=1,($S94-$S93)/(ABS($Q94)-ABS($Q93))*(G$23-ABS($Q93))+$S93,0),$D$7)</f>
        <v>0</v>
      </c>
      <c r="CD94" s="1">
        <f>IF(ABS($Q94)&lt;G$24,$AA94,IF(ABS($Q93)&lt;G$24,(G$24-ABS($Q93))*($Z93+$Z94)*0.5*($D$27+$D$28)*$D$5*1000,0))</f>
        <v>0</v>
      </c>
      <c r="CE94" s="1">
        <f>IF(AND(G$24&lt;ABS($Q94),G$24&gt;ABS($Q93)),1,0)</f>
        <v>0</v>
      </c>
      <c r="CF94" s="3">
        <f>MIN(IF(CE94=1,($S94-$S93)/(ABS($Q94)-ABS($Q93))*(G$24-ABS($Q93))+$S93,0),$D$7)</f>
        <v>0</v>
      </c>
      <c r="CG94" s="1">
        <f>IF(ABS($Q94)&lt;G$25,$AA94,IF(ABS($Q93)&lt;G$25,(G$25-ABS($Q93))*($Z93+$Z94)*0.5*($D$27+$D$28)*$D$5*1000,0))</f>
        <v>0</v>
      </c>
      <c r="CH94" s="1">
        <f>IF(AND(G$25&lt;ABS($Q94),G$25&gt;ABS($Q93)),1,0)</f>
        <v>0</v>
      </c>
      <c r="CI94" s="3">
        <f>MIN(IF(CH94=1,($S94-$S93)/(ABS($Q94)-ABS($Q93))*(G$25-ABS($Q93))+$S93,0),$D$7)</f>
        <v>0</v>
      </c>
      <c r="CJ94" s="1">
        <f>IF(ABS($Q94)&lt;G$26,$AA94,IF(ABS($Q93)&lt;G$26,(G$26-ABS($Q93))*($Z93+$Z94)*0.5*($D$27+$D$28)*$D$5*1000,0))</f>
        <v>0</v>
      </c>
      <c r="CK94" s="1">
        <f>IF(AND(G$26&lt;ABS($Q94),G$26&gt;ABS($Q93)),1,0)</f>
        <v>0</v>
      </c>
      <c r="CL94" s="3">
        <f>MIN(IF(CK94=1,($S94-$S93)/(ABS($Q94)-ABS($Q93))*(G$26-ABS($Q93))+$S93,0),$D$7)</f>
        <v>0</v>
      </c>
      <c r="CM94" s="1">
        <f>IF(ABS($Q94)&lt;G$27,$AA94,IF(ABS($Q93)&lt;G$27,(G$27-ABS($Q93))*($Z93+$Z94)*0.5*($D$27+$D$28)*$D$5*1000,0))</f>
        <v>0</v>
      </c>
      <c r="CN94" s="1">
        <f>IF(AND(G$27&lt;ABS($Q94),G$27&gt;ABS($Q93)),1,0)</f>
        <v>0</v>
      </c>
      <c r="CO94" s="3">
        <f>MIN(IF(CN94=1,($S94-$S93)/(ABS($Q94)-ABS($Q93))*(G$27-ABS($Q93))+$S93,0),$D$7)</f>
        <v>0</v>
      </c>
      <c r="CP94" s="1">
        <f>IF(ABS($Q94)&lt;G$28,$AA94,IF(ABS($Q93)&lt;G$28,(G$28-ABS($Q93))*($Z93+$Z94)*0.5*($D$27+$D$28)*$D$5*1000,0))</f>
        <v>0</v>
      </c>
      <c r="CQ94" s="1">
        <f>IF(AND(G$28&lt;ABS($Q94),G$28&gt;ABS($Q93)),1,0)</f>
        <v>0</v>
      </c>
      <c r="CR94" s="3">
        <f>MIN(IF(CQ94=1,($S94-$S93)/(ABS($Q94)-ABS($Q93))*(G$28-ABS($Q93))+$S93,0),$D$7)</f>
        <v>0</v>
      </c>
      <c r="CS94" s="1">
        <f>IF(ABS($Q94)&lt;G$29,$AA94,IF(ABS($Q93)&lt;G$29,(G$29-ABS($Q93))*($Z93+$Z94)*0.5*($D$27+$D$28)*$D$5*1000,0))</f>
        <v>0</v>
      </c>
      <c r="CT94" s="1">
        <f>IF(AND(G$29&lt;ABS($Q94),G$29&gt;ABS($Q93)),1,0)</f>
        <v>0</v>
      </c>
      <c r="CU94" s="3">
        <f>MIN(IF(CT94=1,($S94-$S93)/(ABS($Q94)-ABS($Q93))*(G$29-ABS($Q93))+$S93,0),$D$7)</f>
        <v>0</v>
      </c>
      <c r="CV94" s="1">
        <f>IF(ABS($Q94)&lt;G$30,$AA94,IF(ABS($Q93)&lt;G$30,(G$30-ABS($Q93))*($Z93+$Z94)*0.5*($D$27+$D$28)*$D$5*1000,0))</f>
        <v>0</v>
      </c>
      <c r="CW94" s="1">
        <f>IF(AND(G$30&lt;ABS($Q94),G$30&gt;ABS($Q93)),1,0)</f>
        <v>0</v>
      </c>
      <c r="CX94" s="3">
        <f>MIN(IF(CW94=1,($S94-$S93)/(ABS($Q94)-ABS($Q93))*(G$30-ABS($Q93))+$S93,0),$D$7)</f>
        <v>0</v>
      </c>
      <c r="CY94" s="1">
        <f>IF(ABS($Q94)&lt;G$31,$AA94,IF(ABS($Q93)&lt;G$31,(G$31-ABS($Q93))*($Z93+$Z94)*0.5*($D$27+$D$28)*$D$5*1000,0))</f>
        <v>0</v>
      </c>
      <c r="CZ94" s="1">
        <f>IF(AND(G$31&lt;ABS($Q94),G$31&gt;ABS($Q93)),1,0)</f>
        <v>0</v>
      </c>
      <c r="DA94" s="3">
        <f>MIN(IF(CZ94=1,($S94-$S93)/(ABS($Q94)-ABS($Q93))*(G$31-ABS($Q93))+$S93,0),$D$7)</f>
        <v>0</v>
      </c>
      <c r="DB94" s="1">
        <f>IF(ABS($Q94)&lt;G$32,$AA94,IF(ABS($Q93)&lt;G$32,(G$32-ABS($Q93))*($Z93+$Z94)*0.5*($D$27+$D$28)*$D$5*1000,0))</f>
        <v>0</v>
      </c>
      <c r="DC94" s="1">
        <f>IF(AND(G$32&lt;ABS($Q94),G$32&gt;ABS($Q93)),1,0)</f>
        <v>0</v>
      </c>
      <c r="DD94" s="3">
        <f>MIN(IF(DC94=1,($S94-$S93)/(ABS($Q94)-ABS($Q93))*(G$32-ABS($Q93))+$S93,0),$D$7)</f>
        <v>0</v>
      </c>
      <c r="DE94" s="1">
        <f>IF(ABS($Q94)&lt;G$33,$AA94,IF(ABS($Q93)&lt;G$33,(G$33-ABS($Q93))*($Z93+$Z94)*0.5*($D$27+$D$28)*$D$5*1000,0))</f>
        <v>0</v>
      </c>
      <c r="DF94" s="1">
        <f>IF(AND(G$33&lt;ABS($Q94),G$33&gt;ABS($Q93)),1,0)</f>
        <v>0</v>
      </c>
      <c r="DG94" s="3">
        <f>MIN(IF(DF94=1,($S94-$S93)/(ABS($Q94)-ABS($Q93))*(G$33-ABS($Q93))+$S93,0),$D$7)</f>
        <v>0</v>
      </c>
      <c r="DH94" s="1">
        <f>IF(ABS($Q94)&lt;G$34,$AA94,IF(ABS($Q93)&lt;G$34,(G$34-ABS($Q93))*($Z93+$Z94)*0.5*($D$27+$D$28)*$D$5*1000,0))</f>
        <v>0</v>
      </c>
      <c r="DI94" s="1">
        <f>IF(AND(G$34&lt;ABS($Q94),G$34&gt;ABS($Q93)),1,0)</f>
        <v>0</v>
      </c>
      <c r="DJ94" s="3">
        <f>MIN(IF(DI94=1,($S94-$S93)/(ABS($Q94)-ABS($Q93))*(G$34-ABS($Q93))+$S93,0),$D$7)</f>
        <v>0</v>
      </c>
      <c r="DK94" s="1">
        <f>IF(ABS($Q94)&lt;G$35,$AA94,IF(ABS($Q93)&lt;G$35,(G$35-ABS($Q93))*($Z93+$Z94)*0.5*($D$27+$D$28)*$D$5*1000,0))</f>
        <v>0</v>
      </c>
      <c r="DL94" s="1">
        <f>IF(AND(G$35&lt;ABS($Q94),G$35&gt;ABS($Q93)),1,0)</f>
        <v>0</v>
      </c>
      <c r="DM94" s="3">
        <f>MIN(IF(DL94=1,($S94-$S93)/(ABS($Q94)-ABS($Q93))*(G$35-ABS($Q93))+$S93,0),$D$7)</f>
        <v>0</v>
      </c>
      <c r="DN94" s="1">
        <f>IF(ABS($Q94)&lt;G$36,$AA94,IF(ABS($Q93)&lt;G$36,(G$36-ABS($Q93))*($Z93+$Z94)*0.5*($D$27+$D$28)*$D$5*1000,0))</f>
        <v>0</v>
      </c>
      <c r="DO94" s="1">
        <f>IF(AND(G$36&lt;ABS($Q94),G$36&gt;ABS($Q93)),1,0)</f>
        <v>0</v>
      </c>
      <c r="DP94" s="3">
        <f>MIN(IF(DO94=1,($S94-$S93)/(ABS($Q94)-ABS($Q93))*(G$36-ABS($Q93))+$S93,0),$D$7)</f>
        <v>0</v>
      </c>
      <c r="DQ94" s="1">
        <f>IF(ABS($Q94)&lt;G$37,$AA94,IF(ABS($Q93)&lt;G$37,(G$37-ABS($Q93))*($Z93+$Z94)*0.5*($D$27+$D$28)*$D$5*1000,0))</f>
        <v>0</v>
      </c>
      <c r="DR94" s="1">
        <f>IF(AND(G$37&lt;ABS($Q94),G$37&gt;ABS($Q93)),1,0)</f>
        <v>0</v>
      </c>
      <c r="DS94" s="3">
        <f>MIN(IF(DR94=1,($S94-$S93)/(ABS($Q94)-ABS($Q93))*(G$37-ABS($Q93))+$S93,0),$D$7)</f>
        <v>0</v>
      </c>
      <c r="DT94" s="1">
        <f>IF(ABS($Q94)&lt;G$38,$AA94,IF(ABS($Q93)&lt;G$38,(G$38-ABS($Q93))*($Z93+$Z94)*0.5*($D$27+$D$28)*$D$5*1000,0))</f>
        <v>0</v>
      </c>
      <c r="DU94" s="1">
        <f>IF(AND(G$38&lt;ABS($Q94),G$38&gt;ABS($Q93)),1,0)</f>
        <v>0</v>
      </c>
      <c r="DV94" s="3">
        <f>MIN(IF(DU94=1,($S94-$S93)/(ABS($Q94)-ABS($Q93))*(G$38-ABS($Q93))+$S93,0),$D$7)</f>
        <v>0</v>
      </c>
      <c r="DW94" s="1">
        <f>IF(ABS($Q94)&lt;G$39,$AA94,IF(ABS($Q93)&lt;G$39,(G$39-ABS($Q93))*($Z93+$Z94)*0.5*($D$27+$D$28)*$D$5*1000,0))</f>
        <v>0</v>
      </c>
      <c r="DX94" s="1">
        <f>IF(AND(G$39&lt;ABS($Q94),G$39&gt;ABS($Q93)),1,0)</f>
        <v>0</v>
      </c>
      <c r="DY94" s="3">
        <f>MIN(IF(DX94=1,($S94-$S93)/(ABS($Q94)-ABS($Q93))*(G$39-ABS($Q93))+$S93,0),$D$7)</f>
        <v>0</v>
      </c>
      <c r="DZ94" s="1">
        <f>IF(ABS($Q94)&lt;G$40,$AA94,IF(ABS($Q93)&lt;G$40,(G$40-ABS($Q93))*($Z93+$Z94)*0.5*($D$27+$D$28)*$D$5*1000,0))</f>
        <v>0</v>
      </c>
      <c r="EA94" s="1">
        <f>IF(AND(G$40&lt;ABS($Q94),G$40&gt;ABS($Q93)),1,0)</f>
        <v>0</v>
      </c>
      <c r="EB94" s="3">
        <f>MIN(IF(EA94=1,($S94-$S93)/(ABS($Q94)-ABS($Q93))*(G$40-ABS($Q93))+$S93,0),$D$7)</f>
        <v>0</v>
      </c>
      <c r="EC94" s="1">
        <f>IF(ABS($Q94)&lt;G$41,$AA94,IF(ABS($Q93)&lt;G$41,(G$41-ABS($Q93))*($Z93+$Z94)*0.5*($D$27+$D$28)*$D$5*1000,0))</f>
        <v>0</v>
      </c>
      <c r="ED94" s="1">
        <f>IF(AND(G$41&lt;ABS($Q94),G$41&gt;ABS($Q93)),1,0)</f>
        <v>0</v>
      </c>
      <c r="EE94" s="3">
        <f>MIN(IF(ED94=1,($S94-$S93)/(ABS($Q94)-ABS($Q93))*(G$41-ABS($Q93))+$S93,0),$D$7)</f>
        <v>0</v>
      </c>
      <c r="EF94" s="1">
        <f>IF(ABS($Q94)&lt;G$42,$AA94,IF(ABS($Q93)&lt;G$42,(G$42-ABS($Q93))*($Z93+$Z94)*0.5*($D$27+$D$28)*$D$5*1000,0))</f>
        <v>0</v>
      </c>
      <c r="EG94" s="1">
        <f>IF(AND(G$42&lt;ABS($Q94),G$42&gt;ABS($Q93)),1,0)</f>
        <v>0</v>
      </c>
      <c r="EH94" s="3">
        <f>MIN(IF(EG94=1,($S94-$S93)/(ABS($Q94)-ABS($Q93))*(G$42-ABS($Q93))+$S93,0),$D$7)</f>
        <v>0</v>
      </c>
      <c r="EI94" s="1">
        <f>IF(ABS($Q94)&lt;G$43,$AA94,IF(ABS($Q93)&lt;G$43,(G$43-ABS($Q93))*($Z93+$Z94)*0.5*($D$27+$D$28)*$D$5*1000,0))</f>
        <v>0</v>
      </c>
      <c r="EJ94" s="1">
        <f>IF(AND(G$43&lt;ABS($Q94),G$43&gt;ABS($Q93)),1,0)</f>
        <v>0</v>
      </c>
      <c r="EK94" s="3">
        <f>MIN(IF(EJ94=1,($S94-$S93)/(ABS($Q94)-ABS($Q93))*(G$43-ABS($Q93))+$S93,0),$D$7)</f>
        <v>0</v>
      </c>
      <c r="EL94" s="1">
        <f>IF(ABS($Q94)&lt;G$44,$AA94,IF(ABS($Q93)&lt;G$44,(G$44-ABS($Q93))*($Z93+$Z94)*0.5*($D$27+$D$28)*$D$5*1000,0))</f>
        <v>0</v>
      </c>
      <c r="EM94" s="1">
        <f>IF(AND(G$44&lt;ABS($Q94),G$44&gt;ABS($Q93)),1,0)</f>
        <v>0</v>
      </c>
      <c r="EN94" s="3">
        <f>MIN(IF(EM94=1,($S94-$S93)/(ABS($Q94)-ABS($Q93))*(G$44-ABS($Q93))+$S93,0),$D$7)</f>
        <v>0</v>
      </c>
      <c r="EO94" s="1">
        <f>IF(ABS($Q94)&lt;G$45,$AA94,IF(ABS($Q93)&lt;G$45,(G$45-ABS($Q93))*($Z93+$Z94)*0.5*($D$27+$D$28)*$D$5*1000,0))</f>
        <v>0</v>
      </c>
      <c r="EP94" s="1">
        <f>IF(AND(G$45&lt;ABS($Q94),G$45&gt;ABS($Q93)),1,0)</f>
        <v>0</v>
      </c>
      <c r="EQ94" s="3">
        <f>MIN(IF(EP94=1,($S94-$S93)/(ABS($Q94)-ABS($Q93))*(G$45-ABS($Q93))+$S93,0),$D$7)</f>
        <v>0</v>
      </c>
      <c r="ER94" s="1">
        <f>IF(ABS($Q94)&lt;G$46,$AA94,IF(ABS($Q93)&lt;G$46,(G$46-ABS($Q93))*($Z93+$Z94)*0.5*($D$27+$D$28)*$D$5*1000,0))</f>
        <v>0</v>
      </c>
      <c r="ES94" s="1">
        <f>IF(AND(G$46&lt;ABS($Q94),G$46&gt;ABS($Q93)),1,0)</f>
        <v>0</v>
      </c>
      <c r="ET94" s="3">
        <f>MIN(IF(ES94=1,($S94-$S93)/(ABS($Q94)-ABS($Q93))*(G$46-ABS($Q93))+$S93,0),$D$7)</f>
        <v>0</v>
      </c>
      <c r="EU94" s="1">
        <f>IF(ABS($Q94)&lt;G$47,$AA94,IF(ABS($Q93)&lt;G$47,(G$47-ABS($Q93))*($Z93+$Z94)*0.5*($D$27+$D$28)*$D$5*1000,0))</f>
        <v>0</v>
      </c>
      <c r="EV94" s="1">
        <f>IF(AND(G$47&lt;ABS($Q94),G$47&gt;ABS($Q93)),1,0)</f>
        <v>0</v>
      </c>
      <c r="EW94" s="3">
        <f>MIN(IF(EV94=1,($S94-$S93)/(ABS($Q94)-ABS($Q93))*(G$47-ABS($Q93))+$S93,0),$D$7)</f>
        <v>0</v>
      </c>
      <c r="EX94" s="1">
        <f>IF(ABS($Q94)&lt;G$48,$AA94,IF(ABS($Q93)&lt;G$48,(G$48-ABS($Q93))*($Z93+$Z94)*0.5*($D$27+$D$28)*$D$5*1000,0))</f>
        <v>0</v>
      </c>
      <c r="EY94" s="1">
        <f>IF(AND(G$48&lt;ABS($Q94),G$48&gt;ABS($Q93)),1,0)</f>
        <v>0</v>
      </c>
      <c r="EZ94" s="3">
        <f>MIN(IF(EY94=1,($S94-$S93)/(ABS($Q94)-ABS($Q93))*(G$48-ABS($Q93))+$S93,0),$D$7)</f>
        <v>0</v>
      </c>
      <c r="FA94" s="1">
        <f>IF(ABS($Q94)&lt;G$49,$AA94,IF(ABS($Q93)&lt;G$49,(G$49-ABS($Q93))*($Z93+$Z94)*0.5*($D$27+$D$28)*$D$5*1000,0))</f>
        <v>0</v>
      </c>
      <c r="FB94" s="1">
        <f>IF(AND(G$49&lt;ABS($Q94),G$49&gt;ABS($Q93)),1,0)</f>
        <v>0</v>
      </c>
      <c r="FC94" s="3">
        <f>MIN(IF(FB94=1,($S94-$S93)/(ABS($Q94)-ABS($Q93))*(G$49-ABS($Q93))+$S93,0),$D$7)</f>
        <v>0</v>
      </c>
      <c r="FD94" s="1">
        <f>IF(ABS($Q94)&lt;G$50,$AA94,IF(ABS($Q93)&lt;G$50,(G$50-ABS($Q93))*($Z93+$Z94)*0.5*($D$27+$D$28)*$D$5*1000,0))</f>
        <v>0</v>
      </c>
      <c r="FE94" s="1">
        <f>IF(AND(G$50&lt;ABS($Q94),G$50&gt;ABS($Q93)),1,0)</f>
        <v>0</v>
      </c>
      <c r="FF94" s="3">
        <f>MIN(IF(FE94=1,($S94-$S93)/(ABS($Q94)-ABS($Q93))*(G$50-ABS($Q93))+$S93,0),$D$7)</f>
        <v>0</v>
      </c>
      <c r="FG94" s="1">
        <f>IF(ABS($Q94)&lt;G$51,$AA94,IF(ABS($Q93)&lt;G$51,(G$51-ABS($Q93))*($Z93+$Z94)*0.5*($D$27+$D$28)*$D$5*1000,0))</f>
        <v>0</v>
      </c>
      <c r="FH94" s="1">
        <f>IF(AND(G$51&lt;ABS($Q94),G$51&gt;ABS($Q93)),1,0)</f>
        <v>0</v>
      </c>
      <c r="FI94" s="3">
        <f>MIN(IF(FH94=1,($S94-$S93)/(ABS($Q94)-ABS($Q93))*(G$51-ABS($Q93))+$S93,0),$D$7)</f>
        <v>0</v>
      </c>
      <c r="FJ94" s="1">
        <f>IF(ABS($Q94)&lt;G$52,$AA94,IF(ABS($Q93)&lt;G$52,(G$52-ABS($Q93))*($Z93+$Z94)*0.5*($D$27+$D$28)*$D$5*1000,0))</f>
        <v>0</v>
      </c>
      <c r="FK94" s="1">
        <f>IF(AND(G$52&lt;ABS($Q94),G$52&gt;ABS($Q93)),1,0)</f>
        <v>0</v>
      </c>
      <c r="FL94" s="3">
        <f>MIN(IF(FK94=1,($S94-$S93)/(ABS($Q94)-ABS($Q93))*(G$52-ABS($Q93))+$S93,0),$D$7)</f>
        <v>0</v>
      </c>
      <c r="FM94" s="1">
        <f>IF(ABS($Q94)&lt;G$53,$AA94,IF(ABS($Q93)&lt;G$53,(G$53-ABS($Q93))*($Z93+$Z94)*0.5*($D$27+$D$28)*$D$5*1000,0))</f>
        <v>0</v>
      </c>
      <c r="FN94" s="1">
        <f>IF(AND(G$53&lt;ABS($Q94),G$53&gt;ABS($Q93)),1,0)</f>
        <v>0</v>
      </c>
      <c r="FO94" s="3">
        <f>MIN(IF(FN94=1,($S94-$S93)/(ABS($Q94)-ABS($Q93))*(G$53-ABS($Q93))+$S93,0),$D$7)</f>
        <v>0</v>
      </c>
      <c r="FP94" s="1">
        <f>IF(ABS($Q94)&lt;G$54,$AA94,IF(ABS($Q93)&lt;G$54,(G$54-ABS($Q93))*($Z93+$Z94)*0.5*($D$27+$D$28)*$D$5*1000,0))</f>
        <v>0</v>
      </c>
      <c r="FQ94" s="1">
        <f>IF(AND(G$54&lt;ABS($Q94),G$54&gt;ABS($Q93)),1,0)</f>
        <v>0</v>
      </c>
      <c r="FR94" s="3">
        <f>MIN(IF(FQ94=1,($S94-$S93)/(ABS($Q94)-ABS($Q93))*(G$54-ABS($Q93))+$S93,0),$D$7)</f>
        <v>0</v>
      </c>
      <c r="FS94" s="1">
        <f>IF(ABS($Q94)&lt;G$55,$AA94,IF(ABS($Q93)&lt;G$55,(G$55-ABS($Q93))*($Z93+$Z94)*0.5*($D$27+$D$28)*$D$5*1000,0))</f>
        <v>0</v>
      </c>
      <c r="FT94" s="1">
        <f>IF(AND(G$55&lt;ABS($Q94),G$55&gt;ABS($Q93)),1,0)</f>
        <v>0</v>
      </c>
      <c r="FU94" s="3">
        <f>MIN(IF(FT94=1,($S94-$S93)/(ABS($Q94)-ABS($Q93))*(G$55-ABS($Q93))+$S93,0),$D$7)</f>
        <v>0</v>
      </c>
      <c r="FV94" s="1" t="e">
        <f>IF(ABS($Q94)&lt;#REF!,$AA94,IF(ABS($Q93)&lt;#REF!,(#REF!-ABS($Q93))*($Z93+$Z94)*0.5*($D$27+$D$28)*$D$5*1000,0))</f>
        <v>#REF!</v>
      </c>
      <c r="FW94" s="1" t="e">
        <f>IF(AND(#REF!&lt;ABS($Q94),#REF!&gt;ABS($Q93)),1,0)</f>
        <v>#REF!</v>
      </c>
      <c r="FX94" s="3" t="e">
        <f>MIN(IF(FW94=1,($S94-$S93)/(ABS($Q94)-ABS($Q93))*(#REF!-ABS($Q93))+$S93,0),$D$7)</f>
        <v>#REF!</v>
      </c>
    </row>
    <row r="95" spans="1:180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36"/>
      <c r="M95" s="23"/>
      <c r="N95" s="23"/>
      <c r="O95" s="23"/>
      <c r="P95" s="4"/>
      <c r="Q95" s="4"/>
      <c r="R95" s="4"/>
      <c r="S95" s="4"/>
      <c r="T95" s="4"/>
      <c r="U95" s="4"/>
      <c r="V95" s="4"/>
      <c r="W95" s="4"/>
      <c r="X95" s="4"/>
      <c r="Y95" s="4"/>
      <c r="Z95" s="3">
        <f t="shared" si="7"/>
        <v>0.2</v>
      </c>
      <c r="AA95" s="3"/>
      <c r="AB95" s="1"/>
      <c r="AC95" s="2"/>
      <c r="AD95" s="2"/>
      <c r="AE95" s="1"/>
      <c r="AF95" s="2"/>
      <c r="AG95" s="2"/>
      <c r="AH95" s="1"/>
      <c r="AI95" s="2"/>
      <c r="AJ95" s="2"/>
      <c r="AK95" s="1"/>
      <c r="AL95" s="2"/>
      <c r="AM95" s="2"/>
      <c r="AN95" s="1"/>
      <c r="AO95" s="2"/>
      <c r="AP95" s="2"/>
      <c r="AQ95" s="1"/>
      <c r="AR95" s="2"/>
      <c r="AS95" s="2"/>
      <c r="AT95" s="1"/>
      <c r="AU95" s="2"/>
      <c r="AV95" s="2"/>
      <c r="AW95" s="1"/>
      <c r="AX95" s="2"/>
      <c r="AY95" s="2"/>
      <c r="AZ95" s="1"/>
      <c r="BA95" s="2"/>
      <c r="BB95" s="2"/>
      <c r="BC95" s="1"/>
      <c r="BD95" s="2"/>
      <c r="BE95" s="2"/>
      <c r="BF95" s="1"/>
      <c r="BG95" s="2"/>
      <c r="BH95" s="2"/>
      <c r="BI95" s="1"/>
      <c r="BJ95" s="2"/>
      <c r="BK95" s="2"/>
      <c r="BL95" s="1"/>
      <c r="BM95" s="2"/>
      <c r="BN95" s="2"/>
      <c r="BO95" s="1"/>
      <c r="BP95" s="2"/>
      <c r="BQ95" s="2"/>
      <c r="BR95" s="1"/>
      <c r="BS95" s="2"/>
      <c r="BT95" s="2"/>
      <c r="BU95" s="1"/>
      <c r="BV95" s="2"/>
      <c r="BW95" s="2"/>
      <c r="BX95" s="1"/>
      <c r="BY95" s="2"/>
      <c r="BZ95" s="2"/>
      <c r="CA95" s="1"/>
      <c r="CB95" s="2"/>
      <c r="CC95" s="2"/>
      <c r="CD95" s="1"/>
      <c r="CE95" s="2"/>
      <c r="CF95" s="2"/>
      <c r="CG95" s="1"/>
      <c r="CH95" s="2"/>
      <c r="CI95" s="2"/>
      <c r="CJ95" s="1"/>
      <c r="CK95" s="2"/>
      <c r="CL95" s="2"/>
      <c r="CM95" s="1"/>
      <c r="CN95" s="2"/>
      <c r="CO95" s="2"/>
      <c r="CP95" s="1"/>
      <c r="CQ95" s="2"/>
      <c r="CR95" s="2"/>
      <c r="CS95" s="1"/>
      <c r="CT95" s="2"/>
      <c r="CU95" s="2"/>
      <c r="CV95" s="1"/>
      <c r="CW95" s="2"/>
      <c r="CX95" s="2"/>
      <c r="CY95" s="1"/>
      <c r="CZ95" s="2"/>
      <c r="DA95" s="2"/>
      <c r="DB95" s="1"/>
      <c r="DC95" s="2"/>
      <c r="DD95" s="2"/>
      <c r="DE95" s="1"/>
      <c r="DF95" s="2"/>
      <c r="DG95" s="2"/>
      <c r="DH95" s="1"/>
      <c r="DI95" s="2"/>
      <c r="DJ95" s="2"/>
      <c r="DK95" s="1"/>
      <c r="DL95" s="2"/>
      <c r="DM95" s="2"/>
      <c r="DN95" s="1"/>
      <c r="DO95" s="2"/>
      <c r="DP95" s="2"/>
      <c r="DQ95" s="1"/>
      <c r="DR95" s="2"/>
      <c r="DS95" s="2"/>
      <c r="DT95" s="1"/>
      <c r="DU95" s="2"/>
      <c r="DV95" s="2"/>
      <c r="DW95" s="1"/>
      <c r="DX95" s="2"/>
      <c r="DY95" s="2"/>
      <c r="DZ95" s="1"/>
      <c r="EA95" s="2"/>
      <c r="EB95" s="2"/>
      <c r="EC95" s="1"/>
      <c r="ED95" s="2"/>
      <c r="EE95" s="2"/>
      <c r="EF95" s="1"/>
      <c r="EG95" s="2"/>
      <c r="EH95" s="2"/>
      <c r="EI95" s="1"/>
      <c r="EJ95" s="2"/>
      <c r="EK95" s="2"/>
      <c r="EL95" s="1"/>
      <c r="EM95" s="2"/>
      <c r="EN95" s="2"/>
      <c r="EO95" s="1"/>
      <c r="EP95" s="2"/>
      <c r="EQ95" s="2"/>
      <c r="ER95" s="1"/>
      <c r="ES95" s="2"/>
      <c r="ET95" s="2"/>
      <c r="EU95" s="1"/>
      <c r="EV95" s="2"/>
      <c r="EW95" s="2"/>
      <c r="EX95" s="1"/>
      <c r="EY95" s="2"/>
      <c r="EZ95" s="2"/>
      <c r="FA95" s="1"/>
      <c r="FB95" s="2"/>
      <c r="FC95" s="2"/>
      <c r="FD95" s="1"/>
      <c r="FE95" s="2"/>
      <c r="FF95" s="2"/>
      <c r="FG95" s="1"/>
      <c r="FH95" s="2"/>
      <c r="FI95" s="2"/>
      <c r="FJ95" s="1"/>
      <c r="FK95" s="2"/>
      <c r="FL95" s="2"/>
      <c r="FM95" s="1"/>
      <c r="FN95" s="2"/>
      <c r="FO95" s="2"/>
      <c r="FP95" s="1"/>
      <c r="FQ95" s="2"/>
      <c r="FR95" s="2"/>
      <c r="FS95" s="1"/>
      <c r="FT95" s="2"/>
      <c r="FU95" s="2"/>
      <c r="FV95" s="1"/>
      <c r="FW95" s="2"/>
      <c r="FX95" s="2"/>
    </row>
    <row r="96" spans="1:180" x14ac:dyDescent="0.35">
      <c r="L96" s="32"/>
      <c r="M96" s="32"/>
      <c r="N96" s="32"/>
      <c r="O96" s="32"/>
      <c r="P96" s="32"/>
      <c r="Q96" s="4"/>
      <c r="R96" s="4"/>
      <c r="S96" s="4"/>
      <c r="T96" s="4"/>
      <c r="U96" s="4"/>
      <c r="V96" s="4"/>
      <c r="W96" s="4"/>
      <c r="X96" s="4"/>
      <c r="Y96" s="4"/>
      <c r="Z96" s="3">
        <f t="shared" si="7"/>
        <v>0.2</v>
      </c>
      <c r="AA96" s="1">
        <f>$R95*($Z96+$Z95)*0.5*($D$27+$D$28)*1000*$D$5</f>
        <v>0</v>
      </c>
      <c r="AB96" s="1">
        <f>IF(ABS($Q96)&lt;$G$6,$AA96,IF(ABS($Q95)&lt;$G$6,($G$6-ABS($Q95))*($Z95+$Z96)*0.5*($D$27+$D$28)*$D$5*1000,0))</f>
        <v>0</v>
      </c>
      <c r="AC96" s="1">
        <f>IF(AND($G$6&lt;ABS($Q96),$G$6&gt;ABS($Q95)),1,0)</f>
        <v>0</v>
      </c>
      <c r="AD96" s="3">
        <f>MIN(IF(AC96=1,($S96-$S95)/(ABS($Q96)-ABS($Q95))*($G$6-ABS($Q95))+$S95,0),$D$7)</f>
        <v>0</v>
      </c>
      <c r="AE96" s="1">
        <f>IF(ABS($Q96)&lt;$G$7,$AA96,IF(ABS($Q95)&lt;$G$7,($G$7-ABS($Q95))*($Z95+$Z96)*0.5*($D$27+$D$28)*$D$5*1000,0))</f>
        <v>0</v>
      </c>
      <c r="AF96" s="1">
        <f>IF(AND($G$7&lt;ABS($Q96),$G$7&gt;ABS($Q95)),1,0)</f>
        <v>0</v>
      </c>
      <c r="AG96" s="3">
        <f>MIN(IF(AF96=1,($S96-$S95)/(ABS($Q96)-ABS($Q95))*($G$7-ABS($Q95))+$S95,0),$D$7)</f>
        <v>0</v>
      </c>
      <c r="AH96" s="1">
        <f>IF(ABS($Q96)&lt;$G$8,$AA96,IF(ABS($Q95)&lt;$G$8,($G$8-ABS($Q95))*($Z95+$Z96)*0.5*($D$27+$D$28)*$D$5*1000,0))</f>
        <v>0</v>
      </c>
      <c r="AI96" s="1">
        <f>IF(AND($G$8&lt;ABS($Q96),$G$8&gt;ABS($Q95)),1,0)</f>
        <v>0</v>
      </c>
      <c r="AJ96" s="3">
        <f>MIN(IF(AI96=1,($S96-$S95)/(ABS($Q96)-ABS($Q95))*($G$8-ABS($Q95))+$S95,0),$D$7)</f>
        <v>0</v>
      </c>
      <c r="AK96" s="1">
        <f>IF(ABS($Q96)&lt;$G$9,$AA96,IF(ABS($Q95)&lt;$G$9,($G$9-ABS($Q95))*($Z95+$Z96)*0.5*($D$27+$D$28)*$D$5*1000,0))</f>
        <v>0</v>
      </c>
      <c r="AL96" s="1">
        <f>IF(AND($G$9&lt;ABS($Q96),$G$9&gt;ABS($Q95)),1,0)</f>
        <v>0</v>
      </c>
      <c r="AM96" s="3">
        <f>MIN(IF(AL96=1,($S96-$S95)/(ABS($Q96)-ABS($Q95))*($G$9-ABS($Q95))+$S95,0),$D$7)</f>
        <v>0</v>
      </c>
      <c r="AN96" s="1">
        <f>IF(ABS($Q96)&lt;$G$10,$AA96,IF(ABS($Q95)&lt;$G$10,($G$10-ABS($Q95))*($Z95+$Z96)*0.5*($D$27+$D$28)*$D$5*1000,0))</f>
        <v>0</v>
      </c>
      <c r="AO96" s="1">
        <f>IF(AND($G$10&lt;ABS($Q96),$G$10&gt;ABS($Q95)),1,0)</f>
        <v>0</v>
      </c>
      <c r="AP96" s="3">
        <f>MIN(IF(AO96=1,($S96-$S95)/(ABS($Q96)-ABS($Q95))*($G$10-ABS($Q95))+$S95,0),$D$7)</f>
        <v>0</v>
      </c>
      <c r="AQ96" s="1">
        <f>IF(ABS($Q96)&lt;$G$11,$AA96,IF(ABS($Q95)&lt;$G$11,($G$11-ABS($Q95))*($Z95+$Z96)*0.5*($D$27+$D$28)*$D$5*1000,0))</f>
        <v>0</v>
      </c>
      <c r="AR96" s="1">
        <f>IF(AND($G$11&lt;ABS($Q96),$G$11&gt;ABS($Q95)),1,0)</f>
        <v>0</v>
      </c>
      <c r="AS96" s="3">
        <f>MIN(IF(AR96=1,($S96-$S95)/(ABS($Q96)-ABS($Q95))*($G$11-ABS($Q95))+$S95,0),$D$7)</f>
        <v>0</v>
      </c>
      <c r="AT96" s="1">
        <f>IF(ABS($Q96)&lt;$G$12,$AA96,IF(ABS($Q95)&lt;$G$12,($G$12-ABS($Q95))*($Z95+$Z96)*0.5*($D$27+$D$28)*$D$5*1000,0))</f>
        <v>0</v>
      </c>
      <c r="AU96" s="1">
        <f>IF(AND($G$12&lt;ABS($Q96),$G$12&gt;ABS($Q95)),1,0)</f>
        <v>0</v>
      </c>
      <c r="AV96" s="3">
        <f>MIN(IF(AU96=1,($S96-$S95)/(ABS($Q96)-ABS($Q95))*($G$12-ABS($Q95))+$S95,0),$D$7)</f>
        <v>0</v>
      </c>
      <c r="AW96" s="1">
        <f>IF(ABS($Q96)&lt;$G$13,$AA96,IF(ABS($Q95)&lt;$G$13,($G$13-ABS($Q95))*($Z95+$Z96)*0.5*($D$27+$D$28)*$D$5*1000,0))</f>
        <v>0</v>
      </c>
      <c r="AX96" s="1">
        <f>IF(AND($G$13&lt;ABS($Q96),$G$13&gt;ABS($Q95)),1,0)</f>
        <v>0</v>
      </c>
      <c r="AY96" s="3">
        <f>MIN(IF(AX96=1,($S96-$S95)/(ABS($Q96)-ABS($Q95))*($G$13-ABS($Q95))+$S95,0),$D$7)</f>
        <v>0</v>
      </c>
      <c r="AZ96" s="1">
        <f>IF(ABS($Q96)&lt;$G$14,$AA96,IF(ABS($Q95)&lt;$G$14,($G$14-ABS($Q95))*($Z95+$Z96)*0.5*($D$27+$D$28)*$D$5*1000,0))</f>
        <v>0</v>
      </c>
      <c r="BA96" s="1">
        <f>IF(AND($G$14&lt;ABS($Q96),$G$14&gt;ABS($Q95)),1,0)</f>
        <v>0</v>
      </c>
      <c r="BB96" s="3">
        <f>MIN(IF(BA96=1,($S96-$S95)/(ABS($Q96)-ABS($Q95))*($G$14-ABS($Q95))+$S95,0),$D$7)</f>
        <v>0</v>
      </c>
      <c r="BC96" s="1">
        <f>IF(ABS($Q96)&lt;G$15,$AA96,IF(ABS($Q95)&lt;G$15,(G$15-ABS($Q95))*($Z95+$Z96)*0.5*($D$27+$D$28)*$D$5*1000,0))</f>
        <v>0</v>
      </c>
      <c r="BD96" s="1">
        <f>IF(AND(G$15&lt;ABS($Q96),G$15&gt;ABS($Q95)),1,0)</f>
        <v>0</v>
      </c>
      <c r="BE96" s="3">
        <f>MIN(IF(BD96=1,($S96-$S95)/(ABS($Q96)-ABS($Q95))*(G$15-ABS($Q95))+$S95,0),$D$7)</f>
        <v>0</v>
      </c>
      <c r="BF96" s="1">
        <f>IF(ABS($Q96)&lt;G$16,$AA96,IF(ABS($Q95)&lt;G$16,(G$16-ABS($Q95))*($Z95+$Z96)*0.5*($D$27+$D$28)*$D$5*1000,0))</f>
        <v>0</v>
      </c>
      <c r="BG96" s="1">
        <f>IF(AND(G$16&lt;ABS($Q96),G$16&gt;ABS($Q95)),1,0)</f>
        <v>0</v>
      </c>
      <c r="BH96" s="3">
        <f>MIN(IF(BG96=1,($S96-$S95)/(ABS($Q96)-ABS($Q95))*(G$16-ABS($Q95))+$S95,0),$D$7)</f>
        <v>0</v>
      </c>
      <c r="BI96" s="1">
        <f>IF(ABS($Q96)&lt;G$17,$AA96,IF(ABS($Q95)&lt;G$17,(G$17-ABS($Q95))*($Z95+$Z96)*0.5*($D$27+$D$28)*$D$5*1000,0))</f>
        <v>0</v>
      </c>
      <c r="BJ96" s="1">
        <f>IF(AND(G$17&lt;ABS($Q96),G$17&gt;ABS($Q95)),1,0)</f>
        <v>0</v>
      </c>
      <c r="BK96" s="3">
        <f>MIN(IF(BJ96=1,($S96-$S95)/(ABS($Q96)-ABS($Q95))*(G$17-ABS($Q95))+$S95,0),$D$7)</f>
        <v>0</v>
      </c>
      <c r="BL96" s="1">
        <f>IF(ABS($Q96)&lt;G$18,$AA96,IF(ABS($Q95)&lt;G$18,(G$18-ABS($Q95))*($Z95+$Z96)*0.5*($D$27+$D$28)*$D$5*1000,0))</f>
        <v>0</v>
      </c>
      <c r="BM96" s="1">
        <f>IF(AND(G$18&lt;ABS($Q96),G$18&gt;ABS($Q95)),1,0)</f>
        <v>0</v>
      </c>
      <c r="BN96" s="3">
        <f>MIN(IF(BM96=1,($S96-$S95)/(ABS($Q96)-ABS($Q95))*(G$18-ABS($Q95))+$S95,0),$D$7)</f>
        <v>0</v>
      </c>
      <c r="BO96" s="1">
        <f>IF(ABS($Q96)&lt;G$19,$AA96,IF(ABS($Q95)&lt;G$19,(G$19-ABS($Q95))*($Z95+$Z96)*0.5*($D$27+$D$28)*$D$5*1000,0))</f>
        <v>0</v>
      </c>
      <c r="BP96" s="1">
        <f>IF(AND(G$19&lt;ABS($Q96),G$19&gt;ABS($Q95)),1,0)</f>
        <v>0</v>
      </c>
      <c r="BQ96" s="3">
        <f>MIN(IF(BP96=1,($S96-$S95)/(ABS($Q96)-ABS($Q95))*(G$19-ABS($Q95))+$S95,0),$D$7)</f>
        <v>0</v>
      </c>
      <c r="BR96" s="1">
        <f>IF(ABS($Q96)&lt;G$20,$AA96,IF(ABS($Q95)&lt;G$20,(G$20-ABS($Q95))*($Z95+$Z96)*0.5*($D$27+$D$28)*$D$5*1000,0))</f>
        <v>0</v>
      </c>
      <c r="BS96" s="1">
        <f>IF(AND(G$20&lt;ABS($Q96),G$20&gt;ABS($Q95)),1,0)</f>
        <v>0</v>
      </c>
      <c r="BT96" s="3">
        <f>MIN(IF(BS96=1,($S96-$S95)/(ABS($Q96)-ABS($Q95))*(G$20-ABS($Q95))+$S95,0),$D$7)</f>
        <v>0</v>
      </c>
      <c r="BU96" s="1">
        <f>IF(ABS($Q96)&lt;G$21,$AA96,IF(ABS($Q95)&lt;G$21,(G$21-ABS($Q95))*($Z95+$Z96)*0.5*($D$27+$D$28)*$D$5*1000,0))</f>
        <v>0</v>
      </c>
      <c r="BV96" s="1">
        <f>IF(AND(G$21&lt;ABS($Q96),G$21&gt;ABS($Q95)),1,0)</f>
        <v>0</v>
      </c>
      <c r="BW96" s="3">
        <f>MIN(IF(BV96=1,($S96-$S95)/(ABS($Q96)-ABS($Q95))*(G$21-ABS($Q95))+$S95,0),$D$7)</f>
        <v>0</v>
      </c>
      <c r="BX96" s="1">
        <f>IF(ABS($Q96)&lt;G$22,$AA96,IF(ABS($Q95)&lt;G$22,(G$22-ABS($Q95))*($Z95+$Z96)*0.5*($D$27+$D$28)*$D$5*1000,0))</f>
        <v>0</v>
      </c>
      <c r="BY96" s="1">
        <f>IF(AND(G$22&lt;ABS($Q96),G$22&gt;ABS($Q95)),1,0)</f>
        <v>0</v>
      </c>
      <c r="BZ96" s="3">
        <f>MIN(IF(BY96=1,($S96-$S95)/(ABS($Q96)-ABS($Q95))*(G$22-ABS($Q95))+$S95,0),$D$7)</f>
        <v>0</v>
      </c>
      <c r="CA96" s="1">
        <f>IF(ABS($Q96)&lt;G$23,$AA96,IF(ABS($Q95)&lt;G$23,(G$23-ABS($Q95))*($Z95+$Z96)*0.5*($D$27+$D$28)*$D$5*1000,0))</f>
        <v>0</v>
      </c>
      <c r="CB96" s="1">
        <f>IF(AND(G$23&lt;ABS($Q96),G$23&gt;ABS($Q95)),1,0)</f>
        <v>0</v>
      </c>
      <c r="CC96" s="3">
        <f>MIN(IF(CB96=1,($S96-$S95)/(ABS($Q96)-ABS($Q95))*(G$23-ABS($Q95))+$S95,0),$D$7)</f>
        <v>0</v>
      </c>
      <c r="CD96" s="1">
        <f>IF(ABS($Q96)&lt;G$24,$AA96,IF(ABS($Q95)&lt;G$24,(G$24-ABS($Q95))*($Z95+$Z96)*0.5*($D$27+$D$28)*$D$5*1000,0))</f>
        <v>0</v>
      </c>
      <c r="CE96" s="1">
        <f>IF(AND(G$24&lt;ABS($Q96),G$24&gt;ABS($Q95)),1,0)</f>
        <v>0</v>
      </c>
      <c r="CF96" s="3">
        <f>MIN(IF(CE96=1,($S96-$S95)/(ABS($Q96)-ABS($Q95))*(G$24-ABS($Q95))+$S95,0),$D$7)</f>
        <v>0</v>
      </c>
      <c r="CG96" s="1">
        <f>IF(ABS($Q96)&lt;G$25,$AA96,IF(ABS($Q95)&lt;G$25,(G$25-ABS($Q95))*($Z95+$Z96)*0.5*($D$27+$D$28)*$D$5*1000,0))</f>
        <v>0</v>
      </c>
      <c r="CH96" s="1">
        <f>IF(AND(G$25&lt;ABS($Q96),G$25&gt;ABS($Q95)),1,0)</f>
        <v>0</v>
      </c>
      <c r="CI96" s="3">
        <f>MIN(IF(CH96=1,($S96-$S95)/(ABS($Q96)-ABS($Q95))*(G$25-ABS($Q95))+$S95,0),$D$7)</f>
        <v>0</v>
      </c>
      <c r="CJ96" s="1">
        <f>IF(ABS($Q96)&lt;G$26,$AA96,IF(ABS($Q95)&lt;G$26,(G$26-ABS($Q95))*($Z95+$Z96)*0.5*($D$27+$D$28)*$D$5*1000,0))</f>
        <v>0</v>
      </c>
      <c r="CK96" s="1">
        <f>IF(AND(G$26&lt;ABS($Q96),G$26&gt;ABS($Q95)),1,0)</f>
        <v>0</v>
      </c>
      <c r="CL96" s="3">
        <f>MIN(IF(CK96=1,($S96-$S95)/(ABS($Q96)-ABS($Q95))*(G$26-ABS($Q95))+$S95,0),$D$7)</f>
        <v>0</v>
      </c>
      <c r="CM96" s="1">
        <f>IF(ABS($Q96)&lt;G$27,$AA96,IF(ABS($Q95)&lt;G$27,(G$27-ABS($Q95))*($Z95+$Z96)*0.5*($D$27+$D$28)*$D$5*1000,0))</f>
        <v>0</v>
      </c>
      <c r="CN96" s="1">
        <f>IF(AND(G$27&lt;ABS($Q96),G$27&gt;ABS($Q95)),1,0)</f>
        <v>0</v>
      </c>
      <c r="CO96" s="3">
        <f>MIN(IF(CN96=1,($S96-$S95)/(ABS($Q96)-ABS($Q95))*(G$27-ABS($Q95))+$S95,0),$D$7)</f>
        <v>0</v>
      </c>
      <c r="CP96" s="1">
        <f>IF(ABS($Q96)&lt;G$28,$AA96,IF(ABS($Q95)&lt;G$28,(G$28-ABS($Q95))*($Z95+$Z96)*0.5*($D$27+$D$28)*$D$5*1000,0))</f>
        <v>0</v>
      </c>
      <c r="CQ96" s="1">
        <f>IF(AND(G$28&lt;ABS($Q96),G$28&gt;ABS($Q95)),1,0)</f>
        <v>0</v>
      </c>
      <c r="CR96" s="3">
        <f>MIN(IF(CQ96=1,($S96-$S95)/(ABS($Q96)-ABS($Q95))*(G$28-ABS($Q95))+$S95,0),$D$7)</f>
        <v>0</v>
      </c>
      <c r="CS96" s="1">
        <f>IF(ABS($Q96)&lt;G$29,$AA96,IF(ABS($Q95)&lt;G$29,(G$29-ABS($Q95))*($Z95+$Z96)*0.5*($D$27+$D$28)*$D$5*1000,0))</f>
        <v>0</v>
      </c>
      <c r="CT96" s="1">
        <f>IF(AND(G$29&lt;ABS($Q96),G$29&gt;ABS($Q95)),1,0)</f>
        <v>0</v>
      </c>
      <c r="CU96" s="3">
        <f>MIN(IF(CT96=1,($S96-$S95)/(ABS($Q96)-ABS($Q95))*(G$29-ABS($Q95))+$S95,0),$D$7)</f>
        <v>0</v>
      </c>
      <c r="CV96" s="1">
        <f>IF(ABS($Q96)&lt;G$30,$AA96,IF(ABS($Q95)&lt;G$30,(G$30-ABS($Q95))*($Z95+$Z96)*0.5*($D$27+$D$28)*$D$5*1000,0))</f>
        <v>0</v>
      </c>
      <c r="CW96" s="1">
        <f>IF(AND(G$30&lt;ABS($Q96),G$30&gt;ABS($Q95)),1,0)</f>
        <v>0</v>
      </c>
      <c r="CX96" s="3">
        <f>MIN(IF(CW96=1,($S96-$S95)/(ABS($Q96)-ABS($Q95))*(G$30-ABS($Q95))+$S95,0),$D$7)</f>
        <v>0</v>
      </c>
      <c r="CY96" s="1">
        <f>IF(ABS($Q96)&lt;G$31,$AA96,IF(ABS($Q95)&lt;G$31,(G$31-ABS($Q95))*($Z95+$Z96)*0.5*($D$27+$D$28)*$D$5*1000,0))</f>
        <v>0</v>
      </c>
      <c r="CZ96" s="1">
        <f>IF(AND(G$31&lt;ABS($Q96),G$31&gt;ABS($Q95)),1,0)</f>
        <v>0</v>
      </c>
      <c r="DA96" s="3">
        <f>MIN(IF(CZ96=1,($S96-$S95)/(ABS($Q96)-ABS($Q95))*(G$31-ABS($Q95))+$S95,0),$D$7)</f>
        <v>0</v>
      </c>
      <c r="DB96" s="1">
        <f>IF(ABS($Q96)&lt;G$32,$AA96,IF(ABS($Q95)&lt;G$32,(G$32-ABS($Q95))*($Z95+$Z96)*0.5*($D$27+$D$28)*$D$5*1000,0))</f>
        <v>0</v>
      </c>
      <c r="DC96" s="1">
        <f>IF(AND(G$32&lt;ABS($Q96),G$32&gt;ABS($Q95)),1,0)</f>
        <v>0</v>
      </c>
      <c r="DD96" s="3">
        <f>MIN(IF(DC96=1,($S96-$S95)/(ABS($Q96)-ABS($Q95))*(G$32-ABS($Q95))+$S95,0),$D$7)</f>
        <v>0</v>
      </c>
      <c r="DE96" s="1">
        <f>IF(ABS($Q96)&lt;G$33,$AA96,IF(ABS($Q95)&lt;G$33,(G$33-ABS($Q95))*($Z95+$Z96)*0.5*($D$27+$D$28)*$D$5*1000,0))</f>
        <v>0</v>
      </c>
      <c r="DF96" s="1">
        <f>IF(AND(G$33&lt;ABS($Q96),G$33&gt;ABS($Q95)),1,0)</f>
        <v>0</v>
      </c>
      <c r="DG96" s="3">
        <f>MIN(IF(DF96=1,($S96-$S95)/(ABS($Q96)-ABS($Q95))*(G$33-ABS($Q95))+$S95,0),$D$7)</f>
        <v>0</v>
      </c>
      <c r="DH96" s="1">
        <f>IF(ABS($Q96)&lt;G$34,$AA96,IF(ABS($Q95)&lt;G$34,(G$34-ABS($Q95))*($Z95+$Z96)*0.5*($D$27+$D$28)*$D$5*1000,0))</f>
        <v>0</v>
      </c>
      <c r="DI96" s="1">
        <f>IF(AND(G$34&lt;ABS($Q96),G$34&gt;ABS($Q95)),1,0)</f>
        <v>0</v>
      </c>
      <c r="DJ96" s="3">
        <f>MIN(IF(DI96=1,($S96-$S95)/(ABS($Q96)-ABS($Q95))*(G$34-ABS($Q95))+$S95,0),$D$7)</f>
        <v>0</v>
      </c>
      <c r="DK96" s="1">
        <f>IF(ABS($Q96)&lt;G$35,$AA96,IF(ABS($Q95)&lt;G$35,(G$35-ABS($Q95))*($Z95+$Z96)*0.5*($D$27+$D$28)*$D$5*1000,0))</f>
        <v>0</v>
      </c>
      <c r="DL96" s="1">
        <f>IF(AND(G$35&lt;ABS($Q96),G$35&gt;ABS($Q95)),1,0)</f>
        <v>0</v>
      </c>
      <c r="DM96" s="3">
        <f>MIN(IF(DL96=1,($S96-$S95)/(ABS($Q96)-ABS($Q95))*(G$35-ABS($Q95))+$S95,0),$D$7)</f>
        <v>0</v>
      </c>
      <c r="DN96" s="1">
        <f>IF(ABS($Q96)&lt;G$36,$AA96,IF(ABS($Q95)&lt;G$36,(G$36-ABS($Q95))*($Z95+$Z96)*0.5*($D$27+$D$28)*$D$5*1000,0))</f>
        <v>0</v>
      </c>
      <c r="DO96" s="1">
        <f>IF(AND(G$36&lt;ABS($Q96),G$36&gt;ABS($Q95)),1,0)</f>
        <v>0</v>
      </c>
      <c r="DP96" s="3">
        <f>MIN(IF(DO96=1,($S96-$S95)/(ABS($Q96)-ABS($Q95))*(G$36-ABS($Q95))+$S95,0),$D$7)</f>
        <v>0</v>
      </c>
      <c r="DQ96" s="1">
        <f>IF(ABS($Q96)&lt;G$37,$AA96,IF(ABS($Q95)&lt;G$37,(G$37-ABS($Q95))*($Z95+$Z96)*0.5*($D$27+$D$28)*$D$5*1000,0))</f>
        <v>0</v>
      </c>
      <c r="DR96" s="1">
        <f>IF(AND(G$37&lt;ABS($Q96),G$37&gt;ABS($Q95)),1,0)</f>
        <v>0</v>
      </c>
      <c r="DS96" s="3">
        <f>MIN(IF(DR96=1,($S96-$S95)/(ABS($Q96)-ABS($Q95))*(G$37-ABS($Q95))+$S95,0),$D$7)</f>
        <v>0</v>
      </c>
      <c r="DT96" s="1">
        <f>IF(ABS($Q96)&lt;G$38,$AA96,IF(ABS($Q95)&lt;G$38,(G$38-ABS($Q95))*($Z95+$Z96)*0.5*($D$27+$D$28)*$D$5*1000,0))</f>
        <v>0</v>
      </c>
      <c r="DU96" s="1">
        <f>IF(AND(G$38&lt;ABS($Q96),G$38&gt;ABS($Q95)),1,0)</f>
        <v>0</v>
      </c>
      <c r="DV96" s="3">
        <f>MIN(IF(DU96=1,($S96-$S95)/(ABS($Q96)-ABS($Q95))*(G$38-ABS($Q95))+$S95,0),$D$7)</f>
        <v>0</v>
      </c>
      <c r="DW96" s="1">
        <f>IF(ABS($Q96)&lt;G$39,$AA96,IF(ABS($Q95)&lt;G$39,(G$39-ABS($Q95))*($Z95+$Z96)*0.5*($D$27+$D$28)*$D$5*1000,0))</f>
        <v>0</v>
      </c>
      <c r="DX96" s="1">
        <f>IF(AND(G$39&lt;ABS($Q96),G$39&gt;ABS($Q95)),1,0)</f>
        <v>0</v>
      </c>
      <c r="DY96" s="3">
        <f>MIN(IF(DX96=1,($S96-$S95)/(ABS($Q96)-ABS($Q95))*(G$39-ABS($Q95))+$S95,0),$D$7)</f>
        <v>0</v>
      </c>
      <c r="DZ96" s="1">
        <f>IF(ABS($Q96)&lt;G$40,$AA96,IF(ABS($Q95)&lt;G$40,(G$40-ABS($Q95))*($Z95+$Z96)*0.5*($D$27+$D$28)*$D$5*1000,0))</f>
        <v>0</v>
      </c>
      <c r="EA96" s="1">
        <f>IF(AND(G$40&lt;ABS($Q96),G$40&gt;ABS($Q95)),1,0)</f>
        <v>0</v>
      </c>
      <c r="EB96" s="3">
        <f>MIN(IF(EA96=1,($S96-$S95)/(ABS($Q96)-ABS($Q95))*(G$40-ABS($Q95))+$S95,0),$D$7)</f>
        <v>0</v>
      </c>
      <c r="EC96" s="1">
        <f>IF(ABS($Q96)&lt;G$41,$AA96,IF(ABS($Q95)&lt;G$41,(G$41-ABS($Q95))*($Z95+$Z96)*0.5*($D$27+$D$28)*$D$5*1000,0))</f>
        <v>0</v>
      </c>
      <c r="ED96" s="1">
        <f>IF(AND(G$41&lt;ABS($Q96),G$41&gt;ABS($Q95)),1,0)</f>
        <v>0</v>
      </c>
      <c r="EE96" s="3">
        <f>MIN(IF(ED96=1,($S96-$S95)/(ABS($Q96)-ABS($Q95))*(G$41-ABS($Q95))+$S95,0),$D$7)</f>
        <v>0</v>
      </c>
      <c r="EF96" s="1">
        <f>IF(ABS($Q96)&lt;G$42,$AA96,IF(ABS($Q95)&lt;G$42,(G$42-ABS($Q95))*($Z95+$Z96)*0.5*($D$27+$D$28)*$D$5*1000,0))</f>
        <v>0</v>
      </c>
      <c r="EG96" s="1">
        <f>IF(AND(G$42&lt;ABS($Q96),G$42&gt;ABS($Q95)),1,0)</f>
        <v>0</v>
      </c>
      <c r="EH96" s="3">
        <f>MIN(IF(EG96=1,($S96-$S95)/(ABS($Q96)-ABS($Q95))*(G$42-ABS($Q95))+$S95,0),$D$7)</f>
        <v>0</v>
      </c>
      <c r="EI96" s="1">
        <f>IF(ABS($Q96)&lt;G$43,$AA96,IF(ABS($Q95)&lt;G$43,(G$43-ABS($Q95))*($Z95+$Z96)*0.5*($D$27+$D$28)*$D$5*1000,0))</f>
        <v>0</v>
      </c>
      <c r="EJ96" s="1">
        <f>IF(AND(G$43&lt;ABS($Q96),G$43&gt;ABS($Q95)),1,0)</f>
        <v>0</v>
      </c>
      <c r="EK96" s="3">
        <f>MIN(IF(EJ96=1,($S96-$S95)/(ABS($Q96)-ABS($Q95))*(G$43-ABS($Q95))+$S95,0),$D$7)</f>
        <v>0</v>
      </c>
      <c r="EL96" s="1">
        <f>IF(ABS($Q96)&lt;G$44,$AA96,IF(ABS($Q95)&lt;G$44,(G$44-ABS($Q95))*($Z95+$Z96)*0.5*($D$27+$D$28)*$D$5*1000,0))</f>
        <v>0</v>
      </c>
      <c r="EM96" s="1">
        <f>IF(AND(G$44&lt;ABS($Q96),G$44&gt;ABS($Q95)),1,0)</f>
        <v>0</v>
      </c>
      <c r="EN96" s="3">
        <f>MIN(IF(EM96=1,($S96-$S95)/(ABS($Q96)-ABS($Q95))*(G$44-ABS($Q95))+$S95,0),$D$7)</f>
        <v>0</v>
      </c>
      <c r="EO96" s="1">
        <f>IF(ABS($Q96)&lt;G$45,$AA96,IF(ABS($Q95)&lt;G$45,(G$45-ABS($Q95))*($Z95+$Z96)*0.5*($D$27+$D$28)*$D$5*1000,0))</f>
        <v>0</v>
      </c>
      <c r="EP96" s="1">
        <f>IF(AND(G$45&lt;ABS($Q96),G$45&gt;ABS($Q95)),1,0)</f>
        <v>0</v>
      </c>
      <c r="EQ96" s="3">
        <f>MIN(IF(EP96=1,($S96-$S95)/(ABS($Q96)-ABS($Q95))*(G$45-ABS($Q95))+$S95,0),$D$7)</f>
        <v>0</v>
      </c>
      <c r="ER96" s="1">
        <f>IF(ABS($Q96)&lt;G$46,$AA96,IF(ABS($Q95)&lt;G$46,(G$46-ABS($Q95))*($Z95+$Z96)*0.5*($D$27+$D$28)*$D$5*1000,0))</f>
        <v>0</v>
      </c>
      <c r="ES96" s="1">
        <f>IF(AND(G$46&lt;ABS($Q96),G$46&gt;ABS($Q95)),1,0)</f>
        <v>0</v>
      </c>
      <c r="ET96" s="3">
        <f>MIN(IF(ES96=1,($S96-$S95)/(ABS($Q96)-ABS($Q95))*(G$46-ABS($Q95))+$S95,0),$D$7)</f>
        <v>0</v>
      </c>
      <c r="EU96" s="1">
        <f>IF(ABS($Q96)&lt;G$47,$AA96,IF(ABS($Q95)&lt;G$47,(G$47-ABS($Q95))*($Z95+$Z96)*0.5*($D$27+$D$28)*$D$5*1000,0))</f>
        <v>0</v>
      </c>
      <c r="EV96" s="1">
        <f>IF(AND(G$47&lt;ABS($Q96),G$47&gt;ABS($Q95)),1,0)</f>
        <v>0</v>
      </c>
      <c r="EW96" s="3">
        <f>MIN(IF(EV96=1,($S96-$S95)/(ABS($Q96)-ABS($Q95))*(G$47-ABS($Q95))+$S95,0),$D$7)</f>
        <v>0</v>
      </c>
      <c r="EX96" s="1">
        <f>IF(ABS($Q96)&lt;G$48,$AA96,IF(ABS($Q95)&lt;G$48,(G$48-ABS($Q95))*($Z95+$Z96)*0.5*($D$27+$D$28)*$D$5*1000,0))</f>
        <v>0</v>
      </c>
      <c r="EY96" s="1">
        <f>IF(AND(G$48&lt;ABS($Q96),G$48&gt;ABS($Q95)),1,0)</f>
        <v>0</v>
      </c>
      <c r="EZ96" s="3">
        <f>MIN(IF(EY96=1,($S96-$S95)/(ABS($Q96)-ABS($Q95))*(G$48-ABS($Q95))+$S95,0),$D$7)</f>
        <v>0</v>
      </c>
      <c r="FA96" s="1">
        <f>IF(ABS($Q96)&lt;G$49,$AA96,IF(ABS($Q95)&lt;G$49,(G$49-ABS($Q95))*($Z95+$Z96)*0.5*($D$27+$D$28)*$D$5*1000,0))</f>
        <v>0</v>
      </c>
      <c r="FB96" s="1">
        <f>IF(AND(G$49&lt;ABS($Q96),G$49&gt;ABS($Q95)),1,0)</f>
        <v>0</v>
      </c>
      <c r="FC96" s="3">
        <f>MIN(IF(FB96=1,($S96-$S95)/(ABS($Q96)-ABS($Q95))*(G$49-ABS($Q95))+$S95,0),$D$7)</f>
        <v>0</v>
      </c>
      <c r="FD96" s="1">
        <f>IF(ABS($Q96)&lt;G$50,$AA96,IF(ABS($Q95)&lt;G$50,(G$50-ABS($Q95))*($Z95+$Z96)*0.5*($D$27+$D$28)*$D$5*1000,0))</f>
        <v>0</v>
      </c>
      <c r="FE96" s="1">
        <f>IF(AND(G$50&lt;ABS($Q96),G$50&gt;ABS($Q95)),1,0)</f>
        <v>0</v>
      </c>
      <c r="FF96" s="3">
        <f>MIN(IF(FE96=1,($S96-$S95)/(ABS($Q96)-ABS($Q95))*(G$50-ABS($Q95))+$S95,0),$D$7)</f>
        <v>0</v>
      </c>
      <c r="FG96" s="1">
        <f>IF(ABS($Q96)&lt;G$51,$AA96,IF(ABS($Q95)&lt;G$51,(G$51-ABS($Q95))*($Z95+$Z96)*0.5*($D$27+$D$28)*$D$5*1000,0))</f>
        <v>0</v>
      </c>
      <c r="FH96" s="1">
        <f>IF(AND(G$51&lt;ABS($Q96),G$51&gt;ABS($Q95)),1,0)</f>
        <v>0</v>
      </c>
      <c r="FI96" s="3">
        <f>MIN(IF(FH96=1,($S96-$S95)/(ABS($Q96)-ABS($Q95))*(G$51-ABS($Q95))+$S95,0),$D$7)</f>
        <v>0</v>
      </c>
      <c r="FJ96" s="1">
        <f>IF(ABS($Q96)&lt;G$52,$AA96,IF(ABS($Q95)&lt;G$52,(G$52-ABS($Q95))*($Z95+$Z96)*0.5*($D$27+$D$28)*$D$5*1000,0))</f>
        <v>0</v>
      </c>
      <c r="FK96" s="1">
        <f>IF(AND(G$52&lt;ABS($Q96),G$52&gt;ABS($Q95)),1,0)</f>
        <v>0</v>
      </c>
      <c r="FL96" s="3">
        <f>MIN(IF(FK96=1,($S96-$S95)/(ABS($Q96)-ABS($Q95))*(G$52-ABS($Q95))+$S95,0),$D$7)</f>
        <v>0</v>
      </c>
      <c r="FM96" s="1">
        <f>IF(ABS($Q96)&lt;G$53,$AA96,IF(ABS($Q95)&lt;G$53,(G$53-ABS($Q95))*($Z95+$Z96)*0.5*($D$27+$D$28)*$D$5*1000,0))</f>
        <v>0</v>
      </c>
      <c r="FN96" s="1">
        <f>IF(AND(G$53&lt;ABS($Q96),G$53&gt;ABS($Q95)),1,0)</f>
        <v>0</v>
      </c>
      <c r="FO96" s="3">
        <f>MIN(IF(FN96=1,($S96-$S95)/(ABS($Q96)-ABS($Q95))*(G$53-ABS($Q95))+$S95,0),$D$7)</f>
        <v>0</v>
      </c>
      <c r="FP96" s="1">
        <f>IF(ABS($Q96)&lt;G$54,$AA96,IF(ABS($Q95)&lt;G$54,(G$54-ABS($Q95))*($Z95+$Z96)*0.5*($D$27+$D$28)*$D$5*1000,0))</f>
        <v>0</v>
      </c>
      <c r="FQ96" s="1">
        <f>IF(AND(G$54&lt;ABS($Q96),G$54&gt;ABS($Q95)),1,0)</f>
        <v>0</v>
      </c>
      <c r="FR96" s="3">
        <f>MIN(IF(FQ96=1,($S96-$S95)/(ABS($Q96)-ABS($Q95))*(G$54-ABS($Q95))+$S95,0),$D$7)</f>
        <v>0</v>
      </c>
      <c r="FS96" s="1">
        <f>IF(ABS($Q96)&lt;G$55,$AA96,IF(ABS($Q95)&lt;G$55,(G$55-ABS($Q95))*($Z95+$Z96)*0.5*($D$27+$D$28)*$D$5*1000,0))</f>
        <v>0</v>
      </c>
      <c r="FT96" s="1">
        <f>IF(AND(G$55&lt;ABS($Q96),G$55&gt;ABS($Q95)),1,0)</f>
        <v>0</v>
      </c>
      <c r="FU96" s="3">
        <f>MIN(IF(FT96=1,($S96-$S95)/(ABS($Q96)-ABS($Q95))*(G$55-ABS($Q95))+$S95,0),$D$7)</f>
        <v>0</v>
      </c>
      <c r="FV96" s="1" t="e">
        <f>IF(ABS($Q96)&lt;#REF!,$AA96,IF(ABS($Q95)&lt;#REF!,(#REF!-ABS($Q95))*($Z95+$Z96)*0.5*($D$27+$D$28)*$D$5*1000,0))</f>
        <v>#REF!</v>
      </c>
      <c r="FW96" s="1" t="e">
        <f>IF(AND(#REF!&lt;ABS($Q96),#REF!&gt;ABS($Q95)),1,0)</f>
        <v>#REF!</v>
      </c>
      <c r="FX96" s="3" t="e">
        <f>MIN(IF(FW96=1,($S96-$S95)/(ABS($Q96)-ABS($Q95))*(#REF!-ABS($Q95))+$S95,0),$D$7)</f>
        <v>#REF!</v>
      </c>
    </row>
    <row r="97" spans="12:180" x14ac:dyDescent="0.35">
      <c r="L97" s="32"/>
      <c r="M97" s="32"/>
      <c r="N97" s="32"/>
      <c r="O97" s="32"/>
      <c r="P97" s="32"/>
      <c r="Q97" s="4"/>
      <c r="R97" s="4"/>
      <c r="S97" s="4"/>
      <c r="T97" s="4"/>
      <c r="U97" s="4"/>
      <c r="V97" s="4"/>
      <c r="W97" s="4"/>
      <c r="X97" s="4"/>
      <c r="Y97" s="4"/>
      <c r="Z97" s="3">
        <f t="shared" si="7"/>
        <v>0.2</v>
      </c>
      <c r="AA97" s="3"/>
      <c r="AB97" s="1"/>
      <c r="AC97" s="2"/>
      <c r="AD97" s="2"/>
      <c r="AE97" s="1"/>
      <c r="AF97" s="2"/>
      <c r="AG97" s="2"/>
      <c r="AH97" s="1"/>
      <c r="AI97" s="2"/>
      <c r="AJ97" s="2"/>
      <c r="AK97" s="1"/>
      <c r="AL97" s="2"/>
      <c r="AM97" s="2"/>
      <c r="AN97" s="1"/>
      <c r="AO97" s="2"/>
      <c r="AP97" s="2"/>
      <c r="AQ97" s="1"/>
      <c r="AR97" s="2"/>
      <c r="AS97" s="2"/>
      <c r="AT97" s="1"/>
      <c r="AU97" s="2"/>
      <c r="AV97" s="2"/>
      <c r="AW97" s="1"/>
      <c r="AX97" s="2"/>
      <c r="AY97" s="2"/>
      <c r="AZ97" s="1"/>
      <c r="BA97" s="2"/>
      <c r="BB97" s="2"/>
      <c r="BC97" s="1"/>
      <c r="BD97" s="2"/>
      <c r="BE97" s="2"/>
      <c r="BF97" s="1"/>
      <c r="BG97" s="2"/>
      <c r="BH97" s="2"/>
      <c r="BI97" s="1"/>
      <c r="BJ97" s="2"/>
      <c r="BK97" s="2"/>
      <c r="BL97" s="1"/>
      <c r="BM97" s="2"/>
      <c r="BN97" s="2"/>
      <c r="BO97" s="1"/>
      <c r="BP97" s="2"/>
      <c r="BQ97" s="2"/>
      <c r="BR97" s="1"/>
      <c r="BS97" s="2"/>
      <c r="BT97" s="2"/>
      <c r="BU97" s="1"/>
      <c r="BV97" s="2"/>
      <c r="BW97" s="2"/>
      <c r="BX97" s="1"/>
      <c r="BY97" s="2"/>
      <c r="BZ97" s="2"/>
      <c r="CA97" s="1"/>
      <c r="CB97" s="2"/>
      <c r="CC97" s="2"/>
      <c r="CD97" s="1"/>
      <c r="CE97" s="2"/>
      <c r="CF97" s="2"/>
      <c r="CG97" s="1"/>
      <c r="CH97" s="2"/>
      <c r="CI97" s="2"/>
      <c r="CJ97" s="1"/>
      <c r="CK97" s="2"/>
      <c r="CL97" s="2"/>
      <c r="CM97" s="1"/>
      <c r="CN97" s="2"/>
      <c r="CO97" s="2"/>
      <c r="CP97" s="1"/>
      <c r="CQ97" s="2"/>
      <c r="CR97" s="2"/>
      <c r="CS97" s="1"/>
      <c r="CT97" s="2"/>
      <c r="CU97" s="2"/>
      <c r="CV97" s="1"/>
      <c r="CW97" s="2"/>
      <c r="CX97" s="2"/>
      <c r="CY97" s="1"/>
      <c r="CZ97" s="2"/>
      <c r="DA97" s="2"/>
      <c r="DB97" s="1"/>
      <c r="DC97" s="2"/>
      <c r="DD97" s="2"/>
      <c r="DE97" s="1"/>
      <c r="DF97" s="2"/>
      <c r="DG97" s="2"/>
      <c r="DH97" s="1"/>
      <c r="DI97" s="2"/>
      <c r="DJ97" s="2"/>
      <c r="DK97" s="1"/>
      <c r="DL97" s="2"/>
      <c r="DM97" s="2"/>
      <c r="DN97" s="1"/>
      <c r="DO97" s="2"/>
      <c r="DP97" s="2"/>
      <c r="DQ97" s="1"/>
      <c r="DR97" s="2"/>
      <c r="DS97" s="2"/>
      <c r="DT97" s="1"/>
      <c r="DU97" s="2"/>
      <c r="DV97" s="2"/>
      <c r="DW97" s="1"/>
      <c r="DX97" s="2"/>
      <c r="DY97" s="2"/>
      <c r="DZ97" s="1"/>
      <c r="EA97" s="2"/>
      <c r="EB97" s="2"/>
      <c r="EC97" s="1"/>
      <c r="ED97" s="2"/>
      <c r="EE97" s="2"/>
      <c r="EF97" s="1"/>
      <c r="EG97" s="2"/>
      <c r="EH97" s="2"/>
      <c r="EI97" s="1"/>
      <c r="EJ97" s="2"/>
      <c r="EK97" s="2"/>
      <c r="EL97" s="1"/>
      <c r="EM97" s="2"/>
      <c r="EN97" s="2"/>
      <c r="EO97" s="1"/>
      <c r="EP97" s="2"/>
      <c r="EQ97" s="2"/>
      <c r="ER97" s="1"/>
      <c r="ES97" s="2"/>
      <c r="ET97" s="2"/>
      <c r="EU97" s="1"/>
      <c r="EV97" s="2"/>
      <c r="EW97" s="2"/>
      <c r="EX97" s="1"/>
      <c r="EY97" s="2"/>
      <c r="EZ97" s="2"/>
      <c r="FA97" s="1"/>
      <c r="FB97" s="2"/>
      <c r="FC97" s="2"/>
      <c r="FD97" s="1"/>
      <c r="FE97" s="2"/>
      <c r="FF97" s="2"/>
      <c r="FG97" s="1"/>
      <c r="FH97" s="2"/>
      <c r="FI97" s="2"/>
      <c r="FJ97" s="1"/>
      <c r="FK97" s="2"/>
      <c r="FL97" s="2"/>
      <c r="FM97" s="1"/>
      <c r="FN97" s="2"/>
      <c r="FO97" s="2"/>
      <c r="FP97" s="1"/>
      <c r="FQ97" s="2"/>
      <c r="FR97" s="2"/>
      <c r="FS97" s="1"/>
      <c r="FT97" s="2"/>
      <c r="FU97" s="2"/>
      <c r="FV97" s="1"/>
      <c r="FW97" s="2"/>
      <c r="FX97" s="2"/>
    </row>
    <row r="98" spans="12:180" x14ac:dyDescent="0.35">
      <c r="L98" s="32"/>
      <c r="M98" s="32"/>
      <c r="N98" s="32"/>
      <c r="O98" s="32"/>
      <c r="P98" s="32"/>
      <c r="Q98" s="4"/>
      <c r="R98" s="4"/>
      <c r="S98" s="4"/>
      <c r="T98" s="4"/>
      <c r="U98" s="4"/>
      <c r="V98" s="4"/>
      <c r="W98" s="4"/>
      <c r="X98" s="4"/>
      <c r="Y98" s="4"/>
      <c r="Z98" s="3">
        <f t="shared" si="7"/>
        <v>0.2</v>
      </c>
      <c r="AA98" s="1">
        <f>$R97*($Z98+$Z97)*0.5*($D$27+$D$28)*1000*$D$5</f>
        <v>0</v>
      </c>
      <c r="AB98" s="1">
        <f>IF(ABS($Q98)&lt;$G$6,$AA98,IF(ABS($Q97)&lt;$G$6,($G$6-ABS($Q97))*($Z97+$Z98)*0.5*($D$27+$D$28)*$D$5*1000,0))</f>
        <v>0</v>
      </c>
      <c r="AC98" s="1">
        <f>IF(AND($G$6&lt;ABS($Q98),$G$6&gt;ABS($Q97)),1,0)</f>
        <v>0</v>
      </c>
      <c r="AD98" s="3">
        <f>MIN(IF(AC98=1,($S98-$S97)/(ABS($Q98)-ABS($Q97))*($G$6-ABS($Q97))+$S97,0),$D$7)</f>
        <v>0</v>
      </c>
      <c r="AE98" s="1">
        <f>IF(ABS($Q98)&lt;$G$7,$AA98,IF(ABS($Q97)&lt;$G$7,($G$7-ABS($Q97))*($Z97+$Z98)*0.5*($D$27+$D$28)*$D$5*1000,0))</f>
        <v>0</v>
      </c>
      <c r="AF98" s="1">
        <f>IF(AND($G$7&lt;ABS($Q98),$G$7&gt;ABS($Q97)),1,0)</f>
        <v>0</v>
      </c>
      <c r="AG98" s="3">
        <f>MIN(IF(AF98=1,($S98-$S97)/(ABS($Q98)-ABS($Q97))*($G$7-ABS($Q97))+$S97,0),$D$7)</f>
        <v>0</v>
      </c>
      <c r="AH98" s="1">
        <f>IF(ABS($Q98)&lt;$G$8,$AA98,IF(ABS($Q97)&lt;$G$8,($G$8-ABS($Q97))*($Z97+$Z98)*0.5*($D$27+$D$28)*$D$5*1000,0))</f>
        <v>0</v>
      </c>
      <c r="AI98" s="1">
        <f>IF(AND($G$8&lt;ABS($Q98),$G$8&gt;ABS($Q97)),1,0)</f>
        <v>0</v>
      </c>
      <c r="AJ98" s="3">
        <f>MIN(IF(AI98=1,($S98-$S97)/(ABS($Q98)-ABS($Q97))*($G$8-ABS($Q97))+$S97,0),$D$7)</f>
        <v>0</v>
      </c>
      <c r="AK98" s="1">
        <f>IF(ABS($Q98)&lt;$G$9,$AA98,IF(ABS($Q97)&lt;$G$9,($G$9-ABS($Q97))*($Z97+$Z98)*0.5*($D$27+$D$28)*$D$5*1000,0))</f>
        <v>0</v>
      </c>
      <c r="AL98" s="1">
        <f>IF(AND($G$9&lt;ABS($Q98),$G$9&gt;ABS($Q97)),1,0)</f>
        <v>0</v>
      </c>
      <c r="AM98" s="3">
        <f>MIN(IF(AL98=1,($S98-$S97)/(ABS($Q98)-ABS($Q97))*($G$9-ABS($Q97))+$S97,0),$D$7)</f>
        <v>0</v>
      </c>
      <c r="AN98" s="1">
        <f>IF(ABS($Q98)&lt;$G$10,$AA98,IF(ABS($Q97)&lt;$G$10,($G$10-ABS($Q97))*($Z97+$Z98)*0.5*($D$27+$D$28)*$D$5*1000,0))</f>
        <v>0</v>
      </c>
      <c r="AO98" s="1">
        <f>IF(AND($G$10&lt;ABS($Q98),$G$10&gt;ABS($Q97)),1,0)</f>
        <v>0</v>
      </c>
      <c r="AP98" s="3">
        <f>MIN(IF(AO98=1,($S98-$S97)/(ABS($Q98)-ABS($Q97))*($G$10-ABS($Q97))+$S97,0),$D$7)</f>
        <v>0</v>
      </c>
      <c r="AQ98" s="1">
        <f>IF(ABS($Q98)&lt;$G$11,$AA98,IF(ABS($Q97)&lt;$G$11,($G$11-ABS($Q97))*($Z97+$Z98)*0.5*($D$27+$D$28)*$D$5*1000,0))</f>
        <v>0</v>
      </c>
      <c r="AR98" s="1">
        <f>IF(AND($G$11&lt;ABS($Q98),$G$11&gt;ABS($Q97)),1,0)</f>
        <v>0</v>
      </c>
      <c r="AS98" s="3">
        <f>MIN(IF(AR98=1,($S98-$S97)/(ABS($Q98)-ABS($Q97))*($G$11-ABS($Q97))+$S97,0),$D$7)</f>
        <v>0</v>
      </c>
      <c r="AT98" s="1">
        <f>IF(ABS($Q98)&lt;$G$12,$AA98,IF(ABS($Q97)&lt;$G$12,($G$12-ABS($Q97))*($Z97+$Z98)*0.5*($D$27+$D$28)*$D$5*1000,0))</f>
        <v>0</v>
      </c>
      <c r="AU98" s="1">
        <f>IF(AND($G$12&lt;ABS($Q98),$G$12&gt;ABS($Q97)),1,0)</f>
        <v>0</v>
      </c>
      <c r="AV98" s="3">
        <f>MIN(IF(AU98=1,($S98-$S97)/(ABS($Q98)-ABS($Q97))*($G$12-ABS($Q97))+$S97,0),$D$7)</f>
        <v>0</v>
      </c>
      <c r="AW98" s="1">
        <f>IF(ABS($Q98)&lt;$G$13,$AA98,IF(ABS($Q97)&lt;$G$13,($G$13-ABS($Q97))*($Z97+$Z98)*0.5*($D$27+$D$28)*$D$5*1000,0))</f>
        <v>0</v>
      </c>
      <c r="AX98" s="1">
        <f>IF(AND($G$13&lt;ABS($Q98),$G$13&gt;ABS($Q97)),1,0)</f>
        <v>0</v>
      </c>
      <c r="AY98" s="3">
        <f>MIN(IF(AX98=1,($S98-$S97)/(ABS($Q98)-ABS($Q97))*($G$13-ABS($Q97))+$S97,0),$D$7)</f>
        <v>0</v>
      </c>
      <c r="AZ98" s="1">
        <f>IF(ABS($Q98)&lt;$G$14,$AA98,IF(ABS($Q97)&lt;$G$14,($G$14-ABS($Q97))*($Z97+$Z98)*0.5*($D$27+$D$28)*$D$5*1000,0))</f>
        <v>0</v>
      </c>
      <c r="BA98" s="1">
        <f>IF(AND($G$14&lt;ABS($Q98),$G$14&gt;ABS($Q97)),1,0)</f>
        <v>0</v>
      </c>
      <c r="BB98" s="3">
        <f>MIN(IF(BA98=1,($S98-$S97)/(ABS($Q98)-ABS($Q97))*($G$14-ABS($Q97))+$S97,0),$D$7)</f>
        <v>0</v>
      </c>
      <c r="BC98" s="1">
        <f>IF(ABS($Q98)&lt;G$15,$AA98,IF(ABS($Q97)&lt;G$15,(G$15-ABS($Q97))*($Z97+$Z98)*0.5*($D$27+$D$28)*$D$5*1000,0))</f>
        <v>0</v>
      </c>
      <c r="BD98" s="1">
        <f>IF(AND(G$15&lt;ABS($Q98),G$15&gt;ABS($Q97)),1,0)</f>
        <v>0</v>
      </c>
      <c r="BE98" s="3">
        <f>MIN(IF(BD98=1,($S98-$S97)/(ABS($Q98)-ABS($Q97))*(G$15-ABS($Q97))+$S97,0),$D$7)</f>
        <v>0</v>
      </c>
      <c r="BF98" s="1">
        <f>IF(ABS($Q98)&lt;G$16,$AA98,IF(ABS($Q97)&lt;G$16,(G$16-ABS($Q97))*($Z97+$Z98)*0.5*($D$27+$D$28)*$D$5*1000,0))</f>
        <v>0</v>
      </c>
      <c r="BG98" s="1">
        <f>IF(AND(G$16&lt;ABS($Q98),G$16&gt;ABS($Q97)),1,0)</f>
        <v>0</v>
      </c>
      <c r="BH98" s="3">
        <f>MIN(IF(BG98=1,($S98-$S97)/(ABS($Q98)-ABS($Q97))*(G$16-ABS($Q97))+$S97,0),$D$7)</f>
        <v>0</v>
      </c>
      <c r="BI98" s="1">
        <f>IF(ABS($Q98)&lt;G$17,$AA98,IF(ABS($Q97)&lt;G$17,(G$17-ABS($Q97))*($Z97+$Z98)*0.5*($D$27+$D$28)*$D$5*1000,0))</f>
        <v>0</v>
      </c>
      <c r="BJ98" s="1">
        <f>IF(AND(G$17&lt;ABS($Q98),G$17&gt;ABS($Q97)),1,0)</f>
        <v>0</v>
      </c>
      <c r="BK98" s="3">
        <f>MIN(IF(BJ98=1,($S98-$S97)/(ABS($Q98)-ABS($Q97))*(G$17-ABS($Q97))+$S97,0),$D$7)</f>
        <v>0</v>
      </c>
      <c r="BL98" s="1">
        <f>IF(ABS($Q98)&lt;G$18,$AA98,IF(ABS($Q97)&lt;G$18,(G$18-ABS($Q97))*($Z97+$Z98)*0.5*($D$27+$D$28)*$D$5*1000,0))</f>
        <v>0</v>
      </c>
      <c r="BM98" s="1">
        <f>IF(AND(G$18&lt;ABS($Q98),G$18&gt;ABS($Q97)),1,0)</f>
        <v>0</v>
      </c>
      <c r="BN98" s="3">
        <f>MIN(IF(BM98=1,($S98-$S97)/(ABS($Q98)-ABS($Q97))*(G$18-ABS($Q97))+$S97,0),$D$7)</f>
        <v>0</v>
      </c>
      <c r="BO98" s="1">
        <f>IF(ABS($Q98)&lt;G$19,$AA98,IF(ABS($Q97)&lt;G$19,(G$19-ABS($Q97))*($Z97+$Z98)*0.5*($D$27+$D$28)*$D$5*1000,0))</f>
        <v>0</v>
      </c>
      <c r="BP98" s="1">
        <f>IF(AND(G$19&lt;ABS($Q98),G$19&gt;ABS($Q97)),1,0)</f>
        <v>0</v>
      </c>
      <c r="BQ98" s="3">
        <f>MIN(IF(BP98=1,($S98-$S97)/(ABS($Q98)-ABS($Q97))*(G$19-ABS($Q97))+$S97,0),$D$7)</f>
        <v>0</v>
      </c>
      <c r="BR98" s="1">
        <f>IF(ABS($Q98)&lt;G$20,$AA98,IF(ABS($Q97)&lt;G$20,(G$20-ABS($Q97))*($Z97+$Z98)*0.5*($D$27+$D$28)*$D$5*1000,0))</f>
        <v>0</v>
      </c>
      <c r="BS98" s="1">
        <f>IF(AND(G$20&lt;ABS($Q98),G$20&gt;ABS($Q97)),1,0)</f>
        <v>0</v>
      </c>
      <c r="BT98" s="3">
        <f>MIN(IF(BS98=1,($S98-$S97)/(ABS($Q98)-ABS($Q97))*(G$20-ABS($Q97))+$S97,0),$D$7)</f>
        <v>0</v>
      </c>
      <c r="BU98" s="1">
        <f>IF(ABS($Q98)&lt;G$21,$AA98,IF(ABS($Q97)&lt;G$21,(G$21-ABS($Q97))*($Z97+$Z98)*0.5*($D$27+$D$28)*$D$5*1000,0))</f>
        <v>0</v>
      </c>
      <c r="BV98" s="1">
        <f>IF(AND(G$21&lt;ABS($Q98),G$21&gt;ABS($Q97)),1,0)</f>
        <v>0</v>
      </c>
      <c r="BW98" s="3">
        <f>MIN(IF(BV98=1,($S98-$S97)/(ABS($Q98)-ABS($Q97))*(G$21-ABS($Q97))+$S97,0),$D$7)</f>
        <v>0</v>
      </c>
      <c r="BX98" s="1">
        <f>IF(ABS($Q98)&lt;G$22,$AA98,IF(ABS($Q97)&lt;G$22,(G$22-ABS($Q97))*($Z97+$Z98)*0.5*($D$27+$D$28)*$D$5*1000,0))</f>
        <v>0</v>
      </c>
      <c r="BY98" s="1">
        <f>IF(AND(G$22&lt;ABS($Q98),G$22&gt;ABS($Q97)),1,0)</f>
        <v>0</v>
      </c>
      <c r="BZ98" s="3">
        <f>MIN(IF(BY98=1,($S98-$S97)/(ABS($Q98)-ABS($Q97))*(G$22-ABS($Q97))+$S97,0),$D$7)</f>
        <v>0</v>
      </c>
      <c r="CA98" s="1">
        <f>IF(ABS($Q98)&lt;G$23,$AA98,IF(ABS($Q97)&lt;G$23,(G$23-ABS($Q97))*($Z97+$Z98)*0.5*($D$27+$D$28)*$D$5*1000,0))</f>
        <v>0</v>
      </c>
      <c r="CB98" s="1">
        <f>IF(AND(G$23&lt;ABS($Q98),G$23&gt;ABS($Q97)),1,0)</f>
        <v>0</v>
      </c>
      <c r="CC98" s="3">
        <f>MIN(IF(CB98=1,($S98-$S97)/(ABS($Q98)-ABS($Q97))*(G$23-ABS($Q97))+$S97,0),$D$7)</f>
        <v>0</v>
      </c>
      <c r="CD98" s="1">
        <f>IF(ABS($Q98)&lt;G$24,$AA98,IF(ABS($Q97)&lt;G$24,(G$24-ABS($Q97))*($Z97+$Z98)*0.5*($D$27+$D$28)*$D$5*1000,0))</f>
        <v>0</v>
      </c>
      <c r="CE98" s="1">
        <f>IF(AND(G$24&lt;ABS($Q98),G$24&gt;ABS($Q97)),1,0)</f>
        <v>0</v>
      </c>
      <c r="CF98" s="3">
        <f>MIN(IF(CE98=1,($S98-$S97)/(ABS($Q98)-ABS($Q97))*(G$24-ABS($Q97))+$S97,0),$D$7)</f>
        <v>0</v>
      </c>
      <c r="CG98" s="1">
        <f>IF(ABS($Q98)&lt;G$25,$AA98,IF(ABS($Q97)&lt;G$25,(G$25-ABS($Q97))*($Z97+$Z98)*0.5*($D$27+$D$28)*$D$5*1000,0))</f>
        <v>0</v>
      </c>
      <c r="CH98" s="1">
        <f>IF(AND(G$25&lt;ABS($Q98),G$25&gt;ABS($Q97)),1,0)</f>
        <v>0</v>
      </c>
      <c r="CI98" s="3">
        <f>MIN(IF(CH98=1,($S98-$S97)/(ABS($Q98)-ABS($Q97))*(G$25-ABS($Q97))+$S97,0),$D$7)</f>
        <v>0</v>
      </c>
      <c r="CJ98" s="1">
        <f>IF(ABS($Q98)&lt;G$26,$AA98,IF(ABS($Q97)&lt;G$26,(G$26-ABS($Q97))*($Z97+$Z98)*0.5*($D$27+$D$28)*$D$5*1000,0))</f>
        <v>0</v>
      </c>
      <c r="CK98" s="1">
        <f>IF(AND(G$26&lt;ABS($Q98),G$26&gt;ABS($Q97)),1,0)</f>
        <v>0</v>
      </c>
      <c r="CL98" s="3">
        <f>MIN(IF(CK98=1,($S98-$S97)/(ABS($Q98)-ABS($Q97))*(G$26-ABS($Q97))+$S97,0),$D$7)</f>
        <v>0</v>
      </c>
      <c r="CM98" s="1">
        <f>IF(ABS($Q98)&lt;G$27,$AA98,IF(ABS($Q97)&lt;G$27,(G$27-ABS($Q97))*($Z97+$Z98)*0.5*($D$27+$D$28)*$D$5*1000,0))</f>
        <v>0</v>
      </c>
      <c r="CN98" s="1">
        <f>IF(AND(G$27&lt;ABS($Q98),G$27&gt;ABS($Q97)),1,0)</f>
        <v>0</v>
      </c>
      <c r="CO98" s="3">
        <f>MIN(IF(CN98=1,($S98-$S97)/(ABS($Q98)-ABS($Q97))*(G$27-ABS($Q97))+$S97,0),$D$7)</f>
        <v>0</v>
      </c>
      <c r="CP98" s="1">
        <f>IF(ABS($Q98)&lt;G$28,$AA98,IF(ABS($Q97)&lt;G$28,(G$28-ABS($Q97))*($Z97+$Z98)*0.5*($D$27+$D$28)*$D$5*1000,0))</f>
        <v>0</v>
      </c>
      <c r="CQ98" s="1">
        <f>IF(AND(G$28&lt;ABS($Q98),G$28&gt;ABS($Q97)),1,0)</f>
        <v>0</v>
      </c>
      <c r="CR98" s="3">
        <f>MIN(IF(CQ98=1,($S98-$S97)/(ABS($Q98)-ABS($Q97))*(G$28-ABS($Q97))+$S97,0),$D$7)</f>
        <v>0</v>
      </c>
      <c r="CS98" s="1">
        <f>IF(ABS($Q98)&lt;G$29,$AA98,IF(ABS($Q97)&lt;G$29,(G$29-ABS($Q97))*($Z97+$Z98)*0.5*($D$27+$D$28)*$D$5*1000,0))</f>
        <v>0</v>
      </c>
      <c r="CT98" s="1">
        <f>IF(AND(G$29&lt;ABS($Q98),G$29&gt;ABS($Q97)),1,0)</f>
        <v>0</v>
      </c>
      <c r="CU98" s="3">
        <f>MIN(IF(CT98=1,($S98-$S97)/(ABS($Q98)-ABS($Q97))*(G$29-ABS($Q97))+$S97,0),$D$7)</f>
        <v>0</v>
      </c>
      <c r="CV98" s="1">
        <f>IF(ABS($Q98)&lt;G$30,$AA98,IF(ABS($Q97)&lt;G$30,(G$30-ABS($Q97))*($Z97+$Z98)*0.5*($D$27+$D$28)*$D$5*1000,0))</f>
        <v>0</v>
      </c>
      <c r="CW98" s="1">
        <f>IF(AND(G$30&lt;ABS($Q98),G$30&gt;ABS($Q97)),1,0)</f>
        <v>0</v>
      </c>
      <c r="CX98" s="3">
        <f>MIN(IF(CW98=1,($S98-$S97)/(ABS($Q98)-ABS($Q97))*(G$30-ABS($Q97))+$S97,0),$D$7)</f>
        <v>0</v>
      </c>
      <c r="CY98" s="1">
        <f>IF(ABS($Q98)&lt;G$31,$AA98,IF(ABS($Q97)&lt;G$31,(G$31-ABS($Q97))*($Z97+$Z98)*0.5*($D$27+$D$28)*$D$5*1000,0))</f>
        <v>0</v>
      </c>
      <c r="CZ98" s="1">
        <f>IF(AND(G$31&lt;ABS($Q98),G$31&gt;ABS($Q97)),1,0)</f>
        <v>0</v>
      </c>
      <c r="DA98" s="3">
        <f>MIN(IF(CZ98=1,($S98-$S97)/(ABS($Q98)-ABS($Q97))*(G$31-ABS($Q97))+$S97,0),$D$7)</f>
        <v>0</v>
      </c>
      <c r="DB98" s="1">
        <f>IF(ABS($Q98)&lt;G$32,$AA98,IF(ABS($Q97)&lt;G$32,(G$32-ABS($Q97))*($Z97+$Z98)*0.5*($D$27+$D$28)*$D$5*1000,0))</f>
        <v>0</v>
      </c>
      <c r="DC98" s="1">
        <f>IF(AND(G$32&lt;ABS($Q98),G$32&gt;ABS($Q97)),1,0)</f>
        <v>0</v>
      </c>
      <c r="DD98" s="3">
        <f>MIN(IF(DC98=1,($S98-$S97)/(ABS($Q98)-ABS($Q97))*(G$32-ABS($Q97))+$S97,0),$D$7)</f>
        <v>0</v>
      </c>
      <c r="DE98" s="1">
        <f>IF(ABS($Q98)&lt;G$33,$AA98,IF(ABS($Q97)&lt;G$33,(G$33-ABS($Q97))*($Z97+$Z98)*0.5*($D$27+$D$28)*$D$5*1000,0))</f>
        <v>0</v>
      </c>
      <c r="DF98" s="1">
        <f>IF(AND(G$33&lt;ABS($Q98),G$33&gt;ABS($Q97)),1,0)</f>
        <v>0</v>
      </c>
      <c r="DG98" s="3">
        <f>MIN(IF(DF98=1,($S98-$S97)/(ABS($Q98)-ABS($Q97))*(G$33-ABS($Q97))+$S97,0),$D$7)</f>
        <v>0</v>
      </c>
      <c r="DH98" s="1">
        <f>IF(ABS($Q98)&lt;G$34,$AA98,IF(ABS($Q97)&lt;G$34,(G$34-ABS($Q97))*($Z97+$Z98)*0.5*($D$27+$D$28)*$D$5*1000,0))</f>
        <v>0</v>
      </c>
      <c r="DI98" s="1">
        <f>IF(AND(G$34&lt;ABS($Q98),G$34&gt;ABS($Q97)),1,0)</f>
        <v>0</v>
      </c>
      <c r="DJ98" s="3">
        <f>MIN(IF(DI98=1,($S98-$S97)/(ABS($Q98)-ABS($Q97))*(G$34-ABS($Q97))+$S97,0),$D$7)</f>
        <v>0</v>
      </c>
      <c r="DK98" s="1">
        <f>IF(ABS($Q98)&lt;G$35,$AA98,IF(ABS($Q97)&lt;G$35,(G$35-ABS($Q97))*($Z97+$Z98)*0.5*($D$27+$D$28)*$D$5*1000,0))</f>
        <v>0</v>
      </c>
      <c r="DL98" s="1">
        <f>IF(AND(G$35&lt;ABS($Q98),G$35&gt;ABS($Q97)),1,0)</f>
        <v>0</v>
      </c>
      <c r="DM98" s="3">
        <f>MIN(IF(DL98=1,($S98-$S97)/(ABS($Q98)-ABS($Q97))*(G$35-ABS($Q97))+$S97,0),$D$7)</f>
        <v>0</v>
      </c>
      <c r="DN98" s="1">
        <f>IF(ABS($Q98)&lt;G$36,$AA98,IF(ABS($Q97)&lt;G$36,(G$36-ABS($Q97))*($Z97+$Z98)*0.5*($D$27+$D$28)*$D$5*1000,0))</f>
        <v>0</v>
      </c>
      <c r="DO98" s="1">
        <f>IF(AND(G$36&lt;ABS($Q98),G$36&gt;ABS($Q97)),1,0)</f>
        <v>0</v>
      </c>
      <c r="DP98" s="3">
        <f>MIN(IF(DO98=1,($S98-$S97)/(ABS($Q98)-ABS($Q97))*(G$36-ABS($Q97))+$S97,0),$D$7)</f>
        <v>0</v>
      </c>
      <c r="DQ98" s="1">
        <f>IF(ABS($Q98)&lt;G$37,$AA98,IF(ABS($Q97)&lt;G$37,(G$37-ABS($Q97))*($Z97+$Z98)*0.5*($D$27+$D$28)*$D$5*1000,0))</f>
        <v>0</v>
      </c>
      <c r="DR98" s="1">
        <f>IF(AND(G$37&lt;ABS($Q98),G$37&gt;ABS($Q97)),1,0)</f>
        <v>0</v>
      </c>
      <c r="DS98" s="3">
        <f>MIN(IF(DR98=1,($S98-$S97)/(ABS($Q98)-ABS($Q97))*(G$37-ABS($Q97))+$S97,0),$D$7)</f>
        <v>0</v>
      </c>
      <c r="DT98" s="1">
        <f>IF(ABS($Q98)&lt;G$38,$AA98,IF(ABS($Q97)&lt;G$38,(G$38-ABS($Q97))*($Z97+$Z98)*0.5*($D$27+$D$28)*$D$5*1000,0))</f>
        <v>0</v>
      </c>
      <c r="DU98" s="1">
        <f>IF(AND(G$38&lt;ABS($Q98),G$38&gt;ABS($Q97)),1,0)</f>
        <v>0</v>
      </c>
      <c r="DV98" s="3">
        <f>MIN(IF(DU98=1,($S98-$S97)/(ABS($Q98)-ABS($Q97))*(G$38-ABS($Q97))+$S97,0),$D$7)</f>
        <v>0</v>
      </c>
      <c r="DW98" s="1">
        <f>IF(ABS($Q98)&lt;G$39,$AA98,IF(ABS($Q97)&lt;G$39,(G$39-ABS($Q97))*($Z97+$Z98)*0.5*($D$27+$D$28)*$D$5*1000,0))</f>
        <v>0</v>
      </c>
      <c r="DX98" s="1">
        <f>IF(AND(G$39&lt;ABS($Q98),G$39&gt;ABS($Q97)),1,0)</f>
        <v>0</v>
      </c>
      <c r="DY98" s="3">
        <f>MIN(IF(DX98=1,($S98-$S97)/(ABS($Q98)-ABS($Q97))*(G$39-ABS($Q97))+$S97,0),$D$7)</f>
        <v>0</v>
      </c>
      <c r="DZ98" s="1">
        <f>IF(ABS($Q98)&lt;G$40,$AA98,IF(ABS($Q97)&lt;G$40,(G$40-ABS($Q97))*($Z97+$Z98)*0.5*($D$27+$D$28)*$D$5*1000,0))</f>
        <v>0</v>
      </c>
      <c r="EA98" s="1">
        <f>IF(AND(G$40&lt;ABS($Q98),G$40&gt;ABS($Q97)),1,0)</f>
        <v>0</v>
      </c>
      <c r="EB98" s="3">
        <f>MIN(IF(EA98=1,($S98-$S97)/(ABS($Q98)-ABS($Q97))*(G$40-ABS($Q97))+$S97,0),$D$7)</f>
        <v>0</v>
      </c>
      <c r="EC98" s="1">
        <f>IF(ABS($Q98)&lt;G$41,$AA98,IF(ABS($Q97)&lt;G$41,(G$41-ABS($Q97))*($Z97+$Z98)*0.5*($D$27+$D$28)*$D$5*1000,0))</f>
        <v>0</v>
      </c>
      <c r="ED98" s="1">
        <f>IF(AND(G$41&lt;ABS($Q98),G$41&gt;ABS($Q97)),1,0)</f>
        <v>0</v>
      </c>
      <c r="EE98" s="3">
        <f>MIN(IF(ED98=1,($S98-$S97)/(ABS($Q98)-ABS($Q97))*(G$41-ABS($Q97))+$S97,0),$D$7)</f>
        <v>0</v>
      </c>
      <c r="EF98" s="1">
        <f>IF(ABS($Q98)&lt;G$42,$AA98,IF(ABS($Q97)&lt;G$42,(G$42-ABS($Q97))*($Z97+$Z98)*0.5*($D$27+$D$28)*$D$5*1000,0))</f>
        <v>0</v>
      </c>
      <c r="EG98" s="1">
        <f>IF(AND(G$42&lt;ABS($Q98),G$42&gt;ABS($Q97)),1,0)</f>
        <v>0</v>
      </c>
      <c r="EH98" s="3">
        <f>MIN(IF(EG98=1,($S98-$S97)/(ABS($Q98)-ABS($Q97))*(G$42-ABS($Q97))+$S97,0),$D$7)</f>
        <v>0</v>
      </c>
      <c r="EI98" s="1">
        <f>IF(ABS($Q98)&lt;G$43,$AA98,IF(ABS($Q97)&lt;G$43,(G$43-ABS($Q97))*($Z97+$Z98)*0.5*($D$27+$D$28)*$D$5*1000,0))</f>
        <v>0</v>
      </c>
      <c r="EJ98" s="1">
        <f>IF(AND(G$43&lt;ABS($Q98),G$43&gt;ABS($Q97)),1,0)</f>
        <v>0</v>
      </c>
      <c r="EK98" s="3">
        <f>MIN(IF(EJ98=1,($S98-$S97)/(ABS($Q98)-ABS($Q97))*(G$43-ABS($Q97))+$S97,0),$D$7)</f>
        <v>0</v>
      </c>
      <c r="EL98" s="1">
        <f>IF(ABS($Q98)&lt;G$44,$AA98,IF(ABS($Q97)&lt;G$44,(G$44-ABS($Q97))*($Z97+$Z98)*0.5*($D$27+$D$28)*$D$5*1000,0))</f>
        <v>0</v>
      </c>
      <c r="EM98" s="1">
        <f>IF(AND(G$44&lt;ABS($Q98),G$44&gt;ABS($Q97)),1,0)</f>
        <v>0</v>
      </c>
      <c r="EN98" s="3">
        <f>MIN(IF(EM98=1,($S98-$S97)/(ABS($Q98)-ABS($Q97))*(G$44-ABS($Q97))+$S97,0),$D$7)</f>
        <v>0</v>
      </c>
      <c r="EO98" s="1">
        <f>IF(ABS($Q98)&lt;G$45,$AA98,IF(ABS($Q97)&lt;G$45,(G$45-ABS($Q97))*($Z97+$Z98)*0.5*($D$27+$D$28)*$D$5*1000,0))</f>
        <v>0</v>
      </c>
      <c r="EP98" s="1">
        <f>IF(AND(G$45&lt;ABS($Q98),G$45&gt;ABS($Q97)),1,0)</f>
        <v>0</v>
      </c>
      <c r="EQ98" s="3">
        <f>MIN(IF(EP98=1,($S98-$S97)/(ABS($Q98)-ABS($Q97))*(G$45-ABS($Q97))+$S97,0),$D$7)</f>
        <v>0</v>
      </c>
      <c r="ER98" s="1">
        <f>IF(ABS($Q98)&lt;G$46,$AA98,IF(ABS($Q97)&lt;G$46,(G$46-ABS($Q97))*($Z97+$Z98)*0.5*($D$27+$D$28)*$D$5*1000,0))</f>
        <v>0</v>
      </c>
      <c r="ES98" s="1">
        <f>IF(AND(G$46&lt;ABS($Q98),G$46&gt;ABS($Q97)),1,0)</f>
        <v>0</v>
      </c>
      <c r="ET98" s="3">
        <f>MIN(IF(ES98=1,($S98-$S97)/(ABS($Q98)-ABS($Q97))*(G$46-ABS($Q97))+$S97,0),$D$7)</f>
        <v>0</v>
      </c>
      <c r="EU98" s="1">
        <f>IF(ABS($Q98)&lt;G$47,$AA98,IF(ABS($Q97)&lt;G$47,(G$47-ABS($Q97))*($Z97+$Z98)*0.5*($D$27+$D$28)*$D$5*1000,0))</f>
        <v>0</v>
      </c>
      <c r="EV98" s="1">
        <f>IF(AND(G$47&lt;ABS($Q98),G$47&gt;ABS($Q97)),1,0)</f>
        <v>0</v>
      </c>
      <c r="EW98" s="3">
        <f>MIN(IF(EV98=1,($S98-$S97)/(ABS($Q98)-ABS($Q97))*(G$47-ABS($Q97))+$S97,0),$D$7)</f>
        <v>0</v>
      </c>
      <c r="EX98" s="1">
        <f>IF(ABS($Q98)&lt;G$48,$AA98,IF(ABS($Q97)&lt;G$48,(G$48-ABS($Q97))*($Z97+$Z98)*0.5*($D$27+$D$28)*$D$5*1000,0))</f>
        <v>0</v>
      </c>
      <c r="EY98" s="1">
        <f>IF(AND(G$48&lt;ABS($Q98),G$48&gt;ABS($Q97)),1,0)</f>
        <v>0</v>
      </c>
      <c r="EZ98" s="3">
        <f>MIN(IF(EY98=1,($S98-$S97)/(ABS($Q98)-ABS($Q97))*(G$48-ABS($Q97))+$S97,0),$D$7)</f>
        <v>0</v>
      </c>
      <c r="FA98" s="1">
        <f>IF(ABS($Q98)&lt;G$49,$AA98,IF(ABS($Q97)&lt;G$49,(G$49-ABS($Q97))*($Z97+$Z98)*0.5*($D$27+$D$28)*$D$5*1000,0))</f>
        <v>0</v>
      </c>
      <c r="FB98" s="1">
        <f>IF(AND(G$49&lt;ABS($Q98),G$49&gt;ABS($Q97)),1,0)</f>
        <v>0</v>
      </c>
      <c r="FC98" s="3">
        <f>MIN(IF(FB98=1,($S98-$S97)/(ABS($Q98)-ABS($Q97))*(G$49-ABS($Q97))+$S97,0),$D$7)</f>
        <v>0</v>
      </c>
      <c r="FD98" s="1">
        <f>IF(ABS($Q98)&lt;G$50,$AA98,IF(ABS($Q97)&lt;G$50,(G$50-ABS($Q97))*($Z97+$Z98)*0.5*($D$27+$D$28)*$D$5*1000,0))</f>
        <v>0</v>
      </c>
      <c r="FE98" s="1">
        <f>IF(AND(G$50&lt;ABS($Q98),G$50&gt;ABS($Q97)),1,0)</f>
        <v>0</v>
      </c>
      <c r="FF98" s="3">
        <f>MIN(IF(FE98=1,($S98-$S97)/(ABS($Q98)-ABS($Q97))*(G$50-ABS($Q97))+$S97,0),$D$7)</f>
        <v>0</v>
      </c>
      <c r="FG98" s="1">
        <f>IF(ABS($Q98)&lt;G$51,$AA98,IF(ABS($Q97)&lt;G$51,(G$51-ABS($Q97))*($Z97+$Z98)*0.5*($D$27+$D$28)*$D$5*1000,0))</f>
        <v>0</v>
      </c>
      <c r="FH98" s="1">
        <f>IF(AND(G$51&lt;ABS($Q98),G$51&gt;ABS($Q97)),1,0)</f>
        <v>0</v>
      </c>
      <c r="FI98" s="3">
        <f>MIN(IF(FH98=1,($S98-$S97)/(ABS($Q98)-ABS($Q97))*(G$51-ABS($Q97))+$S97,0),$D$7)</f>
        <v>0</v>
      </c>
      <c r="FJ98" s="1">
        <f>IF(ABS($Q98)&lt;G$52,$AA98,IF(ABS($Q97)&lt;G$52,(G$52-ABS($Q97))*($Z97+$Z98)*0.5*($D$27+$D$28)*$D$5*1000,0))</f>
        <v>0</v>
      </c>
      <c r="FK98" s="1">
        <f>IF(AND(G$52&lt;ABS($Q98),G$52&gt;ABS($Q97)),1,0)</f>
        <v>0</v>
      </c>
      <c r="FL98" s="3">
        <f>MIN(IF(FK98=1,($S98-$S97)/(ABS($Q98)-ABS($Q97))*(G$52-ABS($Q97))+$S97,0),$D$7)</f>
        <v>0</v>
      </c>
      <c r="FM98" s="1">
        <f>IF(ABS($Q98)&lt;G$53,$AA98,IF(ABS($Q97)&lt;G$53,(G$53-ABS($Q97))*($Z97+$Z98)*0.5*($D$27+$D$28)*$D$5*1000,0))</f>
        <v>0</v>
      </c>
      <c r="FN98" s="1">
        <f>IF(AND(G$53&lt;ABS($Q98),G$53&gt;ABS($Q97)),1,0)</f>
        <v>0</v>
      </c>
      <c r="FO98" s="3">
        <f>MIN(IF(FN98=1,($S98-$S97)/(ABS($Q98)-ABS($Q97))*(G$53-ABS($Q97))+$S97,0),$D$7)</f>
        <v>0</v>
      </c>
      <c r="FP98" s="1">
        <f>IF(ABS($Q98)&lt;G$54,$AA98,IF(ABS($Q97)&lt;G$54,(G$54-ABS($Q97))*($Z97+$Z98)*0.5*($D$27+$D$28)*$D$5*1000,0))</f>
        <v>0</v>
      </c>
      <c r="FQ98" s="1">
        <f>IF(AND(G$54&lt;ABS($Q98),G$54&gt;ABS($Q97)),1,0)</f>
        <v>0</v>
      </c>
      <c r="FR98" s="3">
        <f>MIN(IF(FQ98=1,($S98-$S97)/(ABS($Q98)-ABS($Q97))*(G$54-ABS($Q97))+$S97,0),$D$7)</f>
        <v>0</v>
      </c>
      <c r="FS98" s="1">
        <f>IF(ABS($Q98)&lt;G$55,$AA98,IF(ABS($Q97)&lt;G$55,(G$55-ABS($Q97))*($Z97+$Z98)*0.5*($D$27+$D$28)*$D$5*1000,0))</f>
        <v>0</v>
      </c>
      <c r="FT98" s="1">
        <f>IF(AND(G$55&lt;ABS($Q98),G$55&gt;ABS($Q97)),1,0)</f>
        <v>0</v>
      </c>
      <c r="FU98" s="3">
        <f>MIN(IF(FT98=1,($S98-$S97)/(ABS($Q98)-ABS($Q97))*(G$55-ABS($Q97))+$S97,0),$D$7)</f>
        <v>0</v>
      </c>
      <c r="FV98" s="1" t="e">
        <f>IF(ABS($Q98)&lt;#REF!,$AA98,IF(ABS($Q97)&lt;#REF!,(#REF!-ABS($Q97))*($Z97+$Z98)*0.5*($D$27+$D$28)*$D$5*1000,0))</f>
        <v>#REF!</v>
      </c>
      <c r="FW98" s="1" t="e">
        <f>IF(AND(#REF!&lt;ABS($Q98),#REF!&gt;ABS($Q97)),1,0)</f>
        <v>#REF!</v>
      </c>
      <c r="FX98" s="3" t="e">
        <f>MIN(IF(FW98=1,($S98-$S97)/(ABS($Q98)-ABS($Q97))*(#REF!-ABS($Q97))+$S97,0),$D$7)</f>
        <v>#REF!</v>
      </c>
    </row>
    <row r="99" spans="12:180" x14ac:dyDescent="0.35">
      <c r="L99" s="32"/>
      <c r="M99" s="32"/>
      <c r="N99" s="32"/>
      <c r="O99" s="32"/>
      <c r="P99" s="32"/>
      <c r="Q99" s="4"/>
      <c r="R99" s="4"/>
      <c r="S99" s="4"/>
      <c r="T99" s="4"/>
      <c r="U99" s="4"/>
      <c r="V99" s="4"/>
      <c r="W99" s="4"/>
      <c r="X99" s="4"/>
      <c r="Y99" s="4"/>
      <c r="Z99" s="3">
        <f t="shared" si="7"/>
        <v>0.2</v>
      </c>
      <c r="AA99" s="3"/>
      <c r="AB99" s="1"/>
      <c r="AC99" s="2"/>
      <c r="AD99" s="2"/>
      <c r="AE99" s="1"/>
      <c r="AF99" s="2"/>
      <c r="AG99" s="2"/>
      <c r="AH99" s="1"/>
      <c r="AI99" s="2"/>
      <c r="AJ99" s="2"/>
      <c r="AK99" s="1"/>
      <c r="AL99" s="2"/>
      <c r="AM99" s="2"/>
      <c r="AN99" s="1"/>
      <c r="AO99" s="2"/>
      <c r="AP99" s="2"/>
      <c r="AQ99" s="1"/>
      <c r="AR99" s="2"/>
      <c r="AS99" s="2"/>
      <c r="AT99" s="1"/>
      <c r="AU99" s="2"/>
      <c r="AV99" s="2"/>
      <c r="AW99" s="1"/>
      <c r="AX99" s="2"/>
      <c r="AY99" s="2"/>
      <c r="AZ99" s="1"/>
      <c r="BA99" s="2"/>
      <c r="BB99" s="2"/>
      <c r="BC99" s="1"/>
      <c r="BD99" s="2"/>
      <c r="BE99" s="2"/>
      <c r="BF99" s="1"/>
      <c r="BG99" s="2"/>
      <c r="BH99" s="2"/>
      <c r="BI99" s="1"/>
      <c r="BJ99" s="2"/>
      <c r="BK99" s="2"/>
      <c r="BL99" s="1"/>
      <c r="BM99" s="2"/>
      <c r="BN99" s="2"/>
      <c r="BO99" s="1"/>
      <c r="BP99" s="2"/>
      <c r="BQ99" s="2"/>
      <c r="BR99" s="1"/>
      <c r="BS99" s="2"/>
      <c r="BT99" s="2"/>
      <c r="BU99" s="1"/>
      <c r="BV99" s="2"/>
      <c r="BW99" s="2"/>
      <c r="BX99" s="1"/>
      <c r="BY99" s="2"/>
      <c r="BZ99" s="2"/>
      <c r="CA99" s="1"/>
      <c r="CB99" s="2"/>
      <c r="CC99" s="2"/>
      <c r="CD99" s="1"/>
      <c r="CE99" s="2"/>
      <c r="CF99" s="2"/>
      <c r="CG99" s="1"/>
      <c r="CH99" s="2"/>
      <c r="CI99" s="2"/>
      <c r="CJ99" s="1"/>
      <c r="CK99" s="2"/>
      <c r="CL99" s="2"/>
      <c r="CM99" s="1"/>
      <c r="CN99" s="2"/>
      <c r="CO99" s="2"/>
      <c r="CP99" s="1"/>
      <c r="CQ99" s="2"/>
      <c r="CR99" s="2"/>
      <c r="CS99" s="1"/>
      <c r="CT99" s="2"/>
      <c r="CU99" s="2"/>
      <c r="CV99" s="1"/>
      <c r="CW99" s="2"/>
      <c r="CX99" s="2"/>
      <c r="CY99" s="1"/>
      <c r="CZ99" s="2"/>
      <c r="DA99" s="2"/>
      <c r="DB99" s="1"/>
      <c r="DC99" s="2"/>
      <c r="DD99" s="2"/>
      <c r="DE99" s="1"/>
      <c r="DF99" s="2"/>
      <c r="DG99" s="2"/>
      <c r="DH99" s="1"/>
      <c r="DI99" s="2"/>
      <c r="DJ99" s="2"/>
      <c r="DK99" s="1"/>
      <c r="DL99" s="2"/>
      <c r="DM99" s="2"/>
      <c r="DN99" s="1"/>
      <c r="DO99" s="2"/>
      <c r="DP99" s="2"/>
      <c r="DQ99" s="1"/>
      <c r="DR99" s="2"/>
      <c r="DS99" s="2"/>
      <c r="DT99" s="1"/>
      <c r="DU99" s="2"/>
      <c r="DV99" s="2"/>
      <c r="DW99" s="1"/>
      <c r="DX99" s="2"/>
      <c r="DY99" s="2"/>
      <c r="DZ99" s="1"/>
      <c r="EA99" s="2"/>
      <c r="EB99" s="2"/>
      <c r="EC99" s="1"/>
      <c r="ED99" s="2"/>
      <c r="EE99" s="2"/>
      <c r="EF99" s="1"/>
      <c r="EG99" s="2"/>
      <c r="EH99" s="2"/>
      <c r="EI99" s="1"/>
      <c r="EJ99" s="2"/>
      <c r="EK99" s="2"/>
      <c r="EL99" s="1"/>
      <c r="EM99" s="2"/>
      <c r="EN99" s="2"/>
      <c r="EO99" s="1"/>
      <c r="EP99" s="2"/>
      <c r="EQ99" s="2"/>
      <c r="ER99" s="1"/>
      <c r="ES99" s="2"/>
      <c r="ET99" s="2"/>
      <c r="EU99" s="1"/>
      <c r="EV99" s="2"/>
      <c r="EW99" s="2"/>
      <c r="EX99" s="1"/>
      <c r="EY99" s="2"/>
      <c r="EZ99" s="2"/>
      <c r="FA99" s="1"/>
      <c r="FB99" s="2"/>
      <c r="FC99" s="2"/>
      <c r="FD99" s="1"/>
      <c r="FE99" s="2"/>
      <c r="FF99" s="2"/>
      <c r="FG99" s="1"/>
      <c r="FH99" s="2"/>
      <c r="FI99" s="2"/>
      <c r="FJ99" s="1"/>
      <c r="FK99" s="2"/>
      <c r="FL99" s="2"/>
      <c r="FM99" s="1"/>
      <c r="FN99" s="2"/>
      <c r="FO99" s="2"/>
      <c r="FP99" s="1"/>
      <c r="FQ99" s="2"/>
      <c r="FR99" s="2"/>
      <c r="FS99" s="1"/>
      <c r="FT99" s="2"/>
      <c r="FU99" s="2"/>
      <c r="FV99" s="1"/>
      <c r="FW99" s="2"/>
      <c r="FX99" s="2"/>
    </row>
    <row r="100" spans="12:180" x14ac:dyDescent="0.35">
      <c r="L100" s="32"/>
      <c r="M100" s="32"/>
      <c r="N100" s="32"/>
      <c r="O100" s="32"/>
      <c r="P100" s="32"/>
      <c r="Q100" s="4"/>
      <c r="R100" s="4"/>
      <c r="S100" s="4"/>
      <c r="T100" s="4"/>
      <c r="U100" s="4"/>
      <c r="V100" s="4"/>
      <c r="W100" s="4"/>
      <c r="X100" s="4"/>
      <c r="Y100" s="4"/>
      <c r="Z100" s="3">
        <f t="shared" si="7"/>
        <v>0.2</v>
      </c>
      <c r="AA100" s="1">
        <f>$R99*($Z100+$Z99)*0.5*($D$27+$D$28)*1000*$D$5</f>
        <v>0</v>
      </c>
      <c r="AB100" s="1">
        <f>IF(ABS($Q100)&lt;$G$6,$AA100,IF(ABS($Q99)&lt;$G$6,($G$6-ABS($Q99))*($Z99+$Z100)*0.5*($D$27+$D$28)*$D$5*1000,0))</f>
        <v>0</v>
      </c>
      <c r="AC100" s="1">
        <f>IF(AND($G$6&lt;ABS($Q100),$G$6&gt;ABS($Q99)),1,0)</f>
        <v>0</v>
      </c>
      <c r="AD100" s="3">
        <f>MIN(IF(AC100=1,($S100-$S99)/(ABS($Q100)-ABS($Q99))*($G$6-ABS($Q99))+$S99,0),$D$7)</f>
        <v>0</v>
      </c>
      <c r="AE100" s="1">
        <f>IF(ABS($Q100)&lt;$G$7,$AA100,IF(ABS($Q99)&lt;$G$7,($G$7-ABS($Q99))*($Z99+$Z100)*0.5*($D$27+$D$28)*$D$5*1000,0))</f>
        <v>0</v>
      </c>
      <c r="AF100" s="1">
        <f>IF(AND($G$7&lt;ABS($Q100),$G$7&gt;ABS($Q99)),1,0)</f>
        <v>0</v>
      </c>
      <c r="AG100" s="3">
        <f>MIN(IF(AF100=1,($S100-$S99)/(ABS($Q100)-ABS($Q99))*($G$7-ABS($Q99))+$S99,0),$D$7)</f>
        <v>0</v>
      </c>
      <c r="AH100" s="1">
        <f>IF(ABS($Q100)&lt;$G$8,$AA100,IF(ABS($Q99)&lt;$G$8,($G$8-ABS($Q99))*($Z99+$Z100)*0.5*($D$27+$D$28)*$D$5*1000,0))</f>
        <v>0</v>
      </c>
      <c r="AI100" s="1">
        <f>IF(AND($G$8&lt;ABS($Q100),$G$8&gt;ABS($Q99)),1,0)</f>
        <v>0</v>
      </c>
      <c r="AJ100" s="3">
        <f>MIN(IF(AI100=1,($S100-$S99)/(ABS($Q100)-ABS($Q99))*($G$8-ABS($Q99))+$S99,0),$D$7)</f>
        <v>0</v>
      </c>
      <c r="AK100" s="1">
        <f>IF(ABS($Q100)&lt;$G$9,$AA100,IF(ABS($Q99)&lt;$G$9,($G$9-ABS($Q99))*($Z99+$Z100)*0.5*($D$27+$D$28)*$D$5*1000,0))</f>
        <v>0</v>
      </c>
      <c r="AL100" s="1">
        <f>IF(AND($G$9&lt;ABS($Q100),$G$9&gt;ABS($Q99)),1,0)</f>
        <v>0</v>
      </c>
      <c r="AM100" s="3">
        <f>MIN(IF(AL100=1,($S100-$S99)/(ABS($Q100)-ABS($Q99))*($G$9-ABS($Q99))+$S99,0),$D$7)</f>
        <v>0</v>
      </c>
      <c r="AN100" s="1">
        <f>IF(ABS($Q100)&lt;$G$10,$AA100,IF(ABS($Q99)&lt;$G$10,($G$10-ABS($Q99))*($Z99+$Z100)*0.5*($D$27+$D$28)*$D$5*1000,0))</f>
        <v>0</v>
      </c>
      <c r="AO100" s="1">
        <f>IF(AND($G$10&lt;ABS($Q100),$G$10&gt;ABS($Q99)),1,0)</f>
        <v>0</v>
      </c>
      <c r="AP100" s="3">
        <f>MIN(IF(AO100=1,($S100-$S99)/(ABS($Q100)-ABS($Q99))*($G$10-ABS($Q99))+$S99,0),$D$7)</f>
        <v>0</v>
      </c>
      <c r="AQ100" s="1">
        <f>IF(ABS($Q100)&lt;$G$11,$AA100,IF(ABS($Q99)&lt;$G$11,($G$11-ABS($Q99))*($Z99+$Z100)*0.5*($D$27+$D$28)*$D$5*1000,0))</f>
        <v>0</v>
      </c>
      <c r="AR100" s="1">
        <f>IF(AND($G$11&lt;ABS($Q100),$G$11&gt;ABS($Q99)),1,0)</f>
        <v>0</v>
      </c>
      <c r="AS100" s="3">
        <f>MIN(IF(AR100=1,($S100-$S99)/(ABS($Q100)-ABS($Q99))*($G$11-ABS($Q99))+$S99,0),$D$7)</f>
        <v>0</v>
      </c>
      <c r="AT100" s="1">
        <f>IF(ABS($Q100)&lt;$G$12,$AA100,IF(ABS($Q99)&lt;$G$12,($G$12-ABS($Q99))*($Z99+$Z100)*0.5*($D$27+$D$28)*$D$5*1000,0))</f>
        <v>0</v>
      </c>
      <c r="AU100" s="1">
        <f>IF(AND($G$12&lt;ABS($Q100),$G$12&gt;ABS($Q99)),1,0)</f>
        <v>0</v>
      </c>
      <c r="AV100" s="3">
        <f>MIN(IF(AU100=1,($S100-$S99)/(ABS($Q100)-ABS($Q99))*($G$12-ABS($Q99))+$S99,0),$D$7)</f>
        <v>0</v>
      </c>
      <c r="AW100" s="1">
        <f>IF(ABS($Q100)&lt;$G$13,$AA100,IF(ABS($Q99)&lt;$G$13,($G$13-ABS($Q99))*($Z99+$Z100)*0.5*($D$27+$D$28)*$D$5*1000,0))</f>
        <v>0</v>
      </c>
      <c r="AX100" s="1">
        <f>IF(AND($G$13&lt;ABS($Q100),$G$13&gt;ABS($Q99)),1,0)</f>
        <v>0</v>
      </c>
      <c r="AY100" s="3">
        <f>MIN(IF(AX100=1,($S100-$S99)/(ABS($Q100)-ABS($Q99))*($G$13-ABS($Q99))+$S99,0),$D$7)</f>
        <v>0</v>
      </c>
      <c r="AZ100" s="1">
        <f>IF(ABS($Q100)&lt;$G$14,$AA100,IF(ABS($Q99)&lt;$G$14,($G$14-ABS($Q99))*($Z99+$Z100)*0.5*($D$27+$D$28)*$D$5*1000,0))</f>
        <v>0</v>
      </c>
      <c r="BA100" s="1">
        <f>IF(AND($G$14&lt;ABS($Q100),$G$14&gt;ABS($Q99)),1,0)</f>
        <v>0</v>
      </c>
      <c r="BB100" s="3">
        <f>MIN(IF(BA100=1,($S100-$S99)/(ABS($Q100)-ABS($Q99))*($G$14-ABS($Q99))+$S99,0),$D$7)</f>
        <v>0</v>
      </c>
      <c r="BC100" s="1">
        <f>IF(ABS($Q100)&lt;G$15,$AA100,IF(ABS($Q99)&lt;G$15,(G$15-ABS($Q99))*($Z99+$Z100)*0.5*($D$27+$D$28)*$D$5*1000,0))</f>
        <v>0</v>
      </c>
      <c r="BD100" s="1">
        <f>IF(AND(G$15&lt;ABS($Q100),G$15&gt;ABS($Q99)),1,0)</f>
        <v>0</v>
      </c>
      <c r="BE100" s="3">
        <f>MIN(IF(BD100=1,($S100-$S99)/(ABS($Q100)-ABS($Q99))*(G$15-ABS($Q99))+$S99,0),$D$7)</f>
        <v>0</v>
      </c>
      <c r="BF100" s="1">
        <f>IF(ABS($Q100)&lt;G$16,$AA100,IF(ABS($Q99)&lt;G$16,(G$16-ABS($Q99))*($Z99+$Z100)*0.5*($D$27+$D$28)*$D$5*1000,0))</f>
        <v>0</v>
      </c>
      <c r="BG100" s="1">
        <f>IF(AND(G$16&lt;ABS($Q100),G$16&gt;ABS($Q99)),1,0)</f>
        <v>0</v>
      </c>
      <c r="BH100" s="3">
        <f>MIN(IF(BG100=1,($S100-$S99)/(ABS($Q100)-ABS($Q99))*(G$16-ABS($Q99))+$S99,0),$D$7)</f>
        <v>0</v>
      </c>
      <c r="BI100" s="1">
        <f>IF(ABS($Q100)&lt;G$17,$AA100,IF(ABS($Q99)&lt;G$17,(G$17-ABS($Q99))*($Z99+$Z100)*0.5*($D$27+$D$28)*$D$5*1000,0))</f>
        <v>0</v>
      </c>
      <c r="BJ100" s="1">
        <f>IF(AND(G$17&lt;ABS($Q100),G$17&gt;ABS($Q99)),1,0)</f>
        <v>0</v>
      </c>
      <c r="BK100" s="3">
        <f>MIN(IF(BJ100=1,($S100-$S99)/(ABS($Q100)-ABS($Q99))*(G$17-ABS($Q99))+$S99,0),$D$7)</f>
        <v>0</v>
      </c>
      <c r="BL100" s="1">
        <f>IF(ABS($Q100)&lt;G$18,$AA100,IF(ABS($Q99)&lt;G$18,(G$18-ABS($Q99))*($Z99+$Z100)*0.5*($D$27+$D$28)*$D$5*1000,0))</f>
        <v>0</v>
      </c>
      <c r="BM100" s="1">
        <f>IF(AND(G$18&lt;ABS($Q100),G$18&gt;ABS($Q99)),1,0)</f>
        <v>0</v>
      </c>
      <c r="BN100" s="3">
        <f>MIN(IF(BM100=1,($S100-$S99)/(ABS($Q100)-ABS($Q99))*(G$18-ABS($Q99))+$S99,0),$D$7)</f>
        <v>0</v>
      </c>
      <c r="BO100" s="1">
        <f>IF(ABS($Q100)&lt;G$19,$AA100,IF(ABS($Q99)&lt;G$19,(G$19-ABS($Q99))*($Z99+$Z100)*0.5*($D$27+$D$28)*$D$5*1000,0))</f>
        <v>0</v>
      </c>
      <c r="BP100" s="1">
        <f>IF(AND(G$19&lt;ABS($Q100),G$19&gt;ABS($Q99)),1,0)</f>
        <v>0</v>
      </c>
      <c r="BQ100" s="3">
        <f>MIN(IF(BP100=1,($S100-$S99)/(ABS($Q100)-ABS($Q99))*(G$19-ABS($Q99))+$S99,0),$D$7)</f>
        <v>0</v>
      </c>
      <c r="BR100" s="1">
        <f>IF(ABS($Q100)&lt;G$20,$AA100,IF(ABS($Q99)&lt;G$20,(G$20-ABS($Q99))*($Z99+$Z100)*0.5*($D$27+$D$28)*$D$5*1000,0))</f>
        <v>0</v>
      </c>
      <c r="BS100" s="1">
        <f>IF(AND(G$20&lt;ABS($Q100),G$20&gt;ABS($Q99)),1,0)</f>
        <v>0</v>
      </c>
      <c r="BT100" s="3">
        <f>MIN(IF(BS100=1,($S100-$S99)/(ABS($Q100)-ABS($Q99))*(G$20-ABS($Q99))+$S99,0),$D$7)</f>
        <v>0</v>
      </c>
      <c r="BU100" s="1">
        <f>IF(ABS($Q100)&lt;G$21,$AA100,IF(ABS($Q99)&lt;G$21,(G$21-ABS($Q99))*($Z99+$Z100)*0.5*($D$27+$D$28)*$D$5*1000,0))</f>
        <v>0</v>
      </c>
      <c r="BV100" s="1">
        <f>IF(AND(G$21&lt;ABS($Q100),G$21&gt;ABS($Q99)),1,0)</f>
        <v>0</v>
      </c>
      <c r="BW100" s="3">
        <f>MIN(IF(BV100=1,($S100-$S99)/(ABS($Q100)-ABS($Q99))*(G$21-ABS($Q99))+$S99,0),$D$7)</f>
        <v>0</v>
      </c>
      <c r="BX100" s="1">
        <f>IF(ABS($Q100)&lt;G$22,$AA100,IF(ABS($Q99)&lt;G$22,(G$22-ABS($Q99))*($Z99+$Z100)*0.5*($D$27+$D$28)*$D$5*1000,0))</f>
        <v>0</v>
      </c>
      <c r="BY100" s="1">
        <f>IF(AND(G$22&lt;ABS($Q100),G$22&gt;ABS($Q99)),1,0)</f>
        <v>0</v>
      </c>
      <c r="BZ100" s="3">
        <f>MIN(IF(BY100=1,($S100-$S99)/(ABS($Q100)-ABS($Q99))*(G$22-ABS($Q99))+$S99,0),$D$7)</f>
        <v>0</v>
      </c>
      <c r="CA100" s="1">
        <f>IF(ABS($Q100)&lt;G$23,$AA100,IF(ABS($Q99)&lt;G$23,(G$23-ABS($Q99))*($Z99+$Z100)*0.5*($D$27+$D$28)*$D$5*1000,0))</f>
        <v>0</v>
      </c>
      <c r="CB100" s="1">
        <f>IF(AND(G$23&lt;ABS($Q100),G$23&gt;ABS($Q99)),1,0)</f>
        <v>0</v>
      </c>
      <c r="CC100" s="3">
        <f>MIN(IF(CB100=1,($S100-$S99)/(ABS($Q100)-ABS($Q99))*(G$23-ABS($Q99))+$S99,0),$D$7)</f>
        <v>0</v>
      </c>
      <c r="CD100" s="1">
        <f>IF(ABS($Q100)&lt;G$24,$AA100,IF(ABS($Q99)&lt;G$24,(G$24-ABS($Q99))*($Z99+$Z100)*0.5*($D$27+$D$28)*$D$5*1000,0))</f>
        <v>0</v>
      </c>
      <c r="CE100" s="1">
        <f>IF(AND(G$24&lt;ABS($Q100),G$24&gt;ABS($Q99)),1,0)</f>
        <v>0</v>
      </c>
      <c r="CF100" s="3">
        <f>MIN(IF(CE100=1,($S100-$S99)/(ABS($Q100)-ABS($Q99))*(G$24-ABS($Q99))+$S99,0),$D$7)</f>
        <v>0</v>
      </c>
      <c r="CG100" s="1">
        <f>IF(ABS($Q100)&lt;G$25,$AA100,IF(ABS($Q99)&lt;G$25,(G$25-ABS($Q99))*($Z99+$Z100)*0.5*($D$27+$D$28)*$D$5*1000,0))</f>
        <v>0</v>
      </c>
      <c r="CH100" s="1">
        <f>IF(AND(G$25&lt;ABS($Q100),G$25&gt;ABS($Q99)),1,0)</f>
        <v>0</v>
      </c>
      <c r="CI100" s="3">
        <f>MIN(IF(CH100=1,($S100-$S99)/(ABS($Q100)-ABS($Q99))*(G$25-ABS($Q99))+$S99,0),$D$7)</f>
        <v>0</v>
      </c>
      <c r="CJ100" s="1">
        <f>IF(ABS($Q100)&lt;G$26,$AA100,IF(ABS($Q99)&lt;G$26,(G$26-ABS($Q99))*($Z99+$Z100)*0.5*($D$27+$D$28)*$D$5*1000,0))</f>
        <v>0</v>
      </c>
      <c r="CK100" s="1">
        <f>IF(AND(G$26&lt;ABS($Q100),G$26&gt;ABS($Q99)),1,0)</f>
        <v>0</v>
      </c>
      <c r="CL100" s="3">
        <f>MIN(IF(CK100=1,($S100-$S99)/(ABS($Q100)-ABS($Q99))*(G$26-ABS($Q99))+$S99,0),$D$7)</f>
        <v>0</v>
      </c>
      <c r="CM100" s="1">
        <f>IF(ABS($Q100)&lt;G$27,$AA100,IF(ABS($Q99)&lt;G$27,(G$27-ABS($Q99))*($Z99+$Z100)*0.5*($D$27+$D$28)*$D$5*1000,0))</f>
        <v>0</v>
      </c>
      <c r="CN100" s="1">
        <f>IF(AND(G$27&lt;ABS($Q100),G$27&gt;ABS($Q99)),1,0)</f>
        <v>0</v>
      </c>
      <c r="CO100" s="3">
        <f>MIN(IF(CN100=1,($S100-$S99)/(ABS($Q100)-ABS($Q99))*(G$27-ABS($Q99))+$S99,0),$D$7)</f>
        <v>0</v>
      </c>
      <c r="CP100" s="1">
        <f>IF(ABS($Q100)&lt;G$28,$AA100,IF(ABS($Q99)&lt;G$28,(G$28-ABS($Q99))*($Z99+$Z100)*0.5*($D$27+$D$28)*$D$5*1000,0))</f>
        <v>0</v>
      </c>
      <c r="CQ100" s="1">
        <f>IF(AND(G$28&lt;ABS($Q100),G$28&gt;ABS($Q99)),1,0)</f>
        <v>0</v>
      </c>
      <c r="CR100" s="3">
        <f>MIN(IF(CQ100=1,($S100-$S99)/(ABS($Q100)-ABS($Q99))*(G$28-ABS($Q99))+$S99,0),$D$7)</f>
        <v>0</v>
      </c>
      <c r="CS100" s="1">
        <f>IF(ABS($Q100)&lt;G$29,$AA100,IF(ABS($Q99)&lt;G$29,(G$29-ABS($Q99))*($Z99+$Z100)*0.5*($D$27+$D$28)*$D$5*1000,0))</f>
        <v>0</v>
      </c>
      <c r="CT100" s="1">
        <f>IF(AND(G$29&lt;ABS($Q100),G$29&gt;ABS($Q99)),1,0)</f>
        <v>0</v>
      </c>
      <c r="CU100" s="3">
        <f>MIN(IF(CT100=1,($S100-$S99)/(ABS($Q100)-ABS($Q99))*(G$29-ABS($Q99))+$S99,0),$D$7)</f>
        <v>0</v>
      </c>
      <c r="CV100" s="1">
        <f>IF(ABS($Q100)&lt;G$30,$AA100,IF(ABS($Q99)&lt;G$30,(G$30-ABS($Q99))*($Z99+$Z100)*0.5*($D$27+$D$28)*$D$5*1000,0))</f>
        <v>0</v>
      </c>
      <c r="CW100" s="1">
        <f>IF(AND(G$30&lt;ABS($Q100),G$30&gt;ABS($Q99)),1,0)</f>
        <v>0</v>
      </c>
      <c r="CX100" s="3">
        <f>MIN(IF(CW100=1,($S100-$S99)/(ABS($Q100)-ABS($Q99))*(G$30-ABS($Q99))+$S99,0),$D$7)</f>
        <v>0</v>
      </c>
      <c r="CY100" s="1">
        <f>IF(ABS($Q100)&lt;G$31,$AA100,IF(ABS($Q99)&lt;G$31,(G$31-ABS($Q99))*($Z99+$Z100)*0.5*($D$27+$D$28)*$D$5*1000,0))</f>
        <v>0</v>
      </c>
      <c r="CZ100" s="1">
        <f>IF(AND(G$31&lt;ABS($Q100),G$31&gt;ABS($Q99)),1,0)</f>
        <v>0</v>
      </c>
      <c r="DA100" s="3">
        <f>MIN(IF(CZ100=1,($S100-$S99)/(ABS($Q100)-ABS($Q99))*(G$31-ABS($Q99))+$S99,0),$D$7)</f>
        <v>0</v>
      </c>
      <c r="DB100" s="1">
        <f>IF(ABS($Q100)&lt;G$32,$AA100,IF(ABS($Q99)&lt;G$32,(G$32-ABS($Q99))*($Z99+$Z100)*0.5*($D$27+$D$28)*$D$5*1000,0))</f>
        <v>0</v>
      </c>
      <c r="DC100" s="1">
        <f>IF(AND(G$32&lt;ABS($Q100),G$32&gt;ABS($Q99)),1,0)</f>
        <v>0</v>
      </c>
      <c r="DD100" s="3">
        <f>MIN(IF(DC100=1,($S100-$S99)/(ABS($Q100)-ABS($Q99))*(G$32-ABS($Q99))+$S99,0),$D$7)</f>
        <v>0</v>
      </c>
      <c r="DE100" s="1">
        <f>IF(ABS($Q100)&lt;G$33,$AA100,IF(ABS($Q99)&lt;G$33,(G$33-ABS($Q99))*($Z99+$Z100)*0.5*($D$27+$D$28)*$D$5*1000,0))</f>
        <v>0</v>
      </c>
      <c r="DF100" s="1">
        <f>IF(AND(G$33&lt;ABS($Q100),G$33&gt;ABS($Q99)),1,0)</f>
        <v>0</v>
      </c>
      <c r="DG100" s="3">
        <f>MIN(IF(DF100=1,($S100-$S99)/(ABS($Q100)-ABS($Q99))*(G$33-ABS($Q99))+$S99,0),$D$7)</f>
        <v>0</v>
      </c>
      <c r="DH100" s="1">
        <f>IF(ABS($Q100)&lt;G$34,$AA100,IF(ABS($Q99)&lt;G$34,(G$34-ABS($Q99))*($Z99+$Z100)*0.5*($D$27+$D$28)*$D$5*1000,0))</f>
        <v>0</v>
      </c>
      <c r="DI100" s="1">
        <f>IF(AND(G$34&lt;ABS($Q100),G$34&gt;ABS($Q99)),1,0)</f>
        <v>0</v>
      </c>
      <c r="DJ100" s="3">
        <f>MIN(IF(DI100=1,($S100-$S99)/(ABS($Q100)-ABS($Q99))*(G$34-ABS($Q99))+$S99,0),$D$7)</f>
        <v>0</v>
      </c>
      <c r="DK100" s="1">
        <f>IF(ABS($Q100)&lt;G$35,$AA100,IF(ABS($Q99)&lt;G$35,(G$35-ABS($Q99))*($Z99+$Z100)*0.5*($D$27+$D$28)*$D$5*1000,0))</f>
        <v>0</v>
      </c>
      <c r="DL100" s="1">
        <f>IF(AND(G$35&lt;ABS($Q100),G$35&gt;ABS($Q99)),1,0)</f>
        <v>0</v>
      </c>
      <c r="DM100" s="3">
        <f>MIN(IF(DL100=1,($S100-$S99)/(ABS($Q100)-ABS($Q99))*(G$35-ABS($Q99))+$S99,0),$D$7)</f>
        <v>0</v>
      </c>
      <c r="DN100" s="1">
        <f>IF(ABS($Q100)&lt;G$36,$AA100,IF(ABS($Q99)&lt;G$36,(G$36-ABS($Q99))*($Z99+$Z100)*0.5*($D$27+$D$28)*$D$5*1000,0))</f>
        <v>0</v>
      </c>
      <c r="DO100" s="1">
        <f>IF(AND(G$36&lt;ABS($Q100),G$36&gt;ABS($Q99)),1,0)</f>
        <v>0</v>
      </c>
      <c r="DP100" s="3">
        <f>MIN(IF(DO100=1,($S100-$S99)/(ABS($Q100)-ABS($Q99))*(G$36-ABS($Q99))+$S99,0),$D$7)</f>
        <v>0</v>
      </c>
      <c r="DQ100" s="1">
        <f>IF(ABS($Q100)&lt;G$37,$AA100,IF(ABS($Q99)&lt;G$37,(G$37-ABS($Q99))*($Z99+$Z100)*0.5*($D$27+$D$28)*$D$5*1000,0))</f>
        <v>0</v>
      </c>
      <c r="DR100" s="1">
        <f>IF(AND(G$37&lt;ABS($Q100),G$37&gt;ABS($Q99)),1,0)</f>
        <v>0</v>
      </c>
      <c r="DS100" s="3">
        <f>MIN(IF(DR100=1,($S100-$S99)/(ABS($Q100)-ABS($Q99))*(G$37-ABS($Q99))+$S99,0),$D$7)</f>
        <v>0</v>
      </c>
      <c r="DT100" s="1">
        <f>IF(ABS($Q100)&lt;G$38,$AA100,IF(ABS($Q99)&lt;G$38,(G$38-ABS($Q99))*($Z99+$Z100)*0.5*($D$27+$D$28)*$D$5*1000,0))</f>
        <v>0</v>
      </c>
      <c r="DU100" s="1">
        <f>IF(AND(G$38&lt;ABS($Q100),G$38&gt;ABS($Q99)),1,0)</f>
        <v>0</v>
      </c>
      <c r="DV100" s="3">
        <f>MIN(IF(DU100=1,($S100-$S99)/(ABS($Q100)-ABS($Q99))*(G$38-ABS($Q99))+$S99,0),$D$7)</f>
        <v>0</v>
      </c>
      <c r="DW100" s="1">
        <f>IF(ABS($Q100)&lt;G$39,$AA100,IF(ABS($Q99)&lt;G$39,(G$39-ABS($Q99))*($Z99+$Z100)*0.5*($D$27+$D$28)*$D$5*1000,0))</f>
        <v>0</v>
      </c>
      <c r="DX100" s="1">
        <f>IF(AND(G$39&lt;ABS($Q100),G$39&gt;ABS($Q99)),1,0)</f>
        <v>0</v>
      </c>
      <c r="DY100" s="3">
        <f>MIN(IF(DX100=1,($S100-$S99)/(ABS($Q100)-ABS($Q99))*(G$39-ABS($Q99))+$S99,0),$D$7)</f>
        <v>0</v>
      </c>
      <c r="DZ100" s="1">
        <f>IF(ABS($Q100)&lt;G$40,$AA100,IF(ABS($Q99)&lt;G$40,(G$40-ABS($Q99))*($Z99+$Z100)*0.5*($D$27+$D$28)*$D$5*1000,0))</f>
        <v>0</v>
      </c>
      <c r="EA100" s="1">
        <f>IF(AND(G$40&lt;ABS($Q100),G$40&gt;ABS($Q99)),1,0)</f>
        <v>0</v>
      </c>
      <c r="EB100" s="3">
        <f>MIN(IF(EA100=1,($S100-$S99)/(ABS($Q100)-ABS($Q99))*(G$40-ABS($Q99))+$S99,0),$D$7)</f>
        <v>0</v>
      </c>
      <c r="EC100" s="1">
        <f>IF(ABS($Q100)&lt;G$41,$AA100,IF(ABS($Q99)&lt;G$41,(G$41-ABS($Q99))*($Z99+$Z100)*0.5*($D$27+$D$28)*$D$5*1000,0))</f>
        <v>0</v>
      </c>
      <c r="ED100" s="1">
        <f>IF(AND(G$41&lt;ABS($Q100),G$41&gt;ABS($Q99)),1,0)</f>
        <v>0</v>
      </c>
      <c r="EE100" s="3">
        <f>MIN(IF(ED100=1,($S100-$S99)/(ABS($Q100)-ABS($Q99))*(G$41-ABS($Q99))+$S99,0),$D$7)</f>
        <v>0</v>
      </c>
      <c r="EF100" s="1">
        <f>IF(ABS($Q100)&lt;G$42,$AA100,IF(ABS($Q99)&lt;G$42,(G$42-ABS($Q99))*($Z99+$Z100)*0.5*($D$27+$D$28)*$D$5*1000,0))</f>
        <v>0</v>
      </c>
      <c r="EG100" s="1">
        <f>IF(AND(G$42&lt;ABS($Q100),G$42&gt;ABS($Q99)),1,0)</f>
        <v>0</v>
      </c>
      <c r="EH100" s="3">
        <f>MIN(IF(EG100=1,($S100-$S99)/(ABS($Q100)-ABS($Q99))*(G$42-ABS($Q99))+$S99,0),$D$7)</f>
        <v>0</v>
      </c>
      <c r="EI100" s="1">
        <f>IF(ABS($Q100)&lt;G$43,$AA100,IF(ABS($Q99)&lt;G$43,(G$43-ABS($Q99))*($Z99+$Z100)*0.5*($D$27+$D$28)*$D$5*1000,0))</f>
        <v>0</v>
      </c>
      <c r="EJ100" s="1">
        <f>IF(AND(G$43&lt;ABS($Q100),G$43&gt;ABS($Q99)),1,0)</f>
        <v>0</v>
      </c>
      <c r="EK100" s="3">
        <f>MIN(IF(EJ100=1,($S100-$S99)/(ABS($Q100)-ABS($Q99))*(G$43-ABS($Q99))+$S99,0),$D$7)</f>
        <v>0</v>
      </c>
      <c r="EL100" s="1">
        <f>IF(ABS($Q100)&lt;G$44,$AA100,IF(ABS($Q99)&lt;G$44,(G$44-ABS($Q99))*($Z99+$Z100)*0.5*($D$27+$D$28)*$D$5*1000,0))</f>
        <v>0</v>
      </c>
      <c r="EM100" s="1">
        <f>IF(AND(G$44&lt;ABS($Q100),G$44&gt;ABS($Q99)),1,0)</f>
        <v>0</v>
      </c>
      <c r="EN100" s="3">
        <f>MIN(IF(EM100=1,($S100-$S99)/(ABS($Q100)-ABS($Q99))*(G$44-ABS($Q99))+$S99,0),$D$7)</f>
        <v>0</v>
      </c>
      <c r="EO100" s="1">
        <f>IF(ABS($Q100)&lt;G$45,$AA100,IF(ABS($Q99)&lt;G$45,(G$45-ABS($Q99))*($Z99+$Z100)*0.5*($D$27+$D$28)*$D$5*1000,0))</f>
        <v>0</v>
      </c>
      <c r="EP100" s="1">
        <f>IF(AND(G$45&lt;ABS($Q100),G$45&gt;ABS($Q99)),1,0)</f>
        <v>0</v>
      </c>
      <c r="EQ100" s="3">
        <f>MIN(IF(EP100=1,($S100-$S99)/(ABS($Q100)-ABS($Q99))*(G$45-ABS($Q99))+$S99,0),$D$7)</f>
        <v>0</v>
      </c>
      <c r="ER100" s="1">
        <f>IF(ABS($Q100)&lt;G$46,$AA100,IF(ABS($Q99)&lt;G$46,(G$46-ABS($Q99))*($Z99+$Z100)*0.5*($D$27+$D$28)*$D$5*1000,0))</f>
        <v>0</v>
      </c>
      <c r="ES100" s="1">
        <f>IF(AND(G$46&lt;ABS($Q100),G$46&gt;ABS($Q99)),1,0)</f>
        <v>0</v>
      </c>
      <c r="ET100" s="3">
        <f>MIN(IF(ES100=1,($S100-$S99)/(ABS($Q100)-ABS($Q99))*(G$46-ABS($Q99))+$S99,0),$D$7)</f>
        <v>0</v>
      </c>
      <c r="EU100" s="1">
        <f>IF(ABS($Q100)&lt;G$47,$AA100,IF(ABS($Q99)&lt;G$47,(G$47-ABS($Q99))*($Z99+$Z100)*0.5*($D$27+$D$28)*$D$5*1000,0))</f>
        <v>0</v>
      </c>
      <c r="EV100" s="1">
        <f>IF(AND(G$47&lt;ABS($Q100),G$47&gt;ABS($Q99)),1,0)</f>
        <v>0</v>
      </c>
      <c r="EW100" s="3">
        <f>MIN(IF(EV100=1,($S100-$S99)/(ABS($Q100)-ABS($Q99))*(G$47-ABS($Q99))+$S99,0),$D$7)</f>
        <v>0</v>
      </c>
      <c r="EX100" s="1">
        <f>IF(ABS($Q100)&lt;G$48,$AA100,IF(ABS($Q99)&lt;G$48,(G$48-ABS($Q99))*($Z99+$Z100)*0.5*($D$27+$D$28)*$D$5*1000,0))</f>
        <v>0</v>
      </c>
      <c r="EY100" s="1">
        <f>IF(AND(G$48&lt;ABS($Q100),G$48&gt;ABS($Q99)),1,0)</f>
        <v>0</v>
      </c>
      <c r="EZ100" s="3">
        <f>MIN(IF(EY100=1,($S100-$S99)/(ABS($Q100)-ABS($Q99))*(G$48-ABS($Q99))+$S99,0),$D$7)</f>
        <v>0</v>
      </c>
      <c r="FA100" s="1">
        <f>IF(ABS($Q100)&lt;G$49,$AA100,IF(ABS($Q99)&lt;G$49,(G$49-ABS($Q99))*($Z99+$Z100)*0.5*($D$27+$D$28)*$D$5*1000,0))</f>
        <v>0</v>
      </c>
      <c r="FB100" s="1">
        <f>IF(AND(G$49&lt;ABS($Q100),G$49&gt;ABS($Q99)),1,0)</f>
        <v>0</v>
      </c>
      <c r="FC100" s="3">
        <f>MIN(IF(FB100=1,($S100-$S99)/(ABS($Q100)-ABS($Q99))*(G$49-ABS($Q99))+$S99,0),$D$7)</f>
        <v>0</v>
      </c>
      <c r="FD100" s="1">
        <f>IF(ABS($Q100)&lt;G$50,$AA100,IF(ABS($Q99)&lt;G$50,(G$50-ABS($Q99))*($Z99+$Z100)*0.5*($D$27+$D$28)*$D$5*1000,0))</f>
        <v>0</v>
      </c>
      <c r="FE100" s="1">
        <f>IF(AND(G$50&lt;ABS($Q100),G$50&gt;ABS($Q99)),1,0)</f>
        <v>0</v>
      </c>
      <c r="FF100" s="3">
        <f>MIN(IF(FE100=1,($S100-$S99)/(ABS($Q100)-ABS($Q99))*(G$50-ABS($Q99))+$S99,0),$D$7)</f>
        <v>0</v>
      </c>
      <c r="FG100" s="1">
        <f>IF(ABS($Q100)&lt;G$51,$AA100,IF(ABS($Q99)&lt;G$51,(G$51-ABS($Q99))*($Z99+$Z100)*0.5*($D$27+$D$28)*$D$5*1000,0))</f>
        <v>0</v>
      </c>
      <c r="FH100" s="1">
        <f>IF(AND(G$51&lt;ABS($Q100),G$51&gt;ABS($Q99)),1,0)</f>
        <v>0</v>
      </c>
      <c r="FI100" s="3">
        <f>MIN(IF(FH100=1,($S100-$S99)/(ABS($Q100)-ABS($Q99))*(G$51-ABS($Q99))+$S99,0),$D$7)</f>
        <v>0</v>
      </c>
      <c r="FJ100" s="1">
        <f>IF(ABS($Q100)&lt;G$52,$AA100,IF(ABS($Q99)&lt;G$52,(G$52-ABS($Q99))*($Z99+$Z100)*0.5*($D$27+$D$28)*$D$5*1000,0))</f>
        <v>0</v>
      </c>
      <c r="FK100" s="1">
        <f>IF(AND(G$52&lt;ABS($Q100),G$52&gt;ABS($Q99)),1,0)</f>
        <v>0</v>
      </c>
      <c r="FL100" s="3">
        <f>MIN(IF(FK100=1,($S100-$S99)/(ABS($Q100)-ABS($Q99))*(G$52-ABS($Q99))+$S99,0),$D$7)</f>
        <v>0</v>
      </c>
      <c r="FM100" s="1">
        <f>IF(ABS($Q100)&lt;G$53,$AA100,IF(ABS($Q99)&lt;G$53,(G$53-ABS($Q99))*($Z99+$Z100)*0.5*($D$27+$D$28)*$D$5*1000,0))</f>
        <v>0</v>
      </c>
      <c r="FN100" s="1">
        <f>IF(AND(G$53&lt;ABS($Q100),G$53&gt;ABS($Q99)),1,0)</f>
        <v>0</v>
      </c>
      <c r="FO100" s="3">
        <f>MIN(IF(FN100=1,($S100-$S99)/(ABS($Q100)-ABS($Q99))*(G$53-ABS($Q99))+$S99,0),$D$7)</f>
        <v>0</v>
      </c>
      <c r="FP100" s="1">
        <f>IF(ABS($Q100)&lt;G$54,$AA100,IF(ABS($Q99)&lt;G$54,(G$54-ABS($Q99))*($Z99+$Z100)*0.5*($D$27+$D$28)*$D$5*1000,0))</f>
        <v>0</v>
      </c>
      <c r="FQ100" s="1">
        <f>IF(AND(G$54&lt;ABS($Q100),G$54&gt;ABS($Q99)),1,0)</f>
        <v>0</v>
      </c>
      <c r="FR100" s="3">
        <f>MIN(IF(FQ100=1,($S100-$S99)/(ABS($Q100)-ABS($Q99))*(G$54-ABS($Q99))+$S99,0),$D$7)</f>
        <v>0</v>
      </c>
      <c r="FS100" s="1">
        <f>IF(ABS($Q100)&lt;G$55,$AA100,IF(ABS($Q99)&lt;G$55,(G$55-ABS($Q99))*($Z99+$Z100)*0.5*($D$27+$D$28)*$D$5*1000,0))</f>
        <v>0</v>
      </c>
      <c r="FT100" s="1">
        <f>IF(AND(G$55&lt;ABS($Q100),G$55&gt;ABS($Q99)),1,0)</f>
        <v>0</v>
      </c>
      <c r="FU100" s="3">
        <f>MIN(IF(FT100=1,($S100-$S99)/(ABS($Q100)-ABS($Q99))*(G$55-ABS($Q99))+$S99,0),$D$7)</f>
        <v>0</v>
      </c>
      <c r="FV100" s="1" t="e">
        <f>IF(ABS($Q100)&lt;#REF!,$AA100,IF(ABS($Q99)&lt;#REF!,(#REF!-ABS($Q99))*($Z99+$Z100)*0.5*($D$27+$D$28)*$D$5*1000,0))</f>
        <v>#REF!</v>
      </c>
      <c r="FW100" s="1" t="e">
        <f>IF(AND(#REF!&lt;ABS($Q100),#REF!&gt;ABS($Q99)),1,0)</f>
        <v>#REF!</v>
      </c>
      <c r="FX100" s="3" t="e">
        <f>MIN(IF(FW100=1,($S100-$S99)/(ABS($Q100)-ABS($Q99))*(#REF!-ABS($Q99))+$S99,0),$D$7)</f>
        <v>#REF!</v>
      </c>
    </row>
    <row r="101" spans="12:180" x14ac:dyDescent="0.35">
      <c r="L101" s="32"/>
      <c r="M101" s="32"/>
      <c r="N101" s="32"/>
      <c r="O101" s="32"/>
      <c r="P101" s="32"/>
      <c r="Q101" s="4"/>
      <c r="R101" s="4"/>
      <c r="S101" s="4"/>
      <c r="T101" s="4"/>
      <c r="U101" s="4"/>
      <c r="V101" s="4"/>
      <c r="W101" s="4"/>
      <c r="X101" s="4"/>
      <c r="Y101" s="4"/>
      <c r="Z101" s="3">
        <f t="shared" si="7"/>
        <v>0.2</v>
      </c>
      <c r="AA101" s="3"/>
      <c r="AB101" s="1"/>
      <c r="AC101" s="2"/>
      <c r="AD101" s="2"/>
      <c r="AE101" s="1"/>
      <c r="AF101" s="2"/>
      <c r="AG101" s="2"/>
      <c r="AH101" s="1"/>
      <c r="AI101" s="2"/>
      <c r="AJ101" s="2"/>
      <c r="AK101" s="1"/>
      <c r="AL101" s="2"/>
      <c r="AM101" s="2"/>
      <c r="AN101" s="1"/>
      <c r="AO101" s="2"/>
      <c r="AP101" s="2"/>
      <c r="AQ101" s="1"/>
      <c r="AR101" s="2"/>
      <c r="AS101" s="2"/>
      <c r="AT101" s="1"/>
      <c r="AU101" s="2"/>
      <c r="AV101" s="2"/>
      <c r="AW101" s="1"/>
      <c r="AX101" s="2"/>
      <c r="AY101" s="2"/>
      <c r="AZ101" s="1"/>
      <c r="BA101" s="2"/>
      <c r="BB101" s="2"/>
      <c r="BC101" s="1"/>
      <c r="BD101" s="2"/>
      <c r="BE101" s="2"/>
      <c r="BF101" s="1"/>
      <c r="BG101" s="2"/>
      <c r="BH101" s="2"/>
      <c r="BI101" s="1"/>
      <c r="BJ101" s="2"/>
      <c r="BK101" s="2"/>
      <c r="BL101" s="1"/>
      <c r="BM101" s="2"/>
      <c r="BN101" s="2"/>
      <c r="BO101" s="1"/>
      <c r="BP101" s="2"/>
      <c r="BQ101" s="2"/>
      <c r="BR101" s="1"/>
      <c r="BS101" s="2"/>
      <c r="BT101" s="2"/>
      <c r="BU101" s="1"/>
      <c r="BV101" s="2"/>
      <c r="BW101" s="2"/>
      <c r="BX101" s="1"/>
      <c r="BY101" s="2"/>
      <c r="BZ101" s="2"/>
      <c r="CA101" s="1"/>
      <c r="CB101" s="2"/>
      <c r="CC101" s="2"/>
      <c r="CD101" s="1"/>
      <c r="CE101" s="2"/>
      <c r="CF101" s="2"/>
      <c r="CG101" s="1"/>
      <c r="CH101" s="2"/>
      <c r="CI101" s="2"/>
      <c r="CJ101" s="1"/>
      <c r="CK101" s="2"/>
      <c r="CL101" s="2"/>
      <c r="CM101" s="1"/>
      <c r="CN101" s="2"/>
      <c r="CO101" s="2"/>
      <c r="CP101" s="1"/>
      <c r="CQ101" s="2"/>
      <c r="CR101" s="2"/>
      <c r="CS101" s="1"/>
      <c r="CT101" s="2"/>
      <c r="CU101" s="2"/>
      <c r="CV101" s="1"/>
      <c r="CW101" s="2"/>
      <c r="CX101" s="2"/>
      <c r="CY101" s="1"/>
      <c r="CZ101" s="2"/>
      <c r="DA101" s="2"/>
      <c r="DB101" s="1"/>
      <c r="DC101" s="2"/>
      <c r="DD101" s="2"/>
      <c r="DE101" s="1"/>
      <c r="DF101" s="2"/>
      <c r="DG101" s="2"/>
      <c r="DH101" s="1"/>
      <c r="DI101" s="2"/>
      <c r="DJ101" s="2"/>
      <c r="DK101" s="1"/>
      <c r="DL101" s="2"/>
      <c r="DM101" s="2"/>
      <c r="DN101" s="1"/>
      <c r="DO101" s="2"/>
      <c r="DP101" s="2"/>
      <c r="DQ101" s="1"/>
      <c r="DR101" s="2"/>
      <c r="DS101" s="2"/>
      <c r="DT101" s="1"/>
      <c r="DU101" s="2"/>
      <c r="DV101" s="2"/>
      <c r="DW101" s="1"/>
      <c r="DX101" s="2"/>
      <c r="DY101" s="2"/>
      <c r="DZ101" s="1"/>
      <c r="EA101" s="2"/>
      <c r="EB101" s="2"/>
      <c r="EC101" s="1"/>
      <c r="ED101" s="2"/>
      <c r="EE101" s="2"/>
      <c r="EF101" s="1"/>
      <c r="EG101" s="2"/>
      <c r="EH101" s="2"/>
      <c r="EI101" s="1"/>
      <c r="EJ101" s="2"/>
      <c r="EK101" s="2"/>
      <c r="EL101" s="1"/>
      <c r="EM101" s="2"/>
      <c r="EN101" s="2"/>
      <c r="EO101" s="1"/>
      <c r="EP101" s="2"/>
      <c r="EQ101" s="2"/>
      <c r="ER101" s="1"/>
      <c r="ES101" s="2"/>
      <c r="ET101" s="2"/>
      <c r="EU101" s="1"/>
      <c r="EV101" s="2"/>
      <c r="EW101" s="2"/>
      <c r="EX101" s="1"/>
      <c r="EY101" s="2"/>
      <c r="EZ101" s="2"/>
      <c r="FA101" s="1"/>
      <c r="FB101" s="2"/>
      <c r="FC101" s="2"/>
      <c r="FD101" s="1"/>
      <c r="FE101" s="2"/>
      <c r="FF101" s="2"/>
      <c r="FG101" s="1"/>
      <c r="FH101" s="2"/>
      <c r="FI101" s="2"/>
      <c r="FJ101" s="1"/>
      <c r="FK101" s="2"/>
      <c r="FL101" s="2"/>
      <c r="FM101" s="1"/>
      <c r="FN101" s="2"/>
      <c r="FO101" s="2"/>
      <c r="FP101" s="1"/>
      <c r="FQ101" s="2"/>
      <c r="FR101" s="2"/>
      <c r="FS101" s="1"/>
      <c r="FT101" s="2"/>
      <c r="FU101" s="2"/>
      <c r="FV101" s="1"/>
      <c r="FW101" s="2"/>
      <c r="FX101" s="2"/>
    </row>
    <row r="102" spans="12:180" x14ac:dyDescent="0.35">
      <c r="L102" s="32"/>
      <c r="M102" s="32"/>
      <c r="N102" s="32"/>
      <c r="O102" s="32"/>
      <c r="P102" s="32"/>
      <c r="Q102" s="4"/>
      <c r="R102" s="4"/>
      <c r="S102" s="4"/>
      <c r="T102" s="4"/>
      <c r="U102" s="4"/>
      <c r="V102" s="4"/>
      <c r="W102" s="4"/>
      <c r="X102" s="4"/>
      <c r="Y102" s="4"/>
      <c r="Z102" s="3">
        <f t="shared" si="7"/>
        <v>0.2</v>
      </c>
      <c r="AA102" s="1">
        <f>$R101*($Z102+$Z101)*0.5*($D$27+$D$28)*1000*$D$5</f>
        <v>0</v>
      </c>
      <c r="AB102" s="1">
        <f>IF(ABS($Q102)&lt;$G$6,$AA102,IF(ABS($Q101)&lt;$G$6,($G$6-ABS($Q101))*($Z101+$Z102)*0.5*($D$27+$D$28)*$D$5*1000,0))</f>
        <v>0</v>
      </c>
      <c r="AC102" s="1">
        <f>IF(AND($G$6&lt;ABS($Q102),$G$6&gt;ABS($Q101)),1,0)</f>
        <v>0</v>
      </c>
      <c r="AD102" s="3">
        <f>MIN(IF(AC102=1,($S102-$S101)/(ABS($Q102)-ABS($Q101))*($G$6-ABS($Q101))+$S101,0),$D$7)</f>
        <v>0</v>
      </c>
      <c r="AE102" s="1">
        <f>IF(ABS($Q102)&lt;$G$7,$AA102,IF(ABS($Q101)&lt;$G$7,($G$7-ABS($Q101))*($Z101+$Z102)*0.5*($D$27+$D$28)*$D$5*1000,0))</f>
        <v>0</v>
      </c>
      <c r="AF102" s="1">
        <f>IF(AND($G$7&lt;ABS($Q102),$G$7&gt;ABS($Q101)),1,0)</f>
        <v>0</v>
      </c>
      <c r="AG102" s="3">
        <f>MIN(IF(AF102=1,($S102-$S101)/(ABS($Q102)-ABS($Q101))*($G$7-ABS($Q101))+$S101,0),$D$7)</f>
        <v>0</v>
      </c>
      <c r="AH102" s="1">
        <f>IF(ABS($Q102)&lt;$G$8,$AA102,IF(ABS($Q101)&lt;$G$8,($G$8-ABS($Q101))*($Z101+$Z102)*0.5*($D$27+$D$28)*$D$5*1000,0))</f>
        <v>0</v>
      </c>
      <c r="AI102" s="1">
        <f>IF(AND($G$8&lt;ABS($Q102),$G$8&gt;ABS($Q101)),1,0)</f>
        <v>0</v>
      </c>
      <c r="AJ102" s="3">
        <f>MIN(IF(AI102=1,($S102-$S101)/(ABS($Q102)-ABS($Q101))*($G$8-ABS($Q101))+$S101,0),$D$7)</f>
        <v>0</v>
      </c>
      <c r="AK102" s="1">
        <f>IF(ABS($Q102)&lt;$G$9,$AA102,IF(ABS($Q101)&lt;$G$9,($G$9-ABS($Q101))*($Z101+$Z102)*0.5*($D$27+$D$28)*$D$5*1000,0))</f>
        <v>0</v>
      </c>
      <c r="AL102" s="1">
        <f>IF(AND($G$9&lt;ABS($Q102),$G$9&gt;ABS($Q101)),1,0)</f>
        <v>0</v>
      </c>
      <c r="AM102" s="3">
        <f>MIN(IF(AL102=1,($S102-$S101)/(ABS($Q102)-ABS($Q101))*($G$9-ABS($Q101))+$S101,0),$D$7)</f>
        <v>0</v>
      </c>
      <c r="AN102" s="1">
        <f>IF(ABS($Q102)&lt;$G$10,$AA102,IF(ABS($Q101)&lt;$G$10,($G$10-ABS($Q101))*($Z101+$Z102)*0.5*($D$27+$D$28)*$D$5*1000,0))</f>
        <v>0</v>
      </c>
      <c r="AO102" s="1">
        <f>IF(AND($G$10&lt;ABS($Q102),$G$10&gt;ABS($Q101)),1,0)</f>
        <v>0</v>
      </c>
      <c r="AP102" s="3">
        <f>MIN(IF(AO102=1,($S102-$S101)/(ABS($Q102)-ABS($Q101))*($G$10-ABS($Q101))+$S101,0),$D$7)</f>
        <v>0</v>
      </c>
      <c r="AQ102" s="1">
        <f>IF(ABS($Q102)&lt;$G$11,$AA102,IF(ABS($Q101)&lt;$G$11,($G$11-ABS($Q101))*($Z101+$Z102)*0.5*($D$27+$D$28)*$D$5*1000,0))</f>
        <v>0</v>
      </c>
      <c r="AR102" s="1">
        <f>IF(AND($G$11&lt;ABS($Q102),$G$11&gt;ABS($Q101)),1,0)</f>
        <v>0</v>
      </c>
      <c r="AS102" s="3">
        <f>MIN(IF(AR102=1,($S102-$S101)/(ABS($Q102)-ABS($Q101))*($G$11-ABS($Q101))+$S101,0),$D$7)</f>
        <v>0</v>
      </c>
      <c r="AT102" s="1">
        <f>IF(ABS($Q102)&lt;$G$12,$AA102,IF(ABS($Q101)&lt;$G$12,($G$12-ABS($Q101))*($Z101+$Z102)*0.5*($D$27+$D$28)*$D$5*1000,0))</f>
        <v>0</v>
      </c>
      <c r="AU102" s="1">
        <f>IF(AND($G$12&lt;ABS($Q102),$G$12&gt;ABS($Q101)),1,0)</f>
        <v>0</v>
      </c>
      <c r="AV102" s="3">
        <f>MIN(IF(AU102=1,($S102-$S101)/(ABS($Q102)-ABS($Q101))*($G$12-ABS($Q101))+$S101,0),$D$7)</f>
        <v>0</v>
      </c>
      <c r="AW102" s="1">
        <f>IF(ABS($Q102)&lt;$G$13,$AA102,IF(ABS($Q101)&lt;$G$13,($G$13-ABS($Q101))*($Z101+$Z102)*0.5*($D$27+$D$28)*$D$5*1000,0))</f>
        <v>0</v>
      </c>
      <c r="AX102" s="1">
        <f>IF(AND($G$13&lt;ABS($Q102),$G$13&gt;ABS($Q101)),1,0)</f>
        <v>0</v>
      </c>
      <c r="AY102" s="3">
        <f>MIN(IF(AX102=1,($S102-$S101)/(ABS($Q102)-ABS($Q101))*($G$13-ABS($Q101))+$S101,0),$D$7)</f>
        <v>0</v>
      </c>
      <c r="AZ102" s="1">
        <f>IF(ABS($Q102)&lt;$G$14,$AA102,IF(ABS($Q101)&lt;$G$14,($G$14-ABS($Q101))*($Z101+$Z102)*0.5*($D$27+$D$28)*$D$5*1000,0))</f>
        <v>0</v>
      </c>
      <c r="BA102" s="1">
        <f>IF(AND($G$14&lt;ABS($Q102),$G$14&gt;ABS($Q101)),1,0)</f>
        <v>0</v>
      </c>
      <c r="BB102" s="3">
        <f>MIN(IF(BA102=1,($S102-$S101)/(ABS($Q102)-ABS($Q101))*($G$14-ABS($Q101))+$S101,0),$D$7)</f>
        <v>0</v>
      </c>
      <c r="BC102" s="1">
        <f>IF(ABS($Q102)&lt;G$15,$AA102,IF(ABS($Q101)&lt;G$15,(G$15-ABS($Q101))*($Z101+$Z102)*0.5*($D$27+$D$28)*$D$5*1000,0))</f>
        <v>0</v>
      </c>
      <c r="BD102" s="1">
        <f>IF(AND(G$15&lt;ABS($Q102),G$15&gt;ABS($Q101)),1,0)</f>
        <v>0</v>
      </c>
      <c r="BE102" s="3">
        <f>MIN(IF(BD102=1,($S102-$S101)/(ABS($Q102)-ABS($Q101))*(G$15-ABS($Q101))+$S101,0),$D$7)</f>
        <v>0</v>
      </c>
      <c r="BF102" s="1">
        <f>IF(ABS($Q102)&lt;G$16,$AA102,IF(ABS($Q101)&lt;G$16,(G$16-ABS($Q101))*($Z101+$Z102)*0.5*($D$27+$D$28)*$D$5*1000,0))</f>
        <v>0</v>
      </c>
      <c r="BG102" s="1">
        <f>IF(AND(G$16&lt;ABS($Q102),G$16&gt;ABS($Q101)),1,0)</f>
        <v>0</v>
      </c>
      <c r="BH102" s="3">
        <f>MIN(IF(BG102=1,($S102-$S101)/(ABS($Q102)-ABS($Q101))*(G$16-ABS($Q101))+$S101,0),$D$7)</f>
        <v>0</v>
      </c>
      <c r="BI102" s="1">
        <f>IF(ABS($Q102)&lt;G$17,$AA102,IF(ABS($Q101)&lt;G$17,(G$17-ABS($Q101))*($Z101+$Z102)*0.5*($D$27+$D$28)*$D$5*1000,0))</f>
        <v>0</v>
      </c>
      <c r="BJ102" s="1">
        <f>IF(AND(G$17&lt;ABS($Q102),G$17&gt;ABS($Q101)),1,0)</f>
        <v>0</v>
      </c>
      <c r="BK102" s="3">
        <f>MIN(IF(BJ102=1,($S102-$S101)/(ABS($Q102)-ABS($Q101))*(G$17-ABS($Q101))+$S101,0),$D$7)</f>
        <v>0</v>
      </c>
      <c r="BL102" s="1">
        <f>IF(ABS($Q102)&lt;G$18,$AA102,IF(ABS($Q101)&lt;G$18,(G$18-ABS($Q101))*($Z101+$Z102)*0.5*($D$27+$D$28)*$D$5*1000,0))</f>
        <v>0</v>
      </c>
      <c r="BM102" s="1">
        <f>IF(AND(G$18&lt;ABS($Q102),G$18&gt;ABS($Q101)),1,0)</f>
        <v>0</v>
      </c>
      <c r="BN102" s="3">
        <f>MIN(IF(BM102=1,($S102-$S101)/(ABS($Q102)-ABS($Q101))*(G$18-ABS($Q101))+$S101,0),$D$7)</f>
        <v>0</v>
      </c>
      <c r="BO102" s="1">
        <f>IF(ABS($Q102)&lt;G$19,$AA102,IF(ABS($Q101)&lt;G$19,(G$19-ABS($Q101))*($Z101+$Z102)*0.5*($D$27+$D$28)*$D$5*1000,0))</f>
        <v>0</v>
      </c>
      <c r="BP102" s="1">
        <f>IF(AND(G$19&lt;ABS($Q102),G$19&gt;ABS($Q101)),1,0)</f>
        <v>0</v>
      </c>
      <c r="BQ102" s="3">
        <f>MIN(IF(BP102=1,($S102-$S101)/(ABS($Q102)-ABS($Q101))*(G$19-ABS($Q101))+$S101,0),$D$7)</f>
        <v>0</v>
      </c>
      <c r="BR102" s="1">
        <f>IF(ABS($Q102)&lt;G$20,$AA102,IF(ABS($Q101)&lt;G$20,(G$20-ABS($Q101))*($Z101+$Z102)*0.5*($D$27+$D$28)*$D$5*1000,0))</f>
        <v>0</v>
      </c>
      <c r="BS102" s="1">
        <f>IF(AND(G$20&lt;ABS($Q102),G$20&gt;ABS($Q101)),1,0)</f>
        <v>0</v>
      </c>
      <c r="BT102" s="3">
        <f>MIN(IF(BS102=1,($S102-$S101)/(ABS($Q102)-ABS($Q101))*(G$20-ABS($Q101))+$S101,0),$D$7)</f>
        <v>0</v>
      </c>
      <c r="BU102" s="1">
        <f>IF(ABS($Q102)&lt;G$21,$AA102,IF(ABS($Q101)&lt;G$21,(G$21-ABS($Q101))*($Z101+$Z102)*0.5*($D$27+$D$28)*$D$5*1000,0))</f>
        <v>0</v>
      </c>
      <c r="BV102" s="1">
        <f>IF(AND(G$21&lt;ABS($Q102),G$21&gt;ABS($Q101)),1,0)</f>
        <v>0</v>
      </c>
      <c r="BW102" s="3">
        <f>MIN(IF(BV102=1,($S102-$S101)/(ABS($Q102)-ABS($Q101))*(G$21-ABS($Q101))+$S101,0),$D$7)</f>
        <v>0</v>
      </c>
      <c r="BX102" s="1">
        <f>IF(ABS($Q102)&lt;G$22,$AA102,IF(ABS($Q101)&lt;G$22,(G$22-ABS($Q101))*($Z101+$Z102)*0.5*($D$27+$D$28)*$D$5*1000,0))</f>
        <v>0</v>
      </c>
      <c r="BY102" s="1">
        <f>IF(AND(G$22&lt;ABS($Q102),G$22&gt;ABS($Q101)),1,0)</f>
        <v>0</v>
      </c>
      <c r="BZ102" s="3">
        <f>MIN(IF(BY102=1,($S102-$S101)/(ABS($Q102)-ABS($Q101))*(G$22-ABS($Q101))+$S101,0),$D$7)</f>
        <v>0</v>
      </c>
      <c r="CA102" s="1">
        <f>IF(ABS($Q102)&lt;G$23,$AA102,IF(ABS($Q101)&lt;G$23,(G$23-ABS($Q101))*($Z101+$Z102)*0.5*($D$27+$D$28)*$D$5*1000,0))</f>
        <v>0</v>
      </c>
      <c r="CB102" s="1">
        <f>IF(AND(G$23&lt;ABS($Q102),G$23&gt;ABS($Q101)),1,0)</f>
        <v>0</v>
      </c>
      <c r="CC102" s="3">
        <f>MIN(IF(CB102=1,($S102-$S101)/(ABS($Q102)-ABS($Q101))*(G$23-ABS($Q101))+$S101,0),$D$7)</f>
        <v>0</v>
      </c>
      <c r="CD102" s="1">
        <f>IF(ABS($Q102)&lt;G$24,$AA102,IF(ABS($Q101)&lt;G$24,(G$24-ABS($Q101))*($Z101+$Z102)*0.5*($D$27+$D$28)*$D$5*1000,0))</f>
        <v>0</v>
      </c>
      <c r="CE102" s="1">
        <f>IF(AND(G$24&lt;ABS($Q102),G$24&gt;ABS($Q101)),1,0)</f>
        <v>0</v>
      </c>
      <c r="CF102" s="3">
        <f>MIN(IF(CE102=1,($S102-$S101)/(ABS($Q102)-ABS($Q101))*(G$24-ABS($Q101))+$S101,0),$D$7)</f>
        <v>0</v>
      </c>
      <c r="CG102" s="1">
        <f>IF(ABS($Q102)&lt;G$25,$AA102,IF(ABS($Q101)&lt;G$25,(G$25-ABS($Q101))*($Z101+$Z102)*0.5*($D$27+$D$28)*$D$5*1000,0))</f>
        <v>0</v>
      </c>
      <c r="CH102" s="1">
        <f>IF(AND(G$25&lt;ABS($Q102),G$25&gt;ABS($Q101)),1,0)</f>
        <v>0</v>
      </c>
      <c r="CI102" s="3">
        <f>MIN(IF(CH102=1,($S102-$S101)/(ABS($Q102)-ABS($Q101))*(G$25-ABS($Q101))+$S101,0),$D$7)</f>
        <v>0</v>
      </c>
      <c r="CJ102" s="1">
        <f>IF(ABS($Q102)&lt;G$26,$AA102,IF(ABS($Q101)&lt;G$26,(G$26-ABS($Q101))*($Z101+$Z102)*0.5*($D$27+$D$28)*$D$5*1000,0))</f>
        <v>0</v>
      </c>
      <c r="CK102" s="1">
        <f>IF(AND(G$26&lt;ABS($Q102),G$26&gt;ABS($Q101)),1,0)</f>
        <v>0</v>
      </c>
      <c r="CL102" s="3">
        <f>MIN(IF(CK102=1,($S102-$S101)/(ABS($Q102)-ABS($Q101))*(G$26-ABS($Q101))+$S101,0),$D$7)</f>
        <v>0</v>
      </c>
      <c r="CM102" s="1">
        <f>IF(ABS($Q102)&lt;G$27,$AA102,IF(ABS($Q101)&lt;G$27,(G$27-ABS($Q101))*($Z101+$Z102)*0.5*($D$27+$D$28)*$D$5*1000,0))</f>
        <v>0</v>
      </c>
      <c r="CN102" s="1">
        <f>IF(AND(G$27&lt;ABS($Q102),G$27&gt;ABS($Q101)),1,0)</f>
        <v>0</v>
      </c>
      <c r="CO102" s="3">
        <f>MIN(IF(CN102=1,($S102-$S101)/(ABS($Q102)-ABS($Q101))*(G$27-ABS($Q101))+$S101,0),$D$7)</f>
        <v>0</v>
      </c>
      <c r="CP102" s="1">
        <f>IF(ABS($Q102)&lt;G$28,$AA102,IF(ABS($Q101)&lt;G$28,(G$28-ABS($Q101))*($Z101+$Z102)*0.5*($D$27+$D$28)*$D$5*1000,0))</f>
        <v>0</v>
      </c>
      <c r="CQ102" s="1">
        <f>IF(AND(G$28&lt;ABS($Q102),G$28&gt;ABS($Q101)),1,0)</f>
        <v>0</v>
      </c>
      <c r="CR102" s="3">
        <f>MIN(IF(CQ102=1,($S102-$S101)/(ABS($Q102)-ABS($Q101))*(G$28-ABS($Q101))+$S101,0),$D$7)</f>
        <v>0</v>
      </c>
      <c r="CS102" s="1">
        <f>IF(ABS($Q102)&lt;G$29,$AA102,IF(ABS($Q101)&lt;G$29,(G$29-ABS($Q101))*($Z101+$Z102)*0.5*($D$27+$D$28)*$D$5*1000,0))</f>
        <v>0</v>
      </c>
      <c r="CT102" s="1">
        <f>IF(AND(G$29&lt;ABS($Q102),G$29&gt;ABS($Q101)),1,0)</f>
        <v>0</v>
      </c>
      <c r="CU102" s="3">
        <f>MIN(IF(CT102=1,($S102-$S101)/(ABS($Q102)-ABS($Q101))*(G$29-ABS($Q101))+$S101,0),$D$7)</f>
        <v>0</v>
      </c>
      <c r="CV102" s="1">
        <f>IF(ABS($Q102)&lt;G$30,$AA102,IF(ABS($Q101)&lt;G$30,(G$30-ABS($Q101))*($Z101+$Z102)*0.5*($D$27+$D$28)*$D$5*1000,0))</f>
        <v>0</v>
      </c>
      <c r="CW102" s="1">
        <f>IF(AND(G$30&lt;ABS($Q102),G$30&gt;ABS($Q101)),1,0)</f>
        <v>0</v>
      </c>
      <c r="CX102" s="3">
        <f>MIN(IF(CW102=1,($S102-$S101)/(ABS($Q102)-ABS($Q101))*(G$30-ABS($Q101))+$S101,0),$D$7)</f>
        <v>0</v>
      </c>
      <c r="CY102" s="1">
        <f>IF(ABS($Q102)&lt;G$31,$AA102,IF(ABS($Q101)&lt;G$31,(G$31-ABS($Q101))*($Z101+$Z102)*0.5*($D$27+$D$28)*$D$5*1000,0))</f>
        <v>0</v>
      </c>
      <c r="CZ102" s="1">
        <f>IF(AND(G$31&lt;ABS($Q102),G$31&gt;ABS($Q101)),1,0)</f>
        <v>0</v>
      </c>
      <c r="DA102" s="3">
        <f>MIN(IF(CZ102=1,($S102-$S101)/(ABS($Q102)-ABS($Q101))*(G$31-ABS($Q101))+$S101,0),$D$7)</f>
        <v>0</v>
      </c>
      <c r="DB102" s="1">
        <f>IF(ABS($Q102)&lt;G$32,$AA102,IF(ABS($Q101)&lt;G$32,(G$32-ABS($Q101))*($Z101+$Z102)*0.5*($D$27+$D$28)*$D$5*1000,0))</f>
        <v>0</v>
      </c>
      <c r="DC102" s="1">
        <f>IF(AND(G$32&lt;ABS($Q102),G$32&gt;ABS($Q101)),1,0)</f>
        <v>0</v>
      </c>
      <c r="DD102" s="3">
        <f>MIN(IF(DC102=1,($S102-$S101)/(ABS($Q102)-ABS($Q101))*(G$32-ABS($Q101))+$S101,0),$D$7)</f>
        <v>0</v>
      </c>
      <c r="DE102" s="1">
        <f>IF(ABS($Q102)&lt;G$33,$AA102,IF(ABS($Q101)&lt;G$33,(G$33-ABS($Q101))*($Z101+$Z102)*0.5*($D$27+$D$28)*$D$5*1000,0))</f>
        <v>0</v>
      </c>
      <c r="DF102" s="1">
        <f>IF(AND(G$33&lt;ABS($Q102),G$33&gt;ABS($Q101)),1,0)</f>
        <v>0</v>
      </c>
      <c r="DG102" s="3">
        <f>MIN(IF(DF102=1,($S102-$S101)/(ABS($Q102)-ABS($Q101))*(G$33-ABS($Q101))+$S101,0),$D$7)</f>
        <v>0</v>
      </c>
      <c r="DH102" s="1">
        <f>IF(ABS($Q102)&lt;G$34,$AA102,IF(ABS($Q101)&lt;G$34,(G$34-ABS($Q101))*($Z101+$Z102)*0.5*($D$27+$D$28)*$D$5*1000,0))</f>
        <v>0</v>
      </c>
      <c r="DI102" s="1">
        <f>IF(AND(G$34&lt;ABS($Q102),G$34&gt;ABS($Q101)),1,0)</f>
        <v>0</v>
      </c>
      <c r="DJ102" s="3">
        <f>MIN(IF(DI102=1,($S102-$S101)/(ABS($Q102)-ABS($Q101))*(G$34-ABS($Q101))+$S101,0),$D$7)</f>
        <v>0</v>
      </c>
      <c r="DK102" s="1">
        <f>IF(ABS($Q102)&lt;G$35,$AA102,IF(ABS($Q101)&lt;G$35,(G$35-ABS($Q101))*($Z101+$Z102)*0.5*($D$27+$D$28)*$D$5*1000,0))</f>
        <v>0</v>
      </c>
      <c r="DL102" s="1">
        <f>IF(AND(G$35&lt;ABS($Q102),G$35&gt;ABS($Q101)),1,0)</f>
        <v>0</v>
      </c>
      <c r="DM102" s="3">
        <f>MIN(IF(DL102=1,($S102-$S101)/(ABS($Q102)-ABS($Q101))*(G$35-ABS($Q101))+$S101,0),$D$7)</f>
        <v>0</v>
      </c>
      <c r="DN102" s="1">
        <f>IF(ABS($Q102)&lt;G$36,$AA102,IF(ABS($Q101)&lt;G$36,(G$36-ABS($Q101))*($Z101+$Z102)*0.5*($D$27+$D$28)*$D$5*1000,0))</f>
        <v>0</v>
      </c>
      <c r="DO102" s="1">
        <f>IF(AND(G$36&lt;ABS($Q102),G$36&gt;ABS($Q101)),1,0)</f>
        <v>0</v>
      </c>
      <c r="DP102" s="3">
        <f>MIN(IF(DO102=1,($S102-$S101)/(ABS($Q102)-ABS($Q101))*(G$36-ABS($Q101))+$S101,0),$D$7)</f>
        <v>0</v>
      </c>
      <c r="DQ102" s="1">
        <f>IF(ABS($Q102)&lt;G$37,$AA102,IF(ABS($Q101)&lt;G$37,(G$37-ABS($Q101))*($Z101+$Z102)*0.5*($D$27+$D$28)*$D$5*1000,0))</f>
        <v>0</v>
      </c>
      <c r="DR102" s="1">
        <f>IF(AND(G$37&lt;ABS($Q102),G$37&gt;ABS($Q101)),1,0)</f>
        <v>0</v>
      </c>
      <c r="DS102" s="3">
        <f>MIN(IF(DR102=1,($S102-$S101)/(ABS($Q102)-ABS($Q101))*(G$37-ABS($Q101))+$S101,0),$D$7)</f>
        <v>0</v>
      </c>
      <c r="DT102" s="1">
        <f>IF(ABS($Q102)&lt;G$38,$AA102,IF(ABS($Q101)&lt;G$38,(G$38-ABS($Q101))*($Z101+$Z102)*0.5*($D$27+$D$28)*$D$5*1000,0))</f>
        <v>0</v>
      </c>
      <c r="DU102" s="1">
        <f>IF(AND(G$38&lt;ABS($Q102),G$38&gt;ABS($Q101)),1,0)</f>
        <v>0</v>
      </c>
      <c r="DV102" s="3">
        <f>MIN(IF(DU102=1,($S102-$S101)/(ABS($Q102)-ABS($Q101))*(G$38-ABS($Q101))+$S101,0),$D$7)</f>
        <v>0</v>
      </c>
      <c r="DW102" s="1">
        <f>IF(ABS($Q102)&lt;G$39,$AA102,IF(ABS($Q101)&lt;G$39,(G$39-ABS($Q101))*($Z101+$Z102)*0.5*($D$27+$D$28)*$D$5*1000,0))</f>
        <v>0</v>
      </c>
      <c r="DX102" s="1">
        <f>IF(AND(G$39&lt;ABS($Q102),G$39&gt;ABS($Q101)),1,0)</f>
        <v>0</v>
      </c>
      <c r="DY102" s="3">
        <f>MIN(IF(DX102=1,($S102-$S101)/(ABS($Q102)-ABS($Q101))*(G$39-ABS($Q101))+$S101,0),$D$7)</f>
        <v>0</v>
      </c>
      <c r="DZ102" s="1">
        <f>IF(ABS($Q102)&lt;G$40,$AA102,IF(ABS($Q101)&lt;G$40,(G$40-ABS($Q101))*($Z101+$Z102)*0.5*($D$27+$D$28)*$D$5*1000,0))</f>
        <v>0</v>
      </c>
      <c r="EA102" s="1">
        <f>IF(AND(G$40&lt;ABS($Q102),G$40&gt;ABS($Q101)),1,0)</f>
        <v>0</v>
      </c>
      <c r="EB102" s="3">
        <f>MIN(IF(EA102=1,($S102-$S101)/(ABS($Q102)-ABS($Q101))*(G$40-ABS($Q101))+$S101,0),$D$7)</f>
        <v>0</v>
      </c>
      <c r="EC102" s="1">
        <f>IF(ABS($Q102)&lt;G$41,$AA102,IF(ABS($Q101)&lt;G$41,(G$41-ABS($Q101))*($Z101+$Z102)*0.5*($D$27+$D$28)*$D$5*1000,0))</f>
        <v>0</v>
      </c>
      <c r="ED102" s="1">
        <f>IF(AND(G$41&lt;ABS($Q102),G$41&gt;ABS($Q101)),1,0)</f>
        <v>0</v>
      </c>
      <c r="EE102" s="3">
        <f>MIN(IF(ED102=1,($S102-$S101)/(ABS($Q102)-ABS($Q101))*(G$41-ABS($Q101))+$S101,0),$D$7)</f>
        <v>0</v>
      </c>
      <c r="EF102" s="1">
        <f>IF(ABS($Q102)&lt;G$42,$AA102,IF(ABS($Q101)&lt;G$42,(G$42-ABS($Q101))*($Z101+$Z102)*0.5*($D$27+$D$28)*$D$5*1000,0))</f>
        <v>0</v>
      </c>
      <c r="EG102" s="1">
        <f>IF(AND(G$42&lt;ABS($Q102),G$42&gt;ABS($Q101)),1,0)</f>
        <v>0</v>
      </c>
      <c r="EH102" s="3">
        <f>MIN(IF(EG102=1,($S102-$S101)/(ABS($Q102)-ABS($Q101))*(G$42-ABS($Q101))+$S101,0),$D$7)</f>
        <v>0</v>
      </c>
      <c r="EI102" s="1">
        <f>IF(ABS($Q102)&lt;G$43,$AA102,IF(ABS($Q101)&lt;G$43,(G$43-ABS($Q101))*($Z101+$Z102)*0.5*($D$27+$D$28)*$D$5*1000,0))</f>
        <v>0</v>
      </c>
      <c r="EJ102" s="1">
        <f>IF(AND(G$43&lt;ABS($Q102),G$43&gt;ABS($Q101)),1,0)</f>
        <v>0</v>
      </c>
      <c r="EK102" s="3">
        <f>MIN(IF(EJ102=1,($S102-$S101)/(ABS($Q102)-ABS($Q101))*(G$43-ABS($Q101))+$S101,0),$D$7)</f>
        <v>0</v>
      </c>
      <c r="EL102" s="1">
        <f>IF(ABS($Q102)&lt;G$44,$AA102,IF(ABS($Q101)&lt;G$44,(G$44-ABS($Q101))*($Z101+$Z102)*0.5*($D$27+$D$28)*$D$5*1000,0))</f>
        <v>0</v>
      </c>
      <c r="EM102" s="1">
        <f>IF(AND(G$44&lt;ABS($Q102),G$44&gt;ABS($Q101)),1,0)</f>
        <v>0</v>
      </c>
      <c r="EN102" s="3">
        <f>MIN(IF(EM102=1,($S102-$S101)/(ABS($Q102)-ABS($Q101))*(G$44-ABS($Q101))+$S101,0),$D$7)</f>
        <v>0</v>
      </c>
      <c r="EO102" s="1">
        <f>IF(ABS($Q102)&lt;G$45,$AA102,IF(ABS($Q101)&lt;G$45,(G$45-ABS($Q101))*($Z101+$Z102)*0.5*($D$27+$D$28)*$D$5*1000,0))</f>
        <v>0</v>
      </c>
      <c r="EP102" s="1">
        <f>IF(AND(G$45&lt;ABS($Q102),G$45&gt;ABS($Q101)),1,0)</f>
        <v>0</v>
      </c>
      <c r="EQ102" s="3">
        <f>MIN(IF(EP102=1,($S102-$S101)/(ABS($Q102)-ABS($Q101))*(G$45-ABS($Q101))+$S101,0),$D$7)</f>
        <v>0</v>
      </c>
      <c r="ER102" s="1">
        <f>IF(ABS($Q102)&lt;G$46,$AA102,IF(ABS($Q101)&lt;G$46,(G$46-ABS($Q101))*($Z101+$Z102)*0.5*($D$27+$D$28)*$D$5*1000,0))</f>
        <v>0</v>
      </c>
      <c r="ES102" s="1">
        <f>IF(AND(G$46&lt;ABS($Q102),G$46&gt;ABS($Q101)),1,0)</f>
        <v>0</v>
      </c>
      <c r="ET102" s="3">
        <f>MIN(IF(ES102=1,($S102-$S101)/(ABS($Q102)-ABS($Q101))*(G$46-ABS($Q101))+$S101,0),$D$7)</f>
        <v>0</v>
      </c>
      <c r="EU102" s="1">
        <f>IF(ABS($Q102)&lt;G$47,$AA102,IF(ABS($Q101)&lt;G$47,(G$47-ABS($Q101))*($Z101+$Z102)*0.5*($D$27+$D$28)*$D$5*1000,0))</f>
        <v>0</v>
      </c>
      <c r="EV102" s="1">
        <f>IF(AND(G$47&lt;ABS($Q102),G$47&gt;ABS($Q101)),1,0)</f>
        <v>0</v>
      </c>
      <c r="EW102" s="3">
        <f>MIN(IF(EV102=1,($S102-$S101)/(ABS($Q102)-ABS($Q101))*(G$47-ABS($Q101))+$S101,0),$D$7)</f>
        <v>0</v>
      </c>
      <c r="EX102" s="1">
        <f>IF(ABS($Q102)&lt;G$48,$AA102,IF(ABS($Q101)&lt;G$48,(G$48-ABS($Q101))*($Z101+$Z102)*0.5*($D$27+$D$28)*$D$5*1000,0))</f>
        <v>0</v>
      </c>
      <c r="EY102" s="1">
        <f>IF(AND(G$48&lt;ABS($Q102),G$48&gt;ABS($Q101)),1,0)</f>
        <v>0</v>
      </c>
      <c r="EZ102" s="3">
        <f>MIN(IF(EY102=1,($S102-$S101)/(ABS($Q102)-ABS($Q101))*(G$48-ABS($Q101))+$S101,0),$D$7)</f>
        <v>0</v>
      </c>
      <c r="FA102" s="1">
        <f>IF(ABS($Q102)&lt;G$49,$AA102,IF(ABS($Q101)&lt;G$49,(G$49-ABS($Q101))*($Z101+$Z102)*0.5*($D$27+$D$28)*$D$5*1000,0))</f>
        <v>0</v>
      </c>
      <c r="FB102" s="1">
        <f>IF(AND(G$49&lt;ABS($Q102),G$49&gt;ABS($Q101)),1,0)</f>
        <v>0</v>
      </c>
      <c r="FC102" s="3">
        <f>MIN(IF(FB102=1,($S102-$S101)/(ABS($Q102)-ABS($Q101))*(G$49-ABS($Q101))+$S101,0),$D$7)</f>
        <v>0</v>
      </c>
      <c r="FD102" s="1">
        <f>IF(ABS($Q102)&lt;G$50,$AA102,IF(ABS($Q101)&lt;G$50,(G$50-ABS($Q101))*($Z101+$Z102)*0.5*($D$27+$D$28)*$D$5*1000,0))</f>
        <v>0</v>
      </c>
      <c r="FE102" s="1">
        <f>IF(AND(G$50&lt;ABS($Q102),G$50&gt;ABS($Q101)),1,0)</f>
        <v>0</v>
      </c>
      <c r="FF102" s="3">
        <f>MIN(IF(FE102=1,($S102-$S101)/(ABS($Q102)-ABS($Q101))*(G$50-ABS($Q101))+$S101,0),$D$7)</f>
        <v>0</v>
      </c>
      <c r="FG102" s="1">
        <f>IF(ABS($Q102)&lt;G$51,$AA102,IF(ABS($Q101)&lt;G$51,(G$51-ABS($Q101))*($Z101+$Z102)*0.5*($D$27+$D$28)*$D$5*1000,0))</f>
        <v>0</v>
      </c>
      <c r="FH102" s="1">
        <f>IF(AND(G$51&lt;ABS($Q102),G$51&gt;ABS($Q101)),1,0)</f>
        <v>0</v>
      </c>
      <c r="FI102" s="3">
        <f>MIN(IF(FH102=1,($S102-$S101)/(ABS($Q102)-ABS($Q101))*(G$51-ABS($Q101))+$S101,0),$D$7)</f>
        <v>0</v>
      </c>
      <c r="FJ102" s="1">
        <f>IF(ABS($Q102)&lt;G$52,$AA102,IF(ABS($Q101)&lt;G$52,(G$52-ABS($Q101))*($Z101+$Z102)*0.5*($D$27+$D$28)*$D$5*1000,0))</f>
        <v>0</v>
      </c>
      <c r="FK102" s="1">
        <f>IF(AND(G$52&lt;ABS($Q102),G$52&gt;ABS($Q101)),1,0)</f>
        <v>0</v>
      </c>
      <c r="FL102" s="3">
        <f>MIN(IF(FK102=1,($S102-$S101)/(ABS($Q102)-ABS($Q101))*(G$52-ABS($Q101))+$S101,0),$D$7)</f>
        <v>0</v>
      </c>
      <c r="FM102" s="1">
        <f>IF(ABS($Q102)&lt;G$53,$AA102,IF(ABS($Q101)&lt;G$53,(G$53-ABS($Q101))*($Z101+$Z102)*0.5*($D$27+$D$28)*$D$5*1000,0))</f>
        <v>0</v>
      </c>
      <c r="FN102" s="1">
        <f>IF(AND(G$53&lt;ABS($Q102),G$53&gt;ABS($Q101)),1,0)</f>
        <v>0</v>
      </c>
      <c r="FO102" s="3">
        <f>MIN(IF(FN102=1,($S102-$S101)/(ABS($Q102)-ABS($Q101))*(G$53-ABS($Q101))+$S101,0),$D$7)</f>
        <v>0</v>
      </c>
      <c r="FP102" s="1">
        <f>IF(ABS($Q102)&lt;G$54,$AA102,IF(ABS($Q101)&lt;G$54,(G$54-ABS($Q101))*($Z101+$Z102)*0.5*($D$27+$D$28)*$D$5*1000,0))</f>
        <v>0</v>
      </c>
      <c r="FQ102" s="1">
        <f>IF(AND(G$54&lt;ABS($Q102),G$54&gt;ABS($Q101)),1,0)</f>
        <v>0</v>
      </c>
      <c r="FR102" s="3">
        <f>MIN(IF(FQ102=1,($S102-$S101)/(ABS($Q102)-ABS($Q101))*(G$54-ABS($Q101))+$S101,0),$D$7)</f>
        <v>0</v>
      </c>
      <c r="FS102" s="1">
        <f>IF(ABS($Q102)&lt;G$55,$AA102,IF(ABS($Q101)&lt;G$55,(G$55-ABS($Q101))*($Z101+$Z102)*0.5*($D$27+$D$28)*$D$5*1000,0))</f>
        <v>0</v>
      </c>
      <c r="FT102" s="1">
        <f>IF(AND(G$55&lt;ABS($Q102),G$55&gt;ABS($Q101)),1,0)</f>
        <v>0</v>
      </c>
      <c r="FU102" s="3">
        <f>MIN(IF(FT102=1,($S102-$S101)/(ABS($Q102)-ABS($Q101))*(G$55-ABS($Q101))+$S101,0),$D$7)</f>
        <v>0</v>
      </c>
      <c r="FV102" s="1" t="e">
        <f>IF(ABS($Q102)&lt;#REF!,$AA102,IF(ABS($Q101)&lt;#REF!,(#REF!-ABS($Q101))*($Z101+$Z102)*0.5*($D$27+$D$28)*$D$5*1000,0))</f>
        <v>#REF!</v>
      </c>
      <c r="FW102" s="1" t="e">
        <f>IF(AND(#REF!&lt;ABS($Q102),#REF!&gt;ABS($Q101)),1,0)</f>
        <v>#REF!</v>
      </c>
      <c r="FX102" s="3" t="e">
        <f>MIN(IF(FW102=1,($S102-$S101)/(ABS($Q102)-ABS($Q101))*(#REF!-ABS($Q101))+$S101,0),$D$7)</f>
        <v>#REF!</v>
      </c>
    </row>
    <row r="103" spans="12:180" x14ac:dyDescent="0.35">
      <c r="L103" s="32"/>
      <c r="M103" s="32"/>
      <c r="N103" s="32"/>
      <c r="O103" s="32"/>
      <c r="P103" s="32"/>
      <c r="Q103" s="4"/>
      <c r="R103" s="4"/>
      <c r="S103" s="4"/>
      <c r="T103" s="4"/>
      <c r="U103" s="4"/>
      <c r="V103" s="4"/>
      <c r="W103" s="4"/>
      <c r="X103" s="4"/>
      <c r="Y103" s="4"/>
      <c r="Z103" s="3">
        <f t="shared" si="7"/>
        <v>0.2</v>
      </c>
      <c r="AA103" s="3"/>
      <c r="AB103" s="1"/>
      <c r="AC103" s="2"/>
      <c r="AD103" s="2"/>
      <c r="AE103" s="1"/>
      <c r="AF103" s="2"/>
      <c r="AG103" s="2"/>
      <c r="AH103" s="1"/>
      <c r="AI103" s="2"/>
      <c r="AJ103" s="2"/>
      <c r="AK103" s="1"/>
      <c r="AL103" s="2"/>
      <c r="AM103" s="2"/>
      <c r="AN103" s="1"/>
      <c r="AO103" s="2"/>
      <c r="AP103" s="2"/>
      <c r="AQ103" s="1"/>
      <c r="AR103" s="2"/>
      <c r="AS103" s="2"/>
      <c r="AT103" s="1"/>
      <c r="AU103" s="2"/>
      <c r="AV103" s="2"/>
      <c r="AW103" s="1"/>
      <c r="AX103" s="2"/>
      <c r="AY103" s="2"/>
      <c r="AZ103" s="1"/>
      <c r="BA103" s="2"/>
      <c r="BB103" s="2"/>
      <c r="BC103" s="1"/>
      <c r="BD103" s="2"/>
      <c r="BE103" s="2"/>
      <c r="BF103" s="1"/>
      <c r="BG103" s="2"/>
      <c r="BH103" s="2"/>
      <c r="BI103" s="1"/>
      <c r="BJ103" s="2"/>
      <c r="BK103" s="2"/>
      <c r="BL103" s="1"/>
      <c r="BM103" s="2"/>
      <c r="BN103" s="2"/>
      <c r="BO103" s="1"/>
      <c r="BP103" s="2"/>
      <c r="BQ103" s="2"/>
      <c r="BR103" s="1"/>
      <c r="BS103" s="2"/>
      <c r="BT103" s="2"/>
      <c r="BU103" s="1"/>
      <c r="BV103" s="2"/>
      <c r="BW103" s="2"/>
      <c r="BX103" s="1"/>
      <c r="BY103" s="2"/>
      <c r="BZ103" s="2"/>
      <c r="CA103" s="1"/>
      <c r="CB103" s="2"/>
      <c r="CC103" s="2"/>
      <c r="CD103" s="1"/>
      <c r="CE103" s="2"/>
      <c r="CF103" s="2"/>
      <c r="CG103" s="1"/>
      <c r="CH103" s="2"/>
      <c r="CI103" s="2"/>
      <c r="CJ103" s="1"/>
      <c r="CK103" s="2"/>
      <c r="CL103" s="2"/>
      <c r="CM103" s="1"/>
      <c r="CN103" s="2"/>
      <c r="CO103" s="2"/>
      <c r="CP103" s="1"/>
      <c r="CQ103" s="2"/>
      <c r="CR103" s="2"/>
      <c r="CS103" s="1"/>
      <c r="CT103" s="2"/>
      <c r="CU103" s="2"/>
      <c r="CV103" s="1"/>
      <c r="CW103" s="2"/>
      <c r="CX103" s="2"/>
      <c r="CY103" s="1"/>
      <c r="CZ103" s="2"/>
      <c r="DA103" s="2"/>
      <c r="DB103" s="1"/>
      <c r="DC103" s="2"/>
      <c r="DD103" s="2"/>
      <c r="DE103" s="1"/>
      <c r="DF103" s="2"/>
      <c r="DG103" s="2"/>
      <c r="DH103" s="1"/>
      <c r="DI103" s="2"/>
      <c r="DJ103" s="2"/>
      <c r="DK103" s="1"/>
      <c r="DL103" s="2"/>
      <c r="DM103" s="2"/>
      <c r="DN103" s="1"/>
      <c r="DO103" s="2"/>
      <c r="DP103" s="2"/>
      <c r="DQ103" s="1"/>
      <c r="DR103" s="2"/>
      <c r="DS103" s="2"/>
      <c r="DT103" s="1"/>
      <c r="DU103" s="2"/>
      <c r="DV103" s="2"/>
      <c r="DW103" s="1"/>
      <c r="DX103" s="2"/>
      <c r="DY103" s="2"/>
      <c r="DZ103" s="1"/>
      <c r="EA103" s="2"/>
      <c r="EB103" s="2"/>
      <c r="EC103" s="1"/>
      <c r="ED103" s="2"/>
      <c r="EE103" s="2"/>
      <c r="EF103" s="1"/>
      <c r="EG103" s="2"/>
      <c r="EH103" s="2"/>
      <c r="EI103" s="1"/>
      <c r="EJ103" s="2"/>
      <c r="EK103" s="2"/>
      <c r="EL103" s="1"/>
      <c r="EM103" s="2"/>
      <c r="EN103" s="2"/>
      <c r="EO103" s="1"/>
      <c r="EP103" s="2"/>
      <c r="EQ103" s="2"/>
      <c r="ER103" s="1"/>
      <c r="ES103" s="2"/>
      <c r="ET103" s="2"/>
      <c r="EU103" s="1"/>
      <c r="EV103" s="2"/>
      <c r="EW103" s="2"/>
      <c r="EX103" s="1"/>
      <c r="EY103" s="2"/>
      <c r="EZ103" s="2"/>
      <c r="FA103" s="1"/>
      <c r="FB103" s="2"/>
      <c r="FC103" s="2"/>
      <c r="FD103" s="1"/>
      <c r="FE103" s="2"/>
      <c r="FF103" s="2"/>
      <c r="FG103" s="1"/>
      <c r="FH103" s="2"/>
      <c r="FI103" s="2"/>
      <c r="FJ103" s="1"/>
      <c r="FK103" s="2"/>
      <c r="FL103" s="2"/>
      <c r="FM103" s="1"/>
      <c r="FN103" s="2"/>
      <c r="FO103" s="2"/>
      <c r="FP103" s="1"/>
      <c r="FQ103" s="2"/>
      <c r="FR103" s="2"/>
      <c r="FS103" s="1"/>
      <c r="FT103" s="2"/>
      <c r="FU103" s="2"/>
      <c r="FV103" s="1"/>
      <c r="FW103" s="2"/>
      <c r="FX103" s="2"/>
    </row>
    <row r="104" spans="12:180" x14ac:dyDescent="0.35">
      <c r="L104" s="32"/>
      <c r="M104" s="32"/>
      <c r="N104" s="32"/>
      <c r="O104" s="32"/>
      <c r="P104" s="32"/>
      <c r="Q104" s="4"/>
      <c r="R104" s="4"/>
      <c r="S104" s="4"/>
      <c r="T104" s="4"/>
      <c r="U104" s="4"/>
      <c r="V104" s="4"/>
      <c r="W104" s="4"/>
      <c r="X104" s="4"/>
      <c r="Y104" s="4"/>
      <c r="Z104" s="3">
        <f t="shared" si="7"/>
        <v>0.2</v>
      </c>
      <c r="AA104" s="1">
        <f>$R103*($Z104+$Z103)*0.5*($D$27+$D$28)*1000*$D$5</f>
        <v>0</v>
      </c>
      <c r="AB104" s="1">
        <f>IF(ABS($Q104)&lt;$G$6,$AA104,IF(ABS($Q103)&lt;$G$6,($G$6-ABS($Q103))*($Z103+$Z104)*0.5*($D$27+$D$28)*$D$5*1000,0))</f>
        <v>0</v>
      </c>
      <c r="AC104" s="1">
        <f>IF(AND($G$6&lt;ABS($Q104),$G$6&gt;ABS($Q103)),1,0)</f>
        <v>0</v>
      </c>
      <c r="AD104" s="3">
        <f>MIN(IF(AC104=1,($S104-$S103)/(ABS($Q104)-ABS($Q103))*($G$6-ABS($Q103))+$S103,0),$D$7)</f>
        <v>0</v>
      </c>
      <c r="AE104" s="1">
        <f>IF(ABS($Q104)&lt;$G$7,$AA104,IF(ABS($Q103)&lt;$G$7,($G$7-ABS($Q103))*($Z103+$Z104)*0.5*($D$27+$D$28)*$D$5*1000,0))</f>
        <v>0</v>
      </c>
      <c r="AF104" s="1">
        <f>IF(AND($G$7&lt;ABS($Q104),$G$7&gt;ABS($Q103)),1,0)</f>
        <v>0</v>
      </c>
      <c r="AG104" s="3">
        <f>MIN(IF(AF104=1,($S104-$S103)/(ABS($Q104)-ABS($Q103))*($G$7-ABS($Q103))+$S103,0),$D$7)</f>
        <v>0</v>
      </c>
      <c r="AH104" s="1">
        <f>IF(ABS($Q104)&lt;$G$8,$AA104,IF(ABS($Q103)&lt;$G$8,($G$8-ABS($Q103))*($Z103+$Z104)*0.5*($D$27+$D$28)*$D$5*1000,0))</f>
        <v>0</v>
      </c>
      <c r="AI104" s="1">
        <f>IF(AND($G$8&lt;ABS($Q104),$G$8&gt;ABS($Q103)),1,0)</f>
        <v>0</v>
      </c>
      <c r="AJ104" s="3">
        <f>MIN(IF(AI104=1,($S104-$S103)/(ABS($Q104)-ABS($Q103))*($G$8-ABS($Q103))+$S103,0),$D$7)</f>
        <v>0</v>
      </c>
      <c r="AK104" s="1">
        <f>IF(ABS($Q104)&lt;$G$9,$AA104,IF(ABS($Q103)&lt;$G$9,($G$9-ABS($Q103))*($Z103+$Z104)*0.5*($D$27+$D$28)*$D$5*1000,0))</f>
        <v>0</v>
      </c>
      <c r="AL104" s="1">
        <f>IF(AND($G$9&lt;ABS($Q104),$G$9&gt;ABS($Q103)),1,0)</f>
        <v>0</v>
      </c>
      <c r="AM104" s="3">
        <f>MIN(IF(AL104=1,($S104-$S103)/(ABS($Q104)-ABS($Q103))*($G$9-ABS($Q103))+$S103,0),$D$7)</f>
        <v>0</v>
      </c>
      <c r="AN104" s="1">
        <f>IF(ABS($Q104)&lt;$G$10,$AA104,IF(ABS($Q103)&lt;$G$10,($G$10-ABS($Q103))*($Z103+$Z104)*0.5*($D$27+$D$28)*$D$5*1000,0))</f>
        <v>0</v>
      </c>
      <c r="AO104" s="1">
        <f>IF(AND($G$10&lt;ABS($Q104),$G$10&gt;ABS($Q103)),1,0)</f>
        <v>0</v>
      </c>
      <c r="AP104" s="3">
        <f>MIN(IF(AO104=1,($S104-$S103)/(ABS($Q104)-ABS($Q103))*($G$10-ABS($Q103))+$S103,0),$D$7)</f>
        <v>0</v>
      </c>
      <c r="AQ104" s="1">
        <f>IF(ABS($Q104)&lt;$G$11,$AA104,IF(ABS($Q103)&lt;$G$11,($G$11-ABS($Q103))*($Z103+$Z104)*0.5*($D$27+$D$28)*$D$5*1000,0))</f>
        <v>0</v>
      </c>
      <c r="AR104" s="1">
        <f>IF(AND($G$11&lt;ABS($Q104),$G$11&gt;ABS($Q103)),1,0)</f>
        <v>0</v>
      </c>
      <c r="AS104" s="3">
        <f>MIN(IF(AR104=1,($S104-$S103)/(ABS($Q104)-ABS($Q103))*($G$11-ABS($Q103))+$S103,0),$D$7)</f>
        <v>0</v>
      </c>
      <c r="AT104" s="1">
        <f>IF(ABS($Q104)&lt;$G$12,$AA104,IF(ABS($Q103)&lt;$G$12,($G$12-ABS($Q103))*($Z103+$Z104)*0.5*($D$27+$D$28)*$D$5*1000,0))</f>
        <v>0</v>
      </c>
      <c r="AU104" s="1">
        <f>IF(AND($G$12&lt;ABS($Q104),$G$12&gt;ABS($Q103)),1,0)</f>
        <v>0</v>
      </c>
      <c r="AV104" s="3">
        <f>MIN(IF(AU104=1,($S104-$S103)/(ABS($Q104)-ABS($Q103))*($G$12-ABS($Q103))+$S103,0),$D$7)</f>
        <v>0</v>
      </c>
      <c r="AW104" s="1">
        <f>IF(ABS($Q104)&lt;$G$13,$AA104,IF(ABS($Q103)&lt;$G$13,($G$13-ABS($Q103))*($Z103+$Z104)*0.5*($D$27+$D$28)*$D$5*1000,0))</f>
        <v>0</v>
      </c>
      <c r="AX104" s="1">
        <f>IF(AND($G$13&lt;ABS($Q104),$G$13&gt;ABS($Q103)),1,0)</f>
        <v>0</v>
      </c>
      <c r="AY104" s="3">
        <f>MIN(IF(AX104=1,($S104-$S103)/(ABS($Q104)-ABS($Q103))*($G$13-ABS($Q103))+$S103,0),$D$7)</f>
        <v>0</v>
      </c>
      <c r="AZ104" s="1">
        <f>IF(ABS($Q104)&lt;$G$14,$AA104,IF(ABS($Q103)&lt;$G$14,($G$14-ABS($Q103))*($Z103+$Z104)*0.5*($D$27+$D$28)*$D$5*1000,0))</f>
        <v>0</v>
      </c>
      <c r="BA104" s="1">
        <f>IF(AND($G$14&lt;ABS($Q104),$G$14&gt;ABS($Q103)),1,0)</f>
        <v>0</v>
      </c>
      <c r="BB104" s="3">
        <f>MIN(IF(BA104=1,($S104-$S103)/(ABS($Q104)-ABS($Q103))*($G$14-ABS($Q103))+$S103,0),$D$7)</f>
        <v>0</v>
      </c>
      <c r="BC104" s="1">
        <f>IF(ABS($Q104)&lt;G$15,$AA104,IF(ABS($Q103)&lt;G$15,(G$15-ABS($Q103))*($Z103+$Z104)*0.5*($D$27+$D$28)*$D$5*1000,0))</f>
        <v>0</v>
      </c>
      <c r="BD104" s="1">
        <f>IF(AND(G$15&lt;ABS($Q104),G$15&gt;ABS($Q103)),1,0)</f>
        <v>0</v>
      </c>
      <c r="BE104" s="3">
        <f>MIN(IF(BD104=1,($S104-$S103)/(ABS($Q104)-ABS($Q103))*(G$15-ABS($Q103))+$S103,0),$D$7)</f>
        <v>0</v>
      </c>
      <c r="BF104" s="1">
        <f>IF(ABS($Q104)&lt;G$16,$AA104,IF(ABS($Q103)&lt;G$16,(G$16-ABS($Q103))*($Z103+$Z104)*0.5*($D$27+$D$28)*$D$5*1000,0))</f>
        <v>0</v>
      </c>
      <c r="BG104" s="1">
        <f>IF(AND(G$16&lt;ABS($Q104),G$16&gt;ABS($Q103)),1,0)</f>
        <v>0</v>
      </c>
      <c r="BH104" s="3">
        <f>MIN(IF(BG104=1,($S104-$S103)/(ABS($Q104)-ABS($Q103))*(G$16-ABS($Q103))+$S103,0),$D$7)</f>
        <v>0</v>
      </c>
      <c r="BI104" s="1">
        <f>IF(ABS($Q104)&lt;G$17,$AA104,IF(ABS($Q103)&lt;G$17,(G$17-ABS($Q103))*($Z103+$Z104)*0.5*($D$27+$D$28)*$D$5*1000,0))</f>
        <v>0</v>
      </c>
      <c r="BJ104" s="1">
        <f>IF(AND(G$17&lt;ABS($Q104),G$17&gt;ABS($Q103)),1,0)</f>
        <v>0</v>
      </c>
      <c r="BK104" s="3">
        <f>MIN(IF(BJ104=1,($S104-$S103)/(ABS($Q104)-ABS($Q103))*(G$17-ABS($Q103))+$S103,0),$D$7)</f>
        <v>0</v>
      </c>
      <c r="BL104" s="1">
        <f>IF(ABS($Q104)&lt;G$18,$AA104,IF(ABS($Q103)&lt;G$18,(G$18-ABS($Q103))*($Z103+$Z104)*0.5*($D$27+$D$28)*$D$5*1000,0))</f>
        <v>0</v>
      </c>
      <c r="BM104" s="1">
        <f>IF(AND(G$18&lt;ABS($Q104),G$18&gt;ABS($Q103)),1,0)</f>
        <v>0</v>
      </c>
      <c r="BN104" s="3">
        <f>MIN(IF(BM104=1,($S104-$S103)/(ABS($Q104)-ABS($Q103))*(G$18-ABS($Q103))+$S103,0),$D$7)</f>
        <v>0</v>
      </c>
      <c r="BO104" s="1">
        <f>IF(ABS($Q104)&lt;G$19,$AA104,IF(ABS($Q103)&lt;G$19,(G$19-ABS($Q103))*($Z103+$Z104)*0.5*($D$27+$D$28)*$D$5*1000,0))</f>
        <v>0</v>
      </c>
      <c r="BP104" s="1">
        <f>IF(AND(G$19&lt;ABS($Q104),G$19&gt;ABS($Q103)),1,0)</f>
        <v>0</v>
      </c>
      <c r="BQ104" s="3">
        <f>MIN(IF(BP104=1,($S104-$S103)/(ABS($Q104)-ABS($Q103))*(G$19-ABS($Q103))+$S103,0),$D$7)</f>
        <v>0</v>
      </c>
      <c r="BR104" s="1">
        <f>IF(ABS($Q104)&lt;G$20,$AA104,IF(ABS($Q103)&lt;G$20,(G$20-ABS($Q103))*($Z103+$Z104)*0.5*($D$27+$D$28)*$D$5*1000,0))</f>
        <v>0</v>
      </c>
      <c r="BS104" s="1">
        <f>IF(AND(G$20&lt;ABS($Q104),G$20&gt;ABS($Q103)),1,0)</f>
        <v>0</v>
      </c>
      <c r="BT104" s="3">
        <f>MIN(IF(BS104=1,($S104-$S103)/(ABS($Q104)-ABS($Q103))*(G$20-ABS($Q103))+$S103,0),$D$7)</f>
        <v>0</v>
      </c>
      <c r="BU104" s="1">
        <f>IF(ABS($Q104)&lt;G$21,$AA104,IF(ABS($Q103)&lt;G$21,(G$21-ABS($Q103))*($Z103+$Z104)*0.5*($D$27+$D$28)*$D$5*1000,0))</f>
        <v>0</v>
      </c>
      <c r="BV104" s="1">
        <f>IF(AND(G$21&lt;ABS($Q104),G$21&gt;ABS($Q103)),1,0)</f>
        <v>0</v>
      </c>
      <c r="BW104" s="3">
        <f>MIN(IF(BV104=1,($S104-$S103)/(ABS($Q104)-ABS($Q103))*(G$21-ABS($Q103))+$S103,0),$D$7)</f>
        <v>0</v>
      </c>
      <c r="BX104" s="1">
        <f>IF(ABS($Q104)&lt;G$22,$AA104,IF(ABS($Q103)&lt;G$22,(G$22-ABS($Q103))*($Z103+$Z104)*0.5*($D$27+$D$28)*$D$5*1000,0))</f>
        <v>0</v>
      </c>
      <c r="BY104" s="1">
        <f>IF(AND(G$22&lt;ABS($Q104),G$22&gt;ABS($Q103)),1,0)</f>
        <v>0</v>
      </c>
      <c r="BZ104" s="3">
        <f>MIN(IF(BY104=1,($S104-$S103)/(ABS($Q104)-ABS($Q103))*(G$22-ABS($Q103))+$S103,0),$D$7)</f>
        <v>0</v>
      </c>
      <c r="CA104" s="1">
        <f>IF(ABS($Q104)&lt;G$23,$AA104,IF(ABS($Q103)&lt;G$23,(G$23-ABS($Q103))*($Z103+$Z104)*0.5*($D$27+$D$28)*$D$5*1000,0))</f>
        <v>0</v>
      </c>
      <c r="CB104" s="1">
        <f>IF(AND(G$23&lt;ABS($Q104),G$23&gt;ABS($Q103)),1,0)</f>
        <v>0</v>
      </c>
      <c r="CC104" s="3">
        <f>MIN(IF(CB104=1,($S104-$S103)/(ABS($Q104)-ABS($Q103))*(G$23-ABS($Q103))+$S103,0),$D$7)</f>
        <v>0</v>
      </c>
      <c r="CD104" s="1">
        <f>IF(ABS($Q104)&lt;G$24,$AA104,IF(ABS($Q103)&lt;G$24,(G$24-ABS($Q103))*($Z103+$Z104)*0.5*($D$27+$D$28)*$D$5*1000,0))</f>
        <v>0</v>
      </c>
      <c r="CE104" s="1">
        <f>IF(AND(G$24&lt;ABS($Q104),G$24&gt;ABS($Q103)),1,0)</f>
        <v>0</v>
      </c>
      <c r="CF104" s="3">
        <f>MIN(IF(CE104=1,($S104-$S103)/(ABS($Q104)-ABS($Q103))*(G$24-ABS($Q103))+$S103,0),$D$7)</f>
        <v>0</v>
      </c>
      <c r="CG104" s="1">
        <f>IF(ABS($Q104)&lt;G$25,$AA104,IF(ABS($Q103)&lt;G$25,(G$25-ABS($Q103))*($Z103+$Z104)*0.5*($D$27+$D$28)*$D$5*1000,0))</f>
        <v>0</v>
      </c>
      <c r="CH104" s="1">
        <f>IF(AND(G$25&lt;ABS($Q104),G$25&gt;ABS($Q103)),1,0)</f>
        <v>0</v>
      </c>
      <c r="CI104" s="3">
        <f>MIN(IF(CH104=1,($S104-$S103)/(ABS($Q104)-ABS($Q103))*(G$25-ABS($Q103))+$S103,0),$D$7)</f>
        <v>0</v>
      </c>
      <c r="CJ104" s="1">
        <f>IF(ABS($Q104)&lt;G$26,$AA104,IF(ABS($Q103)&lt;G$26,(G$26-ABS($Q103))*($Z103+$Z104)*0.5*($D$27+$D$28)*$D$5*1000,0))</f>
        <v>0</v>
      </c>
      <c r="CK104" s="1">
        <f>IF(AND(G$26&lt;ABS($Q104),G$26&gt;ABS($Q103)),1,0)</f>
        <v>0</v>
      </c>
      <c r="CL104" s="3">
        <f>MIN(IF(CK104=1,($S104-$S103)/(ABS($Q104)-ABS($Q103))*(G$26-ABS($Q103))+$S103,0),$D$7)</f>
        <v>0</v>
      </c>
      <c r="CM104" s="1">
        <f>IF(ABS($Q104)&lt;G$27,$AA104,IF(ABS($Q103)&lt;G$27,(G$27-ABS($Q103))*($Z103+$Z104)*0.5*($D$27+$D$28)*$D$5*1000,0))</f>
        <v>0</v>
      </c>
      <c r="CN104" s="1">
        <f>IF(AND(G$27&lt;ABS($Q104),G$27&gt;ABS($Q103)),1,0)</f>
        <v>0</v>
      </c>
      <c r="CO104" s="3">
        <f>MIN(IF(CN104=1,($S104-$S103)/(ABS($Q104)-ABS($Q103))*(G$27-ABS($Q103))+$S103,0),$D$7)</f>
        <v>0</v>
      </c>
      <c r="CP104" s="1">
        <f>IF(ABS($Q104)&lt;G$28,$AA104,IF(ABS($Q103)&lt;G$28,(G$28-ABS($Q103))*($Z103+$Z104)*0.5*($D$27+$D$28)*$D$5*1000,0))</f>
        <v>0</v>
      </c>
      <c r="CQ104" s="1">
        <f>IF(AND(G$28&lt;ABS($Q104),G$28&gt;ABS($Q103)),1,0)</f>
        <v>0</v>
      </c>
      <c r="CR104" s="3">
        <f>MIN(IF(CQ104=1,($S104-$S103)/(ABS($Q104)-ABS($Q103))*(G$28-ABS($Q103))+$S103,0),$D$7)</f>
        <v>0</v>
      </c>
      <c r="CS104" s="1">
        <f>IF(ABS($Q104)&lt;G$29,$AA104,IF(ABS($Q103)&lt;G$29,(G$29-ABS($Q103))*($Z103+$Z104)*0.5*($D$27+$D$28)*$D$5*1000,0))</f>
        <v>0</v>
      </c>
      <c r="CT104" s="1">
        <f>IF(AND(G$29&lt;ABS($Q104),G$29&gt;ABS($Q103)),1,0)</f>
        <v>0</v>
      </c>
      <c r="CU104" s="3">
        <f>MIN(IF(CT104=1,($S104-$S103)/(ABS($Q104)-ABS($Q103))*(G$29-ABS($Q103))+$S103,0),$D$7)</f>
        <v>0</v>
      </c>
      <c r="CV104" s="1">
        <f>IF(ABS($Q104)&lt;G$30,$AA104,IF(ABS($Q103)&lt;G$30,(G$30-ABS($Q103))*($Z103+$Z104)*0.5*($D$27+$D$28)*$D$5*1000,0))</f>
        <v>0</v>
      </c>
      <c r="CW104" s="1">
        <f>IF(AND(G$30&lt;ABS($Q104),G$30&gt;ABS($Q103)),1,0)</f>
        <v>0</v>
      </c>
      <c r="CX104" s="3">
        <f>MIN(IF(CW104=1,($S104-$S103)/(ABS($Q104)-ABS($Q103))*(G$30-ABS($Q103))+$S103,0),$D$7)</f>
        <v>0</v>
      </c>
      <c r="CY104" s="1">
        <f>IF(ABS($Q104)&lt;G$31,$AA104,IF(ABS($Q103)&lt;G$31,(G$31-ABS($Q103))*($Z103+$Z104)*0.5*($D$27+$D$28)*$D$5*1000,0))</f>
        <v>0</v>
      </c>
      <c r="CZ104" s="1">
        <f>IF(AND(G$31&lt;ABS($Q104),G$31&gt;ABS($Q103)),1,0)</f>
        <v>0</v>
      </c>
      <c r="DA104" s="3">
        <f>MIN(IF(CZ104=1,($S104-$S103)/(ABS($Q104)-ABS($Q103))*(G$31-ABS($Q103))+$S103,0),$D$7)</f>
        <v>0</v>
      </c>
      <c r="DB104" s="1">
        <f>IF(ABS($Q104)&lt;G$32,$AA104,IF(ABS($Q103)&lt;G$32,(G$32-ABS($Q103))*($Z103+$Z104)*0.5*($D$27+$D$28)*$D$5*1000,0))</f>
        <v>0</v>
      </c>
      <c r="DC104" s="1">
        <f>IF(AND(G$32&lt;ABS($Q104),G$32&gt;ABS($Q103)),1,0)</f>
        <v>0</v>
      </c>
      <c r="DD104" s="3">
        <f>MIN(IF(DC104=1,($S104-$S103)/(ABS($Q104)-ABS($Q103))*(G$32-ABS($Q103))+$S103,0),$D$7)</f>
        <v>0</v>
      </c>
      <c r="DE104" s="1">
        <f>IF(ABS($Q104)&lt;G$33,$AA104,IF(ABS($Q103)&lt;G$33,(G$33-ABS($Q103))*($Z103+$Z104)*0.5*($D$27+$D$28)*$D$5*1000,0))</f>
        <v>0</v>
      </c>
      <c r="DF104" s="1">
        <f>IF(AND(G$33&lt;ABS($Q104),G$33&gt;ABS($Q103)),1,0)</f>
        <v>0</v>
      </c>
      <c r="DG104" s="3">
        <f>MIN(IF(DF104=1,($S104-$S103)/(ABS($Q104)-ABS($Q103))*(G$33-ABS($Q103))+$S103,0),$D$7)</f>
        <v>0</v>
      </c>
      <c r="DH104" s="1">
        <f>IF(ABS($Q104)&lt;G$34,$AA104,IF(ABS($Q103)&lt;G$34,(G$34-ABS($Q103))*($Z103+$Z104)*0.5*($D$27+$D$28)*$D$5*1000,0))</f>
        <v>0</v>
      </c>
      <c r="DI104" s="1">
        <f>IF(AND(G$34&lt;ABS($Q104),G$34&gt;ABS($Q103)),1,0)</f>
        <v>0</v>
      </c>
      <c r="DJ104" s="3">
        <f>MIN(IF(DI104=1,($S104-$S103)/(ABS($Q104)-ABS($Q103))*(G$34-ABS($Q103))+$S103,0),$D$7)</f>
        <v>0</v>
      </c>
      <c r="DK104" s="1">
        <f>IF(ABS($Q104)&lt;G$35,$AA104,IF(ABS($Q103)&lt;G$35,(G$35-ABS($Q103))*($Z103+$Z104)*0.5*($D$27+$D$28)*$D$5*1000,0))</f>
        <v>0</v>
      </c>
      <c r="DL104" s="1">
        <f>IF(AND(G$35&lt;ABS($Q104),G$35&gt;ABS($Q103)),1,0)</f>
        <v>0</v>
      </c>
      <c r="DM104" s="3">
        <f>MIN(IF(DL104=1,($S104-$S103)/(ABS($Q104)-ABS($Q103))*(G$35-ABS($Q103))+$S103,0),$D$7)</f>
        <v>0</v>
      </c>
      <c r="DN104" s="1">
        <f>IF(ABS($Q104)&lt;G$36,$AA104,IF(ABS($Q103)&lt;G$36,(G$36-ABS($Q103))*($Z103+$Z104)*0.5*($D$27+$D$28)*$D$5*1000,0))</f>
        <v>0</v>
      </c>
      <c r="DO104" s="1">
        <f>IF(AND(G$36&lt;ABS($Q104),G$36&gt;ABS($Q103)),1,0)</f>
        <v>0</v>
      </c>
      <c r="DP104" s="3">
        <f>MIN(IF(DO104=1,($S104-$S103)/(ABS($Q104)-ABS($Q103))*(G$36-ABS($Q103))+$S103,0),$D$7)</f>
        <v>0</v>
      </c>
      <c r="DQ104" s="1">
        <f>IF(ABS($Q104)&lt;G$37,$AA104,IF(ABS($Q103)&lt;G$37,(G$37-ABS($Q103))*($Z103+$Z104)*0.5*($D$27+$D$28)*$D$5*1000,0))</f>
        <v>0</v>
      </c>
      <c r="DR104" s="1">
        <f>IF(AND(G$37&lt;ABS($Q104),G$37&gt;ABS($Q103)),1,0)</f>
        <v>0</v>
      </c>
      <c r="DS104" s="3">
        <f>MIN(IF(DR104=1,($S104-$S103)/(ABS($Q104)-ABS($Q103))*(G$37-ABS($Q103))+$S103,0),$D$7)</f>
        <v>0</v>
      </c>
      <c r="DT104" s="1">
        <f>IF(ABS($Q104)&lt;G$38,$AA104,IF(ABS($Q103)&lt;G$38,(G$38-ABS($Q103))*($Z103+$Z104)*0.5*($D$27+$D$28)*$D$5*1000,0))</f>
        <v>0</v>
      </c>
      <c r="DU104" s="1">
        <f>IF(AND(G$38&lt;ABS($Q104),G$38&gt;ABS($Q103)),1,0)</f>
        <v>0</v>
      </c>
      <c r="DV104" s="3">
        <f>MIN(IF(DU104=1,($S104-$S103)/(ABS($Q104)-ABS($Q103))*(G$38-ABS($Q103))+$S103,0),$D$7)</f>
        <v>0</v>
      </c>
      <c r="DW104" s="1">
        <f>IF(ABS($Q104)&lt;G$39,$AA104,IF(ABS($Q103)&lt;G$39,(G$39-ABS($Q103))*($Z103+$Z104)*0.5*($D$27+$D$28)*$D$5*1000,0))</f>
        <v>0</v>
      </c>
      <c r="DX104" s="1">
        <f>IF(AND(G$39&lt;ABS($Q104),G$39&gt;ABS($Q103)),1,0)</f>
        <v>0</v>
      </c>
      <c r="DY104" s="3">
        <f>MIN(IF(DX104=1,($S104-$S103)/(ABS($Q104)-ABS($Q103))*(G$39-ABS($Q103))+$S103,0),$D$7)</f>
        <v>0</v>
      </c>
      <c r="DZ104" s="1">
        <f>IF(ABS($Q104)&lt;G$40,$AA104,IF(ABS($Q103)&lt;G$40,(G$40-ABS($Q103))*($Z103+$Z104)*0.5*($D$27+$D$28)*$D$5*1000,0))</f>
        <v>0</v>
      </c>
      <c r="EA104" s="1">
        <f>IF(AND(G$40&lt;ABS($Q104),G$40&gt;ABS($Q103)),1,0)</f>
        <v>0</v>
      </c>
      <c r="EB104" s="3">
        <f>MIN(IF(EA104=1,($S104-$S103)/(ABS($Q104)-ABS($Q103))*(G$40-ABS($Q103))+$S103,0),$D$7)</f>
        <v>0</v>
      </c>
      <c r="EC104" s="1">
        <f>IF(ABS($Q104)&lt;G$41,$AA104,IF(ABS($Q103)&lt;G$41,(G$41-ABS($Q103))*($Z103+$Z104)*0.5*($D$27+$D$28)*$D$5*1000,0))</f>
        <v>0</v>
      </c>
      <c r="ED104" s="1">
        <f>IF(AND(G$41&lt;ABS($Q104),G$41&gt;ABS($Q103)),1,0)</f>
        <v>0</v>
      </c>
      <c r="EE104" s="3">
        <f>MIN(IF(ED104=1,($S104-$S103)/(ABS($Q104)-ABS($Q103))*(G$41-ABS($Q103))+$S103,0),$D$7)</f>
        <v>0</v>
      </c>
      <c r="EF104" s="1">
        <f>IF(ABS($Q104)&lt;G$42,$AA104,IF(ABS($Q103)&lt;G$42,(G$42-ABS($Q103))*($Z103+$Z104)*0.5*($D$27+$D$28)*$D$5*1000,0))</f>
        <v>0</v>
      </c>
      <c r="EG104" s="1">
        <f>IF(AND(G$42&lt;ABS($Q104),G$42&gt;ABS($Q103)),1,0)</f>
        <v>0</v>
      </c>
      <c r="EH104" s="3">
        <f>MIN(IF(EG104=1,($S104-$S103)/(ABS($Q104)-ABS($Q103))*(G$42-ABS($Q103))+$S103,0),$D$7)</f>
        <v>0</v>
      </c>
      <c r="EI104" s="1">
        <f>IF(ABS($Q104)&lt;G$43,$AA104,IF(ABS($Q103)&lt;G$43,(G$43-ABS($Q103))*($Z103+$Z104)*0.5*($D$27+$D$28)*$D$5*1000,0))</f>
        <v>0</v>
      </c>
      <c r="EJ104" s="1">
        <f>IF(AND(G$43&lt;ABS($Q104),G$43&gt;ABS($Q103)),1,0)</f>
        <v>0</v>
      </c>
      <c r="EK104" s="3">
        <f>MIN(IF(EJ104=1,($S104-$S103)/(ABS($Q104)-ABS($Q103))*(G$43-ABS($Q103))+$S103,0),$D$7)</f>
        <v>0</v>
      </c>
      <c r="EL104" s="1">
        <f>IF(ABS($Q104)&lt;G$44,$AA104,IF(ABS($Q103)&lt;G$44,(G$44-ABS($Q103))*($Z103+$Z104)*0.5*($D$27+$D$28)*$D$5*1000,0))</f>
        <v>0</v>
      </c>
      <c r="EM104" s="1">
        <f>IF(AND(G$44&lt;ABS($Q104),G$44&gt;ABS($Q103)),1,0)</f>
        <v>0</v>
      </c>
      <c r="EN104" s="3">
        <f>MIN(IF(EM104=1,($S104-$S103)/(ABS($Q104)-ABS($Q103))*(G$44-ABS($Q103))+$S103,0),$D$7)</f>
        <v>0</v>
      </c>
      <c r="EO104" s="1">
        <f>IF(ABS($Q104)&lt;G$45,$AA104,IF(ABS($Q103)&lt;G$45,(G$45-ABS($Q103))*($Z103+$Z104)*0.5*($D$27+$D$28)*$D$5*1000,0))</f>
        <v>0</v>
      </c>
      <c r="EP104" s="1">
        <f>IF(AND(G$45&lt;ABS($Q104),G$45&gt;ABS($Q103)),1,0)</f>
        <v>0</v>
      </c>
      <c r="EQ104" s="3">
        <f>MIN(IF(EP104=1,($S104-$S103)/(ABS($Q104)-ABS($Q103))*(G$45-ABS($Q103))+$S103,0),$D$7)</f>
        <v>0</v>
      </c>
      <c r="ER104" s="1">
        <f>IF(ABS($Q104)&lt;G$46,$AA104,IF(ABS($Q103)&lt;G$46,(G$46-ABS($Q103))*($Z103+$Z104)*0.5*($D$27+$D$28)*$D$5*1000,0))</f>
        <v>0</v>
      </c>
      <c r="ES104" s="1">
        <f>IF(AND(G$46&lt;ABS($Q104),G$46&gt;ABS($Q103)),1,0)</f>
        <v>0</v>
      </c>
      <c r="ET104" s="3">
        <f>MIN(IF(ES104=1,($S104-$S103)/(ABS($Q104)-ABS($Q103))*(G$46-ABS($Q103))+$S103,0),$D$7)</f>
        <v>0</v>
      </c>
      <c r="EU104" s="1">
        <f>IF(ABS($Q104)&lt;G$47,$AA104,IF(ABS($Q103)&lt;G$47,(G$47-ABS($Q103))*($Z103+$Z104)*0.5*($D$27+$D$28)*$D$5*1000,0))</f>
        <v>0</v>
      </c>
      <c r="EV104" s="1">
        <f>IF(AND(G$47&lt;ABS($Q104),G$47&gt;ABS($Q103)),1,0)</f>
        <v>0</v>
      </c>
      <c r="EW104" s="3">
        <f>MIN(IF(EV104=1,($S104-$S103)/(ABS($Q104)-ABS($Q103))*(G$47-ABS($Q103))+$S103,0),$D$7)</f>
        <v>0</v>
      </c>
      <c r="EX104" s="1">
        <f>IF(ABS($Q104)&lt;G$48,$AA104,IF(ABS($Q103)&lt;G$48,(G$48-ABS($Q103))*($Z103+$Z104)*0.5*($D$27+$D$28)*$D$5*1000,0))</f>
        <v>0</v>
      </c>
      <c r="EY104" s="1">
        <f>IF(AND(G$48&lt;ABS($Q104),G$48&gt;ABS($Q103)),1,0)</f>
        <v>0</v>
      </c>
      <c r="EZ104" s="3">
        <f>MIN(IF(EY104=1,($S104-$S103)/(ABS($Q104)-ABS($Q103))*(G$48-ABS($Q103))+$S103,0),$D$7)</f>
        <v>0</v>
      </c>
      <c r="FA104" s="1">
        <f>IF(ABS($Q104)&lt;G$49,$AA104,IF(ABS($Q103)&lt;G$49,(G$49-ABS($Q103))*($Z103+$Z104)*0.5*($D$27+$D$28)*$D$5*1000,0))</f>
        <v>0</v>
      </c>
      <c r="FB104" s="1">
        <f>IF(AND(G$49&lt;ABS($Q104),G$49&gt;ABS($Q103)),1,0)</f>
        <v>0</v>
      </c>
      <c r="FC104" s="3">
        <f>MIN(IF(FB104=1,($S104-$S103)/(ABS($Q104)-ABS($Q103))*(G$49-ABS($Q103))+$S103,0),$D$7)</f>
        <v>0</v>
      </c>
      <c r="FD104" s="1">
        <f>IF(ABS($Q104)&lt;G$50,$AA104,IF(ABS($Q103)&lt;G$50,(G$50-ABS($Q103))*($Z103+$Z104)*0.5*($D$27+$D$28)*$D$5*1000,0))</f>
        <v>0</v>
      </c>
      <c r="FE104" s="1">
        <f>IF(AND(G$50&lt;ABS($Q104),G$50&gt;ABS($Q103)),1,0)</f>
        <v>0</v>
      </c>
      <c r="FF104" s="3">
        <f>MIN(IF(FE104=1,($S104-$S103)/(ABS($Q104)-ABS($Q103))*(G$50-ABS($Q103))+$S103,0),$D$7)</f>
        <v>0</v>
      </c>
      <c r="FG104" s="1">
        <f>IF(ABS($Q104)&lt;G$51,$AA104,IF(ABS($Q103)&lt;G$51,(G$51-ABS($Q103))*($Z103+$Z104)*0.5*($D$27+$D$28)*$D$5*1000,0))</f>
        <v>0</v>
      </c>
      <c r="FH104" s="1">
        <f>IF(AND(G$51&lt;ABS($Q104),G$51&gt;ABS($Q103)),1,0)</f>
        <v>0</v>
      </c>
      <c r="FI104" s="3">
        <f>MIN(IF(FH104=1,($S104-$S103)/(ABS($Q104)-ABS($Q103))*(G$51-ABS($Q103))+$S103,0),$D$7)</f>
        <v>0</v>
      </c>
      <c r="FJ104" s="1">
        <f>IF(ABS($Q104)&lt;G$52,$AA104,IF(ABS($Q103)&lt;G$52,(G$52-ABS($Q103))*($Z103+$Z104)*0.5*($D$27+$D$28)*$D$5*1000,0))</f>
        <v>0</v>
      </c>
      <c r="FK104" s="1">
        <f>IF(AND(G$52&lt;ABS($Q104),G$52&gt;ABS($Q103)),1,0)</f>
        <v>0</v>
      </c>
      <c r="FL104" s="3">
        <f>MIN(IF(FK104=1,($S104-$S103)/(ABS($Q104)-ABS($Q103))*(G$52-ABS($Q103))+$S103,0),$D$7)</f>
        <v>0</v>
      </c>
      <c r="FM104" s="1">
        <f>IF(ABS($Q104)&lt;G$53,$AA104,IF(ABS($Q103)&lt;G$53,(G$53-ABS($Q103))*($Z103+$Z104)*0.5*($D$27+$D$28)*$D$5*1000,0))</f>
        <v>0</v>
      </c>
      <c r="FN104" s="1">
        <f>IF(AND(G$53&lt;ABS($Q104),G$53&gt;ABS($Q103)),1,0)</f>
        <v>0</v>
      </c>
      <c r="FO104" s="3">
        <f>MIN(IF(FN104=1,($S104-$S103)/(ABS($Q104)-ABS($Q103))*(G$53-ABS($Q103))+$S103,0),$D$7)</f>
        <v>0</v>
      </c>
      <c r="FP104" s="1">
        <f>IF(ABS($Q104)&lt;G$54,$AA104,IF(ABS($Q103)&lt;G$54,(G$54-ABS($Q103))*($Z103+$Z104)*0.5*($D$27+$D$28)*$D$5*1000,0))</f>
        <v>0</v>
      </c>
      <c r="FQ104" s="1">
        <f>IF(AND(G$54&lt;ABS($Q104),G$54&gt;ABS($Q103)),1,0)</f>
        <v>0</v>
      </c>
      <c r="FR104" s="3">
        <f>MIN(IF(FQ104=1,($S104-$S103)/(ABS($Q104)-ABS($Q103))*(G$54-ABS($Q103))+$S103,0),$D$7)</f>
        <v>0</v>
      </c>
      <c r="FS104" s="1">
        <f>IF(ABS($Q104)&lt;G$55,$AA104,IF(ABS($Q103)&lt;G$55,(G$55-ABS($Q103))*($Z103+$Z104)*0.5*($D$27+$D$28)*$D$5*1000,0))</f>
        <v>0</v>
      </c>
      <c r="FT104" s="1">
        <f>IF(AND(G$55&lt;ABS($Q104),G$55&gt;ABS($Q103)),1,0)</f>
        <v>0</v>
      </c>
      <c r="FU104" s="3">
        <f>MIN(IF(FT104=1,($S104-$S103)/(ABS($Q104)-ABS($Q103))*(G$55-ABS($Q103))+$S103,0),$D$7)</f>
        <v>0</v>
      </c>
      <c r="FV104" s="1" t="e">
        <f>IF(ABS($Q104)&lt;#REF!,$AA104,IF(ABS($Q103)&lt;#REF!,(#REF!-ABS($Q103))*($Z103+$Z104)*0.5*($D$27+$D$28)*$D$5*1000,0))</f>
        <v>#REF!</v>
      </c>
      <c r="FW104" s="1" t="e">
        <f>IF(AND(#REF!&lt;ABS($Q104),#REF!&gt;ABS($Q103)),1,0)</f>
        <v>#REF!</v>
      </c>
      <c r="FX104" s="3" t="e">
        <f>MIN(IF(FW104=1,($S104-$S103)/(ABS($Q104)-ABS($Q103))*(#REF!-ABS($Q103))+$S103,0),$D$7)</f>
        <v>#REF!</v>
      </c>
    </row>
    <row r="105" spans="12:180" x14ac:dyDescent="0.35">
      <c r="L105" s="32"/>
      <c r="M105" s="32"/>
      <c r="N105" s="32"/>
      <c r="O105" s="32"/>
      <c r="P105" s="32"/>
      <c r="Q105" s="4"/>
      <c r="R105" s="4"/>
      <c r="S105" s="4"/>
      <c r="T105" s="4"/>
      <c r="U105" s="4"/>
      <c r="V105" s="4"/>
      <c r="W105" s="4"/>
      <c r="X105" s="4"/>
      <c r="Y105" s="4"/>
      <c r="Z105" s="3">
        <f t="shared" si="7"/>
        <v>0.2</v>
      </c>
      <c r="AA105" s="3"/>
      <c r="AB105" s="1"/>
      <c r="AC105" s="2"/>
      <c r="AD105" s="2"/>
      <c r="AE105" s="1"/>
      <c r="AF105" s="2"/>
      <c r="AG105" s="2"/>
      <c r="AH105" s="1"/>
      <c r="AI105" s="2"/>
      <c r="AJ105" s="2"/>
      <c r="AK105" s="1"/>
      <c r="AL105" s="2"/>
      <c r="AM105" s="2"/>
      <c r="AN105" s="1"/>
      <c r="AO105" s="2"/>
      <c r="AP105" s="2"/>
      <c r="AQ105" s="1"/>
      <c r="AR105" s="2"/>
      <c r="AS105" s="2"/>
      <c r="AT105" s="1"/>
      <c r="AU105" s="2"/>
      <c r="AV105" s="2"/>
      <c r="AW105" s="1"/>
      <c r="AX105" s="2"/>
      <c r="AY105" s="2"/>
      <c r="AZ105" s="1"/>
      <c r="BA105" s="2"/>
      <c r="BB105" s="2"/>
      <c r="BC105" s="1"/>
      <c r="BD105" s="2"/>
      <c r="BE105" s="2"/>
      <c r="BF105" s="1"/>
      <c r="BG105" s="2"/>
      <c r="BH105" s="2"/>
      <c r="BI105" s="1"/>
      <c r="BJ105" s="2"/>
      <c r="BK105" s="2"/>
      <c r="BL105" s="1"/>
      <c r="BM105" s="2"/>
      <c r="BN105" s="2"/>
      <c r="BO105" s="1"/>
      <c r="BP105" s="2"/>
      <c r="BQ105" s="2"/>
      <c r="BR105" s="1"/>
      <c r="BS105" s="2"/>
      <c r="BT105" s="2"/>
      <c r="BU105" s="1"/>
      <c r="BV105" s="2"/>
      <c r="BW105" s="2"/>
      <c r="BX105" s="1"/>
      <c r="BY105" s="2"/>
      <c r="BZ105" s="2"/>
      <c r="CA105" s="1"/>
      <c r="CB105" s="2"/>
      <c r="CC105" s="2"/>
      <c r="CD105" s="1"/>
      <c r="CE105" s="2"/>
      <c r="CF105" s="2"/>
      <c r="CG105" s="1"/>
      <c r="CH105" s="2"/>
      <c r="CI105" s="2"/>
      <c r="CJ105" s="1"/>
      <c r="CK105" s="2"/>
      <c r="CL105" s="2"/>
      <c r="CM105" s="1"/>
      <c r="CN105" s="2"/>
      <c r="CO105" s="2"/>
      <c r="CP105" s="1"/>
      <c r="CQ105" s="2"/>
      <c r="CR105" s="2"/>
      <c r="CS105" s="1"/>
      <c r="CT105" s="2"/>
      <c r="CU105" s="2"/>
      <c r="CV105" s="1"/>
      <c r="CW105" s="2"/>
      <c r="CX105" s="2"/>
      <c r="CY105" s="1"/>
      <c r="CZ105" s="2"/>
      <c r="DA105" s="2"/>
      <c r="DB105" s="1"/>
      <c r="DC105" s="2"/>
      <c r="DD105" s="2"/>
      <c r="DE105" s="1"/>
      <c r="DF105" s="2"/>
      <c r="DG105" s="2"/>
      <c r="DH105" s="1"/>
      <c r="DI105" s="2"/>
      <c r="DJ105" s="2"/>
      <c r="DK105" s="1"/>
      <c r="DL105" s="2"/>
      <c r="DM105" s="2"/>
      <c r="DN105" s="1"/>
      <c r="DO105" s="2"/>
      <c r="DP105" s="2"/>
      <c r="DQ105" s="1"/>
      <c r="DR105" s="2"/>
      <c r="DS105" s="2"/>
      <c r="DT105" s="1"/>
      <c r="DU105" s="2"/>
      <c r="DV105" s="2"/>
      <c r="DW105" s="1"/>
      <c r="DX105" s="2"/>
      <c r="DY105" s="2"/>
      <c r="DZ105" s="1"/>
      <c r="EA105" s="2"/>
      <c r="EB105" s="2"/>
      <c r="EC105" s="1"/>
      <c r="ED105" s="2"/>
      <c r="EE105" s="2"/>
      <c r="EF105" s="1"/>
      <c r="EG105" s="2"/>
      <c r="EH105" s="2"/>
      <c r="EI105" s="1"/>
      <c r="EJ105" s="2"/>
      <c r="EK105" s="2"/>
      <c r="EL105" s="1"/>
      <c r="EM105" s="2"/>
      <c r="EN105" s="2"/>
      <c r="EO105" s="1"/>
      <c r="EP105" s="2"/>
      <c r="EQ105" s="2"/>
      <c r="ER105" s="1"/>
      <c r="ES105" s="2"/>
      <c r="ET105" s="2"/>
      <c r="EU105" s="1"/>
      <c r="EV105" s="2"/>
      <c r="EW105" s="2"/>
      <c r="EX105" s="1"/>
      <c r="EY105" s="2"/>
      <c r="EZ105" s="2"/>
      <c r="FA105" s="1"/>
      <c r="FB105" s="2"/>
      <c r="FC105" s="2"/>
      <c r="FD105" s="1"/>
      <c r="FE105" s="2"/>
      <c r="FF105" s="2"/>
      <c r="FG105" s="1"/>
      <c r="FH105" s="2"/>
      <c r="FI105" s="2"/>
      <c r="FJ105" s="1"/>
      <c r="FK105" s="2"/>
      <c r="FL105" s="2"/>
      <c r="FM105" s="1"/>
      <c r="FN105" s="2"/>
      <c r="FO105" s="2"/>
      <c r="FP105" s="1"/>
      <c r="FQ105" s="2"/>
      <c r="FR105" s="2"/>
      <c r="FS105" s="1"/>
      <c r="FT105" s="2"/>
      <c r="FU105" s="2"/>
      <c r="FV105" s="1"/>
      <c r="FW105" s="2"/>
      <c r="FX105" s="2"/>
    </row>
    <row r="106" spans="12:180" x14ac:dyDescent="0.35">
      <c r="L106" s="32"/>
      <c r="M106" s="32"/>
      <c r="N106" s="32"/>
      <c r="O106" s="32"/>
      <c r="P106" s="32"/>
      <c r="Q106" s="4"/>
      <c r="R106" s="4"/>
      <c r="S106" s="4"/>
      <c r="T106" s="4"/>
      <c r="U106" s="4"/>
      <c r="V106" s="4"/>
      <c r="W106" s="4"/>
      <c r="X106" s="4"/>
      <c r="Y106" s="4"/>
      <c r="Z106" s="3">
        <f t="shared" si="7"/>
        <v>0.2</v>
      </c>
      <c r="AA106" s="1">
        <f>$R105*($Z106+$Z105)*0.5*($D$27+$D$28)*1000*$D$5</f>
        <v>0</v>
      </c>
      <c r="AB106" s="1">
        <f>IF(ABS($Q106)&lt;$G$6,$AA106,IF(ABS($Q105)&lt;$G$6,($G$6-ABS($Q105))*($Z105+$Z106)*0.5*($D$27+$D$28)*$D$5*1000,0))</f>
        <v>0</v>
      </c>
      <c r="AC106" s="1">
        <f>IF(AND($G$6&lt;ABS($Q106),$G$6&gt;ABS($Q105)),1,0)</f>
        <v>0</v>
      </c>
      <c r="AD106" s="3">
        <f>MIN(IF(AC106=1,($S106-$S105)/(ABS($Q106)-ABS($Q105))*($G$6-ABS($Q105))+$S105,0),$D$7)</f>
        <v>0</v>
      </c>
      <c r="AE106" s="1">
        <f>IF(ABS($Q106)&lt;$G$7,$AA106,IF(ABS($Q105)&lt;$G$7,($G$7-ABS($Q105))*($Z105+$Z106)*0.5*($D$27+$D$28)*$D$5*1000,0))</f>
        <v>0</v>
      </c>
      <c r="AF106" s="1">
        <f>IF(AND($G$7&lt;ABS($Q106),$G$7&gt;ABS($Q105)),1,0)</f>
        <v>0</v>
      </c>
      <c r="AG106" s="3">
        <f>MIN(IF(AF106=1,($S106-$S105)/(ABS($Q106)-ABS($Q105))*($G$7-ABS($Q105))+$S105,0),$D$7)</f>
        <v>0</v>
      </c>
      <c r="AH106" s="1">
        <f>IF(ABS($Q106)&lt;$G$8,$AA106,IF(ABS($Q105)&lt;$G$8,($G$8-ABS($Q105))*($Z105+$Z106)*0.5*($D$27+$D$28)*$D$5*1000,0))</f>
        <v>0</v>
      </c>
      <c r="AI106" s="1">
        <f>IF(AND($G$8&lt;ABS($Q106),$G$8&gt;ABS($Q105)),1,0)</f>
        <v>0</v>
      </c>
      <c r="AJ106" s="3">
        <f>MIN(IF(AI106=1,($S106-$S105)/(ABS($Q106)-ABS($Q105))*($G$8-ABS($Q105))+$S105,0),$D$7)</f>
        <v>0</v>
      </c>
      <c r="AK106" s="1">
        <f>IF(ABS($Q106)&lt;$G$9,$AA106,IF(ABS($Q105)&lt;$G$9,($G$9-ABS($Q105))*($Z105+$Z106)*0.5*($D$27+$D$28)*$D$5*1000,0))</f>
        <v>0</v>
      </c>
      <c r="AL106" s="1">
        <f>IF(AND($G$9&lt;ABS($Q106),$G$9&gt;ABS($Q105)),1,0)</f>
        <v>0</v>
      </c>
      <c r="AM106" s="3">
        <f>MIN(IF(AL106=1,($S106-$S105)/(ABS($Q106)-ABS($Q105))*($G$9-ABS($Q105))+$S105,0),$D$7)</f>
        <v>0</v>
      </c>
      <c r="AN106" s="1">
        <f>IF(ABS($Q106)&lt;$G$10,$AA106,IF(ABS($Q105)&lt;$G$10,($G$10-ABS($Q105))*($Z105+$Z106)*0.5*($D$27+$D$28)*$D$5*1000,0))</f>
        <v>0</v>
      </c>
      <c r="AO106" s="1">
        <f>IF(AND($G$10&lt;ABS($Q106),$G$10&gt;ABS($Q105)),1,0)</f>
        <v>0</v>
      </c>
      <c r="AP106" s="3">
        <f>MIN(IF(AO106=1,($S106-$S105)/(ABS($Q106)-ABS($Q105))*($G$10-ABS($Q105))+$S105,0),$D$7)</f>
        <v>0</v>
      </c>
      <c r="AQ106" s="1">
        <f>IF(ABS($Q106)&lt;$G$11,$AA106,IF(ABS($Q105)&lt;$G$11,($G$11-ABS($Q105))*($Z105+$Z106)*0.5*($D$27+$D$28)*$D$5*1000,0))</f>
        <v>0</v>
      </c>
      <c r="AR106" s="1">
        <f>IF(AND($G$11&lt;ABS($Q106),$G$11&gt;ABS($Q105)),1,0)</f>
        <v>0</v>
      </c>
      <c r="AS106" s="3">
        <f>MIN(IF(AR106=1,($S106-$S105)/(ABS($Q106)-ABS($Q105))*($G$11-ABS($Q105))+$S105,0),$D$7)</f>
        <v>0</v>
      </c>
      <c r="AT106" s="1">
        <f>IF(ABS($Q106)&lt;$G$12,$AA106,IF(ABS($Q105)&lt;$G$12,($G$12-ABS($Q105))*($Z105+$Z106)*0.5*($D$27+$D$28)*$D$5*1000,0))</f>
        <v>0</v>
      </c>
      <c r="AU106" s="1">
        <f>IF(AND($G$12&lt;ABS($Q106),$G$12&gt;ABS($Q105)),1,0)</f>
        <v>0</v>
      </c>
      <c r="AV106" s="3">
        <f>MIN(IF(AU106=1,($S106-$S105)/(ABS($Q106)-ABS($Q105))*($G$12-ABS($Q105))+$S105,0),$D$7)</f>
        <v>0</v>
      </c>
      <c r="AW106" s="1">
        <f>IF(ABS($Q106)&lt;$G$13,$AA106,IF(ABS($Q105)&lt;$G$13,($G$13-ABS($Q105))*($Z105+$Z106)*0.5*($D$27+$D$28)*$D$5*1000,0))</f>
        <v>0</v>
      </c>
      <c r="AX106" s="1">
        <f>IF(AND($G$13&lt;ABS($Q106),$G$13&gt;ABS($Q105)),1,0)</f>
        <v>0</v>
      </c>
      <c r="AY106" s="3">
        <f>MIN(IF(AX106=1,($S106-$S105)/(ABS($Q106)-ABS($Q105))*($G$13-ABS($Q105))+$S105,0),$D$7)</f>
        <v>0</v>
      </c>
      <c r="AZ106" s="1">
        <f>IF(ABS($Q106)&lt;$G$14,$AA106,IF(ABS($Q105)&lt;$G$14,($G$14-ABS($Q105))*($Z105+$Z106)*0.5*($D$27+$D$28)*$D$5*1000,0))</f>
        <v>0</v>
      </c>
      <c r="BA106" s="1">
        <f>IF(AND($G$14&lt;ABS($Q106),$G$14&gt;ABS($Q105)),1,0)</f>
        <v>0</v>
      </c>
      <c r="BB106" s="3">
        <f>MIN(IF(BA106=1,($S106-$S105)/(ABS($Q106)-ABS($Q105))*($G$14-ABS($Q105))+$S105,0),$D$7)</f>
        <v>0</v>
      </c>
      <c r="BC106" s="1">
        <f>IF(ABS($Q106)&lt;G$15,$AA106,IF(ABS($Q105)&lt;G$15,(G$15-ABS($Q105))*($Z105+$Z106)*0.5*($D$27+$D$28)*$D$5*1000,0))</f>
        <v>0</v>
      </c>
      <c r="BD106" s="1">
        <f>IF(AND(G$15&lt;ABS($Q106),G$15&gt;ABS($Q105)),1,0)</f>
        <v>0</v>
      </c>
      <c r="BE106" s="3">
        <f>MIN(IF(BD106=1,($S106-$S105)/(ABS($Q106)-ABS($Q105))*(G$15-ABS($Q105))+$S105,0),$D$7)</f>
        <v>0</v>
      </c>
      <c r="BF106" s="1">
        <f>IF(ABS($Q106)&lt;G$16,$AA106,IF(ABS($Q105)&lt;G$16,(G$16-ABS($Q105))*($Z105+$Z106)*0.5*($D$27+$D$28)*$D$5*1000,0))</f>
        <v>0</v>
      </c>
      <c r="BG106" s="1">
        <f>IF(AND(G$16&lt;ABS($Q106),G$16&gt;ABS($Q105)),1,0)</f>
        <v>0</v>
      </c>
      <c r="BH106" s="3">
        <f>MIN(IF(BG106=1,($S106-$S105)/(ABS($Q106)-ABS($Q105))*(G$16-ABS($Q105))+$S105,0),$D$7)</f>
        <v>0</v>
      </c>
      <c r="BI106" s="1">
        <f>IF(ABS($Q106)&lt;G$17,$AA106,IF(ABS($Q105)&lt;G$17,(G$17-ABS($Q105))*($Z105+$Z106)*0.5*($D$27+$D$28)*$D$5*1000,0))</f>
        <v>0</v>
      </c>
      <c r="BJ106" s="1">
        <f>IF(AND(G$17&lt;ABS($Q106),G$17&gt;ABS($Q105)),1,0)</f>
        <v>0</v>
      </c>
      <c r="BK106" s="3">
        <f>MIN(IF(BJ106=1,($S106-$S105)/(ABS($Q106)-ABS($Q105))*(G$17-ABS($Q105))+$S105,0),$D$7)</f>
        <v>0</v>
      </c>
      <c r="BL106" s="1">
        <f>IF(ABS($Q106)&lt;G$18,$AA106,IF(ABS($Q105)&lt;G$18,(G$18-ABS($Q105))*($Z105+$Z106)*0.5*($D$27+$D$28)*$D$5*1000,0))</f>
        <v>0</v>
      </c>
      <c r="BM106" s="1">
        <f>IF(AND(G$18&lt;ABS($Q106),G$18&gt;ABS($Q105)),1,0)</f>
        <v>0</v>
      </c>
      <c r="BN106" s="3">
        <f>MIN(IF(BM106=1,($S106-$S105)/(ABS($Q106)-ABS($Q105))*(G$18-ABS($Q105))+$S105,0),$D$7)</f>
        <v>0</v>
      </c>
      <c r="BO106" s="1">
        <f>IF(ABS($Q106)&lt;G$19,$AA106,IF(ABS($Q105)&lt;G$19,(G$19-ABS($Q105))*($Z105+$Z106)*0.5*($D$27+$D$28)*$D$5*1000,0))</f>
        <v>0</v>
      </c>
      <c r="BP106" s="1">
        <f>IF(AND(G$19&lt;ABS($Q106),G$19&gt;ABS($Q105)),1,0)</f>
        <v>0</v>
      </c>
      <c r="BQ106" s="3">
        <f>MIN(IF(BP106=1,($S106-$S105)/(ABS($Q106)-ABS($Q105))*(G$19-ABS($Q105))+$S105,0),$D$7)</f>
        <v>0</v>
      </c>
      <c r="BR106" s="1">
        <f>IF(ABS($Q106)&lt;G$20,$AA106,IF(ABS($Q105)&lt;G$20,(G$20-ABS($Q105))*($Z105+$Z106)*0.5*($D$27+$D$28)*$D$5*1000,0))</f>
        <v>0</v>
      </c>
      <c r="BS106" s="1">
        <f>IF(AND(G$20&lt;ABS($Q106),G$20&gt;ABS($Q105)),1,0)</f>
        <v>0</v>
      </c>
      <c r="BT106" s="3">
        <f>MIN(IF(BS106=1,($S106-$S105)/(ABS($Q106)-ABS($Q105))*(G$20-ABS($Q105))+$S105,0),$D$7)</f>
        <v>0</v>
      </c>
      <c r="BU106" s="1">
        <f>IF(ABS($Q106)&lt;G$21,$AA106,IF(ABS($Q105)&lt;G$21,(G$21-ABS($Q105))*($Z105+$Z106)*0.5*($D$27+$D$28)*$D$5*1000,0))</f>
        <v>0</v>
      </c>
      <c r="BV106" s="1">
        <f>IF(AND(G$21&lt;ABS($Q106),G$21&gt;ABS($Q105)),1,0)</f>
        <v>0</v>
      </c>
      <c r="BW106" s="3">
        <f>MIN(IF(BV106=1,($S106-$S105)/(ABS($Q106)-ABS($Q105))*(G$21-ABS($Q105))+$S105,0),$D$7)</f>
        <v>0</v>
      </c>
      <c r="BX106" s="1">
        <f>IF(ABS($Q106)&lt;G$22,$AA106,IF(ABS($Q105)&lt;G$22,(G$22-ABS($Q105))*($Z105+$Z106)*0.5*($D$27+$D$28)*$D$5*1000,0))</f>
        <v>0</v>
      </c>
      <c r="BY106" s="1">
        <f>IF(AND(G$22&lt;ABS($Q106),G$22&gt;ABS($Q105)),1,0)</f>
        <v>0</v>
      </c>
      <c r="BZ106" s="3">
        <f>MIN(IF(BY106=1,($S106-$S105)/(ABS($Q106)-ABS($Q105))*(G$22-ABS($Q105))+$S105,0),$D$7)</f>
        <v>0</v>
      </c>
      <c r="CA106" s="1">
        <f>IF(ABS($Q106)&lt;G$23,$AA106,IF(ABS($Q105)&lt;G$23,(G$23-ABS($Q105))*($Z105+$Z106)*0.5*($D$27+$D$28)*$D$5*1000,0))</f>
        <v>0</v>
      </c>
      <c r="CB106" s="1">
        <f>IF(AND(G$23&lt;ABS($Q106),G$23&gt;ABS($Q105)),1,0)</f>
        <v>0</v>
      </c>
      <c r="CC106" s="3">
        <f>MIN(IF(CB106=1,($S106-$S105)/(ABS($Q106)-ABS($Q105))*(G$23-ABS($Q105))+$S105,0),$D$7)</f>
        <v>0</v>
      </c>
      <c r="CD106" s="1">
        <f>IF(ABS($Q106)&lt;G$24,$AA106,IF(ABS($Q105)&lt;G$24,(G$24-ABS($Q105))*($Z105+$Z106)*0.5*($D$27+$D$28)*$D$5*1000,0))</f>
        <v>0</v>
      </c>
      <c r="CE106" s="1">
        <f>IF(AND(G$24&lt;ABS($Q106),G$24&gt;ABS($Q105)),1,0)</f>
        <v>0</v>
      </c>
      <c r="CF106" s="3">
        <f>MIN(IF(CE106=1,($S106-$S105)/(ABS($Q106)-ABS($Q105))*(G$24-ABS($Q105))+$S105,0),$D$7)</f>
        <v>0</v>
      </c>
      <c r="CG106" s="1">
        <f>IF(ABS($Q106)&lt;G$25,$AA106,IF(ABS($Q105)&lt;G$25,(G$25-ABS($Q105))*($Z105+$Z106)*0.5*($D$27+$D$28)*$D$5*1000,0))</f>
        <v>0</v>
      </c>
      <c r="CH106" s="1">
        <f>IF(AND(G$25&lt;ABS($Q106),G$25&gt;ABS($Q105)),1,0)</f>
        <v>0</v>
      </c>
      <c r="CI106" s="3">
        <f>MIN(IF(CH106=1,($S106-$S105)/(ABS($Q106)-ABS($Q105))*(G$25-ABS($Q105))+$S105,0),$D$7)</f>
        <v>0</v>
      </c>
      <c r="CJ106" s="1">
        <f>IF(ABS($Q106)&lt;G$26,$AA106,IF(ABS($Q105)&lt;G$26,(G$26-ABS($Q105))*($Z105+$Z106)*0.5*($D$27+$D$28)*$D$5*1000,0))</f>
        <v>0</v>
      </c>
      <c r="CK106" s="1">
        <f>IF(AND(G$26&lt;ABS($Q106),G$26&gt;ABS($Q105)),1,0)</f>
        <v>0</v>
      </c>
      <c r="CL106" s="3">
        <f>MIN(IF(CK106=1,($S106-$S105)/(ABS($Q106)-ABS($Q105))*(G$26-ABS($Q105))+$S105,0),$D$7)</f>
        <v>0</v>
      </c>
      <c r="CM106" s="1">
        <f>IF(ABS($Q106)&lt;G$27,$AA106,IF(ABS($Q105)&lt;G$27,(G$27-ABS($Q105))*($Z105+$Z106)*0.5*($D$27+$D$28)*$D$5*1000,0))</f>
        <v>0</v>
      </c>
      <c r="CN106" s="1">
        <f>IF(AND(G$27&lt;ABS($Q106),G$27&gt;ABS($Q105)),1,0)</f>
        <v>0</v>
      </c>
      <c r="CO106" s="3">
        <f>MIN(IF(CN106=1,($S106-$S105)/(ABS($Q106)-ABS($Q105))*(G$27-ABS($Q105))+$S105,0),$D$7)</f>
        <v>0</v>
      </c>
      <c r="CP106" s="1">
        <f>IF(ABS($Q106)&lt;G$28,$AA106,IF(ABS($Q105)&lt;G$28,(G$28-ABS($Q105))*($Z105+$Z106)*0.5*($D$27+$D$28)*$D$5*1000,0))</f>
        <v>0</v>
      </c>
      <c r="CQ106" s="1">
        <f>IF(AND(G$28&lt;ABS($Q106),G$28&gt;ABS($Q105)),1,0)</f>
        <v>0</v>
      </c>
      <c r="CR106" s="3">
        <f>MIN(IF(CQ106=1,($S106-$S105)/(ABS($Q106)-ABS($Q105))*(G$28-ABS($Q105))+$S105,0),$D$7)</f>
        <v>0</v>
      </c>
      <c r="CS106" s="1">
        <f>IF(ABS($Q106)&lt;G$29,$AA106,IF(ABS($Q105)&lt;G$29,(G$29-ABS($Q105))*($Z105+$Z106)*0.5*($D$27+$D$28)*$D$5*1000,0))</f>
        <v>0</v>
      </c>
      <c r="CT106" s="1">
        <f>IF(AND(G$29&lt;ABS($Q106),G$29&gt;ABS($Q105)),1,0)</f>
        <v>0</v>
      </c>
      <c r="CU106" s="3">
        <f>MIN(IF(CT106=1,($S106-$S105)/(ABS($Q106)-ABS($Q105))*(G$29-ABS($Q105))+$S105,0),$D$7)</f>
        <v>0</v>
      </c>
      <c r="CV106" s="1">
        <f>IF(ABS($Q106)&lt;G$30,$AA106,IF(ABS($Q105)&lt;G$30,(G$30-ABS($Q105))*($Z105+$Z106)*0.5*($D$27+$D$28)*$D$5*1000,0))</f>
        <v>0</v>
      </c>
      <c r="CW106" s="1">
        <f>IF(AND(G$30&lt;ABS($Q106),G$30&gt;ABS($Q105)),1,0)</f>
        <v>0</v>
      </c>
      <c r="CX106" s="3">
        <f>MIN(IF(CW106=1,($S106-$S105)/(ABS($Q106)-ABS($Q105))*(G$30-ABS($Q105))+$S105,0),$D$7)</f>
        <v>0</v>
      </c>
      <c r="CY106" s="1">
        <f>IF(ABS($Q106)&lt;G$31,$AA106,IF(ABS($Q105)&lt;G$31,(G$31-ABS($Q105))*($Z105+$Z106)*0.5*($D$27+$D$28)*$D$5*1000,0))</f>
        <v>0</v>
      </c>
      <c r="CZ106" s="1">
        <f>IF(AND(G$31&lt;ABS($Q106),G$31&gt;ABS($Q105)),1,0)</f>
        <v>0</v>
      </c>
      <c r="DA106" s="3">
        <f>MIN(IF(CZ106=1,($S106-$S105)/(ABS($Q106)-ABS($Q105))*(G$31-ABS($Q105))+$S105,0),$D$7)</f>
        <v>0</v>
      </c>
      <c r="DB106" s="1">
        <f>IF(ABS($Q106)&lt;G$32,$AA106,IF(ABS($Q105)&lt;G$32,(G$32-ABS($Q105))*($Z105+$Z106)*0.5*($D$27+$D$28)*$D$5*1000,0))</f>
        <v>0</v>
      </c>
      <c r="DC106" s="1">
        <f>IF(AND(G$32&lt;ABS($Q106),G$32&gt;ABS($Q105)),1,0)</f>
        <v>0</v>
      </c>
      <c r="DD106" s="3">
        <f>MIN(IF(DC106=1,($S106-$S105)/(ABS($Q106)-ABS($Q105))*(G$32-ABS($Q105))+$S105,0),$D$7)</f>
        <v>0</v>
      </c>
      <c r="DE106" s="1">
        <f>IF(ABS($Q106)&lt;G$33,$AA106,IF(ABS($Q105)&lt;G$33,(G$33-ABS($Q105))*($Z105+$Z106)*0.5*($D$27+$D$28)*$D$5*1000,0))</f>
        <v>0</v>
      </c>
      <c r="DF106" s="1">
        <f>IF(AND(G$33&lt;ABS($Q106),G$33&gt;ABS($Q105)),1,0)</f>
        <v>0</v>
      </c>
      <c r="DG106" s="3">
        <f>MIN(IF(DF106=1,($S106-$S105)/(ABS($Q106)-ABS($Q105))*(G$33-ABS($Q105))+$S105,0),$D$7)</f>
        <v>0</v>
      </c>
      <c r="DH106" s="1">
        <f>IF(ABS($Q106)&lt;G$34,$AA106,IF(ABS($Q105)&lt;G$34,(G$34-ABS($Q105))*($Z105+$Z106)*0.5*($D$27+$D$28)*$D$5*1000,0))</f>
        <v>0</v>
      </c>
      <c r="DI106" s="1">
        <f>IF(AND(G$34&lt;ABS($Q106),G$34&gt;ABS($Q105)),1,0)</f>
        <v>0</v>
      </c>
      <c r="DJ106" s="3">
        <f>MIN(IF(DI106=1,($S106-$S105)/(ABS($Q106)-ABS($Q105))*(G$34-ABS($Q105))+$S105,0),$D$7)</f>
        <v>0</v>
      </c>
      <c r="DK106" s="1">
        <f>IF(ABS($Q106)&lt;G$35,$AA106,IF(ABS($Q105)&lt;G$35,(G$35-ABS($Q105))*($Z105+$Z106)*0.5*($D$27+$D$28)*$D$5*1000,0))</f>
        <v>0</v>
      </c>
      <c r="DL106" s="1">
        <f>IF(AND(G$35&lt;ABS($Q106),G$35&gt;ABS($Q105)),1,0)</f>
        <v>0</v>
      </c>
      <c r="DM106" s="3">
        <f>MIN(IF(DL106=1,($S106-$S105)/(ABS($Q106)-ABS($Q105))*(G$35-ABS($Q105))+$S105,0),$D$7)</f>
        <v>0</v>
      </c>
      <c r="DN106" s="1">
        <f>IF(ABS($Q106)&lt;G$36,$AA106,IF(ABS($Q105)&lt;G$36,(G$36-ABS($Q105))*($Z105+$Z106)*0.5*($D$27+$D$28)*$D$5*1000,0))</f>
        <v>0</v>
      </c>
      <c r="DO106" s="1">
        <f>IF(AND(G$36&lt;ABS($Q106),G$36&gt;ABS($Q105)),1,0)</f>
        <v>0</v>
      </c>
      <c r="DP106" s="3">
        <f>MIN(IF(DO106=1,($S106-$S105)/(ABS($Q106)-ABS($Q105))*(G$36-ABS($Q105))+$S105,0),$D$7)</f>
        <v>0</v>
      </c>
      <c r="DQ106" s="1">
        <f>IF(ABS($Q106)&lt;G$37,$AA106,IF(ABS($Q105)&lt;G$37,(G$37-ABS($Q105))*($Z105+$Z106)*0.5*($D$27+$D$28)*$D$5*1000,0))</f>
        <v>0</v>
      </c>
      <c r="DR106" s="1">
        <f>IF(AND(G$37&lt;ABS($Q106),G$37&gt;ABS($Q105)),1,0)</f>
        <v>0</v>
      </c>
      <c r="DS106" s="3">
        <f>MIN(IF(DR106=1,($S106-$S105)/(ABS($Q106)-ABS($Q105))*(G$37-ABS($Q105))+$S105,0),$D$7)</f>
        <v>0</v>
      </c>
      <c r="DT106" s="1">
        <f>IF(ABS($Q106)&lt;G$38,$AA106,IF(ABS($Q105)&lt;G$38,(G$38-ABS($Q105))*($Z105+$Z106)*0.5*($D$27+$D$28)*$D$5*1000,0))</f>
        <v>0</v>
      </c>
      <c r="DU106" s="1">
        <f>IF(AND(G$38&lt;ABS($Q106),G$38&gt;ABS($Q105)),1,0)</f>
        <v>0</v>
      </c>
      <c r="DV106" s="3">
        <f>MIN(IF(DU106=1,($S106-$S105)/(ABS($Q106)-ABS($Q105))*(G$38-ABS($Q105))+$S105,0),$D$7)</f>
        <v>0</v>
      </c>
      <c r="DW106" s="1">
        <f>IF(ABS($Q106)&lt;G$39,$AA106,IF(ABS($Q105)&lt;G$39,(G$39-ABS($Q105))*($Z105+$Z106)*0.5*($D$27+$D$28)*$D$5*1000,0))</f>
        <v>0</v>
      </c>
      <c r="DX106" s="1">
        <f>IF(AND(G$39&lt;ABS($Q106),G$39&gt;ABS($Q105)),1,0)</f>
        <v>0</v>
      </c>
      <c r="DY106" s="3">
        <f>MIN(IF(DX106=1,($S106-$S105)/(ABS($Q106)-ABS($Q105))*(G$39-ABS($Q105))+$S105,0),$D$7)</f>
        <v>0</v>
      </c>
      <c r="DZ106" s="1">
        <f>IF(ABS($Q106)&lt;G$40,$AA106,IF(ABS($Q105)&lt;G$40,(G$40-ABS($Q105))*($Z105+$Z106)*0.5*($D$27+$D$28)*$D$5*1000,0))</f>
        <v>0</v>
      </c>
      <c r="EA106" s="1">
        <f>IF(AND(G$40&lt;ABS($Q106),G$40&gt;ABS($Q105)),1,0)</f>
        <v>0</v>
      </c>
      <c r="EB106" s="3">
        <f>MIN(IF(EA106=1,($S106-$S105)/(ABS($Q106)-ABS($Q105))*(G$40-ABS($Q105))+$S105,0),$D$7)</f>
        <v>0</v>
      </c>
      <c r="EC106" s="1">
        <f>IF(ABS($Q106)&lt;G$41,$AA106,IF(ABS($Q105)&lt;G$41,(G$41-ABS($Q105))*($Z105+$Z106)*0.5*($D$27+$D$28)*$D$5*1000,0))</f>
        <v>0</v>
      </c>
      <c r="ED106" s="1">
        <f>IF(AND(G$41&lt;ABS($Q106),G$41&gt;ABS($Q105)),1,0)</f>
        <v>0</v>
      </c>
      <c r="EE106" s="3">
        <f>MIN(IF(ED106=1,($S106-$S105)/(ABS($Q106)-ABS($Q105))*(G$41-ABS($Q105))+$S105,0),$D$7)</f>
        <v>0</v>
      </c>
      <c r="EF106" s="1">
        <f>IF(ABS($Q106)&lt;G$42,$AA106,IF(ABS($Q105)&lt;G$42,(G$42-ABS($Q105))*($Z105+$Z106)*0.5*($D$27+$D$28)*$D$5*1000,0))</f>
        <v>0</v>
      </c>
      <c r="EG106" s="1">
        <f>IF(AND(G$42&lt;ABS($Q106),G$42&gt;ABS($Q105)),1,0)</f>
        <v>0</v>
      </c>
      <c r="EH106" s="3">
        <f>MIN(IF(EG106=1,($S106-$S105)/(ABS($Q106)-ABS($Q105))*(G$42-ABS($Q105))+$S105,0),$D$7)</f>
        <v>0</v>
      </c>
      <c r="EI106" s="1">
        <f>IF(ABS($Q106)&lt;G$43,$AA106,IF(ABS($Q105)&lt;G$43,(G$43-ABS($Q105))*($Z105+$Z106)*0.5*($D$27+$D$28)*$D$5*1000,0))</f>
        <v>0</v>
      </c>
      <c r="EJ106" s="1">
        <f>IF(AND(G$43&lt;ABS($Q106),G$43&gt;ABS($Q105)),1,0)</f>
        <v>0</v>
      </c>
      <c r="EK106" s="3">
        <f>MIN(IF(EJ106=1,($S106-$S105)/(ABS($Q106)-ABS($Q105))*(G$43-ABS($Q105))+$S105,0),$D$7)</f>
        <v>0</v>
      </c>
      <c r="EL106" s="1">
        <f>IF(ABS($Q106)&lt;G$44,$AA106,IF(ABS($Q105)&lt;G$44,(G$44-ABS($Q105))*($Z105+$Z106)*0.5*($D$27+$D$28)*$D$5*1000,0))</f>
        <v>0</v>
      </c>
      <c r="EM106" s="1">
        <f>IF(AND(G$44&lt;ABS($Q106),G$44&gt;ABS($Q105)),1,0)</f>
        <v>0</v>
      </c>
      <c r="EN106" s="3">
        <f>MIN(IF(EM106=1,($S106-$S105)/(ABS($Q106)-ABS($Q105))*(G$44-ABS($Q105))+$S105,0),$D$7)</f>
        <v>0</v>
      </c>
      <c r="EO106" s="1">
        <f>IF(ABS($Q106)&lt;G$45,$AA106,IF(ABS($Q105)&lt;G$45,(G$45-ABS($Q105))*($Z105+$Z106)*0.5*($D$27+$D$28)*$D$5*1000,0))</f>
        <v>0</v>
      </c>
      <c r="EP106" s="1">
        <f>IF(AND(G$45&lt;ABS($Q106),G$45&gt;ABS($Q105)),1,0)</f>
        <v>0</v>
      </c>
      <c r="EQ106" s="3">
        <f>MIN(IF(EP106=1,($S106-$S105)/(ABS($Q106)-ABS($Q105))*(G$45-ABS($Q105))+$S105,0),$D$7)</f>
        <v>0</v>
      </c>
      <c r="ER106" s="1">
        <f>IF(ABS($Q106)&lt;G$46,$AA106,IF(ABS($Q105)&lt;G$46,(G$46-ABS($Q105))*($Z105+$Z106)*0.5*($D$27+$D$28)*$D$5*1000,0))</f>
        <v>0</v>
      </c>
      <c r="ES106" s="1">
        <f>IF(AND(G$46&lt;ABS($Q106),G$46&gt;ABS($Q105)),1,0)</f>
        <v>0</v>
      </c>
      <c r="ET106" s="3">
        <f>MIN(IF(ES106=1,($S106-$S105)/(ABS($Q106)-ABS($Q105))*(G$46-ABS($Q105))+$S105,0),$D$7)</f>
        <v>0</v>
      </c>
      <c r="EU106" s="1">
        <f>IF(ABS($Q106)&lt;G$47,$AA106,IF(ABS($Q105)&lt;G$47,(G$47-ABS($Q105))*($Z105+$Z106)*0.5*($D$27+$D$28)*$D$5*1000,0))</f>
        <v>0</v>
      </c>
      <c r="EV106" s="1">
        <f>IF(AND(G$47&lt;ABS($Q106),G$47&gt;ABS($Q105)),1,0)</f>
        <v>0</v>
      </c>
      <c r="EW106" s="3">
        <f>MIN(IF(EV106=1,($S106-$S105)/(ABS($Q106)-ABS($Q105))*(G$47-ABS($Q105))+$S105,0),$D$7)</f>
        <v>0</v>
      </c>
      <c r="EX106" s="1">
        <f>IF(ABS($Q106)&lt;G$48,$AA106,IF(ABS($Q105)&lt;G$48,(G$48-ABS($Q105))*($Z105+$Z106)*0.5*($D$27+$D$28)*$D$5*1000,0))</f>
        <v>0</v>
      </c>
      <c r="EY106" s="1">
        <f>IF(AND(G$48&lt;ABS($Q106),G$48&gt;ABS($Q105)),1,0)</f>
        <v>0</v>
      </c>
      <c r="EZ106" s="3">
        <f>MIN(IF(EY106=1,($S106-$S105)/(ABS($Q106)-ABS($Q105))*(G$48-ABS($Q105))+$S105,0),$D$7)</f>
        <v>0</v>
      </c>
      <c r="FA106" s="1">
        <f>IF(ABS($Q106)&lt;G$49,$AA106,IF(ABS($Q105)&lt;G$49,(G$49-ABS($Q105))*($Z105+$Z106)*0.5*($D$27+$D$28)*$D$5*1000,0))</f>
        <v>0</v>
      </c>
      <c r="FB106" s="1">
        <f>IF(AND(G$49&lt;ABS($Q106),G$49&gt;ABS($Q105)),1,0)</f>
        <v>0</v>
      </c>
      <c r="FC106" s="3">
        <f>MIN(IF(FB106=1,($S106-$S105)/(ABS($Q106)-ABS($Q105))*(G$49-ABS($Q105))+$S105,0),$D$7)</f>
        <v>0</v>
      </c>
      <c r="FD106" s="1">
        <f>IF(ABS($Q106)&lt;G$50,$AA106,IF(ABS($Q105)&lt;G$50,(G$50-ABS($Q105))*($Z105+$Z106)*0.5*($D$27+$D$28)*$D$5*1000,0))</f>
        <v>0</v>
      </c>
      <c r="FE106" s="1">
        <f>IF(AND(G$50&lt;ABS($Q106),G$50&gt;ABS($Q105)),1,0)</f>
        <v>0</v>
      </c>
      <c r="FF106" s="3">
        <f>MIN(IF(FE106=1,($S106-$S105)/(ABS($Q106)-ABS($Q105))*(G$50-ABS($Q105))+$S105,0),$D$7)</f>
        <v>0</v>
      </c>
      <c r="FG106" s="1">
        <f>IF(ABS($Q106)&lt;G$51,$AA106,IF(ABS($Q105)&lt;G$51,(G$51-ABS($Q105))*($Z105+$Z106)*0.5*($D$27+$D$28)*$D$5*1000,0))</f>
        <v>0</v>
      </c>
      <c r="FH106" s="1">
        <f>IF(AND(G$51&lt;ABS($Q106),G$51&gt;ABS($Q105)),1,0)</f>
        <v>0</v>
      </c>
      <c r="FI106" s="3">
        <f>MIN(IF(FH106=1,($S106-$S105)/(ABS($Q106)-ABS($Q105))*(G$51-ABS($Q105))+$S105,0),$D$7)</f>
        <v>0</v>
      </c>
      <c r="FJ106" s="1">
        <f>IF(ABS($Q106)&lt;G$52,$AA106,IF(ABS($Q105)&lt;G$52,(G$52-ABS($Q105))*($Z105+$Z106)*0.5*($D$27+$D$28)*$D$5*1000,0))</f>
        <v>0</v>
      </c>
      <c r="FK106" s="1">
        <f>IF(AND(G$52&lt;ABS($Q106),G$52&gt;ABS($Q105)),1,0)</f>
        <v>0</v>
      </c>
      <c r="FL106" s="3">
        <f>MIN(IF(FK106=1,($S106-$S105)/(ABS($Q106)-ABS($Q105))*(G$52-ABS($Q105))+$S105,0),$D$7)</f>
        <v>0</v>
      </c>
      <c r="FM106" s="1">
        <f>IF(ABS($Q106)&lt;G$53,$AA106,IF(ABS($Q105)&lt;G$53,(G$53-ABS($Q105))*($Z105+$Z106)*0.5*($D$27+$D$28)*$D$5*1000,0))</f>
        <v>0</v>
      </c>
      <c r="FN106" s="1">
        <f>IF(AND(G$53&lt;ABS($Q106),G$53&gt;ABS($Q105)),1,0)</f>
        <v>0</v>
      </c>
      <c r="FO106" s="3">
        <f>MIN(IF(FN106=1,($S106-$S105)/(ABS($Q106)-ABS($Q105))*(G$53-ABS($Q105))+$S105,0),$D$7)</f>
        <v>0</v>
      </c>
      <c r="FP106" s="1">
        <f>IF(ABS($Q106)&lt;G$54,$AA106,IF(ABS($Q105)&lt;G$54,(G$54-ABS($Q105))*($Z105+$Z106)*0.5*($D$27+$D$28)*$D$5*1000,0))</f>
        <v>0</v>
      </c>
      <c r="FQ106" s="1">
        <f>IF(AND(G$54&lt;ABS($Q106),G$54&gt;ABS($Q105)),1,0)</f>
        <v>0</v>
      </c>
      <c r="FR106" s="3">
        <f>MIN(IF(FQ106=1,($S106-$S105)/(ABS($Q106)-ABS($Q105))*(G$54-ABS($Q105))+$S105,0),$D$7)</f>
        <v>0</v>
      </c>
      <c r="FS106" s="1">
        <f>IF(ABS($Q106)&lt;G$55,$AA106,IF(ABS($Q105)&lt;G$55,(G$55-ABS($Q105))*($Z105+$Z106)*0.5*($D$27+$D$28)*$D$5*1000,0))</f>
        <v>0</v>
      </c>
      <c r="FT106" s="1">
        <f>IF(AND(G$55&lt;ABS($Q106),G$55&gt;ABS($Q105)),1,0)</f>
        <v>0</v>
      </c>
      <c r="FU106" s="3">
        <f>MIN(IF(FT106=1,($S106-$S105)/(ABS($Q106)-ABS($Q105))*(G$55-ABS($Q105))+$S105,0),$D$7)</f>
        <v>0</v>
      </c>
      <c r="FV106" s="1" t="e">
        <f>IF(ABS($Q106)&lt;#REF!,$AA106,IF(ABS($Q105)&lt;#REF!,(#REF!-ABS($Q105))*($Z105+$Z106)*0.5*($D$27+$D$28)*$D$5*1000,0))</f>
        <v>#REF!</v>
      </c>
      <c r="FW106" s="1" t="e">
        <f>IF(AND(#REF!&lt;ABS($Q106),#REF!&gt;ABS($Q105)),1,0)</f>
        <v>#REF!</v>
      </c>
      <c r="FX106" s="3" t="e">
        <f>MIN(IF(FW106=1,($S106-$S105)/(ABS($Q106)-ABS($Q105))*(#REF!-ABS($Q105))+$S105,0),$D$7)</f>
        <v>#REF!</v>
      </c>
    </row>
    <row r="107" spans="12:180" x14ac:dyDescent="0.35">
      <c r="L107" s="32"/>
      <c r="M107" s="32"/>
      <c r="N107" s="32"/>
      <c r="O107" s="32"/>
      <c r="P107" s="32"/>
      <c r="Q107" s="4"/>
      <c r="R107" s="4"/>
      <c r="S107" s="4"/>
      <c r="T107" s="4"/>
      <c r="U107" s="4"/>
      <c r="V107" s="4"/>
      <c r="W107" s="4"/>
      <c r="X107" s="4"/>
      <c r="Y107" s="4"/>
      <c r="Z107" s="3">
        <f t="shared" si="7"/>
        <v>0.2</v>
      </c>
      <c r="AA107" s="3"/>
      <c r="AB107" s="1"/>
      <c r="AC107" s="2"/>
      <c r="AD107" s="2"/>
      <c r="AE107" s="1"/>
      <c r="AF107" s="2"/>
      <c r="AG107" s="2"/>
      <c r="AH107" s="1"/>
      <c r="AI107" s="2"/>
      <c r="AJ107" s="2"/>
      <c r="AK107" s="1"/>
      <c r="AL107" s="2"/>
      <c r="AM107" s="2"/>
      <c r="AN107" s="1"/>
      <c r="AO107" s="2"/>
      <c r="AP107" s="2"/>
      <c r="AQ107" s="1"/>
      <c r="AR107" s="2"/>
      <c r="AS107" s="2"/>
      <c r="AT107" s="1"/>
      <c r="AU107" s="2"/>
      <c r="AV107" s="2"/>
      <c r="AW107" s="1"/>
      <c r="AX107" s="2"/>
      <c r="AY107" s="2"/>
      <c r="AZ107" s="1"/>
      <c r="BA107" s="2"/>
      <c r="BB107" s="2"/>
      <c r="BC107" s="1"/>
      <c r="BD107" s="2"/>
      <c r="BE107" s="2"/>
      <c r="BF107" s="1"/>
      <c r="BG107" s="2"/>
      <c r="BH107" s="2"/>
      <c r="BI107" s="1"/>
      <c r="BJ107" s="2"/>
      <c r="BK107" s="2"/>
      <c r="BL107" s="1"/>
      <c r="BM107" s="2"/>
      <c r="BN107" s="2"/>
      <c r="BO107" s="1"/>
      <c r="BP107" s="2"/>
      <c r="BQ107" s="2"/>
      <c r="BR107" s="1"/>
      <c r="BS107" s="2"/>
      <c r="BT107" s="2"/>
      <c r="BU107" s="1"/>
      <c r="BV107" s="2"/>
      <c r="BW107" s="2"/>
      <c r="BX107" s="1"/>
      <c r="BY107" s="2"/>
      <c r="BZ107" s="2"/>
      <c r="CA107" s="1"/>
      <c r="CB107" s="2"/>
      <c r="CC107" s="2"/>
      <c r="CD107" s="1"/>
      <c r="CE107" s="2"/>
      <c r="CF107" s="2"/>
      <c r="CG107" s="1"/>
      <c r="CH107" s="2"/>
      <c r="CI107" s="2"/>
      <c r="CJ107" s="1"/>
      <c r="CK107" s="2"/>
      <c r="CL107" s="2"/>
      <c r="CM107" s="1"/>
      <c r="CN107" s="2"/>
      <c r="CO107" s="2"/>
      <c r="CP107" s="1"/>
      <c r="CQ107" s="2"/>
      <c r="CR107" s="2"/>
      <c r="CS107" s="1"/>
      <c r="CT107" s="2"/>
      <c r="CU107" s="2"/>
      <c r="CV107" s="1"/>
      <c r="CW107" s="2"/>
      <c r="CX107" s="2"/>
      <c r="CY107" s="1"/>
      <c r="CZ107" s="2"/>
      <c r="DA107" s="2"/>
      <c r="DB107" s="1"/>
      <c r="DC107" s="2"/>
      <c r="DD107" s="2"/>
      <c r="DE107" s="1"/>
      <c r="DF107" s="2"/>
      <c r="DG107" s="2"/>
      <c r="DH107" s="1"/>
      <c r="DI107" s="2"/>
      <c r="DJ107" s="2"/>
      <c r="DK107" s="1"/>
      <c r="DL107" s="2"/>
      <c r="DM107" s="2"/>
      <c r="DN107" s="1"/>
      <c r="DO107" s="2"/>
      <c r="DP107" s="2"/>
      <c r="DQ107" s="1"/>
      <c r="DR107" s="2"/>
      <c r="DS107" s="2"/>
      <c r="DT107" s="1"/>
      <c r="DU107" s="2"/>
      <c r="DV107" s="2"/>
      <c r="DW107" s="1"/>
      <c r="DX107" s="2"/>
      <c r="DY107" s="2"/>
      <c r="DZ107" s="1"/>
      <c r="EA107" s="2"/>
      <c r="EB107" s="2"/>
      <c r="EC107" s="1"/>
      <c r="ED107" s="2"/>
      <c r="EE107" s="2"/>
      <c r="EF107" s="1"/>
      <c r="EG107" s="2"/>
      <c r="EH107" s="2"/>
      <c r="EI107" s="1"/>
      <c r="EJ107" s="2"/>
      <c r="EK107" s="2"/>
      <c r="EL107" s="1"/>
      <c r="EM107" s="2"/>
      <c r="EN107" s="2"/>
      <c r="EO107" s="1"/>
      <c r="EP107" s="2"/>
      <c r="EQ107" s="2"/>
      <c r="ER107" s="1"/>
      <c r="ES107" s="2"/>
      <c r="ET107" s="2"/>
      <c r="EU107" s="1"/>
      <c r="EV107" s="2"/>
      <c r="EW107" s="2"/>
      <c r="EX107" s="1"/>
      <c r="EY107" s="2"/>
      <c r="EZ107" s="2"/>
      <c r="FA107" s="1"/>
      <c r="FB107" s="2"/>
      <c r="FC107" s="2"/>
      <c r="FD107" s="1"/>
      <c r="FE107" s="2"/>
      <c r="FF107" s="2"/>
      <c r="FG107" s="1"/>
      <c r="FH107" s="2"/>
      <c r="FI107" s="2"/>
      <c r="FJ107" s="1"/>
      <c r="FK107" s="2"/>
      <c r="FL107" s="2"/>
      <c r="FM107" s="1"/>
      <c r="FN107" s="2"/>
      <c r="FO107" s="2"/>
      <c r="FP107" s="1"/>
      <c r="FQ107" s="2"/>
      <c r="FR107" s="2"/>
      <c r="FS107" s="1"/>
      <c r="FT107" s="2"/>
      <c r="FU107" s="2"/>
      <c r="FV107" s="1"/>
      <c r="FW107" s="2"/>
      <c r="FX107" s="2"/>
    </row>
    <row r="108" spans="12:180" x14ac:dyDescent="0.35">
      <c r="L108" s="32"/>
      <c r="M108" s="32"/>
      <c r="N108" s="32"/>
      <c r="O108" s="32"/>
      <c r="P108" s="32"/>
      <c r="Q108" s="4"/>
      <c r="R108" s="4"/>
      <c r="S108" s="4"/>
      <c r="T108" s="4"/>
      <c r="U108" s="4"/>
      <c r="V108" s="4"/>
      <c r="W108" s="4"/>
      <c r="X108" s="4"/>
      <c r="Y108" s="4"/>
      <c r="Z108" s="3">
        <f t="shared" si="7"/>
        <v>0.2</v>
      </c>
      <c r="AA108" s="1">
        <f>$R107*($Z108+$Z107)*0.5*($D$27+$D$28)*1000*$D$5</f>
        <v>0</v>
      </c>
      <c r="AB108" s="1">
        <f>IF(ABS($Q108)&lt;$G$6,$AA108,IF(ABS($Q107)&lt;$G$6,($G$6-ABS($Q107))*($Z107+$Z108)*0.5*($D$27+$D$28)*$D$5*1000,0))</f>
        <v>0</v>
      </c>
      <c r="AC108" s="1">
        <f>IF(AND($G$6&lt;ABS($Q108),$G$6&gt;ABS($Q107)),1,0)</f>
        <v>0</v>
      </c>
      <c r="AD108" s="3">
        <f>MIN(IF(AC108=1,($S108-$S107)/(ABS($Q108)-ABS($Q107))*($G$6-ABS($Q107))+$S107,0),$D$7)</f>
        <v>0</v>
      </c>
      <c r="AE108" s="1">
        <f>IF(ABS($Q108)&lt;$G$7,$AA108,IF(ABS($Q107)&lt;$G$7,($G$7-ABS($Q107))*($Z107+$Z108)*0.5*($D$27+$D$28)*$D$5*1000,0))</f>
        <v>0</v>
      </c>
      <c r="AF108" s="1">
        <f>IF(AND($G$7&lt;ABS($Q108),$G$7&gt;ABS($Q107)),1,0)</f>
        <v>0</v>
      </c>
      <c r="AG108" s="3">
        <f>MIN(IF(AF108=1,($S108-$S107)/(ABS($Q108)-ABS($Q107))*($G$7-ABS($Q107))+$S107,0),$D$7)</f>
        <v>0</v>
      </c>
      <c r="AH108" s="1">
        <f>IF(ABS($Q108)&lt;$G$8,$AA108,IF(ABS($Q107)&lt;$G$8,($G$8-ABS($Q107))*($Z107+$Z108)*0.5*($D$27+$D$28)*$D$5*1000,0))</f>
        <v>0</v>
      </c>
      <c r="AI108" s="1">
        <f>IF(AND($G$8&lt;ABS($Q108),$G$8&gt;ABS($Q107)),1,0)</f>
        <v>0</v>
      </c>
      <c r="AJ108" s="3">
        <f>MIN(IF(AI108=1,($S108-$S107)/(ABS($Q108)-ABS($Q107))*($G$8-ABS($Q107))+$S107,0),$D$7)</f>
        <v>0</v>
      </c>
      <c r="AK108" s="1">
        <f>IF(ABS($Q108)&lt;$G$9,$AA108,IF(ABS($Q107)&lt;$G$9,($G$9-ABS($Q107))*($Z107+$Z108)*0.5*($D$27+$D$28)*$D$5*1000,0))</f>
        <v>0</v>
      </c>
      <c r="AL108" s="1">
        <f>IF(AND($G$9&lt;ABS($Q108),$G$9&gt;ABS($Q107)),1,0)</f>
        <v>0</v>
      </c>
      <c r="AM108" s="3">
        <f>MIN(IF(AL108=1,($S108-$S107)/(ABS($Q108)-ABS($Q107))*($G$9-ABS($Q107))+$S107,0),$D$7)</f>
        <v>0</v>
      </c>
      <c r="AN108" s="1">
        <f>IF(ABS($Q108)&lt;$G$10,$AA108,IF(ABS($Q107)&lt;$G$10,($G$10-ABS($Q107))*($Z107+$Z108)*0.5*($D$27+$D$28)*$D$5*1000,0))</f>
        <v>0</v>
      </c>
      <c r="AO108" s="1">
        <f>IF(AND($G$10&lt;ABS($Q108),$G$10&gt;ABS($Q107)),1,0)</f>
        <v>0</v>
      </c>
      <c r="AP108" s="3">
        <f>MIN(IF(AO108=1,($S108-$S107)/(ABS($Q108)-ABS($Q107))*($G$10-ABS($Q107))+$S107,0),$D$7)</f>
        <v>0</v>
      </c>
      <c r="AQ108" s="1">
        <f>IF(ABS($Q108)&lt;$G$11,$AA108,IF(ABS($Q107)&lt;$G$11,($G$11-ABS($Q107))*($Z107+$Z108)*0.5*($D$27+$D$28)*$D$5*1000,0))</f>
        <v>0</v>
      </c>
      <c r="AR108" s="1">
        <f>IF(AND($G$11&lt;ABS($Q108),$G$11&gt;ABS($Q107)),1,0)</f>
        <v>0</v>
      </c>
      <c r="AS108" s="3">
        <f>MIN(IF(AR108=1,($S108-$S107)/(ABS($Q108)-ABS($Q107))*($G$11-ABS($Q107))+$S107,0),$D$7)</f>
        <v>0</v>
      </c>
      <c r="AT108" s="1">
        <f>IF(ABS($Q108)&lt;$G$12,$AA108,IF(ABS($Q107)&lt;$G$12,($G$12-ABS($Q107))*($Z107+$Z108)*0.5*($D$27+$D$28)*$D$5*1000,0))</f>
        <v>0</v>
      </c>
      <c r="AU108" s="1">
        <f>IF(AND($G$12&lt;ABS($Q108),$G$12&gt;ABS($Q107)),1,0)</f>
        <v>0</v>
      </c>
      <c r="AV108" s="3">
        <f>MIN(IF(AU108=1,($S108-$S107)/(ABS($Q108)-ABS($Q107))*($G$12-ABS($Q107))+$S107,0),$D$7)</f>
        <v>0</v>
      </c>
      <c r="AW108" s="1">
        <f>IF(ABS($Q108)&lt;$G$13,$AA108,IF(ABS($Q107)&lt;$G$13,($G$13-ABS($Q107))*($Z107+$Z108)*0.5*($D$27+$D$28)*$D$5*1000,0))</f>
        <v>0</v>
      </c>
      <c r="AX108" s="1">
        <f>IF(AND($G$13&lt;ABS($Q108),$G$13&gt;ABS($Q107)),1,0)</f>
        <v>0</v>
      </c>
      <c r="AY108" s="3">
        <f>MIN(IF(AX108=1,($S108-$S107)/(ABS($Q108)-ABS($Q107))*($G$13-ABS($Q107))+$S107,0),$D$7)</f>
        <v>0</v>
      </c>
      <c r="AZ108" s="1">
        <f>IF(ABS($Q108)&lt;$G$14,$AA108,IF(ABS($Q107)&lt;$G$14,($G$14-ABS($Q107))*($Z107+$Z108)*0.5*($D$27+$D$28)*$D$5*1000,0))</f>
        <v>0</v>
      </c>
      <c r="BA108" s="1">
        <f>IF(AND($G$14&lt;ABS($Q108),$G$14&gt;ABS($Q107)),1,0)</f>
        <v>0</v>
      </c>
      <c r="BB108" s="3">
        <f>MIN(IF(BA108=1,($S108-$S107)/(ABS($Q108)-ABS($Q107))*($G$14-ABS($Q107))+$S107,0),$D$7)</f>
        <v>0</v>
      </c>
      <c r="BC108" s="1">
        <f>IF(ABS($Q108)&lt;G$15,$AA108,IF(ABS($Q107)&lt;G$15,(G$15-ABS($Q107))*($Z107+$Z108)*0.5*($D$27+$D$28)*$D$5*1000,0))</f>
        <v>0</v>
      </c>
      <c r="BD108" s="1">
        <f>IF(AND(G$15&lt;ABS($Q108),G$15&gt;ABS($Q107)),1,0)</f>
        <v>0</v>
      </c>
      <c r="BE108" s="3">
        <f>MIN(IF(BD108=1,($S108-$S107)/(ABS($Q108)-ABS($Q107))*(G$15-ABS($Q107))+$S107,0),$D$7)</f>
        <v>0</v>
      </c>
      <c r="BF108" s="1">
        <f>IF(ABS($Q108)&lt;G$16,$AA108,IF(ABS($Q107)&lt;G$16,(G$16-ABS($Q107))*($Z107+$Z108)*0.5*($D$27+$D$28)*$D$5*1000,0))</f>
        <v>0</v>
      </c>
      <c r="BG108" s="1">
        <f>IF(AND(G$16&lt;ABS($Q108),G$16&gt;ABS($Q107)),1,0)</f>
        <v>0</v>
      </c>
      <c r="BH108" s="3">
        <f>MIN(IF(BG108=1,($S108-$S107)/(ABS($Q108)-ABS($Q107))*(G$16-ABS($Q107))+$S107,0),$D$7)</f>
        <v>0</v>
      </c>
      <c r="BI108" s="1">
        <f>IF(ABS($Q108)&lt;G$17,$AA108,IF(ABS($Q107)&lt;G$17,(G$17-ABS($Q107))*($Z107+$Z108)*0.5*($D$27+$D$28)*$D$5*1000,0))</f>
        <v>0</v>
      </c>
      <c r="BJ108" s="1">
        <f>IF(AND(G$17&lt;ABS($Q108),G$17&gt;ABS($Q107)),1,0)</f>
        <v>0</v>
      </c>
      <c r="BK108" s="3">
        <f>MIN(IF(BJ108=1,($S108-$S107)/(ABS($Q108)-ABS($Q107))*(G$17-ABS($Q107))+$S107,0),$D$7)</f>
        <v>0</v>
      </c>
      <c r="BL108" s="1">
        <f>IF(ABS($Q108)&lt;G$18,$AA108,IF(ABS($Q107)&lt;G$18,(G$18-ABS($Q107))*($Z107+$Z108)*0.5*($D$27+$D$28)*$D$5*1000,0))</f>
        <v>0</v>
      </c>
      <c r="BM108" s="1">
        <f>IF(AND(G$18&lt;ABS($Q108),G$18&gt;ABS($Q107)),1,0)</f>
        <v>0</v>
      </c>
      <c r="BN108" s="3">
        <f>MIN(IF(BM108=1,($S108-$S107)/(ABS($Q108)-ABS($Q107))*(G$18-ABS($Q107))+$S107,0),$D$7)</f>
        <v>0</v>
      </c>
      <c r="BO108" s="1">
        <f>IF(ABS($Q108)&lt;G$19,$AA108,IF(ABS($Q107)&lt;G$19,(G$19-ABS($Q107))*($Z107+$Z108)*0.5*($D$27+$D$28)*$D$5*1000,0))</f>
        <v>0</v>
      </c>
      <c r="BP108" s="1">
        <f>IF(AND(G$19&lt;ABS($Q108),G$19&gt;ABS($Q107)),1,0)</f>
        <v>0</v>
      </c>
      <c r="BQ108" s="3">
        <f>MIN(IF(BP108=1,($S108-$S107)/(ABS($Q108)-ABS($Q107))*(G$19-ABS($Q107))+$S107,0),$D$7)</f>
        <v>0</v>
      </c>
      <c r="BR108" s="1">
        <f>IF(ABS($Q108)&lt;G$20,$AA108,IF(ABS($Q107)&lt;G$20,(G$20-ABS($Q107))*($Z107+$Z108)*0.5*($D$27+$D$28)*$D$5*1000,0))</f>
        <v>0</v>
      </c>
      <c r="BS108" s="1">
        <f>IF(AND(G$20&lt;ABS($Q108),G$20&gt;ABS($Q107)),1,0)</f>
        <v>0</v>
      </c>
      <c r="BT108" s="3">
        <f>MIN(IF(BS108=1,($S108-$S107)/(ABS($Q108)-ABS($Q107))*(G$20-ABS($Q107))+$S107,0),$D$7)</f>
        <v>0</v>
      </c>
      <c r="BU108" s="1">
        <f>IF(ABS($Q108)&lt;G$21,$AA108,IF(ABS($Q107)&lt;G$21,(G$21-ABS($Q107))*($Z107+$Z108)*0.5*($D$27+$D$28)*$D$5*1000,0))</f>
        <v>0</v>
      </c>
      <c r="BV108" s="1">
        <f>IF(AND(G$21&lt;ABS($Q108),G$21&gt;ABS($Q107)),1,0)</f>
        <v>0</v>
      </c>
      <c r="BW108" s="3">
        <f>MIN(IF(BV108=1,($S108-$S107)/(ABS($Q108)-ABS($Q107))*(G$21-ABS($Q107))+$S107,0),$D$7)</f>
        <v>0</v>
      </c>
      <c r="BX108" s="1">
        <f>IF(ABS($Q108)&lt;G$22,$AA108,IF(ABS($Q107)&lt;G$22,(G$22-ABS($Q107))*($Z107+$Z108)*0.5*($D$27+$D$28)*$D$5*1000,0))</f>
        <v>0</v>
      </c>
      <c r="BY108" s="1">
        <f>IF(AND(G$22&lt;ABS($Q108),G$22&gt;ABS($Q107)),1,0)</f>
        <v>0</v>
      </c>
      <c r="BZ108" s="3">
        <f>MIN(IF(BY108=1,($S108-$S107)/(ABS($Q108)-ABS($Q107))*(G$22-ABS($Q107))+$S107,0),$D$7)</f>
        <v>0</v>
      </c>
      <c r="CA108" s="1">
        <f>IF(ABS($Q108)&lt;G$23,$AA108,IF(ABS($Q107)&lt;G$23,(G$23-ABS($Q107))*($Z107+$Z108)*0.5*($D$27+$D$28)*$D$5*1000,0))</f>
        <v>0</v>
      </c>
      <c r="CB108" s="1">
        <f>IF(AND(G$23&lt;ABS($Q108),G$23&gt;ABS($Q107)),1,0)</f>
        <v>0</v>
      </c>
      <c r="CC108" s="3">
        <f>MIN(IF(CB108=1,($S108-$S107)/(ABS($Q108)-ABS($Q107))*(G$23-ABS($Q107))+$S107,0),$D$7)</f>
        <v>0</v>
      </c>
      <c r="CD108" s="1">
        <f>IF(ABS($Q108)&lt;G$24,$AA108,IF(ABS($Q107)&lt;G$24,(G$24-ABS($Q107))*($Z107+$Z108)*0.5*($D$27+$D$28)*$D$5*1000,0))</f>
        <v>0</v>
      </c>
      <c r="CE108" s="1">
        <f>IF(AND(G$24&lt;ABS($Q108),G$24&gt;ABS($Q107)),1,0)</f>
        <v>0</v>
      </c>
      <c r="CF108" s="3">
        <f>MIN(IF(CE108=1,($S108-$S107)/(ABS($Q108)-ABS($Q107))*(G$24-ABS($Q107))+$S107,0),$D$7)</f>
        <v>0</v>
      </c>
      <c r="CG108" s="1">
        <f>IF(ABS($Q108)&lt;G$25,$AA108,IF(ABS($Q107)&lt;G$25,(G$25-ABS($Q107))*($Z107+$Z108)*0.5*($D$27+$D$28)*$D$5*1000,0))</f>
        <v>0</v>
      </c>
      <c r="CH108" s="1">
        <f>IF(AND(G$25&lt;ABS($Q108),G$25&gt;ABS($Q107)),1,0)</f>
        <v>0</v>
      </c>
      <c r="CI108" s="3">
        <f>MIN(IF(CH108=1,($S108-$S107)/(ABS($Q108)-ABS($Q107))*(G$25-ABS($Q107))+$S107,0),$D$7)</f>
        <v>0</v>
      </c>
      <c r="CJ108" s="1">
        <f>IF(ABS($Q108)&lt;G$26,$AA108,IF(ABS($Q107)&lt;G$26,(G$26-ABS($Q107))*($Z107+$Z108)*0.5*($D$27+$D$28)*$D$5*1000,0))</f>
        <v>0</v>
      </c>
      <c r="CK108" s="1">
        <f>IF(AND(G$26&lt;ABS($Q108),G$26&gt;ABS($Q107)),1,0)</f>
        <v>0</v>
      </c>
      <c r="CL108" s="3">
        <f>MIN(IF(CK108=1,($S108-$S107)/(ABS($Q108)-ABS($Q107))*(G$26-ABS($Q107))+$S107,0),$D$7)</f>
        <v>0</v>
      </c>
      <c r="CM108" s="1">
        <f>IF(ABS($Q108)&lt;G$27,$AA108,IF(ABS($Q107)&lt;G$27,(G$27-ABS($Q107))*($Z107+$Z108)*0.5*($D$27+$D$28)*$D$5*1000,0))</f>
        <v>0</v>
      </c>
      <c r="CN108" s="1">
        <f>IF(AND(G$27&lt;ABS($Q108),G$27&gt;ABS($Q107)),1,0)</f>
        <v>0</v>
      </c>
      <c r="CO108" s="3">
        <f>MIN(IF(CN108=1,($S108-$S107)/(ABS($Q108)-ABS($Q107))*(G$27-ABS($Q107))+$S107,0),$D$7)</f>
        <v>0</v>
      </c>
      <c r="CP108" s="1">
        <f>IF(ABS($Q108)&lt;G$28,$AA108,IF(ABS($Q107)&lt;G$28,(G$28-ABS($Q107))*($Z107+$Z108)*0.5*($D$27+$D$28)*$D$5*1000,0))</f>
        <v>0</v>
      </c>
      <c r="CQ108" s="1">
        <f>IF(AND(G$28&lt;ABS($Q108),G$28&gt;ABS($Q107)),1,0)</f>
        <v>0</v>
      </c>
      <c r="CR108" s="3">
        <f>MIN(IF(CQ108=1,($S108-$S107)/(ABS($Q108)-ABS($Q107))*(G$28-ABS($Q107))+$S107,0),$D$7)</f>
        <v>0</v>
      </c>
      <c r="CS108" s="1">
        <f>IF(ABS($Q108)&lt;G$29,$AA108,IF(ABS($Q107)&lt;G$29,(G$29-ABS($Q107))*($Z107+$Z108)*0.5*($D$27+$D$28)*$D$5*1000,0))</f>
        <v>0</v>
      </c>
      <c r="CT108" s="1">
        <f>IF(AND(G$29&lt;ABS($Q108),G$29&gt;ABS($Q107)),1,0)</f>
        <v>0</v>
      </c>
      <c r="CU108" s="3">
        <f>MIN(IF(CT108=1,($S108-$S107)/(ABS($Q108)-ABS($Q107))*(G$29-ABS($Q107))+$S107,0),$D$7)</f>
        <v>0</v>
      </c>
      <c r="CV108" s="1">
        <f>IF(ABS($Q108)&lt;G$30,$AA108,IF(ABS($Q107)&lt;G$30,(G$30-ABS($Q107))*($Z107+$Z108)*0.5*($D$27+$D$28)*$D$5*1000,0))</f>
        <v>0</v>
      </c>
      <c r="CW108" s="1">
        <f>IF(AND(G$30&lt;ABS($Q108),G$30&gt;ABS($Q107)),1,0)</f>
        <v>0</v>
      </c>
      <c r="CX108" s="3">
        <f>MIN(IF(CW108=1,($S108-$S107)/(ABS($Q108)-ABS($Q107))*(G$30-ABS($Q107))+$S107,0),$D$7)</f>
        <v>0</v>
      </c>
      <c r="CY108" s="1">
        <f>IF(ABS($Q108)&lt;G$31,$AA108,IF(ABS($Q107)&lt;G$31,(G$31-ABS($Q107))*($Z107+$Z108)*0.5*($D$27+$D$28)*$D$5*1000,0))</f>
        <v>0</v>
      </c>
      <c r="CZ108" s="1">
        <f>IF(AND(G$31&lt;ABS($Q108),G$31&gt;ABS($Q107)),1,0)</f>
        <v>0</v>
      </c>
      <c r="DA108" s="3">
        <f>MIN(IF(CZ108=1,($S108-$S107)/(ABS($Q108)-ABS($Q107))*(G$31-ABS($Q107))+$S107,0),$D$7)</f>
        <v>0</v>
      </c>
      <c r="DB108" s="1">
        <f>IF(ABS($Q108)&lt;G$32,$AA108,IF(ABS($Q107)&lt;G$32,(G$32-ABS($Q107))*($Z107+$Z108)*0.5*($D$27+$D$28)*$D$5*1000,0))</f>
        <v>0</v>
      </c>
      <c r="DC108" s="1">
        <f>IF(AND(G$32&lt;ABS($Q108),G$32&gt;ABS($Q107)),1,0)</f>
        <v>0</v>
      </c>
      <c r="DD108" s="3">
        <f>MIN(IF(DC108=1,($S108-$S107)/(ABS($Q108)-ABS($Q107))*(G$32-ABS($Q107))+$S107,0),$D$7)</f>
        <v>0</v>
      </c>
      <c r="DE108" s="1">
        <f>IF(ABS($Q108)&lt;G$33,$AA108,IF(ABS($Q107)&lt;G$33,(G$33-ABS($Q107))*($Z107+$Z108)*0.5*($D$27+$D$28)*$D$5*1000,0))</f>
        <v>0</v>
      </c>
      <c r="DF108" s="1">
        <f>IF(AND(G$33&lt;ABS($Q108),G$33&gt;ABS($Q107)),1,0)</f>
        <v>0</v>
      </c>
      <c r="DG108" s="3">
        <f>MIN(IF(DF108=1,($S108-$S107)/(ABS($Q108)-ABS($Q107))*(G$33-ABS($Q107))+$S107,0),$D$7)</f>
        <v>0</v>
      </c>
      <c r="DH108" s="1">
        <f>IF(ABS($Q108)&lt;G$34,$AA108,IF(ABS($Q107)&lt;G$34,(G$34-ABS($Q107))*($Z107+$Z108)*0.5*($D$27+$D$28)*$D$5*1000,0))</f>
        <v>0</v>
      </c>
      <c r="DI108" s="1">
        <f>IF(AND(G$34&lt;ABS($Q108),G$34&gt;ABS($Q107)),1,0)</f>
        <v>0</v>
      </c>
      <c r="DJ108" s="3">
        <f>MIN(IF(DI108=1,($S108-$S107)/(ABS($Q108)-ABS($Q107))*(G$34-ABS($Q107))+$S107,0),$D$7)</f>
        <v>0</v>
      </c>
      <c r="DK108" s="1">
        <f>IF(ABS($Q108)&lt;G$35,$AA108,IF(ABS($Q107)&lt;G$35,(G$35-ABS($Q107))*($Z107+$Z108)*0.5*($D$27+$D$28)*$D$5*1000,0))</f>
        <v>0</v>
      </c>
      <c r="DL108" s="1">
        <f>IF(AND(G$35&lt;ABS($Q108),G$35&gt;ABS($Q107)),1,0)</f>
        <v>0</v>
      </c>
      <c r="DM108" s="3">
        <f>MIN(IF(DL108=1,($S108-$S107)/(ABS($Q108)-ABS($Q107))*(G$35-ABS($Q107))+$S107,0),$D$7)</f>
        <v>0</v>
      </c>
      <c r="DN108" s="1">
        <f>IF(ABS($Q108)&lt;G$36,$AA108,IF(ABS($Q107)&lt;G$36,(G$36-ABS($Q107))*($Z107+$Z108)*0.5*($D$27+$D$28)*$D$5*1000,0))</f>
        <v>0</v>
      </c>
      <c r="DO108" s="1">
        <f>IF(AND(G$36&lt;ABS($Q108),G$36&gt;ABS($Q107)),1,0)</f>
        <v>0</v>
      </c>
      <c r="DP108" s="3">
        <f>MIN(IF(DO108=1,($S108-$S107)/(ABS($Q108)-ABS($Q107))*(G$36-ABS($Q107))+$S107,0),$D$7)</f>
        <v>0</v>
      </c>
      <c r="DQ108" s="1">
        <f>IF(ABS($Q108)&lt;G$37,$AA108,IF(ABS($Q107)&lt;G$37,(G$37-ABS($Q107))*($Z107+$Z108)*0.5*($D$27+$D$28)*$D$5*1000,0))</f>
        <v>0</v>
      </c>
      <c r="DR108" s="1">
        <f>IF(AND(G$37&lt;ABS($Q108),G$37&gt;ABS($Q107)),1,0)</f>
        <v>0</v>
      </c>
      <c r="DS108" s="3">
        <f>MIN(IF(DR108=1,($S108-$S107)/(ABS($Q108)-ABS($Q107))*(G$37-ABS($Q107))+$S107,0),$D$7)</f>
        <v>0</v>
      </c>
      <c r="DT108" s="1">
        <f>IF(ABS($Q108)&lt;G$38,$AA108,IF(ABS($Q107)&lt;G$38,(G$38-ABS($Q107))*($Z107+$Z108)*0.5*($D$27+$D$28)*$D$5*1000,0))</f>
        <v>0</v>
      </c>
      <c r="DU108" s="1">
        <f>IF(AND(G$38&lt;ABS($Q108),G$38&gt;ABS($Q107)),1,0)</f>
        <v>0</v>
      </c>
      <c r="DV108" s="3">
        <f>MIN(IF(DU108=1,($S108-$S107)/(ABS($Q108)-ABS($Q107))*(G$38-ABS($Q107))+$S107,0),$D$7)</f>
        <v>0</v>
      </c>
      <c r="DW108" s="1">
        <f>IF(ABS($Q108)&lt;G$39,$AA108,IF(ABS($Q107)&lt;G$39,(G$39-ABS($Q107))*($Z107+$Z108)*0.5*($D$27+$D$28)*$D$5*1000,0))</f>
        <v>0</v>
      </c>
      <c r="DX108" s="1">
        <f>IF(AND(G$39&lt;ABS($Q108),G$39&gt;ABS($Q107)),1,0)</f>
        <v>0</v>
      </c>
      <c r="DY108" s="3">
        <f>MIN(IF(DX108=1,($S108-$S107)/(ABS($Q108)-ABS($Q107))*(G$39-ABS($Q107))+$S107,0),$D$7)</f>
        <v>0</v>
      </c>
      <c r="DZ108" s="1">
        <f>IF(ABS($Q108)&lt;G$40,$AA108,IF(ABS($Q107)&lt;G$40,(G$40-ABS($Q107))*($Z107+$Z108)*0.5*($D$27+$D$28)*$D$5*1000,0))</f>
        <v>0</v>
      </c>
      <c r="EA108" s="1">
        <f>IF(AND(G$40&lt;ABS($Q108),G$40&gt;ABS($Q107)),1,0)</f>
        <v>0</v>
      </c>
      <c r="EB108" s="3">
        <f>MIN(IF(EA108=1,($S108-$S107)/(ABS($Q108)-ABS($Q107))*(G$40-ABS($Q107))+$S107,0),$D$7)</f>
        <v>0</v>
      </c>
      <c r="EC108" s="1">
        <f>IF(ABS($Q108)&lt;G$41,$AA108,IF(ABS($Q107)&lt;G$41,(G$41-ABS($Q107))*($Z107+$Z108)*0.5*($D$27+$D$28)*$D$5*1000,0))</f>
        <v>0</v>
      </c>
      <c r="ED108" s="1">
        <f>IF(AND(G$41&lt;ABS($Q108),G$41&gt;ABS($Q107)),1,0)</f>
        <v>0</v>
      </c>
      <c r="EE108" s="3">
        <f>MIN(IF(ED108=1,($S108-$S107)/(ABS($Q108)-ABS($Q107))*(G$41-ABS($Q107))+$S107,0),$D$7)</f>
        <v>0</v>
      </c>
      <c r="EF108" s="1">
        <f>IF(ABS($Q108)&lt;G$42,$AA108,IF(ABS($Q107)&lt;G$42,(G$42-ABS($Q107))*($Z107+$Z108)*0.5*($D$27+$D$28)*$D$5*1000,0))</f>
        <v>0</v>
      </c>
      <c r="EG108" s="1">
        <f>IF(AND(G$42&lt;ABS($Q108),G$42&gt;ABS($Q107)),1,0)</f>
        <v>0</v>
      </c>
      <c r="EH108" s="3">
        <f>MIN(IF(EG108=1,($S108-$S107)/(ABS($Q108)-ABS($Q107))*(G$42-ABS($Q107))+$S107,0),$D$7)</f>
        <v>0</v>
      </c>
      <c r="EI108" s="1">
        <f>IF(ABS($Q108)&lt;G$43,$AA108,IF(ABS($Q107)&lt;G$43,(G$43-ABS($Q107))*($Z107+$Z108)*0.5*($D$27+$D$28)*$D$5*1000,0))</f>
        <v>0</v>
      </c>
      <c r="EJ108" s="1">
        <f>IF(AND(G$43&lt;ABS($Q108),G$43&gt;ABS($Q107)),1,0)</f>
        <v>0</v>
      </c>
      <c r="EK108" s="3">
        <f>MIN(IF(EJ108=1,($S108-$S107)/(ABS($Q108)-ABS($Q107))*(G$43-ABS($Q107))+$S107,0),$D$7)</f>
        <v>0</v>
      </c>
      <c r="EL108" s="1">
        <f>IF(ABS($Q108)&lt;G$44,$AA108,IF(ABS($Q107)&lt;G$44,(G$44-ABS($Q107))*($Z107+$Z108)*0.5*($D$27+$D$28)*$D$5*1000,0))</f>
        <v>0</v>
      </c>
      <c r="EM108" s="1">
        <f>IF(AND(G$44&lt;ABS($Q108),G$44&gt;ABS($Q107)),1,0)</f>
        <v>0</v>
      </c>
      <c r="EN108" s="3">
        <f>MIN(IF(EM108=1,($S108-$S107)/(ABS($Q108)-ABS($Q107))*(G$44-ABS($Q107))+$S107,0),$D$7)</f>
        <v>0</v>
      </c>
      <c r="EO108" s="1">
        <f>IF(ABS($Q108)&lt;G$45,$AA108,IF(ABS($Q107)&lt;G$45,(G$45-ABS($Q107))*($Z107+$Z108)*0.5*($D$27+$D$28)*$D$5*1000,0))</f>
        <v>0</v>
      </c>
      <c r="EP108" s="1">
        <f>IF(AND(G$45&lt;ABS($Q108),G$45&gt;ABS($Q107)),1,0)</f>
        <v>0</v>
      </c>
      <c r="EQ108" s="3">
        <f>MIN(IF(EP108=1,($S108-$S107)/(ABS($Q108)-ABS($Q107))*(G$45-ABS($Q107))+$S107,0),$D$7)</f>
        <v>0</v>
      </c>
      <c r="ER108" s="1">
        <f>IF(ABS($Q108)&lt;G$46,$AA108,IF(ABS($Q107)&lt;G$46,(G$46-ABS($Q107))*($Z107+$Z108)*0.5*($D$27+$D$28)*$D$5*1000,0))</f>
        <v>0</v>
      </c>
      <c r="ES108" s="1">
        <f>IF(AND(G$46&lt;ABS($Q108),G$46&gt;ABS($Q107)),1,0)</f>
        <v>0</v>
      </c>
      <c r="ET108" s="3">
        <f>MIN(IF(ES108=1,($S108-$S107)/(ABS($Q108)-ABS($Q107))*(G$46-ABS($Q107))+$S107,0),$D$7)</f>
        <v>0</v>
      </c>
      <c r="EU108" s="1">
        <f>IF(ABS($Q108)&lt;G$47,$AA108,IF(ABS($Q107)&lt;G$47,(G$47-ABS($Q107))*($Z107+$Z108)*0.5*($D$27+$D$28)*$D$5*1000,0))</f>
        <v>0</v>
      </c>
      <c r="EV108" s="1">
        <f>IF(AND(G$47&lt;ABS($Q108),G$47&gt;ABS($Q107)),1,0)</f>
        <v>0</v>
      </c>
      <c r="EW108" s="3">
        <f>MIN(IF(EV108=1,($S108-$S107)/(ABS($Q108)-ABS($Q107))*(G$47-ABS($Q107))+$S107,0),$D$7)</f>
        <v>0</v>
      </c>
      <c r="EX108" s="1">
        <f>IF(ABS($Q108)&lt;G$48,$AA108,IF(ABS($Q107)&lt;G$48,(G$48-ABS($Q107))*($Z107+$Z108)*0.5*($D$27+$D$28)*$D$5*1000,0))</f>
        <v>0</v>
      </c>
      <c r="EY108" s="1">
        <f>IF(AND(G$48&lt;ABS($Q108),G$48&gt;ABS($Q107)),1,0)</f>
        <v>0</v>
      </c>
      <c r="EZ108" s="3">
        <f>MIN(IF(EY108=1,($S108-$S107)/(ABS($Q108)-ABS($Q107))*(G$48-ABS($Q107))+$S107,0),$D$7)</f>
        <v>0</v>
      </c>
      <c r="FA108" s="1">
        <f>IF(ABS($Q108)&lt;G$49,$AA108,IF(ABS($Q107)&lt;G$49,(G$49-ABS($Q107))*($Z107+$Z108)*0.5*($D$27+$D$28)*$D$5*1000,0))</f>
        <v>0</v>
      </c>
      <c r="FB108" s="1">
        <f>IF(AND(G$49&lt;ABS($Q108),G$49&gt;ABS($Q107)),1,0)</f>
        <v>0</v>
      </c>
      <c r="FC108" s="3">
        <f>MIN(IF(FB108=1,($S108-$S107)/(ABS($Q108)-ABS($Q107))*(G$49-ABS($Q107))+$S107,0),$D$7)</f>
        <v>0</v>
      </c>
      <c r="FD108" s="1">
        <f>IF(ABS($Q108)&lt;G$50,$AA108,IF(ABS($Q107)&lt;G$50,(G$50-ABS($Q107))*($Z107+$Z108)*0.5*($D$27+$D$28)*$D$5*1000,0))</f>
        <v>0</v>
      </c>
      <c r="FE108" s="1">
        <f>IF(AND(G$50&lt;ABS($Q108),G$50&gt;ABS($Q107)),1,0)</f>
        <v>0</v>
      </c>
      <c r="FF108" s="3">
        <f>MIN(IF(FE108=1,($S108-$S107)/(ABS($Q108)-ABS($Q107))*(G$50-ABS($Q107))+$S107,0),$D$7)</f>
        <v>0</v>
      </c>
      <c r="FG108" s="1">
        <f>IF(ABS($Q108)&lt;G$51,$AA108,IF(ABS($Q107)&lt;G$51,(G$51-ABS($Q107))*($Z107+$Z108)*0.5*($D$27+$D$28)*$D$5*1000,0))</f>
        <v>0</v>
      </c>
      <c r="FH108" s="1">
        <f>IF(AND(G$51&lt;ABS($Q108),G$51&gt;ABS($Q107)),1,0)</f>
        <v>0</v>
      </c>
      <c r="FI108" s="3">
        <f>MIN(IF(FH108=1,($S108-$S107)/(ABS($Q108)-ABS($Q107))*(G$51-ABS($Q107))+$S107,0),$D$7)</f>
        <v>0</v>
      </c>
      <c r="FJ108" s="1">
        <f>IF(ABS($Q108)&lt;G$52,$AA108,IF(ABS($Q107)&lt;G$52,(G$52-ABS($Q107))*($Z107+$Z108)*0.5*($D$27+$D$28)*$D$5*1000,0))</f>
        <v>0</v>
      </c>
      <c r="FK108" s="1">
        <f>IF(AND(G$52&lt;ABS($Q108),G$52&gt;ABS($Q107)),1,0)</f>
        <v>0</v>
      </c>
      <c r="FL108" s="3">
        <f>MIN(IF(FK108=1,($S108-$S107)/(ABS($Q108)-ABS($Q107))*(G$52-ABS($Q107))+$S107,0),$D$7)</f>
        <v>0</v>
      </c>
      <c r="FM108" s="1">
        <f>IF(ABS($Q108)&lt;G$53,$AA108,IF(ABS($Q107)&lt;G$53,(G$53-ABS($Q107))*($Z107+$Z108)*0.5*($D$27+$D$28)*$D$5*1000,0))</f>
        <v>0</v>
      </c>
      <c r="FN108" s="1">
        <f>IF(AND(G$53&lt;ABS($Q108),G$53&gt;ABS($Q107)),1,0)</f>
        <v>0</v>
      </c>
      <c r="FO108" s="3">
        <f>MIN(IF(FN108=1,($S108-$S107)/(ABS($Q108)-ABS($Q107))*(G$53-ABS($Q107))+$S107,0),$D$7)</f>
        <v>0</v>
      </c>
      <c r="FP108" s="1">
        <f>IF(ABS($Q108)&lt;G$54,$AA108,IF(ABS($Q107)&lt;G$54,(G$54-ABS($Q107))*($Z107+$Z108)*0.5*($D$27+$D$28)*$D$5*1000,0))</f>
        <v>0</v>
      </c>
      <c r="FQ108" s="1">
        <f>IF(AND(G$54&lt;ABS($Q108),G$54&gt;ABS($Q107)),1,0)</f>
        <v>0</v>
      </c>
      <c r="FR108" s="3">
        <f>MIN(IF(FQ108=1,($S108-$S107)/(ABS($Q108)-ABS($Q107))*(G$54-ABS($Q107))+$S107,0),$D$7)</f>
        <v>0</v>
      </c>
      <c r="FS108" s="1">
        <f>IF(ABS($Q108)&lt;G$55,$AA108,IF(ABS($Q107)&lt;G$55,(G$55-ABS($Q107))*($Z107+$Z108)*0.5*($D$27+$D$28)*$D$5*1000,0))</f>
        <v>0</v>
      </c>
      <c r="FT108" s="1">
        <f>IF(AND(G$55&lt;ABS($Q108),G$55&gt;ABS($Q107)),1,0)</f>
        <v>0</v>
      </c>
      <c r="FU108" s="3">
        <f>MIN(IF(FT108=1,($S108-$S107)/(ABS($Q108)-ABS($Q107))*(G$55-ABS($Q107))+$S107,0),$D$7)</f>
        <v>0</v>
      </c>
      <c r="FV108" s="1" t="e">
        <f>IF(ABS($Q108)&lt;#REF!,$AA108,IF(ABS($Q107)&lt;#REF!,(#REF!-ABS($Q107))*($Z107+$Z108)*0.5*($D$27+$D$28)*$D$5*1000,0))</f>
        <v>#REF!</v>
      </c>
      <c r="FW108" s="1" t="e">
        <f>IF(AND(#REF!&lt;ABS($Q108),#REF!&gt;ABS($Q107)),1,0)</f>
        <v>#REF!</v>
      </c>
      <c r="FX108" s="3" t="e">
        <f>MIN(IF(FW108=1,($S108-$S107)/(ABS($Q108)-ABS($Q107))*(#REF!-ABS($Q107))+$S107,0),$D$7)</f>
        <v>#REF!</v>
      </c>
    </row>
    <row r="109" spans="12:180" x14ac:dyDescent="0.35">
      <c r="L109" s="32"/>
      <c r="M109" s="32"/>
      <c r="N109" s="32"/>
      <c r="O109" s="32"/>
      <c r="P109" s="32"/>
      <c r="Q109" s="4"/>
      <c r="R109" s="4"/>
      <c r="S109" s="4"/>
      <c r="T109" s="4"/>
      <c r="U109" s="4"/>
      <c r="V109" s="4"/>
      <c r="W109" s="4"/>
      <c r="X109" s="4"/>
      <c r="Y109" s="4"/>
      <c r="Z109" s="3">
        <f t="shared" si="7"/>
        <v>0.2</v>
      </c>
      <c r="AA109" s="3"/>
      <c r="AB109" s="1"/>
      <c r="AC109" s="2"/>
      <c r="AD109" s="2"/>
      <c r="AE109" s="1"/>
      <c r="AF109" s="2"/>
      <c r="AG109" s="2"/>
      <c r="AH109" s="1"/>
      <c r="AI109" s="2"/>
      <c r="AJ109" s="2"/>
      <c r="AK109" s="1"/>
      <c r="AL109" s="2"/>
      <c r="AM109" s="2"/>
      <c r="AN109" s="1"/>
      <c r="AO109" s="2"/>
      <c r="AP109" s="2"/>
      <c r="AQ109" s="1"/>
      <c r="AR109" s="2"/>
      <c r="AS109" s="2"/>
      <c r="AT109" s="1"/>
      <c r="AU109" s="2"/>
      <c r="AV109" s="2"/>
      <c r="AW109" s="1"/>
      <c r="AX109" s="2"/>
      <c r="AY109" s="2"/>
      <c r="AZ109" s="1"/>
      <c r="BA109" s="2"/>
      <c r="BB109" s="2"/>
      <c r="BC109" s="1"/>
      <c r="BD109" s="2"/>
      <c r="BE109" s="2"/>
      <c r="BF109" s="1"/>
      <c r="BG109" s="2"/>
      <c r="BH109" s="2"/>
      <c r="BI109" s="1"/>
      <c r="BJ109" s="2"/>
      <c r="BK109" s="2"/>
      <c r="BL109" s="1"/>
      <c r="BM109" s="2"/>
      <c r="BN109" s="2"/>
      <c r="BO109" s="1"/>
      <c r="BP109" s="2"/>
      <c r="BQ109" s="2"/>
      <c r="BR109" s="1"/>
      <c r="BS109" s="2"/>
      <c r="BT109" s="2"/>
      <c r="BU109" s="1"/>
      <c r="BV109" s="2"/>
      <c r="BW109" s="2"/>
      <c r="BX109" s="1"/>
      <c r="BY109" s="2"/>
      <c r="BZ109" s="2"/>
      <c r="CA109" s="1"/>
      <c r="CB109" s="2"/>
      <c r="CC109" s="2"/>
      <c r="CD109" s="1"/>
      <c r="CE109" s="2"/>
      <c r="CF109" s="2"/>
      <c r="CG109" s="1"/>
      <c r="CH109" s="2"/>
      <c r="CI109" s="2"/>
      <c r="CJ109" s="1"/>
      <c r="CK109" s="2"/>
      <c r="CL109" s="2"/>
      <c r="CM109" s="1"/>
      <c r="CN109" s="2"/>
      <c r="CO109" s="2"/>
      <c r="CP109" s="1"/>
      <c r="CQ109" s="2"/>
      <c r="CR109" s="2"/>
      <c r="CS109" s="1"/>
      <c r="CT109" s="2"/>
      <c r="CU109" s="2"/>
      <c r="CV109" s="1"/>
      <c r="CW109" s="2"/>
      <c r="CX109" s="2"/>
      <c r="CY109" s="1"/>
      <c r="CZ109" s="2"/>
      <c r="DA109" s="2"/>
      <c r="DB109" s="1"/>
      <c r="DC109" s="2"/>
      <c r="DD109" s="2"/>
      <c r="DE109" s="1"/>
      <c r="DF109" s="2"/>
      <c r="DG109" s="2"/>
      <c r="DH109" s="1"/>
      <c r="DI109" s="2"/>
      <c r="DJ109" s="2"/>
      <c r="DK109" s="1"/>
      <c r="DL109" s="2"/>
      <c r="DM109" s="2"/>
      <c r="DN109" s="1"/>
      <c r="DO109" s="2"/>
      <c r="DP109" s="2"/>
      <c r="DQ109" s="1"/>
      <c r="DR109" s="2"/>
      <c r="DS109" s="2"/>
      <c r="DT109" s="1"/>
      <c r="DU109" s="2"/>
      <c r="DV109" s="2"/>
      <c r="DW109" s="1"/>
      <c r="DX109" s="2"/>
      <c r="DY109" s="2"/>
      <c r="DZ109" s="1"/>
      <c r="EA109" s="2"/>
      <c r="EB109" s="2"/>
      <c r="EC109" s="1"/>
      <c r="ED109" s="2"/>
      <c r="EE109" s="2"/>
      <c r="EF109" s="1"/>
      <c r="EG109" s="2"/>
      <c r="EH109" s="2"/>
      <c r="EI109" s="1"/>
      <c r="EJ109" s="2"/>
      <c r="EK109" s="2"/>
      <c r="EL109" s="1"/>
      <c r="EM109" s="2"/>
      <c r="EN109" s="2"/>
      <c r="EO109" s="1"/>
      <c r="EP109" s="2"/>
      <c r="EQ109" s="2"/>
      <c r="ER109" s="1"/>
      <c r="ES109" s="2"/>
      <c r="ET109" s="2"/>
      <c r="EU109" s="1"/>
      <c r="EV109" s="2"/>
      <c r="EW109" s="2"/>
      <c r="EX109" s="1"/>
      <c r="EY109" s="2"/>
      <c r="EZ109" s="2"/>
      <c r="FA109" s="1"/>
      <c r="FB109" s="2"/>
      <c r="FC109" s="2"/>
      <c r="FD109" s="1"/>
      <c r="FE109" s="2"/>
      <c r="FF109" s="2"/>
      <c r="FG109" s="1"/>
      <c r="FH109" s="2"/>
      <c r="FI109" s="2"/>
      <c r="FJ109" s="1"/>
      <c r="FK109" s="2"/>
      <c r="FL109" s="2"/>
      <c r="FM109" s="1"/>
      <c r="FN109" s="2"/>
      <c r="FO109" s="2"/>
      <c r="FP109" s="1"/>
      <c r="FQ109" s="2"/>
      <c r="FR109" s="2"/>
      <c r="FS109" s="1"/>
      <c r="FT109" s="2"/>
      <c r="FU109" s="2"/>
      <c r="FV109" s="1"/>
      <c r="FW109" s="2"/>
      <c r="FX109" s="2"/>
    </row>
    <row r="110" spans="12:180" x14ac:dyDescent="0.35">
      <c r="L110" s="36"/>
      <c r="M110" s="23"/>
      <c r="N110" s="23"/>
      <c r="O110" s="23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3">
        <f t="shared" si="7"/>
        <v>0.2</v>
      </c>
      <c r="AA110" s="1">
        <f>$R109*($Z110+$Z109)*0.5*($D$27+$D$28)*1000*$D$5</f>
        <v>0</v>
      </c>
      <c r="AB110" s="1">
        <f>IF(ABS($Q110)&lt;$G$6,$AA110,IF(ABS($Q109)&lt;$G$6,($G$6-ABS($Q109))*($Z109+$Z110)*0.5*($D$27+$D$28)*$D$5*1000,0))</f>
        <v>0</v>
      </c>
      <c r="AC110" s="1">
        <f>IF(AND($G$6&lt;ABS($Q110),$G$6&gt;ABS($Q109)),1,0)</f>
        <v>0</v>
      </c>
      <c r="AD110" s="3">
        <f>MIN(IF(AC110=1,($S110-$S109)/(ABS($Q110)-ABS($Q109))*($G$6-ABS($Q109))+$S109,0),$D$7)</f>
        <v>0</v>
      </c>
      <c r="AE110" s="1">
        <f>IF(ABS($Q110)&lt;$G$7,$AA110,IF(ABS($Q109)&lt;$G$7,($G$7-ABS($Q109))*($Z109+$Z110)*0.5*($D$27+$D$28)*$D$5*1000,0))</f>
        <v>0</v>
      </c>
      <c r="AF110" s="1">
        <f>IF(AND($G$7&lt;ABS($Q110),$G$7&gt;ABS($Q109)),1,0)</f>
        <v>0</v>
      </c>
      <c r="AG110" s="3">
        <f>MIN(IF(AF110=1,($S110-$S109)/(ABS($Q110)-ABS($Q109))*($G$7-ABS($Q109))+$S109,0),$D$7)</f>
        <v>0</v>
      </c>
      <c r="AH110" s="1">
        <f>IF(ABS($Q110)&lt;$G$8,$AA110,IF(ABS($Q109)&lt;$G$8,($G$8-ABS($Q109))*($Z109+$Z110)*0.5*($D$27+$D$28)*$D$5*1000,0))</f>
        <v>0</v>
      </c>
      <c r="AI110" s="1">
        <f>IF(AND($G$8&lt;ABS($Q110),$G$8&gt;ABS($Q109)),1,0)</f>
        <v>0</v>
      </c>
      <c r="AJ110" s="3">
        <f>MIN(IF(AI110=1,($S110-$S109)/(ABS($Q110)-ABS($Q109))*($G$8-ABS($Q109))+$S109,0),$D$7)</f>
        <v>0</v>
      </c>
      <c r="AK110" s="1">
        <f>IF(ABS($Q110)&lt;$G$9,$AA110,IF(ABS($Q109)&lt;$G$9,($G$9-ABS($Q109))*($Z109+$Z110)*0.5*($D$27+$D$28)*$D$5*1000,0))</f>
        <v>0</v>
      </c>
      <c r="AL110" s="1">
        <f>IF(AND($G$9&lt;ABS($Q110),$G$9&gt;ABS($Q109)),1,0)</f>
        <v>0</v>
      </c>
      <c r="AM110" s="3">
        <f>MIN(IF(AL110=1,($S110-$S109)/(ABS($Q110)-ABS($Q109))*($G$9-ABS($Q109))+$S109,0),$D$7)</f>
        <v>0</v>
      </c>
      <c r="AN110" s="1">
        <f>IF(ABS($Q110)&lt;$G$10,$AA110,IF(ABS($Q109)&lt;$G$10,($G$10-ABS($Q109))*($Z109+$Z110)*0.5*($D$27+$D$28)*$D$5*1000,0))</f>
        <v>0</v>
      </c>
      <c r="AO110" s="1">
        <f>IF(AND($G$10&lt;ABS($Q110),$G$10&gt;ABS($Q109)),1,0)</f>
        <v>0</v>
      </c>
      <c r="AP110" s="3">
        <f>MIN(IF(AO110=1,($S110-$S109)/(ABS($Q110)-ABS($Q109))*($G$10-ABS($Q109))+$S109,0),$D$7)</f>
        <v>0</v>
      </c>
      <c r="AQ110" s="1">
        <f>IF(ABS($Q110)&lt;$G$11,$AA110,IF(ABS($Q109)&lt;$G$11,($G$11-ABS($Q109))*($Z109+$Z110)*0.5*($D$27+$D$28)*$D$5*1000,0))</f>
        <v>0</v>
      </c>
      <c r="AR110" s="1">
        <f>IF(AND($G$11&lt;ABS($Q110),$G$11&gt;ABS($Q109)),1,0)</f>
        <v>0</v>
      </c>
      <c r="AS110" s="3">
        <f>MIN(IF(AR110=1,($S110-$S109)/(ABS($Q110)-ABS($Q109))*($G$11-ABS($Q109))+$S109,0),$D$7)</f>
        <v>0</v>
      </c>
      <c r="AT110" s="1">
        <f>IF(ABS($Q110)&lt;$G$12,$AA110,IF(ABS($Q109)&lt;$G$12,($G$12-ABS($Q109))*($Z109+$Z110)*0.5*($D$27+$D$28)*$D$5*1000,0))</f>
        <v>0</v>
      </c>
      <c r="AU110" s="1">
        <f>IF(AND($G$12&lt;ABS($Q110),$G$12&gt;ABS($Q109)),1,0)</f>
        <v>0</v>
      </c>
      <c r="AV110" s="3">
        <f>MIN(IF(AU110=1,($S110-$S109)/(ABS($Q110)-ABS($Q109))*($G$12-ABS($Q109))+$S109,0),$D$7)</f>
        <v>0</v>
      </c>
      <c r="AW110" s="1">
        <f>IF(ABS($Q110)&lt;$G$13,$AA110,IF(ABS($Q109)&lt;$G$13,($G$13-ABS($Q109))*($Z109+$Z110)*0.5*($D$27+$D$28)*$D$5*1000,0))</f>
        <v>0</v>
      </c>
      <c r="AX110" s="1">
        <f>IF(AND($G$13&lt;ABS($Q110),$G$13&gt;ABS($Q109)),1,0)</f>
        <v>0</v>
      </c>
      <c r="AY110" s="3">
        <f>MIN(IF(AX110=1,($S110-$S109)/(ABS($Q110)-ABS($Q109))*($G$13-ABS($Q109))+$S109,0),$D$7)</f>
        <v>0</v>
      </c>
      <c r="AZ110" s="1">
        <f>IF(ABS($Q110)&lt;$G$14,$AA110,IF(ABS($Q109)&lt;$G$14,($G$14-ABS($Q109))*($Z109+$Z110)*0.5*($D$27+$D$28)*$D$5*1000,0))</f>
        <v>0</v>
      </c>
      <c r="BA110" s="1">
        <f>IF(AND($G$14&lt;ABS($Q110),$G$14&gt;ABS($Q109)),1,0)</f>
        <v>0</v>
      </c>
      <c r="BB110" s="3">
        <f>MIN(IF(BA110=1,($S110-$S109)/(ABS($Q110)-ABS($Q109))*($G$14-ABS($Q109))+$S109,0),$D$7)</f>
        <v>0</v>
      </c>
      <c r="BC110" s="1">
        <f>IF(ABS($Q110)&lt;G$15,$AA110,IF(ABS($Q109)&lt;G$15,(G$15-ABS($Q109))*($Z109+$Z110)*0.5*($D$27+$D$28)*$D$5*1000,0))</f>
        <v>0</v>
      </c>
      <c r="BD110" s="1">
        <f>IF(AND(G$15&lt;ABS($Q110),G$15&gt;ABS($Q109)),1,0)</f>
        <v>0</v>
      </c>
      <c r="BE110" s="3">
        <f>MIN(IF(BD110=1,($S110-$S109)/(ABS($Q110)-ABS($Q109))*(G$15-ABS($Q109))+$S109,0),$D$7)</f>
        <v>0</v>
      </c>
      <c r="BF110" s="1">
        <f>IF(ABS($Q110)&lt;G$16,$AA110,IF(ABS($Q109)&lt;G$16,(G$16-ABS($Q109))*($Z109+$Z110)*0.5*($D$27+$D$28)*$D$5*1000,0))</f>
        <v>0</v>
      </c>
      <c r="BG110" s="1">
        <f>IF(AND(G$16&lt;ABS($Q110),G$16&gt;ABS($Q109)),1,0)</f>
        <v>0</v>
      </c>
      <c r="BH110" s="3">
        <f>MIN(IF(BG110=1,($S110-$S109)/(ABS($Q110)-ABS($Q109))*(G$16-ABS($Q109))+$S109,0),$D$7)</f>
        <v>0</v>
      </c>
      <c r="BI110" s="1">
        <f>IF(ABS($Q110)&lt;G$17,$AA110,IF(ABS($Q109)&lt;G$17,(G$17-ABS($Q109))*($Z109+$Z110)*0.5*($D$27+$D$28)*$D$5*1000,0))</f>
        <v>0</v>
      </c>
      <c r="BJ110" s="1">
        <f>IF(AND(G$17&lt;ABS($Q110),G$17&gt;ABS($Q109)),1,0)</f>
        <v>0</v>
      </c>
      <c r="BK110" s="3">
        <f>MIN(IF(BJ110=1,($S110-$S109)/(ABS($Q110)-ABS($Q109))*(G$17-ABS($Q109))+$S109,0),$D$7)</f>
        <v>0</v>
      </c>
      <c r="BL110" s="1">
        <f>IF(ABS($Q110)&lt;G$18,$AA110,IF(ABS($Q109)&lt;G$18,(G$18-ABS($Q109))*($Z109+$Z110)*0.5*($D$27+$D$28)*$D$5*1000,0))</f>
        <v>0</v>
      </c>
      <c r="BM110" s="1">
        <f>IF(AND(G$18&lt;ABS($Q110),G$18&gt;ABS($Q109)),1,0)</f>
        <v>0</v>
      </c>
      <c r="BN110" s="3">
        <f>MIN(IF(BM110=1,($S110-$S109)/(ABS($Q110)-ABS($Q109))*(G$18-ABS($Q109))+$S109,0),$D$7)</f>
        <v>0</v>
      </c>
      <c r="BO110" s="1">
        <f>IF(ABS($Q110)&lt;G$19,$AA110,IF(ABS($Q109)&lt;G$19,(G$19-ABS($Q109))*($Z109+$Z110)*0.5*($D$27+$D$28)*$D$5*1000,0))</f>
        <v>0</v>
      </c>
      <c r="BP110" s="1">
        <f>IF(AND(G$19&lt;ABS($Q110),G$19&gt;ABS($Q109)),1,0)</f>
        <v>0</v>
      </c>
      <c r="BQ110" s="3">
        <f>MIN(IF(BP110=1,($S110-$S109)/(ABS($Q110)-ABS($Q109))*(G$19-ABS($Q109))+$S109,0),$D$7)</f>
        <v>0</v>
      </c>
      <c r="BR110" s="1">
        <f>IF(ABS($Q110)&lt;G$20,$AA110,IF(ABS($Q109)&lt;G$20,(G$20-ABS($Q109))*($Z109+$Z110)*0.5*($D$27+$D$28)*$D$5*1000,0))</f>
        <v>0</v>
      </c>
      <c r="BS110" s="1">
        <f>IF(AND(G$20&lt;ABS($Q110),G$20&gt;ABS($Q109)),1,0)</f>
        <v>0</v>
      </c>
      <c r="BT110" s="3">
        <f>MIN(IF(BS110=1,($S110-$S109)/(ABS($Q110)-ABS($Q109))*(G$20-ABS($Q109))+$S109,0),$D$7)</f>
        <v>0</v>
      </c>
      <c r="BU110" s="1">
        <f>IF(ABS($Q110)&lt;G$21,$AA110,IF(ABS($Q109)&lt;G$21,(G$21-ABS($Q109))*($Z109+$Z110)*0.5*($D$27+$D$28)*$D$5*1000,0))</f>
        <v>0</v>
      </c>
      <c r="BV110" s="1">
        <f>IF(AND(G$21&lt;ABS($Q110),G$21&gt;ABS($Q109)),1,0)</f>
        <v>0</v>
      </c>
      <c r="BW110" s="3">
        <f>MIN(IF(BV110=1,($S110-$S109)/(ABS($Q110)-ABS($Q109))*(G$21-ABS($Q109))+$S109,0),$D$7)</f>
        <v>0</v>
      </c>
      <c r="BX110" s="1">
        <f>IF(ABS($Q110)&lt;G$22,$AA110,IF(ABS($Q109)&lt;G$22,(G$22-ABS($Q109))*($Z109+$Z110)*0.5*($D$27+$D$28)*$D$5*1000,0))</f>
        <v>0</v>
      </c>
      <c r="BY110" s="1">
        <f>IF(AND(G$22&lt;ABS($Q110),G$22&gt;ABS($Q109)),1,0)</f>
        <v>0</v>
      </c>
      <c r="BZ110" s="3">
        <f>MIN(IF(BY110=1,($S110-$S109)/(ABS($Q110)-ABS($Q109))*(G$22-ABS($Q109))+$S109,0),$D$7)</f>
        <v>0</v>
      </c>
      <c r="CA110" s="1">
        <f>IF(ABS($Q110)&lt;G$23,$AA110,IF(ABS($Q109)&lt;G$23,(G$23-ABS($Q109))*($Z109+$Z110)*0.5*($D$27+$D$28)*$D$5*1000,0))</f>
        <v>0</v>
      </c>
      <c r="CB110" s="1">
        <f>IF(AND(G$23&lt;ABS($Q110),G$23&gt;ABS($Q109)),1,0)</f>
        <v>0</v>
      </c>
      <c r="CC110" s="3">
        <f>MIN(IF(CB110=1,($S110-$S109)/(ABS($Q110)-ABS($Q109))*(G$23-ABS($Q109))+$S109,0),$D$7)</f>
        <v>0</v>
      </c>
      <c r="CD110" s="1">
        <f>IF(ABS($Q110)&lt;G$24,$AA110,IF(ABS($Q109)&lt;G$24,(G$24-ABS($Q109))*($Z109+$Z110)*0.5*($D$27+$D$28)*$D$5*1000,0))</f>
        <v>0</v>
      </c>
      <c r="CE110" s="1">
        <f>IF(AND(G$24&lt;ABS($Q110),G$24&gt;ABS($Q109)),1,0)</f>
        <v>0</v>
      </c>
      <c r="CF110" s="3">
        <f>MIN(IF(CE110=1,($S110-$S109)/(ABS($Q110)-ABS($Q109))*(G$24-ABS($Q109))+$S109,0),$D$7)</f>
        <v>0</v>
      </c>
      <c r="CG110" s="1">
        <f>IF(ABS($Q110)&lt;G$25,$AA110,IF(ABS($Q109)&lt;G$25,(G$25-ABS($Q109))*($Z109+$Z110)*0.5*($D$27+$D$28)*$D$5*1000,0))</f>
        <v>0</v>
      </c>
      <c r="CH110" s="1">
        <f>IF(AND(G$25&lt;ABS($Q110),G$25&gt;ABS($Q109)),1,0)</f>
        <v>0</v>
      </c>
      <c r="CI110" s="3">
        <f>MIN(IF(CH110=1,($S110-$S109)/(ABS($Q110)-ABS($Q109))*(G$25-ABS($Q109))+$S109,0),$D$7)</f>
        <v>0</v>
      </c>
      <c r="CJ110" s="1">
        <f>IF(ABS($Q110)&lt;G$26,$AA110,IF(ABS($Q109)&lt;G$26,(G$26-ABS($Q109))*($Z109+$Z110)*0.5*($D$27+$D$28)*$D$5*1000,0))</f>
        <v>0</v>
      </c>
      <c r="CK110" s="1">
        <f>IF(AND(G$26&lt;ABS($Q110),G$26&gt;ABS($Q109)),1,0)</f>
        <v>0</v>
      </c>
      <c r="CL110" s="3">
        <f>MIN(IF(CK110=1,($S110-$S109)/(ABS($Q110)-ABS($Q109))*(G$26-ABS($Q109))+$S109,0),$D$7)</f>
        <v>0</v>
      </c>
      <c r="CM110" s="1">
        <f>IF(ABS($Q110)&lt;G$27,$AA110,IF(ABS($Q109)&lt;G$27,(G$27-ABS($Q109))*($Z109+$Z110)*0.5*($D$27+$D$28)*$D$5*1000,0))</f>
        <v>0</v>
      </c>
      <c r="CN110" s="1">
        <f>IF(AND(G$27&lt;ABS($Q110),G$27&gt;ABS($Q109)),1,0)</f>
        <v>0</v>
      </c>
      <c r="CO110" s="3">
        <f>MIN(IF(CN110=1,($S110-$S109)/(ABS($Q110)-ABS($Q109))*(G$27-ABS($Q109))+$S109,0),$D$7)</f>
        <v>0</v>
      </c>
      <c r="CP110" s="1">
        <f>IF(ABS($Q110)&lt;G$28,$AA110,IF(ABS($Q109)&lt;G$28,(G$28-ABS($Q109))*($Z109+$Z110)*0.5*($D$27+$D$28)*$D$5*1000,0))</f>
        <v>0</v>
      </c>
      <c r="CQ110" s="1">
        <f>IF(AND(G$28&lt;ABS($Q110),G$28&gt;ABS($Q109)),1,0)</f>
        <v>0</v>
      </c>
      <c r="CR110" s="3">
        <f>MIN(IF(CQ110=1,($S110-$S109)/(ABS($Q110)-ABS($Q109))*(G$28-ABS($Q109))+$S109,0),$D$7)</f>
        <v>0</v>
      </c>
      <c r="CS110" s="1">
        <f>IF(ABS($Q110)&lt;G$29,$AA110,IF(ABS($Q109)&lt;G$29,(G$29-ABS($Q109))*($Z109+$Z110)*0.5*($D$27+$D$28)*$D$5*1000,0))</f>
        <v>0</v>
      </c>
      <c r="CT110" s="1">
        <f>IF(AND(G$29&lt;ABS($Q110),G$29&gt;ABS($Q109)),1,0)</f>
        <v>0</v>
      </c>
      <c r="CU110" s="3">
        <f>MIN(IF(CT110=1,($S110-$S109)/(ABS($Q110)-ABS($Q109))*(G$29-ABS($Q109))+$S109,0),$D$7)</f>
        <v>0</v>
      </c>
      <c r="CV110" s="1">
        <f>IF(ABS($Q110)&lt;G$30,$AA110,IF(ABS($Q109)&lt;G$30,(G$30-ABS($Q109))*($Z109+$Z110)*0.5*($D$27+$D$28)*$D$5*1000,0))</f>
        <v>0</v>
      </c>
      <c r="CW110" s="1">
        <f>IF(AND(G$30&lt;ABS($Q110),G$30&gt;ABS($Q109)),1,0)</f>
        <v>0</v>
      </c>
      <c r="CX110" s="3">
        <f>MIN(IF(CW110=1,($S110-$S109)/(ABS($Q110)-ABS($Q109))*(G$30-ABS($Q109))+$S109,0),$D$7)</f>
        <v>0</v>
      </c>
      <c r="CY110" s="1">
        <f>IF(ABS($Q110)&lt;G$31,$AA110,IF(ABS($Q109)&lt;G$31,(G$31-ABS($Q109))*($Z109+$Z110)*0.5*($D$27+$D$28)*$D$5*1000,0))</f>
        <v>0</v>
      </c>
      <c r="CZ110" s="1">
        <f>IF(AND(G$31&lt;ABS($Q110),G$31&gt;ABS($Q109)),1,0)</f>
        <v>0</v>
      </c>
      <c r="DA110" s="3">
        <f>MIN(IF(CZ110=1,($S110-$S109)/(ABS($Q110)-ABS($Q109))*(G$31-ABS($Q109))+$S109,0),$D$7)</f>
        <v>0</v>
      </c>
      <c r="DB110" s="1">
        <f>IF(ABS($Q110)&lt;G$32,$AA110,IF(ABS($Q109)&lt;G$32,(G$32-ABS($Q109))*($Z109+$Z110)*0.5*($D$27+$D$28)*$D$5*1000,0))</f>
        <v>0</v>
      </c>
      <c r="DC110" s="1">
        <f>IF(AND(G$32&lt;ABS($Q110),G$32&gt;ABS($Q109)),1,0)</f>
        <v>0</v>
      </c>
      <c r="DD110" s="3">
        <f>MIN(IF(DC110=1,($S110-$S109)/(ABS($Q110)-ABS($Q109))*(G$32-ABS($Q109))+$S109,0),$D$7)</f>
        <v>0</v>
      </c>
      <c r="DE110" s="1">
        <f>IF(ABS($Q110)&lt;G$33,$AA110,IF(ABS($Q109)&lt;G$33,(G$33-ABS($Q109))*($Z109+$Z110)*0.5*($D$27+$D$28)*$D$5*1000,0))</f>
        <v>0</v>
      </c>
      <c r="DF110" s="1">
        <f>IF(AND(G$33&lt;ABS($Q110),G$33&gt;ABS($Q109)),1,0)</f>
        <v>0</v>
      </c>
      <c r="DG110" s="3">
        <f>MIN(IF(DF110=1,($S110-$S109)/(ABS($Q110)-ABS($Q109))*(G$33-ABS($Q109))+$S109,0),$D$7)</f>
        <v>0</v>
      </c>
      <c r="DH110" s="1">
        <f>IF(ABS($Q110)&lt;G$34,$AA110,IF(ABS($Q109)&lt;G$34,(G$34-ABS($Q109))*($Z109+$Z110)*0.5*($D$27+$D$28)*$D$5*1000,0))</f>
        <v>0</v>
      </c>
      <c r="DI110" s="1">
        <f>IF(AND(G$34&lt;ABS($Q110),G$34&gt;ABS($Q109)),1,0)</f>
        <v>0</v>
      </c>
      <c r="DJ110" s="3">
        <f>MIN(IF(DI110=1,($S110-$S109)/(ABS($Q110)-ABS($Q109))*(G$34-ABS($Q109))+$S109,0),$D$7)</f>
        <v>0</v>
      </c>
      <c r="DK110" s="1">
        <f>IF(ABS($Q110)&lt;G$35,$AA110,IF(ABS($Q109)&lt;G$35,(G$35-ABS($Q109))*($Z109+$Z110)*0.5*($D$27+$D$28)*$D$5*1000,0))</f>
        <v>0</v>
      </c>
      <c r="DL110" s="1">
        <f>IF(AND(G$35&lt;ABS($Q110),G$35&gt;ABS($Q109)),1,0)</f>
        <v>0</v>
      </c>
      <c r="DM110" s="3">
        <f>MIN(IF(DL110=1,($S110-$S109)/(ABS($Q110)-ABS($Q109))*(G$35-ABS($Q109))+$S109,0),$D$7)</f>
        <v>0</v>
      </c>
      <c r="DN110" s="1">
        <f>IF(ABS($Q110)&lt;G$36,$AA110,IF(ABS($Q109)&lt;G$36,(G$36-ABS($Q109))*($Z109+$Z110)*0.5*($D$27+$D$28)*$D$5*1000,0))</f>
        <v>0</v>
      </c>
      <c r="DO110" s="1">
        <f>IF(AND(G$36&lt;ABS($Q110),G$36&gt;ABS($Q109)),1,0)</f>
        <v>0</v>
      </c>
      <c r="DP110" s="3">
        <f>MIN(IF(DO110=1,($S110-$S109)/(ABS($Q110)-ABS($Q109))*(G$36-ABS($Q109))+$S109,0),$D$7)</f>
        <v>0</v>
      </c>
      <c r="DQ110" s="1">
        <f>IF(ABS($Q110)&lt;G$37,$AA110,IF(ABS($Q109)&lt;G$37,(G$37-ABS($Q109))*($Z109+$Z110)*0.5*($D$27+$D$28)*$D$5*1000,0))</f>
        <v>0</v>
      </c>
      <c r="DR110" s="1">
        <f>IF(AND(G$37&lt;ABS($Q110),G$37&gt;ABS($Q109)),1,0)</f>
        <v>0</v>
      </c>
      <c r="DS110" s="3">
        <f>MIN(IF(DR110=1,($S110-$S109)/(ABS($Q110)-ABS($Q109))*(G$37-ABS($Q109))+$S109,0),$D$7)</f>
        <v>0</v>
      </c>
      <c r="DT110" s="1">
        <f>IF(ABS($Q110)&lt;G$38,$AA110,IF(ABS($Q109)&lt;G$38,(G$38-ABS($Q109))*($Z109+$Z110)*0.5*($D$27+$D$28)*$D$5*1000,0))</f>
        <v>0</v>
      </c>
      <c r="DU110" s="1">
        <f>IF(AND(G$38&lt;ABS($Q110),G$38&gt;ABS($Q109)),1,0)</f>
        <v>0</v>
      </c>
      <c r="DV110" s="3">
        <f>MIN(IF(DU110=1,($S110-$S109)/(ABS($Q110)-ABS($Q109))*(G$38-ABS($Q109))+$S109,0),$D$7)</f>
        <v>0</v>
      </c>
      <c r="DW110" s="1">
        <f>IF(ABS($Q110)&lt;G$39,$AA110,IF(ABS($Q109)&lt;G$39,(G$39-ABS($Q109))*($Z109+$Z110)*0.5*($D$27+$D$28)*$D$5*1000,0))</f>
        <v>0</v>
      </c>
      <c r="DX110" s="1">
        <f>IF(AND(G$39&lt;ABS($Q110),G$39&gt;ABS($Q109)),1,0)</f>
        <v>0</v>
      </c>
      <c r="DY110" s="3">
        <f>MIN(IF(DX110=1,($S110-$S109)/(ABS($Q110)-ABS($Q109))*(G$39-ABS($Q109))+$S109,0),$D$7)</f>
        <v>0</v>
      </c>
      <c r="DZ110" s="1">
        <f>IF(ABS($Q110)&lt;G$40,$AA110,IF(ABS($Q109)&lt;G$40,(G$40-ABS($Q109))*($Z109+$Z110)*0.5*($D$27+$D$28)*$D$5*1000,0))</f>
        <v>0</v>
      </c>
      <c r="EA110" s="1">
        <f>IF(AND(G$40&lt;ABS($Q110),G$40&gt;ABS($Q109)),1,0)</f>
        <v>0</v>
      </c>
      <c r="EB110" s="3">
        <f>MIN(IF(EA110=1,($S110-$S109)/(ABS($Q110)-ABS($Q109))*(G$40-ABS($Q109))+$S109,0),$D$7)</f>
        <v>0</v>
      </c>
      <c r="EC110" s="1">
        <f>IF(ABS($Q110)&lt;G$41,$AA110,IF(ABS($Q109)&lt;G$41,(G$41-ABS($Q109))*($Z109+$Z110)*0.5*($D$27+$D$28)*$D$5*1000,0))</f>
        <v>0</v>
      </c>
      <c r="ED110" s="1">
        <f>IF(AND(G$41&lt;ABS($Q110),G$41&gt;ABS($Q109)),1,0)</f>
        <v>0</v>
      </c>
      <c r="EE110" s="3">
        <f>MIN(IF(ED110=1,($S110-$S109)/(ABS($Q110)-ABS($Q109))*(G$41-ABS($Q109))+$S109,0),$D$7)</f>
        <v>0</v>
      </c>
      <c r="EF110" s="1">
        <f>IF(ABS($Q110)&lt;G$42,$AA110,IF(ABS($Q109)&lt;G$42,(G$42-ABS($Q109))*($Z109+$Z110)*0.5*($D$27+$D$28)*$D$5*1000,0))</f>
        <v>0</v>
      </c>
      <c r="EG110" s="1">
        <f>IF(AND(G$42&lt;ABS($Q110),G$42&gt;ABS($Q109)),1,0)</f>
        <v>0</v>
      </c>
      <c r="EH110" s="3">
        <f>MIN(IF(EG110=1,($S110-$S109)/(ABS($Q110)-ABS($Q109))*(G$42-ABS($Q109))+$S109,0),$D$7)</f>
        <v>0</v>
      </c>
      <c r="EI110" s="1">
        <f>IF(ABS($Q110)&lt;G$43,$AA110,IF(ABS($Q109)&lt;G$43,(G$43-ABS($Q109))*($Z109+$Z110)*0.5*($D$27+$D$28)*$D$5*1000,0))</f>
        <v>0</v>
      </c>
      <c r="EJ110" s="1">
        <f>IF(AND(G$43&lt;ABS($Q110),G$43&gt;ABS($Q109)),1,0)</f>
        <v>0</v>
      </c>
      <c r="EK110" s="3">
        <f>MIN(IF(EJ110=1,($S110-$S109)/(ABS($Q110)-ABS($Q109))*(G$43-ABS($Q109))+$S109,0),$D$7)</f>
        <v>0</v>
      </c>
      <c r="EL110" s="1">
        <f>IF(ABS($Q110)&lt;G$44,$AA110,IF(ABS($Q109)&lt;G$44,(G$44-ABS($Q109))*($Z109+$Z110)*0.5*($D$27+$D$28)*$D$5*1000,0))</f>
        <v>0</v>
      </c>
      <c r="EM110" s="1">
        <f>IF(AND(G$44&lt;ABS($Q110),G$44&gt;ABS($Q109)),1,0)</f>
        <v>0</v>
      </c>
      <c r="EN110" s="3">
        <f>MIN(IF(EM110=1,($S110-$S109)/(ABS($Q110)-ABS($Q109))*(G$44-ABS($Q109))+$S109,0),$D$7)</f>
        <v>0</v>
      </c>
      <c r="EO110" s="1">
        <f>IF(ABS($Q110)&lt;G$45,$AA110,IF(ABS($Q109)&lt;G$45,(G$45-ABS($Q109))*($Z109+$Z110)*0.5*($D$27+$D$28)*$D$5*1000,0))</f>
        <v>0</v>
      </c>
      <c r="EP110" s="1">
        <f>IF(AND(G$45&lt;ABS($Q110),G$45&gt;ABS($Q109)),1,0)</f>
        <v>0</v>
      </c>
      <c r="EQ110" s="3">
        <f>MIN(IF(EP110=1,($S110-$S109)/(ABS($Q110)-ABS($Q109))*(G$45-ABS($Q109))+$S109,0),$D$7)</f>
        <v>0</v>
      </c>
      <c r="ER110" s="1">
        <f>IF(ABS($Q110)&lt;G$46,$AA110,IF(ABS($Q109)&lt;G$46,(G$46-ABS($Q109))*($Z109+$Z110)*0.5*($D$27+$D$28)*$D$5*1000,0))</f>
        <v>0</v>
      </c>
      <c r="ES110" s="1">
        <f>IF(AND(G$46&lt;ABS($Q110),G$46&gt;ABS($Q109)),1,0)</f>
        <v>0</v>
      </c>
      <c r="ET110" s="3">
        <f>MIN(IF(ES110=1,($S110-$S109)/(ABS($Q110)-ABS($Q109))*(G$46-ABS($Q109))+$S109,0),$D$7)</f>
        <v>0</v>
      </c>
      <c r="EU110" s="1">
        <f>IF(ABS($Q110)&lt;G$47,$AA110,IF(ABS($Q109)&lt;G$47,(G$47-ABS($Q109))*($Z109+$Z110)*0.5*($D$27+$D$28)*$D$5*1000,0))</f>
        <v>0</v>
      </c>
      <c r="EV110" s="1">
        <f>IF(AND(G$47&lt;ABS($Q110),G$47&gt;ABS($Q109)),1,0)</f>
        <v>0</v>
      </c>
      <c r="EW110" s="3">
        <f>MIN(IF(EV110=1,($S110-$S109)/(ABS($Q110)-ABS($Q109))*(G$47-ABS($Q109))+$S109,0),$D$7)</f>
        <v>0</v>
      </c>
      <c r="EX110" s="1">
        <f>IF(ABS($Q110)&lt;G$48,$AA110,IF(ABS($Q109)&lt;G$48,(G$48-ABS($Q109))*($Z109+$Z110)*0.5*($D$27+$D$28)*$D$5*1000,0))</f>
        <v>0</v>
      </c>
      <c r="EY110" s="1">
        <f>IF(AND(G$48&lt;ABS($Q110),G$48&gt;ABS($Q109)),1,0)</f>
        <v>0</v>
      </c>
      <c r="EZ110" s="3">
        <f>MIN(IF(EY110=1,($S110-$S109)/(ABS($Q110)-ABS($Q109))*(G$48-ABS($Q109))+$S109,0),$D$7)</f>
        <v>0</v>
      </c>
      <c r="FA110" s="1">
        <f>IF(ABS($Q110)&lt;G$49,$AA110,IF(ABS($Q109)&lt;G$49,(G$49-ABS($Q109))*($Z109+$Z110)*0.5*($D$27+$D$28)*$D$5*1000,0))</f>
        <v>0</v>
      </c>
      <c r="FB110" s="1">
        <f>IF(AND(G$49&lt;ABS($Q110),G$49&gt;ABS($Q109)),1,0)</f>
        <v>0</v>
      </c>
      <c r="FC110" s="3">
        <f>MIN(IF(FB110=1,($S110-$S109)/(ABS($Q110)-ABS($Q109))*(G$49-ABS($Q109))+$S109,0),$D$7)</f>
        <v>0</v>
      </c>
      <c r="FD110" s="1">
        <f>IF(ABS($Q110)&lt;G$50,$AA110,IF(ABS($Q109)&lt;G$50,(G$50-ABS($Q109))*($Z109+$Z110)*0.5*($D$27+$D$28)*$D$5*1000,0))</f>
        <v>0</v>
      </c>
      <c r="FE110" s="1">
        <f>IF(AND(G$50&lt;ABS($Q110),G$50&gt;ABS($Q109)),1,0)</f>
        <v>0</v>
      </c>
      <c r="FF110" s="3">
        <f>MIN(IF(FE110=1,($S110-$S109)/(ABS($Q110)-ABS($Q109))*(G$50-ABS($Q109))+$S109,0),$D$7)</f>
        <v>0</v>
      </c>
      <c r="FG110" s="1">
        <f>IF(ABS($Q110)&lt;G$51,$AA110,IF(ABS($Q109)&lt;G$51,(G$51-ABS($Q109))*($Z109+$Z110)*0.5*($D$27+$D$28)*$D$5*1000,0))</f>
        <v>0</v>
      </c>
      <c r="FH110" s="1">
        <f>IF(AND(G$51&lt;ABS($Q110),G$51&gt;ABS($Q109)),1,0)</f>
        <v>0</v>
      </c>
      <c r="FI110" s="3">
        <f>MIN(IF(FH110=1,($S110-$S109)/(ABS($Q110)-ABS($Q109))*(G$51-ABS($Q109))+$S109,0),$D$7)</f>
        <v>0</v>
      </c>
      <c r="FJ110" s="1">
        <f>IF(ABS($Q110)&lt;G$52,$AA110,IF(ABS($Q109)&lt;G$52,(G$52-ABS($Q109))*($Z109+$Z110)*0.5*($D$27+$D$28)*$D$5*1000,0))</f>
        <v>0</v>
      </c>
      <c r="FK110" s="1">
        <f>IF(AND(G$52&lt;ABS($Q110),G$52&gt;ABS($Q109)),1,0)</f>
        <v>0</v>
      </c>
      <c r="FL110" s="3">
        <f>MIN(IF(FK110=1,($S110-$S109)/(ABS($Q110)-ABS($Q109))*(G$52-ABS($Q109))+$S109,0),$D$7)</f>
        <v>0</v>
      </c>
      <c r="FM110" s="1">
        <f>IF(ABS($Q110)&lt;G$53,$AA110,IF(ABS($Q109)&lt;G$53,(G$53-ABS($Q109))*($Z109+$Z110)*0.5*($D$27+$D$28)*$D$5*1000,0))</f>
        <v>0</v>
      </c>
      <c r="FN110" s="1">
        <f>IF(AND(G$53&lt;ABS($Q110),G$53&gt;ABS($Q109)),1,0)</f>
        <v>0</v>
      </c>
      <c r="FO110" s="3">
        <f>MIN(IF(FN110=1,($S110-$S109)/(ABS($Q110)-ABS($Q109))*(G$53-ABS($Q109))+$S109,0),$D$7)</f>
        <v>0</v>
      </c>
      <c r="FP110" s="1">
        <f>IF(ABS($Q110)&lt;G$54,$AA110,IF(ABS($Q109)&lt;G$54,(G$54-ABS($Q109))*($Z109+$Z110)*0.5*($D$27+$D$28)*$D$5*1000,0))</f>
        <v>0</v>
      </c>
      <c r="FQ110" s="1">
        <f>IF(AND(G$54&lt;ABS($Q110),G$54&gt;ABS($Q109)),1,0)</f>
        <v>0</v>
      </c>
      <c r="FR110" s="3">
        <f>MIN(IF(FQ110=1,($S110-$S109)/(ABS($Q110)-ABS($Q109))*(G$54-ABS($Q109))+$S109,0),$D$7)</f>
        <v>0</v>
      </c>
      <c r="FS110" s="1">
        <f>IF(ABS($Q110)&lt;G$55,$AA110,IF(ABS($Q109)&lt;G$55,(G$55-ABS($Q109))*($Z109+$Z110)*0.5*($D$27+$D$28)*$D$5*1000,0))</f>
        <v>0</v>
      </c>
      <c r="FT110" s="1">
        <f>IF(AND(G$55&lt;ABS($Q110),G$55&gt;ABS($Q109)),1,0)</f>
        <v>0</v>
      </c>
      <c r="FU110" s="3">
        <f>MIN(IF(FT110=1,($S110-$S109)/(ABS($Q110)-ABS($Q109))*(G$55-ABS($Q109))+$S109,0),$D$7)</f>
        <v>0</v>
      </c>
      <c r="FV110" s="1" t="e">
        <f>IF(ABS($Q110)&lt;#REF!,$AA110,IF(ABS($Q109)&lt;#REF!,(#REF!-ABS($Q109))*($Z109+$Z110)*0.5*($D$27+$D$28)*$D$5*1000,0))</f>
        <v>#REF!</v>
      </c>
      <c r="FW110" s="1" t="e">
        <f>IF(AND(#REF!&lt;ABS($Q110),#REF!&gt;ABS($Q109)),1,0)</f>
        <v>#REF!</v>
      </c>
      <c r="FX110" s="3" t="e">
        <f>MIN(IF(FW110=1,($S110-$S109)/(ABS($Q110)-ABS($Q109))*(#REF!-ABS($Q109))+$S109,0),$D$7)</f>
        <v>#REF!</v>
      </c>
    </row>
    <row r="111" spans="12:180" x14ac:dyDescent="0.35">
      <c r="L111" s="36"/>
      <c r="M111" s="23"/>
      <c r="N111" s="23"/>
      <c r="O111" s="23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3">
        <f t="shared" si="7"/>
        <v>0.2</v>
      </c>
      <c r="AA111" s="3"/>
      <c r="AB111" s="1"/>
      <c r="AC111" s="2"/>
      <c r="AD111" s="2"/>
      <c r="AE111" s="1"/>
      <c r="AF111" s="2"/>
      <c r="AG111" s="2"/>
      <c r="AH111" s="1"/>
      <c r="AI111" s="2"/>
      <c r="AJ111" s="2"/>
      <c r="AK111" s="1"/>
      <c r="AL111" s="2"/>
      <c r="AM111" s="2"/>
      <c r="AN111" s="1"/>
      <c r="AO111" s="2"/>
      <c r="AP111" s="2"/>
      <c r="AQ111" s="1"/>
      <c r="AR111" s="2"/>
      <c r="AS111" s="2"/>
      <c r="AT111" s="1"/>
      <c r="AU111" s="2"/>
      <c r="AV111" s="2"/>
      <c r="AW111" s="1"/>
      <c r="AX111" s="2"/>
      <c r="AY111" s="2"/>
      <c r="AZ111" s="1"/>
      <c r="BA111" s="2"/>
      <c r="BB111" s="2"/>
      <c r="BC111" s="1"/>
      <c r="BD111" s="2"/>
      <c r="BE111" s="2"/>
      <c r="BF111" s="1"/>
      <c r="BG111" s="2"/>
      <c r="BH111" s="2"/>
      <c r="BI111" s="1"/>
      <c r="BJ111" s="2"/>
      <c r="BK111" s="2"/>
      <c r="BL111" s="1"/>
      <c r="BM111" s="2"/>
      <c r="BN111" s="2"/>
      <c r="BO111" s="1"/>
      <c r="BP111" s="2"/>
      <c r="BQ111" s="2"/>
      <c r="BR111" s="1"/>
      <c r="BS111" s="2"/>
      <c r="BT111" s="2"/>
      <c r="BU111" s="1"/>
      <c r="BV111" s="2"/>
      <c r="BW111" s="2"/>
      <c r="BX111" s="1"/>
      <c r="BY111" s="2"/>
      <c r="BZ111" s="2"/>
      <c r="CA111" s="1"/>
      <c r="CB111" s="2"/>
      <c r="CC111" s="2"/>
      <c r="CD111" s="1"/>
      <c r="CE111" s="2"/>
      <c r="CF111" s="2"/>
      <c r="CG111" s="1"/>
      <c r="CH111" s="2"/>
      <c r="CI111" s="2"/>
      <c r="CJ111" s="1"/>
      <c r="CK111" s="2"/>
      <c r="CL111" s="2"/>
      <c r="CM111" s="1"/>
      <c r="CN111" s="2"/>
      <c r="CO111" s="2"/>
      <c r="CP111" s="1"/>
      <c r="CQ111" s="2"/>
      <c r="CR111" s="2"/>
      <c r="CS111" s="1"/>
      <c r="CT111" s="2"/>
      <c r="CU111" s="2"/>
      <c r="CV111" s="1"/>
      <c r="CW111" s="2"/>
      <c r="CX111" s="2"/>
      <c r="CY111" s="1"/>
      <c r="CZ111" s="2"/>
      <c r="DA111" s="2"/>
      <c r="DB111" s="1"/>
      <c r="DC111" s="2"/>
      <c r="DD111" s="2"/>
      <c r="DE111" s="1"/>
      <c r="DF111" s="2"/>
      <c r="DG111" s="2"/>
      <c r="DH111" s="1"/>
      <c r="DI111" s="2"/>
      <c r="DJ111" s="2"/>
      <c r="DK111" s="1"/>
      <c r="DL111" s="2"/>
      <c r="DM111" s="2"/>
      <c r="DN111" s="1"/>
      <c r="DO111" s="2"/>
      <c r="DP111" s="2"/>
      <c r="DQ111" s="1"/>
      <c r="DR111" s="2"/>
      <c r="DS111" s="2"/>
      <c r="DT111" s="1"/>
      <c r="DU111" s="2"/>
      <c r="DV111" s="2"/>
      <c r="DW111" s="1"/>
      <c r="DX111" s="2"/>
      <c r="DY111" s="2"/>
      <c r="DZ111" s="1"/>
      <c r="EA111" s="2"/>
      <c r="EB111" s="2"/>
      <c r="EC111" s="1"/>
      <c r="ED111" s="2"/>
      <c r="EE111" s="2"/>
      <c r="EF111" s="1"/>
      <c r="EG111" s="2"/>
      <c r="EH111" s="2"/>
      <c r="EI111" s="1"/>
      <c r="EJ111" s="2"/>
      <c r="EK111" s="2"/>
      <c r="EL111" s="1"/>
      <c r="EM111" s="2"/>
      <c r="EN111" s="2"/>
      <c r="EO111" s="1"/>
      <c r="EP111" s="2"/>
      <c r="EQ111" s="2"/>
      <c r="ER111" s="1"/>
      <c r="ES111" s="2"/>
      <c r="ET111" s="2"/>
      <c r="EU111" s="1"/>
      <c r="EV111" s="2"/>
      <c r="EW111" s="2"/>
      <c r="EX111" s="1"/>
      <c r="EY111" s="2"/>
      <c r="EZ111" s="2"/>
      <c r="FA111" s="1"/>
      <c r="FB111" s="2"/>
      <c r="FC111" s="2"/>
      <c r="FD111" s="1"/>
      <c r="FE111" s="2"/>
      <c r="FF111" s="2"/>
      <c r="FG111" s="1"/>
      <c r="FH111" s="2"/>
      <c r="FI111" s="2"/>
      <c r="FJ111" s="1"/>
      <c r="FK111" s="2"/>
      <c r="FL111" s="2"/>
      <c r="FM111" s="1"/>
      <c r="FN111" s="2"/>
      <c r="FO111" s="2"/>
      <c r="FP111" s="1"/>
      <c r="FQ111" s="2"/>
      <c r="FR111" s="2"/>
      <c r="FS111" s="1"/>
      <c r="FT111" s="2"/>
      <c r="FU111" s="2"/>
      <c r="FV111" s="1"/>
      <c r="FW111" s="2"/>
      <c r="FX111" s="2"/>
    </row>
    <row r="112" spans="12:180" x14ac:dyDescent="0.35">
      <c r="L112" s="36"/>
      <c r="M112" s="23"/>
      <c r="N112" s="23"/>
      <c r="O112" s="2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3">
        <f t="shared" si="7"/>
        <v>0.2</v>
      </c>
      <c r="AA112" s="1">
        <f>$R111*($Z112+$Z111)*0.5*($D$27+$D$28)*1000*$D$5</f>
        <v>0</v>
      </c>
      <c r="AB112" s="1">
        <f>IF(ABS($Q112)&lt;$G$6,$AA112,IF(ABS($Q111)&lt;$G$6,($G$6-ABS($Q111))*($Z111+$Z112)*0.5*($D$27+$D$28)*$D$5*1000,0))</f>
        <v>0</v>
      </c>
      <c r="AC112" s="1">
        <f>IF(AND($G$6&lt;ABS($Q112),$G$6&gt;ABS($Q111)),1,0)</f>
        <v>0</v>
      </c>
      <c r="AD112" s="3">
        <f>MIN(IF(AC112=1,($S112-$S111)/(ABS($Q112)-ABS($Q111))*($G$6-ABS($Q111))+$S111,0),$D$7)</f>
        <v>0</v>
      </c>
      <c r="AE112" s="1">
        <f>IF(ABS($Q112)&lt;$G$7,$AA112,IF(ABS($Q111)&lt;$G$7,($G$7-ABS($Q111))*($Z111+$Z112)*0.5*($D$27+$D$28)*$D$5*1000,0))</f>
        <v>0</v>
      </c>
      <c r="AF112" s="1">
        <f>IF(AND($G$7&lt;ABS($Q112),$G$7&gt;ABS($Q111)),1,0)</f>
        <v>0</v>
      </c>
      <c r="AG112" s="3">
        <f>MIN(IF(AF112=1,($S112-$S111)/(ABS($Q112)-ABS($Q111))*($G$7-ABS($Q111))+$S111,0),$D$7)</f>
        <v>0</v>
      </c>
      <c r="AH112" s="1">
        <f>IF(ABS($Q112)&lt;$G$8,$AA112,IF(ABS($Q111)&lt;$G$8,($G$8-ABS($Q111))*($Z111+$Z112)*0.5*($D$27+$D$28)*$D$5*1000,0))</f>
        <v>0</v>
      </c>
      <c r="AI112" s="1">
        <f>IF(AND($G$8&lt;ABS($Q112),$G$8&gt;ABS($Q111)),1,0)</f>
        <v>0</v>
      </c>
      <c r="AJ112" s="3">
        <f>MIN(IF(AI112=1,($S112-$S111)/(ABS($Q112)-ABS($Q111))*($G$8-ABS($Q111))+$S111,0),$D$7)</f>
        <v>0</v>
      </c>
      <c r="AK112" s="1">
        <f>IF(ABS($Q112)&lt;$G$9,$AA112,IF(ABS($Q111)&lt;$G$9,($G$9-ABS($Q111))*($Z111+$Z112)*0.5*($D$27+$D$28)*$D$5*1000,0))</f>
        <v>0</v>
      </c>
      <c r="AL112" s="1">
        <f>IF(AND($G$9&lt;ABS($Q112),$G$9&gt;ABS($Q111)),1,0)</f>
        <v>0</v>
      </c>
      <c r="AM112" s="3">
        <f>MIN(IF(AL112=1,($S112-$S111)/(ABS($Q112)-ABS($Q111))*($G$9-ABS($Q111))+$S111,0),$D$7)</f>
        <v>0</v>
      </c>
      <c r="AN112" s="1">
        <f>IF(ABS($Q112)&lt;$G$10,$AA112,IF(ABS($Q111)&lt;$G$10,($G$10-ABS($Q111))*($Z111+$Z112)*0.5*($D$27+$D$28)*$D$5*1000,0))</f>
        <v>0</v>
      </c>
      <c r="AO112" s="1">
        <f>IF(AND($G$10&lt;ABS($Q112),$G$10&gt;ABS($Q111)),1,0)</f>
        <v>0</v>
      </c>
      <c r="AP112" s="3">
        <f>MIN(IF(AO112=1,($S112-$S111)/(ABS($Q112)-ABS($Q111))*($G$10-ABS($Q111))+$S111,0),$D$7)</f>
        <v>0</v>
      </c>
      <c r="AQ112" s="1">
        <f>IF(ABS($Q112)&lt;$G$11,$AA112,IF(ABS($Q111)&lt;$G$11,($G$11-ABS($Q111))*($Z111+$Z112)*0.5*($D$27+$D$28)*$D$5*1000,0))</f>
        <v>0</v>
      </c>
      <c r="AR112" s="1">
        <f>IF(AND($G$11&lt;ABS($Q112),$G$11&gt;ABS($Q111)),1,0)</f>
        <v>0</v>
      </c>
      <c r="AS112" s="3">
        <f>MIN(IF(AR112=1,($S112-$S111)/(ABS($Q112)-ABS($Q111))*($G$11-ABS($Q111))+$S111,0),$D$7)</f>
        <v>0</v>
      </c>
      <c r="AT112" s="1">
        <f>IF(ABS($Q112)&lt;$G$12,$AA112,IF(ABS($Q111)&lt;$G$12,($G$12-ABS($Q111))*($Z111+$Z112)*0.5*($D$27+$D$28)*$D$5*1000,0))</f>
        <v>0</v>
      </c>
      <c r="AU112" s="1">
        <f>IF(AND($G$12&lt;ABS($Q112),$G$12&gt;ABS($Q111)),1,0)</f>
        <v>0</v>
      </c>
      <c r="AV112" s="3">
        <f>MIN(IF(AU112=1,($S112-$S111)/(ABS($Q112)-ABS($Q111))*($G$12-ABS($Q111))+$S111,0),$D$7)</f>
        <v>0</v>
      </c>
      <c r="AW112" s="1">
        <f>IF(ABS($Q112)&lt;$G$13,$AA112,IF(ABS($Q111)&lt;$G$13,($G$13-ABS($Q111))*($Z111+$Z112)*0.5*($D$27+$D$28)*$D$5*1000,0))</f>
        <v>0</v>
      </c>
      <c r="AX112" s="1">
        <f>IF(AND($G$13&lt;ABS($Q112),$G$13&gt;ABS($Q111)),1,0)</f>
        <v>0</v>
      </c>
      <c r="AY112" s="3">
        <f>MIN(IF(AX112=1,($S112-$S111)/(ABS($Q112)-ABS($Q111))*($G$13-ABS($Q111))+$S111,0),$D$7)</f>
        <v>0</v>
      </c>
      <c r="AZ112" s="1">
        <f>IF(ABS($Q112)&lt;$G$14,$AA112,IF(ABS($Q111)&lt;$G$14,($G$14-ABS($Q111))*($Z111+$Z112)*0.5*($D$27+$D$28)*$D$5*1000,0))</f>
        <v>0</v>
      </c>
      <c r="BA112" s="1">
        <f>IF(AND($G$14&lt;ABS($Q112),$G$14&gt;ABS($Q111)),1,0)</f>
        <v>0</v>
      </c>
      <c r="BB112" s="3">
        <f>MIN(IF(BA112=1,($S112-$S111)/(ABS($Q112)-ABS($Q111))*($G$14-ABS($Q111))+$S111,0),$D$7)</f>
        <v>0</v>
      </c>
      <c r="BC112" s="1">
        <f>IF(ABS($Q112)&lt;G$15,$AA112,IF(ABS($Q111)&lt;G$15,(G$15-ABS($Q111))*($Z111+$Z112)*0.5*($D$27+$D$28)*$D$5*1000,0))</f>
        <v>0</v>
      </c>
      <c r="BD112" s="1">
        <f>IF(AND(G$15&lt;ABS($Q112),G$15&gt;ABS($Q111)),1,0)</f>
        <v>0</v>
      </c>
      <c r="BE112" s="3">
        <f>MIN(IF(BD112=1,($S112-$S111)/(ABS($Q112)-ABS($Q111))*(G$15-ABS($Q111))+$S111,0),$D$7)</f>
        <v>0</v>
      </c>
      <c r="BF112" s="1">
        <f>IF(ABS($Q112)&lt;G$16,$AA112,IF(ABS($Q111)&lt;G$16,(G$16-ABS($Q111))*($Z111+$Z112)*0.5*($D$27+$D$28)*$D$5*1000,0))</f>
        <v>0</v>
      </c>
      <c r="BG112" s="1">
        <f>IF(AND(G$16&lt;ABS($Q112),G$16&gt;ABS($Q111)),1,0)</f>
        <v>0</v>
      </c>
      <c r="BH112" s="3">
        <f>MIN(IF(BG112=1,($S112-$S111)/(ABS($Q112)-ABS($Q111))*(G$16-ABS($Q111))+$S111,0),$D$7)</f>
        <v>0</v>
      </c>
      <c r="BI112" s="1">
        <f>IF(ABS($Q112)&lt;G$17,$AA112,IF(ABS($Q111)&lt;G$17,(G$17-ABS($Q111))*($Z111+$Z112)*0.5*($D$27+$D$28)*$D$5*1000,0))</f>
        <v>0</v>
      </c>
      <c r="BJ112" s="1">
        <f>IF(AND(G$17&lt;ABS($Q112),G$17&gt;ABS($Q111)),1,0)</f>
        <v>0</v>
      </c>
      <c r="BK112" s="3">
        <f>MIN(IF(BJ112=1,($S112-$S111)/(ABS($Q112)-ABS($Q111))*(G$17-ABS($Q111))+$S111,0),$D$7)</f>
        <v>0</v>
      </c>
      <c r="BL112" s="1">
        <f>IF(ABS($Q112)&lt;G$18,$AA112,IF(ABS($Q111)&lt;G$18,(G$18-ABS($Q111))*($Z111+$Z112)*0.5*($D$27+$D$28)*$D$5*1000,0))</f>
        <v>0</v>
      </c>
      <c r="BM112" s="1">
        <f>IF(AND(G$18&lt;ABS($Q112),G$18&gt;ABS($Q111)),1,0)</f>
        <v>0</v>
      </c>
      <c r="BN112" s="3">
        <f>MIN(IF(BM112=1,($S112-$S111)/(ABS($Q112)-ABS($Q111))*(G$18-ABS($Q111))+$S111,0),$D$7)</f>
        <v>0</v>
      </c>
      <c r="BO112" s="1">
        <f>IF(ABS($Q112)&lt;G$19,$AA112,IF(ABS($Q111)&lt;G$19,(G$19-ABS($Q111))*($Z111+$Z112)*0.5*($D$27+$D$28)*$D$5*1000,0))</f>
        <v>0</v>
      </c>
      <c r="BP112" s="1">
        <f>IF(AND(G$19&lt;ABS($Q112),G$19&gt;ABS($Q111)),1,0)</f>
        <v>0</v>
      </c>
      <c r="BQ112" s="3">
        <f>MIN(IF(BP112=1,($S112-$S111)/(ABS($Q112)-ABS($Q111))*(G$19-ABS($Q111))+$S111,0),$D$7)</f>
        <v>0</v>
      </c>
      <c r="BR112" s="1">
        <f>IF(ABS($Q112)&lt;G$20,$AA112,IF(ABS($Q111)&lt;G$20,(G$20-ABS($Q111))*($Z111+$Z112)*0.5*($D$27+$D$28)*$D$5*1000,0))</f>
        <v>0</v>
      </c>
      <c r="BS112" s="1">
        <f>IF(AND(G$20&lt;ABS($Q112),G$20&gt;ABS($Q111)),1,0)</f>
        <v>0</v>
      </c>
      <c r="BT112" s="3">
        <f>MIN(IF(BS112=1,($S112-$S111)/(ABS($Q112)-ABS($Q111))*(G$20-ABS($Q111))+$S111,0),$D$7)</f>
        <v>0</v>
      </c>
      <c r="BU112" s="1">
        <f>IF(ABS($Q112)&lt;G$21,$AA112,IF(ABS($Q111)&lt;G$21,(G$21-ABS($Q111))*($Z111+$Z112)*0.5*($D$27+$D$28)*$D$5*1000,0))</f>
        <v>0</v>
      </c>
      <c r="BV112" s="1">
        <f>IF(AND(G$21&lt;ABS($Q112),G$21&gt;ABS($Q111)),1,0)</f>
        <v>0</v>
      </c>
      <c r="BW112" s="3">
        <f>MIN(IF(BV112=1,($S112-$S111)/(ABS($Q112)-ABS($Q111))*(G$21-ABS($Q111))+$S111,0),$D$7)</f>
        <v>0</v>
      </c>
      <c r="BX112" s="1">
        <f>IF(ABS($Q112)&lt;G$22,$AA112,IF(ABS($Q111)&lt;G$22,(G$22-ABS($Q111))*($Z111+$Z112)*0.5*($D$27+$D$28)*$D$5*1000,0))</f>
        <v>0</v>
      </c>
      <c r="BY112" s="1">
        <f>IF(AND(G$22&lt;ABS($Q112),G$22&gt;ABS($Q111)),1,0)</f>
        <v>0</v>
      </c>
      <c r="BZ112" s="3">
        <f>MIN(IF(BY112=1,($S112-$S111)/(ABS($Q112)-ABS($Q111))*(G$22-ABS($Q111))+$S111,0),$D$7)</f>
        <v>0</v>
      </c>
      <c r="CA112" s="1">
        <f>IF(ABS($Q112)&lt;G$23,$AA112,IF(ABS($Q111)&lt;G$23,(G$23-ABS($Q111))*($Z111+$Z112)*0.5*($D$27+$D$28)*$D$5*1000,0))</f>
        <v>0</v>
      </c>
      <c r="CB112" s="1">
        <f>IF(AND(G$23&lt;ABS($Q112),G$23&gt;ABS($Q111)),1,0)</f>
        <v>0</v>
      </c>
      <c r="CC112" s="3">
        <f>MIN(IF(CB112=1,($S112-$S111)/(ABS($Q112)-ABS($Q111))*(G$23-ABS($Q111))+$S111,0),$D$7)</f>
        <v>0</v>
      </c>
      <c r="CD112" s="1">
        <f>IF(ABS($Q112)&lt;G$24,$AA112,IF(ABS($Q111)&lt;G$24,(G$24-ABS($Q111))*($Z111+$Z112)*0.5*($D$27+$D$28)*$D$5*1000,0))</f>
        <v>0</v>
      </c>
      <c r="CE112" s="1">
        <f>IF(AND(G$24&lt;ABS($Q112),G$24&gt;ABS($Q111)),1,0)</f>
        <v>0</v>
      </c>
      <c r="CF112" s="3">
        <f>MIN(IF(CE112=1,($S112-$S111)/(ABS($Q112)-ABS($Q111))*(G$24-ABS($Q111))+$S111,0),$D$7)</f>
        <v>0</v>
      </c>
      <c r="CG112" s="1">
        <f>IF(ABS($Q112)&lt;G$25,$AA112,IF(ABS($Q111)&lt;G$25,(G$25-ABS($Q111))*($Z111+$Z112)*0.5*($D$27+$D$28)*$D$5*1000,0))</f>
        <v>0</v>
      </c>
      <c r="CH112" s="1">
        <f>IF(AND(G$25&lt;ABS($Q112),G$25&gt;ABS($Q111)),1,0)</f>
        <v>0</v>
      </c>
      <c r="CI112" s="3">
        <f>MIN(IF(CH112=1,($S112-$S111)/(ABS($Q112)-ABS($Q111))*(G$25-ABS($Q111))+$S111,0),$D$7)</f>
        <v>0</v>
      </c>
      <c r="CJ112" s="1">
        <f>IF(ABS($Q112)&lt;G$26,$AA112,IF(ABS($Q111)&lt;G$26,(G$26-ABS($Q111))*($Z111+$Z112)*0.5*($D$27+$D$28)*$D$5*1000,0))</f>
        <v>0</v>
      </c>
      <c r="CK112" s="1">
        <f>IF(AND(G$26&lt;ABS($Q112),G$26&gt;ABS($Q111)),1,0)</f>
        <v>0</v>
      </c>
      <c r="CL112" s="3">
        <f>MIN(IF(CK112=1,($S112-$S111)/(ABS($Q112)-ABS($Q111))*(G$26-ABS($Q111))+$S111,0),$D$7)</f>
        <v>0</v>
      </c>
      <c r="CM112" s="1">
        <f>IF(ABS($Q112)&lt;G$27,$AA112,IF(ABS($Q111)&lt;G$27,(G$27-ABS($Q111))*($Z111+$Z112)*0.5*($D$27+$D$28)*$D$5*1000,0))</f>
        <v>0</v>
      </c>
      <c r="CN112" s="1">
        <f>IF(AND(G$27&lt;ABS($Q112),G$27&gt;ABS($Q111)),1,0)</f>
        <v>0</v>
      </c>
      <c r="CO112" s="3">
        <f>MIN(IF(CN112=1,($S112-$S111)/(ABS($Q112)-ABS($Q111))*(G$27-ABS($Q111))+$S111,0),$D$7)</f>
        <v>0</v>
      </c>
      <c r="CP112" s="1">
        <f>IF(ABS($Q112)&lt;G$28,$AA112,IF(ABS($Q111)&lt;G$28,(G$28-ABS($Q111))*($Z111+$Z112)*0.5*($D$27+$D$28)*$D$5*1000,0))</f>
        <v>0</v>
      </c>
      <c r="CQ112" s="1">
        <f>IF(AND(G$28&lt;ABS($Q112),G$28&gt;ABS($Q111)),1,0)</f>
        <v>0</v>
      </c>
      <c r="CR112" s="3">
        <f>MIN(IF(CQ112=1,($S112-$S111)/(ABS($Q112)-ABS($Q111))*(G$28-ABS($Q111))+$S111,0),$D$7)</f>
        <v>0</v>
      </c>
      <c r="CS112" s="1">
        <f>IF(ABS($Q112)&lt;G$29,$AA112,IF(ABS($Q111)&lt;G$29,(G$29-ABS($Q111))*($Z111+$Z112)*0.5*($D$27+$D$28)*$D$5*1000,0))</f>
        <v>0</v>
      </c>
      <c r="CT112" s="1">
        <f>IF(AND(G$29&lt;ABS($Q112),G$29&gt;ABS($Q111)),1,0)</f>
        <v>0</v>
      </c>
      <c r="CU112" s="3">
        <f>MIN(IF(CT112=1,($S112-$S111)/(ABS($Q112)-ABS($Q111))*(G$29-ABS($Q111))+$S111,0),$D$7)</f>
        <v>0</v>
      </c>
      <c r="CV112" s="1">
        <f>IF(ABS($Q112)&lt;G$30,$AA112,IF(ABS($Q111)&lt;G$30,(G$30-ABS($Q111))*($Z111+$Z112)*0.5*($D$27+$D$28)*$D$5*1000,0))</f>
        <v>0</v>
      </c>
      <c r="CW112" s="1">
        <f>IF(AND(G$30&lt;ABS($Q112),G$30&gt;ABS($Q111)),1,0)</f>
        <v>0</v>
      </c>
      <c r="CX112" s="3">
        <f>MIN(IF(CW112=1,($S112-$S111)/(ABS($Q112)-ABS($Q111))*(G$30-ABS($Q111))+$S111,0),$D$7)</f>
        <v>0</v>
      </c>
      <c r="CY112" s="1">
        <f>IF(ABS($Q112)&lt;G$31,$AA112,IF(ABS($Q111)&lt;G$31,(G$31-ABS($Q111))*($Z111+$Z112)*0.5*($D$27+$D$28)*$D$5*1000,0))</f>
        <v>0</v>
      </c>
      <c r="CZ112" s="1">
        <f>IF(AND(G$31&lt;ABS($Q112),G$31&gt;ABS($Q111)),1,0)</f>
        <v>0</v>
      </c>
      <c r="DA112" s="3">
        <f>MIN(IF(CZ112=1,($S112-$S111)/(ABS($Q112)-ABS($Q111))*(G$31-ABS($Q111))+$S111,0),$D$7)</f>
        <v>0</v>
      </c>
      <c r="DB112" s="1">
        <f>IF(ABS($Q112)&lt;G$32,$AA112,IF(ABS($Q111)&lt;G$32,(G$32-ABS($Q111))*($Z111+$Z112)*0.5*($D$27+$D$28)*$D$5*1000,0))</f>
        <v>0</v>
      </c>
      <c r="DC112" s="1">
        <f>IF(AND(G$32&lt;ABS($Q112),G$32&gt;ABS($Q111)),1,0)</f>
        <v>0</v>
      </c>
      <c r="DD112" s="3">
        <f>MIN(IF(DC112=1,($S112-$S111)/(ABS($Q112)-ABS($Q111))*(G$32-ABS($Q111))+$S111,0),$D$7)</f>
        <v>0</v>
      </c>
      <c r="DE112" s="1">
        <f>IF(ABS($Q112)&lt;G$33,$AA112,IF(ABS($Q111)&lt;G$33,(G$33-ABS($Q111))*($Z111+$Z112)*0.5*($D$27+$D$28)*$D$5*1000,0))</f>
        <v>0</v>
      </c>
      <c r="DF112" s="1">
        <f>IF(AND(G$33&lt;ABS($Q112),G$33&gt;ABS($Q111)),1,0)</f>
        <v>0</v>
      </c>
      <c r="DG112" s="3">
        <f>MIN(IF(DF112=1,($S112-$S111)/(ABS($Q112)-ABS($Q111))*(G$33-ABS($Q111))+$S111,0),$D$7)</f>
        <v>0</v>
      </c>
      <c r="DH112" s="1">
        <f>IF(ABS($Q112)&lt;G$34,$AA112,IF(ABS($Q111)&lt;G$34,(G$34-ABS($Q111))*($Z111+$Z112)*0.5*($D$27+$D$28)*$D$5*1000,0))</f>
        <v>0</v>
      </c>
      <c r="DI112" s="1">
        <f>IF(AND(G$34&lt;ABS($Q112),G$34&gt;ABS($Q111)),1,0)</f>
        <v>0</v>
      </c>
      <c r="DJ112" s="3">
        <f>MIN(IF(DI112=1,($S112-$S111)/(ABS($Q112)-ABS($Q111))*(G$34-ABS($Q111))+$S111,0),$D$7)</f>
        <v>0</v>
      </c>
      <c r="DK112" s="1">
        <f>IF(ABS($Q112)&lt;G$35,$AA112,IF(ABS($Q111)&lt;G$35,(G$35-ABS($Q111))*($Z111+$Z112)*0.5*($D$27+$D$28)*$D$5*1000,0))</f>
        <v>0</v>
      </c>
      <c r="DL112" s="1">
        <f>IF(AND(G$35&lt;ABS($Q112),G$35&gt;ABS($Q111)),1,0)</f>
        <v>0</v>
      </c>
      <c r="DM112" s="3">
        <f>MIN(IF(DL112=1,($S112-$S111)/(ABS($Q112)-ABS($Q111))*(G$35-ABS($Q111))+$S111,0),$D$7)</f>
        <v>0</v>
      </c>
      <c r="DN112" s="1">
        <f>IF(ABS($Q112)&lt;G$36,$AA112,IF(ABS($Q111)&lt;G$36,(G$36-ABS($Q111))*($Z111+$Z112)*0.5*($D$27+$D$28)*$D$5*1000,0))</f>
        <v>0</v>
      </c>
      <c r="DO112" s="1">
        <f>IF(AND(G$36&lt;ABS($Q112),G$36&gt;ABS($Q111)),1,0)</f>
        <v>0</v>
      </c>
      <c r="DP112" s="3">
        <f>MIN(IF(DO112=1,($S112-$S111)/(ABS($Q112)-ABS($Q111))*(G$36-ABS($Q111))+$S111,0),$D$7)</f>
        <v>0</v>
      </c>
      <c r="DQ112" s="1">
        <f>IF(ABS($Q112)&lt;G$37,$AA112,IF(ABS($Q111)&lt;G$37,(G$37-ABS($Q111))*($Z111+$Z112)*0.5*($D$27+$D$28)*$D$5*1000,0))</f>
        <v>0</v>
      </c>
      <c r="DR112" s="1">
        <f>IF(AND(G$37&lt;ABS($Q112),G$37&gt;ABS($Q111)),1,0)</f>
        <v>0</v>
      </c>
      <c r="DS112" s="3">
        <f>MIN(IF(DR112=1,($S112-$S111)/(ABS($Q112)-ABS($Q111))*(G$37-ABS($Q111))+$S111,0),$D$7)</f>
        <v>0</v>
      </c>
      <c r="DT112" s="1">
        <f>IF(ABS($Q112)&lt;G$38,$AA112,IF(ABS($Q111)&lt;G$38,(G$38-ABS($Q111))*($Z111+$Z112)*0.5*($D$27+$D$28)*$D$5*1000,0))</f>
        <v>0</v>
      </c>
      <c r="DU112" s="1">
        <f>IF(AND(G$38&lt;ABS($Q112),G$38&gt;ABS($Q111)),1,0)</f>
        <v>0</v>
      </c>
      <c r="DV112" s="3">
        <f>MIN(IF(DU112=1,($S112-$S111)/(ABS($Q112)-ABS($Q111))*(G$38-ABS($Q111))+$S111,0),$D$7)</f>
        <v>0</v>
      </c>
      <c r="DW112" s="1">
        <f>IF(ABS($Q112)&lt;G$39,$AA112,IF(ABS($Q111)&lt;G$39,(G$39-ABS($Q111))*($Z111+$Z112)*0.5*($D$27+$D$28)*$D$5*1000,0))</f>
        <v>0</v>
      </c>
      <c r="DX112" s="1">
        <f>IF(AND(G$39&lt;ABS($Q112),G$39&gt;ABS($Q111)),1,0)</f>
        <v>0</v>
      </c>
      <c r="DY112" s="3">
        <f>MIN(IF(DX112=1,($S112-$S111)/(ABS($Q112)-ABS($Q111))*(G$39-ABS($Q111))+$S111,0),$D$7)</f>
        <v>0</v>
      </c>
      <c r="DZ112" s="1">
        <f>IF(ABS($Q112)&lt;G$40,$AA112,IF(ABS($Q111)&lt;G$40,(G$40-ABS($Q111))*($Z111+$Z112)*0.5*($D$27+$D$28)*$D$5*1000,0))</f>
        <v>0</v>
      </c>
      <c r="EA112" s="1">
        <f>IF(AND(G$40&lt;ABS($Q112),G$40&gt;ABS($Q111)),1,0)</f>
        <v>0</v>
      </c>
      <c r="EB112" s="3">
        <f>MIN(IF(EA112=1,($S112-$S111)/(ABS($Q112)-ABS($Q111))*(G$40-ABS($Q111))+$S111,0),$D$7)</f>
        <v>0</v>
      </c>
      <c r="EC112" s="1">
        <f>IF(ABS($Q112)&lt;G$41,$AA112,IF(ABS($Q111)&lt;G$41,(G$41-ABS($Q111))*($Z111+$Z112)*0.5*($D$27+$D$28)*$D$5*1000,0))</f>
        <v>0</v>
      </c>
      <c r="ED112" s="1">
        <f>IF(AND(G$41&lt;ABS($Q112),G$41&gt;ABS($Q111)),1,0)</f>
        <v>0</v>
      </c>
      <c r="EE112" s="3">
        <f>MIN(IF(ED112=1,($S112-$S111)/(ABS($Q112)-ABS($Q111))*(G$41-ABS($Q111))+$S111,0),$D$7)</f>
        <v>0</v>
      </c>
      <c r="EF112" s="1">
        <f>IF(ABS($Q112)&lt;G$42,$AA112,IF(ABS($Q111)&lt;G$42,(G$42-ABS($Q111))*($Z111+$Z112)*0.5*($D$27+$D$28)*$D$5*1000,0))</f>
        <v>0</v>
      </c>
      <c r="EG112" s="1">
        <f>IF(AND(G$42&lt;ABS($Q112),G$42&gt;ABS($Q111)),1,0)</f>
        <v>0</v>
      </c>
      <c r="EH112" s="3">
        <f>MIN(IF(EG112=1,($S112-$S111)/(ABS($Q112)-ABS($Q111))*(G$42-ABS($Q111))+$S111,0),$D$7)</f>
        <v>0</v>
      </c>
      <c r="EI112" s="1">
        <f>IF(ABS($Q112)&lt;G$43,$AA112,IF(ABS($Q111)&lt;G$43,(G$43-ABS($Q111))*($Z111+$Z112)*0.5*($D$27+$D$28)*$D$5*1000,0))</f>
        <v>0</v>
      </c>
      <c r="EJ112" s="1">
        <f>IF(AND(G$43&lt;ABS($Q112),G$43&gt;ABS($Q111)),1,0)</f>
        <v>0</v>
      </c>
      <c r="EK112" s="3">
        <f>MIN(IF(EJ112=1,($S112-$S111)/(ABS($Q112)-ABS($Q111))*(G$43-ABS($Q111))+$S111,0),$D$7)</f>
        <v>0</v>
      </c>
      <c r="EL112" s="1">
        <f>IF(ABS($Q112)&lt;G$44,$AA112,IF(ABS($Q111)&lt;G$44,(G$44-ABS($Q111))*($Z111+$Z112)*0.5*($D$27+$D$28)*$D$5*1000,0))</f>
        <v>0</v>
      </c>
      <c r="EM112" s="1">
        <f>IF(AND(G$44&lt;ABS($Q112),G$44&gt;ABS($Q111)),1,0)</f>
        <v>0</v>
      </c>
      <c r="EN112" s="3">
        <f>MIN(IF(EM112=1,($S112-$S111)/(ABS($Q112)-ABS($Q111))*(G$44-ABS($Q111))+$S111,0),$D$7)</f>
        <v>0</v>
      </c>
      <c r="EO112" s="1">
        <f>IF(ABS($Q112)&lt;G$45,$AA112,IF(ABS($Q111)&lt;G$45,(G$45-ABS($Q111))*($Z111+$Z112)*0.5*($D$27+$D$28)*$D$5*1000,0))</f>
        <v>0</v>
      </c>
      <c r="EP112" s="1">
        <f>IF(AND(G$45&lt;ABS($Q112),G$45&gt;ABS($Q111)),1,0)</f>
        <v>0</v>
      </c>
      <c r="EQ112" s="3">
        <f>MIN(IF(EP112=1,($S112-$S111)/(ABS($Q112)-ABS($Q111))*(G$45-ABS($Q111))+$S111,0),$D$7)</f>
        <v>0</v>
      </c>
      <c r="ER112" s="1">
        <f>IF(ABS($Q112)&lt;G$46,$AA112,IF(ABS($Q111)&lt;G$46,(G$46-ABS($Q111))*($Z111+$Z112)*0.5*($D$27+$D$28)*$D$5*1000,0))</f>
        <v>0</v>
      </c>
      <c r="ES112" s="1">
        <f>IF(AND(G$46&lt;ABS($Q112),G$46&gt;ABS($Q111)),1,0)</f>
        <v>0</v>
      </c>
      <c r="ET112" s="3">
        <f>MIN(IF(ES112=1,($S112-$S111)/(ABS($Q112)-ABS($Q111))*(G$46-ABS($Q111))+$S111,0),$D$7)</f>
        <v>0</v>
      </c>
      <c r="EU112" s="1">
        <f>IF(ABS($Q112)&lt;G$47,$AA112,IF(ABS($Q111)&lt;G$47,(G$47-ABS($Q111))*($Z111+$Z112)*0.5*($D$27+$D$28)*$D$5*1000,0))</f>
        <v>0</v>
      </c>
      <c r="EV112" s="1">
        <f>IF(AND(G$47&lt;ABS($Q112),G$47&gt;ABS($Q111)),1,0)</f>
        <v>0</v>
      </c>
      <c r="EW112" s="3">
        <f>MIN(IF(EV112=1,($S112-$S111)/(ABS($Q112)-ABS($Q111))*(G$47-ABS($Q111))+$S111,0),$D$7)</f>
        <v>0</v>
      </c>
      <c r="EX112" s="1">
        <f>IF(ABS($Q112)&lt;G$48,$AA112,IF(ABS($Q111)&lt;G$48,(G$48-ABS($Q111))*($Z111+$Z112)*0.5*($D$27+$D$28)*$D$5*1000,0))</f>
        <v>0</v>
      </c>
      <c r="EY112" s="1">
        <f>IF(AND(G$48&lt;ABS($Q112),G$48&gt;ABS($Q111)),1,0)</f>
        <v>0</v>
      </c>
      <c r="EZ112" s="3">
        <f>MIN(IF(EY112=1,($S112-$S111)/(ABS($Q112)-ABS($Q111))*(G$48-ABS($Q111))+$S111,0),$D$7)</f>
        <v>0</v>
      </c>
      <c r="FA112" s="1">
        <f>IF(ABS($Q112)&lt;G$49,$AA112,IF(ABS($Q111)&lt;G$49,(G$49-ABS($Q111))*($Z111+$Z112)*0.5*($D$27+$D$28)*$D$5*1000,0))</f>
        <v>0</v>
      </c>
      <c r="FB112" s="1">
        <f>IF(AND(G$49&lt;ABS($Q112),G$49&gt;ABS($Q111)),1,0)</f>
        <v>0</v>
      </c>
      <c r="FC112" s="3">
        <f>MIN(IF(FB112=1,($S112-$S111)/(ABS($Q112)-ABS($Q111))*(G$49-ABS($Q111))+$S111,0),$D$7)</f>
        <v>0</v>
      </c>
      <c r="FD112" s="1">
        <f>IF(ABS($Q112)&lt;G$50,$AA112,IF(ABS($Q111)&lt;G$50,(G$50-ABS($Q111))*($Z111+$Z112)*0.5*($D$27+$D$28)*$D$5*1000,0))</f>
        <v>0</v>
      </c>
      <c r="FE112" s="1">
        <f>IF(AND(G$50&lt;ABS($Q112),G$50&gt;ABS($Q111)),1,0)</f>
        <v>0</v>
      </c>
      <c r="FF112" s="3">
        <f>MIN(IF(FE112=1,($S112-$S111)/(ABS($Q112)-ABS($Q111))*(G$50-ABS($Q111))+$S111,0),$D$7)</f>
        <v>0</v>
      </c>
      <c r="FG112" s="1">
        <f>IF(ABS($Q112)&lt;G$51,$AA112,IF(ABS($Q111)&lt;G$51,(G$51-ABS($Q111))*($Z111+$Z112)*0.5*($D$27+$D$28)*$D$5*1000,0))</f>
        <v>0</v>
      </c>
      <c r="FH112" s="1">
        <f>IF(AND(G$51&lt;ABS($Q112),G$51&gt;ABS($Q111)),1,0)</f>
        <v>0</v>
      </c>
      <c r="FI112" s="3">
        <f>MIN(IF(FH112=1,($S112-$S111)/(ABS($Q112)-ABS($Q111))*(G$51-ABS($Q111))+$S111,0),$D$7)</f>
        <v>0</v>
      </c>
      <c r="FJ112" s="1">
        <f>IF(ABS($Q112)&lt;G$52,$AA112,IF(ABS($Q111)&lt;G$52,(G$52-ABS($Q111))*($Z111+$Z112)*0.5*($D$27+$D$28)*$D$5*1000,0))</f>
        <v>0</v>
      </c>
      <c r="FK112" s="1">
        <f>IF(AND(G$52&lt;ABS($Q112),G$52&gt;ABS($Q111)),1,0)</f>
        <v>0</v>
      </c>
      <c r="FL112" s="3">
        <f>MIN(IF(FK112=1,($S112-$S111)/(ABS($Q112)-ABS($Q111))*(G$52-ABS($Q111))+$S111,0),$D$7)</f>
        <v>0</v>
      </c>
      <c r="FM112" s="1">
        <f>IF(ABS($Q112)&lt;G$53,$AA112,IF(ABS($Q111)&lt;G$53,(G$53-ABS($Q111))*($Z111+$Z112)*0.5*($D$27+$D$28)*$D$5*1000,0))</f>
        <v>0</v>
      </c>
      <c r="FN112" s="1">
        <f>IF(AND(G$53&lt;ABS($Q112),G$53&gt;ABS($Q111)),1,0)</f>
        <v>0</v>
      </c>
      <c r="FO112" s="3">
        <f>MIN(IF(FN112=1,($S112-$S111)/(ABS($Q112)-ABS($Q111))*(G$53-ABS($Q111))+$S111,0),$D$7)</f>
        <v>0</v>
      </c>
      <c r="FP112" s="1">
        <f>IF(ABS($Q112)&lt;G$54,$AA112,IF(ABS($Q111)&lt;G$54,(G$54-ABS($Q111))*($Z111+$Z112)*0.5*($D$27+$D$28)*$D$5*1000,0))</f>
        <v>0</v>
      </c>
      <c r="FQ112" s="1">
        <f>IF(AND(G$54&lt;ABS($Q112),G$54&gt;ABS($Q111)),1,0)</f>
        <v>0</v>
      </c>
      <c r="FR112" s="3">
        <f>MIN(IF(FQ112=1,($S112-$S111)/(ABS($Q112)-ABS($Q111))*(G$54-ABS($Q111))+$S111,0),$D$7)</f>
        <v>0</v>
      </c>
      <c r="FS112" s="1">
        <f>IF(ABS($Q112)&lt;G$55,$AA112,IF(ABS($Q111)&lt;G$55,(G$55-ABS($Q111))*($Z111+$Z112)*0.5*($D$27+$D$28)*$D$5*1000,0))</f>
        <v>0</v>
      </c>
      <c r="FT112" s="1">
        <f>IF(AND(G$55&lt;ABS($Q112),G$55&gt;ABS($Q111)),1,0)</f>
        <v>0</v>
      </c>
      <c r="FU112" s="3">
        <f>MIN(IF(FT112=1,($S112-$S111)/(ABS($Q112)-ABS($Q111))*(G$55-ABS($Q111))+$S111,0),$D$7)</f>
        <v>0</v>
      </c>
      <c r="FV112" s="1" t="e">
        <f>IF(ABS($Q112)&lt;#REF!,$AA112,IF(ABS($Q111)&lt;#REF!,(#REF!-ABS($Q111))*($Z111+$Z112)*0.5*($D$27+$D$28)*$D$5*1000,0))</f>
        <v>#REF!</v>
      </c>
      <c r="FW112" s="1" t="e">
        <f>IF(AND(#REF!&lt;ABS($Q112),#REF!&gt;ABS($Q111)),1,0)</f>
        <v>#REF!</v>
      </c>
      <c r="FX112" s="3" t="e">
        <f>MIN(IF(FW112=1,($S112-$S111)/(ABS($Q112)-ABS($Q111))*(#REF!-ABS($Q111))+$S111,0),$D$7)</f>
        <v>#REF!</v>
      </c>
    </row>
    <row r="113" spans="1:180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36"/>
      <c r="M113" s="23"/>
      <c r="N113" s="23"/>
      <c r="O113" s="23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3">
        <f t="shared" si="7"/>
        <v>0.2</v>
      </c>
      <c r="AA113" s="3"/>
      <c r="AB113" s="1"/>
      <c r="AC113" s="2"/>
      <c r="AD113" s="2"/>
      <c r="AE113" s="1"/>
      <c r="AF113" s="2"/>
      <c r="AG113" s="2"/>
      <c r="AH113" s="1"/>
      <c r="AI113" s="2"/>
      <c r="AJ113" s="2"/>
      <c r="AK113" s="1"/>
      <c r="AL113" s="2"/>
      <c r="AM113" s="2"/>
      <c r="AN113" s="1"/>
      <c r="AO113" s="2"/>
      <c r="AP113" s="2"/>
      <c r="AQ113" s="1"/>
      <c r="AR113" s="2"/>
      <c r="AS113" s="2"/>
      <c r="AT113" s="1"/>
      <c r="AU113" s="2"/>
      <c r="AV113" s="2"/>
      <c r="AW113" s="1"/>
      <c r="AX113" s="2"/>
      <c r="AY113" s="2"/>
      <c r="AZ113" s="1"/>
      <c r="BA113" s="2"/>
      <c r="BB113" s="2"/>
      <c r="BC113" s="1"/>
      <c r="BD113" s="2"/>
      <c r="BE113" s="2"/>
      <c r="BF113" s="1"/>
      <c r="BG113" s="2"/>
      <c r="BH113" s="2"/>
      <c r="BI113" s="1"/>
      <c r="BJ113" s="2"/>
      <c r="BK113" s="2"/>
      <c r="BL113" s="1"/>
      <c r="BM113" s="2"/>
      <c r="BN113" s="2"/>
      <c r="BO113" s="1"/>
      <c r="BP113" s="2"/>
      <c r="BQ113" s="2"/>
      <c r="BR113" s="1"/>
      <c r="BS113" s="2"/>
      <c r="BT113" s="2"/>
      <c r="BU113" s="1"/>
      <c r="BV113" s="2"/>
      <c r="BW113" s="2"/>
      <c r="BX113" s="1"/>
      <c r="BY113" s="2"/>
      <c r="BZ113" s="2"/>
      <c r="CA113" s="1"/>
      <c r="CB113" s="2"/>
      <c r="CC113" s="2"/>
      <c r="CD113" s="1"/>
      <c r="CE113" s="2"/>
      <c r="CF113" s="2"/>
      <c r="CG113" s="1"/>
      <c r="CH113" s="2"/>
      <c r="CI113" s="2"/>
      <c r="CJ113" s="1"/>
      <c r="CK113" s="2"/>
      <c r="CL113" s="2"/>
      <c r="CM113" s="1"/>
      <c r="CN113" s="2"/>
      <c r="CO113" s="2"/>
      <c r="CP113" s="1"/>
      <c r="CQ113" s="2"/>
      <c r="CR113" s="2"/>
      <c r="CS113" s="1"/>
      <c r="CT113" s="2"/>
      <c r="CU113" s="2"/>
      <c r="CV113" s="1"/>
      <c r="CW113" s="2"/>
      <c r="CX113" s="2"/>
      <c r="CY113" s="1"/>
      <c r="CZ113" s="2"/>
      <c r="DA113" s="2"/>
      <c r="DB113" s="1"/>
      <c r="DC113" s="2"/>
      <c r="DD113" s="2"/>
      <c r="DE113" s="1"/>
      <c r="DF113" s="2"/>
      <c r="DG113" s="2"/>
      <c r="DH113" s="1"/>
      <c r="DI113" s="2"/>
      <c r="DJ113" s="2"/>
      <c r="DK113" s="1"/>
      <c r="DL113" s="2"/>
      <c r="DM113" s="2"/>
      <c r="DN113" s="1"/>
      <c r="DO113" s="2"/>
      <c r="DP113" s="2"/>
      <c r="DQ113" s="1"/>
      <c r="DR113" s="2"/>
      <c r="DS113" s="2"/>
      <c r="DT113" s="1"/>
      <c r="DU113" s="2"/>
      <c r="DV113" s="2"/>
      <c r="DW113" s="1"/>
      <c r="DX113" s="2"/>
      <c r="DY113" s="2"/>
      <c r="DZ113" s="1"/>
      <c r="EA113" s="2"/>
      <c r="EB113" s="2"/>
      <c r="EC113" s="1"/>
      <c r="ED113" s="2"/>
      <c r="EE113" s="2"/>
      <c r="EF113" s="1"/>
      <c r="EG113" s="2"/>
      <c r="EH113" s="2"/>
      <c r="EI113" s="1"/>
      <c r="EJ113" s="2"/>
      <c r="EK113" s="2"/>
      <c r="EL113" s="1"/>
      <c r="EM113" s="2"/>
      <c r="EN113" s="2"/>
      <c r="EO113" s="1"/>
      <c r="EP113" s="2"/>
      <c r="EQ113" s="2"/>
      <c r="ER113" s="1"/>
      <c r="ES113" s="2"/>
      <c r="ET113" s="2"/>
      <c r="EU113" s="1"/>
      <c r="EV113" s="2"/>
      <c r="EW113" s="2"/>
      <c r="EX113" s="1"/>
      <c r="EY113" s="2"/>
      <c r="EZ113" s="2"/>
      <c r="FA113" s="1"/>
      <c r="FB113" s="2"/>
      <c r="FC113" s="2"/>
      <c r="FD113" s="1"/>
      <c r="FE113" s="2"/>
      <c r="FF113" s="2"/>
      <c r="FG113" s="1"/>
      <c r="FH113" s="2"/>
      <c r="FI113" s="2"/>
      <c r="FJ113" s="1"/>
      <c r="FK113" s="2"/>
      <c r="FL113" s="2"/>
      <c r="FM113" s="1"/>
      <c r="FN113" s="2"/>
      <c r="FO113" s="2"/>
      <c r="FP113" s="1"/>
      <c r="FQ113" s="2"/>
      <c r="FR113" s="2"/>
      <c r="FS113" s="1"/>
      <c r="FT113" s="2"/>
      <c r="FU113" s="2"/>
      <c r="FV113" s="1"/>
      <c r="FW113" s="2"/>
      <c r="FX113" s="2"/>
    </row>
    <row r="114" spans="1:180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36"/>
      <c r="M114" s="23"/>
      <c r="N114" s="23"/>
      <c r="O114" s="23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3">
        <f t="shared" si="7"/>
        <v>0.2</v>
      </c>
      <c r="AA114" s="1">
        <f>$R113*($Z114+$Z113)*0.5*($D$27+$D$28)*1000*$D$5</f>
        <v>0</v>
      </c>
      <c r="AB114" s="1">
        <f>IF(ABS($Q114)&lt;$G$6,$AA114,IF(ABS($Q113)&lt;$G$6,($G$6-ABS($Q113))*($Z113+$Z114)*0.5*($D$27+$D$28)*$D$5*1000,0))</f>
        <v>0</v>
      </c>
      <c r="AC114" s="1">
        <f>IF(AND($G$6&lt;ABS($Q114),$G$6&gt;ABS($Q113)),1,0)</f>
        <v>0</v>
      </c>
      <c r="AD114" s="3">
        <f>MIN(IF(AC114=1,($S114-$S113)/(ABS($Q114)-ABS($Q113))*($G$6-ABS($Q113))+$S113,0),$D$7)</f>
        <v>0</v>
      </c>
      <c r="AE114" s="1">
        <f>IF(ABS($Q114)&lt;$G$7,$AA114,IF(ABS($Q113)&lt;$G$7,($G$7-ABS($Q113))*($Z113+$Z114)*0.5*($D$27+$D$28)*$D$5*1000,0))</f>
        <v>0</v>
      </c>
      <c r="AF114" s="1">
        <f>IF(AND($G$7&lt;ABS($Q114),$G$7&gt;ABS($Q113)),1,0)</f>
        <v>0</v>
      </c>
      <c r="AG114" s="3">
        <f>MIN(IF(AF114=1,($S114-$S113)/(ABS($Q114)-ABS($Q113))*($G$7-ABS($Q113))+$S113,0),$D$7)</f>
        <v>0</v>
      </c>
      <c r="AH114" s="1">
        <f>IF(ABS($Q114)&lt;$G$8,$AA114,IF(ABS($Q113)&lt;$G$8,($G$8-ABS($Q113))*($Z113+$Z114)*0.5*($D$27+$D$28)*$D$5*1000,0))</f>
        <v>0</v>
      </c>
      <c r="AI114" s="1">
        <f>IF(AND($G$8&lt;ABS($Q114),$G$8&gt;ABS($Q113)),1,0)</f>
        <v>0</v>
      </c>
      <c r="AJ114" s="3">
        <f>MIN(IF(AI114=1,($S114-$S113)/(ABS($Q114)-ABS($Q113))*($G$8-ABS($Q113))+$S113,0),$D$7)</f>
        <v>0</v>
      </c>
      <c r="AK114" s="1">
        <f>IF(ABS($Q114)&lt;$G$9,$AA114,IF(ABS($Q113)&lt;$G$9,($G$9-ABS($Q113))*($Z113+$Z114)*0.5*($D$27+$D$28)*$D$5*1000,0))</f>
        <v>0</v>
      </c>
      <c r="AL114" s="1">
        <f>IF(AND($G$9&lt;ABS($Q114),$G$9&gt;ABS($Q113)),1,0)</f>
        <v>0</v>
      </c>
      <c r="AM114" s="3">
        <f>MIN(IF(AL114=1,($S114-$S113)/(ABS($Q114)-ABS($Q113))*($G$9-ABS($Q113))+$S113,0),$D$7)</f>
        <v>0</v>
      </c>
      <c r="AN114" s="1">
        <f>IF(ABS($Q114)&lt;$G$10,$AA114,IF(ABS($Q113)&lt;$G$10,($G$10-ABS($Q113))*($Z113+$Z114)*0.5*($D$27+$D$28)*$D$5*1000,0))</f>
        <v>0</v>
      </c>
      <c r="AO114" s="1">
        <f>IF(AND($G$10&lt;ABS($Q114),$G$10&gt;ABS($Q113)),1,0)</f>
        <v>0</v>
      </c>
      <c r="AP114" s="3">
        <f>MIN(IF(AO114=1,($S114-$S113)/(ABS($Q114)-ABS($Q113))*($G$10-ABS($Q113))+$S113,0),$D$7)</f>
        <v>0</v>
      </c>
      <c r="AQ114" s="1">
        <f>IF(ABS($Q114)&lt;$G$11,$AA114,IF(ABS($Q113)&lt;$G$11,($G$11-ABS($Q113))*($Z113+$Z114)*0.5*($D$27+$D$28)*$D$5*1000,0))</f>
        <v>0</v>
      </c>
      <c r="AR114" s="1">
        <f>IF(AND($G$11&lt;ABS($Q114),$G$11&gt;ABS($Q113)),1,0)</f>
        <v>0</v>
      </c>
      <c r="AS114" s="3">
        <f>MIN(IF(AR114=1,($S114-$S113)/(ABS($Q114)-ABS($Q113))*($G$11-ABS($Q113))+$S113,0),$D$7)</f>
        <v>0</v>
      </c>
      <c r="AT114" s="1">
        <f>IF(ABS($Q114)&lt;$G$12,$AA114,IF(ABS($Q113)&lt;$G$12,($G$12-ABS($Q113))*($Z113+$Z114)*0.5*($D$27+$D$28)*$D$5*1000,0))</f>
        <v>0</v>
      </c>
      <c r="AU114" s="1">
        <f>IF(AND($G$12&lt;ABS($Q114),$G$12&gt;ABS($Q113)),1,0)</f>
        <v>0</v>
      </c>
      <c r="AV114" s="3">
        <f>MIN(IF(AU114=1,($S114-$S113)/(ABS($Q114)-ABS($Q113))*($G$12-ABS($Q113))+$S113,0),$D$7)</f>
        <v>0</v>
      </c>
      <c r="AW114" s="1">
        <f>IF(ABS($Q114)&lt;$G$13,$AA114,IF(ABS($Q113)&lt;$G$13,($G$13-ABS($Q113))*($Z113+$Z114)*0.5*($D$27+$D$28)*$D$5*1000,0))</f>
        <v>0</v>
      </c>
      <c r="AX114" s="1">
        <f>IF(AND($G$13&lt;ABS($Q114),$G$13&gt;ABS($Q113)),1,0)</f>
        <v>0</v>
      </c>
      <c r="AY114" s="3">
        <f>MIN(IF(AX114=1,($S114-$S113)/(ABS($Q114)-ABS($Q113))*($G$13-ABS($Q113))+$S113,0),$D$7)</f>
        <v>0</v>
      </c>
      <c r="AZ114" s="1">
        <f>IF(ABS($Q114)&lt;$G$14,$AA114,IF(ABS($Q113)&lt;$G$14,($G$14-ABS($Q113))*($Z113+$Z114)*0.5*($D$27+$D$28)*$D$5*1000,0))</f>
        <v>0</v>
      </c>
      <c r="BA114" s="1">
        <f>IF(AND($G$14&lt;ABS($Q114),$G$14&gt;ABS($Q113)),1,0)</f>
        <v>0</v>
      </c>
      <c r="BB114" s="3">
        <f>MIN(IF(BA114=1,($S114-$S113)/(ABS($Q114)-ABS($Q113))*($G$14-ABS($Q113))+$S113,0),$D$7)</f>
        <v>0</v>
      </c>
      <c r="BC114" s="1">
        <f>IF(ABS($Q114)&lt;G$15,$AA114,IF(ABS($Q113)&lt;G$15,(G$15-ABS($Q113))*($Z113+$Z114)*0.5*($D$27+$D$28)*$D$5*1000,0))</f>
        <v>0</v>
      </c>
      <c r="BD114" s="1">
        <f>IF(AND(G$15&lt;ABS($Q114),G$15&gt;ABS($Q113)),1,0)</f>
        <v>0</v>
      </c>
      <c r="BE114" s="3">
        <f>MIN(IF(BD114=1,($S114-$S113)/(ABS($Q114)-ABS($Q113))*(G$15-ABS($Q113))+$S113,0),$D$7)</f>
        <v>0</v>
      </c>
      <c r="BF114" s="1">
        <f>IF(ABS($Q114)&lt;G$16,$AA114,IF(ABS($Q113)&lt;G$16,(G$16-ABS($Q113))*($Z113+$Z114)*0.5*($D$27+$D$28)*$D$5*1000,0))</f>
        <v>0</v>
      </c>
      <c r="BG114" s="1">
        <f>IF(AND(G$16&lt;ABS($Q114),G$16&gt;ABS($Q113)),1,0)</f>
        <v>0</v>
      </c>
      <c r="BH114" s="3">
        <f>MIN(IF(BG114=1,($S114-$S113)/(ABS($Q114)-ABS($Q113))*(G$16-ABS($Q113))+$S113,0),$D$7)</f>
        <v>0</v>
      </c>
      <c r="BI114" s="1">
        <f>IF(ABS($Q114)&lt;G$17,$AA114,IF(ABS($Q113)&lt;G$17,(G$17-ABS($Q113))*($Z113+$Z114)*0.5*($D$27+$D$28)*$D$5*1000,0))</f>
        <v>0</v>
      </c>
      <c r="BJ114" s="1">
        <f>IF(AND(G$17&lt;ABS($Q114),G$17&gt;ABS($Q113)),1,0)</f>
        <v>0</v>
      </c>
      <c r="BK114" s="3">
        <f>MIN(IF(BJ114=1,($S114-$S113)/(ABS($Q114)-ABS($Q113))*(G$17-ABS($Q113))+$S113,0),$D$7)</f>
        <v>0</v>
      </c>
      <c r="BL114" s="1">
        <f>IF(ABS($Q114)&lt;G$18,$AA114,IF(ABS($Q113)&lt;G$18,(G$18-ABS($Q113))*($Z113+$Z114)*0.5*($D$27+$D$28)*$D$5*1000,0))</f>
        <v>0</v>
      </c>
      <c r="BM114" s="1">
        <f>IF(AND(G$18&lt;ABS($Q114),G$18&gt;ABS($Q113)),1,0)</f>
        <v>0</v>
      </c>
      <c r="BN114" s="3">
        <f>MIN(IF(BM114=1,($S114-$S113)/(ABS($Q114)-ABS($Q113))*(G$18-ABS($Q113))+$S113,0),$D$7)</f>
        <v>0</v>
      </c>
      <c r="BO114" s="1">
        <f>IF(ABS($Q114)&lt;G$19,$AA114,IF(ABS($Q113)&lt;G$19,(G$19-ABS($Q113))*($Z113+$Z114)*0.5*($D$27+$D$28)*$D$5*1000,0))</f>
        <v>0</v>
      </c>
      <c r="BP114" s="1">
        <f>IF(AND(G$19&lt;ABS($Q114),G$19&gt;ABS($Q113)),1,0)</f>
        <v>0</v>
      </c>
      <c r="BQ114" s="3">
        <f>MIN(IF(BP114=1,($S114-$S113)/(ABS($Q114)-ABS($Q113))*(G$19-ABS($Q113))+$S113,0),$D$7)</f>
        <v>0</v>
      </c>
      <c r="BR114" s="1">
        <f>IF(ABS($Q114)&lt;G$20,$AA114,IF(ABS($Q113)&lt;G$20,(G$20-ABS($Q113))*($Z113+$Z114)*0.5*($D$27+$D$28)*$D$5*1000,0))</f>
        <v>0</v>
      </c>
      <c r="BS114" s="1">
        <f>IF(AND(G$20&lt;ABS($Q114),G$20&gt;ABS($Q113)),1,0)</f>
        <v>0</v>
      </c>
      <c r="BT114" s="3">
        <f>MIN(IF(BS114=1,($S114-$S113)/(ABS($Q114)-ABS($Q113))*(G$20-ABS($Q113))+$S113,0),$D$7)</f>
        <v>0</v>
      </c>
      <c r="BU114" s="1">
        <f>IF(ABS($Q114)&lt;G$21,$AA114,IF(ABS($Q113)&lt;G$21,(G$21-ABS($Q113))*($Z113+$Z114)*0.5*($D$27+$D$28)*$D$5*1000,0))</f>
        <v>0</v>
      </c>
      <c r="BV114" s="1">
        <f>IF(AND(G$21&lt;ABS($Q114),G$21&gt;ABS($Q113)),1,0)</f>
        <v>0</v>
      </c>
      <c r="BW114" s="3">
        <f>MIN(IF(BV114=1,($S114-$S113)/(ABS($Q114)-ABS($Q113))*(G$21-ABS($Q113))+$S113,0),$D$7)</f>
        <v>0</v>
      </c>
      <c r="BX114" s="1">
        <f>IF(ABS($Q114)&lt;G$22,$AA114,IF(ABS($Q113)&lt;G$22,(G$22-ABS($Q113))*($Z113+$Z114)*0.5*($D$27+$D$28)*$D$5*1000,0))</f>
        <v>0</v>
      </c>
      <c r="BY114" s="1">
        <f>IF(AND(G$22&lt;ABS($Q114),G$22&gt;ABS($Q113)),1,0)</f>
        <v>0</v>
      </c>
      <c r="BZ114" s="3">
        <f>MIN(IF(BY114=1,($S114-$S113)/(ABS($Q114)-ABS($Q113))*(G$22-ABS($Q113))+$S113,0),$D$7)</f>
        <v>0</v>
      </c>
      <c r="CA114" s="1">
        <f>IF(ABS($Q114)&lt;G$23,$AA114,IF(ABS($Q113)&lt;G$23,(G$23-ABS($Q113))*($Z113+$Z114)*0.5*($D$27+$D$28)*$D$5*1000,0))</f>
        <v>0</v>
      </c>
      <c r="CB114" s="1">
        <f>IF(AND(G$23&lt;ABS($Q114),G$23&gt;ABS($Q113)),1,0)</f>
        <v>0</v>
      </c>
      <c r="CC114" s="3">
        <f>MIN(IF(CB114=1,($S114-$S113)/(ABS($Q114)-ABS($Q113))*(G$23-ABS($Q113))+$S113,0),$D$7)</f>
        <v>0</v>
      </c>
      <c r="CD114" s="1">
        <f>IF(ABS($Q114)&lt;G$24,$AA114,IF(ABS($Q113)&lt;G$24,(G$24-ABS($Q113))*($Z113+$Z114)*0.5*($D$27+$D$28)*$D$5*1000,0))</f>
        <v>0</v>
      </c>
      <c r="CE114" s="1">
        <f>IF(AND(G$24&lt;ABS($Q114),G$24&gt;ABS($Q113)),1,0)</f>
        <v>0</v>
      </c>
      <c r="CF114" s="3">
        <f>MIN(IF(CE114=1,($S114-$S113)/(ABS($Q114)-ABS($Q113))*(G$24-ABS($Q113))+$S113,0),$D$7)</f>
        <v>0</v>
      </c>
      <c r="CG114" s="1">
        <f>IF(ABS($Q114)&lt;G$25,$AA114,IF(ABS($Q113)&lt;G$25,(G$25-ABS($Q113))*($Z113+$Z114)*0.5*($D$27+$D$28)*$D$5*1000,0))</f>
        <v>0</v>
      </c>
      <c r="CH114" s="1">
        <f>IF(AND(G$25&lt;ABS($Q114),G$25&gt;ABS($Q113)),1,0)</f>
        <v>0</v>
      </c>
      <c r="CI114" s="3">
        <f>MIN(IF(CH114=1,($S114-$S113)/(ABS($Q114)-ABS($Q113))*(G$25-ABS($Q113))+$S113,0),$D$7)</f>
        <v>0</v>
      </c>
      <c r="CJ114" s="1">
        <f>IF(ABS($Q114)&lt;G$26,$AA114,IF(ABS($Q113)&lt;G$26,(G$26-ABS($Q113))*($Z113+$Z114)*0.5*($D$27+$D$28)*$D$5*1000,0))</f>
        <v>0</v>
      </c>
      <c r="CK114" s="1">
        <f>IF(AND(G$26&lt;ABS($Q114),G$26&gt;ABS($Q113)),1,0)</f>
        <v>0</v>
      </c>
      <c r="CL114" s="3">
        <f>MIN(IF(CK114=1,($S114-$S113)/(ABS($Q114)-ABS($Q113))*(G$26-ABS($Q113))+$S113,0),$D$7)</f>
        <v>0</v>
      </c>
      <c r="CM114" s="1">
        <f>IF(ABS($Q114)&lt;G$27,$AA114,IF(ABS($Q113)&lt;G$27,(G$27-ABS($Q113))*($Z113+$Z114)*0.5*($D$27+$D$28)*$D$5*1000,0))</f>
        <v>0</v>
      </c>
      <c r="CN114" s="1">
        <f>IF(AND(G$27&lt;ABS($Q114),G$27&gt;ABS($Q113)),1,0)</f>
        <v>0</v>
      </c>
      <c r="CO114" s="3">
        <f>MIN(IF(CN114=1,($S114-$S113)/(ABS($Q114)-ABS($Q113))*(G$27-ABS($Q113))+$S113,0),$D$7)</f>
        <v>0</v>
      </c>
      <c r="CP114" s="1">
        <f>IF(ABS($Q114)&lt;G$28,$AA114,IF(ABS($Q113)&lt;G$28,(G$28-ABS($Q113))*($Z113+$Z114)*0.5*($D$27+$D$28)*$D$5*1000,0))</f>
        <v>0</v>
      </c>
      <c r="CQ114" s="1">
        <f>IF(AND(G$28&lt;ABS($Q114),G$28&gt;ABS($Q113)),1,0)</f>
        <v>0</v>
      </c>
      <c r="CR114" s="3">
        <f>MIN(IF(CQ114=1,($S114-$S113)/(ABS($Q114)-ABS($Q113))*(G$28-ABS($Q113))+$S113,0),$D$7)</f>
        <v>0</v>
      </c>
      <c r="CS114" s="1">
        <f>IF(ABS($Q114)&lt;G$29,$AA114,IF(ABS($Q113)&lt;G$29,(G$29-ABS($Q113))*($Z113+$Z114)*0.5*($D$27+$D$28)*$D$5*1000,0))</f>
        <v>0</v>
      </c>
      <c r="CT114" s="1">
        <f>IF(AND(G$29&lt;ABS($Q114),G$29&gt;ABS($Q113)),1,0)</f>
        <v>0</v>
      </c>
      <c r="CU114" s="3">
        <f>MIN(IF(CT114=1,($S114-$S113)/(ABS($Q114)-ABS($Q113))*(G$29-ABS($Q113))+$S113,0),$D$7)</f>
        <v>0</v>
      </c>
      <c r="CV114" s="1">
        <f>IF(ABS($Q114)&lt;G$30,$AA114,IF(ABS($Q113)&lt;G$30,(G$30-ABS($Q113))*($Z113+$Z114)*0.5*($D$27+$D$28)*$D$5*1000,0))</f>
        <v>0</v>
      </c>
      <c r="CW114" s="1">
        <f>IF(AND(G$30&lt;ABS($Q114),G$30&gt;ABS($Q113)),1,0)</f>
        <v>0</v>
      </c>
      <c r="CX114" s="3">
        <f>MIN(IF(CW114=1,($S114-$S113)/(ABS($Q114)-ABS($Q113))*(G$30-ABS($Q113))+$S113,0),$D$7)</f>
        <v>0</v>
      </c>
      <c r="CY114" s="1">
        <f>IF(ABS($Q114)&lt;G$31,$AA114,IF(ABS($Q113)&lt;G$31,(G$31-ABS($Q113))*($Z113+$Z114)*0.5*($D$27+$D$28)*$D$5*1000,0))</f>
        <v>0</v>
      </c>
      <c r="CZ114" s="1">
        <f>IF(AND(G$31&lt;ABS($Q114),G$31&gt;ABS($Q113)),1,0)</f>
        <v>0</v>
      </c>
      <c r="DA114" s="3">
        <f>MIN(IF(CZ114=1,($S114-$S113)/(ABS($Q114)-ABS($Q113))*(G$31-ABS($Q113))+$S113,0),$D$7)</f>
        <v>0</v>
      </c>
      <c r="DB114" s="1">
        <f>IF(ABS($Q114)&lt;G$32,$AA114,IF(ABS($Q113)&lt;G$32,(G$32-ABS($Q113))*($Z113+$Z114)*0.5*($D$27+$D$28)*$D$5*1000,0))</f>
        <v>0</v>
      </c>
      <c r="DC114" s="1">
        <f>IF(AND(G$32&lt;ABS($Q114),G$32&gt;ABS($Q113)),1,0)</f>
        <v>0</v>
      </c>
      <c r="DD114" s="3">
        <f>MIN(IF(DC114=1,($S114-$S113)/(ABS($Q114)-ABS($Q113))*(G$32-ABS($Q113))+$S113,0),$D$7)</f>
        <v>0</v>
      </c>
      <c r="DE114" s="1">
        <f>IF(ABS($Q114)&lt;G$33,$AA114,IF(ABS($Q113)&lt;G$33,(G$33-ABS($Q113))*($Z113+$Z114)*0.5*($D$27+$D$28)*$D$5*1000,0))</f>
        <v>0</v>
      </c>
      <c r="DF114" s="1">
        <f>IF(AND(G$33&lt;ABS($Q114),G$33&gt;ABS($Q113)),1,0)</f>
        <v>0</v>
      </c>
      <c r="DG114" s="3">
        <f>MIN(IF(DF114=1,($S114-$S113)/(ABS($Q114)-ABS($Q113))*(G$33-ABS($Q113))+$S113,0),$D$7)</f>
        <v>0</v>
      </c>
      <c r="DH114" s="1">
        <f>IF(ABS($Q114)&lt;G$34,$AA114,IF(ABS($Q113)&lt;G$34,(G$34-ABS($Q113))*($Z113+$Z114)*0.5*($D$27+$D$28)*$D$5*1000,0))</f>
        <v>0</v>
      </c>
      <c r="DI114" s="1">
        <f>IF(AND(G$34&lt;ABS($Q114),G$34&gt;ABS($Q113)),1,0)</f>
        <v>0</v>
      </c>
      <c r="DJ114" s="3">
        <f>MIN(IF(DI114=1,($S114-$S113)/(ABS($Q114)-ABS($Q113))*(G$34-ABS($Q113))+$S113,0),$D$7)</f>
        <v>0</v>
      </c>
      <c r="DK114" s="1">
        <f>IF(ABS($Q114)&lt;G$35,$AA114,IF(ABS($Q113)&lt;G$35,(G$35-ABS($Q113))*($Z113+$Z114)*0.5*($D$27+$D$28)*$D$5*1000,0))</f>
        <v>0</v>
      </c>
      <c r="DL114" s="1">
        <f>IF(AND(G$35&lt;ABS($Q114),G$35&gt;ABS($Q113)),1,0)</f>
        <v>0</v>
      </c>
      <c r="DM114" s="3">
        <f>MIN(IF(DL114=1,($S114-$S113)/(ABS($Q114)-ABS($Q113))*(G$35-ABS($Q113))+$S113,0),$D$7)</f>
        <v>0</v>
      </c>
      <c r="DN114" s="1">
        <f>IF(ABS($Q114)&lt;G$36,$AA114,IF(ABS($Q113)&lt;G$36,(G$36-ABS($Q113))*($Z113+$Z114)*0.5*($D$27+$D$28)*$D$5*1000,0))</f>
        <v>0</v>
      </c>
      <c r="DO114" s="1">
        <f>IF(AND(G$36&lt;ABS($Q114),G$36&gt;ABS($Q113)),1,0)</f>
        <v>0</v>
      </c>
      <c r="DP114" s="3">
        <f>MIN(IF(DO114=1,($S114-$S113)/(ABS($Q114)-ABS($Q113))*(G$36-ABS($Q113))+$S113,0),$D$7)</f>
        <v>0</v>
      </c>
      <c r="DQ114" s="1">
        <f>IF(ABS($Q114)&lt;G$37,$AA114,IF(ABS($Q113)&lt;G$37,(G$37-ABS($Q113))*($Z113+$Z114)*0.5*($D$27+$D$28)*$D$5*1000,0))</f>
        <v>0</v>
      </c>
      <c r="DR114" s="1">
        <f>IF(AND(G$37&lt;ABS($Q114),G$37&gt;ABS($Q113)),1,0)</f>
        <v>0</v>
      </c>
      <c r="DS114" s="3">
        <f>MIN(IF(DR114=1,($S114-$S113)/(ABS($Q114)-ABS($Q113))*(G$37-ABS($Q113))+$S113,0),$D$7)</f>
        <v>0</v>
      </c>
      <c r="DT114" s="1">
        <f>IF(ABS($Q114)&lt;G$38,$AA114,IF(ABS($Q113)&lt;G$38,(G$38-ABS($Q113))*($Z113+$Z114)*0.5*($D$27+$D$28)*$D$5*1000,0))</f>
        <v>0</v>
      </c>
      <c r="DU114" s="1">
        <f>IF(AND(G$38&lt;ABS($Q114),G$38&gt;ABS($Q113)),1,0)</f>
        <v>0</v>
      </c>
      <c r="DV114" s="3">
        <f>MIN(IF(DU114=1,($S114-$S113)/(ABS($Q114)-ABS($Q113))*(G$38-ABS($Q113))+$S113,0),$D$7)</f>
        <v>0</v>
      </c>
      <c r="DW114" s="1">
        <f>IF(ABS($Q114)&lt;G$39,$AA114,IF(ABS($Q113)&lt;G$39,(G$39-ABS($Q113))*($Z113+$Z114)*0.5*($D$27+$D$28)*$D$5*1000,0))</f>
        <v>0</v>
      </c>
      <c r="DX114" s="1">
        <f>IF(AND(G$39&lt;ABS($Q114),G$39&gt;ABS($Q113)),1,0)</f>
        <v>0</v>
      </c>
      <c r="DY114" s="3">
        <f>MIN(IF(DX114=1,($S114-$S113)/(ABS($Q114)-ABS($Q113))*(G$39-ABS($Q113))+$S113,0),$D$7)</f>
        <v>0</v>
      </c>
      <c r="DZ114" s="1">
        <f>IF(ABS($Q114)&lt;G$40,$AA114,IF(ABS($Q113)&lt;G$40,(G$40-ABS($Q113))*($Z113+$Z114)*0.5*($D$27+$D$28)*$D$5*1000,0))</f>
        <v>0</v>
      </c>
      <c r="EA114" s="1">
        <f>IF(AND(G$40&lt;ABS($Q114),G$40&gt;ABS($Q113)),1,0)</f>
        <v>0</v>
      </c>
      <c r="EB114" s="3">
        <f>MIN(IF(EA114=1,($S114-$S113)/(ABS($Q114)-ABS($Q113))*(G$40-ABS($Q113))+$S113,0),$D$7)</f>
        <v>0</v>
      </c>
      <c r="EC114" s="1">
        <f>IF(ABS($Q114)&lt;G$41,$AA114,IF(ABS($Q113)&lt;G$41,(G$41-ABS($Q113))*($Z113+$Z114)*0.5*($D$27+$D$28)*$D$5*1000,0))</f>
        <v>0</v>
      </c>
      <c r="ED114" s="1">
        <f>IF(AND(G$41&lt;ABS($Q114),G$41&gt;ABS($Q113)),1,0)</f>
        <v>0</v>
      </c>
      <c r="EE114" s="3">
        <f>MIN(IF(ED114=1,($S114-$S113)/(ABS($Q114)-ABS($Q113))*(G$41-ABS($Q113))+$S113,0),$D$7)</f>
        <v>0</v>
      </c>
      <c r="EF114" s="1">
        <f>IF(ABS($Q114)&lt;G$42,$AA114,IF(ABS($Q113)&lt;G$42,(G$42-ABS($Q113))*($Z113+$Z114)*0.5*($D$27+$D$28)*$D$5*1000,0))</f>
        <v>0</v>
      </c>
      <c r="EG114" s="1">
        <f>IF(AND(G$42&lt;ABS($Q114),G$42&gt;ABS($Q113)),1,0)</f>
        <v>0</v>
      </c>
      <c r="EH114" s="3">
        <f>MIN(IF(EG114=1,($S114-$S113)/(ABS($Q114)-ABS($Q113))*(G$42-ABS($Q113))+$S113,0),$D$7)</f>
        <v>0</v>
      </c>
      <c r="EI114" s="1">
        <f>IF(ABS($Q114)&lt;G$43,$AA114,IF(ABS($Q113)&lt;G$43,(G$43-ABS($Q113))*($Z113+$Z114)*0.5*($D$27+$D$28)*$D$5*1000,0))</f>
        <v>0</v>
      </c>
      <c r="EJ114" s="1">
        <f>IF(AND(G$43&lt;ABS($Q114),G$43&gt;ABS($Q113)),1,0)</f>
        <v>0</v>
      </c>
      <c r="EK114" s="3">
        <f>MIN(IF(EJ114=1,($S114-$S113)/(ABS($Q114)-ABS($Q113))*(G$43-ABS($Q113))+$S113,0),$D$7)</f>
        <v>0</v>
      </c>
      <c r="EL114" s="1">
        <f>IF(ABS($Q114)&lt;G$44,$AA114,IF(ABS($Q113)&lt;G$44,(G$44-ABS($Q113))*($Z113+$Z114)*0.5*($D$27+$D$28)*$D$5*1000,0))</f>
        <v>0</v>
      </c>
      <c r="EM114" s="1">
        <f>IF(AND(G$44&lt;ABS($Q114),G$44&gt;ABS($Q113)),1,0)</f>
        <v>0</v>
      </c>
      <c r="EN114" s="3">
        <f>MIN(IF(EM114=1,($S114-$S113)/(ABS($Q114)-ABS($Q113))*(G$44-ABS($Q113))+$S113,0),$D$7)</f>
        <v>0</v>
      </c>
      <c r="EO114" s="1">
        <f>IF(ABS($Q114)&lt;G$45,$AA114,IF(ABS($Q113)&lt;G$45,(G$45-ABS($Q113))*($Z113+$Z114)*0.5*($D$27+$D$28)*$D$5*1000,0))</f>
        <v>0</v>
      </c>
      <c r="EP114" s="1">
        <f>IF(AND(G$45&lt;ABS($Q114),G$45&gt;ABS($Q113)),1,0)</f>
        <v>0</v>
      </c>
      <c r="EQ114" s="3">
        <f>MIN(IF(EP114=1,($S114-$S113)/(ABS($Q114)-ABS($Q113))*(G$45-ABS($Q113))+$S113,0),$D$7)</f>
        <v>0</v>
      </c>
      <c r="ER114" s="1">
        <f>IF(ABS($Q114)&lt;G$46,$AA114,IF(ABS($Q113)&lt;G$46,(G$46-ABS($Q113))*($Z113+$Z114)*0.5*($D$27+$D$28)*$D$5*1000,0))</f>
        <v>0</v>
      </c>
      <c r="ES114" s="1">
        <f>IF(AND(G$46&lt;ABS($Q114),G$46&gt;ABS($Q113)),1,0)</f>
        <v>0</v>
      </c>
      <c r="ET114" s="3">
        <f>MIN(IF(ES114=1,($S114-$S113)/(ABS($Q114)-ABS($Q113))*(G$46-ABS($Q113))+$S113,0),$D$7)</f>
        <v>0</v>
      </c>
      <c r="EU114" s="1">
        <f>IF(ABS($Q114)&lt;G$47,$AA114,IF(ABS($Q113)&lt;G$47,(G$47-ABS($Q113))*($Z113+$Z114)*0.5*($D$27+$D$28)*$D$5*1000,0))</f>
        <v>0</v>
      </c>
      <c r="EV114" s="1">
        <f>IF(AND(G$47&lt;ABS($Q114),G$47&gt;ABS($Q113)),1,0)</f>
        <v>0</v>
      </c>
      <c r="EW114" s="3">
        <f>MIN(IF(EV114=1,($S114-$S113)/(ABS($Q114)-ABS($Q113))*(G$47-ABS($Q113))+$S113,0),$D$7)</f>
        <v>0</v>
      </c>
      <c r="EX114" s="1">
        <f>IF(ABS($Q114)&lt;G$48,$AA114,IF(ABS($Q113)&lt;G$48,(G$48-ABS($Q113))*($Z113+$Z114)*0.5*($D$27+$D$28)*$D$5*1000,0))</f>
        <v>0</v>
      </c>
      <c r="EY114" s="1">
        <f>IF(AND(G$48&lt;ABS($Q114),G$48&gt;ABS($Q113)),1,0)</f>
        <v>0</v>
      </c>
      <c r="EZ114" s="3">
        <f>MIN(IF(EY114=1,($S114-$S113)/(ABS($Q114)-ABS($Q113))*(G$48-ABS($Q113))+$S113,0),$D$7)</f>
        <v>0</v>
      </c>
      <c r="FA114" s="1">
        <f>IF(ABS($Q114)&lt;G$49,$AA114,IF(ABS($Q113)&lt;G$49,(G$49-ABS($Q113))*($Z113+$Z114)*0.5*($D$27+$D$28)*$D$5*1000,0))</f>
        <v>0</v>
      </c>
      <c r="FB114" s="1">
        <f>IF(AND(G$49&lt;ABS($Q114),G$49&gt;ABS($Q113)),1,0)</f>
        <v>0</v>
      </c>
      <c r="FC114" s="3">
        <f>MIN(IF(FB114=1,($S114-$S113)/(ABS($Q114)-ABS($Q113))*(G$49-ABS($Q113))+$S113,0),$D$7)</f>
        <v>0</v>
      </c>
      <c r="FD114" s="1">
        <f>IF(ABS($Q114)&lt;G$50,$AA114,IF(ABS($Q113)&lt;G$50,(G$50-ABS($Q113))*($Z113+$Z114)*0.5*($D$27+$D$28)*$D$5*1000,0))</f>
        <v>0</v>
      </c>
      <c r="FE114" s="1">
        <f>IF(AND(G$50&lt;ABS($Q114),G$50&gt;ABS($Q113)),1,0)</f>
        <v>0</v>
      </c>
      <c r="FF114" s="3">
        <f>MIN(IF(FE114=1,($S114-$S113)/(ABS($Q114)-ABS($Q113))*(G$50-ABS($Q113))+$S113,0),$D$7)</f>
        <v>0</v>
      </c>
      <c r="FG114" s="1">
        <f>IF(ABS($Q114)&lt;G$51,$AA114,IF(ABS($Q113)&lt;G$51,(G$51-ABS($Q113))*($Z113+$Z114)*0.5*($D$27+$D$28)*$D$5*1000,0))</f>
        <v>0</v>
      </c>
      <c r="FH114" s="1">
        <f>IF(AND(G$51&lt;ABS($Q114),G$51&gt;ABS($Q113)),1,0)</f>
        <v>0</v>
      </c>
      <c r="FI114" s="3">
        <f>MIN(IF(FH114=1,($S114-$S113)/(ABS($Q114)-ABS($Q113))*(G$51-ABS($Q113))+$S113,0),$D$7)</f>
        <v>0</v>
      </c>
      <c r="FJ114" s="1">
        <f>IF(ABS($Q114)&lt;G$52,$AA114,IF(ABS($Q113)&lt;G$52,(G$52-ABS($Q113))*($Z113+$Z114)*0.5*($D$27+$D$28)*$D$5*1000,0))</f>
        <v>0</v>
      </c>
      <c r="FK114" s="1">
        <f>IF(AND(G$52&lt;ABS($Q114),G$52&gt;ABS($Q113)),1,0)</f>
        <v>0</v>
      </c>
      <c r="FL114" s="3">
        <f>MIN(IF(FK114=1,($S114-$S113)/(ABS($Q114)-ABS($Q113))*(G$52-ABS($Q113))+$S113,0),$D$7)</f>
        <v>0</v>
      </c>
      <c r="FM114" s="1">
        <f>IF(ABS($Q114)&lt;G$53,$AA114,IF(ABS($Q113)&lt;G$53,(G$53-ABS($Q113))*($Z113+$Z114)*0.5*($D$27+$D$28)*$D$5*1000,0))</f>
        <v>0</v>
      </c>
      <c r="FN114" s="1">
        <f>IF(AND(G$53&lt;ABS($Q114),G$53&gt;ABS($Q113)),1,0)</f>
        <v>0</v>
      </c>
      <c r="FO114" s="3">
        <f>MIN(IF(FN114=1,($S114-$S113)/(ABS($Q114)-ABS($Q113))*(G$53-ABS($Q113))+$S113,0),$D$7)</f>
        <v>0</v>
      </c>
      <c r="FP114" s="1">
        <f>IF(ABS($Q114)&lt;G$54,$AA114,IF(ABS($Q113)&lt;G$54,(G$54-ABS($Q113))*($Z113+$Z114)*0.5*($D$27+$D$28)*$D$5*1000,0))</f>
        <v>0</v>
      </c>
      <c r="FQ114" s="1">
        <f>IF(AND(G$54&lt;ABS($Q114),G$54&gt;ABS($Q113)),1,0)</f>
        <v>0</v>
      </c>
      <c r="FR114" s="3">
        <f>MIN(IF(FQ114=1,($S114-$S113)/(ABS($Q114)-ABS($Q113))*(G$54-ABS($Q113))+$S113,0),$D$7)</f>
        <v>0</v>
      </c>
      <c r="FS114" s="1">
        <f>IF(ABS($Q114)&lt;G$55,$AA114,IF(ABS($Q113)&lt;G$55,(G$55-ABS($Q113))*($Z113+$Z114)*0.5*($D$27+$D$28)*$D$5*1000,0))</f>
        <v>0</v>
      </c>
      <c r="FT114" s="1">
        <f>IF(AND(G$55&lt;ABS($Q114),G$55&gt;ABS($Q113)),1,0)</f>
        <v>0</v>
      </c>
      <c r="FU114" s="3">
        <f>MIN(IF(FT114=1,($S114-$S113)/(ABS($Q114)-ABS($Q113))*(G$55-ABS($Q113))+$S113,0),$D$7)</f>
        <v>0</v>
      </c>
      <c r="FV114" s="1" t="e">
        <f>IF(ABS($Q114)&lt;#REF!,$AA114,IF(ABS($Q113)&lt;#REF!,(#REF!-ABS($Q113))*($Z113+$Z114)*0.5*($D$27+$D$28)*$D$5*1000,0))</f>
        <v>#REF!</v>
      </c>
      <c r="FW114" s="1" t="e">
        <f>IF(AND(#REF!&lt;ABS($Q114),#REF!&gt;ABS($Q113)),1,0)</f>
        <v>#REF!</v>
      </c>
      <c r="FX114" s="3" t="e">
        <f>MIN(IF(FW114=1,($S114-$S113)/(ABS($Q114)-ABS($Q113))*(#REF!-ABS($Q113))+$S113,0),$D$7)</f>
        <v>#REF!</v>
      </c>
    </row>
    <row r="115" spans="1:180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36"/>
      <c r="M115" s="23"/>
      <c r="N115" s="23"/>
      <c r="O115" s="23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3">
        <f t="shared" si="7"/>
        <v>0.2</v>
      </c>
      <c r="AA115" s="3"/>
      <c r="AB115" s="1"/>
      <c r="AC115" s="2"/>
      <c r="AD115" s="2"/>
      <c r="AE115" s="1"/>
      <c r="AF115" s="2"/>
      <c r="AG115" s="2"/>
      <c r="AH115" s="1"/>
      <c r="AI115" s="2"/>
      <c r="AJ115" s="2"/>
      <c r="AK115" s="1"/>
      <c r="AL115" s="2"/>
      <c r="AM115" s="2"/>
      <c r="AN115" s="1"/>
      <c r="AO115" s="2"/>
      <c r="AP115" s="2"/>
      <c r="AQ115" s="1"/>
      <c r="AR115" s="2"/>
      <c r="AS115" s="2"/>
      <c r="AT115" s="1"/>
      <c r="AU115" s="2"/>
      <c r="AV115" s="2"/>
      <c r="AW115" s="1"/>
      <c r="AX115" s="2"/>
      <c r="AY115" s="2"/>
      <c r="AZ115" s="1"/>
      <c r="BA115" s="2"/>
      <c r="BB115" s="2"/>
      <c r="BC115" s="1"/>
      <c r="BD115" s="2"/>
      <c r="BE115" s="2"/>
      <c r="BF115" s="1"/>
      <c r="BG115" s="2"/>
      <c r="BH115" s="2"/>
      <c r="BI115" s="1"/>
      <c r="BJ115" s="2"/>
      <c r="BK115" s="2"/>
      <c r="BL115" s="1"/>
      <c r="BM115" s="2"/>
      <c r="BN115" s="2"/>
      <c r="BO115" s="1"/>
      <c r="BP115" s="2"/>
      <c r="BQ115" s="2"/>
      <c r="BR115" s="1"/>
      <c r="BS115" s="2"/>
      <c r="BT115" s="2"/>
      <c r="BU115" s="1"/>
      <c r="BV115" s="2"/>
      <c r="BW115" s="2"/>
      <c r="BX115" s="1"/>
      <c r="BY115" s="2"/>
      <c r="BZ115" s="2"/>
      <c r="CA115" s="1"/>
      <c r="CB115" s="2"/>
      <c r="CC115" s="2"/>
      <c r="CD115" s="1"/>
      <c r="CE115" s="2"/>
      <c r="CF115" s="2"/>
      <c r="CG115" s="1"/>
      <c r="CH115" s="2"/>
      <c r="CI115" s="2"/>
      <c r="CJ115" s="1"/>
      <c r="CK115" s="2"/>
      <c r="CL115" s="2"/>
      <c r="CM115" s="1"/>
      <c r="CN115" s="2"/>
      <c r="CO115" s="2"/>
      <c r="CP115" s="1"/>
      <c r="CQ115" s="2"/>
      <c r="CR115" s="2"/>
      <c r="CS115" s="1"/>
      <c r="CT115" s="2"/>
      <c r="CU115" s="2"/>
      <c r="CV115" s="1"/>
      <c r="CW115" s="2"/>
      <c r="CX115" s="2"/>
      <c r="CY115" s="1"/>
      <c r="CZ115" s="2"/>
      <c r="DA115" s="2"/>
      <c r="DB115" s="1"/>
      <c r="DC115" s="2"/>
      <c r="DD115" s="2"/>
      <c r="DE115" s="1"/>
      <c r="DF115" s="2"/>
      <c r="DG115" s="2"/>
      <c r="DH115" s="1"/>
      <c r="DI115" s="2"/>
      <c r="DJ115" s="2"/>
      <c r="DK115" s="1"/>
      <c r="DL115" s="2"/>
      <c r="DM115" s="2"/>
      <c r="DN115" s="1"/>
      <c r="DO115" s="2"/>
      <c r="DP115" s="2"/>
      <c r="DQ115" s="1"/>
      <c r="DR115" s="2"/>
      <c r="DS115" s="2"/>
      <c r="DT115" s="1"/>
      <c r="DU115" s="2"/>
      <c r="DV115" s="2"/>
      <c r="DW115" s="1"/>
      <c r="DX115" s="2"/>
      <c r="DY115" s="2"/>
      <c r="DZ115" s="1"/>
      <c r="EA115" s="2"/>
      <c r="EB115" s="2"/>
      <c r="EC115" s="1"/>
      <c r="ED115" s="2"/>
      <c r="EE115" s="2"/>
      <c r="EF115" s="1"/>
      <c r="EG115" s="2"/>
      <c r="EH115" s="2"/>
      <c r="EI115" s="1"/>
      <c r="EJ115" s="2"/>
      <c r="EK115" s="2"/>
      <c r="EL115" s="1"/>
      <c r="EM115" s="2"/>
      <c r="EN115" s="2"/>
      <c r="EO115" s="1"/>
      <c r="EP115" s="2"/>
      <c r="EQ115" s="2"/>
      <c r="ER115" s="1"/>
      <c r="ES115" s="2"/>
      <c r="ET115" s="2"/>
      <c r="EU115" s="1"/>
      <c r="EV115" s="2"/>
      <c r="EW115" s="2"/>
      <c r="EX115" s="1"/>
      <c r="EY115" s="2"/>
      <c r="EZ115" s="2"/>
      <c r="FA115" s="1"/>
      <c r="FB115" s="2"/>
      <c r="FC115" s="2"/>
      <c r="FD115" s="1"/>
      <c r="FE115" s="2"/>
      <c r="FF115" s="2"/>
      <c r="FG115" s="1"/>
      <c r="FH115" s="2"/>
      <c r="FI115" s="2"/>
      <c r="FJ115" s="1"/>
      <c r="FK115" s="2"/>
      <c r="FL115" s="2"/>
      <c r="FM115" s="1"/>
      <c r="FN115" s="2"/>
      <c r="FO115" s="2"/>
      <c r="FP115" s="1"/>
      <c r="FQ115" s="2"/>
      <c r="FR115" s="2"/>
      <c r="FS115" s="1"/>
      <c r="FT115" s="2"/>
      <c r="FU115" s="2"/>
      <c r="FV115" s="1"/>
      <c r="FW115" s="2"/>
      <c r="FX115" s="2"/>
    </row>
    <row r="116" spans="1:180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36"/>
      <c r="M116" s="23"/>
      <c r="N116" s="23"/>
      <c r="O116" s="23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3">
        <f t="shared" si="7"/>
        <v>0.2</v>
      </c>
      <c r="AA116" s="1">
        <f>$R115*($Z116+$Z115)*0.5*($D$27+$D$28)*1000*$D$5</f>
        <v>0</v>
      </c>
      <c r="AB116" s="1">
        <f>IF(ABS($Q116)&lt;$G$6,$AA116,IF(ABS($Q115)&lt;$G$6,($G$6-ABS($Q115))*($Z115+$Z116)*0.5*($D$27+$D$28)*$D$5*1000,0))</f>
        <v>0</v>
      </c>
      <c r="AC116" s="1">
        <f>IF(AND($G$6&lt;ABS($Q116),$G$6&gt;ABS($Q115)),1,0)</f>
        <v>0</v>
      </c>
      <c r="AD116" s="3">
        <f>MIN(IF(AC116=1,($S116-$S115)/(ABS($Q116)-ABS($Q115))*($G$6-ABS($Q115))+$S115,0),$D$7)</f>
        <v>0</v>
      </c>
      <c r="AE116" s="1">
        <f>IF(ABS($Q116)&lt;$G$7,$AA116,IF(ABS($Q115)&lt;$G$7,($G$7-ABS($Q115))*($Z115+$Z116)*0.5*($D$27+$D$28)*$D$5*1000,0))</f>
        <v>0</v>
      </c>
      <c r="AF116" s="1">
        <f>IF(AND($G$7&lt;ABS($Q116),$G$7&gt;ABS($Q115)),1,0)</f>
        <v>0</v>
      </c>
      <c r="AG116" s="3">
        <f>MIN(IF(AF116=1,($S116-$S115)/(ABS($Q116)-ABS($Q115))*($G$7-ABS($Q115))+$S115,0),$D$7)</f>
        <v>0</v>
      </c>
      <c r="AH116" s="1">
        <f>IF(ABS($Q116)&lt;$G$8,$AA116,IF(ABS($Q115)&lt;$G$8,($G$8-ABS($Q115))*($Z115+$Z116)*0.5*($D$27+$D$28)*$D$5*1000,0))</f>
        <v>0</v>
      </c>
      <c r="AI116" s="1">
        <f>IF(AND($G$8&lt;ABS($Q116),$G$8&gt;ABS($Q115)),1,0)</f>
        <v>0</v>
      </c>
      <c r="AJ116" s="3">
        <f>MIN(IF(AI116=1,($S116-$S115)/(ABS($Q116)-ABS($Q115))*($G$8-ABS($Q115))+$S115,0),$D$7)</f>
        <v>0</v>
      </c>
      <c r="AK116" s="1">
        <f>IF(ABS($Q116)&lt;$G$9,$AA116,IF(ABS($Q115)&lt;$G$9,($G$9-ABS($Q115))*($Z115+$Z116)*0.5*($D$27+$D$28)*$D$5*1000,0))</f>
        <v>0</v>
      </c>
      <c r="AL116" s="1">
        <f>IF(AND($G$9&lt;ABS($Q116),$G$9&gt;ABS($Q115)),1,0)</f>
        <v>0</v>
      </c>
      <c r="AM116" s="3">
        <f>MIN(IF(AL116=1,($S116-$S115)/(ABS($Q116)-ABS($Q115))*($G$9-ABS($Q115))+$S115,0),$D$7)</f>
        <v>0</v>
      </c>
      <c r="AN116" s="1">
        <f>IF(ABS($Q116)&lt;$G$10,$AA116,IF(ABS($Q115)&lt;$G$10,($G$10-ABS($Q115))*($Z115+$Z116)*0.5*($D$27+$D$28)*$D$5*1000,0))</f>
        <v>0</v>
      </c>
      <c r="AO116" s="1">
        <f>IF(AND($G$10&lt;ABS($Q116),$G$10&gt;ABS($Q115)),1,0)</f>
        <v>0</v>
      </c>
      <c r="AP116" s="3">
        <f>MIN(IF(AO116=1,($S116-$S115)/(ABS($Q116)-ABS($Q115))*($G$10-ABS($Q115))+$S115,0),$D$7)</f>
        <v>0</v>
      </c>
      <c r="AQ116" s="1">
        <f>IF(ABS($Q116)&lt;$G$11,$AA116,IF(ABS($Q115)&lt;$G$11,($G$11-ABS($Q115))*($Z115+$Z116)*0.5*($D$27+$D$28)*$D$5*1000,0))</f>
        <v>0</v>
      </c>
      <c r="AR116" s="1">
        <f>IF(AND($G$11&lt;ABS($Q116),$G$11&gt;ABS($Q115)),1,0)</f>
        <v>0</v>
      </c>
      <c r="AS116" s="3">
        <f>MIN(IF(AR116=1,($S116-$S115)/(ABS($Q116)-ABS($Q115))*($G$11-ABS($Q115))+$S115,0),$D$7)</f>
        <v>0</v>
      </c>
      <c r="AT116" s="1">
        <f>IF(ABS($Q116)&lt;$G$12,$AA116,IF(ABS($Q115)&lt;$G$12,($G$12-ABS($Q115))*($Z115+$Z116)*0.5*($D$27+$D$28)*$D$5*1000,0))</f>
        <v>0</v>
      </c>
      <c r="AU116" s="1">
        <f>IF(AND($G$12&lt;ABS($Q116),$G$12&gt;ABS($Q115)),1,0)</f>
        <v>0</v>
      </c>
      <c r="AV116" s="3">
        <f>MIN(IF(AU116=1,($S116-$S115)/(ABS($Q116)-ABS($Q115))*($G$12-ABS($Q115))+$S115,0),$D$7)</f>
        <v>0</v>
      </c>
      <c r="AW116" s="1">
        <f>IF(ABS($Q116)&lt;$G$13,$AA116,IF(ABS($Q115)&lt;$G$13,($G$13-ABS($Q115))*($Z115+$Z116)*0.5*($D$27+$D$28)*$D$5*1000,0))</f>
        <v>0</v>
      </c>
      <c r="AX116" s="1">
        <f>IF(AND($G$13&lt;ABS($Q116),$G$13&gt;ABS($Q115)),1,0)</f>
        <v>0</v>
      </c>
      <c r="AY116" s="3">
        <f>MIN(IF(AX116=1,($S116-$S115)/(ABS($Q116)-ABS($Q115))*($G$13-ABS($Q115))+$S115,0),$D$7)</f>
        <v>0</v>
      </c>
      <c r="AZ116" s="1">
        <f>IF(ABS($Q116)&lt;$G$14,$AA116,IF(ABS($Q115)&lt;$G$14,($G$14-ABS($Q115))*($Z115+$Z116)*0.5*($D$27+$D$28)*$D$5*1000,0))</f>
        <v>0</v>
      </c>
      <c r="BA116" s="1">
        <f>IF(AND($G$14&lt;ABS($Q116),$G$14&gt;ABS($Q115)),1,0)</f>
        <v>0</v>
      </c>
      <c r="BB116" s="3">
        <f>MIN(IF(BA116=1,($S116-$S115)/(ABS($Q116)-ABS($Q115))*($G$14-ABS($Q115))+$S115,0),$D$7)</f>
        <v>0</v>
      </c>
      <c r="BC116" s="1">
        <f>IF(ABS($Q116)&lt;G$15,$AA116,IF(ABS($Q115)&lt;G$15,(G$15-ABS($Q115))*($Z115+$Z116)*0.5*($D$27+$D$28)*$D$5*1000,0))</f>
        <v>0</v>
      </c>
      <c r="BD116" s="1">
        <f>IF(AND(G$15&lt;ABS($Q116),G$15&gt;ABS($Q115)),1,0)</f>
        <v>0</v>
      </c>
      <c r="BE116" s="3">
        <f>MIN(IF(BD116=1,($S116-$S115)/(ABS($Q116)-ABS($Q115))*(G$15-ABS($Q115))+$S115,0),$D$7)</f>
        <v>0</v>
      </c>
      <c r="BF116" s="1">
        <f>IF(ABS($Q116)&lt;G$16,$AA116,IF(ABS($Q115)&lt;G$16,(G$16-ABS($Q115))*($Z115+$Z116)*0.5*($D$27+$D$28)*$D$5*1000,0))</f>
        <v>0</v>
      </c>
      <c r="BG116" s="1">
        <f>IF(AND(G$16&lt;ABS($Q116),G$16&gt;ABS($Q115)),1,0)</f>
        <v>0</v>
      </c>
      <c r="BH116" s="3">
        <f>MIN(IF(BG116=1,($S116-$S115)/(ABS($Q116)-ABS($Q115))*(G$16-ABS($Q115))+$S115,0),$D$7)</f>
        <v>0</v>
      </c>
      <c r="BI116" s="1">
        <f>IF(ABS($Q116)&lt;G$17,$AA116,IF(ABS($Q115)&lt;G$17,(G$17-ABS($Q115))*($Z115+$Z116)*0.5*($D$27+$D$28)*$D$5*1000,0))</f>
        <v>0</v>
      </c>
      <c r="BJ116" s="1">
        <f>IF(AND(G$17&lt;ABS($Q116),G$17&gt;ABS($Q115)),1,0)</f>
        <v>0</v>
      </c>
      <c r="BK116" s="3">
        <f>MIN(IF(BJ116=1,($S116-$S115)/(ABS($Q116)-ABS($Q115))*(G$17-ABS($Q115))+$S115,0),$D$7)</f>
        <v>0</v>
      </c>
      <c r="BL116" s="1">
        <f>IF(ABS($Q116)&lt;G$18,$AA116,IF(ABS($Q115)&lt;G$18,(G$18-ABS($Q115))*($Z115+$Z116)*0.5*($D$27+$D$28)*$D$5*1000,0))</f>
        <v>0</v>
      </c>
      <c r="BM116" s="1">
        <f>IF(AND(G$18&lt;ABS($Q116),G$18&gt;ABS($Q115)),1,0)</f>
        <v>0</v>
      </c>
      <c r="BN116" s="3">
        <f>MIN(IF(BM116=1,($S116-$S115)/(ABS($Q116)-ABS($Q115))*(G$18-ABS($Q115))+$S115,0),$D$7)</f>
        <v>0</v>
      </c>
      <c r="BO116" s="1">
        <f>IF(ABS($Q116)&lt;G$19,$AA116,IF(ABS($Q115)&lt;G$19,(G$19-ABS($Q115))*($Z115+$Z116)*0.5*($D$27+$D$28)*$D$5*1000,0))</f>
        <v>0</v>
      </c>
      <c r="BP116" s="1">
        <f>IF(AND(G$19&lt;ABS($Q116),G$19&gt;ABS($Q115)),1,0)</f>
        <v>0</v>
      </c>
      <c r="BQ116" s="3">
        <f>MIN(IF(BP116=1,($S116-$S115)/(ABS($Q116)-ABS($Q115))*(G$19-ABS($Q115))+$S115,0),$D$7)</f>
        <v>0</v>
      </c>
      <c r="BR116" s="1">
        <f>IF(ABS($Q116)&lt;G$20,$AA116,IF(ABS($Q115)&lt;G$20,(G$20-ABS($Q115))*($Z115+$Z116)*0.5*($D$27+$D$28)*$D$5*1000,0))</f>
        <v>0</v>
      </c>
      <c r="BS116" s="1">
        <f>IF(AND(G$20&lt;ABS($Q116),G$20&gt;ABS($Q115)),1,0)</f>
        <v>0</v>
      </c>
      <c r="BT116" s="3">
        <f>MIN(IF(BS116=1,($S116-$S115)/(ABS($Q116)-ABS($Q115))*(G$20-ABS($Q115))+$S115,0),$D$7)</f>
        <v>0</v>
      </c>
      <c r="BU116" s="1">
        <f>IF(ABS($Q116)&lt;G$21,$AA116,IF(ABS($Q115)&lt;G$21,(G$21-ABS($Q115))*($Z115+$Z116)*0.5*($D$27+$D$28)*$D$5*1000,0))</f>
        <v>0</v>
      </c>
      <c r="BV116" s="1">
        <f>IF(AND(G$21&lt;ABS($Q116),G$21&gt;ABS($Q115)),1,0)</f>
        <v>0</v>
      </c>
      <c r="BW116" s="3">
        <f>MIN(IF(BV116=1,($S116-$S115)/(ABS($Q116)-ABS($Q115))*(G$21-ABS($Q115))+$S115,0),$D$7)</f>
        <v>0</v>
      </c>
      <c r="BX116" s="1">
        <f>IF(ABS($Q116)&lt;G$22,$AA116,IF(ABS($Q115)&lt;G$22,(G$22-ABS($Q115))*($Z115+$Z116)*0.5*($D$27+$D$28)*$D$5*1000,0))</f>
        <v>0</v>
      </c>
      <c r="BY116" s="1">
        <f>IF(AND(G$22&lt;ABS($Q116),G$22&gt;ABS($Q115)),1,0)</f>
        <v>0</v>
      </c>
      <c r="BZ116" s="3">
        <f>MIN(IF(BY116=1,($S116-$S115)/(ABS($Q116)-ABS($Q115))*(G$22-ABS($Q115))+$S115,0),$D$7)</f>
        <v>0</v>
      </c>
      <c r="CA116" s="1">
        <f>IF(ABS($Q116)&lt;G$23,$AA116,IF(ABS($Q115)&lt;G$23,(G$23-ABS($Q115))*($Z115+$Z116)*0.5*($D$27+$D$28)*$D$5*1000,0))</f>
        <v>0</v>
      </c>
      <c r="CB116" s="1">
        <f>IF(AND(G$23&lt;ABS($Q116),G$23&gt;ABS($Q115)),1,0)</f>
        <v>0</v>
      </c>
      <c r="CC116" s="3">
        <f>MIN(IF(CB116=1,($S116-$S115)/(ABS($Q116)-ABS($Q115))*(G$23-ABS($Q115))+$S115,0),$D$7)</f>
        <v>0</v>
      </c>
      <c r="CD116" s="1">
        <f>IF(ABS($Q116)&lt;G$24,$AA116,IF(ABS($Q115)&lt;G$24,(G$24-ABS($Q115))*($Z115+$Z116)*0.5*($D$27+$D$28)*$D$5*1000,0))</f>
        <v>0</v>
      </c>
      <c r="CE116" s="1">
        <f>IF(AND(G$24&lt;ABS($Q116),G$24&gt;ABS($Q115)),1,0)</f>
        <v>0</v>
      </c>
      <c r="CF116" s="3">
        <f>MIN(IF(CE116=1,($S116-$S115)/(ABS($Q116)-ABS($Q115))*(G$24-ABS($Q115))+$S115,0),$D$7)</f>
        <v>0</v>
      </c>
      <c r="CG116" s="1">
        <f>IF(ABS($Q116)&lt;G$25,$AA116,IF(ABS($Q115)&lt;G$25,(G$25-ABS($Q115))*($Z115+$Z116)*0.5*($D$27+$D$28)*$D$5*1000,0))</f>
        <v>0</v>
      </c>
      <c r="CH116" s="1">
        <f>IF(AND(G$25&lt;ABS($Q116),G$25&gt;ABS($Q115)),1,0)</f>
        <v>0</v>
      </c>
      <c r="CI116" s="3">
        <f>MIN(IF(CH116=1,($S116-$S115)/(ABS($Q116)-ABS($Q115))*(G$25-ABS($Q115))+$S115,0),$D$7)</f>
        <v>0</v>
      </c>
      <c r="CJ116" s="1">
        <f>IF(ABS($Q116)&lt;G$26,$AA116,IF(ABS($Q115)&lt;G$26,(G$26-ABS($Q115))*($Z115+$Z116)*0.5*($D$27+$D$28)*$D$5*1000,0))</f>
        <v>0</v>
      </c>
      <c r="CK116" s="1">
        <f>IF(AND(G$26&lt;ABS($Q116),G$26&gt;ABS($Q115)),1,0)</f>
        <v>0</v>
      </c>
      <c r="CL116" s="3">
        <f>MIN(IF(CK116=1,($S116-$S115)/(ABS($Q116)-ABS($Q115))*(G$26-ABS($Q115))+$S115,0),$D$7)</f>
        <v>0</v>
      </c>
      <c r="CM116" s="1">
        <f>IF(ABS($Q116)&lt;G$27,$AA116,IF(ABS($Q115)&lt;G$27,(G$27-ABS($Q115))*($Z115+$Z116)*0.5*($D$27+$D$28)*$D$5*1000,0))</f>
        <v>0</v>
      </c>
      <c r="CN116" s="1">
        <f>IF(AND(G$27&lt;ABS($Q116),G$27&gt;ABS($Q115)),1,0)</f>
        <v>0</v>
      </c>
      <c r="CO116" s="3">
        <f>MIN(IF(CN116=1,($S116-$S115)/(ABS($Q116)-ABS($Q115))*(G$27-ABS($Q115))+$S115,0),$D$7)</f>
        <v>0</v>
      </c>
      <c r="CP116" s="1">
        <f>IF(ABS($Q116)&lt;G$28,$AA116,IF(ABS($Q115)&lt;G$28,(G$28-ABS($Q115))*($Z115+$Z116)*0.5*($D$27+$D$28)*$D$5*1000,0))</f>
        <v>0</v>
      </c>
      <c r="CQ116" s="1">
        <f>IF(AND(G$28&lt;ABS($Q116),G$28&gt;ABS($Q115)),1,0)</f>
        <v>0</v>
      </c>
      <c r="CR116" s="3">
        <f>MIN(IF(CQ116=1,($S116-$S115)/(ABS($Q116)-ABS($Q115))*(G$28-ABS($Q115))+$S115,0),$D$7)</f>
        <v>0</v>
      </c>
      <c r="CS116" s="1">
        <f>IF(ABS($Q116)&lt;G$29,$AA116,IF(ABS($Q115)&lt;G$29,(G$29-ABS($Q115))*($Z115+$Z116)*0.5*($D$27+$D$28)*$D$5*1000,0))</f>
        <v>0</v>
      </c>
      <c r="CT116" s="1">
        <f>IF(AND(G$29&lt;ABS($Q116),G$29&gt;ABS($Q115)),1,0)</f>
        <v>0</v>
      </c>
      <c r="CU116" s="3">
        <f>MIN(IF(CT116=1,($S116-$S115)/(ABS($Q116)-ABS($Q115))*(G$29-ABS($Q115))+$S115,0),$D$7)</f>
        <v>0</v>
      </c>
      <c r="CV116" s="1">
        <f>IF(ABS($Q116)&lt;G$30,$AA116,IF(ABS($Q115)&lt;G$30,(G$30-ABS($Q115))*($Z115+$Z116)*0.5*($D$27+$D$28)*$D$5*1000,0))</f>
        <v>0</v>
      </c>
      <c r="CW116" s="1">
        <f>IF(AND(G$30&lt;ABS($Q116),G$30&gt;ABS($Q115)),1,0)</f>
        <v>0</v>
      </c>
      <c r="CX116" s="3">
        <f>MIN(IF(CW116=1,($S116-$S115)/(ABS($Q116)-ABS($Q115))*(G$30-ABS($Q115))+$S115,0),$D$7)</f>
        <v>0</v>
      </c>
      <c r="CY116" s="1">
        <f>IF(ABS($Q116)&lt;G$31,$AA116,IF(ABS($Q115)&lt;G$31,(G$31-ABS($Q115))*($Z115+$Z116)*0.5*($D$27+$D$28)*$D$5*1000,0))</f>
        <v>0</v>
      </c>
      <c r="CZ116" s="1">
        <f>IF(AND(G$31&lt;ABS($Q116),G$31&gt;ABS($Q115)),1,0)</f>
        <v>0</v>
      </c>
      <c r="DA116" s="3">
        <f>MIN(IF(CZ116=1,($S116-$S115)/(ABS($Q116)-ABS($Q115))*(G$31-ABS($Q115))+$S115,0),$D$7)</f>
        <v>0</v>
      </c>
      <c r="DB116" s="1">
        <f>IF(ABS($Q116)&lt;G$32,$AA116,IF(ABS($Q115)&lt;G$32,(G$32-ABS($Q115))*($Z115+$Z116)*0.5*($D$27+$D$28)*$D$5*1000,0))</f>
        <v>0</v>
      </c>
      <c r="DC116" s="1">
        <f>IF(AND(G$32&lt;ABS($Q116),G$32&gt;ABS($Q115)),1,0)</f>
        <v>0</v>
      </c>
      <c r="DD116" s="3">
        <f>MIN(IF(DC116=1,($S116-$S115)/(ABS($Q116)-ABS($Q115))*(G$32-ABS($Q115))+$S115,0),$D$7)</f>
        <v>0</v>
      </c>
      <c r="DE116" s="1">
        <f>IF(ABS($Q116)&lt;G$33,$AA116,IF(ABS($Q115)&lt;G$33,(G$33-ABS($Q115))*($Z115+$Z116)*0.5*($D$27+$D$28)*$D$5*1000,0))</f>
        <v>0</v>
      </c>
      <c r="DF116" s="1">
        <f>IF(AND(G$33&lt;ABS($Q116),G$33&gt;ABS($Q115)),1,0)</f>
        <v>0</v>
      </c>
      <c r="DG116" s="3">
        <f>MIN(IF(DF116=1,($S116-$S115)/(ABS($Q116)-ABS($Q115))*(G$33-ABS($Q115))+$S115,0),$D$7)</f>
        <v>0</v>
      </c>
      <c r="DH116" s="1">
        <f>IF(ABS($Q116)&lt;G$34,$AA116,IF(ABS($Q115)&lt;G$34,(G$34-ABS($Q115))*($Z115+$Z116)*0.5*($D$27+$D$28)*$D$5*1000,0))</f>
        <v>0</v>
      </c>
      <c r="DI116" s="1">
        <f>IF(AND(G$34&lt;ABS($Q116),G$34&gt;ABS($Q115)),1,0)</f>
        <v>0</v>
      </c>
      <c r="DJ116" s="3">
        <f>MIN(IF(DI116=1,($S116-$S115)/(ABS($Q116)-ABS($Q115))*(G$34-ABS($Q115))+$S115,0),$D$7)</f>
        <v>0</v>
      </c>
      <c r="DK116" s="1">
        <f>IF(ABS($Q116)&lt;G$35,$AA116,IF(ABS($Q115)&lt;G$35,(G$35-ABS($Q115))*($Z115+$Z116)*0.5*($D$27+$D$28)*$D$5*1000,0))</f>
        <v>0</v>
      </c>
      <c r="DL116" s="1">
        <f>IF(AND(G$35&lt;ABS($Q116),G$35&gt;ABS($Q115)),1,0)</f>
        <v>0</v>
      </c>
      <c r="DM116" s="3">
        <f>MIN(IF(DL116=1,($S116-$S115)/(ABS($Q116)-ABS($Q115))*(G$35-ABS($Q115))+$S115,0),$D$7)</f>
        <v>0</v>
      </c>
      <c r="DN116" s="1">
        <f>IF(ABS($Q116)&lt;G$36,$AA116,IF(ABS($Q115)&lt;G$36,(G$36-ABS($Q115))*($Z115+$Z116)*0.5*($D$27+$D$28)*$D$5*1000,0))</f>
        <v>0</v>
      </c>
      <c r="DO116" s="1">
        <f>IF(AND(G$36&lt;ABS($Q116),G$36&gt;ABS($Q115)),1,0)</f>
        <v>0</v>
      </c>
      <c r="DP116" s="3">
        <f>MIN(IF(DO116=1,($S116-$S115)/(ABS($Q116)-ABS($Q115))*(G$36-ABS($Q115))+$S115,0),$D$7)</f>
        <v>0</v>
      </c>
      <c r="DQ116" s="1">
        <f>IF(ABS($Q116)&lt;G$37,$AA116,IF(ABS($Q115)&lt;G$37,(G$37-ABS($Q115))*($Z115+$Z116)*0.5*($D$27+$D$28)*$D$5*1000,0))</f>
        <v>0</v>
      </c>
      <c r="DR116" s="1">
        <f>IF(AND(G$37&lt;ABS($Q116),G$37&gt;ABS($Q115)),1,0)</f>
        <v>0</v>
      </c>
      <c r="DS116" s="3">
        <f>MIN(IF(DR116=1,($S116-$S115)/(ABS($Q116)-ABS($Q115))*(G$37-ABS($Q115))+$S115,0),$D$7)</f>
        <v>0</v>
      </c>
      <c r="DT116" s="1">
        <f>IF(ABS($Q116)&lt;G$38,$AA116,IF(ABS($Q115)&lt;G$38,(G$38-ABS($Q115))*($Z115+$Z116)*0.5*($D$27+$D$28)*$D$5*1000,0))</f>
        <v>0</v>
      </c>
      <c r="DU116" s="1">
        <f>IF(AND(G$38&lt;ABS($Q116),G$38&gt;ABS($Q115)),1,0)</f>
        <v>0</v>
      </c>
      <c r="DV116" s="3">
        <f>MIN(IF(DU116=1,($S116-$S115)/(ABS($Q116)-ABS($Q115))*(G$38-ABS($Q115))+$S115,0),$D$7)</f>
        <v>0</v>
      </c>
      <c r="DW116" s="1">
        <f>IF(ABS($Q116)&lt;G$39,$AA116,IF(ABS($Q115)&lt;G$39,(G$39-ABS($Q115))*($Z115+$Z116)*0.5*($D$27+$D$28)*$D$5*1000,0))</f>
        <v>0</v>
      </c>
      <c r="DX116" s="1">
        <f>IF(AND(G$39&lt;ABS($Q116),G$39&gt;ABS($Q115)),1,0)</f>
        <v>0</v>
      </c>
      <c r="DY116" s="3">
        <f>MIN(IF(DX116=1,($S116-$S115)/(ABS($Q116)-ABS($Q115))*(G$39-ABS($Q115))+$S115,0),$D$7)</f>
        <v>0</v>
      </c>
      <c r="DZ116" s="1">
        <f>IF(ABS($Q116)&lt;G$40,$AA116,IF(ABS($Q115)&lt;G$40,(G$40-ABS($Q115))*($Z115+$Z116)*0.5*($D$27+$D$28)*$D$5*1000,0))</f>
        <v>0</v>
      </c>
      <c r="EA116" s="1">
        <f>IF(AND(G$40&lt;ABS($Q116),G$40&gt;ABS($Q115)),1,0)</f>
        <v>0</v>
      </c>
      <c r="EB116" s="3">
        <f>MIN(IF(EA116=1,($S116-$S115)/(ABS($Q116)-ABS($Q115))*(G$40-ABS($Q115))+$S115,0),$D$7)</f>
        <v>0</v>
      </c>
      <c r="EC116" s="1">
        <f>IF(ABS($Q116)&lt;G$41,$AA116,IF(ABS($Q115)&lt;G$41,(G$41-ABS($Q115))*($Z115+$Z116)*0.5*($D$27+$D$28)*$D$5*1000,0))</f>
        <v>0</v>
      </c>
      <c r="ED116" s="1">
        <f>IF(AND(G$41&lt;ABS($Q116),G$41&gt;ABS($Q115)),1,0)</f>
        <v>0</v>
      </c>
      <c r="EE116" s="3">
        <f>MIN(IF(ED116=1,($S116-$S115)/(ABS($Q116)-ABS($Q115))*(G$41-ABS($Q115))+$S115,0),$D$7)</f>
        <v>0</v>
      </c>
      <c r="EF116" s="1">
        <f>IF(ABS($Q116)&lt;G$42,$AA116,IF(ABS($Q115)&lt;G$42,(G$42-ABS($Q115))*($Z115+$Z116)*0.5*($D$27+$D$28)*$D$5*1000,0))</f>
        <v>0</v>
      </c>
      <c r="EG116" s="1">
        <f>IF(AND(G$42&lt;ABS($Q116),G$42&gt;ABS($Q115)),1,0)</f>
        <v>0</v>
      </c>
      <c r="EH116" s="3">
        <f>MIN(IF(EG116=1,($S116-$S115)/(ABS($Q116)-ABS($Q115))*(G$42-ABS($Q115))+$S115,0),$D$7)</f>
        <v>0</v>
      </c>
      <c r="EI116" s="1">
        <f>IF(ABS($Q116)&lt;G$43,$AA116,IF(ABS($Q115)&lt;G$43,(G$43-ABS($Q115))*($Z115+$Z116)*0.5*($D$27+$D$28)*$D$5*1000,0))</f>
        <v>0</v>
      </c>
      <c r="EJ116" s="1">
        <f>IF(AND(G$43&lt;ABS($Q116),G$43&gt;ABS($Q115)),1,0)</f>
        <v>0</v>
      </c>
      <c r="EK116" s="3">
        <f>MIN(IF(EJ116=1,($S116-$S115)/(ABS($Q116)-ABS($Q115))*(G$43-ABS($Q115))+$S115,0),$D$7)</f>
        <v>0</v>
      </c>
      <c r="EL116" s="1">
        <f>IF(ABS($Q116)&lt;G$44,$AA116,IF(ABS($Q115)&lt;G$44,(G$44-ABS($Q115))*($Z115+$Z116)*0.5*($D$27+$D$28)*$D$5*1000,0))</f>
        <v>0</v>
      </c>
      <c r="EM116" s="1">
        <f>IF(AND(G$44&lt;ABS($Q116),G$44&gt;ABS($Q115)),1,0)</f>
        <v>0</v>
      </c>
      <c r="EN116" s="3">
        <f>MIN(IF(EM116=1,($S116-$S115)/(ABS($Q116)-ABS($Q115))*(G$44-ABS($Q115))+$S115,0),$D$7)</f>
        <v>0</v>
      </c>
      <c r="EO116" s="1">
        <f>IF(ABS($Q116)&lt;G$45,$AA116,IF(ABS($Q115)&lt;G$45,(G$45-ABS($Q115))*($Z115+$Z116)*0.5*($D$27+$D$28)*$D$5*1000,0))</f>
        <v>0</v>
      </c>
      <c r="EP116" s="1">
        <f>IF(AND(G$45&lt;ABS($Q116),G$45&gt;ABS($Q115)),1,0)</f>
        <v>0</v>
      </c>
      <c r="EQ116" s="3">
        <f>MIN(IF(EP116=1,($S116-$S115)/(ABS($Q116)-ABS($Q115))*(G$45-ABS($Q115))+$S115,0),$D$7)</f>
        <v>0</v>
      </c>
      <c r="ER116" s="1">
        <f>IF(ABS($Q116)&lt;G$46,$AA116,IF(ABS($Q115)&lt;G$46,(G$46-ABS($Q115))*($Z115+$Z116)*0.5*($D$27+$D$28)*$D$5*1000,0))</f>
        <v>0</v>
      </c>
      <c r="ES116" s="1">
        <f>IF(AND(G$46&lt;ABS($Q116),G$46&gt;ABS($Q115)),1,0)</f>
        <v>0</v>
      </c>
      <c r="ET116" s="3">
        <f>MIN(IF(ES116=1,($S116-$S115)/(ABS($Q116)-ABS($Q115))*(G$46-ABS($Q115))+$S115,0),$D$7)</f>
        <v>0</v>
      </c>
      <c r="EU116" s="1">
        <f>IF(ABS($Q116)&lt;G$47,$AA116,IF(ABS($Q115)&lt;G$47,(G$47-ABS($Q115))*($Z115+$Z116)*0.5*($D$27+$D$28)*$D$5*1000,0))</f>
        <v>0</v>
      </c>
      <c r="EV116" s="1">
        <f>IF(AND(G$47&lt;ABS($Q116),G$47&gt;ABS($Q115)),1,0)</f>
        <v>0</v>
      </c>
      <c r="EW116" s="3">
        <f>MIN(IF(EV116=1,($S116-$S115)/(ABS($Q116)-ABS($Q115))*(G$47-ABS($Q115))+$S115,0),$D$7)</f>
        <v>0</v>
      </c>
      <c r="EX116" s="1">
        <f>IF(ABS($Q116)&lt;G$48,$AA116,IF(ABS($Q115)&lt;G$48,(G$48-ABS($Q115))*($Z115+$Z116)*0.5*($D$27+$D$28)*$D$5*1000,0))</f>
        <v>0</v>
      </c>
      <c r="EY116" s="1">
        <f>IF(AND(G$48&lt;ABS($Q116),G$48&gt;ABS($Q115)),1,0)</f>
        <v>0</v>
      </c>
      <c r="EZ116" s="3">
        <f>MIN(IF(EY116=1,($S116-$S115)/(ABS($Q116)-ABS($Q115))*(G$48-ABS($Q115))+$S115,0),$D$7)</f>
        <v>0</v>
      </c>
      <c r="FA116" s="1">
        <f>IF(ABS($Q116)&lt;G$49,$AA116,IF(ABS($Q115)&lt;G$49,(G$49-ABS($Q115))*($Z115+$Z116)*0.5*($D$27+$D$28)*$D$5*1000,0))</f>
        <v>0</v>
      </c>
      <c r="FB116" s="1">
        <f>IF(AND(G$49&lt;ABS($Q116),G$49&gt;ABS($Q115)),1,0)</f>
        <v>0</v>
      </c>
      <c r="FC116" s="3">
        <f>MIN(IF(FB116=1,($S116-$S115)/(ABS($Q116)-ABS($Q115))*(G$49-ABS($Q115))+$S115,0),$D$7)</f>
        <v>0</v>
      </c>
      <c r="FD116" s="1">
        <f>IF(ABS($Q116)&lt;G$50,$AA116,IF(ABS($Q115)&lt;G$50,(G$50-ABS($Q115))*($Z115+$Z116)*0.5*($D$27+$D$28)*$D$5*1000,0))</f>
        <v>0</v>
      </c>
      <c r="FE116" s="1">
        <f>IF(AND(G$50&lt;ABS($Q116),G$50&gt;ABS($Q115)),1,0)</f>
        <v>0</v>
      </c>
      <c r="FF116" s="3">
        <f>MIN(IF(FE116=1,($S116-$S115)/(ABS($Q116)-ABS($Q115))*(G$50-ABS($Q115))+$S115,0),$D$7)</f>
        <v>0</v>
      </c>
      <c r="FG116" s="1">
        <f>IF(ABS($Q116)&lt;G$51,$AA116,IF(ABS($Q115)&lt;G$51,(G$51-ABS($Q115))*($Z115+$Z116)*0.5*($D$27+$D$28)*$D$5*1000,0))</f>
        <v>0</v>
      </c>
      <c r="FH116" s="1">
        <f>IF(AND(G$51&lt;ABS($Q116),G$51&gt;ABS($Q115)),1,0)</f>
        <v>0</v>
      </c>
      <c r="FI116" s="3">
        <f>MIN(IF(FH116=1,($S116-$S115)/(ABS($Q116)-ABS($Q115))*(G$51-ABS($Q115))+$S115,0),$D$7)</f>
        <v>0</v>
      </c>
      <c r="FJ116" s="1">
        <f>IF(ABS($Q116)&lt;G$52,$AA116,IF(ABS($Q115)&lt;G$52,(G$52-ABS($Q115))*($Z115+$Z116)*0.5*($D$27+$D$28)*$D$5*1000,0))</f>
        <v>0</v>
      </c>
      <c r="FK116" s="1">
        <f>IF(AND(G$52&lt;ABS($Q116),G$52&gt;ABS($Q115)),1,0)</f>
        <v>0</v>
      </c>
      <c r="FL116" s="3">
        <f>MIN(IF(FK116=1,($S116-$S115)/(ABS($Q116)-ABS($Q115))*(G$52-ABS($Q115))+$S115,0),$D$7)</f>
        <v>0</v>
      </c>
      <c r="FM116" s="1">
        <f>IF(ABS($Q116)&lt;G$53,$AA116,IF(ABS($Q115)&lt;G$53,(G$53-ABS($Q115))*($Z115+$Z116)*0.5*($D$27+$D$28)*$D$5*1000,0))</f>
        <v>0</v>
      </c>
      <c r="FN116" s="1">
        <f>IF(AND(G$53&lt;ABS($Q116),G$53&gt;ABS($Q115)),1,0)</f>
        <v>0</v>
      </c>
      <c r="FO116" s="3">
        <f>MIN(IF(FN116=1,($S116-$S115)/(ABS($Q116)-ABS($Q115))*(G$53-ABS($Q115))+$S115,0),$D$7)</f>
        <v>0</v>
      </c>
      <c r="FP116" s="1">
        <f>IF(ABS($Q116)&lt;G$54,$AA116,IF(ABS($Q115)&lt;G$54,(G$54-ABS($Q115))*($Z115+$Z116)*0.5*($D$27+$D$28)*$D$5*1000,0))</f>
        <v>0</v>
      </c>
      <c r="FQ116" s="1">
        <f>IF(AND(G$54&lt;ABS($Q116),G$54&gt;ABS($Q115)),1,0)</f>
        <v>0</v>
      </c>
      <c r="FR116" s="3">
        <f>MIN(IF(FQ116=1,($S116-$S115)/(ABS($Q116)-ABS($Q115))*(G$54-ABS($Q115))+$S115,0),$D$7)</f>
        <v>0</v>
      </c>
      <c r="FS116" s="1">
        <f>IF(ABS($Q116)&lt;G$55,$AA116,IF(ABS($Q115)&lt;G$55,(G$55-ABS($Q115))*($Z115+$Z116)*0.5*($D$27+$D$28)*$D$5*1000,0))</f>
        <v>0</v>
      </c>
      <c r="FT116" s="1">
        <f>IF(AND(G$55&lt;ABS($Q116),G$55&gt;ABS($Q115)),1,0)</f>
        <v>0</v>
      </c>
      <c r="FU116" s="3">
        <f>MIN(IF(FT116=1,($S116-$S115)/(ABS($Q116)-ABS($Q115))*(G$55-ABS($Q115))+$S115,0),$D$7)</f>
        <v>0</v>
      </c>
      <c r="FV116" s="1" t="e">
        <f>IF(ABS($Q116)&lt;#REF!,$AA116,IF(ABS($Q115)&lt;#REF!,(#REF!-ABS($Q115))*($Z115+$Z116)*0.5*($D$27+$D$28)*$D$5*1000,0))</f>
        <v>#REF!</v>
      </c>
      <c r="FW116" s="1" t="e">
        <f>IF(AND(#REF!&lt;ABS($Q116),#REF!&gt;ABS($Q115)),1,0)</f>
        <v>#REF!</v>
      </c>
      <c r="FX116" s="3" t="e">
        <f>MIN(IF(FW116=1,($S116-$S115)/(ABS($Q116)-ABS($Q115))*(#REF!-ABS($Q115))+$S115,0),$D$7)</f>
        <v>#REF!</v>
      </c>
    </row>
    <row r="117" spans="1:180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36"/>
      <c r="M117" s="23"/>
      <c r="N117" s="23"/>
      <c r="O117" s="23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3">
        <f t="shared" si="7"/>
        <v>0.2</v>
      </c>
      <c r="AA117" s="3"/>
      <c r="AB117" s="1"/>
      <c r="AC117" s="2"/>
      <c r="AD117" s="2"/>
      <c r="AE117" s="1"/>
      <c r="AF117" s="2"/>
      <c r="AG117" s="2"/>
      <c r="AH117" s="1"/>
      <c r="AI117" s="2"/>
      <c r="AJ117" s="2"/>
      <c r="AK117" s="1"/>
      <c r="AL117" s="2"/>
      <c r="AM117" s="2"/>
      <c r="AN117" s="1"/>
      <c r="AO117" s="2"/>
      <c r="AP117" s="2"/>
      <c r="AQ117" s="1"/>
      <c r="AR117" s="2"/>
      <c r="AS117" s="2"/>
      <c r="AT117" s="1"/>
      <c r="AU117" s="2"/>
      <c r="AV117" s="2"/>
      <c r="AW117" s="1"/>
      <c r="AX117" s="2"/>
      <c r="AY117" s="2"/>
      <c r="AZ117" s="1"/>
      <c r="BA117" s="2"/>
      <c r="BB117" s="2"/>
      <c r="BC117" s="1"/>
      <c r="BD117" s="2"/>
      <c r="BE117" s="2"/>
      <c r="BF117" s="1"/>
      <c r="BG117" s="2"/>
      <c r="BH117" s="2"/>
      <c r="BI117" s="1"/>
      <c r="BJ117" s="2"/>
      <c r="BK117" s="2"/>
      <c r="BL117" s="1"/>
      <c r="BM117" s="2"/>
      <c r="BN117" s="2"/>
      <c r="BO117" s="1"/>
      <c r="BP117" s="2"/>
      <c r="BQ117" s="2"/>
      <c r="BR117" s="1"/>
      <c r="BS117" s="2"/>
      <c r="BT117" s="2"/>
      <c r="BU117" s="1"/>
      <c r="BV117" s="2"/>
      <c r="BW117" s="2"/>
      <c r="BX117" s="1"/>
      <c r="BY117" s="2"/>
      <c r="BZ117" s="2"/>
      <c r="CA117" s="1"/>
      <c r="CB117" s="2"/>
      <c r="CC117" s="2"/>
      <c r="CD117" s="1"/>
      <c r="CE117" s="2"/>
      <c r="CF117" s="2"/>
      <c r="CG117" s="1"/>
      <c r="CH117" s="2"/>
      <c r="CI117" s="2"/>
      <c r="CJ117" s="1"/>
      <c r="CK117" s="2"/>
      <c r="CL117" s="2"/>
      <c r="CM117" s="1"/>
      <c r="CN117" s="2"/>
      <c r="CO117" s="2"/>
      <c r="CP117" s="1"/>
      <c r="CQ117" s="2"/>
      <c r="CR117" s="2"/>
      <c r="CS117" s="1"/>
      <c r="CT117" s="2"/>
      <c r="CU117" s="2"/>
      <c r="CV117" s="1"/>
      <c r="CW117" s="2"/>
      <c r="CX117" s="2"/>
      <c r="CY117" s="1"/>
      <c r="CZ117" s="2"/>
      <c r="DA117" s="2"/>
      <c r="DB117" s="1"/>
      <c r="DC117" s="2"/>
      <c r="DD117" s="2"/>
      <c r="DE117" s="1"/>
      <c r="DF117" s="2"/>
      <c r="DG117" s="2"/>
      <c r="DH117" s="1"/>
      <c r="DI117" s="2"/>
      <c r="DJ117" s="2"/>
      <c r="DK117" s="1"/>
      <c r="DL117" s="2"/>
      <c r="DM117" s="2"/>
      <c r="DN117" s="1"/>
      <c r="DO117" s="2"/>
      <c r="DP117" s="2"/>
      <c r="DQ117" s="1"/>
      <c r="DR117" s="2"/>
      <c r="DS117" s="2"/>
      <c r="DT117" s="1"/>
      <c r="DU117" s="2"/>
      <c r="DV117" s="2"/>
      <c r="DW117" s="1"/>
      <c r="DX117" s="2"/>
      <c r="DY117" s="2"/>
      <c r="DZ117" s="1"/>
      <c r="EA117" s="2"/>
      <c r="EB117" s="2"/>
      <c r="EC117" s="1"/>
      <c r="ED117" s="2"/>
      <c r="EE117" s="2"/>
      <c r="EF117" s="1"/>
      <c r="EG117" s="2"/>
      <c r="EH117" s="2"/>
      <c r="EI117" s="1"/>
      <c r="EJ117" s="2"/>
      <c r="EK117" s="2"/>
      <c r="EL117" s="1"/>
      <c r="EM117" s="2"/>
      <c r="EN117" s="2"/>
      <c r="EO117" s="1"/>
      <c r="EP117" s="2"/>
      <c r="EQ117" s="2"/>
      <c r="ER117" s="1"/>
      <c r="ES117" s="2"/>
      <c r="ET117" s="2"/>
      <c r="EU117" s="1"/>
      <c r="EV117" s="2"/>
      <c r="EW117" s="2"/>
      <c r="EX117" s="1"/>
      <c r="EY117" s="2"/>
      <c r="EZ117" s="2"/>
      <c r="FA117" s="1"/>
      <c r="FB117" s="2"/>
      <c r="FC117" s="2"/>
      <c r="FD117" s="1"/>
      <c r="FE117" s="2"/>
      <c r="FF117" s="2"/>
      <c r="FG117" s="1"/>
      <c r="FH117" s="2"/>
      <c r="FI117" s="2"/>
      <c r="FJ117" s="1"/>
      <c r="FK117" s="2"/>
      <c r="FL117" s="2"/>
      <c r="FM117" s="1"/>
      <c r="FN117" s="2"/>
      <c r="FO117" s="2"/>
      <c r="FP117" s="1"/>
      <c r="FQ117" s="2"/>
      <c r="FR117" s="2"/>
      <c r="FS117" s="1"/>
      <c r="FT117" s="2"/>
      <c r="FU117" s="2"/>
      <c r="FV117" s="1"/>
      <c r="FW117" s="2"/>
      <c r="FX117" s="2"/>
    </row>
    <row r="118" spans="1:180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36"/>
      <c r="M118" s="23"/>
      <c r="N118" s="23"/>
      <c r="O118" s="23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3">
        <f t="shared" si="7"/>
        <v>0.2</v>
      </c>
      <c r="AA118" s="1">
        <f>$R117*($Z118+$Z117)*0.5*($D$27+$D$28)*1000*$D$5</f>
        <v>0</v>
      </c>
      <c r="AB118" s="1">
        <f>IF(ABS($Q118)&lt;$G$6,$AA118,IF(ABS($Q117)&lt;$G$6,($G$6-ABS($Q117))*($Z117+$Z118)*0.5*($D$27+$D$28)*$D$5*1000,0))</f>
        <v>0</v>
      </c>
      <c r="AC118" s="1">
        <f>IF(AND($G$6&lt;ABS($Q118),$G$6&gt;ABS($Q117)),1,0)</f>
        <v>0</v>
      </c>
      <c r="AD118" s="3">
        <f>MIN(IF(AC118=1,($S118-$S117)/(ABS($Q118)-ABS($Q117))*($G$6-ABS($Q117))+$S117,0),$D$7)</f>
        <v>0</v>
      </c>
      <c r="AE118" s="1">
        <f>IF(ABS($Q118)&lt;$G$7,$AA118,IF(ABS($Q117)&lt;$G$7,($G$7-ABS($Q117))*($Z117+$Z118)*0.5*($D$27+$D$28)*$D$5*1000,0))</f>
        <v>0</v>
      </c>
      <c r="AF118" s="1">
        <f>IF(AND($G$7&lt;ABS($Q118),$G$7&gt;ABS($Q117)),1,0)</f>
        <v>0</v>
      </c>
      <c r="AG118" s="3">
        <f>MIN(IF(AF118=1,($S118-$S117)/(ABS($Q118)-ABS($Q117))*($G$7-ABS($Q117))+$S117,0),$D$7)</f>
        <v>0</v>
      </c>
      <c r="AH118" s="1">
        <f>IF(ABS($Q118)&lt;$G$8,$AA118,IF(ABS($Q117)&lt;$G$8,($G$8-ABS($Q117))*($Z117+$Z118)*0.5*($D$27+$D$28)*$D$5*1000,0))</f>
        <v>0</v>
      </c>
      <c r="AI118" s="1">
        <f>IF(AND($G$8&lt;ABS($Q118),$G$8&gt;ABS($Q117)),1,0)</f>
        <v>0</v>
      </c>
      <c r="AJ118" s="3">
        <f>MIN(IF(AI118=1,($S118-$S117)/(ABS($Q118)-ABS($Q117))*($G$8-ABS($Q117))+$S117,0),$D$7)</f>
        <v>0</v>
      </c>
      <c r="AK118" s="1">
        <f>IF(ABS($Q118)&lt;$G$9,$AA118,IF(ABS($Q117)&lt;$G$9,($G$9-ABS($Q117))*($Z117+$Z118)*0.5*($D$27+$D$28)*$D$5*1000,0))</f>
        <v>0</v>
      </c>
      <c r="AL118" s="1">
        <f>IF(AND($G$9&lt;ABS($Q118),$G$9&gt;ABS($Q117)),1,0)</f>
        <v>0</v>
      </c>
      <c r="AM118" s="3">
        <f>MIN(IF(AL118=1,($S118-$S117)/(ABS($Q118)-ABS($Q117))*($G$9-ABS($Q117))+$S117,0),$D$7)</f>
        <v>0</v>
      </c>
      <c r="AN118" s="1">
        <f>IF(ABS($Q118)&lt;$G$10,$AA118,IF(ABS($Q117)&lt;$G$10,($G$10-ABS($Q117))*($Z117+$Z118)*0.5*($D$27+$D$28)*$D$5*1000,0))</f>
        <v>0</v>
      </c>
      <c r="AO118" s="1">
        <f>IF(AND($G$10&lt;ABS($Q118),$G$10&gt;ABS($Q117)),1,0)</f>
        <v>0</v>
      </c>
      <c r="AP118" s="3">
        <f>MIN(IF(AO118=1,($S118-$S117)/(ABS($Q118)-ABS($Q117))*($G$10-ABS($Q117))+$S117,0),$D$7)</f>
        <v>0</v>
      </c>
      <c r="AQ118" s="1">
        <f>IF(ABS($Q118)&lt;$G$11,$AA118,IF(ABS($Q117)&lt;$G$11,($G$11-ABS($Q117))*($Z117+$Z118)*0.5*($D$27+$D$28)*$D$5*1000,0))</f>
        <v>0</v>
      </c>
      <c r="AR118" s="1">
        <f>IF(AND($G$11&lt;ABS($Q118),$G$11&gt;ABS($Q117)),1,0)</f>
        <v>0</v>
      </c>
      <c r="AS118" s="3">
        <f>MIN(IF(AR118=1,($S118-$S117)/(ABS($Q118)-ABS($Q117))*($G$11-ABS($Q117))+$S117,0),$D$7)</f>
        <v>0</v>
      </c>
      <c r="AT118" s="1">
        <f>IF(ABS($Q118)&lt;$G$12,$AA118,IF(ABS($Q117)&lt;$G$12,($G$12-ABS($Q117))*($Z117+$Z118)*0.5*($D$27+$D$28)*$D$5*1000,0))</f>
        <v>0</v>
      </c>
      <c r="AU118" s="1">
        <f>IF(AND($G$12&lt;ABS($Q118),$G$12&gt;ABS($Q117)),1,0)</f>
        <v>0</v>
      </c>
      <c r="AV118" s="3">
        <f>MIN(IF(AU118=1,($S118-$S117)/(ABS($Q118)-ABS($Q117))*($G$12-ABS($Q117))+$S117,0),$D$7)</f>
        <v>0</v>
      </c>
      <c r="AW118" s="1">
        <f>IF(ABS($Q118)&lt;$G$13,$AA118,IF(ABS($Q117)&lt;$G$13,($G$13-ABS($Q117))*($Z117+$Z118)*0.5*($D$27+$D$28)*$D$5*1000,0))</f>
        <v>0</v>
      </c>
      <c r="AX118" s="1">
        <f>IF(AND($G$13&lt;ABS($Q118),$G$13&gt;ABS($Q117)),1,0)</f>
        <v>0</v>
      </c>
      <c r="AY118" s="3">
        <f>MIN(IF(AX118=1,($S118-$S117)/(ABS($Q118)-ABS($Q117))*($G$13-ABS($Q117))+$S117,0),$D$7)</f>
        <v>0</v>
      </c>
      <c r="AZ118" s="1">
        <f>IF(ABS($Q118)&lt;$G$14,$AA118,IF(ABS($Q117)&lt;$G$14,($G$14-ABS($Q117))*($Z117+$Z118)*0.5*($D$27+$D$28)*$D$5*1000,0))</f>
        <v>0</v>
      </c>
      <c r="BA118" s="1">
        <f>IF(AND($G$14&lt;ABS($Q118),$G$14&gt;ABS($Q117)),1,0)</f>
        <v>0</v>
      </c>
      <c r="BB118" s="3">
        <f>MIN(IF(BA118=1,($S118-$S117)/(ABS($Q118)-ABS($Q117))*($G$14-ABS($Q117))+$S117,0),$D$7)</f>
        <v>0</v>
      </c>
      <c r="BC118" s="1">
        <f>IF(ABS($Q118)&lt;G$15,$AA118,IF(ABS($Q117)&lt;G$15,(G$15-ABS($Q117))*($Z117+$Z118)*0.5*($D$27+$D$28)*$D$5*1000,0))</f>
        <v>0</v>
      </c>
      <c r="BD118" s="1">
        <f>IF(AND(G$15&lt;ABS($Q118),G$15&gt;ABS($Q117)),1,0)</f>
        <v>0</v>
      </c>
      <c r="BE118" s="3">
        <f>MIN(IF(BD118=1,($S118-$S117)/(ABS($Q118)-ABS($Q117))*(G$15-ABS($Q117))+$S117,0),$D$7)</f>
        <v>0</v>
      </c>
      <c r="BF118" s="1">
        <f>IF(ABS($Q118)&lt;G$16,$AA118,IF(ABS($Q117)&lt;G$16,(G$16-ABS($Q117))*($Z117+$Z118)*0.5*($D$27+$D$28)*$D$5*1000,0))</f>
        <v>0</v>
      </c>
      <c r="BG118" s="1">
        <f>IF(AND(G$16&lt;ABS($Q118),G$16&gt;ABS($Q117)),1,0)</f>
        <v>0</v>
      </c>
      <c r="BH118" s="3">
        <f>MIN(IF(BG118=1,($S118-$S117)/(ABS($Q118)-ABS($Q117))*(G$16-ABS($Q117))+$S117,0),$D$7)</f>
        <v>0</v>
      </c>
      <c r="BI118" s="1">
        <f>IF(ABS($Q118)&lt;G$17,$AA118,IF(ABS($Q117)&lt;G$17,(G$17-ABS($Q117))*($Z117+$Z118)*0.5*($D$27+$D$28)*$D$5*1000,0))</f>
        <v>0</v>
      </c>
      <c r="BJ118" s="1">
        <f>IF(AND(G$17&lt;ABS($Q118),G$17&gt;ABS($Q117)),1,0)</f>
        <v>0</v>
      </c>
      <c r="BK118" s="3">
        <f>MIN(IF(BJ118=1,($S118-$S117)/(ABS($Q118)-ABS($Q117))*(G$17-ABS($Q117))+$S117,0),$D$7)</f>
        <v>0</v>
      </c>
      <c r="BL118" s="1">
        <f>IF(ABS($Q118)&lt;G$18,$AA118,IF(ABS($Q117)&lt;G$18,(G$18-ABS($Q117))*($Z117+$Z118)*0.5*($D$27+$D$28)*$D$5*1000,0))</f>
        <v>0</v>
      </c>
      <c r="BM118" s="1">
        <f>IF(AND(G$18&lt;ABS($Q118),G$18&gt;ABS($Q117)),1,0)</f>
        <v>0</v>
      </c>
      <c r="BN118" s="3">
        <f>MIN(IF(BM118=1,($S118-$S117)/(ABS($Q118)-ABS($Q117))*(G$18-ABS($Q117))+$S117,0),$D$7)</f>
        <v>0</v>
      </c>
      <c r="BO118" s="1">
        <f>IF(ABS($Q118)&lt;G$19,$AA118,IF(ABS($Q117)&lt;G$19,(G$19-ABS($Q117))*($Z117+$Z118)*0.5*($D$27+$D$28)*$D$5*1000,0))</f>
        <v>0</v>
      </c>
      <c r="BP118" s="1">
        <f>IF(AND(G$19&lt;ABS($Q118),G$19&gt;ABS($Q117)),1,0)</f>
        <v>0</v>
      </c>
      <c r="BQ118" s="3">
        <f>MIN(IF(BP118=1,($S118-$S117)/(ABS($Q118)-ABS($Q117))*(G$19-ABS($Q117))+$S117,0),$D$7)</f>
        <v>0</v>
      </c>
      <c r="BR118" s="1">
        <f>IF(ABS($Q118)&lt;G$20,$AA118,IF(ABS($Q117)&lt;G$20,(G$20-ABS($Q117))*($Z117+$Z118)*0.5*($D$27+$D$28)*$D$5*1000,0))</f>
        <v>0</v>
      </c>
      <c r="BS118" s="1">
        <f>IF(AND(G$20&lt;ABS($Q118),G$20&gt;ABS($Q117)),1,0)</f>
        <v>0</v>
      </c>
      <c r="BT118" s="3">
        <f>MIN(IF(BS118=1,($S118-$S117)/(ABS($Q118)-ABS($Q117))*(G$20-ABS($Q117))+$S117,0),$D$7)</f>
        <v>0</v>
      </c>
      <c r="BU118" s="1">
        <f>IF(ABS($Q118)&lt;G$21,$AA118,IF(ABS($Q117)&lt;G$21,(G$21-ABS($Q117))*($Z117+$Z118)*0.5*($D$27+$D$28)*$D$5*1000,0))</f>
        <v>0</v>
      </c>
      <c r="BV118" s="1">
        <f>IF(AND(G$21&lt;ABS($Q118),G$21&gt;ABS($Q117)),1,0)</f>
        <v>0</v>
      </c>
      <c r="BW118" s="3">
        <f>MIN(IF(BV118=1,($S118-$S117)/(ABS($Q118)-ABS($Q117))*(G$21-ABS($Q117))+$S117,0),$D$7)</f>
        <v>0</v>
      </c>
      <c r="BX118" s="1">
        <f>IF(ABS($Q118)&lt;G$22,$AA118,IF(ABS($Q117)&lt;G$22,(G$22-ABS($Q117))*($Z117+$Z118)*0.5*($D$27+$D$28)*$D$5*1000,0))</f>
        <v>0</v>
      </c>
      <c r="BY118" s="1">
        <f>IF(AND(G$22&lt;ABS($Q118),G$22&gt;ABS($Q117)),1,0)</f>
        <v>0</v>
      </c>
      <c r="BZ118" s="3">
        <f>MIN(IF(BY118=1,($S118-$S117)/(ABS($Q118)-ABS($Q117))*(G$22-ABS($Q117))+$S117,0),$D$7)</f>
        <v>0</v>
      </c>
      <c r="CA118" s="1">
        <f>IF(ABS($Q118)&lt;G$23,$AA118,IF(ABS($Q117)&lt;G$23,(G$23-ABS($Q117))*($Z117+$Z118)*0.5*($D$27+$D$28)*$D$5*1000,0))</f>
        <v>0</v>
      </c>
      <c r="CB118" s="1">
        <f>IF(AND(G$23&lt;ABS($Q118),G$23&gt;ABS($Q117)),1,0)</f>
        <v>0</v>
      </c>
      <c r="CC118" s="3">
        <f>MIN(IF(CB118=1,($S118-$S117)/(ABS($Q118)-ABS($Q117))*(G$23-ABS($Q117))+$S117,0),$D$7)</f>
        <v>0</v>
      </c>
      <c r="CD118" s="1">
        <f>IF(ABS($Q118)&lt;G$24,$AA118,IF(ABS($Q117)&lt;G$24,(G$24-ABS($Q117))*($Z117+$Z118)*0.5*($D$27+$D$28)*$D$5*1000,0))</f>
        <v>0</v>
      </c>
      <c r="CE118" s="1">
        <f>IF(AND(G$24&lt;ABS($Q118),G$24&gt;ABS($Q117)),1,0)</f>
        <v>0</v>
      </c>
      <c r="CF118" s="3">
        <f>MIN(IF(CE118=1,($S118-$S117)/(ABS($Q118)-ABS($Q117))*(G$24-ABS($Q117))+$S117,0),$D$7)</f>
        <v>0</v>
      </c>
      <c r="CG118" s="1">
        <f>IF(ABS($Q118)&lt;G$25,$AA118,IF(ABS($Q117)&lt;G$25,(G$25-ABS($Q117))*($Z117+$Z118)*0.5*($D$27+$D$28)*$D$5*1000,0))</f>
        <v>0</v>
      </c>
      <c r="CH118" s="1">
        <f>IF(AND(G$25&lt;ABS($Q118),G$25&gt;ABS($Q117)),1,0)</f>
        <v>0</v>
      </c>
      <c r="CI118" s="3">
        <f>MIN(IF(CH118=1,($S118-$S117)/(ABS($Q118)-ABS($Q117))*(G$25-ABS($Q117))+$S117,0),$D$7)</f>
        <v>0</v>
      </c>
      <c r="CJ118" s="1">
        <f>IF(ABS($Q118)&lt;G$26,$AA118,IF(ABS($Q117)&lt;G$26,(G$26-ABS($Q117))*($Z117+$Z118)*0.5*($D$27+$D$28)*$D$5*1000,0))</f>
        <v>0</v>
      </c>
      <c r="CK118" s="1">
        <f>IF(AND(G$26&lt;ABS($Q118),G$26&gt;ABS($Q117)),1,0)</f>
        <v>0</v>
      </c>
      <c r="CL118" s="3">
        <f>MIN(IF(CK118=1,($S118-$S117)/(ABS($Q118)-ABS($Q117))*(G$26-ABS($Q117))+$S117,0),$D$7)</f>
        <v>0</v>
      </c>
      <c r="CM118" s="1">
        <f>IF(ABS($Q118)&lt;G$27,$AA118,IF(ABS($Q117)&lt;G$27,(G$27-ABS($Q117))*($Z117+$Z118)*0.5*($D$27+$D$28)*$D$5*1000,0))</f>
        <v>0</v>
      </c>
      <c r="CN118" s="1">
        <f>IF(AND(G$27&lt;ABS($Q118),G$27&gt;ABS($Q117)),1,0)</f>
        <v>0</v>
      </c>
      <c r="CO118" s="3">
        <f>MIN(IF(CN118=1,($S118-$S117)/(ABS($Q118)-ABS($Q117))*(G$27-ABS($Q117))+$S117,0),$D$7)</f>
        <v>0</v>
      </c>
      <c r="CP118" s="1">
        <f>IF(ABS($Q118)&lt;G$28,$AA118,IF(ABS($Q117)&lt;G$28,(G$28-ABS($Q117))*($Z117+$Z118)*0.5*($D$27+$D$28)*$D$5*1000,0))</f>
        <v>0</v>
      </c>
      <c r="CQ118" s="1">
        <f>IF(AND(G$28&lt;ABS($Q118),G$28&gt;ABS($Q117)),1,0)</f>
        <v>0</v>
      </c>
      <c r="CR118" s="3">
        <f>MIN(IF(CQ118=1,($S118-$S117)/(ABS($Q118)-ABS($Q117))*(G$28-ABS($Q117))+$S117,0),$D$7)</f>
        <v>0</v>
      </c>
      <c r="CS118" s="1">
        <f>IF(ABS($Q118)&lt;G$29,$AA118,IF(ABS($Q117)&lt;G$29,(G$29-ABS($Q117))*($Z117+$Z118)*0.5*($D$27+$D$28)*$D$5*1000,0))</f>
        <v>0</v>
      </c>
      <c r="CT118" s="1">
        <f>IF(AND(G$29&lt;ABS($Q118),G$29&gt;ABS($Q117)),1,0)</f>
        <v>0</v>
      </c>
      <c r="CU118" s="3">
        <f>MIN(IF(CT118=1,($S118-$S117)/(ABS($Q118)-ABS($Q117))*(G$29-ABS($Q117))+$S117,0),$D$7)</f>
        <v>0</v>
      </c>
      <c r="CV118" s="1">
        <f>IF(ABS($Q118)&lt;G$30,$AA118,IF(ABS($Q117)&lt;G$30,(G$30-ABS($Q117))*($Z117+$Z118)*0.5*($D$27+$D$28)*$D$5*1000,0))</f>
        <v>0</v>
      </c>
      <c r="CW118" s="1">
        <f>IF(AND(G$30&lt;ABS($Q118),G$30&gt;ABS($Q117)),1,0)</f>
        <v>0</v>
      </c>
      <c r="CX118" s="3">
        <f>MIN(IF(CW118=1,($S118-$S117)/(ABS($Q118)-ABS($Q117))*(G$30-ABS($Q117))+$S117,0),$D$7)</f>
        <v>0</v>
      </c>
      <c r="CY118" s="1">
        <f>IF(ABS($Q118)&lt;G$31,$AA118,IF(ABS($Q117)&lt;G$31,(G$31-ABS($Q117))*($Z117+$Z118)*0.5*($D$27+$D$28)*$D$5*1000,0))</f>
        <v>0</v>
      </c>
      <c r="CZ118" s="1">
        <f>IF(AND(G$31&lt;ABS($Q118),G$31&gt;ABS($Q117)),1,0)</f>
        <v>0</v>
      </c>
      <c r="DA118" s="3">
        <f>MIN(IF(CZ118=1,($S118-$S117)/(ABS($Q118)-ABS($Q117))*(G$31-ABS($Q117))+$S117,0),$D$7)</f>
        <v>0</v>
      </c>
      <c r="DB118" s="1">
        <f>IF(ABS($Q118)&lt;G$32,$AA118,IF(ABS($Q117)&lt;G$32,(G$32-ABS($Q117))*($Z117+$Z118)*0.5*($D$27+$D$28)*$D$5*1000,0))</f>
        <v>0</v>
      </c>
      <c r="DC118" s="1">
        <f>IF(AND(G$32&lt;ABS($Q118),G$32&gt;ABS($Q117)),1,0)</f>
        <v>0</v>
      </c>
      <c r="DD118" s="3">
        <f>MIN(IF(DC118=1,($S118-$S117)/(ABS($Q118)-ABS($Q117))*(G$32-ABS($Q117))+$S117,0),$D$7)</f>
        <v>0</v>
      </c>
      <c r="DE118" s="1">
        <f>IF(ABS($Q118)&lt;G$33,$AA118,IF(ABS($Q117)&lt;G$33,(G$33-ABS($Q117))*($Z117+$Z118)*0.5*($D$27+$D$28)*$D$5*1000,0))</f>
        <v>0</v>
      </c>
      <c r="DF118" s="1">
        <f>IF(AND(G$33&lt;ABS($Q118),G$33&gt;ABS($Q117)),1,0)</f>
        <v>0</v>
      </c>
      <c r="DG118" s="3">
        <f>MIN(IF(DF118=1,($S118-$S117)/(ABS($Q118)-ABS($Q117))*(G$33-ABS($Q117))+$S117,0),$D$7)</f>
        <v>0</v>
      </c>
      <c r="DH118" s="1">
        <f>IF(ABS($Q118)&lt;G$34,$AA118,IF(ABS($Q117)&lt;G$34,(G$34-ABS($Q117))*($Z117+$Z118)*0.5*($D$27+$D$28)*$D$5*1000,0))</f>
        <v>0</v>
      </c>
      <c r="DI118" s="1">
        <f>IF(AND(G$34&lt;ABS($Q118),G$34&gt;ABS($Q117)),1,0)</f>
        <v>0</v>
      </c>
      <c r="DJ118" s="3">
        <f>MIN(IF(DI118=1,($S118-$S117)/(ABS($Q118)-ABS($Q117))*(G$34-ABS($Q117))+$S117,0),$D$7)</f>
        <v>0</v>
      </c>
      <c r="DK118" s="1">
        <f>IF(ABS($Q118)&lt;G$35,$AA118,IF(ABS($Q117)&lt;G$35,(G$35-ABS($Q117))*($Z117+$Z118)*0.5*($D$27+$D$28)*$D$5*1000,0))</f>
        <v>0</v>
      </c>
      <c r="DL118" s="1">
        <f>IF(AND(G$35&lt;ABS($Q118),G$35&gt;ABS($Q117)),1,0)</f>
        <v>0</v>
      </c>
      <c r="DM118" s="3">
        <f>MIN(IF(DL118=1,($S118-$S117)/(ABS($Q118)-ABS($Q117))*(G$35-ABS($Q117))+$S117,0),$D$7)</f>
        <v>0</v>
      </c>
      <c r="DN118" s="1">
        <f>IF(ABS($Q118)&lt;G$36,$AA118,IF(ABS($Q117)&lt;G$36,(G$36-ABS($Q117))*($Z117+$Z118)*0.5*($D$27+$D$28)*$D$5*1000,0))</f>
        <v>0</v>
      </c>
      <c r="DO118" s="1">
        <f>IF(AND(G$36&lt;ABS($Q118),G$36&gt;ABS($Q117)),1,0)</f>
        <v>0</v>
      </c>
      <c r="DP118" s="3">
        <f>MIN(IF(DO118=1,($S118-$S117)/(ABS($Q118)-ABS($Q117))*(G$36-ABS($Q117))+$S117,0),$D$7)</f>
        <v>0</v>
      </c>
      <c r="DQ118" s="1">
        <f>IF(ABS($Q118)&lt;G$37,$AA118,IF(ABS($Q117)&lt;G$37,(G$37-ABS($Q117))*($Z117+$Z118)*0.5*($D$27+$D$28)*$D$5*1000,0))</f>
        <v>0</v>
      </c>
      <c r="DR118" s="1">
        <f>IF(AND(G$37&lt;ABS($Q118),G$37&gt;ABS($Q117)),1,0)</f>
        <v>0</v>
      </c>
      <c r="DS118" s="3">
        <f>MIN(IF(DR118=1,($S118-$S117)/(ABS($Q118)-ABS($Q117))*(G$37-ABS($Q117))+$S117,0),$D$7)</f>
        <v>0</v>
      </c>
      <c r="DT118" s="1">
        <f>IF(ABS($Q118)&lt;G$38,$AA118,IF(ABS($Q117)&lt;G$38,(G$38-ABS($Q117))*($Z117+$Z118)*0.5*($D$27+$D$28)*$D$5*1000,0))</f>
        <v>0</v>
      </c>
      <c r="DU118" s="1">
        <f>IF(AND(G$38&lt;ABS($Q118),G$38&gt;ABS($Q117)),1,0)</f>
        <v>0</v>
      </c>
      <c r="DV118" s="3">
        <f>MIN(IF(DU118=1,($S118-$S117)/(ABS($Q118)-ABS($Q117))*(G$38-ABS($Q117))+$S117,0),$D$7)</f>
        <v>0</v>
      </c>
      <c r="DW118" s="1">
        <f>IF(ABS($Q118)&lt;G$39,$AA118,IF(ABS($Q117)&lt;G$39,(G$39-ABS($Q117))*($Z117+$Z118)*0.5*($D$27+$D$28)*$D$5*1000,0))</f>
        <v>0</v>
      </c>
      <c r="DX118" s="1">
        <f>IF(AND(G$39&lt;ABS($Q118),G$39&gt;ABS($Q117)),1,0)</f>
        <v>0</v>
      </c>
      <c r="DY118" s="3">
        <f>MIN(IF(DX118=1,($S118-$S117)/(ABS($Q118)-ABS($Q117))*(G$39-ABS($Q117))+$S117,0),$D$7)</f>
        <v>0</v>
      </c>
      <c r="DZ118" s="1">
        <f>IF(ABS($Q118)&lt;G$40,$AA118,IF(ABS($Q117)&lt;G$40,(G$40-ABS($Q117))*($Z117+$Z118)*0.5*($D$27+$D$28)*$D$5*1000,0))</f>
        <v>0</v>
      </c>
      <c r="EA118" s="1">
        <f>IF(AND(G$40&lt;ABS($Q118),G$40&gt;ABS($Q117)),1,0)</f>
        <v>0</v>
      </c>
      <c r="EB118" s="3">
        <f>MIN(IF(EA118=1,($S118-$S117)/(ABS($Q118)-ABS($Q117))*(G$40-ABS($Q117))+$S117,0),$D$7)</f>
        <v>0</v>
      </c>
      <c r="EC118" s="1">
        <f>IF(ABS($Q118)&lt;G$41,$AA118,IF(ABS($Q117)&lt;G$41,(G$41-ABS($Q117))*($Z117+$Z118)*0.5*($D$27+$D$28)*$D$5*1000,0))</f>
        <v>0</v>
      </c>
      <c r="ED118" s="1">
        <f>IF(AND(G$41&lt;ABS($Q118),G$41&gt;ABS($Q117)),1,0)</f>
        <v>0</v>
      </c>
      <c r="EE118" s="3">
        <f>MIN(IF(ED118=1,($S118-$S117)/(ABS($Q118)-ABS($Q117))*(G$41-ABS($Q117))+$S117,0),$D$7)</f>
        <v>0</v>
      </c>
      <c r="EF118" s="1">
        <f>IF(ABS($Q118)&lt;G$42,$AA118,IF(ABS($Q117)&lt;G$42,(G$42-ABS($Q117))*($Z117+$Z118)*0.5*($D$27+$D$28)*$D$5*1000,0))</f>
        <v>0</v>
      </c>
      <c r="EG118" s="1">
        <f>IF(AND(G$42&lt;ABS($Q118),G$42&gt;ABS($Q117)),1,0)</f>
        <v>0</v>
      </c>
      <c r="EH118" s="3">
        <f>MIN(IF(EG118=1,($S118-$S117)/(ABS($Q118)-ABS($Q117))*(G$42-ABS($Q117))+$S117,0),$D$7)</f>
        <v>0</v>
      </c>
      <c r="EI118" s="1">
        <f>IF(ABS($Q118)&lt;G$43,$AA118,IF(ABS($Q117)&lt;G$43,(G$43-ABS($Q117))*($Z117+$Z118)*0.5*($D$27+$D$28)*$D$5*1000,0))</f>
        <v>0</v>
      </c>
      <c r="EJ118" s="1">
        <f>IF(AND(G$43&lt;ABS($Q118),G$43&gt;ABS($Q117)),1,0)</f>
        <v>0</v>
      </c>
      <c r="EK118" s="3">
        <f>MIN(IF(EJ118=1,($S118-$S117)/(ABS($Q118)-ABS($Q117))*(G$43-ABS($Q117))+$S117,0),$D$7)</f>
        <v>0</v>
      </c>
      <c r="EL118" s="1">
        <f>IF(ABS($Q118)&lt;G$44,$AA118,IF(ABS($Q117)&lt;G$44,(G$44-ABS($Q117))*($Z117+$Z118)*0.5*($D$27+$D$28)*$D$5*1000,0))</f>
        <v>0</v>
      </c>
      <c r="EM118" s="1">
        <f>IF(AND(G$44&lt;ABS($Q118),G$44&gt;ABS($Q117)),1,0)</f>
        <v>0</v>
      </c>
      <c r="EN118" s="3">
        <f>MIN(IF(EM118=1,($S118-$S117)/(ABS($Q118)-ABS($Q117))*(G$44-ABS($Q117))+$S117,0),$D$7)</f>
        <v>0</v>
      </c>
      <c r="EO118" s="1">
        <f>IF(ABS($Q118)&lt;G$45,$AA118,IF(ABS($Q117)&lt;G$45,(G$45-ABS($Q117))*($Z117+$Z118)*0.5*($D$27+$D$28)*$D$5*1000,0))</f>
        <v>0</v>
      </c>
      <c r="EP118" s="1">
        <f>IF(AND(G$45&lt;ABS($Q118),G$45&gt;ABS($Q117)),1,0)</f>
        <v>0</v>
      </c>
      <c r="EQ118" s="3">
        <f>MIN(IF(EP118=1,($S118-$S117)/(ABS($Q118)-ABS($Q117))*(G$45-ABS($Q117))+$S117,0),$D$7)</f>
        <v>0</v>
      </c>
      <c r="ER118" s="1">
        <f>IF(ABS($Q118)&lt;G$46,$AA118,IF(ABS($Q117)&lt;G$46,(G$46-ABS($Q117))*($Z117+$Z118)*0.5*($D$27+$D$28)*$D$5*1000,0))</f>
        <v>0</v>
      </c>
      <c r="ES118" s="1">
        <f>IF(AND(G$46&lt;ABS($Q118),G$46&gt;ABS($Q117)),1,0)</f>
        <v>0</v>
      </c>
      <c r="ET118" s="3">
        <f>MIN(IF(ES118=1,($S118-$S117)/(ABS($Q118)-ABS($Q117))*(G$46-ABS($Q117))+$S117,0),$D$7)</f>
        <v>0</v>
      </c>
      <c r="EU118" s="1">
        <f>IF(ABS($Q118)&lt;G$47,$AA118,IF(ABS($Q117)&lt;G$47,(G$47-ABS($Q117))*($Z117+$Z118)*0.5*($D$27+$D$28)*$D$5*1000,0))</f>
        <v>0</v>
      </c>
      <c r="EV118" s="1">
        <f>IF(AND(G$47&lt;ABS($Q118),G$47&gt;ABS($Q117)),1,0)</f>
        <v>0</v>
      </c>
      <c r="EW118" s="3">
        <f>MIN(IF(EV118=1,($S118-$S117)/(ABS($Q118)-ABS($Q117))*(G$47-ABS($Q117))+$S117,0),$D$7)</f>
        <v>0</v>
      </c>
      <c r="EX118" s="1">
        <f>IF(ABS($Q118)&lt;G$48,$AA118,IF(ABS($Q117)&lt;G$48,(G$48-ABS($Q117))*($Z117+$Z118)*0.5*($D$27+$D$28)*$D$5*1000,0))</f>
        <v>0</v>
      </c>
      <c r="EY118" s="1">
        <f>IF(AND(G$48&lt;ABS($Q118),G$48&gt;ABS($Q117)),1,0)</f>
        <v>0</v>
      </c>
      <c r="EZ118" s="3">
        <f>MIN(IF(EY118=1,($S118-$S117)/(ABS($Q118)-ABS($Q117))*(G$48-ABS($Q117))+$S117,0),$D$7)</f>
        <v>0</v>
      </c>
      <c r="FA118" s="1">
        <f>IF(ABS($Q118)&lt;G$49,$AA118,IF(ABS($Q117)&lt;G$49,(G$49-ABS($Q117))*($Z117+$Z118)*0.5*($D$27+$D$28)*$D$5*1000,0))</f>
        <v>0</v>
      </c>
      <c r="FB118" s="1">
        <f>IF(AND(G$49&lt;ABS($Q118),G$49&gt;ABS($Q117)),1,0)</f>
        <v>0</v>
      </c>
      <c r="FC118" s="3">
        <f>MIN(IF(FB118=1,($S118-$S117)/(ABS($Q118)-ABS($Q117))*(G$49-ABS($Q117))+$S117,0),$D$7)</f>
        <v>0</v>
      </c>
      <c r="FD118" s="1">
        <f>IF(ABS($Q118)&lt;G$50,$AA118,IF(ABS($Q117)&lt;G$50,(G$50-ABS($Q117))*($Z117+$Z118)*0.5*($D$27+$D$28)*$D$5*1000,0))</f>
        <v>0</v>
      </c>
      <c r="FE118" s="1">
        <f>IF(AND(G$50&lt;ABS($Q118),G$50&gt;ABS($Q117)),1,0)</f>
        <v>0</v>
      </c>
      <c r="FF118" s="3">
        <f>MIN(IF(FE118=1,($S118-$S117)/(ABS($Q118)-ABS($Q117))*(G$50-ABS($Q117))+$S117,0),$D$7)</f>
        <v>0</v>
      </c>
      <c r="FG118" s="1">
        <f>IF(ABS($Q118)&lt;G$51,$AA118,IF(ABS($Q117)&lt;G$51,(G$51-ABS($Q117))*($Z117+$Z118)*0.5*($D$27+$D$28)*$D$5*1000,0))</f>
        <v>0</v>
      </c>
      <c r="FH118" s="1">
        <f>IF(AND(G$51&lt;ABS($Q118),G$51&gt;ABS($Q117)),1,0)</f>
        <v>0</v>
      </c>
      <c r="FI118" s="3">
        <f>MIN(IF(FH118=1,($S118-$S117)/(ABS($Q118)-ABS($Q117))*(G$51-ABS($Q117))+$S117,0),$D$7)</f>
        <v>0</v>
      </c>
      <c r="FJ118" s="1">
        <f>IF(ABS($Q118)&lt;G$52,$AA118,IF(ABS($Q117)&lt;G$52,(G$52-ABS($Q117))*($Z117+$Z118)*0.5*($D$27+$D$28)*$D$5*1000,0))</f>
        <v>0</v>
      </c>
      <c r="FK118" s="1">
        <f>IF(AND(G$52&lt;ABS($Q118),G$52&gt;ABS($Q117)),1,0)</f>
        <v>0</v>
      </c>
      <c r="FL118" s="3">
        <f>MIN(IF(FK118=1,($S118-$S117)/(ABS($Q118)-ABS($Q117))*(G$52-ABS($Q117))+$S117,0),$D$7)</f>
        <v>0</v>
      </c>
      <c r="FM118" s="1">
        <f>IF(ABS($Q118)&lt;G$53,$AA118,IF(ABS($Q117)&lt;G$53,(G$53-ABS($Q117))*($Z117+$Z118)*0.5*($D$27+$D$28)*$D$5*1000,0))</f>
        <v>0</v>
      </c>
      <c r="FN118" s="1">
        <f>IF(AND(G$53&lt;ABS($Q118),G$53&gt;ABS($Q117)),1,0)</f>
        <v>0</v>
      </c>
      <c r="FO118" s="3">
        <f>MIN(IF(FN118=1,($S118-$S117)/(ABS($Q118)-ABS($Q117))*(G$53-ABS($Q117))+$S117,0),$D$7)</f>
        <v>0</v>
      </c>
      <c r="FP118" s="1">
        <f>IF(ABS($Q118)&lt;G$54,$AA118,IF(ABS($Q117)&lt;G$54,(G$54-ABS($Q117))*($Z117+$Z118)*0.5*($D$27+$D$28)*$D$5*1000,0))</f>
        <v>0</v>
      </c>
      <c r="FQ118" s="1">
        <f>IF(AND(G$54&lt;ABS($Q118),G$54&gt;ABS($Q117)),1,0)</f>
        <v>0</v>
      </c>
      <c r="FR118" s="3">
        <f>MIN(IF(FQ118=1,($S118-$S117)/(ABS($Q118)-ABS($Q117))*(G$54-ABS($Q117))+$S117,0),$D$7)</f>
        <v>0</v>
      </c>
      <c r="FS118" s="1">
        <f>IF(ABS($Q118)&lt;G$55,$AA118,IF(ABS($Q117)&lt;G$55,(G$55-ABS($Q117))*($Z117+$Z118)*0.5*($D$27+$D$28)*$D$5*1000,0))</f>
        <v>0</v>
      </c>
      <c r="FT118" s="1">
        <f>IF(AND(G$55&lt;ABS($Q118),G$55&gt;ABS($Q117)),1,0)</f>
        <v>0</v>
      </c>
      <c r="FU118" s="3">
        <f>MIN(IF(FT118=1,($S118-$S117)/(ABS($Q118)-ABS($Q117))*(G$55-ABS($Q117))+$S117,0),$D$7)</f>
        <v>0</v>
      </c>
      <c r="FV118" s="1" t="e">
        <f>IF(ABS($Q118)&lt;#REF!,$AA118,IF(ABS($Q117)&lt;#REF!,(#REF!-ABS($Q117))*($Z117+$Z118)*0.5*($D$27+$D$28)*$D$5*1000,0))</f>
        <v>#REF!</v>
      </c>
      <c r="FW118" s="1" t="e">
        <f>IF(AND(#REF!&lt;ABS($Q118),#REF!&gt;ABS($Q117)),1,0)</f>
        <v>#REF!</v>
      </c>
      <c r="FX118" s="3" t="e">
        <f>MIN(IF(FW118=1,($S118-$S117)/(ABS($Q118)-ABS($Q117))*(#REF!-ABS($Q117))+$S117,0),$D$7)</f>
        <v>#REF!</v>
      </c>
    </row>
    <row r="119" spans="1:180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36"/>
      <c r="M119" s="23"/>
      <c r="N119" s="23"/>
      <c r="O119" s="23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3">
        <f t="shared" ref="Z119:Z182" si="8">MIN(U119,$D$8)</f>
        <v>0.2</v>
      </c>
      <c r="AA119" s="3"/>
      <c r="AB119" s="1"/>
      <c r="AC119" s="2"/>
      <c r="AD119" s="2"/>
      <c r="AE119" s="1"/>
      <c r="AF119" s="2"/>
      <c r="AG119" s="2"/>
      <c r="AH119" s="1"/>
      <c r="AI119" s="2"/>
      <c r="AJ119" s="2"/>
      <c r="AK119" s="1"/>
      <c r="AL119" s="2"/>
      <c r="AM119" s="2"/>
      <c r="AN119" s="1"/>
      <c r="AO119" s="2"/>
      <c r="AP119" s="2"/>
      <c r="AQ119" s="1"/>
      <c r="AR119" s="2"/>
      <c r="AS119" s="2"/>
      <c r="AT119" s="1"/>
      <c r="AU119" s="2"/>
      <c r="AV119" s="2"/>
      <c r="AW119" s="1"/>
      <c r="AX119" s="2"/>
      <c r="AY119" s="2"/>
      <c r="AZ119" s="1"/>
      <c r="BA119" s="2"/>
      <c r="BB119" s="2"/>
      <c r="BC119" s="1"/>
      <c r="BD119" s="2"/>
      <c r="BE119" s="2"/>
      <c r="BF119" s="1"/>
      <c r="BG119" s="2"/>
      <c r="BH119" s="2"/>
      <c r="BI119" s="1"/>
      <c r="BJ119" s="2"/>
      <c r="BK119" s="2"/>
      <c r="BL119" s="1"/>
      <c r="BM119" s="2"/>
      <c r="BN119" s="2"/>
      <c r="BO119" s="1"/>
      <c r="BP119" s="2"/>
      <c r="BQ119" s="2"/>
      <c r="BR119" s="1"/>
      <c r="BS119" s="2"/>
      <c r="BT119" s="2"/>
      <c r="BU119" s="1"/>
      <c r="BV119" s="2"/>
      <c r="BW119" s="2"/>
      <c r="BX119" s="1"/>
      <c r="BY119" s="2"/>
      <c r="BZ119" s="2"/>
      <c r="CA119" s="1"/>
      <c r="CB119" s="2"/>
      <c r="CC119" s="2"/>
      <c r="CD119" s="1"/>
      <c r="CE119" s="2"/>
      <c r="CF119" s="2"/>
      <c r="CG119" s="1"/>
      <c r="CH119" s="2"/>
      <c r="CI119" s="2"/>
      <c r="CJ119" s="1"/>
      <c r="CK119" s="2"/>
      <c r="CL119" s="2"/>
      <c r="CM119" s="1"/>
      <c r="CN119" s="2"/>
      <c r="CO119" s="2"/>
      <c r="CP119" s="1"/>
      <c r="CQ119" s="2"/>
      <c r="CR119" s="2"/>
      <c r="CS119" s="1"/>
      <c r="CT119" s="2"/>
      <c r="CU119" s="2"/>
      <c r="CV119" s="1"/>
      <c r="CW119" s="2"/>
      <c r="CX119" s="2"/>
      <c r="CY119" s="1"/>
      <c r="CZ119" s="2"/>
      <c r="DA119" s="2"/>
      <c r="DB119" s="1"/>
      <c r="DC119" s="2"/>
      <c r="DD119" s="2"/>
      <c r="DE119" s="1"/>
      <c r="DF119" s="2"/>
      <c r="DG119" s="2"/>
      <c r="DH119" s="1"/>
      <c r="DI119" s="2"/>
      <c r="DJ119" s="2"/>
      <c r="DK119" s="1"/>
      <c r="DL119" s="2"/>
      <c r="DM119" s="2"/>
      <c r="DN119" s="1"/>
      <c r="DO119" s="2"/>
      <c r="DP119" s="2"/>
      <c r="DQ119" s="1"/>
      <c r="DR119" s="2"/>
      <c r="DS119" s="2"/>
      <c r="DT119" s="1"/>
      <c r="DU119" s="2"/>
      <c r="DV119" s="2"/>
      <c r="DW119" s="1"/>
      <c r="DX119" s="2"/>
      <c r="DY119" s="2"/>
      <c r="DZ119" s="1"/>
      <c r="EA119" s="2"/>
      <c r="EB119" s="2"/>
      <c r="EC119" s="1"/>
      <c r="ED119" s="2"/>
      <c r="EE119" s="2"/>
      <c r="EF119" s="1"/>
      <c r="EG119" s="2"/>
      <c r="EH119" s="2"/>
      <c r="EI119" s="1"/>
      <c r="EJ119" s="2"/>
      <c r="EK119" s="2"/>
      <c r="EL119" s="1"/>
      <c r="EM119" s="2"/>
      <c r="EN119" s="2"/>
      <c r="EO119" s="1"/>
      <c r="EP119" s="2"/>
      <c r="EQ119" s="2"/>
      <c r="ER119" s="1"/>
      <c r="ES119" s="2"/>
      <c r="ET119" s="2"/>
      <c r="EU119" s="1"/>
      <c r="EV119" s="2"/>
      <c r="EW119" s="2"/>
      <c r="EX119" s="1"/>
      <c r="EY119" s="2"/>
      <c r="EZ119" s="2"/>
      <c r="FA119" s="1"/>
      <c r="FB119" s="2"/>
      <c r="FC119" s="2"/>
      <c r="FD119" s="1"/>
      <c r="FE119" s="2"/>
      <c r="FF119" s="2"/>
      <c r="FG119" s="1"/>
      <c r="FH119" s="2"/>
      <c r="FI119" s="2"/>
      <c r="FJ119" s="1"/>
      <c r="FK119" s="2"/>
      <c r="FL119" s="2"/>
      <c r="FM119" s="1"/>
      <c r="FN119" s="2"/>
      <c r="FO119" s="2"/>
      <c r="FP119" s="1"/>
      <c r="FQ119" s="2"/>
      <c r="FR119" s="2"/>
      <c r="FS119" s="1"/>
      <c r="FT119" s="2"/>
      <c r="FU119" s="2"/>
      <c r="FV119" s="1"/>
      <c r="FW119" s="2"/>
      <c r="FX119" s="2"/>
    </row>
    <row r="120" spans="1:180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36"/>
      <c r="M120" s="23"/>
      <c r="N120" s="23"/>
      <c r="O120" s="23"/>
      <c r="P120" s="10"/>
      <c r="Q120" s="4"/>
      <c r="R120" s="4"/>
      <c r="S120" s="4"/>
      <c r="T120" s="4"/>
      <c r="U120" s="4"/>
      <c r="V120" s="4"/>
      <c r="W120" s="4"/>
      <c r="X120" s="4"/>
      <c r="Y120" s="4"/>
      <c r="Z120" s="3">
        <f t="shared" si="8"/>
        <v>0.2</v>
      </c>
      <c r="AA120" s="1">
        <f>$R119*($Z120+$Z119)*0.5*($D$27+$D$28)*1000*$D$5</f>
        <v>0</v>
      </c>
      <c r="AB120" s="1">
        <f>IF(ABS($Q120)&lt;$G$6,$AA120,IF(ABS($Q119)&lt;$G$6,($G$6-ABS($Q119))*($Z119+$Z120)*0.5*($D$27+$D$28)*$D$5*1000,0))</f>
        <v>0</v>
      </c>
      <c r="AC120" s="1">
        <f>IF(AND($G$6&lt;ABS($Q120),$G$6&gt;ABS($Q119)),1,0)</f>
        <v>0</v>
      </c>
      <c r="AD120" s="3">
        <f>MIN(IF(AC120=1,($S120-$S119)/(ABS($Q120)-ABS($Q119))*($G$6-ABS($Q119))+$S119,0),$D$7)</f>
        <v>0</v>
      </c>
      <c r="AE120" s="1">
        <f>IF(ABS($Q120)&lt;$G$7,$AA120,IF(ABS($Q119)&lt;$G$7,($G$7-ABS($Q119))*($Z119+$Z120)*0.5*($D$27+$D$28)*$D$5*1000,0))</f>
        <v>0</v>
      </c>
      <c r="AF120" s="1">
        <f>IF(AND($G$7&lt;ABS($Q120),$G$7&gt;ABS($Q119)),1,0)</f>
        <v>0</v>
      </c>
      <c r="AG120" s="3">
        <f>MIN(IF(AF120=1,($S120-$S119)/(ABS($Q120)-ABS($Q119))*($G$7-ABS($Q119))+$S119,0),$D$7)</f>
        <v>0</v>
      </c>
      <c r="AH120" s="1">
        <f>IF(ABS($Q120)&lt;$G$8,$AA120,IF(ABS($Q119)&lt;$G$8,($G$8-ABS($Q119))*($Z119+$Z120)*0.5*($D$27+$D$28)*$D$5*1000,0))</f>
        <v>0</v>
      </c>
      <c r="AI120" s="1">
        <f>IF(AND($G$8&lt;ABS($Q120),$G$8&gt;ABS($Q119)),1,0)</f>
        <v>0</v>
      </c>
      <c r="AJ120" s="3">
        <f>MIN(IF(AI120=1,($S120-$S119)/(ABS($Q120)-ABS($Q119))*($G$8-ABS($Q119))+$S119,0),$D$7)</f>
        <v>0</v>
      </c>
      <c r="AK120" s="1">
        <f>IF(ABS($Q120)&lt;$G$9,$AA120,IF(ABS($Q119)&lt;$G$9,($G$9-ABS($Q119))*($Z119+$Z120)*0.5*($D$27+$D$28)*$D$5*1000,0))</f>
        <v>0</v>
      </c>
      <c r="AL120" s="1">
        <f>IF(AND($G$9&lt;ABS($Q120),$G$9&gt;ABS($Q119)),1,0)</f>
        <v>0</v>
      </c>
      <c r="AM120" s="3">
        <f>MIN(IF(AL120=1,($S120-$S119)/(ABS($Q120)-ABS($Q119))*($G$9-ABS($Q119))+$S119,0),$D$7)</f>
        <v>0</v>
      </c>
      <c r="AN120" s="1">
        <f>IF(ABS($Q120)&lt;$G$10,$AA120,IF(ABS($Q119)&lt;$G$10,($G$10-ABS($Q119))*($Z119+$Z120)*0.5*($D$27+$D$28)*$D$5*1000,0))</f>
        <v>0</v>
      </c>
      <c r="AO120" s="1">
        <f>IF(AND($G$10&lt;ABS($Q120),$G$10&gt;ABS($Q119)),1,0)</f>
        <v>0</v>
      </c>
      <c r="AP120" s="3">
        <f>MIN(IF(AO120=1,($S120-$S119)/(ABS($Q120)-ABS($Q119))*($G$10-ABS($Q119))+$S119,0),$D$7)</f>
        <v>0</v>
      </c>
      <c r="AQ120" s="1">
        <f>IF(ABS($Q120)&lt;$G$11,$AA120,IF(ABS($Q119)&lt;$G$11,($G$11-ABS($Q119))*($Z119+$Z120)*0.5*($D$27+$D$28)*$D$5*1000,0))</f>
        <v>0</v>
      </c>
      <c r="AR120" s="1">
        <f>IF(AND($G$11&lt;ABS($Q120),$G$11&gt;ABS($Q119)),1,0)</f>
        <v>0</v>
      </c>
      <c r="AS120" s="3">
        <f>MIN(IF(AR120=1,($S120-$S119)/(ABS($Q120)-ABS($Q119))*($G$11-ABS($Q119))+$S119,0),$D$7)</f>
        <v>0</v>
      </c>
      <c r="AT120" s="1">
        <f>IF(ABS($Q120)&lt;$G$12,$AA120,IF(ABS($Q119)&lt;$G$12,($G$12-ABS($Q119))*($Z119+$Z120)*0.5*($D$27+$D$28)*$D$5*1000,0))</f>
        <v>0</v>
      </c>
      <c r="AU120" s="1">
        <f>IF(AND($G$12&lt;ABS($Q120),$G$12&gt;ABS($Q119)),1,0)</f>
        <v>0</v>
      </c>
      <c r="AV120" s="3">
        <f>MIN(IF(AU120=1,($S120-$S119)/(ABS($Q120)-ABS($Q119))*($G$12-ABS($Q119))+$S119,0),$D$7)</f>
        <v>0</v>
      </c>
      <c r="AW120" s="1">
        <f>IF(ABS($Q120)&lt;$G$13,$AA120,IF(ABS($Q119)&lt;$G$13,($G$13-ABS($Q119))*($Z119+$Z120)*0.5*($D$27+$D$28)*$D$5*1000,0))</f>
        <v>0</v>
      </c>
      <c r="AX120" s="1">
        <f>IF(AND($G$13&lt;ABS($Q120),$G$13&gt;ABS($Q119)),1,0)</f>
        <v>0</v>
      </c>
      <c r="AY120" s="3">
        <f>MIN(IF(AX120=1,($S120-$S119)/(ABS($Q120)-ABS($Q119))*($G$13-ABS($Q119))+$S119,0),$D$7)</f>
        <v>0</v>
      </c>
      <c r="AZ120" s="1">
        <f>IF(ABS($Q120)&lt;$G$14,$AA120,IF(ABS($Q119)&lt;$G$14,($G$14-ABS($Q119))*($Z119+$Z120)*0.5*($D$27+$D$28)*$D$5*1000,0))</f>
        <v>0</v>
      </c>
      <c r="BA120" s="1">
        <f>IF(AND($G$14&lt;ABS($Q120),$G$14&gt;ABS($Q119)),1,0)</f>
        <v>0</v>
      </c>
      <c r="BB120" s="3">
        <f>MIN(IF(BA120=1,($S120-$S119)/(ABS($Q120)-ABS($Q119))*($G$14-ABS($Q119))+$S119,0),$D$7)</f>
        <v>0</v>
      </c>
      <c r="BC120" s="1">
        <f>IF(ABS($Q120)&lt;G$15,$AA120,IF(ABS($Q119)&lt;G$15,(G$15-ABS($Q119))*($Z119+$Z120)*0.5*($D$27+$D$28)*$D$5*1000,0))</f>
        <v>0</v>
      </c>
      <c r="BD120" s="1">
        <f>IF(AND(G$15&lt;ABS($Q120),G$15&gt;ABS($Q119)),1,0)</f>
        <v>0</v>
      </c>
      <c r="BE120" s="3">
        <f>MIN(IF(BD120=1,($S120-$S119)/(ABS($Q120)-ABS($Q119))*(G$15-ABS($Q119))+$S119,0),$D$7)</f>
        <v>0</v>
      </c>
      <c r="BF120" s="1">
        <f>IF(ABS($Q120)&lt;G$16,$AA120,IF(ABS($Q119)&lt;G$16,(G$16-ABS($Q119))*($Z119+$Z120)*0.5*($D$27+$D$28)*$D$5*1000,0))</f>
        <v>0</v>
      </c>
      <c r="BG120" s="1">
        <f>IF(AND(G$16&lt;ABS($Q120),G$16&gt;ABS($Q119)),1,0)</f>
        <v>0</v>
      </c>
      <c r="BH120" s="3">
        <f>MIN(IF(BG120=1,($S120-$S119)/(ABS($Q120)-ABS($Q119))*(G$16-ABS($Q119))+$S119,0),$D$7)</f>
        <v>0</v>
      </c>
      <c r="BI120" s="1">
        <f>IF(ABS($Q120)&lt;G$17,$AA120,IF(ABS($Q119)&lt;G$17,(G$17-ABS($Q119))*($Z119+$Z120)*0.5*($D$27+$D$28)*$D$5*1000,0))</f>
        <v>0</v>
      </c>
      <c r="BJ120" s="1">
        <f>IF(AND(G$17&lt;ABS($Q120),G$17&gt;ABS($Q119)),1,0)</f>
        <v>0</v>
      </c>
      <c r="BK120" s="3">
        <f>MIN(IF(BJ120=1,($S120-$S119)/(ABS($Q120)-ABS($Q119))*(G$17-ABS($Q119))+$S119,0),$D$7)</f>
        <v>0</v>
      </c>
      <c r="BL120" s="1">
        <f>IF(ABS($Q120)&lt;G$18,$AA120,IF(ABS($Q119)&lt;G$18,(G$18-ABS($Q119))*($Z119+$Z120)*0.5*($D$27+$D$28)*$D$5*1000,0))</f>
        <v>0</v>
      </c>
      <c r="BM120" s="1">
        <f>IF(AND(G$18&lt;ABS($Q120),G$18&gt;ABS($Q119)),1,0)</f>
        <v>0</v>
      </c>
      <c r="BN120" s="3">
        <f>MIN(IF(BM120=1,($S120-$S119)/(ABS($Q120)-ABS($Q119))*(G$18-ABS($Q119))+$S119,0),$D$7)</f>
        <v>0</v>
      </c>
      <c r="BO120" s="1">
        <f>IF(ABS($Q120)&lt;G$19,$AA120,IF(ABS($Q119)&lt;G$19,(G$19-ABS($Q119))*($Z119+$Z120)*0.5*($D$27+$D$28)*$D$5*1000,0))</f>
        <v>0</v>
      </c>
      <c r="BP120" s="1">
        <f>IF(AND(G$19&lt;ABS($Q120),G$19&gt;ABS($Q119)),1,0)</f>
        <v>0</v>
      </c>
      <c r="BQ120" s="3">
        <f>MIN(IF(BP120=1,($S120-$S119)/(ABS($Q120)-ABS($Q119))*(G$19-ABS($Q119))+$S119,0),$D$7)</f>
        <v>0</v>
      </c>
      <c r="BR120" s="1">
        <f>IF(ABS($Q120)&lt;G$20,$AA120,IF(ABS($Q119)&lt;G$20,(G$20-ABS($Q119))*($Z119+$Z120)*0.5*($D$27+$D$28)*$D$5*1000,0))</f>
        <v>0</v>
      </c>
      <c r="BS120" s="1">
        <f>IF(AND(G$20&lt;ABS($Q120),G$20&gt;ABS($Q119)),1,0)</f>
        <v>0</v>
      </c>
      <c r="BT120" s="3">
        <f>MIN(IF(BS120=1,($S120-$S119)/(ABS($Q120)-ABS($Q119))*(G$20-ABS($Q119))+$S119,0),$D$7)</f>
        <v>0</v>
      </c>
      <c r="BU120" s="1">
        <f>IF(ABS($Q120)&lt;G$21,$AA120,IF(ABS($Q119)&lt;G$21,(G$21-ABS($Q119))*($Z119+$Z120)*0.5*($D$27+$D$28)*$D$5*1000,0))</f>
        <v>0</v>
      </c>
      <c r="BV120" s="1">
        <f>IF(AND(G$21&lt;ABS($Q120),G$21&gt;ABS($Q119)),1,0)</f>
        <v>0</v>
      </c>
      <c r="BW120" s="3">
        <f>MIN(IF(BV120=1,($S120-$S119)/(ABS($Q120)-ABS($Q119))*(G$21-ABS($Q119))+$S119,0),$D$7)</f>
        <v>0</v>
      </c>
      <c r="BX120" s="1">
        <f>IF(ABS($Q120)&lt;G$22,$AA120,IF(ABS($Q119)&lt;G$22,(G$22-ABS($Q119))*($Z119+$Z120)*0.5*($D$27+$D$28)*$D$5*1000,0))</f>
        <v>0</v>
      </c>
      <c r="BY120" s="1">
        <f>IF(AND(G$22&lt;ABS($Q120),G$22&gt;ABS($Q119)),1,0)</f>
        <v>0</v>
      </c>
      <c r="BZ120" s="3">
        <f>MIN(IF(BY120=1,($S120-$S119)/(ABS($Q120)-ABS($Q119))*(G$22-ABS($Q119))+$S119,0),$D$7)</f>
        <v>0</v>
      </c>
      <c r="CA120" s="1">
        <f>IF(ABS($Q120)&lt;G$23,$AA120,IF(ABS($Q119)&lt;G$23,(G$23-ABS($Q119))*($Z119+$Z120)*0.5*($D$27+$D$28)*$D$5*1000,0))</f>
        <v>0</v>
      </c>
      <c r="CB120" s="1">
        <f>IF(AND(G$23&lt;ABS($Q120),G$23&gt;ABS($Q119)),1,0)</f>
        <v>0</v>
      </c>
      <c r="CC120" s="3">
        <f>MIN(IF(CB120=1,($S120-$S119)/(ABS($Q120)-ABS($Q119))*(G$23-ABS($Q119))+$S119,0),$D$7)</f>
        <v>0</v>
      </c>
      <c r="CD120" s="1">
        <f>IF(ABS($Q120)&lt;G$24,$AA120,IF(ABS($Q119)&lt;G$24,(G$24-ABS($Q119))*($Z119+$Z120)*0.5*($D$27+$D$28)*$D$5*1000,0))</f>
        <v>0</v>
      </c>
      <c r="CE120" s="1">
        <f>IF(AND(G$24&lt;ABS($Q120),G$24&gt;ABS($Q119)),1,0)</f>
        <v>0</v>
      </c>
      <c r="CF120" s="3">
        <f>MIN(IF(CE120=1,($S120-$S119)/(ABS($Q120)-ABS($Q119))*(G$24-ABS($Q119))+$S119,0),$D$7)</f>
        <v>0</v>
      </c>
      <c r="CG120" s="1">
        <f>IF(ABS($Q120)&lt;G$25,$AA120,IF(ABS($Q119)&lt;G$25,(G$25-ABS($Q119))*($Z119+$Z120)*0.5*($D$27+$D$28)*$D$5*1000,0))</f>
        <v>0</v>
      </c>
      <c r="CH120" s="1">
        <f>IF(AND(G$25&lt;ABS($Q120),G$25&gt;ABS($Q119)),1,0)</f>
        <v>0</v>
      </c>
      <c r="CI120" s="3">
        <f>MIN(IF(CH120=1,($S120-$S119)/(ABS($Q120)-ABS($Q119))*(G$25-ABS($Q119))+$S119,0),$D$7)</f>
        <v>0</v>
      </c>
      <c r="CJ120" s="1">
        <f>IF(ABS($Q120)&lt;G$26,$AA120,IF(ABS($Q119)&lt;G$26,(G$26-ABS($Q119))*($Z119+$Z120)*0.5*($D$27+$D$28)*$D$5*1000,0))</f>
        <v>0</v>
      </c>
      <c r="CK120" s="1">
        <f>IF(AND(G$26&lt;ABS($Q120),G$26&gt;ABS($Q119)),1,0)</f>
        <v>0</v>
      </c>
      <c r="CL120" s="3">
        <f>MIN(IF(CK120=1,($S120-$S119)/(ABS($Q120)-ABS($Q119))*(G$26-ABS($Q119))+$S119,0),$D$7)</f>
        <v>0</v>
      </c>
      <c r="CM120" s="1">
        <f>IF(ABS($Q120)&lt;G$27,$AA120,IF(ABS($Q119)&lt;G$27,(G$27-ABS($Q119))*($Z119+$Z120)*0.5*($D$27+$D$28)*$D$5*1000,0))</f>
        <v>0</v>
      </c>
      <c r="CN120" s="1">
        <f>IF(AND(G$27&lt;ABS($Q120),G$27&gt;ABS($Q119)),1,0)</f>
        <v>0</v>
      </c>
      <c r="CO120" s="3">
        <f>MIN(IF(CN120=1,($S120-$S119)/(ABS($Q120)-ABS($Q119))*(G$27-ABS($Q119))+$S119,0),$D$7)</f>
        <v>0</v>
      </c>
      <c r="CP120" s="1">
        <f>IF(ABS($Q120)&lt;G$28,$AA120,IF(ABS($Q119)&lt;G$28,(G$28-ABS($Q119))*($Z119+$Z120)*0.5*($D$27+$D$28)*$D$5*1000,0))</f>
        <v>0</v>
      </c>
      <c r="CQ120" s="1">
        <f>IF(AND(G$28&lt;ABS($Q120),G$28&gt;ABS($Q119)),1,0)</f>
        <v>0</v>
      </c>
      <c r="CR120" s="3">
        <f>MIN(IF(CQ120=1,($S120-$S119)/(ABS($Q120)-ABS($Q119))*(G$28-ABS($Q119))+$S119,0),$D$7)</f>
        <v>0</v>
      </c>
      <c r="CS120" s="1">
        <f>IF(ABS($Q120)&lt;G$29,$AA120,IF(ABS($Q119)&lt;G$29,(G$29-ABS($Q119))*($Z119+$Z120)*0.5*($D$27+$D$28)*$D$5*1000,0))</f>
        <v>0</v>
      </c>
      <c r="CT120" s="1">
        <f>IF(AND(G$29&lt;ABS($Q120),G$29&gt;ABS($Q119)),1,0)</f>
        <v>0</v>
      </c>
      <c r="CU120" s="3">
        <f>MIN(IF(CT120=1,($S120-$S119)/(ABS($Q120)-ABS($Q119))*(G$29-ABS($Q119))+$S119,0),$D$7)</f>
        <v>0</v>
      </c>
      <c r="CV120" s="1">
        <f>IF(ABS($Q120)&lt;G$30,$AA120,IF(ABS($Q119)&lt;G$30,(G$30-ABS($Q119))*($Z119+$Z120)*0.5*($D$27+$D$28)*$D$5*1000,0))</f>
        <v>0</v>
      </c>
      <c r="CW120" s="1">
        <f>IF(AND(G$30&lt;ABS($Q120),G$30&gt;ABS($Q119)),1,0)</f>
        <v>0</v>
      </c>
      <c r="CX120" s="3">
        <f>MIN(IF(CW120=1,($S120-$S119)/(ABS($Q120)-ABS($Q119))*(G$30-ABS($Q119))+$S119,0),$D$7)</f>
        <v>0</v>
      </c>
      <c r="CY120" s="1">
        <f>IF(ABS($Q120)&lt;G$31,$AA120,IF(ABS($Q119)&lt;G$31,(G$31-ABS($Q119))*($Z119+$Z120)*0.5*($D$27+$D$28)*$D$5*1000,0))</f>
        <v>0</v>
      </c>
      <c r="CZ120" s="1">
        <f>IF(AND(G$31&lt;ABS($Q120),G$31&gt;ABS($Q119)),1,0)</f>
        <v>0</v>
      </c>
      <c r="DA120" s="3">
        <f>MIN(IF(CZ120=1,($S120-$S119)/(ABS($Q120)-ABS($Q119))*(G$31-ABS($Q119))+$S119,0),$D$7)</f>
        <v>0</v>
      </c>
      <c r="DB120" s="1">
        <f>IF(ABS($Q120)&lt;G$32,$AA120,IF(ABS($Q119)&lt;G$32,(G$32-ABS($Q119))*($Z119+$Z120)*0.5*($D$27+$D$28)*$D$5*1000,0))</f>
        <v>0</v>
      </c>
      <c r="DC120" s="1">
        <f>IF(AND(G$32&lt;ABS($Q120),G$32&gt;ABS($Q119)),1,0)</f>
        <v>0</v>
      </c>
      <c r="DD120" s="3">
        <f>MIN(IF(DC120=1,($S120-$S119)/(ABS($Q120)-ABS($Q119))*(G$32-ABS($Q119))+$S119,0),$D$7)</f>
        <v>0</v>
      </c>
      <c r="DE120" s="1">
        <f>IF(ABS($Q120)&lt;G$33,$AA120,IF(ABS($Q119)&lt;G$33,(G$33-ABS($Q119))*($Z119+$Z120)*0.5*($D$27+$D$28)*$D$5*1000,0))</f>
        <v>0</v>
      </c>
      <c r="DF120" s="1">
        <f>IF(AND(G$33&lt;ABS($Q120),G$33&gt;ABS($Q119)),1,0)</f>
        <v>0</v>
      </c>
      <c r="DG120" s="3">
        <f>MIN(IF(DF120=1,($S120-$S119)/(ABS($Q120)-ABS($Q119))*(G$33-ABS($Q119))+$S119,0),$D$7)</f>
        <v>0</v>
      </c>
      <c r="DH120" s="1">
        <f>IF(ABS($Q120)&lt;G$34,$AA120,IF(ABS($Q119)&lt;G$34,(G$34-ABS($Q119))*($Z119+$Z120)*0.5*($D$27+$D$28)*$D$5*1000,0))</f>
        <v>0</v>
      </c>
      <c r="DI120" s="1">
        <f>IF(AND(G$34&lt;ABS($Q120),G$34&gt;ABS($Q119)),1,0)</f>
        <v>0</v>
      </c>
      <c r="DJ120" s="3">
        <f>MIN(IF(DI120=1,($S120-$S119)/(ABS($Q120)-ABS($Q119))*(G$34-ABS($Q119))+$S119,0),$D$7)</f>
        <v>0</v>
      </c>
      <c r="DK120" s="1">
        <f>IF(ABS($Q120)&lt;G$35,$AA120,IF(ABS($Q119)&lt;G$35,(G$35-ABS($Q119))*($Z119+$Z120)*0.5*($D$27+$D$28)*$D$5*1000,0))</f>
        <v>0</v>
      </c>
      <c r="DL120" s="1">
        <f>IF(AND(G$35&lt;ABS($Q120),G$35&gt;ABS($Q119)),1,0)</f>
        <v>0</v>
      </c>
      <c r="DM120" s="3">
        <f>MIN(IF(DL120=1,($S120-$S119)/(ABS($Q120)-ABS($Q119))*(G$35-ABS($Q119))+$S119,0),$D$7)</f>
        <v>0</v>
      </c>
      <c r="DN120" s="1">
        <f>IF(ABS($Q120)&lt;G$36,$AA120,IF(ABS($Q119)&lt;G$36,(G$36-ABS($Q119))*($Z119+$Z120)*0.5*($D$27+$D$28)*$D$5*1000,0))</f>
        <v>0</v>
      </c>
      <c r="DO120" s="1">
        <f>IF(AND(G$36&lt;ABS($Q120),G$36&gt;ABS($Q119)),1,0)</f>
        <v>0</v>
      </c>
      <c r="DP120" s="3">
        <f>MIN(IF(DO120=1,($S120-$S119)/(ABS($Q120)-ABS($Q119))*(G$36-ABS($Q119))+$S119,0),$D$7)</f>
        <v>0</v>
      </c>
      <c r="DQ120" s="1">
        <f>IF(ABS($Q120)&lt;G$37,$AA120,IF(ABS($Q119)&lt;G$37,(G$37-ABS($Q119))*($Z119+$Z120)*0.5*($D$27+$D$28)*$D$5*1000,0))</f>
        <v>0</v>
      </c>
      <c r="DR120" s="1">
        <f>IF(AND(G$37&lt;ABS($Q120),G$37&gt;ABS($Q119)),1,0)</f>
        <v>0</v>
      </c>
      <c r="DS120" s="3">
        <f>MIN(IF(DR120=1,($S120-$S119)/(ABS($Q120)-ABS($Q119))*(G$37-ABS($Q119))+$S119,0),$D$7)</f>
        <v>0</v>
      </c>
      <c r="DT120" s="1">
        <f>IF(ABS($Q120)&lt;G$38,$AA120,IF(ABS($Q119)&lt;G$38,(G$38-ABS($Q119))*($Z119+$Z120)*0.5*($D$27+$D$28)*$D$5*1000,0))</f>
        <v>0</v>
      </c>
      <c r="DU120" s="1">
        <f>IF(AND(G$38&lt;ABS($Q120),G$38&gt;ABS($Q119)),1,0)</f>
        <v>0</v>
      </c>
      <c r="DV120" s="3">
        <f>MIN(IF(DU120=1,($S120-$S119)/(ABS($Q120)-ABS($Q119))*(G$38-ABS($Q119))+$S119,0),$D$7)</f>
        <v>0</v>
      </c>
      <c r="DW120" s="1">
        <f>IF(ABS($Q120)&lt;G$39,$AA120,IF(ABS($Q119)&lt;G$39,(G$39-ABS($Q119))*($Z119+$Z120)*0.5*($D$27+$D$28)*$D$5*1000,0))</f>
        <v>0</v>
      </c>
      <c r="DX120" s="1">
        <f>IF(AND(G$39&lt;ABS($Q120),G$39&gt;ABS($Q119)),1,0)</f>
        <v>0</v>
      </c>
      <c r="DY120" s="3">
        <f>MIN(IF(DX120=1,($S120-$S119)/(ABS($Q120)-ABS($Q119))*(G$39-ABS($Q119))+$S119,0),$D$7)</f>
        <v>0</v>
      </c>
      <c r="DZ120" s="1">
        <f>IF(ABS($Q120)&lt;G$40,$AA120,IF(ABS($Q119)&lt;G$40,(G$40-ABS($Q119))*($Z119+$Z120)*0.5*($D$27+$D$28)*$D$5*1000,0))</f>
        <v>0</v>
      </c>
      <c r="EA120" s="1">
        <f>IF(AND(G$40&lt;ABS($Q120),G$40&gt;ABS($Q119)),1,0)</f>
        <v>0</v>
      </c>
      <c r="EB120" s="3">
        <f>MIN(IF(EA120=1,($S120-$S119)/(ABS($Q120)-ABS($Q119))*(G$40-ABS($Q119))+$S119,0),$D$7)</f>
        <v>0</v>
      </c>
      <c r="EC120" s="1">
        <f>IF(ABS($Q120)&lt;G$41,$AA120,IF(ABS($Q119)&lt;G$41,(G$41-ABS($Q119))*($Z119+$Z120)*0.5*($D$27+$D$28)*$D$5*1000,0))</f>
        <v>0</v>
      </c>
      <c r="ED120" s="1">
        <f>IF(AND(G$41&lt;ABS($Q120),G$41&gt;ABS($Q119)),1,0)</f>
        <v>0</v>
      </c>
      <c r="EE120" s="3">
        <f>MIN(IF(ED120=1,($S120-$S119)/(ABS($Q120)-ABS($Q119))*(G$41-ABS($Q119))+$S119,0),$D$7)</f>
        <v>0</v>
      </c>
      <c r="EF120" s="1">
        <f>IF(ABS($Q120)&lt;G$42,$AA120,IF(ABS($Q119)&lt;G$42,(G$42-ABS($Q119))*($Z119+$Z120)*0.5*($D$27+$D$28)*$D$5*1000,0))</f>
        <v>0</v>
      </c>
      <c r="EG120" s="1">
        <f>IF(AND(G$42&lt;ABS($Q120),G$42&gt;ABS($Q119)),1,0)</f>
        <v>0</v>
      </c>
      <c r="EH120" s="3">
        <f>MIN(IF(EG120=1,($S120-$S119)/(ABS($Q120)-ABS($Q119))*(G$42-ABS($Q119))+$S119,0),$D$7)</f>
        <v>0</v>
      </c>
      <c r="EI120" s="1">
        <f>IF(ABS($Q120)&lt;G$43,$AA120,IF(ABS($Q119)&lt;G$43,(G$43-ABS($Q119))*($Z119+$Z120)*0.5*($D$27+$D$28)*$D$5*1000,0))</f>
        <v>0</v>
      </c>
      <c r="EJ120" s="1">
        <f>IF(AND(G$43&lt;ABS($Q120),G$43&gt;ABS($Q119)),1,0)</f>
        <v>0</v>
      </c>
      <c r="EK120" s="3">
        <f>MIN(IF(EJ120=1,($S120-$S119)/(ABS($Q120)-ABS($Q119))*(G$43-ABS($Q119))+$S119,0),$D$7)</f>
        <v>0</v>
      </c>
      <c r="EL120" s="1">
        <f>IF(ABS($Q120)&lt;G$44,$AA120,IF(ABS($Q119)&lt;G$44,(G$44-ABS($Q119))*($Z119+$Z120)*0.5*($D$27+$D$28)*$D$5*1000,0))</f>
        <v>0</v>
      </c>
      <c r="EM120" s="1">
        <f>IF(AND(G$44&lt;ABS($Q120),G$44&gt;ABS($Q119)),1,0)</f>
        <v>0</v>
      </c>
      <c r="EN120" s="3">
        <f>MIN(IF(EM120=1,($S120-$S119)/(ABS($Q120)-ABS($Q119))*(G$44-ABS($Q119))+$S119,0),$D$7)</f>
        <v>0</v>
      </c>
      <c r="EO120" s="1">
        <f>IF(ABS($Q120)&lt;G$45,$AA120,IF(ABS($Q119)&lt;G$45,(G$45-ABS($Q119))*($Z119+$Z120)*0.5*($D$27+$D$28)*$D$5*1000,0))</f>
        <v>0</v>
      </c>
      <c r="EP120" s="1">
        <f>IF(AND(G$45&lt;ABS($Q120),G$45&gt;ABS($Q119)),1,0)</f>
        <v>0</v>
      </c>
      <c r="EQ120" s="3">
        <f>MIN(IF(EP120=1,($S120-$S119)/(ABS($Q120)-ABS($Q119))*(G$45-ABS($Q119))+$S119,0),$D$7)</f>
        <v>0</v>
      </c>
      <c r="ER120" s="1">
        <f>IF(ABS($Q120)&lt;G$46,$AA120,IF(ABS($Q119)&lt;G$46,(G$46-ABS($Q119))*($Z119+$Z120)*0.5*($D$27+$D$28)*$D$5*1000,0))</f>
        <v>0</v>
      </c>
      <c r="ES120" s="1">
        <f>IF(AND(G$46&lt;ABS($Q120),G$46&gt;ABS($Q119)),1,0)</f>
        <v>0</v>
      </c>
      <c r="ET120" s="3">
        <f>MIN(IF(ES120=1,($S120-$S119)/(ABS($Q120)-ABS($Q119))*(G$46-ABS($Q119))+$S119,0),$D$7)</f>
        <v>0</v>
      </c>
      <c r="EU120" s="1">
        <f>IF(ABS($Q120)&lt;G$47,$AA120,IF(ABS($Q119)&lt;G$47,(G$47-ABS($Q119))*($Z119+$Z120)*0.5*($D$27+$D$28)*$D$5*1000,0))</f>
        <v>0</v>
      </c>
      <c r="EV120" s="1">
        <f>IF(AND(G$47&lt;ABS($Q120),G$47&gt;ABS($Q119)),1,0)</f>
        <v>0</v>
      </c>
      <c r="EW120" s="3">
        <f>MIN(IF(EV120=1,($S120-$S119)/(ABS($Q120)-ABS($Q119))*(G$47-ABS($Q119))+$S119,0),$D$7)</f>
        <v>0</v>
      </c>
      <c r="EX120" s="1">
        <f>IF(ABS($Q120)&lt;G$48,$AA120,IF(ABS($Q119)&lt;G$48,(G$48-ABS($Q119))*($Z119+$Z120)*0.5*($D$27+$D$28)*$D$5*1000,0))</f>
        <v>0</v>
      </c>
      <c r="EY120" s="1">
        <f>IF(AND(G$48&lt;ABS($Q120),G$48&gt;ABS($Q119)),1,0)</f>
        <v>0</v>
      </c>
      <c r="EZ120" s="3">
        <f>MIN(IF(EY120=1,($S120-$S119)/(ABS($Q120)-ABS($Q119))*(G$48-ABS($Q119))+$S119,0),$D$7)</f>
        <v>0</v>
      </c>
      <c r="FA120" s="1">
        <f>IF(ABS($Q120)&lt;G$49,$AA120,IF(ABS($Q119)&lt;G$49,(G$49-ABS($Q119))*($Z119+$Z120)*0.5*($D$27+$D$28)*$D$5*1000,0))</f>
        <v>0</v>
      </c>
      <c r="FB120" s="1">
        <f>IF(AND(G$49&lt;ABS($Q120),G$49&gt;ABS($Q119)),1,0)</f>
        <v>0</v>
      </c>
      <c r="FC120" s="3">
        <f>MIN(IF(FB120=1,($S120-$S119)/(ABS($Q120)-ABS($Q119))*(G$49-ABS($Q119))+$S119,0),$D$7)</f>
        <v>0</v>
      </c>
      <c r="FD120" s="1">
        <f>IF(ABS($Q120)&lt;G$50,$AA120,IF(ABS($Q119)&lt;G$50,(G$50-ABS($Q119))*($Z119+$Z120)*0.5*($D$27+$D$28)*$D$5*1000,0))</f>
        <v>0</v>
      </c>
      <c r="FE120" s="1">
        <f>IF(AND(G$50&lt;ABS($Q120),G$50&gt;ABS($Q119)),1,0)</f>
        <v>0</v>
      </c>
      <c r="FF120" s="3">
        <f>MIN(IF(FE120=1,($S120-$S119)/(ABS($Q120)-ABS($Q119))*(G$50-ABS($Q119))+$S119,0),$D$7)</f>
        <v>0</v>
      </c>
      <c r="FG120" s="1">
        <f>IF(ABS($Q120)&lt;G$51,$AA120,IF(ABS($Q119)&lt;G$51,(G$51-ABS($Q119))*($Z119+$Z120)*0.5*($D$27+$D$28)*$D$5*1000,0))</f>
        <v>0</v>
      </c>
      <c r="FH120" s="1">
        <f>IF(AND(G$51&lt;ABS($Q120),G$51&gt;ABS($Q119)),1,0)</f>
        <v>0</v>
      </c>
      <c r="FI120" s="3">
        <f>MIN(IF(FH120=1,($S120-$S119)/(ABS($Q120)-ABS($Q119))*(G$51-ABS($Q119))+$S119,0),$D$7)</f>
        <v>0</v>
      </c>
      <c r="FJ120" s="1">
        <f>IF(ABS($Q120)&lt;G$52,$AA120,IF(ABS($Q119)&lt;G$52,(G$52-ABS($Q119))*($Z119+$Z120)*0.5*($D$27+$D$28)*$D$5*1000,0))</f>
        <v>0</v>
      </c>
      <c r="FK120" s="1">
        <f>IF(AND(G$52&lt;ABS($Q120),G$52&gt;ABS($Q119)),1,0)</f>
        <v>0</v>
      </c>
      <c r="FL120" s="3">
        <f>MIN(IF(FK120=1,($S120-$S119)/(ABS($Q120)-ABS($Q119))*(G$52-ABS($Q119))+$S119,0),$D$7)</f>
        <v>0</v>
      </c>
      <c r="FM120" s="1">
        <f>IF(ABS($Q120)&lt;G$53,$AA120,IF(ABS($Q119)&lt;G$53,(G$53-ABS($Q119))*($Z119+$Z120)*0.5*($D$27+$D$28)*$D$5*1000,0))</f>
        <v>0</v>
      </c>
      <c r="FN120" s="1">
        <f>IF(AND(G$53&lt;ABS($Q120),G$53&gt;ABS($Q119)),1,0)</f>
        <v>0</v>
      </c>
      <c r="FO120" s="3">
        <f>MIN(IF(FN120=1,($S120-$S119)/(ABS($Q120)-ABS($Q119))*(G$53-ABS($Q119))+$S119,0),$D$7)</f>
        <v>0</v>
      </c>
      <c r="FP120" s="1">
        <f>IF(ABS($Q120)&lt;G$54,$AA120,IF(ABS($Q119)&lt;G$54,(G$54-ABS($Q119))*($Z119+$Z120)*0.5*($D$27+$D$28)*$D$5*1000,0))</f>
        <v>0</v>
      </c>
      <c r="FQ120" s="1">
        <f>IF(AND(G$54&lt;ABS($Q120),G$54&gt;ABS($Q119)),1,0)</f>
        <v>0</v>
      </c>
      <c r="FR120" s="3">
        <f>MIN(IF(FQ120=1,($S120-$S119)/(ABS($Q120)-ABS($Q119))*(G$54-ABS($Q119))+$S119,0),$D$7)</f>
        <v>0</v>
      </c>
      <c r="FS120" s="1">
        <f>IF(ABS($Q120)&lt;G$55,$AA120,IF(ABS($Q119)&lt;G$55,(G$55-ABS($Q119))*($Z119+$Z120)*0.5*($D$27+$D$28)*$D$5*1000,0))</f>
        <v>0</v>
      </c>
      <c r="FT120" s="1">
        <f>IF(AND(G$55&lt;ABS($Q120),G$55&gt;ABS($Q119)),1,0)</f>
        <v>0</v>
      </c>
      <c r="FU120" s="3">
        <f>MIN(IF(FT120=1,($S120-$S119)/(ABS($Q120)-ABS($Q119))*(G$55-ABS($Q119))+$S119,0),$D$7)</f>
        <v>0</v>
      </c>
      <c r="FV120" s="1" t="e">
        <f>IF(ABS($Q120)&lt;#REF!,$AA120,IF(ABS($Q119)&lt;#REF!,(#REF!-ABS($Q119))*($Z119+$Z120)*0.5*($D$27+$D$28)*$D$5*1000,0))</f>
        <v>#REF!</v>
      </c>
      <c r="FW120" s="1" t="e">
        <f>IF(AND(#REF!&lt;ABS($Q120),#REF!&gt;ABS($Q119)),1,0)</f>
        <v>#REF!</v>
      </c>
      <c r="FX120" s="3" t="e">
        <f>MIN(IF(FW120=1,($S120-$S119)/(ABS($Q120)-ABS($Q119))*(#REF!-ABS($Q119))+$S119,0),$D$7)</f>
        <v>#REF!</v>
      </c>
    </row>
    <row r="121" spans="1:180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36"/>
      <c r="M121" s="23"/>
      <c r="N121" s="23"/>
      <c r="O121" s="23"/>
      <c r="P121" s="11"/>
      <c r="Q121" s="4"/>
      <c r="R121" s="4"/>
      <c r="S121" s="4"/>
      <c r="T121" s="4"/>
      <c r="U121" s="4"/>
      <c r="V121" s="4"/>
      <c r="W121" s="4"/>
      <c r="X121" s="4"/>
      <c r="Y121" s="4"/>
      <c r="Z121" s="3">
        <f t="shared" si="8"/>
        <v>0.2</v>
      </c>
      <c r="AA121" s="3"/>
      <c r="AB121" s="1"/>
      <c r="AC121" s="2"/>
      <c r="AD121" s="2"/>
      <c r="AE121" s="1"/>
      <c r="AF121" s="2"/>
      <c r="AG121" s="2"/>
      <c r="AH121" s="1"/>
      <c r="AI121" s="2"/>
      <c r="AJ121" s="2"/>
      <c r="AK121" s="1"/>
      <c r="AL121" s="2"/>
      <c r="AM121" s="2"/>
      <c r="AN121" s="1"/>
      <c r="AO121" s="2"/>
      <c r="AP121" s="2"/>
      <c r="AQ121" s="1"/>
      <c r="AR121" s="2"/>
      <c r="AS121" s="2"/>
      <c r="AT121" s="1"/>
      <c r="AU121" s="2"/>
      <c r="AV121" s="2"/>
      <c r="AW121" s="1"/>
      <c r="AX121" s="2"/>
      <c r="AY121" s="2"/>
      <c r="AZ121" s="1"/>
      <c r="BA121" s="2"/>
      <c r="BB121" s="2"/>
      <c r="BC121" s="1"/>
      <c r="BD121" s="2"/>
      <c r="BE121" s="2"/>
      <c r="BF121" s="1"/>
      <c r="BG121" s="2"/>
      <c r="BH121" s="2"/>
      <c r="BI121" s="1"/>
      <c r="BJ121" s="2"/>
      <c r="BK121" s="2"/>
      <c r="BL121" s="1"/>
      <c r="BM121" s="2"/>
      <c r="BN121" s="2"/>
      <c r="BO121" s="1"/>
      <c r="BP121" s="2"/>
      <c r="BQ121" s="2"/>
      <c r="BR121" s="1"/>
      <c r="BS121" s="2"/>
      <c r="BT121" s="2"/>
      <c r="BU121" s="1"/>
      <c r="BV121" s="2"/>
      <c r="BW121" s="2"/>
      <c r="BX121" s="1"/>
      <c r="BY121" s="2"/>
      <c r="BZ121" s="2"/>
      <c r="CA121" s="1"/>
      <c r="CB121" s="2"/>
      <c r="CC121" s="2"/>
      <c r="CD121" s="1"/>
      <c r="CE121" s="2"/>
      <c r="CF121" s="2"/>
      <c r="CG121" s="1"/>
      <c r="CH121" s="2"/>
      <c r="CI121" s="2"/>
      <c r="CJ121" s="1"/>
      <c r="CK121" s="2"/>
      <c r="CL121" s="2"/>
      <c r="CM121" s="1"/>
      <c r="CN121" s="2"/>
      <c r="CO121" s="2"/>
      <c r="CP121" s="1"/>
      <c r="CQ121" s="2"/>
      <c r="CR121" s="2"/>
      <c r="CS121" s="1"/>
      <c r="CT121" s="2"/>
      <c r="CU121" s="2"/>
      <c r="CV121" s="1"/>
      <c r="CW121" s="2"/>
      <c r="CX121" s="2"/>
      <c r="CY121" s="1"/>
      <c r="CZ121" s="2"/>
      <c r="DA121" s="2"/>
      <c r="DB121" s="1"/>
      <c r="DC121" s="2"/>
      <c r="DD121" s="2"/>
      <c r="DE121" s="1"/>
      <c r="DF121" s="2"/>
      <c r="DG121" s="2"/>
      <c r="DH121" s="1"/>
      <c r="DI121" s="2"/>
      <c r="DJ121" s="2"/>
      <c r="DK121" s="1"/>
      <c r="DL121" s="2"/>
      <c r="DM121" s="2"/>
      <c r="DN121" s="1"/>
      <c r="DO121" s="2"/>
      <c r="DP121" s="2"/>
      <c r="DQ121" s="1"/>
      <c r="DR121" s="2"/>
      <c r="DS121" s="2"/>
      <c r="DT121" s="1"/>
      <c r="DU121" s="2"/>
      <c r="DV121" s="2"/>
      <c r="DW121" s="1"/>
      <c r="DX121" s="2"/>
      <c r="DY121" s="2"/>
      <c r="DZ121" s="1"/>
      <c r="EA121" s="2"/>
      <c r="EB121" s="2"/>
      <c r="EC121" s="1"/>
      <c r="ED121" s="2"/>
      <c r="EE121" s="2"/>
      <c r="EF121" s="1"/>
      <c r="EG121" s="2"/>
      <c r="EH121" s="2"/>
      <c r="EI121" s="1"/>
      <c r="EJ121" s="2"/>
      <c r="EK121" s="2"/>
      <c r="EL121" s="1"/>
      <c r="EM121" s="2"/>
      <c r="EN121" s="2"/>
      <c r="EO121" s="1"/>
      <c r="EP121" s="2"/>
      <c r="EQ121" s="2"/>
      <c r="ER121" s="1"/>
      <c r="ES121" s="2"/>
      <c r="ET121" s="2"/>
      <c r="EU121" s="1"/>
      <c r="EV121" s="2"/>
      <c r="EW121" s="2"/>
      <c r="EX121" s="1"/>
      <c r="EY121" s="2"/>
      <c r="EZ121" s="2"/>
      <c r="FA121" s="1"/>
      <c r="FB121" s="2"/>
      <c r="FC121" s="2"/>
      <c r="FD121" s="1"/>
      <c r="FE121" s="2"/>
      <c r="FF121" s="2"/>
      <c r="FG121" s="1"/>
      <c r="FH121" s="2"/>
      <c r="FI121" s="2"/>
      <c r="FJ121" s="1"/>
      <c r="FK121" s="2"/>
      <c r="FL121" s="2"/>
      <c r="FM121" s="1"/>
      <c r="FN121" s="2"/>
      <c r="FO121" s="2"/>
      <c r="FP121" s="1"/>
      <c r="FQ121" s="2"/>
      <c r="FR121" s="2"/>
      <c r="FS121" s="1"/>
      <c r="FT121" s="2"/>
      <c r="FU121" s="2"/>
      <c r="FV121" s="1"/>
      <c r="FW121" s="2"/>
      <c r="FX121" s="2"/>
    </row>
    <row r="122" spans="1:180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36"/>
      <c r="M122" s="23"/>
      <c r="N122" s="23"/>
      <c r="O122" s="23"/>
      <c r="P122" s="11"/>
      <c r="Q122" s="4"/>
      <c r="R122" s="4"/>
      <c r="S122" s="4"/>
      <c r="T122" s="4"/>
      <c r="U122" s="4"/>
      <c r="V122" s="4"/>
      <c r="W122" s="4"/>
      <c r="X122" s="4"/>
      <c r="Y122" s="4"/>
      <c r="Z122" s="3">
        <f t="shared" si="8"/>
        <v>0.2</v>
      </c>
      <c r="AA122" s="1">
        <f>$R121*($Z122+$Z121)*0.5*($D$27+$D$28)*1000*$D$5</f>
        <v>0</v>
      </c>
      <c r="AB122" s="1">
        <f>IF(ABS($Q122)&lt;$G$6,$AA122,IF(ABS($Q121)&lt;$G$6,($G$6-ABS($Q121))*($Z121+$Z122)*0.5*($D$27+$D$28)*$D$5*1000,0))</f>
        <v>0</v>
      </c>
      <c r="AC122" s="1">
        <f>IF(AND($G$6&lt;ABS($Q122),$G$6&gt;ABS($Q121)),1,0)</f>
        <v>0</v>
      </c>
      <c r="AD122" s="3">
        <f>MIN(IF(AC122=1,($S122-$S121)/(ABS($Q122)-ABS($Q121))*($G$6-ABS($Q121))+$S121,0),$D$7)</f>
        <v>0</v>
      </c>
      <c r="AE122" s="1">
        <f>IF(ABS($Q122)&lt;$G$7,$AA122,IF(ABS($Q121)&lt;$G$7,($G$7-ABS($Q121))*($Z121+$Z122)*0.5*($D$27+$D$28)*$D$5*1000,0))</f>
        <v>0</v>
      </c>
      <c r="AF122" s="1">
        <f>IF(AND($G$7&lt;ABS($Q122),$G$7&gt;ABS($Q121)),1,0)</f>
        <v>0</v>
      </c>
      <c r="AG122" s="3">
        <f>MIN(IF(AF122=1,($S122-$S121)/(ABS($Q122)-ABS($Q121))*($G$7-ABS($Q121))+$S121,0),$D$7)</f>
        <v>0</v>
      </c>
      <c r="AH122" s="1">
        <f>IF(ABS($Q122)&lt;$G$8,$AA122,IF(ABS($Q121)&lt;$G$8,($G$8-ABS($Q121))*($Z121+$Z122)*0.5*($D$27+$D$28)*$D$5*1000,0))</f>
        <v>0</v>
      </c>
      <c r="AI122" s="1">
        <f>IF(AND($G$8&lt;ABS($Q122),$G$8&gt;ABS($Q121)),1,0)</f>
        <v>0</v>
      </c>
      <c r="AJ122" s="3">
        <f>MIN(IF(AI122=1,($S122-$S121)/(ABS($Q122)-ABS($Q121))*($G$8-ABS($Q121))+$S121,0),$D$7)</f>
        <v>0</v>
      </c>
      <c r="AK122" s="1">
        <f>IF(ABS($Q122)&lt;$G$9,$AA122,IF(ABS($Q121)&lt;$G$9,($G$9-ABS($Q121))*($Z121+$Z122)*0.5*($D$27+$D$28)*$D$5*1000,0))</f>
        <v>0</v>
      </c>
      <c r="AL122" s="1">
        <f>IF(AND($G$9&lt;ABS($Q122),$G$9&gt;ABS($Q121)),1,0)</f>
        <v>0</v>
      </c>
      <c r="AM122" s="3">
        <f>MIN(IF(AL122=1,($S122-$S121)/(ABS($Q122)-ABS($Q121))*($G$9-ABS($Q121))+$S121,0),$D$7)</f>
        <v>0</v>
      </c>
      <c r="AN122" s="1">
        <f>IF(ABS($Q122)&lt;$G$10,$AA122,IF(ABS($Q121)&lt;$G$10,($G$10-ABS($Q121))*($Z121+$Z122)*0.5*($D$27+$D$28)*$D$5*1000,0))</f>
        <v>0</v>
      </c>
      <c r="AO122" s="1">
        <f>IF(AND($G$10&lt;ABS($Q122),$G$10&gt;ABS($Q121)),1,0)</f>
        <v>0</v>
      </c>
      <c r="AP122" s="3">
        <f>MIN(IF(AO122=1,($S122-$S121)/(ABS($Q122)-ABS($Q121))*($G$10-ABS($Q121))+$S121,0),$D$7)</f>
        <v>0</v>
      </c>
      <c r="AQ122" s="1">
        <f>IF(ABS($Q122)&lt;$G$11,$AA122,IF(ABS($Q121)&lt;$G$11,($G$11-ABS($Q121))*($Z121+$Z122)*0.5*($D$27+$D$28)*$D$5*1000,0))</f>
        <v>0</v>
      </c>
      <c r="AR122" s="1">
        <f>IF(AND($G$11&lt;ABS($Q122),$G$11&gt;ABS($Q121)),1,0)</f>
        <v>0</v>
      </c>
      <c r="AS122" s="3">
        <f>MIN(IF(AR122=1,($S122-$S121)/(ABS($Q122)-ABS($Q121))*($G$11-ABS($Q121))+$S121,0),$D$7)</f>
        <v>0</v>
      </c>
      <c r="AT122" s="1">
        <f>IF(ABS($Q122)&lt;$G$12,$AA122,IF(ABS($Q121)&lt;$G$12,($G$12-ABS($Q121))*($Z121+$Z122)*0.5*($D$27+$D$28)*$D$5*1000,0))</f>
        <v>0</v>
      </c>
      <c r="AU122" s="1">
        <f>IF(AND($G$12&lt;ABS($Q122),$G$12&gt;ABS($Q121)),1,0)</f>
        <v>0</v>
      </c>
      <c r="AV122" s="3">
        <f>MIN(IF(AU122=1,($S122-$S121)/(ABS($Q122)-ABS($Q121))*($G$12-ABS($Q121))+$S121,0),$D$7)</f>
        <v>0</v>
      </c>
      <c r="AW122" s="1">
        <f>IF(ABS($Q122)&lt;$G$13,$AA122,IF(ABS($Q121)&lt;$G$13,($G$13-ABS($Q121))*($Z121+$Z122)*0.5*($D$27+$D$28)*$D$5*1000,0))</f>
        <v>0</v>
      </c>
      <c r="AX122" s="1">
        <f>IF(AND($G$13&lt;ABS($Q122),$G$13&gt;ABS($Q121)),1,0)</f>
        <v>0</v>
      </c>
      <c r="AY122" s="3">
        <f>MIN(IF(AX122=1,($S122-$S121)/(ABS($Q122)-ABS($Q121))*($G$13-ABS($Q121))+$S121,0),$D$7)</f>
        <v>0</v>
      </c>
      <c r="AZ122" s="1">
        <f>IF(ABS($Q122)&lt;$G$14,$AA122,IF(ABS($Q121)&lt;$G$14,($G$14-ABS($Q121))*($Z121+$Z122)*0.5*($D$27+$D$28)*$D$5*1000,0))</f>
        <v>0</v>
      </c>
      <c r="BA122" s="1">
        <f>IF(AND($G$14&lt;ABS($Q122),$G$14&gt;ABS($Q121)),1,0)</f>
        <v>0</v>
      </c>
      <c r="BB122" s="3">
        <f>MIN(IF(BA122=1,($S122-$S121)/(ABS($Q122)-ABS($Q121))*($G$14-ABS($Q121))+$S121,0),$D$7)</f>
        <v>0</v>
      </c>
      <c r="BC122" s="1">
        <f>IF(ABS($Q122)&lt;G$15,$AA122,IF(ABS($Q121)&lt;G$15,(G$15-ABS($Q121))*($Z121+$Z122)*0.5*($D$27+$D$28)*$D$5*1000,0))</f>
        <v>0</v>
      </c>
      <c r="BD122" s="1">
        <f>IF(AND(G$15&lt;ABS($Q122),G$15&gt;ABS($Q121)),1,0)</f>
        <v>0</v>
      </c>
      <c r="BE122" s="3">
        <f>MIN(IF(BD122=1,($S122-$S121)/(ABS($Q122)-ABS($Q121))*(G$15-ABS($Q121))+$S121,0),$D$7)</f>
        <v>0</v>
      </c>
      <c r="BF122" s="1">
        <f>IF(ABS($Q122)&lt;G$16,$AA122,IF(ABS($Q121)&lt;G$16,(G$16-ABS($Q121))*($Z121+$Z122)*0.5*($D$27+$D$28)*$D$5*1000,0))</f>
        <v>0</v>
      </c>
      <c r="BG122" s="1">
        <f>IF(AND(G$16&lt;ABS($Q122),G$16&gt;ABS($Q121)),1,0)</f>
        <v>0</v>
      </c>
      <c r="BH122" s="3">
        <f>MIN(IF(BG122=1,($S122-$S121)/(ABS($Q122)-ABS($Q121))*(G$16-ABS($Q121))+$S121,0),$D$7)</f>
        <v>0</v>
      </c>
      <c r="BI122" s="1">
        <f>IF(ABS($Q122)&lt;G$17,$AA122,IF(ABS($Q121)&lt;G$17,(G$17-ABS($Q121))*($Z121+$Z122)*0.5*($D$27+$D$28)*$D$5*1000,0))</f>
        <v>0</v>
      </c>
      <c r="BJ122" s="1">
        <f>IF(AND(G$17&lt;ABS($Q122),G$17&gt;ABS($Q121)),1,0)</f>
        <v>0</v>
      </c>
      <c r="BK122" s="3">
        <f>MIN(IF(BJ122=1,($S122-$S121)/(ABS($Q122)-ABS($Q121))*(G$17-ABS($Q121))+$S121,0),$D$7)</f>
        <v>0</v>
      </c>
      <c r="BL122" s="1">
        <f>IF(ABS($Q122)&lt;G$18,$AA122,IF(ABS($Q121)&lt;G$18,(G$18-ABS($Q121))*($Z121+$Z122)*0.5*($D$27+$D$28)*$D$5*1000,0))</f>
        <v>0</v>
      </c>
      <c r="BM122" s="1">
        <f>IF(AND(G$18&lt;ABS($Q122),G$18&gt;ABS($Q121)),1,0)</f>
        <v>0</v>
      </c>
      <c r="BN122" s="3">
        <f>MIN(IF(BM122=1,($S122-$S121)/(ABS($Q122)-ABS($Q121))*(G$18-ABS($Q121))+$S121,0),$D$7)</f>
        <v>0</v>
      </c>
      <c r="BO122" s="1">
        <f>IF(ABS($Q122)&lt;G$19,$AA122,IF(ABS($Q121)&lt;G$19,(G$19-ABS($Q121))*($Z121+$Z122)*0.5*($D$27+$D$28)*$D$5*1000,0))</f>
        <v>0</v>
      </c>
      <c r="BP122" s="1">
        <f>IF(AND(G$19&lt;ABS($Q122),G$19&gt;ABS($Q121)),1,0)</f>
        <v>0</v>
      </c>
      <c r="BQ122" s="3">
        <f>MIN(IF(BP122=1,($S122-$S121)/(ABS($Q122)-ABS($Q121))*(G$19-ABS($Q121))+$S121,0),$D$7)</f>
        <v>0</v>
      </c>
      <c r="BR122" s="1">
        <f>IF(ABS($Q122)&lt;G$20,$AA122,IF(ABS($Q121)&lt;G$20,(G$20-ABS($Q121))*($Z121+$Z122)*0.5*($D$27+$D$28)*$D$5*1000,0))</f>
        <v>0</v>
      </c>
      <c r="BS122" s="1">
        <f>IF(AND(G$20&lt;ABS($Q122),G$20&gt;ABS($Q121)),1,0)</f>
        <v>0</v>
      </c>
      <c r="BT122" s="3">
        <f>MIN(IF(BS122=1,($S122-$S121)/(ABS($Q122)-ABS($Q121))*(G$20-ABS($Q121))+$S121,0),$D$7)</f>
        <v>0</v>
      </c>
      <c r="BU122" s="1">
        <f>IF(ABS($Q122)&lt;G$21,$AA122,IF(ABS($Q121)&lt;G$21,(G$21-ABS($Q121))*($Z121+$Z122)*0.5*($D$27+$D$28)*$D$5*1000,0))</f>
        <v>0</v>
      </c>
      <c r="BV122" s="1">
        <f>IF(AND(G$21&lt;ABS($Q122),G$21&gt;ABS($Q121)),1,0)</f>
        <v>0</v>
      </c>
      <c r="BW122" s="3">
        <f>MIN(IF(BV122=1,($S122-$S121)/(ABS($Q122)-ABS($Q121))*(G$21-ABS($Q121))+$S121,0),$D$7)</f>
        <v>0</v>
      </c>
      <c r="BX122" s="1">
        <f>IF(ABS($Q122)&lt;G$22,$AA122,IF(ABS($Q121)&lt;G$22,(G$22-ABS($Q121))*($Z121+$Z122)*0.5*($D$27+$D$28)*$D$5*1000,0))</f>
        <v>0</v>
      </c>
      <c r="BY122" s="1">
        <f>IF(AND(G$22&lt;ABS($Q122),G$22&gt;ABS($Q121)),1,0)</f>
        <v>0</v>
      </c>
      <c r="BZ122" s="3">
        <f>MIN(IF(BY122=1,($S122-$S121)/(ABS($Q122)-ABS($Q121))*(G$22-ABS($Q121))+$S121,0),$D$7)</f>
        <v>0</v>
      </c>
      <c r="CA122" s="1">
        <f>IF(ABS($Q122)&lt;G$23,$AA122,IF(ABS($Q121)&lt;G$23,(G$23-ABS($Q121))*($Z121+$Z122)*0.5*($D$27+$D$28)*$D$5*1000,0))</f>
        <v>0</v>
      </c>
      <c r="CB122" s="1">
        <f>IF(AND(G$23&lt;ABS($Q122),G$23&gt;ABS($Q121)),1,0)</f>
        <v>0</v>
      </c>
      <c r="CC122" s="3">
        <f>MIN(IF(CB122=1,($S122-$S121)/(ABS($Q122)-ABS($Q121))*(G$23-ABS($Q121))+$S121,0),$D$7)</f>
        <v>0</v>
      </c>
      <c r="CD122" s="1">
        <f>IF(ABS($Q122)&lt;G$24,$AA122,IF(ABS($Q121)&lt;G$24,(G$24-ABS($Q121))*($Z121+$Z122)*0.5*($D$27+$D$28)*$D$5*1000,0))</f>
        <v>0</v>
      </c>
      <c r="CE122" s="1">
        <f>IF(AND(G$24&lt;ABS($Q122),G$24&gt;ABS($Q121)),1,0)</f>
        <v>0</v>
      </c>
      <c r="CF122" s="3">
        <f>MIN(IF(CE122=1,($S122-$S121)/(ABS($Q122)-ABS($Q121))*(G$24-ABS($Q121))+$S121,0),$D$7)</f>
        <v>0</v>
      </c>
      <c r="CG122" s="1">
        <f>IF(ABS($Q122)&lt;G$25,$AA122,IF(ABS($Q121)&lt;G$25,(G$25-ABS($Q121))*($Z121+$Z122)*0.5*($D$27+$D$28)*$D$5*1000,0))</f>
        <v>0</v>
      </c>
      <c r="CH122" s="1">
        <f>IF(AND(G$25&lt;ABS($Q122),G$25&gt;ABS($Q121)),1,0)</f>
        <v>0</v>
      </c>
      <c r="CI122" s="3">
        <f>MIN(IF(CH122=1,($S122-$S121)/(ABS($Q122)-ABS($Q121))*(G$25-ABS($Q121))+$S121,0),$D$7)</f>
        <v>0</v>
      </c>
      <c r="CJ122" s="1">
        <f>IF(ABS($Q122)&lt;G$26,$AA122,IF(ABS($Q121)&lt;G$26,(G$26-ABS($Q121))*($Z121+$Z122)*0.5*($D$27+$D$28)*$D$5*1000,0))</f>
        <v>0</v>
      </c>
      <c r="CK122" s="1">
        <f>IF(AND(G$26&lt;ABS($Q122),G$26&gt;ABS($Q121)),1,0)</f>
        <v>0</v>
      </c>
      <c r="CL122" s="3">
        <f>MIN(IF(CK122=1,($S122-$S121)/(ABS($Q122)-ABS($Q121))*(G$26-ABS($Q121))+$S121,0),$D$7)</f>
        <v>0</v>
      </c>
      <c r="CM122" s="1">
        <f>IF(ABS($Q122)&lt;G$27,$AA122,IF(ABS($Q121)&lt;G$27,(G$27-ABS($Q121))*($Z121+$Z122)*0.5*($D$27+$D$28)*$D$5*1000,0))</f>
        <v>0</v>
      </c>
      <c r="CN122" s="1">
        <f>IF(AND(G$27&lt;ABS($Q122),G$27&gt;ABS($Q121)),1,0)</f>
        <v>0</v>
      </c>
      <c r="CO122" s="3">
        <f>MIN(IF(CN122=1,($S122-$S121)/(ABS($Q122)-ABS($Q121))*(G$27-ABS($Q121))+$S121,0),$D$7)</f>
        <v>0</v>
      </c>
      <c r="CP122" s="1">
        <f>IF(ABS($Q122)&lt;G$28,$AA122,IF(ABS($Q121)&lt;G$28,(G$28-ABS($Q121))*($Z121+$Z122)*0.5*($D$27+$D$28)*$D$5*1000,0))</f>
        <v>0</v>
      </c>
      <c r="CQ122" s="1">
        <f>IF(AND(G$28&lt;ABS($Q122),G$28&gt;ABS($Q121)),1,0)</f>
        <v>0</v>
      </c>
      <c r="CR122" s="3">
        <f>MIN(IF(CQ122=1,($S122-$S121)/(ABS($Q122)-ABS($Q121))*(G$28-ABS($Q121))+$S121,0),$D$7)</f>
        <v>0</v>
      </c>
      <c r="CS122" s="1">
        <f>IF(ABS($Q122)&lt;G$29,$AA122,IF(ABS($Q121)&lt;G$29,(G$29-ABS($Q121))*($Z121+$Z122)*0.5*($D$27+$D$28)*$D$5*1000,0))</f>
        <v>0</v>
      </c>
      <c r="CT122" s="1">
        <f>IF(AND(G$29&lt;ABS($Q122),G$29&gt;ABS($Q121)),1,0)</f>
        <v>0</v>
      </c>
      <c r="CU122" s="3">
        <f>MIN(IF(CT122=1,($S122-$S121)/(ABS($Q122)-ABS($Q121))*(G$29-ABS($Q121))+$S121,0),$D$7)</f>
        <v>0</v>
      </c>
      <c r="CV122" s="1">
        <f>IF(ABS($Q122)&lt;G$30,$AA122,IF(ABS($Q121)&lt;G$30,(G$30-ABS($Q121))*($Z121+$Z122)*0.5*($D$27+$D$28)*$D$5*1000,0))</f>
        <v>0</v>
      </c>
      <c r="CW122" s="1">
        <f>IF(AND(G$30&lt;ABS($Q122),G$30&gt;ABS($Q121)),1,0)</f>
        <v>0</v>
      </c>
      <c r="CX122" s="3">
        <f>MIN(IF(CW122=1,($S122-$S121)/(ABS($Q122)-ABS($Q121))*(G$30-ABS($Q121))+$S121,0),$D$7)</f>
        <v>0</v>
      </c>
      <c r="CY122" s="1">
        <f>IF(ABS($Q122)&lt;G$31,$AA122,IF(ABS($Q121)&lt;G$31,(G$31-ABS($Q121))*($Z121+$Z122)*0.5*($D$27+$D$28)*$D$5*1000,0))</f>
        <v>0</v>
      </c>
      <c r="CZ122" s="1">
        <f>IF(AND(G$31&lt;ABS($Q122),G$31&gt;ABS($Q121)),1,0)</f>
        <v>0</v>
      </c>
      <c r="DA122" s="3">
        <f>MIN(IF(CZ122=1,($S122-$S121)/(ABS($Q122)-ABS($Q121))*(G$31-ABS($Q121))+$S121,0),$D$7)</f>
        <v>0</v>
      </c>
      <c r="DB122" s="1">
        <f>IF(ABS($Q122)&lt;G$32,$AA122,IF(ABS($Q121)&lt;G$32,(G$32-ABS($Q121))*($Z121+$Z122)*0.5*($D$27+$D$28)*$D$5*1000,0))</f>
        <v>0</v>
      </c>
      <c r="DC122" s="1">
        <f>IF(AND(G$32&lt;ABS($Q122),G$32&gt;ABS($Q121)),1,0)</f>
        <v>0</v>
      </c>
      <c r="DD122" s="3">
        <f>MIN(IF(DC122=1,($S122-$S121)/(ABS($Q122)-ABS($Q121))*(G$32-ABS($Q121))+$S121,0),$D$7)</f>
        <v>0</v>
      </c>
      <c r="DE122" s="1">
        <f>IF(ABS($Q122)&lt;G$33,$AA122,IF(ABS($Q121)&lt;G$33,(G$33-ABS($Q121))*($Z121+$Z122)*0.5*($D$27+$D$28)*$D$5*1000,0))</f>
        <v>0</v>
      </c>
      <c r="DF122" s="1">
        <f>IF(AND(G$33&lt;ABS($Q122),G$33&gt;ABS($Q121)),1,0)</f>
        <v>0</v>
      </c>
      <c r="DG122" s="3">
        <f>MIN(IF(DF122=1,($S122-$S121)/(ABS($Q122)-ABS($Q121))*(G$33-ABS($Q121))+$S121,0),$D$7)</f>
        <v>0</v>
      </c>
      <c r="DH122" s="1">
        <f>IF(ABS($Q122)&lt;G$34,$AA122,IF(ABS($Q121)&lt;G$34,(G$34-ABS($Q121))*($Z121+$Z122)*0.5*($D$27+$D$28)*$D$5*1000,0))</f>
        <v>0</v>
      </c>
      <c r="DI122" s="1">
        <f>IF(AND(G$34&lt;ABS($Q122),G$34&gt;ABS($Q121)),1,0)</f>
        <v>0</v>
      </c>
      <c r="DJ122" s="3">
        <f>MIN(IF(DI122=1,($S122-$S121)/(ABS($Q122)-ABS($Q121))*(G$34-ABS($Q121))+$S121,0),$D$7)</f>
        <v>0</v>
      </c>
      <c r="DK122" s="1">
        <f>IF(ABS($Q122)&lt;G$35,$AA122,IF(ABS($Q121)&lt;G$35,(G$35-ABS($Q121))*($Z121+$Z122)*0.5*($D$27+$D$28)*$D$5*1000,0))</f>
        <v>0</v>
      </c>
      <c r="DL122" s="1">
        <f>IF(AND(G$35&lt;ABS($Q122),G$35&gt;ABS($Q121)),1,0)</f>
        <v>0</v>
      </c>
      <c r="DM122" s="3">
        <f>MIN(IF(DL122=1,($S122-$S121)/(ABS($Q122)-ABS($Q121))*(G$35-ABS($Q121))+$S121,0),$D$7)</f>
        <v>0</v>
      </c>
      <c r="DN122" s="1">
        <f>IF(ABS($Q122)&lt;G$36,$AA122,IF(ABS($Q121)&lt;G$36,(G$36-ABS($Q121))*($Z121+$Z122)*0.5*($D$27+$D$28)*$D$5*1000,0))</f>
        <v>0</v>
      </c>
      <c r="DO122" s="1">
        <f>IF(AND(G$36&lt;ABS($Q122),G$36&gt;ABS($Q121)),1,0)</f>
        <v>0</v>
      </c>
      <c r="DP122" s="3">
        <f>MIN(IF(DO122=1,($S122-$S121)/(ABS($Q122)-ABS($Q121))*(G$36-ABS($Q121))+$S121,0),$D$7)</f>
        <v>0</v>
      </c>
      <c r="DQ122" s="1">
        <f>IF(ABS($Q122)&lt;G$37,$AA122,IF(ABS($Q121)&lt;G$37,(G$37-ABS($Q121))*($Z121+$Z122)*0.5*($D$27+$D$28)*$D$5*1000,0))</f>
        <v>0</v>
      </c>
      <c r="DR122" s="1">
        <f>IF(AND(G$37&lt;ABS($Q122),G$37&gt;ABS($Q121)),1,0)</f>
        <v>0</v>
      </c>
      <c r="DS122" s="3">
        <f>MIN(IF(DR122=1,($S122-$S121)/(ABS($Q122)-ABS($Q121))*(G$37-ABS($Q121))+$S121,0),$D$7)</f>
        <v>0</v>
      </c>
      <c r="DT122" s="1">
        <f>IF(ABS($Q122)&lt;G$38,$AA122,IF(ABS($Q121)&lt;G$38,(G$38-ABS($Q121))*($Z121+$Z122)*0.5*($D$27+$D$28)*$D$5*1000,0))</f>
        <v>0</v>
      </c>
      <c r="DU122" s="1">
        <f>IF(AND(G$38&lt;ABS($Q122),G$38&gt;ABS($Q121)),1,0)</f>
        <v>0</v>
      </c>
      <c r="DV122" s="3">
        <f>MIN(IF(DU122=1,($S122-$S121)/(ABS($Q122)-ABS($Q121))*(G$38-ABS($Q121))+$S121,0),$D$7)</f>
        <v>0</v>
      </c>
      <c r="DW122" s="1">
        <f>IF(ABS($Q122)&lt;G$39,$AA122,IF(ABS($Q121)&lt;G$39,(G$39-ABS($Q121))*($Z121+$Z122)*0.5*($D$27+$D$28)*$D$5*1000,0))</f>
        <v>0</v>
      </c>
      <c r="DX122" s="1">
        <f>IF(AND(G$39&lt;ABS($Q122),G$39&gt;ABS($Q121)),1,0)</f>
        <v>0</v>
      </c>
      <c r="DY122" s="3">
        <f>MIN(IF(DX122=1,($S122-$S121)/(ABS($Q122)-ABS($Q121))*(G$39-ABS($Q121))+$S121,0),$D$7)</f>
        <v>0</v>
      </c>
      <c r="DZ122" s="1">
        <f>IF(ABS($Q122)&lt;G$40,$AA122,IF(ABS($Q121)&lt;G$40,(G$40-ABS($Q121))*($Z121+$Z122)*0.5*($D$27+$D$28)*$D$5*1000,0))</f>
        <v>0</v>
      </c>
      <c r="EA122" s="1">
        <f>IF(AND(G$40&lt;ABS($Q122),G$40&gt;ABS($Q121)),1,0)</f>
        <v>0</v>
      </c>
      <c r="EB122" s="3">
        <f>MIN(IF(EA122=1,($S122-$S121)/(ABS($Q122)-ABS($Q121))*(G$40-ABS($Q121))+$S121,0),$D$7)</f>
        <v>0</v>
      </c>
      <c r="EC122" s="1">
        <f>IF(ABS($Q122)&lt;G$41,$AA122,IF(ABS($Q121)&lt;G$41,(G$41-ABS($Q121))*($Z121+$Z122)*0.5*($D$27+$D$28)*$D$5*1000,0))</f>
        <v>0</v>
      </c>
      <c r="ED122" s="1">
        <f>IF(AND(G$41&lt;ABS($Q122),G$41&gt;ABS($Q121)),1,0)</f>
        <v>0</v>
      </c>
      <c r="EE122" s="3">
        <f>MIN(IF(ED122=1,($S122-$S121)/(ABS($Q122)-ABS($Q121))*(G$41-ABS($Q121))+$S121,0),$D$7)</f>
        <v>0</v>
      </c>
      <c r="EF122" s="1">
        <f>IF(ABS($Q122)&lt;G$42,$AA122,IF(ABS($Q121)&lt;G$42,(G$42-ABS($Q121))*($Z121+$Z122)*0.5*($D$27+$D$28)*$D$5*1000,0))</f>
        <v>0</v>
      </c>
      <c r="EG122" s="1">
        <f>IF(AND(G$42&lt;ABS($Q122),G$42&gt;ABS($Q121)),1,0)</f>
        <v>0</v>
      </c>
      <c r="EH122" s="3">
        <f>MIN(IF(EG122=1,($S122-$S121)/(ABS($Q122)-ABS($Q121))*(G$42-ABS($Q121))+$S121,0),$D$7)</f>
        <v>0</v>
      </c>
      <c r="EI122" s="1">
        <f>IF(ABS($Q122)&lt;G$43,$AA122,IF(ABS($Q121)&lt;G$43,(G$43-ABS($Q121))*($Z121+$Z122)*0.5*($D$27+$D$28)*$D$5*1000,0))</f>
        <v>0</v>
      </c>
      <c r="EJ122" s="1">
        <f>IF(AND(G$43&lt;ABS($Q122),G$43&gt;ABS($Q121)),1,0)</f>
        <v>0</v>
      </c>
      <c r="EK122" s="3">
        <f>MIN(IF(EJ122=1,($S122-$S121)/(ABS($Q122)-ABS($Q121))*(G$43-ABS($Q121))+$S121,0),$D$7)</f>
        <v>0</v>
      </c>
      <c r="EL122" s="1">
        <f>IF(ABS($Q122)&lt;G$44,$AA122,IF(ABS($Q121)&lt;G$44,(G$44-ABS($Q121))*($Z121+$Z122)*0.5*($D$27+$D$28)*$D$5*1000,0))</f>
        <v>0</v>
      </c>
      <c r="EM122" s="1">
        <f>IF(AND(G$44&lt;ABS($Q122),G$44&gt;ABS($Q121)),1,0)</f>
        <v>0</v>
      </c>
      <c r="EN122" s="3">
        <f>MIN(IF(EM122=1,($S122-$S121)/(ABS($Q122)-ABS($Q121))*(G$44-ABS($Q121))+$S121,0),$D$7)</f>
        <v>0</v>
      </c>
      <c r="EO122" s="1">
        <f>IF(ABS($Q122)&lt;G$45,$AA122,IF(ABS($Q121)&lt;G$45,(G$45-ABS($Q121))*($Z121+$Z122)*0.5*($D$27+$D$28)*$D$5*1000,0))</f>
        <v>0</v>
      </c>
      <c r="EP122" s="1">
        <f>IF(AND(G$45&lt;ABS($Q122),G$45&gt;ABS($Q121)),1,0)</f>
        <v>0</v>
      </c>
      <c r="EQ122" s="3">
        <f>MIN(IF(EP122=1,($S122-$S121)/(ABS($Q122)-ABS($Q121))*(G$45-ABS($Q121))+$S121,0),$D$7)</f>
        <v>0</v>
      </c>
      <c r="ER122" s="1">
        <f>IF(ABS($Q122)&lt;G$46,$AA122,IF(ABS($Q121)&lt;G$46,(G$46-ABS($Q121))*($Z121+$Z122)*0.5*($D$27+$D$28)*$D$5*1000,0))</f>
        <v>0</v>
      </c>
      <c r="ES122" s="1">
        <f>IF(AND(G$46&lt;ABS($Q122),G$46&gt;ABS($Q121)),1,0)</f>
        <v>0</v>
      </c>
      <c r="ET122" s="3">
        <f>MIN(IF(ES122=1,($S122-$S121)/(ABS($Q122)-ABS($Q121))*(G$46-ABS($Q121))+$S121,0),$D$7)</f>
        <v>0</v>
      </c>
      <c r="EU122" s="1">
        <f>IF(ABS($Q122)&lt;G$47,$AA122,IF(ABS($Q121)&lt;G$47,(G$47-ABS($Q121))*($Z121+$Z122)*0.5*($D$27+$D$28)*$D$5*1000,0))</f>
        <v>0</v>
      </c>
      <c r="EV122" s="1">
        <f>IF(AND(G$47&lt;ABS($Q122),G$47&gt;ABS($Q121)),1,0)</f>
        <v>0</v>
      </c>
      <c r="EW122" s="3">
        <f>MIN(IF(EV122=1,($S122-$S121)/(ABS($Q122)-ABS($Q121))*(G$47-ABS($Q121))+$S121,0),$D$7)</f>
        <v>0</v>
      </c>
      <c r="EX122" s="1">
        <f>IF(ABS($Q122)&lt;G$48,$AA122,IF(ABS($Q121)&lt;G$48,(G$48-ABS($Q121))*($Z121+$Z122)*0.5*($D$27+$D$28)*$D$5*1000,0))</f>
        <v>0</v>
      </c>
      <c r="EY122" s="1">
        <f>IF(AND(G$48&lt;ABS($Q122),G$48&gt;ABS($Q121)),1,0)</f>
        <v>0</v>
      </c>
      <c r="EZ122" s="3">
        <f>MIN(IF(EY122=1,($S122-$S121)/(ABS($Q122)-ABS($Q121))*(G$48-ABS($Q121))+$S121,0),$D$7)</f>
        <v>0</v>
      </c>
      <c r="FA122" s="1">
        <f>IF(ABS($Q122)&lt;G$49,$AA122,IF(ABS($Q121)&lt;G$49,(G$49-ABS($Q121))*($Z121+$Z122)*0.5*($D$27+$D$28)*$D$5*1000,0))</f>
        <v>0</v>
      </c>
      <c r="FB122" s="1">
        <f>IF(AND(G$49&lt;ABS($Q122),G$49&gt;ABS($Q121)),1,0)</f>
        <v>0</v>
      </c>
      <c r="FC122" s="3">
        <f>MIN(IF(FB122=1,($S122-$S121)/(ABS($Q122)-ABS($Q121))*(G$49-ABS($Q121))+$S121,0),$D$7)</f>
        <v>0</v>
      </c>
      <c r="FD122" s="1">
        <f>IF(ABS($Q122)&lt;G$50,$AA122,IF(ABS($Q121)&lt;G$50,(G$50-ABS($Q121))*($Z121+$Z122)*0.5*($D$27+$D$28)*$D$5*1000,0))</f>
        <v>0</v>
      </c>
      <c r="FE122" s="1">
        <f>IF(AND(G$50&lt;ABS($Q122),G$50&gt;ABS($Q121)),1,0)</f>
        <v>0</v>
      </c>
      <c r="FF122" s="3">
        <f>MIN(IF(FE122=1,($S122-$S121)/(ABS($Q122)-ABS($Q121))*(G$50-ABS($Q121))+$S121,0),$D$7)</f>
        <v>0</v>
      </c>
      <c r="FG122" s="1">
        <f>IF(ABS($Q122)&lt;G$51,$AA122,IF(ABS($Q121)&lt;G$51,(G$51-ABS($Q121))*($Z121+$Z122)*0.5*($D$27+$D$28)*$D$5*1000,0))</f>
        <v>0</v>
      </c>
      <c r="FH122" s="1">
        <f>IF(AND(G$51&lt;ABS($Q122),G$51&gt;ABS($Q121)),1,0)</f>
        <v>0</v>
      </c>
      <c r="FI122" s="3">
        <f>MIN(IF(FH122=1,($S122-$S121)/(ABS($Q122)-ABS($Q121))*(G$51-ABS($Q121))+$S121,0),$D$7)</f>
        <v>0</v>
      </c>
      <c r="FJ122" s="1">
        <f>IF(ABS($Q122)&lt;G$52,$AA122,IF(ABS($Q121)&lt;G$52,(G$52-ABS($Q121))*($Z121+$Z122)*0.5*($D$27+$D$28)*$D$5*1000,0))</f>
        <v>0</v>
      </c>
      <c r="FK122" s="1">
        <f>IF(AND(G$52&lt;ABS($Q122),G$52&gt;ABS($Q121)),1,0)</f>
        <v>0</v>
      </c>
      <c r="FL122" s="3">
        <f>MIN(IF(FK122=1,($S122-$S121)/(ABS($Q122)-ABS($Q121))*(G$52-ABS($Q121))+$S121,0),$D$7)</f>
        <v>0</v>
      </c>
      <c r="FM122" s="1">
        <f>IF(ABS($Q122)&lt;G$53,$AA122,IF(ABS($Q121)&lt;G$53,(G$53-ABS($Q121))*($Z121+$Z122)*0.5*($D$27+$D$28)*$D$5*1000,0))</f>
        <v>0</v>
      </c>
      <c r="FN122" s="1">
        <f>IF(AND(G$53&lt;ABS($Q122),G$53&gt;ABS($Q121)),1,0)</f>
        <v>0</v>
      </c>
      <c r="FO122" s="3">
        <f>MIN(IF(FN122=1,($S122-$S121)/(ABS($Q122)-ABS($Q121))*(G$53-ABS($Q121))+$S121,0),$D$7)</f>
        <v>0</v>
      </c>
      <c r="FP122" s="1">
        <f>IF(ABS($Q122)&lt;G$54,$AA122,IF(ABS($Q121)&lt;G$54,(G$54-ABS($Q121))*($Z121+$Z122)*0.5*($D$27+$D$28)*$D$5*1000,0))</f>
        <v>0</v>
      </c>
      <c r="FQ122" s="1">
        <f>IF(AND(G$54&lt;ABS($Q122),G$54&gt;ABS($Q121)),1,0)</f>
        <v>0</v>
      </c>
      <c r="FR122" s="3">
        <f>MIN(IF(FQ122=1,($S122-$S121)/(ABS($Q122)-ABS($Q121))*(G$54-ABS($Q121))+$S121,0),$D$7)</f>
        <v>0</v>
      </c>
      <c r="FS122" s="1">
        <f>IF(ABS($Q122)&lt;G$55,$AA122,IF(ABS($Q121)&lt;G$55,(G$55-ABS($Q121))*($Z121+$Z122)*0.5*($D$27+$D$28)*$D$5*1000,0))</f>
        <v>0</v>
      </c>
      <c r="FT122" s="1">
        <f>IF(AND(G$55&lt;ABS($Q122),G$55&gt;ABS($Q121)),1,0)</f>
        <v>0</v>
      </c>
      <c r="FU122" s="3">
        <f>MIN(IF(FT122=1,($S122-$S121)/(ABS($Q122)-ABS($Q121))*(G$55-ABS($Q121))+$S121,0),$D$7)</f>
        <v>0</v>
      </c>
      <c r="FV122" s="1" t="e">
        <f>IF(ABS($Q122)&lt;#REF!,$AA122,IF(ABS($Q121)&lt;#REF!,(#REF!-ABS($Q121))*($Z121+$Z122)*0.5*($D$27+$D$28)*$D$5*1000,0))</f>
        <v>#REF!</v>
      </c>
      <c r="FW122" s="1" t="e">
        <f>IF(AND(#REF!&lt;ABS($Q122),#REF!&gt;ABS($Q121)),1,0)</f>
        <v>#REF!</v>
      </c>
      <c r="FX122" s="3" t="e">
        <f>MIN(IF(FW122=1,($S122-$S121)/(ABS($Q122)-ABS($Q121))*(#REF!-ABS($Q121))+$S121,0),$D$7)</f>
        <v>#REF!</v>
      </c>
    </row>
    <row r="123" spans="1:180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36"/>
      <c r="M123" s="23"/>
      <c r="N123" s="23"/>
      <c r="O123" s="23"/>
      <c r="P123" s="11"/>
      <c r="Q123" s="4"/>
      <c r="R123" s="4"/>
      <c r="S123" s="4"/>
      <c r="T123" s="4"/>
      <c r="U123" s="4"/>
      <c r="V123" s="4"/>
      <c r="W123" s="4"/>
      <c r="X123" s="4"/>
      <c r="Y123" s="4"/>
      <c r="Z123" s="3">
        <f t="shared" si="8"/>
        <v>0.2</v>
      </c>
      <c r="AA123" s="3"/>
      <c r="AB123" s="1"/>
      <c r="AC123" s="2"/>
      <c r="AD123" s="2"/>
      <c r="AE123" s="1"/>
      <c r="AF123" s="2"/>
      <c r="AG123" s="2"/>
      <c r="AH123" s="1"/>
      <c r="AI123" s="2"/>
      <c r="AJ123" s="2"/>
      <c r="AK123" s="1"/>
      <c r="AL123" s="2"/>
      <c r="AM123" s="2"/>
      <c r="AN123" s="1"/>
      <c r="AO123" s="2"/>
      <c r="AP123" s="2"/>
      <c r="AQ123" s="1"/>
      <c r="AR123" s="2"/>
      <c r="AS123" s="2"/>
      <c r="AT123" s="1"/>
      <c r="AU123" s="2"/>
      <c r="AV123" s="2"/>
      <c r="AW123" s="1"/>
      <c r="AX123" s="2"/>
      <c r="AY123" s="2"/>
      <c r="AZ123" s="1"/>
      <c r="BA123" s="2"/>
      <c r="BB123" s="2"/>
      <c r="BC123" s="1"/>
      <c r="BD123" s="2"/>
      <c r="BE123" s="2"/>
      <c r="BF123" s="1"/>
      <c r="BG123" s="2"/>
      <c r="BH123" s="2"/>
      <c r="BI123" s="1"/>
      <c r="BJ123" s="2"/>
      <c r="BK123" s="2"/>
      <c r="BL123" s="1"/>
      <c r="BM123" s="2"/>
      <c r="BN123" s="2"/>
      <c r="BO123" s="1"/>
      <c r="BP123" s="2"/>
      <c r="BQ123" s="2"/>
      <c r="BR123" s="1"/>
      <c r="BS123" s="2"/>
      <c r="BT123" s="2"/>
      <c r="BU123" s="1"/>
      <c r="BV123" s="2"/>
      <c r="BW123" s="2"/>
      <c r="BX123" s="1"/>
      <c r="BY123" s="2"/>
      <c r="BZ123" s="2"/>
      <c r="CA123" s="1"/>
      <c r="CB123" s="2"/>
      <c r="CC123" s="2"/>
      <c r="CD123" s="1"/>
      <c r="CE123" s="2"/>
      <c r="CF123" s="2"/>
      <c r="CG123" s="1"/>
      <c r="CH123" s="2"/>
      <c r="CI123" s="2"/>
      <c r="CJ123" s="1"/>
      <c r="CK123" s="2"/>
      <c r="CL123" s="2"/>
      <c r="CM123" s="1"/>
      <c r="CN123" s="2"/>
      <c r="CO123" s="2"/>
      <c r="CP123" s="1"/>
      <c r="CQ123" s="2"/>
      <c r="CR123" s="2"/>
      <c r="CS123" s="1"/>
      <c r="CT123" s="2"/>
      <c r="CU123" s="2"/>
      <c r="CV123" s="1"/>
      <c r="CW123" s="2"/>
      <c r="CX123" s="2"/>
      <c r="CY123" s="1"/>
      <c r="CZ123" s="2"/>
      <c r="DA123" s="2"/>
      <c r="DB123" s="1"/>
      <c r="DC123" s="2"/>
      <c r="DD123" s="2"/>
      <c r="DE123" s="1"/>
      <c r="DF123" s="2"/>
      <c r="DG123" s="2"/>
      <c r="DH123" s="1"/>
      <c r="DI123" s="2"/>
      <c r="DJ123" s="2"/>
      <c r="DK123" s="1"/>
      <c r="DL123" s="2"/>
      <c r="DM123" s="2"/>
      <c r="DN123" s="1"/>
      <c r="DO123" s="2"/>
      <c r="DP123" s="2"/>
      <c r="DQ123" s="1"/>
      <c r="DR123" s="2"/>
      <c r="DS123" s="2"/>
      <c r="DT123" s="1"/>
      <c r="DU123" s="2"/>
      <c r="DV123" s="2"/>
      <c r="DW123" s="1"/>
      <c r="DX123" s="2"/>
      <c r="DY123" s="2"/>
      <c r="DZ123" s="1"/>
      <c r="EA123" s="2"/>
      <c r="EB123" s="2"/>
      <c r="EC123" s="1"/>
      <c r="ED123" s="2"/>
      <c r="EE123" s="2"/>
      <c r="EF123" s="1"/>
      <c r="EG123" s="2"/>
      <c r="EH123" s="2"/>
      <c r="EI123" s="1"/>
      <c r="EJ123" s="2"/>
      <c r="EK123" s="2"/>
      <c r="EL123" s="1"/>
      <c r="EM123" s="2"/>
      <c r="EN123" s="2"/>
      <c r="EO123" s="1"/>
      <c r="EP123" s="2"/>
      <c r="EQ123" s="2"/>
      <c r="ER123" s="1"/>
      <c r="ES123" s="2"/>
      <c r="ET123" s="2"/>
      <c r="EU123" s="1"/>
      <c r="EV123" s="2"/>
      <c r="EW123" s="2"/>
      <c r="EX123" s="1"/>
      <c r="EY123" s="2"/>
      <c r="EZ123" s="2"/>
      <c r="FA123" s="1"/>
      <c r="FB123" s="2"/>
      <c r="FC123" s="2"/>
      <c r="FD123" s="1"/>
      <c r="FE123" s="2"/>
      <c r="FF123" s="2"/>
      <c r="FG123" s="1"/>
      <c r="FH123" s="2"/>
      <c r="FI123" s="2"/>
      <c r="FJ123" s="1"/>
      <c r="FK123" s="2"/>
      <c r="FL123" s="2"/>
      <c r="FM123" s="1"/>
      <c r="FN123" s="2"/>
      <c r="FO123" s="2"/>
      <c r="FP123" s="1"/>
      <c r="FQ123" s="2"/>
      <c r="FR123" s="2"/>
      <c r="FS123" s="1"/>
      <c r="FT123" s="2"/>
      <c r="FU123" s="2"/>
      <c r="FV123" s="1"/>
      <c r="FW123" s="2"/>
      <c r="FX123" s="2"/>
    </row>
    <row r="124" spans="1:180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36"/>
      <c r="M124" s="23"/>
      <c r="N124" s="23"/>
      <c r="O124" s="23"/>
      <c r="P124" s="11"/>
      <c r="Q124" s="4"/>
      <c r="R124" s="4"/>
      <c r="S124" s="4"/>
      <c r="T124" s="4"/>
      <c r="U124" s="4"/>
      <c r="V124" s="4"/>
      <c r="W124" s="4"/>
      <c r="X124" s="4"/>
      <c r="Y124" s="4"/>
      <c r="Z124" s="3">
        <f t="shared" si="8"/>
        <v>0.2</v>
      </c>
      <c r="AA124" s="1">
        <f>$R123*($Z124+$Z123)*0.5*($D$27+$D$28)*1000*$D$5</f>
        <v>0</v>
      </c>
      <c r="AB124" s="1">
        <f>IF(ABS($Q124)&lt;$G$6,$AA124,IF(ABS($Q123)&lt;$G$6,($G$6-ABS($Q123))*($Z123+$Z124)*0.5*($D$27+$D$28)*$D$5*1000,0))</f>
        <v>0</v>
      </c>
      <c r="AC124" s="1">
        <f>IF(AND($G$6&lt;ABS($Q124),$G$6&gt;ABS($Q123)),1,0)</f>
        <v>0</v>
      </c>
      <c r="AD124" s="3">
        <f>MIN(IF(AC124=1,($S124-$S123)/(ABS($Q124)-ABS($Q123))*($G$6-ABS($Q123))+$S123,0),$D$7)</f>
        <v>0</v>
      </c>
      <c r="AE124" s="1">
        <f>IF(ABS($Q124)&lt;$G$7,$AA124,IF(ABS($Q123)&lt;$G$7,($G$7-ABS($Q123))*($Z123+$Z124)*0.5*($D$27+$D$28)*$D$5*1000,0))</f>
        <v>0</v>
      </c>
      <c r="AF124" s="1">
        <f>IF(AND($G$7&lt;ABS($Q124),$G$7&gt;ABS($Q123)),1,0)</f>
        <v>0</v>
      </c>
      <c r="AG124" s="3">
        <f>MIN(IF(AF124=1,($S124-$S123)/(ABS($Q124)-ABS($Q123))*($G$7-ABS($Q123))+$S123,0),$D$7)</f>
        <v>0</v>
      </c>
      <c r="AH124" s="1">
        <f>IF(ABS($Q124)&lt;$G$8,$AA124,IF(ABS($Q123)&lt;$G$8,($G$8-ABS($Q123))*($Z123+$Z124)*0.5*($D$27+$D$28)*$D$5*1000,0))</f>
        <v>0</v>
      </c>
      <c r="AI124" s="1">
        <f>IF(AND($G$8&lt;ABS($Q124),$G$8&gt;ABS($Q123)),1,0)</f>
        <v>0</v>
      </c>
      <c r="AJ124" s="3">
        <f>MIN(IF(AI124=1,($S124-$S123)/(ABS($Q124)-ABS($Q123))*($G$8-ABS($Q123))+$S123,0),$D$7)</f>
        <v>0</v>
      </c>
      <c r="AK124" s="1">
        <f>IF(ABS($Q124)&lt;$G$9,$AA124,IF(ABS($Q123)&lt;$G$9,($G$9-ABS($Q123))*($Z123+$Z124)*0.5*($D$27+$D$28)*$D$5*1000,0))</f>
        <v>0</v>
      </c>
      <c r="AL124" s="1">
        <f>IF(AND($G$9&lt;ABS($Q124),$G$9&gt;ABS($Q123)),1,0)</f>
        <v>0</v>
      </c>
      <c r="AM124" s="3">
        <f>MIN(IF(AL124=1,($S124-$S123)/(ABS($Q124)-ABS($Q123))*($G$9-ABS($Q123))+$S123,0),$D$7)</f>
        <v>0</v>
      </c>
      <c r="AN124" s="1">
        <f>IF(ABS($Q124)&lt;$G$10,$AA124,IF(ABS($Q123)&lt;$G$10,($G$10-ABS($Q123))*($Z123+$Z124)*0.5*($D$27+$D$28)*$D$5*1000,0))</f>
        <v>0</v>
      </c>
      <c r="AO124" s="1">
        <f>IF(AND($G$10&lt;ABS($Q124),$G$10&gt;ABS($Q123)),1,0)</f>
        <v>0</v>
      </c>
      <c r="AP124" s="3">
        <f>MIN(IF(AO124=1,($S124-$S123)/(ABS($Q124)-ABS($Q123))*($G$10-ABS($Q123))+$S123,0),$D$7)</f>
        <v>0</v>
      </c>
      <c r="AQ124" s="1">
        <f>IF(ABS($Q124)&lt;$G$11,$AA124,IF(ABS($Q123)&lt;$G$11,($G$11-ABS($Q123))*($Z123+$Z124)*0.5*($D$27+$D$28)*$D$5*1000,0))</f>
        <v>0</v>
      </c>
      <c r="AR124" s="1">
        <f>IF(AND($G$11&lt;ABS($Q124),$G$11&gt;ABS($Q123)),1,0)</f>
        <v>0</v>
      </c>
      <c r="AS124" s="3">
        <f>MIN(IF(AR124=1,($S124-$S123)/(ABS($Q124)-ABS($Q123))*($G$11-ABS($Q123))+$S123,0),$D$7)</f>
        <v>0</v>
      </c>
      <c r="AT124" s="1">
        <f>IF(ABS($Q124)&lt;$G$12,$AA124,IF(ABS($Q123)&lt;$G$12,($G$12-ABS($Q123))*($Z123+$Z124)*0.5*($D$27+$D$28)*$D$5*1000,0))</f>
        <v>0</v>
      </c>
      <c r="AU124" s="1">
        <f>IF(AND($G$12&lt;ABS($Q124),$G$12&gt;ABS($Q123)),1,0)</f>
        <v>0</v>
      </c>
      <c r="AV124" s="3">
        <f>MIN(IF(AU124=1,($S124-$S123)/(ABS($Q124)-ABS($Q123))*($G$12-ABS($Q123))+$S123,0),$D$7)</f>
        <v>0</v>
      </c>
      <c r="AW124" s="1">
        <f>IF(ABS($Q124)&lt;$G$13,$AA124,IF(ABS($Q123)&lt;$G$13,($G$13-ABS($Q123))*($Z123+$Z124)*0.5*($D$27+$D$28)*$D$5*1000,0))</f>
        <v>0</v>
      </c>
      <c r="AX124" s="1">
        <f>IF(AND($G$13&lt;ABS($Q124),$G$13&gt;ABS($Q123)),1,0)</f>
        <v>0</v>
      </c>
      <c r="AY124" s="3">
        <f>MIN(IF(AX124=1,($S124-$S123)/(ABS($Q124)-ABS($Q123))*($G$13-ABS($Q123))+$S123,0),$D$7)</f>
        <v>0</v>
      </c>
      <c r="AZ124" s="1">
        <f>IF(ABS($Q124)&lt;$G$14,$AA124,IF(ABS($Q123)&lt;$G$14,($G$14-ABS($Q123))*($Z123+$Z124)*0.5*($D$27+$D$28)*$D$5*1000,0))</f>
        <v>0</v>
      </c>
      <c r="BA124" s="1">
        <f>IF(AND($G$14&lt;ABS($Q124),$G$14&gt;ABS($Q123)),1,0)</f>
        <v>0</v>
      </c>
      <c r="BB124" s="3">
        <f>MIN(IF(BA124=1,($S124-$S123)/(ABS($Q124)-ABS($Q123))*($G$14-ABS($Q123))+$S123,0),$D$7)</f>
        <v>0</v>
      </c>
      <c r="BC124" s="1">
        <f>IF(ABS($Q124)&lt;G$15,$AA124,IF(ABS($Q123)&lt;G$15,(G$15-ABS($Q123))*($Z123+$Z124)*0.5*($D$27+$D$28)*$D$5*1000,0))</f>
        <v>0</v>
      </c>
      <c r="BD124" s="1">
        <f>IF(AND(G$15&lt;ABS($Q124),G$15&gt;ABS($Q123)),1,0)</f>
        <v>0</v>
      </c>
      <c r="BE124" s="3">
        <f>MIN(IF(BD124=1,($S124-$S123)/(ABS($Q124)-ABS($Q123))*(G$15-ABS($Q123))+$S123,0),$D$7)</f>
        <v>0</v>
      </c>
      <c r="BF124" s="1">
        <f>IF(ABS($Q124)&lt;G$16,$AA124,IF(ABS($Q123)&lt;G$16,(G$16-ABS($Q123))*($Z123+$Z124)*0.5*($D$27+$D$28)*$D$5*1000,0))</f>
        <v>0</v>
      </c>
      <c r="BG124" s="1">
        <f>IF(AND(G$16&lt;ABS($Q124),G$16&gt;ABS($Q123)),1,0)</f>
        <v>0</v>
      </c>
      <c r="BH124" s="3">
        <f>MIN(IF(BG124=1,($S124-$S123)/(ABS($Q124)-ABS($Q123))*(G$16-ABS($Q123))+$S123,0),$D$7)</f>
        <v>0</v>
      </c>
      <c r="BI124" s="1">
        <f>IF(ABS($Q124)&lt;G$17,$AA124,IF(ABS($Q123)&lt;G$17,(G$17-ABS($Q123))*($Z123+$Z124)*0.5*($D$27+$D$28)*$D$5*1000,0))</f>
        <v>0</v>
      </c>
      <c r="BJ124" s="1">
        <f>IF(AND(G$17&lt;ABS($Q124),G$17&gt;ABS($Q123)),1,0)</f>
        <v>0</v>
      </c>
      <c r="BK124" s="3">
        <f>MIN(IF(BJ124=1,($S124-$S123)/(ABS($Q124)-ABS($Q123))*(G$17-ABS($Q123))+$S123,0),$D$7)</f>
        <v>0</v>
      </c>
      <c r="BL124" s="1">
        <f>IF(ABS($Q124)&lt;G$18,$AA124,IF(ABS($Q123)&lt;G$18,(G$18-ABS($Q123))*($Z123+$Z124)*0.5*($D$27+$D$28)*$D$5*1000,0))</f>
        <v>0</v>
      </c>
      <c r="BM124" s="1">
        <f>IF(AND(G$18&lt;ABS($Q124),G$18&gt;ABS($Q123)),1,0)</f>
        <v>0</v>
      </c>
      <c r="BN124" s="3">
        <f>MIN(IF(BM124=1,($S124-$S123)/(ABS($Q124)-ABS($Q123))*(G$18-ABS($Q123))+$S123,0),$D$7)</f>
        <v>0</v>
      </c>
      <c r="BO124" s="1">
        <f>IF(ABS($Q124)&lt;G$19,$AA124,IF(ABS($Q123)&lt;G$19,(G$19-ABS($Q123))*($Z123+$Z124)*0.5*($D$27+$D$28)*$D$5*1000,0))</f>
        <v>0</v>
      </c>
      <c r="BP124" s="1">
        <f>IF(AND(G$19&lt;ABS($Q124),G$19&gt;ABS($Q123)),1,0)</f>
        <v>0</v>
      </c>
      <c r="BQ124" s="3">
        <f>MIN(IF(BP124=1,($S124-$S123)/(ABS($Q124)-ABS($Q123))*(G$19-ABS($Q123))+$S123,0),$D$7)</f>
        <v>0</v>
      </c>
      <c r="BR124" s="1">
        <f>IF(ABS($Q124)&lt;G$20,$AA124,IF(ABS($Q123)&lt;G$20,(G$20-ABS($Q123))*($Z123+$Z124)*0.5*($D$27+$D$28)*$D$5*1000,0))</f>
        <v>0</v>
      </c>
      <c r="BS124" s="1">
        <f>IF(AND(G$20&lt;ABS($Q124),G$20&gt;ABS($Q123)),1,0)</f>
        <v>0</v>
      </c>
      <c r="BT124" s="3">
        <f>MIN(IF(BS124=1,($S124-$S123)/(ABS($Q124)-ABS($Q123))*(G$20-ABS($Q123))+$S123,0),$D$7)</f>
        <v>0</v>
      </c>
      <c r="BU124" s="1">
        <f>IF(ABS($Q124)&lt;G$21,$AA124,IF(ABS($Q123)&lt;G$21,(G$21-ABS($Q123))*($Z123+$Z124)*0.5*($D$27+$D$28)*$D$5*1000,0))</f>
        <v>0</v>
      </c>
      <c r="BV124" s="1">
        <f>IF(AND(G$21&lt;ABS($Q124),G$21&gt;ABS($Q123)),1,0)</f>
        <v>0</v>
      </c>
      <c r="BW124" s="3">
        <f>MIN(IF(BV124=1,($S124-$S123)/(ABS($Q124)-ABS($Q123))*(G$21-ABS($Q123))+$S123,0),$D$7)</f>
        <v>0</v>
      </c>
      <c r="BX124" s="1">
        <f>IF(ABS($Q124)&lt;G$22,$AA124,IF(ABS($Q123)&lt;G$22,(G$22-ABS($Q123))*($Z123+$Z124)*0.5*($D$27+$D$28)*$D$5*1000,0))</f>
        <v>0</v>
      </c>
      <c r="BY124" s="1">
        <f>IF(AND(G$22&lt;ABS($Q124),G$22&gt;ABS($Q123)),1,0)</f>
        <v>0</v>
      </c>
      <c r="BZ124" s="3">
        <f>MIN(IF(BY124=1,($S124-$S123)/(ABS($Q124)-ABS($Q123))*(G$22-ABS($Q123))+$S123,0),$D$7)</f>
        <v>0</v>
      </c>
      <c r="CA124" s="1">
        <f>IF(ABS($Q124)&lt;G$23,$AA124,IF(ABS($Q123)&lt;G$23,(G$23-ABS($Q123))*($Z123+$Z124)*0.5*($D$27+$D$28)*$D$5*1000,0))</f>
        <v>0</v>
      </c>
      <c r="CB124" s="1">
        <f>IF(AND(G$23&lt;ABS($Q124),G$23&gt;ABS($Q123)),1,0)</f>
        <v>0</v>
      </c>
      <c r="CC124" s="3">
        <f>MIN(IF(CB124=1,($S124-$S123)/(ABS($Q124)-ABS($Q123))*(G$23-ABS($Q123))+$S123,0),$D$7)</f>
        <v>0</v>
      </c>
      <c r="CD124" s="1">
        <f>IF(ABS($Q124)&lt;G$24,$AA124,IF(ABS($Q123)&lt;G$24,(G$24-ABS($Q123))*($Z123+$Z124)*0.5*($D$27+$D$28)*$D$5*1000,0))</f>
        <v>0</v>
      </c>
      <c r="CE124" s="1">
        <f>IF(AND(G$24&lt;ABS($Q124),G$24&gt;ABS($Q123)),1,0)</f>
        <v>0</v>
      </c>
      <c r="CF124" s="3">
        <f>MIN(IF(CE124=1,($S124-$S123)/(ABS($Q124)-ABS($Q123))*(G$24-ABS($Q123))+$S123,0),$D$7)</f>
        <v>0</v>
      </c>
      <c r="CG124" s="1">
        <f>IF(ABS($Q124)&lt;G$25,$AA124,IF(ABS($Q123)&lt;G$25,(G$25-ABS($Q123))*($Z123+$Z124)*0.5*($D$27+$D$28)*$D$5*1000,0))</f>
        <v>0</v>
      </c>
      <c r="CH124" s="1">
        <f>IF(AND(G$25&lt;ABS($Q124),G$25&gt;ABS($Q123)),1,0)</f>
        <v>0</v>
      </c>
      <c r="CI124" s="3">
        <f>MIN(IF(CH124=1,($S124-$S123)/(ABS($Q124)-ABS($Q123))*(G$25-ABS($Q123))+$S123,0),$D$7)</f>
        <v>0</v>
      </c>
      <c r="CJ124" s="1">
        <f>IF(ABS($Q124)&lt;G$26,$AA124,IF(ABS($Q123)&lt;G$26,(G$26-ABS($Q123))*($Z123+$Z124)*0.5*($D$27+$D$28)*$D$5*1000,0))</f>
        <v>0</v>
      </c>
      <c r="CK124" s="1">
        <f>IF(AND(G$26&lt;ABS($Q124),G$26&gt;ABS($Q123)),1,0)</f>
        <v>0</v>
      </c>
      <c r="CL124" s="3">
        <f>MIN(IF(CK124=1,($S124-$S123)/(ABS($Q124)-ABS($Q123))*(G$26-ABS($Q123))+$S123,0),$D$7)</f>
        <v>0</v>
      </c>
      <c r="CM124" s="1">
        <f>IF(ABS($Q124)&lt;G$27,$AA124,IF(ABS($Q123)&lt;G$27,(G$27-ABS($Q123))*($Z123+$Z124)*0.5*($D$27+$D$28)*$D$5*1000,0))</f>
        <v>0</v>
      </c>
      <c r="CN124" s="1">
        <f>IF(AND(G$27&lt;ABS($Q124),G$27&gt;ABS($Q123)),1,0)</f>
        <v>0</v>
      </c>
      <c r="CO124" s="3">
        <f>MIN(IF(CN124=1,($S124-$S123)/(ABS($Q124)-ABS($Q123))*(G$27-ABS($Q123))+$S123,0),$D$7)</f>
        <v>0</v>
      </c>
      <c r="CP124" s="1">
        <f>IF(ABS($Q124)&lt;G$28,$AA124,IF(ABS($Q123)&lt;G$28,(G$28-ABS($Q123))*($Z123+$Z124)*0.5*($D$27+$D$28)*$D$5*1000,0))</f>
        <v>0</v>
      </c>
      <c r="CQ124" s="1">
        <f>IF(AND(G$28&lt;ABS($Q124),G$28&gt;ABS($Q123)),1,0)</f>
        <v>0</v>
      </c>
      <c r="CR124" s="3">
        <f>MIN(IF(CQ124=1,($S124-$S123)/(ABS($Q124)-ABS($Q123))*(G$28-ABS($Q123))+$S123,0),$D$7)</f>
        <v>0</v>
      </c>
      <c r="CS124" s="1">
        <f>IF(ABS($Q124)&lt;G$29,$AA124,IF(ABS($Q123)&lt;G$29,(G$29-ABS($Q123))*($Z123+$Z124)*0.5*($D$27+$D$28)*$D$5*1000,0))</f>
        <v>0</v>
      </c>
      <c r="CT124" s="1">
        <f>IF(AND(G$29&lt;ABS($Q124),G$29&gt;ABS($Q123)),1,0)</f>
        <v>0</v>
      </c>
      <c r="CU124" s="3">
        <f>MIN(IF(CT124=1,($S124-$S123)/(ABS($Q124)-ABS($Q123))*(G$29-ABS($Q123))+$S123,0),$D$7)</f>
        <v>0</v>
      </c>
      <c r="CV124" s="1">
        <f>IF(ABS($Q124)&lt;G$30,$AA124,IF(ABS($Q123)&lt;G$30,(G$30-ABS($Q123))*($Z123+$Z124)*0.5*($D$27+$D$28)*$D$5*1000,0))</f>
        <v>0</v>
      </c>
      <c r="CW124" s="1">
        <f>IF(AND(G$30&lt;ABS($Q124),G$30&gt;ABS($Q123)),1,0)</f>
        <v>0</v>
      </c>
      <c r="CX124" s="3">
        <f>MIN(IF(CW124=1,($S124-$S123)/(ABS($Q124)-ABS($Q123))*(G$30-ABS($Q123))+$S123,0),$D$7)</f>
        <v>0</v>
      </c>
      <c r="CY124" s="1">
        <f>IF(ABS($Q124)&lt;G$31,$AA124,IF(ABS($Q123)&lt;G$31,(G$31-ABS($Q123))*($Z123+$Z124)*0.5*($D$27+$D$28)*$D$5*1000,0))</f>
        <v>0</v>
      </c>
      <c r="CZ124" s="1">
        <f>IF(AND(G$31&lt;ABS($Q124),G$31&gt;ABS($Q123)),1,0)</f>
        <v>0</v>
      </c>
      <c r="DA124" s="3">
        <f>MIN(IF(CZ124=1,($S124-$S123)/(ABS($Q124)-ABS($Q123))*(G$31-ABS($Q123))+$S123,0),$D$7)</f>
        <v>0</v>
      </c>
      <c r="DB124" s="1">
        <f>IF(ABS($Q124)&lt;G$32,$AA124,IF(ABS($Q123)&lt;G$32,(G$32-ABS($Q123))*($Z123+$Z124)*0.5*($D$27+$D$28)*$D$5*1000,0))</f>
        <v>0</v>
      </c>
      <c r="DC124" s="1">
        <f>IF(AND(G$32&lt;ABS($Q124),G$32&gt;ABS($Q123)),1,0)</f>
        <v>0</v>
      </c>
      <c r="DD124" s="3">
        <f>MIN(IF(DC124=1,($S124-$S123)/(ABS($Q124)-ABS($Q123))*(G$32-ABS($Q123))+$S123,0),$D$7)</f>
        <v>0</v>
      </c>
      <c r="DE124" s="1">
        <f>IF(ABS($Q124)&lt;G$33,$AA124,IF(ABS($Q123)&lt;G$33,(G$33-ABS($Q123))*($Z123+$Z124)*0.5*($D$27+$D$28)*$D$5*1000,0))</f>
        <v>0</v>
      </c>
      <c r="DF124" s="1">
        <f>IF(AND(G$33&lt;ABS($Q124),G$33&gt;ABS($Q123)),1,0)</f>
        <v>0</v>
      </c>
      <c r="DG124" s="3">
        <f>MIN(IF(DF124=1,($S124-$S123)/(ABS($Q124)-ABS($Q123))*(G$33-ABS($Q123))+$S123,0),$D$7)</f>
        <v>0</v>
      </c>
      <c r="DH124" s="1">
        <f>IF(ABS($Q124)&lt;G$34,$AA124,IF(ABS($Q123)&lt;G$34,(G$34-ABS($Q123))*($Z123+$Z124)*0.5*($D$27+$D$28)*$D$5*1000,0))</f>
        <v>0</v>
      </c>
      <c r="DI124" s="1">
        <f>IF(AND(G$34&lt;ABS($Q124),G$34&gt;ABS($Q123)),1,0)</f>
        <v>0</v>
      </c>
      <c r="DJ124" s="3">
        <f>MIN(IF(DI124=1,($S124-$S123)/(ABS($Q124)-ABS($Q123))*(G$34-ABS($Q123))+$S123,0),$D$7)</f>
        <v>0</v>
      </c>
      <c r="DK124" s="1">
        <f>IF(ABS($Q124)&lt;G$35,$AA124,IF(ABS($Q123)&lt;G$35,(G$35-ABS($Q123))*($Z123+$Z124)*0.5*($D$27+$D$28)*$D$5*1000,0))</f>
        <v>0</v>
      </c>
      <c r="DL124" s="1">
        <f>IF(AND(G$35&lt;ABS($Q124),G$35&gt;ABS($Q123)),1,0)</f>
        <v>0</v>
      </c>
      <c r="DM124" s="3">
        <f>MIN(IF(DL124=1,($S124-$S123)/(ABS($Q124)-ABS($Q123))*(G$35-ABS($Q123))+$S123,0),$D$7)</f>
        <v>0</v>
      </c>
      <c r="DN124" s="1">
        <f>IF(ABS($Q124)&lt;G$36,$AA124,IF(ABS($Q123)&lt;G$36,(G$36-ABS($Q123))*($Z123+$Z124)*0.5*($D$27+$D$28)*$D$5*1000,0))</f>
        <v>0</v>
      </c>
      <c r="DO124" s="1">
        <f>IF(AND(G$36&lt;ABS($Q124),G$36&gt;ABS($Q123)),1,0)</f>
        <v>0</v>
      </c>
      <c r="DP124" s="3">
        <f>MIN(IF(DO124=1,($S124-$S123)/(ABS($Q124)-ABS($Q123))*(G$36-ABS($Q123))+$S123,0),$D$7)</f>
        <v>0</v>
      </c>
      <c r="DQ124" s="1">
        <f>IF(ABS($Q124)&lt;G$37,$AA124,IF(ABS($Q123)&lt;G$37,(G$37-ABS($Q123))*($Z123+$Z124)*0.5*($D$27+$D$28)*$D$5*1000,0))</f>
        <v>0</v>
      </c>
      <c r="DR124" s="1">
        <f>IF(AND(G$37&lt;ABS($Q124),G$37&gt;ABS($Q123)),1,0)</f>
        <v>0</v>
      </c>
      <c r="DS124" s="3">
        <f>MIN(IF(DR124=1,($S124-$S123)/(ABS($Q124)-ABS($Q123))*(G$37-ABS($Q123))+$S123,0),$D$7)</f>
        <v>0</v>
      </c>
      <c r="DT124" s="1">
        <f>IF(ABS($Q124)&lt;G$38,$AA124,IF(ABS($Q123)&lt;G$38,(G$38-ABS($Q123))*($Z123+$Z124)*0.5*($D$27+$D$28)*$D$5*1000,0))</f>
        <v>0</v>
      </c>
      <c r="DU124" s="1">
        <f>IF(AND(G$38&lt;ABS($Q124),G$38&gt;ABS($Q123)),1,0)</f>
        <v>0</v>
      </c>
      <c r="DV124" s="3">
        <f>MIN(IF(DU124=1,($S124-$S123)/(ABS($Q124)-ABS($Q123))*(G$38-ABS($Q123))+$S123,0),$D$7)</f>
        <v>0</v>
      </c>
      <c r="DW124" s="1">
        <f>IF(ABS($Q124)&lt;G$39,$AA124,IF(ABS($Q123)&lt;G$39,(G$39-ABS($Q123))*($Z123+$Z124)*0.5*($D$27+$D$28)*$D$5*1000,0))</f>
        <v>0</v>
      </c>
      <c r="DX124" s="1">
        <f>IF(AND(G$39&lt;ABS($Q124),G$39&gt;ABS($Q123)),1,0)</f>
        <v>0</v>
      </c>
      <c r="DY124" s="3">
        <f>MIN(IF(DX124=1,($S124-$S123)/(ABS($Q124)-ABS($Q123))*(G$39-ABS($Q123))+$S123,0),$D$7)</f>
        <v>0</v>
      </c>
      <c r="DZ124" s="1">
        <f>IF(ABS($Q124)&lt;G$40,$AA124,IF(ABS($Q123)&lt;G$40,(G$40-ABS($Q123))*($Z123+$Z124)*0.5*($D$27+$D$28)*$D$5*1000,0))</f>
        <v>0</v>
      </c>
      <c r="EA124" s="1">
        <f>IF(AND(G$40&lt;ABS($Q124),G$40&gt;ABS($Q123)),1,0)</f>
        <v>0</v>
      </c>
      <c r="EB124" s="3">
        <f>MIN(IF(EA124=1,($S124-$S123)/(ABS($Q124)-ABS($Q123))*(G$40-ABS($Q123))+$S123,0),$D$7)</f>
        <v>0</v>
      </c>
      <c r="EC124" s="1">
        <f>IF(ABS($Q124)&lt;G$41,$AA124,IF(ABS($Q123)&lt;G$41,(G$41-ABS($Q123))*($Z123+$Z124)*0.5*($D$27+$D$28)*$D$5*1000,0))</f>
        <v>0</v>
      </c>
      <c r="ED124" s="1">
        <f>IF(AND(G$41&lt;ABS($Q124),G$41&gt;ABS($Q123)),1,0)</f>
        <v>0</v>
      </c>
      <c r="EE124" s="3">
        <f>MIN(IF(ED124=1,($S124-$S123)/(ABS($Q124)-ABS($Q123))*(G$41-ABS($Q123))+$S123,0),$D$7)</f>
        <v>0</v>
      </c>
      <c r="EF124" s="1">
        <f>IF(ABS($Q124)&lt;G$42,$AA124,IF(ABS($Q123)&lt;G$42,(G$42-ABS($Q123))*($Z123+$Z124)*0.5*($D$27+$D$28)*$D$5*1000,0))</f>
        <v>0</v>
      </c>
      <c r="EG124" s="1">
        <f>IF(AND(G$42&lt;ABS($Q124),G$42&gt;ABS($Q123)),1,0)</f>
        <v>0</v>
      </c>
      <c r="EH124" s="3">
        <f>MIN(IF(EG124=1,($S124-$S123)/(ABS($Q124)-ABS($Q123))*(G$42-ABS($Q123))+$S123,0),$D$7)</f>
        <v>0</v>
      </c>
      <c r="EI124" s="1">
        <f>IF(ABS($Q124)&lt;G$43,$AA124,IF(ABS($Q123)&lt;G$43,(G$43-ABS($Q123))*($Z123+$Z124)*0.5*($D$27+$D$28)*$D$5*1000,0))</f>
        <v>0</v>
      </c>
      <c r="EJ124" s="1">
        <f>IF(AND(G$43&lt;ABS($Q124),G$43&gt;ABS($Q123)),1,0)</f>
        <v>0</v>
      </c>
      <c r="EK124" s="3">
        <f>MIN(IF(EJ124=1,($S124-$S123)/(ABS($Q124)-ABS($Q123))*(G$43-ABS($Q123))+$S123,0),$D$7)</f>
        <v>0</v>
      </c>
      <c r="EL124" s="1">
        <f>IF(ABS($Q124)&lt;G$44,$AA124,IF(ABS($Q123)&lt;G$44,(G$44-ABS($Q123))*($Z123+$Z124)*0.5*($D$27+$D$28)*$D$5*1000,0))</f>
        <v>0</v>
      </c>
      <c r="EM124" s="1">
        <f>IF(AND(G$44&lt;ABS($Q124),G$44&gt;ABS($Q123)),1,0)</f>
        <v>0</v>
      </c>
      <c r="EN124" s="3">
        <f>MIN(IF(EM124=1,($S124-$S123)/(ABS($Q124)-ABS($Q123))*(G$44-ABS($Q123))+$S123,0),$D$7)</f>
        <v>0</v>
      </c>
      <c r="EO124" s="1">
        <f>IF(ABS($Q124)&lt;G$45,$AA124,IF(ABS($Q123)&lt;G$45,(G$45-ABS($Q123))*($Z123+$Z124)*0.5*($D$27+$D$28)*$D$5*1000,0))</f>
        <v>0</v>
      </c>
      <c r="EP124" s="1">
        <f>IF(AND(G$45&lt;ABS($Q124),G$45&gt;ABS($Q123)),1,0)</f>
        <v>0</v>
      </c>
      <c r="EQ124" s="3">
        <f>MIN(IF(EP124=1,($S124-$S123)/(ABS($Q124)-ABS($Q123))*(G$45-ABS($Q123))+$S123,0),$D$7)</f>
        <v>0</v>
      </c>
      <c r="ER124" s="1">
        <f>IF(ABS($Q124)&lt;G$46,$AA124,IF(ABS($Q123)&lt;G$46,(G$46-ABS($Q123))*($Z123+$Z124)*0.5*($D$27+$D$28)*$D$5*1000,0))</f>
        <v>0</v>
      </c>
      <c r="ES124" s="1">
        <f>IF(AND(G$46&lt;ABS($Q124),G$46&gt;ABS($Q123)),1,0)</f>
        <v>0</v>
      </c>
      <c r="ET124" s="3">
        <f>MIN(IF(ES124=1,($S124-$S123)/(ABS($Q124)-ABS($Q123))*(G$46-ABS($Q123))+$S123,0),$D$7)</f>
        <v>0</v>
      </c>
      <c r="EU124" s="1">
        <f>IF(ABS($Q124)&lt;G$47,$AA124,IF(ABS($Q123)&lt;G$47,(G$47-ABS($Q123))*($Z123+$Z124)*0.5*($D$27+$D$28)*$D$5*1000,0))</f>
        <v>0</v>
      </c>
      <c r="EV124" s="1">
        <f>IF(AND(G$47&lt;ABS($Q124),G$47&gt;ABS($Q123)),1,0)</f>
        <v>0</v>
      </c>
      <c r="EW124" s="3">
        <f>MIN(IF(EV124=1,($S124-$S123)/(ABS($Q124)-ABS($Q123))*(G$47-ABS($Q123))+$S123,0),$D$7)</f>
        <v>0</v>
      </c>
      <c r="EX124" s="1">
        <f>IF(ABS($Q124)&lt;G$48,$AA124,IF(ABS($Q123)&lt;G$48,(G$48-ABS($Q123))*($Z123+$Z124)*0.5*($D$27+$D$28)*$D$5*1000,0))</f>
        <v>0</v>
      </c>
      <c r="EY124" s="1">
        <f>IF(AND(G$48&lt;ABS($Q124),G$48&gt;ABS($Q123)),1,0)</f>
        <v>0</v>
      </c>
      <c r="EZ124" s="3">
        <f>MIN(IF(EY124=1,($S124-$S123)/(ABS($Q124)-ABS($Q123))*(G$48-ABS($Q123))+$S123,0),$D$7)</f>
        <v>0</v>
      </c>
      <c r="FA124" s="1">
        <f>IF(ABS($Q124)&lt;G$49,$AA124,IF(ABS($Q123)&lt;G$49,(G$49-ABS($Q123))*($Z123+$Z124)*0.5*($D$27+$D$28)*$D$5*1000,0))</f>
        <v>0</v>
      </c>
      <c r="FB124" s="1">
        <f>IF(AND(G$49&lt;ABS($Q124),G$49&gt;ABS($Q123)),1,0)</f>
        <v>0</v>
      </c>
      <c r="FC124" s="3">
        <f>MIN(IF(FB124=1,($S124-$S123)/(ABS($Q124)-ABS($Q123))*(G$49-ABS($Q123))+$S123,0),$D$7)</f>
        <v>0</v>
      </c>
      <c r="FD124" s="1">
        <f>IF(ABS($Q124)&lt;G$50,$AA124,IF(ABS($Q123)&lt;G$50,(G$50-ABS($Q123))*($Z123+$Z124)*0.5*($D$27+$D$28)*$D$5*1000,0))</f>
        <v>0</v>
      </c>
      <c r="FE124" s="1">
        <f>IF(AND(G$50&lt;ABS($Q124),G$50&gt;ABS($Q123)),1,0)</f>
        <v>0</v>
      </c>
      <c r="FF124" s="3">
        <f>MIN(IF(FE124=1,($S124-$S123)/(ABS($Q124)-ABS($Q123))*(G$50-ABS($Q123))+$S123,0),$D$7)</f>
        <v>0</v>
      </c>
      <c r="FG124" s="1">
        <f>IF(ABS($Q124)&lt;G$51,$AA124,IF(ABS($Q123)&lt;G$51,(G$51-ABS($Q123))*($Z123+$Z124)*0.5*($D$27+$D$28)*$D$5*1000,0))</f>
        <v>0</v>
      </c>
      <c r="FH124" s="1">
        <f>IF(AND(G$51&lt;ABS($Q124),G$51&gt;ABS($Q123)),1,0)</f>
        <v>0</v>
      </c>
      <c r="FI124" s="3">
        <f>MIN(IF(FH124=1,($S124-$S123)/(ABS($Q124)-ABS($Q123))*(G$51-ABS($Q123))+$S123,0),$D$7)</f>
        <v>0</v>
      </c>
      <c r="FJ124" s="1">
        <f>IF(ABS($Q124)&lt;G$52,$AA124,IF(ABS($Q123)&lt;G$52,(G$52-ABS($Q123))*($Z123+$Z124)*0.5*($D$27+$D$28)*$D$5*1000,0))</f>
        <v>0</v>
      </c>
      <c r="FK124" s="1">
        <f>IF(AND(G$52&lt;ABS($Q124),G$52&gt;ABS($Q123)),1,0)</f>
        <v>0</v>
      </c>
      <c r="FL124" s="3">
        <f>MIN(IF(FK124=1,($S124-$S123)/(ABS($Q124)-ABS($Q123))*(G$52-ABS($Q123))+$S123,0),$D$7)</f>
        <v>0</v>
      </c>
      <c r="FM124" s="1">
        <f>IF(ABS($Q124)&lt;G$53,$AA124,IF(ABS($Q123)&lt;G$53,(G$53-ABS($Q123))*($Z123+$Z124)*0.5*($D$27+$D$28)*$D$5*1000,0))</f>
        <v>0</v>
      </c>
      <c r="FN124" s="1">
        <f>IF(AND(G$53&lt;ABS($Q124),G$53&gt;ABS($Q123)),1,0)</f>
        <v>0</v>
      </c>
      <c r="FO124" s="3">
        <f>MIN(IF(FN124=1,($S124-$S123)/(ABS($Q124)-ABS($Q123))*(G$53-ABS($Q123))+$S123,0),$D$7)</f>
        <v>0</v>
      </c>
      <c r="FP124" s="1">
        <f>IF(ABS($Q124)&lt;G$54,$AA124,IF(ABS($Q123)&lt;G$54,(G$54-ABS($Q123))*($Z123+$Z124)*0.5*($D$27+$D$28)*$D$5*1000,0))</f>
        <v>0</v>
      </c>
      <c r="FQ124" s="1">
        <f>IF(AND(G$54&lt;ABS($Q124),G$54&gt;ABS($Q123)),1,0)</f>
        <v>0</v>
      </c>
      <c r="FR124" s="3">
        <f>MIN(IF(FQ124=1,($S124-$S123)/(ABS($Q124)-ABS($Q123))*(G$54-ABS($Q123))+$S123,0),$D$7)</f>
        <v>0</v>
      </c>
      <c r="FS124" s="1">
        <f>IF(ABS($Q124)&lt;G$55,$AA124,IF(ABS($Q123)&lt;G$55,(G$55-ABS($Q123))*($Z123+$Z124)*0.5*($D$27+$D$28)*$D$5*1000,0))</f>
        <v>0</v>
      </c>
      <c r="FT124" s="1">
        <f>IF(AND(G$55&lt;ABS($Q124),G$55&gt;ABS($Q123)),1,0)</f>
        <v>0</v>
      </c>
      <c r="FU124" s="3">
        <f>MIN(IF(FT124=1,($S124-$S123)/(ABS($Q124)-ABS($Q123))*(G$55-ABS($Q123))+$S123,0),$D$7)</f>
        <v>0</v>
      </c>
      <c r="FV124" s="1" t="e">
        <f>IF(ABS($Q124)&lt;#REF!,$AA124,IF(ABS($Q123)&lt;#REF!,(#REF!-ABS($Q123))*($Z123+$Z124)*0.5*($D$27+$D$28)*$D$5*1000,0))</f>
        <v>#REF!</v>
      </c>
      <c r="FW124" s="1" t="e">
        <f>IF(AND(#REF!&lt;ABS($Q124),#REF!&gt;ABS($Q123)),1,0)</f>
        <v>#REF!</v>
      </c>
      <c r="FX124" s="3" t="e">
        <f>MIN(IF(FW124=1,($S124-$S123)/(ABS($Q124)-ABS($Q123))*(#REF!-ABS($Q123))+$S123,0),$D$7)</f>
        <v>#REF!</v>
      </c>
    </row>
    <row r="125" spans="1:180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36"/>
      <c r="M125" s="23"/>
      <c r="N125" s="23"/>
      <c r="O125" s="23"/>
      <c r="P125" s="11"/>
      <c r="Q125" s="4"/>
      <c r="R125" s="4"/>
      <c r="S125" s="4"/>
      <c r="T125" s="4"/>
      <c r="U125" s="4"/>
      <c r="V125" s="4"/>
      <c r="W125" s="4"/>
      <c r="X125" s="4"/>
      <c r="Y125" s="4"/>
      <c r="Z125" s="3">
        <f t="shared" si="8"/>
        <v>0.2</v>
      </c>
      <c r="AA125" s="3"/>
      <c r="AB125" s="1"/>
      <c r="AC125" s="2"/>
      <c r="AD125" s="2"/>
      <c r="AE125" s="1"/>
      <c r="AF125" s="2"/>
      <c r="AG125" s="2"/>
      <c r="AH125" s="1"/>
      <c r="AI125" s="2"/>
      <c r="AJ125" s="2"/>
      <c r="AK125" s="1"/>
      <c r="AL125" s="2"/>
      <c r="AM125" s="2"/>
      <c r="AN125" s="1"/>
      <c r="AO125" s="2"/>
      <c r="AP125" s="2"/>
      <c r="AQ125" s="1"/>
      <c r="AR125" s="2"/>
      <c r="AS125" s="2"/>
      <c r="AT125" s="1"/>
      <c r="AU125" s="2"/>
      <c r="AV125" s="2"/>
      <c r="AW125" s="1"/>
      <c r="AX125" s="2"/>
      <c r="AY125" s="2"/>
      <c r="AZ125" s="1"/>
      <c r="BA125" s="2"/>
      <c r="BB125" s="2"/>
      <c r="BC125" s="1"/>
      <c r="BD125" s="2"/>
      <c r="BE125" s="2"/>
      <c r="BF125" s="1"/>
      <c r="BG125" s="2"/>
      <c r="BH125" s="2"/>
      <c r="BI125" s="1"/>
      <c r="BJ125" s="2"/>
      <c r="BK125" s="2"/>
      <c r="BL125" s="1"/>
      <c r="BM125" s="2"/>
      <c r="BN125" s="2"/>
      <c r="BO125" s="1"/>
      <c r="BP125" s="2"/>
      <c r="BQ125" s="2"/>
      <c r="BR125" s="1"/>
      <c r="BS125" s="2"/>
      <c r="BT125" s="2"/>
      <c r="BU125" s="1"/>
      <c r="BV125" s="2"/>
      <c r="BW125" s="2"/>
      <c r="BX125" s="1"/>
      <c r="BY125" s="2"/>
      <c r="BZ125" s="2"/>
      <c r="CA125" s="1"/>
      <c r="CB125" s="2"/>
      <c r="CC125" s="2"/>
      <c r="CD125" s="1"/>
      <c r="CE125" s="2"/>
      <c r="CF125" s="2"/>
      <c r="CG125" s="1"/>
      <c r="CH125" s="2"/>
      <c r="CI125" s="2"/>
      <c r="CJ125" s="1"/>
      <c r="CK125" s="2"/>
      <c r="CL125" s="2"/>
      <c r="CM125" s="1"/>
      <c r="CN125" s="2"/>
      <c r="CO125" s="2"/>
      <c r="CP125" s="1"/>
      <c r="CQ125" s="2"/>
      <c r="CR125" s="2"/>
      <c r="CS125" s="1"/>
      <c r="CT125" s="2"/>
      <c r="CU125" s="2"/>
      <c r="CV125" s="1"/>
      <c r="CW125" s="2"/>
      <c r="CX125" s="2"/>
      <c r="CY125" s="1"/>
      <c r="CZ125" s="2"/>
      <c r="DA125" s="2"/>
      <c r="DB125" s="1"/>
      <c r="DC125" s="2"/>
      <c r="DD125" s="2"/>
      <c r="DE125" s="1"/>
      <c r="DF125" s="2"/>
      <c r="DG125" s="2"/>
      <c r="DH125" s="1"/>
      <c r="DI125" s="2"/>
      <c r="DJ125" s="2"/>
      <c r="DK125" s="1"/>
      <c r="DL125" s="2"/>
      <c r="DM125" s="2"/>
      <c r="DN125" s="1"/>
      <c r="DO125" s="2"/>
      <c r="DP125" s="2"/>
      <c r="DQ125" s="1"/>
      <c r="DR125" s="2"/>
      <c r="DS125" s="2"/>
      <c r="DT125" s="1"/>
      <c r="DU125" s="2"/>
      <c r="DV125" s="2"/>
      <c r="DW125" s="1"/>
      <c r="DX125" s="2"/>
      <c r="DY125" s="2"/>
      <c r="DZ125" s="1"/>
      <c r="EA125" s="2"/>
      <c r="EB125" s="2"/>
      <c r="EC125" s="1"/>
      <c r="ED125" s="2"/>
      <c r="EE125" s="2"/>
      <c r="EF125" s="1"/>
      <c r="EG125" s="2"/>
      <c r="EH125" s="2"/>
      <c r="EI125" s="1"/>
      <c r="EJ125" s="2"/>
      <c r="EK125" s="2"/>
      <c r="EL125" s="1"/>
      <c r="EM125" s="2"/>
      <c r="EN125" s="2"/>
      <c r="EO125" s="1"/>
      <c r="EP125" s="2"/>
      <c r="EQ125" s="2"/>
      <c r="ER125" s="1"/>
      <c r="ES125" s="2"/>
      <c r="ET125" s="2"/>
      <c r="EU125" s="1"/>
      <c r="EV125" s="2"/>
      <c r="EW125" s="2"/>
      <c r="EX125" s="1"/>
      <c r="EY125" s="2"/>
      <c r="EZ125" s="2"/>
      <c r="FA125" s="1"/>
      <c r="FB125" s="2"/>
      <c r="FC125" s="2"/>
      <c r="FD125" s="1"/>
      <c r="FE125" s="2"/>
      <c r="FF125" s="2"/>
      <c r="FG125" s="1"/>
      <c r="FH125" s="2"/>
      <c r="FI125" s="2"/>
      <c r="FJ125" s="1"/>
      <c r="FK125" s="2"/>
      <c r="FL125" s="2"/>
      <c r="FM125" s="1"/>
      <c r="FN125" s="2"/>
      <c r="FO125" s="2"/>
      <c r="FP125" s="1"/>
      <c r="FQ125" s="2"/>
      <c r="FR125" s="2"/>
      <c r="FS125" s="1"/>
      <c r="FT125" s="2"/>
      <c r="FU125" s="2"/>
      <c r="FV125" s="1"/>
      <c r="FW125" s="2"/>
      <c r="FX125" s="2"/>
    </row>
    <row r="126" spans="1:180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36"/>
      <c r="M126" s="23"/>
      <c r="N126" s="23"/>
      <c r="O126" s="23"/>
      <c r="P126" s="11"/>
      <c r="Q126" s="4"/>
      <c r="R126" s="4"/>
      <c r="S126" s="4"/>
      <c r="T126" s="4"/>
      <c r="U126" s="4"/>
      <c r="V126" s="4"/>
      <c r="W126" s="4"/>
      <c r="X126" s="4"/>
      <c r="Y126" s="4"/>
      <c r="Z126" s="3">
        <f t="shared" si="8"/>
        <v>0.2</v>
      </c>
      <c r="AA126" s="1">
        <f>$R125*($Z126+$Z125)*0.5*($D$27+$D$28)*1000*$D$5</f>
        <v>0</v>
      </c>
      <c r="AB126" s="1">
        <f>IF(ABS($Q126)&lt;$G$6,$AA126,IF(ABS($Q125)&lt;$G$6,($G$6-ABS($Q125))*($Z125+$Z126)*0.5*($D$27+$D$28)*$D$5*1000,0))</f>
        <v>0</v>
      </c>
      <c r="AC126" s="1">
        <f>IF(AND($G$6&lt;ABS($Q126),$G$6&gt;ABS($Q125)),1,0)</f>
        <v>0</v>
      </c>
      <c r="AD126" s="3">
        <f>MIN(IF(AC126=1,($S126-$S125)/(ABS($Q126)-ABS($Q125))*($G$6-ABS($Q125))+$S125,0),$D$7)</f>
        <v>0</v>
      </c>
      <c r="AE126" s="1">
        <f>IF(ABS($Q126)&lt;$G$7,$AA126,IF(ABS($Q125)&lt;$G$7,($G$7-ABS($Q125))*($Z125+$Z126)*0.5*($D$27+$D$28)*$D$5*1000,0))</f>
        <v>0</v>
      </c>
      <c r="AF126" s="1">
        <f>IF(AND($G$7&lt;ABS($Q126),$G$7&gt;ABS($Q125)),1,0)</f>
        <v>0</v>
      </c>
      <c r="AG126" s="3">
        <f>MIN(IF(AF126=1,($S126-$S125)/(ABS($Q126)-ABS($Q125))*($G$7-ABS($Q125))+$S125,0),$D$7)</f>
        <v>0</v>
      </c>
      <c r="AH126" s="1">
        <f>IF(ABS($Q126)&lt;$G$8,$AA126,IF(ABS($Q125)&lt;$G$8,($G$8-ABS($Q125))*($Z125+$Z126)*0.5*($D$27+$D$28)*$D$5*1000,0))</f>
        <v>0</v>
      </c>
      <c r="AI126" s="1">
        <f>IF(AND($G$8&lt;ABS($Q126),$G$8&gt;ABS($Q125)),1,0)</f>
        <v>0</v>
      </c>
      <c r="AJ126" s="3">
        <f>MIN(IF(AI126=1,($S126-$S125)/(ABS($Q126)-ABS($Q125))*($G$8-ABS($Q125))+$S125,0),$D$7)</f>
        <v>0</v>
      </c>
      <c r="AK126" s="1">
        <f>IF(ABS($Q126)&lt;$G$9,$AA126,IF(ABS($Q125)&lt;$G$9,($G$9-ABS($Q125))*($Z125+$Z126)*0.5*($D$27+$D$28)*$D$5*1000,0))</f>
        <v>0</v>
      </c>
      <c r="AL126" s="1">
        <f>IF(AND($G$9&lt;ABS($Q126),$G$9&gt;ABS($Q125)),1,0)</f>
        <v>0</v>
      </c>
      <c r="AM126" s="3">
        <f>MIN(IF(AL126=1,($S126-$S125)/(ABS($Q126)-ABS($Q125))*($G$9-ABS($Q125))+$S125,0),$D$7)</f>
        <v>0</v>
      </c>
      <c r="AN126" s="1">
        <f>IF(ABS($Q126)&lt;$G$10,$AA126,IF(ABS($Q125)&lt;$G$10,($G$10-ABS($Q125))*($Z125+$Z126)*0.5*($D$27+$D$28)*$D$5*1000,0))</f>
        <v>0</v>
      </c>
      <c r="AO126" s="1">
        <f>IF(AND($G$10&lt;ABS($Q126),$G$10&gt;ABS($Q125)),1,0)</f>
        <v>0</v>
      </c>
      <c r="AP126" s="3">
        <f>MIN(IF(AO126=1,($S126-$S125)/(ABS($Q126)-ABS($Q125))*($G$10-ABS($Q125))+$S125,0),$D$7)</f>
        <v>0</v>
      </c>
      <c r="AQ126" s="1">
        <f>IF(ABS($Q126)&lt;$G$11,$AA126,IF(ABS($Q125)&lt;$G$11,($G$11-ABS($Q125))*($Z125+$Z126)*0.5*($D$27+$D$28)*$D$5*1000,0))</f>
        <v>0</v>
      </c>
      <c r="AR126" s="1">
        <f>IF(AND($G$11&lt;ABS($Q126),$G$11&gt;ABS($Q125)),1,0)</f>
        <v>0</v>
      </c>
      <c r="AS126" s="3">
        <f>MIN(IF(AR126=1,($S126-$S125)/(ABS($Q126)-ABS($Q125))*($G$11-ABS($Q125))+$S125,0),$D$7)</f>
        <v>0</v>
      </c>
      <c r="AT126" s="1">
        <f>IF(ABS($Q126)&lt;$G$12,$AA126,IF(ABS($Q125)&lt;$G$12,($G$12-ABS($Q125))*($Z125+$Z126)*0.5*($D$27+$D$28)*$D$5*1000,0))</f>
        <v>0</v>
      </c>
      <c r="AU126" s="1">
        <f>IF(AND($G$12&lt;ABS($Q126),$G$12&gt;ABS($Q125)),1,0)</f>
        <v>0</v>
      </c>
      <c r="AV126" s="3">
        <f>MIN(IF(AU126=1,($S126-$S125)/(ABS($Q126)-ABS($Q125))*($G$12-ABS($Q125))+$S125,0),$D$7)</f>
        <v>0</v>
      </c>
      <c r="AW126" s="1">
        <f>IF(ABS($Q126)&lt;$G$13,$AA126,IF(ABS($Q125)&lt;$G$13,($G$13-ABS($Q125))*($Z125+$Z126)*0.5*($D$27+$D$28)*$D$5*1000,0))</f>
        <v>0</v>
      </c>
      <c r="AX126" s="1">
        <f>IF(AND($G$13&lt;ABS($Q126),$G$13&gt;ABS($Q125)),1,0)</f>
        <v>0</v>
      </c>
      <c r="AY126" s="3">
        <f>MIN(IF(AX126=1,($S126-$S125)/(ABS($Q126)-ABS($Q125))*($G$13-ABS($Q125))+$S125,0),$D$7)</f>
        <v>0</v>
      </c>
      <c r="AZ126" s="1">
        <f>IF(ABS($Q126)&lt;$G$14,$AA126,IF(ABS($Q125)&lt;$G$14,($G$14-ABS($Q125))*($Z125+$Z126)*0.5*($D$27+$D$28)*$D$5*1000,0))</f>
        <v>0</v>
      </c>
      <c r="BA126" s="1">
        <f>IF(AND($G$14&lt;ABS($Q126),$G$14&gt;ABS($Q125)),1,0)</f>
        <v>0</v>
      </c>
      <c r="BB126" s="3">
        <f>MIN(IF(BA126=1,($S126-$S125)/(ABS($Q126)-ABS($Q125))*($G$14-ABS($Q125))+$S125,0),$D$7)</f>
        <v>0</v>
      </c>
      <c r="BC126" s="1">
        <f>IF(ABS($Q126)&lt;G$15,$AA126,IF(ABS($Q125)&lt;G$15,(G$15-ABS($Q125))*($Z125+$Z126)*0.5*($D$27+$D$28)*$D$5*1000,0))</f>
        <v>0</v>
      </c>
      <c r="BD126" s="1">
        <f>IF(AND(G$15&lt;ABS($Q126),G$15&gt;ABS($Q125)),1,0)</f>
        <v>0</v>
      </c>
      <c r="BE126" s="3">
        <f>MIN(IF(BD126=1,($S126-$S125)/(ABS($Q126)-ABS($Q125))*(G$15-ABS($Q125))+$S125,0),$D$7)</f>
        <v>0</v>
      </c>
      <c r="BF126" s="1">
        <f>IF(ABS($Q126)&lt;G$16,$AA126,IF(ABS($Q125)&lt;G$16,(G$16-ABS($Q125))*($Z125+$Z126)*0.5*($D$27+$D$28)*$D$5*1000,0))</f>
        <v>0</v>
      </c>
      <c r="BG126" s="1">
        <f>IF(AND(G$16&lt;ABS($Q126),G$16&gt;ABS($Q125)),1,0)</f>
        <v>0</v>
      </c>
      <c r="BH126" s="3">
        <f>MIN(IF(BG126=1,($S126-$S125)/(ABS($Q126)-ABS($Q125))*(G$16-ABS($Q125))+$S125,0),$D$7)</f>
        <v>0</v>
      </c>
      <c r="BI126" s="1">
        <f>IF(ABS($Q126)&lt;G$17,$AA126,IF(ABS($Q125)&lt;G$17,(G$17-ABS($Q125))*($Z125+$Z126)*0.5*($D$27+$D$28)*$D$5*1000,0))</f>
        <v>0</v>
      </c>
      <c r="BJ126" s="1">
        <f>IF(AND(G$17&lt;ABS($Q126),G$17&gt;ABS($Q125)),1,0)</f>
        <v>0</v>
      </c>
      <c r="BK126" s="3">
        <f>MIN(IF(BJ126=1,($S126-$S125)/(ABS($Q126)-ABS($Q125))*(G$17-ABS($Q125))+$S125,0),$D$7)</f>
        <v>0</v>
      </c>
      <c r="BL126" s="1">
        <f>IF(ABS($Q126)&lt;G$18,$AA126,IF(ABS($Q125)&lt;G$18,(G$18-ABS($Q125))*($Z125+$Z126)*0.5*($D$27+$D$28)*$D$5*1000,0))</f>
        <v>0</v>
      </c>
      <c r="BM126" s="1">
        <f>IF(AND(G$18&lt;ABS($Q126),G$18&gt;ABS($Q125)),1,0)</f>
        <v>0</v>
      </c>
      <c r="BN126" s="3">
        <f>MIN(IF(BM126=1,($S126-$S125)/(ABS($Q126)-ABS($Q125))*(G$18-ABS($Q125))+$S125,0),$D$7)</f>
        <v>0</v>
      </c>
      <c r="BO126" s="1">
        <f>IF(ABS($Q126)&lt;G$19,$AA126,IF(ABS($Q125)&lt;G$19,(G$19-ABS($Q125))*($Z125+$Z126)*0.5*($D$27+$D$28)*$D$5*1000,0))</f>
        <v>0</v>
      </c>
      <c r="BP126" s="1">
        <f>IF(AND(G$19&lt;ABS($Q126),G$19&gt;ABS($Q125)),1,0)</f>
        <v>0</v>
      </c>
      <c r="BQ126" s="3">
        <f>MIN(IF(BP126=1,($S126-$S125)/(ABS($Q126)-ABS($Q125))*(G$19-ABS($Q125))+$S125,0),$D$7)</f>
        <v>0</v>
      </c>
      <c r="BR126" s="1">
        <f>IF(ABS($Q126)&lt;G$20,$AA126,IF(ABS($Q125)&lt;G$20,(G$20-ABS($Q125))*($Z125+$Z126)*0.5*($D$27+$D$28)*$D$5*1000,0))</f>
        <v>0</v>
      </c>
      <c r="BS126" s="1">
        <f>IF(AND(G$20&lt;ABS($Q126),G$20&gt;ABS($Q125)),1,0)</f>
        <v>0</v>
      </c>
      <c r="BT126" s="3">
        <f>MIN(IF(BS126=1,($S126-$S125)/(ABS($Q126)-ABS($Q125))*(G$20-ABS($Q125))+$S125,0),$D$7)</f>
        <v>0</v>
      </c>
      <c r="BU126" s="1">
        <f>IF(ABS($Q126)&lt;G$21,$AA126,IF(ABS($Q125)&lt;G$21,(G$21-ABS($Q125))*($Z125+$Z126)*0.5*($D$27+$D$28)*$D$5*1000,0))</f>
        <v>0</v>
      </c>
      <c r="BV126" s="1">
        <f>IF(AND(G$21&lt;ABS($Q126),G$21&gt;ABS($Q125)),1,0)</f>
        <v>0</v>
      </c>
      <c r="BW126" s="3">
        <f>MIN(IF(BV126=1,($S126-$S125)/(ABS($Q126)-ABS($Q125))*(G$21-ABS($Q125))+$S125,0),$D$7)</f>
        <v>0</v>
      </c>
      <c r="BX126" s="1">
        <f>IF(ABS($Q126)&lt;G$22,$AA126,IF(ABS($Q125)&lt;G$22,(G$22-ABS($Q125))*($Z125+$Z126)*0.5*($D$27+$D$28)*$D$5*1000,0))</f>
        <v>0</v>
      </c>
      <c r="BY126" s="1">
        <f>IF(AND(G$22&lt;ABS($Q126),G$22&gt;ABS($Q125)),1,0)</f>
        <v>0</v>
      </c>
      <c r="BZ126" s="3">
        <f>MIN(IF(BY126=1,($S126-$S125)/(ABS($Q126)-ABS($Q125))*(G$22-ABS($Q125))+$S125,0),$D$7)</f>
        <v>0</v>
      </c>
      <c r="CA126" s="1">
        <f>IF(ABS($Q126)&lt;G$23,$AA126,IF(ABS($Q125)&lt;G$23,(G$23-ABS($Q125))*($Z125+$Z126)*0.5*($D$27+$D$28)*$D$5*1000,0))</f>
        <v>0</v>
      </c>
      <c r="CB126" s="1">
        <f>IF(AND(G$23&lt;ABS($Q126),G$23&gt;ABS($Q125)),1,0)</f>
        <v>0</v>
      </c>
      <c r="CC126" s="3">
        <f>MIN(IF(CB126=1,($S126-$S125)/(ABS($Q126)-ABS($Q125))*(G$23-ABS($Q125))+$S125,0),$D$7)</f>
        <v>0</v>
      </c>
      <c r="CD126" s="1">
        <f>IF(ABS($Q126)&lt;G$24,$AA126,IF(ABS($Q125)&lt;G$24,(G$24-ABS($Q125))*($Z125+$Z126)*0.5*($D$27+$D$28)*$D$5*1000,0))</f>
        <v>0</v>
      </c>
      <c r="CE126" s="1">
        <f>IF(AND(G$24&lt;ABS($Q126),G$24&gt;ABS($Q125)),1,0)</f>
        <v>0</v>
      </c>
      <c r="CF126" s="3">
        <f>MIN(IF(CE126=1,($S126-$S125)/(ABS($Q126)-ABS($Q125))*(G$24-ABS($Q125))+$S125,0),$D$7)</f>
        <v>0</v>
      </c>
      <c r="CG126" s="1">
        <f>IF(ABS($Q126)&lt;G$25,$AA126,IF(ABS($Q125)&lt;G$25,(G$25-ABS($Q125))*($Z125+$Z126)*0.5*($D$27+$D$28)*$D$5*1000,0))</f>
        <v>0</v>
      </c>
      <c r="CH126" s="1">
        <f>IF(AND(G$25&lt;ABS($Q126),G$25&gt;ABS($Q125)),1,0)</f>
        <v>0</v>
      </c>
      <c r="CI126" s="3">
        <f>MIN(IF(CH126=1,($S126-$S125)/(ABS($Q126)-ABS($Q125))*(G$25-ABS($Q125))+$S125,0),$D$7)</f>
        <v>0</v>
      </c>
      <c r="CJ126" s="1">
        <f>IF(ABS($Q126)&lt;G$26,$AA126,IF(ABS($Q125)&lt;G$26,(G$26-ABS($Q125))*($Z125+$Z126)*0.5*($D$27+$D$28)*$D$5*1000,0))</f>
        <v>0</v>
      </c>
      <c r="CK126" s="1">
        <f>IF(AND(G$26&lt;ABS($Q126),G$26&gt;ABS($Q125)),1,0)</f>
        <v>0</v>
      </c>
      <c r="CL126" s="3">
        <f>MIN(IF(CK126=1,($S126-$S125)/(ABS($Q126)-ABS($Q125))*(G$26-ABS($Q125))+$S125,0),$D$7)</f>
        <v>0</v>
      </c>
      <c r="CM126" s="1">
        <f>IF(ABS($Q126)&lt;G$27,$AA126,IF(ABS($Q125)&lt;G$27,(G$27-ABS($Q125))*($Z125+$Z126)*0.5*($D$27+$D$28)*$D$5*1000,0))</f>
        <v>0</v>
      </c>
      <c r="CN126" s="1">
        <f>IF(AND(G$27&lt;ABS($Q126),G$27&gt;ABS($Q125)),1,0)</f>
        <v>0</v>
      </c>
      <c r="CO126" s="3">
        <f>MIN(IF(CN126=1,($S126-$S125)/(ABS($Q126)-ABS($Q125))*(G$27-ABS($Q125))+$S125,0),$D$7)</f>
        <v>0</v>
      </c>
      <c r="CP126" s="1">
        <f>IF(ABS($Q126)&lt;G$28,$AA126,IF(ABS($Q125)&lt;G$28,(G$28-ABS($Q125))*($Z125+$Z126)*0.5*($D$27+$D$28)*$D$5*1000,0))</f>
        <v>0</v>
      </c>
      <c r="CQ126" s="1">
        <f>IF(AND(G$28&lt;ABS($Q126),G$28&gt;ABS($Q125)),1,0)</f>
        <v>0</v>
      </c>
      <c r="CR126" s="3">
        <f>MIN(IF(CQ126=1,($S126-$S125)/(ABS($Q126)-ABS($Q125))*(G$28-ABS($Q125))+$S125,0),$D$7)</f>
        <v>0</v>
      </c>
      <c r="CS126" s="1">
        <f>IF(ABS($Q126)&lt;G$29,$AA126,IF(ABS($Q125)&lt;G$29,(G$29-ABS($Q125))*($Z125+$Z126)*0.5*($D$27+$D$28)*$D$5*1000,0))</f>
        <v>0</v>
      </c>
      <c r="CT126" s="1">
        <f>IF(AND(G$29&lt;ABS($Q126),G$29&gt;ABS($Q125)),1,0)</f>
        <v>0</v>
      </c>
      <c r="CU126" s="3">
        <f>MIN(IF(CT126=1,($S126-$S125)/(ABS($Q126)-ABS($Q125))*(G$29-ABS($Q125))+$S125,0),$D$7)</f>
        <v>0</v>
      </c>
      <c r="CV126" s="1">
        <f>IF(ABS($Q126)&lt;G$30,$AA126,IF(ABS($Q125)&lt;G$30,(G$30-ABS($Q125))*($Z125+$Z126)*0.5*($D$27+$D$28)*$D$5*1000,0))</f>
        <v>0</v>
      </c>
      <c r="CW126" s="1">
        <f>IF(AND(G$30&lt;ABS($Q126),G$30&gt;ABS($Q125)),1,0)</f>
        <v>0</v>
      </c>
      <c r="CX126" s="3">
        <f>MIN(IF(CW126=1,($S126-$S125)/(ABS($Q126)-ABS($Q125))*(G$30-ABS($Q125))+$S125,0),$D$7)</f>
        <v>0</v>
      </c>
      <c r="CY126" s="1">
        <f>IF(ABS($Q126)&lt;G$31,$AA126,IF(ABS($Q125)&lt;G$31,(G$31-ABS($Q125))*($Z125+$Z126)*0.5*($D$27+$D$28)*$D$5*1000,0))</f>
        <v>0</v>
      </c>
      <c r="CZ126" s="1">
        <f>IF(AND(G$31&lt;ABS($Q126),G$31&gt;ABS($Q125)),1,0)</f>
        <v>0</v>
      </c>
      <c r="DA126" s="3">
        <f>MIN(IF(CZ126=1,($S126-$S125)/(ABS($Q126)-ABS($Q125))*(G$31-ABS($Q125))+$S125,0),$D$7)</f>
        <v>0</v>
      </c>
      <c r="DB126" s="1">
        <f>IF(ABS($Q126)&lt;G$32,$AA126,IF(ABS($Q125)&lt;G$32,(G$32-ABS($Q125))*($Z125+$Z126)*0.5*($D$27+$D$28)*$D$5*1000,0))</f>
        <v>0</v>
      </c>
      <c r="DC126" s="1">
        <f>IF(AND(G$32&lt;ABS($Q126),G$32&gt;ABS($Q125)),1,0)</f>
        <v>0</v>
      </c>
      <c r="DD126" s="3">
        <f>MIN(IF(DC126=1,($S126-$S125)/(ABS($Q126)-ABS($Q125))*(G$32-ABS($Q125))+$S125,0),$D$7)</f>
        <v>0</v>
      </c>
      <c r="DE126" s="1">
        <f>IF(ABS($Q126)&lt;G$33,$AA126,IF(ABS($Q125)&lt;G$33,(G$33-ABS($Q125))*($Z125+$Z126)*0.5*($D$27+$D$28)*$D$5*1000,0))</f>
        <v>0</v>
      </c>
      <c r="DF126" s="1">
        <f>IF(AND(G$33&lt;ABS($Q126),G$33&gt;ABS($Q125)),1,0)</f>
        <v>0</v>
      </c>
      <c r="DG126" s="3">
        <f>MIN(IF(DF126=1,($S126-$S125)/(ABS($Q126)-ABS($Q125))*(G$33-ABS($Q125))+$S125,0),$D$7)</f>
        <v>0</v>
      </c>
      <c r="DH126" s="1">
        <f>IF(ABS($Q126)&lt;G$34,$AA126,IF(ABS($Q125)&lt;G$34,(G$34-ABS($Q125))*($Z125+$Z126)*0.5*($D$27+$D$28)*$D$5*1000,0))</f>
        <v>0</v>
      </c>
      <c r="DI126" s="1">
        <f>IF(AND(G$34&lt;ABS($Q126),G$34&gt;ABS($Q125)),1,0)</f>
        <v>0</v>
      </c>
      <c r="DJ126" s="3">
        <f>MIN(IF(DI126=1,($S126-$S125)/(ABS($Q126)-ABS($Q125))*(G$34-ABS($Q125))+$S125,0),$D$7)</f>
        <v>0</v>
      </c>
      <c r="DK126" s="1">
        <f>IF(ABS($Q126)&lt;G$35,$AA126,IF(ABS($Q125)&lt;G$35,(G$35-ABS($Q125))*($Z125+$Z126)*0.5*($D$27+$D$28)*$D$5*1000,0))</f>
        <v>0</v>
      </c>
      <c r="DL126" s="1">
        <f>IF(AND(G$35&lt;ABS($Q126),G$35&gt;ABS($Q125)),1,0)</f>
        <v>0</v>
      </c>
      <c r="DM126" s="3">
        <f>MIN(IF(DL126=1,($S126-$S125)/(ABS($Q126)-ABS($Q125))*(G$35-ABS($Q125))+$S125,0),$D$7)</f>
        <v>0</v>
      </c>
      <c r="DN126" s="1">
        <f>IF(ABS($Q126)&lt;G$36,$AA126,IF(ABS($Q125)&lt;G$36,(G$36-ABS($Q125))*($Z125+$Z126)*0.5*($D$27+$D$28)*$D$5*1000,0))</f>
        <v>0</v>
      </c>
      <c r="DO126" s="1">
        <f>IF(AND(G$36&lt;ABS($Q126),G$36&gt;ABS($Q125)),1,0)</f>
        <v>0</v>
      </c>
      <c r="DP126" s="3">
        <f>MIN(IF(DO126=1,($S126-$S125)/(ABS($Q126)-ABS($Q125))*(G$36-ABS($Q125))+$S125,0),$D$7)</f>
        <v>0</v>
      </c>
      <c r="DQ126" s="1">
        <f>IF(ABS($Q126)&lt;G$37,$AA126,IF(ABS($Q125)&lt;G$37,(G$37-ABS($Q125))*($Z125+$Z126)*0.5*($D$27+$D$28)*$D$5*1000,0))</f>
        <v>0</v>
      </c>
      <c r="DR126" s="1">
        <f>IF(AND(G$37&lt;ABS($Q126),G$37&gt;ABS($Q125)),1,0)</f>
        <v>0</v>
      </c>
      <c r="DS126" s="3">
        <f>MIN(IF(DR126=1,($S126-$S125)/(ABS($Q126)-ABS($Q125))*(G$37-ABS($Q125))+$S125,0),$D$7)</f>
        <v>0</v>
      </c>
      <c r="DT126" s="1">
        <f>IF(ABS($Q126)&lt;G$38,$AA126,IF(ABS($Q125)&lt;G$38,(G$38-ABS($Q125))*($Z125+$Z126)*0.5*($D$27+$D$28)*$D$5*1000,0))</f>
        <v>0</v>
      </c>
      <c r="DU126" s="1">
        <f>IF(AND(G$38&lt;ABS($Q126),G$38&gt;ABS($Q125)),1,0)</f>
        <v>0</v>
      </c>
      <c r="DV126" s="3">
        <f>MIN(IF(DU126=1,($S126-$S125)/(ABS($Q126)-ABS($Q125))*(G$38-ABS($Q125))+$S125,0),$D$7)</f>
        <v>0</v>
      </c>
      <c r="DW126" s="1">
        <f>IF(ABS($Q126)&lt;G$39,$AA126,IF(ABS($Q125)&lt;G$39,(G$39-ABS($Q125))*($Z125+$Z126)*0.5*($D$27+$D$28)*$D$5*1000,0))</f>
        <v>0</v>
      </c>
      <c r="DX126" s="1">
        <f>IF(AND(G$39&lt;ABS($Q126),G$39&gt;ABS($Q125)),1,0)</f>
        <v>0</v>
      </c>
      <c r="DY126" s="3">
        <f>MIN(IF(DX126=1,($S126-$S125)/(ABS($Q126)-ABS($Q125))*(G$39-ABS($Q125))+$S125,0),$D$7)</f>
        <v>0</v>
      </c>
      <c r="DZ126" s="1">
        <f>IF(ABS($Q126)&lt;G$40,$AA126,IF(ABS($Q125)&lt;G$40,(G$40-ABS($Q125))*($Z125+$Z126)*0.5*($D$27+$D$28)*$D$5*1000,0))</f>
        <v>0</v>
      </c>
      <c r="EA126" s="1">
        <f>IF(AND(G$40&lt;ABS($Q126),G$40&gt;ABS($Q125)),1,0)</f>
        <v>0</v>
      </c>
      <c r="EB126" s="3">
        <f>MIN(IF(EA126=1,($S126-$S125)/(ABS($Q126)-ABS($Q125))*(G$40-ABS($Q125))+$S125,0),$D$7)</f>
        <v>0</v>
      </c>
      <c r="EC126" s="1">
        <f>IF(ABS($Q126)&lt;G$41,$AA126,IF(ABS($Q125)&lt;G$41,(G$41-ABS($Q125))*($Z125+$Z126)*0.5*($D$27+$D$28)*$D$5*1000,0))</f>
        <v>0</v>
      </c>
      <c r="ED126" s="1">
        <f>IF(AND(G$41&lt;ABS($Q126),G$41&gt;ABS($Q125)),1,0)</f>
        <v>0</v>
      </c>
      <c r="EE126" s="3">
        <f>MIN(IF(ED126=1,($S126-$S125)/(ABS($Q126)-ABS($Q125))*(G$41-ABS($Q125))+$S125,0),$D$7)</f>
        <v>0</v>
      </c>
      <c r="EF126" s="1">
        <f>IF(ABS($Q126)&lt;G$42,$AA126,IF(ABS($Q125)&lt;G$42,(G$42-ABS($Q125))*($Z125+$Z126)*0.5*($D$27+$D$28)*$D$5*1000,0))</f>
        <v>0</v>
      </c>
      <c r="EG126" s="1">
        <f>IF(AND(G$42&lt;ABS($Q126),G$42&gt;ABS($Q125)),1,0)</f>
        <v>0</v>
      </c>
      <c r="EH126" s="3">
        <f>MIN(IF(EG126=1,($S126-$S125)/(ABS($Q126)-ABS($Q125))*(G$42-ABS($Q125))+$S125,0),$D$7)</f>
        <v>0</v>
      </c>
      <c r="EI126" s="1">
        <f>IF(ABS($Q126)&lt;G$43,$AA126,IF(ABS($Q125)&lt;G$43,(G$43-ABS($Q125))*($Z125+$Z126)*0.5*($D$27+$D$28)*$D$5*1000,0))</f>
        <v>0</v>
      </c>
      <c r="EJ126" s="1">
        <f>IF(AND(G$43&lt;ABS($Q126),G$43&gt;ABS($Q125)),1,0)</f>
        <v>0</v>
      </c>
      <c r="EK126" s="3">
        <f>MIN(IF(EJ126=1,($S126-$S125)/(ABS($Q126)-ABS($Q125))*(G$43-ABS($Q125))+$S125,0),$D$7)</f>
        <v>0</v>
      </c>
      <c r="EL126" s="1">
        <f>IF(ABS($Q126)&lt;G$44,$AA126,IF(ABS($Q125)&lt;G$44,(G$44-ABS($Q125))*($Z125+$Z126)*0.5*($D$27+$D$28)*$D$5*1000,0))</f>
        <v>0</v>
      </c>
      <c r="EM126" s="1">
        <f>IF(AND(G$44&lt;ABS($Q126),G$44&gt;ABS($Q125)),1,0)</f>
        <v>0</v>
      </c>
      <c r="EN126" s="3">
        <f>MIN(IF(EM126=1,($S126-$S125)/(ABS($Q126)-ABS($Q125))*(G$44-ABS($Q125))+$S125,0),$D$7)</f>
        <v>0</v>
      </c>
      <c r="EO126" s="1">
        <f>IF(ABS($Q126)&lt;G$45,$AA126,IF(ABS($Q125)&lt;G$45,(G$45-ABS($Q125))*($Z125+$Z126)*0.5*($D$27+$D$28)*$D$5*1000,0))</f>
        <v>0</v>
      </c>
      <c r="EP126" s="1">
        <f>IF(AND(G$45&lt;ABS($Q126),G$45&gt;ABS($Q125)),1,0)</f>
        <v>0</v>
      </c>
      <c r="EQ126" s="3">
        <f>MIN(IF(EP126=1,($S126-$S125)/(ABS($Q126)-ABS($Q125))*(G$45-ABS($Q125))+$S125,0),$D$7)</f>
        <v>0</v>
      </c>
      <c r="ER126" s="1">
        <f>IF(ABS($Q126)&lt;G$46,$AA126,IF(ABS($Q125)&lt;G$46,(G$46-ABS($Q125))*($Z125+$Z126)*0.5*($D$27+$D$28)*$D$5*1000,0))</f>
        <v>0</v>
      </c>
      <c r="ES126" s="1">
        <f>IF(AND(G$46&lt;ABS($Q126),G$46&gt;ABS($Q125)),1,0)</f>
        <v>0</v>
      </c>
      <c r="ET126" s="3">
        <f>MIN(IF(ES126=1,($S126-$S125)/(ABS($Q126)-ABS($Q125))*(G$46-ABS($Q125))+$S125,0),$D$7)</f>
        <v>0</v>
      </c>
      <c r="EU126" s="1">
        <f>IF(ABS($Q126)&lt;G$47,$AA126,IF(ABS($Q125)&lt;G$47,(G$47-ABS($Q125))*($Z125+$Z126)*0.5*($D$27+$D$28)*$D$5*1000,0))</f>
        <v>0</v>
      </c>
      <c r="EV126" s="1">
        <f>IF(AND(G$47&lt;ABS($Q126),G$47&gt;ABS($Q125)),1,0)</f>
        <v>0</v>
      </c>
      <c r="EW126" s="3">
        <f>MIN(IF(EV126=1,($S126-$S125)/(ABS($Q126)-ABS($Q125))*(G$47-ABS($Q125))+$S125,0),$D$7)</f>
        <v>0</v>
      </c>
      <c r="EX126" s="1">
        <f>IF(ABS($Q126)&lt;G$48,$AA126,IF(ABS($Q125)&lt;G$48,(G$48-ABS($Q125))*($Z125+$Z126)*0.5*($D$27+$D$28)*$D$5*1000,0))</f>
        <v>0</v>
      </c>
      <c r="EY126" s="1">
        <f>IF(AND(G$48&lt;ABS($Q126),G$48&gt;ABS($Q125)),1,0)</f>
        <v>0</v>
      </c>
      <c r="EZ126" s="3">
        <f>MIN(IF(EY126=1,($S126-$S125)/(ABS($Q126)-ABS($Q125))*(G$48-ABS($Q125))+$S125,0),$D$7)</f>
        <v>0</v>
      </c>
      <c r="FA126" s="1">
        <f>IF(ABS($Q126)&lt;G$49,$AA126,IF(ABS($Q125)&lt;G$49,(G$49-ABS($Q125))*($Z125+$Z126)*0.5*($D$27+$D$28)*$D$5*1000,0))</f>
        <v>0</v>
      </c>
      <c r="FB126" s="1">
        <f>IF(AND(G$49&lt;ABS($Q126),G$49&gt;ABS($Q125)),1,0)</f>
        <v>0</v>
      </c>
      <c r="FC126" s="3">
        <f>MIN(IF(FB126=1,($S126-$S125)/(ABS($Q126)-ABS($Q125))*(G$49-ABS($Q125))+$S125,0),$D$7)</f>
        <v>0</v>
      </c>
      <c r="FD126" s="1">
        <f>IF(ABS($Q126)&lt;G$50,$AA126,IF(ABS($Q125)&lt;G$50,(G$50-ABS($Q125))*($Z125+$Z126)*0.5*($D$27+$D$28)*$D$5*1000,0))</f>
        <v>0</v>
      </c>
      <c r="FE126" s="1">
        <f>IF(AND(G$50&lt;ABS($Q126),G$50&gt;ABS($Q125)),1,0)</f>
        <v>0</v>
      </c>
      <c r="FF126" s="3">
        <f>MIN(IF(FE126=1,($S126-$S125)/(ABS($Q126)-ABS($Q125))*(G$50-ABS($Q125))+$S125,0),$D$7)</f>
        <v>0</v>
      </c>
      <c r="FG126" s="1">
        <f>IF(ABS($Q126)&lt;G$51,$AA126,IF(ABS($Q125)&lt;G$51,(G$51-ABS($Q125))*($Z125+$Z126)*0.5*($D$27+$D$28)*$D$5*1000,0))</f>
        <v>0</v>
      </c>
      <c r="FH126" s="1">
        <f>IF(AND(G$51&lt;ABS($Q126),G$51&gt;ABS($Q125)),1,0)</f>
        <v>0</v>
      </c>
      <c r="FI126" s="3">
        <f>MIN(IF(FH126=1,($S126-$S125)/(ABS($Q126)-ABS($Q125))*(G$51-ABS($Q125))+$S125,0),$D$7)</f>
        <v>0</v>
      </c>
      <c r="FJ126" s="1">
        <f>IF(ABS($Q126)&lt;G$52,$AA126,IF(ABS($Q125)&lt;G$52,(G$52-ABS($Q125))*($Z125+$Z126)*0.5*($D$27+$D$28)*$D$5*1000,0))</f>
        <v>0</v>
      </c>
      <c r="FK126" s="1">
        <f>IF(AND(G$52&lt;ABS($Q126),G$52&gt;ABS($Q125)),1,0)</f>
        <v>0</v>
      </c>
      <c r="FL126" s="3">
        <f>MIN(IF(FK126=1,($S126-$S125)/(ABS($Q126)-ABS($Q125))*(G$52-ABS($Q125))+$S125,0),$D$7)</f>
        <v>0</v>
      </c>
      <c r="FM126" s="1">
        <f>IF(ABS($Q126)&lt;G$53,$AA126,IF(ABS($Q125)&lt;G$53,(G$53-ABS($Q125))*($Z125+$Z126)*0.5*($D$27+$D$28)*$D$5*1000,0))</f>
        <v>0</v>
      </c>
      <c r="FN126" s="1">
        <f>IF(AND(G$53&lt;ABS($Q126),G$53&gt;ABS($Q125)),1,0)</f>
        <v>0</v>
      </c>
      <c r="FO126" s="3">
        <f>MIN(IF(FN126=1,($S126-$S125)/(ABS($Q126)-ABS($Q125))*(G$53-ABS($Q125))+$S125,0),$D$7)</f>
        <v>0</v>
      </c>
      <c r="FP126" s="1">
        <f>IF(ABS($Q126)&lt;G$54,$AA126,IF(ABS($Q125)&lt;G$54,(G$54-ABS($Q125))*($Z125+$Z126)*0.5*($D$27+$D$28)*$D$5*1000,0))</f>
        <v>0</v>
      </c>
      <c r="FQ126" s="1">
        <f>IF(AND(G$54&lt;ABS($Q126),G$54&gt;ABS($Q125)),1,0)</f>
        <v>0</v>
      </c>
      <c r="FR126" s="3">
        <f>MIN(IF(FQ126=1,($S126-$S125)/(ABS($Q126)-ABS($Q125))*(G$54-ABS($Q125))+$S125,0),$D$7)</f>
        <v>0</v>
      </c>
      <c r="FS126" s="1">
        <f>IF(ABS($Q126)&lt;G$55,$AA126,IF(ABS($Q125)&lt;G$55,(G$55-ABS($Q125))*($Z125+$Z126)*0.5*($D$27+$D$28)*$D$5*1000,0))</f>
        <v>0</v>
      </c>
      <c r="FT126" s="1">
        <f>IF(AND(G$55&lt;ABS($Q126),G$55&gt;ABS($Q125)),1,0)</f>
        <v>0</v>
      </c>
      <c r="FU126" s="3">
        <f>MIN(IF(FT126=1,($S126-$S125)/(ABS($Q126)-ABS($Q125))*(G$55-ABS($Q125))+$S125,0),$D$7)</f>
        <v>0</v>
      </c>
      <c r="FV126" s="1" t="e">
        <f>IF(ABS($Q126)&lt;#REF!,$AA126,IF(ABS($Q125)&lt;#REF!,(#REF!-ABS($Q125))*($Z125+$Z126)*0.5*($D$27+$D$28)*$D$5*1000,0))</f>
        <v>#REF!</v>
      </c>
      <c r="FW126" s="1" t="e">
        <f>IF(AND(#REF!&lt;ABS($Q126),#REF!&gt;ABS($Q125)),1,0)</f>
        <v>#REF!</v>
      </c>
      <c r="FX126" s="3" t="e">
        <f>MIN(IF(FW126=1,($S126-$S125)/(ABS($Q126)-ABS($Q125))*(#REF!-ABS($Q125))+$S125,0),$D$7)</f>
        <v>#REF!</v>
      </c>
    </row>
    <row r="127" spans="1:180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36"/>
      <c r="M127" s="23"/>
      <c r="N127" s="23"/>
      <c r="O127" s="23"/>
      <c r="P127" s="11"/>
      <c r="Q127" s="4"/>
      <c r="R127" s="4"/>
      <c r="S127" s="4"/>
      <c r="T127" s="4"/>
      <c r="U127" s="4"/>
      <c r="V127" s="4"/>
      <c r="W127" s="4"/>
      <c r="X127" s="4"/>
      <c r="Y127" s="4"/>
      <c r="Z127" s="3">
        <f t="shared" si="8"/>
        <v>0.2</v>
      </c>
      <c r="AA127" s="3"/>
      <c r="AB127" s="1"/>
      <c r="AC127" s="2"/>
      <c r="AD127" s="2"/>
      <c r="AE127" s="1"/>
      <c r="AF127" s="2"/>
      <c r="AG127" s="2"/>
      <c r="AH127" s="1"/>
      <c r="AI127" s="2"/>
      <c r="AJ127" s="2"/>
      <c r="AK127" s="1"/>
      <c r="AL127" s="2"/>
      <c r="AM127" s="2"/>
      <c r="AN127" s="1"/>
      <c r="AO127" s="2"/>
      <c r="AP127" s="2"/>
      <c r="AQ127" s="1"/>
      <c r="AR127" s="2"/>
      <c r="AS127" s="2"/>
      <c r="AT127" s="1"/>
      <c r="AU127" s="2"/>
      <c r="AV127" s="2"/>
      <c r="AW127" s="1"/>
      <c r="AX127" s="2"/>
      <c r="AY127" s="2"/>
      <c r="AZ127" s="1"/>
      <c r="BA127" s="2"/>
      <c r="BB127" s="2"/>
      <c r="BC127" s="1"/>
      <c r="BD127" s="2"/>
      <c r="BE127" s="2"/>
      <c r="BF127" s="1"/>
      <c r="BG127" s="2"/>
      <c r="BH127" s="2"/>
      <c r="BI127" s="1"/>
      <c r="BJ127" s="2"/>
      <c r="BK127" s="2"/>
      <c r="BL127" s="1"/>
      <c r="BM127" s="2"/>
      <c r="BN127" s="2"/>
      <c r="BO127" s="1"/>
      <c r="BP127" s="2"/>
      <c r="BQ127" s="2"/>
      <c r="BR127" s="1"/>
      <c r="BS127" s="2"/>
      <c r="BT127" s="2"/>
      <c r="BU127" s="1"/>
      <c r="BV127" s="2"/>
      <c r="BW127" s="2"/>
      <c r="BX127" s="1"/>
      <c r="BY127" s="2"/>
      <c r="BZ127" s="2"/>
      <c r="CA127" s="1"/>
      <c r="CB127" s="2"/>
      <c r="CC127" s="2"/>
      <c r="CD127" s="1"/>
      <c r="CE127" s="2"/>
      <c r="CF127" s="2"/>
      <c r="CG127" s="1"/>
      <c r="CH127" s="2"/>
      <c r="CI127" s="2"/>
      <c r="CJ127" s="1"/>
      <c r="CK127" s="2"/>
      <c r="CL127" s="2"/>
      <c r="CM127" s="1"/>
      <c r="CN127" s="2"/>
      <c r="CO127" s="2"/>
      <c r="CP127" s="1"/>
      <c r="CQ127" s="2"/>
      <c r="CR127" s="2"/>
      <c r="CS127" s="1"/>
      <c r="CT127" s="2"/>
      <c r="CU127" s="2"/>
      <c r="CV127" s="1"/>
      <c r="CW127" s="2"/>
      <c r="CX127" s="2"/>
      <c r="CY127" s="1"/>
      <c r="CZ127" s="2"/>
      <c r="DA127" s="2"/>
      <c r="DB127" s="1"/>
      <c r="DC127" s="2"/>
      <c r="DD127" s="2"/>
      <c r="DE127" s="1"/>
      <c r="DF127" s="2"/>
      <c r="DG127" s="2"/>
      <c r="DH127" s="1"/>
      <c r="DI127" s="2"/>
      <c r="DJ127" s="2"/>
      <c r="DK127" s="1"/>
      <c r="DL127" s="2"/>
      <c r="DM127" s="2"/>
      <c r="DN127" s="1"/>
      <c r="DO127" s="2"/>
      <c r="DP127" s="2"/>
      <c r="DQ127" s="1"/>
      <c r="DR127" s="2"/>
      <c r="DS127" s="2"/>
      <c r="DT127" s="1"/>
      <c r="DU127" s="2"/>
      <c r="DV127" s="2"/>
      <c r="DW127" s="1"/>
      <c r="DX127" s="2"/>
      <c r="DY127" s="2"/>
      <c r="DZ127" s="1"/>
      <c r="EA127" s="2"/>
      <c r="EB127" s="2"/>
      <c r="EC127" s="1"/>
      <c r="ED127" s="2"/>
      <c r="EE127" s="2"/>
      <c r="EF127" s="1"/>
      <c r="EG127" s="2"/>
      <c r="EH127" s="2"/>
      <c r="EI127" s="1"/>
      <c r="EJ127" s="2"/>
      <c r="EK127" s="2"/>
      <c r="EL127" s="1"/>
      <c r="EM127" s="2"/>
      <c r="EN127" s="2"/>
      <c r="EO127" s="1"/>
      <c r="EP127" s="2"/>
      <c r="EQ127" s="2"/>
      <c r="ER127" s="1"/>
      <c r="ES127" s="2"/>
      <c r="ET127" s="2"/>
      <c r="EU127" s="1"/>
      <c r="EV127" s="2"/>
      <c r="EW127" s="2"/>
      <c r="EX127" s="1"/>
      <c r="EY127" s="2"/>
      <c r="EZ127" s="2"/>
      <c r="FA127" s="1"/>
      <c r="FB127" s="2"/>
      <c r="FC127" s="2"/>
      <c r="FD127" s="1"/>
      <c r="FE127" s="2"/>
      <c r="FF127" s="2"/>
      <c r="FG127" s="1"/>
      <c r="FH127" s="2"/>
      <c r="FI127" s="2"/>
      <c r="FJ127" s="1"/>
      <c r="FK127" s="2"/>
      <c r="FL127" s="2"/>
      <c r="FM127" s="1"/>
      <c r="FN127" s="2"/>
      <c r="FO127" s="2"/>
      <c r="FP127" s="1"/>
      <c r="FQ127" s="2"/>
      <c r="FR127" s="2"/>
      <c r="FS127" s="1"/>
      <c r="FT127" s="2"/>
      <c r="FU127" s="2"/>
      <c r="FV127" s="1"/>
      <c r="FW127" s="2"/>
      <c r="FX127" s="2"/>
    </row>
    <row r="128" spans="1:180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36"/>
      <c r="M128" s="23"/>
      <c r="N128" s="23"/>
      <c r="O128" s="23"/>
      <c r="P128" s="11"/>
      <c r="Q128" s="4"/>
      <c r="R128" s="4"/>
      <c r="S128" s="4"/>
      <c r="T128" s="4"/>
      <c r="U128" s="4"/>
      <c r="V128" s="4"/>
      <c r="W128" s="4"/>
      <c r="X128" s="4"/>
      <c r="Y128" s="4"/>
      <c r="Z128" s="3">
        <f t="shared" si="8"/>
        <v>0.2</v>
      </c>
      <c r="AA128" s="1">
        <f>$R127*($Z128+$Z127)*0.5*($D$27+$D$28)*1000*$D$5</f>
        <v>0</v>
      </c>
      <c r="AB128" s="1">
        <f>IF(ABS($Q128)&lt;$G$6,$AA128,IF(ABS($Q127)&lt;$G$6,($G$6-ABS($Q127))*($Z127+$Z128)*0.5*($D$27+$D$28)*$D$5*1000,0))</f>
        <v>0</v>
      </c>
      <c r="AC128" s="1">
        <f>IF(AND($G$6&lt;ABS($Q128),$G$6&gt;ABS($Q127)),1,0)</f>
        <v>0</v>
      </c>
      <c r="AD128" s="3">
        <f>MIN(IF(AC128=1,($S128-$S127)/(ABS($Q128)-ABS($Q127))*($G$6-ABS($Q127))+$S127,0),$D$7)</f>
        <v>0</v>
      </c>
      <c r="AE128" s="1">
        <f>IF(ABS($Q128)&lt;$G$7,$AA128,IF(ABS($Q127)&lt;$G$7,($G$7-ABS($Q127))*($Z127+$Z128)*0.5*($D$27+$D$28)*$D$5*1000,0))</f>
        <v>0</v>
      </c>
      <c r="AF128" s="1">
        <f>IF(AND($G$7&lt;ABS($Q128),$G$7&gt;ABS($Q127)),1,0)</f>
        <v>0</v>
      </c>
      <c r="AG128" s="3">
        <f>MIN(IF(AF128=1,($S128-$S127)/(ABS($Q128)-ABS($Q127))*($G$7-ABS($Q127))+$S127,0),$D$7)</f>
        <v>0</v>
      </c>
      <c r="AH128" s="1">
        <f>IF(ABS($Q128)&lt;$G$8,$AA128,IF(ABS($Q127)&lt;$G$8,($G$8-ABS($Q127))*($Z127+$Z128)*0.5*($D$27+$D$28)*$D$5*1000,0))</f>
        <v>0</v>
      </c>
      <c r="AI128" s="1">
        <f>IF(AND($G$8&lt;ABS($Q128),$G$8&gt;ABS($Q127)),1,0)</f>
        <v>0</v>
      </c>
      <c r="AJ128" s="3">
        <f>MIN(IF(AI128=1,($S128-$S127)/(ABS($Q128)-ABS($Q127))*($G$8-ABS($Q127))+$S127,0),$D$7)</f>
        <v>0</v>
      </c>
      <c r="AK128" s="1">
        <f>IF(ABS($Q128)&lt;$G$9,$AA128,IF(ABS($Q127)&lt;$G$9,($G$9-ABS($Q127))*($Z127+$Z128)*0.5*($D$27+$D$28)*$D$5*1000,0))</f>
        <v>0</v>
      </c>
      <c r="AL128" s="1">
        <f>IF(AND($G$9&lt;ABS($Q128),$G$9&gt;ABS($Q127)),1,0)</f>
        <v>0</v>
      </c>
      <c r="AM128" s="3">
        <f>MIN(IF(AL128=1,($S128-$S127)/(ABS($Q128)-ABS($Q127))*($G$9-ABS($Q127))+$S127,0),$D$7)</f>
        <v>0</v>
      </c>
      <c r="AN128" s="1">
        <f>IF(ABS($Q128)&lt;$G$10,$AA128,IF(ABS($Q127)&lt;$G$10,($G$10-ABS($Q127))*($Z127+$Z128)*0.5*($D$27+$D$28)*$D$5*1000,0))</f>
        <v>0</v>
      </c>
      <c r="AO128" s="1">
        <f>IF(AND($G$10&lt;ABS($Q128),$G$10&gt;ABS($Q127)),1,0)</f>
        <v>0</v>
      </c>
      <c r="AP128" s="3">
        <f>MIN(IF(AO128=1,($S128-$S127)/(ABS($Q128)-ABS($Q127))*($G$10-ABS($Q127))+$S127,0),$D$7)</f>
        <v>0</v>
      </c>
      <c r="AQ128" s="1">
        <f>IF(ABS($Q128)&lt;$G$11,$AA128,IF(ABS($Q127)&lt;$G$11,($G$11-ABS($Q127))*($Z127+$Z128)*0.5*($D$27+$D$28)*$D$5*1000,0))</f>
        <v>0</v>
      </c>
      <c r="AR128" s="1">
        <f>IF(AND($G$11&lt;ABS($Q128),$G$11&gt;ABS($Q127)),1,0)</f>
        <v>0</v>
      </c>
      <c r="AS128" s="3">
        <f>MIN(IF(AR128=1,($S128-$S127)/(ABS($Q128)-ABS($Q127))*($G$11-ABS($Q127))+$S127,0),$D$7)</f>
        <v>0</v>
      </c>
      <c r="AT128" s="1">
        <f>IF(ABS($Q128)&lt;$G$12,$AA128,IF(ABS($Q127)&lt;$G$12,($G$12-ABS($Q127))*($Z127+$Z128)*0.5*($D$27+$D$28)*$D$5*1000,0))</f>
        <v>0</v>
      </c>
      <c r="AU128" s="1">
        <f>IF(AND($G$12&lt;ABS($Q128),$G$12&gt;ABS($Q127)),1,0)</f>
        <v>0</v>
      </c>
      <c r="AV128" s="3">
        <f>MIN(IF(AU128=1,($S128-$S127)/(ABS($Q128)-ABS($Q127))*($G$12-ABS($Q127))+$S127,0),$D$7)</f>
        <v>0</v>
      </c>
      <c r="AW128" s="1">
        <f>IF(ABS($Q128)&lt;$G$13,$AA128,IF(ABS($Q127)&lt;$G$13,($G$13-ABS($Q127))*($Z127+$Z128)*0.5*($D$27+$D$28)*$D$5*1000,0))</f>
        <v>0</v>
      </c>
      <c r="AX128" s="1">
        <f>IF(AND($G$13&lt;ABS($Q128),$G$13&gt;ABS($Q127)),1,0)</f>
        <v>0</v>
      </c>
      <c r="AY128" s="3">
        <f>MIN(IF(AX128=1,($S128-$S127)/(ABS($Q128)-ABS($Q127))*($G$13-ABS($Q127))+$S127,0),$D$7)</f>
        <v>0</v>
      </c>
      <c r="AZ128" s="1">
        <f>IF(ABS($Q128)&lt;$G$14,$AA128,IF(ABS($Q127)&lt;$G$14,($G$14-ABS($Q127))*($Z127+$Z128)*0.5*($D$27+$D$28)*$D$5*1000,0))</f>
        <v>0</v>
      </c>
      <c r="BA128" s="1">
        <f>IF(AND($G$14&lt;ABS($Q128),$G$14&gt;ABS($Q127)),1,0)</f>
        <v>0</v>
      </c>
      <c r="BB128" s="3">
        <f>MIN(IF(BA128=1,($S128-$S127)/(ABS($Q128)-ABS($Q127))*($G$14-ABS($Q127))+$S127,0),$D$7)</f>
        <v>0</v>
      </c>
      <c r="BC128" s="1">
        <f>IF(ABS($Q128)&lt;G$15,$AA128,IF(ABS($Q127)&lt;G$15,(G$15-ABS($Q127))*($Z127+$Z128)*0.5*($D$27+$D$28)*$D$5*1000,0))</f>
        <v>0</v>
      </c>
      <c r="BD128" s="1">
        <f>IF(AND(G$15&lt;ABS($Q128),G$15&gt;ABS($Q127)),1,0)</f>
        <v>0</v>
      </c>
      <c r="BE128" s="3">
        <f>MIN(IF(BD128=1,($S128-$S127)/(ABS($Q128)-ABS($Q127))*(G$15-ABS($Q127))+$S127,0),$D$7)</f>
        <v>0</v>
      </c>
      <c r="BF128" s="1">
        <f>IF(ABS($Q128)&lt;G$16,$AA128,IF(ABS($Q127)&lt;G$16,(G$16-ABS($Q127))*($Z127+$Z128)*0.5*($D$27+$D$28)*$D$5*1000,0))</f>
        <v>0</v>
      </c>
      <c r="BG128" s="1">
        <f>IF(AND(G$16&lt;ABS($Q128),G$16&gt;ABS($Q127)),1,0)</f>
        <v>0</v>
      </c>
      <c r="BH128" s="3">
        <f>MIN(IF(BG128=1,($S128-$S127)/(ABS($Q128)-ABS($Q127))*(G$16-ABS($Q127))+$S127,0),$D$7)</f>
        <v>0</v>
      </c>
      <c r="BI128" s="1">
        <f>IF(ABS($Q128)&lt;G$17,$AA128,IF(ABS($Q127)&lt;G$17,(G$17-ABS($Q127))*($Z127+$Z128)*0.5*($D$27+$D$28)*$D$5*1000,0))</f>
        <v>0</v>
      </c>
      <c r="BJ128" s="1">
        <f>IF(AND(G$17&lt;ABS($Q128),G$17&gt;ABS($Q127)),1,0)</f>
        <v>0</v>
      </c>
      <c r="BK128" s="3">
        <f>MIN(IF(BJ128=1,($S128-$S127)/(ABS($Q128)-ABS($Q127))*(G$17-ABS($Q127))+$S127,0),$D$7)</f>
        <v>0</v>
      </c>
      <c r="BL128" s="1">
        <f>IF(ABS($Q128)&lt;G$18,$AA128,IF(ABS($Q127)&lt;G$18,(G$18-ABS($Q127))*($Z127+$Z128)*0.5*($D$27+$D$28)*$D$5*1000,0))</f>
        <v>0</v>
      </c>
      <c r="BM128" s="1">
        <f>IF(AND(G$18&lt;ABS($Q128),G$18&gt;ABS($Q127)),1,0)</f>
        <v>0</v>
      </c>
      <c r="BN128" s="3">
        <f>MIN(IF(BM128=1,($S128-$S127)/(ABS($Q128)-ABS($Q127))*(G$18-ABS($Q127))+$S127,0),$D$7)</f>
        <v>0</v>
      </c>
      <c r="BO128" s="1">
        <f>IF(ABS($Q128)&lt;G$19,$AA128,IF(ABS($Q127)&lt;G$19,(G$19-ABS($Q127))*($Z127+$Z128)*0.5*($D$27+$D$28)*$D$5*1000,0))</f>
        <v>0</v>
      </c>
      <c r="BP128" s="1">
        <f>IF(AND(G$19&lt;ABS($Q128),G$19&gt;ABS($Q127)),1,0)</f>
        <v>0</v>
      </c>
      <c r="BQ128" s="3">
        <f>MIN(IF(BP128=1,($S128-$S127)/(ABS($Q128)-ABS($Q127))*(G$19-ABS($Q127))+$S127,0),$D$7)</f>
        <v>0</v>
      </c>
      <c r="BR128" s="1">
        <f>IF(ABS($Q128)&lt;G$20,$AA128,IF(ABS($Q127)&lt;G$20,(G$20-ABS($Q127))*($Z127+$Z128)*0.5*($D$27+$D$28)*$D$5*1000,0))</f>
        <v>0</v>
      </c>
      <c r="BS128" s="1">
        <f>IF(AND(G$20&lt;ABS($Q128),G$20&gt;ABS($Q127)),1,0)</f>
        <v>0</v>
      </c>
      <c r="BT128" s="3">
        <f>MIN(IF(BS128=1,($S128-$S127)/(ABS($Q128)-ABS($Q127))*(G$20-ABS($Q127))+$S127,0),$D$7)</f>
        <v>0</v>
      </c>
      <c r="BU128" s="1">
        <f>IF(ABS($Q128)&lt;G$21,$AA128,IF(ABS($Q127)&lt;G$21,(G$21-ABS($Q127))*($Z127+$Z128)*0.5*($D$27+$D$28)*$D$5*1000,0))</f>
        <v>0</v>
      </c>
      <c r="BV128" s="1">
        <f>IF(AND(G$21&lt;ABS($Q128),G$21&gt;ABS($Q127)),1,0)</f>
        <v>0</v>
      </c>
      <c r="BW128" s="3">
        <f>MIN(IF(BV128=1,($S128-$S127)/(ABS($Q128)-ABS($Q127))*(G$21-ABS($Q127))+$S127,0),$D$7)</f>
        <v>0</v>
      </c>
      <c r="BX128" s="1">
        <f>IF(ABS($Q128)&lt;G$22,$AA128,IF(ABS($Q127)&lt;G$22,(G$22-ABS($Q127))*($Z127+$Z128)*0.5*($D$27+$D$28)*$D$5*1000,0))</f>
        <v>0</v>
      </c>
      <c r="BY128" s="1">
        <f>IF(AND(G$22&lt;ABS($Q128),G$22&gt;ABS($Q127)),1,0)</f>
        <v>0</v>
      </c>
      <c r="BZ128" s="3">
        <f>MIN(IF(BY128=1,($S128-$S127)/(ABS($Q128)-ABS($Q127))*(G$22-ABS($Q127))+$S127,0),$D$7)</f>
        <v>0</v>
      </c>
      <c r="CA128" s="1">
        <f>IF(ABS($Q128)&lt;G$23,$AA128,IF(ABS($Q127)&lt;G$23,(G$23-ABS($Q127))*($Z127+$Z128)*0.5*($D$27+$D$28)*$D$5*1000,0))</f>
        <v>0</v>
      </c>
      <c r="CB128" s="1">
        <f>IF(AND(G$23&lt;ABS($Q128),G$23&gt;ABS($Q127)),1,0)</f>
        <v>0</v>
      </c>
      <c r="CC128" s="3">
        <f>MIN(IF(CB128=1,($S128-$S127)/(ABS($Q128)-ABS($Q127))*(G$23-ABS($Q127))+$S127,0),$D$7)</f>
        <v>0</v>
      </c>
      <c r="CD128" s="1">
        <f>IF(ABS($Q128)&lt;G$24,$AA128,IF(ABS($Q127)&lt;G$24,(G$24-ABS($Q127))*($Z127+$Z128)*0.5*($D$27+$D$28)*$D$5*1000,0))</f>
        <v>0</v>
      </c>
      <c r="CE128" s="1">
        <f>IF(AND(G$24&lt;ABS($Q128),G$24&gt;ABS($Q127)),1,0)</f>
        <v>0</v>
      </c>
      <c r="CF128" s="3">
        <f>MIN(IF(CE128=1,($S128-$S127)/(ABS($Q128)-ABS($Q127))*(G$24-ABS($Q127))+$S127,0),$D$7)</f>
        <v>0</v>
      </c>
      <c r="CG128" s="1">
        <f>IF(ABS($Q128)&lt;G$25,$AA128,IF(ABS($Q127)&lt;G$25,(G$25-ABS($Q127))*($Z127+$Z128)*0.5*($D$27+$D$28)*$D$5*1000,0))</f>
        <v>0</v>
      </c>
      <c r="CH128" s="1">
        <f>IF(AND(G$25&lt;ABS($Q128),G$25&gt;ABS($Q127)),1,0)</f>
        <v>0</v>
      </c>
      <c r="CI128" s="3">
        <f>MIN(IF(CH128=1,($S128-$S127)/(ABS($Q128)-ABS($Q127))*(G$25-ABS($Q127))+$S127,0),$D$7)</f>
        <v>0</v>
      </c>
      <c r="CJ128" s="1">
        <f>IF(ABS($Q128)&lt;G$26,$AA128,IF(ABS($Q127)&lt;G$26,(G$26-ABS($Q127))*($Z127+$Z128)*0.5*($D$27+$D$28)*$D$5*1000,0))</f>
        <v>0</v>
      </c>
      <c r="CK128" s="1">
        <f>IF(AND(G$26&lt;ABS($Q128),G$26&gt;ABS($Q127)),1,0)</f>
        <v>0</v>
      </c>
      <c r="CL128" s="3">
        <f>MIN(IF(CK128=1,($S128-$S127)/(ABS($Q128)-ABS($Q127))*(G$26-ABS($Q127))+$S127,0),$D$7)</f>
        <v>0</v>
      </c>
      <c r="CM128" s="1">
        <f>IF(ABS($Q128)&lt;G$27,$AA128,IF(ABS($Q127)&lt;G$27,(G$27-ABS($Q127))*($Z127+$Z128)*0.5*($D$27+$D$28)*$D$5*1000,0))</f>
        <v>0</v>
      </c>
      <c r="CN128" s="1">
        <f>IF(AND(G$27&lt;ABS($Q128),G$27&gt;ABS($Q127)),1,0)</f>
        <v>0</v>
      </c>
      <c r="CO128" s="3">
        <f>MIN(IF(CN128=1,($S128-$S127)/(ABS($Q128)-ABS($Q127))*(G$27-ABS($Q127))+$S127,0),$D$7)</f>
        <v>0</v>
      </c>
      <c r="CP128" s="1">
        <f>IF(ABS($Q128)&lt;G$28,$AA128,IF(ABS($Q127)&lt;G$28,(G$28-ABS($Q127))*($Z127+$Z128)*0.5*($D$27+$D$28)*$D$5*1000,0))</f>
        <v>0</v>
      </c>
      <c r="CQ128" s="1">
        <f>IF(AND(G$28&lt;ABS($Q128),G$28&gt;ABS($Q127)),1,0)</f>
        <v>0</v>
      </c>
      <c r="CR128" s="3">
        <f>MIN(IF(CQ128=1,($S128-$S127)/(ABS($Q128)-ABS($Q127))*(G$28-ABS($Q127))+$S127,0),$D$7)</f>
        <v>0</v>
      </c>
      <c r="CS128" s="1">
        <f>IF(ABS($Q128)&lt;G$29,$AA128,IF(ABS($Q127)&lt;G$29,(G$29-ABS($Q127))*($Z127+$Z128)*0.5*($D$27+$D$28)*$D$5*1000,0))</f>
        <v>0</v>
      </c>
      <c r="CT128" s="1">
        <f>IF(AND(G$29&lt;ABS($Q128),G$29&gt;ABS($Q127)),1,0)</f>
        <v>0</v>
      </c>
      <c r="CU128" s="3">
        <f>MIN(IF(CT128=1,($S128-$S127)/(ABS($Q128)-ABS($Q127))*(G$29-ABS($Q127))+$S127,0),$D$7)</f>
        <v>0</v>
      </c>
      <c r="CV128" s="1">
        <f>IF(ABS($Q128)&lt;G$30,$AA128,IF(ABS($Q127)&lt;G$30,(G$30-ABS($Q127))*($Z127+$Z128)*0.5*($D$27+$D$28)*$D$5*1000,0))</f>
        <v>0</v>
      </c>
      <c r="CW128" s="1">
        <f>IF(AND(G$30&lt;ABS($Q128),G$30&gt;ABS($Q127)),1,0)</f>
        <v>0</v>
      </c>
      <c r="CX128" s="3">
        <f>MIN(IF(CW128=1,($S128-$S127)/(ABS($Q128)-ABS($Q127))*(G$30-ABS($Q127))+$S127,0),$D$7)</f>
        <v>0</v>
      </c>
      <c r="CY128" s="1">
        <f>IF(ABS($Q128)&lt;G$31,$AA128,IF(ABS($Q127)&lt;G$31,(G$31-ABS($Q127))*($Z127+$Z128)*0.5*($D$27+$D$28)*$D$5*1000,0))</f>
        <v>0</v>
      </c>
      <c r="CZ128" s="1">
        <f>IF(AND(G$31&lt;ABS($Q128),G$31&gt;ABS($Q127)),1,0)</f>
        <v>0</v>
      </c>
      <c r="DA128" s="3">
        <f>MIN(IF(CZ128=1,($S128-$S127)/(ABS($Q128)-ABS($Q127))*(G$31-ABS($Q127))+$S127,0),$D$7)</f>
        <v>0</v>
      </c>
      <c r="DB128" s="1">
        <f>IF(ABS($Q128)&lt;G$32,$AA128,IF(ABS($Q127)&lt;G$32,(G$32-ABS($Q127))*($Z127+$Z128)*0.5*($D$27+$D$28)*$D$5*1000,0))</f>
        <v>0</v>
      </c>
      <c r="DC128" s="1">
        <f>IF(AND(G$32&lt;ABS($Q128),G$32&gt;ABS($Q127)),1,0)</f>
        <v>0</v>
      </c>
      <c r="DD128" s="3">
        <f>MIN(IF(DC128=1,($S128-$S127)/(ABS($Q128)-ABS($Q127))*(G$32-ABS($Q127))+$S127,0),$D$7)</f>
        <v>0</v>
      </c>
      <c r="DE128" s="1">
        <f>IF(ABS($Q128)&lt;G$33,$AA128,IF(ABS($Q127)&lt;G$33,(G$33-ABS($Q127))*($Z127+$Z128)*0.5*($D$27+$D$28)*$D$5*1000,0))</f>
        <v>0</v>
      </c>
      <c r="DF128" s="1">
        <f>IF(AND(G$33&lt;ABS($Q128),G$33&gt;ABS($Q127)),1,0)</f>
        <v>0</v>
      </c>
      <c r="DG128" s="3">
        <f>MIN(IF(DF128=1,($S128-$S127)/(ABS($Q128)-ABS($Q127))*(G$33-ABS($Q127))+$S127,0),$D$7)</f>
        <v>0</v>
      </c>
      <c r="DH128" s="1">
        <f>IF(ABS($Q128)&lt;G$34,$AA128,IF(ABS($Q127)&lt;G$34,(G$34-ABS($Q127))*($Z127+$Z128)*0.5*($D$27+$D$28)*$D$5*1000,0))</f>
        <v>0</v>
      </c>
      <c r="DI128" s="1">
        <f>IF(AND(G$34&lt;ABS($Q128),G$34&gt;ABS($Q127)),1,0)</f>
        <v>0</v>
      </c>
      <c r="DJ128" s="3">
        <f>MIN(IF(DI128=1,($S128-$S127)/(ABS($Q128)-ABS($Q127))*(G$34-ABS($Q127))+$S127,0),$D$7)</f>
        <v>0</v>
      </c>
      <c r="DK128" s="1">
        <f>IF(ABS($Q128)&lt;G$35,$AA128,IF(ABS($Q127)&lt;G$35,(G$35-ABS($Q127))*($Z127+$Z128)*0.5*($D$27+$D$28)*$D$5*1000,0))</f>
        <v>0</v>
      </c>
      <c r="DL128" s="1">
        <f>IF(AND(G$35&lt;ABS($Q128),G$35&gt;ABS($Q127)),1,0)</f>
        <v>0</v>
      </c>
      <c r="DM128" s="3">
        <f>MIN(IF(DL128=1,($S128-$S127)/(ABS($Q128)-ABS($Q127))*(G$35-ABS($Q127))+$S127,0),$D$7)</f>
        <v>0</v>
      </c>
      <c r="DN128" s="1">
        <f>IF(ABS($Q128)&lt;G$36,$AA128,IF(ABS($Q127)&lt;G$36,(G$36-ABS($Q127))*($Z127+$Z128)*0.5*($D$27+$D$28)*$D$5*1000,0))</f>
        <v>0</v>
      </c>
      <c r="DO128" s="1">
        <f>IF(AND(G$36&lt;ABS($Q128),G$36&gt;ABS($Q127)),1,0)</f>
        <v>0</v>
      </c>
      <c r="DP128" s="3">
        <f>MIN(IF(DO128=1,($S128-$S127)/(ABS($Q128)-ABS($Q127))*(G$36-ABS($Q127))+$S127,0),$D$7)</f>
        <v>0</v>
      </c>
      <c r="DQ128" s="1">
        <f>IF(ABS($Q128)&lt;G$37,$AA128,IF(ABS($Q127)&lt;G$37,(G$37-ABS($Q127))*($Z127+$Z128)*0.5*($D$27+$D$28)*$D$5*1000,0))</f>
        <v>0</v>
      </c>
      <c r="DR128" s="1">
        <f>IF(AND(G$37&lt;ABS($Q128),G$37&gt;ABS($Q127)),1,0)</f>
        <v>0</v>
      </c>
      <c r="DS128" s="3">
        <f>MIN(IF(DR128=1,($S128-$S127)/(ABS($Q128)-ABS($Q127))*(G$37-ABS($Q127))+$S127,0),$D$7)</f>
        <v>0</v>
      </c>
      <c r="DT128" s="1">
        <f>IF(ABS($Q128)&lt;G$38,$AA128,IF(ABS($Q127)&lt;G$38,(G$38-ABS($Q127))*($Z127+$Z128)*0.5*($D$27+$D$28)*$D$5*1000,0))</f>
        <v>0</v>
      </c>
      <c r="DU128" s="1">
        <f>IF(AND(G$38&lt;ABS($Q128),G$38&gt;ABS($Q127)),1,0)</f>
        <v>0</v>
      </c>
      <c r="DV128" s="3">
        <f>MIN(IF(DU128=1,($S128-$S127)/(ABS($Q128)-ABS($Q127))*(G$38-ABS($Q127))+$S127,0),$D$7)</f>
        <v>0</v>
      </c>
      <c r="DW128" s="1">
        <f>IF(ABS($Q128)&lt;G$39,$AA128,IF(ABS($Q127)&lt;G$39,(G$39-ABS($Q127))*($Z127+$Z128)*0.5*($D$27+$D$28)*$D$5*1000,0))</f>
        <v>0</v>
      </c>
      <c r="DX128" s="1">
        <f>IF(AND(G$39&lt;ABS($Q128),G$39&gt;ABS($Q127)),1,0)</f>
        <v>0</v>
      </c>
      <c r="DY128" s="3">
        <f>MIN(IF(DX128=1,($S128-$S127)/(ABS($Q128)-ABS($Q127))*(G$39-ABS($Q127))+$S127,0),$D$7)</f>
        <v>0</v>
      </c>
      <c r="DZ128" s="1">
        <f>IF(ABS($Q128)&lt;G$40,$AA128,IF(ABS($Q127)&lt;G$40,(G$40-ABS($Q127))*($Z127+$Z128)*0.5*($D$27+$D$28)*$D$5*1000,0))</f>
        <v>0</v>
      </c>
      <c r="EA128" s="1">
        <f>IF(AND(G$40&lt;ABS($Q128),G$40&gt;ABS($Q127)),1,0)</f>
        <v>0</v>
      </c>
      <c r="EB128" s="3">
        <f>MIN(IF(EA128=1,($S128-$S127)/(ABS($Q128)-ABS($Q127))*(G$40-ABS($Q127))+$S127,0),$D$7)</f>
        <v>0</v>
      </c>
      <c r="EC128" s="1">
        <f>IF(ABS($Q128)&lt;G$41,$AA128,IF(ABS($Q127)&lt;G$41,(G$41-ABS($Q127))*($Z127+$Z128)*0.5*($D$27+$D$28)*$D$5*1000,0))</f>
        <v>0</v>
      </c>
      <c r="ED128" s="1">
        <f>IF(AND(G$41&lt;ABS($Q128),G$41&gt;ABS($Q127)),1,0)</f>
        <v>0</v>
      </c>
      <c r="EE128" s="3">
        <f>MIN(IF(ED128=1,($S128-$S127)/(ABS($Q128)-ABS($Q127))*(G$41-ABS($Q127))+$S127,0),$D$7)</f>
        <v>0</v>
      </c>
      <c r="EF128" s="1">
        <f>IF(ABS($Q128)&lt;G$42,$AA128,IF(ABS($Q127)&lt;G$42,(G$42-ABS($Q127))*($Z127+$Z128)*0.5*($D$27+$D$28)*$D$5*1000,0))</f>
        <v>0</v>
      </c>
      <c r="EG128" s="1">
        <f>IF(AND(G$42&lt;ABS($Q128),G$42&gt;ABS($Q127)),1,0)</f>
        <v>0</v>
      </c>
      <c r="EH128" s="3">
        <f>MIN(IF(EG128=1,($S128-$S127)/(ABS($Q128)-ABS($Q127))*(G$42-ABS($Q127))+$S127,0),$D$7)</f>
        <v>0</v>
      </c>
      <c r="EI128" s="1">
        <f>IF(ABS($Q128)&lt;G$43,$AA128,IF(ABS($Q127)&lt;G$43,(G$43-ABS($Q127))*($Z127+$Z128)*0.5*($D$27+$D$28)*$D$5*1000,0))</f>
        <v>0</v>
      </c>
      <c r="EJ128" s="1">
        <f>IF(AND(G$43&lt;ABS($Q128),G$43&gt;ABS($Q127)),1,0)</f>
        <v>0</v>
      </c>
      <c r="EK128" s="3">
        <f>MIN(IF(EJ128=1,($S128-$S127)/(ABS($Q128)-ABS($Q127))*(G$43-ABS($Q127))+$S127,0),$D$7)</f>
        <v>0</v>
      </c>
      <c r="EL128" s="1">
        <f>IF(ABS($Q128)&lt;G$44,$AA128,IF(ABS($Q127)&lt;G$44,(G$44-ABS($Q127))*($Z127+$Z128)*0.5*($D$27+$D$28)*$D$5*1000,0))</f>
        <v>0</v>
      </c>
      <c r="EM128" s="1">
        <f>IF(AND(G$44&lt;ABS($Q128),G$44&gt;ABS($Q127)),1,0)</f>
        <v>0</v>
      </c>
      <c r="EN128" s="3">
        <f>MIN(IF(EM128=1,($S128-$S127)/(ABS($Q128)-ABS($Q127))*(G$44-ABS($Q127))+$S127,0),$D$7)</f>
        <v>0</v>
      </c>
      <c r="EO128" s="1">
        <f>IF(ABS($Q128)&lt;G$45,$AA128,IF(ABS($Q127)&lt;G$45,(G$45-ABS($Q127))*($Z127+$Z128)*0.5*($D$27+$D$28)*$D$5*1000,0))</f>
        <v>0</v>
      </c>
      <c r="EP128" s="1">
        <f>IF(AND(G$45&lt;ABS($Q128),G$45&gt;ABS($Q127)),1,0)</f>
        <v>0</v>
      </c>
      <c r="EQ128" s="3">
        <f>MIN(IF(EP128=1,($S128-$S127)/(ABS($Q128)-ABS($Q127))*(G$45-ABS($Q127))+$S127,0),$D$7)</f>
        <v>0</v>
      </c>
      <c r="ER128" s="1">
        <f>IF(ABS($Q128)&lt;G$46,$AA128,IF(ABS($Q127)&lt;G$46,(G$46-ABS($Q127))*($Z127+$Z128)*0.5*($D$27+$D$28)*$D$5*1000,0))</f>
        <v>0</v>
      </c>
      <c r="ES128" s="1">
        <f>IF(AND(G$46&lt;ABS($Q128),G$46&gt;ABS($Q127)),1,0)</f>
        <v>0</v>
      </c>
      <c r="ET128" s="3">
        <f>MIN(IF(ES128=1,($S128-$S127)/(ABS($Q128)-ABS($Q127))*(G$46-ABS($Q127))+$S127,0),$D$7)</f>
        <v>0</v>
      </c>
      <c r="EU128" s="1">
        <f>IF(ABS($Q128)&lt;G$47,$AA128,IF(ABS($Q127)&lt;G$47,(G$47-ABS($Q127))*($Z127+$Z128)*0.5*($D$27+$D$28)*$D$5*1000,0))</f>
        <v>0</v>
      </c>
      <c r="EV128" s="1">
        <f>IF(AND(G$47&lt;ABS($Q128),G$47&gt;ABS($Q127)),1,0)</f>
        <v>0</v>
      </c>
      <c r="EW128" s="3">
        <f>MIN(IF(EV128=1,($S128-$S127)/(ABS($Q128)-ABS($Q127))*(G$47-ABS($Q127))+$S127,0),$D$7)</f>
        <v>0</v>
      </c>
      <c r="EX128" s="1">
        <f>IF(ABS($Q128)&lt;G$48,$AA128,IF(ABS($Q127)&lt;G$48,(G$48-ABS($Q127))*($Z127+$Z128)*0.5*($D$27+$D$28)*$D$5*1000,0))</f>
        <v>0</v>
      </c>
      <c r="EY128" s="1">
        <f>IF(AND(G$48&lt;ABS($Q128),G$48&gt;ABS($Q127)),1,0)</f>
        <v>0</v>
      </c>
      <c r="EZ128" s="3">
        <f>MIN(IF(EY128=1,($S128-$S127)/(ABS($Q128)-ABS($Q127))*(G$48-ABS($Q127))+$S127,0),$D$7)</f>
        <v>0</v>
      </c>
      <c r="FA128" s="1">
        <f>IF(ABS($Q128)&lt;G$49,$AA128,IF(ABS($Q127)&lt;G$49,(G$49-ABS($Q127))*($Z127+$Z128)*0.5*($D$27+$D$28)*$D$5*1000,0))</f>
        <v>0</v>
      </c>
      <c r="FB128" s="1">
        <f>IF(AND(G$49&lt;ABS($Q128),G$49&gt;ABS($Q127)),1,0)</f>
        <v>0</v>
      </c>
      <c r="FC128" s="3">
        <f>MIN(IF(FB128=1,($S128-$S127)/(ABS($Q128)-ABS($Q127))*(G$49-ABS($Q127))+$S127,0),$D$7)</f>
        <v>0</v>
      </c>
      <c r="FD128" s="1">
        <f>IF(ABS($Q128)&lt;G$50,$AA128,IF(ABS($Q127)&lt;G$50,(G$50-ABS($Q127))*($Z127+$Z128)*0.5*($D$27+$D$28)*$D$5*1000,0))</f>
        <v>0</v>
      </c>
      <c r="FE128" s="1">
        <f>IF(AND(G$50&lt;ABS($Q128),G$50&gt;ABS($Q127)),1,0)</f>
        <v>0</v>
      </c>
      <c r="FF128" s="3">
        <f>MIN(IF(FE128=1,($S128-$S127)/(ABS($Q128)-ABS($Q127))*(G$50-ABS($Q127))+$S127,0),$D$7)</f>
        <v>0</v>
      </c>
      <c r="FG128" s="1">
        <f>IF(ABS($Q128)&lt;G$51,$AA128,IF(ABS($Q127)&lt;G$51,(G$51-ABS($Q127))*($Z127+$Z128)*0.5*($D$27+$D$28)*$D$5*1000,0))</f>
        <v>0</v>
      </c>
      <c r="FH128" s="1">
        <f>IF(AND(G$51&lt;ABS($Q128),G$51&gt;ABS($Q127)),1,0)</f>
        <v>0</v>
      </c>
      <c r="FI128" s="3">
        <f>MIN(IF(FH128=1,($S128-$S127)/(ABS($Q128)-ABS($Q127))*(G$51-ABS($Q127))+$S127,0),$D$7)</f>
        <v>0</v>
      </c>
      <c r="FJ128" s="1">
        <f>IF(ABS($Q128)&lt;G$52,$AA128,IF(ABS($Q127)&lt;G$52,(G$52-ABS($Q127))*($Z127+$Z128)*0.5*($D$27+$D$28)*$D$5*1000,0))</f>
        <v>0</v>
      </c>
      <c r="FK128" s="1">
        <f>IF(AND(G$52&lt;ABS($Q128),G$52&gt;ABS($Q127)),1,0)</f>
        <v>0</v>
      </c>
      <c r="FL128" s="3">
        <f>MIN(IF(FK128=1,($S128-$S127)/(ABS($Q128)-ABS($Q127))*(G$52-ABS($Q127))+$S127,0),$D$7)</f>
        <v>0</v>
      </c>
      <c r="FM128" s="1">
        <f>IF(ABS($Q128)&lt;G$53,$AA128,IF(ABS($Q127)&lt;G$53,(G$53-ABS($Q127))*($Z127+$Z128)*0.5*($D$27+$D$28)*$D$5*1000,0))</f>
        <v>0</v>
      </c>
      <c r="FN128" s="1">
        <f>IF(AND(G$53&lt;ABS($Q128),G$53&gt;ABS($Q127)),1,0)</f>
        <v>0</v>
      </c>
      <c r="FO128" s="3">
        <f>MIN(IF(FN128=1,($S128-$S127)/(ABS($Q128)-ABS($Q127))*(G$53-ABS($Q127))+$S127,0),$D$7)</f>
        <v>0</v>
      </c>
      <c r="FP128" s="1">
        <f>IF(ABS($Q128)&lt;G$54,$AA128,IF(ABS($Q127)&lt;G$54,(G$54-ABS($Q127))*($Z127+$Z128)*0.5*($D$27+$D$28)*$D$5*1000,0))</f>
        <v>0</v>
      </c>
      <c r="FQ128" s="1">
        <f>IF(AND(G$54&lt;ABS($Q128),G$54&gt;ABS($Q127)),1,0)</f>
        <v>0</v>
      </c>
      <c r="FR128" s="3">
        <f>MIN(IF(FQ128=1,($S128-$S127)/(ABS($Q128)-ABS($Q127))*(G$54-ABS($Q127))+$S127,0),$D$7)</f>
        <v>0</v>
      </c>
      <c r="FS128" s="1">
        <f>IF(ABS($Q128)&lt;G$55,$AA128,IF(ABS($Q127)&lt;G$55,(G$55-ABS($Q127))*($Z127+$Z128)*0.5*($D$27+$D$28)*$D$5*1000,0))</f>
        <v>0</v>
      </c>
      <c r="FT128" s="1">
        <f>IF(AND(G$55&lt;ABS($Q128),G$55&gt;ABS($Q127)),1,0)</f>
        <v>0</v>
      </c>
      <c r="FU128" s="3">
        <f>MIN(IF(FT128=1,($S128-$S127)/(ABS($Q128)-ABS($Q127))*(G$55-ABS($Q127))+$S127,0),$D$7)</f>
        <v>0</v>
      </c>
      <c r="FV128" s="1" t="e">
        <f>IF(ABS($Q128)&lt;#REF!,$AA128,IF(ABS($Q127)&lt;#REF!,(#REF!-ABS($Q127))*($Z127+$Z128)*0.5*($D$27+$D$28)*$D$5*1000,0))</f>
        <v>#REF!</v>
      </c>
      <c r="FW128" s="1" t="e">
        <f>IF(AND(#REF!&lt;ABS($Q128),#REF!&gt;ABS($Q127)),1,0)</f>
        <v>#REF!</v>
      </c>
      <c r="FX128" s="3" t="e">
        <f>MIN(IF(FW128=1,($S128-$S127)/(ABS($Q128)-ABS($Q127))*(#REF!-ABS($Q127))+$S127,0),$D$7)</f>
        <v>#REF!</v>
      </c>
    </row>
    <row r="129" spans="1:180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36"/>
      <c r="M129" s="23"/>
      <c r="N129" s="23"/>
      <c r="O129" s="23"/>
      <c r="P129" s="11"/>
      <c r="Q129" s="4"/>
      <c r="R129" s="4"/>
      <c r="S129" s="4"/>
      <c r="T129" s="4"/>
      <c r="U129" s="4"/>
      <c r="V129" s="4"/>
      <c r="W129" s="4"/>
      <c r="X129" s="4"/>
      <c r="Y129" s="4"/>
      <c r="Z129" s="3">
        <f t="shared" si="8"/>
        <v>0.2</v>
      </c>
      <c r="AA129" s="3"/>
      <c r="AB129" s="1"/>
      <c r="AC129" s="2"/>
      <c r="AD129" s="2"/>
      <c r="AE129" s="1"/>
      <c r="AF129" s="2"/>
      <c r="AG129" s="2"/>
      <c r="AH129" s="1"/>
      <c r="AI129" s="2"/>
      <c r="AJ129" s="2"/>
      <c r="AK129" s="1"/>
      <c r="AL129" s="2"/>
      <c r="AM129" s="2"/>
      <c r="AN129" s="1"/>
      <c r="AO129" s="2"/>
      <c r="AP129" s="2"/>
      <c r="AQ129" s="1"/>
      <c r="AR129" s="2"/>
      <c r="AS129" s="2"/>
      <c r="AT129" s="1"/>
      <c r="AU129" s="2"/>
      <c r="AV129" s="2"/>
      <c r="AW129" s="1"/>
      <c r="AX129" s="2"/>
      <c r="AY129" s="2"/>
      <c r="AZ129" s="1"/>
      <c r="BA129" s="2"/>
      <c r="BB129" s="2"/>
      <c r="BC129" s="1"/>
      <c r="BD129" s="2"/>
      <c r="BE129" s="2"/>
      <c r="BF129" s="1"/>
      <c r="BG129" s="2"/>
      <c r="BH129" s="2"/>
      <c r="BI129" s="1"/>
      <c r="BJ129" s="2"/>
      <c r="BK129" s="2"/>
      <c r="BL129" s="1"/>
      <c r="BM129" s="2"/>
      <c r="BN129" s="2"/>
      <c r="BO129" s="1"/>
      <c r="BP129" s="2"/>
      <c r="BQ129" s="2"/>
      <c r="BR129" s="1"/>
      <c r="BS129" s="2"/>
      <c r="BT129" s="2"/>
      <c r="BU129" s="1"/>
      <c r="BV129" s="2"/>
      <c r="BW129" s="2"/>
      <c r="BX129" s="1"/>
      <c r="BY129" s="2"/>
      <c r="BZ129" s="2"/>
      <c r="CA129" s="1"/>
      <c r="CB129" s="2"/>
      <c r="CC129" s="2"/>
      <c r="CD129" s="1"/>
      <c r="CE129" s="2"/>
      <c r="CF129" s="2"/>
      <c r="CG129" s="1"/>
      <c r="CH129" s="2"/>
      <c r="CI129" s="2"/>
      <c r="CJ129" s="1"/>
      <c r="CK129" s="2"/>
      <c r="CL129" s="2"/>
      <c r="CM129" s="1"/>
      <c r="CN129" s="2"/>
      <c r="CO129" s="2"/>
      <c r="CP129" s="1"/>
      <c r="CQ129" s="2"/>
      <c r="CR129" s="2"/>
      <c r="CS129" s="1"/>
      <c r="CT129" s="2"/>
      <c r="CU129" s="2"/>
      <c r="CV129" s="1"/>
      <c r="CW129" s="2"/>
      <c r="CX129" s="2"/>
      <c r="CY129" s="1"/>
      <c r="CZ129" s="2"/>
      <c r="DA129" s="2"/>
      <c r="DB129" s="1"/>
      <c r="DC129" s="2"/>
      <c r="DD129" s="2"/>
      <c r="DE129" s="1"/>
      <c r="DF129" s="2"/>
      <c r="DG129" s="2"/>
      <c r="DH129" s="1"/>
      <c r="DI129" s="2"/>
      <c r="DJ129" s="2"/>
      <c r="DK129" s="1"/>
      <c r="DL129" s="2"/>
      <c r="DM129" s="2"/>
      <c r="DN129" s="1"/>
      <c r="DO129" s="2"/>
      <c r="DP129" s="2"/>
      <c r="DQ129" s="1"/>
      <c r="DR129" s="2"/>
      <c r="DS129" s="2"/>
      <c r="DT129" s="1"/>
      <c r="DU129" s="2"/>
      <c r="DV129" s="2"/>
      <c r="DW129" s="1"/>
      <c r="DX129" s="2"/>
      <c r="DY129" s="2"/>
      <c r="DZ129" s="1"/>
      <c r="EA129" s="2"/>
      <c r="EB129" s="2"/>
      <c r="EC129" s="1"/>
      <c r="ED129" s="2"/>
      <c r="EE129" s="2"/>
      <c r="EF129" s="1"/>
      <c r="EG129" s="2"/>
      <c r="EH129" s="2"/>
      <c r="EI129" s="1"/>
      <c r="EJ129" s="2"/>
      <c r="EK129" s="2"/>
      <c r="EL129" s="1"/>
      <c r="EM129" s="2"/>
      <c r="EN129" s="2"/>
      <c r="EO129" s="1"/>
      <c r="EP129" s="2"/>
      <c r="EQ129" s="2"/>
      <c r="ER129" s="1"/>
      <c r="ES129" s="2"/>
      <c r="ET129" s="2"/>
      <c r="EU129" s="1"/>
      <c r="EV129" s="2"/>
      <c r="EW129" s="2"/>
      <c r="EX129" s="1"/>
      <c r="EY129" s="2"/>
      <c r="EZ129" s="2"/>
      <c r="FA129" s="1"/>
      <c r="FB129" s="2"/>
      <c r="FC129" s="2"/>
      <c r="FD129" s="1"/>
      <c r="FE129" s="2"/>
      <c r="FF129" s="2"/>
      <c r="FG129" s="1"/>
      <c r="FH129" s="2"/>
      <c r="FI129" s="2"/>
      <c r="FJ129" s="1"/>
      <c r="FK129" s="2"/>
      <c r="FL129" s="2"/>
      <c r="FM129" s="1"/>
      <c r="FN129" s="2"/>
      <c r="FO129" s="2"/>
      <c r="FP129" s="1"/>
      <c r="FQ129" s="2"/>
      <c r="FR129" s="2"/>
      <c r="FS129" s="1"/>
      <c r="FT129" s="2"/>
      <c r="FU129" s="2"/>
      <c r="FV129" s="1"/>
      <c r="FW129" s="2"/>
      <c r="FX129" s="2"/>
    </row>
    <row r="130" spans="1:180" x14ac:dyDescent="0.35">
      <c r="A130" s="4"/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36"/>
      <c r="M130" s="23"/>
      <c r="N130" s="23"/>
      <c r="O130" s="23"/>
      <c r="P130" s="11"/>
      <c r="Q130" s="4"/>
      <c r="R130" s="4"/>
      <c r="S130" s="4"/>
      <c r="T130" s="4"/>
      <c r="U130" s="4"/>
      <c r="V130" s="4"/>
      <c r="W130" s="4"/>
      <c r="X130" s="4"/>
      <c r="Y130" s="4"/>
      <c r="Z130" s="3">
        <f t="shared" si="8"/>
        <v>0.2</v>
      </c>
      <c r="AA130" s="1">
        <f>$R129*($Z130+$Z129)*0.5*($D$27+$D$28)*1000*$D$5</f>
        <v>0</v>
      </c>
      <c r="AB130" s="1">
        <f>IF(ABS($Q130)&lt;$G$6,$AA130,IF(ABS($Q129)&lt;$G$6,($G$6-ABS($Q129))*($Z129+$Z130)*0.5*($D$27+$D$28)*$D$5*1000,0))</f>
        <v>0</v>
      </c>
      <c r="AC130" s="1">
        <f>IF(AND($G$6&lt;ABS($Q130),$G$6&gt;ABS($Q129)),1,0)</f>
        <v>0</v>
      </c>
      <c r="AD130" s="3">
        <f>MIN(IF(AC130=1,($S130-$S129)/(ABS($Q130)-ABS($Q129))*($G$6-ABS($Q129))+$S129,0),$D$7)</f>
        <v>0</v>
      </c>
      <c r="AE130" s="1">
        <f>IF(ABS($Q130)&lt;$G$7,$AA130,IF(ABS($Q129)&lt;$G$7,($G$7-ABS($Q129))*($Z129+$Z130)*0.5*($D$27+$D$28)*$D$5*1000,0))</f>
        <v>0</v>
      </c>
      <c r="AF130" s="1">
        <f>IF(AND($G$7&lt;ABS($Q130),$G$7&gt;ABS($Q129)),1,0)</f>
        <v>0</v>
      </c>
      <c r="AG130" s="3">
        <f>MIN(IF(AF130=1,($S130-$S129)/(ABS($Q130)-ABS($Q129))*($G$7-ABS($Q129))+$S129,0),$D$7)</f>
        <v>0</v>
      </c>
      <c r="AH130" s="1">
        <f>IF(ABS($Q130)&lt;$G$8,$AA130,IF(ABS($Q129)&lt;$G$8,($G$8-ABS($Q129))*($Z129+$Z130)*0.5*($D$27+$D$28)*$D$5*1000,0))</f>
        <v>0</v>
      </c>
      <c r="AI130" s="1">
        <f>IF(AND($G$8&lt;ABS($Q130),$G$8&gt;ABS($Q129)),1,0)</f>
        <v>0</v>
      </c>
      <c r="AJ130" s="3">
        <f>MIN(IF(AI130=1,($S130-$S129)/(ABS($Q130)-ABS($Q129))*($G$8-ABS($Q129))+$S129,0),$D$7)</f>
        <v>0</v>
      </c>
      <c r="AK130" s="1">
        <f>IF(ABS($Q130)&lt;$G$9,$AA130,IF(ABS($Q129)&lt;$G$9,($G$9-ABS($Q129))*($Z129+$Z130)*0.5*($D$27+$D$28)*$D$5*1000,0))</f>
        <v>0</v>
      </c>
      <c r="AL130" s="1">
        <f>IF(AND($G$9&lt;ABS($Q130),$G$9&gt;ABS($Q129)),1,0)</f>
        <v>0</v>
      </c>
      <c r="AM130" s="3">
        <f>MIN(IF(AL130=1,($S130-$S129)/(ABS($Q130)-ABS($Q129))*($G$9-ABS($Q129))+$S129,0),$D$7)</f>
        <v>0</v>
      </c>
      <c r="AN130" s="1">
        <f>IF(ABS($Q130)&lt;$G$10,$AA130,IF(ABS($Q129)&lt;$G$10,($G$10-ABS($Q129))*($Z129+$Z130)*0.5*($D$27+$D$28)*$D$5*1000,0))</f>
        <v>0</v>
      </c>
      <c r="AO130" s="1">
        <f>IF(AND($G$10&lt;ABS($Q130),$G$10&gt;ABS($Q129)),1,0)</f>
        <v>0</v>
      </c>
      <c r="AP130" s="3">
        <f>MIN(IF(AO130=1,($S130-$S129)/(ABS($Q130)-ABS($Q129))*($G$10-ABS($Q129))+$S129,0),$D$7)</f>
        <v>0</v>
      </c>
      <c r="AQ130" s="1">
        <f>IF(ABS($Q130)&lt;$G$11,$AA130,IF(ABS($Q129)&lt;$G$11,($G$11-ABS($Q129))*($Z129+$Z130)*0.5*($D$27+$D$28)*$D$5*1000,0))</f>
        <v>0</v>
      </c>
      <c r="AR130" s="1">
        <f>IF(AND($G$11&lt;ABS($Q130),$G$11&gt;ABS($Q129)),1,0)</f>
        <v>0</v>
      </c>
      <c r="AS130" s="3">
        <f>MIN(IF(AR130=1,($S130-$S129)/(ABS($Q130)-ABS($Q129))*($G$11-ABS($Q129))+$S129,0),$D$7)</f>
        <v>0</v>
      </c>
      <c r="AT130" s="1">
        <f>IF(ABS($Q130)&lt;$G$12,$AA130,IF(ABS($Q129)&lt;$G$12,($G$12-ABS($Q129))*($Z129+$Z130)*0.5*($D$27+$D$28)*$D$5*1000,0))</f>
        <v>0</v>
      </c>
      <c r="AU130" s="1">
        <f>IF(AND($G$12&lt;ABS($Q130),$G$12&gt;ABS($Q129)),1,0)</f>
        <v>0</v>
      </c>
      <c r="AV130" s="3">
        <f>MIN(IF(AU130=1,($S130-$S129)/(ABS($Q130)-ABS($Q129))*($G$12-ABS($Q129))+$S129,0),$D$7)</f>
        <v>0</v>
      </c>
      <c r="AW130" s="1">
        <f>IF(ABS($Q130)&lt;$G$13,$AA130,IF(ABS($Q129)&lt;$G$13,($G$13-ABS($Q129))*($Z129+$Z130)*0.5*($D$27+$D$28)*$D$5*1000,0))</f>
        <v>0</v>
      </c>
      <c r="AX130" s="1">
        <f>IF(AND($G$13&lt;ABS($Q130),$G$13&gt;ABS($Q129)),1,0)</f>
        <v>0</v>
      </c>
      <c r="AY130" s="3">
        <f>MIN(IF(AX130=1,($S130-$S129)/(ABS($Q130)-ABS($Q129))*($G$13-ABS($Q129))+$S129,0),$D$7)</f>
        <v>0</v>
      </c>
      <c r="AZ130" s="1">
        <f>IF(ABS($Q130)&lt;$G$14,$AA130,IF(ABS($Q129)&lt;$G$14,($G$14-ABS($Q129))*($Z129+$Z130)*0.5*($D$27+$D$28)*$D$5*1000,0))</f>
        <v>0</v>
      </c>
      <c r="BA130" s="1">
        <f>IF(AND($G$14&lt;ABS($Q130),$G$14&gt;ABS($Q129)),1,0)</f>
        <v>0</v>
      </c>
      <c r="BB130" s="3">
        <f>MIN(IF(BA130=1,($S130-$S129)/(ABS($Q130)-ABS($Q129))*($G$14-ABS($Q129))+$S129,0),$D$7)</f>
        <v>0</v>
      </c>
      <c r="BC130" s="1">
        <f>IF(ABS($Q130)&lt;G$15,$AA130,IF(ABS($Q129)&lt;G$15,(G$15-ABS($Q129))*($Z129+$Z130)*0.5*($D$27+$D$28)*$D$5*1000,0))</f>
        <v>0</v>
      </c>
      <c r="BD130" s="1">
        <f>IF(AND(G$15&lt;ABS($Q130),G$15&gt;ABS($Q129)),1,0)</f>
        <v>0</v>
      </c>
      <c r="BE130" s="3">
        <f>MIN(IF(BD130=1,($S130-$S129)/(ABS($Q130)-ABS($Q129))*(G$15-ABS($Q129))+$S129,0),$D$7)</f>
        <v>0</v>
      </c>
      <c r="BF130" s="1">
        <f>IF(ABS($Q130)&lt;G$16,$AA130,IF(ABS($Q129)&lt;G$16,(G$16-ABS($Q129))*($Z129+$Z130)*0.5*($D$27+$D$28)*$D$5*1000,0))</f>
        <v>0</v>
      </c>
      <c r="BG130" s="1">
        <f>IF(AND(G$16&lt;ABS($Q130),G$16&gt;ABS($Q129)),1,0)</f>
        <v>0</v>
      </c>
      <c r="BH130" s="3">
        <f>MIN(IF(BG130=1,($S130-$S129)/(ABS($Q130)-ABS($Q129))*(G$16-ABS($Q129))+$S129,0),$D$7)</f>
        <v>0</v>
      </c>
      <c r="BI130" s="1">
        <f>IF(ABS($Q130)&lt;G$17,$AA130,IF(ABS($Q129)&lt;G$17,(G$17-ABS($Q129))*($Z129+$Z130)*0.5*($D$27+$D$28)*$D$5*1000,0))</f>
        <v>0</v>
      </c>
      <c r="BJ130" s="1">
        <f>IF(AND(G$17&lt;ABS($Q130),G$17&gt;ABS($Q129)),1,0)</f>
        <v>0</v>
      </c>
      <c r="BK130" s="3">
        <f>MIN(IF(BJ130=1,($S130-$S129)/(ABS($Q130)-ABS($Q129))*(G$17-ABS($Q129))+$S129,0),$D$7)</f>
        <v>0</v>
      </c>
      <c r="BL130" s="1">
        <f>IF(ABS($Q130)&lt;G$18,$AA130,IF(ABS($Q129)&lt;G$18,(G$18-ABS($Q129))*($Z129+$Z130)*0.5*($D$27+$D$28)*$D$5*1000,0))</f>
        <v>0</v>
      </c>
      <c r="BM130" s="1">
        <f>IF(AND(G$18&lt;ABS($Q130),G$18&gt;ABS($Q129)),1,0)</f>
        <v>0</v>
      </c>
      <c r="BN130" s="3">
        <f>MIN(IF(BM130=1,($S130-$S129)/(ABS($Q130)-ABS($Q129))*(G$18-ABS($Q129))+$S129,0),$D$7)</f>
        <v>0</v>
      </c>
      <c r="BO130" s="1">
        <f>IF(ABS($Q130)&lt;G$19,$AA130,IF(ABS($Q129)&lt;G$19,(G$19-ABS($Q129))*($Z129+$Z130)*0.5*($D$27+$D$28)*$D$5*1000,0))</f>
        <v>0</v>
      </c>
      <c r="BP130" s="1">
        <f>IF(AND(G$19&lt;ABS($Q130),G$19&gt;ABS($Q129)),1,0)</f>
        <v>0</v>
      </c>
      <c r="BQ130" s="3">
        <f>MIN(IF(BP130=1,($S130-$S129)/(ABS($Q130)-ABS($Q129))*(G$19-ABS($Q129))+$S129,0),$D$7)</f>
        <v>0</v>
      </c>
      <c r="BR130" s="1">
        <f>IF(ABS($Q130)&lt;G$20,$AA130,IF(ABS($Q129)&lt;G$20,(G$20-ABS($Q129))*($Z129+$Z130)*0.5*($D$27+$D$28)*$D$5*1000,0))</f>
        <v>0</v>
      </c>
      <c r="BS130" s="1">
        <f>IF(AND(G$20&lt;ABS($Q130),G$20&gt;ABS($Q129)),1,0)</f>
        <v>0</v>
      </c>
      <c r="BT130" s="3">
        <f>MIN(IF(BS130=1,($S130-$S129)/(ABS($Q130)-ABS($Q129))*(G$20-ABS($Q129))+$S129,0),$D$7)</f>
        <v>0</v>
      </c>
      <c r="BU130" s="1">
        <f>IF(ABS($Q130)&lt;G$21,$AA130,IF(ABS($Q129)&lt;G$21,(G$21-ABS($Q129))*($Z129+$Z130)*0.5*($D$27+$D$28)*$D$5*1000,0))</f>
        <v>0</v>
      </c>
      <c r="BV130" s="1">
        <f>IF(AND(G$21&lt;ABS($Q130),G$21&gt;ABS($Q129)),1,0)</f>
        <v>0</v>
      </c>
      <c r="BW130" s="3">
        <f>MIN(IF(BV130=1,($S130-$S129)/(ABS($Q130)-ABS($Q129))*(G$21-ABS($Q129))+$S129,0),$D$7)</f>
        <v>0</v>
      </c>
      <c r="BX130" s="1">
        <f>IF(ABS($Q130)&lt;G$22,$AA130,IF(ABS($Q129)&lt;G$22,(G$22-ABS($Q129))*($Z129+$Z130)*0.5*($D$27+$D$28)*$D$5*1000,0))</f>
        <v>0</v>
      </c>
      <c r="BY130" s="1">
        <f>IF(AND(G$22&lt;ABS($Q130),G$22&gt;ABS($Q129)),1,0)</f>
        <v>0</v>
      </c>
      <c r="BZ130" s="3">
        <f>MIN(IF(BY130=1,($S130-$S129)/(ABS($Q130)-ABS($Q129))*(G$22-ABS($Q129))+$S129,0),$D$7)</f>
        <v>0</v>
      </c>
      <c r="CA130" s="1">
        <f>IF(ABS($Q130)&lt;G$23,$AA130,IF(ABS($Q129)&lt;G$23,(G$23-ABS($Q129))*($Z129+$Z130)*0.5*($D$27+$D$28)*$D$5*1000,0))</f>
        <v>0</v>
      </c>
      <c r="CB130" s="1">
        <f>IF(AND(G$23&lt;ABS($Q130),G$23&gt;ABS($Q129)),1,0)</f>
        <v>0</v>
      </c>
      <c r="CC130" s="3">
        <f>MIN(IF(CB130=1,($S130-$S129)/(ABS($Q130)-ABS($Q129))*(G$23-ABS($Q129))+$S129,0),$D$7)</f>
        <v>0</v>
      </c>
      <c r="CD130" s="1">
        <f>IF(ABS($Q130)&lt;G$24,$AA130,IF(ABS($Q129)&lt;G$24,(G$24-ABS($Q129))*($Z129+$Z130)*0.5*($D$27+$D$28)*$D$5*1000,0))</f>
        <v>0</v>
      </c>
      <c r="CE130" s="1">
        <f>IF(AND(G$24&lt;ABS($Q130),G$24&gt;ABS($Q129)),1,0)</f>
        <v>0</v>
      </c>
      <c r="CF130" s="3">
        <f>MIN(IF(CE130=1,($S130-$S129)/(ABS($Q130)-ABS($Q129))*(G$24-ABS($Q129))+$S129,0),$D$7)</f>
        <v>0</v>
      </c>
      <c r="CG130" s="1">
        <f>IF(ABS($Q130)&lt;G$25,$AA130,IF(ABS($Q129)&lt;G$25,(G$25-ABS($Q129))*($Z129+$Z130)*0.5*($D$27+$D$28)*$D$5*1000,0))</f>
        <v>0</v>
      </c>
      <c r="CH130" s="1">
        <f>IF(AND(G$25&lt;ABS($Q130),G$25&gt;ABS($Q129)),1,0)</f>
        <v>0</v>
      </c>
      <c r="CI130" s="3">
        <f>MIN(IF(CH130=1,($S130-$S129)/(ABS($Q130)-ABS($Q129))*(G$25-ABS($Q129))+$S129,0),$D$7)</f>
        <v>0</v>
      </c>
      <c r="CJ130" s="1">
        <f>IF(ABS($Q130)&lt;G$26,$AA130,IF(ABS($Q129)&lt;G$26,(G$26-ABS($Q129))*($Z129+$Z130)*0.5*($D$27+$D$28)*$D$5*1000,0))</f>
        <v>0</v>
      </c>
      <c r="CK130" s="1">
        <f>IF(AND(G$26&lt;ABS($Q130),G$26&gt;ABS($Q129)),1,0)</f>
        <v>0</v>
      </c>
      <c r="CL130" s="3">
        <f>MIN(IF(CK130=1,($S130-$S129)/(ABS($Q130)-ABS($Q129))*(G$26-ABS($Q129))+$S129,0),$D$7)</f>
        <v>0</v>
      </c>
      <c r="CM130" s="1">
        <f>IF(ABS($Q130)&lt;G$27,$AA130,IF(ABS($Q129)&lt;G$27,(G$27-ABS($Q129))*($Z129+$Z130)*0.5*($D$27+$D$28)*$D$5*1000,0))</f>
        <v>0</v>
      </c>
      <c r="CN130" s="1">
        <f>IF(AND(G$27&lt;ABS($Q130),G$27&gt;ABS($Q129)),1,0)</f>
        <v>0</v>
      </c>
      <c r="CO130" s="3">
        <f>MIN(IF(CN130=1,($S130-$S129)/(ABS($Q130)-ABS($Q129))*(G$27-ABS($Q129))+$S129,0),$D$7)</f>
        <v>0</v>
      </c>
      <c r="CP130" s="1">
        <f>IF(ABS($Q130)&lt;G$28,$AA130,IF(ABS($Q129)&lt;G$28,(G$28-ABS($Q129))*($Z129+$Z130)*0.5*($D$27+$D$28)*$D$5*1000,0))</f>
        <v>0</v>
      </c>
      <c r="CQ130" s="1">
        <f>IF(AND(G$28&lt;ABS($Q130),G$28&gt;ABS($Q129)),1,0)</f>
        <v>0</v>
      </c>
      <c r="CR130" s="3">
        <f>MIN(IF(CQ130=1,($S130-$S129)/(ABS($Q130)-ABS($Q129))*(G$28-ABS($Q129))+$S129,0),$D$7)</f>
        <v>0</v>
      </c>
      <c r="CS130" s="1">
        <f>IF(ABS($Q130)&lt;G$29,$AA130,IF(ABS($Q129)&lt;G$29,(G$29-ABS($Q129))*($Z129+$Z130)*0.5*($D$27+$D$28)*$D$5*1000,0))</f>
        <v>0</v>
      </c>
      <c r="CT130" s="1">
        <f>IF(AND(G$29&lt;ABS($Q130),G$29&gt;ABS($Q129)),1,0)</f>
        <v>0</v>
      </c>
      <c r="CU130" s="3">
        <f>MIN(IF(CT130=1,($S130-$S129)/(ABS($Q130)-ABS($Q129))*(G$29-ABS($Q129))+$S129,0),$D$7)</f>
        <v>0</v>
      </c>
      <c r="CV130" s="1">
        <f>IF(ABS($Q130)&lt;G$30,$AA130,IF(ABS($Q129)&lt;G$30,(G$30-ABS($Q129))*($Z129+$Z130)*0.5*($D$27+$D$28)*$D$5*1000,0))</f>
        <v>0</v>
      </c>
      <c r="CW130" s="1">
        <f>IF(AND(G$30&lt;ABS($Q130),G$30&gt;ABS($Q129)),1,0)</f>
        <v>0</v>
      </c>
      <c r="CX130" s="3">
        <f>MIN(IF(CW130=1,($S130-$S129)/(ABS($Q130)-ABS($Q129))*(G$30-ABS($Q129))+$S129,0),$D$7)</f>
        <v>0</v>
      </c>
      <c r="CY130" s="1">
        <f>IF(ABS($Q130)&lt;G$31,$AA130,IF(ABS($Q129)&lt;G$31,(G$31-ABS($Q129))*($Z129+$Z130)*0.5*($D$27+$D$28)*$D$5*1000,0))</f>
        <v>0</v>
      </c>
      <c r="CZ130" s="1">
        <f>IF(AND(G$31&lt;ABS($Q130),G$31&gt;ABS($Q129)),1,0)</f>
        <v>0</v>
      </c>
      <c r="DA130" s="3">
        <f>MIN(IF(CZ130=1,($S130-$S129)/(ABS($Q130)-ABS($Q129))*(G$31-ABS($Q129))+$S129,0),$D$7)</f>
        <v>0</v>
      </c>
      <c r="DB130" s="1">
        <f>IF(ABS($Q130)&lt;G$32,$AA130,IF(ABS($Q129)&lt;G$32,(G$32-ABS($Q129))*($Z129+$Z130)*0.5*($D$27+$D$28)*$D$5*1000,0))</f>
        <v>0</v>
      </c>
      <c r="DC130" s="1">
        <f>IF(AND(G$32&lt;ABS($Q130),G$32&gt;ABS($Q129)),1,0)</f>
        <v>0</v>
      </c>
      <c r="DD130" s="3">
        <f>MIN(IF(DC130=1,($S130-$S129)/(ABS($Q130)-ABS($Q129))*(G$32-ABS($Q129))+$S129,0),$D$7)</f>
        <v>0</v>
      </c>
      <c r="DE130" s="1">
        <f>IF(ABS($Q130)&lt;G$33,$AA130,IF(ABS($Q129)&lt;G$33,(G$33-ABS($Q129))*($Z129+$Z130)*0.5*($D$27+$D$28)*$D$5*1000,0))</f>
        <v>0</v>
      </c>
      <c r="DF130" s="1">
        <f>IF(AND(G$33&lt;ABS($Q130),G$33&gt;ABS($Q129)),1,0)</f>
        <v>0</v>
      </c>
      <c r="DG130" s="3">
        <f>MIN(IF(DF130=1,($S130-$S129)/(ABS($Q130)-ABS($Q129))*(G$33-ABS($Q129))+$S129,0),$D$7)</f>
        <v>0</v>
      </c>
      <c r="DH130" s="1">
        <f>IF(ABS($Q130)&lt;G$34,$AA130,IF(ABS($Q129)&lt;G$34,(G$34-ABS($Q129))*($Z129+$Z130)*0.5*($D$27+$D$28)*$D$5*1000,0))</f>
        <v>0</v>
      </c>
      <c r="DI130" s="1">
        <f>IF(AND(G$34&lt;ABS($Q130),G$34&gt;ABS($Q129)),1,0)</f>
        <v>0</v>
      </c>
      <c r="DJ130" s="3">
        <f>MIN(IF(DI130=1,($S130-$S129)/(ABS($Q130)-ABS($Q129))*(G$34-ABS($Q129))+$S129,0),$D$7)</f>
        <v>0</v>
      </c>
      <c r="DK130" s="1">
        <f>IF(ABS($Q130)&lt;G$35,$AA130,IF(ABS($Q129)&lt;G$35,(G$35-ABS($Q129))*($Z129+$Z130)*0.5*($D$27+$D$28)*$D$5*1000,0))</f>
        <v>0</v>
      </c>
      <c r="DL130" s="1">
        <f>IF(AND(G$35&lt;ABS($Q130),G$35&gt;ABS($Q129)),1,0)</f>
        <v>0</v>
      </c>
      <c r="DM130" s="3">
        <f>MIN(IF(DL130=1,($S130-$S129)/(ABS($Q130)-ABS($Q129))*(G$35-ABS($Q129))+$S129,0),$D$7)</f>
        <v>0</v>
      </c>
      <c r="DN130" s="1">
        <f>IF(ABS($Q130)&lt;G$36,$AA130,IF(ABS($Q129)&lt;G$36,(G$36-ABS($Q129))*($Z129+$Z130)*0.5*($D$27+$D$28)*$D$5*1000,0))</f>
        <v>0</v>
      </c>
      <c r="DO130" s="1">
        <f>IF(AND(G$36&lt;ABS($Q130),G$36&gt;ABS($Q129)),1,0)</f>
        <v>0</v>
      </c>
      <c r="DP130" s="3">
        <f>MIN(IF(DO130=1,($S130-$S129)/(ABS($Q130)-ABS($Q129))*(G$36-ABS($Q129))+$S129,0),$D$7)</f>
        <v>0</v>
      </c>
      <c r="DQ130" s="1">
        <f>IF(ABS($Q130)&lt;G$37,$AA130,IF(ABS($Q129)&lt;G$37,(G$37-ABS($Q129))*($Z129+$Z130)*0.5*($D$27+$D$28)*$D$5*1000,0))</f>
        <v>0</v>
      </c>
      <c r="DR130" s="1">
        <f>IF(AND(G$37&lt;ABS($Q130),G$37&gt;ABS($Q129)),1,0)</f>
        <v>0</v>
      </c>
      <c r="DS130" s="3">
        <f>MIN(IF(DR130=1,($S130-$S129)/(ABS($Q130)-ABS($Q129))*(G$37-ABS($Q129))+$S129,0),$D$7)</f>
        <v>0</v>
      </c>
      <c r="DT130" s="1">
        <f>IF(ABS($Q130)&lt;G$38,$AA130,IF(ABS($Q129)&lt;G$38,(G$38-ABS($Q129))*($Z129+$Z130)*0.5*($D$27+$D$28)*$D$5*1000,0))</f>
        <v>0</v>
      </c>
      <c r="DU130" s="1">
        <f>IF(AND(G$38&lt;ABS($Q130),G$38&gt;ABS($Q129)),1,0)</f>
        <v>0</v>
      </c>
      <c r="DV130" s="3">
        <f>MIN(IF(DU130=1,($S130-$S129)/(ABS($Q130)-ABS($Q129))*(G$38-ABS($Q129))+$S129,0),$D$7)</f>
        <v>0</v>
      </c>
      <c r="DW130" s="1">
        <f>IF(ABS($Q130)&lt;G$39,$AA130,IF(ABS($Q129)&lt;G$39,(G$39-ABS($Q129))*($Z129+$Z130)*0.5*($D$27+$D$28)*$D$5*1000,0))</f>
        <v>0</v>
      </c>
      <c r="DX130" s="1">
        <f>IF(AND(G$39&lt;ABS($Q130),G$39&gt;ABS($Q129)),1,0)</f>
        <v>0</v>
      </c>
      <c r="DY130" s="3">
        <f>MIN(IF(DX130=1,($S130-$S129)/(ABS($Q130)-ABS($Q129))*(G$39-ABS($Q129))+$S129,0),$D$7)</f>
        <v>0</v>
      </c>
      <c r="DZ130" s="1">
        <f>IF(ABS($Q130)&lt;G$40,$AA130,IF(ABS($Q129)&lt;G$40,(G$40-ABS($Q129))*($Z129+$Z130)*0.5*($D$27+$D$28)*$D$5*1000,0))</f>
        <v>0</v>
      </c>
      <c r="EA130" s="1">
        <f>IF(AND(G$40&lt;ABS($Q130),G$40&gt;ABS($Q129)),1,0)</f>
        <v>0</v>
      </c>
      <c r="EB130" s="3">
        <f>MIN(IF(EA130=1,($S130-$S129)/(ABS($Q130)-ABS($Q129))*(G$40-ABS($Q129))+$S129,0),$D$7)</f>
        <v>0</v>
      </c>
      <c r="EC130" s="1">
        <f>IF(ABS($Q130)&lt;G$41,$AA130,IF(ABS($Q129)&lt;G$41,(G$41-ABS($Q129))*($Z129+$Z130)*0.5*($D$27+$D$28)*$D$5*1000,0))</f>
        <v>0</v>
      </c>
      <c r="ED130" s="1">
        <f>IF(AND(G$41&lt;ABS($Q130),G$41&gt;ABS($Q129)),1,0)</f>
        <v>0</v>
      </c>
      <c r="EE130" s="3">
        <f>MIN(IF(ED130=1,($S130-$S129)/(ABS($Q130)-ABS($Q129))*(G$41-ABS($Q129))+$S129,0),$D$7)</f>
        <v>0</v>
      </c>
      <c r="EF130" s="1">
        <f>IF(ABS($Q130)&lt;G$42,$AA130,IF(ABS($Q129)&lt;G$42,(G$42-ABS($Q129))*($Z129+$Z130)*0.5*($D$27+$D$28)*$D$5*1000,0))</f>
        <v>0</v>
      </c>
      <c r="EG130" s="1">
        <f>IF(AND(G$42&lt;ABS($Q130),G$42&gt;ABS($Q129)),1,0)</f>
        <v>0</v>
      </c>
      <c r="EH130" s="3">
        <f>MIN(IF(EG130=1,($S130-$S129)/(ABS($Q130)-ABS($Q129))*(G$42-ABS($Q129))+$S129,0),$D$7)</f>
        <v>0</v>
      </c>
      <c r="EI130" s="1">
        <f>IF(ABS($Q130)&lt;G$43,$AA130,IF(ABS($Q129)&lt;G$43,(G$43-ABS($Q129))*($Z129+$Z130)*0.5*($D$27+$D$28)*$D$5*1000,0))</f>
        <v>0</v>
      </c>
      <c r="EJ130" s="1">
        <f>IF(AND(G$43&lt;ABS($Q130),G$43&gt;ABS($Q129)),1,0)</f>
        <v>0</v>
      </c>
      <c r="EK130" s="3">
        <f>MIN(IF(EJ130=1,($S130-$S129)/(ABS($Q130)-ABS($Q129))*(G$43-ABS($Q129))+$S129,0),$D$7)</f>
        <v>0</v>
      </c>
      <c r="EL130" s="1">
        <f>IF(ABS($Q130)&lt;G$44,$AA130,IF(ABS($Q129)&lt;G$44,(G$44-ABS($Q129))*($Z129+$Z130)*0.5*($D$27+$D$28)*$D$5*1000,0))</f>
        <v>0</v>
      </c>
      <c r="EM130" s="1">
        <f>IF(AND(G$44&lt;ABS($Q130),G$44&gt;ABS($Q129)),1,0)</f>
        <v>0</v>
      </c>
      <c r="EN130" s="3">
        <f>MIN(IF(EM130=1,($S130-$S129)/(ABS($Q130)-ABS($Q129))*(G$44-ABS($Q129))+$S129,0),$D$7)</f>
        <v>0</v>
      </c>
      <c r="EO130" s="1">
        <f>IF(ABS($Q130)&lt;G$45,$AA130,IF(ABS($Q129)&lt;G$45,(G$45-ABS($Q129))*($Z129+$Z130)*0.5*($D$27+$D$28)*$D$5*1000,0))</f>
        <v>0</v>
      </c>
      <c r="EP130" s="1">
        <f>IF(AND(G$45&lt;ABS($Q130),G$45&gt;ABS($Q129)),1,0)</f>
        <v>0</v>
      </c>
      <c r="EQ130" s="3">
        <f>MIN(IF(EP130=1,($S130-$S129)/(ABS($Q130)-ABS($Q129))*(G$45-ABS($Q129))+$S129,0),$D$7)</f>
        <v>0</v>
      </c>
      <c r="ER130" s="1">
        <f>IF(ABS($Q130)&lt;G$46,$AA130,IF(ABS($Q129)&lt;G$46,(G$46-ABS($Q129))*($Z129+$Z130)*0.5*($D$27+$D$28)*$D$5*1000,0))</f>
        <v>0</v>
      </c>
      <c r="ES130" s="1">
        <f>IF(AND(G$46&lt;ABS($Q130),G$46&gt;ABS($Q129)),1,0)</f>
        <v>0</v>
      </c>
      <c r="ET130" s="3">
        <f>MIN(IF(ES130=1,($S130-$S129)/(ABS($Q130)-ABS($Q129))*(G$46-ABS($Q129))+$S129,0),$D$7)</f>
        <v>0</v>
      </c>
      <c r="EU130" s="1">
        <f>IF(ABS($Q130)&lt;G$47,$AA130,IF(ABS($Q129)&lt;G$47,(G$47-ABS($Q129))*($Z129+$Z130)*0.5*($D$27+$D$28)*$D$5*1000,0))</f>
        <v>0</v>
      </c>
      <c r="EV130" s="1">
        <f>IF(AND(G$47&lt;ABS($Q130),G$47&gt;ABS($Q129)),1,0)</f>
        <v>0</v>
      </c>
      <c r="EW130" s="3">
        <f>MIN(IF(EV130=1,($S130-$S129)/(ABS($Q130)-ABS($Q129))*(G$47-ABS($Q129))+$S129,0),$D$7)</f>
        <v>0</v>
      </c>
      <c r="EX130" s="1">
        <f>IF(ABS($Q130)&lt;G$48,$AA130,IF(ABS($Q129)&lt;G$48,(G$48-ABS($Q129))*($Z129+$Z130)*0.5*($D$27+$D$28)*$D$5*1000,0))</f>
        <v>0</v>
      </c>
      <c r="EY130" s="1">
        <f>IF(AND(G$48&lt;ABS($Q130),G$48&gt;ABS($Q129)),1,0)</f>
        <v>0</v>
      </c>
      <c r="EZ130" s="3">
        <f>MIN(IF(EY130=1,($S130-$S129)/(ABS($Q130)-ABS($Q129))*(G$48-ABS($Q129))+$S129,0),$D$7)</f>
        <v>0</v>
      </c>
      <c r="FA130" s="1">
        <f>IF(ABS($Q130)&lt;G$49,$AA130,IF(ABS($Q129)&lt;G$49,(G$49-ABS($Q129))*($Z129+$Z130)*0.5*($D$27+$D$28)*$D$5*1000,0))</f>
        <v>0</v>
      </c>
      <c r="FB130" s="1">
        <f>IF(AND(G$49&lt;ABS($Q130),G$49&gt;ABS($Q129)),1,0)</f>
        <v>0</v>
      </c>
      <c r="FC130" s="3">
        <f>MIN(IF(FB130=1,($S130-$S129)/(ABS($Q130)-ABS($Q129))*(G$49-ABS($Q129))+$S129,0),$D$7)</f>
        <v>0</v>
      </c>
      <c r="FD130" s="1">
        <f>IF(ABS($Q130)&lt;G$50,$AA130,IF(ABS($Q129)&lt;G$50,(G$50-ABS($Q129))*($Z129+$Z130)*0.5*($D$27+$D$28)*$D$5*1000,0))</f>
        <v>0</v>
      </c>
      <c r="FE130" s="1">
        <f>IF(AND(G$50&lt;ABS($Q130),G$50&gt;ABS($Q129)),1,0)</f>
        <v>0</v>
      </c>
      <c r="FF130" s="3">
        <f>MIN(IF(FE130=1,($S130-$S129)/(ABS($Q130)-ABS($Q129))*(G$50-ABS($Q129))+$S129,0),$D$7)</f>
        <v>0</v>
      </c>
      <c r="FG130" s="1">
        <f>IF(ABS($Q130)&lt;G$51,$AA130,IF(ABS($Q129)&lt;G$51,(G$51-ABS($Q129))*($Z129+$Z130)*0.5*($D$27+$D$28)*$D$5*1000,0))</f>
        <v>0</v>
      </c>
      <c r="FH130" s="1">
        <f>IF(AND(G$51&lt;ABS($Q130),G$51&gt;ABS($Q129)),1,0)</f>
        <v>0</v>
      </c>
      <c r="FI130" s="3">
        <f>MIN(IF(FH130=1,($S130-$S129)/(ABS($Q130)-ABS($Q129))*(G$51-ABS($Q129))+$S129,0),$D$7)</f>
        <v>0</v>
      </c>
      <c r="FJ130" s="1">
        <f>IF(ABS($Q130)&lt;G$52,$AA130,IF(ABS($Q129)&lt;G$52,(G$52-ABS($Q129))*($Z129+$Z130)*0.5*($D$27+$D$28)*$D$5*1000,0))</f>
        <v>0</v>
      </c>
      <c r="FK130" s="1">
        <f>IF(AND(G$52&lt;ABS($Q130),G$52&gt;ABS($Q129)),1,0)</f>
        <v>0</v>
      </c>
      <c r="FL130" s="3">
        <f>MIN(IF(FK130=1,($S130-$S129)/(ABS($Q130)-ABS($Q129))*(G$52-ABS($Q129))+$S129,0),$D$7)</f>
        <v>0</v>
      </c>
      <c r="FM130" s="1">
        <f>IF(ABS($Q130)&lt;G$53,$AA130,IF(ABS($Q129)&lt;G$53,(G$53-ABS($Q129))*($Z129+$Z130)*0.5*($D$27+$D$28)*$D$5*1000,0))</f>
        <v>0</v>
      </c>
      <c r="FN130" s="1">
        <f>IF(AND(G$53&lt;ABS($Q130),G$53&gt;ABS($Q129)),1,0)</f>
        <v>0</v>
      </c>
      <c r="FO130" s="3">
        <f>MIN(IF(FN130=1,($S130-$S129)/(ABS($Q130)-ABS($Q129))*(G$53-ABS($Q129))+$S129,0),$D$7)</f>
        <v>0</v>
      </c>
      <c r="FP130" s="1">
        <f>IF(ABS($Q130)&lt;G$54,$AA130,IF(ABS($Q129)&lt;G$54,(G$54-ABS($Q129))*($Z129+$Z130)*0.5*($D$27+$D$28)*$D$5*1000,0))</f>
        <v>0</v>
      </c>
      <c r="FQ130" s="1">
        <f>IF(AND(G$54&lt;ABS($Q130),G$54&gt;ABS($Q129)),1,0)</f>
        <v>0</v>
      </c>
      <c r="FR130" s="3">
        <f>MIN(IF(FQ130=1,($S130-$S129)/(ABS($Q130)-ABS($Q129))*(G$54-ABS($Q129))+$S129,0),$D$7)</f>
        <v>0</v>
      </c>
      <c r="FS130" s="1">
        <f>IF(ABS($Q130)&lt;G$55,$AA130,IF(ABS($Q129)&lt;G$55,(G$55-ABS($Q129))*($Z129+$Z130)*0.5*($D$27+$D$28)*$D$5*1000,0))</f>
        <v>0</v>
      </c>
      <c r="FT130" s="1">
        <f>IF(AND(G$55&lt;ABS($Q130),G$55&gt;ABS($Q129)),1,0)</f>
        <v>0</v>
      </c>
      <c r="FU130" s="3">
        <f>MIN(IF(FT130=1,($S130-$S129)/(ABS($Q130)-ABS($Q129))*(G$55-ABS($Q129))+$S129,0),$D$7)</f>
        <v>0</v>
      </c>
      <c r="FV130" s="1" t="e">
        <f>IF(ABS($Q130)&lt;#REF!,$AA130,IF(ABS($Q129)&lt;#REF!,(#REF!-ABS($Q129))*($Z129+$Z130)*0.5*($D$27+$D$28)*$D$5*1000,0))</f>
        <v>#REF!</v>
      </c>
      <c r="FW130" s="1" t="e">
        <f>IF(AND(#REF!&lt;ABS($Q130),#REF!&gt;ABS($Q129)),1,0)</f>
        <v>#REF!</v>
      </c>
      <c r="FX130" s="3" t="e">
        <f>MIN(IF(FW130=1,($S130-$S129)/(ABS($Q130)-ABS($Q129))*(#REF!-ABS($Q129))+$S129,0),$D$7)</f>
        <v>#REF!</v>
      </c>
    </row>
    <row r="131" spans="1:180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36"/>
      <c r="M131" s="23"/>
      <c r="N131" s="23"/>
      <c r="O131" s="23"/>
      <c r="P131" s="11"/>
      <c r="Q131" s="4"/>
      <c r="R131" s="4"/>
      <c r="S131" s="4"/>
      <c r="T131" s="4"/>
      <c r="U131" s="4"/>
      <c r="V131" s="4"/>
      <c r="W131" s="4"/>
      <c r="X131" s="4"/>
      <c r="Y131" s="4"/>
      <c r="Z131" s="3">
        <f t="shared" si="8"/>
        <v>0.2</v>
      </c>
      <c r="AA131" s="3"/>
      <c r="AB131" s="1"/>
      <c r="AC131" s="2"/>
      <c r="AD131" s="2"/>
      <c r="AE131" s="1"/>
      <c r="AF131" s="2"/>
      <c r="AG131" s="2"/>
      <c r="AH131" s="1"/>
      <c r="AI131" s="2"/>
      <c r="AJ131" s="2"/>
      <c r="AK131" s="1"/>
      <c r="AL131" s="2"/>
      <c r="AM131" s="2"/>
      <c r="AN131" s="1"/>
      <c r="AO131" s="2"/>
      <c r="AP131" s="2"/>
      <c r="AQ131" s="1"/>
      <c r="AR131" s="2"/>
      <c r="AS131" s="2"/>
      <c r="AT131" s="1"/>
      <c r="AU131" s="2"/>
      <c r="AV131" s="2"/>
      <c r="AW131" s="1"/>
      <c r="AX131" s="2"/>
      <c r="AY131" s="2"/>
      <c r="AZ131" s="1"/>
      <c r="BA131" s="2"/>
      <c r="BB131" s="2"/>
      <c r="BC131" s="1"/>
      <c r="BD131" s="2"/>
      <c r="BE131" s="2"/>
      <c r="BF131" s="1"/>
      <c r="BG131" s="2"/>
      <c r="BH131" s="2"/>
      <c r="BI131" s="1"/>
      <c r="BJ131" s="2"/>
      <c r="BK131" s="2"/>
      <c r="BL131" s="1"/>
      <c r="BM131" s="2"/>
      <c r="BN131" s="2"/>
      <c r="BO131" s="1"/>
      <c r="BP131" s="2"/>
      <c r="BQ131" s="2"/>
      <c r="BR131" s="1"/>
      <c r="BS131" s="2"/>
      <c r="BT131" s="2"/>
      <c r="BU131" s="1"/>
      <c r="BV131" s="2"/>
      <c r="BW131" s="2"/>
      <c r="BX131" s="1"/>
      <c r="BY131" s="2"/>
      <c r="BZ131" s="2"/>
      <c r="CA131" s="1"/>
      <c r="CB131" s="2"/>
      <c r="CC131" s="2"/>
      <c r="CD131" s="1"/>
      <c r="CE131" s="2"/>
      <c r="CF131" s="2"/>
      <c r="CG131" s="1"/>
      <c r="CH131" s="2"/>
      <c r="CI131" s="2"/>
      <c r="CJ131" s="1"/>
      <c r="CK131" s="2"/>
      <c r="CL131" s="2"/>
      <c r="CM131" s="1"/>
      <c r="CN131" s="2"/>
      <c r="CO131" s="2"/>
      <c r="CP131" s="1"/>
      <c r="CQ131" s="2"/>
      <c r="CR131" s="2"/>
      <c r="CS131" s="1"/>
      <c r="CT131" s="2"/>
      <c r="CU131" s="2"/>
      <c r="CV131" s="1"/>
      <c r="CW131" s="2"/>
      <c r="CX131" s="2"/>
      <c r="CY131" s="1"/>
      <c r="CZ131" s="2"/>
      <c r="DA131" s="2"/>
      <c r="DB131" s="1"/>
      <c r="DC131" s="2"/>
      <c r="DD131" s="2"/>
      <c r="DE131" s="1"/>
      <c r="DF131" s="2"/>
      <c r="DG131" s="2"/>
      <c r="DH131" s="1"/>
      <c r="DI131" s="2"/>
      <c r="DJ131" s="2"/>
      <c r="DK131" s="1"/>
      <c r="DL131" s="2"/>
      <c r="DM131" s="2"/>
      <c r="DN131" s="1"/>
      <c r="DO131" s="2"/>
      <c r="DP131" s="2"/>
      <c r="DQ131" s="1"/>
      <c r="DR131" s="2"/>
      <c r="DS131" s="2"/>
      <c r="DT131" s="1"/>
      <c r="DU131" s="2"/>
      <c r="DV131" s="2"/>
      <c r="DW131" s="1"/>
      <c r="DX131" s="2"/>
      <c r="DY131" s="2"/>
      <c r="DZ131" s="1"/>
      <c r="EA131" s="2"/>
      <c r="EB131" s="2"/>
      <c r="EC131" s="1"/>
      <c r="ED131" s="2"/>
      <c r="EE131" s="2"/>
      <c r="EF131" s="1"/>
      <c r="EG131" s="2"/>
      <c r="EH131" s="2"/>
      <c r="EI131" s="1"/>
      <c r="EJ131" s="2"/>
      <c r="EK131" s="2"/>
      <c r="EL131" s="1"/>
      <c r="EM131" s="2"/>
      <c r="EN131" s="2"/>
      <c r="EO131" s="1"/>
      <c r="EP131" s="2"/>
      <c r="EQ131" s="2"/>
      <c r="ER131" s="1"/>
      <c r="ES131" s="2"/>
      <c r="ET131" s="2"/>
      <c r="EU131" s="1"/>
      <c r="EV131" s="2"/>
      <c r="EW131" s="2"/>
      <c r="EX131" s="1"/>
      <c r="EY131" s="2"/>
      <c r="EZ131" s="2"/>
      <c r="FA131" s="1"/>
      <c r="FB131" s="2"/>
      <c r="FC131" s="2"/>
      <c r="FD131" s="1"/>
      <c r="FE131" s="2"/>
      <c r="FF131" s="2"/>
      <c r="FG131" s="1"/>
      <c r="FH131" s="2"/>
      <c r="FI131" s="2"/>
      <c r="FJ131" s="1"/>
      <c r="FK131" s="2"/>
      <c r="FL131" s="2"/>
      <c r="FM131" s="1"/>
      <c r="FN131" s="2"/>
      <c r="FO131" s="2"/>
      <c r="FP131" s="1"/>
      <c r="FQ131" s="2"/>
      <c r="FR131" s="2"/>
      <c r="FS131" s="1"/>
      <c r="FT131" s="2"/>
      <c r="FU131" s="2"/>
      <c r="FV131" s="1"/>
      <c r="FW131" s="2"/>
      <c r="FX131" s="2"/>
    </row>
    <row r="132" spans="1:180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36"/>
      <c r="M132" s="23"/>
      <c r="N132" s="23"/>
      <c r="O132" s="23"/>
      <c r="P132" s="11"/>
      <c r="Q132" s="4"/>
      <c r="R132" s="4"/>
      <c r="S132" s="4"/>
      <c r="T132" s="4"/>
      <c r="U132" s="4"/>
      <c r="V132" s="4"/>
      <c r="W132" s="4"/>
      <c r="X132" s="4"/>
      <c r="Y132" s="4"/>
      <c r="Z132" s="3">
        <f t="shared" si="8"/>
        <v>0.2</v>
      </c>
      <c r="AA132" s="1">
        <f>$R131*($Z132+$Z131)*0.5*($D$27+$D$28)*1000*$D$5</f>
        <v>0</v>
      </c>
      <c r="AB132" s="1">
        <f>IF(ABS($Q132)&lt;$G$6,$AA132,IF(ABS($Q131)&lt;$G$6,($G$6-ABS($Q131))*($Z131+$Z132)*0.5*($D$27+$D$28)*$D$5*1000,0))</f>
        <v>0</v>
      </c>
      <c r="AC132" s="1">
        <f>IF(AND($G$6&lt;ABS($Q132),$G$6&gt;ABS($Q131)),1,0)</f>
        <v>0</v>
      </c>
      <c r="AD132" s="3">
        <f>MIN(IF(AC132=1,($S132-$S131)/(ABS($Q132)-ABS($Q131))*($G$6-ABS($Q131))+$S131,0),$D$7)</f>
        <v>0</v>
      </c>
      <c r="AE132" s="1">
        <f>IF(ABS($Q132)&lt;$G$7,$AA132,IF(ABS($Q131)&lt;$G$7,($G$7-ABS($Q131))*($Z131+$Z132)*0.5*($D$27+$D$28)*$D$5*1000,0))</f>
        <v>0</v>
      </c>
      <c r="AF132" s="1">
        <f>IF(AND($G$7&lt;ABS($Q132),$G$7&gt;ABS($Q131)),1,0)</f>
        <v>0</v>
      </c>
      <c r="AG132" s="3">
        <f>MIN(IF(AF132=1,($S132-$S131)/(ABS($Q132)-ABS($Q131))*($G$7-ABS($Q131))+$S131,0),$D$7)</f>
        <v>0</v>
      </c>
      <c r="AH132" s="1">
        <f>IF(ABS($Q132)&lt;$G$8,$AA132,IF(ABS($Q131)&lt;$G$8,($G$8-ABS($Q131))*($Z131+$Z132)*0.5*($D$27+$D$28)*$D$5*1000,0))</f>
        <v>0</v>
      </c>
      <c r="AI132" s="1">
        <f>IF(AND($G$8&lt;ABS($Q132),$G$8&gt;ABS($Q131)),1,0)</f>
        <v>0</v>
      </c>
      <c r="AJ132" s="3">
        <f>MIN(IF(AI132=1,($S132-$S131)/(ABS($Q132)-ABS($Q131))*($G$8-ABS($Q131))+$S131,0),$D$7)</f>
        <v>0</v>
      </c>
      <c r="AK132" s="1">
        <f>IF(ABS($Q132)&lt;$G$9,$AA132,IF(ABS($Q131)&lt;$G$9,($G$9-ABS($Q131))*($Z131+$Z132)*0.5*($D$27+$D$28)*$D$5*1000,0))</f>
        <v>0</v>
      </c>
      <c r="AL132" s="1">
        <f>IF(AND($G$9&lt;ABS($Q132),$G$9&gt;ABS($Q131)),1,0)</f>
        <v>0</v>
      </c>
      <c r="AM132" s="3">
        <f>MIN(IF(AL132=1,($S132-$S131)/(ABS($Q132)-ABS($Q131))*($G$9-ABS($Q131))+$S131,0),$D$7)</f>
        <v>0</v>
      </c>
      <c r="AN132" s="1">
        <f>IF(ABS($Q132)&lt;$G$10,$AA132,IF(ABS($Q131)&lt;$G$10,($G$10-ABS($Q131))*($Z131+$Z132)*0.5*($D$27+$D$28)*$D$5*1000,0))</f>
        <v>0</v>
      </c>
      <c r="AO132" s="1">
        <f>IF(AND($G$10&lt;ABS($Q132),$G$10&gt;ABS($Q131)),1,0)</f>
        <v>0</v>
      </c>
      <c r="AP132" s="3">
        <f>MIN(IF(AO132=1,($S132-$S131)/(ABS($Q132)-ABS($Q131))*($G$10-ABS($Q131))+$S131,0),$D$7)</f>
        <v>0</v>
      </c>
      <c r="AQ132" s="1">
        <f>IF(ABS($Q132)&lt;$G$11,$AA132,IF(ABS($Q131)&lt;$G$11,($G$11-ABS($Q131))*($Z131+$Z132)*0.5*($D$27+$D$28)*$D$5*1000,0))</f>
        <v>0</v>
      </c>
      <c r="AR132" s="1">
        <f>IF(AND($G$11&lt;ABS($Q132),$G$11&gt;ABS($Q131)),1,0)</f>
        <v>0</v>
      </c>
      <c r="AS132" s="3">
        <f>MIN(IF(AR132=1,($S132-$S131)/(ABS($Q132)-ABS($Q131))*($G$11-ABS($Q131))+$S131,0),$D$7)</f>
        <v>0</v>
      </c>
      <c r="AT132" s="1">
        <f>IF(ABS($Q132)&lt;$G$12,$AA132,IF(ABS($Q131)&lt;$G$12,($G$12-ABS($Q131))*($Z131+$Z132)*0.5*($D$27+$D$28)*$D$5*1000,0))</f>
        <v>0</v>
      </c>
      <c r="AU132" s="1">
        <f>IF(AND($G$12&lt;ABS($Q132),$G$12&gt;ABS($Q131)),1,0)</f>
        <v>0</v>
      </c>
      <c r="AV132" s="3">
        <f>MIN(IF(AU132=1,($S132-$S131)/(ABS($Q132)-ABS($Q131))*($G$12-ABS($Q131))+$S131,0),$D$7)</f>
        <v>0</v>
      </c>
      <c r="AW132" s="1">
        <f>IF(ABS($Q132)&lt;$G$13,$AA132,IF(ABS($Q131)&lt;$G$13,($G$13-ABS($Q131))*($Z131+$Z132)*0.5*($D$27+$D$28)*$D$5*1000,0))</f>
        <v>0</v>
      </c>
      <c r="AX132" s="1">
        <f>IF(AND($G$13&lt;ABS($Q132),$G$13&gt;ABS($Q131)),1,0)</f>
        <v>0</v>
      </c>
      <c r="AY132" s="3">
        <f>MIN(IF(AX132=1,($S132-$S131)/(ABS($Q132)-ABS($Q131))*($G$13-ABS($Q131))+$S131,0),$D$7)</f>
        <v>0</v>
      </c>
      <c r="AZ132" s="1">
        <f>IF(ABS($Q132)&lt;$G$14,$AA132,IF(ABS($Q131)&lt;$G$14,($G$14-ABS($Q131))*($Z131+$Z132)*0.5*($D$27+$D$28)*$D$5*1000,0))</f>
        <v>0</v>
      </c>
      <c r="BA132" s="1">
        <f>IF(AND($G$14&lt;ABS($Q132),$G$14&gt;ABS($Q131)),1,0)</f>
        <v>0</v>
      </c>
      <c r="BB132" s="3">
        <f>MIN(IF(BA132=1,($S132-$S131)/(ABS($Q132)-ABS($Q131))*($G$14-ABS($Q131))+$S131,0),$D$7)</f>
        <v>0</v>
      </c>
      <c r="BC132" s="1">
        <f>IF(ABS($Q132)&lt;G$15,$AA132,IF(ABS($Q131)&lt;G$15,(G$15-ABS($Q131))*($Z131+$Z132)*0.5*($D$27+$D$28)*$D$5*1000,0))</f>
        <v>0</v>
      </c>
      <c r="BD132" s="1">
        <f>IF(AND(G$15&lt;ABS($Q132),G$15&gt;ABS($Q131)),1,0)</f>
        <v>0</v>
      </c>
      <c r="BE132" s="3">
        <f>MIN(IF(BD132=1,($S132-$S131)/(ABS($Q132)-ABS($Q131))*(G$15-ABS($Q131))+$S131,0),$D$7)</f>
        <v>0</v>
      </c>
      <c r="BF132" s="1">
        <f>IF(ABS($Q132)&lt;G$16,$AA132,IF(ABS($Q131)&lt;G$16,(G$16-ABS($Q131))*($Z131+$Z132)*0.5*($D$27+$D$28)*$D$5*1000,0))</f>
        <v>0</v>
      </c>
      <c r="BG132" s="1">
        <f>IF(AND(G$16&lt;ABS($Q132),G$16&gt;ABS($Q131)),1,0)</f>
        <v>0</v>
      </c>
      <c r="BH132" s="3">
        <f>MIN(IF(BG132=1,($S132-$S131)/(ABS($Q132)-ABS($Q131))*(G$16-ABS($Q131))+$S131,0),$D$7)</f>
        <v>0</v>
      </c>
      <c r="BI132" s="1">
        <f>IF(ABS($Q132)&lt;G$17,$AA132,IF(ABS($Q131)&lt;G$17,(G$17-ABS($Q131))*($Z131+$Z132)*0.5*($D$27+$D$28)*$D$5*1000,0))</f>
        <v>0</v>
      </c>
      <c r="BJ132" s="1">
        <f>IF(AND(G$17&lt;ABS($Q132),G$17&gt;ABS($Q131)),1,0)</f>
        <v>0</v>
      </c>
      <c r="BK132" s="3">
        <f>MIN(IF(BJ132=1,($S132-$S131)/(ABS($Q132)-ABS($Q131))*(G$17-ABS($Q131))+$S131,0),$D$7)</f>
        <v>0</v>
      </c>
      <c r="BL132" s="1">
        <f>IF(ABS($Q132)&lt;G$18,$AA132,IF(ABS($Q131)&lt;G$18,(G$18-ABS($Q131))*($Z131+$Z132)*0.5*($D$27+$D$28)*$D$5*1000,0))</f>
        <v>0</v>
      </c>
      <c r="BM132" s="1">
        <f>IF(AND(G$18&lt;ABS($Q132),G$18&gt;ABS($Q131)),1,0)</f>
        <v>0</v>
      </c>
      <c r="BN132" s="3">
        <f>MIN(IF(BM132=1,($S132-$S131)/(ABS($Q132)-ABS($Q131))*(G$18-ABS($Q131))+$S131,0),$D$7)</f>
        <v>0</v>
      </c>
      <c r="BO132" s="1">
        <f>IF(ABS($Q132)&lt;G$19,$AA132,IF(ABS($Q131)&lt;G$19,(G$19-ABS($Q131))*($Z131+$Z132)*0.5*($D$27+$D$28)*$D$5*1000,0))</f>
        <v>0</v>
      </c>
      <c r="BP132" s="1">
        <f>IF(AND(G$19&lt;ABS($Q132),G$19&gt;ABS($Q131)),1,0)</f>
        <v>0</v>
      </c>
      <c r="BQ132" s="3">
        <f>MIN(IF(BP132=1,($S132-$S131)/(ABS($Q132)-ABS($Q131))*(G$19-ABS($Q131))+$S131,0),$D$7)</f>
        <v>0</v>
      </c>
      <c r="BR132" s="1">
        <f>IF(ABS($Q132)&lt;G$20,$AA132,IF(ABS($Q131)&lt;G$20,(G$20-ABS($Q131))*($Z131+$Z132)*0.5*($D$27+$D$28)*$D$5*1000,0))</f>
        <v>0</v>
      </c>
      <c r="BS132" s="1">
        <f>IF(AND(G$20&lt;ABS($Q132),G$20&gt;ABS($Q131)),1,0)</f>
        <v>0</v>
      </c>
      <c r="BT132" s="3">
        <f>MIN(IF(BS132=1,($S132-$S131)/(ABS($Q132)-ABS($Q131))*(G$20-ABS($Q131))+$S131,0),$D$7)</f>
        <v>0</v>
      </c>
      <c r="BU132" s="1">
        <f>IF(ABS($Q132)&lt;G$21,$AA132,IF(ABS($Q131)&lt;G$21,(G$21-ABS($Q131))*($Z131+$Z132)*0.5*($D$27+$D$28)*$D$5*1000,0))</f>
        <v>0</v>
      </c>
      <c r="BV132" s="1">
        <f>IF(AND(G$21&lt;ABS($Q132),G$21&gt;ABS($Q131)),1,0)</f>
        <v>0</v>
      </c>
      <c r="BW132" s="3">
        <f>MIN(IF(BV132=1,($S132-$S131)/(ABS($Q132)-ABS($Q131))*(G$21-ABS($Q131))+$S131,0),$D$7)</f>
        <v>0</v>
      </c>
      <c r="BX132" s="1">
        <f>IF(ABS($Q132)&lt;G$22,$AA132,IF(ABS($Q131)&lt;G$22,(G$22-ABS($Q131))*($Z131+$Z132)*0.5*($D$27+$D$28)*$D$5*1000,0))</f>
        <v>0</v>
      </c>
      <c r="BY132" s="1">
        <f>IF(AND(G$22&lt;ABS($Q132),G$22&gt;ABS($Q131)),1,0)</f>
        <v>0</v>
      </c>
      <c r="BZ132" s="3">
        <f>MIN(IF(BY132=1,($S132-$S131)/(ABS($Q132)-ABS($Q131))*(G$22-ABS($Q131))+$S131,0),$D$7)</f>
        <v>0</v>
      </c>
      <c r="CA132" s="1">
        <f>IF(ABS($Q132)&lt;G$23,$AA132,IF(ABS($Q131)&lt;G$23,(G$23-ABS($Q131))*($Z131+$Z132)*0.5*($D$27+$D$28)*$D$5*1000,0))</f>
        <v>0</v>
      </c>
      <c r="CB132" s="1">
        <f>IF(AND(G$23&lt;ABS($Q132),G$23&gt;ABS($Q131)),1,0)</f>
        <v>0</v>
      </c>
      <c r="CC132" s="3">
        <f>MIN(IF(CB132=1,($S132-$S131)/(ABS($Q132)-ABS($Q131))*(G$23-ABS($Q131))+$S131,0),$D$7)</f>
        <v>0</v>
      </c>
      <c r="CD132" s="1">
        <f>IF(ABS($Q132)&lt;G$24,$AA132,IF(ABS($Q131)&lt;G$24,(G$24-ABS($Q131))*($Z131+$Z132)*0.5*($D$27+$D$28)*$D$5*1000,0))</f>
        <v>0</v>
      </c>
      <c r="CE132" s="1">
        <f>IF(AND(G$24&lt;ABS($Q132),G$24&gt;ABS($Q131)),1,0)</f>
        <v>0</v>
      </c>
      <c r="CF132" s="3">
        <f>MIN(IF(CE132=1,($S132-$S131)/(ABS($Q132)-ABS($Q131))*(G$24-ABS($Q131))+$S131,0),$D$7)</f>
        <v>0</v>
      </c>
      <c r="CG132" s="1">
        <f>IF(ABS($Q132)&lt;G$25,$AA132,IF(ABS($Q131)&lt;G$25,(G$25-ABS($Q131))*($Z131+$Z132)*0.5*($D$27+$D$28)*$D$5*1000,0))</f>
        <v>0</v>
      </c>
      <c r="CH132" s="1">
        <f>IF(AND(G$25&lt;ABS($Q132),G$25&gt;ABS($Q131)),1,0)</f>
        <v>0</v>
      </c>
      <c r="CI132" s="3">
        <f>MIN(IF(CH132=1,($S132-$S131)/(ABS($Q132)-ABS($Q131))*(G$25-ABS($Q131))+$S131,0),$D$7)</f>
        <v>0</v>
      </c>
      <c r="CJ132" s="1">
        <f>IF(ABS($Q132)&lt;G$26,$AA132,IF(ABS($Q131)&lt;G$26,(G$26-ABS($Q131))*($Z131+$Z132)*0.5*($D$27+$D$28)*$D$5*1000,0))</f>
        <v>0</v>
      </c>
      <c r="CK132" s="1">
        <f>IF(AND(G$26&lt;ABS($Q132),G$26&gt;ABS($Q131)),1,0)</f>
        <v>0</v>
      </c>
      <c r="CL132" s="3">
        <f>MIN(IF(CK132=1,($S132-$S131)/(ABS($Q132)-ABS($Q131))*(G$26-ABS($Q131))+$S131,0),$D$7)</f>
        <v>0</v>
      </c>
      <c r="CM132" s="1">
        <f>IF(ABS($Q132)&lt;G$27,$AA132,IF(ABS($Q131)&lt;G$27,(G$27-ABS($Q131))*($Z131+$Z132)*0.5*($D$27+$D$28)*$D$5*1000,0))</f>
        <v>0</v>
      </c>
      <c r="CN132" s="1">
        <f>IF(AND(G$27&lt;ABS($Q132),G$27&gt;ABS($Q131)),1,0)</f>
        <v>0</v>
      </c>
      <c r="CO132" s="3">
        <f>MIN(IF(CN132=1,($S132-$S131)/(ABS($Q132)-ABS($Q131))*(G$27-ABS($Q131))+$S131,0),$D$7)</f>
        <v>0</v>
      </c>
      <c r="CP132" s="1">
        <f>IF(ABS($Q132)&lt;G$28,$AA132,IF(ABS($Q131)&lt;G$28,(G$28-ABS($Q131))*($Z131+$Z132)*0.5*($D$27+$D$28)*$D$5*1000,0))</f>
        <v>0</v>
      </c>
      <c r="CQ132" s="1">
        <f>IF(AND(G$28&lt;ABS($Q132),G$28&gt;ABS($Q131)),1,0)</f>
        <v>0</v>
      </c>
      <c r="CR132" s="3">
        <f>MIN(IF(CQ132=1,($S132-$S131)/(ABS($Q132)-ABS($Q131))*(G$28-ABS($Q131))+$S131,0),$D$7)</f>
        <v>0</v>
      </c>
      <c r="CS132" s="1">
        <f>IF(ABS($Q132)&lt;G$29,$AA132,IF(ABS($Q131)&lt;G$29,(G$29-ABS($Q131))*($Z131+$Z132)*0.5*($D$27+$D$28)*$D$5*1000,0))</f>
        <v>0</v>
      </c>
      <c r="CT132" s="1">
        <f>IF(AND(G$29&lt;ABS($Q132),G$29&gt;ABS($Q131)),1,0)</f>
        <v>0</v>
      </c>
      <c r="CU132" s="3">
        <f>MIN(IF(CT132=1,($S132-$S131)/(ABS($Q132)-ABS($Q131))*(G$29-ABS($Q131))+$S131,0),$D$7)</f>
        <v>0</v>
      </c>
      <c r="CV132" s="1">
        <f>IF(ABS($Q132)&lt;G$30,$AA132,IF(ABS($Q131)&lt;G$30,(G$30-ABS($Q131))*($Z131+$Z132)*0.5*($D$27+$D$28)*$D$5*1000,0))</f>
        <v>0</v>
      </c>
      <c r="CW132" s="1">
        <f>IF(AND(G$30&lt;ABS($Q132),G$30&gt;ABS($Q131)),1,0)</f>
        <v>0</v>
      </c>
      <c r="CX132" s="3">
        <f>MIN(IF(CW132=1,($S132-$S131)/(ABS($Q132)-ABS($Q131))*(G$30-ABS($Q131))+$S131,0),$D$7)</f>
        <v>0</v>
      </c>
      <c r="CY132" s="1">
        <f>IF(ABS($Q132)&lt;G$31,$AA132,IF(ABS($Q131)&lt;G$31,(G$31-ABS($Q131))*($Z131+$Z132)*0.5*($D$27+$D$28)*$D$5*1000,0))</f>
        <v>0</v>
      </c>
      <c r="CZ132" s="1">
        <f>IF(AND(G$31&lt;ABS($Q132),G$31&gt;ABS($Q131)),1,0)</f>
        <v>0</v>
      </c>
      <c r="DA132" s="3">
        <f>MIN(IF(CZ132=1,($S132-$S131)/(ABS($Q132)-ABS($Q131))*(G$31-ABS($Q131))+$S131,0),$D$7)</f>
        <v>0</v>
      </c>
      <c r="DB132" s="1">
        <f>IF(ABS($Q132)&lt;G$32,$AA132,IF(ABS($Q131)&lt;G$32,(G$32-ABS($Q131))*($Z131+$Z132)*0.5*($D$27+$D$28)*$D$5*1000,0))</f>
        <v>0</v>
      </c>
      <c r="DC132" s="1">
        <f>IF(AND(G$32&lt;ABS($Q132),G$32&gt;ABS($Q131)),1,0)</f>
        <v>0</v>
      </c>
      <c r="DD132" s="3">
        <f>MIN(IF(DC132=1,($S132-$S131)/(ABS($Q132)-ABS($Q131))*(G$32-ABS($Q131))+$S131,0),$D$7)</f>
        <v>0</v>
      </c>
      <c r="DE132" s="1">
        <f>IF(ABS($Q132)&lt;G$33,$AA132,IF(ABS($Q131)&lt;G$33,(G$33-ABS($Q131))*($Z131+$Z132)*0.5*($D$27+$D$28)*$D$5*1000,0))</f>
        <v>0</v>
      </c>
      <c r="DF132" s="1">
        <f>IF(AND(G$33&lt;ABS($Q132),G$33&gt;ABS($Q131)),1,0)</f>
        <v>0</v>
      </c>
      <c r="DG132" s="3">
        <f>MIN(IF(DF132=1,($S132-$S131)/(ABS($Q132)-ABS($Q131))*(G$33-ABS($Q131))+$S131,0),$D$7)</f>
        <v>0</v>
      </c>
      <c r="DH132" s="1">
        <f>IF(ABS($Q132)&lt;G$34,$AA132,IF(ABS($Q131)&lt;G$34,(G$34-ABS($Q131))*($Z131+$Z132)*0.5*($D$27+$D$28)*$D$5*1000,0))</f>
        <v>0</v>
      </c>
      <c r="DI132" s="1">
        <f>IF(AND(G$34&lt;ABS($Q132),G$34&gt;ABS($Q131)),1,0)</f>
        <v>0</v>
      </c>
      <c r="DJ132" s="3">
        <f>MIN(IF(DI132=1,($S132-$S131)/(ABS($Q132)-ABS($Q131))*(G$34-ABS($Q131))+$S131,0),$D$7)</f>
        <v>0</v>
      </c>
      <c r="DK132" s="1">
        <f>IF(ABS($Q132)&lt;G$35,$AA132,IF(ABS($Q131)&lt;G$35,(G$35-ABS($Q131))*($Z131+$Z132)*0.5*($D$27+$D$28)*$D$5*1000,0))</f>
        <v>0</v>
      </c>
      <c r="DL132" s="1">
        <f>IF(AND(G$35&lt;ABS($Q132),G$35&gt;ABS($Q131)),1,0)</f>
        <v>0</v>
      </c>
      <c r="DM132" s="3">
        <f>MIN(IF(DL132=1,($S132-$S131)/(ABS($Q132)-ABS($Q131))*(G$35-ABS($Q131))+$S131,0),$D$7)</f>
        <v>0</v>
      </c>
      <c r="DN132" s="1">
        <f>IF(ABS($Q132)&lt;G$36,$AA132,IF(ABS($Q131)&lt;G$36,(G$36-ABS($Q131))*($Z131+$Z132)*0.5*($D$27+$D$28)*$D$5*1000,0))</f>
        <v>0</v>
      </c>
      <c r="DO132" s="1">
        <f>IF(AND(G$36&lt;ABS($Q132),G$36&gt;ABS($Q131)),1,0)</f>
        <v>0</v>
      </c>
      <c r="DP132" s="3">
        <f>MIN(IF(DO132=1,($S132-$S131)/(ABS($Q132)-ABS($Q131))*(G$36-ABS($Q131))+$S131,0),$D$7)</f>
        <v>0</v>
      </c>
      <c r="DQ132" s="1">
        <f>IF(ABS($Q132)&lt;G$37,$AA132,IF(ABS($Q131)&lt;G$37,(G$37-ABS($Q131))*($Z131+$Z132)*0.5*($D$27+$D$28)*$D$5*1000,0))</f>
        <v>0</v>
      </c>
      <c r="DR132" s="1">
        <f>IF(AND(G$37&lt;ABS($Q132),G$37&gt;ABS($Q131)),1,0)</f>
        <v>0</v>
      </c>
      <c r="DS132" s="3">
        <f>MIN(IF(DR132=1,($S132-$S131)/(ABS($Q132)-ABS($Q131))*(G$37-ABS($Q131))+$S131,0),$D$7)</f>
        <v>0</v>
      </c>
      <c r="DT132" s="1">
        <f>IF(ABS($Q132)&lt;G$38,$AA132,IF(ABS($Q131)&lt;G$38,(G$38-ABS($Q131))*($Z131+$Z132)*0.5*($D$27+$D$28)*$D$5*1000,0))</f>
        <v>0</v>
      </c>
      <c r="DU132" s="1">
        <f>IF(AND(G$38&lt;ABS($Q132),G$38&gt;ABS($Q131)),1,0)</f>
        <v>0</v>
      </c>
      <c r="DV132" s="3">
        <f>MIN(IF(DU132=1,($S132-$S131)/(ABS($Q132)-ABS($Q131))*(G$38-ABS($Q131))+$S131,0),$D$7)</f>
        <v>0</v>
      </c>
      <c r="DW132" s="1">
        <f>IF(ABS($Q132)&lt;G$39,$AA132,IF(ABS($Q131)&lt;G$39,(G$39-ABS($Q131))*($Z131+$Z132)*0.5*($D$27+$D$28)*$D$5*1000,0))</f>
        <v>0</v>
      </c>
      <c r="DX132" s="1">
        <f>IF(AND(G$39&lt;ABS($Q132),G$39&gt;ABS($Q131)),1,0)</f>
        <v>0</v>
      </c>
      <c r="DY132" s="3">
        <f>MIN(IF(DX132=1,($S132-$S131)/(ABS($Q132)-ABS($Q131))*(G$39-ABS($Q131))+$S131,0),$D$7)</f>
        <v>0</v>
      </c>
      <c r="DZ132" s="1">
        <f>IF(ABS($Q132)&lt;G$40,$AA132,IF(ABS($Q131)&lt;G$40,(G$40-ABS($Q131))*($Z131+$Z132)*0.5*($D$27+$D$28)*$D$5*1000,0))</f>
        <v>0</v>
      </c>
      <c r="EA132" s="1">
        <f>IF(AND(G$40&lt;ABS($Q132),G$40&gt;ABS($Q131)),1,0)</f>
        <v>0</v>
      </c>
      <c r="EB132" s="3">
        <f>MIN(IF(EA132=1,($S132-$S131)/(ABS($Q132)-ABS($Q131))*(G$40-ABS($Q131))+$S131,0),$D$7)</f>
        <v>0</v>
      </c>
      <c r="EC132" s="1">
        <f>IF(ABS($Q132)&lt;G$41,$AA132,IF(ABS($Q131)&lt;G$41,(G$41-ABS($Q131))*($Z131+$Z132)*0.5*($D$27+$D$28)*$D$5*1000,0))</f>
        <v>0</v>
      </c>
      <c r="ED132" s="1">
        <f>IF(AND(G$41&lt;ABS($Q132),G$41&gt;ABS($Q131)),1,0)</f>
        <v>0</v>
      </c>
      <c r="EE132" s="3">
        <f>MIN(IF(ED132=1,($S132-$S131)/(ABS($Q132)-ABS($Q131))*(G$41-ABS($Q131))+$S131,0),$D$7)</f>
        <v>0</v>
      </c>
      <c r="EF132" s="1">
        <f>IF(ABS($Q132)&lt;G$42,$AA132,IF(ABS($Q131)&lt;G$42,(G$42-ABS($Q131))*($Z131+$Z132)*0.5*($D$27+$D$28)*$D$5*1000,0))</f>
        <v>0</v>
      </c>
      <c r="EG132" s="1">
        <f>IF(AND(G$42&lt;ABS($Q132),G$42&gt;ABS($Q131)),1,0)</f>
        <v>0</v>
      </c>
      <c r="EH132" s="3">
        <f>MIN(IF(EG132=1,($S132-$S131)/(ABS($Q132)-ABS($Q131))*(G$42-ABS($Q131))+$S131,0),$D$7)</f>
        <v>0</v>
      </c>
      <c r="EI132" s="1">
        <f>IF(ABS($Q132)&lt;G$43,$AA132,IF(ABS($Q131)&lt;G$43,(G$43-ABS($Q131))*($Z131+$Z132)*0.5*($D$27+$D$28)*$D$5*1000,0))</f>
        <v>0</v>
      </c>
      <c r="EJ132" s="1">
        <f>IF(AND(G$43&lt;ABS($Q132),G$43&gt;ABS($Q131)),1,0)</f>
        <v>0</v>
      </c>
      <c r="EK132" s="3">
        <f>MIN(IF(EJ132=1,($S132-$S131)/(ABS($Q132)-ABS($Q131))*(G$43-ABS($Q131))+$S131,0),$D$7)</f>
        <v>0</v>
      </c>
      <c r="EL132" s="1">
        <f>IF(ABS($Q132)&lt;G$44,$AA132,IF(ABS($Q131)&lt;G$44,(G$44-ABS($Q131))*($Z131+$Z132)*0.5*($D$27+$D$28)*$D$5*1000,0))</f>
        <v>0</v>
      </c>
      <c r="EM132" s="1">
        <f>IF(AND(G$44&lt;ABS($Q132),G$44&gt;ABS($Q131)),1,0)</f>
        <v>0</v>
      </c>
      <c r="EN132" s="3">
        <f>MIN(IF(EM132=1,($S132-$S131)/(ABS($Q132)-ABS($Q131))*(G$44-ABS($Q131))+$S131,0),$D$7)</f>
        <v>0</v>
      </c>
      <c r="EO132" s="1">
        <f>IF(ABS($Q132)&lt;G$45,$AA132,IF(ABS($Q131)&lt;G$45,(G$45-ABS($Q131))*($Z131+$Z132)*0.5*($D$27+$D$28)*$D$5*1000,0))</f>
        <v>0</v>
      </c>
      <c r="EP132" s="1">
        <f>IF(AND(G$45&lt;ABS($Q132),G$45&gt;ABS($Q131)),1,0)</f>
        <v>0</v>
      </c>
      <c r="EQ132" s="3">
        <f>MIN(IF(EP132=1,($S132-$S131)/(ABS($Q132)-ABS($Q131))*(G$45-ABS($Q131))+$S131,0),$D$7)</f>
        <v>0</v>
      </c>
      <c r="ER132" s="1">
        <f>IF(ABS($Q132)&lt;G$46,$AA132,IF(ABS($Q131)&lt;G$46,(G$46-ABS($Q131))*($Z131+$Z132)*0.5*($D$27+$D$28)*$D$5*1000,0))</f>
        <v>0</v>
      </c>
      <c r="ES132" s="1">
        <f>IF(AND(G$46&lt;ABS($Q132),G$46&gt;ABS($Q131)),1,0)</f>
        <v>0</v>
      </c>
      <c r="ET132" s="3">
        <f>MIN(IF(ES132=1,($S132-$S131)/(ABS($Q132)-ABS($Q131))*(G$46-ABS($Q131))+$S131,0),$D$7)</f>
        <v>0</v>
      </c>
      <c r="EU132" s="1">
        <f>IF(ABS($Q132)&lt;G$47,$AA132,IF(ABS($Q131)&lt;G$47,(G$47-ABS($Q131))*($Z131+$Z132)*0.5*($D$27+$D$28)*$D$5*1000,0))</f>
        <v>0</v>
      </c>
      <c r="EV132" s="1">
        <f>IF(AND(G$47&lt;ABS($Q132),G$47&gt;ABS($Q131)),1,0)</f>
        <v>0</v>
      </c>
      <c r="EW132" s="3">
        <f>MIN(IF(EV132=1,($S132-$S131)/(ABS($Q132)-ABS($Q131))*(G$47-ABS($Q131))+$S131,0),$D$7)</f>
        <v>0</v>
      </c>
      <c r="EX132" s="1">
        <f>IF(ABS($Q132)&lt;G$48,$AA132,IF(ABS($Q131)&lt;G$48,(G$48-ABS($Q131))*($Z131+$Z132)*0.5*($D$27+$D$28)*$D$5*1000,0))</f>
        <v>0</v>
      </c>
      <c r="EY132" s="1">
        <f>IF(AND(G$48&lt;ABS($Q132),G$48&gt;ABS($Q131)),1,0)</f>
        <v>0</v>
      </c>
      <c r="EZ132" s="3">
        <f>MIN(IF(EY132=1,($S132-$S131)/(ABS($Q132)-ABS($Q131))*(G$48-ABS($Q131))+$S131,0),$D$7)</f>
        <v>0</v>
      </c>
      <c r="FA132" s="1">
        <f>IF(ABS($Q132)&lt;G$49,$AA132,IF(ABS($Q131)&lt;G$49,(G$49-ABS($Q131))*($Z131+$Z132)*0.5*($D$27+$D$28)*$D$5*1000,0))</f>
        <v>0</v>
      </c>
      <c r="FB132" s="1">
        <f>IF(AND(G$49&lt;ABS($Q132),G$49&gt;ABS($Q131)),1,0)</f>
        <v>0</v>
      </c>
      <c r="FC132" s="3">
        <f>MIN(IF(FB132=1,($S132-$S131)/(ABS($Q132)-ABS($Q131))*(G$49-ABS($Q131))+$S131,0),$D$7)</f>
        <v>0</v>
      </c>
      <c r="FD132" s="1">
        <f>IF(ABS($Q132)&lt;G$50,$AA132,IF(ABS($Q131)&lt;G$50,(G$50-ABS($Q131))*($Z131+$Z132)*0.5*($D$27+$D$28)*$D$5*1000,0))</f>
        <v>0</v>
      </c>
      <c r="FE132" s="1">
        <f>IF(AND(G$50&lt;ABS($Q132),G$50&gt;ABS($Q131)),1,0)</f>
        <v>0</v>
      </c>
      <c r="FF132" s="3">
        <f>MIN(IF(FE132=1,($S132-$S131)/(ABS($Q132)-ABS($Q131))*(G$50-ABS($Q131))+$S131,0),$D$7)</f>
        <v>0</v>
      </c>
      <c r="FG132" s="1">
        <f>IF(ABS($Q132)&lt;G$51,$AA132,IF(ABS($Q131)&lt;G$51,(G$51-ABS($Q131))*($Z131+$Z132)*0.5*($D$27+$D$28)*$D$5*1000,0))</f>
        <v>0</v>
      </c>
      <c r="FH132" s="1">
        <f>IF(AND(G$51&lt;ABS($Q132),G$51&gt;ABS($Q131)),1,0)</f>
        <v>0</v>
      </c>
      <c r="FI132" s="3">
        <f>MIN(IF(FH132=1,($S132-$S131)/(ABS($Q132)-ABS($Q131))*(G$51-ABS($Q131))+$S131,0),$D$7)</f>
        <v>0</v>
      </c>
      <c r="FJ132" s="1">
        <f>IF(ABS($Q132)&lt;G$52,$AA132,IF(ABS($Q131)&lt;G$52,(G$52-ABS($Q131))*($Z131+$Z132)*0.5*($D$27+$D$28)*$D$5*1000,0))</f>
        <v>0</v>
      </c>
      <c r="FK132" s="1">
        <f>IF(AND(G$52&lt;ABS($Q132),G$52&gt;ABS($Q131)),1,0)</f>
        <v>0</v>
      </c>
      <c r="FL132" s="3">
        <f>MIN(IF(FK132=1,($S132-$S131)/(ABS($Q132)-ABS($Q131))*(G$52-ABS($Q131))+$S131,0),$D$7)</f>
        <v>0</v>
      </c>
      <c r="FM132" s="1">
        <f>IF(ABS($Q132)&lt;G$53,$AA132,IF(ABS($Q131)&lt;G$53,(G$53-ABS($Q131))*($Z131+$Z132)*0.5*($D$27+$D$28)*$D$5*1000,0))</f>
        <v>0</v>
      </c>
      <c r="FN132" s="1">
        <f>IF(AND(G$53&lt;ABS($Q132),G$53&gt;ABS($Q131)),1,0)</f>
        <v>0</v>
      </c>
      <c r="FO132" s="3">
        <f>MIN(IF(FN132=1,($S132-$S131)/(ABS($Q132)-ABS($Q131))*(G$53-ABS($Q131))+$S131,0),$D$7)</f>
        <v>0</v>
      </c>
      <c r="FP132" s="1">
        <f>IF(ABS($Q132)&lt;G$54,$AA132,IF(ABS($Q131)&lt;G$54,(G$54-ABS($Q131))*($Z131+$Z132)*0.5*($D$27+$D$28)*$D$5*1000,0))</f>
        <v>0</v>
      </c>
      <c r="FQ132" s="1">
        <f>IF(AND(G$54&lt;ABS($Q132),G$54&gt;ABS($Q131)),1,0)</f>
        <v>0</v>
      </c>
      <c r="FR132" s="3">
        <f>MIN(IF(FQ132=1,($S132-$S131)/(ABS($Q132)-ABS($Q131))*(G$54-ABS($Q131))+$S131,0),$D$7)</f>
        <v>0</v>
      </c>
      <c r="FS132" s="1">
        <f>IF(ABS($Q132)&lt;G$55,$AA132,IF(ABS($Q131)&lt;G$55,(G$55-ABS($Q131))*($Z131+$Z132)*0.5*($D$27+$D$28)*$D$5*1000,0))</f>
        <v>0</v>
      </c>
      <c r="FT132" s="1">
        <f>IF(AND(G$55&lt;ABS($Q132),G$55&gt;ABS($Q131)),1,0)</f>
        <v>0</v>
      </c>
      <c r="FU132" s="3">
        <f>MIN(IF(FT132=1,($S132-$S131)/(ABS($Q132)-ABS($Q131))*(G$55-ABS($Q131))+$S131,0),$D$7)</f>
        <v>0</v>
      </c>
      <c r="FV132" s="1" t="e">
        <f>IF(ABS($Q132)&lt;#REF!,$AA132,IF(ABS($Q131)&lt;#REF!,(#REF!-ABS($Q131))*($Z131+$Z132)*0.5*($D$27+$D$28)*$D$5*1000,0))</f>
        <v>#REF!</v>
      </c>
      <c r="FW132" s="1" t="e">
        <f>IF(AND(#REF!&lt;ABS($Q132),#REF!&gt;ABS($Q131)),1,0)</f>
        <v>#REF!</v>
      </c>
      <c r="FX132" s="3" t="e">
        <f>MIN(IF(FW132=1,($S132-$S131)/(ABS($Q132)-ABS($Q131))*(#REF!-ABS($Q131))+$S131,0),$D$7)</f>
        <v>#REF!</v>
      </c>
    </row>
    <row r="133" spans="1:180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36"/>
      <c r="M133" s="23"/>
      <c r="N133" s="23"/>
      <c r="O133" s="23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3">
        <f t="shared" si="8"/>
        <v>0.2</v>
      </c>
      <c r="AA133" s="3"/>
      <c r="AB133" s="1"/>
      <c r="AC133" s="2"/>
      <c r="AD133" s="2"/>
      <c r="AE133" s="1"/>
      <c r="AF133" s="2"/>
      <c r="AG133" s="2"/>
      <c r="AH133" s="1"/>
      <c r="AI133" s="2"/>
      <c r="AJ133" s="2"/>
      <c r="AK133" s="1"/>
      <c r="AL133" s="2"/>
      <c r="AM133" s="2"/>
      <c r="AN133" s="1"/>
      <c r="AO133" s="2"/>
      <c r="AP133" s="2"/>
      <c r="AQ133" s="1"/>
      <c r="AR133" s="2"/>
      <c r="AS133" s="2"/>
      <c r="AT133" s="1"/>
      <c r="AU133" s="2"/>
      <c r="AV133" s="2"/>
      <c r="AW133" s="1"/>
      <c r="AX133" s="2"/>
      <c r="AY133" s="2"/>
      <c r="AZ133" s="1"/>
      <c r="BA133" s="2"/>
      <c r="BB133" s="2"/>
      <c r="BC133" s="1"/>
      <c r="BD133" s="2"/>
      <c r="BE133" s="2"/>
      <c r="BF133" s="1"/>
      <c r="BG133" s="2"/>
      <c r="BH133" s="2"/>
      <c r="BI133" s="1"/>
      <c r="BJ133" s="2"/>
      <c r="BK133" s="2"/>
      <c r="BL133" s="1"/>
      <c r="BM133" s="2"/>
      <c r="BN133" s="2"/>
      <c r="BO133" s="1"/>
      <c r="BP133" s="2"/>
      <c r="BQ133" s="2"/>
      <c r="BR133" s="1"/>
      <c r="BS133" s="2"/>
      <c r="BT133" s="2"/>
      <c r="BU133" s="1"/>
      <c r="BV133" s="2"/>
      <c r="BW133" s="2"/>
      <c r="BX133" s="1"/>
      <c r="BY133" s="2"/>
      <c r="BZ133" s="2"/>
      <c r="CA133" s="1"/>
      <c r="CB133" s="2"/>
      <c r="CC133" s="2"/>
      <c r="CD133" s="1"/>
      <c r="CE133" s="2"/>
      <c r="CF133" s="2"/>
      <c r="CG133" s="1"/>
      <c r="CH133" s="2"/>
      <c r="CI133" s="2"/>
      <c r="CJ133" s="1"/>
      <c r="CK133" s="2"/>
      <c r="CL133" s="2"/>
      <c r="CM133" s="1"/>
      <c r="CN133" s="2"/>
      <c r="CO133" s="2"/>
      <c r="CP133" s="1"/>
      <c r="CQ133" s="2"/>
      <c r="CR133" s="2"/>
      <c r="CS133" s="1"/>
      <c r="CT133" s="2"/>
      <c r="CU133" s="2"/>
      <c r="CV133" s="1"/>
      <c r="CW133" s="2"/>
      <c r="CX133" s="2"/>
      <c r="CY133" s="1"/>
      <c r="CZ133" s="2"/>
      <c r="DA133" s="2"/>
      <c r="DB133" s="1"/>
      <c r="DC133" s="2"/>
      <c r="DD133" s="2"/>
      <c r="DE133" s="1"/>
      <c r="DF133" s="2"/>
      <c r="DG133" s="2"/>
      <c r="DH133" s="1"/>
      <c r="DI133" s="2"/>
      <c r="DJ133" s="2"/>
      <c r="DK133" s="1"/>
      <c r="DL133" s="2"/>
      <c r="DM133" s="2"/>
      <c r="DN133" s="1"/>
      <c r="DO133" s="2"/>
      <c r="DP133" s="2"/>
      <c r="DQ133" s="1"/>
      <c r="DR133" s="2"/>
      <c r="DS133" s="2"/>
      <c r="DT133" s="1"/>
      <c r="DU133" s="2"/>
      <c r="DV133" s="2"/>
      <c r="DW133" s="1"/>
      <c r="DX133" s="2"/>
      <c r="DY133" s="2"/>
      <c r="DZ133" s="1"/>
      <c r="EA133" s="2"/>
      <c r="EB133" s="2"/>
      <c r="EC133" s="1"/>
      <c r="ED133" s="2"/>
      <c r="EE133" s="2"/>
      <c r="EF133" s="1"/>
      <c r="EG133" s="2"/>
      <c r="EH133" s="2"/>
      <c r="EI133" s="1"/>
      <c r="EJ133" s="2"/>
      <c r="EK133" s="2"/>
      <c r="EL133" s="1"/>
      <c r="EM133" s="2"/>
      <c r="EN133" s="2"/>
      <c r="EO133" s="1"/>
      <c r="EP133" s="2"/>
      <c r="EQ133" s="2"/>
      <c r="ER133" s="1"/>
      <c r="ES133" s="2"/>
      <c r="ET133" s="2"/>
      <c r="EU133" s="1"/>
      <c r="EV133" s="2"/>
      <c r="EW133" s="2"/>
      <c r="EX133" s="1"/>
      <c r="EY133" s="2"/>
      <c r="EZ133" s="2"/>
      <c r="FA133" s="1"/>
      <c r="FB133" s="2"/>
      <c r="FC133" s="2"/>
      <c r="FD133" s="1"/>
      <c r="FE133" s="2"/>
      <c r="FF133" s="2"/>
      <c r="FG133" s="1"/>
      <c r="FH133" s="2"/>
      <c r="FI133" s="2"/>
      <c r="FJ133" s="1"/>
      <c r="FK133" s="2"/>
      <c r="FL133" s="2"/>
      <c r="FM133" s="1"/>
      <c r="FN133" s="2"/>
      <c r="FO133" s="2"/>
      <c r="FP133" s="1"/>
      <c r="FQ133" s="2"/>
      <c r="FR133" s="2"/>
      <c r="FS133" s="1"/>
      <c r="FT133" s="2"/>
      <c r="FU133" s="2"/>
      <c r="FV133" s="1"/>
      <c r="FW133" s="2"/>
      <c r="FX133" s="2"/>
    </row>
    <row r="134" spans="1:180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36"/>
      <c r="M134" s="23"/>
      <c r="N134" s="23"/>
      <c r="O134" s="23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3">
        <f t="shared" si="8"/>
        <v>0.2</v>
      </c>
      <c r="AA134" s="1">
        <f>$R133*($Z134+$Z133)*0.5*($D$27+$D$28)*1000*$D$5</f>
        <v>0</v>
      </c>
      <c r="AB134" s="1">
        <f>IF(ABS($Q134)&lt;$G$6,$AA134,IF(ABS($Q133)&lt;$G$6,($G$6-ABS($Q133))*($Z133+$Z134)*0.5*($D$27+$D$28)*$D$5*1000,0))</f>
        <v>0</v>
      </c>
      <c r="AC134" s="1">
        <f>IF(AND($G$6&lt;ABS($Q134),$G$6&gt;ABS($Q133)),1,0)</f>
        <v>0</v>
      </c>
      <c r="AD134" s="3">
        <f>MIN(IF(AC134=1,($S134-$S133)/(ABS($Q134)-ABS($Q133))*($G$6-ABS($Q133))+$S133,0),$D$7)</f>
        <v>0</v>
      </c>
      <c r="AE134" s="1">
        <f>IF(ABS($Q134)&lt;$G$7,$AA134,IF(ABS($Q133)&lt;$G$7,($G$7-ABS($Q133))*($Z133+$Z134)*0.5*($D$27+$D$28)*$D$5*1000,0))</f>
        <v>0</v>
      </c>
      <c r="AF134" s="1">
        <f>IF(AND($G$7&lt;ABS($Q134),$G$7&gt;ABS($Q133)),1,0)</f>
        <v>0</v>
      </c>
      <c r="AG134" s="3">
        <f>MIN(IF(AF134=1,($S134-$S133)/(ABS($Q134)-ABS($Q133))*($G$7-ABS($Q133))+$S133,0),$D$7)</f>
        <v>0</v>
      </c>
      <c r="AH134" s="1">
        <f>IF(ABS($Q134)&lt;$G$8,$AA134,IF(ABS($Q133)&lt;$G$8,($G$8-ABS($Q133))*($Z133+$Z134)*0.5*($D$27+$D$28)*$D$5*1000,0))</f>
        <v>0</v>
      </c>
      <c r="AI134" s="1">
        <f>IF(AND($G$8&lt;ABS($Q134),$G$8&gt;ABS($Q133)),1,0)</f>
        <v>0</v>
      </c>
      <c r="AJ134" s="3">
        <f>MIN(IF(AI134=1,($S134-$S133)/(ABS($Q134)-ABS($Q133))*($G$8-ABS($Q133))+$S133,0),$D$7)</f>
        <v>0</v>
      </c>
      <c r="AK134" s="1">
        <f>IF(ABS($Q134)&lt;$G$9,$AA134,IF(ABS($Q133)&lt;$G$9,($G$9-ABS($Q133))*($Z133+$Z134)*0.5*($D$27+$D$28)*$D$5*1000,0))</f>
        <v>0</v>
      </c>
      <c r="AL134" s="1">
        <f>IF(AND($G$9&lt;ABS($Q134),$G$9&gt;ABS($Q133)),1,0)</f>
        <v>0</v>
      </c>
      <c r="AM134" s="3">
        <f>MIN(IF(AL134=1,($S134-$S133)/(ABS($Q134)-ABS($Q133))*($G$9-ABS($Q133))+$S133,0),$D$7)</f>
        <v>0</v>
      </c>
      <c r="AN134" s="1">
        <f>IF(ABS($Q134)&lt;$G$10,$AA134,IF(ABS($Q133)&lt;$G$10,($G$10-ABS($Q133))*($Z133+$Z134)*0.5*($D$27+$D$28)*$D$5*1000,0))</f>
        <v>0</v>
      </c>
      <c r="AO134" s="1">
        <f>IF(AND($G$10&lt;ABS($Q134),$G$10&gt;ABS($Q133)),1,0)</f>
        <v>0</v>
      </c>
      <c r="AP134" s="3">
        <f>MIN(IF(AO134=1,($S134-$S133)/(ABS($Q134)-ABS($Q133))*($G$10-ABS($Q133))+$S133,0),$D$7)</f>
        <v>0</v>
      </c>
      <c r="AQ134" s="1">
        <f>IF(ABS($Q134)&lt;$G$11,$AA134,IF(ABS($Q133)&lt;$G$11,($G$11-ABS($Q133))*($Z133+$Z134)*0.5*($D$27+$D$28)*$D$5*1000,0))</f>
        <v>0</v>
      </c>
      <c r="AR134" s="1">
        <f>IF(AND($G$11&lt;ABS($Q134),$G$11&gt;ABS($Q133)),1,0)</f>
        <v>0</v>
      </c>
      <c r="AS134" s="3">
        <f>MIN(IF(AR134=1,($S134-$S133)/(ABS($Q134)-ABS($Q133))*($G$11-ABS($Q133))+$S133,0),$D$7)</f>
        <v>0</v>
      </c>
      <c r="AT134" s="1">
        <f>IF(ABS($Q134)&lt;$G$12,$AA134,IF(ABS($Q133)&lt;$G$12,($G$12-ABS($Q133))*($Z133+$Z134)*0.5*($D$27+$D$28)*$D$5*1000,0))</f>
        <v>0</v>
      </c>
      <c r="AU134" s="1">
        <f>IF(AND($G$12&lt;ABS($Q134),$G$12&gt;ABS($Q133)),1,0)</f>
        <v>0</v>
      </c>
      <c r="AV134" s="3">
        <f>MIN(IF(AU134=1,($S134-$S133)/(ABS($Q134)-ABS($Q133))*($G$12-ABS($Q133))+$S133,0),$D$7)</f>
        <v>0</v>
      </c>
      <c r="AW134" s="1">
        <f>IF(ABS($Q134)&lt;$G$13,$AA134,IF(ABS($Q133)&lt;$G$13,($G$13-ABS($Q133))*($Z133+$Z134)*0.5*($D$27+$D$28)*$D$5*1000,0))</f>
        <v>0</v>
      </c>
      <c r="AX134" s="1">
        <f>IF(AND($G$13&lt;ABS($Q134),$G$13&gt;ABS($Q133)),1,0)</f>
        <v>0</v>
      </c>
      <c r="AY134" s="3">
        <f>MIN(IF(AX134=1,($S134-$S133)/(ABS($Q134)-ABS($Q133))*($G$13-ABS($Q133))+$S133,0),$D$7)</f>
        <v>0</v>
      </c>
      <c r="AZ134" s="1">
        <f>IF(ABS($Q134)&lt;$G$14,$AA134,IF(ABS($Q133)&lt;$G$14,($G$14-ABS($Q133))*($Z133+$Z134)*0.5*($D$27+$D$28)*$D$5*1000,0))</f>
        <v>0</v>
      </c>
      <c r="BA134" s="1">
        <f>IF(AND($G$14&lt;ABS($Q134),$G$14&gt;ABS($Q133)),1,0)</f>
        <v>0</v>
      </c>
      <c r="BB134" s="3">
        <f>MIN(IF(BA134=1,($S134-$S133)/(ABS($Q134)-ABS($Q133))*($G$14-ABS($Q133))+$S133,0),$D$7)</f>
        <v>0</v>
      </c>
      <c r="BC134" s="1">
        <f>IF(ABS($Q134)&lt;G$15,$AA134,IF(ABS($Q133)&lt;G$15,(G$15-ABS($Q133))*($Z133+$Z134)*0.5*($D$27+$D$28)*$D$5*1000,0))</f>
        <v>0</v>
      </c>
      <c r="BD134" s="1">
        <f>IF(AND(G$15&lt;ABS($Q134),G$15&gt;ABS($Q133)),1,0)</f>
        <v>0</v>
      </c>
      <c r="BE134" s="3">
        <f>MIN(IF(BD134=1,($S134-$S133)/(ABS($Q134)-ABS($Q133))*(G$15-ABS($Q133))+$S133,0),$D$7)</f>
        <v>0</v>
      </c>
      <c r="BF134" s="1">
        <f>IF(ABS($Q134)&lt;G$16,$AA134,IF(ABS($Q133)&lt;G$16,(G$16-ABS($Q133))*($Z133+$Z134)*0.5*($D$27+$D$28)*$D$5*1000,0))</f>
        <v>0</v>
      </c>
      <c r="BG134" s="1">
        <f>IF(AND(G$16&lt;ABS($Q134),G$16&gt;ABS($Q133)),1,0)</f>
        <v>0</v>
      </c>
      <c r="BH134" s="3">
        <f>MIN(IF(BG134=1,($S134-$S133)/(ABS($Q134)-ABS($Q133))*(G$16-ABS($Q133))+$S133,0),$D$7)</f>
        <v>0</v>
      </c>
      <c r="BI134" s="1">
        <f>IF(ABS($Q134)&lt;G$17,$AA134,IF(ABS($Q133)&lt;G$17,(G$17-ABS($Q133))*($Z133+$Z134)*0.5*($D$27+$D$28)*$D$5*1000,0))</f>
        <v>0</v>
      </c>
      <c r="BJ134" s="1">
        <f>IF(AND(G$17&lt;ABS($Q134),G$17&gt;ABS($Q133)),1,0)</f>
        <v>0</v>
      </c>
      <c r="BK134" s="3">
        <f>MIN(IF(BJ134=1,($S134-$S133)/(ABS($Q134)-ABS($Q133))*(G$17-ABS($Q133))+$S133,0),$D$7)</f>
        <v>0</v>
      </c>
      <c r="BL134" s="1">
        <f>IF(ABS($Q134)&lt;G$18,$AA134,IF(ABS($Q133)&lt;G$18,(G$18-ABS($Q133))*($Z133+$Z134)*0.5*($D$27+$D$28)*$D$5*1000,0))</f>
        <v>0</v>
      </c>
      <c r="BM134" s="1">
        <f>IF(AND(G$18&lt;ABS($Q134),G$18&gt;ABS($Q133)),1,0)</f>
        <v>0</v>
      </c>
      <c r="BN134" s="3">
        <f>MIN(IF(BM134=1,($S134-$S133)/(ABS($Q134)-ABS($Q133))*(G$18-ABS($Q133))+$S133,0),$D$7)</f>
        <v>0</v>
      </c>
      <c r="BO134" s="1">
        <f>IF(ABS($Q134)&lt;G$19,$AA134,IF(ABS($Q133)&lt;G$19,(G$19-ABS($Q133))*($Z133+$Z134)*0.5*($D$27+$D$28)*$D$5*1000,0))</f>
        <v>0</v>
      </c>
      <c r="BP134" s="1">
        <f>IF(AND(G$19&lt;ABS($Q134),G$19&gt;ABS($Q133)),1,0)</f>
        <v>0</v>
      </c>
      <c r="BQ134" s="3">
        <f>MIN(IF(BP134=1,($S134-$S133)/(ABS($Q134)-ABS($Q133))*(G$19-ABS($Q133))+$S133,0),$D$7)</f>
        <v>0</v>
      </c>
      <c r="BR134" s="1">
        <f>IF(ABS($Q134)&lt;G$20,$AA134,IF(ABS($Q133)&lt;G$20,(G$20-ABS($Q133))*($Z133+$Z134)*0.5*($D$27+$D$28)*$D$5*1000,0))</f>
        <v>0</v>
      </c>
      <c r="BS134" s="1">
        <f>IF(AND(G$20&lt;ABS($Q134),G$20&gt;ABS($Q133)),1,0)</f>
        <v>0</v>
      </c>
      <c r="BT134" s="3">
        <f>MIN(IF(BS134=1,($S134-$S133)/(ABS($Q134)-ABS($Q133))*(G$20-ABS($Q133))+$S133,0),$D$7)</f>
        <v>0</v>
      </c>
      <c r="BU134" s="1">
        <f>IF(ABS($Q134)&lt;G$21,$AA134,IF(ABS($Q133)&lt;G$21,(G$21-ABS($Q133))*($Z133+$Z134)*0.5*($D$27+$D$28)*$D$5*1000,0))</f>
        <v>0</v>
      </c>
      <c r="BV134" s="1">
        <f>IF(AND(G$21&lt;ABS($Q134),G$21&gt;ABS($Q133)),1,0)</f>
        <v>0</v>
      </c>
      <c r="BW134" s="3">
        <f>MIN(IF(BV134=1,($S134-$S133)/(ABS($Q134)-ABS($Q133))*(G$21-ABS($Q133))+$S133,0),$D$7)</f>
        <v>0</v>
      </c>
      <c r="BX134" s="1">
        <f>IF(ABS($Q134)&lt;G$22,$AA134,IF(ABS($Q133)&lt;G$22,(G$22-ABS($Q133))*($Z133+$Z134)*0.5*($D$27+$D$28)*$D$5*1000,0))</f>
        <v>0</v>
      </c>
      <c r="BY134" s="1">
        <f>IF(AND(G$22&lt;ABS($Q134),G$22&gt;ABS($Q133)),1,0)</f>
        <v>0</v>
      </c>
      <c r="BZ134" s="3">
        <f>MIN(IF(BY134=1,($S134-$S133)/(ABS($Q134)-ABS($Q133))*(G$22-ABS($Q133))+$S133,0),$D$7)</f>
        <v>0</v>
      </c>
      <c r="CA134" s="1">
        <f>IF(ABS($Q134)&lt;G$23,$AA134,IF(ABS($Q133)&lt;G$23,(G$23-ABS($Q133))*($Z133+$Z134)*0.5*($D$27+$D$28)*$D$5*1000,0))</f>
        <v>0</v>
      </c>
      <c r="CB134" s="1">
        <f>IF(AND(G$23&lt;ABS($Q134),G$23&gt;ABS($Q133)),1,0)</f>
        <v>0</v>
      </c>
      <c r="CC134" s="3">
        <f>MIN(IF(CB134=1,($S134-$S133)/(ABS($Q134)-ABS($Q133))*(G$23-ABS($Q133))+$S133,0),$D$7)</f>
        <v>0</v>
      </c>
      <c r="CD134" s="1">
        <f>IF(ABS($Q134)&lt;G$24,$AA134,IF(ABS($Q133)&lt;G$24,(G$24-ABS($Q133))*($Z133+$Z134)*0.5*($D$27+$D$28)*$D$5*1000,0))</f>
        <v>0</v>
      </c>
      <c r="CE134" s="1">
        <f>IF(AND(G$24&lt;ABS($Q134),G$24&gt;ABS($Q133)),1,0)</f>
        <v>0</v>
      </c>
      <c r="CF134" s="3">
        <f>MIN(IF(CE134=1,($S134-$S133)/(ABS($Q134)-ABS($Q133))*(G$24-ABS($Q133))+$S133,0),$D$7)</f>
        <v>0</v>
      </c>
      <c r="CG134" s="1">
        <f>IF(ABS($Q134)&lt;G$25,$AA134,IF(ABS($Q133)&lt;G$25,(G$25-ABS($Q133))*($Z133+$Z134)*0.5*($D$27+$D$28)*$D$5*1000,0))</f>
        <v>0</v>
      </c>
      <c r="CH134" s="1">
        <f>IF(AND(G$25&lt;ABS($Q134),G$25&gt;ABS($Q133)),1,0)</f>
        <v>0</v>
      </c>
      <c r="CI134" s="3">
        <f>MIN(IF(CH134=1,($S134-$S133)/(ABS($Q134)-ABS($Q133))*(G$25-ABS($Q133))+$S133,0),$D$7)</f>
        <v>0</v>
      </c>
      <c r="CJ134" s="1">
        <f>IF(ABS($Q134)&lt;G$26,$AA134,IF(ABS($Q133)&lt;G$26,(G$26-ABS($Q133))*($Z133+$Z134)*0.5*($D$27+$D$28)*$D$5*1000,0))</f>
        <v>0</v>
      </c>
      <c r="CK134" s="1">
        <f>IF(AND(G$26&lt;ABS($Q134),G$26&gt;ABS($Q133)),1,0)</f>
        <v>0</v>
      </c>
      <c r="CL134" s="3">
        <f>MIN(IF(CK134=1,($S134-$S133)/(ABS($Q134)-ABS($Q133))*(G$26-ABS($Q133))+$S133,0),$D$7)</f>
        <v>0</v>
      </c>
      <c r="CM134" s="1">
        <f>IF(ABS($Q134)&lt;G$27,$AA134,IF(ABS($Q133)&lt;G$27,(G$27-ABS($Q133))*($Z133+$Z134)*0.5*($D$27+$D$28)*$D$5*1000,0))</f>
        <v>0</v>
      </c>
      <c r="CN134" s="1">
        <f>IF(AND(G$27&lt;ABS($Q134),G$27&gt;ABS($Q133)),1,0)</f>
        <v>0</v>
      </c>
      <c r="CO134" s="3">
        <f>MIN(IF(CN134=1,($S134-$S133)/(ABS($Q134)-ABS($Q133))*(G$27-ABS($Q133))+$S133,0),$D$7)</f>
        <v>0</v>
      </c>
      <c r="CP134" s="1">
        <f>IF(ABS($Q134)&lt;G$28,$AA134,IF(ABS($Q133)&lt;G$28,(G$28-ABS($Q133))*($Z133+$Z134)*0.5*($D$27+$D$28)*$D$5*1000,0))</f>
        <v>0</v>
      </c>
      <c r="CQ134" s="1">
        <f>IF(AND(G$28&lt;ABS($Q134),G$28&gt;ABS($Q133)),1,0)</f>
        <v>0</v>
      </c>
      <c r="CR134" s="3">
        <f>MIN(IF(CQ134=1,($S134-$S133)/(ABS($Q134)-ABS($Q133))*(G$28-ABS($Q133))+$S133,0),$D$7)</f>
        <v>0</v>
      </c>
      <c r="CS134" s="1">
        <f>IF(ABS($Q134)&lt;G$29,$AA134,IF(ABS($Q133)&lt;G$29,(G$29-ABS($Q133))*($Z133+$Z134)*0.5*($D$27+$D$28)*$D$5*1000,0))</f>
        <v>0</v>
      </c>
      <c r="CT134" s="1">
        <f>IF(AND(G$29&lt;ABS($Q134),G$29&gt;ABS($Q133)),1,0)</f>
        <v>0</v>
      </c>
      <c r="CU134" s="3">
        <f>MIN(IF(CT134=1,($S134-$S133)/(ABS($Q134)-ABS($Q133))*(G$29-ABS($Q133))+$S133,0),$D$7)</f>
        <v>0</v>
      </c>
      <c r="CV134" s="1">
        <f>IF(ABS($Q134)&lt;G$30,$AA134,IF(ABS($Q133)&lt;G$30,(G$30-ABS($Q133))*($Z133+$Z134)*0.5*($D$27+$D$28)*$D$5*1000,0))</f>
        <v>0</v>
      </c>
      <c r="CW134" s="1">
        <f>IF(AND(G$30&lt;ABS($Q134),G$30&gt;ABS($Q133)),1,0)</f>
        <v>0</v>
      </c>
      <c r="CX134" s="3">
        <f>MIN(IF(CW134=1,($S134-$S133)/(ABS($Q134)-ABS($Q133))*(G$30-ABS($Q133))+$S133,0),$D$7)</f>
        <v>0</v>
      </c>
      <c r="CY134" s="1">
        <f>IF(ABS($Q134)&lt;G$31,$AA134,IF(ABS($Q133)&lt;G$31,(G$31-ABS($Q133))*($Z133+$Z134)*0.5*($D$27+$D$28)*$D$5*1000,0))</f>
        <v>0</v>
      </c>
      <c r="CZ134" s="1">
        <f>IF(AND(G$31&lt;ABS($Q134),G$31&gt;ABS($Q133)),1,0)</f>
        <v>0</v>
      </c>
      <c r="DA134" s="3">
        <f>MIN(IF(CZ134=1,($S134-$S133)/(ABS($Q134)-ABS($Q133))*(G$31-ABS($Q133))+$S133,0),$D$7)</f>
        <v>0</v>
      </c>
      <c r="DB134" s="1">
        <f>IF(ABS($Q134)&lt;G$32,$AA134,IF(ABS($Q133)&lt;G$32,(G$32-ABS($Q133))*($Z133+$Z134)*0.5*($D$27+$D$28)*$D$5*1000,0))</f>
        <v>0</v>
      </c>
      <c r="DC134" s="1">
        <f>IF(AND(G$32&lt;ABS($Q134),G$32&gt;ABS($Q133)),1,0)</f>
        <v>0</v>
      </c>
      <c r="DD134" s="3">
        <f>MIN(IF(DC134=1,($S134-$S133)/(ABS($Q134)-ABS($Q133))*(G$32-ABS($Q133))+$S133,0),$D$7)</f>
        <v>0</v>
      </c>
      <c r="DE134" s="1">
        <f>IF(ABS($Q134)&lt;G$33,$AA134,IF(ABS($Q133)&lt;G$33,(G$33-ABS($Q133))*($Z133+$Z134)*0.5*($D$27+$D$28)*$D$5*1000,0))</f>
        <v>0</v>
      </c>
      <c r="DF134" s="1">
        <f>IF(AND(G$33&lt;ABS($Q134),G$33&gt;ABS($Q133)),1,0)</f>
        <v>0</v>
      </c>
      <c r="DG134" s="3">
        <f>MIN(IF(DF134=1,($S134-$S133)/(ABS($Q134)-ABS($Q133))*(G$33-ABS($Q133))+$S133,0),$D$7)</f>
        <v>0</v>
      </c>
      <c r="DH134" s="1">
        <f>IF(ABS($Q134)&lt;G$34,$AA134,IF(ABS($Q133)&lt;G$34,(G$34-ABS($Q133))*($Z133+$Z134)*0.5*($D$27+$D$28)*$D$5*1000,0))</f>
        <v>0</v>
      </c>
      <c r="DI134" s="1">
        <f>IF(AND(G$34&lt;ABS($Q134),G$34&gt;ABS($Q133)),1,0)</f>
        <v>0</v>
      </c>
      <c r="DJ134" s="3">
        <f>MIN(IF(DI134=1,($S134-$S133)/(ABS($Q134)-ABS($Q133))*(G$34-ABS($Q133))+$S133,0),$D$7)</f>
        <v>0</v>
      </c>
      <c r="DK134" s="1">
        <f>IF(ABS($Q134)&lt;G$35,$AA134,IF(ABS($Q133)&lt;G$35,(G$35-ABS($Q133))*($Z133+$Z134)*0.5*($D$27+$D$28)*$D$5*1000,0))</f>
        <v>0</v>
      </c>
      <c r="DL134" s="1">
        <f>IF(AND(G$35&lt;ABS($Q134),G$35&gt;ABS($Q133)),1,0)</f>
        <v>0</v>
      </c>
      <c r="DM134" s="3">
        <f>MIN(IF(DL134=1,($S134-$S133)/(ABS($Q134)-ABS($Q133))*(G$35-ABS($Q133))+$S133,0),$D$7)</f>
        <v>0</v>
      </c>
      <c r="DN134" s="1">
        <f>IF(ABS($Q134)&lt;G$36,$AA134,IF(ABS($Q133)&lt;G$36,(G$36-ABS($Q133))*($Z133+$Z134)*0.5*($D$27+$D$28)*$D$5*1000,0))</f>
        <v>0</v>
      </c>
      <c r="DO134" s="1">
        <f>IF(AND(G$36&lt;ABS($Q134),G$36&gt;ABS($Q133)),1,0)</f>
        <v>0</v>
      </c>
      <c r="DP134" s="3">
        <f>MIN(IF(DO134=1,($S134-$S133)/(ABS($Q134)-ABS($Q133))*(G$36-ABS($Q133))+$S133,0),$D$7)</f>
        <v>0</v>
      </c>
      <c r="DQ134" s="1">
        <f>IF(ABS($Q134)&lt;G$37,$AA134,IF(ABS($Q133)&lt;G$37,(G$37-ABS($Q133))*($Z133+$Z134)*0.5*($D$27+$D$28)*$D$5*1000,0))</f>
        <v>0</v>
      </c>
      <c r="DR134" s="1">
        <f>IF(AND(G$37&lt;ABS($Q134),G$37&gt;ABS($Q133)),1,0)</f>
        <v>0</v>
      </c>
      <c r="DS134" s="3">
        <f>MIN(IF(DR134=1,($S134-$S133)/(ABS($Q134)-ABS($Q133))*(G$37-ABS($Q133))+$S133,0),$D$7)</f>
        <v>0</v>
      </c>
      <c r="DT134" s="1">
        <f>IF(ABS($Q134)&lt;G$38,$AA134,IF(ABS($Q133)&lt;G$38,(G$38-ABS($Q133))*($Z133+$Z134)*0.5*($D$27+$D$28)*$D$5*1000,0))</f>
        <v>0</v>
      </c>
      <c r="DU134" s="1">
        <f>IF(AND(G$38&lt;ABS($Q134),G$38&gt;ABS($Q133)),1,0)</f>
        <v>0</v>
      </c>
      <c r="DV134" s="3">
        <f>MIN(IF(DU134=1,($S134-$S133)/(ABS($Q134)-ABS($Q133))*(G$38-ABS($Q133))+$S133,0),$D$7)</f>
        <v>0</v>
      </c>
      <c r="DW134" s="1">
        <f>IF(ABS($Q134)&lt;G$39,$AA134,IF(ABS($Q133)&lt;G$39,(G$39-ABS($Q133))*($Z133+$Z134)*0.5*($D$27+$D$28)*$D$5*1000,0))</f>
        <v>0</v>
      </c>
      <c r="DX134" s="1">
        <f>IF(AND(G$39&lt;ABS($Q134),G$39&gt;ABS($Q133)),1,0)</f>
        <v>0</v>
      </c>
      <c r="DY134" s="3">
        <f>MIN(IF(DX134=1,($S134-$S133)/(ABS($Q134)-ABS($Q133))*(G$39-ABS($Q133))+$S133,0),$D$7)</f>
        <v>0</v>
      </c>
      <c r="DZ134" s="1">
        <f>IF(ABS($Q134)&lt;G$40,$AA134,IF(ABS($Q133)&lt;G$40,(G$40-ABS($Q133))*($Z133+$Z134)*0.5*($D$27+$D$28)*$D$5*1000,0))</f>
        <v>0</v>
      </c>
      <c r="EA134" s="1">
        <f>IF(AND(G$40&lt;ABS($Q134),G$40&gt;ABS($Q133)),1,0)</f>
        <v>0</v>
      </c>
      <c r="EB134" s="3">
        <f>MIN(IF(EA134=1,($S134-$S133)/(ABS($Q134)-ABS($Q133))*(G$40-ABS($Q133))+$S133,0),$D$7)</f>
        <v>0</v>
      </c>
      <c r="EC134" s="1">
        <f>IF(ABS($Q134)&lt;G$41,$AA134,IF(ABS($Q133)&lt;G$41,(G$41-ABS($Q133))*($Z133+$Z134)*0.5*($D$27+$D$28)*$D$5*1000,0))</f>
        <v>0</v>
      </c>
      <c r="ED134" s="1">
        <f>IF(AND(G$41&lt;ABS($Q134),G$41&gt;ABS($Q133)),1,0)</f>
        <v>0</v>
      </c>
      <c r="EE134" s="3">
        <f>MIN(IF(ED134=1,($S134-$S133)/(ABS($Q134)-ABS($Q133))*(G$41-ABS($Q133))+$S133,0),$D$7)</f>
        <v>0</v>
      </c>
      <c r="EF134" s="1">
        <f>IF(ABS($Q134)&lt;G$42,$AA134,IF(ABS($Q133)&lt;G$42,(G$42-ABS($Q133))*($Z133+$Z134)*0.5*($D$27+$D$28)*$D$5*1000,0))</f>
        <v>0</v>
      </c>
      <c r="EG134" s="1">
        <f>IF(AND(G$42&lt;ABS($Q134),G$42&gt;ABS($Q133)),1,0)</f>
        <v>0</v>
      </c>
      <c r="EH134" s="3">
        <f>MIN(IF(EG134=1,($S134-$S133)/(ABS($Q134)-ABS($Q133))*(G$42-ABS($Q133))+$S133,0),$D$7)</f>
        <v>0</v>
      </c>
      <c r="EI134" s="1">
        <f>IF(ABS($Q134)&lt;G$43,$AA134,IF(ABS($Q133)&lt;G$43,(G$43-ABS($Q133))*($Z133+$Z134)*0.5*($D$27+$D$28)*$D$5*1000,0))</f>
        <v>0</v>
      </c>
      <c r="EJ134" s="1">
        <f>IF(AND(G$43&lt;ABS($Q134),G$43&gt;ABS($Q133)),1,0)</f>
        <v>0</v>
      </c>
      <c r="EK134" s="3">
        <f>MIN(IF(EJ134=1,($S134-$S133)/(ABS($Q134)-ABS($Q133))*(G$43-ABS($Q133))+$S133,0),$D$7)</f>
        <v>0</v>
      </c>
      <c r="EL134" s="1">
        <f>IF(ABS($Q134)&lt;G$44,$AA134,IF(ABS($Q133)&lt;G$44,(G$44-ABS($Q133))*($Z133+$Z134)*0.5*($D$27+$D$28)*$D$5*1000,0))</f>
        <v>0</v>
      </c>
      <c r="EM134" s="1">
        <f>IF(AND(G$44&lt;ABS($Q134),G$44&gt;ABS($Q133)),1,0)</f>
        <v>0</v>
      </c>
      <c r="EN134" s="3">
        <f>MIN(IF(EM134=1,($S134-$S133)/(ABS($Q134)-ABS($Q133))*(G$44-ABS($Q133))+$S133,0),$D$7)</f>
        <v>0</v>
      </c>
      <c r="EO134" s="1">
        <f>IF(ABS($Q134)&lt;G$45,$AA134,IF(ABS($Q133)&lt;G$45,(G$45-ABS($Q133))*($Z133+$Z134)*0.5*($D$27+$D$28)*$D$5*1000,0))</f>
        <v>0</v>
      </c>
      <c r="EP134" s="1">
        <f>IF(AND(G$45&lt;ABS($Q134),G$45&gt;ABS($Q133)),1,0)</f>
        <v>0</v>
      </c>
      <c r="EQ134" s="3">
        <f>MIN(IF(EP134=1,($S134-$S133)/(ABS($Q134)-ABS($Q133))*(G$45-ABS($Q133))+$S133,0),$D$7)</f>
        <v>0</v>
      </c>
      <c r="ER134" s="1">
        <f>IF(ABS($Q134)&lt;G$46,$AA134,IF(ABS($Q133)&lt;G$46,(G$46-ABS($Q133))*($Z133+$Z134)*0.5*($D$27+$D$28)*$D$5*1000,0))</f>
        <v>0</v>
      </c>
      <c r="ES134" s="1">
        <f>IF(AND(G$46&lt;ABS($Q134),G$46&gt;ABS($Q133)),1,0)</f>
        <v>0</v>
      </c>
      <c r="ET134" s="3">
        <f>MIN(IF(ES134=1,($S134-$S133)/(ABS($Q134)-ABS($Q133))*(G$46-ABS($Q133))+$S133,0),$D$7)</f>
        <v>0</v>
      </c>
      <c r="EU134" s="1">
        <f>IF(ABS($Q134)&lt;G$47,$AA134,IF(ABS($Q133)&lt;G$47,(G$47-ABS($Q133))*($Z133+$Z134)*0.5*($D$27+$D$28)*$D$5*1000,0))</f>
        <v>0</v>
      </c>
      <c r="EV134" s="1">
        <f>IF(AND(G$47&lt;ABS($Q134),G$47&gt;ABS($Q133)),1,0)</f>
        <v>0</v>
      </c>
      <c r="EW134" s="3">
        <f>MIN(IF(EV134=1,($S134-$S133)/(ABS($Q134)-ABS($Q133))*(G$47-ABS($Q133))+$S133,0),$D$7)</f>
        <v>0</v>
      </c>
      <c r="EX134" s="1">
        <f>IF(ABS($Q134)&lt;G$48,$AA134,IF(ABS($Q133)&lt;G$48,(G$48-ABS($Q133))*($Z133+$Z134)*0.5*($D$27+$D$28)*$D$5*1000,0))</f>
        <v>0</v>
      </c>
      <c r="EY134" s="1">
        <f>IF(AND(G$48&lt;ABS($Q134),G$48&gt;ABS($Q133)),1,0)</f>
        <v>0</v>
      </c>
      <c r="EZ134" s="3">
        <f>MIN(IF(EY134=1,($S134-$S133)/(ABS($Q134)-ABS($Q133))*(G$48-ABS($Q133))+$S133,0),$D$7)</f>
        <v>0</v>
      </c>
      <c r="FA134" s="1">
        <f>IF(ABS($Q134)&lt;G$49,$AA134,IF(ABS($Q133)&lt;G$49,(G$49-ABS($Q133))*($Z133+$Z134)*0.5*($D$27+$D$28)*$D$5*1000,0))</f>
        <v>0</v>
      </c>
      <c r="FB134" s="1">
        <f>IF(AND(G$49&lt;ABS($Q134),G$49&gt;ABS($Q133)),1,0)</f>
        <v>0</v>
      </c>
      <c r="FC134" s="3">
        <f>MIN(IF(FB134=1,($S134-$S133)/(ABS($Q134)-ABS($Q133))*(G$49-ABS($Q133))+$S133,0),$D$7)</f>
        <v>0</v>
      </c>
      <c r="FD134" s="1">
        <f>IF(ABS($Q134)&lt;G$50,$AA134,IF(ABS($Q133)&lt;G$50,(G$50-ABS($Q133))*($Z133+$Z134)*0.5*($D$27+$D$28)*$D$5*1000,0))</f>
        <v>0</v>
      </c>
      <c r="FE134" s="1">
        <f>IF(AND(G$50&lt;ABS($Q134),G$50&gt;ABS($Q133)),1,0)</f>
        <v>0</v>
      </c>
      <c r="FF134" s="3">
        <f>MIN(IF(FE134=1,($S134-$S133)/(ABS($Q134)-ABS($Q133))*(G$50-ABS($Q133))+$S133,0),$D$7)</f>
        <v>0</v>
      </c>
      <c r="FG134" s="1">
        <f>IF(ABS($Q134)&lt;G$51,$AA134,IF(ABS($Q133)&lt;G$51,(G$51-ABS($Q133))*($Z133+$Z134)*0.5*($D$27+$D$28)*$D$5*1000,0))</f>
        <v>0</v>
      </c>
      <c r="FH134" s="1">
        <f>IF(AND(G$51&lt;ABS($Q134),G$51&gt;ABS($Q133)),1,0)</f>
        <v>0</v>
      </c>
      <c r="FI134" s="3">
        <f>MIN(IF(FH134=1,($S134-$S133)/(ABS($Q134)-ABS($Q133))*(G$51-ABS($Q133))+$S133,0),$D$7)</f>
        <v>0</v>
      </c>
      <c r="FJ134" s="1">
        <f>IF(ABS($Q134)&lt;G$52,$AA134,IF(ABS($Q133)&lt;G$52,(G$52-ABS($Q133))*($Z133+$Z134)*0.5*($D$27+$D$28)*$D$5*1000,0))</f>
        <v>0</v>
      </c>
      <c r="FK134" s="1">
        <f>IF(AND(G$52&lt;ABS($Q134),G$52&gt;ABS($Q133)),1,0)</f>
        <v>0</v>
      </c>
      <c r="FL134" s="3">
        <f>MIN(IF(FK134=1,($S134-$S133)/(ABS($Q134)-ABS($Q133))*(G$52-ABS($Q133))+$S133,0),$D$7)</f>
        <v>0</v>
      </c>
      <c r="FM134" s="1">
        <f>IF(ABS($Q134)&lt;G$53,$AA134,IF(ABS($Q133)&lt;G$53,(G$53-ABS($Q133))*($Z133+$Z134)*0.5*($D$27+$D$28)*$D$5*1000,0))</f>
        <v>0</v>
      </c>
      <c r="FN134" s="1">
        <f>IF(AND(G$53&lt;ABS($Q134),G$53&gt;ABS($Q133)),1,0)</f>
        <v>0</v>
      </c>
      <c r="FO134" s="3">
        <f>MIN(IF(FN134=1,($S134-$S133)/(ABS($Q134)-ABS($Q133))*(G$53-ABS($Q133))+$S133,0),$D$7)</f>
        <v>0</v>
      </c>
      <c r="FP134" s="1">
        <f>IF(ABS($Q134)&lt;G$54,$AA134,IF(ABS($Q133)&lt;G$54,(G$54-ABS($Q133))*($Z133+$Z134)*0.5*($D$27+$D$28)*$D$5*1000,0))</f>
        <v>0</v>
      </c>
      <c r="FQ134" s="1">
        <f>IF(AND(G$54&lt;ABS($Q134),G$54&gt;ABS($Q133)),1,0)</f>
        <v>0</v>
      </c>
      <c r="FR134" s="3">
        <f>MIN(IF(FQ134=1,($S134-$S133)/(ABS($Q134)-ABS($Q133))*(G$54-ABS($Q133))+$S133,0),$D$7)</f>
        <v>0</v>
      </c>
      <c r="FS134" s="1">
        <f>IF(ABS($Q134)&lt;G$55,$AA134,IF(ABS($Q133)&lt;G$55,(G$55-ABS($Q133))*($Z133+$Z134)*0.5*($D$27+$D$28)*$D$5*1000,0))</f>
        <v>0</v>
      </c>
      <c r="FT134" s="1">
        <f>IF(AND(G$55&lt;ABS($Q134),G$55&gt;ABS($Q133)),1,0)</f>
        <v>0</v>
      </c>
      <c r="FU134" s="3">
        <f>MIN(IF(FT134=1,($S134-$S133)/(ABS($Q134)-ABS($Q133))*(G$55-ABS($Q133))+$S133,0),$D$7)</f>
        <v>0</v>
      </c>
      <c r="FV134" s="1" t="e">
        <f>IF(ABS($Q134)&lt;#REF!,$AA134,IF(ABS($Q133)&lt;#REF!,(#REF!-ABS($Q133))*($Z133+$Z134)*0.5*($D$27+$D$28)*$D$5*1000,0))</f>
        <v>#REF!</v>
      </c>
      <c r="FW134" s="1" t="e">
        <f>IF(AND(#REF!&lt;ABS($Q134),#REF!&gt;ABS($Q133)),1,0)</f>
        <v>#REF!</v>
      </c>
      <c r="FX134" s="3" t="e">
        <f>MIN(IF(FW134=1,($S134-$S133)/(ABS($Q134)-ABS($Q133))*(#REF!-ABS($Q133))+$S133,0),$D$7)</f>
        <v>#REF!</v>
      </c>
    </row>
    <row r="135" spans="1:180" x14ac:dyDescent="0.35">
      <c r="B135" s="4"/>
      <c r="C135" s="4"/>
      <c r="D135" s="4"/>
      <c r="E135" s="4"/>
      <c r="F135" s="4"/>
      <c r="G135" s="23"/>
      <c r="H135" s="23"/>
      <c r="I135" s="23"/>
      <c r="J135" s="23"/>
      <c r="K135" s="23"/>
      <c r="L135" s="36"/>
      <c r="M135" s="23"/>
      <c r="N135" s="23"/>
      <c r="O135" s="23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3">
        <f t="shared" si="8"/>
        <v>0.2</v>
      </c>
      <c r="AA135" s="3"/>
      <c r="AB135" s="1"/>
      <c r="AC135" s="2"/>
      <c r="AD135" s="2"/>
      <c r="AE135" s="1"/>
      <c r="AF135" s="2"/>
      <c r="AG135" s="2"/>
      <c r="AH135" s="1"/>
      <c r="AI135" s="2"/>
      <c r="AJ135" s="2"/>
      <c r="AK135" s="1"/>
      <c r="AL135" s="2"/>
      <c r="AM135" s="2"/>
      <c r="AN135" s="1"/>
      <c r="AO135" s="2"/>
      <c r="AP135" s="2"/>
      <c r="AQ135" s="1"/>
      <c r="AR135" s="2"/>
      <c r="AS135" s="2"/>
      <c r="AT135" s="1"/>
      <c r="AU135" s="2"/>
      <c r="AV135" s="2"/>
      <c r="AW135" s="1"/>
      <c r="AX135" s="2"/>
      <c r="AY135" s="2"/>
      <c r="AZ135" s="1"/>
      <c r="BA135" s="2"/>
      <c r="BB135" s="2"/>
      <c r="BC135" s="1"/>
      <c r="BD135" s="2"/>
      <c r="BE135" s="2"/>
      <c r="BF135" s="1"/>
      <c r="BG135" s="2"/>
      <c r="BH135" s="2"/>
      <c r="BI135" s="1"/>
      <c r="BJ135" s="2"/>
      <c r="BK135" s="2"/>
      <c r="BL135" s="1"/>
      <c r="BM135" s="2"/>
      <c r="BN135" s="2"/>
      <c r="BO135" s="1"/>
      <c r="BP135" s="2"/>
      <c r="BQ135" s="2"/>
      <c r="BR135" s="1"/>
      <c r="BS135" s="2"/>
      <c r="BT135" s="2"/>
      <c r="BU135" s="1"/>
      <c r="BV135" s="2"/>
      <c r="BW135" s="2"/>
      <c r="BX135" s="1"/>
      <c r="BY135" s="2"/>
      <c r="BZ135" s="2"/>
      <c r="CA135" s="1"/>
      <c r="CB135" s="2"/>
      <c r="CC135" s="2"/>
      <c r="CD135" s="1"/>
      <c r="CE135" s="2"/>
      <c r="CF135" s="2"/>
      <c r="CG135" s="1"/>
      <c r="CH135" s="2"/>
      <c r="CI135" s="2"/>
      <c r="CJ135" s="1"/>
      <c r="CK135" s="2"/>
      <c r="CL135" s="2"/>
      <c r="CM135" s="1"/>
      <c r="CN135" s="2"/>
      <c r="CO135" s="2"/>
      <c r="CP135" s="1"/>
      <c r="CQ135" s="2"/>
      <c r="CR135" s="2"/>
      <c r="CS135" s="1"/>
      <c r="CT135" s="2"/>
      <c r="CU135" s="2"/>
      <c r="CV135" s="1"/>
      <c r="CW135" s="2"/>
      <c r="CX135" s="2"/>
      <c r="CY135" s="1"/>
      <c r="CZ135" s="2"/>
      <c r="DA135" s="2"/>
      <c r="DB135" s="1"/>
      <c r="DC135" s="2"/>
      <c r="DD135" s="2"/>
      <c r="DE135" s="1"/>
      <c r="DF135" s="2"/>
      <c r="DG135" s="2"/>
      <c r="DH135" s="1"/>
      <c r="DI135" s="2"/>
      <c r="DJ135" s="2"/>
      <c r="DK135" s="1"/>
      <c r="DL135" s="2"/>
      <c r="DM135" s="2"/>
      <c r="DN135" s="1"/>
      <c r="DO135" s="2"/>
      <c r="DP135" s="2"/>
      <c r="DQ135" s="1"/>
      <c r="DR135" s="2"/>
      <c r="DS135" s="2"/>
      <c r="DT135" s="1"/>
      <c r="DU135" s="2"/>
      <c r="DV135" s="2"/>
      <c r="DW135" s="1"/>
      <c r="DX135" s="2"/>
      <c r="DY135" s="2"/>
      <c r="DZ135" s="1"/>
      <c r="EA135" s="2"/>
      <c r="EB135" s="2"/>
      <c r="EC135" s="1"/>
      <c r="ED135" s="2"/>
      <c r="EE135" s="2"/>
      <c r="EF135" s="1"/>
      <c r="EG135" s="2"/>
      <c r="EH135" s="2"/>
      <c r="EI135" s="1"/>
      <c r="EJ135" s="2"/>
      <c r="EK135" s="2"/>
      <c r="EL135" s="1"/>
      <c r="EM135" s="2"/>
      <c r="EN135" s="2"/>
      <c r="EO135" s="1"/>
      <c r="EP135" s="2"/>
      <c r="EQ135" s="2"/>
      <c r="ER135" s="1"/>
      <c r="ES135" s="2"/>
      <c r="ET135" s="2"/>
      <c r="EU135" s="1"/>
      <c r="EV135" s="2"/>
      <c r="EW135" s="2"/>
      <c r="EX135" s="1"/>
      <c r="EY135" s="2"/>
      <c r="EZ135" s="2"/>
      <c r="FA135" s="1"/>
      <c r="FB135" s="2"/>
      <c r="FC135" s="2"/>
      <c r="FD135" s="1"/>
      <c r="FE135" s="2"/>
      <c r="FF135" s="2"/>
      <c r="FG135" s="1"/>
      <c r="FH135" s="2"/>
      <c r="FI135" s="2"/>
      <c r="FJ135" s="1"/>
      <c r="FK135" s="2"/>
      <c r="FL135" s="2"/>
      <c r="FM135" s="1"/>
      <c r="FN135" s="2"/>
      <c r="FO135" s="2"/>
      <c r="FP135" s="1"/>
      <c r="FQ135" s="2"/>
      <c r="FR135" s="2"/>
      <c r="FS135" s="1"/>
      <c r="FT135" s="2"/>
      <c r="FU135" s="2"/>
      <c r="FV135" s="1"/>
      <c r="FW135" s="2"/>
      <c r="FX135" s="2"/>
    </row>
    <row r="136" spans="1:180" x14ac:dyDescent="0.35">
      <c r="A136" s="4"/>
      <c r="B136" s="4"/>
      <c r="C136" s="4"/>
      <c r="D136" s="4"/>
      <c r="E136" s="4"/>
      <c r="F136" s="5"/>
      <c r="G136" s="23"/>
      <c r="H136" s="23"/>
      <c r="I136" s="23"/>
      <c r="J136" s="23"/>
      <c r="K136" s="23"/>
      <c r="L136" s="36"/>
      <c r="M136" s="23"/>
      <c r="N136" s="23"/>
      <c r="O136" s="23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3">
        <f t="shared" si="8"/>
        <v>0.2</v>
      </c>
      <c r="AA136" s="1">
        <f>$R135*($Z136+$Z135)*0.5*($D$27+$D$28)*1000*$D$5</f>
        <v>0</v>
      </c>
      <c r="AB136" s="1">
        <f>IF(ABS($Q136)&lt;$G$6,$AA136,IF(ABS($Q135)&lt;$G$6,($G$6-ABS($Q135))*($Z135+$Z136)*0.5*($D$27+$D$28)*$D$5*1000,0))</f>
        <v>0</v>
      </c>
      <c r="AC136" s="1">
        <f>IF(AND($G$6&lt;ABS($Q136),$G$6&gt;ABS($Q135)),1,0)</f>
        <v>0</v>
      </c>
      <c r="AD136" s="3">
        <f>MIN(IF(AC136=1,($S136-$S135)/(ABS($Q136)-ABS($Q135))*($G$6-ABS($Q135))+$S135,0),$D$7)</f>
        <v>0</v>
      </c>
      <c r="AE136" s="1">
        <f>IF(ABS($Q136)&lt;$G$7,$AA136,IF(ABS($Q135)&lt;$G$7,($G$7-ABS($Q135))*($Z135+$Z136)*0.5*($D$27+$D$28)*$D$5*1000,0))</f>
        <v>0</v>
      </c>
      <c r="AF136" s="1">
        <f>IF(AND($G$7&lt;ABS($Q136),$G$7&gt;ABS($Q135)),1,0)</f>
        <v>0</v>
      </c>
      <c r="AG136" s="3">
        <f>MIN(IF(AF136=1,($S136-$S135)/(ABS($Q136)-ABS($Q135))*($G$7-ABS($Q135))+$S135,0),$D$7)</f>
        <v>0</v>
      </c>
      <c r="AH136" s="1">
        <f>IF(ABS($Q136)&lt;$G$8,$AA136,IF(ABS($Q135)&lt;$G$8,($G$8-ABS($Q135))*($Z135+$Z136)*0.5*($D$27+$D$28)*$D$5*1000,0))</f>
        <v>0</v>
      </c>
      <c r="AI136" s="1">
        <f>IF(AND($G$8&lt;ABS($Q136),$G$8&gt;ABS($Q135)),1,0)</f>
        <v>0</v>
      </c>
      <c r="AJ136" s="3">
        <f>MIN(IF(AI136=1,($S136-$S135)/(ABS($Q136)-ABS($Q135))*($G$8-ABS($Q135))+$S135,0),$D$7)</f>
        <v>0</v>
      </c>
      <c r="AK136" s="1">
        <f>IF(ABS($Q136)&lt;$G$9,$AA136,IF(ABS($Q135)&lt;$G$9,($G$9-ABS($Q135))*($Z135+$Z136)*0.5*($D$27+$D$28)*$D$5*1000,0))</f>
        <v>0</v>
      </c>
      <c r="AL136" s="1">
        <f>IF(AND($G$9&lt;ABS($Q136),$G$9&gt;ABS($Q135)),1,0)</f>
        <v>0</v>
      </c>
      <c r="AM136" s="3">
        <f>MIN(IF(AL136=1,($S136-$S135)/(ABS($Q136)-ABS($Q135))*($G$9-ABS($Q135))+$S135,0),$D$7)</f>
        <v>0</v>
      </c>
      <c r="AN136" s="1">
        <f>IF(ABS($Q136)&lt;$G$10,$AA136,IF(ABS($Q135)&lt;$G$10,($G$10-ABS($Q135))*($Z135+$Z136)*0.5*($D$27+$D$28)*$D$5*1000,0))</f>
        <v>0</v>
      </c>
      <c r="AO136" s="1">
        <f>IF(AND($G$10&lt;ABS($Q136),$G$10&gt;ABS($Q135)),1,0)</f>
        <v>0</v>
      </c>
      <c r="AP136" s="3">
        <f>MIN(IF(AO136=1,($S136-$S135)/(ABS($Q136)-ABS($Q135))*($G$10-ABS($Q135))+$S135,0),$D$7)</f>
        <v>0</v>
      </c>
      <c r="AQ136" s="1">
        <f>IF(ABS($Q136)&lt;$G$11,$AA136,IF(ABS($Q135)&lt;$G$11,($G$11-ABS($Q135))*($Z135+$Z136)*0.5*($D$27+$D$28)*$D$5*1000,0))</f>
        <v>0</v>
      </c>
      <c r="AR136" s="1">
        <f>IF(AND($G$11&lt;ABS($Q136),$G$11&gt;ABS($Q135)),1,0)</f>
        <v>0</v>
      </c>
      <c r="AS136" s="3">
        <f>MIN(IF(AR136=1,($S136-$S135)/(ABS($Q136)-ABS($Q135))*($G$11-ABS($Q135))+$S135,0),$D$7)</f>
        <v>0</v>
      </c>
      <c r="AT136" s="1">
        <f>IF(ABS($Q136)&lt;$G$12,$AA136,IF(ABS($Q135)&lt;$G$12,($G$12-ABS($Q135))*($Z135+$Z136)*0.5*($D$27+$D$28)*$D$5*1000,0))</f>
        <v>0</v>
      </c>
      <c r="AU136" s="1">
        <f>IF(AND($G$12&lt;ABS($Q136),$G$12&gt;ABS($Q135)),1,0)</f>
        <v>0</v>
      </c>
      <c r="AV136" s="3">
        <f>MIN(IF(AU136=1,($S136-$S135)/(ABS($Q136)-ABS($Q135))*($G$12-ABS($Q135))+$S135,0),$D$7)</f>
        <v>0</v>
      </c>
      <c r="AW136" s="1">
        <f>IF(ABS($Q136)&lt;$G$13,$AA136,IF(ABS($Q135)&lt;$G$13,($G$13-ABS($Q135))*($Z135+$Z136)*0.5*($D$27+$D$28)*$D$5*1000,0))</f>
        <v>0</v>
      </c>
      <c r="AX136" s="1">
        <f>IF(AND($G$13&lt;ABS($Q136),$G$13&gt;ABS($Q135)),1,0)</f>
        <v>0</v>
      </c>
      <c r="AY136" s="3">
        <f>MIN(IF(AX136=1,($S136-$S135)/(ABS($Q136)-ABS($Q135))*($G$13-ABS($Q135))+$S135,0),$D$7)</f>
        <v>0</v>
      </c>
      <c r="AZ136" s="1">
        <f>IF(ABS($Q136)&lt;$G$14,$AA136,IF(ABS($Q135)&lt;$G$14,($G$14-ABS($Q135))*($Z135+$Z136)*0.5*($D$27+$D$28)*$D$5*1000,0))</f>
        <v>0</v>
      </c>
      <c r="BA136" s="1">
        <f>IF(AND($G$14&lt;ABS($Q136),$G$14&gt;ABS($Q135)),1,0)</f>
        <v>0</v>
      </c>
      <c r="BB136" s="3">
        <f>MIN(IF(BA136=1,($S136-$S135)/(ABS($Q136)-ABS($Q135))*($G$14-ABS($Q135))+$S135,0),$D$7)</f>
        <v>0</v>
      </c>
      <c r="BC136" s="1">
        <f>IF(ABS($Q136)&lt;G$15,$AA136,IF(ABS($Q135)&lt;G$15,(G$15-ABS($Q135))*($Z135+$Z136)*0.5*($D$27+$D$28)*$D$5*1000,0))</f>
        <v>0</v>
      </c>
      <c r="BD136" s="1">
        <f>IF(AND(G$15&lt;ABS($Q136),G$15&gt;ABS($Q135)),1,0)</f>
        <v>0</v>
      </c>
      <c r="BE136" s="3">
        <f>MIN(IF(BD136=1,($S136-$S135)/(ABS($Q136)-ABS($Q135))*(G$15-ABS($Q135))+$S135,0),$D$7)</f>
        <v>0</v>
      </c>
      <c r="BF136" s="1">
        <f>IF(ABS($Q136)&lt;G$16,$AA136,IF(ABS($Q135)&lt;G$16,(G$16-ABS($Q135))*($Z135+$Z136)*0.5*($D$27+$D$28)*$D$5*1000,0))</f>
        <v>0</v>
      </c>
      <c r="BG136" s="1">
        <f>IF(AND(G$16&lt;ABS($Q136),G$16&gt;ABS($Q135)),1,0)</f>
        <v>0</v>
      </c>
      <c r="BH136" s="3">
        <f>MIN(IF(BG136=1,($S136-$S135)/(ABS($Q136)-ABS($Q135))*(G$16-ABS($Q135))+$S135,0),$D$7)</f>
        <v>0</v>
      </c>
      <c r="BI136" s="1">
        <f>IF(ABS($Q136)&lt;G$17,$AA136,IF(ABS($Q135)&lt;G$17,(G$17-ABS($Q135))*($Z135+$Z136)*0.5*($D$27+$D$28)*$D$5*1000,0))</f>
        <v>0</v>
      </c>
      <c r="BJ136" s="1">
        <f>IF(AND(G$17&lt;ABS($Q136),G$17&gt;ABS($Q135)),1,0)</f>
        <v>0</v>
      </c>
      <c r="BK136" s="3">
        <f>MIN(IF(BJ136=1,($S136-$S135)/(ABS($Q136)-ABS($Q135))*(G$17-ABS($Q135))+$S135,0),$D$7)</f>
        <v>0</v>
      </c>
      <c r="BL136" s="1">
        <f>IF(ABS($Q136)&lt;G$18,$AA136,IF(ABS($Q135)&lt;G$18,(G$18-ABS($Q135))*($Z135+$Z136)*0.5*($D$27+$D$28)*$D$5*1000,0))</f>
        <v>0</v>
      </c>
      <c r="BM136" s="1">
        <f>IF(AND(G$18&lt;ABS($Q136),G$18&gt;ABS($Q135)),1,0)</f>
        <v>0</v>
      </c>
      <c r="BN136" s="3">
        <f>MIN(IF(BM136=1,($S136-$S135)/(ABS($Q136)-ABS($Q135))*(G$18-ABS($Q135))+$S135,0),$D$7)</f>
        <v>0</v>
      </c>
      <c r="BO136" s="1">
        <f>IF(ABS($Q136)&lt;G$19,$AA136,IF(ABS($Q135)&lt;G$19,(G$19-ABS($Q135))*($Z135+$Z136)*0.5*($D$27+$D$28)*$D$5*1000,0))</f>
        <v>0</v>
      </c>
      <c r="BP136" s="1">
        <f>IF(AND(G$19&lt;ABS($Q136),G$19&gt;ABS($Q135)),1,0)</f>
        <v>0</v>
      </c>
      <c r="BQ136" s="3">
        <f>MIN(IF(BP136=1,($S136-$S135)/(ABS($Q136)-ABS($Q135))*(G$19-ABS($Q135))+$S135,0),$D$7)</f>
        <v>0</v>
      </c>
      <c r="BR136" s="1">
        <f>IF(ABS($Q136)&lt;G$20,$AA136,IF(ABS($Q135)&lt;G$20,(G$20-ABS($Q135))*($Z135+$Z136)*0.5*($D$27+$D$28)*$D$5*1000,0))</f>
        <v>0</v>
      </c>
      <c r="BS136" s="1">
        <f>IF(AND(G$20&lt;ABS($Q136),G$20&gt;ABS($Q135)),1,0)</f>
        <v>0</v>
      </c>
      <c r="BT136" s="3">
        <f>MIN(IF(BS136=1,($S136-$S135)/(ABS($Q136)-ABS($Q135))*(G$20-ABS($Q135))+$S135,0),$D$7)</f>
        <v>0</v>
      </c>
      <c r="BU136" s="1">
        <f>IF(ABS($Q136)&lt;G$21,$AA136,IF(ABS($Q135)&lt;G$21,(G$21-ABS($Q135))*($Z135+$Z136)*0.5*($D$27+$D$28)*$D$5*1000,0))</f>
        <v>0</v>
      </c>
      <c r="BV136" s="1">
        <f>IF(AND(G$21&lt;ABS($Q136),G$21&gt;ABS($Q135)),1,0)</f>
        <v>0</v>
      </c>
      <c r="BW136" s="3">
        <f>MIN(IF(BV136=1,($S136-$S135)/(ABS($Q136)-ABS($Q135))*(G$21-ABS($Q135))+$S135,0),$D$7)</f>
        <v>0</v>
      </c>
      <c r="BX136" s="1">
        <f>IF(ABS($Q136)&lt;G$22,$AA136,IF(ABS($Q135)&lt;G$22,(G$22-ABS($Q135))*($Z135+$Z136)*0.5*($D$27+$D$28)*$D$5*1000,0))</f>
        <v>0</v>
      </c>
      <c r="BY136" s="1">
        <f>IF(AND(G$22&lt;ABS($Q136),G$22&gt;ABS($Q135)),1,0)</f>
        <v>0</v>
      </c>
      <c r="BZ136" s="3">
        <f>MIN(IF(BY136=1,($S136-$S135)/(ABS($Q136)-ABS($Q135))*(G$22-ABS($Q135))+$S135,0),$D$7)</f>
        <v>0</v>
      </c>
      <c r="CA136" s="1">
        <f>IF(ABS($Q136)&lt;G$23,$AA136,IF(ABS($Q135)&lt;G$23,(G$23-ABS($Q135))*($Z135+$Z136)*0.5*($D$27+$D$28)*$D$5*1000,0))</f>
        <v>0</v>
      </c>
      <c r="CB136" s="1">
        <f>IF(AND(G$23&lt;ABS($Q136),G$23&gt;ABS($Q135)),1,0)</f>
        <v>0</v>
      </c>
      <c r="CC136" s="3">
        <f>MIN(IF(CB136=1,($S136-$S135)/(ABS($Q136)-ABS($Q135))*(G$23-ABS($Q135))+$S135,0),$D$7)</f>
        <v>0</v>
      </c>
      <c r="CD136" s="1">
        <f>IF(ABS($Q136)&lt;G$24,$AA136,IF(ABS($Q135)&lt;G$24,(G$24-ABS($Q135))*($Z135+$Z136)*0.5*($D$27+$D$28)*$D$5*1000,0))</f>
        <v>0</v>
      </c>
      <c r="CE136" s="1">
        <f>IF(AND(G$24&lt;ABS($Q136),G$24&gt;ABS($Q135)),1,0)</f>
        <v>0</v>
      </c>
      <c r="CF136" s="3">
        <f>MIN(IF(CE136=1,($S136-$S135)/(ABS($Q136)-ABS($Q135))*(G$24-ABS($Q135))+$S135,0),$D$7)</f>
        <v>0</v>
      </c>
      <c r="CG136" s="1">
        <f>IF(ABS($Q136)&lt;G$25,$AA136,IF(ABS($Q135)&lt;G$25,(G$25-ABS($Q135))*($Z135+$Z136)*0.5*($D$27+$D$28)*$D$5*1000,0))</f>
        <v>0</v>
      </c>
      <c r="CH136" s="1">
        <f>IF(AND(G$25&lt;ABS($Q136),G$25&gt;ABS($Q135)),1,0)</f>
        <v>0</v>
      </c>
      <c r="CI136" s="3">
        <f>MIN(IF(CH136=1,($S136-$S135)/(ABS($Q136)-ABS($Q135))*(G$25-ABS($Q135))+$S135,0),$D$7)</f>
        <v>0</v>
      </c>
      <c r="CJ136" s="1">
        <f>IF(ABS($Q136)&lt;G$26,$AA136,IF(ABS($Q135)&lt;G$26,(G$26-ABS($Q135))*($Z135+$Z136)*0.5*($D$27+$D$28)*$D$5*1000,0))</f>
        <v>0</v>
      </c>
      <c r="CK136" s="1">
        <f>IF(AND(G$26&lt;ABS($Q136),G$26&gt;ABS($Q135)),1,0)</f>
        <v>0</v>
      </c>
      <c r="CL136" s="3">
        <f>MIN(IF(CK136=1,($S136-$S135)/(ABS($Q136)-ABS($Q135))*(G$26-ABS($Q135))+$S135,0),$D$7)</f>
        <v>0</v>
      </c>
      <c r="CM136" s="1">
        <f>IF(ABS($Q136)&lt;G$27,$AA136,IF(ABS($Q135)&lt;G$27,(G$27-ABS($Q135))*($Z135+$Z136)*0.5*($D$27+$D$28)*$D$5*1000,0))</f>
        <v>0</v>
      </c>
      <c r="CN136" s="1">
        <f>IF(AND(G$27&lt;ABS($Q136),G$27&gt;ABS($Q135)),1,0)</f>
        <v>0</v>
      </c>
      <c r="CO136" s="3">
        <f>MIN(IF(CN136=1,($S136-$S135)/(ABS($Q136)-ABS($Q135))*(G$27-ABS($Q135))+$S135,0),$D$7)</f>
        <v>0</v>
      </c>
      <c r="CP136" s="1">
        <f>IF(ABS($Q136)&lt;G$28,$AA136,IF(ABS($Q135)&lt;G$28,(G$28-ABS($Q135))*($Z135+$Z136)*0.5*($D$27+$D$28)*$D$5*1000,0))</f>
        <v>0</v>
      </c>
      <c r="CQ136" s="1">
        <f>IF(AND(G$28&lt;ABS($Q136),G$28&gt;ABS($Q135)),1,0)</f>
        <v>0</v>
      </c>
      <c r="CR136" s="3">
        <f>MIN(IF(CQ136=1,($S136-$S135)/(ABS($Q136)-ABS($Q135))*(G$28-ABS($Q135))+$S135,0),$D$7)</f>
        <v>0</v>
      </c>
      <c r="CS136" s="1">
        <f>IF(ABS($Q136)&lt;G$29,$AA136,IF(ABS($Q135)&lt;G$29,(G$29-ABS($Q135))*($Z135+$Z136)*0.5*($D$27+$D$28)*$D$5*1000,0))</f>
        <v>0</v>
      </c>
      <c r="CT136" s="1">
        <f>IF(AND(G$29&lt;ABS($Q136),G$29&gt;ABS($Q135)),1,0)</f>
        <v>0</v>
      </c>
      <c r="CU136" s="3">
        <f>MIN(IF(CT136=1,($S136-$S135)/(ABS($Q136)-ABS($Q135))*(G$29-ABS($Q135))+$S135,0),$D$7)</f>
        <v>0</v>
      </c>
      <c r="CV136" s="1">
        <f>IF(ABS($Q136)&lt;G$30,$AA136,IF(ABS($Q135)&lt;G$30,(G$30-ABS($Q135))*($Z135+$Z136)*0.5*($D$27+$D$28)*$D$5*1000,0))</f>
        <v>0</v>
      </c>
      <c r="CW136" s="1">
        <f>IF(AND(G$30&lt;ABS($Q136),G$30&gt;ABS($Q135)),1,0)</f>
        <v>0</v>
      </c>
      <c r="CX136" s="3">
        <f>MIN(IF(CW136=1,($S136-$S135)/(ABS($Q136)-ABS($Q135))*(G$30-ABS($Q135))+$S135,0),$D$7)</f>
        <v>0</v>
      </c>
      <c r="CY136" s="1">
        <f>IF(ABS($Q136)&lt;G$31,$AA136,IF(ABS($Q135)&lt;G$31,(G$31-ABS($Q135))*($Z135+$Z136)*0.5*($D$27+$D$28)*$D$5*1000,0))</f>
        <v>0</v>
      </c>
      <c r="CZ136" s="1">
        <f>IF(AND(G$31&lt;ABS($Q136),G$31&gt;ABS($Q135)),1,0)</f>
        <v>0</v>
      </c>
      <c r="DA136" s="3">
        <f>MIN(IF(CZ136=1,($S136-$S135)/(ABS($Q136)-ABS($Q135))*(G$31-ABS($Q135))+$S135,0),$D$7)</f>
        <v>0</v>
      </c>
      <c r="DB136" s="1">
        <f>IF(ABS($Q136)&lt;G$32,$AA136,IF(ABS($Q135)&lt;G$32,(G$32-ABS($Q135))*($Z135+$Z136)*0.5*($D$27+$D$28)*$D$5*1000,0))</f>
        <v>0</v>
      </c>
      <c r="DC136" s="1">
        <f>IF(AND(G$32&lt;ABS($Q136),G$32&gt;ABS($Q135)),1,0)</f>
        <v>0</v>
      </c>
      <c r="DD136" s="3">
        <f>MIN(IF(DC136=1,($S136-$S135)/(ABS($Q136)-ABS($Q135))*(G$32-ABS($Q135))+$S135,0),$D$7)</f>
        <v>0</v>
      </c>
      <c r="DE136" s="1">
        <f>IF(ABS($Q136)&lt;G$33,$AA136,IF(ABS($Q135)&lt;G$33,(G$33-ABS($Q135))*($Z135+$Z136)*0.5*($D$27+$D$28)*$D$5*1000,0))</f>
        <v>0</v>
      </c>
      <c r="DF136" s="1">
        <f>IF(AND(G$33&lt;ABS($Q136),G$33&gt;ABS($Q135)),1,0)</f>
        <v>0</v>
      </c>
      <c r="DG136" s="3">
        <f>MIN(IF(DF136=1,($S136-$S135)/(ABS($Q136)-ABS($Q135))*(G$33-ABS($Q135))+$S135,0),$D$7)</f>
        <v>0</v>
      </c>
      <c r="DH136" s="1">
        <f>IF(ABS($Q136)&lt;G$34,$AA136,IF(ABS($Q135)&lt;G$34,(G$34-ABS($Q135))*($Z135+$Z136)*0.5*($D$27+$D$28)*$D$5*1000,0))</f>
        <v>0</v>
      </c>
      <c r="DI136" s="1">
        <f>IF(AND(G$34&lt;ABS($Q136),G$34&gt;ABS($Q135)),1,0)</f>
        <v>0</v>
      </c>
      <c r="DJ136" s="3">
        <f>MIN(IF(DI136=1,($S136-$S135)/(ABS($Q136)-ABS($Q135))*(G$34-ABS($Q135))+$S135,0),$D$7)</f>
        <v>0</v>
      </c>
      <c r="DK136" s="1">
        <f>IF(ABS($Q136)&lt;G$35,$AA136,IF(ABS($Q135)&lt;G$35,(G$35-ABS($Q135))*($Z135+$Z136)*0.5*($D$27+$D$28)*$D$5*1000,0))</f>
        <v>0</v>
      </c>
      <c r="DL136" s="1">
        <f>IF(AND(G$35&lt;ABS($Q136),G$35&gt;ABS($Q135)),1,0)</f>
        <v>0</v>
      </c>
      <c r="DM136" s="3">
        <f>MIN(IF(DL136=1,($S136-$S135)/(ABS($Q136)-ABS($Q135))*(G$35-ABS($Q135))+$S135,0),$D$7)</f>
        <v>0</v>
      </c>
      <c r="DN136" s="1">
        <f>IF(ABS($Q136)&lt;G$36,$AA136,IF(ABS($Q135)&lt;G$36,(G$36-ABS($Q135))*($Z135+$Z136)*0.5*($D$27+$D$28)*$D$5*1000,0))</f>
        <v>0</v>
      </c>
      <c r="DO136" s="1">
        <f>IF(AND(G$36&lt;ABS($Q136),G$36&gt;ABS($Q135)),1,0)</f>
        <v>0</v>
      </c>
      <c r="DP136" s="3">
        <f>MIN(IF(DO136=1,($S136-$S135)/(ABS($Q136)-ABS($Q135))*(G$36-ABS($Q135))+$S135,0),$D$7)</f>
        <v>0</v>
      </c>
      <c r="DQ136" s="1">
        <f>IF(ABS($Q136)&lt;G$37,$AA136,IF(ABS($Q135)&lt;G$37,(G$37-ABS($Q135))*($Z135+$Z136)*0.5*($D$27+$D$28)*$D$5*1000,0))</f>
        <v>0</v>
      </c>
      <c r="DR136" s="1">
        <f>IF(AND(G$37&lt;ABS($Q136),G$37&gt;ABS($Q135)),1,0)</f>
        <v>0</v>
      </c>
      <c r="DS136" s="3">
        <f>MIN(IF(DR136=1,($S136-$S135)/(ABS($Q136)-ABS($Q135))*(G$37-ABS($Q135))+$S135,0),$D$7)</f>
        <v>0</v>
      </c>
      <c r="DT136" s="1">
        <f>IF(ABS($Q136)&lt;G$38,$AA136,IF(ABS($Q135)&lt;G$38,(G$38-ABS($Q135))*($Z135+$Z136)*0.5*($D$27+$D$28)*$D$5*1000,0))</f>
        <v>0</v>
      </c>
      <c r="DU136" s="1">
        <f>IF(AND(G$38&lt;ABS($Q136),G$38&gt;ABS($Q135)),1,0)</f>
        <v>0</v>
      </c>
      <c r="DV136" s="3">
        <f>MIN(IF(DU136=1,($S136-$S135)/(ABS($Q136)-ABS($Q135))*(G$38-ABS($Q135))+$S135,0),$D$7)</f>
        <v>0</v>
      </c>
      <c r="DW136" s="1">
        <f>IF(ABS($Q136)&lt;G$39,$AA136,IF(ABS($Q135)&lt;G$39,(G$39-ABS($Q135))*($Z135+$Z136)*0.5*($D$27+$D$28)*$D$5*1000,0))</f>
        <v>0</v>
      </c>
      <c r="DX136" s="1">
        <f>IF(AND(G$39&lt;ABS($Q136),G$39&gt;ABS($Q135)),1,0)</f>
        <v>0</v>
      </c>
      <c r="DY136" s="3">
        <f>MIN(IF(DX136=1,($S136-$S135)/(ABS($Q136)-ABS($Q135))*(G$39-ABS($Q135))+$S135,0),$D$7)</f>
        <v>0</v>
      </c>
      <c r="DZ136" s="1">
        <f>IF(ABS($Q136)&lt;G$40,$AA136,IF(ABS($Q135)&lt;G$40,(G$40-ABS($Q135))*($Z135+$Z136)*0.5*($D$27+$D$28)*$D$5*1000,0))</f>
        <v>0</v>
      </c>
      <c r="EA136" s="1">
        <f>IF(AND(G$40&lt;ABS($Q136),G$40&gt;ABS($Q135)),1,0)</f>
        <v>0</v>
      </c>
      <c r="EB136" s="3">
        <f>MIN(IF(EA136=1,($S136-$S135)/(ABS($Q136)-ABS($Q135))*(G$40-ABS($Q135))+$S135,0),$D$7)</f>
        <v>0</v>
      </c>
      <c r="EC136" s="1">
        <f>IF(ABS($Q136)&lt;G$41,$AA136,IF(ABS($Q135)&lt;G$41,(G$41-ABS($Q135))*($Z135+$Z136)*0.5*($D$27+$D$28)*$D$5*1000,0))</f>
        <v>0</v>
      </c>
      <c r="ED136" s="1">
        <f>IF(AND(G$41&lt;ABS($Q136),G$41&gt;ABS($Q135)),1,0)</f>
        <v>0</v>
      </c>
      <c r="EE136" s="3">
        <f>MIN(IF(ED136=1,($S136-$S135)/(ABS($Q136)-ABS($Q135))*(G$41-ABS($Q135))+$S135,0),$D$7)</f>
        <v>0</v>
      </c>
      <c r="EF136" s="1">
        <f>IF(ABS($Q136)&lt;G$42,$AA136,IF(ABS($Q135)&lt;G$42,(G$42-ABS($Q135))*($Z135+$Z136)*0.5*($D$27+$D$28)*$D$5*1000,0))</f>
        <v>0</v>
      </c>
      <c r="EG136" s="1">
        <f>IF(AND(G$42&lt;ABS($Q136),G$42&gt;ABS($Q135)),1,0)</f>
        <v>0</v>
      </c>
      <c r="EH136" s="3">
        <f>MIN(IF(EG136=1,($S136-$S135)/(ABS($Q136)-ABS($Q135))*(G$42-ABS($Q135))+$S135,0),$D$7)</f>
        <v>0</v>
      </c>
      <c r="EI136" s="1">
        <f>IF(ABS($Q136)&lt;G$43,$AA136,IF(ABS($Q135)&lt;G$43,(G$43-ABS($Q135))*($Z135+$Z136)*0.5*($D$27+$D$28)*$D$5*1000,0))</f>
        <v>0</v>
      </c>
      <c r="EJ136" s="1">
        <f>IF(AND(G$43&lt;ABS($Q136),G$43&gt;ABS($Q135)),1,0)</f>
        <v>0</v>
      </c>
      <c r="EK136" s="3">
        <f>MIN(IF(EJ136=1,($S136-$S135)/(ABS($Q136)-ABS($Q135))*(G$43-ABS($Q135))+$S135,0),$D$7)</f>
        <v>0</v>
      </c>
      <c r="EL136" s="1">
        <f>IF(ABS($Q136)&lt;G$44,$AA136,IF(ABS($Q135)&lt;G$44,(G$44-ABS($Q135))*($Z135+$Z136)*0.5*($D$27+$D$28)*$D$5*1000,0))</f>
        <v>0</v>
      </c>
      <c r="EM136" s="1">
        <f>IF(AND(G$44&lt;ABS($Q136),G$44&gt;ABS($Q135)),1,0)</f>
        <v>0</v>
      </c>
      <c r="EN136" s="3">
        <f>MIN(IF(EM136=1,($S136-$S135)/(ABS($Q136)-ABS($Q135))*(G$44-ABS($Q135))+$S135,0),$D$7)</f>
        <v>0</v>
      </c>
      <c r="EO136" s="1">
        <f>IF(ABS($Q136)&lt;G$45,$AA136,IF(ABS($Q135)&lt;G$45,(G$45-ABS($Q135))*($Z135+$Z136)*0.5*($D$27+$D$28)*$D$5*1000,0))</f>
        <v>0</v>
      </c>
      <c r="EP136" s="1">
        <f>IF(AND(G$45&lt;ABS($Q136),G$45&gt;ABS($Q135)),1,0)</f>
        <v>0</v>
      </c>
      <c r="EQ136" s="3">
        <f>MIN(IF(EP136=1,($S136-$S135)/(ABS($Q136)-ABS($Q135))*(G$45-ABS($Q135))+$S135,0),$D$7)</f>
        <v>0</v>
      </c>
      <c r="ER136" s="1">
        <f>IF(ABS($Q136)&lt;G$46,$AA136,IF(ABS($Q135)&lt;G$46,(G$46-ABS($Q135))*($Z135+$Z136)*0.5*($D$27+$D$28)*$D$5*1000,0))</f>
        <v>0</v>
      </c>
      <c r="ES136" s="1">
        <f>IF(AND(G$46&lt;ABS($Q136),G$46&gt;ABS($Q135)),1,0)</f>
        <v>0</v>
      </c>
      <c r="ET136" s="3">
        <f>MIN(IF(ES136=1,($S136-$S135)/(ABS($Q136)-ABS($Q135))*(G$46-ABS($Q135))+$S135,0),$D$7)</f>
        <v>0</v>
      </c>
      <c r="EU136" s="1">
        <f>IF(ABS($Q136)&lt;G$47,$AA136,IF(ABS($Q135)&lt;G$47,(G$47-ABS($Q135))*($Z135+$Z136)*0.5*($D$27+$D$28)*$D$5*1000,0))</f>
        <v>0</v>
      </c>
      <c r="EV136" s="1">
        <f>IF(AND(G$47&lt;ABS($Q136),G$47&gt;ABS($Q135)),1,0)</f>
        <v>0</v>
      </c>
      <c r="EW136" s="3">
        <f>MIN(IF(EV136=1,($S136-$S135)/(ABS($Q136)-ABS($Q135))*(G$47-ABS($Q135))+$S135,0),$D$7)</f>
        <v>0</v>
      </c>
      <c r="EX136" s="1">
        <f>IF(ABS($Q136)&lt;G$48,$AA136,IF(ABS($Q135)&lt;G$48,(G$48-ABS($Q135))*($Z135+$Z136)*0.5*($D$27+$D$28)*$D$5*1000,0))</f>
        <v>0</v>
      </c>
      <c r="EY136" s="1">
        <f>IF(AND(G$48&lt;ABS($Q136),G$48&gt;ABS($Q135)),1,0)</f>
        <v>0</v>
      </c>
      <c r="EZ136" s="3">
        <f>MIN(IF(EY136=1,($S136-$S135)/(ABS($Q136)-ABS($Q135))*(G$48-ABS($Q135))+$S135,0),$D$7)</f>
        <v>0</v>
      </c>
      <c r="FA136" s="1">
        <f>IF(ABS($Q136)&lt;G$49,$AA136,IF(ABS($Q135)&lt;G$49,(G$49-ABS($Q135))*($Z135+$Z136)*0.5*($D$27+$D$28)*$D$5*1000,0))</f>
        <v>0</v>
      </c>
      <c r="FB136" s="1">
        <f>IF(AND(G$49&lt;ABS($Q136),G$49&gt;ABS($Q135)),1,0)</f>
        <v>0</v>
      </c>
      <c r="FC136" s="3">
        <f>MIN(IF(FB136=1,($S136-$S135)/(ABS($Q136)-ABS($Q135))*(G$49-ABS($Q135))+$S135,0),$D$7)</f>
        <v>0</v>
      </c>
      <c r="FD136" s="1">
        <f>IF(ABS($Q136)&lt;G$50,$AA136,IF(ABS($Q135)&lt;G$50,(G$50-ABS($Q135))*($Z135+$Z136)*0.5*($D$27+$D$28)*$D$5*1000,0))</f>
        <v>0</v>
      </c>
      <c r="FE136" s="1">
        <f>IF(AND(G$50&lt;ABS($Q136),G$50&gt;ABS($Q135)),1,0)</f>
        <v>0</v>
      </c>
      <c r="FF136" s="3">
        <f>MIN(IF(FE136=1,($S136-$S135)/(ABS($Q136)-ABS($Q135))*(G$50-ABS($Q135))+$S135,0),$D$7)</f>
        <v>0</v>
      </c>
      <c r="FG136" s="1">
        <f>IF(ABS($Q136)&lt;G$51,$AA136,IF(ABS($Q135)&lt;G$51,(G$51-ABS($Q135))*($Z135+$Z136)*0.5*($D$27+$D$28)*$D$5*1000,0))</f>
        <v>0</v>
      </c>
      <c r="FH136" s="1">
        <f>IF(AND(G$51&lt;ABS($Q136),G$51&gt;ABS($Q135)),1,0)</f>
        <v>0</v>
      </c>
      <c r="FI136" s="3">
        <f>MIN(IF(FH136=1,($S136-$S135)/(ABS($Q136)-ABS($Q135))*(G$51-ABS($Q135))+$S135,0),$D$7)</f>
        <v>0</v>
      </c>
      <c r="FJ136" s="1">
        <f>IF(ABS($Q136)&lt;G$52,$AA136,IF(ABS($Q135)&lt;G$52,(G$52-ABS($Q135))*($Z135+$Z136)*0.5*($D$27+$D$28)*$D$5*1000,0))</f>
        <v>0</v>
      </c>
      <c r="FK136" s="1">
        <f>IF(AND(G$52&lt;ABS($Q136),G$52&gt;ABS($Q135)),1,0)</f>
        <v>0</v>
      </c>
      <c r="FL136" s="3">
        <f>MIN(IF(FK136=1,($S136-$S135)/(ABS($Q136)-ABS($Q135))*(G$52-ABS($Q135))+$S135,0),$D$7)</f>
        <v>0</v>
      </c>
      <c r="FM136" s="1">
        <f>IF(ABS($Q136)&lt;G$53,$AA136,IF(ABS($Q135)&lt;G$53,(G$53-ABS($Q135))*($Z135+$Z136)*0.5*($D$27+$D$28)*$D$5*1000,0))</f>
        <v>0</v>
      </c>
      <c r="FN136" s="1">
        <f>IF(AND(G$53&lt;ABS($Q136),G$53&gt;ABS($Q135)),1,0)</f>
        <v>0</v>
      </c>
      <c r="FO136" s="3">
        <f>MIN(IF(FN136=1,($S136-$S135)/(ABS($Q136)-ABS($Q135))*(G$53-ABS($Q135))+$S135,0),$D$7)</f>
        <v>0</v>
      </c>
      <c r="FP136" s="1">
        <f>IF(ABS($Q136)&lt;G$54,$AA136,IF(ABS($Q135)&lt;G$54,(G$54-ABS($Q135))*($Z135+$Z136)*0.5*($D$27+$D$28)*$D$5*1000,0))</f>
        <v>0</v>
      </c>
      <c r="FQ136" s="1">
        <f>IF(AND(G$54&lt;ABS($Q136),G$54&gt;ABS($Q135)),1,0)</f>
        <v>0</v>
      </c>
      <c r="FR136" s="3">
        <f>MIN(IF(FQ136=1,($S136-$S135)/(ABS($Q136)-ABS($Q135))*(G$54-ABS($Q135))+$S135,0),$D$7)</f>
        <v>0</v>
      </c>
      <c r="FS136" s="1">
        <f>IF(ABS($Q136)&lt;G$55,$AA136,IF(ABS($Q135)&lt;G$55,(G$55-ABS($Q135))*($Z135+$Z136)*0.5*($D$27+$D$28)*$D$5*1000,0))</f>
        <v>0</v>
      </c>
      <c r="FT136" s="1">
        <f>IF(AND(G$55&lt;ABS($Q136),G$55&gt;ABS($Q135)),1,0)</f>
        <v>0</v>
      </c>
      <c r="FU136" s="3">
        <f>MIN(IF(FT136=1,($S136-$S135)/(ABS($Q136)-ABS($Q135))*(G$55-ABS($Q135))+$S135,0),$D$7)</f>
        <v>0</v>
      </c>
      <c r="FV136" s="1" t="e">
        <f>IF(ABS($Q136)&lt;#REF!,$AA136,IF(ABS($Q135)&lt;#REF!,(#REF!-ABS($Q135))*($Z135+$Z136)*0.5*($D$27+$D$28)*$D$5*1000,0))</f>
        <v>#REF!</v>
      </c>
      <c r="FW136" s="1" t="e">
        <f>IF(AND(#REF!&lt;ABS($Q136),#REF!&gt;ABS($Q135)),1,0)</f>
        <v>#REF!</v>
      </c>
      <c r="FX136" s="3" t="e">
        <f>MIN(IF(FW136=1,($S136-$S135)/(ABS($Q136)-ABS($Q135))*(#REF!-ABS($Q135))+$S135,0),$D$7)</f>
        <v>#REF!</v>
      </c>
    </row>
    <row r="137" spans="1:180" x14ac:dyDescent="0.35">
      <c r="A137" s="4"/>
      <c r="B137" s="4"/>
      <c r="C137" s="4"/>
      <c r="D137" s="4"/>
      <c r="E137" s="4"/>
      <c r="F137" s="5"/>
      <c r="G137" s="23"/>
      <c r="H137" s="23"/>
      <c r="I137" s="23"/>
      <c r="J137" s="23"/>
      <c r="K137" s="23"/>
      <c r="L137" s="36"/>
      <c r="M137" s="23"/>
      <c r="N137" s="23"/>
      <c r="O137" s="23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3">
        <f t="shared" si="8"/>
        <v>0.2</v>
      </c>
      <c r="AA137" s="3"/>
      <c r="AB137" s="1"/>
      <c r="AC137" s="2"/>
      <c r="AD137" s="2"/>
      <c r="AE137" s="1"/>
      <c r="AF137" s="2"/>
      <c r="AG137" s="2"/>
      <c r="AH137" s="1"/>
      <c r="AI137" s="2"/>
      <c r="AJ137" s="2"/>
      <c r="AK137" s="1"/>
      <c r="AL137" s="2"/>
      <c r="AM137" s="2"/>
      <c r="AN137" s="1"/>
      <c r="AO137" s="2"/>
      <c r="AP137" s="2"/>
      <c r="AQ137" s="1"/>
      <c r="AR137" s="2"/>
      <c r="AS137" s="2"/>
      <c r="AT137" s="1"/>
      <c r="AU137" s="2"/>
      <c r="AV137" s="2"/>
      <c r="AW137" s="1"/>
      <c r="AX137" s="2"/>
      <c r="AY137" s="2"/>
      <c r="AZ137" s="1"/>
      <c r="BA137" s="2"/>
      <c r="BB137" s="2"/>
      <c r="BC137" s="1"/>
      <c r="BD137" s="2"/>
      <c r="BE137" s="2"/>
      <c r="BF137" s="1"/>
      <c r="BG137" s="2"/>
      <c r="BH137" s="2"/>
      <c r="BI137" s="1"/>
      <c r="BJ137" s="2"/>
      <c r="BK137" s="2"/>
      <c r="BL137" s="1"/>
      <c r="BM137" s="2"/>
      <c r="BN137" s="2"/>
      <c r="BO137" s="1"/>
      <c r="BP137" s="2"/>
      <c r="BQ137" s="2"/>
      <c r="BR137" s="1"/>
      <c r="BS137" s="2"/>
      <c r="BT137" s="2"/>
      <c r="BU137" s="1"/>
      <c r="BV137" s="2"/>
      <c r="BW137" s="2"/>
      <c r="BX137" s="1"/>
      <c r="BY137" s="2"/>
      <c r="BZ137" s="2"/>
      <c r="CA137" s="1"/>
      <c r="CB137" s="2"/>
      <c r="CC137" s="2"/>
      <c r="CD137" s="1"/>
      <c r="CE137" s="2"/>
      <c r="CF137" s="2"/>
      <c r="CG137" s="1"/>
      <c r="CH137" s="2"/>
      <c r="CI137" s="2"/>
      <c r="CJ137" s="1"/>
      <c r="CK137" s="2"/>
      <c r="CL137" s="2"/>
      <c r="CM137" s="1"/>
      <c r="CN137" s="2"/>
      <c r="CO137" s="2"/>
      <c r="CP137" s="1"/>
      <c r="CQ137" s="2"/>
      <c r="CR137" s="2"/>
      <c r="CS137" s="1"/>
      <c r="CT137" s="2"/>
      <c r="CU137" s="2"/>
      <c r="CV137" s="1"/>
      <c r="CW137" s="2"/>
      <c r="CX137" s="2"/>
      <c r="CY137" s="1"/>
      <c r="CZ137" s="2"/>
      <c r="DA137" s="2"/>
      <c r="DB137" s="1"/>
      <c r="DC137" s="2"/>
      <c r="DD137" s="2"/>
      <c r="DE137" s="1"/>
      <c r="DF137" s="2"/>
      <c r="DG137" s="2"/>
      <c r="DH137" s="1"/>
      <c r="DI137" s="2"/>
      <c r="DJ137" s="2"/>
      <c r="DK137" s="1"/>
      <c r="DL137" s="2"/>
      <c r="DM137" s="2"/>
      <c r="DN137" s="1"/>
      <c r="DO137" s="2"/>
      <c r="DP137" s="2"/>
      <c r="DQ137" s="1"/>
      <c r="DR137" s="2"/>
      <c r="DS137" s="2"/>
      <c r="DT137" s="1"/>
      <c r="DU137" s="2"/>
      <c r="DV137" s="2"/>
      <c r="DW137" s="1"/>
      <c r="DX137" s="2"/>
      <c r="DY137" s="2"/>
      <c r="DZ137" s="1"/>
      <c r="EA137" s="2"/>
      <c r="EB137" s="2"/>
      <c r="EC137" s="1"/>
      <c r="ED137" s="2"/>
      <c r="EE137" s="2"/>
      <c r="EF137" s="1"/>
      <c r="EG137" s="2"/>
      <c r="EH137" s="2"/>
      <c r="EI137" s="1"/>
      <c r="EJ137" s="2"/>
      <c r="EK137" s="2"/>
      <c r="EL137" s="1"/>
      <c r="EM137" s="2"/>
      <c r="EN137" s="2"/>
      <c r="EO137" s="1"/>
      <c r="EP137" s="2"/>
      <c r="EQ137" s="2"/>
      <c r="ER137" s="1"/>
      <c r="ES137" s="2"/>
      <c r="ET137" s="2"/>
      <c r="EU137" s="1"/>
      <c r="EV137" s="2"/>
      <c r="EW137" s="2"/>
      <c r="EX137" s="1"/>
      <c r="EY137" s="2"/>
      <c r="EZ137" s="2"/>
      <c r="FA137" s="1"/>
      <c r="FB137" s="2"/>
      <c r="FC137" s="2"/>
      <c r="FD137" s="1"/>
      <c r="FE137" s="2"/>
      <c r="FF137" s="2"/>
      <c r="FG137" s="1"/>
      <c r="FH137" s="2"/>
      <c r="FI137" s="2"/>
      <c r="FJ137" s="1"/>
      <c r="FK137" s="2"/>
      <c r="FL137" s="2"/>
      <c r="FM137" s="1"/>
      <c r="FN137" s="2"/>
      <c r="FO137" s="2"/>
      <c r="FP137" s="1"/>
      <c r="FQ137" s="2"/>
      <c r="FR137" s="2"/>
      <c r="FS137" s="1"/>
      <c r="FT137" s="2"/>
      <c r="FU137" s="2"/>
      <c r="FV137" s="1"/>
      <c r="FW137" s="2"/>
      <c r="FX137" s="2"/>
    </row>
    <row r="138" spans="1:180" x14ac:dyDescent="0.35">
      <c r="A138" s="4"/>
      <c r="B138" s="4"/>
      <c r="C138" s="4"/>
      <c r="D138" s="4"/>
      <c r="E138" s="4"/>
      <c r="F138" s="5"/>
      <c r="G138" s="23"/>
      <c r="H138" s="23"/>
      <c r="I138" s="23"/>
      <c r="J138" s="23"/>
      <c r="K138" s="23"/>
      <c r="L138" s="36"/>
      <c r="M138" s="23"/>
      <c r="N138" s="23"/>
      <c r="O138" s="2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3">
        <f t="shared" si="8"/>
        <v>0.2</v>
      </c>
      <c r="AA138" s="1">
        <f>$R137*($Z138+$Z137)*0.5*($D$27+$D$28)*1000*$D$5</f>
        <v>0</v>
      </c>
      <c r="AB138" s="1">
        <f>IF(ABS($Q138)&lt;$G$6,$AA138,IF(ABS($Q137)&lt;$G$6,($G$6-ABS($Q137))*($Z137+$Z138)*0.5*($D$27+$D$28)*$D$5*1000,0))</f>
        <v>0</v>
      </c>
      <c r="AC138" s="1">
        <f>IF(AND($G$6&lt;ABS($Q138),$G$6&gt;ABS($Q137)),1,0)</f>
        <v>0</v>
      </c>
      <c r="AD138" s="3">
        <f>MIN(IF(AC138=1,($S138-$S137)/(ABS($Q138)-ABS($Q137))*($G$6-ABS($Q137))+$S137,0),$D$7)</f>
        <v>0</v>
      </c>
      <c r="AE138" s="1">
        <f>IF(ABS($Q138)&lt;$G$7,$AA138,IF(ABS($Q137)&lt;$G$7,($G$7-ABS($Q137))*($Z137+$Z138)*0.5*($D$27+$D$28)*$D$5*1000,0))</f>
        <v>0</v>
      </c>
      <c r="AF138" s="1">
        <f>IF(AND($G$7&lt;ABS($Q138),$G$7&gt;ABS($Q137)),1,0)</f>
        <v>0</v>
      </c>
      <c r="AG138" s="3">
        <f>MIN(IF(AF138=1,($S138-$S137)/(ABS($Q138)-ABS($Q137))*($G$7-ABS($Q137))+$S137,0),$D$7)</f>
        <v>0</v>
      </c>
      <c r="AH138" s="1">
        <f>IF(ABS($Q138)&lt;$G$8,$AA138,IF(ABS($Q137)&lt;$G$8,($G$8-ABS($Q137))*($Z137+$Z138)*0.5*($D$27+$D$28)*$D$5*1000,0))</f>
        <v>0</v>
      </c>
      <c r="AI138" s="1">
        <f>IF(AND($G$8&lt;ABS($Q138),$G$8&gt;ABS($Q137)),1,0)</f>
        <v>0</v>
      </c>
      <c r="AJ138" s="3">
        <f>MIN(IF(AI138=1,($S138-$S137)/(ABS($Q138)-ABS($Q137))*($G$8-ABS($Q137))+$S137,0),$D$7)</f>
        <v>0</v>
      </c>
      <c r="AK138" s="1">
        <f>IF(ABS($Q138)&lt;$G$9,$AA138,IF(ABS($Q137)&lt;$G$9,($G$9-ABS($Q137))*($Z137+$Z138)*0.5*($D$27+$D$28)*$D$5*1000,0))</f>
        <v>0</v>
      </c>
      <c r="AL138" s="1">
        <f>IF(AND($G$9&lt;ABS($Q138),$G$9&gt;ABS($Q137)),1,0)</f>
        <v>0</v>
      </c>
      <c r="AM138" s="3">
        <f>MIN(IF(AL138=1,($S138-$S137)/(ABS($Q138)-ABS($Q137))*($G$9-ABS($Q137))+$S137,0),$D$7)</f>
        <v>0</v>
      </c>
      <c r="AN138" s="1">
        <f>IF(ABS($Q138)&lt;$G$10,$AA138,IF(ABS($Q137)&lt;$G$10,($G$10-ABS($Q137))*($Z137+$Z138)*0.5*($D$27+$D$28)*$D$5*1000,0))</f>
        <v>0</v>
      </c>
      <c r="AO138" s="1">
        <f>IF(AND($G$10&lt;ABS($Q138),$G$10&gt;ABS($Q137)),1,0)</f>
        <v>0</v>
      </c>
      <c r="AP138" s="3">
        <f>MIN(IF(AO138=1,($S138-$S137)/(ABS($Q138)-ABS($Q137))*($G$10-ABS($Q137))+$S137,0),$D$7)</f>
        <v>0</v>
      </c>
      <c r="AQ138" s="1">
        <f>IF(ABS($Q138)&lt;$G$11,$AA138,IF(ABS($Q137)&lt;$G$11,($G$11-ABS($Q137))*($Z137+$Z138)*0.5*($D$27+$D$28)*$D$5*1000,0))</f>
        <v>0</v>
      </c>
      <c r="AR138" s="1">
        <f>IF(AND($G$11&lt;ABS($Q138),$G$11&gt;ABS($Q137)),1,0)</f>
        <v>0</v>
      </c>
      <c r="AS138" s="3">
        <f>MIN(IF(AR138=1,($S138-$S137)/(ABS($Q138)-ABS($Q137))*($G$11-ABS($Q137))+$S137,0),$D$7)</f>
        <v>0</v>
      </c>
      <c r="AT138" s="1">
        <f>IF(ABS($Q138)&lt;$G$12,$AA138,IF(ABS($Q137)&lt;$G$12,($G$12-ABS($Q137))*($Z137+$Z138)*0.5*($D$27+$D$28)*$D$5*1000,0))</f>
        <v>0</v>
      </c>
      <c r="AU138" s="1">
        <f>IF(AND($G$12&lt;ABS($Q138),$G$12&gt;ABS($Q137)),1,0)</f>
        <v>0</v>
      </c>
      <c r="AV138" s="3">
        <f>MIN(IF(AU138=1,($S138-$S137)/(ABS($Q138)-ABS($Q137))*($G$12-ABS($Q137))+$S137,0),$D$7)</f>
        <v>0</v>
      </c>
      <c r="AW138" s="1">
        <f>IF(ABS($Q138)&lt;$G$13,$AA138,IF(ABS($Q137)&lt;$G$13,($G$13-ABS($Q137))*($Z137+$Z138)*0.5*($D$27+$D$28)*$D$5*1000,0))</f>
        <v>0</v>
      </c>
      <c r="AX138" s="1">
        <f>IF(AND($G$13&lt;ABS($Q138),$G$13&gt;ABS($Q137)),1,0)</f>
        <v>0</v>
      </c>
      <c r="AY138" s="3">
        <f>MIN(IF(AX138=1,($S138-$S137)/(ABS($Q138)-ABS($Q137))*($G$13-ABS($Q137))+$S137,0),$D$7)</f>
        <v>0</v>
      </c>
      <c r="AZ138" s="1">
        <f>IF(ABS($Q138)&lt;$G$14,$AA138,IF(ABS($Q137)&lt;$G$14,($G$14-ABS($Q137))*($Z137+$Z138)*0.5*($D$27+$D$28)*$D$5*1000,0))</f>
        <v>0</v>
      </c>
      <c r="BA138" s="1">
        <f>IF(AND($G$14&lt;ABS($Q138),$G$14&gt;ABS($Q137)),1,0)</f>
        <v>0</v>
      </c>
      <c r="BB138" s="3">
        <f>MIN(IF(BA138=1,($S138-$S137)/(ABS($Q138)-ABS($Q137))*($G$14-ABS($Q137))+$S137,0),$D$7)</f>
        <v>0</v>
      </c>
      <c r="BC138" s="1">
        <f>IF(ABS($Q138)&lt;G$15,$AA138,IF(ABS($Q137)&lt;G$15,(G$15-ABS($Q137))*($Z137+$Z138)*0.5*($D$27+$D$28)*$D$5*1000,0))</f>
        <v>0</v>
      </c>
      <c r="BD138" s="1">
        <f>IF(AND(G$15&lt;ABS($Q138),G$15&gt;ABS($Q137)),1,0)</f>
        <v>0</v>
      </c>
      <c r="BE138" s="3">
        <f>MIN(IF(BD138=1,($S138-$S137)/(ABS($Q138)-ABS($Q137))*(G$15-ABS($Q137))+$S137,0),$D$7)</f>
        <v>0</v>
      </c>
      <c r="BF138" s="1">
        <f>IF(ABS($Q138)&lt;G$16,$AA138,IF(ABS($Q137)&lt;G$16,(G$16-ABS($Q137))*($Z137+$Z138)*0.5*($D$27+$D$28)*$D$5*1000,0))</f>
        <v>0</v>
      </c>
      <c r="BG138" s="1">
        <f>IF(AND(G$16&lt;ABS($Q138),G$16&gt;ABS($Q137)),1,0)</f>
        <v>0</v>
      </c>
      <c r="BH138" s="3">
        <f>MIN(IF(BG138=1,($S138-$S137)/(ABS($Q138)-ABS($Q137))*(G$16-ABS($Q137))+$S137,0),$D$7)</f>
        <v>0</v>
      </c>
      <c r="BI138" s="1">
        <f>IF(ABS($Q138)&lt;G$17,$AA138,IF(ABS($Q137)&lt;G$17,(G$17-ABS($Q137))*($Z137+$Z138)*0.5*($D$27+$D$28)*$D$5*1000,0))</f>
        <v>0</v>
      </c>
      <c r="BJ138" s="1">
        <f>IF(AND(G$17&lt;ABS($Q138),G$17&gt;ABS($Q137)),1,0)</f>
        <v>0</v>
      </c>
      <c r="BK138" s="3">
        <f>MIN(IF(BJ138=1,($S138-$S137)/(ABS($Q138)-ABS($Q137))*(G$17-ABS($Q137))+$S137,0),$D$7)</f>
        <v>0</v>
      </c>
      <c r="BL138" s="1">
        <f>IF(ABS($Q138)&lt;G$18,$AA138,IF(ABS($Q137)&lt;G$18,(G$18-ABS($Q137))*($Z137+$Z138)*0.5*($D$27+$D$28)*$D$5*1000,0))</f>
        <v>0</v>
      </c>
      <c r="BM138" s="1">
        <f>IF(AND(G$18&lt;ABS($Q138),G$18&gt;ABS($Q137)),1,0)</f>
        <v>0</v>
      </c>
      <c r="BN138" s="3">
        <f>MIN(IF(BM138=1,($S138-$S137)/(ABS($Q138)-ABS($Q137))*(G$18-ABS($Q137))+$S137,0),$D$7)</f>
        <v>0</v>
      </c>
      <c r="BO138" s="1">
        <f>IF(ABS($Q138)&lt;G$19,$AA138,IF(ABS($Q137)&lt;G$19,(G$19-ABS($Q137))*($Z137+$Z138)*0.5*($D$27+$D$28)*$D$5*1000,0))</f>
        <v>0</v>
      </c>
      <c r="BP138" s="1">
        <f>IF(AND(G$19&lt;ABS($Q138),G$19&gt;ABS($Q137)),1,0)</f>
        <v>0</v>
      </c>
      <c r="BQ138" s="3">
        <f>MIN(IF(BP138=1,($S138-$S137)/(ABS($Q138)-ABS($Q137))*(G$19-ABS($Q137))+$S137,0),$D$7)</f>
        <v>0</v>
      </c>
      <c r="BR138" s="1">
        <f>IF(ABS($Q138)&lt;G$20,$AA138,IF(ABS($Q137)&lt;G$20,(G$20-ABS($Q137))*($Z137+$Z138)*0.5*($D$27+$D$28)*$D$5*1000,0))</f>
        <v>0</v>
      </c>
      <c r="BS138" s="1">
        <f>IF(AND(G$20&lt;ABS($Q138),G$20&gt;ABS($Q137)),1,0)</f>
        <v>0</v>
      </c>
      <c r="BT138" s="3">
        <f>MIN(IF(BS138=1,($S138-$S137)/(ABS($Q138)-ABS($Q137))*(G$20-ABS($Q137))+$S137,0),$D$7)</f>
        <v>0</v>
      </c>
      <c r="BU138" s="1">
        <f>IF(ABS($Q138)&lt;G$21,$AA138,IF(ABS($Q137)&lt;G$21,(G$21-ABS($Q137))*($Z137+$Z138)*0.5*($D$27+$D$28)*$D$5*1000,0))</f>
        <v>0</v>
      </c>
      <c r="BV138" s="1">
        <f>IF(AND(G$21&lt;ABS($Q138),G$21&gt;ABS($Q137)),1,0)</f>
        <v>0</v>
      </c>
      <c r="BW138" s="3">
        <f>MIN(IF(BV138=1,($S138-$S137)/(ABS($Q138)-ABS($Q137))*(G$21-ABS($Q137))+$S137,0),$D$7)</f>
        <v>0</v>
      </c>
      <c r="BX138" s="1">
        <f>IF(ABS($Q138)&lt;G$22,$AA138,IF(ABS($Q137)&lt;G$22,(G$22-ABS($Q137))*($Z137+$Z138)*0.5*($D$27+$D$28)*$D$5*1000,0))</f>
        <v>0</v>
      </c>
      <c r="BY138" s="1">
        <f>IF(AND(G$22&lt;ABS($Q138),G$22&gt;ABS($Q137)),1,0)</f>
        <v>0</v>
      </c>
      <c r="BZ138" s="3">
        <f>MIN(IF(BY138=1,($S138-$S137)/(ABS($Q138)-ABS($Q137))*(G$22-ABS($Q137))+$S137,0),$D$7)</f>
        <v>0</v>
      </c>
      <c r="CA138" s="1">
        <f>IF(ABS($Q138)&lt;G$23,$AA138,IF(ABS($Q137)&lt;G$23,(G$23-ABS($Q137))*($Z137+$Z138)*0.5*($D$27+$D$28)*$D$5*1000,0))</f>
        <v>0</v>
      </c>
      <c r="CB138" s="1">
        <f>IF(AND(G$23&lt;ABS($Q138),G$23&gt;ABS($Q137)),1,0)</f>
        <v>0</v>
      </c>
      <c r="CC138" s="3">
        <f>MIN(IF(CB138=1,($S138-$S137)/(ABS($Q138)-ABS($Q137))*(G$23-ABS($Q137))+$S137,0),$D$7)</f>
        <v>0</v>
      </c>
      <c r="CD138" s="1">
        <f>IF(ABS($Q138)&lt;G$24,$AA138,IF(ABS($Q137)&lt;G$24,(G$24-ABS($Q137))*($Z137+$Z138)*0.5*($D$27+$D$28)*$D$5*1000,0))</f>
        <v>0</v>
      </c>
      <c r="CE138" s="1">
        <f>IF(AND(G$24&lt;ABS($Q138),G$24&gt;ABS($Q137)),1,0)</f>
        <v>0</v>
      </c>
      <c r="CF138" s="3">
        <f>MIN(IF(CE138=1,($S138-$S137)/(ABS($Q138)-ABS($Q137))*(G$24-ABS($Q137))+$S137,0),$D$7)</f>
        <v>0</v>
      </c>
      <c r="CG138" s="1">
        <f>IF(ABS($Q138)&lt;G$25,$AA138,IF(ABS($Q137)&lt;G$25,(G$25-ABS($Q137))*($Z137+$Z138)*0.5*($D$27+$D$28)*$D$5*1000,0))</f>
        <v>0</v>
      </c>
      <c r="CH138" s="1">
        <f>IF(AND(G$25&lt;ABS($Q138),G$25&gt;ABS($Q137)),1,0)</f>
        <v>0</v>
      </c>
      <c r="CI138" s="3">
        <f>MIN(IF(CH138=1,($S138-$S137)/(ABS($Q138)-ABS($Q137))*(G$25-ABS($Q137))+$S137,0),$D$7)</f>
        <v>0</v>
      </c>
      <c r="CJ138" s="1">
        <f>IF(ABS($Q138)&lt;G$26,$AA138,IF(ABS($Q137)&lt;G$26,(G$26-ABS($Q137))*($Z137+$Z138)*0.5*($D$27+$D$28)*$D$5*1000,0))</f>
        <v>0</v>
      </c>
      <c r="CK138" s="1">
        <f>IF(AND(G$26&lt;ABS($Q138),G$26&gt;ABS($Q137)),1,0)</f>
        <v>0</v>
      </c>
      <c r="CL138" s="3">
        <f>MIN(IF(CK138=1,($S138-$S137)/(ABS($Q138)-ABS($Q137))*(G$26-ABS($Q137))+$S137,0),$D$7)</f>
        <v>0</v>
      </c>
      <c r="CM138" s="1">
        <f>IF(ABS($Q138)&lt;G$27,$AA138,IF(ABS($Q137)&lt;G$27,(G$27-ABS($Q137))*($Z137+$Z138)*0.5*($D$27+$D$28)*$D$5*1000,0))</f>
        <v>0</v>
      </c>
      <c r="CN138" s="1">
        <f>IF(AND(G$27&lt;ABS($Q138),G$27&gt;ABS($Q137)),1,0)</f>
        <v>0</v>
      </c>
      <c r="CO138" s="3">
        <f>MIN(IF(CN138=1,($S138-$S137)/(ABS($Q138)-ABS($Q137))*(G$27-ABS($Q137))+$S137,0),$D$7)</f>
        <v>0</v>
      </c>
      <c r="CP138" s="1">
        <f>IF(ABS($Q138)&lt;G$28,$AA138,IF(ABS($Q137)&lt;G$28,(G$28-ABS($Q137))*($Z137+$Z138)*0.5*($D$27+$D$28)*$D$5*1000,0))</f>
        <v>0</v>
      </c>
      <c r="CQ138" s="1">
        <f>IF(AND(G$28&lt;ABS($Q138),G$28&gt;ABS($Q137)),1,0)</f>
        <v>0</v>
      </c>
      <c r="CR138" s="3">
        <f>MIN(IF(CQ138=1,($S138-$S137)/(ABS($Q138)-ABS($Q137))*(G$28-ABS($Q137))+$S137,0),$D$7)</f>
        <v>0</v>
      </c>
      <c r="CS138" s="1">
        <f>IF(ABS($Q138)&lt;G$29,$AA138,IF(ABS($Q137)&lt;G$29,(G$29-ABS($Q137))*($Z137+$Z138)*0.5*($D$27+$D$28)*$D$5*1000,0))</f>
        <v>0</v>
      </c>
      <c r="CT138" s="1">
        <f>IF(AND(G$29&lt;ABS($Q138),G$29&gt;ABS($Q137)),1,0)</f>
        <v>0</v>
      </c>
      <c r="CU138" s="3">
        <f>MIN(IF(CT138=1,($S138-$S137)/(ABS($Q138)-ABS($Q137))*(G$29-ABS($Q137))+$S137,0),$D$7)</f>
        <v>0</v>
      </c>
      <c r="CV138" s="1">
        <f>IF(ABS($Q138)&lt;G$30,$AA138,IF(ABS($Q137)&lt;G$30,(G$30-ABS($Q137))*($Z137+$Z138)*0.5*($D$27+$D$28)*$D$5*1000,0))</f>
        <v>0</v>
      </c>
      <c r="CW138" s="1">
        <f>IF(AND(G$30&lt;ABS($Q138),G$30&gt;ABS($Q137)),1,0)</f>
        <v>0</v>
      </c>
      <c r="CX138" s="3">
        <f>MIN(IF(CW138=1,($S138-$S137)/(ABS($Q138)-ABS($Q137))*(G$30-ABS($Q137))+$S137,0),$D$7)</f>
        <v>0</v>
      </c>
      <c r="CY138" s="1">
        <f>IF(ABS($Q138)&lt;G$31,$AA138,IF(ABS($Q137)&lt;G$31,(G$31-ABS($Q137))*($Z137+$Z138)*0.5*($D$27+$D$28)*$D$5*1000,0))</f>
        <v>0</v>
      </c>
      <c r="CZ138" s="1">
        <f>IF(AND(G$31&lt;ABS($Q138),G$31&gt;ABS($Q137)),1,0)</f>
        <v>0</v>
      </c>
      <c r="DA138" s="3">
        <f>MIN(IF(CZ138=1,($S138-$S137)/(ABS($Q138)-ABS($Q137))*(G$31-ABS($Q137))+$S137,0),$D$7)</f>
        <v>0</v>
      </c>
      <c r="DB138" s="1">
        <f>IF(ABS($Q138)&lt;G$32,$AA138,IF(ABS($Q137)&lt;G$32,(G$32-ABS($Q137))*($Z137+$Z138)*0.5*($D$27+$D$28)*$D$5*1000,0))</f>
        <v>0</v>
      </c>
      <c r="DC138" s="1">
        <f>IF(AND(G$32&lt;ABS($Q138),G$32&gt;ABS($Q137)),1,0)</f>
        <v>0</v>
      </c>
      <c r="DD138" s="3">
        <f>MIN(IF(DC138=1,($S138-$S137)/(ABS($Q138)-ABS($Q137))*(G$32-ABS($Q137))+$S137,0),$D$7)</f>
        <v>0</v>
      </c>
      <c r="DE138" s="1">
        <f>IF(ABS($Q138)&lt;G$33,$AA138,IF(ABS($Q137)&lt;G$33,(G$33-ABS($Q137))*($Z137+$Z138)*0.5*($D$27+$D$28)*$D$5*1000,0))</f>
        <v>0</v>
      </c>
      <c r="DF138" s="1">
        <f>IF(AND(G$33&lt;ABS($Q138),G$33&gt;ABS($Q137)),1,0)</f>
        <v>0</v>
      </c>
      <c r="DG138" s="3">
        <f>MIN(IF(DF138=1,($S138-$S137)/(ABS($Q138)-ABS($Q137))*(G$33-ABS($Q137))+$S137,0),$D$7)</f>
        <v>0</v>
      </c>
      <c r="DH138" s="1">
        <f>IF(ABS($Q138)&lt;G$34,$AA138,IF(ABS($Q137)&lt;G$34,(G$34-ABS($Q137))*($Z137+$Z138)*0.5*($D$27+$D$28)*$D$5*1000,0))</f>
        <v>0</v>
      </c>
      <c r="DI138" s="1">
        <f>IF(AND(G$34&lt;ABS($Q138),G$34&gt;ABS($Q137)),1,0)</f>
        <v>0</v>
      </c>
      <c r="DJ138" s="3">
        <f>MIN(IF(DI138=1,($S138-$S137)/(ABS($Q138)-ABS($Q137))*(G$34-ABS($Q137))+$S137,0),$D$7)</f>
        <v>0</v>
      </c>
      <c r="DK138" s="1">
        <f>IF(ABS($Q138)&lt;G$35,$AA138,IF(ABS($Q137)&lt;G$35,(G$35-ABS($Q137))*($Z137+$Z138)*0.5*($D$27+$D$28)*$D$5*1000,0))</f>
        <v>0</v>
      </c>
      <c r="DL138" s="1">
        <f>IF(AND(G$35&lt;ABS($Q138),G$35&gt;ABS($Q137)),1,0)</f>
        <v>0</v>
      </c>
      <c r="DM138" s="3">
        <f>MIN(IF(DL138=1,($S138-$S137)/(ABS($Q138)-ABS($Q137))*(G$35-ABS($Q137))+$S137,0),$D$7)</f>
        <v>0</v>
      </c>
      <c r="DN138" s="1">
        <f>IF(ABS($Q138)&lt;G$36,$AA138,IF(ABS($Q137)&lt;G$36,(G$36-ABS($Q137))*($Z137+$Z138)*0.5*($D$27+$D$28)*$D$5*1000,0))</f>
        <v>0</v>
      </c>
      <c r="DO138" s="1">
        <f>IF(AND(G$36&lt;ABS($Q138),G$36&gt;ABS($Q137)),1,0)</f>
        <v>0</v>
      </c>
      <c r="DP138" s="3">
        <f>MIN(IF(DO138=1,($S138-$S137)/(ABS($Q138)-ABS($Q137))*(G$36-ABS($Q137))+$S137,0),$D$7)</f>
        <v>0</v>
      </c>
      <c r="DQ138" s="1">
        <f>IF(ABS($Q138)&lt;G$37,$AA138,IF(ABS($Q137)&lt;G$37,(G$37-ABS($Q137))*($Z137+$Z138)*0.5*($D$27+$D$28)*$D$5*1000,0))</f>
        <v>0</v>
      </c>
      <c r="DR138" s="1">
        <f>IF(AND(G$37&lt;ABS($Q138),G$37&gt;ABS($Q137)),1,0)</f>
        <v>0</v>
      </c>
      <c r="DS138" s="3">
        <f>MIN(IF(DR138=1,($S138-$S137)/(ABS($Q138)-ABS($Q137))*(G$37-ABS($Q137))+$S137,0),$D$7)</f>
        <v>0</v>
      </c>
      <c r="DT138" s="1">
        <f>IF(ABS($Q138)&lt;G$38,$AA138,IF(ABS($Q137)&lt;G$38,(G$38-ABS($Q137))*($Z137+$Z138)*0.5*($D$27+$D$28)*$D$5*1000,0))</f>
        <v>0</v>
      </c>
      <c r="DU138" s="1">
        <f>IF(AND(G$38&lt;ABS($Q138),G$38&gt;ABS($Q137)),1,0)</f>
        <v>0</v>
      </c>
      <c r="DV138" s="3">
        <f>MIN(IF(DU138=1,($S138-$S137)/(ABS($Q138)-ABS($Q137))*(G$38-ABS($Q137))+$S137,0),$D$7)</f>
        <v>0</v>
      </c>
      <c r="DW138" s="1">
        <f>IF(ABS($Q138)&lt;G$39,$AA138,IF(ABS($Q137)&lt;G$39,(G$39-ABS($Q137))*($Z137+$Z138)*0.5*($D$27+$D$28)*$D$5*1000,0))</f>
        <v>0</v>
      </c>
      <c r="DX138" s="1">
        <f>IF(AND(G$39&lt;ABS($Q138),G$39&gt;ABS($Q137)),1,0)</f>
        <v>0</v>
      </c>
      <c r="DY138" s="3">
        <f>MIN(IF(DX138=1,($S138-$S137)/(ABS($Q138)-ABS($Q137))*(G$39-ABS($Q137))+$S137,0),$D$7)</f>
        <v>0</v>
      </c>
      <c r="DZ138" s="1">
        <f>IF(ABS($Q138)&lt;G$40,$AA138,IF(ABS($Q137)&lt;G$40,(G$40-ABS($Q137))*($Z137+$Z138)*0.5*($D$27+$D$28)*$D$5*1000,0))</f>
        <v>0</v>
      </c>
      <c r="EA138" s="1">
        <f>IF(AND(G$40&lt;ABS($Q138),G$40&gt;ABS($Q137)),1,0)</f>
        <v>0</v>
      </c>
      <c r="EB138" s="3">
        <f>MIN(IF(EA138=1,($S138-$S137)/(ABS($Q138)-ABS($Q137))*(G$40-ABS($Q137))+$S137,0),$D$7)</f>
        <v>0</v>
      </c>
      <c r="EC138" s="1">
        <f>IF(ABS($Q138)&lt;G$41,$AA138,IF(ABS($Q137)&lt;G$41,(G$41-ABS($Q137))*($Z137+$Z138)*0.5*($D$27+$D$28)*$D$5*1000,0))</f>
        <v>0</v>
      </c>
      <c r="ED138" s="1">
        <f>IF(AND(G$41&lt;ABS($Q138),G$41&gt;ABS($Q137)),1,0)</f>
        <v>0</v>
      </c>
      <c r="EE138" s="3">
        <f>MIN(IF(ED138=1,($S138-$S137)/(ABS($Q138)-ABS($Q137))*(G$41-ABS($Q137))+$S137,0),$D$7)</f>
        <v>0</v>
      </c>
      <c r="EF138" s="1">
        <f>IF(ABS($Q138)&lt;G$42,$AA138,IF(ABS($Q137)&lt;G$42,(G$42-ABS($Q137))*($Z137+$Z138)*0.5*($D$27+$D$28)*$D$5*1000,0))</f>
        <v>0</v>
      </c>
      <c r="EG138" s="1">
        <f>IF(AND(G$42&lt;ABS($Q138),G$42&gt;ABS($Q137)),1,0)</f>
        <v>0</v>
      </c>
      <c r="EH138" s="3">
        <f>MIN(IF(EG138=1,($S138-$S137)/(ABS($Q138)-ABS($Q137))*(G$42-ABS($Q137))+$S137,0),$D$7)</f>
        <v>0</v>
      </c>
      <c r="EI138" s="1">
        <f>IF(ABS($Q138)&lt;G$43,$AA138,IF(ABS($Q137)&lt;G$43,(G$43-ABS($Q137))*($Z137+$Z138)*0.5*($D$27+$D$28)*$D$5*1000,0))</f>
        <v>0</v>
      </c>
      <c r="EJ138" s="1">
        <f>IF(AND(G$43&lt;ABS($Q138),G$43&gt;ABS($Q137)),1,0)</f>
        <v>0</v>
      </c>
      <c r="EK138" s="3">
        <f>MIN(IF(EJ138=1,($S138-$S137)/(ABS($Q138)-ABS($Q137))*(G$43-ABS($Q137))+$S137,0),$D$7)</f>
        <v>0</v>
      </c>
      <c r="EL138" s="1">
        <f>IF(ABS($Q138)&lt;G$44,$AA138,IF(ABS($Q137)&lt;G$44,(G$44-ABS($Q137))*($Z137+$Z138)*0.5*($D$27+$D$28)*$D$5*1000,0))</f>
        <v>0</v>
      </c>
      <c r="EM138" s="1">
        <f>IF(AND(G$44&lt;ABS($Q138),G$44&gt;ABS($Q137)),1,0)</f>
        <v>0</v>
      </c>
      <c r="EN138" s="3">
        <f>MIN(IF(EM138=1,($S138-$S137)/(ABS($Q138)-ABS($Q137))*(G$44-ABS($Q137))+$S137,0),$D$7)</f>
        <v>0</v>
      </c>
      <c r="EO138" s="1">
        <f>IF(ABS($Q138)&lt;G$45,$AA138,IF(ABS($Q137)&lt;G$45,(G$45-ABS($Q137))*($Z137+$Z138)*0.5*($D$27+$D$28)*$D$5*1000,0))</f>
        <v>0</v>
      </c>
      <c r="EP138" s="1">
        <f>IF(AND(G$45&lt;ABS($Q138),G$45&gt;ABS($Q137)),1,0)</f>
        <v>0</v>
      </c>
      <c r="EQ138" s="3">
        <f>MIN(IF(EP138=1,($S138-$S137)/(ABS($Q138)-ABS($Q137))*(G$45-ABS($Q137))+$S137,0),$D$7)</f>
        <v>0</v>
      </c>
      <c r="ER138" s="1">
        <f>IF(ABS($Q138)&lt;G$46,$AA138,IF(ABS($Q137)&lt;G$46,(G$46-ABS($Q137))*($Z137+$Z138)*0.5*($D$27+$D$28)*$D$5*1000,0))</f>
        <v>0</v>
      </c>
      <c r="ES138" s="1">
        <f>IF(AND(G$46&lt;ABS($Q138),G$46&gt;ABS($Q137)),1,0)</f>
        <v>0</v>
      </c>
      <c r="ET138" s="3">
        <f>MIN(IF(ES138=1,($S138-$S137)/(ABS($Q138)-ABS($Q137))*(G$46-ABS($Q137))+$S137,0),$D$7)</f>
        <v>0</v>
      </c>
      <c r="EU138" s="1">
        <f>IF(ABS($Q138)&lt;G$47,$AA138,IF(ABS($Q137)&lt;G$47,(G$47-ABS($Q137))*($Z137+$Z138)*0.5*($D$27+$D$28)*$D$5*1000,0))</f>
        <v>0</v>
      </c>
      <c r="EV138" s="1">
        <f>IF(AND(G$47&lt;ABS($Q138),G$47&gt;ABS($Q137)),1,0)</f>
        <v>0</v>
      </c>
      <c r="EW138" s="3">
        <f>MIN(IF(EV138=1,($S138-$S137)/(ABS($Q138)-ABS($Q137))*(G$47-ABS($Q137))+$S137,0),$D$7)</f>
        <v>0</v>
      </c>
      <c r="EX138" s="1">
        <f>IF(ABS($Q138)&lt;G$48,$AA138,IF(ABS($Q137)&lt;G$48,(G$48-ABS($Q137))*($Z137+$Z138)*0.5*($D$27+$D$28)*$D$5*1000,0))</f>
        <v>0</v>
      </c>
      <c r="EY138" s="1">
        <f>IF(AND(G$48&lt;ABS($Q138),G$48&gt;ABS($Q137)),1,0)</f>
        <v>0</v>
      </c>
      <c r="EZ138" s="3">
        <f>MIN(IF(EY138=1,($S138-$S137)/(ABS($Q138)-ABS($Q137))*(G$48-ABS($Q137))+$S137,0),$D$7)</f>
        <v>0</v>
      </c>
      <c r="FA138" s="1">
        <f>IF(ABS($Q138)&lt;G$49,$AA138,IF(ABS($Q137)&lt;G$49,(G$49-ABS($Q137))*($Z137+$Z138)*0.5*($D$27+$D$28)*$D$5*1000,0))</f>
        <v>0</v>
      </c>
      <c r="FB138" s="1">
        <f>IF(AND(G$49&lt;ABS($Q138),G$49&gt;ABS($Q137)),1,0)</f>
        <v>0</v>
      </c>
      <c r="FC138" s="3">
        <f>MIN(IF(FB138=1,($S138-$S137)/(ABS($Q138)-ABS($Q137))*(G$49-ABS($Q137))+$S137,0),$D$7)</f>
        <v>0</v>
      </c>
      <c r="FD138" s="1">
        <f>IF(ABS($Q138)&lt;G$50,$AA138,IF(ABS($Q137)&lt;G$50,(G$50-ABS($Q137))*($Z137+$Z138)*0.5*($D$27+$D$28)*$D$5*1000,0))</f>
        <v>0</v>
      </c>
      <c r="FE138" s="1">
        <f>IF(AND(G$50&lt;ABS($Q138),G$50&gt;ABS($Q137)),1,0)</f>
        <v>0</v>
      </c>
      <c r="FF138" s="3">
        <f>MIN(IF(FE138=1,($S138-$S137)/(ABS($Q138)-ABS($Q137))*(G$50-ABS($Q137))+$S137,0),$D$7)</f>
        <v>0</v>
      </c>
      <c r="FG138" s="1">
        <f>IF(ABS($Q138)&lt;G$51,$AA138,IF(ABS($Q137)&lt;G$51,(G$51-ABS($Q137))*($Z137+$Z138)*0.5*($D$27+$D$28)*$D$5*1000,0))</f>
        <v>0</v>
      </c>
      <c r="FH138" s="1">
        <f>IF(AND(G$51&lt;ABS($Q138),G$51&gt;ABS($Q137)),1,0)</f>
        <v>0</v>
      </c>
      <c r="FI138" s="3">
        <f>MIN(IF(FH138=1,($S138-$S137)/(ABS($Q138)-ABS($Q137))*(G$51-ABS($Q137))+$S137,0),$D$7)</f>
        <v>0</v>
      </c>
      <c r="FJ138" s="1">
        <f>IF(ABS($Q138)&lt;G$52,$AA138,IF(ABS($Q137)&lt;G$52,(G$52-ABS($Q137))*($Z137+$Z138)*0.5*($D$27+$D$28)*$D$5*1000,0))</f>
        <v>0</v>
      </c>
      <c r="FK138" s="1">
        <f>IF(AND(G$52&lt;ABS($Q138),G$52&gt;ABS($Q137)),1,0)</f>
        <v>0</v>
      </c>
      <c r="FL138" s="3">
        <f>MIN(IF(FK138=1,($S138-$S137)/(ABS($Q138)-ABS($Q137))*(G$52-ABS($Q137))+$S137,0),$D$7)</f>
        <v>0</v>
      </c>
      <c r="FM138" s="1">
        <f>IF(ABS($Q138)&lt;G$53,$AA138,IF(ABS($Q137)&lt;G$53,(G$53-ABS($Q137))*($Z137+$Z138)*0.5*($D$27+$D$28)*$D$5*1000,0))</f>
        <v>0</v>
      </c>
      <c r="FN138" s="1">
        <f>IF(AND(G$53&lt;ABS($Q138),G$53&gt;ABS($Q137)),1,0)</f>
        <v>0</v>
      </c>
      <c r="FO138" s="3">
        <f>MIN(IF(FN138=1,($S138-$S137)/(ABS($Q138)-ABS($Q137))*(G$53-ABS($Q137))+$S137,0),$D$7)</f>
        <v>0</v>
      </c>
      <c r="FP138" s="1">
        <f>IF(ABS($Q138)&lt;G$54,$AA138,IF(ABS($Q137)&lt;G$54,(G$54-ABS($Q137))*($Z137+$Z138)*0.5*($D$27+$D$28)*$D$5*1000,0))</f>
        <v>0</v>
      </c>
      <c r="FQ138" s="1">
        <f>IF(AND(G$54&lt;ABS($Q138),G$54&gt;ABS($Q137)),1,0)</f>
        <v>0</v>
      </c>
      <c r="FR138" s="3">
        <f>MIN(IF(FQ138=1,($S138-$S137)/(ABS($Q138)-ABS($Q137))*(G$54-ABS($Q137))+$S137,0),$D$7)</f>
        <v>0</v>
      </c>
      <c r="FS138" s="1">
        <f>IF(ABS($Q138)&lt;G$55,$AA138,IF(ABS($Q137)&lt;G$55,(G$55-ABS($Q137))*($Z137+$Z138)*0.5*($D$27+$D$28)*$D$5*1000,0))</f>
        <v>0</v>
      </c>
      <c r="FT138" s="1">
        <f>IF(AND(G$55&lt;ABS($Q138),G$55&gt;ABS($Q137)),1,0)</f>
        <v>0</v>
      </c>
      <c r="FU138" s="3">
        <f>MIN(IF(FT138=1,($S138-$S137)/(ABS($Q138)-ABS($Q137))*(G$55-ABS($Q137))+$S137,0),$D$7)</f>
        <v>0</v>
      </c>
      <c r="FV138" s="1" t="e">
        <f>IF(ABS($Q138)&lt;#REF!,$AA138,IF(ABS($Q137)&lt;#REF!,(#REF!-ABS($Q137))*($Z137+$Z138)*0.5*($D$27+$D$28)*$D$5*1000,0))</f>
        <v>#REF!</v>
      </c>
      <c r="FW138" s="1" t="e">
        <f>IF(AND(#REF!&lt;ABS($Q138),#REF!&gt;ABS($Q137)),1,0)</f>
        <v>#REF!</v>
      </c>
      <c r="FX138" s="3" t="e">
        <f>MIN(IF(FW138=1,($S138-$S137)/(ABS($Q138)-ABS($Q137))*(#REF!-ABS($Q137))+$S137,0),$D$7)</f>
        <v>#REF!</v>
      </c>
    </row>
    <row r="139" spans="1:180" x14ac:dyDescent="0.35">
      <c r="A139" s="4"/>
      <c r="B139" s="4"/>
      <c r="C139" s="4"/>
      <c r="D139" s="4"/>
      <c r="E139" s="4"/>
      <c r="F139" s="4"/>
      <c r="G139" s="23"/>
      <c r="H139" s="23"/>
      <c r="I139" s="23"/>
      <c r="J139" s="23"/>
      <c r="K139" s="23"/>
      <c r="L139" s="36"/>
      <c r="M139" s="23"/>
      <c r="N139" s="23"/>
      <c r="O139" s="23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3">
        <f t="shared" si="8"/>
        <v>0.2</v>
      </c>
      <c r="AA139" s="3"/>
      <c r="AB139" s="1"/>
      <c r="AC139" s="2"/>
      <c r="AD139" s="2"/>
      <c r="AE139" s="1"/>
      <c r="AF139" s="2"/>
      <c r="AG139" s="2"/>
      <c r="AH139" s="1"/>
      <c r="AI139" s="2"/>
      <c r="AJ139" s="2"/>
      <c r="AK139" s="1"/>
      <c r="AL139" s="2"/>
      <c r="AM139" s="2"/>
      <c r="AN139" s="1"/>
      <c r="AO139" s="2"/>
      <c r="AP139" s="2"/>
      <c r="AQ139" s="1"/>
      <c r="AR139" s="2"/>
      <c r="AS139" s="2"/>
      <c r="AT139" s="1"/>
      <c r="AU139" s="2"/>
      <c r="AV139" s="2"/>
      <c r="AW139" s="1"/>
      <c r="AX139" s="2"/>
      <c r="AY139" s="2"/>
      <c r="AZ139" s="1"/>
      <c r="BA139" s="2"/>
      <c r="BB139" s="2"/>
      <c r="BC139" s="1"/>
      <c r="BD139" s="2"/>
      <c r="BE139" s="2"/>
      <c r="BF139" s="1"/>
      <c r="BG139" s="2"/>
      <c r="BH139" s="2"/>
      <c r="BI139" s="1"/>
      <c r="BJ139" s="2"/>
      <c r="BK139" s="2"/>
      <c r="BL139" s="1"/>
      <c r="BM139" s="2"/>
      <c r="BN139" s="2"/>
      <c r="BO139" s="1"/>
      <c r="BP139" s="2"/>
      <c r="BQ139" s="2"/>
      <c r="BR139" s="1"/>
      <c r="BS139" s="2"/>
      <c r="BT139" s="2"/>
      <c r="BU139" s="1"/>
      <c r="BV139" s="2"/>
      <c r="BW139" s="2"/>
      <c r="BX139" s="1"/>
      <c r="BY139" s="2"/>
      <c r="BZ139" s="2"/>
      <c r="CA139" s="1"/>
      <c r="CB139" s="2"/>
      <c r="CC139" s="2"/>
      <c r="CD139" s="1"/>
      <c r="CE139" s="2"/>
      <c r="CF139" s="2"/>
      <c r="CG139" s="1"/>
      <c r="CH139" s="2"/>
      <c r="CI139" s="2"/>
      <c r="CJ139" s="1"/>
      <c r="CK139" s="2"/>
      <c r="CL139" s="2"/>
      <c r="CM139" s="1"/>
      <c r="CN139" s="2"/>
      <c r="CO139" s="2"/>
      <c r="CP139" s="1"/>
      <c r="CQ139" s="2"/>
      <c r="CR139" s="2"/>
      <c r="CS139" s="1"/>
      <c r="CT139" s="2"/>
      <c r="CU139" s="2"/>
      <c r="CV139" s="1"/>
      <c r="CW139" s="2"/>
      <c r="CX139" s="2"/>
      <c r="CY139" s="1"/>
      <c r="CZ139" s="2"/>
      <c r="DA139" s="2"/>
      <c r="DB139" s="1"/>
      <c r="DC139" s="2"/>
      <c r="DD139" s="2"/>
      <c r="DE139" s="1"/>
      <c r="DF139" s="2"/>
      <c r="DG139" s="2"/>
      <c r="DH139" s="1"/>
      <c r="DI139" s="2"/>
      <c r="DJ139" s="2"/>
      <c r="DK139" s="1"/>
      <c r="DL139" s="2"/>
      <c r="DM139" s="2"/>
      <c r="DN139" s="1"/>
      <c r="DO139" s="2"/>
      <c r="DP139" s="2"/>
      <c r="DQ139" s="1"/>
      <c r="DR139" s="2"/>
      <c r="DS139" s="2"/>
      <c r="DT139" s="1"/>
      <c r="DU139" s="2"/>
      <c r="DV139" s="2"/>
      <c r="DW139" s="1"/>
      <c r="DX139" s="2"/>
      <c r="DY139" s="2"/>
      <c r="DZ139" s="1"/>
      <c r="EA139" s="2"/>
      <c r="EB139" s="2"/>
      <c r="EC139" s="1"/>
      <c r="ED139" s="2"/>
      <c r="EE139" s="2"/>
      <c r="EF139" s="1"/>
      <c r="EG139" s="2"/>
      <c r="EH139" s="2"/>
      <c r="EI139" s="1"/>
      <c r="EJ139" s="2"/>
      <c r="EK139" s="2"/>
      <c r="EL139" s="1"/>
      <c r="EM139" s="2"/>
      <c r="EN139" s="2"/>
      <c r="EO139" s="1"/>
      <c r="EP139" s="2"/>
      <c r="EQ139" s="2"/>
      <c r="ER139" s="1"/>
      <c r="ES139" s="2"/>
      <c r="ET139" s="2"/>
      <c r="EU139" s="1"/>
      <c r="EV139" s="2"/>
      <c r="EW139" s="2"/>
      <c r="EX139" s="1"/>
      <c r="EY139" s="2"/>
      <c r="EZ139" s="2"/>
      <c r="FA139" s="1"/>
      <c r="FB139" s="2"/>
      <c r="FC139" s="2"/>
      <c r="FD139" s="1"/>
      <c r="FE139" s="2"/>
      <c r="FF139" s="2"/>
      <c r="FG139" s="1"/>
      <c r="FH139" s="2"/>
      <c r="FI139" s="2"/>
      <c r="FJ139" s="1"/>
      <c r="FK139" s="2"/>
      <c r="FL139" s="2"/>
      <c r="FM139" s="1"/>
      <c r="FN139" s="2"/>
      <c r="FO139" s="2"/>
      <c r="FP139" s="1"/>
      <c r="FQ139" s="2"/>
      <c r="FR139" s="2"/>
      <c r="FS139" s="1"/>
      <c r="FT139" s="2"/>
      <c r="FU139" s="2"/>
      <c r="FV139" s="1"/>
      <c r="FW139" s="2"/>
      <c r="FX139" s="2"/>
    </row>
    <row r="140" spans="1:180" x14ac:dyDescent="0.35">
      <c r="A140" s="4"/>
      <c r="B140" s="4"/>
      <c r="C140" s="4"/>
      <c r="D140" s="4"/>
      <c r="E140" s="4"/>
      <c r="F140" s="4"/>
      <c r="G140" s="23"/>
      <c r="H140" s="23"/>
      <c r="I140" s="23"/>
      <c r="J140" s="23"/>
      <c r="K140" s="23"/>
      <c r="L140" s="36"/>
      <c r="M140" s="23"/>
      <c r="N140" s="23"/>
      <c r="O140" s="23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3">
        <f t="shared" si="8"/>
        <v>0.2</v>
      </c>
      <c r="AA140" s="1">
        <f>$R139*($Z140+$Z139)*0.5*($D$27+$D$28)*1000*$D$5</f>
        <v>0</v>
      </c>
      <c r="AB140" s="1">
        <f>IF(ABS($Q140)&lt;$G$6,$AA140,IF(ABS($Q139)&lt;$G$6,($G$6-ABS($Q139))*($Z139+$Z140)*0.5*($D$27+$D$28)*$D$5*1000,0))</f>
        <v>0</v>
      </c>
      <c r="AC140" s="1">
        <f>IF(AND($G$6&lt;ABS($Q140),$G$6&gt;ABS($Q139)),1,0)</f>
        <v>0</v>
      </c>
      <c r="AD140" s="3">
        <f>MIN(IF(AC140=1,($S140-$S139)/(ABS($Q140)-ABS($Q139))*($G$6-ABS($Q139))+$S139,0),$D$7)</f>
        <v>0</v>
      </c>
      <c r="AE140" s="1">
        <f>IF(ABS($Q140)&lt;$G$7,$AA140,IF(ABS($Q139)&lt;$G$7,($G$7-ABS($Q139))*($Z139+$Z140)*0.5*($D$27+$D$28)*$D$5*1000,0))</f>
        <v>0</v>
      </c>
      <c r="AF140" s="1">
        <f>IF(AND($G$7&lt;ABS($Q140),$G$7&gt;ABS($Q139)),1,0)</f>
        <v>0</v>
      </c>
      <c r="AG140" s="3">
        <f>MIN(IF(AF140=1,($S140-$S139)/(ABS($Q140)-ABS($Q139))*($G$7-ABS($Q139))+$S139,0),$D$7)</f>
        <v>0</v>
      </c>
      <c r="AH140" s="1">
        <f>IF(ABS($Q140)&lt;$G$8,$AA140,IF(ABS($Q139)&lt;$G$8,($G$8-ABS($Q139))*($Z139+$Z140)*0.5*($D$27+$D$28)*$D$5*1000,0))</f>
        <v>0</v>
      </c>
      <c r="AI140" s="1">
        <f>IF(AND($G$8&lt;ABS($Q140),$G$8&gt;ABS($Q139)),1,0)</f>
        <v>0</v>
      </c>
      <c r="AJ140" s="3">
        <f>MIN(IF(AI140=1,($S140-$S139)/(ABS($Q140)-ABS($Q139))*($G$8-ABS($Q139))+$S139,0),$D$7)</f>
        <v>0</v>
      </c>
      <c r="AK140" s="1">
        <f>IF(ABS($Q140)&lt;$G$9,$AA140,IF(ABS($Q139)&lt;$G$9,($G$9-ABS($Q139))*($Z139+$Z140)*0.5*($D$27+$D$28)*$D$5*1000,0))</f>
        <v>0</v>
      </c>
      <c r="AL140" s="1">
        <f>IF(AND($G$9&lt;ABS($Q140),$G$9&gt;ABS($Q139)),1,0)</f>
        <v>0</v>
      </c>
      <c r="AM140" s="3">
        <f>MIN(IF(AL140=1,($S140-$S139)/(ABS($Q140)-ABS($Q139))*($G$9-ABS($Q139))+$S139,0),$D$7)</f>
        <v>0</v>
      </c>
      <c r="AN140" s="1">
        <f>IF(ABS($Q140)&lt;$G$10,$AA140,IF(ABS($Q139)&lt;$G$10,($G$10-ABS($Q139))*($Z139+$Z140)*0.5*($D$27+$D$28)*$D$5*1000,0))</f>
        <v>0</v>
      </c>
      <c r="AO140" s="1">
        <f>IF(AND($G$10&lt;ABS($Q140),$G$10&gt;ABS($Q139)),1,0)</f>
        <v>0</v>
      </c>
      <c r="AP140" s="3">
        <f>MIN(IF(AO140=1,($S140-$S139)/(ABS($Q140)-ABS($Q139))*($G$10-ABS($Q139))+$S139,0),$D$7)</f>
        <v>0</v>
      </c>
      <c r="AQ140" s="1">
        <f>IF(ABS($Q140)&lt;$G$11,$AA140,IF(ABS($Q139)&lt;$G$11,($G$11-ABS($Q139))*($Z139+$Z140)*0.5*($D$27+$D$28)*$D$5*1000,0))</f>
        <v>0</v>
      </c>
      <c r="AR140" s="1">
        <f>IF(AND($G$11&lt;ABS($Q140),$G$11&gt;ABS($Q139)),1,0)</f>
        <v>0</v>
      </c>
      <c r="AS140" s="3">
        <f>MIN(IF(AR140=1,($S140-$S139)/(ABS($Q140)-ABS($Q139))*($G$11-ABS($Q139))+$S139,0),$D$7)</f>
        <v>0</v>
      </c>
      <c r="AT140" s="1">
        <f>IF(ABS($Q140)&lt;$G$12,$AA140,IF(ABS($Q139)&lt;$G$12,($G$12-ABS($Q139))*($Z139+$Z140)*0.5*($D$27+$D$28)*$D$5*1000,0))</f>
        <v>0</v>
      </c>
      <c r="AU140" s="1">
        <f>IF(AND($G$12&lt;ABS($Q140),$G$12&gt;ABS($Q139)),1,0)</f>
        <v>0</v>
      </c>
      <c r="AV140" s="3">
        <f>MIN(IF(AU140=1,($S140-$S139)/(ABS($Q140)-ABS($Q139))*($G$12-ABS($Q139))+$S139,0),$D$7)</f>
        <v>0</v>
      </c>
      <c r="AW140" s="1">
        <f>IF(ABS($Q140)&lt;$G$13,$AA140,IF(ABS($Q139)&lt;$G$13,($G$13-ABS($Q139))*($Z139+$Z140)*0.5*($D$27+$D$28)*$D$5*1000,0))</f>
        <v>0</v>
      </c>
      <c r="AX140" s="1">
        <f>IF(AND($G$13&lt;ABS($Q140),$G$13&gt;ABS($Q139)),1,0)</f>
        <v>0</v>
      </c>
      <c r="AY140" s="3">
        <f>MIN(IF(AX140=1,($S140-$S139)/(ABS($Q140)-ABS($Q139))*($G$13-ABS($Q139))+$S139,0),$D$7)</f>
        <v>0</v>
      </c>
      <c r="AZ140" s="1">
        <f>IF(ABS($Q140)&lt;$G$14,$AA140,IF(ABS($Q139)&lt;$G$14,($G$14-ABS($Q139))*($Z139+$Z140)*0.5*($D$27+$D$28)*$D$5*1000,0))</f>
        <v>0</v>
      </c>
      <c r="BA140" s="1">
        <f>IF(AND($G$14&lt;ABS($Q140),$G$14&gt;ABS($Q139)),1,0)</f>
        <v>0</v>
      </c>
      <c r="BB140" s="3">
        <f>MIN(IF(BA140=1,($S140-$S139)/(ABS($Q140)-ABS($Q139))*($G$14-ABS($Q139))+$S139,0),$D$7)</f>
        <v>0</v>
      </c>
      <c r="BC140" s="1">
        <f>IF(ABS($Q140)&lt;G$15,$AA140,IF(ABS($Q139)&lt;G$15,(G$15-ABS($Q139))*($Z139+$Z140)*0.5*($D$27+$D$28)*$D$5*1000,0))</f>
        <v>0</v>
      </c>
      <c r="BD140" s="1">
        <f>IF(AND(G$15&lt;ABS($Q140),G$15&gt;ABS($Q139)),1,0)</f>
        <v>0</v>
      </c>
      <c r="BE140" s="3">
        <f>MIN(IF(BD140=1,($S140-$S139)/(ABS($Q140)-ABS($Q139))*(G$15-ABS($Q139))+$S139,0),$D$7)</f>
        <v>0</v>
      </c>
      <c r="BF140" s="1">
        <f>IF(ABS($Q140)&lt;G$16,$AA140,IF(ABS($Q139)&lt;G$16,(G$16-ABS($Q139))*($Z139+$Z140)*0.5*($D$27+$D$28)*$D$5*1000,0))</f>
        <v>0</v>
      </c>
      <c r="BG140" s="1">
        <f>IF(AND(G$16&lt;ABS($Q140),G$16&gt;ABS($Q139)),1,0)</f>
        <v>0</v>
      </c>
      <c r="BH140" s="3">
        <f>MIN(IF(BG140=1,($S140-$S139)/(ABS($Q140)-ABS($Q139))*(G$16-ABS($Q139))+$S139,0),$D$7)</f>
        <v>0</v>
      </c>
      <c r="BI140" s="1">
        <f>IF(ABS($Q140)&lt;G$17,$AA140,IF(ABS($Q139)&lt;G$17,(G$17-ABS($Q139))*($Z139+$Z140)*0.5*($D$27+$D$28)*$D$5*1000,0))</f>
        <v>0</v>
      </c>
      <c r="BJ140" s="1">
        <f>IF(AND(G$17&lt;ABS($Q140),G$17&gt;ABS($Q139)),1,0)</f>
        <v>0</v>
      </c>
      <c r="BK140" s="3">
        <f>MIN(IF(BJ140=1,($S140-$S139)/(ABS($Q140)-ABS($Q139))*(G$17-ABS($Q139))+$S139,0),$D$7)</f>
        <v>0</v>
      </c>
      <c r="BL140" s="1">
        <f>IF(ABS($Q140)&lt;G$18,$AA140,IF(ABS($Q139)&lt;G$18,(G$18-ABS($Q139))*($Z139+$Z140)*0.5*($D$27+$D$28)*$D$5*1000,0))</f>
        <v>0</v>
      </c>
      <c r="BM140" s="1">
        <f>IF(AND(G$18&lt;ABS($Q140),G$18&gt;ABS($Q139)),1,0)</f>
        <v>0</v>
      </c>
      <c r="BN140" s="3">
        <f>MIN(IF(BM140=1,($S140-$S139)/(ABS($Q140)-ABS($Q139))*(G$18-ABS($Q139))+$S139,0),$D$7)</f>
        <v>0</v>
      </c>
      <c r="BO140" s="1">
        <f>IF(ABS($Q140)&lt;G$19,$AA140,IF(ABS($Q139)&lt;G$19,(G$19-ABS($Q139))*($Z139+$Z140)*0.5*($D$27+$D$28)*$D$5*1000,0))</f>
        <v>0</v>
      </c>
      <c r="BP140" s="1">
        <f>IF(AND(G$19&lt;ABS($Q140),G$19&gt;ABS($Q139)),1,0)</f>
        <v>0</v>
      </c>
      <c r="BQ140" s="3">
        <f>MIN(IF(BP140=1,($S140-$S139)/(ABS($Q140)-ABS($Q139))*(G$19-ABS($Q139))+$S139,0),$D$7)</f>
        <v>0</v>
      </c>
      <c r="BR140" s="1">
        <f>IF(ABS($Q140)&lt;G$20,$AA140,IF(ABS($Q139)&lt;G$20,(G$20-ABS($Q139))*($Z139+$Z140)*0.5*($D$27+$D$28)*$D$5*1000,0))</f>
        <v>0</v>
      </c>
      <c r="BS140" s="1">
        <f>IF(AND(G$20&lt;ABS($Q140),G$20&gt;ABS($Q139)),1,0)</f>
        <v>0</v>
      </c>
      <c r="BT140" s="3">
        <f>MIN(IF(BS140=1,($S140-$S139)/(ABS($Q140)-ABS($Q139))*(G$20-ABS($Q139))+$S139,0),$D$7)</f>
        <v>0</v>
      </c>
      <c r="BU140" s="1">
        <f>IF(ABS($Q140)&lt;G$21,$AA140,IF(ABS($Q139)&lt;G$21,(G$21-ABS($Q139))*($Z139+$Z140)*0.5*($D$27+$D$28)*$D$5*1000,0))</f>
        <v>0</v>
      </c>
      <c r="BV140" s="1">
        <f>IF(AND(G$21&lt;ABS($Q140),G$21&gt;ABS($Q139)),1,0)</f>
        <v>0</v>
      </c>
      <c r="BW140" s="3">
        <f>MIN(IF(BV140=1,($S140-$S139)/(ABS($Q140)-ABS($Q139))*(G$21-ABS($Q139))+$S139,0),$D$7)</f>
        <v>0</v>
      </c>
      <c r="BX140" s="1">
        <f>IF(ABS($Q140)&lt;G$22,$AA140,IF(ABS($Q139)&lt;G$22,(G$22-ABS($Q139))*($Z139+$Z140)*0.5*($D$27+$D$28)*$D$5*1000,0))</f>
        <v>0</v>
      </c>
      <c r="BY140" s="1">
        <f>IF(AND(G$22&lt;ABS($Q140),G$22&gt;ABS($Q139)),1,0)</f>
        <v>0</v>
      </c>
      <c r="BZ140" s="3">
        <f>MIN(IF(BY140=1,($S140-$S139)/(ABS($Q140)-ABS($Q139))*(G$22-ABS($Q139))+$S139,0),$D$7)</f>
        <v>0</v>
      </c>
      <c r="CA140" s="1">
        <f>IF(ABS($Q140)&lt;G$23,$AA140,IF(ABS($Q139)&lt;G$23,(G$23-ABS($Q139))*($Z139+$Z140)*0.5*($D$27+$D$28)*$D$5*1000,0))</f>
        <v>0</v>
      </c>
      <c r="CB140" s="1">
        <f>IF(AND(G$23&lt;ABS($Q140),G$23&gt;ABS($Q139)),1,0)</f>
        <v>0</v>
      </c>
      <c r="CC140" s="3">
        <f>MIN(IF(CB140=1,($S140-$S139)/(ABS($Q140)-ABS($Q139))*(G$23-ABS($Q139))+$S139,0),$D$7)</f>
        <v>0</v>
      </c>
      <c r="CD140" s="1">
        <f>IF(ABS($Q140)&lt;G$24,$AA140,IF(ABS($Q139)&lt;G$24,(G$24-ABS($Q139))*($Z139+$Z140)*0.5*($D$27+$D$28)*$D$5*1000,0))</f>
        <v>0</v>
      </c>
      <c r="CE140" s="1">
        <f>IF(AND(G$24&lt;ABS($Q140),G$24&gt;ABS($Q139)),1,0)</f>
        <v>0</v>
      </c>
      <c r="CF140" s="3">
        <f>MIN(IF(CE140=1,($S140-$S139)/(ABS($Q140)-ABS($Q139))*(G$24-ABS($Q139))+$S139,0),$D$7)</f>
        <v>0</v>
      </c>
      <c r="CG140" s="1">
        <f>IF(ABS($Q140)&lt;G$25,$AA140,IF(ABS($Q139)&lt;G$25,(G$25-ABS($Q139))*($Z139+$Z140)*0.5*($D$27+$D$28)*$D$5*1000,0))</f>
        <v>0</v>
      </c>
      <c r="CH140" s="1">
        <f>IF(AND(G$25&lt;ABS($Q140),G$25&gt;ABS($Q139)),1,0)</f>
        <v>0</v>
      </c>
      <c r="CI140" s="3">
        <f>MIN(IF(CH140=1,($S140-$S139)/(ABS($Q140)-ABS($Q139))*(G$25-ABS($Q139))+$S139,0),$D$7)</f>
        <v>0</v>
      </c>
      <c r="CJ140" s="1">
        <f>IF(ABS($Q140)&lt;G$26,$AA140,IF(ABS($Q139)&lt;G$26,(G$26-ABS($Q139))*($Z139+$Z140)*0.5*($D$27+$D$28)*$D$5*1000,0))</f>
        <v>0</v>
      </c>
      <c r="CK140" s="1">
        <f>IF(AND(G$26&lt;ABS($Q140),G$26&gt;ABS($Q139)),1,0)</f>
        <v>0</v>
      </c>
      <c r="CL140" s="3">
        <f>MIN(IF(CK140=1,($S140-$S139)/(ABS($Q140)-ABS($Q139))*(G$26-ABS($Q139))+$S139,0),$D$7)</f>
        <v>0</v>
      </c>
      <c r="CM140" s="1">
        <f>IF(ABS($Q140)&lt;G$27,$AA140,IF(ABS($Q139)&lt;G$27,(G$27-ABS($Q139))*($Z139+$Z140)*0.5*($D$27+$D$28)*$D$5*1000,0))</f>
        <v>0</v>
      </c>
      <c r="CN140" s="1">
        <f>IF(AND(G$27&lt;ABS($Q140),G$27&gt;ABS($Q139)),1,0)</f>
        <v>0</v>
      </c>
      <c r="CO140" s="3">
        <f>MIN(IF(CN140=1,($S140-$S139)/(ABS($Q140)-ABS($Q139))*(G$27-ABS($Q139))+$S139,0),$D$7)</f>
        <v>0</v>
      </c>
      <c r="CP140" s="1">
        <f>IF(ABS($Q140)&lt;G$28,$AA140,IF(ABS($Q139)&lt;G$28,(G$28-ABS($Q139))*($Z139+$Z140)*0.5*($D$27+$D$28)*$D$5*1000,0))</f>
        <v>0</v>
      </c>
      <c r="CQ140" s="1">
        <f>IF(AND(G$28&lt;ABS($Q140),G$28&gt;ABS($Q139)),1,0)</f>
        <v>0</v>
      </c>
      <c r="CR140" s="3">
        <f>MIN(IF(CQ140=1,($S140-$S139)/(ABS($Q140)-ABS($Q139))*(G$28-ABS($Q139))+$S139,0),$D$7)</f>
        <v>0</v>
      </c>
      <c r="CS140" s="1">
        <f>IF(ABS($Q140)&lt;G$29,$AA140,IF(ABS($Q139)&lt;G$29,(G$29-ABS($Q139))*($Z139+$Z140)*0.5*($D$27+$D$28)*$D$5*1000,0))</f>
        <v>0</v>
      </c>
      <c r="CT140" s="1">
        <f>IF(AND(G$29&lt;ABS($Q140),G$29&gt;ABS($Q139)),1,0)</f>
        <v>0</v>
      </c>
      <c r="CU140" s="3">
        <f>MIN(IF(CT140=1,($S140-$S139)/(ABS($Q140)-ABS($Q139))*(G$29-ABS($Q139))+$S139,0),$D$7)</f>
        <v>0</v>
      </c>
      <c r="CV140" s="1">
        <f>IF(ABS($Q140)&lt;G$30,$AA140,IF(ABS($Q139)&lt;G$30,(G$30-ABS($Q139))*($Z139+$Z140)*0.5*($D$27+$D$28)*$D$5*1000,0))</f>
        <v>0</v>
      </c>
      <c r="CW140" s="1">
        <f>IF(AND(G$30&lt;ABS($Q140),G$30&gt;ABS($Q139)),1,0)</f>
        <v>0</v>
      </c>
      <c r="CX140" s="3">
        <f>MIN(IF(CW140=1,($S140-$S139)/(ABS($Q140)-ABS($Q139))*(G$30-ABS($Q139))+$S139,0),$D$7)</f>
        <v>0</v>
      </c>
      <c r="CY140" s="1">
        <f>IF(ABS($Q140)&lt;G$31,$AA140,IF(ABS($Q139)&lt;G$31,(G$31-ABS($Q139))*($Z139+$Z140)*0.5*($D$27+$D$28)*$D$5*1000,0))</f>
        <v>0</v>
      </c>
      <c r="CZ140" s="1">
        <f>IF(AND(G$31&lt;ABS($Q140),G$31&gt;ABS($Q139)),1,0)</f>
        <v>0</v>
      </c>
      <c r="DA140" s="3">
        <f>MIN(IF(CZ140=1,($S140-$S139)/(ABS($Q140)-ABS($Q139))*(G$31-ABS($Q139))+$S139,0),$D$7)</f>
        <v>0</v>
      </c>
      <c r="DB140" s="1">
        <f>IF(ABS($Q140)&lt;G$32,$AA140,IF(ABS($Q139)&lt;G$32,(G$32-ABS($Q139))*($Z139+$Z140)*0.5*($D$27+$D$28)*$D$5*1000,0))</f>
        <v>0</v>
      </c>
      <c r="DC140" s="1">
        <f>IF(AND(G$32&lt;ABS($Q140),G$32&gt;ABS($Q139)),1,0)</f>
        <v>0</v>
      </c>
      <c r="DD140" s="3">
        <f>MIN(IF(DC140=1,($S140-$S139)/(ABS($Q140)-ABS($Q139))*(G$32-ABS($Q139))+$S139,0),$D$7)</f>
        <v>0</v>
      </c>
      <c r="DE140" s="1">
        <f>IF(ABS($Q140)&lt;G$33,$AA140,IF(ABS($Q139)&lt;G$33,(G$33-ABS($Q139))*($Z139+$Z140)*0.5*($D$27+$D$28)*$D$5*1000,0))</f>
        <v>0</v>
      </c>
      <c r="DF140" s="1">
        <f>IF(AND(G$33&lt;ABS($Q140),G$33&gt;ABS($Q139)),1,0)</f>
        <v>0</v>
      </c>
      <c r="DG140" s="3">
        <f>MIN(IF(DF140=1,($S140-$S139)/(ABS($Q140)-ABS($Q139))*(G$33-ABS($Q139))+$S139,0),$D$7)</f>
        <v>0</v>
      </c>
      <c r="DH140" s="1">
        <f>IF(ABS($Q140)&lt;G$34,$AA140,IF(ABS($Q139)&lt;G$34,(G$34-ABS($Q139))*($Z139+$Z140)*0.5*($D$27+$D$28)*$D$5*1000,0))</f>
        <v>0</v>
      </c>
      <c r="DI140" s="1">
        <f>IF(AND(G$34&lt;ABS($Q140),G$34&gt;ABS($Q139)),1,0)</f>
        <v>0</v>
      </c>
      <c r="DJ140" s="3">
        <f>MIN(IF(DI140=1,($S140-$S139)/(ABS($Q140)-ABS($Q139))*(G$34-ABS($Q139))+$S139,0),$D$7)</f>
        <v>0</v>
      </c>
      <c r="DK140" s="1">
        <f>IF(ABS($Q140)&lt;G$35,$AA140,IF(ABS($Q139)&lt;G$35,(G$35-ABS($Q139))*($Z139+$Z140)*0.5*($D$27+$D$28)*$D$5*1000,0))</f>
        <v>0</v>
      </c>
      <c r="DL140" s="1">
        <f>IF(AND(G$35&lt;ABS($Q140),G$35&gt;ABS($Q139)),1,0)</f>
        <v>0</v>
      </c>
      <c r="DM140" s="3">
        <f>MIN(IF(DL140=1,($S140-$S139)/(ABS($Q140)-ABS($Q139))*(G$35-ABS($Q139))+$S139,0),$D$7)</f>
        <v>0</v>
      </c>
      <c r="DN140" s="1">
        <f>IF(ABS($Q140)&lt;G$36,$AA140,IF(ABS($Q139)&lt;G$36,(G$36-ABS($Q139))*($Z139+$Z140)*0.5*($D$27+$D$28)*$D$5*1000,0))</f>
        <v>0</v>
      </c>
      <c r="DO140" s="1">
        <f>IF(AND(G$36&lt;ABS($Q140),G$36&gt;ABS($Q139)),1,0)</f>
        <v>0</v>
      </c>
      <c r="DP140" s="3">
        <f>MIN(IF(DO140=1,($S140-$S139)/(ABS($Q140)-ABS($Q139))*(G$36-ABS($Q139))+$S139,0),$D$7)</f>
        <v>0</v>
      </c>
      <c r="DQ140" s="1">
        <f>IF(ABS($Q140)&lt;G$37,$AA140,IF(ABS($Q139)&lt;G$37,(G$37-ABS($Q139))*($Z139+$Z140)*0.5*($D$27+$D$28)*$D$5*1000,0))</f>
        <v>0</v>
      </c>
      <c r="DR140" s="1">
        <f>IF(AND(G$37&lt;ABS($Q140),G$37&gt;ABS($Q139)),1,0)</f>
        <v>0</v>
      </c>
      <c r="DS140" s="3">
        <f>MIN(IF(DR140=1,($S140-$S139)/(ABS($Q140)-ABS($Q139))*(G$37-ABS($Q139))+$S139,0),$D$7)</f>
        <v>0</v>
      </c>
      <c r="DT140" s="1">
        <f>IF(ABS($Q140)&lt;G$38,$AA140,IF(ABS($Q139)&lt;G$38,(G$38-ABS($Q139))*($Z139+$Z140)*0.5*($D$27+$D$28)*$D$5*1000,0))</f>
        <v>0</v>
      </c>
      <c r="DU140" s="1">
        <f>IF(AND(G$38&lt;ABS($Q140),G$38&gt;ABS($Q139)),1,0)</f>
        <v>0</v>
      </c>
      <c r="DV140" s="3">
        <f>MIN(IF(DU140=1,($S140-$S139)/(ABS($Q140)-ABS($Q139))*(G$38-ABS($Q139))+$S139,0),$D$7)</f>
        <v>0</v>
      </c>
      <c r="DW140" s="1">
        <f>IF(ABS($Q140)&lt;G$39,$AA140,IF(ABS($Q139)&lt;G$39,(G$39-ABS($Q139))*($Z139+$Z140)*0.5*($D$27+$D$28)*$D$5*1000,0))</f>
        <v>0</v>
      </c>
      <c r="DX140" s="1">
        <f>IF(AND(G$39&lt;ABS($Q140),G$39&gt;ABS($Q139)),1,0)</f>
        <v>0</v>
      </c>
      <c r="DY140" s="3">
        <f>MIN(IF(DX140=1,($S140-$S139)/(ABS($Q140)-ABS($Q139))*(G$39-ABS($Q139))+$S139,0),$D$7)</f>
        <v>0</v>
      </c>
      <c r="DZ140" s="1">
        <f>IF(ABS($Q140)&lt;G$40,$AA140,IF(ABS($Q139)&lt;G$40,(G$40-ABS($Q139))*($Z139+$Z140)*0.5*($D$27+$D$28)*$D$5*1000,0))</f>
        <v>0</v>
      </c>
      <c r="EA140" s="1">
        <f>IF(AND(G$40&lt;ABS($Q140),G$40&gt;ABS($Q139)),1,0)</f>
        <v>0</v>
      </c>
      <c r="EB140" s="3">
        <f>MIN(IF(EA140=1,($S140-$S139)/(ABS($Q140)-ABS($Q139))*(G$40-ABS($Q139))+$S139,0),$D$7)</f>
        <v>0</v>
      </c>
      <c r="EC140" s="1">
        <f>IF(ABS($Q140)&lt;G$41,$AA140,IF(ABS($Q139)&lt;G$41,(G$41-ABS($Q139))*($Z139+$Z140)*0.5*($D$27+$D$28)*$D$5*1000,0))</f>
        <v>0</v>
      </c>
      <c r="ED140" s="1">
        <f>IF(AND(G$41&lt;ABS($Q140),G$41&gt;ABS($Q139)),1,0)</f>
        <v>0</v>
      </c>
      <c r="EE140" s="3">
        <f>MIN(IF(ED140=1,($S140-$S139)/(ABS($Q140)-ABS($Q139))*(G$41-ABS($Q139))+$S139,0),$D$7)</f>
        <v>0</v>
      </c>
      <c r="EF140" s="1">
        <f>IF(ABS($Q140)&lt;G$42,$AA140,IF(ABS($Q139)&lt;G$42,(G$42-ABS($Q139))*($Z139+$Z140)*0.5*($D$27+$D$28)*$D$5*1000,0))</f>
        <v>0</v>
      </c>
      <c r="EG140" s="1">
        <f>IF(AND(G$42&lt;ABS($Q140),G$42&gt;ABS($Q139)),1,0)</f>
        <v>0</v>
      </c>
      <c r="EH140" s="3">
        <f>MIN(IF(EG140=1,($S140-$S139)/(ABS($Q140)-ABS($Q139))*(G$42-ABS($Q139))+$S139,0),$D$7)</f>
        <v>0</v>
      </c>
      <c r="EI140" s="1">
        <f>IF(ABS($Q140)&lt;G$43,$AA140,IF(ABS($Q139)&lt;G$43,(G$43-ABS($Q139))*($Z139+$Z140)*0.5*($D$27+$D$28)*$D$5*1000,0))</f>
        <v>0</v>
      </c>
      <c r="EJ140" s="1">
        <f>IF(AND(G$43&lt;ABS($Q140),G$43&gt;ABS($Q139)),1,0)</f>
        <v>0</v>
      </c>
      <c r="EK140" s="3">
        <f>MIN(IF(EJ140=1,($S140-$S139)/(ABS($Q140)-ABS($Q139))*(G$43-ABS($Q139))+$S139,0),$D$7)</f>
        <v>0</v>
      </c>
      <c r="EL140" s="1">
        <f>IF(ABS($Q140)&lt;G$44,$AA140,IF(ABS($Q139)&lt;G$44,(G$44-ABS($Q139))*($Z139+$Z140)*0.5*($D$27+$D$28)*$D$5*1000,0))</f>
        <v>0</v>
      </c>
      <c r="EM140" s="1">
        <f>IF(AND(G$44&lt;ABS($Q140),G$44&gt;ABS($Q139)),1,0)</f>
        <v>0</v>
      </c>
      <c r="EN140" s="3">
        <f>MIN(IF(EM140=1,($S140-$S139)/(ABS($Q140)-ABS($Q139))*(G$44-ABS($Q139))+$S139,0),$D$7)</f>
        <v>0</v>
      </c>
      <c r="EO140" s="1">
        <f>IF(ABS($Q140)&lt;G$45,$AA140,IF(ABS($Q139)&lt;G$45,(G$45-ABS($Q139))*($Z139+$Z140)*0.5*($D$27+$D$28)*$D$5*1000,0))</f>
        <v>0</v>
      </c>
      <c r="EP140" s="1">
        <f>IF(AND(G$45&lt;ABS($Q140),G$45&gt;ABS($Q139)),1,0)</f>
        <v>0</v>
      </c>
      <c r="EQ140" s="3">
        <f>MIN(IF(EP140=1,($S140-$S139)/(ABS($Q140)-ABS($Q139))*(G$45-ABS($Q139))+$S139,0),$D$7)</f>
        <v>0</v>
      </c>
      <c r="ER140" s="1">
        <f>IF(ABS($Q140)&lt;G$46,$AA140,IF(ABS($Q139)&lt;G$46,(G$46-ABS($Q139))*($Z139+$Z140)*0.5*($D$27+$D$28)*$D$5*1000,0))</f>
        <v>0</v>
      </c>
      <c r="ES140" s="1">
        <f>IF(AND(G$46&lt;ABS($Q140),G$46&gt;ABS($Q139)),1,0)</f>
        <v>0</v>
      </c>
      <c r="ET140" s="3">
        <f>MIN(IF(ES140=1,($S140-$S139)/(ABS($Q140)-ABS($Q139))*(G$46-ABS($Q139))+$S139,0),$D$7)</f>
        <v>0</v>
      </c>
      <c r="EU140" s="1">
        <f>IF(ABS($Q140)&lt;G$47,$AA140,IF(ABS($Q139)&lt;G$47,(G$47-ABS($Q139))*($Z139+$Z140)*0.5*($D$27+$D$28)*$D$5*1000,0))</f>
        <v>0</v>
      </c>
      <c r="EV140" s="1">
        <f>IF(AND(G$47&lt;ABS($Q140),G$47&gt;ABS($Q139)),1,0)</f>
        <v>0</v>
      </c>
      <c r="EW140" s="3">
        <f>MIN(IF(EV140=1,($S140-$S139)/(ABS($Q140)-ABS($Q139))*(G$47-ABS($Q139))+$S139,0),$D$7)</f>
        <v>0</v>
      </c>
      <c r="EX140" s="1">
        <f>IF(ABS($Q140)&lt;G$48,$AA140,IF(ABS($Q139)&lt;G$48,(G$48-ABS($Q139))*($Z139+$Z140)*0.5*($D$27+$D$28)*$D$5*1000,0))</f>
        <v>0</v>
      </c>
      <c r="EY140" s="1">
        <f>IF(AND(G$48&lt;ABS($Q140),G$48&gt;ABS($Q139)),1,0)</f>
        <v>0</v>
      </c>
      <c r="EZ140" s="3">
        <f>MIN(IF(EY140=1,($S140-$S139)/(ABS($Q140)-ABS($Q139))*(G$48-ABS($Q139))+$S139,0),$D$7)</f>
        <v>0</v>
      </c>
      <c r="FA140" s="1">
        <f>IF(ABS($Q140)&lt;G$49,$AA140,IF(ABS($Q139)&lt;G$49,(G$49-ABS($Q139))*($Z139+$Z140)*0.5*($D$27+$D$28)*$D$5*1000,0))</f>
        <v>0</v>
      </c>
      <c r="FB140" s="1">
        <f>IF(AND(G$49&lt;ABS($Q140),G$49&gt;ABS($Q139)),1,0)</f>
        <v>0</v>
      </c>
      <c r="FC140" s="3">
        <f>MIN(IF(FB140=1,($S140-$S139)/(ABS($Q140)-ABS($Q139))*(G$49-ABS($Q139))+$S139,0),$D$7)</f>
        <v>0</v>
      </c>
      <c r="FD140" s="1">
        <f>IF(ABS($Q140)&lt;G$50,$AA140,IF(ABS($Q139)&lt;G$50,(G$50-ABS($Q139))*($Z139+$Z140)*0.5*($D$27+$D$28)*$D$5*1000,0))</f>
        <v>0</v>
      </c>
      <c r="FE140" s="1">
        <f>IF(AND(G$50&lt;ABS($Q140),G$50&gt;ABS($Q139)),1,0)</f>
        <v>0</v>
      </c>
      <c r="FF140" s="3">
        <f>MIN(IF(FE140=1,($S140-$S139)/(ABS($Q140)-ABS($Q139))*(G$50-ABS($Q139))+$S139,0),$D$7)</f>
        <v>0</v>
      </c>
      <c r="FG140" s="1">
        <f>IF(ABS($Q140)&lt;G$51,$AA140,IF(ABS($Q139)&lt;G$51,(G$51-ABS($Q139))*($Z139+$Z140)*0.5*($D$27+$D$28)*$D$5*1000,0))</f>
        <v>0</v>
      </c>
      <c r="FH140" s="1">
        <f>IF(AND(G$51&lt;ABS($Q140),G$51&gt;ABS($Q139)),1,0)</f>
        <v>0</v>
      </c>
      <c r="FI140" s="3">
        <f>MIN(IF(FH140=1,($S140-$S139)/(ABS($Q140)-ABS($Q139))*(G$51-ABS($Q139))+$S139,0),$D$7)</f>
        <v>0</v>
      </c>
      <c r="FJ140" s="1">
        <f>IF(ABS($Q140)&lt;G$52,$AA140,IF(ABS($Q139)&lt;G$52,(G$52-ABS($Q139))*($Z139+$Z140)*0.5*($D$27+$D$28)*$D$5*1000,0))</f>
        <v>0</v>
      </c>
      <c r="FK140" s="1">
        <f>IF(AND(G$52&lt;ABS($Q140),G$52&gt;ABS($Q139)),1,0)</f>
        <v>0</v>
      </c>
      <c r="FL140" s="3">
        <f>MIN(IF(FK140=1,($S140-$S139)/(ABS($Q140)-ABS($Q139))*(G$52-ABS($Q139))+$S139,0),$D$7)</f>
        <v>0</v>
      </c>
      <c r="FM140" s="1">
        <f>IF(ABS($Q140)&lt;G$53,$AA140,IF(ABS($Q139)&lt;G$53,(G$53-ABS($Q139))*($Z139+$Z140)*0.5*($D$27+$D$28)*$D$5*1000,0))</f>
        <v>0</v>
      </c>
      <c r="FN140" s="1">
        <f>IF(AND(G$53&lt;ABS($Q140),G$53&gt;ABS($Q139)),1,0)</f>
        <v>0</v>
      </c>
      <c r="FO140" s="3">
        <f>MIN(IF(FN140=1,($S140-$S139)/(ABS($Q140)-ABS($Q139))*(G$53-ABS($Q139))+$S139,0),$D$7)</f>
        <v>0</v>
      </c>
      <c r="FP140" s="1">
        <f>IF(ABS($Q140)&lt;G$54,$AA140,IF(ABS($Q139)&lt;G$54,(G$54-ABS($Q139))*($Z139+$Z140)*0.5*($D$27+$D$28)*$D$5*1000,0))</f>
        <v>0</v>
      </c>
      <c r="FQ140" s="1">
        <f>IF(AND(G$54&lt;ABS($Q140),G$54&gt;ABS($Q139)),1,0)</f>
        <v>0</v>
      </c>
      <c r="FR140" s="3">
        <f>MIN(IF(FQ140=1,($S140-$S139)/(ABS($Q140)-ABS($Q139))*(G$54-ABS($Q139))+$S139,0),$D$7)</f>
        <v>0</v>
      </c>
      <c r="FS140" s="1">
        <f>IF(ABS($Q140)&lt;G$55,$AA140,IF(ABS($Q139)&lt;G$55,(G$55-ABS($Q139))*($Z139+$Z140)*0.5*($D$27+$D$28)*$D$5*1000,0))</f>
        <v>0</v>
      </c>
      <c r="FT140" s="1">
        <f>IF(AND(G$55&lt;ABS($Q140),G$55&gt;ABS($Q139)),1,0)</f>
        <v>0</v>
      </c>
      <c r="FU140" s="3">
        <f>MIN(IF(FT140=1,($S140-$S139)/(ABS($Q140)-ABS($Q139))*(G$55-ABS($Q139))+$S139,0),$D$7)</f>
        <v>0</v>
      </c>
      <c r="FV140" s="1" t="e">
        <f>IF(ABS($Q140)&lt;#REF!,$AA140,IF(ABS($Q139)&lt;#REF!,(#REF!-ABS($Q139))*($Z139+$Z140)*0.5*($D$27+$D$28)*$D$5*1000,0))</f>
        <v>#REF!</v>
      </c>
      <c r="FW140" s="1" t="e">
        <f>IF(AND(#REF!&lt;ABS($Q140),#REF!&gt;ABS($Q139)),1,0)</f>
        <v>#REF!</v>
      </c>
      <c r="FX140" s="3" t="e">
        <f>MIN(IF(FW140=1,($S140-$S139)/(ABS($Q140)-ABS($Q139))*(#REF!-ABS($Q139))+$S139,0),$D$7)</f>
        <v>#REF!</v>
      </c>
    </row>
    <row r="141" spans="1:180" x14ac:dyDescent="0.35">
      <c r="A141" s="4"/>
      <c r="B141" s="4"/>
      <c r="C141" s="4"/>
      <c r="D141" s="4"/>
      <c r="E141" s="4"/>
      <c r="F141" s="4"/>
      <c r="G141" s="23"/>
      <c r="H141" s="23"/>
      <c r="I141" s="23"/>
      <c r="J141" s="23"/>
      <c r="K141" s="23"/>
      <c r="L141" s="36"/>
      <c r="M141" s="23"/>
      <c r="N141" s="23"/>
      <c r="O141" s="23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3">
        <f t="shared" si="8"/>
        <v>0.2</v>
      </c>
      <c r="AA141" s="3"/>
      <c r="AB141" s="1"/>
      <c r="AC141" s="2"/>
      <c r="AD141" s="2"/>
      <c r="AE141" s="1"/>
      <c r="AF141" s="2"/>
      <c r="AG141" s="2"/>
      <c r="AH141" s="1"/>
      <c r="AI141" s="2"/>
      <c r="AJ141" s="2"/>
      <c r="AK141" s="1"/>
      <c r="AL141" s="2"/>
      <c r="AM141" s="2"/>
      <c r="AN141" s="1"/>
      <c r="AO141" s="2"/>
      <c r="AP141" s="2"/>
      <c r="AQ141" s="1"/>
      <c r="AR141" s="2"/>
      <c r="AS141" s="2"/>
      <c r="AT141" s="1"/>
      <c r="AU141" s="2"/>
      <c r="AV141" s="2"/>
      <c r="AW141" s="1"/>
      <c r="AX141" s="2"/>
      <c r="AY141" s="2"/>
      <c r="AZ141" s="1"/>
      <c r="BA141" s="2"/>
      <c r="BB141" s="2"/>
      <c r="BC141" s="1"/>
      <c r="BD141" s="2"/>
      <c r="BE141" s="2"/>
      <c r="BF141" s="1"/>
      <c r="BG141" s="2"/>
      <c r="BH141" s="2"/>
      <c r="BI141" s="1"/>
      <c r="BJ141" s="2"/>
      <c r="BK141" s="2"/>
      <c r="BL141" s="1"/>
      <c r="BM141" s="2"/>
      <c r="BN141" s="2"/>
      <c r="BO141" s="1"/>
      <c r="BP141" s="2"/>
      <c r="BQ141" s="2"/>
      <c r="BR141" s="1"/>
      <c r="BS141" s="2"/>
      <c r="BT141" s="2"/>
      <c r="BU141" s="1"/>
      <c r="BV141" s="2"/>
      <c r="BW141" s="2"/>
      <c r="BX141" s="1"/>
      <c r="BY141" s="2"/>
      <c r="BZ141" s="2"/>
      <c r="CA141" s="1"/>
      <c r="CB141" s="2"/>
      <c r="CC141" s="2"/>
      <c r="CD141" s="1"/>
      <c r="CE141" s="2"/>
      <c r="CF141" s="2"/>
      <c r="CG141" s="1"/>
      <c r="CH141" s="2"/>
      <c r="CI141" s="2"/>
      <c r="CJ141" s="1"/>
      <c r="CK141" s="2"/>
      <c r="CL141" s="2"/>
      <c r="CM141" s="1"/>
      <c r="CN141" s="2"/>
      <c r="CO141" s="2"/>
      <c r="CP141" s="1"/>
      <c r="CQ141" s="2"/>
      <c r="CR141" s="2"/>
      <c r="CS141" s="1"/>
      <c r="CT141" s="2"/>
      <c r="CU141" s="2"/>
      <c r="CV141" s="1"/>
      <c r="CW141" s="2"/>
      <c r="CX141" s="2"/>
      <c r="CY141" s="1"/>
      <c r="CZ141" s="2"/>
      <c r="DA141" s="2"/>
      <c r="DB141" s="1"/>
      <c r="DC141" s="2"/>
      <c r="DD141" s="2"/>
      <c r="DE141" s="1"/>
      <c r="DF141" s="2"/>
      <c r="DG141" s="2"/>
      <c r="DH141" s="1"/>
      <c r="DI141" s="2"/>
      <c r="DJ141" s="2"/>
      <c r="DK141" s="1"/>
      <c r="DL141" s="2"/>
      <c r="DM141" s="2"/>
      <c r="DN141" s="1"/>
      <c r="DO141" s="2"/>
      <c r="DP141" s="2"/>
      <c r="DQ141" s="1"/>
      <c r="DR141" s="2"/>
      <c r="DS141" s="2"/>
      <c r="DT141" s="1"/>
      <c r="DU141" s="2"/>
      <c r="DV141" s="2"/>
      <c r="DW141" s="1"/>
      <c r="DX141" s="2"/>
      <c r="DY141" s="2"/>
      <c r="DZ141" s="1"/>
      <c r="EA141" s="2"/>
      <c r="EB141" s="2"/>
      <c r="EC141" s="1"/>
      <c r="ED141" s="2"/>
      <c r="EE141" s="2"/>
      <c r="EF141" s="1"/>
      <c r="EG141" s="2"/>
      <c r="EH141" s="2"/>
      <c r="EI141" s="1"/>
      <c r="EJ141" s="2"/>
      <c r="EK141" s="2"/>
      <c r="EL141" s="1"/>
      <c r="EM141" s="2"/>
      <c r="EN141" s="2"/>
      <c r="EO141" s="1"/>
      <c r="EP141" s="2"/>
      <c r="EQ141" s="2"/>
      <c r="ER141" s="1"/>
      <c r="ES141" s="2"/>
      <c r="ET141" s="2"/>
      <c r="EU141" s="1"/>
      <c r="EV141" s="2"/>
      <c r="EW141" s="2"/>
      <c r="EX141" s="1"/>
      <c r="EY141" s="2"/>
      <c r="EZ141" s="2"/>
      <c r="FA141" s="1"/>
      <c r="FB141" s="2"/>
      <c r="FC141" s="2"/>
      <c r="FD141" s="1"/>
      <c r="FE141" s="2"/>
      <c r="FF141" s="2"/>
      <c r="FG141" s="1"/>
      <c r="FH141" s="2"/>
      <c r="FI141" s="2"/>
      <c r="FJ141" s="1"/>
      <c r="FK141" s="2"/>
      <c r="FL141" s="2"/>
      <c r="FM141" s="1"/>
      <c r="FN141" s="2"/>
      <c r="FO141" s="2"/>
      <c r="FP141" s="1"/>
      <c r="FQ141" s="2"/>
      <c r="FR141" s="2"/>
      <c r="FS141" s="1"/>
      <c r="FT141" s="2"/>
      <c r="FU141" s="2"/>
      <c r="FV141" s="1"/>
      <c r="FW141" s="2"/>
      <c r="FX141" s="2"/>
    </row>
    <row r="142" spans="1:180" x14ac:dyDescent="0.35">
      <c r="A142" s="4"/>
      <c r="B142" s="4"/>
      <c r="C142" s="4"/>
      <c r="D142" s="4"/>
      <c r="E142" s="4"/>
      <c r="F142" s="4"/>
      <c r="G142" s="23"/>
      <c r="H142" s="23"/>
      <c r="I142" s="23"/>
      <c r="J142" s="23"/>
      <c r="K142" s="23"/>
      <c r="L142" s="36"/>
      <c r="M142" s="23"/>
      <c r="N142" s="23"/>
      <c r="O142" s="23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3">
        <f t="shared" si="8"/>
        <v>0.2</v>
      </c>
      <c r="AA142" s="1">
        <f>$R141*($Z142+$Z141)*0.5*($D$27+$D$28)*1000*$D$5</f>
        <v>0</v>
      </c>
      <c r="AB142" s="1">
        <f>IF(ABS($Q142)&lt;$G$6,$AA142,IF(ABS($Q141)&lt;$G$6,($G$6-ABS($Q141))*($Z141+$Z142)*0.5*($D$27+$D$28)*$D$5*1000,0))</f>
        <v>0</v>
      </c>
      <c r="AC142" s="1">
        <f>IF(AND($G$6&lt;ABS($Q142),$G$6&gt;ABS($Q141)),1,0)</f>
        <v>0</v>
      </c>
      <c r="AD142" s="3">
        <f>MIN(IF(AC142=1,($S142-$S141)/(ABS($Q142)-ABS($Q141))*($G$6-ABS($Q141))+$S141,0),$D$7)</f>
        <v>0</v>
      </c>
      <c r="AE142" s="1">
        <f>IF(ABS($Q142)&lt;$G$7,$AA142,IF(ABS($Q141)&lt;$G$7,($G$7-ABS($Q141))*($Z141+$Z142)*0.5*($D$27+$D$28)*$D$5*1000,0))</f>
        <v>0</v>
      </c>
      <c r="AF142" s="1">
        <f>IF(AND($G$7&lt;ABS($Q142),$G$7&gt;ABS($Q141)),1,0)</f>
        <v>0</v>
      </c>
      <c r="AG142" s="3">
        <f>MIN(IF(AF142=1,($S142-$S141)/(ABS($Q142)-ABS($Q141))*($G$7-ABS($Q141))+$S141,0),$D$7)</f>
        <v>0</v>
      </c>
      <c r="AH142" s="1">
        <f>IF(ABS($Q142)&lt;$G$8,$AA142,IF(ABS($Q141)&lt;$G$8,($G$8-ABS($Q141))*($Z141+$Z142)*0.5*($D$27+$D$28)*$D$5*1000,0))</f>
        <v>0</v>
      </c>
      <c r="AI142" s="1">
        <f>IF(AND($G$8&lt;ABS($Q142),$G$8&gt;ABS($Q141)),1,0)</f>
        <v>0</v>
      </c>
      <c r="AJ142" s="3">
        <f>MIN(IF(AI142=1,($S142-$S141)/(ABS($Q142)-ABS($Q141))*($G$8-ABS($Q141))+$S141,0),$D$7)</f>
        <v>0</v>
      </c>
      <c r="AK142" s="1">
        <f>IF(ABS($Q142)&lt;$G$9,$AA142,IF(ABS($Q141)&lt;$G$9,($G$9-ABS($Q141))*($Z141+$Z142)*0.5*($D$27+$D$28)*$D$5*1000,0))</f>
        <v>0</v>
      </c>
      <c r="AL142" s="1">
        <f>IF(AND($G$9&lt;ABS($Q142),$G$9&gt;ABS($Q141)),1,0)</f>
        <v>0</v>
      </c>
      <c r="AM142" s="3">
        <f>MIN(IF(AL142=1,($S142-$S141)/(ABS($Q142)-ABS($Q141))*($G$9-ABS($Q141))+$S141,0),$D$7)</f>
        <v>0</v>
      </c>
      <c r="AN142" s="1">
        <f>IF(ABS($Q142)&lt;$G$10,$AA142,IF(ABS($Q141)&lt;$G$10,($G$10-ABS($Q141))*($Z141+$Z142)*0.5*($D$27+$D$28)*$D$5*1000,0))</f>
        <v>0</v>
      </c>
      <c r="AO142" s="1">
        <f>IF(AND($G$10&lt;ABS($Q142),$G$10&gt;ABS($Q141)),1,0)</f>
        <v>0</v>
      </c>
      <c r="AP142" s="3">
        <f>MIN(IF(AO142=1,($S142-$S141)/(ABS($Q142)-ABS($Q141))*($G$10-ABS($Q141))+$S141,0),$D$7)</f>
        <v>0</v>
      </c>
      <c r="AQ142" s="1">
        <f>IF(ABS($Q142)&lt;$G$11,$AA142,IF(ABS($Q141)&lt;$G$11,($G$11-ABS($Q141))*($Z141+$Z142)*0.5*($D$27+$D$28)*$D$5*1000,0))</f>
        <v>0</v>
      </c>
      <c r="AR142" s="1">
        <f>IF(AND($G$11&lt;ABS($Q142),$G$11&gt;ABS($Q141)),1,0)</f>
        <v>0</v>
      </c>
      <c r="AS142" s="3">
        <f>MIN(IF(AR142=1,($S142-$S141)/(ABS($Q142)-ABS($Q141))*($G$11-ABS($Q141))+$S141,0),$D$7)</f>
        <v>0</v>
      </c>
      <c r="AT142" s="1">
        <f>IF(ABS($Q142)&lt;$G$12,$AA142,IF(ABS($Q141)&lt;$G$12,($G$12-ABS($Q141))*($Z141+$Z142)*0.5*($D$27+$D$28)*$D$5*1000,0))</f>
        <v>0</v>
      </c>
      <c r="AU142" s="1">
        <f>IF(AND($G$12&lt;ABS($Q142),$G$12&gt;ABS($Q141)),1,0)</f>
        <v>0</v>
      </c>
      <c r="AV142" s="3">
        <f>MIN(IF(AU142=1,($S142-$S141)/(ABS($Q142)-ABS($Q141))*($G$12-ABS($Q141))+$S141,0),$D$7)</f>
        <v>0</v>
      </c>
      <c r="AW142" s="1">
        <f>IF(ABS($Q142)&lt;$G$13,$AA142,IF(ABS($Q141)&lt;$G$13,($G$13-ABS($Q141))*($Z141+$Z142)*0.5*($D$27+$D$28)*$D$5*1000,0))</f>
        <v>0</v>
      </c>
      <c r="AX142" s="1">
        <f>IF(AND($G$13&lt;ABS($Q142),$G$13&gt;ABS($Q141)),1,0)</f>
        <v>0</v>
      </c>
      <c r="AY142" s="3">
        <f>MIN(IF(AX142=1,($S142-$S141)/(ABS($Q142)-ABS($Q141))*($G$13-ABS($Q141))+$S141,0),$D$7)</f>
        <v>0</v>
      </c>
      <c r="AZ142" s="1">
        <f>IF(ABS($Q142)&lt;$G$14,$AA142,IF(ABS($Q141)&lt;$G$14,($G$14-ABS($Q141))*($Z141+$Z142)*0.5*($D$27+$D$28)*$D$5*1000,0))</f>
        <v>0</v>
      </c>
      <c r="BA142" s="1">
        <f>IF(AND($G$14&lt;ABS($Q142),$G$14&gt;ABS($Q141)),1,0)</f>
        <v>0</v>
      </c>
      <c r="BB142" s="3">
        <f>MIN(IF(BA142=1,($S142-$S141)/(ABS($Q142)-ABS($Q141))*($G$14-ABS($Q141))+$S141,0),$D$7)</f>
        <v>0</v>
      </c>
      <c r="BC142" s="1">
        <f>IF(ABS($Q142)&lt;G$15,$AA142,IF(ABS($Q141)&lt;G$15,(G$15-ABS($Q141))*($Z141+$Z142)*0.5*($D$27+$D$28)*$D$5*1000,0))</f>
        <v>0</v>
      </c>
      <c r="BD142" s="1">
        <f>IF(AND(G$15&lt;ABS($Q142),G$15&gt;ABS($Q141)),1,0)</f>
        <v>0</v>
      </c>
      <c r="BE142" s="3">
        <f>MIN(IF(BD142=1,($S142-$S141)/(ABS($Q142)-ABS($Q141))*(G$15-ABS($Q141))+$S141,0),$D$7)</f>
        <v>0</v>
      </c>
      <c r="BF142" s="1">
        <f>IF(ABS($Q142)&lt;G$16,$AA142,IF(ABS($Q141)&lt;G$16,(G$16-ABS($Q141))*($Z141+$Z142)*0.5*($D$27+$D$28)*$D$5*1000,0))</f>
        <v>0</v>
      </c>
      <c r="BG142" s="1">
        <f>IF(AND(G$16&lt;ABS($Q142),G$16&gt;ABS($Q141)),1,0)</f>
        <v>0</v>
      </c>
      <c r="BH142" s="3">
        <f>MIN(IF(BG142=1,($S142-$S141)/(ABS($Q142)-ABS($Q141))*(G$16-ABS($Q141))+$S141,0),$D$7)</f>
        <v>0</v>
      </c>
      <c r="BI142" s="1">
        <f>IF(ABS($Q142)&lt;G$17,$AA142,IF(ABS($Q141)&lt;G$17,(G$17-ABS($Q141))*($Z141+$Z142)*0.5*($D$27+$D$28)*$D$5*1000,0))</f>
        <v>0</v>
      </c>
      <c r="BJ142" s="1">
        <f>IF(AND(G$17&lt;ABS($Q142),G$17&gt;ABS($Q141)),1,0)</f>
        <v>0</v>
      </c>
      <c r="BK142" s="3">
        <f>MIN(IF(BJ142=1,($S142-$S141)/(ABS($Q142)-ABS($Q141))*(G$17-ABS($Q141))+$S141,0),$D$7)</f>
        <v>0</v>
      </c>
      <c r="BL142" s="1">
        <f>IF(ABS($Q142)&lt;G$18,$AA142,IF(ABS($Q141)&lt;G$18,(G$18-ABS($Q141))*($Z141+$Z142)*0.5*($D$27+$D$28)*$D$5*1000,0))</f>
        <v>0</v>
      </c>
      <c r="BM142" s="1">
        <f>IF(AND(G$18&lt;ABS($Q142),G$18&gt;ABS($Q141)),1,0)</f>
        <v>0</v>
      </c>
      <c r="BN142" s="3">
        <f>MIN(IF(BM142=1,($S142-$S141)/(ABS($Q142)-ABS($Q141))*(G$18-ABS($Q141))+$S141,0),$D$7)</f>
        <v>0</v>
      </c>
      <c r="BO142" s="1">
        <f>IF(ABS($Q142)&lt;G$19,$AA142,IF(ABS($Q141)&lt;G$19,(G$19-ABS($Q141))*($Z141+$Z142)*0.5*($D$27+$D$28)*$D$5*1000,0))</f>
        <v>0</v>
      </c>
      <c r="BP142" s="1">
        <f>IF(AND(G$19&lt;ABS($Q142),G$19&gt;ABS($Q141)),1,0)</f>
        <v>0</v>
      </c>
      <c r="BQ142" s="3">
        <f>MIN(IF(BP142=1,($S142-$S141)/(ABS($Q142)-ABS($Q141))*(G$19-ABS($Q141))+$S141,0),$D$7)</f>
        <v>0</v>
      </c>
      <c r="BR142" s="1">
        <f>IF(ABS($Q142)&lt;G$20,$AA142,IF(ABS($Q141)&lt;G$20,(G$20-ABS($Q141))*($Z141+$Z142)*0.5*($D$27+$D$28)*$D$5*1000,0))</f>
        <v>0</v>
      </c>
      <c r="BS142" s="1">
        <f>IF(AND(G$20&lt;ABS($Q142),G$20&gt;ABS($Q141)),1,0)</f>
        <v>0</v>
      </c>
      <c r="BT142" s="3">
        <f>MIN(IF(BS142=1,($S142-$S141)/(ABS($Q142)-ABS($Q141))*(G$20-ABS($Q141))+$S141,0),$D$7)</f>
        <v>0</v>
      </c>
      <c r="BU142" s="1">
        <f>IF(ABS($Q142)&lt;G$21,$AA142,IF(ABS($Q141)&lt;G$21,(G$21-ABS($Q141))*($Z141+$Z142)*0.5*($D$27+$D$28)*$D$5*1000,0))</f>
        <v>0</v>
      </c>
      <c r="BV142" s="1">
        <f>IF(AND(G$21&lt;ABS($Q142),G$21&gt;ABS($Q141)),1,0)</f>
        <v>0</v>
      </c>
      <c r="BW142" s="3">
        <f>MIN(IF(BV142=1,($S142-$S141)/(ABS($Q142)-ABS($Q141))*(G$21-ABS($Q141))+$S141,0),$D$7)</f>
        <v>0</v>
      </c>
      <c r="BX142" s="1">
        <f>IF(ABS($Q142)&lt;G$22,$AA142,IF(ABS($Q141)&lt;G$22,(G$22-ABS($Q141))*($Z141+$Z142)*0.5*($D$27+$D$28)*$D$5*1000,0))</f>
        <v>0</v>
      </c>
      <c r="BY142" s="1">
        <f>IF(AND(G$22&lt;ABS($Q142),G$22&gt;ABS($Q141)),1,0)</f>
        <v>0</v>
      </c>
      <c r="BZ142" s="3">
        <f>MIN(IF(BY142=1,($S142-$S141)/(ABS($Q142)-ABS($Q141))*(G$22-ABS($Q141))+$S141,0),$D$7)</f>
        <v>0</v>
      </c>
      <c r="CA142" s="1">
        <f>IF(ABS($Q142)&lt;G$23,$AA142,IF(ABS($Q141)&lt;G$23,(G$23-ABS($Q141))*($Z141+$Z142)*0.5*($D$27+$D$28)*$D$5*1000,0))</f>
        <v>0</v>
      </c>
      <c r="CB142" s="1">
        <f>IF(AND(G$23&lt;ABS($Q142),G$23&gt;ABS($Q141)),1,0)</f>
        <v>0</v>
      </c>
      <c r="CC142" s="3">
        <f>MIN(IF(CB142=1,($S142-$S141)/(ABS($Q142)-ABS($Q141))*(G$23-ABS($Q141))+$S141,0),$D$7)</f>
        <v>0</v>
      </c>
      <c r="CD142" s="1">
        <f>IF(ABS($Q142)&lt;G$24,$AA142,IF(ABS($Q141)&lt;G$24,(G$24-ABS($Q141))*($Z141+$Z142)*0.5*($D$27+$D$28)*$D$5*1000,0))</f>
        <v>0</v>
      </c>
      <c r="CE142" s="1">
        <f>IF(AND(G$24&lt;ABS($Q142),G$24&gt;ABS($Q141)),1,0)</f>
        <v>0</v>
      </c>
      <c r="CF142" s="3">
        <f>MIN(IF(CE142=1,($S142-$S141)/(ABS($Q142)-ABS($Q141))*(G$24-ABS($Q141))+$S141,0),$D$7)</f>
        <v>0</v>
      </c>
      <c r="CG142" s="1">
        <f>IF(ABS($Q142)&lt;G$25,$AA142,IF(ABS($Q141)&lt;G$25,(G$25-ABS($Q141))*($Z141+$Z142)*0.5*($D$27+$D$28)*$D$5*1000,0))</f>
        <v>0</v>
      </c>
      <c r="CH142" s="1">
        <f>IF(AND(G$25&lt;ABS($Q142),G$25&gt;ABS($Q141)),1,0)</f>
        <v>0</v>
      </c>
      <c r="CI142" s="3">
        <f>MIN(IF(CH142=1,($S142-$S141)/(ABS($Q142)-ABS($Q141))*(G$25-ABS($Q141))+$S141,0),$D$7)</f>
        <v>0</v>
      </c>
      <c r="CJ142" s="1">
        <f>IF(ABS($Q142)&lt;G$26,$AA142,IF(ABS($Q141)&lt;G$26,(G$26-ABS($Q141))*($Z141+$Z142)*0.5*($D$27+$D$28)*$D$5*1000,0))</f>
        <v>0</v>
      </c>
      <c r="CK142" s="1">
        <f>IF(AND(G$26&lt;ABS($Q142),G$26&gt;ABS($Q141)),1,0)</f>
        <v>0</v>
      </c>
      <c r="CL142" s="3">
        <f>MIN(IF(CK142=1,($S142-$S141)/(ABS($Q142)-ABS($Q141))*(G$26-ABS($Q141))+$S141,0),$D$7)</f>
        <v>0</v>
      </c>
      <c r="CM142" s="1">
        <f>IF(ABS($Q142)&lt;G$27,$AA142,IF(ABS($Q141)&lt;G$27,(G$27-ABS($Q141))*($Z141+$Z142)*0.5*($D$27+$D$28)*$D$5*1000,0))</f>
        <v>0</v>
      </c>
      <c r="CN142" s="1">
        <f>IF(AND(G$27&lt;ABS($Q142),G$27&gt;ABS($Q141)),1,0)</f>
        <v>0</v>
      </c>
      <c r="CO142" s="3">
        <f>MIN(IF(CN142=1,($S142-$S141)/(ABS($Q142)-ABS($Q141))*(G$27-ABS($Q141))+$S141,0),$D$7)</f>
        <v>0</v>
      </c>
      <c r="CP142" s="1">
        <f>IF(ABS($Q142)&lt;G$28,$AA142,IF(ABS($Q141)&lt;G$28,(G$28-ABS($Q141))*($Z141+$Z142)*0.5*($D$27+$D$28)*$D$5*1000,0))</f>
        <v>0</v>
      </c>
      <c r="CQ142" s="1">
        <f>IF(AND(G$28&lt;ABS($Q142),G$28&gt;ABS($Q141)),1,0)</f>
        <v>0</v>
      </c>
      <c r="CR142" s="3">
        <f>MIN(IF(CQ142=1,($S142-$S141)/(ABS($Q142)-ABS($Q141))*(G$28-ABS($Q141))+$S141,0),$D$7)</f>
        <v>0</v>
      </c>
      <c r="CS142" s="1">
        <f>IF(ABS($Q142)&lt;G$29,$AA142,IF(ABS($Q141)&lt;G$29,(G$29-ABS($Q141))*($Z141+$Z142)*0.5*($D$27+$D$28)*$D$5*1000,0))</f>
        <v>0</v>
      </c>
      <c r="CT142" s="1">
        <f>IF(AND(G$29&lt;ABS($Q142),G$29&gt;ABS($Q141)),1,0)</f>
        <v>0</v>
      </c>
      <c r="CU142" s="3">
        <f>MIN(IF(CT142=1,($S142-$S141)/(ABS($Q142)-ABS($Q141))*(G$29-ABS($Q141))+$S141,0),$D$7)</f>
        <v>0</v>
      </c>
      <c r="CV142" s="1">
        <f>IF(ABS($Q142)&lt;G$30,$AA142,IF(ABS($Q141)&lt;G$30,(G$30-ABS($Q141))*($Z141+$Z142)*0.5*($D$27+$D$28)*$D$5*1000,0))</f>
        <v>0</v>
      </c>
      <c r="CW142" s="1">
        <f>IF(AND(G$30&lt;ABS($Q142),G$30&gt;ABS($Q141)),1,0)</f>
        <v>0</v>
      </c>
      <c r="CX142" s="3">
        <f>MIN(IF(CW142=1,($S142-$S141)/(ABS($Q142)-ABS($Q141))*(G$30-ABS($Q141))+$S141,0),$D$7)</f>
        <v>0</v>
      </c>
      <c r="CY142" s="1">
        <f>IF(ABS($Q142)&lt;G$31,$AA142,IF(ABS($Q141)&lt;G$31,(G$31-ABS($Q141))*($Z141+$Z142)*0.5*($D$27+$D$28)*$D$5*1000,0))</f>
        <v>0</v>
      </c>
      <c r="CZ142" s="1">
        <f>IF(AND(G$31&lt;ABS($Q142),G$31&gt;ABS($Q141)),1,0)</f>
        <v>0</v>
      </c>
      <c r="DA142" s="3">
        <f>MIN(IF(CZ142=1,($S142-$S141)/(ABS($Q142)-ABS($Q141))*(G$31-ABS($Q141))+$S141,0),$D$7)</f>
        <v>0</v>
      </c>
      <c r="DB142" s="1">
        <f>IF(ABS($Q142)&lt;G$32,$AA142,IF(ABS($Q141)&lt;G$32,(G$32-ABS($Q141))*($Z141+$Z142)*0.5*($D$27+$D$28)*$D$5*1000,0))</f>
        <v>0</v>
      </c>
      <c r="DC142" s="1">
        <f>IF(AND(G$32&lt;ABS($Q142),G$32&gt;ABS($Q141)),1,0)</f>
        <v>0</v>
      </c>
      <c r="DD142" s="3">
        <f>MIN(IF(DC142=1,($S142-$S141)/(ABS($Q142)-ABS($Q141))*(G$32-ABS($Q141))+$S141,0),$D$7)</f>
        <v>0</v>
      </c>
      <c r="DE142" s="1">
        <f>IF(ABS($Q142)&lt;G$33,$AA142,IF(ABS($Q141)&lt;G$33,(G$33-ABS($Q141))*($Z141+$Z142)*0.5*($D$27+$D$28)*$D$5*1000,0))</f>
        <v>0</v>
      </c>
      <c r="DF142" s="1">
        <f>IF(AND(G$33&lt;ABS($Q142),G$33&gt;ABS($Q141)),1,0)</f>
        <v>0</v>
      </c>
      <c r="DG142" s="3">
        <f>MIN(IF(DF142=1,($S142-$S141)/(ABS($Q142)-ABS($Q141))*(G$33-ABS($Q141))+$S141,0),$D$7)</f>
        <v>0</v>
      </c>
      <c r="DH142" s="1">
        <f>IF(ABS($Q142)&lt;G$34,$AA142,IF(ABS($Q141)&lt;G$34,(G$34-ABS($Q141))*($Z141+$Z142)*0.5*($D$27+$D$28)*$D$5*1000,0))</f>
        <v>0</v>
      </c>
      <c r="DI142" s="1">
        <f>IF(AND(G$34&lt;ABS($Q142),G$34&gt;ABS($Q141)),1,0)</f>
        <v>0</v>
      </c>
      <c r="DJ142" s="3">
        <f>MIN(IF(DI142=1,($S142-$S141)/(ABS($Q142)-ABS($Q141))*(G$34-ABS($Q141))+$S141,0),$D$7)</f>
        <v>0</v>
      </c>
      <c r="DK142" s="1">
        <f>IF(ABS($Q142)&lt;G$35,$AA142,IF(ABS($Q141)&lt;G$35,(G$35-ABS($Q141))*($Z141+$Z142)*0.5*($D$27+$D$28)*$D$5*1000,0))</f>
        <v>0</v>
      </c>
      <c r="DL142" s="1">
        <f>IF(AND(G$35&lt;ABS($Q142),G$35&gt;ABS($Q141)),1,0)</f>
        <v>0</v>
      </c>
      <c r="DM142" s="3">
        <f>MIN(IF(DL142=1,($S142-$S141)/(ABS($Q142)-ABS($Q141))*(G$35-ABS($Q141))+$S141,0),$D$7)</f>
        <v>0</v>
      </c>
      <c r="DN142" s="1">
        <f>IF(ABS($Q142)&lt;G$36,$AA142,IF(ABS($Q141)&lt;G$36,(G$36-ABS($Q141))*($Z141+$Z142)*0.5*($D$27+$D$28)*$D$5*1000,0))</f>
        <v>0</v>
      </c>
      <c r="DO142" s="1">
        <f>IF(AND(G$36&lt;ABS($Q142),G$36&gt;ABS($Q141)),1,0)</f>
        <v>0</v>
      </c>
      <c r="DP142" s="3">
        <f>MIN(IF(DO142=1,($S142-$S141)/(ABS($Q142)-ABS($Q141))*(G$36-ABS($Q141))+$S141,0),$D$7)</f>
        <v>0</v>
      </c>
      <c r="DQ142" s="1">
        <f>IF(ABS($Q142)&lt;G$37,$AA142,IF(ABS($Q141)&lt;G$37,(G$37-ABS($Q141))*($Z141+$Z142)*0.5*($D$27+$D$28)*$D$5*1000,0))</f>
        <v>0</v>
      </c>
      <c r="DR142" s="1">
        <f>IF(AND(G$37&lt;ABS($Q142),G$37&gt;ABS($Q141)),1,0)</f>
        <v>0</v>
      </c>
      <c r="DS142" s="3">
        <f>MIN(IF(DR142=1,($S142-$S141)/(ABS($Q142)-ABS($Q141))*(G$37-ABS($Q141))+$S141,0),$D$7)</f>
        <v>0</v>
      </c>
      <c r="DT142" s="1">
        <f>IF(ABS($Q142)&lt;G$38,$AA142,IF(ABS($Q141)&lt;G$38,(G$38-ABS($Q141))*($Z141+$Z142)*0.5*($D$27+$D$28)*$D$5*1000,0))</f>
        <v>0</v>
      </c>
      <c r="DU142" s="1">
        <f>IF(AND(G$38&lt;ABS($Q142),G$38&gt;ABS($Q141)),1,0)</f>
        <v>0</v>
      </c>
      <c r="DV142" s="3">
        <f>MIN(IF(DU142=1,($S142-$S141)/(ABS($Q142)-ABS($Q141))*(G$38-ABS($Q141))+$S141,0),$D$7)</f>
        <v>0</v>
      </c>
      <c r="DW142" s="1">
        <f>IF(ABS($Q142)&lt;G$39,$AA142,IF(ABS($Q141)&lt;G$39,(G$39-ABS($Q141))*($Z141+$Z142)*0.5*($D$27+$D$28)*$D$5*1000,0))</f>
        <v>0</v>
      </c>
      <c r="DX142" s="1">
        <f>IF(AND(G$39&lt;ABS($Q142),G$39&gt;ABS($Q141)),1,0)</f>
        <v>0</v>
      </c>
      <c r="DY142" s="3">
        <f>MIN(IF(DX142=1,($S142-$S141)/(ABS($Q142)-ABS($Q141))*(G$39-ABS($Q141))+$S141,0),$D$7)</f>
        <v>0</v>
      </c>
      <c r="DZ142" s="1">
        <f>IF(ABS($Q142)&lt;G$40,$AA142,IF(ABS($Q141)&lt;G$40,(G$40-ABS($Q141))*($Z141+$Z142)*0.5*($D$27+$D$28)*$D$5*1000,0))</f>
        <v>0</v>
      </c>
      <c r="EA142" s="1">
        <f>IF(AND(G$40&lt;ABS($Q142),G$40&gt;ABS($Q141)),1,0)</f>
        <v>0</v>
      </c>
      <c r="EB142" s="3">
        <f>MIN(IF(EA142=1,($S142-$S141)/(ABS($Q142)-ABS($Q141))*(G$40-ABS($Q141))+$S141,0),$D$7)</f>
        <v>0</v>
      </c>
      <c r="EC142" s="1">
        <f>IF(ABS($Q142)&lt;G$41,$AA142,IF(ABS($Q141)&lt;G$41,(G$41-ABS($Q141))*($Z141+$Z142)*0.5*($D$27+$D$28)*$D$5*1000,0))</f>
        <v>0</v>
      </c>
      <c r="ED142" s="1">
        <f>IF(AND(G$41&lt;ABS($Q142),G$41&gt;ABS($Q141)),1,0)</f>
        <v>0</v>
      </c>
      <c r="EE142" s="3">
        <f>MIN(IF(ED142=1,($S142-$S141)/(ABS($Q142)-ABS($Q141))*(G$41-ABS($Q141))+$S141,0),$D$7)</f>
        <v>0</v>
      </c>
      <c r="EF142" s="1">
        <f>IF(ABS($Q142)&lt;G$42,$AA142,IF(ABS($Q141)&lt;G$42,(G$42-ABS($Q141))*($Z141+$Z142)*0.5*($D$27+$D$28)*$D$5*1000,0))</f>
        <v>0</v>
      </c>
      <c r="EG142" s="1">
        <f>IF(AND(G$42&lt;ABS($Q142),G$42&gt;ABS($Q141)),1,0)</f>
        <v>0</v>
      </c>
      <c r="EH142" s="3">
        <f>MIN(IF(EG142=1,($S142-$S141)/(ABS($Q142)-ABS($Q141))*(G$42-ABS($Q141))+$S141,0),$D$7)</f>
        <v>0</v>
      </c>
      <c r="EI142" s="1">
        <f>IF(ABS($Q142)&lt;G$43,$AA142,IF(ABS($Q141)&lt;G$43,(G$43-ABS($Q141))*($Z141+$Z142)*0.5*($D$27+$D$28)*$D$5*1000,0))</f>
        <v>0</v>
      </c>
      <c r="EJ142" s="1">
        <f>IF(AND(G$43&lt;ABS($Q142),G$43&gt;ABS($Q141)),1,0)</f>
        <v>0</v>
      </c>
      <c r="EK142" s="3">
        <f>MIN(IF(EJ142=1,($S142-$S141)/(ABS($Q142)-ABS($Q141))*(G$43-ABS($Q141))+$S141,0),$D$7)</f>
        <v>0</v>
      </c>
      <c r="EL142" s="1">
        <f>IF(ABS($Q142)&lt;G$44,$AA142,IF(ABS($Q141)&lt;G$44,(G$44-ABS($Q141))*($Z141+$Z142)*0.5*($D$27+$D$28)*$D$5*1000,0))</f>
        <v>0</v>
      </c>
      <c r="EM142" s="1">
        <f>IF(AND(G$44&lt;ABS($Q142),G$44&gt;ABS($Q141)),1,0)</f>
        <v>0</v>
      </c>
      <c r="EN142" s="3">
        <f>MIN(IF(EM142=1,($S142-$S141)/(ABS($Q142)-ABS($Q141))*(G$44-ABS($Q141))+$S141,0),$D$7)</f>
        <v>0</v>
      </c>
      <c r="EO142" s="1">
        <f>IF(ABS($Q142)&lt;G$45,$AA142,IF(ABS($Q141)&lt;G$45,(G$45-ABS($Q141))*($Z141+$Z142)*0.5*($D$27+$D$28)*$D$5*1000,0))</f>
        <v>0</v>
      </c>
      <c r="EP142" s="1">
        <f>IF(AND(G$45&lt;ABS($Q142),G$45&gt;ABS($Q141)),1,0)</f>
        <v>0</v>
      </c>
      <c r="EQ142" s="3">
        <f>MIN(IF(EP142=1,($S142-$S141)/(ABS($Q142)-ABS($Q141))*(G$45-ABS($Q141))+$S141,0),$D$7)</f>
        <v>0</v>
      </c>
      <c r="ER142" s="1">
        <f>IF(ABS($Q142)&lt;G$46,$AA142,IF(ABS($Q141)&lt;G$46,(G$46-ABS($Q141))*($Z141+$Z142)*0.5*($D$27+$D$28)*$D$5*1000,0))</f>
        <v>0</v>
      </c>
      <c r="ES142" s="1">
        <f>IF(AND(G$46&lt;ABS($Q142),G$46&gt;ABS($Q141)),1,0)</f>
        <v>0</v>
      </c>
      <c r="ET142" s="3">
        <f>MIN(IF(ES142=1,($S142-$S141)/(ABS($Q142)-ABS($Q141))*(G$46-ABS($Q141))+$S141,0),$D$7)</f>
        <v>0</v>
      </c>
      <c r="EU142" s="1">
        <f>IF(ABS($Q142)&lt;G$47,$AA142,IF(ABS($Q141)&lt;G$47,(G$47-ABS($Q141))*($Z141+$Z142)*0.5*($D$27+$D$28)*$D$5*1000,0))</f>
        <v>0</v>
      </c>
      <c r="EV142" s="1">
        <f>IF(AND(G$47&lt;ABS($Q142),G$47&gt;ABS($Q141)),1,0)</f>
        <v>0</v>
      </c>
      <c r="EW142" s="3">
        <f>MIN(IF(EV142=1,($S142-$S141)/(ABS($Q142)-ABS($Q141))*(G$47-ABS($Q141))+$S141,0),$D$7)</f>
        <v>0</v>
      </c>
      <c r="EX142" s="1">
        <f>IF(ABS($Q142)&lt;G$48,$AA142,IF(ABS($Q141)&lt;G$48,(G$48-ABS($Q141))*($Z141+$Z142)*0.5*($D$27+$D$28)*$D$5*1000,0))</f>
        <v>0</v>
      </c>
      <c r="EY142" s="1">
        <f>IF(AND(G$48&lt;ABS($Q142),G$48&gt;ABS($Q141)),1,0)</f>
        <v>0</v>
      </c>
      <c r="EZ142" s="3">
        <f>MIN(IF(EY142=1,($S142-$S141)/(ABS($Q142)-ABS($Q141))*(G$48-ABS($Q141))+$S141,0),$D$7)</f>
        <v>0</v>
      </c>
      <c r="FA142" s="1">
        <f>IF(ABS($Q142)&lt;G$49,$AA142,IF(ABS($Q141)&lt;G$49,(G$49-ABS($Q141))*($Z141+$Z142)*0.5*($D$27+$D$28)*$D$5*1000,0))</f>
        <v>0</v>
      </c>
      <c r="FB142" s="1">
        <f>IF(AND(G$49&lt;ABS($Q142),G$49&gt;ABS($Q141)),1,0)</f>
        <v>0</v>
      </c>
      <c r="FC142" s="3">
        <f>MIN(IF(FB142=1,($S142-$S141)/(ABS($Q142)-ABS($Q141))*(G$49-ABS($Q141))+$S141,0),$D$7)</f>
        <v>0</v>
      </c>
      <c r="FD142" s="1">
        <f>IF(ABS($Q142)&lt;G$50,$AA142,IF(ABS($Q141)&lt;G$50,(G$50-ABS($Q141))*($Z141+$Z142)*0.5*($D$27+$D$28)*$D$5*1000,0))</f>
        <v>0</v>
      </c>
      <c r="FE142" s="1">
        <f>IF(AND(G$50&lt;ABS($Q142),G$50&gt;ABS($Q141)),1,0)</f>
        <v>0</v>
      </c>
      <c r="FF142" s="3">
        <f>MIN(IF(FE142=1,($S142-$S141)/(ABS($Q142)-ABS($Q141))*(G$50-ABS($Q141))+$S141,0),$D$7)</f>
        <v>0</v>
      </c>
      <c r="FG142" s="1">
        <f>IF(ABS($Q142)&lt;G$51,$AA142,IF(ABS($Q141)&lt;G$51,(G$51-ABS($Q141))*($Z141+$Z142)*0.5*($D$27+$D$28)*$D$5*1000,0))</f>
        <v>0</v>
      </c>
      <c r="FH142" s="1">
        <f>IF(AND(G$51&lt;ABS($Q142),G$51&gt;ABS($Q141)),1,0)</f>
        <v>0</v>
      </c>
      <c r="FI142" s="3">
        <f>MIN(IF(FH142=1,($S142-$S141)/(ABS($Q142)-ABS($Q141))*(G$51-ABS($Q141))+$S141,0),$D$7)</f>
        <v>0</v>
      </c>
      <c r="FJ142" s="1">
        <f>IF(ABS($Q142)&lt;G$52,$AA142,IF(ABS($Q141)&lt;G$52,(G$52-ABS($Q141))*($Z141+$Z142)*0.5*($D$27+$D$28)*$D$5*1000,0))</f>
        <v>0</v>
      </c>
      <c r="FK142" s="1">
        <f>IF(AND(G$52&lt;ABS($Q142),G$52&gt;ABS($Q141)),1,0)</f>
        <v>0</v>
      </c>
      <c r="FL142" s="3">
        <f>MIN(IF(FK142=1,($S142-$S141)/(ABS($Q142)-ABS($Q141))*(G$52-ABS($Q141))+$S141,0),$D$7)</f>
        <v>0</v>
      </c>
      <c r="FM142" s="1">
        <f>IF(ABS($Q142)&lt;G$53,$AA142,IF(ABS($Q141)&lt;G$53,(G$53-ABS($Q141))*($Z141+$Z142)*0.5*($D$27+$D$28)*$D$5*1000,0))</f>
        <v>0</v>
      </c>
      <c r="FN142" s="1">
        <f>IF(AND(G$53&lt;ABS($Q142),G$53&gt;ABS($Q141)),1,0)</f>
        <v>0</v>
      </c>
      <c r="FO142" s="3">
        <f>MIN(IF(FN142=1,($S142-$S141)/(ABS($Q142)-ABS($Q141))*(G$53-ABS($Q141))+$S141,0),$D$7)</f>
        <v>0</v>
      </c>
      <c r="FP142" s="1">
        <f>IF(ABS($Q142)&lt;G$54,$AA142,IF(ABS($Q141)&lt;G$54,(G$54-ABS($Q141))*($Z141+$Z142)*0.5*($D$27+$D$28)*$D$5*1000,0))</f>
        <v>0</v>
      </c>
      <c r="FQ142" s="1">
        <f>IF(AND(G$54&lt;ABS($Q142),G$54&gt;ABS($Q141)),1,0)</f>
        <v>0</v>
      </c>
      <c r="FR142" s="3">
        <f>MIN(IF(FQ142=1,($S142-$S141)/(ABS($Q142)-ABS($Q141))*(G$54-ABS($Q141))+$S141,0),$D$7)</f>
        <v>0</v>
      </c>
      <c r="FS142" s="1">
        <f>IF(ABS($Q142)&lt;G$55,$AA142,IF(ABS($Q141)&lt;G$55,(G$55-ABS($Q141))*($Z141+$Z142)*0.5*($D$27+$D$28)*$D$5*1000,0))</f>
        <v>0</v>
      </c>
      <c r="FT142" s="1">
        <f>IF(AND(G$55&lt;ABS($Q142),G$55&gt;ABS($Q141)),1,0)</f>
        <v>0</v>
      </c>
      <c r="FU142" s="3">
        <f>MIN(IF(FT142=1,($S142-$S141)/(ABS($Q142)-ABS($Q141))*(G$55-ABS($Q141))+$S141,0),$D$7)</f>
        <v>0</v>
      </c>
      <c r="FV142" s="1" t="e">
        <f>IF(ABS($Q142)&lt;#REF!,$AA142,IF(ABS($Q141)&lt;#REF!,(#REF!-ABS($Q141))*($Z141+$Z142)*0.5*($D$27+$D$28)*$D$5*1000,0))</f>
        <v>#REF!</v>
      </c>
      <c r="FW142" s="1" t="e">
        <f>IF(AND(#REF!&lt;ABS($Q142),#REF!&gt;ABS($Q141)),1,0)</f>
        <v>#REF!</v>
      </c>
      <c r="FX142" s="3" t="e">
        <f>MIN(IF(FW142=1,($S142-$S141)/(ABS($Q142)-ABS($Q141))*(#REF!-ABS($Q141))+$S141,0),$D$7)</f>
        <v>#REF!</v>
      </c>
    </row>
    <row r="143" spans="1:180" x14ac:dyDescent="0.35">
      <c r="A143" s="4"/>
      <c r="B143" s="4"/>
      <c r="C143" s="4"/>
      <c r="D143" s="4"/>
      <c r="E143" s="4"/>
      <c r="F143" s="4"/>
      <c r="G143" s="23"/>
      <c r="H143" s="23"/>
      <c r="I143" s="23"/>
      <c r="J143" s="23"/>
      <c r="K143" s="23"/>
      <c r="L143" s="36"/>
      <c r="M143" s="23"/>
      <c r="N143" s="23"/>
      <c r="O143" s="23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3">
        <f t="shared" si="8"/>
        <v>0.2</v>
      </c>
      <c r="AA143" s="3"/>
      <c r="AB143" s="1"/>
      <c r="AC143" s="2"/>
      <c r="AD143" s="2"/>
      <c r="AE143" s="1"/>
      <c r="AF143" s="2"/>
      <c r="AG143" s="2"/>
      <c r="AH143" s="1"/>
      <c r="AI143" s="2"/>
      <c r="AJ143" s="2"/>
      <c r="AK143" s="1"/>
      <c r="AL143" s="2"/>
      <c r="AM143" s="2"/>
      <c r="AN143" s="1"/>
      <c r="AO143" s="2"/>
      <c r="AP143" s="2"/>
      <c r="AQ143" s="1"/>
      <c r="AR143" s="2"/>
      <c r="AS143" s="2"/>
      <c r="AT143" s="1"/>
      <c r="AU143" s="2"/>
      <c r="AV143" s="2"/>
      <c r="AW143" s="1"/>
      <c r="AX143" s="2"/>
      <c r="AY143" s="2"/>
      <c r="AZ143" s="1"/>
      <c r="BA143" s="2"/>
      <c r="BB143" s="2"/>
      <c r="BC143" s="1"/>
      <c r="BD143" s="2"/>
      <c r="BE143" s="2"/>
      <c r="BF143" s="1"/>
      <c r="BG143" s="2"/>
      <c r="BH143" s="2"/>
      <c r="BI143" s="1"/>
      <c r="BJ143" s="2"/>
      <c r="BK143" s="2"/>
      <c r="BL143" s="1"/>
      <c r="BM143" s="2"/>
      <c r="BN143" s="2"/>
      <c r="BO143" s="1"/>
      <c r="BP143" s="2"/>
      <c r="BQ143" s="2"/>
      <c r="BR143" s="1"/>
      <c r="BS143" s="2"/>
      <c r="BT143" s="2"/>
      <c r="BU143" s="1"/>
      <c r="BV143" s="2"/>
      <c r="BW143" s="2"/>
      <c r="BX143" s="1"/>
      <c r="BY143" s="2"/>
      <c r="BZ143" s="2"/>
      <c r="CA143" s="1"/>
      <c r="CB143" s="2"/>
      <c r="CC143" s="2"/>
      <c r="CD143" s="1"/>
      <c r="CE143" s="2"/>
      <c r="CF143" s="2"/>
      <c r="CG143" s="1"/>
      <c r="CH143" s="2"/>
      <c r="CI143" s="2"/>
      <c r="CJ143" s="1"/>
      <c r="CK143" s="2"/>
      <c r="CL143" s="2"/>
      <c r="CM143" s="1"/>
      <c r="CN143" s="2"/>
      <c r="CO143" s="2"/>
      <c r="CP143" s="1"/>
      <c r="CQ143" s="2"/>
      <c r="CR143" s="2"/>
      <c r="CS143" s="1"/>
      <c r="CT143" s="2"/>
      <c r="CU143" s="2"/>
      <c r="CV143" s="1"/>
      <c r="CW143" s="2"/>
      <c r="CX143" s="2"/>
      <c r="CY143" s="1"/>
      <c r="CZ143" s="2"/>
      <c r="DA143" s="2"/>
      <c r="DB143" s="1"/>
      <c r="DC143" s="2"/>
      <c r="DD143" s="2"/>
      <c r="DE143" s="1"/>
      <c r="DF143" s="2"/>
      <c r="DG143" s="2"/>
      <c r="DH143" s="1"/>
      <c r="DI143" s="2"/>
      <c r="DJ143" s="2"/>
      <c r="DK143" s="1"/>
      <c r="DL143" s="2"/>
      <c r="DM143" s="2"/>
      <c r="DN143" s="1"/>
      <c r="DO143" s="2"/>
      <c r="DP143" s="2"/>
      <c r="DQ143" s="1"/>
      <c r="DR143" s="2"/>
      <c r="DS143" s="2"/>
      <c r="DT143" s="1"/>
      <c r="DU143" s="2"/>
      <c r="DV143" s="2"/>
      <c r="DW143" s="1"/>
      <c r="DX143" s="2"/>
      <c r="DY143" s="2"/>
      <c r="DZ143" s="1"/>
      <c r="EA143" s="2"/>
      <c r="EB143" s="2"/>
      <c r="EC143" s="1"/>
      <c r="ED143" s="2"/>
      <c r="EE143" s="2"/>
      <c r="EF143" s="1"/>
      <c r="EG143" s="2"/>
      <c r="EH143" s="2"/>
      <c r="EI143" s="1"/>
      <c r="EJ143" s="2"/>
      <c r="EK143" s="2"/>
      <c r="EL143" s="1"/>
      <c r="EM143" s="2"/>
      <c r="EN143" s="2"/>
      <c r="EO143" s="1"/>
      <c r="EP143" s="2"/>
      <c r="EQ143" s="2"/>
      <c r="ER143" s="1"/>
      <c r="ES143" s="2"/>
      <c r="ET143" s="2"/>
      <c r="EU143" s="1"/>
      <c r="EV143" s="2"/>
      <c r="EW143" s="2"/>
      <c r="EX143" s="1"/>
      <c r="EY143" s="2"/>
      <c r="EZ143" s="2"/>
      <c r="FA143" s="1"/>
      <c r="FB143" s="2"/>
      <c r="FC143" s="2"/>
      <c r="FD143" s="1"/>
      <c r="FE143" s="2"/>
      <c r="FF143" s="2"/>
      <c r="FG143" s="1"/>
      <c r="FH143" s="2"/>
      <c r="FI143" s="2"/>
      <c r="FJ143" s="1"/>
      <c r="FK143" s="2"/>
      <c r="FL143" s="2"/>
      <c r="FM143" s="1"/>
      <c r="FN143" s="2"/>
      <c r="FO143" s="2"/>
      <c r="FP143" s="1"/>
      <c r="FQ143" s="2"/>
      <c r="FR143" s="2"/>
      <c r="FS143" s="1"/>
      <c r="FT143" s="2"/>
      <c r="FU143" s="2"/>
      <c r="FV143" s="1"/>
      <c r="FW143" s="2"/>
      <c r="FX143" s="2"/>
    </row>
    <row r="144" spans="1:180" x14ac:dyDescent="0.35">
      <c r="A144" s="4"/>
      <c r="B144" s="4"/>
      <c r="C144" s="4"/>
      <c r="D144" s="4"/>
      <c r="E144" s="4"/>
      <c r="F144" s="4"/>
      <c r="G144" s="23"/>
      <c r="H144" s="23"/>
      <c r="I144" s="23"/>
      <c r="J144" s="23"/>
      <c r="K144" s="23"/>
      <c r="L144" s="36"/>
      <c r="M144" s="23"/>
      <c r="N144" s="23"/>
      <c r="O144" s="23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3">
        <f t="shared" si="8"/>
        <v>0.2</v>
      </c>
      <c r="AA144" s="1">
        <f>$R143*($Z144+$Z143)*0.5*($D$27+$D$28)*1000*$D$5</f>
        <v>0</v>
      </c>
      <c r="AB144" s="1">
        <f>IF(ABS($Q144)&lt;$G$6,$AA144,IF(ABS($Q143)&lt;$G$6,($G$6-ABS($Q143))*($Z143+$Z144)*0.5*($D$27+$D$28)*$D$5*1000,0))</f>
        <v>0</v>
      </c>
      <c r="AC144" s="1">
        <f>IF(AND($G$6&lt;ABS($Q144),$G$6&gt;ABS($Q143)),1,0)</f>
        <v>0</v>
      </c>
      <c r="AD144" s="3">
        <f>MIN(IF(AC144=1,($S144-$S143)/(ABS($Q144)-ABS($Q143))*($G$6-ABS($Q143))+$S143,0),$D$7)</f>
        <v>0</v>
      </c>
      <c r="AE144" s="1">
        <f>IF(ABS($Q144)&lt;$G$7,$AA144,IF(ABS($Q143)&lt;$G$7,($G$7-ABS($Q143))*($Z143+$Z144)*0.5*($D$27+$D$28)*$D$5*1000,0))</f>
        <v>0</v>
      </c>
      <c r="AF144" s="1">
        <f>IF(AND($G$7&lt;ABS($Q144),$G$7&gt;ABS($Q143)),1,0)</f>
        <v>0</v>
      </c>
      <c r="AG144" s="3">
        <f>MIN(IF(AF144=1,($S144-$S143)/(ABS($Q144)-ABS($Q143))*($G$7-ABS($Q143))+$S143,0),$D$7)</f>
        <v>0</v>
      </c>
      <c r="AH144" s="1">
        <f>IF(ABS($Q144)&lt;$G$8,$AA144,IF(ABS($Q143)&lt;$G$8,($G$8-ABS($Q143))*($Z143+$Z144)*0.5*($D$27+$D$28)*$D$5*1000,0))</f>
        <v>0</v>
      </c>
      <c r="AI144" s="1">
        <f>IF(AND($G$8&lt;ABS($Q144),$G$8&gt;ABS($Q143)),1,0)</f>
        <v>0</v>
      </c>
      <c r="AJ144" s="3">
        <f>MIN(IF(AI144=1,($S144-$S143)/(ABS($Q144)-ABS($Q143))*($G$8-ABS($Q143))+$S143,0),$D$7)</f>
        <v>0</v>
      </c>
      <c r="AK144" s="1">
        <f>IF(ABS($Q144)&lt;$G$9,$AA144,IF(ABS($Q143)&lt;$G$9,($G$9-ABS($Q143))*($Z143+$Z144)*0.5*($D$27+$D$28)*$D$5*1000,0))</f>
        <v>0</v>
      </c>
      <c r="AL144" s="1">
        <f>IF(AND($G$9&lt;ABS($Q144),$G$9&gt;ABS($Q143)),1,0)</f>
        <v>0</v>
      </c>
      <c r="AM144" s="3">
        <f>MIN(IF(AL144=1,($S144-$S143)/(ABS($Q144)-ABS($Q143))*($G$9-ABS($Q143))+$S143,0),$D$7)</f>
        <v>0</v>
      </c>
      <c r="AN144" s="1">
        <f>IF(ABS($Q144)&lt;$G$10,$AA144,IF(ABS($Q143)&lt;$G$10,($G$10-ABS($Q143))*($Z143+$Z144)*0.5*($D$27+$D$28)*$D$5*1000,0))</f>
        <v>0</v>
      </c>
      <c r="AO144" s="1">
        <f>IF(AND($G$10&lt;ABS($Q144),$G$10&gt;ABS($Q143)),1,0)</f>
        <v>0</v>
      </c>
      <c r="AP144" s="3">
        <f>MIN(IF(AO144=1,($S144-$S143)/(ABS($Q144)-ABS($Q143))*($G$10-ABS($Q143))+$S143,0),$D$7)</f>
        <v>0</v>
      </c>
      <c r="AQ144" s="1">
        <f>IF(ABS($Q144)&lt;$G$11,$AA144,IF(ABS($Q143)&lt;$G$11,($G$11-ABS($Q143))*($Z143+$Z144)*0.5*($D$27+$D$28)*$D$5*1000,0))</f>
        <v>0</v>
      </c>
      <c r="AR144" s="1">
        <f>IF(AND($G$11&lt;ABS($Q144),$G$11&gt;ABS($Q143)),1,0)</f>
        <v>0</v>
      </c>
      <c r="AS144" s="3">
        <f>MIN(IF(AR144=1,($S144-$S143)/(ABS($Q144)-ABS($Q143))*($G$11-ABS($Q143))+$S143,0),$D$7)</f>
        <v>0</v>
      </c>
      <c r="AT144" s="1">
        <f>IF(ABS($Q144)&lt;$G$12,$AA144,IF(ABS($Q143)&lt;$G$12,($G$12-ABS($Q143))*($Z143+$Z144)*0.5*($D$27+$D$28)*$D$5*1000,0))</f>
        <v>0</v>
      </c>
      <c r="AU144" s="1">
        <f>IF(AND($G$12&lt;ABS($Q144),$G$12&gt;ABS($Q143)),1,0)</f>
        <v>0</v>
      </c>
      <c r="AV144" s="3">
        <f>MIN(IF(AU144=1,($S144-$S143)/(ABS($Q144)-ABS($Q143))*($G$12-ABS($Q143))+$S143,0),$D$7)</f>
        <v>0</v>
      </c>
      <c r="AW144" s="1">
        <f>IF(ABS($Q144)&lt;$G$13,$AA144,IF(ABS($Q143)&lt;$G$13,($G$13-ABS($Q143))*($Z143+$Z144)*0.5*($D$27+$D$28)*$D$5*1000,0))</f>
        <v>0</v>
      </c>
      <c r="AX144" s="1">
        <f>IF(AND($G$13&lt;ABS($Q144),$G$13&gt;ABS($Q143)),1,0)</f>
        <v>0</v>
      </c>
      <c r="AY144" s="3">
        <f>MIN(IF(AX144=1,($S144-$S143)/(ABS($Q144)-ABS($Q143))*($G$13-ABS($Q143))+$S143,0),$D$7)</f>
        <v>0</v>
      </c>
      <c r="AZ144" s="1">
        <f>IF(ABS($Q144)&lt;$G$14,$AA144,IF(ABS($Q143)&lt;$G$14,($G$14-ABS($Q143))*($Z143+$Z144)*0.5*($D$27+$D$28)*$D$5*1000,0))</f>
        <v>0</v>
      </c>
      <c r="BA144" s="1">
        <f>IF(AND($G$14&lt;ABS($Q144),$G$14&gt;ABS($Q143)),1,0)</f>
        <v>0</v>
      </c>
      <c r="BB144" s="3">
        <f>MIN(IF(BA144=1,($S144-$S143)/(ABS($Q144)-ABS($Q143))*($G$14-ABS($Q143))+$S143,0),$D$7)</f>
        <v>0</v>
      </c>
      <c r="BC144" s="1">
        <f>IF(ABS($Q144)&lt;G$15,$AA144,IF(ABS($Q143)&lt;G$15,(G$15-ABS($Q143))*($Z143+$Z144)*0.5*($D$27+$D$28)*$D$5*1000,0))</f>
        <v>0</v>
      </c>
      <c r="BD144" s="1">
        <f>IF(AND(G$15&lt;ABS($Q144),G$15&gt;ABS($Q143)),1,0)</f>
        <v>0</v>
      </c>
      <c r="BE144" s="3">
        <f>MIN(IF(BD144=1,($S144-$S143)/(ABS($Q144)-ABS($Q143))*(G$15-ABS($Q143))+$S143,0),$D$7)</f>
        <v>0</v>
      </c>
      <c r="BF144" s="1">
        <f>IF(ABS($Q144)&lt;G$16,$AA144,IF(ABS($Q143)&lt;G$16,(G$16-ABS($Q143))*($Z143+$Z144)*0.5*($D$27+$D$28)*$D$5*1000,0))</f>
        <v>0</v>
      </c>
      <c r="BG144" s="1">
        <f>IF(AND(G$16&lt;ABS($Q144),G$16&gt;ABS($Q143)),1,0)</f>
        <v>0</v>
      </c>
      <c r="BH144" s="3">
        <f>MIN(IF(BG144=1,($S144-$S143)/(ABS($Q144)-ABS($Q143))*(G$16-ABS($Q143))+$S143,0),$D$7)</f>
        <v>0</v>
      </c>
      <c r="BI144" s="1">
        <f>IF(ABS($Q144)&lt;G$17,$AA144,IF(ABS($Q143)&lt;G$17,(G$17-ABS($Q143))*($Z143+$Z144)*0.5*($D$27+$D$28)*$D$5*1000,0))</f>
        <v>0</v>
      </c>
      <c r="BJ144" s="1">
        <f>IF(AND(G$17&lt;ABS($Q144),G$17&gt;ABS($Q143)),1,0)</f>
        <v>0</v>
      </c>
      <c r="BK144" s="3">
        <f>MIN(IF(BJ144=1,($S144-$S143)/(ABS($Q144)-ABS($Q143))*(G$17-ABS($Q143))+$S143,0),$D$7)</f>
        <v>0</v>
      </c>
      <c r="BL144" s="1">
        <f>IF(ABS($Q144)&lt;G$18,$AA144,IF(ABS($Q143)&lt;G$18,(G$18-ABS($Q143))*($Z143+$Z144)*0.5*($D$27+$D$28)*$D$5*1000,0))</f>
        <v>0</v>
      </c>
      <c r="BM144" s="1">
        <f>IF(AND(G$18&lt;ABS($Q144),G$18&gt;ABS($Q143)),1,0)</f>
        <v>0</v>
      </c>
      <c r="BN144" s="3">
        <f>MIN(IF(BM144=1,($S144-$S143)/(ABS($Q144)-ABS($Q143))*(G$18-ABS($Q143))+$S143,0),$D$7)</f>
        <v>0</v>
      </c>
      <c r="BO144" s="1">
        <f>IF(ABS($Q144)&lt;G$19,$AA144,IF(ABS($Q143)&lt;G$19,(G$19-ABS($Q143))*($Z143+$Z144)*0.5*($D$27+$D$28)*$D$5*1000,0))</f>
        <v>0</v>
      </c>
      <c r="BP144" s="1">
        <f>IF(AND(G$19&lt;ABS($Q144),G$19&gt;ABS($Q143)),1,0)</f>
        <v>0</v>
      </c>
      <c r="BQ144" s="3">
        <f>MIN(IF(BP144=1,($S144-$S143)/(ABS($Q144)-ABS($Q143))*(G$19-ABS($Q143))+$S143,0),$D$7)</f>
        <v>0</v>
      </c>
      <c r="BR144" s="1">
        <f>IF(ABS($Q144)&lt;G$20,$AA144,IF(ABS($Q143)&lt;G$20,(G$20-ABS($Q143))*($Z143+$Z144)*0.5*($D$27+$D$28)*$D$5*1000,0))</f>
        <v>0</v>
      </c>
      <c r="BS144" s="1">
        <f>IF(AND(G$20&lt;ABS($Q144),G$20&gt;ABS($Q143)),1,0)</f>
        <v>0</v>
      </c>
      <c r="BT144" s="3">
        <f>MIN(IF(BS144=1,($S144-$S143)/(ABS($Q144)-ABS($Q143))*(G$20-ABS($Q143))+$S143,0),$D$7)</f>
        <v>0</v>
      </c>
      <c r="BU144" s="1">
        <f>IF(ABS($Q144)&lt;G$21,$AA144,IF(ABS($Q143)&lt;G$21,(G$21-ABS($Q143))*($Z143+$Z144)*0.5*($D$27+$D$28)*$D$5*1000,0))</f>
        <v>0</v>
      </c>
      <c r="BV144" s="1">
        <f>IF(AND(G$21&lt;ABS($Q144),G$21&gt;ABS($Q143)),1,0)</f>
        <v>0</v>
      </c>
      <c r="BW144" s="3">
        <f>MIN(IF(BV144=1,($S144-$S143)/(ABS($Q144)-ABS($Q143))*(G$21-ABS($Q143))+$S143,0),$D$7)</f>
        <v>0</v>
      </c>
      <c r="BX144" s="1">
        <f>IF(ABS($Q144)&lt;G$22,$AA144,IF(ABS($Q143)&lt;G$22,(G$22-ABS($Q143))*($Z143+$Z144)*0.5*($D$27+$D$28)*$D$5*1000,0))</f>
        <v>0</v>
      </c>
      <c r="BY144" s="1">
        <f>IF(AND(G$22&lt;ABS($Q144),G$22&gt;ABS($Q143)),1,0)</f>
        <v>0</v>
      </c>
      <c r="BZ144" s="3">
        <f>MIN(IF(BY144=1,($S144-$S143)/(ABS($Q144)-ABS($Q143))*(G$22-ABS($Q143))+$S143,0),$D$7)</f>
        <v>0</v>
      </c>
      <c r="CA144" s="1">
        <f>IF(ABS($Q144)&lt;G$23,$AA144,IF(ABS($Q143)&lt;G$23,(G$23-ABS($Q143))*($Z143+$Z144)*0.5*($D$27+$D$28)*$D$5*1000,0))</f>
        <v>0</v>
      </c>
      <c r="CB144" s="1">
        <f>IF(AND(G$23&lt;ABS($Q144),G$23&gt;ABS($Q143)),1,0)</f>
        <v>0</v>
      </c>
      <c r="CC144" s="3">
        <f>MIN(IF(CB144=1,($S144-$S143)/(ABS($Q144)-ABS($Q143))*(G$23-ABS($Q143))+$S143,0),$D$7)</f>
        <v>0</v>
      </c>
      <c r="CD144" s="1">
        <f>IF(ABS($Q144)&lt;G$24,$AA144,IF(ABS($Q143)&lt;G$24,(G$24-ABS($Q143))*($Z143+$Z144)*0.5*($D$27+$D$28)*$D$5*1000,0))</f>
        <v>0</v>
      </c>
      <c r="CE144" s="1">
        <f>IF(AND(G$24&lt;ABS($Q144),G$24&gt;ABS($Q143)),1,0)</f>
        <v>0</v>
      </c>
      <c r="CF144" s="3">
        <f>MIN(IF(CE144=1,($S144-$S143)/(ABS($Q144)-ABS($Q143))*(G$24-ABS($Q143))+$S143,0),$D$7)</f>
        <v>0</v>
      </c>
      <c r="CG144" s="1">
        <f>IF(ABS($Q144)&lt;G$25,$AA144,IF(ABS($Q143)&lt;G$25,(G$25-ABS($Q143))*($Z143+$Z144)*0.5*($D$27+$D$28)*$D$5*1000,0))</f>
        <v>0</v>
      </c>
      <c r="CH144" s="1">
        <f>IF(AND(G$25&lt;ABS($Q144),G$25&gt;ABS($Q143)),1,0)</f>
        <v>0</v>
      </c>
      <c r="CI144" s="3">
        <f>MIN(IF(CH144=1,($S144-$S143)/(ABS($Q144)-ABS($Q143))*(G$25-ABS($Q143))+$S143,0),$D$7)</f>
        <v>0</v>
      </c>
      <c r="CJ144" s="1">
        <f>IF(ABS($Q144)&lt;G$26,$AA144,IF(ABS($Q143)&lt;G$26,(G$26-ABS($Q143))*($Z143+$Z144)*0.5*($D$27+$D$28)*$D$5*1000,0))</f>
        <v>0</v>
      </c>
      <c r="CK144" s="1">
        <f>IF(AND(G$26&lt;ABS($Q144),G$26&gt;ABS($Q143)),1,0)</f>
        <v>0</v>
      </c>
      <c r="CL144" s="3">
        <f>MIN(IF(CK144=1,($S144-$S143)/(ABS($Q144)-ABS($Q143))*(G$26-ABS($Q143))+$S143,0),$D$7)</f>
        <v>0</v>
      </c>
      <c r="CM144" s="1">
        <f>IF(ABS($Q144)&lt;G$27,$AA144,IF(ABS($Q143)&lt;G$27,(G$27-ABS($Q143))*($Z143+$Z144)*0.5*($D$27+$D$28)*$D$5*1000,0))</f>
        <v>0</v>
      </c>
      <c r="CN144" s="1">
        <f>IF(AND(G$27&lt;ABS($Q144),G$27&gt;ABS($Q143)),1,0)</f>
        <v>0</v>
      </c>
      <c r="CO144" s="3">
        <f>MIN(IF(CN144=1,($S144-$S143)/(ABS($Q144)-ABS($Q143))*(G$27-ABS($Q143))+$S143,0),$D$7)</f>
        <v>0</v>
      </c>
      <c r="CP144" s="1">
        <f>IF(ABS($Q144)&lt;G$28,$AA144,IF(ABS($Q143)&lt;G$28,(G$28-ABS($Q143))*($Z143+$Z144)*0.5*($D$27+$D$28)*$D$5*1000,0))</f>
        <v>0</v>
      </c>
      <c r="CQ144" s="1">
        <f>IF(AND(G$28&lt;ABS($Q144),G$28&gt;ABS($Q143)),1,0)</f>
        <v>0</v>
      </c>
      <c r="CR144" s="3">
        <f>MIN(IF(CQ144=1,($S144-$S143)/(ABS($Q144)-ABS($Q143))*(G$28-ABS($Q143))+$S143,0),$D$7)</f>
        <v>0</v>
      </c>
      <c r="CS144" s="1">
        <f>IF(ABS($Q144)&lt;G$29,$AA144,IF(ABS($Q143)&lt;G$29,(G$29-ABS($Q143))*($Z143+$Z144)*0.5*($D$27+$D$28)*$D$5*1000,0))</f>
        <v>0</v>
      </c>
      <c r="CT144" s="1">
        <f>IF(AND(G$29&lt;ABS($Q144),G$29&gt;ABS($Q143)),1,0)</f>
        <v>0</v>
      </c>
      <c r="CU144" s="3">
        <f>MIN(IF(CT144=1,($S144-$S143)/(ABS($Q144)-ABS($Q143))*(G$29-ABS($Q143))+$S143,0),$D$7)</f>
        <v>0</v>
      </c>
      <c r="CV144" s="1">
        <f>IF(ABS($Q144)&lt;G$30,$AA144,IF(ABS($Q143)&lt;G$30,(G$30-ABS($Q143))*($Z143+$Z144)*0.5*($D$27+$D$28)*$D$5*1000,0))</f>
        <v>0</v>
      </c>
      <c r="CW144" s="1">
        <f>IF(AND(G$30&lt;ABS($Q144),G$30&gt;ABS($Q143)),1,0)</f>
        <v>0</v>
      </c>
      <c r="CX144" s="3">
        <f>MIN(IF(CW144=1,($S144-$S143)/(ABS($Q144)-ABS($Q143))*(G$30-ABS($Q143))+$S143,0),$D$7)</f>
        <v>0</v>
      </c>
      <c r="CY144" s="1">
        <f>IF(ABS($Q144)&lt;G$31,$AA144,IF(ABS($Q143)&lt;G$31,(G$31-ABS($Q143))*($Z143+$Z144)*0.5*($D$27+$D$28)*$D$5*1000,0))</f>
        <v>0</v>
      </c>
      <c r="CZ144" s="1">
        <f>IF(AND(G$31&lt;ABS($Q144),G$31&gt;ABS($Q143)),1,0)</f>
        <v>0</v>
      </c>
      <c r="DA144" s="3">
        <f>MIN(IF(CZ144=1,($S144-$S143)/(ABS($Q144)-ABS($Q143))*(G$31-ABS($Q143))+$S143,0),$D$7)</f>
        <v>0</v>
      </c>
      <c r="DB144" s="1">
        <f>IF(ABS($Q144)&lt;G$32,$AA144,IF(ABS($Q143)&lt;G$32,(G$32-ABS($Q143))*($Z143+$Z144)*0.5*($D$27+$D$28)*$D$5*1000,0))</f>
        <v>0</v>
      </c>
      <c r="DC144" s="1">
        <f>IF(AND(G$32&lt;ABS($Q144),G$32&gt;ABS($Q143)),1,0)</f>
        <v>0</v>
      </c>
      <c r="DD144" s="3">
        <f>MIN(IF(DC144=1,($S144-$S143)/(ABS($Q144)-ABS($Q143))*(G$32-ABS($Q143))+$S143,0),$D$7)</f>
        <v>0</v>
      </c>
      <c r="DE144" s="1">
        <f>IF(ABS($Q144)&lt;G$33,$AA144,IF(ABS($Q143)&lt;G$33,(G$33-ABS($Q143))*($Z143+$Z144)*0.5*($D$27+$D$28)*$D$5*1000,0))</f>
        <v>0</v>
      </c>
      <c r="DF144" s="1">
        <f>IF(AND(G$33&lt;ABS($Q144),G$33&gt;ABS($Q143)),1,0)</f>
        <v>0</v>
      </c>
      <c r="DG144" s="3">
        <f>MIN(IF(DF144=1,($S144-$S143)/(ABS($Q144)-ABS($Q143))*(G$33-ABS($Q143))+$S143,0),$D$7)</f>
        <v>0</v>
      </c>
      <c r="DH144" s="1">
        <f>IF(ABS($Q144)&lt;G$34,$AA144,IF(ABS($Q143)&lt;G$34,(G$34-ABS($Q143))*($Z143+$Z144)*0.5*($D$27+$D$28)*$D$5*1000,0))</f>
        <v>0</v>
      </c>
      <c r="DI144" s="1">
        <f>IF(AND(G$34&lt;ABS($Q144),G$34&gt;ABS($Q143)),1,0)</f>
        <v>0</v>
      </c>
      <c r="DJ144" s="3">
        <f>MIN(IF(DI144=1,($S144-$S143)/(ABS($Q144)-ABS($Q143))*(G$34-ABS($Q143))+$S143,0),$D$7)</f>
        <v>0</v>
      </c>
      <c r="DK144" s="1">
        <f>IF(ABS($Q144)&lt;G$35,$AA144,IF(ABS($Q143)&lt;G$35,(G$35-ABS($Q143))*($Z143+$Z144)*0.5*($D$27+$D$28)*$D$5*1000,0))</f>
        <v>0</v>
      </c>
      <c r="DL144" s="1">
        <f>IF(AND(G$35&lt;ABS($Q144),G$35&gt;ABS($Q143)),1,0)</f>
        <v>0</v>
      </c>
      <c r="DM144" s="3">
        <f>MIN(IF(DL144=1,($S144-$S143)/(ABS($Q144)-ABS($Q143))*(G$35-ABS($Q143))+$S143,0),$D$7)</f>
        <v>0</v>
      </c>
      <c r="DN144" s="1">
        <f>IF(ABS($Q144)&lt;G$36,$AA144,IF(ABS($Q143)&lt;G$36,(G$36-ABS($Q143))*($Z143+$Z144)*0.5*($D$27+$D$28)*$D$5*1000,0))</f>
        <v>0</v>
      </c>
      <c r="DO144" s="1">
        <f>IF(AND(G$36&lt;ABS($Q144),G$36&gt;ABS($Q143)),1,0)</f>
        <v>0</v>
      </c>
      <c r="DP144" s="3">
        <f>MIN(IF(DO144=1,($S144-$S143)/(ABS($Q144)-ABS($Q143))*(G$36-ABS($Q143))+$S143,0),$D$7)</f>
        <v>0</v>
      </c>
      <c r="DQ144" s="1">
        <f>IF(ABS($Q144)&lt;G$37,$AA144,IF(ABS($Q143)&lt;G$37,(G$37-ABS($Q143))*($Z143+$Z144)*0.5*($D$27+$D$28)*$D$5*1000,0))</f>
        <v>0</v>
      </c>
      <c r="DR144" s="1">
        <f>IF(AND(G$37&lt;ABS($Q144),G$37&gt;ABS($Q143)),1,0)</f>
        <v>0</v>
      </c>
      <c r="DS144" s="3">
        <f>MIN(IF(DR144=1,($S144-$S143)/(ABS($Q144)-ABS($Q143))*(G$37-ABS($Q143))+$S143,0),$D$7)</f>
        <v>0</v>
      </c>
      <c r="DT144" s="1">
        <f>IF(ABS($Q144)&lt;G$38,$AA144,IF(ABS($Q143)&lt;G$38,(G$38-ABS($Q143))*($Z143+$Z144)*0.5*($D$27+$D$28)*$D$5*1000,0))</f>
        <v>0</v>
      </c>
      <c r="DU144" s="1">
        <f>IF(AND(G$38&lt;ABS($Q144),G$38&gt;ABS($Q143)),1,0)</f>
        <v>0</v>
      </c>
      <c r="DV144" s="3">
        <f>MIN(IF(DU144=1,($S144-$S143)/(ABS($Q144)-ABS($Q143))*(G$38-ABS($Q143))+$S143,0),$D$7)</f>
        <v>0</v>
      </c>
      <c r="DW144" s="1">
        <f>IF(ABS($Q144)&lt;G$39,$AA144,IF(ABS($Q143)&lt;G$39,(G$39-ABS($Q143))*($Z143+$Z144)*0.5*($D$27+$D$28)*$D$5*1000,0))</f>
        <v>0</v>
      </c>
      <c r="DX144" s="1">
        <f>IF(AND(G$39&lt;ABS($Q144),G$39&gt;ABS($Q143)),1,0)</f>
        <v>0</v>
      </c>
      <c r="DY144" s="3">
        <f>MIN(IF(DX144=1,($S144-$S143)/(ABS($Q144)-ABS($Q143))*(G$39-ABS($Q143))+$S143,0),$D$7)</f>
        <v>0</v>
      </c>
      <c r="DZ144" s="1">
        <f>IF(ABS($Q144)&lt;G$40,$AA144,IF(ABS($Q143)&lt;G$40,(G$40-ABS($Q143))*($Z143+$Z144)*0.5*($D$27+$D$28)*$D$5*1000,0))</f>
        <v>0</v>
      </c>
      <c r="EA144" s="1">
        <f>IF(AND(G$40&lt;ABS($Q144),G$40&gt;ABS($Q143)),1,0)</f>
        <v>0</v>
      </c>
      <c r="EB144" s="3">
        <f>MIN(IF(EA144=1,($S144-$S143)/(ABS($Q144)-ABS($Q143))*(G$40-ABS($Q143))+$S143,0),$D$7)</f>
        <v>0</v>
      </c>
      <c r="EC144" s="1">
        <f>IF(ABS($Q144)&lt;G$41,$AA144,IF(ABS($Q143)&lt;G$41,(G$41-ABS($Q143))*($Z143+$Z144)*0.5*($D$27+$D$28)*$D$5*1000,0))</f>
        <v>0</v>
      </c>
      <c r="ED144" s="1">
        <f>IF(AND(G$41&lt;ABS($Q144),G$41&gt;ABS($Q143)),1,0)</f>
        <v>0</v>
      </c>
      <c r="EE144" s="3">
        <f>MIN(IF(ED144=1,($S144-$S143)/(ABS($Q144)-ABS($Q143))*(G$41-ABS($Q143))+$S143,0),$D$7)</f>
        <v>0</v>
      </c>
      <c r="EF144" s="1">
        <f>IF(ABS($Q144)&lt;G$42,$AA144,IF(ABS($Q143)&lt;G$42,(G$42-ABS($Q143))*($Z143+$Z144)*0.5*($D$27+$D$28)*$D$5*1000,0))</f>
        <v>0</v>
      </c>
      <c r="EG144" s="1">
        <f>IF(AND(G$42&lt;ABS($Q144),G$42&gt;ABS($Q143)),1,0)</f>
        <v>0</v>
      </c>
      <c r="EH144" s="3">
        <f>MIN(IF(EG144=1,($S144-$S143)/(ABS($Q144)-ABS($Q143))*(G$42-ABS($Q143))+$S143,0),$D$7)</f>
        <v>0</v>
      </c>
      <c r="EI144" s="1">
        <f>IF(ABS($Q144)&lt;G$43,$AA144,IF(ABS($Q143)&lt;G$43,(G$43-ABS($Q143))*($Z143+$Z144)*0.5*($D$27+$D$28)*$D$5*1000,0))</f>
        <v>0</v>
      </c>
      <c r="EJ144" s="1">
        <f>IF(AND(G$43&lt;ABS($Q144),G$43&gt;ABS($Q143)),1,0)</f>
        <v>0</v>
      </c>
      <c r="EK144" s="3">
        <f>MIN(IF(EJ144=1,($S144-$S143)/(ABS($Q144)-ABS($Q143))*(G$43-ABS($Q143))+$S143,0),$D$7)</f>
        <v>0</v>
      </c>
      <c r="EL144" s="1">
        <f>IF(ABS($Q144)&lt;G$44,$AA144,IF(ABS($Q143)&lt;G$44,(G$44-ABS($Q143))*($Z143+$Z144)*0.5*($D$27+$D$28)*$D$5*1000,0))</f>
        <v>0</v>
      </c>
      <c r="EM144" s="1">
        <f>IF(AND(G$44&lt;ABS($Q144),G$44&gt;ABS($Q143)),1,0)</f>
        <v>0</v>
      </c>
      <c r="EN144" s="3">
        <f>MIN(IF(EM144=1,($S144-$S143)/(ABS($Q144)-ABS($Q143))*(G$44-ABS($Q143))+$S143,0),$D$7)</f>
        <v>0</v>
      </c>
      <c r="EO144" s="1">
        <f>IF(ABS($Q144)&lt;G$45,$AA144,IF(ABS($Q143)&lt;G$45,(G$45-ABS($Q143))*($Z143+$Z144)*0.5*($D$27+$D$28)*$D$5*1000,0))</f>
        <v>0</v>
      </c>
      <c r="EP144" s="1">
        <f>IF(AND(G$45&lt;ABS($Q144),G$45&gt;ABS($Q143)),1,0)</f>
        <v>0</v>
      </c>
      <c r="EQ144" s="3">
        <f>MIN(IF(EP144=1,($S144-$S143)/(ABS($Q144)-ABS($Q143))*(G$45-ABS($Q143))+$S143,0),$D$7)</f>
        <v>0</v>
      </c>
      <c r="ER144" s="1">
        <f>IF(ABS($Q144)&lt;G$46,$AA144,IF(ABS($Q143)&lt;G$46,(G$46-ABS($Q143))*($Z143+$Z144)*0.5*($D$27+$D$28)*$D$5*1000,0))</f>
        <v>0</v>
      </c>
      <c r="ES144" s="1">
        <f>IF(AND(G$46&lt;ABS($Q144),G$46&gt;ABS($Q143)),1,0)</f>
        <v>0</v>
      </c>
      <c r="ET144" s="3">
        <f>MIN(IF(ES144=1,($S144-$S143)/(ABS($Q144)-ABS($Q143))*(G$46-ABS($Q143))+$S143,0),$D$7)</f>
        <v>0</v>
      </c>
      <c r="EU144" s="1">
        <f>IF(ABS($Q144)&lt;G$47,$AA144,IF(ABS($Q143)&lt;G$47,(G$47-ABS($Q143))*($Z143+$Z144)*0.5*($D$27+$D$28)*$D$5*1000,0))</f>
        <v>0</v>
      </c>
      <c r="EV144" s="1">
        <f>IF(AND(G$47&lt;ABS($Q144),G$47&gt;ABS($Q143)),1,0)</f>
        <v>0</v>
      </c>
      <c r="EW144" s="3">
        <f>MIN(IF(EV144=1,($S144-$S143)/(ABS($Q144)-ABS($Q143))*(G$47-ABS($Q143))+$S143,0),$D$7)</f>
        <v>0</v>
      </c>
      <c r="EX144" s="1">
        <f>IF(ABS($Q144)&lt;G$48,$AA144,IF(ABS($Q143)&lt;G$48,(G$48-ABS($Q143))*($Z143+$Z144)*0.5*($D$27+$D$28)*$D$5*1000,0))</f>
        <v>0</v>
      </c>
      <c r="EY144" s="1">
        <f>IF(AND(G$48&lt;ABS($Q144),G$48&gt;ABS($Q143)),1,0)</f>
        <v>0</v>
      </c>
      <c r="EZ144" s="3">
        <f>MIN(IF(EY144=1,($S144-$S143)/(ABS($Q144)-ABS($Q143))*(G$48-ABS($Q143))+$S143,0),$D$7)</f>
        <v>0</v>
      </c>
      <c r="FA144" s="1">
        <f>IF(ABS($Q144)&lt;G$49,$AA144,IF(ABS($Q143)&lt;G$49,(G$49-ABS($Q143))*($Z143+$Z144)*0.5*($D$27+$D$28)*$D$5*1000,0))</f>
        <v>0</v>
      </c>
      <c r="FB144" s="1">
        <f>IF(AND(G$49&lt;ABS($Q144),G$49&gt;ABS($Q143)),1,0)</f>
        <v>0</v>
      </c>
      <c r="FC144" s="3">
        <f>MIN(IF(FB144=1,($S144-$S143)/(ABS($Q144)-ABS($Q143))*(G$49-ABS($Q143))+$S143,0),$D$7)</f>
        <v>0</v>
      </c>
      <c r="FD144" s="1">
        <f>IF(ABS($Q144)&lt;G$50,$AA144,IF(ABS($Q143)&lt;G$50,(G$50-ABS($Q143))*($Z143+$Z144)*0.5*($D$27+$D$28)*$D$5*1000,0))</f>
        <v>0</v>
      </c>
      <c r="FE144" s="1">
        <f>IF(AND(G$50&lt;ABS($Q144),G$50&gt;ABS($Q143)),1,0)</f>
        <v>0</v>
      </c>
      <c r="FF144" s="3">
        <f>MIN(IF(FE144=1,($S144-$S143)/(ABS($Q144)-ABS($Q143))*(G$50-ABS($Q143))+$S143,0),$D$7)</f>
        <v>0</v>
      </c>
      <c r="FG144" s="1">
        <f>IF(ABS($Q144)&lt;G$51,$AA144,IF(ABS($Q143)&lt;G$51,(G$51-ABS($Q143))*($Z143+$Z144)*0.5*($D$27+$D$28)*$D$5*1000,0))</f>
        <v>0</v>
      </c>
      <c r="FH144" s="1">
        <f>IF(AND(G$51&lt;ABS($Q144),G$51&gt;ABS($Q143)),1,0)</f>
        <v>0</v>
      </c>
      <c r="FI144" s="3">
        <f>MIN(IF(FH144=1,($S144-$S143)/(ABS($Q144)-ABS($Q143))*(G$51-ABS($Q143))+$S143,0),$D$7)</f>
        <v>0</v>
      </c>
      <c r="FJ144" s="1">
        <f>IF(ABS($Q144)&lt;G$52,$AA144,IF(ABS($Q143)&lt;G$52,(G$52-ABS($Q143))*($Z143+$Z144)*0.5*($D$27+$D$28)*$D$5*1000,0))</f>
        <v>0</v>
      </c>
      <c r="FK144" s="1">
        <f>IF(AND(G$52&lt;ABS($Q144),G$52&gt;ABS($Q143)),1,0)</f>
        <v>0</v>
      </c>
      <c r="FL144" s="3">
        <f>MIN(IF(FK144=1,($S144-$S143)/(ABS($Q144)-ABS($Q143))*(G$52-ABS($Q143))+$S143,0),$D$7)</f>
        <v>0</v>
      </c>
      <c r="FM144" s="1">
        <f>IF(ABS($Q144)&lt;G$53,$AA144,IF(ABS($Q143)&lt;G$53,(G$53-ABS($Q143))*($Z143+$Z144)*0.5*($D$27+$D$28)*$D$5*1000,0))</f>
        <v>0</v>
      </c>
      <c r="FN144" s="1">
        <f>IF(AND(G$53&lt;ABS($Q144),G$53&gt;ABS($Q143)),1,0)</f>
        <v>0</v>
      </c>
      <c r="FO144" s="3">
        <f>MIN(IF(FN144=1,($S144-$S143)/(ABS($Q144)-ABS($Q143))*(G$53-ABS($Q143))+$S143,0),$D$7)</f>
        <v>0</v>
      </c>
      <c r="FP144" s="1">
        <f>IF(ABS($Q144)&lt;G$54,$AA144,IF(ABS($Q143)&lt;G$54,(G$54-ABS($Q143))*($Z143+$Z144)*0.5*($D$27+$D$28)*$D$5*1000,0))</f>
        <v>0</v>
      </c>
      <c r="FQ144" s="1">
        <f>IF(AND(G$54&lt;ABS($Q144),G$54&gt;ABS($Q143)),1,0)</f>
        <v>0</v>
      </c>
      <c r="FR144" s="3">
        <f>MIN(IF(FQ144=1,($S144-$S143)/(ABS($Q144)-ABS($Q143))*(G$54-ABS($Q143))+$S143,0),$D$7)</f>
        <v>0</v>
      </c>
      <c r="FS144" s="1">
        <f>IF(ABS($Q144)&lt;G$55,$AA144,IF(ABS($Q143)&lt;G$55,(G$55-ABS($Q143))*($Z143+$Z144)*0.5*($D$27+$D$28)*$D$5*1000,0))</f>
        <v>0</v>
      </c>
      <c r="FT144" s="1">
        <f>IF(AND(G$55&lt;ABS($Q144),G$55&gt;ABS($Q143)),1,0)</f>
        <v>0</v>
      </c>
      <c r="FU144" s="3">
        <f>MIN(IF(FT144=1,($S144-$S143)/(ABS($Q144)-ABS($Q143))*(G$55-ABS($Q143))+$S143,0),$D$7)</f>
        <v>0</v>
      </c>
      <c r="FV144" s="1" t="e">
        <f>IF(ABS($Q144)&lt;#REF!,$AA144,IF(ABS($Q143)&lt;#REF!,(#REF!-ABS($Q143))*($Z143+$Z144)*0.5*($D$27+$D$28)*$D$5*1000,0))</f>
        <v>#REF!</v>
      </c>
      <c r="FW144" s="1" t="e">
        <f>IF(AND(#REF!&lt;ABS($Q144),#REF!&gt;ABS($Q143)),1,0)</f>
        <v>#REF!</v>
      </c>
      <c r="FX144" s="3" t="e">
        <f>MIN(IF(FW144=1,($S144-$S143)/(ABS($Q144)-ABS($Q143))*(#REF!-ABS($Q143))+$S143,0),$D$7)</f>
        <v>#REF!</v>
      </c>
    </row>
    <row r="145" spans="1:180" x14ac:dyDescent="0.35">
      <c r="A145" s="4"/>
      <c r="B145" s="4"/>
      <c r="C145" s="4"/>
      <c r="D145" s="4"/>
      <c r="E145" s="4"/>
      <c r="F145" s="4"/>
      <c r="G145" s="23"/>
      <c r="H145" s="23"/>
      <c r="I145" s="23"/>
      <c r="J145" s="23"/>
      <c r="K145" s="23"/>
      <c r="L145" s="36"/>
      <c r="M145" s="23"/>
      <c r="N145" s="23"/>
      <c r="O145" s="23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3">
        <f t="shared" si="8"/>
        <v>0.2</v>
      </c>
      <c r="AA145" s="3"/>
      <c r="AB145" s="1"/>
      <c r="AC145" s="2"/>
      <c r="AD145" s="2"/>
      <c r="AE145" s="1"/>
      <c r="AF145" s="2"/>
      <c r="AG145" s="2"/>
      <c r="AH145" s="1"/>
      <c r="AI145" s="2"/>
      <c r="AJ145" s="2"/>
      <c r="AK145" s="1"/>
      <c r="AL145" s="2"/>
      <c r="AM145" s="2"/>
      <c r="AN145" s="1"/>
      <c r="AO145" s="2"/>
      <c r="AP145" s="2"/>
      <c r="AQ145" s="1"/>
      <c r="AR145" s="2"/>
      <c r="AS145" s="2"/>
      <c r="AT145" s="1"/>
      <c r="AU145" s="2"/>
      <c r="AV145" s="2"/>
      <c r="AW145" s="1"/>
      <c r="AX145" s="2"/>
      <c r="AY145" s="2"/>
      <c r="AZ145" s="1"/>
      <c r="BA145" s="2"/>
      <c r="BB145" s="2"/>
      <c r="BC145" s="1"/>
      <c r="BD145" s="2"/>
      <c r="BE145" s="2"/>
      <c r="BF145" s="1"/>
      <c r="BG145" s="2"/>
      <c r="BH145" s="2"/>
      <c r="BI145" s="1"/>
      <c r="BJ145" s="2"/>
      <c r="BK145" s="2"/>
      <c r="BL145" s="1"/>
      <c r="BM145" s="2"/>
      <c r="BN145" s="2"/>
      <c r="BO145" s="1"/>
      <c r="BP145" s="2"/>
      <c r="BQ145" s="2"/>
      <c r="BR145" s="1"/>
      <c r="BS145" s="2"/>
      <c r="BT145" s="2"/>
      <c r="BU145" s="1"/>
      <c r="BV145" s="2"/>
      <c r="BW145" s="2"/>
      <c r="BX145" s="1"/>
      <c r="BY145" s="2"/>
      <c r="BZ145" s="2"/>
      <c r="CA145" s="1"/>
      <c r="CB145" s="2"/>
      <c r="CC145" s="2"/>
      <c r="CD145" s="1"/>
      <c r="CE145" s="2"/>
      <c r="CF145" s="2"/>
      <c r="CG145" s="1"/>
      <c r="CH145" s="2"/>
      <c r="CI145" s="2"/>
      <c r="CJ145" s="1"/>
      <c r="CK145" s="2"/>
      <c r="CL145" s="2"/>
      <c r="CM145" s="1"/>
      <c r="CN145" s="2"/>
      <c r="CO145" s="2"/>
      <c r="CP145" s="1"/>
      <c r="CQ145" s="2"/>
      <c r="CR145" s="2"/>
      <c r="CS145" s="1"/>
      <c r="CT145" s="2"/>
      <c r="CU145" s="2"/>
      <c r="CV145" s="1"/>
      <c r="CW145" s="2"/>
      <c r="CX145" s="2"/>
      <c r="CY145" s="1"/>
      <c r="CZ145" s="2"/>
      <c r="DA145" s="2"/>
      <c r="DB145" s="1"/>
      <c r="DC145" s="2"/>
      <c r="DD145" s="2"/>
      <c r="DE145" s="1"/>
      <c r="DF145" s="2"/>
      <c r="DG145" s="2"/>
      <c r="DH145" s="1"/>
      <c r="DI145" s="2"/>
      <c r="DJ145" s="2"/>
      <c r="DK145" s="1"/>
      <c r="DL145" s="2"/>
      <c r="DM145" s="2"/>
      <c r="DN145" s="1"/>
      <c r="DO145" s="2"/>
      <c r="DP145" s="2"/>
      <c r="DQ145" s="1"/>
      <c r="DR145" s="2"/>
      <c r="DS145" s="2"/>
      <c r="DT145" s="1"/>
      <c r="DU145" s="2"/>
      <c r="DV145" s="2"/>
      <c r="DW145" s="1"/>
      <c r="DX145" s="2"/>
      <c r="DY145" s="2"/>
      <c r="DZ145" s="1"/>
      <c r="EA145" s="2"/>
      <c r="EB145" s="2"/>
      <c r="EC145" s="1"/>
      <c r="ED145" s="2"/>
      <c r="EE145" s="2"/>
      <c r="EF145" s="1"/>
      <c r="EG145" s="2"/>
      <c r="EH145" s="2"/>
      <c r="EI145" s="1"/>
      <c r="EJ145" s="2"/>
      <c r="EK145" s="2"/>
      <c r="EL145" s="1"/>
      <c r="EM145" s="2"/>
      <c r="EN145" s="2"/>
      <c r="EO145" s="1"/>
      <c r="EP145" s="2"/>
      <c r="EQ145" s="2"/>
      <c r="ER145" s="1"/>
      <c r="ES145" s="2"/>
      <c r="ET145" s="2"/>
      <c r="EU145" s="1"/>
      <c r="EV145" s="2"/>
      <c r="EW145" s="2"/>
      <c r="EX145" s="1"/>
      <c r="EY145" s="2"/>
      <c r="EZ145" s="2"/>
      <c r="FA145" s="1"/>
      <c r="FB145" s="2"/>
      <c r="FC145" s="2"/>
      <c r="FD145" s="1"/>
      <c r="FE145" s="2"/>
      <c r="FF145" s="2"/>
      <c r="FG145" s="1"/>
      <c r="FH145" s="2"/>
      <c r="FI145" s="2"/>
      <c r="FJ145" s="1"/>
      <c r="FK145" s="2"/>
      <c r="FL145" s="2"/>
      <c r="FM145" s="1"/>
      <c r="FN145" s="2"/>
      <c r="FO145" s="2"/>
      <c r="FP145" s="1"/>
      <c r="FQ145" s="2"/>
      <c r="FR145" s="2"/>
      <c r="FS145" s="1"/>
      <c r="FT145" s="2"/>
      <c r="FU145" s="2"/>
      <c r="FV145" s="1"/>
      <c r="FW145" s="2"/>
      <c r="FX145" s="2"/>
    </row>
    <row r="146" spans="1:180" x14ac:dyDescent="0.35">
      <c r="A146" s="4"/>
      <c r="B146" s="4"/>
      <c r="C146" s="4"/>
      <c r="D146" s="4"/>
      <c r="E146" s="4"/>
      <c r="F146" s="4"/>
      <c r="G146" s="23"/>
      <c r="H146" s="23"/>
      <c r="I146" s="23"/>
      <c r="J146" s="23"/>
      <c r="K146" s="23"/>
      <c r="L146" s="36"/>
      <c r="M146" s="23"/>
      <c r="N146" s="23"/>
      <c r="O146" s="23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3">
        <f t="shared" si="8"/>
        <v>0.2</v>
      </c>
      <c r="AA146" s="1">
        <f>$R145*($Z146+$Z145)*0.5*($D$27+$D$28)*1000*$D$5</f>
        <v>0</v>
      </c>
      <c r="AB146" s="1">
        <f>IF(ABS($Q146)&lt;$G$6,$AA146,IF(ABS($Q145)&lt;$G$6,($G$6-ABS($Q145))*($Z145+$Z146)*0.5*($D$27+$D$28)*$D$5*1000,0))</f>
        <v>0</v>
      </c>
      <c r="AC146" s="1">
        <f>IF(AND($G$6&lt;ABS($Q146),$G$6&gt;ABS($Q145)),1,0)</f>
        <v>0</v>
      </c>
      <c r="AD146" s="3">
        <f>MIN(IF(AC146=1,($S146-$S145)/(ABS($Q146)-ABS($Q145))*($G$6-ABS($Q145))+$S145,0),$D$7)</f>
        <v>0</v>
      </c>
      <c r="AE146" s="1">
        <f>IF(ABS($Q146)&lt;$G$7,$AA146,IF(ABS($Q145)&lt;$G$7,($G$7-ABS($Q145))*($Z145+$Z146)*0.5*($D$27+$D$28)*$D$5*1000,0))</f>
        <v>0</v>
      </c>
      <c r="AF146" s="1">
        <f>IF(AND($G$7&lt;ABS($Q146),$G$7&gt;ABS($Q145)),1,0)</f>
        <v>0</v>
      </c>
      <c r="AG146" s="3">
        <f>MIN(IF(AF146=1,($S146-$S145)/(ABS($Q146)-ABS($Q145))*($G$7-ABS($Q145))+$S145,0),$D$7)</f>
        <v>0</v>
      </c>
      <c r="AH146" s="1">
        <f>IF(ABS($Q146)&lt;$G$8,$AA146,IF(ABS($Q145)&lt;$G$8,($G$8-ABS($Q145))*($Z145+$Z146)*0.5*($D$27+$D$28)*$D$5*1000,0))</f>
        <v>0</v>
      </c>
      <c r="AI146" s="1">
        <f>IF(AND($G$8&lt;ABS($Q146),$G$8&gt;ABS($Q145)),1,0)</f>
        <v>0</v>
      </c>
      <c r="AJ146" s="3">
        <f>MIN(IF(AI146=1,($S146-$S145)/(ABS($Q146)-ABS($Q145))*($G$8-ABS($Q145))+$S145,0),$D$7)</f>
        <v>0</v>
      </c>
      <c r="AK146" s="1">
        <f>IF(ABS($Q146)&lt;$G$9,$AA146,IF(ABS($Q145)&lt;$G$9,($G$9-ABS($Q145))*($Z145+$Z146)*0.5*($D$27+$D$28)*$D$5*1000,0))</f>
        <v>0</v>
      </c>
      <c r="AL146" s="1">
        <f>IF(AND($G$9&lt;ABS($Q146),$G$9&gt;ABS($Q145)),1,0)</f>
        <v>0</v>
      </c>
      <c r="AM146" s="3">
        <f>MIN(IF(AL146=1,($S146-$S145)/(ABS($Q146)-ABS($Q145))*($G$9-ABS($Q145))+$S145,0),$D$7)</f>
        <v>0</v>
      </c>
      <c r="AN146" s="1">
        <f>IF(ABS($Q146)&lt;$G$10,$AA146,IF(ABS($Q145)&lt;$G$10,($G$10-ABS($Q145))*($Z145+$Z146)*0.5*($D$27+$D$28)*$D$5*1000,0))</f>
        <v>0</v>
      </c>
      <c r="AO146" s="1">
        <f>IF(AND($G$10&lt;ABS($Q146),$G$10&gt;ABS($Q145)),1,0)</f>
        <v>0</v>
      </c>
      <c r="AP146" s="3">
        <f>MIN(IF(AO146=1,($S146-$S145)/(ABS($Q146)-ABS($Q145))*($G$10-ABS($Q145))+$S145,0),$D$7)</f>
        <v>0</v>
      </c>
      <c r="AQ146" s="1">
        <f>IF(ABS($Q146)&lt;$G$11,$AA146,IF(ABS($Q145)&lt;$G$11,($G$11-ABS($Q145))*($Z145+$Z146)*0.5*($D$27+$D$28)*$D$5*1000,0))</f>
        <v>0</v>
      </c>
      <c r="AR146" s="1">
        <f>IF(AND($G$11&lt;ABS($Q146),$G$11&gt;ABS($Q145)),1,0)</f>
        <v>0</v>
      </c>
      <c r="AS146" s="3">
        <f>MIN(IF(AR146=1,($S146-$S145)/(ABS($Q146)-ABS($Q145))*($G$11-ABS($Q145))+$S145,0),$D$7)</f>
        <v>0</v>
      </c>
      <c r="AT146" s="1">
        <f>IF(ABS($Q146)&lt;$G$12,$AA146,IF(ABS($Q145)&lt;$G$12,($G$12-ABS($Q145))*($Z145+$Z146)*0.5*($D$27+$D$28)*$D$5*1000,0))</f>
        <v>0</v>
      </c>
      <c r="AU146" s="1">
        <f>IF(AND($G$12&lt;ABS($Q146),$G$12&gt;ABS($Q145)),1,0)</f>
        <v>0</v>
      </c>
      <c r="AV146" s="3">
        <f>MIN(IF(AU146=1,($S146-$S145)/(ABS($Q146)-ABS($Q145))*($G$12-ABS($Q145))+$S145,0),$D$7)</f>
        <v>0</v>
      </c>
      <c r="AW146" s="1">
        <f>IF(ABS($Q146)&lt;$G$13,$AA146,IF(ABS($Q145)&lt;$G$13,($G$13-ABS($Q145))*($Z145+$Z146)*0.5*($D$27+$D$28)*$D$5*1000,0))</f>
        <v>0</v>
      </c>
      <c r="AX146" s="1">
        <f>IF(AND($G$13&lt;ABS($Q146),$G$13&gt;ABS($Q145)),1,0)</f>
        <v>0</v>
      </c>
      <c r="AY146" s="3">
        <f>MIN(IF(AX146=1,($S146-$S145)/(ABS($Q146)-ABS($Q145))*($G$13-ABS($Q145))+$S145,0),$D$7)</f>
        <v>0</v>
      </c>
      <c r="AZ146" s="1">
        <f>IF(ABS($Q146)&lt;$G$14,$AA146,IF(ABS($Q145)&lt;$G$14,($G$14-ABS($Q145))*($Z145+$Z146)*0.5*($D$27+$D$28)*$D$5*1000,0))</f>
        <v>0</v>
      </c>
      <c r="BA146" s="1">
        <f>IF(AND($G$14&lt;ABS($Q146),$G$14&gt;ABS($Q145)),1,0)</f>
        <v>0</v>
      </c>
      <c r="BB146" s="3">
        <f>MIN(IF(BA146=1,($S146-$S145)/(ABS($Q146)-ABS($Q145))*($G$14-ABS($Q145))+$S145,0),$D$7)</f>
        <v>0</v>
      </c>
      <c r="BC146" s="1">
        <f>IF(ABS($Q146)&lt;G$15,$AA146,IF(ABS($Q145)&lt;G$15,(G$15-ABS($Q145))*($Z145+$Z146)*0.5*($D$27+$D$28)*$D$5*1000,0))</f>
        <v>0</v>
      </c>
      <c r="BD146" s="1">
        <f>IF(AND(G$15&lt;ABS($Q146),G$15&gt;ABS($Q145)),1,0)</f>
        <v>0</v>
      </c>
      <c r="BE146" s="3">
        <f>MIN(IF(BD146=1,($S146-$S145)/(ABS($Q146)-ABS($Q145))*(G$15-ABS($Q145))+$S145,0),$D$7)</f>
        <v>0</v>
      </c>
      <c r="BF146" s="1">
        <f>IF(ABS($Q146)&lt;G$16,$AA146,IF(ABS($Q145)&lt;G$16,(G$16-ABS($Q145))*($Z145+$Z146)*0.5*($D$27+$D$28)*$D$5*1000,0))</f>
        <v>0</v>
      </c>
      <c r="BG146" s="1">
        <f>IF(AND(G$16&lt;ABS($Q146),G$16&gt;ABS($Q145)),1,0)</f>
        <v>0</v>
      </c>
      <c r="BH146" s="3">
        <f>MIN(IF(BG146=1,($S146-$S145)/(ABS($Q146)-ABS($Q145))*(G$16-ABS($Q145))+$S145,0),$D$7)</f>
        <v>0</v>
      </c>
      <c r="BI146" s="1">
        <f>IF(ABS($Q146)&lt;G$17,$AA146,IF(ABS($Q145)&lt;G$17,(G$17-ABS($Q145))*($Z145+$Z146)*0.5*($D$27+$D$28)*$D$5*1000,0))</f>
        <v>0</v>
      </c>
      <c r="BJ146" s="1">
        <f>IF(AND(G$17&lt;ABS($Q146),G$17&gt;ABS($Q145)),1,0)</f>
        <v>0</v>
      </c>
      <c r="BK146" s="3">
        <f>MIN(IF(BJ146=1,($S146-$S145)/(ABS($Q146)-ABS($Q145))*(G$17-ABS($Q145))+$S145,0),$D$7)</f>
        <v>0</v>
      </c>
      <c r="BL146" s="1">
        <f>IF(ABS($Q146)&lt;G$18,$AA146,IF(ABS($Q145)&lt;G$18,(G$18-ABS($Q145))*($Z145+$Z146)*0.5*($D$27+$D$28)*$D$5*1000,0))</f>
        <v>0</v>
      </c>
      <c r="BM146" s="1">
        <f>IF(AND(G$18&lt;ABS($Q146),G$18&gt;ABS($Q145)),1,0)</f>
        <v>0</v>
      </c>
      <c r="BN146" s="3">
        <f>MIN(IF(BM146=1,($S146-$S145)/(ABS($Q146)-ABS($Q145))*(G$18-ABS($Q145))+$S145,0),$D$7)</f>
        <v>0</v>
      </c>
      <c r="BO146" s="1">
        <f>IF(ABS($Q146)&lt;G$19,$AA146,IF(ABS($Q145)&lt;G$19,(G$19-ABS($Q145))*($Z145+$Z146)*0.5*($D$27+$D$28)*$D$5*1000,0))</f>
        <v>0</v>
      </c>
      <c r="BP146" s="1">
        <f>IF(AND(G$19&lt;ABS($Q146),G$19&gt;ABS($Q145)),1,0)</f>
        <v>0</v>
      </c>
      <c r="BQ146" s="3">
        <f>MIN(IF(BP146=1,($S146-$S145)/(ABS($Q146)-ABS($Q145))*(G$19-ABS($Q145))+$S145,0),$D$7)</f>
        <v>0</v>
      </c>
      <c r="BR146" s="1">
        <f>IF(ABS($Q146)&lt;G$20,$AA146,IF(ABS($Q145)&lt;G$20,(G$20-ABS($Q145))*($Z145+$Z146)*0.5*($D$27+$D$28)*$D$5*1000,0))</f>
        <v>0</v>
      </c>
      <c r="BS146" s="1">
        <f>IF(AND(G$20&lt;ABS($Q146),G$20&gt;ABS($Q145)),1,0)</f>
        <v>0</v>
      </c>
      <c r="BT146" s="3">
        <f>MIN(IF(BS146=1,($S146-$S145)/(ABS($Q146)-ABS($Q145))*(G$20-ABS($Q145))+$S145,0),$D$7)</f>
        <v>0</v>
      </c>
      <c r="BU146" s="1">
        <f>IF(ABS($Q146)&lt;G$21,$AA146,IF(ABS($Q145)&lt;G$21,(G$21-ABS($Q145))*($Z145+$Z146)*0.5*($D$27+$D$28)*$D$5*1000,0))</f>
        <v>0</v>
      </c>
      <c r="BV146" s="1">
        <f>IF(AND(G$21&lt;ABS($Q146),G$21&gt;ABS($Q145)),1,0)</f>
        <v>0</v>
      </c>
      <c r="BW146" s="3">
        <f>MIN(IF(BV146=1,($S146-$S145)/(ABS($Q146)-ABS($Q145))*(G$21-ABS($Q145))+$S145,0),$D$7)</f>
        <v>0</v>
      </c>
      <c r="BX146" s="1">
        <f>IF(ABS($Q146)&lt;G$22,$AA146,IF(ABS($Q145)&lt;G$22,(G$22-ABS($Q145))*($Z145+$Z146)*0.5*($D$27+$D$28)*$D$5*1000,0))</f>
        <v>0</v>
      </c>
      <c r="BY146" s="1">
        <f>IF(AND(G$22&lt;ABS($Q146),G$22&gt;ABS($Q145)),1,0)</f>
        <v>0</v>
      </c>
      <c r="BZ146" s="3">
        <f>MIN(IF(BY146=1,($S146-$S145)/(ABS($Q146)-ABS($Q145))*(G$22-ABS($Q145))+$S145,0),$D$7)</f>
        <v>0</v>
      </c>
      <c r="CA146" s="1">
        <f>IF(ABS($Q146)&lt;G$23,$AA146,IF(ABS($Q145)&lt;G$23,(G$23-ABS($Q145))*($Z145+$Z146)*0.5*($D$27+$D$28)*$D$5*1000,0))</f>
        <v>0</v>
      </c>
      <c r="CB146" s="1">
        <f>IF(AND(G$23&lt;ABS($Q146),G$23&gt;ABS($Q145)),1,0)</f>
        <v>0</v>
      </c>
      <c r="CC146" s="3">
        <f>MIN(IF(CB146=1,($S146-$S145)/(ABS($Q146)-ABS($Q145))*(G$23-ABS($Q145))+$S145,0),$D$7)</f>
        <v>0</v>
      </c>
      <c r="CD146" s="1">
        <f>IF(ABS($Q146)&lt;G$24,$AA146,IF(ABS($Q145)&lt;G$24,(G$24-ABS($Q145))*($Z145+$Z146)*0.5*($D$27+$D$28)*$D$5*1000,0))</f>
        <v>0</v>
      </c>
      <c r="CE146" s="1">
        <f>IF(AND(G$24&lt;ABS($Q146),G$24&gt;ABS($Q145)),1,0)</f>
        <v>0</v>
      </c>
      <c r="CF146" s="3">
        <f>MIN(IF(CE146=1,($S146-$S145)/(ABS($Q146)-ABS($Q145))*(G$24-ABS($Q145))+$S145,0),$D$7)</f>
        <v>0</v>
      </c>
      <c r="CG146" s="1">
        <f>IF(ABS($Q146)&lt;G$25,$AA146,IF(ABS($Q145)&lt;G$25,(G$25-ABS($Q145))*($Z145+$Z146)*0.5*($D$27+$D$28)*$D$5*1000,0))</f>
        <v>0</v>
      </c>
      <c r="CH146" s="1">
        <f>IF(AND(G$25&lt;ABS($Q146),G$25&gt;ABS($Q145)),1,0)</f>
        <v>0</v>
      </c>
      <c r="CI146" s="3">
        <f>MIN(IF(CH146=1,($S146-$S145)/(ABS($Q146)-ABS($Q145))*(G$25-ABS($Q145))+$S145,0),$D$7)</f>
        <v>0</v>
      </c>
      <c r="CJ146" s="1">
        <f>IF(ABS($Q146)&lt;G$26,$AA146,IF(ABS($Q145)&lt;G$26,(G$26-ABS($Q145))*($Z145+$Z146)*0.5*($D$27+$D$28)*$D$5*1000,0))</f>
        <v>0</v>
      </c>
      <c r="CK146" s="1">
        <f>IF(AND(G$26&lt;ABS($Q146),G$26&gt;ABS($Q145)),1,0)</f>
        <v>0</v>
      </c>
      <c r="CL146" s="3">
        <f>MIN(IF(CK146=1,($S146-$S145)/(ABS($Q146)-ABS($Q145))*(G$26-ABS($Q145))+$S145,0),$D$7)</f>
        <v>0</v>
      </c>
      <c r="CM146" s="1">
        <f>IF(ABS($Q146)&lt;G$27,$AA146,IF(ABS($Q145)&lt;G$27,(G$27-ABS($Q145))*($Z145+$Z146)*0.5*($D$27+$D$28)*$D$5*1000,0))</f>
        <v>0</v>
      </c>
      <c r="CN146" s="1">
        <f>IF(AND(G$27&lt;ABS($Q146),G$27&gt;ABS($Q145)),1,0)</f>
        <v>0</v>
      </c>
      <c r="CO146" s="3">
        <f>MIN(IF(CN146=1,($S146-$S145)/(ABS($Q146)-ABS($Q145))*(G$27-ABS($Q145))+$S145,0),$D$7)</f>
        <v>0</v>
      </c>
      <c r="CP146" s="1">
        <f>IF(ABS($Q146)&lt;G$28,$AA146,IF(ABS($Q145)&lt;G$28,(G$28-ABS($Q145))*($Z145+$Z146)*0.5*($D$27+$D$28)*$D$5*1000,0))</f>
        <v>0</v>
      </c>
      <c r="CQ146" s="1">
        <f>IF(AND(G$28&lt;ABS($Q146),G$28&gt;ABS($Q145)),1,0)</f>
        <v>0</v>
      </c>
      <c r="CR146" s="3">
        <f>MIN(IF(CQ146=1,($S146-$S145)/(ABS($Q146)-ABS($Q145))*(G$28-ABS($Q145))+$S145,0),$D$7)</f>
        <v>0</v>
      </c>
      <c r="CS146" s="1">
        <f>IF(ABS($Q146)&lt;G$29,$AA146,IF(ABS($Q145)&lt;G$29,(G$29-ABS($Q145))*($Z145+$Z146)*0.5*($D$27+$D$28)*$D$5*1000,0))</f>
        <v>0</v>
      </c>
      <c r="CT146" s="1">
        <f>IF(AND(G$29&lt;ABS($Q146),G$29&gt;ABS($Q145)),1,0)</f>
        <v>0</v>
      </c>
      <c r="CU146" s="3">
        <f>MIN(IF(CT146=1,($S146-$S145)/(ABS($Q146)-ABS($Q145))*(G$29-ABS($Q145))+$S145,0),$D$7)</f>
        <v>0</v>
      </c>
      <c r="CV146" s="1">
        <f>IF(ABS($Q146)&lt;G$30,$AA146,IF(ABS($Q145)&lt;G$30,(G$30-ABS($Q145))*($Z145+$Z146)*0.5*($D$27+$D$28)*$D$5*1000,0))</f>
        <v>0</v>
      </c>
      <c r="CW146" s="1">
        <f>IF(AND(G$30&lt;ABS($Q146),G$30&gt;ABS($Q145)),1,0)</f>
        <v>0</v>
      </c>
      <c r="CX146" s="3">
        <f>MIN(IF(CW146=1,($S146-$S145)/(ABS($Q146)-ABS($Q145))*(G$30-ABS($Q145))+$S145,0),$D$7)</f>
        <v>0</v>
      </c>
      <c r="CY146" s="1">
        <f>IF(ABS($Q146)&lt;G$31,$AA146,IF(ABS($Q145)&lt;G$31,(G$31-ABS($Q145))*($Z145+$Z146)*0.5*($D$27+$D$28)*$D$5*1000,0))</f>
        <v>0</v>
      </c>
      <c r="CZ146" s="1">
        <f>IF(AND(G$31&lt;ABS($Q146),G$31&gt;ABS($Q145)),1,0)</f>
        <v>0</v>
      </c>
      <c r="DA146" s="3">
        <f>MIN(IF(CZ146=1,($S146-$S145)/(ABS($Q146)-ABS($Q145))*(G$31-ABS($Q145))+$S145,0),$D$7)</f>
        <v>0</v>
      </c>
      <c r="DB146" s="1">
        <f>IF(ABS($Q146)&lt;G$32,$AA146,IF(ABS($Q145)&lt;G$32,(G$32-ABS($Q145))*($Z145+$Z146)*0.5*($D$27+$D$28)*$D$5*1000,0))</f>
        <v>0</v>
      </c>
      <c r="DC146" s="1">
        <f>IF(AND(G$32&lt;ABS($Q146),G$32&gt;ABS($Q145)),1,0)</f>
        <v>0</v>
      </c>
      <c r="DD146" s="3">
        <f>MIN(IF(DC146=1,($S146-$S145)/(ABS($Q146)-ABS($Q145))*(G$32-ABS($Q145))+$S145,0),$D$7)</f>
        <v>0</v>
      </c>
      <c r="DE146" s="1">
        <f>IF(ABS($Q146)&lt;G$33,$AA146,IF(ABS($Q145)&lt;G$33,(G$33-ABS($Q145))*($Z145+$Z146)*0.5*($D$27+$D$28)*$D$5*1000,0))</f>
        <v>0</v>
      </c>
      <c r="DF146" s="1">
        <f>IF(AND(G$33&lt;ABS($Q146),G$33&gt;ABS($Q145)),1,0)</f>
        <v>0</v>
      </c>
      <c r="DG146" s="3">
        <f>MIN(IF(DF146=1,($S146-$S145)/(ABS($Q146)-ABS($Q145))*(G$33-ABS($Q145))+$S145,0),$D$7)</f>
        <v>0</v>
      </c>
      <c r="DH146" s="1">
        <f>IF(ABS($Q146)&lt;G$34,$AA146,IF(ABS($Q145)&lt;G$34,(G$34-ABS($Q145))*($Z145+$Z146)*0.5*($D$27+$D$28)*$D$5*1000,0))</f>
        <v>0</v>
      </c>
      <c r="DI146" s="1">
        <f>IF(AND(G$34&lt;ABS($Q146),G$34&gt;ABS($Q145)),1,0)</f>
        <v>0</v>
      </c>
      <c r="DJ146" s="3">
        <f>MIN(IF(DI146=1,($S146-$S145)/(ABS($Q146)-ABS($Q145))*(G$34-ABS($Q145))+$S145,0),$D$7)</f>
        <v>0</v>
      </c>
      <c r="DK146" s="1">
        <f>IF(ABS($Q146)&lt;G$35,$AA146,IF(ABS($Q145)&lt;G$35,(G$35-ABS($Q145))*($Z145+$Z146)*0.5*($D$27+$D$28)*$D$5*1000,0))</f>
        <v>0</v>
      </c>
      <c r="DL146" s="1">
        <f>IF(AND(G$35&lt;ABS($Q146),G$35&gt;ABS($Q145)),1,0)</f>
        <v>0</v>
      </c>
      <c r="DM146" s="3">
        <f>MIN(IF(DL146=1,($S146-$S145)/(ABS($Q146)-ABS($Q145))*(G$35-ABS($Q145))+$S145,0),$D$7)</f>
        <v>0</v>
      </c>
      <c r="DN146" s="1">
        <f>IF(ABS($Q146)&lt;G$36,$AA146,IF(ABS($Q145)&lt;G$36,(G$36-ABS($Q145))*($Z145+$Z146)*0.5*($D$27+$D$28)*$D$5*1000,0))</f>
        <v>0</v>
      </c>
      <c r="DO146" s="1">
        <f>IF(AND(G$36&lt;ABS($Q146),G$36&gt;ABS($Q145)),1,0)</f>
        <v>0</v>
      </c>
      <c r="DP146" s="3">
        <f>MIN(IF(DO146=1,($S146-$S145)/(ABS($Q146)-ABS($Q145))*(G$36-ABS($Q145))+$S145,0),$D$7)</f>
        <v>0</v>
      </c>
      <c r="DQ146" s="1">
        <f>IF(ABS($Q146)&lt;G$37,$AA146,IF(ABS($Q145)&lt;G$37,(G$37-ABS($Q145))*($Z145+$Z146)*0.5*($D$27+$D$28)*$D$5*1000,0))</f>
        <v>0</v>
      </c>
      <c r="DR146" s="1">
        <f>IF(AND(G$37&lt;ABS($Q146),G$37&gt;ABS($Q145)),1,0)</f>
        <v>0</v>
      </c>
      <c r="DS146" s="3">
        <f>MIN(IF(DR146=1,($S146-$S145)/(ABS($Q146)-ABS($Q145))*(G$37-ABS($Q145))+$S145,0),$D$7)</f>
        <v>0</v>
      </c>
      <c r="DT146" s="1">
        <f>IF(ABS($Q146)&lt;G$38,$AA146,IF(ABS($Q145)&lt;G$38,(G$38-ABS($Q145))*($Z145+$Z146)*0.5*($D$27+$D$28)*$D$5*1000,0))</f>
        <v>0</v>
      </c>
      <c r="DU146" s="1">
        <f>IF(AND(G$38&lt;ABS($Q146),G$38&gt;ABS($Q145)),1,0)</f>
        <v>0</v>
      </c>
      <c r="DV146" s="3">
        <f>MIN(IF(DU146=1,($S146-$S145)/(ABS($Q146)-ABS($Q145))*(G$38-ABS($Q145))+$S145,0),$D$7)</f>
        <v>0</v>
      </c>
      <c r="DW146" s="1">
        <f>IF(ABS($Q146)&lt;G$39,$AA146,IF(ABS($Q145)&lt;G$39,(G$39-ABS($Q145))*($Z145+$Z146)*0.5*($D$27+$D$28)*$D$5*1000,0))</f>
        <v>0</v>
      </c>
      <c r="DX146" s="1">
        <f>IF(AND(G$39&lt;ABS($Q146),G$39&gt;ABS($Q145)),1,0)</f>
        <v>0</v>
      </c>
      <c r="DY146" s="3">
        <f>MIN(IF(DX146=1,($S146-$S145)/(ABS($Q146)-ABS($Q145))*(G$39-ABS($Q145))+$S145,0),$D$7)</f>
        <v>0</v>
      </c>
      <c r="DZ146" s="1">
        <f>IF(ABS($Q146)&lt;G$40,$AA146,IF(ABS($Q145)&lt;G$40,(G$40-ABS($Q145))*($Z145+$Z146)*0.5*($D$27+$D$28)*$D$5*1000,0))</f>
        <v>0</v>
      </c>
      <c r="EA146" s="1">
        <f>IF(AND(G$40&lt;ABS($Q146),G$40&gt;ABS($Q145)),1,0)</f>
        <v>0</v>
      </c>
      <c r="EB146" s="3">
        <f>MIN(IF(EA146=1,($S146-$S145)/(ABS($Q146)-ABS($Q145))*(G$40-ABS($Q145))+$S145,0),$D$7)</f>
        <v>0</v>
      </c>
      <c r="EC146" s="1">
        <f>IF(ABS($Q146)&lt;G$41,$AA146,IF(ABS($Q145)&lt;G$41,(G$41-ABS($Q145))*($Z145+$Z146)*0.5*($D$27+$D$28)*$D$5*1000,0))</f>
        <v>0</v>
      </c>
      <c r="ED146" s="1">
        <f>IF(AND(G$41&lt;ABS($Q146),G$41&gt;ABS($Q145)),1,0)</f>
        <v>0</v>
      </c>
      <c r="EE146" s="3">
        <f>MIN(IF(ED146=1,($S146-$S145)/(ABS($Q146)-ABS($Q145))*(G$41-ABS($Q145))+$S145,0),$D$7)</f>
        <v>0</v>
      </c>
      <c r="EF146" s="1">
        <f>IF(ABS($Q146)&lt;G$42,$AA146,IF(ABS($Q145)&lt;G$42,(G$42-ABS($Q145))*($Z145+$Z146)*0.5*($D$27+$D$28)*$D$5*1000,0))</f>
        <v>0</v>
      </c>
      <c r="EG146" s="1">
        <f>IF(AND(G$42&lt;ABS($Q146),G$42&gt;ABS($Q145)),1,0)</f>
        <v>0</v>
      </c>
      <c r="EH146" s="3">
        <f>MIN(IF(EG146=1,($S146-$S145)/(ABS($Q146)-ABS($Q145))*(G$42-ABS($Q145))+$S145,0),$D$7)</f>
        <v>0</v>
      </c>
      <c r="EI146" s="1">
        <f>IF(ABS($Q146)&lt;G$43,$AA146,IF(ABS($Q145)&lt;G$43,(G$43-ABS($Q145))*($Z145+$Z146)*0.5*($D$27+$D$28)*$D$5*1000,0))</f>
        <v>0</v>
      </c>
      <c r="EJ146" s="1">
        <f>IF(AND(G$43&lt;ABS($Q146),G$43&gt;ABS($Q145)),1,0)</f>
        <v>0</v>
      </c>
      <c r="EK146" s="3">
        <f>MIN(IF(EJ146=1,($S146-$S145)/(ABS($Q146)-ABS($Q145))*(G$43-ABS($Q145))+$S145,0),$D$7)</f>
        <v>0</v>
      </c>
      <c r="EL146" s="1">
        <f>IF(ABS($Q146)&lt;G$44,$AA146,IF(ABS($Q145)&lt;G$44,(G$44-ABS($Q145))*($Z145+$Z146)*0.5*($D$27+$D$28)*$D$5*1000,0))</f>
        <v>0</v>
      </c>
      <c r="EM146" s="1">
        <f>IF(AND(G$44&lt;ABS($Q146),G$44&gt;ABS($Q145)),1,0)</f>
        <v>0</v>
      </c>
      <c r="EN146" s="3">
        <f>MIN(IF(EM146=1,($S146-$S145)/(ABS($Q146)-ABS($Q145))*(G$44-ABS($Q145))+$S145,0),$D$7)</f>
        <v>0</v>
      </c>
      <c r="EO146" s="1">
        <f>IF(ABS($Q146)&lt;G$45,$AA146,IF(ABS($Q145)&lt;G$45,(G$45-ABS($Q145))*($Z145+$Z146)*0.5*($D$27+$D$28)*$D$5*1000,0))</f>
        <v>0</v>
      </c>
      <c r="EP146" s="1">
        <f>IF(AND(G$45&lt;ABS($Q146),G$45&gt;ABS($Q145)),1,0)</f>
        <v>0</v>
      </c>
      <c r="EQ146" s="3">
        <f>MIN(IF(EP146=1,($S146-$S145)/(ABS($Q146)-ABS($Q145))*(G$45-ABS($Q145))+$S145,0),$D$7)</f>
        <v>0</v>
      </c>
      <c r="ER146" s="1">
        <f>IF(ABS($Q146)&lt;G$46,$AA146,IF(ABS($Q145)&lt;G$46,(G$46-ABS($Q145))*($Z145+$Z146)*0.5*($D$27+$D$28)*$D$5*1000,0))</f>
        <v>0</v>
      </c>
      <c r="ES146" s="1">
        <f>IF(AND(G$46&lt;ABS($Q146),G$46&gt;ABS($Q145)),1,0)</f>
        <v>0</v>
      </c>
      <c r="ET146" s="3">
        <f>MIN(IF(ES146=1,($S146-$S145)/(ABS($Q146)-ABS($Q145))*(G$46-ABS($Q145))+$S145,0),$D$7)</f>
        <v>0</v>
      </c>
      <c r="EU146" s="1">
        <f>IF(ABS($Q146)&lt;G$47,$AA146,IF(ABS($Q145)&lt;G$47,(G$47-ABS($Q145))*($Z145+$Z146)*0.5*($D$27+$D$28)*$D$5*1000,0))</f>
        <v>0</v>
      </c>
      <c r="EV146" s="1">
        <f>IF(AND(G$47&lt;ABS($Q146),G$47&gt;ABS($Q145)),1,0)</f>
        <v>0</v>
      </c>
      <c r="EW146" s="3">
        <f>MIN(IF(EV146=1,($S146-$S145)/(ABS($Q146)-ABS($Q145))*(G$47-ABS($Q145))+$S145,0),$D$7)</f>
        <v>0</v>
      </c>
      <c r="EX146" s="1">
        <f>IF(ABS($Q146)&lt;G$48,$AA146,IF(ABS($Q145)&lt;G$48,(G$48-ABS($Q145))*($Z145+$Z146)*0.5*($D$27+$D$28)*$D$5*1000,0))</f>
        <v>0</v>
      </c>
      <c r="EY146" s="1">
        <f>IF(AND(G$48&lt;ABS($Q146),G$48&gt;ABS($Q145)),1,0)</f>
        <v>0</v>
      </c>
      <c r="EZ146" s="3">
        <f>MIN(IF(EY146=1,($S146-$S145)/(ABS($Q146)-ABS($Q145))*(G$48-ABS($Q145))+$S145,0),$D$7)</f>
        <v>0</v>
      </c>
      <c r="FA146" s="1">
        <f>IF(ABS($Q146)&lt;G$49,$AA146,IF(ABS($Q145)&lt;G$49,(G$49-ABS($Q145))*($Z145+$Z146)*0.5*($D$27+$D$28)*$D$5*1000,0))</f>
        <v>0</v>
      </c>
      <c r="FB146" s="1">
        <f>IF(AND(G$49&lt;ABS($Q146),G$49&gt;ABS($Q145)),1,0)</f>
        <v>0</v>
      </c>
      <c r="FC146" s="3">
        <f>MIN(IF(FB146=1,($S146-$S145)/(ABS($Q146)-ABS($Q145))*(G$49-ABS($Q145))+$S145,0),$D$7)</f>
        <v>0</v>
      </c>
      <c r="FD146" s="1">
        <f>IF(ABS($Q146)&lt;G$50,$AA146,IF(ABS($Q145)&lt;G$50,(G$50-ABS($Q145))*($Z145+$Z146)*0.5*($D$27+$D$28)*$D$5*1000,0))</f>
        <v>0</v>
      </c>
      <c r="FE146" s="1">
        <f>IF(AND(G$50&lt;ABS($Q146),G$50&gt;ABS($Q145)),1,0)</f>
        <v>0</v>
      </c>
      <c r="FF146" s="3">
        <f>MIN(IF(FE146=1,($S146-$S145)/(ABS($Q146)-ABS($Q145))*(G$50-ABS($Q145))+$S145,0),$D$7)</f>
        <v>0</v>
      </c>
      <c r="FG146" s="1">
        <f>IF(ABS($Q146)&lt;G$51,$AA146,IF(ABS($Q145)&lt;G$51,(G$51-ABS($Q145))*($Z145+$Z146)*0.5*($D$27+$D$28)*$D$5*1000,0))</f>
        <v>0</v>
      </c>
      <c r="FH146" s="1">
        <f>IF(AND(G$51&lt;ABS($Q146),G$51&gt;ABS($Q145)),1,0)</f>
        <v>0</v>
      </c>
      <c r="FI146" s="3">
        <f>MIN(IF(FH146=1,($S146-$S145)/(ABS($Q146)-ABS($Q145))*(G$51-ABS($Q145))+$S145,0),$D$7)</f>
        <v>0</v>
      </c>
      <c r="FJ146" s="1">
        <f>IF(ABS($Q146)&lt;G$52,$AA146,IF(ABS($Q145)&lt;G$52,(G$52-ABS($Q145))*($Z145+$Z146)*0.5*($D$27+$D$28)*$D$5*1000,0))</f>
        <v>0</v>
      </c>
      <c r="FK146" s="1">
        <f>IF(AND(G$52&lt;ABS($Q146),G$52&gt;ABS($Q145)),1,0)</f>
        <v>0</v>
      </c>
      <c r="FL146" s="3">
        <f>MIN(IF(FK146=1,($S146-$S145)/(ABS($Q146)-ABS($Q145))*(G$52-ABS($Q145))+$S145,0),$D$7)</f>
        <v>0</v>
      </c>
      <c r="FM146" s="1">
        <f>IF(ABS($Q146)&lt;G$53,$AA146,IF(ABS($Q145)&lt;G$53,(G$53-ABS($Q145))*($Z145+$Z146)*0.5*($D$27+$D$28)*$D$5*1000,0))</f>
        <v>0</v>
      </c>
      <c r="FN146" s="1">
        <f>IF(AND(G$53&lt;ABS($Q146),G$53&gt;ABS($Q145)),1,0)</f>
        <v>0</v>
      </c>
      <c r="FO146" s="3">
        <f>MIN(IF(FN146=1,($S146-$S145)/(ABS($Q146)-ABS($Q145))*(G$53-ABS($Q145))+$S145,0),$D$7)</f>
        <v>0</v>
      </c>
      <c r="FP146" s="1">
        <f>IF(ABS($Q146)&lt;G$54,$AA146,IF(ABS($Q145)&lt;G$54,(G$54-ABS($Q145))*($Z145+$Z146)*0.5*($D$27+$D$28)*$D$5*1000,0))</f>
        <v>0</v>
      </c>
      <c r="FQ146" s="1">
        <f>IF(AND(G$54&lt;ABS($Q146),G$54&gt;ABS($Q145)),1,0)</f>
        <v>0</v>
      </c>
      <c r="FR146" s="3">
        <f>MIN(IF(FQ146=1,($S146-$S145)/(ABS($Q146)-ABS($Q145))*(G$54-ABS($Q145))+$S145,0),$D$7)</f>
        <v>0</v>
      </c>
      <c r="FS146" s="1">
        <f>IF(ABS($Q146)&lt;G$55,$AA146,IF(ABS($Q145)&lt;G$55,(G$55-ABS($Q145))*($Z145+$Z146)*0.5*($D$27+$D$28)*$D$5*1000,0))</f>
        <v>0</v>
      </c>
      <c r="FT146" s="1">
        <f>IF(AND(G$55&lt;ABS($Q146),G$55&gt;ABS($Q145)),1,0)</f>
        <v>0</v>
      </c>
      <c r="FU146" s="3">
        <f>MIN(IF(FT146=1,($S146-$S145)/(ABS($Q146)-ABS($Q145))*(G$55-ABS($Q145))+$S145,0),$D$7)</f>
        <v>0</v>
      </c>
      <c r="FV146" s="1" t="e">
        <f>IF(ABS($Q146)&lt;#REF!,$AA146,IF(ABS($Q145)&lt;#REF!,(#REF!-ABS($Q145))*($Z145+$Z146)*0.5*($D$27+$D$28)*$D$5*1000,0))</f>
        <v>#REF!</v>
      </c>
      <c r="FW146" s="1" t="e">
        <f>IF(AND(#REF!&lt;ABS($Q146),#REF!&gt;ABS($Q145)),1,0)</f>
        <v>#REF!</v>
      </c>
      <c r="FX146" s="3" t="e">
        <f>MIN(IF(FW146=1,($S146-$S145)/(ABS($Q146)-ABS($Q145))*(#REF!-ABS($Q145))+$S145,0),$D$7)</f>
        <v>#REF!</v>
      </c>
    </row>
    <row r="147" spans="1:180" x14ac:dyDescent="0.35">
      <c r="A147" s="4"/>
      <c r="B147" s="4"/>
      <c r="C147" s="4"/>
      <c r="D147" s="4"/>
      <c r="E147" s="4"/>
      <c r="F147" s="4"/>
      <c r="G147" s="23"/>
      <c r="H147" s="23"/>
      <c r="I147" s="23"/>
      <c r="J147" s="23"/>
      <c r="K147" s="23"/>
      <c r="L147" s="36"/>
      <c r="M147" s="23"/>
      <c r="N147" s="23"/>
      <c r="O147" s="23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3">
        <f t="shared" si="8"/>
        <v>0.2</v>
      </c>
      <c r="AA147" s="3"/>
      <c r="AB147" s="1"/>
      <c r="AC147" s="2"/>
      <c r="AD147" s="2"/>
      <c r="AE147" s="1"/>
      <c r="AF147" s="2"/>
      <c r="AG147" s="2"/>
      <c r="AH147" s="1"/>
      <c r="AI147" s="2"/>
      <c r="AJ147" s="2"/>
      <c r="AK147" s="1"/>
      <c r="AL147" s="2"/>
      <c r="AM147" s="2"/>
      <c r="AN147" s="1"/>
      <c r="AO147" s="2"/>
      <c r="AP147" s="2"/>
      <c r="AQ147" s="1"/>
      <c r="AR147" s="2"/>
      <c r="AS147" s="2"/>
      <c r="AT147" s="1"/>
      <c r="AU147" s="2"/>
      <c r="AV147" s="2"/>
      <c r="AW147" s="1"/>
      <c r="AX147" s="2"/>
      <c r="AY147" s="2"/>
      <c r="AZ147" s="1"/>
      <c r="BA147" s="2"/>
      <c r="BB147" s="2"/>
      <c r="BC147" s="1"/>
      <c r="BD147" s="2"/>
      <c r="BE147" s="2"/>
      <c r="BF147" s="1"/>
      <c r="BG147" s="2"/>
      <c r="BH147" s="2"/>
      <c r="BI147" s="1"/>
      <c r="BJ147" s="2"/>
      <c r="BK147" s="2"/>
      <c r="BL147" s="1"/>
      <c r="BM147" s="2"/>
      <c r="BN147" s="2"/>
      <c r="BO147" s="1"/>
      <c r="BP147" s="2"/>
      <c r="BQ147" s="2"/>
      <c r="BR147" s="1"/>
      <c r="BS147" s="2"/>
      <c r="BT147" s="2"/>
      <c r="BU147" s="1"/>
      <c r="BV147" s="2"/>
      <c r="BW147" s="2"/>
      <c r="BX147" s="1"/>
      <c r="BY147" s="2"/>
      <c r="BZ147" s="2"/>
      <c r="CA147" s="1"/>
      <c r="CB147" s="2"/>
      <c r="CC147" s="2"/>
      <c r="CD147" s="1"/>
      <c r="CE147" s="2"/>
      <c r="CF147" s="2"/>
      <c r="CG147" s="1"/>
      <c r="CH147" s="2"/>
      <c r="CI147" s="2"/>
      <c r="CJ147" s="1"/>
      <c r="CK147" s="2"/>
      <c r="CL147" s="2"/>
      <c r="CM147" s="1"/>
      <c r="CN147" s="2"/>
      <c r="CO147" s="2"/>
      <c r="CP147" s="1"/>
      <c r="CQ147" s="2"/>
      <c r="CR147" s="2"/>
      <c r="CS147" s="1"/>
      <c r="CT147" s="2"/>
      <c r="CU147" s="2"/>
      <c r="CV147" s="1"/>
      <c r="CW147" s="2"/>
      <c r="CX147" s="2"/>
      <c r="CY147" s="1"/>
      <c r="CZ147" s="2"/>
      <c r="DA147" s="2"/>
      <c r="DB147" s="1"/>
      <c r="DC147" s="2"/>
      <c r="DD147" s="2"/>
      <c r="DE147" s="1"/>
      <c r="DF147" s="2"/>
      <c r="DG147" s="2"/>
      <c r="DH147" s="1"/>
      <c r="DI147" s="2"/>
      <c r="DJ147" s="2"/>
      <c r="DK147" s="1"/>
      <c r="DL147" s="2"/>
      <c r="DM147" s="2"/>
      <c r="DN147" s="1"/>
      <c r="DO147" s="2"/>
      <c r="DP147" s="2"/>
      <c r="DQ147" s="1"/>
      <c r="DR147" s="2"/>
      <c r="DS147" s="2"/>
      <c r="DT147" s="1"/>
      <c r="DU147" s="2"/>
      <c r="DV147" s="2"/>
      <c r="DW147" s="1"/>
      <c r="DX147" s="2"/>
      <c r="DY147" s="2"/>
      <c r="DZ147" s="1"/>
      <c r="EA147" s="2"/>
      <c r="EB147" s="2"/>
      <c r="EC147" s="1"/>
      <c r="ED147" s="2"/>
      <c r="EE147" s="2"/>
      <c r="EF147" s="1"/>
      <c r="EG147" s="2"/>
      <c r="EH147" s="2"/>
      <c r="EI147" s="1"/>
      <c r="EJ147" s="2"/>
      <c r="EK147" s="2"/>
      <c r="EL147" s="1"/>
      <c r="EM147" s="2"/>
      <c r="EN147" s="2"/>
      <c r="EO147" s="1"/>
      <c r="EP147" s="2"/>
      <c r="EQ147" s="2"/>
      <c r="ER147" s="1"/>
      <c r="ES147" s="2"/>
      <c r="ET147" s="2"/>
      <c r="EU147" s="1"/>
      <c r="EV147" s="2"/>
      <c r="EW147" s="2"/>
      <c r="EX147" s="1"/>
      <c r="EY147" s="2"/>
      <c r="EZ147" s="2"/>
      <c r="FA147" s="1"/>
      <c r="FB147" s="2"/>
      <c r="FC147" s="2"/>
      <c r="FD147" s="1"/>
      <c r="FE147" s="2"/>
      <c r="FF147" s="2"/>
      <c r="FG147" s="1"/>
      <c r="FH147" s="2"/>
      <c r="FI147" s="2"/>
      <c r="FJ147" s="1"/>
      <c r="FK147" s="2"/>
      <c r="FL147" s="2"/>
      <c r="FM147" s="1"/>
      <c r="FN147" s="2"/>
      <c r="FO147" s="2"/>
      <c r="FP147" s="1"/>
      <c r="FQ147" s="2"/>
      <c r="FR147" s="2"/>
      <c r="FS147" s="1"/>
      <c r="FT147" s="2"/>
      <c r="FU147" s="2"/>
      <c r="FV147" s="1"/>
      <c r="FW147" s="2"/>
      <c r="FX147" s="2"/>
    </row>
    <row r="148" spans="1:180" x14ac:dyDescent="0.35">
      <c r="A148" s="4"/>
      <c r="B148" s="4"/>
      <c r="C148" s="4"/>
      <c r="D148" s="4"/>
      <c r="E148" s="4"/>
      <c r="F148" s="4"/>
      <c r="G148" s="23"/>
      <c r="H148" s="23"/>
      <c r="I148" s="23"/>
      <c r="J148" s="23"/>
      <c r="K148" s="23"/>
      <c r="L148" s="36"/>
      <c r="M148" s="23"/>
      <c r="N148" s="23"/>
      <c r="O148" s="23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3">
        <f t="shared" si="8"/>
        <v>0.2</v>
      </c>
      <c r="AA148" s="1">
        <f>$R147*($Z148+$Z147)*0.5*($D$27+$D$28)*1000*$D$5</f>
        <v>0</v>
      </c>
      <c r="AB148" s="1">
        <f>IF(ABS($Q148)&lt;$G$6,$AA148,IF(ABS($Q147)&lt;$G$6,($G$6-ABS($Q147))*($Z147+$Z148)*0.5*($D$27+$D$28)*$D$5*1000,0))</f>
        <v>0</v>
      </c>
      <c r="AC148" s="1">
        <f>IF(AND($G$6&lt;ABS($Q148),$G$6&gt;ABS($Q147)),1,0)</f>
        <v>0</v>
      </c>
      <c r="AD148" s="3">
        <f>MIN(IF(AC148=1,($S148-$S147)/(ABS($Q148)-ABS($Q147))*($G$6-ABS($Q147))+$S147,0),$D$7)</f>
        <v>0</v>
      </c>
      <c r="AE148" s="1">
        <f>IF(ABS($Q148)&lt;$G$7,$AA148,IF(ABS($Q147)&lt;$G$7,($G$7-ABS($Q147))*($Z147+$Z148)*0.5*($D$27+$D$28)*$D$5*1000,0))</f>
        <v>0</v>
      </c>
      <c r="AF148" s="1">
        <f>IF(AND($G$7&lt;ABS($Q148),$G$7&gt;ABS($Q147)),1,0)</f>
        <v>0</v>
      </c>
      <c r="AG148" s="3">
        <f>MIN(IF(AF148=1,($S148-$S147)/(ABS($Q148)-ABS($Q147))*($G$7-ABS($Q147))+$S147,0),$D$7)</f>
        <v>0</v>
      </c>
      <c r="AH148" s="1">
        <f>IF(ABS($Q148)&lt;$G$8,$AA148,IF(ABS($Q147)&lt;$G$8,($G$8-ABS($Q147))*($Z147+$Z148)*0.5*($D$27+$D$28)*$D$5*1000,0))</f>
        <v>0</v>
      </c>
      <c r="AI148" s="1">
        <f>IF(AND($G$8&lt;ABS($Q148),$G$8&gt;ABS($Q147)),1,0)</f>
        <v>0</v>
      </c>
      <c r="AJ148" s="3">
        <f>MIN(IF(AI148=1,($S148-$S147)/(ABS($Q148)-ABS($Q147))*($G$8-ABS($Q147))+$S147,0),$D$7)</f>
        <v>0</v>
      </c>
      <c r="AK148" s="1">
        <f>IF(ABS($Q148)&lt;$G$9,$AA148,IF(ABS($Q147)&lt;$G$9,($G$9-ABS($Q147))*($Z147+$Z148)*0.5*($D$27+$D$28)*$D$5*1000,0))</f>
        <v>0</v>
      </c>
      <c r="AL148" s="1">
        <f>IF(AND($G$9&lt;ABS($Q148),$G$9&gt;ABS($Q147)),1,0)</f>
        <v>0</v>
      </c>
      <c r="AM148" s="3">
        <f>MIN(IF(AL148=1,($S148-$S147)/(ABS($Q148)-ABS($Q147))*($G$9-ABS($Q147))+$S147,0),$D$7)</f>
        <v>0</v>
      </c>
      <c r="AN148" s="1">
        <f>IF(ABS($Q148)&lt;$G$10,$AA148,IF(ABS($Q147)&lt;$G$10,($G$10-ABS($Q147))*($Z147+$Z148)*0.5*($D$27+$D$28)*$D$5*1000,0))</f>
        <v>0</v>
      </c>
      <c r="AO148" s="1">
        <f>IF(AND($G$10&lt;ABS($Q148),$G$10&gt;ABS($Q147)),1,0)</f>
        <v>0</v>
      </c>
      <c r="AP148" s="3">
        <f>MIN(IF(AO148=1,($S148-$S147)/(ABS($Q148)-ABS($Q147))*($G$10-ABS($Q147))+$S147,0),$D$7)</f>
        <v>0</v>
      </c>
      <c r="AQ148" s="1">
        <f>IF(ABS($Q148)&lt;$G$11,$AA148,IF(ABS($Q147)&lt;$G$11,($G$11-ABS($Q147))*($Z147+$Z148)*0.5*($D$27+$D$28)*$D$5*1000,0))</f>
        <v>0</v>
      </c>
      <c r="AR148" s="1">
        <f>IF(AND($G$11&lt;ABS($Q148),$G$11&gt;ABS($Q147)),1,0)</f>
        <v>0</v>
      </c>
      <c r="AS148" s="3">
        <f>MIN(IF(AR148=1,($S148-$S147)/(ABS($Q148)-ABS($Q147))*($G$11-ABS($Q147))+$S147,0),$D$7)</f>
        <v>0</v>
      </c>
      <c r="AT148" s="1">
        <f>IF(ABS($Q148)&lt;$G$12,$AA148,IF(ABS($Q147)&lt;$G$12,($G$12-ABS($Q147))*($Z147+$Z148)*0.5*($D$27+$D$28)*$D$5*1000,0))</f>
        <v>0</v>
      </c>
      <c r="AU148" s="1">
        <f>IF(AND($G$12&lt;ABS($Q148),$G$12&gt;ABS($Q147)),1,0)</f>
        <v>0</v>
      </c>
      <c r="AV148" s="3">
        <f>MIN(IF(AU148=1,($S148-$S147)/(ABS($Q148)-ABS($Q147))*($G$12-ABS($Q147))+$S147,0),$D$7)</f>
        <v>0</v>
      </c>
      <c r="AW148" s="1">
        <f>IF(ABS($Q148)&lt;$G$13,$AA148,IF(ABS($Q147)&lt;$G$13,($G$13-ABS($Q147))*($Z147+$Z148)*0.5*($D$27+$D$28)*$D$5*1000,0))</f>
        <v>0</v>
      </c>
      <c r="AX148" s="1">
        <f>IF(AND($G$13&lt;ABS($Q148),$G$13&gt;ABS($Q147)),1,0)</f>
        <v>0</v>
      </c>
      <c r="AY148" s="3">
        <f>MIN(IF(AX148=1,($S148-$S147)/(ABS($Q148)-ABS($Q147))*($G$13-ABS($Q147))+$S147,0),$D$7)</f>
        <v>0</v>
      </c>
      <c r="AZ148" s="1">
        <f>IF(ABS($Q148)&lt;$G$14,$AA148,IF(ABS($Q147)&lt;$G$14,($G$14-ABS($Q147))*($Z147+$Z148)*0.5*($D$27+$D$28)*$D$5*1000,0))</f>
        <v>0</v>
      </c>
      <c r="BA148" s="1">
        <f>IF(AND($G$14&lt;ABS($Q148),$G$14&gt;ABS($Q147)),1,0)</f>
        <v>0</v>
      </c>
      <c r="BB148" s="3">
        <f>MIN(IF(BA148=1,($S148-$S147)/(ABS($Q148)-ABS($Q147))*($G$14-ABS($Q147))+$S147,0),$D$7)</f>
        <v>0</v>
      </c>
      <c r="BC148" s="1">
        <f>IF(ABS($Q148)&lt;G$15,$AA148,IF(ABS($Q147)&lt;G$15,(G$15-ABS($Q147))*($Z147+$Z148)*0.5*($D$27+$D$28)*$D$5*1000,0))</f>
        <v>0</v>
      </c>
      <c r="BD148" s="1">
        <f>IF(AND(G$15&lt;ABS($Q148),G$15&gt;ABS($Q147)),1,0)</f>
        <v>0</v>
      </c>
      <c r="BE148" s="3">
        <f>MIN(IF(BD148=1,($S148-$S147)/(ABS($Q148)-ABS($Q147))*(G$15-ABS($Q147))+$S147,0),$D$7)</f>
        <v>0</v>
      </c>
      <c r="BF148" s="1">
        <f>IF(ABS($Q148)&lt;G$16,$AA148,IF(ABS($Q147)&lt;G$16,(G$16-ABS($Q147))*($Z147+$Z148)*0.5*($D$27+$D$28)*$D$5*1000,0))</f>
        <v>0</v>
      </c>
      <c r="BG148" s="1">
        <f>IF(AND(G$16&lt;ABS($Q148),G$16&gt;ABS($Q147)),1,0)</f>
        <v>0</v>
      </c>
      <c r="BH148" s="3">
        <f>MIN(IF(BG148=1,($S148-$S147)/(ABS($Q148)-ABS($Q147))*(G$16-ABS($Q147))+$S147,0),$D$7)</f>
        <v>0</v>
      </c>
      <c r="BI148" s="1">
        <f>IF(ABS($Q148)&lt;G$17,$AA148,IF(ABS($Q147)&lt;G$17,(G$17-ABS($Q147))*($Z147+$Z148)*0.5*($D$27+$D$28)*$D$5*1000,0))</f>
        <v>0</v>
      </c>
      <c r="BJ148" s="1">
        <f>IF(AND(G$17&lt;ABS($Q148),G$17&gt;ABS($Q147)),1,0)</f>
        <v>0</v>
      </c>
      <c r="BK148" s="3">
        <f>MIN(IF(BJ148=1,($S148-$S147)/(ABS($Q148)-ABS($Q147))*(G$17-ABS($Q147))+$S147,0),$D$7)</f>
        <v>0</v>
      </c>
      <c r="BL148" s="1">
        <f>IF(ABS($Q148)&lt;G$18,$AA148,IF(ABS($Q147)&lt;G$18,(G$18-ABS($Q147))*($Z147+$Z148)*0.5*($D$27+$D$28)*$D$5*1000,0))</f>
        <v>0</v>
      </c>
      <c r="BM148" s="1">
        <f>IF(AND(G$18&lt;ABS($Q148),G$18&gt;ABS($Q147)),1,0)</f>
        <v>0</v>
      </c>
      <c r="BN148" s="3">
        <f>MIN(IF(BM148=1,($S148-$S147)/(ABS($Q148)-ABS($Q147))*(G$18-ABS($Q147))+$S147,0),$D$7)</f>
        <v>0</v>
      </c>
      <c r="BO148" s="1">
        <f>IF(ABS($Q148)&lt;G$19,$AA148,IF(ABS($Q147)&lt;G$19,(G$19-ABS($Q147))*($Z147+$Z148)*0.5*($D$27+$D$28)*$D$5*1000,0))</f>
        <v>0</v>
      </c>
      <c r="BP148" s="1">
        <f>IF(AND(G$19&lt;ABS($Q148),G$19&gt;ABS($Q147)),1,0)</f>
        <v>0</v>
      </c>
      <c r="BQ148" s="3">
        <f>MIN(IF(BP148=1,($S148-$S147)/(ABS($Q148)-ABS($Q147))*(G$19-ABS($Q147))+$S147,0),$D$7)</f>
        <v>0</v>
      </c>
      <c r="BR148" s="1">
        <f>IF(ABS($Q148)&lt;G$20,$AA148,IF(ABS($Q147)&lt;G$20,(G$20-ABS($Q147))*($Z147+$Z148)*0.5*($D$27+$D$28)*$D$5*1000,0))</f>
        <v>0</v>
      </c>
      <c r="BS148" s="1">
        <f>IF(AND(G$20&lt;ABS($Q148),G$20&gt;ABS($Q147)),1,0)</f>
        <v>0</v>
      </c>
      <c r="BT148" s="3">
        <f>MIN(IF(BS148=1,($S148-$S147)/(ABS($Q148)-ABS($Q147))*(G$20-ABS($Q147))+$S147,0),$D$7)</f>
        <v>0</v>
      </c>
      <c r="BU148" s="1">
        <f>IF(ABS($Q148)&lt;G$21,$AA148,IF(ABS($Q147)&lt;G$21,(G$21-ABS($Q147))*($Z147+$Z148)*0.5*($D$27+$D$28)*$D$5*1000,0))</f>
        <v>0</v>
      </c>
      <c r="BV148" s="1">
        <f>IF(AND(G$21&lt;ABS($Q148),G$21&gt;ABS($Q147)),1,0)</f>
        <v>0</v>
      </c>
      <c r="BW148" s="3">
        <f>MIN(IF(BV148=1,($S148-$S147)/(ABS($Q148)-ABS($Q147))*(G$21-ABS($Q147))+$S147,0),$D$7)</f>
        <v>0</v>
      </c>
      <c r="BX148" s="1">
        <f>IF(ABS($Q148)&lt;G$22,$AA148,IF(ABS($Q147)&lt;G$22,(G$22-ABS($Q147))*($Z147+$Z148)*0.5*($D$27+$D$28)*$D$5*1000,0))</f>
        <v>0</v>
      </c>
      <c r="BY148" s="1">
        <f>IF(AND(G$22&lt;ABS($Q148),G$22&gt;ABS($Q147)),1,0)</f>
        <v>0</v>
      </c>
      <c r="BZ148" s="3">
        <f>MIN(IF(BY148=1,($S148-$S147)/(ABS($Q148)-ABS($Q147))*(G$22-ABS($Q147))+$S147,0),$D$7)</f>
        <v>0</v>
      </c>
      <c r="CA148" s="1">
        <f>IF(ABS($Q148)&lt;G$23,$AA148,IF(ABS($Q147)&lt;G$23,(G$23-ABS($Q147))*($Z147+$Z148)*0.5*($D$27+$D$28)*$D$5*1000,0))</f>
        <v>0</v>
      </c>
      <c r="CB148" s="1">
        <f>IF(AND(G$23&lt;ABS($Q148),G$23&gt;ABS($Q147)),1,0)</f>
        <v>0</v>
      </c>
      <c r="CC148" s="3">
        <f>MIN(IF(CB148=1,($S148-$S147)/(ABS($Q148)-ABS($Q147))*(G$23-ABS($Q147))+$S147,0),$D$7)</f>
        <v>0</v>
      </c>
      <c r="CD148" s="1">
        <f>IF(ABS($Q148)&lt;G$24,$AA148,IF(ABS($Q147)&lt;G$24,(G$24-ABS($Q147))*($Z147+$Z148)*0.5*($D$27+$D$28)*$D$5*1000,0))</f>
        <v>0</v>
      </c>
      <c r="CE148" s="1">
        <f>IF(AND(G$24&lt;ABS($Q148),G$24&gt;ABS($Q147)),1,0)</f>
        <v>0</v>
      </c>
      <c r="CF148" s="3">
        <f>MIN(IF(CE148=1,($S148-$S147)/(ABS($Q148)-ABS($Q147))*(G$24-ABS($Q147))+$S147,0),$D$7)</f>
        <v>0</v>
      </c>
      <c r="CG148" s="1">
        <f>IF(ABS($Q148)&lt;G$25,$AA148,IF(ABS($Q147)&lt;G$25,(G$25-ABS($Q147))*($Z147+$Z148)*0.5*($D$27+$D$28)*$D$5*1000,0))</f>
        <v>0</v>
      </c>
      <c r="CH148" s="1">
        <f>IF(AND(G$25&lt;ABS($Q148),G$25&gt;ABS($Q147)),1,0)</f>
        <v>0</v>
      </c>
      <c r="CI148" s="3">
        <f>MIN(IF(CH148=1,($S148-$S147)/(ABS($Q148)-ABS($Q147))*(G$25-ABS($Q147))+$S147,0),$D$7)</f>
        <v>0</v>
      </c>
      <c r="CJ148" s="1">
        <f>IF(ABS($Q148)&lt;G$26,$AA148,IF(ABS($Q147)&lt;G$26,(G$26-ABS($Q147))*($Z147+$Z148)*0.5*($D$27+$D$28)*$D$5*1000,0))</f>
        <v>0</v>
      </c>
      <c r="CK148" s="1">
        <f>IF(AND(G$26&lt;ABS($Q148),G$26&gt;ABS($Q147)),1,0)</f>
        <v>0</v>
      </c>
      <c r="CL148" s="3">
        <f>MIN(IF(CK148=1,($S148-$S147)/(ABS($Q148)-ABS($Q147))*(G$26-ABS($Q147))+$S147,0),$D$7)</f>
        <v>0</v>
      </c>
      <c r="CM148" s="1">
        <f>IF(ABS($Q148)&lt;G$27,$AA148,IF(ABS($Q147)&lt;G$27,(G$27-ABS($Q147))*($Z147+$Z148)*0.5*($D$27+$D$28)*$D$5*1000,0))</f>
        <v>0</v>
      </c>
      <c r="CN148" s="1">
        <f>IF(AND(G$27&lt;ABS($Q148),G$27&gt;ABS($Q147)),1,0)</f>
        <v>0</v>
      </c>
      <c r="CO148" s="3">
        <f>MIN(IF(CN148=1,($S148-$S147)/(ABS($Q148)-ABS($Q147))*(G$27-ABS($Q147))+$S147,0),$D$7)</f>
        <v>0</v>
      </c>
      <c r="CP148" s="1">
        <f>IF(ABS($Q148)&lt;G$28,$AA148,IF(ABS($Q147)&lt;G$28,(G$28-ABS($Q147))*($Z147+$Z148)*0.5*($D$27+$D$28)*$D$5*1000,0))</f>
        <v>0</v>
      </c>
      <c r="CQ148" s="1">
        <f>IF(AND(G$28&lt;ABS($Q148),G$28&gt;ABS($Q147)),1,0)</f>
        <v>0</v>
      </c>
      <c r="CR148" s="3">
        <f>MIN(IF(CQ148=1,($S148-$S147)/(ABS($Q148)-ABS($Q147))*(G$28-ABS($Q147))+$S147,0),$D$7)</f>
        <v>0</v>
      </c>
      <c r="CS148" s="1">
        <f>IF(ABS($Q148)&lt;G$29,$AA148,IF(ABS($Q147)&lt;G$29,(G$29-ABS($Q147))*($Z147+$Z148)*0.5*($D$27+$D$28)*$D$5*1000,0))</f>
        <v>0</v>
      </c>
      <c r="CT148" s="1">
        <f>IF(AND(G$29&lt;ABS($Q148),G$29&gt;ABS($Q147)),1,0)</f>
        <v>0</v>
      </c>
      <c r="CU148" s="3">
        <f>MIN(IF(CT148=1,($S148-$S147)/(ABS($Q148)-ABS($Q147))*(G$29-ABS($Q147))+$S147,0),$D$7)</f>
        <v>0</v>
      </c>
      <c r="CV148" s="1">
        <f>IF(ABS($Q148)&lt;G$30,$AA148,IF(ABS($Q147)&lt;G$30,(G$30-ABS($Q147))*($Z147+$Z148)*0.5*($D$27+$D$28)*$D$5*1000,0))</f>
        <v>0</v>
      </c>
      <c r="CW148" s="1">
        <f>IF(AND(G$30&lt;ABS($Q148),G$30&gt;ABS($Q147)),1,0)</f>
        <v>0</v>
      </c>
      <c r="CX148" s="3">
        <f>MIN(IF(CW148=1,($S148-$S147)/(ABS($Q148)-ABS($Q147))*(G$30-ABS($Q147))+$S147,0),$D$7)</f>
        <v>0</v>
      </c>
      <c r="CY148" s="1">
        <f>IF(ABS($Q148)&lt;G$31,$AA148,IF(ABS($Q147)&lt;G$31,(G$31-ABS($Q147))*($Z147+$Z148)*0.5*($D$27+$D$28)*$D$5*1000,0))</f>
        <v>0</v>
      </c>
      <c r="CZ148" s="1">
        <f>IF(AND(G$31&lt;ABS($Q148),G$31&gt;ABS($Q147)),1,0)</f>
        <v>0</v>
      </c>
      <c r="DA148" s="3">
        <f>MIN(IF(CZ148=1,($S148-$S147)/(ABS($Q148)-ABS($Q147))*(G$31-ABS($Q147))+$S147,0),$D$7)</f>
        <v>0</v>
      </c>
      <c r="DB148" s="1">
        <f>IF(ABS($Q148)&lt;G$32,$AA148,IF(ABS($Q147)&lt;G$32,(G$32-ABS($Q147))*($Z147+$Z148)*0.5*($D$27+$D$28)*$D$5*1000,0))</f>
        <v>0</v>
      </c>
      <c r="DC148" s="1">
        <f>IF(AND(G$32&lt;ABS($Q148),G$32&gt;ABS($Q147)),1,0)</f>
        <v>0</v>
      </c>
      <c r="DD148" s="3">
        <f>MIN(IF(DC148=1,($S148-$S147)/(ABS($Q148)-ABS($Q147))*(G$32-ABS($Q147))+$S147,0),$D$7)</f>
        <v>0</v>
      </c>
      <c r="DE148" s="1">
        <f>IF(ABS($Q148)&lt;G$33,$AA148,IF(ABS($Q147)&lt;G$33,(G$33-ABS($Q147))*($Z147+$Z148)*0.5*($D$27+$D$28)*$D$5*1000,0))</f>
        <v>0</v>
      </c>
      <c r="DF148" s="1">
        <f>IF(AND(G$33&lt;ABS($Q148),G$33&gt;ABS($Q147)),1,0)</f>
        <v>0</v>
      </c>
      <c r="DG148" s="3">
        <f>MIN(IF(DF148=1,($S148-$S147)/(ABS($Q148)-ABS($Q147))*(G$33-ABS($Q147))+$S147,0),$D$7)</f>
        <v>0</v>
      </c>
      <c r="DH148" s="1">
        <f>IF(ABS($Q148)&lt;G$34,$AA148,IF(ABS($Q147)&lt;G$34,(G$34-ABS($Q147))*($Z147+$Z148)*0.5*($D$27+$D$28)*$D$5*1000,0))</f>
        <v>0</v>
      </c>
      <c r="DI148" s="1">
        <f>IF(AND(G$34&lt;ABS($Q148),G$34&gt;ABS($Q147)),1,0)</f>
        <v>0</v>
      </c>
      <c r="DJ148" s="3">
        <f>MIN(IF(DI148=1,($S148-$S147)/(ABS($Q148)-ABS($Q147))*(G$34-ABS($Q147))+$S147,0),$D$7)</f>
        <v>0</v>
      </c>
      <c r="DK148" s="1">
        <f>IF(ABS($Q148)&lt;G$35,$AA148,IF(ABS($Q147)&lt;G$35,(G$35-ABS($Q147))*($Z147+$Z148)*0.5*($D$27+$D$28)*$D$5*1000,0))</f>
        <v>0</v>
      </c>
      <c r="DL148" s="1">
        <f>IF(AND(G$35&lt;ABS($Q148),G$35&gt;ABS($Q147)),1,0)</f>
        <v>0</v>
      </c>
      <c r="DM148" s="3">
        <f>MIN(IF(DL148=1,($S148-$S147)/(ABS($Q148)-ABS($Q147))*(G$35-ABS($Q147))+$S147,0),$D$7)</f>
        <v>0</v>
      </c>
      <c r="DN148" s="1">
        <f>IF(ABS($Q148)&lt;G$36,$AA148,IF(ABS($Q147)&lt;G$36,(G$36-ABS($Q147))*($Z147+$Z148)*0.5*($D$27+$D$28)*$D$5*1000,0))</f>
        <v>0</v>
      </c>
      <c r="DO148" s="1">
        <f>IF(AND(G$36&lt;ABS($Q148),G$36&gt;ABS($Q147)),1,0)</f>
        <v>0</v>
      </c>
      <c r="DP148" s="3">
        <f>MIN(IF(DO148=1,($S148-$S147)/(ABS($Q148)-ABS($Q147))*(G$36-ABS($Q147))+$S147,0),$D$7)</f>
        <v>0</v>
      </c>
      <c r="DQ148" s="1">
        <f>IF(ABS($Q148)&lt;G$37,$AA148,IF(ABS($Q147)&lt;G$37,(G$37-ABS($Q147))*($Z147+$Z148)*0.5*($D$27+$D$28)*$D$5*1000,0))</f>
        <v>0</v>
      </c>
      <c r="DR148" s="1">
        <f>IF(AND(G$37&lt;ABS($Q148),G$37&gt;ABS($Q147)),1,0)</f>
        <v>0</v>
      </c>
      <c r="DS148" s="3">
        <f>MIN(IF(DR148=1,($S148-$S147)/(ABS($Q148)-ABS($Q147))*(G$37-ABS($Q147))+$S147,0),$D$7)</f>
        <v>0</v>
      </c>
      <c r="DT148" s="1">
        <f>IF(ABS($Q148)&lt;G$38,$AA148,IF(ABS($Q147)&lt;G$38,(G$38-ABS($Q147))*($Z147+$Z148)*0.5*($D$27+$D$28)*$D$5*1000,0))</f>
        <v>0</v>
      </c>
      <c r="DU148" s="1">
        <f>IF(AND(G$38&lt;ABS($Q148),G$38&gt;ABS($Q147)),1,0)</f>
        <v>0</v>
      </c>
      <c r="DV148" s="3">
        <f>MIN(IF(DU148=1,($S148-$S147)/(ABS($Q148)-ABS($Q147))*(G$38-ABS($Q147))+$S147,0),$D$7)</f>
        <v>0</v>
      </c>
      <c r="DW148" s="1">
        <f>IF(ABS($Q148)&lt;G$39,$AA148,IF(ABS($Q147)&lt;G$39,(G$39-ABS($Q147))*($Z147+$Z148)*0.5*($D$27+$D$28)*$D$5*1000,0))</f>
        <v>0</v>
      </c>
      <c r="DX148" s="1">
        <f>IF(AND(G$39&lt;ABS($Q148),G$39&gt;ABS($Q147)),1,0)</f>
        <v>0</v>
      </c>
      <c r="DY148" s="3">
        <f>MIN(IF(DX148=1,($S148-$S147)/(ABS($Q148)-ABS($Q147))*(G$39-ABS($Q147))+$S147,0),$D$7)</f>
        <v>0</v>
      </c>
      <c r="DZ148" s="1">
        <f>IF(ABS($Q148)&lt;G$40,$AA148,IF(ABS($Q147)&lt;G$40,(G$40-ABS($Q147))*($Z147+$Z148)*0.5*($D$27+$D$28)*$D$5*1000,0))</f>
        <v>0</v>
      </c>
      <c r="EA148" s="1">
        <f>IF(AND(G$40&lt;ABS($Q148),G$40&gt;ABS($Q147)),1,0)</f>
        <v>0</v>
      </c>
      <c r="EB148" s="3">
        <f>MIN(IF(EA148=1,($S148-$S147)/(ABS($Q148)-ABS($Q147))*(G$40-ABS($Q147))+$S147,0),$D$7)</f>
        <v>0</v>
      </c>
      <c r="EC148" s="1">
        <f>IF(ABS($Q148)&lt;G$41,$AA148,IF(ABS($Q147)&lt;G$41,(G$41-ABS($Q147))*($Z147+$Z148)*0.5*($D$27+$D$28)*$D$5*1000,0))</f>
        <v>0</v>
      </c>
      <c r="ED148" s="1">
        <f>IF(AND(G$41&lt;ABS($Q148),G$41&gt;ABS($Q147)),1,0)</f>
        <v>0</v>
      </c>
      <c r="EE148" s="3">
        <f>MIN(IF(ED148=1,($S148-$S147)/(ABS($Q148)-ABS($Q147))*(G$41-ABS($Q147))+$S147,0),$D$7)</f>
        <v>0</v>
      </c>
      <c r="EF148" s="1">
        <f>IF(ABS($Q148)&lt;G$42,$AA148,IF(ABS($Q147)&lt;G$42,(G$42-ABS($Q147))*($Z147+$Z148)*0.5*($D$27+$D$28)*$D$5*1000,0))</f>
        <v>0</v>
      </c>
      <c r="EG148" s="1">
        <f>IF(AND(G$42&lt;ABS($Q148),G$42&gt;ABS($Q147)),1,0)</f>
        <v>0</v>
      </c>
      <c r="EH148" s="3">
        <f>MIN(IF(EG148=1,($S148-$S147)/(ABS($Q148)-ABS($Q147))*(G$42-ABS($Q147))+$S147,0),$D$7)</f>
        <v>0</v>
      </c>
      <c r="EI148" s="1">
        <f>IF(ABS($Q148)&lt;G$43,$AA148,IF(ABS($Q147)&lt;G$43,(G$43-ABS($Q147))*($Z147+$Z148)*0.5*($D$27+$D$28)*$D$5*1000,0))</f>
        <v>0</v>
      </c>
      <c r="EJ148" s="1">
        <f>IF(AND(G$43&lt;ABS($Q148),G$43&gt;ABS($Q147)),1,0)</f>
        <v>0</v>
      </c>
      <c r="EK148" s="3">
        <f>MIN(IF(EJ148=1,($S148-$S147)/(ABS($Q148)-ABS($Q147))*(G$43-ABS($Q147))+$S147,0),$D$7)</f>
        <v>0</v>
      </c>
      <c r="EL148" s="1">
        <f>IF(ABS($Q148)&lt;G$44,$AA148,IF(ABS($Q147)&lt;G$44,(G$44-ABS($Q147))*($Z147+$Z148)*0.5*($D$27+$D$28)*$D$5*1000,0))</f>
        <v>0</v>
      </c>
      <c r="EM148" s="1">
        <f>IF(AND(G$44&lt;ABS($Q148),G$44&gt;ABS($Q147)),1,0)</f>
        <v>0</v>
      </c>
      <c r="EN148" s="3">
        <f>MIN(IF(EM148=1,($S148-$S147)/(ABS($Q148)-ABS($Q147))*(G$44-ABS($Q147))+$S147,0),$D$7)</f>
        <v>0</v>
      </c>
      <c r="EO148" s="1">
        <f>IF(ABS($Q148)&lt;G$45,$AA148,IF(ABS($Q147)&lt;G$45,(G$45-ABS($Q147))*($Z147+$Z148)*0.5*($D$27+$D$28)*$D$5*1000,0))</f>
        <v>0</v>
      </c>
      <c r="EP148" s="1">
        <f>IF(AND(G$45&lt;ABS($Q148),G$45&gt;ABS($Q147)),1,0)</f>
        <v>0</v>
      </c>
      <c r="EQ148" s="3">
        <f>MIN(IF(EP148=1,($S148-$S147)/(ABS($Q148)-ABS($Q147))*(G$45-ABS($Q147))+$S147,0),$D$7)</f>
        <v>0</v>
      </c>
      <c r="ER148" s="1">
        <f>IF(ABS($Q148)&lt;G$46,$AA148,IF(ABS($Q147)&lt;G$46,(G$46-ABS($Q147))*($Z147+$Z148)*0.5*($D$27+$D$28)*$D$5*1000,0))</f>
        <v>0</v>
      </c>
      <c r="ES148" s="1">
        <f>IF(AND(G$46&lt;ABS($Q148),G$46&gt;ABS($Q147)),1,0)</f>
        <v>0</v>
      </c>
      <c r="ET148" s="3">
        <f>MIN(IF(ES148=1,($S148-$S147)/(ABS($Q148)-ABS($Q147))*(G$46-ABS($Q147))+$S147,0),$D$7)</f>
        <v>0</v>
      </c>
      <c r="EU148" s="1">
        <f>IF(ABS($Q148)&lt;G$47,$AA148,IF(ABS($Q147)&lt;G$47,(G$47-ABS($Q147))*($Z147+$Z148)*0.5*($D$27+$D$28)*$D$5*1000,0))</f>
        <v>0</v>
      </c>
      <c r="EV148" s="1">
        <f>IF(AND(G$47&lt;ABS($Q148),G$47&gt;ABS($Q147)),1,0)</f>
        <v>0</v>
      </c>
      <c r="EW148" s="3">
        <f>MIN(IF(EV148=1,($S148-$S147)/(ABS($Q148)-ABS($Q147))*(G$47-ABS($Q147))+$S147,0),$D$7)</f>
        <v>0</v>
      </c>
      <c r="EX148" s="1">
        <f>IF(ABS($Q148)&lt;G$48,$AA148,IF(ABS($Q147)&lt;G$48,(G$48-ABS($Q147))*($Z147+$Z148)*0.5*($D$27+$D$28)*$D$5*1000,0))</f>
        <v>0</v>
      </c>
      <c r="EY148" s="1">
        <f>IF(AND(G$48&lt;ABS($Q148),G$48&gt;ABS($Q147)),1,0)</f>
        <v>0</v>
      </c>
      <c r="EZ148" s="3">
        <f>MIN(IF(EY148=1,($S148-$S147)/(ABS($Q148)-ABS($Q147))*(G$48-ABS($Q147))+$S147,0),$D$7)</f>
        <v>0</v>
      </c>
      <c r="FA148" s="1">
        <f>IF(ABS($Q148)&lt;G$49,$AA148,IF(ABS($Q147)&lt;G$49,(G$49-ABS($Q147))*($Z147+$Z148)*0.5*($D$27+$D$28)*$D$5*1000,0))</f>
        <v>0</v>
      </c>
      <c r="FB148" s="1">
        <f>IF(AND(G$49&lt;ABS($Q148),G$49&gt;ABS($Q147)),1,0)</f>
        <v>0</v>
      </c>
      <c r="FC148" s="3">
        <f>MIN(IF(FB148=1,($S148-$S147)/(ABS($Q148)-ABS($Q147))*(G$49-ABS($Q147))+$S147,0),$D$7)</f>
        <v>0</v>
      </c>
      <c r="FD148" s="1">
        <f>IF(ABS($Q148)&lt;G$50,$AA148,IF(ABS($Q147)&lt;G$50,(G$50-ABS($Q147))*($Z147+$Z148)*0.5*($D$27+$D$28)*$D$5*1000,0))</f>
        <v>0</v>
      </c>
      <c r="FE148" s="1">
        <f>IF(AND(G$50&lt;ABS($Q148),G$50&gt;ABS($Q147)),1,0)</f>
        <v>0</v>
      </c>
      <c r="FF148" s="3">
        <f>MIN(IF(FE148=1,($S148-$S147)/(ABS($Q148)-ABS($Q147))*(G$50-ABS($Q147))+$S147,0),$D$7)</f>
        <v>0</v>
      </c>
      <c r="FG148" s="1">
        <f>IF(ABS($Q148)&lt;G$51,$AA148,IF(ABS($Q147)&lt;G$51,(G$51-ABS($Q147))*($Z147+$Z148)*0.5*($D$27+$D$28)*$D$5*1000,0))</f>
        <v>0</v>
      </c>
      <c r="FH148" s="1">
        <f>IF(AND(G$51&lt;ABS($Q148),G$51&gt;ABS($Q147)),1,0)</f>
        <v>0</v>
      </c>
      <c r="FI148" s="3">
        <f>MIN(IF(FH148=1,($S148-$S147)/(ABS($Q148)-ABS($Q147))*(G$51-ABS($Q147))+$S147,0),$D$7)</f>
        <v>0</v>
      </c>
      <c r="FJ148" s="1">
        <f>IF(ABS($Q148)&lt;G$52,$AA148,IF(ABS($Q147)&lt;G$52,(G$52-ABS($Q147))*($Z147+$Z148)*0.5*($D$27+$D$28)*$D$5*1000,0))</f>
        <v>0</v>
      </c>
      <c r="FK148" s="1">
        <f>IF(AND(G$52&lt;ABS($Q148),G$52&gt;ABS($Q147)),1,0)</f>
        <v>0</v>
      </c>
      <c r="FL148" s="3">
        <f>MIN(IF(FK148=1,($S148-$S147)/(ABS($Q148)-ABS($Q147))*(G$52-ABS($Q147))+$S147,0),$D$7)</f>
        <v>0</v>
      </c>
      <c r="FM148" s="1">
        <f>IF(ABS($Q148)&lt;G$53,$AA148,IF(ABS($Q147)&lt;G$53,(G$53-ABS($Q147))*($Z147+$Z148)*0.5*($D$27+$D$28)*$D$5*1000,0))</f>
        <v>0</v>
      </c>
      <c r="FN148" s="1">
        <f>IF(AND(G$53&lt;ABS($Q148),G$53&gt;ABS($Q147)),1,0)</f>
        <v>0</v>
      </c>
      <c r="FO148" s="3">
        <f>MIN(IF(FN148=1,($S148-$S147)/(ABS($Q148)-ABS($Q147))*(G$53-ABS($Q147))+$S147,0),$D$7)</f>
        <v>0</v>
      </c>
      <c r="FP148" s="1">
        <f>IF(ABS($Q148)&lt;G$54,$AA148,IF(ABS($Q147)&lt;G$54,(G$54-ABS($Q147))*($Z147+$Z148)*0.5*($D$27+$D$28)*$D$5*1000,0))</f>
        <v>0</v>
      </c>
      <c r="FQ148" s="1">
        <f>IF(AND(G$54&lt;ABS($Q148),G$54&gt;ABS($Q147)),1,0)</f>
        <v>0</v>
      </c>
      <c r="FR148" s="3">
        <f>MIN(IF(FQ148=1,($S148-$S147)/(ABS($Q148)-ABS($Q147))*(G$54-ABS($Q147))+$S147,0),$D$7)</f>
        <v>0</v>
      </c>
      <c r="FS148" s="1">
        <f>IF(ABS($Q148)&lt;G$55,$AA148,IF(ABS($Q147)&lt;G$55,(G$55-ABS($Q147))*($Z147+$Z148)*0.5*($D$27+$D$28)*$D$5*1000,0))</f>
        <v>0</v>
      </c>
      <c r="FT148" s="1">
        <f>IF(AND(G$55&lt;ABS($Q148),G$55&gt;ABS($Q147)),1,0)</f>
        <v>0</v>
      </c>
      <c r="FU148" s="3">
        <f>MIN(IF(FT148=1,($S148-$S147)/(ABS($Q148)-ABS($Q147))*(G$55-ABS($Q147))+$S147,0),$D$7)</f>
        <v>0</v>
      </c>
      <c r="FV148" s="1" t="e">
        <f>IF(ABS($Q148)&lt;#REF!,$AA148,IF(ABS($Q147)&lt;#REF!,(#REF!-ABS($Q147))*($Z147+$Z148)*0.5*($D$27+$D$28)*$D$5*1000,0))</f>
        <v>#REF!</v>
      </c>
      <c r="FW148" s="1" t="e">
        <f>IF(AND(#REF!&lt;ABS($Q148),#REF!&gt;ABS($Q147)),1,0)</f>
        <v>#REF!</v>
      </c>
      <c r="FX148" s="3" t="e">
        <f>MIN(IF(FW148=1,($S148-$S147)/(ABS($Q148)-ABS($Q147))*(#REF!-ABS($Q147))+$S147,0),$D$7)</f>
        <v>#REF!</v>
      </c>
    </row>
    <row r="149" spans="1:180" x14ac:dyDescent="0.35">
      <c r="A149" s="4"/>
      <c r="B149" s="4"/>
      <c r="C149" s="4"/>
      <c r="D149" s="4"/>
      <c r="E149" s="4"/>
      <c r="F149" s="4"/>
      <c r="G149" s="23"/>
      <c r="H149" s="23"/>
      <c r="I149" s="23"/>
      <c r="J149" s="23"/>
      <c r="K149" s="23"/>
      <c r="L149" s="36"/>
      <c r="M149" s="23"/>
      <c r="N149" s="23"/>
      <c r="O149" s="23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3">
        <f t="shared" si="8"/>
        <v>0.2</v>
      </c>
      <c r="AA149" s="3"/>
      <c r="AB149" s="1"/>
      <c r="AC149" s="2"/>
      <c r="AD149" s="2"/>
      <c r="AE149" s="1"/>
      <c r="AF149" s="2"/>
      <c r="AG149" s="2"/>
      <c r="AH149" s="1"/>
      <c r="AI149" s="2"/>
      <c r="AJ149" s="2"/>
      <c r="AK149" s="1"/>
      <c r="AL149" s="2"/>
      <c r="AM149" s="2"/>
      <c r="AN149" s="1"/>
      <c r="AO149" s="2"/>
      <c r="AP149" s="2"/>
      <c r="AQ149" s="1"/>
      <c r="AR149" s="2"/>
      <c r="AS149" s="2"/>
      <c r="AT149" s="1"/>
      <c r="AU149" s="2"/>
      <c r="AV149" s="2"/>
      <c r="AW149" s="1"/>
      <c r="AX149" s="2"/>
      <c r="AY149" s="2"/>
      <c r="AZ149" s="1"/>
      <c r="BA149" s="2"/>
      <c r="BB149" s="2"/>
      <c r="BC149" s="1"/>
      <c r="BD149" s="2"/>
      <c r="BE149" s="2"/>
      <c r="BF149" s="1"/>
      <c r="BG149" s="2"/>
      <c r="BH149" s="2"/>
      <c r="BI149" s="1"/>
      <c r="BJ149" s="2"/>
      <c r="BK149" s="2"/>
      <c r="BL149" s="1"/>
      <c r="BM149" s="2"/>
      <c r="BN149" s="2"/>
      <c r="BO149" s="1"/>
      <c r="BP149" s="2"/>
      <c r="BQ149" s="2"/>
      <c r="BR149" s="1"/>
      <c r="BS149" s="2"/>
      <c r="BT149" s="2"/>
      <c r="BU149" s="1"/>
      <c r="BV149" s="2"/>
      <c r="BW149" s="2"/>
      <c r="BX149" s="1"/>
      <c r="BY149" s="2"/>
      <c r="BZ149" s="2"/>
      <c r="CA149" s="1"/>
      <c r="CB149" s="2"/>
      <c r="CC149" s="2"/>
      <c r="CD149" s="1"/>
      <c r="CE149" s="2"/>
      <c r="CF149" s="2"/>
      <c r="CG149" s="1"/>
      <c r="CH149" s="2"/>
      <c r="CI149" s="2"/>
      <c r="CJ149" s="1"/>
      <c r="CK149" s="2"/>
      <c r="CL149" s="2"/>
      <c r="CM149" s="1"/>
      <c r="CN149" s="2"/>
      <c r="CO149" s="2"/>
      <c r="CP149" s="1"/>
      <c r="CQ149" s="2"/>
      <c r="CR149" s="2"/>
      <c r="CS149" s="1"/>
      <c r="CT149" s="2"/>
      <c r="CU149" s="2"/>
      <c r="CV149" s="1"/>
      <c r="CW149" s="2"/>
      <c r="CX149" s="2"/>
      <c r="CY149" s="1"/>
      <c r="CZ149" s="2"/>
      <c r="DA149" s="2"/>
      <c r="DB149" s="1"/>
      <c r="DC149" s="2"/>
      <c r="DD149" s="2"/>
      <c r="DE149" s="1"/>
      <c r="DF149" s="2"/>
      <c r="DG149" s="2"/>
      <c r="DH149" s="1"/>
      <c r="DI149" s="2"/>
      <c r="DJ149" s="2"/>
      <c r="DK149" s="1"/>
      <c r="DL149" s="2"/>
      <c r="DM149" s="2"/>
      <c r="DN149" s="1"/>
      <c r="DO149" s="2"/>
      <c r="DP149" s="2"/>
      <c r="DQ149" s="1"/>
      <c r="DR149" s="2"/>
      <c r="DS149" s="2"/>
      <c r="DT149" s="1"/>
      <c r="DU149" s="2"/>
      <c r="DV149" s="2"/>
      <c r="DW149" s="1"/>
      <c r="DX149" s="2"/>
      <c r="DY149" s="2"/>
      <c r="DZ149" s="1"/>
      <c r="EA149" s="2"/>
      <c r="EB149" s="2"/>
      <c r="EC149" s="1"/>
      <c r="ED149" s="2"/>
      <c r="EE149" s="2"/>
      <c r="EF149" s="1"/>
      <c r="EG149" s="2"/>
      <c r="EH149" s="2"/>
      <c r="EI149" s="1"/>
      <c r="EJ149" s="2"/>
      <c r="EK149" s="2"/>
      <c r="EL149" s="1"/>
      <c r="EM149" s="2"/>
      <c r="EN149" s="2"/>
      <c r="EO149" s="1"/>
      <c r="EP149" s="2"/>
      <c r="EQ149" s="2"/>
      <c r="ER149" s="1"/>
      <c r="ES149" s="2"/>
      <c r="ET149" s="2"/>
      <c r="EU149" s="1"/>
      <c r="EV149" s="2"/>
      <c r="EW149" s="2"/>
      <c r="EX149" s="1"/>
      <c r="EY149" s="2"/>
      <c r="EZ149" s="2"/>
      <c r="FA149" s="1"/>
      <c r="FB149" s="2"/>
      <c r="FC149" s="2"/>
      <c r="FD149" s="1"/>
      <c r="FE149" s="2"/>
      <c r="FF149" s="2"/>
      <c r="FG149" s="1"/>
      <c r="FH149" s="2"/>
      <c r="FI149" s="2"/>
      <c r="FJ149" s="1"/>
      <c r="FK149" s="2"/>
      <c r="FL149" s="2"/>
      <c r="FM149" s="1"/>
      <c r="FN149" s="2"/>
      <c r="FO149" s="2"/>
      <c r="FP149" s="1"/>
      <c r="FQ149" s="2"/>
      <c r="FR149" s="2"/>
      <c r="FS149" s="1"/>
      <c r="FT149" s="2"/>
      <c r="FU149" s="2"/>
      <c r="FV149" s="1"/>
      <c r="FW149" s="2"/>
      <c r="FX149" s="2"/>
    </row>
    <row r="150" spans="1:180" x14ac:dyDescent="0.35">
      <c r="A150" s="4"/>
      <c r="B150" s="4"/>
      <c r="C150" s="4"/>
      <c r="D150" s="4"/>
      <c r="E150" s="4"/>
      <c r="F150" s="4"/>
      <c r="G150" s="23"/>
      <c r="H150" s="23"/>
      <c r="I150" s="23"/>
      <c r="J150" s="23"/>
      <c r="K150" s="23"/>
      <c r="L150" s="36"/>
      <c r="M150" s="23"/>
      <c r="N150" s="23"/>
      <c r="O150" s="23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3">
        <f t="shared" si="8"/>
        <v>0.2</v>
      </c>
      <c r="AA150" s="1">
        <f>$R149*($Z150+$Z149)*0.5*($D$27+$D$28)*1000*$D$5</f>
        <v>0</v>
      </c>
      <c r="AB150" s="1">
        <f>IF(ABS($Q150)&lt;$G$6,$AA150,IF(ABS($Q149)&lt;$G$6,($G$6-ABS($Q149))*($Z149+$Z150)*0.5*($D$27+$D$28)*$D$5*1000,0))</f>
        <v>0</v>
      </c>
      <c r="AC150" s="1">
        <f>IF(AND($G$6&lt;ABS($Q150),$G$6&gt;ABS($Q149)),1,0)</f>
        <v>0</v>
      </c>
      <c r="AD150" s="3">
        <f>MIN(IF(AC150=1,($S150-$S149)/(ABS($Q150)-ABS($Q149))*($G$6-ABS($Q149))+$S149,0),$D$7)</f>
        <v>0</v>
      </c>
      <c r="AE150" s="1">
        <f>IF(ABS($Q150)&lt;$G$7,$AA150,IF(ABS($Q149)&lt;$G$7,($G$7-ABS($Q149))*($Z149+$Z150)*0.5*($D$27+$D$28)*$D$5*1000,0))</f>
        <v>0</v>
      </c>
      <c r="AF150" s="1">
        <f>IF(AND($G$7&lt;ABS($Q150),$G$7&gt;ABS($Q149)),1,0)</f>
        <v>0</v>
      </c>
      <c r="AG150" s="3">
        <f>MIN(IF(AF150=1,($S150-$S149)/(ABS($Q150)-ABS($Q149))*($G$7-ABS($Q149))+$S149,0),$D$7)</f>
        <v>0</v>
      </c>
      <c r="AH150" s="1">
        <f>IF(ABS($Q150)&lt;$G$8,$AA150,IF(ABS($Q149)&lt;$G$8,($G$8-ABS($Q149))*($Z149+$Z150)*0.5*($D$27+$D$28)*$D$5*1000,0))</f>
        <v>0</v>
      </c>
      <c r="AI150" s="1">
        <f>IF(AND($G$8&lt;ABS($Q150),$G$8&gt;ABS($Q149)),1,0)</f>
        <v>0</v>
      </c>
      <c r="AJ150" s="3">
        <f>MIN(IF(AI150=1,($S150-$S149)/(ABS($Q150)-ABS($Q149))*($G$8-ABS($Q149))+$S149,0),$D$7)</f>
        <v>0</v>
      </c>
      <c r="AK150" s="1">
        <f>IF(ABS($Q150)&lt;$G$9,$AA150,IF(ABS($Q149)&lt;$G$9,($G$9-ABS($Q149))*($Z149+$Z150)*0.5*($D$27+$D$28)*$D$5*1000,0))</f>
        <v>0</v>
      </c>
      <c r="AL150" s="1">
        <f>IF(AND($G$9&lt;ABS($Q150),$G$9&gt;ABS($Q149)),1,0)</f>
        <v>0</v>
      </c>
      <c r="AM150" s="3">
        <f>MIN(IF(AL150=1,($S150-$S149)/(ABS($Q150)-ABS($Q149))*($G$9-ABS($Q149))+$S149,0),$D$7)</f>
        <v>0</v>
      </c>
      <c r="AN150" s="1">
        <f>IF(ABS($Q150)&lt;$G$10,$AA150,IF(ABS($Q149)&lt;$G$10,($G$10-ABS($Q149))*($Z149+$Z150)*0.5*($D$27+$D$28)*$D$5*1000,0))</f>
        <v>0</v>
      </c>
      <c r="AO150" s="1">
        <f>IF(AND($G$10&lt;ABS($Q150),$G$10&gt;ABS($Q149)),1,0)</f>
        <v>0</v>
      </c>
      <c r="AP150" s="3">
        <f>MIN(IF(AO150=1,($S150-$S149)/(ABS($Q150)-ABS($Q149))*($G$10-ABS($Q149))+$S149,0),$D$7)</f>
        <v>0</v>
      </c>
      <c r="AQ150" s="1">
        <f>IF(ABS($Q150)&lt;$G$11,$AA150,IF(ABS($Q149)&lt;$G$11,($G$11-ABS($Q149))*($Z149+$Z150)*0.5*($D$27+$D$28)*$D$5*1000,0))</f>
        <v>0</v>
      </c>
      <c r="AR150" s="1">
        <f>IF(AND($G$11&lt;ABS($Q150),$G$11&gt;ABS($Q149)),1,0)</f>
        <v>0</v>
      </c>
      <c r="AS150" s="3">
        <f>MIN(IF(AR150=1,($S150-$S149)/(ABS($Q150)-ABS($Q149))*($G$11-ABS($Q149))+$S149,0),$D$7)</f>
        <v>0</v>
      </c>
      <c r="AT150" s="1">
        <f>IF(ABS($Q150)&lt;$G$12,$AA150,IF(ABS($Q149)&lt;$G$12,($G$12-ABS($Q149))*($Z149+$Z150)*0.5*($D$27+$D$28)*$D$5*1000,0))</f>
        <v>0</v>
      </c>
      <c r="AU150" s="1">
        <f>IF(AND($G$12&lt;ABS($Q150),$G$12&gt;ABS($Q149)),1,0)</f>
        <v>0</v>
      </c>
      <c r="AV150" s="3">
        <f>MIN(IF(AU150=1,($S150-$S149)/(ABS($Q150)-ABS($Q149))*($G$12-ABS($Q149))+$S149,0),$D$7)</f>
        <v>0</v>
      </c>
      <c r="AW150" s="1">
        <f>IF(ABS($Q150)&lt;$G$13,$AA150,IF(ABS($Q149)&lt;$G$13,($G$13-ABS($Q149))*($Z149+$Z150)*0.5*($D$27+$D$28)*$D$5*1000,0))</f>
        <v>0</v>
      </c>
      <c r="AX150" s="1">
        <f>IF(AND($G$13&lt;ABS($Q150),$G$13&gt;ABS($Q149)),1,0)</f>
        <v>0</v>
      </c>
      <c r="AY150" s="3">
        <f>MIN(IF(AX150=1,($S150-$S149)/(ABS($Q150)-ABS($Q149))*($G$13-ABS($Q149))+$S149,0),$D$7)</f>
        <v>0</v>
      </c>
      <c r="AZ150" s="1">
        <f>IF(ABS($Q150)&lt;$G$14,$AA150,IF(ABS($Q149)&lt;$G$14,($G$14-ABS($Q149))*($Z149+$Z150)*0.5*($D$27+$D$28)*$D$5*1000,0))</f>
        <v>0</v>
      </c>
      <c r="BA150" s="1">
        <f>IF(AND($G$14&lt;ABS($Q150),$G$14&gt;ABS($Q149)),1,0)</f>
        <v>0</v>
      </c>
      <c r="BB150" s="3">
        <f>MIN(IF(BA150=1,($S150-$S149)/(ABS($Q150)-ABS($Q149))*($G$14-ABS($Q149))+$S149,0),$D$7)</f>
        <v>0</v>
      </c>
      <c r="BC150" s="1">
        <f>IF(ABS($Q150)&lt;G$15,$AA150,IF(ABS($Q149)&lt;G$15,(G$15-ABS($Q149))*($Z149+$Z150)*0.5*($D$27+$D$28)*$D$5*1000,0))</f>
        <v>0</v>
      </c>
      <c r="BD150" s="1">
        <f>IF(AND(G$15&lt;ABS($Q150),G$15&gt;ABS($Q149)),1,0)</f>
        <v>0</v>
      </c>
      <c r="BE150" s="3">
        <f>MIN(IF(BD150=1,($S150-$S149)/(ABS($Q150)-ABS($Q149))*(G$15-ABS($Q149))+$S149,0),$D$7)</f>
        <v>0</v>
      </c>
      <c r="BF150" s="1">
        <f>IF(ABS($Q150)&lt;G$16,$AA150,IF(ABS($Q149)&lt;G$16,(G$16-ABS($Q149))*($Z149+$Z150)*0.5*($D$27+$D$28)*$D$5*1000,0))</f>
        <v>0</v>
      </c>
      <c r="BG150" s="1">
        <f>IF(AND(G$16&lt;ABS($Q150),G$16&gt;ABS($Q149)),1,0)</f>
        <v>0</v>
      </c>
      <c r="BH150" s="3">
        <f>MIN(IF(BG150=1,($S150-$S149)/(ABS($Q150)-ABS($Q149))*(G$16-ABS($Q149))+$S149,0),$D$7)</f>
        <v>0</v>
      </c>
      <c r="BI150" s="1">
        <f>IF(ABS($Q150)&lt;G$17,$AA150,IF(ABS($Q149)&lt;G$17,(G$17-ABS($Q149))*($Z149+$Z150)*0.5*($D$27+$D$28)*$D$5*1000,0))</f>
        <v>0</v>
      </c>
      <c r="BJ150" s="1">
        <f>IF(AND(G$17&lt;ABS($Q150),G$17&gt;ABS($Q149)),1,0)</f>
        <v>0</v>
      </c>
      <c r="BK150" s="3">
        <f>MIN(IF(BJ150=1,($S150-$S149)/(ABS($Q150)-ABS($Q149))*(G$17-ABS($Q149))+$S149,0),$D$7)</f>
        <v>0</v>
      </c>
      <c r="BL150" s="1">
        <f>IF(ABS($Q150)&lt;G$18,$AA150,IF(ABS($Q149)&lt;G$18,(G$18-ABS($Q149))*($Z149+$Z150)*0.5*($D$27+$D$28)*$D$5*1000,0))</f>
        <v>0</v>
      </c>
      <c r="BM150" s="1">
        <f>IF(AND(G$18&lt;ABS($Q150),G$18&gt;ABS($Q149)),1,0)</f>
        <v>0</v>
      </c>
      <c r="BN150" s="3">
        <f>MIN(IF(BM150=1,($S150-$S149)/(ABS($Q150)-ABS($Q149))*(G$18-ABS($Q149))+$S149,0),$D$7)</f>
        <v>0</v>
      </c>
      <c r="BO150" s="1">
        <f>IF(ABS($Q150)&lt;G$19,$AA150,IF(ABS($Q149)&lt;G$19,(G$19-ABS($Q149))*($Z149+$Z150)*0.5*($D$27+$D$28)*$D$5*1000,0))</f>
        <v>0</v>
      </c>
      <c r="BP150" s="1">
        <f>IF(AND(G$19&lt;ABS($Q150),G$19&gt;ABS($Q149)),1,0)</f>
        <v>0</v>
      </c>
      <c r="BQ150" s="3">
        <f>MIN(IF(BP150=1,($S150-$S149)/(ABS($Q150)-ABS($Q149))*(G$19-ABS($Q149))+$S149,0),$D$7)</f>
        <v>0</v>
      </c>
      <c r="BR150" s="1">
        <f>IF(ABS($Q150)&lt;G$20,$AA150,IF(ABS($Q149)&lt;G$20,(G$20-ABS($Q149))*($Z149+$Z150)*0.5*($D$27+$D$28)*$D$5*1000,0))</f>
        <v>0</v>
      </c>
      <c r="BS150" s="1">
        <f>IF(AND(G$20&lt;ABS($Q150),G$20&gt;ABS($Q149)),1,0)</f>
        <v>0</v>
      </c>
      <c r="BT150" s="3">
        <f>MIN(IF(BS150=1,($S150-$S149)/(ABS($Q150)-ABS($Q149))*(G$20-ABS($Q149))+$S149,0),$D$7)</f>
        <v>0</v>
      </c>
      <c r="BU150" s="1">
        <f>IF(ABS($Q150)&lt;G$21,$AA150,IF(ABS($Q149)&lt;G$21,(G$21-ABS($Q149))*($Z149+$Z150)*0.5*($D$27+$D$28)*$D$5*1000,0))</f>
        <v>0</v>
      </c>
      <c r="BV150" s="1">
        <f>IF(AND(G$21&lt;ABS($Q150),G$21&gt;ABS($Q149)),1,0)</f>
        <v>0</v>
      </c>
      <c r="BW150" s="3">
        <f>MIN(IF(BV150=1,($S150-$S149)/(ABS($Q150)-ABS($Q149))*(G$21-ABS($Q149))+$S149,0),$D$7)</f>
        <v>0</v>
      </c>
      <c r="BX150" s="1">
        <f>IF(ABS($Q150)&lt;G$22,$AA150,IF(ABS($Q149)&lt;G$22,(G$22-ABS($Q149))*($Z149+$Z150)*0.5*($D$27+$D$28)*$D$5*1000,0))</f>
        <v>0</v>
      </c>
      <c r="BY150" s="1">
        <f>IF(AND(G$22&lt;ABS($Q150),G$22&gt;ABS($Q149)),1,0)</f>
        <v>0</v>
      </c>
      <c r="BZ150" s="3">
        <f>MIN(IF(BY150=1,($S150-$S149)/(ABS($Q150)-ABS($Q149))*(G$22-ABS($Q149))+$S149,0),$D$7)</f>
        <v>0</v>
      </c>
      <c r="CA150" s="1">
        <f>IF(ABS($Q150)&lt;G$23,$AA150,IF(ABS($Q149)&lt;G$23,(G$23-ABS($Q149))*($Z149+$Z150)*0.5*($D$27+$D$28)*$D$5*1000,0))</f>
        <v>0</v>
      </c>
      <c r="CB150" s="1">
        <f>IF(AND(G$23&lt;ABS($Q150),G$23&gt;ABS($Q149)),1,0)</f>
        <v>0</v>
      </c>
      <c r="CC150" s="3">
        <f>MIN(IF(CB150=1,($S150-$S149)/(ABS($Q150)-ABS($Q149))*(G$23-ABS($Q149))+$S149,0),$D$7)</f>
        <v>0</v>
      </c>
      <c r="CD150" s="1">
        <f>IF(ABS($Q150)&lt;G$24,$AA150,IF(ABS($Q149)&lt;G$24,(G$24-ABS($Q149))*($Z149+$Z150)*0.5*($D$27+$D$28)*$D$5*1000,0))</f>
        <v>0</v>
      </c>
      <c r="CE150" s="1">
        <f>IF(AND(G$24&lt;ABS($Q150),G$24&gt;ABS($Q149)),1,0)</f>
        <v>0</v>
      </c>
      <c r="CF150" s="3">
        <f>MIN(IF(CE150=1,($S150-$S149)/(ABS($Q150)-ABS($Q149))*(G$24-ABS($Q149))+$S149,0),$D$7)</f>
        <v>0</v>
      </c>
      <c r="CG150" s="1">
        <f>IF(ABS($Q150)&lt;G$25,$AA150,IF(ABS($Q149)&lt;G$25,(G$25-ABS($Q149))*($Z149+$Z150)*0.5*($D$27+$D$28)*$D$5*1000,0))</f>
        <v>0</v>
      </c>
      <c r="CH150" s="1">
        <f>IF(AND(G$25&lt;ABS($Q150),G$25&gt;ABS($Q149)),1,0)</f>
        <v>0</v>
      </c>
      <c r="CI150" s="3">
        <f>MIN(IF(CH150=1,($S150-$S149)/(ABS($Q150)-ABS($Q149))*(G$25-ABS($Q149))+$S149,0),$D$7)</f>
        <v>0</v>
      </c>
      <c r="CJ150" s="1">
        <f>IF(ABS($Q150)&lt;G$26,$AA150,IF(ABS($Q149)&lt;G$26,(G$26-ABS($Q149))*($Z149+$Z150)*0.5*($D$27+$D$28)*$D$5*1000,0))</f>
        <v>0</v>
      </c>
      <c r="CK150" s="1">
        <f>IF(AND(G$26&lt;ABS($Q150),G$26&gt;ABS($Q149)),1,0)</f>
        <v>0</v>
      </c>
      <c r="CL150" s="3">
        <f>MIN(IF(CK150=1,($S150-$S149)/(ABS($Q150)-ABS($Q149))*(G$26-ABS($Q149))+$S149,0),$D$7)</f>
        <v>0</v>
      </c>
      <c r="CM150" s="1">
        <f>IF(ABS($Q150)&lt;G$27,$AA150,IF(ABS($Q149)&lt;G$27,(G$27-ABS($Q149))*($Z149+$Z150)*0.5*($D$27+$D$28)*$D$5*1000,0))</f>
        <v>0</v>
      </c>
      <c r="CN150" s="1">
        <f>IF(AND(G$27&lt;ABS($Q150),G$27&gt;ABS($Q149)),1,0)</f>
        <v>0</v>
      </c>
      <c r="CO150" s="3">
        <f>MIN(IF(CN150=1,($S150-$S149)/(ABS($Q150)-ABS($Q149))*(G$27-ABS($Q149))+$S149,0),$D$7)</f>
        <v>0</v>
      </c>
      <c r="CP150" s="1">
        <f>IF(ABS($Q150)&lt;G$28,$AA150,IF(ABS($Q149)&lt;G$28,(G$28-ABS($Q149))*($Z149+$Z150)*0.5*($D$27+$D$28)*$D$5*1000,0))</f>
        <v>0</v>
      </c>
      <c r="CQ150" s="1">
        <f>IF(AND(G$28&lt;ABS($Q150),G$28&gt;ABS($Q149)),1,0)</f>
        <v>0</v>
      </c>
      <c r="CR150" s="3">
        <f>MIN(IF(CQ150=1,($S150-$S149)/(ABS($Q150)-ABS($Q149))*(G$28-ABS($Q149))+$S149,0),$D$7)</f>
        <v>0</v>
      </c>
      <c r="CS150" s="1">
        <f>IF(ABS($Q150)&lt;G$29,$AA150,IF(ABS($Q149)&lt;G$29,(G$29-ABS($Q149))*($Z149+$Z150)*0.5*($D$27+$D$28)*$D$5*1000,0))</f>
        <v>0</v>
      </c>
      <c r="CT150" s="1">
        <f>IF(AND(G$29&lt;ABS($Q150),G$29&gt;ABS($Q149)),1,0)</f>
        <v>0</v>
      </c>
      <c r="CU150" s="3">
        <f>MIN(IF(CT150=1,($S150-$S149)/(ABS($Q150)-ABS($Q149))*(G$29-ABS($Q149))+$S149,0),$D$7)</f>
        <v>0</v>
      </c>
      <c r="CV150" s="1">
        <f>IF(ABS($Q150)&lt;G$30,$AA150,IF(ABS($Q149)&lt;G$30,(G$30-ABS($Q149))*($Z149+$Z150)*0.5*($D$27+$D$28)*$D$5*1000,0))</f>
        <v>0</v>
      </c>
      <c r="CW150" s="1">
        <f>IF(AND(G$30&lt;ABS($Q150),G$30&gt;ABS($Q149)),1,0)</f>
        <v>0</v>
      </c>
      <c r="CX150" s="3">
        <f>MIN(IF(CW150=1,($S150-$S149)/(ABS($Q150)-ABS($Q149))*(G$30-ABS($Q149))+$S149,0),$D$7)</f>
        <v>0</v>
      </c>
      <c r="CY150" s="1">
        <f>IF(ABS($Q150)&lt;G$31,$AA150,IF(ABS($Q149)&lt;G$31,(G$31-ABS($Q149))*($Z149+$Z150)*0.5*($D$27+$D$28)*$D$5*1000,0))</f>
        <v>0</v>
      </c>
      <c r="CZ150" s="1">
        <f>IF(AND(G$31&lt;ABS($Q150),G$31&gt;ABS($Q149)),1,0)</f>
        <v>0</v>
      </c>
      <c r="DA150" s="3">
        <f>MIN(IF(CZ150=1,($S150-$S149)/(ABS($Q150)-ABS($Q149))*(G$31-ABS($Q149))+$S149,0),$D$7)</f>
        <v>0</v>
      </c>
      <c r="DB150" s="1">
        <f>IF(ABS($Q150)&lt;G$32,$AA150,IF(ABS($Q149)&lt;G$32,(G$32-ABS($Q149))*($Z149+$Z150)*0.5*($D$27+$D$28)*$D$5*1000,0))</f>
        <v>0</v>
      </c>
      <c r="DC150" s="1">
        <f>IF(AND(G$32&lt;ABS($Q150),G$32&gt;ABS($Q149)),1,0)</f>
        <v>0</v>
      </c>
      <c r="DD150" s="3">
        <f>MIN(IF(DC150=1,($S150-$S149)/(ABS($Q150)-ABS($Q149))*(G$32-ABS($Q149))+$S149,0),$D$7)</f>
        <v>0</v>
      </c>
      <c r="DE150" s="1">
        <f>IF(ABS($Q150)&lt;G$33,$AA150,IF(ABS($Q149)&lt;G$33,(G$33-ABS($Q149))*($Z149+$Z150)*0.5*($D$27+$D$28)*$D$5*1000,0))</f>
        <v>0</v>
      </c>
      <c r="DF150" s="1">
        <f>IF(AND(G$33&lt;ABS($Q150),G$33&gt;ABS($Q149)),1,0)</f>
        <v>0</v>
      </c>
      <c r="DG150" s="3">
        <f>MIN(IF(DF150=1,($S150-$S149)/(ABS($Q150)-ABS($Q149))*(G$33-ABS($Q149))+$S149,0),$D$7)</f>
        <v>0</v>
      </c>
      <c r="DH150" s="1">
        <f>IF(ABS($Q150)&lt;G$34,$AA150,IF(ABS($Q149)&lt;G$34,(G$34-ABS($Q149))*($Z149+$Z150)*0.5*($D$27+$D$28)*$D$5*1000,0))</f>
        <v>0</v>
      </c>
      <c r="DI150" s="1">
        <f>IF(AND(G$34&lt;ABS($Q150),G$34&gt;ABS($Q149)),1,0)</f>
        <v>0</v>
      </c>
      <c r="DJ150" s="3">
        <f>MIN(IF(DI150=1,($S150-$S149)/(ABS($Q150)-ABS($Q149))*(G$34-ABS($Q149))+$S149,0),$D$7)</f>
        <v>0</v>
      </c>
      <c r="DK150" s="1">
        <f>IF(ABS($Q150)&lt;G$35,$AA150,IF(ABS($Q149)&lt;G$35,(G$35-ABS($Q149))*($Z149+$Z150)*0.5*($D$27+$D$28)*$D$5*1000,0))</f>
        <v>0</v>
      </c>
      <c r="DL150" s="1">
        <f>IF(AND(G$35&lt;ABS($Q150),G$35&gt;ABS($Q149)),1,0)</f>
        <v>0</v>
      </c>
      <c r="DM150" s="3">
        <f>MIN(IF(DL150=1,($S150-$S149)/(ABS($Q150)-ABS($Q149))*(G$35-ABS($Q149))+$S149,0),$D$7)</f>
        <v>0</v>
      </c>
      <c r="DN150" s="1">
        <f>IF(ABS($Q150)&lt;G$36,$AA150,IF(ABS($Q149)&lt;G$36,(G$36-ABS($Q149))*($Z149+$Z150)*0.5*($D$27+$D$28)*$D$5*1000,0))</f>
        <v>0</v>
      </c>
      <c r="DO150" s="1">
        <f>IF(AND(G$36&lt;ABS($Q150),G$36&gt;ABS($Q149)),1,0)</f>
        <v>0</v>
      </c>
      <c r="DP150" s="3">
        <f>MIN(IF(DO150=1,($S150-$S149)/(ABS($Q150)-ABS($Q149))*(G$36-ABS($Q149))+$S149,0),$D$7)</f>
        <v>0</v>
      </c>
      <c r="DQ150" s="1">
        <f>IF(ABS($Q150)&lt;G$37,$AA150,IF(ABS($Q149)&lt;G$37,(G$37-ABS($Q149))*($Z149+$Z150)*0.5*($D$27+$D$28)*$D$5*1000,0))</f>
        <v>0</v>
      </c>
      <c r="DR150" s="1">
        <f>IF(AND(G$37&lt;ABS($Q150),G$37&gt;ABS($Q149)),1,0)</f>
        <v>0</v>
      </c>
      <c r="DS150" s="3">
        <f>MIN(IF(DR150=1,($S150-$S149)/(ABS($Q150)-ABS($Q149))*(G$37-ABS($Q149))+$S149,0),$D$7)</f>
        <v>0</v>
      </c>
      <c r="DT150" s="1">
        <f>IF(ABS($Q150)&lt;G$38,$AA150,IF(ABS($Q149)&lt;G$38,(G$38-ABS($Q149))*($Z149+$Z150)*0.5*($D$27+$D$28)*$D$5*1000,0))</f>
        <v>0</v>
      </c>
      <c r="DU150" s="1">
        <f>IF(AND(G$38&lt;ABS($Q150),G$38&gt;ABS($Q149)),1,0)</f>
        <v>0</v>
      </c>
      <c r="DV150" s="3">
        <f>MIN(IF(DU150=1,($S150-$S149)/(ABS($Q150)-ABS($Q149))*(G$38-ABS($Q149))+$S149,0),$D$7)</f>
        <v>0</v>
      </c>
      <c r="DW150" s="1">
        <f>IF(ABS($Q150)&lt;G$39,$AA150,IF(ABS($Q149)&lt;G$39,(G$39-ABS($Q149))*($Z149+$Z150)*0.5*($D$27+$D$28)*$D$5*1000,0))</f>
        <v>0</v>
      </c>
      <c r="DX150" s="1">
        <f>IF(AND(G$39&lt;ABS($Q150),G$39&gt;ABS($Q149)),1,0)</f>
        <v>0</v>
      </c>
      <c r="DY150" s="3">
        <f>MIN(IF(DX150=1,($S150-$S149)/(ABS($Q150)-ABS($Q149))*(G$39-ABS($Q149))+$S149,0),$D$7)</f>
        <v>0</v>
      </c>
      <c r="DZ150" s="1">
        <f>IF(ABS($Q150)&lt;G$40,$AA150,IF(ABS($Q149)&lt;G$40,(G$40-ABS($Q149))*($Z149+$Z150)*0.5*($D$27+$D$28)*$D$5*1000,0))</f>
        <v>0</v>
      </c>
      <c r="EA150" s="1">
        <f>IF(AND(G$40&lt;ABS($Q150),G$40&gt;ABS($Q149)),1,0)</f>
        <v>0</v>
      </c>
      <c r="EB150" s="3">
        <f>MIN(IF(EA150=1,($S150-$S149)/(ABS($Q150)-ABS($Q149))*(G$40-ABS($Q149))+$S149,0),$D$7)</f>
        <v>0</v>
      </c>
      <c r="EC150" s="1">
        <f>IF(ABS($Q150)&lt;G$41,$AA150,IF(ABS($Q149)&lt;G$41,(G$41-ABS($Q149))*($Z149+$Z150)*0.5*($D$27+$D$28)*$D$5*1000,0))</f>
        <v>0</v>
      </c>
      <c r="ED150" s="1">
        <f>IF(AND(G$41&lt;ABS($Q150),G$41&gt;ABS($Q149)),1,0)</f>
        <v>0</v>
      </c>
      <c r="EE150" s="3">
        <f>MIN(IF(ED150=1,($S150-$S149)/(ABS($Q150)-ABS($Q149))*(G$41-ABS($Q149))+$S149,0),$D$7)</f>
        <v>0</v>
      </c>
      <c r="EF150" s="1">
        <f>IF(ABS($Q150)&lt;G$42,$AA150,IF(ABS($Q149)&lt;G$42,(G$42-ABS($Q149))*($Z149+$Z150)*0.5*($D$27+$D$28)*$D$5*1000,0))</f>
        <v>0</v>
      </c>
      <c r="EG150" s="1">
        <f>IF(AND(G$42&lt;ABS($Q150),G$42&gt;ABS($Q149)),1,0)</f>
        <v>0</v>
      </c>
      <c r="EH150" s="3">
        <f>MIN(IF(EG150=1,($S150-$S149)/(ABS($Q150)-ABS($Q149))*(G$42-ABS($Q149))+$S149,0),$D$7)</f>
        <v>0</v>
      </c>
      <c r="EI150" s="1">
        <f>IF(ABS($Q150)&lt;G$43,$AA150,IF(ABS($Q149)&lt;G$43,(G$43-ABS($Q149))*($Z149+$Z150)*0.5*($D$27+$D$28)*$D$5*1000,0))</f>
        <v>0</v>
      </c>
      <c r="EJ150" s="1">
        <f>IF(AND(G$43&lt;ABS($Q150),G$43&gt;ABS($Q149)),1,0)</f>
        <v>0</v>
      </c>
      <c r="EK150" s="3">
        <f>MIN(IF(EJ150=1,($S150-$S149)/(ABS($Q150)-ABS($Q149))*(G$43-ABS($Q149))+$S149,0),$D$7)</f>
        <v>0</v>
      </c>
      <c r="EL150" s="1">
        <f>IF(ABS($Q150)&lt;G$44,$AA150,IF(ABS($Q149)&lt;G$44,(G$44-ABS($Q149))*($Z149+$Z150)*0.5*($D$27+$D$28)*$D$5*1000,0))</f>
        <v>0</v>
      </c>
      <c r="EM150" s="1">
        <f>IF(AND(G$44&lt;ABS($Q150),G$44&gt;ABS($Q149)),1,0)</f>
        <v>0</v>
      </c>
      <c r="EN150" s="3">
        <f>MIN(IF(EM150=1,($S150-$S149)/(ABS($Q150)-ABS($Q149))*(G$44-ABS($Q149))+$S149,0),$D$7)</f>
        <v>0</v>
      </c>
      <c r="EO150" s="1">
        <f>IF(ABS($Q150)&lt;G$45,$AA150,IF(ABS($Q149)&lt;G$45,(G$45-ABS($Q149))*($Z149+$Z150)*0.5*($D$27+$D$28)*$D$5*1000,0))</f>
        <v>0</v>
      </c>
      <c r="EP150" s="1">
        <f>IF(AND(G$45&lt;ABS($Q150),G$45&gt;ABS($Q149)),1,0)</f>
        <v>0</v>
      </c>
      <c r="EQ150" s="3">
        <f>MIN(IF(EP150=1,($S150-$S149)/(ABS($Q150)-ABS($Q149))*(G$45-ABS($Q149))+$S149,0),$D$7)</f>
        <v>0</v>
      </c>
      <c r="ER150" s="1">
        <f>IF(ABS($Q150)&lt;G$46,$AA150,IF(ABS($Q149)&lt;G$46,(G$46-ABS($Q149))*($Z149+$Z150)*0.5*($D$27+$D$28)*$D$5*1000,0))</f>
        <v>0</v>
      </c>
      <c r="ES150" s="1">
        <f>IF(AND(G$46&lt;ABS($Q150),G$46&gt;ABS($Q149)),1,0)</f>
        <v>0</v>
      </c>
      <c r="ET150" s="3">
        <f>MIN(IF(ES150=1,($S150-$S149)/(ABS($Q150)-ABS($Q149))*(G$46-ABS($Q149))+$S149,0),$D$7)</f>
        <v>0</v>
      </c>
      <c r="EU150" s="1">
        <f>IF(ABS($Q150)&lt;G$47,$AA150,IF(ABS($Q149)&lt;G$47,(G$47-ABS($Q149))*($Z149+$Z150)*0.5*($D$27+$D$28)*$D$5*1000,0))</f>
        <v>0</v>
      </c>
      <c r="EV150" s="1">
        <f>IF(AND(G$47&lt;ABS($Q150),G$47&gt;ABS($Q149)),1,0)</f>
        <v>0</v>
      </c>
      <c r="EW150" s="3">
        <f>MIN(IF(EV150=1,($S150-$S149)/(ABS($Q150)-ABS($Q149))*(G$47-ABS($Q149))+$S149,0),$D$7)</f>
        <v>0</v>
      </c>
      <c r="EX150" s="1">
        <f>IF(ABS($Q150)&lt;G$48,$AA150,IF(ABS($Q149)&lt;G$48,(G$48-ABS($Q149))*($Z149+$Z150)*0.5*($D$27+$D$28)*$D$5*1000,0))</f>
        <v>0</v>
      </c>
      <c r="EY150" s="1">
        <f>IF(AND(G$48&lt;ABS($Q150),G$48&gt;ABS($Q149)),1,0)</f>
        <v>0</v>
      </c>
      <c r="EZ150" s="3">
        <f>MIN(IF(EY150=1,($S150-$S149)/(ABS($Q150)-ABS($Q149))*(G$48-ABS($Q149))+$S149,0),$D$7)</f>
        <v>0</v>
      </c>
      <c r="FA150" s="1">
        <f>IF(ABS($Q150)&lt;G$49,$AA150,IF(ABS($Q149)&lt;G$49,(G$49-ABS($Q149))*($Z149+$Z150)*0.5*($D$27+$D$28)*$D$5*1000,0))</f>
        <v>0</v>
      </c>
      <c r="FB150" s="1">
        <f>IF(AND(G$49&lt;ABS($Q150),G$49&gt;ABS($Q149)),1,0)</f>
        <v>0</v>
      </c>
      <c r="FC150" s="3">
        <f>MIN(IF(FB150=1,($S150-$S149)/(ABS($Q150)-ABS($Q149))*(G$49-ABS($Q149))+$S149,0),$D$7)</f>
        <v>0</v>
      </c>
      <c r="FD150" s="1">
        <f>IF(ABS($Q150)&lt;G$50,$AA150,IF(ABS($Q149)&lt;G$50,(G$50-ABS($Q149))*($Z149+$Z150)*0.5*($D$27+$D$28)*$D$5*1000,0))</f>
        <v>0</v>
      </c>
      <c r="FE150" s="1">
        <f>IF(AND(G$50&lt;ABS($Q150),G$50&gt;ABS($Q149)),1,0)</f>
        <v>0</v>
      </c>
      <c r="FF150" s="3">
        <f>MIN(IF(FE150=1,($S150-$S149)/(ABS($Q150)-ABS($Q149))*(G$50-ABS($Q149))+$S149,0),$D$7)</f>
        <v>0</v>
      </c>
      <c r="FG150" s="1">
        <f>IF(ABS($Q150)&lt;G$51,$AA150,IF(ABS($Q149)&lt;G$51,(G$51-ABS($Q149))*($Z149+$Z150)*0.5*($D$27+$D$28)*$D$5*1000,0))</f>
        <v>0</v>
      </c>
      <c r="FH150" s="1">
        <f>IF(AND(G$51&lt;ABS($Q150),G$51&gt;ABS($Q149)),1,0)</f>
        <v>0</v>
      </c>
      <c r="FI150" s="3">
        <f>MIN(IF(FH150=1,($S150-$S149)/(ABS($Q150)-ABS($Q149))*(G$51-ABS($Q149))+$S149,0),$D$7)</f>
        <v>0</v>
      </c>
      <c r="FJ150" s="1">
        <f>IF(ABS($Q150)&lt;G$52,$AA150,IF(ABS($Q149)&lt;G$52,(G$52-ABS($Q149))*($Z149+$Z150)*0.5*($D$27+$D$28)*$D$5*1000,0))</f>
        <v>0</v>
      </c>
      <c r="FK150" s="1">
        <f>IF(AND(G$52&lt;ABS($Q150),G$52&gt;ABS($Q149)),1,0)</f>
        <v>0</v>
      </c>
      <c r="FL150" s="3">
        <f>MIN(IF(FK150=1,($S150-$S149)/(ABS($Q150)-ABS($Q149))*(G$52-ABS($Q149))+$S149,0),$D$7)</f>
        <v>0</v>
      </c>
      <c r="FM150" s="1">
        <f>IF(ABS($Q150)&lt;G$53,$AA150,IF(ABS($Q149)&lt;G$53,(G$53-ABS($Q149))*($Z149+$Z150)*0.5*($D$27+$D$28)*$D$5*1000,0))</f>
        <v>0</v>
      </c>
      <c r="FN150" s="1">
        <f>IF(AND(G$53&lt;ABS($Q150),G$53&gt;ABS($Q149)),1,0)</f>
        <v>0</v>
      </c>
      <c r="FO150" s="3">
        <f>MIN(IF(FN150=1,($S150-$S149)/(ABS($Q150)-ABS($Q149))*(G$53-ABS($Q149))+$S149,0),$D$7)</f>
        <v>0</v>
      </c>
      <c r="FP150" s="1">
        <f>IF(ABS($Q150)&lt;G$54,$AA150,IF(ABS($Q149)&lt;G$54,(G$54-ABS($Q149))*($Z149+$Z150)*0.5*($D$27+$D$28)*$D$5*1000,0))</f>
        <v>0</v>
      </c>
      <c r="FQ150" s="1">
        <f>IF(AND(G$54&lt;ABS($Q150),G$54&gt;ABS($Q149)),1,0)</f>
        <v>0</v>
      </c>
      <c r="FR150" s="3">
        <f>MIN(IF(FQ150=1,($S150-$S149)/(ABS($Q150)-ABS($Q149))*(G$54-ABS($Q149))+$S149,0),$D$7)</f>
        <v>0</v>
      </c>
      <c r="FS150" s="1">
        <f>IF(ABS($Q150)&lt;G$55,$AA150,IF(ABS($Q149)&lt;G$55,(G$55-ABS($Q149))*($Z149+$Z150)*0.5*($D$27+$D$28)*$D$5*1000,0))</f>
        <v>0</v>
      </c>
      <c r="FT150" s="1">
        <f>IF(AND(G$55&lt;ABS($Q150),G$55&gt;ABS($Q149)),1,0)</f>
        <v>0</v>
      </c>
      <c r="FU150" s="3">
        <f>MIN(IF(FT150=1,($S150-$S149)/(ABS($Q150)-ABS($Q149))*(G$55-ABS($Q149))+$S149,0),$D$7)</f>
        <v>0</v>
      </c>
      <c r="FV150" s="1" t="e">
        <f>IF(ABS($Q150)&lt;#REF!,$AA150,IF(ABS($Q149)&lt;#REF!,(#REF!-ABS($Q149))*($Z149+$Z150)*0.5*($D$27+$D$28)*$D$5*1000,0))</f>
        <v>#REF!</v>
      </c>
      <c r="FW150" s="1" t="e">
        <f>IF(AND(#REF!&lt;ABS($Q150),#REF!&gt;ABS($Q149)),1,0)</f>
        <v>#REF!</v>
      </c>
      <c r="FX150" s="3" t="e">
        <f>MIN(IF(FW150=1,($S150-$S149)/(ABS($Q150)-ABS($Q149))*(#REF!-ABS($Q149))+$S149,0),$D$7)</f>
        <v>#REF!</v>
      </c>
    </row>
    <row r="151" spans="1:180" x14ac:dyDescent="0.35">
      <c r="A151" s="4"/>
      <c r="B151" s="4"/>
      <c r="C151" s="4"/>
      <c r="D151" s="4"/>
      <c r="E151" s="4"/>
      <c r="F151" s="4"/>
      <c r="G151" s="23"/>
      <c r="H151" s="23"/>
      <c r="I151" s="23"/>
      <c r="J151" s="23"/>
      <c r="K151" s="23"/>
      <c r="L151" s="36"/>
      <c r="M151" s="23"/>
      <c r="N151" s="23"/>
      <c r="O151" s="23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3">
        <f t="shared" si="8"/>
        <v>0.2</v>
      </c>
      <c r="AA151" s="3"/>
      <c r="AB151" s="1"/>
      <c r="AC151" s="2"/>
      <c r="AD151" s="2"/>
      <c r="AE151" s="1"/>
      <c r="AF151" s="2"/>
      <c r="AG151" s="2"/>
      <c r="AH151" s="1"/>
      <c r="AI151" s="2"/>
      <c r="AJ151" s="2"/>
      <c r="AK151" s="1"/>
      <c r="AL151" s="2"/>
      <c r="AM151" s="2"/>
      <c r="AN151" s="1"/>
      <c r="AO151" s="2"/>
      <c r="AP151" s="2"/>
      <c r="AQ151" s="1"/>
      <c r="AR151" s="2"/>
      <c r="AS151" s="2"/>
      <c r="AT151" s="1"/>
      <c r="AU151" s="2"/>
      <c r="AV151" s="2"/>
      <c r="AW151" s="1"/>
      <c r="AX151" s="2"/>
      <c r="AY151" s="2"/>
      <c r="AZ151" s="1"/>
      <c r="BA151" s="2"/>
      <c r="BB151" s="2"/>
      <c r="BC151" s="1"/>
      <c r="BD151" s="2"/>
      <c r="BE151" s="2"/>
      <c r="BF151" s="1"/>
      <c r="BG151" s="2"/>
      <c r="BH151" s="2"/>
      <c r="BI151" s="1"/>
      <c r="BJ151" s="2"/>
      <c r="BK151" s="2"/>
      <c r="BL151" s="1"/>
      <c r="BM151" s="2"/>
      <c r="BN151" s="2"/>
      <c r="BO151" s="1"/>
      <c r="BP151" s="2"/>
      <c r="BQ151" s="2"/>
      <c r="BR151" s="1"/>
      <c r="BS151" s="2"/>
      <c r="BT151" s="2"/>
      <c r="BU151" s="1"/>
      <c r="BV151" s="2"/>
      <c r="BW151" s="2"/>
      <c r="BX151" s="1"/>
      <c r="BY151" s="2"/>
      <c r="BZ151" s="2"/>
      <c r="CA151" s="1"/>
      <c r="CB151" s="2"/>
      <c r="CC151" s="2"/>
      <c r="CD151" s="1"/>
      <c r="CE151" s="2"/>
      <c r="CF151" s="2"/>
      <c r="CG151" s="1"/>
      <c r="CH151" s="2"/>
      <c r="CI151" s="2"/>
      <c r="CJ151" s="1"/>
      <c r="CK151" s="2"/>
      <c r="CL151" s="2"/>
      <c r="CM151" s="1"/>
      <c r="CN151" s="2"/>
      <c r="CO151" s="2"/>
      <c r="CP151" s="1"/>
      <c r="CQ151" s="2"/>
      <c r="CR151" s="2"/>
      <c r="CS151" s="1"/>
      <c r="CT151" s="2"/>
      <c r="CU151" s="2"/>
      <c r="CV151" s="1"/>
      <c r="CW151" s="2"/>
      <c r="CX151" s="2"/>
      <c r="CY151" s="1"/>
      <c r="CZ151" s="2"/>
      <c r="DA151" s="2"/>
      <c r="DB151" s="1"/>
      <c r="DC151" s="2"/>
      <c r="DD151" s="2"/>
      <c r="DE151" s="1"/>
      <c r="DF151" s="2"/>
      <c r="DG151" s="2"/>
      <c r="DH151" s="1"/>
      <c r="DI151" s="2"/>
      <c r="DJ151" s="2"/>
      <c r="DK151" s="1"/>
      <c r="DL151" s="2"/>
      <c r="DM151" s="2"/>
      <c r="DN151" s="1"/>
      <c r="DO151" s="2"/>
      <c r="DP151" s="2"/>
      <c r="DQ151" s="1"/>
      <c r="DR151" s="2"/>
      <c r="DS151" s="2"/>
      <c r="DT151" s="1"/>
      <c r="DU151" s="2"/>
      <c r="DV151" s="2"/>
      <c r="DW151" s="1"/>
      <c r="DX151" s="2"/>
      <c r="DY151" s="2"/>
      <c r="DZ151" s="1"/>
      <c r="EA151" s="2"/>
      <c r="EB151" s="2"/>
      <c r="EC151" s="1"/>
      <c r="ED151" s="2"/>
      <c r="EE151" s="2"/>
      <c r="EF151" s="1"/>
      <c r="EG151" s="2"/>
      <c r="EH151" s="2"/>
      <c r="EI151" s="1"/>
      <c r="EJ151" s="2"/>
      <c r="EK151" s="2"/>
      <c r="EL151" s="1"/>
      <c r="EM151" s="2"/>
      <c r="EN151" s="2"/>
      <c r="EO151" s="1"/>
      <c r="EP151" s="2"/>
      <c r="EQ151" s="2"/>
      <c r="ER151" s="1"/>
      <c r="ES151" s="2"/>
      <c r="ET151" s="2"/>
      <c r="EU151" s="1"/>
      <c r="EV151" s="2"/>
      <c r="EW151" s="2"/>
      <c r="EX151" s="1"/>
      <c r="EY151" s="2"/>
      <c r="EZ151" s="2"/>
      <c r="FA151" s="1"/>
      <c r="FB151" s="2"/>
      <c r="FC151" s="2"/>
      <c r="FD151" s="1"/>
      <c r="FE151" s="2"/>
      <c r="FF151" s="2"/>
      <c r="FG151" s="1"/>
      <c r="FH151" s="2"/>
      <c r="FI151" s="2"/>
      <c r="FJ151" s="1"/>
      <c r="FK151" s="2"/>
      <c r="FL151" s="2"/>
      <c r="FM151" s="1"/>
      <c r="FN151" s="2"/>
      <c r="FO151" s="2"/>
      <c r="FP151" s="1"/>
      <c r="FQ151" s="2"/>
      <c r="FR151" s="2"/>
      <c r="FS151" s="1"/>
      <c r="FT151" s="2"/>
      <c r="FU151" s="2"/>
      <c r="FV151" s="1"/>
      <c r="FW151" s="2"/>
      <c r="FX151" s="2"/>
    </row>
    <row r="152" spans="1:180" x14ac:dyDescent="0.35">
      <c r="A152" s="4"/>
      <c r="B152" s="4"/>
      <c r="C152" s="4"/>
      <c r="D152" s="4"/>
      <c r="E152" s="4"/>
      <c r="F152" s="4"/>
      <c r="G152" s="23"/>
      <c r="H152" s="23"/>
      <c r="I152" s="23"/>
      <c r="J152" s="23"/>
      <c r="K152" s="23"/>
      <c r="L152" s="36"/>
      <c r="M152" s="23"/>
      <c r="N152" s="23"/>
      <c r="O152" s="23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3">
        <f t="shared" si="8"/>
        <v>0.2</v>
      </c>
      <c r="AA152" s="1">
        <f>$R151*($Z152+$Z151)*0.5*($D$27+$D$28)*1000*$D$5</f>
        <v>0</v>
      </c>
      <c r="AB152" s="1">
        <f>IF(ABS($Q152)&lt;$G$6,$AA152,IF(ABS($Q151)&lt;$G$6,($G$6-ABS($Q151))*($Z151+$Z152)*0.5*($D$27+$D$28)*$D$5*1000,0))</f>
        <v>0</v>
      </c>
      <c r="AC152" s="1">
        <f>IF(AND($G$6&lt;ABS($Q152),$G$6&gt;ABS($Q151)),1,0)</f>
        <v>0</v>
      </c>
      <c r="AD152" s="3">
        <f>MIN(IF(AC152=1,($S152-$S151)/(ABS($Q152)-ABS($Q151))*($G$6-ABS($Q151))+$S151,0),$D$7)</f>
        <v>0</v>
      </c>
      <c r="AE152" s="1">
        <f>IF(ABS($Q152)&lt;$G$7,$AA152,IF(ABS($Q151)&lt;$G$7,($G$7-ABS($Q151))*($Z151+$Z152)*0.5*($D$27+$D$28)*$D$5*1000,0))</f>
        <v>0</v>
      </c>
      <c r="AF152" s="1">
        <f>IF(AND($G$7&lt;ABS($Q152),$G$7&gt;ABS($Q151)),1,0)</f>
        <v>0</v>
      </c>
      <c r="AG152" s="3">
        <f>MIN(IF(AF152=1,($S152-$S151)/(ABS($Q152)-ABS($Q151))*($G$7-ABS($Q151))+$S151,0),$D$7)</f>
        <v>0</v>
      </c>
      <c r="AH152" s="1">
        <f>IF(ABS($Q152)&lt;$G$8,$AA152,IF(ABS($Q151)&lt;$G$8,($G$8-ABS($Q151))*($Z151+$Z152)*0.5*($D$27+$D$28)*$D$5*1000,0))</f>
        <v>0</v>
      </c>
      <c r="AI152" s="1">
        <f>IF(AND($G$8&lt;ABS($Q152),$G$8&gt;ABS($Q151)),1,0)</f>
        <v>0</v>
      </c>
      <c r="AJ152" s="3">
        <f>MIN(IF(AI152=1,($S152-$S151)/(ABS($Q152)-ABS($Q151))*($G$8-ABS($Q151))+$S151,0),$D$7)</f>
        <v>0</v>
      </c>
      <c r="AK152" s="1">
        <f>IF(ABS($Q152)&lt;$G$9,$AA152,IF(ABS($Q151)&lt;$G$9,($G$9-ABS($Q151))*($Z151+$Z152)*0.5*($D$27+$D$28)*$D$5*1000,0))</f>
        <v>0</v>
      </c>
      <c r="AL152" s="1">
        <f>IF(AND($G$9&lt;ABS($Q152),$G$9&gt;ABS($Q151)),1,0)</f>
        <v>0</v>
      </c>
      <c r="AM152" s="3">
        <f>MIN(IF(AL152=1,($S152-$S151)/(ABS($Q152)-ABS($Q151))*($G$9-ABS($Q151))+$S151,0),$D$7)</f>
        <v>0</v>
      </c>
      <c r="AN152" s="1">
        <f>IF(ABS($Q152)&lt;$G$10,$AA152,IF(ABS($Q151)&lt;$G$10,($G$10-ABS($Q151))*($Z151+$Z152)*0.5*($D$27+$D$28)*$D$5*1000,0))</f>
        <v>0</v>
      </c>
      <c r="AO152" s="1">
        <f>IF(AND($G$10&lt;ABS($Q152),$G$10&gt;ABS($Q151)),1,0)</f>
        <v>0</v>
      </c>
      <c r="AP152" s="3">
        <f>MIN(IF(AO152=1,($S152-$S151)/(ABS($Q152)-ABS($Q151))*($G$10-ABS($Q151))+$S151,0),$D$7)</f>
        <v>0</v>
      </c>
      <c r="AQ152" s="1">
        <f>IF(ABS($Q152)&lt;$G$11,$AA152,IF(ABS($Q151)&lt;$G$11,($G$11-ABS($Q151))*($Z151+$Z152)*0.5*($D$27+$D$28)*$D$5*1000,0))</f>
        <v>0</v>
      </c>
      <c r="AR152" s="1">
        <f>IF(AND($G$11&lt;ABS($Q152),$G$11&gt;ABS($Q151)),1,0)</f>
        <v>0</v>
      </c>
      <c r="AS152" s="3">
        <f>MIN(IF(AR152=1,($S152-$S151)/(ABS($Q152)-ABS($Q151))*($G$11-ABS($Q151))+$S151,0),$D$7)</f>
        <v>0</v>
      </c>
      <c r="AT152" s="1">
        <f>IF(ABS($Q152)&lt;$G$12,$AA152,IF(ABS($Q151)&lt;$G$12,($G$12-ABS($Q151))*($Z151+$Z152)*0.5*($D$27+$D$28)*$D$5*1000,0))</f>
        <v>0</v>
      </c>
      <c r="AU152" s="1">
        <f>IF(AND($G$12&lt;ABS($Q152),$G$12&gt;ABS($Q151)),1,0)</f>
        <v>0</v>
      </c>
      <c r="AV152" s="3">
        <f>MIN(IF(AU152=1,($S152-$S151)/(ABS($Q152)-ABS($Q151))*($G$12-ABS($Q151))+$S151,0),$D$7)</f>
        <v>0</v>
      </c>
      <c r="AW152" s="1">
        <f>IF(ABS($Q152)&lt;$G$13,$AA152,IF(ABS($Q151)&lt;$G$13,($G$13-ABS($Q151))*($Z151+$Z152)*0.5*($D$27+$D$28)*$D$5*1000,0))</f>
        <v>0</v>
      </c>
      <c r="AX152" s="1">
        <f>IF(AND($G$13&lt;ABS($Q152),$G$13&gt;ABS($Q151)),1,0)</f>
        <v>0</v>
      </c>
      <c r="AY152" s="3">
        <f>MIN(IF(AX152=1,($S152-$S151)/(ABS($Q152)-ABS($Q151))*($G$13-ABS($Q151))+$S151,0),$D$7)</f>
        <v>0</v>
      </c>
      <c r="AZ152" s="1">
        <f>IF(ABS($Q152)&lt;$G$14,$AA152,IF(ABS($Q151)&lt;$G$14,($G$14-ABS($Q151))*($Z151+$Z152)*0.5*($D$27+$D$28)*$D$5*1000,0))</f>
        <v>0</v>
      </c>
      <c r="BA152" s="1">
        <f>IF(AND($G$14&lt;ABS($Q152),$G$14&gt;ABS($Q151)),1,0)</f>
        <v>0</v>
      </c>
      <c r="BB152" s="3">
        <f>MIN(IF(BA152=1,($S152-$S151)/(ABS($Q152)-ABS($Q151))*($G$14-ABS($Q151))+$S151,0),$D$7)</f>
        <v>0</v>
      </c>
      <c r="BC152" s="1">
        <f>IF(ABS($Q152)&lt;G$15,$AA152,IF(ABS($Q151)&lt;G$15,(G$15-ABS($Q151))*($Z151+$Z152)*0.5*($D$27+$D$28)*$D$5*1000,0))</f>
        <v>0</v>
      </c>
      <c r="BD152" s="1">
        <f>IF(AND(G$15&lt;ABS($Q152),G$15&gt;ABS($Q151)),1,0)</f>
        <v>0</v>
      </c>
      <c r="BE152" s="3">
        <f>MIN(IF(BD152=1,($S152-$S151)/(ABS($Q152)-ABS($Q151))*(G$15-ABS($Q151))+$S151,0),$D$7)</f>
        <v>0</v>
      </c>
      <c r="BF152" s="1">
        <f>IF(ABS($Q152)&lt;G$16,$AA152,IF(ABS($Q151)&lt;G$16,(G$16-ABS($Q151))*($Z151+$Z152)*0.5*($D$27+$D$28)*$D$5*1000,0))</f>
        <v>0</v>
      </c>
      <c r="BG152" s="1">
        <f>IF(AND(G$16&lt;ABS($Q152),G$16&gt;ABS($Q151)),1,0)</f>
        <v>0</v>
      </c>
      <c r="BH152" s="3">
        <f>MIN(IF(BG152=1,($S152-$S151)/(ABS($Q152)-ABS($Q151))*(G$16-ABS($Q151))+$S151,0),$D$7)</f>
        <v>0</v>
      </c>
      <c r="BI152" s="1">
        <f>IF(ABS($Q152)&lt;G$17,$AA152,IF(ABS($Q151)&lt;G$17,(G$17-ABS($Q151))*($Z151+$Z152)*0.5*($D$27+$D$28)*$D$5*1000,0))</f>
        <v>0</v>
      </c>
      <c r="BJ152" s="1">
        <f>IF(AND(G$17&lt;ABS($Q152),G$17&gt;ABS($Q151)),1,0)</f>
        <v>0</v>
      </c>
      <c r="BK152" s="3">
        <f>MIN(IF(BJ152=1,($S152-$S151)/(ABS($Q152)-ABS($Q151))*(G$17-ABS($Q151))+$S151,0),$D$7)</f>
        <v>0</v>
      </c>
      <c r="BL152" s="1">
        <f>IF(ABS($Q152)&lt;G$18,$AA152,IF(ABS($Q151)&lt;G$18,(G$18-ABS($Q151))*($Z151+$Z152)*0.5*($D$27+$D$28)*$D$5*1000,0))</f>
        <v>0</v>
      </c>
      <c r="BM152" s="1">
        <f>IF(AND(G$18&lt;ABS($Q152),G$18&gt;ABS($Q151)),1,0)</f>
        <v>0</v>
      </c>
      <c r="BN152" s="3">
        <f>MIN(IF(BM152=1,($S152-$S151)/(ABS($Q152)-ABS($Q151))*(G$18-ABS($Q151))+$S151,0),$D$7)</f>
        <v>0</v>
      </c>
      <c r="BO152" s="1">
        <f>IF(ABS($Q152)&lt;G$19,$AA152,IF(ABS($Q151)&lt;G$19,(G$19-ABS($Q151))*($Z151+$Z152)*0.5*($D$27+$D$28)*$D$5*1000,0))</f>
        <v>0</v>
      </c>
      <c r="BP152" s="1">
        <f>IF(AND(G$19&lt;ABS($Q152),G$19&gt;ABS($Q151)),1,0)</f>
        <v>0</v>
      </c>
      <c r="BQ152" s="3">
        <f>MIN(IF(BP152=1,($S152-$S151)/(ABS($Q152)-ABS($Q151))*(G$19-ABS($Q151))+$S151,0),$D$7)</f>
        <v>0</v>
      </c>
      <c r="BR152" s="1">
        <f>IF(ABS($Q152)&lt;G$20,$AA152,IF(ABS($Q151)&lt;G$20,(G$20-ABS($Q151))*($Z151+$Z152)*0.5*($D$27+$D$28)*$D$5*1000,0))</f>
        <v>0</v>
      </c>
      <c r="BS152" s="1">
        <f>IF(AND(G$20&lt;ABS($Q152),G$20&gt;ABS($Q151)),1,0)</f>
        <v>0</v>
      </c>
      <c r="BT152" s="3">
        <f>MIN(IF(BS152=1,($S152-$S151)/(ABS($Q152)-ABS($Q151))*(G$20-ABS($Q151))+$S151,0),$D$7)</f>
        <v>0</v>
      </c>
      <c r="BU152" s="1">
        <f>IF(ABS($Q152)&lt;G$21,$AA152,IF(ABS($Q151)&lt;G$21,(G$21-ABS($Q151))*($Z151+$Z152)*0.5*($D$27+$D$28)*$D$5*1000,0))</f>
        <v>0</v>
      </c>
      <c r="BV152" s="1">
        <f>IF(AND(G$21&lt;ABS($Q152),G$21&gt;ABS($Q151)),1,0)</f>
        <v>0</v>
      </c>
      <c r="BW152" s="3">
        <f>MIN(IF(BV152=1,($S152-$S151)/(ABS($Q152)-ABS($Q151))*(G$21-ABS($Q151))+$S151,0),$D$7)</f>
        <v>0</v>
      </c>
      <c r="BX152" s="1">
        <f>IF(ABS($Q152)&lt;G$22,$AA152,IF(ABS($Q151)&lt;G$22,(G$22-ABS($Q151))*($Z151+$Z152)*0.5*($D$27+$D$28)*$D$5*1000,0))</f>
        <v>0</v>
      </c>
      <c r="BY152" s="1">
        <f>IF(AND(G$22&lt;ABS($Q152),G$22&gt;ABS($Q151)),1,0)</f>
        <v>0</v>
      </c>
      <c r="BZ152" s="3">
        <f>MIN(IF(BY152=1,($S152-$S151)/(ABS($Q152)-ABS($Q151))*(G$22-ABS($Q151))+$S151,0),$D$7)</f>
        <v>0</v>
      </c>
      <c r="CA152" s="1">
        <f>IF(ABS($Q152)&lt;G$23,$AA152,IF(ABS($Q151)&lt;G$23,(G$23-ABS($Q151))*($Z151+$Z152)*0.5*($D$27+$D$28)*$D$5*1000,0))</f>
        <v>0</v>
      </c>
      <c r="CB152" s="1">
        <f>IF(AND(G$23&lt;ABS($Q152),G$23&gt;ABS($Q151)),1,0)</f>
        <v>0</v>
      </c>
      <c r="CC152" s="3">
        <f>MIN(IF(CB152=1,($S152-$S151)/(ABS($Q152)-ABS($Q151))*(G$23-ABS($Q151))+$S151,0),$D$7)</f>
        <v>0</v>
      </c>
      <c r="CD152" s="1">
        <f>IF(ABS($Q152)&lt;G$24,$AA152,IF(ABS($Q151)&lt;G$24,(G$24-ABS($Q151))*($Z151+$Z152)*0.5*($D$27+$D$28)*$D$5*1000,0))</f>
        <v>0</v>
      </c>
      <c r="CE152" s="1">
        <f>IF(AND(G$24&lt;ABS($Q152),G$24&gt;ABS($Q151)),1,0)</f>
        <v>0</v>
      </c>
      <c r="CF152" s="3">
        <f>MIN(IF(CE152=1,($S152-$S151)/(ABS($Q152)-ABS($Q151))*(G$24-ABS($Q151))+$S151,0),$D$7)</f>
        <v>0</v>
      </c>
      <c r="CG152" s="1">
        <f>IF(ABS($Q152)&lt;G$25,$AA152,IF(ABS($Q151)&lt;G$25,(G$25-ABS($Q151))*($Z151+$Z152)*0.5*($D$27+$D$28)*$D$5*1000,0))</f>
        <v>0</v>
      </c>
      <c r="CH152" s="1">
        <f>IF(AND(G$25&lt;ABS($Q152),G$25&gt;ABS($Q151)),1,0)</f>
        <v>0</v>
      </c>
      <c r="CI152" s="3">
        <f>MIN(IF(CH152=1,($S152-$S151)/(ABS($Q152)-ABS($Q151))*(G$25-ABS($Q151))+$S151,0),$D$7)</f>
        <v>0</v>
      </c>
      <c r="CJ152" s="1">
        <f>IF(ABS($Q152)&lt;G$26,$AA152,IF(ABS($Q151)&lt;G$26,(G$26-ABS($Q151))*($Z151+$Z152)*0.5*($D$27+$D$28)*$D$5*1000,0))</f>
        <v>0</v>
      </c>
      <c r="CK152" s="1">
        <f>IF(AND(G$26&lt;ABS($Q152),G$26&gt;ABS($Q151)),1,0)</f>
        <v>0</v>
      </c>
      <c r="CL152" s="3">
        <f>MIN(IF(CK152=1,($S152-$S151)/(ABS($Q152)-ABS($Q151))*(G$26-ABS($Q151))+$S151,0),$D$7)</f>
        <v>0</v>
      </c>
      <c r="CM152" s="1">
        <f>IF(ABS($Q152)&lt;G$27,$AA152,IF(ABS($Q151)&lt;G$27,(G$27-ABS($Q151))*($Z151+$Z152)*0.5*($D$27+$D$28)*$D$5*1000,0))</f>
        <v>0</v>
      </c>
      <c r="CN152" s="1">
        <f>IF(AND(G$27&lt;ABS($Q152),G$27&gt;ABS($Q151)),1,0)</f>
        <v>0</v>
      </c>
      <c r="CO152" s="3">
        <f>MIN(IF(CN152=1,($S152-$S151)/(ABS($Q152)-ABS($Q151))*(G$27-ABS($Q151))+$S151,0),$D$7)</f>
        <v>0</v>
      </c>
      <c r="CP152" s="1">
        <f>IF(ABS($Q152)&lt;G$28,$AA152,IF(ABS($Q151)&lt;G$28,(G$28-ABS($Q151))*($Z151+$Z152)*0.5*($D$27+$D$28)*$D$5*1000,0))</f>
        <v>0</v>
      </c>
      <c r="CQ152" s="1">
        <f>IF(AND(G$28&lt;ABS($Q152),G$28&gt;ABS($Q151)),1,0)</f>
        <v>0</v>
      </c>
      <c r="CR152" s="3">
        <f>MIN(IF(CQ152=1,($S152-$S151)/(ABS($Q152)-ABS($Q151))*(G$28-ABS($Q151))+$S151,0),$D$7)</f>
        <v>0</v>
      </c>
      <c r="CS152" s="1">
        <f>IF(ABS($Q152)&lt;G$29,$AA152,IF(ABS($Q151)&lt;G$29,(G$29-ABS($Q151))*($Z151+$Z152)*0.5*($D$27+$D$28)*$D$5*1000,0))</f>
        <v>0</v>
      </c>
      <c r="CT152" s="1">
        <f>IF(AND(G$29&lt;ABS($Q152),G$29&gt;ABS($Q151)),1,0)</f>
        <v>0</v>
      </c>
      <c r="CU152" s="3">
        <f>MIN(IF(CT152=1,($S152-$S151)/(ABS($Q152)-ABS($Q151))*(G$29-ABS($Q151))+$S151,0),$D$7)</f>
        <v>0</v>
      </c>
      <c r="CV152" s="1">
        <f>IF(ABS($Q152)&lt;G$30,$AA152,IF(ABS($Q151)&lt;G$30,(G$30-ABS($Q151))*($Z151+$Z152)*0.5*($D$27+$D$28)*$D$5*1000,0))</f>
        <v>0</v>
      </c>
      <c r="CW152" s="1">
        <f>IF(AND(G$30&lt;ABS($Q152),G$30&gt;ABS($Q151)),1,0)</f>
        <v>0</v>
      </c>
      <c r="CX152" s="3">
        <f>MIN(IF(CW152=1,($S152-$S151)/(ABS($Q152)-ABS($Q151))*(G$30-ABS($Q151))+$S151,0),$D$7)</f>
        <v>0</v>
      </c>
      <c r="CY152" s="1">
        <f>IF(ABS($Q152)&lt;G$31,$AA152,IF(ABS($Q151)&lt;G$31,(G$31-ABS($Q151))*($Z151+$Z152)*0.5*($D$27+$D$28)*$D$5*1000,0))</f>
        <v>0</v>
      </c>
      <c r="CZ152" s="1">
        <f>IF(AND(G$31&lt;ABS($Q152),G$31&gt;ABS($Q151)),1,0)</f>
        <v>0</v>
      </c>
      <c r="DA152" s="3">
        <f>MIN(IF(CZ152=1,($S152-$S151)/(ABS($Q152)-ABS($Q151))*(G$31-ABS($Q151))+$S151,0),$D$7)</f>
        <v>0</v>
      </c>
      <c r="DB152" s="1">
        <f>IF(ABS($Q152)&lt;G$32,$AA152,IF(ABS($Q151)&lt;G$32,(G$32-ABS($Q151))*($Z151+$Z152)*0.5*($D$27+$D$28)*$D$5*1000,0))</f>
        <v>0</v>
      </c>
      <c r="DC152" s="1">
        <f>IF(AND(G$32&lt;ABS($Q152),G$32&gt;ABS($Q151)),1,0)</f>
        <v>0</v>
      </c>
      <c r="DD152" s="3">
        <f>MIN(IF(DC152=1,($S152-$S151)/(ABS($Q152)-ABS($Q151))*(G$32-ABS($Q151))+$S151,0),$D$7)</f>
        <v>0</v>
      </c>
      <c r="DE152" s="1">
        <f>IF(ABS($Q152)&lt;G$33,$AA152,IF(ABS($Q151)&lt;G$33,(G$33-ABS($Q151))*($Z151+$Z152)*0.5*($D$27+$D$28)*$D$5*1000,0))</f>
        <v>0</v>
      </c>
      <c r="DF152" s="1">
        <f>IF(AND(G$33&lt;ABS($Q152),G$33&gt;ABS($Q151)),1,0)</f>
        <v>0</v>
      </c>
      <c r="DG152" s="3">
        <f>MIN(IF(DF152=1,($S152-$S151)/(ABS($Q152)-ABS($Q151))*(G$33-ABS($Q151))+$S151,0),$D$7)</f>
        <v>0</v>
      </c>
      <c r="DH152" s="1">
        <f>IF(ABS($Q152)&lt;G$34,$AA152,IF(ABS($Q151)&lt;G$34,(G$34-ABS($Q151))*($Z151+$Z152)*0.5*($D$27+$D$28)*$D$5*1000,0))</f>
        <v>0</v>
      </c>
      <c r="DI152" s="1">
        <f>IF(AND(G$34&lt;ABS($Q152),G$34&gt;ABS($Q151)),1,0)</f>
        <v>0</v>
      </c>
      <c r="DJ152" s="3">
        <f>MIN(IF(DI152=1,($S152-$S151)/(ABS($Q152)-ABS($Q151))*(G$34-ABS($Q151))+$S151,0),$D$7)</f>
        <v>0</v>
      </c>
      <c r="DK152" s="1">
        <f>IF(ABS($Q152)&lt;G$35,$AA152,IF(ABS($Q151)&lt;G$35,(G$35-ABS($Q151))*($Z151+$Z152)*0.5*($D$27+$D$28)*$D$5*1000,0))</f>
        <v>0</v>
      </c>
      <c r="DL152" s="1">
        <f>IF(AND(G$35&lt;ABS($Q152),G$35&gt;ABS($Q151)),1,0)</f>
        <v>0</v>
      </c>
      <c r="DM152" s="3">
        <f>MIN(IF(DL152=1,($S152-$S151)/(ABS($Q152)-ABS($Q151))*(G$35-ABS($Q151))+$S151,0),$D$7)</f>
        <v>0</v>
      </c>
      <c r="DN152" s="1">
        <f>IF(ABS($Q152)&lt;G$36,$AA152,IF(ABS($Q151)&lt;G$36,(G$36-ABS($Q151))*($Z151+$Z152)*0.5*($D$27+$D$28)*$D$5*1000,0))</f>
        <v>0</v>
      </c>
      <c r="DO152" s="1">
        <f>IF(AND(G$36&lt;ABS($Q152),G$36&gt;ABS($Q151)),1,0)</f>
        <v>0</v>
      </c>
      <c r="DP152" s="3">
        <f>MIN(IF(DO152=1,($S152-$S151)/(ABS($Q152)-ABS($Q151))*(G$36-ABS($Q151))+$S151,0),$D$7)</f>
        <v>0</v>
      </c>
      <c r="DQ152" s="1">
        <f>IF(ABS($Q152)&lt;G$37,$AA152,IF(ABS($Q151)&lt;G$37,(G$37-ABS($Q151))*($Z151+$Z152)*0.5*($D$27+$D$28)*$D$5*1000,0))</f>
        <v>0</v>
      </c>
      <c r="DR152" s="1">
        <f>IF(AND(G$37&lt;ABS($Q152),G$37&gt;ABS($Q151)),1,0)</f>
        <v>0</v>
      </c>
      <c r="DS152" s="3">
        <f>MIN(IF(DR152=1,($S152-$S151)/(ABS($Q152)-ABS($Q151))*(G$37-ABS($Q151))+$S151,0),$D$7)</f>
        <v>0</v>
      </c>
      <c r="DT152" s="1">
        <f>IF(ABS($Q152)&lt;G$38,$AA152,IF(ABS($Q151)&lt;G$38,(G$38-ABS($Q151))*($Z151+$Z152)*0.5*($D$27+$D$28)*$D$5*1000,0))</f>
        <v>0</v>
      </c>
      <c r="DU152" s="1">
        <f>IF(AND(G$38&lt;ABS($Q152),G$38&gt;ABS($Q151)),1,0)</f>
        <v>0</v>
      </c>
      <c r="DV152" s="3">
        <f>MIN(IF(DU152=1,($S152-$S151)/(ABS($Q152)-ABS($Q151))*(G$38-ABS($Q151))+$S151,0),$D$7)</f>
        <v>0</v>
      </c>
      <c r="DW152" s="1">
        <f>IF(ABS($Q152)&lt;G$39,$AA152,IF(ABS($Q151)&lt;G$39,(G$39-ABS($Q151))*($Z151+$Z152)*0.5*($D$27+$D$28)*$D$5*1000,0))</f>
        <v>0</v>
      </c>
      <c r="DX152" s="1">
        <f>IF(AND(G$39&lt;ABS($Q152),G$39&gt;ABS($Q151)),1,0)</f>
        <v>0</v>
      </c>
      <c r="DY152" s="3">
        <f>MIN(IF(DX152=1,($S152-$S151)/(ABS($Q152)-ABS($Q151))*(G$39-ABS($Q151))+$S151,0),$D$7)</f>
        <v>0</v>
      </c>
      <c r="DZ152" s="1">
        <f>IF(ABS($Q152)&lt;G$40,$AA152,IF(ABS($Q151)&lt;G$40,(G$40-ABS($Q151))*($Z151+$Z152)*0.5*($D$27+$D$28)*$D$5*1000,0))</f>
        <v>0</v>
      </c>
      <c r="EA152" s="1">
        <f>IF(AND(G$40&lt;ABS($Q152),G$40&gt;ABS($Q151)),1,0)</f>
        <v>0</v>
      </c>
      <c r="EB152" s="3">
        <f>MIN(IF(EA152=1,($S152-$S151)/(ABS($Q152)-ABS($Q151))*(G$40-ABS($Q151))+$S151,0),$D$7)</f>
        <v>0</v>
      </c>
      <c r="EC152" s="1">
        <f>IF(ABS($Q152)&lt;G$41,$AA152,IF(ABS($Q151)&lt;G$41,(G$41-ABS($Q151))*($Z151+$Z152)*0.5*($D$27+$D$28)*$D$5*1000,0))</f>
        <v>0</v>
      </c>
      <c r="ED152" s="1">
        <f>IF(AND(G$41&lt;ABS($Q152),G$41&gt;ABS($Q151)),1,0)</f>
        <v>0</v>
      </c>
      <c r="EE152" s="3">
        <f>MIN(IF(ED152=1,($S152-$S151)/(ABS($Q152)-ABS($Q151))*(G$41-ABS($Q151))+$S151,0),$D$7)</f>
        <v>0</v>
      </c>
      <c r="EF152" s="1">
        <f>IF(ABS($Q152)&lt;G$42,$AA152,IF(ABS($Q151)&lt;G$42,(G$42-ABS($Q151))*($Z151+$Z152)*0.5*($D$27+$D$28)*$D$5*1000,0))</f>
        <v>0</v>
      </c>
      <c r="EG152" s="1">
        <f>IF(AND(G$42&lt;ABS($Q152),G$42&gt;ABS($Q151)),1,0)</f>
        <v>0</v>
      </c>
      <c r="EH152" s="3">
        <f>MIN(IF(EG152=1,($S152-$S151)/(ABS($Q152)-ABS($Q151))*(G$42-ABS($Q151))+$S151,0),$D$7)</f>
        <v>0</v>
      </c>
      <c r="EI152" s="1">
        <f>IF(ABS($Q152)&lt;G$43,$AA152,IF(ABS($Q151)&lt;G$43,(G$43-ABS($Q151))*($Z151+$Z152)*0.5*($D$27+$D$28)*$D$5*1000,0))</f>
        <v>0</v>
      </c>
      <c r="EJ152" s="1">
        <f>IF(AND(G$43&lt;ABS($Q152),G$43&gt;ABS($Q151)),1,0)</f>
        <v>0</v>
      </c>
      <c r="EK152" s="3">
        <f>MIN(IF(EJ152=1,($S152-$S151)/(ABS($Q152)-ABS($Q151))*(G$43-ABS($Q151))+$S151,0),$D$7)</f>
        <v>0</v>
      </c>
      <c r="EL152" s="1">
        <f>IF(ABS($Q152)&lt;G$44,$AA152,IF(ABS($Q151)&lt;G$44,(G$44-ABS($Q151))*($Z151+$Z152)*0.5*($D$27+$D$28)*$D$5*1000,0))</f>
        <v>0</v>
      </c>
      <c r="EM152" s="1">
        <f>IF(AND(G$44&lt;ABS($Q152),G$44&gt;ABS($Q151)),1,0)</f>
        <v>0</v>
      </c>
      <c r="EN152" s="3">
        <f>MIN(IF(EM152=1,($S152-$S151)/(ABS($Q152)-ABS($Q151))*(G$44-ABS($Q151))+$S151,0),$D$7)</f>
        <v>0</v>
      </c>
      <c r="EO152" s="1">
        <f>IF(ABS($Q152)&lt;G$45,$AA152,IF(ABS($Q151)&lt;G$45,(G$45-ABS($Q151))*($Z151+$Z152)*0.5*($D$27+$D$28)*$D$5*1000,0))</f>
        <v>0</v>
      </c>
      <c r="EP152" s="1">
        <f>IF(AND(G$45&lt;ABS($Q152),G$45&gt;ABS($Q151)),1,0)</f>
        <v>0</v>
      </c>
      <c r="EQ152" s="3">
        <f>MIN(IF(EP152=1,($S152-$S151)/(ABS($Q152)-ABS($Q151))*(G$45-ABS($Q151))+$S151,0),$D$7)</f>
        <v>0</v>
      </c>
      <c r="ER152" s="1">
        <f>IF(ABS($Q152)&lt;G$46,$AA152,IF(ABS($Q151)&lt;G$46,(G$46-ABS($Q151))*($Z151+$Z152)*0.5*($D$27+$D$28)*$D$5*1000,0))</f>
        <v>0</v>
      </c>
      <c r="ES152" s="1">
        <f>IF(AND(G$46&lt;ABS($Q152),G$46&gt;ABS($Q151)),1,0)</f>
        <v>0</v>
      </c>
      <c r="ET152" s="3">
        <f>MIN(IF(ES152=1,($S152-$S151)/(ABS($Q152)-ABS($Q151))*(G$46-ABS($Q151))+$S151,0),$D$7)</f>
        <v>0</v>
      </c>
      <c r="EU152" s="1">
        <f>IF(ABS($Q152)&lt;G$47,$AA152,IF(ABS($Q151)&lt;G$47,(G$47-ABS($Q151))*($Z151+$Z152)*0.5*($D$27+$D$28)*$D$5*1000,0))</f>
        <v>0</v>
      </c>
      <c r="EV152" s="1">
        <f>IF(AND(G$47&lt;ABS($Q152),G$47&gt;ABS($Q151)),1,0)</f>
        <v>0</v>
      </c>
      <c r="EW152" s="3">
        <f>MIN(IF(EV152=1,($S152-$S151)/(ABS($Q152)-ABS($Q151))*(G$47-ABS($Q151))+$S151,0),$D$7)</f>
        <v>0</v>
      </c>
      <c r="EX152" s="1">
        <f>IF(ABS($Q152)&lt;G$48,$AA152,IF(ABS($Q151)&lt;G$48,(G$48-ABS($Q151))*($Z151+$Z152)*0.5*($D$27+$D$28)*$D$5*1000,0))</f>
        <v>0</v>
      </c>
      <c r="EY152" s="1">
        <f>IF(AND(G$48&lt;ABS($Q152),G$48&gt;ABS($Q151)),1,0)</f>
        <v>0</v>
      </c>
      <c r="EZ152" s="3">
        <f>MIN(IF(EY152=1,($S152-$S151)/(ABS($Q152)-ABS($Q151))*(G$48-ABS($Q151))+$S151,0),$D$7)</f>
        <v>0</v>
      </c>
      <c r="FA152" s="1">
        <f>IF(ABS($Q152)&lt;G$49,$AA152,IF(ABS($Q151)&lt;G$49,(G$49-ABS($Q151))*($Z151+$Z152)*0.5*($D$27+$D$28)*$D$5*1000,0))</f>
        <v>0</v>
      </c>
      <c r="FB152" s="1">
        <f>IF(AND(G$49&lt;ABS($Q152),G$49&gt;ABS($Q151)),1,0)</f>
        <v>0</v>
      </c>
      <c r="FC152" s="3">
        <f>MIN(IF(FB152=1,($S152-$S151)/(ABS($Q152)-ABS($Q151))*(G$49-ABS($Q151))+$S151,0),$D$7)</f>
        <v>0</v>
      </c>
      <c r="FD152" s="1">
        <f>IF(ABS($Q152)&lt;G$50,$AA152,IF(ABS($Q151)&lt;G$50,(G$50-ABS($Q151))*($Z151+$Z152)*0.5*($D$27+$D$28)*$D$5*1000,0))</f>
        <v>0</v>
      </c>
      <c r="FE152" s="1">
        <f>IF(AND(G$50&lt;ABS($Q152),G$50&gt;ABS($Q151)),1,0)</f>
        <v>0</v>
      </c>
      <c r="FF152" s="3">
        <f>MIN(IF(FE152=1,($S152-$S151)/(ABS($Q152)-ABS($Q151))*(G$50-ABS($Q151))+$S151,0),$D$7)</f>
        <v>0</v>
      </c>
      <c r="FG152" s="1">
        <f>IF(ABS($Q152)&lt;G$51,$AA152,IF(ABS($Q151)&lt;G$51,(G$51-ABS($Q151))*($Z151+$Z152)*0.5*($D$27+$D$28)*$D$5*1000,0))</f>
        <v>0</v>
      </c>
      <c r="FH152" s="1">
        <f>IF(AND(G$51&lt;ABS($Q152),G$51&gt;ABS($Q151)),1,0)</f>
        <v>0</v>
      </c>
      <c r="FI152" s="3">
        <f>MIN(IF(FH152=1,($S152-$S151)/(ABS($Q152)-ABS($Q151))*(G$51-ABS($Q151))+$S151,0),$D$7)</f>
        <v>0</v>
      </c>
      <c r="FJ152" s="1">
        <f>IF(ABS($Q152)&lt;G$52,$AA152,IF(ABS($Q151)&lt;G$52,(G$52-ABS($Q151))*($Z151+$Z152)*0.5*($D$27+$D$28)*$D$5*1000,0))</f>
        <v>0</v>
      </c>
      <c r="FK152" s="1">
        <f>IF(AND(G$52&lt;ABS($Q152),G$52&gt;ABS($Q151)),1,0)</f>
        <v>0</v>
      </c>
      <c r="FL152" s="3">
        <f>MIN(IF(FK152=1,($S152-$S151)/(ABS($Q152)-ABS($Q151))*(G$52-ABS($Q151))+$S151,0),$D$7)</f>
        <v>0</v>
      </c>
      <c r="FM152" s="1">
        <f>IF(ABS($Q152)&lt;G$53,$AA152,IF(ABS($Q151)&lt;G$53,(G$53-ABS($Q151))*($Z151+$Z152)*0.5*($D$27+$D$28)*$D$5*1000,0))</f>
        <v>0</v>
      </c>
      <c r="FN152" s="1">
        <f>IF(AND(G$53&lt;ABS($Q152),G$53&gt;ABS($Q151)),1,0)</f>
        <v>0</v>
      </c>
      <c r="FO152" s="3">
        <f>MIN(IF(FN152=1,($S152-$S151)/(ABS($Q152)-ABS($Q151))*(G$53-ABS($Q151))+$S151,0),$D$7)</f>
        <v>0</v>
      </c>
      <c r="FP152" s="1">
        <f>IF(ABS($Q152)&lt;G$54,$AA152,IF(ABS($Q151)&lt;G$54,(G$54-ABS($Q151))*($Z151+$Z152)*0.5*($D$27+$D$28)*$D$5*1000,0))</f>
        <v>0</v>
      </c>
      <c r="FQ152" s="1">
        <f>IF(AND(G$54&lt;ABS($Q152),G$54&gt;ABS($Q151)),1,0)</f>
        <v>0</v>
      </c>
      <c r="FR152" s="3">
        <f>MIN(IF(FQ152=1,($S152-$S151)/(ABS($Q152)-ABS($Q151))*(G$54-ABS($Q151))+$S151,0),$D$7)</f>
        <v>0</v>
      </c>
      <c r="FS152" s="1">
        <f>IF(ABS($Q152)&lt;G$55,$AA152,IF(ABS($Q151)&lt;G$55,(G$55-ABS($Q151))*($Z151+$Z152)*0.5*($D$27+$D$28)*$D$5*1000,0))</f>
        <v>0</v>
      </c>
      <c r="FT152" s="1">
        <f>IF(AND(G$55&lt;ABS($Q152),G$55&gt;ABS($Q151)),1,0)</f>
        <v>0</v>
      </c>
      <c r="FU152" s="3">
        <f>MIN(IF(FT152=1,($S152-$S151)/(ABS($Q152)-ABS($Q151))*(G$55-ABS($Q151))+$S151,0),$D$7)</f>
        <v>0</v>
      </c>
      <c r="FV152" s="1" t="e">
        <f>IF(ABS($Q152)&lt;#REF!,$AA152,IF(ABS($Q151)&lt;#REF!,(#REF!-ABS($Q151))*($Z151+$Z152)*0.5*($D$27+$D$28)*$D$5*1000,0))</f>
        <v>#REF!</v>
      </c>
      <c r="FW152" s="1" t="e">
        <f>IF(AND(#REF!&lt;ABS($Q152),#REF!&gt;ABS($Q151)),1,0)</f>
        <v>#REF!</v>
      </c>
      <c r="FX152" s="3" t="e">
        <f>MIN(IF(FW152=1,($S152-$S151)/(ABS($Q152)-ABS($Q151))*(#REF!-ABS($Q151))+$S151,0),$D$7)</f>
        <v>#REF!</v>
      </c>
    </row>
    <row r="153" spans="1:180" x14ac:dyDescent="0.35">
      <c r="A153" s="4"/>
      <c r="B153" s="4"/>
      <c r="C153" s="4"/>
      <c r="D153" s="4"/>
      <c r="E153" s="4"/>
      <c r="F153" s="4"/>
      <c r="G153" s="23"/>
      <c r="H153" s="23"/>
      <c r="I153" s="23"/>
      <c r="J153" s="23"/>
      <c r="K153" s="23"/>
      <c r="L153" s="36"/>
      <c r="M153" s="23"/>
      <c r="N153" s="23"/>
      <c r="O153" s="23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3">
        <f t="shared" si="8"/>
        <v>0.2</v>
      </c>
      <c r="AA153" s="3"/>
      <c r="AB153" s="1"/>
      <c r="AC153" s="2"/>
      <c r="AD153" s="2"/>
      <c r="AE153" s="1"/>
      <c r="AF153" s="2"/>
      <c r="AG153" s="2"/>
      <c r="AH153" s="1"/>
      <c r="AI153" s="2"/>
      <c r="AJ153" s="2"/>
      <c r="AK153" s="1"/>
      <c r="AL153" s="2"/>
      <c r="AM153" s="2"/>
      <c r="AN153" s="1"/>
      <c r="AO153" s="2"/>
      <c r="AP153" s="2"/>
      <c r="AQ153" s="1"/>
      <c r="AR153" s="2"/>
      <c r="AS153" s="2"/>
      <c r="AT153" s="1"/>
      <c r="AU153" s="2"/>
      <c r="AV153" s="2"/>
      <c r="AW153" s="1"/>
      <c r="AX153" s="2"/>
      <c r="AY153" s="2"/>
      <c r="AZ153" s="1"/>
      <c r="BA153" s="2"/>
      <c r="BB153" s="2"/>
      <c r="BC153" s="1"/>
      <c r="BD153" s="2"/>
      <c r="BE153" s="2"/>
      <c r="BF153" s="1"/>
      <c r="BG153" s="2"/>
      <c r="BH153" s="2"/>
      <c r="BI153" s="1"/>
      <c r="BJ153" s="2"/>
      <c r="BK153" s="2"/>
      <c r="BL153" s="1"/>
      <c r="BM153" s="2"/>
      <c r="BN153" s="2"/>
      <c r="BO153" s="1"/>
      <c r="BP153" s="2"/>
      <c r="BQ153" s="2"/>
      <c r="BR153" s="1"/>
      <c r="BS153" s="2"/>
      <c r="BT153" s="2"/>
      <c r="BU153" s="1"/>
      <c r="BV153" s="2"/>
      <c r="BW153" s="2"/>
      <c r="BX153" s="1"/>
      <c r="BY153" s="2"/>
      <c r="BZ153" s="2"/>
      <c r="CA153" s="1"/>
      <c r="CB153" s="2"/>
      <c r="CC153" s="2"/>
      <c r="CD153" s="1"/>
      <c r="CE153" s="2"/>
      <c r="CF153" s="2"/>
      <c r="CG153" s="1"/>
      <c r="CH153" s="2"/>
      <c r="CI153" s="2"/>
      <c r="CJ153" s="1"/>
      <c r="CK153" s="2"/>
      <c r="CL153" s="2"/>
      <c r="CM153" s="1"/>
      <c r="CN153" s="2"/>
      <c r="CO153" s="2"/>
      <c r="CP153" s="1"/>
      <c r="CQ153" s="2"/>
      <c r="CR153" s="2"/>
      <c r="CS153" s="1"/>
      <c r="CT153" s="2"/>
      <c r="CU153" s="2"/>
      <c r="CV153" s="1"/>
      <c r="CW153" s="2"/>
      <c r="CX153" s="2"/>
      <c r="CY153" s="1"/>
      <c r="CZ153" s="2"/>
      <c r="DA153" s="2"/>
      <c r="DB153" s="1"/>
      <c r="DC153" s="2"/>
      <c r="DD153" s="2"/>
      <c r="DE153" s="1"/>
      <c r="DF153" s="2"/>
      <c r="DG153" s="2"/>
      <c r="DH153" s="1"/>
      <c r="DI153" s="2"/>
      <c r="DJ153" s="2"/>
      <c r="DK153" s="1"/>
      <c r="DL153" s="2"/>
      <c r="DM153" s="2"/>
      <c r="DN153" s="1"/>
      <c r="DO153" s="2"/>
      <c r="DP153" s="2"/>
      <c r="DQ153" s="1"/>
      <c r="DR153" s="2"/>
      <c r="DS153" s="2"/>
      <c r="DT153" s="1"/>
      <c r="DU153" s="2"/>
      <c r="DV153" s="2"/>
      <c r="DW153" s="1"/>
      <c r="DX153" s="2"/>
      <c r="DY153" s="2"/>
      <c r="DZ153" s="1"/>
      <c r="EA153" s="2"/>
      <c r="EB153" s="2"/>
      <c r="EC153" s="1"/>
      <c r="ED153" s="2"/>
      <c r="EE153" s="2"/>
      <c r="EF153" s="1"/>
      <c r="EG153" s="2"/>
      <c r="EH153" s="2"/>
      <c r="EI153" s="1"/>
      <c r="EJ153" s="2"/>
      <c r="EK153" s="2"/>
      <c r="EL153" s="1"/>
      <c r="EM153" s="2"/>
      <c r="EN153" s="2"/>
      <c r="EO153" s="1"/>
      <c r="EP153" s="2"/>
      <c r="EQ153" s="2"/>
      <c r="ER153" s="1"/>
      <c r="ES153" s="2"/>
      <c r="ET153" s="2"/>
      <c r="EU153" s="1"/>
      <c r="EV153" s="2"/>
      <c r="EW153" s="2"/>
      <c r="EX153" s="1"/>
      <c r="EY153" s="2"/>
      <c r="EZ153" s="2"/>
      <c r="FA153" s="1"/>
      <c r="FB153" s="2"/>
      <c r="FC153" s="2"/>
      <c r="FD153" s="1"/>
      <c r="FE153" s="2"/>
      <c r="FF153" s="2"/>
      <c r="FG153" s="1"/>
      <c r="FH153" s="2"/>
      <c r="FI153" s="2"/>
      <c r="FJ153" s="1"/>
      <c r="FK153" s="2"/>
      <c r="FL153" s="2"/>
      <c r="FM153" s="1"/>
      <c r="FN153" s="2"/>
      <c r="FO153" s="2"/>
      <c r="FP153" s="1"/>
      <c r="FQ153" s="2"/>
      <c r="FR153" s="2"/>
      <c r="FS153" s="1"/>
      <c r="FT153" s="2"/>
      <c r="FU153" s="2"/>
      <c r="FV153" s="1"/>
      <c r="FW153" s="2"/>
      <c r="FX153" s="2"/>
    </row>
    <row r="154" spans="1:180" x14ac:dyDescent="0.35">
      <c r="A154" s="4"/>
      <c r="B154" s="4"/>
      <c r="C154" s="4"/>
      <c r="D154" s="4"/>
      <c r="E154" s="4"/>
      <c r="F154" s="4"/>
      <c r="G154" s="23"/>
      <c r="H154" s="23"/>
      <c r="I154" s="23"/>
      <c r="J154" s="23"/>
      <c r="K154" s="23"/>
      <c r="L154" s="36"/>
      <c r="M154" s="23"/>
      <c r="N154" s="23"/>
      <c r="O154" s="23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3">
        <f t="shared" si="8"/>
        <v>0.2</v>
      </c>
      <c r="AA154" s="1">
        <f>$R153*($Z154+$Z153)*0.5*($D$27+$D$28)*1000*$D$5</f>
        <v>0</v>
      </c>
      <c r="AB154" s="1">
        <f>IF(ABS($Q154)&lt;$G$6,$AA154,IF(ABS($Q153)&lt;$G$6,($G$6-ABS($Q153))*($Z153+$Z154)*0.5*($D$27+$D$28)*$D$5*1000,0))</f>
        <v>0</v>
      </c>
      <c r="AC154" s="1">
        <f>IF(AND($G$6&lt;ABS($Q154),$G$6&gt;ABS($Q153)),1,0)</f>
        <v>0</v>
      </c>
      <c r="AD154" s="3">
        <f>MIN(IF(AC154=1,($S154-$S153)/(ABS($Q154)-ABS($Q153))*($G$6-ABS($Q153))+$S153,0),$D$7)</f>
        <v>0</v>
      </c>
      <c r="AE154" s="1">
        <f>IF(ABS($Q154)&lt;$G$7,$AA154,IF(ABS($Q153)&lt;$G$7,($G$7-ABS($Q153))*($Z153+$Z154)*0.5*($D$27+$D$28)*$D$5*1000,0))</f>
        <v>0</v>
      </c>
      <c r="AF154" s="1">
        <f>IF(AND($G$7&lt;ABS($Q154),$G$7&gt;ABS($Q153)),1,0)</f>
        <v>0</v>
      </c>
      <c r="AG154" s="3">
        <f>MIN(IF(AF154=1,($S154-$S153)/(ABS($Q154)-ABS($Q153))*($G$7-ABS($Q153))+$S153,0),$D$7)</f>
        <v>0</v>
      </c>
      <c r="AH154" s="1">
        <f>IF(ABS($Q154)&lt;$G$8,$AA154,IF(ABS($Q153)&lt;$G$8,($G$8-ABS($Q153))*($Z153+$Z154)*0.5*($D$27+$D$28)*$D$5*1000,0))</f>
        <v>0</v>
      </c>
      <c r="AI154" s="1">
        <f>IF(AND($G$8&lt;ABS($Q154),$G$8&gt;ABS($Q153)),1,0)</f>
        <v>0</v>
      </c>
      <c r="AJ154" s="3">
        <f>MIN(IF(AI154=1,($S154-$S153)/(ABS($Q154)-ABS($Q153))*($G$8-ABS($Q153))+$S153,0),$D$7)</f>
        <v>0</v>
      </c>
      <c r="AK154" s="1">
        <f>IF(ABS($Q154)&lt;$G$9,$AA154,IF(ABS($Q153)&lt;$G$9,($G$9-ABS($Q153))*($Z153+$Z154)*0.5*($D$27+$D$28)*$D$5*1000,0))</f>
        <v>0</v>
      </c>
      <c r="AL154" s="1">
        <f>IF(AND($G$9&lt;ABS($Q154),$G$9&gt;ABS($Q153)),1,0)</f>
        <v>0</v>
      </c>
      <c r="AM154" s="3">
        <f>MIN(IF(AL154=1,($S154-$S153)/(ABS($Q154)-ABS($Q153))*($G$9-ABS($Q153))+$S153,0),$D$7)</f>
        <v>0</v>
      </c>
      <c r="AN154" s="1">
        <f>IF(ABS($Q154)&lt;$G$10,$AA154,IF(ABS($Q153)&lt;$G$10,($G$10-ABS($Q153))*($Z153+$Z154)*0.5*($D$27+$D$28)*$D$5*1000,0))</f>
        <v>0</v>
      </c>
      <c r="AO154" s="1">
        <f>IF(AND($G$10&lt;ABS($Q154),$G$10&gt;ABS($Q153)),1,0)</f>
        <v>0</v>
      </c>
      <c r="AP154" s="3">
        <f>MIN(IF(AO154=1,($S154-$S153)/(ABS($Q154)-ABS($Q153))*($G$10-ABS($Q153))+$S153,0),$D$7)</f>
        <v>0</v>
      </c>
      <c r="AQ154" s="1">
        <f>IF(ABS($Q154)&lt;$G$11,$AA154,IF(ABS($Q153)&lt;$G$11,($G$11-ABS($Q153))*($Z153+$Z154)*0.5*($D$27+$D$28)*$D$5*1000,0))</f>
        <v>0</v>
      </c>
      <c r="AR154" s="1">
        <f>IF(AND($G$11&lt;ABS($Q154),$G$11&gt;ABS($Q153)),1,0)</f>
        <v>0</v>
      </c>
      <c r="AS154" s="3">
        <f>MIN(IF(AR154=1,($S154-$S153)/(ABS($Q154)-ABS($Q153))*($G$11-ABS($Q153))+$S153,0),$D$7)</f>
        <v>0</v>
      </c>
      <c r="AT154" s="1">
        <f>IF(ABS($Q154)&lt;$G$12,$AA154,IF(ABS($Q153)&lt;$G$12,($G$12-ABS($Q153))*($Z153+$Z154)*0.5*($D$27+$D$28)*$D$5*1000,0))</f>
        <v>0</v>
      </c>
      <c r="AU154" s="1">
        <f>IF(AND($G$12&lt;ABS($Q154),$G$12&gt;ABS($Q153)),1,0)</f>
        <v>0</v>
      </c>
      <c r="AV154" s="3">
        <f>MIN(IF(AU154=1,($S154-$S153)/(ABS($Q154)-ABS($Q153))*($G$12-ABS($Q153))+$S153,0),$D$7)</f>
        <v>0</v>
      </c>
      <c r="AW154" s="1">
        <f>IF(ABS($Q154)&lt;$G$13,$AA154,IF(ABS($Q153)&lt;$G$13,($G$13-ABS($Q153))*($Z153+$Z154)*0.5*($D$27+$D$28)*$D$5*1000,0))</f>
        <v>0</v>
      </c>
      <c r="AX154" s="1">
        <f>IF(AND($G$13&lt;ABS($Q154),$G$13&gt;ABS($Q153)),1,0)</f>
        <v>0</v>
      </c>
      <c r="AY154" s="3">
        <f>MIN(IF(AX154=1,($S154-$S153)/(ABS($Q154)-ABS($Q153))*($G$13-ABS($Q153))+$S153,0),$D$7)</f>
        <v>0</v>
      </c>
      <c r="AZ154" s="1">
        <f>IF(ABS($Q154)&lt;$G$14,$AA154,IF(ABS($Q153)&lt;$G$14,($G$14-ABS($Q153))*($Z153+$Z154)*0.5*($D$27+$D$28)*$D$5*1000,0))</f>
        <v>0</v>
      </c>
      <c r="BA154" s="1">
        <f>IF(AND($G$14&lt;ABS($Q154),$G$14&gt;ABS($Q153)),1,0)</f>
        <v>0</v>
      </c>
      <c r="BB154" s="3">
        <f>MIN(IF(BA154=1,($S154-$S153)/(ABS($Q154)-ABS($Q153))*($G$14-ABS($Q153))+$S153,0),$D$7)</f>
        <v>0</v>
      </c>
      <c r="BC154" s="1">
        <f>IF(ABS($Q154)&lt;G$15,$AA154,IF(ABS($Q153)&lt;G$15,(G$15-ABS($Q153))*($Z153+$Z154)*0.5*($D$27+$D$28)*$D$5*1000,0))</f>
        <v>0</v>
      </c>
      <c r="BD154" s="1">
        <f>IF(AND(G$15&lt;ABS($Q154),G$15&gt;ABS($Q153)),1,0)</f>
        <v>0</v>
      </c>
      <c r="BE154" s="3">
        <f>MIN(IF(BD154=1,($S154-$S153)/(ABS($Q154)-ABS($Q153))*(G$15-ABS($Q153))+$S153,0),$D$7)</f>
        <v>0</v>
      </c>
      <c r="BF154" s="1">
        <f>IF(ABS($Q154)&lt;G$16,$AA154,IF(ABS($Q153)&lt;G$16,(G$16-ABS($Q153))*($Z153+$Z154)*0.5*($D$27+$D$28)*$D$5*1000,0))</f>
        <v>0</v>
      </c>
      <c r="BG154" s="1">
        <f>IF(AND(G$16&lt;ABS($Q154),G$16&gt;ABS($Q153)),1,0)</f>
        <v>0</v>
      </c>
      <c r="BH154" s="3">
        <f>MIN(IF(BG154=1,($S154-$S153)/(ABS($Q154)-ABS($Q153))*(G$16-ABS($Q153))+$S153,0),$D$7)</f>
        <v>0</v>
      </c>
      <c r="BI154" s="1">
        <f>IF(ABS($Q154)&lt;G$17,$AA154,IF(ABS($Q153)&lt;G$17,(G$17-ABS($Q153))*($Z153+$Z154)*0.5*($D$27+$D$28)*$D$5*1000,0))</f>
        <v>0</v>
      </c>
      <c r="BJ154" s="1">
        <f>IF(AND(G$17&lt;ABS($Q154),G$17&gt;ABS($Q153)),1,0)</f>
        <v>0</v>
      </c>
      <c r="BK154" s="3">
        <f>MIN(IF(BJ154=1,($S154-$S153)/(ABS($Q154)-ABS($Q153))*(G$17-ABS($Q153))+$S153,0),$D$7)</f>
        <v>0</v>
      </c>
      <c r="BL154" s="1">
        <f>IF(ABS($Q154)&lt;G$18,$AA154,IF(ABS($Q153)&lt;G$18,(G$18-ABS($Q153))*($Z153+$Z154)*0.5*($D$27+$D$28)*$D$5*1000,0))</f>
        <v>0</v>
      </c>
      <c r="BM154" s="1">
        <f>IF(AND(G$18&lt;ABS($Q154),G$18&gt;ABS($Q153)),1,0)</f>
        <v>0</v>
      </c>
      <c r="BN154" s="3">
        <f>MIN(IF(BM154=1,($S154-$S153)/(ABS($Q154)-ABS($Q153))*(G$18-ABS($Q153))+$S153,0),$D$7)</f>
        <v>0</v>
      </c>
      <c r="BO154" s="1">
        <f>IF(ABS($Q154)&lt;G$19,$AA154,IF(ABS($Q153)&lt;G$19,(G$19-ABS($Q153))*($Z153+$Z154)*0.5*($D$27+$D$28)*$D$5*1000,0))</f>
        <v>0</v>
      </c>
      <c r="BP154" s="1">
        <f>IF(AND(G$19&lt;ABS($Q154),G$19&gt;ABS($Q153)),1,0)</f>
        <v>0</v>
      </c>
      <c r="BQ154" s="3">
        <f>MIN(IF(BP154=1,($S154-$S153)/(ABS($Q154)-ABS($Q153))*(G$19-ABS($Q153))+$S153,0),$D$7)</f>
        <v>0</v>
      </c>
      <c r="BR154" s="1">
        <f>IF(ABS($Q154)&lt;G$20,$AA154,IF(ABS($Q153)&lt;G$20,(G$20-ABS($Q153))*($Z153+$Z154)*0.5*($D$27+$D$28)*$D$5*1000,0))</f>
        <v>0</v>
      </c>
      <c r="BS154" s="1">
        <f>IF(AND(G$20&lt;ABS($Q154),G$20&gt;ABS($Q153)),1,0)</f>
        <v>0</v>
      </c>
      <c r="BT154" s="3">
        <f>MIN(IF(BS154=1,($S154-$S153)/(ABS($Q154)-ABS($Q153))*(G$20-ABS($Q153))+$S153,0),$D$7)</f>
        <v>0</v>
      </c>
      <c r="BU154" s="1">
        <f>IF(ABS($Q154)&lt;G$21,$AA154,IF(ABS($Q153)&lt;G$21,(G$21-ABS($Q153))*($Z153+$Z154)*0.5*($D$27+$D$28)*$D$5*1000,0))</f>
        <v>0</v>
      </c>
      <c r="BV154" s="1">
        <f>IF(AND(G$21&lt;ABS($Q154),G$21&gt;ABS($Q153)),1,0)</f>
        <v>0</v>
      </c>
      <c r="BW154" s="3">
        <f>MIN(IF(BV154=1,($S154-$S153)/(ABS($Q154)-ABS($Q153))*(G$21-ABS($Q153))+$S153,0),$D$7)</f>
        <v>0</v>
      </c>
      <c r="BX154" s="1">
        <f>IF(ABS($Q154)&lt;G$22,$AA154,IF(ABS($Q153)&lt;G$22,(G$22-ABS($Q153))*($Z153+$Z154)*0.5*($D$27+$D$28)*$D$5*1000,0))</f>
        <v>0</v>
      </c>
      <c r="BY154" s="1">
        <f>IF(AND(G$22&lt;ABS($Q154),G$22&gt;ABS($Q153)),1,0)</f>
        <v>0</v>
      </c>
      <c r="BZ154" s="3">
        <f>MIN(IF(BY154=1,($S154-$S153)/(ABS($Q154)-ABS($Q153))*(G$22-ABS($Q153))+$S153,0),$D$7)</f>
        <v>0</v>
      </c>
      <c r="CA154" s="1">
        <f>IF(ABS($Q154)&lt;G$23,$AA154,IF(ABS($Q153)&lt;G$23,(G$23-ABS($Q153))*($Z153+$Z154)*0.5*($D$27+$D$28)*$D$5*1000,0))</f>
        <v>0</v>
      </c>
      <c r="CB154" s="1">
        <f>IF(AND(G$23&lt;ABS($Q154),G$23&gt;ABS($Q153)),1,0)</f>
        <v>0</v>
      </c>
      <c r="CC154" s="3">
        <f>MIN(IF(CB154=1,($S154-$S153)/(ABS($Q154)-ABS($Q153))*(G$23-ABS($Q153))+$S153,0),$D$7)</f>
        <v>0</v>
      </c>
      <c r="CD154" s="1">
        <f>IF(ABS($Q154)&lt;G$24,$AA154,IF(ABS($Q153)&lt;G$24,(G$24-ABS($Q153))*($Z153+$Z154)*0.5*($D$27+$D$28)*$D$5*1000,0))</f>
        <v>0</v>
      </c>
      <c r="CE154" s="1">
        <f>IF(AND(G$24&lt;ABS($Q154),G$24&gt;ABS($Q153)),1,0)</f>
        <v>0</v>
      </c>
      <c r="CF154" s="3">
        <f>MIN(IF(CE154=1,($S154-$S153)/(ABS($Q154)-ABS($Q153))*(G$24-ABS($Q153))+$S153,0),$D$7)</f>
        <v>0</v>
      </c>
      <c r="CG154" s="1">
        <f>IF(ABS($Q154)&lt;G$25,$AA154,IF(ABS($Q153)&lt;G$25,(G$25-ABS($Q153))*($Z153+$Z154)*0.5*($D$27+$D$28)*$D$5*1000,0))</f>
        <v>0</v>
      </c>
      <c r="CH154" s="1">
        <f>IF(AND(G$25&lt;ABS($Q154),G$25&gt;ABS($Q153)),1,0)</f>
        <v>0</v>
      </c>
      <c r="CI154" s="3">
        <f>MIN(IF(CH154=1,($S154-$S153)/(ABS($Q154)-ABS($Q153))*(G$25-ABS($Q153))+$S153,0),$D$7)</f>
        <v>0</v>
      </c>
      <c r="CJ154" s="1">
        <f>IF(ABS($Q154)&lt;G$26,$AA154,IF(ABS($Q153)&lt;G$26,(G$26-ABS($Q153))*($Z153+$Z154)*0.5*($D$27+$D$28)*$D$5*1000,0))</f>
        <v>0</v>
      </c>
      <c r="CK154" s="1">
        <f>IF(AND(G$26&lt;ABS($Q154),G$26&gt;ABS($Q153)),1,0)</f>
        <v>0</v>
      </c>
      <c r="CL154" s="3">
        <f>MIN(IF(CK154=1,($S154-$S153)/(ABS($Q154)-ABS($Q153))*(G$26-ABS($Q153))+$S153,0),$D$7)</f>
        <v>0</v>
      </c>
      <c r="CM154" s="1">
        <f>IF(ABS($Q154)&lt;G$27,$AA154,IF(ABS($Q153)&lt;G$27,(G$27-ABS($Q153))*($Z153+$Z154)*0.5*($D$27+$D$28)*$D$5*1000,0))</f>
        <v>0</v>
      </c>
      <c r="CN154" s="1">
        <f>IF(AND(G$27&lt;ABS($Q154),G$27&gt;ABS($Q153)),1,0)</f>
        <v>0</v>
      </c>
      <c r="CO154" s="3">
        <f>MIN(IF(CN154=1,($S154-$S153)/(ABS($Q154)-ABS($Q153))*(G$27-ABS($Q153))+$S153,0),$D$7)</f>
        <v>0</v>
      </c>
      <c r="CP154" s="1">
        <f>IF(ABS($Q154)&lt;G$28,$AA154,IF(ABS($Q153)&lt;G$28,(G$28-ABS($Q153))*($Z153+$Z154)*0.5*($D$27+$D$28)*$D$5*1000,0))</f>
        <v>0</v>
      </c>
      <c r="CQ154" s="1">
        <f>IF(AND(G$28&lt;ABS($Q154),G$28&gt;ABS($Q153)),1,0)</f>
        <v>0</v>
      </c>
      <c r="CR154" s="3">
        <f>MIN(IF(CQ154=1,($S154-$S153)/(ABS($Q154)-ABS($Q153))*(G$28-ABS($Q153))+$S153,0),$D$7)</f>
        <v>0</v>
      </c>
      <c r="CS154" s="1">
        <f>IF(ABS($Q154)&lt;G$29,$AA154,IF(ABS($Q153)&lt;G$29,(G$29-ABS($Q153))*($Z153+$Z154)*0.5*($D$27+$D$28)*$D$5*1000,0))</f>
        <v>0</v>
      </c>
      <c r="CT154" s="1">
        <f>IF(AND(G$29&lt;ABS($Q154),G$29&gt;ABS($Q153)),1,0)</f>
        <v>0</v>
      </c>
      <c r="CU154" s="3">
        <f>MIN(IF(CT154=1,($S154-$S153)/(ABS($Q154)-ABS($Q153))*(G$29-ABS($Q153))+$S153,0),$D$7)</f>
        <v>0</v>
      </c>
      <c r="CV154" s="1">
        <f>IF(ABS($Q154)&lt;G$30,$AA154,IF(ABS($Q153)&lt;G$30,(G$30-ABS($Q153))*($Z153+$Z154)*0.5*($D$27+$D$28)*$D$5*1000,0))</f>
        <v>0</v>
      </c>
      <c r="CW154" s="1">
        <f>IF(AND(G$30&lt;ABS($Q154),G$30&gt;ABS($Q153)),1,0)</f>
        <v>0</v>
      </c>
      <c r="CX154" s="3">
        <f>MIN(IF(CW154=1,($S154-$S153)/(ABS($Q154)-ABS($Q153))*(G$30-ABS($Q153))+$S153,0),$D$7)</f>
        <v>0</v>
      </c>
      <c r="CY154" s="1">
        <f>IF(ABS($Q154)&lt;G$31,$AA154,IF(ABS($Q153)&lt;G$31,(G$31-ABS($Q153))*($Z153+$Z154)*0.5*($D$27+$D$28)*$D$5*1000,0))</f>
        <v>0</v>
      </c>
      <c r="CZ154" s="1">
        <f>IF(AND(G$31&lt;ABS($Q154),G$31&gt;ABS($Q153)),1,0)</f>
        <v>0</v>
      </c>
      <c r="DA154" s="3">
        <f>MIN(IF(CZ154=1,($S154-$S153)/(ABS($Q154)-ABS($Q153))*(G$31-ABS($Q153))+$S153,0),$D$7)</f>
        <v>0</v>
      </c>
      <c r="DB154" s="1">
        <f>IF(ABS($Q154)&lt;G$32,$AA154,IF(ABS($Q153)&lt;G$32,(G$32-ABS($Q153))*($Z153+$Z154)*0.5*($D$27+$D$28)*$D$5*1000,0))</f>
        <v>0</v>
      </c>
      <c r="DC154" s="1">
        <f>IF(AND(G$32&lt;ABS($Q154),G$32&gt;ABS($Q153)),1,0)</f>
        <v>0</v>
      </c>
      <c r="DD154" s="3">
        <f>MIN(IF(DC154=1,($S154-$S153)/(ABS($Q154)-ABS($Q153))*(G$32-ABS($Q153))+$S153,0),$D$7)</f>
        <v>0</v>
      </c>
      <c r="DE154" s="1">
        <f>IF(ABS($Q154)&lt;G$33,$AA154,IF(ABS($Q153)&lt;G$33,(G$33-ABS($Q153))*($Z153+$Z154)*0.5*($D$27+$D$28)*$D$5*1000,0))</f>
        <v>0</v>
      </c>
      <c r="DF154" s="1">
        <f>IF(AND(G$33&lt;ABS($Q154),G$33&gt;ABS($Q153)),1,0)</f>
        <v>0</v>
      </c>
      <c r="DG154" s="3">
        <f>MIN(IF(DF154=1,($S154-$S153)/(ABS($Q154)-ABS($Q153))*(G$33-ABS($Q153))+$S153,0),$D$7)</f>
        <v>0</v>
      </c>
      <c r="DH154" s="1">
        <f>IF(ABS($Q154)&lt;G$34,$AA154,IF(ABS($Q153)&lt;G$34,(G$34-ABS($Q153))*($Z153+$Z154)*0.5*($D$27+$D$28)*$D$5*1000,0))</f>
        <v>0</v>
      </c>
      <c r="DI154" s="1">
        <f>IF(AND(G$34&lt;ABS($Q154),G$34&gt;ABS($Q153)),1,0)</f>
        <v>0</v>
      </c>
      <c r="DJ154" s="3">
        <f>MIN(IF(DI154=1,($S154-$S153)/(ABS($Q154)-ABS($Q153))*(G$34-ABS($Q153))+$S153,0),$D$7)</f>
        <v>0</v>
      </c>
      <c r="DK154" s="1">
        <f>IF(ABS($Q154)&lt;G$35,$AA154,IF(ABS($Q153)&lt;G$35,(G$35-ABS($Q153))*($Z153+$Z154)*0.5*($D$27+$D$28)*$D$5*1000,0))</f>
        <v>0</v>
      </c>
      <c r="DL154" s="1">
        <f>IF(AND(G$35&lt;ABS($Q154),G$35&gt;ABS($Q153)),1,0)</f>
        <v>0</v>
      </c>
      <c r="DM154" s="3">
        <f>MIN(IF(DL154=1,($S154-$S153)/(ABS($Q154)-ABS($Q153))*(G$35-ABS($Q153))+$S153,0),$D$7)</f>
        <v>0</v>
      </c>
      <c r="DN154" s="1">
        <f>IF(ABS($Q154)&lt;G$36,$AA154,IF(ABS($Q153)&lt;G$36,(G$36-ABS($Q153))*($Z153+$Z154)*0.5*($D$27+$D$28)*$D$5*1000,0))</f>
        <v>0</v>
      </c>
      <c r="DO154" s="1">
        <f>IF(AND(G$36&lt;ABS($Q154),G$36&gt;ABS($Q153)),1,0)</f>
        <v>0</v>
      </c>
      <c r="DP154" s="3">
        <f>MIN(IF(DO154=1,($S154-$S153)/(ABS($Q154)-ABS($Q153))*(G$36-ABS($Q153))+$S153,0),$D$7)</f>
        <v>0</v>
      </c>
      <c r="DQ154" s="1">
        <f>IF(ABS($Q154)&lt;G$37,$AA154,IF(ABS($Q153)&lt;G$37,(G$37-ABS($Q153))*($Z153+$Z154)*0.5*($D$27+$D$28)*$D$5*1000,0))</f>
        <v>0</v>
      </c>
      <c r="DR154" s="1">
        <f>IF(AND(G$37&lt;ABS($Q154),G$37&gt;ABS($Q153)),1,0)</f>
        <v>0</v>
      </c>
      <c r="DS154" s="3">
        <f>MIN(IF(DR154=1,($S154-$S153)/(ABS($Q154)-ABS($Q153))*(G$37-ABS($Q153))+$S153,0),$D$7)</f>
        <v>0</v>
      </c>
      <c r="DT154" s="1">
        <f>IF(ABS($Q154)&lt;G$38,$AA154,IF(ABS($Q153)&lt;G$38,(G$38-ABS($Q153))*($Z153+$Z154)*0.5*($D$27+$D$28)*$D$5*1000,0))</f>
        <v>0</v>
      </c>
      <c r="DU154" s="1">
        <f>IF(AND(G$38&lt;ABS($Q154),G$38&gt;ABS($Q153)),1,0)</f>
        <v>0</v>
      </c>
      <c r="DV154" s="3">
        <f>MIN(IF(DU154=1,($S154-$S153)/(ABS($Q154)-ABS($Q153))*(G$38-ABS($Q153))+$S153,0),$D$7)</f>
        <v>0</v>
      </c>
      <c r="DW154" s="1">
        <f>IF(ABS($Q154)&lt;G$39,$AA154,IF(ABS($Q153)&lt;G$39,(G$39-ABS($Q153))*($Z153+$Z154)*0.5*($D$27+$D$28)*$D$5*1000,0))</f>
        <v>0</v>
      </c>
      <c r="DX154" s="1">
        <f>IF(AND(G$39&lt;ABS($Q154),G$39&gt;ABS($Q153)),1,0)</f>
        <v>0</v>
      </c>
      <c r="DY154" s="3">
        <f>MIN(IF(DX154=1,($S154-$S153)/(ABS($Q154)-ABS($Q153))*(G$39-ABS($Q153))+$S153,0),$D$7)</f>
        <v>0</v>
      </c>
      <c r="DZ154" s="1">
        <f>IF(ABS($Q154)&lt;G$40,$AA154,IF(ABS($Q153)&lt;G$40,(G$40-ABS($Q153))*($Z153+$Z154)*0.5*($D$27+$D$28)*$D$5*1000,0))</f>
        <v>0</v>
      </c>
      <c r="EA154" s="1">
        <f>IF(AND(G$40&lt;ABS($Q154),G$40&gt;ABS($Q153)),1,0)</f>
        <v>0</v>
      </c>
      <c r="EB154" s="3">
        <f>MIN(IF(EA154=1,($S154-$S153)/(ABS($Q154)-ABS($Q153))*(G$40-ABS($Q153))+$S153,0),$D$7)</f>
        <v>0</v>
      </c>
      <c r="EC154" s="1">
        <f>IF(ABS($Q154)&lt;G$41,$AA154,IF(ABS($Q153)&lt;G$41,(G$41-ABS($Q153))*($Z153+$Z154)*0.5*($D$27+$D$28)*$D$5*1000,0))</f>
        <v>0</v>
      </c>
      <c r="ED154" s="1">
        <f>IF(AND(G$41&lt;ABS($Q154),G$41&gt;ABS($Q153)),1,0)</f>
        <v>0</v>
      </c>
      <c r="EE154" s="3">
        <f>MIN(IF(ED154=1,($S154-$S153)/(ABS($Q154)-ABS($Q153))*(G$41-ABS($Q153))+$S153,0),$D$7)</f>
        <v>0</v>
      </c>
      <c r="EF154" s="1">
        <f>IF(ABS($Q154)&lt;G$42,$AA154,IF(ABS($Q153)&lt;G$42,(G$42-ABS($Q153))*($Z153+$Z154)*0.5*($D$27+$D$28)*$D$5*1000,0))</f>
        <v>0</v>
      </c>
      <c r="EG154" s="1">
        <f>IF(AND(G$42&lt;ABS($Q154),G$42&gt;ABS($Q153)),1,0)</f>
        <v>0</v>
      </c>
      <c r="EH154" s="3">
        <f>MIN(IF(EG154=1,($S154-$S153)/(ABS($Q154)-ABS($Q153))*(G$42-ABS($Q153))+$S153,0),$D$7)</f>
        <v>0</v>
      </c>
      <c r="EI154" s="1">
        <f>IF(ABS($Q154)&lt;G$43,$AA154,IF(ABS($Q153)&lt;G$43,(G$43-ABS($Q153))*($Z153+$Z154)*0.5*($D$27+$D$28)*$D$5*1000,0))</f>
        <v>0</v>
      </c>
      <c r="EJ154" s="1">
        <f>IF(AND(G$43&lt;ABS($Q154),G$43&gt;ABS($Q153)),1,0)</f>
        <v>0</v>
      </c>
      <c r="EK154" s="3">
        <f>MIN(IF(EJ154=1,($S154-$S153)/(ABS($Q154)-ABS($Q153))*(G$43-ABS($Q153))+$S153,0),$D$7)</f>
        <v>0</v>
      </c>
      <c r="EL154" s="1">
        <f>IF(ABS($Q154)&lt;G$44,$AA154,IF(ABS($Q153)&lt;G$44,(G$44-ABS($Q153))*($Z153+$Z154)*0.5*($D$27+$D$28)*$D$5*1000,0))</f>
        <v>0</v>
      </c>
      <c r="EM154" s="1">
        <f>IF(AND(G$44&lt;ABS($Q154),G$44&gt;ABS($Q153)),1,0)</f>
        <v>0</v>
      </c>
      <c r="EN154" s="3">
        <f>MIN(IF(EM154=1,($S154-$S153)/(ABS($Q154)-ABS($Q153))*(G$44-ABS($Q153))+$S153,0),$D$7)</f>
        <v>0</v>
      </c>
      <c r="EO154" s="1">
        <f>IF(ABS($Q154)&lt;G$45,$AA154,IF(ABS($Q153)&lt;G$45,(G$45-ABS($Q153))*($Z153+$Z154)*0.5*($D$27+$D$28)*$D$5*1000,0))</f>
        <v>0</v>
      </c>
      <c r="EP154" s="1">
        <f>IF(AND(G$45&lt;ABS($Q154),G$45&gt;ABS($Q153)),1,0)</f>
        <v>0</v>
      </c>
      <c r="EQ154" s="3">
        <f>MIN(IF(EP154=1,($S154-$S153)/(ABS($Q154)-ABS($Q153))*(G$45-ABS($Q153))+$S153,0),$D$7)</f>
        <v>0</v>
      </c>
      <c r="ER154" s="1">
        <f>IF(ABS($Q154)&lt;G$46,$AA154,IF(ABS($Q153)&lt;G$46,(G$46-ABS($Q153))*($Z153+$Z154)*0.5*($D$27+$D$28)*$D$5*1000,0))</f>
        <v>0</v>
      </c>
      <c r="ES154" s="1">
        <f>IF(AND(G$46&lt;ABS($Q154),G$46&gt;ABS($Q153)),1,0)</f>
        <v>0</v>
      </c>
      <c r="ET154" s="3">
        <f>MIN(IF(ES154=1,($S154-$S153)/(ABS($Q154)-ABS($Q153))*(G$46-ABS($Q153))+$S153,0),$D$7)</f>
        <v>0</v>
      </c>
      <c r="EU154" s="1">
        <f>IF(ABS($Q154)&lt;G$47,$AA154,IF(ABS($Q153)&lt;G$47,(G$47-ABS($Q153))*($Z153+$Z154)*0.5*($D$27+$D$28)*$D$5*1000,0))</f>
        <v>0</v>
      </c>
      <c r="EV154" s="1">
        <f>IF(AND(G$47&lt;ABS($Q154),G$47&gt;ABS($Q153)),1,0)</f>
        <v>0</v>
      </c>
      <c r="EW154" s="3">
        <f>MIN(IF(EV154=1,($S154-$S153)/(ABS($Q154)-ABS($Q153))*(G$47-ABS($Q153))+$S153,0),$D$7)</f>
        <v>0</v>
      </c>
      <c r="EX154" s="1">
        <f>IF(ABS($Q154)&lt;G$48,$AA154,IF(ABS($Q153)&lt;G$48,(G$48-ABS($Q153))*($Z153+$Z154)*0.5*($D$27+$D$28)*$D$5*1000,0))</f>
        <v>0</v>
      </c>
      <c r="EY154" s="1">
        <f>IF(AND(G$48&lt;ABS($Q154),G$48&gt;ABS($Q153)),1,0)</f>
        <v>0</v>
      </c>
      <c r="EZ154" s="3">
        <f>MIN(IF(EY154=1,($S154-$S153)/(ABS($Q154)-ABS($Q153))*(G$48-ABS($Q153))+$S153,0),$D$7)</f>
        <v>0</v>
      </c>
      <c r="FA154" s="1">
        <f>IF(ABS($Q154)&lt;G$49,$AA154,IF(ABS($Q153)&lt;G$49,(G$49-ABS($Q153))*($Z153+$Z154)*0.5*($D$27+$D$28)*$D$5*1000,0))</f>
        <v>0</v>
      </c>
      <c r="FB154" s="1">
        <f>IF(AND(G$49&lt;ABS($Q154),G$49&gt;ABS($Q153)),1,0)</f>
        <v>0</v>
      </c>
      <c r="FC154" s="3">
        <f>MIN(IF(FB154=1,($S154-$S153)/(ABS($Q154)-ABS($Q153))*(G$49-ABS($Q153))+$S153,0),$D$7)</f>
        <v>0</v>
      </c>
      <c r="FD154" s="1">
        <f>IF(ABS($Q154)&lt;G$50,$AA154,IF(ABS($Q153)&lt;G$50,(G$50-ABS($Q153))*($Z153+$Z154)*0.5*($D$27+$D$28)*$D$5*1000,0))</f>
        <v>0</v>
      </c>
      <c r="FE154" s="1">
        <f>IF(AND(G$50&lt;ABS($Q154),G$50&gt;ABS($Q153)),1,0)</f>
        <v>0</v>
      </c>
      <c r="FF154" s="3">
        <f>MIN(IF(FE154=1,($S154-$S153)/(ABS($Q154)-ABS($Q153))*(G$50-ABS($Q153))+$S153,0),$D$7)</f>
        <v>0</v>
      </c>
      <c r="FG154" s="1">
        <f>IF(ABS($Q154)&lt;G$51,$AA154,IF(ABS($Q153)&lt;G$51,(G$51-ABS($Q153))*($Z153+$Z154)*0.5*($D$27+$D$28)*$D$5*1000,0))</f>
        <v>0</v>
      </c>
      <c r="FH154" s="1">
        <f>IF(AND(G$51&lt;ABS($Q154),G$51&gt;ABS($Q153)),1,0)</f>
        <v>0</v>
      </c>
      <c r="FI154" s="3">
        <f>MIN(IF(FH154=1,($S154-$S153)/(ABS($Q154)-ABS($Q153))*(G$51-ABS($Q153))+$S153,0),$D$7)</f>
        <v>0</v>
      </c>
      <c r="FJ154" s="1">
        <f>IF(ABS($Q154)&lt;G$52,$AA154,IF(ABS($Q153)&lt;G$52,(G$52-ABS($Q153))*($Z153+$Z154)*0.5*($D$27+$D$28)*$D$5*1000,0))</f>
        <v>0</v>
      </c>
      <c r="FK154" s="1">
        <f>IF(AND(G$52&lt;ABS($Q154),G$52&gt;ABS($Q153)),1,0)</f>
        <v>0</v>
      </c>
      <c r="FL154" s="3">
        <f>MIN(IF(FK154=1,($S154-$S153)/(ABS($Q154)-ABS($Q153))*(G$52-ABS($Q153))+$S153,0),$D$7)</f>
        <v>0</v>
      </c>
      <c r="FM154" s="1">
        <f>IF(ABS($Q154)&lt;G$53,$AA154,IF(ABS($Q153)&lt;G$53,(G$53-ABS($Q153))*($Z153+$Z154)*0.5*($D$27+$D$28)*$D$5*1000,0))</f>
        <v>0</v>
      </c>
      <c r="FN154" s="1">
        <f>IF(AND(G$53&lt;ABS($Q154),G$53&gt;ABS($Q153)),1,0)</f>
        <v>0</v>
      </c>
      <c r="FO154" s="3">
        <f>MIN(IF(FN154=1,($S154-$S153)/(ABS($Q154)-ABS($Q153))*(G$53-ABS($Q153))+$S153,0),$D$7)</f>
        <v>0</v>
      </c>
      <c r="FP154" s="1">
        <f>IF(ABS($Q154)&lt;G$54,$AA154,IF(ABS($Q153)&lt;G$54,(G$54-ABS($Q153))*($Z153+$Z154)*0.5*($D$27+$D$28)*$D$5*1000,0))</f>
        <v>0</v>
      </c>
      <c r="FQ154" s="1">
        <f>IF(AND(G$54&lt;ABS($Q154),G$54&gt;ABS($Q153)),1,0)</f>
        <v>0</v>
      </c>
      <c r="FR154" s="3">
        <f>MIN(IF(FQ154=1,($S154-$S153)/(ABS($Q154)-ABS($Q153))*(G$54-ABS($Q153))+$S153,0),$D$7)</f>
        <v>0</v>
      </c>
      <c r="FS154" s="1">
        <f>IF(ABS($Q154)&lt;G$55,$AA154,IF(ABS($Q153)&lt;G$55,(G$55-ABS($Q153))*($Z153+$Z154)*0.5*($D$27+$D$28)*$D$5*1000,0))</f>
        <v>0</v>
      </c>
      <c r="FT154" s="1">
        <f>IF(AND(G$55&lt;ABS($Q154),G$55&gt;ABS($Q153)),1,0)</f>
        <v>0</v>
      </c>
      <c r="FU154" s="3">
        <f>MIN(IF(FT154=1,($S154-$S153)/(ABS($Q154)-ABS($Q153))*(G$55-ABS($Q153))+$S153,0),$D$7)</f>
        <v>0</v>
      </c>
      <c r="FV154" s="1" t="e">
        <f>IF(ABS($Q154)&lt;#REF!,$AA154,IF(ABS($Q153)&lt;#REF!,(#REF!-ABS($Q153))*($Z153+$Z154)*0.5*($D$27+$D$28)*$D$5*1000,0))</f>
        <v>#REF!</v>
      </c>
      <c r="FW154" s="1" t="e">
        <f>IF(AND(#REF!&lt;ABS($Q154),#REF!&gt;ABS($Q153)),1,0)</f>
        <v>#REF!</v>
      </c>
      <c r="FX154" s="3" t="e">
        <f>MIN(IF(FW154=1,($S154-$S153)/(ABS($Q154)-ABS($Q153))*(#REF!-ABS($Q153))+$S153,0),$D$7)</f>
        <v>#REF!</v>
      </c>
    </row>
    <row r="155" spans="1:180" x14ac:dyDescent="0.35">
      <c r="A155" s="4"/>
      <c r="B155" s="4"/>
      <c r="C155" s="4"/>
      <c r="D155" s="4"/>
      <c r="E155" s="4"/>
      <c r="F155" s="4"/>
      <c r="G155" s="23"/>
      <c r="H155" s="23"/>
      <c r="I155" s="23"/>
      <c r="J155" s="23"/>
      <c r="K155" s="23"/>
      <c r="L155" s="36"/>
      <c r="M155" s="23"/>
      <c r="N155" s="23"/>
      <c r="O155" s="23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3">
        <f t="shared" si="8"/>
        <v>0.2</v>
      </c>
      <c r="AA155" s="3"/>
      <c r="AB155" s="1"/>
      <c r="AC155" s="2"/>
      <c r="AD155" s="2"/>
      <c r="AE155" s="1"/>
      <c r="AF155" s="2"/>
      <c r="AG155" s="2"/>
      <c r="AH155" s="1"/>
      <c r="AI155" s="2"/>
      <c r="AJ155" s="2"/>
      <c r="AK155" s="1"/>
      <c r="AL155" s="2"/>
      <c r="AM155" s="2"/>
      <c r="AN155" s="1"/>
      <c r="AO155" s="2"/>
      <c r="AP155" s="2"/>
      <c r="AQ155" s="1"/>
      <c r="AR155" s="2"/>
      <c r="AS155" s="2"/>
      <c r="AT155" s="1"/>
      <c r="AU155" s="2"/>
      <c r="AV155" s="2"/>
      <c r="AW155" s="1"/>
      <c r="AX155" s="2"/>
      <c r="AY155" s="2"/>
      <c r="AZ155" s="1"/>
      <c r="BA155" s="2"/>
      <c r="BB155" s="2"/>
      <c r="BC155" s="1"/>
      <c r="BD155" s="2"/>
      <c r="BE155" s="2"/>
      <c r="BF155" s="1"/>
      <c r="BG155" s="2"/>
      <c r="BH155" s="2"/>
      <c r="BI155" s="1"/>
      <c r="BJ155" s="2"/>
      <c r="BK155" s="2"/>
      <c r="BL155" s="1"/>
      <c r="BM155" s="2"/>
      <c r="BN155" s="2"/>
      <c r="BO155" s="1"/>
      <c r="BP155" s="2"/>
      <c r="BQ155" s="2"/>
      <c r="BR155" s="1"/>
      <c r="BS155" s="2"/>
      <c r="BT155" s="2"/>
      <c r="BU155" s="1"/>
      <c r="BV155" s="2"/>
      <c r="BW155" s="2"/>
      <c r="BX155" s="1"/>
      <c r="BY155" s="2"/>
      <c r="BZ155" s="2"/>
      <c r="CA155" s="1"/>
      <c r="CB155" s="2"/>
      <c r="CC155" s="2"/>
      <c r="CD155" s="1"/>
      <c r="CE155" s="2"/>
      <c r="CF155" s="2"/>
      <c r="CG155" s="1"/>
      <c r="CH155" s="2"/>
      <c r="CI155" s="2"/>
      <c r="CJ155" s="1"/>
      <c r="CK155" s="2"/>
      <c r="CL155" s="2"/>
      <c r="CM155" s="1"/>
      <c r="CN155" s="2"/>
      <c r="CO155" s="2"/>
      <c r="CP155" s="1"/>
      <c r="CQ155" s="2"/>
      <c r="CR155" s="2"/>
      <c r="CS155" s="1"/>
      <c r="CT155" s="2"/>
      <c r="CU155" s="2"/>
      <c r="CV155" s="1"/>
      <c r="CW155" s="2"/>
      <c r="CX155" s="2"/>
      <c r="CY155" s="1"/>
      <c r="CZ155" s="2"/>
      <c r="DA155" s="2"/>
      <c r="DB155" s="1"/>
      <c r="DC155" s="2"/>
      <c r="DD155" s="2"/>
      <c r="DE155" s="1"/>
      <c r="DF155" s="2"/>
      <c r="DG155" s="2"/>
      <c r="DH155" s="1"/>
      <c r="DI155" s="2"/>
      <c r="DJ155" s="2"/>
      <c r="DK155" s="1"/>
      <c r="DL155" s="2"/>
      <c r="DM155" s="2"/>
      <c r="DN155" s="1"/>
      <c r="DO155" s="2"/>
      <c r="DP155" s="2"/>
      <c r="DQ155" s="1"/>
      <c r="DR155" s="2"/>
      <c r="DS155" s="2"/>
      <c r="DT155" s="1"/>
      <c r="DU155" s="2"/>
      <c r="DV155" s="2"/>
      <c r="DW155" s="1"/>
      <c r="DX155" s="2"/>
      <c r="DY155" s="2"/>
      <c r="DZ155" s="1"/>
      <c r="EA155" s="2"/>
      <c r="EB155" s="2"/>
      <c r="EC155" s="1"/>
      <c r="ED155" s="2"/>
      <c r="EE155" s="2"/>
      <c r="EF155" s="1"/>
      <c r="EG155" s="2"/>
      <c r="EH155" s="2"/>
      <c r="EI155" s="1"/>
      <c r="EJ155" s="2"/>
      <c r="EK155" s="2"/>
      <c r="EL155" s="1"/>
      <c r="EM155" s="2"/>
      <c r="EN155" s="2"/>
      <c r="EO155" s="1"/>
      <c r="EP155" s="2"/>
      <c r="EQ155" s="2"/>
      <c r="ER155" s="1"/>
      <c r="ES155" s="2"/>
      <c r="ET155" s="2"/>
      <c r="EU155" s="1"/>
      <c r="EV155" s="2"/>
      <c r="EW155" s="2"/>
      <c r="EX155" s="1"/>
      <c r="EY155" s="2"/>
      <c r="EZ155" s="2"/>
      <c r="FA155" s="1"/>
      <c r="FB155" s="2"/>
      <c r="FC155" s="2"/>
      <c r="FD155" s="1"/>
      <c r="FE155" s="2"/>
      <c r="FF155" s="2"/>
      <c r="FG155" s="1"/>
      <c r="FH155" s="2"/>
      <c r="FI155" s="2"/>
      <c r="FJ155" s="1"/>
      <c r="FK155" s="2"/>
      <c r="FL155" s="2"/>
      <c r="FM155" s="1"/>
      <c r="FN155" s="2"/>
      <c r="FO155" s="2"/>
      <c r="FP155" s="1"/>
      <c r="FQ155" s="2"/>
      <c r="FR155" s="2"/>
      <c r="FS155" s="1"/>
      <c r="FT155" s="2"/>
      <c r="FU155" s="2"/>
      <c r="FV155" s="1"/>
      <c r="FW155" s="2"/>
      <c r="FX155" s="2"/>
    </row>
    <row r="156" spans="1:180" x14ac:dyDescent="0.35">
      <c r="A156" s="4"/>
      <c r="B156" s="4"/>
      <c r="C156" s="4"/>
      <c r="D156" s="4"/>
      <c r="E156" s="4"/>
      <c r="F156" s="4"/>
      <c r="G156" s="23"/>
      <c r="H156" s="23"/>
      <c r="I156" s="23"/>
      <c r="J156" s="23"/>
      <c r="K156" s="23"/>
      <c r="L156" s="36"/>
      <c r="M156" s="23"/>
      <c r="N156" s="23"/>
      <c r="O156" s="23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3">
        <f t="shared" si="8"/>
        <v>0.2</v>
      </c>
      <c r="AA156" s="1">
        <f>$R155*($Z156+$Z155)*0.5*($D$27+$D$28)*1000*$D$5</f>
        <v>0</v>
      </c>
      <c r="AB156" s="1">
        <f>IF(ABS($Q156)&lt;$G$6,$AA156,IF(ABS($Q155)&lt;$G$6,($G$6-ABS($Q155))*($Z155+$Z156)*0.5*($D$27+$D$28)*$D$5*1000,0))</f>
        <v>0</v>
      </c>
      <c r="AC156" s="1">
        <f>IF(AND($G$6&lt;ABS($Q156),$G$6&gt;ABS($Q155)),1,0)</f>
        <v>0</v>
      </c>
      <c r="AD156" s="3">
        <f>MIN(IF(AC156=1,($S156-$S155)/(ABS($Q156)-ABS($Q155))*($G$6-ABS($Q155))+$S155,0),$D$7)</f>
        <v>0</v>
      </c>
      <c r="AE156" s="1">
        <f>IF(ABS($Q156)&lt;$G$7,$AA156,IF(ABS($Q155)&lt;$G$7,($G$7-ABS($Q155))*($Z155+$Z156)*0.5*($D$27+$D$28)*$D$5*1000,0))</f>
        <v>0</v>
      </c>
      <c r="AF156" s="1">
        <f>IF(AND($G$7&lt;ABS($Q156),$G$7&gt;ABS($Q155)),1,0)</f>
        <v>0</v>
      </c>
      <c r="AG156" s="3">
        <f>MIN(IF(AF156=1,($S156-$S155)/(ABS($Q156)-ABS($Q155))*($G$7-ABS($Q155))+$S155,0),$D$7)</f>
        <v>0</v>
      </c>
      <c r="AH156" s="1">
        <f>IF(ABS($Q156)&lt;$G$8,$AA156,IF(ABS($Q155)&lt;$G$8,($G$8-ABS($Q155))*($Z155+$Z156)*0.5*($D$27+$D$28)*$D$5*1000,0))</f>
        <v>0</v>
      </c>
      <c r="AI156" s="1">
        <f>IF(AND($G$8&lt;ABS($Q156),$G$8&gt;ABS($Q155)),1,0)</f>
        <v>0</v>
      </c>
      <c r="AJ156" s="3">
        <f>MIN(IF(AI156=1,($S156-$S155)/(ABS($Q156)-ABS($Q155))*($G$8-ABS($Q155))+$S155,0),$D$7)</f>
        <v>0</v>
      </c>
      <c r="AK156" s="1">
        <f>IF(ABS($Q156)&lt;$G$9,$AA156,IF(ABS($Q155)&lt;$G$9,($G$9-ABS($Q155))*($Z155+$Z156)*0.5*($D$27+$D$28)*$D$5*1000,0))</f>
        <v>0</v>
      </c>
      <c r="AL156" s="1">
        <f>IF(AND($G$9&lt;ABS($Q156),$G$9&gt;ABS($Q155)),1,0)</f>
        <v>0</v>
      </c>
      <c r="AM156" s="3">
        <f>MIN(IF(AL156=1,($S156-$S155)/(ABS($Q156)-ABS($Q155))*($G$9-ABS($Q155))+$S155,0),$D$7)</f>
        <v>0</v>
      </c>
      <c r="AN156" s="1">
        <f>IF(ABS($Q156)&lt;$G$10,$AA156,IF(ABS($Q155)&lt;$G$10,($G$10-ABS($Q155))*($Z155+$Z156)*0.5*($D$27+$D$28)*$D$5*1000,0))</f>
        <v>0</v>
      </c>
      <c r="AO156" s="1">
        <f>IF(AND($G$10&lt;ABS($Q156),$G$10&gt;ABS($Q155)),1,0)</f>
        <v>0</v>
      </c>
      <c r="AP156" s="3">
        <f>MIN(IF(AO156=1,($S156-$S155)/(ABS($Q156)-ABS($Q155))*($G$10-ABS($Q155))+$S155,0),$D$7)</f>
        <v>0</v>
      </c>
      <c r="AQ156" s="1">
        <f>IF(ABS($Q156)&lt;$G$11,$AA156,IF(ABS($Q155)&lt;$G$11,($G$11-ABS($Q155))*($Z155+$Z156)*0.5*($D$27+$D$28)*$D$5*1000,0))</f>
        <v>0</v>
      </c>
      <c r="AR156" s="1">
        <f>IF(AND($G$11&lt;ABS($Q156),$G$11&gt;ABS($Q155)),1,0)</f>
        <v>0</v>
      </c>
      <c r="AS156" s="3">
        <f>MIN(IF(AR156=1,($S156-$S155)/(ABS($Q156)-ABS($Q155))*($G$11-ABS($Q155))+$S155,0),$D$7)</f>
        <v>0</v>
      </c>
      <c r="AT156" s="1">
        <f>IF(ABS($Q156)&lt;$G$12,$AA156,IF(ABS($Q155)&lt;$G$12,($G$12-ABS($Q155))*($Z155+$Z156)*0.5*($D$27+$D$28)*$D$5*1000,0))</f>
        <v>0</v>
      </c>
      <c r="AU156" s="1">
        <f>IF(AND($G$12&lt;ABS($Q156),$G$12&gt;ABS($Q155)),1,0)</f>
        <v>0</v>
      </c>
      <c r="AV156" s="3">
        <f>MIN(IF(AU156=1,($S156-$S155)/(ABS($Q156)-ABS($Q155))*($G$12-ABS($Q155))+$S155,0),$D$7)</f>
        <v>0</v>
      </c>
      <c r="AW156" s="1">
        <f>IF(ABS($Q156)&lt;$G$13,$AA156,IF(ABS($Q155)&lt;$G$13,($G$13-ABS($Q155))*($Z155+$Z156)*0.5*($D$27+$D$28)*$D$5*1000,0))</f>
        <v>0</v>
      </c>
      <c r="AX156" s="1">
        <f>IF(AND($G$13&lt;ABS($Q156),$G$13&gt;ABS($Q155)),1,0)</f>
        <v>0</v>
      </c>
      <c r="AY156" s="3">
        <f>MIN(IF(AX156=1,($S156-$S155)/(ABS($Q156)-ABS($Q155))*($G$13-ABS($Q155))+$S155,0),$D$7)</f>
        <v>0</v>
      </c>
      <c r="AZ156" s="1">
        <f>IF(ABS($Q156)&lt;$G$14,$AA156,IF(ABS($Q155)&lt;$G$14,($G$14-ABS($Q155))*($Z155+$Z156)*0.5*($D$27+$D$28)*$D$5*1000,0))</f>
        <v>0</v>
      </c>
      <c r="BA156" s="1">
        <f>IF(AND($G$14&lt;ABS($Q156),$G$14&gt;ABS($Q155)),1,0)</f>
        <v>0</v>
      </c>
      <c r="BB156" s="3">
        <f>MIN(IF(BA156=1,($S156-$S155)/(ABS($Q156)-ABS($Q155))*($G$14-ABS($Q155))+$S155,0),$D$7)</f>
        <v>0</v>
      </c>
      <c r="BC156" s="1">
        <f>IF(ABS($Q156)&lt;G$15,$AA156,IF(ABS($Q155)&lt;G$15,(G$15-ABS($Q155))*($Z155+$Z156)*0.5*($D$27+$D$28)*$D$5*1000,0))</f>
        <v>0</v>
      </c>
      <c r="BD156" s="1">
        <f>IF(AND(G$15&lt;ABS($Q156),G$15&gt;ABS($Q155)),1,0)</f>
        <v>0</v>
      </c>
      <c r="BE156" s="3">
        <f>MIN(IF(BD156=1,($S156-$S155)/(ABS($Q156)-ABS($Q155))*(G$15-ABS($Q155))+$S155,0),$D$7)</f>
        <v>0</v>
      </c>
      <c r="BF156" s="1">
        <f>IF(ABS($Q156)&lt;G$16,$AA156,IF(ABS($Q155)&lt;G$16,(G$16-ABS($Q155))*($Z155+$Z156)*0.5*($D$27+$D$28)*$D$5*1000,0))</f>
        <v>0</v>
      </c>
      <c r="BG156" s="1">
        <f>IF(AND(G$16&lt;ABS($Q156),G$16&gt;ABS($Q155)),1,0)</f>
        <v>0</v>
      </c>
      <c r="BH156" s="3">
        <f>MIN(IF(BG156=1,($S156-$S155)/(ABS($Q156)-ABS($Q155))*(G$16-ABS($Q155))+$S155,0),$D$7)</f>
        <v>0</v>
      </c>
      <c r="BI156" s="1">
        <f>IF(ABS($Q156)&lt;G$17,$AA156,IF(ABS($Q155)&lt;G$17,(G$17-ABS($Q155))*($Z155+$Z156)*0.5*($D$27+$D$28)*$D$5*1000,0))</f>
        <v>0</v>
      </c>
      <c r="BJ156" s="1">
        <f>IF(AND(G$17&lt;ABS($Q156),G$17&gt;ABS($Q155)),1,0)</f>
        <v>0</v>
      </c>
      <c r="BK156" s="3">
        <f>MIN(IF(BJ156=1,($S156-$S155)/(ABS($Q156)-ABS($Q155))*(G$17-ABS($Q155))+$S155,0),$D$7)</f>
        <v>0</v>
      </c>
      <c r="BL156" s="1">
        <f>IF(ABS($Q156)&lt;G$18,$AA156,IF(ABS($Q155)&lt;G$18,(G$18-ABS($Q155))*($Z155+$Z156)*0.5*($D$27+$D$28)*$D$5*1000,0))</f>
        <v>0</v>
      </c>
      <c r="BM156" s="1">
        <f>IF(AND(G$18&lt;ABS($Q156),G$18&gt;ABS($Q155)),1,0)</f>
        <v>0</v>
      </c>
      <c r="BN156" s="3">
        <f>MIN(IF(BM156=1,($S156-$S155)/(ABS($Q156)-ABS($Q155))*(G$18-ABS($Q155))+$S155,0),$D$7)</f>
        <v>0</v>
      </c>
      <c r="BO156" s="1">
        <f>IF(ABS($Q156)&lt;G$19,$AA156,IF(ABS($Q155)&lt;G$19,(G$19-ABS($Q155))*($Z155+$Z156)*0.5*($D$27+$D$28)*$D$5*1000,0))</f>
        <v>0</v>
      </c>
      <c r="BP156" s="1">
        <f>IF(AND(G$19&lt;ABS($Q156),G$19&gt;ABS($Q155)),1,0)</f>
        <v>0</v>
      </c>
      <c r="BQ156" s="3">
        <f>MIN(IF(BP156=1,($S156-$S155)/(ABS($Q156)-ABS($Q155))*(G$19-ABS($Q155))+$S155,0),$D$7)</f>
        <v>0</v>
      </c>
      <c r="BR156" s="1">
        <f>IF(ABS($Q156)&lt;G$20,$AA156,IF(ABS($Q155)&lt;G$20,(G$20-ABS($Q155))*($Z155+$Z156)*0.5*($D$27+$D$28)*$D$5*1000,0))</f>
        <v>0</v>
      </c>
      <c r="BS156" s="1">
        <f>IF(AND(G$20&lt;ABS($Q156),G$20&gt;ABS($Q155)),1,0)</f>
        <v>0</v>
      </c>
      <c r="BT156" s="3">
        <f>MIN(IF(BS156=1,($S156-$S155)/(ABS($Q156)-ABS($Q155))*(G$20-ABS($Q155))+$S155,0),$D$7)</f>
        <v>0</v>
      </c>
      <c r="BU156" s="1">
        <f>IF(ABS($Q156)&lt;G$21,$AA156,IF(ABS($Q155)&lt;G$21,(G$21-ABS($Q155))*($Z155+$Z156)*0.5*($D$27+$D$28)*$D$5*1000,0))</f>
        <v>0</v>
      </c>
      <c r="BV156" s="1">
        <f>IF(AND(G$21&lt;ABS($Q156),G$21&gt;ABS($Q155)),1,0)</f>
        <v>0</v>
      </c>
      <c r="BW156" s="3">
        <f>MIN(IF(BV156=1,($S156-$S155)/(ABS($Q156)-ABS($Q155))*(G$21-ABS($Q155))+$S155,0),$D$7)</f>
        <v>0</v>
      </c>
      <c r="BX156" s="1">
        <f>IF(ABS($Q156)&lt;G$22,$AA156,IF(ABS($Q155)&lt;G$22,(G$22-ABS($Q155))*($Z155+$Z156)*0.5*($D$27+$D$28)*$D$5*1000,0))</f>
        <v>0</v>
      </c>
      <c r="BY156" s="1">
        <f>IF(AND(G$22&lt;ABS($Q156),G$22&gt;ABS($Q155)),1,0)</f>
        <v>0</v>
      </c>
      <c r="BZ156" s="3">
        <f>MIN(IF(BY156=1,($S156-$S155)/(ABS($Q156)-ABS($Q155))*(G$22-ABS($Q155))+$S155,0),$D$7)</f>
        <v>0</v>
      </c>
      <c r="CA156" s="1">
        <f>IF(ABS($Q156)&lt;G$23,$AA156,IF(ABS($Q155)&lt;G$23,(G$23-ABS($Q155))*($Z155+$Z156)*0.5*($D$27+$D$28)*$D$5*1000,0))</f>
        <v>0</v>
      </c>
      <c r="CB156" s="1">
        <f>IF(AND(G$23&lt;ABS($Q156),G$23&gt;ABS($Q155)),1,0)</f>
        <v>0</v>
      </c>
      <c r="CC156" s="3">
        <f>MIN(IF(CB156=1,($S156-$S155)/(ABS($Q156)-ABS($Q155))*(G$23-ABS($Q155))+$S155,0),$D$7)</f>
        <v>0</v>
      </c>
      <c r="CD156" s="1">
        <f>IF(ABS($Q156)&lt;G$24,$AA156,IF(ABS($Q155)&lt;G$24,(G$24-ABS($Q155))*($Z155+$Z156)*0.5*($D$27+$D$28)*$D$5*1000,0))</f>
        <v>0</v>
      </c>
      <c r="CE156" s="1">
        <f>IF(AND(G$24&lt;ABS($Q156),G$24&gt;ABS($Q155)),1,0)</f>
        <v>0</v>
      </c>
      <c r="CF156" s="3">
        <f>MIN(IF(CE156=1,($S156-$S155)/(ABS($Q156)-ABS($Q155))*(G$24-ABS($Q155))+$S155,0),$D$7)</f>
        <v>0</v>
      </c>
      <c r="CG156" s="1">
        <f>IF(ABS($Q156)&lt;G$25,$AA156,IF(ABS($Q155)&lt;G$25,(G$25-ABS($Q155))*($Z155+$Z156)*0.5*($D$27+$D$28)*$D$5*1000,0))</f>
        <v>0</v>
      </c>
      <c r="CH156" s="1">
        <f>IF(AND(G$25&lt;ABS($Q156),G$25&gt;ABS($Q155)),1,0)</f>
        <v>0</v>
      </c>
      <c r="CI156" s="3">
        <f>MIN(IF(CH156=1,($S156-$S155)/(ABS($Q156)-ABS($Q155))*(G$25-ABS($Q155))+$S155,0),$D$7)</f>
        <v>0</v>
      </c>
      <c r="CJ156" s="1">
        <f>IF(ABS($Q156)&lt;G$26,$AA156,IF(ABS($Q155)&lt;G$26,(G$26-ABS($Q155))*($Z155+$Z156)*0.5*($D$27+$D$28)*$D$5*1000,0))</f>
        <v>0</v>
      </c>
      <c r="CK156" s="1">
        <f>IF(AND(G$26&lt;ABS($Q156),G$26&gt;ABS($Q155)),1,0)</f>
        <v>0</v>
      </c>
      <c r="CL156" s="3">
        <f>MIN(IF(CK156=1,($S156-$S155)/(ABS($Q156)-ABS($Q155))*(G$26-ABS($Q155))+$S155,0),$D$7)</f>
        <v>0</v>
      </c>
      <c r="CM156" s="1">
        <f>IF(ABS($Q156)&lt;G$27,$AA156,IF(ABS($Q155)&lt;G$27,(G$27-ABS($Q155))*($Z155+$Z156)*0.5*($D$27+$D$28)*$D$5*1000,0))</f>
        <v>0</v>
      </c>
      <c r="CN156" s="1">
        <f>IF(AND(G$27&lt;ABS($Q156),G$27&gt;ABS($Q155)),1,0)</f>
        <v>0</v>
      </c>
      <c r="CO156" s="3">
        <f>MIN(IF(CN156=1,($S156-$S155)/(ABS($Q156)-ABS($Q155))*(G$27-ABS($Q155))+$S155,0),$D$7)</f>
        <v>0</v>
      </c>
      <c r="CP156" s="1">
        <f>IF(ABS($Q156)&lt;G$28,$AA156,IF(ABS($Q155)&lt;G$28,(G$28-ABS($Q155))*($Z155+$Z156)*0.5*($D$27+$D$28)*$D$5*1000,0))</f>
        <v>0</v>
      </c>
      <c r="CQ156" s="1">
        <f>IF(AND(G$28&lt;ABS($Q156),G$28&gt;ABS($Q155)),1,0)</f>
        <v>0</v>
      </c>
      <c r="CR156" s="3">
        <f>MIN(IF(CQ156=1,($S156-$S155)/(ABS($Q156)-ABS($Q155))*(G$28-ABS($Q155))+$S155,0),$D$7)</f>
        <v>0</v>
      </c>
      <c r="CS156" s="1">
        <f>IF(ABS($Q156)&lt;G$29,$AA156,IF(ABS($Q155)&lt;G$29,(G$29-ABS($Q155))*($Z155+$Z156)*0.5*($D$27+$D$28)*$D$5*1000,0))</f>
        <v>0</v>
      </c>
      <c r="CT156" s="1">
        <f>IF(AND(G$29&lt;ABS($Q156),G$29&gt;ABS($Q155)),1,0)</f>
        <v>0</v>
      </c>
      <c r="CU156" s="3">
        <f>MIN(IF(CT156=1,($S156-$S155)/(ABS($Q156)-ABS($Q155))*(G$29-ABS($Q155))+$S155,0),$D$7)</f>
        <v>0</v>
      </c>
      <c r="CV156" s="1">
        <f>IF(ABS($Q156)&lt;G$30,$AA156,IF(ABS($Q155)&lt;G$30,(G$30-ABS($Q155))*($Z155+$Z156)*0.5*($D$27+$D$28)*$D$5*1000,0))</f>
        <v>0</v>
      </c>
      <c r="CW156" s="1">
        <f>IF(AND(G$30&lt;ABS($Q156),G$30&gt;ABS($Q155)),1,0)</f>
        <v>0</v>
      </c>
      <c r="CX156" s="3">
        <f>MIN(IF(CW156=1,($S156-$S155)/(ABS($Q156)-ABS($Q155))*(G$30-ABS($Q155))+$S155,0),$D$7)</f>
        <v>0</v>
      </c>
      <c r="CY156" s="1">
        <f>IF(ABS($Q156)&lt;G$31,$AA156,IF(ABS($Q155)&lt;G$31,(G$31-ABS($Q155))*($Z155+$Z156)*0.5*($D$27+$D$28)*$D$5*1000,0))</f>
        <v>0</v>
      </c>
      <c r="CZ156" s="1">
        <f>IF(AND(G$31&lt;ABS($Q156),G$31&gt;ABS($Q155)),1,0)</f>
        <v>0</v>
      </c>
      <c r="DA156" s="3">
        <f>MIN(IF(CZ156=1,($S156-$S155)/(ABS($Q156)-ABS($Q155))*(G$31-ABS($Q155))+$S155,0),$D$7)</f>
        <v>0</v>
      </c>
      <c r="DB156" s="1">
        <f>IF(ABS($Q156)&lt;G$32,$AA156,IF(ABS($Q155)&lt;G$32,(G$32-ABS($Q155))*($Z155+$Z156)*0.5*($D$27+$D$28)*$D$5*1000,0))</f>
        <v>0</v>
      </c>
      <c r="DC156" s="1">
        <f>IF(AND(G$32&lt;ABS($Q156),G$32&gt;ABS($Q155)),1,0)</f>
        <v>0</v>
      </c>
      <c r="DD156" s="3">
        <f>MIN(IF(DC156=1,($S156-$S155)/(ABS($Q156)-ABS($Q155))*(G$32-ABS($Q155))+$S155,0),$D$7)</f>
        <v>0</v>
      </c>
      <c r="DE156" s="1">
        <f>IF(ABS($Q156)&lt;G$33,$AA156,IF(ABS($Q155)&lt;G$33,(G$33-ABS($Q155))*($Z155+$Z156)*0.5*($D$27+$D$28)*$D$5*1000,0))</f>
        <v>0</v>
      </c>
      <c r="DF156" s="1">
        <f>IF(AND(G$33&lt;ABS($Q156),G$33&gt;ABS($Q155)),1,0)</f>
        <v>0</v>
      </c>
      <c r="DG156" s="3">
        <f>MIN(IF(DF156=1,($S156-$S155)/(ABS($Q156)-ABS($Q155))*(G$33-ABS($Q155))+$S155,0),$D$7)</f>
        <v>0</v>
      </c>
      <c r="DH156" s="1">
        <f>IF(ABS($Q156)&lt;G$34,$AA156,IF(ABS($Q155)&lt;G$34,(G$34-ABS($Q155))*($Z155+$Z156)*0.5*($D$27+$D$28)*$D$5*1000,0))</f>
        <v>0</v>
      </c>
      <c r="DI156" s="1">
        <f>IF(AND(G$34&lt;ABS($Q156),G$34&gt;ABS($Q155)),1,0)</f>
        <v>0</v>
      </c>
      <c r="DJ156" s="3">
        <f>MIN(IF(DI156=1,($S156-$S155)/(ABS($Q156)-ABS($Q155))*(G$34-ABS($Q155))+$S155,0),$D$7)</f>
        <v>0</v>
      </c>
      <c r="DK156" s="1">
        <f>IF(ABS($Q156)&lt;G$35,$AA156,IF(ABS($Q155)&lt;G$35,(G$35-ABS($Q155))*($Z155+$Z156)*0.5*($D$27+$D$28)*$D$5*1000,0))</f>
        <v>0</v>
      </c>
      <c r="DL156" s="1">
        <f>IF(AND(G$35&lt;ABS($Q156),G$35&gt;ABS($Q155)),1,0)</f>
        <v>0</v>
      </c>
      <c r="DM156" s="3">
        <f>MIN(IF(DL156=1,($S156-$S155)/(ABS($Q156)-ABS($Q155))*(G$35-ABS($Q155))+$S155,0),$D$7)</f>
        <v>0</v>
      </c>
      <c r="DN156" s="1">
        <f>IF(ABS($Q156)&lt;G$36,$AA156,IF(ABS($Q155)&lt;G$36,(G$36-ABS($Q155))*($Z155+$Z156)*0.5*($D$27+$D$28)*$D$5*1000,0))</f>
        <v>0</v>
      </c>
      <c r="DO156" s="1">
        <f>IF(AND(G$36&lt;ABS($Q156),G$36&gt;ABS($Q155)),1,0)</f>
        <v>0</v>
      </c>
      <c r="DP156" s="3">
        <f>MIN(IF(DO156=1,($S156-$S155)/(ABS($Q156)-ABS($Q155))*(G$36-ABS($Q155))+$S155,0),$D$7)</f>
        <v>0</v>
      </c>
      <c r="DQ156" s="1">
        <f>IF(ABS($Q156)&lt;G$37,$AA156,IF(ABS($Q155)&lt;G$37,(G$37-ABS($Q155))*($Z155+$Z156)*0.5*($D$27+$D$28)*$D$5*1000,0))</f>
        <v>0</v>
      </c>
      <c r="DR156" s="1">
        <f>IF(AND(G$37&lt;ABS($Q156),G$37&gt;ABS($Q155)),1,0)</f>
        <v>0</v>
      </c>
      <c r="DS156" s="3">
        <f>MIN(IF(DR156=1,($S156-$S155)/(ABS($Q156)-ABS($Q155))*(G$37-ABS($Q155))+$S155,0),$D$7)</f>
        <v>0</v>
      </c>
      <c r="DT156" s="1">
        <f>IF(ABS($Q156)&lt;G$38,$AA156,IF(ABS($Q155)&lt;G$38,(G$38-ABS($Q155))*($Z155+$Z156)*0.5*($D$27+$D$28)*$D$5*1000,0))</f>
        <v>0</v>
      </c>
      <c r="DU156" s="1">
        <f>IF(AND(G$38&lt;ABS($Q156),G$38&gt;ABS($Q155)),1,0)</f>
        <v>0</v>
      </c>
      <c r="DV156" s="3">
        <f>MIN(IF(DU156=1,($S156-$S155)/(ABS($Q156)-ABS($Q155))*(G$38-ABS($Q155))+$S155,0),$D$7)</f>
        <v>0</v>
      </c>
      <c r="DW156" s="1">
        <f>IF(ABS($Q156)&lt;G$39,$AA156,IF(ABS($Q155)&lt;G$39,(G$39-ABS($Q155))*($Z155+$Z156)*0.5*($D$27+$D$28)*$D$5*1000,0))</f>
        <v>0</v>
      </c>
      <c r="DX156" s="1">
        <f>IF(AND(G$39&lt;ABS($Q156),G$39&gt;ABS($Q155)),1,0)</f>
        <v>0</v>
      </c>
      <c r="DY156" s="3">
        <f>MIN(IF(DX156=1,($S156-$S155)/(ABS($Q156)-ABS($Q155))*(G$39-ABS($Q155))+$S155,0),$D$7)</f>
        <v>0</v>
      </c>
      <c r="DZ156" s="1">
        <f>IF(ABS($Q156)&lt;G$40,$AA156,IF(ABS($Q155)&lt;G$40,(G$40-ABS($Q155))*($Z155+$Z156)*0.5*($D$27+$D$28)*$D$5*1000,0))</f>
        <v>0</v>
      </c>
      <c r="EA156" s="1">
        <f>IF(AND(G$40&lt;ABS($Q156),G$40&gt;ABS($Q155)),1,0)</f>
        <v>0</v>
      </c>
      <c r="EB156" s="3">
        <f>MIN(IF(EA156=1,($S156-$S155)/(ABS($Q156)-ABS($Q155))*(G$40-ABS($Q155))+$S155,0),$D$7)</f>
        <v>0</v>
      </c>
      <c r="EC156" s="1">
        <f>IF(ABS($Q156)&lt;G$41,$AA156,IF(ABS($Q155)&lt;G$41,(G$41-ABS($Q155))*($Z155+$Z156)*0.5*($D$27+$D$28)*$D$5*1000,0))</f>
        <v>0</v>
      </c>
      <c r="ED156" s="1">
        <f>IF(AND(G$41&lt;ABS($Q156),G$41&gt;ABS($Q155)),1,0)</f>
        <v>0</v>
      </c>
      <c r="EE156" s="3">
        <f>MIN(IF(ED156=1,($S156-$S155)/(ABS($Q156)-ABS($Q155))*(G$41-ABS($Q155))+$S155,0),$D$7)</f>
        <v>0</v>
      </c>
      <c r="EF156" s="1">
        <f>IF(ABS($Q156)&lt;G$42,$AA156,IF(ABS($Q155)&lt;G$42,(G$42-ABS($Q155))*($Z155+$Z156)*0.5*($D$27+$D$28)*$D$5*1000,0))</f>
        <v>0</v>
      </c>
      <c r="EG156" s="1">
        <f>IF(AND(G$42&lt;ABS($Q156),G$42&gt;ABS($Q155)),1,0)</f>
        <v>0</v>
      </c>
      <c r="EH156" s="3">
        <f>MIN(IF(EG156=1,($S156-$S155)/(ABS($Q156)-ABS($Q155))*(G$42-ABS($Q155))+$S155,0),$D$7)</f>
        <v>0</v>
      </c>
      <c r="EI156" s="1">
        <f>IF(ABS($Q156)&lt;G$43,$AA156,IF(ABS($Q155)&lt;G$43,(G$43-ABS($Q155))*($Z155+$Z156)*0.5*($D$27+$D$28)*$D$5*1000,0))</f>
        <v>0</v>
      </c>
      <c r="EJ156" s="1">
        <f>IF(AND(G$43&lt;ABS($Q156),G$43&gt;ABS($Q155)),1,0)</f>
        <v>0</v>
      </c>
      <c r="EK156" s="3">
        <f>MIN(IF(EJ156=1,($S156-$S155)/(ABS($Q156)-ABS($Q155))*(G$43-ABS($Q155))+$S155,0),$D$7)</f>
        <v>0</v>
      </c>
      <c r="EL156" s="1">
        <f>IF(ABS($Q156)&lt;G$44,$AA156,IF(ABS($Q155)&lt;G$44,(G$44-ABS($Q155))*($Z155+$Z156)*0.5*($D$27+$D$28)*$D$5*1000,0))</f>
        <v>0</v>
      </c>
      <c r="EM156" s="1">
        <f>IF(AND(G$44&lt;ABS($Q156),G$44&gt;ABS($Q155)),1,0)</f>
        <v>0</v>
      </c>
      <c r="EN156" s="3">
        <f>MIN(IF(EM156=1,($S156-$S155)/(ABS($Q156)-ABS($Q155))*(G$44-ABS($Q155))+$S155,0),$D$7)</f>
        <v>0</v>
      </c>
      <c r="EO156" s="1">
        <f>IF(ABS($Q156)&lt;G$45,$AA156,IF(ABS($Q155)&lt;G$45,(G$45-ABS($Q155))*($Z155+$Z156)*0.5*($D$27+$D$28)*$D$5*1000,0))</f>
        <v>0</v>
      </c>
      <c r="EP156" s="1">
        <f>IF(AND(G$45&lt;ABS($Q156),G$45&gt;ABS($Q155)),1,0)</f>
        <v>0</v>
      </c>
      <c r="EQ156" s="3">
        <f>MIN(IF(EP156=1,($S156-$S155)/(ABS($Q156)-ABS($Q155))*(G$45-ABS($Q155))+$S155,0),$D$7)</f>
        <v>0</v>
      </c>
      <c r="ER156" s="1">
        <f>IF(ABS($Q156)&lt;G$46,$AA156,IF(ABS($Q155)&lt;G$46,(G$46-ABS($Q155))*($Z155+$Z156)*0.5*($D$27+$D$28)*$D$5*1000,0))</f>
        <v>0</v>
      </c>
      <c r="ES156" s="1">
        <f>IF(AND(G$46&lt;ABS($Q156),G$46&gt;ABS($Q155)),1,0)</f>
        <v>0</v>
      </c>
      <c r="ET156" s="3">
        <f>MIN(IF(ES156=1,($S156-$S155)/(ABS($Q156)-ABS($Q155))*(G$46-ABS($Q155))+$S155,0),$D$7)</f>
        <v>0</v>
      </c>
      <c r="EU156" s="1">
        <f>IF(ABS($Q156)&lt;G$47,$AA156,IF(ABS($Q155)&lt;G$47,(G$47-ABS($Q155))*($Z155+$Z156)*0.5*($D$27+$D$28)*$D$5*1000,0))</f>
        <v>0</v>
      </c>
      <c r="EV156" s="1">
        <f>IF(AND(G$47&lt;ABS($Q156),G$47&gt;ABS($Q155)),1,0)</f>
        <v>0</v>
      </c>
      <c r="EW156" s="3">
        <f>MIN(IF(EV156=1,($S156-$S155)/(ABS($Q156)-ABS($Q155))*(G$47-ABS($Q155))+$S155,0),$D$7)</f>
        <v>0</v>
      </c>
      <c r="EX156" s="1">
        <f>IF(ABS($Q156)&lt;G$48,$AA156,IF(ABS($Q155)&lt;G$48,(G$48-ABS($Q155))*($Z155+$Z156)*0.5*($D$27+$D$28)*$D$5*1000,0))</f>
        <v>0</v>
      </c>
      <c r="EY156" s="1">
        <f>IF(AND(G$48&lt;ABS($Q156),G$48&gt;ABS($Q155)),1,0)</f>
        <v>0</v>
      </c>
      <c r="EZ156" s="3">
        <f>MIN(IF(EY156=1,($S156-$S155)/(ABS($Q156)-ABS($Q155))*(G$48-ABS($Q155))+$S155,0),$D$7)</f>
        <v>0</v>
      </c>
      <c r="FA156" s="1">
        <f>IF(ABS($Q156)&lt;G$49,$AA156,IF(ABS($Q155)&lt;G$49,(G$49-ABS($Q155))*($Z155+$Z156)*0.5*($D$27+$D$28)*$D$5*1000,0))</f>
        <v>0</v>
      </c>
      <c r="FB156" s="1">
        <f>IF(AND(G$49&lt;ABS($Q156),G$49&gt;ABS($Q155)),1,0)</f>
        <v>0</v>
      </c>
      <c r="FC156" s="3">
        <f>MIN(IF(FB156=1,($S156-$S155)/(ABS($Q156)-ABS($Q155))*(G$49-ABS($Q155))+$S155,0),$D$7)</f>
        <v>0</v>
      </c>
      <c r="FD156" s="1">
        <f>IF(ABS($Q156)&lt;G$50,$AA156,IF(ABS($Q155)&lt;G$50,(G$50-ABS($Q155))*($Z155+$Z156)*0.5*($D$27+$D$28)*$D$5*1000,0))</f>
        <v>0</v>
      </c>
      <c r="FE156" s="1">
        <f>IF(AND(G$50&lt;ABS($Q156),G$50&gt;ABS($Q155)),1,0)</f>
        <v>0</v>
      </c>
      <c r="FF156" s="3">
        <f>MIN(IF(FE156=1,($S156-$S155)/(ABS($Q156)-ABS($Q155))*(G$50-ABS($Q155))+$S155,0),$D$7)</f>
        <v>0</v>
      </c>
      <c r="FG156" s="1">
        <f>IF(ABS($Q156)&lt;G$51,$AA156,IF(ABS($Q155)&lt;G$51,(G$51-ABS($Q155))*($Z155+$Z156)*0.5*($D$27+$D$28)*$D$5*1000,0))</f>
        <v>0</v>
      </c>
      <c r="FH156" s="1">
        <f>IF(AND(G$51&lt;ABS($Q156),G$51&gt;ABS($Q155)),1,0)</f>
        <v>0</v>
      </c>
      <c r="FI156" s="3">
        <f>MIN(IF(FH156=1,($S156-$S155)/(ABS($Q156)-ABS($Q155))*(G$51-ABS($Q155))+$S155,0),$D$7)</f>
        <v>0</v>
      </c>
      <c r="FJ156" s="1">
        <f>IF(ABS($Q156)&lt;G$52,$AA156,IF(ABS($Q155)&lt;G$52,(G$52-ABS($Q155))*($Z155+$Z156)*0.5*($D$27+$D$28)*$D$5*1000,0))</f>
        <v>0</v>
      </c>
      <c r="FK156" s="1">
        <f>IF(AND(G$52&lt;ABS($Q156),G$52&gt;ABS($Q155)),1,0)</f>
        <v>0</v>
      </c>
      <c r="FL156" s="3">
        <f>MIN(IF(FK156=1,($S156-$S155)/(ABS($Q156)-ABS($Q155))*(G$52-ABS($Q155))+$S155,0),$D$7)</f>
        <v>0</v>
      </c>
      <c r="FM156" s="1">
        <f>IF(ABS($Q156)&lt;G$53,$AA156,IF(ABS($Q155)&lt;G$53,(G$53-ABS($Q155))*($Z155+$Z156)*0.5*($D$27+$D$28)*$D$5*1000,0))</f>
        <v>0</v>
      </c>
      <c r="FN156" s="1">
        <f>IF(AND(G$53&lt;ABS($Q156),G$53&gt;ABS($Q155)),1,0)</f>
        <v>0</v>
      </c>
      <c r="FO156" s="3">
        <f>MIN(IF(FN156=1,($S156-$S155)/(ABS($Q156)-ABS($Q155))*(G$53-ABS($Q155))+$S155,0),$D$7)</f>
        <v>0</v>
      </c>
      <c r="FP156" s="1">
        <f>IF(ABS($Q156)&lt;G$54,$AA156,IF(ABS($Q155)&lt;G$54,(G$54-ABS($Q155))*($Z155+$Z156)*0.5*($D$27+$D$28)*$D$5*1000,0))</f>
        <v>0</v>
      </c>
      <c r="FQ156" s="1">
        <f>IF(AND(G$54&lt;ABS($Q156),G$54&gt;ABS($Q155)),1,0)</f>
        <v>0</v>
      </c>
      <c r="FR156" s="3">
        <f>MIN(IF(FQ156=1,($S156-$S155)/(ABS($Q156)-ABS($Q155))*(G$54-ABS($Q155))+$S155,0),$D$7)</f>
        <v>0</v>
      </c>
      <c r="FS156" s="1">
        <f>IF(ABS($Q156)&lt;G$55,$AA156,IF(ABS($Q155)&lt;G$55,(G$55-ABS($Q155))*($Z155+$Z156)*0.5*($D$27+$D$28)*$D$5*1000,0))</f>
        <v>0</v>
      </c>
      <c r="FT156" s="1">
        <f>IF(AND(G$55&lt;ABS($Q156),G$55&gt;ABS($Q155)),1,0)</f>
        <v>0</v>
      </c>
      <c r="FU156" s="3">
        <f>MIN(IF(FT156=1,($S156-$S155)/(ABS($Q156)-ABS($Q155))*(G$55-ABS($Q155))+$S155,0),$D$7)</f>
        <v>0</v>
      </c>
      <c r="FV156" s="1" t="e">
        <f>IF(ABS($Q156)&lt;#REF!,$AA156,IF(ABS($Q155)&lt;#REF!,(#REF!-ABS($Q155))*($Z155+$Z156)*0.5*($D$27+$D$28)*$D$5*1000,0))</f>
        <v>#REF!</v>
      </c>
      <c r="FW156" s="1" t="e">
        <f>IF(AND(#REF!&lt;ABS($Q156),#REF!&gt;ABS($Q155)),1,0)</f>
        <v>#REF!</v>
      </c>
      <c r="FX156" s="3" t="e">
        <f>MIN(IF(FW156=1,($S156-$S155)/(ABS($Q156)-ABS($Q155))*(#REF!-ABS($Q155))+$S155,0),$D$7)</f>
        <v>#REF!</v>
      </c>
    </row>
    <row r="157" spans="1:180" x14ac:dyDescent="0.35">
      <c r="A157" s="4"/>
      <c r="B157" s="4"/>
      <c r="C157" s="4"/>
      <c r="D157" s="4"/>
      <c r="E157" s="4"/>
      <c r="F157" s="4"/>
      <c r="G157" s="23"/>
      <c r="H157" s="23"/>
      <c r="I157" s="23"/>
      <c r="J157" s="23"/>
      <c r="K157" s="23"/>
      <c r="L157" s="36"/>
      <c r="M157" s="23"/>
      <c r="N157" s="23"/>
      <c r="O157" s="23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3">
        <f t="shared" si="8"/>
        <v>0.2</v>
      </c>
      <c r="AA157" s="3"/>
      <c r="AB157" s="1"/>
      <c r="AC157" s="2"/>
      <c r="AD157" s="2"/>
      <c r="AE157" s="1"/>
      <c r="AF157" s="2"/>
      <c r="AG157" s="2"/>
      <c r="AH157" s="1"/>
      <c r="AI157" s="2"/>
      <c r="AJ157" s="2"/>
      <c r="AK157" s="1"/>
      <c r="AL157" s="2"/>
      <c r="AM157" s="2"/>
      <c r="AN157" s="1"/>
      <c r="AO157" s="2"/>
      <c r="AP157" s="2"/>
      <c r="AQ157" s="1"/>
      <c r="AR157" s="2"/>
      <c r="AS157" s="2"/>
      <c r="AT157" s="1"/>
      <c r="AU157" s="2"/>
      <c r="AV157" s="2"/>
      <c r="AW157" s="1"/>
      <c r="AX157" s="2"/>
      <c r="AY157" s="2"/>
      <c r="AZ157" s="1"/>
      <c r="BA157" s="2"/>
      <c r="BB157" s="2"/>
      <c r="BC157" s="1"/>
      <c r="BD157" s="2"/>
      <c r="BE157" s="2"/>
      <c r="BF157" s="1"/>
      <c r="BG157" s="2"/>
      <c r="BH157" s="2"/>
      <c r="BI157" s="1"/>
      <c r="BJ157" s="2"/>
      <c r="BK157" s="2"/>
      <c r="BL157" s="1"/>
      <c r="BM157" s="2"/>
      <c r="BN157" s="2"/>
      <c r="BO157" s="1"/>
      <c r="BP157" s="2"/>
      <c r="BQ157" s="2"/>
      <c r="BR157" s="1"/>
      <c r="BS157" s="2"/>
      <c r="BT157" s="2"/>
      <c r="BU157" s="1"/>
      <c r="BV157" s="2"/>
      <c r="BW157" s="2"/>
      <c r="BX157" s="1"/>
      <c r="BY157" s="2"/>
      <c r="BZ157" s="2"/>
      <c r="CA157" s="1"/>
      <c r="CB157" s="2"/>
      <c r="CC157" s="2"/>
      <c r="CD157" s="1"/>
      <c r="CE157" s="2"/>
      <c r="CF157" s="2"/>
      <c r="CG157" s="1"/>
      <c r="CH157" s="2"/>
      <c r="CI157" s="2"/>
      <c r="CJ157" s="1"/>
      <c r="CK157" s="2"/>
      <c r="CL157" s="2"/>
      <c r="CM157" s="1"/>
      <c r="CN157" s="2"/>
      <c r="CO157" s="2"/>
      <c r="CP157" s="1"/>
      <c r="CQ157" s="2"/>
      <c r="CR157" s="2"/>
      <c r="CS157" s="1"/>
      <c r="CT157" s="2"/>
      <c r="CU157" s="2"/>
      <c r="CV157" s="1"/>
      <c r="CW157" s="2"/>
      <c r="CX157" s="2"/>
      <c r="CY157" s="1"/>
      <c r="CZ157" s="2"/>
      <c r="DA157" s="2"/>
      <c r="DB157" s="1"/>
      <c r="DC157" s="2"/>
      <c r="DD157" s="2"/>
      <c r="DE157" s="1"/>
      <c r="DF157" s="2"/>
      <c r="DG157" s="2"/>
      <c r="DH157" s="1"/>
      <c r="DI157" s="2"/>
      <c r="DJ157" s="2"/>
      <c r="DK157" s="1"/>
      <c r="DL157" s="2"/>
      <c r="DM157" s="2"/>
      <c r="DN157" s="1"/>
      <c r="DO157" s="2"/>
      <c r="DP157" s="2"/>
      <c r="DQ157" s="1"/>
      <c r="DR157" s="2"/>
      <c r="DS157" s="2"/>
      <c r="DT157" s="1"/>
      <c r="DU157" s="2"/>
      <c r="DV157" s="2"/>
      <c r="DW157" s="1"/>
      <c r="DX157" s="2"/>
      <c r="DY157" s="2"/>
      <c r="DZ157" s="1"/>
      <c r="EA157" s="2"/>
      <c r="EB157" s="2"/>
      <c r="EC157" s="1"/>
      <c r="ED157" s="2"/>
      <c r="EE157" s="2"/>
      <c r="EF157" s="1"/>
      <c r="EG157" s="2"/>
      <c r="EH157" s="2"/>
      <c r="EI157" s="1"/>
      <c r="EJ157" s="2"/>
      <c r="EK157" s="2"/>
      <c r="EL157" s="1"/>
      <c r="EM157" s="2"/>
      <c r="EN157" s="2"/>
      <c r="EO157" s="1"/>
      <c r="EP157" s="2"/>
      <c r="EQ157" s="2"/>
      <c r="ER157" s="1"/>
      <c r="ES157" s="2"/>
      <c r="ET157" s="2"/>
      <c r="EU157" s="1"/>
      <c r="EV157" s="2"/>
      <c r="EW157" s="2"/>
      <c r="EX157" s="1"/>
      <c r="EY157" s="2"/>
      <c r="EZ157" s="2"/>
      <c r="FA157" s="1"/>
      <c r="FB157" s="2"/>
      <c r="FC157" s="2"/>
      <c r="FD157" s="1"/>
      <c r="FE157" s="2"/>
      <c r="FF157" s="2"/>
      <c r="FG157" s="1"/>
      <c r="FH157" s="2"/>
      <c r="FI157" s="2"/>
      <c r="FJ157" s="1"/>
      <c r="FK157" s="2"/>
      <c r="FL157" s="2"/>
      <c r="FM157" s="1"/>
      <c r="FN157" s="2"/>
      <c r="FO157" s="2"/>
      <c r="FP157" s="1"/>
      <c r="FQ157" s="2"/>
      <c r="FR157" s="2"/>
      <c r="FS157" s="1"/>
      <c r="FT157" s="2"/>
      <c r="FU157" s="2"/>
      <c r="FV157" s="1"/>
      <c r="FW157" s="2"/>
      <c r="FX157" s="2"/>
    </row>
    <row r="158" spans="1:180" x14ac:dyDescent="0.35">
      <c r="A158" s="4"/>
      <c r="B158" s="4"/>
      <c r="C158" s="4"/>
      <c r="D158" s="4"/>
      <c r="E158" s="4"/>
      <c r="F158" s="4"/>
      <c r="G158" s="23"/>
      <c r="H158" s="23"/>
      <c r="I158" s="23"/>
      <c r="J158" s="23"/>
      <c r="K158" s="23"/>
      <c r="L158" s="36"/>
      <c r="M158" s="23"/>
      <c r="N158" s="23"/>
      <c r="O158" s="23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3">
        <f t="shared" si="8"/>
        <v>0.2</v>
      </c>
      <c r="AA158" s="1">
        <f>$R157*($Z158+$Z157)*0.5*($D$27+$D$28)*1000*$D$5</f>
        <v>0</v>
      </c>
      <c r="AB158" s="1">
        <f>IF(ABS($Q158)&lt;$G$6,$AA158,IF(ABS($Q157)&lt;$G$6,($G$6-ABS($Q157))*($Z157+$Z158)*0.5*($D$27+$D$28)*$D$5*1000,0))</f>
        <v>0</v>
      </c>
      <c r="AC158" s="1">
        <f>IF(AND($G$6&lt;ABS($Q158),$G$6&gt;ABS($Q157)),1,0)</f>
        <v>0</v>
      </c>
      <c r="AD158" s="3">
        <f>MIN(IF(AC158=1,($S158-$S157)/(ABS($Q158)-ABS($Q157))*($G$6-ABS($Q157))+$S157,0),$D$7)</f>
        <v>0</v>
      </c>
      <c r="AE158" s="1">
        <f>IF(ABS($Q158)&lt;$G$7,$AA158,IF(ABS($Q157)&lt;$G$7,($G$7-ABS($Q157))*($Z157+$Z158)*0.5*($D$27+$D$28)*$D$5*1000,0))</f>
        <v>0</v>
      </c>
      <c r="AF158" s="1">
        <f>IF(AND($G$7&lt;ABS($Q158),$G$7&gt;ABS($Q157)),1,0)</f>
        <v>0</v>
      </c>
      <c r="AG158" s="3">
        <f>MIN(IF(AF158=1,($S158-$S157)/(ABS($Q158)-ABS($Q157))*($G$7-ABS($Q157))+$S157,0),$D$7)</f>
        <v>0</v>
      </c>
      <c r="AH158" s="1">
        <f>IF(ABS($Q158)&lt;$G$8,$AA158,IF(ABS($Q157)&lt;$G$8,($G$8-ABS($Q157))*($Z157+$Z158)*0.5*($D$27+$D$28)*$D$5*1000,0))</f>
        <v>0</v>
      </c>
      <c r="AI158" s="1">
        <f>IF(AND($G$8&lt;ABS($Q158),$G$8&gt;ABS($Q157)),1,0)</f>
        <v>0</v>
      </c>
      <c r="AJ158" s="3">
        <f>MIN(IF(AI158=1,($S158-$S157)/(ABS($Q158)-ABS($Q157))*($G$8-ABS($Q157))+$S157,0),$D$7)</f>
        <v>0</v>
      </c>
      <c r="AK158" s="1">
        <f>IF(ABS($Q158)&lt;$G$9,$AA158,IF(ABS($Q157)&lt;$G$9,($G$9-ABS($Q157))*($Z157+$Z158)*0.5*($D$27+$D$28)*$D$5*1000,0))</f>
        <v>0</v>
      </c>
      <c r="AL158" s="1">
        <f>IF(AND($G$9&lt;ABS($Q158),$G$9&gt;ABS($Q157)),1,0)</f>
        <v>0</v>
      </c>
      <c r="AM158" s="3">
        <f>MIN(IF(AL158=1,($S158-$S157)/(ABS($Q158)-ABS($Q157))*($G$9-ABS($Q157))+$S157,0),$D$7)</f>
        <v>0</v>
      </c>
      <c r="AN158" s="1">
        <f>IF(ABS($Q158)&lt;$G$10,$AA158,IF(ABS($Q157)&lt;$G$10,($G$10-ABS($Q157))*($Z157+$Z158)*0.5*($D$27+$D$28)*$D$5*1000,0))</f>
        <v>0</v>
      </c>
      <c r="AO158" s="1">
        <f>IF(AND($G$10&lt;ABS($Q158),$G$10&gt;ABS($Q157)),1,0)</f>
        <v>0</v>
      </c>
      <c r="AP158" s="3">
        <f>MIN(IF(AO158=1,($S158-$S157)/(ABS($Q158)-ABS($Q157))*($G$10-ABS($Q157))+$S157,0),$D$7)</f>
        <v>0</v>
      </c>
      <c r="AQ158" s="1">
        <f>IF(ABS($Q158)&lt;$G$11,$AA158,IF(ABS($Q157)&lt;$G$11,($G$11-ABS($Q157))*($Z157+$Z158)*0.5*($D$27+$D$28)*$D$5*1000,0))</f>
        <v>0</v>
      </c>
      <c r="AR158" s="1">
        <f>IF(AND($G$11&lt;ABS($Q158),$G$11&gt;ABS($Q157)),1,0)</f>
        <v>0</v>
      </c>
      <c r="AS158" s="3">
        <f>MIN(IF(AR158=1,($S158-$S157)/(ABS($Q158)-ABS($Q157))*($G$11-ABS($Q157))+$S157,0),$D$7)</f>
        <v>0</v>
      </c>
      <c r="AT158" s="1">
        <f>IF(ABS($Q158)&lt;$G$12,$AA158,IF(ABS($Q157)&lt;$G$12,($G$12-ABS($Q157))*($Z157+$Z158)*0.5*($D$27+$D$28)*$D$5*1000,0))</f>
        <v>0</v>
      </c>
      <c r="AU158" s="1">
        <f>IF(AND($G$12&lt;ABS($Q158),$G$12&gt;ABS($Q157)),1,0)</f>
        <v>0</v>
      </c>
      <c r="AV158" s="3">
        <f>MIN(IF(AU158=1,($S158-$S157)/(ABS($Q158)-ABS($Q157))*($G$12-ABS($Q157))+$S157,0),$D$7)</f>
        <v>0</v>
      </c>
      <c r="AW158" s="1">
        <f>IF(ABS($Q158)&lt;$G$13,$AA158,IF(ABS($Q157)&lt;$G$13,($G$13-ABS($Q157))*($Z157+$Z158)*0.5*($D$27+$D$28)*$D$5*1000,0))</f>
        <v>0</v>
      </c>
      <c r="AX158" s="1">
        <f>IF(AND($G$13&lt;ABS($Q158),$G$13&gt;ABS($Q157)),1,0)</f>
        <v>0</v>
      </c>
      <c r="AY158" s="3">
        <f>MIN(IF(AX158=1,($S158-$S157)/(ABS($Q158)-ABS($Q157))*($G$13-ABS($Q157))+$S157,0),$D$7)</f>
        <v>0</v>
      </c>
      <c r="AZ158" s="1">
        <f>IF(ABS($Q158)&lt;$G$14,$AA158,IF(ABS($Q157)&lt;$G$14,($G$14-ABS($Q157))*($Z157+$Z158)*0.5*($D$27+$D$28)*$D$5*1000,0))</f>
        <v>0</v>
      </c>
      <c r="BA158" s="1">
        <f>IF(AND($G$14&lt;ABS($Q158),$G$14&gt;ABS($Q157)),1,0)</f>
        <v>0</v>
      </c>
      <c r="BB158" s="3">
        <f>MIN(IF(BA158=1,($S158-$S157)/(ABS($Q158)-ABS($Q157))*($G$14-ABS($Q157))+$S157,0),$D$7)</f>
        <v>0</v>
      </c>
      <c r="BC158" s="1">
        <f>IF(ABS($Q158)&lt;G$15,$AA158,IF(ABS($Q157)&lt;G$15,(G$15-ABS($Q157))*($Z157+$Z158)*0.5*($D$27+$D$28)*$D$5*1000,0))</f>
        <v>0</v>
      </c>
      <c r="BD158" s="1">
        <f>IF(AND(G$15&lt;ABS($Q158),G$15&gt;ABS($Q157)),1,0)</f>
        <v>0</v>
      </c>
      <c r="BE158" s="3">
        <f>MIN(IF(BD158=1,($S158-$S157)/(ABS($Q158)-ABS($Q157))*(G$15-ABS($Q157))+$S157,0),$D$7)</f>
        <v>0</v>
      </c>
      <c r="BF158" s="1">
        <f>IF(ABS($Q158)&lt;G$16,$AA158,IF(ABS($Q157)&lt;G$16,(G$16-ABS($Q157))*($Z157+$Z158)*0.5*($D$27+$D$28)*$D$5*1000,0))</f>
        <v>0</v>
      </c>
      <c r="BG158" s="1">
        <f>IF(AND(G$16&lt;ABS($Q158),G$16&gt;ABS($Q157)),1,0)</f>
        <v>0</v>
      </c>
      <c r="BH158" s="3">
        <f>MIN(IF(BG158=1,($S158-$S157)/(ABS($Q158)-ABS($Q157))*(G$16-ABS($Q157))+$S157,0),$D$7)</f>
        <v>0</v>
      </c>
      <c r="BI158" s="1">
        <f>IF(ABS($Q158)&lt;G$17,$AA158,IF(ABS($Q157)&lt;G$17,(G$17-ABS($Q157))*($Z157+$Z158)*0.5*($D$27+$D$28)*$D$5*1000,0))</f>
        <v>0</v>
      </c>
      <c r="BJ158" s="1">
        <f>IF(AND(G$17&lt;ABS($Q158),G$17&gt;ABS($Q157)),1,0)</f>
        <v>0</v>
      </c>
      <c r="BK158" s="3">
        <f>MIN(IF(BJ158=1,($S158-$S157)/(ABS($Q158)-ABS($Q157))*(G$17-ABS($Q157))+$S157,0),$D$7)</f>
        <v>0</v>
      </c>
      <c r="BL158" s="1">
        <f>IF(ABS($Q158)&lt;G$18,$AA158,IF(ABS($Q157)&lt;G$18,(G$18-ABS($Q157))*($Z157+$Z158)*0.5*($D$27+$D$28)*$D$5*1000,0))</f>
        <v>0</v>
      </c>
      <c r="BM158" s="1">
        <f>IF(AND(G$18&lt;ABS($Q158),G$18&gt;ABS($Q157)),1,0)</f>
        <v>0</v>
      </c>
      <c r="BN158" s="3">
        <f>MIN(IF(BM158=1,($S158-$S157)/(ABS($Q158)-ABS($Q157))*(G$18-ABS($Q157))+$S157,0),$D$7)</f>
        <v>0</v>
      </c>
      <c r="BO158" s="1">
        <f>IF(ABS($Q158)&lt;G$19,$AA158,IF(ABS($Q157)&lt;G$19,(G$19-ABS($Q157))*($Z157+$Z158)*0.5*($D$27+$D$28)*$D$5*1000,0))</f>
        <v>0</v>
      </c>
      <c r="BP158" s="1">
        <f>IF(AND(G$19&lt;ABS($Q158),G$19&gt;ABS($Q157)),1,0)</f>
        <v>0</v>
      </c>
      <c r="BQ158" s="3">
        <f>MIN(IF(BP158=1,($S158-$S157)/(ABS($Q158)-ABS($Q157))*(G$19-ABS($Q157))+$S157,0),$D$7)</f>
        <v>0</v>
      </c>
      <c r="BR158" s="1">
        <f>IF(ABS($Q158)&lt;G$20,$AA158,IF(ABS($Q157)&lt;G$20,(G$20-ABS($Q157))*($Z157+$Z158)*0.5*($D$27+$D$28)*$D$5*1000,0))</f>
        <v>0</v>
      </c>
      <c r="BS158" s="1">
        <f>IF(AND(G$20&lt;ABS($Q158),G$20&gt;ABS($Q157)),1,0)</f>
        <v>0</v>
      </c>
      <c r="BT158" s="3">
        <f>MIN(IF(BS158=1,($S158-$S157)/(ABS($Q158)-ABS($Q157))*(G$20-ABS($Q157))+$S157,0),$D$7)</f>
        <v>0</v>
      </c>
      <c r="BU158" s="1">
        <f>IF(ABS($Q158)&lt;G$21,$AA158,IF(ABS($Q157)&lt;G$21,(G$21-ABS($Q157))*($Z157+$Z158)*0.5*($D$27+$D$28)*$D$5*1000,0))</f>
        <v>0</v>
      </c>
      <c r="BV158" s="1">
        <f>IF(AND(G$21&lt;ABS($Q158),G$21&gt;ABS($Q157)),1,0)</f>
        <v>0</v>
      </c>
      <c r="BW158" s="3">
        <f>MIN(IF(BV158=1,($S158-$S157)/(ABS($Q158)-ABS($Q157))*(G$21-ABS($Q157))+$S157,0),$D$7)</f>
        <v>0</v>
      </c>
      <c r="BX158" s="1">
        <f>IF(ABS($Q158)&lt;G$22,$AA158,IF(ABS($Q157)&lt;G$22,(G$22-ABS($Q157))*($Z157+$Z158)*0.5*($D$27+$D$28)*$D$5*1000,0))</f>
        <v>0</v>
      </c>
      <c r="BY158" s="1">
        <f>IF(AND(G$22&lt;ABS($Q158),G$22&gt;ABS($Q157)),1,0)</f>
        <v>0</v>
      </c>
      <c r="BZ158" s="3">
        <f>MIN(IF(BY158=1,($S158-$S157)/(ABS($Q158)-ABS($Q157))*(G$22-ABS($Q157))+$S157,0),$D$7)</f>
        <v>0</v>
      </c>
      <c r="CA158" s="1">
        <f>IF(ABS($Q158)&lt;G$23,$AA158,IF(ABS($Q157)&lt;G$23,(G$23-ABS($Q157))*($Z157+$Z158)*0.5*($D$27+$D$28)*$D$5*1000,0))</f>
        <v>0</v>
      </c>
      <c r="CB158" s="1">
        <f>IF(AND(G$23&lt;ABS($Q158),G$23&gt;ABS($Q157)),1,0)</f>
        <v>0</v>
      </c>
      <c r="CC158" s="3">
        <f>MIN(IF(CB158=1,($S158-$S157)/(ABS($Q158)-ABS($Q157))*(G$23-ABS($Q157))+$S157,0),$D$7)</f>
        <v>0</v>
      </c>
      <c r="CD158" s="1">
        <f>IF(ABS($Q158)&lt;G$24,$AA158,IF(ABS($Q157)&lt;G$24,(G$24-ABS($Q157))*($Z157+$Z158)*0.5*($D$27+$D$28)*$D$5*1000,0))</f>
        <v>0</v>
      </c>
      <c r="CE158" s="1">
        <f>IF(AND(G$24&lt;ABS($Q158),G$24&gt;ABS($Q157)),1,0)</f>
        <v>0</v>
      </c>
      <c r="CF158" s="3">
        <f>MIN(IF(CE158=1,($S158-$S157)/(ABS($Q158)-ABS($Q157))*(G$24-ABS($Q157))+$S157,0),$D$7)</f>
        <v>0</v>
      </c>
      <c r="CG158" s="1">
        <f>IF(ABS($Q158)&lt;G$25,$AA158,IF(ABS($Q157)&lt;G$25,(G$25-ABS($Q157))*($Z157+$Z158)*0.5*($D$27+$D$28)*$D$5*1000,0))</f>
        <v>0</v>
      </c>
      <c r="CH158" s="1">
        <f>IF(AND(G$25&lt;ABS($Q158),G$25&gt;ABS($Q157)),1,0)</f>
        <v>0</v>
      </c>
      <c r="CI158" s="3">
        <f>MIN(IF(CH158=1,($S158-$S157)/(ABS($Q158)-ABS($Q157))*(G$25-ABS($Q157))+$S157,0),$D$7)</f>
        <v>0</v>
      </c>
      <c r="CJ158" s="1">
        <f>IF(ABS($Q158)&lt;G$26,$AA158,IF(ABS($Q157)&lt;G$26,(G$26-ABS($Q157))*($Z157+$Z158)*0.5*($D$27+$D$28)*$D$5*1000,0))</f>
        <v>0</v>
      </c>
      <c r="CK158" s="1">
        <f>IF(AND(G$26&lt;ABS($Q158),G$26&gt;ABS($Q157)),1,0)</f>
        <v>0</v>
      </c>
      <c r="CL158" s="3">
        <f>MIN(IF(CK158=1,($S158-$S157)/(ABS($Q158)-ABS($Q157))*(G$26-ABS($Q157))+$S157,0),$D$7)</f>
        <v>0</v>
      </c>
      <c r="CM158" s="1">
        <f>IF(ABS($Q158)&lt;G$27,$AA158,IF(ABS($Q157)&lt;G$27,(G$27-ABS($Q157))*($Z157+$Z158)*0.5*($D$27+$D$28)*$D$5*1000,0))</f>
        <v>0</v>
      </c>
      <c r="CN158" s="1">
        <f>IF(AND(G$27&lt;ABS($Q158),G$27&gt;ABS($Q157)),1,0)</f>
        <v>0</v>
      </c>
      <c r="CO158" s="3">
        <f>MIN(IF(CN158=1,($S158-$S157)/(ABS($Q158)-ABS($Q157))*(G$27-ABS($Q157))+$S157,0),$D$7)</f>
        <v>0</v>
      </c>
      <c r="CP158" s="1">
        <f>IF(ABS($Q158)&lt;G$28,$AA158,IF(ABS($Q157)&lt;G$28,(G$28-ABS($Q157))*($Z157+$Z158)*0.5*($D$27+$D$28)*$D$5*1000,0))</f>
        <v>0</v>
      </c>
      <c r="CQ158" s="1">
        <f>IF(AND(G$28&lt;ABS($Q158),G$28&gt;ABS($Q157)),1,0)</f>
        <v>0</v>
      </c>
      <c r="CR158" s="3">
        <f>MIN(IF(CQ158=1,($S158-$S157)/(ABS($Q158)-ABS($Q157))*(G$28-ABS($Q157))+$S157,0),$D$7)</f>
        <v>0</v>
      </c>
      <c r="CS158" s="1">
        <f>IF(ABS($Q158)&lt;G$29,$AA158,IF(ABS($Q157)&lt;G$29,(G$29-ABS($Q157))*($Z157+$Z158)*0.5*($D$27+$D$28)*$D$5*1000,0))</f>
        <v>0</v>
      </c>
      <c r="CT158" s="1">
        <f>IF(AND(G$29&lt;ABS($Q158),G$29&gt;ABS($Q157)),1,0)</f>
        <v>0</v>
      </c>
      <c r="CU158" s="3">
        <f>MIN(IF(CT158=1,($S158-$S157)/(ABS($Q158)-ABS($Q157))*(G$29-ABS($Q157))+$S157,0),$D$7)</f>
        <v>0</v>
      </c>
      <c r="CV158" s="1">
        <f>IF(ABS($Q158)&lt;G$30,$AA158,IF(ABS($Q157)&lt;G$30,(G$30-ABS($Q157))*($Z157+$Z158)*0.5*($D$27+$D$28)*$D$5*1000,0))</f>
        <v>0</v>
      </c>
      <c r="CW158" s="1">
        <f>IF(AND(G$30&lt;ABS($Q158),G$30&gt;ABS($Q157)),1,0)</f>
        <v>0</v>
      </c>
      <c r="CX158" s="3">
        <f>MIN(IF(CW158=1,($S158-$S157)/(ABS($Q158)-ABS($Q157))*(G$30-ABS($Q157))+$S157,0),$D$7)</f>
        <v>0</v>
      </c>
      <c r="CY158" s="1">
        <f>IF(ABS($Q158)&lt;G$31,$AA158,IF(ABS($Q157)&lt;G$31,(G$31-ABS($Q157))*($Z157+$Z158)*0.5*($D$27+$D$28)*$D$5*1000,0))</f>
        <v>0</v>
      </c>
      <c r="CZ158" s="1">
        <f>IF(AND(G$31&lt;ABS($Q158),G$31&gt;ABS($Q157)),1,0)</f>
        <v>0</v>
      </c>
      <c r="DA158" s="3">
        <f>MIN(IF(CZ158=1,($S158-$S157)/(ABS($Q158)-ABS($Q157))*(G$31-ABS($Q157))+$S157,0),$D$7)</f>
        <v>0</v>
      </c>
      <c r="DB158" s="1">
        <f>IF(ABS($Q158)&lt;G$32,$AA158,IF(ABS($Q157)&lt;G$32,(G$32-ABS($Q157))*($Z157+$Z158)*0.5*($D$27+$D$28)*$D$5*1000,0))</f>
        <v>0</v>
      </c>
      <c r="DC158" s="1">
        <f>IF(AND(G$32&lt;ABS($Q158),G$32&gt;ABS($Q157)),1,0)</f>
        <v>0</v>
      </c>
      <c r="DD158" s="3">
        <f>MIN(IF(DC158=1,($S158-$S157)/(ABS($Q158)-ABS($Q157))*(G$32-ABS($Q157))+$S157,0),$D$7)</f>
        <v>0</v>
      </c>
      <c r="DE158" s="1">
        <f>IF(ABS($Q158)&lt;G$33,$AA158,IF(ABS($Q157)&lt;G$33,(G$33-ABS($Q157))*($Z157+$Z158)*0.5*($D$27+$D$28)*$D$5*1000,0))</f>
        <v>0</v>
      </c>
      <c r="DF158" s="1">
        <f>IF(AND(G$33&lt;ABS($Q158),G$33&gt;ABS($Q157)),1,0)</f>
        <v>0</v>
      </c>
      <c r="DG158" s="3">
        <f>MIN(IF(DF158=1,($S158-$S157)/(ABS($Q158)-ABS($Q157))*(G$33-ABS($Q157))+$S157,0),$D$7)</f>
        <v>0</v>
      </c>
      <c r="DH158" s="1">
        <f>IF(ABS($Q158)&lt;G$34,$AA158,IF(ABS($Q157)&lt;G$34,(G$34-ABS($Q157))*($Z157+$Z158)*0.5*($D$27+$D$28)*$D$5*1000,0))</f>
        <v>0</v>
      </c>
      <c r="DI158" s="1">
        <f>IF(AND(G$34&lt;ABS($Q158),G$34&gt;ABS($Q157)),1,0)</f>
        <v>0</v>
      </c>
      <c r="DJ158" s="3">
        <f>MIN(IF(DI158=1,($S158-$S157)/(ABS($Q158)-ABS($Q157))*(G$34-ABS($Q157))+$S157,0),$D$7)</f>
        <v>0</v>
      </c>
      <c r="DK158" s="1">
        <f>IF(ABS($Q158)&lt;G$35,$AA158,IF(ABS($Q157)&lt;G$35,(G$35-ABS($Q157))*($Z157+$Z158)*0.5*($D$27+$D$28)*$D$5*1000,0))</f>
        <v>0</v>
      </c>
      <c r="DL158" s="1">
        <f>IF(AND(G$35&lt;ABS($Q158),G$35&gt;ABS($Q157)),1,0)</f>
        <v>0</v>
      </c>
      <c r="DM158" s="3">
        <f>MIN(IF(DL158=1,($S158-$S157)/(ABS($Q158)-ABS($Q157))*(G$35-ABS($Q157))+$S157,0),$D$7)</f>
        <v>0</v>
      </c>
      <c r="DN158" s="1">
        <f>IF(ABS($Q158)&lt;G$36,$AA158,IF(ABS($Q157)&lt;G$36,(G$36-ABS($Q157))*($Z157+$Z158)*0.5*($D$27+$D$28)*$D$5*1000,0))</f>
        <v>0</v>
      </c>
      <c r="DO158" s="1">
        <f>IF(AND(G$36&lt;ABS($Q158),G$36&gt;ABS($Q157)),1,0)</f>
        <v>0</v>
      </c>
      <c r="DP158" s="3">
        <f>MIN(IF(DO158=1,($S158-$S157)/(ABS($Q158)-ABS($Q157))*(G$36-ABS($Q157))+$S157,0),$D$7)</f>
        <v>0</v>
      </c>
      <c r="DQ158" s="1">
        <f>IF(ABS($Q158)&lt;G$37,$AA158,IF(ABS($Q157)&lt;G$37,(G$37-ABS($Q157))*($Z157+$Z158)*0.5*($D$27+$D$28)*$D$5*1000,0))</f>
        <v>0</v>
      </c>
      <c r="DR158" s="1">
        <f>IF(AND(G$37&lt;ABS($Q158),G$37&gt;ABS($Q157)),1,0)</f>
        <v>0</v>
      </c>
      <c r="DS158" s="3">
        <f>MIN(IF(DR158=1,($S158-$S157)/(ABS($Q158)-ABS($Q157))*(G$37-ABS($Q157))+$S157,0),$D$7)</f>
        <v>0</v>
      </c>
      <c r="DT158" s="1">
        <f>IF(ABS($Q158)&lt;G$38,$AA158,IF(ABS($Q157)&lt;G$38,(G$38-ABS($Q157))*($Z157+$Z158)*0.5*($D$27+$D$28)*$D$5*1000,0))</f>
        <v>0</v>
      </c>
      <c r="DU158" s="1">
        <f>IF(AND(G$38&lt;ABS($Q158),G$38&gt;ABS($Q157)),1,0)</f>
        <v>0</v>
      </c>
      <c r="DV158" s="3">
        <f>MIN(IF(DU158=1,($S158-$S157)/(ABS($Q158)-ABS($Q157))*(G$38-ABS($Q157))+$S157,0),$D$7)</f>
        <v>0</v>
      </c>
      <c r="DW158" s="1">
        <f>IF(ABS($Q158)&lt;G$39,$AA158,IF(ABS($Q157)&lt;G$39,(G$39-ABS($Q157))*($Z157+$Z158)*0.5*($D$27+$D$28)*$D$5*1000,0))</f>
        <v>0</v>
      </c>
      <c r="DX158" s="1">
        <f>IF(AND(G$39&lt;ABS($Q158),G$39&gt;ABS($Q157)),1,0)</f>
        <v>0</v>
      </c>
      <c r="DY158" s="3">
        <f>MIN(IF(DX158=1,($S158-$S157)/(ABS($Q158)-ABS($Q157))*(G$39-ABS($Q157))+$S157,0),$D$7)</f>
        <v>0</v>
      </c>
      <c r="DZ158" s="1">
        <f>IF(ABS($Q158)&lt;G$40,$AA158,IF(ABS($Q157)&lt;G$40,(G$40-ABS($Q157))*($Z157+$Z158)*0.5*($D$27+$D$28)*$D$5*1000,0))</f>
        <v>0</v>
      </c>
      <c r="EA158" s="1">
        <f>IF(AND(G$40&lt;ABS($Q158),G$40&gt;ABS($Q157)),1,0)</f>
        <v>0</v>
      </c>
      <c r="EB158" s="3">
        <f>MIN(IF(EA158=1,($S158-$S157)/(ABS($Q158)-ABS($Q157))*(G$40-ABS($Q157))+$S157,0),$D$7)</f>
        <v>0</v>
      </c>
      <c r="EC158" s="1">
        <f>IF(ABS($Q158)&lt;G$41,$AA158,IF(ABS($Q157)&lt;G$41,(G$41-ABS($Q157))*($Z157+$Z158)*0.5*($D$27+$D$28)*$D$5*1000,0))</f>
        <v>0</v>
      </c>
      <c r="ED158" s="1">
        <f>IF(AND(G$41&lt;ABS($Q158),G$41&gt;ABS($Q157)),1,0)</f>
        <v>0</v>
      </c>
      <c r="EE158" s="3">
        <f>MIN(IF(ED158=1,($S158-$S157)/(ABS($Q158)-ABS($Q157))*(G$41-ABS($Q157))+$S157,0),$D$7)</f>
        <v>0</v>
      </c>
      <c r="EF158" s="1">
        <f>IF(ABS($Q158)&lt;G$42,$AA158,IF(ABS($Q157)&lt;G$42,(G$42-ABS($Q157))*($Z157+$Z158)*0.5*($D$27+$D$28)*$D$5*1000,0))</f>
        <v>0</v>
      </c>
      <c r="EG158" s="1">
        <f>IF(AND(G$42&lt;ABS($Q158),G$42&gt;ABS($Q157)),1,0)</f>
        <v>0</v>
      </c>
      <c r="EH158" s="3">
        <f>MIN(IF(EG158=1,($S158-$S157)/(ABS($Q158)-ABS($Q157))*(G$42-ABS($Q157))+$S157,0),$D$7)</f>
        <v>0</v>
      </c>
      <c r="EI158" s="1">
        <f>IF(ABS($Q158)&lt;G$43,$AA158,IF(ABS($Q157)&lt;G$43,(G$43-ABS($Q157))*($Z157+$Z158)*0.5*($D$27+$D$28)*$D$5*1000,0))</f>
        <v>0</v>
      </c>
      <c r="EJ158" s="1">
        <f>IF(AND(G$43&lt;ABS($Q158),G$43&gt;ABS($Q157)),1,0)</f>
        <v>0</v>
      </c>
      <c r="EK158" s="3">
        <f>MIN(IF(EJ158=1,($S158-$S157)/(ABS($Q158)-ABS($Q157))*(G$43-ABS($Q157))+$S157,0),$D$7)</f>
        <v>0</v>
      </c>
      <c r="EL158" s="1">
        <f>IF(ABS($Q158)&lt;G$44,$AA158,IF(ABS($Q157)&lt;G$44,(G$44-ABS($Q157))*($Z157+$Z158)*0.5*($D$27+$D$28)*$D$5*1000,0))</f>
        <v>0</v>
      </c>
      <c r="EM158" s="1">
        <f>IF(AND(G$44&lt;ABS($Q158),G$44&gt;ABS($Q157)),1,0)</f>
        <v>0</v>
      </c>
      <c r="EN158" s="3">
        <f>MIN(IF(EM158=1,($S158-$S157)/(ABS($Q158)-ABS($Q157))*(G$44-ABS($Q157))+$S157,0),$D$7)</f>
        <v>0</v>
      </c>
      <c r="EO158" s="1">
        <f>IF(ABS($Q158)&lt;G$45,$AA158,IF(ABS($Q157)&lt;G$45,(G$45-ABS($Q157))*($Z157+$Z158)*0.5*($D$27+$D$28)*$D$5*1000,0))</f>
        <v>0</v>
      </c>
      <c r="EP158" s="1">
        <f>IF(AND(G$45&lt;ABS($Q158),G$45&gt;ABS($Q157)),1,0)</f>
        <v>0</v>
      </c>
      <c r="EQ158" s="3">
        <f>MIN(IF(EP158=1,($S158-$S157)/(ABS($Q158)-ABS($Q157))*(G$45-ABS($Q157))+$S157,0),$D$7)</f>
        <v>0</v>
      </c>
      <c r="ER158" s="1">
        <f>IF(ABS($Q158)&lt;G$46,$AA158,IF(ABS($Q157)&lt;G$46,(G$46-ABS($Q157))*($Z157+$Z158)*0.5*($D$27+$D$28)*$D$5*1000,0))</f>
        <v>0</v>
      </c>
      <c r="ES158" s="1">
        <f>IF(AND(G$46&lt;ABS($Q158),G$46&gt;ABS($Q157)),1,0)</f>
        <v>0</v>
      </c>
      <c r="ET158" s="3">
        <f>MIN(IF(ES158=1,($S158-$S157)/(ABS($Q158)-ABS($Q157))*(G$46-ABS($Q157))+$S157,0),$D$7)</f>
        <v>0</v>
      </c>
      <c r="EU158" s="1">
        <f>IF(ABS($Q158)&lt;G$47,$AA158,IF(ABS($Q157)&lt;G$47,(G$47-ABS($Q157))*($Z157+$Z158)*0.5*($D$27+$D$28)*$D$5*1000,0))</f>
        <v>0</v>
      </c>
      <c r="EV158" s="1">
        <f>IF(AND(G$47&lt;ABS($Q158),G$47&gt;ABS($Q157)),1,0)</f>
        <v>0</v>
      </c>
      <c r="EW158" s="3">
        <f>MIN(IF(EV158=1,($S158-$S157)/(ABS($Q158)-ABS($Q157))*(G$47-ABS($Q157))+$S157,0),$D$7)</f>
        <v>0</v>
      </c>
      <c r="EX158" s="1">
        <f>IF(ABS($Q158)&lt;G$48,$AA158,IF(ABS($Q157)&lt;G$48,(G$48-ABS($Q157))*($Z157+$Z158)*0.5*($D$27+$D$28)*$D$5*1000,0))</f>
        <v>0</v>
      </c>
      <c r="EY158" s="1">
        <f>IF(AND(G$48&lt;ABS($Q158),G$48&gt;ABS($Q157)),1,0)</f>
        <v>0</v>
      </c>
      <c r="EZ158" s="3">
        <f>MIN(IF(EY158=1,($S158-$S157)/(ABS($Q158)-ABS($Q157))*(G$48-ABS($Q157))+$S157,0),$D$7)</f>
        <v>0</v>
      </c>
      <c r="FA158" s="1">
        <f>IF(ABS($Q158)&lt;G$49,$AA158,IF(ABS($Q157)&lt;G$49,(G$49-ABS($Q157))*($Z157+$Z158)*0.5*($D$27+$D$28)*$D$5*1000,0))</f>
        <v>0</v>
      </c>
      <c r="FB158" s="1">
        <f>IF(AND(G$49&lt;ABS($Q158),G$49&gt;ABS($Q157)),1,0)</f>
        <v>0</v>
      </c>
      <c r="FC158" s="3">
        <f>MIN(IF(FB158=1,($S158-$S157)/(ABS($Q158)-ABS($Q157))*(G$49-ABS($Q157))+$S157,0),$D$7)</f>
        <v>0</v>
      </c>
      <c r="FD158" s="1">
        <f>IF(ABS($Q158)&lt;G$50,$AA158,IF(ABS($Q157)&lt;G$50,(G$50-ABS($Q157))*($Z157+$Z158)*0.5*($D$27+$D$28)*$D$5*1000,0))</f>
        <v>0</v>
      </c>
      <c r="FE158" s="1">
        <f>IF(AND(G$50&lt;ABS($Q158),G$50&gt;ABS($Q157)),1,0)</f>
        <v>0</v>
      </c>
      <c r="FF158" s="3">
        <f>MIN(IF(FE158=1,($S158-$S157)/(ABS($Q158)-ABS($Q157))*(G$50-ABS($Q157))+$S157,0),$D$7)</f>
        <v>0</v>
      </c>
      <c r="FG158" s="1">
        <f>IF(ABS($Q158)&lt;G$51,$AA158,IF(ABS($Q157)&lt;G$51,(G$51-ABS($Q157))*($Z157+$Z158)*0.5*($D$27+$D$28)*$D$5*1000,0))</f>
        <v>0</v>
      </c>
      <c r="FH158" s="1">
        <f>IF(AND(G$51&lt;ABS($Q158),G$51&gt;ABS($Q157)),1,0)</f>
        <v>0</v>
      </c>
      <c r="FI158" s="3">
        <f>MIN(IF(FH158=1,($S158-$S157)/(ABS($Q158)-ABS($Q157))*(G$51-ABS($Q157))+$S157,0),$D$7)</f>
        <v>0</v>
      </c>
      <c r="FJ158" s="1">
        <f>IF(ABS($Q158)&lt;G$52,$AA158,IF(ABS($Q157)&lt;G$52,(G$52-ABS($Q157))*($Z157+$Z158)*0.5*($D$27+$D$28)*$D$5*1000,0))</f>
        <v>0</v>
      </c>
      <c r="FK158" s="1">
        <f>IF(AND(G$52&lt;ABS($Q158),G$52&gt;ABS($Q157)),1,0)</f>
        <v>0</v>
      </c>
      <c r="FL158" s="3">
        <f>MIN(IF(FK158=1,($S158-$S157)/(ABS($Q158)-ABS($Q157))*(G$52-ABS($Q157))+$S157,0),$D$7)</f>
        <v>0</v>
      </c>
      <c r="FM158" s="1">
        <f>IF(ABS($Q158)&lt;G$53,$AA158,IF(ABS($Q157)&lt;G$53,(G$53-ABS($Q157))*($Z157+$Z158)*0.5*($D$27+$D$28)*$D$5*1000,0))</f>
        <v>0</v>
      </c>
      <c r="FN158" s="1">
        <f>IF(AND(G$53&lt;ABS($Q158),G$53&gt;ABS($Q157)),1,0)</f>
        <v>0</v>
      </c>
      <c r="FO158" s="3">
        <f>MIN(IF(FN158=1,($S158-$S157)/(ABS($Q158)-ABS($Q157))*(G$53-ABS($Q157))+$S157,0),$D$7)</f>
        <v>0</v>
      </c>
      <c r="FP158" s="1">
        <f>IF(ABS($Q158)&lt;G$54,$AA158,IF(ABS($Q157)&lt;G$54,(G$54-ABS($Q157))*($Z157+$Z158)*0.5*($D$27+$D$28)*$D$5*1000,0))</f>
        <v>0</v>
      </c>
      <c r="FQ158" s="1">
        <f>IF(AND(G$54&lt;ABS($Q158),G$54&gt;ABS($Q157)),1,0)</f>
        <v>0</v>
      </c>
      <c r="FR158" s="3">
        <f>MIN(IF(FQ158=1,($S158-$S157)/(ABS($Q158)-ABS($Q157))*(G$54-ABS($Q157))+$S157,0),$D$7)</f>
        <v>0</v>
      </c>
      <c r="FS158" s="1">
        <f>IF(ABS($Q158)&lt;G$55,$AA158,IF(ABS($Q157)&lt;G$55,(G$55-ABS($Q157))*($Z157+$Z158)*0.5*($D$27+$D$28)*$D$5*1000,0))</f>
        <v>0</v>
      </c>
      <c r="FT158" s="1">
        <f>IF(AND(G$55&lt;ABS($Q158),G$55&gt;ABS($Q157)),1,0)</f>
        <v>0</v>
      </c>
      <c r="FU158" s="3">
        <f>MIN(IF(FT158=1,($S158-$S157)/(ABS($Q158)-ABS($Q157))*(G$55-ABS($Q157))+$S157,0),$D$7)</f>
        <v>0</v>
      </c>
      <c r="FV158" s="1" t="e">
        <f>IF(ABS($Q158)&lt;#REF!,$AA158,IF(ABS($Q157)&lt;#REF!,(#REF!-ABS($Q157))*($Z157+$Z158)*0.5*($D$27+$D$28)*$D$5*1000,0))</f>
        <v>#REF!</v>
      </c>
      <c r="FW158" s="1" t="e">
        <f>IF(AND(#REF!&lt;ABS($Q158),#REF!&gt;ABS($Q157)),1,0)</f>
        <v>#REF!</v>
      </c>
      <c r="FX158" s="3" t="e">
        <f>MIN(IF(FW158=1,($S158-$S157)/(ABS($Q158)-ABS($Q157))*(#REF!-ABS($Q157))+$S157,0),$D$7)</f>
        <v>#REF!</v>
      </c>
    </row>
    <row r="159" spans="1:180" x14ac:dyDescent="0.35">
      <c r="A159" s="4"/>
      <c r="B159" s="4"/>
      <c r="C159" s="4"/>
      <c r="D159" s="4"/>
      <c r="E159" s="4"/>
      <c r="F159" s="4"/>
      <c r="G159" s="23"/>
      <c r="H159" s="23"/>
      <c r="I159" s="23"/>
      <c r="J159" s="23"/>
      <c r="K159" s="23"/>
      <c r="L159" s="36"/>
      <c r="M159" s="23"/>
      <c r="N159" s="23"/>
      <c r="O159" s="23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3">
        <f t="shared" si="8"/>
        <v>0.2</v>
      </c>
      <c r="AA159" s="3"/>
      <c r="AB159" s="1"/>
      <c r="AC159" s="2"/>
      <c r="AD159" s="2"/>
      <c r="AE159" s="1"/>
      <c r="AF159" s="2"/>
      <c r="AG159" s="2"/>
      <c r="AH159" s="1"/>
      <c r="AI159" s="2"/>
      <c r="AJ159" s="2"/>
      <c r="AK159" s="1"/>
      <c r="AL159" s="2"/>
      <c r="AM159" s="2"/>
      <c r="AN159" s="1"/>
      <c r="AO159" s="2"/>
      <c r="AP159" s="2"/>
      <c r="AQ159" s="1"/>
      <c r="AR159" s="2"/>
      <c r="AS159" s="2"/>
      <c r="AT159" s="1"/>
      <c r="AU159" s="2"/>
      <c r="AV159" s="2"/>
      <c r="AW159" s="1"/>
      <c r="AX159" s="2"/>
      <c r="AY159" s="2"/>
      <c r="AZ159" s="1"/>
      <c r="BA159" s="2"/>
      <c r="BB159" s="2"/>
      <c r="BC159" s="1"/>
      <c r="BD159" s="2"/>
      <c r="BE159" s="2"/>
      <c r="BF159" s="1"/>
      <c r="BG159" s="2"/>
      <c r="BH159" s="2"/>
      <c r="BI159" s="1"/>
      <c r="BJ159" s="2"/>
      <c r="BK159" s="2"/>
      <c r="BL159" s="1"/>
      <c r="BM159" s="2"/>
      <c r="BN159" s="2"/>
      <c r="BO159" s="1"/>
      <c r="BP159" s="2"/>
      <c r="BQ159" s="2"/>
      <c r="BR159" s="1"/>
      <c r="BS159" s="2"/>
      <c r="BT159" s="2"/>
      <c r="BU159" s="1"/>
      <c r="BV159" s="2"/>
      <c r="BW159" s="2"/>
      <c r="BX159" s="1"/>
      <c r="BY159" s="2"/>
      <c r="BZ159" s="2"/>
      <c r="CA159" s="1"/>
      <c r="CB159" s="2"/>
      <c r="CC159" s="2"/>
      <c r="CD159" s="1"/>
      <c r="CE159" s="2"/>
      <c r="CF159" s="2"/>
      <c r="CG159" s="1"/>
      <c r="CH159" s="2"/>
      <c r="CI159" s="2"/>
      <c r="CJ159" s="1"/>
      <c r="CK159" s="2"/>
      <c r="CL159" s="2"/>
      <c r="CM159" s="1"/>
      <c r="CN159" s="2"/>
      <c r="CO159" s="2"/>
      <c r="CP159" s="1"/>
      <c r="CQ159" s="2"/>
      <c r="CR159" s="2"/>
      <c r="CS159" s="1"/>
      <c r="CT159" s="2"/>
      <c r="CU159" s="2"/>
      <c r="CV159" s="1"/>
      <c r="CW159" s="2"/>
      <c r="CX159" s="2"/>
      <c r="CY159" s="1"/>
      <c r="CZ159" s="2"/>
      <c r="DA159" s="2"/>
      <c r="DB159" s="1"/>
      <c r="DC159" s="2"/>
      <c r="DD159" s="2"/>
      <c r="DE159" s="1"/>
      <c r="DF159" s="2"/>
      <c r="DG159" s="2"/>
      <c r="DH159" s="1"/>
      <c r="DI159" s="2"/>
      <c r="DJ159" s="2"/>
      <c r="DK159" s="1"/>
      <c r="DL159" s="2"/>
      <c r="DM159" s="2"/>
      <c r="DN159" s="1"/>
      <c r="DO159" s="2"/>
      <c r="DP159" s="2"/>
      <c r="DQ159" s="1"/>
      <c r="DR159" s="2"/>
      <c r="DS159" s="2"/>
      <c r="DT159" s="1"/>
      <c r="DU159" s="2"/>
      <c r="DV159" s="2"/>
      <c r="DW159" s="1"/>
      <c r="DX159" s="2"/>
      <c r="DY159" s="2"/>
      <c r="DZ159" s="1"/>
      <c r="EA159" s="2"/>
      <c r="EB159" s="2"/>
      <c r="EC159" s="1"/>
      <c r="ED159" s="2"/>
      <c r="EE159" s="2"/>
      <c r="EF159" s="1"/>
      <c r="EG159" s="2"/>
      <c r="EH159" s="2"/>
      <c r="EI159" s="1"/>
      <c r="EJ159" s="2"/>
      <c r="EK159" s="2"/>
      <c r="EL159" s="1"/>
      <c r="EM159" s="2"/>
      <c r="EN159" s="2"/>
      <c r="EO159" s="1"/>
      <c r="EP159" s="2"/>
      <c r="EQ159" s="2"/>
      <c r="ER159" s="1"/>
      <c r="ES159" s="2"/>
      <c r="ET159" s="2"/>
      <c r="EU159" s="1"/>
      <c r="EV159" s="2"/>
      <c r="EW159" s="2"/>
      <c r="EX159" s="1"/>
      <c r="EY159" s="2"/>
      <c r="EZ159" s="2"/>
      <c r="FA159" s="1"/>
      <c r="FB159" s="2"/>
      <c r="FC159" s="2"/>
      <c r="FD159" s="1"/>
      <c r="FE159" s="2"/>
      <c r="FF159" s="2"/>
      <c r="FG159" s="1"/>
      <c r="FH159" s="2"/>
      <c r="FI159" s="2"/>
      <c r="FJ159" s="1"/>
      <c r="FK159" s="2"/>
      <c r="FL159" s="2"/>
      <c r="FM159" s="1"/>
      <c r="FN159" s="2"/>
      <c r="FO159" s="2"/>
      <c r="FP159" s="1"/>
      <c r="FQ159" s="2"/>
      <c r="FR159" s="2"/>
      <c r="FS159" s="1"/>
      <c r="FT159" s="2"/>
      <c r="FU159" s="2"/>
      <c r="FV159" s="1"/>
      <c r="FW159" s="2"/>
      <c r="FX159" s="2"/>
    </row>
    <row r="160" spans="1:180" x14ac:dyDescent="0.35">
      <c r="A160" s="4"/>
      <c r="B160" s="4"/>
      <c r="C160" s="4"/>
      <c r="D160" s="4"/>
      <c r="E160" s="4"/>
      <c r="F160" s="4"/>
      <c r="G160" s="23"/>
      <c r="H160" s="23"/>
      <c r="I160" s="23"/>
      <c r="J160" s="23"/>
      <c r="K160" s="23"/>
      <c r="L160" s="36"/>
      <c r="M160" s="23"/>
      <c r="N160" s="23"/>
      <c r="O160" s="23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3">
        <f t="shared" si="8"/>
        <v>0.2</v>
      </c>
      <c r="AA160" s="1">
        <f>$R159*($Z160+$Z159)*0.5*($D$27+$D$28)*1000*$D$5</f>
        <v>0</v>
      </c>
      <c r="AB160" s="1">
        <f>IF(ABS($Q160)&lt;$G$6,$AA160,IF(ABS($Q159)&lt;$G$6,($G$6-ABS($Q159))*($Z159+$Z160)*0.5*($D$27+$D$28)*$D$5*1000,0))</f>
        <v>0</v>
      </c>
      <c r="AC160" s="1">
        <f>IF(AND($G$6&lt;ABS($Q160),$G$6&gt;ABS($Q159)),1,0)</f>
        <v>0</v>
      </c>
      <c r="AD160" s="3">
        <f>MIN(IF(AC160=1,($S160-$S159)/(ABS($Q160)-ABS($Q159))*($G$6-ABS($Q159))+$S159,0),$D$7)</f>
        <v>0</v>
      </c>
      <c r="AE160" s="1">
        <f>IF(ABS($Q160)&lt;$G$7,$AA160,IF(ABS($Q159)&lt;$G$7,($G$7-ABS($Q159))*($Z159+$Z160)*0.5*($D$27+$D$28)*$D$5*1000,0))</f>
        <v>0</v>
      </c>
      <c r="AF160" s="1">
        <f>IF(AND($G$7&lt;ABS($Q160),$G$7&gt;ABS($Q159)),1,0)</f>
        <v>0</v>
      </c>
      <c r="AG160" s="3">
        <f>MIN(IF(AF160=1,($S160-$S159)/(ABS($Q160)-ABS($Q159))*($G$7-ABS($Q159))+$S159,0),$D$7)</f>
        <v>0</v>
      </c>
      <c r="AH160" s="1">
        <f>IF(ABS($Q160)&lt;$G$8,$AA160,IF(ABS($Q159)&lt;$G$8,($G$8-ABS($Q159))*($Z159+$Z160)*0.5*($D$27+$D$28)*$D$5*1000,0))</f>
        <v>0</v>
      </c>
      <c r="AI160" s="1">
        <f>IF(AND($G$8&lt;ABS($Q160),$G$8&gt;ABS($Q159)),1,0)</f>
        <v>0</v>
      </c>
      <c r="AJ160" s="3">
        <f>MIN(IF(AI160=1,($S160-$S159)/(ABS($Q160)-ABS($Q159))*($G$8-ABS($Q159))+$S159,0),$D$7)</f>
        <v>0</v>
      </c>
      <c r="AK160" s="1">
        <f>IF(ABS($Q160)&lt;$G$9,$AA160,IF(ABS($Q159)&lt;$G$9,($G$9-ABS($Q159))*($Z159+$Z160)*0.5*($D$27+$D$28)*$D$5*1000,0))</f>
        <v>0</v>
      </c>
      <c r="AL160" s="1">
        <f>IF(AND($G$9&lt;ABS($Q160),$G$9&gt;ABS($Q159)),1,0)</f>
        <v>0</v>
      </c>
      <c r="AM160" s="3">
        <f>MIN(IF(AL160=1,($S160-$S159)/(ABS($Q160)-ABS($Q159))*($G$9-ABS($Q159))+$S159,0),$D$7)</f>
        <v>0</v>
      </c>
      <c r="AN160" s="1">
        <f>IF(ABS($Q160)&lt;$G$10,$AA160,IF(ABS($Q159)&lt;$G$10,($G$10-ABS($Q159))*($Z159+$Z160)*0.5*($D$27+$D$28)*$D$5*1000,0))</f>
        <v>0</v>
      </c>
      <c r="AO160" s="1">
        <f>IF(AND($G$10&lt;ABS($Q160),$G$10&gt;ABS($Q159)),1,0)</f>
        <v>0</v>
      </c>
      <c r="AP160" s="3">
        <f>MIN(IF(AO160=1,($S160-$S159)/(ABS($Q160)-ABS($Q159))*($G$10-ABS($Q159))+$S159,0),$D$7)</f>
        <v>0</v>
      </c>
      <c r="AQ160" s="1">
        <f>IF(ABS($Q160)&lt;$G$11,$AA160,IF(ABS($Q159)&lt;$G$11,($G$11-ABS($Q159))*($Z159+$Z160)*0.5*($D$27+$D$28)*$D$5*1000,0))</f>
        <v>0</v>
      </c>
      <c r="AR160" s="1">
        <f>IF(AND($G$11&lt;ABS($Q160),$G$11&gt;ABS($Q159)),1,0)</f>
        <v>0</v>
      </c>
      <c r="AS160" s="3">
        <f>MIN(IF(AR160=1,($S160-$S159)/(ABS($Q160)-ABS($Q159))*($G$11-ABS($Q159))+$S159,0),$D$7)</f>
        <v>0</v>
      </c>
      <c r="AT160" s="1">
        <f>IF(ABS($Q160)&lt;$G$12,$AA160,IF(ABS($Q159)&lt;$G$12,($G$12-ABS($Q159))*($Z159+$Z160)*0.5*($D$27+$D$28)*$D$5*1000,0))</f>
        <v>0</v>
      </c>
      <c r="AU160" s="1">
        <f>IF(AND($G$12&lt;ABS($Q160),$G$12&gt;ABS($Q159)),1,0)</f>
        <v>0</v>
      </c>
      <c r="AV160" s="3">
        <f>MIN(IF(AU160=1,($S160-$S159)/(ABS($Q160)-ABS($Q159))*($G$12-ABS($Q159))+$S159,0),$D$7)</f>
        <v>0</v>
      </c>
      <c r="AW160" s="1">
        <f>IF(ABS($Q160)&lt;$G$13,$AA160,IF(ABS($Q159)&lt;$G$13,($G$13-ABS($Q159))*($Z159+$Z160)*0.5*($D$27+$D$28)*$D$5*1000,0))</f>
        <v>0</v>
      </c>
      <c r="AX160" s="1">
        <f>IF(AND($G$13&lt;ABS($Q160),$G$13&gt;ABS($Q159)),1,0)</f>
        <v>0</v>
      </c>
      <c r="AY160" s="3">
        <f>MIN(IF(AX160=1,($S160-$S159)/(ABS($Q160)-ABS($Q159))*($G$13-ABS($Q159))+$S159,0),$D$7)</f>
        <v>0</v>
      </c>
      <c r="AZ160" s="1">
        <f>IF(ABS($Q160)&lt;$G$14,$AA160,IF(ABS($Q159)&lt;$G$14,($G$14-ABS($Q159))*($Z159+$Z160)*0.5*($D$27+$D$28)*$D$5*1000,0))</f>
        <v>0</v>
      </c>
      <c r="BA160" s="1">
        <f>IF(AND($G$14&lt;ABS($Q160),$G$14&gt;ABS($Q159)),1,0)</f>
        <v>0</v>
      </c>
      <c r="BB160" s="3">
        <f>MIN(IF(BA160=1,($S160-$S159)/(ABS($Q160)-ABS($Q159))*($G$14-ABS($Q159))+$S159,0),$D$7)</f>
        <v>0</v>
      </c>
      <c r="BC160" s="1">
        <f>IF(ABS($Q160)&lt;G$15,$AA160,IF(ABS($Q159)&lt;G$15,(G$15-ABS($Q159))*($Z159+$Z160)*0.5*($D$27+$D$28)*$D$5*1000,0))</f>
        <v>0</v>
      </c>
      <c r="BD160" s="1">
        <f>IF(AND(G$15&lt;ABS($Q160),G$15&gt;ABS($Q159)),1,0)</f>
        <v>0</v>
      </c>
      <c r="BE160" s="3">
        <f>MIN(IF(BD160=1,($S160-$S159)/(ABS($Q160)-ABS($Q159))*(G$15-ABS($Q159))+$S159,0),$D$7)</f>
        <v>0</v>
      </c>
      <c r="BF160" s="1">
        <f>IF(ABS($Q160)&lt;G$16,$AA160,IF(ABS($Q159)&lt;G$16,(G$16-ABS($Q159))*($Z159+$Z160)*0.5*($D$27+$D$28)*$D$5*1000,0))</f>
        <v>0</v>
      </c>
      <c r="BG160" s="1">
        <f>IF(AND(G$16&lt;ABS($Q160),G$16&gt;ABS($Q159)),1,0)</f>
        <v>0</v>
      </c>
      <c r="BH160" s="3">
        <f>MIN(IF(BG160=1,($S160-$S159)/(ABS($Q160)-ABS($Q159))*(G$16-ABS($Q159))+$S159,0),$D$7)</f>
        <v>0</v>
      </c>
      <c r="BI160" s="1">
        <f>IF(ABS($Q160)&lt;G$17,$AA160,IF(ABS($Q159)&lt;G$17,(G$17-ABS($Q159))*($Z159+$Z160)*0.5*($D$27+$D$28)*$D$5*1000,0))</f>
        <v>0</v>
      </c>
      <c r="BJ160" s="1">
        <f>IF(AND(G$17&lt;ABS($Q160),G$17&gt;ABS($Q159)),1,0)</f>
        <v>0</v>
      </c>
      <c r="BK160" s="3">
        <f>MIN(IF(BJ160=1,($S160-$S159)/(ABS($Q160)-ABS($Q159))*(G$17-ABS($Q159))+$S159,0),$D$7)</f>
        <v>0</v>
      </c>
      <c r="BL160" s="1">
        <f>IF(ABS($Q160)&lt;G$18,$AA160,IF(ABS($Q159)&lt;G$18,(G$18-ABS($Q159))*($Z159+$Z160)*0.5*($D$27+$D$28)*$D$5*1000,0))</f>
        <v>0</v>
      </c>
      <c r="BM160" s="1">
        <f>IF(AND(G$18&lt;ABS($Q160),G$18&gt;ABS($Q159)),1,0)</f>
        <v>0</v>
      </c>
      <c r="BN160" s="3">
        <f>MIN(IF(BM160=1,($S160-$S159)/(ABS($Q160)-ABS($Q159))*(G$18-ABS($Q159))+$S159,0),$D$7)</f>
        <v>0</v>
      </c>
      <c r="BO160" s="1">
        <f>IF(ABS($Q160)&lt;G$19,$AA160,IF(ABS($Q159)&lt;G$19,(G$19-ABS($Q159))*($Z159+$Z160)*0.5*($D$27+$D$28)*$D$5*1000,0))</f>
        <v>0</v>
      </c>
      <c r="BP160" s="1">
        <f>IF(AND(G$19&lt;ABS($Q160),G$19&gt;ABS($Q159)),1,0)</f>
        <v>0</v>
      </c>
      <c r="BQ160" s="3">
        <f>MIN(IF(BP160=1,($S160-$S159)/(ABS($Q160)-ABS($Q159))*(G$19-ABS($Q159))+$S159,0),$D$7)</f>
        <v>0</v>
      </c>
      <c r="BR160" s="1">
        <f>IF(ABS($Q160)&lt;G$20,$AA160,IF(ABS($Q159)&lt;G$20,(G$20-ABS($Q159))*($Z159+$Z160)*0.5*($D$27+$D$28)*$D$5*1000,0))</f>
        <v>0</v>
      </c>
      <c r="BS160" s="1">
        <f>IF(AND(G$20&lt;ABS($Q160),G$20&gt;ABS($Q159)),1,0)</f>
        <v>0</v>
      </c>
      <c r="BT160" s="3">
        <f>MIN(IF(BS160=1,($S160-$S159)/(ABS($Q160)-ABS($Q159))*(G$20-ABS($Q159))+$S159,0),$D$7)</f>
        <v>0</v>
      </c>
      <c r="BU160" s="1">
        <f>IF(ABS($Q160)&lt;G$21,$AA160,IF(ABS($Q159)&lt;G$21,(G$21-ABS($Q159))*($Z159+$Z160)*0.5*($D$27+$D$28)*$D$5*1000,0))</f>
        <v>0</v>
      </c>
      <c r="BV160" s="1">
        <f>IF(AND(G$21&lt;ABS($Q160),G$21&gt;ABS($Q159)),1,0)</f>
        <v>0</v>
      </c>
      <c r="BW160" s="3">
        <f>MIN(IF(BV160=1,($S160-$S159)/(ABS($Q160)-ABS($Q159))*(G$21-ABS($Q159))+$S159,0),$D$7)</f>
        <v>0</v>
      </c>
      <c r="BX160" s="1">
        <f>IF(ABS($Q160)&lt;G$22,$AA160,IF(ABS($Q159)&lt;G$22,(G$22-ABS($Q159))*($Z159+$Z160)*0.5*($D$27+$D$28)*$D$5*1000,0))</f>
        <v>0</v>
      </c>
      <c r="BY160" s="1">
        <f>IF(AND(G$22&lt;ABS($Q160),G$22&gt;ABS($Q159)),1,0)</f>
        <v>0</v>
      </c>
      <c r="BZ160" s="3">
        <f>MIN(IF(BY160=1,($S160-$S159)/(ABS($Q160)-ABS($Q159))*(G$22-ABS($Q159))+$S159,0),$D$7)</f>
        <v>0</v>
      </c>
      <c r="CA160" s="1">
        <f>IF(ABS($Q160)&lt;G$23,$AA160,IF(ABS($Q159)&lt;G$23,(G$23-ABS($Q159))*($Z159+$Z160)*0.5*($D$27+$D$28)*$D$5*1000,0))</f>
        <v>0</v>
      </c>
      <c r="CB160" s="1">
        <f>IF(AND(G$23&lt;ABS($Q160),G$23&gt;ABS($Q159)),1,0)</f>
        <v>0</v>
      </c>
      <c r="CC160" s="3">
        <f>MIN(IF(CB160=1,($S160-$S159)/(ABS($Q160)-ABS($Q159))*(G$23-ABS($Q159))+$S159,0),$D$7)</f>
        <v>0</v>
      </c>
      <c r="CD160" s="1">
        <f>IF(ABS($Q160)&lt;G$24,$AA160,IF(ABS($Q159)&lt;G$24,(G$24-ABS($Q159))*($Z159+$Z160)*0.5*($D$27+$D$28)*$D$5*1000,0))</f>
        <v>0</v>
      </c>
      <c r="CE160" s="1">
        <f>IF(AND(G$24&lt;ABS($Q160),G$24&gt;ABS($Q159)),1,0)</f>
        <v>0</v>
      </c>
      <c r="CF160" s="3">
        <f>MIN(IF(CE160=1,($S160-$S159)/(ABS($Q160)-ABS($Q159))*(G$24-ABS($Q159))+$S159,0),$D$7)</f>
        <v>0</v>
      </c>
      <c r="CG160" s="1">
        <f>IF(ABS($Q160)&lt;G$25,$AA160,IF(ABS($Q159)&lt;G$25,(G$25-ABS($Q159))*($Z159+$Z160)*0.5*($D$27+$D$28)*$D$5*1000,0))</f>
        <v>0</v>
      </c>
      <c r="CH160" s="1">
        <f>IF(AND(G$25&lt;ABS($Q160),G$25&gt;ABS($Q159)),1,0)</f>
        <v>0</v>
      </c>
      <c r="CI160" s="3">
        <f>MIN(IF(CH160=1,($S160-$S159)/(ABS($Q160)-ABS($Q159))*(G$25-ABS($Q159))+$S159,0),$D$7)</f>
        <v>0</v>
      </c>
      <c r="CJ160" s="1">
        <f>IF(ABS($Q160)&lt;G$26,$AA160,IF(ABS($Q159)&lt;G$26,(G$26-ABS($Q159))*($Z159+$Z160)*0.5*($D$27+$D$28)*$D$5*1000,0))</f>
        <v>0</v>
      </c>
      <c r="CK160" s="1">
        <f>IF(AND(G$26&lt;ABS($Q160),G$26&gt;ABS($Q159)),1,0)</f>
        <v>0</v>
      </c>
      <c r="CL160" s="3">
        <f>MIN(IF(CK160=1,($S160-$S159)/(ABS($Q160)-ABS($Q159))*(G$26-ABS($Q159))+$S159,0),$D$7)</f>
        <v>0</v>
      </c>
      <c r="CM160" s="1">
        <f>IF(ABS($Q160)&lt;G$27,$AA160,IF(ABS($Q159)&lt;G$27,(G$27-ABS($Q159))*($Z159+$Z160)*0.5*($D$27+$D$28)*$D$5*1000,0))</f>
        <v>0</v>
      </c>
      <c r="CN160" s="1">
        <f>IF(AND(G$27&lt;ABS($Q160),G$27&gt;ABS($Q159)),1,0)</f>
        <v>0</v>
      </c>
      <c r="CO160" s="3">
        <f>MIN(IF(CN160=1,($S160-$S159)/(ABS($Q160)-ABS($Q159))*(G$27-ABS($Q159))+$S159,0),$D$7)</f>
        <v>0</v>
      </c>
      <c r="CP160" s="1">
        <f>IF(ABS($Q160)&lt;G$28,$AA160,IF(ABS($Q159)&lt;G$28,(G$28-ABS($Q159))*($Z159+$Z160)*0.5*($D$27+$D$28)*$D$5*1000,0))</f>
        <v>0</v>
      </c>
      <c r="CQ160" s="1">
        <f>IF(AND(G$28&lt;ABS($Q160),G$28&gt;ABS($Q159)),1,0)</f>
        <v>0</v>
      </c>
      <c r="CR160" s="3">
        <f>MIN(IF(CQ160=1,($S160-$S159)/(ABS($Q160)-ABS($Q159))*(G$28-ABS($Q159))+$S159,0),$D$7)</f>
        <v>0</v>
      </c>
      <c r="CS160" s="1">
        <f>IF(ABS($Q160)&lt;G$29,$AA160,IF(ABS($Q159)&lt;G$29,(G$29-ABS($Q159))*($Z159+$Z160)*0.5*($D$27+$D$28)*$D$5*1000,0))</f>
        <v>0</v>
      </c>
      <c r="CT160" s="1">
        <f>IF(AND(G$29&lt;ABS($Q160),G$29&gt;ABS($Q159)),1,0)</f>
        <v>0</v>
      </c>
      <c r="CU160" s="3">
        <f>MIN(IF(CT160=1,($S160-$S159)/(ABS($Q160)-ABS($Q159))*(G$29-ABS($Q159))+$S159,0),$D$7)</f>
        <v>0</v>
      </c>
      <c r="CV160" s="1">
        <f>IF(ABS($Q160)&lt;G$30,$AA160,IF(ABS($Q159)&lt;G$30,(G$30-ABS($Q159))*($Z159+$Z160)*0.5*($D$27+$D$28)*$D$5*1000,0))</f>
        <v>0</v>
      </c>
      <c r="CW160" s="1">
        <f>IF(AND(G$30&lt;ABS($Q160),G$30&gt;ABS($Q159)),1,0)</f>
        <v>0</v>
      </c>
      <c r="CX160" s="3">
        <f>MIN(IF(CW160=1,($S160-$S159)/(ABS($Q160)-ABS($Q159))*(G$30-ABS($Q159))+$S159,0),$D$7)</f>
        <v>0</v>
      </c>
      <c r="CY160" s="1">
        <f>IF(ABS($Q160)&lt;G$31,$AA160,IF(ABS($Q159)&lt;G$31,(G$31-ABS($Q159))*($Z159+$Z160)*0.5*($D$27+$D$28)*$D$5*1000,0))</f>
        <v>0</v>
      </c>
      <c r="CZ160" s="1">
        <f>IF(AND(G$31&lt;ABS($Q160),G$31&gt;ABS($Q159)),1,0)</f>
        <v>0</v>
      </c>
      <c r="DA160" s="3">
        <f>MIN(IF(CZ160=1,($S160-$S159)/(ABS($Q160)-ABS($Q159))*(G$31-ABS($Q159))+$S159,0),$D$7)</f>
        <v>0</v>
      </c>
      <c r="DB160" s="1">
        <f>IF(ABS($Q160)&lt;G$32,$AA160,IF(ABS($Q159)&lt;G$32,(G$32-ABS($Q159))*($Z159+$Z160)*0.5*($D$27+$D$28)*$D$5*1000,0))</f>
        <v>0</v>
      </c>
      <c r="DC160" s="1">
        <f>IF(AND(G$32&lt;ABS($Q160),G$32&gt;ABS($Q159)),1,0)</f>
        <v>0</v>
      </c>
      <c r="DD160" s="3">
        <f>MIN(IF(DC160=1,($S160-$S159)/(ABS($Q160)-ABS($Q159))*(G$32-ABS($Q159))+$S159,0),$D$7)</f>
        <v>0</v>
      </c>
      <c r="DE160" s="1">
        <f>IF(ABS($Q160)&lt;G$33,$AA160,IF(ABS($Q159)&lt;G$33,(G$33-ABS($Q159))*($Z159+$Z160)*0.5*($D$27+$D$28)*$D$5*1000,0))</f>
        <v>0</v>
      </c>
      <c r="DF160" s="1">
        <f>IF(AND(G$33&lt;ABS($Q160),G$33&gt;ABS($Q159)),1,0)</f>
        <v>0</v>
      </c>
      <c r="DG160" s="3">
        <f>MIN(IF(DF160=1,($S160-$S159)/(ABS($Q160)-ABS($Q159))*(G$33-ABS($Q159))+$S159,0),$D$7)</f>
        <v>0</v>
      </c>
      <c r="DH160" s="1">
        <f>IF(ABS($Q160)&lt;G$34,$AA160,IF(ABS($Q159)&lt;G$34,(G$34-ABS($Q159))*($Z159+$Z160)*0.5*($D$27+$D$28)*$D$5*1000,0))</f>
        <v>0</v>
      </c>
      <c r="DI160" s="1">
        <f>IF(AND(G$34&lt;ABS($Q160),G$34&gt;ABS($Q159)),1,0)</f>
        <v>0</v>
      </c>
      <c r="DJ160" s="3">
        <f>MIN(IF(DI160=1,($S160-$S159)/(ABS($Q160)-ABS($Q159))*(G$34-ABS($Q159))+$S159,0),$D$7)</f>
        <v>0</v>
      </c>
      <c r="DK160" s="1">
        <f>IF(ABS($Q160)&lt;G$35,$AA160,IF(ABS($Q159)&lt;G$35,(G$35-ABS($Q159))*($Z159+$Z160)*0.5*($D$27+$D$28)*$D$5*1000,0))</f>
        <v>0</v>
      </c>
      <c r="DL160" s="1">
        <f>IF(AND(G$35&lt;ABS($Q160),G$35&gt;ABS($Q159)),1,0)</f>
        <v>0</v>
      </c>
      <c r="DM160" s="3">
        <f>MIN(IF(DL160=1,($S160-$S159)/(ABS($Q160)-ABS($Q159))*(G$35-ABS($Q159))+$S159,0),$D$7)</f>
        <v>0</v>
      </c>
      <c r="DN160" s="1">
        <f>IF(ABS($Q160)&lt;G$36,$AA160,IF(ABS($Q159)&lt;G$36,(G$36-ABS($Q159))*($Z159+$Z160)*0.5*($D$27+$D$28)*$D$5*1000,0))</f>
        <v>0</v>
      </c>
      <c r="DO160" s="1">
        <f>IF(AND(G$36&lt;ABS($Q160),G$36&gt;ABS($Q159)),1,0)</f>
        <v>0</v>
      </c>
      <c r="DP160" s="3">
        <f>MIN(IF(DO160=1,($S160-$S159)/(ABS($Q160)-ABS($Q159))*(G$36-ABS($Q159))+$S159,0),$D$7)</f>
        <v>0</v>
      </c>
      <c r="DQ160" s="1">
        <f>IF(ABS($Q160)&lt;G$37,$AA160,IF(ABS($Q159)&lt;G$37,(G$37-ABS($Q159))*($Z159+$Z160)*0.5*($D$27+$D$28)*$D$5*1000,0))</f>
        <v>0</v>
      </c>
      <c r="DR160" s="1">
        <f>IF(AND(G$37&lt;ABS($Q160),G$37&gt;ABS($Q159)),1,0)</f>
        <v>0</v>
      </c>
      <c r="DS160" s="3">
        <f>MIN(IF(DR160=1,($S160-$S159)/(ABS($Q160)-ABS($Q159))*(G$37-ABS($Q159))+$S159,0),$D$7)</f>
        <v>0</v>
      </c>
      <c r="DT160" s="1">
        <f>IF(ABS($Q160)&lt;G$38,$AA160,IF(ABS($Q159)&lt;G$38,(G$38-ABS($Q159))*($Z159+$Z160)*0.5*($D$27+$D$28)*$D$5*1000,0))</f>
        <v>0</v>
      </c>
      <c r="DU160" s="1">
        <f>IF(AND(G$38&lt;ABS($Q160),G$38&gt;ABS($Q159)),1,0)</f>
        <v>0</v>
      </c>
      <c r="DV160" s="3">
        <f>MIN(IF(DU160=1,($S160-$S159)/(ABS($Q160)-ABS($Q159))*(G$38-ABS($Q159))+$S159,0),$D$7)</f>
        <v>0</v>
      </c>
      <c r="DW160" s="1">
        <f>IF(ABS($Q160)&lt;G$39,$AA160,IF(ABS($Q159)&lt;G$39,(G$39-ABS($Q159))*($Z159+$Z160)*0.5*($D$27+$D$28)*$D$5*1000,0))</f>
        <v>0</v>
      </c>
      <c r="DX160" s="1">
        <f>IF(AND(G$39&lt;ABS($Q160),G$39&gt;ABS($Q159)),1,0)</f>
        <v>0</v>
      </c>
      <c r="DY160" s="3">
        <f>MIN(IF(DX160=1,($S160-$S159)/(ABS($Q160)-ABS($Q159))*(G$39-ABS($Q159))+$S159,0),$D$7)</f>
        <v>0</v>
      </c>
      <c r="DZ160" s="1">
        <f>IF(ABS($Q160)&lt;G$40,$AA160,IF(ABS($Q159)&lt;G$40,(G$40-ABS($Q159))*($Z159+$Z160)*0.5*($D$27+$D$28)*$D$5*1000,0))</f>
        <v>0</v>
      </c>
      <c r="EA160" s="1">
        <f>IF(AND(G$40&lt;ABS($Q160),G$40&gt;ABS($Q159)),1,0)</f>
        <v>0</v>
      </c>
      <c r="EB160" s="3">
        <f>MIN(IF(EA160=1,($S160-$S159)/(ABS($Q160)-ABS($Q159))*(G$40-ABS($Q159))+$S159,0),$D$7)</f>
        <v>0</v>
      </c>
      <c r="EC160" s="1">
        <f>IF(ABS($Q160)&lt;G$41,$AA160,IF(ABS($Q159)&lt;G$41,(G$41-ABS($Q159))*($Z159+$Z160)*0.5*($D$27+$D$28)*$D$5*1000,0))</f>
        <v>0</v>
      </c>
      <c r="ED160" s="1">
        <f>IF(AND(G$41&lt;ABS($Q160),G$41&gt;ABS($Q159)),1,0)</f>
        <v>0</v>
      </c>
      <c r="EE160" s="3">
        <f>MIN(IF(ED160=1,($S160-$S159)/(ABS($Q160)-ABS($Q159))*(G$41-ABS($Q159))+$S159,0),$D$7)</f>
        <v>0</v>
      </c>
      <c r="EF160" s="1">
        <f>IF(ABS($Q160)&lt;G$42,$AA160,IF(ABS($Q159)&lt;G$42,(G$42-ABS($Q159))*($Z159+$Z160)*0.5*($D$27+$D$28)*$D$5*1000,0))</f>
        <v>0</v>
      </c>
      <c r="EG160" s="1">
        <f>IF(AND(G$42&lt;ABS($Q160),G$42&gt;ABS($Q159)),1,0)</f>
        <v>0</v>
      </c>
      <c r="EH160" s="3">
        <f>MIN(IF(EG160=1,($S160-$S159)/(ABS($Q160)-ABS($Q159))*(G$42-ABS($Q159))+$S159,0),$D$7)</f>
        <v>0</v>
      </c>
      <c r="EI160" s="1">
        <f>IF(ABS($Q160)&lt;G$43,$AA160,IF(ABS($Q159)&lt;G$43,(G$43-ABS($Q159))*($Z159+$Z160)*0.5*($D$27+$D$28)*$D$5*1000,0))</f>
        <v>0</v>
      </c>
      <c r="EJ160" s="1">
        <f>IF(AND(G$43&lt;ABS($Q160),G$43&gt;ABS($Q159)),1,0)</f>
        <v>0</v>
      </c>
      <c r="EK160" s="3">
        <f>MIN(IF(EJ160=1,($S160-$S159)/(ABS($Q160)-ABS($Q159))*(G$43-ABS($Q159))+$S159,0),$D$7)</f>
        <v>0</v>
      </c>
      <c r="EL160" s="1">
        <f>IF(ABS($Q160)&lt;G$44,$AA160,IF(ABS($Q159)&lt;G$44,(G$44-ABS($Q159))*($Z159+$Z160)*0.5*($D$27+$D$28)*$D$5*1000,0))</f>
        <v>0</v>
      </c>
      <c r="EM160" s="1">
        <f>IF(AND(G$44&lt;ABS($Q160),G$44&gt;ABS($Q159)),1,0)</f>
        <v>0</v>
      </c>
      <c r="EN160" s="3">
        <f>MIN(IF(EM160=1,($S160-$S159)/(ABS($Q160)-ABS($Q159))*(G$44-ABS($Q159))+$S159,0),$D$7)</f>
        <v>0</v>
      </c>
      <c r="EO160" s="1">
        <f>IF(ABS($Q160)&lt;G$45,$AA160,IF(ABS($Q159)&lt;G$45,(G$45-ABS($Q159))*($Z159+$Z160)*0.5*($D$27+$D$28)*$D$5*1000,0))</f>
        <v>0</v>
      </c>
      <c r="EP160" s="1">
        <f>IF(AND(G$45&lt;ABS($Q160),G$45&gt;ABS($Q159)),1,0)</f>
        <v>0</v>
      </c>
      <c r="EQ160" s="3">
        <f>MIN(IF(EP160=1,($S160-$S159)/(ABS($Q160)-ABS($Q159))*(G$45-ABS($Q159))+$S159,0),$D$7)</f>
        <v>0</v>
      </c>
      <c r="ER160" s="1">
        <f>IF(ABS($Q160)&lt;G$46,$AA160,IF(ABS($Q159)&lt;G$46,(G$46-ABS($Q159))*($Z159+$Z160)*0.5*($D$27+$D$28)*$D$5*1000,0))</f>
        <v>0</v>
      </c>
      <c r="ES160" s="1">
        <f>IF(AND(G$46&lt;ABS($Q160),G$46&gt;ABS($Q159)),1,0)</f>
        <v>0</v>
      </c>
      <c r="ET160" s="3">
        <f>MIN(IF(ES160=1,($S160-$S159)/(ABS($Q160)-ABS($Q159))*(G$46-ABS($Q159))+$S159,0),$D$7)</f>
        <v>0</v>
      </c>
      <c r="EU160" s="1">
        <f>IF(ABS($Q160)&lt;G$47,$AA160,IF(ABS($Q159)&lt;G$47,(G$47-ABS($Q159))*($Z159+$Z160)*0.5*($D$27+$D$28)*$D$5*1000,0))</f>
        <v>0</v>
      </c>
      <c r="EV160" s="1">
        <f>IF(AND(G$47&lt;ABS($Q160),G$47&gt;ABS($Q159)),1,0)</f>
        <v>0</v>
      </c>
      <c r="EW160" s="3">
        <f>MIN(IF(EV160=1,($S160-$S159)/(ABS($Q160)-ABS($Q159))*(G$47-ABS($Q159))+$S159,0),$D$7)</f>
        <v>0</v>
      </c>
      <c r="EX160" s="1">
        <f>IF(ABS($Q160)&lt;G$48,$AA160,IF(ABS($Q159)&lt;G$48,(G$48-ABS($Q159))*($Z159+$Z160)*0.5*($D$27+$D$28)*$D$5*1000,0))</f>
        <v>0</v>
      </c>
      <c r="EY160" s="1">
        <f>IF(AND(G$48&lt;ABS($Q160),G$48&gt;ABS($Q159)),1,0)</f>
        <v>0</v>
      </c>
      <c r="EZ160" s="3">
        <f>MIN(IF(EY160=1,($S160-$S159)/(ABS($Q160)-ABS($Q159))*(G$48-ABS($Q159))+$S159,0),$D$7)</f>
        <v>0</v>
      </c>
      <c r="FA160" s="1">
        <f>IF(ABS($Q160)&lt;G$49,$AA160,IF(ABS($Q159)&lt;G$49,(G$49-ABS($Q159))*($Z159+$Z160)*0.5*($D$27+$D$28)*$D$5*1000,0))</f>
        <v>0</v>
      </c>
      <c r="FB160" s="1">
        <f>IF(AND(G$49&lt;ABS($Q160),G$49&gt;ABS($Q159)),1,0)</f>
        <v>0</v>
      </c>
      <c r="FC160" s="3">
        <f>MIN(IF(FB160=1,($S160-$S159)/(ABS($Q160)-ABS($Q159))*(G$49-ABS($Q159))+$S159,0),$D$7)</f>
        <v>0</v>
      </c>
      <c r="FD160" s="1">
        <f>IF(ABS($Q160)&lt;G$50,$AA160,IF(ABS($Q159)&lt;G$50,(G$50-ABS($Q159))*($Z159+$Z160)*0.5*($D$27+$D$28)*$D$5*1000,0))</f>
        <v>0</v>
      </c>
      <c r="FE160" s="1">
        <f>IF(AND(G$50&lt;ABS($Q160),G$50&gt;ABS($Q159)),1,0)</f>
        <v>0</v>
      </c>
      <c r="FF160" s="3">
        <f>MIN(IF(FE160=1,($S160-$S159)/(ABS($Q160)-ABS($Q159))*(G$50-ABS($Q159))+$S159,0),$D$7)</f>
        <v>0</v>
      </c>
      <c r="FG160" s="1">
        <f>IF(ABS($Q160)&lt;G$51,$AA160,IF(ABS($Q159)&lt;G$51,(G$51-ABS($Q159))*($Z159+$Z160)*0.5*($D$27+$D$28)*$D$5*1000,0))</f>
        <v>0</v>
      </c>
      <c r="FH160" s="1">
        <f>IF(AND(G$51&lt;ABS($Q160),G$51&gt;ABS($Q159)),1,0)</f>
        <v>0</v>
      </c>
      <c r="FI160" s="3">
        <f>MIN(IF(FH160=1,($S160-$S159)/(ABS($Q160)-ABS($Q159))*(G$51-ABS($Q159))+$S159,0),$D$7)</f>
        <v>0</v>
      </c>
      <c r="FJ160" s="1">
        <f>IF(ABS($Q160)&lt;G$52,$AA160,IF(ABS($Q159)&lt;G$52,(G$52-ABS($Q159))*($Z159+$Z160)*0.5*($D$27+$D$28)*$D$5*1000,0))</f>
        <v>0</v>
      </c>
      <c r="FK160" s="1">
        <f>IF(AND(G$52&lt;ABS($Q160),G$52&gt;ABS($Q159)),1,0)</f>
        <v>0</v>
      </c>
      <c r="FL160" s="3">
        <f>MIN(IF(FK160=1,($S160-$S159)/(ABS($Q160)-ABS($Q159))*(G$52-ABS($Q159))+$S159,0),$D$7)</f>
        <v>0</v>
      </c>
      <c r="FM160" s="1">
        <f>IF(ABS($Q160)&lt;G$53,$AA160,IF(ABS($Q159)&lt;G$53,(G$53-ABS($Q159))*($Z159+$Z160)*0.5*($D$27+$D$28)*$D$5*1000,0))</f>
        <v>0</v>
      </c>
      <c r="FN160" s="1">
        <f>IF(AND(G$53&lt;ABS($Q160),G$53&gt;ABS($Q159)),1,0)</f>
        <v>0</v>
      </c>
      <c r="FO160" s="3">
        <f>MIN(IF(FN160=1,($S160-$S159)/(ABS($Q160)-ABS($Q159))*(G$53-ABS($Q159))+$S159,0),$D$7)</f>
        <v>0</v>
      </c>
      <c r="FP160" s="1">
        <f>IF(ABS($Q160)&lt;G$54,$AA160,IF(ABS($Q159)&lt;G$54,(G$54-ABS($Q159))*($Z159+$Z160)*0.5*($D$27+$D$28)*$D$5*1000,0))</f>
        <v>0</v>
      </c>
      <c r="FQ160" s="1">
        <f>IF(AND(G$54&lt;ABS($Q160),G$54&gt;ABS($Q159)),1,0)</f>
        <v>0</v>
      </c>
      <c r="FR160" s="3">
        <f>MIN(IF(FQ160=1,($S160-$S159)/(ABS($Q160)-ABS($Q159))*(G$54-ABS($Q159))+$S159,0),$D$7)</f>
        <v>0</v>
      </c>
      <c r="FS160" s="1">
        <f>IF(ABS($Q160)&lt;G$55,$AA160,IF(ABS($Q159)&lt;G$55,(G$55-ABS($Q159))*($Z159+$Z160)*0.5*($D$27+$D$28)*$D$5*1000,0))</f>
        <v>0</v>
      </c>
      <c r="FT160" s="1">
        <f>IF(AND(G$55&lt;ABS($Q160),G$55&gt;ABS($Q159)),1,0)</f>
        <v>0</v>
      </c>
      <c r="FU160" s="3">
        <f>MIN(IF(FT160=1,($S160-$S159)/(ABS($Q160)-ABS($Q159))*(G$55-ABS($Q159))+$S159,0),$D$7)</f>
        <v>0</v>
      </c>
      <c r="FV160" s="1" t="e">
        <f>IF(ABS($Q160)&lt;#REF!,$AA160,IF(ABS($Q159)&lt;#REF!,(#REF!-ABS($Q159))*($Z159+$Z160)*0.5*($D$27+$D$28)*$D$5*1000,0))</f>
        <v>#REF!</v>
      </c>
      <c r="FW160" s="1" t="e">
        <f>IF(AND(#REF!&lt;ABS($Q160),#REF!&gt;ABS($Q159)),1,0)</f>
        <v>#REF!</v>
      </c>
      <c r="FX160" s="3" t="e">
        <f>MIN(IF(FW160=1,($S160-$S159)/(ABS($Q160)-ABS($Q159))*(#REF!-ABS($Q159))+$S159,0),$D$7)</f>
        <v>#REF!</v>
      </c>
    </row>
    <row r="161" spans="1:180" x14ac:dyDescent="0.35">
      <c r="A161" s="4"/>
      <c r="B161" s="4"/>
      <c r="C161" s="4"/>
      <c r="D161" s="4"/>
      <c r="E161" s="4"/>
      <c r="F161" s="4"/>
      <c r="G161" s="23"/>
      <c r="H161" s="23"/>
      <c r="I161" s="23"/>
      <c r="J161" s="23"/>
      <c r="K161" s="23"/>
      <c r="L161" s="36"/>
      <c r="M161" s="23"/>
      <c r="N161" s="23"/>
      <c r="O161" s="23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3">
        <f t="shared" si="8"/>
        <v>0.2</v>
      </c>
      <c r="AA161" s="3"/>
      <c r="AB161" s="1"/>
      <c r="AC161" s="2"/>
      <c r="AD161" s="2"/>
      <c r="AE161" s="1"/>
      <c r="AF161" s="2"/>
      <c r="AG161" s="2"/>
      <c r="AH161" s="1"/>
      <c r="AI161" s="2"/>
      <c r="AJ161" s="2"/>
      <c r="AK161" s="1"/>
      <c r="AL161" s="2"/>
      <c r="AM161" s="2"/>
      <c r="AN161" s="1"/>
      <c r="AO161" s="2"/>
      <c r="AP161" s="2"/>
      <c r="AQ161" s="1"/>
      <c r="AR161" s="2"/>
      <c r="AS161" s="2"/>
      <c r="AT161" s="1"/>
      <c r="AU161" s="2"/>
      <c r="AV161" s="2"/>
      <c r="AW161" s="1"/>
      <c r="AX161" s="2"/>
      <c r="AY161" s="2"/>
      <c r="AZ161" s="1"/>
      <c r="BA161" s="2"/>
      <c r="BB161" s="2"/>
      <c r="BC161" s="1"/>
      <c r="BD161" s="2"/>
      <c r="BE161" s="2"/>
      <c r="BF161" s="1"/>
      <c r="BG161" s="2"/>
      <c r="BH161" s="2"/>
      <c r="BI161" s="1"/>
      <c r="BJ161" s="2"/>
      <c r="BK161" s="2"/>
      <c r="BL161" s="1"/>
      <c r="BM161" s="2"/>
      <c r="BN161" s="2"/>
      <c r="BO161" s="1"/>
      <c r="BP161" s="2"/>
      <c r="BQ161" s="2"/>
      <c r="BR161" s="1"/>
      <c r="BS161" s="2"/>
      <c r="BT161" s="2"/>
      <c r="BU161" s="1"/>
      <c r="BV161" s="2"/>
      <c r="BW161" s="2"/>
      <c r="BX161" s="1"/>
      <c r="BY161" s="2"/>
      <c r="BZ161" s="2"/>
      <c r="CA161" s="1"/>
      <c r="CB161" s="2"/>
      <c r="CC161" s="2"/>
      <c r="CD161" s="1"/>
      <c r="CE161" s="2"/>
      <c r="CF161" s="2"/>
      <c r="CG161" s="1"/>
      <c r="CH161" s="2"/>
      <c r="CI161" s="2"/>
      <c r="CJ161" s="1"/>
      <c r="CK161" s="2"/>
      <c r="CL161" s="2"/>
      <c r="CM161" s="1"/>
      <c r="CN161" s="2"/>
      <c r="CO161" s="2"/>
      <c r="CP161" s="1"/>
      <c r="CQ161" s="2"/>
      <c r="CR161" s="2"/>
      <c r="CS161" s="1"/>
      <c r="CT161" s="2"/>
      <c r="CU161" s="2"/>
      <c r="CV161" s="1"/>
      <c r="CW161" s="2"/>
      <c r="CX161" s="2"/>
      <c r="CY161" s="1"/>
      <c r="CZ161" s="2"/>
      <c r="DA161" s="2"/>
      <c r="DB161" s="1"/>
      <c r="DC161" s="2"/>
      <c r="DD161" s="2"/>
      <c r="DE161" s="1"/>
      <c r="DF161" s="2"/>
      <c r="DG161" s="2"/>
      <c r="DH161" s="1"/>
      <c r="DI161" s="2"/>
      <c r="DJ161" s="2"/>
      <c r="DK161" s="1"/>
      <c r="DL161" s="2"/>
      <c r="DM161" s="2"/>
      <c r="DN161" s="1"/>
      <c r="DO161" s="2"/>
      <c r="DP161" s="2"/>
      <c r="DQ161" s="1"/>
      <c r="DR161" s="2"/>
      <c r="DS161" s="2"/>
      <c r="DT161" s="1"/>
      <c r="DU161" s="2"/>
      <c r="DV161" s="2"/>
      <c r="DW161" s="1"/>
      <c r="DX161" s="2"/>
      <c r="DY161" s="2"/>
      <c r="DZ161" s="1"/>
      <c r="EA161" s="2"/>
      <c r="EB161" s="2"/>
      <c r="EC161" s="1"/>
      <c r="ED161" s="2"/>
      <c r="EE161" s="2"/>
      <c r="EF161" s="1"/>
      <c r="EG161" s="2"/>
      <c r="EH161" s="2"/>
      <c r="EI161" s="1"/>
      <c r="EJ161" s="2"/>
      <c r="EK161" s="2"/>
      <c r="EL161" s="1"/>
      <c r="EM161" s="2"/>
      <c r="EN161" s="2"/>
      <c r="EO161" s="1"/>
      <c r="EP161" s="2"/>
      <c r="EQ161" s="2"/>
      <c r="ER161" s="1"/>
      <c r="ES161" s="2"/>
      <c r="ET161" s="2"/>
      <c r="EU161" s="1"/>
      <c r="EV161" s="2"/>
      <c r="EW161" s="2"/>
      <c r="EX161" s="1"/>
      <c r="EY161" s="2"/>
      <c r="EZ161" s="2"/>
      <c r="FA161" s="1"/>
      <c r="FB161" s="2"/>
      <c r="FC161" s="2"/>
      <c r="FD161" s="1"/>
      <c r="FE161" s="2"/>
      <c r="FF161" s="2"/>
      <c r="FG161" s="1"/>
      <c r="FH161" s="2"/>
      <c r="FI161" s="2"/>
      <c r="FJ161" s="1"/>
      <c r="FK161" s="2"/>
      <c r="FL161" s="2"/>
      <c r="FM161" s="1"/>
      <c r="FN161" s="2"/>
      <c r="FO161" s="2"/>
      <c r="FP161" s="1"/>
      <c r="FQ161" s="2"/>
      <c r="FR161" s="2"/>
      <c r="FS161" s="1"/>
      <c r="FT161" s="2"/>
      <c r="FU161" s="2"/>
      <c r="FV161" s="1"/>
      <c r="FW161" s="2"/>
      <c r="FX161" s="2"/>
    </row>
    <row r="162" spans="1:180" x14ac:dyDescent="0.35">
      <c r="A162" s="4"/>
      <c r="B162" s="4"/>
      <c r="C162" s="4"/>
      <c r="D162" s="4"/>
      <c r="E162" s="4"/>
      <c r="F162" s="4"/>
      <c r="G162" s="23"/>
      <c r="H162" s="23"/>
      <c r="I162" s="23"/>
      <c r="J162" s="23"/>
      <c r="K162" s="23"/>
      <c r="L162" s="36"/>
      <c r="M162" s="23"/>
      <c r="N162" s="23"/>
      <c r="O162" s="23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3">
        <f t="shared" si="8"/>
        <v>0.2</v>
      </c>
      <c r="AA162" s="1">
        <f>$R161*($Z162+$Z161)*0.5*($D$27+$D$28)*1000*$D$5</f>
        <v>0</v>
      </c>
      <c r="AB162" s="1">
        <f>IF(ABS($Q162)&lt;$G$6,$AA162,IF(ABS($Q161)&lt;$G$6,($G$6-ABS($Q161))*($Z161+$Z162)*0.5*($D$27+$D$28)*$D$5*1000,0))</f>
        <v>0</v>
      </c>
      <c r="AC162" s="1">
        <f>IF(AND($G$6&lt;ABS($Q162),$G$6&gt;ABS($Q161)),1,0)</f>
        <v>0</v>
      </c>
      <c r="AD162" s="3">
        <f>MIN(IF(AC162=1,($S162-$S161)/(ABS($Q162)-ABS($Q161))*($G$6-ABS($Q161))+$S161,0),$D$7)</f>
        <v>0</v>
      </c>
      <c r="AE162" s="1">
        <f>IF(ABS($Q162)&lt;$G$7,$AA162,IF(ABS($Q161)&lt;$G$7,($G$7-ABS($Q161))*($Z161+$Z162)*0.5*($D$27+$D$28)*$D$5*1000,0))</f>
        <v>0</v>
      </c>
      <c r="AF162" s="1">
        <f>IF(AND($G$7&lt;ABS($Q162),$G$7&gt;ABS($Q161)),1,0)</f>
        <v>0</v>
      </c>
      <c r="AG162" s="3">
        <f>MIN(IF(AF162=1,($S162-$S161)/(ABS($Q162)-ABS($Q161))*($G$7-ABS($Q161))+$S161,0),$D$7)</f>
        <v>0</v>
      </c>
      <c r="AH162" s="1">
        <f>IF(ABS($Q162)&lt;$G$8,$AA162,IF(ABS($Q161)&lt;$G$8,($G$8-ABS($Q161))*($Z161+$Z162)*0.5*($D$27+$D$28)*$D$5*1000,0))</f>
        <v>0</v>
      </c>
      <c r="AI162" s="1">
        <f>IF(AND($G$8&lt;ABS($Q162),$G$8&gt;ABS($Q161)),1,0)</f>
        <v>0</v>
      </c>
      <c r="AJ162" s="3">
        <f>MIN(IF(AI162=1,($S162-$S161)/(ABS($Q162)-ABS($Q161))*($G$8-ABS($Q161))+$S161,0),$D$7)</f>
        <v>0</v>
      </c>
      <c r="AK162" s="1">
        <f>IF(ABS($Q162)&lt;$G$9,$AA162,IF(ABS($Q161)&lt;$G$9,($G$9-ABS($Q161))*($Z161+$Z162)*0.5*($D$27+$D$28)*$D$5*1000,0))</f>
        <v>0</v>
      </c>
      <c r="AL162" s="1">
        <f>IF(AND($G$9&lt;ABS($Q162),$G$9&gt;ABS($Q161)),1,0)</f>
        <v>0</v>
      </c>
      <c r="AM162" s="3">
        <f>MIN(IF(AL162=1,($S162-$S161)/(ABS($Q162)-ABS($Q161))*($G$9-ABS($Q161))+$S161,0),$D$7)</f>
        <v>0</v>
      </c>
      <c r="AN162" s="1">
        <f>IF(ABS($Q162)&lt;$G$10,$AA162,IF(ABS($Q161)&lt;$G$10,($G$10-ABS($Q161))*($Z161+$Z162)*0.5*($D$27+$D$28)*$D$5*1000,0))</f>
        <v>0</v>
      </c>
      <c r="AO162" s="1">
        <f>IF(AND($G$10&lt;ABS($Q162),$G$10&gt;ABS($Q161)),1,0)</f>
        <v>0</v>
      </c>
      <c r="AP162" s="3">
        <f>MIN(IF(AO162=1,($S162-$S161)/(ABS($Q162)-ABS($Q161))*($G$10-ABS($Q161))+$S161,0),$D$7)</f>
        <v>0</v>
      </c>
      <c r="AQ162" s="1">
        <f>IF(ABS($Q162)&lt;$G$11,$AA162,IF(ABS($Q161)&lt;$G$11,($G$11-ABS($Q161))*($Z161+$Z162)*0.5*($D$27+$D$28)*$D$5*1000,0))</f>
        <v>0</v>
      </c>
      <c r="AR162" s="1">
        <f>IF(AND($G$11&lt;ABS($Q162),$G$11&gt;ABS($Q161)),1,0)</f>
        <v>0</v>
      </c>
      <c r="AS162" s="3">
        <f>MIN(IF(AR162=1,($S162-$S161)/(ABS($Q162)-ABS($Q161))*($G$11-ABS($Q161))+$S161,0),$D$7)</f>
        <v>0</v>
      </c>
      <c r="AT162" s="1">
        <f>IF(ABS($Q162)&lt;$G$12,$AA162,IF(ABS($Q161)&lt;$G$12,($G$12-ABS($Q161))*($Z161+$Z162)*0.5*($D$27+$D$28)*$D$5*1000,0))</f>
        <v>0</v>
      </c>
      <c r="AU162" s="1">
        <f>IF(AND($G$12&lt;ABS($Q162),$G$12&gt;ABS($Q161)),1,0)</f>
        <v>0</v>
      </c>
      <c r="AV162" s="3">
        <f>MIN(IF(AU162=1,($S162-$S161)/(ABS($Q162)-ABS($Q161))*($G$12-ABS($Q161))+$S161,0),$D$7)</f>
        <v>0</v>
      </c>
      <c r="AW162" s="1">
        <f>IF(ABS($Q162)&lt;$G$13,$AA162,IF(ABS($Q161)&lt;$G$13,($G$13-ABS($Q161))*($Z161+$Z162)*0.5*($D$27+$D$28)*$D$5*1000,0))</f>
        <v>0</v>
      </c>
      <c r="AX162" s="1">
        <f>IF(AND($G$13&lt;ABS($Q162),$G$13&gt;ABS($Q161)),1,0)</f>
        <v>0</v>
      </c>
      <c r="AY162" s="3">
        <f>MIN(IF(AX162=1,($S162-$S161)/(ABS($Q162)-ABS($Q161))*($G$13-ABS($Q161))+$S161,0),$D$7)</f>
        <v>0</v>
      </c>
      <c r="AZ162" s="1">
        <f>IF(ABS($Q162)&lt;$G$14,$AA162,IF(ABS($Q161)&lt;$G$14,($G$14-ABS($Q161))*($Z161+$Z162)*0.5*($D$27+$D$28)*$D$5*1000,0))</f>
        <v>0</v>
      </c>
      <c r="BA162" s="1">
        <f>IF(AND($G$14&lt;ABS($Q162),$G$14&gt;ABS($Q161)),1,0)</f>
        <v>0</v>
      </c>
      <c r="BB162" s="3">
        <f>MIN(IF(BA162=1,($S162-$S161)/(ABS($Q162)-ABS($Q161))*($G$14-ABS($Q161))+$S161,0),$D$7)</f>
        <v>0</v>
      </c>
      <c r="BC162" s="1">
        <f>IF(ABS($Q162)&lt;G$15,$AA162,IF(ABS($Q161)&lt;G$15,(G$15-ABS($Q161))*($Z161+$Z162)*0.5*($D$27+$D$28)*$D$5*1000,0))</f>
        <v>0</v>
      </c>
      <c r="BD162" s="1">
        <f>IF(AND(G$15&lt;ABS($Q162),G$15&gt;ABS($Q161)),1,0)</f>
        <v>0</v>
      </c>
      <c r="BE162" s="3">
        <f>MIN(IF(BD162=1,($S162-$S161)/(ABS($Q162)-ABS($Q161))*(G$15-ABS($Q161))+$S161,0),$D$7)</f>
        <v>0</v>
      </c>
      <c r="BF162" s="1">
        <f>IF(ABS($Q162)&lt;G$16,$AA162,IF(ABS($Q161)&lt;G$16,(G$16-ABS($Q161))*($Z161+$Z162)*0.5*($D$27+$D$28)*$D$5*1000,0))</f>
        <v>0</v>
      </c>
      <c r="BG162" s="1">
        <f>IF(AND(G$16&lt;ABS($Q162),G$16&gt;ABS($Q161)),1,0)</f>
        <v>0</v>
      </c>
      <c r="BH162" s="3">
        <f>MIN(IF(BG162=1,($S162-$S161)/(ABS($Q162)-ABS($Q161))*(G$16-ABS($Q161))+$S161,0),$D$7)</f>
        <v>0</v>
      </c>
      <c r="BI162" s="1">
        <f>IF(ABS($Q162)&lt;G$17,$AA162,IF(ABS($Q161)&lt;G$17,(G$17-ABS($Q161))*($Z161+$Z162)*0.5*($D$27+$D$28)*$D$5*1000,0))</f>
        <v>0</v>
      </c>
      <c r="BJ162" s="1">
        <f>IF(AND(G$17&lt;ABS($Q162),G$17&gt;ABS($Q161)),1,0)</f>
        <v>0</v>
      </c>
      <c r="BK162" s="3">
        <f>MIN(IF(BJ162=1,($S162-$S161)/(ABS($Q162)-ABS($Q161))*(G$17-ABS($Q161))+$S161,0),$D$7)</f>
        <v>0</v>
      </c>
      <c r="BL162" s="1">
        <f>IF(ABS($Q162)&lt;G$18,$AA162,IF(ABS($Q161)&lt;G$18,(G$18-ABS($Q161))*($Z161+$Z162)*0.5*($D$27+$D$28)*$D$5*1000,0))</f>
        <v>0</v>
      </c>
      <c r="BM162" s="1">
        <f>IF(AND(G$18&lt;ABS($Q162),G$18&gt;ABS($Q161)),1,0)</f>
        <v>0</v>
      </c>
      <c r="BN162" s="3">
        <f>MIN(IF(BM162=1,($S162-$S161)/(ABS($Q162)-ABS($Q161))*(G$18-ABS($Q161))+$S161,0),$D$7)</f>
        <v>0</v>
      </c>
      <c r="BO162" s="1">
        <f>IF(ABS($Q162)&lt;G$19,$AA162,IF(ABS($Q161)&lt;G$19,(G$19-ABS($Q161))*($Z161+$Z162)*0.5*($D$27+$D$28)*$D$5*1000,0))</f>
        <v>0</v>
      </c>
      <c r="BP162" s="1">
        <f>IF(AND(G$19&lt;ABS($Q162),G$19&gt;ABS($Q161)),1,0)</f>
        <v>0</v>
      </c>
      <c r="BQ162" s="3">
        <f>MIN(IF(BP162=1,($S162-$S161)/(ABS($Q162)-ABS($Q161))*(G$19-ABS($Q161))+$S161,0),$D$7)</f>
        <v>0</v>
      </c>
      <c r="BR162" s="1">
        <f>IF(ABS($Q162)&lt;G$20,$AA162,IF(ABS($Q161)&lt;G$20,(G$20-ABS($Q161))*($Z161+$Z162)*0.5*($D$27+$D$28)*$D$5*1000,0))</f>
        <v>0</v>
      </c>
      <c r="BS162" s="1">
        <f>IF(AND(G$20&lt;ABS($Q162),G$20&gt;ABS($Q161)),1,0)</f>
        <v>0</v>
      </c>
      <c r="BT162" s="3">
        <f>MIN(IF(BS162=1,($S162-$S161)/(ABS($Q162)-ABS($Q161))*(G$20-ABS($Q161))+$S161,0),$D$7)</f>
        <v>0</v>
      </c>
      <c r="BU162" s="1">
        <f>IF(ABS($Q162)&lt;G$21,$AA162,IF(ABS($Q161)&lt;G$21,(G$21-ABS($Q161))*($Z161+$Z162)*0.5*($D$27+$D$28)*$D$5*1000,0))</f>
        <v>0</v>
      </c>
      <c r="BV162" s="1">
        <f>IF(AND(G$21&lt;ABS($Q162),G$21&gt;ABS($Q161)),1,0)</f>
        <v>0</v>
      </c>
      <c r="BW162" s="3">
        <f>MIN(IF(BV162=1,($S162-$S161)/(ABS($Q162)-ABS($Q161))*(G$21-ABS($Q161))+$S161,0),$D$7)</f>
        <v>0</v>
      </c>
      <c r="BX162" s="1">
        <f>IF(ABS($Q162)&lt;G$22,$AA162,IF(ABS($Q161)&lt;G$22,(G$22-ABS($Q161))*($Z161+$Z162)*0.5*($D$27+$D$28)*$D$5*1000,0))</f>
        <v>0</v>
      </c>
      <c r="BY162" s="1">
        <f>IF(AND(G$22&lt;ABS($Q162),G$22&gt;ABS($Q161)),1,0)</f>
        <v>0</v>
      </c>
      <c r="BZ162" s="3">
        <f>MIN(IF(BY162=1,($S162-$S161)/(ABS($Q162)-ABS($Q161))*(G$22-ABS($Q161))+$S161,0),$D$7)</f>
        <v>0</v>
      </c>
      <c r="CA162" s="1">
        <f>IF(ABS($Q162)&lt;G$23,$AA162,IF(ABS($Q161)&lt;G$23,(G$23-ABS($Q161))*($Z161+$Z162)*0.5*($D$27+$D$28)*$D$5*1000,0))</f>
        <v>0</v>
      </c>
      <c r="CB162" s="1">
        <f>IF(AND(G$23&lt;ABS($Q162),G$23&gt;ABS($Q161)),1,0)</f>
        <v>0</v>
      </c>
      <c r="CC162" s="3">
        <f>MIN(IF(CB162=1,($S162-$S161)/(ABS($Q162)-ABS($Q161))*(G$23-ABS($Q161))+$S161,0),$D$7)</f>
        <v>0</v>
      </c>
      <c r="CD162" s="1">
        <f>IF(ABS($Q162)&lt;G$24,$AA162,IF(ABS($Q161)&lt;G$24,(G$24-ABS($Q161))*($Z161+$Z162)*0.5*($D$27+$D$28)*$D$5*1000,0))</f>
        <v>0</v>
      </c>
      <c r="CE162" s="1">
        <f>IF(AND(G$24&lt;ABS($Q162),G$24&gt;ABS($Q161)),1,0)</f>
        <v>0</v>
      </c>
      <c r="CF162" s="3">
        <f>MIN(IF(CE162=1,($S162-$S161)/(ABS($Q162)-ABS($Q161))*(G$24-ABS($Q161))+$S161,0),$D$7)</f>
        <v>0</v>
      </c>
      <c r="CG162" s="1">
        <f>IF(ABS($Q162)&lt;G$25,$AA162,IF(ABS($Q161)&lt;G$25,(G$25-ABS($Q161))*($Z161+$Z162)*0.5*($D$27+$D$28)*$D$5*1000,0))</f>
        <v>0</v>
      </c>
      <c r="CH162" s="1">
        <f>IF(AND(G$25&lt;ABS($Q162),G$25&gt;ABS($Q161)),1,0)</f>
        <v>0</v>
      </c>
      <c r="CI162" s="3">
        <f>MIN(IF(CH162=1,($S162-$S161)/(ABS($Q162)-ABS($Q161))*(G$25-ABS($Q161))+$S161,0),$D$7)</f>
        <v>0</v>
      </c>
      <c r="CJ162" s="1">
        <f>IF(ABS($Q162)&lt;G$26,$AA162,IF(ABS($Q161)&lt;G$26,(G$26-ABS($Q161))*($Z161+$Z162)*0.5*($D$27+$D$28)*$D$5*1000,0))</f>
        <v>0</v>
      </c>
      <c r="CK162" s="1">
        <f>IF(AND(G$26&lt;ABS($Q162),G$26&gt;ABS($Q161)),1,0)</f>
        <v>0</v>
      </c>
      <c r="CL162" s="3">
        <f>MIN(IF(CK162=1,($S162-$S161)/(ABS($Q162)-ABS($Q161))*(G$26-ABS($Q161))+$S161,0),$D$7)</f>
        <v>0</v>
      </c>
      <c r="CM162" s="1">
        <f>IF(ABS($Q162)&lt;G$27,$AA162,IF(ABS($Q161)&lt;G$27,(G$27-ABS($Q161))*($Z161+$Z162)*0.5*($D$27+$D$28)*$D$5*1000,0))</f>
        <v>0</v>
      </c>
      <c r="CN162" s="1">
        <f>IF(AND(G$27&lt;ABS($Q162),G$27&gt;ABS($Q161)),1,0)</f>
        <v>0</v>
      </c>
      <c r="CO162" s="3">
        <f>MIN(IF(CN162=1,($S162-$S161)/(ABS($Q162)-ABS($Q161))*(G$27-ABS($Q161))+$S161,0),$D$7)</f>
        <v>0</v>
      </c>
      <c r="CP162" s="1">
        <f>IF(ABS($Q162)&lt;G$28,$AA162,IF(ABS($Q161)&lt;G$28,(G$28-ABS($Q161))*($Z161+$Z162)*0.5*($D$27+$D$28)*$D$5*1000,0))</f>
        <v>0</v>
      </c>
      <c r="CQ162" s="1">
        <f>IF(AND(G$28&lt;ABS($Q162),G$28&gt;ABS($Q161)),1,0)</f>
        <v>0</v>
      </c>
      <c r="CR162" s="3">
        <f>MIN(IF(CQ162=1,($S162-$S161)/(ABS($Q162)-ABS($Q161))*(G$28-ABS($Q161))+$S161,0),$D$7)</f>
        <v>0</v>
      </c>
      <c r="CS162" s="1">
        <f>IF(ABS($Q162)&lt;G$29,$AA162,IF(ABS($Q161)&lt;G$29,(G$29-ABS($Q161))*($Z161+$Z162)*0.5*($D$27+$D$28)*$D$5*1000,0))</f>
        <v>0</v>
      </c>
      <c r="CT162" s="1">
        <f>IF(AND(G$29&lt;ABS($Q162),G$29&gt;ABS($Q161)),1,0)</f>
        <v>0</v>
      </c>
      <c r="CU162" s="3">
        <f>MIN(IF(CT162=1,($S162-$S161)/(ABS($Q162)-ABS($Q161))*(G$29-ABS($Q161))+$S161,0),$D$7)</f>
        <v>0</v>
      </c>
      <c r="CV162" s="1">
        <f>IF(ABS($Q162)&lt;G$30,$AA162,IF(ABS($Q161)&lt;G$30,(G$30-ABS($Q161))*($Z161+$Z162)*0.5*($D$27+$D$28)*$D$5*1000,0))</f>
        <v>0</v>
      </c>
      <c r="CW162" s="1">
        <f>IF(AND(G$30&lt;ABS($Q162),G$30&gt;ABS($Q161)),1,0)</f>
        <v>0</v>
      </c>
      <c r="CX162" s="3">
        <f>MIN(IF(CW162=1,($S162-$S161)/(ABS($Q162)-ABS($Q161))*(G$30-ABS($Q161))+$S161,0),$D$7)</f>
        <v>0</v>
      </c>
      <c r="CY162" s="1">
        <f>IF(ABS($Q162)&lt;G$31,$AA162,IF(ABS($Q161)&lt;G$31,(G$31-ABS($Q161))*($Z161+$Z162)*0.5*($D$27+$D$28)*$D$5*1000,0))</f>
        <v>0</v>
      </c>
      <c r="CZ162" s="1">
        <f>IF(AND(G$31&lt;ABS($Q162),G$31&gt;ABS($Q161)),1,0)</f>
        <v>0</v>
      </c>
      <c r="DA162" s="3">
        <f>MIN(IF(CZ162=1,($S162-$S161)/(ABS($Q162)-ABS($Q161))*(G$31-ABS($Q161))+$S161,0),$D$7)</f>
        <v>0</v>
      </c>
      <c r="DB162" s="1">
        <f>IF(ABS($Q162)&lt;G$32,$AA162,IF(ABS($Q161)&lt;G$32,(G$32-ABS($Q161))*($Z161+$Z162)*0.5*($D$27+$D$28)*$D$5*1000,0))</f>
        <v>0</v>
      </c>
      <c r="DC162" s="1">
        <f>IF(AND(G$32&lt;ABS($Q162),G$32&gt;ABS($Q161)),1,0)</f>
        <v>0</v>
      </c>
      <c r="DD162" s="3">
        <f>MIN(IF(DC162=1,($S162-$S161)/(ABS($Q162)-ABS($Q161))*(G$32-ABS($Q161))+$S161,0),$D$7)</f>
        <v>0</v>
      </c>
      <c r="DE162" s="1">
        <f>IF(ABS($Q162)&lt;G$33,$AA162,IF(ABS($Q161)&lt;G$33,(G$33-ABS($Q161))*($Z161+$Z162)*0.5*($D$27+$D$28)*$D$5*1000,0))</f>
        <v>0</v>
      </c>
      <c r="DF162" s="1">
        <f>IF(AND(G$33&lt;ABS($Q162),G$33&gt;ABS($Q161)),1,0)</f>
        <v>0</v>
      </c>
      <c r="DG162" s="3">
        <f>MIN(IF(DF162=1,($S162-$S161)/(ABS($Q162)-ABS($Q161))*(G$33-ABS($Q161))+$S161,0),$D$7)</f>
        <v>0</v>
      </c>
      <c r="DH162" s="1">
        <f>IF(ABS($Q162)&lt;G$34,$AA162,IF(ABS($Q161)&lt;G$34,(G$34-ABS($Q161))*($Z161+$Z162)*0.5*($D$27+$D$28)*$D$5*1000,0))</f>
        <v>0</v>
      </c>
      <c r="DI162" s="1">
        <f>IF(AND(G$34&lt;ABS($Q162),G$34&gt;ABS($Q161)),1,0)</f>
        <v>0</v>
      </c>
      <c r="DJ162" s="3">
        <f>MIN(IF(DI162=1,($S162-$S161)/(ABS($Q162)-ABS($Q161))*(G$34-ABS($Q161))+$S161,0),$D$7)</f>
        <v>0</v>
      </c>
      <c r="DK162" s="1">
        <f>IF(ABS($Q162)&lt;G$35,$AA162,IF(ABS($Q161)&lt;G$35,(G$35-ABS($Q161))*($Z161+$Z162)*0.5*($D$27+$D$28)*$D$5*1000,0))</f>
        <v>0</v>
      </c>
      <c r="DL162" s="1">
        <f>IF(AND(G$35&lt;ABS($Q162),G$35&gt;ABS($Q161)),1,0)</f>
        <v>0</v>
      </c>
      <c r="DM162" s="3">
        <f>MIN(IF(DL162=1,($S162-$S161)/(ABS($Q162)-ABS($Q161))*(G$35-ABS($Q161))+$S161,0),$D$7)</f>
        <v>0</v>
      </c>
      <c r="DN162" s="1">
        <f>IF(ABS($Q162)&lt;G$36,$AA162,IF(ABS($Q161)&lt;G$36,(G$36-ABS($Q161))*($Z161+$Z162)*0.5*($D$27+$D$28)*$D$5*1000,0))</f>
        <v>0</v>
      </c>
      <c r="DO162" s="1">
        <f>IF(AND(G$36&lt;ABS($Q162),G$36&gt;ABS($Q161)),1,0)</f>
        <v>0</v>
      </c>
      <c r="DP162" s="3">
        <f>MIN(IF(DO162=1,($S162-$S161)/(ABS($Q162)-ABS($Q161))*(G$36-ABS($Q161))+$S161,0),$D$7)</f>
        <v>0</v>
      </c>
      <c r="DQ162" s="1">
        <f>IF(ABS($Q162)&lt;G$37,$AA162,IF(ABS($Q161)&lt;G$37,(G$37-ABS($Q161))*($Z161+$Z162)*0.5*($D$27+$D$28)*$D$5*1000,0))</f>
        <v>0</v>
      </c>
      <c r="DR162" s="1">
        <f>IF(AND(G$37&lt;ABS($Q162),G$37&gt;ABS($Q161)),1,0)</f>
        <v>0</v>
      </c>
      <c r="DS162" s="3">
        <f>MIN(IF(DR162=1,($S162-$S161)/(ABS($Q162)-ABS($Q161))*(G$37-ABS($Q161))+$S161,0),$D$7)</f>
        <v>0</v>
      </c>
      <c r="DT162" s="1">
        <f>IF(ABS($Q162)&lt;G$38,$AA162,IF(ABS($Q161)&lt;G$38,(G$38-ABS($Q161))*($Z161+$Z162)*0.5*($D$27+$D$28)*$D$5*1000,0))</f>
        <v>0</v>
      </c>
      <c r="DU162" s="1">
        <f>IF(AND(G$38&lt;ABS($Q162),G$38&gt;ABS($Q161)),1,0)</f>
        <v>0</v>
      </c>
      <c r="DV162" s="3">
        <f>MIN(IF(DU162=1,($S162-$S161)/(ABS($Q162)-ABS($Q161))*(G$38-ABS($Q161))+$S161,0),$D$7)</f>
        <v>0</v>
      </c>
      <c r="DW162" s="1">
        <f>IF(ABS($Q162)&lt;G$39,$AA162,IF(ABS($Q161)&lt;G$39,(G$39-ABS($Q161))*($Z161+$Z162)*0.5*($D$27+$D$28)*$D$5*1000,0))</f>
        <v>0</v>
      </c>
      <c r="DX162" s="1">
        <f>IF(AND(G$39&lt;ABS($Q162),G$39&gt;ABS($Q161)),1,0)</f>
        <v>0</v>
      </c>
      <c r="DY162" s="3">
        <f>MIN(IF(DX162=1,($S162-$S161)/(ABS($Q162)-ABS($Q161))*(G$39-ABS($Q161))+$S161,0),$D$7)</f>
        <v>0</v>
      </c>
      <c r="DZ162" s="1">
        <f>IF(ABS($Q162)&lt;G$40,$AA162,IF(ABS($Q161)&lt;G$40,(G$40-ABS($Q161))*($Z161+$Z162)*0.5*($D$27+$D$28)*$D$5*1000,0))</f>
        <v>0</v>
      </c>
      <c r="EA162" s="1">
        <f>IF(AND(G$40&lt;ABS($Q162),G$40&gt;ABS($Q161)),1,0)</f>
        <v>0</v>
      </c>
      <c r="EB162" s="3">
        <f>MIN(IF(EA162=1,($S162-$S161)/(ABS($Q162)-ABS($Q161))*(G$40-ABS($Q161))+$S161,0),$D$7)</f>
        <v>0</v>
      </c>
      <c r="EC162" s="1">
        <f>IF(ABS($Q162)&lt;G$41,$AA162,IF(ABS($Q161)&lt;G$41,(G$41-ABS($Q161))*($Z161+$Z162)*0.5*($D$27+$D$28)*$D$5*1000,0))</f>
        <v>0</v>
      </c>
      <c r="ED162" s="1">
        <f>IF(AND(G$41&lt;ABS($Q162),G$41&gt;ABS($Q161)),1,0)</f>
        <v>0</v>
      </c>
      <c r="EE162" s="3">
        <f>MIN(IF(ED162=1,($S162-$S161)/(ABS($Q162)-ABS($Q161))*(G$41-ABS($Q161))+$S161,0),$D$7)</f>
        <v>0</v>
      </c>
      <c r="EF162" s="1">
        <f>IF(ABS($Q162)&lt;G$42,$AA162,IF(ABS($Q161)&lt;G$42,(G$42-ABS($Q161))*($Z161+$Z162)*0.5*($D$27+$D$28)*$D$5*1000,0))</f>
        <v>0</v>
      </c>
      <c r="EG162" s="1">
        <f>IF(AND(G$42&lt;ABS($Q162),G$42&gt;ABS($Q161)),1,0)</f>
        <v>0</v>
      </c>
      <c r="EH162" s="3">
        <f>MIN(IF(EG162=1,($S162-$S161)/(ABS($Q162)-ABS($Q161))*(G$42-ABS($Q161))+$S161,0),$D$7)</f>
        <v>0</v>
      </c>
      <c r="EI162" s="1">
        <f>IF(ABS($Q162)&lt;G$43,$AA162,IF(ABS($Q161)&lt;G$43,(G$43-ABS($Q161))*($Z161+$Z162)*0.5*($D$27+$D$28)*$D$5*1000,0))</f>
        <v>0</v>
      </c>
      <c r="EJ162" s="1">
        <f>IF(AND(G$43&lt;ABS($Q162),G$43&gt;ABS($Q161)),1,0)</f>
        <v>0</v>
      </c>
      <c r="EK162" s="3">
        <f>MIN(IF(EJ162=1,($S162-$S161)/(ABS($Q162)-ABS($Q161))*(G$43-ABS($Q161))+$S161,0),$D$7)</f>
        <v>0</v>
      </c>
      <c r="EL162" s="1">
        <f>IF(ABS($Q162)&lt;G$44,$AA162,IF(ABS($Q161)&lt;G$44,(G$44-ABS($Q161))*($Z161+$Z162)*0.5*($D$27+$D$28)*$D$5*1000,0))</f>
        <v>0</v>
      </c>
      <c r="EM162" s="1">
        <f>IF(AND(G$44&lt;ABS($Q162),G$44&gt;ABS($Q161)),1,0)</f>
        <v>0</v>
      </c>
      <c r="EN162" s="3">
        <f>MIN(IF(EM162=1,($S162-$S161)/(ABS($Q162)-ABS($Q161))*(G$44-ABS($Q161))+$S161,0),$D$7)</f>
        <v>0</v>
      </c>
      <c r="EO162" s="1">
        <f>IF(ABS($Q162)&lt;G$45,$AA162,IF(ABS($Q161)&lt;G$45,(G$45-ABS($Q161))*($Z161+$Z162)*0.5*($D$27+$D$28)*$D$5*1000,0))</f>
        <v>0</v>
      </c>
      <c r="EP162" s="1">
        <f>IF(AND(G$45&lt;ABS($Q162),G$45&gt;ABS($Q161)),1,0)</f>
        <v>0</v>
      </c>
      <c r="EQ162" s="3">
        <f>MIN(IF(EP162=1,($S162-$S161)/(ABS($Q162)-ABS($Q161))*(G$45-ABS($Q161))+$S161,0),$D$7)</f>
        <v>0</v>
      </c>
      <c r="ER162" s="1">
        <f>IF(ABS($Q162)&lt;G$46,$AA162,IF(ABS($Q161)&lt;G$46,(G$46-ABS($Q161))*($Z161+$Z162)*0.5*($D$27+$D$28)*$D$5*1000,0))</f>
        <v>0</v>
      </c>
      <c r="ES162" s="1">
        <f>IF(AND(G$46&lt;ABS($Q162),G$46&gt;ABS($Q161)),1,0)</f>
        <v>0</v>
      </c>
      <c r="ET162" s="3">
        <f>MIN(IF(ES162=1,($S162-$S161)/(ABS($Q162)-ABS($Q161))*(G$46-ABS($Q161))+$S161,0),$D$7)</f>
        <v>0</v>
      </c>
      <c r="EU162" s="1">
        <f>IF(ABS($Q162)&lt;G$47,$AA162,IF(ABS($Q161)&lt;G$47,(G$47-ABS($Q161))*($Z161+$Z162)*0.5*($D$27+$D$28)*$D$5*1000,0))</f>
        <v>0</v>
      </c>
      <c r="EV162" s="1">
        <f>IF(AND(G$47&lt;ABS($Q162),G$47&gt;ABS($Q161)),1,0)</f>
        <v>0</v>
      </c>
      <c r="EW162" s="3">
        <f>MIN(IF(EV162=1,($S162-$S161)/(ABS($Q162)-ABS($Q161))*(G$47-ABS($Q161))+$S161,0),$D$7)</f>
        <v>0</v>
      </c>
      <c r="EX162" s="1">
        <f>IF(ABS($Q162)&lt;G$48,$AA162,IF(ABS($Q161)&lt;G$48,(G$48-ABS($Q161))*($Z161+$Z162)*0.5*($D$27+$D$28)*$D$5*1000,0))</f>
        <v>0</v>
      </c>
      <c r="EY162" s="1">
        <f>IF(AND(G$48&lt;ABS($Q162),G$48&gt;ABS($Q161)),1,0)</f>
        <v>0</v>
      </c>
      <c r="EZ162" s="3">
        <f>MIN(IF(EY162=1,($S162-$S161)/(ABS($Q162)-ABS($Q161))*(G$48-ABS($Q161))+$S161,0),$D$7)</f>
        <v>0</v>
      </c>
      <c r="FA162" s="1">
        <f>IF(ABS($Q162)&lt;G$49,$AA162,IF(ABS($Q161)&lt;G$49,(G$49-ABS($Q161))*($Z161+$Z162)*0.5*($D$27+$D$28)*$D$5*1000,0))</f>
        <v>0</v>
      </c>
      <c r="FB162" s="1">
        <f>IF(AND(G$49&lt;ABS($Q162),G$49&gt;ABS($Q161)),1,0)</f>
        <v>0</v>
      </c>
      <c r="FC162" s="3">
        <f>MIN(IF(FB162=1,($S162-$S161)/(ABS($Q162)-ABS($Q161))*(G$49-ABS($Q161))+$S161,0),$D$7)</f>
        <v>0</v>
      </c>
      <c r="FD162" s="1">
        <f>IF(ABS($Q162)&lt;G$50,$AA162,IF(ABS($Q161)&lt;G$50,(G$50-ABS($Q161))*($Z161+$Z162)*0.5*($D$27+$D$28)*$D$5*1000,0))</f>
        <v>0</v>
      </c>
      <c r="FE162" s="1">
        <f>IF(AND(G$50&lt;ABS($Q162),G$50&gt;ABS($Q161)),1,0)</f>
        <v>0</v>
      </c>
      <c r="FF162" s="3">
        <f>MIN(IF(FE162=1,($S162-$S161)/(ABS($Q162)-ABS($Q161))*(G$50-ABS($Q161))+$S161,0),$D$7)</f>
        <v>0</v>
      </c>
      <c r="FG162" s="1">
        <f>IF(ABS($Q162)&lt;G$51,$AA162,IF(ABS($Q161)&lt;G$51,(G$51-ABS($Q161))*($Z161+$Z162)*0.5*($D$27+$D$28)*$D$5*1000,0))</f>
        <v>0</v>
      </c>
      <c r="FH162" s="1">
        <f>IF(AND(G$51&lt;ABS($Q162),G$51&gt;ABS($Q161)),1,0)</f>
        <v>0</v>
      </c>
      <c r="FI162" s="3">
        <f>MIN(IF(FH162=1,($S162-$S161)/(ABS($Q162)-ABS($Q161))*(G$51-ABS($Q161))+$S161,0),$D$7)</f>
        <v>0</v>
      </c>
      <c r="FJ162" s="1">
        <f>IF(ABS($Q162)&lt;G$52,$AA162,IF(ABS($Q161)&lt;G$52,(G$52-ABS($Q161))*($Z161+$Z162)*0.5*($D$27+$D$28)*$D$5*1000,0))</f>
        <v>0</v>
      </c>
      <c r="FK162" s="1">
        <f>IF(AND(G$52&lt;ABS($Q162),G$52&gt;ABS($Q161)),1,0)</f>
        <v>0</v>
      </c>
      <c r="FL162" s="3">
        <f>MIN(IF(FK162=1,($S162-$S161)/(ABS($Q162)-ABS($Q161))*(G$52-ABS($Q161))+$S161,0),$D$7)</f>
        <v>0</v>
      </c>
      <c r="FM162" s="1">
        <f>IF(ABS($Q162)&lt;G$53,$AA162,IF(ABS($Q161)&lt;G$53,(G$53-ABS($Q161))*($Z161+$Z162)*0.5*($D$27+$D$28)*$D$5*1000,0))</f>
        <v>0</v>
      </c>
      <c r="FN162" s="1">
        <f>IF(AND(G$53&lt;ABS($Q162),G$53&gt;ABS($Q161)),1,0)</f>
        <v>0</v>
      </c>
      <c r="FO162" s="3">
        <f>MIN(IF(FN162=1,($S162-$S161)/(ABS($Q162)-ABS($Q161))*(G$53-ABS($Q161))+$S161,0),$D$7)</f>
        <v>0</v>
      </c>
      <c r="FP162" s="1">
        <f>IF(ABS($Q162)&lt;G$54,$AA162,IF(ABS($Q161)&lt;G$54,(G$54-ABS($Q161))*($Z161+$Z162)*0.5*($D$27+$D$28)*$D$5*1000,0))</f>
        <v>0</v>
      </c>
      <c r="FQ162" s="1">
        <f>IF(AND(G$54&lt;ABS($Q162),G$54&gt;ABS($Q161)),1,0)</f>
        <v>0</v>
      </c>
      <c r="FR162" s="3">
        <f>MIN(IF(FQ162=1,($S162-$S161)/(ABS($Q162)-ABS($Q161))*(G$54-ABS($Q161))+$S161,0),$D$7)</f>
        <v>0</v>
      </c>
      <c r="FS162" s="1">
        <f>IF(ABS($Q162)&lt;G$55,$AA162,IF(ABS($Q161)&lt;G$55,(G$55-ABS($Q161))*($Z161+$Z162)*0.5*($D$27+$D$28)*$D$5*1000,0))</f>
        <v>0</v>
      </c>
      <c r="FT162" s="1">
        <f>IF(AND(G$55&lt;ABS($Q162),G$55&gt;ABS($Q161)),1,0)</f>
        <v>0</v>
      </c>
      <c r="FU162" s="3">
        <f>MIN(IF(FT162=1,($S162-$S161)/(ABS($Q162)-ABS($Q161))*(G$55-ABS($Q161))+$S161,0),$D$7)</f>
        <v>0</v>
      </c>
      <c r="FV162" s="1" t="e">
        <f>IF(ABS($Q162)&lt;#REF!,$AA162,IF(ABS($Q161)&lt;#REF!,(#REF!-ABS($Q161))*($Z161+$Z162)*0.5*($D$27+$D$28)*$D$5*1000,0))</f>
        <v>#REF!</v>
      </c>
      <c r="FW162" s="1" t="e">
        <f>IF(AND(#REF!&lt;ABS($Q162),#REF!&gt;ABS($Q161)),1,0)</f>
        <v>#REF!</v>
      </c>
      <c r="FX162" s="3" t="e">
        <f>MIN(IF(FW162=1,($S162-$S161)/(ABS($Q162)-ABS($Q161))*(#REF!-ABS($Q161))+$S161,0),$D$7)</f>
        <v>#REF!</v>
      </c>
    </row>
    <row r="163" spans="1:180" x14ac:dyDescent="0.35">
      <c r="A163" s="4"/>
      <c r="B163" s="4"/>
      <c r="C163" s="4"/>
      <c r="D163" s="4"/>
      <c r="E163" s="4"/>
      <c r="F163" s="4"/>
      <c r="G163" s="23"/>
      <c r="H163" s="23"/>
      <c r="I163" s="23"/>
      <c r="J163" s="23"/>
      <c r="K163" s="23"/>
      <c r="L163" s="36"/>
      <c r="M163" s="23"/>
      <c r="N163" s="23"/>
      <c r="O163" s="23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3">
        <f t="shared" si="8"/>
        <v>0.2</v>
      </c>
      <c r="AA163" s="3"/>
      <c r="AB163" s="1"/>
      <c r="AC163" s="2"/>
      <c r="AD163" s="2"/>
      <c r="AE163" s="1"/>
      <c r="AF163" s="2"/>
      <c r="AG163" s="2"/>
      <c r="AH163" s="1"/>
      <c r="AI163" s="2"/>
      <c r="AJ163" s="2"/>
      <c r="AK163" s="1"/>
      <c r="AL163" s="2"/>
      <c r="AM163" s="2"/>
      <c r="AN163" s="1"/>
      <c r="AO163" s="2"/>
      <c r="AP163" s="2"/>
      <c r="AQ163" s="1"/>
      <c r="AR163" s="2"/>
      <c r="AS163" s="2"/>
      <c r="AT163" s="1"/>
      <c r="AU163" s="2"/>
      <c r="AV163" s="2"/>
      <c r="AW163" s="1"/>
      <c r="AX163" s="2"/>
      <c r="AY163" s="2"/>
      <c r="AZ163" s="1"/>
      <c r="BA163" s="2"/>
      <c r="BB163" s="2"/>
      <c r="BC163" s="1"/>
      <c r="BD163" s="2"/>
      <c r="BE163" s="2"/>
      <c r="BF163" s="1"/>
      <c r="BG163" s="2"/>
      <c r="BH163" s="2"/>
      <c r="BI163" s="1"/>
      <c r="BJ163" s="2"/>
      <c r="BK163" s="2"/>
      <c r="BL163" s="1"/>
      <c r="BM163" s="2"/>
      <c r="BN163" s="2"/>
      <c r="BO163" s="1"/>
      <c r="BP163" s="2"/>
      <c r="BQ163" s="2"/>
      <c r="BR163" s="1"/>
      <c r="BS163" s="2"/>
      <c r="BT163" s="2"/>
      <c r="BU163" s="1"/>
      <c r="BV163" s="2"/>
      <c r="BW163" s="2"/>
      <c r="BX163" s="1"/>
      <c r="BY163" s="2"/>
      <c r="BZ163" s="2"/>
      <c r="CA163" s="1"/>
      <c r="CB163" s="2"/>
      <c r="CC163" s="2"/>
      <c r="CD163" s="1"/>
      <c r="CE163" s="2"/>
      <c r="CF163" s="2"/>
      <c r="CG163" s="1"/>
      <c r="CH163" s="2"/>
      <c r="CI163" s="2"/>
      <c r="CJ163" s="1"/>
      <c r="CK163" s="2"/>
      <c r="CL163" s="2"/>
      <c r="CM163" s="1"/>
      <c r="CN163" s="2"/>
      <c r="CO163" s="2"/>
      <c r="CP163" s="1"/>
      <c r="CQ163" s="2"/>
      <c r="CR163" s="2"/>
      <c r="CS163" s="1"/>
      <c r="CT163" s="2"/>
      <c r="CU163" s="2"/>
      <c r="CV163" s="1"/>
      <c r="CW163" s="2"/>
      <c r="CX163" s="2"/>
      <c r="CY163" s="1"/>
      <c r="CZ163" s="2"/>
      <c r="DA163" s="2"/>
      <c r="DB163" s="1"/>
      <c r="DC163" s="2"/>
      <c r="DD163" s="2"/>
      <c r="DE163" s="1"/>
      <c r="DF163" s="2"/>
      <c r="DG163" s="2"/>
      <c r="DH163" s="1"/>
      <c r="DI163" s="2"/>
      <c r="DJ163" s="2"/>
      <c r="DK163" s="1"/>
      <c r="DL163" s="2"/>
      <c r="DM163" s="2"/>
      <c r="DN163" s="1"/>
      <c r="DO163" s="2"/>
      <c r="DP163" s="2"/>
      <c r="DQ163" s="1"/>
      <c r="DR163" s="2"/>
      <c r="DS163" s="2"/>
      <c r="DT163" s="1"/>
      <c r="DU163" s="2"/>
      <c r="DV163" s="2"/>
      <c r="DW163" s="1"/>
      <c r="DX163" s="2"/>
      <c r="DY163" s="2"/>
      <c r="DZ163" s="1"/>
      <c r="EA163" s="2"/>
      <c r="EB163" s="2"/>
      <c r="EC163" s="1"/>
      <c r="ED163" s="2"/>
      <c r="EE163" s="2"/>
      <c r="EF163" s="1"/>
      <c r="EG163" s="2"/>
      <c r="EH163" s="2"/>
      <c r="EI163" s="1"/>
      <c r="EJ163" s="2"/>
      <c r="EK163" s="2"/>
      <c r="EL163" s="1"/>
      <c r="EM163" s="2"/>
      <c r="EN163" s="2"/>
      <c r="EO163" s="1"/>
      <c r="EP163" s="2"/>
      <c r="EQ163" s="2"/>
      <c r="ER163" s="1"/>
      <c r="ES163" s="2"/>
      <c r="ET163" s="2"/>
      <c r="EU163" s="1"/>
      <c r="EV163" s="2"/>
      <c r="EW163" s="2"/>
      <c r="EX163" s="1"/>
      <c r="EY163" s="2"/>
      <c r="EZ163" s="2"/>
      <c r="FA163" s="1"/>
      <c r="FB163" s="2"/>
      <c r="FC163" s="2"/>
      <c r="FD163" s="1"/>
      <c r="FE163" s="2"/>
      <c r="FF163" s="2"/>
      <c r="FG163" s="1"/>
      <c r="FH163" s="2"/>
      <c r="FI163" s="2"/>
      <c r="FJ163" s="1"/>
      <c r="FK163" s="2"/>
      <c r="FL163" s="2"/>
      <c r="FM163" s="1"/>
      <c r="FN163" s="2"/>
      <c r="FO163" s="2"/>
      <c r="FP163" s="1"/>
      <c r="FQ163" s="2"/>
      <c r="FR163" s="2"/>
      <c r="FS163" s="1"/>
      <c r="FT163" s="2"/>
      <c r="FU163" s="2"/>
      <c r="FV163" s="1"/>
      <c r="FW163" s="2"/>
      <c r="FX163" s="2"/>
    </row>
    <row r="164" spans="1:180" x14ac:dyDescent="0.35">
      <c r="A164" s="4"/>
      <c r="B164" s="4"/>
      <c r="C164" s="4"/>
      <c r="D164" s="4"/>
      <c r="E164" s="4"/>
      <c r="F164" s="4"/>
      <c r="G164" s="23"/>
      <c r="H164" s="23"/>
      <c r="I164" s="23"/>
      <c r="J164" s="23"/>
      <c r="K164" s="23"/>
      <c r="L164" s="36"/>
      <c r="M164" s="23"/>
      <c r="N164" s="23"/>
      <c r="O164" s="2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3">
        <f t="shared" si="8"/>
        <v>0.2</v>
      </c>
      <c r="AA164" s="1">
        <f>$R163*($Z164+$Z163)*0.5*($D$27+$D$28)*1000*$D$5</f>
        <v>0</v>
      </c>
      <c r="AB164" s="1">
        <f>IF(ABS($Q164)&lt;$G$6,$AA164,IF(ABS($Q163)&lt;$G$6,($G$6-ABS($Q163))*($Z163+$Z164)*0.5*($D$27+$D$28)*$D$5*1000,0))</f>
        <v>0</v>
      </c>
      <c r="AC164" s="1">
        <f>IF(AND($G$6&lt;ABS($Q164),$G$6&gt;ABS($Q163)),1,0)</f>
        <v>0</v>
      </c>
      <c r="AD164" s="3">
        <f>MIN(IF(AC164=1,($S164-$S163)/(ABS($Q164)-ABS($Q163))*($G$6-ABS($Q163))+$S163,0),$D$7)</f>
        <v>0</v>
      </c>
      <c r="AE164" s="1">
        <f>IF(ABS($Q164)&lt;$G$7,$AA164,IF(ABS($Q163)&lt;$G$7,($G$7-ABS($Q163))*($Z163+$Z164)*0.5*($D$27+$D$28)*$D$5*1000,0))</f>
        <v>0</v>
      </c>
      <c r="AF164" s="1">
        <f>IF(AND($G$7&lt;ABS($Q164),$G$7&gt;ABS($Q163)),1,0)</f>
        <v>0</v>
      </c>
      <c r="AG164" s="3">
        <f>MIN(IF(AF164=1,($S164-$S163)/(ABS($Q164)-ABS($Q163))*($G$7-ABS($Q163))+$S163,0),$D$7)</f>
        <v>0</v>
      </c>
      <c r="AH164" s="1">
        <f>IF(ABS($Q164)&lt;$G$8,$AA164,IF(ABS($Q163)&lt;$G$8,($G$8-ABS($Q163))*($Z163+$Z164)*0.5*($D$27+$D$28)*$D$5*1000,0))</f>
        <v>0</v>
      </c>
      <c r="AI164" s="1">
        <f>IF(AND($G$8&lt;ABS($Q164),$G$8&gt;ABS($Q163)),1,0)</f>
        <v>0</v>
      </c>
      <c r="AJ164" s="3">
        <f>MIN(IF(AI164=1,($S164-$S163)/(ABS($Q164)-ABS($Q163))*($G$8-ABS($Q163))+$S163,0),$D$7)</f>
        <v>0</v>
      </c>
      <c r="AK164" s="1">
        <f>IF(ABS($Q164)&lt;$G$9,$AA164,IF(ABS($Q163)&lt;$G$9,($G$9-ABS($Q163))*($Z163+$Z164)*0.5*($D$27+$D$28)*$D$5*1000,0))</f>
        <v>0</v>
      </c>
      <c r="AL164" s="1">
        <f>IF(AND($G$9&lt;ABS($Q164),$G$9&gt;ABS($Q163)),1,0)</f>
        <v>0</v>
      </c>
      <c r="AM164" s="3">
        <f>MIN(IF(AL164=1,($S164-$S163)/(ABS($Q164)-ABS($Q163))*($G$9-ABS($Q163))+$S163,0),$D$7)</f>
        <v>0</v>
      </c>
      <c r="AN164" s="1">
        <f>IF(ABS($Q164)&lt;$G$10,$AA164,IF(ABS($Q163)&lt;$G$10,($G$10-ABS($Q163))*($Z163+$Z164)*0.5*($D$27+$D$28)*$D$5*1000,0))</f>
        <v>0</v>
      </c>
      <c r="AO164" s="1">
        <f>IF(AND($G$10&lt;ABS($Q164),$G$10&gt;ABS($Q163)),1,0)</f>
        <v>0</v>
      </c>
      <c r="AP164" s="3">
        <f>MIN(IF(AO164=1,($S164-$S163)/(ABS($Q164)-ABS($Q163))*($G$10-ABS($Q163))+$S163,0),$D$7)</f>
        <v>0</v>
      </c>
      <c r="AQ164" s="1">
        <f>IF(ABS($Q164)&lt;$G$11,$AA164,IF(ABS($Q163)&lt;$G$11,($G$11-ABS($Q163))*($Z163+$Z164)*0.5*($D$27+$D$28)*$D$5*1000,0))</f>
        <v>0</v>
      </c>
      <c r="AR164" s="1">
        <f>IF(AND($G$11&lt;ABS($Q164),$G$11&gt;ABS($Q163)),1,0)</f>
        <v>0</v>
      </c>
      <c r="AS164" s="3">
        <f>MIN(IF(AR164=1,($S164-$S163)/(ABS($Q164)-ABS($Q163))*($G$11-ABS($Q163))+$S163,0),$D$7)</f>
        <v>0</v>
      </c>
      <c r="AT164" s="1">
        <f>IF(ABS($Q164)&lt;$G$12,$AA164,IF(ABS($Q163)&lt;$G$12,($G$12-ABS($Q163))*($Z163+$Z164)*0.5*($D$27+$D$28)*$D$5*1000,0))</f>
        <v>0</v>
      </c>
      <c r="AU164" s="1">
        <f>IF(AND($G$12&lt;ABS($Q164),$G$12&gt;ABS($Q163)),1,0)</f>
        <v>0</v>
      </c>
      <c r="AV164" s="3">
        <f>MIN(IF(AU164=1,($S164-$S163)/(ABS($Q164)-ABS($Q163))*($G$12-ABS($Q163))+$S163,0),$D$7)</f>
        <v>0</v>
      </c>
      <c r="AW164" s="1">
        <f>IF(ABS($Q164)&lt;$G$13,$AA164,IF(ABS($Q163)&lt;$G$13,($G$13-ABS($Q163))*($Z163+$Z164)*0.5*($D$27+$D$28)*$D$5*1000,0))</f>
        <v>0</v>
      </c>
      <c r="AX164" s="1">
        <f>IF(AND($G$13&lt;ABS($Q164),$G$13&gt;ABS($Q163)),1,0)</f>
        <v>0</v>
      </c>
      <c r="AY164" s="3">
        <f>MIN(IF(AX164=1,($S164-$S163)/(ABS($Q164)-ABS($Q163))*($G$13-ABS($Q163))+$S163,0),$D$7)</f>
        <v>0</v>
      </c>
      <c r="AZ164" s="1">
        <f>IF(ABS($Q164)&lt;$G$14,$AA164,IF(ABS($Q163)&lt;$G$14,($G$14-ABS($Q163))*($Z163+$Z164)*0.5*($D$27+$D$28)*$D$5*1000,0))</f>
        <v>0</v>
      </c>
      <c r="BA164" s="1">
        <f>IF(AND($G$14&lt;ABS($Q164),$G$14&gt;ABS($Q163)),1,0)</f>
        <v>0</v>
      </c>
      <c r="BB164" s="3">
        <f>MIN(IF(BA164=1,($S164-$S163)/(ABS($Q164)-ABS($Q163))*($G$14-ABS($Q163))+$S163,0),$D$7)</f>
        <v>0</v>
      </c>
      <c r="BC164" s="1">
        <f>IF(ABS($Q164)&lt;G$15,$AA164,IF(ABS($Q163)&lt;G$15,(G$15-ABS($Q163))*($Z163+$Z164)*0.5*($D$27+$D$28)*$D$5*1000,0))</f>
        <v>0</v>
      </c>
      <c r="BD164" s="1">
        <f>IF(AND(G$15&lt;ABS($Q164),G$15&gt;ABS($Q163)),1,0)</f>
        <v>0</v>
      </c>
      <c r="BE164" s="3">
        <f>MIN(IF(BD164=1,($S164-$S163)/(ABS($Q164)-ABS($Q163))*(G$15-ABS($Q163))+$S163,0),$D$7)</f>
        <v>0</v>
      </c>
      <c r="BF164" s="1">
        <f>IF(ABS($Q164)&lt;G$16,$AA164,IF(ABS($Q163)&lt;G$16,(G$16-ABS($Q163))*($Z163+$Z164)*0.5*($D$27+$D$28)*$D$5*1000,0))</f>
        <v>0</v>
      </c>
      <c r="BG164" s="1">
        <f>IF(AND(G$16&lt;ABS($Q164),G$16&gt;ABS($Q163)),1,0)</f>
        <v>0</v>
      </c>
      <c r="BH164" s="3">
        <f>MIN(IF(BG164=1,($S164-$S163)/(ABS($Q164)-ABS($Q163))*(G$16-ABS($Q163))+$S163,0),$D$7)</f>
        <v>0</v>
      </c>
      <c r="BI164" s="1">
        <f>IF(ABS($Q164)&lt;G$17,$AA164,IF(ABS($Q163)&lt;G$17,(G$17-ABS($Q163))*($Z163+$Z164)*0.5*($D$27+$D$28)*$D$5*1000,0))</f>
        <v>0</v>
      </c>
      <c r="BJ164" s="1">
        <f>IF(AND(G$17&lt;ABS($Q164),G$17&gt;ABS($Q163)),1,0)</f>
        <v>0</v>
      </c>
      <c r="BK164" s="3">
        <f>MIN(IF(BJ164=1,($S164-$S163)/(ABS($Q164)-ABS($Q163))*(G$17-ABS($Q163))+$S163,0),$D$7)</f>
        <v>0</v>
      </c>
      <c r="BL164" s="1">
        <f>IF(ABS($Q164)&lt;G$18,$AA164,IF(ABS($Q163)&lt;G$18,(G$18-ABS($Q163))*($Z163+$Z164)*0.5*($D$27+$D$28)*$D$5*1000,0))</f>
        <v>0</v>
      </c>
      <c r="BM164" s="1">
        <f>IF(AND(G$18&lt;ABS($Q164),G$18&gt;ABS($Q163)),1,0)</f>
        <v>0</v>
      </c>
      <c r="BN164" s="3">
        <f>MIN(IF(BM164=1,($S164-$S163)/(ABS($Q164)-ABS($Q163))*(G$18-ABS($Q163))+$S163,0),$D$7)</f>
        <v>0</v>
      </c>
      <c r="BO164" s="1">
        <f>IF(ABS($Q164)&lt;G$19,$AA164,IF(ABS($Q163)&lt;G$19,(G$19-ABS($Q163))*($Z163+$Z164)*0.5*($D$27+$D$28)*$D$5*1000,0))</f>
        <v>0</v>
      </c>
      <c r="BP164" s="1">
        <f>IF(AND(G$19&lt;ABS($Q164),G$19&gt;ABS($Q163)),1,0)</f>
        <v>0</v>
      </c>
      <c r="BQ164" s="3">
        <f>MIN(IF(BP164=1,($S164-$S163)/(ABS($Q164)-ABS($Q163))*(G$19-ABS($Q163))+$S163,0),$D$7)</f>
        <v>0</v>
      </c>
      <c r="BR164" s="1">
        <f>IF(ABS($Q164)&lt;G$20,$AA164,IF(ABS($Q163)&lt;G$20,(G$20-ABS($Q163))*($Z163+$Z164)*0.5*($D$27+$D$28)*$D$5*1000,0))</f>
        <v>0</v>
      </c>
      <c r="BS164" s="1">
        <f>IF(AND(G$20&lt;ABS($Q164),G$20&gt;ABS($Q163)),1,0)</f>
        <v>0</v>
      </c>
      <c r="BT164" s="3">
        <f>MIN(IF(BS164=1,($S164-$S163)/(ABS($Q164)-ABS($Q163))*(G$20-ABS($Q163))+$S163,0),$D$7)</f>
        <v>0</v>
      </c>
      <c r="BU164" s="1">
        <f>IF(ABS($Q164)&lt;G$21,$AA164,IF(ABS($Q163)&lt;G$21,(G$21-ABS($Q163))*($Z163+$Z164)*0.5*($D$27+$D$28)*$D$5*1000,0))</f>
        <v>0</v>
      </c>
      <c r="BV164" s="1">
        <f>IF(AND(G$21&lt;ABS($Q164),G$21&gt;ABS($Q163)),1,0)</f>
        <v>0</v>
      </c>
      <c r="BW164" s="3">
        <f>MIN(IF(BV164=1,($S164-$S163)/(ABS($Q164)-ABS($Q163))*(G$21-ABS($Q163))+$S163,0),$D$7)</f>
        <v>0</v>
      </c>
      <c r="BX164" s="1">
        <f>IF(ABS($Q164)&lt;G$22,$AA164,IF(ABS($Q163)&lt;G$22,(G$22-ABS($Q163))*($Z163+$Z164)*0.5*($D$27+$D$28)*$D$5*1000,0))</f>
        <v>0</v>
      </c>
      <c r="BY164" s="1">
        <f>IF(AND(G$22&lt;ABS($Q164),G$22&gt;ABS($Q163)),1,0)</f>
        <v>0</v>
      </c>
      <c r="BZ164" s="3">
        <f>MIN(IF(BY164=1,($S164-$S163)/(ABS($Q164)-ABS($Q163))*(G$22-ABS($Q163))+$S163,0),$D$7)</f>
        <v>0</v>
      </c>
      <c r="CA164" s="1">
        <f>IF(ABS($Q164)&lt;G$23,$AA164,IF(ABS($Q163)&lt;G$23,(G$23-ABS($Q163))*($Z163+$Z164)*0.5*($D$27+$D$28)*$D$5*1000,0))</f>
        <v>0</v>
      </c>
      <c r="CB164" s="1">
        <f>IF(AND(G$23&lt;ABS($Q164),G$23&gt;ABS($Q163)),1,0)</f>
        <v>0</v>
      </c>
      <c r="CC164" s="3">
        <f>MIN(IF(CB164=1,($S164-$S163)/(ABS($Q164)-ABS($Q163))*(G$23-ABS($Q163))+$S163,0),$D$7)</f>
        <v>0</v>
      </c>
      <c r="CD164" s="1">
        <f>IF(ABS($Q164)&lt;G$24,$AA164,IF(ABS($Q163)&lt;G$24,(G$24-ABS($Q163))*($Z163+$Z164)*0.5*($D$27+$D$28)*$D$5*1000,0))</f>
        <v>0</v>
      </c>
      <c r="CE164" s="1">
        <f>IF(AND(G$24&lt;ABS($Q164),G$24&gt;ABS($Q163)),1,0)</f>
        <v>0</v>
      </c>
      <c r="CF164" s="3">
        <f>MIN(IF(CE164=1,($S164-$S163)/(ABS($Q164)-ABS($Q163))*(G$24-ABS($Q163))+$S163,0),$D$7)</f>
        <v>0</v>
      </c>
      <c r="CG164" s="1">
        <f>IF(ABS($Q164)&lt;G$25,$AA164,IF(ABS($Q163)&lt;G$25,(G$25-ABS($Q163))*($Z163+$Z164)*0.5*($D$27+$D$28)*$D$5*1000,0))</f>
        <v>0</v>
      </c>
      <c r="CH164" s="1">
        <f>IF(AND(G$25&lt;ABS($Q164),G$25&gt;ABS($Q163)),1,0)</f>
        <v>0</v>
      </c>
      <c r="CI164" s="3">
        <f>MIN(IF(CH164=1,($S164-$S163)/(ABS($Q164)-ABS($Q163))*(G$25-ABS($Q163))+$S163,0),$D$7)</f>
        <v>0</v>
      </c>
      <c r="CJ164" s="1">
        <f>IF(ABS($Q164)&lt;G$26,$AA164,IF(ABS($Q163)&lt;G$26,(G$26-ABS($Q163))*($Z163+$Z164)*0.5*($D$27+$D$28)*$D$5*1000,0))</f>
        <v>0</v>
      </c>
      <c r="CK164" s="1">
        <f>IF(AND(G$26&lt;ABS($Q164),G$26&gt;ABS($Q163)),1,0)</f>
        <v>0</v>
      </c>
      <c r="CL164" s="3">
        <f>MIN(IF(CK164=1,($S164-$S163)/(ABS($Q164)-ABS($Q163))*(G$26-ABS($Q163))+$S163,0),$D$7)</f>
        <v>0</v>
      </c>
      <c r="CM164" s="1">
        <f>IF(ABS($Q164)&lt;G$27,$AA164,IF(ABS($Q163)&lt;G$27,(G$27-ABS($Q163))*($Z163+$Z164)*0.5*($D$27+$D$28)*$D$5*1000,0))</f>
        <v>0</v>
      </c>
      <c r="CN164" s="1">
        <f>IF(AND(G$27&lt;ABS($Q164),G$27&gt;ABS($Q163)),1,0)</f>
        <v>0</v>
      </c>
      <c r="CO164" s="3">
        <f>MIN(IF(CN164=1,($S164-$S163)/(ABS($Q164)-ABS($Q163))*(G$27-ABS($Q163))+$S163,0),$D$7)</f>
        <v>0</v>
      </c>
      <c r="CP164" s="1">
        <f>IF(ABS($Q164)&lt;G$28,$AA164,IF(ABS($Q163)&lt;G$28,(G$28-ABS($Q163))*($Z163+$Z164)*0.5*($D$27+$D$28)*$D$5*1000,0))</f>
        <v>0</v>
      </c>
      <c r="CQ164" s="1">
        <f>IF(AND(G$28&lt;ABS($Q164),G$28&gt;ABS($Q163)),1,0)</f>
        <v>0</v>
      </c>
      <c r="CR164" s="3">
        <f>MIN(IF(CQ164=1,($S164-$S163)/(ABS($Q164)-ABS($Q163))*(G$28-ABS($Q163))+$S163,0),$D$7)</f>
        <v>0</v>
      </c>
      <c r="CS164" s="1">
        <f>IF(ABS($Q164)&lt;G$29,$AA164,IF(ABS($Q163)&lt;G$29,(G$29-ABS($Q163))*($Z163+$Z164)*0.5*($D$27+$D$28)*$D$5*1000,0))</f>
        <v>0</v>
      </c>
      <c r="CT164" s="1">
        <f>IF(AND(G$29&lt;ABS($Q164),G$29&gt;ABS($Q163)),1,0)</f>
        <v>0</v>
      </c>
      <c r="CU164" s="3">
        <f>MIN(IF(CT164=1,($S164-$S163)/(ABS($Q164)-ABS($Q163))*(G$29-ABS($Q163))+$S163,0),$D$7)</f>
        <v>0</v>
      </c>
      <c r="CV164" s="1">
        <f>IF(ABS($Q164)&lt;G$30,$AA164,IF(ABS($Q163)&lt;G$30,(G$30-ABS($Q163))*($Z163+$Z164)*0.5*($D$27+$D$28)*$D$5*1000,0))</f>
        <v>0</v>
      </c>
      <c r="CW164" s="1">
        <f>IF(AND(G$30&lt;ABS($Q164),G$30&gt;ABS($Q163)),1,0)</f>
        <v>0</v>
      </c>
      <c r="CX164" s="3">
        <f>MIN(IF(CW164=1,($S164-$S163)/(ABS($Q164)-ABS($Q163))*(G$30-ABS($Q163))+$S163,0),$D$7)</f>
        <v>0</v>
      </c>
      <c r="CY164" s="1">
        <f>IF(ABS($Q164)&lt;G$31,$AA164,IF(ABS($Q163)&lt;G$31,(G$31-ABS($Q163))*($Z163+$Z164)*0.5*($D$27+$D$28)*$D$5*1000,0))</f>
        <v>0</v>
      </c>
      <c r="CZ164" s="1">
        <f>IF(AND(G$31&lt;ABS($Q164),G$31&gt;ABS($Q163)),1,0)</f>
        <v>0</v>
      </c>
      <c r="DA164" s="3">
        <f>MIN(IF(CZ164=1,($S164-$S163)/(ABS($Q164)-ABS($Q163))*(G$31-ABS($Q163))+$S163,0),$D$7)</f>
        <v>0</v>
      </c>
      <c r="DB164" s="1">
        <f>IF(ABS($Q164)&lt;G$32,$AA164,IF(ABS($Q163)&lt;G$32,(G$32-ABS($Q163))*($Z163+$Z164)*0.5*($D$27+$D$28)*$D$5*1000,0))</f>
        <v>0</v>
      </c>
      <c r="DC164" s="1">
        <f>IF(AND(G$32&lt;ABS($Q164),G$32&gt;ABS($Q163)),1,0)</f>
        <v>0</v>
      </c>
      <c r="DD164" s="3">
        <f>MIN(IF(DC164=1,($S164-$S163)/(ABS($Q164)-ABS($Q163))*(G$32-ABS($Q163))+$S163,0),$D$7)</f>
        <v>0</v>
      </c>
      <c r="DE164" s="1">
        <f>IF(ABS($Q164)&lt;G$33,$AA164,IF(ABS($Q163)&lt;G$33,(G$33-ABS($Q163))*($Z163+$Z164)*0.5*($D$27+$D$28)*$D$5*1000,0))</f>
        <v>0</v>
      </c>
      <c r="DF164" s="1">
        <f>IF(AND(G$33&lt;ABS($Q164),G$33&gt;ABS($Q163)),1,0)</f>
        <v>0</v>
      </c>
      <c r="DG164" s="3">
        <f>MIN(IF(DF164=1,($S164-$S163)/(ABS($Q164)-ABS($Q163))*(G$33-ABS($Q163))+$S163,0),$D$7)</f>
        <v>0</v>
      </c>
      <c r="DH164" s="1">
        <f>IF(ABS($Q164)&lt;G$34,$AA164,IF(ABS($Q163)&lt;G$34,(G$34-ABS($Q163))*($Z163+$Z164)*0.5*($D$27+$D$28)*$D$5*1000,0))</f>
        <v>0</v>
      </c>
      <c r="DI164" s="1">
        <f>IF(AND(G$34&lt;ABS($Q164),G$34&gt;ABS($Q163)),1,0)</f>
        <v>0</v>
      </c>
      <c r="DJ164" s="3">
        <f>MIN(IF(DI164=1,($S164-$S163)/(ABS($Q164)-ABS($Q163))*(G$34-ABS($Q163))+$S163,0),$D$7)</f>
        <v>0</v>
      </c>
      <c r="DK164" s="1">
        <f>IF(ABS($Q164)&lt;G$35,$AA164,IF(ABS($Q163)&lt;G$35,(G$35-ABS($Q163))*($Z163+$Z164)*0.5*($D$27+$D$28)*$D$5*1000,0))</f>
        <v>0</v>
      </c>
      <c r="DL164" s="1">
        <f>IF(AND(G$35&lt;ABS($Q164),G$35&gt;ABS($Q163)),1,0)</f>
        <v>0</v>
      </c>
      <c r="DM164" s="3">
        <f>MIN(IF(DL164=1,($S164-$S163)/(ABS($Q164)-ABS($Q163))*(G$35-ABS($Q163))+$S163,0),$D$7)</f>
        <v>0</v>
      </c>
      <c r="DN164" s="1">
        <f>IF(ABS($Q164)&lt;G$36,$AA164,IF(ABS($Q163)&lt;G$36,(G$36-ABS($Q163))*($Z163+$Z164)*0.5*($D$27+$D$28)*$D$5*1000,0))</f>
        <v>0</v>
      </c>
      <c r="DO164" s="1">
        <f>IF(AND(G$36&lt;ABS($Q164),G$36&gt;ABS($Q163)),1,0)</f>
        <v>0</v>
      </c>
      <c r="DP164" s="3">
        <f>MIN(IF(DO164=1,($S164-$S163)/(ABS($Q164)-ABS($Q163))*(G$36-ABS($Q163))+$S163,0),$D$7)</f>
        <v>0</v>
      </c>
      <c r="DQ164" s="1">
        <f>IF(ABS($Q164)&lt;G$37,$AA164,IF(ABS($Q163)&lt;G$37,(G$37-ABS($Q163))*($Z163+$Z164)*0.5*($D$27+$D$28)*$D$5*1000,0))</f>
        <v>0</v>
      </c>
      <c r="DR164" s="1">
        <f>IF(AND(G$37&lt;ABS($Q164),G$37&gt;ABS($Q163)),1,0)</f>
        <v>0</v>
      </c>
      <c r="DS164" s="3">
        <f>MIN(IF(DR164=1,($S164-$S163)/(ABS($Q164)-ABS($Q163))*(G$37-ABS($Q163))+$S163,0),$D$7)</f>
        <v>0</v>
      </c>
      <c r="DT164" s="1">
        <f>IF(ABS($Q164)&lt;G$38,$AA164,IF(ABS($Q163)&lt;G$38,(G$38-ABS($Q163))*($Z163+$Z164)*0.5*($D$27+$D$28)*$D$5*1000,0))</f>
        <v>0</v>
      </c>
      <c r="DU164" s="1">
        <f>IF(AND(G$38&lt;ABS($Q164),G$38&gt;ABS($Q163)),1,0)</f>
        <v>0</v>
      </c>
      <c r="DV164" s="3">
        <f>MIN(IF(DU164=1,($S164-$S163)/(ABS($Q164)-ABS($Q163))*(G$38-ABS($Q163))+$S163,0),$D$7)</f>
        <v>0</v>
      </c>
      <c r="DW164" s="1">
        <f>IF(ABS($Q164)&lt;G$39,$AA164,IF(ABS($Q163)&lt;G$39,(G$39-ABS($Q163))*($Z163+$Z164)*0.5*($D$27+$D$28)*$D$5*1000,0))</f>
        <v>0</v>
      </c>
      <c r="DX164" s="1">
        <f>IF(AND(G$39&lt;ABS($Q164),G$39&gt;ABS($Q163)),1,0)</f>
        <v>0</v>
      </c>
      <c r="DY164" s="3">
        <f>MIN(IF(DX164=1,($S164-$S163)/(ABS($Q164)-ABS($Q163))*(G$39-ABS($Q163))+$S163,0),$D$7)</f>
        <v>0</v>
      </c>
      <c r="DZ164" s="1">
        <f>IF(ABS($Q164)&lt;G$40,$AA164,IF(ABS($Q163)&lt;G$40,(G$40-ABS($Q163))*($Z163+$Z164)*0.5*($D$27+$D$28)*$D$5*1000,0))</f>
        <v>0</v>
      </c>
      <c r="EA164" s="1">
        <f>IF(AND(G$40&lt;ABS($Q164),G$40&gt;ABS($Q163)),1,0)</f>
        <v>0</v>
      </c>
      <c r="EB164" s="3">
        <f>MIN(IF(EA164=1,($S164-$S163)/(ABS($Q164)-ABS($Q163))*(G$40-ABS($Q163))+$S163,0),$D$7)</f>
        <v>0</v>
      </c>
      <c r="EC164" s="1">
        <f>IF(ABS($Q164)&lt;G$41,$AA164,IF(ABS($Q163)&lt;G$41,(G$41-ABS($Q163))*($Z163+$Z164)*0.5*($D$27+$D$28)*$D$5*1000,0))</f>
        <v>0</v>
      </c>
      <c r="ED164" s="1">
        <f>IF(AND(G$41&lt;ABS($Q164),G$41&gt;ABS($Q163)),1,0)</f>
        <v>0</v>
      </c>
      <c r="EE164" s="3">
        <f>MIN(IF(ED164=1,($S164-$S163)/(ABS($Q164)-ABS($Q163))*(G$41-ABS($Q163))+$S163,0),$D$7)</f>
        <v>0</v>
      </c>
      <c r="EF164" s="1">
        <f>IF(ABS($Q164)&lt;G$42,$AA164,IF(ABS($Q163)&lt;G$42,(G$42-ABS($Q163))*($Z163+$Z164)*0.5*($D$27+$D$28)*$D$5*1000,0))</f>
        <v>0</v>
      </c>
      <c r="EG164" s="1">
        <f>IF(AND(G$42&lt;ABS($Q164),G$42&gt;ABS($Q163)),1,0)</f>
        <v>0</v>
      </c>
      <c r="EH164" s="3">
        <f>MIN(IF(EG164=1,($S164-$S163)/(ABS($Q164)-ABS($Q163))*(G$42-ABS($Q163))+$S163,0),$D$7)</f>
        <v>0</v>
      </c>
      <c r="EI164" s="1">
        <f>IF(ABS($Q164)&lt;G$43,$AA164,IF(ABS($Q163)&lt;G$43,(G$43-ABS($Q163))*($Z163+$Z164)*0.5*($D$27+$D$28)*$D$5*1000,0))</f>
        <v>0</v>
      </c>
      <c r="EJ164" s="1">
        <f>IF(AND(G$43&lt;ABS($Q164),G$43&gt;ABS($Q163)),1,0)</f>
        <v>0</v>
      </c>
      <c r="EK164" s="3">
        <f>MIN(IF(EJ164=1,($S164-$S163)/(ABS($Q164)-ABS($Q163))*(G$43-ABS($Q163))+$S163,0),$D$7)</f>
        <v>0</v>
      </c>
      <c r="EL164" s="1">
        <f>IF(ABS($Q164)&lt;G$44,$AA164,IF(ABS($Q163)&lt;G$44,(G$44-ABS($Q163))*($Z163+$Z164)*0.5*($D$27+$D$28)*$D$5*1000,0))</f>
        <v>0</v>
      </c>
      <c r="EM164" s="1">
        <f>IF(AND(G$44&lt;ABS($Q164),G$44&gt;ABS($Q163)),1,0)</f>
        <v>0</v>
      </c>
      <c r="EN164" s="3">
        <f>MIN(IF(EM164=1,($S164-$S163)/(ABS($Q164)-ABS($Q163))*(G$44-ABS($Q163))+$S163,0),$D$7)</f>
        <v>0</v>
      </c>
      <c r="EO164" s="1">
        <f>IF(ABS($Q164)&lt;G$45,$AA164,IF(ABS($Q163)&lt;G$45,(G$45-ABS($Q163))*($Z163+$Z164)*0.5*($D$27+$D$28)*$D$5*1000,0))</f>
        <v>0</v>
      </c>
      <c r="EP164" s="1">
        <f>IF(AND(G$45&lt;ABS($Q164),G$45&gt;ABS($Q163)),1,0)</f>
        <v>0</v>
      </c>
      <c r="EQ164" s="3">
        <f>MIN(IF(EP164=1,($S164-$S163)/(ABS($Q164)-ABS($Q163))*(G$45-ABS($Q163))+$S163,0),$D$7)</f>
        <v>0</v>
      </c>
      <c r="ER164" s="1">
        <f>IF(ABS($Q164)&lt;G$46,$AA164,IF(ABS($Q163)&lt;G$46,(G$46-ABS($Q163))*($Z163+$Z164)*0.5*($D$27+$D$28)*$D$5*1000,0))</f>
        <v>0</v>
      </c>
      <c r="ES164" s="1">
        <f>IF(AND(G$46&lt;ABS($Q164),G$46&gt;ABS($Q163)),1,0)</f>
        <v>0</v>
      </c>
      <c r="ET164" s="3">
        <f>MIN(IF(ES164=1,($S164-$S163)/(ABS($Q164)-ABS($Q163))*(G$46-ABS($Q163))+$S163,0),$D$7)</f>
        <v>0</v>
      </c>
      <c r="EU164" s="1">
        <f>IF(ABS($Q164)&lt;G$47,$AA164,IF(ABS($Q163)&lt;G$47,(G$47-ABS($Q163))*($Z163+$Z164)*0.5*($D$27+$D$28)*$D$5*1000,0))</f>
        <v>0</v>
      </c>
      <c r="EV164" s="1">
        <f>IF(AND(G$47&lt;ABS($Q164),G$47&gt;ABS($Q163)),1,0)</f>
        <v>0</v>
      </c>
      <c r="EW164" s="3">
        <f>MIN(IF(EV164=1,($S164-$S163)/(ABS($Q164)-ABS($Q163))*(G$47-ABS($Q163))+$S163,0),$D$7)</f>
        <v>0</v>
      </c>
      <c r="EX164" s="1">
        <f>IF(ABS($Q164)&lt;G$48,$AA164,IF(ABS($Q163)&lt;G$48,(G$48-ABS($Q163))*($Z163+$Z164)*0.5*($D$27+$D$28)*$D$5*1000,0))</f>
        <v>0</v>
      </c>
      <c r="EY164" s="1">
        <f>IF(AND(G$48&lt;ABS($Q164),G$48&gt;ABS($Q163)),1,0)</f>
        <v>0</v>
      </c>
      <c r="EZ164" s="3">
        <f>MIN(IF(EY164=1,($S164-$S163)/(ABS($Q164)-ABS($Q163))*(G$48-ABS($Q163))+$S163,0),$D$7)</f>
        <v>0</v>
      </c>
      <c r="FA164" s="1">
        <f>IF(ABS($Q164)&lt;G$49,$AA164,IF(ABS($Q163)&lt;G$49,(G$49-ABS($Q163))*($Z163+$Z164)*0.5*($D$27+$D$28)*$D$5*1000,0))</f>
        <v>0</v>
      </c>
      <c r="FB164" s="1">
        <f>IF(AND(G$49&lt;ABS($Q164),G$49&gt;ABS($Q163)),1,0)</f>
        <v>0</v>
      </c>
      <c r="FC164" s="3">
        <f>MIN(IF(FB164=1,($S164-$S163)/(ABS($Q164)-ABS($Q163))*(G$49-ABS($Q163))+$S163,0),$D$7)</f>
        <v>0</v>
      </c>
      <c r="FD164" s="1">
        <f>IF(ABS($Q164)&lt;G$50,$AA164,IF(ABS($Q163)&lt;G$50,(G$50-ABS($Q163))*($Z163+$Z164)*0.5*($D$27+$D$28)*$D$5*1000,0))</f>
        <v>0</v>
      </c>
      <c r="FE164" s="1">
        <f>IF(AND(G$50&lt;ABS($Q164),G$50&gt;ABS($Q163)),1,0)</f>
        <v>0</v>
      </c>
      <c r="FF164" s="3">
        <f>MIN(IF(FE164=1,($S164-$S163)/(ABS($Q164)-ABS($Q163))*(G$50-ABS($Q163))+$S163,0),$D$7)</f>
        <v>0</v>
      </c>
      <c r="FG164" s="1">
        <f>IF(ABS($Q164)&lt;G$51,$AA164,IF(ABS($Q163)&lt;G$51,(G$51-ABS($Q163))*($Z163+$Z164)*0.5*($D$27+$D$28)*$D$5*1000,0))</f>
        <v>0</v>
      </c>
      <c r="FH164" s="1">
        <f>IF(AND(G$51&lt;ABS($Q164),G$51&gt;ABS($Q163)),1,0)</f>
        <v>0</v>
      </c>
      <c r="FI164" s="3">
        <f>MIN(IF(FH164=1,($S164-$S163)/(ABS($Q164)-ABS($Q163))*(G$51-ABS($Q163))+$S163,0),$D$7)</f>
        <v>0</v>
      </c>
      <c r="FJ164" s="1">
        <f>IF(ABS($Q164)&lt;G$52,$AA164,IF(ABS($Q163)&lt;G$52,(G$52-ABS($Q163))*($Z163+$Z164)*0.5*($D$27+$D$28)*$D$5*1000,0))</f>
        <v>0</v>
      </c>
      <c r="FK164" s="1">
        <f>IF(AND(G$52&lt;ABS($Q164),G$52&gt;ABS($Q163)),1,0)</f>
        <v>0</v>
      </c>
      <c r="FL164" s="3">
        <f>MIN(IF(FK164=1,($S164-$S163)/(ABS($Q164)-ABS($Q163))*(G$52-ABS($Q163))+$S163,0),$D$7)</f>
        <v>0</v>
      </c>
      <c r="FM164" s="1">
        <f>IF(ABS($Q164)&lt;G$53,$AA164,IF(ABS($Q163)&lt;G$53,(G$53-ABS($Q163))*($Z163+$Z164)*0.5*($D$27+$D$28)*$D$5*1000,0))</f>
        <v>0</v>
      </c>
      <c r="FN164" s="1">
        <f>IF(AND(G$53&lt;ABS($Q164),G$53&gt;ABS($Q163)),1,0)</f>
        <v>0</v>
      </c>
      <c r="FO164" s="3">
        <f>MIN(IF(FN164=1,($S164-$S163)/(ABS($Q164)-ABS($Q163))*(G$53-ABS($Q163))+$S163,0),$D$7)</f>
        <v>0</v>
      </c>
      <c r="FP164" s="1">
        <f>IF(ABS($Q164)&lt;G$54,$AA164,IF(ABS($Q163)&lt;G$54,(G$54-ABS($Q163))*($Z163+$Z164)*0.5*($D$27+$D$28)*$D$5*1000,0))</f>
        <v>0</v>
      </c>
      <c r="FQ164" s="1">
        <f>IF(AND(G$54&lt;ABS($Q164),G$54&gt;ABS($Q163)),1,0)</f>
        <v>0</v>
      </c>
      <c r="FR164" s="3">
        <f>MIN(IF(FQ164=1,($S164-$S163)/(ABS($Q164)-ABS($Q163))*(G$54-ABS($Q163))+$S163,0),$D$7)</f>
        <v>0</v>
      </c>
      <c r="FS164" s="1">
        <f>IF(ABS($Q164)&lt;G$55,$AA164,IF(ABS($Q163)&lt;G$55,(G$55-ABS($Q163))*($Z163+$Z164)*0.5*($D$27+$D$28)*$D$5*1000,0))</f>
        <v>0</v>
      </c>
      <c r="FT164" s="1">
        <f>IF(AND(G$55&lt;ABS($Q164),G$55&gt;ABS($Q163)),1,0)</f>
        <v>0</v>
      </c>
      <c r="FU164" s="3">
        <f>MIN(IF(FT164=1,($S164-$S163)/(ABS($Q164)-ABS($Q163))*(G$55-ABS($Q163))+$S163,0),$D$7)</f>
        <v>0</v>
      </c>
      <c r="FV164" s="1" t="e">
        <f>IF(ABS($Q164)&lt;#REF!,$AA164,IF(ABS($Q163)&lt;#REF!,(#REF!-ABS($Q163))*($Z163+$Z164)*0.5*($D$27+$D$28)*$D$5*1000,0))</f>
        <v>#REF!</v>
      </c>
      <c r="FW164" s="1" t="e">
        <f>IF(AND(#REF!&lt;ABS($Q164),#REF!&gt;ABS($Q163)),1,0)</f>
        <v>#REF!</v>
      </c>
      <c r="FX164" s="3" t="e">
        <f>MIN(IF(FW164=1,($S164-$S163)/(ABS($Q164)-ABS($Q163))*(#REF!-ABS($Q163))+$S163,0),$D$7)</f>
        <v>#REF!</v>
      </c>
    </row>
    <row r="165" spans="1:180" x14ac:dyDescent="0.35">
      <c r="A165" s="4"/>
      <c r="B165" s="4"/>
      <c r="C165" s="4"/>
      <c r="D165" s="4"/>
      <c r="E165" s="4"/>
      <c r="F165" s="4"/>
      <c r="G165" s="23"/>
      <c r="H165" s="23"/>
      <c r="I165" s="23"/>
      <c r="J165" s="23"/>
      <c r="K165" s="23"/>
      <c r="L165" s="36"/>
      <c r="M165" s="23"/>
      <c r="N165" s="23"/>
      <c r="O165" s="23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3">
        <f t="shared" si="8"/>
        <v>0.2</v>
      </c>
      <c r="AA165" s="3"/>
      <c r="AB165" s="1"/>
      <c r="AC165" s="2"/>
      <c r="AD165" s="2"/>
      <c r="AE165" s="1"/>
      <c r="AF165" s="2"/>
      <c r="AG165" s="2"/>
      <c r="AH165" s="1"/>
      <c r="AI165" s="2"/>
      <c r="AJ165" s="2"/>
      <c r="AK165" s="1"/>
      <c r="AL165" s="2"/>
      <c r="AM165" s="2"/>
      <c r="AN165" s="1"/>
      <c r="AO165" s="2"/>
      <c r="AP165" s="2"/>
      <c r="AQ165" s="1"/>
      <c r="AR165" s="2"/>
      <c r="AS165" s="2"/>
      <c r="AT165" s="1"/>
      <c r="AU165" s="2"/>
      <c r="AV165" s="2"/>
      <c r="AW165" s="1"/>
      <c r="AX165" s="2"/>
      <c r="AY165" s="2"/>
      <c r="AZ165" s="1"/>
      <c r="BA165" s="2"/>
      <c r="BB165" s="2"/>
      <c r="BC165" s="1"/>
      <c r="BD165" s="2"/>
      <c r="BE165" s="2"/>
      <c r="BF165" s="1"/>
      <c r="BG165" s="2"/>
      <c r="BH165" s="2"/>
      <c r="BI165" s="1"/>
      <c r="BJ165" s="2"/>
      <c r="BK165" s="2"/>
      <c r="BL165" s="1"/>
      <c r="BM165" s="2"/>
      <c r="BN165" s="2"/>
      <c r="BO165" s="1"/>
      <c r="BP165" s="2"/>
      <c r="BQ165" s="2"/>
      <c r="BR165" s="1"/>
      <c r="BS165" s="2"/>
      <c r="BT165" s="2"/>
      <c r="BU165" s="1"/>
      <c r="BV165" s="2"/>
      <c r="BW165" s="2"/>
      <c r="BX165" s="1"/>
      <c r="BY165" s="2"/>
      <c r="BZ165" s="2"/>
      <c r="CA165" s="1"/>
      <c r="CB165" s="2"/>
      <c r="CC165" s="2"/>
      <c r="CD165" s="1"/>
      <c r="CE165" s="2"/>
      <c r="CF165" s="2"/>
      <c r="CG165" s="1"/>
      <c r="CH165" s="2"/>
      <c r="CI165" s="2"/>
      <c r="CJ165" s="1"/>
      <c r="CK165" s="2"/>
      <c r="CL165" s="2"/>
      <c r="CM165" s="1"/>
      <c r="CN165" s="2"/>
      <c r="CO165" s="2"/>
      <c r="CP165" s="1"/>
      <c r="CQ165" s="2"/>
      <c r="CR165" s="2"/>
      <c r="CS165" s="1"/>
      <c r="CT165" s="2"/>
      <c r="CU165" s="2"/>
      <c r="CV165" s="1"/>
      <c r="CW165" s="2"/>
      <c r="CX165" s="2"/>
      <c r="CY165" s="1"/>
      <c r="CZ165" s="2"/>
      <c r="DA165" s="2"/>
      <c r="DB165" s="1"/>
      <c r="DC165" s="2"/>
      <c r="DD165" s="2"/>
      <c r="DE165" s="1"/>
      <c r="DF165" s="2"/>
      <c r="DG165" s="2"/>
      <c r="DH165" s="1"/>
      <c r="DI165" s="2"/>
      <c r="DJ165" s="2"/>
      <c r="DK165" s="1"/>
      <c r="DL165" s="2"/>
      <c r="DM165" s="2"/>
      <c r="DN165" s="1"/>
      <c r="DO165" s="2"/>
      <c r="DP165" s="2"/>
      <c r="DQ165" s="1"/>
      <c r="DR165" s="2"/>
      <c r="DS165" s="2"/>
      <c r="DT165" s="1"/>
      <c r="DU165" s="2"/>
      <c r="DV165" s="2"/>
      <c r="DW165" s="1"/>
      <c r="DX165" s="2"/>
      <c r="DY165" s="2"/>
      <c r="DZ165" s="1"/>
      <c r="EA165" s="2"/>
      <c r="EB165" s="2"/>
      <c r="EC165" s="1"/>
      <c r="ED165" s="2"/>
      <c r="EE165" s="2"/>
      <c r="EF165" s="1"/>
      <c r="EG165" s="2"/>
      <c r="EH165" s="2"/>
      <c r="EI165" s="1"/>
      <c r="EJ165" s="2"/>
      <c r="EK165" s="2"/>
      <c r="EL165" s="1"/>
      <c r="EM165" s="2"/>
      <c r="EN165" s="2"/>
      <c r="EO165" s="1"/>
      <c r="EP165" s="2"/>
      <c r="EQ165" s="2"/>
      <c r="ER165" s="1"/>
      <c r="ES165" s="2"/>
      <c r="ET165" s="2"/>
      <c r="EU165" s="1"/>
      <c r="EV165" s="2"/>
      <c r="EW165" s="2"/>
      <c r="EX165" s="1"/>
      <c r="EY165" s="2"/>
      <c r="EZ165" s="2"/>
      <c r="FA165" s="1"/>
      <c r="FB165" s="2"/>
      <c r="FC165" s="2"/>
      <c r="FD165" s="1"/>
      <c r="FE165" s="2"/>
      <c r="FF165" s="2"/>
      <c r="FG165" s="1"/>
      <c r="FH165" s="2"/>
      <c r="FI165" s="2"/>
      <c r="FJ165" s="1"/>
      <c r="FK165" s="2"/>
      <c r="FL165" s="2"/>
      <c r="FM165" s="1"/>
      <c r="FN165" s="2"/>
      <c r="FO165" s="2"/>
      <c r="FP165" s="1"/>
      <c r="FQ165" s="2"/>
      <c r="FR165" s="2"/>
      <c r="FS165" s="1"/>
      <c r="FT165" s="2"/>
      <c r="FU165" s="2"/>
      <c r="FV165" s="1"/>
      <c r="FW165" s="2"/>
      <c r="FX165" s="2"/>
    </row>
    <row r="166" spans="1:180" x14ac:dyDescent="0.35">
      <c r="A166" s="4"/>
      <c r="B166" s="4"/>
      <c r="C166" s="4"/>
      <c r="D166" s="4"/>
      <c r="E166" s="4"/>
      <c r="F166" s="4"/>
      <c r="G166" s="23"/>
      <c r="H166" s="23"/>
      <c r="I166" s="23"/>
      <c r="J166" s="23"/>
      <c r="K166" s="23"/>
      <c r="L166" s="36"/>
      <c r="M166" s="23"/>
      <c r="N166" s="23"/>
      <c r="O166" s="23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3">
        <f t="shared" si="8"/>
        <v>0.2</v>
      </c>
      <c r="AA166" s="1">
        <f>$R165*($Z166+$Z165)*0.5*($D$27+$D$28)*1000*$D$5</f>
        <v>0</v>
      </c>
      <c r="AB166" s="1">
        <f>IF(ABS($Q166)&lt;$G$6,$AA166,IF(ABS($Q165)&lt;$G$6,($G$6-ABS($Q165))*($Z165+$Z166)*0.5*($D$27+$D$28)*$D$5*1000,0))</f>
        <v>0</v>
      </c>
      <c r="AC166" s="1">
        <f>IF(AND($G$6&lt;ABS($Q166),$G$6&gt;ABS($Q165)),1,0)</f>
        <v>0</v>
      </c>
      <c r="AD166" s="3">
        <f>MIN(IF(AC166=1,($S166-$S165)/(ABS($Q166)-ABS($Q165))*($G$6-ABS($Q165))+$S165,0),$D$7)</f>
        <v>0</v>
      </c>
      <c r="AE166" s="1">
        <f>IF(ABS($Q166)&lt;$G$7,$AA166,IF(ABS($Q165)&lt;$G$7,($G$7-ABS($Q165))*($Z165+$Z166)*0.5*($D$27+$D$28)*$D$5*1000,0))</f>
        <v>0</v>
      </c>
      <c r="AF166" s="1">
        <f>IF(AND($G$7&lt;ABS($Q166),$G$7&gt;ABS($Q165)),1,0)</f>
        <v>0</v>
      </c>
      <c r="AG166" s="3">
        <f>MIN(IF(AF166=1,($S166-$S165)/(ABS($Q166)-ABS($Q165))*($G$7-ABS($Q165))+$S165,0),$D$7)</f>
        <v>0</v>
      </c>
      <c r="AH166" s="1">
        <f>IF(ABS($Q166)&lt;$G$8,$AA166,IF(ABS($Q165)&lt;$G$8,($G$8-ABS($Q165))*($Z165+$Z166)*0.5*($D$27+$D$28)*$D$5*1000,0))</f>
        <v>0</v>
      </c>
      <c r="AI166" s="1">
        <f>IF(AND($G$8&lt;ABS($Q166),$G$8&gt;ABS($Q165)),1,0)</f>
        <v>0</v>
      </c>
      <c r="AJ166" s="3">
        <f>MIN(IF(AI166=1,($S166-$S165)/(ABS($Q166)-ABS($Q165))*($G$8-ABS($Q165))+$S165,0),$D$7)</f>
        <v>0</v>
      </c>
      <c r="AK166" s="1">
        <f>IF(ABS($Q166)&lt;$G$9,$AA166,IF(ABS($Q165)&lt;$G$9,($G$9-ABS($Q165))*($Z165+$Z166)*0.5*($D$27+$D$28)*$D$5*1000,0))</f>
        <v>0</v>
      </c>
      <c r="AL166" s="1">
        <f>IF(AND($G$9&lt;ABS($Q166),$G$9&gt;ABS($Q165)),1,0)</f>
        <v>0</v>
      </c>
      <c r="AM166" s="3">
        <f>MIN(IF(AL166=1,($S166-$S165)/(ABS($Q166)-ABS($Q165))*($G$9-ABS($Q165))+$S165,0),$D$7)</f>
        <v>0</v>
      </c>
      <c r="AN166" s="1">
        <f>IF(ABS($Q166)&lt;$G$10,$AA166,IF(ABS($Q165)&lt;$G$10,($G$10-ABS($Q165))*($Z165+$Z166)*0.5*($D$27+$D$28)*$D$5*1000,0))</f>
        <v>0</v>
      </c>
      <c r="AO166" s="1">
        <f>IF(AND($G$10&lt;ABS($Q166),$G$10&gt;ABS($Q165)),1,0)</f>
        <v>0</v>
      </c>
      <c r="AP166" s="3">
        <f>MIN(IF(AO166=1,($S166-$S165)/(ABS($Q166)-ABS($Q165))*($G$10-ABS($Q165))+$S165,0),$D$7)</f>
        <v>0</v>
      </c>
      <c r="AQ166" s="1">
        <f>IF(ABS($Q166)&lt;$G$11,$AA166,IF(ABS($Q165)&lt;$G$11,($G$11-ABS($Q165))*($Z165+$Z166)*0.5*($D$27+$D$28)*$D$5*1000,0))</f>
        <v>0</v>
      </c>
      <c r="AR166" s="1">
        <f>IF(AND($G$11&lt;ABS($Q166),$G$11&gt;ABS($Q165)),1,0)</f>
        <v>0</v>
      </c>
      <c r="AS166" s="3">
        <f>MIN(IF(AR166=1,($S166-$S165)/(ABS($Q166)-ABS($Q165))*($G$11-ABS($Q165))+$S165,0),$D$7)</f>
        <v>0</v>
      </c>
      <c r="AT166" s="1">
        <f>IF(ABS($Q166)&lt;$G$12,$AA166,IF(ABS($Q165)&lt;$G$12,($G$12-ABS($Q165))*($Z165+$Z166)*0.5*($D$27+$D$28)*$D$5*1000,0))</f>
        <v>0</v>
      </c>
      <c r="AU166" s="1">
        <f>IF(AND($G$12&lt;ABS($Q166),$G$12&gt;ABS($Q165)),1,0)</f>
        <v>0</v>
      </c>
      <c r="AV166" s="3">
        <f>MIN(IF(AU166=1,($S166-$S165)/(ABS($Q166)-ABS($Q165))*($G$12-ABS($Q165))+$S165,0),$D$7)</f>
        <v>0</v>
      </c>
      <c r="AW166" s="1">
        <f>IF(ABS($Q166)&lt;$G$13,$AA166,IF(ABS($Q165)&lt;$G$13,($G$13-ABS($Q165))*($Z165+$Z166)*0.5*($D$27+$D$28)*$D$5*1000,0))</f>
        <v>0</v>
      </c>
      <c r="AX166" s="1">
        <f>IF(AND($G$13&lt;ABS($Q166),$G$13&gt;ABS($Q165)),1,0)</f>
        <v>0</v>
      </c>
      <c r="AY166" s="3">
        <f>MIN(IF(AX166=1,($S166-$S165)/(ABS($Q166)-ABS($Q165))*($G$13-ABS($Q165))+$S165,0),$D$7)</f>
        <v>0</v>
      </c>
      <c r="AZ166" s="1">
        <f>IF(ABS($Q166)&lt;$G$14,$AA166,IF(ABS($Q165)&lt;$G$14,($G$14-ABS($Q165))*($Z165+$Z166)*0.5*($D$27+$D$28)*$D$5*1000,0))</f>
        <v>0</v>
      </c>
      <c r="BA166" s="1">
        <f>IF(AND($G$14&lt;ABS($Q166),$G$14&gt;ABS($Q165)),1,0)</f>
        <v>0</v>
      </c>
      <c r="BB166" s="3">
        <f>MIN(IF(BA166=1,($S166-$S165)/(ABS($Q166)-ABS($Q165))*($G$14-ABS($Q165))+$S165,0),$D$7)</f>
        <v>0</v>
      </c>
      <c r="BC166" s="1">
        <f>IF(ABS($Q166)&lt;G$15,$AA166,IF(ABS($Q165)&lt;G$15,(G$15-ABS($Q165))*($Z165+$Z166)*0.5*($D$27+$D$28)*$D$5*1000,0))</f>
        <v>0</v>
      </c>
      <c r="BD166" s="1">
        <f>IF(AND(G$15&lt;ABS($Q166),G$15&gt;ABS($Q165)),1,0)</f>
        <v>0</v>
      </c>
      <c r="BE166" s="3">
        <f>MIN(IF(BD166=1,($S166-$S165)/(ABS($Q166)-ABS($Q165))*(G$15-ABS($Q165))+$S165,0),$D$7)</f>
        <v>0</v>
      </c>
      <c r="BF166" s="1">
        <f>IF(ABS($Q166)&lt;G$16,$AA166,IF(ABS($Q165)&lt;G$16,(G$16-ABS($Q165))*($Z165+$Z166)*0.5*($D$27+$D$28)*$D$5*1000,0))</f>
        <v>0</v>
      </c>
      <c r="BG166" s="1">
        <f>IF(AND(G$16&lt;ABS($Q166),G$16&gt;ABS($Q165)),1,0)</f>
        <v>0</v>
      </c>
      <c r="BH166" s="3">
        <f>MIN(IF(BG166=1,($S166-$S165)/(ABS($Q166)-ABS($Q165))*(G$16-ABS($Q165))+$S165,0),$D$7)</f>
        <v>0</v>
      </c>
      <c r="BI166" s="1">
        <f>IF(ABS($Q166)&lt;G$17,$AA166,IF(ABS($Q165)&lt;G$17,(G$17-ABS($Q165))*($Z165+$Z166)*0.5*($D$27+$D$28)*$D$5*1000,0))</f>
        <v>0</v>
      </c>
      <c r="BJ166" s="1">
        <f>IF(AND(G$17&lt;ABS($Q166),G$17&gt;ABS($Q165)),1,0)</f>
        <v>0</v>
      </c>
      <c r="BK166" s="3">
        <f>MIN(IF(BJ166=1,($S166-$S165)/(ABS($Q166)-ABS($Q165))*(G$17-ABS($Q165))+$S165,0),$D$7)</f>
        <v>0</v>
      </c>
      <c r="BL166" s="1">
        <f>IF(ABS($Q166)&lt;G$18,$AA166,IF(ABS($Q165)&lt;G$18,(G$18-ABS($Q165))*($Z165+$Z166)*0.5*($D$27+$D$28)*$D$5*1000,0))</f>
        <v>0</v>
      </c>
      <c r="BM166" s="1">
        <f>IF(AND(G$18&lt;ABS($Q166),G$18&gt;ABS($Q165)),1,0)</f>
        <v>0</v>
      </c>
      <c r="BN166" s="3">
        <f>MIN(IF(BM166=1,($S166-$S165)/(ABS($Q166)-ABS($Q165))*(G$18-ABS($Q165))+$S165,0),$D$7)</f>
        <v>0</v>
      </c>
      <c r="BO166" s="1">
        <f>IF(ABS($Q166)&lt;G$19,$AA166,IF(ABS($Q165)&lt;G$19,(G$19-ABS($Q165))*($Z165+$Z166)*0.5*($D$27+$D$28)*$D$5*1000,0))</f>
        <v>0</v>
      </c>
      <c r="BP166" s="1">
        <f>IF(AND(G$19&lt;ABS($Q166),G$19&gt;ABS($Q165)),1,0)</f>
        <v>0</v>
      </c>
      <c r="BQ166" s="3">
        <f>MIN(IF(BP166=1,($S166-$S165)/(ABS($Q166)-ABS($Q165))*(G$19-ABS($Q165))+$S165,0),$D$7)</f>
        <v>0</v>
      </c>
      <c r="BR166" s="1">
        <f>IF(ABS($Q166)&lt;G$20,$AA166,IF(ABS($Q165)&lt;G$20,(G$20-ABS($Q165))*($Z165+$Z166)*0.5*($D$27+$D$28)*$D$5*1000,0))</f>
        <v>0</v>
      </c>
      <c r="BS166" s="1">
        <f>IF(AND(G$20&lt;ABS($Q166),G$20&gt;ABS($Q165)),1,0)</f>
        <v>0</v>
      </c>
      <c r="BT166" s="3">
        <f>MIN(IF(BS166=1,($S166-$S165)/(ABS($Q166)-ABS($Q165))*(G$20-ABS($Q165))+$S165,0),$D$7)</f>
        <v>0</v>
      </c>
      <c r="BU166" s="1">
        <f>IF(ABS($Q166)&lt;G$21,$AA166,IF(ABS($Q165)&lt;G$21,(G$21-ABS($Q165))*($Z165+$Z166)*0.5*($D$27+$D$28)*$D$5*1000,0))</f>
        <v>0</v>
      </c>
      <c r="BV166" s="1">
        <f>IF(AND(G$21&lt;ABS($Q166),G$21&gt;ABS($Q165)),1,0)</f>
        <v>0</v>
      </c>
      <c r="BW166" s="3">
        <f>MIN(IF(BV166=1,($S166-$S165)/(ABS($Q166)-ABS($Q165))*(G$21-ABS($Q165))+$S165,0),$D$7)</f>
        <v>0</v>
      </c>
      <c r="BX166" s="1">
        <f>IF(ABS($Q166)&lt;G$22,$AA166,IF(ABS($Q165)&lt;G$22,(G$22-ABS($Q165))*($Z165+$Z166)*0.5*($D$27+$D$28)*$D$5*1000,0))</f>
        <v>0</v>
      </c>
      <c r="BY166" s="1">
        <f>IF(AND(G$22&lt;ABS($Q166),G$22&gt;ABS($Q165)),1,0)</f>
        <v>0</v>
      </c>
      <c r="BZ166" s="3">
        <f>MIN(IF(BY166=1,($S166-$S165)/(ABS($Q166)-ABS($Q165))*(G$22-ABS($Q165))+$S165,0),$D$7)</f>
        <v>0</v>
      </c>
      <c r="CA166" s="1">
        <f>IF(ABS($Q166)&lt;G$23,$AA166,IF(ABS($Q165)&lt;G$23,(G$23-ABS($Q165))*($Z165+$Z166)*0.5*($D$27+$D$28)*$D$5*1000,0))</f>
        <v>0</v>
      </c>
      <c r="CB166" s="1">
        <f>IF(AND(G$23&lt;ABS($Q166),G$23&gt;ABS($Q165)),1,0)</f>
        <v>0</v>
      </c>
      <c r="CC166" s="3">
        <f>MIN(IF(CB166=1,($S166-$S165)/(ABS($Q166)-ABS($Q165))*(G$23-ABS($Q165))+$S165,0),$D$7)</f>
        <v>0</v>
      </c>
      <c r="CD166" s="1">
        <f>IF(ABS($Q166)&lt;G$24,$AA166,IF(ABS($Q165)&lt;G$24,(G$24-ABS($Q165))*($Z165+$Z166)*0.5*($D$27+$D$28)*$D$5*1000,0))</f>
        <v>0</v>
      </c>
      <c r="CE166" s="1">
        <f>IF(AND(G$24&lt;ABS($Q166),G$24&gt;ABS($Q165)),1,0)</f>
        <v>0</v>
      </c>
      <c r="CF166" s="3">
        <f>MIN(IF(CE166=1,($S166-$S165)/(ABS($Q166)-ABS($Q165))*(G$24-ABS($Q165))+$S165,0),$D$7)</f>
        <v>0</v>
      </c>
      <c r="CG166" s="1">
        <f>IF(ABS($Q166)&lt;G$25,$AA166,IF(ABS($Q165)&lt;G$25,(G$25-ABS($Q165))*($Z165+$Z166)*0.5*($D$27+$D$28)*$D$5*1000,0))</f>
        <v>0</v>
      </c>
      <c r="CH166" s="1">
        <f>IF(AND(G$25&lt;ABS($Q166),G$25&gt;ABS($Q165)),1,0)</f>
        <v>0</v>
      </c>
      <c r="CI166" s="3">
        <f>MIN(IF(CH166=1,($S166-$S165)/(ABS($Q166)-ABS($Q165))*(G$25-ABS($Q165))+$S165,0),$D$7)</f>
        <v>0</v>
      </c>
      <c r="CJ166" s="1">
        <f>IF(ABS($Q166)&lt;G$26,$AA166,IF(ABS($Q165)&lt;G$26,(G$26-ABS($Q165))*($Z165+$Z166)*0.5*($D$27+$D$28)*$D$5*1000,0))</f>
        <v>0</v>
      </c>
      <c r="CK166" s="1">
        <f>IF(AND(G$26&lt;ABS($Q166),G$26&gt;ABS($Q165)),1,0)</f>
        <v>0</v>
      </c>
      <c r="CL166" s="3">
        <f>MIN(IF(CK166=1,($S166-$S165)/(ABS($Q166)-ABS($Q165))*(G$26-ABS($Q165))+$S165,0),$D$7)</f>
        <v>0</v>
      </c>
      <c r="CM166" s="1">
        <f>IF(ABS($Q166)&lt;G$27,$AA166,IF(ABS($Q165)&lt;G$27,(G$27-ABS($Q165))*($Z165+$Z166)*0.5*($D$27+$D$28)*$D$5*1000,0))</f>
        <v>0</v>
      </c>
      <c r="CN166" s="1">
        <f>IF(AND(G$27&lt;ABS($Q166),G$27&gt;ABS($Q165)),1,0)</f>
        <v>0</v>
      </c>
      <c r="CO166" s="3">
        <f>MIN(IF(CN166=1,($S166-$S165)/(ABS($Q166)-ABS($Q165))*(G$27-ABS($Q165))+$S165,0),$D$7)</f>
        <v>0</v>
      </c>
      <c r="CP166" s="1">
        <f>IF(ABS($Q166)&lt;G$28,$AA166,IF(ABS($Q165)&lt;G$28,(G$28-ABS($Q165))*($Z165+$Z166)*0.5*($D$27+$D$28)*$D$5*1000,0))</f>
        <v>0</v>
      </c>
      <c r="CQ166" s="1">
        <f>IF(AND(G$28&lt;ABS($Q166),G$28&gt;ABS($Q165)),1,0)</f>
        <v>0</v>
      </c>
      <c r="CR166" s="3">
        <f>MIN(IF(CQ166=1,($S166-$S165)/(ABS($Q166)-ABS($Q165))*(G$28-ABS($Q165))+$S165,0),$D$7)</f>
        <v>0</v>
      </c>
      <c r="CS166" s="1">
        <f>IF(ABS($Q166)&lt;G$29,$AA166,IF(ABS($Q165)&lt;G$29,(G$29-ABS($Q165))*($Z165+$Z166)*0.5*($D$27+$D$28)*$D$5*1000,0))</f>
        <v>0</v>
      </c>
      <c r="CT166" s="1">
        <f>IF(AND(G$29&lt;ABS($Q166),G$29&gt;ABS($Q165)),1,0)</f>
        <v>0</v>
      </c>
      <c r="CU166" s="3">
        <f>MIN(IF(CT166=1,($S166-$S165)/(ABS($Q166)-ABS($Q165))*(G$29-ABS($Q165))+$S165,0),$D$7)</f>
        <v>0</v>
      </c>
      <c r="CV166" s="1">
        <f>IF(ABS($Q166)&lt;G$30,$AA166,IF(ABS($Q165)&lt;G$30,(G$30-ABS($Q165))*($Z165+$Z166)*0.5*($D$27+$D$28)*$D$5*1000,0))</f>
        <v>0</v>
      </c>
      <c r="CW166" s="1">
        <f>IF(AND(G$30&lt;ABS($Q166),G$30&gt;ABS($Q165)),1,0)</f>
        <v>0</v>
      </c>
      <c r="CX166" s="3">
        <f>MIN(IF(CW166=1,($S166-$S165)/(ABS($Q166)-ABS($Q165))*(G$30-ABS($Q165))+$S165,0),$D$7)</f>
        <v>0</v>
      </c>
      <c r="CY166" s="1">
        <f>IF(ABS($Q166)&lt;G$31,$AA166,IF(ABS($Q165)&lt;G$31,(G$31-ABS($Q165))*($Z165+$Z166)*0.5*($D$27+$D$28)*$D$5*1000,0))</f>
        <v>0</v>
      </c>
      <c r="CZ166" s="1">
        <f>IF(AND(G$31&lt;ABS($Q166),G$31&gt;ABS($Q165)),1,0)</f>
        <v>0</v>
      </c>
      <c r="DA166" s="3">
        <f>MIN(IF(CZ166=1,($S166-$S165)/(ABS($Q166)-ABS($Q165))*(G$31-ABS($Q165))+$S165,0),$D$7)</f>
        <v>0</v>
      </c>
      <c r="DB166" s="1">
        <f>IF(ABS($Q166)&lt;G$32,$AA166,IF(ABS($Q165)&lt;G$32,(G$32-ABS($Q165))*($Z165+$Z166)*0.5*($D$27+$D$28)*$D$5*1000,0))</f>
        <v>0</v>
      </c>
      <c r="DC166" s="1">
        <f>IF(AND(G$32&lt;ABS($Q166),G$32&gt;ABS($Q165)),1,0)</f>
        <v>0</v>
      </c>
      <c r="DD166" s="3">
        <f>MIN(IF(DC166=1,($S166-$S165)/(ABS($Q166)-ABS($Q165))*(G$32-ABS($Q165))+$S165,0),$D$7)</f>
        <v>0</v>
      </c>
      <c r="DE166" s="1">
        <f>IF(ABS($Q166)&lt;G$33,$AA166,IF(ABS($Q165)&lt;G$33,(G$33-ABS($Q165))*($Z165+$Z166)*0.5*($D$27+$D$28)*$D$5*1000,0))</f>
        <v>0</v>
      </c>
      <c r="DF166" s="1">
        <f>IF(AND(G$33&lt;ABS($Q166),G$33&gt;ABS($Q165)),1,0)</f>
        <v>0</v>
      </c>
      <c r="DG166" s="3">
        <f>MIN(IF(DF166=1,($S166-$S165)/(ABS($Q166)-ABS($Q165))*(G$33-ABS($Q165))+$S165,0),$D$7)</f>
        <v>0</v>
      </c>
      <c r="DH166" s="1">
        <f>IF(ABS($Q166)&lt;G$34,$AA166,IF(ABS($Q165)&lt;G$34,(G$34-ABS($Q165))*($Z165+$Z166)*0.5*($D$27+$D$28)*$D$5*1000,0))</f>
        <v>0</v>
      </c>
      <c r="DI166" s="1">
        <f>IF(AND(G$34&lt;ABS($Q166),G$34&gt;ABS($Q165)),1,0)</f>
        <v>0</v>
      </c>
      <c r="DJ166" s="3">
        <f>MIN(IF(DI166=1,($S166-$S165)/(ABS($Q166)-ABS($Q165))*(G$34-ABS($Q165))+$S165,0),$D$7)</f>
        <v>0</v>
      </c>
      <c r="DK166" s="1">
        <f>IF(ABS($Q166)&lt;G$35,$AA166,IF(ABS($Q165)&lt;G$35,(G$35-ABS($Q165))*($Z165+$Z166)*0.5*($D$27+$D$28)*$D$5*1000,0))</f>
        <v>0</v>
      </c>
      <c r="DL166" s="1">
        <f>IF(AND(G$35&lt;ABS($Q166),G$35&gt;ABS($Q165)),1,0)</f>
        <v>0</v>
      </c>
      <c r="DM166" s="3">
        <f>MIN(IF(DL166=1,($S166-$S165)/(ABS($Q166)-ABS($Q165))*(G$35-ABS($Q165))+$S165,0),$D$7)</f>
        <v>0</v>
      </c>
      <c r="DN166" s="1">
        <f>IF(ABS($Q166)&lt;G$36,$AA166,IF(ABS($Q165)&lt;G$36,(G$36-ABS($Q165))*($Z165+$Z166)*0.5*($D$27+$D$28)*$D$5*1000,0))</f>
        <v>0</v>
      </c>
      <c r="DO166" s="1">
        <f>IF(AND(G$36&lt;ABS($Q166),G$36&gt;ABS($Q165)),1,0)</f>
        <v>0</v>
      </c>
      <c r="DP166" s="3">
        <f>MIN(IF(DO166=1,($S166-$S165)/(ABS($Q166)-ABS($Q165))*(G$36-ABS($Q165))+$S165,0),$D$7)</f>
        <v>0</v>
      </c>
      <c r="DQ166" s="1">
        <f>IF(ABS($Q166)&lt;G$37,$AA166,IF(ABS($Q165)&lt;G$37,(G$37-ABS($Q165))*($Z165+$Z166)*0.5*($D$27+$D$28)*$D$5*1000,0))</f>
        <v>0</v>
      </c>
      <c r="DR166" s="1">
        <f>IF(AND(G$37&lt;ABS($Q166),G$37&gt;ABS($Q165)),1,0)</f>
        <v>0</v>
      </c>
      <c r="DS166" s="3">
        <f>MIN(IF(DR166=1,($S166-$S165)/(ABS($Q166)-ABS($Q165))*(G$37-ABS($Q165))+$S165,0),$D$7)</f>
        <v>0</v>
      </c>
      <c r="DT166" s="1">
        <f>IF(ABS($Q166)&lt;G$38,$AA166,IF(ABS($Q165)&lt;G$38,(G$38-ABS($Q165))*($Z165+$Z166)*0.5*($D$27+$D$28)*$D$5*1000,0))</f>
        <v>0</v>
      </c>
      <c r="DU166" s="1">
        <f>IF(AND(G$38&lt;ABS($Q166),G$38&gt;ABS($Q165)),1,0)</f>
        <v>0</v>
      </c>
      <c r="DV166" s="3">
        <f>MIN(IF(DU166=1,($S166-$S165)/(ABS($Q166)-ABS($Q165))*(G$38-ABS($Q165))+$S165,0),$D$7)</f>
        <v>0</v>
      </c>
      <c r="DW166" s="1">
        <f>IF(ABS($Q166)&lt;G$39,$AA166,IF(ABS($Q165)&lt;G$39,(G$39-ABS($Q165))*($Z165+$Z166)*0.5*($D$27+$D$28)*$D$5*1000,0))</f>
        <v>0</v>
      </c>
      <c r="DX166" s="1">
        <f>IF(AND(G$39&lt;ABS($Q166),G$39&gt;ABS($Q165)),1,0)</f>
        <v>0</v>
      </c>
      <c r="DY166" s="3">
        <f>MIN(IF(DX166=1,($S166-$S165)/(ABS($Q166)-ABS($Q165))*(G$39-ABS($Q165))+$S165,0),$D$7)</f>
        <v>0</v>
      </c>
      <c r="DZ166" s="1">
        <f>IF(ABS($Q166)&lt;G$40,$AA166,IF(ABS($Q165)&lt;G$40,(G$40-ABS($Q165))*($Z165+$Z166)*0.5*($D$27+$D$28)*$D$5*1000,0))</f>
        <v>0</v>
      </c>
      <c r="EA166" s="1">
        <f>IF(AND(G$40&lt;ABS($Q166),G$40&gt;ABS($Q165)),1,0)</f>
        <v>0</v>
      </c>
      <c r="EB166" s="3">
        <f>MIN(IF(EA166=1,($S166-$S165)/(ABS($Q166)-ABS($Q165))*(G$40-ABS($Q165))+$S165,0),$D$7)</f>
        <v>0</v>
      </c>
      <c r="EC166" s="1">
        <f>IF(ABS($Q166)&lt;G$41,$AA166,IF(ABS($Q165)&lt;G$41,(G$41-ABS($Q165))*($Z165+$Z166)*0.5*($D$27+$D$28)*$D$5*1000,0))</f>
        <v>0</v>
      </c>
      <c r="ED166" s="1">
        <f>IF(AND(G$41&lt;ABS($Q166),G$41&gt;ABS($Q165)),1,0)</f>
        <v>0</v>
      </c>
      <c r="EE166" s="3">
        <f>MIN(IF(ED166=1,($S166-$S165)/(ABS($Q166)-ABS($Q165))*(G$41-ABS($Q165))+$S165,0),$D$7)</f>
        <v>0</v>
      </c>
      <c r="EF166" s="1">
        <f>IF(ABS($Q166)&lt;G$42,$AA166,IF(ABS($Q165)&lt;G$42,(G$42-ABS($Q165))*($Z165+$Z166)*0.5*($D$27+$D$28)*$D$5*1000,0))</f>
        <v>0</v>
      </c>
      <c r="EG166" s="1">
        <f>IF(AND(G$42&lt;ABS($Q166),G$42&gt;ABS($Q165)),1,0)</f>
        <v>0</v>
      </c>
      <c r="EH166" s="3">
        <f>MIN(IF(EG166=1,($S166-$S165)/(ABS($Q166)-ABS($Q165))*(G$42-ABS($Q165))+$S165,0),$D$7)</f>
        <v>0</v>
      </c>
      <c r="EI166" s="1">
        <f>IF(ABS($Q166)&lt;G$43,$AA166,IF(ABS($Q165)&lt;G$43,(G$43-ABS($Q165))*($Z165+$Z166)*0.5*($D$27+$D$28)*$D$5*1000,0))</f>
        <v>0</v>
      </c>
      <c r="EJ166" s="1">
        <f>IF(AND(G$43&lt;ABS($Q166),G$43&gt;ABS($Q165)),1,0)</f>
        <v>0</v>
      </c>
      <c r="EK166" s="3">
        <f>MIN(IF(EJ166=1,($S166-$S165)/(ABS($Q166)-ABS($Q165))*(G$43-ABS($Q165))+$S165,0),$D$7)</f>
        <v>0</v>
      </c>
      <c r="EL166" s="1">
        <f>IF(ABS($Q166)&lt;G$44,$AA166,IF(ABS($Q165)&lt;G$44,(G$44-ABS($Q165))*($Z165+$Z166)*0.5*($D$27+$D$28)*$D$5*1000,0))</f>
        <v>0</v>
      </c>
      <c r="EM166" s="1">
        <f>IF(AND(G$44&lt;ABS($Q166),G$44&gt;ABS($Q165)),1,0)</f>
        <v>0</v>
      </c>
      <c r="EN166" s="3">
        <f>MIN(IF(EM166=1,($S166-$S165)/(ABS($Q166)-ABS($Q165))*(G$44-ABS($Q165))+$S165,0),$D$7)</f>
        <v>0</v>
      </c>
      <c r="EO166" s="1">
        <f>IF(ABS($Q166)&lt;G$45,$AA166,IF(ABS($Q165)&lt;G$45,(G$45-ABS($Q165))*($Z165+$Z166)*0.5*($D$27+$D$28)*$D$5*1000,0))</f>
        <v>0</v>
      </c>
      <c r="EP166" s="1">
        <f>IF(AND(G$45&lt;ABS($Q166),G$45&gt;ABS($Q165)),1,0)</f>
        <v>0</v>
      </c>
      <c r="EQ166" s="3">
        <f>MIN(IF(EP166=1,($S166-$S165)/(ABS($Q166)-ABS($Q165))*(G$45-ABS($Q165))+$S165,0),$D$7)</f>
        <v>0</v>
      </c>
      <c r="ER166" s="1">
        <f>IF(ABS($Q166)&lt;G$46,$AA166,IF(ABS($Q165)&lt;G$46,(G$46-ABS($Q165))*($Z165+$Z166)*0.5*($D$27+$D$28)*$D$5*1000,0))</f>
        <v>0</v>
      </c>
      <c r="ES166" s="1">
        <f>IF(AND(G$46&lt;ABS($Q166),G$46&gt;ABS($Q165)),1,0)</f>
        <v>0</v>
      </c>
      <c r="ET166" s="3">
        <f>MIN(IF(ES166=1,($S166-$S165)/(ABS($Q166)-ABS($Q165))*(G$46-ABS($Q165))+$S165,0),$D$7)</f>
        <v>0</v>
      </c>
      <c r="EU166" s="1">
        <f>IF(ABS($Q166)&lt;G$47,$AA166,IF(ABS($Q165)&lt;G$47,(G$47-ABS($Q165))*($Z165+$Z166)*0.5*($D$27+$D$28)*$D$5*1000,0))</f>
        <v>0</v>
      </c>
      <c r="EV166" s="1">
        <f>IF(AND(G$47&lt;ABS($Q166),G$47&gt;ABS($Q165)),1,0)</f>
        <v>0</v>
      </c>
      <c r="EW166" s="3">
        <f>MIN(IF(EV166=1,($S166-$S165)/(ABS($Q166)-ABS($Q165))*(G$47-ABS($Q165))+$S165,0),$D$7)</f>
        <v>0</v>
      </c>
      <c r="EX166" s="1">
        <f>IF(ABS($Q166)&lt;G$48,$AA166,IF(ABS($Q165)&lt;G$48,(G$48-ABS($Q165))*($Z165+$Z166)*0.5*($D$27+$D$28)*$D$5*1000,0))</f>
        <v>0</v>
      </c>
      <c r="EY166" s="1">
        <f>IF(AND(G$48&lt;ABS($Q166),G$48&gt;ABS($Q165)),1,0)</f>
        <v>0</v>
      </c>
      <c r="EZ166" s="3">
        <f>MIN(IF(EY166=1,($S166-$S165)/(ABS($Q166)-ABS($Q165))*(G$48-ABS($Q165))+$S165,0),$D$7)</f>
        <v>0</v>
      </c>
      <c r="FA166" s="1">
        <f>IF(ABS($Q166)&lt;G$49,$AA166,IF(ABS($Q165)&lt;G$49,(G$49-ABS($Q165))*($Z165+$Z166)*0.5*($D$27+$D$28)*$D$5*1000,0))</f>
        <v>0</v>
      </c>
      <c r="FB166" s="1">
        <f>IF(AND(G$49&lt;ABS($Q166),G$49&gt;ABS($Q165)),1,0)</f>
        <v>0</v>
      </c>
      <c r="FC166" s="3">
        <f>MIN(IF(FB166=1,($S166-$S165)/(ABS($Q166)-ABS($Q165))*(G$49-ABS($Q165))+$S165,0),$D$7)</f>
        <v>0</v>
      </c>
      <c r="FD166" s="1">
        <f>IF(ABS($Q166)&lt;G$50,$AA166,IF(ABS($Q165)&lt;G$50,(G$50-ABS($Q165))*($Z165+$Z166)*0.5*($D$27+$D$28)*$D$5*1000,0))</f>
        <v>0</v>
      </c>
      <c r="FE166" s="1">
        <f>IF(AND(G$50&lt;ABS($Q166),G$50&gt;ABS($Q165)),1,0)</f>
        <v>0</v>
      </c>
      <c r="FF166" s="3">
        <f>MIN(IF(FE166=1,($S166-$S165)/(ABS($Q166)-ABS($Q165))*(G$50-ABS($Q165))+$S165,0),$D$7)</f>
        <v>0</v>
      </c>
      <c r="FG166" s="1">
        <f>IF(ABS($Q166)&lt;G$51,$AA166,IF(ABS($Q165)&lt;G$51,(G$51-ABS($Q165))*($Z165+$Z166)*0.5*($D$27+$D$28)*$D$5*1000,0))</f>
        <v>0</v>
      </c>
      <c r="FH166" s="1">
        <f>IF(AND(G$51&lt;ABS($Q166),G$51&gt;ABS($Q165)),1,0)</f>
        <v>0</v>
      </c>
      <c r="FI166" s="3">
        <f>MIN(IF(FH166=1,($S166-$S165)/(ABS($Q166)-ABS($Q165))*(G$51-ABS($Q165))+$S165,0),$D$7)</f>
        <v>0</v>
      </c>
      <c r="FJ166" s="1">
        <f>IF(ABS($Q166)&lt;G$52,$AA166,IF(ABS($Q165)&lt;G$52,(G$52-ABS($Q165))*($Z165+$Z166)*0.5*($D$27+$D$28)*$D$5*1000,0))</f>
        <v>0</v>
      </c>
      <c r="FK166" s="1">
        <f>IF(AND(G$52&lt;ABS($Q166),G$52&gt;ABS($Q165)),1,0)</f>
        <v>0</v>
      </c>
      <c r="FL166" s="3">
        <f>MIN(IF(FK166=1,($S166-$S165)/(ABS($Q166)-ABS($Q165))*(G$52-ABS($Q165))+$S165,0),$D$7)</f>
        <v>0</v>
      </c>
      <c r="FM166" s="1">
        <f>IF(ABS($Q166)&lt;G$53,$AA166,IF(ABS($Q165)&lt;G$53,(G$53-ABS($Q165))*($Z165+$Z166)*0.5*($D$27+$D$28)*$D$5*1000,0))</f>
        <v>0</v>
      </c>
      <c r="FN166" s="1">
        <f>IF(AND(G$53&lt;ABS($Q166),G$53&gt;ABS($Q165)),1,0)</f>
        <v>0</v>
      </c>
      <c r="FO166" s="3">
        <f>MIN(IF(FN166=1,($S166-$S165)/(ABS($Q166)-ABS($Q165))*(G$53-ABS($Q165))+$S165,0),$D$7)</f>
        <v>0</v>
      </c>
      <c r="FP166" s="1">
        <f>IF(ABS($Q166)&lt;G$54,$AA166,IF(ABS($Q165)&lt;G$54,(G$54-ABS($Q165))*($Z165+$Z166)*0.5*($D$27+$D$28)*$D$5*1000,0))</f>
        <v>0</v>
      </c>
      <c r="FQ166" s="1">
        <f>IF(AND(G$54&lt;ABS($Q166),G$54&gt;ABS($Q165)),1,0)</f>
        <v>0</v>
      </c>
      <c r="FR166" s="3">
        <f>MIN(IF(FQ166=1,($S166-$S165)/(ABS($Q166)-ABS($Q165))*(G$54-ABS($Q165))+$S165,0),$D$7)</f>
        <v>0</v>
      </c>
      <c r="FS166" s="1">
        <f>IF(ABS($Q166)&lt;G$55,$AA166,IF(ABS($Q165)&lt;G$55,(G$55-ABS($Q165))*($Z165+$Z166)*0.5*($D$27+$D$28)*$D$5*1000,0))</f>
        <v>0</v>
      </c>
      <c r="FT166" s="1">
        <f>IF(AND(G$55&lt;ABS($Q166),G$55&gt;ABS($Q165)),1,0)</f>
        <v>0</v>
      </c>
      <c r="FU166" s="3">
        <f>MIN(IF(FT166=1,($S166-$S165)/(ABS($Q166)-ABS($Q165))*(G$55-ABS($Q165))+$S165,0),$D$7)</f>
        <v>0</v>
      </c>
      <c r="FV166" s="1" t="e">
        <f>IF(ABS($Q166)&lt;#REF!,$AA166,IF(ABS($Q165)&lt;#REF!,(#REF!-ABS($Q165))*($Z165+$Z166)*0.5*($D$27+$D$28)*$D$5*1000,0))</f>
        <v>#REF!</v>
      </c>
      <c r="FW166" s="1" t="e">
        <f>IF(AND(#REF!&lt;ABS($Q166),#REF!&gt;ABS($Q165)),1,0)</f>
        <v>#REF!</v>
      </c>
      <c r="FX166" s="3" t="e">
        <f>MIN(IF(FW166=1,($S166-$S165)/(ABS($Q166)-ABS($Q165))*(#REF!-ABS($Q165))+$S165,0),$D$7)</f>
        <v>#REF!</v>
      </c>
    </row>
    <row r="167" spans="1:180" x14ac:dyDescent="0.35">
      <c r="A167" s="4"/>
      <c r="B167" s="4"/>
      <c r="C167" s="4"/>
      <c r="D167" s="4"/>
      <c r="E167" s="4"/>
      <c r="F167" s="4"/>
      <c r="G167" s="23"/>
      <c r="H167" s="23"/>
      <c r="I167" s="23"/>
      <c r="J167" s="23"/>
      <c r="K167" s="23"/>
      <c r="L167" s="36"/>
      <c r="M167" s="23"/>
      <c r="N167" s="23"/>
      <c r="O167" s="23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3">
        <f t="shared" si="8"/>
        <v>0.2</v>
      </c>
      <c r="AA167" s="3"/>
      <c r="AB167" s="1"/>
      <c r="AC167" s="2"/>
      <c r="AD167" s="2"/>
      <c r="AE167" s="1"/>
      <c r="AF167" s="2"/>
      <c r="AG167" s="2"/>
      <c r="AH167" s="1"/>
      <c r="AI167" s="2"/>
      <c r="AJ167" s="2"/>
      <c r="AK167" s="1"/>
      <c r="AL167" s="2"/>
      <c r="AM167" s="2"/>
      <c r="AN167" s="1"/>
      <c r="AO167" s="2"/>
      <c r="AP167" s="2"/>
      <c r="AQ167" s="1"/>
      <c r="AR167" s="2"/>
      <c r="AS167" s="2"/>
      <c r="AT167" s="1"/>
      <c r="AU167" s="2"/>
      <c r="AV167" s="2"/>
      <c r="AW167" s="1"/>
      <c r="AX167" s="2"/>
      <c r="AY167" s="2"/>
      <c r="AZ167" s="1"/>
      <c r="BA167" s="2"/>
      <c r="BB167" s="2"/>
      <c r="BC167" s="1"/>
      <c r="BD167" s="2"/>
      <c r="BE167" s="2"/>
      <c r="BF167" s="1"/>
      <c r="BG167" s="2"/>
      <c r="BH167" s="2"/>
      <c r="BI167" s="1"/>
      <c r="BJ167" s="2"/>
      <c r="BK167" s="2"/>
      <c r="BL167" s="1"/>
      <c r="BM167" s="2"/>
      <c r="BN167" s="2"/>
      <c r="BO167" s="1"/>
      <c r="BP167" s="2"/>
      <c r="BQ167" s="2"/>
      <c r="BR167" s="1"/>
      <c r="BS167" s="2"/>
      <c r="BT167" s="2"/>
      <c r="BU167" s="1"/>
      <c r="BV167" s="2"/>
      <c r="BW167" s="2"/>
      <c r="BX167" s="1"/>
      <c r="BY167" s="2"/>
      <c r="BZ167" s="2"/>
      <c r="CA167" s="1"/>
      <c r="CB167" s="2"/>
      <c r="CC167" s="2"/>
      <c r="CD167" s="1"/>
      <c r="CE167" s="2"/>
      <c r="CF167" s="2"/>
      <c r="CG167" s="1"/>
      <c r="CH167" s="2"/>
      <c r="CI167" s="2"/>
      <c r="CJ167" s="1"/>
      <c r="CK167" s="2"/>
      <c r="CL167" s="2"/>
      <c r="CM167" s="1"/>
      <c r="CN167" s="2"/>
      <c r="CO167" s="2"/>
      <c r="CP167" s="1"/>
      <c r="CQ167" s="2"/>
      <c r="CR167" s="2"/>
      <c r="CS167" s="1"/>
      <c r="CT167" s="2"/>
      <c r="CU167" s="2"/>
      <c r="CV167" s="1"/>
      <c r="CW167" s="2"/>
      <c r="CX167" s="2"/>
      <c r="CY167" s="1"/>
      <c r="CZ167" s="2"/>
      <c r="DA167" s="2"/>
      <c r="DB167" s="1"/>
      <c r="DC167" s="2"/>
      <c r="DD167" s="2"/>
      <c r="DE167" s="1"/>
      <c r="DF167" s="2"/>
      <c r="DG167" s="2"/>
      <c r="DH167" s="1"/>
      <c r="DI167" s="2"/>
      <c r="DJ167" s="2"/>
      <c r="DK167" s="1"/>
      <c r="DL167" s="2"/>
      <c r="DM167" s="2"/>
      <c r="DN167" s="1"/>
      <c r="DO167" s="2"/>
      <c r="DP167" s="2"/>
      <c r="DQ167" s="1"/>
      <c r="DR167" s="2"/>
      <c r="DS167" s="2"/>
      <c r="DT167" s="1"/>
      <c r="DU167" s="2"/>
      <c r="DV167" s="2"/>
      <c r="DW167" s="1"/>
      <c r="DX167" s="2"/>
      <c r="DY167" s="2"/>
      <c r="DZ167" s="1"/>
      <c r="EA167" s="2"/>
      <c r="EB167" s="2"/>
      <c r="EC167" s="1"/>
      <c r="ED167" s="2"/>
      <c r="EE167" s="2"/>
      <c r="EF167" s="1"/>
      <c r="EG167" s="2"/>
      <c r="EH167" s="2"/>
      <c r="EI167" s="1"/>
      <c r="EJ167" s="2"/>
      <c r="EK167" s="2"/>
      <c r="EL167" s="1"/>
      <c r="EM167" s="2"/>
      <c r="EN167" s="2"/>
      <c r="EO167" s="1"/>
      <c r="EP167" s="2"/>
      <c r="EQ167" s="2"/>
      <c r="ER167" s="1"/>
      <c r="ES167" s="2"/>
      <c r="ET167" s="2"/>
      <c r="EU167" s="1"/>
      <c r="EV167" s="2"/>
      <c r="EW167" s="2"/>
      <c r="EX167" s="1"/>
      <c r="EY167" s="2"/>
      <c r="EZ167" s="2"/>
      <c r="FA167" s="1"/>
      <c r="FB167" s="2"/>
      <c r="FC167" s="2"/>
      <c r="FD167" s="1"/>
      <c r="FE167" s="2"/>
      <c r="FF167" s="2"/>
      <c r="FG167" s="1"/>
      <c r="FH167" s="2"/>
      <c r="FI167" s="2"/>
      <c r="FJ167" s="1"/>
      <c r="FK167" s="2"/>
      <c r="FL167" s="2"/>
      <c r="FM167" s="1"/>
      <c r="FN167" s="2"/>
      <c r="FO167" s="2"/>
      <c r="FP167" s="1"/>
      <c r="FQ167" s="2"/>
      <c r="FR167" s="2"/>
      <c r="FS167" s="1"/>
      <c r="FT167" s="2"/>
      <c r="FU167" s="2"/>
      <c r="FV167" s="1"/>
      <c r="FW167" s="2"/>
      <c r="FX167" s="2"/>
    </row>
    <row r="168" spans="1:180" x14ac:dyDescent="0.35">
      <c r="A168" s="4"/>
      <c r="B168" s="4"/>
      <c r="C168" s="4"/>
      <c r="D168" s="4"/>
      <c r="E168" s="4"/>
      <c r="F168" s="4"/>
      <c r="G168" s="23"/>
      <c r="H168" s="23"/>
      <c r="I168" s="23"/>
      <c r="J168" s="23"/>
      <c r="K168" s="23"/>
      <c r="L168" s="36"/>
      <c r="M168" s="23"/>
      <c r="N168" s="23"/>
      <c r="O168" s="23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3">
        <f t="shared" si="8"/>
        <v>0.2</v>
      </c>
      <c r="AA168" s="1">
        <f>$R167*($Z168+$Z167)*0.5*($D$27+$D$28)*1000*$D$5</f>
        <v>0</v>
      </c>
      <c r="AB168" s="1">
        <f>IF(ABS($Q168)&lt;$G$6,$AA168,IF(ABS($Q167)&lt;$G$6,($G$6-ABS($Q167))*($Z167+$Z168)*0.5*($D$27+$D$28)*$D$5*1000,0))</f>
        <v>0</v>
      </c>
      <c r="AC168" s="1">
        <f>IF(AND($G$6&lt;ABS($Q168),$G$6&gt;ABS($Q167)),1,0)</f>
        <v>0</v>
      </c>
      <c r="AD168" s="3">
        <f>MIN(IF(AC168=1,($S168-$S167)/(ABS($Q168)-ABS($Q167))*($G$6-ABS($Q167))+$S167,0),$D$7)</f>
        <v>0</v>
      </c>
      <c r="AE168" s="1">
        <f>IF(ABS($Q168)&lt;$G$7,$AA168,IF(ABS($Q167)&lt;$G$7,($G$7-ABS($Q167))*($Z167+$Z168)*0.5*($D$27+$D$28)*$D$5*1000,0))</f>
        <v>0</v>
      </c>
      <c r="AF168" s="1">
        <f>IF(AND($G$7&lt;ABS($Q168),$G$7&gt;ABS($Q167)),1,0)</f>
        <v>0</v>
      </c>
      <c r="AG168" s="3">
        <f>MIN(IF(AF168=1,($S168-$S167)/(ABS($Q168)-ABS($Q167))*($G$7-ABS($Q167))+$S167,0),$D$7)</f>
        <v>0</v>
      </c>
      <c r="AH168" s="1">
        <f>IF(ABS($Q168)&lt;$G$8,$AA168,IF(ABS($Q167)&lt;$G$8,($G$8-ABS($Q167))*($Z167+$Z168)*0.5*($D$27+$D$28)*$D$5*1000,0))</f>
        <v>0</v>
      </c>
      <c r="AI168" s="1">
        <f>IF(AND($G$8&lt;ABS($Q168),$G$8&gt;ABS($Q167)),1,0)</f>
        <v>0</v>
      </c>
      <c r="AJ168" s="3">
        <f>MIN(IF(AI168=1,($S168-$S167)/(ABS($Q168)-ABS($Q167))*($G$8-ABS($Q167))+$S167,0),$D$7)</f>
        <v>0</v>
      </c>
      <c r="AK168" s="1">
        <f>IF(ABS($Q168)&lt;$G$9,$AA168,IF(ABS($Q167)&lt;$G$9,($G$9-ABS($Q167))*($Z167+$Z168)*0.5*($D$27+$D$28)*$D$5*1000,0))</f>
        <v>0</v>
      </c>
      <c r="AL168" s="1">
        <f>IF(AND($G$9&lt;ABS($Q168),$G$9&gt;ABS($Q167)),1,0)</f>
        <v>0</v>
      </c>
      <c r="AM168" s="3">
        <f>MIN(IF(AL168=1,($S168-$S167)/(ABS($Q168)-ABS($Q167))*($G$9-ABS($Q167))+$S167,0),$D$7)</f>
        <v>0</v>
      </c>
      <c r="AN168" s="1">
        <f>IF(ABS($Q168)&lt;$G$10,$AA168,IF(ABS($Q167)&lt;$G$10,($G$10-ABS($Q167))*($Z167+$Z168)*0.5*($D$27+$D$28)*$D$5*1000,0))</f>
        <v>0</v>
      </c>
      <c r="AO168" s="1">
        <f>IF(AND($G$10&lt;ABS($Q168),$G$10&gt;ABS($Q167)),1,0)</f>
        <v>0</v>
      </c>
      <c r="AP168" s="3">
        <f>MIN(IF(AO168=1,($S168-$S167)/(ABS($Q168)-ABS($Q167))*($G$10-ABS($Q167))+$S167,0),$D$7)</f>
        <v>0</v>
      </c>
      <c r="AQ168" s="1">
        <f>IF(ABS($Q168)&lt;$G$11,$AA168,IF(ABS($Q167)&lt;$G$11,($G$11-ABS($Q167))*($Z167+$Z168)*0.5*($D$27+$D$28)*$D$5*1000,0))</f>
        <v>0</v>
      </c>
      <c r="AR168" s="1">
        <f>IF(AND($G$11&lt;ABS($Q168),$G$11&gt;ABS($Q167)),1,0)</f>
        <v>0</v>
      </c>
      <c r="AS168" s="3">
        <f>MIN(IF(AR168=1,($S168-$S167)/(ABS($Q168)-ABS($Q167))*($G$11-ABS($Q167))+$S167,0),$D$7)</f>
        <v>0</v>
      </c>
      <c r="AT168" s="1">
        <f>IF(ABS($Q168)&lt;$G$12,$AA168,IF(ABS($Q167)&lt;$G$12,($G$12-ABS($Q167))*($Z167+$Z168)*0.5*($D$27+$D$28)*$D$5*1000,0))</f>
        <v>0</v>
      </c>
      <c r="AU168" s="1">
        <f>IF(AND($G$12&lt;ABS($Q168),$G$12&gt;ABS($Q167)),1,0)</f>
        <v>0</v>
      </c>
      <c r="AV168" s="3">
        <f>MIN(IF(AU168=1,($S168-$S167)/(ABS($Q168)-ABS($Q167))*($G$12-ABS($Q167))+$S167,0),$D$7)</f>
        <v>0</v>
      </c>
      <c r="AW168" s="1">
        <f>IF(ABS($Q168)&lt;$G$13,$AA168,IF(ABS($Q167)&lt;$G$13,($G$13-ABS($Q167))*($Z167+$Z168)*0.5*($D$27+$D$28)*$D$5*1000,0))</f>
        <v>0</v>
      </c>
      <c r="AX168" s="1">
        <f>IF(AND($G$13&lt;ABS($Q168),$G$13&gt;ABS($Q167)),1,0)</f>
        <v>0</v>
      </c>
      <c r="AY168" s="3">
        <f>MIN(IF(AX168=1,($S168-$S167)/(ABS($Q168)-ABS($Q167))*($G$13-ABS($Q167))+$S167,0),$D$7)</f>
        <v>0</v>
      </c>
      <c r="AZ168" s="1">
        <f>IF(ABS($Q168)&lt;$G$14,$AA168,IF(ABS($Q167)&lt;$G$14,($G$14-ABS($Q167))*($Z167+$Z168)*0.5*($D$27+$D$28)*$D$5*1000,0))</f>
        <v>0</v>
      </c>
      <c r="BA168" s="1">
        <f>IF(AND($G$14&lt;ABS($Q168),$G$14&gt;ABS($Q167)),1,0)</f>
        <v>0</v>
      </c>
      <c r="BB168" s="3">
        <f>MIN(IF(BA168=1,($S168-$S167)/(ABS($Q168)-ABS($Q167))*($G$14-ABS($Q167))+$S167,0),$D$7)</f>
        <v>0</v>
      </c>
      <c r="BC168" s="1">
        <f>IF(ABS($Q168)&lt;G$15,$AA168,IF(ABS($Q167)&lt;G$15,(G$15-ABS($Q167))*($Z167+$Z168)*0.5*($D$27+$D$28)*$D$5*1000,0))</f>
        <v>0</v>
      </c>
      <c r="BD168" s="1">
        <f>IF(AND(G$15&lt;ABS($Q168),G$15&gt;ABS($Q167)),1,0)</f>
        <v>0</v>
      </c>
      <c r="BE168" s="3">
        <f>MIN(IF(BD168=1,($S168-$S167)/(ABS($Q168)-ABS($Q167))*(G$15-ABS($Q167))+$S167,0),$D$7)</f>
        <v>0</v>
      </c>
      <c r="BF168" s="1">
        <f>IF(ABS($Q168)&lt;G$16,$AA168,IF(ABS($Q167)&lt;G$16,(G$16-ABS($Q167))*($Z167+$Z168)*0.5*($D$27+$D$28)*$D$5*1000,0))</f>
        <v>0</v>
      </c>
      <c r="BG168" s="1">
        <f>IF(AND(G$16&lt;ABS($Q168),G$16&gt;ABS($Q167)),1,0)</f>
        <v>0</v>
      </c>
      <c r="BH168" s="3">
        <f>MIN(IF(BG168=1,($S168-$S167)/(ABS($Q168)-ABS($Q167))*(G$16-ABS($Q167))+$S167,0),$D$7)</f>
        <v>0</v>
      </c>
      <c r="BI168" s="1">
        <f>IF(ABS($Q168)&lt;G$17,$AA168,IF(ABS($Q167)&lt;G$17,(G$17-ABS($Q167))*($Z167+$Z168)*0.5*($D$27+$D$28)*$D$5*1000,0))</f>
        <v>0</v>
      </c>
      <c r="BJ168" s="1">
        <f>IF(AND(G$17&lt;ABS($Q168),G$17&gt;ABS($Q167)),1,0)</f>
        <v>0</v>
      </c>
      <c r="BK168" s="3">
        <f>MIN(IF(BJ168=1,($S168-$S167)/(ABS($Q168)-ABS($Q167))*(G$17-ABS($Q167))+$S167,0),$D$7)</f>
        <v>0</v>
      </c>
      <c r="BL168" s="1">
        <f>IF(ABS($Q168)&lt;G$18,$AA168,IF(ABS($Q167)&lt;G$18,(G$18-ABS($Q167))*($Z167+$Z168)*0.5*($D$27+$D$28)*$D$5*1000,0))</f>
        <v>0</v>
      </c>
      <c r="BM168" s="1">
        <f>IF(AND(G$18&lt;ABS($Q168),G$18&gt;ABS($Q167)),1,0)</f>
        <v>0</v>
      </c>
      <c r="BN168" s="3">
        <f>MIN(IF(BM168=1,($S168-$S167)/(ABS($Q168)-ABS($Q167))*(G$18-ABS($Q167))+$S167,0),$D$7)</f>
        <v>0</v>
      </c>
      <c r="BO168" s="1">
        <f>IF(ABS($Q168)&lt;G$19,$AA168,IF(ABS($Q167)&lt;G$19,(G$19-ABS($Q167))*($Z167+$Z168)*0.5*($D$27+$D$28)*$D$5*1000,0))</f>
        <v>0</v>
      </c>
      <c r="BP168" s="1">
        <f>IF(AND(G$19&lt;ABS($Q168),G$19&gt;ABS($Q167)),1,0)</f>
        <v>0</v>
      </c>
      <c r="BQ168" s="3">
        <f>MIN(IF(BP168=1,($S168-$S167)/(ABS($Q168)-ABS($Q167))*(G$19-ABS($Q167))+$S167,0),$D$7)</f>
        <v>0</v>
      </c>
      <c r="BR168" s="1">
        <f>IF(ABS($Q168)&lt;G$20,$AA168,IF(ABS($Q167)&lt;G$20,(G$20-ABS($Q167))*($Z167+$Z168)*0.5*($D$27+$D$28)*$D$5*1000,0))</f>
        <v>0</v>
      </c>
      <c r="BS168" s="1">
        <f>IF(AND(G$20&lt;ABS($Q168),G$20&gt;ABS($Q167)),1,0)</f>
        <v>0</v>
      </c>
      <c r="BT168" s="3">
        <f>MIN(IF(BS168=1,($S168-$S167)/(ABS($Q168)-ABS($Q167))*(G$20-ABS($Q167))+$S167,0),$D$7)</f>
        <v>0</v>
      </c>
      <c r="BU168" s="1">
        <f>IF(ABS($Q168)&lt;G$21,$AA168,IF(ABS($Q167)&lt;G$21,(G$21-ABS($Q167))*($Z167+$Z168)*0.5*($D$27+$D$28)*$D$5*1000,0))</f>
        <v>0</v>
      </c>
      <c r="BV168" s="1">
        <f>IF(AND(G$21&lt;ABS($Q168),G$21&gt;ABS($Q167)),1,0)</f>
        <v>0</v>
      </c>
      <c r="BW168" s="3">
        <f>MIN(IF(BV168=1,($S168-$S167)/(ABS($Q168)-ABS($Q167))*(G$21-ABS($Q167))+$S167,0),$D$7)</f>
        <v>0</v>
      </c>
      <c r="BX168" s="1">
        <f>IF(ABS($Q168)&lt;G$22,$AA168,IF(ABS($Q167)&lt;G$22,(G$22-ABS($Q167))*($Z167+$Z168)*0.5*($D$27+$D$28)*$D$5*1000,0))</f>
        <v>0</v>
      </c>
      <c r="BY168" s="1">
        <f>IF(AND(G$22&lt;ABS($Q168),G$22&gt;ABS($Q167)),1,0)</f>
        <v>0</v>
      </c>
      <c r="BZ168" s="3">
        <f>MIN(IF(BY168=1,($S168-$S167)/(ABS($Q168)-ABS($Q167))*(G$22-ABS($Q167))+$S167,0),$D$7)</f>
        <v>0</v>
      </c>
      <c r="CA168" s="1">
        <f>IF(ABS($Q168)&lt;G$23,$AA168,IF(ABS($Q167)&lt;G$23,(G$23-ABS($Q167))*($Z167+$Z168)*0.5*($D$27+$D$28)*$D$5*1000,0))</f>
        <v>0</v>
      </c>
      <c r="CB168" s="1">
        <f>IF(AND(G$23&lt;ABS($Q168),G$23&gt;ABS($Q167)),1,0)</f>
        <v>0</v>
      </c>
      <c r="CC168" s="3">
        <f>MIN(IF(CB168=1,($S168-$S167)/(ABS($Q168)-ABS($Q167))*(G$23-ABS($Q167))+$S167,0),$D$7)</f>
        <v>0</v>
      </c>
      <c r="CD168" s="1">
        <f>IF(ABS($Q168)&lt;G$24,$AA168,IF(ABS($Q167)&lt;G$24,(G$24-ABS($Q167))*($Z167+$Z168)*0.5*($D$27+$D$28)*$D$5*1000,0))</f>
        <v>0</v>
      </c>
      <c r="CE168" s="1">
        <f>IF(AND(G$24&lt;ABS($Q168),G$24&gt;ABS($Q167)),1,0)</f>
        <v>0</v>
      </c>
      <c r="CF168" s="3">
        <f>MIN(IF(CE168=1,($S168-$S167)/(ABS($Q168)-ABS($Q167))*(G$24-ABS($Q167))+$S167,0),$D$7)</f>
        <v>0</v>
      </c>
      <c r="CG168" s="1">
        <f>IF(ABS($Q168)&lt;G$25,$AA168,IF(ABS($Q167)&lt;G$25,(G$25-ABS($Q167))*($Z167+$Z168)*0.5*($D$27+$D$28)*$D$5*1000,0))</f>
        <v>0</v>
      </c>
      <c r="CH168" s="1">
        <f>IF(AND(G$25&lt;ABS($Q168),G$25&gt;ABS($Q167)),1,0)</f>
        <v>0</v>
      </c>
      <c r="CI168" s="3">
        <f>MIN(IF(CH168=1,($S168-$S167)/(ABS($Q168)-ABS($Q167))*(G$25-ABS($Q167))+$S167,0),$D$7)</f>
        <v>0</v>
      </c>
      <c r="CJ168" s="1">
        <f>IF(ABS($Q168)&lt;G$26,$AA168,IF(ABS($Q167)&lt;G$26,(G$26-ABS($Q167))*($Z167+$Z168)*0.5*($D$27+$D$28)*$D$5*1000,0))</f>
        <v>0</v>
      </c>
      <c r="CK168" s="1">
        <f>IF(AND(G$26&lt;ABS($Q168),G$26&gt;ABS($Q167)),1,0)</f>
        <v>0</v>
      </c>
      <c r="CL168" s="3">
        <f>MIN(IF(CK168=1,($S168-$S167)/(ABS($Q168)-ABS($Q167))*(G$26-ABS($Q167))+$S167,0),$D$7)</f>
        <v>0</v>
      </c>
      <c r="CM168" s="1">
        <f>IF(ABS($Q168)&lt;G$27,$AA168,IF(ABS($Q167)&lt;G$27,(G$27-ABS($Q167))*($Z167+$Z168)*0.5*($D$27+$D$28)*$D$5*1000,0))</f>
        <v>0</v>
      </c>
      <c r="CN168" s="1">
        <f>IF(AND(G$27&lt;ABS($Q168),G$27&gt;ABS($Q167)),1,0)</f>
        <v>0</v>
      </c>
      <c r="CO168" s="3">
        <f>MIN(IF(CN168=1,($S168-$S167)/(ABS($Q168)-ABS($Q167))*(G$27-ABS($Q167))+$S167,0),$D$7)</f>
        <v>0</v>
      </c>
      <c r="CP168" s="1">
        <f>IF(ABS($Q168)&lt;G$28,$AA168,IF(ABS($Q167)&lt;G$28,(G$28-ABS($Q167))*($Z167+$Z168)*0.5*($D$27+$D$28)*$D$5*1000,0))</f>
        <v>0</v>
      </c>
      <c r="CQ168" s="1">
        <f>IF(AND(G$28&lt;ABS($Q168),G$28&gt;ABS($Q167)),1,0)</f>
        <v>0</v>
      </c>
      <c r="CR168" s="3">
        <f>MIN(IF(CQ168=1,($S168-$S167)/(ABS($Q168)-ABS($Q167))*(G$28-ABS($Q167))+$S167,0),$D$7)</f>
        <v>0</v>
      </c>
      <c r="CS168" s="1">
        <f>IF(ABS($Q168)&lt;G$29,$AA168,IF(ABS($Q167)&lt;G$29,(G$29-ABS($Q167))*($Z167+$Z168)*0.5*($D$27+$D$28)*$D$5*1000,0))</f>
        <v>0</v>
      </c>
      <c r="CT168" s="1">
        <f>IF(AND(G$29&lt;ABS($Q168),G$29&gt;ABS($Q167)),1,0)</f>
        <v>0</v>
      </c>
      <c r="CU168" s="3">
        <f>MIN(IF(CT168=1,($S168-$S167)/(ABS($Q168)-ABS($Q167))*(G$29-ABS($Q167))+$S167,0),$D$7)</f>
        <v>0</v>
      </c>
      <c r="CV168" s="1">
        <f>IF(ABS($Q168)&lt;G$30,$AA168,IF(ABS($Q167)&lt;G$30,(G$30-ABS($Q167))*($Z167+$Z168)*0.5*($D$27+$D$28)*$D$5*1000,0))</f>
        <v>0</v>
      </c>
      <c r="CW168" s="1">
        <f>IF(AND(G$30&lt;ABS($Q168),G$30&gt;ABS($Q167)),1,0)</f>
        <v>0</v>
      </c>
      <c r="CX168" s="3">
        <f>MIN(IF(CW168=1,($S168-$S167)/(ABS($Q168)-ABS($Q167))*(G$30-ABS($Q167))+$S167,0),$D$7)</f>
        <v>0</v>
      </c>
      <c r="CY168" s="1">
        <f>IF(ABS($Q168)&lt;G$31,$AA168,IF(ABS($Q167)&lt;G$31,(G$31-ABS($Q167))*($Z167+$Z168)*0.5*($D$27+$D$28)*$D$5*1000,0))</f>
        <v>0</v>
      </c>
      <c r="CZ168" s="1">
        <f>IF(AND(G$31&lt;ABS($Q168),G$31&gt;ABS($Q167)),1,0)</f>
        <v>0</v>
      </c>
      <c r="DA168" s="3">
        <f>MIN(IF(CZ168=1,($S168-$S167)/(ABS($Q168)-ABS($Q167))*(G$31-ABS($Q167))+$S167,0),$D$7)</f>
        <v>0</v>
      </c>
      <c r="DB168" s="1">
        <f>IF(ABS($Q168)&lt;G$32,$AA168,IF(ABS($Q167)&lt;G$32,(G$32-ABS($Q167))*($Z167+$Z168)*0.5*($D$27+$D$28)*$D$5*1000,0))</f>
        <v>0</v>
      </c>
      <c r="DC168" s="1">
        <f>IF(AND(G$32&lt;ABS($Q168),G$32&gt;ABS($Q167)),1,0)</f>
        <v>0</v>
      </c>
      <c r="DD168" s="3">
        <f>MIN(IF(DC168=1,($S168-$S167)/(ABS($Q168)-ABS($Q167))*(G$32-ABS($Q167))+$S167,0),$D$7)</f>
        <v>0</v>
      </c>
      <c r="DE168" s="1">
        <f>IF(ABS($Q168)&lt;G$33,$AA168,IF(ABS($Q167)&lt;G$33,(G$33-ABS($Q167))*($Z167+$Z168)*0.5*($D$27+$D$28)*$D$5*1000,0))</f>
        <v>0</v>
      </c>
      <c r="DF168" s="1">
        <f>IF(AND(G$33&lt;ABS($Q168),G$33&gt;ABS($Q167)),1,0)</f>
        <v>0</v>
      </c>
      <c r="DG168" s="3">
        <f>MIN(IF(DF168=1,($S168-$S167)/(ABS($Q168)-ABS($Q167))*(G$33-ABS($Q167))+$S167,0),$D$7)</f>
        <v>0</v>
      </c>
      <c r="DH168" s="1">
        <f>IF(ABS($Q168)&lt;G$34,$AA168,IF(ABS($Q167)&lt;G$34,(G$34-ABS($Q167))*($Z167+$Z168)*0.5*($D$27+$D$28)*$D$5*1000,0))</f>
        <v>0</v>
      </c>
      <c r="DI168" s="1">
        <f>IF(AND(G$34&lt;ABS($Q168),G$34&gt;ABS($Q167)),1,0)</f>
        <v>0</v>
      </c>
      <c r="DJ168" s="3">
        <f>MIN(IF(DI168=1,($S168-$S167)/(ABS($Q168)-ABS($Q167))*(G$34-ABS($Q167))+$S167,0),$D$7)</f>
        <v>0</v>
      </c>
      <c r="DK168" s="1">
        <f>IF(ABS($Q168)&lt;G$35,$AA168,IF(ABS($Q167)&lt;G$35,(G$35-ABS($Q167))*($Z167+$Z168)*0.5*($D$27+$D$28)*$D$5*1000,0))</f>
        <v>0</v>
      </c>
      <c r="DL168" s="1">
        <f>IF(AND(G$35&lt;ABS($Q168),G$35&gt;ABS($Q167)),1,0)</f>
        <v>0</v>
      </c>
      <c r="DM168" s="3">
        <f>MIN(IF(DL168=1,($S168-$S167)/(ABS($Q168)-ABS($Q167))*(G$35-ABS($Q167))+$S167,0),$D$7)</f>
        <v>0</v>
      </c>
      <c r="DN168" s="1">
        <f>IF(ABS($Q168)&lt;G$36,$AA168,IF(ABS($Q167)&lt;G$36,(G$36-ABS($Q167))*($Z167+$Z168)*0.5*($D$27+$D$28)*$D$5*1000,0))</f>
        <v>0</v>
      </c>
      <c r="DO168" s="1">
        <f>IF(AND(G$36&lt;ABS($Q168),G$36&gt;ABS($Q167)),1,0)</f>
        <v>0</v>
      </c>
      <c r="DP168" s="3">
        <f>MIN(IF(DO168=1,($S168-$S167)/(ABS($Q168)-ABS($Q167))*(G$36-ABS($Q167))+$S167,0),$D$7)</f>
        <v>0</v>
      </c>
      <c r="DQ168" s="1">
        <f>IF(ABS($Q168)&lt;G$37,$AA168,IF(ABS($Q167)&lt;G$37,(G$37-ABS($Q167))*($Z167+$Z168)*0.5*($D$27+$D$28)*$D$5*1000,0))</f>
        <v>0</v>
      </c>
      <c r="DR168" s="1">
        <f>IF(AND(G$37&lt;ABS($Q168),G$37&gt;ABS($Q167)),1,0)</f>
        <v>0</v>
      </c>
      <c r="DS168" s="3">
        <f>MIN(IF(DR168=1,($S168-$S167)/(ABS($Q168)-ABS($Q167))*(G$37-ABS($Q167))+$S167,0),$D$7)</f>
        <v>0</v>
      </c>
      <c r="DT168" s="1">
        <f>IF(ABS($Q168)&lt;G$38,$AA168,IF(ABS($Q167)&lt;G$38,(G$38-ABS($Q167))*($Z167+$Z168)*0.5*($D$27+$D$28)*$D$5*1000,0))</f>
        <v>0</v>
      </c>
      <c r="DU168" s="1">
        <f>IF(AND(G$38&lt;ABS($Q168),G$38&gt;ABS($Q167)),1,0)</f>
        <v>0</v>
      </c>
      <c r="DV168" s="3">
        <f>MIN(IF(DU168=1,($S168-$S167)/(ABS($Q168)-ABS($Q167))*(G$38-ABS($Q167))+$S167,0),$D$7)</f>
        <v>0</v>
      </c>
      <c r="DW168" s="1">
        <f>IF(ABS($Q168)&lt;G$39,$AA168,IF(ABS($Q167)&lt;G$39,(G$39-ABS($Q167))*($Z167+$Z168)*0.5*($D$27+$D$28)*$D$5*1000,0))</f>
        <v>0</v>
      </c>
      <c r="DX168" s="1">
        <f>IF(AND(G$39&lt;ABS($Q168),G$39&gt;ABS($Q167)),1,0)</f>
        <v>0</v>
      </c>
      <c r="DY168" s="3">
        <f>MIN(IF(DX168=1,($S168-$S167)/(ABS($Q168)-ABS($Q167))*(G$39-ABS($Q167))+$S167,0),$D$7)</f>
        <v>0</v>
      </c>
      <c r="DZ168" s="1">
        <f>IF(ABS($Q168)&lt;G$40,$AA168,IF(ABS($Q167)&lt;G$40,(G$40-ABS($Q167))*($Z167+$Z168)*0.5*($D$27+$D$28)*$D$5*1000,0))</f>
        <v>0</v>
      </c>
      <c r="EA168" s="1">
        <f>IF(AND(G$40&lt;ABS($Q168),G$40&gt;ABS($Q167)),1,0)</f>
        <v>0</v>
      </c>
      <c r="EB168" s="3">
        <f>MIN(IF(EA168=1,($S168-$S167)/(ABS($Q168)-ABS($Q167))*(G$40-ABS($Q167))+$S167,0),$D$7)</f>
        <v>0</v>
      </c>
      <c r="EC168" s="1">
        <f>IF(ABS($Q168)&lt;G$41,$AA168,IF(ABS($Q167)&lt;G$41,(G$41-ABS($Q167))*($Z167+$Z168)*0.5*($D$27+$D$28)*$D$5*1000,0))</f>
        <v>0</v>
      </c>
      <c r="ED168" s="1">
        <f>IF(AND(G$41&lt;ABS($Q168),G$41&gt;ABS($Q167)),1,0)</f>
        <v>0</v>
      </c>
      <c r="EE168" s="3">
        <f>MIN(IF(ED168=1,($S168-$S167)/(ABS($Q168)-ABS($Q167))*(G$41-ABS($Q167))+$S167,0),$D$7)</f>
        <v>0</v>
      </c>
      <c r="EF168" s="1">
        <f>IF(ABS($Q168)&lt;G$42,$AA168,IF(ABS($Q167)&lt;G$42,(G$42-ABS($Q167))*($Z167+$Z168)*0.5*($D$27+$D$28)*$D$5*1000,0))</f>
        <v>0</v>
      </c>
      <c r="EG168" s="1">
        <f>IF(AND(G$42&lt;ABS($Q168),G$42&gt;ABS($Q167)),1,0)</f>
        <v>0</v>
      </c>
      <c r="EH168" s="3">
        <f>MIN(IF(EG168=1,($S168-$S167)/(ABS($Q168)-ABS($Q167))*(G$42-ABS($Q167))+$S167,0),$D$7)</f>
        <v>0</v>
      </c>
      <c r="EI168" s="1">
        <f>IF(ABS($Q168)&lt;G$43,$AA168,IF(ABS($Q167)&lt;G$43,(G$43-ABS($Q167))*($Z167+$Z168)*0.5*($D$27+$D$28)*$D$5*1000,0))</f>
        <v>0</v>
      </c>
      <c r="EJ168" s="1">
        <f>IF(AND(G$43&lt;ABS($Q168),G$43&gt;ABS($Q167)),1,0)</f>
        <v>0</v>
      </c>
      <c r="EK168" s="3">
        <f>MIN(IF(EJ168=1,($S168-$S167)/(ABS($Q168)-ABS($Q167))*(G$43-ABS($Q167))+$S167,0),$D$7)</f>
        <v>0</v>
      </c>
      <c r="EL168" s="1">
        <f>IF(ABS($Q168)&lt;G$44,$AA168,IF(ABS($Q167)&lt;G$44,(G$44-ABS($Q167))*($Z167+$Z168)*0.5*($D$27+$D$28)*$D$5*1000,0))</f>
        <v>0</v>
      </c>
      <c r="EM168" s="1">
        <f>IF(AND(G$44&lt;ABS($Q168),G$44&gt;ABS($Q167)),1,0)</f>
        <v>0</v>
      </c>
      <c r="EN168" s="3">
        <f>MIN(IF(EM168=1,($S168-$S167)/(ABS($Q168)-ABS($Q167))*(G$44-ABS($Q167))+$S167,0),$D$7)</f>
        <v>0</v>
      </c>
      <c r="EO168" s="1">
        <f>IF(ABS($Q168)&lt;G$45,$AA168,IF(ABS($Q167)&lt;G$45,(G$45-ABS($Q167))*($Z167+$Z168)*0.5*($D$27+$D$28)*$D$5*1000,0))</f>
        <v>0</v>
      </c>
      <c r="EP168" s="1">
        <f>IF(AND(G$45&lt;ABS($Q168),G$45&gt;ABS($Q167)),1,0)</f>
        <v>0</v>
      </c>
      <c r="EQ168" s="3">
        <f>MIN(IF(EP168=1,($S168-$S167)/(ABS($Q168)-ABS($Q167))*(G$45-ABS($Q167))+$S167,0),$D$7)</f>
        <v>0</v>
      </c>
      <c r="ER168" s="1">
        <f>IF(ABS($Q168)&lt;G$46,$AA168,IF(ABS($Q167)&lt;G$46,(G$46-ABS($Q167))*($Z167+$Z168)*0.5*($D$27+$D$28)*$D$5*1000,0))</f>
        <v>0</v>
      </c>
      <c r="ES168" s="1">
        <f>IF(AND(G$46&lt;ABS($Q168),G$46&gt;ABS($Q167)),1,0)</f>
        <v>0</v>
      </c>
      <c r="ET168" s="3">
        <f>MIN(IF(ES168=1,($S168-$S167)/(ABS($Q168)-ABS($Q167))*(G$46-ABS($Q167))+$S167,0),$D$7)</f>
        <v>0</v>
      </c>
      <c r="EU168" s="1">
        <f>IF(ABS($Q168)&lt;G$47,$AA168,IF(ABS($Q167)&lt;G$47,(G$47-ABS($Q167))*($Z167+$Z168)*0.5*($D$27+$D$28)*$D$5*1000,0))</f>
        <v>0</v>
      </c>
      <c r="EV168" s="1">
        <f>IF(AND(G$47&lt;ABS($Q168),G$47&gt;ABS($Q167)),1,0)</f>
        <v>0</v>
      </c>
      <c r="EW168" s="3">
        <f>MIN(IF(EV168=1,($S168-$S167)/(ABS($Q168)-ABS($Q167))*(G$47-ABS($Q167))+$S167,0),$D$7)</f>
        <v>0</v>
      </c>
      <c r="EX168" s="1">
        <f>IF(ABS($Q168)&lt;G$48,$AA168,IF(ABS($Q167)&lt;G$48,(G$48-ABS($Q167))*($Z167+$Z168)*0.5*($D$27+$D$28)*$D$5*1000,0))</f>
        <v>0</v>
      </c>
      <c r="EY168" s="1">
        <f>IF(AND(G$48&lt;ABS($Q168),G$48&gt;ABS($Q167)),1,0)</f>
        <v>0</v>
      </c>
      <c r="EZ168" s="3">
        <f>MIN(IF(EY168=1,($S168-$S167)/(ABS($Q168)-ABS($Q167))*(G$48-ABS($Q167))+$S167,0),$D$7)</f>
        <v>0</v>
      </c>
      <c r="FA168" s="1">
        <f>IF(ABS($Q168)&lt;G$49,$AA168,IF(ABS($Q167)&lt;G$49,(G$49-ABS($Q167))*($Z167+$Z168)*0.5*($D$27+$D$28)*$D$5*1000,0))</f>
        <v>0</v>
      </c>
      <c r="FB168" s="1">
        <f>IF(AND(G$49&lt;ABS($Q168),G$49&gt;ABS($Q167)),1,0)</f>
        <v>0</v>
      </c>
      <c r="FC168" s="3">
        <f>MIN(IF(FB168=1,($S168-$S167)/(ABS($Q168)-ABS($Q167))*(G$49-ABS($Q167))+$S167,0),$D$7)</f>
        <v>0</v>
      </c>
      <c r="FD168" s="1">
        <f>IF(ABS($Q168)&lt;G$50,$AA168,IF(ABS($Q167)&lt;G$50,(G$50-ABS($Q167))*($Z167+$Z168)*0.5*($D$27+$D$28)*$D$5*1000,0))</f>
        <v>0</v>
      </c>
      <c r="FE168" s="1">
        <f>IF(AND(G$50&lt;ABS($Q168),G$50&gt;ABS($Q167)),1,0)</f>
        <v>0</v>
      </c>
      <c r="FF168" s="3">
        <f>MIN(IF(FE168=1,($S168-$S167)/(ABS($Q168)-ABS($Q167))*(G$50-ABS($Q167))+$S167,0),$D$7)</f>
        <v>0</v>
      </c>
      <c r="FG168" s="1">
        <f>IF(ABS($Q168)&lt;G$51,$AA168,IF(ABS($Q167)&lt;G$51,(G$51-ABS($Q167))*($Z167+$Z168)*0.5*($D$27+$D$28)*$D$5*1000,0))</f>
        <v>0</v>
      </c>
      <c r="FH168" s="1">
        <f>IF(AND(G$51&lt;ABS($Q168),G$51&gt;ABS($Q167)),1,0)</f>
        <v>0</v>
      </c>
      <c r="FI168" s="3">
        <f>MIN(IF(FH168=1,($S168-$S167)/(ABS($Q168)-ABS($Q167))*(G$51-ABS($Q167))+$S167,0),$D$7)</f>
        <v>0</v>
      </c>
      <c r="FJ168" s="1">
        <f>IF(ABS($Q168)&lt;G$52,$AA168,IF(ABS($Q167)&lt;G$52,(G$52-ABS($Q167))*($Z167+$Z168)*0.5*($D$27+$D$28)*$D$5*1000,0))</f>
        <v>0</v>
      </c>
      <c r="FK168" s="1">
        <f>IF(AND(G$52&lt;ABS($Q168),G$52&gt;ABS($Q167)),1,0)</f>
        <v>0</v>
      </c>
      <c r="FL168" s="3">
        <f>MIN(IF(FK168=1,($S168-$S167)/(ABS($Q168)-ABS($Q167))*(G$52-ABS($Q167))+$S167,0),$D$7)</f>
        <v>0</v>
      </c>
      <c r="FM168" s="1">
        <f>IF(ABS($Q168)&lt;G$53,$AA168,IF(ABS($Q167)&lt;G$53,(G$53-ABS($Q167))*($Z167+$Z168)*0.5*($D$27+$D$28)*$D$5*1000,0))</f>
        <v>0</v>
      </c>
      <c r="FN168" s="1">
        <f>IF(AND(G$53&lt;ABS($Q168),G$53&gt;ABS($Q167)),1,0)</f>
        <v>0</v>
      </c>
      <c r="FO168" s="3">
        <f>MIN(IF(FN168=1,($S168-$S167)/(ABS($Q168)-ABS($Q167))*(G$53-ABS($Q167))+$S167,0),$D$7)</f>
        <v>0</v>
      </c>
      <c r="FP168" s="1">
        <f>IF(ABS($Q168)&lt;G$54,$AA168,IF(ABS($Q167)&lt;G$54,(G$54-ABS($Q167))*($Z167+$Z168)*0.5*($D$27+$D$28)*$D$5*1000,0))</f>
        <v>0</v>
      </c>
      <c r="FQ168" s="1">
        <f>IF(AND(G$54&lt;ABS($Q168),G$54&gt;ABS($Q167)),1,0)</f>
        <v>0</v>
      </c>
      <c r="FR168" s="3">
        <f>MIN(IF(FQ168=1,($S168-$S167)/(ABS($Q168)-ABS($Q167))*(G$54-ABS($Q167))+$S167,0),$D$7)</f>
        <v>0</v>
      </c>
      <c r="FS168" s="1">
        <f>IF(ABS($Q168)&lt;G$55,$AA168,IF(ABS($Q167)&lt;G$55,(G$55-ABS($Q167))*($Z167+$Z168)*0.5*($D$27+$D$28)*$D$5*1000,0))</f>
        <v>0</v>
      </c>
      <c r="FT168" s="1">
        <f>IF(AND(G$55&lt;ABS($Q168),G$55&gt;ABS($Q167)),1,0)</f>
        <v>0</v>
      </c>
      <c r="FU168" s="3">
        <f>MIN(IF(FT168=1,($S168-$S167)/(ABS($Q168)-ABS($Q167))*(G$55-ABS($Q167))+$S167,0),$D$7)</f>
        <v>0</v>
      </c>
      <c r="FV168" s="1" t="e">
        <f>IF(ABS($Q168)&lt;#REF!,$AA168,IF(ABS($Q167)&lt;#REF!,(#REF!-ABS($Q167))*($Z167+$Z168)*0.5*($D$27+$D$28)*$D$5*1000,0))</f>
        <v>#REF!</v>
      </c>
      <c r="FW168" s="1" t="e">
        <f>IF(AND(#REF!&lt;ABS($Q168),#REF!&gt;ABS($Q167)),1,0)</f>
        <v>#REF!</v>
      </c>
      <c r="FX168" s="3" t="e">
        <f>MIN(IF(FW168=1,($S168-$S167)/(ABS($Q168)-ABS($Q167))*(#REF!-ABS($Q167))+$S167,0),$D$7)</f>
        <v>#REF!</v>
      </c>
    </row>
    <row r="169" spans="1:180" x14ac:dyDescent="0.35">
      <c r="A169" s="4"/>
      <c r="B169" s="4"/>
      <c r="C169" s="4"/>
      <c r="D169" s="4"/>
      <c r="E169" s="4"/>
      <c r="F169" s="4"/>
      <c r="G169" s="23"/>
      <c r="H169" s="23"/>
      <c r="I169" s="23"/>
      <c r="J169" s="23"/>
      <c r="K169" s="23"/>
      <c r="L169" s="36"/>
      <c r="M169" s="23"/>
      <c r="N169" s="23"/>
      <c r="O169" s="23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3">
        <f t="shared" si="8"/>
        <v>0.2</v>
      </c>
      <c r="AA169" s="3"/>
      <c r="AB169" s="1"/>
      <c r="AC169" s="2"/>
      <c r="AD169" s="2"/>
      <c r="AE169" s="1"/>
      <c r="AF169" s="2"/>
      <c r="AG169" s="2"/>
      <c r="AH169" s="1"/>
      <c r="AI169" s="2"/>
      <c r="AJ169" s="2"/>
      <c r="AK169" s="1"/>
      <c r="AL169" s="2"/>
      <c r="AM169" s="2"/>
      <c r="AN169" s="1"/>
      <c r="AO169" s="2"/>
      <c r="AP169" s="2"/>
      <c r="AQ169" s="1"/>
      <c r="AR169" s="2"/>
      <c r="AS169" s="2"/>
      <c r="AT169" s="1"/>
      <c r="AU169" s="2"/>
      <c r="AV169" s="2"/>
      <c r="AW169" s="1"/>
      <c r="AX169" s="2"/>
      <c r="AY169" s="2"/>
      <c r="AZ169" s="1"/>
      <c r="BA169" s="2"/>
      <c r="BB169" s="2"/>
      <c r="BC169" s="1"/>
      <c r="BD169" s="2"/>
      <c r="BE169" s="2"/>
      <c r="BF169" s="1"/>
      <c r="BG169" s="2"/>
      <c r="BH169" s="2"/>
      <c r="BI169" s="1"/>
      <c r="BJ169" s="2"/>
      <c r="BK169" s="2"/>
      <c r="BL169" s="1"/>
      <c r="BM169" s="2"/>
      <c r="BN169" s="2"/>
      <c r="BO169" s="1"/>
      <c r="BP169" s="2"/>
      <c r="BQ169" s="2"/>
      <c r="BR169" s="1"/>
      <c r="BS169" s="2"/>
      <c r="BT169" s="2"/>
      <c r="BU169" s="1"/>
      <c r="BV169" s="2"/>
      <c r="BW169" s="2"/>
      <c r="BX169" s="1"/>
      <c r="BY169" s="2"/>
      <c r="BZ169" s="2"/>
      <c r="CA169" s="1"/>
      <c r="CB169" s="2"/>
      <c r="CC169" s="2"/>
      <c r="CD169" s="1"/>
      <c r="CE169" s="2"/>
      <c r="CF169" s="2"/>
      <c r="CG169" s="1"/>
      <c r="CH169" s="2"/>
      <c r="CI169" s="2"/>
      <c r="CJ169" s="1"/>
      <c r="CK169" s="2"/>
      <c r="CL169" s="2"/>
      <c r="CM169" s="1"/>
      <c r="CN169" s="2"/>
      <c r="CO169" s="2"/>
      <c r="CP169" s="1"/>
      <c r="CQ169" s="2"/>
      <c r="CR169" s="2"/>
      <c r="CS169" s="1"/>
      <c r="CT169" s="2"/>
      <c r="CU169" s="2"/>
      <c r="CV169" s="1"/>
      <c r="CW169" s="2"/>
      <c r="CX169" s="2"/>
      <c r="CY169" s="1"/>
      <c r="CZ169" s="2"/>
      <c r="DA169" s="2"/>
      <c r="DB169" s="1"/>
      <c r="DC169" s="2"/>
      <c r="DD169" s="2"/>
      <c r="DE169" s="1"/>
      <c r="DF169" s="2"/>
      <c r="DG169" s="2"/>
      <c r="DH169" s="1"/>
      <c r="DI169" s="2"/>
      <c r="DJ169" s="2"/>
      <c r="DK169" s="1"/>
      <c r="DL169" s="2"/>
      <c r="DM169" s="2"/>
      <c r="DN169" s="1"/>
      <c r="DO169" s="2"/>
      <c r="DP169" s="2"/>
      <c r="DQ169" s="1"/>
      <c r="DR169" s="2"/>
      <c r="DS169" s="2"/>
      <c r="DT169" s="1"/>
      <c r="DU169" s="2"/>
      <c r="DV169" s="2"/>
      <c r="DW169" s="1"/>
      <c r="DX169" s="2"/>
      <c r="DY169" s="2"/>
      <c r="DZ169" s="1"/>
      <c r="EA169" s="2"/>
      <c r="EB169" s="2"/>
      <c r="EC169" s="1"/>
      <c r="ED169" s="2"/>
      <c r="EE169" s="2"/>
      <c r="EF169" s="1"/>
      <c r="EG169" s="2"/>
      <c r="EH169" s="2"/>
      <c r="EI169" s="1"/>
      <c r="EJ169" s="2"/>
      <c r="EK169" s="2"/>
      <c r="EL169" s="1"/>
      <c r="EM169" s="2"/>
      <c r="EN169" s="2"/>
      <c r="EO169" s="1"/>
      <c r="EP169" s="2"/>
      <c r="EQ169" s="2"/>
      <c r="ER169" s="1"/>
      <c r="ES169" s="2"/>
      <c r="ET169" s="2"/>
      <c r="EU169" s="1"/>
      <c r="EV169" s="2"/>
      <c r="EW169" s="2"/>
      <c r="EX169" s="1"/>
      <c r="EY169" s="2"/>
      <c r="EZ169" s="2"/>
      <c r="FA169" s="1"/>
      <c r="FB169" s="2"/>
      <c r="FC169" s="2"/>
      <c r="FD169" s="1"/>
      <c r="FE169" s="2"/>
      <c r="FF169" s="2"/>
      <c r="FG169" s="1"/>
      <c r="FH169" s="2"/>
      <c r="FI169" s="2"/>
      <c r="FJ169" s="1"/>
      <c r="FK169" s="2"/>
      <c r="FL169" s="2"/>
      <c r="FM169" s="1"/>
      <c r="FN169" s="2"/>
      <c r="FO169" s="2"/>
      <c r="FP169" s="1"/>
      <c r="FQ169" s="2"/>
      <c r="FR169" s="2"/>
      <c r="FS169" s="1"/>
      <c r="FT169" s="2"/>
      <c r="FU169" s="2"/>
      <c r="FV169" s="1"/>
      <c r="FW169" s="2"/>
      <c r="FX169" s="2"/>
    </row>
    <row r="170" spans="1:180" x14ac:dyDescent="0.35">
      <c r="A170" s="4"/>
      <c r="B170" s="4"/>
      <c r="C170" s="4"/>
      <c r="D170" s="4"/>
      <c r="E170" s="4"/>
      <c r="F170" s="4"/>
      <c r="G170" s="23"/>
      <c r="H170" s="23"/>
      <c r="I170" s="23"/>
      <c r="J170" s="23"/>
      <c r="K170" s="23"/>
      <c r="L170" s="36"/>
      <c r="M170" s="23"/>
      <c r="N170" s="23"/>
      <c r="O170" s="23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3">
        <f t="shared" si="8"/>
        <v>0.2</v>
      </c>
      <c r="AA170" s="1">
        <f>$R169*($Z170+$Z169)*0.5*($D$27+$D$28)*1000*$D$5</f>
        <v>0</v>
      </c>
      <c r="AB170" s="1">
        <f>IF(ABS($Q170)&lt;$G$6,$AA170,IF(ABS($Q169)&lt;$G$6,($G$6-ABS($Q169))*($Z169+$Z170)*0.5*($D$27+$D$28)*$D$5*1000,0))</f>
        <v>0</v>
      </c>
      <c r="AC170" s="1">
        <f>IF(AND($G$6&lt;ABS($Q170),$G$6&gt;ABS($Q169)),1,0)</f>
        <v>0</v>
      </c>
      <c r="AD170" s="3">
        <f>MIN(IF(AC170=1,($S170-$S169)/(ABS($Q170)-ABS($Q169))*($G$6-ABS($Q169))+$S169,0),$D$7)</f>
        <v>0</v>
      </c>
      <c r="AE170" s="1">
        <f>IF(ABS($Q170)&lt;$G$7,$AA170,IF(ABS($Q169)&lt;$G$7,($G$7-ABS($Q169))*($Z169+$Z170)*0.5*($D$27+$D$28)*$D$5*1000,0))</f>
        <v>0</v>
      </c>
      <c r="AF170" s="1">
        <f>IF(AND($G$7&lt;ABS($Q170),$G$7&gt;ABS($Q169)),1,0)</f>
        <v>0</v>
      </c>
      <c r="AG170" s="3">
        <f>MIN(IF(AF170=1,($S170-$S169)/(ABS($Q170)-ABS($Q169))*($G$7-ABS($Q169))+$S169,0),$D$7)</f>
        <v>0</v>
      </c>
      <c r="AH170" s="1">
        <f>IF(ABS($Q170)&lt;$G$8,$AA170,IF(ABS($Q169)&lt;$G$8,($G$8-ABS($Q169))*($Z169+$Z170)*0.5*($D$27+$D$28)*$D$5*1000,0))</f>
        <v>0</v>
      </c>
      <c r="AI170" s="1">
        <f>IF(AND($G$8&lt;ABS($Q170),$G$8&gt;ABS($Q169)),1,0)</f>
        <v>0</v>
      </c>
      <c r="AJ170" s="3">
        <f>MIN(IF(AI170=1,($S170-$S169)/(ABS($Q170)-ABS($Q169))*($G$8-ABS($Q169))+$S169,0),$D$7)</f>
        <v>0</v>
      </c>
      <c r="AK170" s="1">
        <f>IF(ABS($Q170)&lt;$G$9,$AA170,IF(ABS($Q169)&lt;$G$9,($G$9-ABS($Q169))*($Z169+$Z170)*0.5*($D$27+$D$28)*$D$5*1000,0))</f>
        <v>0</v>
      </c>
      <c r="AL170" s="1">
        <f>IF(AND($G$9&lt;ABS($Q170),$G$9&gt;ABS($Q169)),1,0)</f>
        <v>0</v>
      </c>
      <c r="AM170" s="3">
        <f>MIN(IF(AL170=1,($S170-$S169)/(ABS($Q170)-ABS($Q169))*($G$9-ABS($Q169))+$S169,0),$D$7)</f>
        <v>0</v>
      </c>
      <c r="AN170" s="1">
        <f>IF(ABS($Q170)&lt;$G$10,$AA170,IF(ABS($Q169)&lt;$G$10,($G$10-ABS($Q169))*($Z169+$Z170)*0.5*($D$27+$D$28)*$D$5*1000,0))</f>
        <v>0</v>
      </c>
      <c r="AO170" s="1">
        <f>IF(AND($G$10&lt;ABS($Q170),$G$10&gt;ABS($Q169)),1,0)</f>
        <v>0</v>
      </c>
      <c r="AP170" s="3">
        <f>MIN(IF(AO170=1,($S170-$S169)/(ABS($Q170)-ABS($Q169))*($G$10-ABS($Q169))+$S169,0),$D$7)</f>
        <v>0</v>
      </c>
      <c r="AQ170" s="1">
        <f>IF(ABS($Q170)&lt;$G$11,$AA170,IF(ABS($Q169)&lt;$G$11,($G$11-ABS($Q169))*($Z169+$Z170)*0.5*($D$27+$D$28)*$D$5*1000,0))</f>
        <v>0</v>
      </c>
      <c r="AR170" s="1">
        <f>IF(AND($G$11&lt;ABS($Q170),$G$11&gt;ABS($Q169)),1,0)</f>
        <v>0</v>
      </c>
      <c r="AS170" s="3">
        <f>MIN(IF(AR170=1,($S170-$S169)/(ABS($Q170)-ABS($Q169))*($G$11-ABS($Q169))+$S169,0),$D$7)</f>
        <v>0</v>
      </c>
      <c r="AT170" s="1">
        <f>IF(ABS($Q170)&lt;$G$12,$AA170,IF(ABS($Q169)&lt;$G$12,($G$12-ABS($Q169))*($Z169+$Z170)*0.5*($D$27+$D$28)*$D$5*1000,0))</f>
        <v>0</v>
      </c>
      <c r="AU170" s="1">
        <f>IF(AND($G$12&lt;ABS($Q170),$G$12&gt;ABS($Q169)),1,0)</f>
        <v>0</v>
      </c>
      <c r="AV170" s="3">
        <f>MIN(IF(AU170=1,($S170-$S169)/(ABS($Q170)-ABS($Q169))*($G$12-ABS($Q169))+$S169,0),$D$7)</f>
        <v>0</v>
      </c>
      <c r="AW170" s="1">
        <f>IF(ABS($Q170)&lt;$G$13,$AA170,IF(ABS($Q169)&lt;$G$13,($G$13-ABS($Q169))*($Z169+$Z170)*0.5*($D$27+$D$28)*$D$5*1000,0))</f>
        <v>0</v>
      </c>
      <c r="AX170" s="1">
        <f>IF(AND($G$13&lt;ABS($Q170),$G$13&gt;ABS($Q169)),1,0)</f>
        <v>0</v>
      </c>
      <c r="AY170" s="3">
        <f>MIN(IF(AX170=1,($S170-$S169)/(ABS($Q170)-ABS($Q169))*($G$13-ABS($Q169))+$S169,0),$D$7)</f>
        <v>0</v>
      </c>
      <c r="AZ170" s="1">
        <f>IF(ABS($Q170)&lt;$G$14,$AA170,IF(ABS($Q169)&lt;$G$14,($G$14-ABS($Q169))*($Z169+$Z170)*0.5*($D$27+$D$28)*$D$5*1000,0))</f>
        <v>0</v>
      </c>
      <c r="BA170" s="1">
        <f>IF(AND($G$14&lt;ABS($Q170),$G$14&gt;ABS($Q169)),1,0)</f>
        <v>0</v>
      </c>
      <c r="BB170" s="3">
        <f>MIN(IF(BA170=1,($S170-$S169)/(ABS($Q170)-ABS($Q169))*($G$14-ABS($Q169))+$S169,0),$D$7)</f>
        <v>0</v>
      </c>
      <c r="BC170" s="1">
        <f>IF(ABS($Q170)&lt;G$15,$AA170,IF(ABS($Q169)&lt;G$15,(G$15-ABS($Q169))*($Z169+$Z170)*0.5*($D$27+$D$28)*$D$5*1000,0))</f>
        <v>0</v>
      </c>
      <c r="BD170" s="1">
        <f>IF(AND(G$15&lt;ABS($Q170),G$15&gt;ABS($Q169)),1,0)</f>
        <v>0</v>
      </c>
      <c r="BE170" s="3">
        <f>MIN(IF(BD170=1,($S170-$S169)/(ABS($Q170)-ABS($Q169))*(G$15-ABS($Q169))+$S169,0),$D$7)</f>
        <v>0</v>
      </c>
      <c r="BF170" s="1">
        <f>IF(ABS($Q170)&lt;G$16,$AA170,IF(ABS($Q169)&lt;G$16,(G$16-ABS($Q169))*($Z169+$Z170)*0.5*($D$27+$D$28)*$D$5*1000,0))</f>
        <v>0</v>
      </c>
      <c r="BG170" s="1">
        <f>IF(AND(G$16&lt;ABS($Q170),G$16&gt;ABS($Q169)),1,0)</f>
        <v>0</v>
      </c>
      <c r="BH170" s="3">
        <f>MIN(IF(BG170=1,($S170-$S169)/(ABS($Q170)-ABS($Q169))*(G$16-ABS($Q169))+$S169,0),$D$7)</f>
        <v>0</v>
      </c>
      <c r="BI170" s="1">
        <f>IF(ABS($Q170)&lt;G$17,$AA170,IF(ABS($Q169)&lt;G$17,(G$17-ABS($Q169))*($Z169+$Z170)*0.5*($D$27+$D$28)*$D$5*1000,0))</f>
        <v>0</v>
      </c>
      <c r="BJ170" s="1">
        <f>IF(AND(G$17&lt;ABS($Q170),G$17&gt;ABS($Q169)),1,0)</f>
        <v>0</v>
      </c>
      <c r="BK170" s="3">
        <f>MIN(IF(BJ170=1,($S170-$S169)/(ABS($Q170)-ABS($Q169))*(G$17-ABS($Q169))+$S169,0),$D$7)</f>
        <v>0</v>
      </c>
      <c r="BL170" s="1">
        <f>IF(ABS($Q170)&lt;G$18,$AA170,IF(ABS($Q169)&lt;G$18,(G$18-ABS($Q169))*($Z169+$Z170)*0.5*($D$27+$D$28)*$D$5*1000,0))</f>
        <v>0</v>
      </c>
      <c r="BM170" s="1">
        <f>IF(AND(G$18&lt;ABS($Q170),G$18&gt;ABS($Q169)),1,0)</f>
        <v>0</v>
      </c>
      <c r="BN170" s="3">
        <f>MIN(IF(BM170=1,($S170-$S169)/(ABS($Q170)-ABS($Q169))*(G$18-ABS($Q169))+$S169,0),$D$7)</f>
        <v>0</v>
      </c>
      <c r="BO170" s="1">
        <f>IF(ABS($Q170)&lt;G$19,$AA170,IF(ABS($Q169)&lt;G$19,(G$19-ABS($Q169))*($Z169+$Z170)*0.5*($D$27+$D$28)*$D$5*1000,0))</f>
        <v>0</v>
      </c>
      <c r="BP170" s="1">
        <f>IF(AND(G$19&lt;ABS($Q170),G$19&gt;ABS($Q169)),1,0)</f>
        <v>0</v>
      </c>
      <c r="BQ170" s="3">
        <f>MIN(IF(BP170=1,($S170-$S169)/(ABS($Q170)-ABS($Q169))*(G$19-ABS($Q169))+$S169,0),$D$7)</f>
        <v>0</v>
      </c>
      <c r="BR170" s="1">
        <f>IF(ABS($Q170)&lt;G$20,$AA170,IF(ABS($Q169)&lt;G$20,(G$20-ABS($Q169))*($Z169+$Z170)*0.5*($D$27+$D$28)*$D$5*1000,0))</f>
        <v>0</v>
      </c>
      <c r="BS170" s="1">
        <f>IF(AND(G$20&lt;ABS($Q170),G$20&gt;ABS($Q169)),1,0)</f>
        <v>0</v>
      </c>
      <c r="BT170" s="3">
        <f>MIN(IF(BS170=1,($S170-$S169)/(ABS($Q170)-ABS($Q169))*(G$20-ABS($Q169))+$S169,0),$D$7)</f>
        <v>0</v>
      </c>
      <c r="BU170" s="1">
        <f>IF(ABS($Q170)&lt;G$21,$AA170,IF(ABS($Q169)&lt;G$21,(G$21-ABS($Q169))*($Z169+$Z170)*0.5*($D$27+$D$28)*$D$5*1000,0))</f>
        <v>0</v>
      </c>
      <c r="BV170" s="1">
        <f>IF(AND(G$21&lt;ABS($Q170),G$21&gt;ABS($Q169)),1,0)</f>
        <v>0</v>
      </c>
      <c r="BW170" s="3">
        <f>MIN(IF(BV170=1,($S170-$S169)/(ABS($Q170)-ABS($Q169))*(G$21-ABS($Q169))+$S169,0),$D$7)</f>
        <v>0</v>
      </c>
      <c r="BX170" s="1">
        <f>IF(ABS($Q170)&lt;G$22,$AA170,IF(ABS($Q169)&lt;G$22,(G$22-ABS($Q169))*($Z169+$Z170)*0.5*($D$27+$D$28)*$D$5*1000,0))</f>
        <v>0</v>
      </c>
      <c r="BY170" s="1">
        <f>IF(AND(G$22&lt;ABS($Q170),G$22&gt;ABS($Q169)),1,0)</f>
        <v>0</v>
      </c>
      <c r="BZ170" s="3">
        <f>MIN(IF(BY170=1,($S170-$S169)/(ABS($Q170)-ABS($Q169))*(G$22-ABS($Q169))+$S169,0),$D$7)</f>
        <v>0</v>
      </c>
      <c r="CA170" s="1">
        <f>IF(ABS($Q170)&lt;G$23,$AA170,IF(ABS($Q169)&lt;G$23,(G$23-ABS($Q169))*($Z169+$Z170)*0.5*($D$27+$D$28)*$D$5*1000,0))</f>
        <v>0</v>
      </c>
      <c r="CB170" s="1">
        <f>IF(AND(G$23&lt;ABS($Q170),G$23&gt;ABS($Q169)),1,0)</f>
        <v>0</v>
      </c>
      <c r="CC170" s="3">
        <f>MIN(IF(CB170=1,($S170-$S169)/(ABS($Q170)-ABS($Q169))*(G$23-ABS($Q169))+$S169,0),$D$7)</f>
        <v>0</v>
      </c>
      <c r="CD170" s="1">
        <f>IF(ABS($Q170)&lt;G$24,$AA170,IF(ABS($Q169)&lt;G$24,(G$24-ABS($Q169))*($Z169+$Z170)*0.5*($D$27+$D$28)*$D$5*1000,0))</f>
        <v>0</v>
      </c>
      <c r="CE170" s="1">
        <f>IF(AND(G$24&lt;ABS($Q170),G$24&gt;ABS($Q169)),1,0)</f>
        <v>0</v>
      </c>
      <c r="CF170" s="3">
        <f>MIN(IF(CE170=1,($S170-$S169)/(ABS($Q170)-ABS($Q169))*(G$24-ABS($Q169))+$S169,0),$D$7)</f>
        <v>0</v>
      </c>
      <c r="CG170" s="1">
        <f>IF(ABS($Q170)&lt;G$25,$AA170,IF(ABS($Q169)&lt;G$25,(G$25-ABS($Q169))*($Z169+$Z170)*0.5*($D$27+$D$28)*$D$5*1000,0))</f>
        <v>0</v>
      </c>
      <c r="CH170" s="1">
        <f>IF(AND(G$25&lt;ABS($Q170),G$25&gt;ABS($Q169)),1,0)</f>
        <v>0</v>
      </c>
      <c r="CI170" s="3">
        <f>MIN(IF(CH170=1,($S170-$S169)/(ABS($Q170)-ABS($Q169))*(G$25-ABS($Q169))+$S169,0),$D$7)</f>
        <v>0</v>
      </c>
      <c r="CJ170" s="1">
        <f>IF(ABS($Q170)&lt;G$26,$AA170,IF(ABS($Q169)&lt;G$26,(G$26-ABS($Q169))*($Z169+$Z170)*0.5*($D$27+$D$28)*$D$5*1000,0))</f>
        <v>0</v>
      </c>
      <c r="CK170" s="1">
        <f>IF(AND(G$26&lt;ABS($Q170),G$26&gt;ABS($Q169)),1,0)</f>
        <v>0</v>
      </c>
      <c r="CL170" s="3">
        <f>MIN(IF(CK170=1,($S170-$S169)/(ABS($Q170)-ABS($Q169))*(G$26-ABS($Q169))+$S169,0),$D$7)</f>
        <v>0</v>
      </c>
      <c r="CM170" s="1">
        <f>IF(ABS($Q170)&lt;G$27,$AA170,IF(ABS($Q169)&lt;G$27,(G$27-ABS($Q169))*($Z169+$Z170)*0.5*($D$27+$D$28)*$D$5*1000,0))</f>
        <v>0</v>
      </c>
      <c r="CN170" s="1">
        <f>IF(AND(G$27&lt;ABS($Q170),G$27&gt;ABS($Q169)),1,0)</f>
        <v>0</v>
      </c>
      <c r="CO170" s="3">
        <f>MIN(IF(CN170=1,($S170-$S169)/(ABS($Q170)-ABS($Q169))*(G$27-ABS($Q169))+$S169,0),$D$7)</f>
        <v>0</v>
      </c>
      <c r="CP170" s="1">
        <f>IF(ABS($Q170)&lt;G$28,$AA170,IF(ABS($Q169)&lt;G$28,(G$28-ABS($Q169))*($Z169+$Z170)*0.5*($D$27+$D$28)*$D$5*1000,0))</f>
        <v>0</v>
      </c>
      <c r="CQ170" s="1">
        <f>IF(AND(G$28&lt;ABS($Q170),G$28&gt;ABS($Q169)),1,0)</f>
        <v>0</v>
      </c>
      <c r="CR170" s="3">
        <f>MIN(IF(CQ170=1,($S170-$S169)/(ABS($Q170)-ABS($Q169))*(G$28-ABS($Q169))+$S169,0),$D$7)</f>
        <v>0</v>
      </c>
      <c r="CS170" s="1">
        <f>IF(ABS($Q170)&lt;G$29,$AA170,IF(ABS($Q169)&lt;G$29,(G$29-ABS($Q169))*($Z169+$Z170)*0.5*($D$27+$D$28)*$D$5*1000,0))</f>
        <v>0</v>
      </c>
      <c r="CT170" s="1">
        <f>IF(AND(G$29&lt;ABS($Q170),G$29&gt;ABS($Q169)),1,0)</f>
        <v>0</v>
      </c>
      <c r="CU170" s="3">
        <f>MIN(IF(CT170=1,($S170-$S169)/(ABS($Q170)-ABS($Q169))*(G$29-ABS($Q169))+$S169,0),$D$7)</f>
        <v>0</v>
      </c>
      <c r="CV170" s="1">
        <f>IF(ABS($Q170)&lt;G$30,$AA170,IF(ABS($Q169)&lt;G$30,(G$30-ABS($Q169))*($Z169+$Z170)*0.5*($D$27+$D$28)*$D$5*1000,0))</f>
        <v>0</v>
      </c>
      <c r="CW170" s="1">
        <f>IF(AND(G$30&lt;ABS($Q170),G$30&gt;ABS($Q169)),1,0)</f>
        <v>0</v>
      </c>
      <c r="CX170" s="3">
        <f>MIN(IF(CW170=1,($S170-$S169)/(ABS($Q170)-ABS($Q169))*(G$30-ABS($Q169))+$S169,0),$D$7)</f>
        <v>0</v>
      </c>
      <c r="CY170" s="1">
        <f>IF(ABS($Q170)&lt;G$31,$AA170,IF(ABS($Q169)&lt;G$31,(G$31-ABS($Q169))*($Z169+$Z170)*0.5*($D$27+$D$28)*$D$5*1000,0))</f>
        <v>0</v>
      </c>
      <c r="CZ170" s="1">
        <f>IF(AND(G$31&lt;ABS($Q170),G$31&gt;ABS($Q169)),1,0)</f>
        <v>0</v>
      </c>
      <c r="DA170" s="3">
        <f>MIN(IF(CZ170=1,($S170-$S169)/(ABS($Q170)-ABS($Q169))*(G$31-ABS($Q169))+$S169,0),$D$7)</f>
        <v>0</v>
      </c>
      <c r="DB170" s="1">
        <f>IF(ABS($Q170)&lt;G$32,$AA170,IF(ABS($Q169)&lt;G$32,(G$32-ABS($Q169))*($Z169+$Z170)*0.5*($D$27+$D$28)*$D$5*1000,0))</f>
        <v>0</v>
      </c>
      <c r="DC170" s="1">
        <f>IF(AND(G$32&lt;ABS($Q170),G$32&gt;ABS($Q169)),1,0)</f>
        <v>0</v>
      </c>
      <c r="DD170" s="3">
        <f>MIN(IF(DC170=1,($S170-$S169)/(ABS($Q170)-ABS($Q169))*(G$32-ABS($Q169))+$S169,0),$D$7)</f>
        <v>0</v>
      </c>
      <c r="DE170" s="1">
        <f>IF(ABS($Q170)&lt;G$33,$AA170,IF(ABS($Q169)&lt;G$33,(G$33-ABS($Q169))*($Z169+$Z170)*0.5*($D$27+$D$28)*$D$5*1000,0))</f>
        <v>0</v>
      </c>
      <c r="DF170" s="1">
        <f>IF(AND(G$33&lt;ABS($Q170),G$33&gt;ABS($Q169)),1,0)</f>
        <v>0</v>
      </c>
      <c r="DG170" s="3">
        <f>MIN(IF(DF170=1,($S170-$S169)/(ABS($Q170)-ABS($Q169))*(G$33-ABS($Q169))+$S169,0),$D$7)</f>
        <v>0</v>
      </c>
      <c r="DH170" s="1">
        <f>IF(ABS($Q170)&lt;G$34,$AA170,IF(ABS($Q169)&lt;G$34,(G$34-ABS($Q169))*($Z169+$Z170)*0.5*($D$27+$D$28)*$D$5*1000,0))</f>
        <v>0</v>
      </c>
      <c r="DI170" s="1">
        <f>IF(AND(G$34&lt;ABS($Q170),G$34&gt;ABS($Q169)),1,0)</f>
        <v>0</v>
      </c>
      <c r="DJ170" s="3">
        <f>MIN(IF(DI170=1,($S170-$S169)/(ABS($Q170)-ABS($Q169))*(G$34-ABS($Q169))+$S169,0),$D$7)</f>
        <v>0</v>
      </c>
      <c r="DK170" s="1">
        <f>IF(ABS($Q170)&lt;G$35,$AA170,IF(ABS($Q169)&lt;G$35,(G$35-ABS($Q169))*($Z169+$Z170)*0.5*($D$27+$D$28)*$D$5*1000,0))</f>
        <v>0</v>
      </c>
      <c r="DL170" s="1">
        <f>IF(AND(G$35&lt;ABS($Q170),G$35&gt;ABS($Q169)),1,0)</f>
        <v>0</v>
      </c>
      <c r="DM170" s="3">
        <f>MIN(IF(DL170=1,($S170-$S169)/(ABS($Q170)-ABS($Q169))*(G$35-ABS($Q169))+$S169,0),$D$7)</f>
        <v>0</v>
      </c>
      <c r="DN170" s="1">
        <f>IF(ABS($Q170)&lt;G$36,$AA170,IF(ABS($Q169)&lt;G$36,(G$36-ABS($Q169))*($Z169+$Z170)*0.5*($D$27+$D$28)*$D$5*1000,0))</f>
        <v>0</v>
      </c>
      <c r="DO170" s="1">
        <f>IF(AND(G$36&lt;ABS($Q170),G$36&gt;ABS($Q169)),1,0)</f>
        <v>0</v>
      </c>
      <c r="DP170" s="3">
        <f>MIN(IF(DO170=1,($S170-$S169)/(ABS($Q170)-ABS($Q169))*(G$36-ABS($Q169))+$S169,0),$D$7)</f>
        <v>0</v>
      </c>
      <c r="DQ170" s="1">
        <f>IF(ABS($Q170)&lt;G$37,$AA170,IF(ABS($Q169)&lt;G$37,(G$37-ABS($Q169))*($Z169+$Z170)*0.5*($D$27+$D$28)*$D$5*1000,0))</f>
        <v>0</v>
      </c>
      <c r="DR170" s="1">
        <f>IF(AND(G$37&lt;ABS($Q170),G$37&gt;ABS($Q169)),1,0)</f>
        <v>0</v>
      </c>
      <c r="DS170" s="3">
        <f>MIN(IF(DR170=1,($S170-$S169)/(ABS($Q170)-ABS($Q169))*(G$37-ABS($Q169))+$S169,0),$D$7)</f>
        <v>0</v>
      </c>
      <c r="DT170" s="1">
        <f>IF(ABS($Q170)&lt;G$38,$AA170,IF(ABS($Q169)&lt;G$38,(G$38-ABS($Q169))*($Z169+$Z170)*0.5*($D$27+$D$28)*$D$5*1000,0))</f>
        <v>0</v>
      </c>
      <c r="DU170" s="1">
        <f>IF(AND(G$38&lt;ABS($Q170),G$38&gt;ABS($Q169)),1,0)</f>
        <v>0</v>
      </c>
      <c r="DV170" s="3">
        <f>MIN(IF(DU170=1,($S170-$S169)/(ABS($Q170)-ABS($Q169))*(G$38-ABS($Q169))+$S169,0),$D$7)</f>
        <v>0</v>
      </c>
      <c r="DW170" s="1">
        <f>IF(ABS($Q170)&lt;G$39,$AA170,IF(ABS($Q169)&lt;G$39,(G$39-ABS($Q169))*($Z169+$Z170)*0.5*($D$27+$D$28)*$D$5*1000,0))</f>
        <v>0</v>
      </c>
      <c r="DX170" s="1">
        <f>IF(AND(G$39&lt;ABS($Q170),G$39&gt;ABS($Q169)),1,0)</f>
        <v>0</v>
      </c>
      <c r="DY170" s="3">
        <f>MIN(IF(DX170=1,($S170-$S169)/(ABS($Q170)-ABS($Q169))*(G$39-ABS($Q169))+$S169,0),$D$7)</f>
        <v>0</v>
      </c>
      <c r="DZ170" s="1">
        <f>IF(ABS($Q170)&lt;G$40,$AA170,IF(ABS($Q169)&lt;G$40,(G$40-ABS($Q169))*($Z169+$Z170)*0.5*($D$27+$D$28)*$D$5*1000,0))</f>
        <v>0</v>
      </c>
      <c r="EA170" s="1">
        <f>IF(AND(G$40&lt;ABS($Q170),G$40&gt;ABS($Q169)),1,0)</f>
        <v>0</v>
      </c>
      <c r="EB170" s="3">
        <f>MIN(IF(EA170=1,($S170-$S169)/(ABS($Q170)-ABS($Q169))*(G$40-ABS($Q169))+$S169,0),$D$7)</f>
        <v>0</v>
      </c>
      <c r="EC170" s="1">
        <f>IF(ABS($Q170)&lt;G$41,$AA170,IF(ABS($Q169)&lt;G$41,(G$41-ABS($Q169))*($Z169+$Z170)*0.5*($D$27+$D$28)*$D$5*1000,0))</f>
        <v>0</v>
      </c>
      <c r="ED170" s="1">
        <f>IF(AND(G$41&lt;ABS($Q170),G$41&gt;ABS($Q169)),1,0)</f>
        <v>0</v>
      </c>
      <c r="EE170" s="3">
        <f>MIN(IF(ED170=1,($S170-$S169)/(ABS($Q170)-ABS($Q169))*(G$41-ABS($Q169))+$S169,0),$D$7)</f>
        <v>0</v>
      </c>
      <c r="EF170" s="1">
        <f>IF(ABS($Q170)&lt;G$42,$AA170,IF(ABS($Q169)&lt;G$42,(G$42-ABS($Q169))*($Z169+$Z170)*0.5*($D$27+$D$28)*$D$5*1000,0))</f>
        <v>0</v>
      </c>
      <c r="EG170" s="1">
        <f>IF(AND(G$42&lt;ABS($Q170),G$42&gt;ABS($Q169)),1,0)</f>
        <v>0</v>
      </c>
      <c r="EH170" s="3">
        <f>MIN(IF(EG170=1,($S170-$S169)/(ABS($Q170)-ABS($Q169))*(G$42-ABS($Q169))+$S169,0),$D$7)</f>
        <v>0</v>
      </c>
      <c r="EI170" s="1">
        <f>IF(ABS($Q170)&lt;G$43,$AA170,IF(ABS($Q169)&lt;G$43,(G$43-ABS($Q169))*($Z169+$Z170)*0.5*($D$27+$D$28)*$D$5*1000,0))</f>
        <v>0</v>
      </c>
      <c r="EJ170" s="1">
        <f>IF(AND(G$43&lt;ABS($Q170),G$43&gt;ABS($Q169)),1,0)</f>
        <v>0</v>
      </c>
      <c r="EK170" s="3">
        <f>MIN(IF(EJ170=1,($S170-$S169)/(ABS($Q170)-ABS($Q169))*(G$43-ABS($Q169))+$S169,0),$D$7)</f>
        <v>0</v>
      </c>
      <c r="EL170" s="1">
        <f>IF(ABS($Q170)&lt;G$44,$AA170,IF(ABS($Q169)&lt;G$44,(G$44-ABS($Q169))*($Z169+$Z170)*0.5*($D$27+$D$28)*$D$5*1000,0))</f>
        <v>0</v>
      </c>
      <c r="EM170" s="1">
        <f>IF(AND(G$44&lt;ABS($Q170),G$44&gt;ABS($Q169)),1,0)</f>
        <v>0</v>
      </c>
      <c r="EN170" s="3">
        <f>MIN(IF(EM170=1,($S170-$S169)/(ABS($Q170)-ABS($Q169))*(G$44-ABS($Q169))+$S169,0),$D$7)</f>
        <v>0</v>
      </c>
      <c r="EO170" s="1">
        <f>IF(ABS($Q170)&lt;G$45,$AA170,IF(ABS($Q169)&lt;G$45,(G$45-ABS($Q169))*($Z169+$Z170)*0.5*($D$27+$D$28)*$D$5*1000,0))</f>
        <v>0</v>
      </c>
      <c r="EP170" s="1">
        <f>IF(AND(G$45&lt;ABS($Q170),G$45&gt;ABS($Q169)),1,0)</f>
        <v>0</v>
      </c>
      <c r="EQ170" s="3">
        <f>MIN(IF(EP170=1,($S170-$S169)/(ABS($Q170)-ABS($Q169))*(G$45-ABS($Q169))+$S169,0),$D$7)</f>
        <v>0</v>
      </c>
      <c r="ER170" s="1">
        <f>IF(ABS($Q170)&lt;G$46,$AA170,IF(ABS($Q169)&lt;G$46,(G$46-ABS($Q169))*($Z169+$Z170)*0.5*($D$27+$D$28)*$D$5*1000,0))</f>
        <v>0</v>
      </c>
      <c r="ES170" s="1">
        <f>IF(AND(G$46&lt;ABS($Q170),G$46&gt;ABS($Q169)),1,0)</f>
        <v>0</v>
      </c>
      <c r="ET170" s="3">
        <f>MIN(IF(ES170=1,($S170-$S169)/(ABS($Q170)-ABS($Q169))*(G$46-ABS($Q169))+$S169,0),$D$7)</f>
        <v>0</v>
      </c>
      <c r="EU170" s="1">
        <f>IF(ABS($Q170)&lt;G$47,$AA170,IF(ABS($Q169)&lt;G$47,(G$47-ABS($Q169))*($Z169+$Z170)*0.5*($D$27+$D$28)*$D$5*1000,0))</f>
        <v>0</v>
      </c>
      <c r="EV170" s="1">
        <f>IF(AND(G$47&lt;ABS($Q170),G$47&gt;ABS($Q169)),1,0)</f>
        <v>0</v>
      </c>
      <c r="EW170" s="3">
        <f>MIN(IF(EV170=1,($S170-$S169)/(ABS($Q170)-ABS($Q169))*(G$47-ABS($Q169))+$S169,0),$D$7)</f>
        <v>0</v>
      </c>
      <c r="EX170" s="1">
        <f>IF(ABS($Q170)&lt;G$48,$AA170,IF(ABS($Q169)&lt;G$48,(G$48-ABS($Q169))*($Z169+$Z170)*0.5*($D$27+$D$28)*$D$5*1000,0))</f>
        <v>0</v>
      </c>
      <c r="EY170" s="1">
        <f>IF(AND(G$48&lt;ABS($Q170),G$48&gt;ABS($Q169)),1,0)</f>
        <v>0</v>
      </c>
      <c r="EZ170" s="3">
        <f>MIN(IF(EY170=1,($S170-$S169)/(ABS($Q170)-ABS($Q169))*(G$48-ABS($Q169))+$S169,0),$D$7)</f>
        <v>0</v>
      </c>
      <c r="FA170" s="1">
        <f>IF(ABS($Q170)&lt;G$49,$AA170,IF(ABS($Q169)&lt;G$49,(G$49-ABS($Q169))*($Z169+$Z170)*0.5*($D$27+$D$28)*$D$5*1000,0))</f>
        <v>0</v>
      </c>
      <c r="FB170" s="1">
        <f>IF(AND(G$49&lt;ABS($Q170),G$49&gt;ABS($Q169)),1,0)</f>
        <v>0</v>
      </c>
      <c r="FC170" s="3">
        <f>MIN(IF(FB170=1,($S170-$S169)/(ABS($Q170)-ABS($Q169))*(G$49-ABS($Q169))+$S169,0),$D$7)</f>
        <v>0</v>
      </c>
      <c r="FD170" s="1">
        <f>IF(ABS($Q170)&lt;G$50,$AA170,IF(ABS($Q169)&lt;G$50,(G$50-ABS($Q169))*($Z169+$Z170)*0.5*($D$27+$D$28)*$D$5*1000,0))</f>
        <v>0</v>
      </c>
      <c r="FE170" s="1">
        <f>IF(AND(G$50&lt;ABS($Q170),G$50&gt;ABS($Q169)),1,0)</f>
        <v>0</v>
      </c>
      <c r="FF170" s="3">
        <f>MIN(IF(FE170=1,($S170-$S169)/(ABS($Q170)-ABS($Q169))*(G$50-ABS($Q169))+$S169,0),$D$7)</f>
        <v>0</v>
      </c>
      <c r="FG170" s="1">
        <f>IF(ABS($Q170)&lt;G$51,$AA170,IF(ABS($Q169)&lt;G$51,(G$51-ABS($Q169))*($Z169+$Z170)*0.5*($D$27+$D$28)*$D$5*1000,0))</f>
        <v>0</v>
      </c>
      <c r="FH170" s="1">
        <f>IF(AND(G$51&lt;ABS($Q170),G$51&gt;ABS($Q169)),1,0)</f>
        <v>0</v>
      </c>
      <c r="FI170" s="3">
        <f>MIN(IF(FH170=1,($S170-$S169)/(ABS($Q170)-ABS($Q169))*(G$51-ABS($Q169))+$S169,0),$D$7)</f>
        <v>0</v>
      </c>
      <c r="FJ170" s="1">
        <f>IF(ABS($Q170)&lt;G$52,$AA170,IF(ABS($Q169)&lt;G$52,(G$52-ABS($Q169))*($Z169+$Z170)*0.5*($D$27+$D$28)*$D$5*1000,0))</f>
        <v>0</v>
      </c>
      <c r="FK170" s="1">
        <f>IF(AND(G$52&lt;ABS($Q170),G$52&gt;ABS($Q169)),1,0)</f>
        <v>0</v>
      </c>
      <c r="FL170" s="3">
        <f>MIN(IF(FK170=1,($S170-$S169)/(ABS($Q170)-ABS($Q169))*(G$52-ABS($Q169))+$S169,0),$D$7)</f>
        <v>0</v>
      </c>
      <c r="FM170" s="1">
        <f>IF(ABS($Q170)&lt;G$53,$AA170,IF(ABS($Q169)&lt;G$53,(G$53-ABS($Q169))*($Z169+$Z170)*0.5*($D$27+$D$28)*$D$5*1000,0))</f>
        <v>0</v>
      </c>
      <c r="FN170" s="1">
        <f>IF(AND(G$53&lt;ABS($Q170),G$53&gt;ABS($Q169)),1,0)</f>
        <v>0</v>
      </c>
      <c r="FO170" s="3">
        <f>MIN(IF(FN170=1,($S170-$S169)/(ABS($Q170)-ABS($Q169))*(G$53-ABS($Q169))+$S169,0),$D$7)</f>
        <v>0</v>
      </c>
      <c r="FP170" s="1">
        <f>IF(ABS($Q170)&lt;G$54,$AA170,IF(ABS($Q169)&lt;G$54,(G$54-ABS($Q169))*($Z169+$Z170)*0.5*($D$27+$D$28)*$D$5*1000,0))</f>
        <v>0</v>
      </c>
      <c r="FQ170" s="1">
        <f>IF(AND(G$54&lt;ABS($Q170),G$54&gt;ABS($Q169)),1,0)</f>
        <v>0</v>
      </c>
      <c r="FR170" s="3">
        <f>MIN(IF(FQ170=1,($S170-$S169)/(ABS($Q170)-ABS($Q169))*(G$54-ABS($Q169))+$S169,0),$D$7)</f>
        <v>0</v>
      </c>
      <c r="FS170" s="1">
        <f>IF(ABS($Q170)&lt;G$55,$AA170,IF(ABS($Q169)&lt;G$55,(G$55-ABS($Q169))*($Z169+$Z170)*0.5*($D$27+$D$28)*$D$5*1000,0))</f>
        <v>0</v>
      </c>
      <c r="FT170" s="1">
        <f>IF(AND(G$55&lt;ABS($Q170),G$55&gt;ABS($Q169)),1,0)</f>
        <v>0</v>
      </c>
      <c r="FU170" s="3">
        <f>MIN(IF(FT170=1,($S170-$S169)/(ABS($Q170)-ABS($Q169))*(G$55-ABS($Q169))+$S169,0),$D$7)</f>
        <v>0</v>
      </c>
      <c r="FV170" s="1" t="e">
        <f>IF(ABS($Q170)&lt;#REF!,$AA170,IF(ABS($Q169)&lt;#REF!,(#REF!-ABS($Q169))*($Z169+$Z170)*0.5*($D$27+$D$28)*$D$5*1000,0))</f>
        <v>#REF!</v>
      </c>
      <c r="FW170" s="1" t="e">
        <f>IF(AND(#REF!&lt;ABS($Q170),#REF!&gt;ABS($Q169)),1,0)</f>
        <v>#REF!</v>
      </c>
      <c r="FX170" s="3" t="e">
        <f>MIN(IF(FW170=1,($S170-$S169)/(ABS($Q170)-ABS($Q169))*(#REF!-ABS($Q169))+$S169,0),$D$7)</f>
        <v>#REF!</v>
      </c>
    </row>
    <row r="171" spans="1:180" x14ac:dyDescent="0.35">
      <c r="A171" s="4"/>
      <c r="B171" s="4"/>
      <c r="C171" s="4"/>
      <c r="D171" s="4"/>
      <c r="E171" s="4"/>
      <c r="F171" s="4"/>
      <c r="G171" s="23"/>
      <c r="H171" s="23"/>
      <c r="I171" s="23"/>
      <c r="J171" s="23"/>
      <c r="K171" s="23"/>
      <c r="L171" s="36"/>
      <c r="M171" s="23"/>
      <c r="N171" s="23"/>
      <c r="O171" s="23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3">
        <f t="shared" si="8"/>
        <v>0.2</v>
      </c>
      <c r="AA171" s="3"/>
      <c r="AB171" s="1"/>
      <c r="AC171" s="2"/>
      <c r="AD171" s="2"/>
      <c r="AE171" s="1"/>
      <c r="AF171" s="2"/>
      <c r="AG171" s="2"/>
      <c r="AH171" s="1"/>
      <c r="AI171" s="2"/>
      <c r="AJ171" s="2"/>
      <c r="AK171" s="1"/>
      <c r="AL171" s="2"/>
      <c r="AM171" s="2"/>
      <c r="AN171" s="1"/>
      <c r="AO171" s="2"/>
      <c r="AP171" s="2"/>
      <c r="AQ171" s="1"/>
      <c r="AR171" s="2"/>
      <c r="AS171" s="2"/>
      <c r="AT171" s="1"/>
      <c r="AU171" s="2"/>
      <c r="AV171" s="2"/>
      <c r="AW171" s="1"/>
      <c r="AX171" s="2"/>
      <c r="AY171" s="2"/>
      <c r="AZ171" s="1"/>
      <c r="BA171" s="2"/>
      <c r="BB171" s="2"/>
      <c r="BC171" s="1"/>
      <c r="BD171" s="2"/>
      <c r="BE171" s="2"/>
      <c r="BF171" s="1"/>
      <c r="BG171" s="2"/>
      <c r="BH171" s="2"/>
      <c r="BI171" s="1"/>
      <c r="BJ171" s="2"/>
      <c r="BK171" s="2"/>
      <c r="BL171" s="1"/>
      <c r="BM171" s="2"/>
      <c r="BN171" s="2"/>
      <c r="BO171" s="1"/>
      <c r="BP171" s="2"/>
      <c r="BQ171" s="2"/>
      <c r="BR171" s="1"/>
      <c r="BS171" s="2"/>
      <c r="BT171" s="2"/>
      <c r="BU171" s="1"/>
      <c r="BV171" s="2"/>
      <c r="BW171" s="2"/>
      <c r="BX171" s="1"/>
      <c r="BY171" s="2"/>
      <c r="BZ171" s="2"/>
      <c r="CA171" s="1"/>
      <c r="CB171" s="2"/>
      <c r="CC171" s="2"/>
      <c r="CD171" s="1"/>
      <c r="CE171" s="2"/>
      <c r="CF171" s="2"/>
      <c r="CG171" s="1"/>
      <c r="CH171" s="2"/>
      <c r="CI171" s="2"/>
      <c r="CJ171" s="1"/>
      <c r="CK171" s="2"/>
      <c r="CL171" s="2"/>
      <c r="CM171" s="1"/>
      <c r="CN171" s="2"/>
      <c r="CO171" s="2"/>
      <c r="CP171" s="1"/>
      <c r="CQ171" s="2"/>
      <c r="CR171" s="2"/>
      <c r="CS171" s="1"/>
      <c r="CT171" s="2"/>
      <c r="CU171" s="2"/>
      <c r="CV171" s="1"/>
      <c r="CW171" s="2"/>
      <c r="CX171" s="2"/>
      <c r="CY171" s="1"/>
      <c r="CZ171" s="2"/>
      <c r="DA171" s="2"/>
      <c r="DB171" s="1"/>
      <c r="DC171" s="2"/>
      <c r="DD171" s="2"/>
      <c r="DE171" s="1"/>
      <c r="DF171" s="2"/>
      <c r="DG171" s="2"/>
      <c r="DH171" s="1"/>
      <c r="DI171" s="2"/>
      <c r="DJ171" s="2"/>
      <c r="DK171" s="1"/>
      <c r="DL171" s="2"/>
      <c r="DM171" s="2"/>
      <c r="DN171" s="1"/>
      <c r="DO171" s="2"/>
      <c r="DP171" s="2"/>
      <c r="DQ171" s="1"/>
      <c r="DR171" s="2"/>
      <c r="DS171" s="2"/>
      <c r="DT171" s="1"/>
      <c r="DU171" s="2"/>
      <c r="DV171" s="2"/>
      <c r="DW171" s="1"/>
      <c r="DX171" s="2"/>
      <c r="DY171" s="2"/>
      <c r="DZ171" s="1"/>
      <c r="EA171" s="2"/>
      <c r="EB171" s="2"/>
      <c r="EC171" s="1"/>
      <c r="ED171" s="2"/>
      <c r="EE171" s="2"/>
      <c r="EF171" s="1"/>
      <c r="EG171" s="2"/>
      <c r="EH171" s="2"/>
      <c r="EI171" s="1"/>
      <c r="EJ171" s="2"/>
      <c r="EK171" s="2"/>
      <c r="EL171" s="1"/>
      <c r="EM171" s="2"/>
      <c r="EN171" s="2"/>
      <c r="EO171" s="1"/>
      <c r="EP171" s="2"/>
      <c r="EQ171" s="2"/>
      <c r="ER171" s="1"/>
      <c r="ES171" s="2"/>
      <c r="ET171" s="2"/>
      <c r="EU171" s="1"/>
      <c r="EV171" s="2"/>
      <c r="EW171" s="2"/>
      <c r="EX171" s="1"/>
      <c r="EY171" s="2"/>
      <c r="EZ171" s="2"/>
      <c r="FA171" s="1"/>
      <c r="FB171" s="2"/>
      <c r="FC171" s="2"/>
      <c r="FD171" s="1"/>
      <c r="FE171" s="2"/>
      <c r="FF171" s="2"/>
      <c r="FG171" s="1"/>
      <c r="FH171" s="2"/>
      <c r="FI171" s="2"/>
      <c r="FJ171" s="1"/>
      <c r="FK171" s="2"/>
      <c r="FL171" s="2"/>
      <c r="FM171" s="1"/>
      <c r="FN171" s="2"/>
      <c r="FO171" s="2"/>
      <c r="FP171" s="1"/>
      <c r="FQ171" s="2"/>
      <c r="FR171" s="2"/>
      <c r="FS171" s="1"/>
      <c r="FT171" s="2"/>
      <c r="FU171" s="2"/>
      <c r="FV171" s="1"/>
      <c r="FW171" s="2"/>
      <c r="FX171" s="2"/>
    </row>
    <row r="172" spans="1:180" x14ac:dyDescent="0.35">
      <c r="A172" s="4"/>
      <c r="B172" s="4"/>
      <c r="C172" s="4"/>
      <c r="D172" s="4"/>
      <c r="E172" s="4"/>
      <c r="F172" s="4"/>
      <c r="G172" s="23"/>
      <c r="H172" s="23"/>
      <c r="I172" s="23"/>
      <c r="J172" s="23"/>
      <c r="K172" s="23"/>
      <c r="L172" s="36"/>
      <c r="M172" s="23"/>
      <c r="N172" s="23"/>
      <c r="O172" s="23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3">
        <f t="shared" si="8"/>
        <v>0.2</v>
      </c>
      <c r="AA172" s="1">
        <f>$R171*($Z172+$Z171)*0.5*($D$27+$D$28)*1000*$D$5</f>
        <v>0</v>
      </c>
      <c r="AB172" s="1">
        <f>IF(ABS($Q172)&lt;$G$6,$AA172,IF(ABS($Q171)&lt;$G$6,($G$6-ABS($Q171))*($Z171+$Z172)*0.5*($D$27+$D$28)*$D$5*1000,0))</f>
        <v>0</v>
      </c>
      <c r="AC172" s="1">
        <f>IF(AND($G$6&lt;ABS($Q172),$G$6&gt;ABS($Q171)),1,0)</f>
        <v>0</v>
      </c>
      <c r="AD172" s="3">
        <f>MIN(IF(AC172=1,($S172-$S171)/(ABS($Q172)-ABS($Q171))*($G$6-ABS($Q171))+$S171,0),$D$7)</f>
        <v>0</v>
      </c>
      <c r="AE172" s="1">
        <f>IF(ABS($Q172)&lt;$G$7,$AA172,IF(ABS($Q171)&lt;$G$7,($G$7-ABS($Q171))*($Z171+$Z172)*0.5*($D$27+$D$28)*$D$5*1000,0))</f>
        <v>0</v>
      </c>
      <c r="AF172" s="1">
        <f>IF(AND($G$7&lt;ABS($Q172),$G$7&gt;ABS($Q171)),1,0)</f>
        <v>0</v>
      </c>
      <c r="AG172" s="3">
        <f>MIN(IF(AF172=1,($S172-$S171)/(ABS($Q172)-ABS($Q171))*($G$7-ABS($Q171))+$S171,0),$D$7)</f>
        <v>0</v>
      </c>
      <c r="AH172" s="1">
        <f>IF(ABS($Q172)&lt;$G$8,$AA172,IF(ABS($Q171)&lt;$G$8,($G$8-ABS($Q171))*($Z171+$Z172)*0.5*($D$27+$D$28)*$D$5*1000,0))</f>
        <v>0</v>
      </c>
      <c r="AI172" s="1">
        <f>IF(AND($G$8&lt;ABS($Q172),$G$8&gt;ABS($Q171)),1,0)</f>
        <v>0</v>
      </c>
      <c r="AJ172" s="3">
        <f>MIN(IF(AI172=1,($S172-$S171)/(ABS($Q172)-ABS($Q171))*($G$8-ABS($Q171))+$S171,0),$D$7)</f>
        <v>0</v>
      </c>
      <c r="AK172" s="1">
        <f>IF(ABS($Q172)&lt;$G$9,$AA172,IF(ABS($Q171)&lt;$G$9,($G$9-ABS($Q171))*($Z171+$Z172)*0.5*($D$27+$D$28)*$D$5*1000,0))</f>
        <v>0</v>
      </c>
      <c r="AL172" s="1">
        <f>IF(AND($G$9&lt;ABS($Q172),$G$9&gt;ABS($Q171)),1,0)</f>
        <v>0</v>
      </c>
      <c r="AM172" s="3">
        <f>MIN(IF(AL172=1,($S172-$S171)/(ABS($Q172)-ABS($Q171))*($G$9-ABS($Q171))+$S171,0),$D$7)</f>
        <v>0</v>
      </c>
      <c r="AN172" s="1">
        <f>IF(ABS($Q172)&lt;$G$10,$AA172,IF(ABS($Q171)&lt;$G$10,($G$10-ABS($Q171))*($Z171+$Z172)*0.5*($D$27+$D$28)*$D$5*1000,0))</f>
        <v>0</v>
      </c>
      <c r="AO172" s="1">
        <f>IF(AND($G$10&lt;ABS($Q172),$G$10&gt;ABS($Q171)),1,0)</f>
        <v>0</v>
      </c>
      <c r="AP172" s="3">
        <f>MIN(IF(AO172=1,($S172-$S171)/(ABS($Q172)-ABS($Q171))*($G$10-ABS($Q171))+$S171,0),$D$7)</f>
        <v>0</v>
      </c>
      <c r="AQ172" s="1">
        <f>IF(ABS($Q172)&lt;$G$11,$AA172,IF(ABS($Q171)&lt;$G$11,($G$11-ABS($Q171))*($Z171+$Z172)*0.5*($D$27+$D$28)*$D$5*1000,0))</f>
        <v>0</v>
      </c>
      <c r="AR172" s="1">
        <f>IF(AND($G$11&lt;ABS($Q172),$G$11&gt;ABS($Q171)),1,0)</f>
        <v>0</v>
      </c>
      <c r="AS172" s="3">
        <f>MIN(IF(AR172=1,($S172-$S171)/(ABS($Q172)-ABS($Q171))*($G$11-ABS($Q171))+$S171,0),$D$7)</f>
        <v>0</v>
      </c>
      <c r="AT172" s="1">
        <f>IF(ABS($Q172)&lt;$G$12,$AA172,IF(ABS($Q171)&lt;$G$12,($G$12-ABS($Q171))*($Z171+$Z172)*0.5*($D$27+$D$28)*$D$5*1000,0))</f>
        <v>0</v>
      </c>
      <c r="AU172" s="1">
        <f>IF(AND($G$12&lt;ABS($Q172),$G$12&gt;ABS($Q171)),1,0)</f>
        <v>0</v>
      </c>
      <c r="AV172" s="3">
        <f>MIN(IF(AU172=1,($S172-$S171)/(ABS($Q172)-ABS($Q171))*($G$12-ABS($Q171))+$S171,0),$D$7)</f>
        <v>0</v>
      </c>
      <c r="AW172" s="1">
        <f>IF(ABS($Q172)&lt;$G$13,$AA172,IF(ABS($Q171)&lt;$G$13,($G$13-ABS($Q171))*($Z171+$Z172)*0.5*($D$27+$D$28)*$D$5*1000,0))</f>
        <v>0</v>
      </c>
      <c r="AX172" s="1">
        <f>IF(AND($G$13&lt;ABS($Q172),$G$13&gt;ABS($Q171)),1,0)</f>
        <v>0</v>
      </c>
      <c r="AY172" s="3">
        <f>MIN(IF(AX172=1,($S172-$S171)/(ABS($Q172)-ABS($Q171))*($G$13-ABS($Q171))+$S171,0),$D$7)</f>
        <v>0</v>
      </c>
      <c r="AZ172" s="1">
        <f>IF(ABS($Q172)&lt;$G$14,$AA172,IF(ABS($Q171)&lt;$G$14,($G$14-ABS($Q171))*($Z171+$Z172)*0.5*($D$27+$D$28)*$D$5*1000,0))</f>
        <v>0</v>
      </c>
      <c r="BA172" s="1">
        <f>IF(AND($G$14&lt;ABS($Q172),$G$14&gt;ABS($Q171)),1,0)</f>
        <v>0</v>
      </c>
      <c r="BB172" s="3">
        <f>MIN(IF(BA172=1,($S172-$S171)/(ABS($Q172)-ABS($Q171))*($G$14-ABS($Q171))+$S171,0),$D$7)</f>
        <v>0</v>
      </c>
      <c r="BC172" s="1">
        <f>IF(ABS($Q172)&lt;G$15,$AA172,IF(ABS($Q171)&lt;G$15,(G$15-ABS($Q171))*($Z171+$Z172)*0.5*($D$27+$D$28)*$D$5*1000,0))</f>
        <v>0</v>
      </c>
      <c r="BD172" s="1">
        <f>IF(AND(G$15&lt;ABS($Q172),G$15&gt;ABS($Q171)),1,0)</f>
        <v>0</v>
      </c>
      <c r="BE172" s="3">
        <f>MIN(IF(BD172=1,($S172-$S171)/(ABS($Q172)-ABS($Q171))*(G$15-ABS($Q171))+$S171,0),$D$7)</f>
        <v>0</v>
      </c>
      <c r="BF172" s="1">
        <f>IF(ABS($Q172)&lt;G$16,$AA172,IF(ABS($Q171)&lt;G$16,(G$16-ABS($Q171))*($Z171+$Z172)*0.5*($D$27+$D$28)*$D$5*1000,0))</f>
        <v>0</v>
      </c>
      <c r="BG172" s="1">
        <f>IF(AND(G$16&lt;ABS($Q172),G$16&gt;ABS($Q171)),1,0)</f>
        <v>0</v>
      </c>
      <c r="BH172" s="3">
        <f>MIN(IF(BG172=1,($S172-$S171)/(ABS($Q172)-ABS($Q171))*(G$16-ABS($Q171))+$S171,0),$D$7)</f>
        <v>0</v>
      </c>
      <c r="BI172" s="1">
        <f>IF(ABS($Q172)&lt;G$17,$AA172,IF(ABS($Q171)&lt;G$17,(G$17-ABS($Q171))*($Z171+$Z172)*0.5*($D$27+$D$28)*$D$5*1000,0))</f>
        <v>0</v>
      </c>
      <c r="BJ172" s="1">
        <f>IF(AND(G$17&lt;ABS($Q172),G$17&gt;ABS($Q171)),1,0)</f>
        <v>0</v>
      </c>
      <c r="BK172" s="3">
        <f>MIN(IF(BJ172=1,($S172-$S171)/(ABS($Q172)-ABS($Q171))*(G$17-ABS($Q171))+$S171,0),$D$7)</f>
        <v>0</v>
      </c>
      <c r="BL172" s="1">
        <f>IF(ABS($Q172)&lt;G$18,$AA172,IF(ABS($Q171)&lt;G$18,(G$18-ABS($Q171))*($Z171+$Z172)*0.5*($D$27+$D$28)*$D$5*1000,0))</f>
        <v>0</v>
      </c>
      <c r="BM172" s="1">
        <f>IF(AND(G$18&lt;ABS($Q172),G$18&gt;ABS($Q171)),1,0)</f>
        <v>0</v>
      </c>
      <c r="BN172" s="3">
        <f>MIN(IF(BM172=1,($S172-$S171)/(ABS($Q172)-ABS($Q171))*(G$18-ABS($Q171))+$S171,0),$D$7)</f>
        <v>0</v>
      </c>
      <c r="BO172" s="1">
        <f>IF(ABS($Q172)&lt;G$19,$AA172,IF(ABS($Q171)&lt;G$19,(G$19-ABS($Q171))*($Z171+$Z172)*0.5*($D$27+$D$28)*$D$5*1000,0))</f>
        <v>0</v>
      </c>
      <c r="BP172" s="1">
        <f>IF(AND(G$19&lt;ABS($Q172),G$19&gt;ABS($Q171)),1,0)</f>
        <v>0</v>
      </c>
      <c r="BQ172" s="3">
        <f>MIN(IF(BP172=1,($S172-$S171)/(ABS($Q172)-ABS($Q171))*(G$19-ABS($Q171))+$S171,0),$D$7)</f>
        <v>0</v>
      </c>
      <c r="BR172" s="1">
        <f>IF(ABS($Q172)&lt;G$20,$AA172,IF(ABS($Q171)&lt;G$20,(G$20-ABS($Q171))*($Z171+$Z172)*0.5*($D$27+$D$28)*$D$5*1000,0))</f>
        <v>0</v>
      </c>
      <c r="BS172" s="1">
        <f>IF(AND(G$20&lt;ABS($Q172),G$20&gt;ABS($Q171)),1,0)</f>
        <v>0</v>
      </c>
      <c r="BT172" s="3">
        <f>MIN(IF(BS172=1,($S172-$S171)/(ABS($Q172)-ABS($Q171))*(G$20-ABS($Q171))+$S171,0),$D$7)</f>
        <v>0</v>
      </c>
      <c r="BU172" s="1">
        <f>IF(ABS($Q172)&lt;G$21,$AA172,IF(ABS($Q171)&lt;G$21,(G$21-ABS($Q171))*($Z171+$Z172)*0.5*($D$27+$D$28)*$D$5*1000,0))</f>
        <v>0</v>
      </c>
      <c r="BV172" s="1">
        <f>IF(AND(G$21&lt;ABS($Q172),G$21&gt;ABS($Q171)),1,0)</f>
        <v>0</v>
      </c>
      <c r="BW172" s="3">
        <f>MIN(IF(BV172=1,($S172-$S171)/(ABS($Q172)-ABS($Q171))*(G$21-ABS($Q171))+$S171,0),$D$7)</f>
        <v>0</v>
      </c>
      <c r="BX172" s="1">
        <f>IF(ABS($Q172)&lt;G$22,$AA172,IF(ABS($Q171)&lt;G$22,(G$22-ABS($Q171))*($Z171+$Z172)*0.5*($D$27+$D$28)*$D$5*1000,0))</f>
        <v>0</v>
      </c>
      <c r="BY172" s="1">
        <f>IF(AND(G$22&lt;ABS($Q172),G$22&gt;ABS($Q171)),1,0)</f>
        <v>0</v>
      </c>
      <c r="BZ172" s="3">
        <f>MIN(IF(BY172=1,($S172-$S171)/(ABS($Q172)-ABS($Q171))*(G$22-ABS($Q171))+$S171,0),$D$7)</f>
        <v>0</v>
      </c>
      <c r="CA172" s="1">
        <f>IF(ABS($Q172)&lt;G$23,$AA172,IF(ABS($Q171)&lt;G$23,(G$23-ABS($Q171))*($Z171+$Z172)*0.5*($D$27+$D$28)*$D$5*1000,0))</f>
        <v>0</v>
      </c>
      <c r="CB172" s="1">
        <f>IF(AND(G$23&lt;ABS($Q172),G$23&gt;ABS($Q171)),1,0)</f>
        <v>0</v>
      </c>
      <c r="CC172" s="3">
        <f>MIN(IF(CB172=1,($S172-$S171)/(ABS($Q172)-ABS($Q171))*(G$23-ABS($Q171))+$S171,0),$D$7)</f>
        <v>0</v>
      </c>
      <c r="CD172" s="1">
        <f>IF(ABS($Q172)&lt;G$24,$AA172,IF(ABS($Q171)&lt;G$24,(G$24-ABS($Q171))*($Z171+$Z172)*0.5*($D$27+$D$28)*$D$5*1000,0))</f>
        <v>0</v>
      </c>
      <c r="CE172" s="1">
        <f>IF(AND(G$24&lt;ABS($Q172),G$24&gt;ABS($Q171)),1,0)</f>
        <v>0</v>
      </c>
      <c r="CF172" s="3">
        <f>MIN(IF(CE172=1,($S172-$S171)/(ABS($Q172)-ABS($Q171))*(G$24-ABS($Q171))+$S171,0),$D$7)</f>
        <v>0</v>
      </c>
      <c r="CG172" s="1">
        <f>IF(ABS($Q172)&lt;G$25,$AA172,IF(ABS($Q171)&lt;G$25,(G$25-ABS($Q171))*($Z171+$Z172)*0.5*($D$27+$D$28)*$D$5*1000,0))</f>
        <v>0</v>
      </c>
      <c r="CH172" s="1">
        <f>IF(AND(G$25&lt;ABS($Q172),G$25&gt;ABS($Q171)),1,0)</f>
        <v>0</v>
      </c>
      <c r="CI172" s="3">
        <f>MIN(IF(CH172=1,($S172-$S171)/(ABS($Q172)-ABS($Q171))*(G$25-ABS($Q171))+$S171,0),$D$7)</f>
        <v>0</v>
      </c>
      <c r="CJ172" s="1">
        <f>IF(ABS($Q172)&lt;G$26,$AA172,IF(ABS($Q171)&lt;G$26,(G$26-ABS($Q171))*($Z171+$Z172)*0.5*($D$27+$D$28)*$D$5*1000,0))</f>
        <v>0</v>
      </c>
      <c r="CK172" s="1">
        <f>IF(AND(G$26&lt;ABS($Q172),G$26&gt;ABS($Q171)),1,0)</f>
        <v>0</v>
      </c>
      <c r="CL172" s="3">
        <f>MIN(IF(CK172=1,($S172-$S171)/(ABS($Q172)-ABS($Q171))*(G$26-ABS($Q171))+$S171,0),$D$7)</f>
        <v>0</v>
      </c>
      <c r="CM172" s="1">
        <f>IF(ABS($Q172)&lt;G$27,$AA172,IF(ABS($Q171)&lt;G$27,(G$27-ABS($Q171))*($Z171+$Z172)*0.5*($D$27+$D$28)*$D$5*1000,0))</f>
        <v>0</v>
      </c>
      <c r="CN172" s="1">
        <f>IF(AND(G$27&lt;ABS($Q172),G$27&gt;ABS($Q171)),1,0)</f>
        <v>0</v>
      </c>
      <c r="CO172" s="3">
        <f>MIN(IF(CN172=1,($S172-$S171)/(ABS($Q172)-ABS($Q171))*(G$27-ABS($Q171))+$S171,0),$D$7)</f>
        <v>0</v>
      </c>
      <c r="CP172" s="1">
        <f>IF(ABS($Q172)&lt;G$28,$AA172,IF(ABS($Q171)&lt;G$28,(G$28-ABS($Q171))*($Z171+$Z172)*0.5*($D$27+$D$28)*$D$5*1000,0))</f>
        <v>0</v>
      </c>
      <c r="CQ172" s="1">
        <f>IF(AND(G$28&lt;ABS($Q172),G$28&gt;ABS($Q171)),1,0)</f>
        <v>0</v>
      </c>
      <c r="CR172" s="3">
        <f>MIN(IF(CQ172=1,($S172-$S171)/(ABS($Q172)-ABS($Q171))*(G$28-ABS($Q171))+$S171,0),$D$7)</f>
        <v>0</v>
      </c>
      <c r="CS172" s="1">
        <f>IF(ABS($Q172)&lt;G$29,$AA172,IF(ABS($Q171)&lt;G$29,(G$29-ABS($Q171))*($Z171+$Z172)*0.5*($D$27+$D$28)*$D$5*1000,0))</f>
        <v>0</v>
      </c>
      <c r="CT172" s="1">
        <f>IF(AND(G$29&lt;ABS($Q172),G$29&gt;ABS($Q171)),1,0)</f>
        <v>0</v>
      </c>
      <c r="CU172" s="3">
        <f>MIN(IF(CT172=1,($S172-$S171)/(ABS($Q172)-ABS($Q171))*(G$29-ABS($Q171))+$S171,0),$D$7)</f>
        <v>0</v>
      </c>
      <c r="CV172" s="1">
        <f>IF(ABS($Q172)&lt;G$30,$AA172,IF(ABS($Q171)&lt;G$30,(G$30-ABS($Q171))*($Z171+$Z172)*0.5*($D$27+$D$28)*$D$5*1000,0))</f>
        <v>0</v>
      </c>
      <c r="CW172" s="1">
        <f>IF(AND(G$30&lt;ABS($Q172),G$30&gt;ABS($Q171)),1,0)</f>
        <v>0</v>
      </c>
      <c r="CX172" s="3">
        <f>MIN(IF(CW172=1,($S172-$S171)/(ABS($Q172)-ABS($Q171))*(G$30-ABS($Q171))+$S171,0),$D$7)</f>
        <v>0</v>
      </c>
      <c r="CY172" s="1">
        <f>IF(ABS($Q172)&lt;G$31,$AA172,IF(ABS($Q171)&lt;G$31,(G$31-ABS($Q171))*($Z171+$Z172)*0.5*($D$27+$D$28)*$D$5*1000,0))</f>
        <v>0</v>
      </c>
      <c r="CZ172" s="1">
        <f>IF(AND(G$31&lt;ABS($Q172),G$31&gt;ABS($Q171)),1,0)</f>
        <v>0</v>
      </c>
      <c r="DA172" s="3">
        <f>MIN(IF(CZ172=1,($S172-$S171)/(ABS($Q172)-ABS($Q171))*(G$31-ABS($Q171))+$S171,0),$D$7)</f>
        <v>0</v>
      </c>
      <c r="DB172" s="1">
        <f>IF(ABS($Q172)&lt;G$32,$AA172,IF(ABS($Q171)&lt;G$32,(G$32-ABS($Q171))*($Z171+$Z172)*0.5*($D$27+$D$28)*$D$5*1000,0))</f>
        <v>0</v>
      </c>
      <c r="DC172" s="1">
        <f>IF(AND(G$32&lt;ABS($Q172),G$32&gt;ABS($Q171)),1,0)</f>
        <v>0</v>
      </c>
      <c r="DD172" s="3">
        <f>MIN(IF(DC172=1,($S172-$S171)/(ABS($Q172)-ABS($Q171))*(G$32-ABS($Q171))+$S171,0),$D$7)</f>
        <v>0</v>
      </c>
      <c r="DE172" s="1">
        <f>IF(ABS($Q172)&lt;G$33,$AA172,IF(ABS($Q171)&lt;G$33,(G$33-ABS($Q171))*($Z171+$Z172)*0.5*($D$27+$D$28)*$D$5*1000,0))</f>
        <v>0</v>
      </c>
      <c r="DF172" s="1">
        <f>IF(AND(G$33&lt;ABS($Q172),G$33&gt;ABS($Q171)),1,0)</f>
        <v>0</v>
      </c>
      <c r="DG172" s="3">
        <f>MIN(IF(DF172=1,($S172-$S171)/(ABS($Q172)-ABS($Q171))*(G$33-ABS($Q171))+$S171,0),$D$7)</f>
        <v>0</v>
      </c>
      <c r="DH172" s="1">
        <f>IF(ABS($Q172)&lt;G$34,$AA172,IF(ABS($Q171)&lt;G$34,(G$34-ABS($Q171))*($Z171+$Z172)*0.5*($D$27+$D$28)*$D$5*1000,0))</f>
        <v>0</v>
      </c>
      <c r="DI172" s="1">
        <f>IF(AND(G$34&lt;ABS($Q172),G$34&gt;ABS($Q171)),1,0)</f>
        <v>0</v>
      </c>
      <c r="DJ172" s="3">
        <f>MIN(IF(DI172=1,($S172-$S171)/(ABS($Q172)-ABS($Q171))*(G$34-ABS($Q171))+$S171,0),$D$7)</f>
        <v>0</v>
      </c>
      <c r="DK172" s="1">
        <f>IF(ABS($Q172)&lt;G$35,$AA172,IF(ABS($Q171)&lt;G$35,(G$35-ABS($Q171))*($Z171+$Z172)*0.5*($D$27+$D$28)*$D$5*1000,0))</f>
        <v>0</v>
      </c>
      <c r="DL172" s="1">
        <f>IF(AND(G$35&lt;ABS($Q172),G$35&gt;ABS($Q171)),1,0)</f>
        <v>0</v>
      </c>
      <c r="DM172" s="3">
        <f>MIN(IF(DL172=1,($S172-$S171)/(ABS($Q172)-ABS($Q171))*(G$35-ABS($Q171))+$S171,0),$D$7)</f>
        <v>0</v>
      </c>
      <c r="DN172" s="1">
        <f>IF(ABS($Q172)&lt;G$36,$AA172,IF(ABS($Q171)&lt;G$36,(G$36-ABS($Q171))*($Z171+$Z172)*0.5*($D$27+$D$28)*$D$5*1000,0))</f>
        <v>0</v>
      </c>
      <c r="DO172" s="1">
        <f>IF(AND(G$36&lt;ABS($Q172),G$36&gt;ABS($Q171)),1,0)</f>
        <v>0</v>
      </c>
      <c r="DP172" s="3">
        <f>MIN(IF(DO172=1,($S172-$S171)/(ABS($Q172)-ABS($Q171))*(G$36-ABS($Q171))+$S171,0),$D$7)</f>
        <v>0</v>
      </c>
      <c r="DQ172" s="1">
        <f>IF(ABS($Q172)&lt;G$37,$AA172,IF(ABS($Q171)&lt;G$37,(G$37-ABS($Q171))*($Z171+$Z172)*0.5*($D$27+$D$28)*$D$5*1000,0))</f>
        <v>0</v>
      </c>
      <c r="DR172" s="1">
        <f>IF(AND(G$37&lt;ABS($Q172),G$37&gt;ABS($Q171)),1,0)</f>
        <v>0</v>
      </c>
      <c r="DS172" s="3">
        <f>MIN(IF(DR172=1,($S172-$S171)/(ABS($Q172)-ABS($Q171))*(G$37-ABS($Q171))+$S171,0),$D$7)</f>
        <v>0</v>
      </c>
      <c r="DT172" s="1">
        <f>IF(ABS($Q172)&lt;G$38,$AA172,IF(ABS($Q171)&lt;G$38,(G$38-ABS($Q171))*($Z171+$Z172)*0.5*($D$27+$D$28)*$D$5*1000,0))</f>
        <v>0</v>
      </c>
      <c r="DU172" s="1">
        <f>IF(AND(G$38&lt;ABS($Q172),G$38&gt;ABS($Q171)),1,0)</f>
        <v>0</v>
      </c>
      <c r="DV172" s="3">
        <f>MIN(IF(DU172=1,($S172-$S171)/(ABS($Q172)-ABS($Q171))*(G$38-ABS($Q171))+$S171,0),$D$7)</f>
        <v>0</v>
      </c>
      <c r="DW172" s="1">
        <f>IF(ABS($Q172)&lt;G$39,$AA172,IF(ABS($Q171)&lt;G$39,(G$39-ABS($Q171))*($Z171+$Z172)*0.5*($D$27+$D$28)*$D$5*1000,0))</f>
        <v>0</v>
      </c>
      <c r="DX172" s="1">
        <f>IF(AND(G$39&lt;ABS($Q172),G$39&gt;ABS($Q171)),1,0)</f>
        <v>0</v>
      </c>
      <c r="DY172" s="3">
        <f>MIN(IF(DX172=1,($S172-$S171)/(ABS($Q172)-ABS($Q171))*(G$39-ABS($Q171))+$S171,0),$D$7)</f>
        <v>0</v>
      </c>
      <c r="DZ172" s="1">
        <f>IF(ABS($Q172)&lt;G$40,$AA172,IF(ABS($Q171)&lt;G$40,(G$40-ABS($Q171))*($Z171+$Z172)*0.5*($D$27+$D$28)*$D$5*1000,0))</f>
        <v>0</v>
      </c>
      <c r="EA172" s="1">
        <f>IF(AND(G$40&lt;ABS($Q172),G$40&gt;ABS($Q171)),1,0)</f>
        <v>0</v>
      </c>
      <c r="EB172" s="3">
        <f>MIN(IF(EA172=1,($S172-$S171)/(ABS($Q172)-ABS($Q171))*(G$40-ABS($Q171))+$S171,0),$D$7)</f>
        <v>0</v>
      </c>
      <c r="EC172" s="1">
        <f>IF(ABS($Q172)&lt;G$41,$AA172,IF(ABS($Q171)&lt;G$41,(G$41-ABS($Q171))*($Z171+$Z172)*0.5*($D$27+$D$28)*$D$5*1000,0))</f>
        <v>0</v>
      </c>
      <c r="ED172" s="1">
        <f>IF(AND(G$41&lt;ABS($Q172),G$41&gt;ABS($Q171)),1,0)</f>
        <v>0</v>
      </c>
      <c r="EE172" s="3">
        <f>MIN(IF(ED172=1,($S172-$S171)/(ABS($Q172)-ABS($Q171))*(G$41-ABS($Q171))+$S171,0),$D$7)</f>
        <v>0</v>
      </c>
      <c r="EF172" s="1">
        <f>IF(ABS($Q172)&lt;G$42,$AA172,IF(ABS($Q171)&lt;G$42,(G$42-ABS($Q171))*($Z171+$Z172)*0.5*($D$27+$D$28)*$D$5*1000,0))</f>
        <v>0</v>
      </c>
      <c r="EG172" s="1">
        <f>IF(AND(G$42&lt;ABS($Q172),G$42&gt;ABS($Q171)),1,0)</f>
        <v>0</v>
      </c>
      <c r="EH172" s="3">
        <f>MIN(IF(EG172=1,($S172-$S171)/(ABS($Q172)-ABS($Q171))*(G$42-ABS($Q171))+$S171,0),$D$7)</f>
        <v>0</v>
      </c>
      <c r="EI172" s="1">
        <f>IF(ABS($Q172)&lt;G$43,$AA172,IF(ABS($Q171)&lt;G$43,(G$43-ABS($Q171))*($Z171+$Z172)*0.5*($D$27+$D$28)*$D$5*1000,0))</f>
        <v>0</v>
      </c>
      <c r="EJ172" s="1">
        <f>IF(AND(G$43&lt;ABS($Q172),G$43&gt;ABS($Q171)),1,0)</f>
        <v>0</v>
      </c>
      <c r="EK172" s="3">
        <f>MIN(IF(EJ172=1,($S172-$S171)/(ABS($Q172)-ABS($Q171))*(G$43-ABS($Q171))+$S171,0),$D$7)</f>
        <v>0</v>
      </c>
      <c r="EL172" s="1">
        <f>IF(ABS($Q172)&lt;G$44,$AA172,IF(ABS($Q171)&lt;G$44,(G$44-ABS($Q171))*($Z171+$Z172)*0.5*($D$27+$D$28)*$D$5*1000,0))</f>
        <v>0</v>
      </c>
      <c r="EM172" s="1">
        <f>IF(AND(G$44&lt;ABS($Q172),G$44&gt;ABS($Q171)),1,0)</f>
        <v>0</v>
      </c>
      <c r="EN172" s="3">
        <f>MIN(IF(EM172=1,($S172-$S171)/(ABS($Q172)-ABS($Q171))*(G$44-ABS($Q171))+$S171,0),$D$7)</f>
        <v>0</v>
      </c>
      <c r="EO172" s="1">
        <f>IF(ABS($Q172)&lt;G$45,$AA172,IF(ABS($Q171)&lt;G$45,(G$45-ABS($Q171))*($Z171+$Z172)*0.5*($D$27+$D$28)*$D$5*1000,0))</f>
        <v>0</v>
      </c>
      <c r="EP172" s="1">
        <f>IF(AND(G$45&lt;ABS($Q172),G$45&gt;ABS($Q171)),1,0)</f>
        <v>0</v>
      </c>
      <c r="EQ172" s="3">
        <f>MIN(IF(EP172=1,($S172-$S171)/(ABS($Q172)-ABS($Q171))*(G$45-ABS($Q171))+$S171,0),$D$7)</f>
        <v>0</v>
      </c>
      <c r="ER172" s="1">
        <f>IF(ABS($Q172)&lt;G$46,$AA172,IF(ABS($Q171)&lt;G$46,(G$46-ABS($Q171))*($Z171+$Z172)*0.5*($D$27+$D$28)*$D$5*1000,0))</f>
        <v>0</v>
      </c>
      <c r="ES172" s="1">
        <f>IF(AND(G$46&lt;ABS($Q172),G$46&gt;ABS($Q171)),1,0)</f>
        <v>0</v>
      </c>
      <c r="ET172" s="3">
        <f>MIN(IF(ES172=1,($S172-$S171)/(ABS($Q172)-ABS($Q171))*(G$46-ABS($Q171))+$S171,0),$D$7)</f>
        <v>0</v>
      </c>
      <c r="EU172" s="1">
        <f>IF(ABS($Q172)&lt;G$47,$AA172,IF(ABS($Q171)&lt;G$47,(G$47-ABS($Q171))*($Z171+$Z172)*0.5*($D$27+$D$28)*$D$5*1000,0))</f>
        <v>0</v>
      </c>
      <c r="EV172" s="1">
        <f>IF(AND(G$47&lt;ABS($Q172),G$47&gt;ABS($Q171)),1,0)</f>
        <v>0</v>
      </c>
      <c r="EW172" s="3">
        <f>MIN(IF(EV172=1,($S172-$S171)/(ABS($Q172)-ABS($Q171))*(G$47-ABS($Q171))+$S171,0),$D$7)</f>
        <v>0</v>
      </c>
      <c r="EX172" s="1">
        <f>IF(ABS($Q172)&lt;G$48,$AA172,IF(ABS($Q171)&lt;G$48,(G$48-ABS($Q171))*($Z171+$Z172)*0.5*($D$27+$D$28)*$D$5*1000,0))</f>
        <v>0</v>
      </c>
      <c r="EY172" s="1">
        <f>IF(AND(G$48&lt;ABS($Q172),G$48&gt;ABS($Q171)),1,0)</f>
        <v>0</v>
      </c>
      <c r="EZ172" s="3">
        <f>MIN(IF(EY172=1,($S172-$S171)/(ABS($Q172)-ABS($Q171))*(G$48-ABS($Q171))+$S171,0),$D$7)</f>
        <v>0</v>
      </c>
      <c r="FA172" s="1">
        <f>IF(ABS($Q172)&lt;G$49,$AA172,IF(ABS($Q171)&lt;G$49,(G$49-ABS($Q171))*($Z171+$Z172)*0.5*($D$27+$D$28)*$D$5*1000,0))</f>
        <v>0</v>
      </c>
      <c r="FB172" s="1">
        <f>IF(AND(G$49&lt;ABS($Q172),G$49&gt;ABS($Q171)),1,0)</f>
        <v>0</v>
      </c>
      <c r="FC172" s="3">
        <f>MIN(IF(FB172=1,($S172-$S171)/(ABS($Q172)-ABS($Q171))*(G$49-ABS($Q171))+$S171,0),$D$7)</f>
        <v>0</v>
      </c>
      <c r="FD172" s="1">
        <f>IF(ABS($Q172)&lt;G$50,$AA172,IF(ABS($Q171)&lt;G$50,(G$50-ABS($Q171))*($Z171+$Z172)*0.5*($D$27+$D$28)*$D$5*1000,0))</f>
        <v>0</v>
      </c>
      <c r="FE172" s="1">
        <f>IF(AND(G$50&lt;ABS($Q172),G$50&gt;ABS($Q171)),1,0)</f>
        <v>0</v>
      </c>
      <c r="FF172" s="3">
        <f>MIN(IF(FE172=1,($S172-$S171)/(ABS($Q172)-ABS($Q171))*(G$50-ABS($Q171))+$S171,0),$D$7)</f>
        <v>0</v>
      </c>
      <c r="FG172" s="1">
        <f>IF(ABS($Q172)&lt;G$51,$AA172,IF(ABS($Q171)&lt;G$51,(G$51-ABS($Q171))*($Z171+$Z172)*0.5*($D$27+$D$28)*$D$5*1000,0))</f>
        <v>0</v>
      </c>
      <c r="FH172" s="1">
        <f>IF(AND(G$51&lt;ABS($Q172),G$51&gt;ABS($Q171)),1,0)</f>
        <v>0</v>
      </c>
      <c r="FI172" s="3">
        <f>MIN(IF(FH172=1,($S172-$S171)/(ABS($Q172)-ABS($Q171))*(G$51-ABS($Q171))+$S171,0),$D$7)</f>
        <v>0</v>
      </c>
      <c r="FJ172" s="1">
        <f>IF(ABS($Q172)&lt;G$52,$AA172,IF(ABS($Q171)&lt;G$52,(G$52-ABS($Q171))*($Z171+$Z172)*0.5*($D$27+$D$28)*$D$5*1000,0))</f>
        <v>0</v>
      </c>
      <c r="FK172" s="1">
        <f>IF(AND(G$52&lt;ABS($Q172),G$52&gt;ABS($Q171)),1,0)</f>
        <v>0</v>
      </c>
      <c r="FL172" s="3">
        <f>MIN(IF(FK172=1,($S172-$S171)/(ABS($Q172)-ABS($Q171))*(G$52-ABS($Q171))+$S171,0),$D$7)</f>
        <v>0</v>
      </c>
      <c r="FM172" s="1">
        <f>IF(ABS($Q172)&lt;G$53,$AA172,IF(ABS($Q171)&lt;G$53,(G$53-ABS($Q171))*($Z171+$Z172)*0.5*($D$27+$D$28)*$D$5*1000,0))</f>
        <v>0</v>
      </c>
      <c r="FN172" s="1">
        <f>IF(AND(G$53&lt;ABS($Q172),G$53&gt;ABS($Q171)),1,0)</f>
        <v>0</v>
      </c>
      <c r="FO172" s="3">
        <f>MIN(IF(FN172=1,($S172-$S171)/(ABS($Q172)-ABS($Q171))*(G$53-ABS($Q171))+$S171,0),$D$7)</f>
        <v>0</v>
      </c>
      <c r="FP172" s="1">
        <f>IF(ABS($Q172)&lt;G$54,$AA172,IF(ABS($Q171)&lt;G$54,(G$54-ABS($Q171))*($Z171+$Z172)*0.5*($D$27+$D$28)*$D$5*1000,0))</f>
        <v>0</v>
      </c>
      <c r="FQ172" s="1">
        <f>IF(AND(G$54&lt;ABS($Q172),G$54&gt;ABS($Q171)),1,0)</f>
        <v>0</v>
      </c>
      <c r="FR172" s="3">
        <f>MIN(IF(FQ172=1,($S172-$S171)/(ABS($Q172)-ABS($Q171))*(G$54-ABS($Q171))+$S171,0),$D$7)</f>
        <v>0</v>
      </c>
      <c r="FS172" s="1">
        <f>IF(ABS($Q172)&lt;G$55,$AA172,IF(ABS($Q171)&lt;G$55,(G$55-ABS($Q171))*($Z171+$Z172)*0.5*($D$27+$D$28)*$D$5*1000,0))</f>
        <v>0</v>
      </c>
      <c r="FT172" s="1">
        <f>IF(AND(G$55&lt;ABS($Q172),G$55&gt;ABS($Q171)),1,0)</f>
        <v>0</v>
      </c>
      <c r="FU172" s="3">
        <f>MIN(IF(FT172=1,($S172-$S171)/(ABS($Q172)-ABS($Q171))*(G$55-ABS($Q171))+$S171,0),$D$7)</f>
        <v>0</v>
      </c>
      <c r="FV172" s="1" t="e">
        <f>IF(ABS($Q172)&lt;#REF!,$AA172,IF(ABS($Q171)&lt;#REF!,(#REF!-ABS($Q171))*($Z171+$Z172)*0.5*($D$27+$D$28)*$D$5*1000,0))</f>
        <v>#REF!</v>
      </c>
      <c r="FW172" s="1" t="e">
        <f>IF(AND(#REF!&lt;ABS($Q172),#REF!&gt;ABS($Q171)),1,0)</f>
        <v>#REF!</v>
      </c>
      <c r="FX172" s="3" t="e">
        <f>MIN(IF(FW172=1,($S172-$S171)/(ABS($Q172)-ABS($Q171))*(#REF!-ABS($Q171))+$S171,0),$D$7)</f>
        <v>#REF!</v>
      </c>
    </row>
    <row r="173" spans="1:180" x14ac:dyDescent="0.35">
      <c r="A173" s="4"/>
      <c r="B173" s="4"/>
      <c r="C173" s="4"/>
      <c r="D173" s="4"/>
      <c r="E173" s="4"/>
      <c r="F173" s="4"/>
      <c r="G173" s="23"/>
      <c r="H173" s="23"/>
      <c r="I173" s="23"/>
      <c r="J173" s="23"/>
      <c r="K173" s="23"/>
      <c r="L173" s="36"/>
      <c r="M173" s="23"/>
      <c r="N173" s="23"/>
      <c r="O173" s="23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3">
        <f t="shared" si="8"/>
        <v>0.2</v>
      </c>
      <c r="AA173" s="3"/>
      <c r="AB173" s="1"/>
      <c r="AC173" s="2"/>
      <c r="AD173" s="2"/>
      <c r="AE173" s="1"/>
      <c r="AF173" s="2"/>
      <c r="AG173" s="2"/>
      <c r="AH173" s="1"/>
      <c r="AI173" s="2"/>
      <c r="AJ173" s="2"/>
      <c r="AK173" s="1"/>
      <c r="AL173" s="2"/>
      <c r="AM173" s="2"/>
      <c r="AN173" s="1"/>
      <c r="AO173" s="2"/>
      <c r="AP173" s="2"/>
      <c r="AQ173" s="1"/>
      <c r="AR173" s="2"/>
      <c r="AS173" s="2"/>
      <c r="AT173" s="1"/>
      <c r="AU173" s="2"/>
      <c r="AV173" s="2"/>
      <c r="AW173" s="1"/>
      <c r="AX173" s="2"/>
      <c r="AY173" s="2"/>
      <c r="AZ173" s="1"/>
      <c r="BA173" s="2"/>
      <c r="BB173" s="2"/>
      <c r="BC173" s="1"/>
      <c r="BD173" s="2"/>
      <c r="BE173" s="2"/>
      <c r="BF173" s="1"/>
      <c r="BG173" s="2"/>
      <c r="BH173" s="2"/>
      <c r="BI173" s="1"/>
      <c r="BJ173" s="2"/>
      <c r="BK173" s="2"/>
      <c r="BL173" s="1"/>
      <c r="BM173" s="2"/>
      <c r="BN173" s="2"/>
      <c r="BO173" s="1"/>
      <c r="BP173" s="2"/>
      <c r="BQ173" s="2"/>
      <c r="BR173" s="1"/>
      <c r="BS173" s="2"/>
      <c r="BT173" s="2"/>
      <c r="BU173" s="1"/>
      <c r="BV173" s="2"/>
      <c r="BW173" s="2"/>
      <c r="BX173" s="1"/>
      <c r="BY173" s="2"/>
      <c r="BZ173" s="2"/>
      <c r="CA173" s="1"/>
      <c r="CB173" s="2"/>
      <c r="CC173" s="2"/>
      <c r="CD173" s="1"/>
      <c r="CE173" s="2"/>
      <c r="CF173" s="2"/>
      <c r="CG173" s="1"/>
      <c r="CH173" s="2"/>
      <c r="CI173" s="2"/>
      <c r="CJ173" s="1"/>
      <c r="CK173" s="2"/>
      <c r="CL173" s="2"/>
      <c r="CM173" s="1"/>
      <c r="CN173" s="2"/>
      <c r="CO173" s="2"/>
      <c r="CP173" s="1"/>
      <c r="CQ173" s="2"/>
      <c r="CR173" s="2"/>
      <c r="CS173" s="1"/>
      <c r="CT173" s="2"/>
      <c r="CU173" s="2"/>
      <c r="CV173" s="1"/>
      <c r="CW173" s="2"/>
      <c r="CX173" s="2"/>
      <c r="CY173" s="1"/>
      <c r="CZ173" s="2"/>
      <c r="DA173" s="2"/>
      <c r="DB173" s="1"/>
      <c r="DC173" s="2"/>
      <c r="DD173" s="2"/>
      <c r="DE173" s="1"/>
      <c r="DF173" s="2"/>
      <c r="DG173" s="2"/>
      <c r="DH173" s="1"/>
      <c r="DI173" s="2"/>
      <c r="DJ173" s="2"/>
      <c r="DK173" s="1"/>
      <c r="DL173" s="2"/>
      <c r="DM173" s="2"/>
      <c r="DN173" s="1"/>
      <c r="DO173" s="2"/>
      <c r="DP173" s="2"/>
      <c r="DQ173" s="1"/>
      <c r="DR173" s="2"/>
      <c r="DS173" s="2"/>
      <c r="DT173" s="1"/>
      <c r="DU173" s="2"/>
      <c r="DV173" s="2"/>
      <c r="DW173" s="1"/>
      <c r="DX173" s="2"/>
      <c r="DY173" s="2"/>
      <c r="DZ173" s="1"/>
      <c r="EA173" s="2"/>
      <c r="EB173" s="2"/>
      <c r="EC173" s="1"/>
      <c r="ED173" s="2"/>
      <c r="EE173" s="2"/>
      <c r="EF173" s="1"/>
      <c r="EG173" s="2"/>
      <c r="EH173" s="2"/>
      <c r="EI173" s="1"/>
      <c r="EJ173" s="2"/>
      <c r="EK173" s="2"/>
      <c r="EL173" s="1"/>
      <c r="EM173" s="2"/>
      <c r="EN173" s="2"/>
      <c r="EO173" s="1"/>
      <c r="EP173" s="2"/>
      <c r="EQ173" s="2"/>
      <c r="ER173" s="1"/>
      <c r="ES173" s="2"/>
      <c r="ET173" s="2"/>
      <c r="EU173" s="1"/>
      <c r="EV173" s="2"/>
      <c r="EW173" s="2"/>
      <c r="EX173" s="1"/>
      <c r="EY173" s="2"/>
      <c r="EZ173" s="2"/>
      <c r="FA173" s="1"/>
      <c r="FB173" s="2"/>
      <c r="FC173" s="2"/>
      <c r="FD173" s="1"/>
      <c r="FE173" s="2"/>
      <c r="FF173" s="2"/>
      <c r="FG173" s="1"/>
      <c r="FH173" s="2"/>
      <c r="FI173" s="2"/>
      <c r="FJ173" s="1"/>
      <c r="FK173" s="2"/>
      <c r="FL173" s="2"/>
      <c r="FM173" s="1"/>
      <c r="FN173" s="2"/>
      <c r="FO173" s="2"/>
      <c r="FP173" s="1"/>
      <c r="FQ173" s="2"/>
      <c r="FR173" s="2"/>
      <c r="FS173" s="1"/>
      <c r="FT173" s="2"/>
      <c r="FU173" s="2"/>
      <c r="FV173" s="1"/>
      <c r="FW173" s="2"/>
      <c r="FX173" s="2"/>
    </row>
    <row r="174" spans="1:180" x14ac:dyDescent="0.35">
      <c r="A174" s="4"/>
      <c r="B174" s="4"/>
      <c r="C174" s="4"/>
      <c r="D174" s="4"/>
      <c r="E174" s="4"/>
      <c r="F174" s="4"/>
      <c r="G174" s="23"/>
      <c r="H174" s="23"/>
      <c r="I174" s="23"/>
      <c r="J174" s="23"/>
      <c r="K174" s="23"/>
      <c r="L174" s="36"/>
      <c r="M174" s="23"/>
      <c r="N174" s="23"/>
      <c r="O174" s="23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3">
        <f t="shared" si="8"/>
        <v>0.2</v>
      </c>
      <c r="AA174" s="1">
        <f>$R173*($Z174+$Z173)*0.5*($D$27+$D$28)*1000*$D$5</f>
        <v>0</v>
      </c>
      <c r="AB174" s="1">
        <f>IF(ABS($Q174)&lt;$G$6,$AA174,IF(ABS($Q173)&lt;$G$6,($G$6-ABS($Q173))*($Z173+$Z174)*0.5*($D$27+$D$28)*$D$5*1000,0))</f>
        <v>0</v>
      </c>
      <c r="AC174" s="1">
        <f>IF(AND($G$6&lt;ABS($Q174),$G$6&gt;ABS($Q173)),1,0)</f>
        <v>0</v>
      </c>
      <c r="AD174" s="3">
        <f>MIN(IF(AC174=1,($S174-$S173)/(ABS($Q174)-ABS($Q173))*($G$6-ABS($Q173))+$S173,0),$D$7)</f>
        <v>0</v>
      </c>
      <c r="AE174" s="1">
        <f>IF(ABS($Q174)&lt;$G$7,$AA174,IF(ABS($Q173)&lt;$G$7,($G$7-ABS($Q173))*($Z173+$Z174)*0.5*($D$27+$D$28)*$D$5*1000,0))</f>
        <v>0</v>
      </c>
      <c r="AF174" s="1">
        <f>IF(AND($G$7&lt;ABS($Q174),$G$7&gt;ABS($Q173)),1,0)</f>
        <v>0</v>
      </c>
      <c r="AG174" s="3">
        <f>MIN(IF(AF174=1,($S174-$S173)/(ABS($Q174)-ABS($Q173))*($G$7-ABS($Q173))+$S173,0),$D$7)</f>
        <v>0</v>
      </c>
      <c r="AH174" s="1">
        <f>IF(ABS($Q174)&lt;$G$8,$AA174,IF(ABS($Q173)&lt;$G$8,($G$8-ABS($Q173))*($Z173+$Z174)*0.5*($D$27+$D$28)*$D$5*1000,0))</f>
        <v>0</v>
      </c>
      <c r="AI174" s="1">
        <f>IF(AND($G$8&lt;ABS($Q174),$G$8&gt;ABS($Q173)),1,0)</f>
        <v>0</v>
      </c>
      <c r="AJ174" s="3">
        <f>MIN(IF(AI174=1,($S174-$S173)/(ABS($Q174)-ABS($Q173))*($G$8-ABS($Q173))+$S173,0),$D$7)</f>
        <v>0</v>
      </c>
      <c r="AK174" s="1">
        <f>IF(ABS($Q174)&lt;$G$9,$AA174,IF(ABS($Q173)&lt;$G$9,($G$9-ABS($Q173))*($Z173+$Z174)*0.5*($D$27+$D$28)*$D$5*1000,0))</f>
        <v>0</v>
      </c>
      <c r="AL174" s="1">
        <f>IF(AND($G$9&lt;ABS($Q174),$G$9&gt;ABS($Q173)),1,0)</f>
        <v>0</v>
      </c>
      <c r="AM174" s="3">
        <f>MIN(IF(AL174=1,($S174-$S173)/(ABS($Q174)-ABS($Q173))*($G$9-ABS($Q173))+$S173,0),$D$7)</f>
        <v>0</v>
      </c>
      <c r="AN174" s="1">
        <f>IF(ABS($Q174)&lt;$G$10,$AA174,IF(ABS($Q173)&lt;$G$10,($G$10-ABS($Q173))*($Z173+$Z174)*0.5*($D$27+$D$28)*$D$5*1000,0))</f>
        <v>0</v>
      </c>
      <c r="AO174" s="1">
        <f>IF(AND($G$10&lt;ABS($Q174),$G$10&gt;ABS($Q173)),1,0)</f>
        <v>0</v>
      </c>
      <c r="AP174" s="3">
        <f>MIN(IF(AO174=1,($S174-$S173)/(ABS($Q174)-ABS($Q173))*($G$10-ABS($Q173))+$S173,0),$D$7)</f>
        <v>0</v>
      </c>
      <c r="AQ174" s="1">
        <f>IF(ABS($Q174)&lt;$G$11,$AA174,IF(ABS($Q173)&lt;$G$11,($G$11-ABS($Q173))*($Z173+$Z174)*0.5*($D$27+$D$28)*$D$5*1000,0))</f>
        <v>0</v>
      </c>
      <c r="AR174" s="1">
        <f>IF(AND($G$11&lt;ABS($Q174),$G$11&gt;ABS($Q173)),1,0)</f>
        <v>0</v>
      </c>
      <c r="AS174" s="3">
        <f>MIN(IF(AR174=1,($S174-$S173)/(ABS($Q174)-ABS($Q173))*($G$11-ABS($Q173))+$S173,0),$D$7)</f>
        <v>0</v>
      </c>
      <c r="AT174" s="1">
        <f>IF(ABS($Q174)&lt;$G$12,$AA174,IF(ABS($Q173)&lt;$G$12,($G$12-ABS($Q173))*($Z173+$Z174)*0.5*($D$27+$D$28)*$D$5*1000,0))</f>
        <v>0</v>
      </c>
      <c r="AU174" s="1">
        <f>IF(AND($G$12&lt;ABS($Q174),$G$12&gt;ABS($Q173)),1,0)</f>
        <v>0</v>
      </c>
      <c r="AV174" s="3">
        <f>MIN(IF(AU174=1,($S174-$S173)/(ABS($Q174)-ABS($Q173))*($G$12-ABS($Q173))+$S173,0),$D$7)</f>
        <v>0</v>
      </c>
      <c r="AW174" s="1">
        <f>IF(ABS($Q174)&lt;$G$13,$AA174,IF(ABS($Q173)&lt;$G$13,($G$13-ABS($Q173))*($Z173+$Z174)*0.5*($D$27+$D$28)*$D$5*1000,0))</f>
        <v>0</v>
      </c>
      <c r="AX174" s="1">
        <f>IF(AND($G$13&lt;ABS($Q174),$G$13&gt;ABS($Q173)),1,0)</f>
        <v>0</v>
      </c>
      <c r="AY174" s="3">
        <f>MIN(IF(AX174=1,($S174-$S173)/(ABS($Q174)-ABS($Q173))*($G$13-ABS($Q173))+$S173,0),$D$7)</f>
        <v>0</v>
      </c>
      <c r="AZ174" s="1">
        <f>IF(ABS($Q174)&lt;$G$14,$AA174,IF(ABS($Q173)&lt;$G$14,($G$14-ABS($Q173))*($Z173+$Z174)*0.5*($D$27+$D$28)*$D$5*1000,0))</f>
        <v>0</v>
      </c>
      <c r="BA174" s="1">
        <f>IF(AND($G$14&lt;ABS($Q174),$G$14&gt;ABS($Q173)),1,0)</f>
        <v>0</v>
      </c>
      <c r="BB174" s="3">
        <f>MIN(IF(BA174=1,($S174-$S173)/(ABS($Q174)-ABS($Q173))*($G$14-ABS($Q173))+$S173,0),$D$7)</f>
        <v>0</v>
      </c>
      <c r="BC174" s="1">
        <f>IF(ABS($Q174)&lt;G$15,$AA174,IF(ABS($Q173)&lt;G$15,(G$15-ABS($Q173))*($Z173+$Z174)*0.5*($D$27+$D$28)*$D$5*1000,0))</f>
        <v>0</v>
      </c>
      <c r="BD174" s="1">
        <f>IF(AND(G$15&lt;ABS($Q174),G$15&gt;ABS($Q173)),1,0)</f>
        <v>0</v>
      </c>
      <c r="BE174" s="3">
        <f>MIN(IF(BD174=1,($S174-$S173)/(ABS($Q174)-ABS($Q173))*(G$15-ABS($Q173))+$S173,0),$D$7)</f>
        <v>0</v>
      </c>
      <c r="BF174" s="1">
        <f>IF(ABS($Q174)&lt;G$16,$AA174,IF(ABS($Q173)&lt;G$16,(G$16-ABS($Q173))*($Z173+$Z174)*0.5*($D$27+$D$28)*$D$5*1000,0))</f>
        <v>0</v>
      </c>
      <c r="BG174" s="1">
        <f>IF(AND(G$16&lt;ABS($Q174),G$16&gt;ABS($Q173)),1,0)</f>
        <v>0</v>
      </c>
      <c r="BH174" s="3">
        <f>MIN(IF(BG174=1,($S174-$S173)/(ABS($Q174)-ABS($Q173))*(G$16-ABS($Q173))+$S173,0),$D$7)</f>
        <v>0</v>
      </c>
      <c r="BI174" s="1">
        <f>IF(ABS($Q174)&lt;G$17,$AA174,IF(ABS($Q173)&lt;G$17,(G$17-ABS($Q173))*($Z173+$Z174)*0.5*($D$27+$D$28)*$D$5*1000,0))</f>
        <v>0</v>
      </c>
      <c r="BJ174" s="1">
        <f>IF(AND(G$17&lt;ABS($Q174),G$17&gt;ABS($Q173)),1,0)</f>
        <v>0</v>
      </c>
      <c r="BK174" s="3">
        <f>MIN(IF(BJ174=1,($S174-$S173)/(ABS($Q174)-ABS($Q173))*(G$17-ABS($Q173))+$S173,0),$D$7)</f>
        <v>0</v>
      </c>
      <c r="BL174" s="1">
        <f>IF(ABS($Q174)&lt;G$18,$AA174,IF(ABS($Q173)&lt;G$18,(G$18-ABS($Q173))*($Z173+$Z174)*0.5*($D$27+$D$28)*$D$5*1000,0))</f>
        <v>0</v>
      </c>
      <c r="BM174" s="1">
        <f>IF(AND(G$18&lt;ABS($Q174),G$18&gt;ABS($Q173)),1,0)</f>
        <v>0</v>
      </c>
      <c r="BN174" s="3">
        <f>MIN(IF(BM174=1,($S174-$S173)/(ABS($Q174)-ABS($Q173))*(G$18-ABS($Q173))+$S173,0),$D$7)</f>
        <v>0</v>
      </c>
      <c r="BO174" s="1">
        <f>IF(ABS($Q174)&lt;G$19,$AA174,IF(ABS($Q173)&lt;G$19,(G$19-ABS($Q173))*($Z173+$Z174)*0.5*($D$27+$D$28)*$D$5*1000,0))</f>
        <v>0</v>
      </c>
      <c r="BP174" s="1">
        <f>IF(AND(G$19&lt;ABS($Q174),G$19&gt;ABS($Q173)),1,0)</f>
        <v>0</v>
      </c>
      <c r="BQ174" s="3">
        <f>MIN(IF(BP174=1,($S174-$S173)/(ABS($Q174)-ABS($Q173))*(G$19-ABS($Q173))+$S173,0),$D$7)</f>
        <v>0</v>
      </c>
      <c r="BR174" s="1">
        <f>IF(ABS($Q174)&lt;G$20,$AA174,IF(ABS($Q173)&lt;G$20,(G$20-ABS($Q173))*($Z173+$Z174)*0.5*($D$27+$D$28)*$D$5*1000,0))</f>
        <v>0</v>
      </c>
      <c r="BS174" s="1">
        <f>IF(AND(G$20&lt;ABS($Q174),G$20&gt;ABS($Q173)),1,0)</f>
        <v>0</v>
      </c>
      <c r="BT174" s="3">
        <f>MIN(IF(BS174=1,($S174-$S173)/(ABS($Q174)-ABS($Q173))*(G$20-ABS($Q173))+$S173,0),$D$7)</f>
        <v>0</v>
      </c>
      <c r="BU174" s="1">
        <f>IF(ABS($Q174)&lt;G$21,$AA174,IF(ABS($Q173)&lt;G$21,(G$21-ABS($Q173))*($Z173+$Z174)*0.5*($D$27+$D$28)*$D$5*1000,0))</f>
        <v>0</v>
      </c>
      <c r="BV174" s="1">
        <f>IF(AND(G$21&lt;ABS($Q174),G$21&gt;ABS($Q173)),1,0)</f>
        <v>0</v>
      </c>
      <c r="BW174" s="3">
        <f>MIN(IF(BV174=1,($S174-$S173)/(ABS($Q174)-ABS($Q173))*(G$21-ABS($Q173))+$S173,0),$D$7)</f>
        <v>0</v>
      </c>
      <c r="BX174" s="1">
        <f>IF(ABS($Q174)&lt;G$22,$AA174,IF(ABS($Q173)&lt;G$22,(G$22-ABS($Q173))*($Z173+$Z174)*0.5*($D$27+$D$28)*$D$5*1000,0))</f>
        <v>0</v>
      </c>
      <c r="BY174" s="1">
        <f>IF(AND(G$22&lt;ABS($Q174),G$22&gt;ABS($Q173)),1,0)</f>
        <v>0</v>
      </c>
      <c r="BZ174" s="3">
        <f>MIN(IF(BY174=1,($S174-$S173)/(ABS($Q174)-ABS($Q173))*(G$22-ABS($Q173))+$S173,0),$D$7)</f>
        <v>0</v>
      </c>
      <c r="CA174" s="1">
        <f>IF(ABS($Q174)&lt;G$23,$AA174,IF(ABS($Q173)&lt;G$23,(G$23-ABS($Q173))*($Z173+$Z174)*0.5*($D$27+$D$28)*$D$5*1000,0))</f>
        <v>0</v>
      </c>
      <c r="CB174" s="1">
        <f>IF(AND(G$23&lt;ABS($Q174),G$23&gt;ABS($Q173)),1,0)</f>
        <v>0</v>
      </c>
      <c r="CC174" s="3">
        <f>MIN(IF(CB174=1,($S174-$S173)/(ABS($Q174)-ABS($Q173))*(G$23-ABS($Q173))+$S173,0),$D$7)</f>
        <v>0</v>
      </c>
      <c r="CD174" s="1">
        <f>IF(ABS($Q174)&lt;G$24,$AA174,IF(ABS($Q173)&lt;G$24,(G$24-ABS($Q173))*($Z173+$Z174)*0.5*($D$27+$D$28)*$D$5*1000,0))</f>
        <v>0</v>
      </c>
      <c r="CE174" s="1">
        <f>IF(AND(G$24&lt;ABS($Q174),G$24&gt;ABS($Q173)),1,0)</f>
        <v>0</v>
      </c>
      <c r="CF174" s="3">
        <f>MIN(IF(CE174=1,($S174-$S173)/(ABS($Q174)-ABS($Q173))*(G$24-ABS($Q173))+$S173,0),$D$7)</f>
        <v>0</v>
      </c>
      <c r="CG174" s="1">
        <f>IF(ABS($Q174)&lt;G$25,$AA174,IF(ABS($Q173)&lt;G$25,(G$25-ABS($Q173))*($Z173+$Z174)*0.5*($D$27+$D$28)*$D$5*1000,0))</f>
        <v>0</v>
      </c>
      <c r="CH174" s="1">
        <f>IF(AND(G$25&lt;ABS($Q174),G$25&gt;ABS($Q173)),1,0)</f>
        <v>0</v>
      </c>
      <c r="CI174" s="3">
        <f>MIN(IF(CH174=1,($S174-$S173)/(ABS($Q174)-ABS($Q173))*(G$25-ABS($Q173))+$S173,0),$D$7)</f>
        <v>0</v>
      </c>
      <c r="CJ174" s="1">
        <f>IF(ABS($Q174)&lt;G$26,$AA174,IF(ABS($Q173)&lt;G$26,(G$26-ABS($Q173))*($Z173+$Z174)*0.5*($D$27+$D$28)*$D$5*1000,0))</f>
        <v>0</v>
      </c>
      <c r="CK174" s="1">
        <f>IF(AND(G$26&lt;ABS($Q174),G$26&gt;ABS($Q173)),1,0)</f>
        <v>0</v>
      </c>
      <c r="CL174" s="3">
        <f>MIN(IF(CK174=1,($S174-$S173)/(ABS($Q174)-ABS($Q173))*(G$26-ABS($Q173))+$S173,0),$D$7)</f>
        <v>0</v>
      </c>
      <c r="CM174" s="1">
        <f>IF(ABS($Q174)&lt;G$27,$AA174,IF(ABS($Q173)&lt;G$27,(G$27-ABS($Q173))*($Z173+$Z174)*0.5*($D$27+$D$28)*$D$5*1000,0))</f>
        <v>0</v>
      </c>
      <c r="CN174" s="1">
        <f>IF(AND(G$27&lt;ABS($Q174),G$27&gt;ABS($Q173)),1,0)</f>
        <v>0</v>
      </c>
      <c r="CO174" s="3">
        <f>MIN(IF(CN174=1,($S174-$S173)/(ABS($Q174)-ABS($Q173))*(G$27-ABS($Q173))+$S173,0),$D$7)</f>
        <v>0</v>
      </c>
      <c r="CP174" s="1">
        <f>IF(ABS($Q174)&lt;G$28,$AA174,IF(ABS($Q173)&lt;G$28,(G$28-ABS($Q173))*($Z173+$Z174)*0.5*($D$27+$D$28)*$D$5*1000,0))</f>
        <v>0</v>
      </c>
      <c r="CQ174" s="1">
        <f>IF(AND(G$28&lt;ABS($Q174),G$28&gt;ABS($Q173)),1,0)</f>
        <v>0</v>
      </c>
      <c r="CR174" s="3">
        <f>MIN(IF(CQ174=1,($S174-$S173)/(ABS($Q174)-ABS($Q173))*(G$28-ABS($Q173))+$S173,0),$D$7)</f>
        <v>0</v>
      </c>
      <c r="CS174" s="1">
        <f>IF(ABS($Q174)&lt;G$29,$AA174,IF(ABS($Q173)&lt;G$29,(G$29-ABS($Q173))*($Z173+$Z174)*0.5*($D$27+$D$28)*$D$5*1000,0))</f>
        <v>0</v>
      </c>
      <c r="CT174" s="1">
        <f>IF(AND(G$29&lt;ABS($Q174),G$29&gt;ABS($Q173)),1,0)</f>
        <v>0</v>
      </c>
      <c r="CU174" s="3">
        <f>MIN(IF(CT174=1,($S174-$S173)/(ABS($Q174)-ABS($Q173))*(G$29-ABS($Q173))+$S173,0),$D$7)</f>
        <v>0</v>
      </c>
      <c r="CV174" s="1">
        <f>IF(ABS($Q174)&lt;G$30,$AA174,IF(ABS($Q173)&lt;G$30,(G$30-ABS($Q173))*($Z173+$Z174)*0.5*($D$27+$D$28)*$D$5*1000,0))</f>
        <v>0</v>
      </c>
      <c r="CW174" s="1">
        <f>IF(AND(G$30&lt;ABS($Q174),G$30&gt;ABS($Q173)),1,0)</f>
        <v>0</v>
      </c>
      <c r="CX174" s="3">
        <f>MIN(IF(CW174=1,($S174-$S173)/(ABS($Q174)-ABS($Q173))*(G$30-ABS($Q173))+$S173,0),$D$7)</f>
        <v>0</v>
      </c>
      <c r="CY174" s="1">
        <f>IF(ABS($Q174)&lt;G$31,$AA174,IF(ABS($Q173)&lt;G$31,(G$31-ABS($Q173))*($Z173+$Z174)*0.5*($D$27+$D$28)*$D$5*1000,0))</f>
        <v>0</v>
      </c>
      <c r="CZ174" s="1">
        <f>IF(AND(G$31&lt;ABS($Q174),G$31&gt;ABS($Q173)),1,0)</f>
        <v>0</v>
      </c>
      <c r="DA174" s="3">
        <f>MIN(IF(CZ174=1,($S174-$S173)/(ABS($Q174)-ABS($Q173))*(G$31-ABS($Q173))+$S173,0),$D$7)</f>
        <v>0</v>
      </c>
      <c r="DB174" s="1">
        <f>IF(ABS($Q174)&lt;G$32,$AA174,IF(ABS($Q173)&lt;G$32,(G$32-ABS($Q173))*($Z173+$Z174)*0.5*($D$27+$D$28)*$D$5*1000,0))</f>
        <v>0</v>
      </c>
      <c r="DC174" s="1">
        <f>IF(AND(G$32&lt;ABS($Q174),G$32&gt;ABS($Q173)),1,0)</f>
        <v>0</v>
      </c>
      <c r="DD174" s="3">
        <f>MIN(IF(DC174=1,($S174-$S173)/(ABS($Q174)-ABS($Q173))*(G$32-ABS($Q173))+$S173,0),$D$7)</f>
        <v>0</v>
      </c>
      <c r="DE174" s="1">
        <f>IF(ABS($Q174)&lt;G$33,$AA174,IF(ABS($Q173)&lt;G$33,(G$33-ABS($Q173))*($Z173+$Z174)*0.5*($D$27+$D$28)*$D$5*1000,0))</f>
        <v>0</v>
      </c>
      <c r="DF174" s="1">
        <f>IF(AND(G$33&lt;ABS($Q174),G$33&gt;ABS($Q173)),1,0)</f>
        <v>0</v>
      </c>
      <c r="DG174" s="3">
        <f>MIN(IF(DF174=1,($S174-$S173)/(ABS($Q174)-ABS($Q173))*(G$33-ABS($Q173))+$S173,0),$D$7)</f>
        <v>0</v>
      </c>
      <c r="DH174" s="1">
        <f>IF(ABS($Q174)&lt;G$34,$AA174,IF(ABS($Q173)&lt;G$34,(G$34-ABS($Q173))*($Z173+$Z174)*0.5*($D$27+$D$28)*$D$5*1000,0))</f>
        <v>0</v>
      </c>
      <c r="DI174" s="1">
        <f>IF(AND(G$34&lt;ABS($Q174),G$34&gt;ABS($Q173)),1,0)</f>
        <v>0</v>
      </c>
      <c r="DJ174" s="3">
        <f>MIN(IF(DI174=1,($S174-$S173)/(ABS($Q174)-ABS($Q173))*(G$34-ABS($Q173))+$S173,0),$D$7)</f>
        <v>0</v>
      </c>
      <c r="DK174" s="1">
        <f>IF(ABS($Q174)&lt;G$35,$AA174,IF(ABS($Q173)&lt;G$35,(G$35-ABS($Q173))*($Z173+$Z174)*0.5*($D$27+$D$28)*$D$5*1000,0))</f>
        <v>0</v>
      </c>
      <c r="DL174" s="1">
        <f>IF(AND(G$35&lt;ABS($Q174),G$35&gt;ABS($Q173)),1,0)</f>
        <v>0</v>
      </c>
      <c r="DM174" s="3">
        <f>MIN(IF(DL174=1,($S174-$S173)/(ABS($Q174)-ABS($Q173))*(G$35-ABS($Q173))+$S173,0),$D$7)</f>
        <v>0</v>
      </c>
      <c r="DN174" s="1">
        <f>IF(ABS($Q174)&lt;G$36,$AA174,IF(ABS($Q173)&lt;G$36,(G$36-ABS($Q173))*($Z173+$Z174)*0.5*($D$27+$D$28)*$D$5*1000,0))</f>
        <v>0</v>
      </c>
      <c r="DO174" s="1">
        <f>IF(AND(G$36&lt;ABS($Q174),G$36&gt;ABS($Q173)),1,0)</f>
        <v>0</v>
      </c>
      <c r="DP174" s="3">
        <f>MIN(IF(DO174=1,($S174-$S173)/(ABS($Q174)-ABS($Q173))*(G$36-ABS($Q173))+$S173,0),$D$7)</f>
        <v>0</v>
      </c>
      <c r="DQ174" s="1">
        <f>IF(ABS($Q174)&lt;G$37,$AA174,IF(ABS($Q173)&lt;G$37,(G$37-ABS($Q173))*($Z173+$Z174)*0.5*($D$27+$D$28)*$D$5*1000,0))</f>
        <v>0</v>
      </c>
      <c r="DR174" s="1">
        <f>IF(AND(G$37&lt;ABS($Q174),G$37&gt;ABS($Q173)),1,0)</f>
        <v>0</v>
      </c>
      <c r="DS174" s="3">
        <f>MIN(IF(DR174=1,($S174-$S173)/(ABS($Q174)-ABS($Q173))*(G$37-ABS($Q173))+$S173,0),$D$7)</f>
        <v>0</v>
      </c>
      <c r="DT174" s="1">
        <f>IF(ABS($Q174)&lt;G$38,$AA174,IF(ABS($Q173)&lt;G$38,(G$38-ABS($Q173))*($Z173+$Z174)*0.5*($D$27+$D$28)*$D$5*1000,0))</f>
        <v>0</v>
      </c>
      <c r="DU174" s="1">
        <f>IF(AND(G$38&lt;ABS($Q174),G$38&gt;ABS($Q173)),1,0)</f>
        <v>0</v>
      </c>
      <c r="DV174" s="3">
        <f>MIN(IF(DU174=1,($S174-$S173)/(ABS($Q174)-ABS($Q173))*(G$38-ABS($Q173))+$S173,0),$D$7)</f>
        <v>0</v>
      </c>
      <c r="DW174" s="1">
        <f>IF(ABS($Q174)&lt;G$39,$AA174,IF(ABS($Q173)&lt;G$39,(G$39-ABS($Q173))*($Z173+$Z174)*0.5*($D$27+$D$28)*$D$5*1000,0))</f>
        <v>0</v>
      </c>
      <c r="DX174" s="1">
        <f>IF(AND(G$39&lt;ABS($Q174),G$39&gt;ABS($Q173)),1,0)</f>
        <v>0</v>
      </c>
      <c r="DY174" s="3">
        <f>MIN(IF(DX174=1,($S174-$S173)/(ABS($Q174)-ABS($Q173))*(G$39-ABS($Q173))+$S173,0),$D$7)</f>
        <v>0</v>
      </c>
      <c r="DZ174" s="1">
        <f>IF(ABS($Q174)&lt;G$40,$AA174,IF(ABS($Q173)&lt;G$40,(G$40-ABS($Q173))*($Z173+$Z174)*0.5*($D$27+$D$28)*$D$5*1000,0))</f>
        <v>0</v>
      </c>
      <c r="EA174" s="1">
        <f>IF(AND(G$40&lt;ABS($Q174),G$40&gt;ABS($Q173)),1,0)</f>
        <v>0</v>
      </c>
      <c r="EB174" s="3">
        <f>MIN(IF(EA174=1,($S174-$S173)/(ABS($Q174)-ABS($Q173))*(G$40-ABS($Q173))+$S173,0),$D$7)</f>
        <v>0</v>
      </c>
      <c r="EC174" s="1">
        <f>IF(ABS($Q174)&lt;G$41,$AA174,IF(ABS($Q173)&lt;G$41,(G$41-ABS($Q173))*($Z173+$Z174)*0.5*($D$27+$D$28)*$D$5*1000,0))</f>
        <v>0</v>
      </c>
      <c r="ED174" s="1">
        <f>IF(AND(G$41&lt;ABS($Q174),G$41&gt;ABS($Q173)),1,0)</f>
        <v>0</v>
      </c>
      <c r="EE174" s="3">
        <f>MIN(IF(ED174=1,($S174-$S173)/(ABS($Q174)-ABS($Q173))*(G$41-ABS($Q173))+$S173,0),$D$7)</f>
        <v>0</v>
      </c>
      <c r="EF174" s="1">
        <f>IF(ABS($Q174)&lt;G$42,$AA174,IF(ABS($Q173)&lt;G$42,(G$42-ABS($Q173))*($Z173+$Z174)*0.5*($D$27+$D$28)*$D$5*1000,0))</f>
        <v>0</v>
      </c>
      <c r="EG174" s="1">
        <f>IF(AND(G$42&lt;ABS($Q174),G$42&gt;ABS($Q173)),1,0)</f>
        <v>0</v>
      </c>
      <c r="EH174" s="3">
        <f>MIN(IF(EG174=1,($S174-$S173)/(ABS($Q174)-ABS($Q173))*(G$42-ABS($Q173))+$S173,0),$D$7)</f>
        <v>0</v>
      </c>
      <c r="EI174" s="1">
        <f>IF(ABS($Q174)&lt;G$43,$AA174,IF(ABS($Q173)&lt;G$43,(G$43-ABS($Q173))*($Z173+$Z174)*0.5*($D$27+$D$28)*$D$5*1000,0))</f>
        <v>0</v>
      </c>
      <c r="EJ174" s="1">
        <f>IF(AND(G$43&lt;ABS($Q174),G$43&gt;ABS($Q173)),1,0)</f>
        <v>0</v>
      </c>
      <c r="EK174" s="3">
        <f>MIN(IF(EJ174=1,($S174-$S173)/(ABS($Q174)-ABS($Q173))*(G$43-ABS($Q173))+$S173,0),$D$7)</f>
        <v>0</v>
      </c>
      <c r="EL174" s="1">
        <f>IF(ABS($Q174)&lt;G$44,$AA174,IF(ABS($Q173)&lt;G$44,(G$44-ABS($Q173))*($Z173+$Z174)*0.5*($D$27+$D$28)*$D$5*1000,0))</f>
        <v>0</v>
      </c>
      <c r="EM174" s="1">
        <f>IF(AND(G$44&lt;ABS($Q174),G$44&gt;ABS($Q173)),1,0)</f>
        <v>0</v>
      </c>
      <c r="EN174" s="3">
        <f>MIN(IF(EM174=1,($S174-$S173)/(ABS($Q174)-ABS($Q173))*(G$44-ABS($Q173))+$S173,0),$D$7)</f>
        <v>0</v>
      </c>
      <c r="EO174" s="1">
        <f>IF(ABS($Q174)&lt;G$45,$AA174,IF(ABS($Q173)&lt;G$45,(G$45-ABS($Q173))*($Z173+$Z174)*0.5*($D$27+$D$28)*$D$5*1000,0))</f>
        <v>0</v>
      </c>
      <c r="EP174" s="1">
        <f>IF(AND(G$45&lt;ABS($Q174),G$45&gt;ABS($Q173)),1,0)</f>
        <v>0</v>
      </c>
      <c r="EQ174" s="3">
        <f>MIN(IF(EP174=1,($S174-$S173)/(ABS($Q174)-ABS($Q173))*(G$45-ABS($Q173))+$S173,0),$D$7)</f>
        <v>0</v>
      </c>
      <c r="ER174" s="1">
        <f>IF(ABS($Q174)&lt;G$46,$AA174,IF(ABS($Q173)&lt;G$46,(G$46-ABS($Q173))*($Z173+$Z174)*0.5*($D$27+$D$28)*$D$5*1000,0))</f>
        <v>0</v>
      </c>
      <c r="ES174" s="1">
        <f>IF(AND(G$46&lt;ABS($Q174),G$46&gt;ABS($Q173)),1,0)</f>
        <v>0</v>
      </c>
      <c r="ET174" s="3">
        <f>MIN(IF(ES174=1,($S174-$S173)/(ABS($Q174)-ABS($Q173))*(G$46-ABS($Q173))+$S173,0),$D$7)</f>
        <v>0</v>
      </c>
      <c r="EU174" s="1">
        <f>IF(ABS($Q174)&lt;G$47,$AA174,IF(ABS($Q173)&lt;G$47,(G$47-ABS($Q173))*($Z173+$Z174)*0.5*($D$27+$D$28)*$D$5*1000,0))</f>
        <v>0</v>
      </c>
      <c r="EV174" s="1">
        <f>IF(AND(G$47&lt;ABS($Q174),G$47&gt;ABS($Q173)),1,0)</f>
        <v>0</v>
      </c>
      <c r="EW174" s="3">
        <f>MIN(IF(EV174=1,($S174-$S173)/(ABS($Q174)-ABS($Q173))*(G$47-ABS($Q173))+$S173,0),$D$7)</f>
        <v>0</v>
      </c>
      <c r="EX174" s="1">
        <f>IF(ABS($Q174)&lt;G$48,$AA174,IF(ABS($Q173)&lt;G$48,(G$48-ABS($Q173))*($Z173+$Z174)*0.5*($D$27+$D$28)*$D$5*1000,0))</f>
        <v>0</v>
      </c>
      <c r="EY174" s="1">
        <f>IF(AND(G$48&lt;ABS($Q174),G$48&gt;ABS($Q173)),1,0)</f>
        <v>0</v>
      </c>
      <c r="EZ174" s="3">
        <f>MIN(IF(EY174=1,($S174-$S173)/(ABS($Q174)-ABS($Q173))*(G$48-ABS($Q173))+$S173,0),$D$7)</f>
        <v>0</v>
      </c>
      <c r="FA174" s="1">
        <f>IF(ABS($Q174)&lt;G$49,$AA174,IF(ABS($Q173)&lt;G$49,(G$49-ABS($Q173))*($Z173+$Z174)*0.5*($D$27+$D$28)*$D$5*1000,0))</f>
        <v>0</v>
      </c>
      <c r="FB174" s="1">
        <f>IF(AND(G$49&lt;ABS($Q174),G$49&gt;ABS($Q173)),1,0)</f>
        <v>0</v>
      </c>
      <c r="FC174" s="3">
        <f>MIN(IF(FB174=1,($S174-$S173)/(ABS($Q174)-ABS($Q173))*(G$49-ABS($Q173))+$S173,0),$D$7)</f>
        <v>0</v>
      </c>
      <c r="FD174" s="1">
        <f>IF(ABS($Q174)&lt;G$50,$AA174,IF(ABS($Q173)&lt;G$50,(G$50-ABS($Q173))*($Z173+$Z174)*0.5*($D$27+$D$28)*$D$5*1000,0))</f>
        <v>0</v>
      </c>
      <c r="FE174" s="1">
        <f>IF(AND(G$50&lt;ABS($Q174),G$50&gt;ABS($Q173)),1,0)</f>
        <v>0</v>
      </c>
      <c r="FF174" s="3">
        <f>MIN(IF(FE174=1,($S174-$S173)/(ABS($Q174)-ABS($Q173))*(G$50-ABS($Q173))+$S173,0),$D$7)</f>
        <v>0</v>
      </c>
      <c r="FG174" s="1">
        <f>IF(ABS($Q174)&lt;G$51,$AA174,IF(ABS($Q173)&lt;G$51,(G$51-ABS($Q173))*($Z173+$Z174)*0.5*($D$27+$D$28)*$D$5*1000,0))</f>
        <v>0</v>
      </c>
      <c r="FH174" s="1">
        <f>IF(AND(G$51&lt;ABS($Q174),G$51&gt;ABS($Q173)),1,0)</f>
        <v>0</v>
      </c>
      <c r="FI174" s="3">
        <f>MIN(IF(FH174=1,($S174-$S173)/(ABS($Q174)-ABS($Q173))*(G$51-ABS($Q173))+$S173,0),$D$7)</f>
        <v>0</v>
      </c>
      <c r="FJ174" s="1">
        <f>IF(ABS($Q174)&lt;G$52,$AA174,IF(ABS($Q173)&lt;G$52,(G$52-ABS($Q173))*($Z173+$Z174)*0.5*($D$27+$D$28)*$D$5*1000,0))</f>
        <v>0</v>
      </c>
      <c r="FK174" s="1">
        <f>IF(AND(G$52&lt;ABS($Q174),G$52&gt;ABS($Q173)),1,0)</f>
        <v>0</v>
      </c>
      <c r="FL174" s="3">
        <f>MIN(IF(FK174=1,($S174-$S173)/(ABS($Q174)-ABS($Q173))*(G$52-ABS($Q173))+$S173,0),$D$7)</f>
        <v>0</v>
      </c>
      <c r="FM174" s="1">
        <f>IF(ABS($Q174)&lt;G$53,$AA174,IF(ABS($Q173)&lt;G$53,(G$53-ABS($Q173))*($Z173+$Z174)*0.5*($D$27+$D$28)*$D$5*1000,0))</f>
        <v>0</v>
      </c>
      <c r="FN174" s="1">
        <f>IF(AND(G$53&lt;ABS($Q174),G$53&gt;ABS($Q173)),1,0)</f>
        <v>0</v>
      </c>
      <c r="FO174" s="3">
        <f>MIN(IF(FN174=1,($S174-$S173)/(ABS($Q174)-ABS($Q173))*(G$53-ABS($Q173))+$S173,0),$D$7)</f>
        <v>0</v>
      </c>
      <c r="FP174" s="1">
        <f>IF(ABS($Q174)&lt;G$54,$AA174,IF(ABS($Q173)&lt;G$54,(G$54-ABS($Q173))*($Z173+$Z174)*0.5*($D$27+$D$28)*$D$5*1000,0))</f>
        <v>0</v>
      </c>
      <c r="FQ174" s="1">
        <f>IF(AND(G$54&lt;ABS($Q174),G$54&gt;ABS($Q173)),1,0)</f>
        <v>0</v>
      </c>
      <c r="FR174" s="3">
        <f>MIN(IF(FQ174=1,($S174-$S173)/(ABS($Q174)-ABS($Q173))*(G$54-ABS($Q173))+$S173,0),$D$7)</f>
        <v>0</v>
      </c>
      <c r="FS174" s="1">
        <f>IF(ABS($Q174)&lt;G$55,$AA174,IF(ABS($Q173)&lt;G$55,(G$55-ABS($Q173))*($Z173+$Z174)*0.5*($D$27+$D$28)*$D$5*1000,0))</f>
        <v>0</v>
      </c>
      <c r="FT174" s="1">
        <f>IF(AND(G$55&lt;ABS($Q174),G$55&gt;ABS($Q173)),1,0)</f>
        <v>0</v>
      </c>
      <c r="FU174" s="3">
        <f>MIN(IF(FT174=1,($S174-$S173)/(ABS($Q174)-ABS($Q173))*(G$55-ABS($Q173))+$S173,0),$D$7)</f>
        <v>0</v>
      </c>
      <c r="FV174" s="1" t="e">
        <f>IF(ABS($Q174)&lt;#REF!,$AA174,IF(ABS($Q173)&lt;#REF!,(#REF!-ABS($Q173))*($Z173+$Z174)*0.5*($D$27+$D$28)*$D$5*1000,0))</f>
        <v>#REF!</v>
      </c>
      <c r="FW174" s="1" t="e">
        <f>IF(AND(#REF!&lt;ABS($Q174),#REF!&gt;ABS($Q173)),1,0)</f>
        <v>#REF!</v>
      </c>
      <c r="FX174" s="3" t="e">
        <f>MIN(IF(FW174=1,($S174-$S173)/(ABS($Q174)-ABS($Q173))*(#REF!-ABS($Q173))+$S173,0),$D$7)</f>
        <v>#REF!</v>
      </c>
    </row>
    <row r="175" spans="1:180" x14ac:dyDescent="0.35">
      <c r="A175" s="4"/>
      <c r="B175" s="4"/>
      <c r="C175" s="4"/>
      <c r="D175" s="4"/>
      <c r="E175" s="4"/>
      <c r="F175" s="4"/>
      <c r="G175" s="23"/>
      <c r="H175" s="23"/>
      <c r="I175" s="23"/>
      <c r="J175" s="23"/>
      <c r="K175" s="23"/>
      <c r="L175" s="36"/>
      <c r="M175" s="23"/>
      <c r="N175" s="23"/>
      <c r="O175" s="23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3">
        <f t="shared" si="8"/>
        <v>0.2</v>
      </c>
      <c r="AA175" s="3"/>
      <c r="AB175" s="1"/>
      <c r="AC175" s="2"/>
      <c r="AD175" s="2"/>
      <c r="AE175" s="1"/>
      <c r="AF175" s="2"/>
      <c r="AG175" s="2"/>
      <c r="AH175" s="1"/>
      <c r="AI175" s="2"/>
      <c r="AJ175" s="2"/>
      <c r="AK175" s="1"/>
      <c r="AL175" s="2"/>
      <c r="AM175" s="2"/>
      <c r="AN175" s="1"/>
      <c r="AO175" s="2"/>
      <c r="AP175" s="2"/>
      <c r="AQ175" s="1"/>
      <c r="AR175" s="2"/>
      <c r="AS175" s="2"/>
      <c r="AT175" s="1"/>
      <c r="AU175" s="2"/>
      <c r="AV175" s="2"/>
      <c r="AW175" s="1"/>
      <c r="AX175" s="2"/>
      <c r="AY175" s="2"/>
      <c r="AZ175" s="1"/>
      <c r="BA175" s="2"/>
      <c r="BB175" s="2"/>
      <c r="BC175" s="1"/>
      <c r="BD175" s="2"/>
      <c r="BE175" s="2"/>
      <c r="BF175" s="1"/>
      <c r="BG175" s="2"/>
      <c r="BH175" s="2"/>
      <c r="BI175" s="1"/>
      <c r="BJ175" s="2"/>
      <c r="BK175" s="2"/>
      <c r="BL175" s="1"/>
      <c r="BM175" s="2"/>
      <c r="BN175" s="2"/>
      <c r="BO175" s="1"/>
      <c r="BP175" s="2"/>
      <c r="BQ175" s="2"/>
      <c r="BR175" s="1"/>
      <c r="BS175" s="2"/>
      <c r="BT175" s="2"/>
      <c r="BU175" s="1"/>
      <c r="BV175" s="2"/>
      <c r="BW175" s="2"/>
      <c r="BX175" s="1"/>
      <c r="BY175" s="2"/>
      <c r="BZ175" s="2"/>
      <c r="CA175" s="1"/>
      <c r="CB175" s="2"/>
      <c r="CC175" s="2"/>
      <c r="CD175" s="1"/>
      <c r="CE175" s="2"/>
      <c r="CF175" s="2"/>
      <c r="CG175" s="1"/>
      <c r="CH175" s="2"/>
      <c r="CI175" s="2"/>
      <c r="CJ175" s="1"/>
      <c r="CK175" s="2"/>
      <c r="CL175" s="2"/>
      <c r="CM175" s="1"/>
      <c r="CN175" s="2"/>
      <c r="CO175" s="2"/>
      <c r="CP175" s="1"/>
      <c r="CQ175" s="2"/>
      <c r="CR175" s="2"/>
      <c r="CS175" s="1"/>
      <c r="CT175" s="2"/>
      <c r="CU175" s="2"/>
      <c r="CV175" s="1"/>
      <c r="CW175" s="2"/>
      <c r="CX175" s="2"/>
      <c r="CY175" s="1"/>
      <c r="CZ175" s="2"/>
      <c r="DA175" s="2"/>
      <c r="DB175" s="1"/>
      <c r="DC175" s="2"/>
      <c r="DD175" s="2"/>
      <c r="DE175" s="1"/>
      <c r="DF175" s="2"/>
      <c r="DG175" s="2"/>
      <c r="DH175" s="1"/>
      <c r="DI175" s="2"/>
      <c r="DJ175" s="2"/>
      <c r="DK175" s="1"/>
      <c r="DL175" s="2"/>
      <c r="DM175" s="2"/>
      <c r="DN175" s="1"/>
      <c r="DO175" s="2"/>
      <c r="DP175" s="2"/>
      <c r="DQ175" s="1"/>
      <c r="DR175" s="2"/>
      <c r="DS175" s="2"/>
      <c r="DT175" s="1"/>
      <c r="DU175" s="2"/>
      <c r="DV175" s="2"/>
      <c r="DW175" s="1"/>
      <c r="DX175" s="2"/>
      <c r="DY175" s="2"/>
      <c r="DZ175" s="1"/>
      <c r="EA175" s="2"/>
      <c r="EB175" s="2"/>
      <c r="EC175" s="1"/>
      <c r="ED175" s="2"/>
      <c r="EE175" s="2"/>
      <c r="EF175" s="1"/>
      <c r="EG175" s="2"/>
      <c r="EH175" s="2"/>
      <c r="EI175" s="1"/>
      <c r="EJ175" s="2"/>
      <c r="EK175" s="2"/>
      <c r="EL175" s="1"/>
      <c r="EM175" s="2"/>
      <c r="EN175" s="2"/>
      <c r="EO175" s="1"/>
      <c r="EP175" s="2"/>
      <c r="EQ175" s="2"/>
      <c r="ER175" s="1"/>
      <c r="ES175" s="2"/>
      <c r="ET175" s="2"/>
      <c r="EU175" s="1"/>
      <c r="EV175" s="2"/>
      <c r="EW175" s="2"/>
      <c r="EX175" s="1"/>
      <c r="EY175" s="2"/>
      <c r="EZ175" s="2"/>
      <c r="FA175" s="1"/>
      <c r="FB175" s="2"/>
      <c r="FC175" s="2"/>
      <c r="FD175" s="1"/>
      <c r="FE175" s="2"/>
      <c r="FF175" s="2"/>
      <c r="FG175" s="1"/>
      <c r="FH175" s="2"/>
      <c r="FI175" s="2"/>
      <c r="FJ175" s="1"/>
      <c r="FK175" s="2"/>
      <c r="FL175" s="2"/>
      <c r="FM175" s="1"/>
      <c r="FN175" s="2"/>
      <c r="FO175" s="2"/>
      <c r="FP175" s="1"/>
      <c r="FQ175" s="2"/>
      <c r="FR175" s="2"/>
      <c r="FS175" s="1"/>
      <c r="FT175" s="2"/>
      <c r="FU175" s="2"/>
      <c r="FV175" s="1"/>
      <c r="FW175" s="2"/>
      <c r="FX175" s="2"/>
    </row>
    <row r="176" spans="1:180" x14ac:dyDescent="0.35">
      <c r="A176" s="4"/>
      <c r="B176" s="4"/>
      <c r="C176" s="4"/>
      <c r="D176" s="4"/>
      <c r="E176" s="4"/>
      <c r="F176" s="4"/>
      <c r="G176" s="23"/>
      <c r="H176" s="23"/>
      <c r="I176" s="23"/>
      <c r="J176" s="23"/>
      <c r="K176" s="23"/>
      <c r="L176" s="36"/>
      <c r="M176" s="23"/>
      <c r="N176" s="23"/>
      <c r="O176" s="23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3">
        <f t="shared" si="8"/>
        <v>0.2</v>
      </c>
      <c r="AA176" s="1">
        <f>$R175*($Z176+$Z175)*0.5*($D$27+$D$28)*1000*$D$5</f>
        <v>0</v>
      </c>
      <c r="AB176" s="1">
        <f>IF(ABS($Q176)&lt;$G$6,$AA176,IF(ABS($Q175)&lt;$G$6,($G$6-ABS($Q175))*($Z175+$Z176)*0.5*($D$27+$D$28)*$D$5*1000,0))</f>
        <v>0</v>
      </c>
      <c r="AC176" s="1">
        <f>IF(AND($G$6&lt;ABS($Q176),$G$6&gt;ABS($Q175)),1,0)</f>
        <v>0</v>
      </c>
      <c r="AD176" s="3">
        <f>MIN(IF(AC176=1,($S176-$S175)/(ABS($Q176)-ABS($Q175))*($G$6-ABS($Q175))+$S175,0),$D$7)</f>
        <v>0</v>
      </c>
      <c r="AE176" s="1">
        <f>IF(ABS($Q176)&lt;$G$7,$AA176,IF(ABS($Q175)&lt;$G$7,($G$7-ABS($Q175))*($Z175+$Z176)*0.5*($D$27+$D$28)*$D$5*1000,0))</f>
        <v>0</v>
      </c>
      <c r="AF176" s="1">
        <f>IF(AND($G$7&lt;ABS($Q176),$G$7&gt;ABS($Q175)),1,0)</f>
        <v>0</v>
      </c>
      <c r="AG176" s="3">
        <f>MIN(IF(AF176=1,($S176-$S175)/(ABS($Q176)-ABS($Q175))*($G$7-ABS($Q175))+$S175,0),$D$7)</f>
        <v>0</v>
      </c>
      <c r="AH176" s="1">
        <f>IF(ABS($Q176)&lt;$G$8,$AA176,IF(ABS($Q175)&lt;$G$8,($G$8-ABS($Q175))*($Z175+$Z176)*0.5*($D$27+$D$28)*$D$5*1000,0))</f>
        <v>0</v>
      </c>
      <c r="AI176" s="1">
        <f>IF(AND($G$8&lt;ABS($Q176),$G$8&gt;ABS($Q175)),1,0)</f>
        <v>0</v>
      </c>
      <c r="AJ176" s="3">
        <f>MIN(IF(AI176=1,($S176-$S175)/(ABS($Q176)-ABS($Q175))*($G$8-ABS($Q175))+$S175,0),$D$7)</f>
        <v>0</v>
      </c>
      <c r="AK176" s="1">
        <f>IF(ABS($Q176)&lt;$G$9,$AA176,IF(ABS($Q175)&lt;$G$9,($G$9-ABS($Q175))*($Z175+$Z176)*0.5*($D$27+$D$28)*$D$5*1000,0))</f>
        <v>0</v>
      </c>
      <c r="AL176" s="1">
        <f>IF(AND($G$9&lt;ABS($Q176),$G$9&gt;ABS($Q175)),1,0)</f>
        <v>0</v>
      </c>
      <c r="AM176" s="3">
        <f>MIN(IF(AL176=1,($S176-$S175)/(ABS($Q176)-ABS($Q175))*($G$9-ABS($Q175))+$S175,0),$D$7)</f>
        <v>0</v>
      </c>
      <c r="AN176" s="1">
        <f>IF(ABS($Q176)&lt;$G$10,$AA176,IF(ABS($Q175)&lt;$G$10,($G$10-ABS($Q175))*($Z175+$Z176)*0.5*($D$27+$D$28)*$D$5*1000,0))</f>
        <v>0</v>
      </c>
      <c r="AO176" s="1">
        <f>IF(AND($G$10&lt;ABS($Q176),$G$10&gt;ABS($Q175)),1,0)</f>
        <v>0</v>
      </c>
      <c r="AP176" s="3">
        <f>MIN(IF(AO176=1,($S176-$S175)/(ABS($Q176)-ABS($Q175))*($G$10-ABS($Q175))+$S175,0),$D$7)</f>
        <v>0</v>
      </c>
      <c r="AQ176" s="1">
        <f>IF(ABS($Q176)&lt;$G$11,$AA176,IF(ABS($Q175)&lt;$G$11,($G$11-ABS($Q175))*($Z175+$Z176)*0.5*($D$27+$D$28)*$D$5*1000,0))</f>
        <v>0</v>
      </c>
      <c r="AR176" s="1">
        <f>IF(AND($G$11&lt;ABS($Q176),$G$11&gt;ABS($Q175)),1,0)</f>
        <v>0</v>
      </c>
      <c r="AS176" s="3">
        <f>MIN(IF(AR176=1,($S176-$S175)/(ABS($Q176)-ABS($Q175))*($G$11-ABS($Q175))+$S175,0),$D$7)</f>
        <v>0</v>
      </c>
      <c r="AT176" s="1">
        <f>IF(ABS($Q176)&lt;$G$12,$AA176,IF(ABS($Q175)&lt;$G$12,($G$12-ABS($Q175))*($Z175+$Z176)*0.5*($D$27+$D$28)*$D$5*1000,0))</f>
        <v>0</v>
      </c>
      <c r="AU176" s="1">
        <f>IF(AND($G$12&lt;ABS($Q176),$G$12&gt;ABS($Q175)),1,0)</f>
        <v>0</v>
      </c>
      <c r="AV176" s="3">
        <f>MIN(IF(AU176=1,($S176-$S175)/(ABS($Q176)-ABS($Q175))*($G$12-ABS($Q175))+$S175,0),$D$7)</f>
        <v>0</v>
      </c>
      <c r="AW176" s="1">
        <f>IF(ABS($Q176)&lt;$G$13,$AA176,IF(ABS($Q175)&lt;$G$13,($G$13-ABS($Q175))*($Z175+$Z176)*0.5*($D$27+$D$28)*$D$5*1000,0))</f>
        <v>0</v>
      </c>
      <c r="AX176" s="1">
        <f>IF(AND($G$13&lt;ABS($Q176),$G$13&gt;ABS($Q175)),1,0)</f>
        <v>0</v>
      </c>
      <c r="AY176" s="3">
        <f>MIN(IF(AX176=1,($S176-$S175)/(ABS($Q176)-ABS($Q175))*($G$13-ABS($Q175))+$S175,0),$D$7)</f>
        <v>0</v>
      </c>
      <c r="AZ176" s="1">
        <f>IF(ABS($Q176)&lt;$G$14,$AA176,IF(ABS($Q175)&lt;$G$14,($G$14-ABS($Q175))*($Z175+$Z176)*0.5*($D$27+$D$28)*$D$5*1000,0))</f>
        <v>0</v>
      </c>
      <c r="BA176" s="1">
        <f>IF(AND($G$14&lt;ABS($Q176),$G$14&gt;ABS($Q175)),1,0)</f>
        <v>0</v>
      </c>
      <c r="BB176" s="3">
        <f>MIN(IF(BA176=1,($S176-$S175)/(ABS($Q176)-ABS($Q175))*($G$14-ABS($Q175))+$S175,0),$D$7)</f>
        <v>0</v>
      </c>
      <c r="BC176" s="1">
        <f>IF(ABS($Q176)&lt;G$15,$AA176,IF(ABS($Q175)&lt;G$15,(G$15-ABS($Q175))*($Z175+$Z176)*0.5*($D$27+$D$28)*$D$5*1000,0))</f>
        <v>0</v>
      </c>
      <c r="BD176" s="1">
        <f>IF(AND(G$15&lt;ABS($Q176),G$15&gt;ABS($Q175)),1,0)</f>
        <v>0</v>
      </c>
      <c r="BE176" s="3">
        <f>MIN(IF(BD176=1,($S176-$S175)/(ABS($Q176)-ABS($Q175))*(G$15-ABS($Q175))+$S175,0),$D$7)</f>
        <v>0</v>
      </c>
      <c r="BF176" s="1">
        <f>IF(ABS($Q176)&lt;G$16,$AA176,IF(ABS($Q175)&lt;G$16,(G$16-ABS($Q175))*($Z175+$Z176)*0.5*($D$27+$D$28)*$D$5*1000,0))</f>
        <v>0</v>
      </c>
      <c r="BG176" s="1">
        <f>IF(AND(G$16&lt;ABS($Q176),G$16&gt;ABS($Q175)),1,0)</f>
        <v>0</v>
      </c>
      <c r="BH176" s="3">
        <f>MIN(IF(BG176=1,($S176-$S175)/(ABS($Q176)-ABS($Q175))*(G$16-ABS($Q175))+$S175,0),$D$7)</f>
        <v>0</v>
      </c>
      <c r="BI176" s="1">
        <f>IF(ABS($Q176)&lt;G$17,$AA176,IF(ABS($Q175)&lt;G$17,(G$17-ABS($Q175))*($Z175+$Z176)*0.5*($D$27+$D$28)*$D$5*1000,0))</f>
        <v>0</v>
      </c>
      <c r="BJ176" s="1">
        <f>IF(AND(G$17&lt;ABS($Q176),G$17&gt;ABS($Q175)),1,0)</f>
        <v>0</v>
      </c>
      <c r="BK176" s="3">
        <f>MIN(IF(BJ176=1,($S176-$S175)/(ABS($Q176)-ABS($Q175))*(G$17-ABS($Q175))+$S175,0),$D$7)</f>
        <v>0</v>
      </c>
      <c r="BL176" s="1">
        <f>IF(ABS($Q176)&lt;G$18,$AA176,IF(ABS($Q175)&lt;G$18,(G$18-ABS($Q175))*($Z175+$Z176)*0.5*($D$27+$D$28)*$D$5*1000,0))</f>
        <v>0</v>
      </c>
      <c r="BM176" s="1">
        <f>IF(AND(G$18&lt;ABS($Q176),G$18&gt;ABS($Q175)),1,0)</f>
        <v>0</v>
      </c>
      <c r="BN176" s="3">
        <f>MIN(IF(BM176=1,($S176-$S175)/(ABS($Q176)-ABS($Q175))*(G$18-ABS($Q175))+$S175,0),$D$7)</f>
        <v>0</v>
      </c>
      <c r="BO176" s="1">
        <f>IF(ABS($Q176)&lt;G$19,$AA176,IF(ABS($Q175)&lt;G$19,(G$19-ABS($Q175))*($Z175+$Z176)*0.5*($D$27+$D$28)*$D$5*1000,0))</f>
        <v>0</v>
      </c>
      <c r="BP176" s="1">
        <f>IF(AND(G$19&lt;ABS($Q176),G$19&gt;ABS($Q175)),1,0)</f>
        <v>0</v>
      </c>
      <c r="BQ176" s="3">
        <f>MIN(IF(BP176=1,($S176-$S175)/(ABS($Q176)-ABS($Q175))*(G$19-ABS($Q175))+$S175,0),$D$7)</f>
        <v>0</v>
      </c>
      <c r="BR176" s="1">
        <f>IF(ABS($Q176)&lt;G$20,$AA176,IF(ABS($Q175)&lt;G$20,(G$20-ABS($Q175))*($Z175+$Z176)*0.5*($D$27+$D$28)*$D$5*1000,0))</f>
        <v>0</v>
      </c>
      <c r="BS176" s="1">
        <f>IF(AND(G$20&lt;ABS($Q176),G$20&gt;ABS($Q175)),1,0)</f>
        <v>0</v>
      </c>
      <c r="BT176" s="3">
        <f>MIN(IF(BS176=1,($S176-$S175)/(ABS($Q176)-ABS($Q175))*(G$20-ABS($Q175))+$S175,0),$D$7)</f>
        <v>0</v>
      </c>
      <c r="BU176" s="1">
        <f>IF(ABS($Q176)&lt;G$21,$AA176,IF(ABS($Q175)&lt;G$21,(G$21-ABS($Q175))*($Z175+$Z176)*0.5*($D$27+$D$28)*$D$5*1000,0))</f>
        <v>0</v>
      </c>
      <c r="BV176" s="1">
        <f>IF(AND(G$21&lt;ABS($Q176),G$21&gt;ABS($Q175)),1,0)</f>
        <v>0</v>
      </c>
      <c r="BW176" s="3">
        <f>MIN(IF(BV176=1,($S176-$S175)/(ABS($Q176)-ABS($Q175))*(G$21-ABS($Q175))+$S175,0),$D$7)</f>
        <v>0</v>
      </c>
      <c r="BX176" s="1">
        <f>IF(ABS($Q176)&lt;G$22,$AA176,IF(ABS($Q175)&lt;G$22,(G$22-ABS($Q175))*($Z175+$Z176)*0.5*($D$27+$D$28)*$D$5*1000,0))</f>
        <v>0</v>
      </c>
      <c r="BY176" s="1">
        <f>IF(AND(G$22&lt;ABS($Q176),G$22&gt;ABS($Q175)),1,0)</f>
        <v>0</v>
      </c>
      <c r="BZ176" s="3">
        <f>MIN(IF(BY176=1,($S176-$S175)/(ABS($Q176)-ABS($Q175))*(G$22-ABS($Q175))+$S175,0),$D$7)</f>
        <v>0</v>
      </c>
      <c r="CA176" s="1">
        <f>IF(ABS($Q176)&lt;G$23,$AA176,IF(ABS($Q175)&lt;G$23,(G$23-ABS($Q175))*($Z175+$Z176)*0.5*($D$27+$D$28)*$D$5*1000,0))</f>
        <v>0</v>
      </c>
      <c r="CB176" s="1">
        <f>IF(AND(G$23&lt;ABS($Q176),G$23&gt;ABS($Q175)),1,0)</f>
        <v>0</v>
      </c>
      <c r="CC176" s="3">
        <f>MIN(IF(CB176=1,($S176-$S175)/(ABS($Q176)-ABS($Q175))*(G$23-ABS($Q175))+$S175,0),$D$7)</f>
        <v>0</v>
      </c>
      <c r="CD176" s="1">
        <f>IF(ABS($Q176)&lt;G$24,$AA176,IF(ABS($Q175)&lt;G$24,(G$24-ABS($Q175))*($Z175+$Z176)*0.5*($D$27+$D$28)*$D$5*1000,0))</f>
        <v>0</v>
      </c>
      <c r="CE176" s="1">
        <f>IF(AND(G$24&lt;ABS($Q176),G$24&gt;ABS($Q175)),1,0)</f>
        <v>0</v>
      </c>
      <c r="CF176" s="3">
        <f>MIN(IF(CE176=1,($S176-$S175)/(ABS($Q176)-ABS($Q175))*(G$24-ABS($Q175))+$S175,0),$D$7)</f>
        <v>0</v>
      </c>
      <c r="CG176" s="1">
        <f>IF(ABS($Q176)&lt;G$25,$AA176,IF(ABS($Q175)&lt;G$25,(G$25-ABS($Q175))*($Z175+$Z176)*0.5*($D$27+$D$28)*$D$5*1000,0))</f>
        <v>0</v>
      </c>
      <c r="CH176" s="1">
        <f>IF(AND(G$25&lt;ABS($Q176),G$25&gt;ABS($Q175)),1,0)</f>
        <v>0</v>
      </c>
      <c r="CI176" s="3">
        <f>MIN(IF(CH176=1,($S176-$S175)/(ABS($Q176)-ABS($Q175))*(G$25-ABS($Q175))+$S175,0),$D$7)</f>
        <v>0</v>
      </c>
      <c r="CJ176" s="1">
        <f>IF(ABS($Q176)&lt;G$26,$AA176,IF(ABS($Q175)&lt;G$26,(G$26-ABS($Q175))*($Z175+$Z176)*0.5*($D$27+$D$28)*$D$5*1000,0))</f>
        <v>0</v>
      </c>
      <c r="CK176" s="1">
        <f>IF(AND(G$26&lt;ABS($Q176),G$26&gt;ABS($Q175)),1,0)</f>
        <v>0</v>
      </c>
      <c r="CL176" s="3">
        <f>MIN(IF(CK176=1,($S176-$S175)/(ABS($Q176)-ABS($Q175))*(G$26-ABS($Q175))+$S175,0),$D$7)</f>
        <v>0</v>
      </c>
      <c r="CM176" s="1">
        <f>IF(ABS($Q176)&lt;G$27,$AA176,IF(ABS($Q175)&lt;G$27,(G$27-ABS($Q175))*($Z175+$Z176)*0.5*($D$27+$D$28)*$D$5*1000,0))</f>
        <v>0</v>
      </c>
      <c r="CN176" s="1">
        <f>IF(AND(G$27&lt;ABS($Q176),G$27&gt;ABS($Q175)),1,0)</f>
        <v>0</v>
      </c>
      <c r="CO176" s="3">
        <f>MIN(IF(CN176=1,($S176-$S175)/(ABS($Q176)-ABS($Q175))*(G$27-ABS($Q175))+$S175,0),$D$7)</f>
        <v>0</v>
      </c>
      <c r="CP176" s="1">
        <f>IF(ABS($Q176)&lt;G$28,$AA176,IF(ABS($Q175)&lt;G$28,(G$28-ABS($Q175))*($Z175+$Z176)*0.5*($D$27+$D$28)*$D$5*1000,0))</f>
        <v>0</v>
      </c>
      <c r="CQ176" s="1">
        <f>IF(AND(G$28&lt;ABS($Q176),G$28&gt;ABS($Q175)),1,0)</f>
        <v>0</v>
      </c>
      <c r="CR176" s="3">
        <f>MIN(IF(CQ176=1,($S176-$S175)/(ABS($Q176)-ABS($Q175))*(G$28-ABS($Q175))+$S175,0),$D$7)</f>
        <v>0</v>
      </c>
      <c r="CS176" s="1">
        <f>IF(ABS($Q176)&lt;G$29,$AA176,IF(ABS($Q175)&lt;G$29,(G$29-ABS($Q175))*($Z175+$Z176)*0.5*($D$27+$D$28)*$D$5*1000,0))</f>
        <v>0</v>
      </c>
      <c r="CT176" s="1">
        <f>IF(AND(G$29&lt;ABS($Q176),G$29&gt;ABS($Q175)),1,0)</f>
        <v>0</v>
      </c>
      <c r="CU176" s="3">
        <f>MIN(IF(CT176=1,($S176-$S175)/(ABS($Q176)-ABS($Q175))*(G$29-ABS($Q175))+$S175,0),$D$7)</f>
        <v>0</v>
      </c>
      <c r="CV176" s="1">
        <f>IF(ABS($Q176)&lt;G$30,$AA176,IF(ABS($Q175)&lt;G$30,(G$30-ABS($Q175))*($Z175+$Z176)*0.5*($D$27+$D$28)*$D$5*1000,0))</f>
        <v>0</v>
      </c>
      <c r="CW176" s="1">
        <f>IF(AND(G$30&lt;ABS($Q176),G$30&gt;ABS($Q175)),1,0)</f>
        <v>0</v>
      </c>
      <c r="CX176" s="3">
        <f>MIN(IF(CW176=1,($S176-$S175)/(ABS($Q176)-ABS($Q175))*(G$30-ABS($Q175))+$S175,0),$D$7)</f>
        <v>0</v>
      </c>
      <c r="CY176" s="1">
        <f>IF(ABS($Q176)&lt;G$31,$AA176,IF(ABS($Q175)&lt;G$31,(G$31-ABS($Q175))*($Z175+$Z176)*0.5*($D$27+$D$28)*$D$5*1000,0))</f>
        <v>0</v>
      </c>
      <c r="CZ176" s="1">
        <f>IF(AND(G$31&lt;ABS($Q176),G$31&gt;ABS($Q175)),1,0)</f>
        <v>0</v>
      </c>
      <c r="DA176" s="3">
        <f>MIN(IF(CZ176=1,($S176-$S175)/(ABS($Q176)-ABS($Q175))*(G$31-ABS($Q175))+$S175,0),$D$7)</f>
        <v>0</v>
      </c>
      <c r="DB176" s="1">
        <f>IF(ABS($Q176)&lt;G$32,$AA176,IF(ABS($Q175)&lt;G$32,(G$32-ABS($Q175))*($Z175+$Z176)*0.5*($D$27+$D$28)*$D$5*1000,0))</f>
        <v>0</v>
      </c>
      <c r="DC176" s="1">
        <f>IF(AND(G$32&lt;ABS($Q176),G$32&gt;ABS($Q175)),1,0)</f>
        <v>0</v>
      </c>
      <c r="DD176" s="3">
        <f>MIN(IF(DC176=1,($S176-$S175)/(ABS($Q176)-ABS($Q175))*(G$32-ABS($Q175))+$S175,0),$D$7)</f>
        <v>0</v>
      </c>
      <c r="DE176" s="1">
        <f>IF(ABS($Q176)&lt;G$33,$AA176,IF(ABS($Q175)&lt;G$33,(G$33-ABS($Q175))*($Z175+$Z176)*0.5*($D$27+$D$28)*$D$5*1000,0))</f>
        <v>0</v>
      </c>
      <c r="DF176" s="1">
        <f>IF(AND(G$33&lt;ABS($Q176),G$33&gt;ABS($Q175)),1,0)</f>
        <v>0</v>
      </c>
      <c r="DG176" s="3">
        <f>MIN(IF(DF176=1,($S176-$S175)/(ABS($Q176)-ABS($Q175))*(G$33-ABS($Q175))+$S175,0),$D$7)</f>
        <v>0</v>
      </c>
      <c r="DH176" s="1">
        <f>IF(ABS($Q176)&lt;G$34,$AA176,IF(ABS($Q175)&lt;G$34,(G$34-ABS($Q175))*($Z175+$Z176)*0.5*($D$27+$D$28)*$D$5*1000,0))</f>
        <v>0</v>
      </c>
      <c r="DI176" s="1">
        <f>IF(AND(G$34&lt;ABS($Q176),G$34&gt;ABS($Q175)),1,0)</f>
        <v>0</v>
      </c>
      <c r="DJ176" s="3">
        <f>MIN(IF(DI176=1,($S176-$S175)/(ABS($Q176)-ABS($Q175))*(G$34-ABS($Q175))+$S175,0),$D$7)</f>
        <v>0</v>
      </c>
      <c r="DK176" s="1">
        <f>IF(ABS($Q176)&lt;G$35,$AA176,IF(ABS($Q175)&lt;G$35,(G$35-ABS($Q175))*($Z175+$Z176)*0.5*($D$27+$D$28)*$D$5*1000,0))</f>
        <v>0</v>
      </c>
      <c r="DL176" s="1">
        <f>IF(AND(G$35&lt;ABS($Q176),G$35&gt;ABS($Q175)),1,0)</f>
        <v>0</v>
      </c>
      <c r="DM176" s="3">
        <f>MIN(IF(DL176=1,($S176-$S175)/(ABS($Q176)-ABS($Q175))*(G$35-ABS($Q175))+$S175,0),$D$7)</f>
        <v>0</v>
      </c>
      <c r="DN176" s="1">
        <f>IF(ABS($Q176)&lt;G$36,$AA176,IF(ABS($Q175)&lt;G$36,(G$36-ABS($Q175))*($Z175+$Z176)*0.5*($D$27+$D$28)*$D$5*1000,0))</f>
        <v>0</v>
      </c>
      <c r="DO176" s="1">
        <f>IF(AND(G$36&lt;ABS($Q176),G$36&gt;ABS($Q175)),1,0)</f>
        <v>0</v>
      </c>
      <c r="DP176" s="3">
        <f>MIN(IF(DO176=1,($S176-$S175)/(ABS($Q176)-ABS($Q175))*(G$36-ABS($Q175))+$S175,0),$D$7)</f>
        <v>0</v>
      </c>
      <c r="DQ176" s="1">
        <f>IF(ABS($Q176)&lt;G$37,$AA176,IF(ABS($Q175)&lt;G$37,(G$37-ABS($Q175))*($Z175+$Z176)*0.5*($D$27+$D$28)*$D$5*1000,0))</f>
        <v>0</v>
      </c>
      <c r="DR176" s="1">
        <f>IF(AND(G$37&lt;ABS($Q176),G$37&gt;ABS($Q175)),1,0)</f>
        <v>0</v>
      </c>
      <c r="DS176" s="3">
        <f>MIN(IF(DR176=1,($S176-$S175)/(ABS($Q176)-ABS($Q175))*(G$37-ABS($Q175))+$S175,0),$D$7)</f>
        <v>0</v>
      </c>
      <c r="DT176" s="1">
        <f>IF(ABS($Q176)&lt;G$38,$AA176,IF(ABS($Q175)&lt;G$38,(G$38-ABS($Q175))*($Z175+$Z176)*0.5*($D$27+$D$28)*$D$5*1000,0))</f>
        <v>0</v>
      </c>
      <c r="DU176" s="1">
        <f>IF(AND(G$38&lt;ABS($Q176),G$38&gt;ABS($Q175)),1,0)</f>
        <v>0</v>
      </c>
      <c r="DV176" s="3">
        <f>MIN(IF(DU176=1,($S176-$S175)/(ABS($Q176)-ABS($Q175))*(G$38-ABS($Q175))+$S175,0),$D$7)</f>
        <v>0</v>
      </c>
      <c r="DW176" s="1">
        <f>IF(ABS($Q176)&lt;G$39,$AA176,IF(ABS($Q175)&lt;G$39,(G$39-ABS($Q175))*($Z175+$Z176)*0.5*($D$27+$D$28)*$D$5*1000,0))</f>
        <v>0</v>
      </c>
      <c r="DX176" s="1">
        <f>IF(AND(G$39&lt;ABS($Q176),G$39&gt;ABS($Q175)),1,0)</f>
        <v>0</v>
      </c>
      <c r="DY176" s="3">
        <f>MIN(IF(DX176=1,($S176-$S175)/(ABS($Q176)-ABS($Q175))*(G$39-ABS($Q175))+$S175,0),$D$7)</f>
        <v>0</v>
      </c>
      <c r="DZ176" s="1">
        <f>IF(ABS($Q176)&lt;G$40,$AA176,IF(ABS($Q175)&lt;G$40,(G$40-ABS($Q175))*($Z175+$Z176)*0.5*($D$27+$D$28)*$D$5*1000,0))</f>
        <v>0</v>
      </c>
      <c r="EA176" s="1">
        <f>IF(AND(G$40&lt;ABS($Q176),G$40&gt;ABS($Q175)),1,0)</f>
        <v>0</v>
      </c>
      <c r="EB176" s="3">
        <f>MIN(IF(EA176=1,($S176-$S175)/(ABS($Q176)-ABS($Q175))*(G$40-ABS($Q175))+$S175,0),$D$7)</f>
        <v>0</v>
      </c>
      <c r="EC176" s="1">
        <f>IF(ABS($Q176)&lt;G$41,$AA176,IF(ABS($Q175)&lt;G$41,(G$41-ABS($Q175))*($Z175+$Z176)*0.5*($D$27+$D$28)*$D$5*1000,0))</f>
        <v>0</v>
      </c>
      <c r="ED176" s="1">
        <f>IF(AND(G$41&lt;ABS($Q176),G$41&gt;ABS($Q175)),1,0)</f>
        <v>0</v>
      </c>
      <c r="EE176" s="3">
        <f>MIN(IF(ED176=1,($S176-$S175)/(ABS($Q176)-ABS($Q175))*(G$41-ABS($Q175))+$S175,0),$D$7)</f>
        <v>0</v>
      </c>
      <c r="EF176" s="1">
        <f>IF(ABS($Q176)&lt;G$42,$AA176,IF(ABS($Q175)&lt;G$42,(G$42-ABS($Q175))*($Z175+$Z176)*0.5*($D$27+$D$28)*$D$5*1000,0))</f>
        <v>0</v>
      </c>
      <c r="EG176" s="1">
        <f>IF(AND(G$42&lt;ABS($Q176),G$42&gt;ABS($Q175)),1,0)</f>
        <v>0</v>
      </c>
      <c r="EH176" s="3">
        <f>MIN(IF(EG176=1,($S176-$S175)/(ABS($Q176)-ABS($Q175))*(G$42-ABS($Q175))+$S175,0),$D$7)</f>
        <v>0</v>
      </c>
      <c r="EI176" s="1">
        <f>IF(ABS($Q176)&lt;G$43,$AA176,IF(ABS($Q175)&lt;G$43,(G$43-ABS($Q175))*($Z175+$Z176)*0.5*($D$27+$D$28)*$D$5*1000,0))</f>
        <v>0</v>
      </c>
      <c r="EJ176" s="1">
        <f>IF(AND(G$43&lt;ABS($Q176),G$43&gt;ABS($Q175)),1,0)</f>
        <v>0</v>
      </c>
      <c r="EK176" s="3">
        <f>MIN(IF(EJ176=1,($S176-$S175)/(ABS($Q176)-ABS($Q175))*(G$43-ABS($Q175))+$S175,0),$D$7)</f>
        <v>0</v>
      </c>
      <c r="EL176" s="1">
        <f>IF(ABS($Q176)&lt;G$44,$AA176,IF(ABS($Q175)&lt;G$44,(G$44-ABS($Q175))*($Z175+$Z176)*0.5*($D$27+$D$28)*$D$5*1000,0))</f>
        <v>0</v>
      </c>
      <c r="EM176" s="1">
        <f>IF(AND(G$44&lt;ABS($Q176),G$44&gt;ABS($Q175)),1,0)</f>
        <v>0</v>
      </c>
      <c r="EN176" s="3">
        <f>MIN(IF(EM176=1,($S176-$S175)/(ABS($Q176)-ABS($Q175))*(G$44-ABS($Q175))+$S175,0),$D$7)</f>
        <v>0</v>
      </c>
      <c r="EO176" s="1">
        <f>IF(ABS($Q176)&lt;G$45,$AA176,IF(ABS($Q175)&lt;G$45,(G$45-ABS($Q175))*($Z175+$Z176)*0.5*($D$27+$D$28)*$D$5*1000,0))</f>
        <v>0</v>
      </c>
      <c r="EP176" s="1">
        <f>IF(AND(G$45&lt;ABS($Q176),G$45&gt;ABS($Q175)),1,0)</f>
        <v>0</v>
      </c>
      <c r="EQ176" s="3">
        <f>MIN(IF(EP176=1,($S176-$S175)/(ABS($Q176)-ABS($Q175))*(G$45-ABS($Q175))+$S175,0),$D$7)</f>
        <v>0</v>
      </c>
      <c r="ER176" s="1">
        <f>IF(ABS($Q176)&lt;G$46,$AA176,IF(ABS($Q175)&lt;G$46,(G$46-ABS($Q175))*($Z175+$Z176)*0.5*($D$27+$D$28)*$D$5*1000,0))</f>
        <v>0</v>
      </c>
      <c r="ES176" s="1">
        <f>IF(AND(G$46&lt;ABS($Q176),G$46&gt;ABS($Q175)),1,0)</f>
        <v>0</v>
      </c>
      <c r="ET176" s="3">
        <f>MIN(IF(ES176=1,($S176-$S175)/(ABS($Q176)-ABS($Q175))*(G$46-ABS($Q175))+$S175,0),$D$7)</f>
        <v>0</v>
      </c>
      <c r="EU176" s="1">
        <f>IF(ABS($Q176)&lt;G$47,$AA176,IF(ABS($Q175)&lt;G$47,(G$47-ABS($Q175))*($Z175+$Z176)*0.5*($D$27+$D$28)*$D$5*1000,0))</f>
        <v>0</v>
      </c>
      <c r="EV176" s="1">
        <f>IF(AND(G$47&lt;ABS($Q176),G$47&gt;ABS($Q175)),1,0)</f>
        <v>0</v>
      </c>
      <c r="EW176" s="3">
        <f>MIN(IF(EV176=1,($S176-$S175)/(ABS($Q176)-ABS($Q175))*(G$47-ABS($Q175))+$S175,0),$D$7)</f>
        <v>0</v>
      </c>
      <c r="EX176" s="1">
        <f>IF(ABS($Q176)&lt;G$48,$AA176,IF(ABS($Q175)&lt;G$48,(G$48-ABS($Q175))*($Z175+$Z176)*0.5*($D$27+$D$28)*$D$5*1000,0))</f>
        <v>0</v>
      </c>
      <c r="EY176" s="1">
        <f>IF(AND(G$48&lt;ABS($Q176),G$48&gt;ABS($Q175)),1,0)</f>
        <v>0</v>
      </c>
      <c r="EZ176" s="3">
        <f>MIN(IF(EY176=1,($S176-$S175)/(ABS($Q176)-ABS($Q175))*(G$48-ABS($Q175))+$S175,0),$D$7)</f>
        <v>0</v>
      </c>
      <c r="FA176" s="1">
        <f>IF(ABS($Q176)&lt;G$49,$AA176,IF(ABS($Q175)&lt;G$49,(G$49-ABS($Q175))*($Z175+$Z176)*0.5*($D$27+$D$28)*$D$5*1000,0))</f>
        <v>0</v>
      </c>
      <c r="FB176" s="1">
        <f>IF(AND(G$49&lt;ABS($Q176),G$49&gt;ABS($Q175)),1,0)</f>
        <v>0</v>
      </c>
      <c r="FC176" s="3">
        <f>MIN(IF(FB176=1,($S176-$S175)/(ABS($Q176)-ABS($Q175))*(G$49-ABS($Q175))+$S175,0),$D$7)</f>
        <v>0</v>
      </c>
      <c r="FD176" s="1">
        <f>IF(ABS($Q176)&lt;G$50,$AA176,IF(ABS($Q175)&lt;G$50,(G$50-ABS($Q175))*($Z175+$Z176)*0.5*($D$27+$D$28)*$D$5*1000,0))</f>
        <v>0</v>
      </c>
      <c r="FE176" s="1">
        <f>IF(AND(G$50&lt;ABS($Q176),G$50&gt;ABS($Q175)),1,0)</f>
        <v>0</v>
      </c>
      <c r="FF176" s="3">
        <f>MIN(IF(FE176=1,($S176-$S175)/(ABS($Q176)-ABS($Q175))*(G$50-ABS($Q175))+$S175,0),$D$7)</f>
        <v>0</v>
      </c>
      <c r="FG176" s="1">
        <f>IF(ABS($Q176)&lt;G$51,$AA176,IF(ABS($Q175)&lt;G$51,(G$51-ABS($Q175))*($Z175+$Z176)*0.5*($D$27+$D$28)*$D$5*1000,0))</f>
        <v>0</v>
      </c>
      <c r="FH176" s="1">
        <f>IF(AND(G$51&lt;ABS($Q176),G$51&gt;ABS($Q175)),1,0)</f>
        <v>0</v>
      </c>
      <c r="FI176" s="3">
        <f>MIN(IF(FH176=1,($S176-$S175)/(ABS($Q176)-ABS($Q175))*(G$51-ABS($Q175))+$S175,0),$D$7)</f>
        <v>0</v>
      </c>
      <c r="FJ176" s="1">
        <f>IF(ABS($Q176)&lt;G$52,$AA176,IF(ABS($Q175)&lt;G$52,(G$52-ABS($Q175))*($Z175+$Z176)*0.5*($D$27+$D$28)*$D$5*1000,0))</f>
        <v>0</v>
      </c>
      <c r="FK176" s="1">
        <f>IF(AND(G$52&lt;ABS($Q176),G$52&gt;ABS($Q175)),1,0)</f>
        <v>0</v>
      </c>
      <c r="FL176" s="3">
        <f>MIN(IF(FK176=1,($S176-$S175)/(ABS($Q176)-ABS($Q175))*(G$52-ABS($Q175))+$S175,0),$D$7)</f>
        <v>0</v>
      </c>
      <c r="FM176" s="1">
        <f>IF(ABS($Q176)&lt;G$53,$AA176,IF(ABS($Q175)&lt;G$53,(G$53-ABS($Q175))*($Z175+$Z176)*0.5*($D$27+$D$28)*$D$5*1000,0))</f>
        <v>0</v>
      </c>
      <c r="FN176" s="1">
        <f>IF(AND(G$53&lt;ABS($Q176),G$53&gt;ABS($Q175)),1,0)</f>
        <v>0</v>
      </c>
      <c r="FO176" s="3">
        <f>MIN(IF(FN176=1,($S176-$S175)/(ABS($Q176)-ABS($Q175))*(G$53-ABS($Q175))+$S175,0),$D$7)</f>
        <v>0</v>
      </c>
      <c r="FP176" s="1">
        <f>IF(ABS($Q176)&lt;G$54,$AA176,IF(ABS($Q175)&lt;G$54,(G$54-ABS($Q175))*($Z175+$Z176)*0.5*($D$27+$D$28)*$D$5*1000,0))</f>
        <v>0</v>
      </c>
      <c r="FQ176" s="1">
        <f>IF(AND(G$54&lt;ABS($Q176),G$54&gt;ABS($Q175)),1,0)</f>
        <v>0</v>
      </c>
      <c r="FR176" s="3">
        <f>MIN(IF(FQ176=1,($S176-$S175)/(ABS($Q176)-ABS($Q175))*(G$54-ABS($Q175))+$S175,0),$D$7)</f>
        <v>0</v>
      </c>
      <c r="FS176" s="1">
        <f>IF(ABS($Q176)&lt;G$55,$AA176,IF(ABS($Q175)&lt;G$55,(G$55-ABS($Q175))*($Z175+$Z176)*0.5*($D$27+$D$28)*$D$5*1000,0))</f>
        <v>0</v>
      </c>
      <c r="FT176" s="1">
        <f>IF(AND(G$55&lt;ABS($Q176),G$55&gt;ABS($Q175)),1,0)</f>
        <v>0</v>
      </c>
      <c r="FU176" s="3">
        <f>MIN(IF(FT176=1,($S176-$S175)/(ABS($Q176)-ABS($Q175))*(G$55-ABS($Q175))+$S175,0),$D$7)</f>
        <v>0</v>
      </c>
      <c r="FV176" s="1" t="e">
        <f>IF(ABS($Q176)&lt;#REF!,$AA176,IF(ABS($Q175)&lt;#REF!,(#REF!-ABS($Q175))*($Z175+$Z176)*0.5*($D$27+$D$28)*$D$5*1000,0))</f>
        <v>#REF!</v>
      </c>
      <c r="FW176" s="1" t="e">
        <f>IF(AND(#REF!&lt;ABS($Q176),#REF!&gt;ABS($Q175)),1,0)</f>
        <v>#REF!</v>
      </c>
      <c r="FX176" s="3" t="e">
        <f>MIN(IF(FW176=1,($S176-$S175)/(ABS($Q176)-ABS($Q175))*(#REF!-ABS($Q175))+$S175,0),$D$7)</f>
        <v>#REF!</v>
      </c>
    </row>
    <row r="177" spans="1:180" x14ac:dyDescent="0.35">
      <c r="A177" s="4"/>
      <c r="B177" s="4"/>
      <c r="C177" s="4"/>
      <c r="D177" s="4"/>
      <c r="E177" s="4"/>
      <c r="F177" s="4"/>
      <c r="G177" s="23"/>
      <c r="H177" s="23"/>
      <c r="I177" s="23"/>
      <c r="J177" s="23"/>
      <c r="K177" s="23"/>
      <c r="L177" s="36"/>
      <c r="M177" s="23"/>
      <c r="N177" s="23"/>
      <c r="O177" s="23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3">
        <f t="shared" si="8"/>
        <v>0.2</v>
      </c>
      <c r="AA177" s="3"/>
      <c r="AB177" s="1"/>
      <c r="AC177" s="2"/>
      <c r="AD177" s="2"/>
      <c r="AE177" s="1"/>
      <c r="AF177" s="2"/>
      <c r="AG177" s="2"/>
      <c r="AH177" s="1"/>
      <c r="AI177" s="2"/>
      <c r="AJ177" s="2"/>
      <c r="AK177" s="1"/>
      <c r="AL177" s="2"/>
      <c r="AM177" s="2"/>
      <c r="AN177" s="1"/>
      <c r="AO177" s="2"/>
      <c r="AP177" s="2"/>
      <c r="AQ177" s="1"/>
      <c r="AR177" s="2"/>
      <c r="AS177" s="2"/>
      <c r="AT177" s="1"/>
      <c r="AU177" s="2"/>
      <c r="AV177" s="2"/>
      <c r="AW177" s="1"/>
      <c r="AX177" s="2"/>
      <c r="AY177" s="2"/>
      <c r="AZ177" s="1"/>
      <c r="BA177" s="2"/>
      <c r="BB177" s="2"/>
      <c r="BC177" s="1"/>
      <c r="BD177" s="2"/>
      <c r="BE177" s="2"/>
      <c r="BF177" s="1"/>
      <c r="BG177" s="2"/>
      <c r="BH177" s="2"/>
      <c r="BI177" s="1"/>
      <c r="BJ177" s="2"/>
      <c r="BK177" s="2"/>
      <c r="BL177" s="1"/>
      <c r="BM177" s="2"/>
      <c r="BN177" s="2"/>
      <c r="BO177" s="1"/>
      <c r="BP177" s="2"/>
      <c r="BQ177" s="2"/>
      <c r="BR177" s="1"/>
      <c r="BS177" s="2"/>
      <c r="BT177" s="2"/>
      <c r="BU177" s="1"/>
      <c r="BV177" s="2"/>
      <c r="BW177" s="2"/>
      <c r="BX177" s="1"/>
      <c r="BY177" s="2"/>
      <c r="BZ177" s="2"/>
      <c r="CA177" s="1"/>
      <c r="CB177" s="2"/>
      <c r="CC177" s="2"/>
      <c r="CD177" s="1"/>
      <c r="CE177" s="2"/>
      <c r="CF177" s="2"/>
      <c r="CG177" s="1"/>
      <c r="CH177" s="2"/>
      <c r="CI177" s="2"/>
      <c r="CJ177" s="1"/>
      <c r="CK177" s="2"/>
      <c r="CL177" s="2"/>
      <c r="CM177" s="1"/>
      <c r="CN177" s="2"/>
      <c r="CO177" s="2"/>
      <c r="CP177" s="1"/>
      <c r="CQ177" s="2"/>
      <c r="CR177" s="2"/>
      <c r="CS177" s="1"/>
      <c r="CT177" s="2"/>
      <c r="CU177" s="2"/>
      <c r="CV177" s="1"/>
      <c r="CW177" s="2"/>
      <c r="CX177" s="2"/>
      <c r="CY177" s="1"/>
      <c r="CZ177" s="2"/>
      <c r="DA177" s="2"/>
      <c r="DB177" s="1"/>
      <c r="DC177" s="2"/>
      <c r="DD177" s="2"/>
      <c r="DE177" s="1"/>
      <c r="DF177" s="2"/>
      <c r="DG177" s="2"/>
      <c r="DH177" s="1"/>
      <c r="DI177" s="2"/>
      <c r="DJ177" s="2"/>
      <c r="DK177" s="1"/>
      <c r="DL177" s="2"/>
      <c r="DM177" s="2"/>
      <c r="DN177" s="1"/>
      <c r="DO177" s="2"/>
      <c r="DP177" s="2"/>
      <c r="DQ177" s="1"/>
      <c r="DR177" s="2"/>
      <c r="DS177" s="2"/>
      <c r="DT177" s="1"/>
      <c r="DU177" s="2"/>
      <c r="DV177" s="2"/>
      <c r="DW177" s="1"/>
      <c r="DX177" s="2"/>
      <c r="DY177" s="2"/>
      <c r="DZ177" s="1"/>
      <c r="EA177" s="2"/>
      <c r="EB177" s="2"/>
      <c r="EC177" s="1"/>
      <c r="ED177" s="2"/>
      <c r="EE177" s="2"/>
      <c r="EF177" s="1"/>
      <c r="EG177" s="2"/>
      <c r="EH177" s="2"/>
      <c r="EI177" s="1"/>
      <c r="EJ177" s="2"/>
      <c r="EK177" s="2"/>
      <c r="EL177" s="1"/>
      <c r="EM177" s="2"/>
      <c r="EN177" s="2"/>
      <c r="EO177" s="1"/>
      <c r="EP177" s="2"/>
      <c r="EQ177" s="2"/>
      <c r="ER177" s="1"/>
      <c r="ES177" s="2"/>
      <c r="ET177" s="2"/>
      <c r="EU177" s="1"/>
      <c r="EV177" s="2"/>
      <c r="EW177" s="2"/>
      <c r="EX177" s="1"/>
      <c r="EY177" s="2"/>
      <c r="EZ177" s="2"/>
      <c r="FA177" s="1"/>
      <c r="FB177" s="2"/>
      <c r="FC177" s="2"/>
      <c r="FD177" s="1"/>
      <c r="FE177" s="2"/>
      <c r="FF177" s="2"/>
      <c r="FG177" s="1"/>
      <c r="FH177" s="2"/>
      <c r="FI177" s="2"/>
      <c r="FJ177" s="1"/>
      <c r="FK177" s="2"/>
      <c r="FL177" s="2"/>
      <c r="FM177" s="1"/>
      <c r="FN177" s="2"/>
      <c r="FO177" s="2"/>
      <c r="FP177" s="1"/>
      <c r="FQ177" s="2"/>
      <c r="FR177" s="2"/>
      <c r="FS177" s="1"/>
      <c r="FT177" s="2"/>
      <c r="FU177" s="2"/>
      <c r="FV177" s="1"/>
      <c r="FW177" s="2"/>
      <c r="FX177" s="2"/>
    </row>
    <row r="178" spans="1:180" x14ac:dyDescent="0.35">
      <c r="A178" s="4"/>
      <c r="B178" s="4"/>
      <c r="C178" s="4"/>
      <c r="D178" s="4"/>
      <c r="E178" s="4"/>
      <c r="F178" s="4"/>
      <c r="G178" s="23"/>
      <c r="H178" s="23"/>
      <c r="I178" s="23"/>
      <c r="J178" s="23"/>
      <c r="K178" s="23"/>
      <c r="L178" s="36"/>
      <c r="M178" s="23"/>
      <c r="N178" s="23"/>
      <c r="O178" s="23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3">
        <f t="shared" si="8"/>
        <v>0.2</v>
      </c>
      <c r="AA178" s="1">
        <f>$R177*($Z178+$Z177)*0.5*($D$27+$D$28)*1000*$D$5</f>
        <v>0</v>
      </c>
      <c r="AB178" s="1">
        <f>IF(ABS($Q178)&lt;$G$6,$AA178,IF(ABS($Q177)&lt;$G$6,($G$6-ABS($Q177))*($Z177+$Z178)*0.5*($D$27+$D$28)*$D$5*1000,0))</f>
        <v>0</v>
      </c>
      <c r="AC178" s="1">
        <f>IF(AND($G$6&lt;ABS($Q178),$G$6&gt;ABS($Q177)),1,0)</f>
        <v>0</v>
      </c>
      <c r="AD178" s="3">
        <f>MIN(IF(AC178=1,($S178-$S177)/(ABS($Q178)-ABS($Q177))*($G$6-ABS($Q177))+$S177,0),$D$7)</f>
        <v>0</v>
      </c>
      <c r="AE178" s="1">
        <f>IF(ABS($Q178)&lt;$G$7,$AA178,IF(ABS($Q177)&lt;$G$7,($G$7-ABS($Q177))*($Z177+$Z178)*0.5*($D$27+$D$28)*$D$5*1000,0))</f>
        <v>0</v>
      </c>
      <c r="AF178" s="1">
        <f>IF(AND($G$7&lt;ABS($Q178),$G$7&gt;ABS($Q177)),1,0)</f>
        <v>0</v>
      </c>
      <c r="AG178" s="3">
        <f>MIN(IF(AF178=1,($S178-$S177)/(ABS($Q178)-ABS($Q177))*($G$7-ABS($Q177))+$S177,0),$D$7)</f>
        <v>0</v>
      </c>
      <c r="AH178" s="1">
        <f>IF(ABS($Q178)&lt;$G$8,$AA178,IF(ABS($Q177)&lt;$G$8,($G$8-ABS($Q177))*($Z177+$Z178)*0.5*($D$27+$D$28)*$D$5*1000,0))</f>
        <v>0</v>
      </c>
      <c r="AI178" s="1">
        <f>IF(AND($G$8&lt;ABS($Q178),$G$8&gt;ABS($Q177)),1,0)</f>
        <v>0</v>
      </c>
      <c r="AJ178" s="3">
        <f>MIN(IF(AI178=1,($S178-$S177)/(ABS($Q178)-ABS($Q177))*($G$8-ABS($Q177))+$S177,0),$D$7)</f>
        <v>0</v>
      </c>
      <c r="AK178" s="1">
        <f>IF(ABS($Q178)&lt;$G$9,$AA178,IF(ABS($Q177)&lt;$G$9,($G$9-ABS($Q177))*($Z177+$Z178)*0.5*($D$27+$D$28)*$D$5*1000,0))</f>
        <v>0</v>
      </c>
      <c r="AL178" s="1">
        <f>IF(AND($G$9&lt;ABS($Q178),$G$9&gt;ABS($Q177)),1,0)</f>
        <v>0</v>
      </c>
      <c r="AM178" s="3">
        <f>MIN(IF(AL178=1,($S178-$S177)/(ABS($Q178)-ABS($Q177))*($G$9-ABS($Q177))+$S177,0),$D$7)</f>
        <v>0</v>
      </c>
      <c r="AN178" s="1">
        <f>IF(ABS($Q178)&lt;$G$10,$AA178,IF(ABS($Q177)&lt;$G$10,($G$10-ABS($Q177))*($Z177+$Z178)*0.5*($D$27+$D$28)*$D$5*1000,0))</f>
        <v>0</v>
      </c>
      <c r="AO178" s="1">
        <f>IF(AND($G$10&lt;ABS($Q178),$G$10&gt;ABS($Q177)),1,0)</f>
        <v>0</v>
      </c>
      <c r="AP178" s="3">
        <f>MIN(IF(AO178=1,($S178-$S177)/(ABS($Q178)-ABS($Q177))*($G$10-ABS($Q177))+$S177,0),$D$7)</f>
        <v>0</v>
      </c>
      <c r="AQ178" s="1">
        <f>IF(ABS($Q178)&lt;$G$11,$AA178,IF(ABS($Q177)&lt;$G$11,($G$11-ABS($Q177))*($Z177+$Z178)*0.5*($D$27+$D$28)*$D$5*1000,0))</f>
        <v>0</v>
      </c>
      <c r="AR178" s="1">
        <f>IF(AND($G$11&lt;ABS($Q178),$G$11&gt;ABS($Q177)),1,0)</f>
        <v>0</v>
      </c>
      <c r="AS178" s="3">
        <f>MIN(IF(AR178=1,($S178-$S177)/(ABS($Q178)-ABS($Q177))*($G$11-ABS($Q177))+$S177,0),$D$7)</f>
        <v>0</v>
      </c>
      <c r="AT178" s="1">
        <f>IF(ABS($Q178)&lt;$G$12,$AA178,IF(ABS($Q177)&lt;$G$12,($G$12-ABS($Q177))*($Z177+$Z178)*0.5*($D$27+$D$28)*$D$5*1000,0))</f>
        <v>0</v>
      </c>
      <c r="AU178" s="1">
        <f>IF(AND($G$12&lt;ABS($Q178),$G$12&gt;ABS($Q177)),1,0)</f>
        <v>0</v>
      </c>
      <c r="AV178" s="3">
        <f>MIN(IF(AU178=1,($S178-$S177)/(ABS($Q178)-ABS($Q177))*($G$12-ABS($Q177))+$S177,0),$D$7)</f>
        <v>0</v>
      </c>
      <c r="AW178" s="1">
        <f>IF(ABS($Q178)&lt;$G$13,$AA178,IF(ABS($Q177)&lt;$G$13,($G$13-ABS($Q177))*($Z177+$Z178)*0.5*($D$27+$D$28)*$D$5*1000,0))</f>
        <v>0</v>
      </c>
      <c r="AX178" s="1">
        <f>IF(AND($G$13&lt;ABS($Q178),$G$13&gt;ABS($Q177)),1,0)</f>
        <v>0</v>
      </c>
      <c r="AY178" s="3">
        <f>MIN(IF(AX178=1,($S178-$S177)/(ABS($Q178)-ABS($Q177))*($G$13-ABS($Q177))+$S177,0),$D$7)</f>
        <v>0</v>
      </c>
      <c r="AZ178" s="1">
        <f>IF(ABS($Q178)&lt;$G$14,$AA178,IF(ABS($Q177)&lt;$G$14,($G$14-ABS($Q177))*($Z177+$Z178)*0.5*($D$27+$D$28)*$D$5*1000,0))</f>
        <v>0</v>
      </c>
      <c r="BA178" s="1">
        <f>IF(AND($G$14&lt;ABS($Q178),$G$14&gt;ABS($Q177)),1,0)</f>
        <v>0</v>
      </c>
      <c r="BB178" s="3">
        <f>MIN(IF(BA178=1,($S178-$S177)/(ABS($Q178)-ABS($Q177))*($G$14-ABS($Q177))+$S177,0),$D$7)</f>
        <v>0</v>
      </c>
      <c r="BC178" s="1">
        <f>IF(ABS($Q178)&lt;G$15,$AA178,IF(ABS($Q177)&lt;G$15,(G$15-ABS($Q177))*($Z177+$Z178)*0.5*($D$27+$D$28)*$D$5*1000,0))</f>
        <v>0</v>
      </c>
      <c r="BD178" s="1">
        <f>IF(AND(G$15&lt;ABS($Q178),G$15&gt;ABS($Q177)),1,0)</f>
        <v>0</v>
      </c>
      <c r="BE178" s="3">
        <f>MIN(IF(BD178=1,($S178-$S177)/(ABS($Q178)-ABS($Q177))*(G$15-ABS($Q177))+$S177,0),$D$7)</f>
        <v>0</v>
      </c>
      <c r="BF178" s="1">
        <f>IF(ABS($Q178)&lt;G$16,$AA178,IF(ABS($Q177)&lt;G$16,(G$16-ABS($Q177))*($Z177+$Z178)*0.5*($D$27+$D$28)*$D$5*1000,0))</f>
        <v>0</v>
      </c>
      <c r="BG178" s="1">
        <f>IF(AND(G$16&lt;ABS($Q178),G$16&gt;ABS($Q177)),1,0)</f>
        <v>0</v>
      </c>
      <c r="BH178" s="3">
        <f>MIN(IF(BG178=1,($S178-$S177)/(ABS($Q178)-ABS($Q177))*(G$16-ABS($Q177))+$S177,0),$D$7)</f>
        <v>0</v>
      </c>
      <c r="BI178" s="1">
        <f>IF(ABS($Q178)&lt;G$17,$AA178,IF(ABS($Q177)&lt;G$17,(G$17-ABS($Q177))*($Z177+$Z178)*0.5*($D$27+$D$28)*$D$5*1000,0))</f>
        <v>0</v>
      </c>
      <c r="BJ178" s="1">
        <f>IF(AND(G$17&lt;ABS($Q178),G$17&gt;ABS($Q177)),1,0)</f>
        <v>0</v>
      </c>
      <c r="BK178" s="3">
        <f>MIN(IF(BJ178=1,($S178-$S177)/(ABS($Q178)-ABS($Q177))*(G$17-ABS($Q177))+$S177,0),$D$7)</f>
        <v>0</v>
      </c>
      <c r="BL178" s="1">
        <f>IF(ABS($Q178)&lt;G$18,$AA178,IF(ABS($Q177)&lt;G$18,(G$18-ABS($Q177))*($Z177+$Z178)*0.5*($D$27+$D$28)*$D$5*1000,0))</f>
        <v>0</v>
      </c>
      <c r="BM178" s="1">
        <f>IF(AND(G$18&lt;ABS($Q178),G$18&gt;ABS($Q177)),1,0)</f>
        <v>0</v>
      </c>
      <c r="BN178" s="3">
        <f>MIN(IF(BM178=1,($S178-$S177)/(ABS($Q178)-ABS($Q177))*(G$18-ABS($Q177))+$S177,0),$D$7)</f>
        <v>0</v>
      </c>
      <c r="BO178" s="1">
        <f>IF(ABS($Q178)&lt;G$19,$AA178,IF(ABS($Q177)&lt;G$19,(G$19-ABS($Q177))*($Z177+$Z178)*0.5*($D$27+$D$28)*$D$5*1000,0))</f>
        <v>0</v>
      </c>
      <c r="BP178" s="1">
        <f>IF(AND(G$19&lt;ABS($Q178),G$19&gt;ABS($Q177)),1,0)</f>
        <v>0</v>
      </c>
      <c r="BQ178" s="3">
        <f>MIN(IF(BP178=1,($S178-$S177)/(ABS($Q178)-ABS($Q177))*(G$19-ABS($Q177))+$S177,0),$D$7)</f>
        <v>0</v>
      </c>
      <c r="BR178" s="1">
        <f>IF(ABS($Q178)&lt;G$20,$AA178,IF(ABS($Q177)&lt;G$20,(G$20-ABS($Q177))*($Z177+$Z178)*0.5*($D$27+$D$28)*$D$5*1000,0))</f>
        <v>0</v>
      </c>
      <c r="BS178" s="1">
        <f>IF(AND(G$20&lt;ABS($Q178),G$20&gt;ABS($Q177)),1,0)</f>
        <v>0</v>
      </c>
      <c r="BT178" s="3">
        <f>MIN(IF(BS178=1,($S178-$S177)/(ABS($Q178)-ABS($Q177))*(G$20-ABS($Q177))+$S177,0),$D$7)</f>
        <v>0</v>
      </c>
      <c r="BU178" s="1">
        <f>IF(ABS($Q178)&lt;G$21,$AA178,IF(ABS($Q177)&lt;G$21,(G$21-ABS($Q177))*($Z177+$Z178)*0.5*($D$27+$D$28)*$D$5*1000,0))</f>
        <v>0</v>
      </c>
      <c r="BV178" s="1">
        <f>IF(AND(G$21&lt;ABS($Q178),G$21&gt;ABS($Q177)),1,0)</f>
        <v>0</v>
      </c>
      <c r="BW178" s="3">
        <f>MIN(IF(BV178=1,($S178-$S177)/(ABS($Q178)-ABS($Q177))*(G$21-ABS($Q177))+$S177,0),$D$7)</f>
        <v>0</v>
      </c>
      <c r="BX178" s="1">
        <f>IF(ABS($Q178)&lt;G$22,$AA178,IF(ABS($Q177)&lt;G$22,(G$22-ABS($Q177))*($Z177+$Z178)*0.5*($D$27+$D$28)*$D$5*1000,0))</f>
        <v>0</v>
      </c>
      <c r="BY178" s="1">
        <f>IF(AND(G$22&lt;ABS($Q178),G$22&gt;ABS($Q177)),1,0)</f>
        <v>0</v>
      </c>
      <c r="BZ178" s="3">
        <f>MIN(IF(BY178=1,($S178-$S177)/(ABS($Q178)-ABS($Q177))*(G$22-ABS($Q177))+$S177,0),$D$7)</f>
        <v>0</v>
      </c>
      <c r="CA178" s="1">
        <f>IF(ABS($Q178)&lt;G$23,$AA178,IF(ABS($Q177)&lt;G$23,(G$23-ABS($Q177))*($Z177+$Z178)*0.5*($D$27+$D$28)*$D$5*1000,0))</f>
        <v>0</v>
      </c>
      <c r="CB178" s="1">
        <f>IF(AND(G$23&lt;ABS($Q178),G$23&gt;ABS($Q177)),1,0)</f>
        <v>0</v>
      </c>
      <c r="CC178" s="3">
        <f>MIN(IF(CB178=1,($S178-$S177)/(ABS($Q178)-ABS($Q177))*(G$23-ABS($Q177))+$S177,0),$D$7)</f>
        <v>0</v>
      </c>
      <c r="CD178" s="1">
        <f>IF(ABS($Q178)&lt;G$24,$AA178,IF(ABS($Q177)&lt;G$24,(G$24-ABS($Q177))*($Z177+$Z178)*0.5*($D$27+$D$28)*$D$5*1000,0))</f>
        <v>0</v>
      </c>
      <c r="CE178" s="1">
        <f>IF(AND(G$24&lt;ABS($Q178),G$24&gt;ABS($Q177)),1,0)</f>
        <v>0</v>
      </c>
      <c r="CF178" s="3">
        <f>MIN(IF(CE178=1,($S178-$S177)/(ABS($Q178)-ABS($Q177))*(G$24-ABS($Q177))+$S177,0),$D$7)</f>
        <v>0</v>
      </c>
      <c r="CG178" s="1">
        <f>IF(ABS($Q178)&lt;G$25,$AA178,IF(ABS($Q177)&lt;G$25,(G$25-ABS($Q177))*($Z177+$Z178)*0.5*($D$27+$D$28)*$D$5*1000,0))</f>
        <v>0</v>
      </c>
      <c r="CH178" s="1">
        <f>IF(AND(G$25&lt;ABS($Q178),G$25&gt;ABS($Q177)),1,0)</f>
        <v>0</v>
      </c>
      <c r="CI178" s="3">
        <f>MIN(IF(CH178=1,($S178-$S177)/(ABS($Q178)-ABS($Q177))*(G$25-ABS($Q177))+$S177,0),$D$7)</f>
        <v>0</v>
      </c>
      <c r="CJ178" s="1">
        <f>IF(ABS($Q178)&lt;G$26,$AA178,IF(ABS($Q177)&lt;G$26,(G$26-ABS($Q177))*($Z177+$Z178)*0.5*($D$27+$D$28)*$D$5*1000,0))</f>
        <v>0</v>
      </c>
      <c r="CK178" s="1">
        <f>IF(AND(G$26&lt;ABS($Q178),G$26&gt;ABS($Q177)),1,0)</f>
        <v>0</v>
      </c>
      <c r="CL178" s="3">
        <f>MIN(IF(CK178=1,($S178-$S177)/(ABS($Q178)-ABS($Q177))*(G$26-ABS($Q177))+$S177,0),$D$7)</f>
        <v>0</v>
      </c>
      <c r="CM178" s="1">
        <f>IF(ABS($Q178)&lt;G$27,$AA178,IF(ABS($Q177)&lt;G$27,(G$27-ABS($Q177))*($Z177+$Z178)*0.5*($D$27+$D$28)*$D$5*1000,0))</f>
        <v>0</v>
      </c>
      <c r="CN178" s="1">
        <f>IF(AND(G$27&lt;ABS($Q178),G$27&gt;ABS($Q177)),1,0)</f>
        <v>0</v>
      </c>
      <c r="CO178" s="3">
        <f>MIN(IF(CN178=1,($S178-$S177)/(ABS($Q178)-ABS($Q177))*(G$27-ABS($Q177))+$S177,0),$D$7)</f>
        <v>0</v>
      </c>
      <c r="CP178" s="1">
        <f>IF(ABS($Q178)&lt;G$28,$AA178,IF(ABS($Q177)&lt;G$28,(G$28-ABS($Q177))*($Z177+$Z178)*0.5*($D$27+$D$28)*$D$5*1000,0))</f>
        <v>0</v>
      </c>
      <c r="CQ178" s="1">
        <f>IF(AND(G$28&lt;ABS($Q178),G$28&gt;ABS($Q177)),1,0)</f>
        <v>0</v>
      </c>
      <c r="CR178" s="3">
        <f>MIN(IF(CQ178=1,($S178-$S177)/(ABS($Q178)-ABS($Q177))*(G$28-ABS($Q177))+$S177,0),$D$7)</f>
        <v>0</v>
      </c>
      <c r="CS178" s="1">
        <f>IF(ABS($Q178)&lt;G$29,$AA178,IF(ABS($Q177)&lt;G$29,(G$29-ABS($Q177))*($Z177+$Z178)*0.5*($D$27+$D$28)*$D$5*1000,0))</f>
        <v>0</v>
      </c>
      <c r="CT178" s="1">
        <f>IF(AND(G$29&lt;ABS($Q178),G$29&gt;ABS($Q177)),1,0)</f>
        <v>0</v>
      </c>
      <c r="CU178" s="3">
        <f>MIN(IF(CT178=1,($S178-$S177)/(ABS($Q178)-ABS($Q177))*(G$29-ABS($Q177))+$S177,0),$D$7)</f>
        <v>0</v>
      </c>
      <c r="CV178" s="1">
        <f>IF(ABS($Q178)&lt;G$30,$AA178,IF(ABS($Q177)&lt;G$30,(G$30-ABS($Q177))*($Z177+$Z178)*0.5*($D$27+$D$28)*$D$5*1000,0))</f>
        <v>0</v>
      </c>
      <c r="CW178" s="1">
        <f>IF(AND(G$30&lt;ABS($Q178),G$30&gt;ABS($Q177)),1,0)</f>
        <v>0</v>
      </c>
      <c r="CX178" s="3">
        <f>MIN(IF(CW178=1,($S178-$S177)/(ABS($Q178)-ABS($Q177))*(G$30-ABS($Q177))+$S177,0),$D$7)</f>
        <v>0</v>
      </c>
      <c r="CY178" s="1">
        <f>IF(ABS($Q178)&lt;G$31,$AA178,IF(ABS($Q177)&lt;G$31,(G$31-ABS($Q177))*($Z177+$Z178)*0.5*($D$27+$D$28)*$D$5*1000,0))</f>
        <v>0</v>
      </c>
      <c r="CZ178" s="1">
        <f>IF(AND(G$31&lt;ABS($Q178),G$31&gt;ABS($Q177)),1,0)</f>
        <v>0</v>
      </c>
      <c r="DA178" s="3">
        <f>MIN(IF(CZ178=1,($S178-$S177)/(ABS($Q178)-ABS($Q177))*(G$31-ABS($Q177))+$S177,0),$D$7)</f>
        <v>0</v>
      </c>
      <c r="DB178" s="1">
        <f>IF(ABS($Q178)&lt;G$32,$AA178,IF(ABS($Q177)&lt;G$32,(G$32-ABS($Q177))*($Z177+$Z178)*0.5*($D$27+$D$28)*$D$5*1000,0))</f>
        <v>0</v>
      </c>
      <c r="DC178" s="1">
        <f>IF(AND(G$32&lt;ABS($Q178),G$32&gt;ABS($Q177)),1,0)</f>
        <v>0</v>
      </c>
      <c r="DD178" s="3">
        <f>MIN(IF(DC178=1,($S178-$S177)/(ABS($Q178)-ABS($Q177))*(G$32-ABS($Q177))+$S177,0),$D$7)</f>
        <v>0</v>
      </c>
      <c r="DE178" s="1">
        <f>IF(ABS($Q178)&lt;G$33,$AA178,IF(ABS($Q177)&lt;G$33,(G$33-ABS($Q177))*($Z177+$Z178)*0.5*($D$27+$D$28)*$D$5*1000,0))</f>
        <v>0</v>
      </c>
      <c r="DF178" s="1">
        <f>IF(AND(G$33&lt;ABS($Q178),G$33&gt;ABS($Q177)),1,0)</f>
        <v>0</v>
      </c>
      <c r="DG178" s="3">
        <f>MIN(IF(DF178=1,($S178-$S177)/(ABS($Q178)-ABS($Q177))*(G$33-ABS($Q177))+$S177,0),$D$7)</f>
        <v>0</v>
      </c>
      <c r="DH178" s="1">
        <f>IF(ABS($Q178)&lt;G$34,$AA178,IF(ABS($Q177)&lt;G$34,(G$34-ABS($Q177))*($Z177+$Z178)*0.5*($D$27+$D$28)*$D$5*1000,0))</f>
        <v>0</v>
      </c>
      <c r="DI178" s="1">
        <f>IF(AND(G$34&lt;ABS($Q178),G$34&gt;ABS($Q177)),1,0)</f>
        <v>0</v>
      </c>
      <c r="DJ178" s="3">
        <f>MIN(IF(DI178=1,($S178-$S177)/(ABS($Q178)-ABS($Q177))*(G$34-ABS($Q177))+$S177,0),$D$7)</f>
        <v>0</v>
      </c>
      <c r="DK178" s="1">
        <f>IF(ABS($Q178)&lt;G$35,$AA178,IF(ABS($Q177)&lt;G$35,(G$35-ABS($Q177))*($Z177+$Z178)*0.5*($D$27+$D$28)*$D$5*1000,0))</f>
        <v>0</v>
      </c>
      <c r="DL178" s="1">
        <f>IF(AND(G$35&lt;ABS($Q178),G$35&gt;ABS($Q177)),1,0)</f>
        <v>0</v>
      </c>
      <c r="DM178" s="3">
        <f>MIN(IF(DL178=1,($S178-$S177)/(ABS($Q178)-ABS($Q177))*(G$35-ABS($Q177))+$S177,0),$D$7)</f>
        <v>0</v>
      </c>
      <c r="DN178" s="1">
        <f>IF(ABS($Q178)&lt;G$36,$AA178,IF(ABS($Q177)&lt;G$36,(G$36-ABS($Q177))*($Z177+$Z178)*0.5*($D$27+$D$28)*$D$5*1000,0))</f>
        <v>0</v>
      </c>
      <c r="DO178" s="1">
        <f>IF(AND(G$36&lt;ABS($Q178),G$36&gt;ABS($Q177)),1,0)</f>
        <v>0</v>
      </c>
      <c r="DP178" s="3">
        <f>MIN(IF(DO178=1,($S178-$S177)/(ABS($Q178)-ABS($Q177))*(G$36-ABS($Q177))+$S177,0),$D$7)</f>
        <v>0</v>
      </c>
      <c r="DQ178" s="1">
        <f>IF(ABS($Q178)&lt;G$37,$AA178,IF(ABS($Q177)&lt;G$37,(G$37-ABS($Q177))*($Z177+$Z178)*0.5*($D$27+$D$28)*$D$5*1000,0))</f>
        <v>0</v>
      </c>
      <c r="DR178" s="1">
        <f>IF(AND(G$37&lt;ABS($Q178),G$37&gt;ABS($Q177)),1,0)</f>
        <v>0</v>
      </c>
      <c r="DS178" s="3">
        <f>MIN(IF(DR178=1,($S178-$S177)/(ABS($Q178)-ABS($Q177))*(G$37-ABS($Q177))+$S177,0),$D$7)</f>
        <v>0</v>
      </c>
      <c r="DT178" s="1">
        <f>IF(ABS($Q178)&lt;G$38,$AA178,IF(ABS($Q177)&lt;G$38,(G$38-ABS($Q177))*($Z177+$Z178)*0.5*($D$27+$D$28)*$D$5*1000,0))</f>
        <v>0</v>
      </c>
      <c r="DU178" s="1">
        <f>IF(AND(G$38&lt;ABS($Q178),G$38&gt;ABS($Q177)),1,0)</f>
        <v>0</v>
      </c>
      <c r="DV178" s="3">
        <f>MIN(IF(DU178=1,($S178-$S177)/(ABS($Q178)-ABS($Q177))*(G$38-ABS($Q177))+$S177,0),$D$7)</f>
        <v>0</v>
      </c>
      <c r="DW178" s="1">
        <f>IF(ABS($Q178)&lt;G$39,$AA178,IF(ABS($Q177)&lt;G$39,(G$39-ABS($Q177))*($Z177+$Z178)*0.5*($D$27+$D$28)*$D$5*1000,0))</f>
        <v>0</v>
      </c>
      <c r="DX178" s="1">
        <f>IF(AND(G$39&lt;ABS($Q178),G$39&gt;ABS($Q177)),1,0)</f>
        <v>0</v>
      </c>
      <c r="DY178" s="3">
        <f>MIN(IF(DX178=1,($S178-$S177)/(ABS($Q178)-ABS($Q177))*(G$39-ABS($Q177))+$S177,0),$D$7)</f>
        <v>0</v>
      </c>
      <c r="DZ178" s="1">
        <f>IF(ABS($Q178)&lt;G$40,$AA178,IF(ABS($Q177)&lt;G$40,(G$40-ABS($Q177))*($Z177+$Z178)*0.5*($D$27+$D$28)*$D$5*1000,0))</f>
        <v>0</v>
      </c>
      <c r="EA178" s="1">
        <f>IF(AND(G$40&lt;ABS($Q178),G$40&gt;ABS($Q177)),1,0)</f>
        <v>0</v>
      </c>
      <c r="EB178" s="3">
        <f>MIN(IF(EA178=1,($S178-$S177)/(ABS($Q178)-ABS($Q177))*(G$40-ABS($Q177))+$S177,0),$D$7)</f>
        <v>0</v>
      </c>
      <c r="EC178" s="1">
        <f>IF(ABS($Q178)&lt;G$41,$AA178,IF(ABS($Q177)&lt;G$41,(G$41-ABS($Q177))*($Z177+$Z178)*0.5*($D$27+$D$28)*$D$5*1000,0))</f>
        <v>0</v>
      </c>
      <c r="ED178" s="1">
        <f>IF(AND(G$41&lt;ABS($Q178),G$41&gt;ABS($Q177)),1,0)</f>
        <v>0</v>
      </c>
      <c r="EE178" s="3">
        <f>MIN(IF(ED178=1,($S178-$S177)/(ABS($Q178)-ABS($Q177))*(G$41-ABS($Q177))+$S177,0),$D$7)</f>
        <v>0</v>
      </c>
      <c r="EF178" s="1">
        <f>IF(ABS($Q178)&lt;G$42,$AA178,IF(ABS($Q177)&lt;G$42,(G$42-ABS($Q177))*($Z177+$Z178)*0.5*($D$27+$D$28)*$D$5*1000,0))</f>
        <v>0</v>
      </c>
      <c r="EG178" s="1">
        <f>IF(AND(G$42&lt;ABS($Q178),G$42&gt;ABS($Q177)),1,0)</f>
        <v>0</v>
      </c>
      <c r="EH178" s="3">
        <f>MIN(IF(EG178=1,($S178-$S177)/(ABS($Q178)-ABS($Q177))*(G$42-ABS($Q177))+$S177,0),$D$7)</f>
        <v>0</v>
      </c>
      <c r="EI178" s="1">
        <f>IF(ABS($Q178)&lt;G$43,$AA178,IF(ABS($Q177)&lt;G$43,(G$43-ABS($Q177))*($Z177+$Z178)*0.5*($D$27+$D$28)*$D$5*1000,0))</f>
        <v>0</v>
      </c>
      <c r="EJ178" s="1">
        <f>IF(AND(G$43&lt;ABS($Q178),G$43&gt;ABS($Q177)),1,0)</f>
        <v>0</v>
      </c>
      <c r="EK178" s="3">
        <f>MIN(IF(EJ178=1,($S178-$S177)/(ABS($Q178)-ABS($Q177))*(G$43-ABS($Q177))+$S177,0),$D$7)</f>
        <v>0</v>
      </c>
      <c r="EL178" s="1">
        <f>IF(ABS($Q178)&lt;G$44,$AA178,IF(ABS($Q177)&lt;G$44,(G$44-ABS($Q177))*($Z177+$Z178)*0.5*($D$27+$D$28)*$D$5*1000,0))</f>
        <v>0</v>
      </c>
      <c r="EM178" s="1">
        <f>IF(AND(G$44&lt;ABS($Q178),G$44&gt;ABS($Q177)),1,0)</f>
        <v>0</v>
      </c>
      <c r="EN178" s="3">
        <f>MIN(IF(EM178=1,($S178-$S177)/(ABS($Q178)-ABS($Q177))*(G$44-ABS($Q177))+$S177,0),$D$7)</f>
        <v>0</v>
      </c>
      <c r="EO178" s="1">
        <f>IF(ABS($Q178)&lt;G$45,$AA178,IF(ABS($Q177)&lt;G$45,(G$45-ABS($Q177))*($Z177+$Z178)*0.5*($D$27+$D$28)*$D$5*1000,0))</f>
        <v>0</v>
      </c>
      <c r="EP178" s="1">
        <f>IF(AND(G$45&lt;ABS($Q178),G$45&gt;ABS($Q177)),1,0)</f>
        <v>0</v>
      </c>
      <c r="EQ178" s="3">
        <f>MIN(IF(EP178=1,($S178-$S177)/(ABS($Q178)-ABS($Q177))*(G$45-ABS($Q177))+$S177,0),$D$7)</f>
        <v>0</v>
      </c>
      <c r="ER178" s="1">
        <f>IF(ABS($Q178)&lt;G$46,$AA178,IF(ABS($Q177)&lt;G$46,(G$46-ABS($Q177))*($Z177+$Z178)*0.5*($D$27+$D$28)*$D$5*1000,0))</f>
        <v>0</v>
      </c>
      <c r="ES178" s="1">
        <f>IF(AND(G$46&lt;ABS($Q178),G$46&gt;ABS($Q177)),1,0)</f>
        <v>0</v>
      </c>
      <c r="ET178" s="3">
        <f>MIN(IF(ES178=1,($S178-$S177)/(ABS($Q178)-ABS($Q177))*(G$46-ABS($Q177))+$S177,0),$D$7)</f>
        <v>0</v>
      </c>
      <c r="EU178" s="1">
        <f>IF(ABS($Q178)&lt;G$47,$AA178,IF(ABS($Q177)&lt;G$47,(G$47-ABS($Q177))*($Z177+$Z178)*0.5*($D$27+$D$28)*$D$5*1000,0))</f>
        <v>0</v>
      </c>
      <c r="EV178" s="1">
        <f>IF(AND(G$47&lt;ABS($Q178),G$47&gt;ABS($Q177)),1,0)</f>
        <v>0</v>
      </c>
      <c r="EW178" s="3">
        <f>MIN(IF(EV178=1,($S178-$S177)/(ABS($Q178)-ABS($Q177))*(G$47-ABS($Q177))+$S177,0),$D$7)</f>
        <v>0</v>
      </c>
      <c r="EX178" s="1">
        <f>IF(ABS($Q178)&lt;G$48,$AA178,IF(ABS($Q177)&lt;G$48,(G$48-ABS($Q177))*($Z177+$Z178)*0.5*($D$27+$D$28)*$D$5*1000,0))</f>
        <v>0</v>
      </c>
      <c r="EY178" s="1">
        <f>IF(AND(G$48&lt;ABS($Q178),G$48&gt;ABS($Q177)),1,0)</f>
        <v>0</v>
      </c>
      <c r="EZ178" s="3">
        <f>MIN(IF(EY178=1,($S178-$S177)/(ABS($Q178)-ABS($Q177))*(G$48-ABS($Q177))+$S177,0),$D$7)</f>
        <v>0</v>
      </c>
      <c r="FA178" s="1">
        <f>IF(ABS($Q178)&lt;G$49,$AA178,IF(ABS($Q177)&lt;G$49,(G$49-ABS($Q177))*($Z177+$Z178)*0.5*($D$27+$D$28)*$D$5*1000,0))</f>
        <v>0</v>
      </c>
      <c r="FB178" s="1">
        <f>IF(AND(G$49&lt;ABS($Q178),G$49&gt;ABS($Q177)),1,0)</f>
        <v>0</v>
      </c>
      <c r="FC178" s="3">
        <f>MIN(IF(FB178=1,($S178-$S177)/(ABS($Q178)-ABS($Q177))*(G$49-ABS($Q177))+$S177,0),$D$7)</f>
        <v>0</v>
      </c>
      <c r="FD178" s="1">
        <f>IF(ABS($Q178)&lt;G$50,$AA178,IF(ABS($Q177)&lt;G$50,(G$50-ABS($Q177))*($Z177+$Z178)*0.5*($D$27+$D$28)*$D$5*1000,0))</f>
        <v>0</v>
      </c>
      <c r="FE178" s="1">
        <f>IF(AND(G$50&lt;ABS($Q178),G$50&gt;ABS($Q177)),1,0)</f>
        <v>0</v>
      </c>
      <c r="FF178" s="3">
        <f>MIN(IF(FE178=1,($S178-$S177)/(ABS($Q178)-ABS($Q177))*(G$50-ABS($Q177))+$S177,0),$D$7)</f>
        <v>0</v>
      </c>
      <c r="FG178" s="1">
        <f>IF(ABS($Q178)&lt;G$51,$AA178,IF(ABS($Q177)&lt;G$51,(G$51-ABS($Q177))*($Z177+$Z178)*0.5*($D$27+$D$28)*$D$5*1000,0))</f>
        <v>0</v>
      </c>
      <c r="FH178" s="1">
        <f>IF(AND(G$51&lt;ABS($Q178),G$51&gt;ABS($Q177)),1,0)</f>
        <v>0</v>
      </c>
      <c r="FI178" s="3">
        <f>MIN(IF(FH178=1,($S178-$S177)/(ABS($Q178)-ABS($Q177))*(G$51-ABS($Q177))+$S177,0),$D$7)</f>
        <v>0</v>
      </c>
      <c r="FJ178" s="1">
        <f>IF(ABS($Q178)&lt;G$52,$AA178,IF(ABS($Q177)&lt;G$52,(G$52-ABS($Q177))*($Z177+$Z178)*0.5*($D$27+$D$28)*$D$5*1000,0))</f>
        <v>0</v>
      </c>
      <c r="FK178" s="1">
        <f>IF(AND(G$52&lt;ABS($Q178),G$52&gt;ABS($Q177)),1,0)</f>
        <v>0</v>
      </c>
      <c r="FL178" s="3">
        <f>MIN(IF(FK178=1,($S178-$S177)/(ABS($Q178)-ABS($Q177))*(G$52-ABS($Q177))+$S177,0),$D$7)</f>
        <v>0</v>
      </c>
      <c r="FM178" s="1">
        <f>IF(ABS($Q178)&lt;G$53,$AA178,IF(ABS($Q177)&lt;G$53,(G$53-ABS($Q177))*($Z177+$Z178)*0.5*($D$27+$D$28)*$D$5*1000,0))</f>
        <v>0</v>
      </c>
      <c r="FN178" s="1">
        <f>IF(AND(G$53&lt;ABS($Q178),G$53&gt;ABS($Q177)),1,0)</f>
        <v>0</v>
      </c>
      <c r="FO178" s="3">
        <f>MIN(IF(FN178=1,($S178-$S177)/(ABS($Q178)-ABS($Q177))*(G$53-ABS($Q177))+$S177,0),$D$7)</f>
        <v>0</v>
      </c>
      <c r="FP178" s="1">
        <f>IF(ABS($Q178)&lt;G$54,$AA178,IF(ABS($Q177)&lt;G$54,(G$54-ABS($Q177))*($Z177+$Z178)*0.5*($D$27+$D$28)*$D$5*1000,0))</f>
        <v>0</v>
      </c>
      <c r="FQ178" s="1">
        <f>IF(AND(G$54&lt;ABS($Q178),G$54&gt;ABS($Q177)),1,0)</f>
        <v>0</v>
      </c>
      <c r="FR178" s="3">
        <f>MIN(IF(FQ178=1,($S178-$S177)/(ABS($Q178)-ABS($Q177))*(G$54-ABS($Q177))+$S177,0),$D$7)</f>
        <v>0</v>
      </c>
      <c r="FS178" s="1">
        <f>IF(ABS($Q178)&lt;G$55,$AA178,IF(ABS($Q177)&lt;G$55,(G$55-ABS($Q177))*($Z177+$Z178)*0.5*($D$27+$D$28)*$D$5*1000,0))</f>
        <v>0</v>
      </c>
      <c r="FT178" s="1">
        <f>IF(AND(G$55&lt;ABS($Q178),G$55&gt;ABS($Q177)),1,0)</f>
        <v>0</v>
      </c>
      <c r="FU178" s="3">
        <f>MIN(IF(FT178=1,($S178-$S177)/(ABS($Q178)-ABS($Q177))*(G$55-ABS($Q177))+$S177,0),$D$7)</f>
        <v>0</v>
      </c>
      <c r="FV178" s="1" t="e">
        <f>IF(ABS($Q178)&lt;#REF!,$AA178,IF(ABS($Q177)&lt;#REF!,(#REF!-ABS($Q177))*($Z177+$Z178)*0.5*($D$27+$D$28)*$D$5*1000,0))</f>
        <v>#REF!</v>
      </c>
      <c r="FW178" s="1" t="e">
        <f>IF(AND(#REF!&lt;ABS($Q178),#REF!&gt;ABS($Q177)),1,0)</f>
        <v>#REF!</v>
      </c>
      <c r="FX178" s="3" t="e">
        <f>MIN(IF(FW178=1,($S178-$S177)/(ABS($Q178)-ABS($Q177))*(#REF!-ABS($Q177))+$S177,0),$D$7)</f>
        <v>#REF!</v>
      </c>
    </row>
    <row r="179" spans="1:180" x14ac:dyDescent="0.35">
      <c r="A179" s="4"/>
      <c r="B179" s="4"/>
      <c r="C179" s="4"/>
      <c r="D179" s="4"/>
      <c r="E179" s="4"/>
      <c r="F179" s="4"/>
      <c r="G179" s="23"/>
      <c r="H179" s="23"/>
      <c r="I179" s="23"/>
      <c r="J179" s="23"/>
      <c r="K179" s="23"/>
      <c r="L179" s="36"/>
      <c r="M179" s="23"/>
      <c r="N179" s="23"/>
      <c r="O179" s="23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3">
        <f t="shared" si="8"/>
        <v>0.2</v>
      </c>
      <c r="AA179" s="3"/>
      <c r="AB179" s="1"/>
      <c r="AC179" s="2"/>
      <c r="AD179" s="2"/>
      <c r="AE179" s="1"/>
      <c r="AF179" s="2"/>
      <c r="AG179" s="2"/>
      <c r="AH179" s="1"/>
      <c r="AI179" s="2"/>
      <c r="AJ179" s="2"/>
      <c r="AK179" s="1"/>
      <c r="AL179" s="2"/>
      <c r="AM179" s="2"/>
      <c r="AN179" s="1"/>
      <c r="AO179" s="2"/>
      <c r="AP179" s="2"/>
      <c r="AQ179" s="1"/>
      <c r="AR179" s="2"/>
      <c r="AS179" s="2"/>
      <c r="AT179" s="1"/>
      <c r="AU179" s="2"/>
      <c r="AV179" s="2"/>
      <c r="AW179" s="1"/>
      <c r="AX179" s="2"/>
      <c r="AY179" s="2"/>
      <c r="AZ179" s="1"/>
      <c r="BA179" s="2"/>
      <c r="BB179" s="2"/>
      <c r="BC179" s="1"/>
      <c r="BD179" s="2"/>
      <c r="BE179" s="2"/>
      <c r="BF179" s="1"/>
      <c r="BG179" s="2"/>
      <c r="BH179" s="2"/>
      <c r="BI179" s="1"/>
      <c r="BJ179" s="2"/>
      <c r="BK179" s="2"/>
      <c r="BL179" s="1"/>
      <c r="BM179" s="2"/>
      <c r="BN179" s="2"/>
      <c r="BO179" s="1"/>
      <c r="BP179" s="2"/>
      <c r="BQ179" s="2"/>
      <c r="BR179" s="1"/>
      <c r="BS179" s="2"/>
      <c r="BT179" s="2"/>
      <c r="BU179" s="1"/>
      <c r="BV179" s="2"/>
      <c r="BW179" s="2"/>
      <c r="BX179" s="1"/>
      <c r="BY179" s="2"/>
      <c r="BZ179" s="2"/>
      <c r="CA179" s="1"/>
      <c r="CB179" s="2"/>
      <c r="CC179" s="2"/>
      <c r="CD179" s="1"/>
      <c r="CE179" s="2"/>
      <c r="CF179" s="2"/>
      <c r="CG179" s="1"/>
      <c r="CH179" s="2"/>
      <c r="CI179" s="2"/>
      <c r="CJ179" s="1"/>
      <c r="CK179" s="2"/>
      <c r="CL179" s="2"/>
      <c r="CM179" s="1"/>
      <c r="CN179" s="2"/>
      <c r="CO179" s="2"/>
      <c r="CP179" s="1"/>
      <c r="CQ179" s="2"/>
      <c r="CR179" s="2"/>
      <c r="CS179" s="1"/>
      <c r="CT179" s="2"/>
      <c r="CU179" s="2"/>
      <c r="CV179" s="1"/>
      <c r="CW179" s="2"/>
      <c r="CX179" s="2"/>
      <c r="CY179" s="1"/>
      <c r="CZ179" s="2"/>
      <c r="DA179" s="2"/>
      <c r="DB179" s="1"/>
      <c r="DC179" s="2"/>
      <c r="DD179" s="2"/>
      <c r="DE179" s="1"/>
      <c r="DF179" s="2"/>
      <c r="DG179" s="2"/>
      <c r="DH179" s="1"/>
      <c r="DI179" s="2"/>
      <c r="DJ179" s="2"/>
      <c r="DK179" s="1"/>
      <c r="DL179" s="2"/>
      <c r="DM179" s="2"/>
      <c r="DN179" s="1"/>
      <c r="DO179" s="2"/>
      <c r="DP179" s="2"/>
      <c r="DQ179" s="1"/>
      <c r="DR179" s="2"/>
      <c r="DS179" s="2"/>
      <c r="DT179" s="1"/>
      <c r="DU179" s="2"/>
      <c r="DV179" s="2"/>
      <c r="DW179" s="1"/>
      <c r="DX179" s="2"/>
      <c r="DY179" s="2"/>
      <c r="DZ179" s="1"/>
      <c r="EA179" s="2"/>
      <c r="EB179" s="2"/>
      <c r="EC179" s="1"/>
      <c r="ED179" s="2"/>
      <c r="EE179" s="2"/>
      <c r="EF179" s="1"/>
      <c r="EG179" s="2"/>
      <c r="EH179" s="2"/>
      <c r="EI179" s="1"/>
      <c r="EJ179" s="2"/>
      <c r="EK179" s="2"/>
      <c r="EL179" s="1"/>
      <c r="EM179" s="2"/>
      <c r="EN179" s="2"/>
      <c r="EO179" s="1"/>
      <c r="EP179" s="2"/>
      <c r="EQ179" s="2"/>
      <c r="ER179" s="1"/>
      <c r="ES179" s="2"/>
      <c r="ET179" s="2"/>
      <c r="EU179" s="1"/>
      <c r="EV179" s="2"/>
      <c r="EW179" s="2"/>
      <c r="EX179" s="1"/>
      <c r="EY179" s="2"/>
      <c r="EZ179" s="2"/>
      <c r="FA179" s="1"/>
      <c r="FB179" s="2"/>
      <c r="FC179" s="2"/>
      <c r="FD179" s="1"/>
      <c r="FE179" s="2"/>
      <c r="FF179" s="2"/>
      <c r="FG179" s="1"/>
      <c r="FH179" s="2"/>
      <c r="FI179" s="2"/>
      <c r="FJ179" s="1"/>
      <c r="FK179" s="2"/>
      <c r="FL179" s="2"/>
      <c r="FM179" s="1"/>
      <c r="FN179" s="2"/>
      <c r="FO179" s="2"/>
      <c r="FP179" s="1"/>
      <c r="FQ179" s="2"/>
      <c r="FR179" s="2"/>
      <c r="FS179" s="1"/>
      <c r="FT179" s="2"/>
      <c r="FU179" s="2"/>
      <c r="FV179" s="1"/>
      <c r="FW179" s="2"/>
      <c r="FX179" s="2"/>
    </row>
    <row r="180" spans="1:180" x14ac:dyDescent="0.35">
      <c r="A180" s="4"/>
      <c r="B180" s="4"/>
      <c r="C180" s="4"/>
      <c r="D180" s="4"/>
      <c r="E180" s="4"/>
      <c r="F180" s="4"/>
      <c r="G180" s="23"/>
      <c r="H180" s="23"/>
      <c r="I180" s="23"/>
      <c r="J180" s="23"/>
      <c r="K180" s="23"/>
      <c r="L180" s="36"/>
      <c r="M180" s="23"/>
      <c r="N180" s="23"/>
      <c r="O180" s="23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3">
        <f t="shared" si="8"/>
        <v>0.2</v>
      </c>
      <c r="AA180" s="1">
        <f>$R179*($Z180+$Z179)*0.5*($D$27+$D$28)*1000*$D$5</f>
        <v>0</v>
      </c>
      <c r="AB180" s="1">
        <f>IF(ABS($Q180)&lt;$G$6,$AA180,IF(ABS($Q179)&lt;$G$6,($G$6-ABS($Q179))*($Z179+$Z180)*0.5*($D$27+$D$28)*$D$5*1000,0))</f>
        <v>0</v>
      </c>
      <c r="AC180" s="1">
        <f>IF(AND($G$6&lt;ABS($Q180),$G$6&gt;ABS($Q179)),1,0)</f>
        <v>0</v>
      </c>
      <c r="AD180" s="3">
        <f>MIN(IF(AC180=1,($S180-$S179)/(ABS($Q180)-ABS($Q179))*($G$6-ABS($Q179))+$S179,0),$D$7)</f>
        <v>0</v>
      </c>
      <c r="AE180" s="1">
        <f>IF(ABS($Q180)&lt;$G$7,$AA180,IF(ABS($Q179)&lt;$G$7,($G$7-ABS($Q179))*($Z179+$Z180)*0.5*($D$27+$D$28)*$D$5*1000,0))</f>
        <v>0</v>
      </c>
      <c r="AF180" s="1">
        <f>IF(AND($G$7&lt;ABS($Q180),$G$7&gt;ABS($Q179)),1,0)</f>
        <v>0</v>
      </c>
      <c r="AG180" s="3">
        <f>MIN(IF(AF180=1,($S180-$S179)/(ABS($Q180)-ABS($Q179))*($G$7-ABS($Q179))+$S179,0),$D$7)</f>
        <v>0</v>
      </c>
      <c r="AH180" s="1">
        <f>IF(ABS($Q180)&lt;$G$8,$AA180,IF(ABS($Q179)&lt;$G$8,($G$8-ABS($Q179))*($Z179+$Z180)*0.5*($D$27+$D$28)*$D$5*1000,0))</f>
        <v>0</v>
      </c>
      <c r="AI180" s="1">
        <f>IF(AND($G$8&lt;ABS($Q180),$G$8&gt;ABS($Q179)),1,0)</f>
        <v>0</v>
      </c>
      <c r="AJ180" s="3">
        <f>MIN(IF(AI180=1,($S180-$S179)/(ABS($Q180)-ABS($Q179))*($G$8-ABS($Q179))+$S179,0),$D$7)</f>
        <v>0</v>
      </c>
      <c r="AK180" s="1">
        <f>IF(ABS($Q180)&lt;$G$9,$AA180,IF(ABS($Q179)&lt;$G$9,($G$9-ABS($Q179))*($Z179+$Z180)*0.5*($D$27+$D$28)*$D$5*1000,0))</f>
        <v>0</v>
      </c>
      <c r="AL180" s="1">
        <f>IF(AND($G$9&lt;ABS($Q180),$G$9&gt;ABS($Q179)),1,0)</f>
        <v>0</v>
      </c>
      <c r="AM180" s="3">
        <f>MIN(IF(AL180=1,($S180-$S179)/(ABS($Q180)-ABS($Q179))*($G$9-ABS($Q179))+$S179,0),$D$7)</f>
        <v>0</v>
      </c>
      <c r="AN180" s="1">
        <f>IF(ABS($Q180)&lt;$G$10,$AA180,IF(ABS($Q179)&lt;$G$10,($G$10-ABS($Q179))*($Z179+$Z180)*0.5*($D$27+$D$28)*$D$5*1000,0))</f>
        <v>0</v>
      </c>
      <c r="AO180" s="1">
        <f>IF(AND($G$10&lt;ABS($Q180),$G$10&gt;ABS($Q179)),1,0)</f>
        <v>0</v>
      </c>
      <c r="AP180" s="3">
        <f>MIN(IF(AO180=1,($S180-$S179)/(ABS($Q180)-ABS($Q179))*($G$10-ABS($Q179))+$S179,0),$D$7)</f>
        <v>0</v>
      </c>
      <c r="AQ180" s="1">
        <f>IF(ABS($Q180)&lt;$G$11,$AA180,IF(ABS($Q179)&lt;$G$11,($G$11-ABS($Q179))*($Z179+$Z180)*0.5*($D$27+$D$28)*$D$5*1000,0))</f>
        <v>0</v>
      </c>
      <c r="AR180" s="1">
        <f>IF(AND($G$11&lt;ABS($Q180),$G$11&gt;ABS($Q179)),1,0)</f>
        <v>0</v>
      </c>
      <c r="AS180" s="3">
        <f>MIN(IF(AR180=1,($S180-$S179)/(ABS($Q180)-ABS($Q179))*($G$11-ABS($Q179))+$S179,0),$D$7)</f>
        <v>0</v>
      </c>
      <c r="AT180" s="1">
        <f>IF(ABS($Q180)&lt;$G$12,$AA180,IF(ABS($Q179)&lt;$G$12,($G$12-ABS($Q179))*($Z179+$Z180)*0.5*($D$27+$D$28)*$D$5*1000,0))</f>
        <v>0</v>
      </c>
      <c r="AU180" s="1">
        <f>IF(AND($G$12&lt;ABS($Q180),$G$12&gt;ABS($Q179)),1,0)</f>
        <v>0</v>
      </c>
      <c r="AV180" s="3">
        <f>MIN(IF(AU180=1,($S180-$S179)/(ABS($Q180)-ABS($Q179))*($G$12-ABS($Q179))+$S179,0),$D$7)</f>
        <v>0</v>
      </c>
      <c r="AW180" s="1">
        <f>IF(ABS($Q180)&lt;$G$13,$AA180,IF(ABS($Q179)&lt;$G$13,($G$13-ABS($Q179))*($Z179+$Z180)*0.5*($D$27+$D$28)*$D$5*1000,0))</f>
        <v>0</v>
      </c>
      <c r="AX180" s="1">
        <f>IF(AND($G$13&lt;ABS($Q180),$G$13&gt;ABS($Q179)),1,0)</f>
        <v>0</v>
      </c>
      <c r="AY180" s="3">
        <f>MIN(IF(AX180=1,($S180-$S179)/(ABS($Q180)-ABS($Q179))*($G$13-ABS($Q179))+$S179,0),$D$7)</f>
        <v>0</v>
      </c>
      <c r="AZ180" s="1">
        <f>IF(ABS($Q180)&lt;$G$14,$AA180,IF(ABS($Q179)&lt;$G$14,($G$14-ABS($Q179))*($Z179+$Z180)*0.5*($D$27+$D$28)*$D$5*1000,0))</f>
        <v>0</v>
      </c>
      <c r="BA180" s="1">
        <f>IF(AND($G$14&lt;ABS($Q180),$G$14&gt;ABS($Q179)),1,0)</f>
        <v>0</v>
      </c>
      <c r="BB180" s="3">
        <f>MIN(IF(BA180=1,($S180-$S179)/(ABS($Q180)-ABS($Q179))*($G$14-ABS($Q179))+$S179,0),$D$7)</f>
        <v>0</v>
      </c>
      <c r="BC180" s="1">
        <f>IF(ABS($Q180)&lt;G$15,$AA180,IF(ABS($Q179)&lt;G$15,(G$15-ABS($Q179))*($Z179+$Z180)*0.5*($D$27+$D$28)*$D$5*1000,0))</f>
        <v>0</v>
      </c>
      <c r="BD180" s="1">
        <f>IF(AND(G$15&lt;ABS($Q180),G$15&gt;ABS($Q179)),1,0)</f>
        <v>0</v>
      </c>
      <c r="BE180" s="3">
        <f>MIN(IF(BD180=1,($S180-$S179)/(ABS($Q180)-ABS($Q179))*(G$15-ABS($Q179))+$S179,0),$D$7)</f>
        <v>0</v>
      </c>
      <c r="BF180" s="1">
        <f>IF(ABS($Q180)&lt;G$16,$AA180,IF(ABS($Q179)&lt;G$16,(G$16-ABS($Q179))*($Z179+$Z180)*0.5*($D$27+$D$28)*$D$5*1000,0))</f>
        <v>0</v>
      </c>
      <c r="BG180" s="1">
        <f>IF(AND(G$16&lt;ABS($Q180),G$16&gt;ABS($Q179)),1,0)</f>
        <v>0</v>
      </c>
      <c r="BH180" s="3">
        <f>MIN(IF(BG180=1,($S180-$S179)/(ABS($Q180)-ABS($Q179))*(G$16-ABS($Q179))+$S179,0),$D$7)</f>
        <v>0</v>
      </c>
      <c r="BI180" s="1">
        <f>IF(ABS($Q180)&lt;G$17,$AA180,IF(ABS($Q179)&lt;G$17,(G$17-ABS($Q179))*($Z179+$Z180)*0.5*($D$27+$D$28)*$D$5*1000,0))</f>
        <v>0</v>
      </c>
      <c r="BJ180" s="1">
        <f>IF(AND(G$17&lt;ABS($Q180),G$17&gt;ABS($Q179)),1,0)</f>
        <v>0</v>
      </c>
      <c r="BK180" s="3">
        <f>MIN(IF(BJ180=1,($S180-$S179)/(ABS($Q180)-ABS($Q179))*(G$17-ABS($Q179))+$S179,0),$D$7)</f>
        <v>0</v>
      </c>
      <c r="BL180" s="1">
        <f>IF(ABS($Q180)&lt;G$18,$AA180,IF(ABS($Q179)&lt;G$18,(G$18-ABS($Q179))*($Z179+$Z180)*0.5*($D$27+$D$28)*$D$5*1000,0))</f>
        <v>0</v>
      </c>
      <c r="BM180" s="1">
        <f>IF(AND(G$18&lt;ABS($Q180),G$18&gt;ABS($Q179)),1,0)</f>
        <v>0</v>
      </c>
      <c r="BN180" s="3">
        <f>MIN(IF(BM180=1,($S180-$S179)/(ABS($Q180)-ABS($Q179))*(G$18-ABS($Q179))+$S179,0),$D$7)</f>
        <v>0</v>
      </c>
      <c r="BO180" s="1">
        <f>IF(ABS($Q180)&lt;G$19,$AA180,IF(ABS($Q179)&lt;G$19,(G$19-ABS($Q179))*($Z179+$Z180)*0.5*($D$27+$D$28)*$D$5*1000,0))</f>
        <v>0</v>
      </c>
      <c r="BP180" s="1">
        <f>IF(AND(G$19&lt;ABS($Q180),G$19&gt;ABS($Q179)),1,0)</f>
        <v>0</v>
      </c>
      <c r="BQ180" s="3">
        <f>MIN(IF(BP180=1,($S180-$S179)/(ABS($Q180)-ABS($Q179))*(G$19-ABS($Q179))+$S179,0),$D$7)</f>
        <v>0</v>
      </c>
      <c r="BR180" s="1">
        <f>IF(ABS($Q180)&lt;G$20,$AA180,IF(ABS($Q179)&lt;G$20,(G$20-ABS($Q179))*($Z179+$Z180)*0.5*($D$27+$D$28)*$D$5*1000,0))</f>
        <v>0</v>
      </c>
      <c r="BS180" s="1">
        <f>IF(AND(G$20&lt;ABS($Q180),G$20&gt;ABS($Q179)),1,0)</f>
        <v>0</v>
      </c>
      <c r="BT180" s="3">
        <f>MIN(IF(BS180=1,($S180-$S179)/(ABS($Q180)-ABS($Q179))*(G$20-ABS($Q179))+$S179,0),$D$7)</f>
        <v>0</v>
      </c>
      <c r="BU180" s="1">
        <f>IF(ABS($Q180)&lt;G$21,$AA180,IF(ABS($Q179)&lt;G$21,(G$21-ABS($Q179))*($Z179+$Z180)*0.5*($D$27+$D$28)*$D$5*1000,0))</f>
        <v>0</v>
      </c>
      <c r="BV180" s="1">
        <f>IF(AND(G$21&lt;ABS($Q180),G$21&gt;ABS($Q179)),1,0)</f>
        <v>0</v>
      </c>
      <c r="BW180" s="3">
        <f>MIN(IF(BV180=1,($S180-$S179)/(ABS($Q180)-ABS($Q179))*(G$21-ABS($Q179))+$S179,0),$D$7)</f>
        <v>0</v>
      </c>
      <c r="BX180" s="1">
        <f>IF(ABS($Q180)&lt;G$22,$AA180,IF(ABS($Q179)&lt;G$22,(G$22-ABS($Q179))*($Z179+$Z180)*0.5*($D$27+$D$28)*$D$5*1000,0))</f>
        <v>0</v>
      </c>
      <c r="BY180" s="1">
        <f>IF(AND(G$22&lt;ABS($Q180),G$22&gt;ABS($Q179)),1,0)</f>
        <v>0</v>
      </c>
      <c r="BZ180" s="3">
        <f>MIN(IF(BY180=1,($S180-$S179)/(ABS($Q180)-ABS($Q179))*(G$22-ABS($Q179))+$S179,0),$D$7)</f>
        <v>0</v>
      </c>
      <c r="CA180" s="1">
        <f>IF(ABS($Q180)&lt;G$23,$AA180,IF(ABS($Q179)&lt;G$23,(G$23-ABS($Q179))*($Z179+$Z180)*0.5*($D$27+$D$28)*$D$5*1000,0))</f>
        <v>0</v>
      </c>
      <c r="CB180" s="1">
        <f>IF(AND(G$23&lt;ABS($Q180),G$23&gt;ABS($Q179)),1,0)</f>
        <v>0</v>
      </c>
      <c r="CC180" s="3">
        <f>MIN(IF(CB180=1,($S180-$S179)/(ABS($Q180)-ABS($Q179))*(G$23-ABS($Q179))+$S179,0),$D$7)</f>
        <v>0</v>
      </c>
      <c r="CD180" s="1">
        <f>IF(ABS($Q180)&lt;G$24,$AA180,IF(ABS($Q179)&lt;G$24,(G$24-ABS($Q179))*($Z179+$Z180)*0.5*($D$27+$D$28)*$D$5*1000,0))</f>
        <v>0</v>
      </c>
      <c r="CE180" s="1">
        <f>IF(AND(G$24&lt;ABS($Q180),G$24&gt;ABS($Q179)),1,0)</f>
        <v>0</v>
      </c>
      <c r="CF180" s="3">
        <f>MIN(IF(CE180=1,($S180-$S179)/(ABS($Q180)-ABS($Q179))*(G$24-ABS($Q179))+$S179,0),$D$7)</f>
        <v>0</v>
      </c>
      <c r="CG180" s="1">
        <f>IF(ABS($Q180)&lt;G$25,$AA180,IF(ABS($Q179)&lt;G$25,(G$25-ABS($Q179))*($Z179+$Z180)*0.5*($D$27+$D$28)*$D$5*1000,0))</f>
        <v>0</v>
      </c>
      <c r="CH180" s="1">
        <f>IF(AND(G$25&lt;ABS($Q180),G$25&gt;ABS($Q179)),1,0)</f>
        <v>0</v>
      </c>
      <c r="CI180" s="3">
        <f>MIN(IF(CH180=1,($S180-$S179)/(ABS($Q180)-ABS($Q179))*(G$25-ABS($Q179))+$S179,0),$D$7)</f>
        <v>0</v>
      </c>
      <c r="CJ180" s="1">
        <f>IF(ABS($Q180)&lt;G$26,$AA180,IF(ABS($Q179)&lt;G$26,(G$26-ABS($Q179))*($Z179+$Z180)*0.5*($D$27+$D$28)*$D$5*1000,0))</f>
        <v>0</v>
      </c>
      <c r="CK180" s="1">
        <f>IF(AND(G$26&lt;ABS($Q180),G$26&gt;ABS($Q179)),1,0)</f>
        <v>0</v>
      </c>
      <c r="CL180" s="3">
        <f>MIN(IF(CK180=1,($S180-$S179)/(ABS($Q180)-ABS($Q179))*(G$26-ABS($Q179))+$S179,0),$D$7)</f>
        <v>0</v>
      </c>
      <c r="CM180" s="1">
        <f>IF(ABS($Q180)&lt;G$27,$AA180,IF(ABS($Q179)&lt;G$27,(G$27-ABS($Q179))*($Z179+$Z180)*0.5*($D$27+$D$28)*$D$5*1000,0))</f>
        <v>0</v>
      </c>
      <c r="CN180" s="1">
        <f>IF(AND(G$27&lt;ABS($Q180),G$27&gt;ABS($Q179)),1,0)</f>
        <v>0</v>
      </c>
      <c r="CO180" s="3">
        <f>MIN(IF(CN180=1,($S180-$S179)/(ABS($Q180)-ABS($Q179))*(G$27-ABS($Q179))+$S179,0),$D$7)</f>
        <v>0</v>
      </c>
      <c r="CP180" s="1">
        <f>IF(ABS($Q180)&lt;G$28,$AA180,IF(ABS($Q179)&lt;G$28,(G$28-ABS($Q179))*($Z179+$Z180)*0.5*($D$27+$D$28)*$D$5*1000,0))</f>
        <v>0</v>
      </c>
      <c r="CQ180" s="1">
        <f>IF(AND(G$28&lt;ABS($Q180),G$28&gt;ABS($Q179)),1,0)</f>
        <v>0</v>
      </c>
      <c r="CR180" s="3">
        <f>MIN(IF(CQ180=1,($S180-$S179)/(ABS($Q180)-ABS($Q179))*(G$28-ABS($Q179))+$S179,0),$D$7)</f>
        <v>0</v>
      </c>
      <c r="CS180" s="1">
        <f>IF(ABS($Q180)&lt;G$29,$AA180,IF(ABS($Q179)&lt;G$29,(G$29-ABS($Q179))*($Z179+$Z180)*0.5*($D$27+$D$28)*$D$5*1000,0))</f>
        <v>0</v>
      </c>
      <c r="CT180" s="1">
        <f>IF(AND(G$29&lt;ABS($Q180),G$29&gt;ABS($Q179)),1,0)</f>
        <v>0</v>
      </c>
      <c r="CU180" s="3">
        <f>MIN(IF(CT180=1,($S180-$S179)/(ABS($Q180)-ABS($Q179))*(G$29-ABS($Q179))+$S179,0),$D$7)</f>
        <v>0</v>
      </c>
      <c r="CV180" s="1">
        <f>IF(ABS($Q180)&lt;G$30,$AA180,IF(ABS($Q179)&lt;G$30,(G$30-ABS($Q179))*($Z179+$Z180)*0.5*($D$27+$D$28)*$D$5*1000,0))</f>
        <v>0</v>
      </c>
      <c r="CW180" s="1">
        <f>IF(AND(G$30&lt;ABS($Q180),G$30&gt;ABS($Q179)),1,0)</f>
        <v>0</v>
      </c>
      <c r="CX180" s="3">
        <f>MIN(IF(CW180=1,($S180-$S179)/(ABS($Q180)-ABS($Q179))*(G$30-ABS($Q179))+$S179,0),$D$7)</f>
        <v>0</v>
      </c>
      <c r="CY180" s="1">
        <f>IF(ABS($Q180)&lt;G$31,$AA180,IF(ABS($Q179)&lt;G$31,(G$31-ABS($Q179))*($Z179+$Z180)*0.5*($D$27+$D$28)*$D$5*1000,0))</f>
        <v>0</v>
      </c>
      <c r="CZ180" s="1">
        <f>IF(AND(G$31&lt;ABS($Q180),G$31&gt;ABS($Q179)),1,0)</f>
        <v>0</v>
      </c>
      <c r="DA180" s="3">
        <f>MIN(IF(CZ180=1,($S180-$S179)/(ABS($Q180)-ABS($Q179))*(G$31-ABS($Q179))+$S179,0),$D$7)</f>
        <v>0</v>
      </c>
      <c r="DB180" s="1">
        <f>IF(ABS($Q180)&lt;G$32,$AA180,IF(ABS($Q179)&lt;G$32,(G$32-ABS($Q179))*($Z179+$Z180)*0.5*($D$27+$D$28)*$D$5*1000,0))</f>
        <v>0</v>
      </c>
      <c r="DC180" s="1">
        <f>IF(AND(G$32&lt;ABS($Q180),G$32&gt;ABS($Q179)),1,0)</f>
        <v>0</v>
      </c>
      <c r="DD180" s="3">
        <f>MIN(IF(DC180=1,($S180-$S179)/(ABS($Q180)-ABS($Q179))*(G$32-ABS($Q179))+$S179,0),$D$7)</f>
        <v>0</v>
      </c>
      <c r="DE180" s="1">
        <f>IF(ABS($Q180)&lt;G$33,$AA180,IF(ABS($Q179)&lt;G$33,(G$33-ABS($Q179))*($Z179+$Z180)*0.5*($D$27+$D$28)*$D$5*1000,0))</f>
        <v>0</v>
      </c>
      <c r="DF180" s="1">
        <f>IF(AND(G$33&lt;ABS($Q180),G$33&gt;ABS($Q179)),1,0)</f>
        <v>0</v>
      </c>
      <c r="DG180" s="3">
        <f>MIN(IF(DF180=1,($S180-$S179)/(ABS($Q180)-ABS($Q179))*(G$33-ABS($Q179))+$S179,0),$D$7)</f>
        <v>0</v>
      </c>
      <c r="DH180" s="1">
        <f>IF(ABS($Q180)&lt;G$34,$AA180,IF(ABS($Q179)&lt;G$34,(G$34-ABS($Q179))*($Z179+$Z180)*0.5*($D$27+$D$28)*$D$5*1000,0))</f>
        <v>0</v>
      </c>
      <c r="DI180" s="1">
        <f>IF(AND(G$34&lt;ABS($Q180),G$34&gt;ABS($Q179)),1,0)</f>
        <v>0</v>
      </c>
      <c r="DJ180" s="3">
        <f>MIN(IF(DI180=1,($S180-$S179)/(ABS($Q180)-ABS($Q179))*(G$34-ABS($Q179))+$S179,0),$D$7)</f>
        <v>0</v>
      </c>
      <c r="DK180" s="1">
        <f>IF(ABS($Q180)&lt;G$35,$AA180,IF(ABS($Q179)&lt;G$35,(G$35-ABS($Q179))*($Z179+$Z180)*0.5*($D$27+$D$28)*$D$5*1000,0))</f>
        <v>0</v>
      </c>
      <c r="DL180" s="1">
        <f>IF(AND(G$35&lt;ABS($Q180),G$35&gt;ABS($Q179)),1,0)</f>
        <v>0</v>
      </c>
      <c r="DM180" s="3">
        <f>MIN(IF(DL180=1,($S180-$S179)/(ABS($Q180)-ABS($Q179))*(G$35-ABS($Q179))+$S179,0),$D$7)</f>
        <v>0</v>
      </c>
      <c r="DN180" s="1">
        <f>IF(ABS($Q180)&lt;G$36,$AA180,IF(ABS($Q179)&lt;G$36,(G$36-ABS($Q179))*($Z179+$Z180)*0.5*($D$27+$D$28)*$D$5*1000,0))</f>
        <v>0</v>
      </c>
      <c r="DO180" s="1">
        <f>IF(AND(G$36&lt;ABS($Q180),G$36&gt;ABS($Q179)),1,0)</f>
        <v>0</v>
      </c>
      <c r="DP180" s="3">
        <f>MIN(IF(DO180=1,($S180-$S179)/(ABS($Q180)-ABS($Q179))*(G$36-ABS($Q179))+$S179,0),$D$7)</f>
        <v>0</v>
      </c>
      <c r="DQ180" s="1">
        <f>IF(ABS($Q180)&lt;G$37,$AA180,IF(ABS($Q179)&lt;G$37,(G$37-ABS($Q179))*($Z179+$Z180)*0.5*($D$27+$D$28)*$D$5*1000,0))</f>
        <v>0</v>
      </c>
      <c r="DR180" s="1">
        <f>IF(AND(G$37&lt;ABS($Q180),G$37&gt;ABS($Q179)),1,0)</f>
        <v>0</v>
      </c>
      <c r="DS180" s="3">
        <f>MIN(IF(DR180=1,($S180-$S179)/(ABS($Q180)-ABS($Q179))*(G$37-ABS($Q179))+$S179,0),$D$7)</f>
        <v>0</v>
      </c>
      <c r="DT180" s="1">
        <f>IF(ABS($Q180)&lt;G$38,$AA180,IF(ABS($Q179)&lt;G$38,(G$38-ABS($Q179))*($Z179+$Z180)*0.5*($D$27+$D$28)*$D$5*1000,0))</f>
        <v>0</v>
      </c>
      <c r="DU180" s="1">
        <f>IF(AND(G$38&lt;ABS($Q180),G$38&gt;ABS($Q179)),1,0)</f>
        <v>0</v>
      </c>
      <c r="DV180" s="3">
        <f>MIN(IF(DU180=1,($S180-$S179)/(ABS($Q180)-ABS($Q179))*(G$38-ABS($Q179))+$S179,0),$D$7)</f>
        <v>0</v>
      </c>
      <c r="DW180" s="1">
        <f>IF(ABS($Q180)&lt;G$39,$AA180,IF(ABS($Q179)&lt;G$39,(G$39-ABS($Q179))*($Z179+$Z180)*0.5*($D$27+$D$28)*$D$5*1000,0))</f>
        <v>0</v>
      </c>
      <c r="DX180" s="1">
        <f>IF(AND(G$39&lt;ABS($Q180),G$39&gt;ABS($Q179)),1,0)</f>
        <v>0</v>
      </c>
      <c r="DY180" s="3">
        <f>MIN(IF(DX180=1,($S180-$S179)/(ABS($Q180)-ABS($Q179))*(G$39-ABS($Q179))+$S179,0),$D$7)</f>
        <v>0</v>
      </c>
      <c r="DZ180" s="1">
        <f>IF(ABS($Q180)&lt;G$40,$AA180,IF(ABS($Q179)&lt;G$40,(G$40-ABS($Q179))*($Z179+$Z180)*0.5*($D$27+$D$28)*$D$5*1000,0))</f>
        <v>0</v>
      </c>
      <c r="EA180" s="1">
        <f>IF(AND(G$40&lt;ABS($Q180),G$40&gt;ABS($Q179)),1,0)</f>
        <v>0</v>
      </c>
      <c r="EB180" s="3">
        <f>MIN(IF(EA180=1,($S180-$S179)/(ABS($Q180)-ABS($Q179))*(G$40-ABS($Q179))+$S179,0),$D$7)</f>
        <v>0</v>
      </c>
      <c r="EC180" s="1">
        <f>IF(ABS($Q180)&lt;G$41,$AA180,IF(ABS($Q179)&lt;G$41,(G$41-ABS($Q179))*($Z179+$Z180)*0.5*($D$27+$D$28)*$D$5*1000,0))</f>
        <v>0</v>
      </c>
      <c r="ED180" s="1">
        <f>IF(AND(G$41&lt;ABS($Q180),G$41&gt;ABS($Q179)),1,0)</f>
        <v>0</v>
      </c>
      <c r="EE180" s="3">
        <f>MIN(IF(ED180=1,($S180-$S179)/(ABS($Q180)-ABS($Q179))*(G$41-ABS($Q179))+$S179,0),$D$7)</f>
        <v>0</v>
      </c>
      <c r="EF180" s="1">
        <f>IF(ABS($Q180)&lt;G$42,$AA180,IF(ABS($Q179)&lt;G$42,(G$42-ABS($Q179))*($Z179+$Z180)*0.5*($D$27+$D$28)*$D$5*1000,0))</f>
        <v>0</v>
      </c>
      <c r="EG180" s="1">
        <f>IF(AND(G$42&lt;ABS($Q180),G$42&gt;ABS($Q179)),1,0)</f>
        <v>0</v>
      </c>
      <c r="EH180" s="3">
        <f>MIN(IF(EG180=1,($S180-$S179)/(ABS($Q180)-ABS($Q179))*(G$42-ABS($Q179))+$S179,0),$D$7)</f>
        <v>0</v>
      </c>
      <c r="EI180" s="1">
        <f>IF(ABS($Q180)&lt;G$43,$AA180,IF(ABS($Q179)&lt;G$43,(G$43-ABS($Q179))*($Z179+$Z180)*0.5*($D$27+$D$28)*$D$5*1000,0))</f>
        <v>0</v>
      </c>
      <c r="EJ180" s="1">
        <f>IF(AND(G$43&lt;ABS($Q180),G$43&gt;ABS($Q179)),1,0)</f>
        <v>0</v>
      </c>
      <c r="EK180" s="3">
        <f>MIN(IF(EJ180=1,($S180-$S179)/(ABS($Q180)-ABS($Q179))*(G$43-ABS($Q179))+$S179,0),$D$7)</f>
        <v>0</v>
      </c>
      <c r="EL180" s="1">
        <f>IF(ABS($Q180)&lt;G$44,$AA180,IF(ABS($Q179)&lt;G$44,(G$44-ABS($Q179))*($Z179+$Z180)*0.5*($D$27+$D$28)*$D$5*1000,0))</f>
        <v>0</v>
      </c>
      <c r="EM180" s="1">
        <f>IF(AND(G$44&lt;ABS($Q180),G$44&gt;ABS($Q179)),1,0)</f>
        <v>0</v>
      </c>
      <c r="EN180" s="3">
        <f>MIN(IF(EM180=1,($S180-$S179)/(ABS($Q180)-ABS($Q179))*(G$44-ABS($Q179))+$S179,0),$D$7)</f>
        <v>0</v>
      </c>
      <c r="EO180" s="1">
        <f>IF(ABS($Q180)&lt;G$45,$AA180,IF(ABS($Q179)&lt;G$45,(G$45-ABS($Q179))*($Z179+$Z180)*0.5*($D$27+$D$28)*$D$5*1000,0))</f>
        <v>0</v>
      </c>
      <c r="EP180" s="1">
        <f>IF(AND(G$45&lt;ABS($Q180),G$45&gt;ABS($Q179)),1,0)</f>
        <v>0</v>
      </c>
      <c r="EQ180" s="3">
        <f>MIN(IF(EP180=1,($S180-$S179)/(ABS($Q180)-ABS($Q179))*(G$45-ABS($Q179))+$S179,0),$D$7)</f>
        <v>0</v>
      </c>
      <c r="ER180" s="1">
        <f>IF(ABS($Q180)&lt;G$46,$AA180,IF(ABS($Q179)&lt;G$46,(G$46-ABS($Q179))*($Z179+$Z180)*0.5*($D$27+$D$28)*$D$5*1000,0))</f>
        <v>0</v>
      </c>
      <c r="ES180" s="1">
        <f>IF(AND(G$46&lt;ABS($Q180),G$46&gt;ABS($Q179)),1,0)</f>
        <v>0</v>
      </c>
      <c r="ET180" s="3">
        <f>MIN(IF(ES180=1,($S180-$S179)/(ABS($Q180)-ABS($Q179))*(G$46-ABS($Q179))+$S179,0),$D$7)</f>
        <v>0</v>
      </c>
      <c r="EU180" s="1">
        <f>IF(ABS($Q180)&lt;G$47,$AA180,IF(ABS($Q179)&lt;G$47,(G$47-ABS($Q179))*($Z179+$Z180)*0.5*($D$27+$D$28)*$D$5*1000,0))</f>
        <v>0</v>
      </c>
      <c r="EV180" s="1">
        <f>IF(AND(G$47&lt;ABS($Q180),G$47&gt;ABS($Q179)),1,0)</f>
        <v>0</v>
      </c>
      <c r="EW180" s="3">
        <f>MIN(IF(EV180=1,($S180-$S179)/(ABS($Q180)-ABS($Q179))*(G$47-ABS($Q179))+$S179,0),$D$7)</f>
        <v>0</v>
      </c>
      <c r="EX180" s="1">
        <f>IF(ABS($Q180)&lt;G$48,$AA180,IF(ABS($Q179)&lt;G$48,(G$48-ABS($Q179))*($Z179+$Z180)*0.5*($D$27+$D$28)*$D$5*1000,0))</f>
        <v>0</v>
      </c>
      <c r="EY180" s="1">
        <f>IF(AND(G$48&lt;ABS($Q180),G$48&gt;ABS($Q179)),1,0)</f>
        <v>0</v>
      </c>
      <c r="EZ180" s="3">
        <f>MIN(IF(EY180=1,($S180-$S179)/(ABS($Q180)-ABS($Q179))*(G$48-ABS($Q179))+$S179,0),$D$7)</f>
        <v>0</v>
      </c>
      <c r="FA180" s="1">
        <f>IF(ABS($Q180)&lt;G$49,$AA180,IF(ABS($Q179)&lt;G$49,(G$49-ABS($Q179))*($Z179+$Z180)*0.5*($D$27+$D$28)*$D$5*1000,0))</f>
        <v>0</v>
      </c>
      <c r="FB180" s="1">
        <f>IF(AND(G$49&lt;ABS($Q180),G$49&gt;ABS($Q179)),1,0)</f>
        <v>0</v>
      </c>
      <c r="FC180" s="3">
        <f>MIN(IF(FB180=1,($S180-$S179)/(ABS($Q180)-ABS($Q179))*(G$49-ABS($Q179))+$S179,0),$D$7)</f>
        <v>0</v>
      </c>
      <c r="FD180" s="1">
        <f>IF(ABS($Q180)&lt;G$50,$AA180,IF(ABS($Q179)&lt;G$50,(G$50-ABS($Q179))*($Z179+$Z180)*0.5*($D$27+$D$28)*$D$5*1000,0))</f>
        <v>0</v>
      </c>
      <c r="FE180" s="1">
        <f>IF(AND(G$50&lt;ABS($Q180),G$50&gt;ABS($Q179)),1,0)</f>
        <v>0</v>
      </c>
      <c r="FF180" s="3">
        <f>MIN(IF(FE180=1,($S180-$S179)/(ABS($Q180)-ABS($Q179))*(G$50-ABS($Q179))+$S179,0),$D$7)</f>
        <v>0</v>
      </c>
      <c r="FG180" s="1">
        <f>IF(ABS($Q180)&lt;G$51,$AA180,IF(ABS($Q179)&lt;G$51,(G$51-ABS($Q179))*($Z179+$Z180)*0.5*($D$27+$D$28)*$D$5*1000,0))</f>
        <v>0</v>
      </c>
      <c r="FH180" s="1">
        <f>IF(AND(G$51&lt;ABS($Q180),G$51&gt;ABS($Q179)),1,0)</f>
        <v>0</v>
      </c>
      <c r="FI180" s="3">
        <f>MIN(IF(FH180=1,($S180-$S179)/(ABS($Q180)-ABS($Q179))*(G$51-ABS($Q179))+$S179,0),$D$7)</f>
        <v>0</v>
      </c>
      <c r="FJ180" s="1">
        <f>IF(ABS($Q180)&lt;G$52,$AA180,IF(ABS($Q179)&lt;G$52,(G$52-ABS($Q179))*($Z179+$Z180)*0.5*($D$27+$D$28)*$D$5*1000,0))</f>
        <v>0</v>
      </c>
      <c r="FK180" s="1">
        <f>IF(AND(G$52&lt;ABS($Q180),G$52&gt;ABS($Q179)),1,0)</f>
        <v>0</v>
      </c>
      <c r="FL180" s="3">
        <f>MIN(IF(FK180=1,($S180-$S179)/(ABS($Q180)-ABS($Q179))*(G$52-ABS($Q179))+$S179,0),$D$7)</f>
        <v>0</v>
      </c>
      <c r="FM180" s="1">
        <f>IF(ABS($Q180)&lt;G$53,$AA180,IF(ABS($Q179)&lt;G$53,(G$53-ABS($Q179))*($Z179+$Z180)*0.5*($D$27+$D$28)*$D$5*1000,0))</f>
        <v>0</v>
      </c>
      <c r="FN180" s="1">
        <f>IF(AND(G$53&lt;ABS($Q180),G$53&gt;ABS($Q179)),1,0)</f>
        <v>0</v>
      </c>
      <c r="FO180" s="3">
        <f>MIN(IF(FN180=1,($S180-$S179)/(ABS($Q180)-ABS($Q179))*(G$53-ABS($Q179))+$S179,0),$D$7)</f>
        <v>0</v>
      </c>
      <c r="FP180" s="1">
        <f>IF(ABS($Q180)&lt;G$54,$AA180,IF(ABS($Q179)&lt;G$54,(G$54-ABS($Q179))*($Z179+$Z180)*0.5*($D$27+$D$28)*$D$5*1000,0))</f>
        <v>0</v>
      </c>
      <c r="FQ180" s="1">
        <f>IF(AND(G$54&lt;ABS($Q180),G$54&gt;ABS($Q179)),1,0)</f>
        <v>0</v>
      </c>
      <c r="FR180" s="3">
        <f>MIN(IF(FQ180=1,($S180-$S179)/(ABS($Q180)-ABS($Q179))*(G$54-ABS($Q179))+$S179,0),$D$7)</f>
        <v>0</v>
      </c>
      <c r="FS180" s="1">
        <f>IF(ABS($Q180)&lt;G$55,$AA180,IF(ABS($Q179)&lt;G$55,(G$55-ABS($Q179))*($Z179+$Z180)*0.5*($D$27+$D$28)*$D$5*1000,0))</f>
        <v>0</v>
      </c>
      <c r="FT180" s="1">
        <f>IF(AND(G$55&lt;ABS($Q180),G$55&gt;ABS($Q179)),1,0)</f>
        <v>0</v>
      </c>
      <c r="FU180" s="3">
        <f>MIN(IF(FT180=1,($S180-$S179)/(ABS($Q180)-ABS($Q179))*(G$55-ABS($Q179))+$S179,0),$D$7)</f>
        <v>0</v>
      </c>
      <c r="FV180" s="1" t="e">
        <f>IF(ABS($Q180)&lt;#REF!,$AA180,IF(ABS($Q179)&lt;#REF!,(#REF!-ABS($Q179))*($Z179+$Z180)*0.5*($D$27+$D$28)*$D$5*1000,0))</f>
        <v>#REF!</v>
      </c>
      <c r="FW180" s="1" t="e">
        <f>IF(AND(#REF!&lt;ABS($Q180),#REF!&gt;ABS($Q179)),1,0)</f>
        <v>#REF!</v>
      </c>
      <c r="FX180" s="3" t="e">
        <f>MIN(IF(FW180=1,($S180-$S179)/(ABS($Q180)-ABS($Q179))*(#REF!-ABS($Q179))+$S179,0),$D$7)</f>
        <v>#REF!</v>
      </c>
    </row>
    <row r="181" spans="1:180" x14ac:dyDescent="0.35">
      <c r="A181" s="4"/>
      <c r="B181" s="4"/>
      <c r="C181" s="4"/>
      <c r="D181" s="4"/>
      <c r="E181" s="4"/>
      <c r="F181" s="4"/>
      <c r="G181" s="23"/>
      <c r="H181" s="23"/>
      <c r="I181" s="23"/>
      <c r="J181" s="23"/>
      <c r="K181" s="23"/>
      <c r="L181" s="36"/>
      <c r="M181" s="23"/>
      <c r="N181" s="23"/>
      <c r="O181" s="23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3">
        <f t="shared" si="8"/>
        <v>0.2</v>
      </c>
      <c r="AA181" s="3"/>
      <c r="AB181" s="1"/>
      <c r="AC181" s="2"/>
      <c r="AD181" s="2"/>
      <c r="AE181" s="1"/>
      <c r="AF181" s="2"/>
      <c r="AG181" s="2"/>
      <c r="AH181" s="1"/>
      <c r="AI181" s="2"/>
      <c r="AJ181" s="2"/>
      <c r="AK181" s="1"/>
      <c r="AL181" s="2"/>
      <c r="AM181" s="2"/>
      <c r="AN181" s="1"/>
      <c r="AO181" s="2"/>
      <c r="AP181" s="2"/>
      <c r="AQ181" s="1"/>
      <c r="AR181" s="2"/>
      <c r="AS181" s="2"/>
      <c r="AT181" s="1"/>
      <c r="AU181" s="2"/>
      <c r="AV181" s="2"/>
      <c r="AW181" s="1"/>
      <c r="AX181" s="2"/>
      <c r="AY181" s="2"/>
      <c r="AZ181" s="1"/>
      <c r="BA181" s="2"/>
      <c r="BB181" s="2"/>
      <c r="BC181" s="1"/>
      <c r="BD181" s="2"/>
      <c r="BE181" s="2"/>
      <c r="BF181" s="1"/>
      <c r="BG181" s="2"/>
      <c r="BH181" s="2"/>
      <c r="BI181" s="1"/>
      <c r="BJ181" s="2"/>
      <c r="BK181" s="2"/>
      <c r="BL181" s="1"/>
      <c r="BM181" s="2"/>
      <c r="BN181" s="2"/>
      <c r="BO181" s="1"/>
      <c r="BP181" s="2"/>
      <c r="BQ181" s="2"/>
      <c r="BR181" s="1"/>
      <c r="BS181" s="2"/>
      <c r="BT181" s="2"/>
      <c r="BU181" s="1"/>
      <c r="BV181" s="2"/>
      <c r="BW181" s="2"/>
      <c r="BX181" s="1"/>
      <c r="BY181" s="2"/>
      <c r="BZ181" s="2"/>
      <c r="CA181" s="1"/>
      <c r="CB181" s="2"/>
      <c r="CC181" s="2"/>
      <c r="CD181" s="1"/>
      <c r="CE181" s="2"/>
      <c r="CF181" s="2"/>
      <c r="CG181" s="1"/>
      <c r="CH181" s="2"/>
      <c r="CI181" s="2"/>
      <c r="CJ181" s="1"/>
      <c r="CK181" s="2"/>
      <c r="CL181" s="2"/>
      <c r="CM181" s="1"/>
      <c r="CN181" s="2"/>
      <c r="CO181" s="2"/>
      <c r="CP181" s="1"/>
      <c r="CQ181" s="2"/>
      <c r="CR181" s="2"/>
      <c r="CS181" s="1"/>
      <c r="CT181" s="2"/>
      <c r="CU181" s="2"/>
      <c r="CV181" s="1"/>
      <c r="CW181" s="2"/>
      <c r="CX181" s="2"/>
      <c r="CY181" s="1"/>
      <c r="CZ181" s="2"/>
      <c r="DA181" s="2"/>
      <c r="DB181" s="1"/>
      <c r="DC181" s="2"/>
      <c r="DD181" s="2"/>
      <c r="DE181" s="1"/>
      <c r="DF181" s="2"/>
      <c r="DG181" s="2"/>
      <c r="DH181" s="1"/>
      <c r="DI181" s="2"/>
      <c r="DJ181" s="2"/>
      <c r="DK181" s="1"/>
      <c r="DL181" s="2"/>
      <c r="DM181" s="2"/>
      <c r="DN181" s="1"/>
      <c r="DO181" s="2"/>
      <c r="DP181" s="2"/>
      <c r="DQ181" s="1"/>
      <c r="DR181" s="2"/>
      <c r="DS181" s="2"/>
      <c r="DT181" s="1"/>
      <c r="DU181" s="2"/>
      <c r="DV181" s="2"/>
      <c r="DW181" s="1"/>
      <c r="DX181" s="2"/>
      <c r="DY181" s="2"/>
      <c r="DZ181" s="1"/>
      <c r="EA181" s="2"/>
      <c r="EB181" s="2"/>
      <c r="EC181" s="1"/>
      <c r="ED181" s="2"/>
      <c r="EE181" s="2"/>
      <c r="EF181" s="1"/>
      <c r="EG181" s="2"/>
      <c r="EH181" s="2"/>
      <c r="EI181" s="1"/>
      <c r="EJ181" s="2"/>
      <c r="EK181" s="2"/>
      <c r="EL181" s="1"/>
      <c r="EM181" s="2"/>
      <c r="EN181" s="2"/>
      <c r="EO181" s="1"/>
      <c r="EP181" s="2"/>
      <c r="EQ181" s="2"/>
      <c r="ER181" s="1"/>
      <c r="ES181" s="2"/>
      <c r="ET181" s="2"/>
      <c r="EU181" s="1"/>
      <c r="EV181" s="2"/>
      <c r="EW181" s="2"/>
      <c r="EX181" s="1"/>
      <c r="EY181" s="2"/>
      <c r="EZ181" s="2"/>
      <c r="FA181" s="1"/>
      <c r="FB181" s="2"/>
      <c r="FC181" s="2"/>
      <c r="FD181" s="1"/>
      <c r="FE181" s="2"/>
      <c r="FF181" s="2"/>
      <c r="FG181" s="1"/>
      <c r="FH181" s="2"/>
      <c r="FI181" s="2"/>
      <c r="FJ181" s="1"/>
      <c r="FK181" s="2"/>
      <c r="FL181" s="2"/>
      <c r="FM181" s="1"/>
      <c r="FN181" s="2"/>
      <c r="FO181" s="2"/>
      <c r="FP181" s="1"/>
      <c r="FQ181" s="2"/>
      <c r="FR181" s="2"/>
      <c r="FS181" s="1"/>
      <c r="FT181" s="2"/>
      <c r="FU181" s="2"/>
      <c r="FV181" s="1"/>
      <c r="FW181" s="2"/>
      <c r="FX181" s="2"/>
    </row>
    <row r="182" spans="1:180" x14ac:dyDescent="0.35">
      <c r="A182" s="4"/>
      <c r="B182" s="4"/>
      <c r="C182" s="4"/>
      <c r="D182" s="4"/>
      <c r="E182" s="4"/>
      <c r="F182" s="4"/>
      <c r="G182" s="23"/>
      <c r="H182" s="23"/>
      <c r="I182" s="23"/>
      <c r="J182" s="23"/>
      <c r="K182" s="23"/>
      <c r="L182" s="36"/>
      <c r="M182" s="23"/>
      <c r="N182" s="23"/>
      <c r="O182" s="23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3">
        <f t="shared" si="8"/>
        <v>0.2</v>
      </c>
      <c r="AA182" s="1">
        <f>$R181*($Z182+$Z181)*0.5*($D$27+$D$28)*1000*$D$5</f>
        <v>0</v>
      </c>
      <c r="AB182" s="1">
        <f>IF(ABS($Q182)&lt;$G$6,$AA182,IF(ABS($Q181)&lt;$G$6,($G$6-ABS($Q181))*($Z181+$Z182)*0.5*($D$27+$D$28)*$D$5*1000,0))</f>
        <v>0</v>
      </c>
      <c r="AC182" s="1">
        <f>IF(AND($G$6&lt;ABS($Q182),$G$6&gt;ABS($Q181)),1,0)</f>
        <v>0</v>
      </c>
      <c r="AD182" s="3">
        <f>MIN(IF(AC182=1,($S182-$S181)/(ABS($Q182)-ABS($Q181))*($G$6-ABS($Q181))+$S181,0),$D$7)</f>
        <v>0</v>
      </c>
      <c r="AE182" s="1">
        <f>IF(ABS($Q182)&lt;$G$7,$AA182,IF(ABS($Q181)&lt;$G$7,($G$7-ABS($Q181))*($Z181+$Z182)*0.5*($D$27+$D$28)*$D$5*1000,0))</f>
        <v>0</v>
      </c>
      <c r="AF182" s="1">
        <f>IF(AND($G$7&lt;ABS($Q182),$G$7&gt;ABS($Q181)),1,0)</f>
        <v>0</v>
      </c>
      <c r="AG182" s="3">
        <f>MIN(IF(AF182=1,($S182-$S181)/(ABS($Q182)-ABS($Q181))*($G$7-ABS($Q181))+$S181,0),$D$7)</f>
        <v>0</v>
      </c>
      <c r="AH182" s="1">
        <f>IF(ABS($Q182)&lt;$G$8,$AA182,IF(ABS($Q181)&lt;$G$8,($G$8-ABS($Q181))*($Z181+$Z182)*0.5*($D$27+$D$28)*$D$5*1000,0))</f>
        <v>0</v>
      </c>
      <c r="AI182" s="1">
        <f>IF(AND($G$8&lt;ABS($Q182),$G$8&gt;ABS($Q181)),1,0)</f>
        <v>0</v>
      </c>
      <c r="AJ182" s="3">
        <f>MIN(IF(AI182=1,($S182-$S181)/(ABS($Q182)-ABS($Q181))*($G$8-ABS($Q181))+$S181,0),$D$7)</f>
        <v>0</v>
      </c>
      <c r="AK182" s="1">
        <f>IF(ABS($Q182)&lt;$G$9,$AA182,IF(ABS($Q181)&lt;$G$9,($G$9-ABS($Q181))*($Z181+$Z182)*0.5*($D$27+$D$28)*$D$5*1000,0))</f>
        <v>0</v>
      </c>
      <c r="AL182" s="1">
        <f>IF(AND($G$9&lt;ABS($Q182),$G$9&gt;ABS($Q181)),1,0)</f>
        <v>0</v>
      </c>
      <c r="AM182" s="3">
        <f>MIN(IF(AL182=1,($S182-$S181)/(ABS($Q182)-ABS($Q181))*($G$9-ABS($Q181))+$S181,0),$D$7)</f>
        <v>0</v>
      </c>
      <c r="AN182" s="1">
        <f>IF(ABS($Q182)&lt;$G$10,$AA182,IF(ABS($Q181)&lt;$G$10,($G$10-ABS($Q181))*($Z181+$Z182)*0.5*($D$27+$D$28)*$D$5*1000,0))</f>
        <v>0</v>
      </c>
      <c r="AO182" s="1">
        <f>IF(AND($G$10&lt;ABS($Q182),$G$10&gt;ABS($Q181)),1,0)</f>
        <v>0</v>
      </c>
      <c r="AP182" s="3">
        <f>MIN(IF(AO182=1,($S182-$S181)/(ABS($Q182)-ABS($Q181))*($G$10-ABS($Q181))+$S181,0),$D$7)</f>
        <v>0</v>
      </c>
      <c r="AQ182" s="1">
        <f>IF(ABS($Q182)&lt;$G$11,$AA182,IF(ABS($Q181)&lt;$G$11,($G$11-ABS($Q181))*($Z181+$Z182)*0.5*($D$27+$D$28)*$D$5*1000,0))</f>
        <v>0</v>
      </c>
      <c r="AR182" s="1">
        <f>IF(AND($G$11&lt;ABS($Q182),$G$11&gt;ABS($Q181)),1,0)</f>
        <v>0</v>
      </c>
      <c r="AS182" s="3">
        <f>MIN(IF(AR182=1,($S182-$S181)/(ABS($Q182)-ABS($Q181))*($G$11-ABS($Q181))+$S181,0),$D$7)</f>
        <v>0</v>
      </c>
      <c r="AT182" s="1">
        <f>IF(ABS($Q182)&lt;$G$12,$AA182,IF(ABS($Q181)&lt;$G$12,($G$12-ABS($Q181))*($Z181+$Z182)*0.5*($D$27+$D$28)*$D$5*1000,0))</f>
        <v>0</v>
      </c>
      <c r="AU182" s="1">
        <f>IF(AND($G$12&lt;ABS($Q182),$G$12&gt;ABS($Q181)),1,0)</f>
        <v>0</v>
      </c>
      <c r="AV182" s="3">
        <f>MIN(IF(AU182=1,($S182-$S181)/(ABS($Q182)-ABS($Q181))*($G$12-ABS($Q181))+$S181,0),$D$7)</f>
        <v>0</v>
      </c>
      <c r="AW182" s="1">
        <f>IF(ABS($Q182)&lt;$G$13,$AA182,IF(ABS($Q181)&lt;$G$13,($G$13-ABS($Q181))*($Z181+$Z182)*0.5*($D$27+$D$28)*$D$5*1000,0))</f>
        <v>0</v>
      </c>
      <c r="AX182" s="1">
        <f>IF(AND($G$13&lt;ABS($Q182),$G$13&gt;ABS($Q181)),1,0)</f>
        <v>0</v>
      </c>
      <c r="AY182" s="3">
        <f>MIN(IF(AX182=1,($S182-$S181)/(ABS($Q182)-ABS($Q181))*($G$13-ABS($Q181))+$S181,0),$D$7)</f>
        <v>0</v>
      </c>
      <c r="AZ182" s="1">
        <f>IF(ABS($Q182)&lt;$G$14,$AA182,IF(ABS($Q181)&lt;$G$14,($G$14-ABS($Q181))*($Z181+$Z182)*0.5*($D$27+$D$28)*$D$5*1000,0))</f>
        <v>0</v>
      </c>
      <c r="BA182" s="1">
        <f>IF(AND($G$14&lt;ABS($Q182),$G$14&gt;ABS($Q181)),1,0)</f>
        <v>0</v>
      </c>
      <c r="BB182" s="3">
        <f>MIN(IF(BA182=1,($S182-$S181)/(ABS($Q182)-ABS($Q181))*($G$14-ABS($Q181))+$S181,0),$D$7)</f>
        <v>0</v>
      </c>
      <c r="BC182" s="1">
        <f>IF(ABS($Q182)&lt;G$15,$AA182,IF(ABS($Q181)&lt;G$15,(G$15-ABS($Q181))*($Z181+$Z182)*0.5*($D$27+$D$28)*$D$5*1000,0))</f>
        <v>0</v>
      </c>
      <c r="BD182" s="1">
        <f>IF(AND(G$15&lt;ABS($Q182),G$15&gt;ABS($Q181)),1,0)</f>
        <v>0</v>
      </c>
      <c r="BE182" s="3">
        <f>MIN(IF(BD182=1,($S182-$S181)/(ABS($Q182)-ABS($Q181))*(G$15-ABS($Q181))+$S181,0),$D$7)</f>
        <v>0</v>
      </c>
      <c r="BF182" s="1">
        <f>IF(ABS($Q182)&lt;G$16,$AA182,IF(ABS($Q181)&lt;G$16,(G$16-ABS($Q181))*($Z181+$Z182)*0.5*($D$27+$D$28)*$D$5*1000,0))</f>
        <v>0</v>
      </c>
      <c r="BG182" s="1">
        <f>IF(AND(G$16&lt;ABS($Q182),G$16&gt;ABS($Q181)),1,0)</f>
        <v>0</v>
      </c>
      <c r="BH182" s="3">
        <f>MIN(IF(BG182=1,($S182-$S181)/(ABS($Q182)-ABS($Q181))*(G$16-ABS($Q181))+$S181,0),$D$7)</f>
        <v>0</v>
      </c>
      <c r="BI182" s="1">
        <f>IF(ABS($Q182)&lt;G$17,$AA182,IF(ABS($Q181)&lt;G$17,(G$17-ABS($Q181))*($Z181+$Z182)*0.5*($D$27+$D$28)*$D$5*1000,0))</f>
        <v>0</v>
      </c>
      <c r="BJ182" s="1">
        <f>IF(AND(G$17&lt;ABS($Q182),G$17&gt;ABS($Q181)),1,0)</f>
        <v>0</v>
      </c>
      <c r="BK182" s="3">
        <f>MIN(IF(BJ182=1,($S182-$S181)/(ABS($Q182)-ABS($Q181))*(G$17-ABS($Q181))+$S181,0),$D$7)</f>
        <v>0</v>
      </c>
      <c r="BL182" s="1">
        <f>IF(ABS($Q182)&lt;G$18,$AA182,IF(ABS($Q181)&lt;G$18,(G$18-ABS($Q181))*($Z181+$Z182)*0.5*($D$27+$D$28)*$D$5*1000,0))</f>
        <v>0</v>
      </c>
      <c r="BM182" s="1">
        <f>IF(AND(G$18&lt;ABS($Q182),G$18&gt;ABS($Q181)),1,0)</f>
        <v>0</v>
      </c>
      <c r="BN182" s="3">
        <f>MIN(IF(BM182=1,($S182-$S181)/(ABS($Q182)-ABS($Q181))*(G$18-ABS($Q181))+$S181,0),$D$7)</f>
        <v>0</v>
      </c>
      <c r="BO182" s="1">
        <f>IF(ABS($Q182)&lt;G$19,$AA182,IF(ABS($Q181)&lt;G$19,(G$19-ABS($Q181))*($Z181+$Z182)*0.5*($D$27+$D$28)*$D$5*1000,0))</f>
        <v>0</v>
      </c>
      <c r="BP182" s="1">
        <f>IF(AND(G$19&lt;ABS($Q182),G$19&gt;ABS($Q181)),1,0)</f>
        <v>0</v>
      </c>
      <c r="BQ182" s="3">
        <f>MIN(IF(BP182=1,($S182-$S181)/(ABS($Q182)-ABS($Q181))*(G$19-ABS($Q181))+$S181,0),$D$7)</f>
        <v>0</v>
      </c>
      <c r="BR182" s="1">
        <f>IF(ABS($Q182)&lt;G$20,$AA182,IF(ABS($Q181)&lt;G$20,(G$20-ABS($Q181))*($Z181+$Z182)*0.5*($D$27+$D$28)*$D$5*1000,0))</f>
        <v>0</v>
      </c>
      <c r="BS182" s="1">
        <f>IF(AND(G$20&lt;ABS($Q182),G$20&gt;ABS($Q181)),1,0)</f>
        <v>0</v>
      </c>
      <c r="BT182" s="3">
        <f>MIN(IF(BS182=1,($S182-$S181)/(ABS($Q182)-ABS($Q181))*(G$20-ABS($Q181))+$S181,0),$D$7)</f>
        <v>0</v>
      </c>
      <c r="BU182" s="1">
        <f>IF(ABS($Q182)&lt;G$21,$AA182,IF(ABS($Q181)&lt;G$21,(G$21-ABS($Q181))*($Z181+$Z182)*0.5*($D$27+$D$28)*$D$5*1000,0))</f>
        <v>0</v>
      </c>
      <c r="BV182" s="1">
        <f>IF(AND(G$21&lt;ABS($Q182),G$21&gt;ABS($Q181)),1,0)</f>
        <v>0</v>
      </c>
      <c r="BW182" s="3">
        <f>MIN(IF(BV182=1,($S182-$S181)/(ABS($Q182)-ABS($Q181))*(G$21-ABS($Q181))+$S181,0),$D$7)</f>
        <v>0</v>
      </c>
      <c r="BX182" s="1">
        <f>IF(ABS($Q182)&lt;G$22,$AA182,IF(ABS($Q181)&lt;G$22,(G$22-ABS($Q181))*($Z181+$Z182)*0.5*($D$27+$D$28)*$D$5*1000,0))</f>
        <v>0</v>
      </c>
      <c r="BY182" s="1">
        <f>IF(AND(G$22&lt;ABS($Q182),G$22&gt;ABS($Q181)),1,0)</f>
        <v>0</v>
      </c>
      <c r="BZ182" s="3">
        <f>MIN(IF(BY182=1,($S182-$S181)/(ABS($Q182)-ABS($Q181))*(G$22-ABS($Q181))+$S181,0),$D$7)</f>
        <v>0</v>
      </c>
      <c r="CA182" s="1">
        <f>IF(ABS($Q182)&lt;G$23,$AA182,IF(ABS($Q181)&lt;G$23,(G$23-ABS($Q181))*($Z181+$Z182)*0.5*($D$27+$D$28)*$D$5*1000,0))</f>
        <v>0</v>
      </c>
      <c r="CB182" s="1">
        <f>IF(AND(G$23&lt;ABS($Q182),G$23&gt;ABS($Q181)),1,0)</f>
        <v>0</v>
      </c>
      <c r="CC182" s="3">
        <f>MIN(IF(CB182=1,($S182-$S181)/(ABS($Q182)-ABS($Q181))*(G$23-ABS($Q181))+$S181,0),$D$7)</f>
        <v>0</v>
      </c>
      <c r="CD182" s="1">
        <f>IF(ABS($Q182)&lt;G$24,$AA182,IF(ABS($Q181)&lt;G$24,(G$24-ABS($Q181))*($Z181+$Z182)*0.5*($D$27+$D$28)*$D$5*1000,0))</f>
        <v>0</v>
      </c>
      <c r="CE182" s="1">
        <f>IF(AND(G$24&lt;ABS($Q182),G$24&gt;ABS($Q181)),1,0)</f>
        <v>0</v>
      </c>
      <c r="CF182" s="3">
        <f>MIN(IF(CE182=1,($S182-$S181)/(ABS($Q182)-ABS($Q181))*(G$24-ABS($Q181))+$S181,0),$D$7)</f>
        <v>0</v>
      </c>
      <c r="CG182" s="1">
        <f>IF(ABS($Q182)&lt;G$25,$AA182,IF(ABS($Q181)&lt;G$25,(G$25-ABS($Q181))*($Z181+$Z182)*0.5*($D$27+$D$28)*$D$5*1000,0))</f>
        <v>0</v>
      </c>
      <c r="CH182" s="1">
        <f>IF(AND(G$25&lt;ABS($Q182),G$25&gt;ABS($Q181)),1,0)</f>
        <v>0</v>
      </c>
      <c r="CI182" s="3">
        <f>MIN(IF(CH182=1,($S182-$S181)/(ABS($Q182)-ABS($Q181))*(G$25-ABS($Q181))+$S181,0),$D$7)</f>
        <v>0</v>
      </c>
      <c r="CJ182" s="1">
        <f>IF(ABS($Q182)&lt;G$26,$AA182,IF(ABS($Q181)&lt;G$26,(G$26-ABS($Q181))*($Z181+$Z182)*0.5*($D$27+$D$28)*$D$5*1000,0))</f>
        <v>0</v>
      </c>
      <c r="CK182" s="1">
        <f>IF(AND(G$26&lt;ABS($Q182),G$26&gt;ABS($Q181)),1,0)</f>
        <v>0</v>
      </c>
      <c r="CL182" s="3">
        <f>MIN(IF(CK182=1,($S182-$S181)/(ABS($Q182)-ABS($Q181))*(G$26-ABS($Q181))+$S181,0),$D$7)</f>
        <v>0</v>
      </c>
      <c r="CM182" s="1">
        <f>IF(ABS($Q182)&lt;G$27,$AA182,IF(ABS($Q181)&lt;G$27,(G$27-ABS($Q181))*($Z181+$Z182)*0.5*($D$27+$D$28)*$D$5*1000,0))</f>
        <v>0</v>
      </c>
      <c r="CN182" s="1">
        <f>IF(AND(G$27&lt;ABS($Q182),G$27&gt;ABS($Q181)),1,0)</f>
        <v>0</v>
      </c>
      <c r="CO182" s="3">
        <f>MIN(IF(CN182=1,($S182-$S181)/(ABS($Q182)-ABS($Q181))*(G$27-ABS($Q181))+$S181,0),$D$7)</f>
        <v>0</v>
      </c>
      <c r="CP182" s="1">
        <f>IF(ABS($Q182)&lt;G$28,$AA182,IF(ABS($Q181)&lt;G$28,(G$28-ABS($Q181))*($Z181+$Z182)*0.5*($D$27+$D$28)*$D$5*1000,0))</f>
        <v>0</v>
      </c>
      <c r="CQ182" s="1">
        <f>IF(AND(G$28&lt;ABS($Q182),G$28&gt;ABS($Q181)),1,0)</f>
        <v>0</v>
      </c>
      <c r="CR182" s="3">
        <f>MIN(IF(CQ182=1,($S182-$S181)/(ABS($Q182)-ABS($Q181))*(G$28-ABS($Q181))+$S181,0),$D$7)</f>
        <v>0</v>
      </c>
      <c r="CS182" s="1">
        <f>IF(ABS($Q182)&lt;G$29,$AA182,IF(ABS($Q181)&lt;G$29,(G$29-ABS($Q181))*($Z181+$Z182)*0.5*($D$27+$D$28)*$D$5*1000,0))</f>
        <v>0</v>
      </c>
      <c r="CT182" s="1">
        <f>IF(AND(G$29&lt;ABS($Q182),G$29&gt;ABS($Q181)),1,0)</f>
        <v>0</v>
      </c>
      <c r="CU182" s="3">
        <f>MIN(IF(CT182=1,($S182-$S181)/(ABS($Q182)-ABS($Q181))*(G$29-ABS($Q181))+$S181,0),$D$7)</f>
        <v>0</v>
      </c>
      <c r="CV182" s="1">
        <f>IF(ABS($Q182)&lt;G$30,$AA182,IF(ABS($Q181)&lt;G$30,(G$30-ABS($Q181))*($Z181+$Z182)*0.5*($D$27+$D$28)*$D$5*1000,0))</f>
        <v>0</v>
      </c>
      <c r="CW182" s="1">
        <f>IF(AND(G$30&lt;ABS($Q182),G$30&gt;ABS($Q181)),1,0)</f>
        <v>0</v>
      </c>
      <c r="CX182" s="3">
        <f>MIN(IF(CW182=1,($S182-$S181)/(ABS($Q182)-ABS($Q181))*(G$30-ABS($Q181))+$S181,0),$D$7)</f>
        <v>0</v>
      </c>
      <c r="CY182" s="1">
        <f>IF(ABS($Q182)&lt;G$31,$AA182,IF(ABS($Q181)&lt;G$31,(G$31-ABS($Q181))*($Z181+$Z182)*0.5*($D$27+$D$28)*$D$5*1000,0))</f>
        <v>0</v>
      </c>
      <c r="CZ182" s="1">
        <f>IF(AND(G$31&lt;ABS($Q182),G$31&gt;ABS($Q181)),1,0)</f>
        <v>0</v>
      </c>
      <c r="DA182" s="3">
        <f>MIN(IF(CZ182=1,($S182-$S181)/(ABS($Q182)-ABS($Q181))*(G$31-ABS($Q181))+$S181,0),$D$7)</f>
        <v>0</v>
      </c>
      <c r="DB182" s="1">
        <f>IF(ABS($Q182)&lt;G$32,$AA182,IF(ABS($Q181)&lt;G$32,(G$32-ABS($Q181))*($Z181+$Z182)*0.5*($D$27+$D$28)*$D$5*1000,0))</f>
        <v>0</v>
      </c>
      <c r="DC182" s="1">
        <f>IF(AND(G$32&lt;ABS($Q182),G$32&gt;ABS($Q181)),1,0)</f>
        <v>0</v>
      </c>
      <c r="DD182" s="3">
        <f>MIN(IF(DC182=1,($S182-$S181)/(ABS($Q182)-ABS($Q181))*(G$32-ABS($Q181))+$S181,0),$D$7)</f>
        <v>0</v>
      </c>
      <c r="DE182" s="1">
        <f>IF(ABS($Q182)&lt;G$33,$AA182,IF(ABS($Q181)&lt;G$33,(G$33-ABS($Q181))*($Z181+$Z182)*0.5*($D$27+$D$28)*$D$5*1000,0))</f>
        <v>0</v>
      </c>
      <c r="DF182" s="1">
        <f>IF(AND(G$33&lt;ABS($Q182),G$33&gt;ABS($Q181)),1,0)</f>
        <v>0</v>
      </c>
      <c r="DG182" s="3">
        <f>MIN(IF(DF182=1,($S182-$S181)/(ABS($Q182)-ABS($Q181))*(G$33-ABS($Q181))+$S181,0),$D$7)</f>
        <v>0</v>
      </c>
      <c r="DH182" s="1">
        <f>IF(ABS($Q182)&lt;G$34,$AA182,IF(ABS($Q181)&lt;G$34,(G$34-ABS($Q181))*($Z181+$Z182)*0.5*($D$27+$D$28)*$D$5*1000,0))</f>
        <v>0</v>
      </c>
      <c r="DI182" s="1">
        <f>IF(AND(G$34&lt;ABS($Q182),G$34&gt;ABS($Q181)),1,0)</f>
        <v>0</v>
      </c>
      <c r="DJ182" s="3">
        <f>MIN(IF(DI182=1,($S182-$S181)/(ABS($Q182)-ABS($Q181))*(G$34-ABS($Q181))+$S181,0),$D$7)</f>
        <v>0</v>
      </c>
      <c r="DK182" s="1">
        <f>IF(ABS($Q182)&lt;G$35,$AA182,IF(ABS($Q181)&lt;G$35,(G$35-ABS($Q181))*($Z181+$Z182)*0.5*($D$27+$D$28)*$D$5*1000,0))</f>
        <v>0</v>
      </c>
      <c r="DL182" s="1">
        <f>IF(AND(G$35&lt;ABS($Q182),G$35&gt;ABS($Q181)),1,0)</f>
        <v>0</v>
      </c>
      <c r="DM182" s="3">
        <f>MIN(IF(DL182=1,($S182-$S181)/(ABS($Q182)-ABS($Q181))*(G$35-ABS($Q181))+$S181,0),$D$7)</f>
        <v>0</v>
      </c>
      <c r="DN182" s="1">
        <f>IF(ABS($Q182)&lt;G$36,$AA182,IF(ABS($Q181)&lt;G$36,(G$36-ABS($Q181))*($Z181+$Z182)*0.5*($D$27+$D$28)*$D$5*1000,0))</f>
        <v>0</v>
      </c>
      <c r="DO182" s="1">
        <f>IF(AND(G$36&lt;ABS($Q182),G$36&gt;ABS($Q181)),1,0)</f>
        <v>0</v>
      </c>
      <c r="DP182" s="3">
        <f>MIN(IF(DO182=1,($S182-$S181)/(ABS($Q182)-ABS($Q181))*(G$36-ABS($Q181))+$S181,0),$D$7)</f>
        <v>0</v>
      </c>
      <c r="DQ182" s="1">
        <f>IF(ABS($Q182)&lt;G$37,$AA182,IF(ABS($Q181)&lt;G$37,(G$37-ABS($Q181))*($Z181+$Z182)*0.5*($D$27+$D$28)*$D$5*1000,0))</f>
        <v>0</v>
      </c>
      <c r="DR182" s="1">
        <f>IF(AND(G$37&lt;ABS($Q182),G$37&gt;ABS($Q181)),1,0)</f>
        <v>0</v>
      </c>
      <c r="DS182" s="3">
        <f>MIN(IF(DR182=1,($S182-$S181)/(ABS($Q182)-ABS($Q181))*(G$37-ABS($Q181))+$S181,0),$D$7)</f>
        <v>0</v>
      </c>
      <c r="DT182" s="1">
        <f>IF(ABS($Q182)&lt;G$38,$AA182,IF(ABS($Q181)&lt;G$38,(G$38-ABS($Q181))*($Z181+$Z182)*0.5*($D$27+$D$28)*$D$5*1000,0))</f>
        <v>0</v>
      </c>
      <c r="DU182" s="1">
        <f>IF(AND(G$38&lt;ABS($Q182),G$38&gt;ABS($Q181)),1,0)</f>
        <v>0</v>
      </c>
      <c r="DV182" s="3">
        <f>MIN(IF(DU182=1,($S182-$S181)/(ABS($Q182)-ABS($Q181))*(G$38-ABS($Q181))+$S181,0),$D$7)</f>
        <v>0</v>
      </c>
      <c r="DW182" s="1">
        <f>IF(ABS($Q182)&lt;G$39,$AA182,IF(ABS($Q181)&lt;G$39,(G$39-ABS($Q181))*($Z181+$Z182)*0.5*($D$27+$D$28)*$D$5*1000,0))</f>
        <v>0</v>
      </c>
      <c r="DX182" s="1">
        <f>IF(AND(G$39&lt;ABS($Q182),G$39&gt;ABS($Q181)),1,0)</f>
        <v>0</v>
      </c>
      <c r="DY182" s="3">
        <f>MIN(IF(DX182=1,($S182-$S181)/(ABS($Q182)-ABS($Q181))*(G$39-ABS($Q181))+$S181,0),$D$7)</f>
        <v>0</v>
      </c>
      <c r="DZ182" s="1">
        <f>IF(ABS($Q182)&lt;G$40,$AA182,IF(ABS($Q181)&lt;G$40,(G$40-ABS($Q181))*($Z181+$Z182)*0.5*($D$27+$D$28)*$D$5*1000,0))</f>
        <v>0</v>
      </c>
      <c r="EA182" s="1">
        <f>IF(AND(G$40&lt;ABS($Q182),G$40&gt;ABS($Q181)),1,0)</f>
        <v>0</v>
      </c>
      <c r="EB182" s="3">
        <f>MIN(IF(EA182=1,($S182-$S181)/(ABS($Q182)-ABS($Q181))*(G$40-ABS($Q181))+$S181,0),$D$7)</f>
        <v>0</v>
      </c>
      <c r="EC182" s="1">
        <f>IF(ABS($Q182)&lt;G$41,$AA182,IF(ABS($Q181)&lt;G$41,(G$41-ABS($Q181))*($Z181+$Z182)*0.5*($D$27+$D$28)*$D$5*1000,0))</f>
        <v>0</v>
      </c>
      <c r="ED182" s="1">
        <f>IF(AND(G$41&lt;ABS($Q182),G$41&gt;ABS($Q181)),1,0)</f>
        <v>0</v>
      </c>
      <c r="EE182" s="3">
        <f>MIN(IF(ED182=1,($S182-$S181)/(ABS($Q182)-ABS($Q181))*(G$41-ABS($Q181))+$S181,0),$D$7)</f>
        <v>0</v>
      </c>
      <c r="EF182" s="1">
        <f>IF(ABS($Q182)&lt;G$42,$AA182,IF(ABS($Q181)&lt;G$42,(G$42-ABS($Q181))*($Z181+$Z182)*0.5*($D$27+$D$28)*$D$5*1000,0))</f>
        <v>0</v>
      </c>
      <c r="EG182" s="1">
        <f>IF(AND(G$42&lt;ABS($Q182),G$42&gt;ABS($Q181)),1,0)</f>
        <v>0</v>
      </c>
      <c r="EH182" s="3">
        <f>MIN(IF(EG182=1,($S182-$S181)/(ABS($Q182)-ABS($Q181))*(G$42-ABS($Q181))+$S181,0),$D$7)</f>
        <v>0</v>
      </c>
      <c r="EI182" s="1">
        <f>IF(ABS($Q182)&lt;G$43,$AA182,IF(ABS($Q181)&lt;G$43,(G$43-ABS($Q181))*($Z181+$Z182)*0.5*($D$27+$D$28)*$D$5*1000,0))</f>
        <v>0</v>
      </c>
      <c r="EJ182" s="1">
        <f>IF(AND(G$43&lt;ABS($Q182),G$43&gt;ABS($Q181)),1,0)</f>
        <v>0</v>
      </c>
      <c r="EK182" s="3">
        <f>MIN(IF(EJ182=1,($S182-$S181)/(ABS($Q182)-ABS($Q181))*(G$43-ABS($Q181))+$S181,0),$D$7)</f>
        <v>0</v>
      </c>
      <c r="EL182" s="1">
        <f>IF(ABS($Q182)&lt;G$44,$AA182,IF(ABS($Q181)&lt;G$44,(G$44-ABS($Q181))*($Z181+$Z182)*0.5*($D$27+$D$28)*$D$5*1000,0))</f>
        <v>0</v>
      </c>
      <c r="EM182" s="1">
        <f>IF(AND(G$44&lt;ABS($Q182),G$44&gt;ABS($Q181)),1,0)</f>
        <v>0</v>
      </c>
      <c r="EN182" s="3">
        <f>MIN(IF(EM182=1,($S182-$S181)/(ABS($Q182)-ABS($Q181))*(G$44-ABS($Q181))+$S181,0),$D$7)</f>
        <v>0</v>
      </c>
      <c r="EO182" s="1">
        <f>IF(ABS($Q182)&lt;G$45,$AA182,IF(ABS($Q181)&lt;G$45,(G$45-ABS($Q181))*($Z181+$Z182)*0.5*($D$27+$D$28)*$D$5*1000,0))</f>
        <v>0</v>
      </c>
      <c r="EP182" s="1">
        <f>IF(AND(G$45&lt;ABS($Q182),G$45&gt;ABS($Q181)),1,0)</f>
        <v>0</v>
      </c>
      <c r="EQ182" s="3">
        <f>MIN(IF(EP182=1,($S182-$S181)/(ABS($Q182)-ABS($Q181))*(G$45-ABS($Q181))+$S181,0),$D$7)</f>
        <v>0</v>
      </c>
      <c r="ER182" s="1">
        <f>IF(ABS($Q182)&lt;G$46,$AA182,IF(ABS($Q181)&lt;G$46,(G$46-ABS($Q181))*($Z181+$Z182)*0.5*($D$27+$D$28)*$D$5*1000,0))</f>
        <v>0</v>
      </c>
      <c r="ES182" s="1">
        <f>IF(AND(G$46&lt;ABS($Q182),G$46&gt;ABS($Q181)),1,0)</f>
        <v>0</v>
      </c>
      <c r="ET182" s="3">
        <f>MIN(IF(ES182=1,($S182-$S181)/(ABS($Q182)-ABS($Q181))*(G$46-ABS($Q181))+$S181,0),$D$7)</f>
        <v>0</v>
      </c>
      <c r="EU182" s="1">
        <f>IF(ABS($Q182)&lt;G$47,$AA182,IF(ABS($Q181)&lt;G$47,(G$47-ABS($Q181))*($Z181+$Z182)*0.5*($D$27+$D$28)*$D$5*1000,0))</f>
        <v>0</v>
      </c>
      <c r="EV182" s="1">
        <f>IF(AND(G$47&lt;ABS($Q182),G$47&gt;ABS($Q181)),1,0)</f>
        <v>0</v>
      </c>
      <c r="EW182" s="3">
        <f>MIN(IF(EV182=1,($S182-$S181)/(ABS($Q182)-ABS($Q181))*(G$47-ABS($Q181))+$S181,0),$D$7)</f>
        <v>0</v>
      </c>
      <c r="EX182" s="1">
        <f>IF(ABS($Q182)&lt;G$48,$AA182,IF(ABS($Q181)&lt;G$48,(G$48-ABS($Q181))*($Z181+$Z182)*0.5*($D$27+$D$28)*$D$5*1000,0))</f>
        <v>0</v>
      </c>
      <c r="EY182" s="1">
        <f>IF(AND(G$48&lt;ABS($Q182),G$48&gt;ABS($Q181)),1,0)</f>
        <v>0</v>
      </c>
      <c r="EZ182" s="3">
        <f>MIN(IF(EY182=1,($S182-$S181)/(ABS($Q182)-ABS($Q181))*(G$48-ABS($Q181))+$S181,0),$D$7)</f>
        <v>0</v>
      </c>
      <c r="FA182" s="1">
        <f>IF(ABS($Q182)&lt;G$49,$AA182,IF(ABS($Q181)&lt;G$49,(G$49-ABS($Q181))*($Z181+$Z182)*0.5*($D$27+$D$28)*$D$5*1000,0))</f>
        <v>0</v>
      </c>
      <c r="FB182" s="1">
        <f>IF(AND(G$49&lt;ABS($Q182),G$49&gt;ABS($Q181)),1,0)</f>
        <v>0</v>
      </c>
      <c r="FC182" s="3">
        <f>MIN(IF(FB182=1,($S182-$S181)/(ABS($Q182)-ABS($Q181))*(G$49-ABS($Q181))+$S181,0),$D$7)</f>
        <v>0</v>
      </c>
      <c r="FD182" s="1">
        <f>IF(ABS($Q182)&lt;G$50,$AA182,IF(ABS($Q181)&lt;G$50,(G$50-ABS($Q181))*($Z181+$Z182)*0.5*($D$27+$D$28)*$D$5*1000,0))</f>
        <v>0</v>
      </c>
      <c r="FE182" s="1">
        <f>IF(AND(G$50&lt;ABS($Q182),G$50&gt;ABS($Q181)),1,0)</f>
        <v>0</v>
      </c>
      <c r="FF182" s="3">
        <f>MIN(IF(FE182=1,($S182-$S181)/(ABS($Q182)-ABS($Q181))*(G$50-ABS($Q181))+$S181,0),$D$7)</f>
        <v>0</v>
      </c>
      <c r="FG182" s="1">
        <f>IF(ABS($Q182)&lt;G$51,$AA182,IF(ABS($Q181)&lt;G$51,(G$51-ABS($Q181))*($Z181+$Z182)*0.5*($D$27+$D$28)*$D$5*1000,0))</f>
        <v>0</v>
      </c>
      <c r="FH182" s="1">
        <f>IF(AND(G$51&lt;ABS($Q182),G$51&gt;ABS($Q181)),1,0)</f>
        <v>0</v>
      </c>
      <c r="FI182" s="3">
        <f>MIN(IF(FH182=1,($S182-$S181)/(ABS($Q182)-ABS($Q181))*(G$51-ABS($Q181))+$S181,0),$D$7)</f>
        <v>0</v>
      </c>
      <c r="FJ182" s="1">
        <f>IF(ABS($Q182)&lt;G$52,$AA182,IF(ABS($Q181)&lt;G$52,(G$52-ABS($Q181))*($Z181+$Z182)*0.5*($D$27+$D$28)*$D$5*1000,0))</f>
        <v>0</v>
      </c>
      <c r="FK182" s="1">
        <f>IF(AND(G$52&lt;ABS($Q182),G$52&gt;ABS($Q181)),1,0)</f>
        <v>0</v>
      </c>
      <c r="FL182" s="3">
        <f>MIN(IF(FK182=1,($S182-$S181)/(ABS($Q182)-ABS($Q181))*(G$52-ABS($Q181))+$S181,0),$D$7)</f>
        <v>0</v>
      </c>
      <c r="FM182" s="1">
        <f>IF(ABS($Q182)&lt;G$53,$AA182,IF(ABS($Q181)&lt;G$53,(G$53-ABS($Q181))*($Z181+$Z182)*0.5*($D$27+$D$28)*$D$5*1000,0))</f>
        <v>0</v>
      </c>
      <c r="FN182" s="1">
        <f>IF(AND(G$53&lt;ABS($Q182),G$53&gt;ABS($Q181)),1,0)</f>
        <v>0</v>
      </c>
      <c r="FO182" s="3">
        <f>MIN(IF(FN182=1,($S182-$S181)/(ABS($Q182)-ABS($Q181))*(G$53-ABS($Q181))+$S181,0),$D$7)</f>
        <v>0</v>
      </c>
      <c r="FP182" s="1">
        <f>IF(ABS($Q182)&lt;G$54,$AA182,IF(ABS($Q181)&lt;G$54,(G$54-ABS($Q181))*($Z181+$Z182)*0.5*($D$27+$D$28)*$D$5*1000,0))</f>
        <v>0</v>
      </c>
      <c r="FQ182" s="1">
        <f>IF(AND(G$54&lt;ABS($Q182),G$54&gt;ABS($Q181)),1,0)</f>
        <v>0</v>
      </c>
      <c r="FR182" s="3">
        <f>MIN(IF(FQ182=1,($S182-$S181)/(ABS($Q182)-ABS($Q181))*(G$54-ABS($Q181))+$S181,0),$D$7)</f>
        <v>0</v>
      </c>
      <c r="FS182" s="1">
        <f>IF(ABS($Q182)&lt;G$55,$AA182,IF(ABS($Q181)&lt;G$55,(G$55-ABS($Q181))*($Z181+$Z182)*0.5*($D$27+$D$28)*$D$5*1000,0))</f>
        <v>0</v>
      </c>
      <c r="FT182" s="1">
        <f>IF(AND(G$55&lt;ABS($Q182),G$55&gt;ABS($Q181)),1,0)</f>
        <v>0</v>
      </c>
      <c r="FU182" s="3">
        <f>MIN(IF(FT182=1,($S182-$S181)/(ABS($Q182)-ABS($Q181))*(G$55-ABS($Q181))+$S181,0),$D$7)</f>
        <v>0</v>
      </c>
      <c r="FV182" s="1" t="e">
        <f>IF(ABS($Q182)&lt;#REF!,$AA182,IF(ABS($Q181)&lt;#REF!,(#REF!-ABS($Q181))*($Z181+$Z182)*0.5*($D$27+$D$28)*$D$5*1000,0))</f>
        <v>#REF!</v>
      </c>
      <c r="FW182" s="1" t="e">
        <f>IF(AND(#REF!&lt;ABS($Q182),#REF!&gt;ABS($Q181)),1,0)</f>
        <v>#REF!</v>
      </c>
      <c r="FX182" s="3" t="e">
        <f>MIN(IF(FW182=1,($S182-$S181)/(ABS($Q182)-ABS($Q181))*(#REF!-ABS($Q181))+$S181,0),$D$7)</f>
        <v>#REF!</v>
      </c>
    </row>
    <row r="183" spans="1:180" x14ac:dyDescent="0.35">
      <c r="A183" s="4"/>
      <c r="B183" s="4"/>
      <c r="C183" s="4"/>
      <c r="D183" s="4"/>
      <c r="E183" s="4"/>
      <c r="F183" s="4"/>
      <c r="G183" s="23"/>
      <c r="H183" s="23"/>
      <c r="I183" s="23"/>
      <c r="J183" s="23"/>
      <c r="K183" s="23"/>
      <c r="L183" s="36"/>
      <c r="M183" s="23"/>
      <c r="N183" s="23"/>
      <c r="O183" s="23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3">
        <f t="shared" ref="Z183:Z221" si="9">MIN(U183,$D$8)</f>
        <v>0.2</v>
      </c>
      <c r="AA183" s="3"/>
      <c r="AB183" s="1"/>
      <c r="AC183" s="2"/>
      <c r="AD183" s="2"/>
      <c r="AE183" s="1"/>
      <c r="AF183" s="2"/>
      <c r="AG183" s="2"/>
      <c r="AH183" s="1"/>
      <c r="AI183" s="2"/>
      <c r="AJ183" s="2"/>
      <c r="AK183" s="1"/>
      <c r="AL183" s="2"/>
      <c r="AM183" s="2"/>
      <c r="AN183" s="1"/>
      <c r="AO183" s="2"/>
      <c r="AP183" s="2"/>
      <c r="AQ183" s="1"/>
      <c r="AR183" s="2"/>
      <c r="AS183" s="2"/>
      <c r="AT183" s="1"/>
      <c r="AU183" s="2"/>
      <c r="AV183" s="2"/>
      <c r="AW183" s="1"/>
      <c r="AX183" s="2"/>
      <c r="AY183" s="2"/>
      <c r="AZ183" s="1"/>
      <c r="BA183" s="2"/>
      <c r="BB183" s="2"/>
      <c r="BC183" s="1"/>
      <c r="BD183" s="2"/>
      <c r="BE183" s="2"/>
      <c r="BF183" s="1"/>
      <c r="BG183" s="2"/>
      <c r="BH183" s="2"/>
      <c r="BI183" s="1"/>
      <c r="BJ183" s="2"/>
      <c r="BK183" s="2"/>
      <c r="BL183" s="1"/>
      <c r="BM183" s="2"/>
      <c r="BN183" s="2"/>
      <c r="BO183" s="1"/>
      <c r="BP183" s="2"/>
      <c r="BQ183" s="2"/>
      <c r="BR183" s="1"/>
      <c r="BS183" s="2"/>
      <c r="BT183" s="2"/>
      <c r="BU183" s="1"/>
      <c r="BV183" s="2"/>
      <c r="BW183" s="2"/>
      <c r="BX183" s="1"/>
      <c r="BY183" s="2"/>
      <c r="BZ183" s="2"/>
      <c r="CA183" s="1"/>
      <c r="CB183" s="2"/>
      <c r="CC183" s="2"/>
      <c r="CD183" s="1"/>
      <c r="CE183" s="2"/>
      <c r="CF183" s="2"/>
      <c r="CG183" s="1"/>
      <c r="CH183" s="2"/>
      <c r="CI183" s="2"/>
      <c r="CJ183" s="1"/>
      <c r="CK183" s="2"/>
      <c r="CL183" s="2"/>
      <c r="CM183" s="1"/>
      <c r="CN183" s="2"/>
      <c r="CO183" s="2"/>
      <c r="CP183" s="1"/>
      <c r="CQ183" s="2"/>
      <c r="CR183" s="2"/>
      <c r="CS183" s="1"/>
      <c r="CT183" s="2"/>
      <c r="CU183" s="2"/>
      <c r="CV183" s="1"/>
      <c r="CW183" s="2"/>
      <c r="CX183" s="2"/>
      <c r="CY183" s="1"/>
      <c r="CZ183" s="2"/>
      <c r="DA183" s="2"/>
      <c r="DB183" s="1"/>
      <c r="DC183" s="2"/>
      <c r="DD183" s="2"/>
      <c r="DE183" s="1"/>
      <c r="DF183" s="2"/>
      <c r="DG183" s="2"/>
      <c r="DH183" s="1"/>
      <c r="DI183" s="2"/>
      <c r="DJ183" s="2"/>
      <c r="DK183" s="1"/>
      <c r="DL183" s="2"/>
      <c r="DM183" s="2"/>
      <c r="DN183" s="1"/>
      <c r="DO183" s="2"/>
      <c r="DP183" s="2"/>
      <c r="DQ183" s="1"/>
      <c r="DR183" s="2"/>
      <c r="DS183" s="2"/>
      <c r="DT183" s="1"/>
      <c r="DU183" s="2"/>
      <c r="DV183" s="2"/>
      <c r="DW183" s="1"/>
      <c r="DX183" s="2"/>
      <c r="DY183" s="2"/>
      <c r="DZ183" s="1"/>
      <c r="EA183" s="2"/>
      <c r="EB183" s="2"/>
      <c r="EC183" s="1"/>
      <c r="ED183" s="2"/>
      <c r="EE183" s="2"/>
      <c r="EF183" s="1"/>
      <c r="EG183" s="2"/>
      <c r="EH183" s="2"/>
      <c r="EI183" s="1"/>
      <c r="EJ183" s="2"/>
      <c r="EK183" s="2"/>
      <c r="EL183" s="1"/>
      <c r="EM183" s="2"/>
      <c r="EN183" s="2"/>
      <c r="EO183" s="1"/>
      <c r="EP183" s="2"/>
      <c r="EQ183" s="2"/>
      <c r="ER183" s="1"/>
      <c r="ES183" s="2"/>
      <c r="ET183" s="2"/>
      <c r="EU183" s="1"/>
      <c r="EV183" s="2"/>
      <c r="EW183" s="2"/>
      <c r="EX183" s="1"/>
      <c r="EY183" s="2"/>
      <c r="EZ183" s="2"/>
      <c r="FA183" s="1"/>
      <c r="FB183" s="2"/>
      <c r="FC183" s="2"/>
      <c r="FD183" s="1"/>
      <c r="FE183" s="2"/>
      <c r="FF183" s="2"/>
      <c r="FG183" s="1"/>
      <c r="FH183" s="2"/>
      <c r="FI183" s="2"/>
      <c r="FJ183" s="1"/>
      <c r="FK183" s="2"/>
      <c r="FL183" s="2"/>
      <c r="FM183" s="1"/>
      <c r="FN183" s="2"/>
      <c r="FO183" s="2"/>
      <c r="FP183" s="1"/>
      <c r="FQ183" s="2"/>
      <c r="FR183" s="2"/>
      <c r="FS183" s="1"/>
      <c r="FT183" s="2"/>
      <c r="FU183" s="2"/>
      <c r="FV183" s="1"/>
      <c r="FW183" s="2"/>
      <c r="FX183" s="2"/>
    </row>
    <row r="184" spans="1:180" x14ac:dyDescent="0.35">
      <c r="A184" s="4"/>
      <c r="B184" s="4"/>
      <c r="C184" s="4"/>
      <c r="D184" s="4"/>
      <c r="E184" s="4"/>
      <c r="F184" s="4"/>
      <c r="G184" s="23"/>
      <c r="H184" s="23"/>
      <c r="I184" s="23"/>
      <c r="J184" s="23"/>
      <c r="K184" s="23"/>
      <c r="L184" s="36"/>
      <c r="M184" s="23"/>
      <c r="N184" s="23"/>
      <c r="O184" s="23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3">
        <f t="shared" si="9"/>
        <v>0.2</v>
      </c>
      <c r="AA184" s="1">
        <f>$R183*($Z184+$Z183)*0.5*($D$27+$D$28)*1000*$D$5</f>
        <v>0</v>
      </c>
      <c r="AB184" s="1">
        <f>IF(ABS($Q184)&lt;$G$6,$AA184,IF(ABS($Q183)&lt;$G$6,($G$6-ABS($Q183))*($Z183+$Z184)*0.5*($D$27+$D$28)*$D$5*1000,0))</f>
        <v>0</v>
      </c>
      <c r="AC184" s="1">
        <f>IF(AND($G$6&lt;ABS($Q184),$G$6&gt;ABS($Q183)),1,0)</f>
        <v>0</v>
      </c>
      <c r="AD184" s="3">
        <f>MIN(IF(AC184=1,($S184-$S183)/(ABS($Q184)-ABS($Q183))*($G$6-ABS($Q183))+$S183,0),$D$7)</f>
        <v>0</v>
      </c>
      <c r="AE184" s="1">
        <f>IF(ABS($Q184)&lt;$G$7,$AA184,IF(ABS($Q183)&lt;$G$7,($G$7-ABS($Q183))*($Z183+$Z184)*0.5*($D$27+$D$28)*$D$5*1000,0))</f>
        <v>0</v>
      </c>
      <c r="AF184" s="1">
        <f>IF(AND($G$7&lt;ABS($Q184),$G$7&gt;ABS($Q183)),1,0)</f>
        <v>0</v>
      </c>
      <c r="AG184" s="3">
        <f>MIN(IF(AF184=1,($S184-$S183)/(ABS($Q184)-ABS($Q183))*($G$7-ABS($Q183))+$S183,0),$D$7)</f>
        <v>0</v>
      </c>
      <c r="AH184" s="1">
        <f>IF(ABS($Q184)&lt;$G$8,$AA184,IF(ABS($Q183)&lt;$G$8,($G$8-ABS($Q183))*($Z183+$Z184)*0.5*($D$27+$D$28)*$D$5*1000,0))</f>
        <v>0</v>
      </c>
      <c r="AI184" s="1">
        <f>IF(AND($G$8&lt;ABS($Q184),$G$8&gt;ABS($Q183)),1,0)</f>
        <v>0</v>
      </c>
      <c r="AJ184" s="3">
        <f>MIN(IF(AI184=1,($S184-$S183)/(ABS($Q184)-ABS($Q183))*($G$8-ABS($Q183))+$S183,0),$D$7)</f>
        <v>0</v>
      </c>
      <c r="AK184" s="1">
        <f>IF(ABS($Q184)&lt;$G$9,$AA184,IF(ABS($Q183)&lt;$G$9,($G$9-ABS($Q183))*($Z183+$Z184)*0.5*($D$27+$D$28)*$D$5*1000,0))</f>
        <v>0</v>
      </c>
      <c r="AL184" s="1">
        <f>IF(AND($G$9&lt;ABS($Q184),$G$9&gt;ABS($Q183)),1,0)</f>
        <v>0</v>
      </c>
      <c r="AM184" s="3">
        <f>MIN(IF(AL184=1,($S184-$S183)/(ABS($Q184)-ABS($Q183))*($G$9-ABS($Q183))+$S183,0),$D$7)</f>
        <v>0</v>
      </c>
      <c r="AN184" s="1">
        <f>IF(ABS($Q184)&lt;$G$10,$AA184,IF(ABS($Q183)&lt;$G$10,($G$10-ABS($Q183))*($Z183+$Z184)*0.5*($D$27+$D$28)*$D$5*1000,0))</f>
        <v>0</v>
      </c>
      <c r="AO184" s="1">
        <f>IF(AND($G$10&lt;ABS($Q184),$G$10&gt;ABS($Q183)),1,0)</f>
        <v>0</v>
      </c>
      <c r="AP184" s="3">
        <f>MIN(IF(AO184=1,($S184-$S183)/(ABS($Q184)-ABS($Q183))*($G$10-ABS($Q183))+$S183,0),$D$7)</f>
        <v>0</v>
      </c>
      <c r="AQ184" s="1">
        <f>IF(ABS($Q184)&lt;$G$11,$AA184,IF(ABS($Q183)&lt;$G$11,($G$11-ABS($Q183))*($Z183+$Z184)*0.5*($D$27+$D$28)*$D$5*1000,0))</f>
        <v>0</v>
      </c>
      <c r="AR184" s="1">
        <f>IF(AND($G$11&lt;ABS($Q184),$G$11&gt;ABS($Q183)),1,0)</f>
        <v>0</v>
      </c>
      <c r="AS184" s="3">
        <f>MIN(IF(AR184=1,($S184-$S183)/(ABS($Q184)-ABS($Q183))*($G$11-ABS($Q183))+$S183,0),$D$7)</f>
        <v>0</v>
      </c>
      <c r="AT184" s="1">
        <f>IF(ABS($Q184)&lt;$G$12,$AA184,IF(ABS($Q183)&lt;$G$12,($G$12-ABS($Q183))*($Z183+$Z184)*0.5*($D$27+$D$28)*$D$5*1000,0))</f>
        <v>0</v>
      </c>
      <c r="AU184" s="1">
        <f>IF(AND($G$12&lt;ABS($Q184),$G$12&gt;ABS($Q183)),1,0)</f>
        <v>0</v>
      </c>
      <c r="AV184" s="3">
        <f>MIN(IF(AU184=1,($S184-$S183)/(ABS($Q184)-ABS($Q183))*($G$12-ABS($Q183))+$S183,0),$D$7)</f>
        <v>0</v>
      </c>
      <c r="AW184" s="1">
        <f>IF(ABS($Q184)&lt;$G$13,$AA184,IF(ABS($Q183)&lt;$G$13,($G$13-ABS($Q183))*($Z183+$Z184)*0.5*($D$27+$D$28)*$D$5*1000,0))</f>
        <v>0</v>
      </c>
      <c r="AX184" s="1">
        <f>IF(AND($G$13&lt;ABS($Q184),$G$13&gt;ABS($Q183)),1,0)</f>
        <v>0</v>
      </c>
      <c r="AY184" s="3">
        <f>MIN(IF(AX184=1,($S184-$S183)/(ABS($Q184)-ABS($Q183))*($G$13-ABS($Q183))+$S183,0),$D$7)</f>
        <v>0</v>
      </c>
      <c r="AZ184" s="1">
        <f>IF(ABS($Q184)&lt;$G$14,$AA184,IF(ABS($Q183)&lt;$G$14,($G$14-ABS($Q183))*($Z183+$Z184)*0.5*($D$27+$D$28)*$D$5*1000,0))</f>
        <v>0</v>
      </c>
      <c r="BA184" s="1">
        <f>IF(AND($G$14&lt;ABS($Q184),$G$14&gt;ABS($Q183)),1,0)</f>
        <v>0</v>
      </c>
      <c r="BB184" s="3">
        <f>MIN(IF(BA184=1,($S184-$S183)/(ABS($Q184)-ABS($Q183))*($G$14-ABS($Q183))+$S183,0),$D$7)</f>
        <v>0</v>
      </c>
      <c r="BC184" s="1">
        <f>IF(ABS($Q184)&lt;G$15,$AA184,IF(ABS($Q183)&lt;G$15,(G$15-ABS($Q183))*($Z183+$Z184)*0.5*($D$27+$D$28)*$D$5*1000,0))</f>
        <v>0</v>
      </c>
      <c r="BD184" s="1">
        <f>IF(AND(G$15&lt;ABS($Q184),G$15&gt;ABS($Q183)),1,0)</f>
        <v>0</v>
      </c>
      <c r="BE184" s="3">
        <f>MIN(IF(BD184=1,($S184-$S183)/(ABS($Q184)-ABS($Q183))*(G$15-ABS($Q183))+$S183,0),$D$7)</f>
        <v>0</v>
      </c>
      <c r="BF184" s="1">
        <f>IF(ABS($Q184)&lt;G$16,$AA184,IF(ABS($Q183)&lt;G$16,(G$16-ABS($Q183))*($Z183+$Z184)*0.5*($D$27+$D$28)*$D$5*1000,0))</f>
        <v>0</v>
      </c>
      <c r="BG184" s="1">
        <f>IF(AND(G$16&lt;ABS($Q184),G$16&gt;ABS($Q183)),1,0)</f>
        <v>0</v>
      </c>
      <c r="BH184" s="3">
        <f>MIN(IF(BG184=1,($S184-$S183)/(ABS($Q184)-ABS($Q183))*(G$16-ABS($Q183))+$S183,0),$D$7)</f>
        <v>0</v>
      </c>
      <c r="BI184" s="1">
        <f>IF(ABS($Q184)&lt;G$17,$AA184,IF(ABS($Q183)&lt;G$17,(G$17-ABS($Q183))*($Z183+$Z184)*0.5*($D$27+$D$28)*$D$5*1000,0))</f>
        <v>0</v>
      </c>
      <c r="BJ184" s="1">
        <f>IF(AND(G$17&lt;ABS($Q184),G$17&gt;ABS($Q183)),1,0)</f>
        <v>0</v>
      </c>
      <c r="BK184" s="3">
        <f>MIN(IF(BJ184=1,($S184-$S183)/(ABS($Q184)-ABS($Q183))*(G$17-ABS($Q183))+$S183,0),$D$7)</f>
        <v>0</v>
      </c>
      <c r="BL184" s="1">
        <f>IF(ABS($Q184)&lt;G$18,$AA184,IF(ABS($Q183)&lt;G$18,(G$18-ABS($Q183))*($Z183+$Z184)*0.5*($D$27+$D$28)*$D$5*1000,0))</f>
        <v>0</v>
      </c>
      <c r="BM184" s="1">
        <f>IF(AND(G$18&lt;ABS($Q184),G$18&gt;ABS($Q183)),1,0)</f>
        <v>0</v>
      </c>
      <c r="BN184" s="3">
        <f>MIN(IF(BM184=1,($S184-$S183)/(ABS($Q184)-ABS($Q183))*(G$18-ABS($Q183))+$S183,0),$D$7)</f>
        <v>0</v>
      </c>
      <c r="BO184" s="1">
        <f>IF(ABS($Q184)&lt;G$19,$AA184,IF(ABS($Q183)&lt;G$19,(G$19-ABS($Q183))*($Z183+$Z184)*0.5*($D$27+$D$28)*$D$5*1000,0))</f>
        <v>0</v>
      </c>
      <c r="BP184" s="1">
        <f>IF(AND(G$19&lt;ABS($Q184),G$19&gt;ABS($Q183)),1,0)</f>
        <v>0</v>
      </c>
      <c r="BQ184" s="3">
        <f>MIN(IF(BP184=1,($S184-$S183)/(ABS($Q184)-ABS($Q183))*(G$19-ABS($Q183))+$S183,0),$D$7)</f>
        <v>0</v>
      </c>
      <c r="BR184" s="1">
        <f>IF(ABS($Q184)&lt;G$20,$AA184,IF(ABS($Q183)&lt;G$20,(G$20-ABS($Q183))*($Z183+$Z184)*0.5*($D$27+$D$28)*$D$5*1000,0))</f>
        <v>0</v>
      </c>
      <c r="BS184" s="1">
        <f>IF(AND(G$20&lt;ABS($Q184),G$20&gt;ABS($Q183)),1,0)</f>
        <v>0</v>
      </c>
      <c r="BT184" s="3">
        <f>MIN(IF(BS184=1,($S184-$S183)/(ABS($Q184)-ABS($Q183))*(G$20-ABS($Q183))+$S183,0),$D$7)</f>
        <v>0</v>
      </c>
      <c r="BU184" s="1">
        <f>IF(ABS($Q184)&lt;G$21,$AA184,IF(ABS($Q183)&lt;G$21,(G$21-ABS($Q183))*($Z183+$Z184)*0.5*($D$27+$D$28)*$D$5*1000,0))</f>
        <v>0</v>
      </c>
      <c r="BV184" s="1">
        <f>IF(AND(G$21&lt;ABS($Q184),G$21&gt;ABS($Q183)),1,0)</f>
        <v>0</v>
      </c>
      <c r="BW184" s="3">
        <f>MIN(IF(BV184=1,($S184-$S183)/(ABS($Q184)-ABS($Q183))*(G$21-ABS($Q183))+$S183,0),$D$7)</f>
        <v>0</v>
      </c>
      <c r="BX184" s="1">
        <f>IF(ABS($Q184)&lt;G$22,$AA184,IF(ABS($Q183)&lt;G$22,(G$22-ABS($Q183))*($Z183+$Z184)*0.5*($D$27+$D$28)*$D$5*1000,0))</f>
        <v>0</v>
      </c>
      <c r="BY184" s="1">
        <f>IF(AND(G$22&lt;ABS($Q184),G$22&gt;ABS($Q183)),1,0)</f>
        <v>0</v>
      </c>
      <c r="BZ184" s="3">
        <f>MIN(IF(BY184=1,($S184-$S183)/(ABS($Q184)-ABS($Q183))*(G$22-ABS($Q183))+$S183,0),$D$7)</f>
        <v>0</v>
      </c>
      <c r="CA184" s="1">
        <f>IF(ABS($Q184)&lt;G$23,$AA184,IF(ABS($Q183)&lt;G$23,(G$23-ABS($Q183))*($Z183+$Z184)*0.5*($D$27+$D$28)*$D$5*1000,0))</f>
        <v>0</v>
      </c>
      <c r="CB184" s="1">
        <f>IF(AND(G$23&lt;ABS($Q184),G$23&gt;ABS($Q183)),1,0)</f>
        <v>0</v>
      </c>
      <c r="CC184" s="3">
        <f>MIN(IF(CB184=1,($S184-$S183)/(ABS($Q184)-ABS($Q183))*(G$23-ABS($Q183))+$S183,0),$D$7)</f>
        <v>0</v>
      </c>
      <c r="CD184" s="1">
        <f>IF(ABS($Q184)&lt;G$24,$AA184,IF(ABS($Q183)&lt;G$24,(G$24-ABS($Q183))*($Z183+$Z184)*0.5*($D$27+$D$28)*$D$5*1000,0))</f>
        <v>0</v>
      </c>
      <c r="CE184" s="1">
        <f>IF(AND(G$24&lt;ABS($Q184),G$24&gt;ABS($Q183)),1,0)</f>
        <v>0</v>
      </c>
      <c r="CF184" s="3">
        <f>MIN(IF(CE184=1,($S184-$S183)/(ABS($Q184)-ABS($Q183))*(G$24-ABS($Q183))+$S183,0),$D$7)</f>
        <v>0</v>
      </c>
      <c r="CG184" s="1">
        <f>IF(ABS($Q184)&lt;G$25,$AA184,IF(ABS($Q183)&lt;G$25,(G$25-ABS($Q183))*($Z183+$Z184)*0.5*($D$27+$D$28)*$D$5*1000,0))</f>
        <v>0</v>
      </c>
      <c r="CH184" s="1">
        <f>IF(AND(G$25&lt;ABS($Q184),G$25&gt;ABS($Q183)),1,0)</f>
        <v>0</v>
      </c>
      <c r="CI184" s="3">
        <f>MIN(IF(CH184=1,($S184-$S183)/(ABS($Q184)-ABS($Q183))*(G$25-ABS($Q183))+$S183,0),$D$7)</f>
        <v>0</v>
      </c>
      <c r="CJ184" s="1">
        <f>IF(ABS($Q184)&lt;G$26,$AA184,IF(ABS($Q183)&lt;G$26,(G$26-ABS($Q183))*($Z183+$Z184)*0.5*($D$27+$D$28)*$D$5*1000,0))</f>
        <v>0</v>
      </c>
      <c r="CK184" s="1">
        <f>IF(AND(G$26&lt;ABS($Q184),G$26&gt;ABS($Q183)),1,0)</f>
        <v>0</v>
      </c>
      <c r="CL184" s="3">
        <f>MIN(IF(CK184=1,($S184-$S183)/(ABS($Q184)-ABS($Q183))*(G$26-ABS($Q183))+$S183,0),$D$7)</f>
        <v>0</v>
      </c>
      <c r="CM184" s="1">
        <f>IF(ABS($Q184)&lt;G$27,$AA184,IF(ABS($Q183)&lt;G$27,(G$27-ABS($Q183))*($Z183+$Z184)*0.5*($D$27+$D$28)*$D$5*1000,0))</f>
        <v>0</v>
      </c>
      <c r="CN184" s="1">
        <f>IF(AND(G$27&lt;ABS($Q184),G$27&gt;ABS($Q183)),1,0)</f>
        <v>0</v>
      </c>
      <c r="CO184" s="3">
        <f>MIN(IF(CN184=1,($S184-$S183)/(ABS($Q184)-ABS($Q183))*(G$27-ABS($Q183))+$S183,0),$D$7)</f>
        <v>0</v>
      </c>
      <c r="CP184" s="1">
        <f>IF(ABS($Q184)&lt;G$28,$AA184,IF(ABS($Q183)&lt;G$28,(G$28-ABS($Q183))*($Z183+$Z184)*0.5*($D$27+$D$28)*$D$5*1000,0))</f>
        <v>0</v>
      </c>
      <c r="CQ184" s="1">
        <f>IF(AND(G$28&lt;ABS($Q184),G$28&gt;ABS($Q183)),1,0)</f>
        <v>0</v>
      </c>
      <c r="CR184" s="3">
        <f>MIN(IF(CQ184=1,($S184-$S183)/(ABS($Q184)-ABS($Q183))*(G$28-ABS($Q183))+$S183,0),$D$7)</f>
        <v>0</v>
      </c>
      <c r="CS184" s="1">
        <f>IF(ABS($Q184)&lt;G$29,$AA184,IF(ABS($Q183)&lt;G$29,(G$29-ABS($Q183))*($Z183+$Z184)*0.5*($D$27+$D$28)*$D$5*1000,0))</f>
        <v>0</v>
      </c>
      <c r="CT184" s="1">
        <f>IF(AND(G$29&lt;ABS($Q184),G$29&gt;ABS($Q183)),1,0)</f>
        <v>0</v>
      </c>
      <c r="CU184" s="3">
        <f>MIN(IF(CT184=1,($S184-$S183)/(ABS($Q184)-ABS($Q183))*(G$29-ABS($Q183))+$S183,0),$D$7)</f>
        <v>0</v>
      </c>
      <c r="CV184" s="1">
        <f>IF(ABS($Q184)&lt;G$30,$AA184,IF(ABS($Q183)&lt;G$30,(G$30-ABS($Q183))*($Z183+$Z184)*0.5*($D$27+$D$28)*$D$5*1000,0))</f>
        <v>0</v>
      </c>
      <c r="CW184" s="1">
        <f>IF(AND(G$30&lt;ABS($Q184),G$30&gt;ABS($Q183)),1,0)</f>
        <v>0</v>
      </c>
      <c r="CX184" s="3">
        <f>MIN(IF(CW184=1,($S184-$S183)/(ABS($Q184)-ABS($Q183))*(G$30-ABS($Q183))+$S183,0),$D$7)</f>
        <v>0</v>
      </c>
      <c r="CY184" s="1">
        <f>IF(ABS($Q184)&lt;G$31,$AA184,IF(ABS($Q183)&lt;G$31,(G$31-ABS($Q183))*($Z183+$Z184)*0.5*($D$27+$D$28)*$D$5*1000,0))</f>
        <v>0</v>
      </c>
      <c r="CZ184" s="1">
        <f>IF(AND(G$31&lt;ABS($Q184),G$31&gt;ABS($Q183)),1,0)</f>
        <v>0</v>
      </c>
      <c r="DA184" s="3">
        <f>MIN(IF(CZ184=1,($S184-$S183)/(ABS($Q184)-ABS($Q183))*(G$31-ABS($Q183))+$S183,0),$D$7)</f>
        <v>0</v>
      </c>
      <c r="DB184" s="1">
        <f>IF(ABS($Q184)&lt;G$32,$AA184,IF(ABS($Q183)&lt;G$32,(G$32-ABS($Q183))*($Z183+$Z184)*0.5*($D$27+$D$28)*$D$5*1000,0))</f>
        <v>0</v>
      </c>
      <c r="DC184" s="1">
        <f>IF(AND(G$32&lt;ABS($Q184),G$32&gt;ABS($Q183)),1,0)</f>
        <v>0</v>
      </c>
      <c r="DD184" s="3">
        <f>MIN(IF(DC184=1,($S184-$S183)/(ABS($Q184)-ABS($Q183))*(G$32-ABS($Q183))+$S183,0),$D$7)</f>
        <v>0</v>
      </c>
      <c r="DE184" s="1">
        <f>IF(ABS($Q184)&lt;G$33,$AA184,IF(ABS($Q183)&lt;G$33,(G$33-ABS($Q183))*($Z183+$Z184)*0.5*($D$27+$D$28)*$D$5*1000,0))</f>
        <v>0</v>
      </c>
      <c r="DF184" s="1">
        <f>IF(AND(G$33&lt;ABS($Q184),G$33&gt;ABS($Q183)),1,0)</f>
        <v>0</v>
      </c>
      <c r="DG184" s="3">
        <f>MIN(IF(DF184=1,($S184-$S183)/(ABS($Q184)-ABS($Q183))*(G$33-ABS($Q183))+$S183,0),$D$7)</f>
        <v>0</v>
      </c>
      <c r="DH184" s="1">
        <f>IF(ABS($Q184)&lt;G$34,$AA184,IF(ABS($Q183)&lt;G$34,(G$34-ABS($Q183))*($Z183+$Z184)*0.5*($D$27+$D$28)*$D$5*1000,0))</f>
        <v>0</v>
      </c>
      <c r="DI184" s="1">
        <f>IF(AND(G$34&lt;ABS($Q184),G$34&gt;ABS($Q183)),1,0)</f>
        <v>0</v>
      </c>
      <c r="DJ184" s="3">
        <f>MIN(IF(DI184=1,($S184-$S183)/(ABS($Q184)-ABS($Q183))*(G$34-ABS($Q183))+$S183,0),$D$7)</f>
        <v>0</v>
      </c>
      <c r="DK184" s="1">
        <f>IF(ABS($Q184)&lt;G$35,$AA184,IF(ABS($Q183)&lt;G$35,(G$35-ABS($Q183))*($Z183+$Z184)*0.5*($D$27+$D$28)*$D$5*1000,0))</f>
        <v>0</v>
      </c>
      <c r="DL184" s="1">
        <f>IF(AND(G$35&lt;ABS($Q184),G$35&gt;ABS($Q183)),1,0)</f>
        <v>0</v>
      </c>
      <c r="DM184" s="3">
        <f>MIN(IF(DL184=1,($S184-$S183)/(ABS($Q184)-ABS($Q183))*(G$35-ABS($Q183))+$S183,0),$D$7)</f>
        <v>0</v>
      </c>
      <c r="DN184" s="1">
        <f>IF(ABS($Q184)&lt;G$36,$AA184,IF(ABS($Q183)&lt;G$36,(G$36-ABS($Q183))*($Z183+$Z184)*0.5*($D$27+$D$28)*$D$5*1000,0))</f>
        <v>0</v>
      </c>
      <c r="DO184" s="1">
        <f>IF(AND(G$36&lt;ABS($Q184),G$36&gt;ABS($Q183)),1,0)</f>
        <v>0</v>
      </c>
      <c r="DP184" s="3">
        <f>MIN(IF(DO184=1,($S184-$S183)/(ABS($Q184)-ABS($Q183))*(G$36-ABS($Q183))+$S183,0),$D$7)</f>
        <v>0</v>
      </c>
      <c r="DQ184" s="1">
        <f>IF(ABS($Q184)&lt;G$37,$AA184,IF(ABS($Q183)&lt;G$37,(G$37-ABS($Q183))*($Z183+$Z184)*0.5*($D$27+$D$28)*$D$5*1000,0))</f>
        <v>0</v>
      </c>
      <c r="DR184" s="1">
        <f>IF(AND(G$37&lt;ABS($Q184),G$37&gt;ABS($Q183)),1,0)</f>
        <v>0</v>
      </c>
      <c r="DS184" s="3">
        <f>MIN(IF(DR184=1,($S184-$S183)/(ABS($Q184)-ABS($Q183))*(G$37-ABS($Q183))+$S183,0),$D$7)</f>
        <v>0</v>
      </c>
      <c r="DT184" s="1">
        <f>IF(ABS($Q184)&lt;G$38,$AA184,IF(ABS($Q183)&lt;G$38,(G$38-ABS($Q183))*($Z183+$Z184)*0.5*($D$27+$D$28)*$D$5*1000,0))</f>
        <v>0</v>
      </c>
      <c r="DU184" s="1">
        <f>IF(AND(G$38&lt;ABS($Q184),G$38&gt;ABS($Q183)),1,0)</f>
        <v>0</v>
      </c>
      <c r="DV184" s="3">
        <f>MIN(IF(DU184=1,($S184-$S183)/(ABS($Q184)-ABS($Q183))*(G$38-ABS($Q183))+$S183,0),$D$7)</f>
        <v>0</v>
      </c>
      <c r="DW184" s="1">
        <f>IF(ABS($Q184)&lt;G$39,$AA184,IF(ABS($Q183)&lt;G$39,(G$39-ABS($Q183))*($Z183+$Z184)*0.5*($D$27+$D$28)*$D$5*1000,0))</f>
        <v>0</v>
      </c>
      <c r="DX184" s="1">
        <f>IF(AND(G$39&lt;ABS($Q184),G$39&gt;ABS($Q183)),1,0)</f>
        <v>0</v>
      </c>
      <c r="DY184" s="3">
        <f>MIN(IF(DX184=1,($S184-$S183)/(ABS($Q184)-ABS($Q183))*(G$39-ABS($Q183))+$S183,0),$D$7)</f>
        <v>0</v>
      </c>
      <c r="DZ184" s="1">
        <f>IF(ABS($Q184)&lt;G$40,$AA184,IF(ABS($Q183)&lt;G$40,(G$40-ABS($Q183))*($Z183+$Z184)*0.5*($D$27+$D$28)*$D$5*1000,0))</f>
        <v>0</v>
      </c>
      <c r="EA184" s="1">
        <f>IF(AND(G$40&lt;ABS($Q184),G$40&gt;ABS($Q183)),1,0)</f>
        <v>0</v>
      </c>
      <c r="EB184" s="3">
        <f>MIN(IF(EA184=1,($S184-$S183)/(ABS($Q184)-ABS($Q183))*(G$40-ABS($Q183))+$S183,0),$D$7)</f>
        <v>0</v>
      </c>
      <c r="EC184" s="1">
        <f>IF(ABS($Q184)&lt;G$41,$AA184,IF(ABS($Q183)&lt;G$41,(G$41-ABS($Q183))*($Z183+$Z184)*0.5*($D$27+$D$28)*$D$5*1000,0))</f>
        <v>0</v>
      </c>
      <c r="ED184" s="1">
        <f>IF(AND(G$41&lt;ABS($Q184),G$41&gt;ABS($Q183)),1,0)</f>
        <v>0</v>
      </c>
      <c r="EE184" s="3">
        <f>MIN(IF(ED184=1,($S184-$S183)/(ABS($Q184)-ABS($Q183))*(G$41-ABS($Q183))+$S183,0),$D$7)</f>
        <v>0</v>
      </c>
      <c r="EF184" s="1">
        <f>IF(ABS($Q184)&lt;G$42,$AA184,IF(ABS($Q183)&lt;G$42,(G$42-ABS($Q183))*($Z183+$Z184)*0.5*($D$27+$D$28)*$D$5*1000,0))</f>
        <v>0</v>
      </c>
      <c r="EG184" s="1">
        <f>IF(AND(G$42&lt;ABS($Q184),G$42&gt;ABS($Q183)),1,0)</f>
        <v>0</v>
      </c>
      <c r="EH184" s="3">
        <f>MIN(IF(EG184=1,($S184-$S183)/(ABS($Q184)-ABS($Q183))*(G$42-ABS($Q183))+$S183,0),$D$7)</f>
        <v>0</v>
      </c>
      <c r="EI184" s="1">
        <f>IF(ABS($Q184)&lt;G$43,$AA184,IF(ABS($Q183)&lt;G$43,(G$43-ABS($Q183))*($Z183+$Z184)*0.5*($D$27+$D$28)*$D$5*1000,0))</f>
        <v>0</v>
      </c>
      <c r="EJ184" s="1">
        <f>IF(AND(G$43&lt;ABS($Q184),G$43&gt;ABS($Q183)),1,0)</f>
        <v>0</v>
      </c>
      <c r="EK184" s="3">
        <f>MIN(IF(EJ184=1,($S184-$S183)/(ABS($Q184)-ABS($Q183))*(G$43-ABS($Q183))+$S183,0),$D$7)</f>
        <v>0</v>
      </c>
      <c r="EL184" s="1">
        <f>IF(ABS($Q184)&lt;G$44,$AA184,IF(ABS($Q183)&lt;G$44,(G$44-ABS($Q183))*($Z183+$Z184)*0.5*($D$27+$D$28)*$D$5*1000,0))</f>
        <v>0</v>
      </c>
      <c r="EM184" s="1">
        <f>IF(AND(G$44&lt;ABS($Q184),G$44&gt;ABS($Q183)),1,0)</f>
        <v>0</v>
      </c>
      <c r="EN184" s="3">
        <f>MIN(IF(EM184=1,($S184-$S183)/(ABS($Q184)-ABS($Q183))*(G$44-ABS($Q183))+$S183,0),$D$7)</f>
        <v>0</v>
      </c>
      <c r="EO184" s="1">
        <f>IF(ABS($Q184)&lt;G$45,$AA184,IF(ABS($Q183)&lt;G$45,(G$45-ABS($Q183))*($Z183+$Z184)*0.5*($D$27+$D$28)*$D$5*1000,0))</f>
        <v>0</v>
      </c>
      <c r="EP184" s="1">
        <f>IF(AND(G$45&lt;ABS($Q184),G$45&gt;ABS($Q183)),1,0)</f>
        <v>0</v>
      </c>
      <c r="EQ184" s="3">
        <f>MIN(IF(EP184=1,($S184-$S183)/(ABS($Q184)-ABS($Q183))*(G$45-ABS($Q183))+$S183,0),$D$7)</f>
        <v>0</v>
      </c>
      <c r="ER184" s="1">
        <f>IF(ABS($Q184)&lt;G$46,$AA184,IF(ABS($Q183)&lt;G$46,(G$46-ABS($Q183))*($Z183+$Z184)*0.5*($D$27+$D$28)*$D$5*1000,0))</f>
        <v>0</v>
      </c>
      <c r="ES184" s="1">
        <f>IF(AND(G$46&lt;ABS($Q184),G$46&gt;ABS($Q183)),1,0)</f>
        <v>0</v>
      </c>
      <c r="ET184" s="3">
        <f>MIN(IF(ES184=1,($S184-$S183)/(ABS($Q184)-ABS($Q183))*(G$46-ABS($Q183))+$S183,0),$D$7)</f>
        <v>0</v>
      </c>
      <c r="EU184" s="1">
        <f>IF(ABS($Q184)&lt;G$47,$AA184,IF(ABS($Q183)&lt;G$47,(G$47-ABS($Q183))*($Z183+$Z184)*0.5*($D$27+$D$28)*$D$5*1000,0))</f>
        <v>0</v>
      </c>
      <c r="EV184" s="1">
        <f>IF(AND(G$47&lt;ABS($Q184),G$47&gt;ABS($Q183)),1,0)</f>
        <v>0</v>
      </c>
      <c r="EW184" s="3">
        <f>MIN(IF(EV184=1,($S184-$S183)/(ABS($Q184)-ABS($Q183))*(G$47-ABS($Q183))+$S183,0),$D$7)</f>
        <v>0</v>
      </c>
      <c r="EX184" s="1">
        <f>IF(ABS($Q184)&lt;G$48,$AA184,IF(ABS($Q183)&lt;G$48,(G$48-ABS($Q183))*($Z183+$Z184)*0.5*($D$27+$D$28)*$D$5*1000,0))</f>
        <v>0</v>
      </c>
      <c r="EY184" s="1">
        <f>IF(AND(G$48&lt;ABS($Q184),G$48&gt;ABS($Q183)),1,0)</f>
        <v>0</v>
      </c>
      <c r="EZ184" s="3">
        <f>MIN(IF(EY184=1,($S184-$S183)/(ABS($Q184)-ABS($Q183))*(G$48-ABS($Q183))+$S183,0),$D$7)</f>
        <v>0</v>
      </c>
      <c r="FA184" s="1">
        <f>IF(ABS($Q184)&lt;G$49,$AA184,IF(ABS($Q183)&lt;G$49,(G$49-ABS($Q183))*($Z183+$Z184)*0.5*($D$27+$D$28)*$D$5*1000,0))</f>
        <v>0</v>
      </c>
      <c r="FB184" s="1">
        <f>IF(AND(G$49&lt;ABS($Q184),G$49&gt;ABS($Q183)),1,0)</f>
        <v>0</v>
      </c>
      <c r="FC184" s="3">
        <f>MIN(IF(FB184=1,($S184-$S183)/(ABS($Q184)-ABS($Q183))*(G$49-ABS($Q183))+$S183,0),$D$7)</f>
        <v>0</v>
      </c>
      <c r="FD184" s="1">
        <f>IF(ABS($Q184)&lt;G$50,$AA184,IF(ABS($Q183)&lt;G$50,(G$50-ABS($Q183))*($Z183+$Z184)*0.5*($D$27+$D$28)*$D$5*1000,0))</f>
        <v>0</v>
      </c>
      <c r="FE184" s="1">
        <f>IF(AND(G$50&lt;ABS($Q184),G$50&gt;ABS($Q183)),1,0)</f>
        <v>0</v>
      </c>
      <c r="FF184" s="3">
        <f>MIN(IF(FE184=1,($S184-$S183)/(ABS($Q184)-ABS($Q183))*(G$50-ABS($Q183))+$S183,0),$D$7)</f>
        <v>0</v>
      </c>
      <c r="FG184" s="1">
        <f>IF(ABS($Q184)&lt;G$51,$AA184,IF(ABS($Q183)&lt;G$51,(G$51-ABS($Q183))*($Z183+$Z184)*0.5*($D$27+$D$28)*$D$5*1000,0))</f>
        <v>0</v>
      </c>
      <c r="FH184" s="1">
        <f>IF(AND(G$51&lt;ABS($Q184),G$51&gt;ABS($Q183)),1,0)</f>
        <v>0</v>
      </c>
      <c r="FI184" s="3">
        <f>MIN(IF(FH184=1,($S184-$S183)/(ABS($Q184)-ABS($Q183))*(G$51-ABS($Q183))+$S183,0),$D$7)</f>
        <v>0</v>
      </c>
      <c r="FJ184" s="1">
        <f>IF(ABS($Q184)&lt;G$52,$AA184,IF(ABS($Q183)&lt;G$52,(G$52-ABS($Q183))*($Z183+$Z184)*0.5*($D$27+$D$28)*$D$5*1000,0))</f>
        <v>0</v>
      </c>
      <c r="FK184" s="1">
        <f>IF(AND(G$52&lt;ABS($Q184),G$52&gt;ABS($Q183)),1,0)</f>
        <v>0</v>
      </c>
      <c r="FL184" s="3">
        <f>MIN(IF(FK184=1,($S184-$S183)/(ABS($Q184)-ABS($Q183))*(G$52-ABS($Q183))+$S183,0),$D$7)</f>
        <v>0</v>
      </c>
      <c r="FM184" s="1">
        <f>IF(ABS($Q184)&lt;G$53,$AA184,IF(ABS($Q183)&lt;G$53,(G$53-ABS($Q183))*($Z183+$Z184)*0.5*($D$27+$D$28)*$D$5*1000,0))</f>
        <v>0</v>
      </c>
      <c r="FN184" s="1">
        <f>IF(AND(G$53&lt;ABS($Q184),G$53&gt;ABS($Q183)),1,0)</f>
        <v>0</v>
      </c>
      <c r="FO184" s="3">
        <f>MIN(IF(FN184=1,($S184-$S183)/(ABS($Q184)-ABS($Q183))*(G$53-ABS($Q183))+$S183,0),$D$7)</f>
        <v>0</v>
      </c>
      <c r="FP184" s="1">
        <f>IF(ABS($Q184)&lt;G$54,$AA184,IF(ABS($Q183)&lt;G$54,(G$54-ABS($Q183))*($Z183+$Z184)*0.5*($D$27+$D$28)*$D$5*1000,0))</f>
        <v>0</v>
      </c>
      <c r="FQ184" s="1">
        <f>IF(AND(G$54&lt;ABS($Q184),G$54&gt;ABS($Q183)),1,0)</f>
        <v>0</v>
      </c>
      <c r="FR184" s="3">
        <f>MIN(IF(FQ184=1,($S184-$S183)/(ABS($Q184)-ABS($Q183))*(G$54-ABS($Q183))+$S183,0),$D$7)</f>
        <v>0</v>
      </c>
      <c r="FS184" s="1">
        <f>IF(ABS($Q184)&lt;G$55,$AA184,IF(ABS($Q183)&lt;G$55,(G$55-ABS($Q183))*($Z183+$Z184)*0.5*($D$27+$D$28)*$D$5*1000,0))</f>
        <v>0</v>
      </c>
      <c r="FT184" s="1">
        <f>IF(AND(G$55&lt;ABS($Q184),G$55&gt;ABS($Q183)),1,0)</f>
        <v>0</v>
      </c>
      <c r="FU184" s="3">
        <f>MIN(IF(FT184=1,($S184-$S183)/(ABS($Q184)-ABS($Q183))*(G$55-ABS($Q183))+$S183,0),$D$7)</f>
        <v>0</v>
      </c>
      <c r="FV184" s="1" t="e">
        <f>IF(ABS($Q184)&lt;#REF!,$AA184,IF(ABS($Q183)&lt;#REF!,(#REF!-ABS($Q183))*($Z183+$Z184)*0.5*($D$27+$D$28)*$D$5*1000,0))</f>
        <v>#REF!</v>
      </c>
      <c r="FW184" s="1" t="e">
        <f>IF(AND(#REF!&lt;ABS($Q184),#REF!&gt;ABS($Q183)),1,0)</f>
        <v>#REF!</v>
      </c>
      <c r="FX184" s="3" t="e">
        <f>MIN(IF(FW184=1,($S184-$S183)/(ABS($Q184)-ABS($Q183))*(#REF!-ABS($Q183))+$S183,0),$D$7)</f>
        <v>#REF!</v>
      </c>
    </row>
    <row r="185" spans="1:180" x14ac:dyDescent="0.35">
      <c r="A185" s="4"/>
      <c r="B185" s="4"/>
      <c r="C185" s="4"/>
      <c r="D185" s="4"/>
      <c r="E185" s="4"/>
      <c r="F185" s="4"/>
      <c r="G185" s="23"/>
      <c r="H185" s="23"/>
      <c r="I185" s="23"/>
      <c r="J185" s="23"/>
      <c r="K185" s="23"/>
      <c r="L185" s="36"/>
      <c r="M185" s="23"/>
      <c r="N185" s="23"/>
      <c r="O185" s="23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3">
        <f t="shared" si="9"/>
        <v>0.2</v>
      </c>
      <c r="AA185" s="3"/>
      <c r="AB185" s="1"/>
      <c r="AC185" s="2"/>
      <c r="AD185" s="2"/>
      <c r="AE185" s="1"/>
      <c r="AF185" s="2"/>
      <c r="AG185" s="2"/>
      <c r="AH185" s="1"/>
      <c r="AI185" s="2"/>
      <c r="AJ185" s="2"/>
      <c r="AK185" s="1"/>
      <c r="AL185" s="2"/>
      <c r="AM185" s="2"/>
      <c r="AN185" s="1"/>
      <c r="AO185" s="2"/>
      <c r="AP185" s="2"/>
      <c r="AQ185" s="1"/>
      <c r="AR185" s="2"/>
      <c r="AS185" s="2"/>
      <c r="AT185" s="1"/>
      <c r="AU185" s="2"/>
      <c r="AV185" s="2"/>
      <c r="AW185" s="1"/>
      <c r="AX185" s="2"/>
      <c r="AY185" s="2"/>
      <c r="AZ185" s="1"/>
      <c r="BA185" s="2"/>
      <c r="BB185" s="2"/>
      <c r="BC185" s="1"/>
      <c r="BD185" s="2"/>
      <c r="BE185" s="2"/>
      <c r="BF185" s="1"/>
      <c r="BG185" s="2"/>
      <c r="BH185" s="2"/>
      <c r="BI185" s="1"/>
      <c r="BJ185" s="2"/>
      <c r="BK185" s="2"/>
      <c r="BL185" s="1"/>
      <c r="BM185" s="2"/>
      <c r="BN185" s="2"/>
      <c r="BO185" s="1"/>
      <c r="BP185" s="2"/>
      <c r="BQ185" s="2"/>
      <c r="BR185" s="1"/>
      <c r="BS185" s="2"/>
      <c r="BT185" s="2"/>
      <c r="BU185" s="1"/>
      <c r="BV185" s="2"/>
      <c r="BW185" s="2"/>
      <c r="BX185" s="1"/>
      <c r="BY185" s="2"/>
      <c r="BZ185" s="2"/>
      <c r="CA185" s="1"/>
      <c r="CB185" s="2"/>
      <c r="CC185" s="2"/>
      <c r="CD185" s="1"/>
      <c r="CE185" s="2"/>
      <c r="CF185" s="2"/>
      <c r="CG185" s="1"/>
      <c r="CH185" s="2"/>
      <c r="CI185" s="2"/>
      <c r="CJ185" s="1"/>
      <c r="CK185" s="2"/>
      <c r="CL185" s="2"/>
      <c r="CM185" s="1"/>
      <c r="CN185" s="2"/>
      <c r="CO185" s="2"/>
      <c r="CP185" s="1"/>
      <c r="CQ185" s="2"/>
      <c r="CR185" s="2"/>
      <c r="CS185" s="1"/>
      <c r="CT185" s="2"/>
      <c r="CU185" s="2"/>
      <c r="CV185" s="1"/>
      <c r="CW185" s="2"/>
      <c r="CX185" s="2"/>
      <c r="CY185" s="1"/>
      <c r="CZ185" s="2"/>
      <c r="DA185" s="2"/>
      <c r="DB185" s="1"/>
      <c r="DC185" s="2"/>
      <c r="DD185" s="2"/>
      <c r="DE185" s="1"/>
      <c r="DF185" s="2"/>
      <c r="DG185" s="2"/>
      <c r="DH185" s="1"/>
      <c r="DI185" s="2"/>
      <c r="DJ185" s="2"/>
      <c r="DK185" s="1"/>
      <c r="DL185" s="2"/>
      <c r="DM185" s="2"/>
      <c r="DN185" s="1"/>
      <c r="DO185" s="2"/>
      <c r="DP185" s="2"/>
      <c r="DQ185" s="1"/>
      <c r="DR185" s="2"/>
      <c r="DS185" s="2"/>
      <c r="DT185" s="1"/>
      <c r="DU185" s="2"/>
      <c r="DV185" s="2"/>
      <c r="DW185" s="1"/>
      <c r="DX185" s="2"/>
      <c r="DY185" s="2"/>
      <c r="DZ185" s="1"/>
      <c r="EA185" s="2"/>
      <c r="EB185" s="2"/>
      <c r="EC185" s="1"/>
      <c r="ED185" s="2"/>
      <c r="EE185" s="2"/>
      <c r="EF185" s="1"/>
      <c r="EG185" s="2"/>
      <c r="EH185" s="2"/>
      <c r="EI185" s="1"/>
      <c r="EJ185" s="2"/>
      <c r="EK185" s="2"/>
      <c r="EL185" s="1"/>
      <c r="EM185" s="2"/>
      <c r="EN185" s="2"/>
      <c r="EO185" s="1"/>
      <c r="EP185" s="2"/>
      <c r="EQ185" s="2"/>
      <c r="ER185" s="1"/>
      <c r="ES185" s="2"/>
      <c r="ET185" s="2"/>
      <c r="EU185" s="1"/>
      <c r="EV185" s="2"/>
      <c r="EW185" s="2"/>
      <c r="EX185" s="1"/>
      <c r="EY185" s="2"/>
      <c r="EZ185" s="2"/>
      <c r="FA185" s="1"/>
      <c r="FB185" s="2"/>
      <c r="FC185" s="2"/>
      <c r="FD185" s="1"/>
      <c r="FE185" s="2"/>
      <c r="FF185" s="2"/>
      <c r="FG185" s="1"/>
      <c r="FH185" s="2"/>
      <c r="FI185" s="2"/>
      <c r="FJ185" s="1"/>
      <c r="FK185" s="2"/>
      <c r="FL185" s="2"/>
      <c r="FM185" s="1"/>
      <c r="FN185" s="2"/>
      <c r="FO185" s="2"/>
      <c r="FP185" s="1"/>
      <c r="FQ185" s="2"/>
      <c r="FR185" s="2"/>
      <c r="FS185" s="1"/>
      <c r="FT185" s="2"/>
      <c r="FU185" s="2"/>
      <c r="FV185" s="1"/>
      <c r="FW185" s="2"/>
      <c r="FX185" s="2"/>
    </row>
    <row r="186" spans="1:180" x14ac:dyDescent="0.35">
      <c r="A186" s="4"/>
      <c r="B186" s="4"/>
      <c r="C186" s="4"/>
      <c r="D186" s="4"/>
      <c r="E186" s="4"/>
      <c r="F186" s="4"/>
      <c r="G186" s="23"/>
      <c r="H186" s="23"/>
      <c r="I186" s="23"/>
      <c r="J186" s="23"/>
      <c r="K186" s="23"/>
      <c r="L186" s="36"/>
      <c r="M186" s="23"/>
      <c r="N186" s="23"/>
      <c r="O186" s="23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3">
        <f t="shared" si="9"/>
        <v>0.2</v>
      </c>
      <c r="AA186" s="1">
        <f>$R185*($Z186+$Z185)*0.5*($D$27+$D$28)*1000*$D$5</f>
        <v>0</v>
      </c>
      <c r="AB186" s="1">
        <f>IF(ABS($Q186)&lt;$G$6,$AA186,IF(ABS($Q185)&lt;$G$6,($G$6-ABS($Q185))*($Z185+$Z186)*0.5*($D$27+$D$28)*$D$5*1000,0))</f>
        <v>0</v>
      </c>
      <c r="AC186" s="1">
        <f>IF(AND($G$6&lt;ABS($Q186),$G$6&gt;ABS($Q185)),1,0)</f>
        <v>0</v>
      </c>
      <c r="AD186" s="3">
        <f>MIN(IF(AC186=1,($S186-$S185)/(ABS($Q186)-ABS($Q185))*($G$6-ABS($Q185))+$S185,0),$D$7)</f>
        <v>0</v>
      </c>
      <c r="AE186" s="1">
        <f>IF(ABS($Q186)&lt;$G$7,$AA186,IF(ABS($Q185)&lt;$G$7,($G$7-ABS($Q185))*($Z185+$Z186)*0.5*($D$27+$D$28)*$D$5*1000,0))</f>
        <v>0</v>
      </c>
      <c r="AF186" s="1">
        <f>IF(AND($G$7&lt;ABS($Q186),$G$7&gt;ABS($Q185)),1,0)</f>
        <v>0</v>
      </c>
      <c r="AG186" s="3">
        <f>MIN(IF(AF186=1,($S186-$S185)/(ABS($Q186)-ABS($Q185))*($G$7-ABS($Q185))+$S185,0),$D$7)</f>
        <v>0</v>
      </c>
      <c r="AH186" s="1">
        <f>IF(ABS($Q186)&lt;$G$8,$AA186,IF(ABS($Q185)&lt;$G$8,($G$8-ABS($Q185))*($Z185+$Z186)*0.5*($D$27+$D$28)*$D$5*1000,0))</f>
        <v>0</v>
      </c>
      <c r="AI186" s="1">
        <f>IF(AND($G$8&lt;ABS($Q186),$G$8&gt;ABS($Q185)),1,0)</f>
        <v>0</v>
      </c>
      <c r="AJ186" s="3">
        <f>MIN(IF(AI186=1,($S186-$S185)/(ABS($Q186)-ABS($Q185))*($G$8-ABS($Q185))+$S185,0),$D$7)</f>
        <v>0</v>
      </c>
      <c r="AK186" s="1">
        <f>IF(ABS($Q186)&lt;$G$9,$AA186,IF(ABS($Q185)&lt;$G$9,($G$9-ABS($Q185))*($Z185+$Z186)*0.5*($D$27+$D$28)*$D$5*1000,0))</f>
        <v>0</v>
      </c>
      <c r="AL186" s="1">
        <f>IF(AND($G$9&lt;ABS($Q186),$G$9&gt;ABS($Q185)),1,0)</f>
        <v>0</v>
      </c>
      <c r="AM186" s="3">
        <f>MIN(IF(AL186=1,($S186-$S185)/(ABS($Q186)-ABS($Q185))*($G$9-ABS($Q185))+$S185,0),$D$7)</f>
        <v>0</v>
      </c>
      <c r="AN186" s="1">
        <f>IF(ABS($Q186)&lt;$G$10,$AA186,IF(ABS($Q185)&lt;$G$10,($G$10-ABS($Q185))*($Z185+$Z186)*0.5*($D$27+$D$28)*$D$5*1000,0))</f>
        <v>0</v>
      </c>
      <c r="AO186" s="1">
        <f>IF(AND($G$10&lt;ABS($Q186),$G$10&gt;ABS($Q185)),1,0)</f>
        <v>0</v>
      </c>
      <c r="AP186" s="3">
        <f>MIN(IF(AO186=1,($S186-$S185)/(ABS($Q186)-ABS($Q185))*($G$10-ABS($Q185))+$S185,0),$D$7)</f>
        <v>0</v>
      </c>
      <c r="AQ186" s="1">
        <f>IF(ABS($Q186)&lt;$G$11,$AA186,IF(ABS($Q185)&lt;$G$11,($G$11-ABS($Q185))*($Z185+$Z186)*0.5*($D$27+$D$28)*$D$5*1000,0))</f>
        <v>0</v>
      </c>
      <c r="AR186" s="1">
        <f>IF(AND($G$11&lt;ABS($Q186),$G$11&gt;ABS($Q185)),1,0)</f>
        <v>0</v>
      </c>
      <c r="AS186" s="3">
        <f>MIN(IF(AR186=1,($S186-$S185)/(ABS($Q186)-ABS($Q185))*($G$11-ABS($Q185))+$S185,0),$D$7)</f>
        <v>0</v>
      </c>
      <c r="AT186" s="1">
        <f>IF(ABS($Q186)&lt;$G$12,$AA186,IF(ABS($Q185)&lt;$G$12,($G$12-ABS($Q185))*($Z185+$Z186)*0.5*($D$27+$D$28)*$D$5*1000,0))</f>
        <v>0</v>
      </c>
      <c r="AU186" s="1">
        <f>IF(AND($G$12&lt;ABS($Q186),$G$12&gt;ABS($Q185)),1,0)</f>
        <v>0</v>
      </c>
      <c r="AV186" s="3">
        <f>MIN(IF(AU186=1,($S186-$S185)/(ABS($Q186)-ABS($Q185))*($G$12-ABS($Q185))+$S185,0),$D$7)</f>
        <v>0</v>
      </c>
      <c r="AW186" s="1">
        <f>IF(ABS($Q186)&lt;$G$13,$AA186,IF(ABS($Q185)&lt;$G$13,($G$13-ABS($Q185))*($Z185+$Z186)*0.5*($D$27+$D$28)*$D$5*1000,0))</f>
        <v>0</v>
      </c>
      <c r="AX186" s="1">
        <f>IF(AND($G$13&lt;ABS($Q186),$G$13&gt;ABS($Q185)),1,0)</f>
        <v>0</v>
      </c>
      <c r="AY186" s="3">
        <f>MIN(IF(AX186=1,($S186-$S185)/(ABS($Q186)-ABS($Q185))*($G$13-ABS($Q185))+$S185,0),$D$7)</f>
        <v>0</v>
      </c>
      <c r="AZ186" s="1">
        <f>IF(ABS($Q186)&lt;$G$14,$AA186,IF(ABS($Q185)&lt;$G$14,($G$14-ABS($Q185))*($Z185+$Z186)*0.5*($D$27+$D$28)*$D$5*1000,0))</f>
        <v>0</v>
      </c>
      <c r="BA186" s="1">
        <f>IF(AND($G$14&lt;ABS($Q186),$G$14&gt;ABS($Q185)),1,0)</f>
        <v>0</v>
      </c>
      <c r="BB186" s="3">
        <f>MIN(IF(BA186=1,($S186-$S185)/(ABS($Q186)-ABS($Q185))*($G$14-ABS($Q185))+$S185,0),$D$7)</f>
        <v>0</v>
      </c>
      <c r="BC186" s="1">
        <f>IF(ABS($Q186)&lt;G$15,$AA186,IF(ABS($Q185)&lt;G$15,(G$15-ABS($Q185))*($Z185+$Z186)*0.5*($D$27+$D$28)*$D$5*1000,0))</f>
        <v>0</v>
      </c>
      <c r="BD186" s="1">
        <f>IF(AND(G$15&lt;ABS($Q186),G$15&gt;ABS($Q185)),1,0)</f>
        <v>0</v>
      </c>
      <c r="BE186" s="3">
        <f>MIN(IF(BD186=1,($S186-$S185)/(ABS($Q186)-ABS($Q185))*(G$15-ABS($Q185))+$S185,0),$D$7)</f>
        <v>0</v>
      </c>
      <c r="BF186" s="1">
        <f>IF(ABS($Q186)&lt;G$16,$AA186,IF(ABS($Q185)&lt;G$16,(G$16-ABS($Q185))*($Z185+$Z186)*0.5*($D$27+$D$28)*$D$5*1000,0))</f>
        <v>0</v>
      </c>
      <c r="BG186" s="1">
        <f>IF(AND(G$16&lt;ABS($Q186),G$16&gt;ABS($Q185)),1,0)</f>
        <v>0</v>
      </c>
      <c r="BH186" s="3">
        <f>MIN(IF(BG186=1,($S186-$S185)/(ABS($Q186)-ABS($Q185))*(G$16-ABS($Q185))+$S185,0),$D$7)</f>
        <v>0</v>
      </c>
      <c r="BI186" s="1">
        <f>IF(ABS($Q186)&lt;G$17,$AA186,IF(ABS($Q185)&lt;G$17,(G$17-ABS($Q185))*($Z185+$Z186)*0.5*($D$27+$D$28)*$D$5*1000,0))</f>
        <v>0</v>
      </c>
      <c r="BJ186" s="1">
        <f>IF(AND(G$17&lt;ABS($Q186),G$17&gt;ABS($Q185)),1,0)</f>
        <v>0</v>
      </c>
      <c r="BK186" s="3">
        <f>MIN(IF(BJ186=1,($S186-$S185)/(ABS($Q186)-ABS($Q185))*(G$17-ABS($Q185))+$S185,0),$D$7)</f>
        <v>0</v>
      </c>
      <c r="BL186" s="1">
        <f>IF(ABS($Q186)&lt;G$18,$AA186,IF(ABS($Q185)&lt;G$18,(G$18-ABS($Q185))*($Z185+$Z186)*0.5*($D$27+$D$28)*$D$5*1000,0))</f>
        <v>0</v>
      </c>
      <c r="BM186" s="1">
        <f>IF(AND(G$18&lt;ABS($Q186),G$18&gt;ABS($Q185)),1,0)</f>
        <v>0</v>
      </c>
      <c r="BN186" s="3">
        <f>MIN(IF(BM186=1,($S186-$S185)/(ABS($Q186)-ABS($Q185))*(G$18-ABS($Q185))+$S185,0),$D$7)</f>
        <v>0</v>
      </c>
      <c r="BO186" s="1">
        <f>IF(ABS($Q186)&lt;G$19,$AA186,IF(ABS($Q185)&lt;G$19,(G$19-ABS($Q185))*($Z185+$Z186)*0.5*($D$27+$D$28)*$D$5*1000,0))</f>
        <v>0</v>
      </c>
      <c r="BP186" s="1">
        <f>IF(AND(G$19&lt;ABS($Q186),G$19&gt;ABS($Q185)),1,0)</f>
        <v>0</v>
      </c>
      <c r="BQ186" s="3">
        <f>MIN(IF(BP186=1,($S186-$S185)/(ABS($Q186)-ABS($Q185))*(G$19-ABS($Q185))+$S185,0),$D$7)</f>
        <v>0</v>
      </c>
      <c r="BR186" s="1">
        <f>IF(ABS($Q186)&lt;G$20,$AA186,IF(ABS($Q185)&lt;G$20,(G$20-ABS($Q185))*($Z185+$Z186)*0.5*($D$27+$D$28)*$D$5*1000,0))</f>
        <v>0</v>
      </c>
      <c r="BS186" s="1">
        <f>IF(AND(G$20&lt;ABS($Q186),G$20&gt;ABS($Q185)),1,0)</f>
        <v>0</v>
      </c>
      <c r="BT186" s="3">
        <f>MIN(IF(BS186=1,($S186-$S185)/(ABS($Q186)-ABS($Q185))*(G$20-ABS($Q185))+$S185,0),$D$7)</f>
        <v>0</v>
      </c>
      <c r="BU186" s="1">
        <f>IF(ABS($Q186)&lt;G$21,$AA186,IF(ABS($Q185)&lt;G$21,(G$21-ABS($Q185))*($Z185+$Z186)*0.5*($D$27+$D$28)*$D$5*1000,0))</f>
        <v>0</v>
      </c>
      <c r="BV186" s="1">
        <f>IF(AND(G$21&lt;ABS($Q186),G$21&gt;ABS($Q185)),1,0)</f>
        <v>0</v>
      </c>
      <c r="BW186" s="3">
        <f>MIN(IF(BV186=1,($S186-$S185)/(ABS($Q186)-ABS($Q185))*(G$21-ABS($Q185))+$S185,0),$D$7)</f>
        <v>0</v>
      </c>
      <c r="BX186" s="1">
        <f>IF(ABS($Q186)&lt;G$22,$AA186,IF(ABS($Q185)&lt;G$22,(G$22-ABS($Q185))*($Z185+$Z186)*0.5*($D$27+$D$28)*$D$5*1000,0))</f>
        <v>0</v>
      </c>
      <c r="BY186" s="1">
        <f>IF(AND(G$22&lt;ABS($Q186),G$22&gt;ABS($Q185)),1,0)</f>
        <v>0</v>
      </c>
      <c r="BZ186" s="3">
        <f>MIN(IF(BY186=1,($S186-$S185)/(ABS($Q186)-ABS($Q185))*(G$22-ABS($Q185))+$S185,0),$D$7)</f>
        <v>0</v>
      </c>
      <c r="CA186" s="1">
        <f>IF(ABS($Q186)&lt;G$23,$AA186,IF(ABS($Q185)&lt;G$23,(G$23-ABS($Q185))*($Z185+$Z186)*0.5*($D$27+$D$28)*$D$5*1000,0))</f>
        <v>0</v>
      </c>
      <c r="CB186" s="1">
        <f>IF(AND(G$23&lt;ABS($Q186),G$23&gt;ABS($Q185)),1,0)</f>
        <v>0</v>
      </c>
      <c r="CC186" s="3">
        <f>MIN(IF(CB186=1,($S186-$S185)/(ABS($Q186)-ABS($Q185))*(G$23-ABS($Q185))+$S185,0),$D$7)</f>
        <v>0</v>
      </c>
      <c r="CD186" s="1">
        <f>IF(ABS($Q186)&lt;G$24,$AA186,IF(ABS($Q185)&lt;G$24,(G$24-ABS($Q185))*($Z185+$Z186)*0.5*($D$27+$D$28)*$D$5*1000,0))</f>
        <v>0</v>
      </c>
      <c r="CE186" s="1">
        <f>IF(AND(G$24&lt;ABS($Q186),G$24&gt;ABS($Q185)),1,0)</f>
        <v>0</v>
      </c>
      <c r="CF186" s="3">
        <f>MIN(IF(CE186=1,($S186-$S185)/(ABS($Q186)-ABS($Q185))*(G$24-ABS($Q185))+$S185,0),$D$7)</f>
        <v>0</v>
      </c>
      <c r="CG186" s="1">
        <f>IF(ABS($Q186)&lt;G$25,$AA186,IF(ABS($Q185)&lt;G$25,(G$25-ABS($Q185))*($Z185+$Z186)*0.5*($D$27+$D$28)*$D$5*1000,0))</f>
        <v>0</v>
      </c>
      <c r="CH186" s="1">
        <f>IF(AND(G$25&lt;ABS($Q186),G$25&gt;ABS($Q185)),1,0)</f>
        <v>0</v>
      </c>
      <c r="CI186" s="3">
        <f>MIN(IF(CH186=1,($S186-$S185)/(ABS($Q186)-ABS($Q185))*(G$25-ABS($Q185))+$S185,0),$D$7)</f>
        <v>0</v>
      </c>
      <c r="CJ186" s="1">
        <f>IF(ABS($Q186)&lt;G$26,$AA186,IF(ABS($Q185)&lt;G$26,(G$26-ABS($Q185))*($Z185+$Z186)*0.5*($D$27+$D$28)*$D$5*1000,0))</f>
        <v>0</v>
      </c>
      <c r="CK186" s="1">
        <f>IF(AND(G$26&lt;ABS($Q186),G$26&gt;ABS($Q185)),1,0)</f>
        <v>0</v>
      </c>
      <c r="CL186" s="3">
        <f>MIN(IF(CK186=1,($S186-$S185)/(ABS($Q186)-ABS($Q185))*(G$26-ABS($Q185))+$S185,0),$D$7)</f>
        <v>0</v>
      </c>
      <c r="CM186" s="1">
        <f>IF(ABS($Q186)&lt;G$27,$AA186,IF(ABS($Q185)&lt;G$27,(G$27-ABS($Q185))*($Z185+$Z186)*0.5*($D$27+$D$28)*$D$5*1000,0))</f>
        <v>0</v>
      </c>
      <c r="CN186" s="1">
        <f>IF(AND(G$27&lt;ABS($Q186),G$27&gt;ABS($Q185)),1,0)</f>
        <v>0</v>
      </c>
      <c r="CO186" s="3">
        <f>MIN(IF(CN186=1,($S186-$S185)/(ABS($Q186)-ABS($Q185))*(G$27-ABS($Q185))+$S185,0),$D$7)</f>
        <v>0</v>
      </c>
      <c r="CP186" s="1">
        <f>IF(ABS($Q186)&lt;G$28,$AA186,IF(ABS($Q185)&lt;G$28,(G$28-ABS($Q185))*($Z185+$Z186)*0.5*($D$27+$D$28)*$D$5*1000,0))</f>
        <v>0</v>
      </c>
      <c r="CQ186" s="1">
        <f>IF(AND(G$28&lt;ABS($Q186),G$28&gt;ABS($Q185)),1,0)</f>
        <v>0</v>
      </c>
      <c r="CR186" s="3">
        <f>MIN(IF(CQ186=1,($S186-$S185)/(ABS($Q186)-ABS($Q185))*(G$28-ABS($Q185))+$S185,0),$D$7)</f>
        <v>0</v>
      </c>
      <c r="CS186" s="1">
        <f>IF(ABS($Q186)&lt;G$29,$AA186,IF(ABS($Q185)&lt;G$29,(G$29-ABS($Q185))*($Z185+$Z186)*0.5*($D$27+$D$28)*$D$5*1000,0))</f>
        <v>0</v>
      </c>
      <c r="CT186" s="1">
        <f>IF(AND(G$29&lt;ABS($Q186),G$29&gt;ABS($Q185)),1,0)</f>
        <v>0</v>
      </c>
      <c r="CU186" s="3">
        <f>MIN(IF(CT186=1,($S186-$S185)/(ABS($Q186)-ABS($Q185))*(G$29-ABS($Q185))+$S185,0),$D$7)</f>
        <v>0</v>
      </c>
      <c r="CV186" s="1">
        <f>IF(ABS($Q186)&lt;G$30,$AA186,IF(ABS($Q185)&lt;G$30,(G$30-ABS($Q185))*($Z185+$Z186)*0.5*($D$27+$D$28)*$D$5*1000,0))</f>
        <v>0</v>
      </c>
      <c r="CW186" s="1">
        <f>IF(AND(G$30&lt;ABS($Q186),G$30&gt;ABS($Q185)),1,0)</f>
        <v>0</v>
      </c>
      <c r="CX186" s="3">
        <f>MIN(IF(CW186=1,($S186-$S185)/(ABS($Q186)-ABS($Q185))*(G$30-ABS($Q185))+$S185,0),$D$7)</f>
        <v>0</v>
      </c>
      <c r="CY186" s="1">
        <f>IF(ABS($Q186)&lt;G$31,$AA186,IF(ABS($Q185)&lt;G$31,(G$31-ABS($Q185))*($Z185+$Z186)*0.5*($D$27+$D$28)*$D$5*1000,0))</f>
        <v>0</v>
      </c>
      <c r="CZ186" s="1">
        <f>IF(AND(G$31&lt;ABS($Q186),G$31&gt;ABS($Q185)),1,0)</f>
        <v>0</v>
      </c>
      <c r="DA186" s="3">
        <f>MIN(IF(CZ186=1,($S186-$S185)/(ABS($Q186)-ABS($Q185))*(G$31-ABS($Q185))+$S185,0),$D$7)</f>
        <v>0</v>
      </c>
      <c r="DB186" s="1">
        <f>IF(ABS($Q186)&lt;G$32,$AA186,IF(ABS($Q185)&lt;G$32,(G$32-ABS($Q185))*($Z185+$Z186)*0.5*($D$27+$D$28)*$D$5*1000,0))</f>
        <v>0</v>
      </c>
      <c r="DC186" s="1">
        <f>IF(AND(G$32&lt;ABS($Q186),G$32&gt;ABS($Q185)),1,0)</f>
        <v>0</v>
      </c>
      <c r="DD186" s="3">
        <f>MIN(IF(DC186=1,($S186-$S185)/(ABS($Q186)-ABS($Q185))*(G$32-ABS($Q185))+$S185,0),$D$7)</f>
        <v>0</v>
      </c>
      <c r="DE186" s="1">
        <f>IF(ABS($Q186)&lt;G$33,$AA186,IF(ABS($Q185)&lt;G$33,(G$33-ABS($Q185))*($Z185+$Z186)*0.5*($D$27+$D$28)*$D$5*1000,0))</f>
        <v>0</v>
      </c>
      <c r="DF186" s="1">
        <f>IF(AND(G$33&lt;ABS($Q186),G$33&gt;ABS($Q185)),1,0)</f>
        <v>0</v>
      </c>
      <c r="DG186" s="3">
        <f>MIN(IF(DF186=1,($S186-$S185)/(ABS($Q186)-ABS($Q185))*(G$33-ABS($Q185))+$S185,0),$D$7)</f>
        <v>0</v>
      </c>
      <c r="DH186" s="1">
        <f>IF(ABS($Q186)&lt;G$34,$AA186,IF(ABS($Q185)&lt;G$34,(G$34-ABS($Q185))*($Z185+$Z186)*0.5*($D$27+$D$28)*$D$5*1000,0))</f>
        <v>0</v>
      </c>
      <c r="DI186" s="1">
        <f>IF(AND(G$34&lt;ABS($Q186),G$34&gt;ABS($Q185)),1,0)</f>
        <v>0</v>
      </c>
      <c r="DJ186" s="3">
        <f>MIN(IF(DI186=1,($S186-$S185)/(ABS($Q186)-ABS($Q185))*(G$34-ABS($Q185))+$S185,0),$D$7)</f>
        <v>0</v>
      </c>
      <c r="DK186" s="1">
        <f>IF(ABS($Q186)&lt;G$35,$AA186,IF(ABS($Q185)&lt;G$35,(G$35-ABS($Q185))*($Z185+$Z186)*0.5*($D$27+$D$28)*$D$5*1000,0))</f>
        <v>0</v>
      </c>
      <c r="DL186" s="1">
        <f>IF(AND(G$35&lt;ABS($Q186),G$35&gt;ABS($Q185)),1,0)</f>
        <v>0</v>
      </c>
      <c r="DM186" s="3">
        <f>MIN(IF(DL186=1,($S186-$S185)/(ABS($Q186)-ABS($Q185))*(G$35-ABS($Q185))+$S185,0),$D$7)</f>
        <v>0</v>
      </c>
      <c r="DN186" s="1">
        <f>IF(ABS($Q186)&lt;G$36,$AA186,IF(ABS($Q185)&lt;G$36,(G$36-ABS($Q185))*($Z185+$Z186)*0.5*($D$27+$D$28)*$D$5*1000,0))</f>
        <v>0</v>
      </c>
      <c r="DO186" s="1">
        <f>IF(AND(G$36&lt;ABS($Q186),G$36&gt;ABS($Q185)),1,0)</f>
        <v>0</v>
      </c>
      <c r="DP186" s="3">
        <f>MIN(IF(DO186=1,($S186-$S185)/(ABS($Q186)-ABS($Q185))*(G$36-ABS($Q185))+$S185,0),$D$7)</f>
        <v>0</v>
      </c>
      <c r="DQ186" s="1">
        <f>IF(ABS($Q186)&lt;G$37,$AA186,IF(ABS($Q185)&lt;G$37,(G$37-ABS($Q185))*($Z185+$Z186)*0.5*($D$27+$D$28)*$D$5*1000,0))</f>
        <v>0</v>
      </c>
      <c r="DR186" s="1">
        <f>IF(AND(G$37&lt;ABS($Q186),G$37&gt;ABS($Q185)),1,0)</f>
        <v>0</v>
      </c>
      <c r="DS186" s="3">
        <f>MIN(IF(DR186=1,($S186-$S185)/(ABS($Q186)-ABS($Q185))*(G$37-ABS($Q185))+$S185,0),$D$7)</f>
        <v>0</v>
      </c>
      <c r="DT186" s="1">
        <f>IF(ABS($Q186)&lt;G$38,$AA186,IF(ABS($Q185)&lt;G$38,(G$38-ABS($Q185))*($Z185+$Z186)*0.5*($D$27+$D$28)*$D$5*1000,0))</f>
        <v>0</v>
      </c>
      <c r="DU186" s="1">
        <f>IF(AND(G$38&lt;ABS($Q186),G$38&gt;ABS($Q185)),1,0)</f>
        <v>0</v>
      </c>
      <c r="DV186" s="3">
        <f>MIN(IF(DU186=1,($S186-$S185)/(ABS($Q186)-ABS($Q185))*(G$38-ABS($Q185))+$S185,0),$D$7)</f>
        <v>0</v>
      </c>
      <c r="DW186" s="1">
        <f>IF(ABS($Q186)&lt;G$39,$AA186,IF(ABS($Q185)&lt;G$39,(G$39-ABS($Q185))*($Z185+$Z186)*0.5*($D$27+$D$28)*$D$5*1000,0))</f>
        <v>0</v>
      </c>
      <c r="DX186" s="1">
        <f>IF(AND(G$39&lt;ABS($Q186),G$39&gt;ABS($Q185)),1,0)</f>
        <v>0</v>
      </c>
      <c r="DY186" s="3">
        <f>MIN(IF(DX186=1,($S186-$S185)/(ABS($Q186)-ABS($Q185))*(G$39-ABS($Q185))+$S185,0),$D$7)</f>
        <v>0</v>
      </c>
      <c r="DZ186" s="1">
        <f>IF(ABS($Q186)&lt;G$40,$AA186,IF(ABS($Q185)&lt;G$40,(G$40-ABS($Q185))*($Z185+$Z186)*0.5*($D$27+$D$28)*$D$5*1000,0))</f>
        <v>0</v>
      </c>
      <c r="EA186" s="1">
        <f>IF(AND(G$40&lt;ABS($Q186),G$40&gt;ABS($Q185)),1,0)</f>
        <v>0</v>
      </c>
      <c r="EB186" s="3">
        <f>MIN(IF(EA186=1,($S186-$S185)/(ABS($Q186)-ABS($Q185))*(G$40-ABS($Q185))+$S185,0),$D$7)</f>
        <v>0</v>
      </c>
      <c r="EC186" s="1">
        <f>IF(ABS($Q186)&lt;G$41,$AA186,IF(ABS($Q185)&lt;G$41,(G$41-ABS($Q185))*($Z185+$Z186)*0.5*($D$27+$D$28)*$D$5*1000,0))</f>
        <v>0</v>
      </c>
      <c r="ED186" s="1">
        <f>IF(AND(G$41&lt;ABS($Q186),G$41&gt;ABS($Q185)),1,0)</f>
        <v>0</v>
      </c>
      <c r="EE186" s="3">
        <f>MIN(IF(ED186=1,($S186-$S185)/(ABS($Q186)-ABS($Q185))*(G$41-ABS($Q185))+$S185,0),$D$7)</f>
        <v>0</v>
      </c>
      <c r="EF186" s="1">
        <f>IF(ABS($Q186)&lt;G$42,$AA186,IF(ABS($Q185)&lt;G$42,(G$42-ABS($Q185))*($Z185+$Z186)*0.5*($D$27+$D$28)*$D$5*1000,0))</f>
        <v>0</v>
      </c>
      <c r="EG186" s="1">
        <f>IF(AND(G$42&lt;ABS($Q186),G$42&gt;ABS($Q185)),1,0)</f>
        <v>0</v>
      </c>
      <c r="EH186" s="3">
        <f>MIN(IF(EG186=1,($S186-$S185)/(ABS($Q186)-ABS($Q185))*(G$42-ABS($Q185))+$S185,0),$D$7)</f>
        <v>0</v>
      </c>
      <c r="EI186" s="1">
        <f>IF(ABS($Q186)&lt;G$43,$AA186,IF(ABS($Q185)&lt;G$43,(G$43-ABS($Q185))*($Z185+$Z186)*0.5*($D$27+$D$28)*$D$5*1000,0))</f>
        <v>0</v>
      </c>
      <c r="EJ186" s="1">
        <f>IF(AND(G$43&lt;ABS($Q186),G$43&gt;ABS($Q185)),1,0)</f>
        <v>0</v>
      </c>
      <c r="EK186" s="3">
        <f>MIN(IF(EJ186=1,($S186-$S185)/(ABS($Q186)-ABS($Q185))*(G$43-ABS($Q185))+$S185,0),$D$7)</f>
        <v>0</v>
      </c>
      <c r="EL186" s="1">
        <f>IF(ABS($Q186)&lt;G$44,$AA186,IF(ABS($Q185)&lt;G$44,(G$44-ABS($Q185))*($Z185+$Z186)*0.5*($D$27+$D$28)*$D$5*1000,0))</f>
        <v>0</v>
      </c>
      <c r="EM186" s="1">
        <f>IF(AND(G$44&lt;ABS($Q186),G$44&gt;ABS($Q185)),1,0)</f>
        <v>0</v>
      </c>
      <c r="EN186" s="3">
        <f>MIN(IF(EM186=1,($S186-$S185)/(ABS($Q186)-ABS($Q185))*(G$44-ABS($Q185))+$S185,0),$D$7)</f>
        <v>0</v>
      </c>
      <c r="EO186" s="1">
        <f>IF(ABS($Q186)&lt;G$45,$AA186,IF(ABS($Q185)&lt;G$45,(G$45-ABS($Q185))*($Z185+$Z186)*0.5*($D$27+$D$28)*$D$5*1000,0))</f>
        <v>0</v>
      </c>
      <c r="EP186" s="1">
        <f>IF(AND(G$45&lt;ABS($Q186),G$45&gt;ABS($Q185)),1,0)</f>
        <v>0</v>
      </c>
      <c r="EQ186" s="3">
        <f>MIN(IF(EP186=1,($S186-$S185)/(ABS($Q186)-ABS($Q185))*(G$45-ABS($Q185))+$S185,0),$D$7)</f>
        <v>0</v>
      </c>
      <c r="ER186" s="1">
        <f>IF(ABS($Q186)&lt;G$46,$AA186,IF(ABS($Q185)&lt;G$46,(G$46-ABS($Q185))*($Z185+$Z186)*0.5*($D$27+$D$28)*$D$5*1000,0))</f>
        <v>0</v>
      </c>
      <c r="ES186" s="1">
        <f>IF(AND(G$46&lt;ABS($Q186),G$46&gt;ABS($Q185)),1,0)</f>
        <v>0</v>
      </c>
      <c r="ET186" s="3">
        <f>MIN(IF(ES186=1,($S186-$S185)/(ABS($Q186)-ABS($Q185))*(G$46-ABS($Q185))+$S185,0),$D$7)</f>
        <v>0</v>
      </c>
      <c r="EU186" s="1">
        <f>IF(ABS($Q186)&lt;G$47,$AA186,IF(ABS($Q185)&lt;G$47,(G$47-ABS($Q185))*($Z185+$Z186)*0.5*($D$27+$D$28)*$D$5*1000,0))</f>
        <v>0</v>
      </c>
      <c r="EV186" s="1">
        <f>IF(AND(G$47&lt;ABS($Q186),G$47&gt;ABS($Q185)),1,0)</f>
        <v>0</v>
      </c>
      <c r="EW186" s="3">
        <f>MIN(IF(EV186=1,($S186-$S185)/(ABS($Q186)-ABS($Q185))*(G$47-ABS($Q185))+$S185,0),$D$7)</f>
        <v>0</v>
      </c>
      <c r="EX186" s="1">
        <f>IF(ABS($Q186)&lt;G$48,$AA186,IF(ABS($Q185)&lt;G$48,(G$48-ABS($Q185))*($Z185+$Z186)*0.5*($D$27+$D$28)*$D$5*1000,0))</f>
        <v>0</v>
      </c>
      <c r="EY186" s="1">
        <f>IF(AND(G$48&lt;ABS($Q186),G$48&gt;ABS($Q185)),1,0)</f>
        <v>0</v>
      </c>
      <c r="EZ186" s="3">
        <f>MIN(IF(EY186=1,($S186-$S185)/(ABS($Q186)-ABS($Q185))*(G$48-ABS($Q185))+$S185,0),$D$7)</f>
        <v>0</v>
      </c>
      <c r="FA186" s="1">
        <f>IF(ABS($Q186)&lt;G$49,$AA186,IF(ABS($Q185)&lt;G$49,(G$49-ABS($Q185))*($Z185+$Z186)*0.5*($D$27+$D$28)*$D$5*1000,0))</f>
        <v>0</v>
      </c>
      <c r="FB186" s="1">
        <f>IF(AND(G$49&lt;ABS($Q186),G$49&gt;ABS($Q185)),1,0)</f>
        <v>0</v>
      </c>
      <c r="FC186" s="3">
        <f>MIN(IF(FB186=1,($S186-$S185)/(ABS($Q186)-ABS($Q185))*(G$49-ABS($Q185))+$S185,0),$D$7)</f>
        <v>0</v>
      </c>
      <c r="FD186" s="1">
        <f>IF(ABS($Q186)&lt;G$50,$AA186,IF(ABS($Q185)&lt;G$50,(G$50-ABS($Q185))*($Z185+$Z186)*0.5*($D$27+$D$28)*$D$5*1000,0))</f>
        <v>0</v>
      </c>
      <c r="FE186" s="1">
        <f>IF(AND(G$50&lt;ABS($Q186),G$50&gt;ABS($Q185)),1,0)</f>
        <v>0</v>
      </c>
      <c r="FF186" s="3">
        <f>MIN(IF(FE186=1,($S186-$S185)/(ABS($Q186)-ABS($Q185))*(G$50-ABS($Q185))+$S185,0),$D$7)</f>
        <v>0</v>
      </c>
      <c r="FG186" s="1">
        <f>IF(ABS($Q186)&lt;G$51,$AA186,IF(ABS($Q185)&lt;G$51,(G$51-ABS($Q185))*($Z185+$Z186)*0.5*($D$27+$D$28)*$D$5*1000,0))</f>
        <v>0</v>
      </c>
      <c r="FH186" s="1">
        <f>IF(AND(G$51&lt;ABS($Q186),G$51&gt;ABS($Q185)),1,0)</f>
        <v>0</v>
      </c>
      <c r="FI186" s="3">
        <f>MIN(IF(FH186=1,($S186-$S185)/(ABS($Q186)-ABS($Q185))*(G$51-ABS($Q185))+$S185,0),$D$7)</f>
        <v>0</v>
      </c>
      <c r="FJ186" s="1">
        <f>IF(ABS($Q186)&lt;G$52,$AA186,IF(ABS($Q185)&lt;G$52,(G$52-ABS($Q185))*($Z185+$Z186)*0.5*($D$27+$D$28)*$D$5*1000,0))</f>
        <v>0</v>
      </c>
      <c r="FK186" s="1">
        <f>IF(AND(G$52&lt;ABS($Q186),G$52&gt;ABS($Q185)),1,0)</f>
        <v>0</v>
      </c>
      <c r="FL186" s="3">
        <f>MIN(IF(FK186=1,($S186-$S185)/(ABS($Q186)-ABS($Q185))*(G$52-ABS($Q185))+$S185,0),$D$7)</f>
        <v>0</v>
      </c>
      <c r="FM186" s="1">
        <f>IF(ABS($Q186)&lt;G$53,$AA186,IF(ABS($Q185)&lt;G$53,(G$53-ABS($Q185))*($Z185+$Z186)*0.5*($D$27+$D$28)*$D$5*1000,0))</f>
        <v>0</v>
      </c>
      <c r="FN186" s="1">
        <f>IF(AND(G$53&lt;ABS($Q186),G$53&gt;ABS($Q185)),1,0)</f>
        <v>0</v>
      </c>
      <c r="FO186" s="3">
        <f>MIN(IF(FN186=1,($S186-$S185)/(ABS($Q186)-ABS($Q185))*(G$53-ABS($Q185))+$S185,0),$D$7)</f>
        <v>0</v>
      </c>
      <c r="FP186" s="1">
        <f>IF(ABS($Q186)&lt;G$54,$AA186,IF(ABS($Q185)&lt;G$54,(G$54-ABS($Q185))*($Z185+$Z186)*0.5*($D$27+$D$28)*$D$5*1000,0))</f>
        <v>0</v>
      </c>
      <c r="FQ186" s="1">
        <f>IF(AND(G$54&lt;ABS($Q186),G$54&gt;ABS($Q185)),1,0)</f>
        <v>0</v>
      </c>
      <c r="FR186" s="3">
        <f>MIN(IF(FQ186=1,($S186-$S185)/(ABS($Q186)-ABS($Q185))*(G$54-ABS($Q185))+$S185,0),$D$7)</f>
        <v>0</v>
      </c>
      <c r="FS186" s="1">
        <f>IF(ABS($Q186)&lt;G$55,$AA186,IF(ABS($Q185)&lt;G$55,(G$55-ABS($Q185))*($Z185+$Z186)*0.5*($D$27+$D$28)*$D$5*1000,0))</f>
        <v>0</v>
      </c>
      <c r="FT186" s="1">
        <f>IF(AND(G$55&lt;ABS($Q186),G$55&gt;ABS($Q185)),1,0)</f>
        <v>0</v>
      </c>
      <c r="FU186" s="3">
        <f>MIN(IF(FT186=1,($S186-$S185)/(ABS($Q186)-ABS($Q185))*(G$55-ABS($Q185))+$S185,0),$D$7)</f>
        <v>0</v>
      </c>
      <c r="FV186" s="1" t="e">
        <f>IF(ABS($Q186)&lt;#REF!,$AA186,IF(ABS($Q185)&lt;#REF!,(#REF!-ABS($Q185))*($Z185+$Z186)*0.5*($D$27+$D$28)*$D$5*1000,0))</f>
        <v>#REF!</v>
      </c>
      <c r="FW186" s="1" t="e">
        <f>IF(AND(#REF!&lt;ABS($Q186),#REF!&gt;ABS($Q185)),1,0)</f>
        <v>#REF!</v>
      </c>
      <c r="FX186" s="3" t="e">
        <f>MIN(IF(FW186=1,($S186-$S185)/(ABS($Q186)-ABS($Q185))*(#REF!-ABS($Q185))+$S185,0),$D$7)</f>
        <v>#REF!</v>
      </c>
    </row>
    <row r="187" spans="1:180" x14ac:dyDescent="0.35">
      <c r="A187" s="4"/>
      <c r="B187" s="4"/>
      <c r="C187" s="4"/>
      <c r="D187" s="4"/>
      <c r="E187" s="4"/>
      <c r="F187" s="4"/>
      <c r="G187" s="23"/>
      <c r="H187" s="23"/>
      <c r="I187" s="23"/>
      <c r="J187" s="23"/>
      <c r="K187" s="23"/>
      <c r="L187" s="36"/>
      <c r="M187" s="23"/>
      <c r="N187" s="23"/>
      <c r="O187" s="23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3">
        <f t="shared" si="9"/>
        <v>0.2</v>
      </c>
      <c r="AA187" s="3"/>
      <c r="AB187" s="1"/>
      <c r="AC187" s="2"/>
      <c r="AD187" s="2"/>
      <c r="AE187" s="1"/>
      <c r="AF187" s="2"/>
      <c r="AG187" s="2"/>
      <c r="AH187" s="1"/>
      <c r="AI187" s="2"/>
      <c r="AJ187" s="2"/>
      <c r="AK187" s="1"/>
      <c r="AL187" s="2"/>
      <c r="AM187" s="2"/>
      <c r="AN187" s="1"/>
      <c r="AO187" s="2"/>
      <c r="AP187" s="2"/>
      <c r="AQ187" s="1"/>
      <c r="AR187" s="2"/>
      <c r="AS187" s="2"/>
      <c r="AT187" s="1"/>
      <c r="AU187" s="2"/>
      <c r="AV187" s="2"/>
      <c r="AW187" s="1"/>
      <c r="AX187" s="2"/>
      <c r="AY187" s="2"/>
      <c r="AZ187" s="1"/>
      <c r="BA187" s="2"/>
      <c r="BB187" s="2"/>
      <c r="BC187" s="1"/>
      <c r="BD187" s="2"/>
      <c r="BE187" s="2"/>
      <c r="BF187" s="1"/>
      <c r="BG187" s="2"/>
      <c r="BH187" s="2"/>
      <c r="BI187" s="1"/>
      <c r="BJ187" s="2"/>
      <c r="BK187" s="2"/>
      <c r="BL187" s="1"/>
      <c r="BM187" s="2"/>
      <c r="BN187" s="2"/>
      <c r="BO187" s="1"/>
      <c r="BP187" s="2"/>
      <c r="BQ187" s="2"/>
      <c r="BR187" s="1"/>
      <c r="BS187" s="2"/>
      <c r="BT187" s="2"/>
      <c r="BU187" s="1"/>
      <c r="BV187" s="2"/>
      <c r="BW187" s="2"/>
      <c r="BX187" s="1"/>
      <c r="BY187" s="2"/>
      <c r="BZ187" s="2"/>
      <c r="CA187" s="1"/>
      <c r="CB187" s="2"/>
      <c r="CC187" s="2"/>
      <c r="CD187" s="1"/>
      <c r="CE187" s="2"/>
      <c r="CF187" s="2"/>
      <c r="CG187" s="1"/>
      <c r="CH187" s="2"/>
      <c r="CI187" s="2"/>
      <c r="CJ187" s="1"/>
      <c r="CK187" s="2"/>
      <c r="CL187" s="2"/>
      <c r="CM187" s="1"/>
      <c r="CN187" s="2"/>
      <c r="CO187" s="2"/>
      <c r="CP187" s="1"/>
      <c r="CQ187" s="2"/>
      <c r="CR187" s="2"/>
      <c r="CS187" s="1"/>
      <c r="CT187" s="2"/>
      <c r="CU187" s="2"/>
      <c r="CV187" s="1"/>
      <c r="CW187" s="2"/>
      <c r="CX187" s="2"/>
      <c r="CY187" s="1"/>
      <c r="CZ187" s="2"/>
      <c r="DA187" s="2"/>
      <c r="DB187" s="1"/>
      <c r="DC187" s="2"/>
      <c r="DD187" s="2"/>
      <c r="DE187" s="1"/>
      <c r="DF187" s="2"/>
      <c r="DG187" s="2"/>
      <c r="DH187" s="1"/>
      <c r="DI187" s="2"/>
      <c r="DJ187" s="2"/>
      <c r="DK187" s="1"/>
      <c r="DL187" s="2"/>
      <c r="DM187" s="2"/>
      <c r="DN187" s="1"/>
      <c r="DO187" s="2"/>
      <c r="DP187" s="2"/>
      <c r="DQ187" s="1"/>
      <c r="DR187" s="2"/>
      <c r="DS187" s="2"/>
      <c r="DT187" s="1"/>
      <c r="DU187" s="2"/>
      <c r="DV187" s="2"/>
      <c r="DW187" s="1"/>
      <c r="DX187" s="2"/>
      <c r="DY187" s="2"/>
      <c r="DZ187" s="1"/>
      <c r="EA187" s="2"/>
      <c r="EB187" s="2"/>
      <c r="EC187" s="1"/>
      <c r="ED187" s="2"/>
      <c r="EE187" s="2"/>
      <c r="EF187" s="1"/>
      <c r="EG187" s="2"/>
      <c r="EH187" s="2"/>
      <c r="EI187" s="1"/>
      <c r="EJ187" s="2"/>
      <c r="EK187" s="2"/>
      <c r="EL187" s="1"/>
      <c r="EM187" s="2"/>
      <c r="EN187" s="2"/>
      <c r="EO187" s="1"/>
      <c r="EP187" s="2"/>
      <c r="EQ187" s="2"/>
      <c r="ER187" s="1"/>
      <c r="ES187" s="2"/>
      <c r="ET187" s="2"/>
      <c r="EU187" s="1"/>
      <c r="EV187" s="2"/>
      <c r="EW187" s="2"/>
      <c r="EX187" s="1"/>
      <c r="EY187" s="2"/>
      <c r="EZ187" s="2"/>
      <c r="FA187" s="1"/>
      <c r="FB187" s="2"/>
      <c r="FC187" s="2"/>
      <c r="FD187" s="1"/>
      <c r="FE187" s="2"/>
      <c r="FF187" s="2"/>
      <c r="FG187" s="1"/>
      <c r="FH187" s="2"/>
      <c r="FI187" s="2"/>
      <c r="FJ187" s="1"/>
      <c r="FK187" s="2"/>
      <c r="FL187" s="2"/>
      <c r="FM187" s="1"/>
      <c r="FN187" s="2"/>
      <c r="FO187" s="2"/>
      <c r="FP187" s="1"/>
      <c r="FQ187" s="2"/>
      <c r="FR187" s="2"/>
      <c r="FS187" s="1"/>
      <c r="FT187" s="2"/>
      <c r="FU187" s="2"/>
      <c r="FV187" s="1"/>
      <c r="FW187" s="2"/>
      <c r="FX187" s="2"/>
    </row>
    <row r="188" spans="1:180" x14ac:dyDescent="0.35">
      <c r="A188" s="4"/>
      <c r="B188" s="4"/>
      <c r="C188" s="4"/>
      <c r="D188" s="4"/>
      <c r="E188" s="4"/>
      <c r="F188" s="4"/>
      <c r="G188" s="23"/>
      <c r="H188" s="23"/>
      <c r="I188" s="23"/>
      <c r="J188" s="23"/>
      <c r="K188" s="23"/>
      <c r="L188" s="36"/>
      <c r="M188" s="23"/>
      <c r="N188" s="23"/>
      <c r="O188" s="23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3">
        <f t="shared" si="9"/>
        <v>0.2</v>
      </c>
      <c r="AA188" s="1">
        <f>$R187*($Z188+$Z187)*0.5*($D$27+$D$28)*1000*$D$5</f>
        <v>0</v>
      </c>
      <c r="AB188" s="1">
        <f>IF(ABS($Q188)&lt;$G$6,$AA188,IF(ABS($Q187)&lt;$G$6,($G$6-ABS($Q187))*($Z187+$Z188)*0.5*($D$27+$D$28)*$D$5*1000,0))</f>
        <v>0</v>
      </c>
      <c r="AC188" s="1">
        <f>IF(AND($G$6&lt;ABS($Q188),$G$6&gt;ABS($Q187)),1,0)</f>
        <v>0</v>
      </c>
      <c r="AD188" s="3">
        <f>MIN(IF(AC188=1,($S188-$S187)/(ABS($Q188)-ABS($Q187))*($G$6-ABS($Q187))+$S187,0),$D$7)</f>
        <v>0</v>
      </c>
      <c r="AE188" s="1">
        <f>IF(ABS($Q188)&lt;$G$7,$AA188,IF(ABS($Q187)&lt;$G$7,($G$7-ABS($Q187))*($Z187+$Z188)*0.5*($D$27+$D$28)*$D$5*1000,0))</f>
        <v>0</v>
      </c>
      <c r="AF188" s="1">
        <f>IF(AND($G$7&lt;ABS($Q188),$G$7&gt;ABS($Q187)),1,0)</f>
        <v>0</v>
      </c>
      <c r="AG188" s="3">
        <f>MIN(IF(AF188=1,($S188-$S187)/(ABS($Q188)-ABS($Q187))*($G$7-ABS($Q187))+$S187,0),$D$7)</f>
        <v>0</v>
      </c>
      <c r="AH188" s="1">
        <f>IF(ABS($Q188)&lt;$G$8,$AA188,IF(ABS($Q187)&lt;$G$8,($G$8-ABS($Q187))*($Z187+$Z188)*0.5*($D$27+$D$28)*$D$5*1000,0))</f>
        <v>0</v>
      </c>
      <c r="AI188" s="1">
        <f>IF(AND($G$8&lt;ABS($Q188),$G$8&gt;ABS($Q187)),1,0)</f>
        <v>0</v>
      </c>
      <c r="AJ188" s="3">
        <f>MIN(IF(AI188=1,($S188-$S187)/(ABS($Q188)-ABS($Q187))*($G$8-ABS($Q187))+$S187,0),$D$7)</f>
        <v>0</v>
      </c>
      <c r="AK188" s="1">
        <f>IF(ABS($Q188)&lt;$G$9,$AA188,IF(ABS($Q187)&lt;$G$9,($G$9-ABS($Q187))*($Z187+$Z188)*0.5*($D$27+$D$28)*$D$5*1000,0))</f>
        <v>0</v>
      </c>
      <c r="AL188" s="1">
        <f>IF(AND($G$9&lt;ABS($Q188),$G$9&gt;ABS($Q187)),1,0)</f>
        <v>0</v>
      </c>
      <c r="AM188" s="3">
        <f>MIN(IF(AL188=1,($S188-$S187)/(ABS($Q188)-ABS($Q187))*($G$9-ABS($Q187))+$S187,0),$D$7)</f>
        <v>0</v>
      </c>
      <c r="AN188" s="1">
        <f>IF(ABS($Q188)&lt;$G$10,$AA188,IF(ABS($Q187)&lt;$G$10,($G$10-ABS($Q187))*($Z187+$Z188)*0.5*($D$27+$D$28)*$D$5*1000,0))</f>
        <v>0</v>
      </c>
      <c r="AO188" s="1">
        <f>IF(AND($G$10&lt;ABS($Q188),$G$10&gt;ABS($Q187)),1,0)</f>
        <v>0</v>
      </c>
      <c r="AP188" s="3">
        <f>MIN(IF(AO188=1,($S188-$S187)/(ABS($Q188)-ABS($Q187))*($G$10-ABS($Q187))+$S187,0),$D$7)</f>
        <v>0</v>
      </c>
      <c r="AQ188" s="1">
        <f>IF(ABS($Q188)&lt;$G$11,$AA188,IF(ABS($Q187)&lt;$G$11,($G$11-ABS($Q187))*($Z187+$Z188)*0.5*($D$27+$D$28)*$D$5*1000,0))</f>
        <v>0</v>
      </c>
      <c r="AR188" s="1">
        <f>IF(AND($G$11&lt;ABS($Q188),$G$11&gt;ABS($Q187)),1,0)</f>
        <v>0</v>
      </c>
      <c r="AS188" s="3">
        <f>MIN(IF(AR188=1,($S188-$S187)/(ABS($Q188)-ABS($Q187))*($G$11-ABS($Q187))+$S187,0),$D$7)</f>
        <v>0</v>
      </c>
      <c r="AT188" s="1">
        <f>IF(ABS($Q188)&lt;$G$12,$AA188,IF(ABS($Q187)&lt;$G$12,($G$12-ABS($Q187))*($Z187+$Z188)*0.5*($D$27+$D$28)*$D$5*1000,0))</f>
        <v>0</v>
      </c>
      <c r="AU188" s="1">
        <f>IF(AND($G$12&lt;ABS($Q188),$G$12&gt;ABS($Q187)),1,0)</f>
        <v>0</v>
      </c>
      <c r="AV188" s="3">
        <f>MIN(IF(AU188=1,($S188-$S187)/(ABS($Q188)-ABS($Q187))*($G$12-ABS($Q187))+$S187,0),$D$7)</f>
        <v>0</v>
      </c>
      <c r="AW188" s="1">
        <f>IF(ABS($Q188)&lt;$G$13,$AA188,IF(ABS($Q187)&lt;$G$13,($G$13-ABS($Q187))*($Z187+$Z188)*0.5*($D$27+$D$28)*$D$5*1000,0))</f>
        <v>0</v>
      </c>
      <c r="AX188" s="1">
        <f>IF(AND($G$13&lt;ABS($Q188),$G$13&gt;ABS($Q187)),1,0)</f>
        <v>0</v>
      </c>
      <c r="AY188" s="3">
        <f>MIN(IF(AX188=1,($S188-$S187)/(ABS($Q188)-ABS($Q187))*($G$13-ABS($Q187))+$S187,0),$D$7)</f>
        <v>0</v>
      </c>
      <c r="AZ188" s="1">
        <f>IF(ABS($Q188)&lt;$G$14,$AA188,IF(ABS($Q187)&lt;$G$14,($G$14-ABS($Q187))*($Z187+$Z188)*0.5*($D$27+$D$28)*$D$5*1000,0))</f>
        <v>0</v>
      </c>
      <c r="BA188" s="1">
        <f>IF(AND($G$14&lt;ABS($Q188),$G$14&gt;ABS($Q187)),1,0)</f>
        <v>0</v>
      </c>
      <c r="BB188" s="3">
        <f>MIN(IF(BA188=1,($S188-$S187)/(ABS($Q188)-ABS($Q187))*($G$14-ABS($Q187))+$S187,0),$D$7)</f>
        <v>0</v>
      </c>
      <c r="BC188" s="1">
        <f>IF(ABS($Q188)&lt;G$15,$AA188,IF(ABS($Q187)&lt;G$15,(G$15-ABS($Q187))*($Z187+$Z188)*0.5*($D$27+$D$28)*$D$5*1000,0))</f>
        <v>0</v>
      </c>
      <c r="BD188" s="1">
        <f>IF(AND(G$15&lt;ABS($Q188),G$15&gt;ABS($Q187)),1,0)</f>
        <v>0</v>
      </c>
      <c r="BE188" s="3">
        <f>MIN(IF(BD188=1,($S188-$S187)/(ABS($Q188)-ABS($Q187))*(G$15-ABS($Q187))+$S187,0),$D$7)</f>
        <v>0</v>
      </c>
      <c r="BF188" s="1">
        <f>IF(ABS($Q188)&lt;G$16,$AA188,IF(ABS($Q187)&lt;G$16,(G$16-ABS($Q187))*($Z187+$Z188)*0.5*($D$27+$D$28)*$D$5*1000,0))</f>
        <v>0</v>
      </c>
      <c r="BG188" s="1">
        <f>IF(AND(G$16&lt;ABS($Q188),G$16&gt;ABS($Q187)),1,0)</f>
        <v>0</v>
      </c>
      <c r="BH188" s="3">
        <f>MIN(IF(BG188=1,($S188-$S187)/(ABS($Q188)-ABS($Q187))*(G$16-ABS($Q187))+$S187,0),$D$7)</f>
        <v>0</v>
      </c>
      <c r="BI188" s="1">
        <f>IF(ABS($Q188)&lt;G$17,$AA188,IF(ABS($Q187)&lt;G$17,(G$17-ABS($Q187))*($Z187+$Z188)*0.5*($D$27+$D$28)*$D$5*1000,0))</f>
        <v>0</v>
      </c>
      <c r="BJ188" s="1">
        <f>IF(AND(G$17&lt;ABS($Q188),G$17&gt;ABS($Q187)),1,0)</f>
        <v>0</v>
      </c>
      <c r="BK188" s="3">
        <f>MIN(IF(BJ188=1,($S188-$S187)/(ABS($Q188)-ABS($Q187))*(G$17-ABS($Q187))+$S187,0),$D$7)</f>
        <v>0</v>
      </c>
      <c r="BL188" s="1">
        <f>IF(ABS($Q188)&lt;G$18,$AA188,IF(ABS($Q187)&lt;G$18,(G$18-ABS($Q187))*($Z187+$Z188)*0.5*($D$27+$D$28)*$D$5*1000,0))</f>
        <v>0</v>
      </c>
      <c r="BM188" s="1">
        <f>IF(AND(G$18&lt;ABS($Q188),G$18&gt;ABS($Q187)),1,0)</f>
        <v>0</v>
      </c>
      <c r="BN188" s="3">
        <f>MIN(IF(BM188=1,($S188-$S187)/(ABS($Q188)-ABS($Q187))*(G$18-ABS($Q187))+$S187,0),$D$7)</f>
        <v>0</v>
      </c>
      <c r="BO188" s="1">
        <f>IF(ABS($Q188)&lt;G$19,$AA188,IF(ABS($Q187)&lt;G$19,(G$19-ABS($Q187))*($Z187+$Z188)*0.5*($D$27+$D$28)*$D$5*1000,0))</f>
        <v>0</v>
      </c>
      <c r="BP188" s="1">
        <f>IF(AND(G$19&lt;ABS($Q188),G$19&gt;ABS($Q187)),1,0)</f>
        <v>0</v>
      </c>
      <c r="BQ188" s="3">
        <f>MIN(IF(BP188=1,($S188-$S187)/(ABS($Q188)-ABS($Q187))*(G$19-ABS($Q187))+$S187,0),$D$7)</f>
        <v>0</v>
      </c>
      <c r="BR188" s="1">
        <f>IF(ABS($Q188)&lt;G$20,$AA188,IF(ABS($Q187)&lt;G$20,(G$20-ABS($Q187))*($Z187+$Z188)*0.5*($D$27+$D$28)*$D$5*1000,0))</f>
        <v>0</v>
      </c>
      <c r="BS188" s="1">
        <f>IF(AND(G$20&lt;ABS($Q188),G$20&gt;ABS($Q187)),1,0)</f>
        <v>0</v>
      </c>
      <c r="BT188" s="3">
        <f>MIN(IF(BS188=1,($S188-$S187)/(ABS($Q188)-ABS($Q187))*(G$20-ABS($Q187))+$S187,0),$D$7)</f>
        <v>0</v>
      </c>
      <c r="BU188" s="1">
        <f>IF(ABS($Q188)&lt;G$21,$AA188,IF(ABS($Q187)&lt;G$21,(G$21-ABS($Q187))*($Z187+$Z188)*0.5*($D$27+$D$28)*$D$5*1000,0))</f>
        <v>0</v>
      </c>
      <c r="BV188" s="1">
        <f>IF(AND(G$21&lt;ABS($Q188),G$21&gt;ABS($Q187)),1,0)</f>
        <v>0</v>
      </c>
      <c r="BW188" s="3">
        <f>MIN(IF(BV188=1,($S188-$S187)/(ABS($Q188)-ABS($Q187))*(G$21-ABS($Q187))+$S187,0),$D$7)</f>
        <v>0</v>
      </c>
      <c r="BX188" s="1">
        <f>IF(ABS($Q188)&lt;G$22,$AA188,IF(ABS($Q187)&lt;G$22,(G$22-ABS($Q187))*($Z187+$Z188)*0.5*($D$27+$D$28)*$D$5*1000,0))</f>
        <v>0</v>
      </c>
      <c r="BY188" s="1">
        <f>IF(AND(G$22&lt;ABS($Q188),G$22&gt;ABS($Q187)),1,0)</f>
        <v>0</v>
      </c>
      <c r="BZ188" s="3">
        <f>MIN(IF(BY188=1,($S188-$S187)/(ABS($Q188)-ABS($Q187))*(G$22-ABS($Q187))+$S187,0),$D$7)</f>
        <v>0</v>
      </c>
      <c r="CA188" s="1">
        <f>IF(ABS($Q188)&lt;G$23,$AA188,IF(ABS($Q187)&lt;G$23,(G$23-ABS($Q187))*($Z187+$Z188)*0.5*($D$27+$D$28)*$D$5*1000,0))</f>
        <v>0</v>
      </c>
      <c r="CB188" s="1">
        <f>IF(AND(G$23&lt;ABS($Q188),G$23&gt;ABS($Q187)),1,0)</f>
        <v>0</v>
      </c>
      <c r="CC188" s="3">
        <f>MIN(IF(CB188=1,($S188-$S187)/(ABS($Q188)-ABS($Q187))*(G$23-ABS($Q187))+$S187,0),$D$7)</f>
        <v>0</v>
      </c>
      <c r="CD188" s="1">
        <f>IF(ABS($Q188)&lt;G$24,$AA188,IF(ABS($Q187)&lt;G$24,(G$24-ABS($Q187))*($Z187+$Z188)*0.5*($D$27+$D$28)*$D$5*1000,0))</f>
        <v>0</v>
      </c>
      <c r="CE188" s="1">
        <f>IF(AND(G$24&lt;ABS($Q188),G$24&gt;ABS($Q187)),1,0)</f>
        <v>0</v>
      </c>
      <c r="CF188" s="3">
        <f>MIN(IF(CE188=1,($S188-$S187)/(ABS($Q188)-ABS($Q187))*(G$24-ABS($Q187))+$S187,0),$D$7)</f>
        <v>0</v>
      </c>
      <c r="CG188" s="1">
        <f>IF(ABS($Q188)&lt;G$25,$AA188,IF(ABS($Q187)&lt;G$25,(G$25-ABS($Q187))*($Z187+$Z188)*0.5*($D$27+$D$28)*$D$5*1000,0))</f>
        <v>0</v>
      </c>
      <c r="CH188" s="1">
        <f>IF(AND(G$25&lt;ABS($Q188),G$25&gt;ABS($Q187)),1,0)</f>
        <v>0</v>
      </c>
      <c r="CI188" s="3">
        <f>MIN(IF(CH188=1,($S188-$S187)/(ABS($Q188)-ABS($Q187))*(G$25-ABS($Q187))+$S187,0),$D$7)</f>
        <v>0</v>
      </c>
      <c r="CJ188" s="1">
        <f>IF(ABS($Q188)&lt;G$26,$AA188,IF(ABS($Q187)&lt;G$26,(G$26-ABS($Q187))*($Z187+$Z188)*0.5*($D$27+$D$28)*$D$5*1000,0))</f>
        <v>0</v>
      </c>
      <c r="CK188" s="1">
        <f>IF(AND(G$26&lt;ABS($Q188),G$26&gt;ABS($Q187)),1,0)</f>
        <v>0</v>
      </c>
      <c r="CL188" s="3">
        <f>MIN(IF(CK188=1,($S188-$S187)/(ABS($Q188)-ABS($Q187))*(G$26-ABS($Q187))+$S187,0),$D$7)</f>
        <v>0</v>
      </c>
      <c r="CM188" s="1">
        <f>IF(ABS($Q188)&lt;G$27,$AA188,IF(ABS($Q187)&lt;G$27,(G$27-ABS($Q187))*($Z187+$Z188)*0.5*($D$27+$D$28)*$D$5*1000,0))</f>
        <v>0</v>
      </c>
      <c r="CN188" s="1">
        <f>IF(AND(G$27&lt;ABS($Q188),G$27&gt;ABS($Q187)),1,0)</f>
        <v>0</v>
      </c>
      <c r="CO188" s="3">
        <f>MIN(IF(CN188=1,($S188-$S187)/(ABS($Q188)-ABS($Q187))*(G$27-ABS($Q187))+$S187,0),$D$7)</f>
        <v>0</v>
      </c>
      <c r="CP188" s="1">
        <f>IF(ABS($Q188)&lt;G$28,$AA188,IF(ABS($Q187)&lt;G$28,(G$28-ABS($Q187))*($Z187+$Z188)*0.5*($D$27+$D$28)*$D$5*1000,0))</f>
        <v>0</v>
      </c>
      <c r="CQ188" s="1">
        <f>IF(AND(G$28&lt;ABS($Q188),G$28&gt;ABS($Q187)),1,0)</f>
        <v>0</v>
      </c>
      <c r="CR188" s="3">
        <f>MIN(IF(CQ188=1,($S188-$S187)/(ABS($Q188)-ABS($Q187))*(G$28-ABS($Q187))+$S187,0),$D$7)</f>
        <v>0</v>
      </c>
      <c r="CS188" s="1">
        <f>IF(ABS($Q188)&lt;G$29,$AA188,IF(ABS($Q187)&lt;G$29,(G$29-ABS($Q187))*($Z187+$Z188)*0.5*($D$27+$D$28)*$D$5*1000,0))</f>
        <v>0</v>
      </c>
      <c r="CT188" s="1">
        <f>IF(AND(G$29&lt;ABS($Q188),G$29&gt;ABS($Q187)),1,0)</f>
        <v>0</v>
      </c>
      <c r="CU188" s="3">
        <f>MIN(IF(CT188=1,($S188-$S187)/(ABS($Q188)-ABS($Q187))*(G$29-ABS($Q187))+$S187,0),$D$7)</f>
        <v>0</v>
      </c>
      <c r="CV188" s="1">
        <f>IF(ABS($Q188)&lt;G$30,$AA188,IF(ABS($Q187)&lt;G$30,(G$30-ABS($Q187))*($Z187+$Z188)*0.5*($D$27+$D$28)*$D$5*1000,0))</f>
        <v>0</v>
      </c>
      <c r="CW188" s="1">
        <f>IF(AND(G$30&lt;ABS($Q188),G$30&gt;ABS($Q187)),1,0)</f>
        <v>0</v>
      </c>
      <c r="CX188" s="3">
        <f>MIN(IF(CW188=1,($S188-$S187)/(ABS($Q188)-ABS($Q187))*(G$30-ABS($Q187))+$S187,0),$D$7)</f>
        <v>0</v>
      </c>
      <c r="CY188" s="1">
        <f>IF(ABS($Q188)&lt;G$31,$AA188,IF(ABS($Q187)&lt;G$31,(G$31-ABS($Q187))*($Z187+$Z188)*0.5*($D$27+$D$28)*$D$5*1000,0))</f>
        <v>0</v>
      </c>
      <c r="CZ188" s="1">
        <f>IF(AND(G$31&lt;ABS($Q188),G$31&gt;ABS($Q187)),1,0)</f>
        <v>0</v>
      </c>
      <c r="DA188" s="3">
        <f>MIN(IF(CZ188=1,($S188-$S187)/(ABS($Q188)-ABS($Q187))*(G$31-ABS($Q187))+$S187,0),$D$7)</f>
        <v>0</v>
      </c>
      <c r="DB188" s="1">
        <f>IF(ABS($Q188)&lt;G$32,$AA188,IF(ABS($Q187)&lt;G$32,(G$32-ABS($Q187))*($Z187+$Z188)*0.5*($D$27+$D$28)*$D$5*1000,0))</f>
        <v>0</v>
      </c>
      <c r="DC188" s="1">
        <f>IF(AND(G$32&lt;ABS($Q188),G$32&gt;ABS($Q187)),1,0)</f>
        <v>0</v>
      </c>
      <c r="DD188" s="3">
        <f>MIN(IF(DC188=1,($S188-$S187)/(ABS($Q188)-ABS($Q187))*(G$32-ABS($Q187))+$S187,0),$D$7)</f>
        <v>0</v>
      </c>
      <c r="DE188" s="1">
        <f>IF(ABS($Q188)&lt;G$33,$AA188,IF(ABS($Q187)&lt;G$33,(G$33-ABS($Q187))*($Z187+$Z188)*0.5*($D$27+$D$28)*$D$5*1000,0))</f>
        <v>0</v>
      </c>
      <c r="DF188" s="1">
        <f>IF(AND(G$33&lt;ABS($Q188),G$33&gt;ABS($Q187)),1,0)</f>
        <v>0</v>
      </c>
      <c r="DG188" s="3">
        <f>MIN(IF(DF188=1,($S188-$S187)/(ABS($Q188)-ABS($Q187))*(G$33-ABS($Q187))+$S187,0),$D$7)</f>
        <v>0</v>
      </c>
      <c r="DH188" s="1">
        <f>IF(ABS($Q188)&lt;G$34,$AA188,IF(ABS($Q187)&lt;G$34,(G$34-ABS($Q187))*($Z187+$Z188)*0.5*($D$27+$D$28)*$D$5*1000,0))</f>
        <v>0</v>
      </c>
      <c r="DI188" s="1">
        <f>IF(AND(G$34&lt;ABS($Q188),G$34&gt;ABS($Q187)),1,0)</f>
        <v>0</v>
      </c>
      <c r="DJ188" s="3">
        <f>MIN(IF(DI188=1,($S188-$S187)/(ABS($Q188)-ABS($Q187))*(G$34-ABS($Q187))+$S187,0),$D$7)</f>
        <v>0</v>
      </c>
      <c r="DK188" s="1">
        <f>IF(ABS($Q188)&lt;G$35,$AA188,IF(ABS($Q187)&lt;G$35,(G$35-ABS($Q187))*($Z187+$Z188)*0.5*($D$27+$D$28)*$D$5*1000,0))</f>
        <v>0</v>
      </c>
      <c r="DL188" s="1">
        <f>IF(AND(G$35&lt;ABS($Q188),G$35&gt;ABS($Q187)),1,0)</f>
        <v>0</v>
      </c>
      <c r="DM188" s="3">
        <f>MIN(IF(DL188=1,($S188-$S187)/(ABS($Q188)-ABS($Q187))*(G$35-ABS($Q187))+$S187,0),$D$7)</f>
        <v>0</v>
      </c>
      <c r="DN188" s="1">
        <f>IF(ABS($Q188)&lt;G$36,$AA188,IF(ABS($Q187)&lt;G$36,(G$36-ABS($Q187))*($Z187+$Z188)*0.5*($D$27+$D$28)*$D$5*1000,0))</f>
        <v>0</v>
      </c>
      <c r="DO188" s="1">
        <f>IF(AND(G$36&lt;ABS($Q188),G$36&gt;ABS($Q187)),1,0)</f>
        <v>0</v>
      </c>
      <c r="DP188" s="3">
        <f>MIN(IF(DO188=1,($S188-$S187)/(ABS($Q188)-ABS($Q187))*(G$36-ABS($Q187))+$S187,0),$D$7)</f>
        <v>0</v>
      </c>
      <c r="DQ188" s="1">
        <f>IF(ABS($Q188)&lt;G$37,$AA188,IF(ABS($Q187)&lt;G$37,(G$37-ABS($Q187))*($Z187+$Z188)*0.5*($D$27+$D$28)*$D$5*1000,0))</f>
        <v>0</v>
      </c>
      <c r="DR188" s="1">
        <f>IF(AND(G$37&lt;ABS($Q188),G$37&gt;ABS($Q187)),1,0)</f>
        <v>0</v>
      </c>
      <c r="DS188" s="3">
        <f>MIN(IF(DR188=1,($S188-$S187)/(ABS($Q188)-ABS($Q187))*(G$37-ABS($Q187))+$S187,0),$D$7)</f>
        <v>0</v>
      </c>
      <c r="DT188" s="1">
        <f>IF(ABS($Q188)&lt;G$38,$AA188,IF(ABS($Q187)&lt;G$38,(G$38-ABS($Q187))*($Z187+$Z188)*0.5*($D$27+$D$28)*$D$5*1000,0))</f>
        <v>0</v>
      </c>
      <c r="DU188" s="1">
        <f>IF(AND(G$38&lt;ABS($Q188),G$38&gt;ABS($Q187)),1,0)</f>
        <v>0</v>
      </c>
      <c r="DV188" s="3">
        <f>MIN(IF(DU188=1,($S188-$S187)/(ABS($Q188)-ABS($Q187))*(G$38-ABS($Q187))+$S187,0),$D$7)</f>
        <v>0</v>
      </c>
      <c r="DW188" s="1">
        <f>IF(ABS($Q188)&lt;G$39,$AA188,IF(ABS($Q187)&lt;G$39,(G$39-ABS($Q187))*($Z187+$Z188)*0.5*($D$27+$D$28)*$D$5*1000,0))</f>
        <v>0</v>
      </c>
      <c r="DX188" s="1">
        <f>IF(AND(G$39&lt;ABS($Q188),G$39&gt;ABS($Q187)),1,0)</f>
        <v>0</v>
      </c>
      <c r="DY188" s="3">
        <f>MIN(IF(DX188=1,($S188-$S187)/(ABS($Q188)-ABS($Q187))*(G$39-ABS($Q187))+$S187,0),$D$7)</f>
        <v>0</v>
      </c>
      <c r="DZ188" s="1">
        <f>IF(ABS($Q188)&lt;G$40,$AA188,IF(ABS($Q187)&lt;G$40,(G$40-ABS($Q187))*($Z187+$Z188)*0.5*($D$27+$D$28)*$D$5*1000,0))</f>
        <v>0</v>
      </c>
      <c r="EA188" s="1">
        <f>IF(AND(G$40&lt;ABS($Q188),G$40&gt;ABS($Q187)),1,0)</f>
        <v>0</v>
      </c>
      <c r="EB188" s="3">
        <f>MIN(IF(EA188=1,($S188-$S187)/(ABS($Q188)-ABS($Q187))*(G$40-ABS($Q187))+$S187,0),$D$7)</f>
        <v>0</v>
      </c>
      <c r="EC188" s="1">
        <f>IF(ABS($Q188)&lt;G$41,$AA188,IF(ABS($Q187)&lt;G$41,(G$41-ABS($Q187))*($Z187+$Z188)*0.5*($D$27+$D$28)*$D$5*1000,0))</f>
        <v>0</v>
      </c>
      <c r="ED188" s="1">
        <f>IF(AND(G$41&lt;ABS($Q188),G$41&gt;ABS($Q187)),1,0)</f>
        <v>0</v>
      </c>
      <c r="EE188" s="3">
        <f>MIN(IF(ED188=1,($S188-$S187)/(ABS($Q188)-ABS($Q187))*(G$41-ABS($Q187))+$S187,0),$D$7)</f>
        <v>0</v>
      </c>
      <c r="EF188" s="1">
        <f>IF(ABS($Q188)&lt;G$42,$AA188,IF(ABS($Q187)&lt;G$42,(G$42-ABS($Q187))*($Z187+$Z188)*0.5*($D$27+$D$28)*$D$5*1000,0))</f>
        <v>0</v>
      </c>
      <c r="EG188" s="1">
        <f>IF(AND(G$42&lt;ABS($Q188),G$42&gt;ABS($Q187)),1,0)</f>
        <v>0</v>
      </c>
      <c r="EH188" s="3">
        <f>MIN(IF(EG188=1,($S188-$S187)/(ABS($Q188)-ABS($Q187))*(G$42-ABS($Q187))+$S187,0),$D$7)</f>
        <v>0</v>
      </c>
      <c r="EI188" s="1">
        <f>IF(ABS($Q188)&lt;G$43,$AA188,IF(ABS($Q187)&lt;G$43,(G$43-ABS($Q187))*($Z187+$Z188)*0.5*($D$27+$D$28)*$D$5*1000,0))</f>
        <v>0</v>
      </c>
      <c r="EJ188" s="1">
        <f>IF(AND(G$43&lt;ABS($Q188),G$43&gt;ABS($Q187)),1,0)</f>
        <v>0</v>
      </c>
      <c r="EK188" s="3">
        <f>MIN(IF(EJ188=1,($S188-$S187)/(ABS($Q188)-ABS($Q187))*(G$43-ABS($Q187))+$S187,0),$D$7)</f>
        <v>0</v>
      </c>
      <c r="EL188" s="1">
        <f>IF(ABS($Q188)&lt;G$44,$AA188,IF(ABS($Q187)&lt;G$44,(G$44-ABS($Q187))*($Z187+$Z188)*0.5*($D$27+$D$28)*$D$5*1000,0))</f>
        <v>0</v>
      </c>
      <c r="EM188" s="1">
        <f>IF(AND(G$44&lt;ABS($Q188),G$44&gt;ABS($Q187)),1,0)</f>
        <v>0</v>
      </c>
      <c r="EN188" s="3">
        <f>MIN(IF(EM188=1,($S188-$S187)/(ABS($Q188)-ABS($Q187))*(G$44-ABS($Q187))+$S187,0),$D$7)</f>
        <v>0</v>
      </c>
      <c r="EO188" s="1">
        <f>IF(ABS($Q188)&lt;G$45,$AA188,IF(ABS($Q187)&lt;G$45,(G$45-ABS($Q187))*($Z187+$Z188)*0.5*($D$27+$D$28)*$D$5*1000,0))</f>
        <v>0</v>
      </c>
      <c r="EP188" s="1">
        <f>IF(AND(G$45&lt;ABS($Q188),G$45&gt;ABS($Q187)),1,0)</f>
        <v>0</v>
      </c>
      <c r="EQ188" s="3">
        <f>MIN(IF(EP188=1,($S188-$S187)/(ABS($Q188)-ABS($Q187))*(G$45-ABS($Q187))+$S187,0),$D$7)</f>
        <v>0</v>
      </c>
      <c r="ER188" s="1">
        <f>IF(ABS($Q188)&lt;G$46,$AA188,IF(ABS($Q187)&lt;G$46,(G$46-ABS($Q187))*($Z187+$Z188)*0.5*($D$27+$D$28)*$D$5*1000,0))</f>
        <v>0</v>
      </c>
      <c r="ES188" s="1">
        <f>IF(AND(G$46&lt;ABS($Q188),G$46&gt;ABS($Q187)),1,0)</f>
        <v>0</v>
      </c>
      <c r="ET188" s="3">
        <f>MIN(IF(ES188=1,($S188-$S187)/(ABS($Q188)-ABS($Q187))*(G$46-ABS($Q187))+$S187,0),$D$7)</f>
        <v>0</v>
      </c>
      <c r="EU188" s="1">
        <f>IF(ABS($Q188)&lt;G$47,$AA188,IF(ABS($Q187)&lt;G$47,(G$47-ABS($Q187))*($Z187+$Z188)*0.5*($D$27+$D$28)*$D$5*1000,0))</f>
        <v>0</v>
      </c>
      <c r="EV188" s="1">
        <f>IF(AND(G$47&lt;ABS($Q188),G$47&gt;ABS($Q187)),1,0)</f>
        <v>0</v>
      </c>
      <c r="EW188" s="3">
        <f>MIN(IF(EV188=1,($S188-$S187)/(ABS($Q188)-ABS($Q187))*(G$47-ABS($Q187))+$S187,0),$D$7)</f>
        <v>0</v>
      </c>
      <c r="EX188" s="1">
        <f>IF(ABS($Q188)&lt;G$48,$AA188,IF(ABS($Q187)&lt;G$48,(G$48-ABS($Q187))*($Z187+$Z188)*0.5*($D$27+$D$28)*$D$5*1000,0))</f>
        <v>0</v>
      </c>
      <c r="EY188" s="1">
        <f>IF(AND(G$48&lt;ABS($Q188),G$48&gt;ABS($Q187)),1,0)</f>
        <v>0</v>
      </c>
      <c r="EZ188" s="3">
        <f>MIN(IF(EY188=1,($S188-$S187)/(ABS($Q188)-ABS($Q187))*(G$48-ABS($Q187))+$S187,0),$D$7)</f>
        <v>0</v>
      </c>
      <c r="FA188" s="1">
        <f>IF(ABS($Q188)&lt;G$49,$AA188,IF(ABS($Q187)&lt;G$49,(G$49-ABS($Q187))*($Z187+$Z188)*0.5*($D$27+$D$28)*$D$5*1000,0))</f>
        <v>0</v>
      </c>
      <c r="FB188" s="1">
        <f>IF(AND(G$49&lt;ABS($Q188),G$49&gt;ABS($Q187)),1,0)</f>
        <v>0</v>
      </c>
      <c r="FC188" s="3">
        <f>MIN(IF(FB188=1,($S188-$S187)/(ABS($Q188)-ABS($Q187))*(G$49-ABS($Q187))+$S187,0),$D$7)</f>
        <v>0</v>
      </c>
      <c r="FD188" s="1">
        <f>IF(ABS($Q188)&lt;G$50,$AA188,IF(ABS($Q187)&lt;G$50,(G$50-ABS($Q187))*($Z187+$Z188)*0.5*($D$27+$D$28)*$D$5*1000,0))</f>
        <v>0</v>
      </c>
      <c r="FE188" s="1">
        <f>IF(AND(G$50&lt;ABS($Q188),G$50&gt;ABS($Q187)),1,0)</f>
        <v>0</v>
      </c>
      <c r="FF188" s="3">
        <f>MIN(IF(FE188=1,($S188-$S187)/(ABS($Q188)-ABS($Q187))*(G$50-ABS($Q187))+$S187,0),$D$7)</f>
        <v>0</v>
      </c>
      <c r="FG188" s="1">
        <f>IF(ABS($Q188)&lt;G$51,$AA188,IF(ABS($Q187)&lt;G$51,(G$51-ABS($Q187))*($Z187+$Z188)*0.5*($D$27+$D$28)*$D$5*1000,0))</f>
        <v>0</v>
      </c>
      <c r="FH188" s="1">
        <f>IF(AND(G$51&lt;ABS($Q188),G$51&gt;ABS($Q187)),1,0)</f>
        <v>0</v>
      </c>
      <c r="FI188" s="3">
        <f>MIN(IF(FH188=1,($S188-$S187)/(ABS($Q188)-ABS($Q187))*(G$51-ABS($Q187))+$S187,0),$D$7)</f>
        <v>0</v>
      </c>
      <c r="FJ188" s="1">
        <f>IF(ABS($Q188)&lt;G$52,$AA188,IF(ABS($Q187)&lt;G$52,(G$52-ABS($Q187))*($Z187+$Z188)*0.5*($D$27+$D$28)*$D$5*1000,0))</f>
        <v>0</v>
      </c>
      <c r="FK188" s="1">
        <f>IF(AND(G$52&lt;ABS($Q188),G$52&gt;ABS($Q187)),1,0)</f>
        <v>0</v>
      </c>
      <c r="FL188" s="3">
        <f>MIN(IF(FK188=1,($S188-$S187)/(ABS($Q188)-ABS($Q187))*(G$52-ABS($Q187))+$S187,0),$D$7)</f>
        <v>0</v>
      </c>
      <c r="FM188" s="1">
        <f>IF(ABS($Q188)&lt;G$53,$AA188,IF(ABS($Q187)&lt;G$53,(G$53-ABS($Q187))*($Z187+$Z188)*0.5*($D$27+$D$28)*$D$5*1000,0))</f>
        <v>0</v>
      </c>
      <c r="FN188" s="1">
        <f>IF(AND(G$53&lt;ABS($Q188),G$53&gt;ABS($Q187)),1,0)</f>
        <v>0</v>
      </c>
      <c r="FO188" s="3">
        <f>MIN(IF(FN188=1,($S188-$S187)/(ABS($Q188)-ABS($Q187))*(G$53-ABS($Q187))+$S187,0),$D$7)</f>
        <v>0</v>
      </c>
      <c r="FP188" s="1">
        <f>IF(ABS($Q188)&lt;G$54,$AA188,IF(ABS($Q187)&lt;G$54,(G$54-ABS($Q187))*($Z187+$Z188)*0.5*($D$27+$D$28)*$D$5*1000,0))</f>
        <v>0</v>
      </c>
      <c r="FQ188" s="1">
        <f>IF(AND(G$54&lt;ABS($Q188),G$54&gt;ABS($Q187)),1,0)</f>
        <v>0</v>
      </c>
      <c r="FR188" s="3">
        <f>MIN(IF(FQ188=1,($S188-$S187)/(ABS($Q188)-ABS($Q187))*(G$54-ABS($Q187))+$S187,0),$D$7)</f>
        <v>0</v>
      </c>
      <c r="FS188" s="1">
        <f>IF(ABS($Q188)&lt;G$55,$AA188,IF(ABS($Q187)&lt;G$55,(G$55-ABS($Q187))*($Z187+$Z188)*0.5*($D$27+$D$28)*$D$5*1000,0))</f>
        <v>0</v>
      </c>
      <c r="FT188" s="1">
        <f>IF(AND(G$55&lt;ABS($Q188),G$55&gt;ABS($Q187)),1,0)</f>
        <v>0</v>
      </c>
      <c r="FU188" s="3">
        <f>MIN(IF(FT188=1,($S188-$S187)/(ABS($Q188)-ABS($Q187))*(G$55-ABS($Q187))+$S187,0),$D$7)</f>
        <v>0</v>
      </c>
      <c r="FV188" s="1" t="e">
        <f>IF(ABS($Q188)&lt;#REF!,$AA188,IF(ABS($Q187)&lt;#REF!,(#REF!-ABS($Q187))*($Z187+$Z188)*0.5*($D$27+$D$28)*$D$5*1000,0))</f>
        <v>#REF!</v>
      </c>
      <c r="FW188" s="1" t="e">
        <f>IF(AND(#REF!&lt;ABS($Q188),#REF!&gt;ABS($Q187)),1,0)</f>
        <v>#REF!</v>
      </c>
      <c r="FX188" s="3" t="e">
        <f>MIN(IF(FW188=1,($S188-$S187)/(ABS($Q188)-ABS($Q187))*(#REF!-ABS($Q187))+$S187,0),$D$7)</f>
        <v>#REF!</v>
      </c>
    </row>
    <row r="189" spans="1:180" x14ac:dyDescent="0.35">
      <c r="A189" s="4"/>
      <c r="B189" s="4"/>
      <c r="C189" s="4"/>
      <c r="D189" s="4"/>
      <c r="E189" s="4"/>
      <c r="F189" s="4"/>
      <c r="G189" s="23"/>
      <c r="H189" s="23"/>
      <c r="I189" s="23"/>
      <c r="J189" s="23"/>
      <c r="K189" s="23"/>
      <c r="L189" s="36"/>
      <c r="M189" s="23"/>
      <c r="N189" s="23"/>
      <c r="O189" s="23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3">
        <f t="shared" si="9"/>
        <v>0.2</v>
      </c>
      <c r="AA189" s="3"/>
      <c r="AB189" s="1"/>
      <c r="AC189" s="2"/>
      <c r="AD189" s="2"/>
      <c r="AE189" s="1"/>
      <c r="AF189" s="2"/>
      <c r="AG189" s="2"/>
      <c r="AH189" s="1"/>
      <c r="AI189" s="2"/>
      <c r="AJ189" s="2"/>
      <c r="AK189" s="1"/>
      <c r="AL189" s="2"/>
      <c r="AM189" s="2"/>
      <c r="AN189" s="1"/>
      <c r="AO189" s="2"/>
      <c r="AP189" s="2"/>
      <c r="AQ189" s="1"/>
      <c r="AR189" s="2"/>
      <c r="AS189" s="2"/>
      <c r="AT189" s="1"/>
      <c r="AU189" s="2"/>
      <c r="AV189" s="2"/>
      <c r="AW189" s="1"/>
      <c r="AX189" s="2"/>
      <c r="AY189" s="2"/>
      <c r="AZ189" s="1"/>
      <c r="BA189" s="2"/>
      <c r="BB189" s="2"/>
      <c r="BC189" s="1"/>
      <c r="BD189" s="2"/>
      <c r="BE189" s="2"/>
      <c r="BF189" s="1"/>
      <c r="BG189" s="2"/>
      <c r="BH189" s="2"/>
      <c r="BI189" s="1"/>
      <c r="BJ189" s="2"/>
      <c r="BK189" s="2"/>
      <c r="BL189" s="1"/>
      <c r="BM189" s="2"/>
      <c r="BN189" s="2"/>
      <c r="BO189" s="1"/>
      <c r="BP189" s="2"/>
      <c r="BQ189" s="2"/>
      <c r="BR189" s="1"/>
      <c r="BS189" s="2"/>
      <c r="BT189" s="2"/>
      <c r="BU189" s="1"/>
      <c r="BV189" s="2"/>
      <c r="BW189" s="2"/>
      <c r="BX189" s="1"/>
      <c r="BY189" s="2"/>
      <c r="BZ189" s="2"/>
      <c r="CA189" s="1"/>
      <c r="CB189" s="2"/>
      <c r="CC189" s="2"/>
      <c r="CD189" s="1"/>
      <c r="CE189" s="2"/>
      <c r="CF189" s="2"/>
      <c r="CG189" s="1"/>
      <c r="CH189" s="2"/>
      <c r="CI189" s="2"/>
      <c r="CJ189" s="1"/>
      <c r="CK189" s="2"/>
      <c r="CL189" s="2"/>
      <c r="CM189" s="1"/>
      <c r="CN189" s="2"/>
      <c r="CO189" s="2"/>
      <c r="CP189" s="1"/>
      <c r="CQ189" s="2"/>
      <c r="CR189" s="2"/>
      <c r="CS189" s="1"/>
      <c r="CT189" s="2"/>
      <c r="CU189" s="2"/>
      <c r="CV189" s="1"/>
      <c r="CW189" s="2"/>
      <c r="CX189" s="2"/>
      <c r="CY189" s="1"/>
      <c r="CZ189" s="2"/>
      <c r="DA189" s="2"/>
      <c r="DB189" s="1"/>
      <c r="DC189" s="2"/>
      <c r="DD189" s="2"/>
      <c r="DE189" s="1"/>
      <c r="DF189" s="2"/>
      <c r="DG189" s="2"/>
      <c r="DH189" s="1"/>
      <c r="DI189" s="2"/>
      <c r="DJ189" s="2"/>
      <c r="DK189" s="1"/>
      <c r="DL189" s="2"/>
      <c r="DM189" s="2"/>
      <c r="DN189" s="1"/>
      <c r="DO189" s="2"/>
      <c r="DP189" s="2"/>
      <c r="DQ189" s="1"/>
      <c r="DR189" s="2"/>
      <c r="DS189" s="2"/>
      <c r="DT189" s="1"/>
      <c r="DU189" s="2"/>
      <c r="DV189" s="2"/>
      <c r="DW189" s="1"/>
      <c r="DX189" s="2"/>
      <c r="DY189" s="2"/>
      <c r="DZ189" s="1"/>
      <c r="EA189" s="2"/>
      <c r="EB189" s="2"/>
      <c r="EC189" s="1"/>
      <c r="ED189" s="2"/>
      <c r="EE189" s="2"/>
      <c r="EF189" s="1"/>
      <c r="EG189" s="2"/>
      <c r="EH189" s="2"/>
      <c r="EI189" s="1"/>
      <c r="EJ189" s="2"/>
      <c r="EK189" s="2"/>
      <c r="EL189" s="1"/>
      <c r="EM189" s="2"/>
      <c r="EN189" s="2"/>
      <c r="EO189" s="1"/>
      <c r="EP189" s="2"/>
      <c r="EQ189" s="2"/>
      <c r="ER189" s="1"/>
      <c r="ES189" s="2"/>
      <c r="ET189" s="2"/>
      <c r="EU189" s="1"/>
      <c r="EV189" s="2"/>
      <c r="EW189" s="2"/>
      <c r="EX189" s="1"/>
      <c r="EY189" s="2"/>
      <c r="EZ189" s="2"/>
      <c r="FA189" s="1"/>
      <c r="FB189" s="2"/>
      <c r="FC189" s="2"/>
      <c r="FD189" s="1"/>
      <c r="FE189" s="2"/>
      <c r="FF189" s="2"/>
      <c r="FG189" s="1"/>
      <c r="FH189" s="2"/>
      <c r="FI189" s="2"/>
      <c r="FJ189" s="1"/>
      <c r="FK189" s="2"/>
      <c r="FL189" s="2"/>
      <c r="FM189" s="1"/>
      <c r="FN189" s="2"/>
      <c r="FO189" s="2"/>
      <c r="FP189" s="1"/>
      <c r="FQ189" s="2"/>
      <c r="FR189" s="2"/>
      <c r="FS189" s="1"/>
      <c r="FT189" s="2"/>
      <c r="FU189" s="2"/>
      <c r="FV189" s="1"/>
      <c r="FW189" s="2"/>
      <c r="FX189" s="2"/>
    </row>
    <row r="190" spans="1:180" x14ac:dyDescent="0.35">
      <c r="A190" s="4"/>
      <c r="B190" s="4"/>
      <c r="C190" s="4"/>
      <c r="D190" s="4"/>
      <c r="E190" s="4"/>
      <c r="F190" s="4"/>
      <c r="G190" s="23"/>
      <c r="H190" s="23"/>
      <c r="I190" s="23"/>
      <c r="J190" s="23"/>
      <c r="K190" s="23"/>
      <c r="L190" s="36"/>
      <c r="M190" s="23"/>
      <c r="N190" s="23"/>
      <c r="O190" s="2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3">
        <f t="shared" si="9"/>
        <v>0.2</v>
      </c>
      <c r="AA190" s="1">
        <f>$R189*($Z190+$Z189)*0.5*($D$27+$D$28)*1000*$D$5</f>
        <v>0</v>
      </c>
      <c r="AB190" s="1">
        <f>IF(ABS($Q190)&lt;$G$6,$AA190,IF(ABS($Q189)&lt;$G$6,($G$6-ABS($Q189))*($Z189+$Z190)*0.5*($D$27+$D$28)*$D$5*1000,0))</f>
        <v>0</v>
      </c>
      <c r="AC190" s="1">
        <f>IF(AND($G$6&lt;ABS($Q190),$G$6&gt;ABS($Q189)),1,0)</f>
        <v>0</v>
      </c>
      <c r="AD190" s="3">
        <f>MIN(IF(AC190=1,($S190-$S189)/(ABS($Q190)-ABS($Q189))*($G$6-ABS($Q189))+$S189,0),$D$7)</f>
        <v>0</v>
      </c>
      <c r="AE190" s="1">
        <f>IF(ABS($Q190)&lt;$G$7,$AA190,IF(ABS($Q189)&lt;$G$7,($G$7-ABS($Q189))*($Z189+$Z190)*0.5*($D$27+$D$28)*$D$5*1000,0))</f>
        <v>0</v>
      </c>
      <c r="AF190" s="1">
        <f>IF(AND($G$7&lt;ABS($Q190),$G$7&gt;ABS($Q189)),1,0)</f>
        <v>0</v>
      </c>
      <c r="AG190" s="3">
        <f>MIN(IF(AF190=1,($S190-$S189)/(ABS($Q190)-ABS($Q189))*($G$7-ABS($Q189))+$S189,0),$D$7)</f>
        <v>0</v>
      </c>
      <c r="AH190" s="1">
        <f>IF(ABS($Q190)&lt;$G$8,$AA190,IF(ABS($Q189)&lt;$G$8,($G$8-ABS($Q189))*($Z189+$Z190)*0.5*($D$27+$D$28)*$D$5*1000,0))</f>
        <v>0</v>
      </c>
      <c r="AI190" s="1">
        <f>IF(AND($G$8&lt;ABS($Q190),$G$8&gt;ABS($Q189)),1,0)</f>
        <v>0</v>
      </c>
      <c r="AJ190" s="3">
        <f>MIN(IF(AI190=1,($S190-$S189)/(ABS($Q190)-ABS($Q189))*($G$8-ABS($Q189))+$S189,0),$D$7)</f>
        <v>0</v>
      </c>
      <c r="AK190" s="1">
        <f>IF(ABS($Q190)&lt;$G$9,$AA190,IF(ABS($Q189)&lt;$G$9,($G$9-ABS($Q189))*($Z189+$Z190)*0.5*($D$27+$D$28)*$D$5*1000,0))</f>
        <v>0</v>
      </c>
      <c r="AL190" s="1">
        <f>IF(AND($G$9&lt;ABS($Q190),$G$9&gt;ABS($Q189)),1,0)</f>
        <v>0</v>
      </c>
      <c r="AM190" s="3">
        <f>MIN(IF(AL190=1,($S190-$S189)/(ABS($Q190)-ABS($Q189))*($G$9-ABS($Q189))+$S189,0),$D$7)</f>
        <v>0</v>
      </c>
      <c r="AN190" s="1">
        <f>IF(ABS($Q190)&lt;$G$10,$AA190,IF(ABS($Q189)&lt;$G$10,($G$10-ABS($Q189))*($Z189+$Z190)*0.5*($D$27+$D$28)*$D$5*1000,0))</f>
        <v>0</v>
      </c>
      <c r="AO190" s="1">
        <f>IF(AND($G$10&lt;ABS($Q190),$G$10&gt;ABS($Q189)),1,0)</f>
        <v>0</v>
      </c>
      <c r="AP190" s="3">
        <f>MIN(IF(AO190=1,($S190-$S189)/(ABS($Q190)-ABS($Q189))*($G$10-ABS($Q189))+$S189,0),$D$7)</f>
        <v>0</v>
      </c>
      <c r="AQ190" s="1">
        <f>IF(ABS($Q190)&lt;$G$11,$AA190,IF(ABS($Q189)&lt;$G$11,($G$11-ABS($Q189))*($Z189+$Z190)*0.5*($D$27+$D$28)*$D$5*1000,0))</f>
        <v>0</v>
      </c>
      <c r="AR190" s="1">
        <f>IF(AND($G$11&lt;ABS($Q190),$G$11&gt;ABS($Q189)),1,0)</f>
        <v>0</v>
      </c>
      <c r="AS190" s="3">
        <f>MIN(IF(AR190=1,($S190-$S189)/(ABS($Q190)-ABS($Q189))*($G$11-ABS($Q189))+$S189,0),$D$7)</f>
        <v>0</v>
      </c>
      <c r="AT190" s="1">
        <f>IF(ABS($Q190)&lt;$G$12,$AA190,IF(ABS($Q189)&lt;$G$12,($G$12-ABS($Q189))*($Z189+$Z190)*0.5*($D$27+$D$28)*$D$5*1000,0))</f>
        <v>0</v>
      </c>
      <c r="AU190" s="1">
        <f>IF(AND($G$12&lt;ABS($Q190),$G$12&gt;ABS($Q189)),1,0)</f>
        <v>0</v>
      </c>
      <c r="AV190" s="3">
        <f>MIN(IF(AU190=1,($S190-$S189)/(ABS($Q190)-ABS($Q189))*($G$12-ABS($Q189))+$S189,0),$D$7)</f>
        <v>0</v>
      </c>
      <c r="AW190" s="1">
        <f>IF(ABS($Q190)&lt;$G$13,$AA190,IF(ABS($Q189)&lt;$G$13,($G$13-ABS($Q189))*($Z189+$Z190)*0.5*($D$27+$D$28)*$D$5*1000,0))</f>
        <v>0</v>
      </c>
      <c r="AX190" s="1">
        <f>IF(AND($G$13&lt;ABS($Q190),$G$13&gt;ABS($Q189)),1,0)</f>
        <v>0</v>
      </c>
      <c r="AY190" s="3">
        <f>MIN(IF(AX190=1,($S190-$S189)/(ABS($Q190)-ABS($Q189))*($G$13-ABS($Q189))+$S189,0),$D$7)</f>
        <v>0</v>
      </c>
      <c r="AZ190" s="1">
        <f>IF(ABS($Q190)&lt;$G$14,$AA190,IF(ABS($Q189)&lt;$G$14,($G$14-ABS($Q189))*($Z189+$Z190)*0.5*($D$27+$D$28)*$D$5*1000,0))</f>
        <v>0</v>
      </c>
      <c r="BA190" s="1">
        <f>IF(AND($G$14&lt;ABS($Q190),$G$14&gt;ABS($Q189)),1,0)</f>
        <v>0</v>
      </c>
      <c r="BB190" s="3">
        <f>MIN(IF(BA190=1,($S190-$S189)/(ABS($Q190)-ABS($Q189))*($G$14-ABS($Q189))+$S189,0),$D$7)</f>
        <v>0</v>
      </c>
      <c r="BC190" s="1">
        <f>IF(ABS($Q190)&lt;G$15,$AA190,IF(ABS($Q189)&lt;G$15,(G$15-ABS($Q189))*($Z189+$Z190)*0.5*($D$27+$D$28)*$D$5*1000,0))</f>
        <v>0</v>
      </c>
      <c r="BD190" s="1">
        <f>IF(AND(G$15&lt;ABS($Q190),G$15&gt;ABS($Q189)),1,0)</f>
        <v>0</v>
      </c>
      <c r="BE190" s="3">
        <f>MIN(IF(BD190=1,($S190-$S189)/(ABS($Q190)-ABS($Q189))*(G$15-ABS($Q189))+$S189,0),$D$7)</f>
        <v>0</v>
      </c>
      <c r="BF190" s="1">
        <f>IF(ABS($Q190)&lt;G$16,$AA190,IF(ABS($Q189)&lt;G$16,(G$16-ABS($Q189))*($Z189+$Z190)*0.5*($D$27+$D$28)*$D$5*1000,0))</f>
        <v>0</v>
      </c>
      <c r="BG190" s="1">
        <f>IF(AND(G$16&lt;ABS($Q190),G$16&gt;ABS($Q189)),1,0)</f>
        <v>0</v>
      </c>
      <c r="BH190" s="3">
        <f>MIN(IF(BG190=1,($S190-$S189)/(ABS($Q190)-ABS($Q189))*(G$16-ABS($Q189))+$S189,0),$D$7)</f>
        <v>0</v>
      </c>
      <c r="BI190" s="1">
        <f>IF(ABS($Q190)&lt;G$17,$AA190,IF(ABS($Q189)&lt;G$17,(G$17-ABS($Q189))*($Z189+$Z190)*0.5*($D$27+$D$28)*$D$5*1000,0))</f>
        <v>0</v>
      </c>
      <c r="BJ190" s="1">
        <f>IF(AND(G$17&lt;ABS($Q190),G$17&gt;ABS($Q189)),1,0)</f>
        <v>0</v>
      </c>
      <c r="BK190" s="3">
        <f>MIN(IF(BJ190=1,($S190-$S189)/(ABS($Q190)-ABS($Q189))*(G$17-ABS($Q189))+$S189,0),$D$7)</f>
        <v>0</v>
      </c>
      <c r="BL190" s="1">
        <f>IF(ABS($Q190)&lt;G$18,$AA190,IF(ABS($Q189)&lt;G$18,(G$18-ABS($Q189))*($Z189+$Z190)*0.5*($D$27+$D$28)*$D$5*1000,0))</f>
        <v>0</v>
      </c>
      <c r="BM190" s="1">
        <f>IF(AND(G$18&lt;ABS($Q190),G$18&gt;ABS($Q189)),1,0)</f>
        <v>0</v>
      </c>
      <c r="BN190" s="3">
        <f>MIN(IF(BM190=1,($S190-$S189)/(ABS($Q190)-ABS($Q189))*(G$18-ABS($Q189))+$S189,0),$D$7)</f>
        <v>0</v>
      </c>
      <c r="BO190" s="1">
        <f>IF(ABS($Q190)&lt;G$19,$AA190,IF(ABS($Q189)&lt;G$19,(G$19-ABS($Q189))*($Z189+$Z190)*0.5*($D$27+$D$28)*$D$5*1000,0))</f>
        <v>0</v>
      </c>
      <c r="BP190" s="1">
        <f>IF(AND(G$19&lt;ABS($Q190),G$19&gt;ABS($Q189)),1,0)</f>
        <v>0</v>
      </c>
      <c r="BQ190" s="3">
        <f>MIN(IF(BP190=1,($S190-$S189)/(ABS($Q190)-ABS($Q189))*(G$19-ABS($Q189))+$S189,0),$D$7)</f>
        <v>0</v>
      </c>
      <c r="BR190" s="1">
        <f>IF(ABS($Q190)&lt;G$20,$AA190,IF(ABS($Q189)&lt;G$20,(G$20-ABS($Q189))*($Z189+$Z190)*0.5*($D$27+$D$28)*$D$5*1000,0))</f>
        <v>0</v>
      </c>
      <c r="BS190" s="1">
        <f>IF(AND(G$20&lt;ABS($Q190),G$20&gt;ABS($Q189)),1,0)</f>
        <v>0</v>
      </c>
      <c r="BT190" s="3">
        <f>MIN(IF(BS190=1,($S190-$S189)/(ABS($Q190)-ABS($Q189))*(G$20-ABS($Q189))+$S189,0),$D$7)</f>
        <v>0</v>
      </c>
      <c r="BU190" s="1">
        <f>IF(ABS($Q190)&lt;G$21,$AA190,IF(ABS($Q189)&lt;G$21,(G$21-ABS($Q189))*($Z189+$Z190)*0.5*($D$27+$D$28)*$D$5*1000,0))</f>
        <v>0</v>
      </c>
      <c r="BV190" s="1">
        <f>IF(AND(G$21&lt;ABS($Q190),G$21&gt;ABS($Q189)),1,0)</f>
        <v>0</v>
      </c>
      <c r="BW190" s="3">
        <f>MIN(IF(BV190=1,($S190-$S189)/(ABS($Q190)-ABS($Q189))*(G$21-ABS($Q189))+$S189,0),$D$7)</f>
        <v>0</v>
      </c>
      <c r="BX190" s="1">
        <f>IF(ABS($Q190)&lt;G$22,$AA190,IF(ABS($Q189)&lt;G$22,(G$22-ABS($Q189))*($Z189+$Z190)*0.5*($D$27+$D$28)*$D$5*1000,0))</f>
        <v>0</v>
      </c>
      <c r="BY190" s="1">
        <f>IF(AND(G$22&lt;ABS($Q190),G$22&gt;ABS($Q189)),1,0)</f>
        <v>0</v>
      </c>
      <c r="BZ190" s="3">
        <f>MIN(IF(BY190=1,($S190-$S189)/(ABS($Q190)-ABS($Q189))*(G$22-ABS($Q189))+$S189,0),$D$7)</f>
        <v>0</v>
      </c>
      <c r="CA190" s="1">
        <f>IF(ABS($Q190)&lt;G$23,$AA190,IF(ABS($Q189)&lt;G$23,(G$23-ABS($Q189))*($Z189+$Z190)*0.5*($D$27+$D$28)*$D$5*1000,0))</f>
        <v>0</v>
      </c>
      <c r="CB190" s="1">
        <f>IF(AND(G$23&lt;ABS($Q190),G$23&gt;ABS($Q189)),1,0)</f>
        <v>0</v>
      </c>
      <c r="CC190" s="3">
        <f>MIN(IF(CB190=1,($S190-$S189)/(ABS($Q190)-ABS($Q189))*(G$23-ABS($Q189))+$S189,0),$D$7)</f>
        <v>0</v>
      </c>
      <c r="CD190" s="1">
        <f>IF(ABS($Q190)&lt;G$24,$AA190,IF(ABS($Q189)&lt;G$24,(G$24-ABS($Q189))*($Z189+$Z190)*0.5*($D$27+$D$28)*$D$5*1000,0))</f>
        <v>0</v>
      </c>
      <c r="CE190" s="1">
        <f>IF(AND(G$24&lt;ABS($Q190),G$24&gt;ABS($Q189)),1,0)</f>
        <v>0</v>
      </c>
      <c r="CF190" s="3">
        <f>MIN(IF(CE190=1,($S190-$S189)/(ABS($Q190)-ABS($Q189))*(G$24-ABS($Q189))+$S189,0),$D$7)</f>
        <v>0</v>
      </c>
      <c r="CG190" s="1">
        <f>IF(ABS($Q190)&lt;G$25,$AA190,IF(ABS($Q189)&lt;G$25,(G$25-ABS($Q189))*($Z189+$Z190)*0.5*($D$27+$D$28)*$D$5*1000,0))</f>
        <v>0</v>
      </c>
      <c r="CH190" s="1">
        <f>IF(AND(G$25&lt;ABS($Q190),G$25&gt;ABS($Q189)),1,0)</f>
        <v>0</v>
      </c>
      <c r="CI190" s="3">
        <f>MIN(IF(CH190=1,($S190-$S189)/(ABS($Q190)-ABS($Q189))*(G$25-ABS($Q189))+$S189,0),$D$7)</f>
        <v>0</v>
      </c>
      <c r="CJ190" s="1">
        <f>IF(ABS($Q190)&lt;G$26,$AA190,IF(ABS($Q189)&lt;G$26,(G$26-ABS($Q189))*($Z189+$Z190)*0.5*($D$27+$D$28)*$D$5*1000,0))</f>
        <v>0</v>
      </c>
      <c r="CK190" s="1">
        <f>IF(AND(G$26&lt;ABS($Q190),G$26&gt;ABS($Q189)),1,0)</f>
        <v>0</v>
      </c>
      <c r="CL190" s="3">
        <f>MIN(IF(CK190=1,($S190-$S189)/(ABS($Q190)-ABS($Q189))*(G$26-ABS($Q189))+$S189,0),$D$7)</f>
        <v>0</v>
      </c>
      <c r="CM190" s="1">
        <f>IF(ABS($Q190)&lt;G$27,$AA190,IF(ABS($Q189)&lt;G$27,(G$27-ABS($Q189))*($Z189+$Z190)*0.5*($D$27+$D$28)*$D$5*1000,0))</f>
        <v>0</v>
      </c>
      <c r="CN190" s="1">
        <f>IF(AND(G$27&lt;ABS($Q190),G$27&gt;ABS($Q189)),1,0)</f>
        <v>0</v>
      </c>
      <c r="CO190" s="3">
        <f>MIN(IF(CN190=1,($S190-$S189)/(ABS($Q190)-ABS($Q189))*(G$27-ABS($Q189))+$S189,0),$D$7)</f>
        <v>0</v>
      </c>
      <c r="CP190" s="1">
        <f>IF(ABS($Q190)&lt;G$28,$AA190,IF(ABS($Q189)&lt;G$28,(G$28-ABS($Q189))*($Z189+$Z190)*0.5*($D$27+$D$28)*$D$5*1000,0))</f>
        <v>0</v>
      </c>
      <c r="CQ190" s="1">
        <f>IF(AND(G$28&lt;ABS($Q190),G$28&gt;ABS($Q189)),1,0)</f>
        <v>0</v>
      </c>
      <c r="CR190" s="3">
        <f>MIN(IF(CQ190=1,($S190-$S189)/(ABS($Q190)-ABS($Q189))*(G$28-ABS($Q189))+$S189,0),$D$7)</f>
        <v>0</v>
      </c>
      <c r="CS190" s="1">
        <f>IF(ABS($Q190)&lt;G$29,$AA190,IF(ABS($Q189)&lt;G$29,(G$29-ABS($Q189))*($Z189+$Z190)*0.5*($D$27+$D$28)*$D$5*1000,0))</f>
        <v>0</v>
      </c>
      <c r="CT190" s="1">
        <f>IF(AND(G$29&lt;ABS($Q190),G$29&gt;ABS($Q189)),1,0)</f>
        <v>0</v>
      </c>
      <c r="CU190" s="3">
        <f>MIN(IF(CT190=1,($S190-$S189)/(ABS($Q190)-ABS($Q189))*(G$29-ABS($Q189))+$S189,0),$D$7)</f>
        <v>0</v>
      </c>
      <c r="CV190" s="1">
        <f>IF(ABS($Q190)&lt;G$30,$AA190,IF(ABS($Q189)&lt;G$30,(G$30-ABS($Q189))*($Z189+$Z190)*0.5*($D$27+$D$28)*$D$5*1000,0))</f>
        <v>0</v>
      </c>
      <c r="CW190" s="1">
        <f>IF(AND(G$30&lt;ABS($Q190),G$30&gt;ABS($Q189)),1,0)</f>
        <v>0</v>
      </c>
      <c r="CX190" s="3">
        <f>MIN(IF(CW190=1,($S190-$S189)/(ABS($Q190)-ABS($Q189))*(G$30-ABS($Q189))+$S189,0),$D$7)</f>
        <v>0</v>
      </c>
      <c r="CY190" s="1">
        <f>IF(ABS($Q190)&lt;G$31,$AA190,IF(ABS($Q189)&lt;G$31,(G$31-ABS($Q189))*($Z189+$Z190)*0.5*($D$27+$D$28)*$D$5*1000,0))</f>
        <v>0</v>
      </c>
      <c r="CZ190" s="1">
        <f>IF(AND(G$31&lt;ABS($Q190),G$31&gt;ABS($Q189)),1,0)</f>
        <v>0</v>
      </c>
      <c r="DA190" s="3">
        <f>MIN(IF(CZ190=1,($S190-$S189)/(ABS($Q190)-ABS($Q189))*(G$31-ABS($Q189))+$S189,0),$D$7)</f>
        <v>0</v>
      </c>
      <c r="DB190" s="1">
        <f>IF(ABS($Q190)&lt;G$32,$AA190,IF(ABS($Q189)&lt;G$32,(G$32-ABS($Q189))*($Z189+$Z190)*0.5*($D$27+$D$28)*$D$5*1000,0))</f>
        <v>0</v>
      </c>
      <c r="DC190" s="1">
        <f>IF(AND(G$32&lt;ABS($Q190),G$32&gt;ABS($Q189)),1,0)</f>
        <v>0</v>
      </c>
      <c r="DD190" s="3">
        <f>MIN(IF(DC190=1,($S190-$S189)/(ABS($Q190)-ABS($Q189))*(G$32-ABS($Q189))+$S189,0),$D$7)</f>
        <v>0</v>
      </c>
      <c r="DE190" s="1">
        <f>IF(ABS($Q190)&lt;G$33,$AA190,IF(ABS($Q189)&lt;G$33,(G$33-ABS($Q189))*($Z189+$Z190)*0.5*($D$27+$D$28)*$D$5*1000,0))</f>
        <v>0</v>
      </c>
      <c r="DF190" s="1">
        <f>IF(AND(G$33&lt;ABS($Q190),G$33&gt;ABS($Q189)),1,0)</f>
        <v>0</v>
      </c>
      <c r="DG190" s="3">
        <f>MIN(IF(DF190=1,($S190-$S189)/(ABS($Q190)-ABS($Q189))*(G$33-ABS($Q189))+$S189,0),$D$7)</f>
        <v>0</v>
      </c>
      <c r="DH190" s="1">
        <f>IF(ABS($Q190)&lt;G$34,$AA190,IF(ABS($Q189)&lt;G$34,(G$34-ABS($Q189))*($Z189+$Z190)*0.5*($D$27+$D$28)*$D$5*1000,0))</f>
        <v>0</v>
      </c>
      <c r="DI190" s="1">
        <f>IF(AND(G$34&lt;ABS($Q190),G$34&gt;ABS($Q189)),1,0)</f>
        <v>0</v>
      </c>
      <c r="DJ190" s="3">
        <f>MIN(IF(DI190=1,($S190-$S189)/(ABS($Q190)-ABS($Q189))*(G$34-ABS($Q189))+$S189,0),$D$7)</f>
        <v>0</v>
      </c>
      <c r="DK190" s="1">
        <f>IF(ABS($Q190)&lt;G$35,$AA190,IF(ABS($Q189)&lt;G$35,(G$35-ABS($Q189))*($Z189+$Z190)*0.5*($D$27+$D$28)*$D$5*1000,0))</f>
        <v>0</v>
      </c>
      <c r="DL190" s="1">
        <f>IF(AND(G$35&lt;ABS($Q190),G$35&gt;ABS($Q189)),1,0)</f>
        <v>0</v>
      </c>
      <c r="DM190" s="3">
        <f>MIN(IF(DL190=1,($S190-$S189)/(ABS($Q190)-ABS($Q189))*(G$35-ABS($Q189))+$S189,0),$D$7)</f>
        <v>0</v>
      </c>
      <c r="DN190" s="1">
        <f>IF(ABS($Q190)&lt;G$36,$AA190,IF(ABS($Q189)&lt;G$36,(G$36-ABS($Q189))*($Z189+$Z190)*0.5*($D$27+$D$28)*$D$5*1000,0))</f>
        <v>0</v>
      </c>
      <c r="DO190" s="1">
        <f>IF(AND(G$36&lt;ABS($Q190),G$36&gt;ABS($Q189)),1,0)</f>
        <v>0</v>
      </c>
      <c r="DP190" s="3">
        <f>MIN(IF(DO190=1,($S190-$S189)/(ABS($Q190)-ABS($Q189))*(G$36-ABS($Q189))+$S189,0),$D$7)</f>
        <v>0</v>
      </c>
      <c r="DQ190" s="1">
        <f>IF(ABS($Q190)&lt;G$37,$AA190,IF(ABS($Q189)&lt;G$37,(G$37-ABS($Q189))*($Z189+$Z190)*0.5*($D$27+$D$28)*$D$5*1000,0))</f>
        <v>0</v>
      </c>
      <c r="DR190" s="1">
        <f>IF(AND(G$37&lt;ABS($Q190),G$37&gt;ABS($Q189)),1,0)</f>
        <v>0</v>
      </c>
      <c r="DS190" s="3">
        <f>MIN(IF(DR190=1,($S190-$S189)/(ABS($Q190)-ABS($Q189))*(G$37-ABS($Q189))+$S189,0),$D$7)</f>
        <v>0</v>
      </c>
      <c r="DT190" s="1">
        <f>IF(ABS($Q190)&lt;G$38,$AA190,IF(ABS($Q189)&lt;G$38,(G$38-ABS($Q189))*($Z189+$Z190)*0.5*($D$27+$D$28)*$D$5*1000,0))</f>
        <v>0</v>
      </c>
      <c r="DU190" s="1">
        <f>IF(AND(G$38&lt;ABS($Q190),G$38&gt;ABS($Q189)),1,0)</f>
        <v>0</v>
      </c>
      <c r="DV190" s="3">
        <f>MIN(IF(DU190=1,($S190-$S189)/(ABS($Q190)-ABS($Q189))*(G$38-ABS($Q189))+$S189,0),$D$7)</f>
        <v>0</v>
      </c>
      <c r="DW190" s="1">
        <f>IF(ABS($Q190)&lt;G$39,$AA190,IF(ABS($Q189)&lt;G$39,(G$39-ABS($Q189))*($Z189+$Z190)*0.5*($D$27+$D$28)*$D$5*1000,0))</f>
        <v>0</v>
      </c>
      <c r="DX190" s="1">
        <f>IF(AND(G$39&lt;ABS($Q190),G$39&gt;ABS($Q189)),1,0)</f>
        <v>0</v>
      </c>
      <c r="DY190" s="3">
        <f>MIN(IF(DX190=1,($S190-$S189)/(ABS($Q190)-ABS($Q189))*(G$39-ABS($Q189))+$S189,0),$D$7)</f>
        <v>0</v>
      </c>
      <c r="DZ190" s="1">
        <f>IF(ABS($Q190)&lt;G$40,$AA190,IF(ABS($Q189)&lt;G$40,(G$40-ABS($Q189))*($Z189+$Z190)*0.5*($D$27+$D$28)*$D$5*1000,0))</f>
        <v>0</v>
      </c>
      <c r="EA190" s="1">
        <f>IF(AND(G$40&lt;ABS($Q190),G$40&gt;ABS($Q189)),1,0)</f>
        <v>0</v>
      </c>
      <c r="EB190" s="3">
        <f>MIN(IF(EA190=1,($S190-$S189)/(ABS($Q190)-ABS($Q189))*(G$40-ABS($Q189))+$S189,0),$D$7)</f>
        <v>0</v>
      </c>
      <c r="EC190" s="1">
        <f>IF(ABS($Q190)&lt;G$41,$AA190,IF(ABS($Q189)&lt;G$41,(G$41-ABS($Q189))*($Z189+$Z190)*0.5*($D$27+$D$28)*$D$5*1000,0))</f>
        <v>0</v>
      </c>
      <c r="ED190" s="1">
        <f>IF(AND(G$41&lt;ABS($Q190),G$41&gt;ABS($Q189)),1,0)</f>
        <v>0</v>
      </c>
      <c r="EE190" s="3">
        <f>MIN(IF(ED190=1,($S190-$S189)/(ABS($Q190)-ABS($Q189))*(G$41-ABS($Q189))+$S189,0),$D$7)</f>
        <v>0</v>
      </c>
      <c r="EF190" s="1">
        <f>IF(ABS($Q190)&lt;G$42,$AA190,IF(ABS($Q189)&lt;G$42,(G$42-ABS($Q189))*($Z189+$Z190)*0.5*($D$27+$D$28)*$D$5*1000,0))</f>
        <v>0</v>
      </c>
      <c r="EG190" s="1">
        <f>IF(AND(G$42&lt;ABS($Q190),G$42&gt;ABS($Q189)),1,0)</f>
        <v>0</v>
      </c>
      <c r="EH190" s="3">
        <f>MIN(IF(EG190=1,($S190-$S189)/(ABS($Q190)-ABS($Q189))*(G$42-ABS($Q189))+$S189,0),$D$7)</f>
        <v>0</v>
      </c>
      <c r="EI190" s="1">
        <f>IF(ABS($Q190)&lt;G$43,$AA190,IF(ABS($Q189)&lt;G$43,(G$43-ABS($Q189))*($Z189+$Z190)*0.5*($D$27+$D$28)*$D$5*1000,0))</f>
        <v>0</v>
      </c>
      <c r="EJ190" s="1">
        <f>IF(AND(G$43&lt;ABS($Q190),G$43&gt;ABS($Q189)),1,0)</f>
        <v>0</v>
      </c>
      <c r="EK190" s="3">
        <f>MIN(IF(EJ190=1,($S190-$S189)/(ABS($Q190)-ABS($Q189))*(G$43-ABS($Q189))+$S189,0),$D$7)</f>
        <v>0</v>
      </c>
      <c r="EL190" s="1">
        <f>IF(ABS($Q190)&lt;G$44,$AA190,IF(ABS($Q189)&lt;G$44,(G$44-ABS($Q189))*($Z189+$Z190)*0.5*($D$27+$D$28)*$D$5*1000,0))</f>
        <v>0</v>
      </c>
      <c r="EM190" s="1">
        <f>IF(AND(G$44&lt;ABS($Q190),G$44&gt;ABS($Q189)),1,0)</f>
        <v>0</v>
      </c>
      <c r="EN190" s="3">
        <f>MIN(IF(EM190=1,($S190-$S189)/(ABS($Q190)-ABS($Q189))*(G$44-ABS($Q189))+$S189,0),$D$7)</f>
        <v>0</v>
      </c>
      <c r="EO190" s="1">
        <f>IF(ABS($Q190)&lt;G$45,$AA190,IF(ABS($Q189)&lt;G$45,(G$45-ABS($Q189))*($Z189+$Z190)*0.5*($D$27+$D$28)*$D$5*1000,0))</f>
        <v>0</v>
      </c>
      <c r="EP190" s="1">
        <f>IF(AND(G$45&lt;ABS($Q190),G$45&gt;ABS($Q189)),1,0)</f>
        <v>0</v>
      </c>
      <c r="EQ190" s="3">
        <f>MIN(IF(EP190=1,($S190-$S189)/(ABS($Q190)-ABS($Q189))*(G$45-ABS($Q189))+$S189,0),$D$7)</f>
        <v>0</v>
      </c>
      <c r="ER190" s="1">
        <f>IF(ABS($Q190)&lt;G$46,$AA190,IF(ABS($Q189)&lt;G$46,(G$46-ABS($Q189))*($Z189+$Z190)*0.5*($D$27+$D$28)*$D$5*1000,0))</f>
        <v>0</v>
      </c>
      <c r="ES190" s="1">
        <f>IF(AND(G$46&lt;ABS($Q190),G$46&gt;ABS($Q189)),1,0)</f>
        <v>0</v>
      </c>
      <c r="ET190" s="3">
        <f>MIN(IF(ES190=1,($S190-$S189)/(ABS($Q190)-ABS($Q189))*(G$46-ABS($Q189))+$S189,0),$D$7)</f>
        <v>0</v>
      </c>
      <c r="EU190" s="1">
        <f>IF(ABS($Q190)&lt;G$47,$AA190,IF(ABS($Q189)&lt;G$47,(G$47-ABS($Q189))*($Z189+$Z190)*0.5*($D$27+$D$28)*$D$5*1000,0))</f>
        <v>0</v>
      </c>
      <c r="EV190" s="1">
        <f>IF(AND(G$47&lt;ABS($Q190),G$47&gt;ABS($Q189)),1,0)</f>
        <v>0</v>
      </c>
      <c r="EW190" s="3">
        <f>MIN(IF(EV190=1,($S190-$S189)/(ABS($Q190)-ABS($Q189))*(G$47-ABS($Q189))+$S189,0),$D$7)</f>
        <v>0</v>
      </c>
      <c r="EX190" s="1">
        <f>IF(ABS($Q190)&lt;G$48,$AA190,IF(ABS($Q189)&lt;G$48,(G$48-ABS($Q189))*($Z189+$Z190)*0.5*($D$27+$D$28)*$D$5*1000,0))</f>
        <v>0</v>
      </c>
      <c r="EY190" s="1">
        <f>IF(AND(G$48&lt;ABS($Q190),G$48&gt;ABS($Q189)),1,0)</f>
        <v>0</v>
      </c>
      <c r="EZ190" s="3">
        <f>MIN(IF(EY190=1,($S190-$S189)/(ABS($Q190)-ABS($Q189))*(G$48-ABS($Q189))+$S189,0),$D$7)</f>
        <v>0</v>
      </c>
      <c r="FA190" s="1">
        <f>IF(ABS($Q190)&lt;G$49,$AA190,IF(ABS($Q189)&lt;G$49,(G$49-ABS($Q189))*($Z189+$Z190)*0.5*($D$27+$D$28)*$D$5*1000,0))</f>
        <v>0</v>
      </c>
      <c r="FB190" s="1">
        <f>IF(AND(G$49&lt;ABS($Q190),G$49&gt;ABS($Q189)),1,0)</f>
        <v>0</v>
      </c>
      <c r="FC190" s="3">
        <f>MIN(IF(FB190=1,($S190-$S189)/(ABS($Q190)-ABS($Q189))*(G$49-ABS($Q189))+$S189,0),$D$7)</f>
        <v>0</v>
      </c>
      <c r="FD190" s="1">
        <f>IF(ABS($Q190)&lt;G$50,$AA190,IF(ABS($Q189)&lt;G$50,(G$50-ABS($Q189))*($Z189+$Z190)*0.5*($D$27+$D$28)*$D$5*1000,0))</f>
        <v>0</v>
      </c>
      <c r="FE190" s="1">
        <f>IF(AND(G$50&lt;ABS($Q190),G$50&gt;ABS($Q189)),1,0)</f>
        <v>0</v>
      </c>
      <c r="FF190" s="3">
        <f>MIN(IF(FE190=1,($S190-$S189)/(ABS($Q190)-ABS($Q189))*(G$50-ABS($Q189))+$S189,0),$D$7)</f>
        <v>0</v>
      </c>
      <c r="FG190" s="1">
        <f>IF(ABS($Q190)&lt;G$51,$AA190,IF(ABS($Q189)&lt;G$51,(G$51-ABS($Q189))*($Z189+$Z190)*0.5*($D$27+$D$28)*$D$5*1000,0))</f>
        <v>0</v>
      </c>
      <c r="FH190" s="1">
        <f>IF(AND(G$51&lt;ABS($Q190),G$51&gt;ABS($Q189)),1,0)</f>
        <v>0</v>
      </c>
      <c r="FI190" s="3">
        <f>MIN(IF(FH190=1,($S190-$S189)/(ABS($Q190)-ABS($Q189))*(G$51-ABS($Q189))+$S189,0),$D$7)</f>
        <v>0</v>
      </c>
      <c r="FJ190" s="1">
        <f>IF(ABS($Q190)&lt;G$52,$AA190,IF(ABS($Q189)&lt;G$52,(G$52-ABS($Q189))*($Z189+$Z190)*0.5*($D$27+$D$28)*$D$5*1000,0))</f>
        <v>0</v>
      </c>
      <c r="FK190" s="1">
        <f>IF(AND(G$52&lt;ABS($Q190),G$52&gt;ABS($Q189)),1,0)</f>
        <v>0</v>
      </c>
      <c r="FL190" s="3">
        <f>MIN(IF(FK190=1,($S190-$S189)/(ABS($Q190)-ABS($Q189))*(G$52-ABS($Q189))+$S189,0),$D$7)</f>
        <v>0</v>
      </c>
      <c r="FM190" s="1">
        <f>IF(ABS($Q190)&lt;G$53,$AA190,IF(ABS($Q189)&lt;G$53,(G$53-ABS($Q189))*($Z189+$Z190)*0.5*($D$27+$D$28)*$D$5*1000,0))</f>
        <v>0</v>
      </c>
      <c r="FN190" s="1">
        <f>IF(AND(G$53&lt;ABS($Q190),G$53&gt;ABS($Q189)),1,0)</f>
        <v>0</v>
      </c>
      <c r="FO190" s="3">
        <f>MIN(IF(FN190=1,($S190-$S189)/(ABS($Q190)-ABS($Q189))*(G$53-ABS($Q189))+$S189,0),$D$7)</f>
        <v>0</v>
      </c>
      <c r="FP190" s="1">
        <f>IF(ABS($Q190)&lt;G$54,$AA190,IF(ABS($Q189)&lt;G$54,(G$54-ABS($Q189))*($Z189+$Z190)*0.5*($D$27+$D$28)*$D$5*1000,0))</f>
        <v>0</v>
      </c>
      <c r="FQ190" s="1">
        <f>IF(AND(G$54&lt;ABS($Q190),G$54&gt;ABS($Q189)),1,0)</f>
        <v>0</v>
      </c>
      <c r="FR190" s="3">
        <f>MIN(IF(FQ190=1,($S190-$S189)/(ABS($Q190)-ABS($Q189))*(G$54-ABS($Q189))+$S189,0),$D$7)</f>
        <v>0</v>
      </c>
      <c r="FS190" s="1">
        <f>IF(ABS($Q190)&lt;G$55,$AA190,IF(ABS($Q189)&lt;G$55,(G$55-ABS($Q189))*($Z189+$Z190)*0.5*($D$27+$D$28)*$D$5*1000,0))</f>
        <v>0</v>
      </c>
      <c r="FT190" s="1">
        <f>IF(AND(G$55&lt;ABS($Q190),G$55&gt;ABS($Q189)),1,0)</f>
        <v>0</v>
      </c>
      <c r="FU190" s="3">
        <f>MIN(IF(FT190=1,($S190-$S189)/(ABS($Q190)-ABS($Q189))*(G$55-ABS($Q189))+$S189,0),$D$7)</f>
        <v>0</v>
      </c>
      <c r="FV190" s="1" t="e">
        <f>IF(ABS($Q190)&lt;#REF!,$AA190,IF(ABS($Q189)&lt;#REF!,(#REF!-ABS($Q189))*($Z189+$Z190)*0.5*($D$27+$D$28)*$D$5*1000,0))</f>
        <v>#REF!</v>
      </c>
      <c r="FW190" s="1" t="e">
        <f>IF(AND(#REF!&lt;ABS($Q190),#REF!&gt;ABS($Q189)),1,0)</f>
        <v>#REF!</v>
      </c>
      <c r="FX190" s="3" t="e">
        <f>MIN(IF(FW190=1,($S190-$S189)/(ABS($Q190)-ABS($Q189))*(#REF!-ABS($Q189))+$S189,0),$D$7)</f>
        <v>#REF!</v>
      </c>
    </row>
    <row r="191" spans="1:180" x14ac:dyDescent="0.35">
      <c r="A191" s="4"/>
      <c r="B191" s="4"/>
      <c r="C191" s="4"/>
      <c r="D191" s="4"/>
      <c r="E191" s="4"/>
      <c r="F191" s="4"/>
      <c r="G191" s="23"/>
      <c r="H191" s="23"/>
      <c r="I191" s="23"/>
      <c r="J191" s="23"/>
      <c r="K191" s="23"/>
      <c r="L191" s="36"/>
      <c r="M191" s="23"/>
      <c r="N191" s="23"/>
      <c r="O191" s="23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3">
        <f t="shared" si="9"/>
        <v>0.2</v>
      </c>
      <c r="AA191" s="3"/>
      <c r="AB191" s="1"/>
      <c r="AC191" s="2"/>
      <c r="AD191" s="2"/>
      <c r="AE191" s="1"/>
      <c r="AF191" s="2"/>
      <c r="AG191" s="2"/>
      <c r="AH191" s="1"/>
      <c r="AI191" s="2"/>
      <c r="AJ191" s="2"/>
      <c r="AK191" s="1"/>
      <c r="AL191" s="2"/>
      <c r="AM191" s="2"/>
      <c r="AN191" s="1"/>
      <c r="AO191" s="2"/>
      <c r="AP191" s="2"/>
      <c r="AQ191" s="1"/>
      <c r="AR191" s="2"/>
      <c r="AS191" s="2"/>
      <c r="AT191" s="1"/>
      <c r="AU191" s="2"/>
      <c r="AV191" s="2"/>
      <c r="AW191" s="1"/>
      <c r="AX191" s="2"/>
      <c r="AY191" s="2"/>
      <c r="AZ191" s="1"/>
      <c r="BA191" s="2"/>
      <c r="BB191" s="2"/>
      <c r="BC191" s="1"/>
      <c r="BD191" s="2"/>
      <c r="BE191" s="2"/>
      <c r="BF191" s="1"/>
      <c r="BG191" s="2"/>
      <c r="BH191" s="2"/>
      <c r="BI191" s="1"/>
      <c r="BJ191" s="2"/>
      <c r="BK191" s="2"/>
      <c r="BL191" s="1"/>
      <c r="BM191" s="2"/>
      <c r="BN191" s="2"/>
      <c r="BO191" s="1"/>
      <c r="BP191" s="2"/>
      <c r="BQ191" s="2"/>
      <c r="BR191" s="1"/>
      <c r="BS191" s="2"/>
      <c r="BT191" s="2"/>
      <c r="BU191" s="1"/>
      <c r="BV191" s="2"/>
      <c r="BW191" s="2"/>
      <c r="BX191" s="1"/>
      <c r="BY191" s="2"/>
      <c r="BZ191" s="2"/>
      <c r="CA191" s="1"/>
      <c r="CB191" s="2"/>
      <c r="CC191" s="2"/>
      <c r="CD191" s="1"/>
      <c r="CE191" s="2"/>
      <c r="CF191" s="2"/>
      <c r="CG191" s="1"/>
      <c r="CH191" s="2"/>
      <c r="CI191" s="2"/>
      <c r="CJ191" s="1"/>
      <c r="CK191" s="2"/>
      <c r="CL191" s="2"/>
      <c r="CM191" s="1"/>
      <c r="CN191" s="2"/>
      <c r="CO191" s="2"/>
      <c r="CP191" s="1"/>
      <c r="CQ191" s="2"/>
      <c r="CR191" s="2"/>
      <c r="CS191" s="1"/>
      <c r="CT191" s="2"/>
      <c r="CU191" s="2"/>
      <c r="CV191" s="1"/>
      <c r="CW191" s="2"/>
      <c r="CX191" s="2"/>
      <c r="CY191" s="1"/>
      <c r="CZ191" s="2"/>
      <c r="DA191" s="2"/>
      <c r="DB191" s="1"/>
      <c r="DC191" s="2"/>
      <c r="DD191" s="2"/>
      <c r="DE191" s="1"/>
      <c r="DF191" s="2"/>
      <c r="DG191" s="2"/>
      <c r="DH191" s="1"/>
      <c r="DI191" s="2"/>
      <c r="DJ191" s="2"/>
      <c r="DK191" s="1"/>
      <c r="DL191" s="2"/>
      <c r="DM191" s="2"/>
      <c r="DN191" s="1"/>
      <c r="DO191" s="2"/>
      <c r="DP191" s="2"/>
      <c r="DQ191" s="1"/>
      <c r="DR191" s="2"/>
      <c r="DS191" s="2"/>
      <c r="DT191" s="1"/>
      <c r="DU191" s="2"/>
      <c r="DV191" s="2"/>
      <c r="DW191" s="1"/>
      <c r="DX191" s="2"/>
      <c r="DY191" s="2"/>
      <c r="DZ191" s="1"/>
      <c r="EA191" s="2"/>
      <c r="EB191" s="2"/>
      <c r="EC191" s="1"/>
      <c r="ED191" s="2"/>
      <c r="EE191" s="2"/>
      <c r="EF191" s="1"/>
      <c r="EG191" s="2"/>
      <c r="EH191" s="2"/>
      <c r="EI191" s="1"/>
      <c r="EJ191" s="2"/>
      <c r="EK191" s="2"/>
      <c r="EL191" s="1"/>
      <c r="EM191" s="2"/>
      <c r="EN191" s="2"/>
      <c r="EO191" s="1"/>
      <c r="EP191" s="2"/>
      <c r="EQ191" s="2"/>
      <c r="ER191" s="1"/>
      <c r="ES191" s="2"/>
      <c r="ET191" s="2"/>
      <c r="EU191" s="1"/>
      <c r="EV191" s="2"/>
      <c r="EW191" s="2"/>
      <c r="EX191" s="1"/>
      <c r="EY191" s="2"/>
      <c r="EZ191" s="2"/>
      <c r="FA191" s="1"/>
      <c r="FB191" s="2"/>
      <c r="FC191" s="2"/>
      <c r="FD191" s="1"/>
      <c r="FE191" s="2"/>
      <c r="FF191" s="2"/>
      <c r="FG191" s="1"/>
      <c r="FH191" s="2"/>
      <c r="FI191" s="2"/>
      <c r="FJ191" s="1"/>
      <c r="FK191" s="2"/>
      <c r="FL191" s="2"/>
      <c r="FM191" s="1"/>
      <c r="FN191" s="2"/>
      <c r="FO191" s="2"/>
      <c r="FP191" s="1"/>
      <c r="FQ191" s="2"/>
      <c r="FR191" s="2"/>
      <c r="FS191" s="1"/>
      <c r="FT191" s="2"/>
      <c r="FU191" s="2"/>
      <c r="FV191" s="1"/>
      <c r="FW191" s="2"/>
      <c r="FX191" s="2"/>
    </row>
    <row r="192" spans="1:180" x14ac:dyDescent="0.35">
      <c r="A192" s="4"/>
      <c r="B192" s="4"/>
      <c r="C192" s="4"/>
      <c r="D192" s="4"/>
      <c r="E192" s="4"/>
      <c r="F192" s="4"/>
      <c r="G192" s="23"/>
      <c r="H192" s="23"/>
      <c r="I192" s="23"/>
      <c r="J192" s="23"/>
      <c r="K192" s="23"/>
      <c r="L192" s="36"/>
      <c r="M192" s="23"/>
      <c r="N192" s="23"/>
      <c r="O192" s="23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3">
        <f t="shared" si="9"/>
        <v>0.2</v>
      </c>
      <c r="AA192" s="1">
        <f>$R191*($Z192+$Z191)*0.5*($D$27+$D$28)*1000*$D$5</f>
        <v>0</v>
      </c>
      <c r="AB192" s="1">
        <f>IF(ABS($Q192)&lt;$G$6,$AA192,IF(ABS($Q191)&lt;$G$6,($G$6-ABS($Q191))*($Z191+$Z192)*0.5*($D$27+$D$28)*$D$5*1000,0))</f>
        <v>0</v>
      </c>
      <c r="AC192" s="1">
        <f>IF(AND($G$6&lt;ABS($Q192),$G$6&gt;ABS($Q191)),1,0)</f>
        <v>0</v>
      </c>
      <c r="AD192" s="3">
        <f>MIN(IF(AC192=1,($S192-$S191)/(ABS($Q192)-ABS($Q191))*($G$6-ABS($Q191))+$S191,0),$D$7)</f>
        <v>0</v>
      </c>
      <c r="AE192" s="1">
        <f>IF(ABS($Q192)&lt;$G$7,$AA192,IF(ABS($Q191)&lt;$G$7,($G$7-ABS($Q191))*($Z191+$Z192)*0.5*($D$27+$D$28)*$D$5*1000,0))</f>
        <v>0</v>
      </c>
      <c r="AF192" s="1">
        <f>IF(AND($G$7&lt;ABS($Q192),$G$7&gt;ABS($Q191)),1,0)</f>
        <v>0</v>
      </c>
      <c r="AG192" s="3">
        <f>MIN(IF(AF192=1,($S192-$S191)/(ABS($Q192)-ABS($Q191))*($G$7-ABS($Q191))+$S191,0),$D$7)</f>
        <v>0</v>
      </c>
      <c r="AH192" s="1">
        <f>IF(ABS($Q192)&lt;$G$8,$AA192,IF(ABS($Q191)&lt;$G$8,($G$8-ABS($Q191))*($Z191+$Z192)*0.5*($D$27+$D$28)*$D$5*1000,0))</f>
        <v>0</v>
      </c>
      <c r="AI192" s="1">
        <f>IF(AND($G$8&lt;ABS($Q192),$G$8&gt;ABS($Q191)),1,0)</f>
        <v>0</v>
      </c>
      <c r="AJ192" s="3">
        <f>MIN(IF(AI192=1,($S192-$S191)/(ABS($Q192)-ABS($Q191))*($G$8-ABS($Q191))+$S191,0),$D$7)</f>
        <v>0</v>
      </c>
      <c r="AK192" s="1">
        <f>IF(ABS($Q192)&lt;$G$9,$AA192,IF(ABS($Q191)&lt;$G$9,($G$9-ABS($Q191))*($Z191+$Z192)*0.5*($D$27+$D$28)*$D$5*1000,0))</f>
        <v>0</v>
      </c>
      <c r="AL192" s="1">
        <f>IF(AND($G$9&lt;ABS($Q192),$G$9&gt;ABS($Q191)),1,0)</f>
        <v>0</v>
      </c>
      <c r="AM192" s="3">
        <f>MIN(IF(AL192=1,($S192-$S191)/(ABS($Q192)-ABS($Q191))*($G$9-ABS($Q191))+$S191,0),$D$7)</f>
        <v>0</v>
      </c>
      <c r="AN192" s="1">
        <f>IF(ABS($Q192)&lt;$G$10,$AA192,IF(ABS($Q191)&lt;$G$10,($G$10-ABS($Q191))*($Z191+$Z192)*0.5*($D$27+$D$28)*$D$5*1000,0))</f>
        <v>0</v>
      </c>
      <c r="AO192" s="1">
        <f>IF(AND($G$10&lt;ABS($Q192),$G$10&gt;ABS($Q191)),1,0)</f>
        <v>0</v>
      </c>
      <c r="AP192" s="3">
        <f>MIN(IF(AO192=1,($S192-$S191)/(ABS($Q192)-ABS($Q191))*($G$10-ABS($Q191))+$S191,0),$D$7)</f>
        <v>0</v>
      </c>
      <c r="AQ192" s="1">
        <f>IF(ABS($Q192)&lt;$G$11,$AA192,IF(ABS($Q191)&lt;$G$11,($G$11-ABS($Q191))*($Z191+$Z192)*0.5*($D$27+$D$28)*$D$5*1000,0))</f>
        <v>0</v>
      </c>
      <c r="AR192" s="1">
        <f>IF(AND($G$11&lt;ABS($Q192),$G$11&gt;ABS($Q191)),1,0)</f>
        <v>0</v>
      </c>
      <c r="AS192" s="3">
        <f>MIN(IF(AR192=1,($S192-$S191)/(ABS($Q192)-ABS($Q191))*($G$11-ABS($Q191))+$S191,0),$D$7)</f>
        <v>0</v>
      </c>
      <c r="AT192" s="1">
        <f>IF(ABS($Q192)&lt;$G$12,$AA192,IF(ABS($Q191)&lt;$G$12,($G$12-ABS($Q191))*($Z191+$Z192)*0.5*($D$27+$D$28)*$D$5*1000,0))</f>
        <v>0</v>
      </c>
      <c r="AU192" s="1">
        <f>IF(AND($G$12&lt;ABS($Q192),$G$12&gt;ABS($Q191)),1,0)</f>
        <v>0</v>
      </c>
      <c r="AV192" s="3">
        <f>MIN(IF(AU192=1,($S192-$S191)/(ABS($Q192)-ABS($Q191))*($G$12-ABS($Q191))+$S191,0),$D$7)</f>
        <v>0</v>
      </c>
      <c r="AW192" s="1">
        <f>IF(ABS($Q192)&lt;$G$13,$AA192,IF(ABS($Q191)&lt;$G$13,($G$13-ABS($Q191))*($Z191+$Z192)*0.5*($D$27+$D$28)*$D$5*1000,0))</f>
        <v>0</v>
      </c>
      <c r="AX192" s="1">
        <f>IF(AND($G$13&lt;ABS($Q192),$G$13&gt;ABS($Q191)),1,0)</f>
        <v>0</v>
      </c>
      <c r="AY192" s="3">
        <f>MIN(IF(AX192=1,($S192-$S191)/(ABS($Q192)-ABS($Q191))*($G$13-ABS($Q191))+$S191,0),$D$7)</f>
        <v>0</v>
      </c>
      <c r="AZ192" s="1">
        <f>IF(ABS($Q192)&lt;$G$14,$AA192,IF(ABS($Q191)&lt;$G$14,($G$14-ABS($Q191))*($Z191+$Z192)*0.5*($D$27+$D$28)*$D$5*1000,0))</f>
        <v>0</v>
      </c>
      <c r="BA192" s="1">
        <f>IF(AND($G$14&lt;ABS($Q192),$G$14&gt;ABS($Q191)),1,0)</f>
        <v>0</v>
      </c>
      <c r="BB192" s="3">
        <f>MIN(IF(BA192=1,($S192-$S191)/(ABS($Q192)-ABS($Q191))*($G$14-ABS($Q191))+$S191,0),$D$7)</f>
        <v>0</v>
      </c>
      <c r="BC192" s="1">
        <f>IF(ABS($Q192)&lt;G$15,$AA192,IF(ABS($Q191)&lt;G$15,(G$15-ABS($Q191))*($Z191+$Z192)*0.5*($D$27+$D$28)*$D$5*1000,0))</f>
        <v>0</v>
      </c>
      <c r="BD192" s="1">
        <f>IF(AND(G$15&lt;ABS($Q192),G$15&gt;ABS($Q191)),1,0)</f>
        <v>0</v>
      </c>
      <c r="BE192" s="3">
        <f>MIN(IF(BD192=1,($S192-$S191)/(ABS($Q192)-ABS($Q191))*(G$15-ABS($Q191))+$S191,0),$D$7)</f>
        <v>0</v>
      </c>
      <c r="BF192" s="1">
        <f>IF(ABS($Q192)&lt;G$16,$AA192,IF(ABS($Q191)&lt;G$16,(G$16-ABS($Q191))*($Z191+$Z192)*0.5*($D$27+$D$28)*$D$5*1000,0))</f>
        <v>0</v>
      </c>
      <c r="BG192" s="1">
        <f>IF(AND(G$16&lt;ABS($Q192),G$16&gt;ABS($Q191)),1,0)</f>
        <v>0</v>
      </c>
      <c r="BH192" s="3">
        <f>MIN(IF(BG192=1,($S192-$S191)/(ABS($Q192)-ABS($Q191))*(G$16-ABS($Q191))+$S191,0),$D$7)</f>
        <v>0</v>
      </c>
      <c r="BI192" s="1">
        <f>IF(ABS($Q192)&lt;G$17,$AA192,IF(ABS($Q191)&lt;G$17,(G$17-ABS($Q191))*($Z191+$Z192)*0.5*($D$27+$D$28)*$D$5*1000,0))</f>
        <v>0</v>
      </c>
      <c r="BJ192" s="1">
        <f>IF(AND(G$17&lt;ABS($Q192),G$17&gt;ABS($Q191)),1,0)</f>
        <v>0</v>
      </c>
      <c r="BK192" s="3">
        <f>MIN(IF(BJ192=1,($S192-$S191)/(ABS($Q192)-ABS($Q191))*(G$17-ABS($Q191))+$S191,0),$D$7)</f>
        <v>0</v>
      </c>
      <c r="BL192" s="1">
        <f>IF(ABS($Q192)&lt;G$18,$AA192,IF(ABS($Q191)&lt;G$18,(G$18-ABS($Q191))*($Z191+$Z192)*0.5*($D$27+$D$28)*$D$5*1000,0))</f>
        <v>0</v>
      </c>
      <c r="BM192" s="1">
        <f>IF(AND(G$18&lt;ABS($Q192),G$18&gt;ABS($Q191)),1,0)</f>
        <v>0</v>
      </c>
      <c r="BN192" s="3">
        <f>MIN(IF(BM192=1,($S192-$S191)/(ABS($Q192)-ABS($Q191))*(G$18-ABS($Q191))+$S191,0),$D$7)</f>
        <v>0</v>
      </c>
      <c r="BO192" s="1">
        <f>IF(ABS($Q192)&lt;G$19,$AA192,IF(ABS($Q191)&lt;G$19,(G$19-ABS($Q191))*($Z191+$Z192)*0.5*($D$27+$D$28)*$D$5*1000,0))</f>
        <v>0</v>
      </c>
      <c r="BP192" s="1">
        <f>IF(AND(G$19&lt;ABS($Q192),G$19&gt;ABS($Q191)),1,0)</f>
        <v>0</v>
      </c>
      <c r="BQ192" s="3">
        <f>MIN(IF(BP192=1,($S192-$S191)/(ABS($Q192)-ABS($Q191))*(G$19-ABS($Q191))+$S191,0),$D$7)</f>
        <v>0</v>
      </c>
      <c r="BR192" s="1">
        <f>IF(ABS($Q192)&lt;G$20,$AA192,IF(ABS($Q191)&lt;G$20,(G$20-ABS($Q191))*($Z191+$Z192)*0.5*($D$27+$D$28)*$D$5*1000,0))</f>
        <v>0</v>
      </c>
      <c r="BS192" s="1">
        <f>IF(AND(G$20&lt;ABS($Q192),G$20&gt;ABS($Q191)),1,0)</f>
        <v>0</v>
      </c>
      <c r="BT192" s="3">
        <f>MIN(IF(BS192=1,($S192-$S191)/(ABS($Q192)-ABS($Q191))*(G$20-ABS($Q191))+$S191,0),$D$7)</f>
        <v>0</v>
      </c>
      <c r="BU192" s="1">
        <f>IF(ABS($Q192)&lt;G$21,$AA192,IF(ABS($Q191)&lt;G$21,(G$21-ABS($Q191))*($Z191+$Z192)*0.5*($D$27+$D$28)*$D$5*1000,0))</f>
        <v>0</v>
      </c>
      <c r="BV192" s="1">
        <f>IF(AND(G$21&lt;ABS($Q192),G$21&gt;ABS($Q191)),1,0)</f>
        <v>0</v>
      </c>
      <c r="BW192" s="3">
        <f>MIN(IF(BV192=1,($S192-$S191)/(ABS($Q192)-ABS($Q191))*(G$21-ABS($Q191))+$S191,0),$D$7)</f>
        <v>0</v>
      </c>
      <c r="BX192" s="1">
        <f>IF(ABS($Q192)&lt;G$22,$AA192,IF(ABS($Q191)&lt;G$22,(G$22-ABS($Q191))*($Z191+$Z192)*0.5*($D$27+$D$28)*$D$5*1000,0))</f>
        <v>0</v>
      </c>
      <c r="BY192" s="1">
        <f>IF(AND(G$22&lt;ABS($Q192),G$22&gt;ABS($Q191)),1,0)</f>
        <v>0</v>
      </c>
      <c r="BZ192" s="3">
        <f>MIN(IF(BY192=1,($S192-$S191)/(ABS($Q192)-ABS($Q191))*(G$22-ABS($Q191))+$S191,0),$D$7)</f>
        <v>0</v>
      </c>
      <c r="CA192" s="1">
        <f>IF(ABS($Q192)&lt;G$23,$AA192,IF(ABS($Q191)&lt;G$23,(G$23-ABS($Q191))*($Z191+$Z192)*0.5*($D$27+$D$28)*$D$5*1000,0))</f>
        <v>0</v>
      </c>
      <c r="CB192" s="1">
        <f>IF(AND(G$23&lt;ABS($Q192),G$23&gt;ABS($Q191)),1,0)</f>
        <v>0</v>
      </c>
      <c r="CC192" s="3">
        <f>MIN(IF(CB192=1,($S192-$S191)/(ABS($Q192)-ABS($Q191))*(G$23-ABS($Q191))+$S191,0),$D$7)</f>
        <v>0</v>
      </c>
      <c r="CD192" s="1">
        <f>IF(ABS($Q192)&lt;G$24,$AA192,IF(ABS($Q191)&lt;G$24,(G$24-ABS($Q191))*($Z191+$Z192)*0.5*($D$27+$D$28)*$D$5*1000,0))</f>
        <v>0</v>
      </c>
      <c r="CE192" s="1">
        <f>IF(AND(G$24&lt;ABS($Q192),G$24&gt;ABS($Q191)),1,0)</f>
        <v>0</v>
      </c>
      <c r="CF192" s="3">
        <f>MIN(IF(CE192=1,($S192-$S191)/(ABS($Q192)-ABS($Q191))*(G$24-ABS($Q191))+$S191,0),$D$7)</f>
        <v>0</v>
      </c>
      <c r="CG192" s="1">
        <f>IF(ABS($Q192)&lt;G$25,$AA192,IF(ABS($Q191)&lt;G$25,(G$25-ABS($Q191))*($Z191+$Z192)*0.5*($D$27+$D$28)*$D$5*1000,0))</f>
        <v>0</v>
      </c>
      <c r="CH192" s="1">
        <f>IF(AND(G$25&lt;ABS($Q192),G$25&gt;ABS($Q191)),1,0)</f>
        <v>0</v>
      </c>
      <c r="CI192" s="3">
        <f>MIN(IF(CH192=1,($S192-$S191)/(ABS($Q192)-ABS($Q191))*(G$25-ABS($Q191))+$S191,0),$D$7)</f>
        <v>0</v>
      </c>
      <c r="CJ192" s="1">
        <f>IF(ABS($Q192)&lt;G$26,$AA192,IF(ABS($Q191)&lt;G$26,(G$26-ABS($Q191))*($Z191+$Z192)*0.5*($D$27+$D$28)*$D$5*1000,0))</f>
        <v>0</v>
      </c>
      <c r="CK192" s="1">
        <f>IF(AND(G$26&lt;ABS($Q192),G$26&gt;ABS($Q191)),1,0)</f>
        <v>0</v>
      </c>
      <c r="CL192" s="3">
        <f>MIN(IF(CK192=1,($S192-$S191)/(ABS($Q192)-ABS($Q191))*(G$26-ABS($Q191))+$S191,0),$D$7)</f>
        <v>0</v>
      </c>
      <c r="CM192" s="1">
        <f>IF(ABS($Q192)&lt;G$27,$AA192,IF(ABS($Q191)&lt;G$27,(G$27-ABS($Q191))*($Z191+$Z192)*0.5*($D$27+$D$28)*$D$5*1000,0))</f>
        <v>0</v>
      </c>
      <c r="CN192" s="1">
        <f>IF(AND(G$27&lt;ABS($Q192),G$27&gt;ABS($Q191)),1,0)</f>
        <v>0</v>
      </c>
      <c r="CO192" s="3">
        <f>MIN(IF(CN192=1,($S192-$S191)/(ABS($Q192)-ABS($Q191))*(G$27-ABS($Q191))+$S191,0),$D$7)</f>
        <v>0</v>
      </c>
      <c r="CP192" s="1">
        <f>IF(ABS($Q192)&lt;G$28,$AA192,IF(ABS($Q191)&lt;G$28,(G$28-ABS($Q191))*($Z191+$Z192)*0.5*($D$27+$D$28)*$D$5*1000,0))</f>
        <v>0</v>
      </c>
      <c r="CQ192" s="1">
        <f>IF(AND(G$28&lt;ABS($Q192),G$28&gt;ABS($Q191)),1,0)</f>
        <v>0</v>
      </c>
      <c r="CR192" s="3">
        <f>MIN(IF(CQ192=1,($S192-$S191)/(ABS($Q192)-ABS($Q191))*(G$28-ABS($Q191))+$S191,0),$D$7)</f>
        <v>0</v>
      </c>
      <c r="CS192" s="1">
        <f>IF(ABS($Q192)&lt;G$29,$AA192,IF(ABS($Q191)&lt;G$29,(G$29-ABS($Q191))*($Z191+$Z192)*0.5*($D$27+$D$28)*$D$5*1000,0))</f>
        <v>0</v>
      </c>
      <c r="CT192" s="1">
        <f>IF(AND(G$29&lt;ABS($Q192),G$29&gt;ABS($Q191)),1,0)</f>
        <v>0</v>
      </c>
      <c r="CU192" s="3">
        <f>MIN(IF(CT192=1,($S192-$S191)/(ABS($Q192)-ABS($Q191))*(G$29-ABS($Q191))+$S191,0),$D$7)</f>
        <v>0</v>
      </c>
      <c r="CV192" s="1">
        <f>IF(ABS($Q192)&lt;G$30,$AA192,IF(ABS($Q191)&lt;G$30,(G$30-ABS($Q191))*($Z191+$Z192)*0.5*($D$27+$D$28)*$D$5*1000,0))</f>
        <v>0</v>
      </c>
      <c r="CW192" s="1">
        <f>IF(AND(G$30&lt;ABS($Q192),G$30&gt;ABS($Q191)),1,0)</f>
        <v>0</v>
      </c>
      <c r="CX192" s="3">
        <f>MIN(IF(CW192=1,($S192-$S191)/(ABS($Q192)-ABS($Q191))*(G$30-ABS($Q191))+$S191,0),$D$7)</f>
        <v>0</v>
      </c>
      <c r="CY192" s="1">
        <f>IF(ABS($Q192)&lt;G$31,$AA192,IF(ABS($Q191)&lt;G$31,(G$31-ABS($Q191))*($Z191+$Z192)*0.5*($D$27+$D$28)*$D$5*1000,0))</f>
        <v>0</v>
      </c>
      <c r="CZ192" s="1">
        <f>IF(AND(G$31&lt;ABS($Q192),G$31&gt;ABS($Q191)),1,0)</f>
        <v>0</v>
      </c>
      <c r="DA192" s="3">
        <f>MIN(IF(CZ192=1,($S192-$S191)/(ABS($Q192)-ABS($Q191))*(G$31-ABS($Q191))+$S191,0),$D$7)</f>
        <v>0</v>
      </c>
      <c r="DB192" s="1">
        <f>IF(ABS($Q192)&lt;G$32,$AA192,IF(ABS($Q191)&lt;G$32,(G$32-ABS($Q191))*($Z191+$Z192)*0.5*($D$27+$D$28)*$D$5*1000,0))</f>
        <v>0</v>
      </c>
      <c r="DC192" s="1">
        <f>IF(AND(G$32&lt;ABS($Q192),G$32&gt;ABS($Q191)),1,0)</f>
        <v>0</v>
      </c>
      <c r="DD192" s="3">
        <f>MIN(IF(DC192=1,($S192-$S191)/(ABS($Q192)-ABS($Q191))*(G$32-ABS($Q191))+$S191,0),$D$7)</f>
        <v>0</v>
      </c>
      <c r="DE192" s="1">
        <f>IF(ABS($Q192)&lt;G$33,$AA192,IF(ABS($Q191)&lt;G$33,(G$33-ABS($Q191))*($Z191+$Z192)*0.5*($D$27+$D$28)*$D$5*1000,0))</f>
        <v>0</v>
      </c>
      <c r="DF192" s="1">
        <f>IF(AND(G$33&lt;ABS($Q192),G$33&gt;ABS($Q191)),1,0)</f>
        <v>0</v>
      </c>
      <c r="DG192" s="3">
        <f>MIN(IF(DF192=1,($S192-$S191)/(ABS($Q192)-ABS($Q191))*(G$33-ABS($Q191))+$S191,0),$D$7)</f>
        <v>0</v>
      </c>
      <c r="DH192" s="1">
        <f>IF(ABS($Q192)&lt;G$34,$AA192,IF(ABS($Q191)&lt;G$34,(G$34-ABS($Q191))*($Z191+$Z192)*0.5*($D$27+$D$28)*$D$5*1000,0))</f>
        <v>0</v>
      </c>
      <c r="DI192" s="1">
        <f>IF(AND(G$34&lt;ABS($Q192),G$34&gt;ABS($Q191)),1,0)</f>
        <v>0</v>
      </c>
      <c r="DJ192" s="3">
        <f>MIN(IF(DI192=1,($S192-$S191)/(ABS($Q192)-ABS($Q191))*(G$34-ABS($Q191))+$S191,0),$D$7)</f>
        <v>0</v>
      </c>
      <c r="DK192" s="1">
        <f>IF(ABS($Q192)&lt;G$35,$AA192,IF(ABS($Q191)&lt;G$35,(G$35-ABS($Q191))*($Z191+$Z192)*0.5*($D$27+$D$28)*$D$5*1000,0))</f>
        <v>0</v>
      </c>
      <c r="DL192" s="1">
        <f>IF(AND(G$35&lt;ABS($Q192),G$35&gt;ABS($Q191)),1,0)</f>
        <v>0</v>
      </c>
      <c r="DM192" s="3">
        <f>MIN(IF(DL192=1,($S192-$S191)/(ABS($Q192)-ABS($Q191))*(G$35-ABS($Q191))+$S191,0),$D$7)</f>
        <v>0</v>
      </c>
      <c r="DN192" s="1">
        <f>IF(ABS($Q192)&lt;G$36,$AA192,IF(ABS($Q191)&lt;G$36,(G$36-ABS($Q191))*($Z191+$Z192)*0.5*($D$27+$D$28)*$D$5*1000,0))</f>
        <v>0</v>
      </c>
      <c r="DO192" s="1">
        <f>IF(AND(G$36&lt;ABS($Q192),G$36&gt;ABS($Q191)),1,0)</f>
        <v>0</v>
      </c>
      <c r="DP192" s="3">
        <f>MIN(IF(DO192=1,($S192-$S191)/(ABS($Q192)-ABS($Q191))*(G$36-ABS($Q191))+$S191,0),$D$7)</f>
        <v>0</v>
      </c>
      <c r="DQ192" s="1">
        <f>IF(ABS($Q192)&lt;G$37,$AA192,IF(ABS($Q191)&lt;G$37,(G$37-ABS($Q191))*($Z191+$Z192)*0.5*($D$27+$D$28)*$D$5*1000,0))</f>
        <v>0</v>
      </c>
      <c r="DR192" s="1">
        <f>IF(AND(G$37&lt;ABS($Q192),G$37&gt;ABS($Q191)),1,0)</f>
        <v>0</v>
      </c>
      <c r="DS192" s="3">
        <f>MIN(IF(DR192=1,($S192-$S191)/(ABS($Q192)-ABS($Q191))*(G$37-ABS($Q191))+$S191,0),$D$7)</f>
        <v>0</v>
      </c>
      <c r="DT192" s="1">
        <f>IF(ABS($Q192)&lt;G$38,$AA192,IF(ABS($Q191)&lt;G$38,(G$38-ABS($Q191))*($Z191+$Z192)*0.5*($D$27+$D$28)*$D$5*1000,0))</f>
        <v>0</v>
      </c>
      <c r="DU192" s="1">
        <f>IF(AND(G$38&lt;ABS($Q192),G$38&gt;ABS($Q191)),1,0)</f>
        <v>0</v>
      </c>
      <c r="DV192" s="3">
        <f>MIN(IF(DU192=1,($S192-$S191)/(ABS($Q192)-ABS($Q191))*(G$38-ABS($Q191))+$S191,0),$D$7)</f>
        <v>0</v>
      </c>
      <c r="DW192" s="1">
        <f>IF(ABS($Q192)&lt;G$39,$AA192,IF(ABS($Q191)&lt;G$39,(G$39-ABS($Q191))*($Z191+$Z192)*0.5*($D$27+$D$28)*$D$5*1000,0))</f>
        <v>0</v>
      </c>
      <c r="DX192" s="1">
        <f>IF(AND(G$39&lt;ABS($Q192),G$39&gt;ABS($Q191)),1,0)</f>
        <v>0</v>
      </c>
      <c r="DY192" s="3">
        <f>MIN(IF(DX192=1,($S192-$S191)/(ABS($Q192)-ABS($Q191))*(G$39-ABS($Q191))+$S191,0),$D$7)</f>
        <v>0</v>
      </c>
      <c r="DZ192" s="1">
        <f>IF(ABS($Q192)&lt;G$40,$AA192,IF(ABS($Q191)&lt;G$40,(G$40-ABS($Q191))*($Z191+$Z192)*0.5*($D$27+$D$28)*$D$5*1000,0))</f>
        <v>0</v>
      </c>
      <c r="EA192" s="1">
        <f>IF(AND(G$40&lt;ABS($Q192),G$40&gt;ABS($Q191)),1,0)</f>
        <v>0</v>
      </c>
      <c r="EB192" s="3">
        <f>MIN(IF(EA192=1,($S192-$S191)/(ABS($Q192)-ABS($Q191))*(G$40-ABS($Q191))+$S191,0),$D$7)</f>
        <v>0</v>
      </c>
      <c r="EC192" s="1">
        <f>IF(ABS($Q192)&lt;G$41,$AA192,IF(ABS($Q191)&lt;G$41,(G$41-ABS($Q191))*($Z191+$Z192)*0.5*($D$27+$D$28)*$D$5*1000,0))</f>
        <v>0</v>
      </c>
      <c r="ED192" s="1">
        <f>IF(AND(G$41&lt;ABS($Q192),G$41&gt;ABS($Q191)),1,0)</f>
        <v>0</v>
      </c>
      <c r="EE192" s="3">
        <f>MIN(IF(ED192=1,($S192-$S191)/(ABS($Q192)-ABS($Q191))*(G$41-ABS($Q191))+$S191,0),$D$7)</f>
        <v>0</v>
      </c>
      <c r="EF192" s="1">
        <f>IF(ABS($Q192)&lt;G$42,$AA192,IF(ABS($Q191)&lt;G$42,(G$42-ABS($Q191))*($Z191+$Z192)*0.5*($D$27+$D$28)*$D$5*1000,0))</f>
        <v>0</v>
      </c>
      <c r="EG192" s="1">
        <f>IF(AND(G$42&lt;ABS($Q192),G$42&gt;ABS($Q191)),1,0)</f>
        <v>0</v>
      </c>
      <c r="EH192" s="3">
        <f>MIN(IF(EG192=1,($S192-$S191)/(ABS($Q192)-ABS($Q191))*(G$42-ABS($Q191))+$S191,0),$D$7)</f>
        <v>0</v>
      </c>
      <c r="EI192" s="1">
        <f>IF(ABS($Q192)&lt;G$43,$AA192,IF(ABS($Q191)&lt;G$43,(G$43-ABS($Q191))*($Z191+$Z192)*0.5*($D$27+$D$28)*$D$5*1000,0))</f>
        <v>0</v>
      </c>
      <c r="EJ192" s="1">
        <f>IF(AND(G$43&lt;ABS($Q192),G$43&gt;ABS($Q191)),1,0)</f>
        <v>0</v>
      </c>
      <c r="EK192" s="3">
        <f>MIN(IF(EJ192=1,($S192-$S191)/(ABS($Q192)-ABS($Q191))*(G$43-ABS($Q191))+$S191,0),$D$7)</f>
        <v>0</v>
      </c>
      <c r="EL192" s="1">
        <f>IF(ABS($Q192)&lt;G$44,$AA192,IF(ABS($Q191)&lt;G$44,(G$44-ABS($Q191))*($Z191+$Z192)*0.5*($D$27+$D$28)*$D$5*1000,0))</f>
        <v>0</v>
      </c>
      <c r="EM192" s="1">
        <f>IF(AND(G$44&lt;ABS($Q192),G$44&gt;ABS($Q191)),1,0)</f>
        <v>0</v>
      </c>
      <c r="EN192" s="3">
        <f>MIN(IF(EM192=1,($S192-$S191)/(ABS($Q192)-ABS($Q191))*(G$44-ABS($Q191))+$S191,0),$D$7)</f>
        <v>0</v>
      </c>
      <c r="EO192" s="1">
        <f>IF(ABS($Q192)&lt;G$45,$AA192,IF(ABS($Q191)&lt;G$45,(G$45-ABS($Q191))*($Z191+$Z192)*0.5*($D$27+$D$28)*$D$5*1000,0))</f>
        <v>0</v>
      </c>
      <c r="EP192" s="1">
        <f>IF(AND(G$45&lt;ABS($Q192),G$45&gt;ABS($Q191)),1,0)</f>
        <v>0</v>
      </c>
      <c r="EQ192" s="3">
        <f>MIN(IF(EP192=1,($S192-$S191)/(ABS($Q192)-ABS($Q191))*(G$45-ABS($Q191))+$S191,0),$D$7)</f>
        <v>0</v>
      </c>
      <c r="ER192" s="1">
        <f>IF(ABS($Q192)&lt;G$46,$AA192,IF(ABS($Q191)&lt;G$46,(G$46-ABS($Q191))*($Z191+$Z192)*0.5*($D$27+$D$28)*$D$5*1000,0))</f>
        <v>0</v>
      </c>
      <c r="ES192" s="1">
        <f>IF(AND(G$46&lt;ABS($Q192),G$46&gt;ABS($Q191)),1,0)</f>
        <v>0</v>
      </c>
      <c r="ET192" s="3">
        <f>MIN(IF(ES192=1,($S192-$S191)/(ABS($Q192)-ABS($Q191))*(G$46-ABS($Q191))+$S191,0),$D$7)</f>
        <v>0</v>
      </c>
      <c r="EU192" s="1">
        <f>IF(ABS($Q192)&lt;G$47,$AA192,IF(ABS($Q191)&lt;G$47,(G$47-ABS($Q191))*($Z191+$Z192)*0.5*($D$27+$D$28)*$D$5*1000,0))</f>
        <v>0</v>
      </c>
      <c r="EV192" s="1">
        <f>IF(AND(G$47&lt;ABS($Q192),G$47&gt;ABS($Q191)),1,0)</f>
        <v>0</v>
      </c>
      <c r="EW192" s="3">
        <f>MIN(IF(EV192=1,($S192-$S191)/(ABS($Q192)-ABS($Q191))*(G$47-ABS($Q191))+$S191,0),$D$7)</f>
        <v>0</v>
      </c>
      <c r="EX192" s="1">
        <f>IF(ABS($Q192)&lt;G$48,$AA192,IF(ABS($Q191)&lt;G$48,(G$48-ABS($Q191))*($Z191+$Z192)*0.5*($D$27+$D$28)*$D$5*1000,0))</f>
        <v>0</v>
      </c>
      <c r="EY192" s="1">
        <f>IF(AND(G$48&lt;ABS($Q192),G$48&gt;ABS($Q191)),1,0)</f>
        <v>0</v>
      </c>
      <c r="EZ192" s="3">
        <f>MIN(IF(EY192=1,($S192-$S191)/(ABS($Q192)-ABS($Q191))*(G$48-ABS($Q191))+$S191,0),$D$7)</f>
        <v>0</v>
      </c>
      <c r="FA192" s="1">
        <f>IF(ABS($Q192)&lt;G$49,$AA192,IF(ABS($Q191)&lt;G$49,(G$49-ABS($Q191))*($Z191+$Z192)*0.5*($D$27+$D$28)*$D$5*1000,0))</f>
        <v>0</v>
      </c>
      <c r="FB192" s="1">
        <f>IF(AND(G$49&lt;ABS($Q192),G$49&gt;ABS($Q191)),1,0)</f>
        <v>0</v>
      </c>
      <c r="FC192" s="3">
        <f>MIN(IF(FB192=1,($S192-$S191)/(ABS($Q192)-ABS($Q191))*(G$49-ABS($Q191))+$S191,0),$D$7)</f>
        <v>0</v>
      </c>
      <c r="FD192" s="1">
        <f>IF(ABS($Q192)&lt;G$50,$AA192,IF(ABS($Q191)&lt;G$50,(G$50-ABS($Q191))*($Z191+$Z192)*0.5*($D$27+$D$28)*$D$5*1000,0))</f>
        <v>0</v>
      </c>
      <c r="FE192" s="1">
        <f>IF(AND(G$50&lt;ABS($Q192),G$50&gt;ABS($Q191)),1,0)</f>
        <v>0</v>
      </c>
      <c r="FF192" s="3">
        <f>MIN(IF(FE192=1,($S192-$S191)/(ABS($Q192)-ABS($Q191))*(G$50-ABS($Q191))+$S191,0),$D$7)</f>
        <v>0</v>
      </c>
      <c r="FG192" s="1">
        <f>IF(ABS($Q192)&lt;G$51,$AA192,IF(ABS($Q191)&lt;G$51,(G$51-ABS($Q191))*($Z191+$Z192)*0.5*($D$27+$D$28)*$D$5*1000,0))</f>
        <v>0</v>
      </c>
      <c r="FH192" s="1">
        <f>IF(AND(G$51&lt;ABS($Q192),G$51&gt;ABS($Q191)),1,0)</f>
        <v>0</v>
      </c>
      <c r="FI192" s="3">
        <f>MIN(IF(FH192=1,($S192-$S191)/(ABS($Q192)-ABS($Q191))*(G$51-ABS($Q191))+$S191,0),$D$7)</f>
        <v>0</v>
      </c>
      <c r="FJ192" s="1">
        <f>IF(ABS($Q192)&lt;G$52,$AA192,IF(ABS($Q191)&lt;G$52,(G$52-ABS($Q191))*($Z191+$Z192)*0.5*($D$27+$D$28)*$D$5*1000,0))</f>
        <v>0</v>
      </c>
      <c r="FK192" s="1">
        <f>IF(AND(G$52&lt;ABS($Q192),G$52&gt;ABS($Q191)),1,0)</f>
        <v>0</v>
      </c>
      <c r="FL192" s="3">
        <f>MIN(IF(FK192=1,($S192-$S191)/(ABS($Q192)-ABS($Q191))*(G$52-ABS($Q191))+$S191,0),$D$7)</f>
        <v>0</v>
      </c>
      <c r="FM192" s="1">
        <f>IF(ABS($Q192)&lt;G$53,$AA192,IF(ABS($Q191)&lt;G$53,(G$53-ABS($Q191))*($Z191+$Z192)*0.5*($D$27+$D$28)*$D$5*1000,0))</f>
        <v>0</v>
      </c>
      <c r="FN192" s="1">
        <f>IF(AND(G$53&lt;ABS($Q192),G$53&gt;ABS($Q191)),1,0)</f>
        <v>0</v>
      </c>
      <c r="FO192" s="3">
        <f>MIN(IF(FN192=1,($S192-$S191)/(ABS($Q192)-ABS($Q191))*(G$53-ABS($Q191))+$S191,0),$D$7)</f>
        <v>0</v>
      </c>
      <c r="FP192" s="1">
        <f>IF(ABS($Q192)&lt;G$54,$AA192,IF(ABS($Q191)&lt;G$54,(G$54-ABS($Q191))*($Z191+$Z192)*0.5*($D$27+$D$28)*$D$5*1000,0))</f>
        <v>0</v>
      </c>
      <c r="FQ192" s="1">
        <f>IF(AND(G$54&lt;ABS($Q192),G$54&gt;ABS($Q191)),1,0)</f>
        <v>0</v>
      </c>
      <c r="FR192" s="3">
        <f>MIN(IF(FQ192=1,($S192-$S191)/(ABS($Q192)-ABS($Q191))*(G$54-ABS($Q191))+$S191,0),$D$7)</f>
        <v>0</v>
      </c>
      <c r="FS192" s="1">
        <f>IF(ABS($Q192)&lt;G$55,$AA192,IF(ABS($Q191)&lt;G$55,(G$55-ABS($Q191))*($Z191+$Z192)*0.5*($D$27+$D$28)*$D$5*1000,0))</f>
        <v>0</v>
      </c>
      <c r="FT192" s="1">
        <f>IF(AND(G$55&lt;ABS($Q192),G$55&gt;ABS($Q191)),1,0)</f>
        <v>0</v>
      </c>
      <c r="FU192" s="3">
        <f>MIN(IF(FT192=1,($S192-$S191)/(ABS($Q192)-ABS($Q191))*(G$55-ABS($Q191))+$S191,0),$D$7)</f>
        <v>0</v>
      </c>
      <c r="FV192" s="1" t="e">
        <f>IF(ABS($Q192)&lt;#REF!,$AA192,IF(ABS($Q191)&lt;#REF!,(#REF!-ABS($Q191))*($Z191+$Z192)*0.5*($D$27+$D$28)*$D$5*1000,0))</f>
        <v>#REF!</v>
      </c>
      <c r="FW192" s="1" t="e">
        <f>IF(AND(#REF!&lt;ABS($Q192),#REF!&gt;ABS($Q191)),1,0)</f>
        <v>#REF!</v>
      </c>
      <c r="FX192" s="3" t="e">
        <f>MIN(IF(FW192=1,($S192-$S191)/(ABS($Q192)-ABS($Q191))*(#REF!-ABS($Q191))+$S191,0),$D$7)</f>
        <v>#REF!</v>
      </c>
    </row>
    <row r="193" spans="1:180" x14ac:dyDescent="0.35">
      <c r="A193" s="4"/>
      <c r="B193" s="4"/>
      <c r="C193" s="4"/>
      <c r="D193" s="4"/>
      <c r="E193" s="4"/>
      <c r="F193" s="4"/>
      <c r="G193" s="23"/>
      <c r="H193" s="23"/>
      <c r="I193" s="23"/>
      <c r="J193" s="23"/>
      <c r="K193" s="23"/>
      <c r="L193" s="36"/>
      <c r="M193" s="23"/>
      <c r="N193" s="23"/>
      <c r="O193" s="23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3">
        <f t="shared" si="9"/>
        <v>0.2</v>
      </c>
      <c r="AA193" s="3"/>
      <c r="AB193" s="1"/>
      <c r="AC193" s="2"/>
      <c r="AD193" s="2"/>
      <c r="AE193" s="1"/>
      <c r="AF193" s="2"/>
      <c r="AG193" s="2"/>
      <c r="AH193" s="1"/>
      <c r="AI193" s="2"/>
      <c r="AJ193" s="2"/>
      <c r="AK193" s="1"/>
      <c r="AL193" s="2"/>
      <c r="AM193" s="2"/>
      <c r="AN193" s="1"/>
      <c r="AO193" s="2"/>
      <c r="AP193" s="2"/>
      <c r="AQ193" s="1"/>
      <c r="AR193" s="2"/>
      <c r="AS193" s="2"/>
      <c r="AT193" s="1"/>
      <c r="AU193" s="2"/>
      <c r="AV193" s="2"/>
      <c r="AW193" s="1"/>
      <c r="AX193" s="2"/>
      <c r="AY193" s="2"/>
      <c r="AZ193" s="1"/>
      <c r="BA193" s="2"/>
      <c r="BB193" s="2"/>
      <c r="BC193" s="1"/>
      <c r="BD193" s="2"/>
      <c r="BE193" s="2"/>
      <c r="BF193" s="1"/>
      <c r="BG193" s="2"/>
      <c r="BH193" s="2"/>
      <c r="BI193" s="1"/>
      <c r="BJ193" s="2"/>
      <c r="BK193" s="2"/>
      <c r="BL193" s="1"/>
      <c r="BM193" s="2"/>
      <c r="BN193" s="2"/>
      <c r="BO193" s="1"/>
      <c r="BP193" s="2"/>
      <c r="BQ193" s="2"/>
      <c r="BR193" s="1"/>
      <c r="BS193" s="2"/>
      <c r="BT193" s="2"/>
      <c r="BU193" s="1"/>
      <c r="BV193" s="2"/>
      <c r="BW193" s="2"/>
      <c r="BX193" s="1"/>
      <c r="BY193" s="2"/>
      <c r="BZ193" s="2"/>
      <c r="CA193" s="1"/>
      <c r="CB193" s="2"/>
      <c r="CC193" s="2"/>
      <c r="CD193" s="1"/>
      <c r="CE193" s="2"/>
      <c r="CF193" s="2"/>
      <c r="CG193" s="1"/>
      <c r="CH193" s="2"/>
      <c r="CI193" s="2"/>
      <c r="CJ193" s="1"/>
      <c r="CK193" s="2"/>
      <c r="CL193" s="2"/>
      <c r="CM193" s="1"/>
      <c r="CN193" s="2"/>
      <c r="CO193" s="2"/>
      <c r="CP193" s="1"/>
      <c r="CQ193" s="2"/>
      <c r="CR193" s="2"/>
      <c r="CS193" s="1"/>
      <c r="CT193" s="2"/>
      <c r="CU193" s="2"/>
      <c r="CV193" s="1"/>
      <c r="CW193" s="2"/>
      <c r="CX193" s="2"/>
      <c r="CY193" s="1"/>
      <c r="CZ193" s="2"/>
      <c r="DA193" s="2"/>
      <c r="DB193" s="1"/>
      <c r="DC193" s="2"/>
      <c r="DD193" s="2"/>
      <c r="DE193" s="1"/>
      <c r="DF193" s="2"/>
      <c r="DG193" s="2"/>
      <c r="DH193" s="1"/>
      <c r="DI193" s="2"/>
      <c r="DJ193" s="2"/>
      <c r="DK193" s="1"/>
      <c r="DL193" s="2"/>
      <c r="DM193" s="2"/>
      <c r="DN193" s="1"/>
      <c r="DO193" s="2"/>
      <c r="DP193" s="2"/>
      <c r="DQ193" s="1"/>
      <c r="DR193" s="2"/>
      <c r="DS193" s="2"/>
      <c r="DT193" s="1"/>
      <c r="DU193" s="2"/>
      <c r="DV193" s="2"/>
      <c r="DW193" s="1"/>
      <c r="DX193" s="2"/>
      <c r="DY193" s="2"/>
      <c r="DZ193" s="1"/>
      <c r="EA193" s="2"/>
      <c r="EB193" s="2"/>
      <c r="EC193" s="1"/>
      <c r="ED193" s="2"/>
      <c r="EE193" s="2"/>
      <c r="EF193" s="1"/>
      <c r="EG193" s="2"/>
      <c r="EH193" s="2"/>
      <c r="EI193" s="1"/>
      <c r="EJ193" s="2"/>
      <c r="EK193" s="2"/>
      <c r="EL193" s="1"/>
      <c r="EM193" s="2"/>
      <c r="EN193" s="2"/>
      <c r="EO193" s="1"/>
      <c r="EP193" s="2"/>
      <c r="EQ193" s="2"/>
      <c r="ER193" s="1"/>
      <c r="ES193" s="2"/>
      <c r="ET193" s="2"/>
      <c r="EU193" s="1"/>
      <c r="EV193" s="2"/>
      <c r="EW193" s="2"/>
      <c r="EX193" s="1"/>
      <c r="EY193" s="2"/>
      <c r="EZ193" s="2"/>
      <c r="FA193" s="1"/>
      <c r="FB193" s="2"/>
      <c r="FC193" s="2"/>
      <c r="FD193" s="1"/>
      <c r="FE193" s="2"/>
      <c r="FF193" s="2"/>
      <c r="FG193" s="1"/>
      <c r="FH193" s="2"/>
      <c r="FI193" s="2"/>
      <c r="FJ193" s="1"/>
      <c r="FK193" s="2"/>
      <c r="FL193" s="2"/>
      <c r="FM193" s="1"/>
      <c r="FN193" s="2"/>
      <c r="FO193" s="2"/>
      <c r="FP193" s="1"/>
      <c r="FQ193" s="2"/>
      <c r="FR193" s="2"/>
      <c r="FS193" s="1"/>
      <c r="FT193" s="2"/>
      <c r="FU193" s="2"/>
      <c r="FV193" s="1"/>
      <c r="FW193" s="2"/>
      <c r="FX193" s="2"/>
    </row>
    <row r="194" spans="1:180" x14ac:dyDescent="0.35">
      <c r="A194" s="4"/>
      <c r="B194" s="4"/>
      <c r="C194" s="4"/>
      <c r="D194" s="4"/>
      <c r="E194" s="4"/>
      <c r="F194" s="4"/>
      <c r="G194" s="23"/>
      <c r="H194" s="23"/>
      <c r="I194" s="23"/>
      <c r="J194" s="23"/>
      <c r="K194" s="23"/>
      <c r="L194" s="36"/>
      <c r="M194" s="23"/>
      <c r="N194" s="23"/>
      <c r="O194" s="23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3">
        <f t="shared" si="9"/>
        <v>0.2</v>
      </c>
      <c r="AA194" s="1">
        <f>$R193*($Z194+$Z193)*0.5*($D$27+$D$28)*1000*$D$5</f>
        <v>0</v>
      </c>
      <c r="AB194" s="1">
        <f>IF(ABS($Q194)&lt;$G$6,$AA194,IF(ABS($Q193)&lt;$G$6,($G$6-ABS($Q193))*($Z193+$Z194)*0.5*($D$27+$D$28)*$D$5*1000,0))</f>
        <v>0</v>
      </c>
      <c r="AC194" s="1">
        <f>IF(AND($G$6&lt;ABS($Q194),$G$6&gt;ABS($Q193)),1,0)</f>
        <v>0</v>
      </c>
      <c r="AD194" s="3">
        <f>MIN(IF(AC194=1,($S194-$S193)/(ABS($Q194)-ABS($Q193))*($G$6-ABS($Q193))+$S193,0),$D$7)</f>
        <v>0</v>
      </c>
      <c r="AE194" s="1">
        <f>IF(ABS($Q194)&lt;$G$7,$AA194,IF(ABS($Q193)&lt;$G$7,($G$7-ABS($Q193))*($Z193+$Z194)*0.5*($D$27+$D$28)*$D$5*1000,0))</f>
        <v>0</v>
      </c>
      <c r="AF194" s="1">
        <f>IF(AND($G$7&lt;ABS($Q194),$G$7&gt;ABS($Q193)),1,0)</f>
        <v>0</v>
      </c>
      <c r="AG194" s="3">
        <f>MIN(IF(AF194=1,($S194-$S193)/(ABS($Q194)-ABS($Q193))*($G$7-ABS($Q193))+$S193,0),$D$7)</f>
        <v>0</v>
      </c>
      <c r="AH194" s="1">
        <f>IF(ABS($Q194)&lt;$G$8,$AA194,IF(ABS($Q193)&lt;$G$8,($G$8-ABS($Q193))*($Z193+$Z194)*0.5*($D$27+$D$28)*$D$5*1000,0))</f>
        <v>0</v>
      </c>
      <c r="AI194" s="1">
        <f>IF(AND($G$8&lt;ABS($Q194),$G$8&gt;ABS($Q193)),1,0)</f>
        <v>0</v>
      </c>
      <c r="AJ194" s="3">
        <f>MIN(IF(AI194=1,($S194-$S193)/(ABS($Q194)-ABS($Q193))*($G$8-ABS($Q193))+$S193,0),$D$7)</f>
        <v>0</v>
      </c>
      <c r="AK194" s="1">
        <f>IF(ABS($Q194)&lt;$G$9,$AA194,IF(ABS($Q193)&lt;$G$9,($G$9-ABS($Q193))*($Z193+$Z194)*0.5*($D$27+$D$28)*$D$5*1000,0))</f>
        <v>0</v>
      </c>
      <c r="AL194" s="1">
        <f>IF(AND($G$9&lt;ABS($Q194),$G$9&gt;ABS($Q193)),1,0)</f>
        <v>0</v>
      </c>
      <c r="AM194" s="3">
        <f>MIN(IF(AL194=1,($S194-$S193)/(ABS($Q194)-ABS($Q193))*($G$9-ABS($Q193))+$S193,0),$D$7)</f>
        <v>0</v>
      </c>
      <c r="AN194" s="1">
        <f>IF(ABS($Q194)&lt;$G$10,$AA194,IF(ABS($Q193)&lt;$G$10,($G$10-ABS($Q193))*($Z193+$Z194)*0.5*($D$27+$D$28)*$D$5*1000,0))</f>
        <v>0</v>
      </c>
      <c r="AO194" s="1">
        <f>IF(AND($G$10&lt;ABS($Q194),$G$10&gt;ABS($Q193)),1,0)</f>
        <v>0</v>
      </c>
      <c r="AP194" s="3">
        <f>MIN(IF(AO194=1,($S194-$S193)/(ABS($Q194)-ABS($Q193))*($G$10-ABS($Q193))+$S193,0),$D$7)</f>
        <v>0</v>
      </c>
      <c r="AQ194" s="1">
        <f>IF(ABS($Q194)&lt;$G$11,$AA194,IF(ABS($Q193)&lt;$G$11,($G$11-ABS($Q193))*($Z193+$Z194)*0.5*($D$27+$D$28)*$D$5*1000,0))</f>
        <v>0</v>
      </c>
      <c r="AR194" s="1">
        <f>IF(AND($G$11&lt;ABS($Q194),$G$11&gt;ABS($Q193)),1,0)</f>
        <v>0</v>
      </c>
      <c r="AS194" s="3">
        <f>MIN(IF(AR194=1,($S194-$S193)/(ABS($Q194)-ABS($Q193))*($G$11-ABS($Q193))+$S193,0),$D$7)</f>
        <v>0</v>
      </c>
      <c r="AT194" s="1">
        <f>IF(ABS($Q194)&lt;$G$12,$AA194,IF(ABS($Q193)&lt;$G$12,($G$12-ABS($Q193))*($Z193+$Z194)*0.5*($D$27+$D$28)*$D$5*1000,0))</f>
        <v>0</v>
      </c>
      <c r="AU194" s="1">
        <f>IF(AND($G$12&lt;ABS($Q194),$G$12&gt;ABS($Q193)),1,0)</f>
        <v>0</v>
      </c>
      <c r="AV194" s="3">
        <f>MIN(IF(AU194=1,($S194-$S193)/(ABS($Q194)-ABS($Q193))*($G$12-ABS($Q193))+$S193,0),$D$7)</f>
        <v>0</v>
      </c>
      <c r="AW194" s="1">
        <f>IF(ABS($Q194)&lt;$G$13,$AA194,IF(ABS($Q193)&lt;$G$13,($G$13-ABS($Q193))*($Z193+$Z194)*0.5*($D$27+$D$28)*$D$5*1000,0))</f>
        <v>0</v>
      </c>
      <c r="AX194" s="1">
        <f>IF(AND($G$13&lt;ABS($Q194),$G$13&gt;ABS($Q193)),1,0)</f>
        <v>0</v>
      </c>
      <c r="AY194" s="3">
        <f>MIN(IF(AX194=1,($S194-$S193)/(ABS($Q194)-ABS($Q193))*($G$13-ABS($Q193))+$S193,0),$D$7)</f>
        <v>0</v>
      </c>
      <c r="AZ194" s="1">
        <f>IF(ABS($Q194)&lt;$G$14,$AA194,IF(ABS($Q193)&lt;$G$14,($G$14-ABS($Q193))*($Z193+$Z194)*0.5*($D$27+$D$28)*$D$5*1000,0))</f>
        <v>0</v>
      </c>
      <c r="BA194" s="1">
        <f>IF(AND($G$14&lt;ABS($Q194),$G$14&gt;ABS($Q193)),1,0)</f>
        <v>0</v>
      </c>
      <c r="BB194" s="3">
        <f>MIN(IF(BA194=1,($S194-$S193)/(ABS($Q194)-ABS($Q193))*($G$14-ABS($Q193))+$S193,0),$D$7)</f>
        <v>0</v>
      </c>
      <c r="BC194" s="1">
        <f>IF(ABS($Q194)&lt;G$15,$AA194,IF(ABS($Q193)&lt;G$15,(G$15-ABS($Q193))*($Z193+$Z194)*0.5*($D$27+$D$28)*$D$5*1000,0))</f>
        <v>0</v>
      </c>
      <c r="BD194" s="1">
        <f>IF(AND(G$15&lt;ABS($Q194),G$15&gt;ABS($Q193)),1,0)</f>
        <v>0</v>
      </c>
      <c r="BE194" s="3">
        <f>MIN(IF(BD194=1,($S194-$S193)/(ABS($Q194)-ABS($Q193))*(G$15-ABS($Q193))+$S193,0),$D$7)</f>
        <v>0</v>
      </c>
      <c r="BF194" s="1">
        <f>IF(ABS($Q194)&lt;G$16,$AA194,IF(ABS($Q193)&lt;G$16,(G$16-ABS($Q193))*($Z193+$Z194)*0.5*($D$27+$D$28)*$D$5*1000,0))</f>
        <v>0</v>
      </c>
      <c r="BG194" s="1">
        <f>IF(AND(G$16&lt;ABS($Q194),G$16&gt;ABS($Q193)),1,0)</f>
        <v>0</v>
      </c>
      <c r="BH194" s="3">
        <f>MIN(IF(BG194=1,($S194-$S193)/(ABS($Q194)-ABS($Q193))*(G$16-ABS($Q193))+$S193,0),$D$7)</f>
        <v>0</v>
      </c>
      <c r="BI194" s="1">
        <f>IF(ABS($Q194)&lt;G$17,$AA194,IF(ABS($Q193)&lt;G$17,(G$17-ABS($Q193))*($Z193+$Z194)*0.5*($D$27+$D$28)*$D$5*1000,0))</f>
        <v>0</v>
      </c>
      <c r="BJ194" s="1">
        <f>IF(AND(G$17&lt;ABS($Q194),G$17&gt;ABS($Q193)),1,0)</f>
        <v>0</v>
      </c>
      <c r="BK194" s="3">
        <f>MIN(IF(BJ194=1,($S194-$S193)/(ABS($Q194)-ABS($Q193))*(G$17-ABS($Q193))+$S193,0),$D$7)</f>
        <v>0</v>
      </c>
      <c r="BL194" s="1">
        <f>IF(ABS($Q194)&lt;G$18,$AA194,IF(ABS($Q193)&lt;G$18,(G$18-ABS($Q193))*($Z193+$Z194)*0.5*($D$27+$D$28)*$D$5*1000,0))</f>
        <v>0</v>
      </c>
      <c r="BM194" s="1">
        <f>IF(AND(G$18&lt;ABS($Q194),G$18&gt;ABS($Q193)),1,0)</f>
        <v>0</v>
      </c>
      <c r="BN194" s="3">
        <f>MIN(IF(BM194=1,($S194-$S193)/(ABS($Q194)-ABS($Q193))*(G$18-ABS($Q193))+$S193,0),$D$7)</f>
        <v>0</v>
      </c>
      <c r="BO194" s="1">
        <f>IF(ABS($Q194)&lt;G$19,$AA194,IF(ABS($Q193)&lt;G$19,(G$19-ABS($Q193))*($Z193+$Z194)*0.5*($D$27+$D$28)*$D$5*1000,0))</f>
        <v>0</v>
      </c>
      <c r="BP194" s="1">
        <f>IF(AND(G$19&lt;ABS($Q194),G$19&gt;ABS($Q193)),1,0)</f>
        <v>0</v>
      </c>
      <c r="BQ194" s="3">
        <f>MIN(IF(BP194=1,($S194-$S193)/(ABS($Q194)-ABS($Q193))*(G$19-ABS($Q193))+$S193,0),$D$7)</f>
        <v>0</v>
      </c>
      <c r="BR194" s="1">
        <f>IF(ABS($Q194)&lt;G$20,$AA194,IF(ABS($Q193)&lt;G$20,(G$20-ABS($Q193))*($Z193+$Z194)*0.5*($D$27+$D$28)*$D$5*1000,0))</f>
        <v>0</v>
      </c>
      <c r="BS194" s="1">
        <f>IF(AND(G$20&lt;ABS($Q194),G$20&gt;ABS($Q193)),1,0)</f>
        <v>0</v>
      </c>
      <c r="BT194" s="3">
        <f>MIN(IF(BS194=1,($S194-$S193)/(ABS($Q194)-ABS($Q193))*(G$20-ABS($Q193))+$S193,0),$D$7)</f>
        <v>0</v>
      </c>
      <c r="BU194" s="1">
        <f>IF(ABS($Q194)&lt;G$21,$AA194,IF(ABS($Q193)&lt;G$21,(G$21-ABS($Q193))*($Z193+$Z194)*0.5*($D$27+$D$28)*$D$5*1000,0))</f>
        <v>0</v>
      </c>
      <c r="BV194" s="1">
        <f>IF(AND(G$21&lt;ABS($Q194),G$21&gt;ABS($Q193)),1,0)</f>
        <v>0</v>
      </c>
      <c r="BW194" s="3">
        <f>MIN(IF(BV194=1,($S194-$S193)/(ABS($Q194)-ABS($Q193))*(G$21-ABS($Q193))+$S193,0),$D$7)</f>
        <v>0</v>
      </c>
      <c r="BX194" s="1">
        <f>IF(ABS($Q194)&lt;G$22,$AA194,IF(ABS($Q193)&lt;G$22,(G$22-ABS($Q193))*($Z193+$Z194)*0.5*($D$27+$D$28)*$D$5*1000,0))</f>
        <v>0</v>
      </c>
      <c r="BY194" s="1">
        <f>IF(AND(G$22&lt;ABS($Q194),G$22&gt;ABS($Q193)),1,0)</f>
        <v>0</v>
      </c>
      <c r="BZ194" s="3">
        <f>MIN(IF(BY194=1,($S194-$S193)/(ABS($Q194)-ABS($Q193))*(G$22-ABS($Q193))+$S193,0),$D$7)</f>
        <v>0</v>
      </c>
      <c r="CA194" s="1">
        <f>IF(ABS($Q194)&lt;G$23,$AA194,IF(ABS($Q193)&lt;G$23,(G$23-ABS($Q193))*($Z193+$Z194)*0.5*($D$27+$D$28)*$D$5*1000,0))</f>
        <v>0</v>
      </c>
      <c r="CB194" s="1">
        <f>IF(AND(G$23&lt;ABS($Q194),G$23&gt;ABS($Q193)),1,0)</f>
        <v>0</v>
      </c>
      <c r="CC194" s="3">
        <f>MIN(IF(CB194=1,($S194-$S193)/(ABS($Q194)-ABS($Q193))*(G$23-ABS($Q193))+$S193,0),$D$7)</f>
        <v>0</v>
      </c>
      <c r="CD194" s="1">
        <f>IF(ABS($Q194)&lt;G$24,$AA194,IF(ABS($Q193)&lt;G$24,(G$24-ABS($Q193))*($Z193+$Z194)*0.5*($D$27+$D$28)*$D$5*1000,0))</f>
        <v>0</v>
      </c>
      <c r="CE194" s="1">
        <f>IF(AND(G$24&lt;ABS($Q194),G$24&gt;ABS($Q193)),1,0)</f>
        <v>0</v>
      </c>
      <c r="CF194" s="3">
        <f>MIN(IF(CE194=1,($S194-$S193)/(ABS($Q194)-ABS($Q193))*(G$24-ABS($Q193))+$S193,0),$D$7)</f>
        <v>0</v>
      </c>
      <c r="CG194" s="1">
        <f>IF(ABS($Q194)&lt;G$25,$AA194,IF(ABS($Q193)&lt;G$25,(G$25-ABS($Q193))*($Z193+$Z194)*0.5*($D$27+$D$28)*$D$5*1000,0))</f>
        <v>0</v>
      </c>
      <c r="CH194" s="1">
        <f>IF(AND(G$25&lt;ABS($Q194),G$25&gt;ABS($Q193)),1,0)</f>
        <v>0</v>
      </c>
      <c r="CI194" s="3">
        <f>MIN(IF(CH194=1,($S194-$S193)/(ABS($Q194)-ABS($Q193))*(G$25-ABS($Q193))+$S193,0),$D$7)</f>
        <v>0</v>
      </c>
      <c r="CJ194" s="1">
        <f>IF(ABS($Q194)&lt;G$26,$AA194,IF(ABS($Q193)&lt;G$26,(G$26-ABS($Q193))*($Z193+$Z194)*0.5*($D$27+$D$28)*$D$5*1000,0))</f>
        <v>0</v>
      </c>
      <c r="CK194" s="1">
        <f>IF(AND(G$26&lt;ABS($Q194),G$26&gt;ABS($Q193)),1,0)</f>
        <v>0</v>
      </c>
      <c r="CL194" s="3">
        <f>MIN(IF(CK194=1,($S194-$S193)/(ABS($Q194)-ABS($Q193))*(G$26-ABS($Q193))+$S193,0),$D$7)</f>
        <v>0</v>
      </c>
      <c r="CM194" s="1">
        <f>IF(ABS($Q194)&lt;G$27,$AA194,IF(ABS($Q193)&lt;G$27,(G$27-ABS($Q193))*($Z193+$Z194)*0.5*($D$27+$D$28)*$D$5*1000,0))</f>
        <v>0</v>
      </c>
      <c r="CN194" s="1">
        <f>IF(AND(G$27&lt;ABS($Q194),G$27&gt;ABS($Q193)),1,0)</f>
        <v>0</v>
      </c>
      <c r="CO194" s="3">
        <f>MIN(IF(CN194=1,($S194-$S193)/(ABS($Q194)-ABS($Q193))*(G$27-ABS($Q193))+$S193,0),$D$7)</f>
        <v>0</v>
      </c>
      <c r="CP194" s="1">
        <f>IF(ABS($Q194)&lt;G$28,$AA194,IF(ABS($Q193)&lt;G$28,(G$28-ABS($Q193))*($Z193+$Z194)*0.5*($D$27+$D$28)*$D$5*1000,0))</f>
        <v>0</v>
      </c>
      <c r="CQ194" s="1">
        <f>IF(AND(G$28&lt;ABS($Q194),G$28&gt;ABS($Q193)),1,0)</f>
        <v>0</v>
      </c>
      <c r="CR194" s="3">
        <f>MIN(IF(CQ194=1,($S194-$S193)/(ABS($Q194)-ABS($Q193))*(G$28-ABS($Q193))+$S193,0),$D$7)</f>
        <v>0</v>
      </c>
      <c r="CS194" s="1">
        <f>IF(ABS($Q194)&lt;G$29,$AA194,IF(ABS($Q193)&lt;G$29,(G$29-ABS($Q193))*($Z193+$Z194)*0.5*($D$27+$D$28)*$D$5*1000,0))</f>
        <v>0</v>
      </c>
      <c r="CT194" s="1">
        <f>IF(AND(G$29&lt;ABS($Q194),G$29&gt;ABS($Q193)),1,0)</f>
        <v>0</v>
      </c>
      <c r="CU194" s="3">
        <f>MIN(IF(CT194=1,($S194-$S193)/(ABS($Q194)-ABS($Q193))*(G$29-ABS($Q193))+$S193,0),$D$7)</f>
        <v>0</v>
      </c>
      <c r="CV194" s="1">
        <f>IF(ABS($Q194)&lt;G$30,$AA194,IF(ABS($Q193)&lt;G$30,(G$30-ABS($Q193))*($Z193+$Z194)*0.5*($D$27+$D$28)*$D$5*1000,0))</f>
        <v>0</v>
      </c>
      <c r="CW194" s="1">
        <f>IF(AND(G$30&lt;ABS($Q194),G$30&gt;ABS($Q193)),1,0)</f>
        <v>0</v>
      </c>
      <c r="CX194" s="3">
        <f>MIN(IF(CW194=1,($S194-$S193)/(ABS($Q194)-ABS($Q193))*(G$30-ABS($Q193))+$S193,0),$D$7)</f>
        <v>0</v>
      </c>
      <c r="CY194" s="1">
        <f>IF(ABS($Q194)&lt;G$31,$AA194,IF(ABS($Q193)&lt;G$31,(G$31-ABS($Q193))*($Z193+$Z194)*0.5*($D$27+$D$28)*$D$5*1000,0))</f>
        <v>0</v>
      </c>
      <c r="CZ194" s="1">
        <f>IF(AND(G$31&lt;ABS($Q194),G$31&gt;ABS($Q193)),1,0)</f>
        <v>0</v>
      </c>
      <c r="DA194" s="3">
        <f>MIN(IF(CZ194=1,($S194-$S193)/(ABS($Q194)-ABS($Q193))*(G$31-ABS($Q193))+$S193,0),$D$7)</f>
        <v>0</v>
      </c>
      <c r="DB194" s="1">
        <f>IF(ABS($Q194)&lt;G$32,$AA194,IF(ABS($Q193)&lt;G$32,(G$32-ABS($Q193))*($Z193+$Z194)*0.5*($D$27+$D$28)*$D$5*1000,0))</f>
        <v>0</v>
      </c>
      <c r="DC194" s="1">
        <f>IF(AND(G$32&lt;ABS($Q194),G$32&gt;ABS($Q193)),1,0)</f>
        <v>0</v>
      </c>
      <c r="DD194" s="3">
        <f>MIN(IF(DC194=1,($S194-$S193)/(ABS($Q194)-ABS($Q193))*(G$32-ABS($Q193))+$S193,0),$D$7)</f>
        <v>0</v>
      </c>
      <c r="DE194" s="1">
        <f>IF(ABS($Q194)&lt;G$33,$AA194,IF(ABS($Q193)&lt;G$33,(G$33-ABS($Q193))*($Z193+$Z194)*0.5*($D$27+$D$28)*$D$5*1000,0))</f>
        <v>0</v>
      </c>
      <c r="DF194" s="1">
        <f>IF(AND(G$33&lt;ABS($Q194),G$33&gt;ABS($Q193)),1,0)</f>
        <v>0</v>
      </c>
      <c r="DG194" s="3">
        <f>MIN(IF(DF194=1,($S194-$S193)/(ABS($Q194)-ABS($Q193))*(G$33-ABS($Q193))+$S193,0),$D$7)</f>
        <v>0</v>
      </c>
      <c r="DH194" s="1">
        <f>IF(ABS($Q194)&lt;G$34,$AA194,IF(ABS($Q193)&lt;G$34,(G$34-ABS($Q193))*($Z193+$Z194)*0.5*($D$27+$D$28)*$D$5*1000,0))</f>
        <v>0</v>
      </c>
      <c r="DI194" s="1">
        <f>IF(AND(G$34&lt;ABS($Q194),G$34&gt;ABS($Q193)),1,0)</f>
        <v>0</v>
      </c>
      <c r="DJ194" s="3">
        <f>MIN(IF(DI194=1,($S194-$S193)/(ABS($Q194)-ABS($Q193))*(G$34-ABS($Q193))+$S193,0),$D$7)</f>
        <v>0</v>
      </c>
      <c r="DK194" s="1">
        <f>IF(ABS($Q194)&lt;G$35,$AA194,IF(ABS($Q193)&lt;G$35,(G$35-ABS($Q193))*($Z193+$Z194)*0.5*($D$27+$D$28)*$D$5*1000,0))</f>
        <v>0</v>
      </c>
      <c r="DL194" s="1">
        <f>IF(AND(G$35&lt;ABS($Q194),G$35&gt;ABS($Q193)),1,0)</f>
        <v>0</v>
      </c>
      <c r="DM194" s="3">
        <f>MIN(IF(DL194=1,($S194-$S193)/(ABS($Q194)-ABS($Q193))*(G$35-ABS($Q193))+$S193,0),$D$7)</f>
        <v>0</v>
      </c>
      <c r="DN194" s="1">
        <f>IF(ABS($Q194)&lt;G$36,$AA194,IF(ABS($Q193)&lt;G$36,(G$36-ABS($Q193))*($Z193+$Z194)*0.5*($D$27+$D$28)*$D$5*1000,0))</f>
        <v>0</v>
      </c>
      <c r="DO194" s="1">
        <f>IF(AND(G$36&lt;ABS($Q194),G$36&gt;ABS($Q193)),1,0)</f>
        <v>0</v>
      </c>
      <c r="DP194" s="3">
        <f>MIN(IF(DO194=1,($S194-$S193)/(ABS($Q194)-ABS($Q193))*(G$36-ABS($Q193))+$S193,0),$D$7)</f>
        <v>0</v>
      </c>
      <c r="DQ194" s="1">
        <f>IF(ABS($Q194)&lt;G$37,$AA194,IF(ABS($Q193)&lt;G$37,(G$37-ABS($Q193))*($Z193+$Z194)*0.5*($D$27+$D$28)*$D$5*1000,0))</f>
        <v>0</v>
      </c>
      <c r="DR194" s="1">
        <f>IF(AND(G$37&lt;ABS($Q194),G$37&gt;ABS($Q193)),1,0)</f>
        <v>0</v>
      </c>
      <c r="DS194" s="3">
        <f>MIN(IF(DR194=1,($S194-$S193)/(ABS($Q194)-ABS($Q193))*(G$37-ABS($Q193))+$S193,0),$D$7)</f>
        <v>0</v>
      </c>
      <c r="DT194" s="1">
        <f>IF(ABS($Q194)&lt;G$38,$AA194,IF(ABS($Q193)&lt;G$38,(G$38-ABS($Q193))*($Z193+$Z194)*0.5*($D$27+$D$28)*$D$5*1000,0))</f>
        <v>0</v>
      </c>
      <c r="DU194" s="1">
        <f>IF(AND(G$38&lt;ABS($Q194),G$38&gt;ABS($Q193)),1,0)</f>
        <v>0</v>
      </c>
      <c r="DV194" s="3">
        <f>MIN(IF(DU194=1,($S194-$S193)/(ABS($Q194)-ABS($Q193))*(G$38-ABS($Q193))+$S193,0),$D$7)</f>
        <v>0</v>
      </c>
      <c r="DW194" s="1">
        <f>IF(ABS($Q194)&lt;G$39,$AA194,IF(ABS($Q193)&lt;G$39,(G$39-ABS($Q193))*($Z193+$Z194)*0.5*($D$27+$D$28)*$D$5*1000,0))</f>
        <v>0</v>
      </c>
      <c r="DX194" s="1">
        <f>IF(AND(G$39&lt;ABS($Q194),G$39&gt;ABS($Q193)),1,0)</f>
        <v>0</v>
      </c>
      <c r="DY194" s="3">
        <f>MIN(IF(DX194=1,($S194-$S193)/(ABS($Q194)-ABS($Q193))*(G$39-ABS($Q193))+$S193,0),$D$7)</f>
        <v>0</v>
      </c>
      <c r="DZ194" s="1">
        <f>IF(ABS($Q194)&lt;G$40,$AA194,IF(ABS($Q193)&lt;G$40,(G$40-ABS($Q193))*($Z193+$Z194)*0.5*($D$27+$D$28)*$D$5*1000,0))</f>
        <v>0</v>
      </c>
      <c r="EA194" s="1">
        <f>IF(AND(G$40&lt;ABS($Q194),G$40&gt;ABS($Q193)),1,0)</f>
        <v>0</v>
      </c>
      <c r="EB194" s="3">
        <f>MIN(IF(EA194=1,($S194-$S193)/(ABS($Q194)-ABS($Q193))*(G$40-ABS($Q193))+$S193,0),$D$7)</f>
        <v>0</v>
      </c>
      <c r="EC194" s="1">
        <f>IF(ABS($Q194)&lt;G$41,$AA194,IF(ABS($Q193)&lt;G$41,(G$41-ABS($Q193))*($Z193+$Z194)*0.5*($D$27+$D$28)*$D$5*1000,0))</f>
        <v>0</v>
      </c>
      <c r="ED194" s="1">
        <f>IF(AND(G$41&lt;ABS($Q194),G$41&gt;ABS($Q193)),1,0)</f>
        <v>0</v>
      </c>
      <c r="EE194" s="3">
        <f>MIN(IF(ED194=1,($S194-$S193)/(ABS($Q194)-ABS($Q193))*(G$41-ABS($Q193))+$S193,0),$D$7)</f>
        <v>0</v>
      </c>
      <c r="EF194" s="1">
        <f>IF(ABS($Q194)&lt;G$42,$AA194,IF(ABS($Q193)&lt;G$42,(G$42-ABS($Q193))*($Z193+$Z194)*0.5*($D$27+$D$28)*$D$5*1000,0))</f>
        <v>0</v>
      </c>
      <c r="EG194" s="1">
        <f>IF(AND(G$42&lt;ABS($Q194),G$42&gt;ABS($Q193)),1,0)</f>
        <v>0</v>
      </c>
      <c r="EH194" s="3">
        <f>MIN(IF(EG194=1,($S194-$S193)/(ABS($Q194)-ABS($Q193))*(G$42-ABS($Q193))+$S193,0),$D$7)</f>
        <v>0</v>
      </c>
      <c r="EI194" s="1">
        <f>IF(ABS($Q194)&lt;G$43,$AA194,IF(ABS($Q193)&lt;G$43,(G$43-ABS($Q193))*($Z193+$Z194)*0.5*($D$27+$D$28)*$D$5*1000,0))</f>
        <v>0</v>
      </c>
      <c r="EJ194" s="1">
        <f>IF(AND(G$43&lt;ABS($Q194),G$43&gt;ABS($Q193)),1,0)</f>
        <v>0</v>
      </c>
      <c r="EK194" s="3">
        <f>MIN(IF(EJ194=1,($S194-$S193)/(ABS($Q194)-ABS($Q193))*(G$43-ABS($Q193))+$S193,0),$D$7)</f>
        <v>0</v>
      </c>
      <c r="EL194" s="1">
        <f>IF(ABS($Q194)&lt;G$44,$AA194,IF(ABS($Q193)&lt;G$44,(G$44-ABS($Q193))*($Z193+$Z194)*0.5*($D$27+$D$28)*$D$5*1000,0))</f>
        <v>0</v>
      </c>
      <c r="EM194" s="1">
        <f>IF(AND(G$44&lt;ABS($Q194),G$44&gt;ABS($Q193)),1,0)</f>
        <v>0</v>
      </c>
      <c r="EN194" s="3">
        <f>MIN(IF(EM194=1,($S194-$S193)/(ABS($Q194)-ABS($Q193))*(G$44-ABS($Q193))+$S193,0),$D$7)</f>
        <v>0</v>
      </c>
      <c r="EO194" s="1">
        <f>IF(ABS($Q194)&lt;G$45,$AA194,IF(ABS($Q193)&lt;G$45,(G$45-ABS($Q193))*($Z193+$Z194)*0.5*($D$27+$D$28)*$D$5*1000,0))</f>
        <v>0</v>
      </c>
      <c r="EP194" s="1">
        <f>IF(AND(G$45&lt;ABS($Q194),G$45&gt;ABS($Q193)),1,0)</f>
        <v>0</v>
      </c>
      <c r="EQ194" s="3">
        <f>MIN(IF(EP194=1,($S194-$S193)/(ABS($Q194)-ABS($Q193))*(G$45-ABS($Q193))+$S193,0),$D$7)</f>
        <v>0</v>
      </c>
      <c r="ER194" s="1">
        <f>IF(ABS($Q194)&lt;G$46,$AA194,IF(ABS($Q193)&lt;G$46,(G$46-ABS($Q193))*($Z193+$Z194)*0.5*($D$27+$D$28)*$D$5*1000,0))</f>
        <v>0</v>
      </c>
      <c r="ES194" s="1">
        <f>IF(AND(G$46&lt;ABS($Q194),G$46&gt;ABS($Q193)),1,0)</f>
        <v>0</v>
      </c>
      <c r="ET194" s="3">
        <f>MIN(IF(ES194=1,($S194-$S193)/(ABS($Q194)-ABS($Q193))*(G$46-ABS($Q193))+$S193,0),$D$7)</f>
        <v>0</v>
      </c>
      <c r="EU194" s="1">
        <f>IF(ABS($Q194)&lt;G$47,$AA194,IF(ABS($Q193)&lt;G$47,(G$47-ABS($Q193))*($Z193+$Z194)*0.5*($D$27+$D$28)*$D$5*1000,0))</f>
        <v>0</v>
      </c>
      <c r="EV194" s="1">
        <f>IF(AND(G$47&lt;ABS($Q194),G$47&gt;ABS($Q193)),1,0)</f>
        <v>0</v>
      </c>
      <c r="EW194" s="3">
        <f>MIN(IF(EV194=1,($S194-$S193)/(ABS($Q194)-ABS($Q193))*(G$47-ABS($Q193))+$S193,0),$D$7)</f>
        <v>0</v>
      </c>
      <c r="EX194" s="1">
        <f>IF(ABS($Q194)&lt;G$48,$AA194,IF(ABS($Q193)&lt;G$48,(G$48-ABS($Q193))*($Z193+$Z194)*0.5*($D$27+$D$28)*$D$5*1000,0))</f>
        <v>0</v>
      </c>
      <c r="EY194" s="1">
        <f>IF(AND(G$48&lt;ABS($Q194),G$48&gt;ABS($Q193)),1,0)</f>
        <v>0</v>
      </c>
      <c r="EZ194" s="3">
        <f>MIN(IF(EY194=1,($S194-$S193)/(ABS($Q194)-ABS($Q193))*(G$48-ABS($Q193))+$S193,0),$D$7)</f>
        <v>0</v>
      </c>
      <c r="FA194" s="1">
        <f>IF(ABS($Q194)&lt;G$49,$AA194,IF(ABS($Q193)&lt;G$49,(G$49-ABS($Q193))*($Z193+$Z194)*0.5*($D$27+$D$28)*$D$5*1000,0))</f>
        <v>0</v>
      </c>
      <c r="FB194" s="1">
        <f>IF(AND(G$49&lt;ABS($Q194),G$49&gt;ABS($Q193)),1,0)</f>
        <v>0</v>
      </c>
      <c r="FC194" s="3">
        <f>MIN(IF(FB194=1,($S194-$S193)/(ABS($Q194)-ABS($Q193))*(G$49-ABS($Q193))+$S193,0),$D$7)</f>
        <v>0</v>
      </c>
      <c r="FD194" s="1">
        <f>IF(ABS($Q194)&lt;G$50,$AA194,IF(ABS($Q193)&lt;G$50,(G$50-ABS($Q193))*($Z193+$Z194)*0.5*($D$27+$D$28)*$D$5*1000,0))</f>
        <v>0</v>
      </c>
      <c r="FE194" s="1">
        <f>IF(AND(G$50&lt;ABS($Q194),G$50&gt;ABS($Q193)),1,0)</f>
        <v>0</v>
      </c>
      <c r="FF194" s="3">
        <f>MIN(IF(FE194=1,($S194-$S193)/(ABS($Q194)-ABS($Q193))*(G$50-ABS($Q193))+$S193,0),$D$7)</f>
        <v>0</v>
      </c>
      <c r="FG194" s="1">
        <f>IF(ABS($Q194)&lt;G$51,$AA194,IF(ABS($Q193)&lt;G$51,(G$51-ABS($Q193))*($Z193+$Z194)*0.5*($D$27+$D$28)*$D$5*1000,0))</f>
        <v>0</v>
      </c>
      <c r="FH194" s="1">
        <f>IF(AND(G$51&lt;ABS($Q194),G$51&gt;ABS($Q193)),1,0)</f>
        <v>0</v>
      </c>
      <c r="FI194" s="3">
        <f>MIN(IF(FH194=1,($S194-$S193)/(ABS($Q194)-ABS($Q193))*(G$51-ABS($Q193))+$S193,0),$D$7)</f>
        <v>0</v>
      </c>
      <c r="FJ194" s="1">
        <f>IF(ABS($Q194)&lt;G$52,$AA194,IF(ABS($Q193)&lt;G$52,(G$52-ABS($Q193))*($Z193+$Z194)*0.5*($D$27+$D$28)*$D$5*1000,0))</f>
        <v>0</v>
      </c>
      <c r="FK194" s="1">
        <f>IF(AND(G$52&lt;ABS($Q194),G$52&gt;ABS($Q193)),1,0)</f>
        <v>0</v>
      </c>
      <c r="FL194" s="3">
        <f>MIN(IF(FK194=1,($S194-$S193)/(ABS($Q194)-ABS($Q193))*(G$52-ABS($Q193))+$S193,0),$D$7)</f>
        <v>0</v>
      </c>
      <c r="FM194" s="1">
        <f>IF(ABS($Q194)&lt;G$53,$AA194,IF(ABS($Q193)&lt;G$53,(G$53-ABS($Q193))*($Z193+$Z194)*0.5*($D$27+$D$28)*$D$5*1000,0))</f>
        <v>0</v>
      </c>
      <c r="FN194" s="1">
        <f>IF(AND(G$53&lt;ABS($Q194),G$53&gt;ABS($Q193)),1,0)</f>
        <v>0</v>
      </c>
      <c r="FO194" s="3">
        <f>MIN(IF(FN194=1,($S194-$S193)/(ABS($Q194)-ABS($Q193))*(G$53-ABS($Q193))+$S193,0),$D$7)</f>
        <v>0</v>
      </c>
      <c r="FP194" s="1">
        <f>IF(ABS($Q194)&lt;G$54,$AA194,IF(ABS($Q193)&lt;G$54,(G$54-ABS($Q193))*($Z193+$Z194)*0.5*($D$27+$D$28)*$D$5*1000,0))</f>
        <v>0</v>
      </c>
      <c r="FQ194" s="1">
        <f>IF(AND(G$54&lt;ABS($Q194),G$54&gt;ABS($Q193)),1,0)</f>
        <v>0</v>
      </c>
      <c r="FR194" s="3">
        <f>MIN(IF(FQ194=1,($S194-$S193)/(ABS($Q194)-ABS($Q193))*(G$54-ABS($Q193))+$S193,0),$D$7)</f>
        <v>0</v>
      </c>
      <c r="FS194" s="1">
        <f>IF(ABS($Q194)&lt;G$55,$AA194,IF(ABS($Q193)&lt;G$55,(G$55-ABS($Q193))*($Z193+$Z194)*0.5*($D$27+$D$28)*$D$5*1000,0))</f>
        <v>0</v>
      </c>
      <c r="FT194" s="1">
        <f>IF(AND(G$55&lt;ABS($Q194),G$55&gt;ABS($Q193)),1,0)</f>
        <v>0</v>
      </c>
      <c r="FU194" s="3">
        <f>MIN(IF(FT194=1,($S194-$S193)/(ABS($Q194)-ABS($Q193))*(G$55-ABS($Q193))+$S193,0),$D$7)</f>
        <v>0</v>
      </c>
      <c r="FV194" s="1" t="e">
        <f>IF(ABS($Q194)&lt;#REF!,$AA194,IF(ABS($Q193)&lt;#REF!,(#REF!-ABS($Q193))*($Z193+$Z194)*0.5*($D$27+$D$28)*$D$5*1000,0))</f>
        <v>#REF!</v>
      </c>
      <c r="FW194" s="1" t="e">
        <f>IF(AND(#REF!&lt;ABS($Q194),#REF!&gt;ABS($Q193)),1,0)</f>
        <v>#REF!</v>
      </c>
      <c r="FX194" s="3" t="e">
        <f>MIN(IF(FW194=1,($S194-$S193)/(ABS($Q194)-ABS($Q193))*(#REF!-ABS($Q193))+$S193,0),$D$7)</f>
        <v>#REF!</v>
      </c>
    </row>
    <row r="195" spans="1:180" x14ac:dyDescent="0.35">
      <c r="A195" s="4"/>
      <c r="B195" s="4"/>
      <c r="C195" s="4"/>
      <c r="D195" s="4"/>
      <c r="E195" s="4"/>
      <c r="F195" s="4"/>
      <c r="G195" s="23"/>
      <c r="H195" s="23"/>
      <c r="I195" s="23"/>
      <c r="J195" s="23"/>
      <c r="K195" s="23"/>
      <c r="L195" s="36"/>
      <c r="M195" s="23"/>
      <c r="N195" s="23"/>
      <c r="O195" s="23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3">
        <f t="shared" si="9"/>
        <v>0.2</v>
      </c>
      <c r="AA195" s="3"/>
      <c r="AB195" s="1"/>
      <c r="AC195" s="2"/>
      <c r="AD195" s="2"/>
      <c r="AE195" s="1"/>
      <c r="AF195" s="2"/>
      <c r="AG195" s="2"/>
      <c r="AH195" s="1"/>
      <c r="AI195" s="2"/>
      <c r="AJ195" s="2"/>
      <c r="AK195" s="1"/>
      <c r="AL195" s="2"/>
      <c r="AM195" s="2"/>
      <c r="AN195" s="1"/>
      <c r="AO195" s="2"/>
      <c r="AP195" s="2"/>
      <c r="AQ195" s="1"/>
      <c r="AR195" s="2"/>
      <c r="AS195" s="2"/>
      <c r="AT195" s="1"/>
      <c r="AU195" s="2"/>
      <c r="AV195" s="2"/>
      <c r="AW195" s="1"/>
      <c r="AX195" s="2"/>
      <c r="AY195" s="2"/>
      <c r="AZ195" s="1"/>
      <c r="BA195" s="2"/>
      <c r="BB195" s="2"/>
      <c r="BC195" s="1"/>
      <c r="BD195" s="2"/>
      <c r="BE195" s="2"/>
      <c r="BF195" s="1"/>
      <c r="BG195" s="2"/>
      <c r="BH195" s="2"/>
      <c r="BI195" s="1"/>
      <c r="BJ195" s="2"/>
      <c r="BK195" s="2"/>
      <c r="BL195" s="1"/>
      <c r="BM195" s="2"/>
      <c r="BN195" s="2"/>
      <c r="BO195" s="1"/>
      <c r="BP195" s="2"/>
      <c r="BQ195" s="2"/>
      <c r="BR195" s="1"/>
      <c r="BS195" s="2"/>
      <c r="BT195" s="2"/>
      <c r="BU195" s="1"/>
      <c r="BV195" s="2"/>
      <c r="BW195" s="2"/>
      <c r="BX195" s="1"/>
      <c r="BY195" s="2"/>
      <c r="BZ195" s="2"/>
      <c r="CA195" s="1"/>
      <c r="CB195" s="2"/>
      <c r="CC195" s="2"/>
      <c r="CD195" s="1"/>
      <c r="CE195" s="2"/>
      <c r="CF195" s="2"/>
      <c r="CG195" s="1"/>
      <c r="CH195" s="2"/>
      <c r="CI195" s="2"/>
      <c r="CJ195" s="1"/>
      <c r="CK195" s="2"/>
      <c r="CL195" s="2"/>
      <c r="CM195" s="1"/>
      <c r="CN195" s="2"/>
      <c r="CO195" s="2"/>
      <c r="CP195" s="1"/>
      <c r="CQ195" s="2"/>
      <c r="CR195" s="2"/>
      <c r="CS195" s="1"/>
      <c r="CT195" s="2"/>
      <c r="CU195" s="2"/>
      <c r="CV195" s="1"/>
      <c r="CW195" s="2"/>
      <c r="CX195" s="2"/>
      <c r="CY195" s="1"/>
      <c r="CZ195" s="2"/>
      <c r="DA195" s="2"/>
      <c r="DB195" s="1"/>
      <c r="DC195" s="2"/>
      <c r="DD195" s="2"/>
      <c r="DE195" s="1"/>
      <c r="DF195" s="2"/>
      <c r="DG195" s="2"/>
      <c r="DH195" s="1"/>
      <c r="DI195" s="2"/>
      <c r="DJ195" s="2"/>
      <c r="DK195" s="1"/>
      <c r="DL195" s="2"/>
      <c r="DM195" s="2"/>
      <c r="DN195" s="1"/>
      <c r="DO195" s="2"/>
      <c r="DP195" s="2"/>
      <c r="DQ195" s="1"/>
      <c r="DR195" s="2"/>
      <c r="DS195" s="2"/>
      <c r="DT195" s="1"/>
      <c r="DU195" s="2"/>
      <c r="DV195" s="2"/>
      <c r="DW195" s="1"/>
      <c r="DX195" s="2"/>
      <c r="DY195" s="2"/>
      <c r="DZ195" s="1"/>
      <c r="EA195" s="2"/>
      <c r="EB195" s="2"/>
      <c r="EC195" s="1"/>
      <c r="ED195" s="2"/>
      <c r="EE195" s="2"/>
      <c r="EF195" s="1"/>
      <c r="EG195" s="2"/>
      <c r="EH195" s="2"/>
      <c r="EI195" s="1"/>
      <c r="EJ195" s="2"/>
      <c r="EK195" s="2"/>
      <c r="EL195" s="1"/>
      <c r="EM195" s="2"/>
      <c r="EN195" s="2"/>
      <c r="EO195" s="1"/>
      <c r="EP195" s="2"/>
      <c r="EQ195" s="2"/>
      <c r="ER195" s="1"/>
      <c r="ES195" s="2"/>
      <c r="ET195" s="2"/>
      <c r="EU195" s="1"/>
      <c r="EV195" s="2"/>
      <c r="EW195" s="2"/>
      <c r="EX195" s="1"/>
      <c r="EY195" s="2"/>
      <c r="EZ195" s="2"/>
      <c r="FA195" s="1"/>
      <c r="FB195" s="2"/>
      <c r="FC195" s="2"/>
      <c r="FD195" s="1"/>
      <c r="FE195" s="2"/>
      <c r="FF195" s="2"/>
      <c r="FG195" s="1"/>
      <c r="FH195" s="2"/>
      <c r="FI195" s="2"/>
      <c r="FJ195" s="1"/>
      <c r="FK195" s="2"/>
      <c r="FL195" s="2"/>
      <c r="FM195" s="1"/>
      <c r="FN195" s="2"/>
      <c r="FO195" s="2"/>
      <c r="FP195" s="1"/>
      <c r="FQ195" s="2"/>
      <c r="FR195" s="2"/>
      <c r="FS195" s="1"/>
      <c r="FT195" s="2"/>
      <c r="FU195" s="2"/>
      <c r="FV195" s="1"/>
      <c r="FW195" s="2"/>
      <c r="FX195" s="2"/>
    </row>
    <row r="196" spans="1:180" x14ac:dyDescent="0.35">
      <c r="A196" s="4"/>
      <c r="B196" s="4"/>
      <c r="C196" s="4"/>
      <c r="D196" s="4"/>
      <c r="E196" s="4"/>
      <c r="F196" s="4"/>
      <c r="G196" s="23"/>
      <c r="H196" s="23"/>
      <c r="I196" s="23"/>
      <c r="J196" s="23"/>
      <c r="K196" s="23"/>
      <c r="L196" s="36"/>
      <c r="M196" s="23"/>
      <c r="N196" s="23"/>
      <c r="O196" s="23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3">
        <f t="shared" si="9"/>
        <v>0.2</v>
      </c>
      <c r="AA196" s="1">
        <f>$R195*($Z196+$Z195)*0.5*($D$27+$D$28)*1000*$D$5</f>
        <v>0</v>
      </c>
      <c r="AB196" s="1">
        <f>IF(ABS($Q196)&lt;$G$6,$AA196,IF(ABS($Q195)&lt;$G$6,($G$6-ABS($Q195))*($Z195+$Z196)*0.5*($D$27+$D$28)*$D$5*1000,0))</f>
        <v>0</v>
      </c>
      <c r="AC196" s="1">
        <f>IF(AND($G$6&lt;ABS($Q196),$G$6&gt;ABS($Q195)),1,0)</f>
        <v>0</v>
      </c>
      <c r="AD196" s="3">
        <f>MIN(IF(AC196=1,($S196-$S195)/(ABS($Q196)-ABS($Q195))*($G$6-ABS($Q195))+$S195,0),$D$7)</f>
        <v>0</v>
      </c>
      <c r="AE196" s="1">
        <f>IF(ABS($Q196)&lt;$G$7,$AA196,IF(ABS($Q195)&lt;$G$7,($G$7-ABS($Q195))*($Z195+$Z196)*0.5*($D$27+$D$28)*$D$5*1000,0))</f>
        <v>0</v>
      </c>
      <c r="AF196" s="1">
        <f>IF(AND($G$7&lt;ABS($Q196),$G$7&gt;ABS($Q195)),1,0)</f>
        <v>0</v>
      </c>
      <c r="AG196" s="3">
        <f>MIN(IF(AF196=1,($S196-$S195)/(ABS($Q196)-ABS($Q195))*($G$7-ABS($Q195))+$S195,0),$D$7)</f>
        <v>0</v>
      </c>
      <c r="AH196" s="1">
        <f>IF(ABS($Q196)&lt;$G$8,$AA196,IF(ABS($Q195)&lt;$G$8,($G$8-ABS($Q195))*($Z195+$Z196)*0.5*($D$27+$D$28)*$D$5*1000,0))</f>
        <v>0</v>
      </c>
      <c r="AI196" s="1">
        <f>IF(AND($G$8&lt;ABS($Q196),$G$8&gt;ABS($Q195)),1,0)</f>
        <v>0</v>
      </c>
      <c r="AJ196" s="3">
        <f>MIN(IF(AI196=1,($S196-$S195)/(ABS($Q196)-ABS($Q195))*($G$8-ABS($Q195))+$S195,0),$D$7)</f>
        <v>0</v>
      </c>
      <c r="AK196" s="1">
        <f>IF(ABS($Q196)&lt;$G$9,$AA196,IF(ABS($Q195)&lt;$G$9,($G$9-ABS($Q195))*($Z195+$Z196)*0.5*($D$27+$D$28)*$D$5*1000,0))</f>
        <v>0</v>
      </c>
      <c r="AL196" s="1">
        <f>IF(AND($G$9&lt;ABS($Q196),$G$9&gt;ABS($Q195)),1,0)</f>
        <v>0</v>
      </c>
      <c r="AM196" s="3">
        <f>MIN(IF(AL196=1,($S196-$S195)/(ABS($Q196)-ABS($Q195))*($G$9-ABS($Q195))+$S195,0),$D$7)</f>
        <v>0</v>
      </c>
      <c r="AN196" s="1">
        <f>IF(ABS($Q196)&lt;$G$10,$AA196,IF(ABS($Q195)&lt;$G$10,($G$10-ABS($Q195))*($Z195+$Z196)*0.5*($D$27+$D$28)*$D$5*1000,0))</f>
        <v>0</v>
      </c>
      <c r="AO196" s="1">
        <f>IF(AND($G$10&lt;ABS($Q196),$G$10&gt;ABS($Q195)),1,0)</f>
        <v>0</v>
      </c>
      <c r="AP196" s="3">
        <f>MIN(IF(AO196=1,($S196-$S195)/(ABS($Q196)-ABS($Q195))*($G$10-ABS($Q195))+$S195,0),$D$7)</f>
        <v>0</v>
      </c>
      <c r="AQ196" s="1">
        <f>IF(ABS($Q196)&lt;$G$11,$AA196,IF(ABS($Q195)&lt;$G$11,($G$11-ABS($Q195))*($Z195+$Z196)*0.5*($D$27+$D$28)*$D$5*1000,0))</f>
        <v>0</v>
      </c>
      <c r="AR196" s="1">
        <f>IF(AND($G$11&lt;ABS($Q196),$G$11&gt;ABS($Q195)),1,0)</f>
        <v>0</v>
      </c>
      <c r="AS196" s="3">
        <f>MIN(IF(AR196=1,($S196-$S195)/(ABS($Q196)-ABS($Q195))*($G$11-ABS($Q195))+$S195,0),$D$7)</f>
        <v>0</v>
      </c>
      <c r="AT196" s="1">
        <f>IF(ABS($Q196)&lt;$G$12,$AA196,IF(ABS($Q195)&lt;$G$12,($G$12-ABS($Q195))*($Z195+$Z196)*0.5*($D$27+$D$28)*$D$5*1000,0))</f>
        <v>0</v>
      </c>
      <c r="AU196" s="1">
        <f>IF(AND($G$12&lt;ABS($Q196),$G$12&gt;ABS($Q195)),1,0)</f>
        <v>0</v>
      </c>
      <c r="AV196" s="3">
        <f>MIN(IF(AU196=1,($S196-$S195)/(ABS($Q196)-ABS($Q195))*($G$12-ABS($Q195))+$S195,0),$D$7)</f>
        <v>0</v>
      </c>
      <c r="AW196" s="1">
        <f>IF(ABS($Q196)&lt;$G$13,$AA196,IF(ABS($Q195)&lt;$G$13,($G$13-ABS($Q195))*($Z195+$Z196)*0.5*($D$27+$D$28)*$D$5*1000,0))</f>
        <v>0</v>
      </c>
      <c r="AX196" s="1">
        <f>IF(AND($G$13&lt;ABS($Q196),$G$13&gt;ABS($Q195)),1,0)</f>
        <v>0</v>
      </c>
      <c r="AY196" s="3">
        <f>MIN(IF(AX196=1,($S196-$S195)/(ABS($Q196)-ABS($Q195))*($G$13-ABS($Q195))+$S195,0),$D$7)</f>
        <v>0</v>
      </c>
      <c r="AZ196" s="1">
        <f>IF(ABS($Q196)&lt;$G$14,$AA196,IF(ABS($Q195)&lt;$G$14,($G$14-ABS($Q195))*($Z195+$Z196)*0.5*($D$27+$D$28)*$D$5*1000,0))</f>
        <v>0</v>
      </c>
      <c r="BA196" s="1">
        <f>IF(AND($G$14&lt;ABS($Q196),$G$14&gt;ABS($Q195)),1,0)</f>
        <v>0</v>
      </c>
      <c r="BB196" s="3">
        <f>MIN(IF(BA196=1,($S196-$S195)/(ABS($Q196)-ABS($Q195))*($G$14-ABS($Q195))+$S195,0),$D$7)</f>
        <v>0</v>
      </c>
      <c r="BC196" s="1">
        <f>IF(ABS($Q196)&lt;G$15,$AA196,IF(ABS($Q195)&lt;G$15,(G$15-ABS($Q195))*($Z195+$Z196)*0.5*($D$27+$D$28)*$D$5*1000,0))</f>
        <v>0</v>
      </c>
      <c r="BD196" s="1">
        <f>IF(AND(G$15&lt;ABS($Q196),G$15&gt;ABS($Q195)),1,0)</f>
        <v>0</v>
      </c>
      <c r="BE196" s="3">
        <f>MIN(IF(BD196=1,($S196-$S195)/(ABS($Q196)-ABS($Q195))*(G$15-ABS($Q195))+$S195,0),$D$7)</f>
        <v>0</v>
      </c>
      <c r="BF196" s="1">
        <f>IF(ABS($Q196)&lt;G$16,$AA196,IF(ABS($Q195)&lt;G$16,(G$16-ABS($Q195))*($Z195+$Z196)*0.5*($D$27+$D$28)*$D$5*1000,0))</f>
        <v>0</v>
      </c>
      <c r="BG196" s="1">
        <f>IF(AND(G$16&lt;ABS($Q196),G$16&gt;ABS($Q195)),1,0)</f>
        <v>0</v>
      </c>
      <c r="BH196" s="3">
        <f>MIN(IF(BG196=1,($S196-$S195)/(ABS($Q196)-ABS($Q195))*(G$16-ABS($Q195))+$S195,0),$D$7)</f>
        <v>0</v>
      </c>
      <c r="BI196" s="1">
        <f>IF(ABS($Q196)&lt;G$17,$AA196,IF(ABS($Q195)&lt;G$17,(G$17-ABS($Q195))*($Z195+$Z196)*0.5*($D$27+$D$28)*$D$5*1000,0))</f>
        <v>0</v>
      </c>
      <c r="BJ196" s="1">
        <f>IF(AND(G$17&lt;ABS($Q196),G$17&gt;ABS($Q195)),1,0)</f>
        <v>0</v>
      </c>
      <c r="BK196" s="3">
        <f>MIN(IF(BJ196=1,($S196-$S195)/(ABS($Q196)-ABS($Q195))*(G$17-ABS($Q195))+$S195,0),$D$7)</f>
        <v>0</v>
      </c>
      <c r="BL196" s="1">
        <f>IF(ABS($Q196)&lt;G$18,$AA196,IF(ABS($Q195)&lt;G$18,(G$18-ABS($Q195))*($Z195+$Z196)*0.5*($D$27+$D$28)*$D$5*1000,0))</f>
        <v>0</v>
      </c>
      <c r="BM196" s="1">
        <f>IF(AND(G$18&lt;ABS($Q196),G$18&gt;ABS($Q195)),1,0)</f>
        <v>0</v>
      </c>
      <c r="BN196" s="3">
        <f>MIN(IF(BM196=1,($S196-$S195)/(ABS($Q196)-ABS($Q195))*(G$18-ABS($Q195))+$S195,0),$D$7)</f>
        <v>0</v>
      </c>
      <c r="BO196" s="1">
        <f>IF(ABS($Q196)&lt;G$19,$AA196,IF(ABS($Q195)&lt;G$19,(G$19-ABS($Q195))*($Z195+$Z196)*0.5*($D$27+$D$28)*$D$5*1000,0))</f>
        <v>0</v>
      </c>
      <c r="BP196" s="1">
        <f>IF(AND(G$19&lt;ABS($Q196),G$19&gt;ABS($Q195)),1,0)</f>
        <v>0</v>
      </c>
      <c r="BQ196" s="3">
        <f>MIN(IF(BP196=1,($S196-$S195)/(ABS($Q196)-ABS($Q195))*(G$19-ABS($Q195))+$S195,0),$D$7)</f>
        <v>0</v>
      </c>
      <c r="BR196" s="1">
        <f>IF(ABS($Q196)&lt;G$20,$AA196,IF(ABS($Q195)&lt;G$20,(G$20-ABS($Q195))*($Z195+$Z196)*0.5*($D$27+$D$28)*$D$5*1000,0))</f>
        <v>0</v>
      </c>
      <c r="BS196" s="1">
        <f>IF(AND(G$20&lt;ABS($Q196),G$20&gt;ABS($Q195)),1,0)</f>
        <v>0</v>
      </c>
      <c r="BT196" s="3">
        <f>MIN(IF(BS196=1,($S196-$S195)/(ABS($Q196)-ABS($Q195))*(G$20-ABS($Q195))+$S195,0),$D$7)</f>
        <v>0</v>
      </c>
      <c r="BU196" s="1">
        <f>IF(ABS($Q196)&lt;G$21,$AA196,IF(ABS($Q195)&lt;G$21,(G$21-ABS($Q195))*($Z195+$Z196)*0.5*($D$27+$D$28)*$D$5*1000,0))</f>
        <v>0</v>
      </c>
      <c r="BV196" s="1">
        <f>IF(AND(G$21&lt;ABS($Q196),G$21&gt;ABS($Q195)),1,0)</f>
        <v>0</v>
      </c>
      <c r="BW196" s="3">
        <f>MIN(IF(BV196=1,($S196-$S195)/(ABS($Q196)-ABS($Q195))*(G$21-ABS($Q195))+$S195,0),$D$7)</f>
        <v>0</v>
      </c>
      <c r="BX196" s="1">
        <f>IF(ABS($Q196)&lt;G$22,$AA196,IF(ABS($Q195)&lt;G$22,(G$22-ABS($Q195))*($Z195+$Z196)*0.5*($D$27+$D$28)*$D$5*1000,0))</f>
        <v>0</v>
      </c>
      <c r="BY196" s="1">
        <f>IF(AND(G$22&lt;ABS($Q196),G$22&gt;ABS($Q195)),1,0)</f>
        <v>0</v>
      </c>
      <c r="BZ196" s="3">
        <f>MIN(IF(BY196=1,($S196-$S195)/(ABS($Q196)-ABS($Q195))*(G$22-ABS($Q195))+$S195,0),$D$7)</f>
        <v>0</v>
      </c>
      <c r="CA196" s="1">
        <f>IF(ABS($Q196)&lt;G$23,$AA196,IF(ABS($Q195)&lt;G$23,(G$23-ABS($Q195))*($Z195+$Z196)*0.5*($D$27+$D$28)*$D$5*1000,0))</f>
        <v>0</v>
      </c>
      <c r="CB196" s="1">
        <f>IF(AND(G$23&lt;ABS($Q196),G$23&gt;ABS($Q195)),1,0)</f>
        <v>0</v>
      </c>
      <c r="CC196" s="3">
        <f>MIN(IF(CB196=1,($S196-$S195)/(ABS($Q196)-ABS($Q195))*(G$23-ABS($Q195))+$S195,0),$D$7)</f>
        <v>0</v>
      </c>
      <c r="CD196" s="1">
        <f>IF(ABS($Q196)&lt;G$24,$AA196,IF(ABS($Q195)&lt;G$24,(G$24-ABS($Q195))*($Z195+$Z196)*0.5*($D$27+$D$28)*$D$5*1000,0))</f>
        <v>0</v>
      </c>
      <c r="CE196" s="1">
        <f>IF(AND(G$24&lt;ABS($Q196),G$24&gt;ABS($Q195)),1,0)</f>
        <v>0</v>
      </c>
      <c r="CF196" s="3">
        <f>MIN(IF(CE196=1,($S196-$S195)/(ABS($Q196)-ABS($Q195))*(G$24-ABS($Q195))+$S195,0),$D$7)</f>
        <v>0</v>
      </c>
      <c r="CG196" s="1">
        <f>IF(ABS($Q196)&lt;G$25,$AA196,IF(ABS($Q195)&lt;G$25,(G$25-ABS($Q195))*($Z195+$Z196)*0.5*($D$27+$D$28)*$D$5*1000,0))</f>
        <v>0</v>
      </c>
      <c r="CH196" s="1">
        <f>IF(AND(G$25&lt;ABS($Q196),G$25&gt;ABS($Q195)),1,0)</f>
        <v>0</v>
      </c>
      <c r="CI196" s="3">
        <f>MIN(IF(CH196=1,($S196-$S195)/(ABS($Q196)-ABS($Q195))*(G$25-ABS($Q195))+$S195,0),$D$7)</f>
        <v>0</v>
      </c>
      <c r="CJ196" s="1">
        <f>IF(ABS($Q196)&lt;G$26,$AA196,IF(ABS($Q195)&lt;G$26,(G$26-ABS($Q195))*($Z195+$Z196)*0.5*($D$27+$D$28)*$D$5*1000,0))</f>
        <v>0</v>
      </c>
      <c r="CK196" s="1">
        <f>IF(AND(G$26&lt;ABS($Q196),G$26&gt;ABS($Q195)),1,0)</f>
        <v>0</v>
      </c>
      <c r="CL196" s="3">
        <f>MIN(IF(CK196=1,($S196-$S195)/(ABS($Q196)-ABS($Q195))*(G$26-ABS($Q195))+$S195,0),$D$7)</f>
        <v>0</v>
      </c>
      <c r="CM196" s="1">
        <f>IF(ABS($Q196)&lt;G$27,$AA196,IF(ABS($Q195)&lt;G$27,(G$27-ABS($Q195))*($Z195+$Z196)*0.5*($D$27+$D$28)*$D$5*1000,0))</f>
        <v>0</v>
      </c>
      <c r="CN196" s="1">
        <f>IF(AND(G$27&lt;ABS($Q196),G$27&gt;ABS($Q195)),1,0)</f>
        <v>0</v>
      </c>
      <c r="CO196" s="3">
        <f>MIN(IF(CN196=1,($S196-$S195)/(ABS($Q196)-ABS($Q195))*(G$27-ABS($Q195))+$S195,0),$D$7)</f>
        <v>0</v>
      </c>
      <c r="CP196" s="1">
        <f>IF(ABS($Q196)&lt;G$28,$AA196,IF(ABS($Q195)&lt;G$28,(G$28-ABS($Q195))*($Z195+$Z196)*0.5*($D$27+$D$28)*$D$5*1000,0))</f>
        <v>0</v>
      </c>
      <c r="CQ196" s="1">
        <f>IF(AND(G$28&lt;ABS($Q196),G$28&gt;ABS($Q195)),1,0)</f>
        <v>0</v>
      </c>
      <c r="CR196" s="3">
        <f>MIN(IF(CQ196=1,($S196-$S195)/(ABS($Q196)-ABS($Q195))*(G$28-ABS($Q195))+$S195,0),$D$7)</f>
        <v>0</v>
      </c>
      <c r="CS196" s="1">
        <f>IF(ABS($Q196)&lt;G$29,$AA196,IF(ABS($Q195)&lt;G$29,(G$29-ABS($Q195))*($Z195+$Z196)*0.5*($D$27+$D$28)*$D$5*1000,0))</f>
        <v>0</v>
      </c>
      <c r="CT196" s="1">
        <f>IF(AND(G$29&lt;ABS($Q196),G$29&gt;ABS($Q195)),1,0)</f>
        <v>0</v>
      </c>
      <c r="CU196" s="3">
        <f>MIN(IF(CT196=1,($S196-$S195)/(ABS($Q196)-ABS($Q195))*(G$29-ABS($Q195))+$S195,0),$D$7)</f>
        <v>0</v>
      </c>
      <c r="CV196" s="1">
        <f>IF(ABS($Q196)&lt;G$30,$AA196,IF(ABS($Q195)&lt;G$30,(G$30-ABS($Q195))*($Z195+$Z196)*0.5*($D$27+$D$28)*$D$5*1000,0))</f>
        <v>0</v>
      </c>
      <c r="CW196" s="1">
        <f>IF(AND(G$30&lt;ABS($Q196),G$30&gt;ABS($Q195)),1,0)</f>
        <v>0</v>
      </c>
      <c r="CX196" s="3">
        <f>MIN(IF(CW196=1,($S196-$S195)/(ABS($Q196)-ABS($Q195))*(G$30-ABS($Q195))+$S195,0),$D$7)</f>
        <v>0</v>
      </c>
      <c r="CY196" s="1">
        <f>IF(ABS($Q196)&lt;G$31,$AA196,IF(ABS($Q195)&lt;G$31,(G$31-ABS($Q195))*($Z195+$Z196)*0.5*($D$27+$D$28)*$D$5*1000,0))</f>
        <v>0</v>
      </c>
      <c r="CZ196" s="1">
        <f>IF(AND(G$31&lt;ABS($Q196),G$31&gt;ABS($Q195)),1,0)</f>
        <v>0</v>
      </c>
      <c r="DA196" s="3">
        <f>MIN(IF(CZ196=1,($S196-$S195)/(ABS($Q196)-ABS($Q195))*(G$31-ABS($Q195))+$S195,0),$D$7)</f>
        <v>0</v>
      </c>
      <c r="DB196" s="1">
        <f>IF(ABS($Q196)&lt;G$32,$AA196,IF(ABS($Q195)&lt;G$32,(G$32-ABS($Q195))*($Z195+$Z196)*0.5*($D$27+$D$28)*$D$5*1000,0))</f>
        <v>0</v>
      </c>
      <c r="DC196" s="1">
        <f>IF(AND(G$32&lt;ABS($Q196),G$32&gt;ABS($Q195)),1,0)</f>
        <v>0</v>
      </c>
      <c r="DD196" s="3">
        <f>MIN(IF(DC196=1,($S196-$S195)/(ABS($Q196)-ABS($Q195))*(G$32-ABS($Q195))+$S195,0),$D$7)</f>
        <v>0</v>
      </c>
      <c r="DE196" s="1">
        <f>IF(ABS($Q196)&lt;G$33,$AA196,IF(ABS($Q195)&lt;G$33,(G$33-ABS($Q195))*($Z195+$Z196)*0.5*($D$27+$D$28)*$D$5*1000,0))</f>
        <v>0</v>
      </c>
      <c r="DF196" s="1">
        <f>IF(AND(G$33&lt;ABS($Q196),G$33&gt;ABS($Q195)),1,0)</f>
        <v>0</v>
      </c>
      <c r="DG196" s="3">
        <f>MIN(IF(DF196=1,($S196-$S195)/(ABS($Q196)-ABS($Q195))*(G$33-ABS($Q195))+$S195,0),$D$7)</f>
        <v>0</v>
      </c>
      <c r="DH196" s="1">
        <f>IF(ABS($Q196)&lt;G$34,$AA196,IF(ABS($Q195)&lt;G$34,(G$34-ABS($Q195))*($Z195+$Z196)*0.5*($D$27+$D$28)*$D$5*1000,0))</f>
        <v>0</v>
      </c>
      <c r="DI196" s="1">
        <f>IF(AND(G$34&lt;ABS($Q196),G$34&gt;ABS($Q195)),1,0)</f>
        <v>0</v>
      </c>
      <c r="DJ196" s="3">
        <f>MIN(IF(DI196=1,($S196-$S195)/(ABS($Q196)-ABS($Q195))*(G$34-ABS($Q195))+$S195,0),$D$7)</f>
        <v>0</v>
      </c>
      <c r="DK196" s="1">
        <f>IF(ABS($Q196)&lt;G$35,$AA196,IF(ABS($Q195)&lt;G$35,(G$35-ABS($Q195))*($Z195+$Z196)*0.5*($D$27+$D$28)*$D$5*1000,0))</f>
        <v>0</v>
      </c>
      <c r="DL196" s="1">
        <f>IF(AND(G$35&lt;ABS($Q196),G$35&gt;ABS($Q195)),1,0)</f>
        <v>0</v>
      </c>
      <c r="DM196" s="3">
        <f>MIN(IF(DL196=1,($S196-$S195)/(ABS($Q196)-ABS($Q195))*(G$35-ABS($Q195))+$S195,0),$D$7)</f>
        <v>0</v>
      </c>
      <c r="DN196" s="1">
        <f>IF(ABS($Q196)&lt;G$36,$AA196,IF(ABS($Q195)&lt;G$36,(G$36-ABS($Q195))*($Z195+$Z196)*0.5*($D$27+$D$28)*$D$5*1000,0))</f>
        <v>0</v>
      </c>
      <c r="DO196" s="1">
        <f>IF(AND(G$36&lt;ABS($Q196),G$36&gt;ABS($Q195)),1,0)</f>
        <v>0</v>
      </c>
      <c r="DP196" s="3">
        <f>MIN(IF(DO196=1,($S196-$S195)/(ABS($Q196)-ABS($Q195))*(G$36-ABS($Q195))+$S195,0),$D$7)</f>
        <v>0</v>
      </c>
      <c r="DQ196" s="1">
        <f>IF(ABS($Q196)&lt;G$37,$AA196,IF(ABS($Q195)&lt;G$37,(G$37-ABS($Q195))*($Z195+$Z196)*0.5*($D$27+$D$28)*$D$5*1000,0))</f>
        <v>0</v>
      </c>
      <c r="DR196" s="1">
        <f>IF(AND(G$37&lt;ABS($Q196),G$37&gt;ABS($Q195)),1,0)</f>
        <v>0</v>
      </c>
      <c r="DS196" s="3">
        <f>MIN(IF(DR196=1,($S196-$S195)/(ABS($Q196)-ABS($Q195))*(G$37-ABS($Q195))+$S195,0),$D$7)</f>
        <v>0</v>
      </c>
      <c r="DT196" s="1">
        <f>IF(ABS($Q196)&lt;G$38,$AA196,IF(ABS($Q195)&lt;G$38,(G$38-ABS($Q195))*($Z195+$Z196)*0.5*($D$27+$D$28)*$D$5*1000,0))</f>
        <v>0</v>
      </c>
      <c r="DU196" s="1">
        <f>IF(AND(G$38&lt;ABS($Q196),G$38&gt;ABS($Q195)),1,0)</f>
        <v>0</v>
      </c>
      <c r="DV196" s="3">
        <f>MIN(IF(DU196=1,($S196-$S195)/(ABS($Q196)-ABS($Q195))*(G$38-ABS($Q195))+$S195,0),$D$7)</f>
        <v>0</v>
      </c>
      <c r="DW196" s="1">
        <f>IF(ABS($Q196)&lt;G$39,$AA196,IF(ABS($Q195)&lt;G$39,(G$39-ABS($Q195))*($Z195+$Z196)*0.5*($D$27+$D$28)*$D$5*1000,0))</f>
        <v>0</v>
      </c>
      <c r="DX196" s="1">
        <f>IF(AND(G$39&lt;ABS($Q196),G$39&gt;ABS($Q195)),1,0)</f>
        <v>0</v>
      </c>
      <c r="DY196" s="3">
        <f>MIN(IF(DX196=1,($S196-$S195)/(ABS($Q196)-ABS($Q195))*(G$39-ABS($Q195))+$S195,0),$D$7)</f>
        <v>0</v>
      </c>
      <c r="DZ196" s="1">
        <f>IF(ABS($Q196)&lt;G$40,$AA196,IF(ABS($Q195)&lt;G$40,(G$40-ABS($Q195))*($Z195+$Z196)*0.5*($D$27+$D$28)*$D$5*1000,0))</f>
        <v>0</v>
      </c>
      <c r="EA196" s="1">
        <f>IF(AND(G$40&lt;ABS($Q196),G$40&gt;ABS($Q195)),1,0)</f>
        <v>0</v>
      </c>
      <c r="EB196" s="3">
        <f>MIN(IF(EA196=1,($S196-$S195)/(ABS($Q196)-ABS($Q195))*(G$40-ABS($Q195))+$S195,0),$D$7)</f>
        <v>0</v>
      </c>
      <c r="EC196" s="1">
        <f>IF(ABS($Q196)&lt;G$41,$AA196,IF(ABS($Q195)&lt;G$41,(G$41-ABS($Q195))*($Z195+$Z196)*0.5*($D$27+$D$28)*$D$5*1000,0))</f>
        <v>0</v>
      </c>
      <c r="ED196" s="1">
        <f>IF(AND(G$41&lt;ABS($Q196),G$41&gt;ABS($Q195)),1,0)</f>
        <v>0</v>
      </c>
      <c r="EE196" s="3">
        <f>MIN(IF(ED196=1,($S196-$S195)/(ABS($Q196)-ABS($Q195))*(G$41-ABS($Q195))+$S195,0),$D$7)</f>
        <v>0</v>
      </c>
      <c r="EF196" s="1">
        <f>IF(ABS($Q196)&lt;G$42,$AA196,IF(ABS($Q195)&lt;G$42,(G$42-ABS($Q195))*($Z195+$Z196)*0.5*($D$27+$D$28)*$D$5*1000,0))</f>
        <v>0</v>
      </c>
      <c r="EG196" s="1">
        <f>IF(AND(G$42&lt;ABS($Q196),G$42&gt;ABS($Q195)),1,0)</f>
        <v>0</v>
      </c>
      <c r="EH196" s="3">
        <f>MIN(IF(EG196=1,($S196-$S195)/(ABS($Q196)-ABS($Q195))*(G$42-ABS($Q195))+$S195,0),$D$7)</f>
        <v>0</v>
      </c>
      <c r="EI196" s="1">
        <f>IF(ABS($Q196)&lt;G$43,$AA196,IF(ABS($Q195)&lt;G$43,(G$43-ABS($Q195))*($Z195+$Z196)*0.5*($D$27+$D$28)*$D$5*1000,0))</f>
        <v>0</v>
      </c>
      <c r="EJ196" s="1">
        <f>IF(AND(G$43&lt;ABS($Q196),G$43&gt;ABS($Q195)),1,0)</f>
        <v>0</v>
      </c>
      <c r="EK196" s="3">
        <f>MIN(IF(EJ196=1,($S196-$S195)/(ABS($Q196)-ABS($Q195))*(G$43-ABS($Q195))+$S195,0),$D$7)</f>
        <v>0</v>
      </c>
      <c r="EL196" s="1">
        <f>IF(ABS($Q196)&lt;G$44,$AA196,IF(ABS($Q195)&lt;G$44,(G$44-ABS($Q195))*($Z195+$Z196)*0.5*($D$27+$D$28)*$D$5*1000,0))</f>
        <v>0</v>
      </c>
      <c r="EM196" s="1">
        <f>IF(AND(G$44&lt;ABS($Q196),G$44&gt;ABS($Q195)),1,0)</f>
        <v>0</v>
      </c>
      <c r="EN196" s="3">
        <f>MIN(IF(EM196=1,($S196-$S195)/(ABS($Q196)-ABS($Q195))*(G$44-ABS($Q195))+$S195,0),$D$7)</f>
        <v>0</v>
      </c>
      <c r="EO196" s="1">
        <f>IF(ABS($Q196)&lt;G$45,$AA196,IF(ABS($Q195)&lt;G$45,(G$45-ABS($Q195))*($Z195+$Z196)*0.5*($D$27+$D$28)*$D$5*1000,0))</f>
        <v>0</v>
      </c>
      <c r="EP196" s="1">
        <f>IF(AND(G$45&lt;ABS($Q196),G$45&gt;ABS($Q195)),1,0)</f>
        <v>0</v>
      </c>
      <c r="EQ196" s="3">
        <f>MIN(IF(EP196=1,($S196-$S195)/(ABS($Q196)-ABS($Q195))*(G$45-ABS($Q195))+$S195,0),$D$7)</f>
        <v>0</v>
      </c>
      <c r="ER196" s="1">
        <f>IF(ABS($Q196)&lt;G$46,$AA196,IF(ABS($Q195)&lt;G$46,(G$46-ABS($Q195))*($Z195+$Z196)*0.5*($D$27+$D$28)*$D$5*1000,0))</f>
        <v>0</v>
      </c>
      <c r="ES196" s="1">
        <f>IF(AND(G$46&lt;ABS($Q196),G$46&gt;ABS($Q195)),1,0)</f>
        <v>0</v>
      </c>
      <c r="ET196" s="3">
        <f>MIN(IF(ES196=1,($S196-$S195)/(ABS($Q196)-ABS($Q195))*(G$46-ABS($Q195))+$S195,0),$D$7)</f>
        <v>0</v>
      </c>
      <c r="EU196" s="1">
        <f>IF(ABS($Q196)&lt;G$47,$AA196,IF(ABS($Q195)&lt;G$47,(G$47-ABS($Q195))*($Z195+$Z196)*0.5*($D$27+$D$28)*$D$5*1000,0))</f>
        <v>0</v>
      </c>
      <c r="EV196" s="1">
        <f>IF(AND(G$47&lt;ABS($Q196),G$47&gt;ABS($Q195)),1,0)</f>
        <v>0</v>
      </c>
      <c r="EW196" s="3">
        <f>MIN(IF(EV196=1,($S196-$S195)/(ABS($Q196)-ABS($Q195))*(G$47-ABS($Q195))+$S195,0),$D$7)</f>
        <v>0</v>
      </c>
      <c r="EX196" s="1">
        <f>IF(ABS($Q196)&lt;G$48,$AA196,IF(ABS($Q195)&lt;G$48,(G$48-ABS($Q195))*($Z195+$Z196)*0.5*($D$27+$D$28)*$D$5*1000,0))</f>
        <v>0</v>
      </c>
      <c r="EY196" s="1">
        <f>IF(AND(G$48&lt;ABS($Q196),G$48&gt;ABS($Q195)),1,0)</f>
        <v>0</v>
      </c>
      <c r="EZ196" s="3">
        <f>MIN(IF(EY196=1,($S196-$S195)/(ABS($Q196)-ABS($Q195))*(G$48-ABS($Q195))+$S195,0),$D$7)</f>
        <v>0</v>
      </c>
      <c r="FA196" s="1">
        <f>IF(ABS($Q196)&lt;G$49,$AA196,IF(ABS($Q195)&lt;G$49,(G$49-ABS($Q195))*($Z195+$Z196)*0.5*($D$27+$D$28)*$D$5*1000,0))</f>
        <v>0</v>
      </c>
      <c r="FB196" s="1">
        <f>IF(AND(G$49&lt;ABS($Q196),G$49&gt;ABS($Q195)),1,0)</f>
        <v>0</v>
      </c>
      <c r="FC196" s="3">
        <f>MIN(IF(FB196=1,($S196-$S195)/(ABS($Q196)-ABS($Q195))*(G$49-ABS($Q195))+$S195,0),$D$7)</f>
        <v>0</v>
      </c>
      <c r="FD196" s="1">
        <f>IF(ABS($Q196)&lt;G$50,$AA196,IF(ABS($Q195)&lt;G$50,(G$50-ABS($Q195))*($Z195+$Z196)*0.5*($D$27+$D$28)*$D$5*1000,0))</f>
        <v>0</v>
      </c>
      <c r="FE196" s="1">
        <f>IF(AND(G$50&lt;ABS($Q196),G$50&gt;ABS($Q195)),1,0)</f>
        <v>0</v>
      </c>
      <c r="FF196" s="3">
        <f>MIN(IF(FE196=1,($S196-$S195)/(ABS($Q196)-ABS($Q195))*(G$50-ABS($Q195))+$S195,0),$D$7)</f>
        <v>0</v>
      </c>
      <c r="FG196" s="1">
        <f>IF(ABS($Q196)&lt;G$51,$AA196,IF(ABS($Q195)&lt;G$51,(G$51-ABS($Q195))*($Z195+$Z196)*0.5*($D$27+$D$28)*$D$5*1000,0))</f>
        <v>0</v>
      </c>
      <c r="FH196" s="1">
        <f>IF(AND(G$51&lt;ABS($Q196),G$51&gt;ABS($Q195)),1,0)</f>
        <v>0</v>
      </c>
      <c r="FI196" s="3">
        <f>MIN(IF(FH196=1,($S196-$S195)/(ABS($Q196)-ABS($Q195))*(G$51-ABS($Q195))+$S195,0),$D$7)</f>
        <v>0</v>
      </c>
      <c r="FJ196" s="1">
        <f>IF(ABS($Q196)&lt;G$52,$AA196,IF(ABS($Q195)&lt;G$52,(G$52-ABS($Q195))*($Z195+$Z196)*0.5*($D$27+$D$28)*$D$5*1000,0))</f>
        <v>0</v>
      </c>
      <c r="FK196" s="1">
        <f>IF(AND(G$52&lt;ABS($Q196),G$52&gt;ABS($Q195)),1,0)</f>
        <v>0</v>
      </c>
      <c r="FL196" s="3">
        <f>MIN(IF(FK196=1,($S196-$S195)/(ABS($Q196)-ABS($Q195))*(G$52-ABS($Q195))+$S195,0),$D$7)</f>
        <v>0</v>
      </c>
      <c r="FM196" s="1">
        <f>IF(ABS($Q196)&lt;G$53,$AA196,IF(ABS($Q195)&lt;G$53,(G$53-ABS($Q195))*($Z195+$Z196)*0.5*($D$27+$D$28)*$D$5*1000,0))</f>
        <v>0</v>
      </c>
      <c r="FN196" s="1">
        <f>IF(AND(G$53&lt;ABS($Q196),G$53&gt;ABS($Q195)),1,0)</f>
        <v>0</v>
      </c>
      <c r="FO196" s="3">
        <f>MIN(IF(FN196=1,($S196-$S195)/(ABS($Q196)-ABS($Q195))*(G$53-ABS($Q195))+$S195,0),$D$7)</f>
        <v>0</v>
      </c>
      <c r="FP196" s="1">
        <f>IF(ABS($Q196)&lt;G$54,$AA196,IF(ABS($Q195)&lt;G$54,(G$54-ABS($Q195))*($Z195+$Z196)*0.5*($D$27+$D$28)*$D$5*1000,0))</f>
        <v>0</v>
      </c>
      <c r="FQ196" s="1">
        <f>IF(AND(G$54&lt;ABS($Q196),G$54&gt;ABS($Q195)),1,0)</f>
        <v>0</v>
      </c>
      <c r="FR196" s="3">
        <f>MIN(IF(FQ196=1,($S196-$S195)/(ABS($Q196)-ABS($Q195))*(G$54-ABS($Q195))+$S195,0),$D$7)</f>
        <v>0</v>
      </c>
      <c r="FS196" s="1">
        <f>IF(ABS($Q196)&lt;G$55,$AA196,IF(ABS($Q195)&lt;G$55,(G$55-ABS($Q195))*($Z195+$Z196)*0.5*($D$27+$D$28)*$D$5*1000,0))</f>
        <v>0</v>
      </c>
      <c r="FT196" s="1">
        <f>IF(AND(G$55&lt;ABS($Q196),G$55&gt;ABS($Q195)),1,0)</f>
        <v>0</v>
      </c>
      <c r="FU196" s="3">
        <f>MIN(IF(FT196=1,($S196-$S195)/(ABS($Q196)-ABS($Q195))*(G$55-ABS($Q195))+$S195,0),$D$7)</f>
        <v>0</v>
      </c>
      <c r="FV196" s="1" t="e">
        <f>IF(ABS($Q196)&lt;#REF!,$AA196,IF(ABS($Q195)&lt;#REF!,(#REF!-ABS($Q195))*($Z195+$Z196)*0.5*($D$27+$D$28)*$D$5*1000,0))</f>
        <v>#REF!</v>
      </c>
      <c r="FW196" s="1" t="e">
        <f>IF(AND(#REF!&lt;ABS($Q196),#REF!&gt;ABS($Q195)),1,0)</f>
        <v>#REF!</v>
      </c>
      <c r="FX196" s="3" t="e">
        <f>MIN(IF(FW196=1,($S196-$S195)/(ABS($Q196)-ABS($Q195))*(#REF!-ABS($Q195))+$S195,0),$D$7)</f>
        <v>#REF!</v>
      </c>
    </row>
    <row r="197" spans="1:180" x14ac:dyDescent="0.35">
      <c r="A197" s="4"/>
      <c r="B197" s="4"/>
      <c r="C197" s="4"/>
      <c r="D197" s="4"/>
      <c r="E197" s="4"/>
      <c r="F197" s="4"/>
      <c r="G197" s="23"/>
      <c r="H197" s="23"/>
      <c r="I197" s="23"/>
      <c r="J197" s="23"/>
      <c r="K197" s="23"/>
      <c r="L197" s="36"/>
      <c r="M197" s="23"/>
      <c r="N197" s="23"/>
      <c r="O197" s="23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3">
        <f t="shared" si="9"/>
        <v>0.2</v>
      </c>
      <c r="AA197" s="3"/>
      <c r="AB197" s="1"/>
      <c r="AC197" s="2"/>
      <c r="AD197" s="2"/>
      <c r="AE197" s="1"/>
      <c r="AF197" s="2"/>
      <c r="AG197" s="2"/>
      <c r="AH197" s="1"/>
      <c r="AI197" s="2"/>
      <c r="AJ197" s="2"/>
      <c r="AK197" s="1"/>
      <c r="AL197" s="2"/>
      <c r="AM197" s="2"/>
      <c r="AN197" s="1"/>
      <c r="AO197" s="2"/>
      <c r="AP197" s="2"/>
      <c r="AQ197" s="1"/>
      <c r="AR197" s="2"/>
      <c r="AS197" s="2"/>
      <c r="AT197" s="1"/>
      <c r="AU197" s="2"/>
      <c r="AV197" s="2"/>
      <c r="AW197" s="1"/>
      <c r="AX197" s="2"/>
      <c r="AY197" s="2"/>
      <c r="AZ197" s="1"/>
      <c r="BA197" s="2"/>
      <c r="BB197" s="2"/>
      <c r="BC197" s="1"/>
      <c r="BD197" s="2"/>
      <c r="BE197" s="2"/>
      <c r="BF197" s="1"/>
      <c r="BG197" s="2"/>
      <c r="BH197" s="2"/>
      <c r="BI197" s="1"/>
      <c r="BJ197" s="2"/>
      <c r="BK197" s="2"/>
      <c r="BL197" s="1"/>
      <c r="BM197" s="2"/>
      <c r="BN197" s="2"/>
      <c r="BO197" s="1"/>
      <c r="BP197" s="2"/>
      <c r="BQ197" s="2"/>
      <c r="BR197" s="1"/>
      <c r="BS197" s="2"/>
      <c r="BT197" s="2"/>
      <c r="BU197" s="1"/>
      <c r="BV197" s="2"/>
      <c r="BW197" s="2"/>
      <c r="BX197" s="1"/>
      <c r="BY197" s="2"/>
      <c r="BZ197" s="2"/>
      <c r="CA197" s="1"/>
      <c r="CB197" s="2"/>
      <c r="CC197" s="2"/>
      <c r="CD197" s="1"/>
      <c r="CE197" s="2"/>
      <c r="CF197" s="2"/>
      <c r="CG197" s="1"/>
      <c r="CH197" s="2"/>
      <c r="CI197" s="2"/>
      <c r="CJ197" s="1"/>
      <c r="CK197" s="2"/>
      <c r="CL197" s="2"/>
      <c r="CM197" s="1"/>
      <c r="CN197" s="2"/>
      <c r="CO197" s="2"/>
      <c r="CP197" s="1"/>
      <c r="CQ197" s="2"/>
      <c r="CR197" s="2"/>
      <c r="CS197" s="1"/>
      <c r="CT197" s="2"/>
      <c r="CU197" s="2"/>
      <c r="CV197" s="1"/>
      <c r="CW197" s="2"/>
      <c r="CX197" s="2"/>
      <c r="CY197" s="1"/>
      <c r="CZ197" s="2"/>
      <c r="DA197" s="2"/>
      <c r="DB197" s="1"/>
      <c r="DC197" s="2"/>
      <c r="DD197" s="2"/>
      <c r="DE197" s="1"/>
      <c r="DF197" s="2"/>
      <c r="DG197" s="2"/>
      <c r="DH197" s="1"/>
      <c r="DI197" s="2"/>
      <c r="DJ197" s="2"/>
      <c r="DK197" s="1"/>
      <c r="DL197" s="2"/>
      <c r="DM197" s="2"/>
      <c r="DN197" s="1"/>
      <c r="DO197" s="2"/>
      <c r="DP197" s="2"/>
      <c r="DQ197" s="1"/>
      <c r="DR197" s="2"/>
      <c r="DS197" s="2"/>
      <c r="DT197" s="1"/>
      <c r="DU197" s="2"/>
      <c r="DV197" s="2"/>
      <c r="DW197" s="1"/>
      <c r="DX197" s="2"/>
      <c r="DY197" s="2"/>
      <c r="DZ197" s="1"/>
      <c r="EA197" s="2"/>
      <c r="EB197" s="2"/>
      <c r="EC197" s="1"/>
      <c r="ED197" s="2"/>
      <c r="EE197" s="2"/>
      <c r="EF197" s="1"/>
      <c r="EG197" s="2"/>
      <c r="EH197" s="2"/>
      <c r="EI197" s="1"/>
      <c r="EJ197" s="2"/>
      <c r="EK197" s="2"/>
      <c r="EL197" s="1"/>
      <c r="EM197" s="2"/>
      <c r="EN197" s="2"/>
      <c r="EO197" s="1"/>
      <c r="EP197" s="2"/>
      <c r="EQ197" s="2"/>
      <c r="ER197" s="1"/>
      <c r="ES197" s="2"/>
      <c r="ET197" s="2"/>
      <c r="EU197" s="1"/>
      <c r="EV197" s="2"/>
      <c r="EW197" s="2"/>
      <c r="EX197" s="1"/>
      <c r="EY197" s="2"/>
      <c r="EZ197" s="2"/>
      <c r="FA197" s="1"/>
      <c r="FB197" s="2"/>
      <c r="FC197" s="2"/>
      <c r="FD197" s="1"/>
      <c r="FE197" s="2"/>
      <c r="FF197" s="2"/>
      <c r="FG197" s="1"/>
      <c r="FH197" s="2"/>
      <c r="FI197" s="2"/>
      <c r="FJ197" s="1"/>
      <c r="FK197" s="2"/>
      <c r="FL197" s="2"/>
      <c r="FM197" s="1"/>
      <c r="FN197" s="2"/>
      <c r="FO197" s="2"/>
      <c r="FP197" s="1"/>
      <c r="FQ197" s="2"/>
      <c r="FR197" s="2"/>
      <c r="FS197" s="1"/>
      <c r="FT197" s="2"/>
      <c r="FU197" s="2"/>
      <c r="FV197" s="1"/>
      <c r="FW197" s="2"/>
      <c r="FX197" s="2"/>
    </row>
    <row r="198" spans="1:180" x14ac:dyDescent="0.35">
      <c r="A198" s="4"/>
      <c r="B198" s="4"/>
      <c r="C198" s="4"/>
      <c r="D198" s="4"/>
      <c r="E198" s="4"/>
      <c r="F198" s="4"/>
      <c r="G198" s="23"/>
      <c r="H198" s="23"/>
      <c r="I198" s="23"/>
      <c r="J198" s="23"/>
      <c r="K198" s="23"/>
      <c r="L198" s="36"/>
      <c r="M198" s="23"/>
      <c r="N198" s="23"/>
      <c r="O198" s="23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3">
        <f t="shared" si="9"/>
        <v>0.2</v>
      </c>
      <c r="AA198" s="1">
        <f>$R197*($Z198+$Z197)*0.5*($D$27+$D$28)*1000*$D$5</f>
        <v>0</v>
      </c>
      <c r="AB198" s="1">
        <f>IF(ABS($Q198)&lt;$G$6,$AA198,IF(ABS($Q197)&lt;$G$6,($G$6-ABS($Q197))*($Z197+$Z198)*0.5*($D$27+$D$28)*$D$5*1000,0))</f>
        <v>0</v>
      </c>
      <c r="AC198" s="1">
        <f>IF(AND($G$6&lt;ABS($Q198),$G$6&gt;ABS($Q197)),1,0)</f>
        <v>0</v>
      </c>
      <c r="AD198" s="3">
        <f>MIN(IF(AC198=1,($S198-$S197)/(ABS($Q198)-ABS($Q197))*($G$6-ABS($Q197))+$S197,0),$D$7)</f>
        <v>0</v>
      </c>
      <c r="AE198" s="1">
        <f>IF(ABS($Q198)&lt;$G$7,$AA198,IF(ABS($Q197)&lt;$G$7,($G$7-ABS($Q197))*($Z197+$Z198)*0.5*($D$27+$D$28)*$D$5*1000,0))</f>
        <v>0</v>
      </c>
      <c r="AF198" s="1">
        <f>IF(AND($G$7&lt;ABS($Q198),$G$7&gt;ABS($Q197)),1,0)</f>
        <v>0</v>
      </c>
      <c r="AG198" s="3">
        <f>MIN(IF(AF198=1,($S198-$S197)/(ABS($Q198)-ABS($Q197))*($G$7-ABS($Q197))+$S197,0),$D$7)</f>
        <v>0</v>
      </c>
      <c r="AH198" s="1">
        <f>IF(ABS($Q198)&lt;$G$8,$AA198,IF(ABS($Q197)&lt;$G$8,($G$8-ABS($Q197))*($Z197+$Z198)*0.5*($D$27+$D$28)*$D$5*1000,0))</f>
        <v>0</v>
      </c>
      <c r="AI198" s="1">
        <f>IF(AND($G$8&lt;ABS($Q198),$G$8&gt;ABS($Q197)),1,0)</f>
        <v>0</v>
      </c>
      <c r="AJ198" s="3">
        <f>MIN(IF(AI198=1,($S198-$S197)/(ABS($Q198)-ABS($Q197))*($G$8-ABS($Q197))+$S197,0),$D$7)</f>
        <v>0</v>
      </c>
      <c r="AK198" s="1">
        <f>IF(ABS($Q198)&lt;$G$9,$AA198,IF(ABS($Q197)&lt;$G$9,($G$9-ABS($Q197))*($Z197+$Z198)*0.5*($D$27+$D$28)*$D$5*1000,0))</f>
        <v>0</v>
      </c>
      <c r="AL198" s="1">
        <f>IF(AND($G$9&lt;ABS($Q198),$G$9&gt;ABS($Q197)),1,0)</f>
        <v>0</v>
      </c>
      <c r="AM198" s="3">
        <f>MIN(IF(AL198=1,($S198-$S197)/(ABS($Q198)-ABS($Q197))*($G$9-ABS($Q197))+$S197,0),$D$7)</f>
        <v>0</v>
      </c>
      <c r="AN198" s="1">
        <f>IF(ABS($Q198)&lt;$G$10,$AA198,IF(ABS($Q197)&lt;$G$10,($G$10-ABS($Q197))*($Z197+$Z198)*0.5*($D$27+$D$28)*$D$5*1000,0))</f>
        <v>0</v>
      </c>
      <c r="AO198" s="1">
        <f>IF(AND($G$10&lt;ABS($Q198),$G$10&gt;ABS($Q197)),1,0)</f>
        <v>0</v>
      </c>
      <c r="AP198" s="3">
        <f>MIN(IF(AO198=1,($S198-$S197)/(ABS($Q198)-ABS($Q197))*($G$10-ABS($Q197))+$S197,0),$D$7)</f>
        <v>0</v>
      </c>
      <c r="AQ198" s="1">
        <f>IF(ABS($Q198)&lt;$G$11,$AA198,IF(ABS($Q197)&lt;$G$11,($G$11-ABS($Q197))*($Z197+$Z198)*0.5*($D$27+$D$28)*$D$5*1000,0))</f>
        <v>0</v>
      </c>
      <c r="AR198" s="1">
        <f>IF(AND($G$11&lt;ABS($Q198),$G$11&gt;ABS($Q197)),1,0)</f>
        <v>0</v>
      </c>
      <c r="AS198" s="3">
        <f>MIN(IF(AR198=1,($S198-$S197)/(ABS($Q198)-ABS($Q197))*($G$11-ABS($Q197))+$S197,0),$D$7)</f>
        <v>0</v>
      </c>
      <c r="AT198" s="1">
        <f>IF(ABS($Q198)&lt;$G$12,$AA198,IF(ABS($Q197)&lt;$G$12,($G$12-ABS($Q197))*($Z197+$Z198)*0.5*($D$27+$D$28)*$D$5*1000,0))</f>
        <v>0</v>
      </c>
      <c r="AU198" s="1">
        <f>IF(AND($G$12&lt;ABS($Q198),$G$12&gt;ABS($Q197)),1,0)</f>
        <v>0</v>
      </c>
      <c r="AV198" s="3">
        <f>MIN(IF(AU198=1,($S198-$S197)/(ABS($Q198)-ABS($Q197))*($G$12-ABS($Q197))+$S197,0),$D$7)</f>
        <v>0</v>
      </c>
      <c r="AW198" s="1">
        <f>IF(ABS($Q198)&lt;$G$13,$AA198,IF(ABS($Q197)&lt;$G$13,($G$13-ABS($Q197))*($Z197+$Z198)*0.5*($D$27+$D$28)*$D$5*1000,0))</f>
        <v>0</v>
      </c>
      <c r="AX198" s="1">
        <f>IF(AND($G$13&lt;ABS($Q198),$G$13&gt;ABS($Q197)),1,0)</f>
        <v>0</v>
      </c>
      <c r="AY198" s="3">
        <f>MIN(IF(AX198=1,($S198-$S197)/(ABS($Q198)-ABS($Q197))*($G$13-ABS($Q197))+$S197,0),$D$7)</f>
        <v>0</v>
      </c>
      <c r="AZ198" s="1">
        <f>IF(ABS($Q198)&lt;$G$14,$AA198,IF(ABS($Q197)&lt;$G$14,($G$14-ABS($Q197))*($Z197+$Z198)*0.5*($D$27+$D$28)*$D$5*1000,0))</f>
        <v>0</v>
      </c>
      <c r="BA198" s="1">
        <f>IF(AND($G$14&lt;ABS($Q198),$G$14&gt;ABS($Q197)),1,0)</f>
        <v>0</v>
      </c>
      <c r="BB198" s="3">
        <f>MIN(IF(BA198=1,($S198-$S197)/(ABS($Q198)-ABS($Q197))*($G$14-ABS($Q197))+$S197,0),$D$7)</f>
        <v>0</v>
      </c>
      <c r="BC198" s="1">
        <f>IF(ABS($Q198)&lt;G$15,$AA198,IF(ABS($Q197)&lt;G$15,(G$15-ABS($Q197))*($Z197+$Z198)*0.5*($D$27+$D$28)*$D$5*1000,0))</f>
        <v>0</v>
      </c>
      <c r="BD198" s="1">
        <f>IF(AND(G$15&lt;ABS($Q198),G$15&gt;ABS($Q197)),1,0)</f>
        <v>0</v>
      </c>
      <c r="BE198" s="3">
        <f>MIN(IF(BD198=1,($S198-$S197)/(ABS($Q198)-ABS($Q197))*(G$15-ABS($Q197))+$S197,0),$D$7)</f>
        <v>0</v>
      </c>
      <c r="BF198" s="1">
        <f>IF(ABS($Q198)&lt;G$16,$AA198,IF(ABS($Q197)&lt;G$16,(G$16-ABS($Q197))*($Z197+$Z198)*0.5*($D$27+$D$28)*$D$5*1000,0))</f>
        <v>0</v>
      </c>
      <c r="BG198" s="1">
        <f>IF(AND(G$16&lt;ABS($Q198),G$16&gt;ABS($Q197)),1,0)</f>
        <v>0</v>
      </c>
      <c r="BH198" s="3">
        <f>MIN(IF(BG198=1,($S198-$S197)/(ABS($Q198)-ABS($Q197))*(G$16-ABS($Q197))+$S197,0),$D$7)</f>
        <v>0</v>
      </c>
      <c r="BI198" s="1">
        <f>IF(ABS($Q198)&lt;G$17,$AA198,IF(ABS($Q197)&lt;G$17,(G$17-ABS($Q197))*($Z197+$Z198)*0.5*($D$27+$D$28)*$D$5*1000,0))</f>
        <v>0</v>
      </c>
      <c r="BJ198" s="1">
        <f>IF(AND(G$17&lt;ABS($Q198),G$17&gt;ABS($Q197)),1,0)</f>
        <v>0</v>
      </c>
      <c r="BK198" s="3">
        <f>MIN(IF(BJ198=1,($S198-$S197)/(ABS($Q198)-ABS($Q197))*(G$17-ABS($Q197))+$S197,0),$D$7)</f>
        <v>0</v>
      </c>
      <c r="BL198" s="1">
        <f>IF(ABS($Q198)&lt;G$18,$AA198,IF(ABS($Q197)&lt;G$18,(G$18-ABS($Q197))*($Z197+$Z198)*0.5*($D$27+$D$28)*$D$5*1000,0))</f>
        <v>0</v>
      </c>
      <c r="BM198" s="1">
        <f>IF(AND(G$18&lt;ABS($Q198),G$18&gt;ABS($Q197)),1,0)</f>
        <v>0</v>
      </c>
      <c r="BN198" s="3">
        <f>MIN(IF(BM198=1,($S198-$S197)/(ABS($Q198)-ABS($Q197))*(G$18-ABS($Q197))+$S197,0),$D$7)</f>
        <v>0</v>
      </c>
      <c r="BO198" s="1">
        <f>IF(ABS($Q198)&lt;G$19,$AA198,IF(ABS($Q197)&lt;G$19,(G$19-ABS($Q197))*($Z197+$Z198)*0.5*($D$27+$D$28)*$D$5*1000,0))</f>
        <v>0</v>
      </c>
      <c r="BP198" s="1">
        <f>IF(AND(G$19&lt;ABS($Q198),G$19&gt;ABS($Q197)),1,0)</f>
        <v>0</v>
      </c>
      <c r="BQ198" s="3">
        <f>MIN(IF(BP198=1,($S198-$S197)/(ABS($Q198)-ABS($Q197))*(G$19-ABS($Q197))+$S197,0),$D$7)</f>
        <v>0</v>
      </c>
      <c r="BR198" s="1">
        <f>IF(ABS($Q198)&lt;G$20,$AA198,IF(ABS($Q197)&lt;G$20,(G$20-ABS($Q197))*($Z197+$Z198)*0.5*($D$27+$D$28)*$D$5*1000,0))</f>
        <v>0</v>
      </c>
      <c r="BS198" s="1">
        <f>IF(AND(G$20&lt;ABS($Q198),G$20&gt;ABS($Q197)),1,0)</f>
        <v>0</v>
      </c>
      <c r="BT198" s="3">
        <f>MIN(IF(BS198=1,($S198-$S197)/(ABS($Q198)-ABS($Q197))*(G$20-ABS($Q197))+$S197,0),$D$7)</f>
        <v>0</v>
      </c>
      <c r="BU198" s="1">
        <f>IF(ABS($Q198)&lt;G$21,$AA198,IF(ABS($Q197)&lt;G$21,(G$21-ABS($Q197))*($Z197+$Z198)*0.5*($D$27+$D$28)*$D$5*1000,0))</f>
        <v>0</v>
      </c>
      <c r="BV198" s="1">
        <f>IF(AND(G$21&lt;ABS($Q198),G$21&gt;ABS($Q197)),1,0)</f>
        <v>0</v>
      </c>
      <c r="BW198" s="3">
        <f>MIN(IF(BV198=1,($S198-$S197)/(ABS($Q198)-ABS($Q197))*(G$21-ABS($Q197))+$S197,0),$D$7)</f>
        <v>0</v>
      </c>
      <c r="BX198" s="1">
        <f>IF(ABS($Q198)&lt;G$22,$AA198,IF(ABS($Q197)&lt;G$22,(G$22-ABS($Q197))*($Z197+$Z198)*0.5*($D$27+$D$28)*$D$5*1000,0))</f>
        <v>0</v>
      </c>
      <c r="BY198" s="1">
        <f>IF(AND(G$22&lt;ABS($Q198),G$22&gt;ABS($Q197)),1,0)</f>
        <v>0</v>
      </c>
      <c r="BZ198" s="3">
        <f>MIN(IF(BY198=1,($S198-$S197)/(ABS($Q198)-ABS($Q197))*(G$22-ABS($Q197))+$S197,0),$D$7)</f>
        <v>0</v>
      </c>
      <c r="CA198" s="1">
        <f>IF(ABS($Q198)&lt;G$23,$AA198,IF(ABS($Q197)&lt;G$23,(G$23-ABS($Q197))*($Z197+$Z198)*0.5*($D$27+$D$28)*$D$5*1000,0))</f>
        <v>0</v>
      </c>
      <c r="CB198" s="1">
        <f>IF(AND(G$23&lt;ABS($Q198),G$23&gt;ABS($Q197)),1,0)</f>
        <v>0</v>
      </c>
      <c r="CC198" s="3">
        <f>MIN(IF(CB198=1,($S198-$S197)/(ABS($Q198)-ABS($Q197))*(G$23-ABS($Q197))+$S197,0),$D$7)</f>
        <v>0</v>
      </c>
      <c r="CD198" s="1">
        <f>IF(ABS($Q198)&lt;G$24,$AA198,IF(ABS($Q197)&lt;G$24,(G$24-ABS($Q197))*($Z197+$Z198)*0.5*($D$27+$D$28)*$D$5*1000,0))</f>
        <v>0</v>
      </c>
      <c r="CE198" s="1">
        <f>IF(AND(G$24&lt;ABS($Q198),G$24&gt;ABS($Q197)),1,0)</f>
        <v>0</v>
      </c>
      <c r="CF198" s="3">
        <f>MIN(IF(CE198=1,($S198-$S197)/(ABS($Q198)-ABS($Q197))*(G$24-ABS($Q197))+$S197,0),$D$7)</f>
        <v>0</v>
      </c>
      <c r="CG198" s="1">
        <f>IF(ABS($Q198)&lt;G$25,$AA198,IF(ABS($Q197)&lt;G$25,(G$25-ABS($Q197))*($Z197+$Z198)*0.5*($D$27+$D$28)*$D$5*1000,0))</f>
        <v>0</v>
      </c>
      <c r="CH198" s="1">
        <f>IF(AND(G$25&lt;ABS($Q198),G$25&gt;ABS($Q197)),1,0)</f>
        <v>0</v>
      </c>
      <c r="CI198" s="3">
        <f>MIN(IF(CH198=1,($S198-$S197)/(ABS($Q198)-ABS($Q197))*(G$25-ABS($Q197))+$S197,0),$D$7)</f>
        <v>0</v>
      </c>
      <c r="CJ198" s="1">
        <f>IF(ABS($Q198)&lt;G$26,$AA198,IF(ABS($Q197)&lt;G$26,(G$26-ABS($Q197))*($Z197+$Z198)*0.5*($D$27+$D$28)*$D$5*1000,0))</f>
        <v>0</v>
      </c>
      <c r="CK198" s="1">
        <f>IF(AND(G$26&lt;ABS($Q198),G$26&gt;ABS($Q197)),1,0)</f>
        <v>0</v>
      </c>
      <c r="CL198" s="3">
        <f>MIN(IF(CK198=1,($S198-$S197)/(ABS($Q198)-ABS($Q197))*(G$26-ABS($Q197))+$S197,0),$D$7)</f>
        <v>0</v>
      </c>
      <c r="CM198" s="1">
        <f>IF(ABS($Q198)&lt;G$27,$AA198,IF(ABS($Q197)&lt;G$27,(G$27-ABS($Q197))*($Z197+$Z198)*0.5*($D$27+$D$28)*$D$5*1000,0))</f>
        <v>0</v>
      </c>
      <c r="CN198" s="1">
        <f>IF(AND(G$27&lt;ABS($Q198),G$27&gt;ABS($Q197)),1,0)</f>
        <v>0</v>
      </c>
      <c r="CO198" s="3">
        <f>MIN(IF(CN198=1,($S198-$S197)/(ABS($Q198)-ABS($Q197))*(G$27-ABS($Q197))+$S197,0),$D$7)</f>
        <v>0</v>
      </c>
      <c r="CP198" s="1">
        <f>IF(ABS($Q198)&lt;G$28,$AA198,IF(ABS($Q197)&lt;G$28,(G$28-ABS($Q197))*($Z197+$Z198)*0.5*($D$27+$D$28)*$D$5*1000,0))</f>
        <v>0</v>
      </c>
      <c r="CQ198" s="1">
        <f>IF(AND(G$28&lt;ABS($Q198),G$28&gt;ABS($Q197)),1,0)</f>
        <v>0</v>
      </c>
      <c r="CR198" s="3">
        <f>MIN(IF(CQ198=1,($S198-$S197)/(ABS($Q198)-ABS($Q197))*(G$28-ABS($Q197))+$S197,0),$D$7)</f>
        <v>0</v>
      </c>
      <c r="CS198" s="1">
        <f>IF(ABS($Q198)&lt;G$29,$AA198,IF(ABS($Q197)&lt;G$29,(G$29-ABS($Q197))*($Z197+$Z198)*0.5*($D$27+$D$28)*$D$5*1000,0))</f>
        <v>0</v>
      </c>
      <c r="CT198" s="1">
        <f>IF(AND(G$29&lt;ABS($Q198),G$29&gt;ABS($Q197)),1,0)</f>
        <v>0</v>
      </c>
      <c r="CU198" s="3">
        <f>MIN(IF(CT198=1,($S198-$S197)/(ABS($Q198)-ABS($Q197))*(G$29-ABS($Q197))+$S197,0),$D$7)</f>
        <v>0</v>
      </c>
      <c r="CV198" s="1">
        <f>IF(ABS($Q198)&lt;G$30,$AA198,IF(ABS($Q197)&lt;G$30,(G$30-ABS($Q197))*($Z197+$Z198)*0.5*($D$27+$D$28)*$D$5*1000,0))</f>
        <v>0</v>
      </c>
      <c r="CW198" s="1">
        <f>IF(AND(G$30&lt;ABS($Q198),G$30&gt;ABS($Q197)),1,0)</f>
        <v>0</v>
      </c>
      <c r="CX198" s="3">
        <f>MIN(IF(CW198=1,($S198-$S197)/(ABS($Q198)-ABS($Q197))*(G$30-ABS($Q197))+$S197,0),$D$7)</f>
        <v>0</v>
      </c>
      <c r="CY198" s="1">
        <f>IF(ABS($Q198)&lt;G$31,$AA198,IF(ABS($Q197)&lt;G$31,(G$31-ABS($Q197))*($Z197+$Z198)*0.5*($D$27+$D$28)*$D$5*1000,0))</f>
        <v>0</v>
      </c>
      <c r="CZ198" s="1">
        <f>IF(AND(G$31&lt;ABS($Q198),G$31&gt;ABS($Q197)),1,0)</f>
        <v>0</v>
      </c>
      <c r="DA198" s="3">
        <f>MIN(IF(CZ198=1,($S198-$S197)/(ABS($Q198)-ABS($Q197))*(G$31-ABS($Q197))+$S197,0),$D$7)</f>
        <v>0</v>
      </c>
      <c r="DB198" s="1">
        <f>IF(ABS($Q198)&lt;G$32,$AA198,IF(ABS($Q197)&lt;G$32,(G$32-ABS($Q197))*($Z197+$Z198)*0.5*($D$27+$D$28)*$D$5*1000,0))</f>
        <v>0</v>
      </c>
      <c r="DC198" s="1">
        <f>IF(AND(G$32&lt;ABS($Q198),G$32&gt;ABS($Q197)),1,0)</f>
        <v>0</v>
      </c>
      <c r="DD198" s="3">
        <f>MIN(IF(DC198=1,($S198-$S197)/(ABS($Q198)-ABS($Q197))*(G$32-ABS($Q197))+$S197,0),$D$7)</f>
        <v>0</v>
      </c>
      <c r="DE198" s="1">
        <f>IF(ABS($Q198)&lt;G$33,$AA198,IF(ABS($Q197)&lt;G$33,(G$33-ABS($Q197))*($Z197+$Z198)*0.5*($D$27+$D$28)*$D$5*1000,0))</f>
        <v>0</v>
      </c>
      <c r="DF198" s="1">
        <f>IF(AND(G$33&lt;ABS($Q198),G$33&gt;ABS($Q197)),1,0)</f>
        <v>0</v>
      </c>
      <c r="DG198" s="3">
        <f>MIN(IF(DF198=1,($S198-$S197)/(ABS($Q198)-ABS($Q197))*(G$33-ABS($Q197))+$S197,0),$D$7)</f>
        <v>0</v>
      </c>
      <c r="DH198" s="1">
        <f>IF(ABS($Q198)&lt;G$34,$AA198,IF(ABS($Q197)&lt;G$34,(G$34-ABS($Q197))*($Z197+$Z198)*0.5*($D$27+$D$28)*$D$5*1000,0))</f>
        <v>0</v>
      </c>
      <c r="DI198" s="1">
        <f>IF(AND(G$34&lt;ABS($Q198),G$34&gt;ABS($Q197)),1,0)</f>
        <v>0</v>
      </c>
      <c r="DJ198" s="3">
        <f>MIN(IF(DI198=1,($S198-$S197)/(ABS($Q198)-ABS($Q197))*(G$34-ABS($Q197))+$S197,0),$D$7)</f>
        <v>0</v>
      </c>
      <c r="DK198" s="1">
        <f>IF(ABS($Q198)&lt;G$35,$AA198,IF(ABS($Q197)&lt;G$35,(G$35-ABS($Q197))*($Z197+$Z198)*0.5*($D$27+$D$28)*$D$5*1000,0))</f>
        <v>0</v>
      </c>
      <c r="DL198" s="1">
        <f>IF(AND(G$35&lt;ABS($Q198),G$35&gt;ABS($Q197)),1,0)</f>
        <v>0</v>
      </c>
      <c r="DM198" s="3">
        <f>MIN(IF(DL198=1,($S198-$S197)/(ABS($Q198)-ABS($Q197))*(G$35-ABS($Q197))+$S197,0),$D$7)</f>
        <v>0</v>
      </c>
      <c r="DN198" s="1">
        <f>IF(ABS($Q198)&lt;G$36,$AA198,IF(ABS($Q197)&lt;G$36,(G$36-ABS($Q197))*($Z197+$Z198)*0.5*($D$27+$D$28)*$D$5*1000,0))</f>
        <v>0</v>
      </c>
      <c r="DO198" s="1">
        <f>IF(AND(G$36&lt;ABS($Q198),G$36&gt;ABS($Q197)),1,0)</f>
        <v>0</v>
      </c>
      <c r="DP198" s="3">
        <f>MIN(IF(DO198=1,($S198-$S197)/(ABS($Q198)-ABS($Q197))*(G$36-ABS($Q197))+$S197,0),$D$7)</f>
        <v>0</v>
      </c>
      <c r="DQ198" s="1">
        <f>IF(ABS($Q198)&lt;G$37,$AA198,IF(ABS($Q197)&lt;G$37,(G$37-ABS($Q197))*($Z197+$Z198)*0.5*($D$27+$D$28)*$D$5*1000,0))</f>
        <v>0</v>
      </c>
      <c r="DR198" s="1">
        <f>IF(AND(G$37&lt;ABS($Q198),G$37&gt;ABS($Q197)),1,0)</f>
        <v>0</v>
      </c>
      <c r="DS198" s="3">
        <f>MIN(IF(DR198=1,($S198-$S197)/(ABS($Q198)-ABS($Q197))*(G$37-ABS($Q197))+$S197,0),$D$7)</f>
        <v>0</v>
      </c>
      <c r="DT198" s="1">
        <f>IF(ABS($Q198)&lt;G$38,$AA198,IF(ABS($Q197)&lt;G$38,(G$38-ABS($Q197))*($Z197+$Z198)*0.5*($D$27+$D$28)*$D$5*1000,0))</f>
        <v>0</v>
      </c>
      <c r="DU198" s="1">
        <f>IF(AND(G$38&lt;ABS($Q198),G$38&gt;ABS($Q197)),1,0)</f>
        <v>0</v>
      </c>
      <c r="DV198" s="3">
        <f>MIN(IF(DU198=1,($S198-$S197)/(ABS($Q198)-ABS($Q197))*(G$38-ABS($Q197))+$S197,0),$D$7)</f>
        <v>0</v>
      </c>
      <c r="DW198" s="1">
        <f>IF(ABS($Q198)&lt;G$39,$AA198,IF(ABS($Q197)&lt;G$39,(G$39-ABS($Q197))*($Z197+$Z198)*0.5*($D$27+$D$28)*$D$5*1000,0))</f>
        <v>0</v>
      </c>
      <c r="DX198" s="1">
        <f>IF(AND(G$39&lt;ABS($Q198),G$39&gt;ABS($Q197)),1,0)</f>
        <v>0</v>
      </c>
      <c r="DY198" s="3">
        <f>MIN(IF(DX198=1,($S198-$S197)/(ABS($Q198)-ABS($Q197))*(G$39-ABS($Q197))+$S197,0),$D$7)</f>
        <v>0</v>
      </c>
      <c r="DZ198" s="1">
        <f>IF(ABS($Q198)&lt;G$40,$AA198,IF(ABS($Q197)&lt;G$40,(G$40-ABS($Q197))*($Z197+$Z198)*0.5*($D$27+$D$28)*$D$5*1000,0))</f>
        <v>0</v>
      </c>
      <c r="EA198" s="1">
        <f>IF(AND(G$40&lt;ABS($Q198),G$40&gt;ABS($Q197)),1,0)</f>
        <v>0</v>
      </c>
      <c r="EB198" s="3">
        <f>MIN(IF(EA198=1,($S198-$S197)/(ABS($Q198)-ABS($Q197))*(G$40-ABS($Q197))+$S197,0),$D$7)</f>
        <v>0</v>
      </c>
      <c r="EC198" s="1">
        <f>IF(ABS($Q198)&lt;G$41,$AA198,IF(ABS($Q197)&lt;G$41,(G$41-ABS($Q197))*($Z197+$Z198)*0.5*($D$27+$D$28)*$D$5*1000,0))</f>
        <v>0</v>
      </c>
      <c r="ED198" s="1">
        <f>IF(AND(G$41&lt;ABS($Q198),G$41&gt;ABS($Q197)),1,0)</f>
        <v>0</v>
      </c>
      <c r="EE198" s="3">
        <f>MIN(IF(ED198=1,($S198-$S197)/(ABS($Q198)-ABS($Q197))*(G$41-ABS($Q197))+$S197,0),$D$7)</f>
        <v>0</v>
      </c>
      <c r="EF198" s="1">
        <f>IF(ABS($Q198)&lt;G$42,$AA198,IF(ABS($Q197)&lt;G$42,(G$42-ABS($Q197))*($Z197+$Z198)*0.5*($D$27+$D$28)*$D$5*1000,0))</f>
        <v>0</v>
      </c>
      <c r="EG198" s="1">
        <f>IF(AND(G$42&lt;ABS($Q198),G$42&gt;ABS($Q197)),1,0)</f>
        <v>0</v>
      </c>
      <c r="EH198" s="3">
        <f>MIN(IF(EG198=1,($S198-$S197)/(ABS($Q198)-ABS($Q197))*(G$42-ABS($Q197))+$S197,0),$D$7)</f>
        <v>0</v>
      </c>
      <c r="EI198" s="1">
        <f>IF(ABS($Q198)&lt;G$43,$AA198,IF(ABS($Q197)&lt;G$43,(G$43-ABS($Q197))*($Z197+$Z198)*0.5*($D$27+$D$28)*$D$5*1000,0))</f>
        <v>0</v>
      </c>
      <c r="EJ198" s="1">
        <f>IF(AND(G$43&lt;ABS($Q198),G$43&gt;ABS($Q197)),1,0)</f>
        <v>0</v>
      </c>
      <c r="EK198" s="3">
        <f>MIN(IF(EJ198=1,($S198-$S197)/(ABS($Q198)-ABS($Q197))*(G$43-ABS($Q197))+$S197,0),$D$7)</f>
        <v>0</v>
      </c>
      <c r="EL198" s="1">
        <f>IF(ABS($Q198)&lt;G$44,$AA198,IF(ABS($Q197)&lt;G$44,(G$44-ABS($Q197))*($Z197+$Z198)*0.5*($D$27+$D$28)*$D$5*1000,0))</f>
        <v>0</v>
      </c>
      <c r="EM198" s="1">
        <f>IF(AND(G$44&lt;ABS($Q198),G$44&gt;ABS($Q197)),1,0)</f>
        <v>0</v>
      </c>
      <c r="EN198" s="3">
        <f>MIN(IF(EM198=1,($S198-$S197)/(ABS($Q198)-ABS($Q197))*(G$44-ABS($Q197))+$S197,0),$D$7)</f>
        <v>0</v>
      </c>
      <c r="EO198" s="1">
        <f>IF(ABS($Q198)&lt;G$45,$AA198,IF(ABS($Q197)&lt;G$45,(G$45-ABS($Q197))*($Z197+$Z198)*0.5*($D$27+$D$28)*$D$5*1000,0))</f>
        <v>0</v>
      </c>
      <c r="EP198" s="1">
        <f>IF(AND(G$45&lt;ABS($Q198),G$45&gt;ABS($Q197)),1,0)</f>
        <v>0</v>
      </c>
      <c r="EQ198" s="3">
        <f>MIN(IF(EP198=1,($S198-$S197)/(ABS($Q198)-ABS($Q197))*(G$45-ABS($Q197))+$S197,0),$D$7)</f>
        <v>0</v>
      </c>
      <c r="ER198" s="1">
        <f>IF(ABS($Q198)&lt;G$46,$AA198,IF(ABS($Q197)&lt;G$46,(G$46-ABS($Q197))*($Z197+$Z198)*0.5*($D$27+$D$28)*$D$5*1000,0))</f>
        <v>0</v>
      </c>
      <c r="ES198" s="1">
        <f>IF(AND(G$46&lt;ABS($Q198),G$46&gt;ABS($Q197)),1,0)</f>
        <v>0</v>
      </c>
      <c r="ET198" s="3">
        <f>MIN(IF(ES198=1,($S198-$S197)/(ABS($Q198)-ABS($Q197))*(G$46-ABS($Q197))+$S197,0),$D$7)</f>
        <v>0</v>
      </c>
      <c r="EU198" s="1">
        <f>IF(ABS($Q198)&lt;G$47,$AA198,IF(ABS($Q197)&lt;G$47,(G$47-ABS($Q197))*($Z197+$Z198)*0.5*($D$27+$D$28)*$D$5*1000,0))</f>
        <v>0</v>
      </c>
      <c r="EV198" s="1">
        <f>IF(AND(G$47&lt;ABS($Q198),G$47&gt;ABS($Q197)),1,0)</f>
        <v>0</v>
      </c>
      <c r="EW198" s="3">
        <f>MIN(IF(EV198=1,($S198-$S197)/(ABS($Q198)-ABS($Q197))*(G$47-ABS($Q197))+$S197,0),$D$7)</f>
        <v>0</v>
      </c>
      <c r="EX198" s="1">
        <f>IF(ABS($Q198)&lt;G$48,$AA198,IF(ABS($Q197)&lt;G$48,(G$48-ABS($Q197))*($Z197+$Z198)*0.5*($D$27+$D$28)*$D$5*1000,0))</f>
        <v>0</v>
      </c>
      <c r="EY198" s="1">
        <f>IF(AND(G$48&lt;ABS($Q198),G$48&gt;ABS($Q197)),1,0)</f>
        <v>0</v>
      </c>
      <c r="EZ198" s="3">
        <f>MIN(IF(EY198=1,($S198-$S197)/(ABS($Q198)-ABS($Q197))*(G$48-ABS($Q197))+$S197,0),$D$7)</f>
        <v>0</v>
      </c>
      <c r="FA198" s="1">
        <f>IF(ABS($Q198)&lt;G$49,$AA198,IF(ABS($Q197)&lt;G$49,(G$49-ABS($Q197))*($Z197+$Z198)*0.5*($D$27+$D$28)*$D$5*1000,0))</f>
        <v>0</v>
      </c>
      <c r="FB198" s="1">
        <f>IF(AND(G$49&lt;ABS($Q198),G$49&gt;ABS($Q197)),1,0)</f>
        <v>0</v>
      </c>
      <c r="FC198" s="3">
        <f>MIN(IF(FB198=1,($S198-$S197)/(ABS($Q198)-ABS($Q197))*(G$49-ABS($Q197))+$S197,0),$D$7)</f>
        <v>0</v>
      </c>
      <c r="FD198" s="1">
        <f>IF(ABS($Q198)&lt;G$50,$AA198,IF(ABS($Q197)&lt;G$50,(G$50-ABS($Q197))*($Z197+$Z198)*0.5*($D$27+$D$28)*$D$5*1000,0))</f>
        <v>0</v>
      </c>
      <c r="FE198" s="1">
        <f>IF(AND(G$50&lt;ABS($Q198),G$50&gt;ABS($Q197)),1,0)</f>
        <v>0</v>
      </c>
      <c r="FF198" s="3">
        <f>MIN(IF(FE198=1,($S198-$S197)/(ABS($Q198)-ABS($Q197))*(G$50-ABS($Q197))+$S197,0),$D$7)</f>
        <v>0</v>
      </c>
      <c r="FG198" s="1">
        <f>IF(ABS($Q198)&lt;G$51,$AA198,IF(ABS($Q197)&lt;G$51,(G$51-ABS($Q197))*($Z197+$Z198)*0.5*($D$27+$D$28)*$D$5*1000,0))</f>
        <v>0</v>
      </c>
      <c r="FH198" s="1">
        <f>IF(AND(G$51&lt;ABS($Q198),G$51&gt;ABS($Q197)),1,0)</f>
        <v>0</v>
      </c>
      <c r="FI198" s="3">
        <f>MIN(IF(FH198=1,($S198-$S197)/(ABS($Q198)-ABS($Q197))*(G$51-ABS($Q197))+$S197,0),$D$7)</f>
        <v>0</v>
      </c>
      <c r="FJ198" s="1">
        <f>IF(ABS($Q198)&lt;G$52,$AA198,IF(ABS($Q197)&lt;G$52,(G$52-ABS($Q197))*($Z197+$Z198)*0.5*($D$27+$D$28)*$D$5*1000,0))</f>
        <v>0</v>
      </c>
      <c r="FK198" s="1">
        <f>IF(AND(G$52&lt;ABS($Q198),G$52&gt;ABS($Q197)),1,0)</f>
        <v>0</v>
      </c>
      <c r="FL198" s="3">
        <f>MIN(IF(FK198=1,($S198-$S197)/(ABS($Q198)-ABS($Q197))*(G$52-ABS($Q197))+$S197,0),$D$7)</f>
        <v>0</v>
      </c>
      <c r="FM198" s="1">
        <f>IF(ABS($Q198)&lt;G$53,$AA198,IF(ABS($Q197)&lt;G$53,(G$53-ABS($Q197))*($Z197+$Z198)*0.5*($D$27+$D$28)*$D$5*1000,0))</f>
        <v>0</v>
      </c>
      <c r="FN198" s="1">
        <f>IF(AND(G$53&lt;ABS($Q198),G$53&gt;ABS($Q197)),1,0)</f>
        <v>0</v>
      </c>
      <c r="FO198" s="3">
        <f>MIN(IF(FN198=1,($S198-$S197)/(ABS($Q198)-ABS($Q197))*(G$53-ABS($Q197))+$S197,0),$D$7)</f>
        <v>0</v>
      </c>
      <c r="FP198" s="1">
        <f>IF(ABS($Q198)&lt;G$54,$AA198,IF(ABS($Q197)&lt;G$54,(G$54-ABS($Q197))*($Z197+$Z198)*0.5*($D$27+$D$28)*$D$5*1000,0))</f>
        <v>0</v>
      </c>
      <c r="FQ198" s="1">
        <f>IF(AND(G$54&lt;ABS($Q198),G$54&gt;ABS($Q197)),1,0)</f>
        <v>0</v>
      </c>
      <c r="FR198" s="3">
        <f>MIN(IF(FQ198=1,($S198-$S197)/(ABS($Q198)-ABS($Q197))*(G$54-ABS($Q197))+$S197,0),$D$7)</f>
        <v>0</v>
      </c>
      <c r="FS198" s="1">
        <f>IF(ABS($Q198)&lt;G$55,$AA198,IF(ABS($Q197)&lt;G$55,(G$55-ABS($Q197))*($Z197+$Z198)*0.5*($D$27+$D$28)*$D$5*1000,0))</f>
        <v>0</v>
      </c>
      <c r="FT198" s="1">
        <f>IF(AND(G$55&lt;ABS($Q198),G$55&gt;ABS($Q197)),1,0)</f>
        <v>0</v>
      </c>
      <c r="FU198" s="3">
        <f>MIN(IF(FT198=1,($S198-$S197)/(ABS($Q198)-ABS($Q197))*(G$55-ABS($Q197))+$S197,0),$D$7)</f>
        <v>0</v>
      </c>
      <c r="FV198" s="1" t="e">
        <f>IF(ABS($Q198)&lt;#REF!,$AA198,IF(ABS($Q197)&lt;#REF!,(#REF!-ABS($Q197))*($Z197+$Z198)*0.5*($D$27+$D$28)*$D$5*1000,0))</f>
        <v>#REF!</v>
      </c>
      <c r="FW198" s="1" t="e">
        <f>IF(AND(#REF!&lt;ABS($Q198),#REF!&gt;ABS($Q197)),1,0)</f>
        <v>#REF!</v>
      </c>
      <c r="FX198" s="3" t="e">
        <f>MIN(IF(FW198=1,($S198-$S197)/(ABS($Q198)-ABS($Q197))*(#REF!-ABS($Q197))+$S197,0),$D$7)</f>
        <v>#REF!</v>
      </c>
    </row>
    <row r="199" spans="1:180" x14ac:dyDescent="0.35">
      <c r="A199" s="4"/>
      <c r="B199" s="4"/>
      <c r="C199" s="4"/>
      <c r="D199" s="4"/>
      <c r="E199" s="4"/>
      <c r="F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3">
        <f t="shared" si="9"/>
        <v>0.2</v>
      </c>
      <c r="AA199" s="3"/>
      <c r="AB199" s="1"/>
      <c r="AC199" s="2"/>
      <c r="AD199" s="2"/>
      <c r="AE199" s="1"/>
      <c r="AF199" s="2"/>
      <c r="AG199" s="2"/>
      <c r="AH199" s="1"/>
      <c r="AI199" s="2"/>
      <c r="AJ199" s="2"/>
      <c r="AK199" s="1"/>
      <c r="AL199" s="2"/>
      <c r="AM199" s="2"/>
      <c r="AN199" s="1"/>
      <c r="AO199" s="2"/>
      <c r="AP199" s="2"/>
      <c r="AQ199" s="1"/>
      <c r="AR199" s="2"/>
      <c r="AS199" s="2"/>
      <c r="AT199" s="1"/>
      <c r="AU199" s="2"/>
      <c r="AV199" s="2"/>
      <c r="AW199" s="1"/>
      <c r="AX199" s="2"/>
      <c r="AY199" s="2"/>
      <c r="AZ199" s="1"/>
      <c r="BA199" s="2"/>
      <c r="BB199" s="2"/>
      <c r="BC199" s="1"/>
      <c r="BD199" s="2"/>
      <c r="BE199" s="2"/>
      <c r="BF199" s="1"/>
      <c r="BG199" s="2"/>
      <c r="BH199" s="2"/>
      <c r="BI199" s="1"/>
      <c r="BJ199" s="2"/>
      <c r="BK199" s="2"/>
      <c r="BL199" s="1"/>
      <c r="BM199" s="2"/>
      <c r="BN199" s="2"/>
      <c r="BO199" s="1"/>
      <c r="BP199" s="2"/>
      <c r="BQ199" s="2"/>
      <c r="BR199" s="1"/>
      <c r="BS199" s="2"/>
      <c r="BT199" s="2"/>
      <c r="BU199" s="1"/>
      <c r="BV199" s="2"/>
      <c r="BW199" s="2"/>
      <c r="BX199" s="1"/>
      <c r="BY199" s="2"/>
      <c r="BZ199" s="2"/>
      <c r="CA199" s="1"/>
      <c r="CB199" s="2"/>
      <c r="CC199" s="2"/>
      <c r="CD199" s="1"/>
      <c r="CE199" s="2"/>
      <c r="CF199" s="2"/>
      <c r="CG199" s="1"/>
      <c r="CH199" s="2"/>
      <c r="CI199" s="2"/>
      <c r="CJ199" s="1"/>
      <c r="CK199" s="2"/>
      <c r="CL199" s="2"/>
      <c r="CM199" s="1"/>
      <c r="CN199" s="2"/>
      <c r="CO199" s="2"/>
      <c r="CP199" s="1"/>
      <c r="CQ199" s="2"/>
      <c r="CR199" s="2"/>
      <c r="CS199" s="1"/>
      <c r="CT199" s="2"/>
      <c r="CU199" s="2"/>
      <c r="CV199" s="1"/>
      <c r="CW199" s="2"/>
      <c r="CX199" s="2"/>
      <c r="CY199" s="1"/>
      <c r="CZ199" s="2"/>
      <c r="DA199" s="2"/>
      <c r="DB199" s="1"/>
      <c r="DC199" s="2"/>
      <c r="DD199" s="2"/>
      <c r="DE199" s="1"/>
      <c r="DF199" s="2"/>
      <c r="DG199" s="2"/>
      <c r="DH199" s="1"/>
      <c r="DI199" s="2"/>
      <c r="DJ199" s="2"/>
      <c r="DK199" s="1"/>
      <c r="DL199" s="2"/>
      <c r="DM199" s="2"/>
      <c r="DN199" s="1"/>
      <c r="DO199" s="2"/>
      <c r="DP199" s="2"/>
      <c r="DQ199" s="1"/>
      <c r="DR199" s="2"/>
      <c r="DS199" s="2"/>
      <c r="DT199" s="1"/>
      <c r="DU199" s="2"/>
      <c r="DV199" s="2"/>
      <c r="DW199" s="1"/>
      <c r="DX199" s="2"/>
      <c r="DY199" s="2"/>
      <c r="DZ199" s="1"/>
      <c r="EA199" s="2"/>
      <c r="EB199" s="2"/>
      <c r="EC199" s="1"/>
      <c r="ED199" s="2"/>
      <c r="EE199" s="2"/>
      <c r="EF199" s="1"/>
      <c r="EG199" s="2"/>
      <c r="EH199" s="2"/>
      <c r="EI199" s="1"/>
      <c r="EJ199" s="2"/>
      <c r="EK199" s="2"/>
      <c r="EL199" s="1"/>
      <c r="EM199" s="2"/>
      <c r="EN199" s="2"/>
      <c r="EO199" s="1"/>
      <c r="EP199" s="2"/>
      <c r="EQ199" s="2"/>
      <c r="ER199" s="1"/>
      <c r="ES199" s="2"/>
      <c r="ET199" s="2"/>
      <c r="EU199" s="1"/>
      <c r="EV199" s="2"/>
      <c r="EW199" s="2"/>
      <c r="EX199" s="1"/>
      <c r="EY199" s="2"/>
      <c r="EZ199" s="2"/>
      <c r="FA199" s="1"/>
      <c r="FB199" s="2"/>
      <c r="FC199" s="2"/>
      <c r="FD199" s="1"/>
      <c r="FE199" s="2"/>
      <c r="FF199" s="2"/>
      <c r="FG199" s="1"/>
      <c r="FH199" s="2"/>
      <c r="FI199" s="2"/>
      <c r="FJ199" s="1"/>
      <c r="FK199" s="2"/>
      <c r="FL199" s="2"/>
      <c r="FM199" s="1"/>
      <c r="FN199" s="2"/>
      <c r="FO199" s="2"/>
      <c r="FP199" s="1"/>
      <c r="FQ199" s="2"/>
      <c r="FR199" s="2"/>
      <c r="FS199" s="1"/>
      <c r="FT199" s="2"/>
      <c r="FU199" s="2"/>
      <c r="FV199" s="1"/>
      <c r="FW199" s="2"/>
      <c r="FX199" s="2"/>
    </row>
    <row r="200" spans="1:180" x14ac:dyDescent="0.35">
      <c r="A200" s="4"/>
      <c r="B200" s="4"/>
      <c r="C200" s="4"/>
      <c r="D200" s="4"/>
      <c r="E200" s="4"/>
      <c r="F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3">
        <f t="shared" si="9"/>
        <v>0.2</v>
      </c>
      <c r="AA200" s="1">
        <f>$R199*($Z200+$Z199)*0.5*($D$27+$D$28)*1000*$D$5</f>
        <v>0</v>
      </c>
      <c r="AB200" s="1">
        <f>IF(ABS($Q200)&lt;$G$6,$AA200,IF(ABS($Q199)&lt;$G$6,($G$6-ABS($Q199))*($Z199+$Z200)*0.5*($D$27+$D$28)*$D$5*1000,0))</f>
        <v>0</v>
      </c>
      <c r="AC200" s="1">
        <f>IF(AND($G$6&lt;ABS($Q200),$G$6&gt;ABS($Q199)),1,0)</f>
        <v>0</v>
      </c>
      <c r="AD200" s="3">
        <f>MIN(IF(AC200=1,($S200-$S199)/(ABS($Q200)-ABS($Q199))*($G$6-ABS($Q199))+$S199,0),$D$7)</f>
        <v>0</v>
      </c>
      <c r="AE200" s="1">
        <f>IF(ABS($Q200)&lt;$G$7,$AA200,IF(ABS($Q199)&lt;$G$7,($G$7-ABS($Q199))*($Z199+$Z200)*0.5*($D$27+$D$28)*$D$5*1000,0))</f>
        <v>0</v>
      </c>
      <c r="AF200" s="1">
        <f>IF(AND($G$7&lt;ABS($Q200),$G$7&gt;ABS($Q199)),1,0)</f>
        <v>0</v>
      </c>
      <c r="AG200" s="3">
        <f>MIN(IF(AF200=1,($S200-$S199)/(ABS($Q200)-ABS($Q199))*($G$7-ABS($Q199))+$S199,0),$D$7)</f>
        <v>0</v>
      </c>
      <c r="AH200" s="1">
        <f>IF(ABS($Q200)&lt;$G$8,$AA200,IF(ABS($Q199)&lt;$G$8,($G$8-ABS($Q199))*($Z199+$Z200)*0.5*($D$27+$D$28)*$D$5*1000,0))</f>
        <v>0</v>
      </c>
      <c r="AI200" s="1">
        <f>IF(AND($G$8&lt;ABS($Q200),$G$8&gt;ABS($Q199)),1,0)</f>
        <v>0</v>
      </c>
      <c r="AJ200" s="3">
        <f>MIN(IF(AI200=1,($S200-$S199)/(ABS($Q200)-ABS($Q199))*($G$8-ABS($Q199))+$S199,0),$D$7)</f>
        <v>0</v>
      </c>
      <c r="AK200" s="1">
        <f>IF(ABS($Q200)&lt;$G$9,$AA200,IF(ABS($Q199)&lt;$G$9,($G$9-ABS($Q199))*($Z199+$Z200)*0.5*($D$27+$D$28)*$D$5*1000,0))</f>
        <v>0</v>
      </c>
      <c r="AL200" s="1">
        <f>IF(AND($G$9&lt;ABS($Q200),$G$9&gt;ABS($Q199)),1,0)</f>
        <v>0</v>
      </c>
      <c r="AM200" s="3">
        <f>MIN(IF(AL200=1,($S200-$S199)/(ABS($Q200)-ABS($Q199))*($G$9-ABS($Q199))+$S199,0),$D$7)</f>
        <v>0</v>
      </c>
      <c r="AN200" s="1">
        <f>IF(ABS($Q200)&lt;$G$10,$AA200,IF(ABS($Q199)&lt;$G$10,($G$10-ABS($Q199))*($Z199+$Z200)*0.5*($D$27+$D$28)*$D$5*1000,0))</f>
        <v>0</v>
      </c>
      <c r="AO200" s="1">
        <f>IF(AND($G$10&lt;ABS($Q200),$G$10&gt;ABS($Q199)),1,0)</f>
        <v>0</v>
      </c>
      <c r="AP200" s="3">
        <f>MIN(IF(AO200=1,($S200-$S199)/(ABS($Q200)-ABS($Q199))*($G$10-ABS($Q199))+$S199,0),$D$7)</f>
        <v>0</v>
      </c>
      <c r="AQ200" s="1">
        <f>IF(ABS($Q200)&lt;$G$11,$AA200,IF(ABS($Q199)&lt;$G$11,($G$11-ABS($Q199))*($Z199+$Z200)*0.5*($D$27+$D$28)*$D$5*1000,0))</f>
        <v>0</v>
      </c>
      <c r="AR200" s="1">
        <f>IF(AND($G$11&lt;ABS($Q200),$G$11&gt;ABS($Q199)),1,0)</f>
        <v>0</v>
      </c>
      <c r="AS200" s="3">
        <f>MIN(IF(AR200=1,($S200-$S199)/(ABS($Q200)-ABS($Q199))*($G$11-ABS($Q199))+$S199,0),$D$7)</f>
        <v>0</v>
      </c>
      <c r="AT200" s="1">
        <f>IF(ABS($Q200)&lt;$G$12,$AA200,IF(ABS($Q199)&lt;$G$12,($G$12-ABS($Q199))*($Z199+$Z200)*0.5*($D$27+$D$28)*$D$5*1000,0))</f>
        <v>0</v>
      </c>
      <c r="AU200" s="1">
        <f>IF(AND($G$12&lt;ABS($Q200),$G$12&gt;ABS($Q199)),1,0)</f>
        <v>0</v>
      </c>
      <c r="AV200" s="3">
        <f>MIN(IF(AU200=1,($S200-$S199)/(ABS($Q200)-ABS($Q199))*($G$12-ABS($Q199))+$S199,0),$D$7)</f>
        <v>0</v>
      </c>
      <c r="AW200" s="1">
        <f>IF(ABS($Q200)&lt;$G$13,$AA200,IF(ABS($Q199)&lt;$G$13,($G$13-ABS($Q199))*($Z199+$Z200)*0.5*($D$27+$D$28)*$D$5*1000,0))</f>
        <v>0</v>
      </c>
      <c r="AX200" s="1">
        <f>IF(AND($G$13&lt;ABS($Q200),$G$13&gt;ABS($Q199)),1,0)</f>
        <v>0</v>
      </c>
      <c r="AY200" s="3">
        <f>MIN(IF(AX200=1,($S200-$S199)/(ABS($Q200)-ABS($Q199))*($G$13-ABS($Q199))+$S199,0),$D$7)</f>
        <v>0</v>
      </c>
      <c r="AZ200" s="1">
        <f>IF(ABS($Q200)&lt;$G$14,$AA200,IF(ABS($Q199)&lt;$G$14,($G$14-ABS($Q199))*($Z199+$Z200)*0.5*($D$27+$D$28)*$D$5*1000,0))</f>
        <v>0</v>
      </c>
      <c r="BA200" s="1">
        <f>IF(AND($G$14&lt;ABS($Q200),$G$14&gt;ABS($Q199)),1,0)</f>
        <v>0</v>
      </c>
      <c r="BB200" s="3">
        <f>MIN(IF(BA200=1,($S200-$S199)/(ABS($Q200)-ABS($Q199))*($G$14-ABS($Q199))+$S199,0),$D$7)</f>
        <v>0</v>
      </c>
      <c r="BC200" s="1">
        <f>IF(ABS($Q200)&lt;G$15,$AA200,IF(ABS($Q199)&lt;G$15,(G$15-ABS($Q199))*($Z199+$Z200)*0.5*($D$27+$D$28)*$D$5*1000,0))</f>
        <v>0</v>
      </c>
      <c r="BD200" s="1">
        <f>IF(AND(G$15&lt;ABS($Q200),G$15&gt;ABS($Q199)),1,0)</f>
        <v>0</v>
      </c>
      <c r="BE200" s="3">
        <f>MIN(IF(BD200=1,($S200-$S199)/(ABS($Q200)-ABS($Q199))*(G$15-ABS($Q199))+$S199,0),$D$7)</f>
        <v>0</v>
      </c>
      <c r="BF200" s="1">
        <f>IF(ABS($Q200)&lt;G$16,$AA200,IF(ABS($Q199)&lt;G$16,(G$16-ABS($Q199))*($Z199+$Z200)*0.5*($D$27+$D$28)*$D$5*1000,0))</f>
        <v>0</v>
      </c>
      <c r="BG200" s="1">
        <f>IF(AND(G$16&lt;ABS($Q200),G$16&gt;ABS($Q199)),1,0)</f>
        <v>0</v>
      </c>
      <c r="BH200" s="3">
        <f>MIN(IF(BG200=1,($S200-$S199)/(ABS($Q200)-ABS($Q199))*(G$16-ABS($Q199))+$S199,0),$D$7)</f>
        <v>0</v>
      </c>
      <c r="BI200" s="1">
        <f>IF(ABS($Q200)&lt;G$17,$AA200,IF(ABS($Q199)&lt;G$17,(G$17-ABS($Q199))*($Z199+$Z200)*0.5*($D$27+$D$28)*$D$5*1000,0))</f>
        <v>0</v>
      </c>
      <c r="BJ200" s="1">
        <f>IF(AND(G$17&lt;ABS($Q200),G$17&gt;ABS($Q199)),1,0)</f>
        <v>0</v>
      </c>
      <c r="BK200" s="3">
        <f>MIN(IF(BJ200=1,($S200-$S199)/(ABS($Q200)-ABS($Q199))*(G$17-ABS($Q199))+$S199,0),$D$7)</f>
        <v>0</v>
      </c>
      <c r="BL200" s="1">
        <f>IF(ABS($Q200)&lt;G$18,$AA200,IF(ABS($Q199)&lt;G$18,(G$18-ABS($Q199))*($Z199+$Z200)*0.5*($D$27+$D$28)*$D$5*1000,0))</f>
        <v>0</v>
      </c>
      <c r="BM200" s="1">
        <f>IF(AND(G$18&lt;ABS($Q200),G$18&gt;ABS($Q199)),1,0)</f>
        <v>0</v>
      </c>
      <c r="BN200" s="3">
        <f>MIN(IF(BM200=1,($S200-$S199)/(ABS($Q200)-ABS($Q199))*(G$18-ABS($Q199))+$S199,0),$D$7)</f>
        <v>0</v>
      </c>
      <c r="BO200" s="1">
        <f>IF(ABS($Q200)&lt;G$19,$AA200,IF(ABS($Q199)&lt;G$19,(G$19-ABS($Q199))*($Z199+$Z200)*0.5*($D$27+$D$28)*$D$5*1000,0))</f>
        <v>0</v>
      </c>
      <c r="BP200" s="1">
        <f>IF(AND(G$19&lt;ABS($Q200),G$19&gt;ABS($Q199)),1,0)</f>
        <v>0</v>
      </c>
      <c r="BQ200" s="3">
        <f>MIN(IF(BP200=1,($S200-$S199)/(ABS($Q200)-ABS($Q199))*(G$19-ABS($Q199))+$S199,0),$D$7)</f>
        <v>0</v>
      </c>
      <c r="BR200" s="1">
        <f>IF(ABS($Q200)&lt;G$20,$AA200,IF(ABS($Q199)&lt;G$20,(G$20-ABS($Q199))*($Z199+$Z200)*0.5*($D$27+$D$28)*$D$5*1000,0))</f>
        <v>0</v>
      </c>
      <c r="BS200" s="1">
        <f>IF(AND(G$20&lt;ABS($Q200),G$20&gt;ABS($Q199)),1,0)</f>
        <v>0</v>
      </c>
      <c r="BT200" s="3">
        <f>MIN(IF(BS200=1,($S200-$S199)/(ABS($Q200)-ABS($Q199))*(G$20-ABS($Q199))+$S199,0),$D$7)</f>
        <v>0</v>
      </c>
      <c r="BU200" s="1">
        <f>IF(ABS($Q200)&lt;G$21,$AA200,IF(ABS($Q199)&lt;G$21,(G$21-ABS($Q199))*($Z199+$Z200)*0.5*($D$27+$D$28)*$D$5*1000,0))</f>
        <v>0</v>
      </c>
      <c r="BV200" s="1">
        <f>IF(AND(G$21&lt;ABS($Q200),G$21&gt;ABS($Q199)),1,0)</f>
        <v>0</v>
      </c>
      <c r="BW200" s="3">
        <f>MIN(IF(BV200=1,($S200-$S199)/(ABS($Q200)-ABS($Q199))*(G$21-ABS($Q199))+$S199,0),$D$7)</f>
        <v>0</v>
      </c>
      <c r="BX200" s="1">
        <f>IF(ABS($Q200)&lt;G$22,$AA200,IF(ABS($Q199)&lt;G$22,(G$22-ABS($Q199))*($Z199+$Z200)*0.5*($D$27+$D$28)*$D$5*1000,0))</f>
        <v>0</v>
      </c>
      <c r="BY200" s="1">
        <f>IF(AND(G$22&lt;ABS($Q200),G$22&gt;ABS($Q199)),1,0)</f>
        <v>0</v>
      </c>
      <c r="BZ200" s="3">
        <f>MIN(IF(BY200=1,($S200-$S199)/(ABS($Q200)-ABS($Q199))*(G$22-ABS($Q199))+$S199,0),$D$7)</f>
        <v>0</v>
      </c>
      <c r="CA200" s="1">
        <f>IF(ABS($Q200)&lt;G$23,$AA200,IF(ABS($Q199)&lt;G$23,(G$23-ABS($Q199))*($Z199+$Z200)*0.5*($D$27+$D$28)*$D$5*1000,0))</f>
        <v>0</v>
      </c>
      <c r="CB200" s="1">
        <f>IF(AND(G$23&lt;ABS($Q200),G$23&gt;ABS($Q199)),1,0)</f>
        <v>0</v>
      </c>
      <c r="CC200" s="3">
        <f>MIN(IF(CB200=1,($S200-$S199)/(ABS($Q200)-ABS($Q199))*(G$23-ABS($Q199))+$S199,0),$D$7)</f>
        <v>0</v>
      </c>
      <c r="CD200" s="1">
        <f>IF(ABS($Q200)&lt;G$24,$AA200,IF(ABS($Q199)&lt;G$24,(G$24-ABS($Q199))*($Z199+$Z200)*0.5*($D$27+$D$28)*$D$5*1000,0))</f>
        <v>0</v>
      </c>
      <c r="CE200" s="1">
        <f>IF(AND(G$24&lt;ABS($Q200),G$24&gt;ABS($Q199)),1,0)</f>
        <v>0</v>
      </c>
      <c r="CF200" s="3">
        <f>MIN(IF(CE200=1,($S200-$S199)/(ABS($Q200)-ABS($Q199))*(G$24-ABS($Q199))+$S199,0),$D$7)</f>
        <v>0</v>
      </c>
      <c r="CG200" s="1">
        <f>IF(ABS($Q200)&lt;G$25,$AA200,IF(ABS($Q199)&lt;G$25,(G$25-ABS($Q199))*($Z199+$Z200)*0.5*($D$27+$D$28)*$D$5*1000,0))</f>
        <v>0</v>
      </c>
      <c r="CH200" s="1">
        <f>IF(AND(G$25&lt;ABS($Q200),G$25&gt;ABS($Q199)),1,0)</f>
        <v>0</v>
      </c>
      <c r="CI200" s="3">
        <f>MIN(IF(CH200=1,($S200-$S199)/(ABS($Q200)-ABS($Q199))*(G$25-ABS($Q199))+$S199,0),$D$7)</f>
        <v>0</v>
      </c>
      <c r="CJ200" s="1">
        <f>IF(ABS($Q200)&lt;G$26,$AA200,IF(ABS($Q199)&lt;G$26,(G$26-ABS($Q199))*($Z199+$Z200)*0.5*($D$27+$D$28)*$D$5*1000,0))</f>
        <v>0</v>
      </c>
      <c r="CK200" s="1">
        <f>IF(AND(G$26&lt;ABS($Q200),G$26&gt;ABS($Q199)),1,0)</f>
        <v>0</v>
      </c>
      <c r="CL200" s="3">
        <f>MIN(IF(CK200=1,($S200-$S199)/(ABS($Q200)-ABS($Q199))*(G$26-ABS($Q199))+$S199,0),$D$7)</f>
        <v>0</v>
      </c>
      <c r="CM200" s="1">
        <f>IF(ABS($Q200)&lt;G$27,$AA200,IF(ABS($Q199)&lt;G$27,(G$27-ABS($Q199))*($Z199+$Z200)*0.5*($D$27+$D$28)*$D$5*1000,0))</f>
        <v>0</v>
      </c>
      <c r="CN200" s="1">
        <f>IF(AND(G$27&lt;ABS($Q200),G$27&gt;ABS($Q199)),1,0)</f>
        <v>0</v>
      </c>
      <c r="CO200" s="3">
        <f>MIN(IF(CN200=1,($S200-$S199)/(ABS($Q200)-ABS($Q199))*(G$27-ABS($Q199))+$S199,0),$D$7)</f>
        <v>0</v>
      </c>
      <c r="CP200" s="1">
        <f>IF(ABS($Q200)&lt;G$28,$AA200,IF(ABS($Q199)&lt;G$28,(G$28-ABS($Q199))*($Z199+$Z200)*0.5*($D$27+$D$28)*$D$5*1000,0))</f>
        <v>0</v>
      </c>
      <c r="CQ200" s="1">
        <f>IF(AND(G$28&lt;ABS($Q200),G$28&gt;ABS($Q199)),1,0)</f>
        <v>0</v>
      </c>
      <c r="CR200" s="3">
        <f>MIN(IF(CQ200=1,($S200-$S199)/(ABS($Q200)-ABS($Q199))*(G$28-ABS($Q199))+$S199,0),$D$7)</f>
        <v>0</v>
      </c>
      <c r="CS200" s="1">
        <f>IF(ABS($Q200)&lt;G$29,$AA200,IF(ABS($Q199)&lt;G$29,(G$29-ABS($Q199))*($Z199+$Z200)*0.5*($D$27+$D$28)*$D$5*1000,0))</f>
        <v>0</v>
      </c>
      <c r="CT200" s="1">
        <f>IF(AND(G$29&lt;ABS($Q200),G$29&gt;ABS($Q199)),1,0)</f>
        <v>0</v>
      </c>
      <c r="CU200" s="3">
        <f>MIN(IF(CT200=1,($S200-$S199)/(ABS($Q200)-ABS($Q199))*(G$29-ABS($Q199))+$S199,0),$D$7)</f>
        <v>0</v>
      </c>
      <c r="CV200" s="1">
        <f>IF(ABS($Q200)&lt;G$30,$AA200,IF(ABS($Q199)&lt;G$30,(G$30-ABS($Q199))*($Z199+$Z200)*0.5*($D$27+$D$28)*$D$5*1000,0))</f>
        <v>0</v>
      </c>
      <c r="CW200" s="1">
        <f>IF(AND(G$30&lt;ABS($Q200),G$30&gt;ABS($Q199)),1,0)</f>
        <v>0</v>
      </c>
      <c r="CX200" s="3">
        <f>MIN(IF(CW200=1,($S200-$S199)/(ABS($Q200)-ABS($Q199))*(G$30-ABS($Q199))+$S199,0),$D$7)</f>
        <v>0</v>
      </c>
      <c r="CY200" s="1">
        <f>IF(ABS($Q200)&lt;G$31,$AA200,IF(ABS($Q199)&lt;G$31,(G$31-ABS($Q199))*($Z199+$Z200)*0.5*($D$27+$D$28)*$D$5*1000,0))</f>
        <v>0</v>
      </c>
      <c r="CZ200" s="1">
        <f>IF(AND(G$31&lt;ABS($Q200),G$31&gt;ABS($Q199)),1,0)</f>
        <v>0</v>
      </c>
      <c r="DA200" s="3">
        <f>MIN(IF(CZ200=1,($S200-$S199)/(ABS($Q200)-ABS($Q199))*(G$31-ABS($Q199))+$S199,0),$D$7)</f>
        <v>0</v>
      </c>
      <c r="DB200" s="1">
        <f>IF(ABS($Q200)&lt;G$32,$AA200,IF(ABS($Q199)&lt;G$32,(G$32-ABS($Q199))*($Z199+$Z200)*0.5*($D$27+$D$28)*$D$5*1000,0))</f>
        <v>0</v>
      </c>
      <c r="DC200" s="1">
        <f>IF(AND(G$32&lt;ABS($Q200),G$32&gt;ABS($Q199)),1,0)</f>
        <v>0</v>
      </c>
      <c r="DD200" s="3">
        <f>MIN(IF(DC200=1,($S200-$S199)/(ABS($Q200)-ABS($Q199))*(G$32-ABS($Q199))+$S199,0),$D$7)</f>
        <v>0</v>
      </c>
      <c r="DE200" s="1">
        <f>IF(ABS($Q200)&lt;G$33,$AA200,IF(ABS($Q199)&lt;G$33,(G$33-ABS($Q199))*($Z199+$Z200)*0.5*($D$27+$D$28)*$D$5*1000,0))</f>
        <v>0</v>
      </c>
      <c r="DF200" s="1">
        <f>IF(AND(G$33&lt;ABS($Q200),G$33&gt;ABS($Q199)),1,0)</f>
        <v>0</v>
      </c>
      <c r="DG200" s="3">
        <f>MIN(IF(DF200=1,($S200-$S199)/(ABS($Q200)-ABS($Q199))*(G$33-ABS($Q199))+$S199,0),$D$7)</f>
        <v>0</v>
      </c>
      <c r="DH200" s="1">
        <f>IF(ABS($Q200)&lt;G$34,$AA200,IF(ABS($Q199)&lt;G$34,(G$34-ABS($Q199))*($Z199+$Z200)*0.5*($D$27+$D$28)*$D$5*1000,0))</f>
        <v>0</v>
      </c>
      <c r="DI200" s="1">
        <f>IF(AND(G$34&lt;ABS($Q200),G$34&gt;ABS($Q199)),1,0)</f>
        <v>0</v>
      </c>
      <c r="DJ200" s="3">
        <f>MIN(IF(DI200=1,($S200-$S199)/(ABS($Q200)-ABS($Q199))*(G$34-ABS($Q199))+$S199,0),$D$7)</f>
        <v>0</v>
      </c>
      <c r="DK200" s="1">
        <f>IF(ABS($Q200)&lt;G$35,$AA200,IF(ABS($Q199)&lt;G$35,(G$35-ABS($Q199))*($Z199+$Z200)*0.5*($D$27+$D$28)*$D$5*1000,0))</f>
        <v>0</v>
      </c>
      <c r="DL200" s="1">
        <f>IF(AND(G$35&lt;ABS($Q200),G$35&gt;ABS($Q199)),1,0)</f>
        <v>0</v>
      </c>
      <c r="DM200" s="3">
        <f>MIN(IF(DL200=1,($S200-$S199)/(ABS($Q200)-ABS($Q199))*(G$35-ABS($Q199))+$S199,0),$D$7)</f>
        <v>0</v>
      </c>
      <c r="DN200" s="1">
        <f>IF(ABS($Q200)&lt;G$36,$AA200,IF(ABS($Q199)&lt;G$36,(G$36-ABS($Q199))*($Z199+$Z200)*0.5*($D$27+$D$28)*$D$5*1000,0))</f>
        <v>0</v>
      </c>
      <c r="DO200" s="1">
        <f>IF(AND(G$36&lt;ABS($Q200),G$36&gt;ABS($Q199)),1,0)</f>
        <v>0</v>
      </c>
      <c r="DP200" s="3">
        <f>MIN(IF(DO200=1,($S200-$S199)/(ABS($Q200)-ABS($Q199))*(G$36-ABS($Q199))+$S199,0),$D$7)</f>
        <v>0</v>
      </c>
      <c r="DQ200" s="1">
        <f>IF(ABS($Q200)&lt;G$37,$AA200,IF(ABS($Q199)&lt;G$37,(G$37-ABS($Q199))*($Z199+$Z200)*0.5*($D$27+$D$28)*$D$5*1000,0))</f>
        <v>0</v>
      </c>
      <c r="DR200" s="1">
        <f>IF(AND(G$37&lt;ABS($Q200),G$37&gt;ABS($Q199)),1,0)</f>
        <v>0</v>
      </c>
      <c r="DS200" s="3">
        <f>MIN(IF(DR200=1,($S200-$S199)/(ABS($Q200)-ABS($Q199))*(G$37-ABS($Q199))+$S199,0),$D$7)</f>
        <v>0</v>
      </c>
      <c r="DT200" s="1">
        <f>IF(ABS($Q200)&lt;G$38,$AA200,IF(ABS($Q199)&lt;G$38,(G$38-ABS($Q199))*($Z199+$Z200)*0.5*($D$27+$D$28)*$D$5*1000,0))</f>
        <v>0</v>
      </c>
      <c r="DU200" s="1">
        <f>IF(AND(G$38&lt;ABS($Q200),G$38&gt;ABS($Q199)),1,0)</f>
        <v>0</v>
      </c>
      <c r="DV200" s="3">
        <f>MIN(IF(DU200=1,($S200-$S199)/(ABS($Q200)-ABS($Q199))*(G$38-ABS($Q199))+$S199,0),$D$7)</f>
        <v>0</v>
      </c>
      <c r="DW200" s="1">
        <f>IF(ABS($Q200)&lt;G$39,$AA200,IF(ABS($Q199)&lt;G$39,(G$39-ABS($Q199))*($Z199+$Z200)*0.5*($D$27+$D$28)*$D$5*1000,0))</f>
        <v>0</v>
      </c>
      <c r="DX200" s="1">
        <f>IF(AND(G$39&lt;ABS($Q200),G$39&gt;ABS($Q199)),1,0)</f>
        <v>0</v>
      </c>
      <c r="DY200" s="3">
        <f>MIN(IF(DX200=1,($S200-$S199)/(ABS($Q200)-ABS($Q199))*(G$39-ABS($Q199))+$S199,0),$D$7)</f>
        <v>0</v>
      </c>
      <c r="DZ200" s="1">
        <f>IF(ABS($Q200)&lt;G$40,$AA200,IF(ABS($Q199)&lt;G$40,(G$40-ABS($Q199))*($Z199+$Z200)*0.5*($D$27+$D$28)*$D$5*1000,0))</f>
        <v>0</v>
      </c>
      <c r="EA200" s="1">
        <f>IF(AND(G$40&lt;ABS($Q200),G$40&gt;ABS($Q199)),1,0)</f>
        <v>0</v>
      </c>
      <c r="EB200" s="3">
        <f>MIN(IF(EA200=1,($S200-$S199)/(ABS($Q200)-ABS($Q199))*(G$40-ABS($Q199))+$S199,0),$D$7)</f>
        <v>0</v>
      </c>
      <c r="EC200" s="1">
        <f>IF(ABS($Q200)&lt;G$41,$AA200,IF(ABS($Q199)&lt;G$41,(G$41-ABS($Q199))*($Z199+$Z200)*0.5*($D$27+$D$28)*$D$5*1000,0))</f>
        <v>0</v>
      </c>
      <c r="ED200" s="1">
        <f>IF(AND(G$41&lt;ABS($Q200),G$41&gt;ABS($Q199)),1,0)</f>
        <v>0</v>
      </c>
      <c r="EE200" s="3">
        <f>MIN(IF(ED200=1,($S200-$S199)/(ABS($Q200)-ABS($Q199))*(G$41-ABS($Q199))+$S199,0),$D$7)</f>
        <v>0</v>
      </c>
      <c r="EF200" s="1">
        <f>IF(ABS($Q200)&lt;G$42,$AA200,IF(ABS($Q199)&lt;G$42,(G$42-ABS($Q199))*($Z199+$Z200)*0.5*($D$27+$D$28)*$D$5*1000,0))</f>
        <v>0</v>
      </c>
      <c r="EG200" s="1">
        <f>IF(AND(G$42&lt;ABS($Q200),G$42&gt;ABS($Q199)),1,0)</f>
        <v>0</v>
      </c>
      <c r="EH200" s="3">
        <f>MIN(IF(EG200=1,($S200-$S199)/(ABS($Q200)-ABS($Q199))*(G$42-ABS($Q199))+$S199,0),$D$7)</f>
        <v>0</v>
      </c>
      <c r="EI200" s="1">
        <f>IF(ABS($Q200)&lt;G$43,$AA200,IF(ABS($Q199)&lt;G$43,(G$43-ABS($Q199))*($Z199+$Z200)*0.5*($D$27+$D$28)*$D$5*1000,0))</f>
        <v>0</v>
      </c>
      <c r="EJ200" s="1">
        <f>IF(AND(G$43&lt;ABS($Q200),G$43&gt;ABS($Q199)),1,0)</f>
        <v>0</v>
      </c>
      <c r="EK200" s="3">
        <f>MIN(IF(EJ200=1,($S200-$S199)/(ABS($Q200)-ABS($Q199))*(G$43-ABS($Q199))+$S199,0),$D$7)</f>
        <v>0</v>
      </c>
      <c r="EL200" s="1">
        <f>IF(ABS($Q200)&lt;G$44,$AA200,IF(ABS($Q199)&lt;G$44,(G$44-ABS($Q199))*($Z199+$Z200)*0.5*($D$27+$D$28)*$D$5*1000,0))</f>
        <v>0</v>
      </c>
      <c r="EM200" s="1">
        <f>IF(AND(G$44&lt;ABS($Q200),G$44&gt;ABS($Q199)),1,0)</f>
        <v>0</v>
      </c>
      <c r="EN200" s="3">
        <f>MIN(IF(EM200=1,($S200-$S199)/(ABS($Q200)-ABS($Q199))*(G$44-ABS($Q199))+$S199,0),$D$7)</f>
        <v>0</v>
      </c>
      <c r="EO200" s="1">
        <f>IF(ABS($Q200)&lt;G$45,$AA200,IF(ABS($Q199)&lt;G$45,(G$45-ABS($Q199))*($Z199+$Z200)*0.5*($D$27+$D$28)*$D$5*1000,0))</f>
        <v>0</v>
      </c>
      <c r="EP200" s="1">
        <f>IF(AND(G$45&lt;ABS($Q200),G$45&gt;ABS($Q199)),1,0)</f>
        <v>0</v>
      </c>
      <c r="EQ200" s="3">
        <f>MIN(IF(EP200=1,($S200-$S199)/(ABS($Q200)-ABS($Q199))*(G$45-ABS($Q199))+$S199,0),$D$7)</f>
        <v>0</v>
      </c>
      <c r="ER200" s="1">
        <f>IF(ABS($Q200)&lt;G$46,$AA200,IF(ABS($Q199)&lt;G$46,(G$46-ABS($Q199))*($Z199+$Z200)*0.5*($D$27+$D$28)*$D$5*1000,0))</f>
        <v>0</v>
      </c>
      <c r="ES200" s="1">
        <f>IF(AND(G$46&lt;ABS($Q200),G$46&gt;ABS($Q199)),1,0)</f>
        <v>0</v>
      </c>
      <c r="ET200" s="3">
        <f>MIN(IF(ES200=1,($S200-$S199)/(ABS($Q200)-ABS($Q199))*(G$46-ABS($Q199))+$S199,0),$D$7)</f>
        <v>0</v>
      </c>
      <c r="EU200" s="1">
        <f>IF(ABS($Q200)&lt;G$47,$AA200,IF(ABS($Q199)&lt;G$47,(G$47-ABS($Q199))*($Z199+$Z200)*0.5*($D$27+$D$28)*$D$5*1000,0))</f>
        <v>0</v>
      </c>
      <c r="EV200" s="1">
        <f>IF(AND(G$47&lt;ABS($Q200),G$47&gt;ABS($Q199)),1,0)</f>
        <v>0</v>
      </c>
      <c r="EW200" s="3">
        <f>MIN(IF(EV200=1,($S200-$S199)/(ABS($Q200)-ABS($Q199))*(G$47-ABS($Q199))+$S199,0),$D$7)</f>
        <v>0</v>
      </c>
      <c r="EX200" s="1">
        <f>IF(ABS($Q200)&lt;G$48,$AA200,IF(ABS($Q199)&lt;G$48,(G$48-ABS($Q199))*($Z199+$Z200)*0.5*($D$27+$D$28)*$D$5*1000,0))</f>
        <v>0</v>
      </c>
      <c r="EY200" s="1">
        <f>IF(AND(G$48&lt;ABS($Q200),G$48&gt;ABS($Q199)),1,0)</f>
        <v>0</v>
      </c>
      <c r="EZ200" s="3">
        <f>MIN(IF(EY200=1,($S200-$S199)/(ABS($Q200)-ABS($Q199))*(G$48-ABS($Q199))+$S199,0),$D$7)</f>
        <v>0</v>
      </c>
      <c r="FA200" s="1">
        <f>IF(ABS($Q200)&lt;G$49,$AA200,IF(ABS($Q199)&lt;G$49,(G$49-ABS($Q199))*($Z199+$Z200)*0.5*($D$27+$D$28)*$D$5*1000,0))</f>
        <v>0</v>
      </c>
      <c r="FB200" s="1">
        <f>IF(AND(G$49&lt;ABS($Q200),G$49&gt;ABS($Q199)),1,0)</f>
        <v>0</v>
      </c>
      <c r="FC200" s="3">
        <f>MIN(IF(FB200=1,($S200-$S199)/(ABS($Q200)-ABS($Q199))*(G$49-ABS($Q199))+$S199,0),$D$7)</f>
        <v>0</v>
      </c>
      <c r="FD200" s="1">
        <f>IF(ABS($Q200)&lt;G$50,$AA200,IF(ABS($Q199)&lt;G$50,(G$50-ABS($Q199))*($Z199+$Z200)*0.5*($D$27+$D$28)*$D$5*1000,0))</f>
        <v>0</v>
      </c>
      <c r="FE200" s="1">
        <f>IF(AND(G$50&lt;ABS($Q200),G$50&gt;ABS($Q199)),1,0)</f>
        <v>0</v>
      </c>
      <c r="FF200" s="3">
        <f>MIN(IF(FE200=1,($S200-$S199)/(ABS($Q200)-ABS($Q199))*(G$50-ABS($Q199))+$S199,0),$D$7)</f>
        <v>0</v>
      </c>
      <c r="FG200" s="1">
        <f>IF(ABS($Q200)&lt;G$51,$AA200,IF(ABS($Q199)&lt;G$51,(G$51-ABS($Q199))*($Z199+$Z200)*0.5*($D$27+$D$28)*$D$5*1000,0))</f>
        <v>0</v>
      </c>
      <c r="FH200" s="1">
        <f>IF(AND(G$51&lt;ABS($Q200),G$51&gt;ABS($Q199)),1,0)</f>
        <v>0</v>
      </c>
      <c r="FI200" s="3">
        <f>MIN(IF(FH200=1,($S200-$S199)/(ABS($Q200)-ABS($Q199))*(G$51-ABS($Q199))+$S199,0),$D$7)</f>
        <v>0</v>
      </c>
      <c r="FJ200" s="1">
        <f>IF(ABS($Q200)&lt;G$52,$AA200,IF(ABS($Q199)&lt;G$52,(G$52-ABS($Q199))*($Z199+$Z200)*0.5*($D$27+$D$28)*$D$5*1000,0))</f>
        <v>0</v>
      </c>
      <c r="FK200" s="1">
        <f>IF(AND(G$52&lt;ABS($Q200),G$52&gt;ABS($Q199)),1,0)</f>
        <v>0</v>
      </c>
      <c r="FL200" s="3">
        <f>MIN(IF(FK200=1,($S200-$S199)/(ABS($Q200)-ABS($Q199))*(G$52-ABS($Q199))+$S199,0),$D$7)</f>
        <v>0</v>
      </c>
      <c r="FM200" s="1">
        <f>IF(ABS($Q200)&lt;G$53,$AA200,IF(ABS($Q199)&lt;G$53,(G$53-ABS($Q199))*($Z199+$Z200)*0.5*($D$27+$D$28)*$D$5*1000,0))</f>
        <v>0</v>
      </c>
      <c r="FN200" s="1">
        <f>IF(AND(G$53&lt;ABS($Q200),G$53&gt;ABS($Q199)),1,0)</f>
        <v>0</v>
      </c>
      <c r="FO200" s="3">
        <f>MIN(IF(FN200=1,($S200-$S199)/(ABS($Q200)-ABS($Q199))*(G$53-ABS($Q199))+$S199,0),$D$7)</f>
        <v>0</v>
      </c>
      <c r="FP200" s="1">
        <f>IF(ABS($Q200)&lt;G$54,$AA200,IF(ABS($Q199)&lt;G$54,(G$54-ABS($Q199))*($Z199+$Z200)*0.5*($D$27+$D$28)*$D$5*1000,0))</f>
        <v>0</v>
      </c>
      <c r="FQ200" s="1">
        <f>IF(AND(G$54&lt;ABS($Q200),G$54&gt;ABS($Q199)),1,0)</f>
        <v>0</v>
      </c>
      <c r="FR200" s="3">
        <f>MIN(IF(FQ200=1,($S200-$S199)/(ABS($Q200)-ABS($Q199))*(G$54-ABS($Q199))+$S199,0),$D$7)</f>
        <v>0</v>
      </c>
      <c r="FS200" s="1">
        <f>IF(ABS($Q200)&lt;G$55,$AA200,IF(ABS($Q199)&lt;G$55,(G$55-ABS($Q199))*($Z199+$Z200)*0.5*($D$27+$D$28)*$D$5*1000,0))</f>
        <v>0</v>
      </c>
      <c r="FT200" s="1">
        <f>IF(AND(G$55&lt;ABS($Q200),G$55&gt;ABS($Q199)),1,0)</f>
        <v>0</v>
      </c>
      <c r="FU200" s="3">
        <f>MIN(IF(FT200=1,($S200-$S199)/(ABS($Q200)-ABS($Q199))*(G$55-ABS($Q199))+$S199,0),$D$7)</f>
        <v>0</v>
      </c>
      <c r="FV200" s="1" t="e">
        <f>IF(ABS($Q200)&lt;#REF!,$AA200,IF(ABS($Q199)&lt;#REF!,(#REF!-ABS($Q199))*($Z199+$Z200)*0.5*($D$27+$D$28)*$D$5*1000,0))</f>
        <v>#REF!</v>
      </c>
      <c r="FW200" s="1" t="e">
        <f>IF(AND(#REF!&lt;ABS($Q200),#REF!&gt;ABS($Q199)),1,0)</f>
        <v>#REF!</v>
      </c>
      <c r="FX200" s="3" t="e">
        <f>MIN(IF(FW200=1,($S200-$S199)/(ABS($Q200)-ABS($Q199))*(#REF!-ABS($Q199))+$S199,0),$D$7)</f>
        <v>#REF!</v>
      </c>
    </row>
    <row r="201" spans="1:180" x14ac:dyDescent="0.35">
      <c r="A201" s="4"/>
      <c r="B201" s="4"/>
      <c r="C201" s="4"/>
      <c r="D201" s="4"/>
      <c r="E201" s="4"/>
      <c r="F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3">
        <f t="shared" si="9"/>
        <v>0.2</v>
      </c>
      <c r="AA201" s="3"/>
      <c r="AB201" s="1"/>
      <c r="AC201" s="2"/>
      <c r="AD201" s="2"/>
      <c r="AE201" s="1"/>
      <c r="AF201" s="2"/>
      <c r="AG201" s="2"/>
      <c r="AH201" s="1"/>
      <c r="AI201" s="2"/>
      <c r="AJ201" s="2"/>
      <c r="AK201" s="1"/>
      <c r="AL201" s="2"/>
      <c r="AM201" s="2"/>
      <c r="AN201" s="1"/>
      <c r="AO201" s="2"/>
      <c r="AP201" s="2"/>
      <c r="AQ201" s="1"/>
      <c r="AR201" s="2"/>
      <c r="AS201" s="2"/>
      <c r="AT201" s="1"/>
      <c r="AU201" s="2"/>
      <c r="AV201" s="2"/>
      <c r="AW201" s="1"/>
      <c r="AX201" s="2"/>
      <c r="AY201" s="2"/>
      <c r="AZ201" s="1"/>
      <c r="BA201" s="2"/>
      <c r="BB201" s="2"/>
      <c r="BC201" s="1"/>
      <c r="BD201" s="2"/>
      <c r="BE201" s="2"/>
      <c r="BF201" s="1"/>
      <c r="BG201" s="2"/>
      <c r="BH201" s="2"/>
      <c r="BI201" s="1"/>
      <c r="BJ201" s="2"/>
      <c r="BK201" s="2"/>
      <c r="BL201" s="1"/>
      <c r="BM201" s="2"/>
      <c r="BN201" s="2"/>
      <c r="BO201" s="1"/>
      <c r="BP201" s="2"/>
      <c r="BQ201" s="2"/>
      <c r="BR201" s="1"/>
      <c r="BS201" s="2"/>
      <c r="BT201" s="2"/>
      <c r="BU201" s="1"/>
      <c r="BV201" s="2"/>
      <c r="BW201" s="2"/>
      <c r="BX201" s="1"/>
      <c r="BY201" s="2"/>
      <c r="BZ201" s="2"/>
      <c r="CA201" s="1"/>
      <c r="CB201" s="2"/>
      <c r="CC201" s="2"/>
      <c r="CD201" s="1"/>
      <c r="CE201" s="2"/>
      <c r="CF201" s="2"/>
      <c r="CG201" s="1"/>
      <c r="CH201" s="2"/>
      <c r="CI201" s="2"/>
      <c r="CJ201" s="1"/>
      <c r="CK201" s="2"/>
      <c r="CL201" s="2"/>
      <c r="CM201" s="1"/>
      <c r="CN201" s="2"/>
      <c r="CO201" s="2"/>
      <c r="CP201" s="1"/>
      <c r="CQ201" s="2"/>
      <c r="CR201" s="2"/>
      <c r="CS201" s="1"/>
      <c r="CT201" s="2"/>
      <c r="CU201" s="2"/>
      <c r="CV201" s="1"/>
      <c r="CW201" s="2"/>
      <c r="CX201" s="2"/>
      <c r="CY201" s="1"/>
      <c r="CZ201" s="2"/>
      <c r="DA201" s="2"/>
      <c r="DB201" s="1"/>
      <c r="DC201" s="2"/>
      <c r="DD201" s="2"/>
      <c r="DE201" s="1"/>
      <c r="DF201" s="2"/>
      <c r="DG201" s="2"/>
      <c r="DH201" s="1"/>
      <c r="DI201" s="2"/>
      <c r="DJ201" s="2"/>
      <c r="DK201" s="1"/>
      <c r="DL201" s="2"/>
      <c r="DM201" s="2"/>
      <c r="DN201" s="1"/>
      <c r="DO201" s="2"/>
      <c r="DP201" s="2"/>
      <c r="DQ201" s="1"/>
      <c r="DR201" s="2"/>
      <c r="DS201" s="2"/>
      <c r="DT201" s="1"/>
      <c r="DU201" s="2"/>
      <c r="DV201" s="2"/>
      <c r="DW201" s="1"/>
      <c r="DX201" s="2"/>
      <c r="DY201" s="2"/>
      <c r="DZ201" s="1"/>
      <c r="EA201" s="2"/>
      <c r="EB201" s="2"/>
      <c r="EC201" s="1"/>
      <c r="ED201" s="2"/>
      <c r="EE201" s="2"/>
      <c r="EF201" s="1"/>
      <c r="EG201" s="2"/>
      <c r="EH201" s="2"/>
      <c r="EI201" s="1"/>
      <c r="EJ201" s="2"/>
      <c r="EK201" s="2"/>
      <c r="EL201" s="1"/>
      <c r="EM201" s="2"/>
      <c r="EN201" s="2"/>
      <c r="EO201" s="1"/>
      <c r="EP201" s="2"/>
      <c r="EQ201" s="2"/>
      <c r="ER201" s="1"/>
      <c r="ES201" s="2"/>
      <c r="ET201" s="2"/>
      <c r="EU201" s="1"/>
      <c r="EV201" s="2"/>
      <c r="EW201" s="2"/>
      <c r="EX201" s="1"/>
      <c r="EY201" s="2"/>
      <c r="EZ201" s="2"/>
      <c r="FA201" s="1"/>
      <c r="FB201" s="2"/>
      <c r="FC201" s="2"/>
      <c r="FD201" s="1"/>
      <c r="FE201" s="2"/>
      <c r="FF201" s="2"/>
      <c r="FG201" s="1"/>
      <c r="FH201" s="2"/>
      <c r="FI201" s="2"/>
      <c r="FJ201" s="1"/>
      <c r="FK201" s="2"/>
      <c r="FL201" s="2"/>
      <c r="FM201" s="1"/>
      <c r="FN201" s="2"/>
      <c r="FO201" s="2"/>
      <c r="FP201" s="1"/>
      <c r="FQ201" s="2"/>
      <c r="FR201" s="2"/>
      <c r="FS201" s="1"/>
      <c r="FT201" s="2"/>
      <c r="FU201" s="2"/>
      <c r="FV201" s="1"/>
      <c r="FW201" s="2"/>
      <c r="FX201" s="2"/>
    </row>
    <row r="202" spans="1:180" x14ac:dyDescent="0.35">
      <c r="A202" s="4"/>
      <c r="B202" s="4"/>
      <c r="C202" s="4"/>
      <c r="D202" s="4"/>
      <c r="E202" s="4"/>
      <c r="F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3">
        <f t="shared" si="9"/>
        <v>0.2</v>
      </c>
      <c r="AA202" s="1">
        <f>$R201*($Z202+$Z201)*0.5*($D$27+$D$28)*1000*$D$5</f>
        <v>0</v>
      </c>
      <c r="AB202" s="1">
        <f>IF(ABS($Q202)&lt;$G$6,$AA202,IF(ABS($Q201)&lt;$G$6,($G$6-ABS($Q201))*($Z201+$Z202)*0.5*($D$27+$D$28)*$D$5*1000,0))</f>
        <v>0</v>
      </c>
      <c r="AC202" s="1">
        <f>IF(AND($G$6&lt;ABS($Q202),$G$6&gt;ABS($Q201)),1,0)</f>
        <v>0</v>
      </c>
      <c r="AD202" s="3">
        <f>MIN(IF(AC202=1,($S202-$S201)/(ABS($Q202)-ABS($Q201))*($G$6-ABS($Q201))+$S201,0),$D$7)</f>
        <v>0</v>
      </c>
      <c r="AE202" s="1">
        <f>IF(ABS($Q202)&lt;$G$7,$AA202,IF(ABS($Q201)&lt;$G$7,($G$7-ABS($Q201))*($Z201+$Z202)*0.5*($D$27+$D$28)*$D$5*1000,0))</f>
        <v>0</v>
      </c>
      <c r="AF202" s="1">
        <f>IF(AND($G$7&lt;ABS($Q202),$G$7&gt;ABS($Q201)),1,0)</f>
        <v>0</v>
      </c>
      <c r="AG202" s="3">
        <f>MIN(IF(AF202=1,($S202-$S201)/(ABS($Q202)-ABS($Q201))*($G$7-ABS($Q201))+$S201,0),$D$7)</f>
        <v>0</v>
      </c>
      <c r="AH202" s="1">
        <f>IF(ABS($Q202)&lt;$G$8,$AA202,IF(ABS($Q201)&lt;$G$8,($G$8-ABS($Q201))*($Z201+$Z202)*0.5*($D$27+$D$28)*$D$5*1000,0))</f>
        <v>0</v>
      </c>
      <c r="AI202" s="1">
        <f>IF(AND($G$8&lt;ABS($Q202),$G$8&gt;ABS($Q201)),1,0)</f>
        <v>0</v>
      </c>
      <c r="AJ202" s="3">
        <f>MIN(IF(AI202=1,($S202-$S201)/(ABS($Q202)-ABS($Q201))*($G$8-ABS($Q201))+$S201,0),$D$7)</f>
        <v>0</v>
      </c>
      <c r="AK202" s="1">
        <f>IF(ABS($Q202)&lt;$G$9,$AA202,IF(ABS($Q201)&lt;$G$9,($G$9-ABS($Q201))*($Z201+$Z202)*0.5*($D$27+$D$28)*$D$5*1000,0))</f>
        <v>0</v>
      </c>
      <c r="AL202" s="1">
        <f>IF(AND($G$9&lt;ABS($Q202),$G$9&gt;ABS($Q201)),1,0)</f>
        <v>0</v>
      </c>
      <c r="AM202" s="3">
        <f>MIN(IF(AL202=1,($S202-$S201)/(ABS($Q202)-ABS($Q201))*($G$9-ABS($Q201))+$S201,0),$D$7)</f>
        <v>0</v>
      </c>
      <c r="AN202" s="1">
        <f>IF(ABS($Q202)&lt;$G$10,$AA202,IF(ABS($Q201)&lt;$G$10,($G$10-ABS($Q201))*($Z201+$Z202)*0.5*($D$27+$D$28)*$D$5*1000,0))</f>
        <v>0</v>
      </c>
      <c r="AO202" s="1">
        <f>IF(AND($G$10&lt;ABS($Q202),$G$10&gt;ABS($Q201)),1,0)</f>
        <v>0</v>
      </c>
      <c r="AP202" s="3">
        <f>MIN(IF(AO202=1,($S202-$S201)/(ABS($Q202)-ABS($Q201))*($G$10-ABS($Q201))+$S201,0),$D$7)</f>
        <v>0</v>
      </c>
      <c r="AQ202" s="1">
        <f>IF(ABS($Q202)&lt;$G$11,$AA202,IF(ABS($Q201)&lt;$G$11,($G$11-ABS($Q201))*($Z201+$Z202)*0.5*($D$27+$D$28)*$D$5*1000,0))</f>
        <v>0</v>
      </c>
      <c r="AR202" s="1">
        <f>IF(AND($G$11&lt;ABS($Q202),$G$11&gt;ABS($Q201)),1,0)</f>
        <v>0</v>
      </c>
      <c r="AS202" s="3">
        <f>MIN(IF(AR202=1,($S202-$S201)/(ABS($Q202)-ABS($Q201))*($G$11-ABS($Q201))+$S201,0),$D$7)</f>
        <v>0</v>
      </c>
      <c r="AT202" s="1">
        <f>IF(ABS($Q202)&lt;$G$12,$AA202,IF(ABS($Q201)&lt;$G$12,($G$12-ABS($Q201))*($Z201+$Z202)*0.5*($D$27+$D$28)*$D$5*1000,0))</f>
        <v>0</v>
      </c>
      <c r="AU202" s="1">
        <f>IF(AND($G$12&lt;ABS($Q202),$G$12&gt;ABS($Q201)),1,0)</f>
        <v>0</v>
      </c>
      <c r="AV202" s="3">
        <f>MIN(IF(AU202=1,($S202-$S201)/(ABS($Q202)-ABS($Q201))*($G$12-ABS($Q201))+$S201,0),$D$7)</f>
        <v>0</v>
      </c>
      <c r="AW202" s="1">
        <f>IF(ABS($Q202)&lt;$G$13,$AA202,IF(ABS($Q201)&lt;$G$13,($G$13-ABS($Q201))*($Z201+$Z202)*0.5*($D$27+$D$28)*$D$5*1000,0))</f>
        <v>0</v>
      </c>
      <c r="AX202" s="1">
        <f>IF(AND($G$13&lt;ABS($Q202),$G$13&gt;ABS($Q201)),1,0)</f>
        <v>0</v>
      </c>
      <c r="AY202" s="3">
        <f>MIN(IF(AX202=1,($S202-$S201)/(ABS($Q202)-ABS($Q201))*($G$13-ABS($Q201))+$S201,0),$D$7)</f>
        <v>0</v>
      </c>
      <c r="AZ202" s="1">
        <f>IF(ABS($Q202)&lt;$G$14,$AA202,IF(ABS($Q201)&lt;$G$14,($G$14-ABS($Q201))*($Z201+$Z202)*0.5*($D$27+$D$28)*$D$5*1000,0))</f>
        <v>0</v>
      </c>
      <c r="BA202" s="1">
        <f>IF(AND($G$14&lt;ABS($Q202),$G$14&gt;ABS($Q201)),1,0)</f>
        <v>0</v>
      </c>
      <c r="BB202" s="3">
        <f>MIN(IF(BA202=1,($S202-$S201)/(ABS($Q202)-ABS($Q201))*($G$14-ABS($Q201))+$S201,0),$D$7)</f>
        <v>0</v>
      </c>
      <c r="BC202" s="1">
        <f>IF(ABS($Q202)&lt;G$15,$AA202,IF(ABS($Q201)&lt;G$15,(G$15-ABS($Q201))*($Z201+$Z202)*0.5*($D$27+$D$28)*$D$5*1000,0))</f>
        <v>0</v>
      </c>
      <c r="BD202" s="1">
        <f>IF(AND(G$15&lt;ABS($Q202),G$15&gt;ABS($Q201)),1,0)</f>
        <v>0</v>
      </c>
      <c r="BE202" s="3">
        <f>MIN(IF(BD202=1,($S202-$S201)/(ABS($Q202)-ABS($Q201))*(G$15-ABS($Q201))+$S201,0),$D$7)</f>
        <v>0</v>
      </c>
      <c r="BF202" s="1">
        <f>IF(ABS($Q202)&lt;G$16,$AA202,IF(ABS($Q201)&lt;G$16,(G$16-ABS($Q201))*($Z201+$Z202)*0.5*($D$27+$D$28)*$D$5*1000,0))</f>
        <v>0</v>
      </c>
      <c r="BG202" s="1">
        <f>IF(AND(G$16&lt;ABS($Q202),G$16&gt;ABS($Q201)),1,0)</f>
        <v>0</v>
      </c>
      <c r="BH202" s="3">
        <f>MIN(IF(BG202=1,($S202-$S201)/(ABS($Q202)-ABS($Q201))*(G$16-ABS($Q201))+$S201,0),$D$7)</f>
        <v>0</v>
      </c>
      <c r="BI202" s="1">
        <f>IF(ABS($Q202)&lt;G$17,$AA202,IF(ABS($Q201)&lt;G$17,(G$17-ABS($Q201))*($Z201+$Z202)*0.5*($D$27+$D$28)*$D$5*1000,0))</f>
        <v>0</v>
      </c>
      <c r="BJ202" s="1">
        <f>IF(AND(G$17&lt;ABS($Q202),G$17&gt;ABS($Q201)),1,0)</f>
        <v>0</v>
      </c>
      <c r="BK202" s="3">
        <f>MIN(IF(BJ202=1,($S202-$S201)/(ABS($Q202)-ABS($Q201))*(G$17-ABS($Q201))+$S201,0),$D$7)</f>
        <v>0</v>
      </c>
      <c r="BL202" s="1">
        <f>IF(ABS($Q202)&lt;G$18,$AA202,IF(ABS($Q201)&lt;G$18,(G$18-ABS($Q201))*($Z201+$Z202)*0.5*($D$27+$D$28)*$D$5*1000,0))</f>
        <v>0</v>
      </c>
      <c r="BM202" s="1">
        <f>IF(AND(G$18&lt;ABS($Q202),G$18&gt;ABS($Q201)),1,0)</f>
        <v>0</v>
      </c>
      <c r="BN202" s="3">
        <f>MIN(IF(BM202=1,($S202-$S201)/(ABS($Q202)-ABS($Q201))*(G$18-ABS($Q201))+$S201,0),$D$7)</f>
        <v>0</v>
      </c>
      <c r="BO202" s="1">
        <f>IF(ABS($Q202)&lt;G$19,$AA202,IF(ABS($Q201)&lt;G$19,(G$19-ABS($Q201))*($Z201+$Z202)*0.5*($D$27+$D$28)*$D$5*1000,0))</f>
        <v>0</v>
      </c>
      <c r="BP202" s="1">
        <f>IF(AND(G$19&lt;ABS($Q202),G$19&gt;ABS($Q201)),1,0)</f>
        <v>0</v>
      </c>
      <c r="BQ202" s="3">
        <f>MIN(IF(BP202=1,($S202-$S201)/(ABS($Q202)-ABS($Q201))*(G$19-ABS($Q201))+$S201,0),$D$7)</f>
        <v>0</v>
      </c>
      <c r="BR202" s="1">
        <f>IF(ABS($Q202)&lt;G$20,$AA202,IF(ABS($Q201)&lt;G$20,(G$20-ABS($Q201))*($Z201+$Z202)*0.5*($D$27+$D$28)*$D$5*1000,0))</f>
        <v>0</v>
      </c>
      <c r="BS202" s="1">
        <f>IF(AND(G$20&lt;ABS($Q202),G$20&gt;ABS($Q201)),1,0)</f>
        <v>0</v>
      </c>
      <c r="BT202" s="3">
        <f>MIN(IF(BS202=1,($S202-$S201)/(ABS($Q202)-ABS($Q201))*(G$20-ABS($Q201))+$S201,0),$D$7)</f>
        <v>0</v>
      </c>
      <c r="BU202" s="1">
        <f>IF(ABS($Q202)&lt;G$21,$AA202,IF(ABS($Q201)&lt;G$21,(G$21-ABS($Q201))*($Z201+$Z202)*0.5*($D$27+$D$28)*$D$5*1000,0))</f>
        <v>0</v>
      </c>
      <c r="BV202" s="1">
        <f>IF(AND(G$21&lt;ABS($Q202),G$21&gt;ABS($Q201)),1,0)</f>
        <v>0</v>
      </c>
      <c r="BW202" s="3">
        <f>MIN(IF(BV202=1,($S202-$S201)/(ABS($Q202)-ABS($Q201))*(G$21-ABS($Q201))+$S201,0),$D$7)</f>
        <v>0</v>
      </c>
      <c r="BX202" s="1">
        <f>IF(ABS($Q202)&lt;G$22,$AA202,IF(ABS($Q201)&lt;G$22,(G$22-ABS($Q201))*($Z201+$Z202)*0.5*($D$27+$D$28)*$D$5*1000,0))</f>
        <v>0</v>
      </c>
      <c r="BY202" s="1">
        <f>IF(AND(G$22&lt;ABS($Q202),G$22&gt;ABS($Q201)),1,0)</f>
        <v>0</v>
      </c>
      <c r="BZ202" s="3">
        <f>MIN(IF(BY202=1,($S202-$S201)/(ABS($Q202)-ABS($Q201))*(G$22-ABS($Q201))+$S201,0),$D$7)</f>
        <v>0</v>
      </c>
      <c r="CA202" s="1">
        <f>IF(ABS($Q202)&lt;G$23,$AA202,IF(ABS($Q201)&lt;G$23,(G$23-ABS($Q201))*($Z201+$Z202)*0.5*($D$27+$D$28)*$D$5*1000,0))</f>
        <v>0</v>
      </c>
      <c r="CB202" s="1">
        <f>IF(AND(G$23&lt;ABS($Q202),G$23&gt;ABS($Q201)),1,0)</f>
        <v>0</v>
      </c>
      <c r="CC202" s="3">
        <f>MIN(IF(CB202=1,($S202-$S201)/(ABS($Q202)-ABS($Q201))*(G$23-ABS($Q201))+$S201,0),$D$7)</f>
        <v>0</v>
      </c>
      <c r="CD202" s="1">
        <f>IF(ABS($Q202)&lt;G$24,$AA202,IF(ABS($Q201)&lt;G$24,(G$24-ABS($Q201))*($Z201+$Z202)*0.5*($D$27+$D$28)*$D$5*1000,0))</f>
        <v>0</v>
      </c>
      <c r="CE202" s="1">
        <f>IF(AND(G$24&lt;ABS($Q202),G$24&gt;ABS($Q201)),1,0)</f>
        <v>0</v>
      </c>
      <c r="CF202" s="3">
        <f>MIN(IF(CE202=1,($S202-$S201)/(ABS($Q202)-ABS($Q201))*(G$24-ABS($Q201))+$S201,0),$D$7)</f>
        <v>0</v>
      </c>
      <c r="CG202" s="1">
        <f>IF(ABS($Q202)&lt;G$25,$AA202,IF(ABS($Q201)&lt;G$25,(G$25-ABS($Q201))*($Z201+$Z202)*0.5*($D$27+$D$28)*$D$5*1000,0))</f>
        <v>0</v>
      </c>
      <c r="CH202" s="1">
        <f>IF(AND(G$25&lt;ABS($Q202),G$25&gt;ABS($Q201)),1,0)</f>
        <v>0</v>
      </c>
      <c r="CI202" s="3">
        <f>MIN(IF(CH202=1,($S202-$S201)/(ABS($Q202)-ABS($Q201))*(G$25-ABS($Q201))+$S201,0),$D$7)</f>
        <v>0</v>
      </c>
      <c r="CJ202" s="1">
        <f>IF(ABS($Q202)&lt;G$26,$AA202,IF(ABS($Q201)&lt;G$26,(G$26-ABS($Q201))*($Z201+$Z202)*0.5*($D$27+$D$28)*$D$5*1000,0))</f>
        <v>0</v>
      </c>
      <c r="CK202" s="1">
        <f>IF(AND(G$26&lt;ABS($Q202),G$26&gt;ABS($Q201)),1,0)</f>
        <v>0</v>
      </c>
      <c r="CL202" s="3">
        <f>MIN(IF(CK202=1,($S202-$S201)/(ABS($Q202)-ABS($Q201))*(G$26-ABS($Q201))+$S201,0),$D$7)</f>
        <v>0</v>
      </c>
      <c r="CM202" s="1">
        <f>IF(ABS($Q202)&lt;G$27,$AA202,IF(ABS($Q201)&lt;G$27,(G$27-ABS($Q201))*($Z201+$Z202)*0.5*($D$27+$D$28)*$D$5*1000,0))</f>
        <v>0</v>
      </c>
      <c r="CN202" s="1">
        <f>IF(AND(G$27&lt;ABS($Q202),G$27&gt;ABS($Q201)),1,0)</f>
        <v>0</v>
      </c>
      <c r="CO202" s="3">
        <f>MIN(IF(CN202=1,($S202-$S201)/(ABS($Q202)-ABS($Q201))*(G$27-ABS($Q201))+$S201,0),$D$7)</f>
        <v>0</v>
      </c>
      <c r="CP202" s="1">
        <f>IF(ABS($Q202)&lt;G$28,$AA202,IF(ABS($Q201)&lt;G$28,(G$28-ABS($Q201))*($Z201+$Z202)*0.5*($D$27+$D$28)*$D$5*1000,0))</f>
        <v>0</v>
      </c>
      <c r="CQ202" s="1">
        <f>IF(AND(G$28&lt;ABS($Q202),G$28&gt;ABS($Q201)),1,0)</f>
        <v>0</v>
      </c>
      <c r="CR202" s="3">
        <f>MIN(IF(CQ202=1,($S202-$S201)/(ABS($Q202)-ABS($Q201))*(G$28-ABS($Q201))+$S201,0),$D$7)</f>
        <v>0</v>
      </c>
      <c r="CS202" s="1">
        <f>IF(ABS($Q202)&lt;G$29,$AA202,IF(ABS($Q201)&lt;G$29,(G$29-ABS($Q201))*($Z201+$Z202)*0.5*($D$27+$D$28)*$D$5*1000,0))</f>
        <v>0</v>
      </c>
      <c r="CT202" s="1">
        <f>IF(AND(G$29&lt;ABS($Q202),G$29&gt;ABS($Q201)),1,0)</f>
        <v>0</v>
      </c>
      <c r="CU202" s="3">
        <f>MIN(IF(CT202=1,($S202-$S201)/(ABS($Q202)-ABS($Q201))*(G$29-ABS($Q201))+$S201,0),$D$7)</f>
        <v>0</v>
      </c>
      <c r="CV202" s="1">
        <f>IF(ABS($Q202)&lt;G$30,$AA202,IF(ABS($Q201)&lt;G$30,(G$30-ABS($Q201))*($Z201+$Z202)*0.5*($D$27+$D$28)*$D$5*1000,0))</f>
        <v>0</v>
      </c>
      <c r="CW202" s="1">
        <f>IF(AND(G$30&lt;ABS($Q202),G$30&gt;ABS($Q201)),1,0)</f>
        <v>0</v>
      </c>
      <c r="CX202" s="3">
        <f>MIN(IF(CW202=1,($S202-$S201)/(ABS($Q202)-ABS($Q201))*(G$30-ABS($Q201))+$S201,0),$D$7)</f>
        <v>0</v>
      </c>
      <c r="CY202" s="1">
        <f>IF(ABS($Q202)&lt;G$31,$AA202,IF(ABS($Q201)&lt;G$31,(G$31-ABS($Q201))*($Z201+$Z202)*0.5*($D$27+$D$28)*$D$5*1000,0))</f>
        <v>0</v>
      </c>
      <c r="CZ202" s="1">
        <f>IF(AND(G$31&lt;ABS($Q202),G$31&gt;ABS($Q201)),1,0)</f>
        <v>0</v>
      </c>
      <c r="DA202" s="3">
        <f>MIN(IF(CZ202=1,($S202-$S201)/(ABS($Q202)-ABS($Q201))*(G$31-ABS($Q201))+$S201,0),$D$7)</f>
        <v>0</v>
      </c>
      <c r="DB202" s="1">
        <f>IF(ABS($Q202)&lt;G$32,$AA202,IF(ABS($Q201)&lt;G$32,(G$32-ABS($Q201))*($Z201+$Z202)*0.5*($D$27+$D$28)*$D$5*1000,0))</f>
        <v>0</v>
      </c>
      <c r="DC202" s="1">
        <f>IF(AND(G$32&lt;ABS($Q202),G$32&gt;ABS($Q201)),1,0)</f>
        <v>0</v>
      </c>
      <c r="DD202" s="3">
        <f>MIN(IF(DC202=1,($S202-$S201)/(ABS($Q202)-ABS($Q201))*(G$32-ABS($Q201))+$S201,0),$D$7)</f>
        <v>0</v>
      </c>
      <c r="DE202" s="1">
        <f>IF(ABS($Q202)&lt;G$33,$AA202,IF(ABS($Q201)&lt;G$33,(G$33-ABS($Q201))*($Z201+$Z202)*0.5*($D$27+$D$28)*$D$5*1000,0))</f>
        <v>0</v>
      </c>
      <c r="DF202" s="1">
        <f>IF(AND(G$33&lt;ABS($Q202),G$33&gt;ABS($Q201)),1,0)</f>
        <v>0</v>
      </c>
      <c r="DG202" s="3">
        <f>MIN(IF(DF202=1,($S202-$S201)/(ABS($Q202)-ABS($Q201))*(G$33-ABS($Q201))+$S201,0),$D$7)</f>
        <v>0</v>
      </c>
      <c r="DH202" s="1">
        <f>IF(ABS($Q202)&lt;G$34,$AA202,IF(ABS($Q201)&lt;G$34,(G$34-ABS($Q201))*($Z201+$Z202)*0.5*($D$27+$D$28)*$D$5*1000,0))</f>
        <v>0</v>
      </c>
      <c r="DI202" s="1">
        <f>IF(AND(G$34&lt;ABS($Q202),G$34&gt;ABS($Q201)),1,0)</f>
        <v>0</v>
      </c>
      <c r="DJ202" s="3">
        <f>MIN(IF(DI202=1,($S202-$S201)/(ABS($Q202)-ABS($Q201))*(G$34-ABS($Q201))+$S201,0),$D$7)</f>
        <v>0</v>
      </c>
      <c r="DK202" s="1">
        <f>IF(ABS($Q202)&lt;G$35,$AA202,IF(ABS($Q201)&lt;G$35,(G$35-ABS($Q201))*($Z201+$Z202)*0.5*($D$27+$D$28)*$D$5*1000,0))</f>
        <v>0</v>
      </c>
      <c r="DL202" s="1">
        <f>IF(AND(G$35&lt;ABS($Q202),G$35&gt;ABS($Q201)),1,0)</f>
        <v>0</v>
      </c>
      <c r="DM202" s="3">
        <f>MIN(IF(DL202=1,($S202-$S201)/(ABS($Q202)-ABS($Q201))*(G$35-ABS($Q201))+$S201,0),$D$7)</f>
        <v>0</v>
      </c>
      <c r="DN202" s="1">
        <f>IF(ABS($Q202)&lt;G$36,$AA202,IF(ABS($Q201)&lt;G$36,(G$36-ABS($Q201))*($Z201+$Z202)*0.5*($D$27+$D$28)*$D$5*1000,0))</f>
        <v>0</v>
      </c>
      <c r="DO202" s="1">
        <f>IF(AND(G$36&lt;ABS($Q202),G$36&gt;ABS($Q201)),1,0)</f>
        <v>0</v>
      </c>
      <c r="DP202" s="3">
        <f>MIN(IF(DO202=1,($S202-$S201)/(ABS($Q202)-ABS($Q201))*(G$36-ABS($Q201))+$S201,0),$D$7)</f>
        <v>0</v>
      </c>
      <c r="DQ202" s="1">
        <f>IF(ABS($Q202)&lt;G$37,$AA202,IF(ABS($Q201)&lt;G$37,(G$37-ABS($Q201))*($Z201+$Z202)*0.5*($D$27+$D$28)*$D$5*1000,0))</f>
        <v>0</v>
      </c>
      <c r="DR202" s="1">
        <f>IF(AND(G$37&lt;ABS($Q202),G$37&gt;ABS($Q201)),1,0)</f>
        <v>0</v>
      </c>
      <c r="DS202" s="3">
        <f>MIN(IF(DR202=1,($S202-$S201)/(ABS($Q202)-ABS($Q201))*(G$37-ABS($Q201))+$S201,0),$D$7)</f>
        <v>0</v>
      </c>
      <c r="DT202" s="1">
        <f>IF(ABS($Q202)&lt;G$38,$AA202,IF(ABS($Q201)&lt;G$38,(G$38-ABS($Q201))*($Z201+$Z202)*0.5*($D$27+$D$28)*$D$5*1000,0))</f>
        <v>0</v>
      </c>
      <c r="DU202" s="1">
        <f>IF(AND(G$38&lt;ABS($Q202),G$38&gt;ABS($Q201)),1,0)</f>
        <v>0</v>
      </c>
      <c r="DV202" s="3">
        <f>MIN(IF(DU202=1,($S202-$S201)/(ABS($Q202)-ABS($Q201))*(G$38-ABS($Q201))+$S201,0),$D$7)</f>
        <v>0</v>
      </c>
      <c r="DW202" s="1">
        <f>IF(ABS($Q202)&lt;G$39,$AA202,IF(ABS($Q201)&lt;G$39,(G$39-ABS($Q201))*($Z201+$Z202)*0.5*($D$27+$D$28)*$D$5*1000,0))</f>
        <v>0</v>
      </c>
      <c r="DX202" s="1">
        <f>IF(AND(G$39&lt;ABS($Q202),G$39&gt;ABS($Q201)),1,0)</f>
        <v>0</v>
      </c>
      <c r="DY202" s="3">
        <f>MIN(IF(DX202=1,($S202-$S201)/(ABS($Q202)-ABS($Q201))*(G$39-ABS($Q201))+$S201,0),$D$7)</f>
        <v>0</v>
      </c>
      <c r="DZ202" s="1">
        <f>IF(ABS($Q202)&lt;G$40,$AA202,IF(ABS($Q201)&lt;G$40,(G$40-ABS($Q201))*($Z201+$Z202)*0.5*($D$27+$D$28)*$D$5*1000,0))</f>
        <v>0</v>
      </c>
      <c r="EA202" s="1">
        <f>IF(AND(G$40&lt;ABS($Q202),G$40&gt;ABS($Q201)),1,0)</f>
        <v>0</v>
      </c>
      <c r="EB202" s="3">
        <f>MIN(IF(EA202=1,($S202-$S201)/(ABS($Q202)-ABS($Q201))*(G$40-ABS($Q201))+$S201,0),$D$7)</f>
        <v>0</v>
      </c>
      <c r="EC202" s="1">
        <f>IF(ABS($Q202)&lt;G$41,$AA202,IF(ABS($Q201)&lt;G$41,(G$41-ABS($Q201))*($Z201+$Z202)*0.5*($D$27+$D$28)*$D$5*1000,0))</f>
        <v>0</v>
      </c>
      <c r="ED202" s="1">
        <f>IF(AND(G$41&lt;ABS($Q202),G$41&gt;ABS($Q201)),1,0)</f>
        <v>0</v>
      </c>
      <c r="EE202" s="3">
        <f>MIN(IF(ED202=1,($S202-$S201)/(ABS($Q202)-ABS($Q201))*(G$41-ABS($Q201))+$S201,0),$D$7)</f>
        <v>0</v>
      </c>
      <c r="EF202" s="1">
        <f>IF(ABS($Q202)&lt;G$42,$AA202,IF(ABS($Q201)&lt;G$42,(G$42-ABS($Q201))*($Z201+$Z202)*0.5*($D$27+$D$28)*$D$5*1000,0))</f>
        <v>0</v>
      </c>
      <c r="EG202" s="1">
        <f>IF(AND(G$42&lt;ABS($Q202),G$42&gt;ABS($Q201)),1,0)</f>
        <v>0</v>
      </c>
      <c r="EH202" s="3">
        <f>MIN(IF(EG202=1,($S202-$S201)/(ABS($Q202)-ABS($Q201))*(G$42-ABS($Q201))+$S201,0),$D$7)</f>
        <v>0</v>
      </c>
      <c r="EI202" s="1">
        <f>IF(ABS($Q202)&lt;G$43,$AA202,IF(ABS($Q201)&lt;G$43,(G$43-ABS($Q201))*($Z201+$Z202)*0.5*($D$27+$D$28)*$D$5*1000,0))</f>
        <v>0</v>
      </c>
      <c r="EJ202" s="1">
        <f>IF(AND(G$43&lt;ABS($Q202),G$43&gt;ABS($Q201)),1,0)</f>
        <v>0</v>
      </c>
      <c r="EK202" s="3">
        <f>MIN(IF(EJ202=1,($S202-$S201)/(ABS($Q202)-ABS($Q201))*(G$43-ABS($Q201))+$S201,0),$D$7)</f>
        <v>0</v>
      </c>
      <c r="EL202" s="1">
        <f>IF(ABS($Q202)&lt;G$44,$AA202,IF(ABS($Q201)&lt;G$44,(G$44-ABS($Q201))*($Z201+$Z202)*0.5*($D$27+$D$28)*$D$5*1000,0))</f>
        <v>0</v>
      </c>
      <c r="EM202" s="1">
        <f>IF(AND(G$44&lt;ABS($Q202),G$44&gt;ABS($Q201)),1,0)</f>
        <v>0</v>
      </c>
      <c r="EN202" s="3">
        <f>MIN(IF(EM202=1,($S202-$S201)/(ABS($Q202)-ABS($Q201))*(G$44-ABS($Q201))+$S201,0),$D$7)</f>
        <v>0</v>
      </c>
      <c r="EO202" s="1">
        <f>IF(ABS($Q202)&lt;G$45,$AA202,IF(ABS($Q201)&lt;G$45,(G$45-ABS($Q201))*($Z201+$Z202)*0.5*($D$27+$D$28)*$D$5*1000,0))</f>
        <v>0</v>
      </c>
      <c r="EP202" s="1">
        <f>IF(AND(G$45&lt;ABS($Q202),G$45&gt;ABS($Q201)),1,0)</f>
        <v>0</v>
      </c>
      <c r="EQ202" s="3">
        <f>MIN(IF(EP202=1,($S202-$S201)/(ABS($Q202)-ABS($Q201))*(G$45-ABS($Q201))+$S201,0),$D$7)</f>
        <v>0</v>
      </c>
      <c r="ER202" s="1">
        <f>IF(ABS($Q202)&lt;G$46,$AA202,IF(ABS($Q201)&lt;G$46,(G$46-ABS($Q201))*($Z201+$Z202)*0.5*($D$27+$D$28)*$D$5*1000,0))</f>
        <v>0</v>
      </c>
      <c r="ES202" s="1">
        <f>IF(AND(G$46&lt;ABS($Q202),G$46&gt;ABS($Q201)),1,0)</f>
        <v>0</v>
      </c>
      <c r="ET202" s="3">
        <f>MIN(IF(ES202=1,($S202-$S201)/(ABS($Q202)-ABS($Q201))*(G$46-ABS($Q201))+$S201,0),$D$7)</f>
        <v>0</v>
      </c>
      <c r="EU202" s="1">
        <f>IF(ABS($Q202)&lt;G$47,$AA202,IF(ABS($Q201)&lt;G$47,(G$47-ABS($Q201))*($Z201+$Z202)*0.5*($D$27+$D$28)*$D$5*1000,0))</f>
        <v>0</v>
      </c>
      <c r="EV202" s="1">
        <f>IF(AND(G$47&lt;ABS($Q202),G$47&gt;ABS($Q201)),1,0)</f>
        <v>0</v>
      </c>
      <c r="EW202" s="3">
        <f>MIN(IF(EV202=1,($S202-$S201)/(ABS($Q202)-ABS($Q201))*(G$47-ABS($Q201))+$S201,0),$D$7)</f>
        <v>0</v>
      </c>
      <c r="EX202" s="1">
        <f>IF(ABS($Q202)&lt;G$48,$AA202,IF(ABS($Q201)&lt;G$48,(G$48-ABS($Q201))*($Z201+$Z202)*0.5*($D$27+$D$28)*$D$5*1000,0))</f>
        <v>0</v>
      </c>
      <c r="EY202" s="1">
        <f>IF(AND(G$48&lt;ABS($Q202),G$48&gt;ABS($Q201)),1,0)</f>
        <v>0</v>
      </c>
      <c r="EZ202" s="3">
        <f>MIN(IF(EY202=1,($S202-$S201)/(ABS($Q202)-ABS($Q201))*(G$48-ABS($Q201))+$S201,0),$D$7)</f>
        <v>0</v>
      </c>
      <c r="FA202" s="1">
        <f>IF(ABS($Q202)&lt;G$49,$AA202,IF(ABS($Q201)&lt;G$49,(G$49-ABS($Q201))*($Z201+$Z202)*0.5*($D$27+$D$28)*$D$5*1000,0))</f>
        <v>0</v>
      </c>
      <c r="FB202" s="1">
        <f>IF(AND(G$49&lt;ABS($Q202),G$49&gt;ABS($Q201)),1,0)</f>
        <v>0</v>
      </c>
      <c r="FC202" s="3">
        <f>MIN(IF(FB202=1,($S202-$S201)/(ABS($Q202)-ABS($Q201))*(G$49-ABS($Q201))+$S201,0),$D$7)</f>
        <v>0</v>
      </c>
      <c r="FD202" s="1">
        <f>IF(ABS($Q202)&lt;G$50,$AA202,IF(ABS($Q201)&lt;G$50,(G$50-ABS($Q201))*($Z201+$Z202)*0.5*($D$27+$D$28)*$D$5*1000,0))</f>
        <v>0</v>
      </c>
      <c r="FE202" s="1">
        <f>IF(AND(G$50&lt;ABS($Q202),G$50&gt;ABS($Q201)),1,0)</f>
        <v>0</v>
      </c>
      <c r="FF202" s="3">
        <f>MIN(IF(FE202=1,($S202-$S201)/(ABS($Q202)-ABS($Q201))*(G$50-ABS($Q201))+$S201,0),$D$7)</f>
        <v>0</v>
      </c>
      <c r="FG202" s="1">
        <f>IF(ABS($Q202)&lt;G$51,$AA202,IF(ABS($Q201)&lt;G$51,(G$51-ABS($Q201))*($Z201+$Z202)*0.5*($D$27+$D$28)*$D$5*1000,0))</f>
        <v>0</v>
      </c>
      <c r="FH202" s="1">
        <f>IF(AND(G$51&lt;ABS($Q202),G$51&gt;ABS($Q201)),1,0)</f>
        <v>0</v>
      </c>
      <c r="FI202" s="3">
        <f>MIN(IF(FH202=1,($S202-$S201)/(ABS($Q202)-ABS($Q201))*(G$51-ABS($Q201))+$S201,0),$D$7)</f>
        <v>0</v>
      </c>
      <c r="FJ202" s="1">
        <f>IF(ABS($Q202)&lt;G$52,$AA202,IF(ABS($Q201)&lt;G$52,(G$52-ABS($Q201))*($Z201+$Z202)*0.5*($D$27+$D$28)*$D$5*1000,0))</f>
        <v>0</v>
      </c>
      <c r="FK202" s="1">
        <f>IF(AND(G$52&lt;ABS($Q202),G$52&gt;ABS($Q201)),1,0)</f>
        <v>0</v>
      </c>
      <c r="FL202" s="3">
        <f>MIN(IF(FK202=1,($S202-$S201)/(ABS($Q202)-ABS($Q201))*(G$52-ABS($Q201))+$S201,0),$D$7)</f>
        <v>0</v>
      </c>
      <c r="FM202" s="1">
        <f>IF(ABS($Q202)&lt;G$53,$AA202,IF(ABS($Q201)&lt;G$53,(G$53-ABS($Q201))*($Z201+$Z202)*0.5*($D$27+$D$28)*$D$5*1000,0))</f>
        <v>0</v>
      </c>
      <c r="FN202" s="1">
        <f>IF(AND(G$53&lt;ABS($Q202),G$53&gt;ABS($Q201)),1,0)</f>
        <v>0</v>
      </c>
      <c r="FO202" s="3">
        <f>MIN(IF(FN202=1,($S202-$S201)/(ABS($Q202)-ABS($Q201))*(G$53-ABS($Q201))+$S201,0),$D$7)</f>
        <v>0</v>
      </c>
      <c r="FP202" s="1">
        <f>IF(ABS($Q202)&lt;G$54,$AA202,IF(ABS($Q201)&lt;G$54,(G$54-ABS($Q201))*($Z201+$Z202)*0.5*($D$27+$D$28)*$D$5*1000,0))</f>
        <v>0</v>
      </c>
      <c r="FQ202" s="1">
        <f>IF(AND(G$54&lt;ABS($Q202),G$54&gt;ABS($Q201)),1,0)</f>
        <v>0</v>
      </c>
      <c r="FR202" s="3">
        <f>MIN(IF(FQ202=1,($S202-$S201)/(ABS($Q202)-ABS($Q201))*(G$54-ABS($Q201))+$S201,0),$D$7)</f>
        <v>0</v>
      </c>
      <c r="FS202" s="1">
        <f>IF(ABS($Q202)&lt;G$55,$AA202,IF(ABS($Q201)&lt;G$55,(G$55-ABS($Q201))*($Z201+$Z202)*0.5*($D$27+$D$28)*$D$5*1000,0))</f>
        <v>0</v>
      </c>
      <c r="FT202" s="1">
        <f>IF(AND(G$55&lt;ABS($Q202),G$55&gt;ABS($Q201)),1,0)</f>
        <v>0</v>
      </c>
      <c r="FU202" s="3">
        <f>MIN(IF(FT202=1,($S202-$S201)/(ABS($Q202)-ABS($Q201))*(G$55-ABS($Q201))+$S201,0),$D$7)</f>
        <v>0</v>
      </c>
      <c r="FV202" s="1" t="e">
        <f>IF(ABS($Q202)&lt;#REF!,$AA202,IF(ABS($Q201)&lt;#REF!,(#REF!-ABS($Q201))*($Z201+$Z202)*0.5*($D$27+$D$28)*$D$5*1000,0))</f>
        <v>#REF!</v>
      </c>
      <c r="FW202" s="1" t="e">
        <f>IF(AND(#REF!&lt;ABS($Q202),#REF!&gt;ABS($Q201)),1,0)</f>
        <v>#REF!</v>
      </c>
      <c r="FX202" s="3" t="e">
        <f>MIN(IF(FW202=1,($S202-$S201)/(ABS($Q202)-ABS($Q201))*(#REF!-ABS($Q201))+$S201,0),$D$7)</f>
        <v>#REF!</v>
      </c>
    </row>
    <row r="203" spans="1:180" x14ac:dyDescent="0.35">
      <c r="A203" s="4"/>
      <c r="B203" s="4"/>
      <c r="C203" s="4"/>
      <c r="D203" s="4"/>
      <c r="E203" s="4"/>
      <c r="F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3">
        <f t="shared" si="9"/>
        <v>0.2</v>
      </c>
      <c r="AA203" s="3"/>
      <c r="AB203" s="1"/>
      <c r="AC203" s="2"/>
      <c r="AD203" s="2"/>
      <c r="AE203" s="1"/>
      <c r="AF203" s="2"/>
      <c r="AG203" s="2"/>
      <c r="AH203" s="1"/>
      <c r="AI203" s="2"/>
      <c r="AJ203" s="2"/>
      <c r="AK203" s="1"/>
      <c r="AL203" s="2"/>
      <c r="AM203" s="2"/>
      <c r="AN203" s="1"/>
      <c r="AO203" s="2"/>
      <c r="AP203" s="2"/>
      <c r="AQ203" s="1"/>
      <c r="AR203" s="2"/>
      <c r="AS203" s="2"/>
      <c r="AT203" s="1"/>
      <c r="AU203" s="2"/>
      <c r="AV203" s="2"/>
      <c r="AW203" s="1"/>
      <c r="AX203" s="2"/>
      <c r="AY203" s="2"/>
      <c r="AZ203" s="1"/>
      <c r="BA203" s="2"/>
      <c r="BB203" s="2"/>
      <c r="BC203" s="1"/>
      <c r="BD203" s="2"/>
      <c r="BE203" s="2"/>
      <c r="BF203" s="1"/>
      <c r="BG203" s="2"/>
      <c r="BH203" s="2"/>
      <c r="BI203" s="1"/>
      <c r="BJ203" s="2"/>
      <c r="BK203" s="2"/>
      <c r="BL203" s="1"/>
      <c r="BM203" s="2"/>
      <c r="BN203" s="2"/>
      <c r="BO203" s="1"/>
      <c r="BP203" s="2"/>
      <c r="BQ203" s="2"/>
      <c r="BR203" s="1"/>
      <c r="BS203" s="2"/>
      <c r="BT203" s="2"/>
      <c r="BU203" s="1"/>
      <c r="BV203" s="2"/>
      <c r="BW203" s="2"/>
      <c r="BX203" s="1"/>
      <c r="BY203" s="2"/>
      <c r="BZ203" s="2"/>
      <c r="CA203" s="1"/>
      <c r="CB203" s="2"/>
      <c r="CC203" s="2"/>
      <c r="CD203" s="1"/>
      <c r="CE203" s="2"/>
      <c r="CF203" s="2"/>
      <c r="CG203" s="1"/>
      <c r="CH203" s="2"/>
      <c r="CI203" s="2"/>
      <c r="CJ203" s="1"/>
      <c r="CK203" s="2"/>
      <c r="CL203" s="2"/>
      <c r="CM203" s="1"/>
      <c r="CN203" s="2"/>
      <c r="CO203" s="2"/>
      <c r="CP203" s="1"/>
      <c r="CQ203" s="2"/>
      <c r="CR203" s="2"/>
      <c r="CS203" s="1"/>
      <c r="CT203" s="2"/>
      <c r="CU203" s="2"/>
      <c r="CV203" s="1"/>
      <c r="CW203" s="2"/>
      <c r="CX203" s="2"/>
      <c r="CY203" s="1"/>
      <c r="CZ203" s="2"/>
      <c r="DA203" s="2"/>
      <c r="DB203" s="1"/>
      <c r="DC203" s="2"/>
      <c r="DD203" s="2"/>
      <c r="DE203" s="1"/>
      <c r="DF203" s="2"/>
      <c r="DG203" s="2"/>
      <c r="DH203" s="1"/>
      <c r="DI203" s="2"/>
      <c r="DJ203" s="2"/>
      <c r="DK203" s="1"/>
      <c r="DL203" s="2"/>
      <c r="DM203" s="2"/>
      <c r="DN203" s="1"/>
      <c r="DO203" s="2"/>
      <c r="DP203" s="2"/>
      <c r="DQ203" s="1"/>
      <c r="DR203" s="2"/>
      <c r="DS203" s="2"/>
      <c r="DT203" s="1"/>
      <c r="DU203" s="2"/>
      <c r="DV203" s="2"/>
      <c r="DW203" s="1"/>
      <c r="DX203" s="2"/>
      <c r="DY203" s="2"/>
      <c r="DZ203" s="1"/>
      <c r="EA203" s="2"/>
      <c r="EB203" s="2"/>
      <c r="EC203" s="1"/>
      <c r="ED203" s="2"/>
      <c r="EE203" s="2"/>
      <c r="EF203" s="1"/>
      <c r="EG203" s="2"/>
      <c r="EH203" s="2"/>
      <c r="EI203" s="1"/>
      <c r="EJ203" s="2"/>
      <c r="EK203" s="2"/>
      <c r="EL203" s="1"/>
      <c r="EM203" s="2"/>
      <c r="EN203" s="2"/>
      <c r="EO203" s="1"/>
      <c r="EP203" s="2"/>
      <c r="EQ203" s="2"/>
      <c r="ER203" s="1"/>
      <c r="ES203" s="2"/>
      <c r="ET203" s="2"/>
      <c r="EU203" s="1"/>
      <c r="EV203" s="2"/>
      <c r="EW203" s="2"/>
      <c r="EX203" s="1"/>
      <c r="EY203" s="2"/>
      <c r="EZ203" s="2"/>
      <c r="FA203" s="1"/>
      <c r="FB203" s="2"/>
      <c r="FC203" s="2"/>
      <c r="FD203" s="1"/>
      <c r="FE203" s="2"/>
      <c r="FF203" s="2"/>
      <c r="FG203" s="1"/>
      <c r="FH203" s="2"/>
      <c r="FI203" s="2"/>
      <c r="FJ203" s="1"/>
      <c r="FK203" s="2"/>
      <c r="FL203" s="2"/>
      <c r="FM203" s="1"/>
      <c r="FN203" s="2"/>
      <c r="FO203" s="2"/>
      <c r="FP203" s="1"/>
      <c r="FQ203" s="2"/>
      <c r="FR203" s="2"/>
      <c r="FS203" s="1"/>
      <c r="FT203" s="2"/>
      <c r="FU203" s="2"/>
      <c r="FV203" s="1"/>
      <c r="FW203" s="2"/>
      <c r="FX203" s="2"/>
    </row>
    <row r="204" spans="1:180" x14ac:dyDescent="0.35">
      <c r="A204" s="4"/>
      <c r="B204" s="4"/>
      <c r="C204" s="4"/>
      <c r="D204" s="4"/>
      <c r="E204" s="4"/>
      <c r="F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3">
        <f t="shared" si="9"/>
        <v>0.2</v>
      </c>
      <c r="AA204" s="1">
        <f>$R203*($Z204+$Z203)*0.5*($D$27+$D$28)*1000*$D$5</f>
        <v>0</v>
      </c>
      <c r="AB204" s="1">
        <f>IF(ABS($Q204)&lt;$G$6,$AA204,IF(ABS($Q203)&lt;$G$6,($G$6-ABS($Q203))*($Z203+$Z204)*0.5*($D$27+$D$28)*$D$5*1000,0))</f>
        <v>0</v>
      </c>
      <c r="AC204" s="1">
        <f>IF(AND($G$6&lt;ABS($Q204),$G$6&gt;ABS($Q203)),1,0)</f>
        <v>0</v>
      </c>
      <c r="AD204" s="3">
        <f>MIN(IF(AC204=1,($S204-$S203)/(ABS($Q204)-ABS($Q203))*($G$6-ABS($Q203))+$S203,0),$D$7)</f>
        <v>0</v>
      </c>
      <c r="AE204" s="1">
        <f>IF(ABS($Q204)&lt;$G$7,$AA204,IF(ABS($Q203)&lt;$G$7,($G$7-ABS($Q203))*($Z203+$Z204)*0.5*($D$27+$D$28)*$D$5*1000,0))</f>
        <v>0</v>
      </c>
      <c r="AF204" s="1">
        <f>IF(AND($G$7&lt;ABS($Q204),$G$7&gt;ABS($Q203)),1,0)</f>
        <v>0</v>
      </c>
      <c r="AG204" s="3">
        <f>MIN(IF(AF204=1,($S204-$S203)/(ABS($Q204)-ABS($Q203))*($G$7-ABS($Q203))+$S203,0),$D$7)</f>
        <v>0</v>
      </c>
      <c r="AH204" s="1">
        <f>IF(ABS($Q204)&lt;$G$8,$AA204,IF(ABS($Q203)&lt;$G$8,($G$8-ABS($Q203))*($Z203+$Z204)*0.5*($D$27+$D$28)*$D$5*1000,0))</f>
        <v>0</v>
      </c>
      <c r="AI204" s="1">
        <f>IF(AND($G$8&lt;ABS($Q204),$G$8&gt;ABS($Q203)),1,0)</f>
        <v>0</v>
      </c>
      <c r="AJ204" s="3">
        <f>MIN(IF(AI204=1,($S204-$S203)/(ABS($Q204)-ABS($Q203))*($G$8-ABS($Q203))+$S203,0),$D$7)</f>
        <v>0</v>
      </c>
      <c r="AK204" s="1">
        <f>IF(ABS($Q204)&lt;$G$9,$AA204,IF(ABS($Q203)&lt;$G$9,($G$9-ABS($Q203))*($Z203+$Z204)*0.5*($D$27+$D$28)*$D$5*1000,0))</f>
        <v>0</v>
      </c>
      <c r="AL204" s="1">
        <f>IF(AND($G$9&lt;ABS($Q204),$G$9&gt;ABS($Q203)),1,0)</f>
        <v>0</v>
      </c>
      <c r="AM204" s="3">
        <f>MIN(IF(AL204=1,($S204-$S203)/(ABS($Q204)-ABS($Q203))*($G$9-ABS($Q203))+$S203,0),$D$7)</f>
        <v>0</v>
      </c>
      <c r="AN204" s="1">
        <f>IF(ABS($Q204)&lt;$G$10,$AA204,IF(ABS($Q203)&lt;$G$10,($G$10-ABS($Q203))*($Z203+$Z204)*0.5*($D$27+$D$28)*$D$5*1000,0))</f>
        <v>0</v>
      </c>
      <c r="AO204" s="1">
        <f>IF(AND($G$10&lt;ABS($Q204),$G$10&gt;ABS($Q203)),1,0)</f>
        <v>0</v>
      </c>
      <c r="AP204" s="3">
        <f>MIN(IF(AO204=1,($S204-$S203)/(ABS($Q204)-ABS($Q203))*($G$10-ABS($Q203))+$S203,0),$D$7)</f>
        <v>0</v>
      </c>
      <c r="AQ204" s="1">
        <f>IF(ABS($Q204)&lt;$G$11,$AA204,IF(ABS($Q203)&lt;$G$11,($G$11-ABS($Q203))*($Z203+$Z204)*0.5*($D$27+$D$28)*$D$5*1000,0))</f>
        <v>0</v>
      </c>
      <c r="AR204" s="1">
        <f>IF(AND($G$11&lt;ABS($Q204),$G$11&gt;ABS($Q203)),1,0)</f>
        <v>0</v>
      </c>
      <c r="AS204" s="3">
        <f>MIN(IF(AR204=1,($S204-$S203)/(ABS($Q204)-ABS($Q203))*($G$11-ABS($Q203))+$S203,0),$D$7)</f>
        <v>0</v>
      </c>
      <c r="AT204" s="1">
        <f>IF(ABS($Q204)&lt;$G$12,$AA204,IF(ABS($Q203)&lt;$G$12,($G$12-ABS($Q203))*($Z203+$Z204)*0.5*($D$27+$D$28)*$D$5*1000,0))</f>
        <v>0</v>
      </c>
      <c r="AU204" s="1">
        <f>IF(AND($G$12&lt;ABS($Q204),$G$12&gt;ABS($Q203)),1,0)</f>
        <v>0</v>
      </c>
      <c r="AV204" s="3">
        <f>MIN(IF(AU204=1,($S204-$S203)/(ABS($Q204)-ABS($Q203))*($G$12-ABS($Q203))+$S203,0),$D$7)</f>
        <v>0</v>
      </c>
      <c r="AW204" s="1">
        <f>IF(ABS($Q204)&lt;$G$13,$AA204,IF(ABS($Q203)&lt;$G$13,($G$13-ABS($Q203))*($Z203+$Z204)*0.5*($D$27+$D$28)*$D$5*1000,0))</f>
        <v>0</v>
      </c>
      <c r="AX204" s="1">
        <f>IF(AND($G$13&lt;ABS($Q204),$G$13&gt;ABS($Q203)),1,0)</f>
        <v>0</v>
      </c>
      <c r="AY204" s="3">
        <f>MIN(IF(AX204=1,($S204-$S203)/(ABS($Q204)-ABS($Q203))*($G$13-ABS($Q203))+$S203,0),$D$7)</f>
        <v>0</v>
      </c>
      <c r="AZ204" s="1">
        <f>IF(ABS($Q204)&lt;$G$14,$AA204,IF(ABS($Q203)&lt;$G$14,($G$14-ABS($Q203))*($Z203+$Z204)*0.5*($D$27+$D$28)*$D$5*1000,0))</f>
        <v>0</v>
      </c>
      <c r="BA204" s="1">
        <f>IF(AND($G$14&lt;ABS($Q204),$G$14&gt;ABS($Q203)),1,0)</f>
        <v>0</v>
      </c>
      <c r="BB204" s="3">
        <f>MIN(IF(BA204=1,($S204-$S203)/(ABS($Q204)-ABS($Q203))*($G$14-ABS($Q203))+$S203,0),$D$7)</f>
        <v>0</v>
      </c>
      <c r="BC204" s="1">
        <f>IF(ABS($Q204)&lt;G$15,$AA204,IF(ABS($Q203)&lt;G$15,(G$15-ABS($Q203))*($Z203+$Z204)*0.5*($D$27+$D$28)*$D$5*1000,0))</f>
        <v>0</v>
      </c>
      <c r="BD204" s="1">
        <f>IF(AND(G$15&lt;ABS($Q204),G$15&gt;ABS($Q203)),1,0)</f>
        <v>0</v>
      </c>
      <c r="BE204" s="3">
        <f>MIN(IF(BD204=1,($S204-$S203)/(ABS($Q204)-ABS($Q203))*(G$15-ABS($Q203))+$S203,0),$D$7)</f>
        <v>0</v>
      </c>
      <c r="BF204" s="1">
        <f>IF(ABS($Q204)&lt;G$16,$AA204,IF(ABS($Q203)&lt;G$16,(G$16-ABS($Q203))*($Z203+$Z204)*0.5*($D$27+$D$28)*$D$5*1000,0))</f>
        <v>0</v>
      </c>
      <c r="BG204" s="1">
        <f>IF(AND(G$16&lt;ABS($Q204),G$16&gt;ABS($Q203)),1,0)</f>
        <v>0</v>
      </c>
      <c r="BH204" s="3">
        <f>MIN(IF(BG204=1,($S204-$S203)/(ABS($Q204)-ABS($Q203))*(G$16-ABS($Q203))+$S203,0),$D$7)</f>
        <v>0</v>
      </c>
      <c r="BI204" s="1">
        <f>IF(ABS($Q204)&lt;G$17,$AA204,IF(ABS($Q203)&lt;G$17,(G$17-ABS($Q203))*($Z203+$Z204)*0.5*($D$27+$D$28)*$D$5*1000,0))</f>
        <v>0</v>
      </c>
      <c r="BJ204" s="1">
        <f>IF(AND(G$17&lt;ABS($Q204),G$17&gt;ABS($Q203)),1,0)</f>
        <v>0</v>
      </c>
      <c r="BK204" s="3">
        <f>MIN(IF(BJ204=1,($S204-$S203)/(ABS($Q204)-ABS($Q203))*(G$17-ABS($Q203))+$S203,0),$D$7)</f>
        <v>0</v>
      </c>
      <c r="BL204" s="1">
        <f>IF(ABS($Q204)&lt;G$18,$AA204,IF(ABS($Q203)&lt;G$18,(G$18-ABS($Q203))*($Z203+$Z204)*0.5*($D$27+$D$28)*$D$5*1000,0))</f>
        <v>0</v>
      </c>
      <c r="BM204" s="1">
        <f>IF(AND(G$18&lt;ABS($Q204),G$18&gt;ABS($Q203)),1,0)</f>
        <v>0</v>
      </c>
      <c r="BN204" s="3">
        <f>MIN(IF(BM204=1,($S204-$S203)/(ABS($Q204)-ABS($Q203))*(G$18-ABS($Q203))+$S203,0),$D$7)</f>
        <v>0</v>
      </c>
      <c r="BO204" s="1">
        <f>IF(ABS($Q204)&lt;G$19,$AA204,IF(ABS($Q203)&lt;G$19,(G$19-ABS($Q203))*($Z203+$Z204)*0.5*($D$27+$D$28)*$D$5*1000,0))</f>
        <v>0</v>
      </c>
      <c r="BP204" s="1">
        <f>IF(AND(G$19&lt;ABS($Q204),G$19&gt;ABS($Q203)),1,0)</f>
        <v>0</v>
      </c>
      <c r="BQ204" s="3">
        <f>MIN(IF(BP204=1,($S204-$S203)/(ABS($Q204)-ABS($Q203))*(G$19-ABS($Q203))+$S203,0),$D$7)</f>
        <v>0</v>
      </c>
      <c r="BR204" s="1">
        <f>IF(ABS($Q204)&lt;G$20,$AA204,IF(ABS($Q203)&lt;G$20,(G$20-ABS($Q203))*($Z203+$Z204)*0.5*($D$27+$D$28)*$D$5*1000,0))</f>
        <v>0</v>
      </c>
      <c r="BS204" s="1">
        <f>IF(AND(G$20&lt;ABS($Q204),G$20&gt;ABS($Q203)),1,0)</f>
        <v>0</v>
      </c>
      <c r="BT204" s="3">
        <f>MIN(IF(BS204=1,($S204-$S203)/(ABS($Q204)-ABS($Q203))*(G$20-ABS($Q203))+$S203,0),$D$7)</f>
        <v>0</v>
      </c>
      <c r="BU204" s="1">
        <f>IF(ABS($Q204)&lt;G$21,$AA204,IF(ABS($Q203)&lt;G$21,(G$21-ABS($Q203))*($Z203+$Z204)*0.5*($D$27+$D$28)*$D$5*1000,0))</f>
        <v>0</v>
      </c>
      <c r="BV204" s="1">
        <f>IF(AND(G$21&lt;ABS($Q204),G$21&gt;ABS($Q203)),1,0)</f>
        <v>0</v>
      </c>
      <c r="BW204" s="3">
        <f>MIN(IF(BV204=1,($S204-$S203)/(ABS($Q204)-ABS($Q203))*(G$21-ABS($Q203))+$S203,0),$D$7)</f>
        <v>0</v>
      </c>
      <c r="BX204" s="1">
        <f>IF(ABS($Q204)&lt;G$22,$AA204,IF(ABS($Q203)&lt;G$22,(G$22-ABS($Q203))*($Z203+$Z204)*0.5*($D$27+$D$28)*$D$5*1000,0))</f>
        <v>0</v>
      </c>
      <c r="BY204" s="1">
        <f>IF(AND(G$22&lt;ABS($Q204),G$22&gt;ABS($Q203)),1,0)</f>
        <v>0</v>
      </c>
      <c r="BZ204" s="3">
        <f>MIN(IF(BY204=1,($S204-$S203)/(ABS($Q204)-ABS($Q203))*(G$22-ABS($Q203))+$S203,0),$D$7)</f>
        <v>0</v>
      </c>
      <c r="CA204" s="1">
        <f>IF(ABS($Q204)&lt;G$23,$AA204,IF(ABS($Q203)&lt;G$23,(G$23-ABS($Q203))*($Z203+$Z204)*0.5*($D$27+$D$28)*$D$5*1000,0))</f>
        <v>0</v>
      </c>
      <c r="CB204" s="1">
        <f>IF(AND(G$23&lt;ABS($Q204),G$23&gt;ABS($Q203)),1,0)</f>
        <v>0</v>
      </c>
      <c r="CC204" s="3">
        <f>MIN(IF(CB204=1,($S204-$S203)/(ABS($Q204)-ABS($Q203))*(G$23-ABS($Q203))+$S203,0),$D$7)</f>
        <v>0</v>
      </c>
      <c r="CD204" s="1">
        <f>IF(ABS($Q204)&lt;G$24,$AA204,IF(ABS($Q203)&lt;G$24,(G$24-ABS($Q203))*($Z203+$Z204)*0.5*($D$27+$D$28)*$D$5*1000,0))</f>
        <v>0</v>
      </c>
      <c r="CE204" s="1">
        <f>IF(AND(G$24&lt;ABS($Q204),G$24&gt;ABS($Q203)),1,0)</f>
        <v>0</v>
      </c>
      <c r="CF204" s="3">
        <f>MIN(IF(CE204=1,($S204-$S203)/(ABS($Q204)-ABS($Q203))*(G$24-ABS($Q203))+$S203,0),$D$7)</f>
        <v>0</v>
      </c>
      <c r="CG204" s="1">
        <f>IF(ABS($Q204)&lt;G$25,$AA204,IF(ABS($Q203)&lt;G$25,(G$25-ABS($Q203))*($Z203+$Z204)*0.5*($D$27+$D$28)*$D$5*1000,0))</f>
        <v>0</v>
      </c>
      <c r="CH204" s="1">
        <f>IF(AND(G$25&lt;ABS($Q204),G$25&gt;ABS($Q203)),1,0)</f>
        <v>0</v>
      </c>
      <c r="CI204" s="3">
        <f>MIN(IF(CH204=1,($S204-$S203)/(ABS($Q204)-ABS($Q203))*(G$25-ABS($Q203))+$S203,0),$D$7)</f>
        <v>0</v>
      </c>
      <c r="CJ204" s="1">
        <f>IF(ABS($Q204)&lt;G$26,$AA204,IF(ABS($Q203)&lt;G$26,(G$26-ABS($Q203))*($Z203+$Z204)*0.5*($D$27+$D$28)*$D$5*1000,0))</f>
        <v>0</v>
      </c>
      <c r="CK204" s="1">
        <f>IF(AND(G$26&lt;ABS($Q204),G$26&gt;ABS($Q203)),1,0)</f>
        <v>0</v>
      </c>
      <c r="CL204" s="3">
        <f>MIN(IF(CK204=1,($S204-$S203)/(ABS($Q204)-ABS($Q203))*(G$26-ABS($Q203))+$S203,0),$D$7)</f>
        <v>0</v>
      </c>
      <c r="CM204" s="1">
        <f>IF(ABS($Q204)&lt;G$27,$AA204,IF(ABS($Q203)&lt;G$27,(G$27-ABS($Q203))*($Z203+$Z204)*0.5*($D$27+$D$28)*$D$5*1000,0))</f>
        <v>0</v>
      </c>
      <c r="CN204" s="1">
        <f>IF(AND(G$27&lt;ABS($Q204),G$27&gt;ABS($Q203)),1,0)</f>
        <v>0</v>
      </c>
      <c r="CO204" s="3">
        <f>MIN(IF(CN204=1,($S204-$S203)/(ABS($Q204)-ABS($Q203))*(G$27-ABS($Q203))+$S203,0),$D$7)</f>
        <v>0</v>
      </c>
      <c r="CP204" s="1">
        <f>IF(ABS($Q204)&lt;G$28,$AA204,IF(ABS($Q203)&lt;G$28,(G$28-ABS($Q203))*($Z203+$Z204)*0.5*($D$27+$D$28)*$D$5*1000,0))</f>
        <v>0</v>
      </c>
      <c r="CQ204" s="1">
        <f>IF(AND(G$28&lt;ABS($Q204),G$28&gt;ABS($Q203)),1,0)</f>
        <v>0</v>
      </c>
      <c r="CR204" s="3">
        <f>MIN(IF(CQ204=1,($S204-$S203)/(ABS($Q204)-ABS($Q203))*(G$28-ABS($Q203))+$S203,0),$D$7)</f>
        <v>0</v>
      </c>
      <c r="CS204" s="1">
        <f>IF(ABS($Q204)&lt;G$29,$AA204,IF(ABS($Q203)&lt;G$29,(G$29-ABS($Q203))*($Z203+$Z204)*0.5*($D$27+$D$28)*$D$5*1000,0))</f>
        <v>0</v>
      </c>
      <c r="CT204" s="1">
        <f>IF(AND(G$29&lt;ABS($Q204),G$29&gt;ABS($Q203)),1,0)</f>
        <v>0</v>
      </c>
      <c r="CU204" s="3">
        <f>MIN(IF(CT204=1,($S204-$S203)/(ABS($Q204)-ABS($Q203))*(G$29-ABS($Q203))+$S203,0),$D$7)</f>
        <v>0</v>
      </c>
      <c r="CV204" s="1">
        <f>IF(ABS($Q204)&lt;G$30,$AA204,IF(ABS($Q203)&lt;G$30,(G$30-ABS($Q203))*($Z203+$Z204)*0.5*($D$27+$D$28)*$D$5*1000,0))</f>
        <v>0</v>
      </c>
      <c r="CW204" s="1">
        <f>IF(AND(G$30&lt;ABS($Q204),G$30&gt;ABS($Q203)),1,0)</f>
        <v>0</v>
      </c>
      <c r="CX204" s="3">
        <f>MIN(IF(CW204=1,($S204-$S203)/(ABS($Q204)-ABS($Q203))*(G$30-ABS($Q203))+$S203,0),$D$7)</f>
        <v>0</v>
      </c>
      <c r="CY204" s="1">
        <f>IF(ABS($Q204)&lt;G$31,$AA204,IF(ABS($Q203)&lt;G$31,(G$31-ABS($Q203))*($Z203+$Z204)*0.5*($D$27+$D$28)*$D$5*1000,0))</f>
        <v>0</v>
      </c>
      <c r="CZ204" s="1">
        <f>IF(AND(G$31&lt;ABS($Q204),G$31&gt;ABS($Q203)),1,0)</f>
        <v>0</v>
      </c>
      <c r="DA204" s="3">
        <f>MIN(IF(CZ204=1,($S204-$S203)/(ABS($Q204)-ABS($Q203))*(G$31-ABS($Q203))+$S203,0),$D$7)</f>
        <v>0</v>
      </c>
      <c r="DB204" s="1">
        <f>IF(ABS($Q204)&lt;G$32,$AA204,IF(ABS($Q203)&lt;G$32,(G$32-ABS($Q203))*($Z203+$Z204)*0.5*($D$27+$D$28)*$D$5*1000,0))</f>
        <v>0</v>
      </c>
      <c r="DC204" s="1">
        <f>IF(AND(G$32&lt;ABS($Q204),G$32&gt;ABS($Q203)),1,0)</f>
        <v>0</v>
      </c>
      <c r="DD204" s="3">
        <f>MIN(IF(DC204=1,($S204-$S203)/(ABS($Q204)-ABS($Q203))*(G$32-ABS($Q203))+$S203,0),$D$7)</f>
        <v>0</v>
      </c>
      <c r="DE204" s="1">
        <f>IF(ABS($Q204)&lt;G$33,$AA204,IF(ABS($Q203)&lt;G$33,(G$33-ABS($Q203))*($Z203+$Z204)*0.5*($D$27+$D$28)*$D$5*1000,0))</f>
        <v>0</v>
      </c>
      <c r="DF204" s="1">
        <f>IF(AND(G$33&lt;ABS($Q204),G$33&gt;ABS($Q203)),1,0)</f>
        <v>0</v>
      </c>
      <c r="DG204" s="3">
        <f>MIN(IF(DF204=1,($S204-$S203)/(ABS($Q204)-ABS($Q203))*(G$33-ABS($Q203))+$S203,0),$D$7)</f>
        <v>0</v>
      </c>
      <c r="DH204" s="1">
        <f>IF(ABS($Q204)&lt;G$34,$AA204,IF(ABS($Q203)&lt;G$34,(G$34-ABS($Q203))*($Z203+$Z204)*0.5*($D$27+$D$28)*$D$5*1000,0))</f>
        <v>0</v>
      </c>
      <c r="DI204" s="1">
        <f>IF(AND(G$34&lt;ABS($Q204),G$34&gt;ABS($Q203)),1,0)</f>
        <v>0</v>
      </c>
      <c r="DJ204" s="3">
        <f>MIN(IF(DI204=1,($S204-$S203)/(ABS($Q204)-ABS($Q203))*(G$34-ABS($Q203))+$S203,0),$D$7)</f>
        <v>0</v>
      </c>
      <c r="DK204" s="1">
        <f>IF(ABS($Q204)&lt;G$35,$AA204,IF(ABS($Q203)&lt;G$35,(G$35-ABS($Q203))*($Z203+$Z204)*0.5*($D$27+$D$28)*$D$5*1000,0))</f>
        <v>0</v>
      </c>
      <c r="DL204" s="1">
        <f>IF(AND(G$35&lt;ABS($Q204),G$35&gt;ABS($Q203)),1,0)</f>
        <v>0</v>
      </c>
      <c r="DM204" s="3">
        <f>MIN(IF(DL204=1,($S204-$S203)/(ABS($Q204)-ABS($Q203))*(G$35-ABS($Q203))+$S203,0),$D$7)</f>
        <v>0</v>
      </c>
      <c r="DN204" s="1">
        <f>IF(ABS($Q204)&lt;G$36,$AA204,IF(ABS($Q203)&lt;G$36,(G$36-ABS($Q203))*($Z203+$Z204)*0.5*($D$27+$D$28)*$D$5*1000,0))</f>
        <v>0</v>
      </c>
      <c r="DO204" s="1">
        <f>IF(AND(G$36&lt;ABS($Q204),G$36&gt;ABS($Q203)),1,0)</f>
        <v>0</v>
      </c>
      <c r="DP204" s="3">
        <f>MIN(IF(DO204=1,($S204-$S203)/(ABS($Q204)-ABS($Q203))*(G$36-ABS($Q203))+$S203,0),$D$7)</f>
        <v>0</v>
      </c>
      <c r="DQ204" s="1">
        <f>IF(ABS($Q204)&lt;G$37,$AA204,IF(ABS($Q203)&lt;G$37,(G$37-ABS($Q203))*($Z203+$Z204)*0.5*($D$27+$D$28)*$D$5*1000,0))</f>
        <v>0</v>
      </c>
      <c r="DR204" s="1">
        <f>IF(AND(G$37&lt;ABS($Q204),G$37&gt;ABS($Q203)),1,0)</f>
        <v>0</v>
      </c>
      <c r="DS204" s="3">
        <f>MIN(IF(DR204=1,($S204-$S203)/(ABS($Q204)-ABS($Q203))*(G$37-ABS($Q203))+$S203,0),$D$7)</f>
        <v>0</v>
      </c>
      <c r="DT204" s="1">
        <f>IF(ABS($Q204)&lt;G$38,$AA204,IF(ABS($Q203)&lt;G$38,(G$38-ABS($Q203))*($Z203+$Z204)*0.5*($D$27+$D$28)*$D$5*1000,0))</f>
        <v>0</v>
      </c>
      <c r="DU204" s="1">
        <f>IF(AND(G$38&lt;ABS($Q204),G$38&gt;ABS($Q203)),1,0)</f>
        <v>0</v>
      </c>
      <c r="DV204" s="3">
        <f>MIN(IF(DU204=1,($S204-$S203)/(ABS($Q204)-ABS($Q203))*(G$38-ABS($Q203))+$S203,0),$D$7)</f>
        <v>0</v>
      </c>
      <c r="DW204" s="1">
        <f>IF(ABS($Q204)&lt;G$39,$AA204,IF(ABS($Q203)&lt;G$39,(G$39-ABS($Q203))*($Z203+$Z204)*0.5*($D$27+$D$28)*$D$5*1000,0))</f>
        <v>0</v>
      </c>
      <c r="DX204" s="1">
        <f>IF(AND(G$39&lt;ABS($Q204),G$39&gt;ABS($Q203)),1,0)</f>
        <v>0</v>
      </c>
      <c r="DY204" s="3">
        <f>MIN(IF(DX204=1,($S204-$S203)/(ABS($Q204)-ABS($Q203))*(G$39-ABS($Q203))+$S203,0),$D$7)</f>
        <v>0</v>
      </c>
      <c r="DZ204" s="1">
        <f>IF(ABS($Q204)&lt;G$40,$AA204,IF(ABS($Q203)&lt;G$40,(G$40-ABS($Q203))*($Z203+$Z204)*0.5*($D$27+$D$28)*$D$5*1000,0))</f>
        <v>0</v>
      </c>
      <c r="EA204" s="1">
        <f>IF(AND(G$40&lt;ABS($Q204),G$40&gt;ABS($Q203)),1,0)</f>
        <v>0</v>
      </c>
      <c r="EB204" s="3">
        <f>MIN(IF(EA204=1,($S204-$S203)/(ABS($Q204)-ABS($Q203))*(G$40-ABS($Q203))+$S203,0),$D$7)</f>
        <v>0</v>
      </c>
      <c r="EC204" s="1">
        <f>IF(ABS($Q204)&lt;G$41,$AA204,IF(ABS($Q203)&lt;G$41,(G$41-ABS($Q203))*($Z203+$Z204)*0.5*($D$27+$D$28)*$D$5*1000,0))</f>
        <v>0</v>
      </c>
      <c r="ED204" s="1">
        <f>IF(AND(G$41&lt;ABS($Q204),G$41&gt;ABS($Q203)),1,0)</f>
        <v>0</v>
      </c>
      <c r="EE204" s="3">
        <f>MIN(IF(ED204=1,($S204-$S203)/(ABS($Q204)-ABS($Q203))*(G$41-ABS($Q203))+$S203,0),$D$7)</f>
        <v>0</v>
      </c>
      <c r="EF204" s="1">
        <f>IF(ABS($Q204)&lt;G$42,$AA204,IF(ABS($Q203)&lt;G$42,(G$42-ABS($Q203))*($Z203+$Z204)*0.5*($D$27+$D$28)*$D$5*1000,0))</f>
        <v>0</v>
      </c>
      <c r="EG204" s="1">
        <f>IF(AND(G$42&lt;ABS($Q204),G$42&gt;ABS($Q203)),1,0)</f>
        <v>0</v>
      </c>
      <c r="EH204" s="3">
        <f>MIN(IF(EG204=1,($S204-$S203)/(ABS($Q204)-ABS($Q203))*(G$42-ABS($Q203))+$S203,0),$D$7)</f>
        <v>0</v>
      </c>
      <c r="EI204" s="1">
        <f>IF(ABS($Q204)&lt;G$43,$AA204,IF(ABS($Q203)&lt;G$43,(G$43-ABS($Q203))*($Z203+$Z204)*0.5*($D$27+$D$28)*$D$5*1000,0))</f>
        <v>0</v>
      </c>
      <c r="EJ204" s="1">
        <f>IF(AND(G$43&lt;ABS($Q204),G$43&gt;ABS($Q203)),1,0)</f>
        <v>0</v>
      </c>
      <c r="EK204" s="3">
        <f>MIN(IF(EJ204=1,($S204-$S203)/(ABS($Q204)-ABS($Q203))*(G$43-ABS($Q203))+$S203,0),$D$7)</f>
        <v>0</v>
      </c>
      <c r="EL204" s="1">
        <f>IF(ABS($Q204)&lt;G$44,$AA204,IF(ABS($Q203)&lt;G$44,(G$44-ABS($Q203))*($Z203+$Z204)*0.5*($D$27+$D$28)*$D$5*1000,0))</f>
        <v>0</v>
      </c>
      <c r="EM204" s="1">
        <f>IF(AND(G$44&lt;ABS($Q204),G$44&gt;ABS($Q203)),1,0)</f>
        <v>0</v>
      </c>
      <c r="EN204" s="3">
        <f>MIN(IF(EM204=1,($S204-$S203)/(ABS($Q204)-ABS($Q203))*(G$44-ABS($Q203))+$S203,0),$D$7)</f>
        <v>0</v>
      </c>
      <c r="EO204" s="1">
        <f>IF(ABS($Q204)&lt;G$45,$AA204,IF(ABS($Q203)&lt;G$45,(G$45-ABS($Q203))*($Z203+$Z204)*0.5*($D$27+$D$28)*$D$5*1000,0))</f>
        <v>0</v>
      </c>
      <c r="EP204" s="1">
        <f>IF(AND(G$45&lt;ABS($Q204),G$45&gt;ABS($Q203)),1,0)</f>
        <v>0</v>
      </c>
      <c r="EQ204" s="3">
        <f>MIN(IF(EP204=1,($S204-$S203)/(ABS($Q204)-ABS($Q203))*(G$45-ABS($Q203))+$S203,0),$D$7)</f>
        <v>0</v>
      </c>
      <c r="ER204" s="1">
        <f>IF(ABS($Q204)&lt;G$46,$AA204,IF(ABS($Q203)&lt;G$46,(G$46-ABS($Q203))*($Z203+$Z204)*0.5*($D$27+$D$28)*$D$5*1000,0))</f>
        <v>0</v>
      </c>
      <c r="ES204" s="1">
        <f>IF(AND(G$46&lt;ABS($Q204),G$46&gt;ABS($Q203)),1,0)</f>
        <v>0</v>
      </c>
      <c r="ET204" s="3">
        <f>MIN(IF(ES204=1,($S204-$S203)/(ABS($Q204)-ABS($Q203))*(G$46-ABS($Q203))+$S203,0),$D$7)</f>
        <v>0</v>
      </c>
      <c r="EU204" s="1">
        <f>IF(ABS($Q204)&lt;G$47,$AA204,IF(ABS($Q203)&lt;G$47,(G$47-ABS($Q203))*($Z203+$Z204)*0.5*($D$27+$D$28)*$D$5*1000,0))</f>
        <v>0</v>
      </c>
      <c r="EV204" s="1">
        <f>IF(AND(G$47&lt;ABS($Q204),G$47&gt;ABS($Q203)),1,0)</f>
        <v>0</v>
      </c>
      <c r="EW204" s="3">
        <f>MIN(IF(EV204=1,($S204-$S203)/(ABS($Q204)-ABS($Q203))*(G$47-ABS($Q203))+$S203,0),$D$7)</f>
        <v>0</v>
      </c>
      <c r="EX204" s="1">
        <f>IF(ABS($Q204)&lt;G$48,$AA204,IF(ABS($Q203)&lt;G$48,(G$48-ABS($Q203))*($Z203+$Z204)*0.5*($D$27+$D$28)*$D$5*1000,0))</f>
        <v>0</v>
      </c>
      <c r="EY204" s="1">
        <f>IF(AND(G$48&lt;ABS($Q204),G$48&gt;ABS($Q203)),1,0)</f>
        <v>0</v>
      </c>
      <c r="EZ204" s="3">
        <f>MIN(IF(EY204=1,($S204-$S203)/(ABS($Q204)-ABS($Q203))*(G$48-ABS($Q203))+$S203,0),$D$7)</f>
        <v>0</v>
      </c>
      <c r="FA204" s="1">
        <f>IF(ABS($Q204)&lt;G$49,$AA204,IF(ABS($Q203)&lt;G$49,(G$49-ABS($Q203))*($Z203+$Z204)*0.5*($D$27+$D$28)*$D$5*1000,0))</f>
        <v>0</v>
      </c>
      <c r="FB204" s="1">
        <f>IF(AND(G$49&lt;ABS($Q204),G$49&gt;ABS($Q203)),1,0)</f>
        <v>0</v>
      </c>
      <c r="FC204" s="3">
        <f>MIN(IF(FB204=1,($S204-$S203)/(ABS($Q204)-ABS($Q203))*(G$49-ABS($Q203))+$S203,0),$D$7)</f>
        <v>0</v>
      </c>
      <c r="FD204" s="1">
        <f>IF(ABS($Q204)&lt;G$50,$AA204,IF(ABS($Q203)&lt;G$50,(G$50-ABS($Q203))*($Z203+$Z204)*0.5*($D$27+$D$28)*$D$5*1000,0))</f>
        <v>0</v>
      </c>
      <c r="FE204" s="1">
        <f>IF(AND(G$50&lt;ABS($Q204),G$50&gt;ABS($Q203)),1,0)</f>
        <v>0</v>
      </c>
      <c r="FF204" s="3">
        <f>MIN(IF(FE204=1,($S204-$S203)/(ABS($Q204)-ABS($Q203))*(G$50-ABS($Q203))+$S203,0),$D$7)</f>
        <v>0</v>
      </c>
      <c r="FG204" s="1">
        <f>IF(ABS($Q204)&lt;G$51,$AA204,IF(ABS($Q203)&lt;G$51,(G$51-ABS($Q203))*($Z203+$Z204)*0.5*($D$27+$D$28)*$D$5*1000,0))</f>
        <v>0</v>
      </c>
      <c r="FH204" s="1">
        <f>IF(AND(G$51&lt;ABS($Q204),G$51&gt;ABS($Q203)),1,0)</f>
        <v>0</v>
      </c>
      <c r="FI204" s="3">
        <f>MIN(IF(FH204=1,($S204-$S203)/(ABS($Q204)-ABS($Q203))*(G$51-ABS($Q203))+$S203,0),$D$7)</f>
        <v>0</v>
      </c>
      <c r="FJ204" s="1">
        <f>IF(ABS($Q204)&lt;G$52,$AA204,IF(ABS($Q203)&lt;G$52,(G$52-ABS($Q203))*($Z203+$Z204)*0.5*($D$27+$D$28)*$D$5*1000,0))</f>
        <v>0</v>
      </c>
      <c r="FK204" s="1">
        <f>IF(AND(G$52&lt;ABS($Q204),G$52&gt;ABS($Q203)),1,0)</f>
        <v>0</v>
      </c>
      <c r="FL204" s="3">
        <f>MIN(IF(FK204=1,($S204-$S203)/(ABS($Q204)-ABS($Q203))*(G$52-ABS($Q203))+$S203,0),$D$7)</f>
        <v>0</v>
      </c>
      <c r="FM204" s="1">
        <f>IF(ABS($Q204)&lt;G$53,$AA204,IF(ABS($Q203)&lt;G$53,(G$53-ABS($Q203))*($Z203+$Z204)*0.5*($D$27+$D$28)*$D$5*1000,0))</f>
        <v>0</v>
      </c>
      <c r="FN204" s="1">
        <f>IF(AND(G$53&lt;ABS($Q204),G$53&gt;ABS($Q203)),1,0)</f>
        <v>0</v>
      </c>
      <c r="FO204" s="3">
        <f>MIN(IF(FN204=1,($S204-$S203)/(ABS($Q204)-ABS($Q203))*(G$53-ABS($Q203))+$S203,0),$D$7)</f>
        <v>0</v>
      </c>
      <c r="FP204" s="1">
        <f>IF(ABS($Q204)&lt;G$54,$AA204,IF(ABS($Q203)&lt;G$54,(G$54-ABS($Q203))*($Z203+$Z204)*0.5*($D$27+$D$28)*$D$5*1000,0))</f>
        <v>0</v>
      </c>
      <c r="FQ204" s="1">
        <f>IF(AND(G$54&lt;ABS($Q204),G$54&gt;ABS($Q203)),1,0)</f>
        <v>0</v>
      </c>
      <c r="FR204" s="3">
        <f>MIN(IF(FQ204=1,($S204-$S203)/(ABS($Q204)-ABS($Q203))*(G$54-ABS($Q203))+$S203,0),$D$7)</f>
        <v>0</v>
      </c>
      <c r="FS204" s="1">
        <f>IF(ABS($Q204)&lt;G$55,$AA204,IF(ABS($Q203)&lt;G$55,(G$55-ABS($Q203))*($Z203+$Z204)*0.5*($D$27+$D$28)*$D$5*1000,0))</f>
        <v>0</v>
      </c>
      <c r="FT204" s="1">
        <f>IF(AND(G$55&lt;ABS($Q204),G$55&gt;ABS($Q203)),1,0)</f>
        <v>0</v>
      </c>
      <c r="FU204" s="3">
        <f>MIN(IF(FT204=1,($S204-$S203)/(ABS($Q204)-ABS($Q203))*(G$55-ABS($Q203))+$S203,0),$D$7)</f>
        <v>0</v>
      </c>
      <c r="FV204" s="1" t="e">
        <f>IF(ABS($Q204)&lt;#REF!,$AA204,IF(ABS($Q203)&lt;#REF!,(#REF!-ABS($Q203))*($Z203+$Z204)*0.5*($D$27+$D$28)*$D$5*1000,0))</f>
        <v>#REF!</v>
      </c>
      <c r="FW204" s="1" t="e">
        <f>IF(AND(#REF!&lt;ABS($Q204),#REF!&gt;ABS($Q203)),1,0)</f>
        <v>#REF!</v>
      </c>
      <c r="FX204" s="3" t="e">
        <f>MIN(IF(FW204=1,($S204-$S203)/(ABS($Q204)-ABS($Q203))*(#REF!-ABS($Q203))+$S203,0),$D$7)</f>
        <v>#REF!</v>
      </c>
    </row>
    <row r="205" spans="1:180" x14ac:dyDescent="0.35">
      <c r="A205" s="4"/>
      <c r="B205" s="4"/>
      <c r="C205" s="4"/>
      <c r="D205" s="4"/>
      <c r="E205" s="4"/>
      <c r="F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3">
        <f t="shared" si="9"/>
        <v>0.2</v>
      </c>
      <c r="AA205" s="3"/>
      <c r="AB205" s="1"/>
      <c r="AC205" s="2"/>
      <c r="AD205" s="2"/>
      <c r="AE205" s="1"/>
      <c r="AF205" s="2"/>
      <c r="AG205" s="2"/>
      <c r="AH205" s="1"/>
      <c r="AI205" s="2"/>
      <c r="AJ205" s="2"/>
      <c r="AK205" s="1"/>
      <c r="AL205" s="2"/>
      <c r="AM205" s="2"/>
      <c r="AN205" s="1"/>
      <c r="AO205" s="2"/>
      <c r="AP205" s="2"/>
      <c r="AQ205" s="1"/>
      <c r="AR205" s="2"/>
      <c r="AS205" s="2"/>
      <c r="AT205" s="1"/>
      <c r="AU205" s="2"/>
      <c r="AV205" s="2"/>
      <c r="AW205" s="1"/>
      <c r="AX205" s="2"/>
      <c r="AY205" s="2"/>
      <c r="AZ205" s="1"/>
      <c r="BA205" s="2"/>
      <c r="BB205" s="2"/>
      <c r="BC205" s="1"/>
      <c r="BD205" s="2"/>
      <c r="BE205" s="2"/>
      <c r="BF205" s="1"/>
      <c r="BG205" s="2"/>
      <c r="BH205" s="2"/>
      <c r="BI205" s="1"/>
      <c r="BJ205" s="2"/>
      <c r="BK205" s="2"/>
      <c r="BL205" s="1"/>
      <c r="BM205" s="2"/>
      <c r="BN205" s="2"/>
      <c r="BO205" s="1"/>
      <c r="BP205" s="2"/>
      <c r="BQ205" s="2"/>
      <c r="BR205" s="1"/>
      <c r="BS205" s="2"/>
      <c r="BT205" s="2"/>
      <c r="BU205" s="1"/>
      <c r="BV205" s="2"/>
      <c r="BW205" s="2"/>
      <c r="BX205" s="1"/>
      <c r="BY205" s="2"/>
      <c r="BZ205" s="2"/>
      <c r="CA205" s="1"/>
      <c r="CB205" s="2"/>
      <c r="CC205" s="2"/>
      <c r="CD205" s="1"/>
      <c r="CE205" s="2"/>
      <c r="CF205" s="2"/>
      <c r="CG205" s="1"/>
      <c r="CH205" s="2"/>
      <c r="CI205" s="2"/>
      <c r="CJ205" s="1"/>
      <c r="CK205" s="2"/>
      <c r="CL205" s="2"/>
      <c r="CM205" s="1"/>
      <c r="CN205" s="2"/>
      <c r="CO205" s="2"/>
      <c r="CP205" s="1"/>
      <c r="CQ205" s="2"/>
      <c r="CR205" s="2"/>
      <c r="CS205" s="1"/>
      <c r="CT205" s="2"/>
      <c r="CU205" s="2"/>
      <c r="CV205" s="1"/>
      <c r="CW205" s="2"/>
      <c r="CX205" s="2"/>
      <c r="CY205" s="1"/>
      <c r="CZ205" s="2"/>
      <c r="DA205" s="2"/>
      <c r="DB205" s="1"/>
      <c r="DC205" s="2"/>
      <c r="DD205" s="2"/>
      <c r="DE205" s="1"/>
      <c r="DF205" s="2"/>
      <c r="DG205" s="2"/>
      <c r="DH205" s="1"/>
      <c r="DI205" s="2"/>
      <c r="DJ205" s="2"/>
      <c r="DK205" s="1"/>
      <c r="DL205" s="2"/>
      <c r="DM205" s="2"/>
      <c r="DN205" s="1"/>
      <c r="DO205" s="2"/>
      <c r="DP205" s="2"/>
      <c r="DQ205" s="1"/>
      <c r="DR205" s="2"/>
      <c r="DS205" s="2"/>
      <c r="DT205" s="1"/>
      <c r="DU205" s="2"/>
      <c r="DV205" s="2"/>
      <c r="DW205" s="1"/>
      <c r="DX205" s="2"/>
      <c r="DY205" s="2"/>
      <c r="DZ205" s="1"/>
      <c r="EA205" s="2"/>
      <c r="EB205" s="2"/>
      <c r="EC205" s="1"/>
      <c r="ED205" s="2"/>
      <c r="EE205" s="2"/>
      <c r="EF205" s="1"/>
      <c r="EG205" s="2"/>
      <c r="EH205" s="2"/>
      <c r="EI205" s="1"/>
      <c r="EJ205" s="2"/>
      <c r="EK205" s="2"/>
      <c r="EL205" s="1"/>
      <c r="EM205" s="2"/>
      <c r="EN205" s="2"/>
      <c r="EO205" s="1"/>
      <c r="EP205" s="2"/>
      <c r="EQ205" s="2"/>
      <c r="ER205" s="1"/>
      <c r="ES205" s="2"/>
      <c r="ET205" s="2"/>
      <c r="EU205" s="1"/>
      <c r="EV205" s="2"/>
      <c r="EW205" s="2"/>
      <c r="EX205" s="1"/>
      <c r="EY205" s="2"/>
      <c r="EZ205" s="2"/>
      <c r="FA205" s="1"/>
      <c r="FB205" s="2"/>
      <c r="FC205" s="2"/>
      <c r="FD205" s="1"/>
      <c r="FE205" s="2"/>
      <c r="FF205" s="2"/>
      <c r="FG205" s="1"/>
      <c r="FH205" s="2"/>
      <c r="FI205" s="2"/>
      <c r="FJ205" s="1"/>
      <c r="FK205" s="2"/>
      <c r="FL205" s="2"/>
      <c r="FM205" s="1"/>
      <c r="FN205" s="2"/>
      <c r="FO205" s="2"/>
      <c r="FP205" s="1"/>
      <c r="FQ205" s="2"/>
      <c r="FR205" s="2"/>
      <c r="FS205" s="1"/>
      <c r="FT205" s="2"/>
      <c r="FU205" s="2"/>
      <c r="FV205" s="1"/>
      <c r="FW205" s="2"/>
      <c r="FX205" s="2"/>
    </row>
    <row r="206" spans="1:180" x14ac:dyDescent="0.35">
      <c r="A206" s="4"/>
      <c r="B206" s="4"/>
      <c r="C206" s="4"/>
      <c r="D206" s="4"/>
      <c r="E206" s="4"/>
      <c r="F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3">
        <f t="shared" si="9"/>
        <v>0.2</v>
      </c>
      <c r="AA206" s="1">
        <f>$R205*($Z206+$Z205)*0.5*($D$27+$D$28)*1000*$D$5</f>
        <v>0</v>
      </c>
      <c r="AB206" s="1">
        <f>IF(ABS($Q206)&lt;$G$6,$AA206,IF(ABS($Q205)&lt;$G$6,($G$6-ABS($Q205))*($Z205+$Z206)*0.5*($D$27+$D$28)*$D$5*1000,0))</f>
        <v>0</v>
      </c>
      <c r="AC206" s="1">
        <f>IF(AND($G$6&lt;ABS($Q206),$G$6&gt;ABS($Q205)),1,0)</f>
        <v>0</v>
      </c>
      <c r="AD206" s="3">
        <f>MIN(IF(AC206=1,($S206-$S205)/(ABS($Q206)-ABS($Q205))*($G$6-ABS($Q205))+$S205,0),$D$7)</f>
        <v>0</v>
      </c>
      <c r="AE206" s="1">
        <f>IF(ABS($Q206)&lt;$G$7,$AA206,IF(ABS($Q205)&lt;$G$7,($G$7-ABS($Q205))*($Z205+$Z206)*0.5*($D$27+$D$28)*$D$5*1000,0))</f>
        <v>0</v>
      </c>
      <c r="AF206" s="1">
        <f>IF(AND($G$7&lt;ABS($Q206),$G$7&gt;ABS($Q205)),1,0)</f>
        <v>0</v>
      </c>
      <c r="AG206" s="3">
        <f>MIN(IF(AF206=1,($S206-$S205)/(ABS($Q206)-ABS($Q205))*($G$7-ABS($Q205))+$S205,0),$D$7)</f>
        <v>0</v>
      </c>
      <c r="AH206" s="1">
        <f>IF(ABS($Q206)&lt;$G$8,$AA206,IF(ABS($Q205)&lt;$G$8,($G$8-ABS($Q205))*($Z205+$Z206)*0.5*($D$27+$D$28)*$D$5*1000,0))</f>
        <v>0</v>
      </c>
      <c r="AI206" s="1">
        <f>IF(AND($G$8&lt;ABS($Q206),$G$8&gt;ABS($Q205)),1,0)</f>
        <v>0</v>
      </c>
      <c r="AJ206" s="3">
        <f>MIN(IF(AI206=1,($S206-$S205)/(ABS($Q206)-ABS($Q205))*($G$8-ABS($Q205))+$S205,0),$D$7)</f>
        <v>0</v>
      </c>
      <c r="AK206" s="1">
        <f>IF(ABS($Q206)&lt;$G$9,$AA206,IF(ABS($Q205)&lt;$G$9,($G$9-ABS($Q205))*($Z205+$Z206)*0.5*($D$27+$D$28)*$D$5*1000,0))</f>
        <v>0</v>
      </c>
      <c r="AL206" s="1">
        <f>IF(AND($G$9&lt;ABS($Q206),$G$9&gt;ABS($Q205)),1,0)</f>
        <v>0</v>
      </c>
      <c r="AM206" s="3">
        <f>MIN(IF(AL206=1,($S206-$S205)/(ABS($Q206)-ABS($Q205))*($G$9-ABS($Q205))+$S205,0),$D$7)</f>
        <v>0</v>
      </c>
      <c r="AN206" s="1">
        <f>IF(ABS($Q206)&lt;$G$10,$AA206,IF(ABS($Q205)&lt;$G$10,($G$10-ABS($Q205))*($Z205+$Z206)*0.5*($D$27+$D$28)*$D$5*1000,0))</f>
        <v>0</v>
      </c>
      <c r="AO206" s="1">
        <f>IF(AND($G$10&lt;ABS($Q206),$G$10&gt;ABS($Q205)),1,0)</f>
        <v>0</v>
      </c>
      <c r="AP206" s="3">
        <f>MIN(IF(AO206=1,($S206-$S205)/(ABS($Q206)-ABS($Q205))*($G$10-ABS($Q205))+$S205,0),$D$7)</f>
        <v>0</v>
      </c>
      <c r="AQ206" s="1">
        <f>IF(ABS($Q206)&lt;$G$11,$AA206,IF(ABS($Q205)&lt;$G$11,($G$11-ABS($Q205))*($Z205+$Z206)*0.5*($D$27+$D$28)*$D$5*1000,0))</f>
        <v>0</v>
      </c>
      <c r="AR206" s="1">
        <f>IF(AND($G$11&lt;ABS($Q206),$G$11&gt;ABS($Q205)),1,0)</f>
        <v>0</v>
      </c>
      <c r="AS206" s="3">
        <f>MIN(IF(AR206=1,($S206-$S205)/(ABS($Q206)-ABS($Q205))*($G$11-ABS($Q205))+$S205,0),$D$7)</f>
        <v>0</v>
      </c>
      <c r="AT206" s="1">
        <f>IF(ABS($Q206)&lt;$G$12,$AA206,IF(ABS($Q205)&lt;$G$12,($G$12-ABS($Q205))*($Z205+$Z206)*0.5*($D$27+$D$28)*$D$5*1000,0))</f>
        <v>0</v>
      </c>
      <c r="AU206" s="1">
        <f>IF(AND($G$12&lt;ABS($Q206),$G$12&gt;ABS($Q205)),1,0)</f>
        <v>0</v>
      </c>
      <c r="AV206" s="3">
        <f>MIN(IF(AU206=1,($S206-$S205)/(ABS($Q206)-ABS($Q205))*($G$12-ABS($Q205))+$S205,0),$D$7)</f>
        <v>0</v>
      </c>
      <c r="AW206" s="1">
        <f>IF(ABS($Q206)&lt;$G$13,$AA206,IF(ABS($Q205)&lt;$G$13,($G$13-ABS($Q205))*($Z205+$Z206)*0.5*($D$27+$D$28)*$D$5*1000,0))</f>
        <v>0</v>
      </c>
      <c r="AX206" s="1">
        <f>IF(AND($G$13&lt;ABS($Q206),$G$13&gt;ABS($Q205)),1,0)</f>
        <v>0</v>
      </c>
      <c r="AY206" s="3">
        <f>MIN(IF(AX206=1,($S206-$S205)/(ABS($Q206)-ABS($Q205))*($G$13-ABS($Q205))+$S205,0),$D$7)</f>
        <v>0</v>
      </c>
      <c r="AZ206" s="1">
        <f>IF(ABS($Q206)&lt;$G$14,$AA206,IF(ABS($Q205)&lt;$G$14,($G$14-ABS($Q205))*($Z205+$Z206)*0.5*($D$27+$D$28)*$D$5*1000,0))</f>
        <v>0</v>
      </c>
      <c r="BA206" s="1">
        <f>IF(AND($G$14&lt;ABS($Q206),$G$14&gt;ABS($Q205)),1,0)</f>
        <v>0</v>
      </c>
      <c r="BB206" s="3">
        <f>MIN(IF(BA206=1,($S206-$S205)/(ABS($Q206)-ABS($Q205))*($G$14-ABS($Q205))+$S205,0),$D$7)</f>
        <v>0</v>
      </c>
      <c r="BC206" s="1">
        <f>IF(ABS($Q206)&lt;G$15,$AA206,IF(ABS($Q205)&lt;G$15,(G$15-ABS($Q205))*($Z205+$Z206)*0.5*($D$27+$D$28)*$D$5*1000,0))</f>
        <v>0</v>
      </c>
      <c r="BD206" s="1">
        <f>IF(AND(G$15&lt;ABS($Q206),G$15&gt;ABS($Q205)),1,0)</f>
        <v>0</v>
      </c>
      <c r="BE206" s="3">
        <f>MIN(IF(BD206=1,($S206-$S205)/(ABS($Q206)-ABS($Q205))*(G$15-ABS($Q205))+$S205,0),$D$7)</f>
        <v>0</v>
      </c>
      <c r="BF206" s="1">
        <f>IF(ABS($Q206)&lt;G$16,$AA206,IF(ABS($Q205)&lt;G$16,(G$16-ABS($Q205))*($Z205+$Z206)*0.5*($D$27+$D$28)*$D$5*1000,0))</f>
        <v>0</v>
      </c>
      <c r="BG206" s="1">
        <f>IF(AND(G$16&lt;ABS($Q206),G$16&gt;ABS($Q205)),1,0)</f>
        <v>0</v>
      </c>
      <c r="BH206" s="3">
        <f>MIN(IF(BG206=1,($S206-$S205)/(ABS($Q206)-ABS($Q205))*(G$16-ABS($Q205))+$S205,0),$D$7)</f>
        <v>0</v>
      </c>
      <c r="BI206" s="1">
        <f>IF(ABS($Q206)&lt;G$17,$AA206,IF(ABS($Q205)&lt;G$17,(G$17-ABS($Q205))*($Z205+$Z206)*0.5*($D$27+$D$28)*$D$5*1000,0))</f>
        <v>0</v>
      </c>
      <c r="BJ206" s="1">
        <f>IF(AND(G$17&lt;ABS($Q206),G$17&gt;ABS($Q205)),1,0)</f>
        <v>0</v>
      </c>
      <c r="BK206" s="3">
        <f>MIN(IF(BJ206=1,($S206-$S205)/(ABS($Q206)-ABS($Q205))*(G$17-ABS($Q205))+$S205,0),$D$7)</f>
        <v>0</v>
      </c>
      <c r="BL206" s="1">
        <f>IF(ABS($Q206)&lt;G$18,$AA206,IF(ABS($Q205)&lt;G$18,(G$18-ABS($Q205))*($Z205+$Z206)*0.5*($D$27+$D$28)*$D$5*1000,0))</f>
        <v>0</v>
      </c>
      <c r="BM206" s="1">
        <f>IF(AND(G$18&lt;ABS($Q206),G$18&gt;ABS($Q205)),1,0)</f>
        <v>0</v>
      </c>
      <c r="BN206" s="3">
        <f>MIN(IF(BM206=1,($S206-$S205)/(ABS($Q206)-ABS($Q205))*(G$18-ABS($Q205))+$S205,0),$D$7)</f>
        <v>0</v>
      </c>
      <c r="BO206" s="1">
        <f>IF(ABS($Q206)&lt;G$19,$AA206,IF(ABS($Q205)&lt;G$19,(G$19-ABS($Q205))*($Z205+$Z206)*0.5*($D$27+$D$28)*$D$5*1000,0))</f>
        <v>0</v>
      </c>
      <c r="BP206" s="1">
        <f>IF(AND(G$19&lt;ABS($Q206),G$19&gt;ABS($Q205)),1,0)</f>
        <v>0</v>
      </c>
      <c r="BQ206" s="3">
        <f>MIN(IF(BP206=1,($S206-$S205)/(ABS($Q206)-ABS($Q205))*(G$19-ABS($Q205))+$S205,0),$D$7)</f>
        <v>0</v>
      </c>
      <c r="BR206" s="1">
        <f>IF(ABS($Q206)&lt;G$20,$AA206,IF(ABS($Q205)&lt;G$20,(G$20-ABS($Q205))*($Z205+$Z206)*0.5*($D$27+$D$28)*$D$5*1000,0))</f>
        <v>0</v>
      </c>
      <c r="BS206" s="1">
        <f>IF(AND(G$20&lt;ABS($Q206),G$20&gt;ABS($Q205)),1,0)</f>
        <v>0</v>
      </c>
      <c r="BT206" s="3">
        <f>MIN(IF(BS206=1,($S206-$S205)/(ABS($Q206)-ABS($Q205))*(G$20-ABS($Q205))+$S205,0),$D$7)</f>
        <v>0</v>
      </c>
      <c r="BU206" s="1">
        <f>IF(ABS($Q206)&lt;G$21,$AA206,IF(ABS($Q205)&lt;G$21,(G$21-ABS($Q205))*($Z205+$Z206)*0.5*($D$27+$D$28)*$D$5*1000,0))</f>
        <v>0</v>
      </c>
      <c r="BV206" s="1">
        <f>IF(AND(G$21&lt;ABS($Q206),G$21&gt;ABS($Q205)),1,0)</f>
        <v>0</v>
      </c>
      <c r="BW206" s="3">
        <f>MIN(IF(BV206=1,($S206-$S205)/(ABS($Q206)-ABS($Q205))*(G$21-ABS($Q205))+$S205,0),$D$7)</f>
        <v>0</v>
      </c>
      <c r="BX206" s="1">
        <f>IF(ABS($Q206)&lt;G$22,$AA206,IF(ABS($Q205)&lt;G$22,(G$22-ABS($Q205))*($Z205+$Z206)*0.5*($D$27+$D$28)*$D$5*1000,0))</f>
        <v>0</v>
      </c>
      <c r="BY206" s="1">
        <f>IF(AND(G$22&lt;ABS($Q206),G$22&gt;ABS($Q205)),1,0)</f>
        <v>0</v>
      </c>
      <c r="BZ206" s="3">
        <f>MIN(IF(BY206=1,($S206-$S205)/(ABS($Q206)-ABS($Q205))*(G$22-ABS($Q205))+$S205,0),$D$7)</f>
        <v>0</v>
      </c>
      <c r="CA206" s="1">
        <f>IF(ABS($Q206)&lt;G$23,$AA206,IF(ABS($Q205)&lt;G$23,(G$23-ABS($Q205))*($Z205+$Z206)*0.5*($D$27+$D$28)*$D$5*1000,0))</f>
        <v>0</v>
      </c>
      <c r="CB206" s="1">
        <f>IF(AND(G$23&lt;ABS($Q206),G$23&gt;ABS($Q205)),1,0)</f>
        <v>0</v>
      </c>
      <c r="CC206" s="3">
        <f>MIN(IF(CB206=1,($S206-$S205)/(ABS($Q206)-ABS($Q205))*(G$23-ABS($Q205))+$S205,0),$D$7)</f>
        <v>0</v>
      </c>
      <c r="CD206" s="1">
        <f>IF(ABS($Q206)&lt;G$24,$AA206,IF(ABS($Q205)&lt;G$24,(G$24-ABS($Q205))*($Z205+$Z206)*0.5*($D$27+$D$28)*$D$5*1000,0))</f>
        <v>0</v>
      </c>
      <c r="CE206" s="1">
        <f>IF(AND(G$24&lt;ABS($Q206),G$24&gt;ABS($Q205)),1,0)</f>
        <v>0</v>
      </c>
      <c r="CF206" s="3">
        <f>MIN(IF(CE206=1,($S206-$S205)/(ABS($Q206)-ABS($Q205))*(G$24-ABS($Q205))+$S205,0),$D$7)</f>
        <v>0</v>
      </c>
      <c r="CG206" s="1">
        <f>IF(ABS($Q206)&lt;G$25,$AA206,IF(ABS($Q205)&lt;G$25,(G$25-ABS($Q205))*($Z205+$Z206)*0.5*($D$27+$D$28)*$D$5*1000,0))</f>
        <v>0</v>
      </c>
      <c r="CH206" s="1">
        <f>IF(AND(G$25&lt;ABS($Q206),G$25&gt;ABS($Q205)),1,0)</f>
        <v>0</v>
      </c>
      <c r="CI206" s="3">
        <f>MIN(IF(CH206=1,($S206-$S205)/(ABS($Q206)-ABS($Q205))*(G$25-ABS($Q205))+$S205,0),$D$7)</f>
        <v>0</v>
      </c>
      <c r="CJ206" s="1">
        <f>IF(ABS($Q206)&lt;G$26,$AA206,IF(ABS($Q205)&lt;G$26,(G$26-ABS($Q205))*($Z205+$Z206)*0.5*($D$27+$D$28)*$D$5*1000,0))</f>
        <v>0</v>
      </c>
      <c r="CK206" s="1">
        <f>IF(AND(G$26&lt;ABS($Q206),G$26&gt;ABS($Q205)),1,0)</f>
        <v>0</v>
      </c>
      <c r="CL206" s="3">
        <f>MIN(IF(CK206=1,($S206-$S205)/(ABS($Q206)-ABS($Q205))*(G$26-ABS($Q205))+$S205,0),$D$7)</f>
        <v>0</v>
      </c>
      <c r="CM206" s="1">
        <f>IF(ABS($Q206)&lt;G$27,$AA206,IF(ABS($Q205)&lt;G$27,(G$27-ABS($Q205))*($Z205+$Z206)*0.5*($D$27+$D$28)*$D$5*1000,0))</f>
        <v>0</v>
      </c>
      <c r="CN206" s="1">
        <f>IF(AND(G$27&lt;ABS($Q206),G$27&gt;ABS($Q205)),1,0)</f>
        <v>0</v>
      </c>
      <c r="CO206" s="3">
        <f>MIN(IF(CN206=1,($S206-$S205)/(ABS($Q206)-ABS($Q205))*(G$27-ABS($Q205))+$S205,0),$D$7)</f>
        <v>0</v>
      </c>
      <c r="CP206" s="1">
        <f>IF(ABS($Q206)&lt;G$28,$AA206,IF(ABS($Q205)&lt;G$28,(G$28-ABS($Q205))*($Z205+$Z206)*0.5*($D$27+$D$28)*$D$5*1000,0))</f>
        <v>0</v>
      </c>
      <c r="CQ206" s="1">
        <f>IF(AND(G$28&lt;ABS($Q206),G$28&gt;ABS($Q205)),1,0)</f>
        <v>0</v>
      </c>
      <c r="CR206" s="3">
        <f>MIN(IF(CQ206=1,($S206-$S205)/(ABS($Q206)-ABS($Q205))*(G$28-ABS($Q205))+$S205,0),$D$7)</f>
        <v>0</v>
      </c>
      <c r="CS206" s="1">
        <f>IF(ABS($Q206)&lt;G$29,$AA206,IF(ABS($Q205)&lt;G$29,(G$29-ABS($Q205))*($Z205+$Z206)*0.5*($D$27+$D$28)*$D$5*1000,0))</f>
        <v>0</v>
      </c>
      <c r="CT206" s="1">
        <f>IF(AND(G$29&lt;ABS($Q206),G$29&gt;ABS($Q205)),1,0)</f>
        <v>0</v>
      </c>
      <c r="CU206" s="3">
        <f>MIN(IF(CT206=1,($S206-$S205)/(ABS($Q206)-ABS($Q205))*(G$29-ABS($Q205))+$S205,0),$D$7)</f>
        <v>0</v>
      </c>
      <c r="CV206" s="1">
        <f>IF(ABS($Q206)&lt;G$30,$AA206,IF(ABS($Q205)&lt;G$30,(G$30-ABS($Q205))*($Z205+$Z206)*0.5*($D$27+$D$28)*$D$5*1000,0))</f>
        <v>0</v>
      </c>
      <c r="CW206" s="1">
        <f>IF(AND(G$30&lt;ABS($Q206),G$30&gt;ABS($Q205)),1,0)</f>
        <v>0</v>
      </c>
      <c r="CX206" s="3">
        <f>MIN(IF(CW206=1,($S206-$S205)/(ABS($Q206)-ABS($Q205))*(G$30-ABS($Q205))+$S205,0),$D$7)</f>
        <v>0</v>
      </c>
      <c r="CY206" s="1">
        <f>IF(ABS($Q206)&lt;G$31,$AA206,IF(ABS($Q205)&lt;G$31,(G$31-ABS($Q205))*($Z205+$Z206)*0.5*($D$27+$D$28)*$D$5*1000,0))</f>
        <v>0</v>
      </c>
      <c r="CZ206" s="1">
        <f>IF(AND(G$31&lt;ABS($Q206),G$31&gt;ABS($Q205)),1,0)</f>
        <v>0</v>
      </c>
      <c r="DA206" s="3">
        <f>MIN(IF(CZ206=1,($S206-$S205)/(ABS($Q206)-ABS($Q205))*(G$31-ABS($Q205))+$S205,0),$D$7)</f>
        <v>0</v>
      </c>
      <c r="DB206" s="1">
        <f>IF(ABS($Q206)&lt;G$32,$AA206,IF(ABS($Q205)&lt;G$32,(G$32-ABS($Q205))*($Z205+$Z206)*0.5*($D$27+$D$28)*$D$5*1000,0))</f>
        <v>0</v>
      </c>
      <c r="DC206" s="1">
        <f>IF(AND(G$32&lt;ABS($Q206),G$32&gt;ABS($Q205)),1,0)</f>
        <v>0</v>
      </c>
      <c r="DD206" s="3">
        <f>MIN(IF(DC206=1,($S206-$S205)/(ABS($Q206)-ABS($Q205))*(G$32-ABS($Q205))+$S205,0),$D$7)</f>
        <v>0</v>
      </c>
      <c r="DE206" s="1">
        <f>IF(ABS($Q206)&lt;G$33,$AA206,IF(ABS($Q205)&lt;G$33,(G$33-ABS($Q205))*($Z205+$Z206)*0.5*($D$27+$D$28)*$D$5*1000,0))</f>
        <v>0</v>
      </c>
      <c r="DF206" s="1">
        <f>IF(AND(G$33&lt;ABS($Q206),G$33&gt;ABS($Q205)),1,0)</f>
        <v>0</v>
      </c>
      <c r="DG206" s="3">
        <f>MIN(IF(DF206=1,($S206-$S205)/(ABS($Q206)-ABS($Q205))*(G$33-ABS($Q205))+$S205,0),$D$7)</f>
        <v>0</v>
      </c>
      <c r="DH206" s="1">
        <f>IF(ABS($Q206)&lt;G$34,$AA206,IF(ABS($Q205)&lt;G$34,(G$34-ABS($Q205))*($Z205+$Z206)*0.5*($D$27+$D$28)*$D$5*1000,0))</f>
        <v>0</v>
      </c>
      <c r="DI206" s="1">
        <f>IF(AND(G$34&lt;ABS($Q206),G$34&gt;ABS($Q205)),1,0)</f>
        <v>0</v>
      </c>
      <c r="DJ206" s="3">
        <f>MIN(IF(DI206=1,($S206-$S205)/(ABS($Q206)-ABS($Q205))*(G$34-ABS($Q205))+$S205,0),$D$7)</f>
        <v>0</v>
      </c>
      <c r="DK206" s="1">
        <f>IF(ABS($Q206)&lt;G$35,$AA206,IF(ABS($Q205)&lt;G$35,(G$35-ABS($Q205))*($Z205+$Z206)*0.5*($D$27+$D$28)*$D$5*1000,0))</f>
        <v>0</v>
      </c>
      <c r="DL206" s="1">
        <f>IF(AND(G$35&lt;ABS($Q206),G$35&gt;ABS($Q205)),1,0)</f>
        <v>0</v>
      </c>
      <c r="DM206" s="3">
        <f>MIN(IF(DL206=1,($S206-$S205)/(ABS($Q206)-ABS($Q205))*(G$35-ABS($Q205))+$S205,0),$D$7)</f>
        <v>0</v>
      </c>
      <c r="DN206" s="1">
        <f>IF(ABS($Q206)&lt;G$36,$AA206,IF(ABS($Q205)&lt;G$36,(G$36-ABS($Q205))*($Z205+$Z206)*0.5*($D$27+$D$28)*$D$5*1000,0))</f>
        <v>0</v>
      </c>
      <c r="DO206" s="1">
        <f>IF(AND(G$36&lt;ABS($Q206),G$36&gt;ABS($Q205)),1,0)</f>
        <v>0</v>
      </c>
      <c r="DP206" s="3">
        <f>MIN(IF(DO206=1,($S206-$S205)/(ABS($Q206)-ABS($Q205))*(G$36-ABS($Q205))+$S205,0),$D$7)</f>
        <v>0</v>
      </c>
      <c r="DQ206" s="1">
        <f>IF(ABS($Q206)&lt;G$37,$AA206,IF(ABS($Q205)&lt;G$37,(G$37-ABS($Q205))*($Z205+$Z206)*0.5*($D$27+$D$28)*$D$5*1000,0))</f>
        <v>0</v>
      </c>
      <c r="DR206" s="1">
        <f>IF(AND(G$37&lt;ABS($Q206),G$37&gt;ABS($Q205)),1,0)</f>
        <v>0</v>
      </c>
      <c r="DS206" s="3">
        <f>MIN(IF(DR206=1,($S206-$S205)/(ABS($Q206)-ABS($Q205))*(G$37-ABS($Q205))+$S205,0),$D$7)</f>
        <v>0</v>
      </c>
      <c r="DT206" s="1">
        <f>IF(ABS($Q206)&lt;G$38,$AA206,IF(ABS($Q205)&lt;G$38,(G$38-ABS($Q205))*($Z205+$Z206)*0.5*($D$27+$D$28)*$D$5*1000,0))</f>
        <v>0</v>
      </c>
      <c r="DU206" s="1">
        <f>IF(AND(G$38&lt;ABS($Q206),G$38&gt;ABS($Q205)),1,0)</f>
        <v>0</v>
      </c>
      <c r="DV206" s="3">
        <f>MIN(IF(DU206=1,($S206-$S205)/(ABS($Q206)-ABS($Q205))*(G$38-ABS($Q205))+$S205,0),$D$7)</f>
        <v>0</v>
      </c>
      <c r="DW206" s="1">
        <f>IF(ABS($Q206)&lt;G$39,$AA206,IF(ABS($Q205)&lt;G$39,(G$39-ABS($Q205))*($Z205+$Z206)*0.5*($D$27+$D$28)*$D$5*1000,0))</f>
        <v>0</v>
      </c>
      <c r="DX206" s="1">
        <f>IF(AND(G$39&lt;ABS($Q206),G$39&gt;ABS($Q205)),1,0)</f>
        <v>0</v>
      </c>
      <c r="DY206" s="3">
        <f>MIN(IF(DX206=1,($S206-$S205)/(ABS($Q206)-ABS($Q205))*(G$39-ABS($Q205))+$S205,0),$D$7)</f>
        <v>0</v>
      </c>
      <c r="DZ206" s="1">
        <f>IF(ABS($Q206)&lt;G$40,$AA206,IF(ABS($Q205)&lt;G$40,(G$40-ABS($Q205))*($Z205+$Z206)*0.5*($D$27+$D$28)*$D$5*1000,0))</f>
        <v>0</v>
      </c>
      <c r="EA206" s="1">
        <f>IF(AND(G$40&lt;ABS($Q206),G$40&gt;ABS($Q205)),1,0)</f>
        <v>0</v>
      </c>
      <c r="EB206" s="3">
        <f>MIN(IF(EA206=1,($S206-$S205)/(ABS($Q206)-ABS($Q205))*(G$40-ABS($Q205))+$S205,0),$D$7)</f>
        <v>0</v>
      </c>
      <c r="EC206" s="1">
        <f>IF(ABS($Q206)&lt;G$41,$AA206,IF(ABS($Q205)&lt;G$41,(G$41-ABS($Q205))*($Z205+$Z206)*0.5*($D$27+$D$28)*$D$5*1000,0))</f>
        <v>0</v>
      </c>
      <c r="ED206" s="1">
        <f>IF(AND(G$41&lt;ABS($Q206),G$41&gt;ABS($Q205)),1,0)</f>
        <v>0</v>
      </c>
      <c r="EE206" s="3">
        <f>MIN(IF(ED206=1,($S206-$S205)/(ABS($Q206)-ABS($Q205))*(G$41-ABS($Q205))+$S205,0),$D$7)</f>
        <v>0</v>
      </c>
      <c r="EF206" s="1">
        <f>IF(ABS($Q206)&lt;G$42,$AA206,IF(ABS($Q205)&lt;G$42,(G$42-ABS($Q205))*($Z205+$Z206)*0.5*($D$27+$D$28)*$D$5*1000,0))</f>
        <v>0</v>
      </c>
      <c r="EG206" s="1">
        <f>IF(AND(G$42&lt;ABS($Q206),G$42&gt;ABS($Q205)),1,0)</f>
        <v>0</v>
      </c>
      <c r="EH206" s="3">
        <f>MIN(IF(EG206=1,($S206-$S205)/(ABS($Q206)-ABS($Q205))*(G$42-ABS($Q205))+$S205,0),$D$7)</f>
        <v>0</v>
      </c>
      <c r="EI206" s="1">
        <f>IF(ABS($Q206)&lt;G$43,$AA206,IF(ABS($Q205)&lt;G$43,(G$43-ABS($Q205))*($Z205+$Z206)*0.5*($D$27+$D$28)*$D$5*1000,0))</f>
        <v>0</v>
      </c>
      <c r="EJ206" s="1">
        <f>IF(AND(G$43&lt;ABS($Q206),G$43&gt;ABS($Q205)),1,0)</f>
        <v>0</v>
      </c>
      <c r="EK206" s="3">
        <f>MIN(IF(EJ206=1,($S206-$S205)/(ABS($Q206)-ABS($Q205))*(G$43-ABS($Q205))+$S205,0),$D$7)</f>
        <v>0</v>
      </c>
      <c r="EL206" s="1">
        <f>IF(ABS($Q206)&lt;G$44,$AA206,IF(ABS($Q205)&lt;G$44,(G$44-ABS($Q205))*($Z205+$Z206)*0.5*($D$27+$D$28)*$D$5*1000,0))</f>
        <v>0</v>
      </c>
      <c r="EM206" s="1">
        <f>IF(AND(G$44&lt;ABS($Q206),G$44&gt;ABS($Q205)),1,0)</f>
        <v>0</v>
      </c>
      <c r="EN206" s="3">
        <f>MIN(IF(EM206=1,($S206-$S205)/(ABS($Q206)-ABS($Q205))*(G$44-ABS($Q205))+$S205,0),$D$7)</f>
        <v>0</v>
      </c>
      <c r="EO206" s="1">
        <f>IF(ABS($Q206)&lt;G$45,$AA206,IF(ABS($Q205)&lt;G$45,(G$45-ABS($Q205))*($Z205+$Z206)*0.5*($D$27+$D$28)*$D$5*1000,0))</f>
        <v>0</v>
      </c>
      <c r="EP206" s="1">
        <f>IF(AND(G$45&lt;ABS($Q206),G$45&gt;ABS($Q205)),1,0)</f>
        <v>0</v>
      </c>
      <c r="EQ206" s="3">
        <f>MIN(IF(EP206=1,($S206-$S205)/(ABS($Q206)-ABS($Q205))*(G$45-ABS($Q205))+$S205,0),$D$7)</f>
        <v>0</v>
      </c>
      <c r="ER206" s="1">
        <f>IF(ABS($Q206)&lt;G$46,$AA206,IF(ABS($Q205)&lt;G$46,(G$46-ABS($Q205))*($Z205+$Z206)*0.5*($D$27+$D$28)*$D$5*1000,0))</f>
        <v>0</v>
      </c>
      <c r="ES206" s="1">
        <f>IF(AND(G$46&lt;ABS($Q206),G$46&gt;ABS($Q205)),1,0)</f>
        <v>0</v>
      </c>
      <c r="ET206" s="3">
        <f>MIN(IF(ES206=1,($S206-$S205)/(ABS($Q206)-ABS($Q205))*(G$46-ABS($Q205))+$S205,0),$D$7)</f>
        <v>0</v>
      </c>
      <c r="EU206" s="1">
        <f>IF(ABS($Q206)&lt;G$47,$AA206,IF(ABS($Q205)&lt;G$47,(G$47-ABS($Q205))*($Z205+$Z206)*0.5*($D$27+$D$28)*$D$5*1000,0))</f>
        <v>0</v>
      </c>
      <c r="EV206" s="1">
        <f>IF(AND(G$47&lt;ABS($Q206),G$47&gt;ABS($Q205)),1,0)</f>
        <v>0</v>
      </c>
      <c r="EW206" s="3">
        <f>MIN(IF(EV206=1,($S206-$S205)/(ABS($Q206)-ABS($Q205))*(G$47-ABS($Q205))+$S205,0),$D$7)</f>
        <v>0</v>
      </c>
      <c r="EX206" s="1">
        <f>IF(ABS($Q206)&lt;G$48,$AA206,IF(ABS($Q205)&lt;G$48,(G$48-ABS($Q205))*($Z205+$Z206)*0.5*($D$27+$D$28)*$D$5*1000,0))</f>
        <v>0</v>
      </c>
      <c r="EY206" s="1">
        <f>IF(AND(G$48&lt;ABS($Q206),G$48&gt;ABS($Q205)),1,0)</f>
        <v>0</v>
      </c>
      <c r="EZ206" s="3">
        <f>MIN(IF(EY206=1,($S206-$S205)/(ABS($Q206)-ABS($Q205))*(G$48-ABS($Q205))+$S205,0),$D$7)</f>
        <v>0</v>
      </c>
      <c r="FA206" s="1">
        <f>IF(ABS($Q206)&lt;G$49,$AA206,IF(ABS($Q205)&lt;G$49,(G$49-ABS($Q205))*($Z205+$Z206)*0.5*($D$27+$D$28)*$D$5*1000,0))</f>
        <v>0</v>
      </c>
      <c r="FB206" s="1">
        <f>IF(AND(G$49&lt;ABS($Q206),G$49&gt;ABS($Q205)),1,0)</f>
        <v>0</v>
      </c>
      <c r="FC206" s="3">
        <f>MIN(IF(FB206=1,($S206-$S205)/(ABS($Q206)-ABS($Q205))*(G$49-ABS($Q205))+$S205,0),$D$7)</f>
        <v>0</v>
      </c>
      <c r="FD206" s="1">
        <f>IF(ABS($Q206)&lt;G$50,$AA206,IF(ABS($Q205)&lt;G$50,(G$50-ABS($Q205))*($Z205+$Z206)*0.5*($D$27+$D$28)*$D$5*1000,0))</f>
        <v>0</v>
      </c>
      <c r="FE206" s="1">
        <f>IF(AND(G$50&lt;ABS($Q206),G$50&gt;ABS($Q205)),1,0)</f>
        <v>0</v>
      </c>
      <c r="FF206" s="3">
        <f>MIN(IF(FE206=1,($S206-$S205)/(ABS($Q206)-ABS($Q205))*(G$50-ABS($Q205))+$S205,0),$D$7)</f>
        <v>0</v>
      </c>
      <c r="FG206" s="1">
        <f>IF(ABS($Q206)&lt;G$51,$AA206,IF(ABS($Q205)&lt;G$51,(G$51-ABS($Q205))*($Z205+$Z206)*0.5*($D$27+$D$28)*$D$5*1000,0))</f>
        <v>0</v>
      </c>
      <c r="FH206" s="1">
        <f>IF(AND(G$51&lt;ABS($Q206),G$51&gt;ABS($Q205)),1,0)</f>
        <v>0</v>
      </c>
      <c r="FI206" s="3">
        <f>MIN(IF(FH206=1,($S206-$S205)/(ABS($Q206)-ABS($Q205))*(G$51-ABS($Q205))+$S205,0),$D$7)</f>
        <v>0</v>
      </c>
      <c r="FJ206" s="1">
        <f>IF(ABS($Q206)&lt;G$52,$AA206,IF(ABS($Q205)&lt;G$52,(G$52-ABS($Q205))*($Z205+$Z206)*0.5*($D$27+$D$28)*$D$5*1000,0))</f>
        <v>0</v>
      </c>
      <c r="FK206" s="1">
        <f>IF(AND(G$52&lt;ABS($Q206),G$52&gt;ABS($Q205)),1,0)</f>
        <v>0</v>
      </c>
      <c r="FL206" s="3">
        <f>MIN(IF(FK206=1,($S206-$S205)/(ABS($Q206)-ABS($Q205))*(G$52-ABS($Q205))+$S205,0),$D$7)</f>
        <v>0</v>
      </c>
      <c r="FM206" s="1">
        <f>IF(ABS($Q206)&lt;G$53,$AA206,IF(ABS($Q205)&lt;G$53,(G$53-ABS($Q205))*($Z205+$Z206)*0.5*($D$27+$D$28)*$D$5*1000,0))</f>
        <v>0</v>
      </c>
      <c r="FN206" s="1">
        <f>IF(AND(G$53&lt;ABS($Q206),G$53&gt;ABS($Q205)),1,0)</f>
        <v>0</v>
      </c>
      <c r="FO206" s="3">
        <f>MIN(IF(FN206=1,($S206-$S205)/(ABS($Q206)-ABS($Q205))*(G$53-ABS($Q205))+$S205,0),$D$7)</f>
        <v>0</v>
      </c>
      <c r="FP206" s="1">
        <f>IF(ABS($Q206)&lt;G$54,$AA206,IF(ABS($Q205)&lt;G$54,(G$54-ABS($Q205))*($Z205+$Z206)*0.5*($D$27+$D$28)*$D$5*1000,0))</f>
        <v>0</v>
      </c>
      <c r="FQ206" s="1">
        <f>IF(AND(G$54&lt;ABS($Q206),G$54&gt;ABS($Q205)),1,0)</f>
        <v>0</v>
      </c>
      <c r="FR206" s="3">
        <f>MIN(IF(FQ206=1,($S206-$S205)/(ABS($Q206)-ABS($Q205))*(G$54-ABS($Q205))+$S205,0),$D$7)</f>
        <v>0</v>
      </c>
      <c r="FS206" s="1">
        <f>IF(ABS($Q206)&lt;G$55,$AA206,IF(ABS($Q205)&lt;G$55,(G$55-ABS($Q205))*($Z205+$Z206)*0.5*($D$27+$D$28)*$D$5*1000,0))</f>
        <v>0</v>
      </c>
      <c r="FT206" s="1">
        <f>IF(AND(G$55&lt;ABS($Q206),G$55&gt;ABS($Q205)),1,0)</f>
        <v>0</v>
      </c>
      <c r="FU206" s="3">
        <f>MIN(IF(FT206=1,($S206-$S205)/(ABS($Q206)-ABS($Q205))*(G$55-ABS($Q205))+$S205,0),$D$7)</f>
        <v>0</v>
      </c>
      <c r="FV206" s="1" t="e">
        <f>IF(ABS($Q206)&lt;#REF!,$AA206,IF(ABS($Q205)&lt;#REF!,(#REF!-ABS($Q205))*($Z205+$Z206)*0.5*($D$27+$D$28)*$D$5*1000,0))</f>
        <v>#REF!</v>
      </c>
      <c r="FW206" s="1" t="e">
        <f>IF(AND(#REF!&lt;ABS($Q206),#REF!&gt;ABS($Q205)),1,0)</f>
        <v>#REF!</v>
      </c>
      <c r="FX206" s="3" t="e">
        <f>MIN(IF(FW206=1,($S206-$S205)/(ABS($Q206)-ABS($Q205))*(#REF!-ABS($Q205))+$S205,0),$D$7)</f>
        <v>#REF!</v>
      </c>
    </row>
    <row r="207" spans="1:180" x14ac:dyDescent="0.35">
      <c r="A207" s="4"/>
      <c r="E207" s="4"/>
      <c r="F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3">
        <f t="shared" si="9"/>
        <v>0.2</v>
      </c>
      <c r="AA207" s="3"/>
      <c r="AB207" s="1"/>
      <c r="AC207" s="2"/>
      <c r="AD207" s="2"/>
      <c r="AE207" s="1"/>
      <c r="AF207" s="2"/>
      <c r="AG207" s="2"/>
      <c r="AH207" s="1"/>
      <c r="AI207" s="2"/>
      <c r="AJ207" s="2"/>
      <c r="AK207" s="1"/>
      <c r="AL207" s="2"/>
      <c r="AM207" s="2"/>
      <c r="AN207" s="1"/>
      <c r="AO207" s="2"/>
      <c r="AP207" s="2"/>
      <c r="AQ207" s="1"/>
      <c r="AR207" s="2"/>
      <c r="AS207" s="2"/>
      <c r="AT207" s="1"/>
      <c r="AU207" s="2"/>
      <c r="AV207" s="2"/>
      <c r="AW207" s="1"/>
      <c r="AX207" s="2"/>
      <c r="AY207" s="2"/>
      <c r="AZ207" s="1"/>
      <c r="BA207" s="2"/>
      <c r="BB207" s="2"/>
      <c r="BC207" s="1"/>
      <c r="BD207" s="2"/>
      <c r="BE207" s="2"/>
      <c r="BF207" s="1"/>
      <c r="BG207" s="2"/>
      <c r="BH207" s="2"/>
      <c r="BI207" s="1"/>
      <c r="BJ207" s="2"/>
      <c r="BK207" s="2"/>
      <c r="BL207" s="1"/>
      <c r="BM207" s="2"/>
      <c r="BN207" s="2"/>
      <c r="BO207" s="1"/>
      <c r="BP207" s="2"/>
      <c r="BQ207" s="2"/>
      <c r="BR207" s="1"/>
      <c r="BS207" s="2"/>
      <c r="BT207" s="2"/>
      <c r="BU207" s="1"/>
      <c r="BV207" s="2"/>
      <c r="BW207" s="2"/>
      <c r="BX207" s="1"/>
      <c r="BY207" s="2"/>
      <c r="BZ207" s="2"/>
      <c r="CA207" s="1"/>
      <c r="CB207" s="2"/>
      <c r="CC207" s="2"/>
      <c r="CD207" s="1"/>
      <c r="CE207" s="2"/>
      <c r="CF207" s="2"/>
      <c r="CG207" s="1"/>
      <c r="CH207" s="2"/>
      <c r="CI207" s="2"/>
      <c r="CJ207" s="1"/>
      <c r="CK207" s="2"/>
      <c r="CL207" s="2"/>
      <c r="CM207" s="1"/>
      <c r="CN207" s="2"/>
      <c r="CO207" s="2"/>
      <c r="CP207" s="1"/>
      <c r="CQ207" s="2"/>
      <c r="CR207" s="2"/>
      <c r="CS207" s="1"/>
      <c r="CT207" s="2"/>
      <c r="CU207" s="2"/>
      <c r="CV207" s="1"/>
      <c r="CW207" s="2"/>
      <c r="CX207" s="2"/>
      <c r="CY207" s="1"/>
      <c r="CZ207" s="2"/>
      <c r="DA207" s="2"/>
      <c r="DB207" s="1"/>
      <c r="DC207" s="2"/>
      <c r="DD207" s="2"/>
      <c r="DE207" s="1"/>
      <c r="DF207" s="2"/>
      <c r="DG207" s="2"/>
      <c r="DH207" s="1"/>
      <c r="DI207" s="2"/>
      <c r="DJ207" s="2"/>
      <c r="DK207" s="1"/>
      <c r="DL207" s="2"/>
      <c r="DM207" s="2"/>
      <c r="DN207" s="1"/>
      <c r="DO207" s="2"/>
      <c r="DP207" s="2"/>
      <c r="DQ207" s="1"/>
      <c r="DR207" s="2"/>
      <c r="DS207" s="2"/>
      <c r="DT207" s="1"/>
      <c r="DU207" s="2"/>
      <c r="DV207" s="2"/>
      <c r="DW207" s="1"/>
      <c r="DX207" s="2"/>
      <c r="DY207" s="2"/>
      <c r="DZ207" s="1"/>
      <c r="EA207" s="2"/>
      <c r="EB207" s="2"/>
      <c r="EC207" s="1"/>
      <c r="ED207" s="2"/>
      <c r="EE207" s="2"/>
      <c r="EF207" s="1"/>
      <c r="EG207" s="2"/>
      <c r="EH207" s="2"/>
      <c r="EI207" s="1"/>
      <c r="EJ207" s="2"/>
      <c r="EK207" s="2"/>
      <c r="EL207" s="1"/>
      <c r="EM207" s="2"/>
      <c r="EN207" s="2"/>
      <c r="EO207" s="1"/>
      <c r="EP207" s="2"/>
      <c r="EQ207" s="2"/>
      <c r="ER207" s="1"/>
      <c r="ES207" s="2"/>
      <c r="ET207" s="2"/>
      <c r="EU207" s="1"/>
      <c r="EV207" s="2"/>
      <c r="EW207" s="2"/>
      <c r="EX207" s="1"/>
      <c r="EY207" s="2"/>
      <c r="EZ207" s="2"/>
      <c r="FA207" s="1"/>
      <c r="FB207" s="2"/>
      <c r="FC207" s="2"/>
      <c r="FD207" s="1"/>
      <c r="FE207" s="2"/>
      <c r="FF207" s="2"/>
      <c r="FG207" s="1"/>
      <c r="FH207" s="2"/>
      <c r="FI207" s="2"/>
      <c r="FJ207" s="1"/>
      <c r="FK207" s="2"/>
      <c r="FL207" s="2"/>
      <c r="FM207" s="1"/>
      <c r="FN207" s="2"/>
      <c r="FO207" s="2"/>
      <c r="FP207" s="1"/>
      <c r="FQ207" s="2"/>
      <c r="FR207" s="2"/>
      <c r="FS207" s="1"/>
      <c r="FT207" s="2"/>
      <c r="FU207" s="2"/>
      <c r="FV207" s="1"/>
      <c r="FW207" s="2"/>
      <c r="FX207" s="2"/>
    </row>
    <row r="208" spans="1:180" x14ac:dyDescent="0.35">
      <c r="A208" s="4"/>
      <c r="E208" s="4"/>
      <c r="F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3">
        <f t="shared" si="9"/>
        <v>0.2</v>
      </c>
      <c r="AA208" s="1">
        <f>$R207*($Z208+$Z207)*0.5*($D$27+$D$28)*1000*$D$5</f>
        <v>0</v>
      </c>
      <c r="AB208" s="1">
        <f>IF(ABS($Q208)&lt;$G$6,$AA208,IF(ABS($Q207)&lt;$G$6,($G$6-ABS($Q207))*($Z207+$Z208)*0.5*($D$27+$D$28)*$D$5*1000,0))</f>
        <v>0</v>
      </c>
      <c r="AC208" s="1">
        <f>IF(AND($G$6&lt;ABS($Q208),$G$6&gt;ABS($Q207)),1,0)</f>
        <v>0</v>
      </c>
      <c r="AD208" s="3">
        <f>MIN(IF(AC208=1,($S208-$S207)/(ABS($Q208)-ABS($Q207))*($G$6-ABS($Q207))+$S207,0),$D$7)</f>
        <v>0</v>
      </c>
      <c r="AE208" s="1">
        <f>IF(ABS($Q208)&lt;$G$7,$AA208,IF(ABS($Q207)&lt;$G$7,($G$7-ABS($Q207))*($Z207+$Z208)*0.5*($D$27+$D$28)*$D$5*1000,0))</f>
        <v>0</v>
      </c>
      <c r="AF208" s="1">
        <f>IF(AND($G$7&lt;ABS($Q208),$G$7&gt;ABS($Q207)),1,0)</f>
        <v>0</v>
      </c>
      <c r="AG208" s="3">
        <f>MIN(IF(AF208=1,($S208-$S207)/(ABS($Q208)-ABS($Q207))*($G$7-ABS($Q207))+$S207,0),$D$7)</f>
        <v>0</v>
      </c>
      <c r="AH208" s="1">
        <f>IF(ABS($Q208)&lt;$G$8,$AA208,IF(ABS($Q207)&lt;$G$8,($G$8-ABS($Q207))*($Z207+$Z208)*0.5*($D$27+$D$28)*$D$5*1000,0))</f>
        <v>0</v>
      </c>
      <c r="AI208" s="1">
        <f>IF(AND($G$8&lt;ABS($Q208),$G$8&gt;ABS($Q207)),1,0)</f>
        <v>0</v>
      </c>
      <c r="AJ208" s="3">
        <f>MIN(IF(AI208=1,($S208-$S207)/(ABS($Q208)-ABS($Q207))*($G$8-ABS($Q207))+$S207,0),$D$7)</f>
        <v>0</v>
      </c>
      <c r="AK208" s="1">
        <f>IF(ABS($Q208)&lt;$G$9,$AA208,IF(ABS($Q207)&lt;$G$9,($G$9-ABS($Q207))*($Z207+$Z208)*0.5*($D$27+$D$28)*$D$5*1000,0))</f>
        <v>0</v>
      </c>
      <c r="AL208" s="1">
        <f>IF(AND($G$9&lt;ABS($Q208),$G$9&gt;ABS($Q207)),1,0)</f>
        <v>0</v>
      </c>
      <c r="AM208" s="3">
        <f>MIN(IF(AL208=1,($S208-$S207)/(ABS($Q208)-ABS($Q207))*($G$9-ABS($Q207))+$S207,0),$D$7)</f>
        <v>0</v>
      </c>
      <c r="AN208" s="1">
        <f>IF(ABS($Q208)&lt;$G$10,$AA208,IF(ABS($Q207)&lt;$G$10,($G$10-ABS($Q207))*($Z207+$Z208)*0.5*($D$27+$D$28)*$D$5*1000,0))</f>
        <v>0</v>
      </c>
      <c r="AO208" s="1">
        <f>IF(AND($G$10&lt;ABS($Q208),$G$10&gt;ABS($Q207)),1,0)</f>
        <v>0</v>
      </c>
      <c r="AP208" s="3">
        <f>MIN(IF(AO208=1,($S208-$S207)/(ABS($Q208)-ABS($Q207))*($G$10-ABS($Q207))+$S207,0),$D$7)</f>
        <v>0</v>
      </c>
      <c r="AQ208" s="1">
        <f>IF(ABS($Q208)&lt;$G$11,$AA208,IF(ABS($Q207)&lt;$G$11,($G$11-ABS($Q207))*($Z207+$Z208)*0.5*($D$27+$D$28)*$D$5*1000,0))</f>
        <v>0</v>
      </c>
      <c r="AR208" s="1">
        <f>IF(AND($G$11&lt;ABS($Q208),$G$11&gt;ABS($Q207)),1,0)</f>
        <v>0</v>
      </c>
      <c r="AS208" s="3">
        <f>MIN(IF(AR208=1,($S208-$S207)/(ABS($Q208)-ABS($Q207))*($G$11-ABS($Q207))+$S207,0),$D$7)</f>
        <v>0</v>
      </c>
      <c r="AT208" s="1">
        <f>IF(ABS($Q208)&lt;$G$12,$AA208,IF(ABS($Q207)&lt;$G$12,($G$12-ABS($Q207))*($Z207+$Z208)*0.5*($D$27+$D$28)*$D$5*1000,0))</f>
        <v>0</v>
      </c>
      <c r="AU208" s="1">
        <f>IF(AND($G$12&lt;ABS($Q208),$G$12&gt;ABS($Q207)),1,0)</f>
        <v>0</v>
      </c>
      <c r="AV208" s="3">
        <f>MIN(IF(AU208=1,($S208-$S207)/(ABS($Q208)-ABS($Q207))*($G$12-ABS($Q207))+$S207,0),$D$7)</f>
        <v>0</v>
      </c>
      <c r="AW208" s="1">
        <f>IF(ABS($Q208)&lt;$G$13,$AA208,IF(ABS($Q207)&lt;$G$13,($G$13-ABS($Q207))*($Z207+$Z208)*0.5*($D$27+$D$28)*$D$5*1000,0))</f>
        <v>0</v>
      </c>
      <c r="AX208" s="1">
        <f>IF(AND($G$13&lt;ABS($Q208),$G$13&gt;ABS($Q207)),1,0)</f>
        <v>0</v>
      </c>
      <c r="AY208" s="3">
        <f>MIN(IF(AX208=1,($S208-$S207)/(ABS($Q208)-ABS($Q207))*($G$13-ABS($Q207))+$S207,0),$D$7)</f>
        <v>0</v>
      </c>
      <c r="AZ208" s="1">
        <f>IF(ABS($Q208)&lt;$G$14,$AA208,IF(ABS($Q207)&lt;$G$14,($G$14-ABS($Q207))*($Z207+$Z208)*0.5*($D$27+$D$28)*$D$5*1000,0))</f>
        <v>0</v>
      </c>
      <c r="BA208" s="1">
        <f>IF(AND($G$14&lt;ABS($Q208),$G$14&gt;ABS($Q207)),1,0)</f>
        <v>0</v>
      </c>
      <c r="BB208" s="3">
        <f>MIN(IF(BA208=1,($S208-$S207)/(ABS($Q208)-ABS($Q207))*($G$14-ABS($Q207))+$S207,0),$D$7)</f>
        <v>0</v>
      </c>
      <c r="BC208" s="1">
        <f>IF(ABS($Q208)&lt;G$15,$AA208,IF(ABS($Q207)&lt;G$15,(G$15-ABS($Q207))*($Z207+$Z208)*0.5*($D$27+$D$28)*$D$5*1000,0))</f>
        <v>0</v>
      </c>
      <c r="BD208" s="1">
        <f>IF(AND(G$15&lt;ABS($Q208),G$15&gt;ABS($Q207)),1,0)</f>
        <v>0</v>
      </c>
      <c r="BE208" s="3">
        <f>MIN(IF(BD208=1,($S208-$S207)/(ABS($Q208)-ABS($Q207))*(G$15-ABS($Q207))+$S207,0),$D$7)</f>
        <v>0</v>
      </c>
      <c r="BF208" s="1">
        <f>IF(ABS($Q208)&lt;G$16,$AA208,IF(ABS($Q207)&lt;G$16,(G$16-ABS($Q207))*($Z207+$Z208)*0.5*($D$27+$D$28)*$D$5*1000,0))</f>
        <v>0</v>
      </c>
      <c r="BG208" s="1">
        <f>IF(AND(G$16&lt;ABS($Q208),G$16&gt;ABS($Q207)),1,0)</f>
        <v>0</v>
      </c>
      <c r="BH208" s="3">
        <f>MIN(IF(BG208=1,($S208-$S207)/(ABS($Q208)-ABS($Q207))*(G$16-ABS($Q207))+$S207,0),$D$7)</f>
        <v>0</v>
      </c>
      <c r="BI208" s="1">
        <f>IF(ABS($Q208)&lt;G$17,$AA208,IF(ABS($Q207)&lt;G$17,(G$17-ABS($Q207))*($Z207+$Z208)*0.5*($D$27+$D$28)*$D$5*1000,0))</f>
        <v>0</v>
      </c>
      <c r="BJ208" s="1">
        <f>IF(AND(G$17&lt;ABS($Q208),G$17&gt;ABS($Q207)),1,0)</f>
        <v>0</v>
      </c>
      <c r="BK208" s="3">
        <f>MIN(IF(BJ208=1,($S208-$S207)/(ABS($Q208)-ABS($Q207))*(G$17-ABS($Q207))+$S207,0),$D$7)</f>
        <v>0</v>
      </c>
      <c r="BL208" s="1">
        <f>IF(ABS($Q208)&lt;G$18,$AA208,IF(ABS($Q207)&lt;G$18,(G$18-ABS($Q207))*($Z207+$Z208)*0.5*($D$27+$D$28)*$D$5*1000,0))</f>
        <v>0</v>
      </c>
      <c r="BM208" s="1">
        <f>IF(AND(G$18&lt;ABS($Q208),G$18&gt;ABS($Q207)),1,0)</f>
        <v>0</v>
      </c>
      <c r="BN208" s="3">
        <f>MIN(IF(BM208=1,($S208-$S207)/(ABS($Q208)-ABS($Q207))*(G$18-ABS($Q207))+$S207,0),$D$7)</f>
        <v>0</v>
      </c>
      <c r="BO208" s="1">
        <f>IF(ABS($Q208)&lt;G$19,$AA208,IF(ABS($Q207)&lt;G$19,(G$19-ABS($Q207))*($Z207+$Z208)*0.5*($D$27+$D$28)*$D$5*1000,0))</f>
        <v>0</v>
      </c>
      <c r="BP208" s="1">
        <f>IF(AND(G$19&lt;ABS($Q208),G$19&gt;ABS($Q207)),1,0)</f>
        <v>0</v>
      </c>
      <c r="BQ208" s="3">
        <f>MIN(IF(BP208=1,($S208-$S207)/(ABS($Q208)-ABS($Q207))*(G$19-ABS($Q207))+$S207,0),$D$7)</f>
        <v>0</v>
      </c>
      <c r="BR208" s="1">
        <f>IF(ABS($Q208)&lt;G$20,$AA208,IF(ABS($Q207)&lt;G$20,(G$20-ABS($Q207))*($Z207+$Z208)*0.5*($D$27+$D$28)*$D$5*1000,0))</f>
        <v>0</v>
      </c>
      <c r="BS208" s="1">
        <f>IF(AND(G$20&lt;ABS($Q208),G$20&gt;ABS($Q207)),1,0)</f>
        <v>0</v>
      </c>
      <c r="BT208" s="3">
        <f>MIN(IF(BS208=1,($S208-$S207)/(ABS($Q208)-ABS($Q207))*(G$20-ABS($Q207))+$S207,0),$D$7)</f>
        <v>0</v>
      </c>
      <c r="BU208" s="1">
        <f>IF(ABS($Q208)&lt;G$21,$AA208,IF(ABS($Q207)&lt;G$21,(G$21-ABS($Q207))*($Z207+$Z208)*0.5*($D$27+$D$28)*$D$5*1000,0))</f>
        <v>0</v>
      </c>
      <c r="BV208" s="1">
        <f>IF(AND(G$21&lt;ABS($Q208),G$21&gt;ABS($Q207)),1,0)</f>
        <v>0</v>
      </c>
      <c r="BW208" s="3">
        <f>MIN(IF(BV208=1,($S208-$S207)/(ABS($Q208)-ABS($Q207))*(G$21-ABS($Q207))+$S207,0),$D$7)</f>
        <v>0</v>
      </c>
      <c r="BX208" s="1">
        <f>IF(ABS($Q208)&lt;G$22,$AA208,IF(ABS($Q207)&lt;G$22,(G$22-ABS($Q207))*($Z207+$Z208)*0.5*($D$27+$D$28)*$D$5*1000,0))</f>
        <v>0</v>
      </c>
      <c r="BY208" s="1">
        <f>IF(AND(G$22&lt;ABS($Q208),G$22&gt;ABS($Q207)),1,0)</f>
        <v>0</v>
      </c>
      <c r="BZ208" s="3">
        <f>MIN(IF(BY208=1,($S208-$S207)/(ABS($Q208)-ABS($Q207))*(G$22-ABS($Q207))+$S207,0),$D$7)</f>
        <v>0</v>
      </c>
      <c r="CA208" s="1">
        <f>IF(ABS($Q208)&lt;G$23,$AA208,IF(ABS($Q207)&lt;G$23,(G$23-ABS($Q207))*($Z207+$Z208)*0.5*($D$27+$D$28)*$D$5*1000,0))</f>
        <v>0</v>
      </c>
      <c r="CB208" s="1">
        <f>IF(AND(G$23&lt;ABS($Q208),G$23&gt;ABS($Q207)),1,0)</f>
        <v>0</v>
      </c>
      <c r="CC208" s="3">
        <f>MIN(IF(CB208=1,($S208-$S207)/(ABS($Q208)-ABS($Q207))*(G$23-ABS($Q207))+$S207,0),$D$7)</f>
        <v>0</v>
      </c>
      <c r="CD208" s="1">
        <f>IF(ABS($Q208)&lt;G$24,$AA208,IF(ABS($Q207)&lt;G$24,(G$24-ABS($Q207))*($Z207+$Z208)*0.5*($D$27+$D$28)*$D$5*1000,0))</f>
        <v>0</v>
      </c>
      <c r="CE208" s="1">
        <f>IF(AND(G$24&lt;ABS($Q208),G$24&gt;ABS($Q207)),1,0)</f>
        <v>0</v>
      </c>
      <c r="CF208" s="3">
        <f>MIN(IF(CE208=1,($S208-$S207)/(ABS($Q208)-ABS($Q207))*(G$24-ABS($Q207))+$S207,0),$D$7)</f>
        <v>0</v>
      </c>
      <c r="CG208" s="1">
        <f>IF(ABS($Q208)&lt;G$25,$AA208,IF(ABS($Q207)&lt;G$25,(G$25-ABS($Q207))*($Z207+$Z208)*0.5*($D$27+$D$28)*$D$5*1000,0))</f>
        <v>0</v>
      </c>
      <c r="CH208" s="1">
        <f>IF(AND(G$25&lt;ABS($Q208),G$25&gt;ABS($Q207)),1,0)</f>
        <v>0</v>
      </c>
      <c r="CI208" s="3">
        <f>MIN(IF(CH208=1,($S208-$S207)/(ABS($Q208)-ABS($Q207))*(G$25-ABS($Q207))+$S207,0),$D$7)</f>
        <v>0</v>
      </c>
      <c r="CJ208" s="1">
        <f>IF(ABS($Q208)&lt;G$26,$AA208,IF(ABS($Q207)&lt;G$26,(G$26-ABS($Q207))*($Z207+$Z208)*0.5*($D$27+$D$28)*$D$5*1000,0))</f>
        <v>0</v>
      </c>
      <c r="CK208" s="1">
        <f>IF(AND(G$26&lt;ABS($Q208),G$26&gt;ABS($Q207)),1,0)</f>
        <v>0</v>
      </c>
      <c r="CL208" s="3">
        <f>MIN(IF(CK208=1,($S208-$S207)/(ABS($Q208)-ABS($Q207))*(G$26-ABS($Q207))+$S207,0),$D$7)</f>
        <v>0</v>
      </c>
      <c r="CM208" s="1">
        <f>IF(ABS($Q208)&lt;G$27,$AA208,IF(ABS($Q207)&lt;G$27,(G$27-ABS($Q207))*($Z207+$Z208)*0.5*($D$27+$D$28)*$D$5*1000,0))</f>
        <v>0</v>
      </c>
      <c r="CN208" s="1">
        <f>IF(AND(G$27&lt;ABS($Q208),G$27&gt;ABS($Q207)),1,0)</f>
        <v>0</v>
      </c>
      <c r="CO208" s="3">
        <f>MIN(IF(CN208=1,($S208-$S207)/(ABS($Q208)-ABS($Q207))*(G$27-ABS($Q207))+$S207,0),$D$7)</f>
        <v>0</v>
      </c>
      <c r="CP208" s="1">
        <f>IF(ABS($Q208)&lt;G$28,$AA208,IF(ABS($Q207)&lt;G$28,(G$28-ABS($Q207))*($Z207+$Z208)*0.5*($D$27+$D$28)*$D$5*1000,0))</f>
        <v>0</v>
      </c>
      <c r="CQ208" s="1">
        <f>IF(AND(G$28&lt;ABS($Q208),G$28&gt;ABS($Q207)),1,0)</f>
        <v>0</v>
      </c>
      <c r="CR208" s="3">
        <f>MIN(IF(CQ208=1,($S208-$S207)/(ABS($Q208)-ABS($Q207))*(G$28-ABS($Q207))+$S207,0),$D$7)</f>
        <v>0</v>
      </c>
      <c r="CS208" s="1">
        <f>IF(ABS($Q208)&lt;G$29,$AA208,IF(ABS($Q207)&lt;G$29,(G$29-ABS($Q207))*($Z207+$Z208)*0.5*($D$27+$D$28)*$D$5*1000,0))</f>
        <v>0</v>
      </c>
      <c r="CT208" s="1">
        <f>IF(AND(G$29&lt;ABS($Q208),G$29&gt;ABS($Q207)),1,0)</f>
        <v>0</v>
      </c>
      <c r="CU208" s="3">
        <f>MIN(IF(CT208=1,($S208-$S207)/(ABS($Q208)-ABS($Q207))*(G$29-ABS($Q207))+$S207,0),$D$7)</f>
        <v>0</v>
      </c>
      <c r="CV208" s="1">
        <f>IF(ABS($Q208)&lt;G$30,$AA208,IF(ABS($Q207)&lt;G$30,(G$30-ABS($Q207))*($Z207+$Z208)*0.5*($D$27+$D$28)*$D$5*1000,0))</f>
        <v>0</v>
      </c>
      <c r="CW208" s="1">
        <f>IF(AND(G$30&lt;ABS($Q208),G$30&gt;ABS($Q207)),1,0)</f>
        <v>0</v>
      </c>
      <c r="CX208" s="3">
        <f>MIN(IF(CW208=1,($S208-$S207)/(ABS($Q208)-ABS($Q207))*(G$30-ABS($Q207))+$S207,0),$D$7)</f>
        <v>0</v>
      </c>
      <c r="CY208" s="1">
        <f>IF(ABS($Q208)&lt;G$31,$AA208,IF(ABS($Q207)&lt;G$31,(G$31-ABS($Q207))*($Z207+$Z208)*0.5*($D$27+$D$28)*$D$5*1000,0))</f>
        <v>0</v>
      </c>
      <c r="CZ208" s="1">
        <f>IF(AND(G$31&lt;ABS($Q208),G$31&gt;ABS($Q207)),1,0)</f>
        <v>0</v>
      </c>
      <c r="DA208" s="3">
        <f>MIN(IF(CZ208=1,($S208-$S207)/(ABS($Q208)-ABS($Q207))*(G$31-ABS($Q207))+$S207,0),$D$7)</f>
        <v>0</v>
      </c>
      <c r="DB208" s="1">
        <f>IF(ABS($Q208)&lt;G$32,$AA208,IF(ABS($Q207)&lt;G$32,(G$32-ABS($Q207))*($Z207+$Z208)*0.5*($D$27+$D$28)*$D$5*1000,0))</f>
        <v>0</v>
      </c>
      <c r="DC208" s="1">
        <f>IF(AND(G$32&lt;ABS($Q208),G$32&gt;ABS($Q207)),1,0)</f>
        <v>0</v>
      </c>
      <c r="DD208" s="3">
        <f>MIN(IF(DC208=1,($S208-$S207)/(ABS($Q208)-ABS($Q207))*(G$32-ABS($Q207))+$S207,0),$D$7)</f>
        <v>0</v>
      </c>
      <c r="DE208" s="1">
        <f>IF(ABS($Q208)&lt;G$33,$AA208,IF(ABS($Q207)&lt;G$33,(G$33-ABS($Q207))*($Z207+$Z208)*0.5*($D$27+$D$28)*$D$5*1000,0))</f>
        <v>0</v>
      </c>
      <c r="DF208" s="1">
        <f>IF(AND(G$33&lt;ABS($Q208),G$33&gt;ABS($Q207)),1,0)</f>
        <v>0</v>
      </c>
      <c r="DG208" s="3">
        <f>MIN(IF(DF208=1,($S208-$S207)/(ABS($Q208)-ABS($Q207))*(G$33-ABS($Q207))+$S207,0),$D$7)</f>
        <v>0</v>
      </c>
      <c r="DH208" s="1">
        <f>IF(ABS($Q208)&lt;G$34,$AA208,IF(ABS($Q207)&lt;G$34,(G$34-ABS($Q207))*($Z207+$Z208)*0.5*($D$27+$D$28)*$D$5*1000,0))</f>
        <v>0</v>
      </c>
      <c r="DI208" s="1">
        <f>IF(AND(G$34&lt;ABS($Q208),G$34&gt;ABS($Q207)),1,0)</f>
        <v>0</v>
      </c>
      <c r="DJ208" s="3">
        <f>MIN(IF(DI208=1,($S208-$S207)/(ABS($Q208)-ABS($Q207))*(G$34-ABS($Q207))+$S207,0),$D$7)</f>
        <v>0</v>
      </c>
      <c r="DK208" s="1">
        <f>IF(ABS($Q208)&lt;G$35,$AA208,IF(ABS($Q207)&lt;G$35,(G$35-ABS($Q207))*($Z207+$Z208)*0.5*($D$27+$D$28)*$D$5*1000,0))</f>
        <v>0</v>
      </c>
      <c r="DL208" s="1">
        <f>IF(AND(G$35&lt;ABS($Q208),G$35&gt;ABS($Q207)),1,0)</f>
        <v>0</v>
      </c>
      <c r="DM208" s="3">
        <f>MIN(IF(DL208=1,($S208-$S207)/(ABS($Q208)-ABS($Q207))*(G$35-ABS($Q207))+$S207,0),$D$7)</f>
        <v>0</v>
      </c>
      <c r="DN208" s="1">
        <f>IF(ABS($Q208)&lt;G$36,$AA208,IF(ABS($Q207)&lt;G$36,(G$36-ABS($Q207))*($Z207+$Z208)*0.5*($D$27+$D$28)*$D$5*1000,0))</f>
        <v>0</v>
      </c>
      <c r="DO208" s="1">
        <f>IF(AND(G$36&lt;ABS($Q208),G$36&gt;ABS($Q207)),1,0)</f>
        <v>0</v>
      </c>
      <c r="DP208" s="3">
        <f>MIN(IF(DO208=1,($S208-$S207)/(ABS($Q208)-ABS($Q207))*(G$36-ABS($Q207))+$S207,0),$D$7)</f>
        <v>0</v>
      </c>
      <c r="DQ208" s="1">
        <f>IF(ABS($Q208)&lt;G$37,$AA208,IF(ABS($Q207)&lt;G$37,(G$37-ABS($Q207))*($Z207+$Z208)*0.5*($D$27+$D$28)*$D$5*1000,0))</f>
        <v>0</v>
      </c>
      <c r="DR208" s="1">
        <f>IF(AND(G$37&lt;ABS($Q208),G$37&gt;ABS($Q207)),1,0)</f>
        <v>0</v>
      </c>
      <c r="DS208" s="3">
        <f>MIN(IF(DR208=1,($S208-$S207)/(ABS($Q208)-ABS($Q207))*(G$37-ABS($Q207))+$S207,0),$D$7)</f>
        <v>0</v>
      </c>
      <c r="DT208" s="1">
        <f>IF(ABS($Q208)&lt;G$38,$AA208,IF(ABS($Q207)&lt;G$38,(G$38-ABS($Q207))*($Z207+$Z208)*0.5*($D$27+$D$28)*$D$5*1000,0))</f>
        <v>0</v>
      </c>
      <c r="DU208" s="1">
        <f>IF(AND(G$38&lt;ABS($Q208),G$38&gt;ABS($Q207)),1,0)</f>
        <v>0</v>
      </c>
      <c r="DV208" s="3">
        <f>MIN(IF(DU208=1,($S208-$S207)/(ABS($Q208)-ABS($Q207))*(G$38-ABS($Q207))+$S207,0),$D$7)</f>
        <v>0</v>
      </c>
      <c r="DW208" s="1">
        <f>IF(ABS($Q208)&lt;G$39,$AA208,IF(ABS($Q207)&lt;G$39,(G$39-ABS($Q207))*($Z207+$Z208)*0.5*($D$27+$D$28)*$D$5*1000,0))</f>
        <v>0</v>
      </c>
      <c r="DX208" s="1">
        <f>IF(AND(G$39&lt;ABS($Q208),G$39&gt;ABS($Q207)),1,0)</f>
        <v>0</v>
      </c>
      <c r="DY208" s="3">
        <f>MIN(IF(DX208=1,($S208-$S207)/(ABS($Q208)-ABS($Q207))*(G$39-ABS($Q207))+$S207,0),$D$7)</f>
        <v>0</v>
      </c>
      <c r="DZ208" s="1">
        <f>IF(ABS($Q208)&lt;G$40,$AA208,IF(ABS($Q207)&lt;G$40,(G$40-ABS($Q207))*($Z207+$Z208)*0.5*($D$27+$D$28)*$D$5*1000,0))</f>
        <v>0</v>
      </c>
      <c r="EA208" s="1">
        <f>IF(AND(G$40&lt;ABS($Q208),G$40&gt;ABS($Q207)),1,0)</f>
        <v>0</v>
      </c>
      <c r="EB208" s="3">
        <f>MIN(IF(EA208=1,($S208-$S207)/(ABS($Q208)-ABS($Q207))*(G$40-ABS($Q207))+$S207,0),$D$7)</f>
        <v>0</v>
      </c>
      <c r="EC208" s="1">
        <f>IF(ABS($Q208)&lt;G$41,$AA208,IF(ABS($Q207)&lt;G$41,(G$41-ABS($Q207))*($Z207+$Z208)*0.5*($D$27+$D$28)*$D$5*1000,0))</f>
        <v>0</v>
      </c>
      <c r="ED208" s="1">
        <f>IF(AND(G$41&lt;ABS($Q208),G$41&gt;ABS($Q207)),1,0)</f>
        <v>0</v>
      </c>
      <c r="EE208" s="3">
        <f>MIN(IF(ED208=1,($S208-$S207)/(ABS($Q208)-ABS($Q207))*(G$41-ABS($Q207))+$S207,0),$D$7)</f>
        <v>0</v>
      </c>
      <c r="EF208" s="1">
        <f>IF(ABS($Q208)&lt;G$42,$AA208,IF(ABS($Q207)&lt;G$42,(G$42-ABS($Q207))*($Z207+$Z208)*0.5*($D$27+$D$28)*$D$5*1000,0))</f>
        <v>0</v>
      </c>
      <c r="EG208" s="1">
        <f>IF(AND(G$42&lt;ABS($Q208),G$42&gt;ABS($Q207)),1,0)</f>
        <v>0</v>
      </c>
      <c r="EH208" s="3">
        <f>MIN(IF(EG208=1,($S208-$S207)/(ABS($Q208)-ABS($Q207))*(G$42-ABS($Q207))+$S207,0),$D$7)</f>
        <v>0</v>
      </c>
      <c r="EI208" s="1">
        <f>IF(ABS($Q208)&lt;G$43,$AA208,IF(ABS($Q207)&lt;G$43,(G$43-ABS($Q207))*($Z207+$Z208)*0.5*($D$27+$D$28)*$D$5*1000,0))</f>
        <v>0</v>
      </c>
      <c r="EJ208" s="1">
        <f>IF(AND(G$43&lt;ABS($Q208),G$43&gt;ABS($Q207)),1,0)</f>
        <v>0</v>
      </c>
      <c r="EK208" s="3">
        <f>MIN(IF(EJ208=1,($S208-$S207)/(ABS($Q208)-ABS($Q207))*(G$43-ABS($Q207))+$S207,0),$D$7)</f>
        <v>0</v>
      </c>
      <c r="EL208" s="1">
        <f>IF(ABS($Q208)&lt;G$44,$AA208,IF(ABS($Q207)&lt;G$44,(G$44-ABS($Q207))*($Z207+$Z208)*0.5*($D$27+$D$28)*$D$5*1000,0))</f>
        <v>0</v>
      </c>
      <c r="EM208" s="1">
        <f>IF(AND(G$44&lt;ABS($Q208),G$44&gt;ABS($Q207)),1,0)</f>
        <v>0</v>
      </c>
      <c r="EN208" s="3">
        <f>MIN(IF(EM208=1,($S208-$S207)/(ABS($Q208)-ABS($Q207))*(G$44-ABS($Q207))+$S207,0),$D$7)</f>
        <v>0</v>
      </c>
      <c r="EO208" s="1">
        <f>IF(ABS($Q208)&lt;G$45,$AA208,IF(ABS($Q207)&lt;G$45,(G$45-ABS($Q207))*($Z207+$Z208)*0.5*($D$27+$D$28)*$D$5*1000,0))</f>
        <v>0</v>
      </c>
      <c r="EP208" s="1">
        <f>IF(AND(G$45&lt;ABS($Q208),G$45&gt;ABS($Q207)),1,0)</f>
        <v>0</v>
      </c>
      <c r="EQ208" s="3">
        <f>MIN(IF(EP208=1,($S208-$S207)/(ABS($Q208)-ABS($Q207))*(G$45-ABS($Q207))+$S207,0),$D$7)</f>
        <v>0</v>
      </c>
      <c r="ER208" s="1">
        <f>IF(ABS($Q208)&lt;G$46,$AA208,IF(ABS($Q207)&lt;G$46,(G$46-ABS($Q207))*($Z207+$Z208)*0.5*($D$27+$D$28)*$D$5*1000,0))</f>
        <v>0</v>
      </c>
      <c r="ES208" s="1">
        <f>IF(AND(G$46&lt;ABS($Q208),G$46&gt;ABS($Q207)),1,0)</f>
        <v>0</v>
      </c>
      <c r="ET208" s="3">
        <f>MIN(IF(ES208=1,($S208-$S207)/(ABS($Q208)-ABS($Q207))*(G$46-ABS($Q207))+$S207,0),$D$7)</f>
        <v>0</v>
      </c>
      <c r="EU208" s="1">
        <f>IF(ABS($Q208)&lt;G$47,$AA208,IF(ABS($Q207)&lt;G$47,(G$47-ABS($Q207))*($Z207+$Z208)*0.5*($D$27+$D$28)*$D$5*1000,0))</f>
        <v>0</v>
      </c>
      <c r="EV208" s="1">
        <f>IF(AND(G$47&lt;ABS($Q208),G$47&gt;ABS($Q207)),1,0)</f>
        <v>0</v>
      </c>
      <c r="EW208" s="3">
        <f>MIN(IF(EV208=1,($S208-$S207)/(ABS($Q208)-ABS($Q207))*(G$47-ABS($Q207))+$S207,0),$D$7)</f>
        <v>0</v>
      </c>
      <c r="EX208" s="1">
        <f>IF(ABS($Q208)&lt;G$48,$AA208,IF(ABS($Q207)&lt;G$48,(G$48-ABS($Q207))*($Z207+$Z208)*0.5*($D$27+$D$28)*$D$5*1000,0))</f>
        <v>0</v>
      </c>
      <c r="EY208" s="1">
        <f>IF(AND(G$48&lt;ABS($Q208),G$48&gt;ABS($Q207)),1,0)</f>
        <v>0</v>
      </c>
      <c r="EZ208" s="3">
        <f>MIN(IF(EY208=1,($S208-$S207)/(ABS($Q208)-ABS($Q207))*(G$48-ABS($Q207))+$S207,0),$D$7)</f>
        <v>0</v>
      </c>
      <c r="FA208" s="1">
        <f>IF(ABS($Q208)&lt;G$49,$AA208,IF(ABS($Q207)&lt;G$49,(G$49-ABS($Q207))*($Z207+$Z208)*0.5*($D$27+$D$28)*$D$5*1000,0))</f>
        <v>0</v>
      </c>
      <c r="FB208" s="1">
        <f>IF(AND(G$49&lt;ABS($Q208),G$49&gt;ABS($Q207)),1,0)</f>
        <v>0</v>
      </c>
      <c r="FC208" s="3">
        <f>MIN(IF(FB208=1,($S208-$S207)/(ABS($Q208)-ABS($Q207))*(G$49-ABS($Q207))+$S207,0),$D$7)</f>
        <v>0</v>
      </c>
      <c r="FD208" s="1">
        <f>IF(ABS($Q208)&lt;G$50,$AA208,IF(ABS($Q207)&lt;G$50,(G$50-ABS($Q207))*($Z207+$Z208)*0.5*($D$27+$D$28)*$D$5*1000,0))</f>
        <v>0</v>
      </c>
      <c r="FE208" s="1">
        <f>IF(AND(G$50&lt;ABS($Q208),G$50&gt;ABS($Q207)),1,0)</f>
        <v>0</v>
      </c>
      <c r="FF208" s="3">
        <f>MIN(IF(FE208=1,($S208-$S207)/(ABS($Q208)-ABS($Q207))*(G$50-ABS($Q207))+$S207,0),$D$7)</f>
        <v>0</v>
      </c>
      <c r="FG208" s="1">
        <f>IF(ABS($Q208)&lt;G$51,$AA208,IF(ABS($Q207)&lt;G$51,(G$51-ABS($Q207))*($Z207+$Z208)*0.5*($D$27+$D$28)*$D$5*1000,0))</f>
        <v>0</v>
      </c>
      <c r="FH208" s="1">
        <f>IF(AND(G$51&lt;ABS($Q208),G$51&gt;ABS($Q207)),1,0)</f>
        <v>0</v>
      </c>
      <c r="FI208" s="3">
        <f>MIN(IF(FH208=1,($S208-$S207)/(ABS($Q208)-ABS($Q207))*(G$51-ABS($Q207))+$S207,0),$D$7)</f>
        <v>0</v>
      </c>
      <c r="FJ208" s="1">
        <f>IF(ABS($Q208)&lt;G$52,$AA208,IF(ABS($Q207)&lt;G$52,(G$52-ABS($Q207))*($Z207+$Z208)*0.5*($D$27+$D$28)*$D$5*1000,0))</f>
        <v>0</v>
      </c>
      <c r="FK208" s="1">
        <f>IF(AND(G$52&lt;ABS($Q208),G$52&gt;ABS($Q207)),1,0)</f>
        <v>0</v>
      </c>
      <c r="FL208" s="3">
        <f>MIN(IF(FK208=1,($S208-$S207)/(ABS($Q208)-ABS($Q207))*(G$52-ABS($Q207))+$S207,0),$D$7)</f>
        <v>0</v>
      </c>
      <c r="FM208" s="1">
        <f>IF(ABS($Q208)&lt;G$53,$AA208,IF(ABS($Q207)&lt;G$53,(G$53-ABS($Q207))*($Z207+$Z208)*0.5*($D$27+$D$28)*$D$5*1000,0))</f>
        <v>0</v>
      </c>
      <c r="FN208" s="1">
        <f>IF(AND(G$53&lt;ABS($Q208),G$53&gt;ABS($Q207)),1,0)</f>
        <v>0</v>
      </c>
      <c r="FO208" s="3">
        <f>MIN(IF(FN208=1,($S208-$S207)/(ABS($Q208)-ABS($Q207))*(G$53-ABS($Q207))+$S207,0),$D$7)</f>
        <v>0</v>
      </c>
      <c r="FP208" s="1">
        <f>IF(ABS($Q208)&lt;G$54,$AA208,IF(ABS($Q207)&lt;G$54,(G$54-ABS($Q207))*($Z207+$Z208)*0.5*($D$27+$D$28)*$D$5*1000,0))</f>
        <v>0</v>
      </c>
      <c r="FQ208" s="1">
        <f>IF(AND(G$54&lt;ABS($Q208),G$54&gt;ABS($Q207)),1,0)</f>
        <v>0</v>
      </c>
      <c r="FR208" s="3">
        <f>MIN(IF(FQ208=1,($S208-$S207)/(ABS($Q208)-ABS($Q207))*(G$54-ABS($Q207))+$S207,0),$D$7)</f>
        <v>0</v>
      </c>
      <c r="FS208" s="1">
        <f>IF(ABS($Q208)&lt;G$55,$AA208,IF(ABS($Q207)&lt;G$55,(G$55-ABS($Q207))*($Z207+$Z208)*0.5*($D$27+$D$28)*$D$5*1000,0))</f>
        <v>0</v>
      </c>
      <c r="FT208" s="1">
        <f>IF(AND(G$55&lt;ABS($Q208),G$55&gt;ABS($Q207)),1,0)</f>
        <v>0</v>
      </c>
      <c r="FU208" s="3">
        <f>MIN(IF(FT208=1,($S208-$S207)/(ABS($Q208)-ABS($Q207))*(G$55-ABS($Q207))+$S207,0),$D$7)</f>
        <v>0</v>
      </c>
      <c r="FV208" s="1" t="e">
        <f>IF(ABS($Q208)&lt;#REF!,$AA208,IF(ABS($Q207)&lt;#REF!,(#REF!-ABS($Q207))*($Z207+$Z208)*0.5*($D$27+$D$28)*$D$5*1000,0))</f>
        <v>#REF!</v>
      </c>
      <c r="FW208" s="1" t="e">
        <f>IF(AND(#REF!&lt;ABS($Q208),#REF!&gt;ABS($Q207)),1,0)</f>
        <v>#REF!</v>
      </c>
      <c r="FX208" s="3" t="e">
        <f>MIN(IF(FW208=1,($S208-$S207)/(ABS($Q208)-ABS($Q207))*(#REF!-ABS($Q207))+$S207,0),$D$7)</f>
        <v>#REF!</v>
      </c>
    </row>
    <row r="209" spans="1:180" x14ac:dyDescent="0.35">
      <c r="A209" s="4"/>
      <c r="E209" s="4"/>
      <c r="F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3">
        <f t="shared" si="9"/>
        <v>0.2</v>
      </c>
      <c r="AA209" s="3"/>
      <c r="AB209" s="1"/>
      <c r="AC209" s="2"/>
      <c r="AD209" s="2"/>
      <c r="AE209" s="1"/>
      <c r="AF209" s="2"/>
      <c r="AG209" s="2"/>
      <c r="AH209" s="1"/>
      <c r="AI209" s="2"/>
      <c r="AJ209" s="2"/>
      <c r="AK209" s="1"/>
      <c r="AL209" s="2"/>
      <c r="AM209" s="2"/>
      <c r="AN209" s="1"/>
      <c r="AO209" s="2"/>
      <c r="AP209" s="2"/>
      <c r="AQ209" s="1"/>
      <c r="AR209" s="2"/>
      <c r="AS209" s="2"/>
      <c r="AT209" s="1"/>
      <c r="AU209" s="2"/>
      <c r="AV209" s="2"/>
      <c r="AW209" s="1"/>
      <c r="AX209" s="2"/>
      <c r="AY209" s="2"/>
      <c r="AZ209" s="1"/>
      <c r="BA209" s="2"/>
      <c r="BB209" s="2"/>
      <c r="BC209" s="1"/>
      <c r="BD209" s="2"/>
      <c r="BE209" s="2"/>
      <c r="BF209" s="1"/>
      <c r="BG209" s="2"/>
      <c r="BH209" s="2"/>
      <c r="BI209" s="1"/>
      <c r="BJ209" s="2"/>
      <c r="BK209" s="2"/>
      <c r="BL209" s="1"/>
      <c r="BM209" s="2"/>
      <c r="BN209" s="2"/>
      <c r="BO209" s="1"/>
      <c r="BP209" s="2"/>
      <c r="BQ209" s="2"/>
      <c r="BR209" s="1"/>
      <c r="BS209" s="2"/>
      <c r="BT209" s="2"/>
      <c r="BU209" s="1"/>
      <c r="BV209" s="2"/>
      <c r="BW209" s="2"/>
      <c r="BX209" s="1"/>
      <c r="BY209" s="2"/>
      <c r="BZ209" s="2"/>
      <c r="CA209" s="1"/>
      <c r="CB209" s="2"/>
      <c r="CC209" s="2"/>
      <c r="CD209" s="1"/>
      <c r="CE209" s="2"/>
      <c r="CF209" s="2"/>
      <c r="CG209" s="1"/>
      <c r="CH209" s="2"/>
      <c r="CI209" s="2"/>
      <c r="CJ209" s="1"/>
      <c r="CK209" s="2"/>
      <c r="CL209" s="2"/>
      <c r="CM209" s="1"/>
      <c r="CN209" s="2"/>
      <c r="CO209" s="2"/>
      <c r="CP209" s="1"/>
      <c r="CQ209" s="2"/>
      <c r="CR209" s="2"/>
      <c r="CS209" s="1"/>
      <c r="CT209" s="2"/>
      <c r="CU209" s="2"/>
      <c r="CV209" s="1"/>
      <c r="CW209" s="2"/>
      <c r="CX209" s="2"/>
      <c r="CY209" s="1"/>
      <c r="CZ209" s="2"/>
      <c r="DA209" s="2"/>
      <c r="DB209" s="1"/>
      <c r="DC209" s="2"/>
      <c r="DD209" s="2"/>
      <c r="DE209" s="1"/>
      <c r="DF209" s="2"/>
      <c r="DG209" s="2"/>
      <c r="DH209" s="1"/>
      <c r="DI209" s="2"/>
      <c r="DJ209" s="2"/>
      <c r="DK209" s="1"/>
      <c r="DL209" s="2"/>
      <c r="DM209" s="2"/>
      <c r="DN209" s="1"/>
      <c r="DO209" s="2"/>
      <c r="DP209" s="2"/>
      <c r="DQ209" s="1"/>
      <c r="DR209" s="2"/>
      <c r="DS209" s="2"/>
      <c r="DT209" s="1"/>
      <c r="DU209" s="2"/>
      <c r="DV209" s="2"/>
      <c r="DW209" s="1"/>
      <c r="DX209" s="2"/>
      <c r="DY209" s="2"/>
      <c r="DZ209" s="1"/>
      <c r="EA209" s="2"/>
      <c r="EB209" s="2"/>
      <c r="EC209" s="1"/>
      <c r="ED209" s="2"/>
      <c r="EE209" s="2"/>
      <c r="EF209" s="1"/>
      <c r="EG209" s="2"/>
      <c r="EH209" s="2"/>
      <c r="EI209" s="1"/>
      <c r="EJ209" s="2"/>
      <c r="EK209" s="2"/>
      <c r="EL209" s="1"/>
      <c r="EM209" s="2"/>
      <c r="EN209" s="2"/>
      <c r="EO209" s="1"/>
      <c r="EP209" s="2"/>
      <c r="EQ209" s="2"/>
      <c r="ER209" s="1"/>
      <c r="ES209" s="2"/>
      <c r="ET209" s="2"/>
      <c r="EU209" s="1"/>
      <c r="EV209" s="2"/>
      <c r="EW209" s="2"/>
      <c r="EX209" s="1"/>
      <c r="EY209" s="2"/>
      <c r="EZ209" s="2"/>
      <c r="FA209" s="1"/>
      <c r="FB209" s="2"/>
      <c r="FC209" s="2"/>
      <c r="FD209" s="1"/>
      <c r="FE209" s="2"/>
      <c r="FF209" s="2"/>
      <c r="FG209" s="1"/>
      <c r="FH209" s="2"/>
      <c r="FI209" s="2"/>
      <c r="FJ209" s="1"/>
      <c r="FK209" s="2"/>
      <c r="FL209" s="2"/>
      <c r="FM209" s="1"/>
      <c r="FN209" s="2"/>
      <c r="FO209" s="2"/>
      <c r="FP209" s="1"/>
      <c r="FQ209" s="2"/>
      <c r="FR209" s="2"/>
      <c r="FS209" s="1"/>
      <c r="FT209" s="2"/>
      <c r="FU209" s="2"/>
      <c r="FV209" s="1"/>
      <c r="FW209" s="2"/>
      <c r="FX209" s="2"/>
    </row>
    <row r="210" spans="1:180" x14ac:dyDescent="0.35">
      <c r="A210" s="4"/>
      <c r="E210" s="4"/>
      <c r="F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3">
        <f t="shared" si="9"/>
        <v>0.2</v>
      </c>
      <c r="AA210" s="1">
        <f>$R209*($Z210+$Z209)*0.5*($D$27+$D$28)*1000*$D$5</f>
        <v>0</v>
      </c>
      <c r="AB210" s="1">
        <f>IF(ABS($Q210)&lt;$G$6,$AA210,IF(ABS($Q209)&lt;$G$6,($G$6-ABS($Q209))*($Z209+$Z210)*0.5*($D$27+$D$28)*$D$5*1000,0))</f>
        <v>0</v>
      </c>
      <c r="AC210" s="1">
        <f>IF(AND($G$6&lt;ABS($Q210),$G$6&gt;ABS($Q209)),1,0)</f>
        <v>0</v>
      </c>
      <c r="AD210" s="3">
        <f>MIN(IF(AC210=1,($S210-$S209)/(ABS($Q210)-ABS($Q209))*($G$6-ABS($Q209))+$S209,0),$D$7)</f>
        <v>0</v>
      </c>
      <c r="AE210" s="1">
        <f>IF(ABS($Q210)&lt;$G$7,$AA210,IF(ABS($Q209)&lt;$G$7,($G$7-ABS($Q209))*($Z209+$Z210)*0.5*($D$27+$D$28)*$D$5*1000,0))</f>
        <v>0</v>
      </c>
      <c r="AF210" s="1">
        <f>IF(AND($G$7&lt;ABS($Q210),$G$7&gt;ABS($Q209)),1,0)</f>
        <v>0</v>
      </c>
      <c r="AG210" s="3">
        <f>MIN(IF(AF210=1,($S210-$S209)/(ABS($Q210)-ABS($Q209))*($G$7-ABS($Q209))+$S209,0),$D$7)</f>
        <v>0</v>
      </c>
      <c r="AH210" s="1">
        <f>IF(ABS($Q210)&lt;$G$8,$AA210,IF(ABS($Q209)&lt;$G$8,($G$8-ABS($Q209))*($Z209+$Z210)*0.5*($D$27+$D$28)*$D$5*1000,0))</f>
        <v>0</v>
      </c>
      <c r="AI210" s="1">
        <f>IF(AND($G$8&lt;ABS($Q210),$G$8&gt;ABS($Q209)),1,0)</f>
        <v>0</v>
      </c>
      <c r="AJ210" s="3">
        <f>MIN(IF(AI210=1,($S210-$S209)/(ABS($Q210)-ABS($Q209))*($G$8-ABS($Q209))+$S209,0),$D$7)</f>
        <v>0</v>
      </c>
      <c r="AK210" s="1">
        <f>IF(ABS($Q210)&lt;$G$9,$AA210,IF(ABS($Q209)&lt;$G$9,($G$9-ABS($Q209))*($Z209+$Z210)*0.5*($D$27+$D$28)*$D$5*1000,0))</f>
        <v>0</v>
      </c>
      <c r="AL210" s="1">
        <f>IF(AND($G$9&lt;ABS($Q210),$G$9&gt;ABS($Q209)),1,0)</f>
        <v>0</v>
      </c>
      <c r="AM210" s="3">
        <f>MIN(IF(AL210=1,($S210-$S209)/(ABS($Q210)-ABS($Q209))*($G$9-ABS($Q209))+$S209,0),$D$7)</f>
        <v>0</v>
      </c>
      <c r="AN210" s="1">
        <f>IF(ABS($Q210)&lt;$G$10,$AA210,IF(ABS($Q209)&lt;$G$10,($G$10-ABS($Q209))*($Z209+$Z210)*0.5*($D$27+$D$28)*$D$5*1000,0))</f>
        <v>0</v>
      </c>
      <c r="AO210" s="1">
        <f>IF(AND($G$10&lt;ABS($Q210),$G$10&gt;ABS($Q209)),1,0)</f>
        <v>0</v>
      </c>
      <c r="AP210" s="3">
        <f>MIN(IF(AO210=1,($S210-$S209)/(ABS($Q210)-ABS($Q209))*($G$10-ABS($Q209))+$S209,0),$D$7)</f>
        <v>0</v>
      </c>
      <c r="AQ210" s="1">
        <f>IF(ABS($Q210)&lt;$G$11,$AA210,IF(ABS($Q209)&lt;$G$11,($G$11-ABS($Q209))*($Z209+$Z210)*0.5*($D$27+$D$28)*$D$5*1000,0))</f>
        <v>0</v>
      </c>
      <c r="AR210" s="1">
        <f>IF(AND($G$11&lt;ABS($Q210),$G$11&gt;ABS($Q209)),1,0)</f>
        <v>0</v>
      </c>
      <c r="AS210" s="3">
        <f>MIN(IF(AR210=1,($S210-$S209)/(ABS($Q210)-ABS($Q209))*($G$11-ABS($Q209))+$S209,0),$D$7)</f>
        <v>0</v>
      </c>
      <c r="AT210" s="1">
        <f>IF(ABS($Q210)&lt;$G$12,$AA210,IF(ABS($Q209)&lt;$G$12,($G$12-ABS($Q209))*($Z209+$Z210)*0.5*($D$27+$D$28)*$D$5*1000,0))</f>
        <v>0</v>
      </c>
      <c r="AU210" s="1">
        <f>IF(AND($G$12&lt;ABS($Q210),$G$12&gt;ABS($Q209)),1,0)</f>
        <v>0</v>
      </c>
      <c r="AV210" s="3">
        <f>MIN(IF(AU210=1,($S210-$S209)/(ABS($Q210)-ABS($Q209))*($G$12-ABS($Q209))+$S209,0),$D$7)</f>
        <v>0</v>
      </c>
      <c r="AW210" s="1">
        <f>IF(ABS($Q210)&lt;$G$13,$AA210,IF(ABS($Q209)&lt;$G$13,($G$13-ABS($Q209))*($Z209+$Z210)*0.5*($D$27+$D$28)*$D$5*1000,0))</f>
        <v>0</v>
      </c>
      <c r="AX210" s="1">
        <f>IF(AND($G$13&lt;ABS($Q210),$G$13&gt;ABS($Q209)),1,0)</f>
        <v>0</v>
      </c>
      <c r="AY210" s="3">
        <f>MIN(IF(AX210=1,($S210-$S209)/(ABS($Q210)-ABS($Q209))*($G$13-ABS($Q209))+$S209,0),$D$7)</f>
        <v>0</v>
      </c>
      <c r="AZ210" s="1">
        <f>IF(ABS($Q210)&lt;$G$14,$AA210,IF(ABS($Q209)&lt;$G$14,($G$14-ABS($Q209))*($Z209+$Z210)*0.5*($D$27+$D$28)*$D$5*1000,0))</f>
        <v>0</v>
      </c>
      <c r="BA210" s="1">
        <f>IF(AND($G$14&lt;ABS($Q210),$G$14&gt;ABS($Q209)),1,0)</f>
        <v>0</v>
      </c>
      <c r="BB210" s="3">
        <f>MIN(IF(BA210=1,($S210-$S209)/(ABS($Q210)-ABS($Q209))*($G$14-ABS($Q209))+$S209,0),$D$7)</f>
        <v>0</v>
      </c>
      <c r="BC210" s="1">
        <f>IF(ABS($Q210)&lt;G$15,$AA210,IF(ABS($Q209)&lt;G$15,(G$15-ABS($Q209))*($Z209+$Z210)*0.5*($D$27+$D$28)*$D$5*1000,0))</f>
        <v>0</v>
      </c>
      <c r="BD210" s="1">
        <f>IF(AND(G$15&lt;ABS($Q210),G$15&gt;ABS($Q209)),1,0)</f>
        <v>0</v>
      </c>
      <c r="BE210" s="3">
        <f>MIN(IF(BD210=1,($S210-$S209)/(ABS($Q210)-ABS($Q209))*(G$15-ABS($Q209))+$S209,0),$D$7)</f>
        <v>0</v>
      </c>
      <c r="BF210" s="1">
        <f>IF(ABS($Q210)&lt;G$16,$AA210,IF(ABS($Q209)&lt;G$16,(G$16-ABS($Q209))*($Z209+$Z210)*0.5*($D$27+$D$28)*$D$5*1000,0))</f>
        <v>0</v>
      </c>
      <c r="BG210" s="1">
        <f>IF(AND(G$16&lt;ABS($Q210),G$16&gt;ABS($Q209)),1,0)</f>
        <v>0</v>
      </c>
      <c r="BH210" s="3">
        <f>MIN(IF(BG210=1,($S210-$S209)/(ABS($Q210)-ABS($Q209))*(G$16-ABS($Q209))+$S209,0),$D$7)</f>
        <v>0</v>
      </c>
      <c r="BI210" s="1">
        <f>IF(ABS($Q210)&lt;G$17,$AA210,IF(ABS($Q209)&lt;G$17,(G$17-ABS($Q209))*($Z209+$Z210)*0.5*($D$27+$D$28)*$D$5*1000,0))</f>
        <v>0</v>
      </c>
      <c r="BJ210" s="1">
        <f>IF(AND(G$17&lt;ABS($Q210),G$17&gt;ABS($Q209)),1,0)</f>
        <v>0</v>
      </c>
      <c r="BK210" s="3">
        <f>MIN(IF(BJ210=1,($S210-$S209)/(ABS($Q210)-ABS($Q209))*(G$17-ABS($Q209))+$S209,0),$D$7)</f>
        <v>0</v>
      </c>
      <c r="BL210" s="1">
        <f>IF(ABS($Q210)&lt;G$18,$AA210,IF(ABS($Q209)&lt;G$18,(G$18-ABS($Q209))*($Z209+$Z210)*0.5*($D$27+$D$28)*$D$5*1000,0))</f>
        <v>0</v>
      </c>
      <c r="BM210" s="1">
        <f>IF(AND(G$18&lt;ABS($Q210),G$18&gt;ABS($Q209)),1,0)</f>
        <v>0</v>
      </c>
      <c r="BN210" s="3">
        <f>MIN(IF(BM210=1,($S210-$S209)/(ABS($Q210)-ABS($Q209))*(G$18-ABS($Q209))+$S209,0),$D$7)</f>
        <v>0</v>
      </c>
      <c r="BO210" s="1">
        <f>IF(ABS($Q210)&lt;G$19,$AA210,IF(ABS($Q209)&lt;G$19,(G$19-ABS($Q209))*($Z209+$Z210)*0.5*($D$27+$D$28)*$D$5*1000,0))</f>
        <v>0</v>
      </c>
      <c r="BP210" s="1">
        <f>IF(AND(G$19&lt;ABS($Q210),G$19&gt;ABS($Q209)),1,0)</f>
        <v>0</v>
      </c>
      <c r="BQ210" s="3">
        <f>MIN(IF(BP210=1,($S210-$S209)/(ABS($Q210)-ABS($Q209))*(G$19-ABS($Q209))+$S209,0),$D$7)</f>
        <v>0</v>
      </c>
      <c r="BR210" s="1">
        <f>IF(ABS($Q210)&lt;G$20,$AA210,IF(ABS($Q209)&lt;G$20,(G$20-ABS($Q209))*($Z209+$Z210)*0.5*($D$27+$D$28)*$D$5*1000,0))</f>
        <v>0</v>
      </c>
      <c r="BS210" s="1">
        <f>IF(AND(G$20&lt;ABS($Q210),G$20&gt;ABS($Q209)),1,0)</f>
        <v>0</v>
      </c>
      <c r="BT210" s="3">
        <f>MIN(IF(BS210=1,($S210-$S209)/(ABS($Q210)-ABS($Q209))*(G$20-ABS($Q209))+$S209,0),$D$7)</f>
        <v>0</v>
      </c>
      <c r="BU210" s="1">
        <f>IF(ABS($Q210)&lt;G$21,$AA210,IF(ABS($Q209)&lt;G$21,(G$21-ABS($Q209))*($Z209+$Z210)*0.5*($D$27+$D$28)*$D$5*1000,0))</f>
        <v>0</v>
      </c>
      <c r="BV210" s="1">
        <f>IF(AND(G$21&lt;ABS($Q210),G$21&gt;ABS($Q209)),1,0)</f>
        <v>0</v>
      </c>
      <c r="BW210" s="3">
        <f>MIN(IF(BV210=1,($S210-$S209)/(ABS($Q210)-ABS($Q209))*(G$21-ABS($Q209))+$S209,0),$D$7)</f>
        <v>0</v>
      </c>
      <c r="BX210" s="1">
        <f>IF(ABS($Q210)&lt;G$22,$AA210,IF(ABS($Q209)&lt;G$22,(G$22-ABS($Q209))*($Z209+$Z210)*0.5*($D$27+$D$28)*$D$5*1000,0))</f>
        <v>0</v>
      </c>
      <c r="BY210" s="1">
        <f>IF(AND(G$22&lt;ABS($Q210),G$22&gt;ABS($Q209)),1,0)</f>
        <v>0</v>
      </c>
      <c r="BZ210" s="3">
        <f>MIN(IF(BY210=1,($S210-$S209)/(ABS($Q210)-ABS($Q209))*(G$22-ABS($Q209))+$S209,0),$D$7)</f>
        <v>0</v>
      </c>
      <c r="CA210" s="1">
        <f>IF(ABS($Q210)&lt;G$23,$AA210,IF(ABS($Q209)&lt;G$23,(G$23-ABS($Q209))*($Z209+$Z210)*0.5*($D$27+$D$28)*$D$5*1000,0))</f>
        <v>0</v>
      </c>
      <c r="CB210" s="1">
        <f>IF(AND(G$23&lt;ABS($Q210),G$23&gt;ABS($Q209)),1,0)</f>
        <v>0</v>
      </c>
      <c r="CC210" s="3">
        <f>MIN(IF(CB210=1,($S210-$S209)/(ABS($Q210)-ABS($Q209))*(G$23-ABS($Q209))+$S209,0),$D$7)</f>
        <v>0</v>
      </c>
      <c r="CD210" s="1">
        <f>IF(ABS($Q210)&lt;G$24,$AA210,IF(ABS($Q209)&lt;G$24,(G$24-ABS($Q209))*($Z209+$Z210)*0.5*($D$27+$D$28)*$D$5*1000,0))</f>
        <v>0</v>
      </c>
      <c r="CE210" s="1">
        <f>IF(AND(G$24&lt;ABS($Q210),G$24&gt;ABS($Q209)),1,0)</f>
        <v>0</v>
      </c>
      <c r="CF210" s="3">
        <f>MIN(IF(CE210=1,($S210-$S209)/(ABS($Q210)-ABS($Q209))*(G$24-ABS($Q209))+$S209,0),$D$7)</f>
        <v>0</v>
      </c>
      <c r="CG210" s="1">
        <f>IF(ABS($Q210)&lt;G$25,$AA210,IF(ABS($Q209)&lt;G$25,(G$25-ABS($Q209))*($Z209+$Z210)*0.5*($D$27+$D$28)*$D$5*1000,0))</f>
        <v>0</v>
      </c>
      <c r="CH210" s="1">
        <f>IF(AND(G$25&lt;ABS($Q210),G$25&gt;ABS($Q209)),1,0)</f>
        <v>0</v>
      </c>
      <c r="CI210" s="3">
        <f>MIN(IF(CH210=1,($S210-$S209)/(ABS($Q210)-ABS($Q209))*(G$25-ABS($Q209))+$S209,0),$D$7)</f>
        <v>0</v>
      </c>
      <c r="CJ210" s="1">
        <f>IF(ABS($Q210)&lt;G$26,$AA210,IF(ABS($Q209)&lt;G$26,(G$26-ABS($Q209))*($Z209+$Z210)*0.5*($D$27+$D$28)*$D$5*1000,0))</f>
        <v>0</v>
      </c>
      <c r="CK210" s="1">
        <f>IF(AND(G$26&lt;ABS($Q210),G$26&gt;ABS($Q209)),1,0)</f>
        <v>0</v>
      </c>
      <c r="CL210" s="3">
        <f>MIN(IF(CK210=1,($S210-$S209)/(ABS($Q210)-ABS($Q209))*(G$26-ABS($Q209))+$S209,0),$D$7)</f>
        <v>0</v>
      </c>
      <c r="CM210" s="1">
        <f>IF(ABS($Q210)&lt;G$27,$AA210,IF(ABS($Q209)&lt;G$27,(G$27-ABS($Q209))*($Z209+$Z210)*0.5*($D$27+$D$28)*$D$5*1000,0))</f>
        <v>0</v>
      </c>
      <c r="CN210" s="1">
        <f>IF(AND(G$27&lt;ABS($Q210),G$27&gt;ABS($Q209)),1,0)</f>
        <v>0</v>
      </c>
      <c r="CO210" s="3">
        <f>MIN(IF(CN210=1,($S210-$S209)/(ABS($Q210)-ABS($Q209))*(G$27-ABS($Q209))+$S209,0),$D$7)</f>
        <v>0</v>
      </c>
      <c r="CP210" s="1">
        <f>IF(ABS($Q210)&lt;G$28,$AA210,IF(ABS($Q209)&lt;G$28,(G$28-ABS($Q209))*($Z209+$Z210)*0.5*($D$27+$D$28)*$D$5*1000,0))</f>
        <v>0</v>
      </c>
      <c r="CQ210" s="1">
        <f>IF(AND(G$28&lt;ABS($Q210),G$28&gt;ABS($Q209)),1,0)</f>
        <v>0</v>
      </c>
      <c r="CR210" s="3">
        <f>MIN(IF(CQ210=1,($S210-$S209)/(ABS($Q210)-ABS($Q209))*(G$28-ABS($Q209))+$S209,0),$D$7)</f>
        <v>0</v>
      </c>
      <c r="CS210" s="1">
        <f>IF(ABS($Q210)&lt;G$29,$AA210,IF(ABS($Q209)&lt;G$29,(G$29-ABS($Q209))*($Z209+$Z210)*0.5*($D$27+$D$28)*$D$5*1000,0))</f>
        <v>0</v>
      </c>
      <c r="CT210" s="1">
        <f>IF(AND(G$29&lt;ABS($Q210),G$29&gt;ABS($Q209)),1,0)</f>
        <v>0</v>
      </c>
      <c r="CU210" s="3">
        <f>MIN(IF(CT210=1,($S210-$S209)/(ABS($Q210)-ABS($Q209))*(G$29-ABS($Q209))+$S209,0),$D$7)</f>
        <v>0</v>
      </c>
      <c r="CV210" s="1">
        <f>IF(ABS($Q210)&lt;G$30,$AA210,IF(ABS($Q209)&lt;G$30,(G$30-ABS($Q209))*($Z209+$Z210)*0.5*($D$27+$D$28)*$D$5*1000,0))</f>
        <v>0</v>
      </c>
      <c r="CW210" s="1">
        <f>IF(AND(G$30&lt;ABS($Q210),G$30&gt;ABS($Q209)),1,0)</f>
        <v>0</v>
      </c>
      <c r="CX210" s="3">
        <f>MIN(IF(CW210=1,($S210-$S209)/(ABS($Q210)-ABS($Q209))*(G$30-ABS($Q209))+$S209,0),$D$7)</f>
        <v>0</v>
      </c>
      <c r="CY210" s="1">
        <f>IF(ABS($Q210)&lt;G$31,$AA210,IF(ABS($Q209)&lt;G$31,(G$31-ABS($Q209))*($Z209+$Z210)*0.5*($D$27+$D$28)*$D$5*1000,0))</f>
        <v>0</v>
      </c>
      <c r="CZ210" s="1">
        <f>IF(AND(G$31&lt;ABS($Q210),G$31&gt;ABS($Q209)),1,0)</f>
        <v>0</v>
      </c>
      <c r="DA210" s="3">
        <f>MIN(IF(CZ210=1,($S210-$S209)/(ABS($Q210)-ABS($Q209))*(G$31-ABS($Q209))+$S209,0),$D$7)</f>
        <v>0</v>
      </c>
      <c r="DB210" s="1">
        <f>IF(ABS($Q210)&lt;G$32,$AA210,IF(ABS($Q209)&lt;G$32,(G$32-ABS($Q209))*($Z209+$Z210)*0.5*($D$27+$D$28)*$D$5*1000,0))</f>
        <v>0</v>
      </c>
      <c r="DC210" s="1">
        <f>IF(AND(G$32&lt;ABS($Q210),G$32&gt;ABS($Q209)),1,0)</f>
        <v>0</v>
      </c>
      <c r="DD210" s="3">
        <f>MIN(IF(DC210=1,($S210-$S209)/(ABS($Q210)-ABS($Q209))*(G$32-ABS($Q209))+$S209,0),$D$7)</f>
        <v>0</v>
      </c>
      <c r="DE210" s="1">
        <f>IF(ABS($Q210)&lt;G$33,$AA210,IF(ABS($Q209)&lt;G$33,(G$33-ABS($Q209))*($Z209+$Z210)*0.5*($D$27+$D$28)*$D$5*1000,0))</f>
        <v>0</v>
      </c>
      <c r="DF210" s="1">
        <f>IF(AND(G$33&lt;ABS($Q210),G$33&gt;ABS($Q209)),1,0)</f>
        <v>0</v>
      </c>
      <c r="DG210" s="3">
        <f>MIN(IF(DF210=1,($S210-$S209)/(ABS($Q210)-ABS($Q209))*(G$33-ABS($Q209))+$S209,0),$D$7)</f>
        <v>0</v>
      </c>
      <c r="DH210" s="1">
        <f>IF(ABS($Q210)&lt;G$34,$AA210,IF(ABS($Q209)&lt;G$34,(G$34-ABS($Q209))*($Z209+$Z210)*0.5*($D$27+$D$28)*$D$5*1000,0))</f>
        <v>0</v>
      </c>
      <c r="DI210" s="1">
        <f>IF(AND(G$34&lt;ABS($Q210),G$34&gt;ABS($Q209)),1,0)</f>
        <v>0</v>
      </c>
      <c r="DJ210" s="3">
        <f>MIN(IF(DI210=1,($S210-$S209)/(ABS($Q210)-ABS($Q209))*(G$34-ABS($Q209))+$S209,0),$D$7)</f>
        <v>0</v>
      </c>
      <c r="DK210" s="1">
        <f>IF(ABS($Q210)&lt;G$35,$AA210,IF(ABS($Q209)&lt;G$35,(G$35-ABS($Q209))*($Z209+$Z210)*0.5*($D$27+$D$28)*$D$5*1000,0))</f>
        <v>0</v>
      </c>
      <c r="DL210" s="1">
        <f>IF(AND(G$35&lt;ABS($Q210),G$35&gt;ABS($Q209)),1,0)</f>
        <v>0</v>
      </c>
      <c r="DM210" s="3">
        <f>MIN(IF(DL210=1,($S210-$S209)/(ABS($Q210)-ABS($Q209))*(G$35-ABS($Q209))+$S209,0),$D$7)</f>
        <v>0</v>
      </c>
      <c r="DN210" s="1">
        <f>IF(ABS($Q210)&lt;G$36,$AA210,IF(ABS($Q209)&lt;G$36,(G$36-ABS($Q209))*($Z209+$Z210)*0.5*($D$27+$D$28)*$D$5*1000,0))</f>
        <v>0</v>
      </c>
      <c r="DO210" s="1">
        <f>IF(AND(G$36&lt;ABS($Q210),G$36&gt;ABS($Q209)),1,0)</f>
        <v>0</v>
      </c>
      <c r="DP210" s="3">
        <f>MIN(IF(DO210=1,($S210-$S209)/(ABS($Q210)-ABS($Q209))*(G$36-ABS($Q209))+$S209,0),$D$7)</f>
        <v>0</v>
      </c>
      <c r="DQ210" s="1">
        <f>IF(ABS($Q210)&lt;G$37,$AA210,IF(ABS($Q209)&lt;G$37,(G$37-ABS($Q209))*($Z209+$Z210)*0.5*($D$27+$D$28)*$D$5*1000,0))</f>
        <v>0</v>
      </c>
      <c r="DR210" s="1">
        <f>IF(AND(G$37&lt;ABS($Q210),G$37&gt;ABS($Q209)),1,0)</f>
        <v>0</v>
      </c>
      <c r="DS210" s="3">
        <f>MIN(IF(DR210=1,($S210-$S209)/(ABS($Q210)-ABS($Q209))*(G$37-ABS($Q209))+$S209,0),$D$7)</f>
        <v>0</v>
      </c>
      <c r="DT210" s="1">
        <f>IF(ABS($Q210)&lt;G$38,$AA210,IF(ABS($Q209)&lt;G$38,(G$38-ABS($Q209))*($Z209+$Z210)*0.5*($D$27+$D$28)*$D$5*1000,0))</f>
        <v>0</v>
      </c>
      <c r="DU210" s="1">
        <f>IF(AND(G$38&lt;ABS($Q210),G$38&gt;ABS($Q209)),1,0)</f>
        <v>0</v>
      </c>
      <c r="DV210" s="3">
        <f>MIN(IF(DU210=1,($S210-$S209)/(ABS($Q210)-ABS($Q209))*(G$38-ABS($Q209))+$S209,0),$D$7)</f>
        <v>0</v>
      </c>
      <c r="DW210" s="1">
        <f>IF(ABS($Q210)&lt;G$39,$AA210,IF(ABS($Q209)&lt;G$39,(G$39-ABS($Q209))*($Z209+$Z210)*0.5*($D$27+$D$28)*$D$5*1000,0))</f>
        <v>0</v>
      </c>
      <c r="DX210" s="1">
        <f>IF(AND(G$39&lt;ABS($Q210),G$39&gt;ABS($Q209)),1,0)</f>
        <v>0</v>
      </c>
      <c r="DY210" s="3">
        <f>MIN(IF(DX210=1,($S210-$S209)/(ABS($Q210)-ABS($Q209))*(G$39-ABS($Q209))+$S209,0),$D$7)</f>
        <v>0</v>
      </c>
      <c r="DZ210" s="1">
        <f>IF(ABS($Q210)&lt;G$40,$AA210,IF(ABS($Q209)&lt;G$40,(G$40-ABS($Q209))*($Z209+$Z210)*0.5*($D$27+$D$28)*$D$5*1000,0))</f>
        <v>0</v>
      </c>
      <c r="EA210" s="1">
        <f>IF(AND(G$40&lt;ABS($Q210),G$40&gt;ABS($Q209)),1,0)</f>
        <v>0</v>
      </c>
      <c r="EB210" s="3">
        <f>MIN(IF(EA210=1,($S210-$S209)/(ABS($Q210)-ABS($Q209))*(G$40-ABS($Q209))+$S209,0),$D$7)</f>
        <v>0</v>
      </c>
      <c r="EC210" s="1">
        <f>IF(ABS($Q210)&lt;G$41,$AA210,IF(ABS($Q209)&lt;G$41,(G$41-ABS($Q209))*($Z209+$Z210)*0.5*($D$27+$D$28)*$D$5*1000,0))</f>
        <v>0</v>
      </c>
      <c r="ED210" s="1">
        <f>IF(AND(G$41&lt;ABS($Q210),G$41&gt;ABS($Q209)),1,0)</f>
        <v>0</v>
      </c>
      <c r="EE210" s="3">
        <f>MIN(IF(ED210=1,($S210-$S209)/(ABS($Q210)-ABS($Q209))*(G$41-ABS($Q209))+$S209,0),$D$7)</f>
        <v>0</v>
      </c>
      <c r="EF210" s="1">
        <f>IF(ABS($Q210)&lt;G$42,$AA210,IF(ABS($Q209)&lt;G$42,(G$42-ABS($Q209))*($Z209+$Z210)*0.5*($D$27+$D$28)*$D$5*1000,0))</f>
        <v>0</v>
      </c>
      <c r="EG210" s="1">
        <f>IF(AND(G$42&lt;ABS($Q210),G$42&gt;ABS($Q209)),1,0)</f>
        <v>0</v>
      </c>
      <c r="EH210" s="3">
        <f>MIN(IF(EG210=1,($S210-$S209)/(ABS($Q210)-ABS($Q209))*(G$42-ABS($Q209))+$S209,0),$D$7)</f>
        <v>0</v>
      </c>
      <c r="EI210" s="1">
        <f>IF(ABS($Q210)&lt;G$43,$AA210,IF(ABS($Q209)&lt;G$43,(G$43-ABS($Q209))*($Z209+$Z210)*0.5*($D$27+$D$28)*$D$5*1000,0))</f>
        <v>0</v>
      </c>
      <c r="EJ210" s="1">
        <f>IF(AND(G$43&lt;ABS($Q210),G$43&gt;ABS($Q209)),1,0)</f>
        <v>0</v>
      </c>
      <c r="EK210" s="3">
        <f>MIN(IF(EJ210=1,($S210-$S209)/(ABS($Q210)-ABS($Q209))*(G$43-ABS($Q209))+$S209,0),$D$7)</f>
        <v>0</v>
      </c>
      <c r="EL210" s="1">
        <f>IF(ABS($Q210)&lt;G$44,$AA210,IF(ABS($Q209)&lt;G$44,(G$44-ABS($Q209))*($Z209+$Z210)*0.5*($D$27+$D$28)*$D$5*1000,0))</f>
        <v>0</v>
      </c>
      <c r="EM210" s="1">
        <f>IF(AND(G$44&lt;ABS($Q210),G$44&gt;ABS($Q209)),1,0)</f>
        <v>0</v>
      </c>
      <c r="EN210" s="3">
        <f>MIN(IF(EM210=1,($S210-$S209)/(ABS($Q210)-ABS($Q209))*(G$44-ABS($Q209))+$S209,0),$D$7)</f>
        <v>0</v>
      </c>
      <c r="EO210" s="1">
        <f>IF(ABS($Q210)&lt;G$45,$AA210,IF(ABS($Q209)&lt;G$45,(G$45-ABS($Q209))*($Z209+$Z210)*0.5*($D$27+$D$28)*$D$5*1000,0))</f>
        <v>0</v>
      </c>
      <c r="EP210" s="1">
        <f>IF(AND(G$45&lt;ABS($Q210),G$45&gt;ABS($Q209)),1,0)</f>
        <v>0</v>
      </c>
      <c r="EQ210" s="3">
        <f>MIN(IF(EP210=1,($S210-$S209)/(ABS($Q210)-ABS($Q209))*(G$45-ABS($Q209))+$S209,0),$D$7)</f>
        <v>0</v>
      </c>
      <c r="ER210" s="1">
        <f>IF(ABS($Q210)&lt;G$46,$AA210,IF(ABS($Q209)&lt;G$46,(G$46-ABS($Q209))*($Z209+$Z210)*0.5*($D$27+$D$28)*$D$5*1000,0))</f>
        <v>0</v>
      </c>
      <c r="ES210" s="1">
        <f>IF(AND(G$46&lt;ABS($Q210),G$46&gt;ABS($Q209)),1,0)</f>
        <v>0</v>
      </c>
      <c r="ET210" s="3">
        <f>MIN(IF(ES210=1,($S210-$S209)/(ABS($Q210)-ABS($Q209))*(G$46-ABS($Q209))+$S209,0),$D$7)</f>
        <v>0</v>
      </c>
      <c r="EU210" s="1">
        <f>IF(ABS($Q210)&lt;G$47,$AA210,IF(ABS($Q209)&lt;G$47,(G$47-ABS($Q209))*($Z209+$Z210)*0.5*($D$27+$D$28)*$D$5*1000,0))</f>
        <v>0</v>
      </c>
      <c r="EV210" s="1">
        <f>IF(AND(G$47&lt;ABS($Q210),G$47&gt;ABS($Q209)),1,0)</f>
        <v>0</v>
      </c>
      <c r="EW210" s="3">
        <f>MIN(IF(EV210=1,($S210-$S209)/(ABS($Q210)-ABS($Q209))*(G$47-ABS($Q209))+$S209,0),$D$7)</f>
        <v>0</v>
      </c>
      <c r="EX210" s="1">
        <f>IF(ABS($Q210)&lt;G$48,$AA210,IF(ABS($Q209)&lt;G$48,(G$48-ABS($Q209))*($Z209+$Z210)*0.5*($D$27+$D$28)*$D$5*1000,0))</f>
        <v>0</v>
      </c>
      <c r="EY210" s="1">
        <f>IF(AND(G$48&lt;ABS($Q210),G$48&gt;ABS($Q209)),1,0)</f>
        <v>0</v>
      </c>
      <c r="EZ210" s="3">
        <f>MIN(IF(EY210=1,($S210-$S209)/(ABS($Q210)-ABS($Q209))*(G$48-ABS($Q209))+$S209,0),$D$7)</f>
        <v>0</v>
      </c>
      <c r="FA210" s="1">
        <f>IF(ABS($Q210)&lt;G$49,$AA210,IF(ABS($Q209)&lt;G$49,(G$49-ABS($Q209))*($Z209+$Z210)*0.5*($D$27+$D$28)*$D$5*1000,0))</f>
        <v>0</v>
      </c>
      <c r="FB210" s="1">
        <f>IF(AND(G$49&lt;ABS($Q210),G$49&gt;ABS($Q209)),1,0)</f>
        <v>0</v>
      </c>
      <c r="FC210" s="3">
        <f>MIN(IF(FB210=1,($S210-$S209)/(ABS($Q210)-ABS($Q209))*(G$49-ABS($Q209))+$S209,0),$D$7)</f>
        <v>0</v>
      </c>
      <c r="FD210" s="1">
        <f>IF(ABS($Q210)&lt;G$50,$AA210,IF(ABS($Q209)&lt;G$50,(G$50-ABS($Q209))*($Z209+$Z210)*0.5*($D$27+$D$28)*$D$5*1000,0))</f>
        <v>0</v>
      </c>
      <c r="FE210" s="1">
        <f>IF(AND(G$50&lt;ABS($Q210),G$50&gt;ABS($Q209)),1,0)</f>
        <v>0</v>
      </c>
      <c r="FF210" s="3">
        <f>MIN(IF(FE210=1,($S210-$S209)/(ABS($Q210)-ABS($Q209))*(G$50-ABS($Q209))+$S209,0),$D$7)</f>
        <v>0</v>
      </c>
      <c r="FG210" s="1">
        <f>IF(ABS($Q210)&lt;G$51,$AA210,IF(ABS($Q209)&lt;G$51,(G$51-ABS($Q209))*($Z209+$Z210)*0.5*($D$27+$D$28)*$D$5*1000,0))</f>
        <v>0</v>
      </c>
      <c r="FH210" s="1">
        <f>IF(AND(G$51&lt;ABS($Q210),G$51&gt;ABS($Q209)),1,0)</f>
        <v>0</v>
      </c>
      <c r="FI210" s="3">
        <f>MIN(IF(FH210=1,($S210-$S209)/(ABS($Q210)-ABS($Q209))*(G$51-ABS($Q209))+$S209,0),$D$7)</f>
        <v>0</v>
      </c>
      <c r="FJ210" s="1">
        <f>IF(ABS($Q210)&lt;G$52,$AA210,IF(ABS($Q209)&lt;G$52,(G$52-ABS($Q209))*($Z209+$Z210)*0.5*($D$27+$D$28)*$D$5*1000,0))</f>
        <v>0</v>
      </c>
      <c r="FK210" s="1">
        <f>IF(AND(G$52&lt;ABS($Q210),G$52&gt;ABS($Q209)),1,0)</f>
        <v>0</v>
      </c>
      <c r="FL210" s="3">
        <f>MIN(IF(FK210=1,($S210-$S209)/(ABS($Q210)-ABS($Q209))*(G$52-ABS($Q209))+$S209,0),$D$7)</f>
        <v>0</v>
      </c>
      <c r="FM210" s="1">
        <f>IF(ABS($Q210)&lt;G$53,$AA210,IF(ABS($Q209)&lt;G$53,(G$53-ABS($Q209))*($Z209+$Z210)*0.5*($D$27+$D$28)*$D$5*1000,0))</f>
        <v>0</v>
      </c>
      <c r="FN210" s="1">
        <f>IF(AND(G$53&lt;ABS($Q210),G$53&gt;ABS($Q209)),1,0)</f>
        <v>0</v>
      </c>
      <c r="FO210" s="3">
        <f>MIN(IF(FN210=1,($S210-$S209)/(ABS($Q210)-ABS($Q209))*(G$53-ABS($Q209))+$S209,0),$D$7)</f>
        <v>0</v>
      </c>
      <c r="FP210" s="1">
        <f>IF(ABS($Q210)&lt;G$54,$AA210,IF(ABS($Q209)&lt;G$54,(G$54-ABS($Q209))*($Z209+$Z210)*0.5*($D$27+$D$28)*$D$5*1000,0))</f>
        <v>0</v>
      </c>
      <c r="FQ210" s="1">
        <f>IF(AND(G$54&lt;ABS($Q210),G$54&gt;ABS($Q209)),1,0)</f>
        <v>0</v>
      </c>
      <c r="FR210" s="3">
        <f>MIN(IF(FQ210=1,($S210-$S209)/(ABS($Q210)-ABS($Q209))*(G$54-ABS($Q209))+$S209,0),$D$7)</f>
        <v>0</v>
      </c>
      <c r="FS210" s="1">
        <f>IF(ABS($Q210)&lt;G$55,$AA210,IF(ABS($Q209)&lt;G$55,(G$55-ABS($Q209))*($Z209+$Z210)*0.5*($D$27+$D$28)*$D$5*1000,0))</f>
        <v>0</v>
      </c>
      <c r="FT210" s="1">
        <f>IF(AND(G$55&lt;ABS($Q210),G$55&gt;ABS($Q209)),1,0)</f>
        <v>0</v>
      </c>
      <c r="FU210" s="3">
        <f>MIN(IF(FT210=1,($S210-$S209)/(ABS($Q210)-ABS($Q209))*(G$55-ABS($Q209))+$S209,0),$D$7)</f>
        <v>0</v>
      </c>
      <c r="FV210" s="1" t="e">
        <f>IF(ABS($Q210)&lt;#REF!,$AA210,IF(ABS($Q209)&lt;#REF!,(#REF!-ABS($Q209))*($Z209+$Z210)*0.5*($D$27+$D$28)*$D$5*1000,0))</f>
        <v>#REF!</v>
      </c>
      <c r="FW210" s="1" t="e">
        <f>IF(AND(#REF!&lt;ABS($Q210),#REF!&gt;ABS($Q209)),1,0)</f>
        <v>#REF!</v>
      </c>
      <c r="FX210" s="3" t="e">
        <f>MIN(IF(FW210=1,($S210-$S209)/(ABS($Q210)-ABS($Q209))*(#REF!-ABS($Q209))+$S209,0),$D$7)</f>
        <v>#REF!</v>
      </c>
    </row>
    <row r="211" spans="1:180" x14ac:dyDescent="0.35">
      <c r="A211" s="4"/>
      <c r="E211" s="4"/>
      <c r="F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3">
        <f t="shared" si="9"/>
        <v>0.2</v>
      </c>
      <c r="AA211" s="3"/>
      <c r="AB211" s="1"/>
      <c r="AC211" s="2"/>
      <c r="AD211" s="2"/>
      <c r="AE211" s="1"/>
      <c r="AF211" s="2"/>
      <c r="AG211" s="2"/>
      <c r="AH211" s="1"/>
      <c r="AI211" s="2"/>
      <c r="AJ211" s="2"/>
      <c r="AK211" s="1"/>
      <c r="AL211" s="2"/>
      <c r="AM211" s="2"/>
      <c r="AN211" s="1"/>
      <c r="AO211" s="2"/>
      <c r="AP211" s="2"/>
      <c r="AQ211" s="1"/>
      <c r="AR211" s="2"/>
      <c r="AS211" s="2"/>
      <c r="AT211" s="1"/>
      <c r="AU211" s="2"/>
      <c r="AV211" s="2"/>
      <c r="AW211" s="1"/>
      <c r="AX211" s="2"/>
      <c r="AY211" s="2"/>
      <c r="AZ211" s="1"/>
      <c r="BA211" s="2"/>
      <c r="BB211" s="2"/>
      <c r="BC211" s="1"/>
      <c r="BD211" s="2"/>
      <c r="BE211" s="2"/>
      <c r="BF211" s="1"/>
      <c r="BG211" s="2"/>
      <c r="BH211" s="2"/>
      <c r="BI211" s="1"/>
      <c r="BJ211" s="2"/>
      <c r="BK211" s="2"/>
      <c r="BL211" s="1"/>
      <c r="BM211" s="2"/>
      <c r="BN211" s="2"/>
      <c r="BO211" s="1"/>
      <c r="BP211" s="2"/>
      <c r="BQ211" s="2"/>
      <c r="BR211" s="1"/>
      <c r="BS211" s="2"/>
      <c r="BT211" s="2"/>
      <c r="BU211" s="1"/>
      <c r="BV211" s="2"/>
      <c r="BW211" s="2"/>
      <c r="BX211" s="1"/>
      <c r="BY211" s="2"/>
      <c r="BZ211" s="2"/>
      <c r="CA211" s="1"/>
      <c r="CB211" s="2"/>
      <c r="CC211" s="2"/>
      <c r="CD211" s="1"/>
      <c r="CE211" s="2"/>
      <c r="CF211" s="2"/>
      <c r="CG211" s="1"/>
      <c r="CH211" s="2"/>
      <c r="CI211" s="2"/>
      <c r="CJ211" s="1"/>
      <c r="CK211" s="2"/>
      <c r="CL211" s="2"/>
      <c r="CM211" s="1"/>
      <c r="CN211" s="2"/>
      <c r="CO211" s="2"/>
      <c r="CP211" s="1"/>
      <c r="CQ211" s="2"/>
      <c r="CR211" s="2"/>
      <c r="CS211" s="1"/>
      <c r="CT211" s="2"/>
      <c r="CU211" s="2"/>
      <c r="CV211" s="1"/>
      <c r="CW211" s="2"/>
      <c r="CX211" s="2"/>
      <c r="CY211" s="1"/>
      <c r="CZ211" s="2"/>
      <c r="DA211" s="2"/>
      <c r="DB211" s="1"/>
      <c r="DC211" s="2"/>
      <c r="DD211" s="2"/>
      <c r="DE211" s="1"/>
      <c r="DF211" s="2"/>
      <c r="DG211" s="2"/>
      <c r="DH211" s="1"/>
      <c r="DI211" s="2"/>
      <c r="DJ211" s="2"/>
      <c r="DK211" s="1"/>
      <c r="DL211" s="2"/>
      <c r="DM211" s="2"/>
      <c r="DN211" s="1"/>
      <c r="DO211" s="2"/>
      <c r="DP211" s="2"/>
      <c r="DQ211" s="1"/>
      <c r="DR211" s="2"/>
      <c r="DS211" s="2"/>
      <c r="DT211" s="1"/>
      <c r="DU211" s="2"/>
      <c r="DV211" s="2"/>
      <c r="DW211" s="1"/>
      <c r="DX211" s="2"/>
      <c r="DY211" s="2"/>
      <c r="DZ211" s="1"/>
      <c r="EA211" s="2"/>
      <c r="EB211" s="2"/>
      <c r="EC211" s="1"/>
      <c r="ED211" s="2"/>
      <c r="EE211" s="2"/>
      <c r="EF211" s="1"/>
      <c r="EG211" s="2"/>
      <c r="EH211" s="2"/>
      <c r="EI211" s="1"/>
      <c r="EJ211" s="2"/>
      <c r="EK211" s="2"/>
      <c r="EL211" s="1"/>
      <c r="EM211" s="2"/>
      <c r="EN211" s="2"/>
      <c r="EO211" s="1"/>
      <c r="EP211" s="2"/>
      <c r="EQ211" s="2"/>
      <c r="ER211" s="1"/>
      <c r="ES211" s="2"/>
      <c r="ET211" s="2"/>
      <c r="EU211" s="1"/>
      <c r="EV211" s="2"/>
      <c r="EW211" s="2"/>
      <c r="EX211" s="1"/>
      <c r="EY211" s="2"/>
      <c r="EZ211" s="2"/>
      <c r="FA211" s="1"/>
      <c r="FB211" s="2"/>
      <c r="FC211" s="2"/>
      <c r="FD211" s="1"/>
      <c r="FE211" s="2"/>
      <c r="FF211" s="2"/>
      <c r="FG211" s="1"/>
      <c r="FH211" s="2"/>
      <c r="FI211" s="2"/>
      <c r="FJ211" s="1"/>
      <c r="FK211" s="2"/>
      <c r="FL211" s="2"/>
      <c r="FM211" s="1"/>
      <c r="FN211" s="2"/>
      <c r="FO211" s="2"/>
      <c r="FP211" s="1"/>
      <c r="FQ211" s="2"/>
      <c r="FR211" s="2"/>
      <c r="FS211" s="1"/>
      <c r="FT211" s="2"/>
      <c r="FU211" s="2"/>
      <c r="FV211" s="1"/>
      <c r="FW211" s="2"/>
      <c r="FX211" s="2"/>
    </row>
    <row r="212" spans="1:180" x14ac:dyDescent="0.35">
      <c r="A212" s="4"/>
      <c r="E212" s="4"/>
      <c r="F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3">
        <f t="shared" si="9"/>
        <v>0.2</v>
      </c>
      <c r="AA212" s="1">
        <f>$R211*($Z212+$Z211)*0.5*($D$27+$D$28)*1000*$D$5</f>
        <v>0</v>
      </c>
      <c r="AB212" s="1">
        <f>IF(ABS($Q212)&lt;$G$6,$AA212,IF(ABS($Q211)&lt;$G$6,($G$6-ABS($Q211))*($Z211+$Z212)*0.5*($D$27+$D$28)*$D$5*1000,0))</f>
        <v>0</v>
      </c>
      <c r="AC212" s="1">
        <f>IF(AND($G$6&lt;ABS($Q212),$G$6&gt;ABS($Q211)),1,0)</f>
        <v>0</v>
      </c>
      <c r="AD212" s="3">
        <f>MIN(IF(AC212=1,($S212-$S211)/(ABS($Q212)-ABS($Q211))*($G$6-ABS($Q211))+$S211,0),$D$7)</f>
        <v>0</v>
      </c>
      <c r="AE212" s="1">
        <f>IF(ABS($Q212)&lt;$G$7,$AA212,IF(ABS($Q211)&lt;$G$7,($G$7-ABS($Q211))*($Z211+$Z212)*0.5*($D$27+$D$28)*$D$5*1000,0))</f>
        <v>0</v>
      </c>
      <c r="AF212" s="1">
        <f>IF(AND($G$7&lt;ABS($Q212),$G$7&gt;ABS($Q211)),1,0)</f>
        <v>0</v>
      </c>
      <c r="AG212" s="3">
        <f>MIN(IF(AF212=1,($S212-$S211)/(ABS($Q212)-ABS($Q211))*($G$7-ABS($Q211))+$S211,0),$D$7)</f>
        <v>0</v>
      </c>
      <c r="AH212" s="1">
        <f>IF(ABS($Q212)&lt;$G$8,$AA212,IF(ABS($Q211)&lt;$G$8,($G$8-ABS($Q211))*($Z211+$Z212)*0.5*($D$27+$D$28)*$D$5*1000,0))</f>
        <v>0</v>
      </c>
      <c r="AI212" s="1">
        <f>IF(AND($G$8&lt;ABS($Q212),$G$8&gt;ABS($Q211)),1,0)</f>
        <v>0</v>
      </c>
      <c r="AJ212" s="3">
        <f>MIN(IF(AI212=1,($S212-$S211)/(ABS($Q212)-ABS($Q211))*($G$8-ABS($Q211))+$S211,0),$D$7)</f>
        <v>0</v>
      </c>
      <c r="AK212" s="1">
        <f>IF(ABS($Q212)&lt;$G$9,$AA212,IF(ABS($Q211)&lt;$G$9,($G$9-ABS($Q211))*($Z211+$Z212)*0.5*($D$27+$D$28)*$D$5*1000,0))</f>
        <v>0</v>
      </c>
      <c r="AL212" s="1">
        <f>IF(AND($G$9&lt;ABS($Q212),$G$9&gt;ABS($Q211)),1,0)</f>
        <v>0</v>
      </c>
      <c r="AM212" s="3">
        <f>MIN(IF(AL212=1,($S212-$S211)/(ABS($Q212)-ABS($Q211))*($G$9-ABS($Q211))+$S211,0),$D$7)</f>
        <v>0</v>
      </c>
      <c r="AN212" s="1">
        <f>IF(ABS($Q212)&lt;$G$10,$AA212,IF(ABS($Q211)&lt;$G$10,($G$10-ABS($Q211))*($Z211+$Z212)*0.5*($D$27+$D$28)*$D$5*1000,0))</f>
        <v>0</v>
      </c>
      <c r="AO212" s="1">
        <f>IF(AND($G$10&lt;ABS($Q212),$G$10&gt;ABS($Q211)),1,0)</f>
        <v>0</v>
      </c>
      <c r="AP212" s="3">
        <f>MIN(IF(AO212=1,($S212-$S211)/(ABS($Q212)-ABS($Q211))*($G$10-ABS($Q211))+$S211,0),$D$7)</f>
        <v>0</v>
      </c>
      <c r="AQ212" s="1">
        <f>IF(ABS($Q212)&lt;$G$11,$AA212,IF(ABS($Q211)&lt;$G$11,($G$11-ABS($Q211))*($Z211+$Z212)*0.5*($D$27+$D$28)*$D$5*1000,0))</f>
        <v>0</v>
      </c>
      <c r="AR212" s="1">
        <f>IF(AND($G$11&lt;ABS($Q212),$G$11&gt;ABS($Q211)),1,0)</f>
        <v>0</v>
      </c>
      <c r="AS212" s="3">
        <f>MIN(IF(AR212=1,($S212-$S211)/(ABS($Q212)-ABS($Q211))*($G$11-ABS($Q211))+$S211,0),$D$7)</f>
        <v>0</v>
      </c>
      <c r="AT212" s="1">
        <f>IF(ABS($Q212)&lt;$G$12,$AA212,IF(ABS($Q211)&lt;$G$12,($G$12-ABS($Q211))*($Z211+$Z212)*0.5*($D$27+$D$28)*$D$5*1000,0))</f>
        <v>0</v>
      </c>
      <c r="AU212" s="1">
        <f>IF(AND($G$12&lt;ABS($Q212),$G$12&gt;ABS($Q211)),1,0)</f>
        <v>0</v>
      </c>
      <c r="AV212" s="3">
        <f>MIN(IF(AU212=1,($S212-$S211)/(ABS($Q212)-ABS($Q211))*($G$12-ABS($Q211))+$S211,0),$D$7)</f>
        <v>0</v>
      </c>
      <c r="AW212" s="1">
        <f>IF(ABS($Q212)&lt;$G$13,$AA212,IF(ABS($Q211)&lt;$G$13,($G$13-ABS($Q211))*($Z211+$Z212)*0.5*($D$27+$D$28)*$D$5*1000,0))</f>
        <v>0</v>
      </c>
      <c r="AX212" s="1">
        <f>IF(AND($G$13&lt;ABS($Q212),$G$13&gt;ABS($Q211)),1,0)</f>
        <v>0</v>
      </c>
      <c r="AY212" s="3">
        <f>MIN(IF(AX212=1,($S212-$S211)/(ABS($Q212)-ABS($Q211))*($G$13-ABS($Q211))+$S211,0),$D$7)</f>
        <v>0</v>
      </c>
      <c r="AZ212" s="1">
        <f>IF(ABS($Q212)&lt;$G$14,$AA212,IF(ABS($Q211)&lt;$G$14,($G$14-ABS($Q211))*($Z211+$Z212)*0.5*($D$27+$D$28)*$D$5*1000,0))</f>
        <v>0</v>
      </c>
      <c r="BA212" s="1">
        <f>IF(AND($G$14&lt;ABS($Q212),$G$14&gt;ABS($Q211)),1,0)</f>
        <v>0</v>
      </c>
      <c r="BB212" s="3">
        <f>MIN(IF(BA212=1,($S212-$S211)/(ABS($Q212)-ABS($Q211))*($G$14-ABS($Q211))+$S211,0),$D$7)</f>
        <v>0</v>
      </c>
      <c r="BC212" s="1">
        <f>IF(ABS($Q212)&lt;G$15,$AA212,IF(ABS($Q211)&lt;G$15,(G$15-ABS($Q211))*($Z211+$Z212)*0.5*($D$27+$D$28)*$D$5*1000,0))</f>
        <v>0</v>
      </c>
      <c r="BD212" s="1">
        <f>IF(AND(G$15&lt;ABS($Q212),G$15&gt;ABS($Q211)),1,0)</f>
        <v>0</v>
      </c>
      <c r="BE212" s="3">
        <f>MIN(IF(BD212=1,($S212-$S211)/(ABS($Q212)-ABS($Q211))*(G$15-ABS($Q211))+$S211,0),$D$7)</f>
        <v>0</v>
      </c>
      <c r="BF212" s="1">
        <f>IF(ABS($Q212)&lt;G$16,$AA212,IF(ABS($Q211)&lt;G$16,(G$16-ABS($Q211))*($Z211+$Z212)*0.5*($D$27+$D$28)*$D$5*1000,0))</f>
        <v>0</v>
      </c>
      <c r="BG212" s="1">
        <f>IF(AND(G$16&lt;ABS($Q212),G$16&gt;ABS($Q211)),1,0)</f>
        <v>0</v>
      </c>
      <c r="BH212" s="3">
        <f>MIN(IF(BG212=1,($S212-$S211)/(ABS($Q212)-ABS($Q211))*(G$16-ABS($Q211))+$S211,0),$D$7)</f>
        <v>0</v>
      </c>
      <c r="BI212" s="1">
        <f>IF(ABS($Q212)&lt;G$17,$AA212,IF(ABS($Q211)&lt;G$17,(G$17-ABS($Q211))*($Z211+$Z212)*0.5*($D$27+$D$28)*$D$5*1000,0))</f>
        <v>0</v>
      </c>
      <c r="BJ212" s="1">
        <f>IF(AND(G$17&lt;ABS($Q212),G$17&gt;ABS($Q211)),1,0)</f>
        <v>0</v>
      </c>
      <c r="BK212" s="3">
        <f>MIN(IF(BJ212=1,($S212-$S211)/(ABS($Q212)-ABS($Q211))*(G$17-ABS($Q211))+$S211,0),$D$7)</f>
        <v>0</v>
      </c>
      <c r="BL212" s="1">
        <f>IF(ABS($Q212)&lt;G$18,$AA212,IF(ABS($Q211)&lt;G$18,(G$18-ABS($Q211))*($Z211+$Z212)*0.5*($D$27+$D$28)*$D$5*1000,0))</f>
        <v>0</v>
      </c>
      <c r="BM212" s="1">
        <f>IF(AND(G$18&lt;ABS($Q212),G$18&gt;ABS($Q211)),1,0)</f>
        <v>0</v>
      </c>
      <c r="BN212" s="3">
        <f>MIN(IF(BM212=1,($S212-$S211)/(ABS($Q212)-ABS($Q211))*(G$18-ABS($Q211))+$S211,0),$D$7)</f>
        <v>0</v>
      </c>
      <c r="BO212" s="1">
        <f>IF(ABS($Q212)&lt;G$19,$AA212,IF(ABS($Q211)&lt;G$19,(G$19-ABS($Q211))*($Z211+$Z212)*0.5*($D$27+$D$28)*$D$5*1000,0))</f>
        <v>0</v>
      </c>
      <c r="BP212" s="1">
        <f>IF(AND(G$19&lt;ABS($Q212),G$19&gt;ABS($Q211)),1,0)</f>
        <v>0</v>
      </c>
      <c r="BQ212" s="3">
        <f>MIN(IF(BP212=1,($S212-$S211)/(ABS($Q212)-ABS($Q211))*(G$19-ABS($Q211))+$S211,0),$D$7)</f>
        <v>0</v>
      </c>
      <c r="BR212" s="1">
        <f>IF(ABS($Q212)&lt;G$20,$AA212,IF(ABS($Q211)&lt;G$20,(G$20-ABS($Q211))*($Z211+$Z212)*0.5*($D$27+$D$28)*$D$5*1000,0))</f>
        <v>0</v>
      </c>
      <c r="BS212" s="1">
        <f>IF(AND(G$20&lt;ABS($Q212),G$20&gt;ABS($Q211)),1,0)</f>
        <v>0</v>
      </c>
      <c r="BT212" s="3">
        <f>MIN(IF(BS212=1,($S212-$S211)/(ABS($Q212)-ABS($Q211))*(G$20-ABS($Q211))+$S211,0),$D$7)</f>
        <v>0</v>
      </c>
      <c r="BU212" s="1">
        <f>IF(ABS($Q212)&lt;G$21,$AA212,IF(ABS($Q211)&lt;G$21,(G$21-ABS($Q211))*($Z211+$Z212)*0.5*($D$27+$D$28)*$D$5*1000,0))</f>
        <v>0</v>
      </c>
      <c r="BV212" s="1">
        <f>IF(AND(G$21&lt;ABS($Q212),G$21&gt;ABS($Q211)),1,0)</f>
        <v>0</v>
      </c>
      <c r="BW212" s="3">
        <f>MIN(IF(BV212=1,($S212-$S211)/(ABS($Q212)-ABS($Q211))*(G$21-ABS($Q211))+$S211,0),$D$7)</f>
        <v>0</v>
      </c>
      <c r="BX212" s="1">
        <f>IF(ABS($Q212)&lt;G$22,$AA212,IF(ABS($Q211)&lt;G$22,(G$22-ABS($Q211))*($Z211+$Z212)*0.5*($D$27+$D$28)*$D$5*1000,0))</f>
        <v>0</v>
      </c>
      <c r="BY212" s="1">
        <f>IF(AND(G$22&lt;ABS($Q212),G$22&gt;ABS($Q211)),1,0)</f>
        <v>0</v>
      </c>
      <c r="BZ212" s="3">
        <f>MIN(IF(BY212=1,($S212-$S211)/(ABS($Q212)-ABS($Q211))*(G$22-ABS($Q211))+$S211,0),$D$7)</f>
        <v>0</v>
      </c>
      <c r="CA212" s="1">
        <f>IF(ABS($Q212)&lt;G$23,$AA212,IF(ABS($Q211)&lt;G$23,(G$23-ABS($Q211))*($Z211+$Z212)*0.5*($D$27+$D$28)*$D$5*1000,0))</f>
        <v>0</v>
      </c>
      <c r="CB212" s="1">
        <f>IF(AND(G$23&lt;ABS($Q212),G$23&gt;ABS($Q211)),1,0)</f>
        <v>0</v>
      </c>
      <c r="CC212" s="3">
        <f>MIN(IF(CB212=1,($S212-$S211)/(ABS($Q212)-ABS($Q211))*(G$23-ABS($Q211))+$S211,0),$D$7)</f>
        <v>0</v>
      </c>
      <c r="CD212" s="1">
        <f>IF(ABS($Q212)&lt;G$24,$AA212,IF(ABS($Q211)&lt;G$24,(G$24-ABS($Q211))*($Z211+$Z212)*0.5*($D$27+$D$28)*$D$5*1000,0))</f>
        <v>0</v>
      </c>
      <c r="CE212" s="1">
        <f>IF(AND(G$24&lt;ABS($Q212),G$24&gt;ABS($Q211)),1,0)</f>
        <v>0</v>
      </c>
      <c r="CF212" s="3">
        <f>MIN(IF(CE212=1,($S212-$S211)/(ABS($Q212)-ABS($Q211))*(G$24-ABS($Q211))+$S211,0),$D$7)</f>
        <v>0</v>
      </c>
      <c r="CG212" s="1">
        <f>IF(ABS($Q212)&lt;G$25,$AA212,IF(ABS($Q211)&lt;G$25,(G$25-ABS($Q211))*($Z211+$Z212)*0.5*($D$27+$D$28)*$D$5*1000,0))</f>
        <v>0</v>
      </c>
      <c r="CH212" s="1">
        <f>IF(AND(G$25&lt;ABS($Q212),G$25&gt;ABS($Q211)),1,0)</f>
        <v>0</v>
      </c>
      <c r="CI212" s="3">
        <f>MIN(IF(CH212=1,($S212-$S211)/(ABS($Q212)-ABS($Q211))*(G$25-ABS($Q211))+$S211,0),$D$7)</f>
        <v>0</v>
      </c>
      <c r="CJ212" s="1">
        <f>IF(ABS($Q212)&lt;G$26,$AA212,IF(ABS($Q211)&lt;G$26,(G$26-ABS($Q211))*($Z211+$Z212)*0.5*($D$27+$D$28)*$D$5*1000,0))</f>
        <v>0</v>
      </c>
      <c r="CK212" s="1">
        <f>IF(AND(G$26&lt;ABS($Q212),G$26&gt;ABS($Q211)),1,0)</f>
        <v>0</v>
      </c>
      <c r="CL212" s="3">
        <f>MIN(IF(CK212=1,($S212-$S211)/(ABS($Q212)-ABS($Q211))*(G$26-ABS($Q211))+$S211,0),$D$7)</f>
        <v>0</v>
      </c>
      <c r="CM212" s="1">
        <f>IF(ABS($Q212)&lt;G$27,$AA212,IF(ABS($Q211)&lt;G$27,(G$27-ABS($Q211))*($Z211+$Z212)*0.5*($D$27+$D$28)*$D$5*1000,0))</f>
        <v>0</v>
      </c>
      <c r="CN212" s="1">
        <f>IF(AND(G$27&lt;ABS($Q212),G$27&gt;ABS($Q211)),1,0)</f>
        <v>0</v>
      </c>
      <c r="CO212" s="3">
        <f>MIN(IF(CN212=1,($S212-$S211)/(ABS($Q212)-ABS($Q211))*(G$27-ABS($Q211))+$S211,0),$D$7)</f>
        <v>0</v>
      </c>
      <c r="CP212" s="1">
        <f>IF(ABS($Q212)&lt;G$28,$AA212,IF(ABS($Q211)&lt;G$28,(G$28-ABS($Q211))*($Z211+$Z212)*0.5*($D$27+$D$28)*$D$5*1000,0))</f>
        <v>0</v>
      </c>
      <c r="CQ212" s="1">
        <f>IF(AND(G$28&lt;ABS($Q212),G$28&gt;ABS($Q211)),1,0)</f>
        <v>0</v>
      </c>
      <c r="CR212" s="3">
        <f>MIN(IF(CQ212=1,($S212-$S211)/(ABS($Q212)-ABS($Q211))*(G$28-ABS($Q211))+$S211,0),$D$7)</f>
        <v>0</v>
      </c>
      <c r="CS212" s="1">
        <f>IF(ABS($Q212)&lt;G$29,$AA212,IF(ABS($Q211)&lt;G$29,(G$29-ABS($Q211))*($Z211+$Z212)*0.5*($D$27+$D$28)*$D$5*1000,0))</f>
        <v>0</v>
      </c>
      <c r="CT212" s="1">
        <f>IF(AND(G$29&lt;ABS($Q212),G$29&gt;ABS($Q211)),1,0)</f>
        <v>0</v>
      </c>
      <c r="CU212" s="3">
        <f>MIN(IF(CT212=1,($S212-$S211)/(ABS($Q212)-ABS($Q211))*(G$29-ABS($Q211))+$S211,0),$D$7)</f>
        <v>0</v>
      </c>
      <c r="CV212" s="1">
        <f>IF(ABS($Q212)&lt;G$30,$AA212,IF(ABS($Q211)&lt;G$30,(G$30-ABS($Q211))*($Z211+$Z212)*0.5*($D$27+$D$28)*$D$5*1000,0))</f>
        <v>0</v>
      </c>
      <c r="CW212" s="1">
        <f>IF(AND(G$30&lt;ABS($Q212),G$30&gt;ABS($Q211)),1,0)</f>
        <v>0</v>
      </c>
      <c r="CX212" s="3">
        <f>MIN(IF(CW212=1,($S212-$S211)/(ABS($Q212)-ABS($Q211))*(G$30-ABS($Q211))+$S211,0),$D$7)</f>
        <v>0</v>
      </c>
      <c r="CY212" s="1">
        <f>IF(ABS($Q212)&lt;G$31,$AA212,IF(ABS($Q211)&lt;G$31,(G$31-ABS($Q211))*($Z211+$Z212)*0.5*($D$27+$D$28)*$D$5*1000,0))</f>
        <v>0</v>
      </c>
      <c r="CZ212" s="1">
        <f>IF(AND(G$31&lt;ABS($Q212),G$31&gt;ABS($Q211)),1,0)</f>
        <v>0</v>
      </c>
      <c r="DA212" s="3">
        <f>MIN(IF(CZ212=1,($S212-$S211)/(ABS($Q212)-ABS($Q211))*(G$31-ABS($Q211))+$S211,0),$D$7)</f>
        <v>0</v>
      </c>
      <c r="DB212" s="1">
        <f>IF(ABS($Q212)&lt;G$32,$AA212,IF(ABS($Q211)&lt;G$32,(G$32-ABS($Q211))*($Z211+$Z212)*0.5*($D$27+$D$28)*$D$5*1000,0))</f>
        <v>0</v>
      </c>
      <c r="DC212" s="1">
        <f>IF(AND(G$32&lt;ABS($Q212),G$32&gt;ABS($Q211)),1,0)</f>
        <v>0</v>
      </c>
      <c r="DD212" s="3">
        <f>MIN(IF(DC212=1,($S212-$S211)/(ABS($Q212)-ABS($Q211))*(G$32-ABS($Q211))+$S211,0),$D$7)</f>
        <v>0</v>
      </c>
      <c r="DE212" s="1">
        <f>IF(ABS($Q212)&lt;G$33,$AA212,IF(ABS($Q211)&lt;G$33,(G$33-ABS($Q211))*($Z211+$Z212)*0.5*($D$27+$D$28)*$D$5*1000,0))</f>
        <v>0</v>
      </c>
      <c r="DF212" s="1">
        <f>IF(AND(G$33&lt;ABS($Q212),G$33&gt;ABS($Q211)),1,0)</f>
        <v>0</v>
      </c>
      <c r="DG212" s="3">
        <f>MIN(IF(DF212=1,($S212-$S211)/(ABS($Q212)-ABS($Q211))*(G$33-ABS($Q211))+$S211,0),$D$7)</f>
        <v>0</v>
      </c>
      <c r="DH212" s="1">
        <f>IF(ABS($Q212)&lt;G$34,$AA212,IF(ABS($Q211)&lt;G$34,(G$34-ABS($Q211))*($Z211+$Z212)*0.5*($D$27+$D$28)*$D$5*1000,0))</f>
        <v>0</v>
      </c>
      <c r="DI212" s="1">
        <f>IF(AND(G$34&lt;ABS($Q212),G$34&gt;ABS($Q211)),1,0)</f>
        <v>0</v>
      </c>
      <c r="DJ212" s="3">
        <f>MIN(IF(DI212=1,($S212-$S211)/(ABS($Q212)-ABS($Q211))*(G$34-ABS($Q211))+$S211,0),$D$7)</f>
        <v>0</v>
      </c>
      <c r="DK212" s="1">
        <f>IF(ABS($Q212)&lt;G$35,$AA212,IF(ABS($Q211)&lt;G$35,(G$35-ABS($Q211))*($Z211+$Z212)*0.5*($D$27+$D$28)*$D$5*1000,0))</f>
        <v>0</v>
      </c>
      <c r="DL212" s="1">
        <f>IF(AND(G$35&lt;ABS($Q212),G$35&gt;ABS($Q211)),1,0)</f>
        <v>0</v>
      </c>
      <c r="DM212" s="3">
        <f>MIN(IF(DL212=1,($S212-$S211)/(ABS($Q212)-ABS($Q211))*(G$35-ABS($Q211))+$S211,0),$D$7)</f>
        <v>0</v>
      </c>
      <c r="DN212" s="1">
        <f>IF(ABS($Q212)&lt;G$36,$AA212,IF(ABS($Q211)&lt;G$36,(G$36-ABS($Q211))*($Z211+$Z212)*0.5*($D$27+$D$28)*$D$5*1000,0))</f>
        <v>0</v>
      </c>
      <c r="DO212" s="1">
        <f>IF(AND(G$36&lt;ABS($Q212),G$36&gt;ABS($Q211)),1,0)</f>
        <v>0</v>
      </c>
      <c r="DP212" s="3">
        <f>MIN(IF(DO212=1,($S212-$S211)/(ABS($Q212)-ABS($Q211))*(G$36-ABS($Q211))+$S211,0),$D$7)</f>
        <v>0</v>
      </c>
      <c r="DQ212" s="1">
        <f>IF(ABS($Q212)&lt;G$37,$AA212,IF(ABS($Q211)&lt;G$37,(G$37-ABS($Q211))*($Z211+$Z212)*0.5*($D$27+$D$28)*$D$5*1000,0))</f>
        <v>0</v>
      </c>
      <c r="DR212" s="1">
        <f>IF(AND(G$37&lt;ABS($Q212),G$37&gt;ABS($Q211)),1,0)</f>
        <v>0</v>
      </c>
      <c r="DS212" s="3">
        <f>MIN(IF(DR212=1,($S212-$S211)/(ABS($Q212)-ABS($Q211))*(G$37-ABS($Q211))+$S211,0),$D$7)</f>
        <v>0</v>
      </c>
      <c r="DT212" s="1">
        <f>IF(ABS($Q212)&lt;G$38,$AA212,IF(ABS($Q211)&lt;G$38,(G$38-ABS($Q211))*($Z211+$Z212)*0.5*($D$27+$D$28)*$D$5*1000,0))</f>
        <v>0</v>
      </c>
      <c r="DU212" s="1">
        <f>IF(AND(G$38&lt;ABS($Q212),G$38&gt;ABS($Q211)),1,0)</f>
        <v>0</v>
      </c>
      <c r="DV212" s="3">
        <f>MIN(IF(DU212=1,($S212-$S211)/(ABS($Q212)-ABS($Q211))*(G$38-ABS($Q211))+$S211,0),$D$7)</f>
        <v>0</v>
      </c>
      <c r="DW212" s="1">
        <f>IF(ABS($Q212)&lt;G$39,$AA212,IF(ABS($Q211)&lt;G$39,(G$39-ABS($Q211))*($Z211+$Z212)*0.5*($D$27+$D$28)*$D$5*1000,0))</f>
        <v>0</v>
      </c>
      <c r="DX212" s="1">
        <f>IF(AND(G$39&lt;ABS($Q212),G$39&gt;ABS($Q211)),1,0)</f>
        <v>0</v>
      </c>
      <c r="DY212" s="3">
        <f>MIN(IF(DX212=1,($S212-$S211)/(ABS($Q212)-ABS($Q211))*(G$39-ABS($Q211))+$S211,0),$D$7)</f>
        <v>0</v>
      </c>
      <c r="DZ212" s="1">
        <f>IF(ABS($Q212)&lt;G$40,$AA212,IF(ABS($Q211)&lt;G$40,(G$40-ABS($Q211))*($Z211+$Z212)*0.5*($D$27+$D$28)*$D$5*1000,0))</f>
        <v>0</v>
      </c>
      <c r="EA212" s="1">
        <f>IF(AND(G$40&lt;ABS($Q212),G$40&gt;ABS($Q211)),1,0)</f>
        <v>0</v>
      </c>
      <c r="EB212" s="3">
        <f>MIN(IF(EA212=1,($S212-$S211)/(ABS($Q212)-ABS($Q211))*(G$40-ABS($Q211))+$S211,0),$D$7)</f>
        <v>0</v>
      </c>
      <c r="EC212" s="1">
        <f>IF(ABS($Q212)&lt;G$41,$AA212,IF(ABS($Q211)&lt;G$41,(G$41-ABS($Q211))*($Z211+$Z212)*0.5*($D$27+$D$28)*$D$5*1000,0))</f>
        <v>0</v>
      </c>
      <c r="ED212" s="1">
        <f>IF(AND(G$41&lt;ABS($Q212),G$41&gt;ABS($Q211)),1,0)</f>
        <v>0</v>
      </c>
      <c r="EE212" s="3">
        <f>MIN(IF(ED212=1,($S212-$S211)/(ABS($Q212)-ABS($Q211))*(G$41-ABS($Q211))+$S211,0),$D$7)</f>
        <v>0</v>
      </c>
      <c r="EF212" s="1">
        <f>IF(ABS($Q212)&lt;G$42,$AA212,IF(ABS($Q211)&lt;G$42,(G$42-ABS($Q211))*($Z211+$Z212)*0.5*($D$27+$D$28)*$D$5*1000,0))</f>
        <v>0</v>
      </c>
      <c r="EG212" s="1">
        <f>IF(AND(G$42&lt;ABS($Q212),G$42&gt;ABS($Q211)),1,0)</f>
        <v>0</v>
      </c>
      <c r="EH212" s="3">
        <f>MIN(IF(EG212=1,($S212-$S211)/(ABS($Q212)-ABS($Q211))*(G$42-ABS($Q211))+$S211,0),$D$7)</f>
        <v>0</v>
      </c>
      <c r="EI212" s="1">
        <f>IF(ABS($Q212)&lt;G$43,$AA212,IF(ABS($Q211)&lt;G$43,(G$43-ABS($Q211))*($Z211+$Z212)*0.5*($D$27+$D$28)*$D$5*1000,0))</f>
        <v>0</v>
      </c>
      <c r="EJ212" s="1">
        <f>IF(AND(G$43&lt;ABS($Q212),G$43&gt;ABS($Q211)),1,0)</f>
        <v>0</v>
      </c>
      <c r="EK212" s="3">
        <f>MIN(IF(EJ212=1,($S212-$S211)/(ABS($Q212)-ABS($Q211))*(G$43-ABS($Q211))+$S211,0),$D$7)</f>
        <v>0</v>
      </c>
      <c r="EL212" s="1">
        <f>IF(ABS($Q212)&lt;G$44,$AA212,IF(ABS($Q211)&lt;G$44,(G$44-ABS($Q211))*($Z211+$Z212)*0.5*($D$27+$D$28)*$D$5*1000,0))</f>
        <v>0</v>
      </c>
      <c r="EM212" s="1">
        <f>IF(AND(G$44&lt;ABS($Q212),G$44&gt;ABS($Q211)),1,0)</f>
        <v>0</v>
      </c>
      <c r="EN212" s="3">
        <f>MIN(IF(EM212=1,($S212-$S211)/(ABS($Q212)-ABS($Q211))*(G$44-ABS($Q211))+$S211,0),$D$7)</f>
        <v>0</v>
      </c>
      <c r="EO212" s="1">
        <f>IF(ABS($Q212)&lt;G$45,$AA212,IF(ABS($Q211)&lt;G$45,(G$45-ABS($Q211))*($Z211+$Z212)*0.5*($D$27+$D$28)*$D$5*1000,0))</f>
        <v>0</v>
      </c>
      <c r="EP212" s="1">
        <f>IF(AND(G$45&lt;ABS($Q212),G$45&gt;ABS($Q211)),1,0)</f>
        <v>0</v>
      </c>
      <c r="EQ212" s="3">
        <f>MIN(IF(EP212=1,($S212-$S211)/(ABS($Q212)-ABS($Q211))*(G$45-ABS($Q211))+$S211,0),$D$7)</f>
        <v>0</v>
      </c>
      <c r="ER212" s="1">
        <f>IF(ABS($Q212)&lt;G$46,$AA212,IF(ABS($Q211)&lt;G$46,(G$46-ABS($Q211))*($Z211+$Z212)*0.5*($D$27+$D$28)*$D$5*1000,0))</f>
        <v>0</v>
      </c>
      <c r="ES212" s="1">
        <f>IF(AND(G$46&lt;ABS($Q212),G$46&gt;ABS($Q211)),1,0)</f>
        <v>0</v>
      </c>
      <c r="ET212" s="3">
        <f>MIN(IF(ES212=1,($S212-$S211)/(ABS($Q212)-ABS($Q211))*(G$46-ABS($Q211))+$S211,0),$D$7)</f>
        <v>0</v>
      </c>
      <c r="EU212" s="1">
        <f>IF(ABS($Q212)&lt;G$47,$AA212,IF(ABS($Q211)&lt;G$47,(G$47-ABS($Q211))*($Z211+$Z212)*0.5*($D$27+$D$28)*$D$5*1000,0))</f>
        <v>0</v>
      </c>
      <c r="EV212" s="1">
        <f>IF(AND(G$47&lt;ABS($Q212),G$47&gt;ABS($Q211)),1,0)</f>
        <v>0</v>
      </c>
      <c r="EW212" s="3">
        <f>MIN(IF(EV212=1,($S212-$S211)/(ABS($Q212)-ABS($Q211))*(G$47-ABS($Q211))+$S211,0),$D$7)</f>
        <v>0</v>
      </c>
      <c r="EX212" s="1">
        <f>IF(ABS($Q212)&lt;G$48,$AA212,IF(ABS($Q211)&lt;G$48,(G$48-ABS($Q211))*($Z211+$Z212)*0.5*($D$27+$D$28)*$D$5*1000,0))</f>
        <v>0</v>
      </c>
      <c r="EY212" s="1">
        <f>IF(AND(G$48&lt;ABS($Q212),G$48&gt;ABS($Q211)),1,0)</f>
        <v>0</v>
      </c>
      <c r="EZ212" s="3">
        <f>MIN(IF(EY212=1,($S212-$S211)/(ABS($Q212)-ABS($Q211))*(G$48-ABS($Q211))+$S211,0),$D$7)</f>
        <v>0</v>
      </c>
      <c r="FA212" s="1">
        <f>IF(ABS($Q212)&lt;G$49,$AA212,IF(ABS($Q211)&lt;G$49,(G$49-ABS($Q211))*($Z211+$Z212)*0.5*($D$27+$D$28)*$D$5*1000,0))</f>
        <v>0</v>
      </c>
      <c r="FB212" s="1">
        <f>IF(AND(G$49&lt;ABS($Q212),G$49&gt;ABS($Q211)),1,0)</f>
        <v>0</v>
      </c>
      <c r="FC212" s="3">
        <f>MIN(IF(FB212=1,($S212-$S211)/(ABS($Q212)-ABS($Q211))*(G$49-ABS($Q211))+$S211,0),$D$7)</f>
        <v>0</v>
      </c>
      <c r="FD212" s="1">
        <f>IF(ABS($Q212)&lt;G$50,$AA212,IF(ABS($Q211)&lt;G$50,(G$50-ABS($Q211))*($Z211+$Z212)*0.5*($D$27+$D$28)*$D$5*1000,0))</f>
        <v>0</v>
      </c>
      <c r="FE212" s="1">
        <f>IF(AND(G$50&lt;ABS($Q212),G$50&gt;ABS($Q211)),1,0)</f>
        <v>0</v>
      </c>
      <c r="FF212" s="3">
        <f>MIN(IF(FE212=1,($S212-$S211)/(ABS($Q212)-ABS($Q211))*(G$50-ABS($Q211))+$S211,0),$D$7)</f>
        <v>0</v>
      </c>
      <c r="FG212" s="1">
        <f>IF(ABS($Q212)&lt;G$51,$AA212,IF(ABS($Q211)&lt;G$51,(G$51-ABS($Q211))*($Z211+$Z212)*0.5*($D$27+$D$28)*$D$5*1000,0))</f>
        <v>0</v>
      </c>
      <c r="FH212" s="1">
        <f>IF(AND(G$51&lt;ABS($Q212),G$51&gt;ABS($Q211)),1,0)</f>
        <v>0</v>
      </c>
      <c r="FI212" s="3">
        <f>MIN(IF(FH212=1,($S212-$S211)/(ABS($Q212)-ABS($Q211))*(G$51-ABS($Q211))+$S211,0),$D$7)</f>
        <v>0</v>
      </c>
      <c r="FJ212" s="1">
        <f>IF(ABS($Q212)&lt;G$52,$AA212,IF(ABS($Q211)&lt;G$52,(G$52-ABS($Q211))*($Z211+$Z212)*0.5*($D$27+$D$28)*$D$5*1000,0))</f>
        <v>0</v>
      </c>
      <c r="FK212" s="1">
        <f>IF(AND(G$52&lt;ABS($Q212),G$52&gt;ABS($Q211)),1,0)</f>
        <v>0</v>
      </c>
      <c r="FL212" s="3">
        <f>MIN(IF(FK212=1,($S212-$S211)/(ABS($Q212)-ABS($Q211))*(G$52-ABS($Q211))+$S211,0),$D$7)</f>
        <v>0</v>
      </c>
      <c r="FM212" s="1">
        <f>IF(ABS($Q212)&lt;G$53,$AA212,IF(ABS($Q211)&lt;G$53,(G$53-ABS($Q211))*($Z211+$Z212)*0.5*($D$27+$D$28)*$D$5*1000,0))</f>
        <v>0</v>
      </c>
      <c r="FN212" s="1">
        <f>IF(AND(G$53&lt;ABS($Q212),G$53&gt;ABS($Q211)),1,0)</f>
        <v>0</v>
      </c>
      <c r="FO212" s="3">
        <f>MIN(IF(FN212=1,($S212-$S211)/(ABS($Q212)-ABS($Q211))*(G$53-ABS($Q211))+$S211,0),$D$7)</f>
        <v>0</v>
      </c>
      <c r="FP212" s="1">
        <f>IF(ABS($Q212)&lt;G$54,$AA212,IF(ABS($Q211)&lt;G$54,(G$54-ABS($Q211))*($Z211+$Z212)*0.5*($D$27+$D$28)*$D$5*1000,0))</f>
        <v>0</v>
      </c>
      <c r="FQ212" s="1">
        <f>IF(AND(G$54&lt;ABS($Q212),G$54&gt;ABS($Q211)),1,0)</f>
        <v>0</v>
      </c>
      <c r="FR212" s="3">
        <f>MIN(IF(FQ212=1,($S212-$S211)/(ABS($Q212)-ABS($Q211))*(G$54-ABS($Q211))+$S211,0),$D$7)</f>
        <v>0</v>
      </c>
      <c r="FS212" s="1">
        <f>IF(ABS($Q212)&lt;G$55,$AA212,IF(ABS($Q211)&lt;G$55,(G$55-ABS($Q211))*($Z211+$Z212)*0.5*($D$27+$D$28)*$D$5*1000,0))</f>
        <v>0</v>
      </c>
      <c r="FT212" s="1">
        <f>IF(AND(G$55&lt;ABS($Q212),G$55&gt;ABS($Q211)),1,0)</f>
        <v>0</v>
      </c>
      <c r="FU212" s="3">
        <f>MIN(IF(FT212=1,($S212-$S211)/(ABS($Q212)-ABS($Q211))*(G$55-ABS($Q211))+$S211,0),$D$7)</f>
        <v>0</v>
      </c>
      <c r="FV212" s="1" t="e">
        <f>IF(ABS($Q212)&lt;#REF!,$AA212,IF(ABS($Q211)&lt;#REF!,(#REF!-ABS($Q211))*($Z211+$Z212)*0.5*($D$27+$D$28)*$D$5*1000,0))</f>
        <v>#REF!</v>
      </c>
      <c r="FW212" s="1" t="e">
        <f>IF(AND(#REF!&lt;ABS($Q212),#REF!&gt;ABS($Q211)),1,0)</f>
        <v>#REF!</v>
      </c>
      <c r="FX212" s="3" t="e">
        <f>MIN(IF(FW212=1,($S212-$S211)/(ABS($Q212)-ABS($Q211))*(#REF!-ABS($Q211))+$S211,0),$D$7)</f>
        <v>#REF!</v>
      </c>
    </row>
    <row r="213" spans="1:180" x14ac:dyDescent="0.35">
      <c r="A213" s="4"/>
      <c r="E213" s="4"/>
      <c r="F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3">
        <f t="shared" si="9"/>
        <v>0.2</v>
      </c>
      <c r="AA213" s="3"/>
      <c r="AB213" s="1"/>
      <c r="AC213" s="2"/>
      <c r="AD213" s="2"/>
      <c r="AE213" s="1"/>
      <c r="AF213" s="2"/>
      <c r="AG213" s="2"/>
      <c r="AH213" s="1"/>
      <c r="AI213" s="2"/>
      <c r="AJ213" s="2"/>
      <c r="AK213" s="1"/>
      <c r="AL213" s="2"/>
      <c r="AM213" s="2"/>
      <c r="AN213" s="1"/>
      <c r="AO213" s="2"/>
      <c r="AP213" s="2"/>
      <c r="AQ213" s="1"/>
      <c r="AR213" s="2"/>
      <c r="AS213" s="2"/>
      <c r="AT213" s="1"/>
      <c r="AU213" s="2"/>
      <c r="AV213" s="2"/>
      <c r="AW213" s="1"/>
      <c r="AX213" s="2"/>
      <c r="AY213" s="2"/>
      <c r="AZ213" s="1"/>
      <c r="BA213" s="2"/>
      <c r="BB213" s="2"/>
      <c r="BC213" s="1"/>
      <c r="BD213" s="2"/>
      <c r="BE213" s="2"/>
      <c r="BF213" s="1"/>
      <c r="BG213" s="2"/>
      <c r="BH213" s="2"/>
      <c r="BI213" s="1"/>
      <c r="BJ213" s="2"/>
      <c r="BK213" s="2"/>
      <c r="BL213" s="1"/>
      <c r="BM213" s="2"/>
      <c r="BN213" s="2"/>
      <c r="BO213" s="1"/>
      <c r="BP213" s="2"/>
      <c r="BQ213" s="2"/>
      <c r="BR213" s="1"/>
      <c r="BS213" s="2"/>
      <c r="BT213" s="2"/>
      <c r="BU213" s="1"/>
      <c r="BV213" s="2"/>
      <c r="BW213" s="2"/>
      <c r="BX213" s="1"/>
      <c r="BY213" s="2"/>
      <c r="BZ213" s="2"/>
      <c r="CA213" s="1"/>
      <c r="CB213" s="2"/>
      <c r="CC213" s="2"/>
      <c r="CD213" s="1"/>
      <c r="CE213" s="2"/>
      <c r="CF213" s="2"/>
      <c r="CG213" s="1"/>
      <c r="CH213" s="2"/>
      <c r="CI213" s="2"/>
      <c r="CJ213" s="1"/>
      <c r="CK213" s="2"/>
      <c r="CL213" s="2"/>
      <c r="CM213" s="1"/>
      <c r="CN213" s="2"/>
      <c r="CO213" s="2"/>
      <c r="CP213" s="1"/>
      <c r="CQ213" s="2"/>
      <c r="CR213" s="2"/>
      <c r="CS213" s="1"/>
      <c r="CT213" s="2"/>
      <c r="CU213" s="2"/>
      <c r="CV213" s="1"/>
      <c r="CW213" s="2"/>
      <c r="CX213" s="2"/>
      <c r="CY213" s="1"/>
      <c r="CZ213" s="2"/>
      <c r="DA213" s="2"/>
      <c r="DB213" s="1"/>
      <c r="DC213" s="2"/>
      <c r="DD213" s="2"/>
      <c r="DE213" s="1"/>
      <c r="DF213" s="2"/>
      <c r="DG213" s="2"/>
      <c r="DH213" s="1"/>
      <c r="DI213" s="2"/>
      <c r="DJ213" s="2"/>
      <c r="DK213" s="1"/>
      <c r="DL213" s="2"/>
      <c r="DM213" s="2"/>
      <c r="DN213" s="1"/>
      <c r="DO213" s="2"/>
      <c r="DP213" s="2"/>
      <c r="DQ213" s="1"/>
      <c r="DR213" s="2"/>
      <c r="DS213" s="2"/>
      <c r="DT213" s="1"/>
      <c r="DU213" s="2"/>
      <c r="DV213" s="2"/>
      <c r="DW213" s="1"/>
      <c r="DX213" s="2"/>
      <c r="DY213" s="2"/>
      <c r="DZ213" s="1"/>
      <c r="EA213" s="2"/>
      <c r="EB213" s="2"/>
      <c r="EC213" s="1"/>
      <c r="ED213" s="2"/>
      <c r="EE213" s="2"/>
      <c r="EF213" s="1"/>
      <c r="EG213" s="2"/>
      <c r="EH213" s="2"/>
      <c r="EI213" s="1"/>
      <c r="EJ213" s="2"/>
      <c r="EK213" s="2"/>
      <c r="EL213" s="1"/>
      <c r="EM213" s="2"/>
      <c r="EN213" s="2"/>
      <c r="EO213" s="1"/>
      <c r="EP213" s="2"/>
      <c r="EQ213" s="2"/>
      <c r="ER213" s="1"/>
      <c r="ES213" s="2"/>
      <c r="ET213" s="2"/>
      <c r="EU213" s="1"/>
      <c r="EV213" s="2"/>
      <c r="EW213" s="2"/>
      <c r="EX213" s="1"/>
      <c r="EY213" s="2"/>
      <c r="EZ213" s="2"/>
      <c r="FA213" s="1"/>
      <c r="FB213" s="2"/>
      <c r="FC213" s="2"/>
      <c r="FD213" s="1"/>
      <c r="FE213" s="2"/>
      <c r="FF213" s="2"/>
      <c r="FG213" s="1"/>
      <c r="FH213" s="2"/>
      <c r="FI213" s="2"/>
      <c r="FJ213" s="1"/>
      <c r="FK213" s="2"/>
      <c r="FL213" s="2"/>
      <c r="FM213" s="1"/>
      <c r="FN213" s="2"/>
      <c r="FO213" s="2"/>
      <c r="FP213" s="1"/>
      <c r="FQ213" s="2"/>
      <c r="FR213" s="2"/>
      <c r="FS213" s="1"/>
      <c r="FT213" s="2"/>
      <c r="FU213" s="2"/>
      <c r="FV213" s="1"/>
      <c r="FW213" s="2"/>
      <c r="FX213" s="2"/>
    </row>
    <row r="214" spans="1:180" x14ac:dyDescent="0.35">
      <c r="A214" s="4"/>
      <c r="E214" s="4"/>
      <c r="F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3">
        <f t="shared" si="9"/>
        <v>0.2</v>
      </c>
      <c r="AA214" s="1">
        <f>$R213*($Z214+$Z213)*0.5*($D$27+$D$28)*1000*$D$5</f>
        <v>0</v>
      </c>
      <c r="AB214" s="1">
        <f>IF(ABS($Q214)&lt;$G$6,$AA214,IF(ABS($Q213)&lt;$G$6,($G$6-ABS($Q213))*($Z213+$Z214)*0.5*($D$27+$D$28)*$D$5*1000,0))</f>
        <v>0</v>
      </c>
      <c r="AC214" s="1">
        <f>IF(AND($G$6&lt;ABS($Q214),$G$6&gt;ABS($Q213)),1,0)</f>
        <v>0</v>
      </c>
      <c r="AD214" s="3">
        <f>MIN(IF(AC214=1,($S214-$S213)/(ABS($Q214)-ABS($Q213))*($G$6-ABS($Q213))+$S213,0),$D$7)</f>
        <v>0</v>
      </c>
      <c r="AE214" s="1">
        <f>IF(ABS($Q214)&lt;$G$7,$AA214,IF(ABS($Q213)&lt;$G$7,($G$7-ABS($Q213))*($Z213+$Z214)*0.5*($D$27+$D$28)*$D$5*1000,0))</f>
        <v>0</v>
      </c>
      <c r="AF214" s="1">
        <f>IF(AND($G$7&lt;ABS($Q214),$G$7&gt;ABS($Q213)),1,0)</f>
        <v>0</v>
      </c>
      <c r="AG214" s="3">
        <f>MIN(IF(AF214=1,($S214-$S213)/(ABS($Q214)-ABS($Q213))*($G$7-ABS($Q213))+$S213,0),$D$7)</f>
        <v>0</v>
      </c>
      <c r="AH214" s="1">
        <f>IF(ABS($Q214)&lt;$G$8,$AA214,IF(ABS($Q213)&lt;$G$8,($G$8-ABS($Q213))*($Z213+$Z214)*0.5*($D$27+$D$28)*$D$5*1000,0))</f>
        <v>0</v>
      </c>
      <c r="AI214" s="1">
        <f>IF(AND($G$8&lt;ABS($Q214),$G$8&gt;ABS($Q213)),1,0)</f>
        <v>0</v>
      </c>
      <c r="AJ214" s="3">
        <f>MIN(IF(AI214=1,($S214-$S213)/(ABS($Q214)-ABS($Q213))*($G$8-ABS($Q213))+$S213,0),$D$7)</f>
        <v>0</v>
      </c>
      <c r="AK214" s="1">
        <f>IF(ABS($Q214)&lt;$G$9,$AA214,IF(ABS($Q213)&lt;$G$9,($G$9-ABS($Q213))*($Z213+$Z214)*0.5*($D$27+$D$28)*$D$5*1000,0))</f>
        <v>0</v>
      </c>
      <c r="AL214" s="1">
        <f>IF(AND($G$9&lt;ABS($Q214),$G$9&gt;ABS($Q213)),1,0)</f>
        <v>0</v>
      </c>
      <c r="AM214" s="3">
        <f>MIN(IF(AL214=1,($S214-$S213)/(ABS($Q214)-ABS($Q213))*($G$9-ABS($Q213))+$S213,0),$D$7)</f>
        <v>0</v>
      </c>
      <c r="AN214" s="1">
        <f>IF(ABS($Q214)&lt;$G$10,$AA214,IF(ABS($Q213)&lt;$G$10,($G$10-ABS($Q213))*($Z213+$Z214)*0.5*($D$27+$D$28)*$D$5*1000,0))</f>
        <v>0</v>
      </c>
      <c r="AO214" s="1">
        <f>IF(AND($G$10&lt;ABS($Q214),$G$10&gt;ABS($Q213)),1,0)</f>
        <v>0</v>
      </c>
      <c r="AP214" s="3">
        <f>MIN(IF(AO214=1,($S214-$S213)/(ABS($Q214)-ABS($Q213))*($G$10-ABS($Q213))+$S213,0),$D$7)</f>
        <v>0</v>
      </c>
      <c r="AQ214" s="1">
        <f>IF(ABS($Q214)&lt;$G$11,$AA214,IF(ABS($Q213)&lt;$G$11,($G$11-ABS($Q213))*($Z213+$Z214)*0.5*($D$27+$D$28)*$D$5*1000,0))</f>
        <v>0</v>
      </c>
      <c r="AR214" s="1">
        <f>IF(AND($G$11&lt;ABS($Q214),$G$11&gt;ABS($Q213)),1,0)</f>
        <v>0</v>
      </c>
      <c r="AS214" s="3">
        <f>MIN(IF(AR214=1,($S214-$S213)/(ABS($Q214)-ABS($Q213))*($G$11-ABS($Q213))+$S213,0),$D$7)</f>
        <v>0</v>
      </c>
      <c r="AT214" s="1">
        <f>IF(ABS($Q214)&lt;$G$12,$AA214,IF(ABS($Q213)&lt;$G$12,($G$12-ABS($Q213))*($Z213+$Z214)*0.5*($D$27+$D$28)*$D$5*1000,0))</f>
        <v>0</v>
      </c>
      <c r="AU214" s="1">
        <f>IF(AND($G$12&lt;ABS($Q214),$G$12&gt;ABS($Q213)),1,0)</f>
        <v>0</v>
      </c>
      <c r="AV214" s="3">
        <f>MIN(IF(AU214=1,($S214-$S213)/(ABS($Q214)-ABS($Q213))*($G$12-ABS($Q213))+$S213,0),$D$7)</f>
        <v>0</v>
      </c>
      <c r="AW214" s="1">
        <f>IF(ABS($Q214)&lt;$G$13,$AA214,IF(ABS($Q213)&lt;$G$13,($G$13-ABS($Q213))*($Z213+$Z214)*0.5*($D$27+$D$28)*$D$5*1000,0))</f>
        <v>0</v>
      </c>
      <c r="AX214" s="1">
        <f>IF(AND($G$13&lt;ABS($Q214),$G$13&gt;ABS($Q213)),1,0)</f>
        <v>0</v>
      </c>
      <c r="AY214" s="3">
        <f>MIN(IF(AX214=1,($S214-$S213)/(ABS($Q214)-ABS($Q213))*($G$13-ABS($Q213))+$S213,0),$D$7)</f>
        <v>0</v>
      </c>
      <c r="AZ214" s="1">
        <f>IF(ABS($Q214)&lt;$G$14,$AA214,IF(ABS($Q213)&lt;$G$14,($G$14-ABS($Q213))*($Z213+$Z214)*0.5*($D$27+$D$28)*$D$5*1000,0))</f>
        <v>0</v>
      </c>
      <c r="BA214" s="1">
        <f>IF(AND($G$14&lt;ABS($Q214),$G$14&gt;ABS($Q213)),1,0)</f>
        <v>0</v>
      </c>
      <c r="BB214" s="3">
        <f>MIN(IF(BA214=1,($S214-$S213)/(ABS($Q214)-ABS($Q213))*($G$14-ABS($Q213))+$S213,0),$D$7)</f>
        <v>0</v>
      </c>
      <c r="BC214" s="1">
        <f>IF(ABS($Q214)&lt;G$15,$AA214,IF(ABS($Q213)&lt;G$15,(G$15-ABS($Q213))*($Z213+$Z214)*0.5*($D$27+$D$28)*$D$5*1000,0))</f>
        <v>0</v>
      </c>
      <c r="BD214" s="1">
        <f>IF(AND(G$15&lt;ABS($Q214),G$15&gt;ABS($Q213)),1,0)</f>
        <v>0</v>
      </c>
      <c r="BE214" s="3">
        <f>MIN(IF(BD214=1,($S214-$S213)/(ABS($Q214)-ABS($Q213))*(G$15-ABS($Q213))+$S213,0),$D$7)</f>
        <v>0</v>
      </c>
      <c r="BF214" s="1">
        <f>IF(ABS($Q214)&lt;G$16,$AA214,IF(ABS($Q213)&lt;G$16,(G$16-ABS($Q213))*($Z213+$Z214)*0.5*($D$27+$D$28)*$D$5*1000,0))</f>
        <v>0</v>
      </c>
      <c r="BG214" s="1">
        <f>IF(AND(G$16&lt;ABS($Q214),G$16&gt;ABS($Q213)),1,0)</f>
        <v>0</v>
      </c>
      <c r="BH214" s="3">
        <f>MIN(IF(BG214=1,($S214-$S213)/(ABS($Q214)-ABS($Q213))*(G$16-ABS($Q213))+$S213,0),$D$7)</f>
        <v>0</v>
      </c>
      <c r="BI214" s="1">
        <f>IF(ABS($Q214)&lt;G$17,$AA214,IF(ABS($Q213)&lt;G$17,(G$17-ABS($Q213))*($Z213+$Z214)*0.5*($D$27+$D$28)*$D$5*1000,0))</f>
        <v>0</v>
      </c>
      <c r="BJ214" s="1">
        <f>IF(AND(G$17&lt;ABS($Q214),G$17&gt;ABS($Q213)),1,0)</f>
        <v>0</v>
      </c>
      <c r="BK214" s="3">
        <f>MIN(IF(BJ214=1,($S214-$S213)/(ABS($Q214)-ABS($Q213))*(G$17-ABS($Q213))+$S213,0),$D$7)</f>
        <v>0</v>
      </c>
      <c r="BL214" s="1">
        <f>IF(ABS($Q214)&lt;G$18,$AA214,IF(ABS($Q213)&lt;G$18,(G$18-ABS($Q213))*($Z213+$Z214)*0.5*($D$27+$D$28)*$D$5*1000,0))</f>
        <v>0</v>
      </c>
      <c r="BM214" s="1">
        <f>IF(AND(G$18&lt;ABS($Q214),G$18&gt;ABS($Q213)),1,0)</f>
        <v>0</v>
      </c>
      <c r="BN214" s="3">
        <f>MIN(IF(BM214=1,($S214-$S213)/(ABS($Q214)-ABS($Q213))*(G$18-ABS($Q213))+$S213,0),$D$7)</f>
        <v>0</v>
      </c>
      <c r="BO214" s="1">
        <f>IF(ABS($Q214)&lt;G$19,$AA214,IF(ABS($Q213)&lt;G$19,(G$19-ABS($Q213))*($Z213+$Z214)*0.5*($D$27+$D$28)*$D$5*1000,0))</f>
        <v>0</v>
      </c>
      <c r="BP214" s="1">
        <f>IF(AND(G$19&lt;ABS($Q214),G$19&gt;ABS($Q213)),1,0)</f>
        <v>0</v>
      </c>
      <c r="BQ214" s="3">
        <f>MIN(IF(BP214=1,($S214-$S213)/(ABS($Q214)-ABS($Q213))*(G$19-ABS($Q213))+$S213,0),$D$7)</f>
        <v>0</v>
      </c>
      <c r="BR214" s="1">
        <f>IF(ABS($Q214)&lt;G$20,$AA214,IF(ABS($Q213)&lt;G$20,(G$20-ABS($Q213))*($Z213+$Z214)*0.5*($D$27+$D$28)*$D$5*1000,0))</f>
        <v>0</v>
      </c>
      <c r="BS214" s="1">
        <f>IF(AND(G$20&lt;ABS($Q214),G$20&gt;ABS($Q213)),1,0)</f>
        <v>0</v>
      </c>
      <c r="BT214" s="3">
        <f>MIN(IF(BS214=1,($S214-$S213)/(ABS($Q214)-ABS($Q213))*(G$20-ABS($Q213))+$S213,0),$D$7)</f>
        <v>0</v>
      </c>
      <c r="BU214" s="1">
        <f>IF(ABS($Q214)&lt;G$21,$AA214,IF(ABS($Q213)&lt;G$21,(G$21-ABS($Q213))*($Z213+$Z214)*0.5*($D$27+$D$28)*$D$5*1000,0))</f>
        <v>0</v>
      </c>
      <c r="BV214" s="1">
        <f>IF(AND(G$21&lt;ABS($Q214),G$21&gt;ABS($Q213)),1,0)</f>
        <v>0</v>
      </c>
      <c r="BW214" s="3">
        <f>MIN(IF(BV214=1,($S214-$S213)/(ABS($Q214)-ABS($Q213))*(G$21-ABS($Q213))+$S213,0),$D$7)</f>
        <v>0</v>
      </c>
      <c r="BX214" s="1">
        <f>IF(ABS($Q214)&lt;G$22,$AA214,IF(ABS($Q213)&lt;G$22,(G$22-ABS($Q213))*($Z213+$Z214)*0.5*($D$27+$D$28)*$D$5*1000,0))</f>
        <v>0</v>
      </c>
      <c r="BY214" s="1">
        <f>IF(AND(G$22&lt;ABS($Q214),G$22&gt;ABS($Q213)),1,0)</f>
        <v>0</v>
      </c>
      <c r="BZ214" s="3">
        <f>MIN(IF(BY214=1,($S214-$S213)/(ABS($Q214)-ABS($Q213))*(G$22-ABS($Q213))+$S213,0),$D$7)</f>
        <v>0</v>
      </c>
      <c r="CA214" s="1">
        <f>IF(ABS($Q214)&lt;G$23,$AA214,IF(ABS($Q213)&lt;G$23,(G$23-ABS($Q213))*($Z213+$Z214)*0.5*($D$27+$D$28)*$D$5*1000,0))</f>
        <v>0</v>
      </c>
      <c r="CB214" s="1">
        <f>IF(AND(G$23&lt;ABS($Q214),G$23&gt;ABS($Q213)),1,0)</f>
        <v>0</v>
      </c>
      <c r="CC214" s="3">
        <f>MIN(IF(CB214=1,($S214-$S213)/(ABS($Q214)-ABS($Q213))*(G$23-ABS($Q213))+$S213,0),$D$7)</f>
        <v>0</v>
      </c>
      <c r="CD214" s="1">
        <f>IF(ABS($Q214)&lt;G$24,$AA214,IF(ABS($Q213)&lt;G$24,(G$24-ABS($Q213))*($Z213+$Z214)*0.5*($D$27+$D$28)*$D$5*1000,0))</f>
        <v>0</v>
      </c>
      <c r="CE214" s="1">
        <f>IF(AND(G$24&lt;ABS($Q214),G$24&gt;ABS($Q213)),1,0)</f>
        <v>0</v>
      </c>
      <c r="CF214" s="3">
        <f>MIN(IF(CE214=1,($S214-$S213)/(ABS($Q214)-ABS($Q213))*(G$24-ABS($Q213))+$S213,0),$D$7)</f>
        <v>0</v>
      </c>
      <c r="CG214" s="1">
        <f>IF(ABS($Q214)&lt;G$25,$AA214,IF(ABS($Q213)&lt;G$25,(G$25-ABS($Q213))*($Z213+$Z214)*0.5*($D$27+$D$28)*$D$5*1000,0))</f>
        <v>0</v>
      </c>
      <c r="CH214" s="1">
        <f>IF(AND(G$25&lt;ABS($Q214),G$25&gt;ABS($Q213)),1,0)</f>
        <v>0</v>
      </c>
      <c r="CI214" s="3">
        <f>MIN(IF(CH214=1,($S214-$S213)/(ABS($Q214)-ABS($Q213))*(G$25-ABS($Q213))+$S213,0),$D$7)</f>
        <v>0</v>
      </c>
      <c r="CJ214" s="1">
        <f>IF(ABS($Q214)&lt;G$26,$AA214,IF(ABS($Q213)&lt;G$26,(G$26-ABS($Q213))*($Z213+$Z214)*0.5*($D$27+$D$28)*$D$5*1000,0))</f>
        <v>0</v>
      </c>
      <c r="CK214" s="1">
        <f>IF(AND(G$26&lt;ABS($Q214),G$26&gt;ABS($Q213)),1,0)</f>
        <v>0</v>
      </c>
      <c r="CL214" s="3">
        <f>MIN(IF(CK214=1,($S214-$S213)/(ABS($Q214)-ABS($Q213))*(G$26-ABS($Q213))+$S213,0),$D$7)</f>
        <v>0</v>
      </c>
      <c r="CM214" s="1">
        <f>IF(ABS($Q214)&lt;G$27,$AA214,IF(ABS($Q213)&lt;G$27,(G$27-ABS($Q213))*($Z213+$Z214)*0.5*($D$27+$D$28)*$D$5*1000,0))</f>
        <v>0</v>
      </c>
      <c r="CN214" s="1">
        <f>IF(AND(G$27&lt;ABS($Q214),G$27&gt;ABS($Q213)),1,0)</f>
        <v>0</v>
      </c>
      <c r="CO214" s="3">
        <f>MIN(IF(CN214=1,($S214-$S213)/(ABS($Q214)-ABS($Q213))*(G$27-ABS($Q213))+$S213,0),$D$7)</f>
        <v>0</v>
      </c>
      <c r="CP214" s="1">
        <f>IF(ABS($Q214)&lt;G$28,$AA214,IF(ABS($Q213)&lt;G$28,(G$28-ABS($Q213))*($Z213+$Z214)*0.5*($D$27+$D$28)*$D$5*1000,0))</f>
        <v>0</v>
      </c>
      <c r="CQ214" s="1">
        <f>IF(AND(G$28&lt;ABS($Q214),G$28&gt;ABS($Q213)),1,0)</f>
        <v>0</v>
      </c>
      <c r="CR214" s="3">
        <f>MIN(IF(CQ214=1,($S214-$S213)/(ABS($Q214)-ABS($Q213))*(G$28-ABS($Q213))+$S213,0),$D$7)</f>
        <v>0</v>
      </c>
      <c r="CS214" s="1">
        <f>IF(ABS($Q214)&lt;G$29,$AA214,IF(ABS($Q213)&lt;G$29,(G$29-ABS($Q213))*($Z213+$Z214)*0.5*($D$27+$D$28)*$D$5*1000,0))</f>
        <v>0</v>
      </c>
      <c r="CT214" s="1">
        <f>IF(AND(G$29&lt;ABS($Q214),G$29&gt;ABS($Q213)),1,0)</f>
        <v>0</v>
      </c>
      <c r="CU214" s="3">
        <f>MIN(IF(CT214=1,($S214-$S213)/(ABS($Q214)-ABS($Q213))*(G$29-ABS($Q213))+$S213,0),$D$7)</f>
        <v>0</v>
      </c>
      <c r="CV214" s="1">
        <f>IF(ABS($Q214)&lt;G$30,$AA214,IF(ABS($Q213)&lt;G$30,(G$30-ABS($Q213))*($Z213+$Z214)*0.5*($D$27+$D$28)*$D$5*1000,0))</f>
        <v>0</v>
      </c>
      <c r="CW214" s="1">
        <f>IF(AND(G$30&lt;ABS($Q214),G$30&gt;ABS($Q213)),1,0)</f>
        <v>0</v>
      </c>
      <c r="CX214" s="3">
        <f>MIN(IF(CW214=1,($S214-$S213)/(ABS($Q214)-ABS($Q213))*(G$30-ABS($Q213))+$S213,0),$D$7)</f>
        <v>0</v>
      </c>
      <c r="CY214" s="1">
        <f>IF(ABS($Q214)&lt;G$31,$AA214,IF(ABS($Q213)&lt;G$31,(G$31-ABS($Q213))*($Z213+$Z214)*0.5*($D$27+$D$28)*$D$5*1000,0))</f>
        <v>0</v>
      </c>
      <c r="CZ214" s="1">
        <f>IF(AND(G$31&lt;ABS($Q214),G$31&gt;ABS($Q213)),1,0)</f>
        <v>0</v>
      </c>
      <c r="DA214" s="3">
        <f>MIN(IF(CZ214=1,($S214-$S213)/(ABS($Q214)-ABS($Q213))*(G$31-ABS($Q213))+$S213,0),$D$7)</f>
        <v>0</v>
      </c>
      <c r="DB214" s="1">
        <f>IF(ABS($Q214)&lt;G$32,$AA214,IF(ABS($Q213)&lt;G$32,(G$32-ABS($Q213))*($Z213+$Z214)*0.5*($D$27+$D$28)*$D$5*1000,0))</f>
        <v>0</v>
      </c>
      <c r="DC214" s="1">
        <f>IF(AND(G$32&lt;ABS($Q214),G$32&gt;ABS($Q213)),1,0)</f>
        <v>0</v>
      </c>
      <c r="DD214" s="3">
        <f>MIN(IF(DC214=1,($S214-$S213)/(ABS($Q214)-ABS($Q213))*(G$32-ABS($Q213))+$S213,0),$D$7)</f>
        <v>0</v>
      </c>
      <c r="DE214" s="1">
        <f>IF(ABS($Q214)&lt;G$33,$AA214,IF(ABS($Q213)&lt;G$33,(G$33-ABS($Q213))*($Z213+$Z214)*0.5*($D$27+$D$28)*$D$5*1000,0))</f>
        <v>0</v>
      </c>
      <c r="DF214" s="1">
        <f>IF(AND(G$33&lt;ABS($Q214),G$33&gt;ABS($Q213)),1,0)</f>
        <v>0</v>
      </c>
      <c r="DG214" s="3">
        <f>MIN(IF(DF214=1,($S214-$S213)/(ABS($Q214)-ABS($Q213))*(G$33-ABS($Q213))+$S213,0),$D$7)</f>
        <v>0</v>
      </c>
      <c r="DH214" s="1">
        <f>IF(ABS($Q214)&lt;G$34,$AA214,IF(ABS($Q213)&lt;G$34,(G$34-ABS($Q213))*($Z213+$Z214)*0.5*($D$27+$D$28)*$D$5*1000,0))</f>
        <v>0</v>
      </c>
      <c r="DI214" s="1">
        <f>IF(AND(G$34&lt;ABS($Q214),G$34&gt;ABS($Q213)),1,0)</f>
        <v>0</v>
      </c>
      <c r="DJ214" s="3">
        <f>MIN(IF(DI214=1,($S214-$S213)/(ABS($Q214)-ABS($Q213))*(G$34-ABS($Q213))+$S213,0),$D$7)</f>
        <v>0</v>
      </c>
      <c r="DK214" s="1">
        <f>IF(ABS($Q214)&lt;G$35,$AA214,IF(ABS($Q213)&lt;G$35,(G$35-ABS($Q213))*($Z213+$Z214)*0.5*($D$27+$D$28)*$D$5*1000,0))</f>
        <v>0</v>
      </c>
      <c r="DL214" s="1">
        <f>IF(AND(G$35&lt;ABS($Q214),G$35&gt;ABS($Q213)),1,0)</f>
        <v>0</v>
      </c>
      <c r="DM214" s="3">
        <f>MIN(IF(DL214=1,($S214-$S213)/(ABS($Q214)-ABS($Q213))*(G$35-ABS($Q213))+$S213,0),$D$7)</f>
        <v>0</v>
      </c>
      <c r="DN214" s="1">
        <f>IF(ABS($Q214)&lt;G$36,$AA214,IF(ABS($Q213)&lt;G$36,(G$36-ABS($Q213))*($Z213+$Z214)*0.5*($D$27+$D$28)*$D$5*1000,0))</f>
        <v>0</v>
      </c>
      <c r="DO214" s="1">
        <f>IF(AND(G$36&lt;ABS($Q214),G$36&gt;ABS($Q213)),1,0)</f>
        <v>0</v>
      </c>
      <c r="DP214" s="3">
        <f>MIN(IF(DO214=1,($S214-$S213)/(ABS($Q214)-ABS($Q213))*(G$36-ABS($Q213))+$S213,0),$D$7)</f>
        <v>0</v>
      </c>
      <c r="DQ214" s="1">
        <f>IF(ABS($Q214)&lt;G$37,$AA214,IF(ABS($Q213)&lt;G$37,(G$37-ABS($Q213))*($Z213+$Z214)*0.5*($D$27+$D$28)*$D$5*1000,0))</f>
        <v>0</v>
      </c>
      <c r="DR214" s="1">
        <f>IF(AND(G$37&lt;ABS($Q214),G$37&gt;ABS($Q213)),1,0)</f>
        <v>0</v>
      </c>
      <c r="DS214" s="3">
        <f>MIN(IF(DR214=1,($S214-$S213)/(ABS($Q214)-ABS($Q213))*(G$37-ABS($Q213))+$S213,0),$D$7)</f>
        <v>0</v>
      </c>
      <c r="DT214" s="1">
        <f>IF(ABS($Q214)&lt;G$38,$AA214,IF(ABS($Q213)&lt;G$38,(G$38-ABS($Q213))*($Z213+$Z214)*0.5*($D$27+$D$28)*$D$5*1000,0))</f>
        <v>0</v>
      </c>
      <c r="DU214" s="1">
        <f>IF(AND(G$38&lt;ABS($Q214),G$38&gt;ABS($Q213)),1,0)</f>
        <v>0</v>
      </c>
      <c r="DV214" s="3">
        <f>MIN(IF(DU214=1,($S214-$S213)/(ABS($Q214)-ABS($Q213))*(G$38-ABS($Q213))+$S213,0),$D$7)</f>
        <v>0</v>
      </c>
      <c r="DW214" s="1">
        <f>IF(ABS($Q214)&lt;G$39,$AA214,IF(ABS($Q213)&lt;G$39,(G$39-ABS($Q213))*($Z213+$Z214)*0.5*($D$27+$D$28)*$D$5*1000,0))</f>
        <v>0</v>
      </c>
      <c r="DX214" s="1">
        <f>IF(AND(G$39&lt;ABS($Q214),G$39&gt;ABS($Q213)),1,0)</f>
        <v>0</v>
      </c>
      <c r="DY214" s="3">
        <f>MIN(IF(DX214=1,($S214-$S213)/(ABS($Q214)-ABS($Q213))*(G$39-ABS($Q213))+$S213,0),$D$7)</f>
        <v>0</v>
      </c>
      <c r="DZ214" s="1">
        <f>IF(ABS($Q214)&lt;G$40,$AA214,IF(ABS($Q213)&lt;G$40,(G$40-ABS($Q213))*($Z213+$Z214)*0.5*($D$27+$D$28)*$D$5*1000,0))</f>
        <v>0</v>
      </c>
      <c r="EA214" s="1">
        <f>IF(AND(G$40&lt;ABS($Q214),G$40&gt;ABS($Q213)),1,0)</f>
        <v>0</v>
      </c>
      <c r="EB214" s="3">
        <f>MIN(IF(EA214=1,($S214-$S213)/(ABS($Q214)-ABS($Q213))*(G$40-ABS($Q213))+$S213,0),$D$7)</f>
        <v>0</v>
      </c>
      <c r="EC214" s="1">
        <f>IF(ABS($Q214)&lt;G$41,$AA214,IF(ABS($Q213)&lt;G$41,(G$41-ABS($Q213))*($Z213+$Z214)*0.5*($D$27+$D$28)*$D$5*1000,0))</f>
        <v>0</v>
      </c>
      <c r="ED214" s="1">
        <f>IF(AND(G$41&lt;ABS($Q214),G$41&gt;ABS($Q213)),1,0)</f>
        <v>0</v>
      </c>
      <c r="EE214" s="3">
        <f>MIN(IF(ED214=1,($S214-$S213)/(ABS($Q214)-ABS($Q213))*(G$41-ABS($Q213))+$S213,0),$D$7)</f>
        <v>0</v>
      </c>
      <c r="EF214" s="1">
        <f>IF(ABS($Q214)&lt;G$42,$AA214,IF(ABS($Q213)&lt;G$42,(G$42-ABS($Q213))*($Z213+$Z214)*0.5*($D$27+$D$28)*$D$5*1000,0))</f>
        <v>0</v>
      </c>
      <c r="EG214" s="1">
        <f>IF(AND(G$42&lt;ABS($Q214),G$42&gt;ABS($Q213)),1,0)</f>
        <v>0</v>
      </c>
      <c r="EH214" s="3">
        <f>MIN(IF(EG214=1,($S214-$S213)/(ABS($Q214)-ABS($Q213))*(G$42-ABS($Q213))+$S213,0),$D$7)</f>
        <v>0</v>
      </c>
      <c r="EI214" s="1">
        <f>IF(ABS($Q214)&lt;G$43,$AA214,IF(ABS($Q213)&lt;G$43,(G$43-ABS($Q213))*($Z213+$Z214)*0.5*($D$27+$D$28)*$D$5*1000,0))</f>
        <v>0</v>
      </c>
      <c r="EJ214" s="1">
        <f>IF(AND(G$43&lt;ABS($Q214),G$43&gt;ABS($Q213)),1,0)</f>
        <v>0</v>
      </c>
      <c r="EK214" s="3">
        <f>MIN(IF(EJ214=1,($S214-$S213)/(ABS($Q214)-ABS($Q213))*(G$43-ABS($Q213))+$S213,0),$D$7)</f>
        <v>0</v>
      </c>
      <c r="EL214" s="1">
        <f>IF(ABS($Q214)&lt;G$44,$AA214,IF(ABS($Q213)&lt;G$44,(G$44-ABS($Q213))*($Z213+$Z214)*0.5*($D$27+$D$28)*$D$5*1000,0))</f>
        <v>0</v>
      </c>
      <c r="EM214" s="1">
        <f>IF(AND(G$44&lt;ABS($Q214),G$44&gt;ABS($Q213)),1,0)</f>
        <v>0</v>
      </c>
      <c r="EN214" s="3">
        <f>MIN(IF(EM214=1,($S214-$S213)/(ABS($Q214)-ABS($Q213))*(G$44-ABS($Q213))+$S213,0),$D$7)</f>
        <v>0</v>
      </c>
      <c r="EO214" s="1">
        <f>IF(ABS($Q214)&lt;G$45,$AA214,IF(ABS($Q213)&lt;G$45,(G$45-ABS($Q213))*($Z213+$Z214)*0.5*($D$27+$D$28)*$D$5*1000,0))</f>
        <v>0</v>
      </c>
      <c r="EP214" s="1">
        <f>IF(AND(G$45&lt;ABS($Q214),G$45&gt;ABS($Q213)),1,0)</f>
        <v>0</v>
      </c>
      <c r="EQ214" s="3">
        <f>MIN(IF(EP214=1,($S214-$S213)/(ABS($Q214)-ABS($Q213))*(G$45-ABS($Q213))+$S213,0),$D$7)</f>
        <v>0</v>
      </c>
      <c r="ER214" s="1">
        <f>IF(ABS($Q214)&lt;G$46,$AA214,IF(ABS($Q213)&lt;G$46,(G$46-ABS($Q213))*($Z213+$Z214)*0.5*($D$27+$D$28)*$D$5*1000,0))</f>
        <v>0</v>
      </c>
      <c r="ES214" s="1">
        <f>IF(AND(G$46&lt;ABS($Q214),G$46&gt;ABS($Q213)),1,0)</f>
        <v>0</v>
      </c>
      <c r="ET214" s="3">
        <f>MIN(IF(ES214=1,($S214-$S213)/(ABS($Q214)-ABS($Q213))*(G$46-ABS($Q213))+$S213,0),$D$7)</f>
        <v>0</v>
      </c>
      <c r="EU214" s="1">
        <f>IF(ABS($Q214)&lt;G$47,$AA214,IF(ABS($Q213)&lt;G$47,(G$47-ABS($Q213))*($Z213+$Z214)*0.5*($D$27+$D$28)*$D$5*1000,0))</f>
        <v>0</v>
      </c>
      <c r="EV214" s="1">
        <f>IF(AND(G$47&lt;ABS($Q214),G$47&gt;ABS($Q213)),1,0)</f>
        <v>0</v>
      </c>
      <c r="EW214" s="3">
        <f>MIN(IF(EV214=1,($S214-$S213)/(ABS($Q214)-ABS($Q213))*(G$47-ABS($Q213))+$S213,0),$D$7)</f>
        <v>0</v>
      </c>
      <c r="EX214" s="1">
        <f>IF(ABS($Q214)&lt;G$48,$AA214,IF(ABS($Q213)&lt;G$48,(G$48-ABS($Q213))*($Z213+$Z214)*0.5*($D$27+$D$28)*$D$5*1000,0))</f>
        <v>0</v>
      </c>
      <c r="EY214" s="1">
        <f>IF(AND(G$48&lt;ABS($Q214),G$48&gt;ABS($Q213)),1,0)</f>
        <v>0</v>
      </c>
      <c r="EZ214" s="3">
        <f>MIN(IF(EY214=1,($S214-$S213)/(ABS($Q214)-ABS($Q213))*(G$48-ABS($Q213))+$S213,0),$D$7)</f>
        <v>0</v>
      </c>
      <c r="FA214" s="1">
        <f>IF(ABS($Q214)&lt;G$49,$AA214,IF(ABS($Q213)&lt;G$49,(G$49-ABS($Q213))*($Z213+$Z214)*0.5*($D$27+$D$28)*$D$5*1000,0))</f>
        <v>0</v>
      </c>
      <c r="FB214" s="1">
        <f>IF(AND(G$49&lt;ABS($Q214),G$49&gt;ABS($Q213)),1,0)</f>
        <v>0</v>
      </c>
      <c r="FC214" s="3">
        <f>MIN(IF(FB214=1,($S214-$S213)/(ABS($Q214)-ABS($Q213))*(G$49-ABS($Q213))+$S213,0),$D$7)</f>
        <v>0</v>
      </c>
      <c r="FD214" s="1">
        <f>IF(ABS($Q214)&lt;G$50,$AA214,IF(ABS($Q213)&lt;G$50,(G$50-ABS($Q213))*($Z213+$Z214)*0.5*($D$27+$D$28)*$D$5*1000,0))</f>
        <v>0</v>
      </c>
      <c r="FE214" s="1">
        <f>IF(AND(G$50&lt;ABS($Q214),G$50&gt;ABS($Q213)),1,0)</f>
        <v>0</v>
      </c>
      <c r="FF214" s="3">
        <f>MIN(IF(FE214=1,($S214-$S213)/(ABS($Q214)-ABS($Q213))*(G$50-ABS($Q213))+$S213,0),$D$7)</f>
        <v>0</v>
      </c>
      <c r="FG214" s="1">
        <f>IF(ABS($Q214)&lt;G$51,$AA214,IF(ABS($Q213)&lt;G$51,(G$51-ABS($Q213))*($Z213+$Z214)*0.5*($D$27+$D$28)*$D$5*1000,0))</f>
        <v>0</v>
      </c>
      <c r="FH214" s="1">
        <f>IF(AND(G$51&lt;ABS($Q214),G$51&gt;ABS($Q213)),1,0)</f>
        <v>0</v>
      </c>
      <c r="FI214" s="3">
        <f>MIN(IF(FH214=1,($S214-$S213)/(ABS($Q214)-ABS($Q213))*(G$51-ABS($Q213))+$S213,0),$D$7)</f>
        <v>0</v>
      </c>
      <c r="FJ214" s="1">
        <f>IF(ABS($Q214)&lt;G$52,$AA214,IF(ABS($Q213)&lt;G$52,(G$52-ABS($Q213))*($Z213+$Z214)*0.5*($D$27+$D$28)*$D$5*1000,0))</f>
        <v>0</v>
      </c>
      <c r="FK214" s="1">
        <f>IF(AND(G$52&lt;ABS($Q214),G$52&gt;ABS($Q213)),1,0)</f>
        <v>0</v>
      </c>
      <c r="FL214" s="3">
        <f>MIN(IF(FK214=1,($S214-$S213)/(ABS($Q214)-ABS($Q213))*(G$52-ABS($Q213))+$S213,0),$D$7)</f>
        <v>0</v>
      </c>
      <c r="FM214" s="1">
        <f>IF(ABS($Q214)&lt;G$53,$AA214,IF(ABS($Q213)&lt;G$53,(G$53-ABS($Q213))*($Z213+$Z214)*0.5*($D$27+$D$28)*$D$5*1000,0))</f>
        <v>0</v>
      </c>
      <c r="FN214" s="1">
        <f>IF(AND(G$53&lt;ABS($Q214),G$53&gt;ABS($Q213)),1,0)</f>
        <v>0</v>
      </c>
      <c r="FO214" s="3">
        <f>MIN(IF(FN214=1,($S214-$S213)/(ABS($Q214)-ABS($Q213))*(G$53-ABS($Q213))+$S213,0),$D$7)</f>
        <v>0</v>
      </c>
      <c r="FP214" s="1">
        <f>IF(ABS($Q214)&lt;G$54,$AA214,IF(ABS($Q213)&lt;G$54,(G$54-ABS($Q213))*($Z213+$Z214)*0.5*($D$27+$D$28)*$D$5*1000,0))</f>
        <v>0</v>
      </c>
      <c r="FQ214" s="1">
        <f>IF(AND(G$54&lt;ABS($Q214),G$54&gt;ABS($Q213)),1,0)</f>
        <v>0</v>
      </c>
      <c r="FR214" s="3">
        <f>MIN(IF(FQ214=1,($S214-$S213)/(ABS($Q214)-ABS($Q213))*(G$54-ABS($Q213))+$S213,0),$D$7)</f>
        <v>0</v>
      </c>
      <c r="FS214" s="1">
        <f>IF(ABS($Q214)&lt;G$55,$AA214,IF(ABS($Q213)&lt;G$55,(G$55-ABS($Q213))*($Z213+$Z214)*0.5*($D$27+$D$28)*$D$5*1000,0))</f>
        <v>0</v>
      </c>
      <c r="FT214" s="1">
        <f>IF(AND(G$55&lt;ABS($Q214),G$55&gt;ABS($Q213)),1,0)</f>
        <v>0</v>
      </c>
      <c r="FU214" s="3">
        <f>MIN(IF(FT214=1,($S214-$S213)/(ABS($Q214)-ABS($Q213))*(G$55-ABS($Q213))+$S213,0),$D$7)</f>
        <v>0</v>
      </c>
      <c r="FV214" s="1" t="e">
        <f>IF(ABS($Q214)&lt;#REF!,$AA214,IF(ABS($Q213)&lt;#REF!,(#REF!-ABS($Q213))*($Z213+$Z214)*0.5*($D$27+$D$28)*$D$5*1000,0))</f>
        <v>#REF!</v>
      </c>
      <c r="FW214" s="1" t="e">
        <f>IF(AND(#REF!&lt;ABS($Q214),#REF!&gt;ABS($Q213)),1,0)</f>
        <v>#REF!</v>
      </c>
      <c r="FX214" s="3" t="e">
        <f>MIN(IF(FW214=1,($S214-$S213)/(ABS($Q214)-ABS($Q213))*(#REF!-ABS($Q213))+$S213,0),$D$7)</f>
        <v>#REF!</v>
      </c>
    </row>
    <row r="215" spans="1:180" x14ac:dyDescent="0.35">
      <c r="A215" s="4"/>
      <c r="E215" s="4"/>
      <c r="F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3">
        <f t="shared" si="9"/>
        <v>0.2</v>
      </c>
      <c r="AA215" s="3"/>
      <c r="AB215" s="1"/>
      <c r="AC215" s="2"/>
      <c r="AD215" s="2"/>
      <c r="AE215" s="1"/>
      <c r="AF215" s="2"/>
      <c r="AG215" s="2"/>
      <c r="AH215" s="1"/>
      <c r="AI215" s="2"/>
      <c r="AJ215" s="2"/>
      <c r="AK215" s="1"/>
      <c r="AL215" s="2"/>
      <c r="AM215" s="2"/>
      <c r="AN215" s="1"/>
      <c r="AO215" s="2"/>
      <c r="AP215" s="2"/>
      <c r="AQ215" s="1"/>
      <c r="AR215" s="2"/>
      <c r="AS215" s="2"/>
      <c r="AT215" s="1"/>
      <c r="AU215" s="2"/>
      <c r="AV215" s="2"/>
      <c r="AW215" s="1"/>
      <c r="AX215" s="2"/>
      <c r="AY215" s="2"/>
      <c r="AZ215" s="1"/>
      <c r="BA215" s="2"/>
      <c r="BB215" s="2"/>
      <c r="BC215" s="1"/>
      <c r="BD215" s="2"/>
      <c r="BE215" s="2"/>
      <c r="BF215" s="1"/>
      <c r="BG215" s="2"/>
      <c r="BH215" s="2"/>
      <c r="BI215" s="1"/>
      <c r="BJ215" s="2"/>
      <c r="BK215" s="2"/>
      <c r="BL215" s="1"/>
      <c r="BM215" s="2"/>
      <c r="BN215" s="2"/>
      <c r="BO215" s="1"/>
      <c r="BP215" s="2"/>
      <c r="BQ215" s="2"/>
      <c r="BR215" s="1"/>
      <c r="BS215" s="2"/>
      <c r="BT215" s="2"/>
      <c r="BU215" s="1"/>
      <c r="BV215" s="2"/>
      <c r="BW215" s="2"/>
      <c r="BX215" s="1"/>
      <c r="BY215" s="2"/>
      <c r="BZ215" s="2"/>
      <c r="CA215" s="1"/>
      <c r="CB215" s="2"/>
      <c r="CC215" s="2"/>
      <c r="CD215" s="1"/>
      <c r="CE215" s="2"/>
      <c r="CF215" s="2"/>
      <c r="CG215" s="1"/>
      <c r="CH215" s="2"/>
      <c r="CI215" s="2"/>
      <c r="CJ215" s="1"/>
      <c r="CK215" s="2"/>
      <c r="CL215" s="2"/>
      <c r="CM215" s="1"/>
      <c r="CN215" s="2"/>
      <c r="CO215" s="2"/>
      <c r="CP215" s="1"/>
      <c r="CQ215" s="2"/>
      <c r="CR215" s="2"/>
      <c r="CS215" s="1"/>
      <c r="CT215" s="2"/>
      <c r="CU215" s="2"/>
      <c r="CV215" s="1"/>
      <c r="CW215" s="2"/>
      <c r="CX215" s="2"/>
      <c r="CY215" s="1"/>
      <c r="CZ215" s="2"/>
      <c r="DA215" s="2"/>
      <c r="DB215" s="1"/>
      <c r="DC215" s="2"/>
      <c r="DD215" s="2"/>
      <c r="DE215" s="1"/>
      <c r="DF215" s="2"/>
      <c r="DG215" s="2"/>
      <c r="DH215" s="1"/>
      <c r="DI215" s="2"/>
      <c r="DJ215" s="2"/>
      <c r="DK215" s="1"/>
      <c r="DL215" s="2"/>
      <c r="DM215" s="2"/>
      <c r="DN215" s="1"/>
      <c r="DO215" s="2"/>
      <c r="DP215" s="2"/>
      <c r="DQ215" s="1"/>
      <c r="DR215" s="2"/>
      <c r="DS215" s="2"/>
      <c r="DT215" s="1"/>
      <c r="DU215" s="2"/>
      <c r="DV215" s="2"/>
      <c r="DW215" s="1"/>
      <c r="DX215" s="2"/>
      <c r="DY215" s="2"/>
      <c r="DZ215" s="1"/>
      <c r="EA215" s="2"/>
      <c r="EB215" s="2"/>
      <c r="EC215" s="1"/>
      <c r="ED215" s="2"/>
      <c r="EE215" s="2"/>
      <c r="EF215" s="1"/>
      <c r="EG215" s="2"/>
      <c r="EH215" s="2"/>
      <c r="EI215" s="1"/>
      <c r="EJ215" s="2"/>
      <c r="EK215" s="2"/>
      <c r="EL215" s="1"/>
      <c r="EM215" s="2"/>
      <c r="EN215" s="2"/>
      <c r="EO215" s="1"/>
      <c r="EP215" s="2"/>
      <c r="EQ215" s="2"/>
      <c r="ER215" s="1"/>
      <c r="ES215" s="2"/>
      <c r="ET215" s="2"/>
      <c r="EU215" s="1"/>
      <c r="EV215" s="2"/>
      <c r="EW215" s="2"/>
      <c r="EX215" s="1"/>
      <c r="EY215" s="2"/>
      <c r="EZ215" s="2"/>
      <c r="FA215" s="1"/>
      <c r="FB215" s="2"/>
      <c r="FC215" s="2"/>
      <c r="FD215" s="1"/>
      <c r="FE215" s="2"/>
      <c r="FF215" s="2"/>
      <c r="FG215" s="1"/>
      <c r="FH215" s="2"/>
      <c r="FI215" s="2"/>
      <c r="FJ215" s="1"/>
      <c r="FK215" s="2"/>
      <c r="FL215" s="2"/>
      <c r="FM215" s="1"/>
      <c r="FN215" s="2"/>
      <c r="FO215" s="2"/>
      <c r="FP215" s="1"/>
      <c r="FQ215" s="2"/>
      <c r="FR215" s="2"/>
      <c r="FS215" s="1"/>
      <c r="FT215" s="2"/>
      <c r="FU215" s="2"/>
      <c r="FV215" s="1"/>
      <c r="FW215" s="2"/>
      <c r="FX215" s="2"/>
    </row>
    <row r="216" spans="1:180" x14ac:dyDescent="0.35">
      <c r="A216" s="4"/>
      <c r="E216" s="4"/>
      <c r="F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3">
        <f t="shared" si="9"/>
        <v>0.2</v>
      </c>
      <c r="AA216" s="1">
        <f>$R215*($Z216+$Z215)*0.5*($D$27+$D$28)*1000*$D$5</f>
        <v>0</v>
      </c>
      <c r="AB216" s="1">
        <f>IF(ABS($Q216)&lt;$G$6,$AA216,IF(ABS($Q215)&lt;$G$6,($G$6-ABS($Q215))*($Z215+$Z216)*0.5*($D$27+$D$28)*$D$5*1000,0))</f>
        <v>0</v>
      </c>
      <c r="AC216" s="1">
        <f>IF(AND($G$6&lt;ABS($Q216),$G$6&gt;ABS($Q215)),1,0)</f>
        <v>0</v>
      </c>
      <c r="AD216" s="3">
        <f>MIN(IF(AC216=1,($S216-$S215)/(ABS($Q216)-ABS($Q215))*($G$6-ABS($Q215))+$S215,0),$D$7)</f>
        <v>0</v>
      </c>
      <c r="AE216" s="1">
        <f>IF(ABS($Q216)&lt;$G$7,$AA216,IF(ABS($Q215)&lt;$G$7,($G$7-ABS($Q215))*($Z215+$Z216)*0.5*($D$27+$D$28)*$D$5*1000,0))</f>
        <v>0</v>
      </c>
      <c r="AF216" s="1">
        <f>IF(AND($G$7&lt;ABS($Q216),$G$7&gt;ABS($Q215)),1,0)</f>
        <v>0</v>
      </c>
      <c r="AG216" s="3">
        <f>MIN(IF(AF216=1,($S216-$S215)/(ABS($Q216)-ABS($Q215))*($G$7-ABS($Q215))+$S215,0),$D$7)</f>
        <v>0</v>
      </c>
      <c r="AH216" s="1">
        <f>IF(ABS($Q216)&lt;$G$8,$AA216,IF(ABS($Q215)&lt;$G$8,($G$8-ABS($Q215))*($Z215+$Z216)*0.5*($D$27+$D$28)*$D$5*1000,0))</f>
        <v>0</v>
      </c>
      <c r="AI216" s="1">
        <f>IF(AND($G$8&lt;ABS($Q216),$G$8&gt;ABS($Q215)),1,0)</f>
        <v>0</v>
      </c>
      <c r="AJ216" s="3">
        <f>MIN(IF(AI216=1,($S216-$S215)/(ABS($Q216)-ABS($Q215))*($G$8-ABS($Q215))+$S215,0),$D$7)</f>
        <v>0</v>
      </c>
      <c r="AK216" s="1">
        <f>IF(ABS($Q216)&lt;$G$9,$AA216,IF(ABS($Q215)&lt;$G$9,($G$9-ABS($Q215))*($Z215+$Z216)*0.5*($D$27+$D$28)*$D$5*1000,0))</f>
        <v>0</v>
      </c>
      <c r="AL216" s="1">
        <f>IF(AND($G$9&lt;ABS($Q216),$G$9&gt;ABS($Q215)),1,0)</f>
        <v>0</v>
      </c>
      <c r="AM216" s="3">
        <f>MIN(IF(AL216=1,($S216-$S215)/(ABS($Q216)-ABS($Q215))*($G$9-ABS($Q215))+$S215,0),$D$7)</f>
        <v>0</v>
      </c>
      <c r="AN216" s="1">
        <f>IF(ABS($Q216)&lt;$G$10,$AA216,IF(ABS($Q215)&lt;$G$10,($G$10-ABS($Q215))*($Z215+$Z216)*0.5*($D$27+$D$28)*$D$5*1000,0))</f>
        <v>0</v>
      </c>
      <c r="AO216" s="1">
        <f>IF(AND($G$10&lt;ABS($Q216),$G$10&gt;ABS($Q215)),1,0)</f>
        <v>0</v>
      </c>
      <c r="AP216" s="3">
        <f>MIN(IF(AO216=1,($S216-$S215)/(ABS($Q216)-ABS($Q215))*($G$10-ABS($Q215))+$S215,0),$D$7)</f>
        <v>0</v>
      </c>
      <c r="AQ216" s="1">
        <f>IF(ABS($Q216)&lt;$G$11,$AA216,IF(ABS($Q215)&lt;$G$11,($G$11-ABS($Q215))*($Z215+$Z216)*0.5*($D$27+$D$28)*$D$5*1000,0))</f>
        <v>0</v>
      </c>
      <c r="AR216" s="1">
        <f>IF(AND($G$11&lt;ABS($Q216),$G$11&gt;ABS($Q215)),1,0)</f>
        <v>0</v>
      </c>
      <c r="AS216" s="3">
        <f>MIN(IF(AR216=1,($S216-$S215)/(ABS($Q216)-ABS($Q215))*($G$11-ABS($Q215))+$S215,0),$D$7)</f>
        <v>0</v>
      </c>
      <c r="AT216" s="1">
        <f>IF(ABS($Q216)&lt;$G$12,$AA216,IF(ABS($Q215)&lt;$G$12,($G$12-ABS($Q215))*($Z215+$Z216)*0.5*($D$27+$D$28)*$D$5*1000,0))</f>
        <v>0</v>
      </c>
      <c r="AU216" s="1">
        <f>IF(AND($G$12&lt;ABS($Q216),$G$12&gt;ABS($Q215)),1,0)</f>
        <v>0</v>
      </c>
      <c r="AV216" s="3">
        <f>MIN(IF(AU216=1,($S216-$S215)/(ABS($Q216)-ABS($Q215))*($G$12-ABS($Q215))+$S215,0),$D$7)</f>
        <v>0</v>
      </c>
      <c r="AW216" s="1">
        <f>IF(ABS($Q216)&lt;$G$13,$AA216,IF(ABS($Q215)&lt;$G$13,($G$13-ABS($Q215))*($Z215+$Z216)*0.5*($D$27+$D$28)*$D$5*1000,0))</f>
        <v>0</v>
      </c>
      <c r="AX216" s="1">
        <f>IF(AND($G$13&lt;ABS($Q216),$G$13&gt;ABS($Q215)),1,0)</f>
        <v>0</v>
      </c>
      <c r="AY216" s="3">
        <f>MIN(IF(AX216=1,($S216-$S215)/(ABS($Q216)-ABS($Q215))*($G$13-ABS($Q215))+$S215,0),$D$7)</f>
        <v>0</v>
      </c>
      <c r="AZ216" s="1">
        <f>IF(ABS($Q216)&lt;$G$14,$AA216,IF(ABS($Q215)&lt;$G$14,($G$14-ABS($Q215))*($Z215+$Z216)*0.5*($D$27+$D$28)*$D$5*1000,0))</f>
        <v>0</v>
      </c>
      <c r="BA216" s="1">
        <f>IF(AND($G$14&lt;ABS($Q216),$G$14&gt;ABS($Q215)),1,0)</f>
        <v>0</v>
      </c>
      <c r="BB216" s="3">
        <f>MIN(IF(BA216=1,($S216-$S215)/(ABS($Q216)-ABS($Q215))*($G$14-ABS($Q215))+$S215,0),$D$7)</f>
        <v>0</v>
      </c>
      <c r="BC216" s="1">
        <f>IF(ABS($Q216)&lt;G$15,$AA216,IF(ABS($Q215)&lt;G$15,(G$15-ABS($Q215))*($Z215+$Z216)*0.5*($D$27+$D$28)*$D$5*1000,0))</f>
        <v>0</v>
      </c>
      <c r="BD216" s="1">
        <f>IF(AND(G$15&lt;ABS($Q216),G$15&gt;ABS($Q215)),1,0)</f>
        <v>0</v>
      </c>
      <c r="BE216" s="3">
        <f>MIN(IF(BD216=1,($S216-$S215)/(ABS($Q216)-ABS($Q215))*(G$15-ABS($Q215))+$S215,0),$D$7)</f>
        <v>0</v>
      </c>
      <c r="BF216" s="1">
        <f>IF(ABS($Q216)&lt;G$16,$AA216,IF(ABS($Q215)&lt;G$16,(G$16-ABS($Q215))*($Z215+$Z216)*0.5*($D$27+$D$28)*$D$5*1000,0))</f>
        <v>0</v>
      </c>
      <c r="BG216" s="1">
        <f>IF(AND(G$16&lt;ABS($Q216),G$16&gt;ABS($Q215)),1,0)</f>
        <v>0</v>
      </c>
      <c r="BH216" s="3">
        <f>MIN(IF(BG216=1,($S216-$S215)/(ABS($Q216)-ABS($Q215))*(G$16-ABS($Q215))+$S215,0),$D$7)</f>
        <v>0</v>
      </c>
      <c r="BI216" s="1">
        <f>IF(ABS($Q216)&lt;G$17,$AA216,IF(ABS($Q215)&lt;G$17,(G$17-ABS($Q215))*($Z215+$Z216)*0.5*($D$27+$D$28)*$D$5*1000,0))</f>
        <v>0</v>
      </c>
      <c r="BJ216" s="1">
        <f>IF(AND(G$17&lt;ABS($Q216),G$17&gt;ABS($Q215)),1,0)</f>
        <v>0</v>
      </c>
      <c r="BK216" s="3">
        <f>MIN(IF(BJ216=1,($S216-$S215)/(ABS($Q216)-ABS($Q215))*(G$17-ABS($Q215))+$S215,0),$D$7)</f>
        <v>0</v>
      </c>
      <c r="BL216" s="1">
        <f>IF(ABS($Q216)&lt;G$18,$AA216,IF(ABS($Q215)&lt;G$18,(G$18-ABS($Q215))*($Z215+$Z216)*0.5*($D$27+$D$28)*$D$5*1000,0))</f>
        <v>0</v>
      </c>
      <c r="BM216" s="1">
        <f>IF(AND(G$18&lt;ABS($Q216),G$18&gt;ABS($Q215)),1,0)</f>
        <v>0</v>
      </c>
      <c r="BN216" s="3">
        <f>MIN(IF(BM216=1,($S216-$S215)/(ABS($Q216)-ABS($Q215))*(G$18-ABS($Q215))+$S215,0),$D$7)</f>
        <v>0</v>
      </c>
      <c r="BO216" s="1">
        <f>IF(ABS($Q216)&lt;G$19,$AA216,IF(ABS($Q215)&lt;G$19,(G$19-ABS($Q215))*($Z215+$Z216)*0.5*($D$27+$D$28)*$D$5*1000,0))</f>
        <v>0</v>
      </c>
      <c r="BP216" s="1">
        <f>IF(AND(G$19&lt;ABS($Q216),G$19&gt;ABS($Q215)),1,0)</f>
        <v>0</v>
      </c>
      <c r="BQ216" s="3">
        <f>MIN(IF(BP216=1,($S216-$S215)/(ABS($Q216)-ABS($Q215))*(G$19-ABS($Q215))+$S215,0),$D$7)</f>
        <v>0</v>
      </c>
      <c r="BR216" s="1">
        <f>IF(ABS($Q216)&lt;G$20,$AA216,IF(ABS($Q215)&lt;G$20,(G$20-ABS($Q215))*($Z215+$Z216)*0.5*($D$27+$D$28)*$D$5*1000,0))</f>
        <v>0</v>
      </c>
      <c r="BS216" s="1">
        <f>IF(AND(G$20&lt;ABS($Q216),G$20&gt;ABS($Q215)),1,0)</f>
        <v>0</v>
      </c>
      <c r="BT216" s="3">
        <f>MIN(IF(BS216=1,($S216-$S215)/(ABS($Q216)-ABS($Q215))*(G$20-ABS($Q215))+$S215,0),$D$7)</f>
        <v>0</v>
      </c>
      <c r="BU216" s="1">
        <f>IF(ABS($Q216)&lt;G$21,$AA216,IF(ABS($Q215)&lt;G$21,(G$21-ABS($Q215))*($Z215+$Z216)*0.5*($D$27+$D$28)*$D$5*1000,0))</f>
        <v>0</v>
      </c>
      <c r="BV216" s="1">
        <f>IF(AND(G$21&lt;ABS($Q216),G$21&gt;ABS($Q215)),1,0)</f>
        <v>0</v>
      </c>
      <c r="BW216" s="3">
        <f>MIN(IF(BV216=1,($S216-$S215)/(ABS($Q216)-ABS($Q215))*(G$21-ABS($Q215))+$S215,0),$D$7)</f>
        <v>0</v>
      </c>
      <c r="BX216" s="1">
        <f>IF(ABS($Q216)&lt;G$22,$AA216,IF(ABS($Q215)&lt;G$22,(G$22-ABS($Q215))*($Z215+$Z216)*0.5*($D$27+$D$28)*$D$5*1000,0))</f>
        <v>0</v>
      </c>
      <c r="BY216" s="1">
        <f>IF(AND(G$22&lt;ABS($Q216),G$22&gt;ABS($Q215)),1,0)</f>
        <v>0</v>
      </c>
      <c r="BZ216" s="3">
        <f>MIN(IF(BY216=1,($S216-$S215)/(ABS($Q216)-ABS($Q215))*(G$22-ABS($Q215))+$S215,0),$D$7)</f>
        <v>0</v>
      </c>
      <c r="CA216" s="1">
        <f>IF(ABS($Q216)&lt;G$23,$AA216,IF(ABS($Q215)&lt;G$23,(G$23-ABS($Q215))*($Z215+$Z216)*0.5*($D$27+$D$28)*$D$5*1000,0))</f>
        <v>0</v>
      </c>
      <c r="CB216" s="1">
        <f>IF(AND(G$23&lt;ABS($Q216),G$23&gt;ABS($Q215)),1,0)</f>
        <v>0</v>
      </c>
      <c r="CC216" s="3">
        <f>MIN(IF(CB216=1,($S216-$S215)/(ABS($Q216)-ABS($Q215))*(G$23-ABS($Q215))+$S215,0),$D$7)</f>
        <v>0</v>
      </c>
      <c r="CD216" s="1">
        <f>IF(ABS($Q216)&lt;G$24,$AA216,IF(ABS($Q215)&lt;G$24,(G$24-ABS($Q215))*($Z215+$Z216)*0.5*($D$27+$D$28)*$D$5*1000,0))</f>
        <v>0</v>
      </c>
      <c r="CE216" s="1">
        <f>IF(AND(G$24&lt;ABS($Q216),G$24&gt;ABS($Q215)),1,0)</f>
        <v>0</v>
      </c>
      <c r="CF216" s="3">
        <f>MIN(IF(CE216=1,($S216-$S215)/(ABS($Q216)-ABS($Q215))*(G$24-ABS($Q215))+$S215,0),$D$7)</f>
        <v>0</v>
      </c>
      <c r="CG216" s="1">
        <f>IF(ABS($Q216)&lt;G$25,$AA216,IF(ABS($Q215)&lt;G$25,(G$25-ABS($Q215))*($Z215+$Z216)*0.5*($D$27+$D$28)*$D$5*1000,0))</f>
        <v>0</v>
      </c>
      <c r="CH216" s="1">
        <f>IF(AND(G$25&lt;ABS($Q216),G$25&gt;ABS($Q215)),1,0)</f>
        <v>0</v>
      </c>
      <c r="CI216" s="3">
        <f>MIN(IF(CH216=1,($S216-$S215)/(ABS($Q216)-ABS($Q215))*(G$25-ABS($Q215))+$S215,0),$D$7)</f>
        <v>0</v>
      </c>
      <c r="CJ216" s="1">
        <f>IF(ABS($Q216)&lt;G$26,$AA216,IF(ABS($Q215)&lt;G$26,(G$26-ABS($Q215))*($Z215+$Z216)*0.5*($D$27+$D$28)*$D$5*1000,0))</f>
        <v>0</v>
      </c>
      <c r="CK216" s="1">
        <f>IF(AND(G$26&lt;ABS($Q216),G$26&gt;ABS($Q215)),1,0)</f>
        <v>0</v>
      </c>
      <c r="CL216" s="3">
        <f>MIN(IF(CK216=1,($S216-$S215)/(ABS($Q216)-ABS($Q215))*(G$26-ABS($Q215))+$S215,0),$D$7)</f>
        <v>0</v>
      </c>
      <c r="CM216" s="1">
        <f>IF(ABS($Q216)&lt;G$27,$AA216,IF(ABS($Q215)&lt;G$27,(G$27-ABS($Q215))*($Z215+$Z216)*0.5*($D$27+$D$28)*$D$5*1000,0))</f>
        <v>0</v>
      </c>
      <c r="CN216" s="1">
        <f>IF(AND(G$27&lt;ABS($Q216),G$27&gt;ABS($Q215)),1,0)</f>
        <v>0</v>
      </c>
      <c r="CO216" s="3">
        <f>MIN(IF(CN216=1,($S216-$S215)/(ABS($Q216)-ABS($Q215))*(G$27-ABS($Q215))+$S215,0),$D$7)</f>
        <v>0</v>
      </c>
      <c r="CP216" s="1">
        <f>IF(ABS($Q216)&lt;G$28,$AA216,IF(ABS($Q215)&lt;G$28,(G$28-ABS($Q215))*($Z215+$Z216)*0.5*($D$27+$D$28)*$D$5*1000,0))</f>
        <v>0</v>
      </c>
      <c r="CQ216" s="1">
        <f>IF(AND(G$28&lt;ABS($Q216),G$28&gt;ABS($Q215)),1,0)</f>
        <v>0</v>
      </c>
      <c r="CR216" s="3">
        <f>MIN(IF(CQ216=1,($S216-$S215)/(ABS($Q216)-ABS($Q215))*(G$28-ABS($Q215))+$S215,0),$D$7)</f>
        <v>0</v>
      </c>
      <c r="CS216" s="1">
        <f>IF(ABS($Q216)&lt;G$29,$AA216,IF(ABS($Q215)&lt;G$29,(G$29-ABS($Q215))*($Z215+$Z216)*0.5*($D$27+$D$28)*$D$5*1000,0))</f>
        <v>0</v>
      </c>
      <c r="CT216" s="1">
        <f>IF(AND(G$29&lt;ABS($Q216),G$29&gt;ABS($Q215)),1,0)</f>
        <v>0</v>
      </c>
      <c r="CU216" s="3">
        <f>MIN(IF(CT216=1,($S216-$S215)/(ABS($Q216)-ABS($Q215))*(G$29-ABS($Q215))+$S215,0),$D$7)</f>
        <v>0</v>
      </c>
      <c r="CV216" s="1">
        <f>IF(ABS($Q216)&lt;G$30,$AA216,IF(ABS($Q215)&lt;G$30,(G$30-ABS($Q215))*($Z215+$Z216)*0.5*($D$27+$D$28)*$D$5*1000,0))</f>
        <v>0</v>
      </c>
      <c r="CW216" s="1">
        <f>IF(AND(G$30&lt;ABS($Q216),G$30&gt;ABS($Q215)),1,0)</f>
        <v>0</v>
      </c>
      <c r="CX216" s="3">
        <f>MIN(IF(CW216=1,($S216-$S215)/(ABS($Q216)-ABS($Q215))*(G$30-ABS($Q215))+$S215,0),$D$7)</f>
        <v>0</v>
      </c>
      <c r="CY216" s="1">
        <f>IF(ABS($Q216)&lt;G$31,$AA216,IF(ABS($Q215)&lt;G$31,(G$31-ABS($Q215))*($Z215+$Z216)*0.5*($D$27+$D$28)*$D$5*1000,0))</f>
        <v>0</v>
      </c>
      <c r="CZ216" s="1">
        <f>IF(AND(G$31&lt;ABS($Q216),G$31&gt;ABS($Q215)),1,0)</f>
        <v>0</v>
      </c>
      <c r="DA216" s="3">
        <f>MIN(IF(CZ216=1,($S216-$S215)/(ABS($Q216)-ABS($Q215))*(G$31-ABS($Q215))+$S215,0),$D$7)</f>
        <v>0</v>
      </c>
      <c r="DB216" s="1">
        <f>IF(ABS($Q216)&lt;G$32,$AA216,IF(ABS($Q215)&lt;G$32,(G$32-ABS($Q215))*($Z215+$Z216)*0.5*($D$27+$D$28)*$D$5*1000,0))</f>
        <v>0</v>
      </c>
      <c r="DC216" s="1">
        <f>IF(AND(G$32&lt;ABS($Q216),G$32&gt;ABS($Q215)),1,0)</f>
        <v>0</v>
      </c>
      <c r="DD216" s="3">
        <f>MIN(IF(DC216=1,($S216-$S215)/(ABS($Q216)-ABS($Q215))*(G$32-ABS($Q215))+$S215,0),$D$7)</f>
        <v>0</v>
      </c>
      <c r="DE216" s="1">
        <f>IF(ABS($Q216)&lt;G$33,$AA216,IF(ABS($Q215)&lt;G$33,(G$33-ABS($Q215))*($Z215+$Z216)*0.5*($D$27+$D$28)*$D$5*1000,0))</f>
        <v>0</v>
      </c>
      <c r="DF216" s="1">
        <f>IF(AND(G$33&lt;ABS($Q216),G$33&gt;ABS($Q215)),1,0)</f>
        <v>0</v>
      </c>
      <c r="DG216" s="3">
        <f>MIN(IF(DF216=1,($S216-$S215)/(ABS($Q216)-ABS($Q215))*(G$33-ABS($Q215))+$S215,0),$D$7)</f>
        <v>0</v>
      </c>
      <c r="DH216" s="1">
        <f>IF(ABS($Q216)&lt;G$34,$AA216,IF(ABS($Q215)&lt;G$34,(G$34-ABS($Q215))*($Z215+$Z216)*0.5*($D$27+$D$28)*$D$5*1000,0))</f>
        <v>0</v>
      </c>
      <c r="DI216" s="1">
        <f>IF(AND(G$34&lt;ABS($Q216),G$34&gt;ABS($Q215)),1,0)</f>
        <v>0</v>
      </c>
      <c r="DJ216" s="3">
        <f>MIN(IF(DI216=1,($S216-$S215)/(ABS($Q216)-ABS($Q215))*(G$34-ABS($Q215))+$S215,0),$D$7)</f>
        <v>0</v>
      </c>
      <c r="DK216" s="1">
        <f>IF(ABS($Q216)&lt;G$35,$AA216,IF(ABS($Q215)&lt;G$35,(G$35-ABS($Q215))*($Z215+$Z216)*0.5*($D$27+$D$28)*$D$5*1000,0))</f>
        <v>0</v>
      </c>
      <c r="DL216" s="1">
        <f>IF(AND(G$35&lt;ABS($Q216),G$35&gt;ABS($Q215)),1,0)</f>
        <v>0</v>
      </c>
      <c r="DM216" s="3">
        <f>MIN(IF(DL216=1,($S216-$S215)/(ABS($Q216)-ABS($Q215))*(G$35-ABS($Q215))+$S215,0),$D$7)</f>
        <v>0</v>
      </c>
      <c r="DN216" s="1">
        <f>IF(ABS($Q216)&lt;G$36,$AA216,IF(ABS($Q215)&lt;G$36,(G$36-ABS($Q215))*($Z215+$Z216)*0.5*($D$27+$D$28)*$D$5*1000,0))</f>
        <v>0</v>
      </c>
      <c r="DO216" s="1">
        <f>IF(AND(G$36&lt;ABS($Q216),G$36&gt;ABS($Q215)),1,0)</f>
        <v>0</v>
      </c>
      <c r="DP216" s="3">
        <f>MIN(IF(DO216=1,($S216-$S215)/(ABS($Q216)-ABS($Q215))*(G$36-ABS($Q215))+$S215,0),$D$7)</f>
        <v>0</v>
      </c>
      <c r="DQ216" s="1">
        <f>IF(ABS($Q216)&lt;G$37,$AA216,IF(ABS($Q215)&lt;G$37,(G$37-ABS($Q215))*($Z215+$Z216)*0.5*($D$27+$D$28)*$D$5*1000,0))</f>
        <v>0</v>
      </c>
      <c r="DR216" s="1">
        <f>IF(AND(G$37&lt;ABS($Q216),G$37&gt;ABS($Q215)),1,0)</f>
        <v>0</v>
      </c>
      <c r="DS216" s="3">
        <f>MIN(IF(DR216=1,($S216-$S215)/(ABS($Q216)-ABS($Q215))*(G$37-ABS($Q215))+$S215,0),$D$7)</f>
        <v>0</v>
      </c>
      <c r="DT216" s="1">
        <f>IF(ABS($Q216)&lt;G$38,$AA216,IF(ABS($Q215)&lt;G$38,(G$38-ABS($Q215))*($Z215+$Z216)*0.5*($D$27+$D$28)*$D$5*1000,0))</f>
        <v>0</v>
      </c>
      <c r="DU216" s="1">
        <f>IF(AND(G$38&lt;ABS($Q216),G$38&gt;ABS($Q215)),1,0)</f>
        <v>0</v>
      </c>
      <c r="DV216" s="3">
        <f>MIN(IF(DU216=1,($S216-$S215)/(ABS($Q216)-ABS($Q215))*(G$38-ABS($Q215))+$S215,0),$D$7)</f>
        <v>0</v>
      </c>
      <c r="DW216" s="1">
        <f>IF(ABS($Q216)&lt;G$39,$AA216,IF(ABS($Q215)&lt;G$39,(G$39-ABS($Q215))*($Z215+$Z216)*0.5*($D$27+$D$28)*$D$5*1000,0))</f>
        <v>0</v>
      </c>
      <c r="DX216" s="1">
        <f>IF(AND(G$39&lt;ABS($Q216),G$39&gt;ABS($Q215)),1,0)</f>
        <v>0</v>
      </c>
      <c r="DY216" s="3">
        <f>MIN(IF(DX216=1,($S216-$S215)/(ABS($Q216)-ABS($Q215))*(G$39-ABS($Q215))+$S215,0),$D$7)</f>
        <v>0</v>
      </c>
      <c r="DZ216" s="1">
        <f>IF(ABS($Q216)&lt;G$40,$AA216,IF(ABS($Q215)&lt;G$40,(G$40-ABS($Q215))*($Z215+$Z216)*0.5*($D$27+$D$28)*$D$5*1000,0))</f>
        <v>0</v>
      </c>
      <c r="EA216" s="1">
        <f>IF(AND(G$40&lt;ABS($Q216),G$40&gt;ABS($Q215)),1,0)</f>
        <v>0</v>
      </c>
      <c r="EB216" s="3">
        <f>MIN(IF(EA216=1,($S216-$S215)/(ABS($Q216)-ABS($Q215))*(G$40-ABS($Q215))+$S215,0),$D$7)</f>
        <v>0</v>
      </c>
      <c r="EC216" s="1">
        <f>IF(ABS($Q216)&lt;G$41,$AA216,IF(ABS($Q215)&lt;G$41,(G$41-ABS($Q215))*($Z215+$Z216)*0.5*($D$27+$D$28)*$D$5*1000,0))</f>
        <v>0</v>
      </c>
      <c r="ED216" s="1">
        <f>IF(AND(G$41&lt;ABS($Q216),G$41&gt;ABS($Q215)),1,0)</f>
        <v>0</v>
      </c>
      <c r="EE216" s="3">
        <f>MIN(IF(ED216=1,($S216-$S215)/(ABS($Q216)-ABS($Q215))*(G$41-ABS($Q215))+$S215,0),$D$7)</f>
        <v>0</v>
      </c>
      <c r="EF216" s="1">
        <f>IF(ABS($Q216)&lt;G$42,$AA216,IF(ABS($Q215)&lt;G$42,(G$42-ABS($Q215))*($Z215+$Z216)*0.5*($D$27+$D$28)*$D$5*1000,0))</f>
        <v>0</v>
      </c>
      <c r="EG216" s="1">
        <f>IF(AND(G$42&lt;ABS($Q216),G$42&gt;ABS($Q215)),1,0)</f>
        <v>0</v>
      </c>
      <c r="EH216" s="3">
        <f>MIN(IF(EG216=1,($S216-$S215)/(ABS($Q216)-ABS($Q215))*(G$42-ABS($Q215))+$S215,0),$D$7)</f>
        <v>0</v>
      </c>
      <c r="EI216" s="1">
        <f>IF(ABS($Q216)&lt;G$43,$AA216,IF(ABS($Q215)&lt;G$43,(G$43-ABS($Q215))*($Z215+$Z216)*0.5*($D$27+$D$28)*$D$5*1000,0))</f>
        <v>0</v>
      </c>
      <c r="EJ216" s="1">
        <f>IF(AND(G$43&lt;ABS($Q216),G$43&gt;ABS($Q215)),1,0)</f>
        <v>0</v>
      </c>
      <c r="EK216" s="3">
        <f>MIN(IF(EJ216=1,($S216-$S215)/(ABS($Q216)-ABS($Q215))*(G$43-ABS($Q215))+$S215,0),$D$7)</f>
        <v>0</v>
      </c>
      <c r="EL216" s="1">
        <f>IF(ABS($Q216)&lt;G$44,$AA216,IF(ABS($Q215)&lt;G$44,(G$44-ABS($Q215))*($Z215+$Z216)*0.5*($D$27+$D$28)*$D$5*1000,0))</f>
        <v>0</v>
      </c>
      <c r="EM216" s="1">
        <f>IF(AND(G$44&lt;ABS($Q216),G$44&gt;ABS($Q215)),1,0)</f>
        <v>0</v>
      </c>
      <c r="EN216" s="3">
        <f>MIN(IF(EM216=1,($S216-$S215)/(ABS($Q216)-ABS($Q215))*(G$44-ABS($Q215))+$S215,0),$D$7)</f>
        <v>0</v>
      </c>
      <c r="EO216" s="1">
        <f>IF(ABS($Q216)&lt;G$45,$AA216,IF(ABS($Q215)&lt;G$45,(G$45-ABS($Q215))*($Z215+$Z216)*0.5*($D$27+$D$28)*$D$5*1000,0))</f>
        <v>0</v>
      </c>
      <c r="EP216" s="1">
        <f>IF(AND(G$45&lt;ABS($Q216),G$45&gt;ABS($Q215)),1,0)</f>
        <v>0</v>
      </c>
      <c r="EQ216" s="3">
        <f>MIN(IF(EP216=1,($S216-$S215)/(ABS($Q216)-ABS($Q215))*(G$45-ABS($Q215))+$S215,0),$D$7)</f>
        <v>0</v>
      </c>
      <c r="ER216" s="1">
        <f>IF(ABS($Q216)&lt;G$46,$AA216,IF(ABS($Q215)&lt;G$46,(G$46-ABS($Q215))*($Z215+$Z216)*0.5*($D$27+$D$28)*$D$5*1000,0))</f>
        <v>0</v>
      </c>
      <c r="ES216" s="1">
        <f>IF(AND(G$46&lt;ABS($Q216),G$46&gt;ABS($Q215)),1,0)</f>
        <v>0</v>
      </c>
      <c r="ET216" s="3">
        <f>MIN(IF(ES216=1,($S216-$S215)/(ABS($Q216)-ABS($Q215))*(G$46-ABS($Q215))+$S215,0),$D$7)</f>
        <v>0</v>
      </c>
      <c r="EU216" s="1">
        <f>IF(ABS($Q216)&lt;G$47,$AA216,IF(ABS($Q215)&lt;G$47,(G$47-ABS($Q215))*($Z215+$Z216)*0.5*($D$27+$D$28)*$D$5*1000,0))</f>
        <v>0</v>
      </c>
      <c r="EV216" s="1">
        <f>IF(AND(G$47&lt;ABS($Q216),G$47&gt;ABS($Q215)),1,0)</f>
        <v>0</v>
      </c>
      <c r="EW216" s="3">
        <f>MIN(IF(EV216=1,($S216-$S215)/(ABS($Q216)-ABS($Q215))*(G$47-ABS($Q215))+$S215,0),$D$7)</f>
        <v>0</v>
      </c>
      <c r="EX216" s="1">
        <f>IF(ABS($Q216)&lt;G$48,$AA216,IF(ABS($Q215)&lt;G$48,(G$48-ABS($Q215))*($Z215+$Z216)*0.5*($D$27+$D$28)*$D$5*1000,0))</f>
        <v>0</v>
      </c>
      <c r="EY216" s="1">
        <f>IF(AND(G$48&lt;ABS($Q216),G$48&gt;ABS($Q215)),1,0)</f>
        <v>0</v>
      </c>
      <c r="EZ216" s="3">
        <f>MIN(IF(EY216=1,($S216-$S215)/(ABS($Q216)-ABS($Q215))*(G$48-ABS($Q215))+$S215,0),$D$7)</f>
        <v>0</v>
      </c>
      <c r="FA216" s="1">
        <f>IF(ABS($Q216)&lt;G$49,$AA216,IF(ABS($Q215)&lt;G$49,(G$49-ABS($Q215))*($Z215+$Z216)*0.5*($D$27+$D$28)*$D$5*1000,0))</f>
        <v>0</v>
      </c>
      <c r="FB216" s="1">
        <f>IF(AND(G$49&lt;ABS($Q216),G$49&gt;ABS($Q215)),1,0)</f>
        <v>0</v>
      </c>
      <c r="FC216" s="3">
        <f>MIN(IF(FB216=1,($S216-$S215)/(ABS($Q216)-ABS($Q215))*(G$49-ABS($Q215))+$S215,0),$D$7)</f>
        <v>0</v>
      </c>
      <c r="FD216" s="1">
        <f>IF(ABS($Q216)&lt;G$50,$AA216,IF(ABS($Q215)&lt;G$50,(G$50-ABS($Q215))*($Z215+$Z216)*0.5*($D$27+$D$28)*$D$5*1000,0))</f>
        <v>0</v>
      </c>
      <c r="FE216" s="1">
        <f>IF(AND(G$50&lt;ABS($Q216),G$50&gt;ABS($Q215)),1,0)</f>
        <v>0</v>
      </c>
      <c r="FF216" s="3">
        <f>MIN(IF(FE216=1,($S216-$S215)/(ABS($Q216)-ABS($Q215))*(G$50-ABS($Q215))+$S215,0),$D$7)</f>
        <v>0</v>
      </c>
      <c r="FG216" s="1">
        <f>IF(ABS($Q216)&lt;G$51,$AA216,IF(ABS($Q215)&lt;G$51,(G$51-ABS($Q215))*($Z215+$Z216)*0.5*($D$27+$D$28)*$D$5*1000,0))</f>
        <v>0</v>
      </c>
      <c r="FH216" s="1">
        <f>IF(AND(G$51&lt;ABS($Q216),G$51&gt;ABS($Q215)),1,0)</f>
        <v>0</v>
      </c>
      <c r="FI216" s="3">
        <f>MIN(IF(FH216=1,($S216-$S215)/(ABS($Q216)-ABS($Q215))*(G$51-ABS($Q215))+$S215,0),$D$7)</f>
        <v>0</v>
      </c>
      <c r="FJ216" s="1">
        <f>IF(ABS($Q216)&lt;G$52,$AA216,IF(ABS($Q215)&lt;G$52,(G$52-ABS($Q215))*($Z215+$Z216)*0.5*($D$27+$D$28)*$D$5*1000,0))</f>
        <v>0</v>
      </c>
      <c r="FK216" s="1">
        <f>IF(AND(G$52&lt;ABS($Q216),G$52&gt;ABS($Q215)),1,0)</f>
        <v>0</v>
      </c>
      <c r="FL216" s="3">
        <f>MIN(IF(FK216=1,($S216-$S215)/(ABS($Q216)-ABS($Q215))*(G$52-ABS($Q215))+$S215,0),$D$7)</f>
        <v>0</v>
      </c>
      <c r="FM216" s="1">
        <f>IF(ABS($Q216)&lt;G$53,$AA216,IF(ABS($Q215)&lt;G$53,(G$53-ABS($Q215))*($Z215+$Z216)*0.5*($D$27+$D$28)*$D$5*1000,0))</f>
        <v>0</v>
      </c>
      <c r="FN216" s="1">
        <f>IF(AND(G$53&lt;ABS($Q216),G$53&gt;ABS($Q215)),1,0)</f>
        <v>0</v>
      </c>
      <c r="FO216" s="3">
        <f>MIN(IF(FN216=1,($S216-$S215)/(ABS($Q216)-ABS($Q215))*(G$53-ABS($Q215))+$S215,0),$D$7)</f>
        <v>0</v>
      </c>
      <c r="FP216" s="1">
        <f>IF(ABS($Q216)&lt;G$54,$AA216,IF(ABS($Q215)&lt;G$54,(G$54-ABS($Q215))*($Z215+$Z216)*0.5*($D$27+$D$28)*$D$5*1000,0))</f>
        <v>0</v>
      </c>
      <c r="FQ216" s="1">
        <f>IF(AND(G$54&lt;ABS($Q216),G$54&gt;ABS($Q215)),1,0)</f>
        <v>0</v>
      </c>
      <c r="FR216" s="3">
        <f>MIN(IF(FQ216=1,($S216-$S215)/(ABS($Q216)-ABS($Q215))*(G$54-ABS($Q215))+$S215,0),$D$7)</f>
        <v>0</v>
      </c>
      <c r="FS216" s="1">
        <f>IF(ABS($Q216)&lt;G$55,$AA216,IF(ABS($Q215)&lt;G$55,(G$55-ABS($Q215))*($Z215+$Z216)*0.5*($D$27+$D$28)*$D$5*1000,0))</f>
        <v>0</v>
      </c>
      <c r="FT216" s="1">
        <f>IF(AND(G$55&lt;ABS($Q216),G$55&gt;ABS($Q215)),1,0)</f>
        <v>0</v>
      </c>
      <c r="FU216" s="3">
        <f>MIN(IF(FT216=1,($S216-$S215)/(ABS($Q216)-ABS($Q215))*(G$55-ABS($Q215))+$S215,0),$D$7)</f>
        <v>0</v>
      </c>
      <c r="FV216" s="1" t="e">
        <f>IF(ABS($Q216)&lt;#REF!,$AA216,IF(ABS($Q215)&lt;#REF!,(#REF!-ABS($Q215))*($Z215+$Z216)*0.5*($D$27+$D$28)*$D$5*1000,0))</f>
        <v>#REF!</v>
      </c>
      <c r="FW216" s="1" t="e">
        <f>IF(AND(#REF!&lt;ABS($Q216),#REF!&gt;ABS($Q215)),1,0)</f>
        <v>#REF!</v>
      </c>
      <c r="FX216" s="3" t="e">
        <f>MIN(IF(FW216=1,($S216-$S215)/(ABS($Q216)-ABS($Q215))*(#REF!-ABS($Q215))+$S215,0),$D$7)</f>
        <v>#REF!</v>
      </c>
    </row>
    <row r="217" spans="1:180" x14ac:dyDescent="0.35">
      <c r="A217" s="4"/>
      <c r="E217" s="4"/>
      <c r="F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3">
        <f t="shared" si="9"/>
        <v>0.2</v>
      </c>
      <c r="AA217" s="3"/>
      <c r="AB217" s="1"/>
      <c r="AC217" s="2"/>
      <c r="AD217" s="2"/>
      <c r="AE217" s="1"/>
      <c r="AF217" s="2"/>
      <c r="AG217" s="2"/>
      <c r="AH217" s="1"/>
      <c r="AI217" s="2"/>
      <c r="AJ217" s="2"/>
      <c r="AK217" s="1"/>
      <c r="AL217" s="2"/>
      <c r="AM217" s="2"/>
      <c r="AN217" s="1"/>
      <c r="AO217" s="2"/>
      <c r="AP217" s="2"/>
      <c r="AQ217" s="1"/>
      <c r="AR217" s="2"/>
      <c r="AS217" s="2"/>
      <c r="AT217" s="1"/>
      <c r="AU217" s="2"/>
      <c r="AV217" s="2"/>
      <c r="AW217" s="1"/>
      <c r="AX217" s="2"/>
      <c r="AY217" s="2"/>
      <c r="AZ217" s="1"/>
      <c r="BA217" s="2"/>
      <c r="BB217" s="2"/>
      <c r="BC217" s="1"/>
      <c r="BD217" s="2"/>
      <c r="BE217" s="2"/>
      <c r="BF217" s="1"/>
      <c r="BG217" s="2"/>
      <c r="BH217" s="2"/>
      <c r="BI217" s="1"/>
      <c r="BJ217" s="2"/>
      <c r="BK217" s="2"/>
      <c r="BL217" s="1"/>
      <c r="BM217" s="2"/>
      <c r="BN217" s="2"/>
      <c r="BO217" s="1"/>
      <c r="BP217" s="2"/>
      <c r="BQ217" s="2"/>
      <c r="BR217" s="1"/>
      <c r="BS217" s="2"/>
      <c r="BT217" s="2"/>
      <c r="BU217" s="1"/>
      <c r="BV217" s="2"/>
      <c r="BW217" s="2"/>
      <c r="BX217" s="1"/>
      <c r="BY217" s="2"/>
      <c r="BZ217" s="2"/>
      <c r="CA217" s="1"/>
      <c r="CB217" s="2"/>
      <c r="CC217" s="2"/>
      <c r="CD217" s="1"/>
      <c r="CE217" s="2"/>
      <c r="CF217" s="2"/>
      <c r="CG217" s="1"/>
      <c r="CH217" s="2"/>
      <c r="CI217" s="2"/>
      <c r="CJ217" s="1"/>
      <c r="CK217" s="2"/>
      <c r="CL217" s="2"/>
      <c r="CM217" s="1"/>
      <c r="CN217" s="2"/>
      <c r="CO217" s="2"/>
      <c r="CP217" s="1"/>
      <c r="CQ217" s="2"/>
      <c r="CR217" s="2"/>
      <c r="CS217" s="1"/>
      <c r="CT217" s="2"/>
      <c r="CU217" s="2"/>
      <c r="CV217" s="1"/>
      <c r="CW217" s="2"/>
      <c r="CX217" s="2"/>
      <c r="CY217" s="1"/>
      <c r="CZ217" s="2"/>
      <c r="DA217" s="2"/>
      <c r="DB217" s="1"/>
      <c r="DC217" s="2"/>
      <c r="DD217" s="2"/>
      <c r="DE217" s="1"/>
      <c r="DF217" s="2"/>
      <c r="DG217" s="2"/>
      <c r="DH217" s="1"/>
      <c r="DI217" s="2"/>
      <c r="DJ217" s="2"/>
      <c r="DK217" s="1"/>
      <c r="DL217" s="2"/>
      <c r="DM217" s="2"/>
      <c r="DN217" s="1"/>
      <c r="DO217" s="2"/>
      <c r="DP217" s="2"/>
      <c r="DQ217" s="1"/>
      <c r="DR217" s="2"/>
      <c r="DS217" s="2"/>
      <c r="DT217" s="1"/>
      <c r="DU217" s="2"/>
      <c r="DV217" s="2"/>
      <c r="DW217" s="1"/>
      <c r="DX217" s="2"/>
      <c r="DY217" s="2"/>
      <c r="DZ217" s="1"/>
      <c r="EA217" s="2"/>
      <c r="EB217" s="2"/>
      <c r="EC217" s="1"/>
      <c r="ED217" s="2"/>
      <c r="EE217" s="2"/>
      <c r="EF217" s="1"/>
      <c r="EG217" s="2"/>
      <c r="EH217" s="2"/>
      <c r="EI217" s="1"/>
      <c r="EJ217" s="2"/>
      <c r="EK217" s="2"/>
      <c r="EL217" s="1"/>
      <c r="EM217" s="2"/>
      <c r="EN217" s="2"/>
      <c r="EO217" s="1"/>
      <c r="EP217" s="2"/>
      <c r="EQ217" s="2"/>
      <c r="ER217" s="1"/>
      <c r="ES217" s="2"/>
      <c r="ET217" s="2"/>
      <c r="EU217" s="1"/>
      <c r="EV217" s="2"/>
      <c r="EW217" s="2"/>
      <c r="EX217" s="1"/>
      <c r="EY217" s="2"/>
      <c r="EZ217" s="2"/>
      <c r="FA217" s="1"/>
      <c r="FB217" s="2"/>
      <c r="FC217" s="2"/>
      <c r="FD217" s="1"/>
      <c r="FE217" s="2"/>
      <c r="FF217" s="2"/>
      <c r="FG217" s="1"/>
      <c r="FH217" s="2"/>
      <c r="FI217" s="2"/>
      <c r="FJ217" s="1"/>
      <c r="FK217" s="2"/>
      <c r="FL217" s="2"/>
      <c r="FM217" s="1"/>
      <c r="FN217" s="2"/>
      <c r="FO217" s="2"/>
      <c r="FP217" s="1"/>
      <c r="FQ217" s="2"/>
      <c r="FR217" s="2"/>
      <c r="FS217" s="1"/>
      <c r="FT217" s="2"/>
      <c r="FU217" s="2"/>
      <c r="FV217" s="1"/>
      <c r="FW217" s="2"/>
      <c r="FX217" s="2"/>
    </row>
    <row r="218" spans="1:180" x14ac:dyDescent="0.35">
      <c r="A218" s="4"/>
      <c r="E218" s="4"/>
      <c r="F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3">
        <f t="shared" si="9"/>
        <v>0.2</v>
      </c>
      <c r="AA218" s="1">
        <f>$R217*($Z218+$Z217)*0.5*($D$27+$D$28)*1000*$D$5</f>
        <v>0</v>
      </c>
      <c r="AB218" s="1">
        <f>IF(ABS($Q218)&lt;$G$6,$AA218,IF(ABS($Q217)&lt;$G$6,($G$6-ABS($Q217))*($Z217+$Z218)*0.5*($D$27+$D$28)*$D$5*1000,0))</f>
        <v>0</v>
      </c>
      <c r="AC218" s="1">
        <f>IF(AND($G$6&lt;ABS($Q218),$G$6&gt;ABS($Q217)),1,0)</f>
        <v>0</v>
      </c>
      <c r="AD218" s="3">
        <f>MIN(IF(AC218=1,($S218-$S217)/(ABS($Q218)-ABS($Q217))*($G$6-ABS($Q217))+$S217,0),$D$7)</f>
        <v>0</v>
      </c>
      <c r="AE218" s="1">
        <f>IF(ABS($Q218)&lt;$G$7,$AA218,IF(ABS($Q217)&lt;$G$7,($G$7-ABS($Q217))*($Z217+$Z218)*0.5*($D$27+$D$28)*$D$5*1000,0))</f>
        <v>0</v>
      </c>
      <c r="AF218" s="1">
        <f>IF(AND($G$7&lt;ABS($Q218),$G$7&gt;ABS($Q217)),1,0)</f>
        <v>0</v>
      </c>
      <c r="AG218" s="3">
        <f>MIN(IF(AF218=1,($S218-$S217)/(ABS($Q218)-ABS($Q217))*($G$7-ABS($Q217))+$S217,0),$D$7)</f>
        <v>0</v>
      </c>
      <c r="AH218" s="1">
        <f>IF(ABS($Q218)&lt;$G$8,$AA218,IF(ABS($Q217)&lt;$G$8,($G$8-ABS($Q217))*($Z217+$Z218)*0.5*($D$27+$D$28)*$D$5*1000,0))</f>
        <v>0</v>
      </c>
      <c r="AI218" s="1">
        <f>IF(AND($G$8&lt;ABS($Q218),$G$8&gt;ABS($Q217)),1,0)</f>
        <v>0</v>
      </c>
      <c r="AJ218" s="3">
        <f>MIN(IF(AI218=1,($S218-$S217)/(ABS($Q218)-ABS($Q217))*($G$8-ABS($Q217))+$S217,0),$D$7)</f>
        <v>0</v>
      </c>
      <c r="AK218" s="1">
        <f>IF(ABS($Q218)&lt;$G$9,$AA218,IF(ABS($Q217)&lt;$G$9,($G$9-ABS($Q217))*($Z217+$Z218)*0.5*($D$27+$D$28)*$D$5*1000,0))</f>
        <v>0</v>
      </c>
      <c r="AL218" s="1">
        <f>IF(AND($G$9&lt;ABS($Q218),$G$9&gt;ABS($Q217)),1,0)</f>
        <v>0</v>
      </c>
      <c r="AM218" s="3">
        <f>MIN(IF(AL218=1,($S218-$S217)/(ABS($Q218)-ABS($Q217))*($G$9-ABS($Q217))+$S217,0),$D$7)</f>
        <v>0</v>
      </c>
      <c r="AN218" s="1">
        <f>IF(ABS($Q218)&lt;$G$10,$AA218,IF(ABS($Q217)&lt;$G$10,($G$10-ABS($Q217))*($Z217+$Z218)*0.5*($D$27+$D$28)*$D$5*1000,0))</f>
        <v>0</v>
      </c>
      <c r="AO218" s="1">
        <f>IF(AND($G$10&lt;ABS($Q218),$G$10&gt;ABS($Q217)),1,0)</f>
        <v>0</v>
      </c>
      <c r="AP218" s="3">
        <f>MIN(IF(AO218=1,($S218-$S217)/(ABS($Q218)-ABS($Q217))*($G$10-ABS($Q217))+$S217,0),$D$7)</f>
        <v>0</v>
      </c>
      <c r="AQ218" s="1">
        <f>IF(ABS($Q218)&lt;$G$11,$AA218,IF(ABS($Q217)&lt;$G$11,($G$11-ABS($Q217))*($Z217+$Z218)*0.5*($D$27+$D$28)*$D$5*1000,0))</f>
        <v>0</v>
      </c>
      <c r="AR218" s="1">
        <f>IF(AND($G$11&lt;ABS($Q218),$G$11&gt;ABS($Q217)),1,0)</f>
        <v>0</v>
      </c>
      <c r="AS218" s="3">
        <f>MIN(IF(AR218=1,($S218-$S217)/(ABS($Q218)-ABS($Q217))*($G$11-ABS($Q217))+$S217,0),$D$7)</f>
        <v>0</v>
      </c>
      <c r="AT218" s="1">
        <f>IF(ABS($Q218)&lt;$G$12,$AA218,IF(ABS($Q217)&lt;$G$12,($G$12-ABS($Q217))*($Z217+$Z218)*0.5*($D$27+$D$28)*$D$5*1000,0))</f>
        <v>0</v>
      </c>
      <c r="AU218" s="1">
        <f>IF(AND($G$12&lt;ABS($Q218),$G$12&gt;ABS($Q217)),1,0)</f>
        <v>0</v>
      </c>
      <c r="AV218" s="3">
        <f>MIN(IF(AU218=1,($S218-$S217)/(ABS($Q218)-ABS($Q217))*($G$12-ABS($Q217))+$S217,0),$D$7)</f>
        <v>0</v>
      </c>
      <c r="AW218" s="1">
        <f>IF(ABS($Q218)&lt;$G$13,$AA218,IF(ABS($Q217)&lt;$G$13,($G$13-ABS($Q217))*($Z217+$Z218)*0.5*($D$27+$D$28)*$D$5*1000,0))</f>
        <v>0</v>
      </c>
      <c r="AX218" s="1">
        <f>IF(AND($G$13&lt;ABS($Q218),$G$13&gt;ABS($Q217)),1,0)</f>
        <v>0</v>
      </c>
      <c r="AY218" s="3">
        <f>MIN(IF(AX218=1,($S218-$S217)/(ABS($Q218)-ABS($Q217))*($G$13-ABS($Q217))+$S217,0),$D$7)</f>
        <v>0</v>
      </c>
      <c r="AZ218" s="1">
        <f>IF(ABS($Q218)&lt;$G$14,$AA218,IF(ABS($Q217)&lt;$G$14,($G$14-ABS($Q217))*($Z217+$Z218)*0.5*($D$27+$D$28)*$D$5*1000,0))</f>
        <v>0</v>
      </c>
      <c r="BA218" s="1">
        <f>IF(AND($G$14&lt;ABS($Q218),$G$14&gt;ABS($Q217)),1,0)</f>
        <v>0</v>
      </c>
      <c r="BB218" s="3">
        <f>MIN(IF(BA218=1,($S218-$S217)/(ABS($Q218)-ABS($Q217))*($G$14-ABS($Q217))+$S217,0),$D$7)</f>
        <v>0</v>
      </c>
      <c r="BC218" s="1">
        <f>IF(ABS($Q218)&lt;G$15,$AA218,IF(ABS($Q217)&lt;G$15,(G$15-ABS($Q217))*($Z217+$Z218)*0.5*($D$27+$D$28)*$D$5*1000,0))</f>
        <v>0</v>
      </c>
      <c r="BD218" s="1">
        <f>IF(AND(G$15&lt;ABS($Q218),G$15&gt;ABS($Q217)),1,0)</f>
        <v>0</v>
      </c>
      <c r="BE218" s="3">
        <f>MIN(IF(BD218=1,($S218-$S217)/(ABS($Q218)-ABS($Q217))*(G$15-ABS($Q217))+$S217,0),$D$7)</f>
        <v>0</v>
      </c>
      <c r="BF218" s="1">
        <f>IF(ABS($Q218)&lt;G$16,$AA218,IF(ABS($Q217)&lt;G$16,(G$16-ABS($Q217))*($Z217+$Z218)*0.5*($D$27+$D$28)*$D$5*1000,0))</f>
        <v>0</v>
      </c>
      <c r="BG218" s="1">
        <f>IF(AND(G$16&lt;ABS($Q218),G$16&gt;ABS($Q217)),1,0)</f>
        <v>0</v>
      </c>
      <c r="BH218" s="3">
        <f>MIN(IF(BG218=1,($S218-$S217)/(ABS($Q218)-ABS($Q217))*(G$16-ABS($Q217))+$S217,0),$D$7)</f>
        <v>0</v>
      </c>
      <c r="BI218" s="1">
        <f>IF(ABS($Q218)&lt;G$17,$AA218,IF(ABS($Q217)&lt;G$17,(G$17-ABS($Q217))*($Z217+$Z218)*0.5*($D$27+$D$28)*$D$5*1000,0))</f>
        <v>0</v>
      </c>
      <c r="BJ218" s="1">
        <f>IF(AND(G$17&lt;ABS($Q218),G$17&gt;ABS($Q217)),1,0)</f>
        <v>0</v>
      </c>
      <c r="BK218" s="3">
        <f>MIN(IF(BJ218=1,($S218-$S217)/(ABS($Q218)-ABS($Q217))*(G$17-ABS($Q217))+$S217,0),$D$7)</f>
        <v>0</v>
      </c>
      <c r="BL218" s="1">
        <f>IF(ABS($Q218)&lt;G$18,$AA218,IF(ABS($Q217)&lt;G$18,(G$18-ABS($Q217))*($Z217+$Z218)*0.5*($D$27+$D$28)*$D$5*1000,0))</f>
        <v>0</v>
      </c>
      <c r="BM218" s="1">
        <f>IF(AND(G$18&lt;ABS($Q218),G$18&gt;ABS($Q217)),1,0)</f>
        <v>0</v>
      </c>
      <c r="BN218" s="3">
        <f>MIN(IF(BM218=1,($S218-$S217)/(ABS($Q218)-ABS($Q217))*(G$18-ABS($Q217))+$S217,0),$D$7)</f>
        <v>0</v>
      </c>
      <c r="BO218" s="1">
        <f>IF(ABS($Q218)&lt;G$19,$AA218,IF(ABS($Q217)&lt;G$19,(G$19-ABS($Q217))*($Z217+$Z218)*0.5*($D$27+$D$28)*$D$5*1000,0))</f>
        <v>0</v>
      </c>
      <c r="BP218" s="1">
        <f>IF(AND(G$19&lt;ABS($Q218),G$19&gt;ABS($Q217)),1,0)</f>
        <v>0</v>
      </c>
      <c r="BQ218" s="3">
        <f>MIN(IF(BP218=1,($S218-$S217)/(ABS($Q218)-ABS($Q217))*(G$19-ABS($Q217))+$S217,0),$D$7)</f>
        <v>0</v>
      </c>
      <c r="BR218" s="1">
        <f>IF(ABS($Q218)&lt;G$20,$AA218,IF(ABS($Q217)&lt;G$20,(G$20-ABS($Q217))*($Z217+$Z218)*0.5*($D$27+$D$28)*$D$5*1000,0))</f>
        <v>0</v>
      </c>
      <c r="BS218" s="1">
        <f>IF(AND(G$20&lt;ABS($Q218),G$20&gt;ABS($Q217)),1,0)</f>
        <v>0</v>
      </c>
      <c r="BT218" s="3">
        <f>MIN(IF(BS218=1,($S218-$S217)/(ABS($Q218)-ABS($Q217))*(G$20-ABS($Q217))+$S217,0),$D$7)</f>
        <v>0</v>
      </c>
      <c r="BU218" s="1">
        <f>IF(ABS($Q218)&lt;G$21,$AA218,IF(ABS($Q217)&lt;G$21,(G$21-ABS($Q217))*($Z217+$Z218)*0.5*($D$27+$D$28)*$D$5*1000,0))</f>
        <v>0</v>
      </c>
      <c r="BV218" s="1">
        <f>IF(AND(G$21&lt;ABS($Q218),G$21&gt;ABS($Q217)),1,0)</f>
        <v>0</v>
      </c>
      <c r="BW218" s="3">
        <f>MIN(IF(BV218=1,($S218-$S217)/(ABS($Q218)-ABS($Q217))*(G$21-ABS($Q217))+$S217,0),$D$7)</f>
        <v>0</v>
      </c>
      <c r="BX218" s="1">
        <f>IF(ABS($Q218)&lt;G$22,$AA218,IF(ABS($Q217)&lt;G$22,(G$22-ABS($Q217))*($Z217+$Z218)*0.5*($D$27+$D$28)*$D$5*1000,0))</f>
        <v>0</v>
      </c>
      <c r="BY218" s="1">
        <f>IF(AND(G$22&lt;ABS($Q218),G$22&gt;ABS($Q217)),1,0)</f>
        <v>0</v>
      </c>
      <c r="BZ218" s="3">
        <f>MIN(IF(BY218=1,($S218-$S217)/(ABS($Q218)-ABS($Q217))*(G$22-ABS($Q217))+$S217,0),$D$7)</f>
        <v>0</v>
      </c>
      <c r="CA218" s="1">
        <f>IF(ABS($Q218)&lt;G$23,$AA218,IF(ABS($Q217)&lt;G$23,(G$23-ABS($Q217))*($Z217+$Z218)*0.5*($D$27+$D$28)*$D$5*1000,0))</f>
        <v>0</v>
      </c>
      <c r="CB218" s="1">
        <f>IF(AND(G$23&lt;ABS($Q218),G$23&gt;ABS($Q217)),1,0)</f>
        <v>0</v>
      </c>
      <c r="CC218" s="3">
        <f>MIN(IF(CB218=1,($S218-$S217)/(ABS($Q218)-ABS($Q217))*(G$23-ABS($Q217))+$S217,0),$D$7)</f>
        <v>0</v>
      </c>
      <c r="CD218" s="1">
        <f>IF(ABS($Q218)&lt;G$24,$AA218,IF(ABS($Q217)&lt;G$24,(G$24-ABS($Q217))*($Z217+$Z218)*0.5*($D$27+$D$28)*$D$5*1000,0))</f>
        <v>0</v>
      </c>
      <c r="CE218" s="1">
        <f>IF(AND(G$24&lt;ABS($Q218),G$24&gt;ABS($Q217)),1,0)</f>
        <v>0</v>
      </c>
      <c r="CF218" s="3">
        <f>MIN(IF(CE218=1,($S218-$S217)/(ABS($Q218)-ABS($Q217))*(G$24-ABS($Q217))+$S217,0),$D$7)</f>
        <v>0</v>
      </c>
      <c r="CG218" s="1">
        <f>IF(ABS($Q218)&lt;G$25,$AA218,IF(ABS($Q217)&lt;G$25,(G$25-ABS($Q217))*($Z217+$Z218)*0.5*($D$27+$D$28)*$D$5*1000,0))</f>
        <v>0</v>
      </c>
      <c r="CH218" s="1">
        <f>IF(AND(G$25&lt;ABS($Q218),G$25&gt;ABS($Q217)),1,0)</f>
        <v>0</v>
      </c>
      <c r="CI218" s="3">
        <f>MIN(IF(CH218=1,($S218-$S217)/(ABS($Q218)-ABS($Q217))*(G$25-ABS($Q217))+$S217,0),$D$7)</f>
        <v>0</v>
      </c>
      <c r="CJ218" s="1">
        <f>IF(ABS($Q218)&lt;G$26,$AA218,IF(ABS($Q217)&lt;G$26,(G$26-ABS($Q217))*($Z217+$Z218)*0.5*($D$27+$D$28)*$D$5*1000,0))</f>
        <v>0</v>
      </c>
      <c r="CK218" s="1">
        <f>IF(AND(G$26&lt;ABS($Q218),G$26&gt;ABS($Q217)),1,0)</f>
        <v>0</v>
      </c>
      <c r="CL218" s="3">
        <f>MIN(IF(CK218=1,($S218-$S217)/(ABS($Q218)-ABS($Q217))*(G$26-ABS($Q217))+$S217,0),$D$7)</f>
        <v>0</v>
      </c>
      <c r="CM218" s="1">
        <f>IF(ABS($Q218)&lt;G$27,$AA218,IF(ABS($Q217)&lt;G$27,(G$27-ABS($Q217))*($Z217+$Z218)*0.5*($D$27+$D$28)*$D$5*1000,0))</f>
        <v>0</v>
      </c>
      <c r="CN218" s="1">
        <f>IF(AND(G$27&lt;ABS($Q218),G$27&gt;ABS($Q217)),1,0)</f>
        <v>0</v>
      </c>
      <c r="CO218" s="3">
        <f>MIN(IF(CN218=1,($S218-$S217)/(ABS($Q218)-ABS($Q217))*(G$27-ABS($Q217))+$S217,0),$D$7)</f>
        <v>0</v>
      </c>
      <c r="CP218" s="1">
        <f>IF(ABS($Q218)&lt;G$28,$AA218,IF(ABS($Q217)&lt;G$28,(G$28-ABS($Q217))*($Z217+$Z218)*0.5*($D$27+$D$28)*$D$5*1000,0))</f>
        <v>0</v>
      </c>
      <c r="CQ218" s="1">
        <f>IF(AND(G$28&lt;ABS($Q218),G$28&gt;ABS($Q217)),1,0)</f>
        <v>0</v>
      </c>
      <c r="CR218" s="3">
        <f>MIN(IF(CQ218=1,($S218-$S217)/(ABS($Q218)-ABS($Q217))*(G$28-ABS($Q217))+$S217,0),$D$7)</f>
        <v>0</v>
      </c>
      <c r="CS218" s="1">
        <f>IF(ABS($Q218)&lt;G$29,$AA218,IF(ABS($Q217)&lt;G$29,(G$29-ABS($Q217))*($Z217+$Z218)*0.5*($D$27+$D$28)*$D$5*1000,0))</f>
        <v>0</v>
      </c>
      <c r="CT218" s="1">
        <f>IF(AND(G$29&lt;ABS($Q218),G$29&gt;ABS($Q217)),1,0)</f>
        <v>0</v>
      </c>
      <c r="CU218" s="3">
        <f>MIN(IF(CT218=1,($S218-$S217)/(ABS($Q218)-ABS($Q217))*(G$29-ABS($Q217))+$S217,0),$D$7)</f>
        <v>0</v>
      </c>
      <c r="CV218" s="1">
        <f>IF(ABS($Q218)&lt;G$30,$AA218,IF(ABS($Q217)&lt;G$30,(G$30-ABS($Q217))*($Z217+$Z218)*0.5*($D$27+$D$28)*$D$5*1000,0))</f>
        <v>0</v>
      </c>
      <c r="CW218" s="1">
        <f>IF(AND(G$30&lt;ABS($Q218),G$30&gt;ABS($Q217)),1,0)</f>
        <v>0</v>
      </c>
      <c r="CX218" s="3">
        <f>MIN(IF(CW218=1,($S218-$S217)/(ABS($Q218)-ABS($Q217))*(G$30-ABS($Q217))+$S217,0),$D$7)</f>
        <v>0</v>
      </c>
      <c r="CY218" s="1">
        <f>IF(ABS($Q218)&lt;G$31,$AA218,IF(ABS($Q217)&lt;G$31,(G$31-ABS($Q217))*($Z217+$Z218)*0.5*($D$27+$D$28)*$D$5*1000,0))</f>
        <v>0</v>
      </c>
      <c r="CZ218" s="1">
        <f>IF(AND(G$31&lt;ABS($Q218),G$31&gt;ABS($Q217)),1,0)</f>
        <v>0</v>
      </c>
      <c r="DA218" s="3">
        <f>MIN(IF(CZ218=1,($S218-$S217)/(ABS($Q218)-ABS($Q217))*(G$31-ABS($Q217))+$S217,0),$D$7)</f>
        <v>0</v>
      </c>
      <c r="DB218" s="1">
        <f>IF(ABS($Q218)&lt;G$32,$AA218,IF(ABS($Q217)&lt;G$32,(G$32-ABS($Q217))*($Z217+$Z218)*0.5*($D$27+$D$28)*$D$5*1000,0))</f>
        <v>0</v>
      </c>
      <c r="DC218" s="1">
        <f>IF(AND(G$32&lt;ABS($Q218),G$32&gt;ABS($Q217)),1,0)</f>
        <v>0</v>
      </c>
      <c r="DD218" s="3">
        <f>MIN(IF(DC218=1,($S218-$S217)/(ABS($Q218)-ABS($Q217))*(G$32-ABS($Q217))+$S217,0),$D$7)</f>
        <v>0</v>
      </c>
      <c r="DE218" s="1">
        <f>IF(ABS($Q218)&lt;G$33,$AA218,IF(ABS($Q217)&lt;G$33,(G$33-ABS($Q217))*($Z217+$Z218)*0.5*($D$27+$D$28)*$D$5*1000,0))</f>
        <v>0</v>
      </c>
      <c r="DF218" s="1">
        <f>IF(AND(G$33&lt;ABS($Q218),G$33&gt;ABS($Q217)),1,0)</f>
        <v>0</v>
      </c>
      <c r="DG218" s="3">
        <f>MIN(IF(DF218=1,($S218-$S217)/(ABS($Q218)-ABS($Q217))*(G$33-ABS($Q217))+$S217,0),$D$7)</f>
        <v>0</v>
      </c>
      <c r="DH218" s="1">
        <f>IF(ABS($Q218)&lt;G$34,$AA218,IF(ABS($Q217)&lt;G$34,(G$34-ABS($Q217))*($Z217+$Z218)*0.5*($D$27+$D$28)*$D$5*1000,0))</f>
        <v>0</v>
      </c>
      <c r="DI218" s="1">
        <f>IF(AND(G$34&lt;ABS($Q218),G$34&gt;ABS($Q217)),1,0)</f>
        <v>0</v>
      </c>
      <c r="DJ218" s="3">
        <f>MIN(IF(DI218=1,($S218-$S217)/(ABS($Q218)-ABS($Q217))*(G$34-ABS($Q217))+$S217,0),$D$7)</f>
        <v>0</v>
      </c>
      <c r="DK218" s="1">
        <f>IF(ABS($Q218)&lt;G$35,$AA218,IF(ABS($Q217)&lt;G$35,(G$35-ABS($Q217))*($Z217+$Z218)*0.5*($D$27+$D$28)*$D$5*1000,0))</f>
        <v>0</v>
      </c>
      <c r="DL218" s="1">
        <f>IF(AND(G$35&lt;ABS($Q218),G$35&gt;ABS($Q217)),1,0)</f>
        <v>0</v>
      </c>
      <c r="DM218" s="3">
        <f>MIN(IF(DL218=1,($S218-$S217)/(ABS($Q218)-ABS($Q217))*(G$35-ABS($Q217))+$S217,0),$D$7)</f>
        <v>0</v>
      </c>
      <c r="DN218" s="1">
        <f>IF(ABS($Q218)&lt;G$36,$AA218,IF(ABS($Q217)&lt;G$36,(G$36-ABS($Q217))*($Z217+$Z218)*0.5*($D$27+$D$28)*$D$5*1000,0))</f>
        <v>0</v>
      </c>
      <c r="DO218" s="1">
        <f>IF(AND(G$36&lt;ABS($Q218),G$36&gt;ABS($Q217)),1,0)</f>
        <v>0</v>
      </c>
      <c r="DP218" s="3">
        <f>MIN(IF(DO218=1,($S218-$S217)/(ABS($Q218)-ABS($Q217))*(G$36-ABS($Q217))+$S217,0),$D$7)</f>
        <v>0</v>
      </c>
      <c r="DQ218" s="1">
        <f>IF(ABS($Q218)&lt;G$37,$AA218,IF(ABS($Q217)&lt;G$37,(G$37-ABS($Q217))*($Z217+$Z218)*0.5*($D$27+$D$28)*$D$5*1000,0))</f>
        <v>0</v>
      </c>
      <c r="DR218" s="1">
        <f>IF(AND(G$37&lt;ABS($Q218),G$37&gt;ABS($Q217)),1,0)</f>
        <v>0</v>
      </c>
      <c r="DS218" s="3">
        <f>MIN(IF(DR218=1,($S218-$S217)/(ABS($Q218)-ABS($Q217))*(G$37-ABS($Q217))+$S217,0),$D$7)</f>
        <v>0</v>
      </c>
      <c r="DT218" s="1">
        <f>IF(ABS($Q218)&lt;G$38,$AA218,IF(ABS($Q217)&lt;G$38,(G$38-ABS($Q217))*($Z217+$Z218)*0.5*($D$27+$D$28)*$D$5*1000,0))</f>
        <v>0</v>
      </c>
      <c r="DU218" s="1">
        <f>IF(AND(G$38&lt;ABS($Q218),G$38&gt;ABS($Q217)),1,0)</f>
        <v>0</v>
      </c>
      <c r="DV218" s="3">
        <f>MIN(IF(DU218=1,($S218-$S217)/(ABS($Q218)-ABS($Q217))*(G$38-ABS($Q217))+$S217,0),$D$7)</f>
        <v>0</v>
      </c>
      <c r="DW218" s="1">
        <f>IF(ABS($Q218)&lt;G$39,$AA218,IF(ABS($Q217)&lt;G$39,(G$39-ABS($Q217))*($Z217+$Z218)*0.5*($D$27+$D$28)*$D$5*1000,0))</f>
        <v>0</v>
      </c>
      <c r="DX218" s="1">
        <f>IF(AND(G$39&lt;ABS($Q218),G$39&gt;ABS($Q217)),1,0)</f>
        <v>0</v>
      </c>
      <c r="DY218" s="3">
        <f>MIN(IF(DX218=1,($S218-$S217)/(ABS($Q218)-ABS($Q217))*(G$39-ABS($Q217))+$S217,0),$D$7)</f>
        <v>0</v>
      </c>
      <c r="DZ218" s="1">
        <f>IF(ABS($Q218)&lt;G$40,$AA218,IF(ABS($Q217)&lt;G$40,(G$40-ABS($Q217))*($Z217+$Z218)*0.5*($D$27+$D$28)*$D$5*1000,0))</f>
        <v>0</v>
      </c>
      <c r="EA218" s="1">
        <f>IF(AND(G$40&lt;ABS($Q218),G$40&gt;ABS($Q217)),1,0)</f>
        <v>0</v>
      </c>
      <c r="EB218" s="3">
        <f>MIN(IF(EA218=1,($S218-$S217)/(ABS($Q218)-ABS($Q217))*(G$40-ABS($Q217))+$S217,0),$D$7)</f>
        <v>0</v>
      </c>
      <c r="EC218" s="1">
        <f>IF(ABS($Q218)&lt;G$41,$AA218,IF(ABS($Q217)&lt;G$41,(G$41-ABS($Q217))*($Z217+$Z218)*0.5*($D$27+$D$28)*$D$5*1000,0))</f>
        <v>0</v>
      </c>
      <c r="ED218" s="1">
        <f>IF(AND(G$41&lt;ABS($Q218),G$41&gt;ABS($Q217)),1,0)</f>
        <v>0</v>
      </c>
      <c r="EE218" s="3">
        <f>MIN(IF(ED218=1,($S218-$S217)/(ABS($Q218)-ABS($Q217))*(G$41-ABS($Q217))+$S217,0),$D$7)</f>
        <v>0</v>
      </c>
      <c r="EF218" s="1">
        <f>IF(ABS($Q218)&lt;G$42,$AA218,IF(ABS($Q217)&lt;G$42,(G$42-ABS($Q217))*($Z217+$Z218)*0.5*($D$27+$D$28)*$D$5*1000,0))</f>
        <v>0</v>
      </c>
      <c r="EG218" s="1">
        <f>IF(AND(G$42&lt;ABS($Q218),G$42&gt;ABS($Q217)),1,0)</f>
        <v>0</v>
      </c>
      <c r="EH218" s="3">
        <f>MIN(IF(EG218=1,($S218-$S217)/(ABS($Q218)-ABS($Q217))*(G$42-ABS($Q217))+$S217,0),$D$7)</f>
        <v>0</v>
      </c>
      <c r="EI218" s="1">
        <f>IF(ABS($Q218)&lt;G$43,$AA218,IF(ABS($Q217)&lt;G$43,(G$43-ABS($Q217))*($Z217+$Z218)*0.5*($D$27+$D$28)*$D$5*1000,0))</f>
        <v>0</v>
      </c>
      <c r="EJ218" s="1">
        <f>IF(AND(G$43&lt;ABS($Q218),G$43&gt;ABS($Q217)),1,0)</f>
        <v>0</v>
      </c>
      <c r="EK218" s="3">
        <f>MIN(IF(EJ218=1,($S218-$S217)/(ABS($Q218)-ABS($Q217))*(G$43-ABS($Q217))+$S217,0),$D$7)</f>
        <v>0</v>
      </c>
      <c r="EL218" s="1">
        <f>IF(ABS($Q218)&lt;G$44,$AA218,IF(ABS($Q217)&lt;G$44,(G$44-ABS($Q217))*($Z217+$Z218)*0.5*($D$27+$D$28)*$D$5*1000,0))</f>
        <v>0</v>
      </c>
      <c r="EM218" s="1">
        <f>IF(AND(G$44&lt;ABS($Q218),G$44&gt;ABS($Q217)),1,0)</f>
        <v>0</v>
      </c>
      <c r="EN218" s="3">
        <f>MIN(IF(EM218=1,($S218-$S217)/(ABS($Q218)-ABS($Q217))*(G$44-ABS($Q217))+$S217,0),$D$7)</f>
        <v>0</v>
      </c>
      <c r="EO218" s="1">
        <f>IF(ABS($Q218)&lt;G$45,$AA218,IF(ABS($Q217)&lt;G$45,(G$45-ABS($Q217))*($Z217+$Z218)*0.5*($D$27+$D$28)*$D$5*1000,0))</f>
        <v>0</v>
      </c>
      <c r="EP218" s="1">
        <f>IF(AND(G$45&lt;ABS($Q218),G$45&gt;ABS($Q217)),1,0)</f>
        <v>0</v>
      </c>
      <c r="EQ218" s="3">
        <f>MIN(IF(EP218=1,($S218-$S217)/(ABS($Q218)-ABS($Q217))*(G$45-ABS($Q217))+$S217,0),$D$7)</f>
        <v>0</v>
      </c>
      <c r="ER218" s="1">
        <f>IF(ABS($Q218)&lt;G$46,$AA218,IF(ABS($Q217)&lt;G$46,(G$46-ABS($Q217))*($Z217+$Z218)*0.5*($D$27+$D$28)*$D$5*1000,0))</f>
        <v>0</v>
      </c>
      <c r="ES218" s="1">
        <f>IF(AND(G$46&lt;ABS($Q218),G$46&gt;ABS($Q217)),1,0)</f>
        <v>0</v>
      </c>
      <c r="ET218" s="3">
        <f>MIN(IF(ES218=1,($S218-$S217)/(ABS($Q218)-ABS($Q217))*(G$46-ABS($Q217))+$S217,0),$D$7)</f>
        <v>0</v>
      </c>
      <c r="EU218" s="1">
        <f>IF(ABS($Q218)&lt;G$47,$AA218,IF(ABS($Q217)&lt;G$47,(G$47-ABS($Q217))*($Z217+$Z218)*0.5*($D$27+$D$28)*$D$5*1000,0))</f>
        <v>0</v>
      </c>
      <c r="EV218" s="1">
        <f>IF(AND(G$47&lt;ABS($Q218),G$47&gt;ABS($Q217)),1,0)</f>
        <v>0</v>
      </c>
      <c r="EW218" s="3">
        <f>MIN(IF(EV218=1,($S218-$S217)/(ABS($Q218)-ABS($Q217))*(G$47-ABS($Q217))+$S217,0),$D$7)</f>
        <v>0</v>
      </c>
      <c r="EX218" s="1">
        <f>IF(ABS($Q218)&lt;G$48,$AA218,IF(ABS($Q217)&lt;G$48,(G$48-ABS($Q217))*($Z217+$Z218)*0.5*($D$27+$D$28)*$D$5*1000,0))</f>
        <v>0</v>
      </c>
      <c r="EY218" s="1">
        <f>IF(AND(G$48&lt;ABS($Q218),G$48&gt;ABS($Q217)),1,0)</f>
        <v>0</v>
      </c>
      <c r="EZ218" s="3">
        <f>MIN(IF(EY218=1,($S218-$S217)/(ABS($Q218)-ABS($Q217))*(G$48-ABS($Q217))+$S217,0),$D$7)</f>
        <v>0</v>
      </c>
      <c r="FA218" s="1">
        <f>IF(ABS($Q218)&lt;G$49,$AA218,IF(ABS($Q217)&lt;G$49,(G$49-ABS($Q217))*($Z217+$Z218)*0.5*($D$27+$D$28)*$D$5*1000,0))</f>
        <v>0</v>
      </c>
      <c r="FB218" s="1">
        <f>IF(AND(G$49&lt;ABS($Q218),G$49&gt;ABS($Q217)),1,0)</f>
        <v>0</v>
      </c>
      <c r="FC218" s="3">
        <f>MIN(IF(FB218=1,($S218-$S217)/(ABS($Q218)-ABS($Q217))*(G$49-ABS($Q217))+$S217,0),$D$7)</f>
        <v>0</v>
      </c>
      <c r="FD218" s="1">
        <f>IF(ABS($Q218)&lt;G$50,$AA218,IF(ABS($Q217)&lt;G$50,(G$50-ABS($Q217))*($Z217+$Z218)*0.5*($D$27+$D$28)*$D$5*1000,0))</f>
        <v>0</v>
      </c>
      <c r="FE218" s="1">
        <f>IF(AND(G$50&lt;ABS($Q218),G$50&gt;ABS($Q217)),1,0)</f>
        <v>0</v>
      </c>
      <c r="FF218" s="3">
        <f>MIN(IF(FE218=1,($S218-$S217)/(ABS($Q218)-ABS($Q217))*(G$50-ABS($Q217))+$S217,0),$D$7)</f>
        <v>0</v>
      </c>
      <c r="FG218" s="1">
        <f>IF(ABS($Q218)&lt;G$51,$AA218,IF(ABS($Q217)&lt;G$51,(G$51-ABS($Q217))*($Z217+$Z218)*0.5*($D$27+$D$28)*$D$5*1000,0))</f>
        <v>0</v>
      </c>
      <c r="FH218" s="1">
        <f>IF(AND(G$51&lt;ABS($Q218),G$51&gt;ABS($Q217)),1,0)</f>
        <v>0</v>
      </c>
      <c r="FI218" s="3">
        <f>MIN(IF(FH218=1,($S218-$S217)/(ABS($Q218)-ABS($Q217))*(G$51-ABS($Q217))+$S217,0),$D$7)</f>
        <v>0</v>
      </c>
      <c r="FJ218" s="1">
        <f>IF(ABS($Q218)&lt;G$52,$AA218,IF(ABS($Q217)&lt;G$52,(G$52-ABS($Q217))*($Z217+$Z218)*0.5*($D$27+$D$28)*$D$5*1000,0))</f>
        <v>0</v>
      </c>
      <c r="FK218" s="1">
        <f>IF(AND(G$52&lt;ABS($Q218),G$52&gt;ABS($Q217)),1,0)</f>
        <v>0</v>
      </c>
      <c r="FL218" s="3">
        <f>MIN(IF(FK218=1,($S218-$S217)/(ABS($Q218)-ABS($Q217))*(G$52-ABS($Q217))+$S217,0),$D$7)</f>
        <v>0</v>
      </c>
      <c r="FM218" s="1">
        <f>IF(ABS($Q218)&lt;G$53,$AA218,IF(ABS($Q217)&lt;G$53,(G$53-ABS($Q217))*($Z217+$Z218)*0.5*($D$27+$D$28)*$D$5*1000,0))</f>
        <v>0</v>
      </c>
      <c r="FN218" s="1">
        <f>IF(AND(G$53&lt;ABS($Q218),G$53&gt;ABS($Q217)),1,0)</f>
        <v>0</v>
      </c>
      <c r="FO218" s="3">
        <f>MIN(IF(FN218=1,($S218-$S217)/(ABS($Q218)-ABS($Q217))*(G$53-ABS($Q217))+$S217,0),$D$7)</f>
        <v>0</v>
      </c>
      <c r="FP218" s="1">
        <f>IF(ABS($Q218)&lt;G$54,$AA218,IF(ABS($Q217)&lt;G$54,(G$54-ABS($Q217))*($Z217+$Z218)*0.5*($D$27+$D$28)*$D$5*1000,0))</f>
        <v>0</v>
      </c>
      <c r="FQ218" s="1">
        <f>IF(AND(G$54&lt;ABS($Q218),G$54&gt;ABS($Q217)),1,0)</f>
        <v>0</v>
      </c>
      <c r="FR218" s="3">
        <f>MIN(IF(FQ218=1,($S218-$S217)/(ABS($Q218)-ABS($Q217))*(G$54-ABS($Q217))+$S217,0),$D$7)</f>
        <v>0</v>
      </c>
      <c r="FS218" s="1">
        <f>IF(ABS($Q218)&lt;G$55,$AA218,IF(ABS($Q217)&lt;G$55,(G$55-ABS($Q217))*($Z217+$Z218)*0.5*($D$27+$D$28)*$D$5*1000,0))</f>
        <v>0</v>
      </c>
      <c r="FT218" s="1">
        <f>IF(AND(G$55&lt;ABS($Q218),G$55&gt;ABS($Q217)),1,0)</f>
        <v>0</v>
      </c>
      <c r="FU218" s="3">
        <f>MIN(IF(FT218=1,($S218-$S217)/(ABS($Q218)-ABS($Q217))*(G$55-ABS($Q217))+$S217,0),$D$7)</f>
        <v>0</v>
      </c>
      <c r="FV218" s="1" t="e">
        <f>IF(ABS($Q218)&lt;#REF!,$AA218,IF(ABS($Q217)&lt;#REF!,(#REF!-ABS($Q217))*($Z217+$Z218)*0.5*($D$27+$D$28)*$D$5*1000,0))</f>
        <v>#REF!</v>
      </c>
      <c r="FW218" s="1" t="e">
        <f>IF(AND(#REF!&lt;ABS($Q218),#REF!&gt;ABS($Q217)),1,0)</f>
        <v>#REF!</v>
      </c>
      <c r="FX218" s="3" t="e">
        <f>MIN(IF(FW218=1,($S218-$S217)/(ABS($Q218)-ABS($Q217))*(#REF!-ABS($Q217))+$S217,0),$D$7)</f>
        <v>#REF!</v>
      </c>
    </row>
    <row r="219" spans="1:180" x14ac:dyDescent="0.35">
      <c r="A219" s="4"/>
      <c r="E219" s="4"/>
      <c r="F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3">
        <f t="shared" si="9"/>
        <v>0.2</v>
      </c>
      <c r="AA219" s="3"/>
      <c r="AB219" s="1"/>
      <c r="AC219" s="2"/>
      <c r="AD219" s="2"/>
      <c r="AE219" s="1"/>
      <c r="AF219" s="2"/>
      <c r="AG219" s="2"/>
      <c r="AH219" s="1"/>
      <c r="AI219" s="2"/>
      <c r="AJ219" s="2"/>
      <c r="AK219" s="1"/>
      <c r="AL219" s="2"/>
      <c r="AM219" s="2"/>
      <c r="AN219" s="1"/>
      <c r="AO219" s="2"/>
      <c r="AP219" s="2"/>
      <c r="AQ219" s="1"/>
      <c r="AR219" s="2"/>
      <c r="AS219" s="2"/>
      <c r="AT219" s="1"/>
      <c r="AU219" s="2"/>
      <c r="AV219" s="2"/>
      <c r="AW219" s="1"/>
      <c r="AX219" s="2"/>
      <c r="AY219" s="2"/>
      <c r="AZ219" s="1"/>
      <c r="BA219" s="2"/>
      <c r="BB219" s="2"/>
      <c r="BC219" s="1"/>
      <c r="BD219" s="2"/>
      <c r="BE219" s="2"/>
      <c r="BF219" s="1"/>
      <c r="BG219" s="2"/>
      <c r="BH219" s="2"/>
      <c r="BI219" s="1"/>
      <c r="BJ219" s="2"/>
      <c r="BK219" s="2"/>
      <c r="BL219" s="1"/>
      <c r="BM219" s="2"/>
      <c r="BN219" s="2"/>
      <c r="BO219" s="1"/>
      <c r="BP219" s="2"/>
      <c r="BQ219" s="2"/>
      <c r="BR219" s="1"/>
      <c r="BS219" s="2"/>
      <c r="BT219" s="2"/>
      <c r="BU219" s="1"/>
      <c r="BV219" s="2"/>
      <c r="BW219" s="2"/>
      <c r="BX219" s="1"/>
      <c r="BY219" s="2"/>
      <c r="BZ219" s="2"/>
      <c r="CA219" s="1"/>
      <c r="CB219" s="2"/>
      <c r="CC219" s="2"/>
      <c r="CD219" s="1"/>
      <c r="CE219" s="2"/>
      <c r="CF219" s="2"/>
      <c r="CG219" s="1"/>
      <c r="CH219" s="2"/>
      <c r="CI219" s="2"/>
      <c r="CJ219" s="1"/>
      <c r="CK219" s="2"/>
      <c r="CL219" s="2"/>
      <c r="CM219" s="1"/>
      <c r="CN219" s="2"/>
      <c r="CO219" s="2"/>
      <c r="CP219" s="1"/>
      <c r="CQ219" s="2"/>
      <c r="CR219" s="2"/>
      <c r="CS219" s="1"/>
      <c r="CT219" s="2"/>
      <c r="CU219" s="2"/>
      <c r="CV219" s="1"/>
      <c r="CW219" s="2"/>
      <c r="CX219" s="2"/>
      <c r="CY219" s="1"/>
      <c r="CZ219" s="2"/>
      <c r="DA219" s="2"/>
      <c r="DB219" s="1"/>
      <c r="DC219" s="2"/>
      <c r="DD219" s="2"/>
      <c r="DE219" s="1"/>
      <c r="DF219" s="2"/>
      <c r="DG219" s="2"/>
      <c r="DH219" s="1"/>
      <c r="DI219" s="2"/>
      <c r="DJ219" s="2"/>
      <c r="DK219" s="1"/>
      <c r="DL219" s="2"/>
      <c r="DM219" s="2"/>
      <c r="DN219" s="1"/>
      <c r="DO219" s="2"/>
      <c r="DP219" s="2"/>
      <c r="DQ219" s="1"/>
      <c r="DR219" s="2"/>
      <c r="DS219" s="2"/>
      <c r="DT219" s="1"/>
      <c r="DU219" s="2"/>
      <c r="DV219" s="2"/>
      <c r="DW219" s="1"/>
      <c r="DX219" s="2"/>
      <c r="DY219" s="2"/>
      <c r="DZ219" s="1"/>
      <c r="EA219" s="2"/>
      <c r="EB219" s="2"/>
      <c r="EC219" s="1"/>
      <c r="ED219" s="2"/>
      <c r="EE219" s="2"/>
      <c r="EF219" s="1"/>
      <c r="EG219" s="2"/>
      <c r="EH219" s="2"/>
      <c r="EI219" s="1"/>
      <c r="EJ219" s="2"/>
      <c r="EK219" s="2"/>
      <c r="EL219" s="1"/>
      <c r="EM219" s="2"/>
      <c r="EN219" s="2"/>
      <c r="EO219" s="1"/>
      <c r="EP219" s="2"/>
      <c r="EQ219" s="2"/>
      <c r="ER219" s="1"/>
      <c r="ES219" s="2"/>
      <c r="ET219" s="2"/>
      <c r="EU219" s="1"/>
      <c r="EV219" s="2"/>
      <c r="EW219" s="2"/>
      <c r="EX219" s="1"/>
      <c r="EY219" s="2"/>
      <c r="EZ219" s="2"/>
      <c r="FA219" s="1"/>
      <c r="FB219" s="2"/>
      <c r="FC219" s="2"/>
      <c r="FD219" s="1"/>
      <c r="FE219" s="2"/>
      <c r="FF219" s="2"/>
      <c r="FG219" s="1"/>
      <c r="FH219" s="2"/>
      <c r="FI219" s="2"/>
      <c r="FJ219" s="1"/>
      <c r="FK219" s="2"/>
      <c r="FL219" s="2"/>
      <c r="FM219" s="1"/>
      <c r="FN219" s="2"/>
      <c r="FO219" s="2"/>
      <c r="FP219" s="1"/>
      <c r="FQ219" s="2"/>
      <c r="FR219" s="2"/>
      <c r="FS219" s="1"/>
      <c r="FT219" s="2"/>
      <c r="FU219" s="2"/>
      <c r="FV219" s="1"/>
      <c r="FW219" s="2"/>
      <c r="FX219" s="2"/>
    </row>
    <row r="220" spans="1:180" x14ac:dyDescent="0.35">
      <c r="A220" s="4"/>
      <c r="E220" s="4"/>
      <c r="F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3">
        <f t="shared" si="9"/>
        <v>0.2</v>
      </c>
      <c r="AA220" s="1">
        <f>$R219*($Z220+$Z219)*0.5*($D$27+$D$28)*1000*$D$5</f>
        <v>0</v>
      </c>
      <c r="AB220" s="1">
        <f>IF(ABS($Q220)&lt;$G$6,$AA220,IF(ABS($Q219)&lt;$G$6,($G$6-ABS($Q219))*($Z219+$Z220)*0.5*($D$27+$D$28)*$D$5*1000,0))</f>
        <v>0</v>
      </c>
      <c r="AC220" s="1">
        <f>IF(AND($G$6&lt;ABS($Q220),$G$6&gt;ABS($Q219)),1,0)</f>
        <v>0</v>
      </c>
      <c r="AD220" s="3">
        <f>MIN(IF(AC220=1,($S220-$S219)/(ABS($Q220)-ABS($Q219))*($G$6-ABS($Q219))+$S219,0),$D$7)</f>
        <v>0</v>
      </c>
      <c r="AE220" s="1">
        <f>IF(ABS($Q220)&lt;$G$7,$AA220,IF(ABS($Q219)&lt;$G$7,($G$7-ABS($Q219))*($Z219+$Z220)*0.5*($D$27+$D$28)*$D$5*1000,0))</f>
        <v>0</v>
      </c>
      <c r="AF220" s="1">
        <f>IF(AND($G$7&lt;ABS($Q220),$G$7&gt;ABS($Q219)),1,0)</f>
        <v>0</v>
      </c>
      <c r="AG220" s="3">
        <f>MIN(IF(AF220=1,($S220-$S219)/(ABS($Q220)-ABS($Q219))*($G$7-ABS($Q219))+$S219,0),$D$7)</f>
        <v>0</v>
      </c>
      <c r="AH220" s="1">
        <f>IF(ABS($Q220)&lt;$G$8,$AA220,IF(ABS($Q219)&lt;$G$8,($G$8-ABS($Q219))*($Z219+$Z220)*0.5*($D$27+$D$28)*$D$5*1000,0))</f>
        <v>0</v>
      </c>
      <c r="AI220" s="1">
        <f>IF(AND($G$8&lt;ABS($Q220),$G$8&gt;ABS($Q219)),1,0)</f>
        <v>0</v>
      </c>
      <c r="AJ220" s="3">
        <f>MIN(IF(AI220=1,($S220-$S219)/(ABS($Q220)-ABS($Q219))*($G$8-ABS($Q219))+$S219,0),$D$7)</f>
        <v>0</v>
      </c>
      <c r="AK220" s="1">
        <f>IF(ABS($Q220)&lt;$G$9,$AA220,IF(ABS($Q219)&lt;$G$9,($G$9-ABS($Q219))*($Z219+$Z220)*0.5*($D$27+$D$28)*$D$5*1000,0))</f>
        <v>0</v>
      </c>
      <c r="AL220" s="1">
        <f>IF(AND($G$9&lt;ABS($Q220),$G$9&gt;ABS($Q219)),1,0)</f>
        <v>0</v>
      </c>
      <c r="AM220" s="3">
        <f>MIN(IF(AL220=1,($S220-$S219)/(ABS($Q220)-ABS($Q219))*($G$9-ABS($Q219))+$S219,0),$D$7)</f>
        <v>0</v>
      </c>
      <c r="AN220" s="1">
        <f>IF(ABS($Q220)&lt;$G$10,$AA220,IF(ABS($Q219)&lt;$G$10,($G$10-ABS($Q219))*($Z219+$Z220)*0.5*($D$27+$D$28)*$D$5*1000,0))</f>
        <v>0</v>
      </c>
      <c r="AO220" s="1">
        <f>IF(AND($G$10&lt;ABS($Q220),$G$10&gt;ABS($Q219)),1,0)</f>
        <v>0</v>
      </c>
      <c r="AP220" s="3">
        <f>MIN(IF(AO220=1,($S220-$S219)/(ABS($Q220)-ABS($Q219))*($G$10-ABS($Q219))+$S219,0),$D$7)</f>
        <v>0</v>
      </c>
      <c r="AQ220" s="1">
        <f>IF(ABS($Q220)&lt;$G$11,$AA220,IF(ABS($Q219)&lt;$G$11,($G$11-ABS($Q219))*($Z219+$Z220)*0.5*($D$27+$D$28)*$D$5*1000,0))</f>
        <v>0</v>
      </c>
      <c r="AR220" s="1">
        <f>IF(AND($G$11&lt;ABS($Q220),$G$11&gt;ABS($Q219)),1,0)</f>
        <v>0</v>
      </c>
      <c r="AS220" s="3">
        <f>MIN(IF(AR220=1,($S220-$S219)/(ABS($Q220)-ABS($Q219))*($G$11-ABS($Q219))+$S219,0),$D$7)</f>
        <v>0</v>
      </c>
      <c r="AT220" s="1">
        <f>IF(ABS($Q220)&lt;$G$12,$AA220,IF(ABS($Q219)&lt;$G$12,($G$12-ABS($Q219))*($Z219+$Z220)*0.5*($D$27+$D$28)*$D$5*1000,0))</f>
        <v>0</v>
      </c>
      <c r="AU220" s="1">
        <f>IF(AND($G$12&lt;ABS($Q220),$G$12&gt;ABS($Q219)),1,0)</f>
        <v>0</v>
      </c>
      <c r="AV220" s="3">
        <f>MIN(IF(AU220=1,($S220-$S219)/(ABS($Q220)-ABS($Q219))*($G$12-ABS($Q219))+$S219,0),$D$7)</f>
        <v>0</v>
      </c>
      <c r="AW220" s="1">
        <f>IF(ABS($Q220)&lt;$G$13,$AA220,IF(ABS($Q219)&lt;$G$13,($G$13-ABS($Q219))*($Z219+$Z220)*0.5*($D$27+$D$28)*$D$5*1000,0))</f>
        <v>0</v>
      </c>
      <c r="AX220" s="1">
        <f>IF(AND($G$13&lt;ABS($Q220),$G$13&gt;ABS($Q219)),1,0)</f>
        <v>0</v>
      </c>
      <c r="AY220" s="3">
        <f>MIN(IF(AX220=1,($S220-$S219)/(ABS($Q220)-ABS($Q219))*($G$13-ABS($Q219))+$S219,0),$D$7)</f>
        <v>0</v>
      </c>
      <c r="AZ220" s="1">
        <f>IF(ABS($Q220)&lt;$G$14,$AA220,IF(ABS($Q219)&lt;$G$14,($G$14-ABS($Q219))*($Z219+$Z220)*0.5*($D$27+$D$28)*$D$5*1000,0))</f>
        <v>0</v>
      </c>
      <c r="BA220" s="1">
        <f>IF(AND($G$14&lt;ABS($Q220),$G$14&gt;ABS($Q219)),1,0)</f>
        <v>0</v>
      </c>
      <c r="BB220" s="3">
        <f>MIN(IF(BA220=1,($S220-$S219)/(ABS($Q220)-ABS($Q219))*($G$14-ABS($Q219))+$S219,0),$D$7)</f>
        <v>0</v>
      </c>
      <c r="BC220" s="1">
        <f>IF(ABS($Q220)&lt;G$15,$AA220,IF(ABS($Q219)&lt;G$15,(G$15-ABS($Q219))*($Z219+$Z220)*0.5*($D$27+$D$28)*$D$5*1000,0))</f>
        <v>0</v>
      </c>
      <c r="BD220" s="1">
        <f>IF(AND(G$15&lt;ABS($Q220),G$15&gt;ABS($Q219)),1,0)</f>
        <v>0</v>
      </c>
      <c r="BE220" s="3">
        <f>MIN(IF(BD220=1,($S220-$S219)/(ABS($Q220)-ABS($Q219))*(G$15-ABS($Q219))+$S219,0),$D$7)</f>
        <v>0</v>
      </c>
      <c r="BF220" s="1">
        <f>IF(ABS($Q220)&lt;G$16,$AA220,IF(ABS($Q219)&lt;G$16,(G$16-ABS($Q219))*($Z219+$Z220)*0.5*($D$27+$D$28)*$D$5*1000,0))</f>
        <v>0</v>
      </c>
      <c r="BG220" s="1">
        <f>IF(AND(G$16&lt;ABS($Q220),G$16&gt;ABS($Q219)),1,0)</f>
        <v>0</v>
      </c>
      <c r="BH220" s="3">
        <f>MIN(IF(BG220=1,($S220-$S219)/(ABS($Q220)-ABS($Q219))*(G$16-ABS($Q219))+$S219,0),$D$7)</f>
        <v>0</v>
      </c>
      <c r="BI220" s="1">
        <f>IF(ABS($Q220)&lt;G$17,$AA220,IF(ABS($Q219)&lt;G$17,(G$17-ABS($Q219))*($Z219+$Z220)*0.5*($D$27+$D$28)*$D$5*1000,0))</f>
        <v>0</v>
      </c>
      <c r="BJ220" s="1">
        <f>IF(AND(G$17&lt;ABS($Q220),G$17&gt;ABS($Q219)),1,0)</f>
        <v>0</v>
      </c>
      <c r="BK220" s="3">
        <f>MIN(IF(BJ220=1,($S220-$S219)/(ABS($Q220)-ABS($Q219))*(G$17-ABS($Q219))+$S219,0),$D$7)</f>
        <v>0</v>
      </c>
      <c r="BL220" s="1">
        <f>IF(ABS($Q220)&lt;G$18,$AA220,IF(ABS($Q219)&lt;G$18,(G$18-ABS($Q219))*($Z219+$Z220)*0.5*($D$27+$D$28)*$D$5*1000,0))</f>
        <v>0</v>
      </c>
      <c r="BM220" s="1">
        <f>IF(AND(G$18&lt;ABS($Q220),G$18&gt;ABS($Q219)),1,0)</f>
        <v>0</v>
      </c>
      <c r="BN220" s="3">
        <f>MIN(IF(BM220=1,($S220-$S219)/(ABS($Q220)-ABS($Q219))*(G$18-ABS($Q219))+$S219,0),$D$7)</f>
        <v>0</v>
      </c>
      <c r="BO220" s="1">
        <f>IF(ABS($Q220)&lt;G$19,$AA220,IF(ABS($Q219)&lt;G$19,(G$19-ABS($Q219))*($Z219+$Z220)*0.5*($D$27+$D$28)*$D$5*1000,0))</f>
        <v>0</v>
      </c>
      <c r="BP220" s="1">
        <f>IF(AND(G$19&lt;ABS($Q220),G$19&gt;ABS($Q219)),1,0)</f>
        <v>0</v>
      </c>
      <c r="BQ220" s="3">
        <f>MIN(IF(BP220=1,($S220-$S219)/(ABS($Q220)-ABS($Q219))*(G$19-ABS($Q219))+$S219,0),$D$7)</f>
        <v>0</v>
      </c>
      <c r="BR220" s="1">
        <f>IF(ABS($Q220)&lt;G$20,$AA220,IF(ABS($Q219)&lt;G$20,(G$20-ABS($Q219))*($Z219+$Z220)*0.5*($D$27+$D$28)*$D$5*1000,0))</f>
        <v>0</v>
      </c>
      <c r="BS220" s="1">
        <f>IF(AND(G$20&lt;ABS($Q220),G$20&gt;ABS($Q219)),1,0)</f>
        <v>0</v>
      </c>
      <c r="BT220" s="3">
        <f>MIN(IF(BS220=1,($S220-$S219)/(ABS($Q220)-ABS($Q219))*(G$20-ABS($Q219))+$S219,0),$D$7)</f>
        <v>0</v>
      </c>
      <c r="BU220" s="1">
        <f>IF(ABS($Q220)&lt;G$21,$AA220,IF(ABS($Q219)&lt;G$21,(G$21-ABS($Q219))*($Z219+$Z220)*0.5*($D$27+$D$28)*$D$5*1000,0))</f>
        <v>0</v>
      </c>
      <c r="BV220" s="1">
        <f>IF(AND(G$21&lt;ABS($Q220),G$21&gt;ABS($Q219)),1,0)</f>
        <v>0</v>
      </c>
      <c r="BW220" s="3">
        <f>MIN(IF(BV220=1,($S220-$S219)/(ABS($Q220)-ABS($Q219))*(G$21-ABS($Q219))+$S219,0),$D$7)</f>
        <v>0</v>
      </c>
      <c r="BX220" s="1">
        <f>IF(ABS($Q220)&lt;G$22,$AA220,IF(ABS($Q219)&lt;G$22,(G$22-ABS($Q219))*($Z219+$Z220)*0.5*($D$27+$D$28)*$D$5*1000,0))</f>
        <v>0</v>
      </c>
      <c r="BY220" s="1">
        <f>IF(AND(G$22&lt;ABS($Q220),G$22&gt;ABS($Q219)),1,0)</f>
        <v>0</v>
      </c>
      <c r="BZ220" s="3">
        <f>MIN(IF(BY220=1,($S220-$S219)/(ABS($Q220)-ABS($Q219))*(G$22-ABS($Q219))+$S219,0),$D$7)</f>
        <v>0</v>
      </c>
      <c r="CA220" s="1">
        <f>IF(ABS($Q220)&lt;G$23,$AA220,IF(ABS($Q219)&lt;G$23,(G$23-ABS($Q219))*($Z219+$Z220)*0.5*($D$27+$D$28)*$D$5*1000,0))</f>
        <v>0</v>
      </c>
      <c r="CB220" s="1">
        <f>IF(AND(G$23&lt;ABS($Q220),G$23&gt;ABS($Q219)),1,0)</f>
        <v>0</v>
      </c>
      <c r="CC220" s="3">
        <f>MIN(IF(CB220=1,($S220-$S219)/(ABS($Q220)-ABS($Q219))*(G$23-ABS($Q219))+$S219,0),$D$7)</f>
        <v>0</v>
      </c>
      <c r="CD220" s="1">
        <f>IF(ABS($Q220)&lt;G$24,$AA220,IF(ABS($Q219)&lt;G$24,(G$24-ABS($Q219))*($Z219+$Z220)*0.5*($D$27+$D$28)*$D$5*1000,0))</f>
        <v>0</v>
      </c>
      <c r="CE220" s="1">
        <f>IF(AND(G$24&lt;ABS($Q220),G$24&gt;ABS($Q219)),1,0)</f>
        <v>0</v>
      </c>
      <c r="CF220" s="3">
        <f>MIN(IF(CE220=1,($S220-$S219)/(ABS($Q220)-ABS($Q219))*(G$24-ABS($Q219))+$S219,0),$D$7)</f>
        <v>0</v>
      </c>
      <c r="CG220" s="1">
        <f>IF(ABS($Q220)&lt;G$25,$AA220,IF(ABS($Q219)&lt;G$25,(G$25-ABS($Q219))*($Z219+$Z220)*0.5*($D$27+$D$28)*$D$5*1000,0))</f>
        <v>0</v>
      </c>
      <c r="CH220" s="1">
        <f>IF(AND(G$25&lt;ABS($Q220),G$25&gt;ABS($Q219)),1,0)</f>
        <v>0</v>
      </c>
      <c r="CI220" s="3">
        <f>MIN(IF(CH220=1,($S220-$S219)/(ABS($Q220)-ABS($Q219))*(G$25-ABS($Q219))+$S219,0),$D$7)</f>
        <v>0</v>
      </c>
      <c r="CJ220" s="1">
        <f>IF(ABS($Q220)&lt;G$26,$AA220,IF(ABS($Q219)&lt;G$26,(G$26-ABS($Q219))*($Z219+$Z220)*0.5*($D$27+$D$28)*$D$5*1000,0))</f>
        <v>0</v>
      </c>
      <c r="CK220" s="1">
        <f>IF(AND(G$26&lt;ABS($Q220),G$26&gt;ABS($Q219)),1,0)</f>
        <v>0</v>
      </c>
      <c r="CL220" s="3">
        <f>MIN(IF(CK220=1,($S220-$S219)/(ABS($Q220)-ABS($Q219))*(G$26-ABS($Q219))+$S219,0),$D$7)</f>
        <v>0</v>
      </c>
      <c r="CM220" s="1">
        <f>IF(ABS($Q220)&lt;G$27,$AA220,IF(ABS($Q219)&lt;G$27,(G$27-ABS($Q219))*($Z219+$Z220)*0.5*($D$27+$D$28)*$D$5*1000,0))</f>
        <v>0</v>
      </c>
      <c r="CN220" s="1">
        <f>IF(AND(G$27&lt;ABS($Q220),G$27&gt;ABS($Q219)),1,0)</f>
        <v>0</v>
      </c>
      <c r="CO220" s="3">
        <f>MIN(IF(CN220=1,($S220-$S219)/(ABS($Q220)-ABS($Q219))*(G$27-ABS($Q219))+$S219,0),$D$7)</f>
        <v>0</v>
      </c>
      <c r="CP220" s="1">
        <f>IF(ABS($Q220)&lt;G$28,$AA220,IF(ABS($Q219)&lt;G$28,(G$28-ABS($Q219))*($Z219+$Z220)*0.5*($D$27+$D$28)*$D$5*1000,0))</f>
        <v>0</v>
      </c>
      <c r="CQ220" s="1">
        <f>IF(AND(G$28&lt;ABS($Q220),G$28&gt;ABS($Q219)),1,0)</f>
        <v>0</v>
      </c>
      <c r="CR220" s="3">
        <f>MIN(IF(CQ220=1,($S220-$S219)/(ABS($Q220)-ABS($Q219))*(G$28-ABS($Q219))+$S219,0),$D$7)</f>
        <v>0</v>
      </c>
      <c r="CS220" s="1">
        <f>IF(ABS($Q220)&lt;G$29,$AA220,IF(ABS($Q219)&lt;G$29,(G$29-ABS($Q219))*($Z219+$Z220)*0.5*($D$27+$D$28)*$D$5*1000,0))</f>
        <v>0</v>
      </c>
      <c r="CT220" s="1">
        <f>IF(AND(G$29&lt;ABS($Q220),G$29&gt;ABS($Q219)),1,0)</f>
        <v>0</v>
      </c>
      <c r="CU220" s="3">
        <f>MIN(IF(CT220=1,($S220-$S219)/(ABS($Q220)-ABS($Q219))*(G$29-ABS($Q219))+$S219,0),$D$7)</f>
        <v>0</v>
      </c>
      <c r="CV220" s="1">
        <f>IF(ABS($Q220)&lt;G$30,$AA220,IF(ABS($Q219)&lt;G$30,(G$30-ABS($Q219))*($Z219+$Z220)*0.5*($D$27+$D$28)*$D$5*1000,0))</f>
        <v>0</v>
      </c>
      <c r="CW220" s="1">
        <f>IF(AND(G$30&lt;ABS($Q220),G$30&gt;ABS($Q219)),1,0)</f>
        <v>0</v>
      </c>
      <c r="CX220" s="3">
        <f>MIN(IF(CW220=1,($S220-$S219)/(ABS($Q220)-ABS($Q219))*(G$30-ABS($Q219))+$S219,0),$D$7)</f>
        <v>0</v>
      </c>
      <c r="CY220" s="1">
        <f>IF(ABS($Q220)&lt;G$31,$AA220,IF(ABS($Q219)&lt;G$31,(G$31-ABS($Q219))*($Z219+$Z220)*0.5*($D$27+$D$28)*$D$5*1000,0))</f>
        <v>0</v>
      </c>
      <c r="CZ220" s="1">
        <f>IF(AND(G$31&lt;ABS($Q220),G$31&gt;ABS($Q219)),1,0)</f>
        <v>0</v>
      </c>
      <c r="DA220" s="3">
        <f>MIN(IF(CZ220=1,($S220-$S219)/(ABS($Q220)-ABS($Q219))*(G$31-ABS($Q219))+$S219,0),$D$7)</f>
        <v>0</v>
      </c>
      <c r="DB220" s="1">
        <f>IF(ABS($Q220)&lt;G$32,$AA220,IF(ABS($Q219)&lt;G$32,(G$32-ABS($Q219))*($Z219+$Z220)*0.5*($D$27+$D$28)*$D$5*1000,0))</f>
        <v>0</v>
      </c>
      <c r="DC220" s="1">
        <f>IF(AND(G$32&lt;ABS($Q220),G$32&gt;ABS($Q219)),1,0)</f>
        <v>0</v>
      </c>
      <c r="DD220" s="3">
        <f>MIN(IF(DC220=1,($S220-$S219)/(ABS($Q220)-ABS($Q219))*(G$32-ABS($Q219))+$S219,0),$D$7)</f>
        <v>0</v>
      </c>
      <c r="DE220" s="1">
        <f>IF(ABS($Q220)&lt;G$33,$AA220,IF(ABS($Q219)&lt;G$33,(G$33-ABS($Q219))*($Z219+$Z220)*0.5*($D$27+$D$28)*$D$5*1000,0))</f>
        <v>0</v>
      </c>
      <c r="DF220" s="1">
        <f>IF(AND(G$33&lt;ABS($Q220),G$33&gt;ABS($Q219)),1,0)</f>
        <v>0</v>
      </c>
      <c r="DG220" s="3">
        <f>MIN(IF(DF220=1,($S220-$S219)/(ABS($Q220)-ABS($Q219))*(G$33-ABS($Q219))+$S219,0),$D$7)</f>
        <v>0</v>
      </c>
      <c r="DH220" s="1">
        <f>IF(ABS($Q220)&lt;G$34,$AA220,IF(ABS($Q219)&lt;G$34,(G$34-ABS($Q219))*($Z219+$Z220)*0.5*($D$27+$D$28)*$D$5*1000,0))</f>
        <v>0</v>
      </c>
      <c r="DI220" s="1">
        <f>IF(AND(G$34&lt;ABS($Q220),G$34&gt;ABS($Q219)),1,0)</f>
        <v>0</v>
      </c>
      <c r="DJ220" s="3">
        <f>MIN(IF(DI220=1,($S220-$S219)/(ABS($Q220)-ABS($Q219))*(G$34-ABS($Q219))+$S219,0),$D$7)</f>
        <v>0</v>
      </c>
      <c r="DK220" s="1">
        <f>IF(ABS($Q220)&lt;G$35,$AA220,IF(ABS($Q219)&lt;G$35,(G$35-ABS($Q219))*($Z219+$Z220)*0.5*($D$27+$D$28)*$D$5*1000,0))</f>
        <v>0</v>
      </c>
      <c r="DL220" s="1">
        <f>IF(AND(G$35&lt;ABS($Q220),G$35&gt;ABS($Q219)),1,0)</f>
        <v>0</v>
      </c>
      <c r="DM220" s="3">
        <f>MIN(IF(DL220=1,($S220-$S219)/(ABS($Q220)-ABS($Q219))*(G$35-ABS($Q219))+$S219,0),$D$7)</f>
        <v>0</v>
      </c>
      <c r="DN220" s="1">
        <f>IF(ABS($Q220)&lt;G$36,$AA220,IF(ABS($Q219)&lt;G$36,(G$36-ABS($Q219))*($Z219+$Z220)*0.5*($D$27+$D$28)*$D$5*1000,0))</f>
        <v>0</v>
      </c>
      <c r="DO220" s="1">
        <f>IF(AND(G$36&lt;ABS($Q220),G$36&gt;ABS($Q219)),1,0)</f>
        <v>0</v>
      </c>
      <c r="DP220" s="3">
        <f>MIN(IF(DO220=1,($S220-$S219)/(ABS($Q220)-ABS($Q219))*(G$36-ABS($Q219))+$S219,0),$D$7)</f>
        <v>0</v>
      </c>
      <c r="DQ220" s="1">
        <f>IF(ABS($Q220)&lt;G$37,$AA220,IF(ABS($Q219)&lt;G$37,(G$37-ABS($Q219))*($Z219+$Z220)*0.5*($D$27+$D$28)*$D$5*1000,0))</f>
        <v>0</v>
      </c>
      <c r="DR220" s="1">
        <f>IF(AND(G$37&lt;ABS($Q220),G$37&gt;ABS($Q219)),1,0)</f>
        <v>0</v>
      </c>
      <c r="DS220" s="3">
        <f>MIN(IF(DR220=1,($S220-$S219)/(ABS($Q220)-ABS($Q219))*(G$37-ABS($Q219))+$S219,0),$D$7)</f>
        <v>0</v>
      </c>
      <c r="DT220" s="1">
        <f>IF(ABS($Q220)&lt;G$38,$AA220,IF(ABS($Q219)&lt;G$38,(G$38-ABS($Q219))*($Z219+$Z220)*0.5*($D$27+$D$28)*$D$5*1000,0))</f>
        <v>0</v>
      </c>
      <c r="DU220" s="1">
        <f>IF(AND(G$38&lt;ABS($Q220),G$38&gt;ABS($Q219)),1,0)</f>
        <v>0</v>
      </c>
      <c r="DV220" s="3">
        <f>MIN(IF(DU220=1,($S220-$S219)/(ABS($Q220)-ABS($Q219))*(G$38-ABS($Q219))+$S219,0),$D$7)</f>
        <v>0</v>
      </c>
      <c r="DW220" s="1">
        <f>IF(ABS($Q220)&lt;G$39,$AA220,IF(ABS($Q219)&lt;G$39,(G$39-ABS($Q219))*($Z219+$Z220)*0.5*($D$27+$D$28)*$D$5*1000,0))</f>
        <v>0</v>
      </c>
      <c r="DX220" s="1">
        <f>IF(AND(G$39&lt;ABS($Q220),G$39&gt;ABS($Q219)),1,0)</f>
        <v>0</v>
      </c>
      <c r="DY220" s="3">
        <f>MIN(IF(DX220=1,($S220-$S219)/(ABS($Q220)-ABS($Q219))*(G$39-ABS($Q219))+$S219,0),$D$7)</f>
        <v>0</v>
      </c>
      <c r="DZ220" s="1">
        <f>IF(ABS($Q220)&lt;G$40,$AA220,IF(ABS($Q219)&lt;G$40,(G$40-ABS($Q219))*($Z219+$Z220)*0.5*($D$27+$D$28)*$D$5*1000,0))</f>
        <v>0</v>
      </c>
      <c r="EA220" s="1">
        <f>IF(AND(G$40&lt;ABS($Q220),G$40&gt;ABS($Q219)),1,0)</f>
        <v>0</v>
      </c>
      <c r="EB220" s="3">
        <f>MIN(IF(EA220=1,($S220-$S219)/(ABS($Q220)-ABS($Q219))*(G$40-ABS($Q219))+$S219,0),$D$7)</f>
        <v>0</v>
      </c>
      <c r="EC220" s="1">
        <f>IF(ABS($Q220)&lt;G$41,$AA220,IF(ABS($Q219)&lt;G$41,(G$41-ABS($Q219))*($Z219+$Z220)*0.5*($D$27+$D$28)*$D$5*1000,0))</f>
        <v>0</v>
      </c>
      <c r="ED220" s="1">
        <f>IF(AND(G$41&lt;ABS($Q220),G$41&gt;ABS($Q219)),1,0)</f>
        <v>0</v>
      </c>
      <c r="EE220" s="3">
        <f>MIN(IF(ED220=1,($S220-$S219)/(ABS($Q220)-ABS($Q219))*(G$41-ABS($Q219))+$S219,0),$D$7)</f>
        <v>0</v>
      </c>
      <c r="EF220" s="1">
        <f>IF(ABS($Q220)&lt;G$42,$AA220,IF(ABS($Q219)&lt;G$42,(G$42-ABS($Q219))*($Z219+$Z220)*0.5*($D$27+$D$28)*$D$5*1000,0))</f>
        <v>0</v>
      </c>
      <c r="EG220" s="1">
        <f>IF(AND(G$42&lt;ABS($Q220),G$42&gt;ABS($Q219)),1,0)</f>
        <v>0</v>
      </c>
      <c r="EH220" s="3">
        <f>MIN(IF(EG220=1,($S220-$S219)/(ABS($Q220)-ABS($Q219))*(G$42-ABS($Q219))+$S219,0),$D$7)</f>
        <v>0</v>
      </c>
      <c r="EI220" s="1">
        <f>IF(ABS($Q220)&lt;G$43,$AA220,IF(ABS($Q219)&lt;G$43,(G$43-ABS($Q219))*($Z219+$Z220)*0.5*($D$27+$D$28)*$D$5*1000,0))</f>
        <v>0</v>
      </c>
      <c r="EJ220" s="1">
        <f>IF(AND(G$43&lt;ABS($Q220),G$43&gt;ABS($Q219)),1,0)</f>
        <v>0</v>
      </c>
      <c r="EK220" s="3">
        <f>MIN(IF(EJ220=1,($S220-$S219)/(ABS($Q220)-ABS($Q219))*(G$43-ABS($Q219))+$S219,0),$D$7)</f>
        <v>0</v>
      </c>
      <c r="EL220" s="1">
        <f>IF(ABS($Q220)&lt;G$44,$AA220,IF(ABS($Q219)&lt;G$44,(G$44-ABS($Q219))*($Z219+$Z220)*0.5*($D$27+$D$28)*$D$5*1000,0))</f>
        <v>0</v>
      </c>
      <c r="EM220" s="1">
        <f>IF(AND(G$44&lt;ABS($Q220),G$44&gt;ABS($Q219)),1,0)</f>
        <v>0</v>
      </c>
      <c r="EN220" s="3">
        <f>MIN(IF(EM220=1,($S220-$S219)/(ABS($Q220)-ABS($Q219))*(G$44-ABS($Q219))+$S219,0),$D$7)</f>
        <v>0</v>
      </c>
      <c r="EO220" s="1">
        <f>IF(ABS($Q220)&lt;G$45,$AA220,IF(ABS($Q219)&lt;G$45,(G$45-ABS($Q219))*($Z219+$Z220)*0.5*($D$27+$D$28)*$D$5*1000,0))</f>
        <v>0</v>
      </c>
      <c r="EP220" s="1">
        <f>IF(AND(G$45&lt;ABS($Q220),G$45&gt;ABS($Q219)),1,0)</f>
        <v>0</v>
      </c>
      <c r="EQ220" s="3">
        <f>MIN(IF(EP220=1,($S220-$S219)/(ABS($Q220)-ABS($Q219))*(G$45-ABS($Q219))+$S219,0),$D$7)</f>
        <v>0</v>
      </c>
      <c r="ER220" s="1">
        <f>IF(ABS($Q220)&lt;G$46,$AA220,IF(ABS($Q219)&lt;G$46,(G$46-ABS($Q219))*($Z219+$Z220)*0.5*($D$27+$D$28)*$D$5*1000,0))</f>
        <v>0</v>
      </c>
      <c r="ES220" s="1">
        <f>IF(AND(G$46&lt;ABS($Q220),G$46&gt;ABS($Q219)),1,0)</f>
        <v>0</v>
      </c>
      <c r="ET220" s="3">
        <f>MIN(IF(ES220=1,($S220-$S219)/(ABS($Q220)-ABS($Q219))*(G$46-ABS($Q219))+$S219,0),$D$7)</f>
        <v>0</v>
      </c>
      <c r="EU220" s="1">
        <f>IF(ABS($Q220)&lt;G$47,$AA220,IF(ABS($Q219)&lt;G$47,(G$47-ABS($Q219))*($Z219+$Z220)*0.5*($D$27+$D$28)*$D$5*1000,0))</f>
        <v>0</v>
      </c>
      <c r="EV220" s="1">
        <f>IF(AND(G$47&lt;ABS($Q220),G$47&gt;ABS($Q219)),1,0)</f>
        <v>0</v>
      </c>
      <c r="EW220" s="3">
        <f>MIN(IF(EV220=1,($S220-$S219)/(ABS($Q220)-ABS($Q219))*(G$47-ABS($Q219))+$S219,0),$D$7)</f>
        <v>0</v>
      </c>
      <c r="EX220" s="1">
        <f>IF(ABS($Q220)&lt;G$48,$AA220,IF(ABS($Q219)&lt;G$48,(G$48-ABS($Q219))*($Z219+$Z220)*0.5*($D$27+$D$28)*$D$5*1000,0))</f>
        <v>0</v>
      </c>
      <c r="EY220" s="1">
        <f>IF(AND(G$48&lt;ABS($Q220),G$48&gt;ABS($Q219)),1,0)</f>
        <v>0</v>
      </c>
      <c r="EZ220" s="3">
        <f>MIN(IF(EY220=1,($S220-$S219)/(ABS($Q220)-ABS($Q219))*(G$48-ABS($Q219))+$S219,0),$D$7)</f>
        <v>0</v>
      </c>
      <c r="FA220" s="1">
        <f>IF(ABS($Q220)&lt;G$49,$AA220,IF(ABS($Q219)&lt;G$49,(G$49-ABS($Q219))*($Z219+$Z220)*0.5*($D$27+$D$28)*$D$5*1000,0))</f>
        <v>0</v>
      </c>
      <c r="FB220" s="1">
        <f>IF(AND(G$49&lt;ABS($Q220),G$49&gt;ABS($Q219)),1,0)</f>
        <v>0</v>
      </c>
      <c r="FC220" s="3">
        <f>MIN(IF(FB220=1,($S220-$S219)/(ABS($Q220)-ABS($Q219))*(G$49-ABS($Q219))+$S219,0),$D$7)</f>
        <v>0</v>
      </c>
      <c r="FD220" s="1">
        <f>IF(ABS($Q220)&lt;G$50,$AA220,IF(ABS($Q219)&lt;G$50,(G$50-ABS($Q219))*($Z219+$Z220)*0.5*($D$27+$D$28)*$D$5*1000,0))</f>
        <v>0</v>
      </c>
      <c r="FE220" s="1">
        <f>IF(AND(G$50&lt;ABS($Q220),G$50&gt;ABS($Q219)),1,0)</f>
        <v>0</v>
      </c>
      <c r="FF220" s="3">
        <f>MIN(IF(FE220=1,($S220-$S219)/(ABS($Q220)-ABS($Q219))*(G$50-ABS($Q219))+$S219,0),$D$7)</f>
        <v>0</v>
      </c>
      <c r="FG220" s="1">
        <f>IF(ABS($Q220)&lt;G$51,$AA220,IF(ABS($Q219)&lt;G$51,(G$51-ABS($Q219))*($Z219+$Z220)*0.5*($D$27+$D$28)*$D$5*1000,0))</f>
        <v>0</v>
      </c>
      <c r="FH220" s="1">
        <f>IF(AND(G$51&lt;ABS($Q220),G$51&gt;ABS($Q219)),1,0)</f>
        <v>0</v>
      </c>
      <c r="FI220" s="3">
        <f>MIN(IF(FH220=1,($S220-$S219)/(ABS($Q220)-ABS($Q219))*(G$51-ABS($Q219))+$S219,0),$D$7)</f>
        <v>0</v>
      </c>
      <c r="FJ220" s="1">
        <f>IF(ABS($Q220)&lt;G$52,$AA220,IF(ABS($Q219)&lt;G$52,(G$52-ABS($Q219))*($Z219+$Z220)*0.5*($D$27+$D$28)*$D$5*1000,0))</f>
        <v>0</v>
      </c>
      <c r="FK220" s="1">
        <f>IF(AND(G$52&lt;ABS($Q220),G$52&gt;ABS($Q219)),1,0)</f>
        <v>0</v>
      </c>
      <c r="FL220" s="3">
        <f>MIN(IF(FK220=1,($S220-$S219)/(ABS($Q220)-ABS($Q219))*(G$52-ABS($Q219))+$S219,0),$D$7)</f>
        <v>0</v>
      </c>
      <c r="FM220" s="1">
        <f>IF(ABS($Q220)&lt;G$53,$AA220,IF(ABS($Q219)&lt;G$53,(G$53-ABS($Q219))*($Z219+$Z220)*0.5*($D$27+$D$28)*$D$5*1000,0))</f>
        <v>0</v>
      </c>
      <c r="FN220" s="1">
        <f>IF(AND(G$53&lt;ABS($Q220),G$53&gt;ABS($Q219)),1,0)</f>
        <v>0</v>
      </c>
      <c r="FO220" s="3">
        <f>MIN(IF(FN220=1,($S220-$S219)/(ABS($Q220)-ABS($Q219))*(G$53-ABS($Q219))+$S219,0),$D$7)</f>
        <v>0</v>
      </c>
      <c r="FP220" s="1">
        <f>IF(ABS($Q220)&lt;G$54,$AA220,IF(ABS($Q219)&lt;G$54,(G$54-ABS($Q219))*($Z219+$Z220)*0.5*($D$27+$D$28)*$D$5*1000,0))</f>
        <v>0</v>
      </c>
      <c r="FQ220" s="1">
        <f>IF(AND(G$54&lt;ABS($Q220),G$54&gt;ABS($Q219)),1,0)</f>
        <v>0</v>
      </c>
      <c r="FR220" s="3">
        <f>MIN(IF(FQ220=1,($S220-$S219)/(ABS($Q220)-ABS($Q219))*(G$54-ABS($Q219))+$S219,0),$D$7)</f>
        <v>0</v>
      </c>
      <c r="FS220" s="1">
        <f>IF(ABS($Q220)&lt;G$55,$AA220,IF(ABS($Q219)&lt;G$55,(G$55-ABS($Q219))*($Z219+$Z220)*0.5*($D$27+$D$28)*$D$5*1000,0))</f>
        <v>0</v>
      </c>
      <c r="FT220" s="1">
        <f>IF(AND(G$55&lt;ABS($Q220),G$55&gt;ABS($Q219)),1,0)</f>
        <v>0</v>
      </c>
      <c r="FU220" s="3">
        <f>MIN(IF(FT220=1,($S220-$S219)/(ABS($Q220)-ABS($Q219))*(G$55-ABS($Q219))+$S219,0),$D$7)</f>
        <v>0</v>
      </c>
      <c r="FV220" s="1" t="e">
        <f>IF(ABS($Q220)&lt;#REF!,$AA220,IF(ABS($Q219)&lt;#REF!,(#REF!-ABS($Q219))*($Z219+$Z220)*0.5*($D$27+$D$28)*$D$5*1000,0))</f>
        <v>#REF!</v>
      </c>
      <c r="FW220" s="1" t="e">
        <f>IF(AND(#REF!&lt;ABS($Q220),#REF!&gt;ABS($Q219)),1,0)</f>
        <v>#REF!</v>
      </c>
      <c r="FX220" s="3" t="e">
        <f>MIN(IF(FW220=1,($S220-$S219)/(ABS($Q220)-ABS($Q219))*(#REF!-ABS($Q219))+$S219,0),$D$7)</f>
        <v>#REF!</v>
      </c>
    </row>
    <row r="221" spans="1:180" x14ac:dyDescent="0.35">
      <c r="A221" s="4"/>
      <c r="E221" s="4"/>
      <c r="F221" s="4"/>
      <c r="P221" s="4"/>
      <c r="Q221" s="4"/>
      <c r="R221" s="4"/>
      <c r="S221" s="4"/>
      <c r="T221" s="4"/>
      <c r="U221" s="4"/>
      <c r="Z221" s="3">
        <f t="shared" si="9"/>
        <v>0.2</v>
      </c>
      <c r="AA221" s="3"/>
      <c r="AB221" s="1"/>
      <c r="AC221" s="2"/>
      <c r="AD221" s="2"/>
      <c r="AE221" s="1"/>
      <c r="AF221" s="2"/>
      <c r="AG221" s="2"/>
      <c r="AH221" s="1"/>
      <c r="AI221" s="2"/>
      <c r="AJ221" s="2"/>
      <c r="AK221" s="1"/>
      <c r="AL221" s="2"/>
      <c r="AM221" s="2"/>
      <c r="AN221" s="1"/>
      <c r="AO221" s="2"/>
      <c r="AP221" s="2"/>
      <c r="AQ221" s="1"/>
      <c r="AR221" s="2"/>
      <c r="AS221" s="2"/>
      <c r="AT221" s="1"/>
      <c r="AU221" s="2"/>
      <c r="AV221" s="2"/>
      <c r="AW221" s="1"/>
      <c r="AX221" s="2"/>
      <c r="AY221" s="2"/>
      <c r="AZ221" s="1"/>
      <c r="BA221" s="2"/>
      <c r="BB221" s="2"/>
      <c r="BC221" s="1"/>
      <c r="BD221" s="2"/>
      <c r="BE221" s="2"/>
      <c r="BF221" s="1"/>
      <c r="BG221" s="2"/>
      <c r="BH221" s="2"/>
      <c r="BI221" s="1"/>
      <c r="BJ221" s="2"/>
      <c r="BK221" s="2"/>
      <c r="BL221" s="1"/>
      <c r="BM221" s="2"/>
      <c r="BN221" s="2"/>
      <c r="BO221" s="1"/>
      <c r="BP221" s="2"/>
      <c r="BQ221" s="2"/>
      <c r="BR221" s="1"/>
      <c r="BS221" s="2"/>
      <c r="BT221" s="2"/>
      <c r="BU221" s="1"/>
      <c r="BV221" s="2"/>
      <c r="BW221" s="2"/>
      <c r="BX221" s="1"/>
      <c r="BY221" s="2"/>
      <c r="BZ221" s="2"/>
      <c r="CA221" s="1"/>
      <c r="CB221" s="2"/>
      <c r="CC221" s="2"/>
      <c r="CD221" s="1"/>
      <c r="CE221" s="2"/>
      <c r="CF221" s="2"/>
      <c r="CG221" s="1"/>
      <c r="CH221" s="2"/>
      <c r="CI221" s="2"/>
      <c r="CJ221" s="1"/>
      <c r="CK221" s="2"/>
      <c r="CL221" s="2"/>
      <c r="CM221" s="1"/>
      <c r="CN221" s="2"/>
      <c r="CO221" s="2"/>
      <c r="CP221" s="1"/>
      <c r="CQ221" s="2"/>
      <c r="CR221" s="2"/>
      <c r="CS221" s="1"/>
      <c r="CT221" s="2"/>
      <c r="CU221" s="2"/>
      <c r="CV221" s="1"/>
      <c r="CW221" s="2"/>
      <c r="CX221" s="2"/>
      <c r="CY221" s="1"/>
      <c r="CZ221" s="2"/>
      <c r="DA221" s="2"/>
      <c r="DB221" s="1"/>
      <c r="DC221" s="2"/>
      <c r="DD221" s="2"/>
      <c r="DE221" s="1"/>
      <c r="DF221" s="2"/>
      <c r="DG221" s="2"/>
      <c r="DH221" s="1"/>
      <c r="DI221" s="2"/>
      <c r="DJ221" s="2"/>
      <c r="DK221" s="1"/>
      <c r="DL221" s="2"/>
      <c r="DM221" s="2"/>
      <c r="DN221" s="1"/>
      <c r="DO221" s="2"/>
      <c r="DP221" s="2"/>
      <c r="DQ221" s="1"/>
      <c r="DR221" s="2"/>
      <c r="DS221" s="2"/>
      <c r="DT221" s="1"/>
      <c r="DU221" s="2"/>
      <c r="DV221" s="2"/>
      <c r="DW221" s="1"/>
      <c r="DX221" s="2"/>
      <c r="DY221" s="2"/>
      <c r="DZ221" s="1"/>
      <c r="EA221" s="2"/>
      <c r="EB221" s="2"/>
      <c r="EC221" s="1"/>
      <c r="ED221" s="2"/>
      <c r="EE221" s="2"/>
      <c r="EF221" s="1"/>
      <c r="EG221" s="2"/>
      <c r="EH221" s="2"/>
      <c r="EI221" s="1"/>
      <c r="EJ221" s="2"/>
      <c r="EK221" s="2"/>
      <c r="EL221" s="1"/>
      <c r="EM221" s="2"/>
      <c r="EN221" s="2"/>
      <c r="EO221" s="1"/>
      <c r="EP221" s="2"/>
      <c r="EQ221" s="2"/>
      <c r="ER221" s="1"/>
      <c r="ES221" s="2"/>
      <c r="ET221" s="2"/>
      <c r="EU221" s="1"/>
      <c r="EV221" s="2"/>
      <c r="EW221" s="2"/>
      <c r="EX221" s="1"/>
      <c r="EY221" s="2"/>
      <c r="EZ221" s="2"/>
      <c r="FA221" s="1"/>
      <c r="FB221" s="2"/>
      <c r="FC221" s="2"/>
      <c r="FD221" s="1"/>
      <c r="FE221" s="2"/>
      <c r="FF221" s="2"/>
      <c r="FG221" s="1"/>
      <c r="FH221" s="2"/>
      <c r="FI221" s="2"/>
      <c r="FJ221" s="1"/>
      <c r="FK221" s="2"/>
      <c r="FL221" s="2"/>
      <c r="FM221" s="1"/>
      <c r="FN221" s="2"/>
      <c r="FO221" s="2"/>
      <c r="FP221" s="1"/>
      <c r="FQ221" s="2"/>
      <c r="FR221" s="2"/>
      <c r="FS221" s="1"/>
      <c r="FT221" s="2"/>
      <c r="FU221" s="2"/>
      <c r="FV221" s="1"/>
      <c r="FW221" s="2"/>
      <c r="FX221" s="2"/>
    </row>
  </sheetData>
  <mergeCells count="57">
    <mergeCell ref="BB5:BB6"/>
    <mergeCell ref="B1:D4"/>
    <mergeCell ref="Q1:Y4"/>
    <mergeCell ref="T5:T6"/>
    <mergeCell ref="AD5:AD6"/>
    <mergeCell ref="AG5:AG6"/>
    <mergeCell ref="AJ5:AJ6"/>
    <mergeCell ref="AM5:AM6"/>
    <mergeCell ref="AP5:AP6"/>
    <mergeCell ref="AS5:AS6"/>
    <mergeCell ref="AV5:AV6"/>
    <mergeCell ref="AY5:AY6"/>
    <mergeCell ref="CL5:CL6"/>
    <mergeCell ref="BE5:BE6"/>
    <mergeCell ref="BH5:BH6"/>
    <mergeCell ref="BK5:BK6"/>
    <mergeCell ref="BN5:BN6"/>
    <mergeCell ref="BQ5:BQ6"/>
    <mergeCell ref="BT5:BT6"/>
    <mergeCell ref="BW5:BW6"/>
    <mergeCell ref="BZ5:BZ6"/>
    <mergeCell ref="CC5:CC6"/>
    <mergeCell ref="CF5:CF6"/>
    <mergeCell ref="CI5:CI6"/>
    <mergeCell ref="DV5:DV6"/>
    <mergeCell ref="CO5:CO6"/>
    <mergeCell ref="CR5:CR6"/>
    <mergeCell ref="CU5:CU6"/>
    <mergeCell ref="CX5:CX6"/>
    <mergeCell ref="DA5:DA6"/>
    <mergeCell ref="DD5:DD6"/>
    <mergeCell ref="FO5:FO6"/>
    <mergeCell ref="FR5:FR6"/>
    <mergeCell ref="FU5:FU6"/>
    <mergeCell ref="FX5:FX6"/>
    <mergeCell ref="EQ5:EQ6"/>
    <mergeCell ref="ET5:ET6"/>
    <mergeCell ref="EW5:EW6"/>
    <mergeCell ref="EZ5:EZ6"/>
    <mergeCell ref="FC5:FC6"/>
    <mergeCell ref="FF5:FF6"/>
    <mergeCell ref="B9:D12"/>
    <mergeCell ref="B21:D24"/>
    <mergeCell ref="B30:D33"/>
    <mergeCell ref="FI5:FI6"/>
    <mergeCell ref="FL5:FL6"/>
    <mergeCell ref="DY5:DY6"/>
    <mergeCell ref="EB5:EB6"/>
    <mergeCell ref="EE5:EE6"/>
    <mergeCell ref="EH5:EH6"/>
    <mergeCell ref="EK5:EK6"/>
    <mergeCell ref="EN5:EN6"/>
    <mergeCell ref="DG5:DG6"/>
    <mergeCell ref="DJ5:DJ6"/>
    <mergeCell ref="DM5:DM6"/>
    <mergeCell ref="DP5:DP6"/>
    <mergeCell ref="DS5:DS6"/>
  </mergeCells>
  <conditionalFormatting sqref="M7:M55">
    <cfRule type="cellIs" dxfId="4" priority="1" operator="equal"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32A1-7411-44AC-817F-DE9C5C465718}">
  <dimension ref="A1:FX221"/>
  <sheetViews>
    <sheetView topLeftCell="A16" zoomScale="70" zoomScaleNormal="70" workbookViewId="0">
      <selection activeCell="G29" sqref="G29"/>
    </sheetView>
  </sheetViews>
  <sheetFormatPr defaultColWidth="15.81640625" defaultRowHeight="15.5" x14ac:dyDescent="0.35"/>
  <cols>
    <col min="2" max="2" width="31.7265625" customWidth="1"/>
    <col min="3" max="3" width="17" customWidth="1"/>
    <col min="7" max="11" width="24.7265625" style="26" customWidth="1"/>
    <col min="12" max="12" width="24.7265625" style="35" customWidth="1"/>
    <col min="13" max="15" width="24.7265625" style="26" customWidth="1"/>
    <col min="16" max="16" width="15.453125" customWidth="1"/>
  </cols>
  <sheetData>
    <row r="1" spans="1:180" ht="17.25" customHeight="1" x14ac:dyDescent="0.35">
      <c r="A1" s="4"/>
      <c r="B1" s="82" t="s">
        <v>65</v>
      </c>
      <c r="C1" s="83"/>
      <c r="D1" s="84"/>
      <c r="E1" s="4"/>
      <c r="F1" s="4"/>
      <c r="G1" s="23"/>
      <c r="H1" s="23"/>
      <c r="I1" s="23"/>
      <c r="J1" s="23"/>
      <c r="K1" s="23"/>
      <c r="L1" s="32"/>
      <c r="M1" s="12"/>
      <c r="N1" s="12"/>
      <c r="O1" s="12"/>
      <c r="P1" s="12"/>
      <c r="Q1" s="91" t="s">
        <v>63</v>
      </c>
      <c r="R1" s="91"/>
      <c r="S1" s="91"/>
      <c r="T1" s="91"/>
      <c r="U1" s="91"/>
      <c r="V1" s="91"/>
      <c r="W1" s="91"/>
      <c r="X1" s="91"/>
      <c r="Y1" s="91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8"/>
      <c r="AO1" s="18"/>
      <c r="AP1" s="18"/>
      <c r="AQ1" s="15"/>
      <c r="AR1" s="15"/>
      <c r="AS1" s="15"/>
      <c r="AT1" s="15"/>
      <c r="AU1" s="15"/>
      <c r="AV1" s="15"/>
      <c r="AW1" s="15"/>
      <c r="AX1" s="15"/>
      <c r="AY1" s="15"/>
      <c r="AZ1" s="20"/>
      <c r="BA1" s="20"/>
      <c r="BB1" s="20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</row>
    <row r="2" spans="1:180" ht="17.25" customHeight="1" x14ac:dyDescent="0.35">
      <c r="A2" s="4"/>
      <c r="B2" s="85"/>
      <c r="C2" s="86"/>
      <c r="D2" s="87"/>
      <c r="E2" s="4"/>
      <c r="F2" s="4"/>
      <c r="G2" s="23"/>
      <c r="H2" s="23"/>
      <c r="I2" s="23"/>
      <c r="J2" s="23"/>
      <c r="K2" s="23"/>
      <c r="L2" s="32"/>
      <c r="M2" s="12"/>
      <c r="N2" s="12"/>
      <c r="O2" s="12"/>
      <c r="P2" s="12"/>
      <c r="Q2" s="91"/>
      <c r="R2" s="91"/>
      <c r="S2" s="91"/>
      <c r="T2" s="91"/>
      <c r="U2" s="91"/>
      <c r="V2" s="91"/>
      <c r="W2" s="91"/>
      <c r="X2" s="91"/>
      <c r="Y2" s="91"/>
      <c r="Z2" s="2"/>
      <c r="AA2" s="2"/>
      <c r="AB2" s="2"/>
      <c r="AC2" s="2"/>
      <c r="AD2" s="2"/>
      <c r="AE2" s="19"/>
      <c r="AF2" s="19"/>
      <c r="AG2" s="19"/>
      <c r="AH2" s="2"/>
      <c r="AI2" s="2"/>
      <c r="AJ2" s="2"/>
      <c r="AK2" s="2"/>
      <c r="AL2" s="2"/>
      <c r="AM2" s="2"/>
      <c r="AN2" s="2"/>
      <c r="AO2" s="2"/>
      <c r="AP2" s="2"/>
      <c r="AQ2" s="18"/>
      <c r="AR2" s="18"/>
      <c r="AS2" s="18"/>
      <c r="AT2" s="2"/>
      <c r="AU2" s="2"/>
      <c r="AV2" s="2"/>
      <c r="AW2" s="2"/>
      <c r="AX2" s="2"/>
      <c r="AY2" s="2"/>
      <c r="AZ2" s="2"/>
      <c r="BA2" s="2"/>
      <c r="BB2" s="2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</row>
    <row r="3" spans="1:180" ht="17.25" customHeight="1" x14ac:dyDescent="0.5">
      <c r="A3" s="4"/>
      <c r="B3" s="85"/>
      <c r="C3" s="86"/>
      <c r="D3" s="87"/>
      <c r="E3" s="4"/>
      <c r="F3" s="4"/>
      <c r="G3" s="27" t="s">
        <v>29</v>
      </c>
      <c r="H3" s="27" t="s">
        <v>62</v>
      </c>
      <c r="I3" s="27" t="s">
        <v>61</v>
      </c>
      <c r="J3" s="28" t="s">
        <v>67</v>
      </c>
      <c r="K3" s="28" t="s">
        <v>29</v>
      </c>
      <c r="L3" s="29" t="s">
        <v>28</v>
      </c>
      <c r="M3" s="27" t="s">
        <v>69</v>
      </c>
      <c r="N3" s="27" t="s">
        <v>61</v>
      </c>
      <c r="O3" s="27" t="s">
        <v>62</v>
      </c>
      <c r="P3" s="12"/>
      <c r="Q3" s="91"/>
      <c r="R3" s="91"/>
      <c r="S3" s="91"/>
      <c r="T3" s="91"/>
      <c r="U3" s="91"/>
      <c r="V3" s="91"/>
      <c r="W3" s="91"/>
      <c r="X3" s="91"/>
      <c r="Y3" s="91"/>
      <c r="Z3" s="2"/>
      <c r="AA3" s="2"/>
      <c r="AB3" s="2"/>
      <c r="AC3" s="2"/>
      <c r="AD3" s="2"/>
      <c r="AE3" s="2"/>
      <c r="AF3" s="2"/>
      <c r="AG3" s="2"/>
      <c r="AH3" s="19"/>
      <c r="AI3" s="19"/>
      <c r="AJ3" s="19"/>
      <c r="AK3" s="2"/>
      <c r="AL3" s="2"/>
      <c r="AM3" s="2"/>
      <c r="AN3" s="2"/>
      <c r="AO3" s="2"/>
      <c r="AP3" s="2"/>
      <c r="AQ3" s="2"/>
      <c r="AR3" s="2"/>
      <c r="AS3" s="2"/>
      <c r="AT3" s="18"/>
      <c r="AU3" s="18"/>
      <c r="AV3" s="18"/>
      <c r="AW3" s="2"/>
      <c r="AX3" s="2"/>
      <c r="AY3" s="2"/>
      <c r="AZ3" s="2"/>
      <c r="BA3" s="2"/>
    </row>
    <row r="4" spans="1:180" ht="17.25" customHeight="1" x14ac:dyDescent="0.5">
      <c r="A4" s="4"/>
      <c r="B4" s="88"/>
      <c r="C4" s="89"/>
      <c r="D4" s="90"/>
      <c r="E4" s="4"/>
      <c r="F4" s="4"/>
      <c r="G4" s="27" t="s">
        <v>27</v>
      </c>
      <c r="H4" s="27" t="s">
        <v>68</v>
      </c>
      <c r="I4" s="27" t="s">
        <v>68</v>
      </c>
      <c r="J4" s="27" t="s">
        <v>66</v>
      </c>
      <c r="K4" s="30" t="s">
        <v>26</v>
      </c>
      <c r="L4" s="29"/>
      <c r="M4" s="27"/>
      <c r="N4" s="27"/>
      <c r="O4" s="27"/>
      <c r="P4" s="12"/>
      <c r="Q4" s="92"/>
      <c r="R4" s="92"/>
      <c r="S4" s="92"/>
      <c r="T4" s="92"/>
      <c r="U4" s="92"/>
      <c r="V4" s="92"/>
      <c r="W4" s="92"/>
      <c r="X4" s="92"/>
      <c r="Y4" s="92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9"/>
      <c r="AL4" s="19"/>
      <c r="AM4" s="19"/>
      <c r="AN4" s="4"/>
      <c r="AO4" s="4"/>
      <c r="AP4" s="4"/>
      <c r="AQ4" s="4"/>
      <c r="AR4" s="4"/>
      <c r="AS4" s="4"/>
      <c r="AT4" s="4"/>
      <c r="AU4" s="4"/>
      <c r="AV4" s="4"/>
      <c r="AW4" s="18"/>
      <c r="AX4" s="18"/>
      <c r="AY4" s="18"/>
      <c r="AZ4" s="4"/>
      <c r="BA4" s="4"/>
      <c r="BB4" s="4"/>
      <c r="BC4" s="4"/>
      <c r="BD4" s="4"/>
      <c r="BF4" s="4"/>
      <c r="BG4" s="4"/>
      <c r="BI4" s="4"/>
      <c r="BJ4" s="4"/>
      <c r="BL4" s="4"/>
      <c r="BM4" s="4"/>
      <c r="BO4" s="4"/>
      <c r="BP4" s="4"/>
      <c r="BR4" s="4"/>
      <c r="BS4" s="4"/>
      <c r="BU4" s="4"/>
      <c r="BV4" s="4"/>
      <c r="BX4" s="4"/>
      <c r="BY4" s="4"/>
      <c r="CA4" s="4"/>
      <c r="CB4" s="4"/>
      <c r="CD4" s="4"/>
      <c r="CE4" s="4"/>
      <c r="CG4" s="4"/>
      <c r="CH4" s="4"/>
      <c r="CJ4" s="4"/>
      <c r="CK4" s="4"/>
      <c r="CM4" s="4"/>
      <c r="CN4" s="4"/>
      <c r="CP4" s="4"/>
      <c r="CQ4" s="4"/>
      <c r="CS4" s="4"/>
      <c r="CT4" s="4"/>
      <c r="CV4" s="4"/>
      <c r="CW4" s="4"/>
      <c r="CY4" s="4"/>
      <c r="CZ4" s="4"/>
      <c r="DB4" s="4"/>
      <c r="DC4" s="4"/>
      <c r="DE4" s="4"/>
      <c r="DF4" s="4"/>
      <c r="DH4" s="4"/>
      <c r="DI4" s="4"/>
      <c r="DK4" s="4"/>
      <c r="DL4" s="4"/>
      <c r="DN4" s="4"/>
      <c r="DO4" s="4"/>
      <c r="DQ4" s="4"/>
      <c r="DR4" s="4"/>
      <c r="DT4" s="4"/>
      <c r="DU4" s="4"/>
      <c r="DW4" s="4"/>
      <c r="DX4" s="4"/>
      <c r="DZ4" s="4"/>
      <c r="EA4" s="4"/>
      <c r="EC4" s="4"/>
      <c r="ED4" s="4"/>
      <c r="EF4" s="4"/>
      <c r="EG4" s="4"/>
      <c r="EI4" s="4"/>
      <c r="EJ4" s="4"/>
      <c r="EL4" s="4"/>
      <c r="EM4" s="4"/>
      <c r="EO4" s="4"/>
      <c r="EP4" s="4"/>
      <c r="ER4" s="4"/>
      <c r="ES4" s="4"/>
      <c r="EU4" s="4"/>
      <c r="EV4" s="4"/>
      <c r="EX4" s="4"/>
      <c r="EY4" s="4"/>
      <c r="FA4" s="4"/>
      <c r="FB4" s="4"/>
      <c r="FD4" s="4"/>
      <c r="FE4" s="4"/>
      <c r="FG4" s="4"/>
      <c r="FH4" s="4"/>
      <c r="FJ4" s="4"/>
      <c r="FK4" s="4"/>
      <c r="FM4" s="4"/>
      <c r="FN4" s="4"/>
      <c r="FP4" s="4"/>
      <c r="FQ4" s="4"/>
      <c r="FS4" s="4"/>
      <c r="FT4" s="4"/>
      <c r="FV4" s="4"/>
      <c r="FW4" s="4"/>
    </row>
    <row r="5" spans="1:180" ht="17.25" customHeight="1" x14ac:dyDescent="0.5">
      <c r="A5" s="4"/>
      <c r="B5" s="37" t="s">
        <v>60</v>
      </c>
      <c r="C5" s="9" t="s">
        <v>24</v>
      </c>
      <c r="D5" s="38">
        <v>0.1</v>
      </c>
      <c r="E5" s="4"/>
      <c r="F5" s="4"/>
      <c r="G5" s="31" t="s">
        <v>18</v>
      </c>
      <c r="H5" s="31" t="s">
        <v>25</v>
      </c>
      <c r="I5" s="31" t="s">
        <v>25</v>
      </c>
      <c r="J5" s="31" t="s">
        <v>24</v>
      </c>
      <c r="K5" s="31" t="s">
        <v>18</v>
      </c>
      <c r="L5" s="29"/>
      <c r="M5" s="31"/>
      <c r="N5" s="31"/>
      <c r="O5" s="31"/>
      <c r="P5" s="12"/>
      <c r="Q5" s="16" t="s">
        <v>58</v>
      </c>
      <c r="R5" s="16" t="s">
        <v>57</v>
      </c>
      <c r="S5" s="16" t="s">
        <v>56</v>
      </c>
      <c r="T5" s="93"/>
      <c r="U5" s="16" t="s">
        <v>55</v>
      </c>
      <c r="V5" s="16" t="s">
        <v>54</v>
      </c>
      <c r="W5" s="16" t="s">
        <v>53</v>
      </c>
      <c r="X5" s="16" t="s">
        <v>52</v>
      </c>
      <c r="Y5" s="16"/>
      <c r="Z5" s="16" t="s">
        <v>43</v>
      </c>
      <c r="AA5" s="17" t="s">
        <v>51</v>
      </c>
      <c r="AB5" s="16" t="s">
        <v>50</v>
      </c>
      <c r="AC5" s="16" t="s">
        <v>49</v>
      </c>
      <c r="AD5" s="71" t="s">
        <v>48</v>
      </c>
      <c r="AE5" s="16" t="s">
        <v>50</v>
      </c>
      <c r="AF5" s="16" t="s">
        <v>49</v>
      </c>
      <c r="AG5" s="71" t="s">
        <v>48</v>
      </c>
      <c r="AH5" s="16" t="s">
        <v>50</v>
      </c>
      <c r="AI5" s="16" t="s">
        <v>49</v>
      </c>
      <c r="AJ5" s="71" t="s">
        <v>48</v>
      </c>
      <c r="AK5" s="16" t="s">
        <v>50</v>
      </c>
      <c r="AL5" s="16" t="s">
        <v>49</v>
      </c>
      <c r="AM5" s="71" t="s">
        <v>48</v>
      </c>
      <c r="AN5" s="16" t="s">
        <v>50</v>
      </c>
      <c r="AO5" s="16" t="s">
        <v>49</v>
      </c>
      <c r="AP5" s="71" t="s">
        <v>48</v>
      </c>
      <c r="AQ5" s="16" t="s">
        <v>50</v>
      </c>
      <c r="AR5" s="16" t="s">
        <v>49</v>
      </c>
      <c r="AS5" s="71" t="s">
        <v>48</v>
      </c>
      <c r="AT5" s="16" t="s">
        <v>50</v>
      </c>
      <c r="AU5" s="16" t="s">
        <v>49</v>
      </c>
      <c r="AV5" s="71" t="s">
        <v>48</v>
      </c>
      <c r="AW5" s="16" t="s">
        <v>50</v>
      </c>
      <c r="AX5" s="16" t="s">
        <v>49</v>
      </c>
      <c r="AY5" s="71" t="s">
        <v>48</v>
      </c>
      <c r="AZ5" s="16" t="s">
        <v>50</v>
      </c>
      <c r="BA5" s="16" t="s">
        <v>49</v>
      </c>
      <c r="BB5" s="71" t="s">
        <v>48</v>
      </c>
      <c r="BC5" s="16" t="s">
        <v>50</v>
      </c>
      <c r="BD5" s="16" t="s">
        <v>49</v>
      </c>
      <c r="BE5" s="71" t="s">
        <v>48</v>
      </c>
      <c r="BF5" s="16" t="s">
        <v>50</v>
      </c>
      <c r="BG5" s="16" t="s">
        <v>49</v>
      </c>
      <c r="BH5" s="71" t="s">
        <v>48</v>
      </c>
      <c r="BI5" s="16" t="s">
        <v>50</v>
      </c>
      <c r="BJ5" s="16" t="s">
        <v>49</v>
      </c>
      <c r="BK5" s="71" t="s">
        <v>48</v>
      </c>
      <c r="BL5" s="16" t="s">
        <v>50</v>
      </c>
      <c r="BM5" s="16" t="s">
        <v>49</v>
      </c>
      <c r="BN5" s="71" t="s">
        <v>48</v>
      </c>
      <c r="BO5" s="16" t="s">
        <v>50</v>
      </c>
      <c r="BP5" s="16" t="s">
        <v>49</v>
      </c>
      <c r="BQ5" s="71" t="s">
        <v>48</v>
      </c>
      <c r="BR5" s="16" t="s">
        <v>50</v>
      </c>
      <c r="BS5" s="16" t="s">
        <v>49</v>
      </c>
      <c r="BT5" s="71" t="s">
        <v>48</v>
      </c>
      <c r="BU5" s="16" t="s">
        <v>50</v>
      </c>
      <c r="BV5" s="16" t="s">
        <v>49</v>
      </c>
      <c r="BW5" s="71" t="s">
        <v>48</v>
      </c>
      <c r="BX5" s="16" t="s">
        <v>50</v>
      </c>
      <c r="BY5" s="16" t="s">
        <v>49</v>
      </c>
      <c r="BZ5" s="71" t="s">
        <v>48</v>
      </c>
      <c r="CA5" s="16" t="s">
        <v>50</v>
      </c>
      <c r="CB5" s="16" t="s">
        <v>49</v>
      </c>
      <c r="CC5" s="71" t="s">
        <v>48</v>
      </c>
      <c r="CD5" s="16" t="s">
        <v>50</v>
      </c>
      <c r="CE5" s="16" t="s">
        <v>49</v>
      </c>
      <c r="CF5" s="71" t="s">
        <v>48</v>
      </c>
      <c r="CG5" s="16" t="s">
        <v>50</v>
      </c>
      <c r="CH5" s="16" t="s">
        <v>49</v>
      </c>
      <c r="CI5" s="71" t="s">
        <v>48</v>
      </c>
      <c r="CJ5" s="16" t="s">
        <v>50</v>
      </c>
      <c r="CK5" s="16" t="s">
        <v>49</v>
      </c>
      <c r="CL5" s="71" t="s">
        <v>48</v>
      </c>
      <c r="CM5" s="16" t="s">
        <v>50</v>
      </c>
      <c r="CN5" s="16" t="s">
        <v>49</v>
      </c>
      <c r="CO5" s="71" t="s">
        <v>48</v>
      </c>
      <c r="CP5" s="16" t="s">
        <v>50</v>
      </c>
      <c r="CQ5" s="16" t="s">
        <v>49</v>
      </c>
      <c r="CR5" s="71" t="s">
        <v>48</v>
      </c>
      <c r="CS5" s="16" t="s">
        <v>50</v>
      </c>
      <c r="CT5" s="16" t="s">
        <v>49</v>
      </c>
      <c r="CU5" s="71" t="s">
        <v>48</v>
      </c>
      <c r="CV5" s="16" t="s">
        <v>50</v>
      </c>
      <c r="CW5" s="16" t="s">
        <v>49</v>
      </c>
      <c r="CX5" s="71" t="s">
        <v>48</v>
      </c>
      <c r="CY5" s="16" t="s">
        <v>50</v>
      </c>
      <c r="CZ5" s="16" t="s">
        <v>49</v>
      </c>
      <c r="DA5" s="71" t="s">
        <v>48</v>
      </c>
      <c r="DB5" s="16" t="s">
        <v>50</v>
      </c>
      <c r="DC5" s="16" t="s">
        <v>49</v>
      </c>
      <c r="DD5" s="71" t="s">
        <v>48</v>
      </c>
      <c r="DE5" s="16" t="s">
        <v>50</v>
      </c>
      <c r="DF5" s="16" t="s">
        <v>49</v>
      </c>
      <c r="DG5" s="71" t="s">
        <v>48</v>
      </c>
      <c r="DH5" s="16" t="s">
        <v>50</v>
      </c>
      <c r="DI5" s="16" t="s">
        <v>49</v>
      </c>
      <c r="DJ5" s="71" t="s">
        <v>48</v>
      </c>
      <c r="DK5" s="16" t="s">
        <v>50</v>
      </c>
      <c r="DL5" s="16" t="s">
        <v>49</v>
      </c>
      <c r="DM5" s="71" t="s">
        <v>48</v>
      </c>
      <c r="DN5" s="16" t="s">
        <v>50</v>
      </c>
      <c r="DO5" s="16" t="s">
        <v>49</v>
      </c>
      <c r="DP5" s="71" t="s">
        <v>48</v>
      </c>
      <c r="DQ5" s="16" t="s">
        <v>50</v>
      </c>
      <c r="DR5" s="16" t="s">
        <v>49</v>
      </c>
      <c r="DS5" s="71" t="s">
        <v>48</v>
      </c>
      <c r="DT5" s="16" t="s">
        <v>50</v>
      </c>
      <c r="DU5" s="16" t="s">
        <v>49</v>
      </c>
      <c r="DV5" s="71" t="s">
        <v>48</v>
      </c>
      <c r="DW5" s="16" t="s">
        <v>50</v>
      </c>
      <c r="DX5" s="16" t="s">
        <v>49</v>
      </c>
      <c r="DY5" s="71" t="s">
        <v>48</v>
      </c>
      <c r="DZ5" s="16" t="s">
        <v>50</v>
      </c>
      <c r="EA5" s="16" t="s">
        <v>49</v>
      </c>
      <c r="EB5" s="71" t="s">
        <v>48</v>
      </c>
      <c r="EC5" s="16" t="s">
        <v>50</v>
      </c>
      <c r="ED5" s="16" t="s">
        <v>49</v>
      </c>
      <c r="EE5" s="71" t="s">
        <v>48</v>
      </c>
      <c r="EF5" s="16" t="s">
        <v>50</v>
      </c>
      <c r="EG5" s="16" t="s">
        <v>49</v>
      </c>
      <c r="EH5" s="71" t="s">
        <v>48</v>
      </c>
      <c r="EI5" s="16" t="s">
        <v>50</v>
      </c>
      <c r="EJ5" s="16" t="s">
        <v>49</v>
      </c>
      <c r="EK5" s="71" t="s">
        <v>48</v>
      </c>
      <c r="EL5" s="16" t="s">
        <v>50</v>
      </c>
      <c r="EM5" s="16" t="s">
        <v>49</v>
      </c>
      <c r="EN5" s="71" t="s">
        <v>48</v>
      </c>
      <c r="EO5" s="16" t="s">
        <v>50</v>
      </c>
      <c r="EP5" s="16" t="s">
        <v>49</v>
      </c>
      <c r="EQ5" s="71" t="s">
        <v>48</v>
      </c>
      <c r="ER5" s="16" t="s">
        <v>50</v>
      </c>
      <c r="ES5" s="16" t="s">
        <v>49</v>
      </c>
      <c r="ET5" s="71" t="s">
        <v>48</v>
      </c>
      <c r="EU5" s="16" t="s">
        <v>50</v>
      </c>
      <c r="EV5" s="16" t="s">
        <v>49</v>
      </c>
      <c r="EW5" s="71" t="s">
        <v>48</v>
      </c>
      <c r="EX5" s="16" t="s">
        <v>50</v>
      </c>
      <c r="EY5" s="16" t="s">
        <v>49</v>
      </c>
      <c r="EZ5" s="71" t="s">
        <v>48</v>
      </c>
      <c r="FA5" s="16" t="s">
        <v>50</v>
      </c>
      <c r="FB5" s="16" t="s">
        <v>49</v>
      </c>
      <c r="FC5" s="71" t="s">
        <v>48</v>
      </c>
      <c r="FD5" s="16" t="s">
        <v>50</v>
      </c>
      <c r="FE5" s="16" t="s">
        <v>49</v>
      </c>
      <c r="FF5" s="71" t="s">
        <v>48</v>
      </c>
      <c r="FG5" s="16" t="s">
        <v>50</v>
      </c>
      <c r="FH5" s="16" t="s">
        <v>49</v>
      </c>
      <c r="FI5" s="71" t="s">
        <v>48</v>
      </c>
      <c r="FJ5" s="16" t="s">
        <v>50</v>
      </c>
      <c r="FK5" s="16" t="s">
        <v>49</v>
      </c>
      <c r="FL5" s="71" t="s">
        <v>48</v>
      </c>
      <c r="FM5" s="16" t="s">
        <v>50</v>
      </c>
      <c r="FN5" s="16" t="s">
        <v>49</v>
      </c>
      <c r="FO5" s="71" t="s">
        <v>48</v>
      </c>
      <c r="FP5" s="16" t="s">
        <v>50</v>
      </c>
      <c r="FQ5" s="16" t="s">
        <v>49</v>
      </c>
      <c r="FR5" s="71" t="s">
        <v>48</v>
      </c>
      <c r="FS5" s="16" t="s">
        <v>50</v>
      </c>
      <c r="FT5" s="16" t="s">
        <v>49</v>
      </c>
      <c r="FU5" s="71" t="s">
        <v>48</v>
      </c>
      <c r="FV5" s="16" t="s">
        <v>50</v>
      </c>
      <c r="FW5" s="16" t="s">
        <v>49</v>
      </c>
      <c r="FX5" s="71" t="s">
        <v>48</v>
      </c>
    </row>
    <row r="6" spans="1:180" ht="15" customHeight="1" x14ac:dyDescent="0.35">
      <c r="A6" s="15"/>
      <c r="B6" s="37" t="s">
        <v>47</v>
      </c>
      <c r="C6" s="9" t="s">
        <v>24</v>
      </c>
      <c r="D6" s="38">
        <v>0.5</v>
      </c>
      <c r="E6" s="4"/>
      <c r="F6" s="4"/>
      <c r="G6" s="14">
        <v>5</v>
      </c>
      <c r="H6" s="24">
        <f>SUM(AD7:AD221)*$D$6*1000*$D$29</f>
        <v>1302.6074498567334</v>
      </c>
      <c r="I6" s="24">
        <f>SUM(AB7:AB410)</f>
        <v>2029.5404600000002</v>
      </c>
      <c r="J6" s="25">
        <f t="shared" ref="J6:J55" si="0">D$18/((2*G6)/5.172)</f>
        <v>22.486956521739128</v>
      </c>
      <c r="K6" s="22">
        <f>$D$36*$D$17/($D$20^(1/3))-($D$35*I6)/J6-($D$34*H6)/$D$20</f>
        <v>9655.8083401200311</v>
      </c>
      <c r="L6" s="33">
        <f>(K6-G6)</f>
        <v>9650.8083401200311</v>
      </c>
      <c r="M6" s="13"/>
      <c r="N6" s="13">
        <f t="shared" ref="N6:N55" si="1">-($D$35*I6)/J6</f>
        <v>-180.50823890177884</v>
      </c>
      <c r="O6" s="13">
        <f t="shared" ref="O6:O55" si="2">-($D$34*H6)/$D$20</f>
        <v>-349.88056251758968</v>
      </c>
      <c r="P6" s="12"/>
      <c r="Q6" s="16" t="s">
        <v>18</v>
      </c>
      <c r="R6" s="16" t="s">
        <v>18</v>
      </c>
      <c r="S6" s="16" t="s">
        <v>42</v>
      </c>
      <c r="T6" s="94"/>
      <c r="U6" s="16" t="s">
        <v>42</v>
      </c>
      <c r="V6" s="16" t="s">
        <v>46</v>
      </c>
      <c r="W6" s="16"/>
      <c r="X6" s="16"/>
      <c r="Y6" s="16"/>
      <c r="Z6" s="16" t="s">
        <v>42</v>
      </c>
      <c r="AA6" s="16" t="s">
        <v>25</v>
      </c>
      <c r="AB6" s="16" t="s">
        <v>25</v>
      </c>
      <c r="AC6" s="16" t="s">
        <v>45</v>
      </c>
      <c r="AD6" s="72"/>
      <c r="AE6" s="16" t="s">
        <v>25</v>
      </c>
      <c r="AF6" s="16" t="s">
        <v>45</v>
      </c>
      <c r="AG6" s="72"/>
      <c r="AH6" s="16" t="s">
        <v>25</v>
      </c>
      <c r="AI6" s="16" t="s">
        <v>45</v>
      </c>
      <c r="AJ6" s="72"/>
      <c r="AK6" s="16" t="s">
        <v>25</v>
      </c>
      <c r="AL6" s="16" t="s">
        <v>45</v>
      </c>
      <c r="AM6" s="72"/>
      <c r="AN6" s="16" t="s">
        <v>25</v>
      </c>
      <c r="AO6" s="16" t="s">
        <v>45</v>
      </c>
      <c r="AP6" s="72"/>
      <c r="AQ6" s="16" t="s">
        <v>25</v>
      </c>
      <c r="AR6" s="16" t="s">
        <v>45</v>
      </c>
      <c r="AS6" s="72"/>
      <c r="AT6" s="16" t="s">
        <v>25</v>
      </c>
      <c r="AU6" s="16" t="s">
        <v>45</v>
      </c>
      <c r="AV6" s="72"/>
      <c r="AW6" s="16" t="s">
        <v>25</v>
      </c>
      <c r="AX6" s="16" t="s">
        <v>45</v>
      </c>
      <c r="AY6" s="72"/>
      <c r="AZ6" s="16" t="s">
        <v>25</v>
      </c>
      <c r="BA6" s="16" t="s">
        <v>45</v>
      </c>
      <c r="BB6" s="72"/>
      <c r="BC6" s="16" t="s">
        <v>25</v>
      </c>
      <c r="BD6" s="16" t="s">
        <v>45</v>
      </c>
      <c r="BE6" s="72"/>
      <c r="BF6" s="16" t="s">
        <v>25</v>
      </c>
      <c r="BG6" s="16" t="s">
        <v>45</v>
      </c>
      <c r="BH6" s="72"/>
      <c r="BI6" s="16" t="s">
        <v>25</v>
      </c>
      <c r="BJ6" s="16" t="s">
        <v>45</v>
      </c>
      <c r="BK6" s="72"/>
      <c r="BL6" s="16" t="s">
        <v>25</v>
      </c>
      <c r="BM6" s="16" t="s">
        <v>45</v>
      </c>
      <c r="BN6" s="72"/>
      <c r="BO6" s="16" t="s">
        <v>25</v>
      </c>
      <c r="BP6" s="16" t="s">
        <v>45</v>
      </c>
      <c r="BQ6" s="72"/>
      <c r="BR6" s="16" t="s">
        <v>25</v>
      </c>
      <c r="BS6" s="16" t="s">
        <v>45</v>
      </c>
      <c r="BT6" s="72"/>
      <c r="BU6" s="16" t="s">
        <v>25</v>
      </c>
      <c r="BV6" s="16" t="s">
        <v>45</v>
      </c>
      <c r="BW6" s="72"/>
      <c r="BX6" s="16" t="s">
        <v>25</v>
      </c>
      <c r="BY6" s="16" t="s">
        <v>45</v>
      </c>
      <c r="BZ6" s="72"/>
      <c r="CA6" s="16" t="s">
        <v>25</v>
      </c>
      <c r="CB6" s="16" t="s">
        <v>45</v>
      </c>
      <c r="CC6" s="72"/>
      <c r="CD6" s="16" t="s">
        <v>25</v>
      </c>
      <c r="CE6" s="16" t="s">
        <v>45</v>
      </c>
      <c r="CF6" s="72"/>
      <c r="CG6" s="16" t="s">
        <v>25</v>
      </c>
      <c r="CH6" s="16" t="s">
        <v>45</v>
      </c>
      <c r="CI6" s="72"/>
      <c r="CJ6" s="16" t="s">
        <v>25</v>
      </c>
      <c r="CK6" s="16" t="s">
        <v>45</v>
      </c>
      <c r="CL6" s="72"/>
      <c r="CM6" s="16" t="s">
        <v>25</v>
      </c>
      <c r="CN6" s="16" t="s">
        <v>45</v>
      </c>
      <c r="CO6" s="72"/>
      <c r="CP6" s="16" t="s">
        <v>25</v>
      </c>
      <c r="CQ6" s="16" t="s">
        <v>45</v>
      </c>
      <c r="CR6" s="72"/>
      <c r="CS6" s="16" t="s">
        <v>25</v>
      </c>
      <c r="CT6" s="16" t="s">
        <v>45</v>
      </c>
      <c r="CU6" s="72"/>
      <c r="CV6" s="16" t="s">
        <v>25</v>
      </c>
      <c r="CW6" s="16" t="s">
        <v>45</v>
      </c>
      <c r="CX6" s="72"/>
      <c r="CY6" s="16" t="s">
        <v>25</v>
      </c>
      <c r="CZ6" s="16" t="s">
        <v>45</v>
      </c>
      <c r="DA6" s="72"/>
      <c r="DB6" s="16" t="s">
        <v>25</v>
      </c>
      <c r="DC6" s="16" t="s">
        <v>45</v>
      </c>
      <c r="DD6" s="72"/>
      <c r="DE6" s="16" t="s">
        <v>25</v>
      </c>
      <c r="DF6" s="16" t="s">
        <v>45</v>
      </c>
      <c r="DG6" s="72"/>
      <c r="DH6" s="16" t="s">
        <v>25</v>
      </c>
      <c r="DI6" s="16" t="s">
        <v>45</v>
      </c>
      <c r="DJ6" s="72"/>
      <c r="DK6" s="16" t="s">
        <v>25</v>
      </c>
      <c r="DL6" s="16" t="s">
        <v>45</v>
      </c>
      <c r="DM6" s="72"/>
      <c r="DN6" s="16" t="s">
        <v>25</v>
      </c>
      <c r="DO6" s="16" t="s">
        <v>45</v>
      </c>
      <c r="DP6" s="72"/>
      <c r="DQ6" s="16" t="s">
        <v>25</v>
      </c>
      <c r="DR6" s="16" t="s">
        <v>45</v>
      </c>
      <c r="DS6" s="72"/>
      <c r="DT6" s="16" t="s">
        <v>25</v>
      </c>
      <c r="DU6" s="16" t="s">
        <v>45</v>
      </c>
      <c r="DV6" s="72"/>
      <c r="DW6" s="16" t="s">
        <v>25</v>
      </c>
      <c r="DX6" s="16" t="s">
        <v>45</v>
      </c>
      <c r="DY6" s="72"/>
      <c r="DZ6" s="16" t="s">
        <v>25</v>
      </c>
      <c r="EA6" s="16" t="s">
        <v>45</v>
      </c>
      <c r="EB6" s="72"/>
      <c r="EC6" s="16" t="s">
        <v>25</v>
      </c>
      <c r="ED6" s="16" t="s">
        <v>45</v>
      </c>
      <c r="EE6" s="72"/>
      <c r="EF6" s="16" t="s">
        <v>25</v>
      </c>
      <c r="EG6" s="16" t="s">
        <v>45</v>
      </c>
      <c r="EH6" s="72"/>
      <c r="EI6" s="16" t="s">
        <v>25</v>
      </c>
      <c r="EJ6" s="16" t="s">
        <v>45</v>
      </c>
      <c r="EK6" s="72"/>
      <c r="EL6" s="16" t="s">
        <v>25</v>
      </c>
      <c r="EM6" s="16" t="s">
        <v>45</v>
      </c>
      <c r="EN6" s="72"/>
      <c r="EO6" s="16" t="s">
        <v>25</v>
      </c>
      <c r="EP6" s="16" t="s">
        <v>45</v>
      </c>
      <c r="EQ6" s="72"/>
      <c r="ER6" s="16" t="s">
        <v>25</v>
      </c>
      <c r="ES6" s="16" t="s">
        <v>45</v>
      </c>
      <c r="ET6" s="72"/>
      <c r="EU6" s="16" t="s">
        <v>25</v>
      </c>
      <c r="EV6" s="16" t="s">
        <v>45</v>
      </c>
      <c r="EW6" s="72"/>
      <c r="EX6" s="16" t="s">
        <v>25</v>
      </c>
      <c r="EY6" s="16" t="s">
        <v>45</v>
      </c>
      <c r="EZ6" s="72"/>
      <c r="FA6" s="16" t="s">
        <v>25</v>
      </c>
      <c r="FB6" s="16" t="s">
        <v>45</v>
      </c>
      <c r="FC6" s="72"/>
      <c r="FD6" s="16" t="s">
        <v>25</v>
      </c>
      <c r="FE6" s="16" t="s">
        <v>45</v>
      </c>
      <c r="FF6" s="72"/>
      <c r="FG6" s="16" t="s">
        <v>25</v>
      </c>
      <c r="FH6" s="16" t="s">
        <v>45</v>
      </c>
      <c r="FI6" s="72"/>
      <c r="FJ6" s="16" t="s">
        <v>25</v>
      </c>
      <c r="FK6" s="16" t="s">
        <v>45</v>
      </c>
      <c r="FL6" s="72"/>
      <c r="FM6" s="16" t="s">
        <v>25</v>
      </c>
      <c r="FN6" s="16" t="s">
        <v>45</v>
      </c>
      <c r="FO6" s="72"/>
      <c r="FP6" s="16" t="s">
        <v>25</v>
      </c>
      <c r="FQ6" s="16" t="s">
        <v>45</v>
      </c>
      <c r="FR6" s="72"/>
      <c r="FS6" s="16" t="s">
        <v>25</v>
      </c>
      <c r="FT6" s="16" t="s">
        <v>45</v>
      </c>
      <c r="FU6" s="72"/>
      <c r="FV6" s="16" t="s">
        <v>25</v>
      </c>
      <c r="FW6" s="16" t="s">
        <v>45</v>
      </c>
      <c r="FX6" s="72"/>
    </row>
    <row r="7" spans="1:180" ht="15" customHeight="1" x14ac:dyDescent="0.35">
      <c r="A7" s="15"/>
      <c r="B7" s="37" t="s">
        <v>44</v>
      </c>
      <c r="C7" s="9" t="s">
        <v>42</v>
      </c>
      <c r="D7" s="38">
        <v>40</v>
      </c>
      <c r="E7" s="4"/>
      <c r="F7" s="4"/>
      <c r="G7" s="14">
        <v>5.5</v>
      </c>
      <c r="H7" s="24">
        <f>SUM(AG7:AG221)*$D$6*1000*$D$29</f>
        <v>1349.1690544412609</v>
      </c>
      <c r="I7" s="24">
        <f>SUM(AE7:AE410)</f>
        <v>2314.3604600000003</v>
      </c>
      <c r="J7" s="25">
        <f t="shared" si="0"/>
        <v>20.442687747035574</v>
      </c>
      <c r="K7" s="22">
        <f t="shared" ref="K7:K55" si="3">$D$36*$D$17/($D$20^(1/3))-($D$35*I7)/J7-($D$34*H7)/$D$20</f>
        <v>9597.3858416187122</v>
      </c>
      <c r="L7" s="34">
        <f t="shared" ref="L7:L55" si="4">(K7-G7)</f>
        <v>9591.8858416187122</v>
      </c>
      <c r="M7" s="53">
        <f>IF(AND(L7&lt;0,L6&gt;1),1,0)</f>
        <v>0</v>
      </c>
      <c r="N7" s="13">
        <f t="shared" si="1"/>
        <v>-226.42428320959013</v>
      </c>
      <c r="O7" s="13">
        <f t="shared" si="2"/>
        <v>-362.38701671109811</v>
      </c>
      <c r="P7" s="4"/>
      <c r="Q7" s="5">
        <v>-0.26400000000000001</v>
      </c>
      <c r="R7" s="5">
        <v>1.3220000000000001</v>
      </c>
      <c r="S7" s="5">
        <v>0.3</v>
      </c>
      <c r="T7" s="5">
        <v>0.3</v>
      </c>
      <c r="U7" s="5">
        <v>3.0000000000000001E-3</v>
      </c>
      <c r="V7" s="5">
        <v>1</v>
      </c>
      <c r="W7" s="5">
        <v>2000</v>
      </c>
      <c r="X7" s="5" t="s">
        <v>3</v>
      </c>
      <c r="Y7" s="5" t="s">
        <v>11</v>
      </c>
      <c r="Z7" s="3">
        <f t="shared" ref="Z7:Z53" si="5">MIN(U7,$D$8)</f>
        <v>3.0000000000000001E-3</v>
      </c>
      <c r="AA7" s="3"/>
      <c r="AB7" s="1"/>
      <c r="AC7" s="2"/>
      <c r="AD7" s="2"/>
      <c r="AE7" s="1"/>
      <c r="AF7" s="2"/>
      <c r="AG7" s="2"/>
      <c r="AH7" s="1"/>
      <c r="AI7" s="2"/>
      <c r="AJ7" s="2"/>
      <c r="AK7" s="1"/>
      <c r="AL7" s="2"/>
      <c r="AM7" s="2"/>
      <c r="AN7" s="1"/>
      <c r="AO7" s="2"/>
      <c r="AP7" s="2"/>
      <c r="AQ7" s="1"/>
      <c r="AR7" s="2"/>
      <c r="AS7" s="2"/>
      <c r="AT7" s="1"/>
      <c r="AU7" s="2"/>
      <c r="AV7" s="2"/>
      <c r="AW7" s="1"/>
      <c r="AX7" s="2"/>
      <c r="AY7" s="2"/>
      <c r="AZ7" s="1"/>
      <c r="BA7" s="2"/>
      <c r="BB7" s="2"/>
      <c r="BC7" s="1"/>
      <c r="BD7" s="2"/>
      <c r="BE7" s="2"/>
      <c r="BF7" s="1"/>
      <c r="BG7" s="2"/>
      <c r="BH7" s="2"/>
      <c r="BI7" s="1"/>
      <c r="BJ7" s="2"/>
      <c r="BK7" s="2"/>
      <c r="BL7" s="1"/>
      <c r="BM7" s="2"/>
      <c r="BN7" s="2"/>
      <c r="BO7" s="1"/>
      <c r="BP7" s="2"/>
      <c r="BQ7" s="2"/>
      <c r="BR7" s="1"/>
      <c r="BS7" s="2"/>
      <c r="BT7" s="2"/>
      <c r="BU7" s="1"/>
      <c r="BV7" s="2"/>
      <c r="BW7" s="2"/>
      <c r="BX7" s="1"/>
      <c r="BY7" s="2"/>
      <c r="BZ7" s="2"/>
      <c r="CA7" s="1"/>
      <c r="CB7" s="2"/>
      <c r="CC7" s="2"/>
      <c r="CD7" s="1"/>
      <c r="CE7" s="2"/>
      <c r="CF7" s="2"/>
      <c r="CG7" s="1"/>
      <c r="CH7" s="2"/>
      <c r="CI7" s="2"/>
      <c r="CJ7" s="1"/>
      <c r="CK7" s="2"/>
      <c r="CL7" s="2"/>
      <c r="CM7" s="1"/>
      <c r="CN7" s="2"/>
      <c r="CO7" s="2"/>
      <c r="CP7" s="1"/>
      <c r="CQ7" s="2"/>
      <c r="CR7" s="2"/>
      <c r="CS7" s="1"/>
      <c r="CT7" s="2"/>
      <c r="CU7" s="2"/>
      <c r="CV7" s="1"/>
      <c r="CW7" s="2"/>
      <c r="CX7" s="2"/>
      <c r="CY7" s="1"/>
      <c r="CZ7" s="2"/>
      <c r="DA7" s="2"/>
      <c r="DB7" s="1"/>
      <c r="DC7" s="2"/>
      <c r="DD7" s="2"/>
      <c r="DE7" s="1"/>
      <c r="DF7" s="2"/>
      <c r="DG7" s="2"/>
      <c r="DH7" s="1"/>
      <c r="DI7" s="2"/>
      <c r="DJ7" s="2"/>
      <c r="DK7" s="1"/>
      <c r="DL7" s="2"/>
      <c r="DM7" s="2"/>
      <c r="DN7" s="1"/>
      <c r="DO7" s="2"/>
      <c r="DP7" s="2"/>
      <c r="DQ7" s="1"/>
      <c r="DR7" s="2"/>
      <c r="DS7" s="2"/>
      <c r="DT7" s="1"/>
      <c r="DU7" s="2"/>
      <c r="DV7" s="2"/>
      <c r="DW7" s="1"/>
      <c r="DX7" s="2"/>
      <c r="DY7" s="2"/>
      <c r="DZ7" s="1"/>
      <c r="EA7" s="2"/>
      <c r="EB7" s="2"/>
      <c r="EC7" s="1"/>
      <c r="ED7" s="2"/>
      <c r="EE7" s="2"/>
      <c r="EF7" s="1"/>
      <c r="EG7" s="2"/>
      <c r="EH7" s="2"/>
      <c r="EI7" s="1"/>
      <c r="EJ7" s="2"/>
      <c r="EK7" s="2"/>
      <c r="EL7" s="1"/>
      <c r="EM7" s="2"/>
      <c r="EN7" s="2"/>
      <c r="EO7" s="1"/>
      <c r="EP7" s="2"/>
      <c r="EQ7" s="2"/>
      <c r="ER7" s="1"/>
      <c r="ES7" s="2"/>
      <c r="ET7" s="2"/>
      <c r="EU7" s="1"/>
      <c r="EV7" s="2"/>
      <c r="EW7" s="2"/>
      <c r="EX7" s="1"/>
      <c r="EY7" s="2"/>
      <c r="EZ7" s="2"/>
      <c r="FA7" s="1"/>
      <c r="FB7" s="2"/>
      <c r="FC7" s="2"/>
      <c r="FD7" s="1"/>
      <c r="FE7" s="2"/>
      <c r="FF7" s="2"/>
      <c r="FG7" s="1"/>
      <c r="FH7" s="2"/>
      <c r="FI7" s="2"/>
      <c r="FJ7" s="1"/>
      <c r="FK7" s="2"/>
      <c r="FL7" s="2"/>
      <c r="FM7" s="1"/>
      <c r="FN7" s="2"/>
      <c r="FO7" s="2"/>
      <c r="FP7" s="1"/>
      <c r="FQ7" s="2"/>
      <c r="FR7" s="2"/>
      <c r="FS7" s="1"/>
      <c r="FT7" s="2"/>
      <c r="FU7" s="2"/>
      <c r="FV7" s="1"/>
      <c r="FW7" s="2"/>
      <c r="FX7" s="2"/>
    </row>
    <row r="8" spans="1:180" x14ac:dyDescent="0.35">
      <c r="A8" s="15"/>
      <c r="B8" s="39" t="s">
        <v>43</v>
      </c>
      <c r="C8" s="40" t="s">
        <v>42</v>
      </c>
      <c r="D8" s="41">
        <v>0.2</v>
      </c>
      <c r="E8" s="4"/>
      <c r="F8" s="4"/>
      <c r="G8" s="14">
        <v>6</v>
      </c>
      <c r="H8" s="24">
        <f>SUM(AJ7:AJ221)*$D$6*1000*$D$29</f>
        <v>1395.7306590257881</v>
      </c>
      <c r="I8" s="24">
        <f>SUM(AH7:AH410)</f>
        <v>2599.18046</v>
      </c>
      <c r="J8" s="25">
        <f t="shared" si="0"/>
        <v>18.739130434782609</v>
      </c>
      <c r="K8" s="22">
        <f t="shared" si="3"/>
        <v>9533.8969394050964</v>
      </c>
      <c r="L8" s="34">
        <f t="shared" si="4"/>
        <v>9527.8969394050964</v>
      </c>
      <c r="M8" s="53">
        <f t="shared" ref="M8:M55" si="6">IF(AND(L8&lt;0,L7&gt;1),1,0)</f>
        <v>0</v>
      </c>
      <c r="N8" s="13">
        <f t="shared" si="1"/>
        <v>-277.40673122969838</v>
      </c>
      <c r="O8" s="13">
        <f t="shared" si="2"/>
        <v>-374.89347090460649</v>
      </c>
      <c r="P8" s="4"/>
      <c r="Q8" s="5">
        <v>-1.5860000000000001</v>
      </c>
      <c r="R8" s="5" t="s">
        <v>4</v>
      </c>
      <c r="S8" s="5">
        <v>10.1</v>
      </c>
      <c r="T8" s="5">
        <v>10.1</v>
      </c>
      <c r="U8" s="5">
        <v>0.10100000000000001</v>
      </c>
      <c r="V8" s="5">
        <v>1</v>
      </c>
      <c r="W8" s="5">
        <v>2000</v>
      </c>
      <c r="X8" s="5" t="s">
        <v>3</v>
      </c>
      <c r="Y8" s="5" t="s">
        <v>15</v>
      </c>
      <c r="Z8" s="3">
        <f t="shared" si="5"/>
        <v>0.10100000000000001</v>
      </c>
      <c r="AA8" s="1">
        <f>$R7*($Z8+$Z7)*0.5*($D$27+$D$28)*1000*$D$5</f>
        <v>277.72576000000004</v>
      </c>
      <c r="AB8" s="1">
        <f>IF(ABS($Q8)&lt;$G$6,$AA8,IF(ABS($Q7)&lt;$G$6,($G$6-ABS($Q7))*($Z7+$Z8)*0.5*($D$27+$D$28)*$D$5*1000,0))</f>
        <v>277.72576000000004</v>
      </c>
      <c r="AC8" s="1">
        <f>IF(AND($G$6&lt;ABS($Q8),$G$6&gt;ABS($Q7)),1,0)</f>
        <v>0</v>
      </c>
      <c r="AD8" s="3">
        <f>MIN(IF(AC8=1,($S8-$S7)/(ABS($Q8)-ABS($Q7))*($G$6-ABS($Q7))+$S7,0),$D$7)</f>
        <v>0</v>
      </c>
      <c r="AE8" s="1">
        <f>IF(ABS($Q8)&lt;$G$7,$AA8,IF(ABS($Q7)&lt;$G$7,($G$7-ABS($Q7))*($Z7+$Z8)*0.5*($D$27+$D$28)*$D$5*1000,0))</f>
        <v>277.72576000000004</v>
      </c>
      <c r="AF8" s="1">
        <f>IF(AND($G$7&lt;ABS($Q8),$G$7&gt;ABS($Q7)),1,0)</f>
        <v>0</v>
      </c>
      <c r="AG8" s="3">
        <f>MIN(IF(AF8=1,($S8-$S7)/(ABS($Q8)-ABS($Q7))*($G$7-ABS($Q7))+$S7,0),$D$7)</f>
        <v>0</v>
      </c>
      <c r="AH8" s="1">
        <f>IF(ABS($Q8)&lt;$G$8,$AA8,IF(ABS($Q7)&lt;$G$8,($G$8-ABS($Q7))*($Z7+$Z8)*0.5*($D$27+$D$28)*$D$5*1000,0))</f>
        <v>277.72576000000004</v>
      </c>
      <c r="AI8" s="1">
        <f>IF(AND($G$8&lt;ABS($Q8),$G$8&gt;ABS($Q7)),1,0)</f>
        <v>0</v>
      </c>
      <c r="AJ8" s="3">
        <f>MIN(IF(AI8=1,($S8-$S7)/(ABS($Q8)-ABS($Q7))*($G$8-ABS($Q7))+$S7,0),$D$7)</f>
        <v>0</v>
      </c>
      <c r="AK8" s="1">
        <f>IF(ABS($Q8)&lt;$G$9,$AA8,IF(ABS($Q7)&lt;$G$9,($G$9-ABS($Q7))*($Z7+$Z8)*0.5*($D$27+$D$28)*$D$5*1000,0))</f>
        <v>277.72576000000004</v>
      </c>
      <c r="AL8" s="1">
        <f>IF(AND($G$9&lt;ABS($Q8),$G$9&gt;ABS($Q7)),1,0)</f>
        <v>0</v>
      </c>
      <c r="AM8" s="3">
        <f>MIN(IF(AL8=1,($S8-$S7)/(ABS($Q8)-ABS($Q7))*($G$9-ABS($Q7))+$S7,0),$D$7)</f>
        <v>0</v>
      </c>
      <c r="AN8" s="1">
        <f>IF(ABS($Q8)&lt;$G$10,$AA8,IF(ABS($Q7)&lt;$G$10,($G$10-ABS($Q7))*($Z7+$Z8)*0.5*($D$27+$D$28)*$D$5*1000,0))</f>
        <v>277.72576000000004</v>
      </c>
      <c r="AO8" s="1">
        <f>IF(AND($G$10&lt;ABS($Q8),$G$10&gt;ABS($Q7)),1,0)</f>
        <v>0</v>
      </c>
      <c r="AP8" s="3">
        <f>MIN(IF(AO8=1,($S8-$S7)/(ABS($Q8)-ABS($Q7))*($G$10-ABS($Q7))+$S7,0),$D$7)</f>
        <v>0</v>
      </c>
      <c r="AQ8" s="1">
        <f>IF(ABS($Q8)&lt;$G$11,$AA8,IF(ABS($Q7)&lt;$G$11,($G$11-ABS($Q7))*($Z7+$Z8)*0.5*($D$27+$D$28)*$D$5*1000,0))</f>
        <v>277.72576000000004</v>
      </c>
      <c r="AR8" s="1">
        <f>IF(AND($G$11&lt;ABS($Q8),$G$11&gt;ABS($Q7)),1,0)</f>
        <v>0</v>
      </c>
      <c r="AS8" s="3">
        <f>MIN(IF(AR8=1,($S8-$S7)/(ABS($Q8)-ABS($Q7))*($G$11-ABS($Q7))+$S7,0),$D$7)</f>
        <v>0</v>
      </c>
      <c r="AT8" s="1">
        <f>IF(ABS($Q8)&lt;$G$12,$AA8,IF(ABS($Q7)&lt;$G$12,($G$12-ABS($Q7))*($Z7+$Z8)*0.5*($D$27+$D$28)*$D$5*1000,0))</f>
        <v>277.72576000000004</v>
      </c>
      <c r="AU8" s="1">
        <f>IF(AND($G$12&lt;ABS($Q8),$G$12&gt;ABS($Q7)),1,0)</f>
        <v>0</v>
      </c>
      <c r="AV8" s="3">
        <f>MIN(IF(AU8=1,($S8-$S7)/(ABS($Q8)-ABS($Q7))*($G$12-ABS($Q7))+$S7,0),$D$7)</f>
        <v>0</v>
      </c>
      <c r="AW8" s="1">
        <f>IF(ABS($Q8)&lt;$G$13,$AA8,IF(ABS($Q7)&lt;$G$13,($G$13-ABS($Q7))*($Z7+$Z8)*0.5*($D$27+$D$28)*$D$5*1000,0))</f>
        <v>277.72576000000004</v>
      </c>
      <c r="AX8" s="1">
        <f>IF(AND($G$13&lt;ABS($Q8),$G$13&gt;ABS($Q7)),1,0)</f>
        <v>0</v>
      </c>
      <c r="AY8" s="3">
        <f>MIN(IF(AX8=1,($S8-$S7)/(ABS($Q8)-ABS($Q7))*($G$13-ABS($Q7))+$S7,0),$D$7)</f>
        <v>0</v>
      </c>
      <c r="AZ8" s="1">
        <f>IF(ABS($Q8)&lt;$G$14,$AA8,IF(ABS($Q7)&lt;$G$14,($G$14-ABS($Q7))*($Z7+$Z8)*0.5*($D$27+$D$28)*$D$5*1000,0))</f>
        <v>277.72576000000004</v>
      </c>
      <c r="BA8" s="1">
        <f>IF(AND($G$14&lt;ABS($Q8),$G$14&gt;ABS($Q7)),1,0)</f>
        <v>0</v>
      </c>
      <c r="BB8" s="3">
        <f>MIN(IF(BA8=1,($S8-$S7)/(ABS($Q8)-ABS($Q7))*($G$14-ABS($Q7))+$S7,0),$D$7)</f>
        <v>0</v>
      </c>
      <c r="BC8" s="1">
        <f>IF(ABS($Q8)&lt;G$15,$AA8,IF(ABS($Q7)&lt;G$15,(G$15-ABS($Q7))*($Z7+$Z8)*0.5*($D$27+$D$28)*$D$5*1000,0))</f>
        <v>277.72576000000004</v>
      </c>
      <c r="BD8" s="1">
        <f>IF(AND(G$15&lt;ABS($Q8),G$15&gt;ABS($Q7)),1,0)</f>
        <v>0</v>
      </c>
      <c r="BE8" s="3">
        <f>MIN(IF(BD8=1,($S8-$S7)/(ABS($Q8)-ABS($Q7))*(G$15-ABS($Q7))+$S7,0),$D$7)</f>
        <v>0</v>
      </c>
      <c r="BF8" s="1">
        <f>IF(ABS($Q8)&lt;G$16,$AA8,IF(ABS($Q7)&lt;G$16,(G$16-ABS($Q7))*($Z7+$Z8)*0.5*($D$27+$D$28)*$D$5*1000,0))</f>
        <v>277.72576000000004</v>
      </c>
      <c r="BG8" s="1">
        <f>IF(AND(G$16&lt;ABS($Q8),G$16&gt;ABS($Q7)),1,0)</f>
        <v>0</v>
      </c>
      <c r="BH8" s="3">
        <f>MIN(IF(BG8=1,($S8-$S7)/(ABS($Q8)-ABS($Q7))*(G$16-ABS($Q7))+$S7,0),$D$7)</f>
        <v>0</v>
      </c>
      <c r="BI8" s="1">
        <f>IF(ABS($Q8)&lt;G$17,$AA8,IF(ABS($Q7)&lt;G$17,(G$17-ABS($Q7))*($Z7+$Z8)*0.5*($D$27+$D$28)*$D$5*1000,0))</f>
        <v>277.72576000000004</v>
      </c>
      <c r="BJ8" s="1">
        <f>IF(AND(G$17&lt;ABS($Q8),G$17&gt;ABS($Q7)),1,0)</f>
        <v>0</v>
      </c>
      <c r="BK8" s="3">
        <f>MIN(IF(BJ8=1,($S8-$S7)/(ABS($Q8)-ABS($Q7))*(G$17-ABS($Q7))+$S7,0),$D$7)</f>
        <v>0</v>
      </c>
      <c r="BL8" s="1">
        <f>IF(ABS($Q8)&lt;G$18,$AA8,IF(ABS($Q7)&lt;G$18,(G$18-ABS($Q7))*($Z7+$Z8)*0.5*($D$27+$D$28)*$D$5*1000,0))</f>
        <v>277.72576000000004</v>
      </c>
      <c r="BM8" s="1">
        <f>IF(AND(G$18&lt;ABS($Q8),G$18&gt;ABS($Q7)),1,0)</f>
        <v>0</v>
      </c>
      <c r="BN8" s="3">
        <f>MIN(IF(BM8=1,($S8-$S7)/(ABS($Q8)-ABS($Q7))*(G$18-ABS($Q7))+$S7,0),$D$7)</f>
        <v>0</v>
      </c>
      <c r="BO8" s="1">
        <f>IF(ABS($Q8)&lt;G$19,$AA8,IF(ABS($Q7)&lt;G$19,(G$19-ABS($Q7))*($Z7+$Z8)*0.5*($D$27+$D$28)*$D$5*1000,0))</f>
        <v>277.72576000000004</v>
      </c>
      <c r="BP8" s="1">
        <f>IF(AND(G$19&lt;ABS($Q8),G$19&gt;ABS($Q7)),1,0)</f>
        <v>0</v>
      </c>
      <c r="BQ8" s="3">
        <f>MIN(IF(BP8=1,($S8-$S7)/(ABS($Q8)-ABS($Q7))*(G$19-ABS($Q7))+$S7,0),$D$7)</f>
        <v>0</v>
      </c>
      <c r="BR8" s="1">
        <f>IF(ABS($Q8)&lt;G$20,$AA8,IF(ABS($Q7)&lt;G$20,(G$20-ABS($Q7))*($Z7+$Z8)*0.5*($D$27+$D$28)*$D$5*1000,0))</f>
        <v>277.72576000000004</v>
      </c>
      <c r="BS8" s="1">
        <f>IF(AND(G$20&lt;ABS($Q8),G$20&gt;ABS($Q7)),1,0)</f>
        <v>0</v>
      </c>
      <c r="BT8" s="3">
        <f>MIN(IF(BS8=1,($S8-$S7)/(ABS($Q8)-ABS($Q7))*(G$20-ABS($Q7))+$S7,0),$D$7)</f>
        <v>0</v>
      </c>
      <c r="BU8" s="1">
        <f>IF(ABS($Q8)&lt;G$21,$AA8,IF(ABS($Q7)&lt;G$21,(G$21-ABS($Q7))*($Z7+$Z8)*0.5*($D$27+$D$28)*$D$5*1000,0))</f>
        <v>277.72576000000004</v>
      </c>
      <c r="BV8" s="1">
        <f>IF(AND(G$21&lt;ABS($Q8),G$21&gt;ABS($Q7)),1,0)</f>
        <v>0</v>
      </c>
      <c r="BW8" s="3">
        <f>MIN(IF(BV8=1,($S8-$S7)/(ABS($Q8)-ABS($Q7))*(G$21-ABS($Q7))+$S7,0),$D$7)</f>
        <v>0</v>
      </c>
      <c r="BX8" s="1">
        <f>IF(ABS($Q8)&lt;G$22,$AA8,IF(ABS($Q7)&lt;G$22,(G$22-ABS($Q7))*($Z7+$Z8)*0.5*($D$27+$D$28)*$D$5*1000,0))</f>
        <v>277.72576000000004</v>
      </c>
      <c r="BY8" s="1">
        <f>IF(AND(G$22&lt;ABS($Q8),G$22&gt;ABS($Q7)),1,0)</f>
        <v>0</v>
      </c>
      <c r="BZ8" s="3">
        <f>MIN(IF(BY8=1,($S8-$S7)/(ABS($Q8)-ABS($Q7))*(G$22-ABS($Q7))+$S7,0),$D$7)</f>
        <v>0</v>
      </c>
      <c r="CA8" s="1">
        <f>IF(ABS($Q8)&lt;G$23,$AA8,IF(ABS($Q7)&lt;G$23,(G$23-ABS($Q7))*($Z7+$Z8)*0.5*($D$27+$D$28)*$D$5*1000,0))</f>
        <v>277.72576000000004</v>
      </c>
      <c r="CB8" s="1">
        <f>IF(AND(G$23&lt;ABS($Q8),G$23&gt;ABS($Q7)),1,0)</f>
        <v>0</v>
      </c>
      <c r="CC8" s="3">
        <f>MIN(IF(CB8=1,($S8-$S7)/(ABS($Q8)-ABS($Q7))*(G$23-ABS($Q7))+$S7,0),$D$7)</f>
        <v>0</v>
      </c>
      <c r="CD8" s="1">
        <f>IF(ABS($Q8)&lt;G$24,$AA8,IF(ABS($Q7)&lt;G$24,(G$24-ABS($Q7))*($Z7+$Z8)*0.5*($D$27+$D$28)*$D$5*1000,0))</f>
        <v>277.72576000000004</v>
      </c>
      <c r="CE8" s="1">
        <f>IF(AND(G$24&lt;ABS($Q8),G$24&gt;ABS($Q7)),1,0)</f>
        <v>0</v>
      </c>
      <c r="CF8" s="3">
        <f>MIN(IF(CE8=1,($S8-$S7)/(ABS($Q8)-ABS($Q7))*(G$24-ABS($Q7))+$S7,0),$D$7)</f>
        <v>0</v>
      </c>
      <c r="CG8" s="1">
        <f>IF(ABS($Q8)&lt;G$25,$AA8,IF(ABS($Q7)&lt;G$25,(G$25-ABS($Q7))*($Z7+$Z8)*0.5*($D$27+$D$28)*$D$5*1000,0))</f>
        <v>277.72576000000004</v>
      </c>
      <c r="CH8" s="1">
        <f>IF(AND(G$25&lt;ABS($Q8),G$25&gt;ABS($Q7)),1,0)</f>
        <v>0</v>
      </c>
      <c r="CI8" s="3">
        <f>MIN(IF(CH8=1,($S8-$S7)/(ABS($Q8)-ABS($Q7))*(G$25-ABS($Q7))+$S7,0),$D$7)</f>
        <v>0</v>
      </c>
      <c r="CJ8" s="1">
        <f>IF(ABS($Q8)&lt;G$26,$AA8,IF(ABS($Q7)&lt;G$26,(G$26-ABS($Q7))*($Z7+$Z8)*0.5*($D$27+$D$28)*$D$5*1000,0))</f>
        <v>277.72576000000004</v>
      </c>
      <c r="CK8" s="1">
        <f>IF(AND(G$26&lt;ABS($Q8),G$26&gt;ABS($Q7)),1,0)</f>
        <v>0</v>
      </c>
      <c r="CL8" s="3">
        <f>MIN(IF(CK8=1,($S8-$S7)/(ABS($Q8)-ABS($Q7))*(G$26-ABS($Q7))+$S7,0),$D$7)</f>
        <v>0</v>
      </c>
      <c r="CM8" s="1">
        <f>IF(ABS($Q8)&lt;G$27,$AA8,IF(ABS($Q7)&lt;G$27,(G$27-ABS($Q7))*($Z7+$Z8)*0.5*($D$27+$D$28)*$D$5*1000,0))</f>
        <v>277.72576000000004</v>
      </c>
      <c r="CN8" s="1">
        <f>IF(AND(G$27&lt;ABS($Q8),G$27&gt;ABS($Q7)),1,0)</f>
        <v>0</v>
      </c>
      <c r="CO8" s="3">
        <f>MIN(IF(CN8=1,($S8-$S7)/(ABS($Q8)-ABS($Q7))*(G$27-ABS($Q7))+$S7,0),$D$7)</f>
        <v>0</v>
      </c>
      <c r="CP8" s="1">
        <f>IF(ABS($Q8)&lt;G$28,$AA8,IF(ABS($Q7)&lt;G$28,(G$28-ABS($Q7))*($Z7+$Z8)*0.5*($D$27+$D$28)*$D$5*1000,0))</f>
        <v>277.72576000000004</v>
      </c>
      <c r="CQ8" s="1">
        <f>IF(AND(G$28&lt;ABS($Q8),G$28&gt;ABS($Q7)),1,0)</f>
        <v>0</v>
      </c>
      <c r="CR8" s="3">
        <f>MIN(IF(CQ8=1,($S8-$S7)/(ABS($Q8)-ABS($Q7))*(G$28-ABS($Q7))+$S7,0),$D$7)</f>
        <v>0</v>
      </c>
      <c r="CS8" s="1">
        <f>IF(ABS($Q8)&lt;G$29,$AA8,IF(ABS($Q7)&lt;G$29,(G$29-ABS($Q7))*($Z7+$Z8)*0.5*($D$27+$D$28)*$D$5*1000,0))</f>
        <v>277.72576000000004</v>
      </c>
      <c r="CT8" s="1">
        <f>IF(AND(G$29&lt;ABS($Q8),G$29&gt;ABS($Q7)),1,0)</f>
        <v>0</v>
      </c>
      <c r="CU8" s="3">
        <f>MIN(IF(CT8=1,($S8-$S7)/(ABS($Q8)-ABS($Q7))*(G$29-ABS($Q7))+$S7,0),$D$7)</f>
        <v>0</v>
      </c>
      <c r="CV8" s="1">
        <f>IF(ABS($Q8)&lt;G$30,$AA8,IF(ABS($Q7)&lt;G$30,(G$30-ABS($Q7))*($Z7+$Z8)*0.5*($D$27+$D$28)*$D$5*1000,0))</f>
        <v>277.72576000000004</v>
      </c>
      <c r="CW8" s="1">
        <f>IF(AND(G$30&lt;ABS($Q8),G$30&gt;ABS($Q7)),1,0)</f>
        <v>0</v>
      </c>
      <c r="CX8" s="3">
        <f>MIN(IF(CW8=1,($S8-$S7)/(ABS($Q8)-ABS($Q7))*(G$30-ABS($Q7))+$S7,0),$D$7)</f>
        <v>0</v>
      </c>
      <c r="CY8" s="1">
        <f>IF(ABS($Q8)&lt;G$31,$AA8,IF(ABS($Q7)&lt;G$31,(G$31-ABS($Q7))*($Z7+$Z8)*0.5*($D$27+$D$28)*$D$5*1000,0))</f>
        <v>277.72576000000004</v>
      </c>
      <c r="CZ8" s="1">
        <f>IF(AND(G$31&lt;ABS($Q8),G$31&gt;ABS($Q7)),1,0)</f>
        <v>0</v>
      </c>
      <c r="DA8" s="3">
        <f>MIN(IF(CZ8=1,($S8-$S7)/(ABS($Q8)-ABS($Q7))*(G$31-ABS($Q7))+$S7,0),$D$7)</f>
        <v>0</v>
      </c>
      <c r="DB8" s="1">
        <f>IF(ABS($Q8)&lt;G$32,$AA8,IF(ABS($Q7)&lt;G$32,(G$32-ABS($Q7))*($Z7+$Z8)*0.5*($D$27+$D$28)*$D$5*1000,0))</f>
        <v>277.72576000000004</v>
      </c>
      <c r="DC8" s="1">
        <f>IF(AND(G$32&lt;ABS($Q8),G$32&gt;ABS($Q7)),1,0)</f>
        <v>0</v>
      </c>
      <c r="DD8" s="3">
        <f>MIN(IF(DC8=1,($S8-$S7)/(ABS($Q8)-ABS($Q7))*(G$32-ABS($Q7))+$S7,0),$D$7)</f>
        <v>0</v>
      </c>
      <c r="DE8" s="1">
        <f>IF(ABS($Q8)&lt;G$33,$AA8,IF(ABS($Q7)&lt;G$33,(G$33-ABS($Q7))*($Z7+$Z8)*0.5*($D$27+$D$28)*$D$5*1000,0))</f>
        <v>277.72576000000004</v>
      </c>
      <c r="DF8" s="1">
        <f>IF(AND(G$33&lt;ABS($Q8),G$33&gt;ABS($Q7)),1,0)</f>
        <v>0</v>
      </c>
      <c r="DG8" s="3">
        <f>MIN(IF(DF8=1,($S8-$S7)/(ABS($Q8)-ABS($Q7))*(G$33-ABS($Q7))+$S7,0),$D$7)</f>
        <v>0</v>
      </c>
      <c r="DH8" s="1">
        <f>IF(ABS($Q8)&lt;G$34,$AA8,IF(ABS($Q7)&lt;G$34,(G$34-ABS($Q7))*($Z7+$Z8)*0.5*($D$27+$D$28)*$D$5*1000,0))</f>
        <v>277.72576000000004</v>
      </c>
      <c r="DI8" s="1">
        <f>IF(AND(G$34&lt;ABS($Q8),G$34&gt;ABS($Q7)),1,0)</f>
        <v>0</v>
      </c>
      <c r="DJ8" s="3">
        <f>MIN(IF(DI8=1,($S8-$S7)/(ABS($Q8)-ABS($Q7))*(G$34-ABS($Q7))+$S7,0),$D$7)</f>
        <v>0</v>
      </c>
      <c r="DK8" s="1">
        <f>IF(ABS($Q8)&lt;G$35,$AA8,IF(ABS($Q7)&lt;G$35,(G$35-ABS($Q7))*($Z7+$Z8)*0.5*($D$27+$D$28)*$D$5*1000,0))</f>
        <v>277.72576000000004</v>
      </c>
      <c r="DL8" s="1">
        <f>IF(AND(G$35&lt;ABS($Q8),G$35&gt;ABS($Q7)),1,0)</f>
        <v>0</v>
      </c>
      <c r="DM8" s="3">
        <f>MIN(IF(DL8=1,($S8-$S7)/(ABS($Q8)-ABS($Q7))*(G$35-ABS($Q7))+$S7,0),$D$7)</f>
        <v>0</v>
      </c>
      <c r="DN8" s="1">
        <f>IF(ABS($Q8)&lt;G$36,$AA8,IF(ABS($Q7)&lt;G$36,(G$36-ABS($Q7))*($Z7+$Z8)*0.5*($D$27+$D$28)*$D$5*1000,0))</f>
        <v>277.72576000000004</v>
      </c>
      <c r="DO8" s="1">
        <f>IF(AND(G$36&lt;ABS($Q8),G$36&gt;ABS($Q7)),1,0)</f>
        <v>0</v>
      </c>
      <c r="DP8" s="3">
        <f>MIN(IF(DO8=1,($S8-$S7)/(ABS($Q8)-ABS($Q7))*(G$36-ABS($Q7))+$S7,0),$D$7)</f>
        <v>0</v>
      </c>
      <c r="DQ8" s="1">
        <f>IF(ABS($Q8)&lt;G$37,$AA8,IF(ABS($Q7)&lt;G$37,(G$37-ABS($Q7))*($Z7+$Z8)*0.5*($D$27+$D$28)*$D$5*1000,0))</f>
        <v>277.72576000000004</v>
      </c>
      <c r="DR8" s="1">
        <f>IF(AND(G$37&lt;ABS($Q8),G$37&gt;ABS($Q7)),1,0)</f>
        <v>0</v>
      </c>
      <c r="DS8" s="3">
        <f>MIN(IF(DR8=1,($S8-$S7)/(ABS($Q8)-ABS($Q7))*(G$37-ABS($Q7))+$S7,0),$D$7)</f>
        <v>0</v>
      </c>
      <c r="DT8" s="1">
        <f>IF(ABS($Q8)&lt;G$38,$AA8,IF(ABS($Q7)&lt;G$38,(G$38-ABS($Q7))*($Z7+$Z8)*0.5*($D$27+$D$28)*$D$5*1000,0))</f>
        <v>277.72576000000004</v>
      </c>
      <c r="DU8" s="1">
        <f>IF(AND(G$38&lt;ABS($Q8),G$38&gt;ABS($Q7)),1,0)</f>
        <v>0</v>
      </c>
      <c r="DV8" s="3">
        <f>MIN(IF(DU8=1,($S8-$S7)/(ABS($Q8)-ABS($Q7))*(G$38-ABS($Q7))+$S7,0),$D$7)</f>
        <v>0</v>
      </c>
      <c r="DW8" s="1">
        <f>IF(ABS($Q8)&lt;G$39,$AA8,IF(ABS($Q7)&lt;G$39,(G$39-ABS($Q7))*($Z7+$Z8)*0.5*($D$27+$D$28)*$D$5*1000,0))</f>
        <v>277.72576000000004</v>
      </c>
      <c r="DX8" s="1">
        <f>IF(AND(G$39&lt;ABS($Q8),G$39&gt;ABS($Q7)),1,0)</f>
        <v>0</v>
      </c>
      <c r="DY8" s="3">
        <f>MIN(IF(DX8=1,($S8-$S7)/(ABS($Q8)-ABS($Q7))*(G$39-ABS($Q7))+$S7,0),$D$7)</f>
        <v>0</v>
      </c>
      <c r="DZ8" s="1">
        <f>IF(ABS($Q8)&lt;G$40,$AA8,IF(ABS($Q7)&lt;G$40,(G$40-ABS($Q7))*($Z7+$Z8)*0.5*($D$27+$D$28)*$D$5*1000,0))</f>
        <v>277.72576000000004</v>
      </c>
      <c r="EA8" s="1">
        <f>IF(AND(G$40&lt;ABS($Q8),G$40&gt;ABS($Q7)),1,0)</f>
        <v>0</v>
      </c>
      <c r="EB8" s="3">
        <f>MIN(IF(EA8=1,($S8-$S7)/(ABS($Q8)-ABS($Q7))*(G$40-ABS($Q7))+$S7,0),$D$7)</f>
        <v>0</v>
      </c>
      <c r="EC8" s="1">
        <f>IF(ABS($Q8)&lt;G$41,$AA8,IF(ABS($Q7)&lt;G$41,(G$41-ABS($Q7))*($Z7+$Z8)*0.5*($D$27+$D$28)*$D$5*1000,0))</f>
        <v>277.72576000000004</v>
      </c>
      <c r="ED8" s="1">
        <f>IF(AND(G$41&lt;ABS($Q8),G$41&gt;ABS($Q7)),1,0)</f>
        <v>0</v>
      </c>
      <c r="EE8" s="3">
        <f>MIN(IF(ED8=1,($S8-$S7)/(ABS($Q8)-ABS($Q7))*(G$41-ABS($Q7))+$S7,0),$D$7)</f>
        <v>0</v>
      </c>
      <c r="EF8" s="1">
        <f>IF(ABS($Q8)&lt;G$42,$AA8,IF(ABS($Q7)&lt;G$42,(G$42-ABS($Q7))*($Z7+$Z8)*0.5*($D$27+$D$28)*$D$5*1000,0))</f>
        <v>277.72576000000004</v>
      </c>
      <c r="EG8" s="1">
        <f>IF(AND(G$42&lt;ABS($Q8),G$42&gt;ABS($Q7)),1,0)</f>
        <v>0</v>
      </c>
      <c r="EH8" s="3">
        <f>MIN(IF(EG8=1,($S8-$S7)/(ABS($Q8)-ABS($Q7))*(G$42-ABS($Q7))+$S7,0),$D$7)</f>
        <v>0</v>
      </c>
      <c r="EI8" s="1">
        <f>IF(ABS($Q8)&lt;G$43,$AA8,IF(ABS($Q7)&lt;G$43,(G$43-ABS($Q7))*($Z7+$Z8)*0.5*($D$27+$D$28)*$D$5*1000,0))</f>
        <v>277.72576000000004</v>
      </c>
      <c r="EJ8" s="1">
        <f>IF(AND(G$43&lt;ABS($Q8),G$43&gt;ABS($Q7)),1,0)</f>
        <v>0</v>
      </c>
      <c r="EK8" s="3">
        <f>MIN(IF(EJ8=1,($S8-$S7)/(ABS($Q8)-ABS($Q7))*(G$43-ABS($Q7))+$S7,0),$D$7)</f>
        <v>0</v>
      </c>
      <c r="EL8" s="1">
        <f>IF(ABS($Q8)&lt;G$44,$AA8,IF(ABS($Q7)&lt;G$44,(G$44-ABS($Q7))*($Z7+$Z8)*0.5*($D$27+$D$28)*$D$5*1000,0))</f>
        <v>277.72576000000004</v>
      </c>
      <c r="EM8" s="1">
        <f>IF(AND(G$44&lt;ABS($Q8),G$44&gt;ABS($Q7)),1,0)</f>
        <v>0</v>
      </c>
      <c r="EN8" s="3">
        <f>MIN(IF(EM8=1,($S8-$S7)/(ABS($Q8)-ABS($Q7))*(G$44-ABS($Q7))+$S7,0),$D$7)</f>
        <v>0</v>
      </c>
      <c r="EO8" s="1">
        <f>IF(ABS($Q8)&lt;G$45,$AA8,IF(ABS($Q7)&lt;G$45,(G$45-ABS($Q7))*($Z7+$Z8)*0.5*($D$27+$D$28)*$D$5*1000,0))</f>
        <v>277.72576000000004</v>
      </c>
      <c r="EP8" s="1">
        <f>IF(AND(G$45&lt;ABS($Q8),G$45&gt;ABS($Q7)),1,0)</f>
        <v>0</v>
      </c>
      <c r="EQ8" s="3">
        <f>MIN(IF(EP8=1,($S8-$S7)/(ABS($Q8)-ABS($Q7))*(G$45-ABS($Q7))+$S7,0),$D$7)</f>
        <v>0</v>
      </c>
      <c r="ER8" s="1">
        <f>IF(ABS($Q8)&lt;G$46,$AA8,IF(ABS($Q7)&lt;G$46,(G$46-ABS($Q7))*($Z7+$Z8)*0.5*($D$27+$D$28)*$D$5*1000,0))</f>
        <v>277.72576000000004</v>
      </c>
      <c r="ES8" s="1">
        <f>IF(AND(G$46&lt;ABS($Q8),G$46&gt;ABS($Q7)),1,0)</f>
        <v>0</v>
      </c>
      <c r="ET8" s="3">
        <f>MIN(IF(ES8=1,($S8-$S7)/(ABS($Q8)-ABS($Q7))*(G$46-ABS($Q7))+$S7,0),$D$7)</f>
        <v>0</v>
      </c>
      <c r="EU8" s="1">
        <f>IF(ABS($Q8)&lt;G$47,$AA8,IF(ABS($Q7)&lt;G$47,(G$47-ABS($Q7))*($Z7+$Z8)*0.5*($D$27+$D$28)*$D$5*1000,0))</f>
        <v>277.72576000000004</v>
      </c>
      <c r="EV8" s="1">
        <f>IF(AND(G$47&lt;ABS($Q8),G$47&gt;ABS($Q7)),1,0)</f>
        <v>0</v>
      </c>
      <c r="EW8" s="3">
        <f>MIN(IF(EV8=1,($S8-$S7)/(ABS($Q8)-ABS($Q7))*(G$47-ABS($Q7))+$S7,0),$D$7)</f>
        <v>0</v>
      </c>
      <c r="EX8" s="1">
        <f>IF(ABS($Q8)&lt;G$48,$AA8,IF(ABS($Q7)&lt;G$48,(G$48-ABS($Q7))*($Z7+$Z8)*0.5*($D$27+$D$28)*$D$5*1000,0))</f>
        <v>277.72576000000004</v>
      </c>
      <c r="EY8" s="1">
        <f>IF(AND(G$48&lt;ABS($Q8),G$48&gt;ABS($Q7)),1,0)</f>
        <v>0</v>
      </c>
      <c r="EZ8" s="3">
        <f>MIN(IF(EY8=1,($S8-$S7)/(ABS($Q8)-ABS($Q7))*(G$48-ABS($Q7))+$S7,0),$D$7)</f>
        <v>0</v>
      </c>
      <c r="FA8" s="1">
        <f>IF(ABS($Q8)&lt;G$49,$AA8,IF(ABS($Q7)&lt;G$49,(G$49-ABS($Q7))*($Z7+$Z8)*0.5*($D$27+$D$28)*$D$5*1000,0))</f>
        <v>277.72576000000004</v>
      </c>
      <c r="FB8" s="1">
        <f>IF(AND(G$49&lt;ABS($Q8),G$49&gt;ABS($Q7)),1,0)</f>
        <v>0</v>
      </c>
      <c r="FC8" s="3">
        <f>MIN(IF(FB8=1,($S8-$S7)/(ABS($Q8)-ABS($Q7))*(G$49-ABS($Q7))+$S7,0),$D$7)</f>
        <v>0</v>
      </c>
      <c r="FD8" s="1">
        <f>IF(ABS($Q8)&lt;G$50,$AA8,IF(ABS($Q7)&lt;G$50,(G$50-ABS($Q7))*($Z7+$Z8)*0.5*($D$27+$D$28)*$D$5*1000,0))</f>
        <v>277.72576000000004</v>
      </c>
      <c r="FE8" s="1">
        <f>IF(AND(G$50&lt;ABS($Q8),G$50&gt;ABS($Q7)),1,0)</f>
        <v>0</v>
      </c>
      <c r="FF8" s="3">
        <f>MIN(IF(FE8=1,($S8-$S7)/(ABS($Q8)-ABS($Q7))*(G$50-ABS($Q7))+$S7,0),$D$7)</f>
        <v>0</v>
      </c>
      <c r="FG8" s="1">
        <f>IF(ABS($Q8)&lt;G$51,$AA8,IF(ABS($Q7)&lt;G$51,(G$51-ABS($Q7))*($Z7+$Z8)*0.5*($D$27+$D$28)*$D$5*1000,0))</f>
        <v>277.72576000000004</v>
      </c>
      <c r="FH8" s="1">
        <f>IF(AND(G$51&lt;ABS($Q8),G$51&gt;ABS($Q7)),1,0)</f>
        <v>0</v>
      </c>
      <c r="FI8" s="3">
        <f>MIN(IF(FH8=1,($S8-$S7)/(ABS($Q8)-ABS($Q7))*(G$51-ABS($Q7))+$S7,0),$D$7)</f>
        <v>0</v>
      </c>
      <c r="FJ8" s="1">
        <f>IF(ABS($Q8)&lt;G$52,$AA8,IF(ABS($Q7)&lt;G$52,(G$52-ABS($Q7))*($Z7+$Z8)*0.5*($D$27+$D$28)*$D$5*1000,0))</f>
        <v>277.72576000000004</v>
      </c>
      <c r="FK8" s="1">
        <f>IF(AND(G$52&lt;ABS($Q8),G$52&gt;ABS($Q7)),1,0)</f>
        <v>0</v>
      </c>
      <c r="FL8" s="3">
        <f>MIN(IF(FK8=1,($S8-$S7)/(ABS($Q8)-ABS($Q7))*(G$52-ABS($Q7))+$S7,0),$D$7)</f>
        <v>0</v>
      </c>
      <c r="FM8" s="1">
        <f>IF(ABS($Q8)&lt;G$53,$AA8,IF(ABS($Q7)&lt;G$53,(G$53-ABS($Q7))*($Z7+$Z8)*0.5*($D$27+$D$28)*$D$5*1000,0))</f>
        <v>277.72576000000004</v>
      </c>
      <c r="FN8" s="1">
        <f>IF(AND(G$53&lt;ABS($Q8),G$53&gt;ABS($Q7)),1,0)</f>
        <v>0</v>
      </c>
      <c r="FO8" s="3">
        <f>MIN(IF(FN8=1,($S8-$S7)/(ABS($Q8)-ABS($Q7))*(G$53-ABS($Q7))+$S7,0),$D$7)</f>
        <v>0</v>
      </c>
      <c r="FP8" s="1">
        <f>IF(ABS($Q8)&lt;G$54,$AA8,IF(ABS($Q7)&lt;G$54,(G$54-ABS($Q7))*($Z7+$Z8)*0.5*($D$27+$D$28)*$D$5*1000,0))</f>
        <v>277.72576000000004</v>
      </c>
      <c r="FQ8" s="1">
        <f>IF(AND(G$54&lt;ABS($Q8),G$54&gt;ABS($Q7)),1,0)</f>
        <v>0</v>
      </c>
      <c r="FR8" s="3">
        <f>MIN(IF(FQ8=1,($S8-$S7)/(ABS($Q8)-ABS($Q7))*(G$54-ABS($Q7))+$S7,0),$D$7)</f>
        <v>0</v>
      </c>
      <c r="FS8" s="1">
        <f>IF(ABS($Q8)&lt;G$55,$AA8,IF(ABS($Q7)&lt;G$55,(G$55-ABS($Q7))*($Z7+$Z8)*0.5*($D$27+$D$28)*$D$5*1000,0))</f>
        <v>277.72576000000004</v>
      </c>
      <c r="FT8" s="1">
        <f>IF(AND(G$55&lt;ABS($Q8),G$55&gt;ABS($Q7)),1,0)</f>
        <v>0</v>
      </c>
      <c r="FU8" s="3">
        <f>MIN(IF(FT8=1,($S8-$S7)/(ABS($Q8)-ABS($Q7))*(G$55-ABS($Q7))+$S7,0),$D$7)</f>
        <v>0</v>
      </c>
      <c r="FV8" s="1" t="e">
        <f>IF(ABS($Q8)&lt;#REF!,$AA8,IF(ABS($Q7)&lt;#REF!,(#REF!-ABS($Q7))*($Z7+$Z8)*0.5*($D$27+$D$28)*$D$5*1000,0))</f>
        <v>#REF!</v>
      </c>
      <c r="FW8" s="1" t="e">
        <f>IF(AND(#REF!&lt;ABS($Q8),#REF!&gt;ABS($Q7)),1,0)</f>
        <v>#REF!</v>
      </c>
      <c r="FX8" s="3" t="e">
        <f>MIN(IF(FW8=1,($S8-$S7)/(ABS($Q8)-ABS($Q7))*(#REF!-ABS($Q7))+$S7,0),$D$7)</f>
        <v>#REF!</v>
      </c>
    </row>
    <row r="9" spans="1:180" ht="14.25" customHeight="1" x14ac:dyDescent="0.35">
      <c r="A9" s="4"/>
      <c r="B9" s="62" t="s">
        <v>41</v>
      </c>
      <c r="C9" s="63"/>
      <c r="D9" s="64"/>
      <c r="E9" s="4"/>
      <c r="F9" s="4"/>
      <c r="G9" s="14">
        <v>6.5</v>
      </c>
      <c r="H9" s="24">
        <f>SUM(AM7:AM221)*$D$6*1000*$D$29</f>
        <v>1442.2922636103151</v>
      </c>
      <c r="I9" s="24">
        <f>SUM(AK7:AK410)</f>
        <v>2884.0004600000002</v>
      </c>
      <c r="J9" s="25">
        <f t="shared" si="0"/>
        <v>17.297658862876254</v>
      </c>
      <c r="K9" s="22">
        <f t="shared" si="3"/>
        <v>9465.3416334791818</v>
      </c>
      <c r="L9" s="34">
        <f t="shared" si="4"/>
        <v>9458.8416334791818</v>
      </c>
      <c r="M9" s="53">
        <f t="shared" si="6"/>
        <v>0</v>
      </c>
      <c r="N9" s="13">
        <f t="shared" si="1"/>
        <v>-333.45558296210368</v>
      </c>
      <c r="O9" s="13">
        <f t="shared" si="2"/>
        <v>-387.39992509811475</v>
      </c>
      <c r="P9" s="4"/>
      <c r="Q9" s="5">
        <v>-1.5860000000000001</v>
      </c>
      <c r="R9" s="5">
        <v>0.59499999999999997</v>
      </c>
      <c r="S9" s="5">
        <v>10.1</v>
      </c>
      <c r="T9" s="5">
        <v>10.1</v>
      </c>
      <c r="U9" s="5">
        <v>0.10100000000000001</v>
      </c>
      <c r="V9" s="5">
        <v>1</v>
      </c>
      <c r="W9" s="5">
        <v>2000</v>
      </c>
      <c r="X9" s="5" t="s">
        <v>3</v>
      </c>
      <c r="Y9" s="5" t="s">
        <v>15</v>
      </c>
      <c r="Z9" s="3">
        <f t="shared" si="5"/>
        <v>0.10100000000000001</v>
      </c>
      <c r="AA9" s="3"/>
      <c r="AB9" s="1"/>
      <c r="AC9" s="2"/>
      <c r="AD9" s="2"/>
      <c r="AE9" s="1"/>
      <c r="AF9" s="2"/>
      <c r="AG9" s="2"/>
      <c r="AH9" s="1"/>
      <c r="AI9" s="2"/>
      <c r="AJ9" s="2"/>
      <c r="AK9" s="1"/>
      <c r="AL9" s="2"/>
      <c r="AM9" s="2"/>
      <c r="AN9" s="1"/>
      <c r="AO9" s="2"/>
      <c r="AP9" s="2"/>
      <c r="AQ9" s="1"/>
      <c r="AR9" s="2"/>
      <c r="AS9" s="2"/>
      <c r="AT9" s="1"/>
      <c r="AU9" s="2"/>
      <c r="AV9" s="2"/>
      <c r="AW9" s="1"/>
      <c r="AX9" s="2"/>
      <c r="AY9" s="2"/>
      <c r="AZ9" s="1"/>
      <c r="BA9" s="2"/>
      <c r="BB9" s="2"/>
      <c r="BC9" s="1"/>
      <c r="BD9" s="2"/>
      <c r="BE9" s="2"/>
      <c r="BF9" s="1"/>
      <c r="BG9" s="2"/>
      <c r="BH9" s="2"/>
      <c r="BI9" s="1"/>
      <c r="BJ9" s="2"/>
      <c r="BK9" s="2"/>
      <c r="BL9" s="1"/>
      <c r="BM9" s="2"/>
      <c r="BN9" s="2"/>
      <c r="BO9" s="1"/>
      <c r="BP9" s="2"/>
      <c r="BQ9" s="2"/>
      <c r="BR9" s="1"/>
      <c r="BS9" s="2"/>
      <c r="BT9" s="2"/>
      <c r="BU9" s="1"/>
      <c r="BV9" s="2"/>
      <c r="BW9" s="2"/>
      <c r="BX9" s="1"/>
      <c r="BY9" s="2"/>
      <c r="BZ9" s="2"/>
      <c r="CA9" s="1"/>
      <c r="CB9" s="2"/>
      <c r="CC9" s="2"/>
      <c r="CD9" s="1"/>
      <c r="CE9" s="2"/>
      <c r="CF9" s="2"/>
      <c r="CG9" s="1"/>
      <c r="CH9" s="2"/>
      <c r="CI9" s="2"/>
      <c r="CJ9" s="1"/>
      <c r="CK9" s="2"/>
      <c r="CL9" s="2"/>
      <c r="CM9" s="1"/>
      <c r="CN9" s="2"/>
      <c r="CO9" s="2"/>
      <c r="CP9" s="1"/>
      <c r="CQ9" s="2"/>
      <c r="CR9" s="2"/>
      <c r="CS9" s="1"/>
      <c r="CT9" s="2"/>
      <c r="CU9" s="2"/>
      <c r="CV9" s="1"/>
      <c r="CW9" s="2"/>
      <c r="CX9" s="2"/>
      <c r="CY9" s="1"/>
      <c r="CZ9" s="2"/>
      <c r="DA9" s="2"/>
      <c r="DB9" s="1"/>
      <c r="DC9" s="2"/>
      <c r="DD9" s="2"/>
      <c r="DE9" s="1"/>
      <c r="DF9" s="2"/>
      <c r="DG9" s="2"/>
      <c r="DH9" s="1"/>
      <c r="DI9" s="2"/>
      <c r="DJ9" s="2"/>
      <c r="DK9" s="1"/>
      <c r="DL9" s="2"/>
      <c r="DM9" s="2"/>
      <c r="DN9" s="1"/>
      <c r="DO9" s="2"/>
      <c r="DP9" s="2"/>
      <c r="DQ9" s="1"/>
      <c r="DR9" s="2"/>
      <c r="DS9" s="2"/>
      <c r="DT9" s="1"/>
      <c r="DU9" s="2"/>
      <c r="DV9" s="2"/>
      <c r="DW9" s="1"/>
      <c r="DX9" s="2"/>
      <c r="DY9" s="2"/>
      <c r="DZ9" s="1"/>
      <c r="EA9" s="2"/>
      <c r="EB9" s="2"/>
      <c r="EC9" s="1"/>
      <c r="ED9" s="2"/>
      <c r="EE9" s="2"/>
      <c r="EF9" s="1"/>
      <c r="EG9" s="2"/>
      <c r="EH9" s="2"/>
      <c r="EI9" s="1"/>
      <c r="EJ9" s="2"/>
      <c r="EK9" s="2"/>
      <c r="EL9" s="1"/>
      <c r="EM9" s="2"/>
      <c r="EN9" s="2"/>
      <c r="EO9" s="1"/>
      <c r="EP9" s="2"/>
      <c r="EQ9" s="2"/>
      <c r="ER9" s="1"/>
      <c r="ES9" s="2"/>
      <c r="ET9" s="2"/>
      <c r="EU9" s="1"/>
      <c r="EV9" s="2"/>
      <c r="EW9" s="2"/>
      <c r="EX9" s="1"/>
      <c r="EY9" s="2"/>
      <c r="EZ9" s="2"/>
      <c r="FA9" s="1"/>
      <c r="FB9" s="2"/>
      <c r="FC9" s="2"/>
      <c r="FD9" s="1"/>
      <c r="FE9" s="2"/>
      <c r="FF9" s="2"/>
      <c r="FG9" s="1"/>
      <c r="FH9" s="2"/>
      <c r="FI9" s="2"/>
      <c r="FJ9" s="1"/>
      <c r="FK9" s="2"/>
      <c r="FL9" s="2"/>
      <c r="FM9" s="1"/>
      <c r="FN9" s="2"/>
      <c r="FO9" s="2"/>
      <c r="FP9" s="1"/>
      <c r="FQ9" s="2"/>
      <c r="FR9" s="2"/>
      <c r="FS9" s="1"/>
      <c r="FT9" s="2"/>
      <c r="FU9" s="2"/>
      <c r="FV9" s="1"/>
      <c r="FW9" s="2"/>
      <c r="FX9" s="2"/>
    </row>
    <row r="10" spans="1:180" ht="15" customHeight="1" x14ac:dyDescent="0.35">
      <c r="A10" s="4"/>
      <c r="B10" s="65"/>
      <c r="C10" s="66"/>
      <c r="D10" s="67"/>
      <c r="E10" s="4"/>
      <c r="F10" s="4"/>
      <c r="G10" s="14">
        <v>7</v>
      </c>
      <c r="H10" s="24">
        <f>SUM(AP7:AP221)*$D$6*1000*$D$29</f>
        <v>1488.8538681948426</v>
      </c>
      <c r="I10" s="24">
        <f>SUM(AN7:AN410)</f>
        <v>3168.8204600000004</v>
      </c>
      <c r="J10" s="25">
        <f t="shared" si="0"/>
        <v>16.062111801242235</v>
      </c>
      <c r="K10" s="22">
        <f t="shared" si="3"/>
        <v>9391.7199238409703</v>
      </c>
      <c r="L10" s="34">
        <f t="shared" si="4"/>
        <v>9384.7199238409703</v>
      </c>
      <c r="M10" s="53">
        <f t="shared" si="6"/>
        <v>0</v>
      </c>
      <c r="N10" s="13">
        <f t="shared" si="1"/>
        <v>-394.57083840680593</v>
      </c>
      <c r="O10" s="13">
        <f t="shared" si="2"/>
        <v>-399.90637929162318</v>
      </c>
      <c r="P10" s="4"/>
      <c r="Q10" s="5">
        <v>-2.1800000000000002</v>
      </c>
      <c r="R10" s="5" t="s">
        <v>4</v>
      </c>
      <c r="S10" s="5">
        <v>2</v>
      </c>
      <c r="T10" s="5">
        <v>2</v>
      </c>
      <c r="U10" s="5">
        <v>0.02</v>
      </c>
      <c r="V10" s="5">
        <v>1</v>
      </c>
      <c r="W10" s="5">
        <v>2000</v>
      </c>
      <c r="X10" s="5" t="s">
        <v>3</v>
      </c>
      <c r="Y10" s="5" t="s">
        <v>11</v>
      </c>
      <c r="Z10" s="3">
        <f t="shared" si="5"/>
        <v>0.02</v>
      </c>
      <c r="AA10" s="1">
        <f>$R9*($Z10+$Z9)*0.5*($D$27+$D$28)*1000*$D$5</f>
        <v>145.4299</v>
      </c>
      <c r="AB10" s="1">
        <f>IF(ABS($Q10)&lt;$G$6,$AA10,IF(ABS($Q9)&lt;$G$6,($G$6-ABS($Q9))*($Z9+$Z10)*0.5*($D$27+$D$28)*$D$5*1000,0))</f>
        <v>145.4299</v>
      </c>
      <c r="AC10" s="1">
        <f>IF(AND($G$6&lt;ABS($Q10),$G$6&gt;ABS($Q9)),1,0)</f>
        <v>0</v>
      </c>
      <c r="AD10" s="3">
        <f>MIN(IF(AC10=1,($S10-$S9)/(ABS($Q10)-ABS($Q9))*($G$6-ABS($Q9))+$S9,0),$D$7)</f>
        <v>0</v>
      </c>
      <c r="AE10" s="1">
        <f>IF(ABS($Q10)&lt;$G$7,$AA10,IF(ABS($Q9)&lt;$G$7,($G$7-ABS($Q9))*($Z9+$Z10)*0.5*($D$27+$D$28)*$D$5*1000,0))</f>
        <v>145.4299</v>
      </c>
      <c r="AF10" s="1">
        <f>IF(AND($G$7&lt;ABS($Q10),$G$7&gt;ABS($Q9)),1,0)</f>
        <v>0</v>
      </c>
      <c r="AG10" s="3">
        <f>MIN(IF(AF10=1,($S10-$S9)/(ABS($Q10)-ABS($Q9))*($G$7-ABS($Q9))+$S9,0),$D$7)</f>
        <v>0</v>
      </c>
      <c r="AH10" s="1">
        <f>IF(ABS($Q10)&lt;$G$8,$AA10,IF(ABS($Q9)&lt;$G$8,($G$8-ABS($Q9))*($Z9+$Z10)*0.5*($D$27+$D$28)*$D$5*1000,0))</f>
        <v>145.4299</v>
      </c>
      <c r="AI10" s="1">
        <f>IF(AND($G$8&lt;ABS($Q10),$G$8&gt;ABS($Q9)),1,0)</f>
        <v>0</v>
      </c>
      <c r="AJ10" s="3">
        <f>MIN(IF(AI10=1,($S10-$S9)/(ABS($Q10)-ABS($Q9))*($G$8-ABS($Q9))+$S9,0),$D$7)</f>
        <v>0</v>
      </c>
      <c r="AK10" s="1">
        <f>IF(ABS($Q10)&lt;$G$9,$AA10,IF(ABS($Q9)&lt;$G$9,($G$9-ABS($Q9))*($Z9+$Z10)*0.5*($D$27+$D$28)*$D$5*1000,0))</f>
        <v>145.4299</v>
      </c>
      <c r="AL10" s="1">
        <f>IF(AND($G$9&lt;ABS($Q10),$G$9&gt;ABS($Q9)),1,0)</f>
        <v>0</v>
      </c>
      <c r="AM10" s="3">
        <f>MIN(IF(AL10=1,($S10-$S9)/(ABS($Q10)-ABS($Q9))*($G$9-ABS($Q9))+$S9,0),$D$7)</f>
        <v>0</v>
      </c>
      <c r="AN10" s="1">
        <f>IF(ABS($Q10)&lt;$G$10,$AA10,IF(ABS($Q9)&lt;$G$10,($G$10-ABS($Q9))*($Z9+$Z10)*0.5*($D$27+$D$28)*$D$5*1000,0))</f>
        <v>145.4299</v>
      </c>
      <c r="AO10" s="1">
        <f>IF(AND($G$10&lt;ABS($Q10),$G$10&gt;ABS($Q9)),1,0)</f>
        <v>0</v>
      </c>
      <c r="AP10" s="3">
        <f>MIN(IF(AO10=1,($S10-$S9)/(ABS($Q10)-ABS($Q9))*($G$10-ABS($Q9))+$S9,0),$D$7)</f>
        <v>0</v>
      </c>
      <c r="AQ10" s="1">
        <f>IF(ABS($Q10)&lt;$G$11,$AA10,IF(ABS($Q9)&lt;$G$11,($G$11-ABS($Q9))*($Z9+$Z10)*0.5*($D$27+$D$28)*$D$5*1000,0))</f>
        <v>145.4299</v>
      </c>
      <c r="AR10" s="1">
        <f>IF(AND($G$11&lt;ABS($Q10),$G$11&gt;ABS($Q9)),1,0)</f>
        <v>0</v>
      </c>
      <c r="AS10" s="3">
        <f>MIN(IF(AR10=1,($S10-$S9)/(ABS($Q10)-ABS($Q9))*($G$11-ABS($Q9))+$S9,0),$D$7)</f>
        <v>0</v>
      </c>
      <c r="AT10" s="1">
        <f>IF(ABS($Q10)&lt;$G$12,$AA10,IF(ABS($Q9)&lt;$G$12,($G$12-ABS($Q9))*($Z9+$Z10)*0.5*($D$27+$D$28)*$D$5*1000,0))</f>
        <v>145.4299</v>
      </c>
      <c r="AU10" s="1">
        <f>IF(AND($G$12&lt;ABS($Q10),$G$12&gt;ABS($Q9)),1,0)</f>
        <v>0</v>
      </c>
      <c r="AV10" s="3">
        <f>MIN(IF(AU10=1,($S10-$S9)/(ABS($Q10)-ABS($Q9))*($G$12-ABS($Q9))+$S9,0),$D$7)</f>
        <v>0</v>
      </c>
      <c r="AW10" s="1">
        <f>IF(ABS($Q10)&lt;$G$13,$AA10,IF(ABS($Q9)&lt;$G$13,($G$13-ABS($Q9))*($Z9+$Z10)*0.5*($D$27+$D$28)*$D$5*1000,0))</f>
        <v>145.4299</v>
      </c>
      <c r="AX10" s="1">
        <f>IF(AND($G$13&lt;ABS($Q10),$G$13&gt;ABS($Q9)),1,0)</f>
        <v>0</v>
      </c>
      <c r="AY10" s="3">
        <f>MIN(IF(AX10=1,($S10-$S9)/(ABS($Q10)-ABS($Q9))*($G$13-ABS($Q9))+$S9,0),$D$7)</f>
        <v>0</v>
      </c>
      <c r="AZ10" s="1">
        <f>IF(ABS($Q10)&lt;$G$14,$AA10,IF(ABS($Q9)&lt;$G$14,($G$14-ABS($Q9))*($Z9+$Z10)*0.5*($D$27+$D$28)*$D$5*1000,0))</f>
        <v>145.4299</v>
      </c>
      <c r="BA10" s="1">
        <f>IF(AND($G$14&lt;ABS($Q10),$G$14&gt;ABS($Q9)),1,0)</f>
        <v>0</v>
      </c>
      <c r="BB10" s="3">
        <f>MIN(IF(BA10=1,($S10-$S9)/(ABS($Q10)-ABS($Q9))*($G$14-ABS($Q9))+$S9,0),$D$7)</f>
        <v>0</v>
      </c>
      <c r="BC10" s="1">
        <f>IF(ABS($Q10)&lt;G$15,$AA10,IF(ABS($Q9)&lt;G$15,(G$15-ABS($Q9))*($Z9+$Z10)*0.5*($D$27+$D$28)*$D$5*1000,0))</f>
        <v>145.4299</v>
      </c>
      <c r="BD10" s="1">
        <f>IF(AND(G$15&lt;ABS($Q10),G$15&gt;ABS($Q9)),1,0)</f>
        <v>0</v>
      </c>
      <c r="BE10" s="3">
        <f>MIN(IF(BD10=1,($S10-$S9)/(ABS($Q10)-ABS($Q9))*(G$15-ABS($Q9))+$S9,0),$D$7)</f>
        <v>0</v>
      </c>
      <c r="BF10" s="1">
        <f>IF(ABS($Q10)&lt;G$16,$AA10,IF(ABS($Q9)&lt;G$16,(G$16-ABS($Q9))*($Z9+$Z10)*0.5*($D$27+$D$28)*$D$5*1000,0))</f>
        <v>145.4299</v>
      </c>
      <c r="BG10" s="1">
        <f>IF(AND(G$16&lt;ABS($Q10),G$16&gt;ABS($Q9)),1,0)</f>
        <v>0</v>
      </c>
      <c r="BH10" s="3">
        <f>MIN(IF(BG10=1,($S10-$S9)/(ABS($Q10)-ABS($Q9))*(G$16-ABS($Q9))+$S9,0),$D$7)</f>
        <v>0</v>
      </c>
      <c r="BI10" s="1">
        <f>IF(ABS($Q10)&lt;G$17,$AA10,IF(ABS($Q9)&lt;G$17,(G$17-ABS($Q9))*($Z9+$Z10)*0.5*($D$27+$D$28)*$D$5*1000,0))</f>
        <v>145.4299</v>
      </c>
      <c r="BJ10" s="1">
        <f>IF(AND(G$17&lt;ABS($Q10),G$17&gt;ABS($Q9)),1,0)</f>
        <v>0</v>
      </c>
      <c r="BK10" s="3">
        <f>MIN(IF(BJ10=1,($S10-$S9)/(ABS($Q10)-ABS($Q9))*(G$17-ABS($Q9))+$S9,0),$D$7)</f>
        <v>0</v>
      </c>
      <c r="BL10" s="1">
        <f>IF(ABS($Q10)&lt;G$18,$AA10,IF(ABS($Q9)&lt;G$18,(G$18-ABS($Q9))*($Z9+$Z10)*0.5*($D$27+$D$28)*$D$5*1000,0))</f>
        <v>145.4299</v>
      </c>
      <c r="BM10" s="1">
        <f>IF(AND(G$18&lt;ABS($Q10),G$18&gt;ABS($Q9)),1,0)</f>
        <v>0</v>
      </c>
      <c r="BN10" s="3">
        <f>MIN(IF(BM10=1,($S10-$S9)/(ABS($Q10)-ABS($Q9))*(G$18-ABS($Q9))+$S9,0),$D$7)</f>
        <v>0</v>
      </c>
      <c r="BO10" s="1">
        <f>IF(ABS($Q10)&lt;G$19,$AA10,IF(ABS($Q9)&lt;G$19,(G$19-ABS($Q9))*($Z9+$Z10)*0.5*($D$27+$D$28)*$D$5*1000,0))</f>
        <v>145.4299</v>
      </c>
      <c r="BP10" s="1">
        <f>IF(AND(G$19&lt;ABS($Q10),G$19&gt;ABS($Q9)),1,0)</f>
        <v>0</v>
      </c>
      <c r="BQ10" s="3">
        <f>MIN(IF(BP10=1,($S10-$S9)/(ABS($Q10)-ABS($Q9))*(G$19-ABS($Q9))+$S9,0),$D$7)</f>
        <v>0</v>
      </c>
      <c r="BR10" s="1">
        <f>IF(ABS($Q10)&lt;G$20,$AA10,IF(ABS($Q9)&lt;G$20,(G$20-ABS($Q9))*($Z9+$Z10)*0.5*($D$27+$D$28)*$D$5*1000,0))</f>
        <v>145.4299</v>
      </c>
      <c r="BS10" s="1">
        <f>IF(AND(G$20&lt;ABS($Q10),G$20&gt;ABS($Q9)),1,0)</f>
        <v>0</v>
      </c>
      <c r="BT10" s="3">
        <f>MIN(IF(BS10=1,($S10-$S9)/(ABS($Q10)-ABS($Q9))*(G$20-ABS($Q9))+$S9,0),$D$7)</f>
        <v>0</v>
      </c>
      <c r="BU10" s="1">
        <f>IF(ABS($Q10)&lt;G$21,$AA10,IF(ABS($Q9)&lt;G$21,(G$21-ABS($Q9))*($Z9+$Z10)*0.5*($D$27+$D$28)*$D$5*1000,0))</f>
        <v>145.4299</v>
      </c>
      <c r="BV10" s="1">
        <f>IF(AND(G$21&lt;ABS($Q10),G$21&gt;ABS($Q9)),1,0)</f>
        <v>0</v>
      </c>
      <c r="BW10" s="3">
        <f>MIN(IF(BV10=1,($S10-$S9)/(ABS($Q10)-ABS($Q9))*(G$21-ABS($Q9))+$S9,0),$D$7)</f>
        <v>0</v>
      </c>
      <c r="BX10" s="1">
        <f>IF(ABS($Q10)&lt;G$22,$AA10,IF(ABS($Q9)&lt;G$22,(G$22-ABS($Q9))*($Z9+$Z10)*0.5*($D$27+$D$28)*$D$5*1000,0))</f>
        <v>145.4299</v>
      </c>
      <c r="BY10" s="1">
        <f>IF(AND(G$22&lt;ABS($Q10),G$22&gt;ABS($Q9)),1,0)</f>
        <v>0</v>
      </c>
      <c r="BZ10" s="3">
        <f>MIN(IF(BY10=1,($S10-$S9)/(ABS($Q10)-ABS($Q9))*(G$22-ABS($Q9))+$S9,0),$D$7)</f>
        <v>0</v>
      </c>
      <c r="CA10" s="1">
        <f>IF(ABS($Q10)&lt;G$23,$AA10,IF(ABS($Q9)&lt;G$23,(G$23-ABS($Q9))*($Z9+$Z10)*0.5*($D$27+$D$28)*$D$5*1000,0))</f>
        <v>145.4299</v>
      </c>
      <c r="CB10" s="1">
        <f>IF(AND(G$23&lt;ABS($Q10),G$23&gt;ABS($Q9)),1,0)</f>
        <v>0</v>
      </c>
      <c r="CC10" s="3">
        <f>MIN(IF(CB10=1,($S10-$S9)/(ABS($Q10)-ABS($Q9))*(G$23-ABS($Q9))+$S9,0),$D$7)</f>
        <v>0</v>
      </c>
      <c r="CD10" s="1">
        <f>IF(ABS($Q10)&lt;G$24,$AA10,IF(ABS($Q9)&lt;G$24,(G$24-ABS($Q9))*($Z9+$Z10)*0.5*($D$27+$D$28)*$D$5*1000,0))</f>
        <v>145.4299</v>
      </c>
      <c r="CE10" s="1">
        <f>IF(AND(G$24&lt;ABS($Q10),G$24&gt;ABS($Q9)),1,0)</f>
        <v>0</v>
      </c>
      <c r="CF10" s="3">
        <f>MIN(IF(CE10=1,($S10-$S9)/(ABS($Q10)-ABS($Q9))*(G$24-ABS($Q9))+$S9,0),$D$7)</f>
        <v>0</v>
      </c>
      <c r="CG10" s="1">
        <f>IF(ABS($Q10)&lt;G$25,$AA10,IF(ABS($Q9)&lt;G$25,(G$25-ABS($Q9))*($Z9+$Z10)*0.5*($D$27+$D$28)*$D$5*1000,0))</f>
        <v>145.4299</v>
      </c>
      <c r="CH10" s="1">
        <f>IF(AND(G$25&lt;ABS($Q10),G$25&gt;ABS($Q9)),1,0)</f>
        <v>0</v>
      </c>
      <c r="CI10" s="3">
        <f>MIN(IF(CH10=1,($S10-$S9)/(ABS($Q10)-ABS($Q9))*(G$25-ABS($Q9))+$S9,0),$D$7)</f>
        <v>0</v>
      </c>
      <c r="CJ10" s="1">
        <f>IF(ABS($Q10)&lt;G$26,$AA10,IF(ABS($Q9)&lt;G$26,(G$26-ABS($Q9))*($Z9+$Z10)*0.5*($D$27+$D$28)*$D$5*1000,0))</f>
        <v>145.4299</v>
      </c>
      <c r="CK10" s="1">
        <f>IF(AND(G$26&lt;ABS($Q10),G$26&gt;ABS($Q9)),1,0)</f>
        <v>0</v>
      </c>
      <c r="CL10" s="3">
        <f>MIN(IF(CK10=1,($S10-$S9)/(ABS($Q10)-ABS($Q9))*(G$26-ABS($Q9))+$S9,0),$D$7)</f>
        <v>0</v>
      </c>
      <c r="CM10" s="1">
        <f>IF(ABS($Q10)&lt;G$27,$AA10,IF(ABS($Q9)&lt;G$27,(G$27-ABS($Q9))*($Z9+$Z10)*0.5*($D$27+$D$28)*$D$5*1000,0))</f>
        <v>145.4299</v>
      </c>
      <c r="CN10" s="1">
        <f>IF(AND(G$27&lt;ABS($Q10),G$27&gt;ABS($Q9)),1,0)</f>
        <v>0</v>
      </c>
      <c r="CO10" s="3">
        <f>MIN(IF(CN10=1,($S10-$S9)/(ABS($Q10)-ABS($Q9))*(G$27-ABS($Q9))+$S9,0),$D$7)</f>
        <v>0</v>
      </c>
      <c r="CP10" s="1">
        <f>IF(ABS($Q10)&lt;G$28,$AA10,IF(ABS($Q9)&lt;G$28,(G$28-ABS($Q9))*($Z9+$Z10)*0.5*($D$27+$D$28)*$D$5*1000,0))</f>
        <v>145.4299</v>
      </c>
      <c r="CQ10" s="1">
        <f>IF(AND(G$28&lt;ABS($Q10),G$28&gt;ABS($Q9)),1,0)</f>
        <v>0</v>
      </c>
      <c r="CR10" s="3">
        <f>MIN(IF(CQ10=1,($S10-$S9)/(ABS($Q10)-ABS($Q9))*(G$28-ABS($Q9))+$S9,0),$D$7)</f>
        <v>0</v>
      </c>
      <c r="CS10" s="1">
        <f>IF(ABS($Q10)&lt;G$29,$AA10,IF(ABS($Q9)&lt;G$29,(G$29-ABS($Q9))*($Z9+$Z10)*0.5*($D$27+$D$28)*$D$5*1000,0))</f>
        <v>145.4299</v>
      </c>
      <c r="CT10" s="1">
        <f>IF(AND(G$29&lt;ABS($Q10),G$29&gt;ABS($Q9)),1,0)</f>
        <v>0</v>
      </c>
      <c r="CU10" s="3">
        <f>MIN(IF(CT10=1,($S10-$S9)/(ABS($Q10)-ABS($Q9))*(G$29-ABS($Q9))+$S9,0),$D$7)</f>
        <v>0</v>
      </c>
      <c r="CV10" s="1">
        <f>IF(ABS($Q10)&lt;G$30,$AA10,IF(ABS($Q9)&lt;G$30,(G$30-ABS($Q9))*($Z9+$Z10)*0.5*($D$27+$D$28)*$D$5*1000,0))</f>
        <v>145.4299</v>
      </c>
      <c r="CW10" s="1">
        <f>IF(AND(G$30&lt;ABS($Q10),G$30&gt;ABS($Q9)),1,0)</f>
        <v>0</v>
      </c>
      <c r="CX10" s="3">
        <f>MIN(IF(CW10=1,($S10-$S9)/(ABS($Q10)-ABS($Q9))*(G$30-ABS($Q9))+$S9,0),$D$7)</f>
        <v>0</v>
      </c>
      <c r="CY10" s="1">
        <f>IF(ABS($Q10)&lt;G$31,$AA10,IF(ABS($Q9)&lt;G$31,(G$31-ABS($Q9))*($Z9+$Z10)*0.5*($D$27+$D$28)*$D$5*1000,0))</f>
        <v>145.4299</v>
      </c>
      <c r="CZ10" s="1">
        <f>IF(AND(G$31&lt;ABS($Q10),G$31&gt;ABS($Q9)),1,0)</f>
        <v>0</v>
      </c>
      <c r="DA10" s="3">
        <f>MIN(IF(CZ10=1,($S10-$S9)/(ABS($Q10)-ABS($Q9))*(G$31-ABS($Q9))+$S9,0),$D$7)</f>
        <v>0</v>
      </c>
      <c r="DB10" s="1">
        <f>IF(ABS($Q10)&lt;G$32,$AA10,IF(ABS($Q9)&lt;G$32,(G$32-ABS($Q9))*($Z9+$Z10)*0.5*($D$27+$D$28)*$D$5*1000,0))</f>
        <v>145.4299</v>
      </c>
      <c r="DC10" s="1">
        <f>IF(AND(G$32&lt;ABS($Q10),G$32&gt;ABS($Q9)),1,0)</f>
        <v>0</v>
      </c>
      <c r="DD10" s="3">
        <f>MIN(IF(DC10=1,($S10-$S9)/(ABS($Q10)-ABS($Q9))*(G$32-ABS($Q9))+$S9,0),$D$7)</f>
        <v>0</v>
      </c>
      <c r="DE10" s="1">
        <f>IF(ABS($Q10)&lt;G$33,$AA10,IF(ABS($Q9)&lt;G$33,(G$33-ABS($Q9))*($Z9+$Z10)*0.5*($D$27+$D$28)*$D$5*1000,0))</f>
        <v>145.4299</v>
      </c>
      <c r="DF10" s="1">
        <f>IF(AND(G$33&lt;ABS($Q10),G$33&gt;ABS($Q9)),1,0)</f>
        <v>0</v>
      </c>
      <c r="DG10" s="3">
        <f>MIN(IF(DF10=1,($S10-$S9)/(ABS($Q10)-ABS($Q9))*(G$33-ABS($Q9))+$S9,0),$D$7)</f>
        <v>0</v>
      </c>
      <c r="DH10" s="1">
        <f>IF(ABS($Q10)&lt;G$34,$AA10,IF(ABS($Q9)&lt;G$34,(G$34-ABS($Q9))*($Z9+$Z10)*0.5*($D$27+$D$28)*$D$5*1000,0))</f>
        <v>145.4299</v>
      </c>
      <c r="DI10" s="1">
        <f>IF(AND(G$34&lt;ABS($Q10),G$34&gt;ABS($Q9)),1,0)</f>
        <v>0</v>
      </c>
      <c r="DJ10" s="3">
        <f>MIN(IF(DI10=1,($S10-$S9)/(ABS($Q10)-ABS($Q9))*(G$34-ABS($Q9))+$S9,0),$D$7)</f>
        <v>0</v>
      </c>
      <c r="DK10" s="1">
        <f>IF(ABS($Q10)&lt;G$35,$AA10,IF(ABS($Q9)&lt;G$35,(G$35-ABS($Q9))*($Z9+$Z10)*0.5*($D$27+$D$28)*$D$5*1000,0))</f>
        <v>145.4299</v>
      </c>
      <c r="DL10" s="1">
        <f>IF(AND(G$35&lt;ABS($Q10),G$35&gt;ABS($Q9)),1,0)</f>
        <v>0</v>
      </c>
      <c r="DM10" s="3">
        <f>MIN(IF(DL10=1,($S10-$S9)/(ABS($Q10)-ABS($Q9))*(G$35-ABS($Q9))+$S9,0),$D$7)</f>
        <v>0</v>
      </c>
      <c r="DN10" s="1">
        <f>IF(ABS($Q10)&lt;G$36,$AA10,IF(ABS($Q9)&lt;G$36,(G$36-ABS($Q9))*($Z9+$Z10)*0.5*($D$27+$D$28)*$D$5*1000,0))</f>
        <v>145.4299</v>
      </c>
      <c r="DO10" s="1">
        <f>IF(AND(G$36&lt;ABS($Q10),G$36&gt;ABS($Q9)),1,0)</f>
        <v>0</v>
      </c>
      <c r="DP10" s="3">
        <f>MIN(IF(DO10=1,($S10-$S9)/(ABS($Q10)-ABS($Q9))*(G$36-ABS($Q9))+$S9,0),$D$7)</f>
        <v>0</v>
      </c>
      <c r="DQ10" s="1">
        <f>IF(ABS($Q10)&lt;G$37,$AA10,IF(ABS($Q9)&lt;G$37,(G$37-ABS($Q9))*($Z9+$Z10)*0.5*($D$27+$D$28)*$D$5*1000,0))</f>
        <v>145.4299</v>
      </c>
      <c r="DR10" s="1">
        <f>IF(AND(G$37&lt;ABS($Q10),G$37&gt;ABS($Q9)),1,0)</f>
        <v>0</v>
      </c>
      <c r="DS10" s="3">
        <f>MIN(IF(DR10=1,($S10-$S9)/(ABS($Q10)-ABS($Q9))*(G$37-ABS($Q9))+$S9,0),$D$7)</f>
        <v>0</v>
      </c>
      <c r="DT10" s="1">
        <f>IF(ABS($Q10)&lt;G$38,$AA10,IF(ABS($Q9)&lt;G$38,(G$38-ABS($Q9))*($Z9+$Z10)*0.5*($D$27+$D$28)*$D$5*1000,0))</f>
        <v>145.4299</v>
      </c>
      <c r="DU10" s="1">
        <f>IF(AND(G$38&lt;ABS($Q10),G$38&gt;ABS($Q9)),1,0)</f>
        <v>0</v>
      </c>
      <c r="DV10" s="3">
        <f>MIN(IF(DU10=1,($S10-$S9)/(ABS($Q10)-ABS($Q9))*(G$38-ABS($Q9))+$S9,0),$D$7)</f>
        <v>0</v>
      </c>
      <c r="DW10" s="1">
        <f>IF(ABS($Q10)&lt;G$39,$AA10,IF(ABS($Q9)&lt;G$39,(G$39-ABS($Q9))*($Z9+$Z10)*0.5*($D$27+$D$28)*$D$5*1000,0))</f>
        <v>145.4299</v>
      </c>
      <c r="DX10" s="1">
        <f>IF(AND(G$39&lt;ABS($Q10),G$39&gt;ABS($Q9)),1,0)</f>
        <v>0</v>
      </c>
      <c r="DY10" s="3">
        <f>MIN(IF(DX10=1,($S10-$S9)/(ABS($Q10)-ABS($Q9))*(G$39-ABS($Q9))+$S9,0),$D$7)</f>
        <v>0</v>
      </c>
      <c r="DZ10" s="1">
        <f>IF(ABS($Q10)&lt;G$40,$AA10,IF(ABS($Q9)&lt;G$40,(G$40-ABS($Q9))*($Z9+$Z10)*0.5*($D$27+$D$28)*$D$5*1000,0))</f>
        <v>145.4299</v>
      </c>
      <c r="EA10" s="1">
        <f>IF(AND(G$40&lt;ABS($Q10),G$40&gt;ABS($Q9)),1,0)</f>
        <v>0</v>
      </c>
      <c r="EB10" s="3">
        <f>MIN(IF(EA10=1,($S10-$S9)/(ABS($Q10)-ABS($Q9))*(G$40-ABS($Q9))+$S9,0),$D$7)</f>
        <v>0</v>
      </c>
      <c r="EC10" s="1">
        <f>IF(ABS($Q10)&lt;G$41,$AA10,IF(ABS($Q9)&lt;G$41,(G$41-ABS($Q9))*($Z9+$Z10)*0.5*($D$27+$D$28)*$D$5*1000,0))</f>
        <v>145.4299</v>
      </c>
      <c r="ED10" s="1">
        <f>IF(AND(G$41&lt;ABS($Q10),G$41&gt;ABS($Q9)),1,0)</f>
        <v>0</v>
      </c>
      <c r="EE10" s="3">
        <f>MIN(IF(ED10=1,($S10-$S9)/(ABS($Q10)-ABS($Q9))*(G$41-ABS($Q9))+$S9,0),$D$7)</f>
        <v>0</v>
      </c>
      <c r="EF10" s="1">
        <f>IF(ABS($Q10)&lt;G$42,$AA10,IF(ABS($Q9)&lt;G$42,(G$42-ABS($Q9))*($Z9+$Z10)*0.5*($D$27+$D$28)*$D$5*1000,0))</f>
        <v>145.4299</v>
      </c>
      <c r="EG10" s="1">
        <f>IF(AND(G$42&lt;ABS($Q10),G$42&gt;ABS($Q9)),1,0)</f>
        <v>0</v>
      </c>
      <c r="EH10" s="3">
        <f>MIN(IF(EG10=1,($S10-$S9)/(ABS($Q10)-ABS($Q9))*(G$42-ABS($Q9))+$S9,0),$D$7)</f>
        <v>0</v>
      </c>
      <c r="EI10" s="1">
        <f>IF(ABS($Q10)&lt;G$43,$AA10,IF(ABS($Q9)&lt;G$43,(G$43-ABS($Q9))*($Z9+$Z10)*0.5*($D$27+$D$28)*$D$5*1000,0))</f>
        <v>145.4299</v>
      </c>
      <c r="EJ10" s="1">
        <f>IF(AND(G$43&lt;ABS($Q10),G$43&gt;ABS($Q9)),1,0)</f>
        <v>0</v>
      </c>
      <c r="EK10" s="3">
        <f>MIN(IF(EJ10=1,($S10-$S9)/(ABS($Q10)-ABS($Q9))*(G$43-ABS($Q9))+$S9,0),$D$7)</f>
        <v>0</v>
      </c>
      <c r="EL10" s="1">
        <f>IF(ABS($Q10)&lt;G$44,$AA10,IF(ABS($Q9)&lt;G$44,(G$44-ABS($Q9))*($Z9+$Z10)*0.5*($D$27+$D$28)*$D$5*1000,0))</f>
        <v>145.4299</v>
      </c>
      <c r="EM10" s="1">
        <f>IF(AND(G$44&lt;ABS($Q10),G$44&gt;ABS($Q9)),1,0)</f>
        <v>0</v>
      </c>
      <c r="EN10" s="3">
        <f>MIN(IF(EM10=1,($S10-$S9)/(ABS($Q10)-ABS($Q9))*(G$44-ABS($Q9))+$S9,0),$D$7)</f>
        <v>0</v>
      </c>
      <c r="EO10" s="1">
        <f>IF(ABS($Q10)&lt;G$45,$AA10,IF(ABS($Q9)&lt;G$45,(G$45-ABS($Q9))*($Z9+$Z10)*0.5*($D$27+$D$28)*$D$5*1000,0))</f>
        <v>145.4299</v>
      </c>
      <c r="EP10" s="1">
        <f>IF(AND(G$45&lt;ABS($Q10),G$45&gt;ABS($Q9)),1,0)</f>
        <v>0</v>
      </c>
      <c r="EQ10" s="3">
        <f>MIN(IF(EP10=1,($S10-$S9)/(ABS($Q10)-ABS($Q9))*(G$45-ABS($Q9))+$S9,0),$D$7)</f>
        <v>0</v>
      </c>
      <c r="ER10" s="1">
        <f>IF(ABS($Q10)&lt;G$46,$AA10,IF(ABS($Q9)&lt;G$46,(G$46-ABS($Q9))*($Z9+$Z10)*0.5*($D$27+$D$28)*$D$5*1000,0))</f>
        <v>145.4299</v>
      </c>
      <c r="ES10" s="1">
        <f>IF(AND(G$46&lt;ABS($Q10),G$46&gt;ABS($Q9)),1,0)</f>
        <v>0</v>
      </c>
      <c r="ET10" s="3">
        <f>MIN(IF(ES10=1,($S10-$S9)/(ABS($Q10)-ABS($Q9))*(G$46-ABS($Q9))+$S9,0),$D$7)</f>
        <v>0</v>
      </c>
      <c r="EU10" s="1">
        <f>IF(ABS($Q10)&lt;G$47,$AA10,IF(ABS($Q9)&lt;G$47,(G$47-ABS($Q9))*($Z9+$Z10)*0.5*($D$27+$D$28)*$D$5*1000,0))</f>
        <v>145.4299</v>
      </c>
      <c r="EV10" s="1">
        <f>IF(AND(G$47&lt;ABS($Q10),G$47&gt;ABS($Q9)),1,0)</f>
        <v>0</v>
      </c>
      <c r="EW10" s="3">
        <f>MIN(IF(EV10=1,($S10-$S9)/(ABS($Q10)-ABS($Q9))*(G$47-ABS($Q9))+$S9,0),$D$7)</f>
        <v>0</v>
      </c>
      <c r="EX10" s="1">
        <f>IF(ABS($Q10)&lt;G$48,$AA10,IF(ABS($Q9)&lt;G$48,(G$48-ABS($Q9))*($Z9+$Z10)*0.5*($D$27+$D$28)*$D$5*1000,0))</f>
        <v>145.4299</v>
      </c>
      <c r="EY10" s="1">
        <f>IF(AND(G$48&lt;ABS($Q10),G$48&gt;ABS($Q9)),1,0)</f>
        <v>0</v>
      </c>
      <c r="EZ10" s="3">
        <f>MIN(IF(EY10=1,($S10-$S9)/(ABS($Q10)-ABS($Q9))*(G$48-ABS($Q9))+$S9,0),$D$7)</f>
        <v>0</v>
      </c>
      <c r="FA10" s="1">
        <f>IF(ABS($Q10)&lt;G$49,$AA10,IF(ABS($Q9)&lt;G$49,(G$49-ABS($Q9))*($Z9+$Z10)*0.5*($D$27+$D$28)*$D$5*1000,0))</f>
        <v>145.4299</v>
      </c>
      <c r="FB10" s="1">
        <f>IF(AND(G$49&lt;ABS($Q10),G$49&gt;ABS($Q9)),1,0)</f>
        <v>0</v>
      </c>
      <c r="FC10" s="3">
        <f>MIN(IF(FB10=1,($S10-$S9)/(ABS($Q10)-ABS($Q9))*(G$49-ABS($Q9))+$S9,0),$D$7)</f>
        <v>0</v>
      </c>
      <c r="FD10" s="1">
        <f>IF(ABS($Q10)&lt;G$50,$AA10,IF(ABS($Q9)&lt;G$50,(G$50-ABS($Q9))*($Z9+$Z10)*0.5*($D$27+$D$28)*$D$5*1000,0))</f>
        <v>145.4299</v>
      </c>
      <c r="FE10" s="1">
        <f>IF(AND(G$50&lt;ABS($Q10),G$50&gt;ABS($Q9)),1,0)</f>
        <v>0</v>
      </c>
      <c r="FF10" s="3">
        <f>MIN(IF(FE10=1,($S10-$S9)/(ABS($Q10)-ABS($Q9))*(G$50-ABS($Q9))+$S9,0),$D$7)</f>
        <v>0</v>
      </c>
      <c r="FG10" s="1">
        <f>IF(ABS($Q10)&lt;G$51,$AA10,IF(ABS($Q9)&lt;G$51,(G$51-ABS($Q9))*($Z9+$Z10)*0.5*($D$27+$D$28)*$D$5*1000,0))</f>
        <v>145.4299</v>
      </c>
      <c r="FH10" s="1">
        <f>IF(AND(G$51&lt;ABS($Q10),G$51&gt;ABS($Q9)),1,0)</f>
        <v>0</v>
      </c>
      <c r="FI10" s="3">
        <f>MIN(IF(FH10=1,($S10-$S9)/(ABS($Q10)-ABS($Q9))*(G$51-ABS($Q9))+$S9,0),$D$7)</f>
        <v>0</v>
      </c>
      <c r="FJ10" s="1">
        <f>IF(ABS($Q10)&lt;G$52,$AA10,IF(ABS($Q9)&lt;G$52,(G$52-ABS($Q9))*($Z9+$Z10)*0.5*($D$27+$D$28)*$D$5*1000,0))</f>
        <v>145.4299</v>
      </c>
      <c r="FK10" s="1">
        <f>IF(AND(G$52&lt;ABS($Q10),G$52&gt;ABS($Q9)),1,0)</f>
        <v>0</v>
      </c>
      <c r="FL10" s="3">
        <f>MIN(IF(FK10=1,($S10-$S9)/(ABS($Q10)-ABS($Q9))*(G$52-ABS($Q9))+$S9,0),$D$7)</f>
        <v>0</v>
      </c>
      <c r="FM10" s="1">
        <f>IF(ABS($Q10)&lt;G$53,$AA10,IF(ABS($Q9)&lt;G$53,(G$53-ABS($Q9))*($Z9+$Z10)*0.5*($D$27+$D$28)*$D$5*1000,0))</f>
        <v>145.4299</v>
      </c>
      <c r="FN10" s="1">
        <f>IF(AND(G$53&lt;ABS($Q10),G$53&gt;ABS($Q9)),1,0)</f>
        <v>0</v>
      </c>
      <c r="FO10" s="3">
        <f>MIN(IF(FN10=1,($S10-$S9)/(ABS($Q10)-ABS($Q9))*(G$53-ABS($Q9))+$S9,0),$D$7)</f>
        <v>0</v>
      </c>
      <c r="FP10" s="1">
        <f>IF(ABS($Q10)&lt;G$54,$AA10,IF(ABS($Q9)&lt;G$54,(G$54-ABS($Q9))*($Z9+$Z10)*0.5*($D$27+$D$28)*$D$5*1000,0))</f>
        <v>145.4299</v>
      </c>
      <c r="FQ10" s="1">
        <f>IF(AND(G$54&lt;ABS($Q10),G$54&gt;ABS($Q9)),1,0)</f>
        <v>0</v>
      </c>
      <c r="FR10" s="3">
        <f>MIN(IF(FQ10=1,($S10-$S9)/(ABS($Q10)-ABS($Q9))*(G$54-ABS($Q9))+$S9,0),$D$7)</f>
        <v>0</v>
      </c>
      <c r="FS10" s="1">
        <f>IF(ABS($Q10)&lt;G$55,$AA10,IF(ABS($Q9)&lt;G$55,(G$55-ABS($Q9))*($Z9+$Z10)*0.5*($D$27+$D$28)*$D$5*1000,0))</f>
        <v>145.4299</v>
      </c>
      <c r="FT10" s="1">
        <f>IF(AND(G$55&lt;ABS($Q10),G$55&gt;ABS($Q9)),1,0)</f>
        <v>0</v>
      </c>
      <c r="FU10" s="3">
        <f>MIN(IF(FT10=1,($S10-$S9)/(ABS($Q10)-ABS($Q9))*(G$55-ABS($Q9))+$S9,0),$D$7)</f>
        <v>0</v>
      </c>
      <c r="FV10" s="1" t="e">
        <f>IF(ABS($Q10)&lt;#REF!,$AA10,IF(ABS($Q9)&lt;#REF!,(#REF!-ABS($Q9))*($Z9+$Z10)*0.5*($D$27+$D$28)*$D$5*1000,0))</f>
        <v>#REF!</v>
      </c>
      <c r="FW10" s="1" t="e">
        <f>IF(AND(#REF!&lt;ABS($Q10),#REF!&gt;ABS($Q9)),1,0)</f>
        <v>#REF!</v>
      </c>
      <c r="FX10" s="3" t="e">
        <f>MIN(IF(FW10=1,($S10-$S9)/(ABS($Q10)-ABS($Q9))*(#REF!-ABS($Q9))+$S9,0),$D$7)</f>
        <v>#REF!</v>
      </c>
    </row>
    <row r="11" spans="1:180" ht="15" customHeight="1" x14ac:dyDescent="0.35">
      <c r="A11" s="4"/>
      <c r="B11" s="65"/>
      <c r="C11" s="66"/>
      <c r="D11" s="67"/>
      <c r="E11" s="4"/>
      <c r="F11" s="4"/>
      <c r="G11" s="14">
        <v>7.5</v>
      </c>
      <c r="H11" s="24">
        <f>SUM(AS7:AS221)*$D$6*1000*$D$29</f>
        <v>1535.4154727793698</v>
      </c>
      <c r="I11" s="24">
        <f>SUM(AQ7:AQ410)</f>
        <v>3453.6404600000005</v>
      </c>
      <c r="J11" s="25">
        <f t="shared" si="0"/>
        <v>14.991304347826086</v>
      </c>
      <c r="K11" s="22">
        <f t="shared" si="3"/>
        <v>9313.0318104904636</v>
      </c>
      <c r="L11" s="34">
        <f t="shared" si="4"/>
        <v>9305.5318104904636</v>
      </c>
      <c r="M11" s="53">
        <f t="shared" si="6"/>
        <v>0</v>
      </c>
      <c r="N11" s="13">
        <f t="shared" si="1"/>
        <v>-460.75249756380521</v>
      </c>
      <c r="O11" s="13">
        <f t="shared" si="2"/>
        <v>-412.41283348513156</v>
      </c>
      <c r="P11" s="4"/>
      <c r="Q11" s="5">
        <v>-2.1800000000000002</v>
      </c>
      <c r="R11" s="5">
        <v>11.167</v>
      </c>
      <c r="S11" s="5">
        <v>2</v>
      </c>
      <c r="T11" s="5">
        <v>2</v>
      </c>
      <c r="U11" s="5">
        <v>0.121</v>
      </c>
      <c r="V11" s="5">
        <v>6</v>
      </c>
      <c r="W11" s="5">
        <v>2000</v>
      </c>
      <c r="X11" s="5" t="s">
        <v>3</v>
      </c>
      <c r="Y11" s="5" t="s">
        <v>11</v>
      </c>
      <c r="Z11" s="3">
        <f t="shared" si="5"/>
        <v>0.121</v>
      </c>
      <c r="AA11" s="3"/>
      <c r="AB11" s="1"/>
      <c r="AC11" s="2"/>
      <c r="AD11" s="2"/>
      <c r="AE11" s="1"/>
      <c r="AF11" s="2"/>
      <c r="AG11" s="2"/>
      <c r="AH11" s="1"/>
      <c r="AI11" s="2"/>
      <c r="AJ11" s="2"/>
      <c r="AK11" s="1"/>
      <c r="AL11" s="2"/>
      <c r="AM11" s="2"/>
      <c r="AN11" s="1"/>
      <c r="AO11" s="2"/>
      <c r="AP11" s="2"/>
      <c r="AQ11" s="1"/>
      <c r="AR11" s="2"/>
      <c r="AS11" s="2"/>
      <c r="AT11" s="1"/>
      <c r="AU11" s="2"/>
      <c r="AV11" s="2"/>
      <c r="AW11" s="1"/>
      <c r="AX11" s="2"/>
      <c r="AY11" s="2"/>
      <c r="AZ11" s="1"/>
      <c r="BA11" s="2"/>
      <c r="BB11" s="2"/>
      <c r="BC11" s="1"/>
      <c r="BD11" s="2"/>
      <c r="BE11" s="2"/>
      <c r="BF11" s="1"/>
      <c r="BG11" s="2"/>
      <c r="BH11" s="2"/>
      <c r="BI11" s="1"/>
      <c r="BJ11" s="2"/>
      <c r="BK11" s="2"/>
      <c r="BL11" s="1"/>
      <c r="BM11" s="2"/>
      <c r="BN11" s="2"/>
      <c r="BO11" s="1"/>
      <c r="BP11" s="2"/>
      <c r="BQ11" s="2"/>
      <c r="BR11" s="1"/>
      <c r="BS11" s="2"/>
      <c r="BT11" s="2"/>
      <c r="BU11" s="1"/>
      <c r="BV11" s="2"/>
      <c r="BW11" s="2"/>
      <c r="BX11" s="1"/>
      <c r="BY11" s="2"/>
      <c r="BZ11" s="2"/>
      <c r="CA11" s="1"/>
      <c r="CB11" s="2"/>
      <c r="CC11" s="2"/>
      <c r="CD11" s="1"/>
      <c r="CE11" s="2"/>
      <c r="CF11" s="2"/>
      <c r="CG11" s="1"/>
      <c r="CH11" s="2"/>
      <c r="CI11" s="2"/>
      <c r="CJ11" s="1"/>
      <c r="CK11" s="2"/>
      <c r="CL11" s="2"/>
      <c r="CM11" s="1"/>
      <c r="CN11" s="2"/>
      <c r="CO11" s="2"/>
      <c r="CP11" s="1"/>
      <c r="CQ11" s="2"/>
      <c r="CR11" s="2"/>
      <c r="CS11" s="1"/>
      <c r="CT11" s="2"/>
      <c r="CU11" s="2"/>
      <c r="CV11" s="1"/>
      <c r="CW11" s="2"/>
      <c r="CX11" s="2"/>
      <c r="CY11" s="1"/>
      <c r="CZ11" s="2"/>
      <c r="DA11" s="2"/>
      <c r="DB11" s="1"/>
      <c r="DC11" s="2"/>
      <c r="DD11" s="2"/>
      <c r="DE11" s="1"/>
      <c r="DF11" s="2"/>
      <c r="DG11" s="2"/>
      <c r="DH11" s="1"/>
      <c r="DI11" s="2"/>
      <c r="DJ11" s="2"/>
      <c r="DK11" s="1"/>
      <c r="DL11" s="2"/>
      <c r="DM11" s="2"/>
      <c r="DN11" s="1"/>
      <c r="DO11" s="2"/>
      <c r="DP11" s="2"/>
      <c r="DQ11" s="1"/>
      <c r="DR11" s="2"/>
      <c r="DS11" s="2"/>
      <c r="DT11" s="1"/>
      <c r="DU11" s="2"/>
      <c r="DV11" s="2"/>
      <c r="DW11" s="1"/>
      <c r="DX11" s="2"/>
      <c r="DY11" s="2"/>
      <c r="DZ11" s="1"/>
      <c r="EA11" s="2"/>
      <c r="EB11" s="2"/>
      <c r="EC11" s="1"/>
      <c r="ED11" s="2"/>
      <c r="EE11" s="2"/>
      <c r="EF11" s="1"/>
      <c r="EG11" s="2"/>
      <c r="EH11" s="2"/>
      <c r="EI11" s="1"/>
      <c r="EJ11" s="2"/>
      <c r="EK11" s="2"/>
      <c r="EL11" s="1"/>
      <c r="EM11" s="2"/>
      <c r="EN11" s="2"/>
      <c r="EO11" s="1"/>
      <c r="EP11" s="2"/>
      <c r="EQ11" s="2"/>
      <c r="ER11" s="1"/>
      <c r="ES11" s="2"/>
      <c r="ET11" s="2"/>
      <c r="EU11" s="1"/>
      <c r="EV11" s="2"/>
      <c r="EW11" s="2"/>
      <c r="EX11" s="1"/>
      <c r="EY11" s="2"/>
      <c r="EZ11" s="2"/>
      <c r="FA11" s="1"/>
      <c r="FB11" s="2"/>
      <c r="FC11" s="2"/>
      <c r="FD11" s="1"/>
      <c r="FE11" s="2"/>
      <c r="FF11" s="2"/>
      <c r="FG11" s="1"/>
      <c r="FH11" s="2"/>
      <c r="FI11" s="2"/>
      <c r="FJ11" s="1"/>
      <c r="FK11" s="2"/>
      <c r="FL11" s="2"/>
      <c r="FM11" s="1"/>
      <c r="FN11" s="2"/>
      <c r="FO11" s="2"/>
      <c r="FP11" s="1"/>
      <c r="FQ11" s="2"/>
      <c r="FR11" s="2"/>
      <c r="FS11" s="1"/>
      <c r="FT11" s="2"/>
      <c r="FU11" s="2"/>
      <c r="FV11" s="1"/>
      <c r="FW11" s="2"/>
      <c r="FX11" s="2"/>
    </row>
    <row r="12" spans="1:180" ht="15" customHeight="1" x14ac:dyDescent="0.35">
      <c r="A12" s="4"/>
      <c r="B12" s="68"/>
      <c r="C12" s="69"/>
      <c r="D12" s="70"/>
      <c r="E12" s="4"/>
      <c r="F12" s="4"/>
      <c r="G12" s="14">
        <v>8</v>
      </c>
      <c r="H12" s="24">
        <f>SUM(AV7:AV221)*$D$6*1000*$D$29</f>
        <v>1581.977077363897</v>
      </c>
      <c r="I12" s="24">
        <f>SUM(AT7:AT410)</f>
        <v>3738.4604600000007</v>
      </c>
      <c r="J12" s="25">
        <f t="shared" si="0"/>
        <v>14.054347826086957</v>
      </c>
      <c r="K12" s="22">
        <f t="shared" si="3"/>
        <v>9229.2772934276582</v>
      </c>
      <c r="L12" s="34">
        <f t="shared" si="4"/>
        <v>9221.2772934276582</v>
      </c>
      <c r="M12" s="53">
        <f t="shared" si="6"/>
        <v>0</v>
      </c>
      <c r="N12" s="13">
        <f t="shared" si="1"/>
        <v>-532.00056043310144</v>
      </c>
      <c r="O12" s="13">
        <f t="shared" si="2"/>
        <v>-424.91928767863988</v>
      </c>
      <c r="P12" s="4"/>
      <c r="Q12" s="5">
        <v>-13.348000000000001</v>
      </c>
      <c r="R12" s="5" t="s">
        <v>4</v>
      </c>
      <c r="S12" s="5">
        <v>4</v>
      </c>
      <c r="T12" s="5">
        <v>4</v>
      </c>
      <c r="U12" s="5">
        <v>0.161</v>
      </c>
      <c r="V12" s="5">
        <v>4</v>
      </c>
      <c r="W12" s="5">
        <v>2000</v>
      </c>
      <c r="X12" s="5" t="s">
        <v>3</v>
      </c>
      <c r="Y12" s="5" t="s">
        <v>21</v>
      </c>
      <c r="Z12" s="3">
        <f t="shared" si="5"/>
        <v>0.161</v>
      </c>
      <c r="AA12" s="1">
        <f>$R11*($Z12+$Z11)*0.5*($D$27+$D$28)*1000*$D$5</f>
        <v>6361.1698800000013</v>
      </c>
      <c r="AB12" s="1">
        <f>IF(ABS($Q12)&lt;$G$6,$AA12,IF(ABS($Q11)&lt;$G$6,($G$6-ABS($Q11))*($Z11+$Z12)*0.5*($D$27+$D$28)*$D$5*1000,0))</f>
        <v>1606.3848</v>
      </c>
      <c r="AC12" s="1">
        <f>IF(AND($G$6&lt;ABS($Q12),$G$6&gt;ABS($Q11)),1,0)</f>
        <v>1</v>
      </c>
      <c r="AD12" s="3">
        <f>MIN(IF(AC12=1,($S12-$S11)/(ABS($Q12)-ABS($Q11))*($G$6-ABS($Q11))+$S11,0),$D$7)</f>
        <v>2.5050143266475642</v>
      </c>
      <c r="AE12" s="1">
        <f>IF(ABS($Q12)&lt;$G$7,$AA12,IF(ABS($Q11)&lt;$G$7,($G$7-ABS($Q11))*($Z11+$Z12)*0.5*($D$27+$D$28)*$D$5*1000,0))</f>
        <v>1891.2048000000004</v>
      </c>
      <c r="AF12" s="1">
        <f>IF(AND($G$7&lt;ABS($Q12),$G$7&gt;ABS($Q11)),1,0)</f>
        <v>1</v>
      </c>
      <c r="AG12" s="3">
        <f>MIN(IF(AF12=1,($S12-$S11)/(ABS($Q12)-ABS($Q11))*($G$7-ABS($Q11))+$S11,0),$D$7)</f>
        <v>2.5945558739255015</v>
      </c>
      <c r="AH12" s="1">
        <f>IF(ABS($Q12)&lt;$G$8,$AA12,IF(ABS($Q11)&lt;$G$8,($G$8-ABS($Q11))*($Z11+$Z12)*0.5*($D$27+$D$28)*$D$5*1000,0))</f>
        <v>2176.0248000000001</v>
      </c>
      <c r="AI12" s="1">
        <f>IF(AND($G$8&lt;ABS($Q12),$G$8&gt;ABS($Q11)),1,0)</f>
        <v>1</v>
      </c>
      <c r="AJ12" s="3">
        <f>MIN(IF(AI12=1,($S12-$S11)/(ABS($Q12)-ABS($Q11))*($G$8-ABS($Q11))+$S11,0),$D$7)</f>
        <v>2.6840974212034383</v>
      </c>
      <c r="AK12" s="1">
        <f>IF(ABS($Q12)&lt;$G$9,$AA12,IF(ABS($Q11)&lt;$G$9,($G$9-ABS($Q11))*($Z11+$Z12)*0.5*($D$27+$D$28)*$D$5*1000,0))</f>
        <v>2460.8448000000003</v>
      </c>
      <c r="AL12" s="1">
        <f>IF(AND($G$9&lt;ABS($Q12),$G$9&gt;ABS($Q11)),1,0)</f>
        <v>1</v>
      </c>
      <c r="AM12" s="3">
        <f>MIN(IF(AL12=1,($S12-$S11)/(ABS($Q12)-ABS($Q11))*($G$9-ABS($Q11))+$S11,0),$D$7)</f>
        <v>2.7736389684813751</v>
      </c>
      <c r="AN12" s="1">
        <f>IF(ABS($Q12)&lt;$G$10,$AA12,IF(ABS($Q11)&lt;$G$10,($G$10-ABS($Q11))*($Z11+$Z12)*0.5*($D$27+$D$28)*$D$5*1000,0))</f>
        <v>2745.6648000000005</v>
      </c>
      <c r="AO12" s="1">
        <f>IF(AND($G$10&lt;ABS($Q12),$G$10&gt;ABS($Q11)),1,0)</f>
        <v>1</v>
      </c>
      <c r="AP12" s="3">
        <f>MIN(IF(AO12=1,($S12-$S11)/(ABS($Q12)-ABS($Q11))*($G$10-ABS($Q11))+$S11,0),$D$7)</f>
        <v>2.8631805157593124</v>
      </c>
      <c r="AQ12" s="1">
        <f>IF(ABS($Q12)&lt;$G$11,$AA12,IF(ABS($Q11)&lt;$G$11,($G$11-ABS($Q11))*($Z11+$Z12)*0.5*($D$27+$D$28)*$D$5*1000,0))</f>
        <v>3030.4848000000006</v>
      </c>
      <c r="AR12" s="1">
        <f>IF(AND($G$11&lt;ABS($Q12),$G$11&gt;ABS($Q11)),1,0)</f>
        <v>1</v>
      </c>
      <c r="AS12" s="3">
        <f>MIN(IF(AR12=1,($S12-$S11)/(ABS($Q12)-ABS($Q11))*($G$11-ABS($Q11))+$S11,0),$D$7)</f>
        <v>2.9527220630372493</v>
      </c>
      <c r="AT12" s="1">
        <f>IF(ABS($Q12)&lt;$G$12,$AA12,IF(ABS($Q11)&lt;$G$12,($G$12-ABS($Q11))*($Z11+$Z12)*0.5*($D$27+$D$28)*$D$5*1000,0))</f>
        <v>3315.3048000000008</v>
      </c>
      <c r="AU12" s="1">
        <f>IF(AND($G$12&lt;ABS($Q12),$G$12&gt;ABS($Q11)),1,0)</f>
        <v>1</v>
      </c>
      <c r="AV12" s="3">
        <f>MIN(IF(AU12=1,($S12-$S11)/(ABS($Q12)-ABS($Q11))*($G$12-ABS($Q11))+$S11,0),$D$7)</f>
        <v>3.0422636103151861</v>
      </c>
      <c r="AW12" s="1">
        <f>IF(ABS($Q12)&lt;$G$13,$AA12,IF(ABS($Q11)&lt;$G$13,($G$13-ABS($Q11))*($Z11+$Z12)*0.5*($D$27+$D$28)*$D$5*1000,0))</f>
        <v>3600.1248000000005</v>
      </c>
      <c r="AX12" s="1">
        <f>IF(AND($G$13&lt;ABS($Q12),$G$13&gt;ABS($Q11)),1,0)</f>
        <v>1</v>
      </c>
      <c r="AY12" s="3">
        <f>MIN(IF(AX12=1,($S12-$S11)/(ABS($Q12)-ABS($Q11))*($G$13-ABS($Q11))+$S11,0),$D$7)</f>
        <v>3.1318051575931234</v>
      </c>
      <c r="AZ12" s="1">
        <f>IF(ABS($Q12)&lt;$G$14,$AA12,IF(ABS($Q11)&lt;$G$14,($G$14-ABS($Q11))*($Z11+$Z12)*0.5*($D$27+$D$28)*$D$5*1000,0))</f>
        <v>3884.9448000000002</v>
      </c>
      <c r="BA12" s="1">
        <f>IF(AND($G$14&lt;ABS($Q12),$G$14&gt;ABS($Q11)),1,0)</f>
        <v>1</v>
      </c>
      <c r="BB12" s="3">
        <f>MIN(IF(BA12=1,($S12-$S11)/(ABS($Q12)-ABS($Q11))*($G$14-ABS($Q11))+$S11,0),$D$7)</f>
        <v>3.2213467048710598</v>
      </c>
      <c r="BC12" s="1">
        <f>IF(ABS($Q12)&lt;G$15,$AA12,IF(ABS($Q11)&lt;G$15,(G$15-ABS($Q11))*($Z11+$Z12)*0.5*($D$27+$D$28)*$D$5*1000,0))</f>
        <v>4169.7648000000008</v>
      </c>
      <c r="BD12" s="1">
        <f>IF(AND(G$15&lt;ABS($Q12),G$15&gt;ABS($Q11)),1,0)</f>
        <v>1</v>
      </c>
      <c r="BE12" s="3">
        <f>MIN(IF(BD12=1,($S12-$S11)/(ABS($Q12)-ABS($Q11))*(G$15-ABS($Q11))+$S11,0),$D$7)</f>
        <v>3.3108882521489971</v>
      </c>
      <c r="BF12" s="1">
        <f>IF(ABS($Q12)&lt;G$16,$AA12,IF(ABS($Q11)&lt;G$16,(G$16-ABS($Q11))*($Z11+$Z12)*0.5*($D$27+$D$28)*$D$5*1000,0))</f>
        <v>4454.5848000000015</v>
      </c>
      <c r="BG12" s="1">
        <f>IF(AND(G$16&lt;ABS($Q12),G$16&gt;ABS($Q11)),1,0)</f>
        <v>1</v>
      </c>
      <c r="BH12" s="3">
        <f>MIN(IF(BG12=1,($S12-$S11)/(ABS($Q12)-ABS($Q11))*(G$16-ABS($Q11))+$S11,0),$D$7)</f>
        <v>3.4004297994269339</v>
      </c>
      <c r="BI12" s="1">
        <f>IF(ABS($Q12)&lt;G$17,$AA12,IF(ABS($Q11)&lt;G$17,(G$17-ABS($Q11))*($Z11+$Z12)*0.5*($D$27+$D$28)*$D$5*1000,0))</f>
        <v>4739.4048000000012</v>
      </c>
      <c r="BJ12" s="1">
        <f>IF(AND(G$17&lt;ABS($Q12),G$17&gt;ABS($Q11)),1,0)</f>
        <v>1</v>
      </c>
      <c r="BK12" s="3">
        <f>MIN(IF(BJ12=1,($S12-$S11)/(ABS($Q12)-ABS($Q11))*(G$17-ABS($Q11))+$S11,0),$D$7)</f>
        <v>3.4899713467048707</v>
      </c>
      <c r="BL12" s="1">
        <f>IF(ABS($Q12)&lt;G$18,$AA12,IF(ABS($Q11)&lt;G$18,(G$18-ABS($Q11))*($Z11+$Z12)*0.5*($D$27+$D$28)*$D$5*1000,0))</f>
        <v>5024.2248000000009</v>
      </c>
      <c r="BM12" s="1">
        <f>IF(AND(G$18&lt;ABS($Q12),G$18&gt;ABS($Q11)),1,0)</f>
        <v>1</v>
      </c>
      <c r="BN12" s="3">
        <f>MIN(IF(BM12=1,($S12-$S11)/(ABS($Q12)-ABS($Q11))*(G$18-ABS($Q11))+$S11,0),$D$7)</f>
        <v>3.579512893982808</v>
      </c>
      <c r="BO12" s="1">
        <f>IF(ABS($Q12)&lt;G$19,$AA12,IF(ABS($Q11)&lt;G$19,(G$19-ABS($Q11))*($Z11+$Z12)*0.5*($D$27+$D$28)*$D$5*1000,0))</f>
        <v>5309.0448000000006</v>
      </c>
      <c r="BP12" s="1">
        <f>IF(AND(G$19&lt;ABS($Q12),G$19&gt;ABS($Q11)),1,0)</f>
        <v>1</v>
      </c>
      <c r="BQ12" s="3">
        <f>MIN(IF(BP12=1,($S12-$S11)/(ABS($Q12)-ABS($Q11))*(G$19-ABS($Q11))+$S11,0),$D$7)</f>
        <v>3.6690544412607449</v>
      </c>
      <c r="BR12" s="1">
        <f>IF(ABS($Q12)&lt;G$20,$AA12,IF(ABS($Q11)&lt;G$20,(G$20-ABS($Q11))*($Z11+$Z12)*0.5*($D$27+$D$28)*$D$5*1000,0))</f>
        <v>5593.8648000000012</v>
      </c>
      <c r="BS12" s="1">
        <f>IF(AND(G$20&lt;ABS($Q12),G$20&gt;ABS($Q11)),1,0)</f>
        <v>1</v>
      </c>
      <c r="BT12" s="3">
        <f>MIN(IF(BS12=1,($S12-$S11)/(ABS($Q12)-ABS($Q11))*(G$20-ABS($Q11))+$S11,0),$D$7)</f>
        <v>3.7585959885386817</v>
      </c>
      <c r="BU12" s="1">
        <f>IF(ABS($Q12)&lt;G$21,$AA12,IF(ABS($Q11)&lt;G$21,(G$21-ABS($Q11))*($Z11+$Z12)*0.5*($D$27+$D$28)*$D$5*1000,0))</f>
        <v>5878.6848000000009</v>
      </c>
      <c r="BV12" s="1">
        <f>IF(AND(G$21&lt;ABS($Q12),G$21&gt;ABS($Q11)),1,0)</f>
        <v>1</v>
      </c>
      <c r="BW12" s="3">
        <f>MIN(IF(BV12=1,($S12-$S11)/(ABS($Q12)-ABS($Q11))*(G$21-ABS($Q11))+$S11,0),$D$7)</f>
        <v>3.848137535816619</v>
      </c>
      <c r="BX12" s="1">
        <f>IF(ABS($Q12)&lt;G$22,$AA12,IF(ABS($Q11)&lt;G$22,(G$22-ABS($Q11))*($Z11+$Z12)*0.5*($D$27+$D$28)*$D$5*1000,0))</f>
        <v>6163.5048000000006</v>
      </c>
      <c r="BY12" s="1">
        <f>IF(AND(G$22&lt;ABS($Q12),G$22&gt;ABS($Q11)),1,0)</f>
        <v>1</v>
      </c>
      <c r="BZ12" s="3">
        <f>MIN(IF(BY12=1,($S12-$S11)/(ABS($Q12)-ABS($Q11))*(G$22-ABS($Q11))+$S11,0),$D$7)</f>
        <v>3.9376790830945554</v>
      </c>
      <c r="CA12" s="1">
        <f>IF(ABS($Q12)&lt;G$23,$AA12,IF(ABS($Q11)&lt;G$23,(G$23-ABS($Q11))*($Z11+$Z12)*0.5*($D$27+$D$28)*$D$5*1000,0))</f>
        <v>6361.1698800000013</v>
      </c>
      <c r="CB12" s="1">
        <f>IF(AND(G$23&lt;ABS($Q12),G$23&gt;ABS($Q11)),1,0)</f>
        <v>0</v>
      </c>
      <c r="CC12" s="3">
        <f>MIN(IF(CB12=1,($S12-$S11)/(ABS($Q12)-ABS($Q11))*(G$23-ABS($Q11))+$S11,0),$D$7)</f>
        <v>0</v>
      </c>
      <c r="CD12" s="1">
        <f>IF(ABS($Q12)&lt;G$24,$AA12,IF(ABS($Q11)&lt;G$24,(G$24-ABS($Q11))*($Z11+$Z12)*0.5*($D$27+$D$28)*$D$5*1000,0))</f>
        <v>6361.1698800000013</v>
      </c>
      <c r="CE12" s="1">
        <f>IF(AND(G$24&lt;ABS($Q12),G$24&gt;ABS($Q11)),1,0)</f>
        <v>0</v>
      </c>
      <c r="CF12" s="3">
        <f>MIN(IF(CE12=1,($S12-$S11)/(ABS($Q12)-ABS($Q11))*(G$24-ABS($Q11))+$S11,0),$D$7)</f>
        <v>0</v>
      </c>
      <c r="CG12" s="1">
        <f>IF(ABS($Q12)&lt;G$25,$AA12,IF(ABS($Q11)&lt;G$25,(G$25-ABS($Q11))*($Z11+$Z12)*0.5*($D$27+$D$28)*$D$5*1000,0))</f>
        <v>6361.1698800000013</v>
      </c>
      <c r="CH12" s="1">
        <f>IF(AND(G$25&lt;ABS($Q12),G$25&gt;ABS($Q11)),1,0)</f>
        <v>0</v>
      </c>
      <c r="CI12" s="3">
        <f>MIN(IF(CH12=1,($S12-$S11)/(ABS($Q12)-ABS($Q11))*(G$25-ABS($Q11))+$S11,0),$D$7)</f>
        <v>0</v>
      </c>
      <c r="CJ12" s="1">
        <f>IF(ABS($Q12)&lt;G$26,$AA12,IF(ABS($Q11)&lt;G$26,(G$26-ABS($Q11))*($Z11+$Z12)*0.5*($D$27+$D$28)*$D$5*1000,0))</f>
        <v>6361.1698800000013</v>
      </c>
      <c r="CK12" s="1">
        <f>IF(AND(G$26&lt;ABS($Q12),G$26&gt;ABS($Q11)),1,0)</f>
        <v>0</v>
      </c>
      <c r="CL12" s="3">
        <f>MIN(IF(CK12=1,($S12-$S11)/(ABS($Q12)-ABS($Q11))*(G$26-ABS($Q11))+$S11,0),$D$7)</f>
        <v>0</v>
      </c>
      <c r="CM12" s="1">
        <f>IF(ABS($Q12)&lt;G$27,$AA12,IF(ABS($Q11)&lt;G$27,(G$27-ABS($Q11))*($Z11+$Z12)*0.5*($D$27+$D$28)*$D$5*1000,0))</f>
        <v>6361.1698800000013</v>
      </c>
      <c r="CN12" s="1">
        <f>IF(AND(G$27&lt;ABS($Q12),G$27&gt;ABS($Q11)),1,0)</f>
        <v>0</v>
      </c>
      <c r="CO12" s="3">
        <f>MIN(IF(CN12=1,($S12-$S11)/(ABS($Q12)-ABS($Q11))*(G$27-ABS($Q11))+$S11,0),$D$7)</f>
        <v>0</v>
      </c>
      <c r="CP12" s="1">
        <f>IF(ABS($Q12)&lt;G$28,$AA12,IF(ABS($Q11)&lt;G$28,(G$28-ABS($Q11))*($Z11+$Z12)*0.5*($D$27+$D$28)*$D$5*1000,0))</f>
        <v>6361.1698800000013</v>
      </c>
      <c r="CQ12" s="1">
        <f>IF(AND(G$28&lt;ABS($Q12),G$28&gt;ABS($Q11)),1,0)</f>
        <v>0</v>
      </c>
      <c r="CR12" s="3">
        <f>MIN(IF(CQ12=1,($S12-$S11)/(ABS($Q12)-ABS($Q11))*(G$28-ABS($Q11))+$S11,0),$D$7)</f>
        <v>0</v>
      </c>
      <c r="CS12" s="1">
        <f>IF(ABS($Q12)&lt;G$29,$AA12,IF(ABS($Q11)&lt;G$29,(G$29-ABS($Q11))*($Z11+$Z12)*0.5*($D$27+$D$28)*$D$5*1000,0))</f>
        <v>6361.1698800000013</v>
      </c>
      <c r="CT12" s="1">
        <f>IF(AND(G$29&lt;ABS($Q12),G$29&gt;ABS($Q11)),1,0)</f>
        <v>0</v>
      </c>
      <c r="CU12" s="3">
        <f>MIN(IF(CT12=1,($S12-$S11)/(ABS($Q12)-ABS($Q11))*(G$29-ABS($Q11))+$S11,0),$D$7)</f>
        <v>0</v>
      </c>
      <c r="CV12" s="1">
        <f>IF(ABS($Q12)&lt;G$30,$AA12,IF(ABS($Q11)&lt;G$30,(G$30-ABS($Q11))*($Z11+$Z12)*0.5*($D$27+$D$28)*$D$5*1000,0))</f>
        <v>6361.1698800000013</v>
      </c>
      <c r="CW12" s="1">
        <f>IF(AND(G$30&lt;ABS($Q12),G$30&gt;ABS($Q11)),1,0)</f>
        <v>0</v>
      </c>
      <c r="CX12" s="3">
        <f>MIN(IF(CW12=1,($S12-$S11)/(ABS($Q12)-ABS($Q11))*(G$30-ABS($Q11))+$S11,0),$D$7)</f>
        <v>0</v>
      </c>
      <c r="CY12" s="1">
        <f>IF(ABS($Q12)&lt;G$31,$AA12,IF(ABS($Q11)&lt;G$31,(G$31-ABS($Q11))*($Z11+$Z12)*0.5*($D$27+$D$28)*$D$5*1000,0))</f>
        <v>6361.1698800000013</v>
      </c>
      <c r="CZ12" s="1">
        <f>IF(AND(G$31&lt;ABS($Q12),G$31&gt;ABS($Q11)),1,0)</f>
        <v>0</v>
      </c>
      <c r="DA12" s="3">
        <f>MIN(IF(CZ12=1,($S12-$S11)/(ABS($Q12)-ABS($Q11))*(G$31-ABS($Q11))+$S11,0),$D$7)</f>
        <v>0</v>
      </c>
      <c r="DB12" s="1">
        <f>IF(ABS($Q12)&lt;G$32,$AA12,IF(ABS($Q11)&lt;G$32,(G$32-ABS($Q11))*($Z11+$Z12)*0.5*($D$27+$D$28)*$D$5*1000,0))</f>
        <v>6361.1698800000013</v>
      </c>
      <c r="DC12" s="1">
        <f>IF(AND(G$32&lt;ABS($Q12),G$32&gt;ABS($Q11)),1,0)</f>
        <v>0</v>
      </c>
      <c r="DD12" s="3">
        <f>MIN(IF(DC12=1,($S12-$S11)/(ABS($Q12)-ABS($Q11))*(G$32-ABS($Q11))+$S11,0),$D$7)</f>
        <v>0</v>
      </c>
      <c r="DE12" s="1">
        <f>IF(ABS($Q12)&lt;G$33,$AA12,IF(ABS($Q11)&lt;G$33,(G$33-ABS($Q11))*($Z11+$Z12)*0.5*($D$27+$D$28)*$D$5*1000,0))</f>
        <v>6361.1698800000013</v>
      </c>
      <c r="DF12" s="1">
        <f>IF(AND(G$33&lt;ABS($Q12),G$33&gt;ABS($Q11)),1,0)</f>
        <v>0</v>
      </c>
      <c r="DG12" s="3">
        <f>MIN(IF(DF12=1,($S12-$S11)/(ABS($Q12)-ABS($Q11))*(G$33-ABS($Q11))+$S11,0),$D$7)</f>
        <v>0</v>
      </c>
      <c r="DH12" s="1">
        <f>IF(ABS($Q12)&lt;G$34,$AA12,IF(ABS($Q11)&lt;G$34,(G$34-ABS($Q11))*($Z11+$Z12)*0.5*($D$27+$D$28)*$D$5*1000,0))</f>
        <v>6361.1698800000013</v>
      </c>
      <c r="DI12" s="1">
        <f>IF(AND(G$34&lt;ABS($Q12),G$34&gt;ABS($Q11)),1,0)</f>
        <v>0</v>
      </c>
      <c r="DJ12" s="3">
        <f>MIN(IF(DI12=1,($S12-$S11)/(ABS($Q12)-ABS($Q11))*(G$34-ABS($Q11))+$S11,0),$D$7)</f>
        <v>0</v>
      </c>
      <c r="DK12" s="1">
        <f>IF(ABS($Q12)&lt;G$35,$AA12,IF(ABS($Q11)&lt;G$35,(G$35-ABS($Q11))*($Z11+$Z12)*0.5*($D$27+$D$28)*$D$5*1000,0))</f>
        <v>6361.1698800000013</v>
      </c>
      <c r="DL12" s="1">
        <f>IF(AND(G$35&lt;ABS($Q12),G$35&gt;ABS($Q11)),1,0)</f>
        <v>0</v>
      </c>
      <c r="DM12" s="3">
        <f>MIN(IF(DL12=1,($S12-$S11)/(ABS($Q12)-ABS($Q11))*(G$35-ABS($Q11))+$S11,0),$D$7)</f>
        <v>0</v>
      </c>
      <c r="DN12" s="1">
        <f>IF(ABS($Q12)&lt;G$36,$AA12,IF(ABS($Q11)&lt;G$36,(G$36-ABS($Q11))*($Z11+$Z12)*0.5*($D$27+$D$28)*$D$5*1000,0))</f>
        <v>6361.1698800000013</v>
      </c>
      <c r="DO12" s="1">
        <f>IF(AND(G$36&lt;ABS($Q12),G$36&gt;ABS($Q11)),1,0)</f>
        <v>0</v>
      </c>
      <c r="DP12" s="3">
        <f>MIN(IF(DO12=1,($S12-$S11)/(ABS($Q12)-ABS($Q11))*(G$36-ABS($Q11))+$S11,0),$D$7)</f>
        <v>0</v>
      </c>
      <c r="DQ12" s="1">
        <f>IF(ABS($Q12)&lt;G$37,$AA12,IF(ABS($Q11)&lt;G$37,(G$37-ABS($Q11))*($Z11+$Z12)*0.5*($D$27+$D$28)*$D$5*1000,0))</f>
        <v>6361.1698800000013</v>
      </c>
      <c r="DR12" s="1">
        <f>IF(AND(G$37&lt;ABS($Q12),G$37&gt;ABS($Q11)),1,0)</f>
        <v>0</v>
      </c>
      <c r="DS12" s="3">
        <f>MIN(IF(DR12=1,($S12-$S11)/(ABS($Q12)-ABS($Q11))*(G$37-ABS($Q11))+$S11,0),$D$7)</f>
        <v>0</v>
      </c>
      <c r="DT12" s="1">
        <f>IF(ABS($Q12)&lt;G$38,$AA12,IF(ABS($Q11)&lt;G$38,(G$38-ABS($Q11))*($Z11+$Z12)*0.5*($D$27+$D$28)*$D$5*1000,0))</f>
        <v>6361.1698800000013</v>
      </c>
      <c r="DU12" s="1">
        <f>IF(AND(G$38&lt;ABS($Q12),G$38&gt;ABS($Q11)),1,0)</f>
        <v>0</v>
      </c>
      <c r="DV12" s="3">
        <f>MIN(IF(DU12=1,($S12-$S11)/(ABS($Q12)-ABS($Q11))*(G$38-ABS($Q11))+$S11,0),$D$7)</f>
        <v>0</v>
      </c>
      <c r="DW12" s="1">
        <f>IF(ABS($Q12)&lt;G$39,$AA12,IF(ABS($Q11)&lt;G$39,(G$39-ABS($Q11))*($Z11+$Z12)*0.5*($D$27+$D$28)*$D$5*1000,0))</f>
        <v>6361.1698800000013</v>
      </c>
      <c r="DX12" s="1">
        <f>IF(AND(G$39&lt;ABS($Q12),G$39&gt;ABS($Q11)),1,0)</f>
        <v>0</v>
      </c>
      <c r="DY12" s="3">
        <f>MIN(IF(DX12=1,($S12-$S11)/(ABS($Q12)-ABS($Q11))*(G$39-ABS($Q11))+$S11,0),$D$7)</f>
        <v>0</v>
      </c>
      <c r="DZ12" s="1">
        <f>IF(ABS($Q12)&lt;G$40,$AA12,IF(ABS($Q11)&lt;G$40,(G$40-ABS($Q11))*($Z11+$Z12)*0.5*($D$27+$D$28)*$D$5*1000,0))</f>
        <v>6361.1698800000013</v>
      </c>
      <c r="EA12" s="1">
        <f>IF(AND(G$40&lt;ABS($Q12),G$40&gt;ABS($Q11)),1,0)</f>
        <v>0</v>
      </c>
      <c r="EB12" s="3">
        <f>MIN(IF(EA12=1,($S12-$S11)/(ABS($Q12)-ABS($Q11))*(G$40-ABS($Q11))+$S11,0),$D$7)</f>
        <v>0</v>
      </c>
      <c r="EC12" s="1">
        <f>IF(ABS($Q12)&lt;G$41,$AA12,IF(ABS($Q11)&lt;G$41,(G$41-ABS($Q11))*($Z11+$Z12)*0.5*($D$27+$D$28)*$D$5*1000,0))</f>
        <v>6361.1698800000013</v>
      </c>
      <c r="ED12" s="1">
        <f>IF(AND(G$41&lt;ABS($Q12),G$41&gt;ABS($Q11)),1,0)</f>
        <v>0</v>
      </c>
      <c r="EE12" s="3">
        <f>MIN(IF(ED12=1,($S12-$S11)/(ABS($Q12)-ABS($Q11))*(G$41-ABS($Q11))+$S11,0),$D$7)</f>
        <v>0</v>
      </c>
      <c r="EF12" s="1">
        <f>IF(ABS($Q12)&lt;G$42,$AA12,IF(ABS($Q11)&lt;G$42,(G$42-ABS($Q11))*($Z11+$Z12)*0.5*($D$27+$D$28)*$D$5*1000,0))</f>
        <v>6361.1698800000013</v>
      </c>
      <c r="EG12" s="1">
        <f>IF(AND(G$42&lt;ABS($Q12),G$42&gt;ABS($Q11)),1,0)</f>
        <v>0</v>
      </c>
      <c r="EH12" s="3">
        <f>MIN(IF(EG12=1,($S12-$S11)/(ABS($Q12)-ABS($Q11))*(G$42-ABS($Q11))+$S11,0),$D$7)</f>
        <v>0</v>
      </c>
      <c r="EI12" s="1">
        <f>IF(ABS($Q12)&lt;G$43,$AA12,IF(ABS($Q11)&lt;G$43,(G$43-ABS($Q11))*($Z11+$Z12)*0.5*($D$27+$D$28)*$D$5*1000,0))</f>
        <v>6361.1698800000013</v>
      </c>
      <c r="EJ12" s="1">
        <f>IF(AND(G$43&lt;ABS($Q12),G$43&gt;ABS($Q11)),1,0)</f>
        <v>0</v>
      </c>
      <c r="EK12" s="3">
        <f>MIN(IF(EJ12=1,($S12-$S11)/(ABS($Q12)-ABS($Q11))*(G$43-ABS($Q11))+$S11,0),$D$7)</f>
        <v>0</v>
      </c>
      <c r="EL12" s="1">
        <f>IF(ABS($Q12)&lt;G$44,$AA12,IF(ABS($Q11)&lt;G$44,(G$44-ABS($Q11))*($Z11+$Z12)*0.5*($D$27+$D$28)*$D$5*1000,0))</f>
        <v>6361.1698800000013</v>
      </c>
      <c r="EM12" s="1">
        <f>IF(AND(G$44&lt;ABS($Q12),G$44&gt;ABS($Q11)),1,0)</f>
        <v>0</v>
      </c>
      <c r="EN12" s="3">
        <f>MIN(IF(EM12=1,($S12-$S11)/(ABS($Q12)-ABS($Q11))*(G$44-ABS($Q11))+$S11,0),$D$7)</f>
        <v>0</v>
      </c>
      <c r="EO12" s="1">
        <f>IF(ABS($Q12)&lt;G$45,$AA12,IF(ABS($Q11)&lt;G$45,(G$45-ABS($Q11))*($Z11+$Z12)*0.5*($D$27+$D$28)*$D$5*1000,0))</f>
        <v>6361.1698800000013</v>
      </c>
      <c r="EP12" s="1">
        <f>IF(AND(G$45&lt;ABS($Q12),G$45&gt;ABS($Q11)),1,0)</f>
        <v>0</v>
      </c>
      <c r="EQ12" s="3">
        <f>MIN(IF(EP12=1,($S12-$S11)/(ABS($Q12)-ABS($Q11))*(G$45-ABS($Q11))+$S11,0),$D$7)</f>
        <v>0</v>
      </c>
      <c r="ER12" s="1">
        <f>IF(ABS($Q12)&lt;G$46,$AA12,IF(ABS($Q11)&lt;G$46,(G$46-ABS($Q11))*($Z11+$Z12)*0.5*($D$27+$D$28)*$D$5*1000,0))</f>
        <v>6361.1698800000013</v>
      </c>
      <c r="ES12" s="1">
        <f>IF(AND(G$46&lt;ABS($Q12),G$46&gt;ABS($Q11)),1,0)</f>
        <v>0</v>
      </c>
      <c r="ET12" s="3">
        <f>MIN(IF(ES12=1,($S12-$S11)/(ABS($Q12)-ABS($Q11))*(G$46-ABS($Q11))+$S11,0),$D$7)</f>
        <v>0</v>
      </c>
      <c r="EU12" s="1">
        <f>IF(ABS($Q12)&lt;G$47,$AA12,IF(ABS($Q11)&lt;G$47,(G$47-ABS($Q11))*($Z11+$Z12)*0.5*($D$27+$D$28)*$D$5*1000,0))</f>
        <v>6361.1698800000013</v>
      </c>
      <c r="EV12" s="1">
        <f>IF(AND(G$47&lt;ABS($Q12),G$47&gt;ABS($Q11)),1,0)</f>
        <v>0</v>
      </c>
      <c r="EW12" s="3">
        <f>MIN(IF(EV12=1,($S12-$S11)/(ABS($Q12)-ABS($Q11))*(G$47-ABS($Q11))+$S11,0),$D$7)</f>
        <v>0</v>
      </c>
      <c r="EX12" s="1">
        <f>IF(ABS($Q12)&lt;G$48,$AA12,IF(ABS($Q11)&lt;G$48,(G$48-ABS($Q11))*($Z11+$Z12)*0.5*($D$27+$D$28)*$D$5*1000,0))</f>
        <v>6361.1698800000013</v>
      </c>
      <c r="EY12" s="1">
        <f>IF(AND(G$48&lt;ABS($Q12),G$48&gt;ABS($Q11)),1,0)</f>
        <v>0</v>
      </c>
      <c r="EZ12" s="3">
        <f>MIN(IF(EY12=1,($S12-$S11)/(ABS($Q12)-ABS($Q11))*(G$48-ABS($Q11))+$S11,0),$D$7)</f>
        <v>0</v>
      </c>
      <c r="FA12" s="1">
        <f>IF(ABS($Q12)&lt;G$49,$AA12,IF(ABS($Q11)&lt;G$49,(G$49-ABS($Q11))*($Z11+$Z12)*0.5*($D$27+$D$28)*$D$5*1000,0))</f>
        <v>6361.1698800000013</v>
      </c>
      <c r="FB12" s="1">
        <f>IF(AND(G$49&lt;ABS($Q12),G$49&gt;ABS($Q11)),1,0)</f>
        <v>0</v>
      </c>
      <c r="FC12" s="3">
        <f>MIN(IF(FB12=1,($S12-$S11)/(ABS($Q12)-ABS($Q11))*(G$49-ABS($Q11))+$S11,0),$D$7)</f>
        <v>0</v>
      </c>
      <c r="FD12" s="1">
        <f>IF(ABS($Q12)&lt;G$50,$AA12,IF(ABS($Q11)&lt;G$50,(G$50-ABS($Q11))*($Z11+$Z12)*0.5*($D$27+$D$28)*$D$5*1000,0))</f>
        <v>6361.1698800000013</v>
      </c>
      <c r="FE12" s="1">
        <f>IF(AND(G$50&lt;ABS($Q12),G$50&gt;ABS($Q11)),1,0)</f>
        <v>0</v>
      </c>
      <c r="FF12" s="3">
        <f>MIN(IF(FE12=1,($S12-$S11)/(ABS($Q12)-ABS($Q11))*(G$50-ABS($Q11))+$S11,0),$D$7)</f>
        <v>0</v>
      </c>
      <c r="FG12" s="1">
        <f>IF(ABS($Q12)&lt;G$51,$AA12,IF(ABS($Q11)&lt;G$51,(G$51-ABS($Q11))*($Z11+$Z12)*0.5*($D$27+$D$28)*$D$5*1000,0))</f>
        <v>6361.1698800000013</v>
      </c>
      <c r="FH12" s="1">
        <f>IF(AND(G$51&lt;ABS($Q12),G$51&gt;ABS($Q11)),1,0)</f>
        <v>0</v>
      </c>
      <c r="FI12" s="3">
        <f>MIN(IF(FH12=1,($S12-$S11)/(ABS($Q12)-ABS($Q11))*(G$51-ABS($Q11))+$S11,0),$D$7)</f>
        <v>0</v>
      </c>
      <c r="FJ12" s="1">
        <f>IF(ABS($Q12)&lt;G$52,$AA12,IF(ABS($Q11)&lt;G$52,(G$52-ABS($Q11))*($Z11+$Z12)*0.5*($D$27+$D$28)*$D$5*1000,0))</f>
        <v>6361.1698800000013</v>
      </c>
      <c r="FK12" s="1">
        <f>IF(AND(G$52&lt;ABS($Q12),G$52&gt;ABS($Q11)),1,0)</f>
        <v>0</v>
      </c>
      <c r="FL12" s="3">
        <f>MIN(IF(FK12=1,($S12-$S11)/(ABS($Q12)-ABS($Q11))*(G$52-ABS($Q11))+$S11,0),$D$7)</f>
        <v>0</v>
      </c>
      <c r="FM12" s="1">
        <f>IF(ABS($Q12)&lt;G$53,$AA12,IF(ABS($Q11)&lt;G$53,(G$53-ABS($Q11))*($Z11+$Z12)*0.5*($D$27+$D$28)*$D$5*1000,0))</f>
        <v>6361.1698800000013</v>
      </c>
      <c r="FN12" s="1">
        <f>IF(AND(G$53&lt;ABS($Q12),G$53&gt;ABS($Q11)),1,0)</f>
        <v>0</v>
      </c>
      <c r="FO12" s="3">
        <f>MIN(IF(FN12=1,($S12-$S11)/(ABS($Q12)-ABS($Q11))*(G$53-ABS($Q11))+$S11,0),$D$7)</f>
        <v>0</v>
      </c>
      <c r="FP12" s="1">
        <f>IF(ABS($Q12)&lt;G$54,$AA12,IF(ABS($Q11)&lt;G$54,(G$54-ABS($Q11))*($Z11+$Z12)*0.5*($D$27+$D$28)*$D$5*1000,0))</f>
        <v>6361.1698800000013</v>
      </c>
      <c r="FQ12" s="1">
        <f>IF(AND(G$54&lt;ABS($Q12),G$54&gt;ABS($Q11)),1,0)</f>
        <v>0</v>
      </c>
      <c r="FR12" s="3">
        <f>MIN(IF(FQ12=1,($S12-$S11)/(ABS($Q12)-ABS($Q11))*(G$54-ABS($Q11))+$S11,0),$D$7)</f>
        <v>0</v>
      </c>
      <c r="FS12" s="1">
        <f>IF(ABS($Q12)&lt;G$55,$AA12,IF(ABS($Q11)&lt;G$55,(G$55-ABS($Q11))*($Z11+$Z12)*0.5*($D$27+$D$28)*$D$5*1000,0))</f>
        <v>6361.1698800000013</v>
      </c>
      <c r="FT12" s="1">
        <f>IF(AND(G$55&lt;ABS($Q12),G$55&gt;ABS($Q11)),1,0)</f>
        <v>0</v>
      </c>
      <c r="FU12" s="3">
        <f>MIN(IF(FT12=1,($S12-$S11)/(ABS($Q12)-ABS($Q11))*(G$55-ABS($Q11))+$S11,0),$D$7)</f>
        <v>0</v>
      </c>
      <c r="FV12" s="1" t="e">
        <f>IF(ABS($Q12)&lt;#REF!,$AA12,IF(ABS($Q11)&lt;#REF!,(#REF!-ABS($Q11))*($Z11+$Z12)*0.5*($D$27+$D$28)*$D$5*1000,0))</f>
        <v>#REF!</v>
      </c>
      <c r="FW12" s="1" t="e">
        <f>IF(AND(#REF!&lt;ABS($Q12),#REF!&gt;ABS($Q11)),1,0)</f>
        <v>#REF!</v>
      </c>
      <c r="FX12" s="3" t="e">
        <f>MIN(IF(FW12=1,($S12-$S11)/(ABS($Q12)-ABS($Q11))*(#REF!-ABS($Q11))+$S11,0),$D$7)</f>
        <v>#REF!</v>
      </c>
    </row>
    <row r="13" spans="1:180" ht="15" customHeight="1" x14ac:dyDescent="0.35">
      <c r="A13" s="4"/>
      <c r="B13" s="42" t="s">
        <v>1</v>
      </c>
      <c r="C13" s="43" t="s">
        <v>40</v>
      </c>
      <c r="D13" s="44">
        <v>23</v>
      </c>
      <c r="E13" s="4"/>
      <c r="F13" s="21"/>
      <c r="G13" s="14">
        <v>8.5</v>
      </c>
      <c r="H13" s="24">
        <f>SUM(AY7:AY221)*$D$6*1000*$D$29</f>
        <v>1628.5386819484243</v>
      </c>
      <c r="I13" s="24">
        <f>SUM(AW7:AW410)</f>
        <v>4023.2804600000004</v>
      </c>
      <c r="J13" s="25">
        <f t="shared" si="0"/>
        <v>13.227621483375959</v>
      </c>
      <c r="K13" s="22">
        <f t="shared" si="3"/>
        <v>9140.4563726525575</v>
      </c>
      <c r="L13" s="34">
        <f t="shared" si="4"/>
        <v>9131.9563726525575</v>
      </c>
      <c r="M13" s="53">
        <f t="shared" si="6"/>
        <v>0</v>
      </c>
      <c r="N13" s="13">
        <f t="shared" si="1"/>
        <v>-608.31502701469458</v>
      </c>
      <c r="O13" s="13">
        <f t="shared" si="2"/>
        <v>-437.42574187214825</v>
      </c>
      <c r="P13" s="4"/>
      <c r="Q13" s="5">
        <v>-13.348000000000001</v>
      </c>
      <c r="R13" s="5">
        <v>3.7</v>
      </c>
      <c r="S13" s="5">
        <v>4</v>
      </c>
      <c r="T13" s="5">
        <v>4</v>
      </c>
      <c r="U13" s="5">
        <v>0.04</v>
      </c>
      <c r="V13" s="5">
        <v>1</v>
      </c>
      <c r="W13" s="5">
        <v>2000</v>
      </c>
      <c r="X13" s="5" t="s">
        <v>3</v>
      </c>
      <c r="Y13" s="5" t="s">
        <v>21</v>
      </c>
      <c r="Z13" s="3">
        <f t="shared" si="5"/>
        <v>0.04</v>
      </c>
      <c r="AA13" s="3"/>
      <c r="AB13" s="1"/>
      <c r="AC13" s="2"/>
      <c r="AD13" s="2"/>
      <c r="AE13" s="1"/>
      <c r="AF13" s="2"/>
      <c r="AG13" s="2"/>
      <c r="AH13" s="1"/>
      <c r="AI13" s="2"/>
      <c r="AJ13" s="2"/>
      <c r="AK13" s="1"/>
      <c r="AL13" s="2"/>
      <c r="AM13" s="2"/>
      <c r="AN13" s="1"/>
      <c r="AO13" s="2"/>
      <c r="AP13" s="2"/>
      <c r="AQ13" s="1"/>
      <c r="AR13" s="2"/>
      <c r="AS13" s="2"/>
      <c r="AT13" s="1"/>
      <c r="AU13" s="2"/>
      <c r="AV13" s="2"/>
      <c r="AW13" s="1"/>
      <c r="AX13" s="2"/>
      <c r="AY13" s="2"/>
      <c r="AZ13" s="1"/>
      <c r="BA13" s="2"/>
      <c r="BB13" s="2"/>
      <c r="BC13" s="1"/>
      <c r="BD13" s="2"/>
      <c r="BE13" s="2"/>
      <c r="BF13" s="1"/>
      <c r="BG13" s="2"/>
      <c r="BH13" s="2"/>
      <c r="BI13" s="1"/>
      <c r="BJ13" s="2"/>
      <c r="BK13" s="2"/>
      <c r="BL13" s="1"/>
      <c r="BM13" s="2"/>
      <c r="BN13" s="2"/>
      <c r="BO13" s="1"/>
      <c r="BP13" s="2"/>
      <c r="BQ13" s="2"/>
      <c r="BR13" s="1"/>
      <c r="BS13" s="2"/>
      <c r="BT13" s="2"/>
      <c r="BU13" s="1"/>
      <c r="BV13" s="2"/>
      <c r="BW13" s="2"/>
      <c r="BX13" s="1"/>
      <c r="BY13" s="2"/>
      <c r="BZ13" s="2"/>
      <c r="CA13" s="1"/>
      <c r="CB13" s="2"/>
      <c r="CC13" s="2"/>
      <c r="CD13" s="1"/>
      <c r="CE13" s="2"/>
      <c r="CF13" s="2"/>
      <c r="CG13" s="1"/>
      <c r="CH13" s="2"/>
      <c r="CI13" s="2"/>
      <c r="CJ13" s="1"/>
      <c r="CK13" s="2"/>
      <c r="CL13" s="2"/>
      <c r="CM13" s="1"/>
      <c r="CN13" s="2"/>
      <c r="CO13" s="2"/>
      <c r="CP13" s="1"/>
      <c r="CQ13" s="2"/>
      <c r="CR13" s="2"/>
      <c r="CS13" s="1"/>
      <c r="CT13" s="2"/>
      <c r="CU13" s="2"/>
      <c r="CV13" s="1"/>
      <c r="CW13" s="2"/>
      <c r="CX13" s="2"/>
      <c r="CY13" s="1"/>
      <c r="CZ13" s="2"/>
      <c r="DA13" s="2"/>
      <c r="DB13" s="1"/>
      <c r="DC13" s="2"/>
      <c r="DD13" s="2"/>
      <c r="DE13" s="1"/>
      <c r="DF13" s="2"/>
      <c r="DG13" s="2"/>
      <c r="DH13" s="1"/>
      <c r="DI13" s="2"/>
      <c r="DJ13" s="2"/>
      <c r="DK13" s="1"/>
      <c r="DL13" s="2"/>
      <c r="DM13" s="2"/>
      <c r="DN13" s="1"/>
      <c r="DO13" s="2"/>
      <c r="DP13" s="2"/>
      <c r="DQ13" s="1"/>
      <c r="DR13" s="2"/>
      <c r="DS13" s="2"/>
      <c r="DT13" s="1"/>
      <c r="DU13" s="2"/>
      <c r="DV13" s="2"/>
      <c r="DW13" s="1"/>
      <c r="DX13" s="2"/>
      <c r="DY13" s="2"/>
      <c r="DZ13" s="1"/>
      <c r="EA13" s="2"/>
      <c r="EB13" s="2"/>
      <c r="EC13" s="1"/>
      <c r="ED13" s="2"/>
      <c r="EE13" s="2"/>
      <c r="EF13" s="1"/>
      <c r="EG13" s="2"/>
      <c r="EH13" s="2"/>
      <c r="EI13" s="1"/>
      <c r="EJ13" s="2"/>
      <c r="EK13" s="2"/>
      <c r="EL13" s="1"/>
      <c r="EM13" s="2"/>
      <c r="EN13" s="2"/>
      <c r="EO13" s="1"/>
      <c r="EP13" s="2"/>
      <c r="EQ13" s="2"/>
      <c r="ER13" s="1"/>
      <c r="ES13" s="2"/>
      <c r="ET13" s="2"/>
      <c r="EU13" s="1"/>
      <c r="EV13" s="2"/>
      <c r="EW13" s="2"/>
      <c r="EX13" s="1"/>
      <c r="EY13" s="2"/>
      <c r="EZ13" s="2"/>
      <c r="FA13" s="1"/>
      <c r="FB13" s="2"/>
      <c r="FC13" s="2"/>
      <c r="FD13" s="1"/>
      <c r="FE13" s="2"/>
      <c r="FF13" s="2"/>
      <c r="FG13" s="1"/>
      <c r="FH13" s="2"/>
      <c r="FI13" s="2"/>
      <c r="FJ13" s="1"/>
      <c r="FK13" s="2"/>
      <c r="FL13" s="2"/>
      <c r="FM13" s="1"/>
      <c r="FN13" s="2"/>
      <c r="FO13" s="2"/>
      <c r="FP13" s="1"/>
      <c r="FQ13" s="2"/>
      <c r="FR13" s="2"/>
      <c r="FS13" s="1"/>
      <c r="FT13" s="2"/>
      <c r="FU13" s="2"/>
      <c r="FV13" s="1"/>
      <c r="FW13" s="2"/>
      <c r="FX13" s="2"/>
    </row>
    <row r="14" spans="1:180" ht="15" customHeight="1" x14ac:dyDescent="0.35">
      <c r="A14" s="4"/>
      <c r="B14" s="45" t="s">
        <v>39</v>
      </c>
      <c r="C14" s="7" t="s">
        <v>22</v>
      </c>
      <c r="D14" s="38">
        <v>121</v>
      </c>
      <c r="E14" s="4"/>
      <c r="F14" s="4"/>
      <c r="G14" s="14">
        <v>9</v>
      </c>
      <c r="H14" s="24">
        <f>SUM(BB7:BB221)*$D$6*1000*$D$29</f>
        <v>1675.1002865329513</v>
      </c>
      <c r="I14" s="24">
        <f>SUM(AZ7:AZ410)</f>
        <v>4308.1004600000006</v>
      </c>
      <c r="J14" s="25">
        <f t="shared" si="0"/>
        <v>12.492753623188406</v>
      </c>
      <c r="K14" s="22">
        <f t="shared" si="3"/>
        <v>9046.5690481651582</v>
      </c>
      <c r="L14" s="34">
        <f t="shared" si="4"/>
        <v>9037.5690481651582</v>
      </c>
      <c r="M14" s="53">
        <f t="shared" si="6"/>
        <v>0</v>
      </c>
      <c r="N14" s="13">
        <f t="shared" si="1"/>
        <v>-689.69589730858479</v>
      </c>
      <c r="O14" s="13">
        <f t="shared" si="2"/>
        <v>-449.93219606565657</v>
      </c>
      <c r="P14" s="4"/>
      <c r="Q14" s="5">
        <v>-17.047999999999998</v>
      </c>
      <c r="R14" s="5" t="s">
        <v>4</v>
      </c>
      <c r="S14" s="5">
        <v>5.7</v>
      </c>
      <c r="T14" s="5">
        <v>5.7</v>
      </c>
      <c r="U14" s="5">
        <v>5.7000000000000002E-2</v>
      </c>
      <c r="V14" s="5">
        <v>1</v>
      </c>
      <c r="W14" s="5">
        <v>2000</v>
      </c>
      <c r="X14" s="5" t="s">
        <v>3</v>
      </c>
      <c r="Y14" s="5" t="s">
        <v>21</v>
      </c>
      <c r="Z14" s="3">
        <f t="shared" si="5"/>
        <v>5.7000000000000002E-2</v>
      </c>
      <c r="AA14" s="1">
        <f>$R13*($Z14+$Z13)*0.5*($D$27+$D$28)*1000*$D$5</f>
        <v>724.97800000000018</v>
      </c>
      <c r="AB14" s="1">
        <f>IF(ABS($Q14)&lt;$G$6,$AA14,IF(ABS($Q13)&lt;$G$6,($G$6-ABS($Q13))*($Z13+$Z14)*0.5*($D$27+$D$28)*$D$5*1000,0))</f>
        <v>0</v>
      </c>
      <c r="AC14" s="1">
        <f>IF(AND($G$6&lt;ABS($Q14),$G$6&gt;ABS($Q13)),1,0)</f>
        <v>0</v>
      </c>
      <c r="AD14" s="3">
        <f>MIN(IF(AC14=1,($S14-$S13)/(ABS($Q14)-ABS($Q13))*($G$6-ABS($Q13))+$S13,0),$D$7)</f>
        <v>0</v>
      </c>
      <c r="AE14" s="1">
        <f>IF(ABS($Q14)&lt;$G$7,$AA14,IF(ABS($Q13)&lt;$G$7,($G$7-ABS($Q13))*($Z13+$Z14)*0.5*($D$27+$D$28)*$D$5*1000,0))</f>
        <v>0</v>
      </c>
      <c r="AF14" s="1">
        <f>IF(AND($G$7&lt;ABS($Q14),$G$7&gt;ABS($Q13)),1,0)</f>
        <v>0</v>
      </c>
      <c r="AG14" s="3">
        <f>MIN(IF(AF14=1,($S14-$S13)/(ABS($Q14)-ABS($Q13))*($G$7-ABS($Q13))+$S13,0),$D$7)</f>
        <v>0</v>
      </c>
      <c r="AH14" s="1">
        <f>IF(ABS($Q14)&lt;$G$8,$AA14,IF(ABS($Q13)&lt;$G$8,($G$8-ABS($Q13))*($Z13+$Z14)*0.5*($D$27+$D$28)*$D$5*1000,0))</f>
        <v>0</v>
      </c>
      <c r="AI14" s="1">
        <f>IF(AND($G$8&lt;ABS($Q14),$G$8&gt;ABS($Q13)),1,0)</f>
        <v>0</v>
      </c>
      <c r="AJ14" s="3">
        <f>MIN(IF(AI14=1,($S14-$S13)/(ABS($Q14)-ABS($Q13))*($G$8-ABS($Q13))+$S13,0),$D$7)</f>
        <v>0</v>
      </c>
      <c r="AK14" s="1">
        <f>IF(ABS($Q14)&lt;$G$9,$AA14,IF(ABS($Q13)&lt;$G$9,($G$9-ABS($Q13))*($Z13+$Z14)*0.5*($D$27+$D$28)*$D$5*1000,0))</f>
        <v>0</v>
      </c>
      <c r="AL14" s="1">
        <f>IF(AND($G$9&lt;ABS($Q14),$G$9&gt;ABS($Q13)),1,0)</f>
        <v>0</v>
      </c>
      <c r="AM14" s="3">
        <f>MIN(IF(AL14=1,($S14-$S13)/(ABS($Q14)-ABS($Q13))*($G$9-ABS($Q13))+$S13,0),$D$7)</f>
        <v>0</v>
      </c>
      <c r="AN14" s="1">
        <f>IF(ABS($Q14)&lt;$G$10,$AA14,IF(ABS($Q13)&lt;$G$10,($G$10-ABS($Q13))*($Z13+$Z14)*0.5*($D$27+$D$28)*$D$5*1000,0))</f>
        <v>0</v>
      </c>
      <c r="AO14" s="1">
        <f>IF(AND($G$10&lt;ABS($Q14),$G$10&gt;ABS($Q13)),1,0)</f>
        <v>0</v>
      </c>
      <c r="AP14" s="3">
        <f>MIN(IF(AO14=1,($S14-$S13)/(ABS($Q14)-ABS($Q13))*($G$10-ABS($Q13))+$S13,0),$D$7)</f>
        <v>0</v>
      </c>
      <c r="AQ14" s="1">
        <f>IF(ABS($Q14)&lt;$G$11,$AA14,IF(ABS($Q13)&lt;$G$11,($G$11-ABS($Q13))*($Z13+$Z14)*0.5*($D$27+$D$28)*$D$5*1000,0))</f>
        <v>0</v>
      </c>
      <c r="AR14" s="1">
        <f>IF(AND($G$11&lt;ABS($Q14),$G$11&gt;ABS($Q13)),1,0)</f>
        <v>0</v>
      </c>
      <c r="AS14" s="3">
        <f>MIN(IF(AR14=1,($S14-$S13)/(ABS($Q14)-ABS($Q13))*($G$11-ABS($Q13))+$S13,0),$D$7)</f>
        <v>0</v>
      </c>
      <c r="AT14" s="1">
        <f>IF(ABS($Q14)&lt;$G$12,$AA14,IF(ABS($Q13)&lt;$G$12,($G$12-ABS($Q13))*($Z13+$Z14)*0.5*($D$27+$D$28)*$D$5*1000,0))</f>
        <v>0</v>
      </c>
      <c r="AU14" s="1">
        <f>IF(AND($G$12&lt;ABS($Q14),$G$12&gt;ABS($Q13)),1,0)</f>
        <v>0</v>
      </c>
      <c r="AV14" s="3">
        <f>MIN(IF(AU14=1,($S14-$S13)/(ABS($Q14)-ABS($Q13))*($G$12-ABS($Q13))+$S13,0),$D$7)</f>
        <v>0</v>
      </c>
      <c r="AW14" s="1">
        <f>IF(ABS($Q14)&lt;$G$13,$AA14,IF(ABS($Q13)&lt;$G$13,($G$13-ABS($Q13))*($Z13+$Z14)*0.5*($D$27+$D$28)*$D$5*1000,0))</f>
        <v>0</v>
      </c>
      <c r="AX14" s="1">
        <f>IF(AND($G$13&lt;ABS($Q14),$G$13&gt;ABS($Q13)),1,0)</f>
        <v>0</v>
      </c>
      <c r="AY14" s="3">
        <f>MIN(IF(AX14=1,($S14-$S13)/(ABS($Q14)-ABS($Q13))*($G$13-ABS($Q13))+$S13,0),$D$7)</f>
        <v>0</v>
      </c>
      <c r="AZ14" s="1">
        <f>IF(ABS($Q14)&lt;$G$14,$AA14,IF(ABS($Q13)&lt;$G$14,($G$14-ABS($Q13))*($Z13+$Z14)*0.5*($D$27+$D$28)*$D$5*1000,0))</f>
        <v>0</v>
      </c>
      <c r="BA14" s="1">
        <f>IF(AND($G$14&lt;ABS($Q14),$G$14&gt;ABS($Q13)),1,0)</f>
        <v>0</v>
      </c>
      <c r="BB14" s="3">
        <f>MIN(IF(BA14=1,($S14-$S13)/(ABS($Q14)-ABS($Q13))*($G$14-ABS($Q13))+$S13,0),$D$7)</f>
        <v>0</v>
      </c>
      <c r="BC14" s="1">
        <f>IF(ABS($Q14)&lt;G$15,$AA14,IF(ABS($Q13)&lt;G$15,(G$15-ABS($Q13))*($Z13+$Z14)*0.5*($D$27+$D$28)*$D$5*1000,0))</f>
        <v>0</v>
      </c>
      <c r="BD14" s="1">
        <f>IF(AND(G$15&lt;ABS($Q14),G$15&gt;ABS($Q13)),1,0)</f>
        <v>0</v>
      </c>
      <c r="BE14" s="3">
        <f>MIN(IF(BD14=1,($S14-$S13)/(ABS($Q14)-ABS($Q13))*(G$15-ABS($Q13))+$S13,0),$D$7)</f>
        <v>0</v>
      </c>
      <c r="BF14" s="1">
        <f>IF(ABS($Q14)&lt;G$16,$AA14,IF(ABS($Q13)&lt;G$16,(G$16-ABS($Q13))*($Z13+$Z14)*0.5*($D$27+$D$28)*$D$5*1000,0))</f>
        <v>0</v>
      </c>
      <c r="BG14" s="1">
        <f>IF(AND(G$16&lt;ABS($Q14),G$16&gt;ABS($Q13)),1,0)</f>
        <v>0</v>
      </c>
      <c r="BH14" s="3">
        <f>MIN(IF(BG14=1,($S14-$S13)/(ABS($Q14)-ABS($Q13))*(G$16-ABS($Q13))+$S13,0),$D$7)</f>
        <v>0</v>
      </c>
      <c r="BI14" s="1">
        <f>IF(ABS($Q14)&lt;G$17,$AA14,IF(ABS($Q13)&lt;G$17,(G$17-ABS($Q13))*($Z13+$Z14)*0.5*($D$27+$D$28)*$D$5*1000,0))</f>
        <v>0</v>
      </c>
      <c r="BJ14" s="1">
        <f>IF(AND(G$17&lt;ABS($Q14),G$17&gt;ABS($Q13)),1,0)</f>
        <v>0</v>
      </c>
      <c r="BK14" s="3">
        <f>MIN(IF(BJ14=1,($S14-$S13)/(ABS($Q14)-ABS($Q13))*(G$17-ABS($Q13))+$S13,0),$D$7)</f>
        <v>0</v>
      </c>
      <c r="BL14" s="1">
        <f>IF(ABS($Q14)&lt;G$18,$AA14,IF(ABS($Q13)&lt;G$18,(G$18-ABS($Q13))*($Z13+$Z14)*0.5*($D$27+$D$28)*$D$5*1000,0))</f>
        <v>0</v>
      </c>
      <c r="BM14" s="1">
        <f>IF(AND(G$18&lt;ABS($Q14),G$18&gt;ABS($Q13)),1,0)</f>
        <v>0</v>
      </c>
      <c r="BN14" s="3">
        <f>MIN(IF(BM14=1,($S14-$S13)/(ABS($Q14)-ABS($Q13))*(G$18-ABS($Q13))+$S13,0),$D$7)</f>
        <v>0</v>
      </c>
      <c r="BO14" s="1">
        <f>IF(ABS($Q14)&lt;G$19,$AA14,IF(ABS($Q13)&lt;G$19,(G$19-ABS($Q13))*($Z13+$Z14)*0.5*($D$27+$D$28)*$D$5*1000,0))</f>
        <v>0</v>
      </c>
      <c r="BP14" s="1">
        <f>IF(AND(G$19&lt;ABS($Q14),G$19&gt;ABS($Q13)),1,0)</f>
        <v>0</v>
      </c>
      <c r="BQ14" s="3">
        <f>MIN(IF(BP14=1,($S14-$S13)/(ABS($Q14)-ABS($Q13))*(G$19-ABS($Q13))+$S13,0),$D$7)</f>
        <v>0</v>
      </c>
      <c r="BR14" s="1">
        <f>IF(ABS($Q14)&lt;G$20,$AA14,IF(ABS($Q13)&lt;G$20,(G$20-ABS($Q13))*($Z13+$Z14)*0.5*($D$27+$D$28)*$D$5*1000,0))</f>
        <v>0</v>
      </c>
      <c r="BS14" s="1">
        <f>IF(AND(G$20&lt;ABS($Q14),G$20&gt;ABS($Q13)),1,0)</f>
        <v>0</v>
      </c>
      <c r="BT14" s="3">
        <f>MIN(IF(BS14=1,($S14-$S13)/(ABS($Q14)-ABS($Q13))*(G$20-ABS($Q13))+$S13,0),$D$7)</f>
        <v>0</v>
      </c>
      <c r="BU14" s="1">
        <f>IF(ABS($Q14)&lt;G$21,$AA14,IF(ABS($Q13)&lt;G$21,(G$21-ABS($Q13))*($Z13+$Z14)*0.5*($D$27+$D$28)*$D$5*1000,0))</f>
        <v>0</v>
      </c>
      <c r="BV14" s="1">
        <f>IF(AND(G$21&lt;ABS($Q14),G$21&gt;ABS($Q13)),1,0)</f>
        <v>0</v>
      </c>
      <c r="BW14" s="3">
        <f>MIN(IF(BV14=1,($S14-$S13)/(ABS($Q14)-ABS($Q13))*(G$21-ABS($Q13))+$S13,0),$D$7)</f>
        <v>0</v>
      </c>
      <c r="BX14" s="1">
        <f>IF(ABS($Q14)&lt;G$22,$AA14,IF(ABS($Q13)&lt;G$22,(G$22-ABS($Q13))*($Z13+$Z14)*0.5*($D$27+$D$28)*$D$5*1000,0))</f>
        <v>0</v>
      </c>
      <c r="BY14" s="1">
        <f>IF(AND(G$22&lt;ABS($Q14),G$22&gt;ABS($Q13)),1,0)</f>
        <v>0</v>
      </c>
      <c r="BZ14" s="3">
        <f>MIN(IF(BY14=1,($S14-$S13)/(ABS($Q14)-ABS($Q13))*(G$22-ABS($Q13))+$S13,0),$D$7)</f>
        <v>0</v>
      </c>
      <c r="CA14" s="1">
        <f>IF(ABS($Q14)&lt;G$23,$AA14,IF(ABS($Q13)&lt;G$23,(G$23-ABS($Q13))*($Z13+$Z14)*0.5*($D$27+$D$28)*$D$5*1000,0))</f>
        <v>29.782879999999853</v>
      </c>
      <c r="CB14" s="1">
        <f>IF(AND(G$23&lt;ABS($Q14),G$23&gt;ABS($Q13)),1,0)</f>
        <v>1</v>
      </c>
      <c r="CC14" s="3">
        <f>MIN(IF(CB14=1,($S14-$S13)/(ABS($Q14)-ABS($Q13))*(G$23-ABS($Q13))+$S13,0),$D$7)</f>
        <v>4.0698378378378379</v>
      </c>
      <c r="CD14" s="1">
        <f>IF(ABS($Q14)&lt;G$24,$AA14,IF(ABS($Q13)&lt;G$24,(G$24-ABS($Q13))*($Z13+$Z14)*0.5*($D$27+$D$28)*$D$5*1000,0))</f>
        <v>127.75287999999985</v>
      </c>
      <c r="CE14" s="1">
        <f>IF(AND(G$24&lt;ABS($Q14),G$24&gt;ABS($Q13)),1,0)</f>
        <v>1</v>
      </c>
      <c r="CF14" s="3">
        <f>MIN(IF(CE14=1,($S14-$S13)/(ABS($Q14)-ABS($Q13))*(G$24-ABS($Q13))+$S13,0),$D$7)</f>
        <v>4.2995675675675677</v>
      </c>
      <c r="CG14" s="1">
        <f>IF(ABS($Q14)&lt;G$25,$AA14,IF(ABS($Q13)&lt;G$25,(G$25-ABS($Q13))*($Z13+$Z14)*0.5*($D$27+$D$28)*$D$5*1000,0))</f>
        <v>225.72287999999986</v>
      </c>
      <c r="CH14" s="1">
        <f>IF(AND(G$25&lt;ABS($Q14),G$25&gt;ABS($Q13)),1,0)</f>
        <v>1</v>
      </c>
      <c r="CI14" s="3">
        <f>MIN(IF(CH14=1,($S14-$S13)/(ABS($Q14)-ABS($Q13))*(G$25-ABS($Q13))+$S13,0),$D$7)</f>
        <v>4.5292972972972976</v>
      </c>
      <c r="CJ14" s="1">
        <f>IF(ABS($Q14)&lt;G$26,$AA14,IF(ABS($Q13)&lt;G$26,(G$26-ABS($Q13))*($Z13+$Z14)*0.5*($D$27+$D$28)*$D$5*1000,0))</f>
        <v>323.69287999999983</v>
      </c>
      <c r="CK14" s="1">
        <f>IF(AND(G$26&lt;ABS($Q14),G$26&gt;ABS($Q13)),1,0)</f>
        <v>1</v>
      </c>
      <c r="CL14" s="3">
        <f>MIN(IF(CK14=1,($S14-$S13)/(ABS($Q14)-ABS($Q13))*(G$26-ABS($Q13))+$S13,0),$D$7)</f>
        <v>4.7590270270270274</v>
      </c>
      <c r="CM14" s="1">
        <f>IF(ABS($Q14)&lt;G$27,$AA14,IF(ABS($Q13)&lt;G$27,(G$27-ABS($Q13))*($Z13+$Z14)*0.5*($D$27+$D$28)*$D$5*1000,0))</f>
        <v>421.66287999999992</v>
      </c>
      <c r="CN14" s="1">
        <f>IF(AND(G$27&lt;ABS($Q14),G$27&gt;ABS($Q13)),1,0)</f>
        <v>1</v>
      </c>
      <c r="CO14" s="3">
        <f>MIN(IF(CN14=1,($S14-$S13)/(ABS($Q14)-ABS($Q13))*(G$27-ABS($Q13))+$S13,0),$D$7)</f>
        <v>4.9887567567567572</v>
      </c>
      <c r="CP14" s="1">
        <f>IF(ABS($Q14)&lt;G$28,$AA14,IF(ABS($Q13)&lt;G$28,(G$28-ABS($Q13))*($Z13+$Z14)*0.5*($D$27+$D$28)*$D$5*1000,0))</f>
        <v>519.63287999999989</v>
      </c>
      <c r="CQ14" s="1">
        <f>IF(AND(G$28&lt;ABS($Q14),G$28&gt;ABS($Q13)),1,0)</f>
        <v>1</v>
      </c>
      <c r="CR14" s="3">
        <f>MIN(IF(CQ14=1,($S14-$S13)/(ABS($Q14)-ABS($Q13))*(G$28-ABS($Q13))+$S13,0),$D$7)</f>
        <v>5.2184864864864871</v>
      </c>
      <c r="CS14" s="1">
        <f>IF(ABS($Q14)&lt;G$29,$AA14,IF(ABS($Q13)&lt;G$29,(G$29-ABS($Q13))*($Z13+$Z14)*0.5*($D$27+$D$28)*$D$5*1000,0))</f>
        <v>617.60287999999991</v>
      </c>
      <c r="CT14" s="1">
        <f>IF(AND(G$29&lt;ABS($Q14),G$29&gt;ABS($Q13)),1,0)</f>
        <v>1</v>
      </c>
      <c r="CU14" s="3">
        <f>MIN(IF(CT14=1,($S14-$S13)/(ABS($Q14)-ABS($Q13))*(G$29-ABS($Q13))+$S13,0),$D$7)</f>
        <v>5.4482162162162169</v>
      </c>
      <c r="CV14" s="1">
        <f>IF(ABS($Q14)&lt;G$30,$AA14,IF(ABS($Q13)&lt;G$30,(G$30-ABS($Q13))*($Z13+$Z14)*0.5*($D$27+$D$28)*$D$5*1000,0))</f>
        <v>715.57287999999983</v>
      </c>
      <c r="CW14" s="1">
        <f>IF(AND(G$30&lt;ABS($Q14),G$30&gt;ABS($Q13)),1,0)</f>
        <v>1</v>
      </c>
      <c r="CX14" s="3">
        <f>MIN(IF(CW14=1,($S14-$S13)/(ABS($Q14)-ABS($Q13))*(G$30-ABS($Q13))+$S13,0),$D$7)</f>
        <v>5.6779459459459467</v>
      </c>
      <c r="CY14" s="1">
        <f>IF(ABS($Q14)&lt;G$31,$AA14,IF(ABS($Q13)&lt;G$31,(G$31-ABS($Q13))*($Z13+$Z14)*0.5*($D$27+$D$28)*$D$5*1000,0))</f>
        <v>724.97800000000018</v>
      </c>
      <c r="CZ14" s="1">
        <f>IF(AND(G$31&lt;ABS($Q14),G$31&gt;ABS($Q13)),1,0)</f>
        <v>0</v>
      </c>
      <c r="DA14" s="3">
        <f>MIN(IF(CZ14=1,($S14-$S13)/(ABS($Q14)-ABS($Q13))*(G$31-ABS($Q13))+$S13,0),$D$7)</f>
        <v>0</v>
      </c>
      <c r="DB14" s="1">
        <f>IF(ABS($Q14)&lt;G$32,$AA14,IF(ABS($Q13)&lt;G$32,(G$32-ABS($Q13))*($Z13+$Z14)*0.5*($D$27+$D$28)*$D$5*1000,0))</f>
        <v>724.97800000000018</v>
      </c>
      <c r="DC14" s="1">
        <f>IF(AND(G$32&lt;ABS($Q14),G$32&gt;ABS($Q13)),1,0)</f>
        <v>0</v>
      </c>
      <c r="DD14" s="3">
        <f>MIN(IF(DC14=1,($S14-$S13)/(ABS($Q14)-ABS($Q13))*(G$32-ABS($Q13))+$S13,0),$D$7)</f>
        <v>0</v>
      </c>
      <c r="DE14" s="1">
        <f>IF(ABS($Q14)&lt;G$33,$AA14,IF(ABS($Q13)&lt;G$33,(G$33-ABS($Q13))*($Z13+$Z14)*0.5*($D$27+$D$28)*$D$5*1000,0))</f>
        <v>724.97800000000018</v>
      </c>
      <c r="DF14" s="1">
        <f>IF(AND(G$33&lt;ABS($Q14),G$33&gt;ABS($Q13)),1,0)</f>
        <v>0</v>
      </c>
      <c r="DG14" s="3">
        <f>MIN(IF(DF14=1,($S14-$S13)/(ABS($Q14)-ABS($Q13))*(G$33-ABS($Q13))+$S13,0),$D$7)</f>
        <v>0</v>
      </c>
      <c r="DH14" s="1">
        <f>IF(ABS($Q14)&lt;G$34,$AA14,IF(ABS($Q13)&lt;G$34,(G$34-ABS($Q13))*($Z13+$Z14)*0.5*($D$27+$D$28)*$D$5*1000,0))</f>
        <v>724.97800000000018</v>
      </c>
      <c r="DI14" s="1">
        <f>IF(AND(G$34&lt;ABS($Q14),G$34&gt;ABS($Q13)),1,0)</f>
        <v>0</v>
      </c>
      <c r="DJ14" s="3">
        <f>MIN(IF(DI14=1,($S14-$S13)/(ABS($Q14)-ABS($Q13))*(G$34-ABS($Q13))+$S13,0),$D$7)</f>
        <v>0</v>
      </c>
      <c r="DK14" s="1">
        <f>IF(ABS($Q14)&lt;G$35,$AA14,IF(ABS($Q13)&lt;G$35,(G$35-ABS($Q13))*($Z13+$Z14)*0.5*($D$27+$D$28)*$D$5*1000,0))</f>
        <v>724.97800000000018</v>
      </c>
      <c r="DL14" s="1">
        <f>IF(AND(G$35&lt;ABS($Q14),G$35&gt;ABS($Q13)),1,0)</f>
        <v>0</v>
      </c>
      <c r="DM14" s="3">
        <f>MIN(IF(DL14=1,($S14-$S13)/(ABS($Q14)-ABS($Q13))*(G$35-ABS($Q13))+$S13,0),$D$7)</f>
        <v>0</v>
      </c>
      <c r="DN14" s="1">
        <f>IF(ABS($Q14)&lt;G$36,$AA14,IF(ABS($Q13)&lt;G$36,(G$36-ABS($Q13))*($Z13+$Z14)*0.5*($D$27+$D$28)*$D$5*1000,0))</f>
        <v>724.97800000000018</v>
      </c>
      <c r="DO14" s="1">
        <f>IF(AND(G$36&lt;ABS($Q14),G$36&gt;ABS($Q13)),1,0)</f>
        <v>0</v>
      </c>
      <c r="DP14" s="3">
        <f>MIN(IF(DO14=1,($S14-$S13)/(ABS($Q14)-ABS($Q13))*(G$36-ABS($Q13))+$S13,0),$D$7)</f>
        <v>0</v>
      </c>
      <c r="DQ14" s="1">
        <f>IF(ABS($Q14)&lt;G$37,$AA14,IF(ABS($Q13)&lt;G$37,(G$37-ABS($Q13))*($Z13+$Z14)*0.5*($D$27+$D$28)*$D$5*1000,0))</f>
        <v>724.97800000000018</v>
      </c>
      <c r="DR14" s="1">
        <f>IF(AND(G$37&lt;ABS($Q14),G$37&gt;ABS($Q13)),1,0)</f>
        <v>0</v>
      </c>
      <c r="DS14" s="3">
        <f>MIN(IF(DR14=1,($S14-$S13)/(ABS($Q14)-ABS($Q13))*(G$37-ABS($Q13))+$S13,0),$D$7)</f>
        <v>0</v>
      </c>
      <c r="DT14" s="1">
        <f>IF(ABS($Q14)&lt;G$38,$AA14,IF(ABS($Q13)&lt;G$38,(G$38-ABS($Q13))*($Z13+$Z14)*0.5*($D$27+$D$28)*$D$5*1000,0))</f>
        <v>724.97800000000018</v>
      </c>
      <c r="DU14" s="1">
        <f>IF(AND(G$38&lt;ABS($Q14),G$38&gt;ABS($Q13)),1,0)</f>
        <v>0</v>
      </c>
      <c r="DV14" s="3">
        <f>MIN(IF(DU14=1,($S14-$S13)/(ABS($Q14)-ABS($Q13))*(G$38-ABS($Q13))+$S13,0),$D$7)</f>
        <v>0</v>
      </c>
      <c r="DW14" s="1">
        <f>IF(ABS($Q14)&lt;G$39,$AA14,IF(ABS($Q13)&lt;G$39,(G$39-ABS($Q13))*($Z13+$Z14)*0.5*($D$27+$D$28)*$D$5*1000,0))</f>
        <v>724.97800000000018</v>
      </c>
      <c r="DX14" s="1">
        <f>IF(AND(G$39&lt;ABS($Q14),G$39&gt;ABS($Q13)),1,0)</f>
        <v>0</v>
      </c>
      <c r="DY14" s="3">
        <f>MIN(IF(DX14=1,($S14-$S13)/(ABS($Q14)-ABS($Q13))*(G$39-ABS($Q13))+$S13,0),$D$7)</f>
        <v>0</v>
      </c>
      <c r="DZ14" s="1">
        <f>IF(ABS($Q14)&lt;G$40,$AA14,IF(ABS($Q13)&lt;G$40,(G$40-ABS($Q13))*($Z13+$Z14)*0.5*($D$27+$D$28)*$D$5*1000,0))</f>
        <v>724.97800000000018</v>
      </c>
      <c r="EA14" s="1">
        <f>IF(AND(G$40&lt;ABS($Q14),G$40&gt;ABS($Q13)),1,0)</f>
        <v>0</v>
      </c>
      <c r="EB14" s="3">
        <f>MIN(IF(EA14=1,($S14-$S13)/(ABS($Q14)-ABS($Q13))*(G$40-ABS($Q13))+$S13,0),$D$7)</f>
        <v>0</v>
      </c>
      <c r="EC14" s="1">
        <f>IF(ABS($Q14)&lt;G$41,$AA14,IF(ABS($Q13)&lt;G$41,(G$41-ABS($Q13))*($Z13+$Z14)*0.5*($D$27+$D$28)*$D$5*1000,0))</f>
        <v>724.97800000000018</v>
      </c>
      <c r="ED14" s="1">
        <f>IF(AND(G$41&lt;ABS($Q14),G$41&gt;ABS($Q13)),1,0)</f>
        <v>0</v>
      </c>
      <c r="EE14" s="3">
        <f>MIN(IF(ED14=1,($S14-$S13)/(ABS($Q14)-ABS($Q13))*(G$41-ABS($Q13))+$S13,0),$D$7)</f>
        <v>0</v>
      </c>
      <c r="EF14" s="1">
        <f>IF(ABS($Q14)&lt;G$42,$AA14,IF(ABS($Q13)&lt;G$42,(G$42-ABS($Q13))*($Z13+$Z14)*0.5*($D$27+$D$28)*$D$5*1000,0))</f>
        <v>724.97800000000018</v>
      </c>
      <c r="EG14" s="1">
        <f>IF(AND(G$42&lt;ABS($Q14),G$42&gt;ABS($Q13)),1,0)</f>
        <v>0</v>
      </c>
      <c r="EH14" s="3">
        <f>MIN(IF(EG14=1,($S14-$S13)/(ABS($Q14)-ABS($Q13))*(G$42-ABS($Q13))+$S13,0),$D$7)</f>
        <v>0</v>
      </c>
      <c r="EI14" s="1">
        <f>IF(ABS($Q14)&lt;G$43,$AA14,IF(ABS($Q13)&lt;G$43,(G$43-ABS($Q13))*($Z13+$Z14)*0.5*($D$27+$D$28)*$D$5*1000,0))</f>
        <v>724.97800000000018</v>
      </c>
      <c r="EJ14" s="1">
        <f>IF(AND(G$43&lt;ABS($Q14),G$43&gt;ABS($Q13)),1,0)</f>
        <v>0</v>
      </c>
      <c r="EK14" s="3">
        <f>MIN(IF(EJ14=1,($S14-$S13)/(ABS($Q14)-ABS($Q13))*(G$43-ABS($Q13))+$S13,0),$D$7)</f>
        <v>0</v>
      </c>
      <c r="EL14" s="1">
        <f>IF(ABS($Q14)&lt;G$44,$AA14,IF(ABS($Q13)&lt;G$44,(G$44-ABS($Q13))*($Z13+$Z14)*0.5*($D$27+$D$28)*$D$5*1000,0))</f>
        <v>724.97800000000018</v>
      </c>
      <c r="EM14" s="1">
        <f>IF(AND(G$44&lt;ABS($Q14),G$44&gt;ABS($Q13)),1,0)</f>
        <v>0</v>
      </c>
      <c r="EN14" s="3">
        <f>MIN(IF(EM14=1,($S14-$S13)/(ABS($Q14)-ABS($Q13))*(G$44-ABS($Q13))+$S13,0),$D$7)</f>
        <v>0</v>
      </c>
      <c r="EO14" s="1">
        <f>IF(ABS($Q14)&lt;G$45,$AA14,IF(ABS($Q13)&lt;G$45,(G$45-ABS($Q13))*($Z13+$Z14)*0.5*($D$27+$D$28)*$D$5*1000,0))</f>
        <v>724.97800000000018</v>
      </c>
      <c r="EP14" s="1">
        <f>IF(AND(G$45&lt;ABS($Q14),G$45&gt;ABS($Q13)),1,0)</f>
        <v>0</v>
      </c>
      <c r="EQ14" s="3">
        <f>MIN(IF(EP14=1,($S14-$S13)/(ABS($Q14)-ABS($Q13))*(G$45-ABS($Q13))+$S13,0),$D$7)</f>
        <v>0</v>
      </c>
      <c r="ER14" s="1">
        <f>IF(ABS($Q14)&lt;G$46,$AA14,IF(ABS($Q13)&lt;G$46,(G$46-ABS($Q13))*($Z13+$Z14)*0.5*($D$27+$D$28)*$D$5*1000,0))</f>
        <v>724.97800000000018</v>
      </c>
      <c r="ES14" s="1">
        <f>IF(AND(G$46&lt;ABS($Q14),G$46&gt;ABS($Q13)),1,0)</f>
        <v>0</v>
      </c>
      <c r="ET14" s="3">
        <f>MIN(IF(ES14=1,($S14-$S13)/(ABS($Q14)-ABS($Q13))*(G$46-ABS($Q13))+$S13,0),$D$7)</f>
        <v>0</v>
      </c>
      <c r="EU14" s="1">
        <f>IF(ABS($Q14)&lt;G$47,$AA14,IF(ABS($Q13)&lt;G$47,(G$47-ABS($Q13))*($Z13+$Z14)*0.5*($D$27+$D$28)*$D$5*1000,0))</f>
        <v>724.97800000000018</v>
      </c>
      <c r="EV14" s="1">
        <f>IF(AND(G$47&lt;ABS($Q14),G$47&gt;ABS($Q13)),1,0)</f>
        <v>0</v>
      </c>
      <c r="EW14" s="3">
        <f>MIN(IF(EV14=1,($S14-$S13)/(ABS($Q14)-ABS($Q13))*(G$47-ABS($Q13))+$S13,0),$D$7)</f>
        <v>0</v>
      </c>
      <c r="EX14" s="1">
        <f>IF(ABS($Q14)&lt;G$48,$AA14,IF(ABS($Q13)&lt;G$48,(G$48-ABS($Q13))*($Z13+$Z14)*0.5*($D$27+$D$28)*$D$5*1000,0))</f>
        <v>724.97800000000018</v>
      </c>
      <c r="EY14" s="1">
        <f>IF(AND(G$48&lt;ABS($Q14),G$48&gt;ABS($Q13)),1,0)</f>
        <v>0</v>
      </c>
      <c r="EZ14" s="3">
        <f>MIN(IF(EY14=1,($S14-$S13)/(ABS($Q14)-ABS($Q13))*(G$48-ABS($Q13))+$S13,0),$D$7)</f>
        <v>0</v>
      </c>
      <c r="FA14" s="1">
        <f>IF(ABS($Q14)&lt;G$49,$AA14,IF(ABS($Q13)&lt;G$49,(G$49-ABS($Q13))*($Z13+$Z14)*0.5*($D$27+$D$28)*$D$5*1000,0))</f>
        <v>724.97800000000018</v>
      </c>
      <c r="FB14" s="1">
        <f>IF(AND(G$49&lt;ABS($Q14),G$49&gt;ABS($Q13)),1,0)</f>
        <v>0</v>
      </c>
      <c r="FC14" s="3">
        <f>MIN(IF(FB14=1,($S14-$S13)/(ABS($Q14)-ABS($Q13))*(G$49-ABS($Q13))+$S13,0),$D$7)</f>
        <v>0</v>
      </c>
      <c r="FD14" s="1">
        <f>IF(ABS($Q14)&lt;G$50,$AA14,IF(ABS($Q13)&lt;G$50,(G$50-ABS($Q13))*($Z13+$Z14)*0.5*($D$27+$D$28)*$D$5*1000,0))</f>
        <v>724.97800000000018</v>
      </c>
      <c r="FE14" s="1">
        <f>IF(AND(G$50&lt;ABS($Q14),G$50&gt;ABS($Q13)),1,0)</f>
        <v>0</v>
      </c>
      <c r="FF14" s="3">
        <f>MIN(IF(FE14=1,($S14-$S13)/(ABS($Q14)-ABS($Q13))*(G$50-ABS($Q13))+$S13,0),$D$7)</f>
        <v>0</v>
      </c>
      <c r="FG14" s="1">
        <f>IF(ABS($Q14)&lt;G$51,$AA14,IF(ABS($Q13)&lt;G$51,(G$51-ABS($Q13))*($Z13+$Z14)*0.5*($D$27+$D$28)*$D$5*1000,0))</f>
        <v>724.97800000000018</v>
      </c>
      <c r="FH14" s="1">
        <f>IF(AND(G$51&lt;ABS($Q14),G$51&gt;ABS($Q13)),1,0)</f>
        <v>0</v>
      </c>
      <c r="FI14" s="3">
        <f>MIN(IF(FH14=1,($S14-$S13)/(ABS($Q14)-ABS($Q13))*(G$51-ABS($Q13))+$S13,0),$D$7)</f>
        <v>0</v>
      </c>
      <c r="FJ14" s="1">
        <f>IF(ABS($Q14)&lt;G$52,$AA14,IF(ABS($Q13)&lt;G$52,(G$52-ABS($Q13))*($Z13+$Z14)*0.5*($D$27+$D$28)*$D$5*1000,0))</f>
        <v>724.97800000000018</v>
      </c>
      <c r="FK14" s="1">
        <f>IF(AND(G$52&lt;ABS($Q14),G$52&gt;ABS($Q13)),1,0)</f>
        <v>0</v>
      </c>
      <c r="FL14" s="3">
        <f>MIN(IF(FK14=1,($S14-$S13)/(ABS($Q14)-ABS($Q13))*(G$52-ABS($Q13))+$S13,0),$D$7)</f>
        <v>0</v>
      </c>
      <c r="FM14" s="1">
        <f>IF(ABS($Q14)&lt;G$53,$AA14,IF(ABS($Q13)&lt;G$53,(G$53-ABS($Q13))*($Z13+$Z14)*0.5*($D$27+$D$28)*$D$5*1000,0))</f>
        <v>724.97800000000018</v>
      </c>
      <c r="FN14" s="1">
        <f>IF(AND(G$53&lt;ABS($Q14),G$53&gt;ABS($Q13)),1,0)</f>
        <v>0</v>
      </c>
      <c r="FO14" s="3">
        <f>MIN(IF(FN14=1,($S14-$S13)/(ABS($Q14)-ABS($Q13))*(G$53-ABS($Q13))+$S13,0),$D$7)</f>
        <v>0</v>
      </c>
      <c r="FP14" s="1">
        <f>IF(ABS($Q14)&lt;G$54,$AA14,IF(ABS($Q13)&lt;G$54,(G$54-ABS($Q13))*($Z13+$Z14)*0.5*($D$27+$D$28)*$D$5*1000,0))</f>
        <v>724.97800000000018</v>
      </c>
      <c r="FQ14" s="1">
        <f>IF(AND(G$54&lt;ABS($Q14),G$54&gt;ABS($Q13)),1,0)</f>
        <v>0</v>
      </c>
      <c r="FR14" s="3">
        <f>MIN(IF(FQ14=1,($S14-$S13)/(ABS($Q14)-ABS($Q13))*(G$54-ABS($Q13))+$S13,0),$D$7)</f>
        <v>0</v>
      </c>
      <c r="FS14" s="1">
        <f>IF(ABS($Q14)&lt;G$55,$AA14,IF(ABS($Q13)&lt;G$55,(G$55-ABS($Q13))*($Z13+$Z14)*0.5*($D$27+$D$28)*$D$5*1000,0))</f>
        <v>724.97800000000018</v>
      </c>
      <c r="FT14" s="1">
        <f>IF(AND(G$55&lt;ABS($Q14),G$55&gt;ABS($Q13)),1,0)</f>
        <v>0</v>
      </c>
      <c r="FU14" s="3">
        <f>MIN(IF(FT14=1,($S14-$S13)/(ABS($Q14)-ABS($Q13))*(G$55-ABS($Q13))+$S13,0),$D$7)</f>
        <v>0</v>
      </c>
      <c r="FV14" s="1" t="e">
        <f>IF(ABS($Q14)&lt;#REF!,$AA14,IF(ABS($Q13)&lt;#REF!,(#REF!-ABS($Q13))*($Z13+$Z14)*0.5*($D$27+$D$28)*$D$5*1000,0))</f>
        <v>#REF!</v>
      </c>
      <c r="FW14" s="1" t="e">
        <f>IF(AND(#REF!&lt;ABS($Q14),#REF!&gt;ABS($Q13)),1,0)</f>
        <v>#REF!</v>
      </c>
      <c r="FX14" s="3" t="e">
        <f>MIN(IF(FW14=1,($S14-$S13)/(ABS($Q14)-ABS($Q13))*(#REF!-ABS($Q13))+$S13,0),$D$7)</f>
        <v>#REF!</v>
      </c>
    </row>
    <row r="15" spans="1:180" ht="15" customHeight="1" x14ac:dyDescent="0.35">
      <c r="A15" s="4"/>
      <c r="B15" s="45" t="s">
        <v>0</v>
      </c>
      <c r="C15" s="7" t="s">
        <v>38</v>
      </c>
      <c r="D15" s="38">
        <v>900</v>
      </c>
      <c r="E15" s="4"/>
      <c r="F15" s="4"/>
      <c r="G15" s="14">
        <v>9.5</v>
      </c>
      <c r="H15" s="24">
        <f>SUM(BE7:BE221)*$D$6*1000*$D$29</f>
        <v>1721.6618911174787</v>
      </c>
      <c r="I15" s="24">
        <f>SUM(BC7:BC410)</f>
        <v>4592.9204600000012</v>
      </c>
      <c r="J15" s="25">
        <f t="shared" si="0"/>
        <v>11.835240274599542</v>
      </c>
      <c r="K15" s="22">
        <f t="shared" si="3"/>
        <v>8947.6153199654636</v>
      </c>
      <c r="L15" s="34">
        <f t="shared" si="4"/>
        <v>8938.1153199654636</v>
      </c>
      <c r="M15" s="53">
        <f t="shared" si="6"/>
        <v>0</v>
      </c>
      <c r="N15" s="13">
        <f t="shared" si="1"/>
        <v>-776.14317131477208</v>
      </c>
      <c r="O15" s="13">
        <f t="shared" si="2"/>
        <v>-462.438650259165</v>
      </c>
      <c r="P15" s="4"/>
      <c r="Q15" s="5">
        <v>-17.047999999999998</v>
      </c>
      <c r="R15" s="5">
        <v>2.5110000000000001</v>
      </c>
      <c r="S15" s="5">
        <v>5.7</v>
      </c>
      <c r="T15" s="5">
        <v>5.7</v>
      </c>
      <c r="U15" s="5">
        <v>5.7000000000000002E-2</v>
      </c>
      <c r="V15" s="5">
        <v>1</v>
      </c>
      <c r="W15" s="5">
        <v>2000</v>
      </c>
      <c r="X15" s="5" t="s">
        <v>3</v>
      </c>
      <c r="Y15" s="5" t="s">
        <v>21</v>
      </c>
      <c r="Z15" s="3">
        <f t="shared" si="5"/>
        <v>5.7000000000000002E-2</v>
      </c>
      <c r="AA15" s="3"/>
      <c r="AB15" s="1"/>
      <c r="AC15" s="2"/>
      <c r="AD15" s="2"/>
      <c r="AE15" s="1"/>
      <c r="AF15" s="2"/>
      <c r="AG15" s="2"/>
      <c r="AH15" s="1"/>
      <c r="AI15" s="2"/>
      <c r="AJ15" s="2"/>
      <c r="AK15" s="1"/>
      <c r="AL15" s="2"/>
      <c r="AM15" s="2"/>
      <c r="AN15" s="1"/>
      <c r="AO15" s="2"/>
      <c r="AP15" s="2"/>
      <c r="AQ15" s="1"/>
      <c r="AR15" s="2"/>
      <c r="AS15" s="2"/>
      <c r="AT15" s="1"/>
      <c r="AU15" s="2"/>
      <c r="AV15" s="2"/>
      <c r="AW15" s="1"/>
      <c r="AX15" s="2"/>
      <c r="AY15" s="2"/>
      <c r="AZ15" s="1"/>
      <c r="BA15" s="2"/>
      <c r="BB15" s="2"/>
      <c r="BC15" s="1"/>
      <c r="BD15" s="2"/>
      <c r="BE15" s="2"/>
      <c r="BF15" s="1"/>
      <c r="BG15" s="2"/>
      <c r="BH15" s="2"/>
      <c r="BI15" s="1"/>
      <c r="BJ15" s="2"/>
      <c r="BK15" s="2"/>
      <c r="BL15" s="1"/>
      <c r="BM15" s="2"/>
      <c r="BN15" s="2"/>
      <c r="BO15" s="1"/>
      <c r="BP15" s="2"/>
      <c r="BQ15" s="2"/>
      <c r="BR15" s="1"/>
      <c r="BS15" s="2"/>
      <c r="BT15" s="2"/>
      <c r="BU15" s="1"/>
      <c r="BV15" s="2"/>
      <c r="BW15" s="2"/>
      <c r="BX15" s="1"/>
      <c r="BY15" s="2"/>
      <c r="BZ15" s="2"/>
      <c r="CA15" s="1"/>
      <c r="CB15" s="2"/>
      <c r="CC15" s="2"/>
      <c r="CD15" s="1"/>
      <c r="CE15" s="2"/>
      <c r="CF15" s="2"/>
      <c r="CG15" s="1"/>
      <c r="CH15" s="2"/>
      <c r="CI15" s="2"/>
      <c r="CJ15" s="1"/>
      <c r="CK15" s="2"/>
      <c r="CL15" s="2"/>
      <c r="CM15" s="1"/>
      <c r="CN15" s="2"/>
      <c r="CO15" s="2"/>
      <c r="CP15" s="1"/>
      <c r="CQ15" s="2"/>
      <c r="CR15" s="2"/>
      <c r="CS15" s="1"/>
      <c r="CT15" s="2"/>
      <c r="CU15" s="2"/>
      <c r="CV15" s="1"/>
      <c r="CW15" s="2"/>
      <c r="CX15" s="2"/>
      <c r="CY15" s="1"/>
      <c r="CZ15" s="2"/>
      <c r="DA15" s="2"/>
      <c r="DB15" s="1"/>
      <c r="DC15" s="2"/>
      <c r="DD15" s="2"/>
      <c r="DE15" s="1"/>
      <c r="DF15" s="2"/>
      <c r="DG15" s="2"/>
      <c r="DH15" s="1"/>
      <c r="DI15" s="2"/>
      <c r="DJ15" s="2"/>
      <c r="DK15" s="1"/>
      <c r="DL15" s="2"/>
      <c r="DM15" s="2"/>
      <c r="DN15" s="1"/>
      <c r="DO15" s="2"/>
      <c r="DP15" s="2"/>
      <c r="DQ15" s="1"/>
      <c r="DR15" s="2"/>
      <c r="DS15" s="2"/>
      <c r="DT15" s="1"/>
      <c r="DU15" s="2"/>
      <c r="DV15" s="2"/>
      <c r="DW15" s="1"/>
      <c r="DX15" s="2"/>
      <c r="DY15" s="2"/>
      <c r="DZ15" s="1"/>
      <c r="EA15" s="2"/>
      <c r="EB15" s="2"/>
      <c r="EC15" s="1"/>
      <c r="ED15" s="2"/>
      <c r="EE15" s="2"/>
      <c r="EF15" s="1"/>
      <c r="EG15" s="2"/>
      <c r="EH15" s="2"/>
      <c r="EI15" s="1"/>
      <c r="EJ15" s="2"/>
      <c r="EK15" s="2"/>
      <c r="EL15" s="1"/>
      <c r="EM15" s="2"/>
      <c r="EN15" s="2"/>
      <c r="EO15" s="1"/>
      <c r="EP15" s="2"/>
      <c r="EQ15" s="2"/>
      <c r="ER15" s="1"/>
      <c r="ES15" s="2"/>
      <c r="ET15" s="2"/>
      <c r="EU15" s="1"/>
      <c r="EV15" s="2"/>
      <c r="EW15" s="2"/>
      <c r="EX15" s="1"/>
      <c r="EY15" s="2"/>
      <c r="EZ15" s="2"/>
      <c r="FA15" s="1"/>
      <c r="FB15" s="2"/>
      <c r="FC15" s="2"/>
      <c r="FD15" s="1"/>
      <c r="FE15" s="2"/>
      <c r="FF15" s="2"/>
      <c r="FG15" s="1"/>
      <c r="FH15" s="2"/>
      <c r="FI15" s="2"/>
      <c r="FJ15" s="1"/>
      <c r="FK15" s="2"/>
      <c r="FL15" s="2"/>
      <c r="FM15" s="1"/>
      <c r="FN15" s="2"/>
      <c r="FO15" s="2"/>
      <c r="FP15" s="1"/>
      <c r="FQ15" s="2"/>
      <c r="FR15" s="2"/>
      <c r="FS15" s="1"/>
      <c r="FT15" s="2"/>
      <c r="FU15" s="2"/>
      <c r="FV15" s="1"/>
      <c r="FW15" s="2"/>
      <c r="FX15" s="2"/>
    </row>
    <row r="16" spans="1:180" ht="15" customHeight="1" x14ac:dyDescent="0.35">
      <c r="A16" s="4"/>
      <c r="B16" s="45" t="s">
        <v>37</v>
      </c>
      <c r="C16" s="7" t="s">
        <v>25</v>
      </c>
      <c r="D16" s="46">
        <f>D15*(2*PI()*D13)^2/1000</f>
        <v>18795.674621434569</v>
      </c>
      <c r="E16" s="4"/>
      <c r="F16" s="4"/>
      <c r="G16" s="14">
        <v>10</v>
      </c>
      <c r="H16" s="24">
        <f>SUM(BH7:BH221)*$D$6*1000*$D$29</f>
        <v>1768.2234957020057</v>
      </c>
      <c r="I16" s="24">
        <f>SUM(BF7:BF410)</f>
        <v>4877.7404600000018</v>
      </c>
      <c r="J16" s="25">
        <f t="shared" si="0"/>
        <v>11.243478260869564</v>
      </c>
      <c r="K16" s="22">
        <f t="shared" si="3"/>
        <v>8843.5951880534703</v>
      </c>
      <c r="L16" s="34">
        <f t="shared" si="4"/>
        <v>8833.5951880534703</v>
      </c>
      <c r="M16" s="53">
        <f t="shared" si="6"/>
        <v>0</v>
      </c>
      <c r="N16" s="13">
        <f t="shared" si="1"/>
        <v>-867.65684903325644</v>
      </c>
      <c r="O16" s="13">
        <f t="shared" si="2"/>
        <v>-474.94510445267326</v>
      </c>
      <c r="P16" s="4"/>
      <c r="Q16" s="5">
        <v>-19.559000000000001</v>
      </c>
      <c r="R16" s="5" t="s">
        <v>4</v>
      </c>
      <c r="S16" s="5">
        <v>23.2</v>
      </c>
      <c r="T16" s="5">
        <v>23.2</v>
      </c>
      <c r="U16" s="5">
        <v>0.23200000000000001</v>
      </c>
      <c r="V16" s="5">
        <v>1</v>
      </c>
      <c r="W16" s="5">
        <v>2000</v>
      </c>
      <c r="X16" s="5" t="s">
        <v>3</v>
      </c>
      <c r="Y16" s="5" t="s">
        <v>10</v>
      </c>
      <c r="Z16" s="3">
        <f t="shared" si="5"/>
        <v>0.2</v>
      </c>
      <c r="AA16" s="1">
        <f>$R15*($Z16+$Z15)*0.5*($D$27+$D$28)*1000*$D$5</f>
        <v>1303.5605400000004</v>
      </c>
      <c r="AB16" s="1">
        <f>IF(ABS($Q16)&lt;$G$6,$AA16,IF(ABS($Q15)&lt;$G$6,($G$6-ABS($Q15))*($Z15+$Z16)*0.5*($D$27+$D$28)*$D$5*1000,0))</f>
        <v>0</v>
      </c>
      <c r="AC16" s="1">
        <f>IF(AND($G$6&lt;ABS($Q16),$G$6&gt;ABS($Q15)),1,0)</f>
        <v>0</v>
      </c>
      <c r="AD16" s="3">
        <f>MIN(IF(AC16=1,($S16-$S15)/(ABS($Q16)-ABS($Q15))*($G$6-ABS($Q15))+$S15,0),$D$7)</f>
        <v>0</v>
      </c>
      <c r="AE16" s="1">
        <f>IF(ABS($Q16)&lt;$G$7,$AA16,IF(ABS($Q15)&lt;$G$7,($G$7-ABS($Q15))*($Z15+$Z16)*0.5*($D$27+$D$28)*$D$5*1000,0))</f>
        <v>0</v>
      </c>
      <c r="AF16" s="1">
        <f>IF(AND($G$7&lt;ABS($Q16),$G$7&gt;ABS($Q15)),1,0)</f>
        <v>0</v>
      </c>
      <c r="AG16" s="3">
        <f>MIN(IF(AF16=1,($S16-$S15)/(ABS($Q16)-ABS($Q15))*($G$7-ABS($Q15))+$S15,0),$D$7)</f>
        <v>0</v>
      </c>
      <c r="AH16" s="1">
        <f>IF(ABS($Q16)&lt;$G$8,$AA16,IF(ABS($Q15)&lt;$G$8,($G$8-ABS($Q15))*($Z15+$Z16)*0.5*($D$27+$D$28)*$D$5*1000,0))</f>
        <v>0</v>
      </c>
      <c r="AI16" s="1">
        <f>IF(AND($G$8&lt;ABS($Q16),$G$8&gt;ABS($Q15)),1,0)</f>
        <v>0</v>
      </c>
      <c r="AJ16" s="3">
        <f>MIN(IF(AI16=1,($S16-$S15)/(ABS($Q16)-ABS($Q15))*($G$8-ABS($Q15))+$S15,0),$D$7)</f>
        <v>0</v>
      </c>
      <c r="AK16" s="1">
        <f>IF(ABS($Q16)&lt;$G$9,$AA16,IF(ABS($Q15)&lt;$G$9,($G$9-ABS($Q15))*($Z15+$Z16)*0.5*($D$27+$D$28)*$D$5*1000,0))</f>
        <v>0</v>
      </c>
      <c r="AL16" s="1">
        <f>IF(AND($G$9&lt;ABS($Q16),$G$9&gt;ABS($Q15)),1,0)</f>
        <v>0</v>
      </c>
      <c r="AM16" s="3">
        <f>MIN(IF(AL16=1,($S16-$S15)/(ABS($Q16)-ABS($Q15))*($G$9-ABS($Q15))+$S15,0),$D$7)</f>
        <v>0</v>
      </c>
      <c r="AN16" s="1">
        <f>IF(ABS($Q16)&lt;$G$10,$AA16,IF(ABS($Q15)&lt;$G$10,($G$10-ABS($Q15))*($Z15+$Z16)*0.5*($D$27+$D$28)*$D$5*1000,0))</f>
        <v>0</v>
      </c>
      <c r="AO16" s="1">
        <f>IF(AND($G$10&lt;ABS($Q16),$G$10&gt;ABS($Q15)),1,0)</f>
        <v>0</v>
      </c>
      <c r="AP16" s="3">
        <f>MIN(IF(AO16=1,($S16-$S15)/(ABS($Q16)-ABS($Q15))*($G$10-ABS($Q15))+$S15,0),$D$7)</f>
        <v>0</v>
      </c>
      <c r="AQ16" s="1">
        <f>IF(ABS($Q16)&lt;$G$11,$AA16,IF(ABS($Q15)&lt;$G$11,($G$11-ABS($Q15))*($Z15+$Z16)*0.5*($D$27+$D$28)*$D$5*1000,0))</f>
        <v>0</v>
      </c>
      <c r="AR16" s="1">
        <f>IF(AND($G$11&lt;ABS($Q16),$G$11&gt;ABS($Q15)),1,0)</f>
        <v>0</v>
      </c>
      <c r="AS16" s="3">
        <f>MIN(IF(AR16=1,($S16-$S15)/(ABS($Q16)-ABS($Q15))*($G$11-ABS($Q15))+$S15,0),$D$7)</f>
        <v>0</v>
      </c>
      <c r="AT16" s="1">
        <f>IF(ABS($Q16)&lt;$G$12,$AA16,IF(ABS($Q15)&lt;$G$12,($G$12-ABS($Q15))*($Z15+$Z16)*0.5*($D$27+$D$28)*$D$5*1000,0))</f>
        <v>0</v>
      </c>
      <c r="AU16" s="1">
        <f>IF(AND($G$12&lt;ABS($Q16),$G$12&gt;ABS($Q15)),1,0)</f>
        <v>0</v>
      </c>
      <c r="AV16" s="3">
        <f>MIN(IF(AU16=1,($S16-$S15)/(ABS($Q16)-ABS($Q15))*($G$12-ABS($Q15))+$S15,0),$D$7)</f>
        <v>0</v>
      </c>
      <c r="AW16" s="1">
        <f>IF(ABS($Q16)&lt;$G$13,$AA16,IF(ABS($Q15)&lt;$G$13,($G$13-ABS($Q15))*($Z15+$Z16)*0.5*($D$27+$D$28)*$D$5*1000,0))</f>
        <v>0</v>
      </c>
      <c r="AX16" s="1">
        <f>IF(AND($G$13&lt;ABS($Q16),$G$13&gt;ABS($Q15)),1,0)</f>
        <v>0</v>
      </c>
      <c r="AY16" s="3">
        <f>MIN(IF(AX16=1,($S16-$S15)/(ABS($Q16)-ABS($Q15))*($G$13-ABS($Q15))+$S15,0),$D$7)</f>
        <v>0</v>
      </c>
      <c r="AZ16" s="1">
        <f>IF(ABS($Q16)&lt;$G$14,$AA16,IF(ABS($Q15)&lt;$G$14,($G$14-ABS($Q15))*($Z15+$Z16)*0.5*($D$27+$D$28)*$D$5*1000,0))</f>
        <v>0</v>
      </c>
      <c r="BA16" s="1">
        <f>IF(AND($G$14&lt;ABS($Q16),$G$14&gt;ABS($Q15)),1,0)</f>
        <v>0</v>
      </c>
      <c r="BB16" s="3">
        <f>MIN(IF(BA16=1,($S16-$S15)/(ABS($Q16)-ABS($Q15))*($G$14-ABS($Q15))+$S15,0),$D$7)</f>
        <v>0</v>
      </c>
      <c r="BC16" s="1">
        <f>IF(ABS($Q16)&lt;G$15,$AA16,IF(ABS($Q15)&lt;G$15,(G$15-ABS($Q15))*($Z15+$Z16)*0.5*($D$27+$D$28)*$D$5*1000,0))</f>
        <v>0</v>
      </c>
      <c r="BD16" s="1">
        <f>IF(AND(G$15&lt;ABS($Q16),G$15&gt;ABS($Q15)),1,0)</f>
        <v>0</v>
      </c>
      <c r="BE16" s="3">
        <f>MIN(IF(BD16=1,($S16-$S15)/(ABS($Q16)-ABS($Q15))*(G$15-ABS($Q15))+$S15,0),$D$7)</f>
        <v>0</v>
      </c>
      <c r="BF16" s="1">
        <f>IF(ABS($Q16)&lt;G$16,$AA16,IF(ABS($Q15)&lt;G$16,(G$16-ABS($Q15))*($Z15+$Z16)*0.5*($D$27+$D$28)*$D$5*1000,0))</f>
        <v>0</v>
      </c>
      <c r="BG16" s="1">
        <f>IF(AND(G$16&lt;ABS($Q16),G$16&gt;ABS($Q15)),1,0)</f>
        <v>0</v>
      </c>
      <c r="BH16" s="3">
        <f>MIN(IF(BG16=1,($S16-$S15)/(ABS($Q16)-ABS($Q15))*(G$16-ABS($Q15))+$S15,0),$D$7)</f>
        <v>0</v>
      </c>
      <c r="BI16" s="1">
        <f>IF(ABS($Q16)&lt;G$17,$AA16,IF(ABS($Q15)&lt;G$17,(G$17-ABS($Q15))*($Z15+$Z16)*0.5*($D$27+$D$28)*$D$5*1000,0))</f>
        <v>0</v>
      </c>
      <c r="BJ16" s="1">
        <f>IF(AND(G$17&lt;ABS($Q16),G$17&gt;ABS($Q15)),1,0)</f>
        <v>0</v>
      </c>
      <c r="BK16" s="3">
        <f>MIN(IF(BJ16=1,($S16-$S15)/(ABS($Q16)-ABS($Q15))*(G$17-ABS($Q15))+$S15,0),$D$7)</f>
        <v>0</v>
      </c>
      <c r="BL16" s="1">
        <f>IF(ABS($Q16)&lt;G$18,$AA16,IF(ABS($Q15)&lt;G$18,(G$18-ABS($Q15))*($Z15+$Z16)*0.5*($D$27+$D$28)*$D$5*1000,0))</f>
        <v>0</v>
      </c>
      <c r="BM16" s="1">
        <f>IF(AND(G$18&lt;ABS($Q16),G$18&gt;ABS($Q15)),1,0)</f>
        <v>0</v>
      </c>
      <c r="BN16" s="3">
        <f>MIN(IF(BM16=1,($S16-$S15)/(ABS($Q16)-ABS($Q15))*(G$18-ABS($Q15))+$S15,0),$D$7)</f>
        <v>0</v>
      </c>
      <c r="BO16" s="1">
        <f>IF(ABS($Q16)&lt;G$19,$AA16,IF(ABS($Q15)&lt;G$19,(G$19-ABS($Q15))*($Z15+$Z16)*0.5*($D$27+$D$28)*$D$5*1000,0))</f>
        <v>0</v>
      </c>
      <c r="BP16" s="1">
        <f>IF(AND(G$19&lt;ABS($Q16),G$19&gt;ABS($Q15)),1,0)</f>
        <v>0</v>
      </c>
      <c r="BQ16" s="3">
        <f>MIN(IF(BP16=1,($S16-$S15)/(ABS($Q16)-ABS($Q15))*(G$19-ABS($Q15))+$S15,0),$D$7)</f>
        <v>0</v>
      </c>
      <c r="BR16" s="1">
        <f>IF(ABS($Q16)&lt;G$20,$AA16,IF(ABS($Q15)&lt;G$20,(G$20-ABS($Q15))*($Z15+$Z16)*0.5*($D$27+$D$28)*$D$5*1000,0))</f>
        <v>0</v>
      </c>
      <c r="BS16" s="1">
        <f>IF(AND(G$20&lt;ABS($Q16),G$20&gt;ABS($Q15)),1,0)</f>
        <v>0</v>
      </c>
      <c r="BT16" s="3">
        <f>MIN(IF(BS16=1,($S16-$S15)/(ABS($Q16)-ABS($Q15))*(G$20-ABS($Q15))+$S15,0),$D$7)</f>
        <v>0</v>
      </c>
      <c r="BU16" s="1">
        <f>IF(ABS($Q16)&lt;G$21,$AA16,IF(ABS($Q15)&lt;G$21,(G$21-ABS($Q15))*($Z15+$Z16)*0.5*($D$27+$D$28)*$D$5*1000,0))</f>
        <v>0</v>
      </c>
      <c r="BV16" s="1">
        <f>IF(AND(G$21&lt;ABS($Q16),G$21&gt;ABS($Q15)),1,0)</f>
        <v>0</v>
      </c>
      <c r="BW16" s="3">
        <f>MIN(IF(BV16=1,($S16-$S15)/(ABS($Q16)-ABS($Q15))*(G$21-ABS($Q15))+$S15,0),$D$7)</f>
        <v>0</v>
      </c>
      <c r="BX16" s="1">
        <f>IF(ABS($Q16)&lt;G$22,$AA16,IF(ABS($Q15)&lt;G$22,(G$22-ABS($Q15))*($Z15+$Z16)*0.5*($D$27+$D$28)*$D$5*1000,0))</f>
        <v>0</v>
      </c>
      <c r="BY16" s="1">
        <f>IF(AND(G$22&lt;ABS($Q16),G$22&gt;ABS($Q15)),1,0)</f>
        <v>0</v>
      </c>
      <c r="BZ16" s="3">
        <f>MIN(IF(BY16=1,($S16-$S15)/(ABS($Q16)-ABS($Q15))*(G$22-ABS($Q15))+$S15,0),$D$7)</f>
        <v>0</v>
      </c>
      <c r="CA16" s="1">
        <f>IF(ABS($Q16)&lt;G$23,$AA16,IF(ABS($Q15)&lt;G$23,(G$23-ABS($Q15))*($Z15+$Z16)*0.5*($D$27+$D$28)*$D$5*1000,0))</f>
        <v>0</v>
      </c>
      <c r="CB16" s="1">
        <f>IF(AND(G$23&lt;ABS($Q16),G$23&gt;ABS($Q15)),1,0)</f>
        <v>0</v>
      </c>
      <c r="CC16" s="3">
        <f>MIN(IF(CB16=1,($S16-$S15)/(ABS($Q16)-ABS($Q15))*(G$23-ABS($Q15))+$S15,0),$D$7)</f>
        <v>0</v>
      </c>
      <c r="CD16" s="1">
        <f>IF(ABS($Q16)&lt;G$24,$AA16,IF(ABS($Q15)&lt;G$24,(G$24-ABS($Q15))*($Z15+$Z16)*0.5*($D$27+$D$28)*$D$5*1000,0))</f>
        <v>0</v>
      </c>
      <c r="CE16" s="1">
        <f>IF(AND(G$24&lt;ABS($Q16),G$24&gt;ABS($Q15)),1,0)</f>
        <v>0</v>
      </c>
      <c r="CF16" s="3">
        <f>MIN(IF(CE16=1,($S16-$S15)/(ABS($Q16)-ABS($Q15))*(G$24-ABS($Q15))+$S15,0),$D$7)</f>
        <v>0</v>
      </c>
      <c r="CG16" s="1">
        <f>IF(ABS($Q16)&lt;G$25,$AA16,IF(ABS($Q15)&lt;G$25,(G$25-ABS($Q15))*($Z15+$Z16)*0.5*($D$27+$D$28)*$D$5*1000,0))</f>
        <v>0</v>
      </c>
      <c r="CH16" s="1">
        <f>IF(AND(G$25&lt;ABS($Q16),G$25&gt;ABS($Q15)),1,0)</f>
        <v>0</v>
      </c>
      <c r="CI16" s="3">
        <f>MIN(IF(CH16=1,($S16-$S15)/(ABS($Q16)-ABS($Q15))*(G$25-ABS($Q15))+$S15,0),$D$7)</f>
        <v>0</v>
      </c>
      <c r="CJ16" s="1">
        <f>IF(ABS($Q16)&lt;G$26,$AA16,IF(ABS($Q15)&lt;G$26,(G$26-ABS($Q15))*($Z15+$Z16)*0.5*($D$27+$D$28)*$D$5*1000,0))</f>
        <v>0</v>
      </c>
      <c r="CK16" s="1">
        <f>IF(AND(G$26&lt;ABS($Q16),G$26&gt;ABS($Q15)),1,0)</f>
        <v>0</v>
      </c>
      <c r="CL16" s="3">
        <f>MIN(IF(CK16=1,($S16-$S15)/(ABS($Q16)-ABS($Q15))*(G$26-ABS($Q15))+$S15,0),$D$7)</f>
        <v>0</v>
      </c>
      <c r="CM16" s="1">
        <f>IF(ABS($Q16)&lt;G$27,$AA16,IF(ABS($Q15)&lt;G$27,(G$27-ABS($Q15))*($Z15+$Z16)*0.5*($D$27+$D$28)*$D$5*1000,0))</f>
        <v>0</v>
      </c>
      <c r="CN16" s="1">
        <f>IF(AND(G$27&lt;ABS($Q16),G$27&gt;ABS($Q15)),1,0)</f>
        <v>0</v>
      </c>
      <c r="CO16" s="3">
        <f>MIN(IF(CN16=1,($S16-$S15)/(ABS($Q16)-ABS($Q15))*(G$27-ABS($Q15))+$S15,0),$D$7)</f>
        <v>0</v>
      </c>
      <c r="CP16" s="1">
        <f>IF(ABS($Q16)&lt;G$28,$AA16,IF(ABS($Q15)&lt;G$28,(G$28-ABS($Q15))*($Z15+$Z16)*0.5*($D$27+$D$28)*$D$5*1000,0))</f>
        <v>0</v>
      </c>
      <c r="CQ16" s="1">
        <f>IF(AND(G$28&lt;ABS($Q16),G$28&gt;ABS($Q15)),1,0)</f>
        <v>0</v>
      </c>
      <c r="CR16" s="3">
        <f>MIN(IF(CQ16=1,($S16-$S15)/(ABS($Q16)-ABS($Q15))*(G$28-ABS($Q15))+$S15,0),$D$7)</f>
        <v>0</v>
      </c>
      <c r="CS16" s="1">
        <f>IF(ABS($Q16)&lt;G$29,$AA16,IF(ABS($Q15)&lt;G$29,(G$29-ABS($Q15))*($Z15+$Z16)*0.5*($D$27+$D$28)*$D$5*1000,0))</f>
        <v>0</v>
      </c>
      <c r="CT16" s="1">
        <f>IF(AND(G$29&lt;ABS($Q16),G$29&gt;ABS($Q15)),1,0)</f>
        <v>0</v>
      </c>
      <c r="CU16" s="3">
        <f>MIN(IF(CT16=1,($S16-$S15)/(ABS($Q16)-ABS($Q15))*(G$29-ABS($Q15))+$S15,0),$D$7)</f>
        <v>0</v>
      </c>
      <c r="CV16" s="1">
        <f>IF(ABS($Q16)&lt;G$30,$AA16,IF(ABS($Q15)&lt;G$30,(G$30-ABS($Q15))*($Z15+$Z16)*0.5*($D$27+$D$28)*$D$5*1000,0))</f>
        <v>0</v>
      </c>
      <c r="CW16" s="1">
        <f>IF(AND(G$30&lt;ABS($Q16),G$30&gt;ABS($Q15)),1,0)</f>
        <v>0</v>
      </c>
      <c r="CX16" s="3">
        <f>MIN(IF(CW16=1,($S16-$S15)/(ABS($Q16)-ABS($Q15))*(G$30-ABS($Q15))+$S15,0),$D$7)</f>
        <v>0</v>
      </c>
      <c r="CY16" s="1">
        <f>IF(ABS($Q16)&lt;G$31,$AA16,IF(ABS($Q15)&lt;G$31,(G$31-ABS($Q15))*($Z15+$Z16)*0.5*($D$27+$D$28)*$D$5*1000,0))</f>
        <v>234.6512800000009</v>
      </c>
      <c r="CZ16" s="1">
        <f>IF(AND(G$31&lt;ABS($Q16),G$31&gt;ABS($Q15)),1,0)</f>
        <v>1</v>
      </c>
      <c r="DA16" s="3">
        <f>MIN(IF(CZ16=1,($S16-$S15)/(ABS($Q16)-ABS($Q15))*(G$31-ABS($Q15))+$S15,0),$D$7)</f>
        <v>8.8501393866985349</v>
      </c>
      <c r="DB16" s="1">
        <f>IF(ABS($Q16)&lt;G$32,$AA16,IF(ABS($Q15)&lt;G$32,(G$32-ABS($Q15))*($Z15+$Z16)*0.5*($D$27+$D$28)*$D$5*1000,0))</f>
        <v>494.22128000000095</v>
      </c>
      <c r="DC16" s="1">
        <f>IF(AND(G$32&lt;ABS($Q16),G$32&gt;ABS($Q15)),1,0)</f>
        <v>1</v>
      </c>
      <c r="DD16" s="3">
        <f>MIN(IF(DC16=1,($S16-$S15)/(ABS($Q16)-ABS($Q15))*(G$32-ABS($Q15))+$S15,0),$D$7)</f>
        <v>12.334806849860618</v>
      </c>
      <c r="DE16" s="1">
        <f>IF(ABS($Q16)&lt;G$33,$AA16,IF(ABS($Q15)&lt;G$33,(G$33-ABS($Q15))*($Z15+$Z16)*0.5*($D$27+$D$28)*$D$5*1000,0))</f>
        <v>753.79128000000094</v>
      </c>
      <c r="DF16" s="1">
        <f>IF(AND(G$33&lt;ABS($Q16),G$33&gt;ABS($Q15)),1,0)</f>
        <v>1</v>
      </c>
      <c r="DG16" s="3">
        <f>MIN(IF(DF16=1,($S16-$S15)/(ABS($Q16)-ABS($Q15))*(G$33-ABS($Q15))+$S15,0),$D$7)</f>
        <v>15.819474313022702</v>
      </c>
      <c r="DH16" s="1">
        <f>IF(ABS($Q16)&lt;G$34,$AA16,IF(ABS($Q15)&lt;G$34,(G$34-ABS($Q15))*($Z15+$Z16)*0.5*($D$27+$D$28)*$D$5*1000,0))</f>
        <v>1013.3612800000009</v>
      </c>
      <c r="DI16" s="1">
        <f>IF(AND(G$34&lt;ABS($Q16),G$34&gt;ABS($Q15)),1,0)</f>
        <v>1</v>
      </c>
      <c r="DJ16" s="3">
        <f>MIN(IF(DI16=1,($S16-$S15)/(ABS($Q16)-ABS($Q15))*(G$34-ABS($Q15))+$S15,0),$D$7)</f>
        <v>19.304141776184785</v>
      </c>
      <c r="DK16" s="1">
        <f>IF(ABS($Q16)&lt;G$35,$AA16,IF(ABS($Q15)&lt;G$35,(G$35-ABS($Q15))*($Z15+$Z16)*0.5*($D$27+$D$28)*$D$5*1000,0))</f>
        <v>1272.9312800000009</v>
      </c>
      <c r="DL16" s="1">
        <f>IF(AND(G$35&lt;ABS($Q16),G$35&gt;ABS($Q15)),1,0)</f>
        <v>1</v>
      </c>
      <c r="DM16" s="3">
        <f>MIN(IF(DL16=1,($S16-$S15)/(ABS($Q16)-ABS($Q15))*(G$35-ABS($Q15))+$S15,0),$D$7)</f>
        <v>22.788809239346865</v>
      </c>
      <c r="DN16" s="1">
        <f>IF(ABS($Q16)&lt;G$36,$AA16,IF(ABS($Q15)&lt;G$36,(G$36-ABS($Q15))*($Z15+$Z16)*0.5*($D$27+$D$28)*$D$5*1000,0))</f>
        <v>1303.5605400000004</v>
      </c>
      <c r="DO16" s="1">
        <f>IF(AND(G$36&lt;ABS($Q16),G$36&gt;ABS($Q15)),1,0)</f>
        <v>0</v>
      </c>
      <c r="DP16" s="3">
        <f>MIN(IF(DO16=1,($S16-$S15)/(ABS($Q16)-ABS($Q15))*(G$36-ABS($Q15))+$S15,0),$D$7)</f>
        <v>0</v>
      </c>
      <c r="DQ16" s="1">
        <f>IF(ABS($Q16)&lt;G$37,$AA16,IF(ABS($Q15)&lt;G$37,(G$37-ABS($Q15))*($Z15+$Z16)*0.5*($D$27+$D$28)*$D$5*1000,0))</f>
        <v>1303.5605400000004</v>
      </c>
      <c r="DR16" s="1">
        <f>IF(AND(G$37&lt;ABS($Q16),G$37&gt;ABS($Q15)),1,0)</f>
        <v>0</v>
      </c>
      <c r="DS16" s="3">
        <f>MIN(IF(DR16=1,($S16-$S15)/(ABS($Q16)-ABS($Q15))*(G$37-ABS($Q15))+$S15,0),$D$7)</f>
        <v>0</v>
      </c>
      <c r="DT16" s="1">
        <f>IF(ABS($Q16)&lt;G$38,$AA16,IF(ABS($Q15)&lt;G$38,(G$38-ABS($Q15))*($Z15+$Z16)*0.5*($D$27+$D$28)*$D$5*1000,0))</f>
        <v>1303.5605400000004</v>
      </c>
      <c r="DU16" s="1">
        <f>IF(AND(G$38&lt;ABS($Q16),G$38&gt;ABS($Q15)),1,0)</f>
        <v>0</v>
      </c>
      <c r="DV16" s="3">
        <f>MIN(IF(DU16=1,($S16-$S15)/(ABS($Q16)-ABS($Q15))*(G$38-ABS($Q15))+$S15,0),$D$7)</f>
        <v>0</v>
      </c>
      <c r="DW16" s="1">
        <f>IF(ABS($Q16)&lt;G$39,$AA16,IF(ABS($Q15)&lt;G$39,(G$39-ABS($Q15))*($Z15+$Z16)*0.5*($D$27+$D$28)*$D$5*1000,0))</f>
        <v>1303.5605400000004</v>
      </c>
      <c r="DX16" s="1">
        <f>IF(AND(G$39&lt;ABS($Q16),G$39&gt;ABS($Q15)),1,0)</f>
        <v>0</v>
      </c>
      <c r="DY16" s="3">
        <f>MIN(IF(DX16=1,($S16-$S15)/(ABS($Q16)-ABS($Q15))*(G$39-ABS($Q15))+$S15,0),$D$7)</f>
        <v>0</v>
      </c>
      <c r="DZ16" s="1">
        <f>IF(ABS($Q16)&lt;G$40,$AA16,IF(ABS($Q15)&lt;G$40,(G$40-ABS($Q15))*($Z15+$Z16)*0.5*($D$27+$D$28)*$D$5*1000,0))</f>
        <v>1303.5605400000004</v>
      </c>
      <c r="EA16" s="1">
        <f>IF(AND(G$40&lt;ABS($Q16),G$40&gt;ABS($Q15)),1,0)</f>
        <v>0</v>
      </c>
      <c r="EB16" s="3">
        <f>MIN(IF(EA16=1,($S16-$S15)/(ABS($Q16)-ABS($Q15))*(G$40-ABS($Q15))+$S15,0),$D$7)</f>
        <v>0</v>
      </c>
      <c r="EC16" s="1">
        <f>IF(ABS($Q16)&lt;G$41,$AA16,IF(ABS($Q15)&lt;G$41,(G$41-ABS($Q15))*($Z15+$Z16)*0.5*($D$27+$D$28)*$D$5*1000,0))</f>
        <v>1303.5605400000004</v>
      </c>
      <c r="ED16" s="1">
        <f>IF(AND(G$41&lt;ABS($Q16),G$41&gt;ABS($Q15)),1,0)</f>
        <v>0</v>
      </c>
      <c r="EE16" s="3">
        <f>MIN(IF(ED16=1,($S16-$S15)/(ABS($Q16)-ABS($Q15))*(G$41-ABS($Q15))+$S15,0),$D$7)</f>
        <v>0</v>
      </c>
      <c r="EF16" s="1">
        <f>IF(ABS($Q16)&lt;G$42,$AA16,IF(ABS($Q15)&lt;G$42,(G$42-ABS($Q15))*($Z15+$Z16)*0.5*($D$27+$D$28)*$D$5*1000,0))</f>
        <v>1303.5605400000004</v>
      </c>
      <c r="EG16" s="1">
        <f>IF(AND(G$42&lt;ABS($Q16),G$42&gt;ABS($Q15)),1,0)</f>
        <v>0</v>
      </c>
      <c r="EH16" s="3">
        <f>MIN(IF(EG16=1,($S16-$S15)/(ABS($Q16)-ABS($Q15))*(G$42-ABS($Q15))+$S15,0),$D$7)</f>
        <v>0</v>
      </c>
      <c r="EI16" s="1">
        <f>IF(ABS($Q16)&lt;G$43,$AA16,IF(ABS($Q15)&lt;G$43,(G$43-ABS($Q15))*($Z15+$Z16)*0.5*($D$27+$D$28)*$D$5*1000,0))</f>
        <v>1303.5605400000004</v>
      </c>
      <c r="EJ16" s="1">
        <f>IF(AND(G$43&lt;ABS($Q16),G$43&gt;ABS($Q15)),1,0)</f>
        <v>0</v>
      </c>
      <c r="EK16" s="3">
        <f>MIN(IF(EJ16=1,($S16-$S15)/(ABS($Q16)-ABS($Q15))*(G$43-ABS($Q15))+$S15,0),$D$7)</f>
        <v>0</v>
      </c>
      <c r="EL16" s="1">
        <f>IF(ABS($Q16)&lt;G$44,$AA16,IF(ABS($Q15)&lt;G$44,(G$44-ABS($Q15))*($Z15+$Z16)*0.5*($D$27+$D$28)*$D$5*1000,0))</f>
        <v>1303.5605400000004</v>
      </c>
      <c r="EM16" s="1">
        <f>IF(AND(G$44&lt;ABS($Q16),G$44&gt;ABS($Q15)),1,0)</f>
        <v>0</v>
      </c>
      <c r="EN16" s="3">
        <f>MIN(IF(EM16=1,($S16-$S15)/(ABS($Q16)-ABS($Q15))*(G$44-ABS($Q15))+$S15,0),$D$7)</f>
        <v>0</v>
      </c>
      <c r="EO16" s="1">
        <f>IF(ABS($Q16)&lt;G$45,$AA16,IF(ABS($Q15)&lt;G$45,(G$45-ABS($Q15))*($Z15+$Z16)*0.5*($D$27+$D$28)*$D$5*1000,0))</f>
        <v>1303.5605400000004</v>
      </c>
      <c r="EP16" s="1">
        <f>IF(AND(G$45&lt;ABS($Q16),G$45&gt;ABS($Q15)),1,0)</f>
        <v>0</v>
      </c>
      <c r="EQ16" s="3">
        <f>MIN(IF(EP16=1,($S16-$S15)/(ABS($Q16)-ABS($Q15))*(G$45-ABS($Q15))+$S15,0),$D$7)</f>
        <v>0</v>
      </c>
      <c r="ER16" s="1">
        <f>IF(ABS($Q16)&lt;G$46,$AA16,IF(ABS($Q15)&lt;G$46,(G$46-ABS($Q15))*($Z15+$Z16)*0.5*($D$27+$D$28)*$D$5*1000,0))</f>
        <v>1303.5605400000004</v>
      </c>
      <c r="ES16" s="1">
        <f>IF(AND(G$46&lt;ABS($Q16),G$46&gt;ABS($Q15)),1,0)</f>
        <v>0</v>
      </c>
      <c r="ET16" s="3">
        <f>MIN(IF(ES16=1,($S16-$S15)/(ABS($Q16)-ABS($Q15))*(G$46-ABS($Q15))+$S15,0),$D$7)</f>
        <v>0</v>
      </c>
      <c r="EU16" s="1">
        <f>IF(ABS($Q16)&lt;G$47,$AA16,IF(ABS($Q15)&lt;G$47,(G$47-ABS($Q15))*($Z15+$Z16)*0.5*($D$27+$D$28)*$D$5*1000,0))</f>
        <v>1303.5605400000004</v>
      </c>
      <c r="EV16" s="1">
        <f>IF(AND(G$47&lt;ABS($Q16),G$47&gt;ABS($Q15)),1,0)</f>
        <v>0</v>
      </c>
      <c r="EW16" s="3">
        <f>MIN(IF(EV16=1,($S16-$S15)/(ABS($Q16)-ABS($Q15))*(G$47-ABS($Q15))+$S15,0),$D$7)</f>
        <v>0</v>
      </c>
      <c r="EX16" s="1">
        <f>IF(ABS($Q16)&lt;G$48,$AA16,IF(ABS($Q15)&lt;G$48,(G$48-ABS($Q15))*($Z15+$Z16)*0.5*($D$27+$D$28)*$D$5*1000,0))</f>
        <v>1303.5605400000004</v>
      </c>
      <c r="EY16" s="1">
        <f>IF(AND(G$48&lt;ABS($Q16),G$48&gt;ABS($Q15)),1,0)</f>
        <v>0</v>
      </c>
      <c r="EZ16" s="3">
        <f>MIN(IF(EY16=1,($S16-$S15)/(ABS($Q16)-ABS($Q15))*(G$48-ABS($Q15))+$S15,0),$D$7)</f>
        <v>0</v>
      </c>
      <c r="FA16" s="1">
        <f>IF(ABS($Q16)&lt;G$49,$AA16,IF(ABS($Q15)&lt;G$49,(G$49-ABS($Q15))*($Z15+$Z16)*0.5*($D$27+$D$28)*$D$5*1000,0))</f>
        <v>1303.5605400000004</v>
      </c>
      <c r="FB16" s="1">
        <f>IF(AND(G$49&lt;ABS($Q16),G$49&gt;ABS($Q15)),1,0)</f>
        <v>0</v>
      </c>
      <c r="FC16" s="3">
        <f>MIN(IF(FB16=1,($S16-$S15)/(ABS($Q16)-ABS($Q15))*(G$49-ABS($Q15))+$S15,0),$D$7)</f>
        <v>0</v>
      </c>
      <c r="FD16" s="1">
        <f>IF(ABS($Q16)&lt;G$50,$AA16,IF(ABS($Q15)&lt;G$50,(G$50-ABS($Q15))*($Z15+$Z16)*0.5*($D$27+$D$28)*$D$5*1000,0))</f>
        <v>1303.5605400000004</v>
      </c>
      <c r="FE16" s="1">
        <f>IF(AND(G$50&lt;ABS($Q16),G$50&gt;ABS($Q15)),1,0)</f>
        <v>0</v>
      </c>
      <c r="FF16" s="3">
        <f>MIN(IF(FE16=1,($S16-$S15)/(ABS($Q16)-ABS($Q15))*(G$50-ABS($Q15))+$S15,0),$D$7)</f>
        <v>0</v>
      </c>
      <c r="FG16" s="1">
        <f>IF(ABS($Q16)&lt;G$51,$AA16,IF(ABS($Q15)&lt;G$51,(G$51-ABS($Q15))*($Z15+$Z16)*0.5*($D$27+$D$28)*$D$5*1000,0))</f>
        <v>1303.5605400000004</v>
      </c>
      <c r="FH16" s="1">
        <f>IF(AND(G$51&lt;ABS($Q16),G$51&gt;ABS($Q15)),1,0)</f>
        <v>0</v>
      </c>
      <c r="FI16" s="3">
        <f>MIN(IF(FH16=1,($S16-$S15)/(ABS($Q16)-ABS($Q15))*(G$51-ABS($Q15))+$S15,0),$D$7)</f>
        <v>0</v>
      </c>
      <c r="FJ16" s="1">
        <f>IF(ABS($Q16)&lt;G$52,$AA16,IF(ABS($Q15)&lt;G$52,(G$52-ABS($Q15))*($Z15+$Z16)*0.5*($D$27+$D$28)*$D$5*1000,0))</f>
        <v>1303.5605400000004</v>
      </c>
      <c r="FK16" s="1">
        <f>IF(AND(G$52&lt;ABS($Q16),G$52&gt;ABS($Q15)),1,0)</f>
        <v>0</v>
      </c>
      <c r="FL16" s="3">
        <f>MIN(IF(FK16=1,($S16-$S15)/(ABS($Q16)-ABS($Q15))*(G$52-ABS($Q15))+$S15,0),$D$7)</f>
        <v>0</v>
      </c>
      <c r="FM16" s="1">
        <f>IF(ABS($Q16)&lt;G$53,$AA16,IF(ABS($Q15)&lt;G$53,(G$53-ABS($Q15))*($Z15+$Z16)*0.5*($D$27+$D$28)*$D$5*1000,0))</f>
        <v>1303.5605400000004</v>
      </c>
      <c r="FN16" s="1">
        <f>IF(AND(G$53&lt;ABS($Q16),G$53&gt;ABS($Q15)),1,0)</f>
        <v>0</v>
      </c>
      <c r="FO16" s="3">
        <f>MIN(IF(FN16=1,($S16-$S15)/(ABS($Q16)-ABS($Q15))*(G$53-ABS($Q15))+$S15,0),$D$7)</f>
        <v>0</v>
      </c>
      <c r="FP16" s="1">
        <f>IF(ABS($Q16)&lt;G$54,$AA16,IF(ABS($Q15)&lt;G$54,(G$54-ABS($Q15))*($Z15+$Z16)*0.5*($D$27+$D$28)*$D$5*1000,0))</f>
        <v>1303.5605400000004</v>
      </c>
      <c r="FQ16" s="1">
        <f>IF(AND(G$54&lt;ABS($Q16),G$54&gt;ABS($Q15)),1,0)</f>
        <v>0</v>
      </c>
      <c r="FR16" s="3">
        <f>MIN(IF(FQ16=1,($S16-$S15)/(ABS($Q16)-ABS($Q15))*(G$54-ABS($Q15))+$S15,0),$D$7)</f>
        <v>0</v>
      </c>
      <c r="FS16" s="1">
        <f>IF(ABS($Q16)&lt;G$55,$AA16,IF(ABS($Q15)&lt;G$55,(G$55-ABS($Q15))*($Z15+$Z16)*0.5*($D$27+$D$28)*$D$5*1000,0))</f>
        <v>1303.5605400000004</v>
      </c>
      <c r="FT16" s="1">
        <f>IF(AND(G$55&lt;ABS($Q16),G$55&gt;ABS($Q15)),1,0)</f>
        <v>0</v>
      </c>
      <c r="FU16" s="3">
        <f>MIN(IF(FT16=1,($S16-$S15)/(ABS($Q16)-ABS($Q15))*(G$55-ABS($Q15))+$S15,0),$D$7)</f>
        <v>0</v>
      </c>
      <c r="FV16" s="1" t="e">
        <f>IF(ABS($Q16)&lt;#REF!,$AA16,IF(ABS($Q15)&lt;#REF!,(#REF!-ABS($Q15))*($Z15+$Z16)*0.5*($D$27+$D$28)*$D$5*1000,0))</f>
        <v>#REF!</v>
      </c>
      <c r="FW16" s="1" t="e">
        <f>IF(AND(#REF!&lt;ABS($Q16),#REF!&gt;ABS($Q15)),1,0)</f>
        <v>#REF!</v>
      </c>
      <c r="FX16" s="3" t="e">
        <f>MIN(IF(FW16=1,($S16-$S15)/(ABS($Q16)-ABS($Q15))*(#REF!-ABS($Q15))+$S15,0),$D$7)</f>
        <v>#REF!</v>
      </c>
    </row>
    <row r="17" spans="1:180" ht="15" customHeight="1" x14ac:dyDescent="0.35">
      <c r="A17" s="4"/>
      <c r="B17" s="45" t="s">
        <v>36</v>
      </c>
      <c r="C17" s="7" t="s">
        <v>35</v>
      </c>
      <c r="D17" s="46">
        <f>(D16)/(D26+D14)</f>
        <v>25.060899495246094</v>
      </c>
      <c r="E17" s="4"/>
      <c r="F17" s="4"/>
      <c r="G17" s="14">
        <v>10.5</v>
      </c>
      <c r="H17" s="24">
        <f>SUM(BK7:BK221)*$D$6*1000*$D$29</f>
        <v>1814.785100286533</v>
      </c>
      <c r="I17" s="24">
        <f>SUM(BI7:BI410)</f>
        <v>5162.5604600000015</v>
      </c>
      <c r="J17" s="25">
        <f t="shared" si="0"/>
        <v>10.70807453416149</v>
      </c>
      <c r="K17" s="22">
        <f t="shared" si="3"/>
        <v>8734.5086524291801</v>
      </c>
      <c r="L17" s="34">
        <f t="shared" si="4"/>
        <v>8724.0086524291801</v>
      </c>
      <c r="M17" s="53">
        <f t="shared" si="6"/>
        <v>0</v>
      </c>
      <c r="N17" s="13">
        <f t="shared" si="1"/>
        <v>-964.23693046403741</v>
      </c>
      <c r="O17" s="13">
        <f t="shared" si="2"/>
        <v>-487.45155864618164</v>
      </c>
      <c r="P17" s="4"/>
      <c r="Q17" s="5">
        <v>-19.559000000000001</v>
      </c>
      <c r="R17" s="5">
        <v>0.66100000000000003</v>
      </c>
      <c r="S17" s="5">
        <v>23.2</v>
      </c>
      <c r="T17" s="5">
        <v>23.2</v>
      </c>
      <c r="U17" s="5">
        <v>0.23200000000000001</v>
      </c>
      <c r="V17" s="5">
        <v>1</v>
      </c>
      <c r="W17" s="5">
        <v>2000</v>
      </c>
      <c r="X17" s="5" t="s">
        <v>3</v>
      </c>
      <c r="Y17" s="5" t="s">
        <v>10</v>
      </c>
      <c r="Z17" s="3">
        <f t="shared" si="5"/>
        <v>0.2</v>
      </c>
      <c r="AA17" s="3"/>
      <c r="AB17" s="1"/>
      <c r="AC17" s="2"/>
      <c r="AD17" s="2"/>
      <c r="AE17" s="1"/>
      <c r="AF17" s="2"/>
      <c r="AG17" s="2"/>
      <c r="AH17" s="1"/>
      <c r="AI17" s="2"/>
      <c r="AJ17" s="2"/>
      <c r="AK17" s="1"/>
      <c r="AL17" s="2"/>
      <c r="AM17" s="2"/>
      <c r="AN17" s="1"/>
      <c r="AO17" s="2"/>
      <c r="AP17" s="2"/>
      <c r="AQ17" s="1"/>
      <c r="AR17" s="2"/>
      <c r="AS17" s="2"/>
      <c r="AT17" s="1"/>
      <c r="AU17" s="2"/>
      <c r="AV17" s="2"/>
      <c r="AW17" s="1"/>
      <c r="AX17" s="2"/>
      <c r="AY17" s="2"/>
      <c r="AZ17" s="1"/>
      <c r="BA17" s="2"/>
      <c r="BB17" s="2"/>
      <c r="BC17" s="1"/>
      <c r="BD17" s="2"/>
      <c r="BE17" s="2"/>
      <c r="BF17" s="1"/>
      <c r="BG17" s="2"/>
      <c r="BH17" s="2"/>
      <c r="BI17" s="1"/>
      <c r="BJ17" s="2"/>
      <c r="BK17" s="2"/>
      <c r="BL17" s="1"/>
      <c r="BM17" s="2"/>
      <c r="BN17" s="2"/>
      <c r="BO17" s="1"/>
      <c r="BP17" s="2"/>
      <c r="BQ17" s="2"/>
      <c r="BR17" s="1"/>
      <c r="BS17" s="2"/>
      <c r="BT17" s="2"/>
      <c r="BU17" s="1"/>
      <c r="BV17" s="2"/>
      <c r="BW17" s="2"/>
      <c r="BX17" s="1"/>
      <c r="BY17" s="2"/>
      <c r="BZ17" s="2"/>
      <c r="CA17" s="1"/>
      <c r="CB17" s="2"/>
      <c r="CC17" s="2"/>
      <c r="CD17" s="1"/>
      <c r="CE17" s="2"/>
      <c r="CF17" s="2"/>
      <c r="CG17" s="1"/>
      <c r="CH17" s="2"/>
      <c r="CI17" s="2"/>
      <c r="CJ17" s="1"/>
      <c r="CK17" s="2"/>
      <c r="CL17" s="2"/>
      <c r="CM17" s="1"/>
      <c r="CN17" s="2"/>
      <c r="CO17" s="2"/>
      <c r="CP17" s="1"/>
      <c r="CQ17" s="2"/>
      <c r="CR17" s="2"/>
      <c r="CS17" s="1"/>
      <c r="CT17" s="2"/>
      <c r="CU17" s="2"/>
      <c r="CV17" s="1"/>
      <c r="CW17" s="2"/>
      <c r="CX17" s="2"/>
      <c r="CY17" s="1"/>
      <c r="CZ17" s="2"/>
      <c r="DA17" s="2"/>
      <c r="DB17" s="1"/>
      <c r="DC17" s="2"/>
      <c r="DD17" s="2"/>
      <c r="DE17" s="1"/>
      <c r="DF17" s="2"/>
      <c r="DG17" s="2"/>
      <c r="DH17" s="1"/>
      <c r="DI17" s="2"/>
      <c r="DJ17" s="2"/>
      <c r="DK17" s="1"/>
      <c r="DL17" s="2"/>
      <c r="DM17" s="2"/>
      <c r="DN17" s="1"/>
      <c r="DO17" s="2"/>
      <c r="DP17" s="2"/>
      <c r="DQ17" s="1"/>
      <c r="DR17" s="2"/>
      <c r="DS17" s="2"/>
      <c r="DT17" s="1"/>
      <c r="DU17" s="2"/>
      <c r="DV17" s="2"/>
      <c r="DW17" s="1"/>
      <c r="DX17" s="2"/>
      <c r="DY17" s="2"/>
      <c r="DZ17" s="1"/>
      <c r="EA17" s="2"/>
      <c r="EB17" s="2"/>
      <c r="EC17" s="1"/>
      <c r="ED17" s="2"/>
      <c r="EE17" s="2"/>
      <c r="EF17" s="1"/>
      <c r="EG17" s="2"/>
      <c r="EH17" s="2"/>
      <c r="EI17" s="1"/>
      <c r="EJ17" s="2"/>
      <c r="EK17" s="2"/>
      <c r="EL17" s="1"/>
      <c r="EM17" s="2"/>
      <c r="EN17" s="2"/>
      <c r="EO17" s="1"/>
      <c r="EP17" s="2"/>
      <c r="EQ17" s="2"/>
      <c r="ER17" s="1"/>
      <c r="ES17" s="2"/>
      <c r="ET17" s="2"/>
      <c r="EU17" s="1"/>
      <c r="EV17" s="2"/>
      <c r="EW17" s="2"/>
      <c r="EX17" s="1"/>
      <c r="EY17" s="2"/>
      <c r="EZ17" s="2"/>
      <c r="FA17" s="1"/>
      <c r="FB17" s="2"/>
      <c r="FC17" s="2"/>
      <c r="FD17" s="1"/>
      <c r="FE17" s="2"/>
      <c r="FF17" s="2"/>
      <c r="FG17" s="1"/>
      <c r="FH17" s="2"/>
      <c r="FI17" s="2"/>
      <c r="FJ17" s="1"/>
      <c r="FK17" s="2"/>
      <c r="FL17" s="2"/>
      <c r="FM17" s="1"/>
      <c r="FN17" s="2"/>
      <c r="FO17" s="2"/>
      <c r="FP17" s="1"/>
      <c r="FQ17" s="2"/>
      <c r="FR17" s="2"/>
      <c r="FS17" s="1"/>
      <c r="FT17" s="2"/>
      <c r="FU17" s="2"/>
      <c r="FV17" s="1"/>
      <c r="FW17" s="2"/>
      <c r="FX17" s="2"/>
    </row>
    <row r="18" spans="1:180" ht="15" customHeight="1" x14ac:dyDescent="0.35">
      <c r="A18" s="4"/>
      <c r="B18" s="45" t="s">
        <v>34</v>
      </c>
      <c r="C18" s="7" t="s">
        <v>32</v>
      </c>
      <c r="D18" s="46">
        <f>1000/D13</f>
        <v>43.478260869565219</v>
      </c>
      <c r="E18" s="4"/>
      <c r="F18" s="4"/>
      <c r="G18" s="14">
        <v>11</v>
      </c>
      <c r="H18" s="24">
        <f>SUM(BN7:BN221)*$D$6*1000*$D$29</f>
        <v>1861.3467048710604</v>
      </c>
      <c r="I18" s="24">
        <f>SUM(BL7:BL410)</f>
        <v>5447.3804600000012</v>
      </c>
      <c r="J18" s="25">
        <f t="shared" si="0"/>
        <v>10.221343873517787</v>
      </c>
      <c r="K18" s="22">
        <f t="shared" si="3"/>
        <v>8620.3557130925947</v>
      </c>
      <c r="L18" s="34">
        <f t="shared" si="4"/>
        <v>8609.3557130925947</v>
      </c>
      <c r="M18" s="53">
        <f t="shared" si="6"/>
        <v>0</v>
      </c>
      <c r="N18" s="13">
        <f t="shared" si="1"/>
        <v>-1065.8834156071155</v>
      </c>
      <c r="O18" s="13">
        <f t="shared" si="2"/>
        <v>-499.95801283969007</v>
      </c>
      <c r="P18" s="4"/>
      <c r="Q18" s="5">
        <v>-20.22</v>
      </c>
      <c r="R18" s="5" t="s">
        <v>4</v>
      </c>
      <c r="S18" s="5">
        <v>39.299999999999997</v>
      </c>
      <c r="T18" s="5">
        <v>39.299999999999997</v>
      </c>
      <c r="U18" s="5">
        <v>0.39300000000000002</v>
      </c>
      <c r="V18" s="5">
        <v>1</v>
      </c>
      <c r="W18" s="5">
        <v>2000</v>
      </c>
      <c r="X18" s="5" t="s">
        <v>3</v>
      </c>
      <c r="Y18" s="5" t="s">
        <v>2</v>
      </c>
      <c r="Z18" s="3">
        <f t="shared" si="5"/>
        <v>0.2</v>
      </c>
      <c r="AA18" s="1">
        <f>$R17*($Z18+$Z17)*0.5*($D$27+$D$28)*1000*$D$5</f>
        <v>534.08800000000008</v>
      </c>
      <c r="AB18" s="1">
        <f>IF(ABS($Q18)&lt;$G$6,$AA18,IF(ABS($Q17)&lt;$G$6,($G$6-ABS($Q17))*($Z17+$Z18)*0.5*($D$27+$D$28)*$D$5*1000,0))</f>
        <v>0</v>
      </c>
      <c r="AC18" s="1">
        <f>IF(AND($G$6&lt;ABS($Q18),$G$6&gt;ABS($Q17)),1,0)</f>
        <v>0</v>
      </c>
      <c r="AD18" s="3">
        <f>MIN(IF(AC18=1,($S18-$S17)/(ABS($Q18)-ABS($Q17))*($G$6-ABS($Q17))+$S17,0),$D$7)</f>
        <v>0</v>
      </c>
      <c r="AE18" s="1">
        <f>IF(ABS($Q18)&lt;$G$7,$AA18,IF(ABS($Q17)&lt;$G$7,($G$7-ABS($Q17))*($Z17+$Z18)*0.5*($D$27+$D$28)*$D$5*1000,0))</f>
        <v>0</v>
      </c>
      <c r="AF18" s="1">
        <f>IF(AND($G$7&lt;ABS($Q18),$G$7&gt;ABS($Q17)),1,0)</f>
        <v>0</v>
      </c>
      <c r="AG18" s="3">
        <f>MIN(IF(AF18=1,($S18-$S17)/(ABS($Q18)-ABS($Q17))*($G$7-ABS($Q17))+$S17,0),$D$7)</f>
        <v>0</v>
      </c>
      <c r="AH18" s="1">
        <f>IF(ABS($Q18)&lt;$G$8,$AA18,IF(ABS($Q17)&lt;$G$8,($G$8-ABS($Q17))*($Z17+$Z18)*0.5*($D$27+$D$28)*$D$5*1000,0))</f>
        <v>0</v>
      </c>
      <c r="AI18" s="1">
        <f>IF(AND($G$8&lt;ABS($Q18),$G$8&gt;ABS($Q17)),1,0)</f>
        <v>0</v>
      </c>
      <c r="AJ18" s="3">
        <f>MIN(IF(AI18=1,($S18-$S17)/(ABS($Q18)-ABS($Q17))*($G$8-ABS($Q17))+$S17,0),$D$7)</f>
        <v>0</v>
      </c>
      <c r="AK18" s="1">
        <f>IF(ABS($Q18)&lt;$G$9,$AA18,IF(ABS($Q17)&lt;$G$9,($G$9-ABS($Q17))*($Z17+$Z18)*0.5*($D$27+$D$28)*$D$5*1000,0))</f>
        <v>0</v>
      </c>
      <c r="AL18" s="1">
        <f>IF(AND($G$9&lt;ABS($Q18),$G$9&gt;ABS($Q17)),1,0)</f>
        <v>0</v>
      </c>
      <c r="AM18" s="3">
        <f>MIN(IF(AL18=1,($S18-$S17)/(ABS($Q18)-ABS($Q17))*($G$9-ABS($Q17))+$S17,0),$D$7)</f>
        <v>0</v>
      </c>
      <c r="AN18" s="1">
        <f>IF(ABS($Q18)&lt;$G$10,$AA18,IF(ABS($Q17)&lt;$G$10,($G$10-ABS($Q17))*($Z17+$Z18)*0.5*($D$27+$D$28)*$D$5*1000,0))</f>
        <v>0</v>
      </c>
      <c r="AO18" s="1">
        <f>IF(AND($G$10&lt;ABS($Q18),$G$10&gt;ABS($Q17)),1,0)</f>
        <v>0</v>
      </c>
      <c r="AP18" s="3">
        <f>MIN(IF(AO18=1,($S18-$S17)/(ABS($Q18)-ABS($Q17))*($G$10-ABS($Q17))+$S17,0),$D$7)</f>
        <v>0</v>
      </c>
      <c r="AQ18" s="1">
        <f>IF(ABS($Q18)&lt;$G$11,$AA18,IF(ABS($Q17)&lt;$G$11,($G$11-ABS($Q17))*($Z17+$Z18)*0.5*($D$27+$D$28)*$D$5*1000,0))</f>
        <v>0</v>
      </c>
      <c r="AR18" s="1">
        <f>IF(AND($G$11&lt;ABS($Q18),$G$11&gt;ABS($Q17)),1,0)</f>
        <v>0</v>
      </c>
      <c r="AS18" s="3">
        <f>MIN(IF(AR18=1,($S18-$S17)/(ABS($Q18)-ABS($Q17))*($G$11-ABS($Q17))+$S17,0),$D$7)</f>
        <v>0</v>
      </c>
      <c r="AT18" s="1">
        <f>IF(ABS($Q18)&lt;$G$12,$AA18,IF(ABS($Q17)&lt;$G$12,($G$12-ABS($Q17))*($Z17+$Z18)*0.5*($D$27+$D$28)*$D$5*1000,0))</f>
        <v>0</v>
      </c>
      <c r="AU18" s="1">
        <f>IF(AND($G$12&lt;ABS($Q18),$G$12&gt;ABS($Q17)),1,0)</f>
        <v>0</v>
      </c>
      <c r="AV18" s="3">
        <f>MIN(IF(AU18=1,($S18-$S17)/(ABS($Q18)-ABS($Q17))*($G$12-ABS($Q17))+$S17,0),$D$7)</f>
        <v>0</v>
      </c>
      <c r="AW18" s="1">
        <f>IF(ABS($Q18)&lt;$G$13,$AA18,IF(ABS($Q17)&lt;$G$13,($G$13-ABS($Q17))*($Z17+$Z18)*0.5*($D$27+$D$28)*$D$5*1000,0))</f>
        <v>0</v>
      </c>
      <c r="AX18" s="1">
        <f>IF(AND($G$13&lt;ABS($Q18),$G$13&gt;ABS($Q17)),1,0)</f>
        <v>0</v>
      </c>
      <c r="AY18" s="3">
        <f>MIN(IF(AX18=1,($S18-$S17)/(ABS($Q18)-ABS($Q17))*($G$13-ABS($Q17))+$S17,0),$D$7)</f>
        <v>0</v>
      </c>
      <c r="AZ18" s="1">
        <f>IF(ABS($Q18)&lt;$G$14,$AA18,IF(ABS($Q17)&lt;$G$14,($G$14-ABS($Q17))*($Z17+$Z18)*0.5*($D$27+$D$28)*$D$5*1000,0))</f>
        <v>0</v>
      </c>
      <c r="BA18" s="1">
        <f>IF(AND($G$14&lt;ABS($Q18),$G$14&gt;ABS($Q17)),1,0)</f>
        <v>0</v>
      </c>
      <c r="BB18" s="3">
        <f>MIN(IF(BA18=1,($S18-$S17)/(ABS($Q18)-ABS($Q17))*($G$14-ABS($Q17))+$S17,0),$D$7)</f>
        <v>0</v>
      </c>
      <c r="BC18" s="1">
        <f>IF(ABS($Q18)&lt;G$15,$AA18,IF(ABS($Q17)&lt;G$15,(G$15-ABS($Q17))*($Z17+$Z18)*0.5*($D$27+$D$28)*$D$5*1000,0))</f>
        <v>0</v>
      </c>
      <c r="BD18" s="1">
        <f>IF(AND(G$15&lt;ABS($Q18),G$15&gt;ABS($Q17)),1,0)</f>
        <v>0</v>
      </c>
      <c r="BE18" s="3">
        <f>MIN(IF(BD18=1,($S18-$S17)/(ABS($Q18)-ABS($Q17))*(G$15-ABS($Q17))+$S17,0),$D$7)</f>
        <v>0</v>
      </c>
      <c r="BF18" s="1">
        <f>IF(ABS($Q18)&lt;G$16,$AA18,IF(ABS($Q17)&lt;G$16,(G$16-ABS($Q17))*($Z17+$Z18)*0.5*($D$27+$D$28)*$D$5*1000,0))</f>
        <v>0</v>
      </c>
      <c r="BG18" s="1">
        <f>IF(AND(G$16&lt;ABS($Q18),G$16&gt;ABS($Q17)),1,0)</f>
        <v>0</v>
      </c>
      <c r="BH18" s="3">
        <f>MIN(IF(BG18=1,($S18-$S17)/(ABS($Q18)-ABS($Q17))*(G$16-ABS($Q17))+$S17,0),$D$7)</f>
        <v>0</v>
      </c>
      <c r="BI18" s="1">
        <f>IF(ABS($Q18)&lt;G$17,$AA18,IF(ABS($Q17)&lt;G$17,(G$17-ABS($Q17))*($Z17+$Z18)*0.5*($D$27+$D$28)*$D$5*1000,0))</f>
        <v>0</v>
      </c>
      <c r="BJ18" s="1">
        <f>IF(AND(G$17&lt;ABS($Q18),G$17&gt;ABS($Q17)),1,0)</f>
        <v>0</v>
      </c>
      <c r="BK18" s="3">
        <f>MIN(IF(BJ18=1,($S18-$S17)/(ABS($Q18)-ABS($Q17))*(G$17-ABS($Q17))+$S17,0),$D$7)</f>
        <v>0</v>
      </c>
      <c r="BL18" s="1">
        <f>IF(ABS($Q18)&lt;G$18,$AA18,IF(ABS($Q17)&lt;G$18,(G$18-ABS($Q17))*($Z17+$Z18)*0.5*($D$27+$D$28)*$D$5*1000,0))</f>
        <v>0</v>
      </c>
      <c r="BM18" s="1">
        <f>IF(AND(G$18&lt;ABS($Q18),G$18&gt;ABS($Q17)),1,0)</f>
        <v>0</v>
      </c>
      <c r="BN18" s="3">
        <f>MIN(IF(BM18=1,($S18-$S17)/(ABS($Q18)-ABS($Q17))*(G$18-ABS($Q17))+$S17,0),$D$7)</f>
        <v>0</v>
      </c>
      <c r="BO18" s="1">
        <f>IF(ABS($Q18)&lt;G$19,$AA18,IF(ABS($Q17)&lt;G$19,(G$19-ABS($Q17))*($Z17+$Z18)*0.5*($D$27+$D$28)*$D$5*1000,0))</f>
        <v>0</v>
      </c>
      <c r="BP18" s="1">
        <f>IF(AND(G$19&lt;ABS($Q18),G$19&gt;ABS($Q17)),1,0)</f>
        <v>0</v>
      </c>
      <c r="BQ18" s="3">
        <f>MIN(IF(BP18=1,($S18-$S17)/(ABS($Q18)-ABS($Q17))*(G$19-ABS($Q17))+$S17,0),$D$7)</f>
        <v>0</v>
      </c>
      <c r="BR18" s="1">
        <f>IF(ABS($Q18)&lt;G$20,$AA18,IF(ABS($Q17)&lt;G$20,(G$20-ABS($Q17))*($Z17+$Z18)*0.5*($D$27+$D$28)*$D$5*1000,0))</f>
        <v>0</v>
      </c>
      <c r="BS18" s="1">
        <f>IF(AND(G$20&lt;ABS($Q18),G$20&gt;ABS($Q17)),1,0)</f>
        <v>0</v>
      </c>
      <c r="BT18" s="3">
        <f>MIN(IF(BS18=1,($S18-$S17)/(ABS($Q18)-ABS($Q17))*(G$20-ABS($Q17))+$S17,0),$D$7)</f>
        <v>0</v>
      </c>
      <c r="BU18" s="1">
        <f>IF(ABS($Q18)&lt;G$21,$AA18,IF(ABS($Q17)&lt;G$21,(G$21-ABS($Q17))*($Z17+$Z18)*0.5*($D$27+$D$28)*$D$5*1000,0))</f>
        <v>0</v>
      </c>
      <c r="BV18" s="1">
        <f>IF(AND(G$21&lt;ABS($Q18),G$21&gt;ABS($Q17)),1,0)</f>
        <v>0</v>
      </c>
      <c r="BW18" s="3">
        <f>MIN(IF(BV18=1,($S18-$S17)/(ABS($Q18)-ABS($Q17))*(G$21-ABS($Q17))+$S17,0),$D$7)</f>
        <v>0</v>
      </c>
      <c r="BX18" s="1">
        <f>IF(ABS($Q18)&lt;G$22,$AA18,IF(ABS($Q17)&lt;G$22,(G$22-ABS($Q17))*($Z17+$Z18)*0.5*($D$27+$D$28)*$D$5*1000,0))</f>
        <v>0</v>
      </c>
      <c r="BY18" s="1">
        <f>IF(AND(G$22&lt;ABS($Q18),G$22&gt;ABS($Q17)),1,0)</f>
        <v>0</v>
      </c>
      <c r="BZ18" s="3">
        <f>MIN(IF(BY18=1,($S18-$S17)/(ABS($Q18)-ABS($Q17))*(G$22-ABS($Q17))+$S17,0),$D$7)</f>
        <v>0</v>
      </c>
      <c r="CA18" s="1">
        <f>IF(ABS($Q18)&lt;G$23,$AA18,IF(ABS($Q17)&lt;G$23,(G$23-ABS($Q17))*($Z17+$Z18)*0.5*($D$27+$D$28)*$D$5*1000,0))</f>
        <v>0</v>
      </c>
      <c r="CB18" s="1">
        <f>IF(AND(G$23&lt;ABS($Q18),G$23&gt;ABS($Q17)),1,0)</f>
        <v>0</v>
      </c>
      <c r="CC18" s="3">
        <f>MIN(IF(CB18=1,($S18-$S17)/(ABS($Q18)-ABS($Q17))*(G$23-ABS($Q17))+$S17,0),$D$7)</f>
        <v>0</v>
      </c>
      <c r="CD18" s="1">
        <f>IF(ABS($Q18)&lt;G$24,$AA18,IF(ABS($Q17)&lt;G$24,(G$24-ABS($Q17))*($Z17+$Z18)*0.5*($D$27+$D$28)*$D$5*1000,0))</f>
        <v>0</v>
      </c>
      <c r="CE18" s="1">
        <f>IF(AND(G$24&lt;ABS($Q18),G$24&gt;ABS($Q17)),1,0)</f>
        <v>0</v>
      </c>
      <c r="CF18" s="3">
        <f>MIN(IF(CE18=1,($S18-$S17)/(ABS($Q18)-ABS($Q17))*(G$24-ABS($Q17))+$S17,0),$D$7)</f>
        <v>0</v>
      </c>
      <c r="CG18" s="1">
        <f>IF(ABS($Q18)&lt;G$25,$AA18,IF(ABS($Q17)&lt;G$25,(G$25-ABS($Q17))*($Z17+$Z18)*0.5*($D$27+$D$28)*$D$5*1000,0))</f>
        <v>0</v>
      </c>
      <c r="CH18" s="1">
        <f>IF(AND(G$25&lt;ABS($Q18),G$25&gt;ABS($Q17)),1,0)</f>
        <v>0</v>
      </c>
      <c r="CI18" s="3">
        <f>MIN(IF(CH18=1,($S18-$S17)/(ABS($Q18)-ABS($Q17))*(G$25-ABS($Q17))+$S17,0),$D$7)</f>
        <v>0</v>
      </c>
      <c r="CJ18" s="1">
        <f>IF(ABS($Q18)&lt;G$26,$AA18,IF(ABS($Q17)&lt;G$26,(G$26-ABS($Q17))*($Z17+$Z18)*0.5*($D$27+$D$28)*$D$5*1000,0))</f>
        <v>0</v>
      </c>
      <c r="CK18" s="1">
        <f>IF(AND(G$26&lt;ABS($Q18),G$26&gt;ABS($Q17)),1,0)</f>
        <v>0</v>
      </c>
      <c r="CL18" s="3">
        <f>MIN(IF(CK18=1,($S18-$S17)/(ABS($Q18)-ABS($Q17))*(G$26-ABS($Q17))+$S17,0),$D$7)</f>
        <v>0</v>
      </c>
      <c r="CM18" s="1">
        <f>IF(ABS($Q18)&lt;G$27,$AA18,IF(ABS($Q17)&lt;G$27,(G$27-ABS($Q17))*($Z17+$Z18)*0.5*($D$27+$D$28)*$D$5*1000,0))</f>
        <v>0</v>
      </c>
      <c r="CN18" s="1">
        <f>IF(AND(G$27&lt;ABS($Q18),G$27&gt;ABS($Q17)),1,0)</f>
        <v>0</v>
      </c>
      <c r="CO18" s="3">
        <f>MIN(IF(CN18=1,($S18-$S17)/(ABS($Q18)-ABS($Q17))*(G$27-ABS($Q17))+$S17,0),$D$7)</f>
        <v>0</v>
      </c>
      <c r="CP18" s="1">
        <f>IF(ABS($Q18)&lt;G$28,$AA18,IF(ABS($Q17)&lt;G$28,(G$28-ABS($Q17))*($Z17+$Z18)*0.5*($D$27+$D$28)*$D$5*1000,0))</f>
        <v>0</v>
      </c>
      <c r="CQ18" s="1">
        <f>IF(AND(G$28&lt;ABS($Q18),G$28&gt;ABS($Q17)),1,0)</f>
        <v>0</v>
      </c>
      <c r="CR18" s="3">
        <f>MIN(IF(CQ18=1,($S18-$S17)/(ABS($Q18)-ABS($Q17))*(G$28-ABS($Q17))+$S17,0),$D$7)</f>
        <v>0</v>
      </c>
      <c r="CS18" s="1">
        <f>IF(ABS($Q18)&lt;G$29,$AA18,IF(ABS($Q17)&lt;G$29,(G$29-ABS($Q17))*($Z17+$Z18)*0.5*($D$27+$D$28)*$D$5*1000,0))</f>
        <v>0</v>
      </c>
      <c r="CT18" s="1">
        <f>IF(AND(G$29&lt;ABS($Q18),G$29&gt;ABS($Q17)),1,0)</f>
        <v>0</v>
      </c>
      <c r="CU18" s="3">
        <f>MIN(IF(CT18=1,($S18-$S17)/(ABS($Q18)-ABS($Q17))*(G$29-ABS($Q17))+$S17,0),$D$7)</f>
        <v>0</v>
      </c>
      <c r="CV18" s="1">
        <f>IF(ABS($Q18)&lt;G$30,$AA18,IF(ABS($Q17)&lt;G$30,(G$30-ABS($Q17))*($Z17+$Z18)*0.5*($D$27+$D$28)*$D$5*1000,0))</f>
        <v>0</v>
      </c>
      <c r="CW18" s="1">
        <f>IF(AND(G$30&lt;ABS($Q18),G$30&gt;ABS($Q17)),1,0)</f>
        <v>0</v>
      </c>
      <c r="CX18" s="3">
        <f>MIN(IF(CW18=1,($S18-$S17)/(ABS($Q18)-ABS($Q17))*(G$30-ABS($Q17))+$S17,0),$D$7)</f>
        <v>0</v>
      </c>
      <c r="CY18" s="1">
        <f>IF(ABS($Q18)&lt;G$31,$AA18,IF(ABS($Q17)&lt;G$31,(G$31-ABS($Q17))*($Z17+$Z18)*0.5*($D$27+$D$28)*$D$5*1000,0))</f>
        <v>0</v>
      </c>
      <c r="CZ18" s="1">
        <f>IF(AND(G$31&lt;ABS($Q18),G$31&gt;ABS($Q17)),1,0)</f>
        <v>0</v>
      </c>
      <c r="DA18" s="3">
        <f>MIN(IF(CZ18=1,($S18-$S17)/(ABS($Q18)-ABS($Q17))*(G$31-ABS($Q17))+$S17,0),$D$7)</f>
        <v>0</v>
      </c>
      <c r="DB18" s="1">
        <f>IF(ABS($Q18)&lt;G$32,$AA18,IF(ABS($Q17)&lt;G$32,(G$32-ABS($Q17))*($Z17+$Z18)*0.5*($D$27+$D$28)*$D$5*1000,0))</f>
        <v>0</v>
      </c>
      <c r="DC18" s="1">
        <f>IF(AND(G$32&lt;ABS($Q18),G$32&gt;ABS($Q17)),1,0)</f>
        <v>0</v>
      </c>
      <c r="DD18" s="3">
        <f>MIN(IF(DC18=1,($S18-$S17)/(ABS($Q18)-ABS($Q17))*(G$32-ABS($Q17))+$S17,0),$D$7)</f>
        <v>0</v>
      </c>
      <c r="DE18" s="1">
        <f>IF(ABS($Q18)&lt;G$33,$AA18,IF(ABS($Q17)&lt;G$33,(G$33-ABS($Q17))*($Z17+$Z18)*0.5*($D$27+$D$28)*$D$5*1000,0))</f>
        <v>0</v>
      </c>
      <c r="DF18" s="1">
        <f>IF(AND(G$33&lt;ABS($Q18),G$33&gt;ABS($Q17)),1,0)</f>
        <v>0</v>
      </c>
      <c r="DG18" s="3">
        <f>MIN(IF(DF18=1,($S18-$S17)/(ABS($Q18)-ABS($Q17))*(G$33-ABS($Q17))+$S17,0),$D$7)</f>
        <v>0</v>
      </c>
      <c r="DH18" s="1">
        <f>IF(ABS($Q18)&lt;G$34,$AA18,IF(ABS($Q17)&lt;G$34,(G$34-ABS($Q17))*($Z17+$Z18)*0.5*($D$27+$D$28)*$D$5*1000,0))</f>
        <v>0</v>
      </c>
      <c r="DI18" s="1">
        <f>IF(AND(G$34&lt;ABS($Q18),G$34&gt;ABS($Q17)),1,0)</f>
        <v>0</v>
      </c>
      <c r="DJ18" s="3">
        <f>MIN(IF(DI18=1,($S18-$S17)/(ABS($Q18)-ABS($Q17))*(G$34-ABS($Q17))+$S17,0),$D$7)</f>
        <v>0</v>
      </c>
      <c r="DK18" s="1">
        <f>IF(ABS($Q18)&lt;G$35,$AA18,IF(ABS($Q17)&lt;G$35,(G$35-ABS($Q17))*($Z17+$Z18)*0.5*($D$27+$D$28)*$D$5*1000,0))</f>
        <v>0</v>
      </c>
      <c r="DL18" s="1">
        <f>IF(AND(G$35&lt;ABS($Q18),G$35&gt;ABS($Q17)),1,0)</f>
        <v>0</v>
      </c>
      <c r="DM18" s="3">
        <f>MIN(IF(DL18=1,($S18-$S17)/(ABS($Q18)-ABS($Q17))*(G$35-ABS($Q17))+$S17,0),$D$7)</f>
        <v>0</v>
      </c>
      <c r="DN18" s="1">
        <f>IF(ABS($Q18)&lt;G$36,$AA18,IF(ABS($Q17)&lt;G$36,(G$36-ABS($Q17))*($Z17+$Z18)*0.5*($D$27+$D$28)*$D$5*1000,0))</f>
        <v>356.32799999999912</v>
      </c>
      <c r="DO18" s="1">
        <f>IF(AND(G$36&lt;ABS($Q18),G$36&gt;ABS($Q17)),1,0)</f>
        <v>1</v>
      </c>
      <c r="DP18" s="3">
        <f>MIN(IF(DO18=1,($S18-$S17)/(ABS($Q18)-ABS($Q17))*(G$36-ABS($Q17))+$S17,0),$D$7)</f>
        <v>33.941452344931932</v>
      </c>
      <c r="DQ18" s="1">
        <f>IF(ABS($Q18)&lt;G$37,$AA18,IF(ABS($Q17)&lt;G$37,(G$37-ABS($Q17))*($Z17+$Z18)*0.5*($D$27+$D$28)*$D$5*1000,0))</f>
        <v>534.08800000000008</v>
      </c>
      <c r="DR18" s="1">
        <f>IF(AND(G$37&lt;ABS($Q18),G$37&gt;ABS($Q17)),1,0)</f>
        <v>0</v>
      </c>
      <c r="DS18" s="3">
        <f>MIN(IF(DR18=1,($S18-$S17)/(ABS($Q18)-ABS($Q17))*(G$37-ABS($Q17))+$S17,0),$D$7)</f>
        <v>0</v>
      </c>
      <c r="DT18" s="1">
        <f>IF(ABS($Q18)&lt;G$38,$AA18,IF(ABS($Q17)&lt;G$38,(G$38-ABS($Q17))*($Z17+$Z18)*0.5*($D$27+$D$28)*$D$5*1000,0))</f>
        <v>534.08800000000008</v>
      </c>
      <c r="DU18" s="1">
        <f>IF(AND(G$38&lt;ABS($Q18),G$38&gt;ABS($Q17)),1,0)</f>
        <v>0</v>
      </c>
      <c r="DV18" s="3">
        <f>MIN(IF(DU18=1,($S18-$S17)/(ABS($Q18)-ABS($Q17))*(G$38-ABS($Q17))+$S17,0),$D$7)</f>
        <v>0</v>
      </c>
      <c r="DW18" s="1">
        <f>IF(ABS($Q18)&lt;G$39,$AA18,IF(ABS($Q17)&lt;G$39,(G$39-ABS($Q17))*($Z17+$Z18)*0.5*($D$27+$D$28)*$D$5*1000,0))</f>
        <v>534.08800000000008</v>
      </c>
      <c r="DX18" s="1">
        <f>IF(AND(G$39&lt;ABS($Q18),G$39&gt;ABS($Q17)),1,0)</f>
        <v>0</v>
      </c>
      <c r="DY18" s="3">
        <f>MIN(IF(DX18=1,($S18-$S17)/(ABS($Q18)-ABS($Q17))*(G$39-ABS($Q17))+$S17,0),$D$7)</f>
        <v>0</v>
      </c>
      <c r="DZ18" s="1">
        <f>IF(ABS($Q18)&lt;G$40,$AA18,IF(ABS($Q17)&lt;G$40,(G$40-ABS($Q17))*($Z17+$Z18)*0.5*($D$27+$D$28)*$D$5*1000,0))</f>
        <v>534.08800000000008</v>
      </c>
      <c r="EA18" s="1">
        <f>IF(AND(G$40&lt;ABS($Q18),G$40&gt;ABS($Q17)),1,0)</f>
        <v>0</v>
      </c>
      <c r="EB18" s="3">
        <f>MIN(IF(EA18=1,($S18-$S17)/(ABS($Q18)-ABS($Q17))*(G$40-ABS($Q17))+$S17,0),$D$7)</f>
        <v>0</v>
      </c>
      <c r="EC18" s="1">
        <f>IF(ABS($Q18)&lt;G$41,$AA18,IF(ABS($Q17)&lt;G$41,(G$41-ABS($Q17))*($Z17+$Z18)*0.5*($D$27+$D$28)*$D$5*1000,0))</f>
        <v>534.08800000000008</v>
      </c>
      <c r="ED18" s="1">
        <f>IF(AND(G$41&lt;ABS($Q18),G$41&gt;ABS($Q17)),1,0)</f>
        <v>0</v>
      </c>
      <c r="EE18" s="3">
        <f>MIN(IF(ED18=1,($S18-$S17)/(ABS($Q18)-ABS($Q17))*(G$41-ABS($Q17))+$S17,0),$D$7)</f>
        <v>0</v>
      </c>
      <c r="EF18" s="1">
        <f>IF(ABS($Q18)&lt;G$42,$AA18,IF(ABS($Q17)&lt;G$42,(G$42-ABS($Q17))*($Z17+$Z18)*0.5*($D$27+$D$28)*$D$5*1000,0))</f>
        <v>534.08800000000008</v>
      </c>
      <c r="EG18" s="1">
        <f>IF(AND(G$42&lt;ABS($Q18),G$42&gt;ABS($Q17)),1,0)</f>
        <v>0</v>
      </c>
      <c r="EH18" s="3">
        <f>MIN(IF(EG18=1,($S18-$S17)/(ABS($Q18)-ABS($Q17))*(G$42-ABS($Q17))+$S17,0),$D$7)</f>
        <v>0</v>
      </c>
      <c r="EI18" s="1">
        <f>IF(ABS($Q18)&lt;G$43,$AA18,IF(ABS($Q17)&lt;G$43,(G$43-ABS($Q17))*($Z17+$Z18)*0.5*($D$27+$D$28)*$D$5*1000,0))</f>
        <v>534.08800000000008</v>
      </c>
      <c r="EJ18" s="1">
        <f>IF(AND(G$43&lt;ABS($Q18),G$43&gt;ABS($Q17)),1,0)</f>
        <v>0</v>
      </c>
      <c r="EK18" s="3">
        <f>MIN(IF(EJ18=1,($S18-$S17)/(ABS($Q18)-ABS($Q17))*(G$43-ABS($Q17))+$S17,0),$D$7)</f>
        <v>0</v>
      </c>
      <c r="EL18" s="1">
        <f>IF(ABS($Q18)&lt;G$44,$AA18,IF(ABS($Q17)&lt;G$44,(G$44-ABS($Q17))*($Z17+$Z18)*0.5*($D$27+$D$28)*$D$5*1000,0))</f>
        <v>534.08800000000008</v>
      </c>
      <c r="EM18" s="1">
        <f>IF(AND(G$44&lt;ABS($Q18),G$44&gt;ABS($Q17)),1,0)</f>
        <v>0</v>
      </c>
      <c r="EN18" s="3">
        <f>MIN(IF(EM18=1,($S18-$S17)/(ABS($Q18)-ABS($Q17))*(G$44-ABS($Q17))+$S17,0),$D$7)</f>
        <v>0</v>
      </c>
      <c r="EO18" s="1">
        <f>IF(ABS($Q18)&lt;G$45,$AA18,IF(ABS($Q17)&lt;G$45,(G$45-ABS($Q17))*($Z17+$Z18)*0.5*($D$27+$D$28)*$D$5*1000,0))</f>
        <v>534.08800000000008</v>
      </c>
      <c r="EP18" s="1">
        <f>IF(AND(G$45&lt;ABS($Q18),G$45&gt;ABS($Q17)),1,0)</f>
        <v>0</v>
      </c>
      <c r="EQ18" s="3">
        <f>MIN(IF(EP18=1,($S18-$S17)/(ABS($Q18)-ABS($Q17))*(G$45-ABS($Q17))+$S17,0),$D$7)</f>
        <v>0</v>
      </c>
      <c r="ER18" s="1">
        <f>IF(ABS($Q18)&lt;G$46,$AA18,IF(ABS($Q17)&lt;G$46,(G$46-ABS($Q17))*($Z17+$Z18)*0.5*($D$27+$D$28)*$D$5*1000,0))</f>
        <v>534.08800000000008</v>
      </c>
      <c r="ES18" s="1">
        <f>IF(AND(G$46&lt;ABS($Q18),G$46&gt;ABS($Q17)),1,0)</f>
        <v>0</v>
      </c>
      <c r="ET18" s="3">
        <f>MIN(IF(ES18=1,($S18-$S17)/(ABS($Q18)-ABS($Q17))*(G$46-ABS($Q17))+$S17,0),$D$7)</f>
        <v>0</v>
      </c>
      <c r="EU18" s="1">
        <f>IF(ABS($Q18)&lt;G$47,$AA18,IF(ABS($Q17)&lt;G$47,(G$47-ABS($Q17))*($Z17+$Z18)*0.5*($D$27+$D$28)*$D$5*1000,0))</f>
        <v>534.08800000000008</v>
      </c>
      <c r="EV18" s="1">
        <f>IF(AND(G$47&lt;ABS($Q18),G$47&gt;ABS($Q17)),1,0)</f>
        <v>0</v>
      </c>
      <c r="EW18" s="3">
        <f>MIN(IF(EV18=1,($S18-$S17)/(ABS($Q18)-ABS($Q17))*(G$47-ABS($Q17))+$S17,0),$D$7)</f>
        <v>0</v>
      </c>
      <c r="EX18" s="1">
        <f>IF(ABS($Q18)&lt;G$48,$AA18,IF(ABS($Q17)&lt;G$48,(G$48-ABS($Q17))*($Z17+$Z18)*0.5*($D$27+$D$28)*$D$5*1000,0))</f>
        <v>534.08800000000008</v>
      </c>
      <c r="EY18" s="1">
        <f>IF(AND(G$48&lt;ABS($Q18),G$48&gt;ABS($Q17)),1,0)</f>
        <v>0</v>
      </c>
      <c r="EZ18" s="3">
        <f>MIN(IF(EY18=1,($S18-$S17)/(ABS($Q18)-ABS($Q17))*(G$48-ABS($Q17))+$S17,0),$D$7)</f>
        <v>0</v>
      </c>
      <c r="FA18" s="1">
        <f>IF(ABS($Q18)&lt;G$49,$AA18,IF(ABS($Q17)&lt;G$49,(G$49-ABS($Q17))*($Z17+$Z18)*0.5*($D$27+$D$28)*$D$5*1000,0))</f>
        <v>534.08800000000008</v>
      </c>
      <c r="FB18" s="1">
        <f>IF(AND(G$49&lt;ABS($Q18),G$49&gt;ABS($Q17)),1,0)</f>
        <v>0</v>
      </c>
      <c r="FC18" s="3">
        <f>MIN(IF(FB18=1,($S18-$S17)/(ABS($Q18)-ABS($Q17))*(G$49-ABS($Q17))+$S17,0),$D$7)</f>
        <v>0</v>
      </c>
      <c r="FD18" s="1">
        <f>IF(ABS($Q18)&lt;G$50,$AA18,IF(ABS($Q17)&lt;G$50,(G$50-ABS($Q17))*($Z17+$Z18)*0.5*($D$27+$D$28)*$D$5*1000,0))</f>
        <v>534.08800000000008</v>
      </c>
      <c r="FE18" s="1">
        <f>IF(AND(G$50&lt;ABS($Q18),G$50&gt;ABS($Q17)),1,0)</f>
        <v>0</v>
      </c>
      <c r="FF18" s="3">
        <f>MIN(IF(FE18=1,($S18-$S17)/(ABS($Q18)-ABS($Q17))*(G$50-ABS($Q17))+$S17,0),$D$7)</f>
        <v>0</v>
      </c>
      <c r="FG18" s="1">
        <f>IF(ABS($Q18)&lt;G$51,$AA18,IF(ABS($Q17)&lt;G$51,(G$51-ABS($Q17))*($Z17+$Z18)*0.5*($D$27+$D$28)*$D$5*1000,0))</f>
        <v>534.08800000000008</v>
      </c>
      <c r="FH18" s="1">
        <f>IF(AND(G$51&lt;ABS($Q18),G$51&gt;ABS($Q17)),1,0)</f>
        <v>0</v>
      </c>
      <c r="FI18" s="3">
        <f>MIN(IF(FH18=1,($S18-$S17)/(ABS($Q18)-ABS($Q17))*(G$51-ABS($Q17))+$S17,0),$D$7)</f>
        <v>0</v>
      </c>
      <c r="FJ18" s="1">
        <f>IF(ABS($Q18)&lt;G$52,$AA18,IF(ABS($Q17)&lt;G$52,(G$52-ABS($Q17))*($Z17+$Z18)*0.5*($D$27+$D$28)*$D$5*1000,0))</f>
        <v>534.08800000000008</v>
      </c>
      <c r="FK18" s="1">
        <f>IF(AND(G$52&lt;ABS($Q18),G$52&gt;ABS($Q17)),1,0)</f>
        <v>0</v>
      </c>
      <c r="FL18" s="3">
        <f>MIN(IF(FK18=1,($S18-$S17)/(ABS($Q18)-ABS($Q17))*(G$52-ABS($Q17))+$S17,0),$D$7)</f>
        <v>0</v>
      </c>
      <c r="FM18" s="1">
        <f>IF(ABS($Q18)&lt;G$53,$AA18,IF(ABS($Q17)&lt;G$53,(G$53-ABS($Q17))*($Z17+$Z18)*0.5*($D$27+$D$28)*$D$5*1000,0))</f>
        <v>534.08800000000008</v>
      </c>
      <c r="FN18" s="1">
        <f>IF(AND(G$53&lt;ABS($Q18),G$53&gt;ABS($Q17)),1,0)</f>
        <v>0</v>
      </c>
      <c r="FO18" s="3">
        <f>MIN(IF(FN18=1,($S18-$S17)/(ABS($Q18)-ABS($Q17))*(G$53-ABS($Q17))+$S17,0),$D$7)</f>
        <v>0</v>
      </c>
      <c r="FP18" s="1">
        <f>IF(ABS($Q18)&lt;G$54,$AA18,IF(ABS($Q17)&lt;G$54,(G$54-ABS($Q17))*($Z17+$Z18)*0.5*($D$27+$D$28)*$D$5*1000,0))</f>
        <v>534.08800000000008</v>
      </c>
      <c r="FQ18" s="1">
        <f>IF(AND(G$54&lt;ABS($Q18),G$54&gt;ABS($Q17)),1,0)</f>
        <v>0</v>
      </c>
      <c r="FR18" s="3">
        <f>MIN(IF(FQ18=1,($S18-$S17)/(ABS($Q18)-ABS($Q17))*(G$54-ABS($Q17))+$S17,0),$D$7)</f>
        <v>0</v>
      </c>
      <c r="FS18" s="1">
        <f>IF(ABS($Q18)&lt;G$55,$AA18,IF(ABS($Q17)&lt;G$55,(G$55-ABS($Q17))*($Z17+$Z18)*0.5*($D$27+$D$28)*$D$5*1000,0))</f>
        <v>534.08800000000008</v>
      </c>
      <c r="FT18" s="1">
        <f>IF(AND(G$55&lt;ABS($Q18),G$55&gt;ABS($Q17)),1,0)</f>
        <v>0</v>
      </c>
      <c r="FU18" s="3">
        <f>MIN(IF(FT18=1,($S18-$S17)/(ABS($Q18)-ABS($Q17))*(G$55-ABS($Q17))+$S17,0),$D$7)</f>
        <v>0</v>
      </c>
      <c r="FV18" s="1" t="e">
        <f>IF(ABS($Q18)&lt;#REF!,$AA18,IF(ABS($Q17)&lt;#REF!,(#REF!-ABS($Q17))*($Z17+$Z18)*0.5*($D$27+$D$28)*$D$5*1000,0))</f>
        <v>#REF!</v>
      </c>
      <c r="FW18" s="1" t="e">
        <f>IF(AND(#REF!&lt;ABS($Q18),#REF!&gt;ABS($Q17)),1,0)</f>
        <v>#REF!</v>
      </c>
      <c r="FX18" s="3" t="e">
        <f>MIN(IF(FW18=1,($S18-$S17)/(ABS($Q18)-ABS($Q17))*(#REF!-ABS($Q17))+$S17,0),$D$7)</f>
        <v>#REF!</v>
      </c>
    </row>
    <row r="19" spans="1:180" ht="15" customHeight="1" x14ac:dyDescent="0.35">
      <c r="A19" s="4"/>
      <c r="B19" s="45" t="s">
        <v>33</v>
      </c>
      <c r="C19" s="7" t="s">
        <v>32</v>
      </c>
      <c r="D19" s="46">
        <f>(2*D25)/5.172</f>
        <v>23.356535189481825</v>
      </c>
      <c r="E19" s="4"/>
      <c r="F19" s="4"/>
      <c r="G19" s="14">
        <v>11.5</v>
      </c>
      <c r="H19" s="24">
        <f>SUM(BQ7:BQ221)*$D$6*1000*$D$29</f>
        <v>1907.9083094555874</v>
      </c>
      <c r="I19" s="24">
        <f>SUM(BO7:BO410)</f>
        <v>5732.2004600000009</v>
      </c>
      <c r="J19" s="25">
        <f t="shared" si="0"/>
        <v>9.7769376181474481</v>
      </c>
      <c r="K19" s="22">
        <f t="shared" si="3"/>
        <v>8501.1363700437105</v>
      </c>
      <c r="L19" s="34">
        <f t="shared" si="4"/>
        <v>8489.6363700437105</v>
      </c>
      <c r="M19" s="53">
        <f t="shared" si="6"/>
        <v>0</v>
      </c>
      <c r="N19" s="13">
        <f t="shared" si="1"/>
        <v>-1172.5963044624905</v>
      </c>
      <c r="O19" s="13">
        <f t="shared" si="2"/>
        <v>-512.46446703319839</v>
      </c>
      <c r="P19" s="4"/>
      <c r="Q19" s="5">
        <v>-20.22</v>
      </c>
      <c r="R19" s="5">
        <v>1.718</v>
      </c>
      <c r="S19" s="5">
        <v>39.299999999999997</v>
      </c>
      <c r="T19" s="5">
        <v>39.299999999999997</v>
      </c>
      <c r="U19" s="5">
        <v>0.39300000000000002</v>
      </c>
      <c r="V19" s="5">
        <v>1</v>
      </c>
      <c r="W19" s="5">
        <v>2000</v>
      </c>
      <c r="X19" s="5" t="s">
        <v>3</v>
      </c>
      <c r="Y19" s="5" t="s">
        <v>2</v>
      </c>
      <c r="Z19" s="3">
        <f t="shared" si="5"/>
        <v>0.2</v>
      </c>
      <c r="AA19" s="3"/>
      <c r="AB19" s="1"/>
      <c r="AC19" s="2"/>
      <c r="AD19" s="2"/>
      <c r="AE19" s="1"/>
      <c r="AF19" s="2"/>
      <c r="AG19" s="2"/>
      <c r="AH19" s="1"/>
      <c r="AI19" s="2"/>
      <c r="AJ19" s="2"/>
      <c r="AK19" s="1"/>
      <c r="AL19" s="2"/>
      <c r="AM19" s="2"/>
      <c r="AN19" s="1"/>
      <c r="AO19" s="2"/>
      <c r="AP19" s="2"/>
      <c r="AQ19" s="1"/>
      <c r="AR19" s="2"/>
      <c r="AS19" s="2"/>
      <c r="AT19" s="1"/>
      <c r="AU19" s="2"/>
      <c r="AV19" s="2"/>
      <c r="AW19" s="1"/>
      <c r="AX19" s="2"/>
      <c r="AY19" s="2"/>
      <c r="AZ19" s="1"/>
      <c r="BA19" s="2"/>
      <c r="BB19" s="2"/>
      <c r="BC19" s="1"/>
      <c r="BD19" s="2"/>
      <c r="BE19" s="2"/>
      <c r="BF19" s="1"/>
      <c r="BG19" s="2"/>
      <c r="BH19" s="2"/>
      <c r="BI19" s="1"/>
      <c r="BJ19" s="2"/>
      <c r="BK19" s="2"/>
      <c r="BL19" s="1"/>
      <c r="BM19" s="2"/>
      <c r="BN19" s="2"/>
      <c r="BO19" s="1"/>
      <c r="BP19" s="2"/>
      <c r="BQ19" s="2"/>
      <c r="BR19" s="1"/>
      <c r="BS19" s="2"/>
      <c r="BT19" s="2"/>
      <c r="BU19" s="1"/>
      <c r="BV19" s="2"/>
      <c r="BW19" s="2"/>
      <c r="BX19" s="1"/>
      <c r="BY19" s="2"/>
      <c r="BZ19" s="2"/>
      <c r="CA19" s="1"/>
      <c r="CB19" s="2"/>
      <c r="CC19" s="2"/>
      <c r="CD19" s="1"/>
      <c r="CE19" s="2"/>
      <c r="CF19" s="2"/>
      <c r="CG19" s="1"/>
      <c r="CH19" s="2"/>
      <c r="CI19" s="2"/>
      <c r="CJ19" s="1"/>
      <c r="CK19" s="2"/>
      <c r="CL19" s="2"/>
      <c r="CM19" s="1"/>
      <c r="CN19" s="2"/>
      <c r="CO19" s="2"/>
      <c r="CP19" s="1"/>
      <c r="CQ19" s="2"/>
      <c r="CR19" s="2"/>
      <c r="CS19" s="1"/>
      <c r="CT19" s="2"/>
      <c r="CU19" s="2"/>
      <c r="CV19" s="1"/>
      <c r="CW19" s="2"/>
      <c r="CX19" s="2"/>
      <c r="CY19" s="1"/>
      <c r="CZ19" s="2"/>
      <c r="DA19" s="2"/>
      <c r="DB19" s="1"/>
      <c r="DC19" s="2"/>
      <c r="DD19" s="2"/>
      <c r="DE19" s="1"/>
      <c r="DF19" s="2"/>
      <c r="DG19" s="2"/>
      <c r="DH19" s="1"/>
      <c r="DI19" s="2"/>
      <c r="DJ19" s="2"/>
      <c r="DK19" s="1"/>
      <c r="DL19" s="2"/>
      <c r="DM19" s="2"/>
      <c r="DN19" s="1"/>
      <c r="DO19" s="2"/>
      <c r="DP19" s="2"/>
      <c r="DQ19" s="1"/>
      <c r="DR19" s="2"/>
      <c r="DS19" s="2"/>
      <c r="DT19" s="1"/>
      <c r="DU19" s="2"/>
      <c r="DV19" s="2"/>
      <c r="DW19" s="1"/>
      <c r="DX19" s="2"/>
      <c r="DY19" s="2"/>
      <c r="DZ19" s="1"/>
      <c r="EA19" s="2"/>
      <c r="EB19" s="2"/>
      <c r="EC19" s="1"/>
      <c r="ED19" s="2"/>
      <c r="EE19" s="2"/>
      <c r="EF19" s="1"/>
      <c r="EG19" s="2"/>
      <c r="EH19" s="2"/>
      <c r="EI19" s="1"/>
      <c r="EJ19" s="2"/>
      <c r="EK19" s="2"/>
      <c r="EL19" s="1"/>
      <c r="EM19" s="2"/>
      <c r="EN19" s="2"/>
      <c r="EO19" s="1"/>
      <c r="EP19" s="2"/>
      <c r="EQ19" s="2"/>
      <c r="ER19" s="1"/>
      <c r="ES19" s="2"/>
      <c r="ET19" s="2"/>
      <c r="EU19" s="1"/>
      <c r="EV19" s="2"/>
      <c r="EW19" s="2"/>
      <c r="EX19" s="1"/>
      <c r="EY19" s="2"/>
      <c r="EZ19" s="2"/>
      <c r="FA19" s="1"/>
      <c r="FB19" s="2"/>
      <c r="FC19" s="2"/>
      <c r="FD19" s="1"/>
      <c r="FE19" s="2"/>
      <c r="FF19" s="2"/>
      <c r="FG19" s="1"/>
      <c r="FH19" s="2"/>
      <c r="FI19" s="2"/>
      <c r="FJ19" s="1"/>
      <c r="FK19" s="2"/>
      <c r="FL19" s="2"/>
      <c r="FM19" s="1"/>
      <c r="FN19" s="2"/>
      <c r="FO19" s="2"/>
      <c r="FP19" s="1"/>
      <c r="FQ19" s="2"/>
      <c r="FR19" s="2"/>
      <c r="FS19" s="1"/>
      <c r="FT19" s="2"/>
      <c r="FU19" s="2"/>
      <c r="FV19" s="1"/>
      <c r="FW19" s="2"/>
      <c r="FX19" s="2"/>
    </row>
    <row r="20" spans="1:180" ht="15" customHeight="1" x14ac:dyDescent="0.35">
      <c r="A20" s="4"/>
      <c r="B20" s="47" t="s">
        <v>31</v>
      </c>
      <c r="C20" s="48" t="s">
        <v>24</v>
      </c>
      <c r="D20" s="49">
        <f>D18/D19</f>
        <v>1.8615030233227758</v>
      </c>
      <c r="E20" s="4"/>
      <c r="F20" s="4"/>
      <c r="G20" s="14">
        <v>12</v>
      </c>
      <c r="H20" s="24">
        <f>SUM(BT7:BT221)*$D$6*1000*$D$29</f>
        <v>1954.4699140401146</v>
      </c>
      <c r="I20" s="24">
        <f>SUM(BR7:BR410)</f>
        <v>6017.0204600000015</v>
      </c>
      <c r="J20" s="25">
        <f t="shared" si="0"/>
        <v>9.3695652173913047</v>
      </c>
      <c r="K20" s="22">
        <f t="shared" si="3"/>
        <v>8376.8506232825312</v>
      </c>
      <c r="L20" s="34">
        <f t="shared" si="4"/>
        <v>8364.8506232825312</v>
      </c>
      <c r="M20" s="53">
        <f t="shared" si="6"/>
        <v>0</v>
      </c>
      <c r="N20" s="13">
        <f t="shared" si="1"/>
        <v>-1284.3755970301627</v>
      </c>
      <c r="O20" s="13">
        <f t="shared" si="2"/>
        <v>-524.97092122670665</v>
      </c>
      <c r="P20" s="4"/>
      <c r="Q20" s="5">
        <v>-21.937999999999999</v>
      </c>
      <c r="R20" s="5" t="s">
        <v>4</v>
      </c>
      <c r="S20" s="5">
        <v>25.5</v>
      </c>
      <c r="T20" s="5">
        <v>25.5</v>
      </c>
      <c r="U20" s="5">
        <v>0.255</v>
      </c>
      <c r="V20" s="5">
        <v>1</v>
      </c>
      <c r="W20" s="5">
        <v>2000</v>
      </c>
      <c r="X20" s="5" t="s">
        <v>3</v>
      </c>
      <c r="Y20" s="5" t="s">
        <v>2</v>
      </c>
      <c r="Z20" s="3">
        <f t="shared" si="5"/>
        <v>0.2</v>
      </c>
      <c r="AA20" s="1">
        <f>$R19*($Z20+$Z19)*0.5*($D$27+$D$28)*1000*$D$5</f>
        <v>1388.144</v>
      </c>
      <c r="AB20" s="1">
        <f>IF(ABS($Q20)&lt;$G$6,$AA20,IF(ABS($Q19)&lt;$G$6,($G$6-ABS($Q19))*($Z19+$Z20)*0.5*($D$27+$D$28)*$D$5*1000,0))</f>
        <v>0</v>
      </c>
      <c r="AC20" s="1">
        <f>IF(AND($G$6&lt;ABS($Q20),$G$6&gt;ABS($Q19)),1,0)</f>
        <v>0</v>
      </c>
      <c r="AD20" s="3">
        <f>MIN(IF(AC20=1,($S20-$S19)/(ABS($Q20)-ABS($Q19))*($G$6-ABS($Q19))+$S19,0),$D$7)</f>
        <v>0</v>
      </c>
      <c r="AE20" s="1">
        <f>IF(ABS($Q20)&lt;$G$7,$AA20,IF(ABS($Q19)&lt;$G$7,($G$7-ABS($Q19))*($Z19+$Z20)*0.5*($D$27+$D$28)*$D$5*1000,0))</f>
        <v>0</v>
      </c>
      <c r="AF20" s="1">
        <f>IF(AND($G$7&lt;ABS($Q20),$G$7&gt;ABS($Q19)),1,0)</f>
        <v>0</v>
      </c>
      <c r="AG20" s="3">
        <f>MIN(IF(AF20=1,($S20-$S19)/(ABS($Q20)-ABS($Q19))*($G$7-ABS($Q19))+$S19,0),$D$7)</f>
        <v>0</v>
      </c>
      <c r="AH20" s="1">
        <f>IF(ABS($Q20)&lt;$G$8,$AA20,IF(ABS($Q19)&lt;$G$8,($G$8-ABS($Q19))*($Z19+$Z20)*0.5*($D$27+$D$28)*$D$5*1000,0))</f>
        <v>0</v>
      </c>
      <c r="AI20" s="1">
        <f>IF(AND($G$8&lt;ABS($Q20),$G$8&gt;ABS($Q19)),1,0)</f>
        <v>0</v>
      </c>
      <c r="AJ20" s="3">
        <f>MIN(IF(AI20=1,($S20-$S19)/(ABS($Q20)-ABS($Q19))*($G$8-ABS($Q19))+$S19,0),$D$7)</f>
        <v>0</v>
      </c>
      <c r="AK20" s="1">
        <f>IF(ABS($Q20)&lt;$G$9,$AA20,IF(ABS($Q19)&lt;$G$9,($G$9-ABS($Q19))*($Z19+$Z20)*0.5*($D$27+$D$28)*$D$5*1000,0))</f>
        <v>0</v>
      </c>
      <c r="AL20" s="1">
        <f>IF(AND($G$9&lt;ABS($Q20),$G$9&gt;ABS($Q19)),1,0)</f>
        <v>0</v>
      </c>
      <c r="AM20" s="3">
        <f>MIN(IF(AL20=1,($S20-$S19)/(ABS($Q20)-ABS($Q19))*($G$9-ABS($Q19))+$S19,0),$D$7)</f>
        <v>0</v>
      </c>
      <c r="AN20" s="1">
        <f>IF(ABS($Q20)&lt;$G$10,$AA20,IF(ABS($Q19)&lt;$G$10,($G$10-ABS($Q19))*($Z19+$Z20)*0.5*($D$27+$D$28)*$D$5*1000,0))</f>
        <v>0</v>
      </c>
      <c r="AO20" s="1">
        <f>IF(AND($G$10&lt;ABS($Q20),$G$10&gt;ABS($Q19)),1,0)</f>
        <v>0</v>
      </c>
      <c r="AP20" s="3">
        <f>MIN(IF(AO20=1,($S20-$S19)/(ABS($Q20)-ABS($Q19))*($G$10-ABS($Q19))+$S19,0),$D$7)</f>
        <v>0</v>
      </c>
      <c r="AQ20" s="1">
        <f>IF(ABS($Q20)&lt;$G$11,$AA20,IF(ABS($Q19)&lt;$G$11,($G$11-ABS($Q19))*($Z19+$Z20)*0.5*($D$27+$D$28)*$D$5*1000,0))</f>
        <v>0</v>
      </c>
      <c r="AR20" s="1">
        <f>IF(AND($G$11&lt;ABS($Q20),$G$11&gt;ABS($Q19)),1,0)</f>
        <v>0</v>
      </c>
      <c r="AS20" s="3">
        <f>MIN(IF(AR20=1,($S20-$S19)/(ABS($Q20)-ABS($Q19))*($G$11-ABS($Q19))+$S19,0),$D$7)</f>
        <v>0</v>
      </c>
      <c r="AT20" s="1">
        <f>IF(ABS($Q20)&lt;$G$12,$AA20,IF(ABS($Q19)&lt;$G$12,($G$12-ABS($Q19))*($Z19+$Z20)*0.5*($D$27+$D$28)*$D$5*1000,0))</f>
        <v>0</v>
      </c>
      <c r="AU20" s="1">
        <f>IF(AND($G$12&lt;ABS($Q20),$G$12&gt;ABS($Q19)),1,0)</f>
        <v>0</v>
      </c>
      <c r="AV20" s="3">
        <f>MIN(IF(AU20=1,($S20-$S19)/(ABS($Q20)-ABS($Q19))*($G$12-ABS($Q19))+$S19,0),$D$7)</f>
        <v>0</v>
      </c>
      <c r="AW20" s="1">
        <f>IF(ABS($Q20)&lt;$G$13,$AA20,IF(ABS($Q19)&lt;$G$13,($G$13-ABS($Q19))*($Z19+$Z20)*0.5*($D$27+$D$28)*$D$5*1000,0))</f>
        <v>0</v>
      </c>
      <c r="AX20" s="1">
        <f>IF(AND($G$13&lt;ABS($Q20),$G$13&gt;ABS($Q19)),1,0)</f>
        <v>0</v>
      </c>
      <c r="AY20" s="3">
        <f>MIN(IF(AX20=1,($S20-$S19)/(ABS($Q20)-ABS($Q19))*($G$13-ABS($Q19))+$S19,0),$D$7)</f>
        <v>0</v>
      </c>
      <c r="AZ20" s="1">
        <f>IF(ABS($Q20)&lt;$G$14,$AA20,IF(ABS($Q19)&lt;$G$14,($G$14-ABS($Q19))*($Z19+$Z20)*0.5*($D$27+$D$28)*$D$5*1000,0))</f>
        <v>0</v>
      </c>
      <c r="BA20" s="1">
        <f>IF(AND($G$14&lt;ABS($Q20),$G$14&gt;ABS($Q19)),1,0)</f>
        <v>0</v>
      </c>
      <c r="BB20" s="3">
        <f>MIN(IF(BA20=1,($S20-$S19)/(ABS($Q20)-ABS($Q19))*($G$14-ABS($Q19))+$S19,0),$D$7)</f>
        <v>0</v>
      </c>
      <c r="BC20" s="1">
        <f>IF(ABS($Q20)&lt;G$15,$AA20,IF(ABS($Q19)&lt;G$15,(G$15-ABS($Q19))*($Z19+$Z20)*0.5*($D$27+$D$28)*$D$5*1000,0))</f>
        <v>0</v>
      </c>
      <c r="BD20" s="1">
        <f>IF(AND(G$15&lt;ABS($Q20),G$15&gt;ABS($Q19)),1,0)</f>
        <v>0</v>
      </c>
      <c r="BE20" s="3">
        <f>MIN(IF(BD20=1,($S20-$S19)/(ABS($Q20)-ABS($Q19))*(G$15-ABS($Q19))+$S19,0),$D$7)</f>
        <v>0</v>
      </c>
      <c r="BF20" s="1">
        <f>IF(ABS($Q20)&lt;G$16,$AA20,IF(ABS($Q19)&lt;G$16,(G$16-ABS($Q19))*($Z19+$Z20)*0.5*($D$27+$D$28)*$D$5*1000,0))</f>
        <v>0</v>
      </c>
      <c r="BG20" s="1">
        <f>IF(AND(G$16&lt;ABS($Q20),G$16&gt;ABS($Q19)),1,0)</f>
        <v>0</v>
      </c>
      <c r="BH20" s="3">
        <f>MIN(IF(BG20=1,($S20-$S19)/(ABS($Q20)-ABS($Q19))*(G$16-ABS($Q19))+$S19,0),$D$7)</f>
        <v>0</v>
      </c>
      <c r="BI20" s="1">
        <f>IF(ABS($Q20)&lt;G$17,$AA20,IF(ABS($Q19)&lt;G$17,(G$17-ABS($Q19))*($Z19+$Z20)*0.5*($D$27+$D$28)*$D$5*1000,0))</f>
        <v>0</v>
      </c>
      <c r="BJ20" s="1">
        <f>IF(AND(G$17&lt;ABS($Q20),G$17&gt;ABS($Q19)),1,0)</f>
        <v>0</v>
      </c>
      <c r="BK20" s="3">
        <f>MIN(IF(BJ20=1,($S20-$S19)/(ABS($Q20)-ABS($Q19))*(G$17-ABS($Q19))+$S19,0),$D$7)</f>
        <v>0</v>
      </c>
      <c r="BL20" s="1">
        <f>IF(ABS($Q20)&lt;G$18,$AA20,IF(ABS($Q19)&lt;G$18,(G$18-ABS($Q19))*($Z19+$Z20)*0.5*($D$27+$D$28)*$D$5*1000,0))</f>
        <v>0</v>
      </c>
      <c r="BM20" s="1">
        <f>IF(AND(G$18&lt;ABS($Q20),G$18&gt;ABS($Q19)),1,0)</f>
        <v>0</v>
      </c>
      <c r="BN20" s="3">
        <f>MIN(IF(BM20=1,($S20-$S19)/(ABS($Q20)-ABS($Q19))*(G$18-ABS($Q19))+$S19,0),$D$7)</f>
        <v>0</v>
      </c>
      <c r="BO20" s="1">
        <f>IF(ABS($Q20)&lt;G$19,$AA20,IF(ABS($Q19)&lt;G$19,(G$19-ABS($Q19))*($Z19+$Z20)*0.5*($D$27+$D$28)*$D$5*1000,0))</f>
        <v>0</v>
      </c>
      <c r="BP20" s="1">
        <f>IF(AND(G$19&lt;ABS($Q20),G$19&gt;ABS($Q19)),1,0)</f>
        <v>0</v>
      </c>
      <c r="BQ20" s="3">
        <f>MIN(IF(BP20=1,($S20-$S19)/(ABS($Q20)-ABS($Q19))*(G$19-ABS($Q19))+$S19,0),$D$7)</f>
        <v>0</v>
      </c>
      <c r="BR20" s="1">
        <f>IF(ABS($Q20)&lt;G$20,$AA20,IF(ABS($Q19)&lt;G$20,(G$20-ABS($Q19))*($Z19+$Z20)*0.5*($D$27+$D$28)*$D$5*1000,0))</f>
        <v>0</v>
      </c>
      <c r="BS20" s="1">
        <f>IF(AND(G$20&lt;ABS($Q20),G$20&gt;ABS($Q19)),1,0)</f>
        <v>0</v>
      </c>
      <c r="BT20" s="3">
        <f>MIN(IF(BS20=1,($S20-$S19)/(ABS($Q20)-ABS($Q19))*(G$20-ABS($Q19))+$S19,0),$D$7)</f>
        <v>0</v>
      </c>
      <c r="BU20" s="1">
        <f>IF(ABS($Q20)&lt;G$21,$AA20,IF(ABS($Q19)&lt;G$21,(G$21-ABS($Q19))*($Z19+$Z20)*0.5*($D$27+$D$28)*$D$5*1000,0))</f>
        <v>0</v>
      </c>
      <c r="BV20" s="1">
        <f>IF(AND(G$21&lt;ABS($Q20),G$21&gt;ABS($Q19)),1,0)</f>
        <v>0</v>
      </c>
      <c r="BW20" s="3">
        <f>MIN(IF(BV20=1,($S20-$S19)/(ABS($Q20)-ABS($Q19))*(G$21-ABS($Q19))+$S19,0),$D$7)</f>
        <v>0</v>
      </c>
      <c r="BX20" s="1">
        <f>IF(ABS($Q20)&lt;G$22,$AA20,IF(ABS($Q19)&lt;G$22,(G$22-ABS($Q19))*($Z19+$Z20)*0.5*($D$27+$D$28)*$D$5*1000,0))</f>
        <v>0</v>
      </c>
      <c r="BY20" s="1">
        <f>IF(AND(G$22&lt;ABS($Q20),G$22&gt;ABS($Q19)),1,0)</f>
        <v>0</v>
      </c>
      <c r="BZ20" s="3">
        <f>MIN(IF(BY20=1,($S20-$S19)/(ABS($Q20)-ABS($Q19))*(G$22-ABS($Q19))+$S19,0),$D$7)</f>
        <v>0</v>
      </c>
      <c r="CA20" s="1">
        <f>IF(ABS($Q20)&lt;G$23,$AA20,IF(ABS($Q19)&lt;G$23,(G$23-ABS($Q19))*($Z19+$Z20)*0.5*($D$27+$D$28)*$D$5*1000,0))</f>
        <v>0</v>
      </c>
      <c r="CB20" s="1">
        <f>IF(AND(G$23&lt;ABS($Q20),G$23&gt;ABS($Q19)),1,0)</f>
        <v>0</v>
      </c>
      <c r="CC20" s="3">
        <f>MIN(IF(CB20=1,($S20-$S19)/(ABS($Q20)-ABS($Q19))*(G$23-ABS($Q19))+$S19,0),$D$7)</f>
        <v>0</v>
      </c>
      <c r="CD20" s="1">
        <f>IF(ABS($Q20)&lt;G$24,$AA20,IF(ABS($Q19)&lt;G$24,(G$24-ABS($Q19))*($Z19+$Z20)*0.5*($D$27+$D$28)*$D$5*1000,0))</f>
        <v>0</v>
      </c>
      <c r="CE20" s="1">
        <f>IF(AND(G$24&lt;ABS($Q20),G$24&gt;ABS($Q19)),1,0)</f>
        <v>0</v>
      </c>
      <c r="CF20" s="3">
        <f>MIN(IF(CE20=1,($S20-$S19)/(ABS($Q20)-ABS($Q19))*(G$24-ABS($Q19))+$S19,0),$D$7)</f>
        <v>0</v>
      </c>
      <c r="CG20" s="1">
        <f>IF(ABS($Q20)&lt;G$25,$AA20,IF(ABS($Q19)&lt;G$25,(G$25-ABS($Q19))*($Z19+$Z20)*0.5*($D$27+$D$28)*$D$5*1000,0))</f>
        <v>0</v>
      </c>
      <c r="CH20" s="1">
        <f>IF(AND(G$25&lt;ABS($Q20),G$25&gt;ABS($Q19)),1,0)</f>
        <v>0</v>
      </c>
      <c r="CI20" s="3">
        <f>MIN(IF(CH20=1,($S20-$S19)/(ABS($Q20)-ABS($Q19))*(G$25-ABS($Q19))+$S19,0),$D$7)</f>
        <v>0</v>
      </c>
      <c r="CJ20" s="1">
        <f>IF(ABS($Q20)&lt;G$26,$AA20,IF(ABS($Q19)&lt;G$26,(G$26-ABS($Q19))*($Z19+$Z20)*0.5*($D$27+$D$28)*$D$5*1000,0))</f>
        <v>0</v>
      </c>
      <c r="CK20" s="1">
        <f>IF(AND(G$26&lt;ABS($Q20),G$26&gt;ABS($Q19)),1,0)</f>
        <v>0</v>
      </c>
      <c r="CL20" s="3">
        <f>MIN(IF(CK20=1,($S20-$S19)/(ABS($Q20)-ABS($Q19))*(G$26-ABS($Q19))+$S19,0),$D$7)</f>
        <v>0</v>
      </c>
      <c r="CM20" s="1">
        <f>IF(ABS($Q20)&lt;G$27,$AA20,IF(ABS($Q19)&lt;G$27,(G$27-ABS($Q19))*($Z19+$Z20)*0.5*($D$27+$D$28)*$D$5*1000,0))</f>
        <v>0</v>
      </c>
      <c r="CN20" s="1">
        <f>IF(AND(G$27&lt;ABS($Q20),G$27&gt;ABS($Q19)),1,0)</f>
        <v>0</v>
      </c>
      <c r="CO20" s="3">
        <f>MIN(IF(CN20=1,($S20-$S19)/(ABS($Q20)-ABS($Q19))*(G$27-ABS($Q19))+$S19,0),$D$7)</f>
        <v>0</v>
      </c>
      <c r="CP20" s="1">
        <f>IF(ABS($Q20)&lt;G$28,$AA20,IF(ABS($Q19)&lt;G$28,(G$28-ABS($Q19))*($Z19+$Z20)*0.5*($D$27+$D$28)*$D$5*1000,0))</f>
        <v>0</v>
      </c>
      <c r="CQ20" s="1">
        <f>IF(AND(G$28&lt;ABS($Q20),G$28&gt;ABS($Q19)),1,0)</f>
        <v>0</v>
      </c>
      <c r="CR20" s="3">
        <f>MIN(IF(CQ20=1,($S20-$S19)/(ABS($Q20)-ABS($Q19))*(G$28-ABS($Q19))+$S19,0),$D$7)</f>
        <v>0</v>
      </c>
      <c r="CS20" s="1">
        <f>IF(ABS($Q20)&lt;G$29,$AA20,IF(ABS($Q19)&lt;G$29,(G$29-ABS($Q19))*($Z19+$Z20)*0.5*($D$27+$D$28)*$D$5*1000,0))</f>
        <v>0</v>
      </c>
      <c r="CT20" s="1">
        <f>IF(AND(G$29&lt;ABS($Q20),G$29&gt;ABS($Q19)),1,0)</f>
        <v>0</v>
      </c>
      <c r="CU20" s="3">
        <f>MIN(IF(CT20=1,($S20-$S19)/(ABS($Q20)-ABS($Q19))*(G$29-ABS($Q19))+$S19,0),$D$7)</f>
        <v>0</v>
      </c>
      <c r="CV20" s="1">
        <f>IF(ABS($Q20)&lt;G$30,$AA20,IF(ABS($Q19)&lt;G$30,(G$30-ABS($Q19))*($Z19+$Z20)*0.5*($D$27+$D$28)*$D$5*1000,0))</f>
        <v>0</v>
      </c>
      <c r="CW20" s="1">
        <f>IF(AND(G$30&lt;ABS($Q20),G$30&gt;ABS($Q19)),1,0)</f>
        <v>0</v>
      </c>
      <c r="CX20" s="3">
        <f>MIN(IF(CW20=1,($S20-$S19)/(ABS($Q20)-ABS($Q19))*(G$30-ABS($Q19))+$S19,0),$D$7)</f>
        <v>0</v>
      </c>
      <c r="CY20" s="1">
        <f>IF(ABS($Q20)&lt;G$31,$AA20,IF(ABS($Q19)&lt;G$31,(G$31-ABS($Q19))*($Z19+$Z20)*0.5*($D$27+$D$28)*$D$5*1000,0))</f>
        <v>0</v>
      </c>
      <c r="CZ20" s="1">
        <f>IF(AND(G$31&lt;ABS($Q20),G$31&gt;ABS($Q19)),1,0)</f>
        <v>0</v>
      </c>
      <c r="DA20" s="3">
        <f>MIN(IF(CZ20=1,($S20-$S19)/(ABS($Q20)-ABS($Q19))*(G$31-ABS($Q19))+$S19,0),$D$7)</f>
        <v>0</v>
      </c>
      <c r="DB20" s="1">
        <f>IF(ABS($Q20)&lt;G$32,$AA20,IF(ABS($Q19)&lt;G$32,(G$32-ABS($Q19))*($Z19+$Z20)*0.5*($D$27+$D$28)*$D$5*1000,0))</f>
        <v>0</v>
      </c>
      <c r="DC20" s="1">
        <f>IF(AND(G$32&lt;ABS($Q20),G$32&gt;ABS($Q19)),1,0)</f>
        <v>0</v>
      </c>
      <c r="DD20" s="3">
        <f>MIN(IF(DC20=1,($S20-$S19)/(ABS($Q20)-ABS($Q19))*(G$32-ABS($Q19))+$S19,0),$D$7)</f>
        <v>0</v>
      </c>
      <c r="DE20" s="1">
        <f>IF(ABS($Q20)&lt;G$33,$AA20,IF(ABS($Q19)&lt;G$33,(G$33-ABS($Q19))*($Z19+$Z20)*0.5*($D$27+$D$28)*$D$5*1000,0))</f>
        <v>0</v>
      </c>
      <c r="DF20" s="1">
        <f>IF(AND(G$33&lt;ABS($Q20),G$33&gt;ABS($Q19)),1,0)</f>
        <v>0</v>
      </c>
      <c r="DG20" s="3">
        <f>MIN(IF(DF20=1,($S20-$S19)/(ABS($Q20)-ABS($Q19))*(G$33-ABS($Q19))+$S19,0),$D$7)</f>
        <v>0</v>
      </c>
      <c r="DH20" s="1">
        <f>IF(ABS($Q20)&lt;G$34,$AA20,IF(ABS($Q19)&lt;G$34,(G$34-ABS($Q19))*($Z19+$Z20)*0.5*($D$27+$D$28)*$D$5*1000,0))</f>
        <v>0</v>
      </c>
      <c r="DI20" s="1">
        <f>IF(AND(G$34&lt;ABS($Q20),G$34&gt;ABS($Q19)),1,0)</f>
        <v>0</v>
      </c>
      <c r="DJ20" s="3">
        <f>MIN(IF(DI20=1,($S20-$S19)/(ABS($Q20)-ABS($Q19))*(G$34-ABS($Q19))+$S19,0),$D$7)</f>
        <v>0</v>
      </c>
      <c r="DK20" s="1">
        <f>IF(ABS($Q20)&lt;G$35,$AA20,IF(ABS($Q19)&lt;G$35,(G$35-ABS($Q19))*($Z19+$Z20)*0.5*($D$27+$D$28)*$D$5*1000,0))</f>
        <v>0</v>
      </c>
      <c r="DL20" s="1">
        <f>IF(AND(G$35&lt;ABS($Q20),G$35&gt;ABS($Q19)),1,0)</f>
        <v>0</v>
      </c>
      <c r="DM20" s="3">
        <f>MIN(IF(DL20=1,($S20-$S19)/(ABS($Q20)-ABS($Q19))*(G$35-ABS($Q19))+$S19,0),$D$7)</f>
        <v>0</v>
      </c>
      <c r="DN20" s="1">
        <f>IF(ABS($Q20)&lt;G$36,$AA20,IF(ABS($Q19)&lt;G$36,(G$36-ABS($Q19))*($Z19+$Z20)*0.5*($D$27+$D$28)*$D$5*1000,0))</f>
        <v>0</v>
      </c>
      <c r="DO20" s="1">
        <f>IF(AND(G$36&lt;ABS($Q20),G$36&gt;ABS($Q19)),1,0)</f>
        <v>0</v>
      </c>
      <c r="DP20" s="3">
        <f>MIN(IF(DO20=1,($S20-$S19)/(ABS($Q20)-ABS($Q19))*(G$36-ABS($Q19))+$S19,0),$D$7)</f>
        <v>0</v>
      </c>
      <c r="DQ20" s="1">
        <f>IF(ABS($Q20)&lt;G$37,$AA20,IF(ABS($Q19)&lt;G$37,(G$37-ABS($Q19))*($Z19+$Z20)*0.5*($D$27+$D$28)*$D$5*1000,0))</f>
        <v>226.24000000000095</v>
      </c>
      <c r="DR20" s="1">
        <f>IF(AND(G$37&lt;ABS($Q20),G$37&gt;ABS($Q19)),1,0)</f>
        <v>1</v>
      </c>
      <c r="DS20" s="3">
        <f>MIN(IF(DR20=1,($S20-$S19)/(ABS($Q20)-ABS($Q19))*(G$37-ABS($Q19))+$S19,0),$D$7)</f>
        <v>37.050873108265414</v>
      </c>
      <c r="DT20" s="1">
        <f>IF(ABS($Q20)&lt;G$38,$AA20,IF(ABS($Q19)&lt;G$38,(G$38-ABS($Q19))*($Z19+$Z20)*0.5*($D$27+$D$28)*$D$5*1000,0))</f>
        <v>630.24000000000103</v>
      </c>
      <c r="DU20" s="1">
        <f>IF(AND(G$38&lt;ABS($Q20),G$38&gt;ABS($Q19)),1,0)</f>
        <v>1</v>
      </c>
      <c r="DV20" s="3">
        <f>MIN(IF(DU20=1,($S20-$S19)/(ABS($Q20)-ABS($Q19))*(G$38-ABS($Q19))+$S19,0),$D$7)</f>
        <v>33.034575087310813</v>
      </c>
      <c r="DW20" s="1">
        <f>IF(ABS($Q20)&lt;G$39,$AA20,IF(ABS($Q19)&lt;G$39,(G$39-ABS($Q19))*($Z19+$Z20)*0.5*($D$27+$D$28)*$D$5*1000,0))</f>
        <v>1034.2400000000009</v>
      </c>
      <c r="DX20" s="1">
        <f>IF(AND(G$39&lt;ABS($Q20),G$39&gt;ABS($Q19)),1,0)</f>
        <v>1</v>
      </c>
      <c r="DY20" s="3">
        <f>MIN(IF(DX20=1,($S20-$S19)/(ABS($Q20)-ABS($Q19))*(G$39-ABS($Q19))+$S19,0),$D$7)</f>
        <v>29.01827706635622</v>
      </c>
      <c r="DZ20" s="1">
        <f>IF(ABS($Q20)&lt;G$40,$AA20,IF(ABS($Q19)&lt;G$40,(G$40-ABS($Q19))*($Z19+$Z20)*0.5*($D$27+$D$28)*$D$5*1000,0))</f>
        <v>1388.144</v>
      </c>
      <c r="EA20" s="1">
        <f>IF(AND(G$40&lt;ABS($Q20),G$40&gt;ABS($Q19)),1,0)</f>
        <v>0</v>
      </c>
      <c r="EB20" s="3">
        <f>MIN(IF(EA20=1,($S20-$S19)/(ABS($Q20)-ABS($Q19))*(G$40-ABS($Q19))+$S19,0),$D$7)</f>
        <v>0</v>
      </c>
      <c r="EC20" s="1">
        <f>IF(ABS($Q20)&lt;G$41,$AA20,IF(ABS($Q19)&lt;G$41,(G$41-ABS($Q19))*($Z19+$Z20)*0.5*($D$27+$D$28)*$D$5*1000,0))</f>
        <v>1388.144</v>
      </c>
      <c r="ED20" s="1">
        <f>IF(AND(G$41&lt;ABS($Q20),G$41&gt;ABS($Q19)),1,0)</f>
        <v>0</v>
      </c>
      <c r="EE20" s="3">
        <f>MIN(IF(ED20=1,($S20-$S19)/(ABS($Q20)-ABS($Q19))*(G$41-ABS($Q19))+$S19,0),$D$7)</f>
        <v>0</v>
      </c>
      <c r="EF20" s="1">
        <f>IF(ABS($Q20)&lt;G$42,$AA20,IF(ABS($Q19)&lt;G$42,(G$42-ABS($Q19))*($Z19+$Z20)*0.5*($D$27+$D$28)*$D$5*1000,0))</f>
        <v>1388.144</v>
      </c>
      <c r="EG20" s="1">
        <f>IF(AND(G$42&lt;ABS($Q20),G$42&gt;ABS($Q19)),1,0)</f>
        <v>0</v>
      </c>
      <c r="EH20" s="3">
        <f>MIN(IF(EG20=1,($S20-$S19)/(ABS($Q20)-ABS($Q19))*(G$42-ABS($Q19))+$S19,0),$D$7)</f>
        <v>0</v>
      </c>
      <c r="EI20" s="1">
        <f>IF(ABS($Q20)&lt;G$43,$AA20,IF(ABS($Q19)&lt;G$43,(G$43-ABS($Q19))*($Z19+$Z20)*0.5*($D$27+$D$28)*$D$5*1000,0))</f>
        <v>1388.144</v>
      </c>
      <c r="EJ20" s="1">
        <f>IF(AND(G$43&lt;ABS($Q20),G$43&gt;ABS($Q19)),1,0)</f>
        <v>0</v>
      </c>
      <c r="EK20" s="3">
        <f>MIN(IF(EJ20=1,($S20-$S19)/(ABS($Q20)-ABS($Q19))*(G$43-ABS($Q19))+$S19,0),$D$7)</f>
        <v>0</v>
      </c>
      <c r="EL20" s="1">
        <f>IF(ABS($Q20)&lt;G$44,$AA20,IF(ABS($Q19)&lt;G$44,(G$44-ABS($Q19))*($Z19+$Z20)*0.5*($D$27+$D$28)*$D$5*1000,0))</f>
        <v>1388.144</v>
      </c>
      <c r="EM20" s="1">
        <f>IF(AND(G$44&lt;ABS($Q20),G$44&gt;ABS($Q19)),1,0)</f>
        <v>0</v>
      </c>
      <c r="EN20" s="3">
        <f>MIN(IF(EM20=1,($S20-$S19)/(ABS($Q20)-ABS($Q19))*(G$44-ABS($Q19))+$S19,0),$D$7)</f>
        <v>0</v>
      </c>
      <c r="EO20" s="1">
        <f>IF(ABS($Q20)&lt;G$45,$AA20,IF(ABS($Q19)&lt;G$45,(G$45-ABS($Q19))*($Z19+$Z20)*0.5*($D$27+$D$28)*$D$5*1000,0))</f>
        <v>1388.144</v>
      </c>
      <c r="EP20" s="1">
        <f>IF(AND(G$45&lt;ABS($Q20),G$45&gt;ABS($Q19)),1,0)</f>
        <v>0</v>
      </c>
      <c r="EQ20" s="3">
        <f>MIN(IF(EP20=1,($S20-$S19)/(ABS($Q20)-ABS($Q19))*(G$45-ABS($Q19))+$S19,0),$D$7)</f>
        <v>0</v>
      </c>
      <c r="ER20" s="1">
        <f>IF(ABS($Q20)&lt;G$46,$AA20,IF(ABS($Q19)&lt;G$46,(G$46-ABS($Q19))*($Z19+$Z20)*0.5*($D$27+$D$28)*$D$5*1000,0))</f>
        <v>1388.144</v>
      </c>
      <c r="ES20" s="1">
        <f>IF(AND(G$46&lt;ABS($Q20),G$46&gt;ABS($Q19)),1,0)</f>
        <v>0</v>
      </c>
      <c r="ET20" s="3">
        <f>MIN(IF(ES20=1,($S20-$S19)/(ABS($Q20)-ABS($Q19))*(G$46-ABS($Q19))+$S19,0),$D$7)</f>
        <v>0</v>
      </c>
      <c r="EU20" s="1">
        <f>IF(ABS($Q20)&lt;G$47,$AA20,IF(ABS($Q19)&lt;G$47,(G$47-ABS($Q19))*($Z19+$Z20)*0.5*($D$27+$D$28)*$D$5*1000,0))</f>
        <v>1388.144</v>
      </c>
      <c r="EV20" s="1">
        <f>IF(AND(G$47&lt;ABS($Q20),G$47&gt;ABS($Q19)),1,0)</f>
        <v>0</v>
      </c>
      <c r="EW20" s="3">
        <f>MIN(IF(EV20=1,($S20-$S19)/(ABS($Q20)-ABS($Q19))*(G$47-ABS($Q19))+$S19,0),$D$7)</f>
        <v>0</v>
      </c>
      <c r="EX20" s="1">
        <f>IF(ABS($Q20)&lt;G$48,$AA20,IF(ABS($Q19)&lt;G$48,(G$48-ABS($Q19))*($Z19+$Z20)*0.5*($D$27+$D$28)*$D$5*1000,0))</f>
        <v>1388.144</v>
      </c>
      <c r="EY20" s="1">
        <f>IF(AND(G$48&lt;ABS($Q20),G$48&gt;ABS($Q19)),1,0)</f>
        <v>0</v>
      </c>
      <c r="EZ20" s="3">
        <f>MIN(IF(EY20=1,($S20-$S19)/(ABS($Q20)-ABS($Q19))*(G$48-ABS($Q19))+$S19,0),$D$7)</f>
        <v>0</v>
      </c>
      <c r="FA20" s="1">
        <f>IF(ABS($Q20)&lt;G$49,$AA20,IF(ABS($Q19)&lt;G$49,(G$49-ABS($Q19))*($Z19+$Z20)*0.5*($D$27+$D$28)*$D$5*1000,0))</f>
        <v>1388.144</v>
      </c>
      <c r="FB20" s="1">
        <f>IF(AND(G$49&lt;ABS($Q20),G$49&gt;ABS($Q19)),1,0)</f>
        <v>0</v>
      </c>
      <c r="FC20" s="3">
        <f>MIN(IF(FB20=1,($S20-$S19)/(ABS($Q20)-ABS($Q19))*(G$49-ABS($Q19))+$S19,0),$D$7)</f>
        <v>0</v>
      </c>
      <c r="FD20" s="1">
        <f>IF(ABS($Q20)&lt;G$50,$AA20,IF(ABS($Q19)&lt;G$50,(G$50-ABS($Q19))*($Z19+$Z20)*0.5*($D$27+$D$28)*$D$5*1000,0))</f>
        <v>1388.144</v>
      </c>
      <c r="FE20" s="1">
        <f>IF(AND(G$50&lt;ABS($Q20),G$50&gt;ABS($Q19)),1,0)</f>
        <v>0</v>
      </c>
      <c r="FF20" s="3">
        <f>MIN(IF(FE20=1,($S20-$S19)/(ABS($Q20)-ABS($Q19))*(G$50-ABS($Q19))+$S19,0),$D$7)</f>
        <v>0</v>
      </c>
      <c r="FG20" s="1">
        <f>IF(ABS($Q20)&lt;G$51,$AA20,IF(ABS($Q19)&lt;G$51,(G$51-ABS($Q19))*($Z19+$Z20)*0.5*($D$27+$D$28)*$D$5*1000,0))</f>
        <v>1388.144</v>
      </c>
      <c r="FH20" s="1">
        <f>IF(AND(G$51&lt;ABS($Q20),G$51&gt;ABS($Q19)),1,0)</f>
        <v>0</v>
      </c>
      <c r="FI20" s="3">
        <f>MIN(IF(FH20=1,($S20-$S19)/(ABS($Q20)-ABS($Q19))*(G$51-ABS($Q19))+$S19,0),$D$7)</f>
        <v>0</v>
      </c>
      <c r="FJ20" s="1">
        <f>IF(ABS($Q20)&lt;G$52,$AA20,IF(ABS($Q19)&lt;G$52,(G$52-ABS($Q19))*($Z19+$Z20)*0.5*($D$27+$D$28)*$D$5*1000,0))</f>
        <v>1388.144</v>
      </c>
      <c r="FK20" s="1">
        <f>IF(AND(G$52&lt;ABS($Q20),G$52&gt;ABS($Q19)),1,0)</f>
        <v>0</v>
      </c>
      <c r="FL20" s="3">
        <f>MIN(IF(FK20=1,($S20-$S19)/(ABS($Q20)-ABS($Q19))*(G$52-ABS($Q19))+$S19,0),$D$7)</f>
        <v>0</v>
      </c>
      <c r="FM20" s="1">
        <f>IF(ABS($Q20)&lt;G$53,$AA20,IF(ABS($Q19)&lt;G$53,(G$53-ABS($Q19))*($Z19+$Z20)*0.5*($D$27+$D$28)*$D$5*1000,0))</f>
        <v>1388.144</v>
      </c>
      <c r="FN20" s="1">
        <f>IF(AND(G$53&lt;ABS($Q20),G$53&gt;ABS($Q19)),1,0)</f>
        <v>0</v>
      </c>
      <c r="FO20" s="3">
        <f>MIN(IF(FN20=1,($S20-$S19)/(ABS($Q20)-ABS($Q19))*(G$53-ABS($Q19))+$S19,0),$D$7)</f>
        <v>0</v>
      </c>
      <c r="FP20" s="1">
        <f>IF(ABS($Q20)&lt;G$54,$AA20,IF(ABS($Q19)&lt;G$54,(G$54-ABS($Q19))*($Z19+$Z20)*0.5*($D$27+$D$28)*$D$5*1000,0))</f>
        <v>1388.144</v>
      </c>
      <c r="FQ20" s="1">
        <f>IF(AND(G$54&lt;ABS($Q20),G$54&gt;ABS($Q19)),1,0)</f>
        <v>0</v>
      </c>
      <c r="FR20" s="3">
        <f>MIN(IF(FQ20=1,($S20-$S19)/(ABS($Q20)-ABS($Q19))*(G$54-ABS($Q19))+$S19,0),$D$7)</f>
        <v>0</v>
      </c>
      <c r="FS20" s="1">
        <f>IF(ABS($Q20)&lt;G$55,$AA20,IF(ABS($Q19)&lt;G$55,(G$55-ABS($Q19))*($Z19+$Z20)*0.5*($D$27+$D$28)*$D$5*1000,0))</f>
        <v>1388.144</v>
      </c>
      <c r="FT20" s="1">
        <f>IF(AND(G$55&lt;ABS($Q20),G$55&gt;ABS($Q19)),1,0)</f>
        <v>0</v>
      </c>
      <c r="FU20" s="3">
        <f>MIN(IF(FT20=1,($S20-$S19)/(ABS($Q20)-ABS($Q19))*(G$55-ABS($Q19))+$S19,0),$D$7)</f>
        <v>0</v>
      </c>
      <c r="FV20" s="1" t="e">
        <f>IF(ABS($Q20)&lt;#REF!,$AA20,IF(ABS($Q19)&lt;#REF!,(#REF!-ABS($Q19))*($Z19+$Z20)*0.5*($D$27+$D$28)*$D$5*1000,0))</f>
        <v>#REF!</v>
      </c>
      <c r="FW20" s="1" t="e">
        <f>IF(AND(#REF!&lt;ABS($Q20),#REF!&gt;ABS($Q19)),1,0)</f>
        <v>#REF!</v>
      </c>
      <c r="FX20" s="3" t="e">
        <f>MIN(IF(FW20=1,($S20-$S19)/(ABS($Q20)-ABS($Q19))*(#REF!-ABS($Q19))+$S19,0),$D$7)</f>
        <v>#REF!</v>
      </c>
    </row>
    <row r="21" spans="1:180" ht="15" customHeight="1" x14ac:dyDescent="0.35">
      <c r="A21" s="4"/>
      <c r="B21" s="73" t="s">
        <v>30</v>
      </c>
      <c r="C21" s="74"/>
      <c r="D21" s="75"/>
      <c r="E21" s="4"/>
      <c r="F21" s="4"/>
      <c r="G21" s="14">
        <v>12.5</v>
      </c>
      <c r="H21" s="24">
        <f>SUM(BW7:BW221)*$D$6*1000*$D$29</f>
        <v>2001.0315186246419</v>
      </c>
      <c r="I21" s="24">
        <f>SUM(BU7:BU410)</f>
        <v>6301.8404600000013</v>
      </c>
      <c r="J21" s="25">
        <f t="shared" si="0"/>
        <v>8.9947826086956528</v>
      </c>
      <c r="K21" s="22">
        <f t="shared" si="3"/>
        <v>8247.4984728090549</v>
      </c>
      <c r="L21" s="34">
        <f t="shared" si="4"/>
        <v>8234.9984728090549</v>
      </c>
      <c r="M21" s="53">
        <f t="shared" si="6"/>
        <v>0</v>
      </c>
      <c r="N21" s="13">
        <f t="shared" si="1"/>
        <v>-1401.2212933101316</v>
      </c>
      <c r="O21" s="13">
        <f t="shared" si="2"/>
        <v>-537.47737542021503</v>
      </c>
      <c r="P21" s="4"/>
      <c r="Q21" s="5">
        <v>-21.937999999999999</v>
      </c>
      <c r="R21" s="4">
        <v>1.0569999999999999</v>
      </c>
      <c r="S21" s="4">
        <v>25.5</v>
      </c>
      <c r="T21" s="4">
        <v>25.5</v>
      </c>
      <c r="U21" s="4">
        <v>0.255</v>
      </c>
      <c r="V21" s="4">
        <v>1</v>
      </c>
      <c r="W21" s="4">
        <v>2000</v>
      </c>
      <c r="X21" s="4" t="s">
        <v>3</v>
      </c>
      <c r="Y21" s="4" t="s">
        <v>2</v>
      </c>
      <c r="Z21" s="3">
        <f t="shared" si="5"/>
        <v>0.2</v>
      </c>
      <c r="AA21" s="3"/>
      <c r="AB21" s="1"/>
      <c r="AC21" s="2"/>
      <c r="AD21" s="2"/>
      <c r="AE21" s="1"/>
      <c r="AF21" s="2"/>
      <c r="AG21" s="2"/>
      <c r="AH21" s="1"/>
      <c r="AI21" s="2"/>
      <c r="AJ21" s="2"/>
      <c r="AK21" s="1"/>
      <c r="AL21" s="2"/>
      <c r="AM21" s="2"/>
      <c r="AN21" s="1"/>
      <c r="AO21" s="2"/>
      <c r="AP21" s="2"/>
      <c r="AQ21" s="1"/>
      <c r="AR21" s="2"/>
      <c r="AS21" s="2"/>
      <c r="AT21" s="1"/>
      <c r="AU21" s="2"/>
      <c r="AV21" s="2"/>
      <c r="AW21" s="1"/>
      <c r="AX21" s="2"/>
      <c r="AY21" s="2"/>
      <c r="AZ21" s="1"/>
      <c r="BA21" s="2"/>
      <c r="BB21" s="2"/>
      <c r="BC21" s="1"/>
      <c r="BD21" s="2"/>
      <c r="BE21" s="2"/>
      <c r="BF21" s="1"/>
      <c r="BG21" s="2"/>
      <c r="BH21" s="2"/>
      <c r="BI21" s="1"/>
      <c r="BJ21" s="2"/>
      <c r="BK21" s="2"/>
      <c r="BL21" s="1"/>
      <c r="BM21" s="2"/>
      <c r="BN21" s="2"/>
      <c r="BO21" s="1"/>
      <c r="BP21" s="2"/>
      <c r="BQ21" s="2"/>
      <c r="BR21" s="1"/>
      <c r="BS21" s="2"/>
      <c r="BT21" s="2"/>
      <c r="BU21" s="1"/>
      <c r="BV21" s="2"/>
      <c r="BW21" s="2"/>
      <c r="BX21" s="1"/>
      <c r="BY21" s="2"/>
      <c r="BZ21" s="2"/>
      <c r="CA21" s="1"/>
      <c r="CB21" s="2"/>
      <c r="CC21" s="2"/>
      <c r="CD21" s="1"/>
      <c r="CE21" s="2"/>
      <c r="CF21" s="2"/>
      <c r="CG21" s="1"/>
      <c r="CH21" s="2"/>
      <c r="CI21" s="2"/>
      <c r="CJ21" s="1"/>
      <c r="CK21" s="2"/>
      <c r="CL21" s="2"/>
      <c r="CM21" s="1"/>
      <c r="CN21" s="2"/>
      <c r="CO21" s="2"/>
      <c r="CP21" s="1"/>
      <c r="CQ21" s="2"/>
      <c r="CR21" s="2"/>
      <c r="CS21" s="1"/>
      <c r="CT21" s="2"/>
      <c r="CU21" s="2"/>
      <c r="CV21" s="1"/>
      <c r="CW21" s="2"/>
      <c r="CX21" s="2"/>
      <c r="CY21" s="1"/>
      <c r="CZ21" s="2"/>
      <c r="DA21" s="2"/>
      <c r="DB21" s="1"/>
      <c r="DC21" s="2"/>
      <c r="DD21" s="2"/>
      <c r="DE21" s="1"/>
      <c r="DF21" s="2"/>
      <c r="DG21" s="2"/>
      <c r="DH21" s="1"/>
      <c r="DI21" s="2"/>
      <c r="DJ21" s="2"/>
      <c r="DK21" s="1"/>
      <c r="DL21" s="2"/>
      <c r="DM21" s="2"/>
      <c r="DN21" s="1"/>
      <c r="DO21" s="2"/>
      <c r="DP21" s="2"/>
      <c r="DQ21" s="1"/>
      <c r="DR21" s="2"/>
      <c r="DS21" s="2"/>
      <c r="DT21" s="1"/>
      <c r="DU21" s="2"/>
      <c r="DV21" s="2"/>
      <c r="DW21" s="1"/>
      <c r="DX21" s="2"/>
      <c r="DY21" s="2"/>
      <c r="DZ21" s="1"/>
      <c r="EA21" s="2"/>
      <c r="EB21" s="2"/>
      <c r="EC21" s="1"/>
      <c r="ED21" s="2"/>
      <c r="EE21" s="2"/>
      <c r="EF21" s="1"/>
      <c r="EG21" s="2"/>
      <c r="EH21" s="2"/>
      <c r="EI21" s="1"/>
      <c r="EJ21" s="2"/>
      <c r="EK21" s="2"/>
      <c r="EL21" s="1"/>
      <c r="EM21" s="2"/>
      <c r="EN21" s="2"/>
      <c r="EO21" s="1"/>
      <c r="EP21" s="2"/>
      <c r="EQ21" s="2"/>
      <c r="ER21" s="1"/>
      <c r="ES21" s="2"/>
      <c r="ET21" s="2"/>
      <c r="EU21" s="1"/>
      <c r="EV21" s="2"/>
      <c r="EW21" s="2"/>
      <c r="EX21" s="1"/>
      <c r="EY21" s="2"/>
      <c r="EZ21" s="2"/>
      <c r="FA21" s="1"/>
      <c r="FB21" s="2"/>
      <c r="FC21" s="2"/>
      <c r="FD21" s="1"/>
      <c r="FE21" s="2"/>
      <c r="FF21" s="2"/>
      <c r="FG21" s="1"/>
      <c r="FH21" s="2"/>
      <c r="FI21" s="2"/>
      <c r="FJ21" s="1"/>
      <c r="FK21" s="2"/>
      <c r="FL21" s="2"/>
      <c r="FM21" s="1"/>
      <c r="FN21" s="2"/>
      <c r="FO21" s="2"/>
      <c r="FP21" s="1"/>
      <c r="FQ21" s="2"/>
      <c r="FR21" s="2"/>
      <c r="FS21" s="1"/>
      <c r="FT21" s="2"/>
      <c r="FU21" s="2"/>
      <c r="FV21" s="1"/>
      <c r="FW21" s="2"/>
      <c r="FX21" s="2"/>
    </row>
    <row r="22" spans="1:180" ht="15" customHeight="1" x14ac:dyDescent="0.35">
      <c r="A22" s="4"/>
      <c r="B22" s="76"/>
      <c r="C22" s="77"/>
      <c r="D22" s="78"/>
      <c r="E22" s="4"/>
      <c r="F22" s="4"/>
      <c r="G22" s="14">
        <v>13</v>
      </c>
      <c r="H22" s="24">
        <f>SUM(BZ7:BZ221)*$D$6*1000*$D$29</f>
        <v>2047.5931232091689</v>
      </c>
      <c r="I22" s="24">
        <f>SUM(BX7:BX410)</f>
        <v>6586.660460000001</v>
      </c>
      <c r="J22" s="25">
        <f t="shared" si="0"/>
        <v>8.6488294314381271</v>
      </c>
      <c r="K22" s="22">
        <f t="shared" si="3"/>
        <v>8113.0799186232789</v>
      </c>
      <c r="L22" s="34">
        <f t="shared" si="4"/>
        <v>8100.0799186232789</v>
      </c>
      <c r="M22" s="53">
        <f t="shared" si="6"/>
        <v>0</v>
      </c>
      <c r="N22" s="13">
        <f t="shared" si="1"/>
        <v>-1523.1333933023977</v>
      </c>
      <c r="O22" s="13">
        <f t="shared" si="2"/>
        <v>-549.9838296137234</v>
      </c>
      <c r="P22" s="4"/>
      <c r="Q22" s="5">
        <v>-22.995000000000001</v>
      </c>
      <c r="R22" s="4" t="s">
        <v>4</v>
      </c>
      <c r="S22" s="4">
        <v>39.700000000000003</v>
      </c>
      <c r="T22" s="4">
        <v>39.700000000000003</v>
      </c>
      <c r="U22" s="4">
        <v>0.39700000000000002</v>
      </c>
      <c r="V22" s="4">
        <v>1</v>
      </c>
      <c r="W22" s="4">
        <v>2000</v>
      </c>
      <c r="X22" s="4" t="s">
        <v>3</v>
      </c>
      <c r="Y22" s="4" t="s">
        <v>2</v>
      </c>
      <c r="Z22" s="3">
        <f t="shared" si="5"/>
        <v>0.2</v>
      </c>
      <c r="AA22" s="1">
        <f>$R21*($Z22+$Z21)*0.5*($D$27+$D$28)*1000*$D$5</f>
        <v>854.05600000000004</v>
      </c>
      <c r="AB22" s="1">
        <f>IF(ABS($Q22)&lt;$G$6,$AA22,IF(ABS($Q21)&lt;$G$6,($G$6-ABS($Q21))*($Z21+$Z22)*0.5*($D$27+$D$28)*$D$5*1000,0))</f>
        <v>0</v>
      </c>
      <c r="AC22" s="1">
        <f>IF(AND($G$6&lt;ABS($Q22),$G$6&gt;ABS($Q21)),1,0)</f>
        <v>0</v>
      </c>
      <c r="AD22" s="3">
        <f>MIN(IF(AC22=1,($S22-$S21)/(ABS($Q22)-ABS($Q21))*($G$6-ABS($Q21))+$S21,0),$D$7)</f>
        <v>0</v>
      </c>
      <c r="AE22" s="1">
        <f>IF(ABS($Q22)&lt;$G$7,$AA22,IF(ABS($Q21)&lt;$G$7,($G$7-ABS($Q21))*($Z21+$Z22)*0.5*($D$27+$D$28)*$D$5*1000,0))</f>
        <v>0</v>
      </c>
      <c r="AF22" s="1">
        <f>IF(AND($G$7&lt;ABS($Q22),$G$7&gt;ABS($Q21)),1,0)</f>
        <v>0</v>
      </c>
      <c r="AG22" s="3">
        <f>MIN(IF(AF22=1,($S22-$S21)/(ABS($Q22)-ABS($Q21))*($G$7-ABS($Q21))+$S21,0),$D$7)</f>
        <v>0</v>
      </c>
      <c r="AH22" s="1">
        <f>IF(ABS($Q22)&lt;$G$8,$AA22,IF(ABS($Q21)&lt;$G$8,($G$8-ABS($Q21))*($Z21+$Z22)*0.5*($D$27+$D$28)*$D$5*1000,0))</f>
        <v>0</v>
      </c>
      <c r="AI22" s="1">
        <f>IF(AND($G$8&lt;ABS($Q22),$G$8&gt;ABS($Q21)),1,0)</f>
        <v>0</v>
      </c>
      <c r="AJ22" s="3">
        <f>MIN(IF(AI22=1,($S22-$S21)/(ABS($Q22)-ABS($Q21))*($G$8-ABS($Q21))+$S21,0),$D$7)</f>
        <v>0</v>
      </c>
      <c r="AK22" s="1">
        <f>IF(ABS($Q22)&lt;$G$9,$AA22,IF(ABS($Q21)&lt;$G$9,($G$9-ABS($Q21))*($Z21+$Z22)*0.5*($D$27+$D$28)*$D$5*1000,0))</f>
        <v>0</v>
      </c>
      <c r="AL22" s="1">
        <f>IF(AND($G$9&lt;ABS($Q22),$G$9&gt;ABS($Q21)),1,0)</f>
        <v>0</v>
      </c>
      <c r="AM22" s="3">
        <f>MIN(IF(AL22=1,($S22-$S21)/(ABS($Q22)-ABS($Q21))*($G$9-ABS($Q21))+$S21,0),$D$7)</f>
        <v>0</v>
      </c>
      <c r="AN22" s="1">
        <f>IF(ABS($Q22)&lt;$G$10,$AA22,IF(ABS($Q21)&lt;$G$10,($G$10-ABS($Q21))*($Z21+$Z22)*0.5*($D$27+$D$28)*$D$5*1000,0))</f>
        <v>0</v>
      </c>
      <c r="AO22" s="1">
        <f>IF(AND($G$10&lt;ABS($Q22),$G$10&gt;ABS($Q21)),1,0)</f>
        <v>0</v>
      </c>
      <c r="AP22" s="3">
        <f>MIN(IF(AO22=1,($S22-$S21)/(ABS($Q22)-ABS($Q21))*($G$10-ABS($Q21))+$S21,0),$D$7)</f>
        <v>0</v>
      </c>
      <c r="AQ22" s="1">
        <f>IF(ABS($Q22)&lt;$G$11,$AA22,IF(ABS($Q21)&lt;$G$11,($G$11-ABS($Q21))*($Z21+$Z22)*0.5*($D$27+$D$28)*$D$5*1000,0))</f>
        <v>0</v>
      </c>
      <c r="AR22" s="1">
        <f>IF(AND($G$11&lt;ABS($Q22),$G$11&gt;ABS($Q21)),1,0)</f>
        <v>0</v>
      </c>
      <c r="AS22" s="3">
        <f>MIN(IF(AR22=1,($S22-$S21)/(ABS($Q22)-ABS($Q21))*($G$11-ABS($Q21))+$S21,0),$D$7)</f>
        <v>0</v>
      </c>
      <c r="AT22" s="1">
        <f>IF(ABS($Q22)&lt;$G$12,$AA22,IF(ABS($Q21)&lt;$G$12,($G$12-ABS($Q21))*($Z21+$Z22)*0.5*($D$27+$D$28)*$D$5*1000,0))</f>
        <v>0</v>
      </c>
      <c r="AU22" s="1">
        <f>IF(AND($G$12&lt;ABS($Q22),$G$12&gt;ABS($Q21)),1,0)</f>
        <v>0</v>
      </c>
      <c r="AV22" s="3">
        <f>MIN(IF(AU22=1,($S22-$S21)/(ABS($Q22)-ABS($Q21))*($G$12-ABS($Q21))+$S21,0),$D$7)</f>
        <v>0</v>
      </c>
      <c r="AW22" s="1">
        <f>IF(ABS($Q22)&lt;$G$13,$AA22,IF(ABS($Q21)&lt;$G$13,($G$13-ABS($Q21))*($Z21+$Z22)*0.5*($D$27+$D$28)*$D$5*1000,0))</f>
        <v>0</v>
      </c>
      <c r="AX22" s="1">
        <f>IF(AND($G$13&lt;ABS($Q22),$G$13&gt;ABS($Q21)),1,0)</f>
        <v>0</v>
      </c>
      <c r="AY22" s="3">
        <f>MIN(IF(AX22=1,($S22-$S21)/(ABS($Q22)-ABS($Q21))*($G$13-ABS($Q21))+$S21,0),$D$7)</f>
        <v>0</v>
      </c>
      <c r="AZ22" s="1">
        <f>IF(ABS($Q22)&lt;$G$14,$AA22,IF(ABS($Q21)&lt;$G$14,($G$14-ABS($Q21))*($Z21+$Z22)*0.5*($D$27+$D$28)*$D$5*1000,0))</f>
        <v>0</v>
      </c>
      <c r="BA22" s="1">
        <f>IF(AND($G$14&lt;ABS($Q22),$G$14&gt;ABS($Q21)),1,0)</f>
        <v>0</v>
      </c>
      <c r="BB22" s="3">
        <f>MIN(IF(BA22=1,($S22-$S21)/(ABS($Q22)-ABS($Q21))*($G$14-ABS($Q21))+$S21,0),$D$7)</f>
        <v>0</v>
      </c>
      <c r="BC22" s="1">
        <f>IF(ABS($Q22)&lt;G$15,$AA22,IF(ABS($Q21)&lt;G$15,(G$15-ABS($Q21))*($Z21+$Z22)*0.5*($D$27+$D$28)*$D$5*1000,0))</f>
        <v>0</v>
      </c>
      <c r="BD22" s="1">
        <f>IF(AND(G$15&lt;ABS($Q22),G$15&gt;ABS($Q21)),1,0)</f>
        <v>0</v>
      </c>
      <c r="BE22" s="3">
        <f>MIN(IF(BD22=1,($S22-$S21)/(ABS($Q22)-ABS($Q21))*(G$15-ABS($Q21))+$S21,0),$D$7)</f>
        <v>0</v>
      </c>
      <c r="BF22" s="1">
        <f>IF(ABS($Q22)&lt;G$16,$AA22,IF(ABS($Q21)&lt;G$16,(G$16-ABS($Q21))*($Z21+$Z22)*0.5*($D$27+$D$28)*$D$5*1000,0))</f>
        <v>0</v>
      </c>
      <c r="BG22" s="1">
        <f>IF(AND(G$16&lt;ABS($Q22),G$16&gt;ABS($Q21)),1,0)</f>
        <v>0</v>
      </c>
      <c r="BH22" s="3">
        <f>MIN(IF(BG22=1,($S22-$S21)/(ABS($Q22)-ABS($Q21))*(G$16-ABS($Q21))+$S21,0),$D$7)</f>
        <v>0</v>
      </c>
      <c r="BI22" s="1">
        <f>IF(ABS($Q22)&lt;G$17,$AA22,IF(ABS($Q21)&lt;G$17,(G$17-ABS($Q21))*($Z21+$Z22)*0.5*($D$27+$D$28)*$D$5*1000,0))</f>
        <v>0</v>
      </c>
      <c r="BJ22" s="1">
        <f>IF(AND(G$17&lt;ABS($Q22),G$17&gt;ABS($Q21)),1,0)</f>
        <v>0</v>
      </c>
      <c r="BK22" s="3">
        <f>MIN(IF(BJ22=1,($S22-$S21)/(ABS($Q22)-ABS($Q21))*(G$17-ABS($Q21))+$S21,0),$D$7)</f>
        <v>0</v>
      </c>
      <c r="BL22" s="1">
        <f>IF(ABS($Q22)&lt;G$18,$AA22,IF(ABS($Q21)&lt;G$18,(G$18-ABS($Q21))*($Z21+$Z22)*0.5*($D$27+$D$28)*$D$5*1000,0))</f>
        <v>0</v>
      </c>
      <c r="BM22" s="1">
        <f>IF(AND(G$18&lt;ABS($Q22),G$18&gt;ABS($Q21)),1,0)</f>
        <v>0</v>
      </c>
      <c r="BN22" s="3">
        <f>MIN(IF(BM22=1,($S22-$S21)/(ABS($Q22)-ABS($Q21))*(G$18-ABS($Q21))+$S21,0),$D$7)</f>
        <v>0</v>
      </c>
      <c r="BO22" s="1">
        <f>IF(ABS($Q22)&lt;G$19,$AA22,IF(ABS($Q21)&lt;G$19,(G$19-ABS($Q21))*($Z21+$Z22)*0.5*($D$27+$D$28)*$D$5*1000,0))</f>
        <v>0</v>
      </c>
      <c r="BP22" s="1">
        <f>IF(AND(G$19&lt;ABS($Q22),G$19&gt;ABS($Q21)),1,0)</f>
        <v>0</v>
      </c>
      <c r="BQ22" s="3">
        <f>MIN(IF(BP22=1,($S22-$S21)/(ABS($Q22)-ABS($Q21))*(G$19-ABS($Q21))+$S21,0),$D$7)</f>
        <v>0</v>
      </c>
      <c r="BR22" s="1">
        <f>IF(ABS($Q22)&lt;G$20,$AA22,IF(ABS($Q21)&lt;G$20,(G$20-ABS($Q21))*($Z21+$Z22)*0.5*($D$27+$D$28)*$D$5*1000,0))</f>
        <v>0</v>
      </c>
      <c r="BS22" s="1">
        <f>IF(AND(G$20&lt;ABS($Q22),G$20&gt;ABS($Q21)),1,0)</f>
        <v>0</v>
      </c>
      <c r="BT22" s="3">
        <f>MIN(IF(BS22=1,($S22-$S21)/(ABS($Q22)-ABS($Q21))*(G$20-ABS($Q21))+$S21,0),$D$7)</f>
        <v>0</v>
      </c>
      <c r="BU22" s="1">
        <f>IF(ABS($Q22)&lt;G$21,$AA22,IF(ABS($Q21)&lt;G$21,(G$21-ABS($Q21))*($Z21+$Z22)*0.5*($D$27+$D$28)*$D$5*1000,0))</f>
        <v>0</v>
      </c>
      <c r="BV22" s="1">
        <f>IF(AND(G$21&lt;ABS($Q22),G$21&gt;ABS($Q21)),1,0)</f>
        <v>0</v>
      </c>
      <c r="BW22" s="3">
        <f>MIN(IF(BV22=1,($S22-$S21)/(ABS($Q22)-ABS($Q21))*(G$21-ABS($Q21))+$S21,0),$D$7)</f>
        <v>0</v>
      </c>
      <c r="BX22" s="1">
        <f>IF(ABS($Q22)&lt;G$22,$AA22,IF(ABS($Q21)&lt;G$22,(G$22-ABS($Q21))*($Z21+$Z22)*0.5*($D$27+$D$28)*$D$5*1000,0))</f>
        <v>0</v>
      </c>
      <c r="BY22" s="1">
        <f>IF(AND(G$22&lt;ABS($Q22),G$22&gt;ABS($Q21)),1,0)</f>
        <v>0</v>
      </c>
      <c r="BZ22" s="3">
        <f>MIN(IF(BY22=1,($S22-$S21)/(ABS($Q22)-ABS($Q21))*(G$22-ABS($Q21))+$S21,0),$D$7)</f>
        <v>0</v>
      </c>
      <c r="CA22" s="1">
        <f>IF(ABS($Q22)&lt;G$23,$AA22,IF(ABS($Q21)&lt;G$23,(G$23-ABS($Q21))*($Z21+$Z22)*0.5*($D$27+$D$28)*$D$5*1000,0))</f>
        <v>0</v>
      </c>
      <c r="CB22" s="1">
        <f>IF(AND(G$23&lt;ABS($Q22),G$23&gt;ABS($Q21)),1,0)</f>
        <v>0</v>
      </c>
      <c r="CC22" s="3">
        <f>MIN(IF(CB22=1,($S22-$S21)/(ABS($Q22)-ABS($Q21))*(G$23-ABS($Q21))+$S21,0),$D$7)</f>
        <v>0</v>
      </c>
      <c r="CD22" s="1">
        <f>IF(ABS($Q22)&lt;G$24,$AA22,IF(ABS($Q21)&lt;G$24,(G$24-ABS($Q21))*($Z21+$Z22)*0.5*($D$27+$D$28)*$D$5*1000,0))</f>
        <v>0</v>
      </c>
      <c r="CE22" s="1">
        <f>IF(AND(G$24&lt;ABS($Q22),G$24&gt;ABS($Q21)),1,0)</f>
        <v>0</v>
      </c>
      <c r="CF22" s="3">
        <f>MIN(IF(CE22=1,($S22-$S21)/(ABS($Q22)-ABS($Q21))*(G$24-ABS($Q21))+$S21,0),$D$7)</f>
        <v>0</v>
      </c>
      <c r="CG22" s="1">
        <f>IF(ABS($Q22)&lt;G$25,$AA22,IF(ABS($Q21)&lt;G$25,(G$25-ABS($Q21))*($Z21+$Z22)*0.5*($D$27+$D$28)*$D$5*1000,0))</f>
        <v>0</v>
      </c>
      <c r="CH22" s="1">
        <f>IF(AND(G$25&lt;ABS($Q22),G$25&gt;ABS($Q21)),1,0)</f>
        <v>0</v>
      </c>
      <c r="CI22" s="3">
        <f>MIN(IF(CH22=1,($S22-$S21)/(ABS($Q22)-ABS($Q21))*(G$25-ABS($Q21))+$S21,0),$D$7)</f>
        <v>0</v>
      </c>
      <c r="CJ22" s="1">
        <f>IF(ABS($Q22)&lt;G$26,$AA22,IF(ABS($Q21)&lt;G$26,(G$26-ABS($Q21))*($Z21+$Z22)*0.5*($D$27+$D$28)*$D$5*1000,0))</f>
        <v>0</v>
      </c>
      <c r="CK22" s="1">
        <f>IF(AND(G$26&lt;ABS($Q22),G$26&gt;ABS($Q21)),1,0)</f>
        <v>0</v>
      </c>
      <c r="CL22" s="3">
        <f>MIN(IF(CK22=1,($S22-$S21)/(ABS($Q22)-ABS($Q21))*(G$26-ABS($Q21))+$S21,0),$D$7)</f>
        <v>0</v>
      </c>
      <c r="CM22" s="1">
        <f>IF(ABS($Q22)&lt;G$27,$AA22,IF(ABS($Q21)&lt;G$27,(G$27-ABS($Q21))*($Z21+$Z22)*0.5*($D$27+$D$28)*$D$5*1000,0))</f>
        <v>0</v>
      </c>
      <c r="CN22" s="1">
        <f>IF(AND(G$27&lt;ABS($Q22),G$27&gt;ABS($Q21)),1,0)</f>
        <v>0</v>
      </c>
      <c r="CO22" s="3">
        <f>MIN(IF(CN22=1,($S22-$S21)/(ABS($Q22)-ABS($Q21))*(G$27-ABS($Q21))+$S21,0),$D$7)</f>
        <v>0</v>
      </c>
      <c r="CP22" s="1">
        <f>IF(ABS($Q22)&lt;G$28,$AA22,IF(ABS($Q21)&lt;G$28,(G$28-ABS($Q21))*($Z21+$Z22)*0.5*($D$27+$D$28)*$D$5*1000,0))</f>
        <v>0</v>
      </c>
      <c r="CQ22" s="1">
        <f>IF(AND(G$28&lt;ABS($Q22),G$28&gt;ABS($Q21)),1,0)</f>
        <v>0</v>
      </c>
      <c r="CR22" s="3">
        <f>MIN(IF(CQ22=1,($S22-$S21)/(ABS($Q22)-ABS($Q21))*(G$28-ABS($Q21))+$S21,0),$D$7)</f>
        <v>0</v>
      </c>
      <c r="CS22" s="1">
        <f>IF(ABS($Q22)&lt;G$29,$AA22,IF(ABS($Q21)&lt;G$29,(G$29-ABS($Q21))*($Z21+$Z22)*0.5*($D$27+$D$28)*$D$5*1000,0))</f>
        <v>0</v>
      </c>
      <c r="CT22" s="1">
        <f>IF(AND(G$29&lt;ABS($Q22),G$29&gt;ABS($Q21)),1,0)</f>
        <v>0</v>
      </c>
      <c r="CU22" s="3">
        <f>MIN(IF(CT22=1,($S22-$S21)/(ABS($Q22)-ABS($Q21))*(G$29-ABS($Q21))+$S21,0),$D$7)</f>
        <v>0</v>
      </c>
      <c r="CV22" s="1">
        <f>IF(ABS($Q22)&lt;G$30,$AA22,IF(ABS($Q21)&lt;G$30,(G$30-ABS($Q21))*($Z21+$Z22)*0.5*($D$27+$D$28)*$D$5*1000,0))</f>
        <v>0</v>
      </c>
      <c r="CW22" s="1">
        <f>IF(AND(G$30&lt;ABS($Q22),G$30&gt;ABS($Q21)),1,0)</f>
        <v>0</v>
      </c>
      <c r="CX22" s="3">
        <f>MIN(IF(CW22=1,($S22-$S21)/(ABS($Q22)-ABS($Q21))*(G$30-ABS($Q21))+$S21,0),$D$7)</f>
        <v>0</v>
      </c>
      <c r="CY22" s="1">
        <f>IF(ABS($Q22)&lt;G$31,$AA22,IF(ABS($Q21)&lt;G$31,(G$31-ABS($Q21))*($Z21+$Z22)*0.5*($D$27+$D$28)*$D$5*1000,0))</f>
        <v>0</v>
      </c>
      <c r="CZ22" s="1">
        <f>IF(AND(G$31&lt;ABS($Q22),G$31&gt;ABS($Q21)),1,0)</f>
        <v>0</v>
      </c>
      <c r="DA22" s="3">
        <f>MIN(IF(CZ22=1,($S22-$S21)/(ABS($Q22)-ABS($Q21))*(G$31-ABS($Q21))+$S21,0),$D$7)</f>
        <v>0</v>
      </c>
      <c r="DB22" s="1">
        <f>IF(ABS($Q22)&lt;G$32,$AA22,IF(ABS($Q21)&lt;G$32,(G$32-ABS($Q21))*($Z21+$Z22)*0.5*($D$27+$D$28)*$D$5*1000,0))</f>
        <v>0</v>
      </c>
      <c r="DC22" s="1">
        <f>IF(AND(G$32&lt;ABS($Q22),G$32&gt;ABS($Q21)),1,0)</f>
        <v>0</v>
      </c>
      <c r="DD22" s="3">
        <f>MIN(IF(DC22=1,($S22-$S21)/(ABS($Q22)-ABS($Q21))*(G$32-ABS($Q21))+$S21,0),$D$7)</f>
        <v>0</v>
      </c>
      <c r="DE22" s="1">
        <f>IF(ABS($Q22)&lt;G$33,$AA22,IF(ABS($Q21)&lt;G$33,(G$33-ABS($Q21))*($Z21+$Z22)*0.5*($D$27+$D$28)*$D$5*1000,0))</f>
        <v>0</v>
      </c>
      <c r="DF22" s="1">
        <f>IF(AND(G$33&lt;ABS($Q22),G$33&gt;ABS($Q21)),1,0)</f>
        <v>0</v>
      </c>
      <c r="DG22" s="3">
        <f>MIN(IF(DF22=1,($S22-$S21)/(ABS($Q22)-ABS($Q21))*(G$33-ABS($Q21))+$S21,0),$D$7)</f>
        <v>0</v>
      </c>
      <c r="DH22" s="1">
        <f>IF(ABS($Q22)&lt;G$34,$AA22,IF(ABS($Q21)&lt;G$34,(G$34-ABS($Q21))*($Z21+$Z22)*0.5*($D$27+$D$28)*$D$5*1000,0))</f>
        <v>0</v>
      </c>
      <c r="DI22" s="1">
        <f>IF(AND(G$34&lt;ABS($Q22),G$34&gt;ABS($Q21)),1,0)</f>
        <v>0</v>
      </c>
      <c r="DJ22" s="3">
        <f>MIN(IF(DI22=1,($S22-$S21)/(ABS($Q22)-ABS($Q21))*(G$34-ABS($Q21))+$S21,0),$D$7)</f>
        <v>0</v>
      </c>
      <c r="DK22" s="1">
        <f>IF(ABS($Q22)&lt;G$35,$AA22,IF(ABS($Q21)&lt;G$35,(G$35-ABS($Q21))*($Z21+$Z22)*0.5*($D$27+$D$28)*$D$5*1000,0))</f>
        <v>0</v>
      </c>
      <c r="DL22" s="1">
        <f>IF(AND(G$35&lt;ABS($Q22),G$35&gt;ABS($Q21)),1,0)</f>
        <v>0</v>
      </c>
      <c r="DM22" s="3">
        <f>MIN(IF(DL22=1,($S22-$S21)/(ABS($Q22)-ABS($Q21))*(G$35-ABS($Q21))+$S21,0),$D$7)</f>
        <v>0</v>
      </c>
      <c r="DN22" s="1">
        <f>IF(ABS($Q22)&lt;G$36,$AA22,IF(ABS($Q21)&lt;G$36,(G$36-ABS($Q21))*($Z21+$Z22)*0.5*($D$27+$D$28)*$D$5*1000,0))</f>
        <v>0</v>
      </c>
      <c r="DO22" s="1">
        <f>IF(AND(G$36&lt;ABS($Q22),G$36&gt;ABS($Q21)),1,0)</f>
        <v>0</v>
      </c>
      <c r="DP22" s="3">
        <f>MIN(IF(DO22=1,($S22-$S21)/(ABS($Q22)-ABS($Q21))*(G$36-ABS($Q21))+$S21,0),$D$7)</f>
        <v>0</v>
      </c>
      <c r="DQ22" s="1">
        <f>IF(ABS($Q22)&lt;G$37,$AA22,IF(ABS($Q21)&lt;G$37,(G$37-ABS($Q21))*($Z21+$Z22)*0.5*($D$27+$D$28)*$D$5*1000,0))</f>
        <v>0</v>
      </c>
      <c r="DR22" s="1">
        <f>IF(AND(G$37&lt;ABS($Q22),G$37&gt;ABS($Q21)),1,0)</f>
        <v>0</v>
      </c>
      <c r="DS22" s="3">
        <f>MIN(IF(DR22=1,($S22-$S21)/(ABS($Q22)-ABS($Q21))*(G$37-ABS($Q21))+$S21,0),$D$7)</f>
        <v>0</v>
      </c>
      <c r="DT22" s="1">
        <f>IF(ABS($Q22)&lt;G$38,$AA22,IF(ABS($Q21)&lt;G$38,(G$38-ABS($Q21))*($Z21+$Z22)*0.5*($D$27+$D$28)*$D$5*1000,0))</f>
        <v>0</v>
      </c>
      <c r="DU22" s="1">
        <f>IF(AND(G$38&lt;ABS($Q22),G$38&gt;ABS($Q21)),1,0)</f>
        <v>0</v>
      </c>
      <c r="DV22" s="3">
        <f>MIN(IF(DU22=1,($S22-$S21)/(ABS($Q22)-ABS($Q21))*(G$38-ABS($Q21))+$S21,0),$D$7)</f>
        <v>0</v>
      </c>
      <c r="DW22" s="1">
        <f>IF(ABS($Q22)&lt;G$39,$AA22,IF(ABS($Q21)&lt;G$39,(G$39-ABS($Q21))*($Z21+$Z22)*0.5*($D$27+$D$28)*$D$5*1000,0))</f>
        <v>0</v>
      </c>
      <c r="DX22" s="1">
        <f>IF(AND(G$39&lt;ABS($Q22),G$39&gt;ABS($Q21)),1,0)</f>
        <v>0</v>
      </c>
      <c r="DY22" s="3">
        <f>MIN(IF(DX22=1,($S22-$S21)/(ABS($Q22)-ABS($Q21))*(G$39-ABS($Q21))+$S21,0),$D$7)</f>
        <v>0</v>
      </c>
      <c r="DZ22" s="1">
        <f>IF(ABS($Q22)&lt;G$40,$AA22,IF(ABS($Q21)&lt;G$40,(G$40-ABS($Q21))*($Z21+$Z22)*0.5*($D$27+$D$28)*$D$5*1000,0))</f>
        <v>50.096000000000949</v>
      </c>
      <c r="EA22" s="1">
        <f>IF(AND(G$40&lt;ABS($Q22),G$40&gt;ABS($Q21)),1,0)</f>
        <v>1</v>
      </c>
      <c r="EB22" s="3">
        <f>MIN(IF(EA22=1,($S22-$S21)/(ABS($Q22)-ABS($Q21))*(G$40-ABS($Q21))+$S21,0),$D$7)</f>
        <v>26.332923368022719</v>
      </c>
      <c r="EC22" s="1">
        <f>IF(ABS($Q22)&lt;G$41,$AA22,IF(ABS($Q21)&lt;G$41,(G$41-ABS($Q21))*($Z21+$Z22)*0.5*($D$27+$D$28)*$D$5*1000,0))</f>
        <v>454.09600000000097</v>
      </c>
      <c r="ED22" s="1">
        <f>IF(AND(G$41&lt;ABS($Q22),G$41&gt;ABS($Q21)),1,0)</f>
        <v>1</v>
      </c>
      <c r="EE22" s="3">
        <f>MIN(IF(ED22=1,($S22-$S21)/(ABS($Q22)-ABS($Q21))*(G$41-ABS($Q21))+$S21,0),$D$7)</f>
        <v>33.050047303689688</v>
      </c>
      <c r="EF22" s="1">
        <f>IF(ABS($Q22)&lt;G$42,$AA22,IF(ABS($Q21)&lt;G$42,(G$42-ABS($Q21))*($Z21+$Z22)*0.5*($D$27+$D$28)*$D$5*1000,0))</f>
        <v>854.05600000000004</v>
      </c>
      <c r="EG22" s="1">
        <f>IF(AND(G$42&lt;ABS($Q22),G$42&gt;ABS($Q21)),1,0)</f>
        <v>0</v>
      </c>
      <c r="EH22" s="3">
        <f>MIN(IF(EG22=1,($S22-$S21)/(ABS($Q22)-ABS($Q21))*(G$42-ABS($Q21))+$S21,0),$D$7)</f>
        <v>0</v>
      </c>
      <c r="EI22" s="1">
        <f>IF(ABS($Q22)&lt;G$43,$AA22,IF(ABS($Q21)&lt;G$43,(G$43-ABS($Q21))*($Z21+$Z22)*0.5*($D$27+$D$28)*$D$5*1000,0))</f>
        <v>854.05600000000004</v>
      </c>
      <c r="EJ22" s="1">
        <f>IF(AND(G$43&lt;ABS($Q22),G$43&gt;ABS($Q21)),1,0)</f>
        <v>0</v>
      </c>
      <c r="EK22" s="3">
        <f>MIN(IF(EJ22=1,($S22-$S21)/(ABS($Q22)-ABS($Q21))*(G$43-ABS($Q21))+$S21,0),$D$7)</f>
        <v>0</v>
      </c>
      <c r="EL22" s="1">
        <f>IF(ABS($Q22)&lt;G$44,$AA22,IF(ABS($Q21)&lt;G$44,(G$44-ABS($Q21))*($Z21+$Z22)*0.5*($D$27+$D$28)*$D$5*1000,0))</f>
        <v>854.05600000000004</v>
      </c>
      <c r="EM22" s="1">
        <f>IF(AND(G$44&lt;ABS($Q22),G$44&gt;ABS($Q21)),1,0)</f>
        <v>0</v>
      </c>
      <c r="EN22" s="3">
        <f>MIN(IF(EM22=1,($S22-$S21)/(ABS($Q22)-ABS($Q21))*(G$44-ABS($Q21))+$S21,0),$D$7)</f>
        <v>0</v>
      </c>
      <c r="EO22" s="1">
        <f>IF(ABS($Q22)&lt;G$45,$AA22,IF(ABS($Q21)&lt;G$45,(G$45-ABS($Q21))*($Z21+$Z22)*0.5*($D$27+$D$28)*$D$5*1000,0))</f>
        <v>854.05600000000004</v>
      </c>
      <c r="EP22" s="1">
        <f>IF(AND(G$45&lt;ABS($Q22),G$45&gt;ABS($Q21)),1,0)</f>
        <v>0</v>
      </c>
      <c r="EQ22" s="3">
        <f>MIN(IF(EP22=1,($S22-$S21)/(ABS($Q22)-ABS($Q21))*(G$45-ABS($Q21))+$S21,0),$D$7)</f>
        <v>0</v>
      </c>
      <c r="ER22" s="1">
        <f>IF(ABS($Q22)&lt;G$46,$AA22,IF(ABS($Q21)&lt;G$46,(G$46-ABS($Q21))*($Z21+$Z22)*0.5*($D$27+$D$28)*$D$5*1000,0))</f>
        <v>854.05600000000004</v>
      </c>
      <c r="ES22" s="1">
        <f>IF(AND(G$46&lt;ABS($Q22),G$46&gt;ABS($Q21)),1,0)</f>
        <v>0</v>
      </c>
      <c r="ET22" s="3">
        <f>MIN(IF(ES22=1,($S22-$S21)/(ABS($Q22)-ABS($Q21))*(G$46-ABS($Q21))+$S21,0),$D$7)</f>
        <v>0</v>
      </c>
      <c r="EU22" s="1">
        <f>IF(ABS($Q22)&lt;G$47,$AA22,IF(ABS($Q21)&lt;G$47,(G$47-ABS($Q21))*($Z21+$Z22)*0.5*($D$27+$D$28)*$D$5*1000,0))</f>
        <v>854.05600000000004</v>
      </c>
      <c r="EV22" s="1">
        <f>IF(AND(G$47&lt;ABS($Q22),G$47&gt;ABS($Q21)),1,0)</f>
        <v>0</v>
      </c>
      <c r="EW22" s="3">
        <f>MIN(IF(EV22=1,($S22-$S21)/(ABS($Q22)-ABS($Q21))*(G$47-ABS($Q21))+$S21,0),$D$7)</f>
        <v>0</v>
      </c>
      <c r="EX22" s="1">
        <f>IF(ABS($Q22)&lt;G$48,$AA22,IF(ABS($Q21)&lt;G$48,(G$48-ABS($Q21))*($Z21+$Z22)*0.5*($D$27+$D$28)*$D$5*1000,0))</f>
        <v>854.05600000000004</v>
      </c>
      <c r="EY22" s="1">
        <f>IF(AND(G$48&lt;ABS($Q22),G$48&gt;ABS($Q21)),1,0)</f>
        <v>0</v>
      </c>
      <c r="EZ22" s="3">
        <f>MIN(IF(EY22=1,($S22-$S21)/(ABS($Q22)-ABS($Q21))*(G$48-ABS($Q21))+$S21,0),$D$7)</f>
        <v>0</v>
      </c>
      <c r="FA22" s="1">
        <f>IF(ABS($Q22)&lt;G$49,$AA22,IF(ABS($Q21)&lt;G$49,(G$49-ABS($Q21))*($Z21+$Z22)*0.5*($D$27+$D$28)*$D$5*1000,0))</f>
        <v>854.05600000000004</v>
      </c>
      <c r="FB22" s="1">
        <f>IF(AND(G$49&lt;ABS($Q22),G$49&gt;ABS($Q21)),1,0)</f>
        <v>0</v>
      </c>
      <c r="FC22" s="3">
        <f>MIN(IF(FB22=1,($S22-$S21)/(ABS($Q22)-ABS($Q21))*(G$49-ABS($Q21))+$S21,0),$D$7)</f>
        <v>0</v>
      </c>
      <c r="FD22" s="1">
        <f>IF(ABS($Q22)&lt;G$50,$AA22,IF(ABS($Q21)&lt;G$50,(G$50-ABS($Q21))*($Z21+$Z22)*0.5*($D$27+$D$28)*$D$5*1000,0))</f>
        <v>854.05600000000004</v>
      </c>
      <c r="FE22" s="1">
        <f>IF(AND(G$50&lt;ABS($Q22),G$50&gt;ABS($Q21)),1,0)</f>
        <v>0</v>
      </c>
      <c r="FF22" s="3">
        <f>MIN(IF(FE22=1,($S22-$S21)/(ABS($Q22)-ABS($Q21))*(G$50-ABS($Q21))+$S21,0),$D$7)</f>
        <v>0</v>
      </c>
      <c r="FG22" s="1">
        <f>IF(ABS($Q22)&lt;G$51,$AA22,IF(ABS($Q21)&lt;G$51,(G$51-ABS($Q21))*($Z21+$Z22)*0.5*($D$27+$D$28)*$D$5*1000,0))</f>
        <v>854.05600000000004</v>
      </c>
      <c r="FH22" s="1">
        <f>IF(AND(G$51&lt;ABS($Q22),G$51&gt;ABS($Q21)),1,0)</f>
        <v>0</v>
      </c>
      <c r="FI22" s="3">
        <f>MIN(IF(FH22=1,($S22-$S21)/(ABS($Q22)-ABS($Q21))*(G$51-ABS($Q21))+$S21,0),$D$7)</f>
        <v>0</v>
      </c>
      <c r="FJ22" s="1">
        <f>IF(ABS($Q22)&lt;G$52,$AA22,IF(ABS($Q21)&lt;G$52,(G$52-ABS($Q21))*($Z21+$Z22)*0.5*($D$27+$D$28)*$D$5*1000,0))</f>
        <v>854.05600000000004</v>
      </c>
      <c r="FK22" s="1">
        <f>IF(AND(G$52&lt;ABS($Q22),G$52&gt;ABS($Q21)),1,0)</f>
        <v>0</v>
      </c>
      <c r="FL22" s="3">
        <f>MIN(IF(FK22=1,($S22-$S21)/(ABS($Q22)-ABS($Q21))*(G$52-ABS($Q21))+$S21,0),$D$7)</f>
        <v>0</v>
      </c>
      <c r="FM22" s="1">
        <f>IF(ABS($Q22)&lt;G$53,$AA22,IF(ABS($Q21)&lt;G$53,(G$53-ABS($Q21))*($Z21+$Z22)*0.5*($D$27+$D$28)*$D$5*1000,0))</f>
        <v>854.05600000000004</v>
      </c>
      <c r="FN22" s="1">
        <f>IF(AND(G$53&lt;ABS($Q22),G$53&gt;ABS($Q21)),1,0)</f>
        <v>0</v>
      </c>
      <c r="FO22" s="3">
        <f>MIN(IF(FN22=1,($S22-$S21)/(ABS($Q22)-ABS($Q21))*(G$53-ABS($Q21))+$S21,0),$D$7)</f>
        <v>0</v>
      </c>
      <c r="FP22" s="1">
        <f>IF(ABS($Q22)&lt;G$54,$AA22,IF(ABS($Q21)&lt;G$54,(G$54-ABS($Q21))*($Z21+$Z22)*0.5*($D$27+$D$28)*$D$5*1000,0))</f>
        <v>854.05600000000004</v>
      </c>
      <c r="FQ22" s="1">
        <f>IF(AND(G$54&lt;ABS($Q22),G$54&gt;ABS($Q21)),1,0)</f>
        <v>0</v>
      </c>
      <c r="FR22" s="3">
        <f>MIN(IF(FQ22=1,($S22-$S21)/(ABS($Q22)-ABS($Q21))*(G$54-ABS($Q21))+$S21,0),$D$7)</f>
        <v>0</v>
      </c>
      <c r="FS22" s="1">
        <f>IF(ABS($Q22)&lt;G$55,$AA22,IF(ABS($Q21)&lt;G$55,(G$55-ABS($Q21))*($Z21+$Z22)*0.5*($D$27+$D$28)*$D$5*1000,0))</f>
        <v>854.05600000000004</v>
      </c>
      <c r="FT22" s="1">
        <f>IF(AND(G$55&lt;ABS($Q22),G$55&gt;ABS($Q21)),1,0)</f>
        <v>0</v>
      </c>
      <c r="FU22" s="3">
        <f>MIN(IF(FT22=1,($S22-$S21)/(ABS($Q22)-ABS($Q21))*(G$55-ABS($Q21))+$S21,0),$D$7)</f>
        <v>0</v>
      </c>
      <c r="FV22" s="1" t="e">
        <f>IF(ABS($Q22)&lt;#REF!,$AA22,IF(ABS($Q21)&lt;#REF!,(#REF!-ABS($Q21))*($Z21+$Z22)*0.5*($D$27+$D$28)*$D$5*1000,0))</f>
        <v>#REF!</v>
      </c>
      <c r="FW22" s="1" t="e">
        <f>IF(AND(#REF!&lt;ABS($Q22),#REF!&gt;ABS($Q21)),1,0)</f>
        <v>#REF!</v>
      </c>
      <c r="FX22" s="3" t="e">
        <f>MIN(IF(FW22=1,($S22-$S21)/(ABS($Q22)-ABS($Q21))*(#REF!-ABS($Q21))+$S21,0),$D$7)</f>
        <v>#REF!</v>
      </c>
    </row>
    <row r="23" spans="1:180" ht="15" customHeight="1" x14ac:dyDescent="0.35">
      <c r="A23" s="4"/>
      <c r="B23" s="76"/>
      <c r="C23" s="77"/>
      <c r="D23" s="78"/>
      <c r="E23" s="4"/>
      <c r="F23" s="4"/>
      <c r="G23" s="14">
        <v>13.5</v>
      </c>
      <c r="H23" s="24">
        <f>SUM(CC7:CC221)*$D$6*1000*$D$29</f>
        <v>2116.3156756756757</v>
      </c>
      <c r="I23" s="24">
        <f>SUM(CA7:CA410)</f>
        <v>6814.1084200000014</v>
      </c>
      <c r="J23" s="25">
        <f t="shared" si="0"/>
        <v>8.3285024154589369</v>
      </c>
      <c r="K23" s="22">
        <f t="shared" si="3"/>
        <v>7981.4198031231881</v>
      </c>
      <c r="L23" s="34">
        <f t="shared" si="4"/>
        <v>7967.9198031231881</v>
      </c>
      <c r="M23" s="53">
        <f t="shared" si="6"/>
        <v>0</v>
      </c>
      <c r="N23" s="13">
        <f t="shared" si="1"/>
        <v>-1636.3346205800467</v>
      </c>
      <c r="O23" s="13">
        <f t="shared" si="2"/>
        <v>-568.44271783616557</v>
      </c>
      <c r="P23" s="4"/>
      <c r="Q23" s="5">
        <v>-22.995000000000001</v>
      </c>
      <c r="R23" s="4">
        <v>37.003999999999998</v>
      </c>
      <c r="S23" s="4">
        <v>39.700000000000003</v>
      </c>
      <c r="T23" s="4">
        <v>39.700000000000003</v>
      </c>
      <c r="U23" s="4">
        <v>0.39700000000000002</v>
      </c>
      <c r="V23" s="4">
        <v>1</v>
      </c>
      <c r="W23" s="4">
        <v>2000</v>
      </c>
      <c r="X23" s="4" t="s">
        <v>3</v>
      </c>
      <c r="Y23" s="4" t="s">
        <v>2</v>
      </c>
      <c r="Z23" s="3">
        <f t="shared" si="5"/>
        <v>0.2</v>
      </c>
      <c r="AA23" s="3"/>
      <c r="AB23" s="1"/>
      <c r="AC23" s="2"/>
      <c r="AD23" s="2"/>
      <c r="AE23" s="1"/>
      <c r="AF23" s="2"/>
      <c r="AG23" s="2"/>
      <c r="AH23" s="1"/>
      <c r="AI23" s="2"/>
      <c r="AJ23" s="2"/>
      <c r="AK23" s="1"/>
      <c r="AL23" s="2"/>
      <c r="AM23" s="2"/>
      <c r="AN23" s="1"/>
      <c r="AO23" s="2"/>
      <c r="AP23" s="2"/>
      <c r="AQ23" s="1"/>
      <c r="AR23" s="2"/>
      <c r="AS23" s="2"/>
      <c r="AT23" s="1"/>
      <c r="AU23" s="2"/>
      <c r="AV23" s="2"/>
      <c r="AW23" s="1"/>
      <c r="AX23" s="2"/>
      <c r="AY23" s="2"/>
      <c r="AZ23" s="1"/>
      <c r="BA23" s="2"/>
      <c r="BB23" s="2"/>
      <c r="BC23" s="1"/>
      <c r="BD23" s="2"/>
      <c r="BE23" s="2"/>
      <c r="BF23" s="1"/>
      <c r="BG23" s="2"/>
      <c r="BH23" s="2"/>
      <c r="BI23" s="1"/>
      <c r="BJ23" s="2"/>
      <c r="BK23" s="2"/>
      <c r="BL23" s="1"/>
      <c r="BM23" s="2"/>
      <c r="BN23" s="2"/>
      <c r="BO23" s="1"/>
      <c r="BP23" s="2"/>
      <c r="BQ23" s="2"/>
      <c r="BR23" s="1"/>
      <c r="BS23" s="2"/>
      <c r="BT23" s="2"/>
      <c r="BU23" s="1"/>
      <c r="BV23" s="2"/>
      <c r="BW23" s="2"/>
      <c r="BX23" s="1"/>
      <c r="BY23" s="2"/>
      <c r="BZ23" s="2"/>
      <c r="CA23" s="1"/>
      <c r="CB23" s="2"/>
      <c r="CC23" s="2"/>
      <c r="CD23" s="1"/>
      <c r="CE23" s="2"/>
      <c r="CF23" s="2"/>
      <c r="CG23" s="1"/>
      <c r="CH23" s="2"/>
      <c r="CI23" s="2"/>
      <c r="CJ23" s="1"/>
      <c r="CK23" s="2"/>
      <c r="CL23" s="2"/>
      <c r="CM23" s="1"/>
      <c r="CN23" s="2"/>
      <c r="CO23" s="2"/>
      <c r="CP23" s="1"/>
      <c r="CQ23" s="2"/>
      <c r="CR23" s="2"/>
      <c r="CS23" s="1"/>
      <c r="CT23" s="2"/>
      <c r="CU23" s="2"/>
      <c r="CV23" s="1"/>
      <c r="CW23" s="2"/>
      <c r="CX23" s="2"/>
      <c r="CY23" s="1"/>
      <c r="CZ23" s="2"/>
      <c r="DA23" s="2"/>
      <c r="DB23" s="1"/>
      <c r="DC23" s="2"/>
      <c r="DD23" s="2"/>
      <c r="DE23" s="1"/>
      <c r="DF23" s="2"/>
      <c r="DG23" s="2"/>
      <c r="DH23" s="1"/>
      <c r="DI23" s="2"/>
      <c r="DJ23" s="2"/>
      <c r="DK23" s="1"/>
      <c r="DL23" s="2"/>
      <c r="DM23" s="2"/>
      <c r="DN23" s="1"/>
      <c r="DO23" s="2"/>
      <c r="DP23" s="2"/>
      <c r="DQ23" s="1"/>
      <c r="DR23" s="2"/>
      <c r="DS23" s="2"/>
      <c r="DT23" s="1"/>
      <c r="DU23" s="2"/>
      <c r="DV23" s="2"/>
      <c r="DW23" s="1"/>
      <c r="DX23" s="2"/>
      <c r="DY23" s="2"/>
      <c r="DZ23" s="1"/>
      <c r="EA23" s="2"/>
      <c r="EB23" s="2"/>
      <c r="EC23" s="1"/>
      <c r="ED23" s="2"/>
      <c r="EE23" s="2"/>
      <c r="EF23" s="1"/>
      <c r="EG23" s="2"/>
      <c r="EH23" s="2"/>
      <c r="EI23" s="1"/>
      <c r="EJ23" s="2"/>
      <c r="EK23" s="2"/>
      <c r="EL23" s="1"/>
      <c r="EM23" s="2"/>
      <c r="EN23" s="2"/>
      <c r="EO23" s="1"/>
      <c r="EP23" s="2"/>
      <c r="EQ23" s="2"/>
      <c r="ER23" s="1"/>
      <c r="ES23" s="2"/>
      <c r="ET23" s="2"/>
      <c r="EU23" s="1"/>
      <c r="EV23" s="2"/>
      <c r="EW23" s="2"/>
      <c r="EX23" s="1"/>
      <c r="EY23" s="2"/>
      <c r="EZ23" s="2"/>
      <c r="FA23" s="1"/>
      <c r="FB23" s="2"/>
      <c r="FC23" s="2"/>
      <c r="FD23" s="1"/>
      <c r="FE23" s="2"/>
      <c r="FF23" s="2"/>
      <c r="FG23" s="1"/>
      <c r="FH23" s="2"/>
      <c r="FI23" s="2"/>
      <c r="FJ23" s="1"/>
      <c r="FK23" s="2"/>
      <c r="FL23" s="2"/>
      <c r="FM23" s="1"/>
      <c r="FN23" s="2"/>
      <c r="FO23" s="2"/>
      <c r="FP23" s="1"/>
      <c r="FQ23" s="2"/>
      <c r="FR23" s="2"/>
      <c r="FS23" s="1"/>
      <c r="FT23" s="2"/>
      <c r="FU23" s="2"/>
      <c r="FV23" s="1"/>
      <c r="FW23" s="2"/>
      <c r="FX23" s="2"/>
    </row>
    <row r="24" spans="1:180" ht="15" customHeight="1" x14ac:dyDescent="0.35">
      <c r="A24" s="4"/>
      <c r="B24" s="79"/>
      <c r="C24" s="80"/>
      <c r="D24" s="81"/>
      <c r="E24" s="4"/>
      <c r="F24" s="4"/>
      <c r="G24" s="14">
        <v>14</v>
      </c>
      <c r="H24" s="24">
        <f>SUM(CF7:CF221)*$D$6*1000*$D$29</f>
        <v>2235.7751351351353</v>
      </c>
      <c r="I24" s="24">
        <f>SUM(CD7:CD410)</f>
        <v>6912.0784200000016</v>
      </c>
      <c r="J24" s="25">
        <f t="shared" si="0"/>
        <v>8.0310559006211175</v>
      </c>
      <c r="K24" s="22">
        <f t="shared" si="3"/>
        <v>7864.3301997973786</v>
      </c>
      <c r="L24" s="34">
        <f t="shared" si="4"/>
        <v>7850.3301997973786</v>
      </c>
      <c r="M24" s="53">
        <f t="shared" si="6"/>
        <v>0</v>
      </c>
      <c r="N24" s="13">
        <f t="shared" si="1"/>
        <v>-1721.3373946171698</v>
      </c>
      <c r="O24" s="13">
        <f t="shared" si="2"/>
        <v>-600.52954712485109</v>
      </c>
      <c r="P24" s="4"/>
      <c r="Q24" s="5">
        <v>-60</v>
      </c>
      <c r="R24" s="4" t="s">
        <v>4</v>
      </c>
      <c r="S24" s="4">
        <v>38.299999999999997</v>
      </c>
      <c r="T24" s="4">
        <v>38.299999999999997</v>
      </c>
      <c r="U24" s="4">
        <v>0.38300000000000001</v>
      </c>
      <c r="V24" s="4">
        <v>1</v>
      </c>
      <c r="W24" s="4">
        <v>2000</v>
      </c>
      <c r="X24" s="4" t="s">
        <v>3</v>
      </c>
      <c r="Y24" s="4" t="s">
        <v>2</v>
      </c>
      <c r="Z24" s="3">
        <f t="shared" si="5"/>
        <v>0.2</v>
      </c>
      <c r="AA24" s="1">
        <f>$R23*($Z24+$Z23)*0.5*($D$27+$D$28)*1000*$D$5</f>
        <v>29899.232000000004</v>
      </c>
      <c r="AB24" s="1">
        <f>IF(ABS($Q24)&lt;$G$6,$AA24,IF(ABS($Q23)&lt;$G$6,($G$6-ABS($Q23))*($Z23+$Z24)*0.5*($D$27+$D$28)*$D$5*1000,0))</f>
        <v>0</v>
      </c>
      <c r="AC24" s="1">
        <f>IF(AND($G$6&lt;ABS($Q24),$G$6&gt;ABS($Q23)),1,0)</f>
        <v>0</v>
      </c>
      <c r="AD24" s="3">
        <f>MIN(IF(AC24=1,($S24-$S23)/(ABS($Q24)-ABS($Q23))*($G$6-ABS($Q23))+$S23,0),$D$7)</f>
        <v>0</v>
      </c>
      <c r="AE24" s="1">
        <f>IF(ABS($Q24)&lt;$G$7,$AA24,IF(ABS($Q23)&lt;$G$7,($G$7-ABS($Q23))*($Z23+$Z24)*0.5*($D$27+$D$28)*$D$5*1000,0))</f>
        <v>0</v>
      </c>
      <c r="AF24" s="1">
        <f>IF(AND($G$7&lt;ABS($Q24),$G$7&gt;ABS($Q23)),1,0)</f>
        <v>0</v>
      </c>
      <c r="AG24" s="3">
        <f>MIN(IF(AF24=1,($S24-$S23)/(ABS($Q24)-ABS($Q23))*($G$7-ABS($Q23))+$S23,0),$D$7)</f>
        <v>0</v>
      </c>
      <c r="AH24" s="1">
        <f>IF(ABS($Q24)&lt;$G$8,$AA24,IF(ABS($Q23)&lt;$G$8,($G$8-ABS($Q23))*($Z23+$Z24)*0.5*($D$27+$D$28)*$D$5*1000,0))</f>
        <v>0</v>
      </c>
      <c r="AI24" s="1">
        <f>IF(AND($G$8&lt;ABS($Q24),$G$8&gt;ABS($Q23)),1,0)</f>
        <v>0</v>
      </c>
      <c r="AJ24" s="3">
        <f>MIN(IF(AI24=1,($S24-$S23)/(ABS($Q24)-ABS($Q23))*($G$8-ABS($Q23))+$S23,0),$D$7)</f>
        <v>0</v>
      </c>
      <c r="AK24" s="1">
        <f>IF(ABS($Q24)&lt;$G$9,$AA24,IF(ABS($Q23)&lt;$G$9,($G$9-ABS($Q23))*($Z23+$Z24)*0.5*($D$27+$D$28)*$D$5*1000,0))</f>
        <v>0</v>
      </c>
      <c r="AL24" s="1">
        <f>IF(AND($G$9&lt;ABS($Q24),$G$9&gt;ABS($Q23)),1,0)</f>
        <v>0</v>
      </c>
      <c r="AM24" s="3">
        <f>MIN(IF(AL24=1,($S24-$S23)/(ABS($Q24)-ABS($Q23))*($G$9-ABS($Q23))+$S23,0),$D$7)</f>
        <v>0</v>
      </c>
      <c r="AN24" s="1">
        <f>IF(ABS($Q24)&lt;$G$10,$AA24,IF(ABS($Q23)&lt;$G$10,($G$10-ABS($Q23))*($Z23+$Z24)*0.5*($D$27+$D$28)*$D$5*1000,0))</f>
        <v>0</v>
      </c>
      <c r="AO24" s="1">
        <f>IF(AND($G$10&lt;ABS($Q24),$G$10&gt;ABS($Q23)),1,0)</f>
        <v>0</v>
      </c>
      <c r="AP24" s="3">
        <f>MIN(IF(AO24=1,($S24-$S23)/(ABS($Q24)-ABS($Q23))*($G$10-ABS($Q23))+$S23,0),$D$7)</f>
        <v>0</v>
      </c>
      <c r="AQ24" s="1">
        <f>IF(ABS($Q24)&lt;$G$11,$AA24,IF(ABS($Q23)&lt;$G$11,($G$11-ABS($Q23))*($Z23+$Z24)*0.5*($D$27+$D$28)*$D$5*1000,0))</f>
        <v>0</v>
      </c>
      <c r="AR24" s="1">
        <f>IF(AND($G$11&lt;ABS($Q24),$G$11&gt;ABS($Q23)),1,0)</f>
        <v>0</v>
      </c>
      <c r="AS24" s="3">
        <f>MIN(IF(AR24=1,($S24-$S23)/(ABS($Q24)-ABS($Q23))*($G$11-ABS($Q23))+$S23,0),$D$7)</f>
        <v>0</v>
      </c>
      <c r="AT24" s="1">
        <f>IF(ABS($Q24)&lt;$G$12,$AA24,IF(ABS($Q23)&lt;$G$12,($G$12-ABS($Q23))*($Z23+$Z24)*0.5*($D$27+$D$28)*$D$5*1000,0))</f>
        <v>0</v>
      </c>
      <c r="AU24" s="1">
        <f>IF(AND($G$12&lt;ABS($Q24),$G$12&gt;ABS($Q23)),1,0)</f>
        <v>0</v>
      </c>
      <c r="AV24" s="3">
        <f>MIN(IF(AU24=1,($S24-$S23)/(ABS($Q24)-ABS($Q23))*($G$12-ABS($Q23))+$S23,0),$D$7)</f>
        <v>0</v>
      </c>
      <c r="AW24" s="1">
        <f>IF(ABS($Q24)&lt;$G$13,$AA24,IF(ABS($Q23)&lt;$G$13,($G$13-ABS($Q23))*($Z23+$Z24)*0.5*($D$27+$D$28)*$D$5*1000,0))</f>
        <v>0</v>
      </c>
      <c r="AX24" s="1">
        <f>IF(AND($G$13&lt;ABS($Q24),$G$13&gt;ABS($Q23)),1,0)</f>
        <v>0</v>
      </c>
      <c r="AY24" s="3">
        <f>MIN(IF(AX24=1,($S24-$S23)/(ABS($Q24)-ABS($Q23))*($G$13-ABS($Q23))+$S23,0),$D$7)</f>
        <v>0</v>
      </c>
      <c r="AZ24" s="1">
        <f>IF(ABS($Q24)&lt;$G$14,$AA24,IF(ABS($Q23)&lt;$G$14,($G$14-ABS($Q23))*($Z23+$Z24)*0.5*($D$27+$D$28)*$D$5*1000,0))</f>
        <v>0</v>
      </c>
      <c r="BA24" s="1">
        <f>IF(AND($G$14&lt;ABS($Q24),$G$14&gt;ABS($Q23)),1,0)</f>
        <v>0</v>
      </c>
      <c r="BB24" s="3">
        <f>MIN(IF(BA24=1,($S24-$S23)/(ABS($Q24)-ABS($Q23))*($G$14-ABS($Q23))+$S23,0),$D$7)</f>
        <v>0</v>
      </c>
      <c r="BC24" s="1">
        <f>IF(ABS($Q24)&lt;G$15,$AA24,IF(ABS($Q23)&lt;G$15,(G$15-ABS($Q23))*($Z23+$Z24)*0.5*($D$27+$D$28)*$D$5*1000,0))</f>
        <v>0</v>
      </c>
      <c r="BD24" s="1">
        <f>IF(AND(G$15&lt;ABS($Q24),G$15&gt;ABS($Q23)),1,0)</f>
        <v>0</v>
      </c>
      <c r="BE24" s="3">
        <f>MIN(IF(BD24=1,($S24-$S23)/(ABS($Q24)-ABS($Q23))*(G$15-ABS($Q23))+$S23,0),$D$7)</f>
        <v>0</v>
      </c>
      <c r="BF24" s="1">
        <f>IF(ABS($Q24)&lt;G$16,$AA24,IF(ABS($Q23)&lt;G$16,(G$16-ABS($Q23))*($Z23+$Z24)*0.5*($D$27+$D$28)*$D$5*1000,0))</f>
        <v>0</v>
      </c>
      <c r="BG24" s="1">
        <f>IF(AND(G$16&lt;ABS($Q24),G$16&gt;ABS($Q23)),1,0)</f>
        <v>0</v>
      </c>
      <c r="BH24" s="3">
        <f>MIN(IF(BG24=1,($S24-$S23)/(ABS($Q24)-ABS($Q23))*(G$16-ABS($Q23))+$S23,0),$D$7)</f>
        <v>0</v>
      </c>
      <c r="BI24" s="1">
        <f>IF(ABS($Q24)&lt;G$17,$AA24,IF(ABS($Q23)&lt;G$17,(G$17-ABS($Q23))*($Z23+$Z24)*0.5*($D$27+$D$28)*$D$5*1000,0))</f>
        <v>0</v>
      </c>
      <c r="BJ24" s="1">
        <f>IF(AND(G$17&lt;ABS($Q24),G$17&gt;ABS($Q23)),1,0)</f>
        <v>0</v>
      </c>
      <c r="BK24" s="3">
        <f>MIN(IF(BJ24=1,($S24-$S23)/(ABS($Q24)-ABS($Q23))*(G$17-ABS($Q23))+$S23,0),$D$7)</f>
        <v>0</v>
      </c>
      <c r="BL24" s="1">
        <f>IF(ABS($Q24)&lt;G$18,$AA24,IF(ABS($Q23)&lt;G$18,(G$18-ABS($Q23))*($Z23+$Z24)*0.5*($D$27+$D$28)*$D$5*1000,0))</f>
        <v>0</v>
      </c>
      <c r="BM24" s="1">
        <f>IF(AND(G$18&lt;ABS($Q24),G$18&gt;ABS($Q23)),1,0)</f>
        <v>0</v>
      </c>
      <c r="BN24" s="3">
        <f>MIN(IF(BM24=1,($S24-$S23)/(ABS($Q24)-ABS($Q23))*(G$18-ABS($Q23))+$S23,0),$D$7)</f>
        <v>0</v>
      </c>
      <c r="BO24" s="1">
        <f>IF(ABS($Q24)&lt;G$19,$AA24,IF(ABS($Q23)&lt;G$19,(G$19-ABS($Q23))*($Z23+$Z24)*0.5*($D$27+$D$28)*$D$5*1000,0))</f>
        <v>0</v>
      </c>
      <c r="BP24" s="1">
        <f>IF(AND(G$19&lt;ABS($Q24),G$19&gt;ABS($Q23)),1,0)</f>
        <v>0</v>
      </c>
      <c r="BQ24" s="3">
        <f>MIN(IF(BP24=1,($S24-$S23)/(ABS($Q24)-ABS($Q23))*(G$19-ABS($Q23))+$S23,0),$D$7)</f>
        <v>0</v>
      </c>
      <c r="BR24" s="1">
        <f>IF(ABS($Q24)&lt;G$20,$AA24,IF(ABS($Q23)&lt;G$20,(G$20-ABS($Q23))*($Z23+$Z24)*0.5*($D$27+$D$28)*$D$5*1000,0))</f>
        <v>0</v>
      </c>
      <c r="BS24" s="1">
        <f>IF(AND(G$20&lt;ABS($Q24),G$20&gt;ABS($Q23)),1,0)</f>
        <v>0</v>
      </c>
      <c r="BT24" s="3">
        <f>MIN(IF(BS24=1,($S24-$S23)/(ABS($Q24)-ABS($Q23))*(G$20-ABS($Q23))+$S23,0),$D$7)</f>
        <v>0</v>
      </c>
      <c r="BU24" s="1">
        <f>IF(ABS($Q24)&lt;G$21,$AA24,IF(ABS($Q23)&lt;G$21,(G$21-ABS($Q23))*($Z23+$Z24)*0.5*($D$27+$D$28)*$D$5*1000,0))</f>
        <v>0</v>
      </c>
      <c r="BV24" s="1">
        <f>IF(AND(G$21&lt;ABS($Q24),G$21&gt;ABS($Q23)),1,0)</f>
        <v>0</v>
      </c>
      <c r="BW24" s="3">
        <f>MIN(IF(BV24=1,($S24-$S23)/(ABS($Q24)-ABS($Q23))*(G$21-ABS($Q23))+$S23,0),$D$7)</f>
        <v>0</v>
      </c>
      <c r="BX24" s="1">
        <f>IF(ABS($Q24)&lt;G$22,$AA24,IF(ABS($Q23)&lt;G$22,(G$22-ABS($Q23))*($Z23+$Z24)*0.5*($D$27+$D$28)*$D$5*1000,0))</f>
        <v>0</v>
      </c>
      <c r="BY24" s="1">
        <f>IF(AND(G$22&lt;ABS($Q24),G$22&gt;ABS($Q23)),1,0)</f>
        <v>0</v>
      </c>
      <c r="BZ24" s="3">
        <f>MIN(IF(BY24=1,($S24-$S23)/(ABS($Q24)-ABS($Q23))*(G$22-ABS($Q23))+$S23,0),$D$7)</f>
        <v>0</v>
      </c>
      <c r="CA24" s="1">
        <f>IF(ABS($Q24)&lt;G$23,$AA24,IF(ABS($Q23)&lt;G$23,(G$23-ABS($Q23))*($Z23+$Z24)*0.5*($D$27+$D$28)*$D$5*1000,0))</f>
        <v>0</v>
      </c>
      <c r="CB24" s="1">
        <f>IF(AND(G$23&lt;ABS($Q24),G$23&gt;ABS($Q23)),1,0)</f>
        <v>0</v>
      </c>
      <c r="CC24" s="3">
        <f>MIN(IF(CB24=1,($S24-$S23)/(ABS($Q24)-ABS($Q23))*(G$23-ABS($Q23))+$S23,0),$D$7)</f>
        <v>0</v>
      </c>
      <c r="CD24" s="1">
        <f>IF(ABS($Q24)&lt;G$24,$AA24,IF(ABS($Q23)&lt;G$24,(G$24-ABS($Q23))*($Z23+$Z24)*0.5*($D$27+$D$28)*$D$5*1000,0))</f>
        <v>0</v>
      </c>
      <c r="CE24" s="1">
        <f>IF(AND(G$24&lt;ABS($Q24),G$24&gt;ABS($Q23)),1,0)</f>
        <v>0</v>
      </c>
      <c r="CF24" s="3">
        <f>MIN(IF(CE24=1,($S24-$S23)/(ABS($Q24)-ABS($Q23))*(G$24-ABS($Q23))+$S23,0),$D$7)</f>
        <v>0</v>
      </c>
      <c r="CG24" s="1">
        <f>IF(ABS($Q24)&lt;G$25,$AA24,IF(ABS($Q23)&lt;G$25,(G$25-ABS($Q23))*($Z23+$Z24)*0.5*($D$27+$D$28)*$D$5*1000,0))</f>
        <v>0</v>
      </c>
      <c r="CH24" s="1">
        <f>IF(AND(G$25&lt;ABS($Q24),G$25&gt;ABS($Q23)),1,0)</f>
        <v>0</v>
      </c>
      <c r="CI24" s="3">
        <f>MIN(IF(CH24=1,($S24-$S23)/(ABS($Q24)-ABS($Q23))*(G$25-ABS($Q23))+$S23,0),$D$7)</f>
        <v>0</v>
      </c>
      <c r="CJ24" s="1">
        <f>IF(ABS($Q24)&lt;G$26,$AA24,IF(ABS($Q23)&lt;G$26,(G$26-ABS($Q23))*($Z23+$Z24)*0.5*($D$27+$D$28)*$D$5*1000,0))</f>
        <v>0</v>
      </c>
      <c r="CK24" s="1">
        <f>IF(AND(G$26&lt;ABS($Q24),G$26&gt;ABS($Q23)),1,0)</f>
        <v>0</v>
      </c>
      <c r="CL24" s="3">
        <f>MIN(IF(CK24=1,($S24-$S23)/(ABS($Q24)-ABS($Q23))*(G$26-ABS($Q23))+$S23,0),$D$7)</f>
        <v>0</v>
      </c>
      <c r="CM24" s="1">
        <f>IF(ABS($Q24)&lt;G$27,$AA24,IF(ABS($Q23)&lt;G$27,(G$27-ABS($Q23))*($Z23+$Z24)*0.5*($D$27+$D$28)*$D$5*1000,0))</f>
        <v>0</v>
      </c>
      <c r="CN24" s="1">
        <f>IF(AND(G$27&lt;ABS($Q24),G$27&gt;ABS($Q23)),1,0)</f>
        <v>0</v>
      </c>
      <c r="CO24" s="3">
        <f>MIN(IF(CN24=1,($S24-$S23)/(ABS($Q24)-ABS($Q23))*(G$27-ABS($Q23))+$S23,0),$D$7)</f>
        <v>0</v>
      </c>
      <c r="CP24" s="1">
        <f>IF(ABS($Q24)&lt;G$28,$AA24,IF(ABS($Q23)&lt;G$28,(G$28-ABS($Q23))*($Z23+$Z24)*0.5*($D$27+$D$28)*$D$5*1000,0))</f>
        <v>0</v>
      </c>
      <c r="CQ24" s="1">
        <f>IF(AND(G$28&lt;ABS($Q24),G$28&gt;ABS($Q23)),1,0)</f>
        <v>0</v>
      </c>
      <c r="CR24" s="3">
        <f>MIN(IF(CQ24=1,($S24-$S23)/(ABS($Q24)-ABS($Q23))*(G$28-ABS($Q23))+$S23,0),$D$7)</f>
        <v>0</v>
      </c>
      <c r="CS24" s="1">
        <f>IF(ABS($Q24)&lt;G$29,$AA24,IF(ABS($Q23)&lt;G$29,(G$29-ABS($Q23))*($Z23+$Z24)*0.5*($D$27+$D$28)*$D$5*1000,0))</f>
        <v>0</v>
      </c>
      <c r="CT24" s="1">
        <f>IF(AND(G$29&lt;ABS($Q24),G$29&gt;ABS($Q23)),1,0)</f>
        <v>0</v>
      </c>
      <c r="CU24" s="3">
        <f>MIN(IF(CT24=1,($S24-$S23)/(ABS($Q24)-ABS($Q23))*(G$29-ABS($Q23))+$S23,0),$D$7)</f>
        <v>0</v>
      </c>
      <c r="CV24" s="1">
        <f>IF(ABS($Q24)&lt;G$30,$AA24,IF(ABS($Q23)&lt;G$30,(G$30-ABS($Q23))*($Z23+$Z24)*0.5*($D$27+$D$28)*$D$5*1000,0))</f>
        <v>0</v>
      </c>
      <c r="CW24" s="1">
        <f>IF(AND(G$30&lt;ABS($Q24),G$30&gt;ABS($Q23)),1,0)</f>
        <v>0</v>
      </c>
      <c r="CX24" s="3">
        <f>MIN(IF(CW24=1,($S24-$S23)/(ABS($Q24)-ABS($Q23))*(G$30-ABS($Q23))+$S23,0),$D$7)</f>
        <v>0</v>
      </c>
      <c r="CY24" s="1">
        <f>IF(ABS($Q24)&lt;G$31,$AA24,IF(ABS($Q23)&lt;G$31,(G$31-ABS($Q23))*($Z23+$Z24)*0.5*($D$27+$D$28)*$D$5*1000,0))</f>
        <v>0</v>
      </c>
      <c r="CZ24" s="1">
        <f>IF(AND(G$31&lt;ABS($Q24),G$31&gt;ABS($Q23)),1,0)</f>
        <v>0</v>
      </c>
      <c r="DA24" s="3">
        <f>MIN(IF(CZ24=1,($S24-$S23)/(ABS($Q24)-ABS($Q23))*(G$31-ABS($Q23))+$S23,0),$D$7)</f>
        <v>0</v>
      </c>
      <c r="DB24" s="1">
        <f>IF(ABS($Q24)&lt;G$32,$AA24,IF(ABS($Q23)&lt;G$32,(G$32-ABS($Q23))*($Z23+$Z24)*0.5*($D$27+$D$28)*$D$5*1000,0))</f>
        <v>0</v>
      </c>
      <c r="DC24" s="1">
        <f>IF(AND(G$32&lt;ABS($Q24),G$32&gt;ABS($Q23)),1,0)</f>
        <v>0</v>
      </c>
      <c r="DD24" s="3">
        <f>MIN(IF(DC24=1,($S24-$S23)/(ABS($Q24)-ABS($Q23))*(G$32-ABS($Q23))+$S23,0),$D$7)</f>
        <v>0</v>
      </c>
      <c r="DE24" s="1">
        <f>IF(ABS($Q24)&lt;G$33,$AA24,IF(ABS($Q23)&lt;G$33,(G$33-ABS($Q23))*($Z23+$Z24)*0.5*($D$27+$D$28)*$D$5*1000,0))</f>
        <v>0</v>
      </c>
      <c r="DF24" s="1">
        <f>IF(AND(G$33&lt;ABS($Q24),G$33&gt;ABS($Q23)),1,0)</f>
        <v>0</v>
      </c>
      <c r="DG24" s="3">
        <f>MIN(IF(DF24=1,($S24-$S23)/(ABS($Q24)-ABS($Q23))*(G$33-ABS($Q23))+$S23,0),$D$7)</f>
        <v>0</v>
      </c>
      <c r="DH24" s="1">
        <f>IF(ABS($Q24)&lt;G$34,$AA24,IF(ABS($Q23)&lt;G$34,(G$34-ABS($Q23))*($Z23+$Z24)*0.5*($D$27+$D$28)*$D$5*1000,0))</f>
        <v>0</v>
      </c>
      <c r="DI24" s="1">
        <f>IF(AND(G$34&lt;ABS($Q24),G$34&gt;ABS($Q23)),1,0)</f>
        <v>0</v>
      </c>
      <c r="DJ24" s="3">
        <f>MIN(IF(DI24=1,($S24-$S23)/(ABS($Q24)-ABS($Q23))*(G$34-ABS($Q23))+$S23,0),$D$7)</f>
        <v>0</v>
      </c>
      <c r="DK24" s="1">
        <f>IF(ABS($Q24)&lt;G$35,$AA24,IF(ABS($Q23)&lt;G$35,(G$35-ABS($Q23))*($Z23+$Z24)*0.5*($D$27+$D$28)*$D$5*1000,0))</f>
        <v>0</v>
      </c>
      <c r="DL24" s="1">
        <f>IF(AND(G$35&lt;ABS($Q24),G$35&gt;ABS($Q23)),1,0)</f>
        <v>0</v>
      </c>
      <c r="DM24" s="3">
        <f>MIN(IF(DL24=1,($S24-$S23)/(ABS($Q24)-ABS($Q23))*(G$35-ABS($Q23))+$S23,0),$D$7)</f>
        <v>0</v>
      </c>
      <c r="DN24" s="1">
        <f>IF(ABS($Q24)&lt;G$36,$AA24,IF(ABS($Q23)&lt;G$36,(G$36-ABS($Q23))*($Z23+$Z24)*0.5*($D$27+$D$28)*$D$5*1000,0))</f>
        <v>0</v>
      </c>
      <c r="DO24" s="1">
        <f>IF(AND(G$36&lt;ABS($Q24),G$36&gt;ABS($Q23)),1,0)</f>
        <v>0</v>
      </c>
      <c r="DP24" s="3">
        <f>MIN(IF(DO24=1,($S24-$S23)/(ABS($Q24)-ABS($Q23))*(G$36-ABS($Q23))+$S23,0),$D$7)</f>
        <v>0</v>
      </c>
      <c r="DQ24" s="1">
        <f>IF(ABS($Q24)&lt;G$37,$AA24,IF(ABS($Q23)&lt;G$37,(G$37-ABS($Q23))*($Z23+$Z24)*0.5*($D$27+$D$28)*$D$5*1000,0))</f>
        <v>0</v>
      </c>
      <c r="DR24" s="1">
        <f>IF(AND(G$37&lt;ABS($Q24),G$37&gt;ABS($Q23)),1,0)</f>
        <v>0</v>
      </c>
      <c r="DS24" s="3">
        <f>MIN(IF(DR24=1,($S24-$S23)/(ABS($Q24)-ABS($Q23))*(G$37-ABS($Q23))+$S23,0),$D$7)</f>
        <v>0</v>
      </c>
      <c r="DT24" s="1">
        <f>IF(ABS($Q24)&lt;G$38,$AA24,IF(ABS($Q23)&lt;G$38,(G$38-ABS($Q23))*($Z23+$Z24)*0.5*($D$27+$D$28)*$D$5*1000,0))</f>
        <v>0</v>
      </c>
      <c r="DU24" s="1">
        <f>IF(AND(G$38&lt;ABS($Q24),G$38&gt;ABS($Q23)),1,0)</f>
        <v>0</v>
      </c>
      <c r="DV24" s="3">
        <f>MIN(IF(DU24=1,($S24-$S23)/(ABS($Q24)-ABS($Q23))*(G$38-ABS($Q23))+$S23,0),$D$7)</f>
        <v>0</v>
      </c>
      <c r="DW24" s="1">
        <f>IF(ABS($Q24)&lt;G$39,$AA24,IF(ABS($Q23)&lt;G$39,(G$39-ABS($Q23))*($Z23+$Z24)*0.5*($D$27+$D$28)*$D$5*1000,0))</f>
        <v>0</v>
      </c>
      <c r="DX24" s="1">
        <f>IF(AND(G$39&lt;ABS($Q24),G$39&gt;ABS($Q23)),1,0)</f>
        <v>0</v>
      </c>
      <c r="DY24" s="3">
        <f>MIN(IF(DX24=1,($S24-$S23)/(ABS($Q24)-ABS($Q23))*(G$39-ABS($Q23))+$S23,0),$D$7)</f>
        <v>0</v>
      </c>
      <c r="DZ24" s="1">
        <f>IF(ABS($Q24)&lt;G$40,$AA24,IF(ABS($Q23)&lt;G$40,(G$40-ABS($Q23))*($Z23+$Z24)*0.5*($D$27+$D$28)*$D$5*1000,0))</f>
        <v>0</v>
      </c>
      <c r="EA24" s="1">
        <f>IF(AND(G$40&lt;ABS($Q24),G$40&gt;ABS($Q23)),1,0)</f>
        <v>0</v>
      </c>
      <c r="EB24" s="3">
        <f>MIN(IF(EA24=1,($S24-$S23)/(ABS($Q24)-ABS($Q23))*(G$40-ABS($Q23))+$S23,0),$D$7)</f>
        <v>0</v>
      </c>
      <c r="EC24" s="1">
        <f>IF(ABS($Q24)&lt;G$41,$AA24,IF(ABS($Q23)&lt;G$41,(G$41-ABS($Q23))*($Z23+$Z24)*0.5*($D$27+$D$28)*$D$5*1000,0))</f>
        <v>0</v>
      </c>
      <c r="ED24" s="1">
        <f>IF(AND(G$41&lt;ABS($Q24),G$41&gt;ABS($Q23)),1,0)</f>
        <v>0</v>
      </c>
      <c r="EE24" s="3">
        <f>MIN(IF(ED24=1,($S24-$S23)/(ABS($Q24)-ABS($Q23))*(G$41-ABS($Q23))+$S23,0),$D$7)</f>
        <v>0</v>
      </c>
      <c r="EF24" s="1">
        <f>IF(ABS($Q24)&lt;G$42,$AA24,IF(ABS($Q23)&lt;G$42,(G$42-ABS($Q23))*($Z23+$Z24)*0.5*($D$27+$D$28)*$D$5*1000,0))</f>
        <v>4.0399999999991962</v>
      </c>
      <c r="EG24" s="1">
        <f>IF(AND(G$42&lt;ABS($Q24),G$42&gt;ABS($Q23)),1,0)</f>
        <v>1</v>
      </c>
      <c r="EH24" s="3">
        <f>MIN(IF(EG24=1,($S24-$S23)/(ABS($Q24)-ABS($Q23))*(G$42-ABS($Q23))+$S23,0),$D$7)</f>
        <v>39.699810836373466</v>
      </c>
      <c r="EI24" s="1">
        <f>IF(ABS($Q24)&lt;G$43,$AA24,IF(ABS($Q23)&lt;G$43,(G$43-ABS($Q23))*($Z23+$Z24)*0.5*($D$27+$D$28)*$D$5*1000,0))</f>
        <v>408.03999999999922</v>
      </c>
      <c r="EJ24" s="1">
        <f>IF(AND(G$43&lt;ABS($Q24),G$43&gt;ABS($Q23)),1,0)</f>
        <v>1</v>
      </c>
      <c r="EK24" s="3">
        <f>MIN(IF(EJ24=1,($S24-$S23)/(ABS($Q24)-ABS($Q23))*(G$43-ABS($Q23))+$S23,0),$D$7)</f>
        <v>39.680894473719768</v>
      </c>
      <c r="EL24" s="1">
        <f>IF(ABS($Q24)&lt;G$44,$AA24,IF(ABS($Q23)&lt;G$44,(G$44-ABS($Q23))*($Z23+$Z24)*0.5*($D$27+$D$28)*$D$5*1000,0))</f>
        <v>812.03999999999928</v>
      </c>
      <c r="EM24" s="1">
        <f>IF(AND(G$44&lt;ABS($Q24),G$44&gt;ABS($Q23)),1,0)</f>
        <v>1</v>
      </c>
      <c r="EN24" s="3">
        <f>MIN(IF(EM24=1,($S24-$S23)/(ABS($Q24)-ABS($Q23))*(G$44-ABS($Q23))+$S23,0),$D$7)</f>
        <v>39.661978111066077</v>
      </c>
      <c r="EO24" s="1">
        <f>IF(ABS($Q24)&lt;G$45,$AA24,IF(ABS($Q23)&lt;G$45,(G$45-ABS($Q23))*($Z23+$Z24)*0.5*($D$27+$D$28)*$D$5*1000,0))</f>
        <v>1216.0399999999993</v>
      </c>
      <c r="EP24" s="1">
        <f>IF(AND(G$45&lt;ABS($Q24),G$45&gt;ABS($Q23)),1,0)</f>
        <v>1</v>
      </c>
      <c r="EQ24" s="3">
        <f>MIN(IF(EP24=1,($S24-$S23)/(ABS($Q24)-ABS($Q23))*(G$45-ABS($Q23))+$S23,0),$D$7)</f>
        <v>39.643061748412379</v>
      </c>
      <c r="ER24" s="1">
        <f>IF(ABS($Q24)&lt;G$46,$AA24,IF(ABS($Q23)&lt;G$46,(G$46-ABS($Q23))*($Z23+$Z24)*0.5*($D$27+$D$28)*$D$5*1000,0))</f>
        <v>1620.0399999999993</v>
      </c>
      <c r="ES24" s="1">
        <f>IF(AND(G$46&lt;ABS($Q24),G$46&gt;ABS($Q23)),1,0)</f>
        <v>1</v>
      </c>
      <c r="ET24" s="3">
        <f>MIN(IF(ES24=1,($S24-$S23)/(ABS($Q24)-ABS($Q23))*(G$46-ABS($Q23))+$S23,0),$D$7)</f>
        <v>39.624145385758681</v>
      </c>
      <c r="EU24" s="1">
        <f>IF(ABS($Q24)&lt;G$47,$AA24,IF(ABS($Q23)&lt;G$47,(G$47-ABS($Q23))*($Z23+$Z24)*0.5*($D$27+$D$28)*$D$5*1000,0))</f>
        <v>2024.0399999999991</v>
      </c>
      <c r="EV24" s="1">
        <f>IF(AND(G$47&lt;ABS($Q24),G$47&gt;ABS($Q23)),1,0)</f>
        <v>1</v>
      </c>
      <c r="EW24" s="3">
        <f>MIN(IF(EV24=1,($S24-$S23)/(ABS($Q24)-ABS($Q23))*(G$47-ABS($Q23))+$S23,0),$D$7)</f>
        <v>39.605229023104989</v>
      </c>
      <c r="EX24" s="1">
        <f>IF(ABS($Q24)&lt;G$48,$AA24,IF(ABS($Q23)&lt;G$48,(G$48-ABS($Q23))*($Z23+$Z24)*0.5*($D$27+$D$28)*$D$5*1000,0))</f>
        <v>2428.0399999999995</v>
      </c>
      <c r="EY24" s="1">
        <f>IF(AND(G$48&lt;ABS($Q24),G$48&gt;ABS($Q23)),1,0)</f>
        <v>1</v>
      </c>
      <c r="EZ24" s="3">
        <f>MIN(IF(EY24=1,($S24-$S23)/(ABS($Q24)-ABS($Q23))*(G$48-ABS($Q23))+$S23,0),$D$7)</f>
        <v>39.586312660451291</v>
      </c>
      <c r="FA24" s="1">
        <f>IF(ABS($Q24)&lt;G$49,$AA24,IF(ABS($Q23)&lt;G$49,(G$49-ABS($Q23))*($Z23+$Z24)*0.5*($D$27+$D$28)*$D$5*1000,0))</f>
        <v>2832.0399999999991</v>
      </c>
      <c r="FB24" s="1">
        <f>IF(AND(G$49&lt;ABS($Q24),G$49&gt;ABS($Q23)),1,0)</f>
        <v>1</v>
      </c>
      <c r="FC24" s="3">
        <f>MIN(IF(FB24=1,($S24-$S23)/(ABS($Q24)-ABS($Q23))*(G$49-ABS($Q23))+$S23,0),$D$7)</f>
        <v>39.5673962977976</v>
      </c>
      <c r="FD24" s="1">
        <f>IF(ABS($Q24)&lt;G$50,$AA24,IF(ABS($Q23)&lt;G$50,(G$50-ABS($Q23))*($Z23+$Z24)*0.5*($D$27+$D$28)*$D$5*1000,0))</f>
        <v>3236.0399999999991</v>
      </c>
      <c r="FE24" s="1">
        <f>IF(AND(G$50&lt;ABS($Q24),G$50&gt;ABS($Q23)),1,0)</f>
        <v>1</v>
      </c>
      <c r="FF24" s="3">
        <f>MIN(IF(FE24=1,($S24-$S23)/(ABS($Q24)-ABS($Q23))*(G$50-ABS($Q23))+$S23,0),$D$7)</f>
        <v>39.548479935143902</v>
      </c>
      <c r="FG24" s="1">
        <f>IF(ABS($Q24)&lt;G$51,$AA24,IF(ABS($Q23)&lt;G$51,(G$51-ABS($Q23))*($Z23+$Z24)*0.5*($D$27+$D$28)*$D$5*1000,0))</f>
        <v>3640.0399999999991</v>
      </c>
      <c r="FH24" s="1">
        <f>IF(AND(G$51&lt;ABS($Q24),G$51&gt;ABS($Q23)),1,0)</f>
        <v>1</v>
      </c>
      <c r="FI24" s="3">
        <f>MIN(IF(FH24=1,($S24-$S23)/(ABS($Q24)-ABS($Q23))*(G$51-ABS($Q23))+$S23,0),$D$7)</f>
        <v>39.529563572490204</v>
      </c>
      <c r="FJ24" s="1">
        <f>IF(ABS($Q24)&lt;G$52,$AA24,IF(ABS($Q23)&lt;G$52,(G$52-ABS($Q23))*($Z23+$Z24)*0.5*($D$27+$D$28)*$D$5*1000,0))</f>
        <v>4044.04</v>
      </c>
      <c r="FK24" s="1">
        <f>IF(AND(G$52&lt;ABS($Q24),G$52&gt;ABS($Q23)),1,0)</f>
        <v>1</v>
      </c>
      <c r="FL24" s="3">
        <f>MIN(IF(FK24=1,($S24-$S23)/(ABS($Q24)-ABS($Q23))*(G$52-ABS($Q23))+$S23,0),$D$7)</f>
        <v>39.510647209836513</v>
      </c>
      <c r="FM24" s="1">
        <f>IF(ABS($Q24)&lt;G$53,$AA24,IF(ABS($Q23)&lt;G$53,(G$53-ABS($Q23))*($Z23+$Z24)*0.5*($D$27+$D$28)*$D$5*1000,0))</f>
        <v>4448.0399999999991</v>
      </c>
      <c r="FN24" s="1">
        <f>IF(AND(G$53&lt;ABS($Q24),G$53&gt;ABS($Q23)),1,0)</f>
        <v>1</v>
      </c>
      <c r="FO24" s="3">
        <f>MIN(IF(FN24=1,($S24-$S23)/(ABS($Q24)-ABS($Q23))*(G$53-ABS($Q23))+$S23,0),$D$7)</f>
        <v>39.491730847182815</v>
      </c>
      <c r="FP24" s="1">
        <f>IF(ABS($Q24)&lt;G$54,$AA24,IF(ABS($Q23)&lt;G$54,(G$54-ABS($Q23))*($Z23+$Z24)*0.5*($D$27+$D$28)*$D$5*1000,0))</f>
        <v>4852.04</v>
      </c>
      <c r="FQ24" s="1">
        <f>IF(AND(G$54&lt;ABS($Q24),G$54&gt;ABS($Q23)),1,0)</f>
        <v>1</v>
      </c>
      <c r="FR24" s="3">
        <f>MIN(IF(FQ24=1,($S24-$S23)/(ABS($Q24)-ABS($Q23))*(G$54-ABS($Q23))+$S23,0),$D$7)</f>
        <v>39.472814484529117</v>
      </c>
      <c r="FS24" s="1">
        <f>IF(ABS($Q24)&lt;G$55,$AA24,IF(ABS($Q23)&lt;G$55,(G$55-ABS($Q23))*($Z23+$Z24)*0.5*($D$27+$D$28)*$D$5*1000,0))</f>
        <v>5256.04</v>
      </c>
      <c r="FT24" s="1">
        <f>IF(AND(G$55&lt;ABS($Q24),G$55&gt;ABS($Q23)),1,0)</f>
        <v>1</v>
      </c>
      <c r="FU24" s="3">
        <f>MIN(IF(FT24=1,($S24-$S23)/(ABS($Q24)-ABS($Q23))*(G$55-ABS($Q23))+$S23,0),$D$7)</f>
        <v>39.453898121875426</v>
      </c>
      <c r="FV24" s="1" t="e">
        <f>IF(ABS($Q24)&lt;#REF!,$AA24,IF(ABS($Q23)&lt;#REF!,(#REF!-ABS($Q23))*($Z23+$Z24)*0.5*($D$27+$D$28)*$D$5*1000,0))</f>
        <v>#REF!</v>
      </c>
      <c r="FW24" s="1" t="e">
        <f>IF(AND(#REF!&lt;ABS($Q24),#REF!&gt;ABS($Q23)),1,0)</f>
        <v>#REF!</v>
      </c>
      <c r="FX24" s="3" t="e">
        <f>MIN(IF(FW24=1,($S24-$S23)/(ABS($Q24)-ABS($Q23))*(#REF!-ABS($Q23))+$S23,0),$D$7)</f>
        <v>#REF!</v>
      </c>
    </row>
    <row r="25" spans="1:180" ht="15" customHeight="1" x14ac:dyDescent="0.35">
      <c r="A25" s="4"/>
      <c r="B25" s="50" t="s">
        <v>6</v>
      </c>
      <c r="C25" s="6" t="s">
        <v>18</v>
      </c>
      <c r="D25" s="38">
        <v>60.4</v>
      </c>
      <c r="E25" s="4"/>
      <c r="F25" s="4"/>
      <c r="G25" s="14">
        <v>14.5</v>
      </c>
      <c r="H25" s="24">
        <f>SUM(CI7:CI221)*$D$6*1000*$D$29</f>
        <v>2355.2345945945949</v>
      </c>
      <c r="I25" s="24">
        <f>SUM(CG7:CG410)</f>
        <v>7010.0484200000019</v>
      </c>
      <c r="J25" s="25">
        <f t="shared" si="0"/>
        <v>7.7541229385307338</v>
      </c>
      <c r="K25" s="22">
        <f t="shared" si="3"/>
        <v>7745.497897322306</v>
      </c>
      <c r="L25" s="34">
        <f t="shared" si="4"/>
        <v>7730.997897322306</v>
      </c>
      <c r="M25" s="53">
        <f t="shared" si="6"/>
        <v>0</v>
      </c>
      <c r="N25" s="13">
        <f t="shared" si="1"/>
        <v>-1808.0828678035582</v>
      </c>
      <c r="O25" s="13">
        <f t="shared" si="2"/>
        <v>-632.6163764135365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3">
        <f t="shared" si="5"/>
        <v>0.2</v>
      </c>
      <c r="AA25" s="3"/>
      <c r="AB25" s="1"/>
      <c r="AC25" s="2"/>
      <c r="AD25" s="2"/>
      <c r="AE25" s="1"/>
      <c r="AF25" s="2"/>
      <c r="AG25" s="2"/>
      <c r="AH25" s="1"/>
      <c r="AI25" s="2"/>
      <c r="AJ25" s="2"/>
      <c r="AK25" s="1"/>
      <c r="AL25" s="2"/>
      <c r="AM25" s="2"/>
      <c r="AN25" s="1"/>
      <c r="AO25" s="2"/>
      <c r="AP25" s="2"/>
      <c r="AQ25" s="1"/>
      <c r="AR25" s="2"/>
      <c r="AS25" s="2"/>
      <c r="AT25" s="1"/>
      <c r="AU25" s="2"/>
      <c r="AV25" s="2"/>
      <c r="AW25" s="1"/>
      <c r="AX25" s="2"/>
      <c r="AY25" s="2"/>
      <c r="AZ25" s="1"/>
      <c r="BA25" s="2"/>
      <c r="BB25" s="2"/>
      <c r="BC25" s="1"/>
      <c r="BD25" s="2"/>
      <c r="BE25" s="2"/>
      <c r="BF25" s="1"/>
      <c r="BG25" s="2"/>
      <c r="BH25" s="2"/>
      <c r="BI25" s="1"/>
      <c r="BJ25" s="2"/>
      <c r="BK25" s="2"/>
      <c r="BL25" s="1"/>
      <c r="BM25" s="2"/>
      <c r="BN25" s="2"/>
      <c r="BO25" s="1"/>
      <c r="BP25" s="2"/>
      <c r="BQ25" s="2"/>
      <c r="BR25" s="1"/>
      <c r="BS25" s="2"/>
      <c r="BT25" s="2"/>
      <c r="BU25" s="1"/>
      <c r="BV25" s="2"/>
      <c r="BW25" s="2"/>
      <c r="BX25" s="1"/>
      <c r="BY25" s="2"/>
      <c r="BZ25" s="2"/>
      <c r="CA25" s="1"/>
      <c r="CB25" s="2"/>
      <c r="CC25" s="2"/>
      <c r="CD25" s="1"/>
      <c r="CE25" s="2"/>
      <c r="CF25" s="2"/>
      <c r="CG25" s="1"/>
      <c r="CH25" s="2"/>
      <c r="CI25" s="2"/>
      <c r="CJ25" s="1"/>
      <c r="CK25" s="2"/>
      <c r="CL25" s="2"/>
      <c r="CM25" s="1"/>
      <c r="CN25" s="2"/>
      <c r="CO25" s="2"/>
      <c r="CP25" s="1"/>
      <c r="CQ25" s="2"/>
      <c r="CR25" s="2"/>
      <c r="CS25" s="1"/>
      <c r="CT25" s="2"/>
      <c r="CU25" s="2"/>
      <c r="CV25" s="1"/>
      <c r="CW25" s="2"/>
      <c r="CX25" s="2"/>
      <c r="CY25" s="1"/>
      <c r="CZ25" s="2"/>
      <c r="DA25" s="2"/>
      <c r="DB25" s="1"/>
      <c r="DC25" s="2"/>
      <c r="DD25" s="2"/>
      <c r="DE25" s="1"/>
      <c r="DF25" s="2"/>
      <c r="DG25" s="2"/>
      <c r="DH25" s="1"/>
      <c r="DI25" s="2"/>
      <c r="DJ25" s="2"/>
      <c r="DK25" s="1"/>
      <c r="DL25" s="2"/>
      <c r="DM25" s="2"/>
      <c r="DN25" s="1"/>
      <c r="DO25" s="2"/>
      <c r="DP25" s="2"/>
      <c r="DQ25" s="1"/>
      <c r="DR25" s="2"/>
      <c r="DS25" s="2"/>
      <c r="DT25" s="1"/>
      <c r="DU25" s="2"/>
      <c r="DV25" s="2"/>
      <c r="DW25" s="1"/>
      <c r="DX25" s="2"/>
      <c r="DY25" s="2"/>
      <c r="DZ25" s="1"/>
      <c r="EA25" s="2"/>
      <c r="EB25" s="2"/>
      <c r="EC25" s="1"/>
      <c r="ED25" s="2"/>
      <c r="EE25" s="2"/>
      <c r="EF25" s="1"/>
      <c r="EG25" s="2"/>
      <c r="EH25" s="2"/>
      <c r="EI25" s="1"/>
      <c r="EJ25" s="2"/>
      <c r="EK25" s="2"/>
      <c r="EL25" s="1"/>
      <c r="EM25" s="2"/>
      <c r="EN25" s="2"/>
      <c r="EO25" s="1"/>
      <c r="EP25" s="2"/>
      <c r="EQ25" s="2"/>
      <c r="ER25" s="1"/>
      <c r="ES25" s="2"/>
      <c r="ET25" s="2"/>
      <c r="EU25" s="1"/>
      <c r="EV25" s="2"/>
      <c r="EW25" s="2"/>
      <c r="EX25" s="1"/>
      <c r="EY25" s="2"/>
      <c r="EZ25" s="2"/>
      <c r="FA25" s="1"/>
      <c r="FB25" s="2"/>
      <c r="FC25" s="2"/>
      <c r="FD25" s="1"/>
      <c r="FE25" s="2"/>
      <c r="FF25" s="2"/>
      <c r="FG25" s="1"/>
      <c r="FH25" s="2"/>
      <c r="FI25" s="2"/>
      <c r="FJ25" s="1"/>
      <c r="FK25" s="2"/>
      <c r="FL25" s="2"/>
      <c r="FM25" s="1"/>
      <c r="FN25" s="2"/>
      <c r="FO25" s="2"/>
      <c r="FP25" s="1"/>
      <c r="FQ25" s="2"/>
      <c r="FR25" s="2"/>
      <c r="FS25" s="1"/>
      <c r="FT25" s="2"/>
      <c r="FU25" s="2"/>
      <c r="FV25" s="1"/>
      <c r="FW25" s="2"/>
      <c r="FX25" s="2"/>
    </row>
    <row r="26" spans="1:180" ht="15" customHeight="1" x14ac:dyDescent="0.35">
      <c r="A26" s="4"/>
      <c r="B26" s="50" t="s">
        <v>23</v>
      </c>
      <c r="C26" s="6" t="s">
        <v>22</v>
      </c>
      <c r="D26" s="38">
        <v>629</v>
      </c>
      <c r="E26" s="4"/>
      <c r="F26" s="4"/>
      <c r="G26" s="14">
        <v>15</v>
      </c>
      <c r="H26" s="24">
        <f>SUM(CL7:CL221)*$D$6*1000*$D$29</f>
        <v>2474.6940540540545</v>
      </c>
      <c r="I26" s="24">
        <f>SUM(CJ7:CJ410)</f>
        <v>7108.0184200000012</v>
      </c>
      <c r="J26" s="25">
        <f t="shared" si="0"/>
        <v>7.4956521739130428</v>
      </c>
      <c r="K26" s="22">
        <f t="shared" si="3"/>
        <v>7624.9228956979659</v>
      </c>
      <c r="L26" s="34">
        <f t="shared" si="4"/>
        <v>7609.9228956979659</v>
      </c>
      <c r="M26" s="53">
        <f t="shared" si="6"/>
        <v>0</v>
      </c>
      <c r="N26" s="13">
        <f t="shared" si="1"/>
        <v>-1896.5710401392116</v>
      </c>
      <c r="O26" s="13">
        <f t="shared" si="2"/>
        <v>-664.70320570222202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3">
        <f t="shared" si="5"/>
        <v>0.2</v>
      </c>
      <c r="AA26" s="1">
        <f>$R25*($Z26+$Z25)*0.5*($D$27+$D$28)*1000*$D$5</f>
        <v>0</v>
      </c>
      <c r="AB26" s="1">
        <f>IF(ABS($Q26)&lt;$G$6,$AA26,IF(ABS($Q25)&lt;$G$6,($G$6-ABS($Q25))*($Z25+$Z26)*0.5*($D$27+$D$28)*$D$5*1000,0))</f>
        <v>0</v>
      </c>
      <c r="AC26" s="1">
        <f>IF(AND($G$6&lt;ABS($Q26),$G$6&gt;ABS($Q25)),1,0)</f>
        <v>0</v>
      </c>
      <c r="AD26" s="3">
        <f>MIN(IF(AC26=1,($S26-$S25)/(ABS($Q26)-ABS($Q25))*($G$6-ABS($Q25))+$S25,0),$D$7)</f>
        <v>0</v>
      </c>
      <c r="AE26" s="1">
        <f>IF(ABS($Q26)&lt;$G$7,$AA26,IF(ABS($Q25)&lt;$G$7,($G$7-ABS($Q25))*($Z25+$Z26)*0.5*($D$27+$D$28)*$D$5*1000,0))</f>
        <v>0</v>
      </c>
      <c r="AF26" s="1">
        <f>IF(AND($G$7&lt;ABS($Q26),$G$7&gt;ABS($Q25)),1,0)</f>
        <v>0</v>
      </c>
      <c r="AG26" s="3">
        <f>MIN(IF(AF26=1,($S26-$S25)/(ABS($Q26)-ABS($Q25))*($G$7-ABS($Q25))+$S25,0),$D$7)</f>
        <v>0</v>
      </c>
      <c r="AH26" s="1">
        <f>IF(ABS($Q26)&lt;$G$8,$AA26,IF(ABS($Q25)&lt;$G$8,($G$8-ABS($Q25))*($Z25+$Z26)*0.5*($D$27+$D$28)*$D$5*1000,0))</f>
        <v>0</v>
      </c>
      <c r="AI26" s="1">
        <f>IF(AND($G$8&lt;ABS($Q26),$G$8&gt;ABS($Q25)),1,0)</f>
        <v>0</v>
      </c>
      <c r="AJ26" s="3">
        <f>MIN(IF(AI26=1,($S26-$S25)/(ABS($Q26)-ABS($Q25))*($G$8-ABS($Q25))+$S25,0),$D$7)</f>
        <v>0</v>
      </c>
      <c r="AK26" s="1">
        <f>IF(ABS($Q26)&lt;$G$9,$AA26,IF(ABS($Q25)&lt;$G$9,($G$9-ABS($Q25))*($Z25+$Z26)*0.5*($D$27+$D$28)*$D$5*1000,0))</f>
        <v>0</v>
      </c>
      <c r="AL26" s="1">
        <f>IF(AND($G$9&lt;ABS($Q26),$G$9&gt;ABS($Q25)),1,0)</f>
        <v>0</v>
      </c>
      <c r="AM26" s="3">
        <f>MIN(IF(AL26=1,($S26-$S25)/(ABS($Q26)-ABS($Q25))*($G$9-ABS($Q25))+$S25,0),$D$7)</f>
        <v>0</v>
      </c>
      <c r="AN26" s="1">
        <f>IF(ABS($Q26)&lt;$G$10,$AA26,IF(ABS($Q25)&lt;$G$10,($G$10-ABS($Q25))*($Z25+$Z26)*0.5*($D$27+$D$28)*$D$5*1000,0))</f>
        <v>0</v>
      </c>
      <c r="AO26" s="1">
        <f>IF(AND($G$10&lt;ABS($Q26),$G$10&gt;ABS($Q25)),1,0)</f>
        <v>0</v>
      </c>
      <c r="AP26" s="3">
        <f>MIN(IF(AO26=1,($S26-$S25)/(ABS($Q26)-ABS($Q25))*($G$10-ABS($Q25))+$S25,0),$D$7)</f>
        <v>0</v>
      </c>
      <c r="AQ26" s="1">
        <f>IF(ABS($Q26)&lt;$G$11,$AA26,IF(ABS($Q25)&lt;$G$11,($G$11-ABS($Q25))*($Z25+$Z26)*0.5*($D$27+$D$28)*$D$5*1000,0))</f>
        <v>0</v>
      </c>
      <c r="AR26" s="1">
        <f>IF(AND($G$11&lt;ABS($Q26),$G$11&gt;ABS($Q25)),1,0)</f>
        <v>0</v>
      </c>
      <c r="AS26" s="3">
        <f>MIN(IF(AR26=1,($S26-$S25)/(ABS($Q26)-ABS($Q25))*($G$11-ABS($Q25))+$S25,0),$D$7)</f>
        <v>0</v>
      </c>
      <c r="AT26" s="1">
        <f>IF(ABS($Q26)&lt;$G$12,$AA26,IF(ABS($Q25)&lt;$G$12,($G$12-ABS($Q25))*($Z25+$Z26)*0.5*($D$27+$D$28)*$D$5*1000,0))</f>
        <v>0</v>
      </c>
      <c r="AU26" s="1">
        <f>IF(AND($G$12&lt;ABS($Q26),$G$12&gt;ABS($Q25)),1,0)</f>
        <v>0</v>
      </c>
      <c r="AV26" s="3">
        <f>MIN(IF(AU26=1,($S26-$S25)/(ABS($Q26)-ABS($Q25))*($G$12-ABS($Q25))+$S25,0),$D$7)</f>
        <v>0</v>
      </c>
      <c r="AW26" s="1">
        <f>IF(ABS($Q26)&lt;$G$13,$AA26,IF(ABS($Q25)&lt;$G$13,($G$13-ABS($Q25))*($Z25+$Z26)*0.5*($D$27+$D$28)*$D$5*1000,0))</f>
        <v>0</v>
      </c>
      <c r="AX26" s="1">
        <f>IF(AND($G$13&lt;ABS($Q26),$G$13&gt;ABS($Q25)),1,0)</f>
        <v>0</v>
      </c>
      <c r="AY26" s="3">
        <f>MIN(IF(AX26=1,($S26-$S25)/(ABS($Q26)-ABS($Q25))*($G$13-ABS($Q25))+$S25,0),$D$7)</f>
        <v>0</v>
      </c>
      <c r="AZ26" s="1">
        <f>IF(ABS($Q26)&lt;$G$14,$AA26,IF(ABS($Q25)&lt;$G$14,($G$14-ABS($Q25))*($Z25+$Z26)*0.5*($D$27+$D$28)*$D$5*1000,0))</f>
        <v>0</v>
      </c>
      <c r="BA26" s="1">
        <f>IF(AND($G$14&lt;ABS($Q26),$G$14&gt;ABS($Q25)),1,0)</f>
        <v>0</v>
      </c>
      <c r="BB26" s="3">
        <f>MIN(IF(BA26=1,($S26-$S25)/(ABS($Q26)-ABS($Q25))*($G$14-ABS($Q25))+$S25,0),$D$7)</f>
        <v>0</v>
      </c>
      <c r="BC26" s="1">
        <f>IF(ABS($Q26)&lt;G$15,$AA26,IF(ABS($Q25)&lt;G$15,(G$15-ABS($Q25))*($Z25+$Z26)*0.5*($D$27+$D$28)*$D$5*1000,0))</f>
        <v>0</v>
      </c>
      <c r="BD26" s="1">
        <f>IF(AND(G$15&lt;ABS($Q26),G$15&gt;ABS($Q25)),1,0)</f>
        <v>0</v>
      </c>
      <c r="BE26" s="3">
        <f>MIN(IF(BD26=1,($S26-$S25)/(ABS($Q26)-ABS($Q25))*(G$15-ABS($Q25))+$S25,0),$D$7)</f>
        <v>0</v>
      </c>
      <c r="BF26" s="1">
        <f>IF(ABS($Q26)&lt;G$16,$AA26,IF(ABS($Q25)&lt;G$16,(G$16-ABS($Q25))*($Z25+$Z26)*0.5*($D$27+$D$28)*$D$5*1000,0))</f>
        <v>0</v>
      </c>
      <c r="BG26" s="1">
        <f>IF(AND(G$16&lt;ABS($Q26),G$16&gt;ABS($Q25)),1,0)</f>
        <v>0</v>
      </c>
      <c r="BH26" s="3">
        <f>MIN(IF(BG26=1,($S26-$S25)/(ABS($Q26)-ABS($Q25))*(G$16-ABS($Q25))+$S25,0),$D$7)</f>
        <v>0</v>
      </c>
      <c r="BI26" s="1">
        <f>IF(ABS($Q26)&lt;G$17,$AA26,IF(ABS($Q25)&lt;G$17,(G$17-ABS($Q25))*($Z25+$Z26)*0.5*($D$27+$D$28)*$D$5*1000,0))</f>
        <v>0</v>
      </c>
      <c r="BJ26" s="1">
        <f>IF(AND(G$17&lt;ABS($Q26),G$17&gt;ABS($Q25)),1,0)</f>
        <v>0</v>
      </c>
      <c r="BK26" s="3">
        <f>MIN(IF(BJ26=1,($S26-$S25)/(ABS($Q26)-ABS($Q25))*(G$17-ABS($Q25))+$S25,0),$D$7)</f>
        <v>0</v>
      </c>
      <c r="BL26" s="1">
        <f>IF(ABS($Q26)&lt;G$18,$AA26,IF(ABS($Q25)&lt;G$18,(G$18-ABS($Q25))*($Z25+$Z26)*0.5*($D$27+$D$28)*$D$5*1000,0))</f>
        <v>0</v>
      </c>
      <c r="BM26" s="1">
        <f>IF(AND(G$18&lt;ABS($Q26),G$18&gt;ABS($Q25)),1,0)</f>
        <v>0</v>
      </c>
      <c r="BN26" s="3">
        <f>MIN(IF(BM26=1,($S26-$S25)/(ABS($Q26)-ABS($Q25))*(G$18-ABS($Q25))+$S25,0),$D$7)</f>
        <v>0</v>
      </c>
      <c r="BO26" s="1">
        <f>IF(ABS($Q26)&lt;G$19,$AA26,IF(ABS($Q25)&lt;G$19,(G$19-ABS($Q25))*($Z25+$Z26)*0.5*($D$27+$D$28)*$D$5*1000,0))</f>
        <v>0</v>
      </c>
      <c r="BP26" s="1">
        <f>IF(AND(G$19&lt;ABS($Q26),G$19&gt;ABS($Q25)),1,0)</f>
        <v>0</v>
      </c>
      <c r="BQ26" s="3">
        <f>MIN(IF(BP26=1,($S26-$S25)/(ABS($Q26)-ABS($Q25))*(G$19-ABS($Q25))+$S25,0),$D$7)</f>
        <v>0</v>
      </c>
      <c r="BR26" s="1">
        <f>IF(ABS($Q26)&lt;G$20,$AA26,IF(ABS($Q25)&lt;G$20,(G$20-ABS($Q25))*($Z25+$Z26)*0.5*($D$27+$D$28)*$D$5*1000,0))</f>
        <v>0</v>
      </c>
      <c r="BS26" s="1">
        <f>IF(AND(G$20&lt;ABS($Q26),G$20&gt;ABS($Q25)),1,0)</f>
        <v>0</v>
      </c>
      <c r="BT26" s="3">
        <f>MIN(IF(BS26=1,($S26-$S25)/(ABS($Q26)-ABS($Q25))*(G$20-ABS($Q25))+$S25,0),$D$7)</f>
        <v>0</v>
      </c>
      <c r="BU26" s="1">
        <f>IF(ABS($Q26)&lt;G$21,$AA26,IF(ABS($Q25)&lt;G$21,(G$21-ABS($Q25))*($Z25+$Z26)*0.5*($D$27+$D$28)*$D$5*1000,0))</f>
        <v>0</v>
      </c>
      <c r="BV26" s="1">
        <f>IF(AND(G$21&lt;ABS($Q26),G$21&gt;ABS($Q25)),1,0)</f>
        <v>0</v>
      </c>
      <c r="BW26" s="3">
        <f>MIN(IF(BV26=1,($S26-$S25)/(ABS($Q26)-ABS($Q25))*(G$21-ABS($Q25))+$S25,0),$D$7)</f>
        <v>0</v>
      </c>
      <c r="BX26" s="1">
        <f>IF(ABS($Q26)&lt;G$22,$AA26,IF(ABS($Q25)&lt;G$22,(G$22-ABS($Q25))*($Z25+$Z26)*0.5*($D$27+$D$28)*$D$5*1000,0))</f>
        <v>0</v>
      </c>
      <c r="BY26" s="1">
        <f>IF(AND(G$22&lt;ABS($Q26),G$22&gt;ABS($Q25)),1,0)</f>
        <v>0</v>
      </c>
      <c r="BZ26" s="3">
        <f>MIN(IF(BY26=1,($S26-$S25)/(ABS($Q26)-ABS($Q25))*(G$22-ABS($Q25))+$S25,0),$D$7)</f>
        <v>0</v>
      </c>
      <c r="CA26" s="1">
        <f>IF(ABS($Q26)&lt;G$23,$AA26,IF(ABS($Q25)&lt;G$23,(G$23-ABS($Q25))*($Z25+$Z26)*0.5*($D$27+$D$28)*$D$5*1000,0))</f>
        <v>0</v>
      </c>
      <c r="CB26" s="1">
        <f>IF(AND(G$23&lt;ABS($Q26),G$23&gt;ABS($Q25)),1,0)</f>
        <v>0</v>
      </c>
      <c r="CC26" s="3">
        <f>MIN(IF(CB26=1,($S26-$S25)/(ABS($Q26)-ABS($Q25))*(G$23-ABS($Q25))+$S25,0),$D$7)</f>
        <v>0</v>
      </c>
      <c r="CD26" s="1">
        <f>IF(ABS($Q26)&lt;G$24,$AA26,IF(ABS($Q25)&lt;G$24,(G$24-ABS($Q25))*($Z25+$Z26)*0.5*($D$27+$D$28)*$D$5*1000,0))</f>
        <v>0</v>
      </c>
      <c r="CE26" s="1">
        <f>IF(AND(G$24&lt;ABS($Q26),G$24&gt;ABS($Q25)),1,0)</f>
        <v>0</v>
      </c>
      <c r="CF26" s="3">
        <f>MIN(IF(CE26=1,($S26-$S25)/(ABS($Q26)-ABS($Q25))*(G$24-ABS($Q25))+$S25,0),$D$7)</f>
        <v>0</v>
      </c>
      <c r="CG26" s="1">
        <f>IF(ABS($Q26)&lt;G$25,$AA26,IF(ABS($Q25)&lt;G$25,(G$25-ABS($Q25))*($Z25+$Z26)*0.5*($D$27+$D$28)*$D$5*1000,0))</f>
        <v>0</v>
      </c>
      <c r="CH26" s="1">
        <f>IF(AND(G$25&lt;ABS($Q26),G$25&gt;ABS($Q25)),1,0)</f>
        <v>0</v>
      </c>
      <c r="CI26" s="3">
        <f>MIN(IF(CH26=1,($S26-$S25)/(ABS($Q26)-ABS($Q25))*(G$25-ABS($Q25))+$S25,0),$D$7)</f>
        <v>0</v>
      </c>
      <c r="CJ26" s="1">
        <f>IF(ABS($Q26)&lt;G$26,$AA26,IF(ABS($Q25)&lt;G$26,(G$26-ABS($Q25))*($Z25+$Z26)*0.5*($D$27+$D$28)*$D$5*1000,0))</f>
        <v>0</v>
      </c>
      <c r="CK26" s="1">
        <f>IF(AND(G$26&lt;ABS($Q26),G$26&gt;ABS($Q25)),1,0)</f>
        <v>0</v>
      </c>
      <c r="CL26" s="3">
        <f>MIN(IF(CK26=1,($S26-$S25)/(ABS($Q26)-ABS($Q25))*(G$26-ABS($Q25))+$S25,0),$D$7)</f>
        <v>0</v>
      </c>
      <c r="CM26" s="1">
        <f>IF(ABS($Q26)&lt;G$27,$AA26,IF(ABS($Q25)&lt;G$27,(G$27-ABS($Q25))*($Z25+$Z26)*0.5*($D$27+$D$28)*$D$5*1000,0))</f>
        <v>0</v>
      </c>
      <c r="CN26" s="1">
        <f>IF(AND(G$27&lt;ABS($Q26),G$27&gt;ABS($Q25)),1,0)</f>
        <v>0</v>
      </c>
      <c r="CO26" s="3">
        <f>MIN(IF(CN26=1,($S26-$S25)/(ABS($Q26)-ABS($Q25))*(G$27-ABS($Q25))+$S25,0),$D$7)</f>
        <v>0</v>
      </c>
      <c r="CP26" s="1">
        <f>IF(ABS($Q26)&lt;G$28,$AA26,IF(ABS($Q25)&lt;G$28,(G$28-ABS($Q25))*($Z25+$Z26)*0.5*($D$27+$D$28)*$D$5*1000,0))</f>
        <v>0</v>
      </c>
      <c r="CQ26" s="1">
        <f>IF(AND(G$28&lt;ABS($Q26),G$28&gt;ABS($Q25)),1,0)</f>
        <v>0</v>
      </c>
      <c r="CR26" s="3">
        <f>MIN(IF(CQ26=1,($S26-$S25)/(ABS($Q26)-ABS($Q25))*(G$28-ABS($Q25))+$S25,0),$D$7)</f>
        <v>0</v>
      </c>
      <c r="CS26" s="1">
        <f>IF(ABS($Q26)&lt;G$29,$AA26,IF(ABS($Q25)&lt;G$29,(G$29-ABS($Q25))*($Z25+$Z26)*0.5*($D$27+$D$28)*$D$5*1000,0))</f>
        <v>0</v>
      </c>
      <c r="CT26" s="1">
        <f>IF(AND(G$29&lt;ABS($Q26),G$29&gt;ABS($Q25)),1,0)</f>
        <v>0</v>
      </c>
      <c r="CU26" s="3">
        <f>MIN(IF(CT26=1,($S26-$S25)/(ABS($Q26)-ABS($Q25))*(G$29-ABS($Q25))+$S25,0),$D$7)</f>
        <v>0</v>
      </c>
      <c r="CV26" s="1">
        <f>IF(ABS($Q26)&lt;G$30,$AA26,IF(ABS($Q25)&lt;G$30,(G$30-ABS($Q25))*($Z25+$Z26)*0.5*($D$27+$D$28)*$D$5*1000,0))</f>
        <v>0</v>
      </c>
      <c r="CW26" s="1">
        <f>IF(AND(G$30&lt;ABS($Q26),G$30&gt;ABS($Q25)),1,0)</f>
        <v>0</v>
      </c>
      <c r="CX26" s="3">
        <f>MIN(IF(CW26=1,($S26-$S25)/(ABS($Q26)-ABS($Q25))*(G$30-ABS($Q25))+$S25,0),$D$7)</f>
        <v>0</v>
      </c>
      <c r="CY26" s="1">
        <f>IF(ABS($Q26)&lt;G$31,$AA26,IF(ABS($Q25)&lt;G$31,(G$31-ABS($Q25))*($Z25+$Z26)*0.5*($D$27+$D$28)*$D$5*1000,0))</f>
        <v>0</v>
      </c>
      <c r="CZ26" s="1">
        <f>IF(AND(G$31&lt;ABS($Q26),G$31&gt;ABS($Q25)),1,0)</f>
        <v>0</v>
      </c>
      <c r="DA26" s="3">
        <f>MIN(IF(CZ26=1,($S26-$S25)/(ABS($Q26)-ABS($Q25))*(G$31-ABS($Q25))+$S25,0),$D$7)</f>
        <v>0</v>
      </c>
      <c r="DB26" s="1">
        <f>IF(ABS($Q26)&lt;G$32,$AA26,IF(ABS($Q25)&lt;G$32,(G$32-ABS($Q25))*($Z25+$Z26)*0.5*($D$27+$D$28)*$D$5*1000,0))</f>
        <v>0</v>
      </c>
      <c r="DC26" s="1">
        <f>IF(AND(G$32&lt;ABS($Q26),G$32&gt;ABS($Q25)),1,0)</f>
        <v>0</v>
      </c>
      <c r="DD26" s="3">
        <f>MIN(IF(DC26=1,($S26-$S25)/(ABS($Q26)-ABS($Q25))*(G$32-ABS($Q25))+$S25,0),$D$7)</f>
        <v>0</v>
      </c>
      <c r="DE26" s="1">
        <f>IF(ABS($Q26)&lt;G$33,$AA26,IF(ABS($Q25)&lt;G$33,(G$33-ABS($Q25))*($Z25+$Z26)*0.5*($D$27+$D$28)*$D$5*1000,0))</f>
        <v>0</v>
      </c>
      <c r="DF26" s="1">
        <f>IF(AND(G$33&lt;ABS($Q26),G$33&gt;ABS($Q25)),1,0)</f>
        <v>0</v>
      </c>
      <c r="DG26" s="3">
        <f>MIN(IF(DF26=1,($S26-$S25)/(ABS($Q26)-ABS($Q25))*(G$33-ABS($Q25))+$S25,0),$D$7)</f>
        <v>0</v>
      </c>
      <c r="DH26" s="1">
        <f>IF(ABS($Q26)&lt;G$34,$AA26,IF(ABS($Q25)&lt;G$34,(G$34-ABS($Q25))*($Z25+$Z26)*0.5*($D$27+$D$28)*$D$5*1000,0))</f>
        <v>0</v>
      </c>
      <c r="DI26" s="1">
        <f>IF(AND(G$34&lt;ABS($Q26),G$34&gt;ABS($Q25)),1,0)</f>
        <v>0</v>
      </c>
      <c r="DJ26" s="3">
        <f>MIN(IF(DI26=1,($S26-$S25)/(ABS($Q26)-ABS($Q25))*(G$34-ABS($Q25))+$S25,0),$D$7)</f>
        <v>0</v>
      </c>
      <c r="DK26" s="1">
        <f>IF(ABS($Q26)&lt;G$35,$AA26,IF(ABS($Q25)&lt;G$35,(G$35-ABS($Q25))*($Z25+$Z26)*0.5*($D$27+$D$28)*$D$5*1000,0))</f>
        <v>0</v>
      </c>
      <c r="DL26" s="1">
        <f>IF(AND(G$35&lt;ABS($Q26),G$35&gt;ABS($Q25)),1,0)</f>
        <v>0</v>
      </c>
      <c r="DM26" s="3">
        <f>MIN(IF(DL26=1,($S26-$S25)/(ABS($Q26)-ABS($Q25))*(G$35-ABS($Q25))+$S25,0),$D$7)</f>
        <v>0</v>
      </c>
      <c r="DN26" s="1">
        <f>IF(ABS($Q26)&lt;G$36,$AA26,IF(ABS($Q25)&lt;G$36,(G$36-ABS($Q25))*($Z25+$Z26)*0.5*($D$27+$D$28)*$D$5*1000,0))</f>
        <v>0</v>
      </c>
      <c r="DO26" s="1">
        <f>IF(AND(G$36&lt;ABS($Q26),G$36&gt;ABS($Q25)),1,0)</f>
        <v>0</v>
      </c>
      <c r="DP26" s="3">
        <f>MIN(IF(DO26=1,($S26-$S25)/(ABS($Q26)-ABS($Q25))*(G$36-ABS($Q25))+$S25,0),$D$7)</f>
        <v>0</v>
      </c>
      <c r="DQ26" s="1">
        <f>IF(ABS($Q26)&lt;G$37,$AA26,IF(ABS($Q25)&lt;G$37,(G$37-ABS($Q25))*($Z25+$Z26)*0.5*($D$27+$D$28)*$D$5*1000,0))</f>
        <v>0</v>
      </c>
      <c r="DR26" s="1">
        <f>IF(AND(G$37&lt;ABS($Q26),G$37&gt;ABS($Q25)),1,0)</f>
        <v>0</v>
      </c>
      <c r="DS26" s="3">
        <f>MIN(IF(DR26=1,($S26-$S25)/(ABS($Q26)-ABS($Q25))*(G$37-ABS($Q25))+$S25,0),$D$7)</f>
        <v>0</v>
      </c>
      <c r="DT26" s="1">
        <f>IF(ABS($Q26)&lt;G$38,$AA26,IF(ABS($Q25)&lt;G$38,(G$38-ABS($Q25))*($Z25+$Z26)*0.5*($D$27+$D$28)*$D$5*1000,0))</f>
        <v>0</v>
      </c>
      <c r="DU26" s="1">
        <f>IF(AND(G$38&lt;ABS($Q26),G$38&gt;ABS($Q25)),1,0)</f>
        <v>0</v>
      </c>
      <c r="DV26" s="3">
        <f>MIN(IF(DU26=1,($S26-$S25)/(ABS($Q26)-ABS($Q25))*(G$38-ABS($Q25))+$S25,0),$D$7)</f>
        <v>0</v>
      </c>
      <c r="DW26" s="1">
        <f>IF(ABS($Q26)&lt;G$39,$AA26,IF(ABS($Q25)&lt;G$39,(G$39-ABS($Q25))*($Z25+$Z26)*0.5*($D$27+$D$28)*$D$5*1000,0))</f>
        <v>0</v>
      </c>
      <c r="DX26" s="1">
        <f>IF(AND(G$39&lt;ABS($Q26),G$39&gt;ABS($Q25)),1,0)</f>
        <v>0</v>
      </c>
      <c r="DY26" s="3">
        <f>MIN(IF(DX26=1,($S26-$S25)/(ABS($Q26)-ABS($Q25))*(G$39-ABS($Q25))+$S25,0),$D$7)</f>
        <v>0</v>
      </c>
      <c r="DZ26" s="1">
        <f>IF(ABS($Q26)&lt;G$40,$AA26,IF(ABS($Q25)&lt;G$40,(G$40-ABS($Q25))*($Z25+$Z26)*0.5*($D$27+$D$28)*$D$5*1000,0))</f>
        <v>0</v>
      </c>
      <c r="EA26" s="1">
        <f>IF(AND(G$40&lt;ABS($Q26),G$40&gt;ABS($Q25)),1,0)</f>
        <v>0</v>
      </c>
      <c r="EB26" s="3">
        <f>MIN(IF(EA26=1,($S26-$S25)/(ABS($Q26)-ABS($Q25))*(G$40-ABS($Q25))+$S25,0),$D$7)</f>
        <v>0</v>
      </c>
      <c r="EC26" s="1">
        <f>IF(ABS($Q26)&lt;G$41,$AA26,IF(ABS($Q25)&lt;G$41,(G$41-ABS($Q25))*($Z25+$Z26)*0.5*($D$27+$D$28)*$D$5*1000,0))</f>
        <v>0</v>
      </c>
      <c r="ED26" s="1">
        <f>IF(AND(G$41&lt;ABS($Q26),G$41&gt;ABS($Q25)),1,0)</f>
        <v>0</v>
      </c>
      <c r="EE26" s="3">
        <f>MIN(IF(ED26=1,($S26-$S25)/(ABS($Q26)-ABS($Q25))*(G$41-ABS($Q25))+$S25,0),$D$7)</f>
        <v>0</v>
      </c>
      <c r="EF26" s="1">
        <f>IF(ABS($Q26)&lt;G$42,$AA26,IF(ABS($Q25)&lt;G$42,(G$42-ABS($Q25))*($Z25+$Z26)*0.5*($D$27+$D$28)*$D$5*1000,0))</f>
        <v>0</v>
      </c>
      <c r="EG26" s="1">
        <f>IF(AND(G$42&lt;ABS($Q26),G$42&gt;ABS($Q25)),1,0)</f>
        <v>0</v>
      </c>
      <c r="EH26" s="3">
        <f>MIN(IF(EG26=1,($S26-$S25)/(ABS($Q26)-ABS($Q25))*(G$42-ABS($Q25))+$S25,0),$D$7)</f>
        <v>0</v>
      </c>
      <c r="EI26" s="1">
        <f>IF(ABS($Q26)&lt;G$43,$AA26,IF(ABS($Q25)&lt;G$43,(G$43-ABS($Q25))*($Z25+$Z26)*0.5*($D$27+$D$28)*$D$5*1000,0))</f>
        <v>0</v>
      </c>
      <c r="EJ26" s="1">
        <f>IF(AND(G$43&lt;ABS($Q26),G$43&gt;ABS($Q25)),1,0)</f>
        <v>0</v>
      </c>
      <c r="EK26" s="3">
        <f>MIN(IF(EJ26=1,($S26-$S25)/(ABS($Q26)-ABS($Q25))*(G$43-ABS($Q25))+$S25,0),$D$7)</f>
        <v>0</v>
      </c>
      <c r="EL26" s="1">
        <f>IF(ABS($Q26)&lt;G$44,$AA26,IF(ABS($Q25)&lt;G$44,(G$44-ABS($Q25))*($Z25+$Z26)*0.5*($D$27+$D$28)*$D$5*1000,0))</f>
        <v>0</v>
      </c>
      <c r="EM26" s="1">
        <f>IF(AND(G$44&lt;ABS($Q26),G$44&gt;ABS($Q25)),1,0)</f>
        <v>0</v>
      </c>
      <c r="EN26" s="3">
        <f>MIN(IF(EM26=1,($S26-$S25)/(ABS($Q26)-ABS($Q25))*(G$44-ABS($Q25))+$S25,0),$D$7)</f>
        <v>0</v>
      </c>
      <c r="EO26" s="1">
        <f>IF(ABS($Q26)&lt;G$45,$AA26,IF(ABS($Q25)&lt;G$45,(G$45-ABS($Q25))*($Z25+$Z26)*0.5*($D$27+$D$28)*$D$5*1000,0))</f>
        <v>0</v>
      </c>
      <c r="EP26" s="1">
        <f>IF(AND(G$45&lt;ABS($Q26),G$45&gt;ABS($Q25)),1,0)</f>
        <v>0</v>
      </c>
      <c r="EQ26" s="3">
        <f>MIN(IF(EP26=1,($S26-$S25)/(ABS($Q26)-ABS($Q25))*(G$45-ABS($Q25))+$S25,0),$D$7)</f>
        <v>0</v>
      </c>
      <c r="ER26" s="1">
        <f>IF(ABS($Q26)&lt;G$46,$AA26,IF(ABS($Q25)&lt;G$46,(G$46-ABS($Q25))*($Z25+$Z26)*0.5*($D$27+$D$28)*$D$5*1000,0))</f>
        <v>0</v>
      </c>
      <c r="ES26" s="1">
        <f>IF(AND(G$46&lt;ABS($Q26),G$46&gt;ABS($Q25)),1,0)</f>
        <v>0</v>
      </c>
      <c r="ET26" s="3">
        <f>MIN(IF(ES26=1,($S26-$S25)/(ABS($Q26)-ABS($Q25))*(G$46-ABS($Q25))+$S25,0),$D$7)</f>
        <v>0</v>
      </c>
      <c r="EU26" s="1">
        <f>IF(ABS($Q26)&lt;G$47,$AA26,IF(ABS($Q25)&lt;G$47,(G$47-ABS($Q25))*($Z25+$Z26)*0.5*($D$27+$D$28)*$D$5*1000,0))</f>
        <v>0</v>
      </c>
      <c r="EV26" s="1">
        <f>IF(AND(G$47&lt;ABS($Q26),G$47&gt;ABS($Q25)),1,0)</f>
        <v>0</v>
      </c>
      <c r="EW26" s="3">
        <f>MIN(IF(EV26=1,($S26-$S25)/(ABS($Q26)-ABS($Q25))*(G$47-ABS($Q25))+$S25,0),$D$7)</f>
        <v>0</v>
      </c>
      <c r="EX26" s="1">
        <f>IF(ABS($Q26)&lt;G$48,$AA26,IF(ABS($Q25)&lt;G$48,(G$48-ABS($Q25))*($Z25+$Z26)*0.5*($D$27+$D$28)*$D$5*1000,0))</f>
        <v>0</v>
      </c>
      <c r="EY26" s="1">
        <f>IF(AND(G$48&lt;ABS($Q26),G$48&gt;ABS($Q25)),1,0)</f>
        <v>0</v>
      </c>
      <c r="EZ26" s="3">
        <f>MIN(IF(EY26=1,($S26-$S25)/(ABS($Q26)-ABS($Q25))*(G$48-ABS($Q25))+$S25,0),$D$7)</f>
        <v>0</v>
      </c>
      <c r="FA26" s="1">
        <f>IF(ABS($Q26)&lt;G$49,$AA26,IF(ABS($Q25)&lt;G$49,(G$49-ABS($Q25))*($Z25+$Z26)*0.5*($D$27+$D$28)*$D$5*1000,0))</f>
        <v>0</v>
      </c>
      <c r="FB26" s="1">
        <f>IF(AND(G$49&lt;ABS($Q26),G$49&gt;ABS($Q25)),1,0)</f>
        <v>0</v>
      </c>
      <c r="FC26" s="3">
        <f>MIN(IF(FB26=1,($S26-$S25)/(ABS($Q26)-ABS($Q25))*(G$49-ABS($Q25))+$S25,0),$D$7)</f>
        <v>0</v>
      </c>
      <c r="FD26" s="1">
        <f>IF(ABS($Q26)&lt;G$50,$AA26,IF(ABS($Q25)&lt;G$50,(G$50-ABS($Q25))*($Z25+$Z26)*0.5*($D$27+$D$28)*$D$5*1000,0))</f>
        <v>0</v>
      </c>
      <c r="FE26" s="1">
        <f>IF(AND(G$50&lt;ABS($Q26),G$50&gt;ABS($Q25)),1,0)</f>
        <v>0</v>
      </c>
      <c r="FF26" s="3">
        <f>MIN(IF(FE26=1,($S26-$S25)/(ABS($Q26)-ABS($Q25))*(G$50-ABS($Q25))+$S25,0),$D$7)</f>
        <v>0</v>
      </c>
      <c r="FG26" s="1">
        <f>IF(ABS($Q26)&lt;G$51,$AA26,IF(ABS($Q25)&lt;G$51,(G$51-ABS($Q25))*($Z25+$Z26)*0.5*($D$27+$D$28)*$D$5*1000,0))</f>
        <v>0</v>
      </c>
      <c r="FH26" s="1">
        <f>IF(AND(G$51&lt;ABS($Q26),G$51&gt;ABS($Q25)),1,0)</f>
        <v>0</v>
      </c>
      <c r="FI26" s="3">
        <f>MIN(IF(FH26=1,($S26-$S25)/(ABS($Q26)-ABS($Q25))*(G$51-ABS($Q25))+$S25,0),$D$7)</f>
        <v>0</v>
      </c>
      <c r="FJ26" s="1">
        <f>IF(ABS($Q26)&lt;G$52,$AA26,IF(ABS($Q25)&lt;G$52,(G$52-ABS($Q25))*($Z25+$Z26)*0.5*($D$27+$D$28)*$D$5*1000,0))</f>
        <v>0</v>
      </c>
      <c r="FK26" s="1">
        <f>IF(AND(G$52&lt;ABS($Q26),G$52&gt;ABS($Q25)),1,0)</f>
        <v>0</v>
      </c>
      <c r="FL26" s="3">
        <f>MIN(IF(FK26=1,($S26-$S25)/(ABS($Q26)-ABS($Q25))*(G$52-ABS($Q25))+$S25,0),$D$7)</f>
        <v>0</v>
      </c>
      <c r="FM26" s="1">
        <f>IF(ABS($Q26)&lt;G$53,$AA26,IF(ABS($Q25)&lt;G$53,(G$53-ABS($Q25))*($Z25+$Z26)*0.5*($D$27+$D$28)*$D$5*1000,0))</f>
        <v>0</v>
      </c>
      <c r="FN26" s="1">
        <f>IF(AND(G$53&lt;ABS($Q26),G$53&gt;ABS($Q25)),1,0)</f>
        <v>0</v>
      </c>
      <c r="FO26" s="3">
        <f>MIN(IF(FN26=1,($S26-$S25)/(ABS($Q26)-ABS($Q25))*(G$53-ABS($Q25))+$S25,0),$D$7)</f>
        <v>0</v>
      </c>
      <c r="FP26" s="1">
        <f>IF(ABS($Q26)&lt;G$54,$AA26,IF(ABS($Q25)&lt;G$54,(G$54-ABS($Q25))*($Z25+$Z26)*0.5*($D$27+$D$28)*$D$5*1000,0))</f>
        <v>0</v>
      </c>
      <c r="FQ26" s="1">
        <f>IF(AND(G$54&lt;ABS($Q26),G$54&gt;ABS($Q25)),1,0)</f>
        <v>0</v>
      </c>
      <c r="FR26" s="3">
        <f>MIN(IF(FQ26=1,($S26-$S25)/(ABS($Q26)-ABS($Q25))*(G$54-ABS($Q25))+$S25,0),$D$7)</f>
        <v>0</v>
      </c>
      <c r="FS26" s="1">
        <f>IF(ABS($Q26)&lt;G$55,$AA26,IF(ABS($Q25)&lt;G$55,(G$55-ABS($Q25))*($Z25+$Z26)*0.5*($D$27+$D$28)*$D$5*1000,0))</f>
        <v>0</v>
      </c>
      <c r="FT26" s="1">
        <f>IF(AND(G$55&lt;ABS($Q26),G$55&gt;ABS($Q25)),1,0)</f>
        <v>0</v>
      </c>
      <c r="FU26" s="3">
        <f>MIN(IF(FT26=1,($S26-$S25)/(ABS($Q26)-ABS($Q25))*(G$55-ABS($Q25))+$S25,0),$D$7)</f>
        <v>0</v>
      </c>
      <c r="FV26" s="1" t="e">
        <f>IF(ABS($Q26)&lt;#REF!,$AA26,IF(ABS($Q25)&lt;#REF!,(#REF!-ABS($Q25))*($Z25+$Z26)*0.5*($D$27+$D$28)*$D$5*1000,0))</f>
        <v>#REF!</v>
      </c>
      <c r="FW26" s="1" t="e">
        <f>IF(AND(#REF!&lt;ABS($Q26),#REF!&gt;ABS($Q25)),1,0)</f>
        <v>#REF!</v>
      </c>
      <c r="FX26" s="3" t="e">
        <f>MIN(IF(FW26=1,($S26-$S25)/(ABS($Q26)-ABS($Q25))*(#REF!-ABS($Q25))+$S25,0),$D$7)</f>
        <v>#REF!</v>
      </c>
    </row>
    <row r="27" spans="1:180" ht="15" customHeight="1" x14ac:dyDescent="0.35">
      <c r="A27" s="4"/>
      <c r="B27" s="50" t="s">
        <v>20</v>
      </c>
      <c r="C27" s="6" t="s">
        <v>18</v>
      </c>
      <c r="D27" s="38">
        <v>0</v>
      </c>
      <c r="E27" s="4"/>
      <c r="F27" s="4"/>
      <c r="G27" s="14">
        <v>15.5</v>
      </c>
      <c r="H27" s="24">
        <f>SUM(CO7:CO221)*$D$6*1000*$D$29</f>
        <v>2594.1535135135141</v>
      </c>
      <c r="I27" s="24">
        <f>SUM(CM7:CM410)</f>
        <v>7205.9884200000015</v>
      </c>
      <c r="J27" s="25">
        <f t="shared" si="0"/>
        <v>7.2538569424964932</v>
      </c>
      <c r="K27" s="22">
        <f t="shared" si="3"/>
        <v>7502.605194924362</v>
      </c>
      <c r="L27" s="34">
        <f t="shared" si="4"/>
        <v>7487.105194924362</v>
      </c>
      <c r="M27" s="53">
        <f t="shared" si="6"/>
        <v>0</v>
      </c>
      <c r="N27" s="13">
        <f t="shared" si="1"/>
        <v>-1986.8019116241305</v>
      </c>
      <c r="O27" s="13">
        <f t="shared" si="2"/>
        <v>-696.79003499090743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3">
        <f t="shared" si="5"/>
        <v>0.2</v>
      </c>
      <c r="AA27" s="3"/>
      <c r="AB27" s="1"/>
      <c r="AC27" s="2"/>
      <c r="AD27" s="2"/>
      <c r="AE27" s="1"/>
      <c r="AF27" s="2"/>
      <c r="AG27" s="2"/>
      <c r="AH27" s="1"/>
      <c r="AI27" s="2"/>
      <c r="AJ27" s="2"/>
      <c r="AK27" s="1"/>
      <c r="AL27" s="2"/>
      <c r="AM27" s="2"/>
      <c r="AN27" s="1"/>
      <c r="AO27" s="2"/>
      <c r="AP27" s="2"/>
      <c r="AQ27" s="1"/>
      <c r="AR27" s="2"/>
      <c r="AS27" s="2"/>
      <c r="AT27" s="1"/>
      <c r="AU27" s="2"/>
      <c r="AV27" s="2"/>
      <c r="AW27" s="1"/>
      <c r="AX27" s="2"/>
      <c r="AY27" s="2"/>
      <c r="AZ27" s="1"/>
      <c r="BA27" s="2"/>
      <c r="BB27" s="2"/>
      <c r="BC27" s="1"/>
      <c r="BD27" s="2"/>
      <c r="BE27" s="2"/>
      <c r="BF27" s="1"/>
      <c r="BG27" s="2"/>
      <c r="BH27" s="2"/>
      <c r="BI27" s="1"/>
      <c r="BJ27" s="2"/>
      <c r="BK27" s="2"/>
      <c r="BL27" s="1"/>
      <c r="BM27" s="2"/>
      <c r="BN27" s="2"/>
      <c r="BO27" s="1"/>
      <c r="BP27" s="2"/>
      <c r="BQ27" s="2"/>
      <c r="BR27" s="1"/>
      <c r="BS27" s="2"/>
      <c r="BT27" s="2"/>
      <c r="BU27" s="1"/>
      <c r="BV27" s="2"/>
      <c r="BW27" s="2"/>
      <c r="BX27" s="1"/>
      <c r="BY27" s="2"/>
      <c r="BZ27" s="2"/>
      <c r="CA27" s="1"/>
      <c r="CB27" s="2"/>
      <c r="CC27" s="2"/>
      <c r="CD27" s="1"/>
      <c r="CE27" s="2"/>
      <c r="CF27" s="2"/>
      <c r="CG27" s="1"/>
      <c r="CH27" s="2"/>
      <c r="CI27" s="2"/>
      <c r="CJ27" s="1"/>
      <c r="CK27" s="2"/>
      <c r="CL27" s="2"/>
      <c r="CM27" s="1"/>
      <c r="CN27" s="2"/>
      <c r="CO27" s="2"/>
      <c r="CP27" s="1"/>
      <c r="CQ27" s="2"/>
      <c r="CR27" s="2"/>
      <c r="CS27" s="1"/>
      <c r="CT27" s="2"/>
      <c r="CU27" s="2"/>
      <c r="CV27" s="1"/>
      <c r="CW27" s="2"/>
      <c r="CX27" s="2"/>
      <c r="CY27" s="1"/>
      <c r="CZ27" s="2"/>
      <c r="DA27" s="2"/>
      <c r="DB27" s="1"/>
      <c r="DC27" s="2"/>
      <c r="DD27" s="2"/>
      <c r="DE27" s="1"/>
      <c r="DF27" s="2"/>
      <c r="DG27" s="2"/>
      <c r="DH27" s="1"/>
      <c r="DI27" s="2"/>
      <c r="DJ27" s="2"/>
      <c r="DK27" s="1"/>
      <c r="DL27" s="2"/>
      <c r="DM27" s="2"/>
      <c r="DN27" s="1"/>
      <c r="DO27" s="2"/>
      <c r="DP27" s="2"/>
      <c r="DQ27" s="1"/>
      <c r="DR27" s="2"/>
      <c r="DS27" s="2"/>
      <c r="DT27" s="1"/>
      <c r="DU27" s="2"/>
      <c r="DV27" s="2"/>
      <c r="DW27" s="1"/>
      <c r="DX27" s="2"/>
      <c r="DY27" s="2"/>
      <c r="DZ27" s="1"/>
      <c r="EA27" s="2"/>
      <c r="EB27" s="2"/>
      <c r="EC27" s="1"/>
      <c r="ED27" s="2"/>
      <c r="EE27" s="2"/>
      <c r="EF27" s="1"/>
      <c r="EG27" s="2"/>
      <c r="EH27" s="2"/>
      <c r="EI27" s="1"/>
      <c r="EJ27" s="2"/>
      <c r="EK27" s="2"/>
      <c r="EL27" s="1"/>
      <c r="EM27" s="2"/>
      <c r="EN27" s="2"/>
      <c r="EO27" s="1"/>
      <c r="EP27" s="2"/>
      <c r="EQ27" s="2"/>
      <c r="ER27" s="1"/>
      <c r="ES27" s="2"/>
      <c r="ET27" s="2"/>
      <c r="EU27" s="1"/>
      <c r="EV27" s="2"/>
      <c r="EW27" s="2"/>
      <c r="EX27" s="1"/>
      <c r="EY27" s="2"/>
      <c r="EZ27" s="2"/>
      <c r="FA27" s="1"/>
      <c r="FB27" s="2"/>
      <c r="FC27" s="2"/>
      <c r="FD27" s="1"/>
      <c r="FE27" s="2"/>
      <c r="FF27" s="2"/>
      <c r="FG27" s="1"/>
      <c r="FH27" s="2"/>
      <c r="FI27" s="2"/>
      <c r="FJ27" s="1"/>
      <c r="FK27" s="2"/>
      <c r="FL27" s="2"/>
      <c r="FM27" s="1"/>
      <c r="FN27" s="2"/>
      <c r="FO27" s="2"/>
      <c r="FP27" s="1"/>
      <c r="FQ27" s="2"/>
      <c r="FR27" s="2"/>
      <c r="FS27" s="1"/>
      <c r="FT27" s="2"/>
      <c r="FU27" s="2"/>
      <c r="FV27" s="1"/>
      <c r="FW27" s="2"/>
      <c r="FX27" s="2"/>
    </row>
    <row r="28" spans="1:180" ht="15" customHeight="1" x14ac:dyDescent="0.35">
      <c r="A28" s="4"/>
      <c r="B28" s="50" t="s">
        <v>19</v>
      </c>
      <c r="C28" s="6" t="s">
        <v>18</v>
      </c>
      <c r="D28" s="38">
        <v>40.4</v>
      </c>
      <c r="E28" s="4"/>
      <c r="F28" s="4"/>
      <c r="G28" s="14">
        <v>16</v>
      </c>
      <c r="H28" s="24">
        <f>SUM(CR7:CR221)*$D$6*1000*$D$29</f>
        <v>2713.6129729729732</v>
      </c>
      <c r="I28" s="24">
        <f>SUM(CP7:CP410)</f>
        <v>7303.9584200000018</v>
      </c>
      <c r="J28" s="25">
        <f t="shared" si="0"/>
        <v>7.0271739130434785</v>
      </c>
      <c r="K28" s="22">
        <f t="shared" si="3"/>
        <v>7378.5447950014932</v>
      </c>
      <c r="L28" s="34">
        <f t="shared" si="4"/>
        <v>7362.5447950014932</v>
      </c>
      <c r="M28" s="53">
        <f t="shared" si="6"/>
        <v>0</v>
      </c>
      <c r="N28" s="13">
        <f t="shared" si="1"/>
        <v>-2078.7754822583142</v>
      </c>
      <c r="O28" s="13">
        <f t="shared" si="2"/>
        <v>-728.87686427959284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3">
        <f t="shared" si="5"/>
        <v>0.2</v>
      </c>
      <c r="AA28" s="1">
        <f>$R27*($Z28+$Z27)*0.5*($D$27+$D$28)*1000*$D$5</f>
        <v>0</v>
      </c>
      <c r="AB28" s="1">
        <f>IF(ABS($Q28)&lt;$G$6,$AA28,IF(ABS($Q27)&lt;$G$6,($G$6-ABS($Q27))*($Z27+$Z28)*0.5*($D$27+$D$28)*$D$5*1000,0))</f>
        <v>0</v>
      </c>
      <c r="AC28" s="1">
        <f>IF(AND($G$6&lt;ABS($Q28),$G$6&gt;ABS($Q27)),1,0)</f>
        <v>0</v>
      </c>
      <c r="AD28" s="3">
        <f>MIN(IF(AC28=1,($S28-$S27)/(ABS($Q28)-ABS($Q27))*($G$6-ABS($Q27))+$S27,0),$D$7)</f>
        <v>0</v>
      </c>
      <c r="AE28" s="1">
        <f>IF(ABS($Q28)&lt;$G$7,$AA28,IF(ABS($Q27)&lt;$G$7,($G$7-ABS($Q27))*($Z27+$Z28)*0.5*($D$27+$D$28)*$D$5*1000,0))</f>
        <v>0</v>
      </c>
      <c r="AF28" s="1">
        <f>IF(AND($G$7&lt;ABS($Q28),$G$7&gt;ABS($Q27)),1,0)</f>
        <v>0</v>
      </c>
      <c r="AG28" s="3">
        <f>MIN(IF(AF28=1,($S28-$S27)/(ABS($Q28)-ABS($Q27))*($G$7-ABS($Q27))+$S27,0),$D$7)</f>
        <v>0</v>
      </c>
      <c r="AH28" s="1">
        <f>IF(ABS($Q28)&lt;$G$8,$AA28,IF(ABS($Q27)&lt;$G$8,($G$8-ABS($Q27))*($Z27+$Z28)*0.5*($D$27+$D$28)*$D$5*1000,0))</f>
        <v>0</v>
      </c>
      <c r="AI28" s="1">
        <f>IF(AND($G$8&lt;ABS($Q28),$G$8&gt;ABS($Q27)),1,0)</f>
        <v>0</v>
      </c>
      <c r="AJ28" s="3">
        <f>MIN(IF(AI28=1,($S28-$S27)/(ABS($Q28)-ABS($Q27))*($G$8-ABS($Q27))+$S27,0),$D$7)</f>
        <v>0</v>
      </c>
      <c r="AK28" s="1">
        <f>IF(ABS($Q28)&lt;$G$9,$AA28,IF(ABS($Q27)&lt;$G$9,($G$9-ABS($Q27))*($Z27+$Z28)*0.5*($D$27+$D$28)*$D$5*1000,0))</f>
        <v>0</v>
      </c>
      <c r="AL28" s="1">
        <f>IF(AND($G$9&lt;ABS($Q28),$G$9&gt;ABS($Q27)),1,0)</f>
        <v>0</v>
      </c>
      <c r="AM28" s="3">
        <f>MIN(IF(AL28=1,($S28-$S27)/(ABS($Q28)-ABS($Q27))*($G$9-ABS($Q27))+$S27,0),$D$7)</f>
        <v>0</v>
      </c>
      <c r="AN28" s="1">
        <f>IF(ABS($Q28)&lt;$G$10,$AA28,IF(ABS($Q27)&lt;$G$10,($G$10-ABS($Q27))*($Z27+$Z28)*0.5*($D$27+$D$28)*$D$5*1000,0))</f>
        <v>0</v>
      </c>
      <c r="AO28" s="1">
        <f>IF(AND($G$10&lt;ABS($Q28),$G$10&gt;ABS($Q27)),1,0)</f>
        <v>0</v>
      </c>
      <c r="AP28" s="3">
        <f>MIN(IF(AO28=1,($S28-$S27)/(ABS($Q28)-ABS($Q27))*($G$10-ABS($Q27))+$S27,0),$D$7)</f>
        <v>0</v>
      </c>
      <c r="AQ28" s="1">
        <f>IF(ABS($Q28)&lt;$G$11,$AA28,IF(ABS($Q27)&lt;$G$11,($G$11-ABS($Q27))*($Z27+$Z28)*0.5*($D$27+$D$28)*$D$5*1000,0))</f>
        <v>0</v>
      </c>
      <c r="AR28" s="1">
        <f>IF(AND($G$11&lt;ABS($Q28),$G$11&gt;ABS($Q27)),1,0)</f>
        <v>0</v>
      </c>
      <c r="AS28" s="3">
        <f>MIN(IF(AR28=1,($S28-$S27)/(ABS($Q28)-ABS($Q27))*($G$11-ABS($Q27))+$S27,0),$D$7)</f>
        <v>0</v>
      </c>
      <c r="AT28" s="1">
        <f>IF(ABS($Q28)&lt;$G$12,$AA28,IF(ABS($Q27)&lt;$G$12,($G$12-ABS($Q27))*($Z27+$Z28)*0.5*($D$27+$D$28)*$D$5*1000,0))</f>
        <v>0</v>
      </c>
      <c r="AU28" s="1">
        <f>IF(AND($G$12&lt;ABS($Q28),$G$12&gt;ABS($Q27)),1,0)</f>
        <v>0</v>
      </c>
      <c r="AV28" s="3">
        <f>MIN(IF(AU28=1,($S28-$S27)/(ABS($Q28)-ABS($Q27))*($G$12-ABS($Q27))+$S27,0),$D$7)</f>
        <v>0</v>
      </c>
      <c r="AW28" s="1">
        <f>IF(ABS($Q28)&lt;$G$13,$AA28,IF(ABS($Q27)&lt;$G$13,($G$13-ABS($Q27))*($Z27+$Z28)*0.5*($D$27+$D$28)*$D$5*1000,0))</f>
        <v>0</v>
      </c>
      <c r="AX28" s="1">
        <f>IF(AND($G$13&lt;ABS($Q28),$G$13&gt;ABS($Q27)),1,0)</f>
        <v>0</v>
      </c>
      <c r="AY28" s="3">
        <f>MIN(IF(AX28=1,($S28-$S27)/(ABS($Q28)-ABS($Q27))*($G$13-ABS($Q27))+$S27,0),$D$7)</f>
        <v>0</v>
      </c>
      <c r="AZ28" s="1">
        <f>IF(ABS($Q28)&lt;$G$14,$AA28,IF(ABS($Q27)&lt;$G$14,($G$14-ABS($Q27))*($Z27+$Z28)*0.5*($D$27+$D$28)*$D$5*1000,0))</f>
        <v>0</v>
      </c>
      <c r="BA28" s="1">
        <f>IF(AND($G$14&lt;ABS($Q28),$G$14&gt;ABS($Q27)),1,0)</f>
        <v>0</v>
      </c>
      <c r="BB28" s="3">
        <f>MIN(IF(BA28=1,($S28-$S27)/(ABS($Q28)-ABS($Q27))*($G$14-ABS($Q27))+$S27,0),$D$7)</f>
        <v>0</v>
      </c>
      <c r="BC28" s="1">
        <f>IF(ABS($Q28)&lt;G$15,$AA28,IF(ABS($Q27)&lt;G$15,(G$15-ABS($Q27))*($Z27+$Z28)*0.5*($D$27+$D$28)*$D$5*1000,0))</f>
        <v>0</v>
      </c>
      <c r="BD28" s="1">
        <f>IF(AND(G$15&lt;ABS($Q28),G$15&gt;ABS($Q27)),1,0)</f>
        <v>0</v>
      </c>
      <c r="BE28" s="3">
        <f>MIN(IF(BD28=1,($S28-$S27)/(ABS($Q28)-ABS($Q27))*(G$15-ABS($Q27))+$S27,0),$D$7)</f>
        <v>0</v>
      </c>
      <c r="BF28" s="1">
        <f>IF(ABS($Q28)&lt;G$16,$AA28,IF(ABS($Q27)&lt;G$16,(G$16-ABS($Q27))*($Z27+$Z28)*0.5*($D$27+$D$28)*$D$5*1000,0))</f>
        <v>0</v>
      </c>
      <c r="BG28" s="1">
        <f>IF(AND(G$16&lt;ABS($Q28),G$16&gt;ABS($Q27)),1,0)</f>
        <v>0</v>
      </c>
      <c r="BH28" s="3">
        <f>MIN(IF(BG28=1,($S28-$S27)/(ABS($Q28)-ABS($Q27))*(G$16-ABS($Q27))+$S27,0),$D$7)</f>
        <v>0</v>
      </c>
      <c r="BI28" s="1">
        <f>IF(ABS($Q28)&lt;G$17,$AA28,IF(ABS($Q27)&lt;G$17,(G$17-ABS($Q27))*($Z27+$Z28)*0.5*($D$27+$D$28)*$D$5*1000,0))</f>
        <v>0</v>
      </c>
      <c r="BJ28" s="1">
        <f>IF(AND(G$17&lt;ABS($Q28),G$17&gt;ABS($Q27)),1,0)</f>
        <v>0</v>
      </c>
      <c r="BK28" s="3">
        <f>MIN(IF(BJ28=1,($S28-$S27)/(ABS($Q28)-ABS($Q27))*(G$17-ABS($Q27))+$S27,0),$D$7)</f>
        <v>0</v>
      </c>
      <c r="BL28" s="1">
        <f>IF(ABS($Q28)&lt;G$18,$AA28,IF(ABS($Q27)&lt;G$18,(G$18-ABS($Q27))*($Z27+$Z28)*0.5*($D$27+$D$28)*$D$5*1000,0))</f>
        <v>0</v>
      </c>
      <c r="BM28" s="1">
        <f>IF(AND(G$18&lt;ABS($Q28),G$18&gt;ABS($Q27)),1,0)</f>
        <v>0</v>
      </c>
      <c r="BN28" s="3">
        <f>MIN(IF(BM28=1,($S28-$S27)/(ABS($Q28)-ABS($Q27))*(G$18-ABS($Q27))+$S27,0),$D$7)</f>
        <v>0</v>
      </c>
      <c r="BO28" s="1">
        <f>IF(ABS($Q28)&lt;G$19,$AA28,IF(ABS($Q27)&lt;G$19,(G$19-ABS($Q27))*($Z27+$Z28)*0.5*($D$27+$D$28)*$D$5*1000,0))</f>
        <v>0</v>
      </c>
      <c r="BP28" s="1">
        <f>IF(AND(G$19&lt;ABS($Q28),G$19&gt;ABS($Q27)),1,0)</f>
        <v>0</v>
      </c>
      <c r="BQ28" s="3">
        <f>MIN(IF(BP28=1,($S28-$S27)/(ABS($Q28)-ABS($Q27))*(G$19-ABS($Q27))+$S27,0),$D$7)</f>
        <v>0</v>
      </c>
      <c r="BR28" s="1">
        <f>IF(ABS($Q28)&lt;G$20,$AA28,IF(ABS($Q27)&lt;G$20,(G$20-ABS($Q27))*($Z27+$Z28)*0.5*($D$27+$D$28)*$D$5*1000,0))</f>
        <v>0</v>
      </c>
      <c r="BS28" s="1">
        <f>IF(AND(G$20&lt;ABS($Q28),G$20&gt;ABS($Q27)),1,0)</f>
        <v>0</v>
      </c>
      <c r="BT28" s="3">
        <f>MIN(IF(BS28=1,($S28-$S27)/(ABS($Q28)-ABS($Q27))*(G$20-ABS($Q27))+$S27,0),$D$7)</f>
        <v>0</v>
      </c>
      <c r="BU28" s="1">
        <f>IF(ABS($Q28)&lt;G$21,$AA28,IF(ABS($Q27)&lt;G$21,(G$21-ABS($Q27))*($Z27+$Z28)*0.5*($D$27+$D$28)*$D$5*1000,0))</f>
        <v>0</v>
      </c>
      <c r="BV28" s="1">
        <f>IF(AND(G$21&lt;ABS($Q28),G$21&gt;ABS($Q27)),1,0)</f>
        <v>0</v>
      </c>
      <c r="BW28" s="3">
        <f>MIN(IF(BV28=1,($S28-$S27)/(ABS($Q28)-ABS($Q27))*(G$21-ABS($Q27))+$S27,0),$D$7)</f>
        <v>0</v>
      </c>
      <c r="BX28" s="1">
        <f>IF(ABS($Q28)&lt;G$22,$AA28,IF(ABS($Q27)&lt;G$22,(G$22-ABS($Q27))*($Z27+$Z28)*0.5*($D$27+$D$28)*$D$5*1000,0))</f>
        <v>0</v>
      </c>
      <c r="BY28" s="1">
        <f>IF(AND(G$22&lt;ABS($Q28),G$22&gt;ABS($Q27)),1,0)</f>
        <v>0</v>
      </c>
      <c r="BZ28" s="3">
        <f>MIN(IF(BY28=1,($S28-$S27)/(ABS($Q28)-ABS($Q27))*(G$22-ABS($Q27))+$S27,0),$D$7)</f>
        <v>0</v>
      </c>
      <c r="CA28" s="1">
        <f>IF(ABS($Q28)&lt;G$23,$AA28,IF(ABS($Q27)&lt;G$23,(G$23-ABS($Q27))*($Z27+$Z28)*0.5*($D$27+$D$28)*$D$5*1000,0))</f>
        <v>0</v>
      </c>
      <c r="CB28" s="1">
        <f>IF(AND(G$23&lt;ABS($Q28),G$23&gt;ABS($Q27)),1,0)</f>
        <v>0</v>
      </c>
      <c r="CC28" s="3">
        <f>MIN(IF(CB28=1,($S28-$S27)/(ABS($Q28)-ABS($Q27))*(G$23-ABS($Q27))+$S27,0),$D$7)</f>
        <v>0</v>
      </c>
      <c r="CD28" s="1">
        <f>IF(ABS($Q28)&lt;G$24,$AA28,IF(ABS($Q27)&lt;G$24,(G$24-ABS($Q27))*($Z27+$Z28)*0.5*($D$27+$D$28)*$D$5*1000,0))</f>
        <v>0</v>
      </c>
      <c r="CE28" s="1">
        <f>IF(AND(G$24&lt;ABS($Q28),G$24&gt;ABS($Q27)),1,0)</f>
        <v>0</v>
      </c>
      <c r="CF28" s="3">
        <f>MIN(IF(CE28=1,($S28-$S27)/(ABS($Q28)-ABS($Q27))*(G$24-ABS($Q27))+$S27,0),$D$7)</f>
        <v>0</v>
      </c>
      <c r="CG28" s="1">
        <f>IF(ABS($Q28)&lt;G$25,$AA28,IF(ABS($Q27)&lt;G$25,(G$25-ABS($Q27))*($Z27+$Z28)*0.5*($D$27+$D$28)*$D$5*1000,0))</f>
        <v>0</v>
      </c>
      <c r="CH28" s="1">
        <f>IF(AND(G$25&lt;ABS($Q28),G$25&gt;ABS($Q27)),1,0)</f>
        <v>0</v>
      </c>
      <c r="CI28" s="3">
        <f>MIN(IF(CH28=1,($S28-$S27)/(ABS($Q28)-ABS($Q27))*(G$25-ABS($Q27))+$S27,0),$D$7)</f>
        <v>0</v>
      </c>
      <c r="CJ28" s="1">
        <f>IF(ABS($Q28)&lt;G$26,$AA28,IF(ABS($Q27)&lt;G$26,(G$26-ABS($Q27))*($Z27+$Z28)*0.5*($D$27+$D$28)*$D$5*1000,0))</f>
        <v>0</v>
      </c>
      <c r="CK28" s="1">
        <f>IF(AND(G$26&lt;ABS($Q28),G$26&gt;ABS($Q27)),1,0)</f>
        <v>0</v>
      </c>
      <c r="CL28" s="3">
        <f>MIN(IF(CK28=1,($S28-$S27)/(ABS($Q28)-ABS($Q27))*(G$26-ABS($Q27))+$S27,0),$D$7)</f>
        <v>0</v>
      </c>
      <c r="CM28" s="1">
        <f>IF(ABS($Q28)&lt;G$27,$AA28,IF(ABS($Q27)&lt;G$27,(G$27-ABS($Q27))*($Z27+$Z28)*0.5*($D$27+$D$28)*$D$5*1000,0))</f>
        <v>0</v>
      </c>
      <c r="CN28" s="1">
        <f>IF(AND(G$27&lt;ABS($Q28),G$27&gt;ABS($Q27)),1,0)</f>
        <v>0</v>
      </c>
      <c r="CO28" s="3">
        <f>MIN(IF(CN28=1,($S28-$S27)/(ABS($Q28)-ABS($Q27))*(G$27-ABS($Q27))+$S27,0),$D$7)</f>
        <v>0</v>
      </c>
      <c r="CP28" s="1">
        <f>IF(ABS($Q28)&lt;G$28,$AA28,IF(ABS($Q27)&lt;G$28,(G$28-ABS($Q27))*($Z27+$Z28)*0.5*($D$27+$D$28)*$D$5*1000,0))</f>
        <v>0</v>
      </c>
      <c r="CQ28" s="1">
        <f>IF(AND(G$28&lt;ABS($Q28),G$28&gt;ABS($Q27)),1,0)</f>
        <v>0</v>
      </c>
      <c r="CR28" s="3">
        <f>MIN(IF(CQ28=1,($S28-$S27)/(ABS($Q28)-ABS($Q27))*(G$28-ABS($Q27))+$S27,0),$D$7)</f>
        <v>0</v>
      </c>
      <c r="CS28" s="1">
        <f>IF(ABS($Q28)&lt;G$29,$AA28,IF(ABS($Q27)&lt;G$29,(G$29-ABS($Q27))*($Z27+$Z28)*0.5*($D$27+$D$28)*$D$5*1000,0))</f>
        <v>0</v>
      </c>
      <c r="CT28" s="1">
        <f>IF(AND(G$29&lt;ABS($Q28),G$29&gt;ABS($Q27)),1,0)</f>
        <v>0</v>
      </c>
      <c r="CU28" s="3">
        <f>MIN(IF(CT28=1,($S28-$S27)/(ABS($Q28)-ABS($Q27))*(G$29-ABS($Q27))+$S27,0),$D$7)</f>
        <v>0</v>
      </c>
      <c r="CV28" s="1">
        <f>IF(ABS($Q28)&lt;G$30,$AA28,IF(ABS($Q27)&lt;G$30,(G$30-ABS($Q27))*($Z27+$Z28)*0.5*($D$27+$D$28)*$D$5*1000,0))</f>
        <v>0</v>
      </c>
      <c r="CW28" s="1">
        <f>IF(AND(G$30&lt;ABS($Q28),G$30&gt;ABS($Q27)),1,0)</f>
        <v>0</v>
      </c>
      <c r="CX28" s="3">
        <f>MIN(IF(CW28=1,($S28-$S27)/(ABS($Q28)-ABS($Q27))*(G$30-ABS($Q27))+$S27,0),$D$7)</f>
        <v>0</v>
      </c>
      <c r="CY28" s="1">
        <f>IF(ABS($Q28)&lt;G$31,$AA28,IF(ABS($Q27)&lt;G$31,(G$31-ABS($Q27))*($Z27+$Z28)*0.5*($D$27+$D$28)*$D$5*1000,0))</f>
        <v>0</v>
      </c>
      <c r="CZ28" s="1">
        <f>IF(AND(G$31&lt;ABS($Q28),G$31&gt;ABS($Q27)),1,0)</f>
        <v>0</v>
      </c>
      <c r="DA28" s="3">
        <f>MIN(IF(CZ28=1,($S28-$S27)/(ABS($Q28)-ABS($Q27))*(G$31-ABS($Q27))+$S27,0),$D$7)</f>
        <v>0</v>
      </c>
      <c r="DB28" s="1">
        <f>IF(ABS($Q28)&lt;G$32,$AA28,IF(ABS($Q27)&lt;G$32,(G$32-ABS($Q27))*($Z27+$Z28)*0.5*($D$27+$D$28)*$D$5*1000,0))</f>
        <v>0</v>
      </c>
      <c r="DC28" s="1">
        <f>IF(AND(G$32&lt;ABS($Q28),G$32&gt;ABS($Q27)),1,0)</f>
        <v>0</v>
      </c>
      <c r="DD28" s="3">
        <f>MIN(IF(DC28=1,($S28-$S27)/(ABS($Q28)-ABS($Q27))*(G$32-ABS($Q27))+$S27,0),$D$7)</f>
        <v>0</v>
      </c>
      <c r="DE28" s="1">
        <f>IF(ABS($Q28)&lt;G$33,$AA28,IF(ABS($Q27)&lt;G$33,(G$33-ABS($Q27))*($Z27+$Z28)*0.5*($D$27+$D$28)*$D$5*1000,0))</f>
        <v>0</v>
      </c>
      <c r="DF28" s="1">
        <f>IF(AND(G$33&lt;ABS($Q28),G$33&gt;ABS($Q27)),1,0)</f>
        <v>0</v>
      </c>
      <c r="DG28" s="3">
        <f>MIN(IF(DF28=1,($S28-$S27)/(ABS($Q28)-ABS($Q27))*(G$33-ABS($Q27))+$S27,0),$D$7)</f>
        <v>0</v>
      </c>
      <c r="DH28" s="1">
        <f>IF(ABS($Q28)&lt;G$34,$AA28,IF(ABS($Q27)&lt;G$34,(G$34-ABS($Q27))*($Z27+$Z28)*0.5*($D$27+$D$28)*$D$5*1000,0))</f>
        <v>0</v>
      </c>
      <c r="DI28" s="1">
        <f>IF(AND(G$34&lt;ABS($Q28),G$34&gt;ABS($Q27)),1,0)</f>
        <v>0</v>
      </c>
      <c r="DJ28" s="3">
        <f>MIN(IF(DI28=1,($S28-$S27)/(ABS($Q28)-ABS($Q27))*(G$34-ABS($Q27))+$S27,0),$D$7)</f>
        <v>0</v>
      </c>
      <c r="DK28" s="1">
        <f>IF(ABS($Q28)&lt;G$35,$AA28,IF(ABS($Q27)&lt;G$35,(G$35-ABS($Q27))*($Z27+$Z28)*0.5*($D$27+$D$28)*$D$5*1000,0))</f>
        <v>0</v>
      </c>
      <c r="DL28" s="1">
        <f>IF(AND(G$35&lt;ABS($Q28),G$35&gt;ABS($Q27)),1,0)</f>
        <v>0</v>
      </c>
      <c r="DM28" s="3">
        <f>MIN(IF(DL28=1,($S28-$S27)/(ABS($Q28)-ABS($Q27))*(G$35-ABS($Q27))+$S27,0),$D$7)</f>
        <v>0</v>
      </c>
      <c r="DN28" s="1">
        <f>IF(ABS($Q28)&lt;G$36,$AA28,IF(ABS($Q27)&lt;G$36,(G$36-ABS($Q27))*($Z27+$Z28)*0.5*($D$27+$D$28)*$D$5*1000,0))</f>
        <v>0</v>
      </c>
      <c r="DO28" s="1">
        <f>IF(AND(G$36&lt;ABS($Q28),G$36&gt;ABS($Q27)),1,0)</f>
        <v>0</v>
      </c>
      <c r="DP28" s="3">
        <f>MIN(IF(DO28=1,($S28-$S27)/(ABS($Q28)-ABS($Q27))*(G$36-ABS($Q27))+$S27,0),$D$7)</f>
        <v>0</v>
      </c>
      <c r="DQ28" s="1">
        <f>IF(ABS($Q28)&lt;G$37,$AA28,IF(ABS($Q27)&lt;G$37,(G$37-ABS($Q27))*($Z27+$Z28)*0.5*($D$27+$D$28)*$D$5*1000,0))</f>
        <v>0</v>
      </c>
      <c r="DR28" s="1">
        <f>IF(AND(G$37&lt;ABS($Q28),G$37&gt;ABS($Q27)),1,0)</f>
        <v>0</v>
      </c>
      <c r="DS28" s="3">
        <f>MIN(IF(DR28=1,($S28-$S27)/(ABS($Q28)-ABS($Q27))*(G$37-ABS($Q27))+$S27,0),$D$7)</f>
        <v>0</v>
      </c>
      <c r="DT28" s="1">
        <f>IF(ABS($Q28)&lt;G$38,$AA28,IF(ABS($Q27)&lt;G$38,(G$38-ABS($Q27))*($Z27+$Z28)*0.5*($D$27+$D$28)*$D$5*1000,0))</f>
        <v>0</v>
      </c>
      <c r="DU28" s="1">
        <f>IF(AND(G$38&lt;ABS($Q28),G$38&gt;ABS($Q27)),1,0)</f>
        <v>0</v>
      </c>
      <c r="DV28" s="3">
        <f>MIN(IF(DU28=1,($S28-$S27)/(ABS($Q28)-ABS($Q27))*(G$38-ABS($Q27))+$S27,0),$D$7)</f>
        <v>0</v>
      </c>
      <c r="DW28" s="1">
        <f>IF(ABS($Q28)&lt;G$39,$AA28,IF(ABS($Q27)&lt;G$39,(G$39-ABS($Q27))*($Z27+$Z28)*0.5*($D$27+$D$28)*$D$5*1000,0))</f>
        <v>0</v>
      </c>
      <c r="DX28" s="1">
        <f>IF(AND(G$39&lt;ABS($Q28),G$39&gt;ABS($Q27)),1,0)</f>
        <v>0</v>
      </c>
      <c r="DY28" s="3">
        <f>MIN(IF(DX28=1,($S28-$S27)/(ABS($Q28)-ABS($Q27))*(G$39-ABS($Q27))+$S27,0),$D$7)</f>
        <v>0</v>
      </c>
      <c r="DZ28" s="1">
        <f>IF(ABS($Q28)&lt;G$40,$AA28,IF(ABS($Q27)&lt;G$40,(G$40-ABS($Q27))*($Z27+$Z28)*0.5*($D$27+$D$28)*$D$5*1000,0))</f>
        <v>0</v>
      </c>
      <c r="EA28" s="1">
        <f>IF(AND(G$40&lt;ABS($Q28),G$40&gt;ABS($Q27)),1,0)</f>
        <v>0</v>
      </c>
      <c r="EB28" s="3">
        <f>MIN(IF(EA28=1,($S28-$S27)/(ABS($Q28)-ABS($Q27))*(G$40-ABS($Q27))+$S27,0),$D$7)</f>
        <v>0</v>
      </c>
      <c r="EC28" s="1">
        <f>IF(ABS($Q28)&lt;G$41,$AA28,IF(ABS($Q27)&lt;G$41,(G$41-ABS($Q27))*($Z27+$Z28)*0.5*($D$27+$D$28)*$D$5*1000,0))</f>
        <v>0</v>
      </c>
      <c r="ED28" s="1">
        <f>IF(AND(G$41&lt;ABS($Q28),G$41&gt;ABS($Q27)),1,0)</f>
        <v>0</v>
      </c>
      <c r="EE28" s="3">
        <f>MIN(IF(ED28=1,($S28-$S27)/(ABS($Q28)-ABS($Q27))*(G$41-ABS($Q27))+$S27,0),$D$7)</f>
        <v>0</v>
      </c>
      <c r="EF28" s="1">
        <f>IF(ABS($Q28)&lt;G$42,$AA28,IF(ABS($Q27)&lt;G$42,(G$42-ABS($Q27))*($Z27+$Z28)*0.5*($D$27+$D$28)*$D$5*1000,0))</f>
        <v>0</v>
      </c>
      <c r="EG28" s="1">
        <f>IF(AND(G$42&lt;ABS($Q28),G$42&gt;ABS($Q27)),1,0)</f>
        <v>0</v>
      </c>
      <c r="EH28" s="3">
        <f>MIN(IF(EG28=1,($S28-$S27)/(ABS($Q28)-ABS($Q27))*(G$42-ABS($Q27))+$S27,0),$D$7)</f>
        <v>0</v>
      </c>
      <c r="EI28" s="1">
        <f>IF(ABS($Q28)&lt;G$43,$AA28,IF(ABS($Q27)&lt;G$43,(G$43-ABS($Q27))*($Z27+$Z28)*0.5*($D$27+$D$28)*$D$5*1000,0))</f>
        <v>0</v>
      </c>
      <c r="EJ28" s="1">
        <f>IF(AND(G$43&lt;ABS($Q28),G$43&gt;ABS($Q27)),1,0)</f>
        <v>0</v>
      </c>
      <c r="EK28" s="3">
        <f>MIN(IF(EJ28=1,($S28-$S27)/(ABS($Q28)-ABS($Q27))*(G$43-ABS($Q27))+$S27,0),$D$7)</f>
        <v>0</v>
      </c>
      <c r="EL28" s="1">
        <f>IF(ABS($Q28)&lt;G$44,$AA28,IF(ABS($Q27)&lt;G$44,(G$44-ABS($Q27))*($Z27+$Z28)*0.5*($D$27+$D$28)*$D$5*1000,0))</f>
        <v>0</v>
      </c>
      <c r="EM28" s="1">
        <f>IF(AND(G$44&lt;ABS($Q28),G$44&gt;ABS($Q27)),1,0)</f>
        <v>0</v>
      </c>
      <c r="EN28" s="3">
        <f>MIN(IF(EM28=1,($S28-$S27)/(ABS($Q28)-ABS($Q27))*(G$44-ABS($Q27))+$S27,0),$D$7)</f>
        <v>0</v>
      </c>
      <c r="EO28" s="1">
        <f>IF(ABS($Q28)&lt;G$45,$AA28,IF(ABS($Q27)&lt;G$45,(G$45-ABS($Q27))*($Z27+$Z28)*0.5*($D$27+$D$28)*$D$5*1000,0))</f>
        <v>0</v>
      </c>
      <c r="EP28" s="1">
        <f>IF(AND(G$45&lt;ABS($Q28),G$45&gt;ABS($Q27)),1,0)</f>
        <v>0</v>
      </c>
      <c r="EQ28" s="3">
        <f>MIN(IF(EP28=1,($S28-$S27)/(ABS($Q28)-ABS($Q27))*(G$45-ABS($Q27))+$S27,0),$D$7)</f>
        <v>0</v>
      </c>
      <c r="ER28" s="1">
        <f>IF(ABS($Q28)&lt;G$46,$AA28,IF(ABS($Q27)&lt;G$46,(G$46-ABS($Q27))*($Z27+$Z28)*0.5*($D$27+$D$28)*$D$5*1000,0))</f>
        <v>0</v>
      </c>
      <c r="ES28" s="1">
        <f>IF(AND(G$46&lt;ABS($Q28),G$46&gt;ABS($Q27)),1,0)</f>
        <v>0</v>
      </c>
      <c r="ET28" s="3">
        <f>MIN(IF(ES28=1,($S28-$S27)/(ABS($Q28)-ABS($Q27))*(G$46-ABS($Q27))+$S27,0),$D$7)</f>
        <v>0</v>
      </c>
      <c r="EU28" s="1">
        <f>IF(ABS($Q28)&lt;G$47,$AA28,IF(ABS($Q27)&lt;G$47,(G$47-ABS($Q27))*($Z27+$Z28)*0.5*($D$27+$D$28)*$D$5*1000,0))</f>
        <v>0</v>
      </c>
      <c r="EV28" s="1">
        <f>IF(AND(G$47&lt;ABS($Q28),G$47&gt;ABS($Q27)),1,0)</f>
        <v>0</v>
      </c>
      <c r="EW28" s="3">
        <f>MIN(IF(EV28=1,($S28-$S27)/(ABS($Q28)-ABS($Q27))*(G$47-ABS($Q27))+$S27,0),$D$7)</f>
        <v>0</v>
      </c>
      <c r="EX28" s="1">
        <f>IF(ABS($Q28)&lt;G$48,$AA28,IF(ABS($Q27)&lt;G$48,(G$48-ABS($Q27))*($Z27+$Z28)*0.5*($D$27+$D$28)*$D$5*1000,0))</f>
        <v>0</v>
      </c>
      <c r="EY28" s="1">
        <f>IF(AND(G$48&lt;ABS($Q28),G$48&gt;ABS($Q27)),1,0)</f>
        <v>0</v>
      </c>
      <c r="EZ28" s="3">
        <f>MIN(IF(EY28=1,($S28-$S27)/(ABS($Q28)-ABS($Q27))*(G$48-ABS($Q27))+$S27,0),$D$7)</f>
        <v>0</v>
      </c>
      <c r="FA28" s="1">
        <f>IF(ABS($Q28)&lt;G$49,$AA28,IF(ABS($Q27)&lt;G$49,(G$49-ABS($Q27))*($Z27+$Z28)*0.5*($D$27+$D$28)*$D$5*1000,0))</f>
        <v>0</v>
      </c>
      <c r="FB28" s="1">
        <f>IF(AND(G$49&lt;ABS($Q28),G$49&gt;ABS($Q27)),1,0)</f>
        <v>0</v>
      </c>
      <c r="FC28" s="3">
        <f>MIN(IF(FB28=1,($S28-$S27)/(ABS($Q28)-ABS($Q27))*(G$49-ABS($Q27))+$S27,0),$D$7)</f>
        <v>0</v>
      </c>
      <c r="FD28" s="1">
        <f>IF(ABS($Q28)&lt;G$50,$AA28,IF(ABS($Q27)&lt;G$50,(G$50-ABS($Q27))*($Z27+$Z28)*0.5*($D$27+$D$28)*$D$5*1000,0))</f>
        <v>0</v>
      </c>
      <c r="FE28" s="1">
        <f>IF(AND(G$50&lt;ABS($Q28),G$50&gt;ABS($Q27)),1,0)</f>
        <v>0</v>
      </c>
      <c r="FF28" s="3">
        <f>MIN(IF(FE28=1,($S28-$S27)/(ABS($Q28)-ABS($Q27))*(G$50-ABS($Q27))+$S27,0),$D$7)</f>
        <v>0</v>
      </c>
      <c r="FG28" s="1">
        <f>IF(ABS($Q28)&lt;G$51,$AA28,IF(ABS($Q27)&lt;G$51,(G$51-ABS($Q27))*($Z27+$Z28)*0.5*($D$27+$D$28)*$D$5*1000,0))</f>
        <v>0</v>
      </c>
      <c r="FH28" s="1">
        <f>IF(AND(G$51&lt;ABS($Q28),G$51&gt;ABS($Q27)),1,0)</f>
        <v>0</v>
      </c>
      <c r="FI28" s="3">
        <f>MIN(IF(FH28=1,($S28-$S27)/(ABS($Q28)-ABS($Q27))*(G$51-ABS($Q27))+$S27,0),$D$7)</f>
        <v>0</v>
      </c>
      <c r="FJ28" s="1">
        <f>IF(ABS($Q28)&lt;G$52,$AA28,IF(ABS($Q27)&lt;G$52,(G$52-ABS($Q27))*($Z27+$Z28)*0.5*($D$27+$D$28)*$D$5*1000,0))</f>
        <v>0</v>
      </c>
      <c r="FK28" s="1">
        <f>IF(AND(G$52&lt;ABS($Q28),G$52&gt;ABS($Q27)),1,0)</f>
        <v>0</v>
      </c>
      <c r="FL28" s="3">
        <f>MIN(IF(FK28=1,($S28-$S27)/(ABS($Q28)-ABS($Q27))*(G$52-ABS($Q27))+$S27,0),$D$7)</f>
        <v>0</v>
      </c>
      <c r="FM28" s="1">
        <f>IF(ABS($Q28)&lt;G$53,$AA28,IF(ABS($Q27)&lt;G$53,(G$53-ABS($Q27))*($Z27+$Z28)*0.5*($D$27+$D$28)*$D$5*1000,0))</f>
        <v>0</v>
      </c>
      <c r="FN28" s="1">
        <f>IF(AND(G$53&lt;ABS($Q28),G$53&gt;ABS($Q27)),1,0)</f>
        <v>0</v>
      </c>
      <c r="FO28" s="3">
        <f>MIN(IF(FN28=1,($S28-$S27)/(ABS($Q28)-ABS($Q27))*(G$53-ABS($Q27))+$S27,0),$D$7)</f>
        <v>0</v>
      </c>
      <c r="FP28" s="1">
        <f>IF(ABS($Q28)&lt;G$54,$AA28,IF(ABS($Q27)&lt;G$54,(G$54-ABS($Q27))*($Z27+$Z28)*0.5*($D$27+$D$28)*$D$5*1000,0))</f>
        <v>0</v>
      </c>
      <c r="FQ28" s="1">
        <f>IF(AND(G$54&lt;ABS($Q28),G$54&gt;ABS($Q27)),1,0)</f>
        <v>0</v>
      </c>
      <c r="FR28" s="3">
        <f>MIN(IF(FQ28=1,($S28-$S27)/(ABS($Q28)-ABS($Q27))*(G$54-ABS($Q27))+$S27,0),$D$7)</f>
        <v>0</v>
      </c>
      <c r="FS28" s="1">
        <f>IF(ABS($Q28)&lt;G$55,$AA28,IF(ABS($Q27)&lt;G$55,(G$55-ABS($Q27))*($Z27+$Z28)*0.5*($D$27+$D$28)*$D$5*1000,0))</f>
        <v>0</v>
      </c>
      <c r="FT28" s="1">
        <f>IF(AND(G$55&lt;ABS($Q28),G$55&gt;ABS($Q27)),1,0)</f>
        <v>0</v>
      </c>
      <c r="FU28" s="3">
        <f>MIN(IF(FT28=1,($S28-$S27)/(ABS($Q28)-ABS($Q27))*(G$55-ABS($Q27))+$S27,0),$D$7)</f>
        <v>0</v>
      </c>
      <c r="FV28" s="1" t="e">
        <f>IF(ABS($Q28)&lt;#REF!,$AA28,IF(ABS($Q27)&lt;#REF!,(#REF!-ABS($Q27))*($Z27+$Z28)*0.5*($D$27+$D$28)*$D$5*1000,0))</f>
        <v>#REF!</v>
      </c>
      <c r="FW28" s="1" t="e">
        <f>IF(AND(#REF!&lt;ABS($Q28),#REF!&gt;ABS($Q27)),1,0)</f>
        <v>#REF!</v>
      </c>
      <c r="FX28" s="3" t="e">
        <f>MIN(IF(FW28=1,($S28-$S27)/(ABS($Q28)-ABS($Q27))*(#REF!-ABS($Q27))+$S27,0),$D$7)</f>
        <v>#REF!</v>
      </c>
    </row>
    <row r="29" spans="1:180" ht="15" customHeight="1" x14ac:dyDescent="0.35">
      <c r="A29" s="4"/>
      <c r="B29" s="51" t="s">
        <v>17</v>
      </c>
      <c r="C29" s="52" t="s">
        <v>16</v>
      </c>
      <c r="D29" s="41">
        <v>1.04</v>
      </c>
      <c r="E29" s="4"/>
      <c r="F29" s="4"/>
      <c r="G29" s="14">
        <v>16.5</v>
      </c>
      <c r="H29" s="24">
        <f>SUM(CU7:CU221)*$D$6*1000*$D$29</f>
        <v>2833.0724324324328</v>
      </c>
      <c r="I29" s="24">
        <f>SUM(CS7:CS410)</f>
        <v>7401.928420000002</v>
      </c>
      <c r="J29" s="25">
        <f t="shared" si="0"/>
        <v>6.8142292490118574</v>
      </c>
      <c r="K29" s="22">
        <f t="shared" si="3"/>
        <v>7252.7416959293578</v>
      </c>
      <c r="L29" s="34">
        <f t="shared" si="4"/>
        <v>7236.2416959293578</v>
      </c>
      <c r="M29" s="53">
        <f t="shared" si="6"/>
        <v>0</v>
      </c>
      <c r="N29" s="13">
        <f t="shared" si="1"/>
        <v>-2172.4917520417639</v>
      </c>
      <c r="O29" s="13">
        <f t="shared" si="2"/>
        <v>-760.96369356827836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3">
        <f t="shared" si="5"/>
        <v>0.2</v>
      </c>
      <c r="AA29" s="3"/>
      <c r="AB29" s="1"/>
      <c r="AC29" s="2"/>
      <c r="AD29" s="2"/>
      <c r="AE29" s="1"/>
      <c r="AF29" s="2"/>
      <c r="AG29" s="2"/>
      <c r="AH29" s="1"/>
      <c r="AI29" s="2"/>
      <c r="AJ29" s="2"/>
      <c r="AK29" s="1"/>
      <c r="AL29" s="2"/>
      <c r="AM29" s="2"/>
      <c r="AN29" s="1"/>
      <c r="AO29" s="2"/>
      <c r="AP29" s="2"/>
      <c r="AQ29" s="1"/>
      <c r="AR29" s="2"/>
      <c r="AS29" s="2"/>
      <c r="AT29" s="1"/>
      <c r="AU29" s="2"/>
      <c r="AV29" s="2"/>
      <c r="AW29" s="1"/>
      <c r="AX29" s="2"/>
      <c r="AY29" s="2"/>
      <c r="AZ29" s="1"/>
      <c r="BA29" s="2"/>
      <c r="BB29" s="2"/>
      <c r="BC29" s="1"/>
      <c r="BD29" s="2"/>
      <c r="BE29" s="2"/>
      <c r="BF29" s="1"/>
      <c r="BG29" s="2"/>
      <c r="BH29" s="2"/>
      <c r="BI29" s="1"/>
      <c r="BJ29" s="2"/>
      <c r="BK29" s="2"/>
      <c r="BL29" s="1"/>
      <c r="BM29" s="2"/>
      <c r="BN29" s="2"/>
      <c r="BO29" s="1"/>
      <c r="BP29" s="2"/>
      <c r="BQ29" s="2"/>
      <c r="BR29" s="1"/>
      <c r="BS29" s="2"/>
      <c r="BT29" s="2"/>
      <c r="BU29" s="1"/>
      <c r="BV29" s="2"/>
      <c r="BW29" s="2"/>
      <c r="BX29" s="1"/>
      <c r="BY29" s="2"/>
      <c r="BZ29" s="2"/>
      <c r="CA29" s="1"/>
      <c r="CB29" s="2"/>
      <c r="CC29" s="2"/>
      <c r="CD29" s="1"/>
      <c r="CE29" s="2"/>
      <c r="CF29" s="2"/>
      <c r="CG29" s="1"/>
      <c r="CH29" s="2"/>
      <c r="CI29" s="2"/>
      <c r="CJ29" s="1"/>
      <c r="CK29" s="2"/>
      <c r="CL29" s="2"/>
      <c r="CM29" s="1"/>
      <c r="CN29" s="2"/>
      <c r="CO29" s="2"/>
      <c r="CP29" s="1"/>
      <c r="CQ29" s="2"/>
      <c r="CR29" s="2"/>
      <c r="CS29" s="1"/>
      <c r="CT29" s="2"/>
      <c r="CU29" s="2"/>
      <c r="CV29" s="1"/>
      <c r="CW29" s="2"/>
      <c r="CX29" s="2"/>
      <c r="CY29" s="1"/>
      <c r="CZ29" s="2"/>
      <c r="DA29" s="2"/>
      <c r="DB29" s="1"/>
      <c r="DC29" s="2"/>
      <c r="DD29" s="2"/>
      <c r="DE29" s="1"/>
      <c r="DF29" s="2"/>
      <c r="DG29" s="2"/>
      <c r="DH29" s="1"/>
      <c r="DI29" s="2"/>
      <c r="DJ29" s="2"/>
      <c r="DK29" s="1"/>
      <c r="DL29" s="2"/>
      <c r="DM29" s="2"/>
      <c r="DN29" s="1"/>
      <c r="DO29" s="2"/>
      <c r="DP29" s="2"/>
      <c r="DQ29" s="1"/>
      <c r="DR29" s="2"/>
      <c r="DS29" s="2"/>
      <c r="DT29" s="1"/>
      <c r="DU29" s="2"/>
      <c r="DV29" s="2"/>
      <c r="DW29" s="1"/>
      <c r="DX29" s="2"/>
      <c r="DY29" s="2"/>
      <c r="DZ29" s="1"/>
      <c r="EA29" s="2"/>
      <c r="EB29" s="2"/>
      <c r="EC29" s="1"/>
      <c r="ED29" s="2"/>
      <c r="EE29" s="2"/>
      <c r="EF29" s="1"/>
      <c r="EG29" s="2"/>
      <c r="EH29" s="2"/>
      <c r="EI29" s="1"/>
      <c r="EJ29" s="2"/>
      <c r="EK29" s="2"/>
      <c r="EL29" s="1"/>
      <c r="EM29" s="2"/>
      <c r="EN29" s="2"/>
      <c r="EO29" s="1"/>
      <c r="EP29" s="2"/>
      <c r="EQ29" s="2"/>
      <c r="ER29" s="1"/>
      <c r="ES29" s="2"/>
      <c r="ET29" s="2"/>
      <c r="EU29" s="1"/>
      <c r="EV29" s="2"/>
      <c r="EW29" s="2"/>
      <c r="EX29" s="1"/>
      <c r="EY29" s="2"/>
      <c r="EZ29" s="2"/>
      <c r="FA29" s="1"/>
      <c r="FB29" s="2"/>
      <c r="FC29" s="2"/>
      <c r="FD29" s="1"/>
      <c r="FE29" s="2"/>
      <c r="FF29" s="2"/>
      <c r="FG29" s="1"/>
      <c r="FH29" s="2"/>
      <c r="FI29" s="2"/>
      <c r="FJ29" s="1"/>
      <c r="FK29" s="2"/>
      <c r="FL29" s="2"/>
      <c r="FM29" s="1"/>
      <c r="FN29" s="2"/>
      <c r="FO29" s="2"/>
      <c r="FP29" s="1"/>
      <c r="FQ29" s="2"/>
      <c r="FR29" s="2"/>
      <c r="FS29" s="1"/>
      <c r="FT29" s="2"/>
      <c r="FU29" s="2"/>
      <c r="FV29" s="1"/>
      <c r="FW29" s="2"/>
      <c r="FX29" s="2"/>
    </row>
    <row r="30" spans="1:180" ht="15" customHeight="1" x14ac:dyDescent="0.35">
      <c r="A30" s="4"/>
      <c r="B30" s="82" t="s">
        <v>64</v>
      </c>
      <c r="C30" s="83"/>
      <c r="D30" s="84"/>
      <c r="E30" s="4"/>
      <c r="F30" s="4"/>
      <c r="G30" s="14">
        <v>17</v>
      </c>
      <c r="H30" s="24">
        <f>SUM(CX7:CX221)*$D$6*1000*$D$29</f>
        <v>2952.5318918918924</v>
      </c>
      <c r="I30" s="24">
        <f>SUM(CV7:CV410)</f>
        <v>7499.8984200000014</v>
      </c>
      <c r="J30" s="25">
        <f t="shared" si="0"/>
        <v>6.6138107416879794</v>
      </c>
      <c r="K30" s="22">
        <f t="shared" si="3"/>
        <v>7125.1958977079576</v>
      </c>
      <c r="L30" s="34">
        <f t="shared" si="4"/>
        <v>7108.1958977079576</v>
      </c>
      <c r="M30" s="53">
        <f t="shared" si="6"/>
        <v>0</v>
      </c>
      <c r="N30" s="13">
        <f t="shared" si="1"/>
        <v>-2267.9507209744784</v>
      </c>
      <c r="O30" s="13">
        <f t="shared" si="2"/>
        <v>-793.05052285696377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3">
        <f t="shared" si="5"/>
        <v>0.2</v>
      </c>
      <c r="AA30" s="1">
        <f>$R29*($Z30+$Z29)*0.5*($D$27+$D$28)*1000*$D$5</f>
        <v>0</v>
      </c>
      <c r="AB30" s="1">
        <f>IF(ABS($Q30)&lt;$G$6,$AA30,IF(ABS($Q29)&lt;$G$6,($G$6-ABS($Q29))*($Z29+$Z30)*0.5*($D$27+$D$28)*$D$5*1000,0))</f>
        <v>0</v>
      </c>
      <c r="AC30" s="1">
        <f>IF(AND($G$6&lt;ABS($Q30),$G$6&gt;ABS($Q29)),1,0)</f>
        <v>0</v>
      </c>
      <c r="AD30" s="3">
        <f>MIN(IF(AC30=1,($S30-$S29)/(ABS($Q30)-ABS($Q29))*($G$6-ABS($Q29))+$S29,0),$D$7)</f>
        <v>0</v>
      </c>
      <c r="AE30" s="1">
        <f>IF(ABS($Q30)&lt;$G$7,$AA30,IF(ABS($Q29)&lt;$G$7,($G$7-ABS($Q29))*($Z29+$Z30)*0.5*($D$27+$D$28)*$D$5*1000,0))</f>
        <v>0</v>
      </c>
      <c r="AF30" s="1">
        <f>IF(AND($G$7&lt;ABS($Q30),$G$7&gt;ABS($Q29)),1,0)</f>
        <v>0</v>
      </c>
      <c r="AG30" s="3">
        <f>MIN(IF(AF30=1,($S30-$S29)/(ABS($Q30)-ABS($Q29))*($G$7-ABS($Q29))+$S29,0),$D$7)</f>
        <v>0</v>
      </c>
      <c r="AH30" s="1">
        <f>IF(ABS($Q30)&lt;$G$8,$AA30,IF(ABS($Q29)&lt;$G$8,($G$8-ABS($Q29))*($Z29+$Z30)*0.5*($D$27+$D$28)*$D$5*1000,0))</f>
        <v>0</v>
      </c>
      <c r="AI30" s="1">
        <f>IF(AND($G$8&lt;ABS($Q30),$G$8&gt;ABS($Q29)),1,0)</f>
        <v>0</v>
      </c>
      <c r="AJ30" s="3">
        <f>MIN(IF(AI30=1,($S30-$S29)/(ABS($Q30)-ABS($Q29))*($G$8-ABS($Q29))+$S29,0),$D$7)</f>
        <v>0</v>
      </c>
      <c r="AK30" s="1">
        <f>IF(ABS($Q30)&lt;$G$9,$AA30,IF(ABS($Q29)&lt;$G$9,($G$9-ABS($Q29))*($Z29+$Z30)*0.5*($D$27+$D$28)*$D$5*1000,0))</f>
        <v>0</v>
      </c>
      <c r="AL30" s="1">
        <f>IF(AND($G$9&lt;ABS($Q30),$G$9&gt;ABS($Q29)),1,0)</f>
        <v>0</v>
      </c>
      <c r="AM30" s="3">
        <f>MIN(IF(AL30=1,($S30-$S29)/(ABS($Q30)-ABS($Q29))*($G$9-ABS($Q29))+$S29,0),$D$7)</f>
        <v>0</v>
      </c>
      <c r="AN30" s="1">
        <f>IF(ABS($Q30)&lt;$G$10,$AA30,IF(ABS($Q29)&lt;$G$10,($G$10-ABS($Q29))*($Z29+$Z30)*0.5*($D$27+$D$28)*$D$5*1000,0))</f>
        <v>0</v>
      </c>
      <c r="AO30" s="1">
        <f>IF(AND($G$10&lt;ABS($Q30),$G$10&gt;ABS($Q29)),1,0)</f>
        <v>0</v>
      </c>
      <c r="AP30" s="3">
        <f>MIN(IF(AO30=1,($S30-$S29)/(ABS($Q30)-ABS($Q29))*($G$10-ABS($Q29))+$S29,0),$D$7)</f>
        <v>0</v>
      </c>
      <c r="AQ30" s="1">
        <f>IF(ABS($Q30)&lt;$G$11,$AA30,IF(ABS($Q29)&lt;$G$11,($G$11-ABS($Q29))*($Z29+$Z30)*0.5*($D$27+$D$28)*$D$5*1000,0))</f>
        <v>0</v>
      </c>
      <c r="AR30" s="1">
        <f>IF(AND($G$11&lt;ABS($Q30),$G$11&gt;ABS($Q29)),1,0)</f>
        <v>0</v>
      </c>
      <c r="AS30" s="3">
        <f>MIN(IF(AR30=1,($S30-$S29)/(ABS($Q30)-ABS($Q29))*($G$11-ABS($Q29))+$S29,0),$D$7)</f>
        <v>0</v>
      </c>
      <c r="AT30" s="1">
        <f>IF(ABS($Q30)&lt;$G$12,$AA30,IF(ABS($Q29)&lt;$G$12,($G$12-ABS($Q29))*($Z29+$Z30)*0.5*($D$27+$D$28)*$D$5*1000,0))</f>
        <v>0</v>
      </c>
      <c r="AU30" s="1">
        <f>IF(AND($G$12&lt;ABS($Q30),$G$12&gt;ABS($Q29)),1,0)</f>
        <v>0</v>
      </c>
      <c r="AV30" s="3">
        <f>MIN(IF(AU30=1,($S30-$S29)/(ABS($Q30)-ABS($Q29))*($G$12-ABS($Q29))+$S29,0),$D$7)</f>
        <v>0</v>
      </c>
      <c r="AW30" s="1">
        <f>IF(ABS($Q30)&lt;$G$13,$AA30,IF(ABS($Q29)&lt;$G$13,($G$13-ABS($Q29))*($Z29+$Z30)*0.5*($D$27+$D$28)*$D$5*1000,0))</f>
        <v>0</v>
      </c>
      <c r="AX30" s="1">
        <f>IF(AND($G$13&lt;ABS($Q30),$G$13&gt;ABS($Q29)),1,0)</f>
        <v>0</v>
      </c>
      <c r="AY30" s="3">
        <f>MIN(IF(AX30=1,($S30-$S29)/(ABS($Q30)-ABS($Q29))*($G$13-ABS($Q29))+$S29,0),$D$7)</f>
        <v>0</v>
      </c>
      <c r="AZ30" s="1">
        <f>IF(ABS($Q30)&lt;$G$14,$AA30,IF(ABS($Q29)&lt;$G$14,($G$14-ABS($Q29))*($Z29+$Z30)*0.5*($D$27+$D$28)*$D$5*1000,0))</f>
        <v>0</v>
      </c>
      <c r="BA30" s="1">
        <f>IF(AND($G$14&lt;ABS($Q30),$G$14&gt;ABS($Q29)),1,0)</f>
        <v>0</v>
      </c>
      <c r="BB30" s="3">
        <f>MIN(IF(BA30=1,($S30-$S29)/(ABS($Q30)-ABS($Q29))*($G$14-ABS($Q29))+$S29,0),$D$7)</f>
        <v>0</v>
      </c>
      <c r="BC30" s="1">
        <f>IF(ABS($Q30)&lt;G$15,$AA30,IF(ABS($Q29)&lt;G$15,(G$15-ABS($Q29))*($Z29+$Z30)*0.5*($D$27+$D$28)*$D$5*1000,0))</f>
        <v>0</v>
      </c>
      <c r="BD30" s="1">
        <f>IF(AND(G$15&lt;ABS($Q30),G$15&gt;ABS($Q29)),1,0)</f>
        <v>0</v>
      </c>
      <c r="BE30" s="3">
        <f>MIN(IF(BD30=1,($S30-$S29)/(ABS($Q30)-ABS($Q29))*(G$15-ABS($Q29))+$S29,0),$D$7)</f>
        <v>0</v>
      </c>
      <c r="BF30" s="1">
        <f>IF(ABS($Q30)&lt;G$16,$AA30,IF(ABS($Q29)&lt;G$16,(G$16-ABS($Q29))*($Z29+$Z30)*0.5*($D$27+$D$28)*$D$5*1000,0))</f>
        <v>0</v>
      </c>
      <c r="BG30" s="1">
        <f>IF(AND(G$16&lt;ABS($Q30),G$16&gt;ABS($Q29)),1,0)</f>
        <v>0</v>
      </c>
      <c r="BH30" s="3">
        <f>MIN(IF(BG30=1,($S30-$S29)/(ABS($Q30)-ABS($Q29))*(G$16-ABS($Q29))+$S29,0),$D$7)</f>
        <v>0</v>
      </c>
      <c r="BI30" s="1">
        <f>IF(ABS($Q30)&lt;G$17,$AA30,IF(ABS($Q29)&lt;G$17,(G$17-ABS($Q29))*($Z29+$Z30)*0.5*($D$27+$D$28)*$D$5*1000,0))</f>
        <v>0</v>
      </c>
      <c r="BJ30" s="1">
        <f>IF(AND(G$17&lt;ABS($Q30),G$17&gt;ABS($Q29)),1,0)</f>
        <v>0</v>
      </c>
      <c r="BK30" s="3">
        <f>MIN(IF(BJ30=1,($S30-$S29)/(ABS($Q30)-ABS($Q29))*(G$17-ABS($Q29))+$S29,0),$D$7)</f>
        <v>0</v>
      </c>
      <c r="BL30" s="1">
        <f>IF(ABS($Q30)&lt;G$18,$AA30,IF(ABS($Q29)&lt;G$18,(G$18-ABS($Q29))*($Z29+$Z30)*0.5*($D$27+$D$28)*$D$5*1000,0))</f>
        <v>0</v>
      </c>
      <c r="BM30" s="1">
        <f>IF(AND(G$18&lt;ABS($Q30),G$18&gt;ABS($Q29)),1,0)</f>
        <v>0</v>
      </c>
      <c r="BN30" s="3">
        <f>MIN(IF(BM30=1,($S30-$S29)/(ABS($Q30)-ABS($Q29))*(G$18-ABS($Q29))+$S29,0),$D$7)</f>
        <v>0</v>
      </c>
      <c r="BO30" s="1">
        <f>IF(ABS($Q30)&lt;G$19,$AA30,IF(ABS($Q29)&lt;G$19,(G$19-ABS($Q29))*($Z29+$Z30)*0.5*($D$27+$D$28)*$D$5*1000,0))</f>
        <v>0</v>
      </c>
      <c r="BP30" s="1">
        <f>IF(AND(G$19&lt;ABS($Q30),G$19&gt;ABS($Q29)),1,0)</f>
        <v>0</v>
      </c>
      <c r="BQ30" s="3">
        <f>MIN(IF(BP30=1,($S30-$S29)/(ABS($Q30)-ABS($Q29))*(G$19-ABS($Q29))+$S29,0),$D$7)</f>
        <v>0</v>
      </c>
      <c r="BR30" s="1">
        <f>IF(ABS($Q30)&lt;G$20,$AA30,IF(ABS($Q29)&lt;G$20,(G$20-ABS($Q29))*($Z29+$Z30)*0.5*($D$27+$D$28)*$D$5*1000,0))</f>
        <v>0</v>
      </c>
      <c r="BS30" s="1">
        <f>IF(AND(G$20&lt;ABS($Q30),G$20&gt;ABS($Q29)),1,0)</f>
        <v>0</v>
      </c>
      <c r="BT30" s="3">
        <f>MIN(IF(BS30=1,($S30-$S29)/(ABS($Q30)-ABS($Q29))*(G$20-ABS($Q29))+$S29,0),$D$7)</f>
        <v>0</v>
      </c>
      <c r="BU30" s="1">
        <f>IF(ABS($Q30)&lt;G$21,$AA30,IF(ABS($Q29)&lt;G$21,(G$21-ABS($Q29))*($Z29+$Z30)*0.5*($D$27+$D$28)*$D$5*1000,0))</f>
        <v>0</v>
      </c>
      <c r="BV30" s="1">
        <f>IF(AND(G$21&lt;ABS($Q30),G$21&gt;ABS($Q29)),1,0)</f>
        <v>0</v>
      </c>
      <c r="BW30" s="3">
        <f>MIN(IF(BV30=1,($S30-$S29)/(ABS($Q30)-ABS($Q29))*(G$21-ABS($Q29))+$S29,0),$D$7)</f>
        <v>0</v>
      </c>
      <c r="BX30" s="1">
        <f>IF(ABS($Q30)&lt;G$22,$AA30,IF(ABS($Q29)&lt;G$22,(G$22-ABS($Q29))*($Z29+$Z30)*0.5*($D$27+$D$28)*$D$5*1000,0))</f>
        <v>0</v>
      </c>
      <c r="BY30" s="1">
        <f>IF(AND(G$22&lt;ABS($Q30),G$22&gt;ABS($Q29)),1,0)</f>
        <v>0</v>
      </c>
      <c r="BZ30" s="3">
        <f>MIN(IF(BY30=1,($S30-$S29)/(ABS($Q30)-ABS($Q29))*(G$22-ABS($Q29))+$S29,0),$D$7)</f>
        <v>0</v>
      </c>
      <c r="CA30" s="1">
        <f>IF(ABS($Q30)&lt;G$23,$AA30,IF(ABS($Q29)&lt;G$23,(G$23-ABS($Q29))*($Z29+$Z30)*0.5*($D$27+$D$28)*$D$5*1000,0))</f>
        <v>0</v>
      </c>
      <c r="CB30" s="1">
        <f>IF(AND(G$23&lt;ABS($Q30),G$23&gt;ABS($Q29)),1,0)</f>
        <v>0</v>
      </c>
      <c r="CC30" s="3">
        <f>MIN(IF(CB30=1,($S30-$S29)/(ABS($Q30)-ABS($Q29))*(G$23-ABS($Q29))+$S29,0),$D$7)</f>
        <v>0</v>
      </c>
      <c r="CD30" s="1">
        <f>IF(ABS($Q30)&lt;G$24,$AA30,IF(ABS($Q29)&lt;G$24,(G$24-ABS($Q29))*($Z29+$Z30)*0.5*($D$27+$D$28)*$D$5*1000,0))</f>
        <v>0</v>
      </c>
      <c r="CE30" s="1">
        <f>IF(AND(G$24&lt;ABS($Q30),G$24&gt;ABS($Q29)),1,0)</f>
        <v>0</v>
      </c>
      <c r="CF30" s="3">
        <f>MIN(IF(CE30=1,($S30-$S29)/(ABS($Q30)-ABS($Q29))*(G$24-ABS($Q29))+$S29,0),$D$7)</f>
        <v>0</v>
      </c>
      <c r="CG30" s="1">
        <f>IF(ABS($Q30)&lt;G$25,$AA30,IF(ABS($Q29)&lt;G$25,(G$25-ABS($Q29))*($Z29+$Z30)*0.5*($D$27+$D$28)*$D$5*1000,0))</f>
        <v>0</v>
      </c>
      <c r="CH30" s="1">
        <f>IF(AND(G$25&lt;ABS($Q30),G$25&gt;ABS($Q29)),1,0)</f>
        <v>0</v>
      </c>
      <c r="CI30" s="3">
        <f>MIN(IF(CH30=1,($S30-$S29)/(ABS($Q30)-ABS($Q29))*(G$25-ABS($Q29))+$S29,0),$D$7)</f>
        <v>0</v>
      </c>
      <c r="CJ30" s="1">
        <f>IF(ABS($Q30)&lt;G$26,$AA30,IF(ABS($Q29)&lt;G$26,(G$26-ABS($Q29))*($Z29+$Z30)*0.5*($D$27+$D$28)*$D$5*1000,0))</f>
        <v>0</v>
      </c>
      <c r="CK30" s="1">
        <f>IF(AND(G$26&lt;ABS($Q30),G$26&gt;ABS($Q29)),1,0)</f>
        <v>0</v>
      </c>
      <c r="CL30" s="3">
        <f>MIN(IF(CK30=1,($S30-$S29)/(ABS($Q30)-ABS($Q29))*(G$26-ABS($Q29))+$S29,0),$D$7)</f>
        <v>0</v>
      </c>
      <c r="CM30" s="1">
        <f>IF(ABS($Q30)&lt;G$27,$AA30,IF(ABS($Q29)&lt;G$27,(G$27-ABS($Q29))*($Z29+$Z30)*0.5*($D$27+$D$28)*$D$5*1000,0))</f>
        <v>0</v>
      </c>
      <c r="CN30" s="1">
        <f>IF(AND(G$27&lt;ABS($Q30),G$27&gt;ABS($Q29)),1,0)</f>
        <v>0</v>
      </c>
      <c r="CO30" s="3">
        <f>MIN(IF(CN30=1,($S30-$S29)/(ABS($Q30)-ABS($Q29))*(G$27-ABS($Q29))+$S29,0),$D$7)</f>
        <v>0</v>
      </c>
      <c r="CP30" s="1">
        <f>IF(ABS($Q30)&lt;G$28,$AA30,IF(ABS($Q29)&lt;G$28,(G$28-ABS($Q29))*($Z29+$Z30)*0.5*($D$27+$D$28)*$D$5*1000,0))</f>
        <v>0</v>
      </c>
      <c r="CQ30" s="1">
        <f>IF(AND(G$28&lt;ABS($Q30),G$28&gt;ABS($Q29)),1,0)</f>
        <v>0</v>
      </c>
      <c r="CR30" s="3">
        <f>MIN(IF(CQ30=1,($S30-$S29)/(ABS($Q30)-ABS($Q29))*(G$28-ABS($Q29))+$S29,0),$D$7)</f>
        <v>0</v>
      </c>
      <c r="CS30" s="1">
        <f>IF(ABS($Q30)&lt;G$29,$AA30,IF(ABS($Q29)&lt;G$29,(G$29-ABS($Q29))*($Z29+$Z30)*0.5*($D$27+$D$28)*$D$5*1000,0))</f>
        <v>0</v>
      </c>
      <c r="CT30" s="1">
        <f>IF(AND(G$29&lt;ABS($Q30),G$29&gt;ABS($Q29)),1,0)</f>
        <v>0</v>
      </c>
      <c r="CU30" s="3">
        <f>MIN(IF(CT30=1,($S30-$S29)/(ABS($Q30)-ABS($Q29))*(G$29-ABS($Q29))+$S29,0),$D$7)</f>
        <v>0</v>
      </c>
      <c r="CV30" s="1">
        <f>IF(ABS($Q30)&lt;G$30,$AA30,IF(ABS($Q29)&lt;G$30,(G$30-ABS($Q29))*($Z29+$Z30)*0.5*($D$27+$D$28)*$D$5*1000,0))</f>
        <v>0</v>
      </c>
      <c r="CW30" s="1">
        <f>IF(AND(G$30&lt;ABS($Q30),G$30&gt;ABS($Q29)),1,0)</f>
        <v>0</v>
      </c>
      <c r="CX30" s="3">
        <f>MIN(IF(CW30=1,($S30-$S29)/(ABS($Q30)-ABS($Q29))*(G$30-ABS($Q29))+$S29,0),$D$7)</f>
        <v>0</v>
      </c>
      <c r="CY30" s="1">
        <f>IF(ABS($Q30)&lt;G$31,$AA30,IF(ABS($Q29)&lt;G$31,(G$31-ABS($Q29))*($Z29+$Z30)*0.5*($D$27+$D$28)*$D$5*1000,0))</f>
        <v>0</v>
      </c>
      <c r="CZ30" s="1">
        <f>IF(AND(G$31&lt;ABS($Q30),G$31&gt;ABS($Q29)),1,0)</f>
        <v>0</v>
      </c>
      <c r="DA30" s="3">
        <f>MIN(IF(CZ30=1,($S30-$S29)/(ABS($Q30)-ABS($Q29))*(G$31-ABS($Q29))+$S29,0),$D$7)</f>
        <v>0</v>
      </c>
      <c r="DB30" s="1">
        <f>IF(ABS($Q30)&lt;G$32,$AA30,IF(ABS($Q29)&lt;G$32,(G$32-ABS($Q29))*($Z29+$Z30)*0.5*($D$27+$D$28)*$D$5*1000,0))</f>
        <v>0</v>
      </c>
      <c r="DC30" s="1">
        <f>IF(AND(G$32&lt;ABS($Q30),G$32&gt;ABS($Q29)),1,0)</f>
        <v>0</v>
      </c>
      <c r="DD30" s="3">
        <f>MIN(IF(DC30=1,($S30-$S29)/(ABS($Q30)-ABS($Q29))*(G$32-ABS($Q29))+$S29,0),$D$7)</f>
        <v>0</v>
      </c>
      <c r="DE30" s="1">
        <f>IF(ABS($Q30)&lt;G$33,$AA30,IF(ABS($Q29)&lt;G$33,(G$33-ABS($Q29))*($Z29+$Z30)*0.5*($D$27+$D$28)*$D$5*1000,0))</f>
        <v>0</v>
      </c>
      <c r="DF30" s="1">
        <f>IF(AND(G$33&lt;ABS($Q30),G$33&gt;ABS($Q29)),1,0)</f>
        <v>0</v>
      </c>
      <c r="DG30" s="3">
        <f>MIN(IF(DF30=1,($S30-$S29)/(ABS($Q30)-ABS($Q29))*(G$33-ABS($Q29))+$S29,0),$D$7)</f>
        <v>0</v>
      </c>
      <c r="DH30" s="1">
        <f>IF(ABS($Q30)&lt;G$34,$AA30,IF(ABS($Q29)&lt;G$34,(G$34-ABS($Q29))*($Z29+$Z30)*0.5*($D$27+$D$28)*$D$5*1000,0))</f>
        <v>0</v>
      </c>
      <c r="DI30" s="1">
        <f>IF(AND(G$34&lt;ABS($Q30),G$34&gt;ABS($Q29)),1,0)</f>
        <v>0</v>
      </c>
      <c r="DJ30" s="3">
        <f>MIN(IF(DI30=1,($S30-$S29)/(ABS($Q30)-ABS($Q29))*(G$34-ABS($Q29))+$S29,0),$D$7)</f>
        <v>0</v>
      </c>
      <c r="DK30" s="1">
        <f>IF(ABS($Q30)&lt;G$35,$AA30,IF(ABS($Q29)&lt;G$35,(G$35-ABS($Q29))*($Z29+$Z30)*0.5*($D$27+$D$28)*$D$5*1000,0))</f>
        <v>0</v>
      </c>
      <c r="DL30" s="1">
        <f>IF(AND(G$35&lt;ABS($Q30),G$35&gt;ABS($Q29)),1,0)</f>
        <v>0</v>
      </c>
      <c r="DM30" s="3">
        <f>MIN(IF(DL30=1,($S30-$S29)/(ABS($Q30)-ABS($Q29))*(G$35-ABS($Q29))+$S29,0),$D$7)</f>
        <v>0</v>
      </c>
      <c r="DN30" s="1">
        <f>IF(ABS($Q30)&lt;G$36,$AA30,IF(ABS($Q29)&lt;G$36,(G$36-ABS($Q29))*($Z29+$Z30)*0.5*($D$27+$D$28)*$D$5*1000,0))</f>
        <v>0</v>
      </c>
      <c r="DO30" s="1">
        <f>IF(AND(G$36&lt;ABS($Q30),G$36&gt;ABS($Q29)),1,0)</f>
        <v>0</v>
      </c>
      <c r="DP30" s="3">
        <f>MIN(IF(DO30=1,($S30-$S29)/(ABS($Q30)-ABS($Q29))*(G$36-ABS($Q29))+$S29,0),$D$7)</f>
        <v>0</v>
      </c>
      <c r="DQ30" s="1">
        <f>IF(ABS($Q30)&lt;G$37,$AA30,IF(ABS($Q29)&lt;G$37,(G$37-ABS($Q29))*($Z29+$Z30)*0.5*($D$27+$D$28)*$D$5*1000,0))</f>
        <v>0</v>
      </c>
      <c r="DR30" s="1">
        <f>IF(AND(G$37&lt;ABS($Q30),G$37&gt;ABS($Q29)),1,0)</f>
        <v>0</v>
      </c>
      <c r="DS30" s="3">
        <f>MIN(IF(DR30=1,($S30-$S29)/(ABS($Q30)-ABS($Q29))*(G$37-ABS($Q29))+$S29,0),$D$7)</f>
        <v>0</v>
      </c>
      <c r="DT30" s="1">
        <f>IF(ABS($Q30)&lt;G$38,$AA30,IF(ABS($Q29)&lt;G$38,(G$38-ABS($Q29))*($Z29+$Z30)*0.5*($D$27+$D$28)*$D$5*1000,0))</f>
        <v>0</v>
      </c>
      <c r="DU30" s="1">
        <f>IF(AND(G$38&lt;ABS($Q30),G$38&gt;ABS($Q29)),1,0)</f>
        <v>0</v>
      </c>
      <c r="DV30" s="3">
        <f>MIN(IF(DU30=1,($S30-$S29)/(ABS($Q30)-ABS($Q29))*(G$38-ABS($Q29))+$S29,0),$D$7)</f>
        <v>0</v>
      </c>
      <c r="DW30" s="1">
        <f>IF(ABS($Q30)&lt;G$39,$AA30,IF(ABS($Q29)&lt;G$39,(G$39-ABS($Q29))*($Z29+$Z30)*0.5*($D$27+$D$28)*$D$5*1000,0))</f>
        <v>0</v>
      </c>
      <c r="DX30" s="1">
        <f>IF(AND(G$39&lt;ABS($Q30),G$39&gt;ABS($Q29)),1,0)</f>
        <v>0</v>
      </c>
      <c r="DY30" s="3">
        <f>MIN(IF(DX30=1,($S30-$S29)/(ABS($Q30)-ABS($Q29))*(G$39-ABS($Q29))+$S29,0),$D$7)</f>
        <v>0</v>
      </c>
      <c r="DZ30" s="1">
        <f>IF(ABS($Q30)&lt;G$40,$AA30,IF(ABS($Q29)&lt;G$40,(G$40-ABS($Q29))*($Z29+$Z30)*0.5*($D$27+$D$28)*$D$5*1000,0))</f>
        <v>0</v>
      </c>
      <c r="EA30" s="1">
        <f>IF(AND(G$40&lt;ABS($Q30),G$40&gt;ABS($Q29)),1,0)</f>
        <v>0</v>
      </c>
      <c r="EB30" s="3">
        <f>MIN(IF(EA30=1,($S30-$S29)/(ABS($Q30)-ABS($Q29))*(G$40-ABS($Q29))+$S29,0),$D$7)</f>
        <v>0</v>
      </c>
      <c r="EC30" s="1">
        <f>IF(ABS($Q30)&lt;G$41,$AA30,IF(ABS($Q29)&lt;G$41,(G$41-ABS($Q29))*($Z29+$Z30)*0.5*($D$27+$D$28)*$D$5*1000,0))</f>
        <v>0</v>
      </c>
      <c r="ED30" s="1">
        <f>IF(AND(G$41&lt;ABS($Q30),G$41&gt;ABS($Q29)),1,0)</f>
        <v>0</v>
      </c>
      <c r="EE30" s="3">
        <f>MIN(IF(ED30=1,($S30-$S29)/(ABS($Q30)-ABS($Q29))*(G$41-ABS($Q29))+$S29,0),$D$7)</f>
        <v>0</v>
      </c>
      <c r="EF30" s="1">
        <f>IF(ABS($Q30)&lt;G$42,$AA30,IF(ABS($Q29)&lt;G$42,(G$42-ABS($Q29))*($Z29+$Z30)*0.5*($D$27+$D$28)*$D$5*1000,0))</f>
        <v>0</v>
      </c>
      <c r="EG30" s="1">
        <f>IF(AND(G$42&lt;ABS($Q30),G$42&gt;ABS($Q29)),1,0)</f>
        <v>0</v>
      </c>
      <c r="EH30" s="3">
        <f>MIN(IF(EG30=1,($S30-$S29)/(ABS($Q30)-ABS($Q29))*(G$42-ABS($Q29))+$S29,0),$D$7)</f>
        <v>0</v>
      </c>
      <c r="EI30" s="1">
        <f>IF(ABS($Q30)&lt;G$43,$AA30,IF(ABS($Q29)&lt;G$43,(G$43-ABS($Q29))*($Z29+$Z30)*0.5*($D$27+$D$28)*$D$5*1000,0))</f>
        <v>0</v>
      </c>
      <c r="EJ30" s="1">
        <f>IF(AND(G$43&lt;ABS($Q30),G$43&gt;ABS($Q29)),1,0)</f>
        <v>0</v>
      </c>
      <c r="EK30" s="3">
        <f>MIN(IF(EJ30=1,($S30-$S29)/(ABS($Q30)-ABS($Q29))*(G$43-ABS($Q29))+$S29,0),$D$7)</f>
        <v>0</v>
      </c>
      <c r="EL30" s="1">
        <f>IF(ABS($Q30)&lt;G$44,$AA30,IF(ABS($Q29)&lt;G$44,(G$44-ABS($Q29))*($Z29+$Z30)*0.5*($D$27+$D$28)*$D$5*1000,0))</f>
        <v>0</v>
      </c>
      <c r="EM30" s="1">
        <f>IF(AND(G$44&lt;ABS($Q30),G$44&gt;ABS($Q29)),1,0)</f>
        <v>0</v>
      </c>
      <c r="EN30" s="3">
        <f>MIN(IF(EM30=1,($S30-$S29)/(ABS($Q30)-ABS($Q29))*(G$44-ABS($Q29))+$S29,0),$D$7)</f>
        <v>0</v>
      </c>
      <c r="EO30" s="1">
        <f>IF(ABS($Q30)&lt;G$45,$AA30,IF(ABS($Q29)&lt;G$45,(G$45-ABS($Q29))*($Z29+$Z30)*0.5*($D$27+$D$28)*$D$5*1000,0))</f>
        <v>0</v>
      </c>
      <c r="EP30" s="1">
        <f>IF(AND(G$45&lt;ABS($Q30),G$45&gt;ABS($Q29)),1,0)</f>
        <v>0</v>
      </c>
      <c r="EQ30" s="3">
        <f>MIN(IF(EP30=1,($S30-$S29)/(ABS($Q30)-ABS($Q29))*(G$45-ABS($Q29))+$S29,0),$D$7)</f>
        <v>0</v>
      </c>
      <c r="ER30" s="1">
        <f>IF(ABS($Q30)&lt;G$46,$AA30,IF(ABS($Q29)&lt;G$46,(G$46-ABS($Q29))*($Z29+$Z30)*0.5*($D$27+$D$28)*$D$5*1000,0))</f>
        <v>0</v>
      </c>
      <c r="ES30" s="1">
        <f>IF(AND(G$46&lt;ABS($Q30),G$46&gt;ABS($Q29)),1,0)</f>
        <v>0</v>
      </c>
      <c r="ET30" s="3">
        <f>MIN(IF(ES30=1,($S30-$S29)/(ABS($Q30)-ABS($Q29))*(G$46-ABS($Q29))+$S29,0),$D$7)</f>
        <v>0</v>
      </c>
      <c r="EU30" s="1">
        <f>IF(ABS($Q30)&lt;G$47,$AA30,IF(ABS($Q29)&lt;G$47,(G$47-ABS($Q29))*($Z29+$Z30)*0.5*($D$27+$D$28)*$D$5*1000,0))</f>
        <v>0</v>
      </c>
      <c r="EV30" s="1">
        <f>IF(AND(G$47&lt;ABS($Q30),G$47&gt;ABS($Q29)),1,0)</f>
        <v>0</v>
      </c>
      <c r="EW30" s="3">
        <f>MIN(IF(EV30=1,($S30-$S29)/(ABS($Q30)-ABS($Q29))*(G$47-ABS($Q29))+$S29,0),$D$7)</f>
        <v>0</v>
      </c>
      <c r="EX30" s="1">
        <f>IF(ABS($Q30)&lt;G$48,$AA30,IF(ABS($Q29)&lt;G$48,(G$48-ABS($Q29))*($Z29+$Z30)*0.5*($D$27+$D$28)*$D$5*1000,0))</f>
        <v>0</v>
      </c>
      <c r="EY30" s="1">
        <f>IF(AND(G$48&lt;ABS($Q30),G$48&gt;ABS($Q29)),1,0)</f>
        <v>0</v>
      </c>
      <c r="EZ30" s="3">
        <f>MIN(IF(EY30=1,($S30-$S29)/(ABS($Q30)-ABS($Q29))*(G$48-ABS($Q29))+$S29,0),$D$7)</f>
        <v>0</v>
      </c>
      <c r="FA30" s="1">
        <f>IF(ABS($Q30)&lt;G$49,$AA30,IF(ABS($Q29)&lt;G$49,(G$49-ABS($Q29))*($Z29+$Z30)*0.5*($D$27+$D$28)*$D$5*1000,0))</f>
        <v>0</v>
      </c>
      <c r="FB30" s="1">
        <f>IF(AND(G$49&lt;ABS($Q30),G$49&gt;ABS($Q29)),1,0)</f>
        <v>0</v>
      </c>
      <c r="FC30" s="3">
        <f>MIN(IF(FB30=1,($S30-$S29)/(ABS($Q30)-ABS($Q29))*(G$49-ABS($Q29))+$S29,0),$D$7)</f>
        <v>0</v>
      </c>
      <c r="FD30" s="1">
        <f>IF(ABS($Q30)&lt;G$50,$AA30,IF(ABS($Q29)&lt;G$50,(G$50-ABS($Q29))*($Z29+$Z30)*0.5*($D$27+$D$28)*$D$5*1000,0))</f>
        <v>0</v>
      </c>
      <c r="FE30" s="1">
        <f>IF(AND(G$50&lt;ABS($Q30),G$50&gt;ABS($Q29)),1,0)</f>
        <v>0</v>
      </c>
      <c r="FF30" s="3">
        <f>MIN(IF(FE30=1,($S30-$S29)/(ABS($Q30)-ABS($Q29))*(G$50-ABS($Q29))+$S29,0),$D$7)</f>
        <v>0</v>
      </c>
      <c r="FG30" s="1">
        <f>IF(ABS($Q30)&lt;G$51,$AA30,IF(ABS($Q29)&lt;G$51,(G$51-ABS($Q29))*($Z29+$Z30)*0.5*($D$27+$D$28)*$D$5*1000,0))</f>
        <v>0</v>
      </c>
      <c r="FH30" s="1">
        <f>IF(AND(G$51&lt;ABS($Q30),G$51&gt;ABS($Q29)),1,0)</f>
        <v>0</v>
      </c>
      <c r="FI30" s="3">
        <f>MIN(IF(FH30=1,($S30-$S29)/(ABS($Q30)-ABS($Q29))*(G$51-ABS($Q29))+$S29,0),$D$7)</f>
        <v>0</v>
      </c>
      <c r="FJ30" s="1">
        <f>IF(ABS($Q30)&lt;G$52,$AA30,IF(ABS($Q29)&lt;G$52,(G$52-ABS($Q29))*($Z29+$Z30)*0.5*($D$27+$D$28)*$D$5*1000,0))</f>
        <v>0</v>
      </c>
      <c r="FK30" s="1">
        <f>IF(AND(G$52&lt;ABS($Q30),G$52&gt;ABS($Q29)),1,0)</f>
        <v>0</v>
      </c>
      <c r="FL30" s="3">
        <f>MIN(IF(FK30=1,($S30-$S29)/(ABS($Q30)-ABS($Q29))*(G$52-ABS($Q29))+$S29,0),$D$7)</f>
        <v>0</v>
      </c>
      <c r="FM30" s="1">
        <f>IF(ABS($Q30)&lt;G$53,$AA30,IF(ABS($Q29)&lt;G$53,(G$53-ABS($Q29))*($Z29+$Z30)*0.5*($D$27+$D$28)*$D$5*1000,0))</f>
        <v>0</v>
      </c>
      <c r="FN30" s="1">
        <f>IF(AND(G$53&lt;ABS($Q30),G$53&gt;ABS($Q29)),1,0)</f>
        <v>0</v>
      </c>
      <c r="FO30" s="3">
        <f>MIN(IF(FN30=1,($S30-$S29)/(ABS($Q30)-ABS($Q29))*(G$53-ABS($Q29))+$S29,0),$D$7)</f>
        <v>0</v>
      </c>
      <c r="FP30" s="1">
        <f>IF(ABS($Q30)&lt;G$54,$AA30,IF(ABS($Q29)&lt;G$54,(G$54-ABS($Q29))*($Z29+$Z30)*0.5*($D$27+$D$28)*$D$5*1000,0))</f>
        <v>0</v>
      </c>
      <c r="FQ30" s="1">
        <f>IF(AND(G$54&lt;ABS($Q30),G$54&gt;ABS($Q29)),1,0)</f>
        <v>0</v>
      </c>
      <c r="FR30" s="3">
        <f>MIN(IF(FQ30=1,($S30-$S29)/(ABS($Q30)-ABS($Q29))*(G$54-ABS($Q29))+$S29,0),$D$7)</f>
        <v>0</v>
      </c>
      <c r="FS30" s="1">
        <f>IF(ABS($Q30)&lt;G$55,$AA30,IF(ABS($Q29)&lt;G$55,(G$55-ABS($Q29))*($Z29+$Z30)*0.5*($D$27+$D$28)*$D$5*1000,0))</f>
        <v>0</v>
      </c>
      <c r="FT30" s="1">
        <f>IF(AND(G$55&lt;ABS($Q30),G$55&gt;ABS($Q29)),1,0)</f>
        <v>0</v>
      </c>
      <c r="FU30" s="3">
        <f>MIN(IF(FT30=1,($S30-$S29)/(ABS($Q30)-ABS($Q29))*(G$55-ABS($Q29))+$S29,0),$D$7)</f>
        <v>0</v>
      </c>
      <c r="FV30" s="1" t="e">
        <f>IF(ABS($Q30)&lt;#REF!,$AA30,IF(ABS($Q29)&lt;#REF!,(#REF!-ABS($Q29))*($Z29+$Z30)*0.5*($D$27+$D$28)*$D$5*1000,0))</f>
        <v>#REF!</v>
      </c>
      <c r="FW30" s="1" t="e">
        <f>IF(AND(#REF!&lt;ABS($Q30),#REF!&gt;ABS($Q29)),1,0)</f>
        <v>#REF!</v>
      </c>
      <c r="FX30" s="3" t="e">
        <f>MIN(IF(FW30=1,($S30-$S29)/(ABS($Q30)-ABS($Q29))*(#REF!-ABS($Q29))+$S29,0),$D$7)</f>
        <v>#REF!</v>
      </c>
    </row>
    <row r="31" spans="1:180" ht="15" customHeight="1" x14ac:dyDescent="0.35">
      <c r="A31" s="4"/>
      <c r="B31" s="85"/>
      <c r="C31" s="86"/>
      <c r="D31" s="87"/>
      <c r="E31" s="4"/>
      <c r="F31" s="4"/>
      <c r="G31" s="14">
        <v>17.5</v>
      </c>
      <c r="H31" s="24">
        <f>SUM(DA7:DA221)*$D$6*1000*$D$29</f>
        <v>4602.072481083238</v>
      </c>
      <c r="I31" s="24">
        <f>SUM(CY7:CY410)</f>
        <v>7743.9548200000027</v>
      </c>
      <c r="J31" s="25">
        <f t="shared" si="0"/>
        <v>6.4248447204968944</v>
      </c>
      <c r="K31" s="22">
        <f t="shared" si="3"/>
        <v>6539.4519074093078</v>
      </c>
      <c r="L31" s="34">
        <f t="shared" si="4"/>
        <v>6521.9519074093078</v>
      </c>
      <c r="M31" s="53">
        <f t="shared" si="6"/>
        <v>0</v>
      </c>
      <c r="N31" s="13">
        <f t="shared" si="1"/>
        <v>-2410.6278538669767</v>
      </c>
      <c r="O31" s="13">
        <f t="shared" si="2"/>
        <v>-1236.1173802631156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3">
        <f t="shared" si="5"/>
        <v>0.2</v>
      </c>
      <c r="AA31" s="3"/>
      <c r="AB31" s="1"/>
      <c r="AC31" s="2"/>
      <c r="AD31" s="2"/>
      <c r="AE31" s="1"/>
      <c r="AF31" s="2"/>
      <c r="AG31" s="2"/>
      <c r="AH31" s="1"/>
      <c r="AI31" s="2"/>
      <c r="AJ31" s="2"/>
      <c r="AK31" s="1"/>
      <c r="AL31" s="2"/>
      <c r="AM31" s="2"/>
      <c r="AN31" s="1"/>
      <c r="AO31" s="2"/>
      <c r="AP31" s="2"/>
      <c r="AQ31" s="1"/>
      <c r="AR31" s="2"/>
      <c r="AS31" s="2"/>
      <c r="AT31" s="1"/>
      <c r="AU31" s="2"/>
      <c r="AV31" s="2"/>
      <c r="AW31" s="1"/>
      <c r="AX31" s="2"/>
      <c r="AY31" s="2"/>
      <c r="AZ31" s="1"/>
      <c r="BA31" s="2"/>
      <c r="BB31" s="2"/>
      <c r="BC31" s="1"/>
      <c r="BD31" s="2"/>
      <c r="BE31" s="2"/>
      <c r="BF31" s="1"/>
      <c r="BG31" s="2"/>
      <c r="BH31" s="2"/>
      <c r="BI31" s="1"/>
      <c r="BJ31" s="2"/>
      <c r="BK31" s="2"/>
      <c r="BL31" s="1"/>
      <c r="BM31" s="2"/>
      <c r="BN31" s="2"/>
      <c r="BO31" s="1"/>
      <c r="BP31" s="2"/>
      <c r="BQ31" s="2"/>
      <c r="BR31" s="1"/>
      <c r="BS31" s="2"/>
      <c r="BT31" s="2"/>
      <c r="BU31" s="1"/>
      <c r="BV31" s="2"/>
      <c r="BW31" s="2"/>
      <c r="BX31" s="1"/>
      <c r="BY31" s="2"/>
      <c r="BZ31" s="2"/>
      <c r="CA31" s="1"/>
      <c r="CB31" s="2"/>
      <c r="CC31" s="2"/>
      <c r="CD31" s="1"/>
      <c r="CE31" s="2"/>
      <c r="CF31" s="2"/>
      <c r="CG31" s="1"/>
      <c r="CH31" s="2"/>
      <c r="CI31" s="2"/>
      <c r="CJ31" s="1"/>
      <c r="CK31" s="2"/>
      <c r="CL31" s="2"/>
      <c r="CM31" s="1"/>
      <c r="CN31" s="2"/>
      <c r="CO31" s="2"/>
      <c r="CP31" s="1"/>
      <c r="CQ31" s="2"/>
      <c r="CR31" s="2"/>
      <c r="CS31" s="1"/>
      <c r="CT31" s="2"/>
      <c r="CU31" s="2"/>
      <c r="CV31" s="1"/>
      <c r="CW31" s="2"/>
      <c r="CX31" s="2"/>
      <c r="CY31" s="1"/>
      <c r="CZ31" s="2"/>
      <c r="DA31" s="2"/>
      <c r="DB31" s="1"/>
      <c r="DC31" s="2"/>
      <c r="DD31" s="2"/>
      <c r="DE31" s="1"/>
      <c r="DF31" s="2"/>
      <c r="DG31" s="2"/>
      <c r="DH31" s="1"/>
      <c r="DI31" s="2"/>
      <c r="DJ31" s="2"/>
      <c r="DK31" s="1"/>
      <c r="DL31" s="2"/>
      <c r="DM31" s="2"/>
      <c r="DN31" s="1"/>
      <c r="DO31" s="2"/>
      <c r="DP31" s="2"/>
      <c r="DQ31" s="1"/>
      <c r="DR31" s="2"/>
      <c r="DS31" s="2"/>
      <c r="DT31" s="1"/>
      <c r="DU31" s="2"/>
      <c r="DV31" s="2"/>
      <c r="DW31" s="1"/>
      <c r="DX31" s="2"/>
      <c r="DY31" s="2"/>
      <c r="DZ31" s="1"/>
      <c r="EA31" s="2"/>
      <c r="EB31" s="2"/>
      <c r="EC31" s="1"/>
      <c r="ED31" s="2"/>
      <c r="EE31" s="2"/>
      <c r="EF31" s="1"/>
      <c r="EG31" s="2"/>
      <c r="EH31" s="2"/>
      <c r="EI31" s="1"/>
      <c r="EJ31" s="2"/>
      <c r="EK31" s="2"/>
      <c r="EL31" s="1"/>
      <c r="EM31" s="2"/>
      <c r="EN31" s="2"/>
      <c r="EO31" s="1"/>
      <c r="EP31" s="2"/>
      <c r="EQ31" s="2"/>
      <c r="ER31" s="1"/>
      <c r="ES31" s="2"/>
      <c r="ET31" s="2"/>
      <c r="EU31" s="1"/>
      <c r="EV31" s="2"/>
      <c r="EW31" s="2"/>
      <c r="EX31" s="1"/>
      <c r="EY31" s="2"/>
      <c r="EZ31" s="2"/>
      <c r="FA31" s="1"/>
      <c r="FB31" s="2"/>
      <c r="FC31" s="2"/>
      <c r="FD31" s="1"/>
      <c r="FE31" s="2"/>
      <c r="FF31" s="2"/>
      <c r="FG31" s="1"/>
      <c r="FH31" s="2"/>
      <c r="FI31" s="2"/>
      <c r="FJ31" s="1"/>
      <c r="FK31" s="2"/>
      <c r="FL31" s="2"/>
      <c r="FM31" s="1"/>
      <c r="FN31" s="2"/>
      <c r="FO31" s="2"/>
      <c r="FP31" s="1"/>
      <c r="FQ31" s="2"/>
      <c r="FR31" s="2"/>
      <c r="FS31" s="1"/>
      <c r="FT31" s="2"/>
      <c r="FU31" s="2"/>
      <c r="FV31" s="1"/>
      <c r="FW31" s="2"/>
      <c r="FX31" s="2"/>
    </row>
    <row r="32" spans="1:180" ht="15" customHeight="1" x14ac:dyDescent="0.35">
      <c r="A32" s="4"/>
      <c r="B32" s="85"/>
      <c r="C32" s="86"/>
      <c r="D32" s="87"/>
      <c r="E32" s="4"/>
      <c r="F32" s="4"/>
      <c r="G32" s="14">
        <v>18</v>
      </c>
      <c r="H32" s="24">
        <f>SUM(DD7:DD221)*$D$6*1000*$D$29</f>
        <v>6414.0995619275209</v>
      </c>
      <c r="I32" s="24">
        <f>SUM(DB7:DB410)</f>
        <v>8003.5248200000024</v>
      </c>
      <c r="J32" s="25">
        <f t="shared" si="0"/>
        <v>6.2463768115942031</v>
      </c>
      <c r="K32" s="22">
        <f t="shared" si="3"/>
        <v>5900.7554916264626</v>
      </c>
      <c r="L32" s="34">
        <f t="shared" si="4"/>
        <v>5882.7554916264626</v>
      </c>
      <c r="M32" s="53">
        <f t="shared" si="6"/>
        <v>0</v>
      </c>
      <c r="N32" s="13">
        <f t="shared" si="1"/>
        <v>-2562.6135154524368</v>
      </c>
      <c r="O32" s="13">
        <f t="shared" si="2"/>
        <v>-1722.8281344605011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3">
        <f t="shared" si="5"/>
        <v>0.2</v>
      </c>
      <c r="AA32" s="1">
        <f>$R31*($Z32+$Z31)*0.5*($D$27+$D$28)*1000*$D$5</f>
        <v>0</v>
      </c>
      <c r="AB32" s="1">
        <f>IF(ABS($Q32)&lt;$G$6,$AA32,IF(ABS($Q31)&lt;$G$6,($G$6-ABS($Q31))*($Z31+$Z32)*0.5*($D$27+$D$28)*$D$5*1000,0))</f>
        <v>0</v>
      </c>
      <c r="AC32" s="1">
        <f>IF(AND($G$6&lt;ABS($Q32),$G$6&gt;ABS($Q31)),1,0)</f>
        <v>0</v>
      </c>
      <c r="AD32" s="3">
        <f>MIN(IF(AC32=1,($S32-$S31)/(ABS($Q32)-ABS($Q31))*($G$6-ABS($Q31))+$S31,0),$D$7)</f>
        <v>0</v>
      </c>
      <c r="AE32" s="1">
        <f>IF(ABS($Q32)&lt;$G$7,$AA32,IF(ABS($Q31)&lt;$G$7,($G$7-ABS($Q31))*($Z31+$Z32)*0.5*($D$27+$D$28)*$D$5*1000,0))</f>
        <v>0</v>
      </c>
      <c r="AF32" s="1">
        <f>IF(AND($G$7&lt;ABS($Q32),$G$7&gt;ABS($Q31)),1,0)</f>
        <v>0</v>
      </c>
      <c r="AG32" s="3">
        <f>MIN(IF(AF32=1,($S32-$S31)/(ABS($Q32)-ABS($Q31))*($G$7-ABS($Q31))+$S31,0),$D$7)</f>
        <v>0</v>
      </c>
      <c r="AH32" s="1">
        <f>IF(ABS($Q32)&lt;$G$8,$AA32,IF(ABS($Q31)&lt;$G$8,($G$8-ABS($Q31))*($Z31+$Z32)*0.5*($D$27+$D$28)*$D$5*1000,0))</f>
        <v>0</v>
      </c>
      <c r="AI32" s="1">
        <f>IF(AND($G$8&lt;ABS($Q32),$G$8&gt;ABS($Q31)),1,0)</f>
        <v>0</v>
      </c>
      <c r="AJ32" s="3">
        <f>MIN(IF(AI32=1,($S32-$S31)/(ABS($Q32)-ABS($Q31))*($G$8-ABS($Q31))+$S31,0),$D$7)</f>
        <v>0</v>
      </c>
      <c r="AK32" s="1">
        <f>IF(ABS($Q32)&lt;$G$9,$AA32,IF(ABS($Q31)&lt;$G$9,($G$9-ABS($Q31))*($Z31+$Z32)*0.5*($D$27+$D$28)*$D$5*1000,0))</f>
        <v>0</v>
      </c>
      <c r="AL32" s="1">
        <f>IF(AND($G$9&lt;ABS($Q32),$G$9&gt;ABS($Q31)),1,0)</f>
        <v>0</v>
      </c>
      <c r="AM32" s="3">
        <f>MIN(IF(AL32=1,($S32-$S31)/(ABS($Q32)-ABS($Q31))*($G$9-ABS($Q31))+$S31,0),$D$7)</f>
        <v>0</v>
      </c>
      <c r="AN32" s="1">
        <f>IF(ABS($Q32)&lt;$G$10,$AA32,IF(ABS($Q31)&lt;$G$10,($G$10-ABS($Q31))*($Z31+$Z32)*0.5*($D$27+$D$28)*$D$5*1000,0))</f>
        <v>0</v>
      </c>
      <c r="AO32" s="1">
        <f>IF(AND($G$10&lt;ABS($Q32),$G$10&gt;ABS($Q31)),1,0)</f>
        <v>0</v>
      </c>
      <c r="AP32" s="3">
        <f>MIN(IF(AO32=1,($S32-$S31)/(ABS($Q32)-ABS($Q31))*($G$10-ABS($Q31))+$S31,0),$D$7)</f>
        <v>0</v>
      </c>
      <c r="AQ32" s="1">
        <f>IF(ABS($Q32)&lt;$G$11,$AA32,IF(ABS($Q31)&lt;$G$11,($G$11-ABS($Q31))*($Z31+$Z32)*0.5*($D$27+$D$28)*$D$5*1000,0))</f>
        <v>0</v>
      </c>
      <c r="AR32" s="1">
        <f>IF(AND($G$11&lt;ABS($Q32),$G$11&gt;ABS($Q31)),1,0)</f>
        <v>0</v>
      </c>
      <c r="AS32" s="3">
        <f>MIN(IF(AR32=1,($S32-$S31)/(ABS($Q32)-ABS($Q31))*($G$11-ABS($Q31))+$S31,0),$D$7)</f>
        <v>0</v>
      </c>
      <c r="AT32" s="1">
        <f>IF(ABS($Q32)&lt;$G$12,$AA32,IF(ABS($Q31)&lt;$G$12,($G$12-ABS($Q31))*($Z31+$Z32)*0.5*($D$27+$D$28)*$D$5*1000,0))</f>
        <v>0</v>
      </c>
      <c r="AU32" s="1">
        <f>IF(AND($G$12&lt;ABS($Q32),$G$12&gt;ABS($Q31)),1,0)</f>
        <v>0</v>
      </c>
      <c r="AV32" s="3">
        <f>MIN(IF(AU32=1,($S32-$S31)/(ABS($Q32)-ABS($Q31))*($G$12-ABS($Q31))+$S31,0),$D$7)</f>
        <v>0</v>
      </c>
      <c r="AW32" s="1">
        <f>IF(ABS($Q32)&lt;$G$13,$AA32,IF(ABS($Q31)&lt;$G$13,($G$13-ABS($Q31))*($Z31+$Z32)*0.5*($D$27+$D$28)*$D$5*1000,0))</f>
        <v>0</v>
      </c>
      <c r="AX32" s="1">
        <f>IF(AND($G$13&lt;ABS($Q32),$G$13&gt;ABS($Q31)),1,0)</f>
        <v>0</v>
      </c>
      <c r="AY32" s="3">
        <f>MIN(IF(AX32=1,($S32-$S31)/(ABS($Q32)-ABS($Q31))*($G$13-ABS($Q31))+$S31,0),$D$7)</f>
        <v>0</v>
      </c>
      <c r="AZ32" s="1">
        <f>IF(ABS($Q32)&lt;$G$14,$AA32,IF(ABS($Q31)&lt;$G$14,($G$14-ABS($Q31))*($Z31+$Z32)*0.5*($D$27+$D$28)*$D$5*1000,0))</f>
        <v>0</v>
      </c>
      <c r="BA32" s="1">
        <f>IF(AND($G$14&lt;ABS($Q32),$G$14&gt;ABS($Q31)),1,0)</f>
        <v>0</v>
      </c>
      <c r="BB32" s="3">
        <f>MIN(IF(BA32=1,($S32-$S31)/(ABS($Q32)-ABS($Q31))*($G$14-ABS($Q31))+$S31,0),$D$7)</f>
        <v>0</v>
      </c>
      <c r="BC32" s="1">
        <f>IF(ABS($Q32)&lt;G$15,$AA32,IF(ABS($Q31)&lt;G$15,(G$15-ABS($Q31))*($Z31+$Z32)*0.5*($D$27+$D$28)*$D$5*1000,0))</f>
        <v>0</v>
      </c>
      <c r="BD32" s="1">
        <f>IF(AND(G$15&lt;ABS($Q32),G$15&gt;ABS($Q31)),1,0)</f>
        <v>0</v>
      </c>
      <c r="BE32" s="3">
        <f>MIN(IF(BD32=1,($S32-$S31)/(ABS($Q32)-ABS($Q31))*(G$15-ABS($Q31))+$S31,0),$D$7)</f>
        <v>0</v>
      </c>
      <c r="BF32" s="1">
        <f>IF(ABS($Q32)&lt;G$16,$AA32,IF(ABS($Q31)&lt;G$16,(G$16-ABS($Q31))*($Z31+$Z32)*0.5*($D$27+$D$28)*$D$5*1000,0))</f>
        <v>0</v>
      </c>
      <c r="BG32" s="1">
        <f>IF(AND(G$16&lt;ABS($Q32),G$16&gt;ABS($Q31)),1,0)</f>
        <v>0</v>
      </c>
      <c r="BH32" s="3">
        <f>MIN(IF(BG32=1,($S32-$S31)/(ABS($Q32)-ABS($Q31))*(G$16-ABS($Q31))+$S31,0),$D$7)</f>
        <v>0</v>
      </c>
      <c r="BI32" s="1">
        <f>IF(ABS($Q32)&lt;G$17,$AA32,IF(ABS($Q31)&lt;G$17,(G$17-ABS($Q31))*($Z31+$Z32)*0.5*($D$27+$D$28)*$D$5*1000,0))</f>
        <v>0</v>
      </c>
      <c r="BJ32" s="1">
        <f>IF(AND(G$17&lt;ABS($Q32),G$17&gt;ABS($Q31)),1,0)</f>
        <v>0</v>
      </c>
      <c r="BK32" s="3">
        <f>MIN(IF(BJ32=1,($S32-$S31)/(ABS($Q32)-ABS($Q31))*(G$17-ABS($Q31))+$S31,0),$D$7)</f>
        <v>0</v>
      </c>
      <c r="BL32" s="1">
        <f>IF(ABS($Q32)&lt;G$18,$AA32,IF(ABS($Q31)&lt;G$18,(G$18-ABS($Q31))*($Z31+$Z32)*0.5*($D$27+$D$28)*$D$5*1000,0))</f>
        <v>0</v>
      </c>
      <c r="BM32" s="1">
        <f>IF(AND(G$18&lt;ABS($Q32),G$18&gt;ABS($Q31)),1,0)</f>
        <v>0</v>
      </c>
      <c r="BN32" s="3">
        <f>MIN(IF(BM32=1,($S32-$S31)/(ABS($Q32)-ABS($Q31))*(G$18-ABS($Q31))+$S31,0),$D$7)</f>
        <v>0</v>
      </c>
      <c r="BO32" s="1">
        <f>IF(ABS($Q32)&lt;G$19,$AA32,IF(ABS($Q31)&lt;G$19,(G$19-ABS($Q31))*($Z31+$Z32)*0.5*($D$27+$D$28)*$D$5*1000,0))</f>
        <v>0</v>
      </c>
      <c r="BP32" s="1">
        <f>IF(AND(G$19&lt;ABS($Q32),G$19&gt;ABS($Q31)),1,0)</f>
        <v>0</v>
      </c>
      <c r="BQ32" s="3">
        <f>MIN(IF(BP32=1,($S32-$S31)/(ABS($Q32)-ABS($Q31))*(G$19-ABS($Q31))+$S31,0),$D$7)</f>
        <v>0</v>
      </c>
      <c r="BR32" s="1">
        <f>IF(ABS($Q32)&lt;G$20,$AA32,IF(ABS($Q31)&lt;G$20,(G$20-ABS($Q31))*($Z31+$Z32)*0.5*($D$27+$D$28)*$D$5*1000,0))</f>
        <v>0</v>
      </c>
      <c r="BS32" s="1">
        <f>IF(AND(G$20&lt;ABS($Q32),G$20&gt;ABS($Q31)),1,0)</f>
        <v>0</v>
      </c>
      <c r="BT32" s="3">
        <f>MIN(IF(BS32=1,($S32-$S31)/(ABS($Q32)-ABS($Q31))*(G$20-ABS($Q31))+$S31,0),$D$7)</f>
        <v>0</v>
      </c>
      <c r="BU32" s="1">
        <f>IF(ABS($Q32)&lt;G$21,$AA32,IF(ABS($Q31)&lt;G$21,(G$21-ABS($Q31))*($Z31+$Z32)*0.5*($D$27+$D$28)*$D$5*1000,0))</f>
        <v>0</v>
      </c>
      <c r="BV32" s="1">
        <f>IF(AND(G$21&lt;ABS($Q32),G$21&gt;ABS($Q31)),1,0)</f>
        <v>0</v>
      </c>
      <c r="BW32" s="3">
        <f>MIN(IF(BV32=1,($S32-$S31)/(ABS($Q32)-ABS($Q31))*(G$21-ABS($Q31))+$S31,0),$D$7)</f>
        <v>0</v>
      </c>
      <c r="BX32" s="1">
        <f>IF(ABS($Q32)&lt;G$22,$AA32,IF(ABS($Q31)&lt;G$22,(G$22-ABS($Q31))*($Z31+$Z32)*0.5*($D$27+$D$28)*$D$5*1000,0))</f>
        <v>0</v>
      </c>
      <c r="BY32" s="1">
        <f>IF(AND(G$22&lt;ABS($Q32),G$22&gt;ABS($Q31)),1,0)</f>
        <v>0</v>
      </c>
      <c r="BZ32" s="3">
        <f>MIN(IF(BY32=1,($S32-$S31)/(ABS($Q32)-ABS($Q31))*(G$22-ABS($Q31))+$S31,0),$D$7)</f>
        <v>0</v>
      </c>
      <c r="CA32" s="1">
        <f>IF(ABS($Q32)&lt;G$23,$AA32,IF(ABS($Q31)&lt;G$23,(G$23-ABS($Q31))*($Z31+$Z32)*0.5*($D$27+$D$28)*$D$5*1000,0))</f>
        <v>0</v>
      </c>
      <c r="CB32" s="1">
        <f>IF(AND(G$23&lt;ABS($Q32),G$23&gt;ABS($Q31)),1,0)</f>
        <v>0</v>
      </c>
      <c r="CC32" s="3">
        <f>MIN(IF(CB32=1,($S32-$S31)/(ABS($Q32)-ABS($Q31))*(G$23-ABS($Q31))+$S31,0),$D$7)</f>
        <v>0</v>
      </c>
      <c r="CD32" s="1">
        <f>IF(ABS($Q32)&lt;G$24,$AA32,IF(ABS($Q31)&lt;G$24,(G$24-ABS($Q31))*($Z31+$Z32)*0.5*($D$27+$D$28)*$D$5*1000,0))</f>
        <v>0</v>
      </c>
      <c r="CE32" s="1">
        <f>IF(AND(G$24&lt;ABS($Q32),G$24&gt;ABS($Q31)),1,0)</f>
        <v>0</v>
      </c>
      <c r="CF32" s="3">
        <f>MIN(IF(CE32=1,($S32-$S31)/(ABS($Q32)-ABS($Q31))*(G$24-ABS($Q31))+$S31,0),$D$7)</f>
        <v>0</v>
      </c>
      <c r="CG32" s="1">
        <f>IF(ABS($Q32)&lt;G$25,$AA32,IF(ABS($Q31)&lt;G$25,(G$25-ABS($Q31))*($Z31+$Z32)*0.5*($D$27+$D$28)*$D$5*1000,0))</f>
        <v>0</v>
      </c>
      <c r="CH32" s="1">
        <f>IF(AND(G$25&lt;ABS($Q32),G$25&gt;ABS($Q31)),1,0)</f>
        <v>0</v>
      </c>
      <c r="CI32" s="3">
        <f>MIN(IF(CH32=1,($S32-$S31)/(ABS($Q32)-ABS($Q31))*(G$25-ABS($Q31))+$S31,0),$D$7)</f>
        <v>0</v>
      </c>
      <c r="CJ32" s="1">
        <f>IF(ABS($Q32)&lt;G$26,$AA32,IF(ABS($Q31)&lt;G$26,(G$26-ABS($Q31))*($Z31+$Z32)*0.5*($D$27+$D$28)*$D$5*1000,0))</f>
        <v>0</v>
      </c>
      <c r="CK32" s="1">
        <f>IF(AND(G$26&lt;ABS($Q32),G$26&gt;ABS($Q31)),1,0)</f>
        <v>0</v>
      </c>
      <c r="CL32" s="3">
        <f>MIN(IF(CK32=1,($S32-$S31)/(ABS($Q32)-ABS($Q31))*(G$26-ABS($Q31))+$S31,0),$D$7)</f>
        <v>0</v>
      </c>
      <c r="CM32" s="1">
        <f>IF(ABS($Q32)&lt;G$27,$AA32,IF(ABS($Q31)&lt;G$27,(G$27-ABS($Q31))*($Z31+$Z32)*0.5*($D$27+$D$28)*$D$5*1000,0))</f>
        <v>0</v>
      </c>
      <c r="CN32" s="1">
        <f>IF(AND(G$27&lt;ABS($Q32),G$27&gt;ABS($Q31)),1,0)</f>
        <v>0</v>
      </c>
      <c r="CO32" s="3">
        <f>MIN(IF(CN32=1,($S32-$S31)/(ABS($Q32)-ABS($Q31))*(G$27-ABS($Q31))+$S31,0),$D$7)</f>
        <v>0</v>
      </c>
      <c r="CP32" s="1">
        <f>IF(ABS($Q32)&lt;G$28,$AA32,IF(ABS($Q31)&lt;G$28,(G$28-ABS($Q31))*($Z31+$Z32)*0.5*($D$27+$D$28)*$D$5*1000,0))</f>
        <v>0</v>
      </c>
      <c r="CQ32" s="1">
        <f>IF(AND(G$28&lt;ABS($Q32),G$28&gt;ABS($Q31)),1,0)</f>
        <v>0</v>
      </c>
      <c r="CR32" s="3">
        <f>MIN(IF(CQ32=1,($S32-$S31)/(ABS($Q32)-ABS($Q31))*(G$28-ABS($Q31))+$S31,0),$D$7)</f>
        <v>0</v>
      </c>
      <c r="CS32" s="1">
        <f>IF(ABS($Q32)&lt;G$29,$AA32,IF(ABS($Q31)&lt;G$29,(G$29-ABS($Q31))*($Z31+$Z32)*0.5*($D$27+$D$28)*$D$5*1000,0))</f>
        <v>0</v>
      </c>
      <c r="CT32" s="1">
        <f>IF(AND(G$29&lt;ABS($Q32),G$29&gt;ABS($Q31)),1,0)</f>
        <v>0</v>
      </c>
      <c r="CU32" s="3">
        <f>MIN(IF(CT32=1,($S32-$S31)/(ABS($Q32)-ABS($Q31))*(G$29-ABS($Q31))+$S31,0),$D$7)</f>
        <v>0</v>
      </c>
      <c r="CV32" s="1">
        <f>IF(ABS($Q32)&lt;G$30,$AA32,IF(ABS($Q31)&lt;G$30,(G$30-ABS($Q31))*($Z31+$Z32)*0.5*($D$27+$D$28)*$D$5*1000,0))</f>
        <v>0</v>
      </c>
      <c r="CW32" s="1">
        <f>IF(AND(G$30&lt;ABS($Q32),G$30&gt;ABS($Q31)),1,0)</f>
        <v>0</v>
      </c>
      <c r="CX32" s="3">
        <f>MIN(IF(CW32=1,($S32-$S31)/(ABS($Q32)-ABS($Q31))*(G$30-ABS($Q31))+$S31,0),$D$7)</f>
        <v>0</v>
      </c>
      <c r="CY32" s="1">
        <f>IF(ABS($Q32)&lt;G$31,$AA32,IF(ABS($Q31)&lt;G$31,(G$31-ABS($Q31))*($Z31+$Z32)*0.5*($D$27+$D$28)*$D$5*1000,0))</f>
        <v>0</v>
      </c>
      <c r="CZ32" s="1">
        <f>IF(AND(G$31&lt;ABS($Q32),G$31&gt;ABS($Q31)),1,0)</f>
        <v>0</v>
      </c>
      <c r="DA32" s="3">
        <f>MIN(IF(CZ32=1,($S32-$S31)/(ABS($Q32)-ABS($Q31))*(G$31-ABS($Q31))+$S31,0),$D$7)</f>
        <v>0</v>
      </c>
      <c r="DB32" s="1">
        <f>IF(ABS($Q32)&lt;G$32,$AA32,IF(ABS($Q31)&lt;G$32,(G$32-ABS($Q31))*($Z31+$Z32)*0.5*($D$27+$D$28)*$D$5*1000,0))</f>
        <v>0</v>
      </c>
      <c r="DC32" s="1">
        <f>IF(AND(G$32&lt;ABS($Q32),G$32&gt;ABS($Q31)),1,0)</f>
        <v>0</v>
      </c>
      <c r="DD32" s="3">
        <f>MIN(IF(DC32=1,($S32-$S31)/(ABS($Q32)-ABS($Q31))*(G$32-ABS($Q31))+$S31,0),$D$7)</f>
        <v>0</v>
      </c>
      <c r="DE32" s="1">
        <f>IF(ABS($Q32)&lt;G$33,$AA32,IF(ABS($Q31)&lt;G$33,(G$33-ABS($Q31))*($Z31+$Z32)*0.5*($D$27+$D$28)*$D$5*1000,0))</f>
        <v>0</v>
      </c>
      <c r="DF32" s="1">
        <f>IF(AND(G$33&lt;ABS($Q32),G$33&gt;ABS($Q31)),1,0)</f>
        <v>0</v>
      </c>
      <c r="DG32" s="3">
        <f>MIN(IF(DF32=1,($S32-$S31)/(ABS($Q32)-ABS($Q31))*(G$33-ABS($Q31))+$S31,0),$D$7)</f>
        <v>0</v>
      </c>
      <c r="DH32" s="1">
        <f>IF(ABS($Q32)&lt;G$34,$AA32,IF(ABS($Q31)&lt;G$34,(G$34-ABS($Q31))*($Z31+$Z32)*0.5*($D$27+$D$28)*$D$5*1000,0))</f>
        <v>0</v>
      </c>
      <c r="DI32" s="1">
        <f>IF(AND(G$34&lt;ABS($Q32),G$34&gt;ABS($Q31)),1,0)</f>
        <v>0</v>
      </c>
      <c r="DJ32" s="3">
        <f>MIN(IF(DI32=1,($S32-$S31)/(ABS($Q32)-ABS($Q31))*(G$34-ABS($Q31))+$S31,0),$D$7)</f>
        <v>0</v>
      </c>
      <c r="DK32" s="1">
        <f>IF(ABS($Q32)&lt;G$35,$AA32,IF(ABS($Q31)&lt;G$35,(G$35-ABS($Q31))*($Z31+$Z32)*0.5*($D$27+$D$28)*$D$5*1000,0))</f>
        <v>0</v>
      </c>
      <c r="DL32" s="1">
        <f>IF(AND(G$35&lt;ABS($Q32),G$35&gt;ABS($Q31)),1,0)</f>
        <v>0</v>
      </c>
      <c r="DM32" s="3">
        <f>MIN(IF(DL32=1,($S32-$S31)/(ABS($Q32)-ABS($Q31))*(G$35-ABS($Q31))+$S31,0),$D$7)</f>
        <v>0</v>
      </c>
      <c r="DN32" s="1">
        <f>IF(ABS($Q32)&lt;G$36,$AA32,IF(ABS($Q31)&lt;G$36,(G$36-ABS($Q31))*($Z31+$Z32)*0.5*($D$27+$D$28)*$D$5*1000,0))</f>
        <v>0</v>
      </c>
      <c r="DO32" s="1">
        <f>IF(AND(G$36&lt;ABS($Q32),G$36&gt;ABS($Q31)),1,0)</f>
        <v>0</v>
      </c>
      <c r="DP32" s="3">
        <f>MIN(IF(DO32=1,($S32-$S31)/(ABS($Q32)-ABS($Q31))*(G$36-ABS($Q31))+$S31,0),$D$7)</f>
        <v>0</v>
      </c>
      <c r="DQ32" s="1">
        <f>IF(ABS($Q32)&lt;G$37,$AA32,IF(ABS($Q31)&lt;G$37,(G$37-ABS($Q31))*($Z31+$Z32)*0.5*($D$27+$D$28)*$D$5*1000,0))</f>
        <v>0</v>
      </c>
      <c r="DR32" s="1">
        <f>IF(AND(G$37&lt;ABS($Q32),G$37&gt;ABS($Q31)),1,0)</f>
        <v>0</v>
      </c>
      <c r="DS32" s="3">
        <f>MIN(IF(DR32=1,($S32-$S31)/(ABS($Q32)-ABS($Q31))*(G$37-ABS($Q31))+$S31,0),$D$7)</f>
        <v>0</v>
      </c>
      <c r="DT32" s="1">
        <f>IF(ABS($Q32)&lt;G$38,$AA32,IF(ABS($Q31)&lt;G$38,(G$38-ABS($Q31))*($Z31+$Z32)*0.5*($D$27+$D$28)*$D$5*1000,0))</f>
        <v>0</v>
      </c>
      <c r="DU32" s="1">
        <f>IF(AND(G$38&lt;ABS($Q32),G$38&gt;ABS($Q31)),1,0)</f>
        <v>0</v>
      </c>
      <c r="DV32" s="3">
        <f>MIN(IF(DU32=1,($S32-$S31)/(ABS($Q32)-ABS($Q31))*(G$38-ABS($Q31))+$S31,0),$D$7)</f>
        <v>0</v>
      </c>
      <c r="DW32" s="1">
        <f>IF(ABS($Q32)&lt;G$39,$AA32,IF(ABS($Q31)&lt;G$39,(G$39-ABS($Q31))*($Z31+$Z32)*0.5*($D$27+$D$28)*$D$5*1000,0))</f>
        <v>0</v>
      </c>
      <c r="DX32" s="1">
        <f>IF(AND(G$39&lt;ABS($Q32),G$39&gt;ABS($Q31)),1,0)</f>
        <v>0</v>
      </c>
      <c r="DY32" s="3">
        <f>MIN(IF(DX32=1,($S32-$S31)/(ABS($Q32)-ABS($Q31))*(G$39-ABS($Q31))+$S31,0),$D$7)</f>
        <v>0</v>
      </c>
      <c r="DZ32" s="1">
        <f>IF(ABS($Q32)&lt;G$40,$AA32,IF(ABS($Q31)&lt;G$40,(G$40-ABS($Q31))*($Z31+$Z32)*0.5*($D$27+$D$28)*$D$5*1000,0))</f>
        <v>0</v>
      </c>
      <c r="EA32" s="1">
        <f>IF(AND(G$40&lt;ABS($Q32),G$40&gt;ABS($Q31)),1,0)</f>
        <v>0</v>
      </c>
      <c r="EB32" s="3">
        <f>MIN(IF(EA32=1,($S32-$S31)/(ABS($Q32)-ABS($Q31))*(G$40-ABS($Q31))+$S31,0),$D$7)</f>
        <v>0</v>
      </c>
      <c r="EC32" s="1">
        <f>IF(ABS($Q32)&lt;G$41,$AA32,IF(ABS($Q31)&lt;G$41,(G$41-ABS($Q31))*($Z31+$Z32)*0.5*($D$27+$D$28)*$D$5*1000,0))</f>
        <v>0</v>
      </c>
      <c r="ED32" s="1">
        <f>IF(AND(G$41&lt;ABS($Q32),G$41&gt;ABS($Q31)),1,0)</f>
        <v>0</v>
      </c>
      <c r="EE32" s="3">
        <f>MIN(IF(ED32=1,($S32-$S31)/(ABS($Q32)-ABS($Q31))*(G$41-ABS($Q31))+$S31,0),$D$7)</f>
        <v>0</v>
      </c>
      <c r="EF32" s="1">
        <f>IF(ABS($Q32)&lt;G$42,$AA32,IF(ABS($Q31)&lt;G$42,(G$42-ABS($Q31))*($Z31+$Z32)*0.5*($D$27+$D$28)*$D$5*1000,0))</f>
        <v>0</v>
      </c>
      <c r="EG32" s="1">
        <f>IF(AND(G$42&lt;ABS($Q32),G$42&gt;ABS($Q31)),1,0)</f>
        <v>0</v>
      </c>
      <c r="EH32" s="3">
        <f>MIN(IF(EG32=1,($S32-$S31)/(ABS($Q32)-ABS($Q31))*(G$42-ABS($Q31))+$S31,0),$D$7)</f>
        <v>0</v>
      </c>
      <c r="EI32" s="1">
        <f>IF(ABS($Q32)&lt;G$43,$AA32,IF(ABS($Q31)&lt;G$43,(G$43-ABS($Q31))*($Z31+$Z32)*0.5*($D$27+$D$28)*$D$5*1000,0))</f>
        <v>0</v>
      </c>
      <c r="EJ32" s="1">
        <f>IF(AND(G$43&lt;ABS($Q32),G$43&gt;ABS($Q31)),1,0)</f>
        <v>0</v>
      </c>
      <c r="EK32" s="3">
        <f>MIN(IF(EJ32=1,($S32-$S31)/(ABS($Q32)-ABS($Q31))*(G$43-ABS($Q31))+$S31,0),$D$7)</f>
        <v>0</v>
      </c>
      <c r="EL32" s="1">
        <f>IF(ABS($Q32)&lt;G$44,$AA32,IF(ABS($Q31)&lt;G$44,(G$44-ABS($Q31))*($Z31+$Z32)*0.5*($D$27+$D$28)*$D$5*1000,0))</f>
        <v>0</v>
      </c>
      <c r="EM32" s="1">
        <f>IF(AND(G$44&lt;ABS($Q32),G$44&gt;ABS($Q31)),1,0)</f>
        <v>0</v>
      </c>
      <c r="EN32" s="3">
        <f>MIN(IF(EM32=1,($S32-$S31)/(ABS($Q32)-ABS($Q31))*(G$44-ABS($Q31))+$S31,0),$D$7)</f>
        <v>0</v>
      </c>
      <c r="EO32" s="1">
        <f>IF(ABS($Q32)&lt;G$45,$AA32,IF(ABS($Q31)&lt;G$45,(G$45-ABS($Q31))*($Z31+$Z32)*0.5*($D$27+$D$28)*$D$5*1000,0))</f>
        <v>0</v>
      </c>
      <c r="EP32" s="1">
        <f>IF(AND(G$45&lt;ABS($Q32),G$45&gt;ABS($Q31)),1,0)</f>
        <v>0</v>
      </c>
      <c r="EQ32" s="3">
        <f>MIN(IF(EP32=1,($S32-$S31)/(ABS($Q32)-ABS($Q31))*(G$45-ABS($Q31))+$S31,0),$D$7)</f>
        <v>0</v>
      </c>
      <c r="ER32" s="1">
        <f>IF(ABS($Q32)&lt;G$46,$AA32,IF(ABS($Q31)&lt;G$46,(G$46-ABS($Q31))*($Z31+$Z32)*0.5*($D$27+$D$28)*$D$5*1000,0))</f>
        <v>0</v>
      </c>
      <c r="ES32" s="1">
        <f>IF(AND(G$46&lt;ABS($Q32),G$46&gt;ABS($Q31)),1,0)</f>
        <v>0</v>
      </c>
      <c r="ET32" s="3">
        <f>MIN(IF(ES32=1,($S32-$S31)/(ABS($Q32)-ABS($Q31))*(G$46-ABS($Q31))+$S31,0),$D$7)</f>
        <v>0</v>
      </c>
      <c r="EU32" s="1">
        <f>IF(ABS($Q32)&lt;G$47,$AA32,IF(ABS($Q31)&lt;G$47,(G$47-ABS($Q31))*($Z31+$Z32)*0.5*($D$27+$D$28)*$D$5*1000,0))</f>
        <v>0</v>
      </c>
      <c r="EV32" s="1">
        <f>IF(AND(G$47&lt;ABS($Q32),G$47&gt;ABS($Q31)),1,0)</f>
        <v>0</v>
      </c>
      <c r="EW32" s="3">
        <f>MIN(IF(EV32=1,($S32-$S31)/(ABS($Q32)-ABS($Q31))*(G$47-ABS($Q31))+$S31,0),$D$7)</f>
        <v>0</v>
      </c>
      <c r="EX32" s="1">
        <f>IF(ABS($Q32)&lt;G$48,$AA32,IF(ABS($Q31)&lt;G$48,(G$48-ABS($Q31))*($Z31+$Z32)*0.5*($D$27+$D$28)*$D$5*1000,0))</f>
        <v>0</v>
      </c>
      <c r="EY32" s="1">
        <f>IF(AND(G$48&lt;ABS($Q32),G$48&gt;ABS($Q31)),1,0)</f>
        <v>0</v>
      </c>
      <c r="EZ32" s="3">
        <f>MIN(IF(EY32=1,($S32-$S31)/(ABS($Q32)-ABS($Q31))*(G$48-ABS($Q31))+$S31,0),$D$7)</f>
        <v>0</v>
      </c>
      <c r="FA32" s="1">
        <f>IF(ABS($Q32)&lt;G$49,$AA32,IF(ABS($Q31)&lt;G$49,(G$49-ABS($Q31))*($Z31+$Z32)*0.5*($D$27+$D$28)*$D$5*1000,0))</f>
        <v>0</v>
      </c>
      <c r="FB32" s="1">
        <f>IF(AND(G$49&lt;ABS($Q32),G$49&gt;ABS($Q31)),1,0)</f>
        <v>0</v>
      </c>
      <c r="FC32" s="3">
        <f>MIN(IF(FB32=1,($S32-$S31)/(ABS($Q32)-ABS($Q31))*(G$49-ABS($Q31))+$S31,0),$D$7)</f>
        <v>0</v>
      </c>
      <c r="FD32" s="1">
        <f>IF(ABS($Q32)&lt;G$50,$AA32,IF(ABS($Q31)&lt;G$50,(G$50-ABS($Q31))*($Z31+$Z32)*0.5*($D$27+$D$28)*$D$5*1000,0))</f>
        <v>0</v>
      </c>
      <c r="FE32" s="1">
        <f>IF(AND(G$50&lt;ABS($Q32),G$50&gt;ABS($Q31)),1,0)</f>
        <v>0</v>
      </c>
      <c r="FF32" s="3">
        <f>MIN(IF(FE32=1,($S32-$S31)/(ABS($Q32)-ABS($Q31))*(G$50-ABS($Q31))+$S31,0),$D$7)</f>
        <v>0</v>
      </c>
      <c r="FG32" s="1">
        <f>IF(ABS($Q32)&lt;G$51,$AA32,IF(ABS($Q31)&lt;G$51,(G$51-ABS($Q31))*($Z31+$Z32)*0.5*($D$27+$D$28)*$D$5*1000,0))</f>
        <v>0</v>
      </c>
      <c r="FH32" s="1">
        <f>IF(AND(G$51&lt;ABS($Q32),G$51&gt;ABS($Q31)),1,0)</f>
        <v>0</v>
      </c>
      <c r="FI32" s="3">
        <f>MIN(IF(FH32=1,($S32-$S31)/(ABS($Q32)-ABS($Q31))*(G$51-ABS($Q31))+$S31,0),$D$7)</f>
        <v>0</v>
      </c>
      <c r="FJ32" s="1">
        <f>IF(ABS($Q32)&lt;G$52,$AA32,IF(ABS($Q31)&lt;G$52,(G$52-ABS($Q31))*($Z31+$Z32)*0.5*($D$27+$D$28)*$D$5*1000,0))</f>
        <v>0</v>
      </c>
      <c r="FK32" s="1">
        <f>IF(AND(G$52&lt;ABS($Q32),G$52&gt;ABS($Q31)),1,0)</f>
        <v>0</v>
      </c>
      <c r="FL32" s="3">
        <f>MIN(IF(FK32=1,($S32-$S31)/(ABS($Q32)-ABS($Q31))*(G$52-ABS($Q31))+$S31,0),$D$7)</f>
        <v>0</v>
      </c>
      <c r="FM32" s="1">
        <f>IF(ABS($Q32)&lt;G$53,$AA32,IF(ABS($Q31)&lt;G$53,(G$53-ABS($Q31))*($Z31+$Z32)*0.5*($D$27+$D$28)*$D$5*1000,0))</f>
        <v>0</v>
      </c>
      <c r="FN32" s="1">
        <f>IF(AND(G$53&lt;ABS($Q32),G$53&gt;ABS($Q31)),1,0)</f>
        <v>0</v>
      </c>
      <c r="FO32" s="3">
        <f>MIN(IF(FN32=1,($S32-$S31)/(ABS($Q32)-ABS($Q31))*(G$53-ABS($Q31))+$S31,0),$D$7)</f>
        <v>0</v>
      </c>
      <c r="FP32" s="1">
        <f>IF(ABS($Q32)&lt;G$54,$AA32,IF(ABS($Q31)&lt;G$54,(G$54-ABS($Q31))*($Z31+$Z32)*0.5*($D$27+$D$28)*$D$5*1000,0))</f>
        <v>0</v>
      </c>
      <c r="FQ32" s="1">
        <f>IF(AND(G$54&lt;ABS($Q32),G$54&gt;ABS($Q31)),1,0)</f>
        <v>0</v>
      </c>
      <c r="FR32" s="3">
        <f>MIN(IF(FQ32=1,($S32-$S31)/(ABS($Q32)-ABS($Q31))*(G$54-ABS($Q31))+$S31,0),$D$7)</f>
        <v>0</v>
      </c>
      <c r="FS32" s="1">
        <f>IF(ABS($Q32)&lt;G$55,$AA32,IF(ABS($Q31)&lt;G$55,(G$55-ABS($Q31))*($Z31+$Z32)*0.5*($D$27+$D$28)*$D$5*1000,0))</f>
        <v>0</v>
      </c>
      <c r="FT32" s="1">
        <f>IF(AND(G$55&lt;ABS($Q32),G$55&gt;ABS($Q31)),1,0)</f>
        <v>0</v>
      </c>
      <c r="FU32" s="3">
        <f>MIN(IF(FT32=1,($S32-$S31)/(ABS($Q32)-ABS($Q31))*(G$55-ABS($Q31))+$S31,0),$D$7)</f>
        <v>0</v>
      </c>
      <c r="FV32" s="1" t="e">
        <f>IF(ABS($Q32)&lt;#REF!,$AA32,IF(ABS($Q31)&lt;#REF!,(#REF!-ABS($Q31))*($Z31+$Z32)*0.5*($D$27+$D$28)*$D$5*1000,0))</f>
        <v>#REF!</v>
      </c>
      <c r="FW32" s="1" t="e">
        <f>IF(AND(#REF!&lt;ABS($Q32),#REF!&gt;ABS($Q31)),1,0)</f>
        <v>#REF!</v>
      </c>
      <c r="FX32" s="3" t="e">
        <f>MIN(IF(FW32=1,($S32-$S31)/(ABS($Q32)-ABS($Q31))*(#REF!-ABS($Q31))+$S31,0),$D$7)</f>
        <v>#REF!</v>
      </c>
    </row>
    <row r="33" spans="1:180" ht="15" customHeight="1" x14ac:dyDescent="0.35">
      <c r="A33" s="4"/>
      <c r="B33" s="88"/>
      <c r="C33" s="89"/>
      <c r="D33" s="90"/>
      <c r="E33" s="4"/>
      <c r="F33" s="4"/>
      <c r="G33" s="14">
        <v>18.5</v>
      </c>
      <c r="H33" s="24">
        <f>SUM(DG7:DG221)*$D$6*1000*$D$29</f>
        <v>8226.1266427718056</v>
      </c>
      <c r="I33" s="24">
        <f>SUM(DE7:DE410)</f>
        <v>8263.0948200000021</v>
      </c>
      <c r="J33" s="25">
        <f t="shared" si="0"/>
        <v>6.0775558166862513</v>
      </c>
      <c r="K33" s="22">
        <f t="shared" si="3"/>
        <v>5257.4418213965928</v>
      </c>
      <c r="L33" s="34">
        <f t="shared" si="4"/>
        <v>5238.9418213965928</v>
      </c>
      <c r="M33" s="53">
        <f t="shared" si="6"/>
        <v>0</v>
      </c>
      <c r="N33" s="13">
        <f t="shared" si="1"/>
        <v>-2719.2164314849197</v>
      </c>
      <c r="O33" s="13">
        <f t="shared" si="2"/>
        <v>-2209.5388886578871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3">
        <f t="shared" si="5"/>
        <v>0.2</v>
      </c>
      <c r="AA33" s="3"/>
      <c r="AB33" s="1"/>
      <c r="AC33" s="2"/>
      <c r="AD33" s="2"/>
      <c r="AE33" s="1"/>
      <c r="AF33" s="2"/>
      <c r="AG33" s="2"/>
      <c r="AH33" s="1"/>
      <c r="AI33" s="2"/>
      <c r="AJ33" s="2"/>
      <c r="AK33" s="1"/>
      <c r="AL33" s="2"/>
      <c r="AM33" s="2"/>
      <c r="AN33" s="1"/>
      <c r="AO33" s="2"/>
      <c r="AP33" s="2"/>
      <c r="AQ33" s="1"/>
      <c r="AR33" s="2"/>
      <c r="AS33" s="2"/>
      <c r="AT33" s="1"/>
      <c r="AU33" s="2"/>
      <c r="AV33" s="2"/>
      <c r="AW33" s="1"/>
      <c r="AX33" s="2"/>
      <c r="AY33" s="2"/>
      <c r="AZ33" s="1"/>
      <c r="BA33" s="2"/>
      <c r="BB33" s="2"/>
      <c r="BC33" s="1"/>
      <c r="BD33" s="2"/>
      <c r="BE33" s="2"/>
      <c r="BF33" s="1"/>
      <c r="BG33" s="2"/>
      <c r="BH33" s="2"/>
      <c r="BI33" s="1"/>
      <c r="BJ33" s="2"/>
      <c r="BK33" s="2"/>
      <c r="BL33" s="1"/>
      <c r="BM33" s="2"/>
      <c r="BN33" s="2"/>
      <c r="BO33" s="1"/>
      <c r="BP33" s="2"/>
      <c r="BQ33" s="2"/>
      <c r="BR33" s="1"/>
      <c r="BS33" s="2"/>
      <c r="BT33" s="2"/>
      <c r="BU33" s="1"/>
      <c r="BV33" s="2"/>
      <c r="BW33" s="2"/>
      <c r="BX33" s="1"/>
      <c r="BY33" s="2"/>
      <c r="BZ33" s="2"/>
      <c r="CA33" s="1"/>
      <c r="CB33" s="2"/>
      <c r="CC33" s="2"/>
      <c r="CD33" s="1"/>
      <c r="CE33" s="2"/>
      <c r="CF33" s="2"/>
      <c r="CG33" s="1"/>
      <c r="CH33" s="2"/>
      <c r="CI33" s="2"/>
      <c r="CJ33" s="1"/>
      <c r="CK33" s="2"/>
      <c r="CL33" s="2"/>
      <c r="CM33" s="1"/>
      <c r="CN33" s="2"/>
      <c r="CO33" s="2"/>
      <c r="CP33" s="1"/>
      <c r="CQ33" s="2"/>
      <c r="CR33" s="2"/>
      <c r="CS33" s="1"/>
      <c r="CT33" s="2"/>
      <c r="CU33" s="2"/>
      <c r="CV33" s="1"/>
      <c r="CW33" s="2"/>
      <c r="CX33" s="2"/>
      <c r="CY33" s="1"/>
      <c r="CZ33" s="2"/>
      <c r="DA33" s="2"/>
      <c r="DB33" s="1"/>
      <c r="DC33" s="2"/>
      <c r="DD33" s="2"/>
      <c r="DE33" s="1"/>
      <c r="DF33" s="2"/>
      <c r="DG33" s="2"/>
      <c r="DH33" s="1"/>
      <c r="DI33" s="2"/>
      <c r="DJ33" s="2"/>
      <c r="DK33" s="1"/>
      <c r="DL33" s="2"/>
      <c r="DM33" s="2"/>
      <c r="DN33" s="1"/>
      <c r="DO33" s="2"/>
      <c r="DP33" s="2"/>
      <c r="DQ33" s="1"/>
      <c r="DR33" s="2"/>
      <c r="DS33" s="2"/>
      <c r="DT33" s="1"/>
      <c r="DU33" s="2"/>
      <c r="DV33" s="2"/>
      <c r="DW33" s="1"/>
      <c r="DX33" s="2"/>
      <c r="DY33" s="2"/>
      <c r="DZ33" s="1"/>
      <c r="EA33" s="2"/>
      <c r="EB33" s="2"/>
      <c r="EC33" s="1"/>
      <c r="ED33" s="2"/>
      <c r="EE33" s="2"/>
      <c r="EF33" s="1"/>
      <c r="EG33" s="2"/>
      <c r="EH33" s="2"/>
      <c r="EI33" s="1"/>
      <c r="EJ33" s="2"/>
      <c r="EK33" s="2"/>
      <c r="EL33" s="1"/>
      <c r="EM33" s="2"/>
      <c r="EN33" s="2"/>
      <c r="EO33" s="1"/>
      <c r="EP33" s="2"/>
      <c r="EQ33" s="2"/>
      <c r="ER33" s="1"/>
      <c r="ES33" s="2"/>
      <c r="ET33" s="2"/>
      <c r="EU33" s="1"/>
      <c r="EV33" s="2"/>
      <c r="EW33" s="2"/>
      <c r="EX33" s="1"/>
      <c r="EY33" s="2"/>
      <c r="EZ33" s="2"/>
      <c r="FA33" s="1"/>
      <c r="FB33" s="2"/>
      <c r="FC33" s="2"/>
      <c r="FD33" s="1"/>
      <c r="FE33" s="2"/>
      <c r="FF33" s="2"/>
      <c r="FG33" s="1"/>
      <c r="FH33" s="2"/>
      <c r="FI33" s="2"/>
      <c r="FJ33" s="1"/>
      <c r="FK33" s="2"/>
      <c r="FL33" s="2"/>
      <c r="FM33" s="1"/>
      <c r="FN33" s="2"/>
      <c r="FO33" s="2"/>
      <c r="FP33" s="1"/>
      <c r="FQ33" s="2"/>
      <c r="FR33" s="2"/>
      <c r="FS33" s="1"/>
      <c r="FT33" s="2"/>
      <c r="FU33" s="2"/>
      <c r="FV33" s="1"/>
      <c r="FW33" s="2"/>
      <c r="FX33" s="2"/>
    </row>
    <row r="34" spans="1:180" ht="15" customHeight="1" x14ac:dyDescent="0.35">
      <c r="A34" s="4"/>
      <c r="B34" s="37" t="s">
        <v>62</v>
      </c>
      <c r="C34" s="9" t="s">
        <v>8</v>
      </c>
      <c r="D34" s="38">
        <v>0.5</v>
      </c>
      <c r="E34" s="4"/>
      <c r="F34" s="4"/>
      <c r="G34" s="14">
        <v>19</v>
      </c>
      <c r="H34" s="24">
        <f>SUM(DJ7:DJ221)*$D$6*1000*$D$29</f>
        <v>10038.153723616088</v>
      </c>
      <c r="I34" s="24">
        <f>SUM(DH7:DH410)</f>
        <v>8522.6648200000018</v>
      </c>
      <c r="J34" s="25">
        <f t="shared" si="0"/>
        <v>5.917620137299771</v>
      </c>
      <c r="K34" s="22">
        <f t="shared" si="3"/>
        <v>4609.5108967197039</v>
      </c>
      <c r="L34" s="34">
        <f t="shared" si="4"/>
        <v>4590.5108967197039</v>
      </c>
      <c r="M34" s="53">
        <f t="shared" si="6"/>
        <v>0</v>
      </c>
      <c r="N34" s="13">
        <f t="shared" si="1"/>
        <v>-2880.4366019644244</v>
      </c>
      <c r="O34" s="13">
        <f t="shared" si="2"/>
        <v>-2696.2496428552722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3">
        <f t="shared" si="5"/>
        <v>0.2</v>
      </c>
      <c r="AA34" s="1">
        <f>$R33*($Z34+$Z33)*0.5*($D$27+$D$28)*1000*$D$5</f>
        <v>0</v>
      </c>
      <c r="AB34" s="1">
        <f>IF(ABS($Q34)&lt;$G$6,$AA34,IF(ABS($Q33)&lt;$G$6,($G$6-ABS($Q33))*($Z33+$Z34)*0.5*($D$27+$D$28)*$D$5*1000,0))</f>
        <v>0</v>
      </c>
      <c r="AC34" s="1">
        <f>IF(AND($G$6&lt;ABS($Q34),$G$6&gt;ABS($Q33)),1,0)</f>
        <v>0</v>
      </c>
      <c r="AD34" s="3">
        <f>MIN(IF(AC34=1,($S34-$S33)/(ABS($Q34)-ABS($Q33))*($G$6-ABS($Q33))+$S33,0),$D$7)</f>
        <v>0</v>
      </c>
      <c r="AE34" s="1">
        <f>IF(ABS($Q34)&lt;$G$7,$AA34,IF(ABS($Q33)&lt;$G$7,($G$7-ABS($Q33))*($Z33+$Z34)*0.5*($D$27+$D$28)*$D$5*1000,0))</f>
        <v>0</v>
      </c>
      <c r="AF34" s="1">
        <f>IF(AND($G$7&lt;ABS($Q34),$G$7&gt;ABS($Q33)),1,0)</f>
        <v>0</v>
      </c>
      <c r="AG34" s="3">
        <f>MIN(IF(AF34=1,($S34-$S33)/(ABS($Q34)-ABS($Q33))*($G$7-ABS($Q33))+$S33,0),$D$7)</f>
        <v>0</v>
      </c>
      <c r="AH34" s="1">
        <f>IF(ABS($Q34)&lt;$G$8,$AA34,IF(ABS($Q33)&lt;$G$8,($G$8-ABS($Q33))*($Z33+$Z34)*0.5*($D$27+$D$28)*$D$5*1000,0))</f>
        <v>0</v>
      </c>
      <c r="AI34" s="1">
        <f>IF(AND($G$8&lt;ABS($Q34),$G$8&gt;ABS($Q33)),1,0)</f>
        <v>0</v>
      </c>
      <c r="AJ34" s="3">
        <f>MIN(IF(AI34=1,($S34-$S33)/(ABS($Q34)-ABS($Q33))*($G$8-ABS($Q33))+$S33,0),$D$7)</f>
        <v>0</v>
      </c>
      <c r="AK34" s="1">
        <f>IF(ABS($Q34)&lt;$G$9,$AA34,IF(ABS($Q33)&lt;$G$9,($G$9-ABS($Q33))*($Z33+$Z34)*0.5*($D$27+$D$28)*$D$5*1000,0))</f>
        <v>0</v>
      </c>
      <c r="AL34" s="1">
        <f>IF(AND($G$9&lt;ABS($Q34),$G$9&gt;ABS($Q33)),1,0)</f>
        <v>0</v>
      </c>
      <c r="AM34" s="3">
        <f>MIN(IF(AL34=1,($S34-$S33)/(ABS($Q34)-ABS($Q33))*($G$9-ABS($Q33))+$S33,0),$D$7)</f>
        <v>0</v>
      </c>
      <c r="AN34" s="1">
        <f>IF(ABS($Q34)&lt;$G$10,$AA34,IF(ABS($Q33)&lt;$G$10,($G$10-ABS($Q33))*($Z33+$Z34)*0.5*($D$27+$D$28)*$D$5*1000,0))</f>
        <v>0</v>
      </c>
      <c r="AO34" s="1">
        <f>IF(AND($G$10&lt;ABS($Q34),$G$10&gt;ABS($Q33)),1,0)</f>
        <v>0</v>
      </c>
      <c r="AP34" s="3">
        <f>MIN(IF(AO34=1,($S34-$S33)/(ABS($Q34)-ABS($Q33))*($G$10-ABS($Q33))+$S33,0),$D$7)</f>
        <v>0</v>
      </c>
      <c r="AQ34" s="1">
        <f>IF(ABS($Q34)&lt;$G$11,$AA34,IF(ABS($Q33)&lt;$G$11,($G$11-ABS($Q33))*($Z33+$Z34)*0.5*($D$27+$D$28)*$D$5*1000,0))</f>
        <v>0</v>
      </c>
      <c r="AR34" s="1">
        <f>IF(AND($G$11&lt;ABS($Q34),$G$11&gt;ABS($Q33)),1,0)</f>
        <v>0</v>
      </c>
      <c r="AS34" s="3">
        <f>MIN(IF(AR34=1,($S34-$S33)/(ABS($Q34)-ABS($Q33))*($G$11-ABS($Q33))+$S33,0),$D$7)</f>
        <v>0</v>
      </c>
      <c r="AT34" s="1">
        <f>IF(ABS($Q34)&lt;$G$12,$AA34,IF(ABS($Q33)&lt;$G$12,($G$12-ABS($Q33))*($Z33+$Z34)*0.5*($D$27+$D$28)*$D$5*1000,0))</f>
        <v>0</v>
      </c>
      <c r="AU34" s="1">
        <f>IF(AND($G$12&lt;ABS($Q34),$G$12&gt;ABS($Q33)),1,0)</f>
        <v>0</v>
      </c>
      <c r="AV34" s="3">
        <f>MIN(IF(AU34=1,($S34-$S33)/(ABS($Q34)-ABS($Q33))*($G$12-ABS($Q33))+$S33,0),$D$7)</f>
        <v>0</v>
      </c>
      <c r="AW34" s="1">
        <f>IF(ABS($Q34)&lt;$G$13,$AA34,IF(ABS($Q33)&lt;$G$13,($G$13-ABS($Q33))*($Z33+$Z34)*0.5*($D$27+$D$28)*$D$5*1000,0))</f>
        <v>0</v>
      </c>
      <c r="AX34" s="1">
        <f>IF(AND($G$13&lt;ABS($Q34),$G$13&gt;ABS($Q33)),1,0)</f>
        <v>0</v>
      </c>
      <c r="AY34" s="3">
        <f>MIN(IF(AX34=1,($S34-$S33)/(ABS($Q34)-ABS($Q33))*($G$13-ABS($Q33))+$S33,0),$D$7)</f>
        <v>0</v>
      </c>
      <c r="AZ34" s="1">
        <f>IF(ABS($Q34)&lt;$G$14,$AA34,IF(ABS($Q33)&lt;$G$14,($G$14-ABS($Q33))*($Z33+$Z34)*0.5*($D$27+$D$28)*$D$5*1000,0))</f>
        <v>0</v>
      </c>
      <c r="BA34" s="1">
        <f>IF(AND($G$14&lt;ABS($Q34),$G$14&gt;ABS($Q33)),1,0)</f>
        <v>0</v>
      </c>
      <c r="BB34" s="3">
        <f>MIN(IF(BA34=1,($S34-$S33)/(ABS($Q34)-ABS($Q33))*($G$14-ABS($Q33))+$S33,0),$D$7)</f>
        <v>0</v>
      </c>
      <c r="BC34" s="1">
        <f>IF(ABS($Q34)&lt;G$15,$AA34,IF(ABS($Q33)&lt;G$15,(G$15-ABS($Q33))*($Z33+$Z34)*0.5*($D$27+$D$28)*$D$5*1000,0))</f>
        <v>0</v>
      </c>
      <c r="BD34" s="1">
        <f>IF(AND(G$15&lt;ABS($Q34),G$15&gt;ABS($Q33)),1,0)</f>
        <v>0</v>
      </c>
      <c r="BE34" s="3">
        <f>MIN(IF(BD34=1,($S34-$S33)/(ABS($Q34)-ABS($Q33))*(G$15-ABS($Q33))+$S33,0),$D$7)</f>
        <v>0</v>
      </c>
      <c r="BF34" s="1">
        <f>IF(ABS($Q34)&lt;G$16,$AA34,IF(ABS($Q33)&lt;G$16,(G$16-ABS($Q33))*($Z33+$Z34)*0.5*($D$27+$D$28)*$D$5*1000,0))</f>
        <v>0</v>
      </c>
      <c r="BG34" s="1">
        <f>IF(AND(G$16&lt;ABS($Q34),G$16&gt;ABS($Q33)),1,0)</f>
        <v>0</v>
      </c>
      <c r="BH34" s="3">
        <f>MIN(IF(BG34=1,($S34-$S33)/(ABS($Q34)-ABS($Q33))*(G$16-ABS($Q33))+$S33,0),$D$7)</f>
        <v>0</v>
      </c>
      <c r="BI34" s="1">
        <f>IF(ABS($Q34)&lt;G$17,$AA34,IF(ABS($Q33)&lt;G$17,(G$17-ABS($Q33))*($Z33+$Z34)*0.5*($D$27+$D$28)*$D$5*1000,0))</f>
        <v>0</v>
      </c>
      <c r="BJ34" s="1">
        <f>IF(AND(G$17&lt;ABS($Q34),G$17&gt;ABS($Q33)),1,0)</f>
        <v>0</v>
      </c>
      <c r="BK34" s="3">
        <f>MIN(IF(BJ34=1,($S34-$S33)/(ABS($Q34)-ABS($Q33))*(G$17-ABS($Q33))+$S33,0),$D$7)</f>
        <v>0</v>
      </c>
      <c r="BL34" s="1">
        <f>IF(ABS($Q34)&lt;G$18,$AA34,IF(ABS($Q33)&lt;G$18,(G$18-ABS($Q33))*($Z33+$Z34)*0.5*($D$27+$D$28)*$D$5*1000,0))</f>
        <v>0</v>
      </c>
      <c r="BM34" s="1">
        <f>IF(AND(G$18&lt;ABS($Q34),G$18&gt;ABS($Q33)),1,0)</f>
        <v>0</v>
      </c>
      <c r="BN34" s="3">
        <f>MIN(IF(BM34=1,($S34-$S33)/(ABS($Q34)-ABS($Q33))*(G$18-ABS($Q33))+$S33,0),$D$7)</f>
        <v>0</v>
      </c>
      <c r="BO34" s="1">
        <f>IF(ABS($Q34)&lt;G$19,$AA34,IF(ABS($Q33)&lt;G$19,(G$19-ABS($Q33))*($Z33+$Z34)*0.5*($D$27+$D$28)*$D$5*1000,0))</f>
        <v>0</v>
      </c>
      <c r="BP34" s="1">
        <f>IF(AND(G$19&lt;ABS($Q34),G$19&gt;ABS($Q33)),1,0)</f>
        <v>0</v>
      </c>
      <c r="BQ34" s="3">
        <f>MIN(IF(BP34=1,($S34-$S33)/(ABS($Q34)-ABS($Q33))*(G$19-ABS($Q33))+$S33,0),$D$7)</f>
        <v>0</v>
      </c>
      <c r="BR34" s="1">
        <f>IF(ABS($Q34)&lt;G$20,$AA34,IF(ABS($Q33)&lt;G$20,(G$20-ABS($Q33))*($Z33+$Z34)*0.5*($D$27+$D$28)*$D$5*1000,0))</f>
        <v>0</v>
      </c>
      <c r="BS34" s="1">
        <f>IF(AND(G$20&lt;ABS($Q34),G$20&gt;ABS($Q33)),1,0)</f>
        <v>0</v>
      </c>
      <c r="BT34" s="3">
        <f>MIN(IF(BS34=1,($S34-$S33)/(ABS($Q34)-ABS($Q33))*(G$20-ABS($Q33))+$S33,0),$D$7)</f>
        <v>0</v>
      </c>
      <c r="BU34" s="1">
        <f>IF(ABS($Q34)&lt;G$21,$AA34,IF(ABS($Q33)&lt;G$21,(G$21-ABS($Q33))*($Z33+$Z34)*0.5*($D$27+$D$28)*$D$5*1000,0))</f>
        <v>0</v>
      </c>
      <c r="BV34" s="1">
        <f>IF(AND(G$21&lt;ABS($Q34),G$21&gt;ABS($Q33)),1,0)</f>
        <v>0</v>
      </c>
      <c r="BW34" s="3">
        <f>MIN(IF(BV34=1,($S34-$S33)/(ABS($Q34)-ABS($Q33))*(G$21-ABS($Q33))+$S33,0),$D$7)</f>
        <v>0</v>
      </c>
      <c r="BX34" s="1">
        <f>IF(ABS($Q34)&lt;G$22,$AA34,IF(ABS($Q33)&lt;G$22,(G$22-ABS($Q33))*($Z33+$Z34)*0.5*($D$27+$D$28)*$D$5*1000,0))</f>
        <v>0</v>
      </c>
      <c r="BY34" s="1">
        <f>IF(AND(G$22&lt;ABS($Q34),G$22&gt;ABS($Q33)),1,0)</f>
        <v>0</v>
      </c>
      <c r="BZ34" s="3">
        <f>MIN(IF(BY34=1,($S34-$S33)/(ABS($Q34)-ABS($Q33))*(G$22-ABS($Q33))+$S33,0),$D$7)</f>
        <v>0</v>
      </c>
      <c r="CA34" s="1">
        <f>IF(ABS($Q34)&lt;G$23,$AA34,IF(ABS($Q33)&lt;G$23,(G$23-ABS($Q33))*($Z33+$Z34)*0.5*($D$27+$D$28)*$D$5*1000,0))</f>
        <v>0</v>
      </c>
      <c r="CB34" s="1">
        <f>IF(AND(G$23&lt;ABS($Q34),G$23&gt;ABS($Q33)),1,0)</f>
        <v>0</v>
      </c>
      <c r="CC34" s="3">
        <f>MIN(IF(CB34=1,($S34-$S33)/(ABS($Q34)-ABS($Q33))*(G$23-ABS($Q33))+$S33,0),$D$7)</f>
        <v>0</v>
      </c>
      <c r="CD34" s="1">
        <f>IF(ABS($Q34)&lt;G$24,$AA34,IF(ABS($Q33)&lt;G$24,(G$24-ABS($Q33))*($Z33+$Z34)*0.5*($D$27+$D$28)*$D$5*1000,0))</f>
        <v>0</v>
      </c>
      <c r="CE34" s="1">
        <f>IF(AND(G$24&lt;ABS($Q34),G$24&gt;ABS($Q33)),1,0)</f>
        <v>0</v>
      </c>
      <c r="CF34" s="3">
        <f>MIN(IF(CE34=1,($S34-$S33)/(ABS($Q34)-ABS($Q33))*(G$24-ABS($Q33))+$S33,0),$D$7)</f>
        <v>0</v>
      </c>
      <c r="CG34" s="1">
        <f>IF(ABS($Q34)&lt;G$25,$AA34,IF(ABS($Q33)&lt;G$25,(G$25-ABS($Q33))*($Z33+$Z34)*0.5*($D$27+$D$28)*$D$5*1000,0))</f>
        <v>0</v>
      </c>
      <c r="CH34" s="1">
        <f>IF(AND(G$25&lt;ABS($Q34),G$25&gt;ABS($Q33)),1,0)</f>
        <v>0</v>
      </c>
      <c r="CI34" s="3">
        <f>MIN(IF(CH34=1,($S34-$S33)/(ABS($Q34)-ABS($Q33))*(G$25-ABS($Q33))+$S33,0),$D$7)</f>
        <v>0</v>
      </c>
      <c r="CJ34" s="1">
        <f>IF(ABS($Q34)&lt;G$26,$AA34,IF(ABS($Q33)&lt;G$26,(G$26-ABS($Q33))*($Z33+$Z34)*0.5*($D$27+$D$28)*$D$5*1000,0))</f>
        <v>0</v>
      </c>
      <c r="CK34" s="1">
        <f>IF(AND(G$26&lt;ABS($Q34),G$26&gt;ABS($Q33)),1,0)</f>
        <v>0</v>
      </c>
      <c r="CL34" s="3">
        <f>MIN(IF(CK34=1,($S34-$S33)/(ABS($Q34)-ABS($Q33))*(G$26-ABS($Q33))+$S33,0),$D$7)</f>
        <v>0</v>
      </c>
      <c r="CM34" s="1">
        <f>IF(ABS($Q34)&lt;G$27,$AA34,IF(ABS($Q33)&lt;G$27,(G$27-ABS($Q33))*($Z33+$Z34)*0.5*($D$27+$D$28)*$D$5*1000,0))</f>
        <v>0</v>
      </c>
      <c r="CN34" s="1">
        <f>IF(AND(G$27&lt;ABS($Q34),G$27&gt;ABS($Q33)),1,0)</f>
        <v>0</v>
      </c>
      <c r="CO34" s="3">
        <f>MIN(IF(CN34=1,($S34-$S33)/(ABS($Q34)-ABS($Q33))*(G$27-ABS($Q33))+$S33,0),$D$7)</f>
        <v>0</v>
      </c>
      <c r="CP34" s="1">
        <f>IF(ABS($Q34)&lt;G$28,$AA34,IF(ABS($Q33)&lt;G$28,(G$28-ABS($Q33))*($Z33+$Z34)*0.5*($D$27+$D$28)*$D$5*1000,0))</f>
        <v>0</v>
      </c>
      <c r="CQ34" s="1">
        <f>IF(AND(G$28&lt;ABS($Q34),G$28&gt;ABS($Q33)),1,0)</f>
        <v>0</v>
      </c>
      <c r="CR34" s="3">
        <f>MIN(IF(CQ34=1,($S34-$S33)/(ABS($Q34)-ABS($Q33))*(G$28-ABS($Q33))+$S33,0),$D$7)</f>
        <v>0</v>
      </c>
      <c r="CS34" s="1">
        <f>IF(ABS($Q34)&lt;G$29,$AA34,IF(ABS($Q33)&lt;G$29,(G$29-ABS($Q33))*($Z33+$Z34)*0.5*($D$27+$D$28)*$D$5*1000,0))</f>
        <v>0</v>
      </c>
      <c r="CT34" s="1">
        <f>IF(AND(G$29&lt;ABS($Q34),G$29&gt;ABS($Q33)),1,0)</f>
        <v>0</v>
      </c>
      <c r="CU34" s="3">
        <f>MIN(IF(CT34=1,($S34-$S33)/(ABS($Q34)-ABS($Q33))*(G$29-ABS($Q33))+$S33,0),$D$7)</f>
        <v>0</v>
      </c>
      <c r="CV34" s="1">
        <f>IF(ABS($Q34)&lt;G$30,$AA34,IF(ABS($Q33)&lt;G$30,(G$30-ABS($Q33))*($Z33+$Z34)*0.5*($D$27+$D$28)*$D$5*1000,0))</f>
        <v>0</v>
      </c>
      <c r="CW34" s="1">
        <f>IF(AND(G$30&lt;ABS($Q34),G$30&gt;ABS($Q33)),1,0)</f>
        <v>0</v>
      </c>
      <c r="CX34" s="3">
        <f>MIN(IF(CW34=1,($S34-$S33)/(ABS($Q34)-ABS($Q33))*(G$30-ABS($Q33))+$S33,0),$D$7)</f>
        <v>0</v>
      </c>
      <c r="CY34" s="1">
        <f>IF(ABS($Q34)&lt;G$31,$AA34,IF(ABS($Q33)&lt;G$31,(G$31-ABS($Q33))*($Z33+$Z34)*0.5*($D$27+$D$28)*$D$5*1000,0))</f>
        <v>0</v>
      </c>
      <c r="CZ34" s="1">
        <f>IF(AND(G$31&lt;ABS($Q34),G$31&gt;ABS($Q33)),1,0)</f>
        <v>0</v>
      </c>
      <c r="DA34" s="3">
        <f>MIN(IF(CZ34=1,($S34-$S33)/(ABS($Q34)-ABS($Q33))*(G$31-ABS($Q33))+$S33,0),$D$7)</f>
        <v>0</v>
      </c>
      <c r="DB34" s="1">
        <f>IF(ABS($Q34)&lt;G$32,$AA34,IF(ABS($Q33)&lt;G$32,(G$32-ABS($Q33))*($Z33+$Z34)*0.5*($D$27+$D$28)*$D$5*1000,0))</f>
        <v>0</v>
      </c>
      <c r="DC34" s="1">
        <f>IF(AND(G$32&lt;ABS($Q34),G$32&gt;ABS($Q33)),1,0)</f>
        <v>0</v>
      </c>
      <c r="DD34" s="3">
        <f>MIN(IF(DC34=1,($S34-$S33)/(ABS($Q34)-ABS($Q33))*(G$32-ABS($Q33))+$S33,0),$D$7)</f>
        <v>0</v>
      </c>
      <c r="DE34" s="1">
        <f>IF(ABS($Q34)&lt;G$33,$AA34,IF(ABS($Q33)&lt;G$33,(G$33-ABS($Q33))*($Z33+$Z34)*0.5*($D$27+$D$28)*$D$5*1000,0))</f>
        <v>0</v>
      </c>
      <c r="DF34" s="1">
        <f>IF(AND(G$33&lt;ABS($Q34),G$33&gt;ABS($Q33)),1,0)</f>
        <v>0</v>
      </c>
      <c r="DG34" s="3">
        <f>MIN(IF(DF34=1,($S34-$S33)/(ABS($Q34)-ABS($Q33))*(G$33-ABS($Q33))+$S33,0),$D$7)</f>
        <v>0</v>
      </c>
      <c r="DH34" s="1">
        <f>IF(ABS($Q34)&lt;G$34,$AA34,IF(ABS($Q33)&lt;G$34,(G$34-ABS($Q33))*($Z33+$Z34)*0.5*($D$27+$D$28)*$D$5*1000,0))</f>
        <v>0</v>
      </c>
      <c r="DI34" s="1">
        <f>IF(AND(G$34&lt;ABS($Q34),G$34&gt;ABS($Q33)),1,0)</f>
        <v>0</v>
      </c>
      <c r="DJ34" s="3">
        <f>MIN(IF(DI34=1,($S34-$S33)/(ABS($Q34)-ABS($Q33))*(G$34-ABS($Q33))+$S33,0),$D$7)</f>
        <v>0</v>
      </c>
      <c r="DK34" s="1">
        <f>IF(ABS($Q34)&lt;G$35,$AA34,IF(ABS($Q33)&lt;G$35,(G$35-ABS($Q33))*($Z33+$Z34)*0.5*($D$27+$D$28)*$D$5*1000,0))</f>
        <v>0</v>
      </c>
      <c r="DL34" s="1">
        <f>IF(AND(G$35&lt;ABS($Q34),G$35&gt;ABS($Q33)),1,0)</f>
        <v>0</v>
      </c>
      <c r="DM34" s="3">
        <f>MIN(IF(DL34=1,($S34-$S33)/(ABS($Q34)-ABS($Q33))*(G$35-ABS($Q33))+$S33,0),$D$7)</f>
        <v>0</v>
      </c>
      <c r="DN34" s="1">
        <f>IF(ABS($Q34)&lt;G$36,$AA34,IF(ABS($Q33)&lt;G$36,(G$36-ABS($Q33))*($Z33+$Z34)*0.5*($D$27+$D$28)*$D$5*1000,0))</f>
        <v>0</v>
      </c>
      <c r="DO34" s="1">
        <f>IF(AND(G$36&lt;ABS($Q34),G$36&gt;ABS($Q33)),1,0)</f>
        <v>0</v>
      </c>
      <c r="DP34" s="3">
        <f>MIN(IF(DO34=1,($S34-$S33)/(ABS($Q34)-ABS($Q33))*(G$36-ABS($Q33))+$S33,0),$D$7)</f>
        <v>0</v>
      </c>
      <c r="DQ34" s="1">
        <f>IF(ABS($Q34)&lt;G$37,$AA34,IF(ABS($Q33)&lt;G$37,(G$37-ABS($Q33))*($Z33+$Z34)*0.5*($D$27+$D$28)*$D$5*1000,0))</f>
        <v>0</v>
      </c>
      <c r="DR34" s="1">
        <f>IF(AND(G$37&lt;ABS($Q34),G$37&gt;ABS($Q33)),1,0)</f>
        <v>0</v>
      </c>
      <c r="DS34" s="3">
        <f>MIN(IF(DR34=1,($S34-$S33)/(ABS($Q34)-ABS($Q33))*(G$37-ABS($Q33))+$S33,0),$D$7)</f>
        <v>0</v>
      </c>
      <c r="DT34" s="1">
        <f>IF(ABS($Q34)&lt;G$38,$AA34,IF(ABS($Q33)&lt;G$38,(G$38-ABS($Q33))*($Z33+$Z34)*0.5*($D$27+$D$28)*$D$5*1000,0))</f>
        <v>0</v>
      </c>
      <c r="DU34" s="1">
        <f>IF(AND(G$38&lt;ABS($Q34),G$38&gt;ABS($Q33)),1,0)</f>
        <v>0</v>
      </c>
      <c r="DV34" s="3">
        <f>MIN(IF(DU34=1,($S34-$S33)/(ABS($Q34)-ABS($Q33))*(G$38-ABS($Q33))+$S33,0),$D$7)</f>
        <v>0</v>
      </c>
      <c r="DW34" s="1">
        <f>IF(ABS($Q34)&lt;G$39,$AA34,IF(ABS($Q33)&lt;G$39,(G$39-ABS($Q33))*($Z33+$Z34)*0.5*($D$27+$D$28)*$D$5*1000,0))</f>
        <v>0</v>
      </c>
      <c r="DX34" s="1">
        <f>IF(AND(G$39&lt;ABS($Q34),G$39&gt;ABS($Q33)),1,0)</f>
        <v>0</v>
      </c>
      <c r="DY34" s="3">
        <f>MIN(IF(DX34=1,($S34-$S33)/(ABS($Q34)-ABS($Q33))*(G$39-ABS($Q33))+$S33,0),$D$7)</f>
        <v>0</v>
      </c>
      <c r="DZ34" s="1">
        <f>IF(ABS($Q34)&lt;G$40,$AA34,IF(ABS($Q33)&lt;G$40,(G$40-ABS($Q33))*($Z33+$Z34)*0.5*($D$27+$D$28)*$D$5*1000,0))</f>
        <v>0</v>
      </c>
      <c r="EA34" s="1">
        <f>IF(AND(G$40&lt;ABS($Q34),G$40&gt;ABS($Q33)),1,0)</f>
        <v>0</v>
      </c>
      <c r="EB34" s="3">
        <f>MIN(IF(EA34=1,($S34-$S33)/(ABS($Q34)-ABS($Q33))*(G$40-ABS($Q33))+$S33,0),$D$7)</f>
        <v>0</v>
      </c>
      <c r="EC34" s="1">
        <f>IF(ABS($Q34)&lt;G$41,$AA34,IF(ABS($Q33)&lt;G$41,(G$41-ABS($Q33))*($Z33+$Z34)*0.5*($D$27+$D$28)*$D$5*1000,0))</f>
        <v>0</v>
      </c>
      <c r="ED34" s="1">
        <f>IF(AND(G$41&lt;ABS($Q34),G$41&gt;ABS($Q33)),1,0)</f>
        <v>0</v>
      </c>
      <c r="EE34" s="3">
        <f>MIN(IF(ED34=1,($S34-$S33)/(ABS($Q34)-ABS($Q33))*(G$41-ABS($Q33))+$S33,0),$D$7)</f>
        <v>0</v>
      </c>
      <c r="EF34" s="1">
        <f>IF(ABS($Q34)&lt;G$42,$AA34,IF(ABS($Q33)&lt;G$42,(G$42-ABS($Q33))*($Z33+$Z34)*0.5*($D$27+$D$28)*$D$5*1000,0))</f>
        <v>0</v>
      </c>
      <c r="EG34" s="1">
        <f>IF(AND(G$42&lt;ABS($Q34),G$42&gt;ABS($Q33)),1,0)</f>
        <v>0</v>
      </c>
      <c r="EH34" s="3">
        <f>MIN(IF(EG34=1,($S34-$S33)/(ABS($Q34)-ABS($Q33))*(G$42-ABS($Q33))+$S33,0),$D$7)</f>
        <v>0</v>
      </c>
      <c r="EI34" s="1">
        <f>IF(ABS($Q34)&lt;G$43,$AA34,IF(ABS($Q33)&lt;G$43,(G$43-ABS($Q33))*($Z33+$Z34)*0.5*($D$27+$D$28)*$D$5*1000,0))</f>
        <v>0</v>
      </c>
      <c r="EJ34" s="1">
        <f>IF(AND(G$43&lt;ABS($Q34),G$43&gt;ABS($Q33)),1,0)</f>
        <v>0</v>
      </c>
      <c r="EK34" s="3">
        <f>MIN(IF(EJ34=1,($S34-$S33)/(ABS($Q34)-ABS($Q33))*(G$43-ABS($Q33))+$S33,0),$D$7)</f>
        <v>0</v>
      </c>
      <c r="EL34" s="1">
        <f>IF(ABS($Q34)&lt;G$44,$AA34,IF(ABS($Q33)&lt;G$44,(G$44-ABS($Q33))*($Z33+$Z34)*0.5*($D$27+$D$28)*$D$5*1000,0))</f>
        <v>0</v>
      </c>
      <c r="EM34" s="1">
        <f>IF(AND(G$44&lt;ABS($Q34),G$44&gt;ABS($Q33)),1,0)</f>
        <v>0</v>
      </c>
      <c r="EN34" s="3">
        <f>MIN(IF(EM34=1,($S34-$S33)/(ABS($Q34)-ABS($Q33))*(G$44-ABS($Q33))+$S33,0),$D$7)</f>
        <v>0</v>
      </c>
      <c r="EO34" s="1">
        <f>IF(ABS($Q34)&lt;G$45,$AA34,IF(ABS($Q33)&lt;G$45,(G$45-ABS($Q33))*($Z33+$Z34)*0.5*($D$27+$D$28)*$D$5*1000,0))</f>
        <v>0</v>
      </c>
      <c r="EP34" s="1">
        <f>IF(AND(G$45&lt;ABS($Q34),G$45&gt;ABS($Q33)),1,0)</f>
        <v>0</v>
      </c>
      <c r="EQ34" s="3">
        <f>MIN(IF(EP34=1,($S34-$S33)/(ABS($Q34)-ABS($Q33))*(G$45-ABS($Q33))+$S33,0),$D$7)</f>
        <v>0</v>
      </c>
      <c r="ER34" s="1">
        <f>IF(ABS($Q34)&lt;G$46,$AA34,IF(ABS($Q33)&lt;G$46,(G$46-ABS($Q33))*($Z33+$Z34)*0.5*($D$27+$D$28)*$D$5*1000,0))</f>
        <v>0</v>
      </c>
      <c r="ES34" s="1">
        <f>IF(AND(G$46&lt;ABS($Q34),G$46&gt;ABS($Q33)),1,0)</f>
        <v>0</v>
      </c>
      <c r="ET34" s="3">
        <f>MIN(IF(ES34=1,($S34-$S33)/(ABS($Q34)-ABS($Q33))*(G$46-ABS($Q33))+$S33,0),$D$7)</f>
        <v>0</v>
      </c>
      <c r="EU34" s="1">
        <f>IF(ABS($Q34)&lt;G$47,$AA34,IF(ABS($Q33)&lt;G$47,(G$47-ABS($Q33))*($Z33+$Z34)*0.5*($D$27+$D$28)*$D$5*1000,0))</f>
        <v>0</v>
      </c>
      <c r="EV34" s="1">
        <f>IF(AND(G$47&lt;ABS($Q34),G$47&gt;ABS($Q33)),1,0)</f>
        <v>0</v>
      </c>
      <c r="EW34" s="3">
        <f>MIN(IF(EV34=1,($S34-$S33)/(ABS($Q34)-ABS($Q33))*(G$47-ABS($Q33))+$S33,0),$D$7)</f>
        <v>0</v>
      </c>
      <c r="EX34" s="1">
        <f>IF(ABS($Q34)&lt;G$48,$AA34,IF(ABS($Q33)&lt;G$48,(G$48-ABS($Q33))*($Z33+$Z34)*0.5*($D$27+$D$28)*$D$5*1000,0))</f>
        <v>0</v>
      </c>
      <c r="EY34" s="1">
        <f>IF(AND(G$48&lt;ABS($Q34),G$48&gt;ABS($Q33)),1,0)</f>
        <v>0</v>
      </c>
      <c r="EZ34" s="3">
        <f>MIN(IF(EY34=1,($S34-$S33)/(ABS($Q34)-ABS($Q33))*(G$48-ABS($Q33))+$S33,0),$D$7)</f>
        <v>0</v>
      </c>
      <c r="FA34" s="1">
        <f>IF(ABS($Q34)&lt;G$49,$AA34,IF(ABS($Q33)&lt;G$49,(G$49-ABS($Q33))*($Z33+$Z34)*0.5*($D$27+$D$28)*$D$5*1000,0))</f>
        <v>0</v>
      </c>
      <c r="FB34" s="1">
        <f>IF(AND(G$49&lt;ABS($Q34),G$49&gt;ABS($Q33)),1,0)</f>
        <v>0</v>
      </c>
      <c r="FC34" s="3">
        <f>MIN(IF(FB34=1,($S34-$S33)/(ABS($Q34)-ABS($Q33))*(G$49-ABS($Q33))+$S33,0),$D$7)</f>
        <v>0</v>
      </c>
      <c r="FD34" s="1">
        <f>IF(ABS($Q34)&lt;G$50,$AA34,IF(ABS($Q33)&lt;G$50,(G$50-ABS($Q33))*($Z33+$Z34)*0.5*($D$27+$D$28)*$D$5*1000,0))</f>
        <v>0</v>
      </c>
      <c r="FE34" s="1">
        <f>IF(AND(G$50&lt;ABS($Q34),G$50&gt;ABS($Q33)),1,0)</f>
        <v>0</v>
      </c>
      <c r="FF34" s="3">
        <f>MIN(IF(FE34=1,($S34-$S33)/(ABS($Q34)-ABS($Q33))*(G$50-ABS($Q33))+$S33,0),$D$7)</f>
        <v>0</v>
      </c>
      <c r="FG34" s="1">
        <f>IF(ABS($Q34)&lt;G$51,$AA34,IF(ABS($Q33)&lt;G$51,(G$51-ABS($Q33))*($Z33+$Z34)*0.5*($D$27+$D$28)*$D$5*1000,0))</f>
        <v>0</v>
      </c>
      <c r="FH34" s="1">
        <f>IF(AND(G$51&lt;ABS($Q34),G$51&gt;ABS($Q33)),1,0)</f>
        <v>0</v>
      </c>
      <c r="FI34" s="3">
        <f>MIN(IF(FH34=1,($S34-$S33)/(ABS($Q34)-ABS($Q33))*(G$51-ABS($Q33))+$S33,0),$D$7)</f>
        <v>0</v>
      </c>
      <c r="FJ34" s="1">
        <f>IF(ABS($Q34)&lt;G$52,$AA34,IF(ABS($Q33)&lt;G$52,(G$52-ABS($Q33))*($Z33+$Z34)*0.5*($D$27+$D$28)*$D$5*1000,0))</f>
        <v>0</v>
      </c>
      <c r="FK34" s="1">
        <f>IF(AND(G$52&lt;ABS($Q34),G$52&gt;ABS($Q33)),1,0)</f>
        <v>0</v>
      </c>
      <c r="FL34" s="3">
        <f>MIN(IF(FK34=1,($S34-$S33)/(ABS($Q34)-ABS($Q33))*(G$52-ABS($Q33))+$S33,0),$D$7)</f>
        <v>0</v>
      </c>
      <c r="FM34" s="1">
        <f>IF(ABS($Q34)&lt;G$53,$AA34,IF(ABS($Q33)&lt;G$53,(G$53-ABS($Q33))*($Z33+$Z34)*0.5*($D$27+$D$28)*$D$5*1000,0))</f>
        <v>0</v>
      </c>
      <c r="FN34" s="1">
        <f>IF(AND(G$53&lt;ABS($Q34),G$53&gt;ABS($Q33)),1,0)</f>
        <v>0</v>
      </c>
      <c r="FO34" s="3">
        <f>MIN(IF(FN34=1,($S34-$S33)/(ABS($Q34)-ABS($Q33))*(G$53-ABS($Q33))+$S33,0),$D$7)</f>
        <v>0</v>
      </c>
      <c r="FP34" s="1">
        <f>IF(ABS($Q34)&lt;G$54,$AA34,IF(ABS($Q33)&lt;G$54,(G$54-ABS($Q33))*($Z33+$Z34)*0.5*($D$27+$D$28)*$D$5*1000,0))</f>
        <v>0</v>
      </c>
      <c r="FQ34" s="1">
        <f>IF(AND(G$54&lt;ABS($Q34),G$54&gt;ABS($Q33)),1,0)</f>
        <v>0</v>
      </c>
      <c r="FR34" s="3">
        <f>MIN(IF(FQ34=1,($S34-$S33)/(ABS($Q34)-ABS($Q33))*(G$54-ABS($Q33))+$S33,0),$D$7)</f>
        <v>0</v>
      </c>
      <c r="FS34" s="1">
        <f>IF(ABS($Q34)&lt;G$55,$AA34,IF(ABS($Q33)&lt;G$55,(G$55-ABS($Q33))*($Z33+$Z34)*0.5*($D$27+$D$28)*$D$5*1000,0))</f>
        <v>0</v>
      </c>
      <c r="FT34" s="1">
        <f>IF(AND(G$55&lt;ABS($Q34),G$55&gt;ABS($Q33)),1,0)</f>
        <v>0</v>
      </c>
      <c r="FU34" s="3">
        <f>MIN(IF(FT34=1,($S34-$S33)/(ABS($Q34)-ABS($Q33))*(G$55-ABS($Q33))+$S33,0),$D$7)</f>
        <v>0</v>
      </c>
      <c r="FV34" s="1" t="e">
        <f>IF(ABS($Q34)&lt;#REF!,$AA34,IF(ABS($Q33)&lt;#REF!,(#REF!-ABS($Q33))*($Z33+$Z34)*0.5*($D$27+$D$28)*$D$5*1000,0))</f>
        <v>#REF!</v>
      </c>
      <c r="FW34" s="1" t="e">
        <f>IF(AND(#REF!&lt;ABS($Q34),#REF!&gt;ABS($Q33)),1,0)</f>
        <v>#REF!</v>
      </c>
      <c r="FX34" s="3" t="e">
        <f>MIN(IF(FW34=1,($S34-$S33)/(ABS($Q34)-ABS($Q33))*(#REF!-ABS($Q33))+$S33,0),$D$7)</f>
        <v>#REF!</v>
      </c>
    </row>
    <row r="35" spans="1:180" ht="15" customHeight="1" x14ac:dyDescent="0.35">
      <c r="A35" s="4"/>
      <c r="B35" s="37" t="s">
        <v>61</v>
      </c>
      <c r="C35" s="9" t="s">
        <v>7</v>
      </c>
      <c r="D35" s="38">
        <v>2</v>
      </c>
      <c r="E35" s="4"/>
      <c r="F35" s="4"/>
      <c r="G35" s="14">
        <v>19.5</v>
      </c>
      <c r="H35" s="24">
        <f>SUM(DM7:DM221)*$D$6*1000*$D$29</f>
        <v>11850.180804460369</v>
      </c>
      <c r="I35" s="24">
        <f>SUM(DK7:DK410)</f>
        <v>8782.2348200000033</v>
      </c>
      <c r="J35" s="25">
        <f t="shared" si="0"/>
        <v>5.7658862876254178</v>
      </c>
      <c r="K35" s="22">
        <f t="shared" si="3"/>
        <v>3956.9627175957899</v>
      </c>
      <c r="L35" s="34">
        <f t="shared" si="4"/>
        <v>3937.4627175957899</v>
      </c>
      <c r="M35" s="53">
        <f t="shared" si="6"/>
        <v>0</v>
      </c>
      <c r="N35" s="13">
        <f t="shared" si="1"/>
        <v>-3046.2740268909524</v>
      </c>
      <c r="O35" s="13">
        <f t="shared" si="2"/>
        <v>-3182.9603970526573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3">
        <f t="shared" si="5"/>
        <v>0.2</v>
      </c>
      <c r="AA35" s="3"/>
      <c r="AB35" s="1"/>
      <c r="AC35" s="2"/>
      <c r="AD35" s="2"/>
      <c r="AE35" s="1"/>
      <c r="AF35" s="2"/>
      <c r="AG35" s="2"/>
      <c r="AH35" s="1"/>
      <c r="AI35" s="2"/>
      <c r="AJ35" s="2"/>
      <c r="AK35" s="1"/>
      <c r="AL35" s="2"/>
      <c r="AM35" s="2"/>
      <c r="AN35" s="1"/>
      <c r="AO35" s="2"/>
      <c r="AP35" s="2"/>
      <c r="AQ35" s="1"/>
      <c r="AR35" s="2"/>
      <c r="AS35" s="2"/>
      <c r="AT35" s="1"/>
      <c r="AU35" s="2"/>
      <c r="AV35" s="2"/>
      <c r="AW35" s="1"/>
      <c r="AX35" s="2"/>
      <c r="AY35" s="2"/>
      <c r="AZ35" s="1"/>
      <c r="BA35" s="2"/>
      <c r="BB35" s="2"/>
      <c r="BC35" s="1"/>
      <c r="BD35" s="2"/>
      <c r="BE35" s="2"/>
      <c r="BF35" s="1"/>
      <c r="BG35" s="2"/>
      <c r="BH35" s="2"/>
      <c r="BI35" s="1"/>
      <c r="BJ35" s="2"/>
      <c r="BK35" s="2"/>
      <c r="BL35" s="1"/>
      <c r="BM35" s="2"/>
      <c r="BN35" s="2"/>
      <c r="BO35" s="1"/>
      <c r="BP35" s="2"/>
      <c r="BQ35" s="2"/>
      <c r="BR35" s="1"/>
      <c r="BS35" s="2"/>
      <c r="BT35" s="2"/>
      <c r="BU35" s="1"/>
      <c r="BV35" s="2"/>
      <c r="BW35" s="2"/>
      <c r="BX35" s="1"/>
      <c r="BY35" s="2"/>
      <c r="BZ35" s="2"/>
      <c r="CA35" s="1"/>
      <c r="CB35" s="2"/>
      <c r="CC35" s="2"/>
      <c r="CD35" s="1"/>
      <c r="CE35" s="2"/>
      <c r="CF35" s="2"/>
      <c r="CG35" s="1"/>
      <c r="CH35" s="2"/>
      <c r="CI35" s="2"/>
      <c r="CJ35" s="1"/>
      <c r="CK35" s="2"/>
      <c r="CL35" s="2"/>
      <c r="CM35" s="1"/>
      <c r="CN35" s="2"/>
      <c r="CO35" s="2"/>
      <c r="CP35" s="1"/>
      <c r="CQ35" s="2"/>
      <c r="CR35" s="2"/>
      <c r="CS35" s="1"/>
      <c r="CT35" s="2"/>
      <c r="CU35" s="2"/>
      <c r="CV35" s="1"/>
      <c r="CW35" s="2"/>
      <c r="CX35" s="2"/>
      <c r="CY35" s="1"/>
      <c r="CZ35" s="2"/>
      <c r="DA35" s="2"/>
      <c r="DB35" s="1"/>
      <c r="DC35" s="2"/>
      <c r="DD35" s="2"/>
      <c r="DE35" s="1"/>
      <c r="DF35" s="2"/>
      <c r="DG35" s="2"/>
      <c r="DH35" s="1"/>
      <c r="DI35" s="2"/>
      <c r="DJ35" s="2"/>
      <c r="DK35" s="1"/>
      <c r="DL35" s="2"/>
      <c r="DM35" s="2"/>
      <c r="DN35" s="1"/>
      <c r="DO35" s="2"/>
      <c r="DP35" s="2"/>
      <c r="DQ35" s="1"/>
      <c r="DR35" s="2"/>
      <c r="DS35" s="2"/>
      <c r="DT35" s="1"/>
      <c r="DU35" s="2"/>
      <c r="DV35" s="2"/>
      <c r="DW35" s="1"/>
      <c r="DX35" s="2"/>
      <c r="DY35" s="2"/>
      <c r="DZ35" s="1"/>
      <c r="EA35" s="2"/>
      <c r="EB35" s="2"/>
      <c r="EC35" s="1"/>
      <c r="ED35" s="2"/>
      <c r="EE35" s="2"/>
      <c r="EF35" s="1"/>
      <c r="EG35" s="2"/>
      <c r="EH35" s="2"/>
      <c r="EI35" s="1"/>
      <c r="EJ35" s="2"/>
      <c r="EK35" s="2"/>
      <c r="EL35" s="1"/>
      <c r="EM35" s="2"/>
      <c r="EN35" s="2"/>
      <c r="EO35" s="1"/>
      <c r="EP35" s="2"/>
      <c r="EQ35" s="2"/>
      <c r="ER35" s="1"/>
      <c r="ES35" s="2"/>
      <c r="ET35" s="2"/>
      <c r="EU35" s="1"/>
      <c r="EV35" s="2"/>
      <c r="EW35" s="2"/>
      <c r="EX35" s="1"/>
      <c r="EY35" s="2"/>
      <c r="EZ35" s="2"/>
      <c r="FA35" s="1"/>
      <c r="FB35" s="2"/>
      <c r="FC35" s="2"/>
      <c r="FD35" s="1"/>
      <c r="FE35" s="2"/>
      <c r="FF35" s="2"/>
      <c r="FG35" s="1"/>
      <c r="FH35" s="2"/>
      <c r="FI35" s="2"/>
      <c r="FJ35" s="1"/>
      <c r="FK35" s="2"/>
      <c r="FL35" s="2"/>
      <c r="FM35" s="1"/>
      <c r="FN35" s="2"/>
      <c r="FO35" s="2"/>
      <c r="FP35" s="1"/>
      <c r="FQ35" s="2"/>
      <c r="FR35" s="2"/>
      <c r="FS35" s="1"/>
      <c r="FT35" s="2"/>
      <c r="FU35" s="2"/>
      <c r="FV35" s="1"/>
      <c r="FW35" s="2"/>
      <c r="FX35" s="2"/>
    </row>
    <row r="36" spans="1:180" ht="15" customHeight="1" x14ac:dyDescent="0.35">
      <c r="A36" s="4"/>
      <c r="B36" s="39" t="s">
        <v>59</v>
      </c>
      <c r="C36" s="40" t="s">
        <v>5</v>
      </c>
      <c r="D36" s="41">
        <f>MIN(160/(200/D26),500)</f>
        <v>500</v>
      </c>
      <c r="E36" s="4"/>
      <c r="F36" s="4"/>
      <c r="G36" s="14">
        <v>20</v>
      </c>
      <c r="H36" s="24">
        <f>SUM(DP7:DP221)*$D$6*1000*$D$29</f>
        <v>17649.555219364604</v>
      </c>
      <c r="I36" s="24">
        <f>SUM(DN7:DN410)</f>
        <v>9169.1920800000025</v>
      </c>
      <c r="J36" s="25">
        <f t="shared" si="0"/>
        <v>5.6217391304347819</v>
      </c>
      <c r="K36" s="22">
        <f t="shared" si="3"/>
        <v>2183.4756531516759</v>
      </c>
      <c r="L36" s="34">
        <f t="shared" si="4"/>
        <v>2163.4756531516759</v>
      </c>
      <c r="M36" s="53">
        <f t="shared" si="6"/>
        <v>0</v>
      </c>
      <c r="N36" s="13">
        <f t="shared" si="1"/>
        <v>-3262.0482264501175</v>
      </c>
      <c r="O36" s="13">
        <f t="shared" si="2"/>
        <v>-4740.6732619376071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3">
        <f t="shared" si="5"/>
        <v>0.2</v>
      </c>
      <c r="AA36" s="1">
        <f>$R35*($Z36+$Z35)*0.5*($D$27+$D$28)*1000*$D$5</f>
        <v>0</v>
      </c>
      <c r="AB36" s="1">
        <f>IF(ABS($Q36)&lt;$G$6,$AA36,IF(ABS($Q35)&lt;$G$6,($G$6-ABS($Q35))*($Z35+$Z36)*0.5*($D$27+$D$28)*$D$5*1000,0))</f>
        <v>0</v>
      </c>
      <c r="AC36" s="1">
        <f>IF(AND($G$6&lt;ABS($Q36),$G$6&gt;ABS($Q35)),1,0)</f>
        <v>0</v>
      </c>
      <c r="AD36" s="3">
        <f>MIN(IF(AC36=1,($S36-$S35)/(ABS($Q36)-ABS($Q35))*($G$6-ABS($Q35))+$S35,0),$D$7)</f>
        <v>0</v>
      </c>
      <c r="AE36" s="1">
        <f>IF(ABS($Q36)&lt;$G$7,$AA36,IF(ABS($Q35)&lt;$G$7,($G$7-ABS($Q35))*($Z35+$Z36)*0.5*($D$27+$D$28)*$D$5*1000,0))</f>
        <v>0</v>
      </c>
      <c r="AF36" s="1">
        <f>IF(AND($G$7&lt;ABS($Q36),$G$7&gt;ABS($Q35)),1,0)</f>
        <v>0</v>
      </c>
      <c r="AG36" s="3">
        <f>MIN(IF(AF36=1,($S36-$S35)/(ABS($Q36)-ABS($Q35))*($G$7-ABS($Q35))+$S35,0),$D$7)</f>
        <v>0</v>
      </c>
      <c r="AH36" s="1">
        <f>IF(ABS($Q36)&lt;$G$8,$AA36,IF(ABS($Q35)&lt;$G$8,($G$8-ABS($Q35))*($Z35+$Z36)*0.5*($D$27+$D$28)*$D$5*1000,0))</f>
        <v>0</v>
      </c>
      <c r="AI36" s="1">
        <f>IF(AND($G$8&lt;ABS($Q36),$G$8&gt;ABS($Q35)),1,0)</f>
        <v>0</v>
      </c>
      <c r="AJ36" s="3">
        <f>MIN(IF(AI36=1,($S36-$S35)/(ABS($Q36)-ABS($Q35))*($G$8-ABS($Q35))+$S35,0),$D$7)</f>
        <v>0</v>
      </c>
      <c r="AK36" s="1">
        <f>IF(ABS($Q36)&lt;$G$9,$AA36,IF(ABS($Q35)&lt;$G$9,($G$9-ABS($Q35))*($Z35+$Z36)*0.5*($D$27+$D$28)*$D$5*1000,0))</f>
        <v>0</v>
      </c>
      <c r="AL36" s="1">
        <f>IF(AND($G$9&lt;ABS($Q36),$G$9&gt;ABS($Q35)),1,0)</f>
        <v>0</v>
      </c>
      <c r="AM36" s="3">
        <f>MIN(IF(AL36=1,($S36-$S35)/(ABS($Q36)-ABS($Q35))*($G$9-ABS($Q35))+$S35,0),$D$7)</f>
        <v>0</v>
      </c>
      <c r="AN36" s="1">
        <f>IF(ABS($Q36)&lt;$G$10,$AA36,IF(ABS($Q35)&lt;$G$10,($G$10-ABS($Q35))*($Z35+$Z36)*0.5*($D$27+$D$28)*$D$5*1000,0))</f>
        <v>0</v>
      </c>
      <c r="AO36" s="1">
        <f>IF(AND($G$10&lt;ABS($Q36),$G$10&gt;ABS($Q35)),1,0)</f>
        <v>0</v>
      </c>
      <c r="AP36" s="3">
        <f>MIN(IF(AO36=1,($S36-$S35)/(ABS($Q36)-ABS($Q35))*($G$10-ABS($Q35))+$S35,0),$D$7)</f>
        <v>0</v>
      </c>
      <c r="AQ36" s="1">
        <f>IF(ABS($Q36)&lt;$G$11,$AA36,IF(ABS($Q35)&lt;$G$11,($G$11-ABS($Q35))*($Z35+$Z36)*0.5*($D$27+$D$28)*$D$5*1000,0))</f>
        <v>0</v>
      </c>
      <c r="AR36" s="1">
        <f>IF(AND($G$11&lt;ABS($Q36),$G$11&gt;ABS($Q35)),1,0)</f>
        <v>0</v>
      </c>
      <c r="AS36" s="3">
        <f>MIN(IF(AR36=1,($S36-$S35)/(ABS($Q36)-ABS($Q35))*($G$11-ABS($Q35))+$S35,0),$D$7)</f>
        <v>0</v>
      </c>
      <c r="AT36" s="1">
        <f>IF(ABS($Q36)&lt;$G$12,$AA36,IF(ABS($Q35)&lt;$G$12,($G$12-ABS($Q35))*($Z35+$Z36)*0.5*($D$27+$D$28)*$D$5*1000,0))</f>
        <v>0</v>
      </c>
      <c r="AU36" s="1">
        <f>IF(AND($G$12&lt;ABS($Q36),$G$12&gt;ABS($Q35)),1,0)</f>
        <v>0</v>
      </c>
      <c r="AV36" s="3">
        <f>MIN(IF(AU36=1,($S36-$S35)/(ABS($Q36)-ABS($Q35))*($G$12-ABS($Q35))+$S35,0),$D$7)</f>
        <v>0</v>
      </c>
      <c r="AW36" s="1">
        <f>IF(ABS($Q36)&lt;$G$13,$AA36,IF(ABS($Q35)&lt;$G$13,($G$13-ABS($Q35))*($Z35+$Z36)*0.5*($D$27+$D$28)*$D$5*1000,0))</f>
        <v>0</v>
      </c>
      <c r="AX36" s="1">
        <f>IF(AND($G$13&lt;ABS($Q36),$G$13&gt;ABS($Q35)),1,0)</f>
        <v>0</v>
      </c>
      <c r="AY36" s="3">
        <f>MIN(IF(AX36=1,($S36-$S35)/(ABS($Q36)-ABS($Q35))*($G$13-ABS($Q35))+$S35,0),$D$7)</f>
        <v>0</v>
      </c>
      <c r="AZ36" s="1">
        <f>IF(ABS($Q36)&lt;$G$14,$AA36,IF(ABS($Q35)&lt;$G$14,($G$14-ABS($Q35))*($Z35+$Z36)*0.5*($D$27+$D$28)*$D$5*1000,0))</f>
        <v>0</v>
      </c>
      <c r="BA36" s="1">
        <f>IF(AND($G$14&lt;ABS($Q36),$G$14&gt;ABS($Q35)),1,0)</f>
        <v>0</v>
      </c>
      <c r="BB36" s="3">
        <f>MIN(IF(BA36=1,($S36-$S35)/(ABS($Q36)-ABS($Q35))*($G$14-ABS($Q35))+$S35,0),$D$7)</f>
        <v>0</v>
      </c>
      <c r="BC36" s="1">
        <f>IF(ABS($Q36)&lt;G$15,$AA36,IF(ABS($Q35)&lt;G$15,(G$15-ABS($Q35))*($Z35+$Z36)*0.5*($D$27+$D$28)*$D$5*1000,0))</f>
        <v>0</v>
      </c>
      <c r="BD36" s="1">
        <f>IF(AND(G$15&lt;ABS($Q36),G$15&gt;ABS($Q35)),1,0)</f>
        <v>0</v>
      </c>
      <c r="BE36" s="3">
        <f>MIN(IF(BD36=1,($S36-$S35)/(ABS($Q36)-ABS($Q35))*(G$15-ABS($Q35))+$S35,0),$D$7)</f>
        <v>0</v>
      </c>
      <c r="BF36" s="1">
        <f>IF(ABS($Q36)&lt;G$16,$AA36,IF(ABS($Q35)&lt;G$16,(G$16-ABS($Q35))*($Z35+$Z36)*0.5*($D$27+$D$28)*$D$5*1000,0))</f>
        <v>0</v>
      </c>
      <c r="BG36" s="1">
        <f>IF(AND(G$16&lt;ABS($Q36),G$16&gt;ABS($Q35)),1,0)</f>
        <v>0</v>
      </c>
      <c r="BH36" s="3">
        <f>MIN(IF(BG36=1,($S36-$S35)/(ABS($Q36)-ABS($Q35))*(G$16-ABS($Q35))+$S35,0),$D$7)</f>
        <v>0</v>
      </c>
      <c r="BI36" s="1">
        <f>IF(ABS($Q36)&lt;G$17,$AA36,IF(ABS($Q35)&lt;G$17,(G$17-ABS($Q35))*($Z35+$Z36)*0.5*($D$27+$D$28)*$D$5*1000,0))</f>
        <v>0</v>
      </c>
      <c r="BJ36" s="1">
        <f>IF(AND(G$17&lt;ABS($Q36),G$17&gt;ABS($Q35)),1,0)</f>
        <v>0</v>
      </c>
      <c r="BK36" s="3">
        <f>MIN(IF(BJ36=1,($S36-$S35)/(ABS($Q36)-ABS($Q35))*(G$17-ABS($Q35))+$S35,0),$D$7)</f>
        <v>0</v>
      </c>
      <c r="BL36" s="1">
        <f>IF(ABS($Q36)&lt;G$18,$AA36,IF(ABS($Q35)&lt;G$18,(G$18-ABS($Q35))*($Z35+$Z36)*0.5*($D$27+$D$28)*$D$5*1000,0))</f>
        <v>0</v>
      </c>
      <c r="BM36" s="1">
        <f>IF(AND(G$18&lt;ABS($Q36),G$18&gt;ABS($Q35)),1,0)</f>
        <v>0</v>
      </c>
      <c r="BN36" s="3">
        <f>MIN(IF(BM36=1,($S36-$S35)/(ABS($Q36)-ABS($Q35))*(G$18-ABS($Q35))+$S35,0),$D$7)</f>
        <v>0</v>
      </c>
      <c r="BO36" s="1">
        <f>IF(ABS($Q36)&lt;G$19,$AA36,IF(ABS($Q35)&lt;G$19,(G$19-ABS($Q35))*($Z35+$Z36)*0.5*($D$27+$D$28)*$D$5*1000,0))</f>
        <v>0</v>
      </c>
      <c r="BP36" s="1">
        <f>IF(AND(G$19&lt;ABS($Q36),G$19&gt;ABS($Q35)),1,0)</f>
        <v>0</v>
      </c>
      <c r="BQ36" s="3">
        <f>MIN(IF(BP36=1,($S36-$S35)/(ABS($Q36)-ABS($Q35))*(G$19-ABS($Q35))+$S35,0),$D$7)</f>
        <v>0</v>
      </c>
      <c r="BR36" s="1">
        <f>IF(ABS($Q36)&lt;G$20,$AA36,IF(ABS($Q35)&lt;G$20,(G$20-ABS($Q35))*($Z35+$Z36)*0.5*($D$27+$D$28)*$D$5*1000,0))</f>
        <v>0</v>
      </c>
      <c r="BS36" s="1">
        <f>IF(AND(G$20&lt;ABS($Q36),G$20&gt;ABS($Q35)),1,0)</f>
        <v>0</v>
      </c>
      <c r="BT36" s="3">
        <f>MIN(IF(BS36=1,($S36-$S35)/(ABS($Q36)-ABS($Q35))*(G$20-ABS($Q35))+$S35,0),$D$7)</f>
        <v>0</v>
      </c>
      <c r="BU36" s="1">
        <f>IF(ABS($Q36)&lt;G$21,$AA36,IF(ABS($Q35)&lt;G$21,(G$21-ABS($Q35))*($Z35+$Z36)*0.5*($D$27+$D$28)*$D$5*1000,0))</f>
        <v>0</v>
      </c>
      <c r="BV36" s="1">
        <f>IF(AND(G$21&lt;ABS($Q36),G$21&gt;ABS($Q35)),1,0)</f>
        <v>0</v>
      </c>
      <c r="BW36" s="3">
        <f>MIN(IF(BV36=1,($S36-$S35)/(ABS($Q36)-ABS($Q35))*(G$21-ABS($Q35))+$S35,0),$D$7)</f>
        <v>0</v>
      </c>
      <c r="BX36" s="1">
        <f>IF(ABS($Q36)&lt;G$22,$AA36,IF(ABS($Q35)&lt;G$22,(G$22-ABS($Q35))*($Z35+$Z36)*0.5*($D$27+$D$28)*$D$5*1000,0))</f>
        <v>0</v>
      </c>
      <c r="BY36" s="1">
        <f>IF(AND(G$22&lt;ABS($Q36),G$22&gt;ABS($Q35)),1,0)</f>
        <v>0</v>
      </c>
      <c r="BZ36" s="3">
        <f>MIN(IF(BY36=1,($S36-$S35)/(ABS($Q36)-ABS($Q35))*(G$22-ABS($Q35))+$S35,0),$D$7)</f>
        <v>0</v>
      </c>
      <c r="CA36" s="1">
        <f>IF(ABS($Q36)&lt;G$23,$AA36,IF(ABS($Q35)&lt;G$23,(G$23-ABS($Q35))*($Z35+$Z36)*0.5*($D$27+$D$28)*$D$5*1000,0))</f>
        <v>0</v>
      </c>
      <c r="CB36" s="1">
        <f>IF(AND(G$23&lt;ABS($Q36),G$23&gt;ABS($Q35)),1,0)</f>
        <v>0</v>
      </c>
      <c r="CC36" s="3">
        <f>MIN(IF(CB36=1,($S36-$S35)/(ABS($Q36)-ABS($Q35))*(G$23-ABS($Q35))+$S35,0),$D$7)</f>
        <v>0</v>
      </c>
      <c r="CD36" s="1">
        <f>IF(ABS($Q36)&lt;G$24,$AA36,IF(ABS($Q35)&lt;G$24,(G$24-ABS($Q35))*($Z35+$Z36)*0.5*($D$27+$D$28)*$D$5*1000,0))</f>
        <v>0</v>
      </c>
      <c r="CE36" s="1">
        <f>IF(AND(G$24&lt;ABS($Q36),G$24&gt;ABS($Q35)),1,0)</f>
        <v>0</v>
      </c>
      <c r="CF36" s="3">
        <f>MIN(IF(CE36=1,($S36-$S35)/(ABS($Q36)-ABS($Q35))*(G$24-ABS($Q35))+$S35,0),$D$7)</f>
        <v>0</v>
      </c>
      <c r="CG36" s="1">
        <f>IF(ABS($Q36)&lt;G$25,$AA36,IF(ABS($Q35)&lt;G$25,(G$25-ABS($Q35))*($Z35+$Z36)*0.5*($D$27+$D$28)*$D$5*1000,0))</f>
        <v>0</v>
      </c>
      <c r="CH36" s="1">
        <f>IF(AND(G$25&lt;ABS($Q36),G$25&gt;ABS($Q35)),1,0)</f>
        <v>0</v>
      </c>
      <c r="CI36" s="3">
        <f>MIN(IF(CH36=1,($S36-$S35)/(ABS($Q36)-ABS($Q35))*(G$25-ABS($Q35))+$S35,0),$D$7)</f>
        <v>0</v>
      </c>
      <c r="CJ36" s="1">
        <f>IF(ABS($Q36)&lt;G$26,$AA36,IF(ABS($Q35)&lt;G$26,(G$26-ABS($Q35))*($Z35+$Z36)*0.5*($D$27+$D$28)*$D$5*1000,0))</f>
        <v>0</v>
      </c>
      <c r="CK36" s="1">
        <f>IF(AND(G$26&lt;ABS($Q36),G$26&gt;ABS($Q35)),1,0)</f>
        <v>0</v>
      </c>
      <c r="CL36" s="3">
        <f>MIN(IF(CK36=1,($S36-$S35)/(ABS($Q36)-ABS($Q35))*(G$26-ABS($Q35))+$S35,0),$D$7)</f>
        <v>0</v>
      </c>
      <c r="CM36" s="1">
        <f>IF(ABS($Q36)&lt;G$27,$AA36,IF(ABS($Q35)&lt;G$27,(G$27-ABS($Q35))*($Z35+$Z36)*0.5*($D$27+$D$28)*$D$5*1000,0))</f>
        <v>0</v>
      </c>
      <c r="CN36" s="1">
        <f>IF(AND(G$27&lt;ABS($Q36),G$27&gt;ABS($Q35)),1,0)</f>
        <v>0</v>
      </c>
      <c r="CO36" s="3">
        <f>MIN(IF(CN36=1,($S36-$S35)/(ABS($Q36)-ABS($Q35))*(G$27-ABS($Q35))+$S35,0),$D$7)</f>
        <v>0</v>
      </c>
      <c r="CP36" s="1">
        <f>IF(ABS($Q36)&lt;G$28,$AA36,IF(ABS($Q35)&lt;G$28,(G$28-ABS($Q35))*($Z35+$Z36)*0.5*($D$27+$D$28)*$D$5*1000,0))</f>
        <v>0</v>
      </c>
      <c r="CQ36" s="1">
        <f>IF(AND(G$28&lt;ABS($Q36),G$28&gt;ABS($Q35)),1,0)</f>
        <v>0</v>
      </c>
      <c r="CR36" s="3">
        <f>MIN(IF(CQ36=1,($S36-$S35)/(ABS($Q36)-ABS($Q35))*(G$28-ABS($Q35))+$S35,0),$D$7)</f>
        <v>0</v>
      </c>
      <c r="CS36" s="1">
        <f>IF(ABS($Q36)&lt;G$29,$AA36,IF(ABS($Q35)&lt;G$29,(G$29-ABS($Q35))*($Z35+$Z36)*0.5*($D$27+$D$28)*$D$5*1000,0))</f>
        <v>0</v>
      </c>
      <c r="CT36" s="1">
        <f>IF(AND(G$29&lt;ABS($Q36),G$29&gt;ABS($Q35)),1,0)</f>
        <v>0</v>
      </c>
      <c r="CU36" s="3">
        <f>MIN(IF(CT36=1,($S36-$S35)/(ABS($Q36)-ABS($Q35))*(G$29-ABS($Q35))+$S35,0),$D$7)</f>
        <v>0</v>
      </c>
      <c r="CV36" s="1">
        <f>IF(ABS($Q36)&lt;G$30,$AA36,IF(ABS($Q35)&lt;G$30,(G$30-ABS($Q35))*($Z35+$Z36)*0.5*($D$27+$D$28)*$D$5*1000,0))</f>
        <v>0</v>
      </c>
      <c r="CW36" s="1">
        <f>IF(AND(G$30&lt;ABS($Q36),G$30&gt;ABS($Q35)),1,0)</f>
        <v>0</v>
      </c>
      <c r="CX36" s="3">
        <f>MIN(IF(CW36=1,($S36-$S35)/(ABS($Q36)-ABS($Q35))*(G$30-ABS($Q35))+$S35,0),$D$7)</f>
        <v>0</v>
      </c>
      <c r="CY36" s="1">
        <f>IF(ABS($Q36)&lt;G$31,$AA36,IF(ABS($Q35)&lt;G$31,(G$31-ABS($Q35))*($Z35+$Z36)*0.5*($D$27+$D$28)*$D$5*1000,0))</f>
        <v>0</v>
      </c>
      <c r="CZ36" s="1">
        <f>IF(AND(G$31&lt;ABS($Q36),G$31&gt;ABS($Q35)),1,0)</f>
        <v>0</v>
      </c>
      <c r="DA36" s="3">
        <f>MIN(IF(CZ36=1,($S36-$S35)/(ABS($Q36)-ABS($Q35))*(G$31-ABS($Q35))+$S35,0),$D$7)</f>
        <v>0</v>
      </c>
      <c r="DB36" s="1">
        <f>IF(ABS($Q36)&lt;G$32,$AA36,IF(ABS($Q35)&lt;G$32,(G$32-ABS($Q35))*($Z35+$Z36)*0.5*($D$27+$D$28)*$D$5*1000,0))</f>
        <v>0</v>
      </c>
      <c r="DC36" s="1">
        <f>IF(AND(G$32&lt;ABS($Q36),G$32&gt;ABS($Q35)),1,0)</f>
        <v>0</v>
      </c>
      <c r="DD36" s="3">
        <f>MIN(IF(DC36=1,($S36-$S35)/(ABS($Q36)-ABS($Q35))*(G$32-ABS($Q35))+$S35,0),$D$7)</f>
        <v>0</v>
      </c>
      <c r="DE36" s="1">
        <f>IF(ABS($Q36)&lt;G$33,$AA36,IF(ABS($Q35)&lt;G$33,(G$33-ABS($Q35))*($Z35+$Z36)*0.5*($D$27+$D$28)*$D$5*1000,0))</f>
        <v>0</v>
      </c>
      <c r="DF36" s="1">
        <f>IF(AND(G$33&lt;ABS($Q36),G$33&gt;ABS($Q35)),1,0)</f>
        <v>0</v>
      </c>
      <c r="DG36" s="3">
        <f>MIN(IF(DF36=1,($S36-$S35)/(ABS($Q36)-ABS($Q35))*(G$33-ABS($Q35))+$S35,0),$D$7)</f>
        <v>0</v>
      </c>
      <c r="DH36" s="1">
        <f>IF(ABS($Q36)&lt;G$34,$AA36,IF(ABS($Q35)&lt;G$34,(G$34-ABS($Q35))*($Z35+$Z36)*0.5*($D$27+$D$28)*$D$5*1000,0))</f>
        <v>0</v>
      </c>
      <c r="DI36" s="1">
        <f>IF(AND(G$34&lt;ABS($Q36),G$34&gt;ABS($Q35)),1,0)</f>
        <v>0</v>
      </c>
      <c r="DJ36" s="3">
        <f>MIN(IF(DI36=1,($S36-$S35)/(ABS($Q36)-ABS($Q35))*(G$34-ABS($Q35))+$S35,0),$D$7)</f>
        <v>0</v>
      </c>
      <c r="DK36" s="1">
        <f>IF(ABS($Q36)&lt;G$35,$AA36,IF(ABS($Q35)&lt;G$35,(G$35-ABS($Q35))*($Z35+$Z36)*0.5*($D$27+$D$28)*$D$5*1000,0))</f>
        <v>0</v>
      </c>
      <c r="DL36" s="1">
        <f>IF(AND(G$35&lt;ABS($Q36),G$35&gt;ABS($Q35)),1,0)</f>
        <v>0</v>
      </c>
      <c r="DM36" s="3">
        <f>MIN(IF(DL36=1,($S36-$S35)/(ABS($Q36)-ABS($Q35))*(G$35-ABS($Q35))+$S35,0),$D$7)</f>
        <v>0</v>
      </c>
      <c r="DN36" s="1">
        <f>IF(ABS($Q36)&lt;G$36,$AA36,IF(ABS($Q35)&lt;G$36,(G$36-ABS($Q35))*($Z35+$Z36)*0.5*($D$27+$D$28)*$D$5*1000,0))</f>
        <v>0</v>
      </c>
      <c r="DO36" s="1">
        <f>IF(AND(G$36&lt;ABS($Q36),G$36&gt;ABS($Q35)),1,0)</f>
        <v>0</v>
      </c>
      <c r="DP36" s="3">
        <f>MIN(IF(DO36=1,($S36-$S35)/(ABS($Q36)-ABS($Q35))*(G$36-ABS($Q35))+$S35,0),$D$7)</f>
        <v>0</v>
      </c>
      <c r="DQ36" s="1">
        <f>IF(ABS($Q36)&lt;G$37,$AA36,IF(ABS($Q35)&lt;G$37,(G$37-ABS($Q35))*($Z35+$Z36)*0.5*($D$27+$D$28)*$D$5*1000,0))</f>
        <v>0</v>
      </c>
      <c r="DR36" s="1">
        <f>IF(AND(G$37&lt;ABS($Q36),G$37&gt;ABS($Q35)),1,0)</f>
        <v>0</v>
      </c>
      <c r="DS36" s="3">
        <f>MIN(IF(DR36=1,($S36-$S35)/(ABS($Q36)-ABS($Q35))*(G$37-ABS($Q35))+$S35,0),$D$7)</f>
        <v>0</v>
      </c>
      <c r="DT36" s="1">
        <f>IF(ABS($Q36)&lt;G$38,$AA36,IF(ABS($Q35)&lt;G$38,(G$38-ABS($Q35))*($Z35+$Z36)*0.5*($D$27+$D$28)*$D$5*1000,0))</f>
        <v>0</v>
      </c>
      <c r="DU36" s="1">
        <f>IF(AND(G$38&lt;ABS($Q36),G$38&gt;ABS($Q35)),1,0)</f>
        <v>0</v>
      </c>
      <c r="DV36" s="3">
        <f>MIN(IF(DU36=1,($S36-$S35)/(ABS($Q36)-ABS($Q35))*(G$38-ABS($Q35))+$S35,0),$D$7)</f>
        <v>0</v>
      </c>
      <c r="DW36" s="1">
        <f>IF(ABS($Q36)&lt;G$39,$AA36,IF(ABS($Q35)&lt;G$39,(G$39-ABS($Q35))*($Z35+$Z36)*0.5*($D$27+$D$28)*$D$5*1000,0))</f>
        <v>0</v>
      </c>
      <c r="DX36" s="1">
        <f>IF(AND(G$39&lt;ABS($Q36),G$39&gt;ABS($Q35)),1,0)</f>
        <v>0</v>
      </c>
      <c r="DY36" s="3">
        <f>MIN(IF(DX36=1,($S36-$S35)/(ABS($Q36)-ABS($Q35))*(G$39-ABS($Q35))+$S35,0),$D$7)</f>
        <v>0</v>
      </c>
      <c r="DZ36" s="1">
        <f>IF(ABS($Q36)&lt;G$40,$AA36,IF(ABS($Q35)&lt;G$40,(G$40-ABS($Q35))*($Z35+$Z36)*0.5*($D$27+$D$28)*$D$5*1000,0))</f>
        <v>0</v>
      </c>
      <c r="EA36" s="1">
        <f>IF(AND(G$40&lt;ABS($Q36),G$40&gt;ABS($Q35)),1,0)</f>
        <v>0</v>
      </c>
      <c r="EB36" s="3">
        <f>MIN(IF(EA36=1,($S36-$S35)/(ABS($Q36)-ABS($Q35))*(G$40-ABS($Q35))+$S35,0),$D$7)</f>
        <v>0</v>
      </c>
      <c r="EC36" s="1">
        <f>IF(ABS($Q36)&lt;G$41,$AA36,IF(ABS($Q35)&lt;G$41,(G$41-ABS($Q35))*($Z35+$Z36)*0.5*($D$27+$D$28)*$D$5*1000,0))</f>
        <v>0</v>
      </c>
      <c r="ED36" s="1">
        <f>IF(AND(G$41&lt;ABS($Q36),G$41&gt;ABS($Q35)),1,0)</f>
        <v>0</v>
      </c>
      <c r="EE36" s="3">
        <f>MIN(IF(ED36=1,($S36-$S35)/(ABS($Q36)-ABS($Q35))*(G$41-ABS($Q35))+$S35,0),$D$7)</f>
        <v>0</v>
      </c>
      <c r="EF36" s="1">
        <f>IF(ABS($Q36)&lt;G$42,$AA36,IF(ABS($Q35)&lt;G$42,(G$42-ABS($Q35))*($Z35+$Z36)*0.5*($D$27+$D$28)*$D$5*1000,0))</f>
        <v>0</v>
      </c>
      <c r="EG36" s="1">
        <f>IF(AND(G$42&lt;ABS($Q36),G$42&gt;ABS($Q35)),1,0)</f>
        <v>0</v>
      </c>
      <c r="EH36" s="3">
        <f>MIN(IF(EG36=1,($S36-$S35)/(ABS($Q36)-ABS($Q35))*(G$42-ABS($Q35))+$S35,0),$D$7)</f>
        <v>0</v>
      </c>
      <c r="EI36" s="1">
        <f>IF(ABS($Q36)&lt;G$43,$AA36,IF(ABS($Q35)&lt;G$43,(G$43-ABS($Q35))*($Z35+$Z36)*0.5*($D$27+$D$28)*$D$5*1000,0))</f>
        <v>0</v>
      </c>
      <c r="EJ36" s="1">
        <f>IF(AND(G$43&lt;ABS($Q36),G$43&gt;ABS($Q35)),1,0)</f>
        <v>0</v>
      </c>
      <c r="EK36" s="3">
        <f>MIN(IF(EJ36=1,($S36-$S35)/(ABS($Q36)-ABS($Q35))*(G$43-ABS($Q35))+$S35,0),$D$7)</f>
        <v>0</v>
      </c>
      <c r="EL36" s="1">
        <f>IF(ABS($Q36)&lt;G$44,$AA36,IF(ABS($Q35)&lt;G$44,(G$44-ABS($Q35))*($Z35+$Z36)*0.5*($D$27+$D$28)*$D$5*1000,0))</f>
        <v>0</v>
      </c>
      <c r="EM36" s="1">
        <f>IF(AND(G$44&lt;ABS($Q36),G$44&gt;ABS($Q35)),1,0)</f>
        <v>0</v>
      </c>
      <c r="EN36" s="3">
        <f>MIN(IF(EM36=1,($S36-$S35)/(ABS($Q36)-ABS($Q35))*(G$44-ABS($Q35))+$S35,0),$D$7)</f>
        <v>0</v>
      </c>
      <c r="EO36" s="1">
        <f>IF(ABS($Q36)&lt;G$45,$AA36,IF(ABS($Q35)&lt;G$45,(G$45-ABS($Q35))*($Z35+$Z36)*0.5*($D$27+$D$28)*$D$5*1000,0))</f>
        <v>0</v>
      </c>
      <c r="EP36" s="1">
        <f>IF(AND(G$45&lt;ABS($Q36),G$45&gt;ABS($Q35)),1,0)</f>
        <v>0</v>
      </c>
      <c r="EQ36" s="3">
        <f>MIN(IF(EP36=1,($S36-$S35)/(ABS($Q36)-ABS($Q35))*(G$45-ABS($Q35))+$S35,0),$D$7)</f>
        <v>0</v>
      </c>
      <c r="ER36" s="1">
        <f>IF(ABS($Q36)&lt;G$46,$AA36,IF(ABS($Q35)&lt;G$46,(G$46-ABS($Q35))*($Z35+$Z36)*0.5*($D$27+$D$28)*$D$5*1000,0))</f>
        <v>0</v>
      </c>
      <c r="ES36" s="1">
        <f>IF(AND(G$46&lt;ABS($Q36),G$46&gt;ABS($Q35)),1,0)</f>
        <v>0</v>
      </c>
      <c r="ET36" s="3">
        <f>MIN(IF(ES36=1,($S36-$S35)/(ABS($Q36)-ABS($Q35))*(G$46-ABS($Q35))+$S35,0),$D$7)</f>
        <v>0</v>
      </c>
      <c r="EU36" s="1">
        <f>IF(ABS($Q36)&lt;G$47,$AA36,IF(ABS($Q35)&lt;G$47,(G$47-ABS($Q35))*($Z35+$Z36)*0.5*($D$27+$D$28)*$D$5*1000,0))</f>
        <v>0</v>
      </c>
      <c r="EV36" s="1">
        <f>IF(AND(G$47&lt;ABS($Q36),G$47&gt;ABS($Q35)),1,0)</f>
        <v>0</v>
      </c>
      <c r="EW36" s="3">
        <f>MIN(IF(EV36=1,($S36-$S35)/(ABS($Q36)-ABS($Q35))*(G$47-ABS($Q35))+$S35,0),$D$7)</f>
        <v>0</v>
      </c>
      <c r="EX36" s="1">
        <f>IF(ABS($Q36)&lt;G$48,$AA36,IF(ABS($Q35)&lt;G$48,(G$48-ABS($Q35))*($Z35+$Z36)*0.5*($D$27+$D$28)*$D$5*1000,0))</f>
        <v>0</v>
      </c>
      <c r="EY36" s="1">
        <f>IF(AND(G$48&lt;ABS($Q36),G$48&gt;ABS($Q35)),1,0)</f>
        <v>0</v>
      </c>
      <c r="EZ36" s="3">
        <f>MIN(IF(EY36=1,($S36-$S35)/(ABS($Q36)-ABS($Q35))*(G$48-ABS($Q35))+$S35,0),$D$7)</f>
        <v>0</v>
      </c>
      <c r="FA36" s="1">
        <f>IF(ABS($Q36)&lt;G$49,$AA36,IF(ABS($Q35)&lt;G$49,(G$49-ABS($Q35))*($Z35+$Z36)*0.5*($D$27+$D$28)*$D$5*1000,0))</f>
        <v>0</v>
      </c>
      <c r="FB36" s="1">
        <f>IF(AND(G$49&lt;ABS($Q36),G$49&gt;ABS($Q35)),1,0)</f>
        <v>0</v>
      </c>
      <c r="FC36" s="3">
        <f>MIN(IF(FB36=1,($S36-$S35)/(ABS($Q36)-ABS($Q35))*(G$49-ABS($Q35))+$S35,0),$D$7)</f>
        <v>0</v>
      </c>
      <c r="FD36" s="1">
        <f>IF(ABS($Q36)&lt;G$50,$AA36,IF(ABS($Q35)&lt;G$50,(G$50-ABS($Q35))*($Z35+$Z36)*0.5*($D$27+$D$28)*$D$5*1000,0))</f>
        <v>0</v>
      </c>
      <c r="FE36" s="1">
        <f>IF(AND(G$50&lt;ABS($Q36),G$50&gt;ABS($Q35)),1,0)</f>
        <v>0</v>
      </c>
      <c r="FF36" s="3">
        <f>MIN(IF(FE36=1,($S36-$S35)/(ABS($Q36)-ABS($Q35))*(G$50-ABS($Q35))+$S35,0),$D$7)</f>
        <v>0</v>
      </c>
      <c r="FG36" s="1">
        <f>IF(ABS($Q36)&lt;G$51,$AA36,IF(ABS($Q35)&lt;G$51,(G$51-ABS($Q35))*($Z35+$Z36)*0.5*($D$27+$D$28)*$D$5*1000,0))</f>
        <v>0</v>
      </c>
      <c r="FH36" s="1">
        <f>IF(AND(G$51&lt;ABS($Q36),G$51&gt;ABS($Q35)),1,0)</f>
        <v>0</v>
      </c>
      <c r="FI36" s="3">
        <f>MIN(IF(FH36=1,($S36-$S35)/(ABS($Q36)-ABS($Q35))*(G$51-ABS($Q35))+$S35,0),$D$7)</f>
        <v>0</v>
      </c>
      <c r="FJ36" s="1">
        <f>IF(ABS($Q36)&lt;G$52,$AA36,IF(ABS($Q35)&lt;G$52,(G$52-ABS($Q35))*($Z35+$Z36)*0.5*($D$27+$D$28)*$D$5*1000,0))</f>
        <v>0</v>
      </c>
      <c r="FK36" s="1">
        <f>IF(AND(G$52&lt;ABS($Q36),G$52&gt;ABS($Q35)),1,0)</f>
        <v>0</v>
      </c>
      <c r="FL36" s="3">
        <f>MIN(IF(FK36=1,($S36-$S35)/(ABS($Q36)-ABS($Q35))*(G$52-ABS($Q35))+$S35,0),$D$7)</f>
        <v>0</v>
      </c>
      <c r="FM36" s="1">
        <f>IF(ABS($Q36)&lt;G$53,$AA36,IF(ABS($Q35)&lt;G$53,(G$53-ABS($Q35))*($Z35+$Z36)*0.5*($D$27+$D$28)*$D$5*1000,0))</f>
        <v>0</v>
      </c>
      <c r="FN36" s="1">
        <f>IF(AND(G$53&lt;ABS($Q36),G$53&gt;ABS($Q35)),1,0)</f>
        <v>0</v>
      </c>
      <c r="FO36" s="3">
        <f>MIN(IF(FN36=1,($S36-$S35)/(ABS($Q36)-ABS($Q35))*(G$53-ABS($Q35))+$S35,0),$D$7)</f>
        <v>0</v>
      </c>
      <c r="FP36" s="1">
        <f>IF(ABS($Q36)&lt;G$54,$AA36,IF(ABS($Q35)&lt;G$54,(G$54-ABS($Q35))*($Z35+$Z36)*0.5*($D$27+$D$28)*$D$5*1000,0))</f>
        <v>0</v>
      </c>
      <c r="FQ36" s="1">
        <f>IF(AND(G$54&lt;ABS($Q36),G$54&gt;ABS($Q35)),1,0)</f>
        <v>0</v>
      </c>
      <c r="FR36" s="3">
        <f>MIN(IF(FQ36=1,($S36-$S35)/(ABS($Q36)-ABS($Q35))*(G$54-ABS($Q35))+$S35,0),$D$7)</f>
        <v>0</v>
      </c>
      <c r="FS36" s="1">
        <f>IF(ABS($Q36)&lt;G$55,$AA36,IF(ABS($Q35)&lt;G$55,(G$55-ABS($Q35))*($Z35+$Z36)*0.5*($D$27+$D$28)*$D$5*1000,0))</f>
        <v>0</v>
      </c>
      <c r="FT36" s="1">
        <f>IF(AND(G$55&lt;ABS($Q36),G$55&gt;ABS($Q35)),1,0)</f>
        <v>0</v>
      </c>
      <c r="FU36" s="3">
        <f>MIN(IF(FT36=1,($S36-$S35)/(ABS($Q36)-ABS($Q35))*(G$55-ABS($Q35))+$S35,0),$D$7)</f>
        <v>0</v>
      </c>
      <c r="FV36" s="1" t="e">
        <f>IF(ABS($Q36)&lt;#REF!,$AA36,IF(ABS($Q35)&lt;#REF!,(#REF!-ABS($Q35))*($Z35+$Z36)*0.5*($D$27+$D$28)*$D$5*1000,0))</f>
        <v>#REF!</v>
      </c>
      <c r="FW36" s="1" t="e">
        <f>IF(AND(#REF!&lt;ABS($Q36),#REF!&gt;ABS($Q35)),1,0)</f>
        <v>#REF!</v>
      </c>
      <c r="FX36" s="3" t="e">
        <f>MIN(IF(FW36=1,($S36-$S35)/(ABS($Q36)-ABS($Q35))*(#REF!-ABS($Q35))+$S35,0),$D$7)</f>
        <v>#REF!</v>
      </c>
    </row>
    <row r="37" spans="1:180" ht="15" customHeight="1" x14ac:dyDescent="0.35">
      <c r="A37" s="4"/>
      <c r="B37" s="4"/>
      <c r="C37" s="4"/>
      <c r="D37" s="4"/>
      <c r="E37" s="4"/>
      <c r="F37" s="4"/>
      <c r="G37" s="14">
        <v>20.5</v>
      </c>
      <c r="H37" s="24">
        <f>SUM(DS7:DS221)*$D$6*1000*$D$29</f>
        <v>19266.454016298016</v>
      </c>
      <c r="I37" s="24">
        <f>SUM(DQ7:DQ410)</f>
        <v>9573.1920800000044</v>
      </c>
      <c r="J37" s="25">
        <f t="shared" si="0"/>
        <v>5.4846235418875926</v>
      </c>
      <c r="K37" s="22">
        <f t="shared" si="3"/>
        <v>1520.3042215236983</v>
      </c>
      <c r="L37" s="34">
        <f t="shared" si="4"/>
        <v>1499.8042215236983</v>
      </c>
      <c r="M37" s="53">
        <f t="shared" si="6"/>
        <v>0</v>
      </c>
      <c r="N37" s="13">
        <f t="shared" si="1"/>
        <v>-3490.9203911214249</v>
      </c>
      <c r="O37" s="13">
        <f t="shared" si="2"/>
        <v>-5174.9725288942773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3">
        <f t="shared" si="5"/>
        <v>0.2</v>
      </c>
      <c r="AA37" s="3"/>
      <c r="AB37" s="1"/>
      <c r="AC37" s="2"/>
      <c r="AD37" s="2"/>
      <c r="AE37" s="1"/>
      <c r="AF37" s="2"/>
      <c r="AG37" s="2"/>
      <c r="AH37" s="1"/>
      <c r="AI37" s="2"/>
      <c r="AJ37" s="2"/>
      <c r="AK37" s="1"/>
      <c r="AL37" s="2"/>
      <c r="AM37" s="2"/>
      <c r="AN37" s="1"/>
      <c r="AO37" s="2"/>
      <c r="AP37" s="2"/>
      <c r="AQ37" s="1"/>
      <c r="AR37" s="2"/>
      <c r="AS37" s="2"/>
      <c r="AT37" s="1"/>
      <c r="AU37" s="2"/>
      <c r="AV37" s="2"/>
      <c r="AW37" s="1"/>
      <c r="AX37" s="2"/>
      <c r="AY37" s="2"/>
      <c r="AZ37" s="1"/>
      <c r="BA37" s="2"/>
      <c r="BB37" s="2"/>
      <c r="BC37" s="1"/>
      <c r="BD37" s="2"/>
      <c r="BE37" s="2"/>
      <c r="BF37" s="1"/>
      <c r="BG37" s="2"/>
      <c r="BH37" s="2"/>
      <c r="BI37" s="1"/>
      <c r="BJ37" s="2"/>
      <c r="BK37" s="2"/>
      <c r="BL37" s="1"/>
      <c r="BM37" s="2"/>
      <c r="BN37" s="2"/>
      <c r="BO37" s="1"/>
      <c r="BP37" s="2"/>
      <c r="BQ37" s="2"/>
      <c r="BR37" s="1"/>
      <c r="BS37" s="2"/>
      <c r="BT37" s="2"/>
      <c r="BU37" s="1"/>
      <c r="BV37" s="2"/>
      <c r="BW37" s="2"/>
      <c r="BX37" s="1"/>
      <c r="BY37" s="2"/>
      <c r="BZ37" s="2"/>
      <c r="CA37" s="1"/>
      <c r="CB37" s="2"/>
      <c r="CC37" s="2"/>
      <c r="CD37" s="1"/>
      <c r="CE37" s="2"/>
      <c r="CF37" s="2"/>
      <c r="CG37" s="1"/>
      <c r="CH37" s="2"/>
      <c r="CI37" s="2"/>
      <c r="CJ37" s="1"/>
      <c r="CK37" s="2"/>
      <c r="CL37" s="2"/>
      <c r="CM37" s="1"/>
      <c r="CN37" s="2"/>
      <c r="CO37" s="2"/>
      <c r="CP37" s="1"/>
      <c r="CQ37" s="2"/>
      <c r="CR37" s="2"/>
      <c r="CS37" s="1"/>
      <c r="CT37" s="2"/>
      <c r="CU37" s="2"/>
      <c r="CV37" s="1"/>
      <c r="CW37" s="2"/>
      <c r="CX37" s="2"/>
      <c r="CY37" s="1"/>
      <c r="CZ37" s="2"/>
      <c r="DA37" s="2"/>
      <c r="DB37" s="1"/>
      <c r="DC37" s="2"/>
      <c r="DD37" s="2"/>
      <c r="DE37" s="1"/>
      <c r="DF37" s="2"/>
      <c r="DG37" s="2"/>
      <c r="DH37" s="1"/>
      <c r="DI37" s="2"/>
      <c r="DJ37" s="2"/>
      <c r="DK37" s="1"/>
      <c r="DL37" s="2"/>
      <c r="DM37" s="2"/>
      <c r="DN37" s="1"/>
      <c r="DO37" s="2"/>
      <c r="DP37" s="2"/>
      <c r="DQ37" s="1"/>
      <c r="DR37" s="2"/>
      <c r="DS37" s="2"/>
      <c r="DT37" s="1"/>
      <c r="DU37" s="2"/>
      <c r="DV37" s="2"/>
      <c r="DW37" s="1"/>
      <c r="DX37" s="2"/>
      <c r="DY37" s="2"/>
      <c r="DZ37" s="1"/>
      <c r="EA37" s="2"/>
      <c r="EB37" s="2"/>
      <c r="EC37" s="1"/>
      <c r="ED37" s="2"/>
      <c r="EE37" s="2"/>
      <c r="EF37" s="1"/>
      <c r="EG37" s="2"/>
      <c r="EH37" s="2"/>
      <c r="EI37" s="1"/>
      <c r="EJ37" s="2"/>
      <c r="EK37" s="2"/>
      <c r="EL37" s="1"/>
      <c r="EM37" s="2"/>
      <c r="EN37" s="2"/>
      <c r="EO37" s="1"/>
      <c r="EP37" s="2"/>
      <c r="EQ37" s="2"/>
      <c r="ER37" s="1"/>
      <c r="ES37" s="2"/>
      <c r="ET37" s="2"/>
      <c r="EU37" s="1"/>
      <c r="EV37" s="2"/>
      <c r="EW37" s="2"/>
      <c r="EX37" s="1"/>
      <c r="EY37" s="2"/>
      <c r="EZ37" s="2"/>
      <c r="FA37" s="1"/>
      <c r="FB37" s="2"/>
      <c r="FC37" s="2"/>
      <c r="FD37" s="1"/>
      <c r="FE37" s="2"/>
      <c r="FF37" s="2"/>
      <c r="FG37" s="1"/>
      <c r="FH37" s="2"/>
      <c r="FI37" s="2"/>
      <c r="FJ37" s="1"/>
      <c r="FK37" s="2"/>
      <c r="FL37" s="2"/>
      <c r="FM37" s="1"/>
      <c r="FN37" s="2"/>
      <c r="FO37" s="2"/>
      <c r="FP37" s="1"/>
      <c r="FQ37" s="2"/>
      <c r="FR37" s="2"/>
      <c r="FS37" s="1"/>
      <c r="FT37" s="2"/>
      <c r="FU37" s="2"/>
      <c r="FV37" s="1"/>
      <c r="FW37" s="2"/>
      <c r="FX37" s="2"/>
    </row>
    <row r="38" spans="1:180" ht="14.25" customHeight="1" x14ac:dyDescent="0.35">
      <c r="A38" s="4"/>
      <c r="B38" s="4"/>
      <c r="C38" s="4"/>
      <c r="D38" s="4"/>
      <c r="E38" s="4"/>
      <c r="F38" s="4"/>
      <c r="G38" s="14">
        <v>21</v>
      </c>
      <c r="H38" s="24">
        <f>SUM(DV7:DV221)*$D$6*1000*$D$29</f>
        <v>17177.979045401622</v>
      </c>
      <c r="I38" s="24">
        <f>SUM(DT7:DT410)</f>
        <v>9977.1920800000044</v>
      </c>
      <c r="J38" s="25">
        <f t="shared" si="0"/>
        <v>5.354037267080745</v>
      </c>
      <c r="K38" s="22">
        <f t="shared" si="3"/>
        <v>1845.2103688340758</v>
      </c>
      <c r="L38" s="34">
        <f t="shared" si="4"/>
        <v>1824.2103688340758</v>
      </c>
      <c r="M38" s="53">
        <f t="shared" si="6"/>
        <v>0</v>
      </c>
      <c r="N38" s="13">
        <f t="shared" si="1"/>
        <v>-3726.9789440371246</v>
      </c>
      <c r="O38" s="13">
        <f t="shared" si="2"/>
        <v>-4614.0078286682001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3">
        <f t="shared" si="5"/>
        <v>0.2</v>
      </c>
      <c r="AA38" s="1">
        <f>$R37*($Z38+$Z37)*0.5*($D$27+$D$28)*1000*$D$5</f>
        <v>0</v>
      </c>
      <c r="AB38" s="1">
        <f>IF(ABS($Q38)&lt;$G$6,$AA38,IF(ABS($Q37)&lt;$G$6,($G$6-ABS($Q37))*($Z37+$Z38)*0.5*($D$27+$D$28)*$D$5*1000,0))</f>
        <v>0</v>
      </c>
      <c r="AC38" s="1">
        <f>IF(AND($G$6&lt;ABS($Q38),$G$6&gt;ABS($Q37)),1,0)</f>
        <v>0</v>
      </c>
      <c r="AD38" s="3">
        <f>MIN(IF(AC38=1,($S38-$S37)/(ABS($Q38)-ABS($Q37))*($G$6-ABS($Q37))+$S37,0),$D$7)</f>
        <v>0</v>
      </c>
      <c r="AE38" s="1">
        <f>IF(ABS($Q38)&lt;$G$7,$AA38,IF(ABS($Q37)&lt;$G$7,($G$7-ABS($Q37))*($Z37+$Z38)*0.5*($D$27+$D$28)*$D$5*1000,0))</f>
        <v>0</v>
      </c>
      <c r="AF38" s="1">
        <f>IF(AND($G$7&lt;ABS($Q38),$G$7&gt;ABS($Q37)),1,0)</f>
        <v>0</v>
      </c>
      <c r="AG38" s="3">
        <f>MIN(IF(AF38=1,($S38-$S37)/(ABS($Q38)-ABS($Q37))*($G$7-ABS($Q37))+$S37,0),$D$7)</f>
        <v>0</v>
      </c>
      <c r="AH38" s="1">
        <f>IF(ABS($Q38)&lt;$G$8,$AA38,IF(ABS($Q37)&lt;$G$8,($G$8-ABS($Q37))*($Z37+$Z38)*0.5*($D$27+$D$28)*$D$5*1000,0))</f>
        <v>0</v>
      </c>
      <c r="AI38" s="1">
        <f>IF(AND($G$8&lt;ABS($Q38),$G$8&gt;ABS($Q37)),1,0)</f>
        <v>0</v>
      </c>
      <c r="AJ38" s="3">
        <f>MIN(IF(AI38=1,($S38-$S37)/(ABS($Q38)-ABS($Q37))*($G$8-ABS($Q37))+$S37,0),$D$7)</f>
        <v>0</v>
      </c>
      <c r="AK38" s="1">
        <f>IF(ABS($Q38)&lt;$G$9,$AA38,IF(ABS($Q37)&lt;$G$9,($G$9-ABS($Q37))*($Z37+$Z38)*0.5*($D$27+$D$28)*$D$5*1000,0))</f>
        <v>0</v>
      </c>
      <c r="AL38" s="1">
        <f>IF(AND($G$9&lt;ABS($Q38),$G$9&gt;ABS($Q37)),1,0)</f>
        <v>0</v>
      </c>
      <c r="AM38" s="3">
        <f>MIN(IF(AL38=1,($S38-$S37)/(ABS($Q38)-ABS($Q37))*($G$9-ABS($Q37))+$S37,0),$D$7)</f>
        <v>0</v>
      </c>
      <c r="AN38" s="1">
        <f>IF(ABS($Q38)&lt;$G$10,$AA38,IF(ABS($Q37)&lt;$G$10,($G$10-ABS($Q37))*($Z37+$Z38)*0.5*($D$27+$D$28)*$D$5*1000,0))</f>
        <v>0</v>
      </c>
      <c r="AO38" s="1">
        <f>IF(AND($G$10&lt;ABS($Q38),$G$10&gt;ABS($Q37)),1,0)</f>
        <v>0</v>
      </c>
      <c r="AP38" s="3">
        <f>MIN(IF(AO38=1,($S38-$S37)/(ABS($Q38)-ABS($Q37))*($G$10-ABS($Q37))+$S37,0),$D$7)</f>
        <v>0</v>
      </c>
      <c r="AQ38" s="1">
        <f>IF(ABS($Q38)&lt;$G$11,$AA38,IF(ABS($Q37)&lt;$G$11,($G$11-ABS($Q37))*($Z37+$Z38)*0.5*($D$27+$D$28)*$D$5*1000,0))</f>
        <v>0</v>
      </c>
      <c r="AR38" s="1">
        <f>IF(AND($G$11&lt;ABS($Q38),$G$11&gt;ABS($Q37)),1,0)</f>
        <v>0</v>
      </c>
      <c r="AS38" s="3">
        <f>MIN(IF(AR38=1,($S38-$S37)/(ABS($Q38)-ABS($Q37))*($G$11-ABS($Q37))+$S37,0),$D$7)</f>
        <v>0</v>
      </c>
      <c r="AT38" s="1">
        <f>IF(ABS($Q38)&lt;$G$12,$AA38,IF(ABS($Q37)&lt;$G$12,($G$12-ABS($Q37))*($Z37+$Z38)*0.5*($D$27+$D$28)*$D$5*1000,0))</f>
        <v>0</v>
      </c>
      <c r="AU38" s="1">
        <f>IF(AND($G$12&lt;ABS($Q38),$G$12&gt;ABS($Q37)),1,0)</f>
        <v>0</v>
      </c>
      <c r="AV38" s="3">
        <f>MIN(IF(AU38=1,($S38-$S37)/(ABS($Q38)-ABS($Q37))*($G$12-ABS($Q37))+$S37,0),$D$7)</f>
        <v>0</v>
      </c>
      <c r="AW38" s="1">
        <f>IF(ABS($Q38)&lt;$G$13,$AA38,IF(ABS($Q37)&lt;$G$13,($G$13-ABS($Q37))*($Z37+$Z38)*0.5*($D$27+$D$28)*$D$5*1000,0))</f>
        <v>0</v>
      </c>
      <c r="AX38" s="1">
        <f>IF(AND($G$13&lt;ABS($Q38),$G$13&gt;ABS($Q37)),1,0)</f>
        <v>0</v>
      </c>
      <c r="AY38" s="3">
        <f>MIN(IF(AX38=1,($S38-$S37)/(ABS($Q38)-ABS($Q37))*($G$13-ABS($Q37))+$S37,0),$D$7)</f>
        <v>0</v>
      </c>
      <c r="AZ38" s="1">
        <f>IF(ABS($Q38)&lt;$G$14,$AA38,IF(ABS($Q37)&lt;$G$14,($G$14-ABS($Q37))*($Z37+$Z38)*0.5*($D$27+$D$28)*$D$5*1000,0))</f>
        <v>0</v>
      </c>
      <c r="BA38" s="1">
        <f>IF(AND($G$14&lt;ABS($Q38),$G$14&gt;ABS($Q37)),1,0)</f>
        <v>0</v>
      </c>
      <c r="BB38" s="3">
        <f>MIN(IF(BA38=1,($S38-$S37)/(ABS($Q38)-ABS($Q37))*($G$14-ABS($Q37))+$S37,0),$D$7)</f>
        <v>0</v>
      </c>
      <c r="BC38" s="1">
        <f>IF(ABS($Q38)&lt;G$15,$AA38,IF(ABS($Q37)&lt;G$15,(G$15-ABS($Q37))*($Z37+$Z38)*0.5*($D$27+$D$28)*$D$5*1000,0))</f>
        <v>0</v>
      </c>
      <c r="BD38" s="1">
        <f>IF(AND(G$15&lt;ABS($Q38),G$15&gt;ABS($Q37)),1,0)</f>
        <v>0</v>
      </c>
      <c r="BE38" s="3">
        <f>MIN(IF(BD38=1,($S38-$S37)/(ABS($Q38)-ABS($Q37))*(G$15-ABS($Q37))+$S37,0),$D$7)</f>
        <v>0</v>
      </c>
      <c r="BF38" s="1">
        <f>IF(ABS($Q38)&lt;G$16,$AA38,IF(ABS($Q37)&lt;G$16,(G$16-ABS($Q37))*($Z37+$Z38)*0.5*($D$27+$D$28)*$D$5*1000,0))</f>
        <v>0</v>
      </c>
      <c r="BG38" s="1">
        <f>IF(AND(G$16&lt;ABS($Q38),G$16&gt;ABS($Q37)),1,0)</f>
        <v>0</v>
      </c>
      <c r="BH38" s="3">
        <f>MIN(IF(BG38=1,($S38-$S37)/(ABS($Q38)-ABS($Q37))*(G$16-ABS($Q37))+$S37,0),$D$7)</f>
        <v>0</v>
      </c>
      <c r="BI38" s="1">
        <f>IF(ABS($Q38)&lt;G$17,$AA38,IF(ABS($Q37)&lt;G$17,(G$17-ABS($Q37))*($Z37+$Z38)*0.5*($D$27+$D$28)*$D$5*1000,0))</f>
        <v>0</v>
      </c>
      <c r="BJ38" s="1">
        <f>IF(AND(G$17&lt;ABS($Q38),G$17&gt;ABS($Q37)),1,0)</f>
        <v>0</v>
      </c>
      <c r="BK38" s="3">
        <f>MIN(IF(BJ38=1,($S38-$S37)/(ABS($Q38)-ABS($Q37))*(G$17-ABS($Q37))+$S37,0),$D$7)</f>
        <v>0</v>
      </c>
      <c r="BL38" s="1">
        <f>IF(ABS($Q38)&lt;G$18,$AA38,IF(ABS($Q37)&lt;G$18,(G$18-ABS($Q37))*($Z37+$Z38)*0.5*($D$27+$D$28)*$D$5*1000,0))</f>
        <v>0</v>
      </c>
      <c r="BM38" s="1">
        <f>IF(AND(G$18&lt;ABS($Q38),G$18&gt;ABS($Q37)),1,0)</f>
        <v>0</v>
      </c>
      <c r="BN38" s="3">
        <f>MIN(IF(BM38=1,($S38-$S37)/(ABS($Q38)-ABS($Q37))*(G$18-ABS($Q37))+$S37,0),$D$7)</f>
        <v>0</v>
      </c>
      <c r="BO38" s="1">
        <f>IF(ABS($Q38)&lt;G$19,$AA38,IF(ABS($Q37)&lt;G$19,(G$19-ABS($Q37))*($Z37+$Z38)*0.5*($D$27+$D$28)*$D$5*1000,0))</f>
        <v>0</v>
      </c>
      <c r="BP38" s="1">
        <f>IF(AND(G$19&lt;ABS($Q38),G$19&gt;ABS($Q37)),1,0)</f>
        <v>0</v>
      </c>
      <c r="BQ38" s="3">
        <f>MIN(IF(BP38=1,($S38-$S37)/(ABS($Q38)-ABS($Q37))*(G$19-ABS($Q37))+$S37,0),$D$7)</f>
        <v>0</v>
      </c>
      <c r="BR38" s="1">
        <f>IF(ABS($Q38)&lt;G$20,$AA38,IF(ABS($Q37)&lt;G$20,(G$20-ABS($Q37))*($Z37+$Z38)*0.5*($D$27+$D$28)*$D$5*1000,0))</f>
        <v>0</v>
      </c>
      <c r="BS38" s="1">
        <f>IF(AND(G$20&lt;ABS($Q38),G$20&gt;ABS($Q37)),1,0)</f>
        <v>0</v>
      </c>
      <c r="BT38" s="3">
        <f>MIN(IF(BS38=1,($S38-$S37)/(ABS($Q38)-ABS($Q37))*(G$20-ABS($Q37))+$S37,0),$D$7)</f>
        <v>0</v>
      </c>
      <c r="BU38" s="1">
        <f>IF(ABS($Q38)&lt;G$21,$AA38,IF(ABS($Q37)&lt;G$21,(G$21-ABS($Q37))*($Z37+$Z38)*0.5*($D$27+$D$28)*$D$5*1000,0))</f>
        <v>0</v>
      </c>
      <c r="BV38" s="1">
        <f>IF(AND(G$21&lt;ABS($Q38),G$21&gt;ABS($Q37)),1,0)</f>
        <v>0</v>
      </c>
      <c r="BW38" s="3">
        <f>MIN(IF(BV38=1,($S38-$S37)/(ABS($Q38)-ABS($Q37))*(G$21-ABS($Q37))+$S37,0),$D$7)</f>
        <v>0</v>
      </c>
      <c r="BX38" s="1">
        <f>IF(ABS($Q38)&lt;G$22,$AA38,IF(ABS($Q37)&lt;G$22,(G$22-ABS($Q37))*($Z37+$Z38)*0.5*($D$27+$D$28)*$D$5*1000,0))</f>
        <v>0</v>
      </c>
      <c r="BY38" s="1">
        <f>IF(AND(G$22&lt;ABS($Q38),G$22&gt;ABS($Q37)),1,0)</f>
        <v>0</v>
      </c>
      <c r="BZ38" s="3">
        <f>MIN(IF(BY38=1,($S38-$S37)/(ABS($Q38)-ABS($Q37))*(G$22-ABS($Q37))+$S37,0),$D$7)</f>
        <v>0</v>
      </c>
      <c r="CA38" s="1">
        <f>IF(ABS($Q38)&lt;G$23,$AA38,IF(ABS($Q37)&lt;G$23,(G$23-ABS($Q37))*($Z37+$Z38)*0.5*($D$27+$D$28)*$D$5*1000,0))</f>
        <v>0</v>
      </c>
      <c r="CB38" s="1">
        <f>IF(AND(G$23&lt;ABS($Q38),G$23&gt;ABS($Q37)),1,0)</f>
        <v>0</v>
      </c>
      <c r="CC38" s="3">
        <f>MIN(IF(CB38=1,($S38-$S37)/(ABS($Q38)-ABS($Q37))*(G$23-ABS($Q37))+$S37,0),$D$7)</f>
        <v>0</v>
      </c>
      <c r="CD38" s="1">
        <f>IF(ABS($Q38)&lt;G$24,$AA38,IF(ABS($Q37)&lt;G$24,(G$24-ABS($Q37))*($Z37+$Z38)*0.5*($D$27+$D$28)*$D$5*1000,0))</f>
        <v>0</v>
      </c>
      <c r="CE38" s="1">
        <f>IF(AND(G$24&lt;ABS($Q38),G$24&gt;ABS($Q37)),1,0)</f>
        <v>0</v>
      </c>
      <c r="CF38" s="3">
        <f>MIN(IF(CE38=1,($S38-$S37)/(ABS($Q38)-ABS($Q37))*(G$24-ABS($Q37))+$S37,0),$D$7)</f>
        <v>0</v>
      </c>
      <c r="CG38" s="1">
        <f>IF(ABS($Q38)&lt;G$25,$AA38,IF(ABS($Q37)&lt;G$25,(G$25-ABS($Q37))*($Z37+$Z38)*0.5*($D$27+$D$28)*$D$5*1000,0))</f>
        <v>0</v>
      </c>
      <c r="CH38" s="1">
        <f>IF(AND(G$25&lt;ABS($Q38),G$25&gt;ABS($Q37)),1,0)</f>
        <v>0</v>
      </c>
      <c r="CI38" s="3">
        <f>MIN(IF(CH38=1,($S38-$S37)/(ABS($Q38)-ABS($Q37))*(G$25-ABS($Q37))+$S37,0),$D$7)</f>
        <v>0</v>
      </c>
      <c r="CJ38" s="1">
        <f>IF(ABS($Q38)&lt;G$26,$AA38,IF(ABS($Q37)&lt;G$26,(G$26-ABS($Q37))*($Z37+$Z38)*0.5*($D$27+$D$28)*$D$5*1000,0))</f>
        <v>0</v>
      </c>
      <c r="CK38" s="1">
        <f>IF(AND(G$26&lt;ABS($Q38),G$26&gt;ABS($Q37)),1,0)</f>
        <v>0</v>
      </c>
      <c r="CL38" s="3">
        <f>MIN(IF(CK38=1,($S38-$S37)/(ABS($Q38)-ABS($Q37))*(G$26-ABS($Q37))+$S37,0),$D$7)</f>
        <v>0</v>
      </c>
      <c r="CM38" s="1">
        <f>IF(ABS($Q38)&lt;G$27,$AA38,IF(ABS($Q37)&lt;G$27,(G$27-ABS($Q37))*($Z37+$Z38)*0.5*($D$27+$D$28)*$D$5*1000,0))</f>
        <v>0</v>
      </c>
      <c r="CN38" s="1">
        <f>IF(AND(G$27&lt;ABS($Q38),G$27&gt;ABS($Q37)),1,0)</f>
        <v>0</v>
      </c>
      <c r="CO38" s="3">
        <f>MIN(IF(CN38=1,($S38-$S37)/(ABS($Q38)-ABS($Q37))*(G$27-ABS($Q37))+$S37,0),$D$7)</f>
        <v>0</v>
      </c>
      <c r="CP38" s="1">
        <f>IF(ABS($Q38)&lt;G$28,$AA38,IF(ABS($Q37)&lt;G$28,(G$28-ABS($Q37))*($Z37+$Z38)*0.5*($D$27+$D$28)*$D$5*1000,0))</f>
        <v>0</v>
      </c>
      <c r="CQ38" s="1">
        <f>IF(AND(G$28&lt;ABS($Q38),G$28&gt;ABS($Q37)),1,0)</f>
        <v>0</v>
      </c>
      <c r="CR38" s="3">
        <f>MIN(IF(CQ38=1,($S38-$S37)/(ABS($Q38)-ABS($Q37))*(G$28-ABS($Q37))+$S37,0),$D$7)</f>
        <v>0</v>
      </c>
      <c r="CS38" s="1">
        <f>IF(ABS($Q38)&lt;G$29,$AA38,IF(ABS($Q37)&lt;G$29,(G$29-ABS($Q37))*($Z37+$Z38)*0.5*($D$27+$D$28)*$D$5*1000,0))</f>
        <v>0</v>
      </c>
      <c r="CT38" s="1">
        <f>IF(AND(G$29&lt;ABS($Q38),G$29&gt;ABS($Q37)),1,0)</f>
        <v>0</v>
      </c>
      <c r="CU38" s="3">
        <f>MIN(IF(CT38=1,($S38-$S37)/(ABS($Q38)-ABS($Q37))*(G$29-ABS($Q37))+$S37,0),$D$7)</f>
        <v>0</v>
      </c>
      <c r="CV38" s="1">
        <f>IF(ABS($Q38)&lt;G$30,$AA38,IF(ABS($Q37)&lt;G$30,(G$30-ABS($Q37))*($Z37+$Z38)*0.5*($D$27+$D$28)*$D$5*1000,0))</f>
        <v>0</v>
      </c>
      <c r="CW38" s="1">
        <f>IF(AND(G$30&lt;ABS($Q38),G$30&gt;ABS($Q37)),1,0)</f>
        <v>0</v>
      </c>
      <c r="CX38" s="3">
        <f>MIN(IF(CW38=1,($S38-$S37)/(ABS($Q38)-ABS($Q37))*(G$30-ABS($Q37))+$S37,0),$D$7)</f>
        <v>0</v>
      </c>
      <c r="CY38" s="1">
        <f>IF(ABS($Q38)&lt;G$31,$AA38,IF(ABS($Q37)&lt;G$31,(G$31-ABS($Q37))*($Z37+$Z38)*0.5*($D$27+$D$28)*$D$5*1000,0))</f>
        <v>0</v>
      </c>
      <c r="CZ38" s="1">
        <f>IF(AND(G$31&lt;ABS($Q38),G$31&gt;ABS($Q37)),1,0)</f>
        <v>0</v>
      </c>
      <c r="DA38" s="3">
        <f>MIN(IF(CZ38=1,($S38-$S37)/(ABS($Q38)-ABS($Q37))*(G$31-ABS($Q37))+$S37,0),$D$7)</f>
        <v>0</v>
      </c>
      <c r="DB38" s="1">
        <f>IF(ABS($Q38)&lt;G$32,$AA38,IF(ABS($Q37)&lt;G$32,(G$32-ABS($Q37))*($Z37+$Z38)*0.5*($D$27+$D$28)*$D$5*1000,0))</f>
        <v>0</v>
      </c>
      <c r="DC38" s="1">
        <f>IF(AND(G$32&lt;ABS($Q38),G$32&gt;ABS($Q37)),1,0)</f>
        <v>0</v>
      </c>
      <c r="DD38" s="3">
        <f>MIN(IF(DC38=1,($S38-$S37)/(ABS($Q38)-ABS($Q37))*(G$32-ABS($Q37))+$S37,0),$D$7)</f>
        <v>0</v>
      </c>
      <c r="DE38" s="1">
        <f>IF(ABS($Q38)&lt;G$33,$AA38,IF(ABS($Q37)&lt;G$33,(G$33-ABS($Q37))*($Z37+$Z38)*0.5*($D$27+$D$28)*$D$5*1000,0))</f>
        <v>0</v>
      </c>
      <c r="DF38" s="1">
        <f>IF(AND(G$33&lt;ABS($Q38),G$33&gt;ABS($Q37)),1,0)</f>
        <v>0</v>
      </c>
      <c r="DG38" s="3">
        <f>MIN(IF(DF38=1,($S38-$S37)/(ABS($Q38)-ABS($Q37))*(G$33-ABS($Q37))+$S37,0),$D$7)</f>
        <v>0</v>
      </c>
      <c r="DH38" s="1">
        <f>IF(ABS($Q38)&lt;G$34,$AA38,IF(ABS($Q37)&lt;G$34,(G$34-ABS($Q37))*($Z37+$Z38)*0.5*($D$27+$D$28)*$D$5*1000,0))</f>
        <v>0</v>
      </c>
      <c r="DI38" s="1">
        <f>IF(AND(G$34&lt;ABS($Q38),G$34&gt;ABS($Q37)),1,0)</f>
        <v>0</v>
      </c>
      <c r="DJ38" s="3">
        <f>MIN(IF(DI38=1,($S38-$S37)/(ABS($Q38)-ABS($Q37))*(G$34-ABS($Q37))+$S37,0),$D$7)</f>
        <v>0</v>
      </c>
      <c r="DK38" s="1">
        <f>IF(ABS($Q38)&lt;G$35,$AA38,IF(ABS($Q37)&lt;G$35,(G$35-ABS($Q37))*($Z37+$Z38)*0.5*($D$27+$D$28)*$D$5*1000,0))</f>
        <v>0</v>
      </c>
      <c r="DL38" s="1">
        <f>IF(AND(G$35&lt;ABS($Q38),G$35&gt;ABS($Q37)),1,0)</f>
        <v>0</v>
      </c>
      <c r="DM38" s="3">
        <f>MIN(IF(DL38=1,($S38-$S37)/(ABS($Q38)-ABS($Q37))*(G$35-ABS($Q37))+$S37,0),$D$7)</f>
        <v>0</v>
      </c>
      <c r="DN38" s="1">
        <f>IF(ABS($Q38)&lt;G$36,$AA38,IF(ABS($Q37)&lt;G$36,(G$36-ABS($Q37))*($Z37+$Z38)*0.5*($D$27+$D$28)*$D$5*1000,0))</f>
        <v>0</v>
      </c>
      <c r="DO38" s="1">
        <f>IF(AND(G$36&lt;ABS($Q38),G$36&gt;ABS($Q37)),1,0)</f>
        <v>0</v>
      </c>
      <c r="DP38" s="3">
        <f>MIN(IF(DO38=1,($S38-$S37)/(ABS($Q38)-ABS($Q37))*(G$36-ABS($Q37))+$S37,0),$D$7)</f>
        <v>0</v>
      </c>
      <c r="DQ38" s="1">
        <f>IF(ABS($Q38)&lt;G$37,$AA38,IF(ABS($Q37)&lt;G$37,(G$37-ABS($Q37))*($Z37+$Z38)*0.5*($D$27+$D$28)*$D$5*1000,0))</f>
        <v>0</v>
      </c>
      <c r="DR38" s="1">
        <f>IF(AND(G$37&lt;ABS($Q38),G$37&gt;ABS($Q37)),1,0)</f>
        <v>0</v>
      </c>
      <c r="DS38" s="3">
        <f>MIN(IF(DR38=1,($S38-$S37)/(ABS($Q38)-ABS($Q37))*(G$37-ABS($Q37))+$S37,0),$D$7)</f>
        <v>0</v>
      </c>
      <c r="DT38" s="1">
        <f>IF(ABS($Q38)&lt;G$38,$AA38,IF(ABS($Q37)&lt;G$38,(G$38-ABS($Q37))*($Z37+$Z38)*0.5*($D$27+$D$28)*$D$5*1000,0))</f>
        <v>0</v>
      </c>
      <c r="DU38" s="1">
        <f>IF(AND(G$38&lt;ABS($Q38),G$38&gt;ABS($Q37)),1,0)</f>
        <v>0</v>
      </c>
      <c r="DV38" s="3">
        <f>MIN(IF(DU38=1,($S38-$S37)/(ABS($Q38)-ABS($Q37))*(G$38-ABS($Q37))+$S37,0),$D$7)</f>
        <v>0</v>
      </c>
      <c r="DW38" s="1">
        <f>IF(ABS($Q38)&lt;G$39,$AA38,IF(ABS($Q37)&lt;G$39,(G$39-ABS($Q37))*($Z37+$Z38)*0.5*($D$27+$D$28)*$D$5*1000,0))</f>
        <v>0</v>
      </c>
      <c r="DX38" s="1">
        <f>IF(AND(G$39&lt;ABS($Q38),G$39&gt;ABS($Q37)),1,0)</f>
        <v>0</v>
      </c>
      <c r="DY38" s="3">
        <f>MIN(IF(DX38=1,($S38-$S37)/(ABS($Q38)-ABS($Q37))*(G$39-ABS($Q37))+$S37,0),$D$7)</f>
        <v>0</v>
      </c>
      <c r="DZ38" s="1">
        <f>IF(ABS($Q38)&lt;G$40,$AA38,IF(ABS($Q37)&lt;G$40,(G$40-ABS($Q37))*($Z37+$Z38)*0.5*($D$27+$D$28)*$D$5*1000,0))</f>
        <v>0</v>
      </c>
      <c r="EA38" s="1">
        <f>IF(AND(G$40&lt;ABS($Q38),G$40&gt;ABS($Q37)),1,0)</f>
        <v>0</v>
      </c>
      <c r="EB38" s="3">
        <f>MIN(IF(EA38=1,($S38-$S37)/(ABS($Q38)-ABS($Q37))*(G$40-ABS($Q37))+$S37,0),$D$7)</f>
        <v>0</v>
      </c>
      <c r="EC38" s="1">
        <f>IF(ABS($Q38)&lt;G$41,$AA38,IF(ABS($Q37)&lt;G$41,(G$41-ABS($Q37))*($Z37+$Z38)*0.5*($D$27+$D$28)*$D$5*1000,0))</f>
        <v>0</v>
      </c>
      <c r="ED38" s="1">
        <f>IF(AND(G$41&lt;ABS($Q38),G$41&gt;ABS($Q37)),1,0)</f>
        <v>0</v>
      </c>
      <c r="EE38" s="3">
        <f>MIN(IF(ED38=1,($S38-$S37)/(ABS($Q38)-ABS($Q37))*(G$41-ABS($Q37))+$S37,0),$D$7)</f>
        <v>0</v>
      </c>
      <c r="EF38" s="1">
        <f>IF(ABS($Q38)&lt;G$42,$AA38,IF(ABS($Q37)&lt;G$42,(G$42-ABS($Q37))*($Z37+$Z38)*0.5*($D$27+$D$28)*$D$5*1000,0))</f>
        <v>0</v>
      </c>
      <c r="EG38" s="1">
        <f>IF(AND(G$42&lt;ABS($Q38),G$42&gt;ABS($Q37)),1,0)</f>
        <v>0</v>
      </c>
      <c r="EH38" s="3">
        <f>MIN(IF(EG38=1,($S38-$S37)/(ABS($Q38)-ABS($Q37))*(G$42-ABS($Q37))+$S37,0),$D$7)</f>
        <v>0</v>
      </c>
      <c r="EI38" s="1">
        <f>IF(ABS($Q38)&lt;G$43,$AA38,IF(ABS($Q37)&lt;G$43,(G$43-ABS($Q37))*($Z37+$Z38)*0.5*($D$27+$D$28)*$D$5*1000,0))</f>
        <v>0</v>
      </c>
      <c r="EJ38" s="1">
        <f>IF(AND(G$43&lt;ABS($Q38),G$43&gt;ABS($Q37)),1,0)</f>
        <v>0</v>
      </c>
      <c r="EK38" s="3">
        <f>MIN(IF(EJ38=1,($S38-$S37)/(ABS($Q38)-ABS($Q37))*(G$43-ABS($Q37))+$S37,0),$D$7)</f>
        <v>0</v>
      </c>
      <c r="EL38" s="1">
        <f>IF(ABS($Q38)&lt;G$44,$AA38,IF(ABS($Q37)&lt;G$44,(G$44-ABS($Q37))*($Z37+$Z38)*0.5*($D$27+$D$28)*$D$5*1000,0))</f>
        <v>0</v>
      </c>
      <c r="EM38" s="1">
        <f>IF(AND(G$44&lt;ABS($Q38),G$44&gt;ABS($Q37)),1,0)</f>
        <v>0</v>
      </c>
      <c r="EN38" s="3">
        <f>MIN(IF(EM38=1,($S38-$S37)/(ABS($Q38)-ABS($Q37))*(G$44-ABS($Q37))+$S37,0),$D$7)</f>
        <v>0</v>
      </c>
      <c r="EO38" s="1">
        <f>IF(ABS($Q38)&lt;G$45,$AA38,IF(ABS($Q37)&lt;G$45,(G$45-ABS($Q37))*($Z37+$Z38)*0.5*($D$27+$D$28)*$D$5*1000,0))</f>
        <v>0</v>
      </c>
      <c r="EP38" s="1">
        <f>IF(AND(G$45&lt;ABS($Q38),G$45&gt;ABS($Q37)),1,0)</f>
        <v>0</v>
      </c>
      <c r="EQ38" s="3">
        <f>MIN(IF(EP38=1,($S38-$S37)/(ABS($Q38)-ABS($Q37))*(G$45-ABS($Q37))+$S37,0),$D$7)</f>
        <v>0</v>
      </c>
      <c r="ER38" s="1">
        <f>IF(ABS($Q38)&lt;G$46,$AA38,IF(ABS($Q37)&lt;G$46,(G$46-ABS($Q37))*($Z37+$Z38)*0.5*($D$27+$D$28)*$D$5*1000,0))</f>
        <v>0</v>
      </c>
      <c r="ES38" s="1">
        <f>IF(AND(G$46&lt;ABS($Q38),G$46&gt;ABS($Q37)),1,0)</f>
        <v>0</v>
      </c>
      <c r="ET38" s="3">
        <f>MIN(IF(ES38=1,($S38-$S37)/(ABS($Q38)-ABS($Q37))*(G$46-ABS($Q37))+$S37,0),$D$7)</f>
        <v>0</v>
      </c>
      <c r="EU38" s="1">
        <f>IF(ABS($Q38)&lt;G$47,$AA38,IF(ABS($Q37)&lt;G$47,(G$47-ABS($Q37))*($Z37+$Z38)*0.5*($D$27+$D$28)*$D$5*1000,0))</f>
        <v>0</v>
      </c>
      <c r="EV38" s="1">
        <f>IF(AND(G$47&lt;ABS($Q38),G$47&gt;ABS($Q37)),1,0)</f>
        <v>0</v>
      </c>
      <c r="EW38" s="3">
        <f>MIN(IF(EV38=1,($S38-$S37)/(ABS($Q38)-ABS($Q37))*(G$47-ABS($Q37))+$S37,0),$D$7)</f>
        <v>0</v>
      </c>
      <c r="EX38" s="1">
        <f>IF(ABS($Q38)&lt;G$48,$AA38,IF(ABS($Q37)&lt;G$48,(G$48-ABS($Q37))*($Z37+$Z38)*0.5*($D$27+$D$28)*$D$5*1000,0))</f>
        <v>0</v>
      </c>
      <c r="EY38" s="1">
        <f>IF(AND(G$48&lt;ABS($Q38),G$48&gt;ABS($Q37)),1,0)</f>
        <v>0</v>
      </c>
      <c r="EZ38" s="3">
        <f>MIN(IF(EY38=1,($S38-$S37)/(ABS($Q38)-ABS($Q37))*(G$48-ABS($Q37))+$S37,0),$D$7)</f>
        <v>0</v>
      </c>
      <c r="FA38" s="1">
        <f>IF(ABS($Q38)&lt;G$49,$AA38,IF(ABS($Q37)&lt;G$49,(G$49-ABS($Q37))*($Z37+$Z38)*0.5*($D$27+$D$28)*$D$5*1000,0))</f>
        <v>0</v>
      </c>
      <c r="FB38" s="1">
        <f>IF(AND(G$49&lt;ABS($Q38),G$49&gt;ABS($Q37)),1,0)</f>
        <v>0</v>
      </c>
      <c r="FC38" s="3">
        <f>MIN(IF(FB38=1,($S38-$S37)/(ABS($Q38)-ABS($Q37))*(G$49-ABS($Q37))+$S37,0),$D$7)</f>
        <v>0</v>
      </c>
      <c r="FD38" s="1">
        <f>IF(ABS($Q38)&lt;G$50,$AA38,IF(ABS($Q37)&lt;G$50,(G$50-ABS($Q37))*($Z37+$Z38)*0.5*($D$27+$D$28)*$D$5*1000,0))</f>
        <v>0</v>
      </c>
      <c r="FE38" s="1">
        <f>IF(AND(G$50&lt;ABS($Q38),G$50&gt;ABS($Q37)),1,0)</f>
        <v>0</v>
      </c>
      <c r="FF38" s="3">
        <f>MIN(IF(FE38=1,($S38-$S37)/(ABS($Q38)-ABS($Q37))*(G$50-ABS($Q37))+$S37,0),$D$7)</f>
        <v>0</v>
      </c>
      <c r="FG38" s="1">
        <f>IF(ABS($Q38)&lt;G$51,$AA38,IF(ABS($Q37)&lt;G$51,(G$51-ABS($Q37))*($Z37+$Z38)*0.5*($D$27+$D$28)*$D$5*1000,0))</f>
        <v>0</v>
      </c>
      <c r="FH38" s="1">
        <f>IF(AND(G$51&lt;ABS($Q38),G$51&gt;ABS($Q37)),1,0)</f>
        <v>0</v>
      </c>
      <c r="FI38" s="3">
        <f>MIN(IF(FH38=1,($S38-$S37)/(ABS($Q38)-ABS($Q37))*(G$51-ABS($Q37))+$S37,0),$D$7)</f>
        <v>0</v>
      </c>
      <c r="FJ38" s="1">
        <f>IF(ABS($Q38)&lt;G$52,$AA38,IF(ABS($Q37)&lt;G$52,(G$52-ABS($Q37))*($Z37+$Z38)*0.5*($D$27+$D$28)*$D$5*1000,0))</f>
        <v>0</v>
      </c>
      <c r="FK38" s="1">
        <f>IF(AND(G$52&lt;ABS($Q38),G$52&gt;ABS($Q37)),1,0)</f>
        <v>0</v>
      </c>
      <c r="FL38" s="3">
        <f>MIN(IF(FK38=1,($S38-$S37)/(ABS($Q38)-ABS($Q37))*(G$52-ABS($Q37))+$S37,0),$D$7)</f>
        <v>0</v>
      </c>
      <c r="FM38" s="1">
        <f>IF(ABS($Q38)&lt;G$53,$AA38,IF(ABS($Q37)&lt;G$53,(G$53-ABS($Q37))*($Z37+$Z38)*0.5*($D$27+$D$28)*$D$5*1000,0))</f>
        <v>0</v>
      </c>
      <c r="FN38" s="1">
        <f>IF(AND(G$53&lt;ABS($Q38),G$53&gt;ABS($Q37)),1,0)</f>
        <v>0</v>
      </c>
      <c r="FO38" s="3">
        <f>MIN(IF(FN38=1,($S38-$S37)/(ABS($Q38)-ABS($Q37))*(G$53-ABS($Q37))+$S37,0),$D$7)</f>
        <v>0</v>
      </c>
      <c r="FP38" s="1">
        <f>IF(ABS($Q38)&lt;G$54,$AA38,IF(ABS($Q37)&lt;G$54,(G$54-ABS($Q37))*($Z37+$Z38)*0.5*($D$27+$D$28)*$D$5*1000,0))</f>
        <v>0</v>
      </c>
      <c r="FQ38" s="1">
        <f>IF(AND(G$54&lt;ABS($Q38),G$54&gt;ABS($Q37)),1,0)</f>
        <v>0</v>
      </c>
      <c r="FR38" s="3">
        <f>MIN(IF(FQ38=1,($S38-$S37)/(ABS($Q38)-ABS($Q37))*(G$54-ABS($Q37))+$S37,0),$D$7)</f>
        <v>0</v>
      </c>
      <c r="FS38" s="1">
        <f>IF(ABS($Q38)&lt;G$55,$AA38,IF(ABS($Q37)&lt;G$55,(G$55-ABS($Q37))*($Z37+$Z38)*0.5*($D$27+$D$28)*$D$5*1000,0))</f>
        <v>0</v>
      </c>
      <c r="FT38" s="1">
        <f>IF(AND(G$55&lt;ABS($Q38),G$55&gt;ABS($Q37)),1,0)</f>
        <v>0</v>
      </c>
      <c r="FU38" s="3">
        <f>MIN(IF(FT38=1,($S38-$S37)/(ABS($Q38)-ABS($Q37))*(G$55-ABS($Q37))+$S37,0),$D$7)</f>
        <v>0</v>
      </c>
      <c r="FV38" s="1" t="e">
        <f>IF(ABS($Q38)&lt;#REF!,$AA38,IF(ABS($Q37)&lt;#REF!,(#REF!-ABS($Q37))*($Z37+$Z38)*0.5*($D$27+$D$28)*$D$5*1000,0))</f>
        <v>#REF!</v>
      </c>
      <c r="FW38" s="1" t="e">
        <f>IF(AND(#REF!&lt;ABS($Q38),#REF!&gt;ABS($Q37)),1,0)</f>
        <v>#REF!</v>
      </c>
      <c r="FX38" s="3" t="e">
        <f>MIN(IF(FW38=1,($S38-$S37)/(ABS($Q38)-ABS($Q37))*(#REF!-ABS($Q37))+$S37,0),$D$7)</f>
        <v>#REF!</v>
      </c>
    </row>
    <row r="39" spans="1:180" ht="15" customHeight="1" x14ac:dyDescent="0.35">
      <c r="A39" s="4"/>
      <c r="B39" s="4"/>
      <c r="C39" s="4"/>
      <c r="D39" s="4"/>
      <c r="E39" s="4"/>
      <c r="F39" s="4"/>
      <c r="G39" s="14">
        <v>21.5</v>
      </c>
      <c r="H39" s="24">
        <f>SUM(DY7:DY221)*$D$6*1000*$D$29</f>
        <v>15089.504074505234</v>
      </c>
      <c r="I39" s="24">
        <f>SUM(DW7:DW410)</f>
        <v>10381.192080000004</v>
      </c>
      <c r="J39" s="25">
        <f t="shared" si="0"/>
        <v>5.2295247724974718</v>
      </c>
      <c r="K39" s="22">
        <f t="shared" si="3"/>
        <v>2162.9301279000574</v>
      </c>
      <c r="L39" s="34">
        <f t="shared" si="4"/>
        <v>2141.4301279000574</v>
      </c>
      <c r="M39" s="53">
        <f t="shared" si="6"/>
        <v>0</v>
      </c>
      <c r="N39" s="13">
        <f t="shared" si="1"/>
        <v>-3970.2238851972179</v>
      </c>
      <c r="O39" s="13">
        <f t="shared" si="2"/>
        <v>-4053.0431284421247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3">
        <f t="shared" si="5"/>
        <v>0.2</v>
      </c>
      <c r="AA39" s="3"/>
      <c r="AB39" s="1"/>
      <c r="AC39" s="2"/>
      <c r="AD39" s="2"/>
      <c r="AE39" s="1"/>
      <c r="AF39" s="2"/>
      <c r="AG39" s="2"/>
      <c r="AH39" s="1"/>
      <c r="AI39" s="2"/>
      <c r="AJ39" s="2"/>
      <c r="AK39" s="1"/>
      <c r="AL39" s="2"/>
      <c r="AM39" s="2"/>
      <c r="AN39" s="1"/>
      <c r="AO39" s="2"/>
      <c r="AP39" s="2"/>
      <c r="AQ39" s="1"/>
      <c r="AR39" s="2"/>
      <c r="AS39" s="2"/>
      <c r="AT39" s="1"/>
      <c r="AU39" s="2"/>
      <c r="AV39" s="2"/>
      <c r="AW39" s="1"/>
      <c r="AX39" s="2"/>
      <c r="AY39" s="2"/>
      <c r="AZ39" s="1"/>
      <c r="BA39" s="2"/>
      <c r="BB39" s="2"/>
      <c r="BC39" s="1"/>
      <c r="BD39" s="2"/>
      <c r="BE39" s="2"/>
      <c r="BF39" s="1"/>
      <c r="BG39" s="2"/>
      <c r="BH39" s="2"/>
      <c r="BI39" s="1"/>
      <c r="BJ39" s="2"/>
      <c r="BK39" s="2"/>
      <c r="BL39" s="1"/>
      <c r="BM39" s="2"/>
      <c r="BN39" s="2"/>
      <c r="BO39" s="1"/>
      <c r="BP39" s="2"/>
      <c r="BQ39" s="2"/>
      <c r="BR39" s="1"/>
      <c r="BS39" s="2"/>
      <c r="BT39" s="2"/>
      <c r="BU39" s="1"/>
      <c r="BV39" s="2"/>
      <c r="BW39" s="2"/>
      <c r="BX39" s="1"/>
      <c r="BY39" s="2"/>
      <c r="BZ39" s="2"/>
      <c r="CA39" s="1"/>
      <c r="CB39" s="2"/>
      <c r="CC39" s="2"/>
      <c r="CD39" s="1"/>
      <c r="CE39" s="2"/>
      <c r="CF39" s="2"/>
      <c r="CG39" s="1"/>
      <c r="CH39" s="2"/>
      <c r="CI39" s="2"/>
      <c r="CJ39" s="1"/>
      <c r="CK39" s="2"/>
      <c r="CL39" s="2"/>
      <c r="CM39" s="1"/>
      <c r="CN39" s="2"/>
      <c r="CO39" s="2"/>
      <c r="CP39" s="1"/>
      <c r="CQ39" s="2"/>
      <c r="CR39" s="2"/>
      <c r="CS39" s="1"/>
      <c r="CT39" s="2"/>
      <c r="CU39" s="2"/>
      <c r="CV39" s="1"/>
      <c r="CW39" s="2"/>
      <c r="CX39" s="2"/>
      <c r="CY39" s="1"/>
      <c r="CZ39" s="2"/>
      <c r="DA39" s="2"/>
      <c r="DB39" s="1"/>
      <c r="DC39" s="2"/>
      <c r="DD39" s="2"/>
      <c r="DE39" s="1"/>
      <c r="DF39" s="2"/>
      <c r="DG39" s="2"/>
      <c r="DH39" s="1"/>
      <c r="DI39" s="2"/>
      <c r="DJ39" s="2"/>
      <c r="DK39" s="1"/>
      <c r="DL39" s="2"/>
      <c r="DM39" s="2"/>
      <c r="DN39" s="1"/>
      <c r="DO39" s="2"/>
      <c r="DP39" s="2"/>
      <c r="DQ39" s="1"/>
      <c r="DR39" s="2"/>
      <c r="DS39" s="2"/>
      <c r="DT39" s="1"/>
      <c r="DU39" s="2"/>
      <c r="DV39" s="2"/>
      <c r="DW39" s="1"/>
      <c r="DX39" s="2"/>
      <c r="DY39" s="2"/>
      <c r="DZ39" s="1"/>
      <c r="EA39" s="2"/>
      <c r="EB39" s="2"/>
      <c r="EC39" s="1"/>
      <c r="ED39" s="2"/>
      <c r="EE39" s="2"/>
      <c r="EF39" s="1"/>
      <c r="EG39" s="2"/>
      <c r="EH39" s="2"/>
      <c r="EI39" s="1"/>
      <c r="EJ39" s="2"/>
      <c r="EK39" s="2"/>
      <c r="EL39" s="1"/>
      <c r="EM39" s="2"/>
      <c r="EN39" s="2"/>
      <c r="EO39" s="1"/>
      <c r="EP39" s="2"/>
      <c r="EQ39" s="2"/>
      <c r="ER39" s="1"/>
      <c r="ES39" s="2"/>
      <c r="ET39" s="2"/>
      <c r="EU39" s="1"/>
      <c r="EV39" s="2"/>
      <c r="EW39" s="2"/>
      <c r="EX39" s="1"/>
      <c r="EY39" s="2"/>
      <c r="EZ39" s="2"/>
      <c r="FA39" s="1"/>
      <c r="FB39" s="2"/>
      <c r="FC39" s="2"/>
      <c r="FD39" s="1"/>
      <c r="FE39" s="2"/>
      <c r="FF39" s="2"/>
      <c r="FG39" s="1"/>
      <c r="FH39" s="2"/>
      <c r="FI39" s="2"/>
      <c r="FJ39" s="1"/>
      <c r="FK39" s="2"/>
      <c r="FL39" s="2"/>
      <c r="FM39" s="1"/>
      <c r="FN39" s="2"/>
      <c r="FO39" s="2"/>
      <c r="FP39" s="1"/>
      <c r="FQ39" s="2"/>
      <c r="FR39" s="2"/>
      <c r="FS39" s="1"/>
      <c r="FT39" s="2"/>
      <c r="FU39" s="2"/>
      <c r="FV39" s="1"/>
      <c r="FW39" s="2"/>
      <c r="FX39" s="2"/>
    </row>
    <row r="40" spans="1:180" ht="15" customHeight="1" x14ac:dyDescent="0.35">
      <c r="A40" s="4"/>
      <c r="C40" s="4"/>
      <c r="D40" s="4"/>
      <c r="E40" s="4"/>
      <c r="F40" s="4"/>
      <c r="G40" s="14">
        <v>22</v>
      </c>
      <c r="H40" s="24">
        <f>SUM(EB7:EB221)*$D$6*1000*$D$29</f>
        <v>13693.120151371815</v>
      </c>
      <c r="I40" s="24">
        <f>SUM(DZ7:DZ410)</f>
        <v>10785.192080000004</v>
      </c>
      <c r="J40" s="25">
        <f t="shared" si="0"/>
        <v>5.1106719367588935</v>
      </c>
      <c r="K40" s="22">
        <f t="shared" si="3"/>
        <v>2287.5677362405345</v>
      </c>
      <c r="L40" s="34">
        <f t="shared" si="4"/>
        <v>2265.5677362405345</v>
      </c>
      <c r="M40" s="53">
        <f t="shared" si="6"/>
        <v>0</v>
      </c>
      <c r="N40" s="13">
        <f t="shared" si="1"/>
        <v>-4220.6552146017029</v>
      </c>
      <c r="O40" s="13">
        <f t="shared" si="2"/>
        <v>-3677.9741906971626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3">
        <f t="shared" si="5"/>
        <v>0.2</v>
      </c>
      <c r="AA40" s="1">
        <f>$R39*($Z40+$Z39)*0.5*($D$27+$D$28)*1000*$D$5</f>
        <v>0</v>
      </c>
      <c r="AB40" s="1">
        <f>IF(ABS($Q40)&lt;$G$6,$AA40,IF(ABS($Q39)&lt;$G$6,($G$6-ABS($Q39))*($Z39+$Z40)*0.5*($D$27+$D$28)*$D$5*1000,0))</f>
        <v>0</v>
      </c>
      <c r="AC40" s="1">
        <f>IF(AND($G$6&lt;ABS($Q40),$G$6&gt;ABS($Q39)),1,0)</f>
        <v>0</v>
      </c>
      <c r="AD40" s="3">
        <f>MIN(IF(AC40=1,($S40-$S39)/(ABS($Q40)-ABS($Q39))*($G$6-ABS($Q39))+$S39,0),$D$7)</f>
        <v>0</v>
      </c>
      <c r="AE40" s="1">
        <f>IF(ABS($Q40)&lt;$G$7,$AA40,IF(ABS($Q39)&lt;$G$7,($G$7-ABS($Q39))*($Z39+$Z40)*0.5*($D$27+$D$28)*$D$5*1000,0))</f>
        <v>0</v>
      </c>
      <c r="AF40" s="1">
        <f>IF(AND($G$7&lt;ABS($Q40),$G$7&gt;ABS($Q39)),1,0)</f>
        <v>0</v>
      </c>
      <c r="AG40" s="3">
        <f>MIN(IF(AF40=1,($S40-$S39)/(ABS($Q40)-ABS($Q39))*($G$7-ABS($Q39))+$S39,0),$D$7)</f>
        <v>0</v>
      </c>
      <c r="AH40" s="1">
        <f>IF(ABS($Q40)&lt;$G$8,$AA40,IF(ABS($Q39)&lt;$G$8,($G$8-ABS($Q39))*($Z39+$Z40)*0.5*($D$27+$D$28)*$D$5*1000,0))</f>
        <v>0</v>
      </c>
      <c r="AI40" s="1">
        <f>IF(AND($G$8&lt;ABS($Q40),$G$8&gt;ABS($Q39)),1,0)</f>
        <v>0</v>
      </c>
      <c r="AJ40" s="3">
        <f>MIN(IF(AI40=1,($S40-$S39)/(ABS($Q40)-ABS($Q39))*($G$8-ABS($Q39))+$S39,0),$D$7)</f>
        <v>0</v>
      </c>
      <c r="AK40" s="1">
        <f>IF(ABS($Q40)&lt;$G$9,$AA40,IF(ABS($Q39)&lt;$G$9,($G$9-ABS($Q39))*($Z39+$Z40)*0.5*($D$27+$D$28)*$D$5*1000,0))</f>
        <v>0</v>
      </c>
      <c r="AL40" s="1">
        <f>IF(AND($G$9&lt;ABS($Q40),$G$9&gt;ABS($Q39)),1,0)</f>
        <v>0</v>
      </c>
      <c r="AM40" s="3">
        <f>MIN(IF(AL40=1,($S40-$S39)/(ABS($Q40)-ABS($Q39))*($G$9-ABS($Q39))+$S39,0),$D$7)</f>
        <v>0</v>
      </c>
      <c r="AN40" s="1">
        <f>IF(ABS($Q40)&lt;$G$10,$AA40,IF(ABS($Q39)&lt;$G$10,($G$10-ABS($Q39))*($Z39+$Z40)*0.5*($D$27+$D$28)*$D$5*1000,0))</f>
        <v>0</v>
      </c>
      <c r="AO40" s="1">
        <f>IF(AND($G$10&lt;ABS($Q40),$G$10&gt;ABS($Q39)),1,0)</f>
        <v>0</v>
      </c>
      <c r="AP40" s="3">
        <f>MIN(IF(AO40=1,($S40-$S39)/(ABS($Q40)-ABS($Q39))*($G$10-ABS($Q39))+$S39,0),$D$7)</f>
        <v>0</v>
      </c>
      <c r="AQ40" s="1">
        <f>IF(ABS($Q40)&lt;$G$11,$AA40,IF(ABS($Q39)&lt;$G$11,($G$11-ABS($Q39))*($Z39+$Z40)*0.5*($D$27+$D$28)*$D$5*1000,0))</f>
        <v>0</v>
      </c>
      <c r="AR40" s="1">
        <f>IF(AND($G$11&lt;ABS($Q40),$G$11&gt;ABS($Q39)),1,0)</f>
        <v>0</v>
      </c>
      <c r="AS40" s="3">
        <f>MIN(IF(AR40=1,($S40-$S39)/(ABS($Q40)-ABS($Q39))*($G$11-ABS($Q39))+$S39,0),$D$7)</f>
        <v>0</v>
      </c>
      <c r="AT40" s="1">
        <f>IF(ABS($Q40)&lt;$G$12,$AA40,IF(ABS($Q39)&lt;$G$12,($G$12-ABS($Q39))*($Z39+$Z40)*0.5*($D$27+$D$28)*$D$5*1000,0))</f>
        <v>0</v>
      </c>
      <c r="AU40" s="1">
        <f>IF(AND($G$12&lt;ABS($Q40),$G$12&gt;ABS($Q39)),1,0)</f>
        <v>0</v>
      </c>
      <c r="AV40" s="3">
        <f>MIN(IF(AU40=1,($S40-$S39)/(ABS($Q40)-ABS($Q39))*($G$12-ABS($Q39))+$S39,0),$D$7)</f>
        <v>0</v>
      </c>
      <c r="AW40" s="1">
        <f>IF(ABS($Q40)&lt;$G$13,$AA40,IF(ABS($Q39)&lt;$G$13,($G$13-ABS($Q39))*($Z39+$Z40)*0.5*($D$27+$D$28)*$D$5*1000,0))</f>
        <v>0</v>
      </c>
      <c r="AX40" s="1">
        <f>IF(AND($G$13&lt;ABS($Q40),$G$13&gt;ABS($Q39)),1,0)</f>
        <v>0</v>
      </c>
      <c r="AY40" s="3">
        <f>MIN(IF(AX40=1,($S40-$S39)/(ABS($Q40)-ABS($Q39))*($G$13-ABS($Q39))+$S39,0),$D$7)</f>
        <v>0</v>
      </c>
      <c r="AZ40" s="1">
        <f>IF(ABS($Q40)&lt;$G$14,$AA40,IF(ABS($Q39)&lt;$G$14,($G$14-ABS($Q39))*($Z39+$Z40)*0.5*($D$27+$D$28)*$D$5*1000,0))</f>
        <v>0</v>
      </c>
      <c r="BA40" s="1">
        <f>IF(AND($G$14&lt;ABS($Q40),$G$14&gt;ABS($Q39)),1,0)</f>
        <v>0</v>
      </c>
      <c r="BB40" s="3">
        <f>MIN(IF(BA40=1,($S40-$S39)/(ABS($Q40)-ABS($Q39))*($G$14-ABS($Q39))+$S39,0),$D$7)</f>
        <v>0</v>
      </c>
      <c r="BC40" s="1">
        <f>IF(ABS($Q40)&lt;G$15,$AA40,IF(ABS($Q39)&lt;G$15,(G$15-ABS($Q39))*($Z39+$Z40)*0.5*($D$27+$D$28)*$D$5*1000,0))</f>
        <v>0</v>
      </c>
      <c r="BD40" s="1">
        <f>IF(AND(G$15&lt;ABS($Q40),G$15&gt;ABS($Q39)),1,0)</f>
        <v>0</v>
      </c>
      <c r="BE40" s="3">
        <f>MIN(IF(BD40=1,($S40-$S39)/(ABS($Q40)-ABS($Q39))*(G$15-ABS($Q39))+$S39,0),$D$7)</f>
        <v>0</v>
      </c>
      <c r="BF40" s="1">
        <f>IF(ABS($Q40)&lt;G$16,$AA40,IF(ABS($Q39)&lt;G$16,(G$16-ABS($Q39))*($Z39+$Z40)*0.5*($D$27+$D$28)*$D$5*1000,0))</f>
        <v>0</v>
      </c>
      <c r="BG40" s="1">
        <f>IF(AND(G$16&lt;ABS($Q40),G$16&gt;ABS($Q39)),1,0)</f>
        <v>0</v>
      </c>
      <c r="BH40" s="3">
        <f>MIN(IF(BG40=1,($S40-$S39)/(ABS($Q40)-ABS($Q39))*(G$16-ABS($Q39))+$S39,0),$D$7)</f>
        <v>0</v>
      </c>
      <c r="BI40" s="1">
        <f>IF(ABS($Q40)&lt;G$17,$AA40,IF(ABS($Q39)&lt;G$17,(G$17-ABS($Q39))*($Z39+$Z40)*0.5*($D$27+$D$28)*$D$5*1000,0))</f>
        <v>0</v>
      </c>
      <c r="BJ40" s="1">
        <f>IF(AND(G$17&lt;ABS($Q40),G$17&gt;ABS($Q39)),1,0)</f>
        <v>0</v>
      </c>
      <c r="BK40" s="3">
        <f>MIN(IF(BJ40=1,($S40-$S39)/(ABS($Q40)-ABS($Q39))*(G$17-ABS($Q39))+$S39,0),$D$7)</f>
        <v>0</v>
      </c>
      <c r="BL40" s="1">
        <f>IF(ABS($Q40)&lt;G$18,$AA40,IF(ABS($Q39)&lt;G$18,(G$18-ABS($Q39))*($Z39+$Z40)*0.5*($D$27+$D$28)*$D$5*1000,0))</f>
        <v>0</v>
      </c>
      <c r="BM40" s="1">
        <f>IF(AND(G$18&lt;ABS($Q40),G$18&gt;ABS($Q39)),1,0)</f>
        <v>0</v>
      </c>
      <c r="BN40" s="3">
        <f>MIN(IF(BM40=1,($S40-$S39)/(ABS($Q40)-ABS($Q39))*(G$18-ABS($Q39))+$S39,0),$D$7)</f>
        <v>0</v>
      </c>
      <c r="BO40" s="1">
        <f>IF(ABS($Q40)&lt;G$19,$AA40,IF(ABS($Q39)&lt;G$19,(G$19-ABS($Q39))*($Z39+$Z40)*0.5*($D$27+$D$28)*$D$5*1000,0))</f>
        <v>0</v>
      </c>
      <c r="BP40" s="1">
        <f>IF(AND(G$19&lt;ABS($Q40),G$19&gt;ABS($Q39)),1,0)</f>
        <v>0</v>
      </c>
      <c r="BQ40" s="3">
        <f>MIN(IF(BP40=1,($S40-$S39)/(ABS($Q40)-ABS($Q39))*(G$19-ABS($Q39))+$S39,0),$D$7)</f>
        <v>0</v>
      </c>
      <c r="BR40" s="1">
        <f>IF(ABS($Q40)&lt;G$20,$AA40,IF(ABS($Q39)&lt;G$20,(G$20-ABS($Q39))*($Z39+$Z40)*0.5*($D$27+$D$28)*$D$5*1000,0))</f>
        <v>0</v>
      </c>
      <c r="BS40" s="1">
        <f>IF(AND(G$20&lt;ABS($Q40),G$20&gt;ABS($Q39)),1,0)</f>
        <v>0</v>
      </c>
      <c r="BT40" s="3">
        <f>MIN(IF(BS40=1,($S40-$S39)/(ABS($Q40)-ABS($Q39))*(G$20-ABS($Q39))+$S39,0),$D$7)</f>
        <v>0</v>
      </c>
      <c r="BU40" s="1">
        <f>IF(ABS($Q40)&lt;G$21,$AA40,IF(ABS($Q39)&lt;G$21,(G$21-ABS($Q39))*($Z39+$Z40)*0.5*($D$27+$D$28)*$D$5*1000,0))</f>
        <v>0</v>
      </c>
      <c r="BV40" s="1">
        <f>IF(AND(G$21&lt;ABS($Q40),G$21&gt;ABS($Q39)),1,0)</f>
        <v>0</v>
      </c>
      <c r="BW40" s="3">
        <f>MIN(IF(BV40=1,($S40-$S39)/(ABS($Q40)-ABS($Q39))*(G$21-ABS($Q39))+$S39,0),$D$7)</f>
        <v>0</v>
      </c>
      <c r="BX40" s="1">
        <f>IF(ABS($Q40)&lt;G$22,$AA40,IF(ABS($Q39)&lt;G$22,(G$22-ABS($Q39))*($Z39+$Z40)*0.5*($D$27+$D$28)*$D$5*1000,0))</f>
        <v>0</v>
      </c>
      <c r="BY40" s="1">
        <f>IF(AND(G$22&lt;ABS($Q40),G$22&gt;ABS($Q39)),1,0)</f>
        <v>0</v>
      </c>
      <c r="BZ40" s="3">
        <f>MIN(IF(BY40=1,($S40-$S39)/(ABS($Q40)-ABS($Q39))*(G$22-ABS($Q39))+$S39,0),$D$7)</f>
        <v>0</v>
      </c>
      <c r="CA40" s="1">
        <f>IF(ABS($Q40)&lt;G$23,$AA40,IF(ABS($Q39)&lt;G$23,(G$23-ABS($Q39))*($Z39+$Z40)*0.5*($D$27+$D$28)*$D$5*1000,0))</f>
        <v>0</v>
      </c>
      <c r="CB40" s="1">
        <f>IF(AND(G$23&lt;ABS($Q40),G$23&gt;ABS($Q39)),1,0)</f>
        <v>0</v>
      </c>
      <c r="CC40" s="3">
        <f>MIN(IF(CB40=1,($S40-$S39)/(ABS($Q40)-ABS($Q39))*(G$23-ABS($Q39))+$S39,0),$D$7)</f>
        <v>0</v>
      </c>
      <c r="CD40" s="1">
        <f>IF(ABS($Q40)&lt;G$24,$AA40,IF(ABS($Q39)&lt;G$24,(G$24-ABS($Q39))*($Z39+$Z40)*0.5*($D$27+$D$28)*$D$5*1000,0))</f>
        <v>0</v>
      </c>
      <c r="CE40" s="1">
        <f>IF(AND(G$24&lt;ABS($Q40),G$24&gt;ABS($Q39)),1,0)</f>
        <v>0</v>
      </c>
      <c r="CF40" s="3">
        <f>MIN(IF(CE40=1,($S40-$S39)/(ABS($Q40)-ABS($Q39))*(G$24-ABS($Q39))+$S39,0),$D$7)</f>
        <v>0</v>
      </c>
      <c r="CG40" s="1">
        <f>IF(ABS($Q40)&lt;G$25,$AA40,IF(ABS($Q39)&lt;G$25,(G$25-ABS($Q39))*($Z39+$Z40)*0.5*($D$27+$D$28)*$D$5*1000,0))</f>
        <v>0</v>
      </c>
      <c r="CH40" s="1">
        <f>IF(AND(G$25&lt;ABS($Q40),G$25&gt;ABS($Q39)),1,0)</f>
        <v>0</v>
      </c>
      <c r="CI40" s="3">
        <f>MIN(IF(CH40=1,($S40-$S39)/(ABS($Q40)-ABS($Q39))*(G$25-ABS($Q39))+$S39,0),$D$7)</f>
        <v>0</v>
      </c>
      <c r="CJ40" s="1">
        <f>IF(ABS($Q40)&lt;G$26,$AA40,IF(ABS($Q39)&lt;G$26,(G$26-ABS($Q39))*($Z39+$Z40)*0.5*($D$27+$D$28)*$D$5*1000,0))</f>
        <v>0</v>
      </c>
      <c r="CK40" s="1">
        <f>IF(AND(G$26&lt;ABS($Q40),G$26&gt;ABS($Q39)),1,0)</f>
        <v>0</v>
      </c>
      <c r="CL40" s="3">
        <f>MIN(IF(CK40=1,($S40-$S39)/(ABS($Q40)-ABS($Q39))*(G$26-ABS($Q39))+$S39,0),$D$7)</f>
        <v>0</v>
      </c>
      <c r="CM40" s="1">
        <f>IF(ABS($Q40)&lt;G$27,$AA40,IF(ABS($Q39)&lt;G$27,(G$27-ABS($Q39))*($Z39+$Z40)*0.5*($D$27+$D$28)*$D$5*1000,0))</f>
        <v>0</v>
      </c>
      <c r="CN40" s="1">
        <f>IF(AND(G$27&lt;ABS($Q40),G$27&gt;ABS($Q39)),1,0)</f>
        <v>0</v>
      </c>
      <c r="CO40" s="3">
        <f>MIN(IF(CN40=1,($S40-$S39)/(ABS($Q40)-ABS($Q39))*(G$27-ABS($Q39))+$S39,0),$D$7)</f>
        <v>0</v>
      </c>
      <c r="CP40" s="1">
        <f>IF(ABS($Q40)&lt;G$28,$AA40,IF(ABS($Q39)&lt;G$28,(G$28-ABS($Q39))*($Z39+$Z40)*0.5*($D$27+$D$28)*$D$5*1000,0))</f>
        <v>0</v>
      </c>
      <c r="CQ40" s="1">
        <f>IF(AND(G$28&lt;ABS($Q40),G$28&gt;ABS($Q39)),1,0)</f>
        <v>0</v>
      </c>
      <c r="CR40" s="3">
        <f>MIN(IF(CQ40=1,($S40-$S39)/(ABS($Q40)-ABS($Q39))*(G$28-ABS($Q39))+$S39,0),$D$7)</f>
        <v>0</v>
      </c>
      <c r="CS40" s="1">
        <f>IF(ABS($Q40)&lt;G$29,$AA40,IF(ABS($Q39)&lt;G$29,(G$29-ABS($Q39))*($Z39+$Z40)*0.5*($D$27+$D$28)*$D$5*1000,0))</f>
        <v>0</v>
      </c>
      <c r="CT40" s="1">
        <f>IF(AND(G$29&lt;ABS($Q40),G$29&gt;ABS($Q39)),1,0)</f>
        <v>0</v>
      </c>
      <c r="CU40" s="3">
        <f>MIN(IF(CT40=1,($S40-$S39)/(ABS($Q40)-ABS($Q39))*(G$29-ABS($Q39))+$S39,0),$D$7)</f>
        <v>0</v>
      </c>
      <c r="CV40" s="1">
        <f>IF(ABS($Q40)&lt;G$30,$AA40,IF(ABS($Q39)&lt;G$30,(G$30-ABS($Q39))*($Z39+$Z40)*0.5*($D$27+$D$28)*$D$5*1000,0))</f>
        <v>0</v>
      </c>
      <c r="CW40" s="1">
        <f>IF(AND(G$30&lt;ABS($Q40),G$30&gt;ABS($Q39)),1,0)</f>
        <v>0</v>
      </c>
      <c r="CX40" s="3">
        <f>MIN(IF(CW40=1,($S40-$S39)/(ABS($Q40)-ABS($Q39))*(G$30-ABS($Q39))+$S39,0),$D$7)</f>
        <v>0</v>
      </c>
      <c r="CY40" s="1">
        <f>IF(ABS($Q40)&lt;G$31,$AA40,IF(ABS($Q39)&lt;G$31,(G$31-ABS($Q39))*($Z39+$Z40)*0.5*($D$27+$D$28)*$D$5*1000,0))</f>
        <v>0</v>
      </c>
      <c r="CZ40" s="1">
        <f>IF(AND(G$31&lt;ABS($Q40),G$31&gt;ABS($Q39)),1,0)</f>
        <v>0</v>
      </c>
      <c r="DA40" s="3">
        <f>MIN(IF(CZ40=1,($S40-$S39)/(ABS($Q40)-ABS($Q39))*(G$31-ABS($Q39))+$S39,0),$D$7)</f>
        <v>0</v>
      </c>
      <c r="DB40" s="1">
        <f>IF(ABS($Q40)&lt;G$32,$AA40,IF(ABS($Q39)&lt;G$32,(G$32-ABS($Q39))*($Z39+$Z40)*0.5*($D$27+$D$28)*$D$5*1000,0))</f>
        <v>0</v>
      </c>
      <c r="DC40" s="1">
        <f>IF(AND(G$32&lt;ABS($Q40),G$32&gt;ABS($Q39)),1,0)</f>
        <v>0</v>
      </c>
      <c r="DD40" s="3">
        <f>MIN(IF(DC40=1,($S40-$S39)/(ABS($Q40)-ABS($Q39))*(G$32-ABS($Q39))+$S39,0),$D$7)</f>
        <v>0</v>
      </c>
      <c r="DE40" s="1">
        <f>IF(ABS($Q40)&lt;G$33,$AA40,IF(ABS($Q39)&lt;G$33,(G$33-ABS($Q39))*($Z39+$Z40)*0.5*($D$27+$D$28)*$D$5*1000,0))</f>
        <v>0</v>
      </c>
      <c r="DF40" s="1">
        <f>IF(AND(G$33&lt;ABS($Q40),G$33&gt;ABS($Q39)),1,0)</f>
        <v>0</v>
      </c>
      <c r="DG40" s="3">
        <f>MIN(IF(DF40=1,($S40-$S39)/(ABS($Q40)-ABS($Q39))*(G$33-ABS($Q39))+$S39,0),$D$7)</f>
        <v>0</v>
      </c>
      <c r="DH40" s="1">
        <f>IF(ABS($Q40)&lt;G$34,$AA40,IF(ABS($Q39)&lt;G$34,(G$34-ABS($Q39))*($Z39+$Z40)*0.5*($D$27+$D$28)*$D$5*1000,0))</f>
        <v>0</v>
      </c>
      <c r="DI40" s="1">
        <f>IF(AND(G$34&lt;ABS($Q40),G$34&gt;ABS($Q39)),1,0)</f>
        <v>0</v>
      </c>
      <c r="DJ40" s="3">
        <f>MIN(IF(DI40=1,($S40-$S39)/(ABS($Q40)-ABS($Q39))*(G$34-ABS($Q39))+$S39,0),$D$7)</f>
        <v>0</v>
      </c>
      <c r="DK40" s="1">
        <f>IF(ABS($Q40)&lt;G$35,$AA40,IF(ABS($Q39)&lt;G$35,(G$35-ABS($Q39))*($Z39+$Z40)*0.5*($D$27+$D$28)*$D$5*1000,0))</f>
        <v>0</v>
      </c>
      <c r="DL40" s="1">
        <f>IF(AND(G$35&lt;ABS($Q40),G$35&gt;ABS($Q39)),1,0)</f>
        <v>0</v>
      </c>
      <c r="DM40" s="3">
        <f>MIN(IF(DL40=1,($S40-$S39)/(ABS($Q40)-ABS($Q39))*(G$35-ABS($Q39))+$S39,0),$D$7)</f>
        <v>0</v>
      </c>
      <c r="DN40" s="1">
        <f>IF(ABS($Q40)&lt;G$36,$AA40,IF(ABS($Q39)&lt;G$36,(G$36-ABS($Q39))*($Z39+$Z40)*0.5*($D$27+$D$28)*$D$5*1000,0))</f>
        <v>0</v>
      </c>
      <c r="DO40" s="1">
        <f>IF(AND(G$36&lt;ABS($Q40),G$36&gt;ABS($Q39)),1,0)</f>
        <v>0</v>
      </c>
      <c r="DP40" s="3">
        <f>MIN(IF(DO40=1,($S40-$S39)/(ABS($Q40)-ABS($Q39))*(G$36-ABS($Q39))+$S39,0),$D$7)</f>
        <v>0</v>
      </c>
      <c r="DQ40" s="1">
        <f>IF(ABS($Q40)&lt;G$37,$AA40,IF(ABS($Q39)&lt;G$37,(G$37-ABS($Q39))*($Z39+$Z40)*0.5*($D$27+$D$28)*$D$5*1000,0))</f>
        <v>0</v>
      </c>
      <c r="DR40" s="1">
        <f>IF(AND(G$37&lt;ABS($Q40),G$37&gt;ABS($Q39)),1,0)</f>
        <v>0</v>
      </c>
      <c r="DS40" s="3">
        <f>MIN(IF(DR40=1,($S40-$S39)/(ABS($Q40)-ABS($Q39))*(G$37-ABS($Q39))+$S39,0),$D$7)</f>
        <v>0</v>
      </c>
      <c r="DT40" s="1">
        <f>IF(ABS($Q40)&lt;G$38,$AA40,IF(ABS($Q39)&lt;G$38,(G$38-ABS($Q39))*($Z39+$Z40)*0.5*($D$27+$D$28)*$D$5*1000,0))</f>
        <v>0</v>
      </c>
      <c r="DU40" s="1">
        <f>IF(AND(G$38&lt;ABS($Q40),G$38&gt;ABS($Q39)),1,0)</f>
        <v>0</v>
      </c>
      <c r="DV40" s="3">
        <f>MIN(IF(DU40=1,($S40-$S39)/(ABS($Q40)-ABS($Q39))*(G$38-ABS($Q39))+$S39,0),$D$7)</f>
        <v>0</v>
      </c>
      <c r="DW40" s="1">
        <f>IF(ABS($Q40)&lt;G$39,$AA40,IF(ABS($Q39)&lt;G$39,(G$39-ABS($Q39))*($Z39+$Z40)*0.5*($D$27+$D$28)*$D$5*1000,0))</f>
        <v>0</v>
      </c>
      <c r="DX40" s="1">
        <f>IF(AND(G$39&lt;ABS($Q40),G$39&gt;ABS($Q39)),1,0)</f>
        <v>0</v>
      </c>
      <c r="DY40" s="3">
        <f>MIN(IF(DX40=1,($S40-$S39)/(ABS($Q40)-ABS($Q39))*(G$39-ABS($Q39))+$S39,0),$D$7)</f>
        <v>0</v>
      </c>
      <c r="DZ40" s="1">
        <f>IF(ABS($Q40)&lt;G$40,$AA40,IF(ABS($Q39)&lt;G$40,(G$40-ABS($Q39))*($Z39+$Z40)*0.5*($D$27+$D$28)*$D$5*1000,0))</f>
        <v>0</v>
      </c>
      <c r="EA40" s="1">
        <f>IF(AND(G$40&lt;ABS($Q40),G$40&gt;ABS($Q39)),1,0)</f>
        <v>0</v>
      </c>
      <c r="EB40" s="3">
        <f>MIN(IF(EA40=1,($S40-$S39)/(ABS($Q40)-ABS($Q39))*(G$40-ABS($Q39))+$S39,0),$D$7)</f>
        <v>0</v>
      </c>
      <c r="EC40" s="1">
        <f>IF(ABS($Q40)&lt;G$41,$AA40,IF(ABS($Q39)&lt;G$41,(G$41-ABS($Q39))*($Z39+$Z40)*0.5*($D$27+$D$28)*$D$5*1000,0))</f>
        <v>0</v>
      </c>
      <c r="ED40" s="1">
        <f>IF(AND(G$41&lt;ABS($Q40),G$41&gt;ABS($Q39)),1,0)</f>
        <v>0</v>
      </c>
      <c r="EE40" s="3">
        <f>MIN(IF(ED40=1,($S40-$S39)/(ABS($Q40)-ABS($Q39))*(G$41-ABS($Q39))+$S39,0),$D$7)</f>
        <v>0</v>
      </c>
      <c r="EF40" s="1">
        <f>IF(ABS($Q40)&lt;G$42,$AA40,IF(ABS($Q39)&lt;G$42,(G$42-ABS($Q39))*($Z39+$Z40)*0.5*($D$27+$D$28)*$D$5*1000,0))</f>
        <v>0</v>
      </c>
      <c r="EG40" s="1">
        <f>IF(AND(G$42&lt;ABS($Q40),G$42&gt;ABS($Q39)),1,0)</f>
        <v>0</v>
      </c>
      <c r="EH40" s="3">
        <f>MIN(IF(EG40=1,($S40-$S39)/(ABS($Q40)-ABS($Q39))*(G$42-ABS($Q39))+$S39,0),$D$7)</f>
        <v>0</v>
      </c>
      <c r="EI40" s="1">
        <f>IF(ABS($Q40)&lt;G$43,$AA40,IF(ABS($Q39)&lt;G$43,(G$43-ABS($Q39))*($Z39+$Z40)*0.5*($D$27+$D$28)*$D$5*1000,0))</f>
        <v>0</v>
      </c>
      <c r="EJ40" s="1">
        <f>IF(AND(G$43&lt;ABS($Q40),G$43&gt;ABS($Q39)),1,0)</f>
        <v>0</v>
      </c>
      <c r="EK40" s="3">
        <f>MIN(IF(EJ40=1,($S40-$S39)/(ABS($Q40)-ABS($Q39))*(G$43-ABS($Q39))+$S39,0),$D$7)</f>
        <v>0</v>
      </c>
      <c r="EL40" s="1">
        <f>IF(ABS($Q40)&lt;G$44,$AA40,IF(ABS($Q39)&lt;G$44,(G$44-ABS($Q39))*($Z39+$Z40)*0.5*($D$27+$D$28)*$D$5*1000,0))</f>
        <v>0</v>
      </c>
      <c r="EM40" s="1">
        <f>IF(AND(G$44&lt;ABS($Q40),G$44&gt;ABS($Q39)),1,0)</f>
        <v>0</v>
      </c>
      <c r="EN40" s="3">
        <f>MIN(IF(EM40=1,($S40-$S39)/(ABS($Q40)-ABS($Q39))*(G$44-ABS($Q39))+$S39,0),$D$7)</f>
        <v>0</v>
      </c>
      <c r="EO40" s="1">
        <f>IF(ABS($Q40)&lt;G$45,$AA40,IF(ABS($Q39)&lt;G$45,(G$45-ABS($Q39))*($Z39+$Z40)*0.5*($D$27+$D$28)*$D$5*1000,0))</f>
        <v>0</v>
      </c>
      <c r="EP40" s="1">
        <f>IF(AND(G$45&lt;ABS($Q40),G$45&gt;ABS($Q39)),1,0)</f>
        <v>0</v>
      </c>
      <c r="EQ40" s="3">
        <f>MIN(IF(EP40=1,($S40-$S39)/(ABS($Q40)-ABS($Q39))*(G$45-ABS($Q39))+$S39,0),$D$7)</f>
        <v>0</v>
      </c>
      <c r="ER40" s="1">
        <f>IF(ABS($Q40)&lt;G$46,$AA40,IF(ABS($Q39)&lt;G$46,(G$46-ABS($Q39))*($Z39+$Z40)*0.5*($D$27+$D$28)*$D$5*1000,0))</f>
        <v>0</v>
      </c>
      <c r="ES40" s="1">
        <f>IF(AND(G$46&lt;ABS($Q40),G$46&gt;ABS($Q39)),1,0)</f>
        <v>0</v>
      </c>
      <c r="ET40" s="3">
        <f>MIN(IF(ES40=1,($S40-$S39)/(ABS($Q40)-ABS($Q39))*(G$46-ABS($Q39))+$S39,0),$D$7)</f>
        <v>0</v>
      </c>
      <c r="EU40" s="1">
        <f>IF(ABS($Q40)&lt;G$47,$AA40,IF(ABS($Q39)&lt;G$47,(G$47-ABS($Q39))*($Z39+$Z40)*0.5*($D$27+$D$28)*$D$5*1000,0))</f>
        <v>0</v>
      </c>
      <c r="EV40" s="1">
        <f>IF(AND(G$47&lt;ABS($Q40),G$47&gt;ABS($Q39)),1,0)</f>
        <v>0</v>
      </c>
      <c r="EW40" s="3">
        <f>MIN(IF(EV40=1,($S40-$S39)/(ABS($Q40)-ABS($Q39))*(G$47-ABS($Q39))+$S39,0),$D$7)</f>
        <v>0</v>
      </c>
      <c r="EX40" s="1">
        <f>IF(ABS($Q40)&lt;G$48,$AA40,IF(ABS($Q39)&lt;G$48,(G$48-ABS($Q39))*($Z39+$Z40)*0.5*($D$27+$D$28)*$D$5*1000,0))</f>
        <v>0</v>
      </c>
      <c r="EY40" s="1">
        <f>IF(AND(G$48&lt;ABS($Q40),G$48&gt;ABS($Q39)),1,0)</f>
        <v>0</v>
      </c>
      <c r="EZ40" s="3">
        <f>MIN(IF(EY40=1,($S40-$S39)/(ABS($Q40)-ABS($Q39))*(G$48-ABS($Q39))+$S39,0),$D$7)</f>
        <v>0</v>
      </c>
      <c r="FA40" s="1">
        <f>IF(ABS($Q40)&lt;G$49,$AA40,IF(ABS($Q39)&lt;G$49,(G$49-ABS($Q39))*($Z39+$Z40)*0.5*($D$27+$D$28)*$D$5*1000,0))</f>
        <v>0</v>
      </c>
      <c r="FB40" s="1">
        <f>IF(AND(G$49&lt;ABS($Q40),G$49&gt;ABS($Q39)),1,0)</f>
        <v>0</v>
      </c>
      <c r="FC40" s="3">
        <f>MIN(IF(FB40=1,($S40-$S39)/(ABS($Q40)-ABS($Q39))*(G$49-ABS($Q39))+$S39,0),$D$7)</f>
        <v>0</v>
      </c>
      <c r="FD40" s="1">
        <f>IF(ABS($Q40)&lt;G$50,$AA40,IF(ABS($Q39)&lt;G$50,(G$50-ABS($Q39))*($Z39+$Z40)*0.5*($D$27+$D$28)*$D$5*1000,0))</f>
        <v>0</v>
      </c>
      <c r="FE40" s="1">
        <f>IF(AND(G$50&lt;ABS($Q40),G$50&gt;ABS($Q39)),1,0)</f>
        <v>0</v>
      </c>
      <c r="FF40" s="3">
        <f>MIN(IF(FE40=1,($S40-$S39)/(ABS($Q40)-ABS($Q39))*(G$50-ABS($Q39))+$S39,0),$D$7)</f>
        <v>0</v>
      </c>
      <c r="FG40" s="1">
        <f>IF(ABS($Q40)&lt;G$51,$AA40,IF(ABS($Q39)&lt;G$51,(G$51-ABS($Q39))*($Z39+$Z40)*0.5*($D$27+$D$28)*$D$5*1000,0))</f>
        <v>0</v>
      </c>
      <c r="FH40" s="1">
        <f>IF(AND(G$51&lt;ABS($Q40),G$51&gt;ABS($Q39)),1,0)</f>
        <v>0</v>
      </c>
      <c r="FI40" s="3">
        <f>MIN(IF(FH40=1,($S40-$S39)/(ABS($Q40)-ABS($Q39))*(G$51-ABS($Q39))+$S39,0),$D$7)</f>
        <v>0</v>
      </c>
      <c r="FJ40" s="1">
        <f>IF(ABS($Q40)&lt;G$52,$AA40,IF(ABS($Q39)&lt;G$52,(G$52-ABS($Q39))*($Z39+$Z40)*0.5*($D$27+$D$28)*$D$5*1000,0))</f>
        <v>0</v>
      </c>
      <c r="FK40" s="1">
        <f>IF(AND(G$52&lt;ABS($Q40),G$52&gt;ABS($Q39)),1,0)</f>
        <v>0</v>
      </c>
      <c r="FL40" s="3">
        <f>MIN(IF(FK40=1,($S40-$S39)/(ABS($Q40)-ABS($Q39))*(G$52-ABS($Q39))+$S39,0),$D$7)</f>
        <v>0</v>
      </c>
      <c r="FM40" s="1">
        <f>IF(ABS($Q40)&lt;G$53,$AA40,IF(ABS($Q39)&lt;G$53,(G$53-ABS($Q39))*($Z39+$Z40)*0.5*($D$27+$D$28)*$D$5*1000,0))</f>
        <v>0</v>
      </c>
      <c r="FN40" s="1">
        <f>IF(AND(G$53&lt;ABS($Q40),G$53&gt;ABS($Q39)),1,0)</f>
        <v>0</v>
      </c>
      <c r="FO40" s="3">
        <f>MIN(IF(FN40=1,($S40-$S39)/(ABS($Q40)-ABS($Q39))*(G$53-ABS($Q39))+$S39,0),$D$7)</f>
        <v>0</v>
      </c>
      <c r="FP40" s="1">
        <f>IF(ABS($Q40)&lt;G$54,$AA40,IF(ABS($Q39)&lt;G$54,(G$54-ABS($Q39))*($Z39+$Z40)*0.5*($D$27+$D$28)*$D$5*1000,0))</f>
        <v>0</v>
      </c>
      <c r="FQ40" s="1">
        <f>IF(AND(G$54&lt;ABS($Q40),G$54&gt;ABS($Q39)),1,0)</f>
        <v>0</v>
      </c>
      <c r="FR40" s="3">
        <f>MIN(IF(FQ40=1,($S40-$S39)/(ABS($Q40)-ABS($Q39))*(G$54-ABS($Q39))+$S39,0),$D$7)</f>
        <v>0</v>
      </c>
      <c r="FS40" s="1">
        <f>IF(ABS($Q40)&lt;G$55,$AA40,IF(ABS($Q39)&lt;G$55,(G$55-ABS($Q39))*($Z39+$Z40)*0.5*($D$27+$D$28)*$D$5*1000,0))</f>
        <v>0</v>
      </c>
      <c r="FT40" s="1">
        <f>IF(AND(G$55&lt;ABS($Q40),G$55&gt;ABS($Q39)),1,0)</f>
        <v>0</v>
      </c>
      <c r="FU40" s="3">
        <f>MIN(IF(FT40=1,($S40-$S39)/(ABS($Q40)-ABS($Q39))*(G$55-ABS($Q39))+$S39,0),$D$7)</f>
        <v>0</v>
      </c>
      <c r="FV40" s="1" t="e">
        <f>IF(ABS($Q40)&lt;#REF!,$AA40,IF(ABS($Q39)&lt;#REF!,(#REF!-ABS($Q39))*($Z39+$Z40)*0.5*($D$27+$D$28)*$D$5*1000,0))</f>
        <v>#REF!</v>
      </c>
      <c r="FW40" s="1" t="e">
        <f>IF(AND(#REF!&lt;ABS($Q40),#REF!&gt;ABS($Q39)),1,0)</f>
        <v>#REF!</v>
      </c>
      <c r="FX40" s="3" t="e">
        <f>MIN(IF(FW40=1,($S40-$S39)/(ABS($Q40)-ABS($Q39))*(#REF!-ABS($Q39))+$S39,0),$D$7)</f>
        <v>#REF!</v>
      </c>
    </row>
    <row r="41" spans="1:180" ht="15" customHeight="1" x14ac:dyDescent="0.35">
      <c r="A41" s="4"/>
      <c r="B41" s="4"/>
      <c r="C41" s="4"/>
      <c r="D41" s="4"/>
      <c r="E41" s="4"/>
      <c r="F41" s="4"/>
      <c r="G41" s="14">
        <v>22.5</v>
      </c>
      <c r="H41" s="24">
        <f>SUM(EE7:EE221)*$D$6*1000*$D$29</f>
        <v>17186.024597918637</v>
      </c>
      <c r="I41" s="24">
        <f>SUM(EC7:EC410)</f>
        <v>11189.192080000004</v>
      </c>
      <c r="J41" s="25">
        <f t="shared" si="0"/>
        <v>4.9971014492753625</v>
      </c>
      <c r="K41" s="22">
        <f t="shared" si="3"/>
        <v>1091.7553439700696</v>
      </c>
      <c r="L41" s="34">
        <f t="shared" si="4"/>
        <v>1069.2553439700696</v>
      </c>
      <c r="M41" s="53">
        <f t="shared" si="6"/>
        <v>0</v>
      </c>
      <c r="N41" s="13">
        <f t="shared" si="1"/>
        <v>-4478.272932250582</v>
      </c>
      <c r="O41" s="13">
        <f t="shared" si="2"/>
        <v>-4616.1688653187484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3">
        <f t="shared" si="5"/>
        <v>0.2</v>
      </c>
      <c r="AA41" s="3"/>
      <c r="AB41" s="1"/>
      <c r="AC41" s="2"/>
      <c r="AD41" s="2"/>
      <c r="AE41" s="1"/>
      <c r="AF41" s="2"/>
      <c r="AG41" s="2"/>
      <c r="AH41" s="1"/>
      <c r="AI41" s="2"/>
      <c r="AJ41" s="2"/>
      <c r="AK41" s="1"/>
      <c r="AL41" s="2"/>
      <c r="AM41" s="2"/>
      <c r="AN41" s="1"/>
      <c r="AO41" s="2"/>
      <c r="AP41" s="2"/>
      <c r="AQ41" s="1"/>
      <c r="AR41" s="2"/>
      <c r="AS41" s="2"/>
      <c r="AT41" s="1"/>
      <c r="AU41" s="2"/>
      <c r="AV41" s="2"/>
      <c r="AW41" s="1"/>
      <c r="AX41" s="2"/>
      <c r="AY41" s="2"/>
      <c r="AZ41" s="1"/>
      <c r="BA41" s="2"/>
      <c r="BB41" s="2"/>
      <c r="BC41" s="1"/>
      <c r="BD41" s="2"/>
      <c r="BE41" s="2"/>
      <c r="BF41" s="1"/>
      <c r="BG41" s="2"/>
      <c r="BH41" s="2"/>
      <c r="BI41" s="1"/>
      <c r="BJ41" s="2"/>
      <c r="BK41" s="2"/>
      <c r="BL41" s="1"/>
      <c r="BM41" s="2"/>
      <c r="BN41" s="2"/>
      <c r="BO41" s="1"/>
      <c r="BP41" s="2"/>
      <c r="BQ41" s="2"/>
      <c r="BR41" s="1"/>
      <c r="BS41" s="2"/>
      <c r="BT41" s="2"/>
      <c r="BU41" s="1"/>
      <c r="BV41" s="2"/>
      <c r="BW41" s="2"/>
      <c r="BX41" s="1"/>
      <c r="BY41" s="2"/>
      <c r="BZ41" s="2"/>
      <c r="CA41" s="1"/>
      <c r="CB41" s="2"/>
      <c r="CC41" s="2"/>
      <c r="CD41" s="1"/>
      <c r="CE41" s="2"/>
      <c r="CF41" s="2"/>
      <c r="CG41" s="1"/>
      <c r="CH41" s="2"/>
      <c r="CI41" s="2"/>
      <c r="CJ41" s="1"/>
      <c r="CK41" s="2"/>
      <c r="CL41" s="2"/>
      <c r="CM41" s="1"/>
      <c r="CN41" s="2"/>
      <c r="CO41" s="2"/>
      <c r="CP41" s="1"/>
      <c r="CQ41" s="2"/>
      <c r="CR41" s="2"/>
      <c r="CS41" s="1"/>
      <c r="CT41" s="2"/>
      <c r="CU41" s="2"/>
      <c r="CV41" s="1"/>
      <c r="CW41" s="2"/>
      <c r="CX41" s="2"/>
      <c r="CY41" s="1"/>
      <c r="CZ41" s="2"/>
      <c r="DA41" s="2"/>
      <c r="DB41" s="1"/>
      <c r="DC41" s="2"/>
      <c r="DD41" s="2"/>
      <c r="DE41" s="1"/>
      <c r="DF41" s="2"/>
      <c r="DG41" s="2"/>
      <c r="DH41" s="1"/>
      <c r="DI41" s="2"/>
      <c r="DJ41" s="2"/>
      <c r="DK41" s="1"/>
      <c r="DL41" s="2"/>
      <c r="DM41" s="2"/>
      <c r="DN41" s="1"/>
      <c r="DO41" s="2"/>
      <c r="DP41" s="2"/>
      <c r="DQ41" s="1"/>
      <c r="DR41" s="2"/>
      <c r="DS41" s="2"/>
      <c r="DT41" s="1"/>
      <c r="DU41" s="2"/>
      <c r="DV41" s="2"/>
      <c r="DW41" s="1"/>
      <c r="DX41" s="2"/>
      <c r="DY41" s="2"/>
      <c r="DZ41" s="1"/>
      <c r="EA41" s="2"/>
      <c r="EB41" s="2"/>
      <c r="EC41" s="1"/>
      <c r="ED41" s="2"/>
      <c r="EE41" s="2"/>
      <c r="EF41" s="1"/>
      <c r="EG41" s="2"/>
      <c r="EH41" s="2"/>
      <c r="EI41" s="1"/>
      <c r="EJ41" s="2"/>
      <c r="EK41" s="2"/>
      <c r="EL41" s="1"/>
      <c r="EM41" s="2"/>
      <c r="EN41" s="2"/>
      <c r="EO41" s="1"/>
      <c r="EP41" s="2"/>
      <c r="EQ41" s="2"/>
      <c r="ER41" s="1"/>
      <c r="ES41" s="2"/>
      <c r="ET41" s="2"/>
      <c r="EU41" s="1"/>
      <c r="EV41" s="2"/>
      <c r="EW41" s="2"/>
      <c r="EX41" s="1"/>
      <c r="EY41" s="2"/>
      <c r="EZ41" s="2"/>
      <c r="FA41" s="1"/>
      <c r="FB41" s="2"/>
      <c r="FC41" s="2"/>
      <c r="FD41" s="1"/>
      <c r="FE41" s="2"/>
      <c r="FF41" s="2"/>
      <c r="FG41" s="1"/>
      <c r="FH41" s="2"/>
      <c r="FI41" s="2"/>
      <c r="FJ41" s="1"/>
      <c r="FK41" s="2"/>
      <c r="FL41" s="2"/>
      <c r="FM41" s="1"/>
      <c r="FN41" s="2"/>
      <c r="FO41" s="2"/>
      <c r="FP41" s="1"/>
      <c r="FQ41" s="2"/>
      <c r="FR41" s="2"/>
      <c r="FS41" s="1"/>
      <c r="FT41" s="2"/>
      <c r="FU41" s="2"/>
      <c r="FV41" s="1"/>
      <c r="FW41" s="2"/>
      <c r="FX41" s="2"/>
    </row>
    <row r="42" spans="1:180" ht="15" customHeight="1" x14ac:dyDescent="0.35">
      <c r="A42" s="4"/>
      <c r="B42" s="4"/>
      <c r="C42" s="4"/>
      <c r="D42" s="4"/>
      <c r="E42" s="4"/>
      <c r="F42" s="4"/>
      <c r="G42" s="55">
        <v>23</v>
      </c>
      <c r="H42" s="56">
        <f>SUM(EH7:EH221)*$D$6*1000*$D$29</f>
        <v>20643.901634914204</v>
      </c>
      <c r="I42" s="56">
        <f>SUM(EF7:EF410)</f>
        <v>11593.192080000003</v>
      </c>
      <c r="J42" s="57">
        <f t="shared" si="0"/>
        <v>4.8884688090737241</v>
      </c>
      <c r="K42" s="58">
        <f t="shared" si="3"/>
        <v>-101.8350689213139</v>
      </c>
      <c r="L42" s="59">
        <f t="shared" si="4"/>
        <v>-124.8350689213139</v>
      </c>
      <c r="M42" s="60">
        <f t="shared" si="6"/>
        <v>1</v>
      </c>
      <c r="N42" s="13">
        <f t="shared" si="1"/>
        <v>-4743.0770381438524</v>
      </c>
      <c r="O42" s="13">
        <f t="shared" si="2"/>
        <v>-5544.9551723168615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3">
        <f t="shared" si="5"/>
        <v>0.2</v>
      </c>
      <c r="AA42" s="1">
        <f>$R41*($Z42+$Z41)*0.5*($D$27+$D$28)*1000*$D$5</f>
        <v>0</v>
      </c>
      <c r="AB42" s="1">
        <f>IF(ABS($Q42)&lt;$G$6,$AA42,IF(ABS($Q41)&lt;$G$6,($G$6-ABS($Q41))*($Z41+$Z42)*0.5*($D$27+$D$28)*$D$5*1000,0))</f>
        <v>0</v>
      </c>
      <c r="AC42" s="1">
        <f>IF(AND($G$6&lt;ABS($Q42),$G$6&gt;ABS($Q41)),1,0)</f>
        <v>0</v>
      </c>
      <c r="AD42" s="3">
        <f>MIN(IF(AC42=1,($S42-$S41)/(ABS($Q42)-ABS($Q41))*($G$6-ABS($Q41))+$S41,0),$D$7)</f>
        <v>0</v>
      </c>
      <c r="AE42" s="1">
        <f>IF(ABS($Q42)&lt;$G$7,$AA42,IF(ABS($Q41)&lt;$G$7,($G$7-ABS($Q41))*($Z41+$Z42)*0.5*($D$27+$D$28)*$D$5*1000,0))</f>
        <v>0</v>
      </c>
      <c r="AF42" s="1">
        <f>IF(AND($G$7&lt;ABS($Q42),$G$7&gt;ABS($Q41)),1,0)</f>
        <v>0</v>
      </c>
      <c r="AG42" s="3">
        <f>MIN(IF(AF42=1,($S42-$S41)/(ABS($Q42)-ABS($Q41))*($G$7-ABS($Q41))+$S41,0),$D$7)</f>
        <v>0</v>
      </c>
      <c r="AH42" s="1">
        <f>IF(ABS($Q42)&lt;$G$8,$AA42,IF(ABS($Q41)&lt;$G$8,($G$8-ABS($Q41))*($Z41+$Z42)*0.5*($D$27+$D$28)*$D$5*1000,0))</f>
        <v>0</v>
      </c>
      <c r="AI42" s="1">
        <f>IF(AND($G$8&lt;ABS($Q42),$G$8&gt;ABS($Q41)),1,0)</f>
        <v>0</v>
      </c>
      <c r="AJ42" s="3">
        <f>MIN(IF(AI42=1,($S42-$S41)/(ABS($Q42)-ABS($Q41))*($G$8-ABS($Q41))+$S41,0),$D$7)</f>
        <v>0</v>
      </c>
      <c r="AK42" s="1">
        <f>IF(ABS($Q42)&lt;$G$9,$AA42,IF(ABS($Q41)&lt;$G$9,($G$9-ABS($Q41))*($Z41+$Z42)*0.5*($D$27+$D$28)*$D$5*1000,0))</f>
        <v>0</v>
      </c>
      <c r="AL42" s="1">
        <f>IF(AND($G$9&lt;ABS($Q42),$G$9&gt;ABS($Q41)),1,0)</f>
        <v>0</v>
      </c>
      <c r="AM42" s="3">
        <f>MIN(IF(AL42=1,($S42-$S41)/(ABS($Q42)-ABS($Q41))*($G$9-ABS($Q41))+$S41,0),$D$7)</f>
        <v>0</v>
      </c>
      <c r="AN42" s="1">
        <f>IF(ABS($Q42)&lt;$G$10,$AA42,IF(ABS($Q41)&lt;$G$10,($G$10-ABS($Q41))*($Z41+$Z42)*0.5*($D$27+$D$28)*$D$5*1000,0))</f>
        <v>0</v>
      </c>
      <c r="AO42" s="1">
        <f>IF(AND($G$10&lt;ABS($Q42),$G$10&gt;ABS($Q41)),1,0)</f>
        <v>0</v>
      </c>
      <c r="AP42" s="3">
        <f>MIN(IF(AO42=1,($S42-$S41)/(ABS($Q42)-ABS($Q41))*($G$10-ABS($Q41))+$S41,0),$D$7)</f>
        <v>0</v>
      </c>
      <c r="AQ42" s="1">
        <f>IF(ABS($Q42)&lt;$G$11,$AA42,IF(ABS($Q41)&lt;$G$11,($G$11-ABS($Q41))*($Z41+$Z42)*0.5*($D$27+$D$28)*$D$5*1000,0))</f>
        <v>0</v>
      </c>
      <c r="AR42" s="1">
        <f>IF(AND($G$11&lt;ABS($Q42),$G$11&gt;ABS($Q41)),1,0)</f>
        <v>0</v>
      </c>
      <c r="AS42" s="3">
        <f>MIN(IF(AR42=1,($S42-$S41)/(ABS($Q42)-ABS($Q41))*($G$11-ABS($Q41))+$S41,0),$D$7)</f>
        <v>0</v>
      </c>
      <c r="AT42" s="1">
        <f>IF(ABS($Q42)&lt;$G$12,$AA42,IF(ABS($Q41)&lt;$G$12,($G$12-ABS($Q41))*($Z41+$Z42)*0.5*($D$27+$D$28)*$D$5*1000,0))</f>
        <v>0</v>
      </c>
      <c r="AU42" s="1">
        <f>IF(AND($G$12&lt;ABS($Q42),$G$12&gt;ABS($Q41)),1,0)</f>
        <v>0</v>
      </c>
      <c r="AV42" s="3">
        <f>MIN(IF(AU42=1,($S42-$S41)/(ABS($Q42)-ABS($Q41))*($G$12-ABS($Q41))+$S41,0),$D$7)</f>
        <v>0</v>
      </c>
      <c r="AW42" s="1">
        <f>IF(ABS($Q42)&lt;$G$13,$AA42,IF(ABS($Q41)&lt;$G$13,($G$13-ABS($Q41))*($Z41+$Z42)*0.5*($D$27+$D$28)*$D$5*1000,0))</f>
        <v>0</v>
      </c>
      <c r="AX42" s="1">
        <f>IF(AND($G$13&lt;ABS($Q42),$G$13&gt;ABS($Q41)),1,0)</f>
        <v>0</v>
      </c>
      <c r="AY42" s="3">
        <f>MIN(IF(AX42=1,($S42-$S41)/(ABS($Q42)-ABS($Q41))*($G$13-ABS($Q41))+$S41,0),$D$7)</f>
        <v>0</v>
      </c>
      <c r="AZ42" s="1">
        <f>IF(ABS($Q42)&lt;$G$14,$AA42,IF(ABS($Q41)&lt;$G$14,($G$14-ABS($Q41))*($Z41+$Z42)*0.5*($D$27+$D$28)*$D$5*1000,0))</f>
        <v>0</v>
      </c>
      <c r="BA42" s="1">
        <f>IF(AND($G$14&lt;ABS($Q42),$G$14&gt;ABS($Q41)),1,0)</f>
        <v>0</v>
      </c>
      <c r="BB42" s="3">
        <f>MIN(IF(BA42=1,($S42-$S41)/(ABS($Q42)-ABS($Q41))*($G$14-ABS($Q41))+$S41,0),$D$7)</f>
        <v>0</v>
      </c>
      <c r="BC42" s="1">
        <f>IF(ABS($Q42)&lt;G$15,$AA42,IF(ABS($Q41)&lt;G$15,(G$15-ABS($Q41))*($Z41+$Z42)*0.5*($D$27+$D$28)*$D$5*1000,0))</f>
        <v>0</v>
      </c>
      <c r="BD42" s="1">
        <f>IF(AND(G$15&lt;ABS($Q42),G$15&gt;ABS($Q41)),1,0)</f>
        <v>0</v>
      </c>
      <c r="BE42" s="3">
        <f>MIN(IF(BD42=1,($S42-$S41)/(ABS($Q42)-ABS($Q41))*(G$15-ABS($Q41))+$S41,0),$D$7)</f>
        <v>0</v>
      </c>
      <c r="BF42" s="1">
        <f>IF(ABS($Q42)&lt;G$16,$AA42,IF(ABS($Q41)&lt;G$16,(G$16-ABS($Q41))*($Z41+$Z42)*0.5*($D$27+$D$28)*$D$5*1000,0))</f>
        <v>0</v>
      </c>
      <c r="BG42" s="1">
        <f>IF(AND(G$16&lt;ABS($Q42),G$16&gt;ABS($Q41)),1,0)</f>
        <v>0</v>
      </c>
      <c r="BH42" s="3">
        <f>MIN(IF(BG42=1,($S42-$S41)/(ABS($Q42)-ABS($Q41))*(G$16-ABS($Q41))+$S41,0),$D$7)</f>
        <v>0</v>
      </c>
      <c r="BI42" s="1">
        <f>IF(ABS($Q42)&lt;G$17,$AA42,IF(ABS($Q41)&lt;G$17,(G$17-ABS($Q41))*($Z41+$Z42)*0.5*($D$27+$D$28)*$D$5*1000,0))</f>
        <v>0</v>
      </c>
      <c r="BJ42" s="1">
        <f>IF(AND(G$17&lt;ABS($Q42),G$17&gt;ABS($Q41)),1,0)</f>
        <v>0</v>
      </c>
      <c r="BK42" s="3">
        <f>MIN(IF(BJ42=1,($S42-$S41)/(ABS($Q42)-ABS($Q41))*(G$17-ABS($Q41))+$S41,0),$D$7)</f>
        <v>0</v>
      </c>
      <c r="BL42" s="1">
        <f>IF(ABS($Q42)&lt;G$18,$AA42,IF(ABS($Q41)&lt;G$18,(G$18-ABS($Q41))*($Z41+$Z42)*0.5*($D$27+$D$28)*$D$5*1000,0))</f>
        <v>0</v>
      </c>
      <c r="BM42" s="1">
        <f>IF(AND(G$18&lt;ABS($Q42),G$18&gt;ABS($Q41)),1,0)</f>
        <v>0</v>
      </c>
      <c r="BN42" s="3">
        <f>MIN(IF(BM42=1,($S42-$S41)/(ABS($Q42)-ABS($Q41))*(G$18-ABS($Q41))+$S41,0),$D$7)</f>
        <v>0</v>
      </c>
      <c r="BO42" s="1">
        <f>IF(ABS($Q42)&lt;G$19,$AA42,IF(ABS($Q41)&lt;G$19,(G$19-ABS($Q41))*($Z41+$Z42)*0.5*($D$27+$D$28)*$D$5*1000,0))</f>
        <v>0</v>
      </c>
      <c r="BP42" s="1">
        <f>IF(AND(G$19&lt;ABS($Q42),G$19&gt;ABS($Q41)),1,0)</f>
        <v>0</v>
      </c>
      <c r="BQ42" s="3">
        <f>MIN(IF(BP42=1,($S42-$S41)/(ABS($Q42)-ABS($Q41))*(G$19-ABS($Q41))+$S41,0),$D$7)</f>
        <v>0</v>
      </c>
      <c r="BR42" s="1">
        <f>IF(ABS($Q42)&lt;G$20,$AA42,IF(ABS($Q41)&lt;G$20,(G$20-ABS($Q41))*($Z41+$Z42)*0.5*($D$27+$D$28)*$D$5*1000,0))</f>
        <v>0</v>
      </c>
      <c r="BS42" s="1">
        <f>IF(AND(G$20&lt;ABS($Q42),G$20&gt;ABS($Q41)),1,0)</f>
        <v>0</v>
      </c>
      <c r="BT42" s="3">
        <f>MIN(IF(BS42=1,($S42-$S41)/(ABS($Q42)-ABS($Q41))*(G$20-ABS($Q41))+$S41,0),$D$7)</f>
        <v>0</v>
      </c>
      <c r="BU42" s="1">
        <f>IF(ABS($Q42)&lt;G$21,$AA42,IF(ABS($Q41)&lt;G$21,(G$21-ABS($Q41))*($Z41+$Z42)*0.5*($D$27+$D$28)*$D$5*1000,0))</f>
        <v>0</v>
      </c>
      <c r="BV42" s="1">
        <f>IF(AND(G$21&lt;ABS($Q42),G$21&gt;ABS($Q41)),1,0)</f>
        <v>0</v>
      </c>
      <c r="BW42" s="3">
        <f>MIN(IF(BV42=1,($S42-$S41)/(ABS($Q42)-ABS($Q41))*(G$21-ABS($Q41))+$S41,0),$D$7)</f>
        <v>0</v>
      </c>
      <c r="BX42" s="1">
        <f>IF(ABS($Q42)&lt;G$22,$AA42,IF(ABS($Q41)&lt;G$22,(G$22-ABS($Q41))*($Z41+$Z42)*0.5*($D$27+$D$28)*$D$5*1000,0))</f>
        <v>0</v>
      </c>
      <c r="BY42" s="1">
        <f>IF(AND(G$22&lt;ABS($Q42),G$22&gt;ABS($Q41)),1,0)</f>
        <v>0</v>
      </c>
      <c r="BZ42" s="3">
        <f>MIN(IF(BY42=1,($S42-$S41)/(ABS($Q42)-ABS($Q41))*(G$22-ABS($Q41))+$S41,0),$D$7)</f>
        <v>0</v>
      </c>
      <c r="CA42" s="1">
        <f>IF(ABS($Q42)&lt;G$23,$AA42,IF(ABS($Q41)&lt;G$23,(G$23-ABS($Q41))*($Z41+$Z42)*0.5*($D$27+$D$28)*$D$5*1000,0))</f>
        <v>0</v>
      </c>
      <c r="CB42" s="1">
        <f>IF(AND(G$23&lt;ABS($Q42),G$23&gt;ABS($Q41)),1,0)</f>
        <v>0</v>
      </c>
      <c r="CC42" s="3">
        <f>MIN(IF(CB42=1,($S42-$S41)/(ABS($Q42)-ABS($Q41))*(G$23-ABS($Q41))+$S41,0),$D$7)</f>
        <v>0</v>
      </c>
      <c r="CD42" s="1">
        <f>IF(ABS($Q42)&lt;G$24,$AA42,IF(ABS($Q41)&lt;G$24,(G$24-ABS($Q41))*($Z41+$Z42)*0.5*($D$27+$D$28)*$D$5*1000,0))</f>
        <v>0</v>
      </c>
      <c r="CE42" s="1">
        <f>IF(AND(G$24&lt;ABS($Q42),G$24&gt;ABS($Q41)),1,0)</f>
        <v>0</v>
      </c>
      <c r="CF42" s="3">
        <f>MIN(IF(CE42=1,($S42-$S41)/(ABS($Q42)-ABS($Q41))*(G$24-ABS($Q41))+$S41,0),$D$7)</f>
        <v>0</v>
      </c>
      <c r="CG42" s="1">
        <f>IF(ABS($Q42)&lt;G$25,$AA42,IF(ABS($Q41)&lt;G$25,(G$25-ABS($Q41))*($Z41+$Z42)*0.5*($D$27+$D$28)*$D$5*1000,0))</f>
        <v>0</v>
      </c>
      <c r="CH42" s="1">
        <f>IF(AND(G$25&lt;ABS($Q42),G$25&gt;ABS($Q41)),1,0)</f>
        <v>0</v>
      </c>
      <c r="CI42" s="3">
        <f>MIN(IF(CH42=1,($S42-$S41)/(ABS($Q42)-ABS($Q41))*(G$25-ABS($Q41))+$S41,0),$D$7)</f>
        <v>0</v>
      </c>
      <c r="CJ42" s="1">
        <f>IF(ABS($Q42)&lt;G$26,$AA42,IF(ABS($Q41)&lt;G$26,(G$26-ABS($Q41))*($Z41+$Z42)*0.5*($D$27+$D$28)*$D$5*1000,0))</f>
        <v>0</v>
      </c>
      <c r="CK42" s="1">
        <f>IF(AND(G$26&lt;ABS($Q42),G$26&gt;ABS($Q41)),1,0)</f>
        <v>0</v>
      </c>
      <c r="CL42" s="3">
        <f>MIN(IF(CK42=1,($S42-$S41)/(ABS($Q42)-ABS($Q41))*(G$26-ABS($Q41))+$S41,0),$D$7)</f>
        <v>0</v>
      </c>
      <c r="CM42" s="1">
        <f>IF(ABS($Q42)&lt;G$27,$AA42,IF(ABS($Q41)&lt;G$27,(G$27-ABS($Q41))*($Z41+$Z42)*0.5*($D$27+$D$28)*$D$5*1000,0))</f>
        <v>0</v>
      </c>
      <c r="CN42" s="1">
        <f>IF(AND(G$27&lt;ABS($Q42),G$27&gt;ABS($Q41)),1,0)</f>
        <v>0</v>
      </c>
      <c r="CO42" s="3">
        <f>MIN(IF(CN42=1,($S42-$S41)/(ABS($Q42)-ABS($Q41))*(G$27-ABS($Q41))+$S41,0),$D$7)</f>
        <v>0</v>
      </c>
      <c r="CP42" s="1">
        <f>IF(ABS($Q42)&lt;G$28,$AA42,IF(ABS($Q41)&lt;G$28,(G$28-ABS($Q41))*($Z41+$Z42)*0.5*($D$27+$D$28)*$D$5*1000,0))</f>
        <v>0</v>
      </c>
      <c r="CQ42" s="1">
        <f>IF(AND(G$28&lt;ABS($Q42),G$28&gt;ABS($Q41)),1,0)</f>
        <v>0</v>
      </c>
      <c r="CR42" s="3">
        <f>MIN(IF(CQ42=1,($S42-$S41)/(ABS($Q42)-ABS($Q41))*(G$28-ABS($Q41))+$S41,0),$D$7)</f>
        <v>0</v>
      </c>
      <c r="CS42" s="1">
        <f>IF(ABS($Q42)&lt;G$29,$AA42,IF(ABS($Q41)&lt;G$29,(G$29-ABS($Q41))*($Z41+$Z42)*0.5*($D$27+$D$28)*$D$5*1000,0))</f>
        <v>0</v>
      </c>
      <c r="CT42" s="1">
        <f>IF(AND(G$29&lt;ABS($Q42),G$29&gt;ABS($Q41)),1,0)</f>
        <v>0</v>
      </c>
      <c r="CU42" s="3">
        <f>MIN(IF(CT42=1,($S42-$S41)/(ABS($Q42)-ABS($Q41))*(G$29-ABS($Q41))+$S41,0),$D$7)</f>
        <v>0</v>
      </c>
      <c r="CV42" s="1">
        <f>IF(ABS($Q42)&lt;G$30,$AA42,IF(ABS($Q41)&lt;G$30,(G$30-ABS($Q41))*($Z41+$Z42)*0.5*($D$27+$D$28)*$D$5*1000,0))</f>
        <v>0</v>
      </c>
      <c r="CW42" s="1">
        <f>IF(AND(G$30&lt;ABS($Q42),G$30&gt;ABS($Q41)),1,0)</f>
        <v>0</v>
      </c>
      <c r="CX42" s="3">
        <f>MIN(IF(CW42=1,($S42-$S41)/(ABS($Q42)-ABS($Q41))*(G$30-ABS($Q41))+$S41,0),$D$7)</f>
        <v>0</v>
      </c>
      <c r="CY42" s="1">
        <f>IF(ABS($Q42)&lt;G$31,$AA42,IF(ABS($Q41)&lt;G$31,(G$31-ABS($Q41))*($Z41+$Z42)*0.5*($D$27+$D$28)*$D$5*1000,0))</f>
        <v>0</v>
      </c>
      <c r="CZ42" s="1">
        <f>IF(AND(G$31&lt;ABS($Q42),G$31&gt;ABS($Q41)),1,0)</f>
        <v>0</v>
      </c>
      <c r="DA42" s="3">
        <f>MIN(IF(CZ42=1,($S42-$S41)/(ABS($Q42)-ABS($Q41))*(G$31-ABS($Q41))+$S41,0),$D$7)</f>
        <v>0</v>
      </c>
      <c r="DB42" s="1">
        <f>IF(ABS($Q42)&lt;G$32,$AA42,IF(ABS($Q41)&lt;G$32,(G$32-ABS($Q41))*($Z41+$Z42)*0.5*($D$27+$D$28)*$D$5*1000,0))</f>
        <v>0</v>
      </c>
      <c r="DC42" s="1">
        <f>IF(AND(G$32&lt;ABS($Q42),G$32&gt;ABS($Q41)),1,0)</f>
        <v>0</v>
      </c>
      <c r="DD42" s="3">
        <f>MIN(IF(DC42=1,($S42-$S41)/(ABS($Q42)-ABS($Q41))*(G$32-ABS($Q41))+$S41,0),$D$7)</f>
        <v>0</v>
      </c>
      <c r="DE42" s="1">
        <f>IF(ABS($Q42)&lt;G$33,$AA42,IF(ABS($Q41)&lt;G$33,(G$33-ABS($Q41))*($Z41+$Z42)*0.5*($D$27+$D$28)*$D$5*1000,0))</f>
        <v>0</v>
      </c>
      <c r="DF42" s="1">
        <f>IF(AND(G$33&lt;ABS($Q42),G$33&gt;ABS($Q41)),1,0)</f>
        <v>0</v>
      </c>
      <c r="DG42" s="3">
        <f>MIN(IF(DF42=1,($S42-$S41)/(ABS($Q42)-ABS($Q41))*(G$33-ABS($Q41))+$S41,0),$D$7)</f>
        <v>0</v>
      </c>
      <c r="DH42" s="1">
        <f>IF(ABS($Q42)&lt;G$34,$AA42,IF(ABS($Q41)&lt;G$34,(G$34-ABS($Q41))*($Z41+$Z42)*0.5*($D$27+$D$28)*$D$5*1000,0))</f>
        <v>0</v>
      </c>
      <c r="DI42" s="1">
        <f>IF(AND(G$34&lt;ABS($Q42),G$34&gt;ABS($Q41)),1,0)</f>
        <v>0</v>
      </c>
      <c r="DJ42" s="3">
        <f>MIN(IF(DI42=1,($S42-$S41)/(ABS($Q42)-ABS($Q41))*(G$34-ABS($Q41))+$S41,0),$D$7)</f>
        <v>0</v>
      </c>
      <c r="DK42" s="1">
        <f>IF(ABS($Q42)&lt;G$35,$AA42,IF(ABS($Q41)&lt;G$35,(G$35-ABS($Q41))*($Z41+$Z42)*0.5*($D$27+$D$28)*$D$5*1000,0))</f>
        <v>0</v>
      </c>
      <c r="DL42" s="1">
        <f>IF(AND(G$35&lt;ABS($Q42),G$35&gt;ABS($Q41)),1,0)</f>
        <v>0</v>
      </c>
      <c r="DM42" s="3">
        <f>MIN(IF(DL42=1,($S42-$S41)/(ABS($Q42)-ABS($Q41))*(G$35-ABS($Q41))+$S41,0),$D$7)</f>
        <v>0</v>
      </c>
      <c r="DN42" s="1">
        <f>IF(ABS($Q42)&lt;G$36,$AA42,IF(ABS($Q41)&lt;G$36,(G$36-ABS($Q41))*($Z41+$Z42)*0.5*($D$27+$D$28)*$D$5*1000,0))</f>
        <v>0</v>
      </c>
      <c r="DO42" s="1">
        <f>IF(AND(G$36&lt;ABS($Q42),G$36&gt;ABS($Q41)),1,0)</f>
        <v>0</v>
      </c>
      <c r="DP42" s="3">
        <f>MIN(IF(DO42=1,($S42-$S41)/(ABS($Q42)-ABS($Q41))*(G$36-ABS($Q41))+$S41,0),$D$7)</f>
        <v>0</v>
      </c>
      <c r="DQ42" s="1">
        <f>IF(ABS($Q42)&lt;G$37,$AA42,IF(ABS($Q41)&lt;G$37,(G$37-ABS($Q41))*($Z41+$Z42)*0.5*($D$27+$D$28)*$D$5*1000,0))</f>
        <v>0</v>
      </c>
      <c r="DR42" s="1">
        <f>IF(AND(G$37&lt;ABS($Q42),G$37&gt;ABS($Q41)),1,0)</f>
        <v>0</v>
      </c>
      <c r="DS42" s="3">
        <f>MIN(IF(DR42=1,($S42-$S41)/(ABS($Q42)-ABS($Q41))*(G$37-ABS($Q41))+$S41,0),$D$7)</f>
        <v>0</v>
      </c>
      <c r="DT42" s="1">
        <f>IF(ABS($Q42)&lt;G$38,$AA42,IF(ABS($Q41)&lt;G$38,(G$38-ABS($Q41))*($Z41+$Z42)*0.5*($D$27+$D$28)*$D$5*1000,0))</f>
        <v>0</v>
      </c>
      <c r="DU42" s="1">
        <f>IF(AND(G$38&lt;ABS($Q42),G$38&gt;ABS($Q41)),1,0)</f>
        <v>0</v>
      </c>
      <c r="DV42" s="3">
        <f>MIN(IF(DU42=1,($S42-$S41)/(ABS($Q42)-ABS($Q41))*(G$38-ABS($Q41))+$S41,0),$D$7)</f>
        <v>0</v>
      </c>
      <c r="DW42" s="1">
        <f>IF(ABS($Q42)&lt;G$39,$AA42,IF(ABS($Q41)&lt;G$39,(G$39-ABS($Q41))*($Z41+$Z42)*0.5*($D$27+$D$28)*$D$5*1000,0))</f>
        <v>0</v>
      </c>
      <c r="DX42" s="1">
        <f>IF(AND(G$39&lt;ABS($Q42),G$39&gt;ABS($Q41)),1,0)</f>
        <v>0</v>
      </c>
      <c r="DY42" s="3">
        <f>MIN(IF(DX42=1,($S42-$S41)/(ABS($Q42)-ABS($Q41))*(G$39-ABS($Q41))+$S41,0),$D$7)</f>
        <v>0</v>
      </c>
      <c r="DZ42" s="1">
        <f>IF(ABS($Q42)&lt;G$40,$AA42,IF(ABS($Q41)&lt;G$40,(G$40-ABS($Q41))*($Z41+$Z42)*0.5*($D$27+$D$28)*$D$5*1000,0))</f>
        <v>0</v>
      </c>
      <c r="EA42" s="1">
        <f>IF(AND(G$40&lt;ABS($Q42),G$40&gt;ABS($Q41)),1,0)</f>
        <v>0</v>
      </c>
      <c r="EB42" s="3">
        <f>MIN(IF(EA42=1,($S42-$S41)/(ABS($Q42)-ABS($Q41))*(G$40-ABS($Q41))+$S41,0),$D$7)</f>
        <v>0</v>
      </c>
      <c r="EC42" s="1">
        <f>IF(ABS($Q42)&lt;G$41,$AA42,IF(ABS($Q41)&lt;G$41,(G$41-ABS($Q41))*($Z41+$Z42)*0.5*($D$27+$D$28)*$D$5*1000,0))</f>
        <v>0</v>
      </c>
      <c r="ED42" s="1">
        <f>IF(AND(G$41&lt;ABS($Q42),G$41&gt;ABS($Q41)),1,0)</f>
        <v>0</v>
      </c>
      <c r="EE42" s="3">
        <f>MIN(IF(ED42=1,($S42-$S41)/(ABS($Q42)-ABS($Q41))*(G$41-ABS($Q41))+$S41,0),$D$7)</f>
        <v>0</v>
      </c>
      <c r="EF42" s="1">
        <f>IF(ABS($Q42)&lt;G$42,$AA42,IF(ABS($Q41)&lt;G$42,(G$42-ABS($Q41))*($Z41+$Z42)*0.5*($D$27+$D$28)*$D$5*1000,0))</f>
        <v>0</v>
      </c>
      <c r="EG42" s="1">
        <f>IF(AND(G$42&lt;ABS($Q42),G$42&gt;ABS($Q41)),1,0)</f>
        <v>0</v>
      </c>
      <c r="EH42" s="3">
        <f>MIN(IF(EG42=1,($S42-$S41)/(ABS($Q42)-ABS($Q41))*(G$42-ABS($Q41))+$S41,0),$D$7)</f>
        <v>0</v>
      </c>
      <c r="EI42" s="1">
        <f>IF(ABS($Q42)&lt;G$43,$AA42,IF(ABS($Q41)&lt;G$43,(G$43-ABS($Q41))*($Z41+$Z42)*0.5*($D$27+$D$28)*$D$5*1000,0))</f>
        <v>0</v>
      </c>
      <c r="EJ42" s="1">
        <f>IF(AND(G$43&lt;ABS($Q42),G$43&gt;ABS($Q41)),1,0)</f>
        <v>0</v>
      </c>
      <c r="EK42" s="3">
        <f>MIN(IF(EJ42=1,($S42-$S41)/(ABS($Q42)-ABS($Q41))*(G$43-ABS($Q41))+$S41,0),$D$7)</f>
        <v>0</v>
      </c>
      <c r="EL42" s="1">
        <f>IF(ABS($Q42)&lt;G$44,$AA42,IF(ABS($Q41)&lt;G$44,(G$44-ABS($Q41))*($Z41+$Z42)*0.5*($D$27+$D$28)*$D$5*1000,0))</f>
        <v>0</v>
      </c>
      <c r="EM42" s="1">
        <f>IF(AND(G$44&lt;ABS($Q42),G$44&gt;ABS($Q41)),1,0)</f>
        <v>0</v>
      </c>
      <c r="EN42" s="3">
        <f>MIN(IF(EM42=1,($S42-$S41)/(ABS($Q42)-ABS($Q41))*(G$44-ABS($Q41))+$S41,0),$D$7)</f>
        <v>0</v>
      </c>
      <c r="EO42" s="1">
        <f>IF(ABS($Q42)&lt;G$45,$AA42,IF(ABS($Q41)&lt;G$45,(G$45-ABS($Q41))*($Z41+$Z42)*0.5*($D$27+$D$28)*$D$5*1000,0))</f>
        <v>0</v>
      </c>
      <c r="EP42" s="1">
        <f>IF(AND(G$45&lt;ABS($Q42),G$45&gt;ABS($Q41)),1,0)</f>
        <v>0</v>
      </c>
      <c r="EQ42" s="3">
        <f>MIN(IF(EP42=1,($S42-$S41)/(ABS($Q42)-ABS($Q41))*(G$45-ABS($Q41))+$S41,0),$D$7)</f>
        <v>0</v>
      </c>
      <c r="ER42" s="1">
        <f>IF(ABS($Q42)&lt;G$46,$AA42,IF(ABS($Q41)&lt;G$46,(G$46-ABS($Q41))*($Z41+$Z42)*0.5*($D$27+$D$28)*$D$5*1000,0))</f>
        <v>0</v>
      </c>
      <c r="ES42" s="1">
        <f>IF(AND(G$46&lt;ABS($Q42),G$46&gt;ABS($Q41)),1,0)</f>
        <v>0</v>
      </c>
      <c r="ET42" s="3">
        <f>MIN(IF(ES42=1,($S42-$S41)/(ABS($Q42)-ABS($Q41))*(G$46-ABS($Q41))+$S41,0),$D$7)</f>
        <v>0</v>
      </c>
      <c r="EU42" s="1">
        <f>IF(ABS($Q42)&lt;G$47,$AA42,IF(ABS($Q41)&lt;G$47,(G$47-ABS($Q41))*($Z41+$Z42)*0.5*($D$27+$D$28)*$D$5*1000,0))</f>
        <v>0</v>
      </c>
      <c r="EV42" s="1">
        <f>IF(AND(G$47&lt;ABS($Q42),G$47&gt;ABS($Q41)),1,0)</f>
        <v>0</v>
      </c>
      <c r="EW42" s="3">
        <f>MIN(IF(EV42=1,($S42-$S41)/(ABS($Q42)-ABS($Q41))*(G$47-ABS($Q41))+$S41,0),$D$7)</f>
        <v>0</v>
      </c>
      <c r="EX42" s="1">
        <f>IF(ABS($Q42)&lt;G$48,$AA42,IF(ABS($Q41)&lt;G$48,(G$48-ABS($Q41))*($Z41+$Z42)*0.5*($D$27+$D$28)*$D$5*1000,0))</f>
        <v>0</v>
      </c>
      <c r="EY42" s="1">
        <f>IF(AND(G$48&lt;ABS($Q42),G$48&gt;ABS($Q41)),1,0)</f>
        <v>0</v>
      </c>
      <c r="EZ42" s="3">
        <f>MIN(IF(EY42=1,($S42-$S41)/(ABS($Q42)-ABS($Q41))*(G$48-ABS($Q41))+$S41,0),$D$7)</f>
        <v>0</v>
      </c>
      <c r="FA42" s="1">
        <f>IF(ABS($Q42)&lt;G$49,$AA42,IF(ABS($Q41)&lt;G$49,(G$49-ABS($Q41))*($Z41+$Z42)*0.5*($D$27+$D$28)*$D$5*1000,0))</f>
        <v>0</v>
      </c>
      <c r="FB42" s="1">
        <f>IF(AND(G$49&lt;ABS($Q42),G$49&gt;ABS($Q41)),1,0)</f>
        <v>0</v>
      </c>
      <c r="FC42" s="3">
        <f>MIN(IF(FB42=1,($S42-$S41)/(ABS($Q42)-ABS($Q41))*(G$49-ABS($Q41))+$S41,0),$D$7)</f>
        <v>0</v>
      </c>
      <c r="FD42" s="1">
        <f>IF(ABS($Q42)&lt;G$50,$AA42,IF(ABS($Q41)&lt;G$50,(G$50-ABS($Q41))*($Z41+$Z42)*0.5*($D$27+$D$28)*$D$5*1000,0))</f>
        <v>0</v>
      </c>
      <c r="FE42" s="1">
        <f>IF(AND(G$50&lt;ABS($Q42),G$50&gt;ABS($Q41)),1,0)</f>
        <v>0</v>
      </c>
      <c r="FF42" s="3">
        <f>MIN(IF(FE42=1,($S42-$S41)/(ABS($Q42)-ABS($Q41))*(G$50-ABS($Q41))+$S41,0),$D$7)</f>
        <v>0</v>
      </c>
      <c r="FG42" s="1">
        <f>IF(ABS($Q42)&lt;G$51,$AA42,IF(ABS($Q41)&lt;G$51,(G$51-ABS($Q41))*($Z41+$Z42)*0.5*($D$27+$D$28)*$D$5*1000,0))</f>
        <v>0</v>
      </c>
      <c r="FH42" s="1">
        <f>IF(AND(G$51&lt;ABS($Q42),G$51&gt;ABS($Q41)),1,0)</f>
        <v>0</v>
      </c>
      <c r="FI42" s="3">
        <f>MIN(IF(FH42=1,($S42-$S41)/(ABS($Q42)-ABS($Q41))*(G$51-ABS($Q41))+$S41,0),$D$7)</f>
        <v>0</v>
      </c>
      <c r="FJ42" s="1">
        <f>IF(ABS($Q42)&lt;G$52,$AA42,IF(ABS($Q41)&lt;G$52,(G$52-ABS($Q41))*($Z41+$Z42)*0.5*($D$27+$D$28)*$D$5*1000,0))</f>
        <v>0</v>
      </c>
      <c r="FK42" s="1">
        <f>IF(AND(G$52&lt;ABS($Q42),G$52&gt;ABS($Q41)),1,0)</f>
        <v>0</v>
      </c>
      <c r="FL42" s="3">
        <f>MIN(IF(FK42=1,($S42-$S41)/(ABS($Q42)-ABS($Q41))*(G$52-ABS($Q41))+$S41,0),$D$7)</f>
        <v>0</v>
      </c>
      <c r="FM42" s="1">
        <f>IF(ABS($Q42)&lt;G$53,$AA42,IF(ABS($Q41)&lt;G$53,(G$53-ABS($Q41))*($Z41+$Z42)*0.5*($D$27+$D$28)*$D$5*1000,0))</f>
        <v>0</v>
      </c>
      <c r="FN42" s="1">
        <f>IF(AND(G$53&lt;ABS($Q42),G$53&gt;ABS($Q41)),1,0)</f>
        <v>0</v>
      </c>
      <c r="FO42" s="3">
        <f>MIN(IF(FN42=1,($S42-$S41)/(ABS($Q42)-ABS($Q41))*(G$53-ABS($Q41))+$S41,0),$D$7)</f>
        <v>0</v>
      </c>
      <c r="FP42" s="1">
        <f>IF(ABS($Q42)&lt;G$54,$AA42,IF(ABS($Q41)&lt;G$54,(G$54-ABS($Q41))*($Z41+$Z42)*0.5*($D$27+$D$28)*$D$5*1000,0))</f>
        <v>0</v>
      </c>
      <c r="FQ42" s="1">
        <f>IF(AND(G$54&lt;ABS($Q42),G$54&gt;ABS($Q41)),1,0)</f>
        <v>0</v>
      </c>
      <c r="FR42" s="3">
        <f>MIN(IF(FQ42=1,($S42-$S41)/(ABS($Q42)-ABS($Q41))*(G$54-ABS($Q41))+$S41,0),$D$7)</f>
        <v>0</v>
      </c>
      <c r="FS42" s="1">
        <f>IF(ABS($Q42)&lt;G$55,$AA42,IF(ABS($Q41)&lt;G$55,(G$55-ABS($Q41))*($Z41+$Z42)*0.5*($D$27+$D$28)*$D$5*1000,0))</f>
        <v>0</v>
      </c>
      <c r="FT42" s="1">
        <f>IF(AND(G$55&lt;ABS($Q42),G$55&gt;ABS($Q41)),1,0)</f>
        <v>0</v>
      </c>
      <c r="FU42" s="3">
        <f>MIN(IF(FT42=1,($S42-$S41)/(ABS($Q42)-ABS($Q41))*(G$55-ABS($Q41))+$S41,0),$D$7)</f>
        <v>0</v>
      </c>
      <c r="FV42" s="1" t="e">
        <f>IF(ABS($Q42)&lt;#REF!,$AA42,IF(ABS($Q41)&lt;#REF!,(#REF!-ABS($Q41))*($Z41+$Z42)*0.5*($D$27+$D$28)*$D$5*1000,0))</f>
        <v>#REF!</v>
      </c>
      <c r="FW42" s="1" t="e">
        <f>IF(AND(#REF!&lt;ABS($Q42),#REF!&gt;ABS($Q41)),1,0)</f>
        <v>#REF!</v>
      </c>
      <c r="FX42" s="3" t="e">
        <f>MIN(IF(FW42=1,($S42-$S41)/(ABS($Q42)-ABS($Q41))*(#REF!-ABS($Q41))+$S41,0),$D$7)</f>
        <v>#REF!</v>
      </c>
    </row>
    <row r="43" spans="1:180" ht="15" customHeight="1" x14ac:dyDescent="0.35">
      <c r="A43" s="4"/>
      <c r="B43" s="8"/>
      <c r="C43" s="8"/>
      <c r="D43" s="8"/>
      <c r="E43" s="4"/>
      <c r="F43" s="4"/>
      <c r="G43" s="14">
        <v>23.5</v>
      </c>
      <c r="H43" s="24">
        <f>SUM(EK7:EK221)*$D$6*1000*$D$29</f>
        <v>20634.065126334281</v>
      </c>
      <c r="I43" s="24">
        <f>SUM(EI7:EI410)</f>
        <v>11997.192080000003</v>
      </c>
      <c r="J43" s="25">
        <f t="shared" si="0"/>
        <v>4.7844588344125807</v>
      </c>
      <c r="K43" s="22">
        <f t="shared" si="3"/>
        <v>-371.18347533290944</v>
      </c>
      <c r="L43" s="34">
        <f t="shared" si="4"/>
        <v>-394.68347533290944</v>
      </c>
      <c r="M43" s="53">
        <f t="shared" si="6"/>
        <v>0</v>
      </c>
      <c r="N43" s="13">
        <f t="shared" si="1"/>
        <v>-5015.0675322815168</v>
      </c>
      <c r="O43" s="13">
        <f t="shared" si="2"/>
        <v>-5542.3130845907926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3">
        <f t="shared" si="5"/>
        <v>0.2</v>
      </c>
      <c r="AA43" s="3"/>
      <c r="AB43" s="1"/>
      <c r="AC43" s="2"/>
      <c r="AD43" s="2"/>
      <c r="AE43" s="1"/>
      <c r="AF43" s="2"/>
      <c r="AG43" s="2"/>
      <c r="AH43" s="1"/>
      <c r="AI43" s="2"/>
      <c r="AJ43" s="2"/>
      <c r="AK43" s="1"/>
      <c r="AL43" s="2"/>
      <c r="AM43" s="2"/>
      <c r="AN43" s="1"/>
      <c r="AO43" s="2"/>
      <c r="AP43" s="2"/>
      <c r="AQ43" s="1"/>
      <c r="AR43" s="2"/>
      <c r="AS43" s="2"/>
      <c r="AT43" s="1"/>
      <c r="AU43" s="2"/>
      <c r="AV43" s="2"/>
      <c r="AW43" s="1"/>
      <c r="AX43" s="2"/>
      <c r="AY43" s="2"/>
      <c r="AZ43" s="1"/>
      <c r="BA43" s="2"/>
      <c r="BB43" s="2"/>
      <c r="BC43" s="1"/>
      <c r="BD43" s="2"/>
      <c r="BE43" s="2"/>
      <c r="BF43" s="1"/>
      <c r="BG43" s="2"/>
      <c r="BH43" s="2"/>
      <c r="BI43" s="1"/>
      <c r="BJ43" s="2"/>
      <c r="BK43" s="2"/>
      <c r="BL43" s="1"/>
      <c r="BM43" s="2"/>
      <c r="BN43" s="2"/>
      <c r="BO43" s="1"/>
      <c r="BP43" s="2"/>
      <c r="BQ43" s="2"/>
      <c r="BR43" s="1"/>
      <c r="BS43" s="2"/>
      <c r="BT43" s="2"/>
      <c r="BU43" s="1"/>
      <c r="BV43" s="2"/>
      <c r="BW43" s="2"/>
      <c r="BX43" s="1"/>
      <c r="BY43" s="2"/>
      <c r="BZ43" s="2"/>
      <c r="CA43" s="1"/>
      <c r="CB43" s="2"/>
      <c r="CC43" s="2"/>
      <c r="CD43" s="1"/>
      <c r="CE43" s="2"/>
      <c r="CF43" s="2"/>
      <c r="CG43" s="1"/>
      <c r="CH43" s="2"/>
      <c r="CI43" s="2"/>
      <c r="CJ43" s="1"/>
      <c r="CK43" s="2"/>
      <c r="CL43" s="2"/>
      <c r="CM43" s="1"/>
      <c r="CN43" s="2"/>
      <c r="CO43" s="2"/>
      <c r="CP43" s="1"/>
      <c r="CQ43" s="2"/>
      <c r="CR43" s="2"/>
      <c r="CS43" s="1"/>
      <c r="CT43" s="2"/>
      <c r="CU43" s="2"/>
      <c r="CV43" s="1"/>
      <c r="CW43" s="2"/>
      <c r="CX43" s="2"/>
      <c r="CY43" s="1"/>
      <c r="CZ43" s="2"/>
      <c r="DA43" s="2"/>
      <c r="DB43" s="1"/>
      <c r="DC43" s="2"/>
      <c r="DD43" s="2"/>
      <c r="DE43" s="1"/>
      <c r="DF43" s="2"/>
      <c r="DG43" s="2"/>
      <c r="DH43" s="1"/>
      <c r="DI43" s="2"/>
      <c r="DJ43" s="2"/>
      <c r="DK43" s="1"/>
      <c r="DL43" s="2"/>
      <c r="DM43" s="2"/>
      <c r="DN43" s="1"/>
      <c r="DO43" s="2"/>
      <c r="DP43" s="2"/>
      <c r="DQ43" s="1"/>
      <c r="DR43" s="2"/>
      <c r="DS43" s="2"/>
      <c r="DT43" s="1"/>
      <c r="DU43" s="2"/>
      <c r="DV43" s="2"/>
      <c r="DW43" s="1"/>
      <c r="DX43" s="2"/>
      <c r="DY43" s="2"/>
      <c r="DZ43" s="1"/>
      <c r="EA43" s="2"/>
      <c r="EB43" s="2"/>
      <c r="EC43" s="1"/>
      <c r="ED43" s="2"/>
      <c r="EE43" s="2"/>
      <c r="EF43" s="1"/>
      <c r="EG43" s="2"/>
      <c r="EH43" s="2"/>
      <c r="EI43" s="1"/>
      <c r="EJ43" s="2"/>
      <c r="EK43" s="2"/>
      <c r="EL43" s="1"/>
      <c r="EM43" s="2"/>
      <c r="EN43" s="2"/>
      <c r="EO43" s="1"/>
      <c r="EP43" s="2"/>
      <c r="EQ43" s="2"/>
      <c r="ER43" s="1"/>
      <c r="ES43" s="2"/>
      <c r="ET43" s="2"/>
      <c r="EU43" s="1"/>
      <c r="EV43" s="2"/>
      <c r="EW43" s="2"/>
      <c r="EX43" s="1"/>
      <c r="EY43" s="2"/>
      <c r="EZ43" s="2"/>
      <c r="FA43" s="1"/>
      <c r="FB43" s="2"/>
      <c r="FC43" s="2"/>
      <c r="FD43" s="1"/>
      <c r="FE43" s="2"/>
      <c r="FF43" s="2"/>
      <c r="FG43" s="1"/>
      <c r="FH43" s="2"/>
      <c r="FI43" s="2"/>
      <c r="FJ43" s="1"/>
      <c r="FK43" s="2"/>
      <c r="FL43" s="2"/>
      <c r="FM43" s="1"/>
      <c r="FN43" s="2"/>
      <c r="FO43" s="2"/>
      <c r="FP43" s="1"/>
      <c r="FQ43" s="2"/>
      <c r="FR43" s="2"/>
      <c r="FS43" s="1"/>
      <c r="FT43" s="2"/>
      <c r="FU43" s="2"/>
      <c r="FV43" s="1"/>
      <c r="FW43" s="2"/>
      <c r="FX43" s="2"/>
    </row>
    <row r="44" spans="1:180" ht="15" customHeight="1" x14ac:dyDescent="0.35">
      <c r="A44" s="4"/>
      <c r="B44" s="4"/>
      <c r="C44" s="4"/>
      <c r="D44" s="4"/>
      <c r="E44" s="4"/>
      <c r="F44" s="4"/>
      <c r="G44" s="14">
        <v>24</v>
      </c>
      <c r="H44" s="24">
        <f>SUM(EN7:EN221)*$D$6*1000*$D$29</f>
        <v>20624.228617754361</v>
      </c>
      <c r="I44" s="24">
        <f>SUM(EL7:EL410)</f>
        <v>12401.192080000003</v>
      </c>
      <c r="J44" s="25">
        <f t="shared" si="0"/>
        <v>4.6847826086956523</v>
      </c>
      <c r="K44" s="22">
        <f t="shared" si="3"/>
        <v>-647.71826998889901</v>
      </c>
      <c r="L44" s="34">
        <f t="shared" si="4"/>
        <v>-671.71826998889901</v>
      </c>
      <c r="M44" s="53">
        <f t="shared" si="6"/>
        <v>0</v>
      </c>
      <c r="N44" s="13">
        <f t="shared" si="1"/>
        <v>-5294.2444146635744</v>
      </c>
      <c r="O44" s="13">
        <f t="shared" si="2"/>
        <v>-5539.6709968647247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3">
        <f t="shared" si="5"/>
        <v>0.2</v>
      </c>
      <c r="AA44" s="1">
        <f>$R43*($Z44+$Z43)*0.5*($D$27+$D$28)*1000*$D$5</f>
        <v>0</v>
      </c>
      <c r="AB44" s="1">
        <f>IF(ABS($Q44)&lt;$G$6,$AA44,IF(ABS($Q43)&lt;$G$6,($G$6-ABS($Q43))*($Z43+$Z44)*0.5*($D$27+$D$28)*$D$5*1000,0))</f>
        <v>0</v>
      </c>
      <c r="AC44" s="1">
        <f>IF(AND($G$6&lt;ABS($Q44),$G$6&gt;ABS($Q43)),1,0)</f>
        <v>0</v>
      </c>
      <c r="AD44" s="3">
        <f>MIN(IF(AC44=1,($S44-$S43)/(ABS($Q44)-ABS($Q43))*($G$6-ABS($Q43))+$S43,0),$D$7)</f>
        <v>0</v>
      </c>
      <c r="AE44" s="1">
        <f>IF(ABS($Q44)&lt;$G$7,$AA44,IF(ABS($Q43)&lt;$G$7,($G$7-ABS($Q43))*($Z43+$Z44)*0.5*($D$27+$D$28)*$D$5*1000,0))</f>
        <v>0</v>
      </c>
      <c r="AF44" s="1">
        <f>IF(AND($G$7&lt;ABS($Q44),$G$7&gt;ABS($Q43)),1,0)</f>
        <v>0</v>
      </c>
      <c r="AG44" s="3">
        <f>MIN(IF(AF44=1,($S44-$S43)/(ABS($Q44)-ABS($Q43))*($G$7-ABS($Q43))+$S43,0),$D$7)</f>
        <v>0</v>
      </c>
      <c r="AH44" s="1">
        <f>IF(ABS($Q44)&lt;$G$8,$AA44,IF(ABS($Q43)&lt;$G$8,($G$8-ABS($Q43))*($Z43+$Z44)*0.5*($D$27+$D$28)*$D$5*1000,0))</f>
        <v>0</v>
      </c>
      <c r="AI44" s="1">
        <f>IF(AND($G$8&lt;ABS($Q44),$G$8&gt;ABS($Q43)),1,0)</f>
        <v>0</v>
      </c>
      <c r="AJ44" s="3">
        <f>MIN(IF(AI44=1,($S44-$S43)/(ABS($Q44)-ABS($Q43))*($G$8-ABS($Q43))+$S43,0),$D$7)</f>
        <v>0</v>
      </c>
      <c r="AK44" s="1">
        <f>IF(ABS($Q44)&lt;$G$9,$AA44,IF(ABS($Q43)&lt;$G$9,($G$9-ABS($Q43))*($Z43+$Z44)*0.5*($D$27+$D$28)*$D$5*1000,0))</f>
        <v>0</v>
      </c>
      <c r="AL44" s="1">
        <f>IF(AND($G$9&lt;ABS($Q44),$G$9&gt;ABS($Q43)),1,0)</f>
        <v>0</v>
      </c>
      <c r="AM44" s="3">
        <f>MIN(IF(AL44=1,($S44-$S43)/(ABS($Q44)-ABS($Q43))*($G$9-ABS($Q43))+$S43,0),$D$7)</f>
        <v>0</v>
      </c>
      <c r="AN44" s="1">
        <f>IF(ABS($Q44)&lt;$G$10,$AA44,IF(ABS($Q43)&lt;$G$10,($G$10-ABS($Q43))*($Z43+$Z44)*0.5*($D$27+$D$28)*$D$5*1000,0))</f>
        <v>0</v>
      </c>
      <c r="AO44" s="1">
        <f>IF(AND($G$10&lt;ABS($Q44),$G$10&gt;ABS($Q43)),1,0)</f>
        <v>0</v>
      </c>
      <c r="AP44" s="3">
        <f>MIN(IF(AO44=1,($S44-$S43)/(ABS($Q44)-ABS($Q43))*($G$10-ABS($Q43))+$S43,0),$D$7)</f>
        <v>0</v>
      </c>
      <c r="AQ44" s="1">
        <f>IF(ABS($Q44)&lt;$G$11,$AA44,IF(ABS($Q43)&lt;$G$11,($G$11-ABS($Q43))*($Z43+$Z44)*0.5*($D$27+$D$28)*$D$5*1000,0))</f>
        <v>0</v>
      </c>
      <c r="AR44" s="1">
        <f>IF(AND($G$11&lt;ABS($Q44),$G$11&gt;ABS($Q43)),1,0)</f>
        <v>0</v>
      </c>
      <c r="AS44" s="3">
        <f>MIN(IF(AR44=1,($S44-$S43)/(ABS($Q44)-ABS($Q43))*($G$11-ABS($Q43))+$S43,0),$D$7)</f>
        <v>0</v>
      </c>
      <c r="AT44" s="1">
        <f>IF(ABS($Q44)&lt;$G$12,$AA44,IF(ABS($Q43)&lt;$G$12,($G$12-ABS($Q43))*($Z43+$Z44)*0.5*($D$27+$D$28)*$D$5*1000,0))</f>
        <v>0</v>
      </c>
      <c r="AU44" s="1">
        <f>IF(AND($G$12&lt;ABS($Q44),$G$12&gt;ABS($Q43)),1,0)</f>
        <v>0</v>
      </c>
      <c r="AV44" s="3">
        <f>MIN(IF(AU44=1,($S44-$S43)/(ABS($Q44)-ABS($Q43))*($G$12-ABS($Q43))+$S43,0),$D$7)</f>
        <v>0</v>
      </c>
      <c r="AW44" s="1">
        <f>IF(ABS($Q44)&lt;$G$13,$AA44,IF(ABS($Q43)&lt;$G$13,($G$13-ABS($Q43))*($Z43+$Z44)*0.5*($D$27+$D$28)*$D$5*1000,0))</f>
        <v>0</v>
      </c>
      <c r="AX44" s="1">
        <f>IF(AND($G$13&lt;ABS($Q44),$G$13&gt;ABS($Q43)),1,0)</f>
        <v>0</v>
      </c>
      <c r="AY44" s="3">
        <f>MIN(IF(AX44=1,($S44-$S43)/(ABS($Q44)-ABS($Q43))*($G$13-ABS($Q43))+$S43,0),$D$7)</f>
        <v>0</v>
      </c>
      <c r="AZ44" s="1">
        <f>IF(ABS($Q44)&lt;$G$14,$AA44,IF(ABS($Q43)&lt;$G$14,($G$14-ABS($Q43))*($Z43+$Z44)*0.5*($D$27+$D$28)*$D$5*1000,0))</f>
        <v>0</v>
      </c>
      <c r="BA44" s="1">
        <f>IF(AND($G$14&lt;ABS($Q44),$G$14&gt;ABS($Q43)),1,0)</f>
        <v>0</v>
      </c>
      <c r="BB44" s="3">
        <f>MIN(IF(BA44=1,($S44-$S43)/(ABS($Q44)-ABS($Q43))*($G$14-ABS($Q43))+$S43,0),$D$7)</f>
        <v>0</v>
      </c>
      <c r="BC44" s="1">
        <f>IF(ABS($Q44)&lt;G$15,$AA44,IF(ABS($Q43)&lt;G$15,(G$15-ABS($Q43))*($Z43+$Z44)*0.5*($D$27+$D$28)*$D$5*1000,0))</f>
        <v>0</v>
      </c>
      <c r="BD44" s="1">
        <f>IF(AND(G$15&lt;ABS($Q44),G$15&gt;ABS($Q43)),1,0)</f>
        <v>0</v>
      </c>
      <c r="BE44" s="3">
        <f>MIN(IF(BD44=1,($S44-$S43)/(ABS($Q44)-ABS($Q43))*(G$15-ABS($Q43))+$S43,0),$D$7)</f>
        <v>0</v>
      </c>
      <c r="BF44" s="1">
        <f>IF(ABS($Q44)&lt;G$16,$AA44,IF(ABS($Q43)&lt;G$16,(G$16-ABS($Q43))*($Z43+$Z44)*0.5*($D$27+$D$28)*$D$5*1000,0))</f>
        <v>0</v>
      </c>
      <c r="BG44" s="1">
        <f>IF(AND(G$16&lt;ABS($Q44),G$16&gt;ABS($Q43)),1,0)</f>
        <v>0</v>
      </c>
      <c r="BH44" s="3">
        <f>MIN(IF(BG44=1,($S44-$S43)/(ABS($Q44)-ABS($Q43))*(G$16-ABS($Q43))+$S43,0),$D$7)</f>
        <v>0</v>
      </c>
      <c r="BI44" s="1">
        <f>IF(ABS($Q44)&lt;G$17,$AA44,IF(ABS($Q43)&lt;G$17,(G$17-ABS($Q43))*($Z43+$Z44)*0.5*($D$27+$D$28)*$D$5*1000,0))</f>
        <v>0</v>
      </c>
      <c r="BJ44" s="1">
        <f>IF(AND(G$17&lt;ABS($Q44),G$17&gt;ABS($Q43)),1,0)</f>
        <v>0</v>
      </c>
      <c r="BK44" s="3">
        <f>MIN(IF(BJ44=1,($S44-$S43)/(ABS($Q44)-ABS($Q43))*(G$17-ABS($Q43))+$S43,0),$D$7)</f>
        <v>0</v>
      </c>
      <c r="BL44" s="1">
        <f>IF(ABS($Q44)&lt;G$18,$AA44,IF(ABS($Q43)&lt;G$18,(G$18-ABS($Q43))*($Z43+$Z44)*0.5*($D$27+$D$28)*$D$5*1000,0))</f>
        <v>0</v>
      </c>
      <c r="BM44" s="1">
        <f>IF(AND(G$18&lt;ABS($Q44),G$18&gt;ABS($Q43)),1,0)</f>
        <v>0</v>
      </c>
      <c r="BN44" s="3">
        <f>MIN(IF(BM44=1,($S44-$S43)/(ABS($Q44)-ABS($Q43))*(G$18-ABS($Q43))+$S43,0),$D$7)</f>
        <v>0</v>
      </c>
      <c r="BO44" s="1">
        <f>IF(ABS($Q44)&lt;G$19,$AA44,IF(ABS($Q43)&lt;G$19,(G$19-ABS($Q43))*($Z43+$Z44)*0.5*($D$27+$D$28)*$D$5*1000,0))</f>
        <v>0</v>
      </c>
      <c r="BP44" s="1">
        <f>IF(AND(G$19&lt;ABS($Q44),G$19&gt;ABS($Q43)),1,0)</f>
        <v>0</v>
      </c>
      <c r="BQ44" s="3">
        <f>MIN(IF(BP44=1,($S44-$S43)/(ABS($Q44)-ABS($Q43))*(G$19-ABS($Q43))+$S43,0),$D$7)</f>
        <v>0</v>
      </c>
      <c r="BR44" s="1">
        <f>IF(ABS($Q44)&lt;G$20,$AA44,IF(ABS($Q43)&lt;G$20,(G$20-ABS($Q43))*($Z43+$Z44)*0.5*($D$27+$D$28)*$D$5*1000,0))</f>
        <v>0</v>
      </c>
      <c r="BS44" s="1">
        <f>IF(AND(G$20&lt;ABS($Q44),G$20&gt;ABS($Q43)),1,0)</f>
        <v>0</v>
      </c>
      <c r="BT44" s="3">
        <f>MIN(IF(BS44=1,($S44-$S43)/(ABS($Q44)-ABS($Q43))*(G$20-ABS($Q43))+$S43,0),$D$7)</f>
        <v>0</v>
      </c>
      <c r="BU44" s="1">
        <f>IF(ABS($Q44)&lt;G$21,$AA44,IF(ABS($Q43)&lt;G$21,(G$21-ABS($Q43))*($Z43+$Z44)*0.5*($D$27+$D$28)*$D$5*1000,0))</f>
        <v>0</v>
      </c>
      <c r="BV44" s="1">
        <f>IF(AND(G$21&lt;ABS($Q44),G$21&gt;ABS($Q43)),1,0)</f>
        <v>0</v>
      </c>
      <c r="BW44" s="3">
        <f>MIN(IF(BV44=1,($S44-$S43)/(ABS($Q44)-ABS($Q43))*(G$21-ABS($Q43))+$S43,0),$D$7)</f>
        <v>0</v>
      </c>
      <c r="BX44" s="1">
        <f>IF(ABS($Q44)&lt;G$22,$AA44,IF(ABS($Q43)&lt;G$22,(G$22-ABS($Q43))*($Z43+$Z44)*0.5*($D$27+$D$28)*$D$5*1000,0))</f>
        <v>0</v>
      </c>
      <c r="BY44" s="1">
        <f>IF(AND(G$22&lt;ABS($Q44),G$22&gt;ABS($Q43)),1,0)</f>
        <v>0</v>
      </c>
      <c r="BZ44" s="3">
        <f>MIN(IF(BY44=1,($S44-$S43)/(ABS($Q44)-ABS($Q43))*(G$22-ABS($Q43))+$S43,0),$D$7)</f>
        <v>0</v>
      </c>
      <c r="CA44" s="1">
        <f>IF(ABS($Q44)&lt;G$23,$AA44,IF(ABS($Q43)&lt;G$23,(G$23-ABS($Q43))*($Z43+$Z44)*0.5*($D$27+$D$28)*$D$5*1000,0))</f>
        <v>0</v>
      </c>
      <c r="CB44" s="1">
        <f>IF(AND(G$23&lt;ABS($Q44),G$23&gt;ABS($Q43)),1,0)</f>
        <v>0</v>
      </c>
      <c r="CC44" s="3">
        <f>MIN(IF(CB44=1,($S44-$S43)/(ABS($Q44)-ABS($Q43))*(G$23-ABS($Q43))+$S43,0),$D$7)</f>
        <v>0</v>
      </c>
      <c r="CD44" s="1">
        <f>IF(ABS($Q44)&lt;G$24,$AA44,IF(ABS($Q43)&lt;G$24,(G$24-ABS($Q43))*($Z43+$Z44)*0.5*($D$27+$D$28)*$D$5*1000,0))</f>
        <v>0</v>
      </c>
      <c r="CE44" s="1">
        <f>IF(AND(G$24&lt;ABS($Q44),G$24&gt;ABS($Q43)),1,0)</f>
        <v>0</v>
      </c>
      <c r="CF44" s="3">
        <f>MIN(IF(CE44=1,($S44-$S43)/(ABS($Q44)-ABS($Q43))*(G$24-ABS($Q43))+$S43,0),$D$7)</f>
        <v>0</v>
      </c>
      <c r="CG44" s="1">
        <f>IF(ABS($Q44)&lt;G$25,$AA44,IF(ABS($Q43)&lt;G$25,(G$25-ABS($Q43))*($Z43+$Z44)*0.5*($D$27+$D$28)*$D$5*1000,0))</f>
        <v>0</v>
      </c>
      <c r="CH44" s="1">
        <f>IF(AND(G$25&lt;ABS($Q44),G$25&gt;ABS($Q43)),1,0)</f>
        <v>0</v>
      </c>
      <c r="CI44" s="3">
        <f>MIN(IF(CH44=1,($S44-$S43)/(ABS($Q44)-ABS($Q43))*(G$25-ABS($Q43))+$S43,0),$D$7)</f>
        <v>0</v>
      </c>
      <c r="CJ44" s="1">
        <f>IF(ABS($Q44)&lt;G$26,$AA44,IF(ABS($Q43)&lt;G$26,(G$26-ABS($Q43))*($Z43+$Z44)*0.5*($D$27+$D$28)*$D$5*1000,0))</f>
        <v>0</v>
      </c>
      <c r="CK44" s="1">
        <f>IF(AND(G$26&lt;ABS($Q44),G$26&gt;ABS($Q43)),1,0)</f>
        <v>0</v>
      </c>
      <c r="CL44" s="3">
        <f>MIN(IF(CK44=1,($S44-$S43)/(ABS($Q44)-ABS($Q43))*(G$26-ABS($Q43))+$S43,0),$D$7)</f>
        <v>0</v>
      </c>
      <c r="CM44" s="1">
        <f>IF(ABS($Q44)&lt;G$27,$AA44,IF(ABS($Q43)&lt;G$27,(G$27-ABS($Q43))*($Z43+$Z44)*0.5*($D$27+$D$28)*$D$5*1000,0))</f>
        <v>0</v>
      </c>
      <c r="CN44" s="1">
        <f>IF(AND(G$27&lt;ABS($Q44),G$27&gt;ABS($Q43)),1,0)</f>
        <v>0</v>
      </c>
      <c r="CO44" s="3">
        <f>MIN(IF(CN44=1,($S44-$S43)/(ABS($Q44)-ABS($Q43))*(G$27-ABS($Q43))+$S43,0),$D$7)</f>
        <v>0</v>
      </c>
      <c r="CP44" s="1">
        <f>IF(ABS($Q44)&lt;G$28,$AA44,IF(ABS($Q43)&lt;G$28,(G$28-ABS($Q43))*($Z43+$Z44)*0.5*($D$27+$D$28)*$D$5*1000,0))</f>
        <v>0</v>
      </c>
      <c r="CQ44" s="1">
        <f>IF(AND(G$28&lt;ABS($Q44),G$28&gt;ABS($Q43)),1,0)</f>
        <v>0</v>
      </c>
      <c r="CR44" s="3">
        <f>MIN(IF(CQ44=1,($S44-$S43)/(ABS($Q44)-ABS($Q43))*(G$28-ABS($Q43))+$S43,0),$D$7)</f>
        <v>0</v>
      </c>
      <c r="CS44" s="1">
        <f>IF(ABS($Q44)&lt;G$29,$AA44,IF(ABS($Q43)&lt;G$29,(G$29-ABS($Q43))*($Z43+$Z44)*0.5*($D$27+$D$28)*$D$5*1000,0))</f>
        <v>0</v>
      </c>
      <c r="CT44" s="1">
        <f>IF(AND(G$29&lt;ABS($Q44),G$29&gt;ABS($Q43)),1,0)</f>
        <v>0</v>
      </c>
      <c r="CU44" s="3">
        <f>MIN(IF(CT44=1,($S44-$S43)/(ABS($Q44)-ABS($Q43))*(G$29-ABS($Q43))+$S43,0),$D$7)</f>
        <v>0</v>
      </c>
      <c r="CV44" s="1">
        <f>IF(ABS($Q44)&lt;G$30,$AA44,IF(ABS($Q43)&lt;G$30,(G$30-ABS($Q43))*($Z43+$Z44)*0.5*($D$27+$D$28)*$D$5*1000,0))</f>
        <v>0</v>
      </c>
      <c r="CW44" s="1">
        <f>IF(AND(G$30&lt;ABS($Q44),G$30&gt;ABS($Q43)),1,0)</f>
        <v>0</v>
      </c>
      <c r="CX44" s="3">
        <f>MIN(IF(CW44=1,($S44-$S43)/(ABS($Q44)-ABS($Q43))*(G$30-ABS($Q43))+$S43,0),$D$7)</f>
        <v>0</v>
      </c>
      <c r="CY44" s="1">
        <f>IF(ABS($Q44)&lt;G$31,$AA44,IF(ABS($Q43)&lt;G$31,(G$31-ABS($Q43))*($Z43+$Z44)*0.5*($D$27+$D$28)*$D$5*1000,0))</f>
        <v>0</v>
      </c>
      <c r="CZ44" s="1">
        <f>IF(AND(G$31&lt;ABS($Q44),G$31&gt;ABS($Q43)),1,0)</f>
        <v>0</v>
      </c>
      <c r="DA44" s="3">
        <f>MIN(IF(CZ44=1,($S44-$S43)/(ABS($Q44)-ABS($Q43))*(G$31-ABS($Q43))+$S43,0),$D$7)</f>
        <v>0</v>
      </c>
      <c r="DB44" s="1">
        <f>IF(ABS($Q44)&lt;G$32,$AA44,IF(ABS($Q43)&lt;G$32,(G$32-ABS($Q43))*($Z43+$Z44)*0.5*($D$27+$D$28)*$D$5*1000,0))</f>
        <v>0</v>
      </c>
      <c r="DC44" s="1">
        <f>IF(AND(G$32&lt;ABS($Q44),G$32&gt;ABS($Q43)),1,0)</f>
        <v>0</v>
      </c>
      <c r="DD44" s="3">
        <f>MIN(IF(DC44=1,($S44-$S43)/(ABS($Q44)-ABS($Q43))*(G$32-ABS($Q43))+$S43,0),$D$7)</f>
        <v>0</v>
      </c>
      <c r="DE44" s="1">
        <f>IF(ABS($Q44)&lt;G$33,$AA44,IF(ABS($Q43)&lt;G$33,(G$33-ABS($Q43))*($Z43+$Z44)*0.5*($D$27+$D$28)*$D$5*1000,0))</f>
        <v>0</v>
      </c>
      <c r="DF44" s="1">
        <f>IF(AND(G$33&lt;ABS($Q44),G$33&gt;ABS($Q43)),1,0)</f>
        <v>0</v>
      </c>
      <c r="DG44" s="3">
        <f>MIN(IF(DF44=1,($S44-$S43)/(ABS($Q44)-ABS($Q43))*(G$33-ABS($Q43))+$S43,0),$D$7)</f>
        <v>0</v>
      </c>
      <c r="DH44" s="1">
        <f>IF(ABS($Q44)&lt;G$34,$AA44,IF(ABS($Q43)&lt;G$34,(G$34-ABS($Q43))*($Z43+$Z44)*0.5*($D$27+$D$28)*$D$5*1000,0))</f>
        <v>0</v>
      </c>
      <c r="DI44" s="1">
        <f>IF(AND(G$34&lt;ABS($Q44),G$34&gt;ABS($Q43)),1,0)</f>
        <v>0</v>
      </c>
      <c r="DJ44" s="3">
        <f>MIN(IF(DI44=1,($S44-$S43)/(ABS($Q44)-ABS($Q43))*(G$34-ABS($Q43))+$S43,0),$D$7)</f>
        <v>0</v>
      </c>
      <c r="DK44" s="1">
        <f>IF(ABS($Q44)&lt;G$35,$AA44,IF(ABS($Q43)&lt;G$35,(G$35-ABS($Q43))*($Z43+$Z44)*0.5*($D$27+$D$28)*$D$5*1000,0))</f>
        <v>0</v>
      </c>
      <c r="DL44" s="1">
        <f>IF(AND(G$35&lt;ABS($Q44),G$35&gt;ABS($Q43)),1,0)</f>
        <v>0</v>
      </c>
      <c r="DM44" s="3">
        <f>MIN(IF(DL44=1,($S44-$S43)/(ABS($Q44)-ABS($Q43))*(G$35-ABS($Q43))+$S43,0),$D$7)</f>
        <v>0</v>
      </c>
      <c r="DN44" s="1">
        <f>IF(ABS($Q44)&lt;G$36,$AA44,IF(ABS($Q43)&lt;G$36,(G$36-ABS($Q43))*($Z43+$Z44)*0.5*($D$27+$D$28)*$D$5*1000,0))</f>
        <v>0</v>
      </c>
      <c r="DO44" s="1">
        <f>IF(AND(G$36&lt;ABS($Q44),G$36&gt;ABS($Q43)),1,0)</f>
        <v>0</v>
      </c>
      <c r="DP44" s="3">
        <f>MIN(IF(DO44=1,($S44-$S43)/(ABS($Q44)-ABS($Q43))*(G$36-ABS($Q43))+$S43,0),$D$7)</f>
        <v>0</v>
      </c>
      <c r="DQ44" s="1">
        <f>IF(ABS($Q44)&lt;G$37,$AA44,IF(ABS($Q43)&lt;G$37,(G$37-ABS($Q43))*($Z43+$Z44)*0.5*($D$27+$D$28)*$D$5*1000,0))</f>
        <v>0</v>
      </c>
      <c r="DR44" s="1">
        <f>IF(AND(G$37&lt;ABS($Q44),G$37&gt;ABS($Q43)),1,0)</f>
        <v>0</v>
      </c>
      <c r="DS44" s="3">
        <f>MIN(IF(DR44=1,($S44-$S43)/(ABS($Q44)-ABS($Q43))*(G$37-ABS($Q43))+$S43,0),$D$7)</f>
        <v>0</v>
      </c>
      <c r="DT44" s="1">
        <f>IF(ABS($Q44)&lt;G$38,$AA44,IF(ABS($Q43)&lt;G$38,(G$38-ABS($Q43))*($Z43+$Z44)*0.5*($D$27+$D$28)*$D$5*1000,0))</f>
        <v>0</v>
      </c>
      <c r="DU44" s="1">
        <f>IF(AND(G$38&lt;ABS($Q44),G$38&gt;ABS($Q43)),1,0)</f>
        <v>0</v>
      </c>
      <c r="DV44" s="3">
        <f>MIN(IF(DU44=1,($S44-$S43)/(ABS($Q44)-ABS($Q43))*(G$38-ABS($Q43))+$S43,0),$D$7)</f>
        <v>0</v>
      </c>
      <c r="DW44" s="1">
        <f>IF(ABS($Q44)&lt;G$39,$AA44,IF(ABS($Q43)&lt;G$39,(G$39-ABS($Q43))*($Z43+$Z44)*0.5*($D$27+$D$28)*$D$5*1000,0))</f>
        <v>0</v>
      </c>
      <c r="DX44" s="1">
        <f>IF(AND(G$39&lt;ABS($Q44),G$39&gt;ABS($Q43)),1,0)</f>
        <v>0</v>
      </c>
      <c r="DY44" s="3">
        <f>MIN(IF(DX44=1,($S44-$S43)/(ABS($Q44)-ABS($Q43))*(G$39-ABS($Q43))+$S43,0),$D$7)</f>
        <v>0</v>
      </c>
      <c r="DZ44" s="1">
        <f>IF(ABS($Q44)&lt;G$40,$AA44,IF(ABS($Q43)&lt;G$40,(G$40-ABS($Q43))*($Z43+$Z44)*0.5*($D$27+$D$28)*$D$5*1000,0))</f>
        <v>0</v>
      </c>
      <c r="EA44" s="1">
        <f>IF(AND(G$40&lt;ABS($Q44),G$40&gt;ABS($Q43)),1,0)</f>
        <v>0</v>
      </c>
      <c r="EB44" s="3">
        <f>MIN(IF(EA44=1,($S44-$S43)/(ABS($Q44)-ABS($Q43))*(G$40-ABS($Q43))+$S43,0),$D$7)</f>
        <v>0</v>
      </c>
      <c r="EC44" s="1">
        <f>IF(ABS($Q44)&lt;G$41,$AA44,IF(ABS($Q43)&lt;G$41,(G$41-ABS($Q43))*($Z43+$Z44)*0.5*($D$27+$D$28)*$D$5*1000,0))</f>
        <v>0</v>
      </c>
      <c r="ED44" s="1">
        <f>IF(AND(G$41&lt;ABS($Q44),G$41&gt;ABS($Q43)),1,0)</f>
        <v>0</v>
      </c>
      <c r="EE44" s="3">
        <f>MIN(IF(ED44=1,($S44-$S43)/(ABS($Q44)-ABS($Q43))*(G$41-ABS($Q43))+$S43,0),$D$7)</f>
        <v>0</v>
      </c>
      <c r="EF44" s="1">
        <f>IF(ABS($Q44)&lt;G$42,$AA44,IF(ABS($Q43)&lt;G$42,(G$42-ABS($Q43))*($Z43+$Z44)*0.5*($D$27+$D$28)*$D$5*1000,0))</f>
        <v>0</v>
      </c>
      <c r="EG44" s="1">
        <f>IF(AND(G$42&lt;ABS($Q44),G$42&gt;ABS($Q43)),1,0)</f>
        <v>0</v>
      </c>
      <c r="EH44" s="3">
        <f>MIN(IF(EG44=1,($S44-$S43)/(ABS($Q44)-ABS($Q43))*(G$42-ABS($Q43))+$S43,0),$D$7)</f>
        <v>0</v>
      </c>
      <c r="EI44" s="1">
        <f>IF(ABS($Q44)&lt;G$43,$AA44,IF(ABS($Q43)&lt;G$43,(G$43-ABS($Q43))*($Z43+$Z44)*0.5*($D$27+$D$28)*$D$5*1000,0))</f>
        <v>0</v>
      </c>
      <c r="EJ44" s="1">
        <f>IF(AND(G$43&lt;ABS($Q44),G$43&gt;ABS($Q43)),1,0)</f>
        <v>0</v>
      </c>
      <c r="EK44" s="3">
        <f>MIN(IF(EJ44=1,($S44-$S43)/(ABS($Q44)-ABS($Q43))*(G$43-ABS($Q43))+$S43,0),$D$7)</f>
        <v>0</v>
      </c>
      <c r="EL44" s="1">
        <f>IF(ABS($Q44)&lt;G$44,$AA44,IF(ABS($Q43)&lt;G$44,(G$44-ABS($Q43))*($Z43+$Z44)*0.5*($D$27+$D$28)*$D$5*1000,0))</f>
        <v>0</v>
      </c>
      <c r="EM44" s="1">
        <f>IF(AND(G$44&lt;ABS($Q44),G$44&gt;ABS($Q43)),1,0)</f>
        <v>0</v>
      </c>
      <c r="EN44" s="3">
        <f>MIN(IF(EM44=1,($S44-$S43)/(ABS($Q44)-ABS($Q43))*(G$44-ABS($Q43))+$S43,0),$D$7)</f>
        <v>0</v>
      </c>
      <c r="EO44" s="1">
        <f>IF(ABS($Q44)&lt;G$45,$AA44,IF(ABS($Q43)&lt;G$45,(G$45-ABS($Q43))*($Z43+$Z44)*0.5*($D$27+$D$28)*$D$5*1000,0))</f>
        <v>0</v>
      </c>
      <c r="EP44" s="1">
        <f>IF(AND(G$45&lt;ABS($Q44),G$45&gt;ABS($Q43)),1,0)</f>
        <v>0</v>
      </c>
      <c r="EQ44" s="3">
        <f>MIN(IF(EP44=1,($S44-$S43)/(ABS($Q44)-ABS($Q43))*(G$45-ABS($Q43))+$S43,0),$D$7)</f>
        <v>0</v>
      </c>
      <c r="ER44" s="1">
        <f>IF(ABS($Q44)&lt;G$46,$AA44,IF(ABS($Q43)&lt;G$46,(G$46-ABS($Q43))*($Z43+$Z44)*0.5*($D$27+$D$28)*$D$5*1000,0))</f>
        <v>0</v>
      </c>
      <c r="ES44" s="1">
        <f>IF(AND(G$46&lt;ABS($Q44),G$46&gt;ABS($Q43)),1,0)</f>
        <v>0</v>
      </c>
      <c r="ET44" s="3">
        <f>MIN(IF(ES44=1,($S44-$S43)/(ABS($Q44)-ABS($Q43))*(G$46-ABS($Q43))+$S43,0),$D$7)</f>
        <v>0</v>
      </c>
      <c r="EU44" s="1">
        <f>IF(ABS($Q44)&lt;G$47,$AA44,IF(ABS($Q43)&lt;G$47,(G$47-ABS($Q43))*($Z43+$Z44)*0.5*($D$27+$D$28)*$D$5*1000,0))</f>
        <v>0</v>
      </c>
      <c r="EV44" s="1">
        <f>IF(AND(G$47&lt;ABS($Q44),G$47&gt;ABS($Q43)),1,0)</f>
        <v>0</v>
      </c>
      <c r="EW44" s="3">
        <f>MIN(IF(EV44=1,($S44-$S43)/(ABS($Q44)-ABS($Q43))*(G$47-ABS($Q43))+$S43,0),$D$7)</f>
        <v>0</v>
      </c>
      <c r="EX44" s="1">
        <f>IF(ABS($Q44)&lt;G$48,$AA44,IF(ABS($Q43)&lt;G$48,(G$48-ABS($Q43))*($Z43+$Z44)*0.5*($D$27+$D$28)*$D$5*1000,0))</f>
        <v>0</v>
      </c>
      <c r="EY44" s="1">
        <f>IF(AND(G$48&lt;ABS($Q44),G$48&gt;ABS($Q43)),1,0)</f>
        <v>0</v>
      </c>
      <c r="EZ44" s="3">
        <f>MIN(IF(EY44=1,($S44-$S43)/(ABS($Q44)-ABS($Q43))*(G$48-ABS($Q43))+$S43,0),$D$7)</f>
        <v>0</v>
      </c>
      <c r="FA44" s="1">
        <f>IF(ABS($Q44)&lt;G$49,$AA44,IF(ABS($Q43)&lt;G$49,(G$49-ABS($Q43))*($Z43+$Z44)*0.5*($D$27+$D$28)*$D$5*1000,0))</f>
        <v>0</v>
      </c>
      <c r="FB44" s="1">
        <f>IF(AND(G$49&lt;ABS($Q44),G$49&gt;ABS($Q43)),1,0)</f>
        <v>0</v>
      </c>
      <c r="FC44" s="3">
        <f>MIN(IF(FB44=1,($S44-$S43)/(ABS($Q44)-ABS($Q43))*(G$49-ABS($Q43))+$S43,0),$D$7)</f>
        <v>0</v>
      </c>
      <c r="FD44" s="1">
        <f>IF(ABS($Q44)&lt;G$50,$AA44,IF(ABS($Q43)&lt;G$50,(G$50-ABS($Q43))*($Z43+$Z44)*0.5*($D$27+$D$28)*$D$5*1000,0))</f>
        <v>0</v>
      </c>
      <c r="FE44" s="1">
        <f>IF(AND(G$50&lt;ABS($Q44),G$50&gt;ABS($Q43)),1,0)</f>
        <v>0</v>
      </c>
      <c r="FF44" s="3">
        <f>MIN(IF(FE44=1,($S44-$S43)/(ABS($Q44)-ABS($Q43))*(G$50-ABS($Q43))+$S43,0),$D$7)</f>
        <v>0</v>
      </c>
      <c r="FG44" s="1">
        <f>IF(ABS($Q44)&lt;G$51,$AA44,IF(ABS($Q43)&lt;G$51,(G$51-ABS($Q43))*($Z43+$Z44)*0.5*($D$27+$D$28)*$D$5*1000,0))</f>
        <v>0</v>
      </c>
      <c r="FH44" s="1">
        <f>IF(AND(G$51&lt;ABS($Q44),G$51&gt;ABS($Q43)),1,0)</f>
        <v>0</v>
      </c>
      <c r="FI44" s="3">
        <f>MIN(IF(FH44=1,($S44-$S43)/(ABS($Q44)-ABS($Q43))*(G$51-ABS($Q43))+$S43,0),$D$7)</f>
        <v>0</v>
      </c>
      <c r="FJ44" s="1">
        <f>IF(ABS($Q44)&lt;G$52,$AA44,IF(ABS($Q43)&lt;G$52,(G$52-ABS($Q43))*($Z43+$Z44)*0.5*($D$27+$D$28)*$D$5*1000,0))</f>
        <v>0</v>
      </c>
      <c r="FK44" s="1">
        <f>IF(AND(G$52&lt;ABS($Q44),G$52&gt;ABS($Q43)),1,0)</f>
        <v>0</v>
      </c>
      <c r="FL44" s="3">
        <f>MIN(IF(FK44=1,($S44-$S43)/(ABS($Q44)-ABS($Q43))*(G$52-ABS($Q43))+$S43,0),$D$7)</f>
        <v>0</v>
      </c>
      <c r="FM44" s="1">
        <f>IF(ABS($Q44)&lt;G$53,$AA44,IF(ABS($Q43)&lt;G$53,(G$53-ABS($Q43))*($Z43+$Z44)*0.5*($D$27+$D$28)*$D$5*1000,0))</f>
        <v>0</v>
      </c>
      <c r="FN44" s="1">
        <f>IF(AND(G$53&lt;ABS($Q44),G$53&gt;ABS($Q43)),1,0)</f>
        <v>0</v>
      </c>
      <c r="FO44" s="3">
        <f>MIN(IF(FN44=1,($S44-$S43)/(ABS($Q44)-ABS($Q43))*(G$53-ABS($Q43))+$S43,0),$D$7)</f>
        <v>0</v>
      </c>
      <c r="FP44" s="1">
        <f>IF(ABS($Q44)&lt;G$54,$AA44,IF(ABS($Q43)&lt;G$54,(G$54-ABS($Q43))*($Z43+$Z44)*0.5*($D$27+$D$28)*$D$5*1000,0))</f>
        <v>0</v>
      </c>
      <c r="FQ44" s="1">
        <f>IF(AND(G$54&lt;ABS($Q44),G$54&gt;ABS($Q43)),1,0)</f>
        <v>0</v>
      </c>
      <c r="FR44" s="3">
        <f>MIN(IF(FQ44=1,($S44-$S43)/(ABS($Q44)-ABS($Q43))*(G$54-ABS($Q43))+$S43,0),$D$7)</f>
        <v>0</v>
      </c>
      <c r="FS44" s="1">
        <f>IF(ABS($Q44)&lt;G$55,$AA44,IF(ABS($Q43)&lt;G$55,(G$55-ABS($Q43))*($Z43+$Z44)*0.5*($D$27+$D$28)*$D$5*1000,0))</f>
        <v>0</v>
      </c>
      <c r="FT44" s="1">
        <f>IF(AND(G$55&lt;ABS($Q44),G$55&gt;ABS($Q43)),1,0)</f>
        <v>0</v>
      </c>
      <c r="FU44" s="3">
        <f>MIN(IF(FT44=1,($S44-$S43)/(ABS($Q44)-ABS($Q43))*(G$55-ABS($Q43))+$S43,0),$D$7)</f>
        <v>0</v>
      </c>
      <c r="FV44" s="1" t="e">
        <f>IF(ABS($Q44)&lt;#REF!,$AA44,IF(ABS($Q43)&lt;#REF!,(#REF!-ABS($Q43))*($Z43+$Z44)*0.5*($D$27+$D$28)*$D$5*1000,0))</f>
        <v>#REF!</v>
      </c>
      <c r="FW44" s="1" t="e">
        <f>IF(AND(#REF!&lt;ABS($Q44),#REF!&gt;ABS($Q43)),1,0)</f>
        <v>#REF!</v>
      </c>
      <c r="FX44" s="3" t="e">
        <f>MIN(IF(FW44=1,($S44-$S43)/(ABS($Q44)-ABS($Q43))*(#REF!-ABS($Q43))+$S43,0),$D$7)</f>
        <v>#REF!</v>
      </c>
    </row>
    <row r="45" spans="1:180" ht="15" customHeight="1" x14ac:dyDescent="0.35">
      <c r="A45" s="4"/>
      <c r="B45" s="4"/>
      <c r="C45" s="4"/>
      <c r="D45" s="4"/>
      <c r="E45" s="4"/>
      <c r="F45" s="4"/>
      <c r="G45" s="14">
        <v>24.5</v>
      </c>
      <c r="H45" s="24">
        <f>SUM(EQ7:EQ221)*$D$6*1000*$D$29</f>
        <v>20614.392109174438</v>
      </c>
      <c r="I45" s="24">
        <f>SUM(EO7:EO410)</f>
        <v>12805.192080000003</v>
      </c>
      <c r="J45" s="25">
        <f t="shared" si="0"/>
        <v>4.5891748003549244</v>
      </c>
      <c r="K45" s="22">
        <f t="shared" si="3"/>
        <v>-931.43945288927989</v>
      </c>
      <c r="L45" s="34">
        <f t="shared" si="4"/>
        <v>-955.93945288927989</v>
      </c>
      <c r="M45" s="53">
        <f t="shared" si="6"/>
        <v>0</v>
      </c>
      <c r="N45" s="13">
        <f t="shared" si="1"/>
        <v>-5580.6076852900242</v>
      </c>
      <c r="O45" s="13">
        <f t="shared" si="2"/>
        <v>-5537.0289091386558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3">
        <f t="shared" si="5"/>
        <v>0.2</v>
      </c>
      <c r="AA45" s="3"/>
      <c r="AB45" s="1"/>
      <c r="AC45" s="2"/>
      <c r="AD45" s="2"/>
      <c r="AE45" s="1"/>
      <c r="AF45" s="2"/>
      <c r="AG45" s="2"/>
      <c r="AH45" s="1"/>
      <c r="AI45" s="2"/>
      <c r="AJ45" s="2"/>
      <c r="AK45" s="1"/>
      <c r="AL45" s="2"/>
      <c r="AM45" s="2"/>
      <c r="AN45" s="1"/>
      <c r="AO45" s="2"/>
      <c r="AP45" s="2"/>
      <c r="AQ45" s="1"/>
      <c r="AR45" s="2"/>
      <c r="AS45" s="2"/>
      <c r="AT45" s="1"/>
      <c r="AU45" s="2"/>
      <c r="AV45" s="2"/>
      <c r="AW45" s="1"/>
      <c r="AX45" s="2"/>
      <c r="AY45" s="2"/>
      <c r="AZ45" s="1"/>
      <c r="BA45" s="2"/>
      <c r="BB45" s="2"/>
      <c r="BC45" s="1"/>
      <c r="BD45" s="2"/>
      <c r="BE45" s="2"/>
      <c r="BF45" s="1"/>
      <c r="BG45" s="2"/>
      <c r="BH45" s="2"/>
      <c r="BI45" s="1"/>
      <c r="BJ45" s="2"/>
      <c r="BK45" s="2"/>
      <c r="BL45" s="1"/>
      <c r="BM45" s="2"/>
      <c r="BN45" s="2"/>
      <c r="BO45" s="1"/>
      <c r="BP45" s="2"/>
      <c r="BQ45" s="2"/>
      <c r="BR45" s="1"/>
      <c r="BS45" s="2"/>
      <c r="BT45" s="2"/>
      <c r="BU45" s="1"/>
      <c r="BV45" s="2"/>
      <c r="BW45" s="2"/>
      <c r="BX45" s="1"/>
      <c r="BY45" s="2"/>
      <c r="BZ45" s="2"/>
      <c r="CA45" s="1"/>
      <c r="CB45" s="2"/>
      <c r="CC45" s="2"/>
      <c r="CD45" s="1"/>
      <c r="CE45" s="2"/>
      <c r="CF45" s="2"/>
      <c r="CG45" s="1"/>
      <c r="CH45" s="2"/>
      <c r="CI45" s="2"/>
      <c r="CJ45" s="1"/>
      <c r="CK45" s="2"/>
      <c r="CL45" s="2"/>
      <c r="CM45" s="1"/>
      <c r="CN45" s="2"/>
      <c r="CO45" s="2"/>
      <c r="CP45" s="1"/>
      <c r="CQ45" s="2"/>
      <c r="CR45" s="2"/>
      <c r="CS45" s="1"/>
      <c r="CT45" s="2"/>
      <c r="CU45" s="2"/>
      <c r="CV45" s="1"/>
      <c r="CW45" s="2"/>
      <c r="CX45" s="2"/>
      <c r="CY45" s="1"/>
      <c r="CZ45" s="2"/>
      <c r="DA45" s="2"/>
      <c r="DB45" s="1"/>
      <c r="DC45" s="2"/>
      <c r="DD45" s="2"/>
      <c r="DE45" s="1"/>
      <c r="DF45" s="2"/>
      <c r="DG45" s="2"/>
      <c r="DH45" s="1"/>
      <c r="DI45" s="2"/>
      <c r="DJ45" s="2"/>
      <c r="DK45" s="1"/>
      <c r="DL45" s="2"/>
      <c r="DM45" s="2"/>
      <c r="DN45" s="1"/>
      <c r="DO45" s="2"/>
      <c r="DP45" s="2"/>
      <c r="DQ45" s="1"/>
      <c r="DR45" s="2"/>
      <c r="DS45" s="2"/>
      <c r="DT45" s="1"/>
      <c r="DU45" s="2"/>
      <c r="DV45" s="2"/>
      <c r="DW45" s="1"/>
      <c r="DX45" s="2"/>
      <c r="DY45" s="2"/>
      <c r="DZ45" s="1"/>
      <c r="EA45" s="2"/>
      <c r="EB45" s="2"/>
      <c r="EC45" s="1"/>
      <c r="ED45" s="2"/>
      <c r="EE45" s="2"/>
      <c r="EF45" s="1"/>
      <c r="EG45" s="2"/>
      <c r="EH45" s="2"/>
      <c r="EI45" s="1"/>
      <c r="EJ45" s="2"/>
      <c r="EK45" s="2"/>
      <c r="EL45" s="1"/>
      <c r="EM45" s="2"/>
      <c r="EN45" s="2"/>
      <c r="EO45" s="1"/>
      <c r="EP45" s="2"/>
      <c r="EQ45" s="2"/>
      <c r="ER45" s="1"/>
      <c r="ES45" s="2"/>
      <c r="ET45" s="2"/>
      <c r="EU45" s="1"/>
      <c r="EV45" s="2"/>
      <c r="EW45" s="2"/>
      <c r="EX45" s="1"/>
      <c r="EY45" s="2"/>
      <c r="EZ45" s="2"/>
      <c r="FA45" s="1"/>
      <c r="FB45" s="2"/>
      <c r="FC45" s="2"/>
      <c r="FD45" s="1"/>
      <c r="FE45" s="2"/>
      <c r="FF45" s="2"/>
      <c r="FG45" s="1"/>
      <c r="FH45" s="2"/>
      <c r="FI45" s="2"/>
      <c r="FJ45" s="1"/>
      <c r="FK45" s="2"/>
      <c r="FL45" s="2"/>
      <c r="FM45" s="1"/>
      <c r="FN45" s="2"/>
      <c r="FO45" s="2"/>
      <c r="FP45" s="1"/>
      <c r="FQ45" s="2"/>
      <c r="FR45" s="2"/>
      <c r="FS45" s="1"/>
      <c r="FT45" s="2"/>
      <c r="FU45" s="2"/>
      <c r="FV45" s="1"/>
      <c r="FW45" s="2"/>
      <c r="FX45" s="2"/>
    </row>
    <row r="46" spans="1:180" ht="15" customHeight="1" x14ac:dyDescent="0.35">
      <c r="A46" s="4"/>
      <c r="B46" s="4"/>
      <c r="C46" s="4"/>
      <c r="D46" s="4"/>
      <c r="E46" s="4"/>
      <c r="F46" s="4"/>
      <c r="G46" s="14">
        <v>25</v>
      </c>
      <c r="H46" s="24">
        <f>SUM(ET7:ET221)*$D$6*1000*$D$29</f>
        <v>20604.555600594515</v>
      </c>
      <c r="I46" s="24">
        <f>SUM(ER7:ER410)</f>
        <v>13209.192080000003</v>
      </c>
      <c r="J46" s="25">
        <f t="shared" si="0"/>
        <v>4.4973913043478264</v>
      </c>
      <c r="K46" s="22">
        <f t="shared" si="3"/>
        <v>-1222.3470240340539</v>
      </c>
      <c r="L46" s="34">
        <f t="shared" si="4"/>
        <v>-1247.3470240340539</v>
      </c>
      <c r="M46" s="53">
        <f t="shared" si="6"/>
        <v>0</v>
      </c>
      <c r="N46" s="13">
        <f t="shared" si="1"/>
        <v>-5874.1573441608671</v>
      </c>
      <c r="O46" s="13">
        <f t="shared" si="2"/>
        <v>-5534.3868214125869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3">
        <f t="shared" si="5"/>
        <v>0.2</v>
      </c>
      <c r="AA46" s="1">
        <f>$R45*($Z46+$Z45)*0.5*($D$27+$D$28)*1000*$D$5</f>
        <v>0</v>
      </c>
      <c r="AB46" s="1">
        <f>IF(ABS($Q46)&lt;$G$6,$AA46,IF(ABS($Q45)&lt;$G$6,($G$6-ABS($Q45))*($Z45+$Z46)*0.5*($D$27+$D$28)*$D$5*1000,0))</f>
        <v>0</v>
      </c>
      <c r="AC46" s="1">
        <f>IF(AND($G$6&lt;ABS($Q46),$G$6&gt;ABS($Q45)),1,0)</f>
        <v>0</v>
      </c>
      <c r="AD46" s="3">
        <f>MIN(IF(AC46=1,($S46-$S45)/(ABS($Q46)-ABS($Q45))*($G$6-ABS($Q45))+$S45,0),$D$7)</f>
        <v>0</v>
      </c>
      <c r="AE46" s="1">
        <f>IF(ABS($Q46)&lt;$G$7,$AA46,IF(ABS($Q45)&lt;$G$7,($G$7-ABS($Q45))*($Z45+$Z46)*0.5*($D$27+$D$28)*$D$5*1000,0))</f>
        <v>0</v>
      </c>
      <c r="AF46" s="1">
        <f>IF(AND($G$7&lt;ABS($Q46),$G$7&gt;ABS($Q45)),1,0)</f>
        <v>0</v>
      </c>
      <c r="AG46" s="3">
        <f>MIN(IF(AF46=1,($S46-$S45)/(ABS($Q46)-ABS($Q45))*($G$7-ABS($Q45))+$S45,0),$D$7)</f>
        <v>0</v>
      </c>
      <c r="AH46" s="1">
        <f>IF(ABS($Q46)&lt;$G$8,$AA46,IF(ABS($Q45)&lt;$G$8,($G$8-ABS($Q45))*($Z45+$Z46)*0.5*($D$27+$D$28)*$D$5*1000,0))</f>
        <v>0</v>
      </c>
      <c r="AI46" s="1">
        <f>IF(AND($G$8&lt;ABS($Q46),$G$8&gt;ABS($Q45)),1,0)</f>
        <v>0</v>
      </c>
      <c r="AJ46" s="3">
        <f>MIN(IF(AI46=1,($S46-$S45)/(ABS($Q46)-ABS($Q45))*($G$8-ABS($Q45))+$S45,0),$D$7)</f>
        <v>0</v>
      </c>
      <c r="AK46" s="1">
        <f>IF(ABS($Q46)&lt;$G$9,$AA46,IF(ABS($Q45)&lt;$G$9,($G$9-ABS($Q45))*($Z45+$Z46)*0.5*($D$27+$D$28)*$D$5*1000,0))</f>
        <v>0</v>
      </c>
      <c r="AL46" s="1">
        <f>IF(AND($G$9&lt;ABS($Q46),$G$9&gt;ABS($Q45)),1,0)</f>
        <v>0</v>
      </c>
      <c r="AM46" s="3">
        <f>MIN(IF(AL46=1,($S46-$S45)/(ABS($Q46)-ABS($Q45))*($G$9-ABS($Q45))+$S45,0),$D$7)</f>
        <v>0</v>
      </c>
      <c r="AN46" s="1">
        <f>IF(ABS($Q46)&lt;$G$10,$AA46,IF(ABS($Q45)&lt;$G$10,($G$10-ABS($Q45))*($Z45+$Z46)*0.5*($D$27+$D$28)*$D$5*1000,0))</f>
        <v>0</v>
      </c>
      <c r="AO46" s="1">
        <f>IF(AND($G$10&lt;ABS($Q46),$G$10&gt;ABS($Q45)),1,0)</f>
        <v>0</v>
      </c>
      <c r="AP46" s="3">
        <f>MIN(IF(AO46=1,($S46-$S45)/(ABS($Q46)-ABS($Q45))*($G$10-ABS($Q45))+$S45,0),$D$7)</f>
        <v>0</v>
      </c>
      <c r="AQ46" s="1">
        <f>IF(ABS($Q46)&lt;$G$11,$AA46,IF(ABS($Q45)&lt;$G$11,($G$11-ABS($Q45))*($Z45+$Z46)*0.5*($D$27+$D$28)*$D$5*1000,0))</f>
        <v>0</v>
      </c>
      <c r="AR46" s="1">
        <f>IF(AND($G$11&lt;ABS($Q46),$G$11&gt;ABS($Q45)),1,0)</f>
        <v>0</v>
      </c>
      <c r="AS46" s="3">
        <f>MIN(IF(AR46=1,($S46-$S45)/(ABS($Q46)-ABS($Q45))*($G$11-ABS($Q45))+$S45,0),$D$7)</f>
        <v>0</v>
      </c>
      <c r="AT46" s="1">
        <f>IF(ABS($Q46)&lt;$G$12,$AA46,IF(ABS($Q45)&lt;$G$12,($G$12-ABS($Q45))*($Z45+$Z46)*0.5*($D$27+$D$28)*$D$5*1000,0))</f>
        <v>0</v>
      </c>
      <c r="AU46" s="1">
        <f>IF(AND($G$12&lt;ABS($Q46),$G$12&gt;ABS($Q45)),1,0)</f>
        <v>0</v>
      </c>
      <c r="AV46" s="3">
        <f>MIN(IF(AU46=1,($S46-$S45)/(ABS($Q46)-ABS($Q45))*($G$12-ABS($Q45))+$S45,0),$D$7)</f>
        <v>0</v>
      </c>
      <c r="AW46" s="1">
        <f>IF(ABS($Q46)&lt;$G$13,$AA46,IF(ABS($Q45)&lt;$G$13,($G$13-ABS($Q45))*($Z45+$Z46)*0.5*($D$27+$D$28)*$D$5*1000,0))</f>
        <v>0</v>
      </c>
      <c r="AX46" s="1">
        <f>IF(AND($G$13&lt;ABS($Q46),$G$13&gt;ABS($Q45)),1,0)</f>
        <v>0</v>
      </c>
      <c r="AY46" s="3">
        <f>MIN(IF(AX46=1,($S46-$S45)/(ABS($Q46)-ABS($Q45))*($G$13-ABS($Q45))+$S45,0),$D$7)</f>
        <v>0</v>
      </c>
      <c r="AZ46" s="1">
        <f>IF(ABS($Q46)&lt;$G$14,$AA46,IF(ABS($Q45)&lt;$G$14,($G$14-ABS($Q45))*($Z45+$Z46)*0.5*($D$27+$D$28)*$D$5*1000,0))</f>
        <v>0</v>
      </c>
      <c r="BA46" s="1">
        <f>IF(AND($G$14&lt;ABS($Q46),$G$14&gt;ABS($Q45)),1,0)</f>
        <v>0</v>
      </c>
      <c r="BB46" s="3">
        <f>MIN(IF(BA46=1,($S46-$S45)/(ABS($Q46)-ABS($Q45))*($G$14-ABS($Q45))+$S45,0),$D$7)</f>
        <v>0</v>
      </c>
      <c r="BC46" s="1">
        <f>IF(ABS($Q46)&lt;G$15,$AA46,IF(ABS($Q45)&lt;G$15,(G$15-ABS($Q45))*($Z45+$Z46)*0.5*($D$27+$D$28)*$D$5*1000,0))</f>
        <v>0</v>
      </c>
      <c r="BD46" s="1">
        <f>IF(AND(G$15&lt;ABS($Q46),G$15&gt;ABS($Q45)),1,0)</f>
        <v>0</v>
      </c>
      <c r="BE46" s="3">
        <f>MIN(IF(BD46=1,($S46-$S45)/(ABS($Q46)-ABS($Q45))*(G$15-ABS($Q45))+$S45,0),$D$7)</f>
        <v>0</v>
      </c>
      <c r="BF46" s="1">
        <f>IF(ABS($Q46)&lt;G$16,$AA46,IF(ABS($Q45)&lt;G$16,(G$16-ABS($Q45))*($Z45+$Z46)*0.5*($D$27+$D$28)*$D$5*1000,0))</f>
        <v>0</v>
      </c>
      <c r="BG46" s="1">
        <f>IF(AND(G$16&lt;ABS($Q46),G$16&gt;ABS($Q45)),1,0)</f>
        <v>0</v>
      </c>
      <c r="BH46" s="3">
        <f>MIN(IF(BG46=1,($S46-$S45)/(ABS($Q46)-ABS($Q45))*(G$16-ABS($Q45))+$S45,0),$D$7)</f>
        <v>0</v>
      </c>
      <c r="BI46" s="1">
        <f>IF(ABS($Q46)&lt;G$17,$AA46,IF(ABS($Q45)&lt;G$17,(G$17-ABS($Q45))*($Z45+$Z46)*0.5*($D$27+$D$28)*$D$5*1000,0))</f>
        <v>0</v>
      </c>
      <c r="BJ46" s="1">
        <f>IF(AND(G$17&lt;ABS($Q46),G$17&gt;ABS($Q45)),1,0)</f>
        <v>0</v>
      </c>
      <c r="BK46" s="3">
        <f>MIN(IF(BJ46=1,($S46-$S45)/(ABS($Q46)-ABS($Q45))*(G$17-ABS($Q45))+$S45,0),$D$7)</f>
        <v>0</v>
      </c>
      <c r="BL46" s="1">
        <f>IF(ABS($Q46)&lt;G$18,$AA46,IF(ABS($Q45)&lt;G$18,(G$18-ABS($Q45))*($Z45+$Z46)*0.5*($D$27+$D$28)*$D$5*1000,0))</f>
        <v>0</v>
      </c>
      <c r="BM46" s="1">
        <f>IF(AND(G$18&lt;ABS($Q46),G$18&gt;ABS($Q45)),1,0)</f>
        <v>0</v>
      </c>
      <c r="BN46" s="3">
        <f>MIN(IF(BM46=1,($S46-$S45)/(ABS($Q46)-ABS($Q45))*(G$18-ABS($Q45))+$S45,0),$D$7)</f>
        <v>0</v>
      </c>
      <c r="BO46" s="1">
        <f>IF(ABS($Q46)&lt;G$19,$AA46,IF(ABS($Q45)&lt;G$19,(G$19-ABS($Q45))*($Z45+$Z46)*0.5*($D$27+$D$28)*$D$5*1000,0))</f>
        <v>0</v>
      </c>
      <c r="BP46" s="1">
        <f>IF(AND(G$19&lt;ABS($Q46),G$19&gt;ABS($Q45)),1,0)</f>
        <v>0</v>
      </c>
      <c r="BQ46" s="3">
        <f>MIN(IF(BP46=1,($S46-$S45)/(ABS($Q46)-ABS($Q45))*(G$19-ABS($Q45))+$S45,0),$D$7)</f>
        <v>0</v>
      </c>
      <c r="BR46" s="1">
        <f>IF(ABS($Q46)&lt;G$20,$AA46,IF(ABS($Q45)&lt;G$20,(G$20-ABS($Q45))*($Z45+$Z46)*0.5*($D$27+$D$28)*$D$5*1000,0))</f>
        <v>0</v>
      </c>
      <c r="BS46" s="1">
        <f>IF(AND(G$20&lt;ABS($Q46),G$20&gt;ABS($Q45)),1,0)</f>
        <v>0</v>
      </c>
      <c r="BT46" s="3">
        <f>MIN(IF(BS46=1,($S46-$S45)/(ABS($Q46)-ABS($Q45))*(G$20-ABS($Q45))+$S45,0),$D$7)</f>
        <v>0</v>
      </c>
      <c r="BU46" s="1">
        <f>IF(ABS($Q46)&lt;G$21,$AA46,IF(ABS($Q45)&lt;G$21,(G$21-ABS($Q45))*($Z45+$Z46)*0.5*($D$27+$D$28)*$D$5*1000,0))</f>
        <v>0</v>
      </c>
      <c r="BV46" s="1">
        <f>IF(AND(G$21&lt;ABS($Q46),G$21&gt;ABS($Q45)),1,0)</f>
        <v>0</v>
      </c>
      <c r="BW46" s="3">
        <f>MIN(IF(BV46=1,($S46-$S45)/(ABS($Q46)-ABS($Q45))*(G$21-ABS($Q45))+$S45,0),$D$7)</f>
        <v>0</v>
      </c>
      <c r="BX46" s="1">
        <f>IF(ABS($Q46)&lt;G$22,$AA46,IF(ABS($Q45)&lt;G$22,(G$22-ABS($Q45))*($Z45+$Z46)*0.5*($D$27+$D$28)*$D$5*1000,0))</f>
        <v>0</v>
      </c>
      <c r="BY46" s="1">
        <f>IF(AND(G$22&lt;ABS($Q46),G$22&gt;ABS($Q45)),1,0)</f>
        <v>0</v>
      </c>
      <c r="BZ46" s="3">
        <f>MIN(IF(BY46=1,($S46-$S45)/(ABS($Q46)-ABS($Q45))*(G$22-ABS($Q45))+$S45,0),$D$7)</f>
        <v>0</v>
      </c>
      <c r="CA46" s="1">
        <f>IF(ABS($Q46)&lt;G$23,$AA46,IF(ABS($Q45)&lt;G$23,(G$23-ABS($Q45))*($Z45+$Z46)*0.5*($D$27+$D$28)*$D$5*1000,0))</f>
        <v>0</v>
      </c>
      <c r="CB46" s="1">
        <f>IF(AND(G$23&lt;ABS($Q46),G$23&gt;ABS($Q45)),1,0)</f>
        <v>0</v>
      </c>
      <c r="CC46" s="3">
        <f>MIN(IF(CB46=1,($S46-$S45)/(ABS($Q46)-ABS($Q45))*(G$23-ABS($Q45))+$S45,0),$D$7)</f>
        <v>0</v>
      </c>
      <c r="CD46" s="1">
        <f>IF(ABS($Q46)&lt;G$24,$AA46,IF(ABS($Q45)&lt;G$24,(G$24-ABS($Q45))*($Z45+$Z46)*0.5*($D$27+$D$28)*$D$5*1000,0))</f>
        <v>0</v>
      </c>
      <c r="CE46" s="1">
        <f>IF(AND(G$24&lt;ABS($Q46),G$24&gt;ABS($Q45)),1,0)</f>
        <v>0</v>
      </c>
      <c r="CF46" s="3">
        <f>MIN(IF(CE46=1,($S46-$S45)/(ABS($Q46)-ABS($Q45))*(G$24-ABS($Q45))+$S45,0),$D$7)</f>
        <v>0</v>
      </c>
      <c r="CG46" s="1">
        <f>IF(ABS($Q46)&lt;G$25,$AA46,IF(ABS($Q45)&lt;G$25,(G$25-ABS($Q45))*($Z45+$Z46)*0.5*($D$27+$D$28)*$D$5*1000,0))</f>
        <v>0</v>
      </c>
      <c r="CH46" s="1">
        <f>IF(AND(G$25&lt;ABS($Q46),G$25&gt;ABS($Q45)),1,0)</f>
        <v>0</v>
      </c>
      <c r="CI46" s="3">
        <f>MIN(IF(CH46=1,($S46-$S45)/(ABS($Q46)-ABS($Q45))*(G$25-ABS($Q45))+$S45,0),$D$7)</f>
        <v>0</v>
      </c>
      <c r="CJ46" s="1">
        <f>IF(ABS($Q46)&lt;G$26,$AA46,IF(ABS($Q45)&lt;G$26,(G$26-ABS($Q45))*($Z45+$Z46)*0.5*($D$27+$D$28)*$D$5*1000,0))</f>
        <v>0</v>
      </c>
      <c r="CK46" s="1">
        <f>IF(AND(G$26&lt;ABS($Q46),G$26&gt;ABS($Q45)),1,0)</f>
        <v>0</v>
      </c>
      <c r="CL46" s="3">
        <f>MIN(IF(CK46=1,($S46-$S45)/(ABS($Q46)-ABS($Q45))*(G$26-ABS($Q45))+$S45,0),$D$7)</f>
        <v>0</v>
      </c>
      <c r="CM46" s="1">
        <f>IF(ABS($Q46)&lt;G$27,$AA46,IF(ABS($Q45)&lt;G$27,(G$27-ABS($Q45))*($Z45+$Z46)*0.5*($D$27+$D$28)*$D$5*1000,0))</f>
        <v>0</v>
      </c>
      <c r="CN46" s="1">
        <f>IF(AND(G$27&lt;ABS($Q46),G$27&gt;ABS($Q45)),1,0)</f>
        <v>0</v>
      </c>
      <c r="CO46" s="3">
        <f>MIN(IF(CN46=1,($S46-$S45)/(ABS($Q46)-ABS($Q45))*(G$27-ABS($Q45))+$S45,0),$D$7)</f>
        <v>0</v>
      </c>
      <c r="CP46" s="1">
        <f>IF(ABS($Q46)&lt;G$28,$AA46,IF(ABS($Q45)&lt;G$28,(G$28-ABS($Q45))*($Z45+$Z46)*0.5*($D$27+$D$28)*$D$5*1000,0))</f>
        <v>0</v>
      </c>
      <c r="CQ46" s="1">
        <f>IF(AND(G$28&lt;ABS($Q46),G$28&gt;ABS($Q45)),1,0)</f>
        <v>0</v>
      </c>
      <c r="CR46" s="3">
        <f>MIN(IF(CQ46=1,($S46-$S45)/(ABS($Q46)-ABS($Q45))*(G$28-ABS($Q45))+$S45,0),$D$7)</f>
        <v>0</v>
      </c>
      <c r="CS46" s="1">
        <f>IF(ABS($Q46)&lt;G$29,$AA46,IF(ABS($Q45)&lt;G$29,(G$29-ABS($Q45))*($Z45+$Z46)*0.5*($D$27+$D$28)*$D$5*1000,0))</f>
        <v>0</v>
      </c>
      <c r="CT46" s="1">
        <f>IF(AND(G$29&lt;ABS($Q46),G$29&gt;ABS($Q45)),1,0)</f>
        <v>0</v>
      </c>
      <c r="CU46" s="3">
        <f>MIN(IF(CT46=1,($S46-$S45)/(ABS($Q46)-ABS($Q45))*(G$29-ABS($Q45))+$S45,0),$D$7)</f>
        <v>0</v>
      </c>
      <c r="CV46" s="1">
        <f>IF(ABS($Q46)&lt;G$30,$AA46,IF(ABS($Q45)&lt;G$30,(G$30-ABS($Q45))*($Z45+$Z46)*0.5*($D$27+$D$28)*$D$5*1000,0))</f>
        <v>0</v>
      </c>
      <c r="CW46" s="1">
        <f>IF(AND(G$30&lt;ABS($Q46),G$30&gt;ABS($Q45)),1,0)</f>
        <v>0</v>
      </c>
      <c r="CX46" s="3">
        <f>MIN(IF(CW46=1,($S46-$S45)/(ABS($Q46)-ABS($Q45))*(G$30-ABS($Q45))+$S45,0),$D$7)</f>
        <v>0</v>
      </c>
      <c r="CY46" s="1">
        <f>IF(ABS($Q46)&lt;G$31,$AA46,IF(ABS($Q45)&lt;G$31,(G$31-ABS($Q45))*($Z45+$Z46)*0.5*($D$27+$D$28)*$D$5*1000,0))</f>
        <v>0</v>
      </c>
      <c r="CZ46" s="1">
        <f>IF(AND(G$31&lt;ABS($Q46),G$31&gt;ABS($Q45)),1,0)</f>
        <v>0</v>
      </c>
      <c r="DA46" s="3">
        <f>MIN(IF(CZ46=1,($S46-$S45)/(ABS($Q46)-ABS($Q45))*(G$31-ABS($Q45))+$S45,0),$D$7)</f>
        <v>0</v>
      </c>
      <c r="DB46" s="1">
        <f>IF(ABS($Q46)&lt;G$32,$AA46,IF(ABS($Q45)&lt;G$32,(G$32-ABS($Q45))*($Z45+$Z46)*0.5*($D$27+$D$28)*$D$5*1000,0))</f>
        <v>0</v>
      </c>
      <c r="DC46" s="1">
        <f>IF(AND(G$32&lt;ABS($Q46),G$32&gt;ABS($Q45)),1,0)</f>
        <v>0</v>
      </c>
      <c r="DD46" s="3">
        <f>MIN(IF(DC46=1,($S46-$S45)/(ABS($Q46)-ABS($Q45))*(G$32-ABS($Q45))+$S45,0),$D$7)</f>
        <v>0</v>
      </c>
      <c r="DE46" s="1">
        <f>IF(ABS($Q46)&lt;G$33,$AA46,IF(ABS($Q45)&lt;G$33,(G$33-ABS($Q45))*($Z45+$Z46)*0.5*($D$27+$D$28)*$D$5*1000,0))</f>
        <v>0</v>
      </c>
      <c r="DF46" s="1">
        <f>IF(AND(G$33&lt;ABS($Q46),G$33&gt;ABS($Q45)),1,0)</f>
        <v>0</v>
      </c>
      <c r="DG46" s="3">
        <f>MIN(IF(DF46=1,($S46-$S45)/(ABS($Q46)-ABS($Q45))*(G$33-ABS($Q45))+$S45,0),$D$7)</f>
        <v>0</v>
      </c>
      <c r="DH46" s="1">
        <f>IF(ABS($Q46)&lt;G$34,$AA46,IF(ABS($Q45)&lt;G$34,(G$34-ABS($Q45))*($Z45+$Z46)*0.5*($D$27+$D$28)*$D$5*1000,0))</f>
        <v>0</v>
      </c>
      <c r="DI46" s="1">
        <f>IF(AND(G$34&lt;ABS($Q46),G$34&gt;ABS($Q45)),1,0)</f>
        <v>0</v>
      </c>
      <c r="DJ46" s="3">
        <f>MIN(IF(DI46=1,($S46-$S45)/(ABS($Q46)-ABS($Q45))*(G$34-ABS($Q45))+$S45,0),$D$7)</f>
        <v>0</v>
      </c>
      <c r="DK46" s="1">
        <f>IF(ABS($Q46)&lt;G$35,$AA46,IF(ABS($Q45)&lt;G$35,(G$35-ABS($Q45))*($Z45+$Z46)*0.5*($D$27+$D$28)*$D$5*1000,0))</f>
        <v>0</v>
      </c>
      <c r="DL46" s="1">
        <f>IF(AND(G$35&lt;ABS($Q46),G$35&gt;ABS($Q45)),1,0)</f>
        <v>0</v>
      </c>
      <c r="DM46" s="3">
        <f>MIN(IF(DL46=1,($S46-$S45)/(ABS($Q46)-ABS($Q45))*(G$35-ABS($Q45))+$S45,0),$D$7)</f>
        <v>0</v>
      </c>
      <c r="DN46" s="1">
        <f>IF(ABS($Q46)&lt;G$36,$AA46,IF(ABS($Q45)&lt;G$36,(G$36-ABS($Q45))*($Z45+$Z46)*0.5*($D$27+$D$28)*$D$5*1000,0))</f>
        <v>0</v>
      </c>
      <c r="DO46" s="1">
        <f>IF(AND(G$36&lt;ABS($Q46),G$36&gt;ABS($Q45)),1,0)</f>
        <v>0</v>
      </c>
      <c r="DP46" s="3">
        <f>MIN(IF(DO46=1,($S46-$S45)/(ABS($Q46)-ABS($Q45))*(G$36-ABS($Q45))+$S45,0),$D$7)</f>
        <v>0</v>
      </c>
      <c r="DQ46" s="1">
        <f>IF(ABS($Q46)&lt;G$37,$AA46,IF(ABS($Q45)&lt;G$37,(G$37-ABS($Q45))*($Z45+$Z46)*0.5*($D$27+$D$28)*$D$5*1000,0))</f>
        <v>0</v>
      </c>
      <c r="DR46" s="1">
        <f>IF(AND(G$37&lt;ABS($Q46),G$37&gt;ABS($Q45)),1,0)</f>
        <v>0</v>
      </c>
      <c r="DS46" s="3">
        <f>MIN(IF(DR46=1,($S46-$S45)/(ABS($Q46)-ABS($Q45))*(G$37-ABS($Q45))+$S45,0),$D$7)</f>
        <v>0</v>
      </c>
      <c r="DT46" s="1">
        <f>IF(ABS($Q46)&lt;G$38,$AA46,IF(ABS($Q45)&lt;G$38,(G$38-ABS($Q45))*($Z45+$Z46)*0.5*($D$27+$D$28)*$D$5*1000,0))</f>
        <v>0</v>
      </c>
      <c r="DU46" s="1">
        <f>IF(AND(G$38&lt;ABS($Q46),G$38&gt;ABS($Q45)),1,0)</f>
        <v>0</v>
      </c>
      <c r="DV46" s="3">
        <f>MIN(IF(DU46=1,($S46-$S45)/(ABS($Q46)-ABS($Q45))*(G$38-ABS($Q45))+$S45,0),$D$7)</f>
        <v>0</v>
      </c>
      <c r="DW46" s="1">
        <f>IF(ABS($Q46)&lt;G$39,$AA46,IF(ABS($Q45)&lt;G$39,(G$39-ABS($Q45))*($Z45+$Z46)*0.5*($D$27+$D$28)*$D$5*1000,0))</f>
        <v>0</v>
      </c>
      <c r="DX46" s="1">
        <f>IF(AND(G$39&lt;ABS($Q46),G$39&gt;ABS($Q45)),1,0)</f>
        <v>0</v>
      </c>
      <c r="DY46" s="3">
        <f>MIN(IF(DX46=1,($S46-$S45)/(ABS($Q46)-ABS($Q45))*(G$39-ABS($Q45))+$S45,0),$D$7)</f>
        <v>0</v>
      </c>
      <c r="DZ46" s="1">
        <f>IF(ABS($Q46)&lt;G$40,$AA46,IF(ABS($Q45)&lt;G$40,(G$40-ABS($Q45))*($Z45+$Z46)*0.5*($D$27+$D$28)*$D$5*1000,0))</f>
        <v>0</v>
      </c>
      <c r="EA46" s="1">
        <f>IF(AND(G$40&lt;ABS($Q46),G$40&gt;ABS($Q45)),1,0)</f>
        <v>0</v>
      </c>
      <c r="EB46" s="3">
        <f>MIN(IF(EA46=1,($S46-$S45)/(ABS($Q46)-ABS($Q45))*(G$40-ABS($Q45))+$S45,0),$D$7)</f>
        <v>0</v>
      </c>
      <c r="EC46" s="1">
        <f>IF(ABS($Q46)&lt;G$41,$AA46,IF(ABS($Q45)&lt;G$41,(G$41-ABS($Q45))*($Z45+$Z46)*0.5*($D$27+$D$28)*$D$5*1000,0))</f>
        <v>0</v>
      </c>
      <c r="ED46" s="1">
        <f>IF(AND(G$41&lt;ABS($Q46),G$41&gt;ABS($Q45)),1,0)</f>
        <v>0</v>
      </c>
      <c r="EE46" s="3">
        <f>MIN(IF(ED46=1,($S46-$S45)/(ABS($Q46)-ABS($Q45))*(G$41-ABS($Q45))+$S45,0),$D$7)</f>
        <v>0</v>
      </c>
      <c r="EF46" s="1">
        <f>IF(ABS($Q46)&lt;G$42,$AA46,IF(ABS($Q45)&lt;G$42,(G$42-ABS($Q45))*($Z45+$Z46)*0.5*($D$27+$D$28)*$D$5*1000,0))</f>
        <v>0</v>
      </c>
      <c r="EG46" s="1">
        <f>IF(AND(G$42&lt;ABS($Q46),G$42&gt;ABS($Q45)),1,0)</f>
        <v>0</v>
      </c>
      <c r="EH46" s="3">
        <f>MIN(IF(EG46=1,($S46-$S45)/(ABS($Q46)-ABS($Q45))*(G$42-ABS($Q45))+$S45,0),$D$7)</f>
        <v>0</v>
      </c>
      <c r="EI46" s="1">
        <f>IF(ABS($Q46)&lt;G$43,$AA46,IF(ABS($Q45)&lt;G$43,(G$43-ABS($Q45))*($Z45+$Z46)*0.5*($D$27+$D$28)*$D$5*1000,0))</f>
        <v>0</v>
      </c>
      <c r="EJ46" s="1">
        <f>IF(AND(G$43&lt;ABS($Q46),G$43&gt;ABS($Q45)),1,0)</f>
        <v>0</v>
      </c>
      <c r="EK46" s="3">
        <f>MIN(IF(EJ46=1,($S46-$S45)/(ABS($Q46)-ABS($Q45))*(G$43-ABS($Q45))+$S45,0),$D$7)</f>
        <v>0</v>
      </c>
      <c r="EL46" s="1">
        <f>IF(ABS($Q46)&lt;G$44,$AA46,IF(ABS($Q45)&lt;G$44,(G$44-ABS($Q45))*($Z45+$Z46)*0.5*($D$27+$D$28)*$D$5*1000,0))</f>
        <v>0</v>
      </c>
      <c r="EM46" s="1">
        <f>IF(AND(G$44&lt;ABS($Q46),G$44&gt;ABS($Q45)),1,0)</f>
        <v>0</v>
      </c>
      <c r="EN46" s="3">
        <f>MIN(IF(EM46=1,($S46-$S45)/(ABS($Q46)-ABS($Q45))*(G$44-ABS($Q45))+$S45,0),$D$7)</f>
        <v>0</v>
      </c>
      <c r="EO46" s="1">
        <f>IF(ABS($Q46)&lt;G$45,$AA46,IF(ABS($Q45)&lt;G$45,(G$45-ABS($Q45))*($Z45+$Z46)*0.5*($D$27+$D$28)*$D$5*1000,0))</f>
        <v>0</v>
      </c>
      <c r="EP46" s="1">
        <f>IF(AND(G$45&lt;ABS($Q46),G$45&gt;ABS($Q45)),1,0)</f>
        <v>0</v>
      </c>
      <c r="EQ46" s="3">
        <f>MIN(IF(EP46=1,($S46-$S45)/(ABS($Q46)-ABS($Q45))*(G$45-ABS($Q45))+$S45,0),$D$7)</f>
        <v>0</v>
      </c>
      <c r="ER46" s="1">
        <f>IF(ABS($Q46)&lt;G$46,$AA46,IF(ABS($Q45)&lt;G$46,(G$46-ABS($Q45))*($Z45+$Z46)*0.5*($D$27+$D$28)*$D$5*1000,0))</f>
        <v>0</v>
      </c>
      <c r="ES46" s="1">
        <f>IF(AND(G$46&lt;ABS($Q46),G$46&gt;ABS($Q45)),1,0)</f>
        <v>0</v>
      </c>
      <c r="ET46" s="3">
        <f>MIN(IF(ES46=1,($S46-$S45)/(ABS($Q46)-ABS($Q45))*(G$46-ABS($Q45))+$S45,0),$D$7)</f>
        <v>0</v>
      </c>
      <c r="EU46" s="1">
        <f>IF(ABS($Q46)&lt;G$47,$AA46,IF(ABS($Q45)&lt;G$47,(G$47-ABS($Q45))*($Z45+$Z46)*0.5*($D$27+$D$28)*$D$5*1000,0))</f>
        <v>0</v>
      </c>
      <c r="EV46" s="1">
        <f>IF(AND(G$47&lt;ABS($Q46),G$47&gt;ABS($Q45)),1,0)</f>
        <v>0</v>
      </c>
      <c r="EW46" s="3">
        <f>MIN(IF(EV46=1,($S46-$S45)/(ABS($Q46)-ABS($Q45))*(G$47-ABS($Q45))+$S45,0),$D$7)</f>
        <v>0</v>
      </c>
      <c r="EX46" s="1">
        <f>IF(ABS($Q46)&lt;G$48,$AA46,IF(ABS($Q45)&lt;G$48,(G$48-ABS($Q45))*($Z45+$Z46)*0.5*($D$27+$D$28)*$D$5*1000,0))</f>
        <v>0</v>
      </c>
      <c r="EY46" s="1">
        <f>IF(AND(G$48&lt;ABS($Q46),G$48&gt;ABS($Q45)),1,0)</f>
        <v>0</v>
      </c>
      <c r="EZ46" s="3">
        <f>MIN(IF(EY46=1,($S46-$S45)/(ABS($Q46)-ABS($Q45))*(G$48-ABS($Q45))+$S45,0),$D$7)</f>
        <v>0</v>
      </c>
      <c r="FA46" s="1">
        <f>IF(ABS($Q46)&lt;G$49,$AA46,IF(ABS($Q45)&lt;G$49,(G$49-ABS($Q45))*($Z45+$Z46)*0.5*($D$27+$D$28)*$D$5*1000,0))</f>
        <v>0</v>
      </c>
      <c r="FB46" s="1">
        <f>IF(AND(G$49&lt;ABS($Q46),G$49&gt;ABS($Q45)),1,0)</f>
        <v>0</v>
      </c>
      <c r="FC46" s="3">
        <f>MIN(IF(FB46=1,($S46-$S45)/(ABS($Q46)-ABS($Q45))*(G$49-ABS($Q45))+$S45,0),$D$7)</f>
        <v>0</v>
      </c>
      <c r="FD46" s="1">
        <f>IF(ABS($Q46)&lt;G$50,$AA46,IF(ABS($Q45)&lt;G$50,(G$50-ABS($Q45))*($Z45+$Z46)*0.5*($D$27+$D$28)*$D$5*1000,0))</f>
        <v>0</v>
      </c>
      <c r="FE46" s="1">
        <f>IF(AND(G$50&lt;ABS($Q46),G$50&gt;ABS($Q45)),1,0)</f>
        <v>0</v>
      </c>
      <c r="FF46" s="3">
        <f>MIN(IF(FE46=1,($S46-$S45)/(ABS($Q46)-ABS($Q45))*(G$50-ABS($Q45))+$S45,0),$D$7)</f>
        <v>0</v>
      </c>
      <c r="FG46" s="1">
        <f>IF(ABS($Q46)&lt;G$51,$AA46,IF(ABS($Q45)&lt;G$51,(G$51-ABS($Q45))*($Z45+$Z46)*0.5*($D$27+$D$28)*$D$5*1000,0))</f>
        <v>0</v>
      </c>
      <c r="FH46" s="1">
        <f>IF(AND(G$51&lt;ABS($Q46),G$51&gt;ABS($Q45)),1,0)</f>
        <v>0</v>
      </c>
      <c r="FI46" s="3">
        <f>MIN(IF(FH46=1,($S46-$S45)/(ABS($Q46)-ABS($Q45))*(G$51-ABS($Q45))+$S45,0),$D$7)</f>
        <v>0</v>
      </c>
      <c r="FJ46" s="1">
        <f>IF(ABS($Q46)&lt;G$52,$AA46,IF(ABS($Q45)&lt;G$52,(G$52-ABS($Q45))*($Z45+$Z46)*0.5*($D$27+$D$28)*$D$5*1000,0))</f>
        <v>0</v>
      </c>
      <c r="FK46" s="1">
        <f>IF(AND(G$52&lt;ABS($Q46),G$52&gt;ABS($Q45)),1,0)</f>
        <v>0</v>
      </c>
      <c r="FL46" s="3">
        <f>MIN(IF(FK46=1,($S46-$S45)/(ABS($Q46)-ABS($Q45))*(G$52-ABS($Q45))+$S45,0),$D$7)</f>
        <v>0</v>
      </c>
      <c r="FM46" s="1">
        <f>IF(ABS($Q46)&lt;G$53,$AA46,IF(ABS($Q45)&lt;G$53,(G$53-ABS($Q45))*($Z45+$Z46)*0.5*($D$27+$D$28)*$D$5*1000,0))</f>
        <v>0</v>
      </c>
      <c r="FN46" s="1">
        <f>IF(AND(G$53&lt;ABS($Q46),G$53&gt;ABS($Q45)),1,0)</f>
        <v>0</v>
      </c>
      <c r="FO46" s="3">
        <f>MIN(IF(FN46=1,($S46-$S45)/(ABS($Q46)-ABS($Q45))*(G$53-ABS($Q45))+$S45,0),$D$7)</f>
        <v>0</v>
      </c>
      <c r="FP46" s="1">
        <f>IF(ABS($Q46)&lt;G$54,$AA46,IF(ABS($Q45)&lt;G$54,(G$54-ABS($Q45))*($Z45+$Z46)*0.5*($D$27+$D$28)*$D$5*1000,0))</f>
        <v>0</v>
      </c>
      <c r="FQ46" s="1">
        <f>IF(AND(G$54&lt;ABS($Q46),G$54&gt;ABS($Q45)),1,0)</f>
        <v>0</v>
      </c>
      <c r="FR46" s="3">
        <f>MIN(IF(FQ46=1,($S46-$S45)/(ABS($Q46)-ABS($Q45))*(G$54-ABS($Q45))+$S45,0),$D$7)</f>
        <v>0</v>
      </c>
      <c r="FS46" s="1">
        <f>IF(ABS($Q46)&lt;G$55,$AA46,IF(ABS($Q45)&lt;G$55,(G$55-ABS($Q45))*($Z45+$Z46)*0.5*($D$27+$D$28)*$D$5*1000,0))</f>
        <v>0</v>
      </c>
      <c r="FT46" s="1">
        <f>IF(AND(G$55&lt;ABS($Q46),G$55&gt;ABS($Q45)),1,0)</f>
        <v>0</v>
      </c>
      <c r="FU46" s="3">
        <f>MIN(IF(FT46=1,($S46-$S45)/(ABS($Q46)-ABS($Q45))*(G$55-ABS($Q45))+$S45,0),$D$7)</f>
        <v>0</v>
      </c>
      <c r="FV46" s="1" t="e">
        <f>IF(ABS($Q46)&lt;#REF!,$AA46,IF(ABS($Q45)&lt;#REF!,(#REF!-ABS($Q45))*($Z45+$Z46)*0.5*($D$27+$D$28)*$D$5*1000,0))</f>
        <v>#REF!</v>
      </c>
      <c r="FW46" s="1" t="e">
        <f>IF(AND(#REF!&lt;ABS($Q46),#REF!&gt;ABS($Q45)),1,0)</f>
        <v>#REF!</v>
      </c>
      <c r="FX46" s="3" t="e">
        <f>MIN(IF(FW46=1,($S46-$S45)/(ABS($Q46)-ABS($Q45))*(#REF!-ABS($Q45))+$S45,0),$D$7)</f>
        <v>#REF!</v>
      </c>
    </row>
    <row r="47" spans="1:180" ht="15" customHeight="1" x14ac:dyDescent="0.35">
      <c r="A47" s="4"/>
      <c r="B47" s="4"/>
      <c r="C47" s="4"/>
      <c r="D47" s="4"/>
      <c r="E47" s="4"/>
      <c r="F47" s="4"/>
      <c r="G47" s="14">
        <v>25.5</v>
      </c>
      <c r="H47" s="24">
        <f>SUM(EW7:EW221)*$D$6*1000*$D$29</f>
        <v>20594.719092014595</v>
      </c>
      <c r="I47" s="24">
        <f>SUM(EU7:EU410)</f>
        <v>13613.192080000003</v>
      </c>
      <c r="J47" s="25">
        <f t="shared" si="0"/>
        <v>4.4092071611253196</v>
      </c>
      <c r="K47" s="22">
        <f t="shared" si="3"/>
        <v>-1520.440983423221</v>
      </c>
      <c r="L47" s="34">
        <f t="shared" si="4"/>
        <v>-1545.940983423221</v>
      </c>
      <c r="M47" s="53">
        <f t="shared" si="6"/>
        <v>0</v>
      </c>
      <c r="N47" s="13">
        <f t="shared" si="1"/>
        <v>-6174.8933912761031</v>
      </c>
      <c r="O47" s="13">
        <f t="shared" si="2"/>
        <v>-5531.744733686518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3">
        <f t="shared" si="5"/>
        <v>0.2</v>
      </c>
      <c r="AA47" s="3"/>
      <c r="AB47" s="1"/>
      <c r="AC47" s="2"/>
      <c r="AD47" s="2"/>
      <c r="AE47" s="1"/>
      <c r="AF47" s="2"/>
      <c r="AG47" s="2"/>
      <c r="AH47" s="1"/>
      <c r="AI47" s="2"/>
      <c r="AJ47" s="2"/>
      <c r="AK47" s="1"/>
      <c r="AL47" s="2"/>
      <c r="AM47" s="2"/>
      <c r="AN47" s="1"/>
      <c r="AO47" s="2"/>
      <c r="AP47" s="2"/>
      <c r="AQ47" s="1"/>
      <c r="AR47" s="2"/>
      <c r="AS47" s="2"/>
      <c r="AT47" s="1"/>
      <c r="AU47" s="2"/>
      <c r="AV47" s="2"/>
      <c r="AW47" s="1"/>
      <c r="AX47" s="2"/>
      <c r="AY47" s="2"/>
      <c r="AZ47" s="1"/>
      <c r="BA47" s="2"/>
      <c r="BB47" s="2"/>
      <c r="BC47" s="1"/>
      <c r="BD47" s="2"/>
      <c r="BE47" s="2"/>
      <c r="BF47" s="1"/>
      <c r="BG47" s="2"/>
      <c r="BH47" s="2"/>
      <c r="BI47" s="1"/>
      <c r="BJ47" s="2"/>
      <c r="BK47" s="2"/>
      <c r="BL47" s="1"/>
      <c r="BM47" s="2"/>
      <c r="BN47" s="2"/>
      <c r="BO47" s="1"/>
      <c r="BP47" s="2"/>
      <c r="BQ47" s="2"/>
      <c r="BR47" s="1"/>
      <c r="BS47" s="2"/>
      <c r="BT47" s="2"/>
      <c r="BU47" s="1"/>
      <c r="BV47" s="2"/>
      <c r="BW47" s="2"/>
      <c r="BX47" s="1"/>
      <c r="BY47" s="2"/>
      <c r="BZ47" s="2"/>
      <c r="CA47" s="1"/>
      <c r="CB47" s="2"/>
      <c r="CC47" s="2"/>
      <c r="CD47" s="1"/>
      <c r="CE47" s="2"/>
      <c r="CF47" s="2"/>
      <c r="CG47" s="1"/>
      <c r="CH47" s="2"/>
      <c r="CI47" s="2"/>
      <c r="CJ47" s="1"/>
      <c r="CK47" s="2"/>
      <c r="CL47" s="2"/>
      <c r="CM47" s="1"/>
      <c r="CN47" s="2"/>
      <c r="CO47" s="2"/>
      <c r="CP47" s="1"/>
      <c r="CQ47" s="2"/>
      <c r="CR47" s="2"/>
      <c r="CS47" s="1"/>
      <c r="CT47" s="2"/>
      <c r="CU47" s="2"/>
      <c r="CV47" s="1"/>
      <c r="CW47" s="2"/>
      <c r="CX47" s="2"/>
      <c r="CY47" s="1"/>
      <c r="CZ47" s="2"/>
      <c r="DA47" s="2"/>
      <c r="DB47" s="1"/>
      <c r="DC47" s="2"/>
      <c r="DD47" s="2"/>
      <c r="DE47" s="1"/>
      <c r="DF47" s="2"/>
      <c r="DG47" s="2"/>
      <c r="DH47" s="1"/>
      <c r="DI47" s="2"/>
      <c r="DJ47" s="2"/>
      <c r="DK47" s="1"/>
      <c r="DL47" s="2"/>
      <c r="DM47" s="2"/>
      <c r="DN47" s="1"/>
      <c r="DO47" s="2"/>
      <c r="DP47" s="2"/>
      <c r="DQ47" s="1"/>
      <c r="DR47" s="2"/>
      <c r="DS47" s="2"/>
      <c r="DT47" s="1"/>
      <c r="DU47" s="2"/>
      <c r="DV47" s="2"/>
      <c r="DW47" s="1"/>
      <c r="DX47" s="2"/>
      <c r="DY47" s="2"/>
      <c r="DZ47" s="1"/>
      <c r="EA47" s="2"/>
      <c r="EB47" s="2"/>
      <c r="EC47" s="1"/>
      <c r="ED47" s="2"/>
      <c r="EE47" s="2"/>
      <c r="EF47" s="1"/>
      <c r="EG47" s="2"/>
      <c r="EH47" s="2"/>
      <c r="EI47" s="1"/>
      <c r="EJ47" s="2"/>
      <c r="EK47" s="2"/>
      <c r="EL47" s="1"/>
      <c r="EM47" s="2"/>
      <c r="EN47" s="2"/>
      <c r="EO47" s="1"/>
      <c r="EP47" s="2"/>
      <c r="EQ47" s="2"/>
      <c r="ER47" s="1"/>
      <c r="ES47" s="2"/>
      <c r="ET47" s="2"/>
      <c r="EU47" s="1"/>
      <c r="EV47" s="2"/>
      <c r="EW47" s="2"/>
      <c r="EX47" s="1"/>
      <c r="EY47" s="2"/>
      <c r="EZ47" s="2"/>
      <c r="FA47" s="1"/>
      <c r="FB47" s="2"/>
      <c r="FC47" s="2"/>
      <c r="FD47" s="1"/>
      <c r="FE47" s="2"/>
      <c r="FF47" s="2"/>
      <c r="FG47" s="1"/>
      <c r="FH47" s="2"/>
      <c r="FI47" s="2"/>
      <c r="FJ47" s="1"/>
      <c r="FK47" s="2"/>
      <c r="FL47" s="2"/>
      <c r="FM47" s="1"/>
      <c r="FN47" s="2"/>
      <c r="FO47" s="2"/>
      <c r="FP47" s="1"/>
      <c r="FQ47" s="2"/>
      <c r="FR47" s="2"/>
      <c r="FS47" s="1"/>
      <c r="FT47" s="2"/>
      <c r="FU47" s="2"/>
      <c r="FV47" s="1"/>
      <c r="FW47" s="2"/>
      <c r="FX47" s="2"/>
    </row>
    <row r="48" spans="1:180" ht="15" customHeight="1" x14ac:dyDescent="0.35">
      <c r="A48" s="4"/>
      <c r="B48" s="4"/>
      <c r="C48" s="4"/>
      <c r="D48" s="4"/>
      <c r="E48" s="4"/>
      <c r="F48" s="4"/>
      <c r="G48" s="14">
        <v>26</v>
      </c>
      <c r="H48" s="24">
        <f>SUM(EZ7:EZ221)*$D$6*1000*$D$29</f>
        <v>20584.882583434675</v>
      </c>
      <c r="I48" s="24">
        <f>SUM(EX7:EX410)</f>
        <v>14017.192080000003</v>
      </c>
      <c r="J48" s="25">
        <f t="shared" si="0"/>
        <v>4.3244147157190636</v>
      </c>
      <c r="K48" s="22">
        <f t="shared" si="3"/>
        <v>-1825.7213310567822</v>
      </c>
      <c r="L48" s="34">
        <f t="shared" si="4"/>
        <v>-1851.7213310567822</v>
      </c>
      <c r="M48" s="53">
        <f t="shared" si="6"/>
        <v>0</v>
      </c>
      <c r="N48" s="13">
        <f t="shared" si="1"/>
        <v>-6482.8158266357323</v>
      </c>
      <c r="O48" s="13">
        <f t="shared" si="2"/>
        <v>-5529.10264596045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3">
        <f t="shared" si="5"/>
        <v>0.2</v>
      </c>
      <c r="AA48" s="1">
        <f>$R47*($Z48+$Z47)*0.5*($D$27+$D$28)*1000*$D$5</f>
        <v>0</v>
      </c>
      <c r="AB48" s="1">
        <f>IF(ABS($Q48)&lt;$G$6,$AA48,IF(ABS($Q47)&lt;$G$6,($G$6-ABS($Q47))*($Z47+$Z48)*0.5*($D$27+$D$28)*$D$5*1000,0))</f>
        <v>0</v>
      </c>
      <c r="AC48" s="1">
        <f>IF(AND($G$6&lt;ABS($Q48),$G$6&gt;ABS($Q47)),1,0)</f>
        <v>0</v>
      </c>
      <c r="AD48" s="3">
        <f>MIN(IF(AC48=1,($S48-$S47)/(ABS($Q48)-ABS($Q47))*($G$6-ABS($Q47))+$S47,0),$D$7)</f>
        <v>0</v>
      </c>
      <c r="AE48" s="1">
        <f>IF(ABS($Q48)&lt;$G$7,$AA48,IF(ABS($Q47)&lt;$G$7,($G$7-ABS($Q47))*($Z47+$Z48)*0.5*($D$27+$D$28)*$D$5*1000,0))</f>
        <v>0</v>
      </c>
      <c r="AF48" s="1">
        <f>IF(AND($G$7&lt;ABS($Q48),$G$7&gt;ABS($Q47)),1,0)</f>
        <v>0</v>
      </c>
      <c r="AG48" s="3">
        <f>MIN(IF(AF48=1,($S48-$S47)/(ABS($Q48)-ABS($Q47))*($G$7-ABS($Q47))+$S47,0),$D$7)</f>
        <v>0</v>
      </c>
      <c r="AH48" s="1">
        <f>IF(ABS($Q48)&lt;$G$8,$AA48,IF(ABS($Q47)&lt;$G$8,($G$8-ABS($Q47))*($Z47+$Z48)*0.5*($D$27+$D$28)*$D$5*1000,0))</f>
        <v>0</v>
      </c>
      <c r="AI48" s="1">
        <f>IF(AND($G$8&lt;ABS($Q48),$G$8&gt;ABS($Q47)),1,0)</f>
        <v>0</v>
      </c>
      <c r="AJ48" s="3">
        <f>MIN(IF(AI48=1,($S48-$S47)/(ABS($Q48)-ABS($Q47))*($G$8-ABS($Q47))+$S47,0),$D$7)</f>
        <v>0</v>
      </c>
      <c r="AK48" s="1">
        <f>IF(ABS($Q48)&lt;$G$9,$AA48,IF(ABS($Q47)&lt;$G$9,($G$9-ABS($Q47))*($Z47+$Z48)*0.5*($D$27+$D$28)*$D$5*1000,0))</f>
        <v>0</v>
      </c>
      <c r="AL48" s="1">
        <f>IF(AND($G$9&lt;ABS($Q48),$G$9&gt;ABS($Q47)),1,0)</f>
        <v>0</v>
      </c>
      <c r="AM48" s="3">
        <f>MIN(IF(AL48=1,($S48-$S47)/(ABS($Q48)-ABS($Q47))*($G$9-ABS($Q47))+$S47,0),$D$7)</f>
        <v>0</v>
      </c>
      <c r="AN48" s="1">
        <f>IF(ABS($Q48)&lt;$G$10,$AA48,IF(ABS($Q47)&lt;$G$10,($G$10-ABS($Q47))*($Z47+$Z48)*0.5*($D$27+$D$28)*$D$5*1000,0))</f>
        <v>0</v>
      </c>
      <c r="AO48" s="1">
        <f>IF(AND($G$10&lt;ABS($Q48),$G$10&gt;ABS($Q47)),1,0)</f>
        <v>0</v>
      </c>
      <c r="AP48" s="3">
        <f>MIN(IF(AO48=1,($S48-$S47)/(ABS($Q48)-ABS($Q47))*($G$10-ABS($Q47))+$S47,0),$D$7)</f>
        <v>0</v>
      </c>
      <c r="AQ48" s="1">
        <f>IF(ABS($Q48)&lt;$G$11,$AA48,IF(ABS($Q47)&lt;$G$11,($G$11-ABS($Q47))*($Z47+$Z48)*0.5*($D$27+$D$28)*$D$5*1000,0))</f>
        <v>0</v>
      </c>
      <c r="AR48" s="1">
        <f>IF(AND($G$11&lt;ABS($Q48),$G$11&gt;ABS($Q47)),1,0)</f>
        <v>0</v>
      </c>
      <c r="AS48" s="3">
        <f>MIN(IF(AR48=1,($S48-$S47)/(ABS($Q48)-ABS($Q47))*($G$11-ABS($Q47))+$S47,0),$D$7)</f>
        <v>0</v>
      </c>
      <c r="AT48" s="1">
        <f>IF(ABS($Q48)&lt;$G$12,$AA48,IF(ABS($Q47)&lt;$G$12,($G$12-ABS($Q47))*($Z47+$Z48)*0.5*($D$27+$D$28)*$D$5*1000,0))</f>
        <v>0</v>
      </c>
      <c r="AU48" s="1">
        <f>IF(AND($G$12&lt;ABS($Q48),$G$12&gt;ABS($Q47)),1,0)</f>
        <v>0</v>
      </c>
      <c r="AV48" s="3">
        <f>MIN(IF(AU48=1,($S48-$S47)/(ABS($Q48)-ABS($Q47))*($G$12-ABS($Q47))+$S47,0),$D$7)</f>
        <v>0</v>
      </c>
      <c r="AW48" s="1">
        <f>IF(ABS($Q48)&lt;$G$13,$AA48,IF(ABS($Q47)&lt;$G$13,($G$13-ABS($Q47))*($Z47+$Z48)*0.5*($D$27+$D$28)*$D$5*1000,0))</f>
        <v>0</v>
      </c>
      <c r="AX48" s="1">
        <f>IF(AND($G$13&lt;ABS($Q48),$G$13&gt;ABS($Q47)),1,0)</f>
        <v>0</v>
      </c>
      <c r="AY48" s="3">
        <f>MIN(IF(AX48=1,($S48-$S47)/(ABS($Q48)-ABS($Q47))*($G$13-ABS($Q47))+$S47,0),$D$7)</f>
        <v>0</v>
      </c>
      <c r="AZ48" s="1">
        <f>IF(ABS($Q48)&lt;$G$14,$AA48,IF(ABS($Q47)&lt;$G$14,($G$14-ABS($Q47))*($Z47+$Z48)*0.5*($D$27+$D$28)*$D$5*1000,0))</f>
        <v>0</v>
      </c>
      <c r="BA48" s="1">
        <f>IF(AND($G$14&lt;ABS($Q48),$G$14&gt;ABS($Q47)),1,0)</f>
        <v>0</v>
      </c>
      <c r="BB48" s="3">
        <f>MIN(IF(BA48=1,($S48-$S47)/(ABS($Q48)-ABS($Q47))*($G$14-ABS($Q47))+$S47,0),$D$7)</f>
        <v>0</v>
      </c>
      <c r="BC48" s="1">
        <f>IF(ABS($Q48)&lt;G$15,$AA48,IF(ABS($Q47)&lt;G$15,(G$15-ABS($Q47))*($Z47+$Z48)*0.5*($D$27+$D$28)*$D$5*1000,0))</f>
        <v>0</v>
      </c>
      <c r="BD48" s="1">
        <f>IF(AND(G$15&lt;ABS($Q48),G$15&gt;ABS($Q47)),1,0)</f>
        <v>0</v>
      </c>
      <c r="BE48" s="3">
        <f>MIN(IF(BD48=1,($S48-$S47)/(ABS($Q48)-ABS($Q47))*(G$15-ABS($Q47))+$S47,0),$D$7)</f>
        <v>0</v>
      </c>
      <c r="BF48" s="1">
        <f>IF(ABS($Q48)&lt;G$16,$AA48,IF(ABS($Q47)&lt;G$16,(G$16-ABS($Q47))*($Z47+$Z48)*0.5*($D$27+$D$28)*$D$5*1000,0))</f>
        <v>0</v>
      </c>
      <c r="BG48" s="1">
        <f>IF(AND(G$16&lt;ABS($Q48),G$16&gt;ABS($Q47)),1,0)</f>
        <v>0</v>
      </c>
      <c r="BH48" s="3">
        <f>MIN(IF(BG48=1,($S48-$S47)/(ABS($Q48)-ABS($Q47))*(G$16-ABS($Q47))+$S47,0),$D$7)</f>
        <v>0</v>
      </c>
      <c r="BI48" s="1">
        <f>IF(ABS($Q48)&lt;G$17,$AA48,IF(ABS($Q47)&lt;G$17,(G$17-ABS($Q47))*($Z47+$Z48)*0.5*($D$27+$D$28)*$D$5*1000,0))</f>
        <v>0</v>
      </c>
      <c r="BJ48" s="1">
        <f>IF(AND(G$17&lt;ABS($Q48),G$17&gt;ABS($Q47)),1,0)</f>
        <v>0</v>
      </c>
      <c r="BK48" s="3">
        <f>MIN(IF(BJ48=1,($S48-$S47)/(ABS($Q48)-ABS($Q47))*(G$17-ABS($Q47))+$S47,0),$D$7)</f>
        <v>0</v>
      </c>
      <c r="BL48" s="1">
        <f>IF(ABS($Q48)&lt;G$18,$AA48,IF(ABS($Q47)&lt;G$18,(G$18-ABS($Q47))*($Z47+$Z48)*0.5*($D$27+$D$28)*$D$5*1000,0))</f>
        <v>0</v>
      </c>
      <c r="BM48" s="1">
        <f>IF(AND(G$18&lt;ABS($Q48),G$18&gt;ABS($Q47)),1,0)</f>
        <v>0</v>
      </c>
      <c r="BN48" s="3">
        <f>MIN(IF(BM48=1,($S48-$S47)/(ABS($Q48)-ABS($Q47))*(G$18-ABS($Q47))+$S47,0),$D$7)</f>
        <v>0</v>
      </c>
      <c r="BO48" s="1">
        <f>IF(ABS($Q48)&lt;G$19,$AA48,IF(ABS($Q47)&lt;G$19,(G$19-ABS($Q47))*($Z47+$Z48)*0.5*($D$27+$D$28)*$D$5*1000,0))</f>
        <v>0</v>
      </c>
      <c r="BP48" s="1">
        <f>IF(AND(G$19&lt;ABS($Q48),G$19&gt;ABS($Q47)),1,0)</f>
        <v>0</v>
      </c>
      <c r="BQ48" s="3">
        <f>MIN(IF(BP48=1,($S48-$S47)/(ABS($Q48)-ABS($Q47))*(G$19-ABS($Q47))+$S47,0),$D$7)</f>
        <v>0</v>
      </c>
      <c r="BR48" s="1">
        <f>IF(ABS($Q48)&lt;G$20,$AA48,IF(ABS($Q47)&lt;G$20,(G$20-ABS($Q47))*($Z47+$Z48)*0.5*($D$27+$D$28)*$D$5*1000,0))</f>
        <v>0</v>
      </c>
      <c r="BS48" s="1">
        <f>IF(AND(G$20&lt;ABS($Q48),G$20&gt;ABS($Q47)),1,0)</f>
        <v>0</v>
      </c>
      <c r="BT48" s="3">
        <f>MIN(IF(BS48=1,($S48-$S47)/(ABS($Q48)-ABS($Q47))*(G$20-ABS($Q47))+$S47,0),$D$7)</f>
        <v>0</v>
      </c>
      <c r="BU48" s="1">
        <f>IF(ABS($Q48)&lt;G$21,$AA48,IF(ABS($Q47)&lt;G$21,(G$21-ABS($Q47))*($Z47+$Z48)*0.5*($D$27+$D$28)*$D$5*1000,0))</f>
        <v>0</v>
      </c>
      <c r="BV48" s="1">
        <f>IF(AND(G$21&lt;ABS($Q48),G$21&gt;ABS($Q47)),1,0)</f>
        <v>0</v>
      </c>
      <c r="BW48" s="3">
        <f>MIN(IF(BV48=1,($S48-$S47)/(ABS($Q48)-ABS($Q47))*(G$21-ABS($Q47))+$S47,0),$D$7)</f>
        <v>0</v>
      </c>
      <c r="BX48" s="1">
        <f>IF(ABS($Q48)&lt;G$22,$AA48,IF(ABS($Q47)&lt;G$22,(G$22-ABS($Q47))*($Z47+$Z48)*0.5*($D$27+$D$28)*$D$5*1000,0))</f>
        <v>0</v>
      </c>
      <c r="BY48" s="1">
        <f>IF(AND(G$22&lt;ABS($Q48),G$22&gt;ABS($Q47)),1,0)</f>
        <v>0</v>
      </c>
      <c r="BZ48" s="3">
        <f>MIN(IF(BY48=1,($S48-$S47)/(ABS($Q48)-ABS($Q47))*(G$22-ABS($Q47))+$S47,0),$D$7)</f>
        <v>0</v>
      </c>
      <c r="CA48" s="1">
        <f>IF(ABS($Q48)&lt;G$23,$AA48,IF(ABS($Q47)&lt;G$23,(G$23-ABS($Q47))*($Z47+$Z48)*0.5*($D$27+$D$28)*$D$5*1000,0))</f>
        <v>0</v>
      </c>
      <c r="CB48" s="1">
        <f>IF(AND(G$23&lt;ABS($Q48),G$23&gt;ABS($Q47)),1,0)</f>
        <v>0</v>
      </c>
      <c r="CC48" s="3">
        <f>MIN(IF(CB48=1,($S48-$S47)/(ABS($Q48)-ABS($Q47))*(G$23-ABS($Q47))+$S47,0),$D$7)</f>
        <v>0</v>
      </c>
      <c r="CD48" s="1">
        <f>IF(ABS($Q48)&lt;G$24,$AA48,IF(ABS($Q47)&lt;G$24,(G$24-ABS($Q47))*($Z47+$Z48)*0.5*($D$27+$D$28)*$D$5*1000,0))</f>
        <v>0</v>
      </c>
      <c r="CE48" s="1">
        <f>IF(AND(G$24&lt;ABS($Q48),G$24&gt;ABS($Q47)),1,0)</f>
        <v>0</v>
      </c>
      <c r="CF48" s="3">
        <f>MIN(IF(CE48=1,($S48-$S47)/(ABS($Q48)-ABS($Q47))*(G$24-ABS($Q47))+$S47,0),$D$7)</f>
        <v>0</v>
      </c>
      <c r="CG48" s="1">
        <f>IF(ABS($Q48)&lt;G$25,$AA48,IF(ABS($Q47)&lt;G$25,(G$25-ABS($Q47))*($Z47+$Z48)*0.5*($D$27+$D$28)*$D$5*1000,0))</f>
        <v>0</v>
      </c>
      <c r="CH48" s="1">
        <f>IF(AND(G$25&lt;ABS($Q48),G$25&gt;ABS($Q47)),1,0)</f>
        <v>0</v>
      </c>
      <c r="CI48" s="3">
        <f>MIN(IF(CH48=1,($S48-$S47)/(ABS($Q48)-ABS($Q47))*(G$25-ABS($Q47))+$S47,0),$D$7)</f>
        <v>0</v>
      </c>
      <c r="CJ48" s="1">
        <f>IF(ABS($Q48)&lt;G$26,$AA48,IF(ABS($Q47)&lt;G$26,(G$26-ABS($Q47))*($Z47+$Z48)*0.5*($D$27+$D$28)*$D$5*1000,0))</f>
        <v>0</v>
      </c>
      <c r="CK48" s="1">
        <f>IF(AND(G$26&lt;ABS($Q48),G$26&gt;ABS($Q47)),1,0)</f>
        <v>0</v>
      </c>
      <c r="CL48" s="3">
        <f>MIN(IF(CK48=1,($S48-$S47)/(ABS($Q48)-ABS($Q47))*(G$26-ABS($Q47))+$S47,0),$D$7)</f>
        <v>0</v>
      </c>
      <c r="CM48" s="1">
        <f>IF(ABS($Q48)&lt;G$27,$AA48,IF(ABS($Q47)&lt;G$27,(G$27-ABS($Q47))*($Z47+$Z48)*0.5*($D$27+$D$28)*$D$5*1000,0))</f>
        <v>0</v>
      </c>
      <c r="CN48" s="1">
        <f>IF(AND(G$27&lt;ABS($Q48),G$27&gt;ABS($Q47)),1,0)</f>
        <v>0</v>
      </c>
      <c r="CO48" s="3">
        <f>MIN(IF(CN48=1,($S48-$S47)/(ABS($Q48)-ABS($Q47))*(G$27-ABS($Q47))+$S47,0),$D$7)</f>
        <v>0</v>
      </c>
      <c r="CP48" s="1">
        <f>IF(ABS($Q48)&lt;G$28,$AA48,IF(ABS($Q47)&lt;G$28,(G$28-ABS($Q47))*($Z47+$Z48)*0.5*($D$27+$D$28)*$D$5*1000,0))</f>
        <v>0</v>
      </c>
      <c r="CQ48" s="1">
        <f>IF(AND(G$28&lt;ABS($Q48),G$28&gt;ABS($Q47)),1,0)</f>
        <v>0</v>
      </c>
      <c r="CR48" s="3">
        <f>MIN(IF(CQ48=1,($S48-$S47)/(ABS($Q48)-ABS($Q47))*(G$28-ABS($Q47))+$S47,0),$D$7)</f>
        <v>0</v>
      </c>
      <c r="CS48" s="1">
        <f>IF(ABS($Q48)&lt;G$29,$AA48,IF(ABS($Q47)&lt;G$29,(G$29-ABS($Q47))*($Z47+$Z48)*0.5*($D$27+$D$28)*$D$5*1000,0))</f>
        <v>0</v>
      </c>
      <c r="CT48" s="1">
        <f>IF(AND(G$29&lt;ABS($Q48),G$29&gt;ABS($Q47)),1,0)</f>
        <v>0</v>
      </c>
      <c r="CU48" s="3">
        <f>MIN(IF(CT48=1,($S48-$S47)/(ABS($Q48)-ABS($Q47))*(G$29-ABS($Q47))+$S47,0),$D$7)</f>
        <v>0</v>
      </c>
      <c r="CV48" s="1">
        <f>IF(ABS($Q48)&lt;G$30,$AA48,IF(ABS($Q47)&lt;G$30,(G$30-ABS($Q47))*($Z47+$Z48)*0.5*($D$27+$D$28)*$D$5*1000,0))</f>
        <v>0</v>
      </c>
      <c r="CW48" s="1">
        <f>IF(AND(G$30&lt;ABS($Q48),G$30&gt;ABS($Q47)),1,0)</f>
        <v>0</v>
      </c>
      <c r="CX48" s="3">
        <f>MIN(IF(CW48=1,($S48-$S47)/(ABS($Q48)-ABS($Q47))*(G$30-ABS($Q47))+$S47,0),$D$7)</f>
        <v>0</v>
      </c>
      <c r="CY48" s="1">
        <f>IF(ABS($Q48)&lt;G$31,$AA48,IF(ABS($Q47)&lt;G$31,(G$31-ABS($Q47))*($Z47+$Z48)*0.5*($D$27+$D$28)*$D$5*1000,0))</f>
        <v>0</v>
      </c>
      <c r="CZ48" s="1">
        <f>IF(AND(G$31&lt;ABS($Q48),G$31&gt;ABS($Q47)),1,0)</f>
        <v>0</v>
      </c>
      <c r="DA48" s="3">
        <f>MIN(IF(CZ48=1,($S48-$S47)/(ABS($Q48)-ABS($Q47))*(G$31-ABS($Q47))+$S47,0),$D$7)</f>
        <v>0</v>
      </c>
      <c r="DB48" s="1">
        <f>IF(ABS($Q48)&lt;G$32,$AA48,IF(ABS($Q47)&lt;G$32,(G$32-ABS($Q47))*($Z47+$Z48)*0.5*($D$27+$D$28)*$D$5*1000,0))</f>
        <v>0</v>
      </c>
      <c r="DC48" s="1">
        <f>IF(AND(G$32&lt;ABS($Q48),G$32&gt;ABS($Q47)),1,0)</f>
        <v>0</v>
      </c>
      <c r="DD48" s="3">
        <f>MIN(IF(DC48=1,($S48-$S47)/(ABS($Q48)-ABS($Q47))*(G$32-ABS($Q47))+$S47,0),$D$7)</f>
        <v>0</v>
      </c>
      <c r="DE48" s="1">
        <f>IF(ABS($Q48)&lt;G$33,$AA48,IF(ABS($Q47)&lt;G$33,(G$33-ABS($Q47))*($Z47+$Z48)*0.5*($D$27+$D$28)*$D$5*1000,0))</f>
        <v>0</v>
      </c>
      <c r="DF48" s="1">
        <f>IF(AND(G$33&lt;ABS($Q48),G$33&gt;ABS($Q47)),1,0)</f>
        <v>0</v>
      </c>
      <c r="DG48" s="3">
        <f>MIN(IF(DF48=1,($S48-$S47)/(ABS($Q48)-ABS($Q47))*(G$33-ABS($Q47))+$S47,0),$D$7)</f>
        <v>0</v>
      </c>
      <c r="DH48" s="1">
        <f>IF(ABS($Q48)&lt;G$34,$AA48,IF(ABS($Q47)&lt;G$34,(G$34-ABS($Q47))*($Z47+$Z48)*0.5*($D$27+$D$28)*$D$5*1000,0))</f>
        <v>0</v>
      </c>
      <c r="DI48" s="1">
        <f>IF(AND(G$34&lt;ABS($Q48),G$34&gt;ABS($Q47)),1,0)</f>
        <v>0</v>
      </c>
      <c r="DJ48" s="3">
        <f>MIN(IF(DI48=1,($S48-$S47)/(ABS($Q48)-ABS($Q47))*(G$34-ABS($Q47))+$S47,0),$D$7)</f>
        <v>0</v>
      </c>
      <c r="DK48" s="1">
        <f>IF(ABS($Q48)&lt;G$35,$AA48,IF(ABS($Q47)&lt;G$35,(G$35-ABS($Q47))*($Z47+$Z48)*0.5*($D$27+$D$28)*$D$5*1000,0))</f>
        <v>0</v>
      </c>
      <c r="DL48" s="1">
        <f>IF(AND(G$35&lt;ABS($Q48),G$35&gt;ABS($Q47)),1,0)</f>
        <v>0</v>
      </c>
      <c r="DM48" s="3">
        <f>MIN(IF(DL48=1,($S48-$S47)/(ABS($Q48)-ABS($Q47))*(G$35-ABS($Q47))+$S47,0),$D$7)</f>
        <v>0</v>
      </c>
      <c r="DN48" s="1">
        <f>IF(ABS($Q48)&lt;G$36,$AA48,IF(ABS($Q47)&lt;G$36,(G$36-ABS($Q47))*($Z47+$Z48)*0.5*($D$27+$D$28)*$D$5*1000,0))</f>
        <v>0</v>
      </c>
      <c r="DO48" s="1">
        <f>IF(AND(G$36&lt;ABS($Q48),G$36&gt;ABS($Q47)),1,0)</f>
        <v>0</v>
      </c>
      <c r="DP48" s="3">
        <f>MIN(IF(DO48=1,($S48-$S47)/(ABS($Q48)-ABS($Q47))*(G$36-ABS($Q47))+$S47,0),$D$7)</f>
        <v>0</v>
      </c>
      <c r="DQ48" s="1">
        <f>IF(ABS($Q48)&lt;G$37,$AA48,IF(ABS($Q47)&lt;G$37,(G$37-ABS($Q47))*($Z47+$Z48)*0.5*($D$27+$D$28)*$D$5*1000,0))</f>
        <v>0</v>
      </c>
      <c r="DR48" s="1">
        <f>IF(AND(G$37&lt;ABS($Q48),G$37&gt;ABS($Q47)),1,0)</f>
        <v>0</v>
      </c>
      <c r="DS48" s="3">
        <f>MIN(IF(DR48=1,($S48-$S47)/(ABS($Q48)-ABS($Q47))*(G$37-ABS($Q47))+$S47,0),$D$7)</f>
        <v>0</v>
      </c>
      <c r="DT48" s="1">
        <f>IF(ABS($Q48)&lt;G$38,$AA48,IF(ABS($Q47)&lt;G$38,(G$38-ABS($Q47))*($Z47+$Z48)*0.5*($D$27+$D$28)*$D$5*1000,0))</f>
        <v>0</v>
      </c>
      <c r="DU48" s="1">
        <f>IF(AND(G$38&lt;ABS($Q48),G$38&gt;ABS($Q47)),1,0)</f>
        <v>0</v>
      </c>
      <c r="DV48" s="3">
        <f>MIN(IF(DU48=1,($S48-$S47)/(ABS($Q48)-ABS($Q47))*(G$38-ABS($Q47))+$S47,0),$D$7)</f>
        <v>0</v>
      </c>
      <c r="DW48" s="1">
        <f>IF(ABS($Q48)&lt;G$39,$AA48,IF(ABS($Q47)&lt;G$39,(G$39-ABS($Q47))*($Z47+$Z48)*0.5*($D$27+$D$28)*$D$5*1000,0))</f>
        <v>0</v>
      </c>
      <c r="DX48" s="1">
        <f>IF(AND(G$39&lt;ABS($Q48),G$39&gt;ABS($Q47)),1,0)</f>
        <v>0</v>
      </c>
      <c r="DY48" s="3">
        <f>MIN(IF(DX48=1,($S48-$S47)/(ABS($Q48)-ABS($Q47))*(G$39-ABS($Q47))+$S47,0),$D$7)</f>
        <v>0</v>
      </c>
      <c r="DZ48" s="1">
        <f>IF(ABS($Q48)&lt;G$40,$AA48,IF(ABS($Q47)&lt;G$40,(G$40-ABS($Q47))*($Z47+$Z48)*0.5*($D$27+$D$28)*$D$5*1000,0))</f>
        <v>0</v>
      </c>
      <c r="EA48" s="1">
        <f>IF(AND(G$40&lt;ABS($Q48),G$40&gt;ABS($Q47)),1,0)</f>
        <v>0</v>
      </c>
      <c r="EB48" s="3">
        <f>MIN(IF(EA48=1,($S48-$S47)/(ABS($Q48)-ABS($Q47))*(G$40-ABS($Q47))+$S47,0),$D$7)</f>
        <v>0</v>
      </c>
      <c r="EC48" s="1">
        <f>IF(ABS($Q48)&lt;G$41,$AA48,IF(ABS($Q47)&lt;G$41,(G$41-ABS($Q47))*($Z47+$Z48)*0.5*($D$27+$D$28)*$D$5*1000,0))</f>
        <v>0</v>
      </c>
      <c r="ED48" s="1">
        <f>IF(AND(G$41&lt;ABS($Q48),G$41&gt;ABS($Q47)),1,0)</f>
        <v>0</v>
      </c>
      <c r="EE48" s="3">
        <f>MIN(IF(ED48=1,($S48-$S47)/(ABS($Q48)-ABS($Q47))*(G$41-ABS($Q47))+$S47,0),$D$7)</f>
        <v>0</v>
      </c>
      <c r="EF48" s="1">
        <f>IF(ABS($Q48)&lt;G$42,$AA48,IF(ABS($Q47)&lt;G$42,(G$42-ABS($Q47))*($Z47+$Z48)*0.5*($D$27+$D$28)*$D$5*1000,0))</f>
        <v>0</v>
      </c>
      <c r="EG48" s="1">
        <f>IF(AND(G$42&lt;ABS($Q48),G$42&gt;ABS($Q47)),1,0)</f>
        <v>0</v>
      </c>
      <c r="EH48" s="3">
        <f>MIN(IF(EG48=1,($S48-$S47)/(ABS($Q48)-ABS($Q47))*(G$42-ABS($Q47))+$S47,0),$D$7)</f>
        <v>0</v>
      </c>
      <c r="EI48" s="1">
        <f>IF(ABS($Q48)&lt;G$43,$AA48,IF(ABS($Q47)&lt;G$43,(G$43-ABS($Q47))*($Z47+$Z48)*0.5*($D$27+$D$28)*$D$5*1000,0))</f>
        <v>0</v>
      </c>
      <c r="EJ48" s="1">
        <f>IF(AND(G$43&lt;ABS($Q48),G$43&gt;ABS($Q47)),1,0)</f>
        <v>0</v>
      </c>
      <c r="EK48" s="3">
        <f>MIN(IF(EJ48=1,($S48-$S47)/(ABS($Q48)-ABS($Q47))*(G$43-ABS($Q47))+$S47,0),$D$7)</f>
        <v>0</v>
      </c>
      <c r="EL48" s="1">
        <f>IF(ABS($Q48)&lt;G$44,$AA48,IF(ABS($Q47)&lt;G$44,(G$44-ABS($Q47))*($Z47+$Z48)*0.5*($D$27+$D$28)*$D$5*1000,0))</f>
        <v>0</v>
      </c>
      <c r="EM48" s="1">
        <f>IF(AND(G$44&lt;ABS($Q48),G$44&gt;ABS($Q47)),1,0)</f>
        <v>0</v>
      </c>
      <c r="EN48" s="3">
        <f>MIN(IF(EM48=1,($S48-$S47)/(ABS($Q48)-ABS($Q47))*(G$44-ABS($Q47))+$S47,0),$D$7)</f>
        <v>0</v>
      </c>
      <c r="EO48" s="1">
        <f>IF(ABS($Q48)&lt;G$45,$AA48,IF(ABS($Q47)&lt;G$45,(G$45-ABS($Q47))*($Z47+$Z48)*0.5*($D$27+$D$28)*$D$5*1000,0))</f>
        <v>0</v>
      </c>
      <c r="EP48" s="1">
        <f>IF(AND(G$45&lt;ABS($Q48),G$45&gt;ABS($Q47)),1,0)</f>
        <v>0</v>
      </c>
      <c r="EQ48" s="3">
        <f>MIN(IF(EP48=1,($S48-$S47)/(ABS($Q48)-ABS($Q47))*(G$45-ABS($Q47))+$S47,0),$D$7)</f>
        <v>0</v>
      </c>
      <c r="ER48" s="1">
        <f>IF(ABS($Q48)&lt;G$46,$AA48,IF(ABS($Q47)&lt;G$46,(G$46-ABS($Q47))*($Z47+$Z48)*0.5*($D$27+$D$28)*$D$5*1000,0))</f>
        <v>0</v>
      </c>
      <c r="ES48" s="1">
        <f>IF(AND(G$46&lt;ABS($Q48),G$46&gt;ABS($Q47)),1,0)</f>
        <v>0</v>
      </c>
      <c r="ET48" s="3">
        <f>MIN(IF(ES48=1,($S48-$S47)/(ABS($Q48)-ABS($Q47))*(G$46-ABS($Q47))+$S47,0),$D$7)</f>
        <v>0</v>
      </c>
      <c r="EU48" s="1">
        <f>IF(ABS($Q48)&lt;G$47,$AA48,IF(ABS($Q47)&lt;G$47,(G$47-ABS($Q47))*($Z47+$Z48)*0.5*($D$27+$D$28)*$D$5*1000,0))</f>
        <v>0</v>
      </c>
      <c r="EV48" s="1">
        <f>IF(AND(G$47&lt;ABS($Q48),G$47&gt;ABS($Q47)),1,0)</f>
        <v>0</v>
      </c>
      <c r="EW48" s="3">
        <f>MIN(IF(EV48=1,($S48-$S47)/(ABS($Q48)-ABS($Q47))*(G$47-ABS($Q47))+$S47,0),$D$7)</f>
        <v>0</v>
      </c>
      <c r="EX48" s="1">
        <f>IF(ABS($Q48)&lt;G$48,$AA48,IF(ABS($Q47)&lt;G$48,(G$48-ABS($Q47))*($Z47+$Z48)*0.5*($D$27+$D$28)*$D$5*1000,0))</f>
        <v>0</v>
      </c>
      <c r="EY48" s="1">
        <f>IF(AND(G$48&lt;ABS($Q48),G$48&gt;ABS($Q47)),1,0)</f>
        <v>0</v>
      </c>
      <c r="EZ48" s="3">
        <f>MIN(IF(EY48=1,($S48-$S47)/(ABS($Q48)-ABS($Q47))*(G$48-ABS($Q47))+$S47,0),$D$7)</f>
        <v>0</v>
      </c>
      <c r="FA48" s="1">
        <f>IF(ABS($Q48)&lt;G$49,$AA48,IF(ABS($Q47)&lt;G$49,(G$49-ABS($Q47))*($Z47+$Z48)*0.5*($D$27+$D$28)*$D$5*1000,0))</f>
        <v>0</v>
      </c>
      <c r="FB48" s="1">
        <f>IF(AND(G$49&lt;ABS($Q48),G$49&gt;ABS($Q47)),1,0)</f>
        <v>0</v>
      </c>
      <c r="FC48" s="3">
        <f>MIN(IF(FB48=1,($S48-$S47)/(ABS($Q48)-ABS($Q47))*(G$49-ABS($Q47))+$S47,0),$D$7)</f>
        <v>0</v>
      </c>
      <c r="FD48" s="1">
        <f>IF(ABS($Q48)&lt;G$50,$AA48,IF(ABS($Q47)&lt;G$50,(G$50-ABS($Q47))*($Z47+$Z48)*0.5*($D$27+$D$28)*$D$5*1000,0))</f>
        <v>0</v>
      </c>
      <c r="FE48" s="1">
        <f>IF(AND(G$50&lt;ABS($Q48),G$50&gt;ABS($Q47)),1,0)</f>
        <v>0</v>
      </c>
      <c r="FF48" s="3">
        <f>MIN(IF(FE48=1,($S48-$S47)/(ABS($Q48)-ABS($Q47))*(G$50-ABS($Q47))+$S47,0),$D$7)</f>
        <v>0</v>
      </c>
      <c r="FG48" s="1">
        <f>IF(ABS($Q48)&lt;G$51,$AA48,IF(ABS($Q47)&lt;G$51,(G$51-ABS($Q47))*($Z47+$Z48)*0.5*($D$27+$D$28)*$D$5*1000,0))</f>
        <v>0</v>
      </c>
      <c r="FH48" s="1">
        <f>IF(AND(G$51&lt;ABS($Q48),G$51&gt;ABS($Q47)),1,0)</f>
        <v>0</v>
      </c>
      <c r="FI48" s="3">
        <f>MIN(IF(FH48=1,($S48-$S47)/(ABS($Q48)-ABS($Q47))*(G$51-ABS($Q47))+$S47,0),$D$7)</f>
        <v>0</v>
      </c>
      <c r="FJ48" s="1">
        <f>IF(ABS($Q48)&lt;G$52,$AA48,IF(ABS($Q47)&lt;G$52,(G$52-ABS($Q47))*($Z47+$Z48)*0.5*($D$27+$D$28)*$D$5*1000,0))</f>
        <v>0</v>
      </c>
      <c r="FK48" s="1">
        <f>IF(AND(G$52&lt;ABS($Q48),G$52&gt;ABS($Q47)),1,0)</f>
        <v>0</v>
      </c>
      <c r="FL48" s="3">
        <f>MIN(IF(FK48=1,($S48-$S47)/(ABS($Q48)-ABS($Q47))*(G$52-ABS($Q47))+$S47,0),$D$7)</f>
        <v>0</v>
      </c>
      <c r="FM48" s="1">
        <f>IF(ABS($Q48)&lt;G$53,$AA48,IF(ABS($Q47)&lt;G$53,(G$53-ABS($Q47))*($Z47+$Z48)*0.5*($D$27+$D$28)*$D$5*1000,0))</f>
        <v>0</v>
      </c>
      <c r="FN48" s="1">
        <f>IF(AND(G$53&lt;ABS($Q48),G$53&gt;ABS($Q47)),1,0)</f>
        <v>0</v>
      </c>
      <c r="FO48" s="3">
        <f>MIN(IF(FN48=1,($S48-$S47)/(ABS($Q48)-ABS($Q47))*(G$53-ABS($Q47))+$S47,0),$D$7)</f>
        <v>0</v>
      </c>
      <c r="FP48" s="1">
        <f>IF(ABS($Q48)&lt;G$54,$AA48,IF(ABS($Q47)&lt;G$54,(G$54-ABS($Q47))*($Z47+$Z48)*0.5*($D$27+$D$28)*$D$5*1000,0))</f>
        <v>0</v>
      </c>
      <c r="FQ48" s="1">
        <f>IF(AND(G$54&lt;ABS($Q48),G$54&gt;ABS($Q47)),1,0)</f>
        <v>0</v>
      </c>
      <c r="FR48" s="3">
        <f>MIN(IF(FQ48=1,($S48-$S47)/(ABS($Q48)-ABS($Q47))*(G$54-ABS($Q47))+$S47,0),$D$7)</f>
        <v>0</v>
      </c>
      <c r="FS48" s="1">
        <f>IF(ABS($Q48)&lt;G$55,$AA48,IF(ABS($Q47)&lt;G$55,(G$55-ABS($Q47))*($Z47+$Z48)*0.5*($D$27+$D$28)*$D$5*1000,0))</f>
        <v>0</v>
      </c>
      <c r="FT48" s="1">
        <f>IF(AND(G$55&lt;ABS($Q48),G$55&gt;ABS($Q47)),1,0)</f>
        <v>0</v>
      </c>
      <c r="FU48" s="3">
        <f>MIN(IF(FT48=1,($S48-$S47)/(ABS($Q48)-ABS($Q47))*(G$55-ABS($Q47))+$S47,0),$D$7)</f>
        <v>0</v>
      </c>
      <c r="FV48" s="1" t="e">
        <f>IF(ABS($Q48)&lt;#REF!,$AA48,IF(ABS($Q47)&lt;#REF!,(#REF!-ABS($Q47))*($Z47+$Z48)*0.5*($D$27+$D$28)*$D$5*1000,0))</f>
        <v>#REF!</v>
      </c>
      <c r="FW48" s="1" t="e">
        <f>IF(AND(#REF!&lt;ABS($Q48),#REF!&gt;ABS($Q47)),1,0)</f>
        <v>#REF!</v>
      </c>
      <c r="FX48" s="3" t="e">
        <f>MIN(IF(FW48=1,($S48-$S47)/(ABS($Q48)-ABS($Q47))*(#REF!-ABS($Q47))+$S47,0),$D$7)</f>
        <v>#REF!</v>
      </c>
    </row>
    <row r="49" spans="1:180" ht="15" customHeight="1" x14ac:dyDescent="0.35">
      <c r="A49" s="4"/>
      <c r="B49" s="4"/>
      <c r="C49" s="4"/>
      <c r="D49" s="4"/>
      <c r="E49" s="4"/>
      <c r="F49" s="4"/>
      <c r="G49" s="14">
        <v>26.5</v>
      </c>
      <c r="H49" s="24">
        <f>SUM(FC7:FC221)*$D$6*1000*$D$29</f>
        <v>20575.046074854752</v>
      </c>
      <c r="I49" s="24">
        <f>SUM(FA7:FA410)</f>
        <v>14421.192080000003</v>
      </c>
      <c r="J49" s="25">
        <f t="shared" si="0"/>
        <v>4.2428219852337987</v>
      </c>
      <c r="K49" s="22">
        <f t="shared" si="3"/>
        <v>-2138.1880669347338</v>
      </c>
      <c r="L49" s="34">
        <f t="shared" si="4"/>
        <v>-2164.6880669347338</v>
      </c>
      <c r="M49" s="53">
        <f t="shared" si="6"/>
        <v>0</v>
      </c>
      <c r="N49" s="13">
        <f t="shared" si="1"/>
        <v>-6797.9246502397527</v>
      </c>
      <c r="O49" s="13">
        <f t="shared" si="2"/>
        <v>-5526.4605582343811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3">
        <f t="shared" si="5"/>
        <v>0.2</v>
      </c>
      <c r="AA49" s="3"/>
      <c r="AB49" s="1"/>
      <c r="AC49" s="2"/>
      <c r="AD49" s="2"/>
      <c r="AE49" s="1"/>
      <c r="AF49" s="2"/>
      <c r="AG49" s="2"/>
      <c r="AH49" s="1"/>
      <c r="AI49" s="2"/>
      <c r="AJ49" s="2"/>
      <c r="AK49" s="1"/>
      <c r="AL49" s="2"/>
      <c r="AM49" s="2"/>
      <c r="AN49" s="1"/>
      <c r="AO49" s="2"/>
      <c r="AP49" s="2"/>
      <c r="AQ49" s="1"/>
      <c r="AR49" s="2"/>
      <c r="AS49" s="2"/>
      <c r="AT49" s="1"/>
      <c r="AU49" s="2"/>
      <c r="AV49" s="2"/>
      <c r="AW49" s="1"/>
      <c r="AX49" s="2"/>
      <c r="AY49" s="2"/>
      <c r="AZ49" s="1"/>
      <c r="BA49" s="2"/>
      <c r="BB49" s="2"/>
      <c r="BC49" s="1"/>
      <c r="BD49" s="2"/>
      <c r="BE49" s="2"/>
      <c r="BF49" s="1"/>
      <c r="BG49" s="2"/>
      <c r="BH49" s="2"/>
      <c r="BI49" s="1"/>
      <c r="BJ49" s="2"/>
      <c r="BK49" s="2"/>
      <c r="BL49" s="1"/>
      <c r="BM49" s="2"/>
      <c r="BN49" s="2"/>
      <c r="BO49" s="1"/>
      <c r="BP49" s="2"/>
      <c r="BQ49" s="2"/>
      <c r="BR49" s="1"/>
      <c r="BS49" s="2"/>
      <c r="BT49" s="2"/>
      <c r="BU49" s="1"/>
      <c r="BV49" s="2"/>
      <c r="BW49" s="2"/>
      <c r="BX49" s="1"/>
      <c r="BY49" s="2"/>
      <c r="BZ49" s="2"/>
      <c r="CA49" s="1"/>
      <c r="CB49" s="2"/>
      <c r="CC49" s="2"/>
      <c r="CD49" s="1"/>
      <c r="CE49" s="2"/>
      <c r="CF49" s="2"/>
      <c r="CG49" s="1"/>
      <c r="CH49" s="2"/>
      <c r="CI49" s="2"/>
      <c r="CJ49" s="1"/>
      <c r="CK49" s="2"/>
      <c r="CL49" s="2"/>
      <c r="CM49" s="1"/>
      <c r="CN49" s="2"/>
      <c r="CO49" s="2"/>
      <c r="CP49" s="1"/>
      <c r="CQ49" s="2"/>
      <c r="CR49" s="2"/>
      <c r="CS49" s="1"/>
      <c r="CT49" s="2"/>
      <c r="CU49" s="2"/>
      <c r="CV49" s="1"/>
      <c r="CW49" s="2"/>
      <c r="CX49" s="2"/>
      <c r="CY49" s="1"/>
      <c r="CZ49" s="2"/>
      <c r="DA49" s="2"/>
      <c r="DB49" s="1"/>
      <c r="DC49" s="2"/>
      <c r="DD49" s="2"/>
      <c r="DE49" s="1"/>
      <c r="DF49" s="2"/>
      <c r="DG49" s="2"/>
      <c r="DH49" s="1"/>
      <c r="DI49" s="2"/>
      <c r="DJ49" s="2"/>
      <c r="DK49" s="1"/>
      <c r="DL49" s="2"/>
      <c r="DM49" s="2"/>
      <c r="DN49" s="1"/>
      <c r="DO49" s="2"/>
      <c r="DP49" s="2"/>
      <c r="DQ49" s="1"/>
      <c r="DR49" s="2"/>
      <c r="DS49" s="2"/>
      <c r="DT49" s="1"/>
      <c r="DU49" s="2"/>
      <c r="DV49" s="2"/>
      <c r="DW49" s="1"/>
      <c r="DX49" s="2"/>
      <c r="DY49" s="2"/>
      <c r="DZ49" s="1"/>
      <c r="EA49" s="2"/>
      <c r="EB49" s="2"/>
      <c r="EC49" s="1"/>
      <c r="ED49" s="2"/>
      <c r="EE49" s="2"/>
      <c r="EF49" s="1"/>
      <c r="EG49" s="2"/>
      <c r="EH49" s="2"/>
      <c r="EI49" s="1"/>
      <c r="EJ49" s="2"/>
      <c r="EK49" s="2"/>
      <c r="EL49" s="1"/>
      <c r="EM49" s="2"/>
      <c r="EN49" s="2"/>
      <c r="EO49" s="1"/>
      <c r="EP49" s="2"/>
      <c r="EQ49" s="2"/>
      <c r="ER49" s="1"/>
      <c r="ES49" s="2"/>
      <c r="ET49" s="2"/>
      <c r="EU49" s="1"/>
      <c r="EV49" s="2"/>
      <c r="EW49" s="2"/>
      <c r="EX49" s="1"/>
      <c r="EY49" s="2"/>
      <c r="EZ49" s="2"/>
      <c r="FA49" s="1"/>
      <c r="FB49" s="2"/>
      <c r="FC49" s="2"/>
      <c r="FD49" s="1"/>
      <c r="FE49" s="2"/>
      <c r="FF49" s="2"/>
      <c r="FG49" s="1"/>
      <c r="FH49" s="2"/>
      <c r="FI49" s="2"/>
      <c r="FJ49" s="1"/>
      <c r="FK49" s="2"/>
      <c r="FL49" s="2"/>
      <c r="FM49" s="1"/>
      <c r="FN49" s="2"/>
      <c r="FO49" s="2"/>
      <c r="FP49" s="1"/>
      <c r="FQ49" s="2"/>
      <c r="FR49" s="2"/>
      <c r="FS49" s="1"/>
      <c r="FT49" s="2"/>
      <c r="FU49" s="2"/>
      <c r="FV49" s="1"/>
      <c r="FW49" s="2"/>
      <c r="FX49" s="2"/>
    </row>
    <row r="50" spans="1:180" ht="15" customHeight="1" x14ac:dyDescent="0.35">
      <c r="A50" s="4"/>
      <c r="B50" s="4"/>
      <c r="C50" s="4"/>
      <c r="D50" s="4"/>
      <c r="E50" s="4"/>
      <c r="F50" s="4"/>
      <c r="G50" s="14">
        <v>27</v>
      </c>
      <c r="H50" s="24">
        <f>SUM(FF7:FF221)*$D$6*1000*$D$29</f>
        <v>20565.209566274829</v>
      </c>
      <c r="I50" s="24">
        <f>SUM(FD7:FD410)</f>
        <v>14825.192080000003</v>
      </c>
      <c r="J50" s="25">
        <f t="shared" si="0"/>
        <v>4.1642512077294684</v>
      </c>
      <c r="K50" s="22">
        <f t="shared" si="3"/>
        <v>-2457.8411910570803</v>
      </c>
      <c r="L50" s="34">
        <f t="shared" si="4"/>
        <v>-2484.8411910570803</v>
      </c>
      <c r="M50" s="53">
        <f t="shared" si="6"/>
        <v>0</v>
      </c>
      <c r="N50" s="13">
        <f t="shared" si="1"/>
        <v>-7120.2198620881682</v>
      </c>
      <c r="O50" s="13">
        <f t="shared" si="2"/>
        <v>-5523.8184705083122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3">
        <f t="shared" si="5"/>
        <v>0.2</v>
      </c>
      <c r="AA50" s="1">
        <f>$R49*($Z50+$Z49)*0.5*($D$27+$D$28)*1000*$D$5</f>
        <v>0</v>
      </c>
      <c r="AB50" s="1">
        <f>IF(ABS($Q50)&lt;$G$6,$AA50,IF(ABS($Q49)&lt;$G$6,($G$6-ABS($Q49))*($Z49+$Z50)*0.5*($D$27+$D$28)*$D$5*1000,0))</f>
        <v>0</v>
      </c>
      <c r="AC50" s="1">
        <f>IF(AND($G$6&lt;ABS($Q50),$G$6&gt;ABS($Q49)),1,0)</f>
        <v>0</v>
      </c>
      <c r="AD50" s="3">
        <f>MIN(IF(AC50=1,($S50-$S49)/(ABS($Q50)-ABS($Q49))*($G$6-ABS($Q49))+$S49,0),$D$7)</f>
        <v>0</v>
      </c>
      <c r="AE50" s="1">
        <f>IF(ABS($Q50)&lt;$G$7,$AA50,IF(ABS($Q49)&lt;$G$7,($G$7-ABS($Q49))*($Z49+$Z50)*0.5*($D$27+$D$28)*$D$5*1000,0))</f>
        <v>0</v>
      </c>
      <c r="AF50" s="1">
        <f>IF(AND($G$7&lt;ABS($Q50),$G$7&gt;ABS($Q49)),1,0)</f>
        <v>0</v>
      </c>
      <c r="AG50" s="3">
        <f>MIN(IF(AF50=1,($S50-$S49)/(ABS($Q50)-ABS($Q49))*($G$7-ABS($Q49))+$S49,0),$D$7)</f>
        <v>0</v>
      </c>
      <c r="AH50" s="1">
        <f>IF(ABS($Q50)&lt;$G$8,$AA50,IF(ABS($Q49)&lt;$G$8,($G$8-ABS($Q49))*($Z49+$Z50)*0.5*($D$27+$D$28)*$D$5*1000,0))</f>
        <v>0</v>
      </c>
      <c r="AI50" s="1">
        <f>IF(AND($G$8&lt;ABS($Q50),$G$8&gt;ABS($Q49)),1,0)</f>
        <v>0</v>
      </c>
      <c r="AJ50" s="3">
        <f>MIN(IF(AI50=1,($S50-$S49)/(ABS($Q50)-ABS($Q49))*($G$8-ABS($Q49))+$S49,0),$D$7)</f>
        <v>0</v>
      </c>
      <c r="AK50" s="1">
        <f>IF(ABS($Q50)&lt;$G$9,$AA50,IF(ABS($Q49)&lt;$G$9,($G$9-ABS($Q49))*($Z49+$Z50)*0.5*($D$27+$D$28)*$D$5*1000,0))</f>
        <v>0</v>
      </c>
      <c r="AL50" s="1">
        <f>IF(AND($G$9&lt;ABS($Q50),$G$9&gt;ABS($Q49)),1,0)</f>
        <v>0</v>
      </c>
      <c r="AM50" s="3">
        <f>MIN(IF(AL50=1,($S50-$S49)/(ABS($Q50)-ABS($Q49))*($G$9-ABS($Q49))+$S49,0),$D$7)</f>
        <v>0</v>
      </c>
      <c r="AN50" s="1">
        <f>IF(ABS($Q50)&lt;$G$10,$AA50,IF(ABS($Q49)&lt;$G$10,($G$10-ABS($Q49))*($Z49+$Z50)*0.5*($D$27+$D$28)*$D$5*1000,0))</f>
        <v>0</v>
      </c>
      <c r="AO50" s="1">
        <f>IF(AND($G$10&lt;ABS($Q50),$G$10&gt;ABS($Q49)),1,0)</f>
        <v>0</v>
      </c>
      <c r="AP50" s="3">
        <f>MIN(IF(AO50=1,($S50-$S49)/(ABS($Q50)-ABS($Q49))*($G$10-ABS($Q49))+$S49,0),$D$7)</f>
        <v>0</v>
      </c>
      <c r="AQ50" s="1">
        <f>IF(ABS($Q50)&lt;$G$11,$AA50,IF(ABS($Q49)&lt;$G$11,($G$11-ABS($Q49))*($Z49+$Z50)*0.5*($D$27+$D$28)*$D$5*1000,0))</f>
        <v>0</v>
      </c>
      <c r="AR50" s="1">
        <f>IF(AND($G$11&lt;ABS($Q50),$G$11&gt;ABS($Q49)),1,0)</f>
        <v>0</v>
      </c>
      <c r="AS50" s="3">
        <f>MIN(IF(AR50=1,($S50-$S49)/(ABS($Q50)-ABS($Q49))*($G$11-ABS($Q49))+$S49,0),$D$7)</f>
        <v>0</v>
      </c>
      <c r="AT50" s="1">
        <f>IF(ABS($Q50)&lt;$G$12,$AA50,IF(ABS($Q49)&lt;$G$12,($G$12-ABS($Q49))*($Z49+$Z50)*0.5*($D$27+$D$28)*$D$5*1000,0))</f>
        <v>0</v>
      </c>
      <c r="AU50" s="1">
        <f>IF(AND($G$12&lt;ABS($Q50),$G$12&gt;ABS($Q49)),1,0)</f>
        <v>0</v>
      </c>
      <c r="AV50" s="3">
        <f>MIN(IF(AU50=1,($S50-$S49)/(ABS($Q50)-ABS($Q49))*($G$12-ABS($Q49))+$S49,0),$D$7)</f>
        <v>0</v>
      </c>
      <c r="AW50" s="1">
        <f>IF(ABS($Q50)&lt;$G$13,$AA50,IF(ABS($Q49)&lt;$G$13,($G$13-ABS($Q49))*($Z49+$Z50)*0.5*($D$27+$D$28)*$D$5*1000,0))</f>
        <v>0</v>
      </c>
      <c r="AX50" s="1">
        <f>IF(AND($G$13&lt;ABS($Q50),$G$13&gt;ABS($Q49)),1,0)</f>
        <v>0</v>
      </c>
      <c r="AY50" s="3">
        <f>MIN(IF(AX50=1,($S50-$S49)/(ABS($Q50)-ABS($Q49))*($G$13-ABS($Q49))+$S49,0),$D$7)</f>
        <v>0</v>
      </c>
      <c r="AZ50" s="1">
        <f>IF(ABS($Q50)&lt;$G$14,$AA50,IF(ABS($Q49)&lt;$G$14,($G$14-ABS($Q49))*($Z49+$Z50)*0.5*($D$27+$D$28)*$D$5*1000,0))</f>
        <v>0</v>
      </c>
      <c r="BA50" s="1">
        <f>IF(AND($G$14&lt;ABS($Q50),$G$14&gt;ABS($Q49)),1,0)</f>
        <v>0</v>
      </c>
      <c r="BB50" s="3">
        <f>MIN(IF(BA50=1,($S50-$S49)/(ABS($Q50)-ABS($Q49))*($G$14-ABS($Q49))+$S49,0),$D$7)</f>
        <v>0</v>
      </c>
      <c r="BC50" s="1">
        <f>IF(ABS($Q50)&lt;G$15,$AA50,IF(ABS($Q49)&lt;G$15,(G$15-ABS($Q49))*($Z49+$Z50)*0.5*($D$27+$D$28)*$D$5*1000,0))</f>
        <v>0</v>
      </c>
      <c r="BD50" s="1">
        <f>IF(AND(G$15&lt;ABS($Q50),G$15&gt;ABS($Q49)),1,0)</f>
        <v>0</v>
      </c>
      <c r="BE50" s="3">
        <f>MIN(IF(BD50=1,($S50-$S49)/(ABS($Q50)-ABS($Q49))*(G$15-ABS($Q49))+$S49,0),$D$7)</f>
        <v>0</v>
      </c>
      <c r="BF50" s="1">
        <f>IF(ABS($Q50)&lt;G$16,$AA50,IF(ABS($Q49)&lt;G$16,(G$16-ABS($Q49))*($Z49+$Z50)*0.5*($D$27+$D$28)*$D$5*1000,0))</f>
        <v>0</v>
      </c>
      <c r="BG50" s="1">
        <f>IF(AND(G$16&lt;ABS($Q50),G$16&gt;ABS($Q49)),1,0)</f>
        <v>0</v>
      </c>
      <c r="BH50" s="3">
        <f>MIN(IF(BG50=1,($S50-$S49)/(ABS($Q50)-ABS($Q49))*(G$16-ABS($Q49))+$S49,0),$D$7)</f>
        <v>0</v>
      </c>
      <c r="BI50" s="1">
        <f>IF(ABS($Q50)&lt;G$17,$AA50,IF(ABS($Q49)&lt;G$17,(G$17-ABS($Q49))*($Z49+$Z50)*0.5*($D$27+$D$28)*$D$5*1000,0))</f>
        <v>0</v>
      </c>
      <c r="BJ50" s="1">
        <f>IF(AND(G$17&lt;ABS($Q50),G$17&gt;ABS($Q49)),1,0)</f>
        <v>0</v>
      </c>
      <c r="BK50" s="3">
        <f>MIN(IF(BJ50=1,($S50-$S49)/(ABS($Q50)-ABS($Q49))*(G$17-ABS($Q49))+$S49,0),$D$7)</f>
        <v>0</v>
      </c>
      <c r="BL50" s="1">
        <f>IF(ABS($Q50)&lt;G$18,$AA50,IF(ABS($Q49)&lt;G$18,(G$18-ABS($Q49))*($Z49+$Z50)*0.5*($D$27+$D$28)*$D$5*1000,0))</f>
        <v>0</v>
      </c>
      <c r="BM50" s="1">
        <f>IF(AND(G$18&lt;ABS($Q50),G$18&gt;ABS($Q49)),1,0)</f>
        <v>0</v>
      </c>
      <c r="BN50" s="3">
        <f>MIN(IF(BM50=1,($S50-$S49)/(ABS($Q50)-ABS($Q49))*(G$18-ABS($Q49))+$S49,0),$D$7)</f>
        <v>0</v>
      </c>
      <c r="BO50" s="1">
        <f>IF(ABS($Q50)&lt;G$19,$AA50,IF(ABS($Q49)&lt;G$19,(G$19-ABS($Q49))*($Z49+$Z50)*0.5*($D$27+$D$28)*$D$5*1000,0))</f>
        <v>0</v>
      </c>
      <c r="BP50" s="1">
        <f>IF(AND(G$19&lt;ABS($Q50),G$19&gt;ABS($Q49)),1,0)</f>
        <v>0</v>
      </c>
      <c r="BQ50" s="3">
        <f>MIN(IF(BP50=1,($S50-$S49)/(ABS($Q50)-ABS($Q49))*(G$19-ABS($Q49))+$S49,0),$D$7)</f>
        <v>0</v>
      </c>
      <c r="BR50" s="1">
        <f>IF(ABS($Q50)&lt;G$20,$AA50,IF(ABS($Q49)&lt;G$20,(G$20-ABS($Q49))*($Z49+$Z50)*0.5*($D$27+$D$28)*$D$5*1000,0))</f>
        <v>0</v>
      </c>
      <c r="BS50" s="1">
        <f>IF(AND(G$20&lt;ABS($Q50),G$20&gt;ABS($Q49)),1,0)</f>
        <v>0</v>
      </c>
      <c r="BT50" s="3">
        <f>MIN(IF(BS50=1,($S50-$S49)/(ABS($Q50)-ABS($Q49))*(G$20-ABS($Q49))+$S49,0),$D$7)</f>
        <v>0</v>
      </c>
      <c r="BU50" s="1">
        <f>IF(ABS($Q50)&lt;G$21,$AA50,IF(ABS($Q49)&lt;G$21,(G$21-ABS($Q49))*($Z49+$Z50)*0.5*($D$27+$D$28)*$D$5*1000,0))</f>
        <v>0</v>
      </c>
      <c r="BV50" s="1">
        <f>IF(AND(G$21&lt;ABS($Q50),G$21&gt;ABS($Q49)),1,0)</f>
        <v>0</v>
      </c>
      <c r="BW50" s="3">
        <f>MIN(IF(BV50=1,($S50-$S49)/(ABS($Q50)-ABS($Q49))*(G$21-ABS($Q49))+$S49,0),$D$7)</f>
        <v>0</v>
      </c>
      <c r="BX50" s="1">
        <f>IF(ABS($Q50)&lt;G$22,$AA50,IF(ABS($Q49)&lt;G$22,(G$22-ABS($Q49))*($Z49+$Z50)*0.5*($D$27+$D$28)*$D$5*1000,0))</f>
        <v>0</v>
      </c>
      <c r="BY50" s="1">
        <f>IF(AND(G$22&lt;ABS($Q50),G$22&gt;ABS($Q49)),1,0)</f>
        <v>0</v>
      </c>
      <c r="BZ50" s="3">
        <f>MIN(IF(BY50=1,($S50-$S49)/(ABS($Q50)-ABS($Q49))*(G$22-ABS($Q49))+$S49,0),$D$7)</f>
        <v>0</v>
      </c>
      <c r="CA50" s="1">
        <f>IF(ABS($Q50)&lt;G$23,$AA50,IF(ABS($Q49)&lt;G$23,(G$23-ABS($Q49))*($Z49+$Z50)*0.5*($D$27+$D$28)*$D$5*1000,0))</f>
        <v>0</v>
      </c>
      <c r="CB50" s="1">
        <f>IF(AND(G$23&lt;ABS($Q50),G$23&gt;ABS($Q49)),1,0)</f>
        <v>0</v>
      </c>
      <c r="CC50" s="3">
        <f>MIN(IF(CB50=1,($S50-$S49)/(ABS($Q50)-ABS($Q49))*(G$23-ABS($Q49))+$S49,0),$D$7)</f>
        <v>0</v>
      </c>
      <c r="CD50" s="1">
        <f>IF(ABS($Q50)&lt;G$24,$AA50,IF(ABS($Q49)&lt;G$24,(G$24-ABS($Q49))*($Z49+$Z50)*0.5*($D$27+$D$28)*$D$5*1000,0))</f>
        <v>0</v>
      </c>
      <c r="CE50" s="1">
        <f>IF(AND(G$24&lt;ABS($Q50),G$24&gt;ABS($Q49)),1,0)</f>
        <v>0</v>
      </c>
      <c r="CF50" s="3">
        <f>MIN(IF(CE50=1,($S50-$S49)/(ABS($Q50)-ABS($Q49))*(G$24-ABS($Q49))+$S49,0),$D$7)</f>
        <v>0</v>
      </c>
      <c r="CG50" s="1">
        <f>IF(ABS($Q50)&lt;G$25,$AA50,IF(ABS($Q49)&lt;G$25,(G$25-ABS($Q49))*($Z49+$Z50)*0.5*($D$27+$D$28)*$D$5*1000,0))</f>
        <v>0</v>
      </c>
      <c r="CH50" s="1">
        <f>IF(AND(G$25&lt;ABS($Q50),G$25&gt;ABS($Q49)),1,0)</f>
        <v>0</v>
      </c>
      <c r="CI50" s="3">
        <f>MIN(IF(CH50=1,($S50-$S49)/(ABS($Q50)-ABS($Q49))*(G$25-ABS($Q49))+$S49,0),$D$7)</f>
        <v>0</v>
      </c>
      <c r="CJ50" s="1">
        <f>IF(ABS($Q50)&lt;G$26,$AA50,IF(ABS($Q49)&lt;G$26,(G$26-ABS($Q49))*($Z49+$Z50)*0.5*($D$27+$D$28)*$D$5*1000,0))</f>
        <v>0</v>
      </c>
      <c r="CK50" s="1">
        <f>IF(AND(G$26&lt;ABS($Q50),G$26&gt;ABS($Q49)),1,0)</f>
        <v>0</v>
      </c>
      <c r="CL50" s="3">
        <f>MIN(IF(CK50=1,($S50-$S49)/(ABS($Q50)-ABS($Q49))*(G$26-ABS($Q49))+$S49,0),$D$7)</f>
        <v>0</v>
      </c>
      <c r="CM50" s="1">
        <f>IF(ABS($Q50)&lt;G$27,$AA50,IF(ABS($Q49)&lt;G$27,(G$27-ABS($Q49))*($Z49+$Z50)*0.5*($D$27+$D$28)*$D$5*1000,0))</f>
        <v>0</v>
      </c>
      <c r="CN50" s="1">
        <f>IF(AND(G$27&lt;ABS($Q50),G$27&gt;ABS($Q49)),1,0)</f>
        <v>0</v>
      </c>
      <c r="CO50" s="3">
        <f>MIN(IF(CN50=1,($S50-$S49)/(ABS($Q50)-ABS($Q49))*(G$27-ABS($Q49))+$S49,0),$D$7)</f>
        <v>0</v>
      </c>
      <c r="CP50" s="1">
        <f>IF(ABS($Q50)&lt;G$28,$AA50,IF(ABS($Q49)&lt;G$28,(G$28-ABS($Q49))*($Z49+$Z50)*0.5*($D$27+$D$28)*$D$5*1000,0))</f>
        <v>0</v>
      </c>
      <c r="CQ50" s="1">
        <f>IF(AND(G$28&lt;ABS($Q50),G$28&gt;ABS($Q49)),1,0)</f>
        <v>0</v>
      </c>
      <c r="CR50" s="3">
        <f>MIN(IF(CQ50=1,($S50-$S49)/(ABS($Q50)-ABS($Q49))*(G$28-ABS($Q49))+$S49,0),$D$7)</f>
        <v>0</v>
      </c>
      <c r="CS50" s="1">
        <f>IF(ABS($Q50)&lt;G$29,$AA50,IF(ABS($Q49)&lt;G$29,(G$29-ABS($Q49))*($Z49+$Z50)*0.5*($D$27+$D$28)*$D$5*1000,0))</f>
        <v>0</v>
      </c>
      <c r="CT50" s="1">
        <f>IF(AND(G$29&lt;ABS($Q50),G$29&gt;ABS($Q49)),1,0)</f>
        <v>0</v>
      </c>
      <c r="CU50" s="3">
        <f>MIN(IF(CT50=1,($S50-$S49)/(ABS($Q50)-ABS($Q49))*(G$29-ABS($Q49))+$S49,0),$D$7)</f>
        <v>0</v>
      </c>
      <c r="CV50" s="1">
        <f>IF(ABS($Q50)&lt;G$30,$AA50,IF(ABS($Q49)&lt;G$30,(G$30-ABS($Q49))*($Z49+$Z50)*0.5*($D$27+$D$28)*$D$5*1000,0))</f>
        <v>0</v>
      </c>
      <c r="CW50" s="1">
        <f>IF(AND(G$30&lt;ABS($Q50),G$30&gt;ABS($Q49)),1,0)</f>
        <v>0</v>
      </c>
      <c r="CX50" s="3">
        <f>MIN(IF(CW50=1,($S50-$S49)/(ABS($Q50)-ABS($Q49))*(G$30-ABS($Q49))+$S49,0),$D$7)</f>
        <v>0</v>
      </c>
      <c r="CY50" s="1">
        <f>IF(ABS($Q50)&lt;G$31,$AA50,IF(ABS($Q49)&lt;G$31,(G$31-ABS($Q49))*($Z49+$Z50)*0.5*($D$27+$D$28)*$D$5*1000,0))</f>
        <v>0</v>
      </c>
      <c r="CZ50" s="1">
        <f>IF(AND(G$31&lt;ABS($Q50),G$31&gt;ABS($Q49)),1,0)</f>
        <v>0</v>
      </c>
      <c r="DA50" s="3">
        <f>MIN(IF(CZ50=1,($S50-$S49)/(ABS($Q50)-ABS($Q49))*(G$31-ABS($Q49))+$S49,0),$D$7)</f>
        <v>0</v>
      </c>
      <c r="DB50" s="1">
        <f>IF(ABS($Q50)&lt;G$32,$AA50,IF(ABS($Q49)&lt;G$32,(G$32-ABS($Q49))*($Z49+$Z50)*0.5*($D$27+$D$28)*$D$5*1000,0))</f>
        <v>0</v>
      </c>
      <c r="DC50" s="1">
        <f>IF(AND(G$32&lt;ABS($Q50),G$32&gt;ABS($Q49)),1,0)</f>
        <v>0</v>
      </c>
      <c r="DD50" s="3">
        <f>MIN(IF(DC50=1,($S50-$S49)/(ABS($Q50)-ABS($Q49))*(G$32-ABS($Q49))+$S49,0),$D$7)</f>
        <v>0</v>
      </c>
      <c r="DE50" s="1">
        <f>IF(ABS($Q50)&lt;G$33,$AA50,IF(ABS($Q49)&lt;G$33,(G$33-ABS($Q49))*($Z49+$Z50)*0.5*($D$27+$D$28)*$D$5*1000,0))</f>
        <v>0</v>
      </c>
      <c r="DF50" s="1">
        <f>IF(AND(G$33&lt;ABS($Q50),G$33&gt;ABS($Q49)),1,0)</f>
        <v>0</v>
      </c>
      <c r="DG50" s="3">
        <f>MIN(IF(DF50=1,($S50-$S49)/(ABS($Q50)-ABS($Q49))*(G$33-ABS($Q49))+$S49,0),$D$7)</f>
        <v>0</v>
      </c>
      <c r="DH50" s="1">
        <f>IF(ABS($Q50)&lt;G$34,$AA50,IF(ABS($Q49)&lt;G$34,(G$34-ABS($Q49))*($Z49+$Z50)*0.5*($D$27+$D$28)*$D$5*1000,0))</f>
        <v>0</v>
      </c>
      <c r="DI50" s="1">
        <f>IF(AND(G$34&lt;ABS($Q50),G$34&gt;ABS($Q49)),1,0)</f>
        <v>0</v>
      </c>
      <c r="DJ50" s="3">
        <f>MIN(IF(DI50=1,($S50-$S49)/(ABS($Q50)-ABS($Q49))*(G$34-ABS($Q49))+$S49,0),$D$7)</f>
        <v>0</v>
      </c>
      <c r="DK50" s="1">
        <f>IF(ABS($Q50)&lt;G$35,$AA50,IF(ABS($Q49)&lt;G$35,(G$35-ABS($Q49))*($Z49+$Z50)*0.5*($D$27+$D$28)*$D$5*1000,0))</f>
        <v>0</v>
      </c>
      <c r="DL50" s="1">
        <f>IF(AND(G$35&lt;ABS($Q50),G$35&gt;ABS($Q49)),1,0)</f>
        <v>0</v>
      </c>
      <c r="DM50" s="3">
        <f>MIN(IF(DL50=1,($S50-$S49)/(ABS($Q50)-ABS($Q49))*(G$35-ABS($Q49))+$S49,0),$D$7)</f>
        <v>0</v>
      </c>
      <c r="DN50" s="1">
        <f>IF(ABS($Q50)&lt;G$36,$AA50,IF(ABS($Q49)&lt;G$36,(G$36-ABS($Q49))*($Z49+$Z50)*0.5*($D$27+$D$28)*$D$5*1000,0))</f>
        <v>0</v>
      </c>
      <c r="DO50" s="1">
        <f>IF(AND(G$36&lt;ABS($Q50),G$36&gt;ABS($Q49)),1,0)</f>
        <v>0</v>
      </c>
      <c r="DP50" s="3">
        <f>MIN(IF(DO50=1,($S50-$S49)/(ABS($Q50)-ABS($Q49))*(G$36-ABS($Q49))+$S49,0),$D$7)</f>
        <v>0</v>
      </c>
      <c r="DQ50" s="1">
        <f>IF(ABS($Q50)&lt;G$37,$AA50,IF(ABS($Q49)&lt;G$37,(G$37-ABS($Q49))*($Z49+$Z50)*0.5*($D$27+$D$28)*$D$5*1000,0))</f>
        <v>0</v>
      </c>
      <c r="DR50" s="1">
        <f>IF(AND(G$37&lt;ABS($Q50),G$37&gt;ABS($Q49)),1,0)</f>
        <v>0</v>
      </c>
      <c r="DS50" s="3">
        <f>MIN(IF(DR50=1,($S50-$S49)/(ABS($Q50)-ABS($Q49))*(G$37-ABS($Q49))+$S49,0),$D$7)</f>
        <v>0</v>
      </c>
      <c r="DT50" s="1">
        <f>IF(ABS($Q50)&lt;G$38,$AA50,IF(ABS($Q49)&lt;G$38,(G$38-ABS($Q49))*($Z49+$Z50)*0.5*($D$27+$D$28)*$D$5*1000,0))</f>
        <v>0</v>
      </c>
      <c r="DU50" s="1">
        <f>IF(AND(G$38&lt;ABS($Q50),G$38&gt;ABS($Q49)),1,0)</f>
        <v>0</v>
      </c>
      <c r="DV50" s="3">
        <f>MIN(IF(DU50=1,($S50-$S49)/(ABS($Q50)-ABS($Q49))*(G$38-ABS($Q49))+$S49,0),$D$7)</f>
        <v>0</v>
      </c>
      <c r="DW50" s="1">
        <f>IF(ABS($Q50)&lt;G$39,$AA50,IF(ABS($Q49)&lt;G$39,(G$39-ABS($Q49))*($Z49+$Z50)*0.5*($D$27+$D$28)*$D$5*1000,0))</f>
        <v>0</v>
      </c>
      <c r="DX50" s="1">
        <f>IF(AND(G$39&lt;ABS($Q50),G$39&gt;ABS($Q49)),1,0)</f>
        <v>0</v>
      </c>
      <c r="DY50" s="3">
        <f>MIN(IF(DX50=1,($S50-$S49)/(ABS($Q50)-ABS($Q49))*(G$39-ABS($Q49))+$S49,0),$D$7)</f>
        <v>0</v>
      </c>
      <c r="DZ50" s="1">
        <f>IF(ABS($Q50)&lt;G$40,$AA50,IF(ABS($Q49)&lt;G$40,(G$40-ABS($Q49))*($Z49+$Z50)*0.5*($D$27+$D$28)*$D$5*1000,0))</f>
        <v>0</v>
      </c>
      <c r="EA50" s="1">
        <f>IF(AND(G$40&lt;ABS($Q50),G$40&gt;ABS($Q49)),1,0)</f>
        <v>0</v>
      </c>
      <c r="EB50" s="3">
        <f>MIN(IF(EA50=1,($S50-$S49)/(ABS($Q50)-ABS($Q49))*(G$40-ABS($Q49))+$S49,0),$D$7)</f>
        <v>0</v>
      </c>
      <c r="EC50" s="1">
        <f>IF(ABS($Q50)&lt;G$41,$AA50,IF(ABS($Q49)&lt;G$41,(G$41-ABS($Q49))*($Z49+$Z50)*0.5*($D$27+$D$28)*$D$5*1000,0))</f>
        <v>0</v>
      </c>
      <c r="ED50" s="1">
        <f>IF(AND(G$41&lt;ABS($Q50),G$41&gt;ABS($Q49)),1,0)</f>
        <v>0</v>
      </c>
      <c r="EE50" s="3">
        <f>MIN(IF(ED50=1,($S50-$S49)/(ABS($Q50)-ABS($Q49))*(G$41-ABS($Q49))+$S49,0),$D$7)</f>
        <v>0</v>
      </c>
      <c r="EF50" s="1">
        <f>IF(ABS($Q50)&lt;G$42,$AA50,IF(ABS($Q49)&lt;G$42,(G$42-ABS($Q49))*($Z49+$Z50)*0.5*($D$27+$D$28)*$D$5*1000,0))</f>
        <v>0</v>
      </c>
      <c r="EG50" s="1">
        <f>IF(AND(G$42&lt;ABS($Q50),G$42&gt;ABS($Q49)),1,0)</f>
        <v>0</v>
      </c>
      <c r="EH50" s="3">
        <f>MIN(IF(EG50=1,($S50-$S49)/(ABS($Q50)-ABS($Q49))*(G$42-ABS($Q49))+$S49,0),$D$7)</f>
        <v>0</v>
      </c>
      <c r="EI50" s="1">
        <f>IF(ABS($Q50)&lt;G$43,$AA50,IF(ABS($Q49)&lt;G$43,(G$43-ABS($Q49))*($Z49+$Z50)*0.5*($D$27+$D$28)*$D$5*1000,0))</f>
        <v>0</v>
      </c>
      <c r="EJ50" s="1">
        <f>IF(AND(G$43&lt;ABS($Q50),G$43&gt;ABS($Q49)),1,0)</f>
        <v>0</v>
      </c>
      <c r="EK50" s="3">
        <f>MIN(IF(EJ50=1,($S50-$S49)/(ABS($Q50)-ABS($Q49))*(G$43-ABS($Q49))+$S49,0),$D$7)</f>
        <v>0</v>
      </c>
      <c r="EL50" s="1">
        <f>IF(ABS($Q50)&lt;G$44,$AA50,IF(ABS($Q49)&lt;G$44,(G$44-ABS($Q49))*($Z49+$Z50)*0.5*($D$27+$D$28)*$D$5*1000,0))</f>
        <v>0</v>
      </c>
      <c r="EM50" s="1">
        <f>IF(AND(G$44&lt;ABS($Q50),G$44&gt;ABS($Q49)),1,0)</f>
        <v>0</v>
      </c>
      <c r="EN50" s="3">
        <f>MIN(IF(EM50=1,($S50-$S49)/(ABS($Q50)-ABS($Q49))*(G$44-ABS($Q49))+$S49,0),$D$7)</f>
        <v>0</v>
      </c>
      <c r="EO50" s="1">
        <f>IF(ABS($Q50)&lt;G$45,$AA50,IF(ABS($Q49)&lt;G$45,(G$45-ABS($Q49))*($Z49+$Z50)*0.5*($D$27+$D$28)*$D$5*1000,0))</f>
        <v>0</v>
      </c>
      <c r="EP50" s="1">
        <f>IF(AND(G$45&lt;ABS($Q50),G$45&gt;ABS($Q49)),1,0)</f>
        <v>0</v>
      </c>
      <c r="EQ50" s="3">
        <f>MIN(IF(EP50=1,($S50-$S49)/(ABS($Q50)-ABS($Q49))*(G$45-ABS($Q49))+$S49,0),$D$7)</f>
        <v>0</v>
      </c>
      <c r="ER50" s="1">
        <f>IF(ABS($Q50)&lt;G$46,$AA50,IF(ABS($Q49)&lt;G$46,(G$46-ABS($Q49))*($Z49+$Z50)*0.5*($D$27+$D$28)*$D$5*1000,0))</f>
        <v>0</v>
      </c>
      <c r="ES50" s="1">
        <f>IF(AND(G$46&lt;ABS($Q50),G$46&gt;ABS($Q49)),1,0)</f>
        <v>0</v>
      </c>
      <c r="ET50" s="3">
        <f>MIN(IF(ES50=1,($S50-$S49)/(ABS($Q50)-ABS($Q49))*(G$46-ABS($Q49))+$S49,0),$D$7)</f>
        <v>0</v>
      </c>
      <c r="EU50" s="1">
        <f>IF(ABS($Q50)&lt;G$47,$AA50,IF(ABS($Q49)&lt;G$47,(G$47-ABS($Q49))*($Z49+$Z50)*0.5*($D$27+$D$28)*$D$5*1000,0))</f>
        <v>0</v>
      </c>
      <c r="EV50" s="1">
        <f>IF(AND(G$47&lt;ABS($Q50),G$47&gt;ABS($Q49)),1,0)</f>
        <v>0</v>
      </c>
      <c r="EW50" s="3">
        <f>MIN(IF(EV50=1,($S50-$S49)/(ABS($Q50)-ABS($Q49))*(G$47-ABS($Q49))+$S49,0),$D$7)</f>
        <v>0</v>
      </c>
      <c r="EX50" s="1">
        <f>IF(ABS($Q50)&lt;G$48,$AA50,IF(ABS($Q49)&lt;G$48,(G$48-ABS($Q49))*($Z49+$Z50)*0.5*($D$27+$D$28)*$D$5*1000,0))</f>
        <v>0</v>
      </c>
      <c r="EY50" s="1">
        <f>IF(AND(G$48&lt;ABS($Q50),G$48&gt;ABS($Q49)),1,0)</f>
        <v>0</v>
      </c>
      <c r="EZ50" s="3">
        <f>MIN(IF(EY50=1,($S50-$S49)/(ABS($Q50)-ABS($Q49))*(G$48-ABS($Q49))+$S49,0),$D$7)</f>
        <v>0</v>
      </c>
      <c r="FA50" s="1">
        <f>IF(ABS($Q50)&lt;G$49,$AA50,IF(ABS($Q49)&lt;G$49,(G$49-ABS($Q49))*($Z49+$Z50)*0.5*($D$27+$D$28)*$D$5*1000,0))</f>
        <v>0</v>
      </c>
      <c r="FB50" s="1">
        <f>IF(AND(G$49&lt;ABS($Q50),G$49&gt;ABS($Q49)),1,0)</f>
        <v>0</v>
      </c>
      <c r="FC50" s="3">
        <f>MIN(IF(FB50=1,($S50-$S49)/(ABS($Q50)-ABS($Q49))*(G$49-ABS($Q49))+$S49,0),$D$7)</f>
        <v>0</v>
      </c>
      <c r="FD50" s="1">
        <f>IF(ABS($Q50)&lt;G$50,$AA50,IF(ABS($Q49)&lt;G$50,(G$50-ABS($Q49))*($Z49+$Z50)*0.5*($D$27+$D$28)*$D$5*1000,0))</f>
        <v>0</v>
      </c>
      <c r="FE50" s="1">
        <f>IF(AND(G$50&lt;ABS($Q50),G$50&gt;ABS($Q49)),1,0)</f>
        <v>0</v>
      </c>
      <c r="FF50" s="3">
        <f>MIN(IF(FE50=1,($S50-$S49)/(ABS($Q50)-ABS($Q49))*(G$50-ABS($Q49))+$S49,0),$D$7)</f>
        <v>0</v>
      </c>
      <c r="FG50" s="1">
        <f>IF(ABS($Q50)&lt;G$51,$AA50,IF(ABS($Q49)&lt;G$51,(G$51-ABS($Q49))*($Z49+$Z50)*0.5*($D$27+$D$28)*$D$5*1000,0))</f>
        <v>0</v>
      </c>
      <c r="FH50" s="1">
        <f>IF(AND(G$51&lt;ABS($Q50),G$51&gt;ABS($Q49)),1,0)</f>
        <v>0</v>
      </c>
      <c r="FI50" s="3">
        <f>MIN(IF(FH50=1,($S50-$S49)/(ABS($Q50)-ABS($Q49))*(G$51-ABS($Q49))+$S49,0),$D$7)</f>
        <v>0</v>
      </c>
      <c r="FJ50" s="1">
        <f>IF(ABS($Q50)&lt;G$52,$AA50,IF(ABS($Q49)&lt;G$52,(G$52-ABS($Q49))*($Z49+$Z50)*0.5*($D$27+$D$28)*$D$5*1000,0))</f>
        <v>0</v>
      </c>
      <c r="FK50" s="1">
        <f>IF(AND(G$52&lt;ABS($Q50),G$52&gt;ABS($Q49)),1,0)</f>
        <v>0</v>
      </c>
      <c r="FL50" s="3">
        <f>MIN(IF(FK50=1,($S50-$S49)/(ABS($Q50)-ABS($Q49))*(G$52-ABS($Q49))+$S49,0),$D$7)</f>
        <v>0</v>
      </c>
      <c r="FM50" s="1">
        <f>IF(ABS($Q50)&lt;G$53,$AA50,IF(ABS($Q49)&lt;G$53,(G$53-ABS($Q49))*($Z49+$Z50)*0.5*($D$27+$D$28)*$D$5*1000,0))</f>
        <v>0</v>
      </c>
      <c r="FN50" s="1">
        <f>IF(AND(G$53&lt;ABS($Q50),G$53&gt;ABS($Q49)),1,0)</f>
        <v>0</v>
      </c>
      <c r="FO50" s="3">
        <f>MIN(IF(FN50=1,($S50-$S49)/(ABS($Q50)-ABS($Q49))*(G$53-ABS($Q49))+$S49,0),$D$7)</f>
        <v>0</v>
      </c>
      <c r="FP50" s="1">
        <f>IF(ABS($Q50)&lt;G$54,$AA50,IF(ABS($Q49)&lt;G$54,(G$54-ABS($Q49))*($Z49+$Z50)*0.5*($D$27+$D$28)*$D$5*1000,0))</f>
        <v>0</v>
      </c>
      <c r="FQ50" s="1">
        <f>IF(AND(G$54&lt;ABS($Q50),G$54&gt;ABS($Q49)),1,0)</f>
        <v>0</v>
      </c>
      <c r="FR50" s="3">
        <f>MIN(IF(FQ50=1,($S50-$S49)/(ABS($Q50)-ABS($Q49))*(G$54-ABS($Q49))+$S49,0),$D$7)</f>
        <v>0</v>
      </c>
      <c r="FS50" s="1">
        <f>IF(ABS($Q50)&lt;G$55,$AA50,IF(ABS($Q49)&lt;G$55,(G$55-ABS($Q49))*($Z49+$Z50)*0.5*($D$27+$D$28)*$D$5*1000,0))</f>
        <v>0</v>
      </c>
      <c r="FT50" s="1">
        <f>IF(AND(G$55&lt;ABS($Q50),G$55&gt;ABS($Q49)),1,0)</f>
        <v>0</v>
      </c>
      <c r="FU50" s="3">
        <f>MIN(IF(FT50=1,($S50-$S49)/(ABS($Q50)-ABS($Q49))*(G$55-ABS($Q49))+$S49,0),$D$7)</f>
        <v>0</v>
      </c>
      <c r="FV50" s="1" t="e">
        <f>IF(ABS($Q50)&lt;#REF!,$AA50,IF(ABS($Q49)&lt;#REF!,(#REF!-ABS($Q49))*($Z49+$Z50)*0.5*($D$27+$D$28)*$D$5*1000,0))</f>
        <v>#REF!</v>
      </c>
      <c r="FW50" s="1" t="e">
        <f>IF(AND(#REF!&lt;ABS($Q50),#REF!&gt;ABS($Q49)),1,0)</f>
        <v>#REF!</v>
      </c>
      <c r="FX50" s="3" t="e">
        <f>MIN(IF(FW50=1,($S50-$S49)/(ABS($Q50)-ABS($Q49))*(#REF!-ABS($Q49))+$S49,0),$D$7)</f>
        <v>#REF!</v>
      </c>
    </row>
    <row r="51" spans="1:180" ht="15" customHeight="1" x14ac:dyDescent="0.35">
      <c r="A51" s="4"/>
      <c r="B51" s="4"/>
      <c r="C51" s="4"/>
      <c r="D51" s="4"/>
      <c r="E51" s="4"/>
      <c r="F51" s="4"/>
      <c r="G51" s="14">
        <v>27.5</v>
      </c>
      <c r="H51" s="24">
        <f>SUM(FI7:FI221)*$D$6*1000*$D$29</f>
        <v>20555.373057694906</v>
      </c>
      <c r="I51" s="24">
        <f>SUM(FG7:FG410)</f>
        <v>15229.192080000003</v>
      </c>
      <c r="J51" s="25">
        <f t="shared" si="0"/>
        <v>4.0885375494071141</v>
      </c>
      <c r="K51" s="22">
        <f t="shared" si="3"/>
        <v>-2784.68070342382</v>
      </c>
      <c r="L51" s="34">
        <f t="shared" si="4"/>
        <v>-2812.18070342382</v>
      </c>
      <c r="M51" s="53">
        <f t="shared" si="6"/>
        <v>0</v>
      </c>
      <c r="N51" s="13">
        <f t="shared" si="1"/>
        <v>-7449.7014621809767</v>
      </c>
      <c r="O51" s="13">
        <f t="shared" si="2"/>
        <v>-5521.1763827822433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3">
        <f t="shared" si="5"/>
        <v>0.2</v>
      </c>
      <c r="AA51" s="3"/>
      <c r="AB51" s="1"/>
      <c r="AC51" s="2"/>
      <c r="AD51" s="2"/>
      <c r="AE51" s="1"/>
      <c r="AF51" s="2"/>
      <c r="AG51" s="2"/>
      <c r="AH51" s="1"/>
      <c r="AI51" s="2"/>
      <c r="AJ51" s="2"/>
      <c r="AK51" s="1"/>
      <c r="AL51" s="2"/>
      <c r="AM51" s="2"/>
      <c r="AN51" s="1"/>
      <c r="AO51" s="2"/>
      <c r="AP51" s="2"/>
      <c r="AQ51" s="1"/>
      <c r="AR51" s="2"/>
      <c r="AS51" s="2"/>
      <c r="AT51" s="1"/>
      <c r="AU51" s="2"/>
      <c r="AV51" s="2"/>
      <c r="AW51" s="1"/>
      <c r="AX51" s="2"/>
      <c r="AY51" s="2"/>
      <c r="AZ51" s="1"/>
      <c r="BA51" s="2"/>
      <c r="BB51" s="2"/>
      <c r="BC51" s="1"/>
      <c r="BD51" s="2"/>
      <c r="BE51" s="2"/>
      <c r="BF51" s="1"/>
      <c r="BG51" s="2"/>
      <c r="BH51" s="2"/>
      <c r="BI51" s="1"/>
      <c r="BJ51" s="2"/>
      <c r="BK51" s="2"/>
      <c r="BL51" s="1"/>
      <c r="BM51" s="2"/>
      <c r="BN51" s="2"/>
      <c r="BO51" s="1"/>
      <c r="BP51" s="2"/>
      <c r="BQ51" s="2"/>
      <c r="BR51" s="1"/>
      <c r="BS51" s="2"/>
      <c r="BT51" s="2"/>
      <c r="BU51" s="1"/>
      <c r="BV51" s="2"/>
      <c r="BW51" s="2"/>
      <c r="BX51" s="1"/>
      <c r="BY51" s="2"/>
      <c r="BZ51" s="2"/>
      <c r="CA51" s="1"/>
      <c r="CB51" s="2"/>
      <c r="CC51" s="2"/>
      <c r="CD51" s="1"/>
      <c r="CE51" s="2"/>
      <c r="CF51" s="2"/>
      <c r="CG51" s="1"/>
      <c r="CH51" s="2"/>
      <c r="CI51" s="2"/>
      <c r="CJ51" s="1"/>
      <c r="CK51" s="2"/>
      <c r="CL51" s="2"/>
      <c r="CM51" s="1"/>
      <c r="CN51" s="2"/>
      <c r="CO51" s="2"/>
      <c r="CP51" s="1"/>
      <c r="CQ51" s="2"/>
      <c r="CR51" s="2"/>
      <c r="CS51" s="1"/>
      <c r="CT51" s="2"/>
      <c r="CU51" s="2"/>
      <c r="CV51" s="1"/>
      <c r="CW51" s="2"/>
      <c r="CX51" s="2"/>
      <c r="CY51" s="1"/>
      <c r="CZ51" s="2"/>
      <c r="DA51" s="2"/>
      <c r="DB51" s="1"/>
      <c r="DC51" s="2"/>
      <c r="DD51" s="2"/>
      <c r="DE51" s="1"/>
      <c r="DF51" s="2"/>
      <c r="DG51" s="2"/>
      <c r="DH51" s="1"/>
      <c r="DI51" s="2"/>
      <c r="DJ51" s="2"/>
      <c r="DK51" s="1"/>
      <c r="DL51" s="2"/>
      <c r="DM51" s="2"/>
      <c r="DN51" s="1"/>
      <c r="DO51" s="2"/>
      <c r="DP51" s="2"/>
      <c r="DQ51" s="1"/>
      <c r="DR51" s="2"/>
      <c r="DS51" s="2"/>
      <c r="DT51" s="1"/>
      <c r="DU51" s="2"/>
      <c r="DV51" s="2"/>
      <c r="DW51" s="1"/>
      <c r="DX51" s="2"/>
      <c r="DY51" s="2"/>
      <c r="DZ51" s="1"/>
      <c r="EA51" s="2"/>
      <c r="EB51" s="2"/>
      <c r="EC51" s="1"/>
      <c r="ED51" s="2"/>
      <c r="EE51" s="2"/>
      <c r="EF51" s="1"/>
      <c r="EG51" s="2"/>
      <c r="EH51" s="2"/>
      <c r="EI51" s="1"/>
      <c r="EJ51" s="2"/>
      <c r="EK51" s="2"/>
      <c r="EL51" s="1"/>
      <c r="EM51" s="2"/>
      <c r="EN51" s="2"/>
      <c r="EO51" s="1"/>
      <c r="EP51" s="2"/>
      <c r="EQ51" s="2"/>
      <c r="ER51" s="1"/>
      <c r="ES51" s="2"/>
      <c r="ET51" s="2"/>
      <c r="EU51" s="1"/>
      <c r="EV51" s="2"/>
      <c r="EW51" s="2"/>
      <c r="EX51" s="1"/>
      <c r="EY51" s="2"/>
      <c r="EZ51" s="2"/>
      <c r="FA51" s="1"/>
      <c r="FB51" s="2"/>
      <c r="FC51" s="2"/>
      <c r="FD51" s="1"/>
      <c r="FE51" s="2"/>
      <c r="FF51" s="2"/>
      <c r="FG51" s="1"/>
      <c r="FH51" s="2"/>
      <c r="FI51" s="2"/>
      <c r="FJ51" s="1"/>
      <c r="FK51" s="2"/>
      <c r="FL51" s="2"/>
      <c r="FM51" s="1"/>
      <c r="FN51" s="2"/>
      <c r="FO51" s="2"/>
      <c r="FP51" s="1"/>
      <c r="FQ51" s="2"/>
      <c r="FR51" s="2"/>
      <c r="FS51" s="1"/>
      <c r="FT51" s="2"/>
      <c r="FU51" s="2"/>
      <c r="FV51" s="1"/>
      <c r="FW51" s="2"/>
      <c r="FX51" s="2"/>
    </row>
    <row r="52" spans="1:180" ht="15" customHeight="1" x14ac:dyDescent="0.35">
      <c r="A52" s="4"/>
      <c r="B52" s="4"/>
      <c r="C52" s="4"/>
      <c r="D52" s="4"/>
      <c r="E52" s="4"/>
      <c r="F52" s="4"/>
      <c r="G52" s="14">
        <v>28</v>
      </c>
      <c r="H52" s="24">
        <f>SUM(FL7:FL221)*$D$6*1000*$D$29</f>
        <v>20545.536549114986</v>
      </c>
      <c r="I52" s="24">
        <f>SUM(FJ7:FJ410)</f>
        <v>15633.192080000004</v>
      </c>
      <c r="J52" s="25">
        <f t="shared" si="0"/>
        <v>4.0155279503105588</v>
      </c>
      <c r="K52" s="22">
        <f t="shared" si="3"/>
        <v>-3118.7066040349519</v>
      </c>
      <c r="L52" s="34">
        <f t="shared" si="4"/>
        <v>-3146.7066040349519</v>
      </c>
      <c r="M52" s="53">
        <f t="shared" si="6"/>
        <v>0</v>
      </c>
      <c r="N52" s="13">
        <f t="shared" si="1"/>
        <v>-7786.3694505181775</v>
      </c>
      <c r="O52" s="13">
        <f t="shared" si="2"/>
        <v>-5518.5342950561744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3">
        <f t="shared" si="5"/>
        <v>0.2</v>
      </c>
      <c r="AA52" s="1">
        <f>$R51*($Z52+$Z51)*0.5*($D$27+$D$28)*1000*$D$5</f>
        <v>0</v>
      </c>
      <c r="AB52" s="1">
        <f>IF(ABS($Q52)&lt;$G$6,$AA52,IF(ABS($Q51)&lt;$G$6,($G$6-ABS($Q51))*($Z51+$Z52)*0.5*($D$27+$D$28)*$D$5*1000,0))</f>
        <v>0</v>
      </c>
      <c r="AC52" s="1">
        <f>IF(AND($G$6&lt;ABS($Q52),$G$6&gt;ABS($Q51)),1,0)</f>
        <v>0</v>
      </c>
      <c r="AD52" s="3">
        <f>MIN(IF(AC52=1,($S52-$S51)/(ABS($Q52)-ABS($Q51))*($G$6-ABS($Q51))+$S51,0),$D$7)</f>
        <v>0</v>
      </c>
      <c r="AE52" s="1">
        <f>IF(ABS($Q52)&lt;$G$7,$AA52,IF(ABS($Q51)&lt;$G$7,($G$7-ABS($Q51))*($Z51+$Z52)*0.5*($D$27+$D$28)*$D$5*1000,0))</f>
        <v>0</v>
      </c>
      <c r="AF52" s="1">
        <f>IF(AND($G$7&lt;ABS($Q52),$G$7&gt;ABS($Q51)),1,0)</f>
        <v>0</v>
      </c>
      <c r="AG52" s="3">
        <f>MIN(IF(AF52=1,($S52-$S51)/(ABS($Q52)-ABS($Q51))*($G$7-ABS($Q51))+$S51,0),$D$7)</f>
        <v>0</v>
      </c>
      <c r="AH52" s="1">
        <f>IF(ABS($Q52)&lt;$G$8,$AA52,IF(ABS($Q51)&lt;$G$8,($G$8-ABS($Q51))*($Z51+$Z52)*0.5*($D$27+$D$28)*$D$5*1000,0))</f>
        <v>0</v>
      </c>
      <c r="AI52" s="1">
        <f>IF(AND($G$8&lt;ABS($Q52),$G$8&gt;ABS($Q51)),1,0)</f>
        <v>0</v>
      </c>
      <c r="AJ52" s="3">
        <f>MIN(IF(AI52=1,($S52-$S51)/(ABS($Q52)-ABS($Q51))*($G$8-ABS($Q51))+$S51,0),$D$7)</f>
        <v>0</v>
      </c>
      <c r="AK52" s="1">
        <f>IF(ABS($Q52)&lt;$G$9,$AA52,IF(ABS($Q51)&lt;$G$9,($G$9-ABS($Q51))*($Z51+$Z52)*0.5*($D$27+$D$28)*$D$5*1000,0))</f>
        <v>0</v>
      </c>
      <c r="AL52" s="1">
        <f>IF(AND($G$9&lt;ABS($Q52),$G$9&gt;ABS($Q51)),1,0)</f>
        <v>0</v>
      </c>
      <c r="AM52" s="3">
        <f>MIN(IF(AL52=1,($S52-$S51)/(ABS($Q52)-ABS($Q51))*($G$9-ABS($Q51))+$S51,0),$D$7)</f>
        <v>0</v>
      </c>
      <c r="AN52" s="1">
        <f>IF(ABS($Q52)&lt;$G$10,$AA52,IF(ABS($Q51)&lt;$G$10,($G$10-ABS($Q51))*($Z51+$Z52)*0.5*($D$27+$D$28)*$D$5*1000,0))</f>
        <v>0</v>
      </c>
      <c r="AO52" s="1">
        <f>IF(AND($G$10&lt;ABS($Q52),$G$10&gt;ABS($Q51)),1,0)</f>
        <v>0</v>
      </c>
      <c r="AP52" s="3">
        <f>MIN(IF(AO52=1,($S52-$S51)/(ABS($Q52)-ABS($Q51))*($G$10-ABS($Q51))+$S51,0),$D$7)</f>
        <v>0</v>
      </c>
      <c r="AQ52" s="1">
        <f>IF(ABS($Q52)&lt;$G$11,$AA52,IF(ABS($Q51)&lt;$G$11,($G$11-ABS($Q51))*($Z51+$Z52)*0.5*($D$27+$D$28)*$D$5*1000,0))</f>
        <v>0</v>
      </c>
      <c r="AR52" s="1">
        <f>IF(AND($G$11&lt;ABS($Q52),$G$11&gt;ABS($Q51)),1,0)</f>
        <v>0</v>
      </c>
      <c r="AS52" s="3">
        <f>MIN(IF(AR52=1,($S52-$S51)/(ABS($Q52)-ABS($Q51))*($G$11-ABS($Q51))+$S51,0),$D$7)</f>
        <v>0</v>
      </c>
      <c r="AT52" s="1">
        <f>IF(ABS($Q52)&lt;$G$12,$AA52,IF(ABS($Q51)&lt;$G$12,($G$12-ABS($Q51))*($Z51+$Z52)*0.5*($D$27+$D$28)*$D$5*1000,0))</f>
        <v>0</v>
      </c>
      <c r="AU52" s="1">
        <f>IF(AND($G$12&lt;ABS($Q52),$G$12&gt;ABS($Q51)),1,0)</f>
        <v>0</v>
      </c>
      <c r="AV52" s="3">
        <f>MIN(IF(AU52=1,($S52-$S51)/(ABS($Q52)-ABS($Q51))*($G$12-ABS($Q51))+$S51,0),$D$7)</f>
        <v>0</v>
      </c>
      <c r="AW52" s="1">
        <f>IF(ABS($Q52)&lt;$G$13,$AA52,IF(ABS($Q51)&lt;$G$13,($G$13-ABS($Q51))*($Z51+$Z52)*0.5*($D$27+$D$28)*$D$5*1000,0))</f>
        <v>0</v>
      </c>
      <c r="AX52" s="1">
        <f>IF(AND($G$13&lt;ABS($Q52),$G$13&gt;ABS($Q51)),1,0)</f>
        <v>0</v>
      </c>
      <c r="AY52" s="3">
        <f>MIN(IF(AX52=1,($S52-$S51)/(ABS($Q52)-ABS($Q51))*($G$13-ABS($Q51))+$S51,0),$D$7)</f>
        <v>0</v>
      </c>
      <c r="AZ52" s="1">
        <f>IF(ABS($Q52)&lt;$G$14,$AA52,IF(ABS($Q51)&lt;$G$14,($G$14-ABS($Q51))*($Z51+$Z52)*0.5*($D$27+$D$28)*$D$5*1000,0))</f>
        <v>0</v>
      </c>
      <c r="BA52" s="1">
        <f>IF(AND($G$14&lt;ABS($Q52),$G$14&gt;ABS($Q51)),1,0)</f>
        <v>0</v>
      </c>
      <c r="BB52" s="3">
        <f>MIN(IF(BA52=1,($S52-$S51)/(ABS($Q52)-ABS($Q51))*($G$14-ABS($Q51))+$S51,0),$D$7)</f>
        <v>0</v>
      </c>
      <c r="BC52" s="1">
        <f>IF(ABS($Q52)&lt;G$15,$AA52,IF(ABS($Q51)&lt;G$15,(G$15-ABS($Q51))*($Z51+$Z52)*0.5*($D$27+$D$28)*$D$5*1000,0))</f>
        <v>0</v>
      </c>
      <c r="BD52" s="1">
        <f>IF(AND(G$15&lt;ABS($Q52),G$15&gt;ABS($Q51)),1,0)</f>
        <v>0</v>
      </c>
      <c r="BE52" s="3">
        <f>MIN(IF(BD52=1,($S52-$S51)/(ABS($Q52)-ABS($Q51))*(G$15-ABS($Q51))+$S51,0),$D$7)</f>
        <v>0</v>
      </c>
      <c r="BF52" s="1">
        <f>IF(ABS($Q52)&lt;G$16,$AA52,IF(ABS($Q51)&lt;G$16,(G$16-ABS($Q51))*($Z51+$Z52)*0.5*($D$27+$D$28)*$D$5*1000,0))</f>
        <v>0</v>
      </c>
      <c r="BG52" s="1">
        <f>IF(AND(G$16&lt;ABS($Q52),G$16&gt;ABS($Q51)),1,0)</f>
        <v>0</v>
      </c>
      <c r="BH52" s="3">
        <f>MIN(IF(BG52=1,($S52-$S51)/(ABS($Q52)-ABS($Q51))*(G$16-ABS($Q51))+$S51,0),$D$7)</f>
        <v>0</v>
      </c>
      <c r="BI52" s="1">
        <f>IF(ABS($Q52)&lt;G$17,$AA52,IF(ABS($Q51)&lt;G$17,(G$17-ABS($Q51))*($Z51+$Z52)*0.5*($D$27+$D$28)*$D$5*1000,0))</f>
        <v>0</v>
      </c>
      <c r="BJ52" s="1">
        <f>IF(AND(G$17&lt;ABS($Q52),G$17&gt;ABS($Q51)),1,0)</f>
        <v>0</v>
      </c>
      <c r="BK52" s="3">
        <f>MIN(IF(BJ52=1,($S52-$S51)/(ABS($Q52)-ABS($Q51))*(G$17-ABS($Q51))+$S51,0),$D$7)</f>
        <v>0</v>
      </c>
      <c r="BL52" s="1">
        <f>IF(ABS($Q52)&lt;G$18,$AA52,IF(ABS($Q51)&lt;G$18,(G$18-ABS($Q51))*($Z51+$Z52)*0.5*($D$27+$D$28)*$D$5*1000,0))</f>
        <v>0</v>
      </c>
      <c r="BM52" s="1">
        <f>IF(AND(G$18&lt;ABS($Q52),G$18&gt;ABS($Q51)),1,0)</f>
        <v>0</v>
      </c>
      <c r="BN52" s="3">
        <f>MIN(IF(BM52=1,($S52-$S51)/(ABS($Q52)-ABS($Q51))*(G$18-ABS($Q51))+$S51,0),$D$7)</f>
        <v>0</v>
      </c>
      <c r="BO52" s="1">
        <f>IF(ABS($Q52)&lt;G$19,$AA52,IF(ABS($Q51)&lt;G$19,(G$19-ABS($Q51))*($Z51+$Z52)*0.5*($D$27+$D$28)*$D$5*1000,0))</f>
        <v>0</v>
      </c>
      <c r="BP52" s="1">
        <f>IF(AND(G$19&lt;ABS($Q52),G$19&gt;ABS($Q51)),1,0)</f>
        <v>0</v>
      </c>
      <c r="BQ52" s="3">
        <f>MIN(IF(BP52=1,($S52-$S51)/(ABS($Q52)-ABS($Q51))*(G$19-ABS($Q51))+$S51,0),$D$7)</f>
        <v>0</v>
      </c>
      <c r="BR52" s="1">
        <f>IF(ABS($Q52)&lt;G$20,$AA52,IF(ABS($Q51)&lt;G$20,(G$20-ABS($Q51))*($Z51+$Z52)*0.5*($D$27+$D$28)*$D$5*1000,0))</f>
        <v>0</v>
      </c>
      <c r="BS52" s="1">
        <f>IF(AND(G$20&lt;ABS($Q52),G$20&gt;ABS($Q51)),1,0)</f>
        <v>0</v>
      </c>
      <c r="BT52" s="3">
        <f>MIN(IF(BS52=1,($S52-$S51)/(ABS($Q52)-ABS($Q51))*(G$20-ABS($Q51))+$S51,0),$D$7)</f>
        <v>0</v>
      </c>
      <c r="BU52" s="1">
        <f>IF(ABS($Q52)&lt;G$21,$AA52,IF(ABS($Q51)&lt;G$21,(G$21-ABS($Q51))*($Z51+$Z52)*0.5*($D$27+$D$28)*$D$5*1000,0))</f>
        <v>0</v>
      </c>
      <c r="BV52" s="1">
        <f>IF(AND(G$21&lt;ABS($Q52),G$21&gt;ABS($Q51)),1,0)</f>
        <v>0</v>
      </c>
      <c r="BW52" s="3">
        <f>MIN(IF(BV52=1,($S52-$S51)/(ABS($Q52)-ABS($Q51))*(G$21-ABS($Q51))+$S51,0),$D$7)</f>
        <v>0</v>
      </c>
      <c r="BX52" s="1">
        <f>IF(ABS($Q52)&lt;G$22,$AA52,IF(ABS($Q51)&lt;G$22,(G$22-ABS($Q51))*($Z51+$Z52)*0.5*($D$27+$D$28)*$D$5*1000,0))</f>
        <v>0</v>
      </c>
      <c r="BY52" s="1">
        <f>IF(AND(G$22&lt;ABS($Q52),G$22&gt;ABS($Q51)),1,0)</f>
        <v>0</v>
      </c>
      <c r="BZ52" s="3">
        <f>MIN(IF(BY52=1,($S52-$S51)/(ABS($Q52)-ABS($Q51))*(G$22-ABS($Q51))+$S51,0),$D$7)</f>
        <v>0</v>
      </c>
      <c r="CA52" s="1">
        <f>IF(ABS($Q52)&lt;G$23,$AA52,IF(ABS($Q51)&lt;G$23,(G$23-ABS($Q51))*($Z51+$Z52)*0.5*($D$27+$D$28)*$D$5*1000,0))</f>
        <v>0</v>
      </c>
      <c r="CB52" s="1">
        <f>IF(AND(G$23&lt;ABS($Q52),G$23&gt;ABS($Q51)),1,0)</f>
        <v>0</v>
      </c>
      <c r="CC52" s="3">
        <f>MIN(IF(CB52=1,($S52-$S51)/(ABS($Q52)-ABS($Q51))*(G$23-ABS($Q51))+$S51,0),$D$7)</f>
        <v>0</v>
      </c>
      <c r="CD52" s="1">
        <f>IF(ABS($Q52)&lt;G$24,$AA52,IF(ABS($Q51)&lt;G$24,(G$24-ABS($Q51))*($Z51+$Z52)*0.5*($D$27+$D$28)*$D$5*1000,0))</f>
        <v>0</v>
      </c>
      <c r="CE52" s="1">
        <f>IF(AND(G$24&lt;ABS($Q52),G$24&gt;ABS($Q51)),1,0)</f>
        <v>0</v>
      </c>
      <c r="CF52" s="3">
        <f>MIN(IF(CE52=1,($S52-$S51)/(ABS($Q52)-ABS($Q51))*(G$24-ABS($Q51))+$S51,0),$D$7)</f>
        <v>0</v>
      </c>
      <c r="CG52" s="1">
        <f>IF(ABS($Q52)&lt;G$25,$AA52,IF(ABS($Q51)&lt;G$25,(G$25-ABS($Q51))*($Z51+$Z52)*0.5*($D$27+$D$28)*$D$5*1000,0))</f>
        <v>0</v>
      </c>
      <c r="CH52" s="1">
        <f>IF(AND(G$25&lt;ABS($Q52),G$25&gt;ABS($Q51)),1,0)</f>
        <v>0</v>
      </c>
      <c r="CI52" s="3">
        <f>MIN(IF(CH52=1,($S52-$S51)/(ABS($Q52)-ABS($Q51))*(G$25-ABS($Q51))+$S51,0),$D$7)</f>
        <v>0</v>
      </c>
      <c r="CJ52" s="1">
        <f>IF(ABS($Q52)&lt;G$26,$AA52,IF(ABS($Q51)&lt;G$26,(G$26-ABS($Q51))*($Z51+$Z52)*0.5*($D$27+$D$28)*$D$5*1000,0))</f>
        <v>0</v>
      </c>
      <c r="CK52" s="1">
        <f>IF(AND(G$26&lt;ABS($Q52),G$26&gt;ABS($Q51)),1,0)</f>
        <v>0</v>
      </c>
      <c r="CL52" s="3">
        <f>MIN(IF(CK52=1,($S52-$S51)/(ABS($Q52)-ABS($Q51))*(G$26-ABS($Q51))+$S51,0),$D$7)</f>
        <v>0</v>
      </c>
      <c r="CM52" s="1">
        <f>IF(ABS($Q52)&lt;G$27,$AA52,IF(ABS($Q51)&lt;G$27,(G$27-ABS($Q51))*($Z51+$Z52)*0.5*($D$27+$D$28)*$D$5*1000,0))</f>
        <v>0</v>
      </c>
      <c r="CN52" s="1">
        <f>IF(AND(G$27&lt;ABS($Q52),G$27&gt;ABS($Q51)),1,0)</f>
        <v>0</v>
      </c>
      <c r="CO52" s="3">
        <f>MIN(IF(CN52=1,($S52-$S51)/(ABS($Q52)-ABS($Q51))*(G$27-ABS($Q51))+$S51,0),$D$7)</f>
        <v>0</v>
      </c>
      <c r="CP52" s="1">
        <f>IF(ABS($Q52)&lt;G$28,$AA52,IF(ABS($Q51)&lt;G$28,(G$28-ABS($Q51))*($Z51+$Z52)*0.5*($D$27+$D$28)*$D$5*1000,0))</f>
        <v>0</v>
      </c>
      <c r="CQ52" s="1">
        <f>IF(AND(G$28&lt;ABS($Q52),G$28&gt;ABS($Q51)),1,0)</f>
        <v>0</v>
      </c>
      <c r="CR52" s="3">
        <f>MIN(IF(CQ52=1,($S52-$S51)/(ABS($Q52)-ABS($Q51))*(G$28-ABS($Q51))+$S51,0),$D$7)</f>
        <v>0</v>
      </c>
      <c r="CS52" s="1">
        <f>IF(ABS($Q52)&lt;G$29,$AA52,IF(ABS($Q51)&lt;G$29,(G$29-ABS($Q51))*($Z51+$Z52)*0.5*($D$27+$D$28)*$D$5*1000,0))</f>
        <v>0</v>
      </c>
      <c r="CT52" s="1">
        <f>IF(AND(G$29&lt;ABS($Q52),G$29&gt;ABS($Q51)),1,0)</f>
        <v>0</v>
      </c>
      <c r="CU52" s="3">
        <f>MIN(IF(CT52=1,($S52-$S51)/(ABS($Q52)-ABS($Q51))*(G$29-ABS($Q51))+$S51,0),$D$7)</f>
        <v>0</v>
      </c>
      <c r="CV52" s="1">
        <f>IF(ABS($Q52)&lt;G$30,$AA52,IF(ABS($Q51)&lt;G$30,(G$30-ABS($Q51))*($Z51+$Z52)*0.5*($D$27+$D$28)*$D$5*1000,0))</f>
        <v>0</v>
      </c>
      <c r="CW52" s="1">
        <f>IF(AND(G$30&lt;ABS($Q52),G$30&gt;ABS($Q51)),1,0)</f>
        <v>0</v>
      </c>
      <c r="CX52" s="3">
        <f>MIN(IF(CW52=1,($S52-$S51)/(ABS($Q52)-ABS($Q51))*(G$30-ABS($Q51))+$S51,0),$D$7)</f>
        <v>0</v>
      </c>
      <c r="CY52" s="1">
        <f>IF(ABS($Q52)&lt;G$31,$AA52,IF(ABS($Q51)&lt;G$31,(G$31-ABS($Q51))*($Z51+$Z52)*0.5*($D$27+$D$28)*$D$5*1000,0))</f>
        <v>0</v>
      </c>
      <c r="CZ52" s="1">
        <f>IF(AND(G$31&lt;ABS($Q52),G$31&gt;ABS($Q51)),1,0)</f>
        <v>0</v>
      </c>
      <c r="DA52" s="3">
        <f>MIN(IF(CZ52=1,($S52-$S51)/(ABS($Q52)-ABS($Q51))*(G$31-ABS($Q51))+$S51,0),$D$7)</f>
        <v>0</v>
      </c>
      <c r="DB52" s="1">
        <f>IF(ABS($Q52)&lt;G$32,$AA52,IF(ABS($Q51)&lt;G$32,(G$32-ABS($Q51))*($Z51+$Z52)*0.5*($D$27+$D$28)*$D$5*1000,0))</f>
        <v>0</v>
      </c>
      <c r="DC52" s="1">
        <f>IF(AND(G$32&lt;ABS($Q52),G$32&gt;ABS($Q51)),1,0)</f>
        <v>0</v>
      </c>
      <c r="DD52" s="3">
        <f>MIN(IF(DC52=1,($S52-$S51)/(ABS($Q52)-ABS($Q51))*(G$32-ABS($Q51))+$S51,0),$D$7)</f>
        <v>0</v>
      </c>
      <c r="DE52" s="1">
        <f>IF(ABS($Q52)&lt;G$33,$AA52,IF(ABS($Q51)&lt;G$33,(G$33-ABS($Q51))*($Z51+$Z52)*0.5*($D$27+$D$28)*$D$5*1000,0))</f>
        <v>0</v>
      </c>
      <c r="DF52" s="1">
        <f>IF(AND(G$33&lt;ABS($Q52),G$33&gt;ABS($Q51)),1,0)</f>
        <v>0</v>
      </c>
      <c r="DG52" s="3">
        <f>MIN(IF(DF52=1,($S52-$S51)/(ABS($Q52)-ABS($Q51))*(G$33-ABS($Q51))+$S51,0),$D$7)</f>
        <v>0</v>
      </c>
      <c r="DH52" s="1">
        <f>IF(ABS($Q52)&lt;G$34,$AA52,IF(ABS($Q51)&lt;G$34,(G$34-ABS($Q51))*($Z51+$Z52)*0.5*($D$27+$D$28)*$D$5*1000,0))</f>
        <v>0</v>
      </c>
      <c r="DI52" s="1">
        <f>IF(AND(G$34&lt;ABS($Q52),G$34&gt;ABS($Q51)),1,0)</f>
        <v>0</v>
      </c>
      <c r="DJ52" s="3">
        <f>MIN(IF(DI52=1,($S52-$S51)/(ABS($Q52)-ABS($Q51))*(G$34-ABS($Q51))+$S51,0),$D$7)</f>
        <v>0</v>
      </c>
      <c r="DK52" s="1">
        <f>IF(ABS($Q52)&lt;G$35,$AA52,IF(ABS($Q51)&lt;G$35,(G$35-ABS($Q51))*($Z51+$Z52)*0.5*($D$27+$D$28)*$D$5*1000,0))</f>
        <v>0</v>
      </c>
      <c r="DL52" s="1">
        <f>IF(AND(G$35&lt;ABS($Q52),G$35&gt;ABS($Q51)),1,0)</f>
        <v>0</v>
      </c>
      <c r="DM52" s="3">
        <f>MIN(IF(DL52=1,($S52-$S51)/(ABS($Q52)-ABS($Q51))*(G$35-ABS($Q51))+$S51,0),$D$7)</f>
        <v>0</v>
      </c>
      <c r="DN52" s="1">
        <f>IF(ABS($Q52)&lt;G$36,$AA52,IF(ABS($Q51)&lt;G$36,(G$36-ABS($Q51))*($Z51+$Z52)*0.5*($D$27+$D$28)*$D$5*1000,0))</f>
        <v>0</v>
      </c>
      <c r="DO52" s="1">
        <f>IF(AND(G$36&lt;ABS($Q52),G$36&gt;ABS($Q51)),1,0)</f>
        <v>0</v>
      </c>
      <c r="DP52" s="3">
        <f>MIN(IF(DO52=1,($S52-$S51)/(ABS($Q52)-ABS($Q51))*(G$36-ABS($Q51))+$S51,0),$D$7)</f>
        <v>0</v>
      </c>
      <c r="DQ52" s="1">
        <f>IF(ABS($Q52)&lt;G$37,$AA52,IF(ABS($Q51)&lt;G$37,(G$37-ABS($Q51))*($Z51+$Z52)*0.5*($D$27+$D$28)*$D$5*1000,0))</f>
        <v>0</v>
      </c>
      <c r="DR52" s="1">
        <f>IF(AND(G$37&lt;ABS($Q52),G$37&gt;ABS($Q51)),1,0)</f>
        <v>0</v>
      </c>
      <c r="DS52" s="3">
        <f>MIN(IF(DR52=1,($S52-$S51)/(ABS($Q52)-ABS($Q51))*(G$37-ABS($Q51))+$S51,0),$D$7)</f>
        <v>0</v>
      </c>
      <c r="DT52" s="1">
        <f>IF(ABS($Q52)&lt;G$38,$AA52,IF(ABS($Q51)&lt;G$38,(G$38-ABS($Q51))*($Z51+$Z52)*0.5*($D$27+$D$28)*$D$5*1000,0))</f>
        <v>0</v>
      </c>
      <c r="DU52" s="1">
        <f>IF(AND(G$38&lt;ABS($Q52),G$38&gt;ABS($Q51)),1,0)</f>
        <v>0</v>
      </c>
      <c r="DV52" s="3">
        <f>MIN(IF(DU52=1,($S52-$S51)/(ABS($Q52)-ABS($Q51))*(G$38-ABS($Q51))+$S51,0),$D$7)</f>
        <v>0</v>
      </c>
      <c r="DW52" s="1">
        <f>IF(ABS($Q52)&lt;G$39,$AA52,IF(ABS($Q51)&lt;G$39,(G$39-ABS($Q51))*($Z51+$Z52)*0.5*($D$27+$D$28)*$D$5*1000,0))</f>
        <v>0</v>
      </c>
      <c r="DX52" s="1">
        <f>IF(AND(G$39&lt;ABS($Q52),G$39&gt;ABS($Q51)),1,0)</f>
        <v>0</v>
      </c>
      <c r="DY52" s="3">
        <f>MIN(IF(DX52=1,($S52-$S51)/(ABS($Q52)-ABS($Q51))*(G$39-ABS($Q51))+$S51,0),$D$7)</f>
        <v>0</v>
      </c>
      <c r="DZ52" s="1">
        <f>IF(ABS($Q52)&lt;G$40,$AA52,IF(ABS($Q51)&lt;G$40,(G$40-ABS($Q51))*($Z51+$Z52)*0.5*($D$27+$D$28)*$D$5*1000,0))</f>
        <v>0</v>
      </c>
      <c r="EA52" s="1">
        <f>IF(AND(G$40&lt;ABS($Q52),G$40&gt;ABS($Q51)),1,0)</f>
        <v>0</v>
      </c>
      <c r="EB52" s="3">
        <f>MIN(IF(EA52=1,($S52-$S51)/(ABS($Q52)-ABS($Q51))*(G$40-ABS($Q51))+$S51,0),$D$7)</f>
        <v>0</v>
      </c>
      <c r="EC52" s="1">
        <f>IF(ABS($Q52)&lt;G$41,$AA52,IF(ABS($Q51)&lt;G$41,(G$41-ABS($Q51))*($Z51+$Z52)*0.5*($D$27+$D$28)*$D$5*1000,0))</f>
        <v>0</v>
      </c>
      <c r="ED52" s="1">
        <f>IF(AND(G$41&lt;ABS($Q52),G$41&gt;ABS($Q51)),1,0)</f>
        <v>0</v>
      </c>
      <c r="EE52" s="3">
        <f>MIN(IF(ED52=1,($S52-$S51)/(ABS($Q52)-ABS($Q51))*(G$41-ABS($Q51))+$S51,0),$D$7)</f>
        <v>0</v>
      </c>
      <c r="EF52" s="1">
        <f>IF(ABS($Q52)&lt;G$42,$AA52,IF(ABS($Q51)&lt;G$42,(G$42-ABS($Q51))*($Z51+$Z52)*0.5*($D$27+$D$28)*$D$5*1000,0))</f>
        <v>0</v>
      </c>
      <c r="EG52" s="1">
        <f>IF(AND(G$42&lt;ABS($Q52),G$42&gt;ABS($Q51)),1,0)</f>
        <v>0</v>
      </c>
      <c r="EH52" s="3">
        <f>MIN(IF(EG52=1,($S52-$S51)/(ABS($Q52)-ABS($Q51))*(G$42-ABS($Q51))+$S51,0),$D$7)</f>
        <v>0</v>
      </c>
      <c r="EI52" s="1">
        <f>IF(ABS($Q52)&lt;G$43,$AA52,IF(ABS($Q51)&lt;G$43,(G$43-ABS($Q51))*($Z51+$Z52)*0.5*($D$27+$D$28)*$D$5*1000,0))</f>
        <v>0</v>
      </c>
      <c r="EJ52" s="1">
        <f>IF(AND(G$43&lt;ABS($Q52),G$43&gt;ABS($Q51)),1,0)</f>
        <v>0</v>
      </c>
      <c r="EK52" s="3">
        <f>MIN(IF(EJ52=1,($S52-$S51)/(ABS($Q52)-ABS($Q51))*(G$43-ABS($Q51))+$S51,0),$D$7)</f>
        <v>0</v>
      </c>
      <c r="EL52" s="1">
        <f>IF(ABS($Q52)&lt;G$44,$AA52,IF(ABS($Q51)&lt;G$44,(G$44-ABS($Q51))*($Z51+$Z52)*0.5*($D$27+$D$28)*$D$5*1000,0))</f>
        <v>0</v>
      </c>
      <c r="EM52" s="1">
        <f>IF(AND(G$44&lt;ABS($Q52),G$44&gt;ABS($Q51)),1,0)</f>
        <v>0</v>
      </c>
      <c r="EN52" s="3">
        <f>MIN(IF(EM52=1,($S52-$S51)/(ABS($Q52)-ABS($Q51))*(G$44-ABS($Q51))+$S51,0),$D$7)</f>
        <v>0</v>
      </c>
      <c r="EO52" s="1">
        <f>IF(ABS($Q52)&lt;G$45,$AA52,IF(ABS($Q51)&lt;G$45,(G$45-ABS($Q51))*($Z51+$Z52)*0.5*($D$27+$D$28)*$D$5*1000,0))</f>
        <v>0</v>
      </c>
      <c r="EP52" s="1">
        <f>IF(AND(G$45&lt;ABS($Q52),G$45&gt;ABS($Q51)),1,0)</f>
        <v>0</v>
      </c>
      <c r="EQ52" s="3">
        <f>MIN(IF(EP52=1,($S52-$S51)/(ABS($Q52)-ABS($Q51))*(G$45-ABS($Q51))+$S51,0),$D$7)</f>
        <v>0</v>
      </c>
      <c r="ER52" s="1">
        <f>IF(ABS($Q52)&lt;G$46,$AA52,IF(ABS($Q51)&lt;G$46,(G$46-ABS($Q51))*($Z51+$Z52)*0.5*($D$27+$D$28)*$D$5*1000,0))</f>
        <v>0</v>
      </c>
      <c r="ES52" s="1">
        <f>IF(AND(G$46&lt;ABS($Q52),G$46&gt;ABS($Q51)),1,0)</f>
        <v>0</v>
      </c>
      <c r="ET52" s="3">
        <f>MIN(IF(ES52=1,($S52-$S51)/(ABS($Q52)-ABS($Q51))*(G$46-ABS($Q51))+$S51,0),$D$7)</f>
        <v>0</v>
      </c>
      <c r="EU52" s="1">
        <f>IF(ABS($Q52)&lt;G$47,$AA52,IF(ABS($Q51)&lt;G$47,(G$47-ABS($Q51))*($Z51+$Z52)*0.5*($D$27+$D$28)*$D$5*1000,0))</f>
        <v>0</v>
      </c>
      <c r="EV52" s="1">
        <f>IF(AND(G$47&lt;ABS($Q52),G$47&gt;ABS($Q51)),1,0)</f>
        <v>0</v>
      </c>
      <c r="EW52" s="3">
        <f>MIN(IF(EV52=1,($S52-$S51)/(ABS($Q52)-ABS($Q51))*(G$47-ABS($Q51))+$S51,0),$D$7)</f>
        <v>0</v>
      </c>
      <c r="EX52" s="1">
        <f>IF(ABS($Q52)&lt;G$48,$AA52,IF(ABS($Q51)&lt;G$48,(G$48-ABS($Q51))*($Z51+$Z52)*0.5*($D$27+$D$28)*$D$5*1000,0))</f>
        <v>0</v>
      </c>
      <c r="EY52" s="1">
        <f>IF(AND(G$48&lt;ABS($Q52),G$48&gt;ABS($Q51)),1,0)</f>
        <v>0</v>
      </c>
      <c r="EZ52" s="3">
        <f>MIN(IF(EY52=1,($S52-$S51)/(ABS($Q52)-ABS($Q51))*(G$48-ABS($Q51))+$S51,0),$D$7)</f>
        <v>0</v>
      </c>
      <c r="FA52" s="1">
        <f>IF(ABS($Q52)&lt;G$49,$AA52,IF(ABS($Q51)&lt;G$49,(G$49-ABS($Q51))*($Z51+$Z52)*0.5*($D$27+$D$28)*$D$5*1000,0))</f>
        <v>0</v>
      </c>
      <c r="FB52" s="1">
        <f>IF(AND(G$49&lt;ABS($Q52),G$49&gt;ABS($Q51)),1,0)</f>
        <v>0</v>
      </c>
      <c r="FC52" s="3">
        <f>MIN(IF(FB52=1,($S52-$S51)/(ABS($Q52)-ABS($Q51))*(G$49-ABS($Q51))+$S51,0),$D$7)</f>
        <v>0</v>
      </c>
      <c r="FD52" s="1">
        <f>IF(ABS($Q52)&lt;G$50,$AA52,IF(ABS($Q51)&lt;G$50,(G$50-ABS($Q51))*($Z51+$Z52)*0.5*($D$27+$D$28)*$D$5*1000,0))</f>
        <v>0</v>
      </c>
      <c r="FE52" s="1">
        <f>IF(AND(G$50&lt;ABS($Q52),G$50&gt;ABS($Q51)),1,0)</f>
        <v>0</v>
      </c>
      <c r="FF52" s="3">
        <f>MIN(IF(FE52=1,($S52-$S51)/(ABS($Q52)-ABS($Q51))*(G$50-ABS($Q51))+$S51,0),$D$7)</f>
        <v>0</v>
      </c>
      <c r="FG52" s="1">
        <f>IF(ABS($Q52)&lt;G$51,$AA52,IF(ABS($Q51)&lt;G$51,(G$51-ABS($Q51))*($Z51+$Z52)*0.5*($D$27+$D$28)*$D$5*1000,0))</f>
        <v>0</v>
      </c>
      <c r="FH52" s="1">
        <f>IF(AND(G$51&lt;ABS($Q52),G$51&gt;ABS($Q51)),1,0)</f>
        <v>0</v>
      </c>
      <c r="FI52" s="3">
        <f>MIN(IF(FH52=1,($S52-$S51)/(ABS($Q52)-ABS($Q51))*(G$51-ABS($Q51))+$S51,0),$D$7)</f>
        <v>0</v>
      </c>
      <c r="FJ52" s="1">
        <f>IF(ABS($Q52)&lt;G$52,$AA52,IF(ABS($Q51)&lt;G$52,(G$52-ABS($Q51))*($Z51+$Z52)*0.5*($D$27+$D$28)*$D$5*1000,0))</f>
        <v>0</v>
      </c>
      <c r="FK52" s="1">
        <f>IF(AND(G$52&lt;ABS($Q52),G$52&gt;ABS($Q51)),1,0)</f>
        <v>0</v>
      </c>
      <c r="FL52" s="3">
        <f>MIN(IF(FK52=1,($S52-$S51)/(ABS($Q52)-ABS($Q51))*(G$52-ABS($Q51))+$S51,0),$D$7)</f>
        <v>0</v>
      </c>
      <c r="FM52" s="1">
        <f>IF(ABS($Q52)&lt;G$53,$AA52,IF(ABS($Q51)&lt;G$53,(G$53-ABS($Q51))*($Z51+$Z52)*0.5*($D$27+$D$28)*$D$5*1000,0))</f>
        <v>0</v>
      </c>
      <c r="FN52" s="1">
        <f>IF(AND(G$53&lt;ABS($Q52),G$53&gt;ABS($Q51)),1,0)</f>
        <v>0</v>
      </c>
      <c r="FO52" s="3">
        <f>MIN(IF(FN52=1,($S52-$S51)/(ABS($Q52)-ABS($Q51))*(G$53-ABS($Q51))+$S51,0),$D$7)</f>
        <v>0</v>
      </c>
      <c r="FP52" s="1">
        <f>IF(ABS($Q52)&lt;G$54,$AA52,IF(ABS($Q51)&lt;G$54,(G$54-ABS($Q51))*($Z51+$Z52)*0.5*($D$27+$D$28)*$D$5*1000,0))</f>
        <v>0</v>
      </c>
      <c r="FQ52" s="1">
        <f>IF(AND(G$54&lt;ABS($Q52),G$54&gt;ABS($Q51)),1,0)</f>
        <v>0</v>
      </c>
      <c r="FR52" s="3">
        <f>MIN(IF(FQ52=1,($S52-$S51)/(ABS($Q52)-ABS($Q51))*(G$54-ABS($Q51))+$S51,0),$D$7)</f>
        <v>0</v>
      </c>
      <c r="FS52" s="1">
        <f>IF(ABS($Q52)&lt;G$55,$AA52,IF(ABS($Q51)&lt;G$55,(G$55-ABS($Q51))*($Z51+$Z52)*0.5*($D$27+$D$28)*$D$5*1000,0))</f>
        <v>0</v>
      </c>
      <c r="FT52" s="1">
        <f>IF(AND(G$55&lt;ABS($Q52),G$55&gt;ABS($Q51)),1,0)</f>
        <v>0</v>
      </c>
      <c r="FU52" s="3">
        <f>MIN(IF(FT52=1,($S52-$S51)/(ABS($Q52)-ABS($Q51))*(G$55-ABS($Q51))+$S51,0),$D$7)</f>
        <v>0</v>
      </c>
      <c r="FV52" s="1" t="e">
        <f>IF(ABS($Q52)&lt;#REF!,$AA52,IF(ABS($Q51)&lt;#REF!,(#REF!-ABS($Q51))*($Z51+$Z52)*0.5*($D$27+$D$28)*$D$5*1000,0))</f>
        <v>#REF!</v>
      </c>
      <c r="FW52" s="1" t="e">
        <f>IF(AND(#REF!&lt;ABS($Q52),#REF!&gt;ABS($Q51)),1,0)</f>
        <v>#REF!</v>
      </c>
      <c r="FX52" s="3" t="e">
        <f>MIN(IF(FW52=1,($S52-$S51)/(ABS($Q52)-ABS($Q51))*(#REF!-ABS($Q51))+$S51,0),$D$7)</f>
        <v>#REF!</v>
      </c>
    </row>
    <row r="53" spans="1:180" ht="15" customHeight="1" x14ac:dyDescent="0.35">
      <c r="A53" s="4"/>
      <c r="B53" s="4"/>
      <c r="C53" s="4"/>
      <c r="D53" s="4"/>
      <c r="E53" s="4"/>
      <c r="F53" s="4"/>
      <c r="G53" s="14">
        <v>28.5</v>
      </c>
      <c r="H53" s="24">
        <f>SUM(FO7:FO221)*$D$6*1000*$D$29</f>
        <v>20535.700040535063</v>
      </c>
      <c r="I53" s="24">
        <f>SUM(FM7:FM410)</f>
        <v>16037.192080000003</v>
      </c>
      <c r="J53" s="25">
        <f t="shared" si="0"/>
        <v>3.9450800915331805</v>
      </c>
      <c r="K53" s="22">
        <f t="shared" si="3"/>
        <v>-3459.918892890475</v>
      </c>
      <c r="L53" s="34">
        <f t="shared" si="4"/>
        <v>-3488.418892890475</v>
      </c>
      <c r="M53" s="53">
        <f t="shared" si="6"/>
        <v>0</v>
      </c>
      <c r="N53" s="13">
        <f t="shared" si="1"/>
        <v>-8130.2238270997696</v>
      </c>
      <c r="O53" s="13">
        <f t="shared" si="2"/>
        <v>-5515.8922073301055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3">
        <f t="shared" si="5"/>
        <v>0.2</v>
      </c>
      <c r="AA53" s="3"/>
      <c r="AB53" s="1"/>
      <c r="AC53" s="2"/>
      <c r="AD53" s="2"/>
      <c r="AE53" s="1"/>
      <c r="AF53" s="2"/>
      <c r="AG53" s="2"/>
      <c r="AH53" s="1"/>
      <c r="AI53" s="2"/>
      <c r="AJ53" s="2"/>
      <c r="AK53" s="1"/>
      <c r="AL53" s="2"/>
      <c r="AM53" s="2"/>
      <c r="AN53" s="1"/>
      <c r="AO53" s="2"/>
      <c r="AP53" s="2"/>
      <c r="AQ53" s="1"/>
      <c r="AR53" s="2"/>
      <c r="AS53" s="2"/>
      <c r="AT53" s="1"/>
      <c r="AU53" s="2"/>
      <c r="AV53" s="2"/>
      <c r="AW53" s="1"/>
      <c r="AX53" s="2"/>
      <c r="AY53" s="2"/>
      <c r="AZ53" s="1"/>
      <c r="BA53" s="2"/>
      <c r="BB53" s="2"/>
      <c r="BC53" s="1"/>
      <c r="BD53" s="2"/>
      <c r="BE53" s="2"/>
      <c r="BF53" s="1"/>
      <c r="BG53" s="2"/>
      <c r="BH53" s="2"/>
      <c r="BI53" s="1"/>
      <c r="BJ53" s="2"/>
      <c r="BK53" s="2"/>
      <c r="BL53" s="1"/>
      <c r="BM53" s="2"/>
      <c r="BN53" s="2"/>
      <c r="BO53" s="1"/>
      <c r="BP53" s="2"/>
      <c r="BQ53" s="2"/>
      <c r="BR53" s="1"/>
      <c r="BS53" s="2"/>
      <c r="BT53" s="2"/>
      <c r="BU53" s="1"/>
      <c r="BV53" s="2"/>
      <c r="BW53" s="2"/>
      <c r="BX53" s="1"/>
      <c r="BY53" s="2"/>
      <c r="BZ53" s="2"/>
      <c r="CA53" s="1"/>
      <c r="CB53" s="2"/>
      <c r="CC53" s="2"/>
      <c r="CD53" s="1"/>
      <c r="CE53" s="2"/>
      <c r="CF53" s="2"/>
      <c r="CG53" s="1"/>
      <c r="CH53" s="2"/>
      <c r="CI53" s="2"/>
      <c r="CJ53" s="1"/>
      <c r="CK53" s="2"/>
      <c r="CL53" s="2"/>
      <c r="CM53" s="1"/>
      <c r="CN53" s="2"/>
      <c r="CO53" s="2"/>
      <c r="CP53" s="1"/>
      <c r="CQ53" s="2"/>
      <c r="CR53" s="2"/>
      <c r="CS53" s="1"/>
      <c r="CT53" s="2"/>
      <c r="CU53" s="2"/>
      <c r="CV53" s="1"/>
      <c r="CW53" s="2"/>
      <c r="CX53" s="2"/>
      <c r="CY53" s="1"/>
      <c r="CZ53" s="2"/>
      <c r="DA53" s="2"/>
      <c r="DB53" s="1"/>
      <c r="DC53" s="2"/>
      <c r="DD53" s="2"/>
      <c r="DE53" s="1"/>
      <c r="DF53" s="2"/>
      <c r="DG53" s="2"/>
      <c r="DH53" s="1"/>
      <c r="DI53" s="2"/>
      <c r="DJ53" s="2"/>
      <c r="DK53" s="1"/>
      <c r="DL53" s="2"/>
      <c r="DM53" s="2"/>
      <c r="DN53" s="1"/>
      <c r="DO53" s="2"/>
      <c r="DP53" s="2"/>
      <c r="DQ53" s="1"/>
      <c r="DR53" s="2"/>
      <c r="DS53" s="2"/>
      <c r="DT53" s="1"/>
      <c r="DU53" s="2"/>
      <c r="DV53" s="2"/>
      <c r="DW53" s="1"/>
      <c r="DX53" s="2"/>
      <c r="DY53" s="2"/>
      <c r="DZ53" s="1"/>
      <c r="EA53" s="2"/>
      <c r="EB53" s="2"/>
      <c r="EC53" s="1"/>
      <c r="ED53" s="2"/>
      <c r="EE53" s="2"/>
      <c r="EF53" s="1"/>
      <c r="EG53" s="2"/>
      <c r="EH53" s="2"/>
      <c r="EI53" s="1"/>
      <c r="EJ53" s="2"/>
      <c r="EK53" s="2"/>
      <c r="EL53" s="1"/>
      <c r="EM53" s="2"/>
      <c r="EN53" s="2"/>
      <c r="EO53" s="1"/>
      <c r="EP53" s="2"/>
      <c r="EQ53" s="2"/>
      <c r="ER53" s="1"/>
      <c r="ES53" s="2"/>
      <c r="ET53" s="2"/>
      <c r="EU53" s="1"/>
      <c r="EV53" s="2"/>
      <c r="EW53" s="2"/>
      <c r="EX53" s="1"/>
      <c r="EY53" s="2"/>
      <c r="EZ53" s="2"/>
      <c r="FA53" s="1"/>
      <c r="FB53" s="2"/>
      <c r="FC53" s="2"/>
      <c r="FD53" s="1"/>
      <c r="FE53" s="2"/>
      <c r="FF53" s="2"/>
      <c r="FG53" s="1"/>
      <c r="FH53" s="2"/>
      <c r="FI53" s="2"/>
      <c r="FJ53" s="1"/>
      <c r="FK53" s="2"/>
      <c r="FL53" s="2"/>
      <c r="FM53" s="1"/>
      <c r="FN53" s="2"/>
      <c r="FO53" s="2"/>
      <c r="FP53" s="1"/>
      <c r="FQ53" s="2"/>
      <c r="FR53" s="2"/>
      <c r="FS53" s="1"/>
      <c r="FT53" s="2"/>
      <c r="FU53" s="2"/>
      <c r="FV53" s="1"/>
      <c r="FW53" s="2"/>
      <c r="FX53" s="2"/>
    </row>
    <row r="54" spans="1:180" ht="15" customHeight="1" x14ac:dyDescent="0.35">
      <c r="A54" s="4"/>
      <c r="B54" s="4"/>
      <c r="C54" s="4"/>
      <c r="D54" s="4"/>
      <c r="E54" s="4"/>
      <c r="F54" s="4"/>
      <c r="G54" s="14">
        <v>29</v>
      </c>
      <c r="H54" s="24">
        <f>SUM(FR7:FR221)*$D$6*1000*$D$29</f>
        <v>20525.863531955143</v>
      </c>
      <c r="I54" s="24">
        <f>SUM(FP7:FP410)</f>
        <v>16441.192080000004</v>
      </c>
      <c r="J54" s="25">
        <f t="shared" si="0"/>
        <v>3.8770614692653669</v>
      </c>
      <c r="K54" s="22">
        <f t="shared" si="3"/>
        <v>-3808.317569990395</v>
      </c>
      <c r="L54" s="34">
        <f t="shared" si="4"/>
        <v>-3837.317569990395</v>
      </c>
      <c r="M54" s="53">
        <f t="shared" si="6"/>
        <v>0</v>
      </c>
      <c r="N54" s="13">
        <f t="shared" si="1"/>
        <v>-8481.2645919257575</v>
      </c>
      <c r="O54" s="13">
        <f t="shared" si="2"/>
        <v>-5513.2501196040375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3"/>
      <c r="AA54" s="1">
        <f>$R53*($Z54+$Z53)*0.5*($D$27+$D$28)*1000*$D$5</f>
        <v>0</v>
      </c>
      <c r="AB54" s="1">
        <f>IF(ABS($Q54)&lt;$G$6,$AA54,IF(ABS($Q53)&lt;$G$6,($G$6-ABS($Q53))*($Z53+$Z54)*0.5*($D$27+$D$28)*$D$5*1000,0))</f>
        <v>0</v>
      </c>
      <c r="AC54" s="1">
        <f>IF(AND($G$6&lt;ABS($Q54),$G$6&gt;ABS($Q53)),1,0)</f>
        <v>0</v>
      </c>
      <c r="AD54" s="3">
        <f>MIN(IF(AC54=1,($S54-$S53)/(ABS($Q54)-ABS($Q53))*($G$6-ABS($Q53))+$S53,0),$D$7)</f>
        <v>0</v>
      </c>
      <c r="AE54" s="1">
        <f>IF(ABS($Q54)&lt;$G$7,$AA54,IF(ABS($Q53)&lt;$G$7,($G$7-ABS($Q53))*($Z53+$Z54)*0.5*($D$27+$D$28)*$D$5*1000,0))</f>
        <v>0</v>
      </c>
      <c r="AF54" s="1">
        <f>IF(AND($G$7&lt;ABS($Q54),$G$7&gt;ABS($Q53)),1,0)</f>
        <v>0</v>
      </c>
      <c r="AG54" s="3">
        <f>MIN(IF(AF54=1,($S54-$S53)/(ABS($Q54)-ABS($Q53))*($G$7-ABS($Q53))+$S53,0),$D$7)</f>
        <v>0</v>
      </c>
      <c r="AH54" s="1">
        <f>IF(ABS($Q54)&lt;$G$8,$AA54,IF(ABS($Q53)&lt;$G$8,($G$8-ABS($Q53))*($Z53+$Z54)*0.5*($D$27+$D$28)*$D$5*1000,0))</f>
        <v>0</v>
      </c>
      <c r="AI54" s="1">
        <f>IF(AND($G$8&lt;ABS($Q54),$G$8&gt;ABS($Q53)),1,0)</f>
        <v>0</v>
      </c>
      <c r="AJ54" s="3">
        <f>MIN(IF(AI54=1,($S54-$S53)/(ABS($Q54)-ABS($Q53))*($G$8-ABS($Q53))+$S53,0),$D$7)</f>
        <v>0</v>
      </c>
      <c r="AK54" s="1">
        <f>IF(ABS($Q54)&lt;$G$9,$AA54,IF(ABS($Q53)&lt;$G$9,($G$9-ABS($Q53))*($Z53+$Z54)*0.5*($D$27+$D$28)*$D$5*1000,0))</f>
        <v>0</v>
      </c>
      <c r="AL54" s="1">
        <f>IF(AND($G$9&lt;ABS($Q54),$G$9&gt;ABS($Q53)),1,0)</f>
        <v>0</v>
      </c>
      <c r="AM54" s="3">
        <f>MIN(IF(AL54=1,($S54-$S53)/(ABS($Q54)-ABS($Q53))*($G$9-ABS($Q53))+$S53,0),$D$7)</f>
        <v>0</v>
      </c>
      <c r="AN54" s="1">
        <f>IF(ABS($Q54)&lt;$G$10,$AA54,IF(ABS($Q53)&lt;$G$10,($G$10-ABS($Q53))*($Z53+$Z54)*0.5*($D$27+$D$28)*$D$5*1000,0))</f>
        <v>0</v>
      </c>
      <c r="AO54" s="1">
        <f>IF(AND($G$10&lt;ABS($Q54),$G$10&gt;ABS($Q53)),1,0)</f>
        <v>0</v>
      </c>
      <c r="AP54" s="3">
        <f>MIN(IF(AO54=1,($S54-$S53)/(ABS($Q54)-ABS($Q53))*($G$10-ABS($Q53))+$S53,0),$D$7)</f>
        <v>0</v>
      </c>
      <c r="AQ54" s="1">
        <f>IF(ABS($Q54)&lt;$G$11,$AA54,IF(ABS($Q53)&lt;$G$11,($G$11-ABS($Q53))*($Z53+$Z54)*0.5*($D$27+$D$28)*$D$5*1000,0))</f>
        <v>0</v>
      </c>
      <c r="AR54" s="1">
        <f>IF(AND($G$11&lt;ABS($Q54),$G$11&gt;ABS($Q53)),1,0)</f>
        <v>0</v>
      </c>
      <c r="AS54" s="3">
        <f>MIN(IF(AR54=1,($S54-$S53)/(ABS($Q54)-ABS($Q53))*($G$11-ABS($Q53))+$S53,0),$D$7)</f>
        <v>0</v>
      </c>
      <c r="AT54" s="1">
        <f>IF(ABS($Q54)&lt;$G$12,$AA54,IF(ABS($Q53)&lt;$G$12,($G$12-ABS($Q53))*($Z53+$Z54)*0.5*($D$27+$D$28)*$D$5*1000,0))</f>
        <v>0</v>
      </c>
      <c r="AU54" s="1">
        <f>IF(AND($G$12&lt;ABS($Q54),$G$12&gt;ABS($Q53)),1,0)</f>
        <v>0</v>
      </c>
      <c r="AV54" s="3">
        <f>MIN(IF(AU54=1,($S54-$S53)/(ABS($Q54)-ABS($Q53))*($G$12-ABS($Q53))+$S53,0),$D$7)</f>
        <v>0</v>
      </c>
      <c r="AW54" s="1">
        <f>IF(ABS($Q54)&lt;$G$13,$AA54,IF(ABS($Q53)&lt;$G$13,($G$13-ABS($Q53))*($Z53+$Z54)*0.5*($D$27+$D$28)*$D$5*1000,0))</f>
        <v>0</v>
      </c>
      <c r="AX54" s="1">
        <f>IF(AND($G$13&lt;ABS($Q54),$G$13&gt;ABS($Q53)),1,0)</f>
        <v>0</v>
      </c>
      <c r="AY54" s="3">
        <f>MIN(IF(AX54=1,($S54-$S53)/(ABS($Q54)-ABS($Q53))*($G$13-ABS($Q53))+$S53,0),$D$7)</f>
        <v>0</v>
      </c>
      <c r="AZ54" s="1">
        <f>IF(ABS($Q54)&lt;$G$14,$AA54,IF(ABS($Q53)&lt;$G$14,($G$14-ABS($Q53))*($Z53+$Z54)*0.5*($D$27+$D$28)*$D$5*1000,0))</f>
        <v>0</v>
      </c>
      <c r="BA54" s="1">
        <f>IF(AND($G$14&lt;ABS($Q54),$G$14&gt;ABS($Q53)),1,0)</f>
        <v>0</v>
      </c>
      <c r="BB54" s="3">
        <f>MIN(IF(BA54=1,($S54-$S53)/(ABS($Q54)-ABS($Q53))*($G$14-ABS($Q53))+$S53,0),$D$7)</f>
        <v>0</v>
      </c>
      <c r="BC54" s="1">
        <f>IF(ABS($Q54)&lt;G$15,$AA54,IF(ABS($Q53)&lt;G$15,(G$15-ABS($Q53))*($Z53+$Z54)*0.5*($D$27+$D$28)*$D$5*1000,0))</f>
        <v>0</v>
      </c>
      <c r="BD54" s="1">
        <f>IF(AND(G$15&lt;ABS($Q54),G$15&gt;ABS($Q53)),1,0)</f>
        <v>0</v>
      </c>
      <c r="BE54" s="3">
        <f>MIN(IF(BD54=1,($S54-$S53)/(ABS($Q54)-ABS($Q53))*(G$15-ABS($Q53))+$S53,0),$D$7)</f>
        <v>0</v>
      </c>
      <c r="BF54" s="1">
        <f>IF(ABS($Q54)&lt;G$16,$AA54,IF(ABS($Q53)&lt;G$16,(G$16-ABS($Q53))*($Z53+$Z54)*0.5*($D$27+$D$28)*$D$5*1000,0))</f>
        <v>0</v>
      </c>
      <c r="BG54" s="1">
        <f>IF(AND(G$16&lt;ABS($Q54),G$16&gt;ABS($Q53)),1,0)</f>
        <v>0</v>
      </c>
      <c r="BH54" s="3">
        <f>MIN(IF(BG54=1,($S54-$S53)/(ABS($Q54)-ABS($Q53))*(G$16-ABS($Q53))+$S53,0),$D$7)</f>
        <v>0</v>
      </c>
      <c r="BI54" s="1">
        <f>IF(ABS($Q54)&lt;G$17,$AA54,IF(ABS($Q53)&lt;G$17,(G$17-ABS($Q53))*($Z53+$Z54)*0.5*($D$27+$D$28)*$D$5*1000,0))</f>
        <v>0</v>
      </c>
      <c r="BJ54" s="1">
        <f>IF(AND(G$17&lt;ABS($Q54),G$17&gt;ABS($Q53)),1,0)</f>
        <v>0</v>
      </c>
      <c r="BK54" s="3">
        <f>MIN(IF(BJ54=1,($S54-$S53)/(ABS($Q54)-ABS($Q53))*(G$17-ABS($Q53))+$S53,0),$D$7)</f>
        <v>0</v>
      </c>
      <c r="BL54" s="1">
        <f>IF(ABS($Q54)&lt;G$18,$AA54,IF(ABS($Q53)&lt;G$18,(G$18-ABS($Q53))*($Z53+$Z54)*0.5*($D$27+$D$28)*$D$5*1000,0))</f>
        <v>0</v>
      </c>
      <c r="BM54" s="1">
        <f>IF(AND(G$18&lt;ABS($Q54),G$18&gt;ABS($Q53)),1,0)</f>
        <v>0</v>
      </c>
      <c r="BN54" s="3">
        <f>MIN(IF(BM54=1,($S54-$S53)/(ABS($Q54)-ABS($Q53))*(G$18-ABS($Q53))+$S53,0),$D$7)</f>
        <v>0</v>
      </c>
      <c r="BO54" s="1">
        <f>IF(ABS($Q54)&lt;G$19,$AA54,IF(ABS($Q53)&lt;G$19,(G$19-ABS($Q53))*($Z53+$Z54)*0.5*($D$27+$D$28)*$D$5*1000,0))</f>
        <v>0</v>
      </c>
      <c r="BP54" s="1">
        <f>IF(AND(G$19&lt;ABS($Q54),G$19&gt;ABS($Q53)),1,0)</f>
        <v>0</v>
      </c>
      <c r="BQ54" s="3">
        <f>MIN(IF(BP54=1,($S54-$S53)/(ABS($Q54)-ABS($Q53))*(G$19-ABS($Q53))+$S53,0),$D$7)</f>
        <v>0</v>
      </c>
      <c r="BR54" s="1">
        <f>IF(ABS($Q54)&lt;G$20,$AA54,IF(ABS($Q53)&lt;G$20,(G$20-ABS($Q53))*($Z53+$Z54)*0.5*($D$27+$D$28)*$D$5*1000,0))</f>
        <v>0</v>
      </c>
      <c r="BS54" s="1">
        <f>IF(AND(G$20&lt;ABS($Q54),G$20&gt;ABS($Q53)),1,0)</f>
        <v>0</v>
      </c>
      <c r="BT54" s="3">
        <f>MIN(IF(BS54=1,($S54-$S53)/(ABS($Q54)-ABS($Q53))*(G$20-ABS($Q53))+$S53,0),$D$7)</f>
        <v>0</v>
      </c>
      <c r="BU54" s="1">
        <f>IF(ABS($Q54)&lt;G$21,$AA54,IF(ABS($Q53)&lt;G$21,(G$21-ABS($Q53))*($Z53+$Z54)*0.5*($D$27+$D$28)*$D$5*1000,0))</f>
        <v>0</v>
      </c>
      <c r="BV54" s="1">
        <f>IF(AND(G$21&lt;ABS($Q54),G$21&gt;ABS($Q53)),1,0)</f>
        <v>0</v>
      </c>
      <c r="BW54" s="3">
        <f>MIN(IF(BV54=1,($S54-$S53)/(ABS($Q54)-ABS($Q53))*(G$21-ABS($Q53))+$S53,0),$D$7)</f>
        <v>0</v>
      </c>
      <c r="BX54" s="1">
        <f>IF(ABS($Q54)&lt;G$22,$AA54,IF(ABS($Q53)&lt;G$22,(G$22-ABS($Q53))*($Z53+$Z54)*0.5*($D$27+$D$28)*$D$5*1000,0))</f>
        <v>0</v>
      </c>
      <c r="BY54" s="1">
        <f>IF(AND(G$22&lt;ABS($Q54),G$22&gt;ABS($Q53)),1,0)</f>
        <v>0</v>
      </c>
      <c r="BZ54" s="3">
        <f>MIN(IF(BY54=1,($S54-$S53)/(ABS($Q54)-ABS($Q53))*(G$22-ABS($Q53))+$S53,0),$D$7)</f>
        <v>0</v>
      </c>
      <c r="CA54" s="1">
        <f>IF(ABS($Q54)&lt;G$23,$AA54,IF(ABS($Q53)&lt;G$23,(G$23-ABS($Q53))*($Z53+$Z54)*0.5*($D$27+$D$28)*$D$5*1000,0))</f>
        <v>0</v>
      </c>
      <c r="CB54" s="1">
        <f>IF(AND(G$23&lt;ABS($Q54),G$23&gt;ABS($Q53)),1,0)</f>
        <v>0</v>
      </c>
      <c r="CC54" s="3">
        <f>MIN(IF(CB54=1,($S54-$S53)/(ABS($Q54)-ABS($Q53))*(G$23-ABS($Q53))+$S53,0),$D$7)</f>
        <v>0</v>
      </c>
      <c r="CD54" s="1">
        <f>IF(ABS($Q54)&lt;G$24,$AA54,IF(ABS($Q53)&lt;G$24,(G$24-ABS($Q53))*($Z53+$Z54)*0.5*($D$27+$D$28)*$D$5*1000,0))</f>
        <v>0</v>
      </c>
      <c r="CE54" s="1">
        <f>IF(AND(G$24&lt;ABS($Q54),G$24&gt;ABS($Q53)),1,0)</f>
        <v>0</v>
      </c>
      <c r="CF54" s="3">
        <f>MIN(IF(CE54=1,($S54-$S53)/(ABS($Q54)-ABS($Q53))*(G$24-ABS($Q53))+$S53,0),$D$7)</f>
        <v>0</v>
      </c>
      <c r="CG54" s="1">
        <f>IF(ABS($Q54)&lt;G$25,$AA54,IF(ABS($Q53)&lt;G$25,(G$25-ABS($Q53))*($Z53+$Z54)*0.5*($D$27+$D$28)*$D$5*1000,0))</f>
        <v>0</v>
      </c>
      <c r="CH54" s="1">
        <f>IF(AND(G$25&lt;ABS($Q54),G$25&gt;ABS($Q53)),1,0)</f>
        <v>0</v>
      </c>
      <c r="CI54" s="3">
        <f>MIN(IF(CH54=1,($S54-$S53)/(ABS($Q54)-ABS($Q53))*(G$25-ABS($Q53))+$S53,0),$D$7)</f>
        <v>0</v>
      </c>
      <c r="CJ54" s="1">
        <f>IF(ABS($Q54)&lt;G$26,$AA54,IF(ABS($Q53)&lt;G$26,(G$26-ABS($Q53))*($Z53+$Z54)*0.5*($D$27+$D$28)*$D$5*1000,0))</f>
        <v>0</v>
      </c>
      <c r="CK54" s="1">
        <f>IF(AND(G$26&lt;ABS($Q54),G$26&gt;ABS($Q53)),1,0)</f>
        <v>0</v>
      </c>
      <c r="CL54" s="3">
        <f>MIN(IF(CK54=1,($S54-$S53)/(ABS($Q54)-ABS($Q53))*(G$26-ABS($Q53))+$S53,0),$D$7)</f>
        <v>0</v>
      </c>
      <c r="CM54" s="1">
        <f>IF(ABS($Q54)&lt;G$27,$AA54,IF(ABS($Q53)&lt;G$27,(G$27-ABS($Q53))*($Z53+$Z54)*0.5*($D$27+$D$28)*$D$5*1000,0))</f>
        <v>0</v>
      </c>
      <c r="CN54" s="1">
        <f>IF(AND(G$27&lt;ABS($Q54),G$27&gt;ABS($Q53)),1,0)</f>
        <v>0</v>
      </c>
      <c r="CO54" s="3">
        <f>MIN(IF(CN54=1,($S54-$S53)/(ABS($Q54)-ABS($Q53))*(G$27-ABS($Q53))+$S53,0),$D$7)</f>
        <v>0</v>
      </c>
      <c r="CP54" s="1">
        <f>IF(ABS($Q54)&lt;G$28,$AA54,IF(ABS($Q53)&lt;G$28,(G$28-ABS($Q53))*($Z53+$Z54)*0.5*($D$27+$D$28)*$D$5*1000,0))</f>
        <v>0</v>
      </c>
      <c r="CQ54" s="1">
        <f>IF(AND(G$28&lt;ABS($Q54),G$28&gt;ABS($Q53)),1,0)</f>
        <v>0</v>
      </c>
      <c r="CR54" s="3">
        <f>MIN(IF(CQ54=1,($S54-$S53)/(ABS($Q54)-ABS($Q53))*(G$28-ABS($Q53))+$S53,0),$D$7)</f>
        <v>0</v>
      </c>
      <c r="CS54" s="1">
        <f>IF(ABS($Q54)&lt;G$29,$AA54,IF(ABS($Q53)&lt;G$29,(G$29-ABS($Q53))*($Z53+$Z54)*0.5*($D$27+$D$28)*$D$5*1000,0))</f>
        <v>0</v>
      </c>
      <c r="CT54" s="1">
        <f>IF(AND(G$29&lt;ABS($Q54),G$29&gt;ABS($Q53)),1,0)</f>
        <v>0</v>
      </c>
      <c r="CU54" s="3">
        <f>MIN(IF(CT54=1,($S54-$S53)/(ABS($Q54)-ABS($Q53))*(G$29-ABS($Q53))+$S53,0),$D$7)</f>
        <v>0</v>
      </c>
      <c r="CV54" s="1">
        <f>IF(ABS($Q54)&lt;G$30,$AA54,IF(ABS($Q53)&lt;G$30,(G$30-ABS($Q53))*($Z53+$Z54)*0.5*($D$27+$D$28)*$D$5*1000,0))</f>
        <v>0</v>
      </c>
      <c r="CW54" s="1">
        <f>IF(AND(G$30&lt;ABS($Q54),G$30&gt;ABS($Q53)),1,0)</f>
        <v>0</v>
      </c>
      <c r="CX54" s="3">
        <f>MIN(IF(CW54=1,($S54-$S53)/(ABS($Q54)-ABS($Q53))*(G$30-ABS($Q53))+$S53,0),$D$7)</f>
        <v>0</v>
      </c>
      <c r="CY54" s="1">
        <f>IF(ABS($Q54)&lt;G$31,$AA54,IF(ABS($Q53)&lt;G$31,(G$31-ABS($Q53))*($Z53+$Z54)*0.5*($D$27+$D$28)*$D$5*1000,0))</f>
        <v>0</v>
      </c>
      <c r="CZ54" s="1">
        <f>IF(AND(G$31&lt;ABS($Q54),G$31&gt;ABS($Q53)),1,0)</f>
        <v>0</v>
      </c>
      <c r="DA54" s="3">
        <f>MIN(IF(CZ54=1,($S54-$S53)/(ABS($Q54)-ABS($Q53))*(G$31-ABS($Q53))+$S53,0),$D$7)</f>
        <v>0</v>
      </c>
      <c r="DB54" s="1">
        <f>IF(ABS($Q54)&lt;G$32,$AA54,IF(ABS($Q53)&lt;G$32,(G$32-ABS($Q53))*($Z53+$Z54)*0.5*($D$27+$D$28)*$D$5*1000,0))</f>
        <v>0</v>
      </c>
      <c r="DC54" s="1">
        <f>IF(AND(G$32&lt;ABS($Q54),G$32&gt;ABS($Q53)),1,0)</f>
        <v>0</v>
      </c>
      <c r="DD54" s="3">
        <f>MIN(IF(DC54=1,($S54-$S53)/(ABS($Q54)-ABS($Q53))*(G$32-ABS($Q53))+$S53,0),$D$7)</f>
        <v>0</v>
      </c>
      <c r="DE54" s="1">
        <f>IF(ABS($Q54)&lt;G$33,$AA54,IF(ABS($Q53)&lt;G$33,(G$33-ABS($Q53))*($Z53+$Z54)*0.5*($D$27+$D$28)*$D$5*1000,0))</f>
        <v>0</v>
      </c>
      <c r="DF54" s="1">
        <f>IF(AND(G$33&lt;ABS($Q54),G$33&gt;ABS($Q53)),1,0)</f>
        <v>0</v>
      </c>
      <c r="DG54" s="3">
        <f>MIN(IF(DF54=1,($S54-$S53)/(ABS($Q54)-ABS($Q53))*(G$33-ABS($Q53))+$S53,0),$D$7)</f>
        <v>0</v>
      </c>
      <c r="DH54" s="1">
        <f>IF(ABS($Q54)&lt;G$34,$AA54,IF(ABS($Q53)&lt;G$34,(G$34-ABS($Q53))*($Z53+$Z54)*0.5*($D$27+$D$28)*$D$5*1000,0))</f>
        <v>0</v>
      </c>
      <c r="DI54" s="1">
        <f>IF(AND(G$34&lt;ABS($Q54),G$34&gt;ABS($Q53)),1,0)</f>
        <v>0</v>
      </c>
      <c r="DJ54" s="3">
        <f>MIN(IF(DI54=1,($S54-$S53)/(ABS($Q54)-ABS($Q53))*(G$34-ABS($Q53))+$S53,0),$D$7)</f>
        <v>0</v>
      </c>
      <c r="DK54" s="1">
        <f>IF(ABS($Q54)&lt;G$35,$AA54,IF(ABS($Q53)&lt;G$35,(G$35-ABS($Q53))*($Z53+$Z54)*0.5*($D$27+$D$28)*$D$5*1000,0))</f>
        <v>0</v>
      </c>
      <c r="DL54" s="1">
        <f>IF(AND(G$35&lt;ABS($Q54),G$35&gt;ABS($Q53)),1,0)</f>
        <v>0</v>
      </c>
      <c r="DM54" s="3">
        <f>MIN(IF(DL54=1,($S54-$S53)/(ABS($Q54)-ABS($Q53))*(G$35-ABS($Q53))+$S53,0),$D$7)</f>
        <v>0</v>
      </c>
      <c r="DN54" s="1">
        <f>IF(ABS($Q54)&lt;G$36,$AA54,IF(ABS($Q53)&lt;G$36,(G$36-ABS($Q53))*($Z53+$Z54)*0.5*($D$27+$D$28)*$D$5*1000,0))</f>
        <v>0</v>
      </c>
      <c r="DO54" s="1">
        <f>IF(AND(G$36&lt;ABS($Q54),G$36&gt;ABS($Q53)),1,0)</f>
        <v>0</v>
      </c>
      <c r="DP54" s="3">
        <f>MIN(IF(DO54=1,($S54-$S53)/(ABS($Q54)-ABS($Q53))*(G$36-ABS($Q53))+$S53,0),$D$7)</f>
        <v>0</v>
      </c>
      <c r="DQ54" s="1">
        <f>IF(ABS($Q54)&lt;G$37,$AA54,IF(ABS($Q53)&lt;G$37,(G$37-ABS($Q53))*($Z53+$Z54)*0.5*($D$27+$D$28)*$D$5*1000,0))</f>
        <v>0</v>
      </c>
      <c r="DR54" s="1">
        <f>IF(AND(G$37&lt;ABS($Q54),G$37&gt;ABS($Q53)),1,0)</f>
        <v>0</v>
      </c>
      <c r="DS54" s="3">
        <f>MIN(IF(DR54=1,($S54-$S53)/(ABS($Q54)-ABS($Q53))*(G$37-ABS($Q53))+$S53,0),$D$7)</f>
        <v>0</v>
      </c>
      <c r="DT54" s="1">
        <f>IF(ABS($Q54)&lt;G$38,$AA54,IF(ABS($Q53)&lt;G$38,(G$38-ABS($Q53))*($Z53+$Z54)*0.5*($D$27+$D$28)*$D$5*1000,0))</f>
        <v>0</v>
      </c>
      <c r="DU54" s="1">
        <f>IF(AND(G$38&lt;ABS($Q54),G$38&gt;ABS($Q53)),1,0)</f>
        <v>0</v>
      </c>
      <c r="DV54" s="3">
        <f>MIN(IF(DU54=1,($S54-$S53)/(ABS($Q54)-ABS($Q53))*(G$38-ABS($Q53))+$S53,0),$D$7)</f>
        <v>0</v>
      </c>
      <c r="DW54" s="1">
        <f>IF(ABS($Q54)&lt;G$39,$AA54,IF(ABS($Q53)&lt;G$39,(G$39-ABS($Q53))*($Z53+$Z54)*0.5*($D$27+$D$28)*$D$5*1000,0))</f>
        <v>0</v>
      </c>
      <c r="DX54" s="1">
        <f>IF(AND(G$39&lt;ABS($Q54),G$39&gt;ABS($Q53)),1,0)</f>
        <v>0</v>
      </c>
      <c r="DY54" s="3">
        <f>MIN(IF(DX54=1,($S54-$S53)/(ABS($Q54)-ABS($Q53))*(G$39-ABS($Q53))+$S53,0),$D$7)</f>
        <v>0</v>
      </c>
      <c r="DZ54" s="1">
        <f>IF(ABS($Q54)&lt;G$40,$AA54,IF(ABS($Q53)&lt;G$40,(G$40-ABS($Q53))*($Z53+$Z54)*0.5*($D$27+$D$28)*$D$5*1000,0))</f>
        <v>0</v>
      </c>
      <c r="EA54" s="1">
        <f>IF(AND(G$40&lt;ABS($Q54),G$40&gt;ABS($Q53)),1,0)</f>
        <v>0</v>
      </c>
      <c r="EB54" s="3">
        <f>MIN(IF(EA54=1,($S54-$S53)/(ABS($Q54)-ABS($Q53))*(G$40-ABS($Q53))+$S53,0),$D$7)</f>
        <v>0</v>
      </c>
      <c r="EC54" s="1">
        <f>IF(ABS($Q54)&lt;G$41,$AA54,IF(ABS($Q53)&lt;G$41,(G$41-ABS($Q53))*($Z53+$Z54)*0.5*($D$27+$D$28)*$D$5*1000,0))</f>
        <v>0</v>
      </c>
      <c r="ED54" s="1">
        <f>IF(AND(G$41&lt;ABS($Q54),G$41&gt;ABS($Q53)),1,0)</f>
        <v>0</v>
      </c>
      <c r="EE54" s="3">
        <f>MIN(IF(ED54=1,($S54-$S53)/(ABS($Q54)-ABS($Q53))*(G$41-ABS($Q53))+$S53,0),$D$7)</f>
        <v>0</v>
      </c>
      <c r="EF54" s="1">
        <f>IF(ABS($Q54)&lt;G$42,$AA54,IF(ABS($Q53)&lt;G$42,(G$42-ABS($Q53))*($Z53+$Z54)*0.5*($D$27+$D$28)*$D$5*1000,0))</f>
        <v>0</v>
      </c>
      <c r="EG54" s="1">
        <f>IF(AND(G$42&lt;ABS($Q54),G$42&gt;ABS($Q53)),1,0)</f>
        <v>0</v>
      </c>
      <c r="EH54" s="3">
        <f>MIN(IF(EG54=1,($S54-$S53)/(ABS($Q54)-ABS($Q53))*(G$42-ABS($Q53))+$S53,0),$D$7)</f>
        <v>0</v>
      </c>
      <c r="EI54" s="1">
        <f>IF(ABS($Q54)&lt;G$43,$AA54,IF(ABS($Q53)&lt;G$43,(G$43-ABS($Q53))*($Z53+$Z54)*0.5*($D$27+$D$28)*$D$5*1000,0))</f>
        <v>0</v>
      </c>
      <c r="EJ54" s="1">
        <f>IF(AND(G$43&lt;ABS($Q54),G$43&gt;ABS($Q53)),1,0)</f>
        <v>0</v>
      </c>
      <c r="EK54" s="3">
        <f>MIN(IF(EJ54=1,($S54-$S53)/(ABS($Q54)-ABS($Q53))*(G$43-ABS($Q53))+$S53,0),$D$7)</f>
        <v>0</v>
      </c>
      <c r="EL54" s="1">
        <f>IF(ABS($Q54)&lt;G$44,$AA54,IF(ABS($Q53)&lt;G$44,(G$44-ABS($Q53))*($Z53+$Z54)*0.5*($D$27+$D$28)*$D$5*1000,0))</f>
        <v>0</v>
      </c>
      <c r="EM54" s="1">
        <f>IF(AND(G$44&lt;ABS($Q54),G$44&gt;ABS($Q53)),1,0)</f>
        <v>0</v>
      </c>
      <c r="EN54" s="3">
        <f>MIN(IF(EM54=1,($S54-$S53)/(ABS($Q54)-ABS($Q53))*(G$44-ABS($Q53))+$S53,0),$D$7)</f>
        <v>0</v>
      </c>
      <c r="EO54" s="1">
        <f>IF(ABS($Q54)&lt;G$45,$AA54,IF(ABS($Q53)&lt;G$45,(G$45-ABS($Q53))*($Z53+$Z54)*0.5*($D$27+$D$28)*$D$5*1000,0))</f>
        <v>0</v>
      </c>
      <c r="EP54" s="1">
        <f>IF(AND(G$45&lt;ABS($Q54),G$45&gt;ABS($Q53)),1,0)</f>
        <v>0</v>
      </c>
      <c r="EQ54" s="3">
        <f>MIN(IF(EP54=1,($S54-$S53)/(ABS($Q54)-ABS($Q53))*(G$45-ABS($Q53))+$S53,0),$D$7)</f>
        <v>0</v>
      </c>
      <c r="ER54" s="1">
        <f>IF(ABS($Q54)&lt;G$46,$AA54,IF(ABS($Q53)&lt;G$46,(G$46-ABS($Q53))*($Z53+$Z54)*0.5*($D$27+$D$28)*$D$5*1000,0))</f>
        <v>0</v>
      </c>
      <c r="ES54" s="1">
        <f>IF(AND(G$46&lt;ABS($Q54),G$46&gt;ABS($Q53)),1,0)</f>
        <v>0</v>
      </c>
      <c r="ET54" s="3">
        <f>MIN(IF(ES54=1,($S54-$S53)/(ABS($Q54)-ABS($Q53))*(G$46-ABS($Q53))+$S53,0),$D$7)</f>
        <v>0</v>
      </c>
      <c r="EU54" s="1">
        <f>IF(ABS($Q54)&lt;G$47,$AA54,IF(ABS($Q53)&lt;G$47,(G$47-ABS($Q53))*($Z53+$Z54)*0.5*($D$27+$D$28)*$D$5*1000,0))</f>
        <v>0</v>
      </c>
      <c r="EV54" s="1">
        <f>IF(AND(G$47&lt;ABS($Q54),G$47&gt;ABS($Q53)),1,0)</f>
        <v>0</v>
      </c>
      <c r="EW54" s="3">
        <f>MIN(IF(EV54=1,($S54-$S53)/(ABS($Q54)-ABS($Q53))*(G$47-ABS($Q53))+$S53,0),$D$7)</f>
        <v>0</v>
      </c>
      <c r="EX54" s="1">
        <f>IF(ABS($Q54)&lt;G$48,$AA54,IF(ABS($Q53)&lt;G$48,(G$48-ABS($Q53))*($Z53+$Z54)*0.5*($D$27+$D$28)*$D$5*1000,0))</f>
        <v>0</v>
      </c>
      <c r="EY54" s="1">
        <f>IF(AND(G$48&lt;ABS($Q54),G$48&gt;ABS($Q53)),1,0)</f>
        <v>0</v>
      </c>
      <c r="EZ54" s="3">
        <f>MIN(IF(EY54=1,($S54-$S53)/(ABS($Q54)-ABS($Q53))*(G$48-ABS($Q53))+$S53,0),$D$7)</f>
        <v>0</v>
      </c>
      <c r="FA54" s="1">
        <f>IF(ABS($Q54)&lt;G$49,$AA54,IF(ABS($Q53)&lt;G$49,(G$49-ABS($Q53))*($Z53+$Z54)*0.5*($D$27+$D$28)*$D$5*1000,0))</f>
        <v>0</v>
      </c>
      <c r="FB54" s="1">
        <f>IF(AND(G$49&lt;ABS($Q54),G$49&gt;ABS($Q53)),1,0)</f>
        <v>0</v>
      </c>
      <c r="FC54" s="3">
        <f>MIN(IF(FB54=1,($S54-$S53)/(ABS($Q54)-ABS($Q53))*(G$49-ABS($Q53))+$S53,0),$D$7)</f>
        <v>0</v>
      </c>
      <c r="FD54" s="1">
        <f>IF(ABS($Q54)&lt;G$50,$AA54,IF(ABS($Q53)&lt;G$50,(G$50-ABS($Q53))*($Z53+$Z54)*0.5*($D$27+$D$28)*$D$5*1000,0))</f>
        <v>0</v>
      </c>
      <c r="FE54" s="1">
        <f>IF(AND(G$50&lt;ABS($Q54),G$50&gt;ABS($Q53)),1,0)</f>
        <v>0</v>
      </c>
      <c r="FF54" s="3">
        <f>MIN(IF(FE54=1,($S54-$S53)/(ABS($Q54)-ABS($Q53))*(G$50-ABS($Q53))+$S53,0),$D$7)</f>
        <v>0</v>
      </c>
      <c r="FG54" s="1">
        <f>IF(ABS($Q54)&lt;G$51,$AA54,IF(ABS($Q53)&lt;G$51,(G$51-ABS($Q53))*($Z53+$Z54)*0.5*($D$27+$D$28)*$D$5*1000,0))</f>
        <v>0</v>
      </c>
      <c r="FH54" s="1">
        <f>IF(AND(G$51&lt;ABS($Q54),G$51&gt;ABS($Q53)),1,0)</f>
        <v>0</v>
      </c>
      <c r="FI54" s="3">
        <f>MIN(IF(FH54=1,($S54-$S53)/(ABS($Q54)-ABS($Q53))*(G$51-ABS($Q53))+$S53,0),$D$7)</f>
        <v>0</v>
      </c>
      <c r="FJ54" s="1">
        <f>IF(ABS($Q54)&lt;G$52,$AA54,IF(ABS($Q53)&lt;G$52,(G$52-ABS($Q53))*($Z53+$Z54)*0.5*($D$27+$D$28)*$D$5*1000,0))</f>
        <v>0</v>
      </c>
      <c r="FK54" s="1">
        <f>IF(AND(G$52&lt;ABS($Q54),G$52&gt;ABS($Q53)),1,0)</f>
        <v>0</v>
      </c>
      <c r="FL54" s="3">
        <f>MIN(IF(FK54=1,($S54-$S53)/(ABS($Q54)-ABS($Q53))*(G$52-ABS($Q53))+$S53,0),$D$7)</f>
        <v>0</v>
      </c>
      <c r="FM54" s="1">
        <f>IF(ABS($Q54)&lt;G$53,$AA54,IF(ABS($Q53)&lt;G$53,(G$53-ABS($Q53))*($Z53+$Z54)*0.5*($D$27+$D$28)*$D$5*1000,0))</f>
        <v>0</v>
      </c>
      <c r="FN54" s="1">
        <f>IF(AND(G$53&lt;ABS($Q54),G$53&gt;ABS($Q53)),1,0)</f>
        <v>0</v>
      </c>
      <c r="FO54" s="3">
        <f>MIN(IF(FN54=1,($S54-$S53)/(ABS($Q54)-ABS($Q53))*(G$53-ABS($Q53))+$S53,0),$D$7)</f>
        <v>0</v>
      </c>
      <c r="FP54" s="1">
        <f>IF(ABS($Q54)&lt;G$54,$AA54,IF(ABS($Q53)&lt;G$54,(G$54-ABS($Q53))*($Z53+$Z54)*0.5*($D$27+$D$28)*$D$5*1000,0))</f>
        <v>0</v>
      </c>
      <c r="FQ54" s="1">
        <f>IF(AND(G$54&lt;ABS($Q54),G$54&gt;ABS($Q53)),1,0)</f>
        <v>0</v>
      </c>
      <c r="FR54" s="3">
        <f>MIN(IF(FQ54=1,($S54-$S53)/(ABS($Q54)-ABS($Q53))*(G$54-ABS($Q53))+$S53,0),$D$7)</f>
        <v>0</v>
      </c>
      <c r="FS54" s="1">
        <f>IF(ABS($Q54)&lt;G$55,$AA54,IF(ABS($Q53)&lt;G$55,(G$55-ABS($Q53))*($Z53+$Z54)*0.5*($D$27+$D$28)*$D$5*1000,0))</f>
        <v>0</v>
      </c>
      <c r="FT54" s="1">
        <f>IF(AND(G$55&lt;ABS($Q54),G$55&gt;ABS($Q53)),1,0)</f>
        <v>0</v>
      </c>
      <c r="FU54" s="3">
        <f>MIN(IF(FT54=1,($S54-$S53)/(ABS($Q54)-ABS($Q53))*(G$55-ABS($Q53))+$S53,0),$D$7)</f>
        <v>0</v>
      </c>
      <c r="FV54" s="1" t="e">
        <f>IF(ABS($Q54)&lt;#REF!,$AA54,IF(ABS($Q53)&lt;#REF!,(#REF!-ABS($Q53))*($Z53+$Z54)*0.5*($D$27+$D$28)*$D$5*1000,0))</f>
        <v>#REF!</v>
      </c>
      <c r="FW54" s="1" t="e">
        <f>IF(AND(#REF!&lt;ABS($Q54),#REF!&gt;ABS($Q53)),1,0)</f>
        <v>#REF!</v>
      </c>
      <c r="FX54" s="3" t="e">
        <f>MIN(IF(FW54=1,($S54-$S53)/(ABS($Q54)-ABS($Q53))*(#REF!-ABS($Q53))+$S53,0),$D$7)</f>
        <v>#REF!</v>
      </c>
    </row>
    <row r="55" spans="1:180" ht="15" customHeight="1" x14ac:dyDescent="0.35">
      <c r="A55" s="4"/>
      <c r="B55" s="4"/>
      <c r="C55" s="4"/>
      <c r="D55" s="4"/>
      <c r="E55" s="4"/>
      <c r="F55" s="4"/>
      <c r="G55" s="14">
        <v>29.5</v>
      </c>
      <c r="H55" s="24">
        <f>SUM(FU7:FU221)*$D$6*1000*$D$29</f>
        <v>20516.027023375224</v>
      </c>
      <c r="I55" s="24">
        <f>SUM(FS7:FS410)</f>
        <v>16845.192080000004</v>
      </c>
      <c r="J55" s="25">
        <f t="shared" si="0"/>
        <v>3.8113485630066322</v>
      </c>
      <c r="K55" s="22">
        <f t="shared" si="3"/>
        <v>-4163.9026353347053</v>
      </c>
      <c r="L55" s="34">
        <f t="shared" si="4"/>
        <v>-4193.4026353347053</v>
      </c>
      <c r="M55" s="53">
        <f t="shared" si="6"/>
        <v>0</v>
      </c>
      <c r="N55" s="13">
        <f t="shared" si="1"/>
        <v>-8839.4917449961358</v>
      </c>
      <c r="O55" s="13">
        <f t="shared" si="2"/>
        <v>-5510.6080318779696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3">
        <f t="shared" ref="Z55:Z118" si="7">MIN(U55,$D$8)</f>
        <v>0.2</v>
      </c>
      <c r="AA55" s="3"/>
      <c r="AB55" s="1"/>
      <c r="AC55" s="2"/>
      <c r="AD55" s="2"/>
      <c r="AE55" s="1"/>
      <c r="AF55" s="2"/>
      <c r="AG55" s="2"/>
      <c r="AH55" s="1"/>
      <c r="AI55" s="2"/>
      <c r="AJ55" s="2"/>
      <c r="AK55" s="1"/>
      <c r="AL55" s="2"/>
      <c r="AM55" s="2"/>
      <c r="AN55" s="1"/>
      <c r="AO55" s="2"/>
      <c r="AP55" s="2"/>
      <c r="AQ55" s="1"/>
      <c r="AR55" s="2"/>
      <c r="AS55" s="2"/>
      <c r="AT55" s="1"/>
      <c r="AU55" s="2"/>
      <c r="AV55" s="2"/>
      <c r="AW55" s="1"/>
      <c r="AX55" s="2"/>
      <c r="AY55" s="2"/>
      <c r="AZ55" s="1"/>
      <c r="BA55" s="2"/>
      <c r="BB55" s="2"/>
      <c r="BC55" s="1"/>
      <c r="BD55" s="2"/>
      <c r="BE55" s="2"/>
      <c r="BF55" s="1"/>
      <c r="BG55" s="2"/>
      <c r="BH55" s="2"/>
      <c r="BI55" s="1"/>
      <c r="BJ55" s="2"/>
      <c r="BK55" s="2"/>
      <c r="BL55" s="1"/>
      <c r="BM55" s="2"/>
      <c r="BN55" s="2"/>
      <c r="BO55" s="1"/>
      <c r="BP55" s="2"/>
      <c r="BQ55" s="2"/>
      <c r="BR55" s="1"/>
      <c r="BS55" s="2"/>
      <c r="BT55" s="2"/>
      <c r="BU55" s="1"/>
      <c r="BV55" s="2"/>
      <c r="BW55" s="2"/>
      <c r="BX55" s="1"/>
      <c r="BY55" s="2"/>
      <c r="BZ55" s="2"/>
      <c r="CA55" s="1"/>
      <c r="CB55" s="2"/>
      <c r="CC55" s="2"/>
      <c r="CD55" s="1"/>
      <c r="CE55" s="2"/>
      <c r="CF55" s="2"/>
      <c r="CG55" s="1"/>
      <c r="CH55" s="2"/>
      <c r="CI55" s="2"/>
      <c r="CJ55" s="1"/>
      <c r="CK55" s="2"/>
      <c r="CL55" s="2"/>
      <c r="CM55" s="1"/>
      <c r="CN55" s="2"/>
      <c r="CO55" s="2"/>
      <c r="CP55" s="1"/>
      <c r="CQ55" s="2"/>
      <c r="CR55" s="2"/>
      <c r="CS55" s="1"/>
      <c r="CT55" s="2"/>
      <c r="CU55" s="2"/>
      <c r="CV55" s="1"/>
      <c r="CW55" s="2"/>
      <c r="CX55" s="2"/>
      <c r="CY55" s="1"/>
      <c r="CZ55" s="2"/>
      <c r="DA55" s="2"/>
      <c r="DB55" s="1"/>
      <c r="DC55" s="2"/>
      <c r="DD55" s="2"/>
      <c r="DE55" s="1"/>
      <c r="DF55" s="2"/>
      <c r="DG55" s="2"/>
      <c r="DH55" s="1"/>
      <c r="DI55" s="2"/>
      <c r="DJ55" s="2"/>
      <c r="DK55" s="1"/>
      <c r="DL55" s="2"/>
      <c r="DM55" s="2"/>
      <c r="DN55" s="1"/>
      <c r="DO55" s="2"/>
      <c r="DP55" s="2"/>
      <c r="DQ55" s="1"/>
      <c r="DR55" s="2"/>
      <c r="DS55" s="2"/>
      <c r="DT55" s="1"/>
      <c r="DU55" s="2"/>
      <c r="DV55" s="2"/>
      <c r="DW55" s="1"/>
      <c r="DX55" s="2"/>
      <c r="DY55" s="2"/>
      <c r="DZ55" s="1"/>
      <c r="EA55" s="2"/>
      <c r="EB55" s="2"/>
      <c r="EC55" s="1"/>
      <c r="ED55" s="2"/>
      <c r="EE55" s="2"/>
      <c r="EF55" s="1"/>
      <c r="EG55" s="2"/>
      <c r="EH55" s="2"/>
      <c r="EI55" s="1"/>
      <c r="EJ55" s="2"/>
      <c r="EK55" s="2"/>
      <c r="EL55" s="1"/>
      <c r="EM55" s="2"/>
      <c r="EN55" s="2"/>
      <c r="EO55" s="1"/>
      <c r="EP55" s="2"/>
      <c r="EQ55" s="2"/>
      <c r="ER55" s="1"/>
      <c r="ES55" s="2"/>
      <c r="ET55" s="2"/>
      <c r="EU55" s="1"/>
      <c r="EV55" s="2"/>
      <c r="EW55" s="2"/>
      <c r="EX55" s="1"/>
      <c r="EY55" s="2"/>
      <c r="EZ55" s="2"/>
      <c r="FA55" s="1"/>
      <c r="FB55" s="2"/>
      <c r="FC55" s="2"/>
      <c r="FD55" s="1"/>
      <c r="FE55" s="2"/>
      <c r="FF55" s="2"/>
      <c r="FG55" s="1"/>
      <c r="FH55" s="2"/>
      <c r="FI55" s="2"/>
      <c r="FJ55" s="1"/>
      <c r="FK55" s="2"/>
      <c r="FL55" s="2"/>
      <c r="FM55" s="1"/>
      <c r="FN55" s="2"/>
      <c r="FO55" s="2"/>
      <c r="FP55" s="1"/>
      <c r="FQ55" s="2"/>
      <c r="FR55" s="2"/>
      <c r="FS55" s="1"/>
      <c r="FT55" s="2"/>
      <c r="FU55" s="2"/>
      <c r="FV55" s="1"/>
      <c r="FW55" s="2"/>
      <c r="FX55" s="2"/>
    </row>
    <row r="56" spans="1:180" ht="1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3">
        <f t="shared" si="7"/>
        <v>0.2</v>
      </c>
      <c r="AA56" s="1">
        <f>$R55*($Z56+$Z55)*0.5*($D$27+$D$28)*1000*$D$5</f>
        <v>0</v>
      </c>
      <c r="AB56" s="1">
        <f>IF(ABS($Q56)&lt;$G$6,$AA56,IF(ABS($Q55)&lt;$G$6,($G$6-ABS($Q55))*($Z55+$Z56)*0.5*($D$27+$D$28)*$D$5*1000,0))</f>
        <v>0</v>
      </c>
      <c r="AC56" s="1">
        <f>IF(AND($G$6&lt;ABS($Q56),$G$6&gt;ABS($Q55)),1,0)</f>
        <v>0</v>
      </c>
      <c r="AD56" s="3">
        <f>MIN(IF(AC56=1,($S56-$S55)/(ABS($Q56)-ABS($Q55))*($G$6-ABS($Q55))+$S55,0),$D$7)</f>
        <v>0</v>
      </c>
      <c r="AE56" s="1">
        <f>IF(ABS($Q56)&lt;$G$7,$AA56,IF(ABS($Q55)&lt;$G$7,($G$7-ABS($Q55))*($Z55+$Z56)*0.5*($D$27+$D$28)*$D$5*1000,0))</f>
        <v>0</v>
      </c>
      <c r="AF56" s="1">
        <f>IF(AND($G$7&lt;ABS($Q56),$G$7&gt;ABS($Q55)),1,0)</f>
        <v>0</v>
      </c>
      <c r="AG56" s="3">
        <f>MIN(IF(AF56=1,($S56-$S55)/(ABS($Q56)-ABS($Q55))*($G$7-ABS($Q55))+$S55,0),$D$7)</f>
        <v>0</v>
      </c>
      <c r="AH56" s="1">
        <f>IF(ABS($Q56)&lt;$G$8,$AA56,IF(ABS($Q55)&lt;$G$8,($G$8-ABS($Q55))*($Z55+$Z56)*0.5*($D$27+$D$28)*$D$5*1000,0))</f>
        <v>0</v>
      </c>
      <c r="AI56" s="1">
        <f>IF(AND($G$8&lt;ABS($Q56),$G$8&gt;ABS($Q55)),1,0)</f>
        <v>0</v>
      </c>
      <c r="AJ56" s="3">
        <f>MIN(IF(AI56=1,($S56-$S55)/(ABS($Q56)-ABS($Q55))*($G$8-ABS($Q55))+$S55,0),$D$7)</f>
        <v>0</v>
      </c>
      <c r="AK56" s="1">
        <f>IF(ABS($Q56)&lt;$G$9,$AA56,IF(ABS($Q55)&lt;$G$9,($G$9-ABS($Q55))*($Z55+$Z56)*0.5*($D$27+$D$28)*$D$5*1000,0))</f>
        <v>0</v>
      </c>
      <c r="AL56" s="1">
        <f>IF(AND($G$9&lt;ABS($Q56),$G$9&gt;ABS($Q55)),1,0)</f>
        <v>0</v>
      </c>
      <c r="AM56" s="3">
        <f>MIN(IF(AL56=1,($S56-$S55)/(ABS($Q56)-ABS($Q55))*($G$9-ABS($Q55))+$S55,0),$D$7)</f>
        <v>0</v>
      </c>
      <c r="AN56" s="1">
        <f>IF(ABS($Q56)&lt;$G$10,$AA56,IF(ABS($Q55)&lt;$G$10,($G$10-ABS($Q55))*($Z55+$Z56)*0.5*($D$27+$D$28)*$D$5*1000,0))</f>
        <v>0</v>
      </c>
      <c r="AO56" s="1">
        <f>IF(AND($G$10&lt;ABS($Q56),$G$10&gt;ABS($Q55)),1,0)</f>
        <v>0</v>
      </c>
      <c r="AP56" s="3">
        <f>MIN(IF(AO56=1,($S56-$S55)/(ABS($Q56)-ABS($Q55))*($G$10-ABS($Q55))+$S55,0),$D$7)</f>
        <v>0</v>
      </c>
      <c r="AQ56" s="1">
        <f>IF(ABS($Q56)&lt;$G$11,$AA56,IF(ABS($Q55)&lt;$G$11,($G$11-ABS($Q55))*($Z55+$Z56)*0.5*($D$27+$D$28)*$D$5*1000,0))</f>
        <v>0</v>
      </c>
      <c r="AR56" s="1">
        <f>IF(AND($G$11&lt;ABS($Q56),$G$11&gt;ABS($Q55)),1,0)</f>
        <v>0</v>
      </c>
      <c r="AS56" s="3">
        <f>MIN(IF(AR56=1,($S56-$S55)/(ABS($Q56)-ABS($Q55))*($G$11-ABS($Q55))+$S55,0),$D$7)</f>
        <v>0</v>
      </c>
      <c r="AT56" s="1">
        <f>IF(ABS($Q56)&lt;$G$12,$AA56,IF(ABS($Q55)&lt;$G$12,($G$12-ABS($Q55))*($Z55+$Z56)*0.5*($D$27+$D$28)*$D$5*1000,0))</f>
        <v>0</v>
      </c>
      <c r="AU56" s="1">
        <f>IF(AND($G$12&lt;ABS($Q56),$G$12&gt;ABS($Q55)),1,0)</f>
        <v>0</v>
      </c>
      <c r="AV56" s="3">
        <f>MIN(IF(AU56=1,($S56-$S55)/(ABS($Q56)-ABS($Q55))*($G$12-ABS($Q55))+$S55,0),$D$7)</f>
        <v>0</v>
      </c>
      <c r="AW56" s="1">
        <f>IF(ABS($Q56)&lt;$G$13,$AA56,IF(ABS($Q55)&lt;$G$13,($G$13-ABS($Q55))*($Z55+$Z56)*0.5*($D$27+$D$28)*$D$5*1000,0))</f>
        <v>0</v>
      </c>
      <c r="AX56" s="1">
        <f>IF(AND($G$13&lt;ABS($Q56),$G$13&gt;ABS($Q55)),1,0)</f>
        <v>0</v>
      </c>
      <c r="AY56" s="3">
        <f>MIN(IF(AX56=1,($S56-$S55)/(ABS($Q56)-ABS($Q55))*($G$13-ABS($Q55))+$S55,0),$D$7)</f>
        <v>0</v>
      </c>
      <c r="AZ56" s="1">
        <f>IF(ABS($Q56)&lt;$G$14,$AA56,IF(ABS($Q55)&lt;$G$14,($G$14-ABS($Q55))*($Z55+$Z56)*0.5*($D$27+$D$28)*$D$5*1000,0))</f>
        <v>0</v>
      </c>
      <c r="BA56" s="1">
        <f>IF(AND($G$14&lt;ABS($Q56),$G$14&gt;ABS($Q55)),1,0)</f>
        <v>0</v>
      </c>
      <c r="BB56" s="3">
        <f>MIN(IF(BA56=1,($S56-$S55)/(ABS($Q56)-ABS($Q55))*($G$14-ABS($Q55))+$S55,0),$D$7)</f>
        <v>0</v>
      </c>
      <c r="BC56" s="1">
        <f>IF(ABS($Q56)&lt;G$15,$AA56,IF(ABS($Q55)&lt;G$15,(G$15-ABS($Q55))*($Z55+$Z56)*0.5*($D$27+$D$28)*$D$5*1000,0))</f>
        <v>0</v>
      </c>
      <c r="BD56" s="1">
        <f>IF(AND(G$15&lt;ABS($Q56),G$15&gt;ABS($Q55)),1,0)</f>
        <v>0</v>
      </c>
      <c r="BE56" s="3">
        <f>MIN(IF(BD56=1,($S56-$S55)/(ABS($Q56)-ABS($Q55))*(G$15-ABS($Q55))+$S55,0),$D$7)</f>
        <v>0</v>
      </c>
      <c r="BF56" s="1">
        <f>IF(ABS($Q56)&lt;G$16,$AA56,IF(ABS($Q55)&lt;G$16,(G$16-ABS($Q55))*($Z55+$Z56)*0.5*($D$27+$D$28)*$D$5*1000,0))</f>
        <v>0</v>
      </c>
      <c r="BG56" s="1">
        <f>IF(AND(G$16&lt;ABS($Q56),G$16&gt;ABS($Q55)),1,0)</f>
        <v>0</v>
      </c>
      <c r="BH56" s="3">
        <f>MIN(IF(BG56=1,($S56-$S55)/(ABS($Q56)-ABS($Q55))*(G$16-ABS($Q55))+$S55,0),$D$7)</f>
        <v>0</v>
      </c>
      <c r="BI56" s="1">
        <f>IF(ABS($Q56)&lt;G$17,$AA56,IF(ABS($Q55)&lt;G$17,(G$17-ABS($Q55))*($Z55+$Z56)*0.5*($D$27+$D$28)*$D$5*1000,0))</f>
        <v>0</v>
      </c>
      <c r="BJ56" s="1">
        <f>IF(AND(G$17&lt;ABS($Q56),G$17&gt;ABS($Q55)),1,0)</f>
        <v>0</v>
      </c>
      <c r="BK56" s="3">
        <f>MIN(IF(BJ56=1,($S56-$S55)/(ABS($Q56)-ABS($Q55))*(G$17-ABS($Q55))+$S55,0),$D$7)</f>
        <v>0</v>
      </c>
      <c r="BL56" s="1">
        <f>IF(ABS($Q56)&lt;G$18,$AA56,IF(ABS($Q55)&lt;G$18,(G$18-ABS($Q55))*($Z55+$Z56)*0.5*($D$27+$D$28)*$D$5*1000,0))</f>
        <v>0</v>
      </c>
      <c r="BM56" s="1">
        <f>IF(AND(G$18&lt;ABS($Q56),G$18&gt;ABS($Q55)),1,0)</f>
        <v>0</v>
      </c>
      <c r="BN56" s="3">
        <f>MIN(IF(BM56=1,($S56-$S55)/(ABS($Q56)-ABS($Q55))*(G$18-ABS($Q55))+$S55,0),$D$7)</f>
        <v>0</v>
      </c>
      <c r="BO56" s="1">
        <f>IF(ABS($Q56)&lt;G$19,$AA56,IF(ABS($Q55)&lt;G$19,(G$19-ABS($Q55))*($Z55+$Z56)*0.5*($D$27+$D$28)*$D$5*1000,0))</f>
        <v>0</v>
      </c>
      <c r="BP56" s="1">
        <f>IF(AND(G$19&lt;ABS($Q56),G$19&gt;ABS($Q55)),1,0)</f>
        <v>0</v>
      </c>
      <c r="BQ56" s="3">
        <f>MIN(IF(BP56=1,($S56-$S55)/(ABS($Q56)-ABS($Q55))*(G$19-ABS($Q55))+$S55,0),$D$7)</f>
        <v>0</v>
      </c>
      <c r="BR56" s="1">
        <f>IF(ABS($Q56)&lt;G$20,$AA56,IF(ABS($Q55)&lt;G$20,(G$20-ABS($Q55))*($Z55+$Z56)*0.5*($D$27+$D$28)*$D$5*1000,0))</f>
        <v>0</v>
      </c>
      <c r="BS56" s="1">
        <f>IF(AND(G$20&lt;ABS($Q56),G$20&gt;ABS($Q55)),1,0)</f>
        <v>0</v>
      </c>
      <c r="BT56" s="3">
        <f>MIN(IF(BS56=1,($S56-$S55)/(ABS($Q56)-ABS($Q55))*(G$20-ABS($Q55))+$S55,0),$D$7)</f>
        <v>0</v>
      </c>
      <c r="BU56" s="1">
        <f>IF(ABS($Q56)&lt;G$21,$AA56,IF(ABS($Q55)&lt;G$21,(G$21-ABS($Q55))*($Z55+$Z56)*0.5*($D$27+$D$28)*$D$5*1000,0))</f>
        <v>0</v>
      </c>
      <c r="BV56" s="1">
        <f>IF(AND(G$21&lt;ABS($Q56),G$21&gt;ABS($Q55)),1,0)</f>
        <v>0</v>
      </c>
      <c r="BW56" s="3">
        <f>MIN(IF(BV56=1,($S56-$S55)/(ABS($Q56)-ABS($Q55))*(G$21-ABS($Q55))+$S55,0),$D$7)</f>
        <v>0</v>
      </c>
      <c r="BX56" s="1">
        <f>IF(ABS($Q56)&lt;G$22,$AA56,IF(ABS($Q55)&lt;G$22,(G$22-ABS($Q55))*($Z55+$Z56)*0.5*($D$27+$D$28)*$D$5*1000,0))</f>
        <v>0</v>
      </c>
      <c r="BY56" s="1">
        <f>IF(AND(G$22&lt;ABS($Q56),G$22&gt;ABS($Q55)),1,0)</f>
        <v>0</v>
      </c>
      <c r="BZ56" s="3">
        <f>MIN(IF(BY56=1,($S56-$S55)/(ABS($Q56)-ABS($Q55))*(G$22-ABS($Q55))+$S55,0),$D$7)</f>
        <v>0</v>
      </c>
      <c r="CA56" s="1">
        <f>IF(ABS($Q56)&lt;G$23,$AA56,IF(ABS($Q55)&lt;G$23,(G$23-ABS($Q55))*($Z55+$Z56)*0.5*($D$27+$D$28)*$D$5*1000,0))</f>
        <v>0</v>
      </c>
      <c r="CB56" s="1">
        <f>IF(AND(G$23&lt;ABS($Q56),G$23&gt;ABS($Q55)),1,0)</f>
        <v>0</v>
      </c>
      <c r="CC56" s="3">
        <f>MIN(IF(CB56=1,($S56-$S55)/(ABS($Q56)-ABS($Q55))*(G$23-ABS($Q55))+$S55,0),$D$7)</f>
        <v>0</v>
      </c>
      <c r="CD56" s="1">
        <f>IF(ABS($Q56)&lt;G$24,$AA56,IF(ABS($Q55)&lt;G$24,(G$24-ABS($Q55))*($Z55+$Z56)*0.5*($D$27+$D$28)*$D$5*1000,0))</f>
        <v>0</v>
      </c>
      <c r="CE56" s="1">
        <f>IF(AND(G$24&lt;ABS($Q56),G$24&gt;ABS($Q55)),1,0)</f>
        <v>0</v>
      </c>
      <c r="CF56" s="3">
        <f>MIN(IF(CE56=1,($S56-$S55)/(ABS($Q56)-ABS($Q55))*(G$24-ABS($Q55))+$S55,0),$D$7)</f>
        <v>0</v>
      </c>
      <c r="CG56" s="1">
        <f>IF(ABS($Q56)&lt;G$25,$AA56,IF(ABS($Q55)&lt;G$25,(G$25-ABS($Q55))*($Z55+$Z56)*0.5*($D$27+$D$28)*$D$5*1000,0))</f>
        <v>0</v>
      </c>
      <c r="CH56" s="1">
        <f>IF(AND(G$25&lt;ABS($Q56),G$25&gt;ABS($Q55)),1,0)</f>
        <v>0</v>
      </c>
      <c r="CI56" s="3">
        <f>MIN(IF(CH56=1,($S56-$S55)/(ABS($Q56)-ABS($Q55))*(G$25-ABS($Q55))+$S55,0),$D$7)</f>
        <v>0</v>
      </c>
      <c r="CJ56" s="1">
        <f>IF(ABS($Q56)&lt;G$26,$AA56,IF(ABS($Q55)&lt;G$26,(G$26-ABS($Q55))*($Z55+$Z56)*0.5*($D$27+$D$28)*$D$5*1000,0))</f>
        <v>0</v>
      </c>
      <c r="CK56" s="1">
        <f>IF(AND(G$26&lt;ABS($Q56),G$26&gt;ABS($Q55)),1,0)</f>
        <v>0</v>
      </c>
      <c r="CL56" s="3">
        <f>MIN(IF(CK56=1,($S56-$S55)/(ABS($Q56)-ABS($Q55))*(G$26-ABS($Q55))+$S55,0),$D$7)</f>
        <v>0</v>
      </c>
      <c r="CM56" s="1">
        <f>IF(ABS($Q56)&lt;G$27,$AA56,IF(ABS($Q55)&lt;G$27,(G$27-ABS($Q55))*($Z55+$Z56)*0.5*($D$27+$D$28)*$D$5*1000,0))</f>
        <v>0</v>
      </c>
      <c r="CN56" s="1">
        <f>IF(AND(G$27&lt;ABS($Q56),G$27&gt;ABS($Q55)),1,0)</f>
        <v>0</v>
      </c>
      <c r="CO56" s="3">
        <f>MIN(IF(CN56=1,($S56-$S55)/(ABS($Q56)-ABS($Q55))*(G$27-ABS($Q55))+$S55,0),$D$7)</f>
        <v>0</v>
      </c>
      <c r="CP56" s="1">
        <f>IF(ABS($Q56)&lt;G$28,$AA56,IF(ABS($Q55)&lt;G$28,(G$28-ABS($Q55))*($Z55+$Z56)*0.5*($D$27+$D$28)*$D$5*1000,0))</f>
        <v>0</v>
      </c>
      <c r="CQ56" s="1">
        <f>IF(AND(G$28&lt;ABS($Q56),G$28&gt;ABS($Q55)),1,0)</f>
        <v>0</v>
      </c>
      <c r="CR56" s="3">
        <f>MIN(IF(CQ56=1,($S56-$S55)/(ABS($Q56)-ABS($Q55))*(G$28-ABS($Q55))+$S55,0),$D$7)</f>
        <v>0</v>
      </c>
      <c r="CS56" s="1">
        <f>IF(ABS($Q56)&lt;G$29,$AA56,IF(ABS($Q55)&lt;G$29,(G$29-ABS($Q55))*($Z55+$Z56)*0.5*($D$27+$D$28)*$D$5*1000,0))</f>
        <v>0</v>
      </c>
      <c r="CT56" s="1">
        <f>IF(AND(G$29&lt;ABS($Q56),G$29&gt;ABS($Q55)),1,0)</f>
        <v>0</v>
      </c>
      <c r="CU56" s="3">
        <f>MIN(IF(CT56=1,($S56-$S55)/(ABS($Q56)-ABS($Q55))*(G$29-ABS($Q55))+$S55,0),$D$7)</f>
        <v>0</v>
      </c>
      <c r="CV56" s="1">
        <f>IF(ABS($Q56)&lt;G$30,$AA56,IF(ABS($Q55)&lt;G$30,(G$30-ABS($Q55))*($Z55+$Z56)*0.5*($D$27+$D$28)*$D$5*1000,0))</f>
        <v>0</v>
      </c>
      <c r="CW56" s="1">
        <f>IF(AND(G$30&lt;ABS($Q56),G$30&gt;ABS($Q55)),1,0)</f>
        <v>0</v>
      </c>
      <c r="CX56" s="3">
        <f>MIN(IF(CW56=1,($S56-$S55)/(ABS($Q56)-ABS($Q55))*(G$30-ABS($Q55))+$S55,0),$D$7)</f>
        <v>0</v>
      </c>
      <c r="CY56" s="1">
        <f>IF(ABS($Q56)&lt;G$31,$AA56,IF(ABS($Q55)&lt;G$31,(G$31-ABS($Q55))*($Z55+$Z56)*0.5*($D$27+$D$28)*$D$5*1000,0))</f>
        <v>0</v>
      </c>
      <c r="CZ56" s="1">
        <f>IF(AND(G$31&lt;ABS($Q56),G$31&gt;ABS($Q55)),1,0)</f>
        <v>0</v>
      </c>
      <c r="DA56" s="3">
        <f>MIN(IF(CZ56=1,($S56-$S55)/(ABS($Q56)-ABS($Q55))*(G$31-ABS($Q55))+$S55,0),$D$7)</f>
        <v>0</v>
      </c>
      <c r="DB56" s="1">
        <f>IF(ABS($Q56)&lt;G$32,$AA56,IF(ABS($Q55)&lt;G$32,(G$32-ABS($Q55))*($Z55+$Z56)*0.5*($D$27+$D$28)*$D$5*1000,0))</f>
        <v>0</v>
      </c>
      <c r="DC56" s="1">
        <f>IF(AND(G$32&lt;ABS($Q56),G$32&gt;ABS($Q55)),1,0)</f>
        <v>0</v>
      </c>
      <c r="DD56" s="3">
        <f>MIN(IF(DC56=1,($S56-$S55)/(ABS($Q56)-ABS($Q55))*(G$32-ABS($Q55))+$S55,0),$D$7)</f>
        <v>0</v>
      </c>
      <c r="DE56" s="1">
        <f>IF(ABS($Q56)&lt;G$33,$AA56,IF(ABS($Q55)&lt;G$33,(G$33-ABS($Q55))*($Z55+$Z56)*0.5*($D$27+$D$28)*$D$5*1000,0))</f>
        <v>0</v>
      </c>
      <c r="DF56" s="1">
        <f>IF(AND(G$33&lt;ABS($Q56),G$33&gt;ABS($Q55)),1,0)</f>
        <v>0</v>
      </c>
      <c r="DG56" s="3">
        <f>MIN(IF(DF56=1,($S56-$S55)/(ABS($Q56)-ABS($Q55))*(G$33-ABS($Q55))+$S55,0),$D$7)</f>
        <v>0</v>
      </c>
      <c r="DH56" s="1">
        <f>IF(ABS($Q56)&lt;G$34,$AA56,IF(ABS($Q55)&lt;G$34,(G$34-ABS($Q55))*($Z55+$Z56)*0.5*($D$27+$D$28)*$D$5*1000,0))</f>
        <v>0</v>
      </c>
      <c r="DI56" s="1">
        <f>IF(AND(G$34&lt;ABS($Q56),G$34&gt;ABS($Q55)),1,0)</f>
        <v>0</v>
      </c>
      <c r="DJ56" s="3">
        <f>MIN(IF(DI56=1,($S56-$S55)/(ABS($Q56)-ABS($Q55))*(G$34-ABS($Q55))+$S55,0),$D$7)</f>
        <v>0</v>
      </c>
      <c r="DK56" s="1">
        <f>IF(ABS($Q56)&lt;G$35,$AA56,IF(ABS($Q55)&lt;G$35,(G$35-ABS($Q55))*($Z55+$Z56)*0.5*($D$27+$D$28)*$D$5*1000,0))</f>
        <v>0</v>
      </c>
      <c r="DL56" s="1">
        <f>IF(AND(G$35&lt;ABS($Q56),G$35&gt;ABS($Q55)),1,0)</f>
        <v>0</v>
      </c>
      <c r="DM56" s="3">
        <f>MIN(IF(DL56=1,($S56-$S55)/(ABS($Q56)-ABS($Q55))*(G$35-ABS($Q55))+$S55,0),$D$7)</f>
        <v>0</v>
      </c>
      <c r="DN56" s="1">
        <f>IF(ABS($Q56)&lt;G$36,$AA56,IF(ABS($Q55)&lt;G$36,(G$36-ABS($Q55))*($Z55+$Z56)*0.5*($D$27+$D$28)*$D$5*1000,0))</f>
        <v>0</v>
      </c>
      <c r="DO56" s="1">
        <f>IF(AND(G$36&lt;ABS($Q56),G$36&gt;ABS($Q55)),1,0)</f>
        <v>0</v>
      </c>
      <c r="DP56" s="3">
        <f>MIN(IF(DO56=1,($S56-$S55)/(ABS($Q56)-ABS($Q55))*(G$36-ABS($Q55))+$S55,0),$D$7)</f>
        <v>0</v>
      </c>
      <c r="DQ56" s="1">
        <f>IF(ABS($Q56)&lt;G$37,$AA56,IF(ABS($Q55)&lt;G$37,(G$37-ABS($Q55))*($Z55+$Z56)*0.5*($D$27+$D$28)*$D$5*1000,0))</f>
        <v>0</v>
      </c>
      <c r="DR56" s="1">
        <f>IF(AND(G$37&lt;ABS($Q56),G$37&gt;ABS($Q55)),1,0)</f>
        <v>0</v>
      </c>
      <c r="DS56" s="3">
        <f>MIN(IF(DR56=1,($S56-$S55)/(ABS($Q56)-ABS($Q55))*(G$37-ABS($Q55))+$S55,0),$D$7)</f>
        <v>0</v>
      </c>
      <c r="DT56" s="1">
        <f>IF(ABS($Q56)&lt;G$38,$AA56,IF(ABS($Q55)&lt;G$38,(G$38-ABS($Q55))*($Z55+$Z56)*0.5*($D$27+$D$28)*$D$5*1000,0))</f>
        <v>0</v>
      </c>
      <c r="DU56" s="1">
        <f>IF(AND(G$38&lt;ABS($Q56),G$38&gt;ABS($Q55)),1,0)</f>
        <v>0</v>
      </c>
      <c r="DV56" s="3">
        <f>MIN(IF(DU56=1,($S56-$S55)/(ABS($Q56)-ABS($Q55))*(G$38-ABS($Q55))+$S55,0),$D$7)</f>
        <v>0</v>
      </c>
      <c r="DW56" s="1">
        <f>IF(ABS($Q56)&lt;G$39,$AA56,IF(ABS($Q55)&lt;G$39,(G$39-ABS($Q55))*($Z55+$Z56)*0.5*($D$27+$D$28)*$D$5*1000,0))</f>
        <v>0</v>
      </c>
      <c r="DX56" s="1">
        <f>IF(AND(G$39&lt;ABS($Q56),G$39&gt;ABS($Q55)),1,0)</f>
        <v>0</v>
      </c>
      <c r="DY56" s="3">
        <f>MIN(IF(DX56=1,($S56-$S55)/(ABS($Q56)-ABS($Q55))*(G$39-ABS($Q55))+$S55,0),$D$7)</f>
        <v>0</v>
      </c>
      <c r="DZ56" s="1">
        <f>IF(ABS($Q56)&lt;G$40,$AA56,IF(ABS($Q55)&lt;G$40,(G$40-ABS($Q55))*($Z55+$Z56)*0.5*($D$27+$D$28)*$D$5*1000,0))</f>
        <v>0</v>
      </c>
      <c r="EA56" s="1">
        <f>IF(AND(G$40&lt;ABS($Q56),G$40&gt;ABS($Q55)),1,0)</f>
        <v>0</v>
      </c>
      <c r="EB56" s="3">
        <f>MIN(IF(EA56=1,($S56-$S55)/(ABS($Q56)-ABS($Q55))*(G$40-ABS($Q55))+$S55,0),$D$7)</f>
        <v>0</v>
      </c>
      <c r="EC56" s="1">
        <f>IF(ABS($Q56)&lt;G$41,$AA56,IF(ABS($Q55)&lt;G$41,(G$41-ABS($Q55))*($Z55+$Z56)*0.5*($D$27+$D$28)*$D$5*1000,0))</f>
        <v>0</v>
      </c>
      <c r="ED56" s="1">
        <f>IF(AND(G$41&lt;ABS($Q56),G$41&gt;ABS($Q55)),1,0)</f>
        <v>0</v>
      </c>
      <c r="EE56" s="3">
        <f>MIN(IF(ED56=1,($S56-$S55)/(ABS($Q56)-ABS($Q55))*(G$41-ABS($Q55))+$S55,0),$D$7)</f>
        <v>0</v>
      </c>
      <c r="EF56" s="1">
        <f>IF(ABS($Q56)&lt;G$42,$AA56,IF(ABS($Q55)&lt;G$42,(G$42-ABS($Q55))*($Z55+$Z56)*0.5*($D$27+$D$28)*$D$5*1000,0))</f>
        <v>0</v>
      </c>
      <c r="EG56" s="1">
        <f>IF(AND(G$42&lt;ABS($Q56),G$42&gt;ABS($Q55)),1,0)</f>
        <v>0</v>
      </c>
      <c r="EH56" s="3">
        <f>MIN(IF(EG56=1,($S56-$S55)/(ABS($Q56)-ABS($Q55))*(G$42-ABS($Q55))+$S55,0),$D$7)</f>
        <v>0</v>
      </c>
      <c r="EI56" s="1">
        <f>IF(ABS($Q56)&lt;G$43,$AA56,IF(ABS($Q55)&lt;G$43,(G$43-ABS($Q55))*($Z55+$Z56)*0.5*($D$27+$D$28)*$D$5*1000,0))</f>
        <v>0</v>
      </c>
      <c r="EJ56" s="1">
        <f>IF(AND(G$43&lt;ABS($Q56),G$43&gt;ABS($Q55)),1,0)</f>
        <v>0</v>
      </c>
      <c r="EK56" s="3">
        <f>MIN(IF(EJ56=1,($S56-$S55)/(ABS($Q56)-ABS($Q55))*(G$43-ABS($Q55))+$S55,0),$D$7)</f>
        <v>0</v>
      </c>
      <c r="EL56" s="1">
        <f>IF(ABS($Q56)&lt;G$44,$AA56,IF(ABS($Q55)&lt;G$44,(G$44-ABS($Q55))*($Z55+$Z56)*0.5*($D$27+$D$28)*$D$5*1000,0))</f>
        <v>0</v>
      </c>
      <c r="EM56" s="1">
        <f>IF(AND(G$44&lt;ABS($Q56),G$44&gt;ABS($Q55)),1,0)</f>
        <v>0</v>
      </c>
      <c r="EN56" s="3">
        <f>MIN(IF(EM56=1,($S56-$S55)/(ABS($Q56)-ABS($Q55))*(G$44-ABS($Q55))+$S55,0),$D$7)</f>
        <v>0</v>
      </c>
      <c r="EO56" s="1">
        <f>IF(ABS($Q56)&lt;G$45,$AA56,IF(ABS($Q55)&lt;G$45,(G$45-ABS($Q55))*($Z55+$Z56)*0.5*($D$27+$D$28)*$D$5*1000,0))</f>
        <v>0</v>
      </c>
      <c r="EP56" s="1">
        <f>IF(AND(G$45&lt;ABS($Q56),G$45&gt;ABS($Q55)),1,0)</f>
        <v>0</v>
      </c>
      <c r="EQ56" s="3">
        <f>MIN(IF(EP56=1,($S56-$S55)/(ABS($Q56)-ABS($Q55))*(G$45-ABS($Q55))+$S55,0),$D$7)</f>
        <v>0</v>
      </c>
      <c r="ER56" s="1">
        <f>IF(ABS($Q56)&lt;G$46,$AA56,IF(ABS($Q55)&lt;G$46,(G$46-ABS($Q55))*($Z55+$Z56)*0.5*($D$27+$D$28)*$D$5*1000,0))</f>
        <v>0</v>
      </c>
      <c r="ES56" s="1">
        <f>IF(AND(G$46&lt;ABS($Q56),G$46&gt;ABS($Q55)),1,0)</f>
        <v>0</v>
      </c>
      <c r="ET56" s="3">
        <f>MIN(IF(ES56=1,($S56-$S55)/(ABS($Q56)-ABS($Q55))*(G$46-ABS($Q55))+$S55,0),$D$7)</f>
        <v>0</v>
      </c>
      <c r="EU56" s="1">
        <f>IF(ABS($Q56)&lt;G$47,$AA56,IF(ABS($Q55)&lt;G$47,(G$47-ABS($Q55))*($Z55+$Z56)*0.5*($D$27+$D$28)*$D$5*1000,0))</f>
        <v>0</v>
      </c>
      <c r="EV56" s="1">
        <f>IF(AND(G$47&lt;ABS($Q56),G$47&gt;ABS($Q55)),1,0)</f>
        <v>0</v>
      </c>
      <c r="EW56" s="3">
        <f>MIN(IF(EV56=1,($S56-$S55)/(ABS($Q56)-ABS($Q55))*(G$47-ABS($Q55))+$S55,0),$D$7)</f>
        <v>0</v>
      </c>
      <c r="EX56" s="1">
        <f>IF(ABS($Q56)&lt;G$48,$AA56,IF(ABS($Q55)&lt;G$48,(G$48-ABS($Q55))*($Z55+$Z56)*0.5*($D$27+$D$28)*$D$5*1000,0))</f>
        <v>0</v>
      </c>
      <c r="EY56" s="1">
        <f>IF(AND(G$48&lt;ABS($Q56),G$48&gt;ABS($Q55)),1,0)</f>
        <v>0</v>
      </c>
      <c r="EZ56" s="3">
        <f>MIN(IF(EY56=1,($S56-$S55)/(ABS($Q56)-ABS($Q55))*(G$48-ABS($Q55))+$S55,0),$D$7)</f>
        <v>0</v>
      </c>
      <c r="FA56" s="1">
        <f>IF(ABS($Q56)&lt;G$49,$AA56,IF(ABS($Q55)&lt;G$49,(G$49-ABS($Q55))*($Z55+$Z56)*0.5*($D$27+$D$28)*$D$5*1000,0))</f>
        <v>0</v>
      </c>
      <c r="FB56" s="1">
        <f>IF(AND(G$49&lt;ABS($Q56),G$49&gt;ABS($Q55)),1,0)</f>
        <v>0</v>
      </c>
      <c r="FC56" s="3">
        <f>MIN(IF(FB56=1,($S56-$S55)/(ABS($Q56)-ABS($Q55))*(G$49-ABS($Q55))+$S55,0),$D$7)</f>
        <v>0</v>
      </c>
      <c r="FD56" s="1">
        <f>IF(ABS($Q56)&lt;G$50,$AA56,IF(ABS($Q55)&lt;G$50,(G$50-ABS($Q55))*($Z55+$Z56)*0.5*($D$27+$D$28)*$D$5*1000,0))</f>
        <v>0</v>
      </c>
      <c r="FE56" s="1">
        <f>IF(AND(G$50&lt;ABS($Q56),G$50&gt;ABS($Q55)),1,0)</f>
        <v>0</v>
      </c>
      <c r="FF56" s="3">
        <f>MIN(IF(FE56=1,($S56-$S55)/(ABS($Q56)-ABS($Q55))*(G$50-ABS($Q55))+$S55,0),$D$7)</f>
        <v>0</v>
      </c>
      <c r="FG56" s="1">
        <f>IF(ABS($Q56)&lt;G$51,$AA56,IF(ABS($Q55)&lt;G$51,(G$51-ABS($Q55))*($Z55+$Z56)*0.5*($D$27+$D$28)*$D$5*1000,0))</f>
        <v>0</v>
      </c>
      <c r="FH56" s="1">
        <f>IF(AND(G$51&lt;ABS($Q56),G$51&gt;ABS($Q55)),1,0)</f>
        <v>0</v>
      </c>
      <c r="FI56" s="3">
        <f>MIN(IF(FH56=1,($S56-$S55)/(ABS($Q56)-ABS($Q55))*(G$51-ABS($Q55))+$S55,0),$D$7)</f>
        <v>0</v>
      </c>
      <c r="FJ56" s="1">
        <f>IF(ABS($Q56)&lt;G$52,$AA56,IF(ABS($Q55)&lt;G$52,(G$52-ABS($Q55))*($Z55+$Z56)*0.5*($D$27+$D$28)*$D$5*1000,0))</f>
        <v>0</v>
      </c>
      <c r="FK56" s="1">
        <f>IF(AND(G$52&lt;ABS($Q56),G$52&gt;ABS($Q55)),1,0)</f>
        <v>0</v>
      </c>
      <c r="FL56" s="3">
        <f>MIN(IF(FK56=1,($S56-$S55)/(ABS($Q56)-ABS($Q55))*(G$52-ABS($Q55))+$S55,0),$D$7)</f>
        <v>0</v>
      </c>
      <c r="FM56" s="1">
        <f>IF(ABS($Q56)&lt;G$53,$AA56,IF(ABS($Q55)&lt;G$53,(G$53-ABS($Q55))*($Z55+$Z56)*0.5*($D$27+$D$28)*$D$5*1000,0))</f>
        <v>0</v>
      </c>
      <c r="FN56" s="1">
        <f>IF(AND(G$53&lt;ABS($Q56),G$53&gt;ABS($Q55)),1,0)</f>
        <v>0</v>
      </c>
      <c r="FO56" s="3">
        <f>MIN(IF(FN56=1,($S56-$S55)/(ABS($Q56)-ABS($Q55))*(G$53-ABS($Q55))+$S55,0),$D$7)</f>
        <v>0</v>
      </c>
      <c r="FP56" s="1">
        <f>IF(ABS($Q56)&lt;G$54,$AA56,IF(ABS($Q55)&lt;G$54,(G$54-ABS($Q55))*($Z55+$Z56)*0.5*($D$27+$D$28)*$D$5*1000,0))</f>
        <v>0</v>
      </c>
      <c r="FQ56" s="1">
        <f>IF(AND(G$54&lt;ABS($Q56),G$54&gt;ABS($Q55)),1,0)</f>
        <v>0</v>
      </c>
      <c r="FR56" s="3">
        <f>MIN(IF(FQ56=1,($S56-$S55)/(ABS($Q56)-ABS($Q55))*(G$54-ABS($Q55))+$S55,0),$D$7)</f>
        <v>0</v>
      </c>
      <c r="FS56" s="1">
        <f>IF(ABS($Q56)&lt;G$55,$AA56,IF(ABS($Q55)&lt;G$55,(G$55-ABS($Q55))*($Z55+$Z56)*0.5*($D$27+$D$28)*$D$5*1000,0))</f>
        <v>0</v>
      </c>
      <c r="FT56" s="1">
        <f>IF(AND(G$55&lt;ABS($Q56),G$55&gt;ABS($Q55)),1,0)</f>
        <v>0</v>
      </c>
      <c r="FU56" s="3">
        <f>MIN(IF(FT56=1,($S56-$S55)/(ABS($Q56)-ABS($Q55))*(G$55-ABS($Q55))+$S55,0),$D$7)</f>
        <v>0</v>
      </c>
      <c r="FV56" s="1" t="e">
        <f>IF(ABS($Q56)&lt;#REF!,$AA56,IF(ABS($Q55)&lt;#REF!,(#REF!-ABS($Q55))*($Z55+$Z56)*0.5*($D$27+$D$28)*$D$5*1000,0))</f>
        <v>#REF!</v>
      </c>
      <c r="FW56" s="1" t="e">
        <f>IF(AND(#REF!&lt;ABS($Q56),#REF!&gt;ABS($Q55)),1,0)</f>
        <v>#REF!</v>
      </c>
      <c r="FX56" s="3" t="e">
        <f>MIN(IF(FW56=1,($S56-$S55)/(ABS($Q56)-ABS($Q55))*(#REF!-ABS($Q55))+$S55,0),$D$7)</f>
        <v>#REF!</v>
      </c>
    </row>
    <row r="57" spans="1:180" ht="15" customHeight="1" x14ac:dyDescent="0.35">
      <c r="A57" s="4"/>
      <c r="B57" s="4"/>
      <c r="C57" s="4"/>
      <c r="D57" s="4"/>
      <c r="E57" s="4"/>
      <c r="F57" s="4"/>
      <c r="G57" s="14"/>
      <c r="H57" s="23"/>
      <c r="I57" s="23"/>
      <c r="J57" s="23"/>
      <c r="K57" s="23"/>
      <c r="L57" s="36"/>
      <c r="M57" s="23"/>
      <c r="N57" s="23"/>
      <c r="O57" s="23"/>
      <c r="P57" s="4"/>
      <c r="Q57" s="4"/>
      <c r="R57" s="4"/>
      <c r="S57" s="4"/>
      <c r="T57" s="4"/>
      <c r="U57" s="4"/>
      <c r="V57" s="4"/>
      <c r="W57" s="4"/>
      <c r="X57" s="4"/>
      <c r="Y57" s="4"/>
      <c r="Z57" s="3">
        <f t="shared" si="7"/>
        <v>0.2</v>
      </c>
      <c r="AA57" s="3"/>
      <c r="AB57" s="1"/>
      <c r="AC57" s="2"/>
      <c r="AD57" s="2"/>
      <c r="AE57" s="1"/>
      <c r="AF57" s="2"/>
      <c r="AG57" s="2"/>
      <c r="AH57" s="1"/>
      <c r="AI57" s="2"/>
      <c r="AJ57" s="2"/>
      <c r="AK57" s="1"/>
      <c r="AL57" s="2"/>
      <c r="AM57" s="2"/>
      <c r="AN57" s="1"/>
      <c r="AO57" s="2"/>
      <c r="AP57" s="2"/>
      <c r="AQ57" s="1"/>
      <c r="AR57" s="2"/>
      <c r="AS57" s="2"/>
      <c r="AT57" s="1"/>
      <c r="AU57" s="2"/>
      <c r="AV57" s="2"/>
      <c r="AW57" s="1"/>
      <c r="AX57" s="2"/>
      <c r="AY57" s="2"/>
      <c r="AZ57" s="1"/>
      <c r="BA57" s="2"/>
      <c r="BB57" s="2"/>
      <c r="BC57" s="1"/>
      <c r="BD57" s="2"/>
      <c r="BE57" s="2"/>
      <c r="BF57" s="1"/>
      <c r="BG57" s="2"/>
      <c r="BH57" s="2"/>
      <c r="BI57" s="1"/>
      <c r="BJ57" s="2"/>
      <c r="BK57" s="2"/>
      <c r="BL57" s="1"/>
      <c r="BM57" s="2"/>
      <c r="BN57" s="2"/>
      <c r="BO57" s="1"/>
      <c r="BP57" s="2"/>
      <c r="BQ57" s="2"/>
      <c r="BR57" s="1"/>
      <c r="BS57" s="2"/>
      <c r="BT57" s="2"/>
      <c r="BU57" s="1"/>
      <c r="BV57" s="2"/>
      <c r="BW57" s="2"/>
      <c r="BX57" s="1"/>
      <c r="BY57" s="2"/>
      <c r="BZ57" s="2"/>
      <c r="CA57" s="1"/>
      <c r="CB57" s="2"/>
      <c r="CC57" s="2"/>
      <c r="CD57" s="1"/>
      <c r="CE57" s="2"/>
      <c r="CF57" s="2"/>
      <c r="CG57" s="1"/>
      <c r="CH57" s="2"/>
      <c r="CI57" s="2"/>
      <c r="CJ57" s="1"/>
      <c r="CK57" s="2"/>
      <c r="CL57" s="2"/>
      <c r="CM57" s="1"/>
      <c r="CN57" s="2"/>
      <c r="CO57" s="2"/>
      <c r="CP57" s="1"/>
      <c r="CQ57" s="2"/>
      <c r="CR57" s="2"/>
      <c r="CS57" s="1"/>
      <c r="CT57" s="2"/>
      <c r="CU57" s="2"/>
      <c r="CV57" s="1"/>
      <c r="CW57" s="2"/>
      <c r="CX57" s="2"/>
      <c r="CY57" s="1"/>
      <c r="CZ57" s="2"/>
      <c r="DA57" s="2"/>
      <c r="DB57" s="1"/>
      <c r="DC57" s="2"/>
      <c r="DD57" s="2"/>
      <c r="DE57" s="1"/>
      <c r="DF57" s="2"/>
      <c r="DG57" s="2"/>
      <c r="DH57" s="1"/>
      <c r="DI57" s="2"/>
      <c r="DJ57" s="2"/>
      <c r="DK57" s="1"/>
      <c r="DL57" s="2"/>
      <c r="DM57" s="2"/>
      <c r="DN57" s="1"/>
      <c r="DO57" s="2"/>
      <c r="DP57" s="2"/>
      <c r="DQ57" s="1"/>
      <c r="DR57" s="2"/>
      <c r="DS57" s="2"/>
      <c r="DT57" s="1"/>
      <c r="DU57" s="2"/>
      <c r="DV57" s="2"/>
      <c r="DW57" s="1"/>
      <c r="DX57" s="2"/>
      <c r="DY57" s="2"/>
      <c r="DZ57" s="1"/>
      <c r="EA57" s="2"/>
      <c r="EB57" s="2"/>
      <c r="EC57" s="1"/>
      <c r="ED57" s="2"/>
      <c r="EE57" s="2"/>
      <c r="EF57" s="1"/>
      <c r="EG57" s="2"/>
      <c r="EH57" s="2"/>
      <c r="EI57" s="1"/>
      <c r="EJ57" s="2"/>
      <c r="EK57" s="2"/>
      <c r="EL57" s="1"/>
      <c r="EM57" s="2"/>
      <c r="EN57" s="2"/>
      <c r="EO57" s="1"/>
      <c r="EP57" s="2"/>
      <c r="EQ57" s="2"/>
      <c r="ER57" s="1"/>
      <c r="ES57" s="2"/>
      <c r="ET57" s="2"/>
      <c r="EU57" s="1"/>
      <c r="EV57" s="2"/>
      <c r="EW57" s="2"/>
      <c r="EX57" s="1"/>
      <c r="EY57" s="2"/>
      <c r="EZ57" s="2"/>
      <c r="FA57" s="1"/>
      <c r="FB57" s="2"/>
      <c r="FC57" s="2"/>
      <c r="FD57" s="1"/>
      <c r="FE57" s="2"/>
      <c r="FF57" s="2"/>
      <c r="FG57" s="1"/>
      <c r="FH57" s="2"/>
      <c r="FI57" s="2"/>
      <c r="FJ57" s="1"/>
      <c r="FK57" s="2"/>
      <c r="FL57" s="2"/>
      <c r="FM57" s="1"/>
      <c r="FN57" s="2"/>
      <c r="FO57" s="2"/>
      <c r="FP57" s="1"/>
      <c r="FQ57" s="2"/>
      <c r="FR57" s="2"/>
      <c r="FS57" s="1"/>
      <c r="FT57" s="2"/>
      <c r="FU57" s="2"/>
      <c r="FV57" s="1"/>
      <c r="FW57" s="2"/>
      <c r="FX57" s="2"/>
    </row>
    <row r="58" spans="1:180" ht="15" customHeight="1" x14ac:dyDescent="0.35">
      <c r="A58" s="4"/>
      <c r="B58" s="4"/>
      <c r="C58" s="4"/>
      <c r="D58" s="4"/>
      <c r="E58" s="4"/>
      <c r="F58" s="4"/>
      <c r="G58" s="14"/>
      <c r="H58" s="23"/>
      <c r="I58" s="23"/>
      <c r="J58" s="23"/>
      <c r="K58" s="23"/>
      <c r="L58" s="36"/>
      <c r="M58" s="23"/>
      <c r="N58" s="23"/>
      <c r="O58" s="23"/>
      <c r="P58" s="4"/>
      <c r="Q58" s="4"/>
      <c r="R58" s="4"/>
      <c r="S58" s="4"/>
      <c r="T58" s="4"/>
      <c r="U58" s="4"/>
      <c r="V58" s="4"/>
      <c r="W58" s="4"/>
      <c r="X58" s="4"/>
      <c r="Y58" s="4"/>
      <c r="Z58" s="3">
        <f t="shared" si="7"/>
        <v>0.2</v>
      </c>
      <c r="AA58" s="1">
        <f>$R57*($Z58+$Z57)*0.5*($D$27+$D$28)*1000*$D$5</f>
        <v>0</v>
      </c>
      <c r="AB58" s="1">
        <f>IF(ABS($Q58)&lt;$G$6,$AA58,IF(ABS($Q57)&lt;$G$6,($G$6-ABS($Q57))*($Z57+$Z58)*0.5*($D$27+$D$28)*$D$5*1000,0))</f>
        <v>0</v>
      </c>
      <c r="AC58" s="1">
        <f>IF(AND($G$6&lt;ABS($Q58),$G$6&gt;ABS($Q57)),1,0)</f>
        <v>0</v>
      </c>
      <c r="AD58" s="3">
        <f>MIN(IF(AC58=1,($S58-$S57)/(ABS($Q58)-ABS($Q57))*($G$6-ABS($Q57))+$S57,0),$D$7)</f>
        <v>0</v>
      </c>
      <c r="AE58" s="1">
        <f>IF(ABS($Q58)&lt;$G$7,$AA58,IF(ABS($Q57)&lt;$G$7,($G$7-ABS($Q57))*($Z57+$Z58)*0.5*($D$27+$D$28)*$D$5*1000,0))</f>
        <v>0</v>
      </c>
      <c r="AF58" s="1">
        <f>IF(AND($G$7&lt;ABS($Q58),$G$7&gt;ABS($Q57)),1,0)</f>
        <v>0</v>
      </c>
      <c r="AG58" s="3">
        <f>MIN(IF(AF58=1,($S58-$S57)/(ABS($Q58)-ABS($Q57))*($G$7-ABS($Q57))+$S57,0),$D$7)</f>
        <v>0</v>
      </c>
      <c r="AH58" s="1">
        <f>IF(ABS($Q58)&lt;$G$8,$AA58,IF(ABS($Q57)&lt;$G$8,($G$8-ABS($Q57))*($Z57+$Z58)*0.5*($D$27+$D$28)*$D$5*1000,0))</f>
        <v>0</v>
      </c>
      <c r="AI58" s="1">
        <f>IF(AND($G$8&lt;ABS($Q58),$G$8&gt;ABS($Q57)),1,0)</f>
        <v>0</v>
      </c>
      <c r="AJ58" s="3">
        <f>MIN(IF(AI58=1,($S58-$S57)/(ABS($Q58)-ABS($Q57))*($G$8-ABS($Q57))+$S57,0),$D$7)</f>
        <v>0</v>
      </c>
      <c r="AK58" s="1">
        <f>IF(ABS($Q58)&lt;$G$9,$AA58,IF(ABS($Q57)&lt;$G$9,($G$9-ABS($Q57))*($Z57+$Z58)*0.5*($D$27+$D$28)*$D$5*1000,0))</f>
        <v>0</v>
      </c>
      <c r="AL58" s="1">
        <f>IF(AND($G$9&lt;ABS($Q58),$G$9&gt;ABS($Q57)),1,0)</f>
        <v>0</v>
      </c>
      <c r="AM58" s="3">
        <f>MIN(IF(AL58=1,($S58-$S57)/(ABS($Q58)-ABS($Q57))*($G$9-ABS($Q57))+$S57,0),$D$7)</f>
        <v>0</v>
      </c>
      <c r="AN58" s="1">
        <f>IF(ABS($Q58)&lt;$G$10,$AA58,IF(ABS($Q57)&lt;$G$10,($G$10-ABS($Q57))*($Z57+$Z58)*0.5*($D$27+$D$28)*$D$5*1000,0))</f>
        <v>0</v>
      </c>
      <c r="AO58" s="1">
        <f>IF(AND($G$10&lt;ABS($Q58),$G$10&gt;ABS($Q57)),1,0)</f>
        <v>0</v>
      </c>
      <c r="AP58" s="3">
        <f>MIN(IF(AO58=1,($S58-$S57)/(ABS($Q58)-ABS($Q57))*($G$10-ABS($Q57))+$S57,0),$D$7)</f>
        <v>0</v>
      </c>
      <c r="AQ58" s="1">
        <f>IF(ABS($Q58)&lt;$G$11,$AA58,IF(ABS($Q57)&lt;$G$11,($G$11-ABS($Q57))*($Z57+$Z58)*0.5*($D$27+$D$28)*$D$5*1000,0))</f>
        <v>0</v>
      </c>
      <c r="AR58" s="1">
        <f>IF(AND($G$11&lt;ABS($Q58),$G$11&gt;ABS($Q57)),1,0)</f>
        <v>0</v>
      </c>
      <c r="AS58" s="3">
        <f>MIN(IF(AR58=1,($S58-$S57)/(ABS($Q58)-ABS($Q57))*($G$11-ABS($Q57))+$S57,0),$D$7)</f>
        <v>0</v>
      </c>
      <c r="AT58" s="1">
        <f>IF(ABS($Q58)&lt;$G$12,$AA58,IF(ABS($Q57)&lt;$G$12,($G$12-ABS($Q57))*($Z57+$Z58)*0.5*($D$27+$D$28)*$D$5*1000,0))</f>
        <v>0</v>
      </c>
      <c r="AU58" s="1">
        <f>IF(AND($G$12&lt;ABS($Q58),$G$12&gt;ABS($Q57)),1,0)</f>
        <v>0</v>
      </c>
      <c r="AV58" s="3">
        <f>MIN(IF(AU58=1,($S58-$S57)/(ABS($Q58)-ABS($Q57))*($G$12-ABS($Q57))+$S57,0),$D$7)</f>
        <v>0</v>
      </c>
      <c r="AW58" s="1">
        <f>IF(ABS($Q58)&lt;$G$13,$AA58,IF(ABS($Q57)&lt;$G$13,($G$13-ABS($Q57))*($Z57+$Z58)*0.5*($D$27+$D$28)*$D$5*1000,0))</f>
        <v>0</v>
      </c>
      <c r="AX58" s="1">
        <f>IF(AND($G$13&lt;ABS($Q58),$G$13&gt;ABS($Q57)),1,0)</f>
        <v>0</v>
      </c>
      <c r="AY58" s="3">
        <f>MIN(IF(AX58=1,($S58-$S57)/(ABS($Q58)-ABS($Q57))*($G$13-ABS($Q57))+$S57,0),$D$7)</f>
        <v>0</v>
      </c>
      <c r="AZ58" s="1">
        <f>IF(ABS($Q58)&lt;$G$14,$AA58,IF(ABS($Q57)&lt;$G$14,($G$14-ABS($Q57))*($Z57+$Z58)*0.5*($D$27+$D$28)*$D$5*1000,0))</f>
        <v>0</v>
      </c>
      <c r="BA58" s="1">
        <f>IF(AND($G$14&lt;ABS($Q58),$G$14&gt;ABS($Q57)),1,0)</f>
        <v>0</v>
      </c>
      <c r="BB58" s="3">
        <f>MIN(IF(BA58=1,($S58-$S57)/(ABS($Q58)-ABS($Q57))*($G$14-ABS($Q57))+$S57,0),$D$7)</f>
        <v>0</v>
      </c>
      <c r="BC58" s="1">
        <f>IF(ABS($Q58)&lt;G$15,$AA58,IF(ABS($Q57)&lt;G$15,(G$15-ABS($Q57))*($Z57+$Z58)*0.5*($D$27+$D$28)*$D$5*1000,0))</f>
        <v>0</v>
      </c>
      <c r="BD58" s="1">
        <f>IF(AND(G$15&lt;ABS($Q58),G$15&gt;ABS($Q57)),1,0)</f>
        <v>0</v>
      </c>
      <c r="BE58" s="3">
        <f>MIN(IF(BD58=1,($S58-$S57)/(ABS($Q58)-ABS($Q57))*(G$15-ABS($Q57))+$S57,0),$D$7)</f>
        <v>0</v>
      </c>
      <c r="BF58" s="1">
        <f>IF(ABS($Q58)&lt;G$16,$AA58,IF(ABS($Q57)&lt;G$16,(G$16-ABS($Q57))*($Z57+$Z58)*0.5*($D$27+$D$28)*$D$5*1000,0))</f>
        <v>0</v>
      </c>
      <c r="BG58" s="1">
        <f>IF(AND(G$16&lt;ABS($Q58),G$16&gt;ABS($Q57)),1,0)</f>
        <v>0</v>
      </c>
      <c r="BH58" s="3">
        <f>MIN(IF(BG58=1,($S58-$S57)/(ABS($Q58)-ABS($Q57))*(G$16-ABS($Q57))+$S57,0),$D$7)</f>
        <v>0</v>
      </c>
      <c r="BI58" s="1">
        <f>IF(ABS($Q58)&lt;G$17,$AA58,IF(ABS($Q57)&lt;G$17,(G$17-ABS($Q57))*($Z57+$Z58)*0.5*($D$27+$D$28)*$D$5*1000,0))</f>
        <v>0</v>
      </c>
      <c r="BJ58" s="1">
        <f>IF(AND(G$17&lt;ABS($Q58),G$17&gt;ABS($Q57)),1,0)</f>
        <v>0</v>
      </c>
      <c r="BK58" s="3">
        <f>MIN(IF(BJ58=1,($S58-$S57)/(ABS($Q58)-ABS($Q57))*(G$17-ABS($Q57))+$S57,0),$D$7)</f>
        <v>0</v>
      </c>
      <c r="BL58" s="1">
        <f>IF(ABS($Q58)&lt;G$18,$AA58,IF(ABS($Q57)&lt;G$18,(G$18-ABS($Q57))*($Z57+$Z58)*0.5*($D$27+$D$28)*$D$5*1000,0))</f>
        <v>0</v>
      </c>
      <c r="BM58" s="1">
        <f>IF(AND(G$18&lt;ABS($Q58),G$18&gt;ABS($Q57)),1,0)</f>
        <v>0</v>
      </c>
      <c r="BN58" s="3">
        <f>MIN(IF(BM58=1,($S58-$S57)/(ABS($Q58)-ABS($Q57))*(G$18-ABS($Q57))+$S57,0),$D$7)</f>
        <v>0</v>
      </c>
      <c r="BO58" s="1">
        <f>IF(ABS($Q58)&lt;G$19,$AA58,IF(ABS($Q57)&lt;G$19,(G$19-ABS($Q57))*($Z57+$Z58)*0.5*($D$27+$D$28)*$D$5*1000,0))</f>
        <v>0</v>
      </c>
      <c r="BP58" s="1">
        <f>IF(AND(G$19&lt;ABS($Q58),G$19&gt;ABS($Q57)),1,0)</f>
        <v>0</v>
      </c>
      <c r="BQ58" s="3">
        <f>MIN(IF(BP58=1,($S58-$S57)/(ABS($Q58)-ABS($Q57))*(G$19-ABS($Q57))+$S57,0),$D$7)</f>
        <v>0</v>
      </c>
      <c r="BR58" s="1">
        <f>IF(ABS($Q58)&lt;G$20,$AA58,IF(ABS($Q57)&lt;G$20,(G$20-ABS($Q57))*($Z57+$Z58)*0.5*($D$27+$D$28)*$D$5*1000,0))</f>
        <v>0</v>
      </c>
      <c r="BS58" s="1">
        <f>IF(AND(G$20&lt;ABS($Q58),G$20&gt;ABS($Q57)),1,0)</f>
        <v>0</v>
      </c>
      <c r="BT58" s="3">
        <f>MIN(IF(BS58=1,($S58-$S57)/(ABS($Q58)-ABS($Q57))*(G$20-ABS($Q57))+$S57,0),$D$7)</f>
        <v>0</v>
      </c>
      <c r="BU58" s="1">
        <f>IF(ABS($Q58)&lt;G$21,$AA58,IF(ABS($Q57)&lt;G$21,(G$21-ABS($Q57))*($Z57+$Z58)*0.5*($D$27+$D$28)*$D$5*1000,0))</f>
        <v>0</v>
      </c>
      <c r="BV58" s="1">
        <f>IF(AND(G$21&lt;ABS($Q58),G$21&gt;ABS($Q57)),1,0)</f>
        <v>0</v>
      </c>
      <c r="BW58" s="3">
        <f>MIN(IF(BV58=1,($S58-$S57)/(ABS($Q58)-ABS($Q57))*(G$21-ABS($Q57))+$S57,0),$D$7)</f>
        <v>0</v>
      </c>
      <c r="BX58" s="1">
        <f>IF(ABS($Q58)&lt;G$22,$AA58,IF(ABS($Q57)&lt;G$22,(G$22-ABS($Q57))*($Z57+$Z58)*0.5*($D$27+$D$28)*$D$5*1000,0))</f>
        <v>0</v>
      </c>
      <c r="BY58" s="1">
        <f>IF(AND(G$22&lt;ABS($Q58),G$22&gt;ABS($Q57)),1,0)</f>
        <v>0</v>
      </c>
      <c r="BZ58" s="3">
        <f>MIN(IF(BY58=1,($S58-$S57)/(ABS($Q58)-ABS($Q57))*(G$22-ABS($Q57))+$S57,0),$D$7)</f>
        <v>0</v>
      </c>
      <c r="CA58" s="1">
        <f>IF(ABS($Q58)&lt;G$23,$AA58,IF(ABS($Q57)&lt;G$23,(G$23-ABS($Q57))*($Z57+$Z58)*0.5*($D$27+$D$28)*$D$5*1000,0))</f>
        <v>0</v>
      </c>
      <c r="CB58" s="1">
        <f>IF(AND(G$23&lt;ABS($Q58),G$23&gt;ABS($Q57)),1,0)</f>
        <v>0</v>
      </c>
      <c r="CC58" s="3">
        <f>MIN(IF(CB58=1,($S58-$S57)/(ABS($Q58)-ABS($Q57))*(G$23-ABS($Q57))+$S57,0),$D$7)</f>
        <v>0</v>
      </c>
      <c r="CD58" s="1">
        <f>IF(ABS($Q58)&lt;G$24,$AA58,IF(ABS($Q57)&lt;G$24,(G$24-ABS($Q57))*($Z57+$Z58)*0.5*($D$27+$D$28)*$D$5*1000,0))</f>
        <v>0</v>
      </c>
      <c r="CE58" s="1">
        <f>IF(AND(G$24&lt;ABS($Q58),G$24&gt;ABS($Q57)),1,0)</f>
        <v>0</v>
      </c>
      <c r="CF58" s="3">
        <f>MIN(IF(CE58=1,($S58-$S57)/(ABS($Q58)-ABS($Q57))*(G$24-ABS($Q57))+$S57,0),$D$7)</f>
        <v>0</v>
      </c>
      <c r="CG58" s="1">
        <f>IF(ABS($Q58)&lt;G$25,$AA58,IF(ABS($Q57)&lt;G$25,(G$25-ABS($Q57))*($Z57+$Z58)*0.5*($D$27+$D$28)*$D$5*1000,0))</f>
        <v>0</v>
      </c>
      <c r="CH58" s="1">
        <f>IF(AND(G$25&lt;ABS($Q58),G$25&gt;ABS($Q57)),1,0)</f>
        <v>0</v>
      </c>
      <c r="CI58" s="3">
        <f>MIN(IF(CH58=1,($S58-$S57)/(ABS($Q58)-ABS($Q57))*(G$25-ABS($Q57))+$S57,0),$D$7)</f>
        <v>0</v>
      </c>
      <c r="CJ58" s="1">
        <f>IF(ABS($Q58)&lt;G$26,$AA58,IF(ABS($Q57)&lt;G$26,(G$26-ABS($Q57))*($Z57+$Z58)*0.5*($D$27+$D$28)*$D$5*1000,0))</f>
        <v>0</v>
      </c>
      <c r="CK58" s="1">
        <f>IF(AND(G$26&lt;ABS($Q58),G$26&gt;ABS($Q57)),1,0)</f>
        <v>0</v>
      </c>
      <c r="CL58" s="3">
        <f>MIN(IF(CK58=1,($S58-$S57)/(ABS($Q58)-ABS($Q57))*(G$26-ABS($Q57))+$S57,0),$D$7)</f>
        <v>0</v>
      </c>
      <c r="CM58" s="1">
        <f>IF(ABS($Q58)&lt;G$27,$AA58,IF(ABS($Q57)&lt;G$27,(G$27-ABS($Q57))*($Z57+$Z58)*0.5*($D$27+$D$28)*$D$5*1000,0))</f>
        <v>0</v>
      </c>
      <c r="CN58" s="1">
        <f>IF(AND(G$27&lt;ABS($Q58),G$27&gt;ABS($Q57)),1,0)</f>
        <v>0</v>
      </c>
      <c r="CO58" s="3">
        <f>MIN(IF(CN58=1,($S58-$S57)/(ABS($Q58)-ABS($Q57))*(G$27-ABS($Q57))+$S57,0),$D$7)</f>
        <v>0</v>
      </c>
      <c r="CP58" s="1">
        <f>IF(ABS($Q58)&lt;G$28,$AA58,IF(ABS($Q57)&lt;G$28,(G$28-ABS($Q57))*($Z57+$Z58)*0.5*($D$27+$D$28)*$D$5*1000,0))</f>
        <v>0</v>
      </c>
      <c r="CQ58" s="1">
        <f>IF(AND(G$28&lt;ABS($Q58),G$28&gt;ABS($Q57)),1,0)</f>
        <v>0</v>
      </c>
      <c r="CR58" s="3">
        <f>MIN(IF(CQ58=1,($S58-$S57)/(ABS($Q58)-ABS($Q57))*(G$28-ABS($Q57))+$S57,0),$D$7)</f>
        <v>0</v>
      </c>
      <c r="CS58" s="1">
        <f>IF(ABS($Q58)&lt;G$29,$AA58,IF(ABS($Q57)&lt;G$29,(G$29-ABS($Q57))*($Z57+$Z58)*0.5*($D$27+$D$28)*$D$5*1000,0))</f>
        <v>0</v>
      </c>
      <c r="CT58" s="1">
        <f>IF(AND(G$29&lt;ABS($Q58),G$29&gt;ABS($Q57)),1,0)</f>
        <v>0</v>
      </c>
      <c r="CU58" s="3">
        <f>MIN(IF(CT58=1,($S58-$S57)/(ABS($Q58)-ABS($Q57))*(G$29-ABS($Q57))+$S57,0),$D$7)</f>
        <v>0</v>
      </c>
      <c r="CV58" s="1">
        <f>IF(ABS($Q58)&lt;G$30,$AA58,IF(ABS($Q57)&lt;G$30,(G$30-ABS($Q57))*($Z57+$Z58)*0.5*($D$27+$D$28)*$D$5*1000,0))</f>
        <v>0</v>
      </c>
      <c r="CW58" s="1">
        <f>IF(AND(G$30&lt;ABS($Q58),G$30&gt;ABS($Q57)),1,0)</f>
        <v>0</v>
      </c>
      <c r="CX58" s="3">
        <f>MIN(IF(CW58=1,($S58-$S57)/(ABS($Q58)-ABS($Q57))*(G$30-ABS($Q57))+$S57,0),$D$7)</f>
        <v>0</v>
      </c>
      <c r="CY58" s="1">
        <f>IF(ABS($Q58)&lt;G$31,$AA58,IF(ABS($Q57)&lt;G$31,(G$31-ABS($Q57))*($Z57+$Z58)*0.5*($D$27+$D$28)*$D$5*1000,0))</f>
        <v>0</v>
      </c>
      <c r="CZ58" s="1">
        <f>IF(AND(G$31&lt;ABS($Q58),G$31&gt;ABS($Q57)),1,0)</f>
        <v>0</v>
      </c>
      <c r="DA58" s="3">
        <f>MIN(IF(CZ58=1,($S58-$S57)/(ABS($Q58)-ABS($Q57))*(G$31-ABS($Q57))+$S57,0),$D$7)</f>
        <v>0</v>
      </c>
      <c r="DB58" s="1">
        <f>IF(ABS($Q58)&lt;G$32,$AA58,IF(ABS($Q57)&lt;G$32,(G$32-ABS($Q57))*($Z57+$Z58)*0.5*($D$27+$D$28)*$D$5*1000,0))</f>
        <v>0</v>
      </c>
      <c r="DC58" s="1">
        <f>IF(AND(G$32&lt;ABS($Q58),G$32&gt;ABS($Q57)),1,0)</f>
        <v>0</v>
      </c>
      <c r="DD58" s="3">
        <f>MIN(IF(DC58=1,($S58-$S57)/(ABS($Q58)-ABS($Q57))*(G$32-ABS($Q57))+$S57,0),$D$7)</f>
        <v>0</v>
      </c>
      <c r="DE58" s="1">
        <f>IF(ABS($Q58)&lt;G$33,$AA58,IF(ABS($Q57)&lt;G$33,(G$33-ABS($Q57))*($Z57+$Z58)*0.5*($D$27+$D$28)*$D$5*1000,0))</f>
        <v>0</v>
      </c>
      <c r="DF58" s="1">
        <f>IF(AND(G$33&lt;ABS($Q58),G$33&gt;ABS($Q57)),1,0)</f>
        <v>0</v>
      </c>
      <c r="DG58" s="3">
        <f>MIN(IF(DF58=1,($S58-$S57)/(ABS($Q58)-ABS($Q57))*(G$33-ABS($Q57))+$S57,0),$D$7)</f>
        <v>0</v>
      </c>
      <c r="DH58" s="1">
        <f>IF(ABS($Q58)&lt;G$34,$AA58,IF(ABS($Q57)&lt;G$34,(G$34-ABS($Q57))*($Z57+$Z58)*0.5*($D$27+$D$28)*$D$5*1000,0))</f>
        <v>0</v>
      </c>
      <c r="DI58" s="1">
        <f>IF(AND(G$34&lt;ABS($Q58),G$34&gt;ABS($Q57)),1,0)</f>
        <v>0</v>
      </c>
      <c r="DJ58" s="3">
        <f>MIN(IF(DI58=1,($S58-$S57)/(ABS($Q58)-ABS($Q57))*(G$34-ABS($Q57))+$S57,0),$D$7)</f>
        <v>0</v>
      </c>
      <c r="DK58" s="1">
        <f>IF(ABS($Q58)&lt;G$35,$AA58,IF(ABS($Q57)&lt;G$35,(G$35-ABS($Q57))*($Z57+$Z58)*0.5*($D$27+$D$28)*$D$5*1000,0))</f>
        <v>0</v>
      </c>
      <c r="DL58" s="1">
        <f>IF(AND(G$35&lt;ABS($Q58),G$35&gt;ABS($Q57)),1,0)</f>
        <v>0</v>
      </c>
      <c r="DM58" s="3">
        <f>MIN(IF(DL58=1,($S58-$S57)/(ABS($Q58)-ABS($Q57))*(G$35-ABS($Q57))+$S57,0),$D$7)</f>
        <v>0</v>
      </c>
      <c r="DN58" s="1">
        <f>IF(ABS($Q58)&lt;G$36,$AA58,IF(ABS($Q57)&lt;G$36,(G$36-ABS($Q57))*($Z57+$Z58)*0.5*($D$27+$D$28)*$D$5*1000,0))</f>
        <v>0</v>
      </c>
      <c r="DO58" s="1">
        <f>IF(AND(G$36&lt;ABS($Q58),G$36&gt;ABS($Q57)),1,0)</f>
        <v>0</v>
      </c>
      <c r="DP58" s="3">
        <f>MIN(IF(DO58=1,($S58-$S57)/(ABS($Q58)-ABS($Q57))*(G$36-ABS($Q57))+$S57,0),$D$7)</f>
        <v>0</v>
      </c>
      <c r="DQ58" s="1">
        <f>IF(ABS($Q58)&lt;G$37,$AA58,IF(ABS($Q57)&lt;G$37,(G$37-ABS($Q57))*($Z57+$Z58)*0.5*($D$27+$D$28)*$D$5*1000,0))</f>
        <v>0</v>
      </c>
      <c r="DR58" s="1">
        <f>IF(AND(G$37&lt;ABS($Q58),G$37&gt;ABS($Q57)),1,0)</f>
        <v>0</v>
      </c>
      <c r="DS58" s="3">
        <f>MIN(IF(DR58=1,($S58-$S57)/(ABS($Q58)-ABS($Q57))*(G$37-ABS($Q57))+$S57,0),$D$7)</f>
        <v>0</v>
      </c>
      <c r="DT58" s="1">
        <f>IF(ABS($Q58)&lt;G$38,$AA58,IF(ABS($Q57)&lt;G$38,(G$38-ABS($Q57))*($Z57+$Z58)*0.5*($D$27+$D$28)*$D$5*1000,0))</f>
        <v>0</v>
      </c>
      <c r="DU58" s="1">
        <f>IF(AND(G$38&lt;ABS($Q58),G$38&gt;ABS($Q57)),1,0)</f>
        <v>0</v>
      </c>
      <c r="DV58" s="3">
        <f>MIN(IF(DU58=1,($S58-$S57)/(ABS($Q58)-ABS($Q57))*(G$38-ABS($Q57))+$S57,0),$D$7)</f>
        <v>0</v>
      </c>
      <c r="DW58" s="1">
        <f>IF(ABS($Q58)&lt;G$39,$AA58,IF(ABS($Q57)&lt;G$39,(G$39-ABS($Q57))*($Z57+$Z58)*0.5*($D$27+$D$28)*$D$5*1000,0))</f>
        <v>0</v>
      </c>
      <c r="DX58" s="1">
        <f>IF(AND(G$39&lt;ABS($Q58),G$39&gt;ABS($Q57)),1,0)</f>
        <v>0</v>
      </c>
      <c r="DY58" s="3">
        <f>MIN(IF(DX58=1,($S58-$S57)/(ABS($Q58)-ABS($Q57))*(G$39-ABS($Q57))+$S57,0),$D$7)</f>
        <v>0</v>
      </c>
      <c r="DZ58" s="1">
        <f>IF(ABS($Q58)&lt;G$40,$AA58,IF(ABS($Q57)&lt;G$40,(G$40-ABS($Q57))*($Z57+$Z58)*0.5*($D$27+$D$28)*$D$5*1000,0))</f>
        <v>0</v>
      </c>
      <c r="EA58" s="1">
        <f>IF(AND(G$40&lt;ABS($Q58),G$40&gt;ABS($Q57)),1,0)</f>
        <v>0</v>
      </c>
      <c r="EB58" s="3">
        <f>MIN(IF(EA58=1,($S58-$S57)/(ABS($Q58)-ABS($Q57))*(G$40-ABS($Q57))+$S57,0),$D$7)</f>
        <v>0</v>
      </c>
      <c r="EC58" s="1">
        <f>IF(ABS($Q58)&lt;G$41,$AA58,IF(ABS($Q57)&lt;G$41,(G$41-ABS($Q57))*($Z57+$Z58)*0.5*($D$27+$D$28)*$D$5*1000,0))</f>
        <v>0</v>
      </c>
      <c r="ED58" s="1">
        <f>IF(AND(G$41&lt;ABS($Q58),G$41&gt;ABS($Q57)),1,0)</f>
        <v>0</v>
      </c>
      <c r="EE58" s="3">
        <f>MIN(IF(ED58=1,($S58-$S57)/(ABS($Q58)-ABS($Q57))*(G$41-ABS($Q57))+$S57,0),$D$7)</f>
        <v>0</v>
      </c>
      <c r="EF58" s="1">
        <f>IF(ABS($Q58)&lt;G$42,$AA58,IF(ABS($Q57)&lt;G$42,(G$42-ABS($Q57))*($Z57+$Z58)*0.5*($D$27+$D$28)*$D$5*1000,0))</f>
        <v>0</v>
      </c>
      <c r="EG58" s="1">
        <f>IF(AND(G$42&lt;ABS($Q58),G$42&gt;ABS($Q57)),1,0)</f>
        <v>0</v>
      </c>
      <c r="EH58" s="3">
        <f>MIN(IF(EG58=1,($S58-$S57)/(ABS($Q58)-ABS($Q57))*(G$42-ABS($Q57))+$S57,0),$D$7)</f>
        <v>0</v>
      </c>
      <c r="EI58" s="1">
        <f>IF(ABS($Q58)&lt;G$43,$AA58,IF(ABS($Q57)&lt;G$43,(G$43-ABS($Q57))*($Z57+$Z58)*0.5*($D$27+$D$28)*$D$5*1000,0))</f>
        <v>0</v>
      </c>
      <c r="EJ58" s="1">
        <f>IF(AND(G$43&lt;ABS($Q58),G$43&gt;ABS($Q57)),1,0)</f>
        <v>0</v>
      </c>
      <c r="EK58" s="3">
        <f>MIN(IF(EJ58=1,($S58-$S57)/(ABS($Q58)-ABS($Q57))*(G$43-ABS($Q57))+$S57,0),$D$7)</f>
        <v>0</v>
      </c>
      <c r="EL58" s="1">
        <f>IF(ABS($Q58)&lt;G$44,$AA58,IF(ABS($Q57)&lt;G$44,(G$44-ABS($Q57))*($Z57+$Z58)*0.5*($D$27+$D$28)*$D$5*1000,0))</f>
        <v>0</v>
      </c>
      <c r="EM58" s="1">
        <f>IF(AND(G$44&lt;ABS($Q58),G$44&gt;ABS($Q57)),1,0)</f>
        <v>0</v>
      </c>
      <c r="EN58" s="3">
        <f>MIN(IF(EM58=1,($S58-$S57)/(ABS($Q58)-ABS($Q57))*(G$44-ABS($Q57))+$S57,0),$D$7)</f>
        <v>0</v>
      </c>
      <c r="EO58" s="1">
        <f>IF(ABS($Q58)&lt;G$45,$AA58,IF(ABS($Q57)&lt;G$45,(G$45-ABS($Q57))*($Z57+$Z58)*0.5*($D$27+$D$28)*$D$5*1000,0))</f>
        <v>0</v>
      </c>
      <c r="EP58" s="1">
        <f>IF(AND(G$45&lt;ABS($Q58),G$45&gt;ABS($Q57)),1,0)</f>
        <v>0</v>
      </c>
      <c r="EQ58" s="3">
        <f>MIN(IF(EP58=1,($S58-$S57)/(ABS($Q58)-ABS($Q57))*(G$45-ABS($Q57))+$S57,0),$D$7)</f>
        <v>0</v>
      </c>
      <c r="ER58" s="1">
        <f>IF(ABS($Q58)&lt;G$46,$AA58,IF(ABS($Q57)&lt;G$46,(G$46-ABS($Q57))*($Z57+$Z58)*0.5*($D$27+$D$28)*$D$5*1000,0))</f>
        <v>0</v>
      </c>
      <c r="ES58" s="1">
        <f>IF(AND(G$46&lt;ABS($Q58),G$46&gt;ABS($Q57)),1,0)</f>
        <v>0</v>
      </c>
      <c r="ET58" s="3">
        <f>MIN(IF(ES58=1,($S58-$S57)/(ABS($Q58)-ABS($Q57))*(G$46-ABS($Q57))+$S57,0),$D$7)</f>
        <v>0</v>
      </c>
      <c r="EU58" s="1">
        <f>IF(ABS($Q58)&lt;G$47,$AA58,IF(ABS($Q57)&lt;G$47,(G$47-ABS($Q57))*($Z57+$Z58)*0.5*($D$27+$D$28)*$D$5*1000,0))</f>
        <v>0</v>
      </c>
      <c r="EV58" s="1">
        <f>IF(AND(G$47&lt;ABS($Q58),G$47&gt;ABS($Q57)),1,0)</f>
        <v>0</v>
      </c>
      <c r="EW58" s="3">
        <f>MIN(IF(EV58=1,($S58-$S57)/(ABS($Q58)-ABS($Q57))*(G$47-ABS($Q57))+$S57,0),$D$7)</f>
        <v>0</v>
      </c>
      <c r="EX58" s="1">
        <f>IF(ABS($Q58)&lt;G$48,$AA58,IF(ABS($Q57)&lt;G$48,(G$48-ABS($Q57))*($Z57+$Z58)*0.5*($D$27+$D$28)*$D$5*1000,0))</f>
        <v>0</v>
      </c>
      <c r="EY58" s="1">
        <f>IF(AND(G$48&lt;ABS($Q58),G$48&gt;ABS($Q57)),1,0)</f>
        <v>0</v>
      </c>
      <c r="EZ58" s="3">
        <f>MIN(IF(EY58=1,($S58-$S57)/(ABS($Q58)-ABS($Q57))*(G$48-ABS($Q57))+$S57,0),$D$7)</f>
        <v>0</v>
      </c>
      <c r="FA58" s="1">
        <f>IF(ABS($Q58)&lt;G$49,$AA58,IF(ABS($Q57)&lt;G$49,(G$49-ABS($Q57))*($Z57+$Z58)*0.5*($D$27+$D$28)*$D$5*1000,0))</f>
        <v>0</v>
      </c>
      <c r="FB58" s="1">
        <f>IF(AND(G$49&lt;ABS($Q58),G$49&gt;ABS($Q57)),1,0)</f>
        <v>0</v>
      </c>
      <c r="FC58" s="3">
        <f>MIN(IF(FB58=1,($S58-$S57)/(ABS($Q58)-ABS($Q57))*(G$49-ABS($Q57))+$S57,0),$D$7)</f>
        <v>0</v>
      </c>
      <c r="FD58" s="1">
        <f>IF(ABS($Q58)&lt;G$50,$AA58,IF(ABS($Q57)&lt;G$50,(G$50-ABS($Q57))*($Z57+$Z58)*0.5*($D$27+$D$28)*$D$5*1000,0))</f>
        <v>0</v>
      </c>
      <c r="FE58" s="1">
        <f>IF(AND(G$50&lt;ABS($Q58),G$50&gt;ABS($Q57)),1,0)</f>
        <v>0</v>
      </c>
      <c r="FF58" s="3">
        <f>MIN(IF(FE58=1,($S58-$S57)/(ABS($Q58)-ABS($Q57))*(G$50-ABS($Q57))+$S57,0),$D$7)</f>
        <v>0</v>
      </c>
      <c r="FG58" s="1">
        <f>IF(ABS($Q58)&lt;G$51,$AA58,IF(ABS($Q57)&lt;G$51,(G$51-ABS($Q57))*($Z57+$Z58)*0.5*($D$27+$D$28)*$D$5*1000,0))</f>
        <v>0</v>
      </c>
      <c r="FH58" s="1">
        <f>IF(AND(G$51&lt;ABS($Q58),G$51&gt;ABS($Q57)),1,0)</f>
        <v>0</v>
      </c>
      <c r="FI58" s="3">
        <f>MIN(IF(FH58=1,($S58-$S57)/(ABS($Q58)-ABS($Q57))*(G$51-ABS($Q57))+$S57,0),$D$7)</f>
        <v>0</v>
      </c>
      <c r="FJ58" s="1">
        <f>IF(ABS($Q58)&lt;G$52,$AA58,IF(ABS($Q57)&lt;G$52,(G$52-ABS($Q57))*($Z57+$Z58)*0.5*($D$27+$D$28)*$D$5*1000,0))</f>
        <v>0</v>
      </c>
      <c r="FK58" s="1">
        <f>IF(AND(G$52&lt;ABS($Q58),G$52&gt;ABS($Q57)),1,0)</f>
        <v>0</v>
      </c>
      <c r="FL58" s="3">
        <f>MIN(IF(FK58=1,($S58-$S57)/(ABS($Q58)-ABS($Q57))*(G$52-ABS($Q57))+$S57,0),$D$7)</f>
        <v>0</v>
      </c>
      <c r="FM58" s="1">
        <f>IF(ABS($Q58)&lt;G$53,$AA58,IF(ABS($Q57)&lt;G$53,(G$53-ABS($Q57))*($Z57+$Z58)*0.5*($D$27+$D$28)*$D$5*1000,0))</f>
        <v>0</v>
      </c>
      <c r="FN58" s="1">
        <f>IF(AND(G$53&lt;ABS($Q58),G$53&gt;ABS($Q57)),1,0)</f>
        <v>0</v>
      </c>
      <c r="FO58" s="3">
        <f>MIN(IF(FN58=1,($S58-$S57)/(ABS($Q58)-ABS($Q57))*(G$53-ABS($Q57))+$S57,0),$D$7)</f>
        <v>0</v>
      </c>
      <c r="FP58" s="1">
        <f>IF(ABS($Q58)&lt;G$54,$AA58,IF(ABS($Q57)&lt;G$54,(G$54-ABS($Q57))*($Z57+$Z58)*0.5*($D$27+$D$28)*$D$5*1000,0))</f>
        <v>0</v>
      </c>
      <c r="FQ58" s="1">
        <f>IF(AND(G$54&lt;ABS($Q58),G$54&gt;ABS($Q57)),1,0)</f>
        <v>0</v>
      </c>
      <c r="FR58" s="3">
        <f>MIN(IF(FQ58=1,($S58-$S57)/(ABS($Q58)-ABS($Q57))*(G$54-ABS($Q57))+$S57,0),$D$7)</f>
        <v>0</v>
      </c>
      <c r="FS58" s="1">
        <f>IF(ABS($Q58)&lt;G$55,$AA58,IF(ABS($Q57)&lt;G$55,(G$55-ABS($Q57))*($Z57+$Z58)*0.5*($D$27+$D$28)*$D$5*1000,0))</f>
        <v>0</v>
      </c>
      <c r="FT58" s="1">
        <f>IF(AND(G$55&lt;ABS($Q58),G$55&gt;ABS($Q57)),1,0)</f>
        <v>0</v>
      </c>
      <c r="FU58" s="3">
        <f>MIN(IF(FT58=1,($S58-$S57)/(ABS($Q58)-ABS($Q57))*(G$55-ABS($Q57))+$S57,0),$D$7)</f>
        <v>0</v>
      </c>
      <c r="FV58" s="1" t="e">
        <f>IF(ABS($Q58)&lt;#REF!,$AA58,IF(ABS($Q57)&lt;#REF!,(#REF!-ABS($Q57))*($Z57+$Z58)*0.5*($D$27+$D$28)*$D$5*1000,0))</f>
        <v>#REF!</v>
      </c>
      <c r="FW58" s="1" t="e">
        <f>IF(AND(#REF!&lt;ABS($Q58),#REF!&gt;ABS($Q57)),1,0)</f>
        <v>#REF!</v>
      </c>
      <c r="FX58" s="3" t="e">
        <f>MIN(IF(FW58=1,($S58-$S57)/(ABS($Q58)-ABS($Q57))*(#REF!-ABS($Q57))+$S57,0),$D$7)</f>
        <v>#REF!</v>
      </c>
    </row>
    <row r="59" spans="1:180" ht="15" customHeight="1" x14ac:dyDescent="0.35">
      <c r="A59" s="4"/>
      <c r="B59" s="4"/>
      <c r="C59" s="4"/>
      <c r="D59" s="4"/>
      <c r="E59" s="4"/>
      <c r="F59" s="4"/>
      <c r="G59" s="14"/>
      <c r="H59" s="23"/>
      <c r="I59" s="23"/>
      <c r="J59" s="23"/>
      <c r="K59" s="23"/>
      <c r="L59" s="36"/>
      <c r="M59" s="23"/>
      <c r="N59" s="23"/>
      <c r="O59" s="23"/>
      <c r="P59" s="4"/>
      <c r="Q59" s="4"/>
      <c r="R59" s="4"/>
      <c r="S59" s="4"/>
      <c r="T59" s="4"/>
      <c r="U59" s="4"/>
      <c r="V59" s="4"/>
      <c r="W59" s="4"/>
      <c r="X59" s="4"/>
      <c r="Y59" s="4"/>
      <c r="Z59" s="3">
        <f t="shared" si="7"/>
        <v>0.2</v>
      </c>
      <c r="AA59" s="3"/>
      <c r="AB59" s="1"/>
      <c r="AC59" s="2"/>
      <c r="AD59" s="2"/>
      <c r="AE59" s="1"/>
      <c r="AF59" s="2"/>
      <c r="AG59" s="2"/>
      <c r="AH59" s="1"/>
      <c r="AI59" s="2"/>
      <c r="AJ59" s="2"/>
      <c r="AK59" s="1"/>
      <c r="AL59" s="2"/>
      <c r="AM59" s="2"/>
      <c r="AN59" s="1"/>
      <c r="AO59" s="2"/>
      <c r="AP59" s="2"/>
      <c r="AQ59" s="1"/>
      <c r="AR59" s="2"/>
      <c r="AS59" s="2"/>
      <c r="AT59" s="1"/>
      <c r="AU59" s="2"/>
      <c r="AV59" s="2"/>
      <c r="AW59" s="1"/>
      <c r="AX59" s="2"/>
      <c r="AY59" s="2"/>
      <c r="AZ59" s="1"/>
      <c r="BA59" s="2"/>
      <c r="BB59" s="2"/>
      <c r="BC59" s="1"/>
      <c r="BD59" s="2"/>
      <c r="BE59" s="2"/>
      <c r="BF59" s="1"/>
      <c r="BG59" s="2"/>
      <c r="BH59" s="2"/>
      <c r="BI59" s="1"/>
      <c r="BJ59" s="2"/>
      <c r="BK59" s="2"/>
      <c r="BL59" s="1"/>
      <c r="BM59" s="2"/>
      <c r="BN59" s="2"/>
      <c r="BO59" s="1"/>
      <c r="BP59" s="2"/>
      <c r="BQ59" s="2"/>
      <c r="BR59" s="1"/>
      <c r="BS59" s="2"/>
      <c r="BT59" s="2"/>
      <c r="BU59" s="1"/>
      <c r="BV59" s="2"/>
      <c r="BW59" s="2"/>
      <c r="BX59" s="1"/>
      <c r="BY59" s="2"/>
      <c r="BZ59" s="2"/>
      <c r="CA59" s="1"/>
      <c r="CB59" s="2"/>
      <c r="CC59" s="2"/>
      <c r="CD59" s="1"/>
      <c r="CE59" s="2"/>
      <c r="CF59" s="2"/>
      <c r="CG59" s="1"/>
      <c r="CH59" s="2"/>
      <c r="CI59" s="2"/>
      <c r="CJ59" s="1"/>
      <c r="CK59" s="2"/>
      <c r="CL59" s="2"/>
      <c r="CM59" s="1"/>
      <c r="CN59" s="2"/>
      <c r="CO59" s="2"/>
      <c r="CP59" s="1"/>
      <c r="CQ59" s="2"/>
      <c r="CR59" s="2"/>
      <c r="CS59" s="1"/>
      <c r="CT59" s="2"/>
      <c r="CU59" s="2"/>
      <c r="CV59" s="1"/>
      <c r="CW59" s="2"/>
      <c r="CX59" s="2"/>
      <c r="CY59" s="1"/>
      <c r="CZ59" s="2"/>
      <c r="DA59" s="2"/>
      <c r="DB59" s="1"/>
      <c r="DC59" s="2"/>
      <c r="DD59" s="2"/>
      <c r="DE59" s="1"/>
      <c r="DF59" s="2"/>
      <c r="DG59" s="2"/>
      <c r="DH59" s="1"/>
      <c r="DI59" s="2"/>
      <c r="DJ59" s="2"/>
      <c r="DK59" s="1"/>
      <c r="DL59" s="2"/>
      <c r="DM59" s="2"/>
      <c r="DN59" s="1"/>
      <c r="DO59" s="2"/>
      <c r="DP59" s="2"/>
      <c r="DQ59" s="1"/>
      <c r="DR59" s="2"/>
      <c r="DS59" s="2"/>
      <c r="DT59" s="1"/>
      <c r="DU59" s="2"/>
      <c r="DV59" s="2"/>
      <c r="DW59" s="1"/>
      <c r="DX59" s="2"/>
      <c r="DY59" s="2"/>
      <c r="DZ59" s="1"/>
      <c r="EA59" s="2"/>
      <c r="EB59" s="2"/>
      <c r="EC59" s="1"/>
      <c r="ED59" s="2"/>
      <c r="EE59" s="2"/>
      <c r="EF59" s="1"/>
      <c r="EG59" s="2"/>
      <c r="EH59" s="2"/>
      <c r="EI59" s="1"/>
      <c r="EJ59" s="2"/>
      <c r="EK59" s="2"/>
      <c r="EL59" s="1"/>
      <c r="EM59" s="2"/>
      <c r="EN59" s="2"/>
      <c r="EO59" s="1"/>
      <c r="EP59" s="2"/>
      <c r="EQ59" s="2"/>
      <c r="ER59" s="1"/>
      <c r="ES59" s="2"/>
      <c r="ET59" s="2"/>
      <c r="EU59" s="1"/>
      <c r="EV59" s="2"/>
      <c r="EW59" s="2"/>
      <c r="EX59" s="1"/>
      <c r="EY59" s="2"/>
      <c r="EZ59" s="2"/>
      <c r="FA59" s="1"/>
      <c r="FB59" s="2"/>
      <c r="FC59" s="2"/>
      <c r="FD59" s="1"/>
      <c r="FE59" s="2"/>
      <c r="FF59" s="2"/>
      <c r="FG59" s="1"/>
      <c r="FH59" s="2"/>
      <c r="FI59" s="2"/>
      <c r="FJ59" s="1"/>
      <c r="FK59" s="2"/>
      <c r="FL59" s="2"/>
      <c r="FM59" s="1"/>
      <c r="FN59" s="2"/>
      <c r="FO59" s="2"/>
      <c r="FP59" s="1"/>
      <c r="FQ59" s="2"/>
      <c r="FR59" s="2"/>
      <c r="FS59" s="1"/>
      <c r="FT59" s="2"/>
      <c r="FU59" s="2"/>
      <c r="FV59" s="1"/>
      <c r="FW59" s="2"/>
      <c r="FX59" s="2"/>
    </row>
    <row r="60" spans="1:180" ht="15" customHeight="1" x14ac:dyDescent="0.35">
      <c r="A60" s="4"/>
      <c r="B60" s="4"/>
      <c r="C60" s="4"/>
      <c r="D60" s="4"/>
      <c r="E60" s="4"/>
      <c r="F60" s="4"/>
      <c r="G60" s="23"/>
      <c r="H60" s="23"/>
      <c r="I60" s="23"/>
      <c r="J60" s="23"/>
      <c r="K60" s="23"/>
      <c r="L60" s="36"/>
      <c r="M60" s="23"/>
      <c r="N60" s="23"/>
      <c r="O60" s="23"/>
      <c r="P60" s="4"/>
      <c r="Q60" s="4"/>
      <c r="R60" s="4"/>
      <c r="S60" s="4"/>
      <c r="T60" s="4"/>
      <c r="U60" s="4"/>
      <c r="V60" s="4"/>
      <c r="W60" s="4"/>
      <c r="X60" s="4"/>
      <c r="Y60" s="4"/>
      <c r="Z60" s="3">
        <f t="shared" si="7"/>
        <v>0.2</v>
      </c>
      <c r="AA60" s="1">
        <f>$R59*($Z60+$Z59)*0.5*($D$27+$D$28)*1000*$D$5</f>
        <v>0</v>
      </c>
      <c r="AB60" s="1">
        <f>IF(ABS($Q60)&lt;$G$6,$AA60,IF(ABS($Q59)&lt;$G$6,($G$6-ABS($Q59))*($Z59+$Z60)*0.5*($D$27+$D$28)*$D$5*1000,0))</f>
        <v>0</v>
      </c>
      <c r="AC60" s="1">
        <f>IF(AND($G$6&lt;ABS($Q60),$G$6&gt;ABS($Q59)),1,0)</f>
        <v>0</v>
      </c>
      <c r="AD60" s="3">
        <f>MIN(IF(AC60=1,($S60-$S59)/(ABS($Q60)-ABS($Q59))*($G$6-ABS($Q59))+$S59,0),$D$7)</f>
        <v>0</v>
      </c>
      <c r="AE60" s="1">
        <f>IF(ABS($Q60)&lt;$G$7,$AA60,IF(ABS($Q59)&lt;$G$7,($G$7-ABS($Q59))*($Z59+$Z60)*0.5*($D$27+$D$28)*$D$5*1000,0))</f>
        <v>0</v>
      </c>
      <c r="AF60" s="1">
        <f>IF(AND($G$7&lt;ABS($Q60),$G$7&gt;ABS($Q59)),1,0)</f>
        <v>0</v>
      </c>
      <c r="AG60" s="3">
        <f>MIN(IF(AF60=1,($S60-$S59)/(ABS($Q60)-ABS($Q59))*($G$7-ABS($Q59))+$S59,0),$D$7)</f>
        <v>0</v>
      </c>
      <c r="AH60" s="1">
        <f>IF(ABS($Q60)&lt;$G$8,$AA60,IF(ABS($Q59)&lt;$G$8,($G$8-ABS($Q59))*($Z59+$Z60)*0.5*($D$27+$D$28)*$D$5*1000,0))</f>
        <v>0</v>
      </c>
      <c r="AI60" s="1">
        <f>IF(AND($G$8&lt;ABS($Q60),$G$8&gt;ABS($Q59)),1,0)</f>
        <v>0</v>
      </c>
      <c r="AJ60" s="3">
        <f>MIN(IF(AI60=1,($S60-$S59)/(ABS($Q60)-ABS($Q59))*($G$8-ABS($Q59))+$S59,0),$D$7)</f>
        <v>0</v>
      </c>
      <c r="AK60" s="1">
        <f>IF(ABS($Q60)&lt;$G$9,$AA60,IF(ABS($Q59)&lt;$G$9,($G$9-ABS($Q59))*($Z59+$Z60)*0.5*($D$27+$D$28)*$D$5*1000,0))</f>
        <v>0</v>
      </c>
      <c r="AL60" s="1">
        <f>IF(AND($G$9&lt;ABS($Q60),$G$9&gt;ABS($Q59)),1,0)</f>
        <v>0</v>
      </c>
      <c r="AM60" s="3">
        <f>MIN(IF(AL60=1,($S60-$S59)/(ABS($Q60)-ABS($Q59))*($G$9-ABS($Q59))+$S59,0),$D$7)</f>
        <v>0</v>
      </c>
      <c r="AN60" s="1">
        <f>IF(ABS($Q60)&lt;$G$10,$AA60,IF(ABS($Q59)&lt;$G$10,($G$10-ABS($Q59))*($Z59+$Z60)*0.5*($D$27+$D$28)*$D$5*1000,0))</f>
        <v>0</v>
      </c>
      <c r="AO60" s="1">
        <f>IF(AND($G$10&lt;ABS($Q60),$G$10&gt;ABS($Q59)),1,0)</f>
        <v>0</v>
      </c>
      <c r="AP60" s="3">
        <f>MIN(IF(AO60=1,($S60-$S59)/(ABS($Q60)-ABS($Q59))*($G$10-ABS($Q59))+$S59,0),$D$7)</f>
        <v>0</v>
      </c>
      <c r="AQ60" s="1">
        <f>IF(ABS($Q60)&lt;$G$11,$AA60,IF(ABS($Q59)&lt;$G$11,($G$11-ABS($Q59))*($Z59+$Z60)*0.5*($D$27+$D$28)*$D$5*1000,0))</f>
        <v>0</v>
      </c>
      <c r="AR60" s="1">
        <f>IF(AND($G$11&lt;ABS($Q60),$G$11&gt;ABS($Q59)),1,0)</f>
        <v>0</v>
      </c>
      <c r="AS60" s="3">
        <f>MIN(IF(AR60=1,($S60-$S59)/(ABS($Q60)-ABS($Q59))*($G$11-ABS($Q59))+$S59,0),$D$7)</f>
        <v>0</v>
      </c>
      <c r="AT60" s="1">
        <f>IF(ABS($Q60)&lt;$G$12,$AA60,IF(ABS($Q59)&lt;$G$12,($G$12-ABS($Q59))*($Z59+$Z60)*0.5*($D$27+$D$28)*$D$5*1000,0))</f>
        <v>0</v>
      </c>
      <c r="AU60" s="1">
        <f>IF(AND($G$12&lt;ABS($Q60),$G$12&gt;ABS($Q59)),1,0)</f>
        <v>0</v>
      </c>
      <c r="AV60" s="3">
        <f>MIN(IF(AU60=1,($S60-$S59)/(ABS($Q60)-ABS($Q59))*($G$12-ABS($Q59))+$S59,0),$D$7)</f>
        <v>0</v>
      </c>
      <c r="AW60" s="1">
        <f>IF(ABS($Q60)&lt;$G$13,$AA60,IF(ABS($Q59)&lt;$G$13,($G$13-ABS($Q59))*($Z59+$Z60)*0.5*($D$27+$D$28)*$D$5*1000,0))</f>
        <v>0</v>
      </c>
      <c r="AX60" s="1">
        <f>IF(AND($G$13&lt;ABS($Q60),$G$13&gt;ABS($Q59)),1,0)</f>
        <v>0</v>
      </c>
      <c r="AY60" s="3">
        <f>MIN(IF(AX60=1,($S60-$S59)/(ABS($Q60)-ABS($Q59))*($G$13-ABS($Q59))+$S59,0),$D$7)</f>
        <v>0</v>
      </c>
      <c r="AZ60" s="1">
        <f>IF(ABS($Q60)&lt;$G$14,$AA60,IF(ABS($Q59)&lt;$G$14,($G$14-ABS($Q59))*($Z59+$Z60)*0.5*($D$27+$D$28)*$D$5*1000,0))</f>
        <v>0</v>
      </c>
      <c r="BA60" s="1">
        <f>IF(AND($G$14&lt;ABS($Q60),$G$14&gt;ABS($Q59)),1,0)</f>
        <v>0</v>
      </c>
      <c r="BB60" s="3">
        <f>MIN(IF(BA60=1,($S60-$S59)/(ABS($Q60)-ABS($Q59))*($G$14-ABS($Q59))+$S59,0),$D$7)</f>
        <v>0</v>
      </c>
      <c r="BC60" s="1">
        <f>IF(ABS($Q60)&lt;G$15,$AA60,IF(ABS($Q59)&lt;G$15,(G$15-ABS($Q59))*($Z59+$Z60)*0.5*($D$27+$D$28)*$D$5*1000,0))</f>
        <v>0</v>
      </c>
      <c r="BD60" s="1">
        <f>IF(AND(G$15&lt;ABS($Q60),G$15&gt;ABS($Q59)),1,0)</f>
        <v>0</v>
      </c>
      <c r="BE60" s="3">
        <f>MIN(IF(BD60=1,($S60-$S59)/(ABS($Q60)-ABS($Q59))*(G$15-ABS($Q59))+$S59,0),$D$7)</f>
        <v>0</v>
      </c>
      <c r="BF60" s="1">
        <f>IF(ABS($Q60)&lt;G$16,$AA60,IF(ABS($Q59)&lt;G$16,(G$16-ABS($Q59))*($Z59+$Z60)*0.5*($D$27+$D$28)*$D$5*1000,0))</f>
        <v>0</v>
      </c>
      <c r="BG60" s="1">
        <f>IF(AND(G$16&lt;ABS($Q60),G$16&gt;ABS($Q59)),1,0)</f>
        <v>0</v>
      </c>
      <c r="BH60" s="3">
        <f>MIN(IF(BG60=1,($S60-$S59)/(ABS($Q60)-ABS($Q59))*(G$16-ABS($Q59))+$S59,0),$D$7)</f>
        <v>0</v>
      </c>
      <c r="BI60" s="1">
        <f>IF(ABS($Q60)&lt;G$17,$AA60,IF(ABS($Q59)&lt;G$17,(G$17-ABS($Q59))*($Z59+$Z60)*0.5*($D$27+$D$28)*$D$5*1000,0))</f>
        <v>0</v>
      </c>
      <c r="BJ60" s="1">
        <f>IF(AND(G$17&lt;ABS($Q60),G$17&gt;ABS($Q59)),1,0)</f>
        <v>0</v>
      </c>
      <c r="BK60" s="3">
        <f>MIN(IF(BJ60=1,($S60-$S59)/(ABS($Q60)-ABS($Q59))*(G$17-ABS($Q59))+$S59,0),$D$7)</f>
        <v>0</v>
      </c>
      <c r="BL60" s="1">
        <f>IF(ABS($Q60)&lt;G$18,$AA60,IF(ABS($Q59)&lt;G$18,(G$18-ABS($Q59))*($Z59+$Z60)*0.5*($D$27+$D$28)*$D$5*1000,0))</f>
        <v>0</v>
      </c>
      <c r="BM60" s="1">
        <f>IF(AND(G$18&lt;ABS($Q60),G$18&gt;ABS($Q59)),1,0)</f>
        <v>0</v>
      </c>
      <c r="BN60" s="3">
        <f>MIN(IF(BM60=1,($S60-$S59)/(ABS($Q60)-ABS($Q59))*(G$18-ABS($Q59))+$S59,0),$D$7)</f>
        <v>0</v>
      </c>
      <c r="BO60" s="1">
        <f>IF(ABS($Q60)&lt;G$19,$AA60,IF(ABS($Q59)&lt;G$19,(G$19-ABS($Q59))*($Z59+$Z60)*0.5*($D$27+$D$28)*$D$5*1000,0))</f>
        <v>0</v>
      </c>
      <c r="BP60" s="1">
        <f>IF(AND(G$19&lt;ABS($Q60),G$19&gt;ABS($Q59)),1,0)</f>
        <v>0</v>
      </c>
      <c r="BQ60" s="3">
        <f>MIN(IF(BP60=1,($S60-$S59)/(ABS($Q60)-ABS($Q59))*(G$19-ABS($Q59))+$S59,0),$D$7)</f>
        <v>0</v>
      </c>
      <c r="BR60" s="1">
        <f>IF(ABS($Q60)&lt;G$20,$AA60,IF(ABS($Q59)&lt;G$20,(G$20-ABS($Q59))*($Z59+$Z60)*0.5*($D$27+$D$28)*$D$5*1000,0))</f>
        <v>0</v>
      </c>
      <c r="BS60" s="1">
        <f>IF(AND(G$20&lt;ABS($Q60),G$20&gt;ABS($Q59)),1,0)</f>
        <v>0</v>
      </c>
      <c r="BT60" s="3">
        <f>MIN(IF(BS60=1,($S60-$S59)/(ABS($Q60)-ABS($Q59))*(G$20-ABS($Q59))+$S59,0),$D$7)</f>
        <v>0</v>
      </c>
      <c r="BU60" s="1">
        <f>IF(ABS($Q60)&lt;G$21,$AA60,IF(ABS($Q59)&lt;G$21,(G$21-ABS($Q59))*($Z59+$Z60)*0.5*($D$27+$D$28)*$D$5*1000,0))</f>
        <v>0</v>
      </c>
      <c r="BV60" s="1">
        <f>IF(AND(G$21&lt;ABS($Q60),G$21&gt;ABS($Q59)),1,0)</f>
        <v>0</v>
      </c>
      <c r="BW60" s="3">
        <f>MIN(IF(BV60=1,($S60-$S59)/(ABS($Q60)-ABS($Q59))*(G$21-ABS($Q59))+$S59,0),$D$7)</f>
        <v>0</v>
      </c>
      <c r="BX60" s="1">
        <f>IF(ABS($Q60)&lt;G$22,$AA60,IF(ABS($Q59)&lt;G$22,(G$22-ABS($Q59))*($Z59+$Z60)*0.5*($D$27+$D$28)*$D$5*1000,0))</f>
        <v>0</v>
      </c>
      <c r="BY60" s="1">
        <f>IF(AND(G$22&lt;ABS($Q60),G$22&gt;ABS($Q59)),1,0)</f>
        <v>0</v>
      </c>
      <c r="BZ60" s="3">
        <f>MIN(IF(BY60=1,($S60-$S59)/(ABS($Q60)-ABS($Q59))*(G$22-ABS($Q59))+$S59,0),$D$7)</f>
        <v>0</v>
      </c>
      <c r="CA60" s="1">
        <f>IF(ABS($Q60)&lt;G$23,$AA60,IF(ABS($Q59)&lt;G$23,(G$23-ABS($Q59))*($Z59+$Z60)*0.5*($D$27+$D$28)*$D$5*1000,0))</f>
        <v>0</v>
      </c>
      <c r="CB60" s="1">
        <f>IF(AND(G$23&lt;ABS($Q60),G$23&gt;ABS($Q59)),1,0)</f>
        <v>0</v>
      </c>
      <c r="CC60" s="3">
        <f>MIN(IF(CB60=1,($S60-$S59)/(ABS($Q60)-ABS($Q59))*(G$23-ABS($Q59))+$S59,0),$D$7)</f>
        <v>0</v>
      </c>
      <c r="CD60" s="1">
        <f>IF(ABS($Q60)&lt;G$24,$AA60,IF(ABS($Q59)&lt;G$24,(G$24-ABS($Q59))*($Z59+$Z60)*0.5*($D$27+$D$28)*$D$5*1000,0))</f>
        <v>0</v>
      </c>
      <c r="CE60" s="1">
        <f>IF(AND(G$24&lt;ABS($Q60),G$24&gt;ABS($Q59)),1,0)</f>
        <v>0</v>
      </c>
      <c r="CF60" s="3">
        <f>MIN(IF(CE60=1,($S60-$S59)/(ABS($Q60)-ABS($Q59))*(G$24-ABS($Q59))+$S59,0),$D$7)</f>
        <v>0</v>
      </c>
      <c r="CG60" s="1">
        <f>IF(ABS($Q60)&lt;G$25,$AA60,IF(ABS($Q59)&lt;G$25,(G$25-ABS($Q59))*($Z59+$Z60)*0.5*($D$27+$D$28)*$D$5*1000,0))</f>
        <v>0</v>
      </c>
      <c r="CH60" s="1">
        <f>IF(AND(G$25&lt;ABS($Q60),G$25&gt;ABS($Q59)),1,0)</f>
        <v>0</v>
      </c>
      <c r="CI60" s="3">
        <f>MIN(IF(CH60=1,($S60-$S59)/(ABS($Q60)-ABS($Q59))*(G$25-ABS($Q59))+$S59,0),$D$7)</f>
        <v>0</v>
      </c>
      <c r="CJ60" s="1">
        <f>IF(ABS($Q60)&lt;G$26,$AA60,IF(ABS($Q59)&lt;G$26,(G$26-ABS($Q59))*($Z59+$Z60)*0.5*($D$27+$D$28)*$D$5*1000,0))</f>
        <v>0</v>
      </c>
      <c r="CK60" s="1">
        <f>IF(AND(G$26&lt;ABS($Q60),G$26&gt;ABS($Q59)),1,0)</f>
        <v>0</v>
      </c>
      <c r="CL60" s="3">
        <f>MIN(IF(CK60=1,($S60-$S59)/(ABS($Q60)-ABS($Q59))*(G$26-ABS($Q59))+$S59,0),$D$7)</f>
        <v>0</v>
      </c>
      <c r="CM60" s="1">
        <f>IF(ABS($Q60)&lt;G$27,$AA60,IF(ABS($Q59)&lt;G$27,(G$27-ABS($Q59))*($Z59+$Z60)*0.5*($D$27+$D$28)*$D$5*1000,0))</f>
        <v>0</v>
      </c>
      <c r="CN60" s="1">
        <f>IF(AND(G$27&lt;ABS($Q60),G$27&gt;ABS($Q59)),1,0)</f>
        <v>0</v>
      </c>
      <c r="CO60" s="3">
        <f>MIN(IF(CN60=1,($S60-$S59)/(ABS($Q60)-ABS($Q59))*(G$27-ABS($Q59))+$S59,0),$D$7)</f>
        <v>0</v>
      </c>
      <c r="CP60" s="1">
        <f>IF(ABS($Q60)&lt;G$28,$AA60,IF(ABS($Q59)&lt;G$28,(G$28-ABS($Q59))*($Z59+$Z60)*0.5*($D$27+$D$28)*$D$5*1000,0))</f>
        <v>0</v>
      </c>
      <c r="CQ60" s="1">
        <f>IF(AND(G$28&lt;ABS($Q60),G$28&gt;ABS($Q59)),1,0)</f>
        <v>0</v>
      </c>
      <c r="CR60" s="3">
        <f>MIN(IF(CQ60=1,($S60-$S59)/(ABS($Q60)-ABS($Q59))*(G$28-ABS($Q59))+$S59,0),$D$7)</f>
        <v>0</v>
      </c>
      <c r="CS60" s="1">
        <f>IF(ABS($Q60)&lt;G$29,$AA60,IF(ABS($Q59)&lt;G$29,(G$29-ABS($Q59))*($Z59+$Z60)*0.5*($D$27+$D$28)*$D$5*1000,0))</f>
        <v>0</v>
      </c>
      <c r="CT60" s="1">
        <f>IF(AND(G$29&lt;ABS($Q60),G$29&gt;ABS($Q59)),1,0)</f>
        <v>0</v>
      </c>
      <c r="CU60" s="3">
        <f>MIN(IF(CT60=1,($S60-$S59)/(ABS($Q60)-ABS($Q59))*(G$29-ABS($Q59))+$S59,0),$D$7)</f>
        <v>0</v>
      </c>
      <c r="CV60" s="1">
        <f>IF(ABS($Q60)&lt;G$30,$AA60,IF(ABS($Q59)&lt;G$30,(G$30-ABS($Q59))*($Z59+$Z60)*0.5*($D$27+$D$28)*$D$5*1000,0))</f>
        <v>0</v>
      </c>
      <c r="CW60" s="1">
        <f>IF(AND(G$30&lt;ABS($Q60),G$30&gt;ABS($Q59)),1,0)</f>
        <v>0</v>
      </c>
      <c r="CX60" s="3">
        <f>MIN(IF(CW60=1,($S60-$S59)/(ABS($Q60)-ABS($Q59))*(G$30-ABS($Q59))+$S59,0),$D$7)</f>
        <v>0</v>
      </c>
      <c r="CY60" s="1">
        <f>IF(ABS($Q60)&lt;G$31,$AA60,IF(ABS($Q59)&lt;G$31,(G$31-ABS($Q59))*($Z59+$Z60)*0.5*($D$27+$D$28)*$D$5*1000,0))</f>
        <v>0</v>
      </c>
      <c r="CZ60" s="1">
        <f>IF(AND(G$31&lt;ABS($Q60),G$31&gt;ABS($Q59)),1,0)</f>
        <v>0</v>
      </c>
      <c r="DA60" s="3">
        <f>MIN(IF(CZ60=1,($S60-$S59)/(ABS($Q60)-ABS($Q59))*(G$31-ABS($Q59))+$S59,0),$D$7)</f>
        <v>0</v>
      </c>
      <c r="DB60" s="1">
        <f>IF(ABS($Q60)&lt;G$32,$AA60,IF(ABS($Q59)&lt;G$32,(G$32-ABS($Q59))*($Z59+$Z60)*0.5*($D$27+$D$28)*$D$5*1000,0))</f>
        <v>0</v>
      </c>
      <c r="DC60" s="1">
        <f>IF(AND(G$32&lt;ABS($Q60),G$32&gt;ABS($Q59)),1,0)</f>
        <v>0</v>
      </c>
      <c r="DD60" s="3">
        <f>MIN(IF(DC60=1,($S60-$S59)/(ABS($Q60)-ABS($Q59))*(G$32-ABS($Q59))+$S59,0),$D$7)</f>
        <v>0</v>
      </c>
      <c r="DE60" s="1">
        <f>IF(ABS($Q60)&lt;G$33,$AA60,IF(ABS($Q59)&lt;G$33,(G$33-ABS($Q59))*($Z59+$Z60)*0.5*($D$27+$D$28)*$D$5*1000,0))</f>
        <v>0</v>
      </c>
      <c r="DF60" s="1">
        <f>IF(AND(G$33&lt;ABS($Q60),G$33&gt;ABS($Q59)),1,0)</f>
        <v>0</v>
      </c>
      <c r="DG60" s="3">
        <f>MIN(IF(DF60=1,($S60-$S59)/(ABS($Q60)-ABS($Q59))*(G$33-ABS($Q59))+$S59,0),$D$7)</f>
        <v>0</v>
      </c>
      <c r="DH60" s="1">
        <f>IF(ABS($Q60)&lt;G$34,$AA60,IF(ABS($Q59)&lt;G$34,(G$34-ABS($Q59))*($Z59+$Z60)*0.5*($D$27+$D$28)*$D$5*1000,0))</f>
        <v>0</v>
      </c>
      <c r="DI60" s="1">
        <f>IF(AND(G$34&lt;ABS($Q60),G$34&gt;ABS($Q59)),1,0)</f>
        <v>0</v>
      </c>
      <c r="DJ60" s="3">
        <f>MIN(IF(DI60=1,($S60-$S59)/(ABS($Q60)-ABS($Q59))*(G$34-ABS($Q59))+$S59,0),$D$7)</f>
        <v>0</v>
      </c>
      <c r="DK60" s="1">
        <f>IF(ABS($Q60)&lt;G$35,$AA60,IF(ABS($Q59)&lt;G$35,(G$35-ABS($Q59))*($Z59+$Z60)*0.5*($D$27+$D$28)*$D$5*1000,0))</f>
        <v>0</v>
      </c>
      <c r="DL60" s="1">
        <f>IF(AND(G$35&lt;ABS($Q60),G$35&gt;ABS($Q59)),1,0)</f>
        <v>0</v>
      </c>
      <c r="DM60" s="3">
        <f>MIN(IF(DL60=1,($S60-$S59)/(ABS($Q60)-ABS($Q59))*(G$35-ABS($Q59))+$S59,0),$D$7)</f>
        <v>0</v>
      </c>
      <c r="DN60" s="1">
        <f>IF(ABS($Q60)&lt;G$36,$AA60,IF(ABS($Q59)&lt;G$36,(G$36-ABS($Q59))*($Z59+$Z60)*0.5*($D$27+$D$28)*$D$5*1000,0))</f>
        <v>0</v>
      </c>
      <c r="DO60" s="1">
        <f>IF(AND(G$36&lt;ABS($Q60),G$36&gt;ABS($Q59)),1,0)</f>
        <v>0</v>
      </c>
      <c r="DP60" s="3">
        <f>MIN(IF(DO60=1,($S60-$S59)/(ABS($Q60)-ABS($Q59))*(G$36-ABS($Q59))+$S59,0),$D$7)</f>
        <v>0</v>
      </c>
      <c r="DQ60" s="1">
        <f>IF(ABS($Q60)&lt;G$37,$AA60,IF(ABS($Q59)&lt;G$37,(G$37-ABS($Q59))*($Z59+$Z60)*0.5*($D$27+$D$28)*$D$5*1000,0))</f>
        <v>0</v>
      </c>
      <c r="DR60" s="1">
        <f>IF(AND(G$37&lt;ABS($Q60),G$37&gt;ABS($Q59)),1,0)</f>
        <v>0</v>
      </c>
      <c r="DS60" s="3">
        <f>MIN(IF(DR60=1,($S60-$S59)/(ABS($Q60)-ABS($Q59))*(G$37-ABS($Q59))+$S59,0),$D$7)</f>
        <v>0</v>
      </c>
      <c r="DT60" s="1">
        <f>IF(ABS($Q60)&lt;G$38,$AA60,IF(ABS($Q59)&lt;G$38,(G$38-ABS($Q59))*($Z59+$Z60)*0.5*($D$27+$D$28)*$D$5*1000,0))</f>
        <v>0</v>
      </c>
      <c r="DU60" s="1">
        <f>IF(AND(G$38&lt;ABS($Q60),G$38&gt;ABS($Q59)),1,0)</f>
        <v>0</v>
      </c>
      <c r="DV60" s="3">
        <f>MIN(IF(DU60=1,($S60-$S59)/(ABS($Q60)-ABS($Q59))*(G$38-ABS($Q59))+$S59,0),$D$7)</f>
        <v>0</v>
      </c>
      <c r="DW60" s="1">
        <f>IF(ABS($Q60)&lt;G$39,$AA60,IF(ABS($Q59)&lt;G$39,(G$39-ABS($Q59))*($Z59+$Z60)*0.5*($D$27+$D$28)*$D$5*1000,0))</f>
        <v>0</v>
      </c>
      <c r="DX60" s="1">
        <f>IF(AND(G$39&lt;ABS($Q60),G$39&gt;ABS($Q59)),1,0)</f>
        <v>0</v>
      </c>
      <c r="DY60" s="3">
        <f>MIN(IF(DX60=1,($S60-$S59)/(ABS($Q60)-ABS($Q59))*(G$39-ABS($Q59))+$S59,0),$D$7)</f>
        <v>0</v>
      </c>
      <c r="DZ60" s="1">
        <f>IF(ABS($Q60)&lt;G$40,$AA60,IF(ABS($Q59)&lt;G$40,(G$40-ABS($Q59))*($Z59+$Z60)*0.5*($D$27+$D$28)*$D$5*1000,0))</f>
        <v>0</v>
      </c>
      <c r="EA60" s="1">
        <f>IF(AND(G$40&lt;ABS($Q60),G$40&gt;ABS($Q59)),1,0)</f>
        <v>0</v>
      </c>
      <c r="EB60" s="3">
        <f>MIN(IF(EA60=1,($S60-$S59)/(ABS($Q60)-ABS($Q59))*(G$40-ABS($Q59))+$S59,0),$D$7)</f>
        <v>0</v>
      </c>
      <c r="EC60" s="1">
        <f>IF(ABS($Q60)&lt;G$41,$AA60,IF(ABS($Q59)&lt;G$41,(G$41-ABS($Q59))*($Z59+$Z60)*0.5*($D$27+$D$28)*$D$5*1000,0))</f>
        <v>0</v>
      </c>
      <c r="ED60" s="1">
        <f>IF(AND(G$41&lt;ABS($Q60),G$41&gt;ABS($Q59)),1,0)</f>
        <v>0</v>
      </c>
      <c r="EE60" s="3">
        <f>MIN(IF(ED60=1,($S60-$S59)/(ABS($Q60)-ABS($Q59))*(G$41-ABS($Q59))+$S59,0),$D$7)</f>
        <v>0</v>
      </c>
      <c r="EF60" s="1">
        <f>IF(ABS($Q60)&lt;G$42,$AA60,IF(ABS($Q59)&lt;G$42,(G$42-ABS($Q59))*($Z59+$Z60)*0.5*($D$27+$D$28)*$D$5*1000,0))</f>
        <v>0</v>
      </c>
      <c r="EG60" s="1">
        <f>IF(AND(G$42&lt;ABS($Q60),G$42&gt;ABS($Q59)),1,0)</f>
        <v>0</v>
      </c>
      <c r="EH60" s="3">
        <f>MIN(IF(EG60=1,($S60-$S59)/(ABS($Q60)-ABS($Q59))*(G$42-ABS($Q59))+$S59,0),$D$7)</f>
        <v>0</v>
      </c>
      <c r="EI60" s="1">
        <f>IF(ABS($Q60)&lt;G$43,$AA60,IF(ABS($Q59)&lt;G$43,(G$43-ABS($Q59))*($Z59+$Z60)*0.5*($D$27+$D$28)*$D$5*1000,0))</f>
        <v>0</v>
      </c>
      <c r="EJ60" s="1">
        <f>IF(AND(G$43&lt;ABS($Q60),G$43&gt;ABS($Q59)),1,0)</f>
        <v>0</v>
      </c>
      <c r="EK60" s="3">
        <f>MIN(IF(EJ60=1,($S60-$S59)/(ABS($Q60)-ABS($Q59))*(G$43-ABS($Q59))+$S59,0),$D$7)</f>
        <v>0</v>
      </c>
      <c r="EL60" s="1">
        <f>IF(ABS($Q60)&lt;G$44,$AA60,IF(ABS($Q59)&lt;G$44,(G$44-ABS($Q59))*($Z59+$Z60)*0.5*($D$27+$D$28)*$D$5*1000,0))</f>
        <v>0</v>
      </c>
      <c r="EM60" s="1">
        <f>IF(AND(G$44&lt;ABS($Q60),G$44&gt;ABS($Q59)),1,0)</f>
        <v>0</v>
      </c>
      <c r="EN60" s="3">
        <f>MIN(IF(EM60=1,($S60-$S59)/(ABS($Q60)-ABS($Q59))*(G$44-ABS($Q59))+$S59,0),$D$7)</f>
        <v>0</v>
      </c>
      <c r="EO60" s="1">
        <f>IF(ABS($Q60)&lt;G$45,$AA60,IF(ABS($Q59)&lt;G$45,(G$45-ABS($Q59))*($Z59+$Z60)*0.5*($D$27+$D$28)*$D$5*1000,0))</f>
        <v>0</v>
      </c>
      <c r="EP60" s="1">
        <f>IF(AND(G$45&lt;ABS($Q60),G$45&gt;ABS($Q59)),1,0)</f>
        <v>0</v>
      </c>
      <c r="EQ60" s="3">
        <f>MIN(IF(EP60=1,($S60-$S59)/(ABS($Q60)-ABS($Q59))*(G$45-ABS($Q59))+$S59,0),$D$7)</f>
        <v>0</v>
      </c>
      <c r="ER60" s="1">
        <f>IF(ABS($Q60)&lt;G$46,$AA60,IF(ABS($Q59)&lt;G$46,(G$46-ABS($Q59))*($Z59+$Z60)*0.5*($D$27+$D$28)*$D$5*1000,0))</f>
        <v>0</v>
      </c>
      <c r="ES60" s="1">
        <f>IF(AND(G$46&lt;ABS($Q60),G$46&gt;ABS($Q59)),1,0)</f>
        <v>0</v>
      </c>
      <c r="ET60" s="3">
        <f>MIN(IF(ES60=1,($S60-$S59)/(ABS($Q60)-ABS($Q59))*(G$46-ABS($Q59))+$S59,0),$D$7)</f>
        <v>0</v>
      </c>
      <c r="EU60" s="1">
        <f>IF(ABS($Q60)&lt;G$47,$AA60,IF(ABS($Q59)&lt;G$47,(G$47-ABS($Q59))*($Z59+$Z60)*0.5*($D$27+$D$28)*$D$5*1000,0))</f>
        <v>0</v>
      </c>
      <c r="EV60" s="1">
        <f>IF(AND(G$47&lt;ABS($Q60),G$47&gt;ABS($Q59)),1,0)</f>
        <v>0</v>
      </c>
      <c r="EW60" s="3">
        <f>MIN(IF(EV60=1,($S60-$S59)/(ABS($Q60)-ABS($Q59))*(G$47-ABS($Q59))+$S59,0),$D$7)</f>
        <v>0</v>
      </c>
      <c r="EX60" s="1">
        <f>IF(ABS($Q60)&lt;G$48,$AA60,IF(ABS($Q59)&lt;G$48,(G$48-ABS($Q59))*($Z59+$Z60)*0.5*($D$27+$D$28)*$D$5*1000,0))</f>
        <v>0</v>
      </c>
      <c r="EY60" s="1">
        <f>IF(AND(G$48&lt;ABS($Q60),G$48&gt;ABS($Q59)),1,0)</f>
        <v>0</v>
      </c>
      <c r="EZ60" s="3">
        <f>MIN(IF(EY60=1,($S60-$S59)/(ABS($Q60)-ABS($Q59))*(G$48-ABS($Q59))+$S59,0),$D$7)</f>
        <v>0</v>
      </c>
      <c r="FA60" s="1">
        <f>IF(ABS($Q60)&lt;G$49,$AA60,IF(ABS($Q59)&lt;G$49,(G$49-ABS($Q59))*($Z59+$Z60)*0.5*($D$27+$D$28)*$D$5*1000,0))</f>
        <v>0</v>
      </c>
      <c r="FB60" s="1">
        <f>IF(AND(G$49&lt;ABS($Q60),G$49&gt;ABS($Q59)),1,0)</f>
        <v>0</v>
      </c>
      <c r="FC60" s="3">
        <f>MIN(IF(FB60=1,($S60-$S59)/(ABS($Q60)-ABS($Q59))*(G$49-ABS($Q59))+$S59,0),$D$7)</f>
        <v>0</v>
      </c>
      <c r="FD60" s="1">
        <f>IF(ABS($Q60)&lt;G$50,$AA60,IF(ABS($Q59)&lt;G$50,(G$50-ABS($Q59))*($Z59+$Z60)*0.5*($D$27+$D$28)*$D$5*1000,0))</f>
        <v>0</v>
      </c>
      <c r="FE60" s="1">
        <f>IF(AND(G$50&lt;ABS($Q60),G$50&gt;ABS($Q59)),1,0)</f>
        <v>0</v>
      </c>
      <c r="FF60" s="3">
        <f>MIN(IF(FE60=1,($S60-$S59)/(ABS($Q60)-ABS($Q59))*(G$50-ABS($Q59))+$S59,0),$D$7)</f>
        <v>0</v>
      </c>
      <c r="FG60" s="1">
        <f>IF(ABS($Q60)&lt;G$51,$AA60,IF(ABS($Q59)&lt;G$51,(G$51-ABS($Q59))*($Z59+$Z60)*0.5*($D$27+$D$28)*$D$5*1000,0))</f>
        <v>0</v>
      </c>
      <c r="FH60" s="1">
        <f>IF(AND(G$51&lt;ABS($Q60),G$51&gt;ABS($Q59)),1,0)</f>
        <v>0</v>
      </c>
      <c r="FI60" s="3">
        <f>MIN(IF(FH60=1,($S60-$S59)/(ABS($Q60)-ABS($Q59))*(G$51-ABS($Q59))+$S59,0),$D$7)</f>
        <v>0</v>
      </c>
      <c r="FJ60" s="1">
        <f>IF(ABS($Q60)&lt;G$52,$AA60,IF(ABS($Q59)&lt;G$52,(G$52-ABS($Q59))*($Z59+$Z60)*0.5*($D$27+$D$28)*$D$5*1000,0))</f>
        <v>0</v>
      </c>
      <c r="FK60" s="1">
        <f>IF(AND(G$52&lt;ABS($Q60),G$52&gt;ABS($Q59)),1,0)</f>
        <v>0</v>
      </c>
      <c r="FL60" s="3">
        <f>MIN(IF(FK60=1,($S60-$S59)/(ABS($Q60)-ABS($Q59))*(G$52-ABS($Q59))+$S59,0),$D$7)</f>
        <v>0</v>
      </c>
      <c r="FM60" s="1">
        <f>IF(ABS($Q60)&lt;G$53,$AA60,IF(ABS($Q59)&lt;G$53,(G$53-ABS($Q59))*($Z59+$Z60)*0.5*($D$27+$D$28)*$D$5*1000,0))</f>
        <v>0</v>
      </c>
      <c r="FN60" s="1">
        <f>IF(AND(G$53&lt;ABS($Q60),G$53&gt;ABS($Q59)),1,0)</f>
        <v>0</v>
      </c>
      <c r="FO60" s="3">
        <f>MIN(IF(FN60=1,($S60-$S59)/(ABS($Q60)-ABS($Q59))*(G$53-ABS($Q59))+$S59,0),$D$7)</f>
        <v>0</v>
      </c>
      <c r="FP60" s="1">
        <f>IF(ABS($Q60)&lt;G$54,$AA60,IF(ABS($Q59)&lt;G$54,(G$54-ABS($Q59))*($Z59+$Z60)*0.5*($D$27+$D$28)*$D$5*1000,0))</f>
        <v>0</v>
      </c>
      <c r="FQ60" s="1">
        <f>IF(AND(G$54&lt;ABS($Q60),G$54&gt;ABS($Q59)),1,0)</f>
        <v>0</v>
      </c>
      <c r="FR60" s="3">
        <f>MIN(IF(FQ60=1,($S60-$S59)/(ABS($Q60)-ABS($Q59))*(G$54-ABS($Q59))+$S59,0),$D$7)</f>
        <v>0</v>
      </c>
      <c r="FS60" s="1">
        <f>IF(ABS($Q60)&lt;G$55,$AA60,IF(ABS($Q59)&lt;G$55,(G$55-ABS($Q59))*($Z59+$Z60)*0.5*($D$27+$D$28)*$D$5*1000,0))</f>
        <v>0</v>
      </c>
      <c r="FT60" s="1">
        <f>IF(AND(G$55&lt;ABS($Q60),G$55&gt;ABS($Q59)),1,0)</f>
        <v>0</v>
      </c>
      <c r="FU60" s="3">
        <f>MIN(IF(FT60=1,($S60-$S59)/(ABS($Q60)-ABS($Q59))*(G$55-ABS($Q59))+$S59,0),$D$7)</f>
        <v>0</v>
      </c>
      <c r="FV60" s="1" t="e">
        <f>IF(ABS($Q60)&lt;#REF!,$AA60,IF(ABS($Q59)&lt;#REF!,(#REF!-ABS($Q59))*($Z59+$Z60)*0.5*($D$27+$D$28)*$D$5*1000,0))</f>
        <v>#REF!</v>
      </c>
      <c r="FW60" s="1" t="e">
        <f>IF(AND(#REF!&lt;ABS($Q60),#REF!&gt;ABS($Q59)),1,0)</f>
        <v>#REF!</v>
      </c>
      <c r="FX60" s="3" t="e">
        <f>MIN(IF(FW60=1,($S60-$S59)/(ABS($Q60)-ABS($Q59))*(#REF!-ABS($Q59))+$S59,0),$D$7)</f>
        <v>#REF!</v>
      </c>
    </row>
    <row r="61" spans="1:180" ht="15" customHeight="1" x14ac:dyDescent="0.35">
      <c r="A61" s="4"/>
      <c r="B61" s="4"/>
      <c r="C61" s="4"/>
      <c r="D61" s="4"/>
      <c r="E61" s="4"/>
      <c r="F61" s="4"/>
      <c r="G61" s="23"/>
      <c r="H61" s="23"/>
      <c r="I61" s="23"/>
      <c r="J61" s="23"/>
      <c r="K61" s="23"/>
      <c r="L61" s="36"/>
      <c r="M61" s="23"/>
      <c r="N61" s="23"/>
      <c r="O61" s="23"/>
      <c r="P61" s="4"/>
      <c r="Q61" s="4"/>
      <c r="R61" s="4"/>
      <c r="S61" s="4"/>
      <c r="T61" s="4"/>
      <c r="U61" s="4"/>
      <c r="V61" s="4"/>
      <c r="W61" s="4"/>
      <c r="X61" s="4"/>
      <c r="Y61" s="4"/>
      <c r="Z61" s="3">
        <f t="shared" si="7"/>
        <v>0.2</v>
      </c>
      <c r="AA61" s="3"/>
      <c r="AB61" s="1"/>
      <c r="AC61" s="2"/>
      <c r="AD61" s="2"/>
      <c r="AE61" s="1"/>
      <c r="AF61" s="2"/>
      <c r="AG61" s="2"/>
      <c r="AH61" s="1"/>
      <c r="AI61" s="2"/>
      <c r="AJ61" s="2"/>
      <c r="AK61" s="1"/>
      <c r="AL61" s="2"/>
      <c r="AM61" s="2"/>
      <c r="AN61" s="1"/>
      <c r="AO61" s="2"/>
      <c r="AP61" s="2"/>
      <c r="AQ61" s="1"/>
      <c r="AR61" s="2"/>
      <c r="AS61" s="2"/>
      <c r="AT61" s="1"/>
      <c r="AU61" s="2"/>
      <c r="AV61" s="2"/>
      <c r="AW61" s="1"/>
      <c r="AX61" s="2"/>
      <c r="AY61" s="2"/>
      <c r="AZ61" s="1"/>
      <c r="BA61" s="2"/>
      <c r="BB61" s="2"/>
      <c r="BC61" s="1"/>
      <c r="BD61" s="2"/>
      <c r="BE61" s="2"/>
      <c r="BF61" s="1"/>
      <c r="BG61" s="2"/>
      <c r="BH61" s="2"/>
      <c r="BI61" s="1"/>
      <c r="BJ61" s="2"/>
      <c r="BK61" s="2"/>
      <c r="BL61" s="1"/>
      <c r="BM61" s="2"/>
      <c r="BN61" s="2"/>
      <c r="BO61" s="1"/>
      <c r="BP61" s="2"/>
      <c r="BQ61" s="2"/>
      <c r="BR61" s="1"/>
      <c r="BS61" s="2"/>
      <c r="BT61" s="2"/>
      <c r="BU61" s="1"/>
      <c r="BV61" s="2"/>
      <c r="BW61" s="2"/>
      <c r="BX61" s="1"/>
      <c r="BY61" s="2"/>
      <c r="BZ61" s="2"/>
      <c r="CA61" s="1"/>
      <c r="CB61" s="2"/>
      <c r="CC61" s="2"/>
      <c r="CD61" s="1"/>
      <c r="CE61" s="2"/>
      <c r="CF61" s="2"/>
      <c r="CG61" s="1"/>
      <c r="CH61" s="2"/>
      <c r="CI61" s="2"/>
      <c r="CJ61" s="1"/>
      <c r="CK61" s="2"/>
      <c r="CL61" s="2"/>
      <c r="CM61" s="1"/>
      <c r="CN61" s="2"/>
      <c r="CO61" s="2"/>
      <c r="CP61" s="1"/>
      <c r="CQ61" s="2"/>
      <c r="CR61" s="2"/>
      <c r="CS61" s="1"/>
      <c r="CT61" s="2"/>
      <c r="CU61" s="2"/>
      <c r="CV61" s="1"/>
      <c r="CW61" s="2"/>
      <c r="CX61" s="2"/>
      <c r="CY61" s="1"/>
      <c r="CZ61" s="2"/>
      <c r="DA61" s="2"/>
      <c r="DB61" s="1"/>
      <c r="DC61" s="2"/>
      <c r="DD61" s="2"/>
      <c r="DE61" s="1"/>
      <c r="DF61" s="2"/>
      <c r="DG61" s="2"/>
      <c r="DH61" s="1"/>
      <c r="DI61" s="2"/>
      <c r="DJ61" s="2"/>
      <c r="DK61" s="1"/>
      <c r="DL61" s="2"/>
      <c r="DM61" s="2"/>
      <c r="DN61" s="1"/>
      <c r="DO61" s="2"/>
      <c r="DP61" s="2"/>
      <c r="DQ61" s="1"/>
      <c r="DR61" s="2"/>
      <c r="DS61" s="2"/>
      <c r="DT61" s="1"/>
      <c r="DU61" s="2"/>
      <c r="DV61" s="2"/>
      <c r="DW61" s="1"/>
      <c r="DX61" s="2"/>
      <c r="DY61" s="2"/>
      <c r="DZ61" s="1"/>
      <c r="EA61" s="2"/>
      <c r="EB61" s="2"/>
      <c r="EC61" s="1"/>
      <c r="ED61" s="2"/>
      <c r="EE61" s="2"/>
      <c r="EF61" s="1"/>
      <c r="EG61" s="2"/>
      <c r="EH61" s="2"/>
      <c r="EI61" s="1"/>
      <c r="EJ61" s="2"/>
      <c r="EK61" s="2"/>
      <c r="EL61" s="1"/>
      <c r="EM61" s="2"/>
      <c r="EN61" s="2"/>
      <c r="EO61" s="1"/>
      <c r="EP61" s="2"/>
      <c r="EQ61" s="2"/>
      <c r="ER61" s="1"/>
      <c r="ES61" s="2"/>
      <c r="ET61" s="2"/>
      <c r="EU61" s="1"/>
      <c r="EV61" s="2"/>
      <c r="EW61" s="2"/>
      <c r="EX61" s="1"/>
      <c r="EY61" s="2"/>
      <c r="EZ61" s="2"/>
      <c r="FA61" s="1"/>
      <c r="FB61" s="2"/>
      <c r="FC61" s="2"/>
      <c r="FD61" s="1"/>
      <c r="FE61" s="2"/>
      <c r="FF61" s="2"/>
      <c r="FG61" s="1"/>
      <c r="FH61" s="2"/>
      <c r="FI61" s="2"/>
      <c r="FJ61" s="1"/>
      <c r="FK61" s="2"/>
      <c r="FL61" s="2"/>
      <c r="FM61" s="1"/>
      <c r="FN61" s="2"/>
      <c r="FO61" s="2"/>
      <c r="FP61" s="1"/>
      <c r="FQ61" s="2"/>
      <c r="FR61" s="2"/>
      <c r="FS61" s="1"/>
      <c r="FT61" s="2"/>
      <c r="FU61" s="2"/>
      <c r="FV61" s="1"/>
      <c r="FW61" s="2"/>
      <c r="FX61" s="2"/>
    </row>
    <row r="62" spans="1:180" ht="15" customHeight="1" x14ac:dyDescent="0.3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23"/>
      <c r="N62" s="23"/>
      <c r="O62" s="23"/>
      <c r="P62" s="4"/>
      <c r="Q62" s="4"/>
      <c r="R62" s="4"/>
      <c r="S62" s="4"/>
      <c r="T62" s="4"/>
      <c r="U62" s="4"/>
      <c r="V62" s="4"/>
      <c r="W62" s="4"/>
      <c r="X62" s="4"/>
      <c r="Y62" s="4"/>
      <c r="Z62" s="3">
        <f t="shared" si="7"/>
        <v>0.2</v>
      </c>
      <c r="AA62" s="1">
        <f>$R61*($Z62+$Z61)*0.5*($D$27+$D$28)*1000*$D$5</f>
        <v>0</v>
      </c>
      <c r="AB62" s="1">
        <f>IF(ABS($Q62)&lt;$G$6,$AA62,IF(ABS($Q61)&lt;$G$6,($G$6-ABS($Q61))*($Z61+$Z62)*0.5*($D$27+$D$28)*$D$5*1000,0))</f>
        <v>0</v>
      </c>
      <c r="AC62" s="1">
        <f>IF(AND($G$6&lt;ABS($Q62),$G$6&gt;ABS($Q61)),1,0)</f>
        <v>0</v>
      </c>
      <c r="AD62" s="3">
        <f>MIN(IF(AC62=1,($S62-$S61)/(ABS($Q62)-ABS($Q61))*($G$6-ABS($Q61))+$S61,0),$D$7)</f>
        <v>0</v>
      </c>
      <c r="AE62" s="1">
        <f>IF(ABS($Q62)&lt;$G$7,$AA62,IF(ABS($Q61)&lt;$G$7,($G$7-ABS($Q61))*($Z61+$Z62)*0.5*($D$27+$D$28)*$D$5*1000,0))</f>
        <v>0</v>
      </c>
      <c r="AF62" s="1">
        <f>IF(AND($G$7&lt;ABS($Q62),$G$7&gt;ABS($Q61)),1,0)</f>
        <v>0</v>
      </c>
      <c r="AG62" s="3">
        <f>MIN(IF(AF62=1,($S62-$S61)/(ABS($Q62)-ABS($Q61))*($G$7-ABS($Q61))+$S61,0),$D$7)</f>
        <v>0</v>
      </c>
      <c r="AH62" s="1">
        <f>IF(ABS($Q62)&lt;$G$8,$AA62,IF(ABS($Q61)&lt;$G$8,($G$8-ABS($Q61))*($Z61+$Z62)*0.5*($D$27+$D$28)*$D$5*1000,0))</f>
        <v>0</v>
      </c>
      <c r="AI62" s="1">
        <f>IF(AND($G$8&lt;ABS($Q62),$G$8&gt;ABS($Q61)),1,0)</f>
        <v>0</v>
      </c>
      <c r="AJ62" s="3">
        <f>MIN(IF(AI62=1,($S62-$S61)/(ABS($Q62)-ABS($Q61))*($G$8-ABS($Q61))+$S61,0),$D$7)</f>
        <v>0</v>
      </c>
      <c r="AK62" s="1">
        <f>IF(ABS($Q62)&lt;$G$9,$AA62,IF(ABS($Q61)&lt;$G$9,($G$9-ABS($Q61))*($Z61+$Z62)*0.5*($D$27+$D$28)*$D$5*1000,0))</f>
        <v>0</v>
      </c>
      <c r="AL62" s="1">
        <f>IF(AND($G$9&lt;ABS($Q62),$G$9&gt;ABS($Q61)),1,0)</f>
        <v>0</v>
      </c>
      <c r="AM62" s="3">
        <f>MIN(IF(AL62=1,($S62-$S61)/(ABS($Q62)-ABS($Q61))*($G$9-ABS($Q61))+$S61,0),$D$7)</f>
        <v>0</v>
      </c>
      <c r="AN62" s="1">
        <f>IF(ABS($Q62)&lt;$G$10,$AA62,IF(ABS($Q61)&lt;$G$10,($G$10-ABS($Q61))*($Z61+$Z62)*0.5*($D$27+$D$28)*$D$5*1000,0))</f>
        <v>0</v>
      </c>
      <c r="AO62" s="1">
        <f>IF(AND($G$10&lt;ABS($Q62),$G$10&gt;ABS($Q61)),1,0)</f>
        <v>0</v>
      </c>
      <c r="AP62" s="3">
        <f>MIN(IF(AO62=1,($S62-$S61)/(ABS($Q62)-ABS($Q61))*($G$10-ABS($Q61))+$S61,0),$D$7)</f>
        <v>0</v>
      </c>
      <c r="AQ62" s="1">
        <f>IF(ABS($Q62)&lt;$G$11,$AA62,IF(ABS($Q61)&lt;$G$11,($G$11-ABS($Q61))*($Z61+$Z62)*0.5*($D$27+$D$28)*$D$5*1000,0))</f>
        <v>0</v>
      </c>
      <c r="AR62" s="1">
        <f>IF(AND($G$11&lt;ABS($Q62),$G$11&gt;ABS($Q61)),1,0)</f>
        <v>0</v>
      </c>
      <c r="AS62" s="3">
        <f>MIN(IF(AR62=1,($S62-$S61)/(ABS($Q62)-ABS($Q61))*($G$11-ABS($Q61))+$S61,0),$D$7)</f>
        <v>0</v>
      </c>
      <c r="AT62" s="1">
        <f>IF(ABS($Q62)&lt;$G$12,$AA62,IF(ABS($Q61)&lt;$G$12,($G$12-ABS($Q61))*($Z61+$Z62)*0.5*($D$27+$D$28)*$D$5*1000,0))</f>
        <v>0</v>
      </c>
      <c r="AU62" s="1">
        <f>IF(AND($G$12&lt;ABS($Q62),$G$12&gt;ABS($Q61)),1,0)</f>
        <v>0</v>
      </c>
      <c r="AV62" s="3">
        <f>MIN(IF(AU62=1,($S62-$S61)/(ABS($Q62)-ABS($Q61))*($G$12-ABS($Q61))+$S61,0),$D$7)</f>
        <v>0</v>
      </c>
      <c r="AW62" s="1">
        <f>IF(ABS($Q62)&lt;$G$13,$AA62,IF(ABS($Q61)&lt;$G$13,($G$13-ABS($Q61))*($Z61+$Z62)*0.5*($D$27+$D$28)*$D$5*1000,0))</f>
        <v>0</v>
      </c>
      <c r="AX62" s="1">
        <f>IF(AND($G$13&lt;ABS($Q62),$G$13&gt;ABS($Q61)),1,0)</f>
        <v>0</v>
      </c>
      <c r="AY62" s="3">
        <f>MIN(IF(AX62=1,($S62-$S61)/(ABS($Q62)-ABS($Q61))*($G$13-ABS($Q61))+$S61,0),$D$7)</f>
        <v>0</v>
      </c>
      <c r="AZ62" s="1">
        <f>IF(ABS($Q62)&lt;$G$14,$AA62,IF(ABS($Q61)&lt;$G$14,($G$14-ABS($Q61))*($Z61+$Z62)*0.5*($D$27+$D$28)*$D$5*1000,0))</f>
        <v>0</v>
      </c>
      <c r="BA62" s="1">
        <f>IF(AND($G$14&lt;ABS($Q62),$G$14&gt;ABS($Q61)),1,0)</f>
        <v>0</v>
      </c>
      <c r="BB62" s="3">
        <f>MIN(IF(BA62=1,($S62-$S61)/(ABS($Q62)-ABS($Q61))*($G$14-ABS($Q61))+$S61,0),$D$7)</f>
        <v>0</v>
      </c>
      <c r="BC62" s="1">
        <f>IF(ABS($Q62)&lt;G$15,$AA62,IF(ABS($Q61)&lt;G$15,(G$15-ABS($Q61))*($Z61+$Z62)*0.5*($D$27+$D$28)*$D$5*1000,0))</f>
        <v>0</v>
      </c>
      <c r="BD62" s="1">
        <f>IF(AND(G$15&lt;ABS($Q62),G$15&gt;ABS($Q61)),1,0)</f>
        <v>0</v>
      </c>
      <c r="BE62" s="3">
        <f>MIN(IF(BD62=1,($S62-$S61)/(ABS($Q62)-ABS($Q61))*(G$15-ABS($Q61))+$S61,0),$D$7)</f>
        <v>0</v>
      </c>
      <c r="BF62" s="1">
        <f>IF(ABS($Q62)&lt;G$16,$AA62,IF(ABS($Q61)&lt;G$16,(G$16-ABS($Q61))*($Z61+$Z62)*0.5*($D$27+$D$28)*$D$5*1000,0))</f>
        <v>0</v>
      </c>
      <c r="BG62" s="1">
        <f>IF(AND(G$16&lt;ABS($Q62),G$16&gt;ABS($Q61)),1,0)</f>
        <v>0</v>
      </c>
      <c r="BH62" s="3">
        <f>MIN(IF(BG62=1,($S62-$S61)/(ABS($Q62)-ABS($Q61))*(G$16-ABS($Q61))+$S61,0),$D$7)</f>
        <v>0</v>
      </c>
      <c r="BI62" s="1">
        <f>IF(ABS($Q62)&lt;G$17,$AA62,IF(ABS($Q61)&lt;G$17,(G$17-ABS($Q61))*($Z61+$Z62)*0.5*($D$27+$D$28)*$D$5*1000,0))</f>
        <v>0</v>
      </c>
      <c r="BJ62" s="1">
        <f>IF(AND(G$17&lt;ABS($Q62),G$17&gt;ABS($Q61)),1,0)</f>
        <v>0</v>
      </c>
      <c r="BK62" s="3">
        <f>MIN(IF(BJ62=1,($S62-$S61)/(ABS($Q62)-ABS($Q61))*(G$17-ABS($Q61))+$S61,0),$D$7)</f>
        <v>0</v>
      </c>
      <c r="BL62" s="1">
        <f>IF(ABS($Q62)&lt;G$18,$AA62,IF(ABS($Q61)&lt;G$18,(G$18-ABS($Q61))*($Z61+$Z62)*0.5*($D$27+$D$28)*$D$5*1000,0))</f>
        <v>0</v>
      </c>
      <c r="BM62" s="1">
        <f>IF(AND(G$18&lt;ABS($Q62),G$18&gt;ABS($Q61)),1,0)</f>
        <v>0</v>
      </c>
      <c r="BN62" s="3">
        <f>MIN(IF(BM62=1,($S62-$S61)/(ABS($Q62)-ABS($Q61))*(G$18-ABS($Q61))+$S61,0),$D$7)</f>
        <v>0</v>
      </c>
      <c r="BO62" s="1">
        <f>IF(ABS($Q62)&lt;G$19,$AA62,IF(ABS($Q61)&lt;G$19,(G$19-ABS($Q61))*($Z61+$Z62)*0.5*($D$27+$D$28)*$D$5*1000,0))</f>
        <v>0</v>
      </c>
      <c r="BP62" s="1">
        <f>IF(AND(G$19&lt;ABS($Q62),G$19&gt;ABS($Q61)),1,0)</f>
        <v>0</v>
      </c>
      <c r="BQ62" s="3">
        <f>MIN(IF(BP62=1,($S62-$S61)/(ABS($Q62)-ABS($Q61))*(G$19-ABS($Q61))+$S61,0),$D$7)</f>
        <v>0</v>
      </c>
      <c r="BR62" s="1">
        <f>IF(ABS($Q62)&lt;G$20,$AA62,IF(ABS($Q61)&lt;G$20,(G$20-ABS($Q61))*($Z61+$Z62)*0.5*($D$27+$D$28)*$D$5*1000,0))</f>
        <v>0</v>
      </c>
      <c r="BS62" s="1">
        <f>IF(AND(G$20&lt;ABS($Q62),G$20&gt;ABS($Q61)),1,0)</f>
        <v>0</v>
      </c>
      <c r="BT62" s="3">
        <f>MIN(IF(BS62=1,($S62-$S61)/(ABS($Q62)-ABS($Q61))*(G$20-ABS($Q61))+$S61,0),$D$7)</f>
        <v>0</v>
      </c>
      <c r="BU62" s="1">
        <f>IF(ABS($Q62)&lt;G$21,$AA62,IF(ABS($Q61)&lt;G$21,(G$21-ABS($Q61))*($Z61+$Z62)*0.5*($D$27+$D$28)*$D$5*1000,0))</f>
        <v>0</v>
      </c>
      <c r="BV62" s="1">
        <f>IF(AND(G$21&lt;ABS($Q62),G$21&gt;ABS($Q61)),1,0)</f>
        <v>0</v>
      </c>
      <c r="BW62" s="3">
        <f>MIN(IF(BV62=1,($S62-$S61)/(ABS($Q62)-ABS($Q61))*(G$21-ABS($Q61))+$S61,0),$D$7)</f>
        <v>0</v>
      </c>
      <c r="BX62" s="1">
        <f>IF(ABS($Q62)&lt;G$22,$AA62,IF(ABS($Q61)&lt;G$22,(G$22-ABS($Q61))*($Z61+$Z62)*0.5*($D$27+$D$28)*$D$5*1000,0))</f>
        <v>0</v>
      </c>
      <c r="BY62" s="1">
        <f>IF(AND(G$22&lt;ABS($Q62),G$22&gt;ABS($Q61)),1,0)</f>
        <v>0</v>
      </c>
      <c r="BZ62" s="3">
        <f>MIN(IF(BY62=1,($S62-$S61)/(ABS($Q62)-ABS($Q61))*(G$22-ABS($Q61))+$S61,0),$D$7)</f>
        <v>0</v>
      </c>
      <c r="CA62" s="1">
        <f>IF(ABS($Q62)&lt;G$23,$AA62,IF(ABS($Q61)&lt;G$23,(G$23-ABS($Q61))*($Z61+$Z62)*0.5*($D$27+$D$28)*$D$5*1000,0))</f>
        <v>0</v>
      </c>
      <c r="CB62" s="1">
        <f>IF(AND(G$23&lt;ABS($Q62),G$23&gt;ABS($Q61)),1,0)</f>
        <v>0</v>
      </c>
      <c r="CC62" s="3">
        <f>MIN(IF(CB62=1,($S62-$S61)/(ABS($Q62)-ABS($Q61))*(G$23-ABS($Q61))+$S61,0),$D$7)</f>
        <v>0</v>
      </c>
      <c r="CD62" s="1">
        <f>IF(ABS($Q62)&lt;G$24,$AA62,IF(ABS($Q61)&lt;G$24,(G$24-ABS($Q61))*($Z61+$Z62)*0.5*($D$27+$D$28)*$D$5*1000,0))</f>
        <v>0</v>
      </c>
      <c r="CE62" s="1">
        <f>IF(AND(G$24&lt;ABS($Q62),G$24&gt;ABS($Q61)),1,0)</f>
        <v>0</v>
      </c>
      <c r="CF62" s="3">
        <f>MIN(IF(CE62=1,($S62-$S61)/(ABS($Q62)-ABS($Q61))*(G$24-ABS($Q61))+$S61,0),$D$7)</f>
        <v>0</v>
      </c>
      <c r="CG62" s="1">
        <f>IF(ABS($Q62)&lt;G$25,$AA62,IF(ABS($Q61)&lt;G$25,(G$25-ABS($Q61))*($Z61+$Z62)*0.5*($D$27+$D$28)*$D$5*1000,0))</f>
        <v>0</v>
      </c>
      <c r="CH62" s="1">
        <f>IF(AND(G$25&lt;ABS($Q62),G$25&gt;ABS($Q61)),1,0)</f>
        <v>0</v>
      </c>
      <c r="CI62" s="3">
        <f>MIN(IF(CH62=1,($S62-$S61)/(ABS($Q62)-ABS($Q61))*(G$25-ABS($Q61))+$S61,0),$D$7)</f>
        <v>0</v>
      </c>
      <c r="CJ62" s="1">
        <f>IF(ABS($Q62)&lt;G$26,$AA62,IF(ABS($Q61)&lt;G$26,(G$26-ABS($Q61))*($Z61+$Z62)*0.5*($D$27+$D$28)*$D$5*1000,0))</f>
        <v>0</v>
      </c>
      <c r="CK62" s="1">
        <f>IF(AND(G$26&lt;ABS($Q62),G$26&gt;ABS($Q61)),1,0)</f>
        <v>0</v>
      </c>
      <c r="CL62" s="3">
        <f>MIN(IF(CK62=1,($S62-$S61)/(ABS($Q62)-ABS($Q61))*(G$26-ABS($Q61))+$S61,0),$D$7)</f>
        <v>0</v>
      </c>
      <c r="CM62" s="1">
        <f>IF(ABS($Q62)&lt;G$27,$AA62,IF(ABS($Q61)&lt;G$27,(G$27-ABS($Q61))*($Z61+$Z62)*0.5*($D$27+$D$28)*$D$5*1000,0))</f>
        <v>0</v>
      </c>
      <c r="CN62" s="1">
        <f>IF(AND(G$27&lt;ABS($Q62),G$27&gt;ABS($Q61)),1,0)</f>
        <v>0</v>
      </c>
      <c r="CO62" s="3">
        <f>MIN(IF(CN62=1,($S62-$S61)/(ABS($Q62)-ABS($Q61))*(G$27-ABS($Q61))+$S61,0),$D$7)</f>
        <v>0</v>
      </c>
      <c r="CP62" s="1">
        <f>IF(ABS($Q62)&lt;G$28,$AA62,IF(ABS($Q61)&lt;G$28,(G$28-ABS($Q61))*($Z61+$Z62)*0.5*($D$27+$D$28)*$D$5*1000,0))</f>
        <v>0</v>
      </c>
      <c r="CQ62" s="1">
        <f>IF(AND(G$28&lt;ABS($Q62),G$28&gt;ABS($Q61)),1,0)</f>
        <v>0</v>
      </c>
      <c r="CR62" s="3">
        <f>MIN(IF(CQ62=1,($S62-$S61)/(ABS($Q62)-ABS($Q61))*(G$28-ABS($Q61))+$S61,0),$D$7)</f>
        <v>0</v>
      </c>
      <c r="CS62" s="1">
        <f>IF(ABS($Q62)&lt;G$29,$AA62,IF(ABS($Q61)&lt;G$29,(G$29-ABS($Q61))*($Z61+$Z62)*0.5*($D$27+$D$28)*$D$5*1000,0))</f>
        <v>0</v>
      </c>
      <c r="CT62" s="1">
        <f>IF(AND(G$29&lt;ABS($Q62),G$29&gt;ABS($Q61)),1,0)</f>
        <v>0</v>
      </c>
      <c r="CU62" s="3">
        <f>MIN(IF(CT62=1,($S62-$S61)/(ABS($Q62)-ABS($Q61))*(G$29-ABS($Q61))+$S61,0),$D$7)</f>
        <v>0</v>
      </c>
      <c r="CV62" s="1">
        <f>IF(ABS($Q62)&lt;G$30,$AA62,IF(ABS($Q61)&lt;G$30,(G$30-ABS($Q61))*($Z61+$Z62)*0.5*($D$27+$D$28)*$D$5*1000,0))</f>
        <v>0</v>
      </c>
      <c r="CW62" s="1">
        <f>IF(AND(G$30&lt;ABS($Q62),G$30&gt;ABS($Q61)),1,0)</f>
        <v>0</v>
      </c>
      <c r="CX62" s="3">
        <f>MIN(IF(CW62=1,($S62-$S61)/(ABS($Q62)-ABS($Q61))*(G$30-ABS($Q61))+$S61,0),$D$7)</f>
        <v>0</v>
      </c>
      <c r="CY62" s="1">
        <f>IF(ABS($Q62)&lt;G$31,$AA62,IF(ABS($Q61)&lt;G$31,(G$31-ABS($Q61))*($Z61+$Z62)*0.5*($D$27+$D$28)*$D$5*1000,0))</f>
        <v>0</v>
      </c>
      <c r="CZ62" s="1">
        <f>IF(AND(G$31&lt;ABS($Q62),G$31&gt;ABS($Q61)),1,0)</f>
        <v>0</v>
      </c>
      <c r="DA62" s="3">
        <f>MIN(IF(CZ62=1,($S62-$S61)/(ABS($Q62)-ABS($Q61))*(G$31-ABS($Q61))+$S61,0),$D$7)</f>
        <v>0</v>
      </c>
      <c r="DB62" s="1">
        <f>IF(ABS($Q62)&lt;G$32,$AA62,IF(ABS($Q61)&lt;G$32,(G$32-ABS($Q61))*($Z61+$Z62)*0.5*($D$27+$D$28)*$D$5*1000,0))</f>
        <v>0</v>
      </c>
      <c r="DC62" s="1">
        <f>IF(AND(G$32&lt;ABS($Q62),G$32&gt;ABS($Q61)),1,0)</f>
        <v>0</v>
      </c>
      <c r="DD62" s="3">
        <f>MIN(IF(DC62=1,($S62-$S61)/(ABS($Q62)-ABS($Q61))*(G$32-ABS($Q61))+$S61,0),$D$7)</f>
        <v>0</v>
      </c>
      <c r="DE62" s="1">
        <f>IF(ABS($Q62)&lt;G$33,$AA62,IF(ABS($Q61)&lt;G$33,(G$33-ABS($Q61))*($Z61+$Z62)*0.5*($D$27+$D$28)*$D$5*1000,0))</f>
        <v>0</v>
      </c>
      <c r="DF62" s="1">
        <f>IF(AND(G$33&lt;ABS($Q62),G$33&gt;ABS($Q61)),1,0)</f>
        <v>0</v>
      </c>
      <c r="DG62" s="3">
        <f>MIN(IF(DF62=1,($S62-$S61)/(ABS($Q62)-ABS($Q61))*(G$33-ABS($Q61))+$S61,0),$D$7)</f>
        <v>0</v>
      </c>
      <c r="DH62" s="1">
        <f>IF(ABS($Q62)&lt;G$34,$AA62,IF(ABS($Q61)&lt;G$34,(G$34-ABS($Q61))*($Z61+$Z62)*0.5*($D$27+$D$28)*$D$5*1000,0))</f>
        <v>0</v>
      </c>
      <c r="DI62" s="1">
        <f>IF(AND(G$34&lt;ABS($Q62),G$34&gt;ABS($Q61)),1,0)</f>
        <v>0</v>
      </c>
      <c r="DJ62" s="3">
        <f>MIN(IF(DI62=1,($S62-$S61)/(ABS($Q62)-ABS($Q61))*(G$34-ABS($Q61))+$S61,0),$D$7)</f>
        <v>0</v>
      </c>
      <c r="DK62" s="1">
        <f>IF(ABS($Q62)&lt;G$35,$AA62,IF(ABS($Q61)&lt;G$35,(G$35-ABS($Q61))*($Z61+$Z62)*0.5*($D$27+$D$28)*$D$5*1000,0))</f>
        <v>0</v>
      </c>
      <c r="DL62" s="1">
        <f>IF(AND(G$35&lt;ABS($Q62),G$35&gt;ABS($Q61)),1,0)</f>
        <v>0</v>
      </c>
      <c r="DM62" s="3">
        <f>MIN(IF(DL62=1,($S62-$S61)/(ABS($Q62)-ABS($Q61))*(G$35-ABS($Q61))+$S61,0),$D$7)</f>
        <v>0</v>
      </c>
      <c r="DN62" s="1">
        <f>IF(ABS($Q62)&lt;G$36,$AA62,IF(ABS($Q61)&lt;G$36,(G$36-ABS($Q61))*($Z61+$Z62)*0.5*($D$27+$D$28)*$D$5*1000,0))</f>
        <v>0</v>
      </c>
      <c r="DO62" s="1">
        <f>IF(AND(G$36&lt;ABS($Q62),G$36&gt;ABS($Q61)),1,0)</f>
        <v>0</v>
      </c>
      <c r="DP62" s="3">
        <f>MIN(IF(DO62=1,($S62-$S61)/(ABS($Q62)-ABS($Q61))*(G$36-ABS($Q61))+$S61,0),$D$7)</f>
        <v>0</v>
      </c>
      <c r="DQ62" s="1">
        <f>IF(ABS($Q62)&lt;G$37,$AA62,IF(ABS($Q61)&lt;G$37,(G$37-ABS($Q61))*($Z61+$Z62)*0.5*($D$27+$D$28)*$D$5*1000,0))</f>
        <v>0</v>
      </c>
      <c r="DR62" s="1">
        <f>IF(AND(G$37&lt;ABS($Q62),G$37&gt;ABS($Q61)),1,0)</f>
        <v>0</v>
      </c>
      <c r="DS62" s="3">
        <f>MIN(IF(DR62=1,($S62-$S61)/(ABS($Q62)-ABS($Q61))*(G$37-ABS($Q61))+$S61,0),$D$7)</f>
        <v>0</v>
      </c>
      <c r="DT62" s="1">
        <f>IF(ABS($Q62)&lt;G$38,$AA62,IF(ABS($Q61)&lt;G$38,(G$38-ABS($Q61))*($Z61+$Z62)*0.5*($D$27+$D$28)*$D$5*1000,0))</f>
        <v>0</v>
      </c>
      <c r="DU62" s="1">
        <f>IF(AND(G$38&lt;ABS($Q62),G$38&gt;ABS($Q61)),1,0)</f>
        <v>0</v>
      </c>
      <c r="DV62" s="3">
        <f>MIN(IF(DU62=1,($S62-$S61)/(ABS($Q62)-ABS($Q61))*(G$38-ABS($Q61))+$S61,0),$D$7)</f>
        <v>0</v>
      </c>
      <c r="DW62" s="1">
        <f>IF(ABS($Q62)&lt;G$39,$AA62,IF(ABS($Q61)&lt;G$39,(G$39-ABS($Q61))*($Z61+$Z62)*0.5*($D$27+$D$28)*$D$5*1000,0))</f>
        <v>0</v>
      </c>
      <c r="DX62" s="1">
        <f>IF(AND(G$39&lt;ABS($Q62),G$39&gt;ABS($Q61)),1,0)</f>
        <v>0</v>
      </c>
      <c r="DY62" s="3">
        <f>MIN(IF(DX62=1,($S62-$S61)/(ABS($Q62)-ABS($Q61))*(G$39-ABS($Q61))+$S61,0),$D$7)</f>
        <v>0</v>
      </c>
      <c r="DZ62" s="1">
        <f>IF(ABS($Q62)&lt;G$40,$AA62,IF(ABS($Q61)&lt;G$40,(G$40-ABS($Q61))*($Z61+$Z62)*0.5*($D$27+$D$28)*$D$5*1000,0))</f>
        <v>0</v>
      </c>
      <c r="EA62" s="1">
        <f>IF(AND(G$40&lt;ABS($Q62),G$40&gt;ABS($Q61)),1,0)</f>
        <v>0</v>
      </c>
      <c r="EB62" s="3">
        <f>MIN(IF(EA62=1,($S62-$S61)/(ABS($Q62)-ABS($Q61))*(G$40-ABS($Q61))+$S61,0),$D$7)</f>
        <v>0</v>
      </c>
      <c r="EC62" s="1">
        <f>IF(ABS($Q62)&lt;G$41,$AA62,IF(ABS($Q61)&lt;G$41,(G$41-ABS($Q61))*($Z61+$Z62)*0.5*($D$27+$D$28)*$D$5*1000,0))</f>
        <v>0</v>
      </c>
      <c r="ED62" s="1">
        <f>IF(AND(G$41&lt;ABS($Q62),G$41&gt;ABS($Q61)),1,0)</f>
        <v>0</v>
      </c>
      <c r="EE62" s="3">
        <f>MIN(IF(ED62=1,($S62-$S61)/(ABS($Q62)-ABS($Q61))*(G$41-ABS($Q61))+$S61,0),$D$7)</f>
        <v>0</v>
      </c>
      <c r="EF62" s="1">
        <f>IF(ABS($Q62)&lt;G$42,$AA62,IF(ABS($Q61)&lt;G$42,(G$42-ABS($Q61))*($Z61+$Z62)*0.5*($D$27+$D$28)*$D$5*1000,0))</f>
        <v>0</v>
      </c>
      <c r="EG62" s="1">
        <f>IF(AND(G$42&lt;ABS($Q62),G$42&gt;ABS($Q61)),1,0)</f>
        <v>0</v>
      </c>
      <c r="EH62" s="3">
        <f>MIN(IF(EG62=1,($S62-$S61)/(ABS($Q62)-ABS($Q61))*(G$42-ABS($Q61))+$S61,0),$D$7)</f>
        <v>0</v>
      </c>
      <c r="EI62" s="1">
        <f>IF(ABS($Q62)&lt;G$43,$AA62,IF(ABS($Q61)&lt;G$43,(G$43-ABS($Q61))*($Z61+$Z62)*0.5*($D$27+$D$28)*$D$5*1000,0))</f>
        <v>0</v>
      </c>
      <c r="EJ62" s="1">
        <f>IF(AND(G$43&lt;ABS($Q62),G$43&gt;ABS($Q61)),1,0)</f>
        <v>0</v>
      </c>
      <c r="EK62" s="3">
        <f>MIN(IF(EJ62=1,($S62-$S61)/(ABS($Q62)-ABS($Q61))*(G$43-ABS($Q61))+$S61,0),$D$7)</f>
        <v>0</v>
      </c>
      <c r="EL62" s="1">
        <f>IF(ABS($Q62)&lt;G$44,$AA62,IF(ABS($Q61)&lt;G$44,(G$44-ABS($Q61))*($Z61+$Z62)*0.5*($D$27+$D$28)*$D$5*1000,0))</f>
        <v>0</v>
      </c>
      <c r="EM62" s="1">
        <f>IF(AND(G$44&lt;ABS($Q62),G$44&gt;ABS($Q61)),1,0)</f>
        <v>0</v>
      </c>
      <c r="EN62" s="3">
        <f>MIN(IF(EM62=1,($S62-$S61)/(ABS($Q62)-ABS($Q61))*(G$44-ABS($Q61))+$S61,0),$D$7)</f>
        <v>0</v>
      </c>
      <c r="EO62" s="1">
        <f>IF(ABS($Q62)&lt;G$45,$AA62,IF(ABS($Q61)&lt;G$45,(G$45-ABS($Q61))*($Z61+$Z62)*0.5*($D$27+$D$28)*$D$5*1000,0))</f>
        <v>0</v>
      </c>
      <c r="EP62" s="1">
        <f>IF(AND(G$45&lt;ABS($Q62),G$45&gt;ABS($Q61)),1,0)</f>
        <v>0</v>
      </c>
      <c r="EQ62" s="3">
        <f>MIN(IF(EP62=1,($S62-$S61)/(ABS($Q62)-ABS($Q61))*(G$45-ABS($Q61))+$S61,0),$D$7)</f>
        <v>0</v>
      </c>
      <c r="ER62" s="1">
        <f>IF(ABS($Q62)&lt;G$46,$AA62,IF(ABS($Q61)&lt;G$46,(G$46-ABS($Q61))*($Z61+$Z62)*0.5*($D$27+$D$28)*$D$5*1000,0))</f>
        <v>0</v>
      </c>
      <c r="ES62" s="1">
        <f>IF(AND(G$46&lt;ABS($Q62),G$46&gt;ABS($Q61)),1,0)</f>
        <v>0</v>
      </c>
      <c r="ET62" s="3">
        <f>MIN(IF(ES62=1,($S62-$S61)/(ABS($Q62)-ABS($Q61))*(G$46-ABS($Q61))+$S61,0),$D$7)</f>
        <v>0</v>
      </c>
      <c r="EU62" s="1">
        <f>IF(ABS($Q62)&lt;G$47,$AA62,IF(ABS($Q61)&lt;G$47,(G$47-ABS($Q61))*($Z61+$Z62)*0.5*($D$27+$D$28)*$D$5*1000,0))</f>
        <v>0</v>
      </c>
      <c r="EV62" s="1">
        <f>IF(AND(G$47&lt;ABS($Q62),G$47&gt;ABS($Q61)),1,0)</f>
        <v>0</v>
      </c>
      <c r="EW62" s="3">
        <f>MIN(IF(EV62=1,($S62-$S61)/(ABS($Q62)-ABS($Q61))*(G$47-ABS($Q61))+$S61,0),$D$7)</f>
        <v>0</v>
      </c>
      <c r="EX62" s="1">
        <f>IF(ABS($Q62)&lt;G$48,$AA62,IF(ABS($Q61)&lt;G$48,(G$48-ABS($Q61))*($Z61+$Z62)*0.5*($D$27+$D$28)*$D$5*1000,0))</f>
        <v>0</v>
      </c>
      <c r="EY62" s="1">
        <f>IF(AND(G$48&lt;ABS($Q62),G$48&gt;ABS($Q61)),1,0)</f>
        <v>0</v>
      </c>
      <c r="EZ62" s="3">
        <f>MIN(IF(EY62=1,($S62-$S61)/(ABS($Q62)-ABS($Q61))*(G$48-ABS($Q61))+$S61,0),$D$7)</f>
        <v>0</v>
      </c>
      <c r="FA62" s="1">
        <f>IF(ABS($Q62)&lt;G$49,$AA62,IF(ABS($Q61)&lt;G$49,(G$49-ABS($Q61))*($Z61+$Z62)*0.5*($D$27+$D$28)*$D$5*1000,0))</f>
        <v>0</v>
      </c>
      <c r="FB62" s="1">
        <f>IF(AND(G$49&lt;ABS($Q62),G$49&gt;ABS($Q61)),1,0)</f>
        <v>0</v>
      </c>
      <c r="FC62" s="3">
        <f>MIN(IF(FB62=1,($S62-$S61)/(ABS($Q62)-ABS($Q61))*(G$49-ABS($Q61))+$S61,0),$D$7)</f>
        <v>0</v>
      </c>
      <c r="FD62" s="1">
        <f>IF(ABS($Q62)&lt;G$50,$AA62,IF(ABS($Q61)&lt;G$50,(G$50-ABS($Q61))*($Z61+$Z62)*0.5*($D$27+$D$28)*$D$5*1000,0))</f>
        <v>0</v>
      </c>
      <c r="FE62" s="1">
        <f>IF(AND(G$50&lt;ABS($Q62),G$50&gt;ABS($Q61)),1,0)</f>
        <v>0</v>
      </c>
      <c r="FF62" s="3">
        <f>MIN(IF(FE62=1,($S62-$S61)/(ABS($Q62)-ABS($Q61))*(G$50-ABS($Q61))+$S61,0),$D$7)</f>
        <v>0</v>
      </c>
      <c r="FG62" s="1">
        <f>IF(ABS($Q62)&lt;G$51,$AA62,IF(ABS($Q61)&lt;G$51,(G$51-ABS($Q61))*($Z61+$Z62)*0.5*($D$27+$D$28)*$D$5*1000,0))</f>
        <v>0</v>
      </c>
      <c r="FH62" s="1">
        <f>IF(AND(G$51&lt;ABS($Q62),G$51&gt;ABS($Q61)),1,0)</f>
        <v>0</v>
      </c>
      <c r="FI62" s="3">
        <f>MIN(IF(FH62=1,($S62-$S61)/(ABS($Q62)-ABS($Q61))*(G$51-ABS($Q61))+$S61,0),$D$7)</f>
        <v>0</v>
      </c>
      <c r="FJ62" s="1">
        <f>IF(ABS($Q62)&lt;G$52,$AA62,IF(ABS($Q61)&lt;G$52,(G$52-ABS($Q61))*($Z61+$Z62)*0.5*($D$27+$D$28)*$D$5*1000,0))</f>
        <v>0</v>
      </c>
      <c r="FK62" s="1">
        <f>IF(AND(G$52&lt;ABS($Q62),G$52&gt;ABS($Q61)),1,0)</f>
        <v>0</v>
      </c>
      <c r="FL62" s="3">
        <f>MIN(IF(FK62=1,($S62-$S61)/(ABS($Q62)-ABS($Q61))*(G$52-ABS($Q61))+$S61,0),$D$7)</f>
        <v>0</v>
      </c>
      <c r="FM62" s="1">
        <f>IF(ABS($Q62)&lt;G$53,$AA62,IF(ABS($Q61)&lt;G$53,(G$53-ABS($Q61))*($Z61+$Z62)*0.5*($D$27+$D$28)*$D$5*1000,0))</f>
        <v>0</v>
      </c>
      <c r="FN62" s="1">
        <f>IF(AND(G$53&lt;ABS($Q62),G$53&gt;ABS($Q61)),1,0)</f>
        <v>0</v>
      </c>
      <c r="FO62" s="3">
        <f>MIN(IF(FN62=1,($S62-$S61)/(ABS($Q62)-ABS($Q61))*(G$53-ABS($Q61))+$S61,0),$D$7)</f>
        <v>0</v>
      </c>
      <c r="FP62" s="1">
        <f>IF(ABS($Q62)&lt;G$54,$AA62,IF(ABS($Q61)&lt;G$54,(G$54-ABS($Q61))*($Z61+$Z62)*0.5*($D$27+$D$28)*$D$5*1000,0))</f>
        <v>0</v>
      </c>
      <c r="FQ62" s="1">
        <f>IF(AND(G$54&lt;ABS($Q62),G$54&gt;ABS($Q61)),1,0)</f>
        <v>0</v>
      </c>
      <c r="FR62" s="3">
        <f>MIN(IF(FQ62=1,($S62-$S61)/(ABS($Q62)-ABS($Q61))*(G$54-ABS($Q61))+$S61,0),$D$7)</f>
        <v>0</v>
      </c>
      <c r="FS62" s="1">
        <f>IF(ABS($Q62)&lt;G$55,$AA62,IF(ABS($Q61)&lt;G$55,(G$55-ABS($Q61))*($Z61+$Z62)*0.5*($D$27+$D$28)*$D$5*1000,0))</f>
        <v>0</v>
      </c>
      <c r="FT62" s="1">
        <f>IF(AND(G$55&lt;ABS($Q62),G$55&gt;ABS($Q61)),1,0)</f>
        <v>0</v>
      </c>
      <c r="FU62" s="3">
        <f>MIN(IF(FT62=1,($S62-$S61)/(ABS($Q62)-ABS($Q61))*(G$55-ABS($Q61))+$S61,0),$D$7)</f>
        <v>0</v>
      </c>
      <c r="FV62" s="1" t="e">
        <f>IF(ABS($Q62)&lt;#REF!,$AA62,IF(ABS($Q61)&lt;#REF!,(#REF!-ABS($Q61))*($Z61+$Z62)*0.5*($D$27+$D$28)*$D$5*1000,0))</f>
        <v>#REF!</v>
      </c>
      <c r="FW62" s="1" t="e">
        <f>IF(AND(#REF!&lt;ABS($Q62),#REF!&gt;ABS($Q61)),1,0)</f>
        <v>#REF!</v>
      </c>
      <c r="FX62" s="3" t="e">
        <f>MIN(IF(FW62=1,($S62-$S61)/(ABS($Q62)-ABS($Q61))*(#REF!-ABS($Q61))+$S61,0),$D$7)</f>
        <v>#REF!</v>
      </c>
    </row>
    <row r="63" spans="1:180" ht="15" customHeight="1" x14ac:dyDescent="0.3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23"/>
      <c r="N63" s="23"/>
      <c r="O63" s="23"/>
      <c r="P63" s="4"/>
      <c r="Q63" s="4"/>
      <c r="R63" s="4"/>
      <c r="S63" s="4"/>
      <c r="T63" s="4"/>
      <c r="U63" s="4"/>
      <c r="V63" s="4"/>
      <c r="W63" s="4"/>
      <c r="X63" s="4"/>
      <c r="Y63" s="4"/>
      <c r="Z63" s="3">
        <f t="shared" si="7"/>
        <v>0.2</v>
      </c>
      <c r="AA63" s="3"/>
      <c r="AB63" s="1"/>
      <c r="AC63" s="2"/>
      <c r="AD63" s="2"/>
      <c r="AE63" s="1"/>
      <c r="AF63" s="2"/>
      <c r="AG63" s="2"/>
      <c r="AH63" s="1"/>
      <c r="AI63" s="2"/>
      <c r="AJ63" s="2"/>
      <c r="AK63" s="1"/>
      <c r="AL63" s="2"/>
      <c r="AM63" s="2"/>
      <c r="AN63" s="1"/>
      <c r="AO63" s="2"/>
      <c r="AP63" s="2"/>
      <c r="AQ63" s="1"/>
      <c r="AR63" s="2"/>
      <c r="AS63" s="2"/>
      <c r="AT63" s="1"/>
      <c r="AU63" s="2"/>
      <c r="AV63" s="2"/>
      <c r="AW63" s="1"/>
      <c r="AX63" s="2"/>
      <c r="AY63" s="2"/>
      <c r="AZ63" s="1"/>
      <c r="BA63" s="2"/>
      <c r="BB63" s="2"/>
      <c r="BC63" s="1"/>
      <c r="BD63" s="2"/>
      <c r="BE63" s="2"/>
      <c r="BF63" s="1"/>
      <c r="BG63" s="2"/>
      <c r="BH63" s="2"/>
      <c r="BI63" s="1"/>
      <c r="BJ63" s="2"/>
      <c r="BK63" s="2"/>
      <c r="BL63" s="1"/>
      <c r="BM63" s="2"/>
      <c r="BN63" s="2"/>
      <c r="BO63" s="1"/>
      <c r="BP63" s="2"/>
      <c r="BQ63" s="2"/>
      <c r="BR63" s="1"/>
      <c r="BS63" s="2"/>
      <c r="BT63" s="2"/>
      <c r="BU63" s="1"/>
      <c r="BV63" s="2"/>
      <c r="BW63" s="2"/>
      <c r="BX63" s="1"/>
      <c r="BY63" s="2"/>
      <c r="BZ63" s="2"/>
      <c r="CA63" s="1"/>
      <c r="CB63" s="2"/>
      <c r="CC63" s="2"/>
      <c r="CD63" s="1"/>
      <c r="CE63" s="2"/>
      <c r="CF63" s="2"/>
      <c r="CG63" s="1"/>
      <c r="CH63" s="2"/>
      <c r="CI63" s="2"/>
      <c r="CJ63" s="1"/>
      <c r="CK63" s="2"/>
      <c r="CL63" s="2"/>
      <c r="CM63" s="1"/>
      <c r="CN63" s="2"/>
      <c r="CO63" s="2"/>
      <c r="CP63" s="1"/>
      <c r="CQ63" s="2"/>
      <c r="CR63" s="2"/>
      <c r="CS63" s="1"/>
      <c r="CT63" s="2"/>
      <c r="CU63" s="2"/>
      <c r="CV63" s="1"/>
      <c r="CW63" s="2"/>
      <c r="CX63" s="2"/>
      <c r="CY63" s="1"/>
      <c r="CZ63" s="2"/>
      <c r="DA63" s="2"/>
      <c r="DB63" s="1"/>
      <c r="DC63" s="2"/>
      <c r="DD63" s="2"/>
      <c r="DE63" s="1"/>
      <c r="DF63" s="2"/>
      <c r="DG63" s="2"/>
      <c r="DH63" s="1"/>
      <c r="DI63" s="2"/>
      <c r="DJ63" s="2"/>
      <c r="DK63" s="1"/>
      <c r="DL63" s="2"/>
      <c r="DM63" s="2"/>
      <c r="DN63" s="1"/>
      <c r="DO63" s="2"/>
      <c r="DP63" s="2"/>
      <c r="DQ63" s="1"/>
      <c r="DR63" s="2"/>
      <c r="DS63" s="2"/>
      <c r="DT63" s="1"/>
      <c r="DU63" s="2"/>
      <c r="DV63" s="2"/>
      <c r="DW63" s="1"/>
      <c r="DX63" s="2"/>
      <c r="DY63" s="2"/>
      <c r="DZ63" s="1"/>
      <c r="EA63" s="2"/>
      <c r="EB63" s="2"/>
      <c r="EC63" s="1"/>
      <c r="ED63" s="2"/>
      <c r="EE63" s="2"/>
      <c r="EF63" s="1"/>
      <c r="EG63" s="2"/>
      <c r="EH63" s="2"/>
      <c r="EI63" s="1"/>
      <c r="EJ63" s="2"/>
      <c r="EK63" s="2"/>
      <c r="EL63" s="1"/>
      <c r="EM63" s="2"/>
      <c r="EN63" s="2"/>
      <c r="EO63" s="1"/>
      <c r="EP63" s="2"/>
      <c r="EQ63" s="2"/>
      <c r="ER63" s="1"/>
      <c r="ES63" s="2"/>
      <c r="ET63" s="2"/>
      <c r="EU63" s="1"/>
      <c r="EV63" s="2"/>
      <c r="EW63" s="2"/>
      <c r="EX63" s="1"/>
      <c r="EY63" s="2"/>
      <c r="EZ63" s="2"/>
      <c r="FA63" s="1"/>
      <c r="FB63" s="2"/>
      <c r="FC63" s="2"/>
      <c r="FD63" s="1"/>
      <c r="FE63" s="2"/>
      <c r="FF63" s="2"/>
      <c r="FG63" s="1"/>
      <c r="FH63" s="2"/>
      <c r="FI63" s="2"/>
      <c r="FJ63" s="1"/>
      <c r="FK63" s="2"/>
      <c r="FL63" s="2"/>
      <c r="FM63" s="1"/>
      <c r="FN63" s="2"/>
      <c r="FO63" s="2"/>
      <c r="FP63" s="1"/>
      <c r="FQ63" s="2"/>
      <c r="FR63" s="2"/>
      <c r="FS63" s="1"/>
      <c r="FT63" s="2"/>
      <c r="FU63" s="2"/>
      <c r="FV63" s="1"/>
      <c r="FW63" s="2"/>
      <c r="FX63" s="2"/>
    </row>
    <row r="64" spans="1:180" ht="15" customHeight="1" x14ac:dyDescent="0.3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23"/>
      <c r="N64" s="23"/>
      <c r="O64" s="23"/>
      <c r="P64" s="4"/>
      <c r="Q64" s="4"/>
      <c r="R64" s="4"/>
      <c r="S64" s="4"/>
      <c r="T64" s="4"/>
      <c r="U64" s="4"/>
      <c r="V64" s="4"/>
      <c r="W64" s="4"/>
      <c r="X64" s="4"/>
      <c r="Y64" s="4"/>
      <c r="Z64" s="3">
        <f t="shared" si="7"/>
        <v>0.2</v>
      </c>
      <c r="AA64" s="1">
        <f>$R63*($Z64+$Z63)*0.5*($D$27+$D$28)*1000*$D$5</f>
        <v>0</v>
      </c>
      <c r="AB64" s="1">
        <f>IF(ABS($Q64)&lt;$G$6,$AA64,IF(ABS($Q63)&lt;$G$6,($G$6-ABS($Q63))*($Z63+$Z64)*0.5*($D$27+$D$28)*$D$5*1000,0))</f>
        <v>0</v>
      </c>
      <c r="AC64" s="1">
        <f>IF(AND($G$6&lt;ABS($Q64),$G$6&gt;ABS($Q63)),1,0)</f>
        <v>0</v>
      </c>
      <c r="AD64" s="3">
        <f>MIN(IF(AC64=1,($S64-$S63)/(ABS($Q64)-ABS($Q63))*($G$6-ABS($Q63))+$S63,0),$D$7)</f>
        <v>0</v>
      </c>
      <c r="AE64" s="1">
        <f>IF(ABS($Q64)&lt;$G$7,$AA64,IF(ABS($Q63)&lt;$G$7,($G$7-ABS($Q63))*($Z63+$Z64)*0.5*($D$27+$D$28)*$D$5*1000,0))</f>
        <v>0</v>
      </c>
      <c r="AF64" s="1">
        <f>IF(AND($G$7&lt;ABS($Q64),$G$7&gt;ABS($Q63)),1,0)</f>
        <v>0</v>
      </c>
      <c r="AG64" s="3">
        <f>MIN(IF(AF64=1,($S64-$S63)/(ABS($Q64)-ABS($Q63))*($G$7-ABS($Q63))+$S63,0),$D$7)</f>
        <v>0</v>
      </c>
      <c r="AH64" s="1">
        <f>IF(ABS($Q64)&lt;$G$8,$AA64,IF(ABS($Q63)&lt;$G$8,($G$8-ABS($Q63))*($Z63+$Z64)*0.5*($D$27+$D$28)*$D$5*1000,0))</f>
        <v>0</v>
      </c>
      <c r="AI64" s="1">
        <f>IF(AND($G$8&lt;ABS($Q64),$G$8&gt;ABS($Q63)),1,0)</f>
        <v>0</v>
      </c>
      <c r="AJ64" s="3">
        <f>MIN(IF(AI64=1,($S64-$S63)/(ABS($Q64)-ABS($Q63))*($G$8-ABS($Q63))+$S63,0),$D$7)</f>
        <v>0</v>
      </c>
      <c r="AK64" s="1">
        <f>IF(ABS($Q64)&lt;$G$9,$AA64,IF(ABS($Q63)&lt;$G$9,($G$9-ABS($Q63))*($Z63+$Z64)*0.5*($D$27+$D$28)*$D$5*1000,0))</f>
        <v>0</v>
      </c>
      <c r="AL64" s="1">
        <f>IF(AND($G$9&lt;ABS($Q64),$G$9&gt;ABS($Q63)),1,0)</f>
        <v>0</v>
      </c>
      <c r="AM64" s="3">
        <f>MIN(IF(AL64=1,($S64-$S63)/(ABS($Q64)-ABS($Q63))*($G$9-ABS($Q63))+$S63,0),$D$7)</f>
        <v>0</v>
      </c>
      <c r="AN64" s="1">
        <f>IF(ABS($Q64)&lt;$G$10,$AA64,IF(ABS($Q63)&lt;$G$10,($G$10-ABS($Q63))*($Z63+$Z64)*0.5*($D$27+$D$28)*$D$5*1000,0))</f>
        <v>0</v>
      </c>
      <c r="AO64" s="1">
        <f>IF(AND($G$10&lt;ABS($Q64),$G$10&gt;ABS($Q63)),1,0)</f>
        <v>0</v>
      </c>
      <c r="AP64" s="3">
        <f>MIN(IF(AO64=1,($S64-$S63)/(ABS($Q64)-ABS($Q63))*($G$10-ABS($Q63))+$S63,0),$D$7)</f>
        <v>0</v>
      </c>
      <c r="AQ64" s="1">
        <f>IF(ABS($Q64)&lt;$G$11,$AA64,IF(ABS($Q63)&lt;$G$11,($G$11-ABS($Q63))*($Z63+$Z64)*0.5*($D$27+$D$28)*$D$5*1000,0))</f>
        <v>0</v>
      </c>
      <c r="AR64" s="1">
        <f>IF(AND($G$11&lt;ABS($Q64),$G$11&gt;ABS($Q63)),1,0)</f>
        <v>0</v>
      </c>
      <c r="AS64" s="3">
        <f>MIN(IF(AR64=1,($S64-$S63)/(ABS($Q64)-ABS($Q63))*($G$11-ABS($Q63))+$S63,0),$D$7)</f>
        <v>0</v>
      </c>
      <c r="AT64" s="1">
        <f>IF(ABS($Q64)&lt;$G$12,$AA64,IF(ABS($Q63)&lt;$G$12,($G$12-ABS($Q63))*($Z63+$Z64)*0.5*($D$27+$D$28)*$D$5*1000,0))</f>
        <v>0</v>
      </c>
      <c r="AU64" s="1">
        <f>IF(AND($G$12&lt;ABS($Q64),$G$12&gt;ABS($Q63)),1,0)</f>
        <v>0</v>
      </c>
      <c r="AV64" s="3">
        <f>MIN(IF(AU64=1,($S64-$S63)/(ABS($Q64)-ABS($Q63))*($G$12-ABS($Q63))+$S63,0),$D$7)</f>
        <v>0</v>
      </c>
      <c r="AW64" s="1">
        <f>IF(ABS($Q64)&lt;$G$13,$AA64,IF(ABS($Q63)&lt;$G$13,($G$13-ABS($Q63))*($Z63+$Z64)*0.5*($D$27+$D$28)*$D$5*1000,0))</f>
        <v>0</v>
      </c>
      <c r="AX64" s="1">
        <f>IF(AND($G$13&lt;ABS($Q64),$G$13&gt;ABS($Q63)),1,0)</f>
        <v>0</v>
      </c>
      <c r="AY64" s="3">
        <f>MIN(IF(AX64=1,($S64-$S63)/(ABS($Q64)-ABS($Q63))*($G$13-ABS($Q63))+$S63,0),$D$7)</f>
        <v>0</v>
      </c>
      <c r="AZ64" s="1">
        <f>IF(ABS($Q64)&lt;$G$14,$AA64,IF(ABS($Q63)&lt;$G$14,($G$14-ABS($Q63))*($Z63+$Z64)*0.5*($D$27+$D$28)*$D$5*1000,0))</f>
        <v>0</v>
      </c>
      <c r="BA64" s="1">
        <f>IF(AND($G$14&lt;ABS($Q64),$G$14&gt;ABS($Q63)),1,0)</f>
        <v>0</v>
      </c>
      <c r="BB64" s="3">
        <f>MIN(IF(BA64=1,($S64-$S63)/(ABS($Q64)-ABS($Q63))*($G$14-ABS($Q63))+$S63,0),$D$7)</f>
        <v>0</v>
      </c>
      <c r="BC64" s="1">
        <f>IF(ABS($Q64)&lt;G$15,$AA64,IF(ABS($Q63)&lt;G$15,(G$15-ABS($Q63))*($Z63+$Z64)*0.5*($D$27+$D$28)*$D$5*1000,0))</f>
        <v>0</v>
      </c>
      <c r="BD64" s="1">
        <f>IF(AND(G$15&lt;ABS($Q64),G$15&gt;ABS($Q63)),1,0)</f>
        <v>0</v>
      </c>
      <c r="BE64" s="3">
        <f>MIN(IF(BD64=1,($S64-$S63)/(ABS($Q64)-ABS($Q63))*(G$15-ABS($Q63))+$S63,0),$D$7)</f>
        <v>0</v>
      </c>
      <c r="BF64" s="1">
        <f>IF(ABS($Q64)&lt;G$16,$AA64,IF(ABS($Q63)&lt;G$16,(G$16-ABS($Q63))*($Z63+$Z64)*0.5*($D$27+$D$28)*$D$5*1000,0))</f>
        <v>0</v>
      </c>
      <c r="BG64" s="1">
        <f>IF(AND(G$16&lt;ABS($Q64),G$16&gt;ABS($Q63)),1,0)</f>
        <v>0</v>
      </c>
      <c r="BH64" s="3">
        <f>MIN(IF(BG64=1,($S64-$S63)/(ABS($Q64)-ABS($Q63))*(G$16-ABS($Q63))+$S63,0),$D$7)</f>
        <v>0</v>
      </c>
      <c r="BI64" s="1">
        <f>IF(ABS($Q64)&lt;G$17,$AA64,IF(ABS($Q63)&lt;G$17,(G$17-ABS($Q63))*($Z63+$Z64)*0.5*($D$27+$D$28)*$D$5*1000,0))</f>
        <v>0</v>
      </c>
      <c r="BJ64" s="1">
        <f>IF(AND(G$17&lt;ABS($Q64),G$17&gt;ABS($Q63)),1,0)</f>
        <v>0</v>
      </c>
      <c r="BK64" s="3">
        <f>MIN(IF(BJ64=1,($S64-$S63)/(ABS($Q64)-ABS($Q63))*(G$17-ABS($Q63))+$S63,0),$D$7)</f>
        <v>0</v>
      </c>
      <c r="BL64" s="1">
        <f>IF(ABS($Q64)&lt;G$18,$AA64,IF(ABS($Q63)&lt;G$18,(G$18-ABS($Q63))*($Z63+$Z64)*0.5*($D$27+$D$28)*$D$5*1000,0))</f>
        <v>0</v>
      </c>
      <c r="BM64" s="1">
        <f>IF(AND(G$18&lt;ABS($Q64),G$18&gt;ABS($Q63)),1,0)</f>
        <v>0</v>
      </c>
      <c r="BN64" s="3">
        <f>MIN(IF(BM64=1,($S64-$S63)/(ABS($Q64)-ABS($Q63))*(G$18-ABS($Q63))+$S63,0),$D$7)</f>
        <v>0</v>
      </c>
      <c r="BO64" s="1">
        <f>IF(ABS($Q64)&lt;G$19,$AA64,IF(ABS($Q63)&lt;G$19,(G$19-ABS($Q63))*($Z63+$Z64)*0.5*($D$27+$D$28)*$D$5*1000,0))</f>
        <v>0</v>
      </c>
      <c r="BP64" s="1">
        <f>IF(AND(G$19&lt;ABS($Q64),G$19&gt;ABS($Q63)),1,0)</f>
        <v>0</v>
      </c>
      <c r="BQ64" s="3">
        <f>MIN(IF(BP64=1,($S64-$S63)/(ABS($Q64)-ABS($Q63))*(G$19-ABS($Q63))+$S63,0),$D$7)</f>
        <v>0</v>
      </c>
      <c r="BR64" s="1">
        <f>IF(ABS($Q64)&lt;G$20,$AA64,IF(ABS($Q63)&lt;G$20,(G$20-ABS($Q63))*($Z63+$Z64)*0.5*($D$27+$D$28)*$D$5*1000,0))</f>
        <v>0</v>
      </c>
      <c r="BS64" s="1">
        <f>IF(AND(G$20&lt;ABS($Q64),G$20&gt;ABS($Q63)),1,0)</f>
        <v>0</v>
      </c>
      <c r="BT64" s="3">
        <f>MIN(IF(BS64=1,($S64-$S63)/(ABS($Q64)-ABS($Q63))*(G$20-ABS($Q63))+$S63,0),$D$7)</f>
        <v>0</v>
      </c>
      <c r="BU64" s="1">
        <f>IF(ABS($Q64)&lt;G$21,$AA64,IF(ABS($Q63)&lt;G$21,(G$21-ABS($Q63))*($Z63+$Z64)*0.5*($D$27+$D$28)*$D$5*1000,0))</f>
        <v>0</v>
      </c>
      <c r="BV64" s="1">
        <f>IF(AND(G$21&lt;ABS($Q64),G$21&gt;ABS($Q63)),1,0)</f>
        <v>0</v>
      </c>
      <c r="BW64" s="3">
        <f>MIN(IF(BV64=1,($S64-$S63)/(ABS($Q64)-ABS($Q63))*(G$21-ABS($Q63))+$S63,0),$D$7)</f>
        <v>0</v>
      </c>
      <c r="BX64" s="1">
        <f>IF(ABS($Q64)&lt;G$22,$AA64,IF(ABS($Q63)&lt;G$22,(G$22-ABS($Q63))*($Z63+$Z64)*0.5*($D$27+$D$28)*$D$5*1000,0))</f>
        <v>0</v>
      </c>
      <c r="BY64" s="1">
        <f>IF(AND(G$22&lt;ABS($Q64),G$22&gt;ABS($Q63)),1,0)</f>
        <v>0</v>
      </c>
      <c r="BZ64" s="3">
        <f>MIN(IF(BY64=1,($S64-$S63)/(ABS($Q64)-ABS($Q63))*(G$22-ABS($Q63))+$S63,0),$D$7)</f>
        <v>0</v>
      </c>
      <c r="CA64" s="1">
        <f>IF(ABS($Q64)&lt;G$23,$AA64,IF(ABS($Q63)&lt;G$23,(G$23-ABS($Q63))*($Z63+$Z64)*0.5*($D$27+$D$28)*$D$5*1000,0))</f>
        <v>0</v>
      </c>
      <c r="CB64" s="1">
        <f>IF(AND(G$23&lt;ABS($Q64),G$23&gt;ABS($Q63)),1,0)</f>
        <v>0</v>
      </c>
      <c r="CC64" s="3">
        <f>MIN(IF(CB64=1,($S64-$S63)/(ABS($Q64)-ABS($Q63))*(G$23-ABS($Q63))+$S63,0),$D$7)</f>
        <v>0</v>
      </c>
      <c r="CD64" s="1">
        <f>IF(ABS($Q64)&lt;G$24,$AA64,IF(ABS($Q63)&lt;G$24,(G$24-ABS($Q63))*($Z63+$Z64)*0.5*($D$27+$D$28)*$D$5*1000,0))</f>
        <v>0</v>
      </c>
      <c r="CE64" s="1">
        <f>IF(AND(G$24&lt;ABS($Q64),G$24&gt;ABS($Q63)),1,0)</f>
        <v>0</v>
      </c>
      <c r="CF64" s="3">
        <f>MIN(IF(CE64=1,($S64-$S63)/(ABS($Q64)-ABS($Q63))*(G$24-ABS($Q63))+$S63,0),$D$7)</f>
        <v>0</v>
      </c>
      <c r="CG64" s="1">
        <f>IF(ABS($Q64)&lt;G$25,$AA64,IF(ABS($Q63)&lt;G$25,(G$25-ABS($Q63))*($Z63+$Z64)*0.5*($D$27+$D$28)*$D$5*1000,0))</f>
        <v>0</v>
      </c>
      <c r="CH64" s="1">
        <f>IF(AND(G$25&lt;ABS($Q64),G$25&gt;ABS($Q63)),1,0)</f>
        <v>0</v>
      </c>
      <c r="CI64" s="3">
        <f>MIN(IF(CH64=1,($S64-$S63)/(ABS($Q64)-ABS($Q63))*(G$25-ABS($Q63))+$S63,0),$D$7)</f>
        <v>0</v>
      </c>
      <c r="CJ64" s="1">
        <f>IF(ABS($Q64)&lt;G$26,$AA64,IF(ABS($Q63)&lt;G$26,(G$26-ABS($Q63))*($Z63+$Z64)*0.5*($D$27+$D$28)*$D$5*1000,0))</f>
        <v>0</v>
      </c>
      <c r="CK64" s="1">
        <f>IF(AND(G$26&lt;ABS($Q64),G$26&gt;ABS($Q63)),1,0)</f>
        <v>0</v>
      </c>
      <c r="CL64" s="3">
        <f>MIN(IF(CK64=1,($S64-$S63)/(ABS($Q64)-ABS($Q63))*(G$26-ABS($Q63))+$S63,0),$D$7)</f>
        <v>0</v>
      </c>
      <c r="CM64" s="1">
        <f>IF(ABS($Q64)&lt;G$27,$AA64,IF(ABS($Q63)&lt;G$27,(G$27-ABS($Q63))*($Z63+$Z64)*0.5*($D$27+$D$28)*$D$5*1000,0))</f>
        <v>0</v>
      </c>
      <c r="CN64" s="1">
        <f>IF(AND(G$27&lt;ABS($Q64),G$27&gt;ABS($Q63)),1,0)</f>
        <v>0</v>
      </c>
      <c r="CO64" s="3">
        <f>MIN(IF(CN64=1,($S64-$S63)/(ABS($Q64)-ABS($Q63))*(G$27-ABS($Q63))+$S63,0),$D$7)</f>
        <v>0</v>
      </c>
      <c r="CP64" s="1">
        <f>IF(ABS($Q64)&lt;G$28,$AA64,IF(ABS($Q63)&lt;G$28,(G$28-ABS($Q63))*($Z63+$Z64)*0.5*($D$27+$D$28)*$D$5*1000,0))</f>
        <v>0</v>
      </c>
      <c r="CQ64" s="1">
        <f>IF(AND(G$28&lt;ABS($Q64),G$28&gt;ABS($Q63)),1,0)</f>
        <v>0</v>
      </c>
      <c r="CR64" s="3">
        <f>MIN(IF(CQ64=1,($S64-$S63)/(ABS($Q64)-ABS($Q63))*(G$28-ABS($Q63))+$S63,0),$D$7)</f>
        <v>0</v>
      </c>
      <c r="CS64" s="1">
        <f>IF(ABS($Q64)&lt;G$29,$AA64,IF(ABS($Q63)&lt;G$29,(G$29-ABS($Q63))*($Z63+$Z64)*0.5*($D$27+$D$28)*$D$5*1000,0))</f>
        <v>0</v>
      </c>
      <c r="CT64" s="1">
        <f>IF(AND(G$29&lt;ABS($Q64),G$29&gt;ABS($Q63)),1,0)</f>
        <v>0</v>
      </c>
      <c r="CU64" s="3">
        <f>MIN(IF(CT64=1,($S64-$S63)/(ABS($Q64)-ABS($Q63))*(G$29-ABS($Q63))+$S63,0),$D$7)</f>
        <v>0</v>
      </c>
      <c r="CV64" s="1">
        <f>IF(ABS($Q64)&lt;G$30,$AA64,IF(ABS($Q63)&lt;G$30,(G$30-ABS($Q63))*($Z63+$Z64)*0.5*($D$27+$D$28)*$D$5*1000,0))</f>
        <v>0</v>
      </c>
      <c r="CW64" s="1">
        <f>IF(AND(G$30&lt;ABS($Q64),G$30&gt;ABS($Q63)),1,0)</f>
        <v>0</v>
      </c>
      <c r="CX64" s="3">
        <f>MIN(IF(CW64=1,($S64-$S63)/(ABS($Q64)-ABS($Q63))*(G$30-ABS($Q63))+$S63,0),$D$7)</f>
        <v>0</v>
      </c>
      <c r="CY64" s="1">
        <f>IF(ABS($Q64)&lt;G$31,$AA64,IF(ABS($Q63)&lt;G$31,(G$31-ABS($Q63))*($Z63+$Z64)*0.5*($D$27+$D$28)*$D$5*1000,0))</f>
        <v>0</v>
      </c>
      <c r="CZ64" s="1">
        <f>IF(AND(G$31&lt;ABS($Q64),G$31&gt;ABS($Q63)),1,0)</f>
        <v>0</v>
      </c>
      <c r="DA64" s="3">
        <f>MIN(IF(CZ64=1,($S64-$S63)/(ABS($Q64)-ABS($Q63))*(G$31-ABS($Q63))+$S63,0),$D$7)</f>
        <v>0</v>
      </c>
      <c r="DB64" s="1">
        <f>IF(ABS($Q64)&lt;G$32,$AA64,IF(ABS($Q63)&lt;G$32,(G$32-ABS($Q63))*($Z63+$Z64)*0.5*($D$27+$D$28)*$D$5*1000,0))</f>
        <v>0</v>
      </c>
      <c r="DC64" s="1">
        <f>IF(AND(G$32&lt;ABS($Q64),G$32&gt;ABS($Q63)),1,0)</f>
        <v>0</v>
      </c>
      <c r="DD64" s="3">
        <f>MIN(IF(DC64=1,($S64-$S63)/(ABS($Q64)-ABS($Q63))*(G$32-ABS($Q63))+$S63,0),$D$7)</f>
        <v>0</v>
      </c>
      <c r="DE64" s="1">
        <f>IF(ABS($Q64)&lt;G$33,$AA64,IF(ABS($Q63)&lt;G$33,(G$33-ABS($Q63))*($Z63+$Z64)*0.5*($D$27+$D$28)*$D$5*1000,0))</f>
        <v>0</v>
      </c>
      <c r="DF64" s="1">
        <f>IF(AND(G$33&lt;ABS($Q64),G$33&gt;ABS($Q63)),1,0)</f>
        <v>0</v>
      </c>
      <c r="DG64" s="3">
        <f>MIN(IF(DF64=1,($S64-$S63)/(ABS($Q64)-ABS($Q63))*(G$33-ABS($Q63))+$S63,0),$D$7)</f>
        <v>0</v>
      </c>
      <c r="DH64" s="1">
        <f>IF(ABS($Q64)&lt;G$34,$AA64,IF(ABS($Q63)&lt;G$34,(G$34-ABS($Q63))*($Z63+$Z64)*0.5*($D$27+$D$28)*$D$5*1000,0))</f>
        <v>0</v>
      </c>
      <c r="DI64" s="1">
        <f>IF(AND(G$34&lt;ABS($Q64),G$34&gt;ABS($Q63)),1,0)</f>
        <v>0</v>
      </c>
      <c r="DJ64" s="3">
        <f>MIN(IF(DI64=1,($S64-$S63)/(ABS($Q64)-ABS($Q63))*(G$34-ABS($Q63))+$S63,0),$D$7)</f>
        <v>0</v>
      </c>
      <c r="DK64" s="1">
        <f>IF(ABS($Q64)&lt;G$35,$AA64,IF(ABS($Q63)&lt;G$35,(G$35-ABS($Q63))*($Z63+$Z64)*0.5*($D$27+$D$28)*$D$5*1000,0))</f>
        <v>0</v>
      </c>
      <c r="DL64" s="1">
        <f>IF(AND(G$35&lt;ABS($Q64),G$35&gt;ABS($Q63)),1,0)</f>
        <v>0</v>
      </c>
      <c r="DM64" s="3">
        <f>MIN(IF(DL64=1,($S64-$S63)/(ABS($Q64)-ABS($Q63))*(G$35-ABS($Q63))+$S63,0),$D$7)</f>
        <v>0</v>
      </c>
      <c r="DN64" s="1">
        <f>IF(ABS($Q64)&lt;G$36,$AA64,IF(ABS($Q63)&lt;G$36,(G$36-ABS($Q63))*($Z63+$Z64)*0.5*($D$27+$D$28)*$D$5*1000,0))</f>
        <v>0</v>
      </c>
      <c r="DO64" s="1">
        <f>IF(AND(G$36&lt;ABS($Q64),G$36&gt;ABS($Q63)),1,0)</f>
        <v>0</v>
      </c>
      <c r="DP64" s="3">
        <f>MIN(IF(DO64=1,($S64-$S63)/(ABS($Q64)-ABS($Q63))*(G$36-ABS($Q63))+$S63,0),$D$7)</f>
        <v>0</v>
      </c>
      <c r="DQ64" s="1">
        <f>IF(ABS($Q64)&lt;G$37,$AA64,IF(ABS($Q63)&lt;G$37,(G$37-ABS($Q63))*($Z63+$Z64)*0.5*($D$27+$D$28)*$D$5*1000,0))</f>
        <v>0</v>
      </c>
      <c r="DR64" s="1">
        <f>IF(AND(G$37&lt;ABS($Q64),G$37&gt;ABS($Q63)),1,0)</f>
        <v>0</v>
      </c>
      <c r="DS64" s="3">
        <f>MIN(IF(DR64=1,($S64-$S63)/(ABS($Q64)-ABS($Q63))*(G$37-ABS($Q63))+$S63,0),$D$7)</f>
        <v>0</v>
      </c>
      <c r="DT64" s="1">
        <f>IF(ABS($Q64)&lt;G$38,$AA64,IF(ABS($Q63)&lt;G$38,(G$38-ABS($Q63))*($Z63+$Z64)*0.5*($D$27+$D$28)*$D$5*1000,0))</f>
        <v>0</v>
      </c>
      <c r="DU64" s="1">
        <f>IF(AND(G$38&lt;ABS($Q64),G$38&gt;ABS($Q63)),1,0)</f>
        <v>0</v>
      </c>
      <c r="DV64" s="3">
        <f>MIN(IF(DU64=1,($S64-$S63)/(ABS($Q64)-ABS($Q63))*(G$38-ABS($Q63))+$S63,0),$D$7)</f>
        <v>0</v>
      </c>
      <c r="DW64" s="1">
        <f>IF(ABS($Q64)&lt;G$39,$AA64,IF(ABS($Q63)&lt;G$39,(G$39-ABS($Q63))*($Z63+$Z64)*0.5*($D$27+$D$28)*$D$5*1000,0))</f>
        <v>0</v>
      </c>
      <c r="DX64" s="1">
        <f>IF(AND(G$39&lt;ABS($Q64),G$39&gt;ABS($Q63)),1,0)</f>
        <v>0</v>
      </c>
      <c r="DY64" s="3">
        <f>MIN(IF(DX64=1,($S64-$S63)/(ABS($Q64)-ABS($Q63))*(G$39-ABS($Q63))+$S63,0),$D$7)</f>
        <v>0</v>
      </c>
      <c r="DZ64" s="1">
        <f>IF(ABS($Q64)&lt;G$40,$AA64,IF(ABS($Q63)&lt;G$40,(G$40-ABS($Q63))*($Z63+$Z64)*0.5*($D$27+$D$28)*$D$5*1000,0))</f>
        <v>0</v>
      </c>
      <c r="EA64" s="1">
        <f>IF(AND(G$40&lt;ABS($Q64),G$40&gt;ABS($Q63)),1,0)</f>
        <v>0</v>
      </c>
      <c r="EB64" s="3">
        <f>MIN(IF(EA64=1,($S64-$S63)/(ABS($Q64)-ABS($Q63))*(G$40-ABS($Q63))+$S63,0),$D$7)</f>
        <v>0</v>
      </c>
      <c r="EC64" s="1">
        <f>IF(ABS($Q64)&lt;G$41,$AA64,IF(ABS($Q63)&lt;G$41,(G$41-ABS($Q63))*($Z63+$Z64)*0.5*($D$27+$D$28)*$D$5*1000,0))</f>
        <v>0</v>
      </c>
      <c r="ED64" s="1">
        <f>IF(AND(G$41&lt;ABS($Q64),G$41&gt;ABS($Q63)),1,0)</f>
        <v>0</v>
      </c>
      <c r="EE64" s="3">
        <f>MIN(IF(ED64=1,($S64-$S63)/(ABS($Q64)-ABS($Q63))*(G$41-ABS($Q63))+$S63,0),$D$7)</f>
        <v>0</v>
      </c>
      <c r="EF64" s="1">
        <f>IF(ABS($Q64)&lt;G$42,$AA64,IF(ABS($Q63)&lt;G$42,(G$42-ABS($Q63))*($Z63+$Z64)*0.5*($D$27+$D$28)*$D$5*1000,0))</f>
        <v>0</v>
      </c>
      <c r="EG64" s="1">
        <f>IF(AND(G$42&lt;ABS($Q64),G$42&gt;ABS($Q63)),1,0)</f>
        <v>0</v>
      </c>
      <c r="EH64" s="3">
        <f>MIN(IF(EG64=1,($S64-$S63)/(ABS($Q64)-ABS($Q63))*(G$42-ABS($Q63))+$S63,0),$D$7)</f>
        <v>0</v>
      </c>
      <c r="EI64" s="1">
        <f>IF(ABS($Q64)&lt;G$43,$AA64,IF(ABS($Q63)&lt;G$43,(G$43-ABS($Q63))*($Z63+$Z64)*0.5*($D$27+$D$28)*$D$5*1000,0))</f>
        <v>0</v>
      </c>
      <c r="EJ64" s="1">
        <f>IF(AND(G$43&lt;ABS($Q64),G$43&gt;ABS($Q63)),1,0)</f>
        <v>0</v>
      </c>
      <c r="EK64" s="3">
        <f>MIN(IF(EJ64=1,($S64-$S63)/(ABS($Q64)-ABS($Q63))*(G$43-ABS($Q63))+$S63,0),$D$7)</f>
        <v>0</v>
      </c>
      <c r="EL64" s="1">
        <f>IF(ABS($Q64)&lt;G$44,$AA64,IF(ABS($Q63)&lt;G$44,(G$44-ABS($Q63))*($Z63+$Z64)*0.5*($D$27+$D$28)*$D$5*1000,0))</f>
        <v>0</v>
      </c>
      <c r="EM64" s="1">
        <f>IF(AND(G$44&lt;ABS($Q64),G$44&gt;ABS($Q63)),1,0)</f>
        <v>0</v>
      </c>
      <c r="EN64" s="3">
        <f>MIN(IF(EM64=1,($S64-$S63)/(ABS($Q64)-ABS($Q63))*(G$44-ABS($Q63))+$S63,0),$D$7)</f>
        <v>0</v>
      </c>
      <c r="EO64" s="1">
        <f>IF(ABS($Q64)&lt;G$45,$AA64,IF(ABS($Q63)&lt;G$45,(G$45-ABS($Q63))*($Z63+$Z64)*0.5*($D$27+$D$28)*$D$5*1000,0))</f>
        <v>0</v>
      </c>
      <c r="EP64" s="1">
        <f>IF(AND(G$45&lt;ABS($Q64),G$45&gt;ABS($Q63)),1,0)</f>
        <v>0</v>
      </c>
      <c r="EQ64" s="3">
        <f>MIN(IF(EP64=1,($S64-$S63)/(ABS($Q64)-ABS($Q63))*(G$45-ABS($Q63))+$S63,0),$D$7)</f>
        <v>0</v>
      </c>
      <c r="ER64" s="1">
        <f>IF(ABS($Q64)&lt;G$46,$AA64,IF(ABS($Q63)&lt;G$46,(G$46-ABS($Q63))*($Z63+$Z64)*0.5*($D$27+$D$28)*$D$5*1000,0))</f>
        <v>0</v>
      </c>
      <c r="ES64" s="1">
        <f>IF(AND(G$46&lt;ABS($Q64),G$46&gt;ABS($Q63)),1,0)</f>
        <v>0</v>
      </c>
      <c r="ET64" s="3">
        <f>MIN(IF(ES64=1,($S64-$S63)/(ABS($Q64)-ABS($Q63))*(G$46-ABS($Q63))+$S63,0),$D$7)</f>
        <v>0</v>
      </c>
      <c r="EU64" s="1">
        <f>IF(ABS($Q64)&lt;G$47,$AA64,IF(ABS($Q63)&lt;G$47,(G$47-ABS($Q63))*($Z63+$Z64)*0.5*($D$27+$D$28)*$D$5*1000,0))</f>
        <v>0</v>
      </c>
      <c r="EV64" s="1">
        <f>IF(AND(G$47&lt;ABS($Q64),G$47&gt;ABS($Q63)),1,0)</f>
        <v>0</v>
      </c>
      <c r="EW64" s="3">
        <f>MIN(IF(EV64=1,($S64-$S63)/(ABS($Q64)-ABS($Q63))*(G$47-ABS($Q63))+$S63,0),$D$7)</f>
        <v>0</v>
      </c>
      <c r="EX64" s="1">
        <f>IF(ABS($Q64)&lt;G$48,$AA64,IF(ABS($Q63)&lt;G$48,(G$48-ABS($Q63))*($Z63+$Z64)*0.5*($D$27+$D$28)*$D$5*1000,0))</f>
        <v>0</v>
      </c>
      <c r="EY64" s="1">
        <f>IF(AND(G$48&lt;ABS($Q64),G$48&gt;ABS($Q63)),1,0)</f>
        <v>0</v>
      </c>
      <c r="EZ64" s="3">
        <f>MIN(IF(EY64=1,($S64-$S63)/(ABS($Q64)-ABS($Q63))*(G$48-ABS($Q63))+$S63,0),$D$7)</f>
        <v>0</v>
      </c>
      <c r="FA64" s="1">
        <f>IF(ABS($Q64)&lt;G$49,$AA64,IF(ABS($Q63)&lt;G$49,(G$49-ABS($Q63))*($Z63+$Z64)*0.5*($D$27+$D$28)*$D$5*1000,0))</f>
        <v>0</v>
      </c>
      <c r="FB64" s="1">
        <f>IF(AND(G$49&lt;ABS($Q64),G$49&gt;ABS($Q63)),1,0)</f>
        <v>0</v>
      </c>
      <c r="FC64" s="3">
        <f>MIN(IF(FB64=1,($S64-$S63)/(ABS($Q64)-ABS($Q63))*(G$49-ABS($Q63))+$S63,0),$D$7)</f>
        <v>0</v>
      </c>
      <c r="FD64" s="1">
        <f>IF(ABS($Q64)&lt;G$50,$AA64,IF(ABS($Q63)&lt;G$50,(G$50-ABS($Q63))*($Z63+$Z64)*0.5*($D$27+$D$28)*$D$5*1000,0))</f>
        <v>0</v>
      </c>
      <c r="FE64" s="1">
        <f>IF(AND(G$50&lt;ABS($Q64),G$50&gt;ABS($Q63)),1,0)</f>
        <v>0</v>
      </c>
      <c r="FF64" s="3">
        <f>MIN(IF(FE64=1,($S64-$S63)/(ABS($Q64)-ABS($Q63))*(G$50-ABS($Q63))+$S63,0),$D$7)</f>
        <v>0</v>
      </c>
      <c r="FG64" s="1">
        <f>IF(ABS($Q64)&lt;G$51,$AA64,IF(ABS($Q63)&lt;G$51,(G$51-ABS($Q63))*($Z63+$Z64)*0.5*($D$27+$D$28)*$D$5*1000,0))</f>
        <v>0</v>
      </c>
      <c r="FH64" s="1">
        <f>IF(AND(G$51&lt;ABS($Q64),G$51&gt;ABS($Q63)),1,0)</f>
        <v>0</v>
      </c>
      <c r="FI64" s="3">
        <f>MIN(IF(FH64=1,($S64-$S63)/(ABS($Q64)-ABS($Q63))*(G$51-ABS($Q63))+$S63,0),$D$7)</f>
        <v>0</v>
      </c>
      <c r="FJ64" s="1">
        <f>IF(ABS($Q64)&lt;G$52,$AA64,IF(ABS($Q63)&lt;G$52,(G$52-ABS($Q63))*($Z63+$Z64)*0.5*($D$27+$D$28)*$D$5*1000,0))</f>
        <v>0</v>
      </c>
      <c r="FK64" s="1">
        <f>IF(AND(G$52&lt;ABS($Q64),G$52&gt;ABS($Q63)),1,0)</f>
        <v>0</v>
      </c>
      <c r="FL64" s="3">
        <f>MIN(IF(FK64=1,($S64-$S63)/(ABS($Q64)-ABS($Q63))*(G$52-ABS($Q63))+$S63,0),$D$7)</f>
        <v>0</v>
      </c>
      <c r="FM64" s="1">
        <f>IF(ABS($Q64)&lt;G$53,$AA64,IF(ABS($Q63)&lt;G$53,(G$53-ABS($Q63))*($Z63+$Z64)*0.5*($D$27+$D$28)*$D$5*1000,0))</f>
        <v>0</v>
      </c>
      <c r="FN64" s="1">
        <f>IF(AND(G$53&lt;ABS($Q64),G$53&gt;ABS($Q63)),1,0)</f>
        <v>0</v>
      </c>
      <c r="FO64" s="3">
        <f>MIN(IF(FN64=1,($S64-$S63)/(ABS($Q64)-ABS($Q63))*(G$53-ABS($Q63))+$S63,0),$D$7)</f>
        <v>0</v>
      </c>
      <c r="FP64" s="1">
        <f>IF(ABS($Q64)&lt;G$54,$AA64,IF(ABS($Q63)&lt;G$54,(G$54-ABS($Q63))*($Z63+$Z64)*0.5*($D$27+$D$28)*$D$5*1000,0))</f>
        <v>0</v>
      </c>
      <c r="FQ64" s="1">
        <f>IF(AND(G$54&lt;ABS($Q64),G$54&gt;ABS($Q63)),1,0)</f>
        <v>0</v>
      </c>
      <c r="FR64" s="3">
        <f>MIN(IF(FQ64=1,($S64-$S63)/(ABS($Q64)-ABS($Q63))*(G$54-ABS($Q63))+$S63,0),$D$7)</f>
        <v>0</v>
      </c>
      <c r="FS64" s="1">
        <f>IF(ABS($Q64)&lt;G$55,$AA64,IF(ABS($Q63)&lt;G$55,(G$55-ABS($Q63))*($Z63+$Z64)*0.5*($D$27+$D$28)*$D$5*1000,0))</f>
        <v>0</v>
      </c>
      <c r="FT64" s="1">
        <f>IF(AND(G$55&lt;ABS($Q64),G$55&gt;ABS($Q63)),1,0)</f>
        <v>0</v>
      </c>
      <c r="FU64" s="3">
        <f>MIN(IF(FT64=1,($S64-$S63)/(ABS($Q64)-ABS($Q63))*(G$55-ABS($Q63))+$S63,0),$D$7)</f>
        <v>0</v>
      </c>
      <c r="FV64" s="1" t="e">
        <f>IF(ABS($Q64)&lt;#REF!,$AA64,IF(ABS($Q63)&lt;#REF!,(#REF!-ABS($Q63))*($Z63+$Z64)*0.5*($D$27+$D$28)*$D$5*1000,0))</f>
        <v>#REF!</v>
      </c>
      <c r="FW64" s="1" t="e">
        <f>IF(AND(#REF!&lt;ABS($Q64),#REF!&gt;ABS($Q63)),1,0)</f>
        <v>#REF!</v>
      </c>
      <c r="FX64" s="3" t="e">
        <f>MIN(IF(FW64=1,($S64-$S63)/(ABS($Q64)-ABS($Q63))*(#REF!-ABS($Q63))+$S63,0),$D$7)</f>
        <v>#REF!</v>
      </c>
    </row>
    <row r="65" spans="1:180" ht="15" customHeight="1" x14ac:dyDescent="0.3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23"/>
      <c r="N65" s="23"/>
      <c r="O65" s="23"/>
      <c r="P65" s="4"/>
      <c r="Q65" s="4"/>
      <c r="R65" s="4"/>
      <c r="S65" s="4"/>
      <c r="T65" s="4"/>
      <c r="U65" s="4"/>
      <c r="V65" s="4"/>
      <c r="W65" s="4"/>
      <c r="X65" s="4"/>
      <c r="Y65" s="4"/>
      <c r="Z65" s="3">
        <f t="shared" si="7"/>
        <v>0.2</v>
      </c>
      <c r="AA65" s="3"/>
      <c r="AB65" s="1"/>
      <c r="AC65" s="2"/>
      <c r="AD65" s="2"/>
      <c r="AE65" s="1"/>
      <c r="AF65" s="2"/>
      <c r="AG65" s="2"/>
      <c r="AH65" s="1"/>
      <c r="AI65" s="2"/>
      <c r="AJ65" s="2"/>
      <c r="AK65" s="1"/>
      <c r="AL65" s="2"/>
      <c r="AM65" s="2"/>
      <c r="AN65" s="1"/>
      <c r="AO65" s="2"/>
      <c r="AP65" s="2"/>
      <c r="AQ65" s="1"/>
      <c r="AR65" s="2"/>
      <c r="AS65" s="2"/>
      <c r="AT65" s="1"/>
      <c r="AU65" s="2"/>
      <c r="AV65" s="2"/>
      <c r="AW65" s="1"/>
      <c r="AX65" s="2"/>
      <c r="AY65" s="2"/>
      <c r="AZ65" s="1"/>
      <c r="BA65" s="2"/>
      <c r="BB65" s="2"/>
      <c r="BC65" s="1"/>
      <c r="BD65" s="2"/>
      <c r="BE65" s="2"/>
      <c r="BF65" s="1"/>
      <c r="BG65" s="2"/>
      <c r="BH65" s="2"/>
      <c r="BI65" s="1"/>
      <c r="BJ65" s="2"/>
      <c r="BK65" s="2"/>
      <c r="BL65" s="1"/>
      <c r="BM65" s="2"/>
      <c r="BN65" s="2"/>
      <c r="BO65" s="1"/>
      <c r="BP65" s="2"/>
      <c r="BQ65" s="2"/>
      <c r="BR65" s="1"/>
      <c r="BS65" s="2"/>
      <c r="BT65" s="2"/>
      <c r="BU65" s="1"/>
      <c r="BV65" s="2"/>
      <c r="BW65" s="2"/>
      <c r="BX65" s="1"/>
      <c r="BY65" s="2"/>
      <c r="BZ65" s="2"/>
      <c r="CA65" s="1"/>
      <c r="CB65" s="2"/>
      <c r="CC65" s="2"/>
      <c r="CD65" s="1"/>
      <c r="CE65" s="2"/>
      <c r="CF65" s="2"/>
      <c r="CG65" s="1"/>
      <c r="CH65" s="2"/>
      <c r="CI65" s="2"/>
      <c r="CJ65" s="1"/>
      <c r="CK65" s="2"/>
      <c r="CL65" s="2"/>
      <c r="CM65" s="1"/>
      <c r="CN65" s="2"/>
      <c r="CO65" s="2"/>
      <c r="CP65" s="1"/>
      <c r="CQ65" s="2"/>
      <c r="CR65" s="2"/>
      <c r="CS65" s="1"/>
      <c r="CT65" s="2"/>
      <c r="CU65" s="2"/>
      <c r="CV65" s="1"/>
      <c r="CW65" s="2"/>
      <c r="CX65" s="2"/>
      <c r="CY65" s="1"/>
      <c r="CZ65" s="2"/>
      <c r="DA65" s="2"/>
      <c r="DB65" s="1"/>
      <c r="DC65" s="2"/>
      <c r="DD65" s="2"/>
      <c r="DE65" s="1"/>
      <c r="DF65" s="2"/>
      <c r="DG65" s="2"/>
      <c r="DH65" s="1"/>
      <c r="DI65" s="2"/>
      <c r="DJ65" s="2"/>
      <c r="DK65" s="1"/>
      <c r="DL65" s="2"/>
      <c r="DM65" s="2"/>
      <c r="DN65" s="1"/>
      <c r="DO65" s="2"/>
      <c r="DP65" s="2"/>
      <c r="DQ65" s="1"/>
      <c r="DR65" s="2"/>
      <c r="DS65" s="2"/>
      <c r="DT65" s="1"/>
      <c r="DU65" s="2"/>
      <c r="DV65" s="2"/>
      <c r="DW65" s="1"/>
      <c r="DX65" s="2"/>
      <c r="DY65" s="2"/>
      <c r="DZ65" s="1"/>
      <c r="EA65" s="2"/>
      <c r="EB65" s="2"/>
      <c r="EC65" s="1"/>
      <c r="ED65" s="2"/>
      <c r="EE65" s="2"/>
      <c r="EF65" s="1"/>
      <c r="EG65" s="2"/>
      <c r="EH65" s="2"/>
      <c r="EI65" s="1"/>
      <c r="EJ65" s="2"/>
      <c r="EK65" s="2"/>
      <c r="EL65" s="1"/>
      <c r="EM65" s="2"/>
      <c r="EN65" s="2"/>
      <c r="EO65" s="1"/>
      <c r="EP65" s="2"/>
      <c r="EQ65" s="2"/>
      <c r="ER65" s="1"/>
      <c r="ES65" s="2"/>
      <c r="ET65" s="2"/>
      <c r="EU65" s="1"/>
      <c r="EV65" s="2"/>
      <c r="EW65" s="2"/>
      <c r="EX65" s="1"/>
      <c r="EY65" s="2"/>
      <c r="EZ65" s="2"/>
      <c r="FA65" s="1"/>
      <c r="FB65" s="2"/>
      <c r="FC65" s="2"/>
      <c r="FD65" s="1"/>
      <c r="FE65" s="2"/>
      <c r="FF65" s="2"/>
      <c r="FG65" s="1"/>
      <c r="FH65" s="2"/>
      <c r="FI65" s="2"/>
      <c r="FJ65" s="1"/>
      <c r="FK65" s="2"/>
      <c r="FL65" s="2"/>
      <c r="FM65" s="1"/>
      <c r="FN65" s="2"/>
      <c r="FO65" s="2"/>
      <c r="FP65" s="1"/>
      <c r="FQ65" s="2"/>
      <c r="FR65" s="2"/>
      <c r="FS65" s="1"/>
      <c r="FT65" s="2"/>
      <c r="FU65" s="2"/>
      <c r="FV65" s="1"/>
      <c r="FW65" s="2"/>
      <c r="FX65" s="2"/>
    </row>
    <row r="66" spans="1:180" x14ac:dyDescent="0.3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23"/>
      <c r="N66" s="23"/>
      <c r="O66" s="23"/>
      <c r="P66" s="4"/>
      <c r="Q66" s="4"/>
      <c r="R66" s="4"/>
      <c r="S66" s="4"/>
      <c r="T66" s="4"/>
      <c r="U66" s="4"/>
      <c r="V66" s="4"/>
      <c r="W66" s="4"/>
      <c r="X66" s="4"/>
      <c r="Y66" s="4"/>
      <c r="Z66" s="3">
        <f t="shared" si="7"/>
        <v>0.2</v>
      </c>
      <c r="AA66" s="1">
        <f>$R65*($Z66+$Z65)*0.5*($D$27+$D$28)*1000*$D$5</f>
        <v>0</v>
      </c>
      <c r="AB66" s="1">
        <f>IF(ABS($Q66)&lt;$G$6,$AA66,IF(ABS($Q65)&lt;$G$6,($G$6-ABS($Q65))*($Z65+$Z66)*0.5*($D$27+$D$28)*$D$5*1000,0))</f>
        <v>0</v>
      </c>
      <c r="AC66" s="1">
        <f>IF(AND($G$6&lt;ABS($Q66),$G$6&gt;ABS($Q65)),1,0)</f>
        <v>0</v>
      </c>
      <c r="AD66" s="3">
        <f>MIN(IF(AC66=1,($S66-$S65)/(ABS($Q66)-ABS($Q65))*($G$6-ABS($Q65))+$S65,0),$D$7)</f>
        <v>0</v>
      </c>
      <c r="AE66" s="1">
        <f>IF(ABS($Q66)&lt;$G$7,$AA66,IF(ABS($Q65)&lt;$G$7,($G$7-ABS($Q65))*($Z65+$Z66)*0.5*($D$27+$D$28)*$D$5*1000,0))</f>
        <v>0</v>
      </c>
      <c r="AF66" s="1">
        <f>IF(AND($G$7&lt;ABS($Q66),$G$7&gt;ABS($Q65)),1,0)</f>
        <v>0</v>
      </c>
      <c r="AG66" s="3">
        <f>MIN(IF(AF66=1,($S66-$S65)/(ABS($Q66)-ABS($Q65))*($G$7-ABS($Q65))+$S65,0),$D$7)</f>
        <v>0</v>
      </c>
      <c r="AH66" s="1">
        <f>IF(ABS($Q66)&lt;$G$8,$AA66,IF(ABS($Q65)&lt;$G$8,($G$8-ABS($Q65))*($Z65+$Z66)*0.5*($D$27+$D$28)*$D$5*1000,0))</f>
        <v>0</v>
      </c>
      <c r="AI66" s="1">
        <f>IF(AND($G$8&lt;ABS($Q66),$G$8&gt;ABS($Q65)),1,0)</f>
        <v>0</v>
      </c>
      <c r="AJ66" s="3">
        <f>MIN(IF(AI66=1,($S66-$S65)/(ABS($Q66)-ABS($Q65))*($G$8-ABS($Q65))+$S65,0),$D$7)</f>
        <v>0</v>
      </c>
      <c r="AK66" s="1">
        <f>IF(ABS($Q66)&lt;$G$9,$AA66,IF(ABS($Q65)&lt;$G$9,($G$9-ABS($Q65))*($Z65+$Z66)*0.5*($D$27+$D$28)*$D$5*1000,0))</f>
        <v>0</v>
      </c>
      <c r="AL66" s="1">
        <f>IF(AND($G$9&lt;ABS($Q66),$G$9&gt;ABS($Q65)),1,0)</f>
        <v>0</v>
      </c>
      <c r="AM66" s="3">
        <f>MIN(IF(AL66=1,($S66-$S65)/(ABS($Q66)-ABS($Q65))*($G$9-ABS($Q65))+$S65,0),$D$7)</f>
        <v>0</v>
      </c>
      <c r="AN66" s="1">
        <f>IF(ABS($Q66)&lt;$G$10,$AA66,IF(ABS($Q65)&lt;$G$10,($G$10-ABS($Q65))*($Z65+$Z66)*0.5*($D$27+$D$28)*$D$5*1000,0))</f>
        <v>0</v>
      </c>
      <c r="AO66" s="1">
        <f>IF(AND($G$10&lt;ABS($Q66),$G$10&gt;ABS($Q65)),1,0)</f>
        <v>0</v>
      </c>
      <c r="AP66" s="3">
        <f>MIN(IF(AO66=1,($S66-$S65)/(ABS($Q66)-ABS($Q65))*($G$10-ABS($Q65))+$S65,0),$D$7)</f>
        <v>0</v>
      </c>
      <c r="AQ66" s="1">
        <f>IF(ABS($Q66)&lt;$G$11,$AA66,IF(ABS($Q65)&lt;$G$11,($G$11-ABS($Q65))*($Z65+$Z66)*0.5*($D$27+$D$28)*$D$5*1000,0))</f>
        <v>0</v>
      </c>
      <c r="AR66" s="1">
        <f>IF(AND($G$11&lt;ABS($Q66),$G$11&gt;ABS($Q65)),1,0)</f>
        <v>0</v>
      </c>
      <c r="AS66" s="3">
        <f>MIN(IF(AR66=1,($S66-$S65)/(ABS($Q66)-ABS($Q65))*($G$11-ABS($Q65))+$S65,0),$D$7)</f>
        <v>0</v>
      </c>
      <c r="AT66" s="1">
        <f>IF(ABS($Q66)&lt;$G$12,$AA66,IF(ABS($Q65)&lt;$G$12,($G$12-ABS($Q65))*($Z65+$Z66)*0.5*($D$27+$D$28)*$D$5*1000,0))</f>
        <v>0</v>
      </c>
      <c r="AU66" s="1">
        <f>IF(AND($G$12&lt;ABS($Q66),$G$12&gt;ABS($Q65)),1,0)</f>
        <v>0</v>
      </c>
      <c r="AV66" s="3">
        <f>MIN(IF(AU66=1,($S66-$S65)/(ABS($Q66)-ABS($Q65))*($G$12-ABS($Q65))+$S65,0),$D$7)</f>
        <v>0</v>
      </c>
      <c r="AW66" s="1">
        <f>IF(ABS($Q66)&lt;$G$13,$AA66,IF(ABS($Q65)&lt;$G$13,($G$13-ABS($Q65))*($Z65+$Z66)*0.5*($D$27+$D$28)*$D$5*1000,0))</f>
        <v>0</v>
      </c>
      <c r="AX66" s="1">
        <f>IF(AND($G$13&lt;ABS($Q66),$G$13&gt;ABS($Q65)),1,0)</f>
        <v>0</v>
      </c>
      <c r="AY66" s="3">
        <f>MIN(IF(AX66=1,($S66-$S65)/(ABS($Q66)-ABS($Q65))*($G$13-ABS($Q65))+$S65,0),$D$7)</f>
        <v>0</v>
      </c>
      <c r="AZ66" s="1">
        <f>IF(ABS($Q66)&lt;$G$14,$AA66,IF(ABS($Q65)&lt;$G$14,($G$14-ABS($Q65))*($Z65+$Z66)*0.5*($D$27+$D$28)*$D$5*1000,0))</f>
        <v>0</v>
      </c>
      <c r="BA66" s="1">
        <f>IF(AND($G$14&lt;ABS($Q66),$G$14&gt;ABS($Q65)),1,0)</f>
        <v>0</v>
      </c>
      <c r="BB66" s="3">
        <f>MIN(IF(BA66=1,($S66-$S65)/(ABS($Q66)-ABS($Q65))*($G$14-ABS($Q65))+$S65,0),$D$7)</f>
        <v>0</v>
      </c>
      <c r="BC66" s="1">
        <f>IF(ABS($Q66)&lt;G$15,$AA66,IF(ABS($Q65)&lt;G$15,(G$15-ABS($Q65))*($Z65+$Z66)*0.5*($D$27+$D$28)*$D$5*1000,0))</f>
        <v>0</v>
      </c>
      <c r="BD66" s="1">
        <f>IF(AND(G$15&lt;ABS($Q66),G$15&gt;ABS($Q65)),1,0)</f>
        <v>0</v>
      </c>
      <c r="BE66" s="3">
        <f>MIN(IF(BD66=1,($S66-$S65)/(ABS($Q66)-ABS($Q65))*(G$15-ABS($Q65))+$S65,0),$D$7)</f>
        <v>0</v>
      </c>
      <c r="BF66" s="1">
        <f>IF(ABS($Q66)&lt;G$16,$AA66,IF(ABS($Q65)&lt;G$16,(G$16-ABS($Q65))*($Z65+$Z66)*0.5*($D$27+$D$28)*$D$5*1000,0))</f>
        <v>0</v>
      </c>
      <c r="BG66" s="1">
        <f>IF(AND(G$16&lt;ABS($Q66),G$16&gt;ABS($Q65)),1,0)</f>
        <v>0</v>
      </c>
      <c r="BH66" s="3">
        <f>MIN(IF(BG66=1,($S66-$S65)/(ABS($Q66)-ABS($Q65))*(G$16-ABS($Q65))+$S65,0),$D$7)</f>
        <v>0</v>
      </c>
      <c r="BI66" s="1">
        <f>IF(ABS($Q66)&lt;G$17,$AA66,IF(ABS($Q65)&lt;G$17,(G$17-ABS($Q65))*($Z65+$Z66)*0.5*($D$27+$D$28)*$D$5*1000,0))</f>
        <v>0</v>
      </c>
      <c r="BJ66" s="1">
        <f>IF(AND(G$17&lt;ABS($Q66),G$17&gt;ABS($Q65)),1,0)</f>
        <v>0</v>
      </c>
      <c r="BK66" s="3">
        <f>MIN(IF(BJ66=1,($S66-$S65)/(ABS($Q66)-ABS($Q65))*(G$17-ABS($Q65))+$S65,0),$D$7)</f>
        <v>0</v>
      </c>
      <c r="BL66" s="1">
        <f>IF(ABS($Q66)&lt;G$18,$AA66,IF(ABS($Q65)&lt;G$18,(G$18-ABS($Q65))*($Z65+$Z66)*0.5*($D$27+$D$28)*$D$5*1000,0))</f>
        <v>0</v>
      </c>
      <c r="BM66" s="1">
        <f>IF(AND(G$18&lt;ABS($Q66),G$18&gt;ABS($Q65)),1,0)</f>
        <v>0</v>
      </c>
      <c r="BN66" s="3">
        <f>MIN(IF(BM66=1,($S66-$S65)/(ABS($Q66)-ABS($Q65))*(G$18-ABS($Q65))+$S65,0),$D$7)</f>
        <v>0</v>
      </c>
      <c r="BO66" s="1">
        <f>IF(ABS($Q66)&lt;G$19,$AA66,IF(ABS($Q65)&lt;G$19,(G$19-ABS($Q65))*($Z65+$Z66)*0.5*($D$27+$D$28)*$D$5*1000,0))</f>
        <v>0</v>
      </c>
      <c r="BP66" s="1">
        <f>IF(AND(G$19&lt;ABS($Q66),G$19&gt;ABS($Q65)),1,0)</f>
        <v>0</v>
      </c>
      <c r="BQ66" s="3">
        <f>MIN(IF(BP66=1,($S66-$S65)/(ABS($Q66)-ABS($Q65))*(G$19-ABS($Q65))+$S65,0),$D$7)</f>
        <v>0</v>
      </c>
      <c r="BR66" s="1">
        <f>IF(ABS($Q66)&lt;G$20,$AA66,IF(ABS($Q65)&lt;G$20,(G$20-ABS($Q65))*($Z65+$Z66)*0.5*($D$27+$D$28)*$D$5*1000,0))</f>
        <v>0</v>
      </c>
      <c r="BS66" s="1">
        <f>IF(AND(G$20&lt;ABS($Q66),G$20&gt;ABS($Q65)),1,0)</f>
        <v>0</v>
      </c>
      <c r="BT66" s="3">
        <f>MIN(IF(BS66=1,($S66-$S65)/(ABS($Q66)-ABS($Q65))*(G$20-ABS($Q65))+$S65,0),$D$7)</f>
        <v>0</v>
      </c>
      <c r="BU66" s="1">
        <f>IF(ABS($Q66)&lt;G$21,$AA66,IF(ABS($Q65)&lt;G$21,(G$21-ABS($Q65))*($Z65+$Z66)*0.5*($D$27+$D$28)*$D$5*1000,0))</f>
        <v>0</v>
      </c>
      <c r="BV66" s="1">
        <f>IF(AND(G$21&lt;ABS($Q66),G$21&gt;ABS($Q65)),1,0)</f>
        <v>0</v>
      </c>
      <c r="BW66" s="3">
        <f>MIN(IF(BV66=1,($S66-$S65)/(ABS($Q66)-ABS($Q65))*(G$21-ABS($Q65))+$S65,0),$D$7)</f>
        <v>0</v>
      </c>
      <c r="BX66" s="1">
        <f>IF(ABS($Q66)&lt;G$22,$AA66,IF(ABS($Q65)&lt;G$22,(G$22-ABS($Q65))*($Z65+$Z66)*0.5*($D$27+$D$28)*$D$5*1000,0))</f>
        <v>0</v>
      </c>
      <c r="BY66" s="1">
        <f>IF(AND(G$22&lt;ABS($Q66),G$22&gt;ABS($Q65)),1,0)</f>
        <v>0</v>
      </c>
      <c r="BZ66" s="3">
        <f>MIN(IF(BY66=1,($S66-$S65)/(ABS($Q66)-ABS($Q65))*(G$22-ABS($Q65))+$S65,0),$D$7)</f>
        <v>0</v>
      </c>
      <c r="CA66" s="1">
        <f>IF(ABS($Q66)&lt;G$23,$AA66,IF(ABS($Q65)&lt;G$23,(G$23-ABS($Q65))*($Z65+$Z66)*0.5*($D$27+$D$28)*$D$5*1000,0))</f>
        <v>0</v>
      </c>
      <c r="CB66" s="1">
        <f>IF(AND(G$23&lt;ABS($Q66),G$23&gt;ABS($Q65)),1,0)</f>
        <v>0</v>
      </c>
      <c r="CC66" s="3">
        <f>MIN(IF(CB66=1,($S66-$S65)/(ABS($Q66)-ABS($Q65))*(G$23-ABS($Q65))+$S65,0),$D$7)</f>
        <v>0</v>
      </c>
      <c r="CD66" s="1">
        <f>IF(ABS($Q66)&lt;G$24,$AA66,IF(ABS($Q65)&lt;G$24,(G$24-ABS($Q65))*($Z65+$Z66)*0.5*($D$27+$D$28)*$D$5*1000,0))</f>
        <v>0</v>
      </c>
      <c r="CE66" s="1">
        <f>IF(AND(G$24&lt;ABS($Q66),G$24&gt;ABS($Q65)),1,0)</f>
        <v>0</v>
      </c>
      <c r="CF66" s="3">
        <f>MIN(IF(CE66=1,($S66-$S65)/(ABS($Q66)-ABS($Q65))*(G$24-ABS($Q65))+$S65,0),$D$7)</f>
        <v>0</v>
      </c>
      <c r="CG66" s="1">
        <f>IF(ABS($Q66)&lt;G$25,$AA66,IF(ABS($Q65)&lt;G$25,(G$25-ABS($Q65))*($Z65+$Z66)*0.5*($D$27+$D$28)*$D$5*1000,0))</f>
        <v>0</v>
      </c>
      <c r="CH66" s="1">
        <f>IF(AND(G$25&lt;ABS($Q66),G$25&gt;ABS($Q65)),1,0)</f>
        <v>0</v>
      </c>
      <c r="CI66" s="3">
        <f>MIN(IF(CH66=1,($S66-$S65)/(ABS($Q66)-ABS($Q65))*(G$25-ABS($Q65))+$S65,0),$D$7)</f>
        <v>0</v>
      </c>
      <c r="CJ66" s="1">
        <f>IF(ABS($Q66)&lt;G$26,$AA66,IF(ABS($Q65)&lt;G$26,(G$26-ABS($Q65))*($Z65+$Z66)*0.5*($D$27+$D$28)*$D$5*1000,0))</f>
        <v>0</v>
      </c>
      <c r="CK66" s="1">
        <f>IF(AND(G$26&lt;ABS($Q66),G$26&gt;ABS($Q65)),1,0)</f>
        <v>0</v>
      </c>
      <c r="CL66" s="3">
        <f>MIN(IF(CK66=1,($S66-$S65)/(ABS($Q66)-ABS($Q65))*(G$26-ABS($Q65))+$S65,0),$D$7)</f>
        <v>0</v>
      </c>
      <c r="CM66" s="1">
        <f>IF(ABS($Q66)&lt;G$27,$AA66,IF(ABS($Q65)&lt;G$27,(G$27-ABS($Q65))*($Z65+$Z66)*0.5*($D$27+$D$28)*$D$5*1000,0))</f>
        <v>0</v>
      </c>
      <c r="CN66" s="1">
        <f>IF(AND(G$27&lt;ABS($Q66),G$27&gt;ABS($Q65)),1,0)</f>
        <v>0</v>
      </c>
      <c r="CO66" s="3">
        <f>MIN(IF(CN66=1,($S66-$S65)/(ABS($Q66)-ABS($Q65))*(G$27-ABS($Q65))+$S65,0),$D$7)</f>
        <v>0</v>
      </c>
      <c r="CP66" s="1">
        <f>IF(ABS($Q66)&lt;G$28,$AA66,IF(ABS($Q65)&lt;G$28,(G$28-ABS($Q65))*($Z65+$Z66)*0.5*($D$27+$D$28)*$D$5*1000,0))</f>
        <v>0</v>
      </c>
      <c r="CQ66" s="1">
        <f>IF(AND(G$28&lt;ABS($Q66),G$28&gt;ABS($Q65)),1,0)</f>
        <v>0</v>
      </c>
      <c r="CR66" s="3">
        <f>MIN(IF(CQ66=1,($S66-$S65)/(ABS($Q66)-ABS($Q65))*(G$28-ABS($Q65))+$S65,0),$D$7)</f>
        <v>0</v>
      </c>
      <c r="CS66" s="1">
        <f>IF(ABS($Q66)&lt;G$29,$AA66,IF(ABS($Q65)&lt;G$29,(G$29-ABS($Q65))*($Z65+$Z66)*0.5*($D$27+$D$28)*$D$5*1000,0))</f>
        <v>0</v>
      </c>
      <c r="CT66" s="1">
        <f>IF(AND(G$29&lt;ABS($Q66),G$29&gt;ABS($Q65)),1,0)</f>
        <v>0</v>
      </c>
      <c r="CU66" s="3">
        <f>MIN(IF(CT66=1,($S66-$S65)/(ABS($Q66)-ABS($Q65))*(G$29-ABS($Q65))+$S65,0),$D$7)</f>
        <v>0</v>
      </c>
      <c r="CV66" s="1">
        <f>IF(ABS($Q66)&lt;G$30,$AA66,IF(ABS($Q65)&lt;G$30,(G$30-ABS($Q65))*($Z65+$Z66)*0.5*($D$27+$D$28)*$D$5*1000,0))</f>
        <v>0</v>
      </c>
      <c r="CW66" s="1">
        <f>IF(AND(G$30&lt;ABS($Q66),G$30&gt;ABS($Q65)),1,0)</f>
        <v>0</v>
      </c>
      <c r="CX66" s="3">
        <f>MIN(IF(CW66=1,($S66-$S65)/(ABS($Q66)-ABS($Q65))*(G$30-ABS($Q65))+$S65,0),$D$7)</f>
        <v>0</v>
      </c>
      <c r="CY66" s="1">
        <f>IF(ABS($Q66)&lt;G$31,$AA66,IF(ABS($Q65)&lt;G$31,(G$31-ABS($Q65))*($Z65+$Z66)*0.5*($D$27+$D$28)*$D$5*1000,0))</f>
        <v>0</v>
      </c>
      <c r="CZ66" s="1">
        <f>IF(AND(G$31&lt;ABS($Q66),G$31&gt;ABS($Q65)),1,0)</f>
        <v>0</v>
      </c>
      <c r="DA66" s="3">
        <f>MIN(IF(CZ66=1,($S66-$S65)/(ABS($Q66)-ABS($Q65))*(G$31-ABS($Q65))+$S65,0),$D$7)</f>
        <v>0</v>
      </c>
      <c r="DB66" s="1">
        <f>IF(ABS($Q66)&lt;G$32,$AA66,IF(ABS($Q65)&lt;G$32,(G$32-ABS($Q65))*($Z65+$Z66)*0.5*($D$27+$D$28)*$D$5*1000,0))</f>
        <v>0</v>
      </c>
      <c r="DC66" s="1">
        <f>IF(AND(G$32&lt;ABS($Q66),G$32&gt;ABS($Q65)),1,0)</f>
        <v>0</v>
      </c>
      <c r="DD66" s="3">
        <f>MIN(IF(DC66=1,($S66-$S65)/(ABS($Q66)-ABS($Q65))*(G$32-ABS($Q65))+$S65,0),$D$7)</f>
        <v>0</v>
      </c>
      <c r="DE66" s="1">
        <f>IF(ABS($Q66)&lt;G$33,$AA66,IF(ABS($Q65)&lt;G$33,(G$33-ABS($Q65))*($Z65+$Z66)*0.5*($D$27+$D$28)*$D$5*1000,0))</f>
        <v>0</v>
      </c>
      <c r="DF66" s="1">
        <f>IF(AND(G$33&lt;ABS($Q66),G$33&gt;ABS($Q65)),1,0)</f>
        <v>0</v>
      </c>
      <c r="DG66" s="3">
        <f>MIN(IF(DF66=1,($S66-$S65)/(ABS($Q66)-ABS($Q65))*(G$33-ABS($Q65))+$S65,0),$D$7)</f>
        <v>0</v>
      </c>
      <c r="DH66" s="1">
        <f>IF(ABS($Q66)&lt;G$34,$AA66,IF(ABS($Q65)&lt;G$34,(G$34-ABS($Q65))*($Z65+$Z66)*0.5*($D$27+$D$28)*$D$5*1000,0))</f>
        <v>0</v>
      </c>
      <c r="DI66" s="1">
        <f>IF(AND(G$34&lt;ABS($Q66),G$34&gt;ABS($Q65)),1,0)</f>
        <v>0</v>
      </c>
      <c r="DJ66" s="3">
        <f>MIN(IF(DI66=1,($S66-$S65)/(ABS($Q66)-ABS($Q65))*(G$34-ABS($Q65))+$S65,0),$D$7)</f>
        <v>0</v>
      </c>
      <c r="DK66" s="1">
        <f>IF(ABS($Q66)&lt;G$35,$AA66,IF(ABS($Q65)&lt;G$35,(G$35-ABS($Q65))*($Z65+$Z66)*0.5*($D$27+$D$28)*$D$5*1000,0))</f>
        <v>0</v>
      </c>
      <c r="DL66" s="1">
        <f>IF(AND(G$35&lt;ABS($Q66),G$35&gt;ABS($Q65)),1,0)</f>
        <v>0</v>
      </c>
      <c r="DM66" s="3">
        <f>MIN(IF(DL66=1,($S66-$S65)/(ABS($Q66)-ABS($Q65))*(G$35-ABS($Q65))+$S65,0),$D$7)</f>
        <v>0</v>
      </c>
      <c r="DN66" s="1">
        <f>IF(ABS($Q66)&lt;G$36,$AA66,IF(ABS($Q65)&lt;G$36,(G$36-ABS($Q65))*($Z65+$Z66)*0.5*($D$27+$D$28)*$D$5*1000,0))</f>
        <v>0</v>
      </c>
      <c r="DO66" s="1">
        <f>IF(AND(G$36&lt;ABS($Q66),G$36&gt;ABS($Q65)),1,0)</f>
        <v>0</v>
      </c>
      <c r="DP66" s="3">
        <f>MIN(IF(DO66=1,($S66-$S65)/(ABS($Q66)-ABS($Q65))*(G$36-ABS($Q65))+$S65,0),$D$7)</f>
        <v>0</v>
      </c>
      <c r="DQ66" s="1">
        <f>IF(ABS($Q66)&lt;G$37,$AA66,IF(ABS($Q65)&lt;G$37,(G$37-ABS($Q65))*($Z65+$Z66)*0.5*($D$27+$D$28)*$D$5*1000,0))</f>
        <v>0</v>
      </c>
      <c r="DR66" s="1">
        <f>IF(AND(G$37&lt;ABS($Q66),G$37&gt;ABS($Q65)),1,0)</f>
        <v>0</v>
      </c>
      <c r="DS66" s="3">
        <f>MIN(IF(DR66=1,($S66-$S65)/(ABS($Q66)-ABS($Q65))*(G$37-ABS($Q65))+$S65,0),$D$7)</f>
        <v>0</v>
      </c>
      <c r="DT66" s="1">
        <f>IF(ABS($Q66)&lt;G$38,$AA66,IF(ABS($Q65)&lt;G$38,(G$38-ABS($Q65))*($Z65+$Z66)*0.5*($D$27+$D$28)*$D$5*1000,0))</f>
        <v>0</v>
      </c>
      <c r="DU66" s="1">
        <f>IF(AND(G$38&lt;ABS($Q66),G$38&gt;ABS($Q65)),1,0)</f>
        <v>0</v>
      </c>
      <c r="DV66" s="3">
        <f>MIN(IF(DU66=1,($S66-$S65)/(ABS($Q66)-ABS($Q65))*(G$38-ABS($Q65))+$S65,0),$D$7)</f>
        <v>0</v>
      </c>
      <c r="DW66" s="1">
        <f>IF(ABS($Q66)&lt;G$39,$AA66,IF(ABS($Q65)&lt;G$39,(G$39-ABS($Q65))*($Z65+$Z66)*0.5*($D$27+$D$28)*$D$5*1000,0))</f>
        <v>0</v>
      </c>
      <c r="DX66" s="1">
        <f>IF(AND(G$39&lt;ABS($Q66),G$39&gt;ABS($Q65)),1,0)</f>
        <v>0</v>
      </c>
      <c r="DY66" s="3">
        <f>MIN(IF(DX66=1,($S66-$S65)/(ABS($Q66)-ABS($Q65))*(G$39-ABS($Q65))+$S65,0),$D$7)</f>
        <v>0</v>
      </c>
      <c r="DZ66" s="1">
        <f>IF(ABS($Q66)&lt;G$40,$AA66,IF(ABS($Q65)&lt;G$40,(G$40-ABS($Q65))*($Z65+$Z66)*0.5*($D$27+$D$28)*$D$5*1000,0))</f>
        <v>0</v>
      </c>
      <c r="EA66" s="1">
        <f>IF(AND(G$40&lt;ABS($Q66),G$40&gt;ABS($Q65)),1,0)</f>
        <v>0</v>
      </c>
      <c r="EB66" s="3">
        <f>MIN(IF(EA66=1,($S66-$S65)/(ABS($Q66)-ABS($Q65))*(G$40-ABS($Q65))+$S65,0),$D$7)</f>
        <v>0</v>
      </c>
      <c r="EC66" s="1">
        <f>IF(ABS($Q66)&lt;G$41,$AA66,IF(ABS($Q65)&lt;G$41,(G$41-ABS($Q65))*($Z65+$Z66)*0.5*($D$27+$D$28)*$D$5*1000,0))</f>
        <v>0</v>
      </c>
      <c r="ED66" s="1">
        <f>IF(AND(G$41&lt;ABS($Q66),G$41&gt;ABS($Q65)),1,0)</f>
        <v>0</v>
      </c>
      <c r="EE66" s="3">
        <f>MIN(IF(ED66=1,($S66-$S65)/(ABS($Q66)-ABS($Q65))*(G$41-ABS($Q65))+$S65,0),$D$7)</f>
        <v>0</v>
      </c>
      <c r="EF66" s="1">
        <f>IF(ABS($Q66)&lt;G$42,$AA66,IF(ABS($Q65)&lt;G$42,(G$42-ABS($Q65))*($Z65+$Z66)*0.5*($D$27+$D$28)*$D$5*1000,0))</f>
        <v>0</v>
      </c>
      <c r="EG66" s="1">
        <f>IF(AND(G$42&lt;ABS($Q66),G$42&gt;ABS($Q65)),1,0)</f>
        <v>0</v>
      </c>
      <c r="EH66" s="3">
        <f>MIN(IF(EG66=1,($S66-$S65)/(ABS($Q66)-ABS($Q65))*(G$42-ABS($Q65))+$S65,0),$D$7)</f>
        <v>0</v>
      </c>
      <c r="EI66" s="1">
        <f>IF(ABS($Q66)&lt;G$43,$AA66,IF(ABS($Q65)&lt;G$43,(G$43-ABS($Q65))*($Z65+$Z66)*0.5*($D$27+$D$28)*$D$5*1000,0))</f>
        <v>0</v>
      </c>
      <c r="EJ66" s="1">
        <f>IF(AND(G$43&lt;ABS($Q66),G$43&gt;ABS($Q65)),1,0)</f>
        <v>0</v>
      </c>
      <c r="EK66" s="3">
        <f>MIN(IF(EJ66=1,($S66-$S65)/(ABS($Q66)-ABS($Q65))*(G$43-ABS($Q65))+$S65,0),$D$7)</f>
        <v>0</v>
      </c>
      <c r="EL66" s="1">
        <f>IF(ABS($Q66)&lt;G$44,$AA66,IF(ABS($Q65)&lt;G$44,(G$44-ABS($Q65))*($Z65+$Z66)*0.5*($D$27+$D$28)*$D$5*1000,0))</f>
        <v>0</v>
      </c>
      <c r="EM66" s="1">
        <f>IF(AND(G$44&lt;ABS($Q66),G$44&gt;ABS($Q65)),1,0)</f>
        <v>0</v>
      </c>
      <c r="EN66" s="3">
        <f>MIN(IF(EM66=1,($S66-$S65)/(ABS($Q66)-ABS($Q65))*(G$44-ABS($Q65))+$S65,0),$D$7)</f>
        <v>0</v>
      </c>
      <c r="EO66" s="1">
        <f>IF(ABS($Q66)&lt;G$45,$AA66,IF(ABS($Q65)&lt;G$45,(G$45-ABS($Q65))*($Z65+$Z66)*0.5*($D$27+$D$28)*$D$5*1000,0))</f>
        <v>0</v>
      </c>
      <c r="EP66" s="1">
        <f>IF(AND(G$45&lt;ABS($Q66),G$45&gt;ABS($Q65)),1,0)</f>
        <v>0</v>
      </c>
      <c r="EQ66" s="3">
        <f>MIN(IF(EP66=1,($S66-$S65)/(ABS($Q66)-ABS($Q65))*(G$45-ABS($Q65))+$S65,0),$D$7)</f>
        <v>0</v>
      </c>
      <c r="ER66" s="1">
        <f>IF(ABS($Q66)&lt;G$46,$AA66,IF(ABS($Q65)&lt;G$46,(G$46-ABS($Q65))*($Z65+$Z66)*0.5*($D$27+$D$28)*$D$5*1000,0))</f>
        <v>0</v>
      </c>
      <c r="ES66" s="1">
        <f>IF(AND(G$46&lt;ABS($Q66),G$46&gt;ABS($Q65)),1,0)</f>
        <v>0</v>
      </c>
      <c r="ET66" s="3">
        <f>MIN(IF(ES66=1,($S66-$S65)/(ABS($Q66)-ABS($Q65))*(G$46-ABS($Q65))+$S65,0),$D$7)</f>
        <v>0</v>
      </c>
      <c r="EU66" s="1">
        <f>IF(ABS($Q66)&lt;G$47,$AA66,IF(ABS($Q65)&lt;G$47,(G$47-ABS($Q65))*($Z65+$Z66)*0.5*($D$27+$D$28)*$D$5*1000,0))</f>
        <v>0</v>
      </c>
      <c r="EV66" s="1">
        <f>IF(AND(G$47&lt;ABS($Q66),G$47&gt;ABS($Q65)),1,0)</f>
        <v>0</v>
      </c>
      <c r="EW66" s="3">
        <f>MIN(IF(EV66=1,($S66-$S65)/(ABS($Q66)-ABS($Q65))*(G$47-ABS($Q65))+$S65,0),$D$7)</f>
        <v>0</v>
      </c>
      <c r="EX66" s="1">
        <f>IF(ABS($Q66)&lt;G$48,$AA66,IF(ABS($Q65)&lt;G$48,(G$48-ABS($Q65))*($Z65+$Z66)*0.5*($D$27+$D$28)*$D$5*1000,0))</f>
        <v>0</v>
      </c>
      <c r="EY66" s="1">
        <f>IF(AND(G$48&lt;ABS($Q66),G$48&gt;ABS($Q65)),1,0)</f>
        <v>0</v>
      </c>
      <c r="EZ66" s="3">
        <f>MIN(IF(EY66=1,($S66-$S65)/(ABS($Q66)-ABS($Q65))*(G$48-ABS($Q65))+$S65,0),$D$7)</f>
        <v>0</v>
      </c>
      <c r="FA66" s="1">
        <f>IF(ABS($Q66)&lt;G$49,$AA66,IF(ABS($Q65)&lt;G$49,(G$49-ABS($Q65))*($Z65+$Z66)*0.5*($D$27+$D$28)*$D$5*1000,0))</f>
        <v>0</v>
      </c>
      <c r="FB66" s="1">
        <f>IF(AND(G$49&lt;ABS($Q66),G$49&gt;ABS($Q65)),1,0)</f>
        <v>0</v>
      </c>
      <c r="FC66" s="3">
        <f>MIN(IF(FB66=1,($S66-$S65)/(ABS($Q66)-ABS($Q65))*(G$49-ABS($Q65))+$S65,0),$D$7)</f>
        <v>0</v>
      </c>
      <c r="FD66" s="1">
        <f>IF(ABS($Q66)&lt;G$50,$AA66,IF(ABS($Q65)&lt;G$50,(G$50-ABS($Q65))*($Z65+$Z66)*0.5*($D$27+$D$28)*$D$5*1000,0))</f>
        <v>0</v>
      </c>
      <c r="FE66" s="1">
        <f>IF(AND(G$50&lt;ABS($Q66),G$50&gt;ABS($Q65)),1,0)</f>
        <v>0</v>
      </c>
      <c r="FF66" s="3">
        <f>MIN(IF(FE66=1,($S66-$S65)/(ABS($Q66)-ABS($Q65))*(G$50-ABS($Q65))+$S65,0),$D$7)</f>
        <v>0</v>
      </c>
      <c r="FG66" s="1">
        <f>IF(ABS($Q66)&lt;G$51,$AA66,IF(ABS($Q65)&lt;G$51,(G$51-ABS($Q65))*($Z65+$Z66)*0.5*($D$27+$D$28)*$D$5*1000,0))</f>
        <v>0</v>
      </c>
      <c r="FH66" s="1">
        <f>IF(AND(G$51&lt;ABS($Q66),G$51&gt;ABS($Q65)),1,0)</f>
        <v>0</v>
      </c>
      <c r="FI66" s="3">
        <f>MIN(IF(FH66=1,($S66-$S65)/(ABS($Q66)-ABS($Q65))*(G$51-ABS($Q65))+$S65,0),$D$7)</f>
        <v>0</v>
      </c>
      <c r="FJ66" s="1">
        <f>IF(ABS($Q66)&lt;G$52,$AA66,IF(ABS($Q65)&lt;G$52,(G$52-ABS($Q65))*($Z65+$Z66)*0.5*($D$27+$D$28)*$D$5*1000,0))</f>
        <v>0</v>
      </c>
      <c r="FK66" s="1">
        <f>IF(AND(G$52&lt;ABS($Q66),G$52&gt;ABS($Q65)),1,0)</f>
        <v>0</v>
      </c>
      <c r="FL66" s="3">
        <f>MIN(IF(FK66=1,($S66-$S65)/(ABS($Q66)-ABS($Q65))*(G$52-ABS($Q65))+$S65,0),$D$7)</f>
        <v>0</v>
      </c>
      <c r="FM66" s="1">
        <f>IF(ABS($Q66)&lt;G$53,$AA66,IF(ABS($Q65)&lt;G$53,(G$53-ABS($Q65))*($Z65+$Z66)*0.5*($D$27+$D$28)*$D$5*1000,0))</f>
        <v>0</v>
      </c>
      <c r="FN66" s="1">
        <f>IF(AND(G$53&lt;ABS($Q66),G$53&gt;ABS($Q65)),1,0)</f>
        <v>0</v>
      </c>
      <c r="FO66" s="3">
        <f>MIN(IF(FN66=1,($S66-$S65)/(ABS($Q66)-ABS($Q65))*(G$53-ABS($Q65))+$S65,0),$D$7)</f>
        <v>0</v>
      </c>
      <c r="FP66" s="1">
        <f>IF(ABS($Q66)&lt;G$54,$AA66,IF(ABS($Q65)&lt;G$54,(G$54-ABS($Q65))*($Z65+$Z66)*0.5*($D$27+$D$28)*$D$5*1000,0))</f>
        <v>0</v>
      </c>
      <c r="FQ66" s="1">
        <f>IF(AND(G$54&lt;ABS($Q66),G$54&gt;ABS($Q65)),1,0)</f>
        <v>0</v>
      </c>
      <c r="FR66" s="3">
        <f>MIN(IF(FQ66=1,($S66-$S65)/(ABS($Q66)-ABS($Q65))*(G$54-ABS($Q65))+$S65,0),$D$7)</f>
        <v>0</v>
      </c>
      <c r="FS66" s="1">
        <f>IF(ABS($Q66)&lt;G$55,$AA66,IF(ABS($Q65)&lt;G$55,(G$55-ABS($Q65))*($Z65+$Z66)*0.5*($D$27+$D$28)*$D$5*1000,0))</f>
        <v>0</v>
      </c>
      <c r="FT66" s="1">
        <f>IF(AND(G$55&lt;ABS($Q66),G$55&gt;ABS($Q65)),1,0)</f>
        <v>0</v>
      </c>
      <c r="FU66" s="3">
        <f>MIN(IF(FT66=1,($S66-$S65)/(ABS($Q66)-ABS($Q65))*(G$55-ABS($Q65))+$S65,0),$D$7)</f>
        <v>0</v>
      </c>
      <c r="FV66" s="1" t="e">
        <f>IF(ABS($Q66)&lt;#REF!,$AA66,IF(ABS($Q65)&lt;#REF!,(#REF!-ABS($Q65))*($Z65+$Z66)*0.5*($D$27+$D$28)*$D$5*1000,0))</f>
        <v>#REF!</v>
      </c>
      <c r="FW66" s="1" t="e">
        <f>IF(AND(#REF!&lt;ABS($Q66),#REF!&gt;ABS($Q65)),1,0)</f>
        <v>#REF!</v>
      </c>
      <c r="FX66" s="3" t="e">
        <f>MIN(IF(FW66=1,($S66-$S65)/(ABS($Q66)-ABS($Q65))*(#REF!-ABS($Q65))+$S65,0),$D$7)</f>
        <v>#REF!</v>
      </c>
    </row>
    <row r="67" spans="1:180" x14ac:dyDescent="0.3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23"/>
      <c r="N67" s="23"/>
      <c r="O67" s="23"/>
      <c r="P67" s="4"/>
      <c r="Q67" s="4"/>
      <c r="R67" s="4"/>
      <c r="S67" s="4"/>
      <c r="T67" s="4"/>
      <c r="U67" s="4"/>
      <c r="V67" s="4"/>
      <c r="W67" s="4"/>
      <c r="X67" s="4"/>
      <c r="Y67" s="4"/>
      <c r="Z67" s="3">
        <f t="shared" si="7"/>
        <v>0.2</v>
      </c>
      <c r="AA67" s="3"/>
      <c r="AB67" s="1"/>
      <c r="AC67" s="2"/>
      <c r="AD67" s="2"/>
      <c r="AE67" s="1"/>
      <c r="AF67" s="2"/>
      <c r="AG67" s="2"/>
      <c r="AH67" s="1"/>
      <c r="AI67" s="2"/>
      <c r="AJ67" s="2"/>
      <c r="AK67" s="1"/>
      <c r="AL67" s="2"/>
      <c r="AM67" s="2"/>
      <c r="AN67" s="1"/>
      <c r="AO67" s="2"/>
      <c r="AP67" s="2"/>
      <c r="AQ67" s="1"/>
      <c r="AR67" s="2"/>
      <c r="AS67" s="2"/>
      <c r="AT67" s="1"/>
      <c r="AU67" s="2"/>
      <c r="AV67" s="2"/>
      <c r="AW67" s="1"/>
      <c r="AX67" s="2"/>
      <c r="AY67" s="2"/>
      <c r="AZ67" s="1"/>
      <c r="BA67" s="2"/>
      <c r="BB67" s="2"/>
      <c r="BC67" s="1"/>
      <c r="BD67" s="2"/>
      <c r="BE67" s="2"/>
      <c r="BF67" s="1"/>
      <c r="BG67" s="2"/>
      <c r="BH67" s="2"/>
      <c r="BI67" s="1"/>
      <c r="BJ67" s="2"/>
      <c r="BK67" s="2"/>
      <c r="BL67" s="1"/>
      <c r="BM67" s="2"/>
      <c r="BN67" s="2"/>
      <c r="BO67" s="1"/>
      <c r="BP67" s="2"/>
      <c r="BQ67" s="2"/>
      <c r="BR67" s="1"/>
      <c r="BS67" s="2"/>
      <c r="BT67" s="2"/>
      <c r="BU67" s="1"/>
      <c r="BV67" s="2"/>
      <c r="BW67" s="2"/>
      <c r="BX67" s="1"/>
      <c r="BY67" s="2"/>
      <c r="BZ67" s="2"/>
      <c r="CA67" s="1"/>
      <c r="CB67" s="2"/>
      <c r="CC67" s="2"/>
      <c r="CD67" s="1"/>
      <c r="CE67" s="2"/>
      <c r="CF67" s="2"/>
      <c r="CG67" s="1"/>
      <c r="CH67" s="2"/>
      <c r="CI67" s="2"/>
      <c r="CJ67" s="1"/>
      <c r="CK67" s="2"/>
      <c r="CL67" s="2"/>
      <c r="CM67" s="1"/>
      <c r="CN67" s="2"/>
      <c r="CO67" s="2"/>
      <c r="CP67" s="1"/>
      <c r="CQ67" s="2"/>
      <c r="CR67" s="2"/>
      <c r="CS67" s="1"/>
      <c r="CT67" s="2"/>
      <c r="CU67" s="2"/>
      <c r="CV67" s="1"/>
      <c r="CW67" s="2"/>
      <c r="CX67" s="2"/>
      <c r="CY67" s="1"/>
      <c r="CZ67" s="2"/>
      <c r="DA67" s="2"/>
      <c r="DB67" s="1"/>
      <c r="DC67" s="2"/>
      <c r="DD67" s="2"/>
      <c r="DE67" s="1"/>
      <c r="DF67" s="2"/>
      <c r="DG67" s="2"/>
      <c r="DH67" s="1"/>
      <c r="DI67" s="2"/>
      <c r="DJ67" s="2"/>
      <c r="DK67" s="1"/>
      <c r="DL67" s="2"/>
      <c r="DM67" s="2"/>
      <c r="DN67" s="1"/>
      <c r="DO67" s="2"/>
      <c r="DP67" s="2"/>
      <c r="DQ67" s="1"/>
      <c r="DR67" s="2"/>
      <c r="DS67" s="2"/>
      <c r="DT67" s="1"/>
      <c r="DU67" s="2"/>
      <c r="DV67" s="2"/>
      <c r="DW67" s="1"/>
      <c r="DX67" s="2"/>
      <c r="DY67" s="2"/>
      <c r="DZ67" s="1"/>
      <c r="EA67" s="2"/>
      <c r="EB67" s="2"/>
      <c r="EC67" s="1"/>
      <c r="ED67" s="2"/>
      <c r="EE67" s="2"/>
      <c r="EF67" s="1"/>
      <c r="EG67" s="2"/>
      <c r="EH67" s="2"/>
      <c r="EI67" s="1"/>
      <c r="EJ67" s="2"/>
      <c r="EK67" s="2"/>
      <c r="EL67" s="1"/>
      <c r="EM67" s="2"/>
      <c r="EN67" s="2"/>
      <c r="EO67" s="1"/>
      <c r="EP67" s="2"/>
      <c r="EQ67" s="2"/>
      <c r="ER67" s="1"/>
      <c r="ES67" s="2"/>
      <c r="ET67" s="2"/>
      <c r="EU67" s="1"/>
      <c r="EV67" s="2"/>
      <c r="EW67" s="2"/>
      <c r="EX67" s="1"/>
      <c r="EY67" s="2"/>
      <c r="EZ67" s="2"/>
      <c r="FA67" s="1"/>
      <c r="FB67" s="2"/>
      <c r="FC67" s="2"/>
      <c r="FD67" s="1"/>
      <c r="FE67" s="2"/>
      <c r="FF67" s="2"/>
      <c r="FG67" s="1"/>
      <c r="FH67" s="2"/>
      <c r="FI67" s="2"/>
      <c r="FJ67" s="1"/>
      <c r="FK67" s="2"/>
      <c r="FL67" s="2"/>
      <c r="FM67" s="1"/>
      <c r="FN67" s="2"/>
      <c r="FO67" s="2"/>
      <c r="FP67" s="1"/>
      <c r="FQ67" s="2"/>
      <c r="FR67" s="2"/>
      <c r="FS67" s="1"/>
      <c r="FT67" s="2"/>
      <c r="FU67" s="2"/>
      <c r="FV67" s="1"/>
      <c r="FW67" s="2"/>
      <c r="FX67" s="2"/>
    </row>
    <row r="68" spans="1:180" x14ac:dyDescent="0.3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23"/>
      <c r="N68" s="23"/>
      <c r="O68" s="23"/>
      <c r="P68" s="4"/>
      <c r="Q68" s="4"/>
      <c r="R68" s="4"/>
      <c r="S68" s="4"/>
      <c r="T68" s="4"/>
      <c r="U68" s="4"/>
      <c r="V68" s="4"/>
      <c r="W68" s="4"/>
      <c r="X68" s="4"/>
      <c r="Y68" s="4"/>
      <c r="Z68" s="3">
        <f t="shared" si="7"/>
        <v>0.2</v>
      </c>
      <c r="AA68" s="1">
        <f>$R67*($Z68+$Z67)*0.5*($D$27+$D$28)*1000*$D$5</f>
        <v>0</v>
      </c>
      <c r="AB68" s="1">
        <f>IF(ABS($Q68)&lt;$G$6,$AA68,IF(ABS($Q67)&lt;$G$6,($G$6-ABS($Q67))*($Z67+$Z68)*0.5*($D$27+$D$28)*$D$5*1000,0))</f>
        <v>0</v>
      </c>
      <c r="AC68" s="1">
        <f>IF(AND($G$6&lt;ABS($Q68),$G$6&gt;ABS($Q67)),1,0)</f>
        <v>0</v>
      </c>
      <c r="AD68" s="3">
        <f>MIN(IF(AC68=1,($S68-$S67)/(ABS($Q68)-ABS($Q67))*($G$6-ABS($Q67))+$S67,0),$D$7)</f>
        <v>0</v>
      </c>
      <c r="AE68" s="1">
        <f>IF(ABS($Q68)&lt;$G$7,$AA68,IF(ABS($Q67)&lt;$G$7,($G$7-ABS($Q67))*($Z67+$Z68)*0.5*($D$27+$D$28)*$D$5*1000,0))</f>
        <v>0</v>
      </c>
      <c r="AF68" s="1">
        <f>IF(AND($G$7&lt;ABS($Q68),$G$7&gt;ABS($Q67)),1,0)</f>
        <v>0</v>
      </c>
      <c r="AG68" s="3">
        <f>MIN(IF(AF68=1,($S68-$S67)/(ABS($Q68)-ABS($Q67))*($G$7-ABS($Q67))+$S67,0),$D$7)</f>
        <v>0</v>
      </c>
      <c r="AH68" s="1">
        <f>IF(ABS($Q68)&lt;$G$8,$AA68,IF(ABS($Q67)&lt;$G$8,($G$8-ABS($Q67))*($Z67+$Z68)*0.5*($D$27+$D$28)*$D$5*1000,0))</f>
        <v>0</v>
      </c>
      <c r="AI68" s="1">
        <f>IF(AND($G$8&lt;ABS($Q68),$G$8&gt;ABS($Q67)),1,0)</f>
        <v>0</v>
      </c>
      <c r="AJ68" s="3">
        <f>MIN(IF(AI68=1,($S68-$S67)/(ABS($Q68)-ABS($Q67))*($G$8-ABS($Q67))+$S67,0),$D$7)</f>
        <v>0</v>
      </c>
      <c r="AK68" s="1">
        <f>IF(ABS($Q68)&lt;$G$9,$AA68,IF(ABS($Q67)&lt;$G$9,($G$9-ABS($Q67))*($Z67+$Z68)*0.5*($D$27+$D$28)*$D$5*1000,0))</f>
        <v>0</v>
      </c>
      <c r="AL68" s="1">
        <f>IF(AND($G$9&lt;ABS($Q68),$G$9&gt;ABS($Q67)),1,0)</f>
        <v>0</v>
      </c>
      <c r="AM68" s="3">
        <f>MIN(IF(AL68=1,($S68-$S67)/(ABS($Q68)-ABS($Q67))*($G$9-ABS($Q67))+$S67,0),$D$7)</f>
        <v>0</v>
      </c>
      <c r="AN68" s="1">
        <f>IF(ABS($Q68)&lt;$G$10,$AA68,IF(ABS($Q67)&lt;$G$10,($G$10-ABS($Q67))*($Z67+$Z68)*0.5*($D$27+$D$28)*$D$5*1000,0))</f>
        <v>0</v>
      </c>
      <c r="AO68" s="1">
        <f>IF(AND($G$10&lt;ABS($Q68),$G$10&gt;ABS($Q67)),1,0)</f>
        <v>0</v>
      </c>
      <c r="AP68" s="3">
        <f>MIN(IF(AO68=1,($S68-$S67)/(ABS($Q68)-ABS($Q67))*($G$10-ABS($Q67))+$S67,0),$D$7)</f>
        <v>0</v>
      </c>
      <c r="AQ68" s="1">
        <f>IF(ABS($Q68)&lt;$G$11,$AA68,IF(ABS($Q67)&lt;$G$11,($G$11-ABS($Q67))*($Z67+$Z68)*0.5*($D$27+$D$28)*$D$5*1000,0))</f>
        <v>0</v>
      </c>
      <c r="AR68" s="1">
        <f>IF(AND($G$11&lt;ABS($Q68),$G$11&gt;ABS($Q67)),1,0)</f>
        <v>0</v>
      </c>
      <c r="AS68" s="3">
        <f>MIN(IF(AR68=1,($S68-$S67)/(ABS($Q68)-ABS($Q67))*($G$11-ABS($Q67))+$S67,0),$D$7)</f>
        <v>0</v>
      </c>
      <c r="AT68" s="1">
        <f>IF(ABS($Q68)&lt;$G$12,$AA68,IF(ABS($Q67)&lt;$G$12,($G$12-ABS($Q67))*($Z67+$Z68)*0.5*($D$27+$D$28)*$D$5*1000,0))</f>
        <v>0</v>
      </c>
      <c r="AU68" s="1">
        <f>IF(AND($G$12&lt;ABS($Q68),$G$12&gt;ABS($Q67)),1,0)</f>
        <v>0</v>
      </c>
      <c r="AV68" s="3">
        <f>MIN(IF(AU68=1,($S68-$S67)/(ABS($Q68)-ABS($Q67))*($G$12-ABS($Q67))+$S67,0),$D$7)</f>
        <v>0</v>
      </c>
      <c r="AW68" s="1">
        <f>IF(ABS($Q68)&lt;$G$13,$AA68,IF(ABS($Q67)&lt;$G$13,($G$13-ABS($Q67))*($Z67+$Z68)*0.5*($D$27+$D$28)*$D$5*1000,0))</f>
        <v>0</v>
      </c>
      <c r="AX68" s="1">
        <f>IF(AND($G$13&lt;ABS($Q68),$G$13&gt;ABS($Q67)),1,0)</f>
        <v>0</v>
      </c>
      <c r="AY68" s="3">
        <f>MIN(IF(AX68=1,($S68-$S67)/(ABS($Q68)-ABS($Q67))*($G$13-ABS($Q67))+$S67,0),$D$7)</f>
        <v>0</v>
      </c>
      <c r="AZ68" s="1">
        <f>IF(ABS($Q68)&lt;$G$14,$AA68,IF(ABS($Q67)&lt;$G$14,($G$14-ABS($Q67))*($Z67+$Z68)*0.5*($D$27+$D$28)*$D$5*1000,0))</f>
        <v>0</v>
      </c>
      <c r="BA68" s="1">
        <f>IF(AND($G$14&lt;ABS($Q68),$G$14&gt;ABS($Q67)),1,0)</f>
        <v>0</v>
      </c>
      <c r="BB68" s="3">
        <f>MIN(IF(BA68=1,($S68-$S67)/(ABS($Q68)-ABS($Q67))*($G$14-ABS($Q67))+$S67,0),$D$7)</f>
        <v>0</v>
      </c>
      <c r="BC68" s="1">
        <f>IF(ABS($Q68)&lt;G$15,$AA68,IF(ABS($Q67)&lt;G$15,(G$15-ABS($Q67))*($Z67+$Z68)*0.5*($D$27+$D$28)*$D$5*1000,0))</f>
        <v>0</v>
      </c>
      <c r="BD68" s="1">
        <f>IF(AND(G$15&lt;ABS($Q68),G$15&gt;ABS($Q67)),1,0)</f>
        <v>0</v>
      </c>
      <c r="BE68" s="3">
        <f>MIN(IF(BD68=1,($S68-$S67)/(ABS($Q68)-ABS($Q67))*(G$15-ABS($Q67))+$S67,0),$D$7)</f>
        <v>0</v>
      </c>
      <c r="BF68" s="1">
        <f>IF(ABS($Q68)&lt;G$16,$AA68,IF(ABS($Q67)&lt;G$16,(G$16-ABS($Q67))*($Z67+$Z68)*0.5*($D$27+$D$28)*$D$5*1000,0))</f>
        <v>0</v>
      </c>
      <c r="BG68" s="1">
        <f>IF(AND(G$16&lt;ABS($Q68),G$16&gt;ABS($Q67)),1,0)</f>
        <v>0</v>
      </c>
      <c r="BH68" s="3">
        <f>MIN(IF(BG68=1,($S68-$S67)/(ABS($Q68)-ABS($Q67))*(G$16-ABS($Q67))+$S67,0),$D$7)</f>
        <v>0</v>
      </c>
      <c r="BI68" s="1">
        <f>IF(ABS($Q68)&lt;G$17,$AA68,IF(ABS($Q67)&lt;G$17,(G$17-ABS($Q67))*($Z67+$Z68)*0.5*($D$27+$D$28)*$D$5*1000,0))</f>
        <v>0</v>
      </c>
      <c r="BJ68" s="1">
        <f>IF(AND(G$17&lt;ABS($Q68),G$17&gt;ABS($Q67)),1,0)</f>
        <v>0</v>
      </c>
      <c r="BK68" s="3">
        <f>MIN(IF(BJ68=1,($S68-$S67)/(ABS($Q68)-ABS($Q67))*(G$17-ABS($Q67))+$S67,0),$D$7)</f>
        <v>0</v>
      </c>
      <c r="BL68" s="1">
        <f>IF(ABS($Q68)&lt;G$18,$AA68,IF(ABS($Q67)&lt;G$18,(G$18-ABS($Q67))*($Z67+$Z68)*0.5*($D$27+$D$28)*$D$5*1000,0))</f>
        <v>0</v>
      </c>
      <c r="BM68" s="1">
        <f>IF(AND(G$18&lt;ABS($Q68),G$18&gt;ABS($Q67)),1,0)</f>
        <v>0</v>
      </c>
      <c r="BN68" s="3">
        <f>MIN(IF(BM68=1,($S68-$S67)/(ABS($Q68)-ABS($Q67))*(G$18-ABS($Q67))+$S67,0),$D$7)</f>
        <v>0</v>
      </c>
      <c r="BO68" s="1">
        <f>IF(ABS($Q68)&lt;G$19,$AA68,IF(ABS($Q67)&lt;G$19,(G$19-ABS($Q67))*($Z67+$Z68)*0.5*($D$27+$D$28)*$D$5*1000,0))</f>
        <v>0</v>
      </c>
      <c r="BP68" s="1">
        <f>IF(AND(G$19&lt;ABS($Q68),G$19&gt;ABS($Q67)),1,0)</f>
        <v>0</v>
      </c>
      <c r="BQ68" s="3">
        <f>MIN(IF(BP68=1,($S68-$S67)/(ABS($Q68)-ABS($Q67))*(G$19-ABS($Q67))+$S67,0),$D$7)</f>
        <v>0</v>
      </c>
      <c r="BR68" s="1">
        <f>IF(ABS($Q68)&lt;G$20,$AA68,IF(ABS($Q67)&lt;G$20,(G$20-ABS($Q67))*($Z67+$Z68)*0.5*($D$27+$D$28)*$D$5*1000,0))</f>
        <v>0</v>
      </c>
      <c r="BS68" s="1">
        <f>IF(AND(G$20&lt;ABS($Q68),G$20&gt;ABS($Q67)),1,0)</f>
        <v>0</v>
      </c>
      <c r="BT68" s="3">
        <f>MIN(IF(BS68=1,($S68-$S67)/(ABS($Q68)-ABS($Q67))*(G$20-ABS($Q67))+$S67,0),$D$7)</f>
        <v>0</v>
      </c>
      <c r="BU68" s="1">
        <f>IF(ABS($Q68)&lt;G$21,$AA68,IF(ABS($Q67)&lt;G$21,(G$21-ABS($Q67))*($Z67+$Z68)*0.5*($D$27+$D$28)*$D$5*1000,0))</f>
        <v>0</v>
      </c>
      <c r="BV68" s="1">
        <f>IF(AND(G$21&lt;ABS($Q68),G$21&gt;ABS($Q67)),1,0)</f>
        <v>0</v>
      </c>
      <c r="BW68" s="3">
        <f>MIN(IF(BV68=1,($S68-$S67)/(ABS($Q68)-ABS($Q67))*(G$21-ABS($Q67))+$S67,0),$D$7)</f>
        <v>0</v>
      </c>
      <c r="BX68" s="1">
        <f>IF(ABS($Q68)&lt;G$22,$AA68,IF(ABS($Q67)&lt;G$22,(G$22-ABS($Q67))*($Z67+$Z68)*0.5*($D$27+$D$28)*$D$5*1000,0))</f>
        <v>0</v>
      </c>
      <c r="BY68" s="1">
        <f>IF(AND(G$22&lt;ABS($Q68),G$22&gt;ABS($Q67)),1,0)</f>
        <v>0</v>
      </c>
      <c r="BZ68" s="3">
        <f>MIN(IF(BY68=1,($S68-$S67)/(ABS($Q68)-ABS($Q67))*(G$22-ABS($Q67))+$S67,0),$D$7)</f>
        <v>0</v>
      </c>
      <c r="CA68" s="1">
        <f>IF(ABS($Q68)&lt;G$23,$AA68,IF(ABS($Q67)&lt;G$23,(G$23-ABS($Q67))*($Z67+$Z68)*0.5*($D$27+$D$28)*$D$5*1000,0))</f>
        <v>0</v>
      </c>
      <c r="CB68" s="1">
        <f>IF(AND(G$23&lt;ABS($Q68),G$23&gt;ABS($Q67)),1,0)</f>
        <v>0</v>
      </c>
      <c r="CC68" s="3">
        <f>MIN(IF(CB68=1,($S68-$S67)/(ABS($Q68)-ABS($Q67))*(G$23-ABS($Q67))+$S67,0),$D$7)</f>
        <v>0</v>
      </c>
      <c r="CD68" s="1">
        <f>IF(ABS($Q68)&lt;G$24,$AA68,IF(ABS($Q67)&lt;G$24,(G$24-ABS($Q67))*($Z67+$Z68)*0.5*($D$27+$D$28)*$D$5*1000,0))</f>
        <v>0</v>
      </c>
      <c r="CE68" s="1">
        <f>IF(AND(G$24&lt;ABS($Q68),G$24&gt;ABS($Q67)),1,0)</f>
        <v>0</v>
      </c>
      <c r="CF68" s="3">
        <f>MIN(IF(CE68=1,($S68-$S67)/(ABS($Q68)-ABS($Q67))*(G$24-ABS($Q67))+$S67,0),$D$7)</f>
        <v>0</v>
      </c>
      <c r="CG68" s="1">
        <f>IF(ABS($Q68)&lt;G$25,$AA68,IF(ABS($Q67)&lt;G$25,(G$25-ABS($Q67))*($Z67+$Z68)*0.5*($D$27+$D$28)*$D$5*1000,0))</f>
        <v>0</v>
      </c>
      <c r="CH68" s="1">
        <f>IF(AND(G$25&lt;ABS($Q68),G$25&gt;ABS($Q67)),1,0)</f>
        <v>0</v>
      </c>
      <c r="CI68" s="3">
        <f>MIN(IF(CH68=1,($S68-$S67)/(ABS($Q68)-ABS($Q67))*(G$25-ABS($Q67))+$S67,0),$D$7)</f>
        <v>0</v>
      </c>
      <c r="CJ68" s="1">
        <f>IF(ABS($Q68)&lt;G$26,$AA68,IF(ABS($Q67)&lt;G$26,(G$26-ABS($Q67))*($Z67+$Z68)*0.5*($D$27+$D$28)*$D$5*1000,0))</f>
        <v>0</v>
      </c>
      <c r="CK68" s="1">
        <f>IF(AND(G$26&lt;ABS($Q68),G$26&gt;ABS($Q67)),1,0)</f>
        <v>0</v>
      </c>
      <c r="CL68" s="3">
        <f>MIN(IF(CK68=1,($S68-$S67)/(ABS($Q68)-ABS($Q67))*(G$26-ABS($Q67))+$S67,0),$D$7)</f>
        <v>0</v>
      </c>
      <c r="CM68" s="1">
        <f>IF(ABS($Q68)&lt;G$27,$AA68,IF(ABS($Q67)&lt;G$27,(G$27-ABS($Q67))*($Z67+$Z68)*0.5*($D$27+$D$28)*$D$5*1000,0))</f>
        <v>0</v>
      </c>
      <c r="CN68" s="1">
        <f>IF(AND(G$27&lt;ABS($Q68),G$27&gt;ABS($Q67)),1,0)</f>
        <v>0</v>
      </c>
      <c r="CO68" s="3">
        <f>MIN(IF(CN68=1,($S68-$S67)/(ABS($Q68)-ABS($Q67))*(G$27-ABS($Q67))+$S67,0),$D$7)</f>
        <v>0</v>
      </c>
      <c r="CP68" s="1">
        <f>IF(ABS($Q68)&lt;G$28,$AA68,IF(ABS($Q67)&lt;G$28,(G$28-ABS($Q67))*($Z67+$Z68)*0.5*($D$27+$D$28)*$D$5*1000,0))</f>
        <v>0</v>
      </c>
      <c r="CQ68" s="1">
        <f>IF(AND(G$28&lt;ABS($Q68),G$28&gt;ABS($Q67)),1,0)</f>
        <v>0</v>
      </c>
      <c r="CR68" s="3">
        <f>MIN(IF(CQ68=1,($S68-$S67)/(ABS($Q68)-ABS($Q67))*(G$28-ABS($Q67))+$S67,0),$D$7)</f>
        <v>0</v>
      </c>
      <c r="CS68" s="1">
        <f>IF(ABS($Q68)&lt;G$29,$AA68,IF(ABS($Q67)&lt;G$29,(G$29-ABS($Q67))*($Z67+$Z68)*0.5*($D$27+$D$28)*$D$5*1000,0))</f>
        <v>0</v>
      </c>
      <c r="CT68" s="1">
        <f>IF(AND(G$29&lt;ABS($Q68),G$29&gt;ABS($Q67)),1,0)</f>
        <v>0</v>
      </c>
      <c r="CU68" s="3">
        <f>MIN(IF(CT68=1,($S68-$S67)/(ABS($Q68)-ABS($Q67))*(G$29-ABS($Q67))+$S67,0),$D$7)</f>
        <v>0</v>
      </c>
      <c r="CV68" s="1">
        <f>IF(ABS($Q68)&lt;G$30,$AA68,IF(ABS($Q67)&lt;G$30,(G$30-ABS($Q67))*($Z67+$Z68)*0.5*($D$27+$D$28)*$D$5*1000,0))</f>
        <v>0</v>
      </c>
      <c r="CW68" s="1">
        <f>IF(AND(G$30&lt;ABS($Q68),G$30&gt;ABS($Q67)),1,0)</f>
        <v>0</v>
      </c>
      <c r="CX68" s="3">
        <f>MIN(IF(CW68=1,($S68-$S67)/(ABS($Q68)-ABS($Q67))*(G$30-ABS($Q67))+$S67,0),$D$7)</f>
        <v>0</v>
      </c>
      <c r="CY68" s="1">
        <f>IF(ABS($Q68)&lt;G$31,$AA68,IF(ABS($Q67)&lt;G$31,(G$31-ABS($Q67))*($Z67+$Z68)*0.5*($D$27+$D$28)*$D$5*1000,0))</f>
        <v>0</v>
      </c>
      <c r="CZ68" s="1">
        <f>IF(AND(G$31&lt;ABS($Q68),G$31&gt;ABS($Q67)),1,0)</f>
        <v>0</v>
      </c>
      <c r="DA68" s="3">
        <f>MIN(IF(CZ68=1,($S68-$S67)/(ABS($Q68)-ABS($Q67))*(G$31-ABS($Q67))+$S67,0),$D$7)</f>
        <v>0</v>
      </c>
      <c r="DB68" s="1">
        <f>IF(ABS($Q68)&lt;G$32,$AA68,IF(ABS($Q67)&lt;G$32,(G$32-ABS($Q67))*($Z67+$Z68)*0.5*($D$27+$D$28)*$D$5*1000,0))</f>
        <v>0</v>
      </c>
      <c r="DC68" s="1">
        <f>IF(AND(G$32&lt;ABS($Q68),G$32&gt;ABS($Q67)),1,0)</f>
        <v>0</v>
      </c>
      <c r="DD68" s="3">
        <f>MIN(IF(DC68=1,($S68-$S67)/(ABS($Q68)-ABS($Q67))*(G$32-ABS($Q67))+$S67,0),$D$7)</f>
        <v>0</v>
      </c>
      <c r="DE68" s="1">
        <f>IF(ABS($Q68)&lt;G$33,$AA68,IF(ABS($Q67)&lt;G$33,(G$33-ABS($Q67))*($Z67+$Z68)*0.5*($D$27+$D$28)*$D$5*1000,0))</f>
        <v>0</v>
      </c>
      <c r="DF68" s="1">
        <f>IF(AND(G$33&lt;ABS($Q68),G$33&gt;ABS($Q67)),1,0)</f>
        <v>0</v>
      </c>
      <c r="DG68" s="3">
        <f>MIN(IF(DF68=1,($S68-$S67)/(ABS($Q68)-ABS($Q67))*(G$33-ABS($Q67))+$S67,0),$D$7)</f>
        <v>0</v>
      </c>
      <c r="DH68" s="1">
        <f>IF(ABS($Q68)&lt;G$34,$AA68,IF(ABS($Q67)&lt;G$34,(G$34-ABS($Q67))*($Z67+$Z68)*0.5*($D$27+$D$28)*$D$5*1000,0))</f>
        <v>0</v>
      </c>
      <c r="DI68" s="1">
        <f>IF(AND(G$34&lt;ABS($Q68),G$34&gt;ABS($Q67)),1,0)</f>
        <v>0</v>
      </c>
      <c r="DJ68" s="3">
        <f>MIN(IF(DI68=1,($S68-$S67)/(ABS($Q68)-ABS($Q67))*(G$34-ABS($Q67))+$S67,0),$D$7)</f>
        <v>0</v>
      </c>
      <c r="DK68" s="1">
        <f>IF(ABS($Q68)&lt;G$35,$AA68,IF(ABS($Q67)&lt;G$35,(G$35-ABS($Q67))*($Z67+$Z68)*0.5*($D$27+$D$28)*$D$5*1000,0))</f>
        <v>0</v>
      </c>
      <c r="DL68" s="1">
        <f>IF(AND(G$35&lt;ABS($Q68),G$35&gt;ABS($Q67)),1,0)</f>
        <v>0</v>
      </c>
      <c r="DM68" s="3">
        <f>MIN(IF(DL68=1,($S68-$S67)/(ABS($Q68)-ABS($Q67))*(G$35-ABS($Q67))+$S67,0),$D$7)</f>
        <v>0</v>
      </c>
      <c r="DN68" s="1">
        <f>IF(ABS($Q68)&lt;G$36,$AA68,IF(ABS($Q67)&lt;G$36,(G$36-ABS($Q67))*($Z67+$Z68)*0.5*($D$27+$D$28)*$D$5*1000,0))</f>
        <v>0</v>
      </c>
      <c r="DO68" s="1">
        <f>IF(AND(G$36&lt;ABS($Q68),G$36&gt;ABS($Q67)),1,0)</f>
        <v>0</v>
      </c>
      <c r="DP68" s="3">
        <f>MIN(IF(DO68=1,($S68-$S67)/(ABS($Q68)-ABS($Q67))*(G$36-ABS($Q67))+$S67,0),$D$7)</f>
        <v>0</v>
      </c>
      <c r="DQ68" s="1">
        <f>IF(ABS($Q68)&lt;G$37,$AA68,IF(ABS($Q67)&lt;G$37,(G$37-ABS($Q67))*($Z67+$Z68)*0.5*($D$27+$D$28)*$D$5*1000,0))</f>
        <v>0</v>
      </c>
      <c r="DR68" s="1">
        <f>IF(AND(G$37&lt;ABS($Q68),G$37&gt;ABS($Q67)),1,0)</f>
        <v>0</v>
      </c>
      <c r="DS68" s="3">
        <f>MIN(IF(DR68=1,($S68-$S67)/(ABS($Q68)-ABS($Q67))*(G$37-ABS($Q67))+$S67,0),$D$7)</f>
        <v>0</v>
      </c>
      <c r="DT68" s="1">
        <f>IF(ABS($Q68)&lt;G$38,$AA68,IF(ABS($Q67)&lt;G$38,(G$38-ABS($Q67))*($Z67+$Z68)*0.5*($D$27+$D$28)*$D$5*1000,0))</f>
        <v>0</v>
      </c>
      <c r="DU68" s="1">
        <f>IF(AND(G$38&lt;ABS($Q68),G$38&gt;ABS($Q67)),1,0)</f>
        <v>0</v>
      </c>
      <c r="DV68" s="3">
        <f>MIN(IF(DU68=1,($S68-$S67)/(ABS($Q68)-ABS($Q67))*(G$38-ABS($Q67))+$S67,0),$D$7)</f>
        <v>0</v>
      </c>
      <c r="DW68" s="1">
        <f>IF(ABS($Q68)&lt;G$39,$AA68,IF(ABS($Q67)&lt;G$39,(G$39-ABS($Q67))*($Z67+$Z68)*0.5*($D$27+$D$28)*$D$5*1000,0))</f>
        <v>0</v>
      </c>
      <c r="DX68" s="1">
        <f>IF(AND(G$39&lt;ABS($Q68),G$39&gt;ABS($Q67)),1,0)</f>
        <v>0</v>
      </c>
      <c r="DY68" s="3">
        <f>MIN(IF(DX68=1,($S68-$S67)/(ABS($Q68)-ABS($Q67))*(G$39-ABS($Q67))+$S67,0),$D$7)</f>
        <v>0</v>
      </c>
      <c r="DZ68" s="1">
        <f>IF(ABS($Q68)&lt;G$40,$AA68,IF(ABS($Q67)&lt;G$40,(G$40-ABS($Q67))*($Z67+$Z68)*0.5*($D$27+$D$28)*$D$5*1000,0))</f>
        <v>0</v>
      </c>
      <c r="EA68" s="1">
        <f>IF(AND(G$40&lt;ABS($Q68),G$40&gt;ABS($Q67)),1,0)</f>
        <v>0</v>
      </c>
      <c r="EB68" s="3">
        <f>MIN(IF(EA68=1,($S68-$S67)/(ABS($Q68)-ABS($Q67))*(G$40-ABS($Q67))+$S67,0),$D$7)</f>
        <v>0</v>
      </c>
      <c r="EC68" s="1">
        <f>IF(ABS($Q68)&lt;G$41,$AA68,IF(ABS($Q67)&lt;G$41,(G$41-ABS($Q67))*($Z67+$Z68)*0.5*($D$27+$D$28)*$D$5*1000,0))</f>
        <v>0</v>
      </c>
      <c r="ED68" s="1">
        <f>IF(AND(G$41&lt;ABS($Q68),G$41&gt;ABS($Q67)),1,0)</f>
        <v>0</v>
      </c>
      <c r="EE68" s="3">
        <f>MIN(IF(ED68=1,($S68-$S67)/(ABS($Q68)-ABS($Q67))*(G$41-ABS($Q67))+$S67,0),$D$7)</f>
        <v>0</v>
      </c>
      <c r="EF68" s="1">
        <f>IF(ABS($Q68)&lt;G$42,$AA68,IF(ABS($Q67)&lt;G$42,(G$42-ABS($Q67))*($Z67+$Z68)*0.5*($D$27+$D$28)*$D$5*1000,0))</f>
        <v>0</v>
      </c>
      <c r="EG68" s="1">
        <f>IF(AND(G$42&lt;ABS($Q68),G$42&gt;ABS($Q67)),1,0)</f>
        <v>0</v>
      </c>
      <c r="EH68" s="3">
        <f>MIN(IF(EG68=1,($S68-$S67)/(ABS($Q68)-ABS($Q67))*(G$42-ABS($Q67))+$S67,0),$D$7)</f>
        <v>0</v>
      </c>
      <c r="EI68" s="1">
        <f>IF(ABS($Q68)&lt;G$43,$AA68,IF(ABS($Q67)&lt;G$43,(G$43-ABS($Q67))*($Z67+$Z68)*0.5*($D$27+$D$28)*$D$5*1000,0))</f>
        <v>0</v>
      </c>
      <c r="EJ68" s="1">
        <f>IF(AND(G$43&lt;ABS($Q68),G$43&gt;ABS($Q67)),1,0)</f>
        <v>0</v>
      </c>
      <c r="EK68" s="3">
        <f>MIN(IF(EJ68=1,($S68-$S67)/(ABS($Q68)-ABS($Q67))*(G$43-ABS($Q67))+$S67,0),$D$7)</f>
        <v>0</v>
      </c>
      <c r="EL68" s="1">
        <f>IF(ABS($Q68)&lt;G$44,$AA68,IF(ABS($Q67)&lt;G$44,(G$44-ABS($Q67))*($Z67+$Z68)*0.5*($D$27+$D$28)*$D$5*1000,0))</f>
        <v>0</v>
      </c>
      <c r="EM68" s="1">
        <f>IF(AND(G$44&lt;ABS($Q68),G$44&gt;ABS($Q67)),1,0)</f>
        <v>0</v>
      </c>
      <c r="EN68" s="3">
        <f>MIN(IF(EM68=1,($S68-$S67)/(ABS($Q68)-ABS($Q67))*(G$44-ABS($Q67))+$S67,0),$D$7)</f>
        <v>0</v>
      </c>
      <c r="EO68" s="1">
        <f>IF(ABS($Q68)&lt;G$45,$AA68,IF(ABS($Q67)&lt;G$45,(G$45-ABS($Q67))*($Z67+$Z68)*0.5*($D$27+$D$28)*$D$5*1000,0))</f>
        <v>0</v>
      </c>
      <c r="EP68" s="1">
        <f>IF(AND(G$45&lt;ABS($Q68),G$45&gt;ABS($Q67)),1,0)</f>
        <v>0</v>
      </c>
      <c r="EQ68" s="3">
        <f>MIN(IF(EP68=1,($S68-$S67)/(ABS($Q68)-ABS($Q67))*(G$45-ABS($Q67))+$S67,0),$D$7)</f>
        <v>0</v>
      </c>
      <c r="ER68" s="1">
        <f>IF(ABS($Q68)&lt;G$46,$AA68,IF(ABS($Q67)&lt;G$46,(G$46-ABS($Q67))*($Z67+$Z68)*0.5*($D$27+$D$28)*$D$5*1000,0))</f>
        <v>0</v>
      </c>
      <c r="ES68" s="1">
        <f>IF(AND(G$46&lt;ABS($Q68),G$46&gt;ABS($Q67)),1,0)</f>
        <v>0</v>
      </c>
      <c r="ET68" s="3">
        <f>MIN(IF(ES68=1,($S68-$S67)/(ABS($Q68)-ABS($Q67))*(G$46-ABS($Q67))+$S67,0),$D$7)</f>
        <v>0</v>
      </c>
      <c r="EU68" s="1">
        <f>IF(ABS($Q68)&lt;G$47,$AA68,IF(ABS($Q67)&lt;G$47,(G$47-ABS($Q67))*($Z67+$Z68)*0.5*($D$27+$D$28)*$D$5*1000,0))</f>
        <v>0</v>
      </c>
      <c r="EV68" s="1">
        <f>IF(AND(G$47&lt;ABS($Q68),G$47&gt;ABS($Q67)),1,0)</f>
        <v>0</v>
      </c>
      <c r="EW68" s="3">
        <f>MIN(IF(EV68=1,($S68-$S67)/(ABS($Q68)-ABS($Q67))*(G$47-ABS($Q67))+$S67,0),$D$7)</f>
        <v>0</v>
      </c>
      <c r="EX68" s="1">
        <f>IF(ABS($Q68)&lt;G$48,$AA68,IF(ABS($Q67)&lt;G$48,(G$48-ABS($Q67))*($Z67+$Z68)*0.5*($D$27+$D$28)*$D$5*1000,0))</f>
        <v>0</v>
      </c>
      <c r="EY68" s="1">
        <f>IF(AND(G$48&lt;ABS($Q68),G$48&gt;ABS($Q67)),1,0)</f>
        <v>0</v>
      </c>
      <c r="EZ68" s="3">
        <f>MIN(IF(EY68=1,($S68-$S67)/(ABS($Q68)-ABS($Q67))*(G$48-ABS($Q67))+$S67,0),$D$7)</f>
        <v>0</v>
      </c>
      <c r="FA68" s="1">
        <f>IF(ABS($Q68)&lt;G$49,$AA68,IF(ABS($Q67)&lt;G$49,(G$49-ABS($Q67))*($Z67+$Z68)*0.5*($D$27+$D$28)*$D$5*1000,0))</f>
        <v>0</v>
      </c>
      <c r="FB68" s="1">
        <f>IF(AND(G$49&lt;ABS($Q68),G$49&gt;ABS($Q67)),1,0)</f>
        <v>0</v>
      </c>
      <c r="FC68" s="3">
        <f>MIN(IF(FB68=1,($S68-$S67)/(ABS($Q68)-ABS($Q67))*(G$49-ABS($Q67))+$S67,0),$D$7)</f>
        <v>0</v>
      </c>
      <c r="FD68" s="1">
        <f>IF(ABS($Q68)&lt;G$50,$AA68,IF(ABS($Q67)&lt;G$50,(G$50-ABS($Q67))*($Z67+$Z68)*0.5*($D$27+$D$28)*$D$5*1000,0))</f>
        <v>0</v>
      </c>
      <c r="FE68" s="1">
        <f>IF(AND(G$50&lt;ABS($Q68),G$50&gt;ABS($Q67)),1,0)</f>
        <v>0</v>
      </c>
      <c r="FF68" s="3">
        <f>MIN(IF(FE68=1,($S68-$S67)/(ABS($Q68)-ABS($Q67))*(G$50-ABS($Q67))+$S67,0),$D$7)</f>
        <v>0</v>
      </c>
      <c r="FG68" s="1">
        <f>IF(ABS($Q68)&lt;G$51,$AA68,IF(ABS($Q67)&lt;G$51,(G$51-ABS($Q67))*($Z67+$Z68)*0.5*($D$27+$D$28)*$D$5*1000,0))</f>
        <v>0</v>
      </c>
      <c r="FH68" s="1">
        <f>IF(AND(G$51&lt;ABS($Q68),G$51&gt;ABS($Q67)),1,0)</f>
        <v>0</v>
      </c>
      <c r="FI68" s="3">
        <f>MIN(IF(FH68=1,($S68-$S67)/(ABS($Q68)-ABS($Q67))*(G$51-ABS($Q67))+$S67,0),$D$7)</f>
        <v>0</v>
      </c>
      <c r="FJ68" s="1">
        <f>IF(ABS($Q68)&lt;G$52,$AA68,IF(ABS($Q67)&lt;G$52,(G$52-ABS($Q67))*($Z67+$Z68)*0.5*($D$27+$D$28)*$D$5*1000,0))</f>
        <v>0</v>
      </c>
      <c r="FK68" s="1">
        <f>IF(AND(G$52&lt;ABS($Q68),G$52&gt;ABS($Q67)),1,0)</f>
        <v>0</v>
      </c>
      <c r="FL68" s="3">
        <f>MIN(IF(FK68=1,($S68-$S67)/(ABS($Q68)-ABS($Q67))*(G$52-ABS($Q67))+$S67,0),$D$7)</f>
        <v>0</v>
      </c>
      <c r="FM68" s="1">
        <f>IF(ABS($Q68)&lt;G$53,$AA68,IF(ABS($Q67)&lt;G$53,(G$53-ABS($Q67))*($Z67+$Z68)*0.5*($D$27+$D$28)*$D$5*1000,0))</f>
        <v>0</v>
      </c>
      <c r="FN68" s="1">
        <f>IF(AND(G$53&lt;ABS($Q68),G$53&gt;ABS($Q67)),1,0)</f>
        <v>0</v>
      </c>
      <c r="FO68" s="3">
        <f>MIN(IF(FN68=1,($S68-$S67)/(ABS($Q68)-ABS($Q67))*(G$53-ABS($Q67))+$S67,0),$D$7)</f>
        <v>0</v>
      </c>
      <c r="FP68" s="1">
        <f>IF(ABS($Q68)&lt;G$54,$AA68,IF(ABS($Q67)&lt;G$54,(G$54-ABS($Q67))*($Z67+$Z68)*0.5*($D$27+$D$28)*$D$5*1000,0))</f>
        <v>0</v>
      </c>
      <c r="FQ68" s="1">
        <f>IF(AND(G$54&lt;ABS($Q68),G$54&gt;ABS($Q67)),1,0)</f>
        <v>0</v>
      </c>
      <c r="FR68" s="3">
        <f>MIN(IF(FQ68=1,($S68-$S67)/(ABS($Q68)-ABS($Q67))*(G$54-ABS($Q67))+$S67,0),$D$7)</f>
        <v>0</v>
      </c>
      <c r="FS68" s="1">
        <f>IF(ABS($Q68)&lt;G$55,$AA68,IF(ABS($Q67)&lt;G$55,(G$55-ABS($Q67))*($Z67+$Z68)*0.5*($D$27+$D$28)*$D$5*1000,0))</f>
        <v>0</v>
      </c>
      <c r="FT68" s="1">
        <f>IF(AND(G$55&lt;ABS($Q68),G$55&gt;ABS($Q67)),1,0)</f>
        <v>0</v>
      </c>
      <c r="FU68" s="3">
        <f>MIN(IF(FT68=1,($S68-$S67)/(ABS($Q68)-ABS($Q67))*(G$55-ABS($Q67))+$S67,0),$D$7)</f>
        <v>0</v>
      </c>
      <c r="FV68" s="1" t="e">
        <f>IF(ABS($Q68)&lt;#REF!,$AA68,IF(ABS($Q67)&lt;#REF!,(#REF!-ABS($Q67))*($Z67+$Z68)*0.5*($D$27+$D$28)*$D$5*1000,0))</f>
        <v>#REF!</v>
      </c>
      <c r="FW68" s="1" t="e">
        <f>IF(AND(#REF!&lt;ABS($Q68),#REF!&gt;ABS($Q67)),1,0)</f>
        <v>#REF!</v>
      </c>
      <c r="FX68" s="3" t="e">
        <f>MIN(IF(FW68=1,($S68-$S67)/(ABS($Q68)-ABS($Q67))*(#REF!-ABS($Q67))+$S67,0),$D$7)</f>
        <v>#REF!</v>
      </c>
    </row>
    <row r="69" spans="1:180" x14ac:dyDescent="0.3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23"/>
      <c r="N69" s="23"/>
      <c r="O69" s="23"/>
      <c r="P69" s="4"/>
      <c r="Q69" s="4"/>
      <c r="R69" s="4"/>
      <c r="S69" s="4"/>
      <c r="T69" s="4"/>
      <c r="U69" s="4"/>
      <c r="V69" s="4"/>
      <c r="W69" s="4"/>
      <c r="X69" s="4"/>
      <c r="Y69" s="4"/>
      <c r="Z69" s="3">
        <f t="shared" si="7"/>
        <v>0.2</v>
      </c>
      <c r="AA69" s="3"/>
      <c r="AB69" s="1"/>
      <c r="AC69" s="2"/>
      <c r="AD69" s="2"/>
      <c r="AE69" s="1"/>
      <c r="AF69" s="2"/>
      <c r="AG69" s="2"/>
      <c r="AH69" s="1"/>
      <c r="AI69" s="2"/>
      <c r="AJ69" s="2"/>
      <c r="AK69" s="1"/>
      <c r="AL69" s="2"/>
      <c r="AM69" s="2"/>
      <c r="AN69" s="1"/>
      <c r="AO69" s="2"/>
      <c r="AP69" s="2"/>
      <c r="AQ69" s="1"/>
      <c r="AR69" s="2"/>
      <c r="AS69" s="2"/>
      <c r="AT69" s="1"/>
      <c r="AU69" s="2"/>
      <c r="AV69" s="2"/>
      <c r="AW69" s="1"/>
      <c r="AX69" s="2"/>
      <c r="AY69" s="2"/>
      <c r="AZ69" s="1"/>
      <c r="BA69" s="2"/>
      <c r="BB69" s="2"/>
      <c r="BC69" s="1"/>
      <c r="BD69" s="2"/>
      <c r="BE69" s="2"/>
      <c r="BF69" s="1"/>
      <c r="BG69" s="2"/>
      <c r="BH69" s="2"/>
      <c r="BI69" s="1"/>
      <c r="BJ69" s="2"/>
      <c r="BK69" s="2"/>
      <c r="BL69" s="1"/>
      <c r="BM69" s="2"/>
      <c r="BN69" s="2"/>
      <c r="BO69" s="1"/>
      <c r="BP69" s="2"/>
      <c r="BQ69" s="2"/>
      <c r="BR69" s="1"/>
      <c r="BS69" s="2"/>
      <c r="BT69" s="2"/>
      <c r="BU69" s="1"/>
      <c r="BV69" s="2"/>
      <c r="BW69" s="2"/>
      <c r="BX69" s="1"/>
      <c r="BY69" s="2"/>
      <c r="BZ69" s="2"/>
      <c r="CA69" s="1"/>
      <c r="CB69" s="2"/>
      <c r="CC69" s="2"/>
      <c r="CD69" s="1"/>
      <c r="CE69" s="2"/>
      <c r="CF69" s="2"/>
      <c r="CG69" s="1"/>
      <c r="CH69" s="2"/>
      <c r="CI69" s="2"/>
      <c r="CJ69" s="1"/>
      <c r="CK69" s="2"/>
      <c r="CL69" s="2"/>
      <c r="CM69" s="1"/>
      <c r="CN69" s="2"/>
      <c r="CO69" s="2"/>
      <c r="CP69" s="1"/>
      <c r="CQ69" s="2"/>
      <c r="CR69" s="2"/>
      <c r="CS69" s="1"/>
      <c r="CT69" s="2"/>
      <c r="CU69" s="2"/>
      <c r="CV69" s="1"/>
      <c r="CW69" s="2"/>
      <c r="CX69" s="2"/>
      <c r="CY69" s="1"/>
      <c r="CZ69" s="2"/>
      <c r="DA69" s="2"/>
      <c r="DB69" s="1"/>
      <c r="DC69" s="2"/>
      <c r="DD69" s="2"/>
      <c r="DE69" s="1"/>
      <c r="DF69" s="2"/>
      <c r="DG69" s="2"/>
      <c r="DH69" s="1"/>
      <c r="DI69" s="2"/>
      <c r="DJ69" s="2"/>
      <c r="DK69" s="1"/>
      <c r="DL69" s="2"/>
      <c r="DM69" s="2"/>
      <c r="DN69" s="1"/>
      <c r="DO69" s="2"/>
      <c r="DP69" s="2"/>
      <c r="DQ69" s="1"/>
      <c r="DR69" s="2"/>
      <c r="DS69" s="2"/>
      <c r="DT69" s="1"/>
      <c r="DU69" s="2"/>
      <c r="DV69" s="2"/>
      <c r="DW69" s="1"/>
      <c r="DX69" s="2"/>
      <c r="DY69" s="2"/>
      <c r="DZ69" s="1"/>
      <c r="EA69" s="2"/>
      <c r="EB69" s="2"/>
      <c r="EC69" s="1"/>
      <c r="ED69" s="2"/>
      <c r="EE69" s="2"/>
      <c r="EF69" s="1"/>
      <c r="EG69" s="2"/>
      <c r="EH69" s="2"/>
      <c r="EI69" s="1"/>
      <c r="EJ69" s="2"/>
      <c r="EK69" s="2"/>
      <c r="EL69" s="1"/>
      <c r="EM69" s="2"/>
      <c r="EN69" s="2"/>
      <c r="EO69" s="1"/>
      <c r="EP69" s="2"/>
      <c r="EQ69" s="2"/>
      <c r="ER69" s="1"/>
      <c r="ES69" s="2"/>
      <c r="ET69" s="2"/>
      <c r="EU69" s="1"/>
      <c r="EV69" s="2"/>
      <c r="EW69" s="2"/>
      <c r="EX69" s="1"/>
      <c r="EY69" s="2"/>
      <c r="EZ69" s="2"/>
      <c r="FA69" s="1"/>
      <c r="FB69" s="2"/>
      <c r="FC69" s="2"/>
      <c r="FD69" s="1"/>
      <c r="FE69" s="2"/>
      <c r="FF69" s="2"/>
      <c r="FG69" s="1"/>
      <c r="FH69" s="2"/>
      <c r="FI69" s="2"/>
      <c r="FJ69" s="1"/>
      <c r="FK69" s="2"/>
      <c r="FL69" s="2"/>
      <c r="FM69" s="1"/>
      <c r="FN69" s="2"/>
      <c r="FO69" s="2"/>
      <c r="FP69" s="1"/>
      <c r="FQ69" s="2"/>
      <c r="FR69" s="2"/>
      <c r="FS69" s="1"/>
      <c r="FT69" s="2"/>
      <c r="FU69" s="2"/>
      <c r="FV69" s="1"/>
      <c r="FW69" s="2"/>
      <c r="FX69" s="2"/>
    </row>
    <row r="70" spans="1:180" x14ac:dyDescent="0.3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23"/>
      <c r="N70" s="23"/>
      <c r="O70" s="23"/>
      <c r="P70" s="4"/>
      <c r="Q70" s="4"/>
      <c r="R70" s="4"/>
      <c r="S70" s="4"/>
      <c r="T70" s="4"/>
      <c r="U70" s="4"/>
      <c r="V70" s="4"/>
      <c r="W70" s="4"/>
      <c r="X70" s="4"/>
      <c r="Y70" s="4"/>
      <c r="Z70" s="3">
        <f t="shared" si="7"/>
        <v>0.2</v>
      </c>
      <c r="AA70" s="1">
        <f>$R69*($Z70+$Z69)*0.5*($D$27+$D$28)*1000*$D$5</f>
        <v>0</v>
      </c>
      <c r="AB70" s="1">
        <f>IF(ABS($Q70)&lt;$G$6,$AA70,IF(ABS($Q69)&lt;$G$6,($G$6-ABS($Q69))*($Z69+$Z70)*0.5*($D$27+$D$28)*$D$5*1000,0))</f>
        <v>0</v>
      </c>
      <c r="AC70" s="1">
        <f>IF(AND($G$6&lt;ABS($Q70),$G$6&gt;ABS($Q69)),1,0)</f>
        <v>0</v>
      </c>
      <c r="AD70" s="3">
        <f>MIN(IF(AC70=1,($S70-$S69)/(ABS($Q70)-ABS($Q69))*($G$6-ABS($Q69))+$S69,0),$D$7)</f>
        <v>0</v>
      </c>
      <c r="AE70" s="1">
        <f>IF(ABS($Q70)&lt;$G$7,$AA70,IF(ABS($Q69)&lt;$G$7,($G$7-ABS($Q69))*($Z69+$Z70)*0.5*($D$27+$D$28)*$D$5*1000,0))</f>
        <v>0</v>
      </c>
      <c r="AF70" s="1">
        <f>IF(AND($G$7&lt;ABS($Q70),$G$7&gt;ABS($Q69)),1,0)</f>
        <v>0</v>
      </c>
      <c r="AG70" s="3">
        <f>MIN(IF(AF70=1,($S70-$S69)/(ABS($Q70)-ABS($Q69))*($G$7-ABS($Q69))+$S69,0),$D$7)</f>
        <v>0</v>
      </c>
      <c r="AH70" s="1">
        <f>IF(ABS($Q70)&lt;$G$8,$AA70,IF(ABS($Q69)&lt;$G$8,($G$8-ABS($Q69))*($Z69+$Z70)*0.5*($D$27+$D$28)*$D$5*1000,0))</f>
        <v>0</v>
      </c>
      <c r="AI70" s="1">
        <f>IF(AND($G$8&lt;ABS($Q70),$G$8&gt;ABS($Q69)),1,0)</f>
        <v>0</v>
      </c>
      <c r="AJ70" s="3">
        <f>MIN(IF(AI70=1,($S70-$S69)/(ABS($Q70)-ABS($Q69))*($G$8-ABS($Q69))+$S69,0),$D$7)</f>
        <v>0</v>
      </c>
      <c r="AK70" s="1">
        <f>IF(ABS($Q70)&lt;$G$9,$AA70,IF(ABS($Q69)&lt;$G$9,($G$9-ABS($Q69))*($Z69+$Z70)*0.5*($D$27+$D$28)*$D$5*1000,0))</f>
        <v>0</v>
      </c>
      <c r="AL70" s="1">
        <f>IF(AND($G$9&lt;ABS($Q70),$G$9&gt;ABS($Q69)),1,0)</f>
        <v>0</v>
      </c>
      <c r="AM70" s="3">
        <f>MIN(IF(AL70=1,($S70-$S69)/(ABS($Q70)-ABS($Q69))*($G$9-ABS($Q69))+$S69,0),$D$7)</f>
        <v>0</v>
      </c>
      <c r="AN70" s="1">
        <f>IF(ABS($Q70)&lt;$G$10,$AA70,IF(ABS($Q69)&lt;$G$10,($G$10-ABS($Q69))*($Z69+$Z70)*0.5*($D$27+$D$28)*$D$5*1000,0))</f>
        <v>0</v>
      </c>
      <c r="AO70" s="1">
        <f>IF(AND($G$10&lt;ABS($Q70),$G$10&gt;ABS($Q69)),1,0)</f>
        <v>0</v>
      </c>
      <c r="AP70" s="3">
        <f>MIN(IF(AO70=1,($S70-$S69)/(ABS($Q70)-ABS($Q69))*($G$10-ABS($Q69))+$S69,0),$D$7)</f>
        <v>0</v>
      </c>
      <c r="AQ70" s="1">
        <f>IF(ABS($Q70)&lt;$G$11,$AA70,IF(ABS($Q69)&lt;$G$11,($G$11-ABS($Q69))*($Z69+$Z70)*0.5*($D$27+$D$28)*$D$5*1000,0))</f>
        <v>0</v>
      </c>
      <c r="AR70" s="1">
        <f>IF(AND($G$11&lt;ABS($Q70),$G$11&gt;ABS($Q69)),1,0)</f>
        <v>0</v>
      </c>
      <c r="AS70" s="3">
        <f>MIN(IF(AR70=1,($S70-$S69)/(ABS($Q70)-ABS($Q69))*($G$11-ABS($Q69))+$S69,0),$D$7)</f>
        <v>0</v>
      </c>
      <c r="AT70" s="1">
        <f>IF(ABS($Q70)&lt;$G$12,$AA70,IF(ABS($Q69)&lt;$G$12,($G$12-ABS($Q69))*($Z69+$Z70)*0.5*($D$27+$D$28)*$D$5*1000,0))</f>
        <v>0</v>
      </c>
      <c r="AU70" s="1">
        <f>IF(AND($G$12&lt;ABS($Q70),$G$12&gt;ABS($Q69)),1,0)</f>
        <v>0</v>
      </c>
      <c r="AV70" s="3">
        <f>MIN(IF(AU70=1,($S70-$S69)/(ABS($Q70)-ABS($Q69))*($G$12-ABS($Q69))+$S69,0),$D$7)</f>
        <v>0</v>
      </c>
      <c r="AW70" s="1">
        <f>IF(ABS($Q70)&lt;$G$13,$AA70,IF(ABS($Q69)&lt;$G$13,($G$13-ABS($Q69))*($Z69+$Z70)*0.5*($D$27+$D$28)*$D$5*1000,0))</f>
        <v>0</v>
      </c>
      <c r="AX70" s="1">
        <f>IF(AND($G$13&lt;ABS($Q70),$G$13&gt;ABS($Q69)),1,0)</f>
        <v>0</v>
      </c>
      <c r="AY70" s="3">
        <f>MIN(IF(AX70=1,($S70-$S69)/(ABS($Q70)-ABS($Q69))*($G$13-ABS($Q69))+$S69,0),$D$7)</f>
        <v>0</v>
      </c>
      <c r="AZ70" s="1">
        <f>IF(ABS($Q70)&lt;$G$14,$AA70,IF(ABS($Q69)&lt;$G$14,($G$14-ABS($Q69))*($Z69+$Z70)*0.5*($D$27+$D$28)*$D$5*1000,0))</f>
        <v>0</v>
      </c>
      <c r="BA70" s="1">
        <f>IF(AND($G$14&lt;ABS($Q70),$G$14&gt;ABS($Q69)),1,0)</f>
        <v>0</v>
      </c>
      <c r="BB70" s="3">
        <f>MIN(IF(BA70=1,($S70-$S69)/(ABS($Q70)-ABS($Q69))*($G$14-ABS($Q69))+$S69,0),$D$7)</f>
        <v>0</v>
      </c>
      <c r="BC70" s="1">
        <f>IF(ABS($Q70)&lt;G$15,$AA70,IF(ABS($Q69)&lt;G$15,(G$15-ABS($Q69))*($Z69+$Z70)*0.5*($D$27+$D$28)*$D$5*1000,0))</f>
        <v>0</v>
      </c>
      <c r="BD70" s="1">
        <f>IF(AND(G$15&lt;ABS($Q70),G$15&gt;ABS($Q69)),1,0)</f>
        <v>0</v>
      </c>
      <c r="BE70" s="3">
        <f>MIN(IF(BD70=1,($S70-$S69)/(ABS($Q70)-ABS($Q69))*(G$15-ABS($Q69))+$S69,0),$D$7)</f>
        <v>0</v>
      </c>
      <c r="BF70" s="1">
        <f>IF(ABS($Q70)&lt;G$16,$AA70,IF(ABS($Q69)&lt;G$16,(G$16-ABS($Q69))*($Z69+$Z70)*0.5*($D$27+$D$28)*$D$5*1000,0))</f>
        <v>0</v>
      </c>
      <c r="BG70" s="1">
        <f>IF(AND(G$16&lt;ABS($Q70),G$16&gt;ABS($Q69)),1,0)</f>
        <v>0</v>
      </c>
      <c r="BH70" s="3">
        <f>MIN(IF(BG70=1,($S70-$S69)/(ABS($Q70)-ABS($Q69))*(G$16-ABS($Q69))+$S69,0),$D$7)</f>
        <v>0</v>
      </c>
      <c r="BI70" s="1">
        <f>IF(ABS($Q70)&lt;G$17,$AA70,IF(ABS($Q69)&lt;G$17,(G$17-ABS($Q69))*($Z69+$Z70)*0.5*($D$27+$D$28)*$D$5*1000,0))</f>
        <v>0</v>
      </c>
      <c r="BJ70" s="1">
        <f>IF(AND(G$17&lt;ABS($Q70),G$17&gt;ABS($Q69)),1,0)</f>
        <v>0</v>
      </c>
      <c r="BK70" s="3">
        <f>MIN(IF(BJ70=1,($S70-$S69)/(ABS($Q70)-ABS($Q69))*(G$17-ABS($Q69))+$S69,0),$D$7)</f>
        <v>0</v>
      </c>
      <c r="BL70" s="1">
        <f>IF(ABS($Q70)&lt;G$18,$AA70,IF(ABS($Q69)&lt;G$18,(G$18-ABS($Q69))*($Z69+$Z70)*0.5*($D$27+$D$28)*$D$5*1000,0))</f>
        <v>0</v>
      </c>
      <c r="BM70" s="1">
        <f>IF(AND(G$18&lt;ABS($Q70),G$18&gt;ABS($Q69)),1,0)</f>
        <v>0</v>
      </c>
      <c r="BN70" s="3">
        <f>MIN(IF(BM70=1,($S70-$S69)/(ABS($Q70)-ABS($Q69))*(G$18-ABS($Q69))+$S69,0),$D$7)</f>
        <v>0</v>
      </c>
      <c r="BO70" s="1">
        <f>IF(ABS($Q70)&lt;G$19,$AA70,IF(ABS($Q69)&lt;G$19,(G$19-ABS($Q69))*($Z69+$Z70)*0.5*($D$27+$D$28)*$D$5*1000,0))</f>
        <v>0</v>
      </c>
      <c r="BP70" s="1">
        <f>IF(AND(G$19&lt;ABS($Q70),G$19&gt;ABS($Q69)),1,0)</f>
        <v>0</v>
      </c>
      <c r="BQ70" s="3">
        <f>MIN(IF(BP70=1,($S70-$S69)/(ABS($Q70)-ABS($Q69))*(G$19-ABS($Q69))+$S69,0),$D$7)</f>
        <v>0</v>
      </c>
      <c r="BR70" s="1">
        <f>IF(ABS($Q70)&lt;G$20,$AA70,IF(ABS($Q69)&lt;G$20,(G$20-ABS($Q69))*($Z69+$Z70)*0.5*($D$27+$D$28)*$D$5*1000,0))</f>
        <v>0</v>
      </c>
      <c r="BS70" s="1">
        <f>IF(AND(G$20&lt;ABS($Q70),G$20&gt;ABS($Q69)),1,0)</f>
        <v>0</v>
      </c>
      <c r="BT70" s="3">
        <f>MIN(IF(BS70=1,($S70-$S69)/(ABS($Q70)-ABS($Q69))*(G$20-ABS($Q69))+$S69,0),$D$7)</f>
        <v>0</v>
      </c>
      <c r="BU70" s="1">
        <f>IF(ABS($Q70)&lt;G$21,$AA70,IF(ABS($Q69)&lt;G$21,(G$21-ABS($Q69))*($Z69+$Z70)*0.5*($D$27+$D$28)*$D$5*1000,0))</f>
        <v>0</v>
      </c>
      <c r="BV70" s="1">
        <f>IF(AND(G$21&lt;ABS($Q70),G$21&gt;ABS($Q69)),1,0)</f>
        <v>0</v>
      </c>
      <c r="BW70" s="3">
        <f>MIN(IF(BV70=1,($S70-$S69)/(ABS($Q70)-ABS($Q69))*(G$21-ABS($Q69))+$S69,0),$D$7)</f>
        <v>0</v>
      </c>
      <c r="BX70" s="1">
        <f>IF(ABS($Q70)&lt;G$22,$AA70,IF(ABS($Q69)&lt;G$22,(G$22-ABS($Q69))*($Z69+$Z70)*0.5*($D$27+$D$28)*$D$5*1000,0))</f>
        <v>0</v>
      </c>
      <c r="BY70" s="1">
        <f>IF(AND(G$22&lt;ABS($Q70),G$22&gt;ABS($Q69)),1,0)</f>
        <v>0</v>
      </c>
      <c r="BZ70" s="3">
        <f>MIN(IF(BY70=1,($S70-$S69)/(ABS($Q70)-ABS($Q69))*(G$22-ABS($Q69))+$S69,0),$D$7)</f>
        <v>0</v>
      </c>
      <c r="CA70" s="1">
        <f>IF(ABS($Q70)&lt;G$23,$AA70,IF(ABS($Q69)&lt;G$23,(G$23-ABS($Q69))*($Z69+$Z70)*0.5*($D$27+$D$28)*$D$5*1000,0))</f>
        <v>0</v>
      </c>
      <c r="CB70" s="1">
        <f>IF(AND(G$23&lt;ABS($Q70),G$23&gt;ABS($Q69)),1,0)</f>
        <v>0</v>
      </c>
      <c r="CC70" s="3">
        <f>MIN(IF(CB70=1,($S70-$S69)/(ABS($Q70)-ABS($Q69))*(G$23-ABS($Q69))+$S69,0),$D$7)</f>
        <v>0</v>
      </c>
      <c r="CD70" s="1">
        <f>IF(ABS($Q70)&lt;G$24,$AA70,IF(ABS($Q69)&lt;G$24,(G$24-ABS($Q69))*($Z69+$Z70)*0.5*($D$27+$D$28)*$D$5*1000,0))</f>
        <v>0</v>
      </c>
      <c r="CE70" s="1">
        <f>IF(AND(G$24&lt;ABS($Q70),G$24&gt;ABS($Q69)),1,0)</f>
        <v>0</v>
      </c>
      <c r="CF70" s="3">
        <f>MIN(IF(CE70=1,($S70-$S69)/(ABS($Q70)-ABS($Q69))*(G$24-ABS($Q69))+$S69,0),$D$7)</f>
        <v>0</v>
      </c>
      <c r="CG70" s="1">
        <f>IF(ABS($Q70)&lt;G$25,$AA70,IF(ABS($Q69)&lt;G$25,(G$25-ABS($Q69))*($Z69+$Z70)*0.5*($D$27+$D$28)*$D$5*1000,0))</f>
        <v>0</v>
      </c>
      <c r="CH70" s="1">
        <f>IF(AND(G$25&lt;ABS($Q70),G$25&gt;ABS($Q69)),1,0)</f>
        <v>0</v>
      </c>
      <c r="CI70" s="3">
        <f>MIN(IF(CH70=1,($S70-$S69)/(ABS($Q70)-ABS($Q69))*(G$25-ABS($Q69))+$S69,0),$D$7)</f>
        <v>0</v>
      </c>
      <c r="CJ70" s="1">
        <f>IF(ABS($Q70)&lt;G$26,$AA70,IF(ABS($Q69)&lt;G$26,(G$26-ABS($Q69))*($Z69+$Z70)*0.5*($D$27+$D$28)*$D$5*1000,0))</f>
        <v>0</v>
      </c>
      <c r="CK70" s="1">
        <f>IF(AND(G$26&lt;ABS($Q70),G$26&gt;ABS($Q69)),1,0)</f>
        <v>0</v>
      </c>
      <c r="CL70" s="3">
        <f>MIN(IF(CK70=1,($S70-$S69)/(ABS($Q70)-ABS($Q69))*(G$26-ABS($Q69))+$S69,0),$D$7)</f>
        <v>0</v>
      </c>
      <c r="CM70" s="1">
        <f>IF(ABS($Q70)&lt;G$27,$AA70,IF(ABS($Q69)&lt;G$27,(G$27-ABS($Q69))*($Z69+$Z70)*0.5*($D$27+$D$28)*$D$5*1000,0))</f>
        <v>0</v>
      </c>
      <c r="CN70" s="1">
        <f>IF(AND(G$27&lt;ABS($Q70),G$27&gt;ABS($Q69)),1,0)</f>
        <v>0</v>
      </c>
      <c r="CO70" s="3">
        <f>MIN(IF(CN70=1,($S70-$S69)/(ABS($Q70)-ABS($Q69))*(G$27-ABS($Q69))+$S69,0),$D$7)</f>
        <v>0</v>
      </c>
      <c r="CP70" s="1">
        <f>IF(ABS($Q70)&lt;G$28,$AA70,IF(ABS($Q69)&lt;G$28,(G$28-ABS($Q69))*($Z69+$Z70)*0.5*($D$27+$D$28)*$D$5*1000,0))</f>
        <v>0</v>
      </c>
      <c r="CQ70" s="1">
        <f>IF(AND(G$28&lt;ABS($Q70),G$28&gt;ABS($Q69)),1,0)</f>
        <v>0</v>
      </c>
      <c r="CR70" s="3">
        <f>MIN(IF(CQ70=1,($S70-$S69)/(ABS($Q70)-ABS($Q69))*(G$28-ABS($Q69))+$S69,0),$D$7)</f>
        <v>0</v>
      </c>
      <c r="CS70" s="1">
        <f>IF(ABS($Q70)&lt;G$29,$AA70,IF(ABS($Q69)&lt;G$29,(G$29-ABS($Q69))*($Z69+$Z70)*0.5*($D$27+$D$28)*$D$5*1000,0))</f>
        <v>0</v>
      </c>
      <c r="CT70" s="1">
        <f>IF(AND(G$29&lt;ABS($Q70),G$29&gt;ABS($Q69)),1,0)</f>
        <v>0</v>
      </c>
      <c r="CU70" s="3">
        <f>MIN(IF(CT70=1,($S70-$S69)/(ABS($Q70)-ABS($Q69))*(G$29-ABS($Q69))+$S69,0),$D$7)</f>
        <v>0</v>
      </c>
      <c r="CV70" s="1">
        <f>IF(ABS($Q70)&lt;G$30,$AA70,IF(ABS($Q69)&lt;G$30,(G$30-ABS($Q69))*($Z69+$Z70)*0.5*($D$27+$D$28)*$D$5*1000,0))</f>
        <v>0</v>
      </c>
      <c r="CW70" s="1">
        <f>IF(AND(G$30&lt;ABS($Q70),G$30&gt;ABS($Q69)),1,0)</f>
        <v>0</v>
      </c>
      <c r="CX70" s="3">
        <f>MIN(IF(CW70=1,($S70-$S69)/(ABS($Q70)-ABS($Q69))*(G$30-ABS($Q69))+$S69,0),$D$7)</f>
        <v>0</v>
      </c>
      <c r="CY70" s="1">
        <f>IF(ABS($Q70)&lt;G$31,$AA70,IF(ABS($Q69)&lt;G$31,(G$31-ABS($Q69))*($Z69+$Z70)*0.5*($D$27+$D$28)*$D$5*1000,0))</f>
        <v>0</v>
      </c>
      <c r="CZ70" s="1">
        <f>IF(AND(G$31&lt;ABS($Q70),G$31&gt;ABS($Q69)),1,0)</f>
        <v>0</v>
      </c>
      <c r="DA70" s="3">
        <f>MIN(IF(CZ70=1,($S70-$S69)/(ABS($Q70)-ABS($Q69))*(G$31-ABS($Q69))+$S69,0),$D$7)</f>
        <v>0</v>
      </c>
      <c r="DB70" s="1">
        <f>IF(ABS($Q70)&lt;G$32,$AA70,IF(ABS($Q69)&lt;G$32,(G$32-ABS($Q69))*($Z69+$Z70)*0.5*($D$27+$D$28)*$D$5*1000,0))</f>
        <v>0</v>
      </c>
      <c r="DC70" s="1">
        <f>IF(AND(G$32&lt;ABS($Q70),G$32&gt;ABS($Q69)),1,0)</f>
        <v>0</v>
      </c>
      <c r="DD70" s="3">
        <f>MIN(IF(DC70=1,($S70-$S69)/(ABS($Q70)-ABS($Q69))*(G$32-ABS($Q69))+$S69,0),$D$7)</f>
        <v>0</v>
      </c>
      <c r="DE70" s="1">
        <f>IF(ABS($Q70)&lt;G$33,$AA70,IF(ABS($Q69)&lt;G$33,(G$33-ABS($Q69))*($Z69+$Z70)*0.5*($D$27+$D$28)*$D$5*1000,0))</f>
        <v>0</v>
      </c>
      <c r="DF70" s="1">
        <f>IF(AND(G$33&lt;ABS($Q70),G$33&gt;ABS($Q69)),1,0)</f>
        <v>0</v>
      </c>
      <c r="DG70" s="3">
        <f>MIN(IF(DF70=1,($S70-$S69)/(ABS($Q70)-ABS($Q69))*(G$33-ABS($Q69))+$S69,0),$D$7)</f>
        <v>0</v>
      </c>
      <c r="DH70" s="1">
        <f>IF(ABS($Q70)&lt;G$34,$AA70,IF(ABS($Q69)&lt;G$34,(G$34-ABS($Q69))*($Z69+$Z70)*0.5*($D$27+$D$28)*$D$5*1000,0))</f>
        <v>0</v>
      </c>
      <c r="DI70" s="1">
        <f>IF(AND(G$34&lt;ABS($Q70),G$34&gt;ABS($Q69)),1,0)</f>
        <v>0</v>
      </c>
      <c r="DJ70" s="3">
        <f>MIN(IF(DI70=1,($S70-$S69)/(ABS($Q70)-ABS($Q69))*(G$34-ABS($Q69))+$S69,0),$D$7)</f>
        <v>0</v>
      </c>
      <c r="DK70" s="1">
        <f>IF(ABS($Q70)&lt;G$35,$AA70,IF(ABS($Q69)&lt;G$35,(G$35-ABS($Q69))*($Z69+$Z70)*0.5*($D$27+$D$28)*$D$5*1000,0))</f>
        <v>0</v>
      </c>
      <c r="DL70" s="1">
        <f>IF(AND(G$35&lt;ABS($Q70),G$35&gt;ABS($Q69)),1,0)</f>
        <v>0</v>
      </c>
      <c r="DM70" s="3">
        <f>MIN(IF(DL70=1,($S70-$S69)/(ABS($Q70)-ABS($Q69))*(G$35-ABS($Q69))+$S69,0),$D$7)</f>
        <v>0</v>
      </c>
      <c r="DN70" s="1">
        <f>IF(ABS($Q70)&lt;G$36,$AA70,IF(ABS($Q69)&lt;G$36,(G$36-ABS($Q69))*($Z69+$Z70)*0.5*($D$27+$D$28)*$D$5*1000,0))</f>
        <v>0</v>
      </c>
      <c r="DO70" s="1">
        <f>IF(AND(G$36&lt;ABS($Q70),G$36&gt;ABS($Q69)),1,0)</f>
        <v>0</v>
      </c>
      <c r="DP70" s="3">
        <f>MIN(IF(DO70=1,($S70-$S69)/(ABS($Q70)-ABS($Q69))*(G$36-ABS($Q69))+$S69,0),$D$7)</f>
        <v>0</v>
      </c>
      <c r="DQ70" s="1">
        <f>IF(ABS($Q70)&lt;G$37,$AA70,IF(ABS($Q69)&lt;G$37,(G$37-ABS($Q69))*($Z69+$Z70)*0.5*($D$27+$D$28)*$D$5*1000,0))</f>
        <v>0</v>
      </c>
      <c r="DR70" s="1">
        <f>IF(AND(G$37&lt;ABS($Q70),G$37&gt;ABS($Q69)),1,0)</f>
        <v>0</v>
      </c>
      <c r="DS70" s="3">
        <f>MIN(IF(DR70=1,($S70-$S69)/(ABS($Q70)-ABS($Q69))*(G$37-ABS($Q69))+$S69,0),$D$7)</f>
        <v>0</v>
      </c>
      <c r="DT70" s="1">
        <f>IF(ABS($Q70)&lt;G$38,$AA70,IF(ABS($Q69)&lt;G$38,(G$38-ABS($Q69))*($Z69+$Z70)*0.5*($D$27+$D$28)*$D$5*1000,0))</f>
        <v>0</v>
      </c>
      <c r="DU70" s="1">
        <f>IF(AND(G$38&lt;ABS($Q70),G$38&gt;ABS($Q69)),1,0)</f>
        <v>0</v>
      </c>
      <c r="DV70" s="3">
        <f>MIN(IF(DU70=1,($S70-$S69)/(ABS($Q70)-ABS($Q69))*(G$38-ABS($Q69))+$S69,0),$D$7)</f>
        <v>0</v>
      </c>
      <c r="DW70" s="1">
        <f>IF(ABS($Q70)&lt;G$39,$AA70,IF(ABS($Q69)&lt;G$39,(G$39-ABS($Q69))*($Z69+$Z70)*0.5*($D$27+$D$28)*$D$5*1000,0))</f>
        <v>0</v>
      </c>
      <c r="DX70" s="1">
        <f>IF(AND(G$39&lt;ABS($Q70),G$39&gt;ABS($Q69)),1,0)</f>
        <v>0</v>
      </c>
      <c r="DY70" s="3">
        <f>MIN(IF(DX70=1,($S70-$S69)/(ABS($Q70)-ABS($Q69))*(G$39-ABS($Q69))+$S69,0),$D$7)</f>
        <v>0</v>
      </c>
      <c r="DZ70" s="1">
        <f>IF(ABS($Q70)&lt;G$40,$AA70,IF(ABS($Q69)&lt;G$40,(G$40-ABS($Q69))*($Z69+$Z70)*0.5*($D$27+$D$28)*$D$5*1000,0))</f>
        <v>0</v>
      </c>
      <c r="EA70" s="1">
        <f>IF(AND(G$40&lt;ABS($Q70),G$40&gt;ABS($Q69)),1,0)</f>
        <v>0</v>
      </c>
      <c r="EB70" s="3">
        <f>MIN(IF(EA70=1,($S70-$S69)/(ABS($Q70)-ABS($Q69))*(G$40-ABS($Q69))+$S69,0),$D$7)</f>
        <v>0</v>
      </c>
      <c r="EC70" s="1">
        <f>IF(ABS($Q70)&lt;G$41,$AA70,IF(ABS($Q69)&lt;G$41,(G$41-ABS($Q69))*($Z69+$Z70)*0.5*($D$27+$D$28)*$D$5*1000,0))</f>
        <v>0</v>
      </c>
      <c r="ED70" s="1">
        <f>IF(AND(G$41&lt;ABS($Q70),G$41&gt;ABS($Q69)),1,0)</f>
        <v>0</v>
      </c>
      <c r="EE70" s="3">
        <f>MIN(IF(ED70=1,($S70-$S69)/(ABS($Q70)-ABS($Q69))*(G$41-ABS($Q69))+$S69,0),$D$7)</f>
        <v>0</v>
      </c>
      <c r="EF70" s="1">
        <f>IF(ABS($Q70)&lt;G$42,$AA70,IF(ABS($Q69)&lt;G$42,(G$42-ABS($Q69))*($Z69+$Z70)*0.5*($D$27+$D$28)*$D$5*1000,0))</f>
        <v>0</v>
      </c>
      <c r="EG70" s="1">
        <f>IF(AND(G$42&lt;ABS($Q70),G$42&gt;ABS($Q69)),1,0)</f>
        <v>0</v>
      </c>
      <c r="EH70" s="3">
        <f>MIN(IF(EG70=1,($S70-$S69)/(ABS($Q70)-ABS($Q69))*(G$42-ABS($Q69))+$S69,0),$D$7)</f>
        <v>0</v>
      </c>
      <c r="EI70" s="1">
        <f>IF(ABS($Q70)&lt;G$43,$AA70,IF(ABS($Q69)&lt;G$43,(G$43-ABS($Q69))*($Z69+$Z70)*0.5*($D$27+$D$28)*$D$5*1000,0))</f>
        <v>0</v>
      </c>
      <c r="EJ70" s="1">
        <f>IF(AND(G$43&lt;ABS($Q70),G$43&gt;ABS($Q69)),1,0)</f>
        <v>0</v>
      </c>
      <c r="EK70" s="3">
        <f>MIN(IF(EJ70=1,($S70-$S69)/(ABS($Q70)-ABS($Q69))*(G$43-ABS($Q69))+$S69,0),$D$7)</f>
        <v>0</v>
      </c>
      <c r="EL70" s="1">
        <f>IF(ABS($Q70)&lt;G$44,$AA70,IF(ABS($Q69)&lt;G$44,(G$44-ABS($Q69))*($Z69+$Z70)*0.5*($D$27+$D$28)*$D$5*1000,0))</f>
        <v>0</v>
      </c>
      <c r="EM70" s="1">
        <f>IF(AND(G$44&lt;ABS($Q70),G$44&gt;ABS($Q69)),1,0)</f>
        <v>0</v>
      </c>
      <c r="EN70" s="3">
        <f>MIN(IF(EM70=1,($S70-$S69)/(ABS($Q70)-ABS($Q69))*(G$44-ABS($Q69))+$S69,0),$D$7)</f>
        <v>0</v>
      </c>
      <c r="EO70" s="1">
        <f>IF(ABS($Q70)&lt;G$45,$AA70,IF(ABS($Q69)&lt;G$45,(G$45-ABS($Q69))*($Z69+$Z70)*0.5*($D$27+$D$28)*$D$5*1000,0))</f>
        <v>0</v>
      </c>
      <c r="EP70" s="1">
        <f>IF(AND(G$45&lt;ABS($Q70),G$45&gt;ABS($Q69)),1,0)</f>
        <v>0</v>
      </c>
      <c r="EQ70" s="3">
        <f>MIN(IF(EP70=1,($S70-$S69)/(ABS($Q70)-ABS($Q69))*(G$45-ABS($Q69))+$S69,0),$D$7)</f>
        <v>0</v>
      </c>
      <c r="ER70" s="1">
        <f>IF(ABS($Q70)&lt;G$46,$AA70,IF(ABS($Q69)&lt;G$46,(G$46-ABS($Q69))*($Z69+$Z70)*0.5*($D$27+$D$28)*$D$5*1000,0))</f>
        <v>0</v>
      </c>
      <c r="ES70" s="1">
        <f>IF(AND(G$46&lt;ABS($Q70),G$46&gt;ABS($Q69)),1,0)</f>
        <v>0</v>
      </c>
      <c r="ET70" s="3">
        <f>MIN(IF(ES70=1,($S70-$S69)/(ABS($Q70)-ABS($Q69))*(G$46-ABS($Q69))+$S69,0),$D$7)</f>
        <v>0</v>
      </c>
      <c r="EU70" s="1">
        <f>IF(ABS($Q70)&lt;G$47,$AA70,IF(ABS($Q69)&lt;G$47,(G$47-ABS($Q69))*($Z69+$Z70)*0.5*($D$27+$D$28)*$D$5*1000,0))</f>
        <v>0</v>
      </c>
      <c r="EV70" s="1">
        <f>IF(AND(G$47&lt;ABS($Q70),G$47&gt;ABS($Q69)),1,0)</f>
        <v>0</v>
      </c>
      <c r="EW70" s="3">
        <f>MIN(IF(EV70=1,($S70-$S69)/(ABS($Q70)-ABS($Q69))*(G$47-ABS($Q69))+$S69,0),$D$7)</f>
        <v>0</v>
      </c>
      <c r="EX70" s="1">
        <f>IF(ABS($Q70)&lt;G$48,$AA70,IF(ABS($Q69)&lt;G$48,(G$48-ABS($Q69))*($Z69+$Z70)*0.5*($D$27+$D$28)*$D$5*1000,0))</f>
        <v>0</v>
      </c>
      <c r="EY70" s="1">
        <f>IF(AND(G$48&lt;ABS($Q70),G$48&gt;ABS($Q69)),1,0)</f>
        <v>0</v>
      </c>
      <c r="EZ70" s="3">
        <f>MIN(IF(EY70=1,($S70-$S69)/(ABS($Q70)-ABS($Q69))*(G$48-ABS($Q69))+$S69,0),$D$7)</f>
        <v>0</v>
      </c>
      <c r="FA70" s="1">
        <f>IF(ABS($Q70)&lt;G$49,$AA70,IF(ABS($Q69)&lt;G$49,(G$49-ABS($Q69))*($Z69+$Z70)*0.5*($D$27+$D$28)*$D$5*1000,0))</f>
        <v>0</v>
      </c>
      <c r="FB70" s="1">
        <f>IF(AND(G$49&lt;ABS($Q70),G$49&gt;ABS($Q69)),1,0)</f>
        <v>0</v>
      </c>
      <c r="FC70" s="3">
        <f>MIN(IF(FB70=1,($S70-$S69)/(ABS($Q70)-ABS($Q69))*(G$49-ABS($Q69))+$S69,0),$D$7)</f>
        <v>0</v>
      </c>
      <c r="FD70" s="1">
        <f>IF(ABS($Q70)&lt;G$50,$AA70,IF(ABS($Q69)&lt;G$50,(G$50-ABS($Q69))*($Z69+$Z70)*0.5*($D$27+$D$28)*$D$5*1000,0))</f>
        <v>0</v>
      </c>
      <c r="FE70" s="1">
        <f>IF(AND(G$50&lt;ABS($Q70),G$50&gt;ABS($Q69)),1,0)</f>
        <v>0</v>
      </c>
      <c r="FF70" s="3">
        <f>MIN(IF(FE70=1,($S70-$S69)/(ABS($Q70)-ABS($Q69))*(G$50-ABS($Q69))+$S69,0),$D$7)</f>
        <v>0</v>
      </c>
      <c r="FG70" s="1">
        <f>IF(ABS($Q70)&lt;G$51,$AA70,IF(ABS($Q69)&lt;G$51,(G$51-ABS($Q69))*($Z69+$Z70)*0.5*($D$27+$D$28)*$D$5*1000,0))</f>
        <v>0</v>
      </c>
      <c r="FH70" s="1">
        <f>IF(AND(G$51&lt;ABS($Q70),G$51&gt;ABS($Q69)),1,0)</f>
        <v>0</v>
      </c>
      <c r="FI70" s="3">
        <f>MIN(IF(FH70=1,($S70-$S69)/(ABS($Q70)-ABS($Q69))*(G$51-ABS($Q69))+$S69,0),$D$7)</f>
        <v>0</v>
      </c>
      <c r="FJ70" s="1">
        <f>IF(ABS($Q70)&lt;G$52,$AA70,IF(ABS($Q69)&lt;G$52,(G$52-ABS($Q69))*($Z69+$Z70)*0.5*($D$27+$D$28)*$D$5*1000,0))</f>
        <v>0</v>
      </c>
      <c r="FK70" s="1">
        <f>IF(AND(G$52&lt;ABS($Q70),G$52&gt;ABS($Q69)),1,0)</f>
        <v>0</v>
      </c>
      <c r="FL70" s="3">
        <f>MIN(IF(FK70=1,($S70-$S69)/(ABS($Q70)-ABS($Q69))*(G$52-ABS($Q69))+$S69,0),$D$7)</f>
        <v>0</v>
      </c>
      <c r="FM70" s="1">
        <f>IF(ABS($Q70)&lt;G$53,$AA70,IF(ABS($Q69)&lt;G$53,(G$53-ABS($Q69))*($Z69+$Z70)*0.5*($D$27+$D$28)*$D$5*1000,0))</f>
        <v>0</v>
      </c>
      <c r="FN70" s="1">
        <f>IF(AND(G$53&lt;ABS($Q70),G$53&gt;ABS($Q69)),1,0)</f>
        <v>0</v>
      </c>
      <c r="FO70" s="3">
        <f>MIN(IF(FN70=1,($S70-$S69)/(ABS($Q70)-ABS($Q69))*(G$53-ABS($Q69))+$S69,0),$D$7)</f>
        <v>0</v>
      </c>
      <c r="FP70" s="1">
        <f>IF(ABS($Q70)&lt;G$54,$AA70,IF(ABS($Q69)&lt;G$54,(G$54-ABS($Q69))*($Z69+$Z70)*0.5*($D$27+$D$28)*$D$5*1000,0))</f>
        <v>0</v>
      </c>
      <c r="FQ70" s="1">
        <f>IF(AND(G$54&lt;ABS($Q70),G$54&gt;ABS($Q69)),1,0)</f>
        <v>0</v>
      </c>
      <c r="FR70" s="3">
        <f>MIN(IF(FQ70=1,($S70-$S69)/(ABS($Q70)-ABS($Q69))*(G$54-ABS($Q69))+$S69,0),$D$7)</f>
        <v>0</v>
      </c>
      <c r="FS70" s="1">
        <f>IF(ABS($Q70)&lt;G$55,$AA70,IF(ABS($Q69)&lt;G$55,(G$55-ABS($Q69))*($Z69+$Z70)*0.5*($D$27+$D$28)*$D$5*1000,0))</f>
        <v>0</v>
      </c>
      <c r="FT70" s="1">
        <f>IF(AND(G$55&lt;ABS($Q70),G$55&gt;ABS($Q69)),1,0)</f>
        <v>0</v>
      </c>
      <c r="FU70" s="3">
        <f>MIN(IF(FT70=1,($S70-$S69)/(ABS($Q70)-ABS($Q69))*(G$55-ABS($Q69))+$S69,0),$D$7)</f>
        <v>0</v>
      </c>
      <c r="FV70" s="1" t="e">
        <f>IF(ABS($Q70)&lt;#REF!,$AA70,IF(ABS($Q69)&lt;#REF!,(#REF!-ABS($Q69))*($Z69+$Z70)*0.5*($D$27+$D$28)*$D$5*1000,0))</f>
        <v>#REF!</v>
      </c>
      <c r="FW70" s="1" t="e">
        <f>IF(AND(#REF!&lt;ABS($Q70),#REF!&gt;ABS($Q69)),1,0)</f>
        <v>#REF!</v>
      </c>
      <c r="FX70" s="3" t="e">
        <f>MIN(IF(FW70=1,($S70-$S69)/(ABS($Q70)-ABS($Q69))*(#REF!-ABS($Q69))+$S69,0),$D$7)</f>
        <v>#REF!</v>
      </c>
    </row>
    <row r="71" spans="1:180" x14ac:dyDescent="0.3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23"/>
      <c r="N71" s="23"/>
      <c r="O71" s="23"/>
      <c r="P71" s="4"/>
      <c r="Q71" s="4"/>
      <c r="R71" s="4"/>
      <c r="S71" s="4"/>
      <c r="T71" s="4"/>
      <c r="U71" s="4"/>
      <c r="V71" s="4"/>
      <c r="W71" s="4"/>
      <c r="X71" s="4"/>
      <c r="Y71" s="4"/>
      <c r="Z71" s="3">
        <f t="shared" si="7"/>
        <v>0.2</v>
      </c>
      <c r="AA71" s="3"/>
      <c r="AB71" s="1"/>
      <c r="AC71" s="2"/>
      <c r="AD71" s="2"/>
      <c r="AE71" s="1"/>
      <c r="AF71" s="2"/>
      <c r="AG71" s="2"/>
      <c r="AH71" s="1"/>
      <c r="AI71" s="2"/>
      <c r="AJ71" s="2"/>
      <c r="AK71" s="1"/>
      <c r="AL71" s="2"/>
      <c r="AM71" s="2"/>
      <c r="AN71" s="1"/>
      <c r="AO71" s="2"/>
      <c r="AP71" s="2"/>
      <c r="AQ71" s="1"/>
      <c r="AR71" s="2"/>
      <c r="AS71" s="2"/>
      <c r="AT71" s="1"/>
      <c r="AU71" s="2"/>
      <c r="AV71" s="2"/>
      <c r="AW71" s="1"/>
      <c r="AX71" s="2"/>
      <c r="AY71" s="2"/>
      <c r="AZ71" s="1"/>
      <c r="BA71" s="2"/>
      <c r="BB71" s="2"/>
      <c r="BC71" s="1"/>
      <c r="BD71" s="2"/>
      <c r="BE71" s="2"/>
      <c r="BF71" s="1"/>
      <c r="BG71" s="2"/>
      <c r="BH71" s="2"/>
      <c r="BI71" s="1"/>
      <c r="BJ71" s="2"/>
      <c r="BK71" s="2"/>
      <c r="BL71" s="1"/>
      <c r="BM71" s="2"/>
      <c r="BN71" s="2"/>
      <c r="BO71" s="1"/>
      <c r="BP71" s="2"/>
      <c r="BQ71" s="2"/>
      <c r="BR71" s="1"/>
      <c r="BS71" s="2"/>
      <c r="BT71" s="2"/>
      <c r="BU71" s="1"/>
      <c r="BV71" s="2"/>
      <c r="BW71" s="2"/>
      <c r="BX71" s="1"/>
      <c r="BY71" s="2"/>
      <c r="BZ71" s="2"/>
      <c r="CA71" s="1"/>
      <c r="CB71" s="2"/>
      <c r="CC71" s="2"/>
      <c r="CD71" s="1"/>
      <c r="CE71" s="2"/>
      <c r="CF71" s="2"/>
      <c r="CG71" s="1"/>
      <c r="CH71" s="2"/>
      <c r="CI71" s="2"/>
      <c r="CJ71" s="1"/>
      <c r="CK71" s="2"/>
      <c r="CL71" s="2"/>
      <c r="CM71" s="1"/>
      <c r="CN71" s="2"/>
      <c r="CO71" s="2"/>
      <c r="CP71" s="1"/>
      <c r="CQ71" s="2"/>
      <c r="CR71" s="2"/>
      <c r="CS71" s="1"/>
      <c r="CT71" s="2"/>
      <c r="CU71" s="2"/>
      <c r="CV71" s="1"/>
      <c r="CW71" s="2"/>
      <c r="CX71" s="2"/>
      <c r="CY71" s="1"/>
      <c r="CZ71" s="2"/>
      <c r="DA71" s="2"/>
      <c r="DB71" s="1"/>
      <c r="DC71" s="2"/>
      <c r="DD71" s="2"/>
      <c r="DE71" s="1"/>
      <c r="DF71" s="2"/>
      <c r="DG71" s="2"/>
      <c r="DH71" s="1"/>
      <c r="DI71" s="2"/>
      <c r="DJ71" s="2"/>
      <c r="DK71" s="1"/>
      <c r="DL71" s="2"/>
      <c r="DM71" s="2"/>
      <c r="DN71" s="1"/>
      <c r="DO71" s="2"/>
      <c r="DP71" s="2"/>
      <c r="DQ71" s="1"/>
      <c r="DR71" s="2"/>
      <c r="DS71" s="2"/>
      <c r="DT71" s="1"/>
      <c r="DU71" s="2"/>
      <c r="DV71" s="2"/>
      <c r="DW71" s="1"/>
      <c r="DX71" s="2"/>
      <c r="DY71" s="2"/>
      <c r="DZ71" s="1"/>
      <c r="EA71" s="2"/>
      <c r="EB71" s="2"/>
      <c r="EC71" s="1"/>
      <c r="ED71" s="2"/>
      <c r="EE71" s="2"/>
      <c r="EF71" s="1"/>
      <c r="EG71" s="2"/>
      <c r="EH71" s="2"/>
      <c r="EI71" s="1"/>
      <c r="EJ71" s="2"/>
      <c r="EK71" s="2"/>
      <c r="EL71" s="1"/>
      <c r="EM71" s="2"/>
      <c r="EN71" s="2"/>
      <c r="EO71" s="1"/>
      <c r="EP71" s="2"/>
      <c r="EQ71" s="2"/>
      <c r="ER71" s="1"/>
      <c r="ES71" s="2"/>
      <c r="ET71" s="2"/>
      <c r="EU71" s="1"/>
      <c r="EV71" s="2"/>
      <c r="EW71" s="2"/>
      <c r="EX71" s="1"/>
      <c r="EY71" s="2"/>
      <c r="EZ71" s="2"/>
      <c r="FA71" s="1"/>
      <c r="FB71" s="2"/>
      <c r="FC71" s="2"/>
      <c r="FD71" s="1"/>
      <c r="FE71" s="2"/>
      <c r="FF71" s="2"/>
      <c r="FG71" s="1"/>
      <c r="FH71" s="2"/>
      <c r="FI71" s="2"/>
      <c r="FJ71" s="1"/>
      <c r="FK71" s="2"/>
      <c r="FL71" s="2"/>
      <c r="FM71" s="1"/>
      <c r="FN71" s="2"/>
      <c r="FO71" s="2"/>
      <c r="FP71" s="1"/>
      <c r="FQ71" s="2"/>
      <c r="FR71" s="2"/>
      <c r="FS71" s="1"/>
      <c r="FT71" s="2"/>
      <c r="FU71" s="2"/>
      <c r="FV71" s="1"/>
      <c r="FW71" s="2"/>
      <c r="FX71" s="2"/>
    </row>
    <row r="72" spans="1:180" x14ac:dyDescent="0.3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23"/>
      <c r="N72" s="23"/>
      <c r="O72" s="23"/>
      <c r="P72" s="4"/>
      <c r="Q72" s="4"/>
      <c r="R72" s="4"/>
      <c r="S72" s="4"/>
      <c r="T72" s="4"/>
      <c r="U72" s="4"/>
      <c r="V72" s="4"/>
      <c r="W72" s="4"/>
      <c r="X72" s="4"/>
      <c r="Y72" s="4"/>
      <c r="Z72" s="3">
        <f t="shared" si="7"/>
        <v>0.2</v>
      </c>
      <c r="AA72" s="1">
        <f>$R71*($Z72+$Z71)*0.5*($D$27+$D$28)*1000*$D$5</f>
        <v>0</v>
      </c>
      <c r="AB72" s="1">
        <f>IF(ABS($Q72)&lt;$G$6,$AA72,IF(ABS($Q71)&lt;$G$6,($G$6-ABS($Q71))*($Z71+$Z72)*0.5*($D$27+$D$28)*$D$5*1000,0))</f>
        <v>0</v>
      </c>
      <c r="AC72" s="1">
        <f>IF(AND($G$6&lt;ABS($Q72),$G$6&gt;ABS($Q71)),1,0)</f>
        <v>0</v>
      </c>
      <c r="AD72" s="3">
        <f>MIN(IF(AC72=1,($S72-$S71)/(ABS($Q72)-ABS($Q71))*($G$6-ABS($Q71))+$S71,0),$D$7)</f>
        <v>0</v>
      </c>
      <c r="AE72" s="1">
        <f>IF(ABS($Q72)&lt;$G$7,$AA72,IF(ABS($Q71)&lt;$G$7,($G$7-ABS($Q71))*($Z71+$Z72)*0.5*($D$27+$D$28)*$D$5*1000,0))</f>
        <v>0</v>
      </c>
      <c r="AF72" s="1">
        <f>IF(AND($G$7&lt;ABS($Q72),$G$7&gt;ABS($Q71)),1,0)</f>
        <v>0</v>
      </c>
      <c r="AG72" s="3">
        <f>MIN(IF(AF72=1,($S72-$S71)/(ABS($Q72)-ABS($Q71))*($G$7-ABS($Q71))+$S71,0),$D$7)</f>
        <v>0</v>
      </c>
      <c r="AH72" s="1">
        <f>IF(ABS($Q72)&lt;$G$8,$AA72,IF(ABS($Q71)&lt;$G$8,($G$8-ABS($Q71))*($Z71+$Z72)*0.5*($D$27+$D$28)*$D$5*1000,0))</f>
        <v>0</v>
      </c>
      <c r="AI72" s="1">
        <f>IF(AND($G$8&lt;ABS($Q72),$G$8&gt;ABS($Q71)),1,0)</f>
        <v>0</v>
      </c>
      <c r="AJ72" s="3">
        <f>MIN(IF(AI72=1,($S72-$S71)/(ABS($Q72)-ABS($Q71))*($G$8-ABS($Q71))+$S71,0),$D$7)</f>
        <v>0</v>
      </c>
      <c r="AK72" s="1">
        <f>IF(ABS($Q72)&lt;$G$9,$AA72,IF(ABS($Q71)&lt;$G$9,($G$9-ABS($Q71))*($Z71+$Z72)*0.5*($D$27+$D$28)*$D$5*1000,0))</f>
        <v>0</v>
      </c>
      <c r="AL72" s="1">
        <f>IF(AND($G$9&lt;ABS($Q72),$G$9&gt;ABS($Q71)),1,0)</f>
        <v>0</v>
      </c>
      <c r="AM72" s="3">
        <f>MIN(IF(AL72=1,($S72-$S71)/(ABS($Q72)-ABS($Q71))*($G$9-ABS($Q71))+$S71,0),$D$7)</f>
        <v>0</v>
      </c>
      <c r="AN72" s="1">
        <f>IF(ABS($Q72)&lt;$G$10,$AA72,IF(ABS($Q71)&lt;$G$10,($G$10-ABS($Q71))*($Z71+$Z72)*0.5*($D$27+$D$28)*$D$5*1000,0))</f>
        <v>0</v>
      </c>
      <c r="AO72" s="1">
        <f>IF(AND($G$10&lt;ABS($Q72),$G$10&gt;ABS($Q71)),1,0)</f>
        <v>0</v>
      </c>
      <c r="AP72" s="3">
        <f>MIN(IF(AO72=1,($S72-$S71)/(ABS($Q72)-ABS($Q71))*($G$10-ABS($Q71))+$S71,0),$D$7)</f>
        <v>0</v>
      </c>
      <c r="AQ72" s="1">
        <f>IF(ABS($Q72)&lt;$G$11,$AA72,IF(ABS($Q71)&lt;$G$11,($G$11-ABS($Q71))*($Z71+$Z72)*0.5*($D$27+$D$28)*$D$5*1000,0))</f>
        <v>0</v>
      </c>
      <c r="AR72" s="1">
        <f>IF(AND($G$11&lt;ABS($Q72),$G$11&gt;ABS($Q71)),1,0)</f>
        <v>0</v>
      </c>
      <c r="AS72" s="3">
        <f>MIN(IF(AR72=1,($S72-$S71)/(ABS($Q72)-ABS($Q71))*($G$11-ABS($Q71))+$S71,0),$D$7)</f>
        <v>0</v>
      </c>
      <c r="AT72" s="1">
        <f>IF(ABS($Q72)&lt;$G$12,$AA72,IF(ABS($Q71)&lt;$G$12,($G$12-ABS($Q71))*($Z71+$Z72)*0.5*($D$27+$D$28)*$D$5*1000,0))</f>
        <v>0</v>
      </c>
      <c r="AU72" s="1">
        <f>IF(AND($G$12&lt;ABS($Q72),$G$12&gt;ABS($Q71)),1,0)</f>
        <v>0</v>
      </c>
      <c r="AV72" s="3">
        <f>MIN(IF(AU72=1,($S72-$S71)/(ABS($Q72)-ABS($Q71))*($G$12-ABS($Q71))+$S71,0),$D$7)</f>
        <v>0</v>
      </c>
      <c r="AW72" s="1">
        <f>IF(ABS($Q72)&lt;$G$13,$AA72,IF(ABS($Q71)&lt;$G$13,($G$13-ABS($Q71))*($Z71+$Z72)*0.5*($D$27+$D$28)*$D$5*1000,0))</f>
        <v>0</v>
      </c>
      <c r="AX72" s="1">
        <f>IF(AND($G$13&lt;ABS($Q72),$G$13&gt;ABS($Q71)),1,0)</f>
        <v>0</v>
      </c>
      <c r="AY72" s="3">
        <f>MIN(IF(AX72=1,($S72-$S71)/(ABS($Q72)-ABS($Q71))*($G$13-ABS($Q71))+$S71,0),$D$7)</f>
        <v>0</v>
      </c>
      <c r="AZ72" s="1">
        <f>IF(ABS($Q72)&lt;$G$14,$AA72,IF(ABS($Q71)&lt;$G$14,($G$14-ABS($Q71))*($Z71+$Z72)*0.5*($D$27+$D$28)*$D$5*1000,0))</f>
        <v>0</v>
      </c>
      <c r="BA72" s="1">
        <f>IF(AND($G$14&lt;ABS($Q72),$G$14&gt;ABS($Q71)),1,0)</f>
        <v>0</v>
      </c>
      <c r="BB72" s="3">
        <f>MIN(IF(BA72=1,($S72-$S71)/(ABS($Q72)-ABS($Q71))*($G$14-ABS($Q71))+$S71,0),$D$7)</f>
        <v>0</v>
      </c>
      <c r="BC72" s="1">
        <f>IF(ABS($Q72)&lt;G$15,$AA72,IF(ABS($Q71)&lt;G$15,(G$15-ABS($Q71))*($Z71+$Z72)*0.5*($D$27+$D$28)*$D$5*1000,0))</f>
        <v>0</v>
      </c>
      <c r="BD72" s="1">
        <f>IF(AND(G$15&lt;ABS($Q72),G$15&gt;ABS($Q71)),1,0)</f>
        <v>0</v>
      </c>
      <c r="BE72" s="3">
        <f>MIN(IF(BD72=1,($S72-$S71)/(ABS($Q72)-ABS($Q71))*(G$15-ABS($Q71))+$S71,0),$D$7)</f>
        <v>0</v>
      </c>
      <c r="BF72" s="1">
        <f>IF(ABS($Q72)&lt;G$16,$AA72,IF(ABS($Q71)&lt;G$16,(G$16-ABS($Q71))*($Z71+$Z72)*0.5*($D$27+$D$28)*$D$5*1000,0))</f>
        <v>0</v>
      </c>
      <c r="BG72" s="1">
        <f>IF(AND(G$16&lt;ABS($Q72),G$16&gt;ABS($Q71)),1,0)</f>
        <v>0</v>
      </c>
      <c r="BH72" s="3">
        <f>MIN(IF(BG72=1,($S72-$S71)/(ABS($Q72)-ABS($Q71))*(G$16-ABS($Q71))+$S71,0),$D$7)</f>
        <v>0</v>
      </c>
      <c r="BI72" s="1">
        <f>IF(ABS($Q72)&lt;G$17,$AA72,IF(ABS($Q71)&lt;G$17,(G$17-ABS($Q71))*($Z71+$Z72)*0.5*($D$27+$D$28)*$D$5*1000,0))</f>
        <v>0</v>
      </c>
      <c r="BJ72" s="1">
        <f>IF(AND(G$17&lt;ABS($Q72),G$17&gt;ABS($Q71)),1,0)</f>
        <v>0</v>
      </c>
      <c r="BK72" s="3">
        <f>MIN(IF(BJ72=1,($S72-$S71)/(ABS($Q72)-ABS($Q71))*(G$17-ABS($Q71))+$S71,0),$D$7)</f>
        <v>0</v>
      </c>
      <c r="BL72" s="1">
        <f>IF(ABS($Q72)&lt;G$18,$AA72,IF(ABS($Q71)&lt;G$18,(G$18-ABS($Q71))*($Z71+$Z72)*0.5*($D$27+$D$28)*$D$5*1000,0))</f>
        <v>0</v>
      </c>
      <c r="BM72" s="1">
        <f>IF(AND(G$18&lt;ABS($Q72),G$18&gt;ABS($Q71)),1,0)</f>
        <v>0</v>
      </c>
      <c r="BN72" s="3">
        <f>MIN(IF(BM72=1,($S72-$S71)/(ABS($Q72)-ABS($Q71))*(G$18-ABS($Q71))+$S71,0),$D$7)</f>
        <v>0</v>
      </c>
      <c r="BO72" s="1">
        <f>IF(ABS($Q72)&lt;G$19,$AA72,IF(ABS($Q71)&lt;G$19,(G$19-ABS($Q71))*($Z71+$Z72)*0.5*($D$27+$D$28)*$D$5*1000,0))</f>
        <v>0</v>
      </c>
      <c r="BP72" s="1">
        <f>IF(AND(G$19&lt;ABS($Q72),G$19&gt;ABS($Q71)),1,0)</f>
        <v>0</v>
      </c>
      <c r="BQ72" s="3">
        <f>MIN(IF(BP72=1,($S72-$S71)/(ABS($Q72)-ABS($Q71))*(G$19-ABS($Q71))+$S71,0),$D$7)</f>
        <v>0</v>
      </c>
      <c r="BR72" s="1">
        <f>IF(ABS($Q72)&lt;G$20,$AA72,IF(ABS($Q71)&lt;G$20,(G$20-ABS($Q71))*($Z71+$Z72)*0.5*($D$27+$D$28)*$D$5*1000,0))</f>
        <v>0</v>
      </c>
      <c r="BS72" s="1">
        <f>IF(AND(G$20&lt;ABS($Q72),G$20&gt;ABS($Q71)),1,0)</f>
        <v>0</v>
      </c>
      <c r="BT72" s="3">
        <f>MIN(IF(BS72=1,($S72-$S71)/(ABS($Q72)-ABS($Q71))*(G$20-ABS($Q71))+$S71,0),$D$7)</f>
        <v>0</v>
      </c>
      <c r="BU72" s="1">
        <f>IF(ABS($Q72)&lt;G$21,$AA72,IF(ABS($Q71)&lt;G$21,(G$21-ABS($Q71))*($Z71+$Z72)*0.5*($D$27+$D$28)*$D$5*1000,0))</f>
        <v>0</v>
      </c>
      <c r="BV72" s="1">
        <f>IF(AND(G$21&lt;ABS($Q72),G$21&gt;ABS($Q71)),1,0)</f>
        <v>0</v>
      </c>
      <c r="BW72" s="3">
        <f>MIN(IF(BV72=1,($S72-$S71)/(ABS($Q72)-ABS($Q71))*(G$21-ABS($Q71))+$S71,0),$D$7)</f>
        <v>0</v>
      </c>
      <c r="BX72" s="1">
        <f>IF(ABS($Q72)&lt;G$22,$AA72,IF(ABS($Q71)&lt;G$22,(G$22-ABS($Q71))*($Z71+$Z72)*0.5*($D$27+$D$28)*$D$5*1000,0))</f>
        <v>0</v>
      </c>
      <c r="BY72" s="1">
        <f>IF(AND(G$22&lt;ABS($Q72),G$22&gt;ABS($Q71)),1,0)</f>
        <v>0</v>
      </c>
      <c r="BZ72" s="3">
        <f>MIN(IF(BY72=1,($S72-$S71)/(ABS($Q72)-ABS($Q71))*(G$22-ABS($Q71))+$S71,0),$D$7)</f>
        <v>0</v>
      </c>
      <c r="CA72" s="1">
        <f>IF(ABS($Q72)&lt;G$23,$AA72,IF(ABS($Q71)&lt;G$23,(G$23-ABS($Q71))*($Z71+$Z72)*0.5*($D$27+$D$28)*$D$5*1000,0))</f>
        <v>0</v>
      </c>
      <c r="CB72" s="1">
        <f>IF(AND(G$23&lt;ABS($Q72),G$23&gt;ABS($Q71)),1,0)</f>
        <v>0</v>
      </c>
      <c r="CC72" s="3">
        <f>MIN(IF(CB72=1,($S72-$S71)/(ABS($Q72)-ABS($Q71))*(G$23-ABS($Q71))+$S71,0),$D$7)</f>
        <v>0</v>
      </c>
      <c r="CD72" s="1">
        <f>IF(ABS($Q72)&lt;G$24,$AA72,IF(ABS($Q71)&lt;G$24,(G$24-ABS($Q71))*($Z71+$Z72)*0.5*($D$27+$D$28)*$D$5*1000,0))</f>
        <v>0</v>
      </c>
      <c r="CE72" s="1">
        <f>IF(AND(G$24&lt;ABS($Q72),G$24&gt;ABS($Q71)),1,0)</f>
        <v>0</v>
      </c>
      <c r="CF72" s="3">
        <f>MIN(IF(CE72=1,($S72-$S71)/(ABS($Q72)-ABS($Q71))*(G$24-ABS($Q71))+$S71,0),$D$7)</f>
        <v>0</v>
      </c>
      <c r="CG72" s="1">
        <f>IF(ABS($Q72)&lt;G$25,$AA72,IF(ABS($Q71)&lt;G$25,(G$25-ABS($Q71))*($Z71+$Z72)*0.5*($D$27+$D$28)*$D$5*1000,0))</f>
        <v>0</v>
      </c>
      <c r="CH72" s="1">
        <f>IF(AND(G$25&lt;ABS($Q72),G$25&gt;ABS($Q71)),1,0)</f>
        <v>0</v>
      </c>
      <c r="CI72" s="3">
        <f>MIN(IF(CH72=1,($S72-$S71)/(ABS($Q72)-ABS($Q71))*(G$25-ABS($Q71))+$S71,0),$D$7)</f>
        <v>0</v>
      </c>
      <c r="CJ72" s="1">
        <f>IF(ABS($Q72)&lt;G$26,$AA72,IF(ABS($Q71)&lt;G$26,(G$26-ABS($Q71))*($Z71+$Z72)*0.5*($D$27+$D$28)*$D$5*1000,0))</f>
        <v>0</v>
      </c>
      <c r="CK72" s="1">
        <f>IF(AND(G$26&lt;ABS($Q72),G$26&gt;ABS($Q71)),1,0)</f>
        <v>0</v>
      </c>
      <c r="CL72" s="3">
        <f>MIN(IF(CK72=1,($S72-$S71)/(ABS($Q72)-ABS($Q71))*(G$26-ABS($Q71))+$S71,0),$D$7)</f>
        <v>0</v>
      </c>
      <c r="CM72" s="1">
        <f>IF(ABS($Q72)&lt;G$27,$AA72,IF(ABS($Q71)&lt;G$27,(G$27-ABS($Q71))*($Z71+$Z72)*0.5*($D$27+$D$28)*$D$5*1000,0))</f>
        <v>0</v>
      </c>
      <c r="CN72" s="1">
        <f>IF(AND(G$27&lt;ABS($Q72),G$27&gt;ABS($Q71)),1,0)</f>
        <v>0</v>
      </c>
      <c r="CO72" s="3">
        <f>MIN(IF(CN72=1,($S72-$S71)/(ABS($Q72)-ABS($Q71))*(G$27-ABS($Q71))+$S71,0),$D$7)</f>
        <v>0</v>
      </c>
      <c r="CP72" s="1">
        <f>IF(ABS($Q72)&lt;G$28,$AA72,IF(ABS($Q71)&lt;G$28,(G$28-ABS($Q71))*($Z71+$Z72)*0.5*($D$27+$D$28)*$D$5*1000,0))</f>
        <v>0</v>
      </c>
      <c r="CQ72" s="1">
        <f>IF(AND(G$28&lt;ABS($Q72),G$28&gt;ABS($Q71)),1,0)</f>
        <v>0</v>
      </c>
      <c r="CR72" s="3">
        <f>MIN(IF(CQ72=1,($S72-$S71)/(ABS($Q72)-ABS($Q71))*(G$28-ABS($Q71))+$S71,0),$D$7)</f>
        <v>0</v>
      </c>
      <c r="CS72" s="1">
        <f>IF(ABS($Q72)&lt;G$29,$AA72,IF(ABS($Q71)&lt;G$29,(G$29-ABS($Q71))*($Z71+$Z72)*0.5*($D$27+$D$28)*$D$5*1000,0))</f>
        <v>0</v>
      </c>
      <c r="CT72" s="1">
        <f>IF(AND(G$29&lt;ABS($Q72),G$29&gt;ABS($Q71)),1,0)</f>
        <v>0</v>
      </c>
      <c r="CU72" s="3">
        <f>MIN(IF(CT72=1,($S72-$S71)/(ABS($Q72)-ABS($Q71))*(G$29-ABS($Q71))+$S71,0),$D$7)</f>
        <v>0</v>
      </c>
      <c r="CV72" s="1">
        <f>IF(ABS($Q72)&lt;G$30,$AA72,IF(ABS($Q71)&lt;G$30,(G$30-ABS($Q71))*($Z71+$Z72)*0.5*($D$27+$D$28)*$D$5*1000,0))</f>
        <v>0</v>
      </c>
      <c r="CW72" s="1">
        <f>IF(AND(G$30&lt;ABS($Q72),G$30&gt;ABS($Q71)),1,0)</f>
        <v>0</v>
      </c>
      <c r="CX72" s="3">
        <f>MIN(IF(CW72=1,($S72-$S71)/(ABS($Q72)-ABS($Q71))*(G$30-ABS($Q71))+$S71,0),$D$7)</f>
        <v>0</v>
      </c>
      <c r="CY72" s="1">
        <f>IF(ABS($Q72)&lt;G$31,$AA72,IF(ABS($Q71)&lt;G$31,(G$31-ABS($Q71))*($Z71+$Z72)*0.5*($D$27+$D$28)*$D$5*1000,0))</f>
        <v>0</v>
      </c>
      <c r="CZ72" s="1">
        <f>IF(AND(G$31&lt;ABS($Q72),G$31&gt;ABS($Q71)),1,0)</f>
        <v>0</v>
      </c>
      <c r="DA72" s="3">
        <f>MIN(IF(CZ72=1,($S72-$S71)/(ABS($Q72)-ABS($Q71))*(G$31-ABS($Q71))+$S71,0),$D$7)</f>
        <v>0</v>
      </c>
      <c r="DB72" s="1">
        <f>IF(ABS($Q72)&lt;G$32,$AA72,IF(ABS($Q71)&lt;G$32,(G$32-ABS($Q71))*($Z71+$Z72)*0.5*($D$27+$D$28)*$D$5*1000,0))</f>
        <v>0</v>
      </c>
      <c r="DC72" s="1">
        <f>IF(AND(G$32&lt;ABS($Q72),G$32&gt;ABS($Q71)),1,0)</f>
        <v>0</v>
      </c>
      <c r="DD72" s="3">
        <f>MIN(IF(DC72=1,($S72-$S71)/(ABS($Q72)-ABS($Q71))*(G$32-ABS($Q71))+$S71,0),$D$7)</f>
        <v>0</v>
      </c>
      <c r="DE72" s="1">
        <f>IF(ABS($Q72)&lt;G$33,$AA72,IF(ABS($Q71)&lt;G$33,(G$33-ABS($Q71))*($Z71+$Z72)*0.5*($D$27+$D$28)*$D$5*1000,0))</f>
        <v>0</v>
      </c>
      <c r="DF72" s="1">
        <f>IF(AND(G$33&lt;ABS($Q72),G$33&gt;ABS($Q71)),1,0)</f>
        <v>0</v>
      </c>
      <c r="DG72" s="3">
        <f>MIN(IF(DF72=1,($S72-$S71)/(ABS($Q72)-ABS($Q71))*(G$33-ABS($Q71))+$S71,0),$D$7)</f>
        <v>0</v>
      </c>
      <c r="DH72" s="1">
        <f>IF(ABS($Q72)&lt;G$34,$AA72,IF(ABS($Q71)&lt;G$34,(G$34-ABS($Q71))*($Z71+$Z72)*0.5*($D$27+$D$28)*$D$5*1000,0))</f>
        <v>0</v>
      </c>
      <c r="DI72" s="1">
        <f>IF(AND(G$34&lt;ABS($Q72),G$34&gt;ABS($Q71)),1,0)</f>
        <v>0</v>
      </c>
      <c r="DJ72" s="3">
        <f>MIN(IF(DI72=1,($S72-$S71)/(ABS($Q72)-ABS($Q71))*(G$34-ABS($Q71))+$S71,0),$D$7)</f>
        <v>0</v>
      </c>
      <c r="DK72" s="1">
        <f>IF(ABS($Q72)&lt;G$35,$AA72,IF(ABS($Q71)&lt;G$35,(G$35-ABS($Q71))*($Z71+$Z72)*0.5*($D$27+$D$28)*$D$5*1000,0))</f>
        <v>0</v>
      </c>
      <c r="DL72" s="1">
        <f>IF(AND(G$35&lt;ABS($Q72),G$35&gt;ABS($Q71)),1,0)</f>
        <v>0</v>
      </c>
      <c r="DM72" s="3">
        <f>MIN(IF(DL72=1,($S72-$S71)/(ABS($Q72)-ABS($Q71))*(G$35-ABS($Q71))+$S71,0),$D$7)</f>
        <v>0</v>
      </c>
      <c r="DN72" s="1">
        <f>IF(ABS($Q72)&lt;G$36,$AA72,IF(ABS($Q71)&lt;G$36,(G$36-ABS($Q71))*($Z71+$Z72)*0.5*($D$27+$D$28)*$D$5*1000,0))</f>
        <v>0</v>
      </c>
      <c r="DO72" s="1">
        <f>IF(AND(G$36&lt;ABS($Q72),G$36&gt;ABS($Q71)),1,0)</f>
        <v>0</v>
      </c>
      <c r="DP72" s="3">
        <f>MIN(IF(DO72=1,($S72-$S71)/(ABS($Q72)-ABS($Q71))*(G$36-ABS($Q71))+$S71,0),$D$7)</f>
        <v>0</v>
      </c>
      <c r="DQ72" s="1">
        <f>IF(ABS($Q72)&lt;G$37,$AA72,IF(ABS($Q71)&lt;G$37,(G$37-ABS($Q71))*($Z71+$Z72)*0.5*($D$27+$D$28)*$D$5*1000,0))</f>
        <v>0</v>
      </c>
      <c r="DR72" s="1">
        <f>IF(AND(G$37&lt;ABS($Q72),G$37&gt;ABS($Q71)),1,0)</f>
        <v>0</v>
      </c>
      <c r="DS72" s="3">
        <f>MIN(IF(DR72=1,($S72-$S71)/(ABS($Q72)-ABS($Q71))*(G$37-ABS($Q71))+$S71,0),$D$7)</f>
        <v>0</v>
      </c>
      <c r="DT72" s="1">
        <f>IF(ABS($Q72)&lt;G$38,$AA72,IF(ABS($Q71)&lt;G$38,(G$38-ABS($Q71))*($Z71+$Z72)*0.5*($D$27+$D$28)*$D$5*1000,0))</f>
        <v>0</v>
      </c>
      <c r="DU72" s="1">
        <f>IF(AND(G$38&lt;ABS($Q72),G$38&gt;ABS($Q71)),1,0)</f>
        <v>0</v>
      </c>
      <c r="DV72" s="3">
        <f>MIN(IF(DU72=1,($S72-$S71)/(ABS($Q72)-ABS($Q71))*(G$38-ABS($Q71))+$S71,0),$D$7)</f>
        <v>0</v>
      </c>
      <c r="DW72" s="1">
        <f>IF(ABS($Q72)&lt;G$39,$AA72,IF(ABS($Q71)&lt;G$39,(G$39-ABS($Q71))*($Z71+$Z72)*0.5*($D$27+$D$28)*$D$5*1000,0))</f>
        <v>0</v>
      </c>
      <c r="DX72" s="1">
        <f>IF(AND(G$39&lt;ABS($Q72),G$39&gt;ABS($Q71)),1,0)</f>
        <v>0</v>
      </c>
      <c r="DY72" s="3">
        <f>MIN(IF(DX72=1,($S72-$S71)/(ABS($Q72)-ABS($Q71))*(G$39-ABS($Q71))+$S71,0),$D$7)</f>
        <v>0</v>
      </c>
      <c r="DZ72" s="1">
        <f>IF(ABS($Q72)&lt;G$40,$AA72,IF(ABS($Q71)&lt;G$40,(G$40-ABS($Q71))*($Z71+$Z72)*0.5*($D$27+$D$28)*$D$5*1000,0))</f>
        <v>0</v>
      </c>
      <c r="EA72" s="1">
        <f>IF(AND(G$40&lt;ABS($Q72),G$40&gt;ABS($Q71)),1,0)</f>
        <v>0</v>
      </c>
      <c r="EB72" s="3">
        <f>MIN(IF(EA72=1,($S72-$S71)/(ABS($Q72)-ABS($Q71))*(G$40-ABS($Q71))+$S71,0),$D$7)</f>
        <v>0</v>
      </c>
      <c r="EC72" s="1">
        <f>IF(ABS($Q72)&lt;G$41,$AA72,IF(ABS($Q71)&lt;G$41,(G$41-ABS($Q71))*($Z71+$Z72)*0.5*($D$27+$D$28)*$D$5*1000,0))</f>
        <v>0</v>
      </c>
      <c r="ED72" s="1">
        <f>IF(AND(G$41&lt;ABS($Q72),G$41&gt;ABS($Q71)),1,0)</f>
        <v>0</v>
      </c>
      <c r="EE72" s="3">
        <f>MIN(IF(ED72=1,($S72-$S71)/(ABS($Q72)-ABS($Q71))*(G$41-ABS($Q71))+$S71,0),$D$7)</f>
        <v>0</v>
      </c>
      <c r="EF72" s="1">
        <f>IF(ABS($Q72)&lt;G$42,$AA72,IF(ABS($Q71)&lt;G$42,(G$42-ABS($Q71))*($Z71+$Z72)*0.5*($D$27+$D$28)*$D$5*1000,0))</f>
        <v>0</v>
      </c>
      <c r="EG72" s="1">
        <f>IF(AND(G$42&lt;ABS($Q72),G$42&gt;ABS($Q71)),1,0)</f>
        <v>0</v>
      </c>
      <c r="EH72" s="3">
        <f>MIN(IF(EG72=1,($S72-$S71)/(ABS($Q72)-ABS($Q71))*(G$42-ABS($Q71))+$S71,0),$D$7)</f>
        <v>0</v>
      </c>
      <c r="EI72" s="1">
        <f>IF(ABS($Q72)&lt;G$43,$AA72,IF(ABS($Q71)&lt;G$43,(G$43-ABS($Q71))*($Z71+$Z72)*0.5*($D$27+$D$28)*$D$5*1000,0))</f>
        <v>0</v>
      </c>
      <c r="EJ72" s="1">
        <f>IF(AND(G$43&lt;ABS($Q72),G$43&gt;ABS($Q71)),1,0)</f>
        <v>0</v>
      </c>
      <c r="EK72" s="3">
        <f>MIN(IF(EJ72=1,($S72-$S71)/(ABS($Q72)-ABS($Q71))*(G$43-ABS($Q71))+$S71,0),$D$7)</f>
        <v>0</v>
      </c>
      <c r="EL72" s="1">
        <f>IF(ABS($Q72)&lt;G$44,$AA72,IF(ABS($Q71)&lt;G$44,(G$44-ABS($Q71))*($Z71+$Z72)*0.5*($D$27+$D$28)*$D$5*1000,0))</f>
        <v>0</v>
      </c>
      <c r="EM72" s="1">
        <f>IF(AND(G$44&lt;ABS($Q72),G$44&gt;ABS($Q71)),1,0)</f>
        <v>0</v>
      </c>
      <c r="EN72" s="3">
        <f>MIN(IF(EM72=1,($S72-$S71)/(ABS($Q72)-ABS($Q71))*(G$44-ABS($Q71))+$S71,0),$D$7)</f>
        <v>0</v>
      </c>
      <c r="EO72" s="1">
        <f>IF(ABS($Q72)&lt;G$45,$AA72,IF(ABS($Q71)&lt;G$45,(G$45-ABS($Q71))*($Z71+$Z72)*0.5*($D$27+$D$28)*$D$5*1000,0))</f>
        <v>0</v>
      </c>
      <c r="EP72" s="1">
        <f>IF(AND(G$45&lt;ABS($Q72),G$45&gt;ABS($Q71)),1,0)</f>
        <v>0</v>
      </c>
      <c r="EQ72" s="3">
        <f>MIN(IF(EP72=1,($S72-$S71)/(ABS($Q72)-ABS($Q71))*(G$45-ABS($Q71))+$S71,0),$D$7)</f>
        <v>0</v>
      </c>
      <c r="ER72" s="1">
        <f>IF(ABS($Q72)&lt;G$46,$AA72,IF(ABS($Q71)&lt;G$46,(G$46-ABS($Q71))*($Z71+$Z72)*0.5*($D$27+$D$28)*$D$5*1000,0))</f>
        <v>0</v>
      </c>
      <c r="ES72" s="1">
        <f>IF(AND(G$46&lt;ABS($Q72),G$46&gt;ABS($Q71)),1,0)</f>
        <v>0</v>
      </c>
      <c r="ET72" s="3">
        <f>MIN(IF(ES72=1,($S72-$S71)/(ABS($Q72)-ABS($Q71))*(G$46-ABS($Q71))+$S71,0),$D$7)</f>
        <v>0</v>
      </c>
      <c r="EU72" s="1">
        <f>IF(ABS($Q72)&lt;G$47,$AA72,IF(ABS($Q71)&lt;G$47,(G$47-ABS($Q71))*($Z71+$Z72)*0.5*($D$27+$D$28)*$D$5*1000,0))</f>
        <v>0</v>
      </c>
      <c r="EV72" s="1">
        <f>IF(AND(G$47&lt;ABS($Q72),G$47&gt;ABS($Q71)),1,0)</f>
        <v>0</v>
      </c>
      <c r="EW72" s="3">
        <f>MIN(IF(EV72=1,($S72-$S71)/(ABS($Q72)-ABS($Q71))*(G$47-ABS($Q71))+$S71,0),$D$7)</f>
        <v>0</v>
      </c>
      <c r="EX72" s="1">
        <f>IF(ABS($Q72)&lt;G$48,$AA72,IF(ABS($Q71)&lt;G$48,(G$48-ABS($Q71))*($Z71+$Z72)*0.5*($D$27+$D$28)*$D$5*1000,0))</f>
        <v>0</v>
      </c>
      <c r="EY72" s="1">
        <f>IF(AND(G$48&lt;ABS($Q72),G$48&gt;ABS($Q71)),1,0)</f>
        <v>0</v>
      </c>
      <c r="EZ72" s="3">
        <f>MIN(IF(EY72=1,($S72-$S71)/(ABS($Q72)-ABS($Q71))*(G$48-ABS($Q71))+$S71,0),$D$7)</f>
        <v>0</v>
      </c>
      <c r="FA72" s="1">
        <f>IF(ABS($Q72)&lt;G$49,$AA72,IF(ABS($Q71)&lt;G$49,(G$49-ABS($Q71))*($Z71+$Z72)*0.5*($D$27+$D$28)*$D$5*1000,0))</f>
        <v>0</v>
      </c>
      <c r="FB72" s="1">
        <f>IF(AND(G$49&lt;ABS($Q72),G$49&gt;ABS($Q71)),1,0)</f>
        <v>0</v>
      </c>
      <c r="FC72" s="3">
        <f>MIN(IF(FB72=1,($S72-$S71)/(ABS($Q72)-ABS($Q71))*(G$49-ABS($Q71))+$S71,0),$D$7)</f>
        <v>0</v>
      </c>
      <c r="FD72" s="1">
        <f>IF(ABS($Q72)&lt;G$50,$AA72,IF(ABS($Q71)&lt;G$50,(G$50-ABS($Q71))*($Z71+$Z72)*0.5*($D$27+$D$28)*$D$5*1000,0))</f>
        <v>0</v>
      </c>
      <c r="FE72" s="1">
        <f>IF(AND(G$50&lt;ABS($Q72),G$50&gt;ABS($Q71)),1,0)</f>
        <v>0</v>
      </c>
      <c r="FF72" s="3">
        <f>MIN(IF(FE72=1,($S72-$S71)/(ABS($Q72)-ABS($Q71))*(G$50-ABS($Q71))+$S71,0),$D$7)</f>
        <v>0</v>
      </c>
      <c r="FG72" s="1">
        <f>IF(ABS($Q72)&lt;G$51,$AA72,IF(ABS($Q71)&lt;G$51,(G$51-ABS($Q71))*($Z71+$Z72)*0.5*($D$27+$D$28)*$D$5*1000,0))</f>
        <v>0</v>
      </c>
      <c r="FH72" s="1">
        <f>IF(AND(G$51&lt;ABS($Q72),G$51&gt;ABS($Q71)),1,0)</f>
        <v>0</v>
      </c>
      <c r="FI72" s="3">
        <f>MIN(IF(FH72=1,($S72-$S71)/(ABS($Q72)-ABS($Q71))*(G$51-ABS($Q71))+$S71,0),$D$7)</f>
        <v>0</v>
      </c>
      <c r="FJ72" s="1">
        <f>IF(ABS($Q72)&lt;G$52,$AA72,IF(ABS($Q71)&lt;G$52,(G$52-ABS($Q71))*($Z71+$Z72)*0.5*($D$27+$D$28)*$D$5*1000,0))</f>
        <v>0</v>
      </c>
      <c r="FK72" s="1">
        <f>IF(AND(G$52&lt;ABS($Q72),G$52&gt;ABS($Q71)),1,0)</f>
        <v>0</v>
      </c>
      <c r="FL72" s="3">
        <f>MIN(IF(FK72=1,($S72-$S71)/(ABS($Q72)-ABS($Q71))*(G$52-ABS($Q71))+$S71,0),$D$7)</f>
        <v>0</v>
      </c>
      <c r="FM72" s="1">
        <f>IF(ABS($Q72)&lt;G$53,$AA72,IF(ABS($Q71)&lt;G$53,(G$53-ABS($Q71))*($Z71+$Z72)*0.5*($D$27+$D$28)*$D$5*1000,0))</f>
        <v>0</v>
      </c>
      <c r="FN72" s="1">
        <f>IF(AND(G$53&lt;ABS($Q72),G$53&gt;ABS($Q71)),1,0)</f>
        <v>0</v>
      </c>
      <c r="FO72" s="3">
        <f>MIN(IF(FN72=1,($S72-$S71)/(ABS($Q72)-ABS($Q71))*(G$53-ABS($Q71))+$S71,0),$D$7)</f>
        <v>0</v>
      </c>
      <c r="FP72" s="1">
        <f>IF(ABS($Q72)&lt;G$54,$AA72,IF(ABS($Q71)&lt;G$54,(G$54-ABS($Q71))*($Z71+$Z72)*0.5*($D$27+$D$28)*$D$5*1000,0))</f>
        <v>0</v>
      </c>
      <c r="FQ72" s="1">
        <f>IF(AND(G$54&lt;ABS($Q72),G$54&gt;ABS($Q71)),1,0)</f>
        <v>0</v>
      </c>
      <c r="FR72" s="3">
        <f>MIN(IF(FQ72=1,($S72-$S71)/(ABS($Q72)-ABS($Q71))*(G$54-ABS($Q71))+$S71,0),$D$7)</f>
        <v>0</v>
      </c>
      <c r="FS72" s="1">
        <f>IF(ABS($Q72)&lt;G$55,$AA72,IF(ABS($Q71)&lt;G$55,(G$55-ABS($Q71))*($Z71+$Z72)*0.5*($D$27+$D$28)*$D$5*1000,0))</f>
        <v>0</v>
      </c>
      <c r="FT72" s="1">
        <f>IF(AND(G$55&lt;ABS($Q72),G$55&gt;ABS($Q71)),1,0)</f>
        <v>0</v>
      </c>
      <c r="FU72" s="3">
        <f>MIN(IF(FT72=1,($S72-$S71)/(ABS($Q72)-ABS($Q71))*(G$55-ABS($Q71))+$S71,0),$D$7)</f>
        <v>0</v>
      </c>
      <c r="FV72" s="1" t="e">
        <f>IF(ABS($Q72)&lt;#REF!,$AA72,IF(ABS($Q71)&lt;#REF!,(#REF!-ABS($Q71))*($Z71+$Z72)*0.5*($D$27+$D$28)*$D$5*1000,0))</f>
        <v>#REF!</v>
      </c>
      <c r="FW72" s="1" t="e">
        <f>IF(AND(#REF!&lt;ABS($Q72),#REF!&gt;ABS($Q71)),1,0)</f>
        <v>#REF!</v>
      </c>
      <c r="FX72" s="3" t="e">
        <f>MIN(IF(FW72=1,($S72-$S71)/(ABS($Q72)-ABS($Q71))*(#REF!-ABS($Q71))+$S71,0),$D$7)</f>
        <v>#REF!</v>
      </c>
    </row>
    <row r="73" spans="1:180" x14ac:dyDescent="0.3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23"/>
      <c r="N73" s="23"/>
      <c r="O73" s="23"/>
      <c r="P73" s="4"/>
      <c r="Q73" s="5"/>
      <c r="R73" s="5"/>
      <c r="S73" s="5"/>
      <c r="T73" s="5"/>
      <c r="U73" s="5"/>
      <c r="V73" s="5"/>
      <c r="W73" s="5"/>
      <c r="X73" s="5"/>
      <c r="Y73" s="5"/>
      <c r="Z73" s="3">
        <f t="shared" si="7"/>
        <v>0.2</v>
      </c>
      <c r="AA73" s="3"/>
      <c r="AB73" s="1"/>
      <c r="AC73" s="2"/>
      <c r="AD73" s="2"/>
      <c r="AE73" s="1"/>
      <c r="AF73" s="2"/>
      <c r="AG73" s="2"/>
      <c r="AH73" s="1"/>
      <c r="AI73" s="2"/>
      <c r="AJ73" s="2"/>
      <c r="AK73" s="1"/>
      <c r="AL73" s="2"/>
      <c r="AM73" s="2"/>
      <c r="AN73" s="1"/>
      <c r="AO73" s="2"/>
      <c r="AP73" s="2"/>
      <c r="AQ73" s="1"/>
      <c r="AR73" s="2"/>
      <c r="AS73" s="2"/>
      <c r="AT73" s="1"/>
      <c r="AU73" s="2"/>
      <c r="AV73" s="2"/>
      <c r="AW73" s="1"/>
      <c r="AX73" s="2"/>
      <c r="AY73" s="2"/>
      <c r="AZ73" s="1"/>
      <c r="BA73" s="2"/>
      <c r="BB73" s="2"/>
      <c r="BC73" s="1"/>
      <c r="BD73" s="2"/>
      <c r="BE73" s="2"/>
      <c r="BF73" s="1"/>
      <c r="BG73" s="2"/>
      <c r="BH73" s="2"/>
      <c r="BI73" s="1"/>
      <c r="BJ73" s="2"/>
      <c r="BK73" s="2"/>
      <c r="BL73" s="1"/>
      <c r="BM73" s="2"/>
      <c r="BN73" s="2"/>
      <c r="BO73" s="1"/>
      <c r="BP73" s="2"/>
      <c r="BQ73" s="2"/>
      <c r="BR73" s="1"/>
      <c r="BS73" s="2"/>
      <c r="BT73" s="2"/>
      <c r="BU73" s="1"/>
      <c r="BV73" s="2"/>
      <c r="BW73" s="2"/>
      <c r="BX73" s="1"/>
      <c r="BY73" s="2"/>
      <c r="BZ73" s="2"/>
      <c r="CA73" s="1"/>
      <c r="CB73" s="2"/>
      <c r="CC73" s="2"/>
      <c r="CD73" s="1"/>
      <c r="CE73" s="2"/>
      <c r="CF73" s="2"/>
      <c r="CG73" s="1"/>
      <c r="CH73" s="2"/>
      <c r="CI73" s="2"/>
      <c r="CJ73" s="1"/>
      <c r="CK73" s="2"/>
      <c r="CL73" s="2"/>
      <c r="CM73" s="1"/>
      <c r="CN73" s="2"/>
      <c r="CO73" s="2"/>
      <c r="CP73" s="1"/>
      <c r="CQ73" s="2"/>
      <c r="CR73" s="2"/>
      <c r="CS73" s="1"/>
      <c r="CT73" s="2"/>
      <c r="CU73" s="2"/>
      <c r="CV73" s="1"/>
      <c r="CW73" s="2"/>
      <c r="CX73" s="2"/>
      <c r="CY73" s="1"/>
      <c r="CZ73" s="2"/>
      <c r="DA73" s="2"/>
      <c r="DB73" s="1"/>
      <c r="DC73" s="2"/>
      <c r="DD73" s="2"/>
      <c r="DE73" s="1"/>
      <c r="DF73" s="2"/>
      <c r="DG73" s="2"/>
      <c r="DH73" s="1"/>
      <c r="DI73" s="2"/>
      <c r="DJ73" s="2"/>
      <c r="DK73" s="1"/>
      <c r="DL73" s="2"/>
      <c r="DM73" s="2"/>
      <c r="DN73" s="1"/>
      <c r="DO73" s="2"/>
      <c r="DP73" s="2"/>
      <c r="DQ73" s="1"/>
      <c r="DR73" s="2"/>
      <c r="DS73" s="2"/>
      <c r="DT73" s="1"/>
      <c r="DU73" s="2"/>
      <c r="DV73" s="2"/>
      <c r="DW73" s="1"/>
      <c r="DX73" s="2"/>
      <c r="DY73" s="2"/>
      <c r="DZ73" s="1"/>
      <c r="EA73" s="2"/>
      <c r="EB73" s="2"/>
      <c r="EC73" s="1"/>
      <c r="ED73" s="2"/>
      <c r="EE73" s="2"/>
      <c r="EF73" s="1"/>
      <c r="EG73" s="2"/>
      <c r="EH73" s="2"/>
      <c r="EI73" s="1"/>
      <c r="EJ73" s="2"/>
      <c r="EK73" s="2"/>
      <c r="EL73" s="1"/>
      <c r="EM73" s="2"/>
      <c r="EN73" s="2"/>
      <c r="EO73" s="1"/>
      <c r="EP73" s="2"/>
      <c r="EQ73" s="2"/>
      <c r="ER73" s="1"/>
      <c r="ES73" s="2"/>
      <c r="ET73" s="2"/>
      <c r="EU73" s="1"/>
      <c r="EV73" s="2"/>
      <c r="EW73" s="2"/>
      <c r="EX73" s="1"/>
      <c r="EY73" s="2"/>
      <c r="EZ73" s="2"/>
      <c r="FA73" s="1"/>
      <c r="FB73" s="2"/>
      <c r="FC73" s="2"/>
      <c r="FD73" s="1"/>
      <c r="FE73" s="2"/>
      <c r="FF73" s="2"/>
      <c r="FG73" s="1"/>
      <c r="FH73" s="2"/>
      <c r="FI73" s="2"/>
      <c r="FJ73" s="1"/>
      <c r="FK73" s="2"/>
      <c r="FL73" s="2"/>
      <c r="FM73" s="1"/>
      <c r="FN73" s="2"/>
      <c r="FO73" s="2"/>
      <c r="FP73" s="1"/>
      <c r="FQ73" s="2"/>
      <c r="FR73" s="2"/>
      <c r="FS73" s="1"/>
      <c r="FT73" s="2"/>
      <c r="FU73" s="2"/>
      <c r="FV73" s="1"/>
      <c r="FW73" s="2"/>
      <c r="FX73" s="2"/>
    </row>
    <row r="74" spans="1:180" x14ac:dyDescent="0.3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23"/>
      <c r="N74" s="23"/>
      <c r="O74" s="23"/>
      <c r="P74" s="4"/>
      <c r="Q74" s="5"/>
      <c r="R74" s="5"/>
      <c r="S74" s="5"/>
      <c r="T74" s="5"/>
      <c r="U74" s="5"/>
      <c r="V74" s="5"/>
      <c r="W74" s="5"/>
      <c r="X74" s="5"/>
      <c r="Y74" s="5"/>
      <c r="Z74" s="3">
        <f t="shared" si="7"/>
        <v>0.2</v>
      </c>
      <c r="AA74" s="1">
        <f>$R73*($Z74+$Z73)*0.5*($D$27+$D$28)*1000*$D$5</f>
        <v>0</v>
      </c>
      <c r="AB74" s="1">
        <f>IF(ABS($Q74)&lt;$G$6,$AA74,IF(ABS($Q73)&lt;$G$6,($G$6-ABS($Q73))*($Z73+$Z74)*0.5*($D$27+$D$28)*$D$5*1000,0))</f>
        <v>0</v>
      </c>
      <c r="AC74" s="1">
        <f>IF(AND($G$6&lt;ABS($Q74),$G$6&gt;ABS($Q73)),1,0)</f>
        <v>0</v>
      </c>
      <c r="AD74" s="3">
        <f>MIN(IF(AC74=1,($S74-$S73)/(ABS($Q74)-ABS($Q73))*($G$6-ABS($Q73))+$S73,0),$D$7)</f>
        <v>0</v>
      </c>
      <c r="AE74" s="1">
        <f>IF(ABS($Q74)&lt;$G$7,$AA74,IF(ABS($Q73)&lt;$G$7,($G$7-ABS($Q73))*($Z73+$Z74)*0.5*($D$27+$D$28)*$D$5*1000,0))</f>
        <v>0</v>
      </c>
      <c r="AF74" s="1">
        <f>IF(AND($G$7&lt;ABS($Q74),$G$7&gt;ABS($Q73)),1,0)</f>
        <v>0</v>
      </c>
      <c r="AG74" s="3">
        <f>MIN(IF(AF74=1,($S74-$S73)/(ABS($Q74)-ABS($Q73))*($G$7-ABS($Q73))+$S73,0),$D$7)</f>
        <v>0</v>
      </c>
      <c r="AH74" s="1">
        <f>IF(ABS($Q74)&lt;$G$8,$AA74,IF(ABS($Q73)&lt;$G$8,($G$8-ABS($Q73))*($Z73+$Z74)*0.5*($D$27+$D$28)*$D$5*1000,0))</f>
        <v>0</v>
      </c>
      <c r="AI74" s="1">
        <f>IF(AND($G$8&lt;ABS($Q74),$G$8&gt;ABS($Q73)),1,0)</f>
        <v>0</v>
      </c>
      <c r="AJ74" s="3">
        <f>MIN(IF(AI74=1,($S74-$S73)/(ABS($Q74)-ABS($Q73))*($G$8-ABS($Q73))+$S73,0),$D$7)</f>
        <v>0</v>
      </c>
      <c r="AK74" s="1">
        <f>IF(ABS($Q74)&lt;$G$9,$AA74,IF(ABS($Q73)&lt;$G$9,($G$9-ABS($Q73))*($Z73+$Z74)*0.5*($D$27+$D$28)*$D$5*1000,0))</f>
        <v>0</v>
      </c>
      <c r="AL74" s="1">
        <f>IF(AND($G$9&lt;ABS($Q74),$G$9&gt;ABS($Q73)),1,0)</f>
        <v>0</v>
      </c>
      <c r="AM74" s="3">
        <f>MIN(IF(AL74=1,($S74-$S73)/(ABS($Q74)-ABS($Q73))*($G$9-ABS($Q73))+$S73,0),$D$7)</f>
        <v>0</v>
      </c>
      <c r="AN74" s="1">
        <f>IF(ABS($Q74)&lt;$G$10,$AA74,IF(ABS($Q73)&lt;$G$10,($G$10-ABS($Q73))*($Z73+$Z74)*0.5*($D$27+$D$28)*$D$5*1000,0))</f>
        <v>0</v>
      </c>
      <c r="AO74" s="1">
        <f>IF(AND($G$10&lt;ABS($Q74),$G$10&gt;ABS($Q73)),1,0)</f>
        <v>0</v>
      </c>
      <c r="AP74" s="3">
        <f>MIN(IF(AO74=1,($S74-$S73)/(ABS($Q74)-ABS($Q73))*($G$10-ABS($Q73))+$S73,0),$D$7)</f>
        <v>0</v>
      </c>
      <c r="AQ74" s="1">
        <f>IF(ABS($Q74)&lt;$G$11,$AA74,IF(ABS($Q73)&lt;$G$11,($G$11-ABS($Q73))*($Z73+$Z74)*0.5*($D$27+$D$28)*$D$5*1000,0))</f>
        <v>0</v>
      </c>
      <c r="AR74" s="1">
        <f>IF(AND($G$11&lt;ABS($Q74),$G$11&gt;ABS($Q73)),1,0)</f>
        <v>0</v>
      </c>
      <c r="AS74" s="3">
        <f>MIN(IF(AR74=1,($S74-$S73)/(ABS($Q74)-ABS($Q73))*($G$11-ABS($Q73))+$S73,0),$D$7)</f>
        <v>0</v>
      </c>
      <c r="AT74" s="1">
        <f>IF(ABS($Q74)&lt;$G$12,$AA74,IF(ABS($Q73)&lt;$G$12,($G$12-ABS($Q73))*($Z73+$Z74)*0.5*($D$27+$D$28)*$D$5*1000,0))</f>
        <v>0</v>
      </c>
      <c r="AU74" s="1">
        <f>IF(AND($G$12&lt;ABS($Q74),$G$12&gt;ABS($Q73)),1,0)</f>
        <v>0</v>
      </c>
      <c r="AV74" s="3">
        <f>MIN(IF(AU74=1,($S74-$S73)/(ABS($Q74)-ABS($Q73))*($G$12-ABS($Q73))+$S73,0),$D$7)</f>
        <v>0</v>
      </c>
      <c r="AW74" s="1">
        <f>IF(ABS($Q74)&lt;$G$13,$AA74,IF(ABS($Q73)&lt;$G$13,($G$13-ABS($Q73))*($Z73+$Z74)*0.5*($D$27+$D$28)*$D$5*1000,0))</f>
        <v>0</v>
      </c>
      <c r="AX74" s="1">
        <f>IF(AND($G$13&lt;ABS($Q74),$G$13&gt;ABS($Q73)),1,0)</f>
        <v>0</v>
      </c>
      <c r="AY74" s="3">
        <f>MIN(IF(AX74=1,($S74-$S73)/(ABS($Q74)-ABS($Q73))*($G$13-ABS($Q73))+$S73,0),$D$7)</f>
        <v>0</v>
      </c>
      <c r="AZ74" s="1">
        <f>IF(ABS($Q74)&lt;$G$14,$AA74,IF(ABS($Q73)&lt;$G$14,($G$14-ABS($Q73))*($Z73+$Z74)*0.5*($D$27+$D$28)*$D$5*1000,0))</f>
        <v>0</v>
      </c>
      <c r="BA74" s="1">
        <f>IF(AND($G$14&lt;ABS($Q74),$G$14&gt;ABS($Q73)),1,0)</f>
        <v>0</v>
      </c>
      <c r="BB74" s="3">
        <f>MIN(IF(BA74=1,($S74-$S73)/(ABS($Q74)-ABS($Q73))*($G$14-ABS($Q73))+$S73,0),$D$7)</f>
        <v>0</v>
      </c>
      <c r="BC74" s="1">
        <f>IF(ABS($Q74)&lt;G$15,$AA74,IF(ABS($Q73)&lt;G$15,(G$15-ABS($Q73))*($Z73+$Z74)*0.5*($D$27+$D$28)*$D$5*1000,0))</f>
        <v>0</v>
      </c>
      <c r="BD74" s="1">
        <f>IF(AND(G$15&lt;ABS($Q74),G$15&gt;ABS($Q73)),1,0)</f>
        <v>0</v>
      </c>
      <c r="BE74" s="3">
        <f>MIN(IF(BD74=1,($S74-$S73)/(ABS($Q74)-ABS($Q73))*(G$15-ABS($Q73))+$S73,0),$D$7)</f>
        <v>0</v>
      </c>
      <c r="BF74" s="1">
        <f>IF(ABS($Q74)&lt;G$16,$AA74,IF(ABS($Q73)&lt;G$16,(G$16-ABS($Q73))*($Z73+$Z74)*0.5*($D$27+$D$28)*$D$5*1000,0))</f>
        <v>0</v>
      </c>
      <c r="BG74" s="1">
        <f>IF(AND(G$16&lt;ABS($Q74),G$16&gt;ABS($Q73)),1,0)</f>
        <v>0</v>
      </c>
      <c r="BH74" s="3">
        <f>MIN(IF(BG74=1,($S74-$S73)/(ABS($Q74)-ABS($Q73))*(G$16-ABS($Q73))+$S73,0),$D$7)</f>
        <v>0</v>
      </c>
      <c r="BI74" s="1">
        <f>IF(ABS($Q74)&lt;G$17,$AA74,IF(ABS($Q73)&lt;G$17,(G$17-ABS($Q73))*($Z73+$Z74)*0.5*($D$27+$D$28)*$D$5*1000,0))</f>
        <v>0</v>
      </c>
      <c r="BJ74" s="1">
        <f>IF(AND(G$17&lt;ABS($Q74),G$17&gt;ABS($Q73)),1,0)</f>
        <v>0</v>
      </c>
      <c r="BK74" s="3">
        <f>MIN(IF(BJ74=1,($S74-$S73)/(ABS($Q74)-ABS($Q73))*(G$17-ABS($Q73))+$S73,0),$D$7)</f>
        <v>0</v>
      </c>
      <c r="BL74" s="1">
        <f>IF(ABS($Q74)&lt;G$18,$AA74,IF(ABS($Q73)&lt;G$18,(G$18-ABS($Q73))*($Z73+$Z74)*0.5*($D$27+$D$28)*$D$5*1000,0))</f>
        <v>0</v>
      </c>
      <c r="BM74" s="1">
        <f>IF(AND(G$18&lt;ABS($Q74),G$18&gt;ABS($Q73)),1,0)</f>
        <v>0</v>
      </c>
      <c r="BN74" s="3">
        <f>MIN(IF(BM74=1,($S74-$S73)/(ABS($Q74)-ABS($Q73))*(G$18-ABS($Q73))+$S73,0),$D$7)</f>
        <v>0</v>
      </c>
      <c r="BO74" s="1">
        <f>IF(ABS($Q74)&lt;G$19,$AA74,IF(ABS($Q73)&lt;G$19,(G$19-ABS($Q73))*($Z73+$Z74)*0.5*($D$27+$D$28)*$D$5*1000,0))</f>
        <v>0</v>
      </c>
      <c r="BP74" s="1">
        <f>IF(AND(G$19&lt;ABS($Q74),G$19&gt;ABS($Q73)),1,0)</f>
        <v>0</v>
      </c>
      <c r="BQ74" s="3">
        <f>MIN(IF(BP74=1,($S74-$S73)/(ABS($Q74)-ABS($Q73))*(G$19-ABS($Q73))+$S73,0),$D$7)</f>
        <v>0</v>
      </c>
      <c r="BR74" s="1">
        <f>IF(ABS($Q74)&lt;G$20,$AA74,IF(ABS($Q73)&lt;G$20,(G$20-ABS($Q73))*($Z73+$Z74)*0.5*($D$27+$D$28)*$D$5*1000,0))</f>
        <v>0</v>
      </c>
      <c r="BS74" s="1">
        <f>IF(AND(G$20&lt;ABS($Q74),G$20&gt;ABS($Q73)),1,0)</f>
        <v>0</v>
      </c>
      <c r="BT74" s="3">
        <f>MIN(IF(BS74=1,($S74-$S73)/(ABS($Q74)-ABS($Q73))*(G$20-ABS($Q73))+$S73,0),$D$7)</f>
        <v>0</v>
      </c>
      <c r="BU74" s="1">
        <f>IF(ABS($Q74)&lt;G$21,$AA74,IF(ABS($Q73)&lt;G$21,(G$21-ABS($Q73))*($Z73+$Z74)*0.5*($D$27+$D$28)*$D$5*1000,0))</f>
        <v>0</v>
      </c>
      <c r="BV74" s="1">
        <f>IF(AND(G$21&lt;ABS($Q74),G$21&gt;ABS($Q73)),1,0)</f>
        <v>0</v>
      </c>
      <c r="BW74" s="3">
        <f>MIN(IF(BV74=1,($S74-$S73)/(ABS($Q74)-ABS($Q73))*(G$21-ABS($Q73))+$S73,0),$D$7)</f>
        <v>0</v>
      </c>
      <c r="BX74" s="1">
        <f>IF(ABS($Q74)&lt;G$22,$AA74,IF(ABS($Q73)&lt;G$22,(G$22-ABS($Q73))*($Z73+$Z74)*0.5*($D$27+$D$28)*$D$5*1000,0))</f>
        <v>0</v>
      </c>
      <c r="BY74" s="1">
        <f>IF(AND(G$22&lt;ABS($Q74),G$22&gt;ABS($Q73)),1,0)</f>
        <v>0</v>
      </c>
      <c r="BZ74" s="3">
        <f>MIN(IF(BY74=1,($S74-$S73)/(ABS($Q74)-ABS($Q73))*(G$22-ABS($Q73))+$S73,0),$D$7)</f>
        <v>0</v>
      </c>
      <c r="CA74" s="1">
        <f>IF(ABS($Q74)&lt;G$23,$AA74,IF(ABS($Q73)&lt;G$23,(G$23-ABS($Q73))*($Z73+$Z74)*0.5*($D$27+$D$28)*$D$5*1000,0))</f>
        <v>0</v>
      </c>
      <c r="CB74" s="1">
        <f>IF(AND(G$23&lt;ABS($Q74),G$23&gt;ABS($Q73)),1,0)</f>
        <v>0</v>
      </c>
      <c r="CC74" s="3">
        <f>MIN(IF(CB74=1,($S74-$S73)/(ABS($Q74)-ABS($Q73))*(G$23-ABS($Q73))+$S73,0),$D$7)</f>
        <v>0</v>
      </c>
      <c r="CD74" s="1">
        <f>IF(ABS($Q74)&lt;G$24,$AA74,IF(ABS($Q73)&lt;G$24,(G$24-ABS($Q73))*($Z73+$Z74)*0.5*($D$27+$D$28)*$D$5*1000,0))</f>
        <v>0</v>
      </c>
      <c r="CE74" s="1">
        <f>IF(AND(G$24&lt;ABS($Q74),G$24&gt;ABS($Q73)),1,0)</f>
        <v>0</v>
      </c>
      <c r="CF74" s="3">
        <f>MIN(IF(CE74=1,($S74-$S73)/(ABS($Q74)-ABS($Q73))*(G$24-ABS($Q73))+$S73,0),$D$7)</f>
        <v>0</v>
      </c>
      <c r="CG74" s="1">
        <f>IF(ABS($Q74)&lt;G$25,$AA74,IF(ABS($Q73)&lt;G$25,(G$25-ABS($Q73))*($Z73+$Z74)*0.5*($D$27+$D$28)*$D$5*1000,0))</f>
        <v>0</v>
      </c>
      <c r="CH74" s="1">
        <f>IF(AND(G$25&lt;ABS($Q74),G$25&gt;ABS($Q73)),1,0)</f>
        <v>0</v>
      </c>
      <c r="CI74" s="3">
        <f>MIN(IF(CH74=1,($S74-$S73)/(ABS($Q74)-ABS($Q73))*(G$25-ABS($Q73))+$S73,0),$D$7)</f>
        <v>0</v>
      </c>
      <c r="CJ74" s="1">
        <f>IF(ABS($Q74)&lt;G$26,$AA74,IF(ABS($Q73)&lt;G$26,(G$26-ABS($Q73))*($Z73+$Z74)*0.5*($D$27+$D$28)*$D$5*1000,0))</f>
        <v>0</v>
      </c>
      <c r="CK74" s="1">
        <f>IF(AND(G$26&lt;ABS($Q74),G$26&gt;ABS($Q73)),1,0)</f>
        <v>0</v>
      </c>
      <c r="CL74" s="3">
        <f>MIN(IF(CK74=1,($S74-$S73)/(ABS($Q74)-ABS($Q73))*(G$26-ABS($Q73))+$S73,0),$D$7)</f>
        <v>0</v>
      </c>
      <c r="CM74" s="1">
        <f>IF(ABS($Q74)&lt;G$27,$AA74,IF(ABS($Q73)&lt;G$27,(G$27-ABS($Q73))*($Z73+$Z74)*0.5*($D$27+$D$28)*$D$5*1000,0))</f>
        <v>0</v>
      </c>
      <c r="CN74" s="1">
        <f>IF(AND(G$27&lt;ABS($Q74),G$27&gt;ABS($Q73)),1,0)</f>
        <v>0</v>
      </c>
      <c r="CO74" s="3">
        <f>MIN(IF(CN74=1,($S74-$S73)/(ABS($Q74)-ABS($Q73))*(G$27-ABS($Q73))+$S73,0),$D$7)</f>
        <v>0</v>
      </c>
      <c r="CP74" s="1">
        <f>IF(ABS($Q74)&lt;G$28,$AA74,IF(ABS($Q73)&lt;G$28,(G$28-ABS($Q73))*($Z73+$Z74)*0.5*($D$27+$D$28)*$D$5*1000,0))</f>
        <v>0</v>
      </c>
      <c r="CQ74" s="1">
        <f>IF(AND(G$28&lt;ABS($Q74),G$28&gt;ABS($Q73)),1,0)</f>
        <v>0</v>
      </c>
      <c r="CR74" s="3">
        <f>MIN(IF(CQ74=1,($S74-$S73)/(ABS($Q74)-ABS($Q73))*(G$28-ABS($Q73))+$S73,0),$D$7)</f>
        <v>0</v>
      </c>
      <c r="CS74" s="1">
        <f>IF(ABS($Q74)&lt;G$29,$AA74,IF(ABS($Q73)&lt;G$29,(G$29-ABS($Q73))*($Z73+$Z74)*0.5*($D$27+$D$28)*$D$5*1000,0))</f>
        <v>0</v>
      </c>
      <c r="CT74" s="1">
        <f>IF(AND(G$29&lt;ABS($Q74),G$29&gt;ABS($Q73)),1,0)</f>
        <v>0</v>
      </c>
      <c r="CU74" s="3">
        <f>MIN(IF(CT74=1,($S74-$S73)/(ABS($Q74)-ABS($Q73))*(G$29-ABS($Q73))+$S73,0),$D$7)</f>
        <v>0</v>
      </c>
      <c r="CV74" s="1">
        <f>IF(ABS($Q74)&lt;G$30,$AA74,IF(ABS($Q73)&lt;G$30,(G$30-ABS($Q73))*($Z73+$Z74)*0.5*($D$27+$D$28)*$D$5*1000,0))</f>
        <v>0</v>
      </c>
      <c r="CW74" s="1">
        <f>IF(AND(G$30&lt;ABS($Q74),G$30&gt;ABS($Q73)),1,0)</f>
        <v>0</v>
      </c>
      <c r="CX74" s="3">
        <f>MIN(IF(CW74=1,($S74-$S73)/(ABS($Q74)-ABS($Q73))*(G$30-ABS($Q73))+$S73,0),$D$7)</f>
        <v>0</v>
      </c>
      <c r="CY74" s="1">
        <f>IF(ABS($Q74)&lt;G$31,$AA74,IF(ABS($Q73)&lt;G$31,(G$31-ABS($Q73))*($Z73+$Z74)*0.5*($D$27+$D$28)*$D$5*1000,0))</f>
        <v>0</v>
      </c>
      <c r="CZ74" s="1">
        <f>IF(AND(G$31&lt;ABS($Q74),G$31&gt;ABS($Q73)),1,0)</f>
        <v>0</v>
      </c>
      <c r="DA74" s="3">
        <f>MIN(IF(CZ74=1,($S74-$S73)/(ABS($Q74)-ABS($Q73))*(G$31-ABS($Q73))+$S73,0),$D$7)</f>
        <v>0</v>
      </c>
      <c r="DB74" s="1">
        <f>IF(ABS($Q74)&lt;G$32,$AA74,IF(ABS($Q73)&lt;G$32,(G$32-ABS($Q73))*($Z73+$Z74)*0.5*($D$27+$D$28)*$D$5*1000,0))</f>
        <v>0</v>
      </c>
      <c r="DC74" s="1">
        <f>IF(AND(G$32&lt;ABS($Q74),G$32&gt;ABS($Q73)),1,0)</f>
        <v>0</v>
      </c>
      <c r="DD74" s="3">
        <f>MIN(IF(DC74=1,($S74-$S73)/(ABS($Q74)-ABS($Q73))*(G$32-ABS($Q73))+$S73,0),$D$7)</f>
        <v>0</v>
      </c>
      <c r="DE74" s="1">
        <f>IF(ABS($Q74)&lt;G$33,$AA74,IF(ABS($Q73)&lt;G$33,(G$33-ABS($Q73))*($Z73+$Z74)*0.5*($D$27+$D$28)*$D$5*1000,0))</f>
        <v>0</v>
      </c>
      <c r="DF74" s="1">
        <f>IF(AND(G$33&lt;ABS($Q74),G$33&gt;ABS($Q73)),1,0)</f>
        <v>0</v>
      </c>
      <c r="DG74" s="3">
        <f>MIN(IF(DF74=1,($S74-$S73)/(ABS($Q74)-ABS($Q73))*(G$33-ABS($Q73))+$S73,0),$D$7)</f>
        <v>0</v>
      </c>
      <c r="DH74" s="1">
        <f>IF(ABS($Q74)&lt;G$34,$AA74,IF(ABS($Q73)&lt;G$34,(G$34-ABS($Q73))*($Z73+$Z74)*0.5*($D$27+$D$28)*$D$5*1000,0))</f>
        <v>0</v>
      </c>
      <c r="DI74" s="1">
        <f>IF(AND(G$34&lt;ABS($Q74),G$34&gt;ABS($Q73)),1,0)</f>
        <v>0</v>
      </c>
      <c r="DJ74" s="3">
        <f>MIN(IF(DI74=1,($S74-$S73)/(ABS($Q74)-ABS($Q73))*(G$34-ABS($Q73))+$S73,0),$D$7)</f>
        <v>0</v>
      </c>
      <c r="DK74" s="1">
        <f>IF(ABS($Q74)&lt;G$35,$AA74,IF(ABS($Q73)&lt;G$35,(G$35-ABS($Q73))*($Z73+$Z74)*0.5*($D$27+$D$28)*$D$5*1000,0))</f>
        <v>0</v>
      </c>
      <c r="DL74" s="1">
        <f>IF(AND(G$35&lt;ABS($Q74),G$35&gt;ABS($Q73)),1,0)</f>
        <v>0</v>
      </c>
      <c r="DM74" s="3">
        <f>MIN(IF(DL74=1,($S74-$S73)/(ABS($Q74)-ABS($Q73))*(G$35-ABS($Q73))+$S73,0),$D$7)</f>
        <v>0</v>
      </c>
      <c r="DN74" s="1">
        <f>IF(ABS($Q74)&lt;G$36,$AA74,IF(ABS($Q73)&lt;G$36,(G$36-ABS($Q73))*($Z73+$Z74)*0.5*($D$27+$D$28)*$D$5*1000,0))</f>
        <v>0</v>
      </c>
      <c r="DO74" s="1">
        <f>IF(AND(G$36&lt;ABS($Q74),G$36&gt;ABS($Q73)),1,0)</f>
        <v>0</v>
      </c>
      <c r="DP74" s="3">
        <f>MIN(IF(DO74=1,($S74-$S73)/(ABS($Q74)-ABS($Q73))*(G$36-ABS($Q73))+$S73,0),$D$7)</f>
        <v>0</v>
      </c>
      <c r="DQ74" s="1">
        <f>IF(ABS($Q74)&lt;G$37,$AA74,IF(ABS($Q73)&lt;G$37,(G$37-ABS($Q73))*($Z73+$Z74)*0.5*($D$27+$D$28)*$D$5*1000,0))</f>
        <v>0</v>
      </c>
      <c r="DR74" s="1">
        <f>IF(AND(G$37&lt;ABS($Q74),G$37&gt;ABS($Q73)),1,0)</f>
        <v>0</v>
      </c>
      <c r="DS74" s="3">
        <f>MIN(IF(DR74=1,($S74-$S73)/(ABS($Q74)-ABS($Q73))*(G$37-ABS($Q73))+$S73,0),$D$7)</f>
        <v>0</v>
      </c>
      <c r="DT74" s="1">
        <f>IF(ABS($Q74)&lt;G$38,$AA74,IF(ABS($Q73)&lt;G$38,(G$38-ABS($Q73))*($Z73+$Z74)*0.5*($D$27+$D$28)*$D$5*1000,0))</f>
        <v>0</v>
      </c>
      <c r="DU74" s="1">
        <f>IF(AND(G$38&lt;ABS($Q74),G$38&gt;ABS($Q73)),1,0)</f>
        <v>0</v>
      </c>
      <c r="DV74" s="3">
        <f>MIN(IF(DU74=1,($S74-$S73)/(ABS($Q74)-ABS($Q73))*(G$38-ABS($Q73))+$S73,0),$D$7)</f>
        <v>0</v>
      </c>
      <c r="DW74" s="1">
        <f>IF(ABS($Q74)&lt;G$39,$AA74,IF(ABS($Q73)&lt;G$39,(G$39-ABS($Q73))*($Z73+$Z74)*0.5*($D$27+$D$28)*$D$5*1000,0))</f>
        <v>0</v>
      </c>
      <c r="DX74" s="1">
        <f>IF(AND(G$39&lt;ABS($Q74),G$39&gt;ABS($Q73)),1,0)</f>
        <v>0</v>
      </c>
      <c r="DY74" s="3">
        <f>MIN(IF(DX74=1,($S74-$S73)/(ABS($Q74)-ABS($Q73))*(G$39-ABS($Q73))+$S73,0),$D$7)</f>
        <v>0</v>
      </c>
      <c r="DZ74" s="1">
        <f>IF(ABS($Q74)&lt;G$40,$AA74,IF(ABS($Q73)&lt;G$40,(G$40-ABS($Q73))*($Z73+$Z74)*0.5*($D$27+$D$28)*$D$5*1000,0))</f>
        <v>0</v>
      </c>
      <c r="EA74" s="1">
        <f>IF(AND(G$40&lt;ABS($Q74),G$40&gt;ABS($Q73)),1,0)</f>
        <v>0</v>
      </c>
      <c r="EB74" s="3">
        <f>MIN(IF(EA74=1,($S74-$S73)/(ABS($Q74)-ABS($Q73))*(G$40-ABS($Q73))+$S73,0),$D$7)</f>
        <v>0</v>
      </c>
      <c r="EC74" s="1">
        <f>IF(ABS($Q74)&lt;G$41,$AA74,IF(ABS($Q73)&lt;G$41,(G$41-ABS($Q73))*($Z73+$Z74)*0.5*($D$27+$D$28)*$D$5*1000,0))</f>
        <v>0</v>
      </c>
      <c r="ED74" s="1">
        <f>IF(AND(G$41&lt;ABS($Q74),G$41&gt;ABS($Q73)),1,0)</f>
        <v>0</v>
      </c>
      <c r="EE74" s="3">
        <f>MIN(IF(ED74=1,($S74-$S73)/(ABS($Q74)-ABS($Q73))*(G$41-ABS($Q73))+$S73,0),$D$7)</f>
        <v>0</v>
      </c>
      <c r="EF74" s="1">
        <f>IF(ABS($Q74)&lt;G$42,$AA74,IF(ABS($Q73)&lt;G$42,(G$42-ABS($Q73))*($Z73+$Z74)*0.5*($D$27+$D$28)*$D$5*1000,0))</f>
        <v>0</v>
      </c>
      <c r="EG74" s="1">
        <f>IF(AND(G$42&lt;ABS($Q74),G$42&gt;ABS($Q73)),1,0)</f>
        <v>0</v>
      </c>
      <c r="EH74" s="3">
        <f>MIN(IF(EG74=1,($S74-$S73)/(ABS($Q74)-ABS($Q73))*(G$42-ABS($Q73))+$S73,0),$D$7)</f>
        <v>0</v>
      </c>
      <c r="EI74" s="1">
        <f>IF(ABS($Q74)&lt;G$43,$AA74,IF(ABS($Q73)&lt;G$43,(G$43-ABS($Q73))*($Z73+$Z74)*0.5*($D$27+$D$28)*$D$5*1000,0))</f>
        <v>0</v>
      </c>
      <c r="EJ74" s="1">
        <f>IF(AND(G$43&lt;ABS($Q74),G$43&gt;ABS($Q73)),1,0)</f>
        <v>0</v>
      </c>
      <c r="EK74" s="3">
        <f>MIN(IF(EJ74=1,($S74-$S73)/(ABS($Q74)-ABS($Q73))*(G$43-ABS($Q73))+$S73,0),$D$7)</f>
        <v>0</v>
      </c>
      <c r="EL74" s="1">
        <f>IF(ABS($Q74)&lt;G$44,$AA74,IF(ABS($Q73)&lt;G$44,(G$44-ABS($Q73))*($Z73+$Z74)*0.5*($D$27+$D$28)*$D$5*1000,0))</f>
        <v>0</v>
      </c>
      <c r="EM74" s="1">
        <f>IF(AND(G$44&lt;ABS($Q74),G$44&gt;ABS($Q73)),1,0)</f>
        <v>0</v>
      </c>
      <c r="EN74" s="3">
        <f>MIN(IF(EM74=1,($S74-$S73)/(ABS($Q74)-ABS($Q73))*(G$44-ABS($Q73))+$S73,0),$D$7)</f>
        <v>0</v>
      </c>
      <c r="EO74" s="1">
        <f>IF(ABS($Q74)&lt;G$45,$AA74,IF(ABS($Q73)&lt;G$45,(G$45-ABS($Q73))*($Z73+$Z74)*0.5*($D$27+$D$28)*$D$5*1000,0))</f>
        <v>0</v>
      </c>
      <c r="EP74" s="1">
        <f>IF(AND(G$45&lt;ABS($Q74),G$45&gt;ABS($Q73)),1,0)</f>
        <v>0</v>
      </c>
      <c r="EQ74" s="3">
        <f>MIN(IF(EP74=1,($S74-$S73)/(ABS($Q74)-ABS($Q73))*(G$45-ABS($Q73))+$S73,0),$D$7)</f>
        <v>0</v>
      </c>
      <c r="ER74" s="1">
        <f>IF(ABS($Q74)&lt;G$46,$AA74,IF(ABS($Q73)&lt;G$46,(G$46-ABS($Q73))*($Z73+$Z74)*0.5*($D$27+$D$28)*$D$5*1000,0))</f>
        <v>0</v>
      </c>
      <c r="ES74" s="1">
        <f>IF(AND(G$46&lt;ABS($Q74),G$46&gt;ABS($Q73)),1,0)</f>
        <v>0</v>
      </c>
      <c r="ET74" s="3">
        <f>MIN(IF(ES74=1,($S74-$S73)/(ABS($Q74)-ABS($Q73))*(G$46-ABS($Q73))+$S73,0),$D$7)</f>
        <v>0</v>
      </c>
      <c r="EU74" s="1">
        <f>IF(ABS($Q74)&lt;G$47,$AA74,IF(ABS($Q73)&lt;G$47,(G$47-ABS($Q73))*($Z73+$Z74)*0.5*($D$27+$D$28)*$D$5*1000,0))</f>
        <v>0</v>
      </c>
      <c r="EV74" s="1">
        <f>IF(AND(G$47&lt;ABS($Q74),G$47&gt;ABS($Q73)),1,0)</f>
        <v>0</v>
      </c>
      <c r="EW74" s="3">
        <f>MIN(IF(EV74=1,($S74-$S73)/(ABS($Q74)-ABS($Q73))*(G$47-ABS($Q73))+$S73,0),$D$7)</f>
        <v>0</v>
      </c>
      <c r="EX74" s="1">
        <f>IF(ABS($Q74)&lt;G$48,$AA74,IF(ABS($Q73)&lt;G$48,(G$48-ABS($Q73))*($Z73+$Z74)*0.5*($D$27+$D$28)*$D$5*1000,0))</f>
        <v>0</v>
      </c>
      <c r="EY74" s="1">
        <f>IF(AND(G$48&lt;ABS($Q74),G$48&gt;ABS($Q73)),1,0)</f>
        <v>0</v>
      </c>
      <c r="EZ74" s="3">
        <f>MIN(IF(EY74=1,($S74-$S73)/(ABS($Q74)-ABS($Q73))*(G$48-ABS($Q73))+$S73,0),$D$7)</f>
        <v>0</v>
      </c>
      <c r="FA74" s="1">
        <f>IF(ABS($Q74)&lt;G$49,$AA74,IF(ABS($Q73)&lt;G$49,(G$49-ABS($Q73))*($Z73+$Z74)*0.5*($D$27+$D$28)*$D$5*1000,0))</f>
        <v>0</v>
      </c>
      <c r="FB74" s="1">
        <f>IF(AND(G$49&lt;ABS($Q74),G$49&gt;ABS($Q73)),1,0)</f>
        <v>0</v>
      </c>
      <c r="FC74" s="3">
        <f>MIN(IF(FB74=1,($S74-$S73)/(ABS($Q74)-ABS($Q73))*(G$49-ABS($Q73))+$S73,0),$D$7)</f>
        <v>0</v>
      </c>
      <c r="FD74" s="1">
        <f>IF(ABS($Q74)&lt;G$50,$AA74,IF(ABS($Q73)&lt;G$50,(G$50-ABS($Q73))*($Z73+$Z74)*0.5*($D$27+$D$28)*$D$5*1000,0))</f>
        <v>0</v>
      </c>
      <c r="FE74" s="1">
        <f>IF(AND(G$50&lt;ABS($Q74),G$50&gt;ABS($Q73)),1,0)</f>
        <v>0</v>
      </c>
      <c r="FF74" s="3">
        <f>MIN(IF(FE74=1,($S74-$S73)/(ABS($Q74)-ABS($Q73))*(G$50-ABS($Q73))+$S73,0),$D$7)</f>
        <v>0</v>
      </c>
      <c r="FG74" s="1">
        <f>IF(ABS($Q74)&lt;G$51,$AA74,IF(ABS($Q73)&lt;G$51,(G$51-ABS($Q73))*($Z73+$Z74)*0.5*($D$27+$D$28)*$D$5*1000,0))</f>
        <v>0</v>
      </c>
      <c r="FH74" s="1">
        <f>IF(AND(G$51&lt;ABS($Q74),G$51&gt;ABS($Q73)),1,0)</f>
        <v>0</v>
      </c>
      <c r="FI74" s="3">
        <f>MIN(IF(FH74=1,($S74-$S73)/(ABS($Q74)-ABS($Q73))*(G$51-ABS($Q73))+$S73,0),$D$7)</f>
        <v>0</v>
      </c>
      <c r="FJ74" s="1">
        <f>IF(ABS($Q74)&lt;G$52,$AA74,IF(ABS($Q73)&lt;G$52,(G$52-ABS($Q73))*($Z73+$Z74)*0.5*($D$27+$D$28)*$D$5*1000,0))</f>
        <v>0</v>
      </c>
      <c r="FK74" s="1">
        <f>IF(AND(G$52&lt;ABS($Q74),G$52&gt;ABS($Q73)),1,0)</f>
        <v>0</v>
      </c>
      <c r="FL74" s="3">
        <f>MIN(IF(FK74=1,($S74-$S73)/(ABS($Q74)-ABS($Q73))*(G$52-ABS($Q73))+$S73,0),$D$7)</f>
        <v>0</v>
      </c>
      <c r="FM74" s="1">
        <f>IF(ABS($Q74)&lt;G$53,$AA74,IF(ABS($Q73)&lt;G$53,(G$53-ABS($Q73))*($Z73+$Z74)*0.5*($D$27+$D$28)*$D$5*1000,0))</f>
        <v>0</v>
      </c>
      <c r="FN74" s="1">
        <f>IF(AND(G$53&lt;ABS($Q74),G$53&gt;ABS($Q73)),1,0)</f>
        <v>0</v>
      </c>
      <c r="FO74" s="3">
        <f>MIN(IF(FN74=1,($S74-$S73)/(ABS($Q74)-ABS($Q73))*(G$53-ABS($Q73))+$S73,0),$D$7)</f>
        <v>0</v>
      </c>
      <c r="FP74" s="1">
        <f>IF(ABS($Q74)&lt;G$54,$AA74,IF(ABS($Q73)&lt;G$54,(G$54-ABS($Q73))*($Z73+$Z74)*0.5*($D$27+$D$28)*$D$5*1000,0))</f>
        <v>0</v>
      </c>
      <c r="FQ74" s="1">
        <f>IF(AND(G$54&lt;ABS($Q74),G$54&gt;ABS($Q73)),1,0)</f>
        <v>0</v>
      </c>
      <c r="FR74" s="3">
        <f>MIN(IF(FQ74=1,($S74-$S73)/(ABS($Q74)-ABS($Q73))*(G$54-ABS($Q73))+$S73,0),$D$7)</f>
        <v>0</v>
      </c>
      <c r="FS74" s="1">
        <f>IF(ABS($Q74)&lt;G$55,$AA74,IF(ABS($Q73)&lt;G$55,(G$55-ABS($Q73))*($Z73+$Z74)*0.5*($D$27+$D$28)*$D$5*1000,0))</f>
        <v>0</v>
      </c>
      <c r="FT74" s="1">
        <f>IF(AND(G$55&lt;ABS($Q74),G$55&gt;ABS($Q73)),1,0)</f>
        <v>0</v>
      </c>
      <c r="FU74" s="3">
        <f>MIN(IF(FT74=1,($S74-$S73)/(ABS($Q74)-ABS($Q73))*(G$55-ABS($Q73))+$S73,0),$D$7)</f>
        <v>0</v>
      </c>
      <c r="FV74" s="1" t="e">
        <f>IF(ABS($Q74)&lt;#REF!,$AA74,IF(ABS($Q73)&lt;#REF!,(#REF!-ABS($Q73))*($Z73+$Z74)*0.5*($D$27+$D$28)*$D$5*1000,0))</f>
        <v>#REF!</v>
      </c>
      <c r="FW74" s="1" t="e">
        <f>IF(AND(#REF!&lt;ABS($Q74),#REF!&gt;ABS($Q73)),1,0)</f>
        <v>#REF!</v>
      </c>
      <c r="FX74" s="3" t="e">
        <f>MIN(IF(FW74=1,($S74-$S73)/(ABS($Q74)-ABS($Q73))*(#REF!-ABS($Q73))+$S73,0),$D$7)</f>
        <v>#REF!</v>
      </c>
    </row>
    <row r="75" spans="1:180" x14ac:dyDescent="0.3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23"/>
      <c r="N75" s="23"/>
      <c r="O75" s="23"/>
      <c r="P75" s="4"/>
      <c r="Q75" s="5"/>
      <c r="R75" s="5"/>
      <c r="S75" s="5"/>
      <c r="T75" s="5"/>
      <c r="U75" s="5"/>
      <c r="V75" s="5"/>
      <c r="W75" s="5"/>
      <c r="X75" s="5"/>
      <c r="Y75" s="5"/>
      <c r="Z75" s="3">
        <f t="shared" si="7"/>
        <v>0.2</v>
      </c>
      <c r="AA75" s="3"/>
      <c r="AB75" s="1"/>
      <c r="AC75" s="2"/>
      <c r="AD75" s="2"/>
      <c r="AE75" s="1"/>
      <c r="AF75" s="2"/>
      <c r="AG75" s="2"/>
      <c r="AH75" s="1"/>
      <c r="AI75" s="2"/>
      <c r="AJ75" s="2"/>
      <c r="AK75" s="1"/>
      <c r="AL75" s="2"/>
      <c r="AM75" s="2"/>
      <c r="AN75" s="1"/>
      <c r="AO75" s="2"/>
      <c r="AP75" s="2"/>
      <c r="AQ75" s="1"/>
      <c r="AR75" s="2"/>
      <c r="AS75" s="2"/>
      <c r="AT75" s="1"/>
      <c r="AU75" s="2"/>
      <c r="AV75" s="2"/>
      <c r="AW75" s="1"/>
      <c r="AX75" s="2"/>
      <c r="AY75" s="2"/>
      <c r="AZ75" s="1"/>
      <c r="BA75" s="2"/>
      <c r="BB75" s="2"/>
      <c r="BC75" s="1"/>
      <c r="BD75" s="2"/>
      <c r="BE75" s="2"/>
      <c r="BF75" s="1"/>
      <c r="BG75" s="2"/>
      <c r="BH75" s="2"/>
      <c r="BI75" s="1"/>
      <c r="BJ75" s="2"/>
      <c r="BK75" s="2"/>
      <c r="BL75" s="1"/>
      <c r="BM75" s="2"/>
      <c r="BN75" s="2"/>
      <c r="BO75" s="1"/>
      <c r="BP75" s="2"/>
      <c r="BQ75" s="2"/>
      <c r="BR75" s="1"/>
      <c r="BS75" s="2"/>
      <c r="BT75" s="2"/>
      <c r="BU75" s="1"/>
      <c r="BV75" s="2"/>
      <c r="BW75" s="2"/>
      <c r="BX75" s="1"/>
      <c r="BY75" s="2"/>
      <c r="BZ75" s="2"/>
      <c r="CA75" s="1"/>
      <c r="CB75" s="2"/>
      <c r="CC75" s="2"/>
      <c r="CD75" s="1"/>
      <c r="CE75" s="2"/>
      <c r="CF75" s="2"/>
      <c r="CG75" s="1"/>
      <c r="CH75" s="2"/>
      <c r="CI75" s="2"/>
      <c r="CJ75" s="1"/>
      <c r="CK75" s="2"/>
      <c r="CL75" s="2"/>
      <c r="CM75" s="1"/>
      <c r="CN75" s="2"/>
      <c r="CO75" s="2"/>
      <c r="CP75" s="1"/>
      <c r="CQ75" s="2"/>
      <c r="CR75" s="2"/>
      <c r="CS75" s="1"/>
      <c r="CT75" s="2"/>
      <c r="CU75" s="2"/>
      <c r="CV75" s="1"/>
      <c r="CW75" s="2"/>
      <c r="CX75" s="2"/>
      <c r="CY75" s="1"/>
      <c r="CZ75" s="2"/>
      <c r="DA75" s="2"/>
      <c r="DB75" s="1"/>
      <c r="DC75" s="2"/>
      <c r="DD75" s="2"/>
      <c r="DE75" s="1"/>
      <c r="DF75" s="2"/>
      <c r="DG75" s="2"/>
      <c r="DH75" s="1"/>
      <c r="DI75" s="2"/>
      <c r="DJ75" s="2"/>
      <c r="DK75" s="1"/>
      <c r="DL75" s="2"/>
      <c r="DM75" s="2"/>
      <c r="DN75" s="1"/>
      <c r="DO75" s="2"/>
      <c r="DP75" s="2"/>
      <c r="DQ75" s="1"/>
      <c r="DR75" s="2"/>
      <c r="DS75" s="2"/>
      <c r="DT75" s="1"/>
      <c r="DU75" s="2"/>
      <c r="DV75" s="2"/>
      <c r="DW75" s="1"/>
      <c r="DX75" s="2"/>
      <c r="DY75" s="2"/>
      <c r="DZ75" s="1"/>
      <c r="EA75" s="2"/>
      <c r="EB75" s="2"/>
      <c r="EC75" s="1"/>
      <c r="ED75" s="2"/>
      <c r="EE75" s="2"/>
      <c r="EF75" s="1"/>
      <c r="EG75" s="2"/>
      <c r="EH75" s="2"/>
      <c r="EI75" s="1"/>
      <c r="EJ75" s="2"/>
      <c r="EK75" s="2"/>
      <c r="EL75" s="1"/>
      <c r="EM75" s="2"/>
      <c r="EN75" s="2"/>
      <c r="EO75" s="1"/>
      <c r="EP75" s="2"/>
      <c r="EQ75" s="2"/>
      <c r="ER75" s="1"/>
      <c r="ES75" s="2"/>
      <c r="ET75" s="2"/>
      <c r="EU75" s="1"/>
      <c r="EV75" s="2"/>
      <c r="EW75" s="2"/>
      <c r="EX75" s="1"/>
      <c r="EY75" s="2"/>
      <c r="EZ75" s="2"/>
      <c r="FA75" s="1"/>
      <c r="FB75" s="2"/>
      <c r="FC75" s="2"/>
      <c r="FD75" s="1"/>
      <c r="FE75" s="2"/>
      <c r="FF75" s="2"/>
      <c r="FG75" s="1"/>
      <c r="FH75" s="2"/>
      <c r="FI75" s="2"/>
      <c r="FJ75" s="1"/>
      <c r="FK75" s="2"/>
      <c r="FL75" s="2"/>
      <c r="FM75" s="1"/>
      <c r="FN75" s="2"/>
      <c r="FO75" s="2"/>
      <c r="FP75" s="1"/>
      <c r="FQ75" s="2"/>
      <c r="FR75" s="2"/>
      <c r="FS75" s="1"/>
      <c r="FT75" s="2"/>
      <c r="FU75" s="2"/>
      <c r="FV75" s="1"/>
      <c r="FW75" s="2"/>
      <c r="FX75" s="2"/>
    </row>
    <row r="76" spans="1:180" x14ac:dyDescent="0.3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23"/>
      <c r="N76" s="23"/>
      <c r="O76" s="23"/>
      <c r="P76" s="4"/>
      <c r="Q76" s="4"/>
      <c r="R76" s="4"/>
      <c r="S76" s="4"/>
      <c r="T76" s="4"/>
      <c r="U76" s="4"/>
      <c r="V76" s="4"/>
      <c r="W76" s="4"/>
      <c r="X76" s="4"/>
      <c r="Y76" s="4"/>
      <c r="Z76" s="3">
        <f t="shared" si="7"/>
        <v>0.2</v>
      </c>
      <c r="AA76" s="1">
        <f>$R75*($Z76+$Z75)*0.5*($D$27+$D$28)*1000*$D$5</f>
        <v>0</v>
      </c>
      <c r="AB76" s="1">
        <f>IF(ABS($Q76)&lt;$G$6,$AA76,IF(ABS($Q75)&lt;$G$6,($G$6-ABS($Q75))*($Z75+$Z76)*0.5*($D$27+$D$28)*$D$5*1000,0))</f>
        <v>0</v>
      </c>
      <c r="AC76" s="1">
        <f>IF(AND($G$6&lt;ABS($Q76),$G$6&gt;ABS($Q75)),1,0)</f>
        <v>0</v>
      </c>
      <c r="AD76" s="3">
        <f>MIN(IF(AC76=1,($S76-$S75)/(ABS($Q76)-ABS($Q75))*($G$6-ABS($Q75))+$S75,0),$D$7)</f>
        <v>0</v>
      </c>
      <c r="AE76" s="1">
        <f>IF(ABS($Q76)&lt;$G$7,$AA76,IF(ABS($Q75)&lt;$G$7,($G$7-ABS($Q75))*($Z75+$Z76)*0.5*($D$27+$D$28)*$D$5*1000,0))</f>
        <v>0</v>
      </c>
      <c r="AF76" s="1">
        <f>IF(AND($G$7&lt;ABS($Q76),$G$7&gt;ABS($Q75)),1,0)</f>
        <v>0</v>
      </c>
      <c r="AG76" s="3">
        <f>MIN(IF(AF76=1,($S76-$S75)/(ABS($Q76)-ABS($Q75))*($G$7-ABS($Q75))+$S75,0),$D$7)</f>
        <v>0</v>
      </c>
      <c r="AH76" s="1">
        <f>IF(ABS($Q76)&lt;$G$8,$AA76,IF(ABS($Q75)&lt;$G$8,($G$8-ABS($Q75))*($Z75+$Z76)*0.5*($D$27+$D$28)*$D$5*1000,0))</f>
        <v>0</v>
      </c>
      <c r="AI76" s="1">
        <f>IF(AND($G$8&lt;ABS($Q76),$G$8&gt;ABS($Q75)),1,0)</f>
        <v>0</v>
      </c>
      <c r="AJ76" s="3">
        <f>MIN(IF(AI76=1,($S76-$S75)/(ABS($Q76)-ABS($Q75))*($G$8-ABS($Q75))+$S75,0),$D$7)</f>
        <v>0</v>
      </c>
      <c r="AK76" s="1">
        <f>IF(ABS($Q76)&lt;$G$9,$AA76,IF(ABS($Q75)&lt;$G$9,($G$9-ABS($Q75))*($Z75+$Z76)*0.5*($D$27+$D$28)*$D$5*1000,0))</f>
        <v>0</v>
      </c>
      <c r="AL76" s="1">
        <f>IF(AND($G$9&lt;ABS($Q76),$G$9&gt;ABS($Q75)),1,0)</f>
        <v>0</v>
      </c>
      <c r="AM76" s="3">
        <f>MIN(IF(AL76=1,($S76-$S75)/(ABS($Q76)-ABS($Q75))*($G$9-ABS($Q75))+$S75,0),$D$7)</f>
        <v>0</v>
      </c>
      <c r="AN76" s="1">
        <f>IF(ABS($Q76)&lt;$G$10,$AA76,IF(ABS($Q75)&lt;$G$10,($G$10-ABS($Q75))*($Z75+$Z76)*0.5*($D$27+$D$28)*$D$5*1000,0))</f>
        <v>0</v>
      </c>
      <c r="AO76" s="1">
        <f>IF(AND($G$10&lt;ABS($Q76),$G$10&gt;ABS($Q75)),1,0)</f>
        <v>0</v>
      </c>
      <c r="AP76" s="3">
        <f>MIN(IF(AO76=1,($S76-$S75)/(ABS($Q76)-ABS($Q75))*($G$10-ABS($Q75))+$S75,0),$D$7)</f>
        <v>0</v>
      </c>
      <c r="AQ76" s="1">
        <f>IF(ABS($Q76)&lt;$G$11,$AA76,IF(ABS($Q75)&lt;$G$11,($G$11-ABS($Q75))*($Z75+$Z76)*0.5*($D$27+$D$28)*$D$5*1000,0))</f>
        <v>0</v>
      </c>
      <c r="AR76" s="1">
        <f>IF(AND($G$11&lt;ABS($Q76),$G$11&gt;ABS($Q75)),1,0)</f>
        <v>0</v>
      </c>
      <c r="AS76" s="3">
        <f>MIN(IF(AR76=1,($S76-$S75)/(ABS($Q76)-ABS($Q75))*($G$11-ABS($Q75))+$S75,0),$D$7)</f>
        <v>0</v>
      </c>
      <c r="AT76" s="1">
        <f>IF(ABS($Q76)&lt;$G$12,$AA76,IF(ABS($Q75)&lt;$G$12,($G$12-ABS($Q75))*($Z75+$Z76)*0.5*($D$27+$D$28)*$D$5*1000,0))</f>
        <v>0</v>
      </c>
      <c r="AU76" s="1">
        <f>IF(AND($G$12&lt;ABS($Q76),$G$12&gt;ABS($Q75)),1,0)</f>
        <v>0</v>
      </c>
      <c r="AV76" s="3">
        <f>MIN(IF(AU76=1,($S76-$S75)/(ABS($Q76)-ABS($Q75))*($G$12-ABS($Q75))+$S75,0),$D$7)</f>
        <v>0</v>
      </c>
      <c r="AW76" s="1">
        <f>IF(ABS($Q76)&lt;$G$13,$AA76,IF(ABS($Q75)&lt;$G$13,($G$13-ABS($Q75))*($Z75+$Z76)*0.5*($D$27+$D$28)*$D$5*1000,0))</f>
        <v>0</v>
      </c>
      <c r="AX76" s="1">
        <f>IF(AND($G$13&lt;ABS($Q76),$G$13&gt;ABS($Q75)),1,0)</f>
        <v>0</v>
      </c>
      <c r="AY76" s="3">
        <f>MIN(IF(AX76=1,($S76-$S75)/(ABS($Q76)-ABS($Q75))*($G$13-ABS($Q75))+$S75,0),$D$7)</f>
        <v>0</v>
      </c>
      <c r="AZ76" s="1">
        <f>IF(ABS($Q76)&lt;$G$14,$AA76,IF(ABS($Q75)&lt;$G$14,($G$14-ABS($Q75))*($Z75+$Z76)*0.5*($D$27+$D$28)*$D$5*1000,0))</f>
        <v>0</v>
      </c>
      <c r="BA76" s="1">
        <f>IF(AND($G$14&lt;ABS($Q76),$G$14&gt;ABS($Q75)),1,0)</f>
        <v>0</v>
      </c>
      <c r="BB76" s="3">
        <f>MIN(IF(BA76=1,($S76-$S75)/(ABS($Q76)-ABS($Q75))*($G$14-ABS($Q75))+$S75,0),$D$7)</f>
        <v>0</v>
      </c>
      <c r="BC76" s="1">
        <f>IF(ABS($Q76)&lt;G$15,$AA76,IF(ABS($Q75)&lt;G$15,(G$15-ABS($Q75))*($Z75+$Z76)*0.5*($D$27+$D$28)*$D$5*1000,0))</f>
        <v>0</v>
      </c>
      <c r="BD76" s="1">
        <f>IF(AND(G$15&lt;ABS($Q76),G$15&gt;ABS($Q75)),1,0)</f>
        <v>0</v>
      </c>
      <c r="BE76" s="3">
        <f>MIN(IF(BD76=1,($S76-$S75)/(ABS($Q76)-ABS($Q75))*(G$15-ABS($Q75))+$S75,0),$D$7)</f>
        <v>0</v>
      </c>
      <c r="BF76" s="1">
        <f>IF(ABS($Q76)&lt;G$16,$AA76,IF(ABS($Q75)&lt;G$16,(G$16-ABS($Q75))*($Z75+$Z76)*0.5*($D$27+$D$28)*$D$5*1000,0))</f>
        <v>0</v>
      </c>
      <c r="BG76" s="1">
        <f>IF(AND(G$16&lt;ABS($Q76),G$16&gt;ABS($Q75)),1,0)</f>
        <v>0</v>
      </c>
      <c r="BH76" s="3">
        <f>MIN(IF(BG76=1,($S76-$S75)/(ABS($Q76)-ABS($Q75))*(G$16-ABS($Q75))+$S75,0),$D$7)</f>
        <v>0</v>
      </c>
      <c r="BI76" s="1">
        <f>IF(ABS($Q76)&lt;G$17,$AA76,IF(ABS($Q75)&lt;G$17,(G$17-ABS($Q75))*($Z75+$Z76)*0.5*($D$27+$D$28)*$D$5*1000,0))</f>
        <v>0</v>
      </c>
      <c r="BJ76" s="1">
        <f>IF(AND(G$17&lt;ABS($Q76),G$17&gt;ABS($Q75)),1,0)</f>
        <v>0</v>
      </c>
      <c r="BK76" s="3">
        <f>MIN(IF(BJ76=1,($S76-$S75)/(ABS($Q76)-ABS($Q75))*(G$17-ABS($Q75))+$S75,0),$D$7)</f>
        <v>0</v>
      </c>
      <c r="BL76" s="1">
        <f>IF(ABS($Q76)&lt;G$18,$AA76,IF(ABS($Q75)&lt;G$18,(G$18-ABS($Q75))*($Z75+$Z76)*0.5*($D$27+$D$28)*$D$5*1000,0))</f>
        <v>0</v>
      </c>
      <c r="BM76" s="1">
        <f>IF(AND(G$18&lt;ABS($Q76),G$18&gt;ABS($Q75)),1,0)</f>
        <v>0</v>
      </c>
      <c r="BN76" s="3">
        <f>MIN(IF(BM76=1,($S76-$S75)/(ABS($Q76)-ABS($Q75))*(G$18-ABS($Q75))+$S75,0),$D$7)</f>
        <v>0</v>
      </c>
      <c r="BO76" s="1">
        <f>IF(ABS($Q76)&lt;G$19,$AA76,IF(ABS($Q75)&lt;G$19,(G$19-ABS($Q75))*($Z75+$Z76)*0.5*($D$27+$D$28)*$D$5*1000,0))</f>
        <v>0</v>
      </c>
      <c r="BP76" s="1">
        <f>IF(AND(G$19&lt;ABS($Q76),G$19&gt;ABS($Q75)),1,0)</f>
        <v>0</v>
      </c>
      <c r="BQ76" s="3">
        <f>MIN(IF(BP76=1,($S76-$S75)/(ABS($Q76)-ABS($Q75))*(G$19-ABS($Q75))+$S75,0),$D$7)</f>
        <v>0</v>
      </c>
      <c r="BR76" s="1">
        <f>IF(ABS($Q76)&lt;G$20,$AA76,IF(ABS($Q75)&lt;G$20,(G$20-ABS($Q75))*($Z75+$Z76)*0.5*($D$27+$D$28)*$D$5*1000,0))</f>
        <v>0</v>
      </c>
      <c r="BS76" s="1">
        <f>IF(AND(G$20&lt;ABS($Q76),G$20&gt;ABS($Q75)),1,0)</f>
        <v>0</v>
      </c>
      <c r="BT76" s="3">
        <f>MIN(IF(BS76=1,($S76-$S75)/(ABS($Q76)-ABS($Q75))*(G$20-ABS($Q75))+$S75,0),$D$7)</f>
        <v>0</v>
      </c>
      <c r="BU76" s="1">
        <f>IF(ABS($Q76)&lt;G$21,$AA76,IF(ABS($Q75)&lt;G$21,(G$21-ABS($Q75))*($Z75+$Z76)*0.5*($D$27+$D$28)*$D$5*1000,0))</f>
        <v>0</v>
      </c>
      <c r="BV76" s="1">
        <f>IF(AND(G$21&lt;ABS($Q76),G$21&gt;ABS($Q75)),1,0)</f>
        <v>0</v>
      </c>
      <c r="BW76" s="3">
        <f>MIN(IF(BV76=1,($S76-$S75)/(ABS($Q76)-ABS($Q75))*(G$21-ABS($Q75))+$S75,0),$D$7)</f>
        <v>0</v>
      </c>
      <c r="BX76" s="1">
        <f>IF(ABS($Q76)&lt;G$22,$AA76,IF(ABS($Q75)&lt;G$22,(G$22-ABS($Q75))*($Z75+$Z76)*0.5*($D$27+$D$28)*$D$5*1000,0))</f>
        <v>0</v>
      </c>
      <c r="BY76" s="1">
        <f>IF(AND(G$22&lt;ABS($Q76),G$22&gt;ABS($Q75)),1,0)</f>
        <v>0</v>
      </c>
      <c r="BZ76" s="3">
        <f>MIN(IF(BY76=1,($S76-$S75)/(ABS($Q76)-ABS($Q75))*(G$22-ABS($Q75))+$S75,0),$D$7)</f>
        <v>0</v>
      </c>
      <c r="CA76" s="1">
        <f>IF(ABS($Q76)&lt;G$23,$AA76,IF(ABS($Q75)&lt;G$23,(G$23-ABS($Q75))*($Z75+$Z76)*0.5*($D$27+$D$28)*$D$5*1000,0))</f>
        <v>0</v>
      </c>
      <c r="CB76" s="1">
        <f>IF(AND(G$23&lt;ABS($Q76),G$23&gt;ABS($Q75)),1,0)</f>
        <v>0</v>
      </c>
      <c r="CC76" s="3">
        <f>MIN(IF(CB76=1,($S76-$S75)/(ABS($Q76)-ABS($Q75))*(G$23-ABS($Q75))+$S75,0),$D$7)</f>
        <v>0</v>
      </c>
      <c r="CD76" s="1">
        <f>IF(ABS($Q76)&lt;G$24,$AA76,IF(ABS($Q75)&lt;G$24,(G$24-ABS($Q75))*($Z75+$Z76)*0.5*($D$27+$D$28)*$D$5*1000,0))</f>
        <v>0</v>
      </c>
      <c r="CE76" s="1">
        <f>IF(AND(G$24&lt;ABS($Q76),G$24&gt;ABS($Q75)),1,0)</f>
        <v>0</v>
      </c>
      <c r="CF76" s="3">
        <f>MIN(IF(CE76=1,($S76-$S75)/(ABS($Q76)-ABS($Q75))*(G$24-ABS($Q75))+$S75,0),$D$7)</f>
        <v>0</v>
      </c>
      <c r="CG76" s="1">
        <f>IF(ABS($Q76)&lt;G$25,$AA76,IF(ABS($Q75)&lt;G$25,(G$25-ABS($Q75))*($Z75+$Z76)*0.5*($D$27+$D$28)*$D$5*1000,0))</f>
        <v>0</v>
      </c>
      <c r="CH76" s="1">
        <f>IF(AND(G$25&lt;ABS($Q76),G$25&gt;ABS($Q75)),1,0)</f>
        <v>0</v>
      </c>
      <c r="CI76" s="3">
        <f>MIN(IF(CH76=1,($S76-$S75)/(ABS($Q76)-ABS($Q75))*(G$25-ABS($Q75))+$S75,0),$D$7)</f>
        <v>0</v>
      </c>
      <c r="CJ76" s="1">
        <f>IF(ABS($Q76)&lt;G$26,$AA76,IF(ABS($Q75)&lt;G$26,(G$26-ABS($Q75))*($Z75+$Z76)*0.5*($D$27+$D$28)*$D$5*1000,0))</f>
        <v>0</v>
      </c>
      <c r="CK76" s="1">
        <f>IF(AND(G$26&lt;ABS($Q76),G$26&gt;ABS($Q75)),1,0)</f>
        <v>0</v>
      </c>
      <c r="CL76" s="3">
        <f>MIN(IF(CK76=1,($S76-$S75)/(ABS($Q76)-ABS($Q75))*(G$26-ABS($Q75))+$S75,0),$D$7)</f>
        <v>0</v>
      </c>
      <c r="CM76" s="1">
        <f>IF(ABS($Q76)&lt;G$27,$AA76,IF(ABS($Q75)&lt;G$27,(G$27-ABS($Q75))*($Z75+$Z76)*0.5*($D$27+$D$28)*$D$5*1000,0))</f>
        <v>0</v>
      </c>
      <c r="CN76" s="1">
        <f>IF(AND(G$27&lt;ABS($Q76),G$27&gt;ABS($Q75)),1,0)</f>
        <v>0</v>
      </c>
      <c r="CO76" s="3">
        <f>MIN(IF(CN76=1,($S76-$S75)/(ABS($Q76)-ABS($Q75))*(G$27-ABS($Q75))+$S75,0),$D$7)</f>
        <v>0</v>
      </c>
      <c r="CP76" s="1">
        <f>IF(ABS($Q76)&lt;G$28,$AA76,IF(ABS($Q75)&lt;G$28,(G$28-ABS($Q75))*($Z75+$Z76)*0.5*($D$27+$D$28)*$D$5*1000,0))</f>
        <v>0</v>
      </c>
      <c r="CQ76" s="1">
        <f>IF(AND(G$28&lt;ABS($Q76),G$28&gt;ABS($Q75)),1,0)</f>
        <v>0</v>
      </c>
      <c r="CR76" s="3">
        <f>MIN(IF(CQ76=1,($S76-$S75)/(ABS($Q76)-ABS($Q75))*(G$28-ABS($Q75))+$S75,0),$D$7)</f>
        <v>0</v>
      </c>
      <c r="CS76" s="1">
        <f>IF(ABS($Q76)&lt;G$29,$AA76,IF(ABS($Q75)&lt;G$29,(G$29-ABS($Q75))*($Z75+$Z76)*0.5*($D$27+$D$28)*$D$5*1000,0))</f>
        <v>0</v>
      </c>
      <c r="CT76" s="1">
        <f>IF(AND(G$29&lt;ABS($Q76),G$29&gt;ABS($Q75)),1,0)</f>
        <v>0</v>
      </c>
      <c r="CU76" s="3">
        <f>MIN(IF(CT76=1,($S76-$S75)/(ABS($Q76)-ABS($Q75))*(G$29-ABS($Q75))+$S75,0),$D$7)</f>
        <v>0</v>
      </c>
      <c r="CV76" s="1">
        <f>IF(ABS($Q76)&lt;G$30,$AA76,IF(ABS($Q75)&lt;G$30,(G$30-ABS($Q75))*($Z75+$Z76)*0.5*($D$27+$D$28)*$D$5*1000,0))</f>
        <v>0</v>
      </c>
      <c r="CW76" s="1">
        <f>IF(AND(G$30&lt;ABS($Q76),G$30&gt;ABS($Q75)),1,0)</f>
        <v>0</v>
      </c>
      <c r="CX76" s="3">
        <f>MIN(IF(CW76=1,($S76-$S75)/(ABS($Q76)-ABS($Q75))*(G$30-ABS($Q75))+$S75,0),$D$7)</f>
        <v>0</v>
      </c>
      <c r="CY76" s="1">
        <f>IF(ABS($Q76)&lt;G$31,$AA76,IF(ABS($Q75)&lt;G$31,(G$31-ABS($Q75))*($Z75+$Z76)*0.5*($D$27+$D$28)*$D$5*1000,0))</f>
        <v>0</v>
      </c>
      <c r="CZ76" s="1">
        <f>IF(AND(G$31&lt;ABS($Q76),G$31&gt;ABS($Q75)),1,0)</f>
        <v>0</v>
      </c>
      <c r="DA76" s="3">
        <f>MIN(IF(CZ76=1,($S76-$S75)/(ABS($Q76)-ABS($Q75))*(G$31-ABS($Q75))+$S75,0),$D$7)</f>
        <v>0</v>
      </c>
      <c r="DB76" s="1">
        <f>IF(ABS($Q76)&lt;G$32,$AA76,IF(ABS($Q75)&lt;G$32,(G$32-ABS($Q75))*($Z75+$Z76)*0.5*($D$27+$D$28)*$D$5*1000,0))</f>
        <v>0</v>
      </c>
      <c r="DC76" s="1">
        <f>IF(AND(G$32&lt;ABS($Q76),G$32&gt;ABS($Q75)),1,0)</f>
        <v>0</v>
      </c>
      <c r="DD76" s="3">
        <f>MIN(IF(DC76=1,($S76-$S75)/(ABS($Q76)-ABS($Q75))*(G$32-ABS($Q75))+$S75,0),$D$7)</f>
        <v>0</v>
      </c>
      <c r="DE76" s="1">
        <f>IF(ABS($Q76)&lt;G$33,$AA76,IF(ABS($Q75)&lt;G$33,(G$33-ABS($Q75))*($Z75+$Z76)*0.5*($D$27+$D$28)*$D$5*1000,0))</f>
        <v>0</v>
      </c>
      <c r="DF76" s="1">
        <f>IF(AND(G$33&lt;ABS($Q76),G$33&gt;ABS($Q75)),1,0)</f>
        <v>0</v>
      </c>
      <c r="DG76" s="3">
        <f>MIN(IF(DF76=1,($S76-$S75)/(ABS($Q76)-ABS($Q75))*(G$33-ABS($Q75))+$S75,0),$D$7)</f>
        <v>0</v>
      </c>
      <c r="DH76" s="1">
        <f>IF(ABS($Q76)&lt;G$34,$AA76,IF(ABS($Q75)&lt;G$34,(G$34-ABS($Q75))*($Z75+$Z76)*0.5*($D$27+$D$28)*$D$5*1000,0))</f>
        <v>0</v>
      </c>
      <c r="DI76" s="1">
        <f>IF(AND(G$34&lt;ABS($Q76),G$34&gt;ABS($Q75)),1,0)</f>
        <v>0</v>
      </c>
      <c r="DJ76" s="3">
        <f>MIN(IF(DI76=1,($S76-$S75)/(ABS($Q76)-ABS($Q75))*(G$34-ABS($Q75))+$S75,0),$D$7)</f>
        <v>0</v>
      </c>
      <c r="DK76" s="1">
        <f>IF(ABS($Q76)&lt;G$35,$AA76,IF(ABS($Q75)&lt;G$35,(G$35-ABS($Q75))*($Z75+$Z76)*0.5*($D$27+$D$28)*$D$5*1000,0))</f>
        <v>0</v>
      </c>
      <c r="DL76" s="1">
        <f>IF(AND(G$35&lt;ABS($Q76),G$35&gt;ABS($Q75)),1,0)</f>
        <v>0</v>
      </c>
      <c r="DM76" s="3">
        <f>MIN(IF(DL76=1,($S76-$S75)/(ABS($Q76)-ABS($Q75))*(G$35-ABS($Q75))+$S75,0),$D$7)</f>
        <v>0</v>
      </c>
      <c r="DN76" s="1">
        <f>IF(ABS($Q76)&lt;G$36,$AA76,IF(ABS($Q75)&lt;G$36,(G$36-ABS($Q75))*($Z75+$Z76)*0.5*($D$27+$D$28)*$D$5*1000,0))</f>
        <v>0</v>
      </c>
      <c r="DO76" s="1">
        <f>IF(AND(G$36&lt;ABS($Q76),G$36&gt;ABS($Q75)),1,0)</f>
        <v>0</v>
      </c>
      <c r="DP76" s="3">
        <f>MIN(IF(DO76=1,($S76-$S75)/(ABS($Q76)-ABS($Q75))*(G$36-ABS($Q75))+$S75,0),$D$7)</f>
        <v>0</v>
      </c>
      <c r="DQ76" s="1">
        <f>IF(ABS($Q76)&lt;G$37,$AA76,IF(ABS($Q75)&lt;G$37,(G$37-ABS($Q75))*($Z75+$Z76)*0.5*($D$27+$D$28)*$D$5*1000,0))</f>
        <v>0</v>
      </c>
      <c r="DR76" s="1">
        <f>IF(AND(G$37&lt;ABS($Q76),G$37&gt;ABS($Q75)),1,0)</f>
        <v>0</v>
      </c>
      <c r="DS76" s="3">
        <f>MIN(IF(DR76=1,($S76-$S75)/(ABS($Q76)-ABS($Q75))*(G$37-ABS($Q75))+$S75,0),$D$7)</f>
        <v>0</v>
      </c>
      <c r="DT76" s="1">
        <f>IF(ABS($Q76)&lt;G$38,$AA76,IF(ABS($Q75)&lt;G$38,(G$38-ABS($Q75))*($Z75+$Z76)*0.5*($D$27+$D$28)*$D$5*1000,0))</f>
        <v>0</v>
      </c>
      <c r="DU76" s="1">
        <f>IF(AND(G$38&lt;ABS($Q76),G$38&gt;ABS($Q75)),1,0)</f>
        <v>0</v>
      </c>
      <c r="DV76" s="3">
        <f>MIN(IF(DU76=1,($S76-$S75)/(ABS($Q76)-ABS($Q75))*(G$38-ABS($Q75))+$S75,0),$D$7)</f>
        <v>0</v>
      </c>
      <c r="DW76" s="1">
        <f>IF(ABS($Q76)&lt;G$39,$AA76,IF(ABS($Q75)&lt;G$39,(G$39-ABS($Q75))*($Z75+$Z76)*0.5*($D$27+$D$28)*$D$5*1000,0))</f>
        <v>0</v>
      </c>
      <c r="DX76" s="1">
        <f>IF(AND(G$39&lt;ABS($Q76),G$39&gt;ABS($Q75)),1,0)</f>
        <v>0</v>
      </c>
      <c r="DY76" s="3">
        <f>MIN(IF(DX76=1,($S76-$S75)/(ABS($Q76)-ABS($Q75))*(G$39-ABS($Q75))+$S75,0),$D$7)</f>
        <v>0</v>
      </c>
      <c r="DZ76" s="1">
        <f>IF(ABS($Q76)&lt;G$40,$AA76,IF(ABS($Q75)&lt;G$40,(G$40-ABS($Q75))*($Z75+$Z76)*0.5*($D$27+$D$28)*$D$5*1000,0))</f>
        <v>0</v>
      </c>
      <c r="EA76" s="1">
        <f>IF(AND(G$40&lt;ABS($Q76),G$40&gt;ABS($Q75)),1,0)</f>
        <v>0</v>
      </c>
      <c r="EB76" s="3">
        <f>MIN(IF(EA76=1,($S76-$S75)/(ABS($Q76)-ABS($Q75))*(G$40-ABS($Q75))+$S75,0),$D$7)</f>
        <v>0</v>
      </c>
      <c r="EC76" s="1">
        <f>IF(ABS($Q76)&lt;G$41,$AA76,IF(ABS($Q75)&lt;G$41,(G$41-ABS($Q75))*($Z75+$Z76)*0.5*($D$27+$D$28)*$D$5*1000,0))</f>
        <v>0</v>
      </c>
      <c r="ED76" s="1">
        <f>IF(AND(G$41&lt;ABS($Q76),G$41&gt;ABS($Q75)),1,0)</f>
        <v>0</v>
      </c>
      <c r="EE76" s="3">
        <f>MIN(IF(ED76=1,($S76-$S75)/(ABS($Q76)-ABS($Q75))*(G$41-ABS($Q75))+$S75,0),$D$7)</f>
        <v>0</v>
      </c>
      <c r="EF76" s="1">
        <f>IF(ABS($Q76)&lt;G$42,$AA76,IF(ABS($Q75)&lt;G$42,(G$42-ABS($Q75))*($Z75+$Z76)*0.5*($D$27+$D$28)*$D$5*1000,0))</f>
        <v>0</v>
      </c>
      <c r="EG76" s="1">
        <f>IF(AND(G$42&lt;ABS($Q76),G$42&gt;ABS($Q75)),1,0)</f>
        <v>0</v>
      </c>
      <c r="EH76" s="3">
        <f>MIN(IF(EG76=1,($S76-$S75)/(ABS($Q76)-ABS($Q75))*(G$42-ABS($Q75))+$S75,0),$D$7)</f>
        <v>0</v>
      </c>
      <c r="EI76" s="1">
        <f>IF(ABS($Q76)&lt;G$43,$AA76,IF(ABS($Q75)&lt;G$43,(G$43-ABS($Q75))*($Z75+$Z76)*0.5*($D$27+$D$28)*$D$5*1000,0))</f>
        <v>0</v>
      </c>
      <c r="EJ76" s="1">
        <f>IF(AND(G$43&lt;ABS($Q76),G$43&gt;ABS($Q75)),1,0)</f>
        <v>0</v>
      </c>
      <c r="EK76" s="3">
        <f>MIN(IF(EJ76=1,($S76-$S75)/(ABS($Q76)-ABS($Q75))*(G$43-ABS($Q75))+$S75,0),$D$7)</f>
        <v>0</v>
      </c>
      <c r="EL76" s="1">
        <f>IF(ABS($Q76)&lt;G$44,$AA76,IF(ABS($Q75)&lt;G$44,(G$44-ABS($Q75))*($Z75+$Z76)*0.5*($D$27+$D$28)*$D$5*1000,0))</f>
        <v>0</v>
      </c>
      <c r="EM76" s="1">
        <f>IF(AND(G$44&lt;ABS($Q76),G$44&gt;ABS($Q75)),1,0)</f>
        <v>0</v>
      </c>
      <c r="EN76" s="3">
        <f>MIN(IF(EM76=1,($S76-$S75)/(ABS($Q76)-ABS($Q75))*(G$44-ABS($Q75))+$S75,0),$D$7)</f>
        <v>0</v>
      </c>
      <c r="EO76" s="1">
        <f>IF(ABS($Q76)&lt;G$45,$AA76,IF(ABS($Q75)&lt;G$45,(G$45-ABS($Q75))*($Z75+$Z76)*0.5*($D$27+$D$28)*$D$5*1000,0))</f>
        <v>0</v>
      </c>
      <c r="EP76" s="1">
        <f>IF(AND(G$45&lt;ABS($Q76),G$45&gt;ABS($Q75)),1,0)</f>
        <v>0</v>
      </c>
      <c r="EQ76" s="3">
        <f>MIN(IF(EP76=1,($S76-$S75)/(ABS($Q76)-ABS($Q75))*(G$45-ABS($Q75))+$S75,0),$D$7)</f>
        <v>0</v>
      </c>
      <c r="ER76" s="1">
        <f>IF(ABS($Q76)&lt;G$46,$AA76,IF(ABS($Q75)&lt;G$46,(G$46-ABS($Q75))*($Z75+$Z76)*0.5*($D$27+$D$28)*$D$5*1000,0))</f>
        <v>0</v>
      </c>
      <c r="ES76" s="1">
        <f>IF(AND(G$46&lt;ABS($Q76),G$46&gt;ABS($Q75)),1,0)</f>
        <v>0</v>
      </c>
      <c r="ET76" s="3">
        <f>MIN(IF(ES76=1,($S76-$S75)/(ABS($Q76)-ABS($Q75))*(G$46-ABS($Q75))+$S75,0),$D$7)</f>
        <v>0</v>
      </c>
      <c r="EU76" s="1">
        <f>IF(ABS($Q76)&lt;G$47,$AA76,IF(ABS($Q75)&lt;G$47,(G$47-ABS($Q75))*($Z75+$Z76)*0.5*($D$27+$D$28)*$D$5*1000,0))</f>
        <v>0</v>
      </c>
      <c r="EV76" s="1">
        <f>IF(AND(G$47&lt;ABS($Q76),G$47&gt;ABS($Q75)),1,0)</f>
        <v>0</v>
      </c>
      <c r="EW76" s="3">
        <f>MIN(IF(EV76=1,($S76-$S75)/(ABS($Q76)-ABS($Q75))*(G$47-ABS($Q75))+$S75,0),$D$7)</f>
        <v>0</v>
      </c>
      <c r="EX76" s="1">
        <f>IF(ABS($Q76)&lt;G$48,$AA76,IF(ABS($Q75)&lt;G$48,(G$48-ABS($Q75))*($Z75+$Z76)*0.5*($D$27+$D$28)*$D$5*1000,0))</f>
        <v>0</v>
      </c>
      <c r="EY76" s="1">
        <f>IF(AND(G$48&lt;ABS($Q76),G$48&gt;ABS($Q75)),1,0)</f>
        <v>0</v>
      </c>
      <c r="EZ76" s="3">
        <f>MIN(IF(EY76=1,($S76-$S75)/(ABS($Q76)-ABS($Q75))*(G$48-ABS($Q75))+$S75,0),$D$7)</f>
        <v>0</v>
      </c>
      <c r="FA76" s="1">
        <f>IF(ABS($Q76)&lt;G$49,$AA76,IF(ABS($Q75)&lt;G$49,(G$49-ABS($Q75))*($Z75+$Z76)*0.5*($D$27+$D$28)*$D$5*1000,0))</f>
        <v>0</v>
      </c>
      <c r="FB76" s="1">
        <f>IF(AND(G$49&lt;ABS($Q76),G$49&gt;ABS($Q75)),1,0)</f>
        <v>0</v>
      </c>
      <c r="FC76" s="3">
        <f>MIN(IF(FB76=1,($S76-$S75)/(ABS($Q76)-ABS($Q75))*(G$49-ABS($Q75))+$S75,0),$D$7)</f>
        <v>0</v>
      </c>
      <c r="FD76" s="1">
        <f>IF(ABS($Q76)&lt;G$50,$AA76,IF(ABS($Q75)&lt;G$50,(G$50-ABS($Q75))*($Z75+$Z76)*0.5*($D$27+$D$28)*$D$5*1000,0))</f>
        <v>0</v>
      </c>
      <c r="FE76" s="1">
        <f>IF(AND(G$50&lt;ABS($Q76),G$50&gt;ABS($Q75)),1,0)</f>
        <v>0</v>
      </c>
      <c r="FF76" s="3">
        <f>MIN(IF(FE76=1,($S76-$S75)/(ABS($Q76)-ABS($Q75))*(G$50-ABS($Q75))+$S75,0),$D$7)</f>
        <v>0</v>
      </c>
      <c r="FG76" s="1">
        <f>IF(ABS($Q76)&lt;G$51,$AA76,IF(ABS($Q75)&lt;G$51,(G$51-ABS($Q75))*($Z75+$Z76)*0.5*($D$27+$D$28)*$D$5*1000,0))</f>
        <v>0</v>
      </c>
      <c r="FH76" s="1">
        <f>IF(AND(G$51&lt;ABS($Q76),G$51&gt;ABS($Q75)),1,0)</f>
        <v>0</v>
      </c>
      <c r="FI76" s="3">
        <f>MIN(IF(FH76=1,($S76-$S75)/(ABS($Q76)-ABS($Q75))*(G$51-ABS($Q75))+$S75,0),$D$7)</f>
        <v>0</v>
      </c>
      <c r="FJ76" s="1">
        <f>IF(ABS($Q76)&lt;G$52,$AA76,IF(ABS($Q75)&lt;G$52,(G$52-ABS($Q75))*($Z75+$Z76)*0.5*($D$27+$D$28)*$D$5*1000,0))</f>
        <v>0</v>
      </c>
      <c r="FK76" s="1">
        <f>IF(AND(G$52&lt;ABS($Q76),G$52&gt;ABS($Q75)),1,0)</f>
        <v>0</v>
      </c>
      <c r="FL76" s="3">
        <f>MIN(IF(FK76=1,($S76-$S75)/(ABS($Q76)-ABS($Q75))*(G$52-ABS($Q75))+$S75,0),$D$7)</f>
        <v>0</v>
      </c>
      <c r="FM76" s="1">
        <f>IF(ABS($Q76)&lt;G$53,$AA76,IF(ABS($Q75)&lt;G$53,(G$53-ABS($Q75))*($Z75+$Z76)*0.5*($D$27+$D$28)*$D$5*1000,0))</f>
        <v>0</v>
      </c>
      <c r="FN76" s="1">
        <f>IF(AND(G$53&lt;ABS($Q76),G$53&gt;ABS($Q75)),1,0)</f>
        <v>0</v>
      </c>
      <c r="FO76" s="3">
        <f>MIN(IF(FN76=1,($S76-$S75)/(ABS($Q76)-ABS($Q75))*(G$53-ABS($Q75))+$S75,0),$D$7)</f>
        <v>0</v>
      </c>
      <c r="FP76" s="1">
        <f>IF(ABS($Q76)&lt;G$54,$AA76,IF(ABS($Q75)&lt;G$54,(G$54-ABS($Q75))*($Z75+$Z76)*0.5*($D$27+$D$28)*$D$5*1000,0))</f>
        <v>0</v>
      </c>
      <c r="FQ76" s="1">
        <f>IF(AND(G$54&lt;ABS($Q76),G$54&gt;ABS($Q75)),1,0)</f>
        <v>0</v>
      </c>
      <c r="FR76" s="3">
        <f>MIN(IF(FQ76=1,($S76-$S75)/(ABS($Q76)-ABS($Q75))*(G$54-ABS($Q75))+$S75,0),$D$7)</f>
        <v>0</v>
      </c>
      <c r="FS76" s="1">
        <f>IF(ABS($Q76)&lt;G$55,$AA76,IF(ABS($Q75)&lt;G$55,(G$55-ABS($Q75))*($Z75+$Z76)*0.5*($D$27+$D$28)*$D$5*1000,0))</f>
        <v>0</v>
      </c>
      <c r="FT76" s="1">
        <f>IF(AND(G$55&lt;ABS($Q76),G$55&gt;ABS($Q75)),1,0)</f>
        <v>0</v>
      </c>
      <c r="FU76" s="3">
        <f>MIN(IF(FT76=1,($S76-$S75)/(ABS($Q76)-ABS($Q75))*(G$55-ABS($Q75))+$S75,0),$D$7)</f>
        <v>0</v>
      </c>
      <c r="FV76" s="1" t="e">
        <f>IF(ABS($Q76)&lt;#REF!,$AA76,IF(ABS($Q75)&lt;#REF!,(#REF!-ABS($Q75))*($Z75+$Z76)*0.5*($D$27+$D$28)*$D$5*1000,0))</f>
        <v>#REF!</v>
      </c>
      <c r="FW76" s="1" t="e">
        <f>IF(AND(#REF!&lt;ABS($Q76),#REF!&gt;ABS($Q75)),1,0)</f>
        <v>#REF!</v>
      </c>
      <c r="FX76" s="3" t="e">
        <f>MIN(IF(FW76=1,($S76-$S75)/(ABS($Q76)-ABS($Q75))*(#REF!-ABS($Q75))+$S75,0),$D$7)</f>
        <v>#REF!</v>
      </c>
    </row>
    <row r="77" spans="1:180" x14ac:dyDescent="0.3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23"/>
      <c r="N77" s="23"/>
      <c r="O77" s="23"/>
      <c r="P77" s="4"/>
      <c r="Q77" s="4"/>
      <c r="R77" s="4"/>
      <c r="S77" s="4"/>
      <c r="T77" s="4"/>
      <c r="U77" s="4"/>
      <c r="V77" s="4"/>
      <c r="W77" s="4"/>
      <c r="X77" s="4"/>
      <c r="Y77" s="4"/>
      <c r="Z77" s="3">
        <f t="shared" si="7"/>
        <v>0.2</v>
      </c>
      <c r="AA77" s="3"/>
      <c r="AB77" s="1"/>
      <c r="AC77" s="2"/>
      <c r="AD77" s="2"/>
      <c r="AE77" s="1"/>
      <c r="AF77" s="2"/>
      <c r="AG77" s="2"/>
      <c r="AH77" s="1"/>
      <c r="AI77" s="2"/>
      <c r="AJ77" s="2"/>
      <c r="AK77" s="1"/>
      <c r="AL77" s="2"/>
      <c r="AM77" s="2"/>
      <c r="AN77" s="1"/>
      <c r="AO77" s="2"/>
      <c r="AP77" s="2"/>
      <c r="AQ77" s="1"/>
      <c r="AR77" s="2"/>
      <c r="AS77" s="2"/>
      <c r="AT77" s="1"/>
      <c r="AU77" s="2"/>
      <c r="AV77" s="2"/>
      <c r="AW77" s="1"/>
      <c r="AX77" s="2"/>
      <c r="AY77" s="2"/>
      <c r="AZ77" s="1"/>
      <c r="BA77" s="2"/>
      <c r="BB77" s="2"/>
      <c r="BC77" s="1"/>
      <c r="BD77" s="2"/>
      <c r="BE77" s="2"/>
      <c r="BF77" s="1"/>
      <c r="BG77" s="2"/>
      <c r="BH77" s="2"/>
      <c r="BI77" s="1"/>
      <c r="BJ77" s="2"/>
      <c r="BK77" s="2"/>
      <c r="BL77" s="1"/>
      <c r="BM77" s="2"/>
      <c r="BN77" s="2"/>
      <c r="BO77" s="1"/>
      <c r="BP77" s="2"/>
      <c r="BQ77" s="2"/>
      <c r="BR77" s="1"/>
      <c r="BS77" s="2"/>
      <c r="BT77" s="2"/>
      <c r="BU77" s="1"/>
      <c r="BV77" s="2"/>
      <c r="BW77" s="2"/>
      <c r="BX77" s="1"/>
      <c r="BY77" s="2"/>
      <c r="BZ77" s="2"/>
      <c r="CA77" s="1"/>
      <c r="CB77" s="2"/>
      <c r="CC77" s="2"/>
      <c r="CD77" s="1"/>
      <c r="CE77" s="2"/>
      <c r="CF77" s="2"/>
      <c r="CG77" s="1"/>
      <c r="CH77" s="2"/>
      <c r="CI77" s="2"/>
      <c r="CJ77" s="1"/>
      <c r="CK77" s="2"/>
      <c r="CL77" s="2"/>
      <c r="CM77" s="1"/>
      <c r="CN77" s="2"/>
      <c r="CO77" s="2"/>
      <c r="CP77" s="1"/>
      <c r="CQ77" s="2"/>
      <c r="CR77" s="2"/>
      <c r="CS77" s="1"/>
      <c r="CT77" s="2"/>
      <c r="CU77" s="2"/>
      <c r="CV77" s="1"/>
      <c r="CW77" s="2"/>
      <c r="CX77" s="2"/>
      <c r="CY77" s="1"/>
      <c r="CZ77" s="2"/>
      <c r="DA77" s="2"/>
      <c r="DB77" s="1"/>
      <c r="DC77" s="2"/>
      <c r="DD77" s="2"/>
      <c r="DE77" s="1"/>
      <c r="DF77" s="2"/>
      <c r="DG77" s="2"/>
      <c r="DH77" s="1"/>
      <c r="DI77" s="2"/>
      <c r="DJ77" s="2"/>
      <c r="DK77" s="1"/>
      <c r="DL77" s="2"/>
      <c r="DM77" s="2"/>
      <c r="DN77" s="1"/>
      <c r="DO77" s="2"/>
      <c r="DP77" s="2"/>
      <c r="DQ77" s="1"/>
      <c r="DR77" s="2"/>
      <c r="DS77" s="2"/>
      <c r="DT77" s="1"/>
      <c r="DU77" s="2"/>
      <c r="DV77" s="2"/>
      <c r="DW77" s="1"/>
      <c r="DX77" s="2"/>
      <c r="DY77" s="2"/>
      <c r="DZ77" s="1"/>
      <c r="EA77" s="2"/>
      <c r="EB77" s="2"/>
      <c r="EC77" s="1"/>
      <c r="ED77" s="2"/>
      <c r="EE77" s="2"/>
      <c r="EF77" s="1"/>
      <c r="EG77" s="2"/>
      <c r="EH77" s="2"/>
      <c r="EI77" s="1"/>
      <c r="EJ77" s="2"/>
      <c r="EK77" s="2"/>
      <c r="EL77" s="1"/>
      <c r="EM77" s="2"/>
      <c r="EN77" s="2"/>
      <c r="EO77" s="1"/>
      <c r="EP77" s="2"/>
      <c r="EQ77" s="2"/>
      <c r="ER77" s="1"/>
      <c r="ES77" s="2"/>
      <c r="ET77" s="2"/>
      <c r="EU77" s="1"/>
      <c r="EV77" s="2"/>
      <c r="EW77" s="2"/>
      <c r="EX77" s="1"/>
      <c r="EY77" s="2"/>
      <c r="EZ77" s="2"/>
      <c r="FA77" s="1"/>
      <c r="FB77" s="2"/>
      <c r="FC77" s="2"/>
      <c r="FD77" s="1"/>
      <c r="FE77" s="2"/>
      <c r="FF77" s="2"/>
      <c r="FG77" s="1"/>
      <c r="FH77" s="2"/>
      <c r="FI77" s="2"/>
      <c r="FJ77" s="1"/>
      <c r="FK77" s="2"/>
      <c r="FL77" s="2"/>
      <c r="FM77" s="1"/>
      <c r="FN77" s="2"/>
      <c r="FO77" s="2"/>
      <c r="FP77" s="1"/>
      <c r="FQ77" s="2"/>
      <c r="FR77" s="2"/>
      <c r="FS77" s="1"/>
      <c r="FT77" s="2"/>
      <c r="FU77" s="2"/>
      <c r="FV77" s="1"/>
      <c r="FW77" s="2"/>
      <c r="FX77" s="2"/>
    </row>
    <row r="78" spans="1:180" x14ac:dyDescent="0.3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23"/>
      <c r="N78" s="23"/>
      <c r="O78" s="23"/>
      <c r="P78" s="4"/>
      <c r="Q78" s="4"/>
      <c r="R78" s="4"/>
      <c r="S78" s="4"/>
      <c r="T78" s="4"/>
      <c r="U78" s="4"/>
      <c r="V78" s="4"/>
      <c r="W78" s="4"/>
      <c r="X78" s="4"/>
      <c r="Y78" s="4"/>
      <c r="Z78" s="3">
        <f t="shared" si="7"/>
        <v>0.2</v>
      </c>
      <c r="AA78" s="1">
        <f>$R77*($Z78+$Z77)*0.5*($D$27+$D$28)*1000*$D$5</f>
        <v>0</v>
      </c>
      <c r="AB78" s="1">
        <f>IF(ABS($Q78)&lt;$G$6,$AA78,IF(ABS($Q77)&lt;$G$6,($G$6-ABS($Q77))*($Z77+$Z78)*0.5*($D$27+$D$28)*$D$5*1000,0))</f>
        <v>0</v>
      </c>
      <c r="AC78" s="1">
        <f>IF(AND($G$6&lt;ABS($Q78),$G$6&gt;ABS($Q77)),1,0)</f>
        <v>0</v>
      </c>
      <c r="AD78" s="3">
        <f>MIN(IF(AC78=1,($S78-$S77)/(ABS($Q78)-ABS($Q77))*($G$6-ABS($Q77))+$S77,0),$D$7)</f>
        <v>0</v>
      </c>
      <c r="AE78" s="1">
        <f>IF(ABS($Q78)&lt;$G$7,$AA78,IF(ABS($Q77)&lt;$G$7,($G$7-ABS($Q77))*($Z77+$Z78)*0.5*($D$27+$D$28)*$D$5*1000,0))</f>
        <v>0</v>
      </c>
      <c r="AF78" s="1">
        <f>IF(AND($G$7&lt;ABS($Q78),$G$7&gt;ABS($Q77)),1,0)</f>
        <v>0</v>
      </c>
      <c r="AG78" s="3">
        <f>MIN(IF(AF78=1,($S78-$S77)/(ABS($Q78)-ABS($Q77))*($G$7-ABS($Q77))+$S77,0),$D$7)</f>
        <v>0</v>
      </c>
      <c r="AH78" s="1">
        <f>IF(ABS($Q78)&lt;$G$8,$AA78,IF(ABS($Q77)&lt;$G$8,($G$8-ABS($Q77))*($Z77+$Z78)*0.5*($D$27+$D$28)*$D$5*1000,0))</f>
        <v>0</v>
      </c>
      <c r="AI78" s="1">
        <f>IF(AND($G$8&lt;ABS($Q78),$G$8&gt;ABS($Q77)),1,0)</f>
        <v>0</v>
      </c>
      <c r="AJ78" s="3">
        <f>MIN(IF(AI78=1,($S78-$S77)/(ABS($Q78)-ABS($Q77))*($G$8-ABS($Q77))+$S77,0),$D$7)</f>
        <v>0</v>
      </c>
      <c r="AK78" s="1">
        <f>IF(ABS($Q78)&lt;$G$9,$AA78,IF(ABS($Q77)&lt;$G$9,($G$9-ABS($Q77))*($Z77+$Z78)*0.5*($D$27+$D$28)*$D$5*1000,0))</f>
        <v>0</v>
      </c>
      <c r="AL78" s="1">
        <f>IF(AND($G$9&lt;ABS($Q78),$G$9&gt;ABS($Q77)),1,0)</f>
        <v>0</v>
      </c>
      <c r="AM78" s="3">
        <f>MIN(IF(AL78=1,($S78-$S77)/(ABS($Q78)-ABS($Q77))*($G$9-ABS($Q77))+$S77,0),$D$7)</f>
        <v>0</v>
      </c>
      <c r="AN78" s="1">
        <f>IF(ABS($Q78)&lt;$G$10,$AA78,IF(ABS($Q77)&lt;$G$10,($G$10-ABS($Q77))*($Z77+$Z78)*0.5*($D$27+$D$28)*$D$5*1000,0))</f>
        <v>0</v>
      </c>
      <c r="AO78" s="1">
        <f>IF(AND($G$10&lt;ABS($Q78),$G$10&gt;ABS($Q77)),1,0)</f>
        <v>0</v>
      </c>
      <c r="AP78" s="3">
        <f>MIN(IF(AO78=1,($S78-$S77)/(ABS($Q78)-ABS($Q77))*($G$10-ABS($Q77))+$S77,0),$D$7)</f>
        <v>0</v>
      </c>
      <c r="AQ78" s="1">
        <f>IF(ABS($Q78)&lt;$G$11,$AA78,IF(ABS($Q77)&lt;$G$11,($G$11-ABS($Q77))*($Z77+$Z78)*0.5*($D$27+$D$28)*$D$5*1000,0))</f>
        <v>0</v>
      </c>
      <c r="AR78" s="1">
        <f>IF(AND($G$11&lt;ABS($Q78),$G$11&gt;ABS($Q77)),1,0)</f>
        <v>0</v>
      </c>
      <c r="AS78" s="3">
        <f>MIN(IF(AR78=1,($S78-$S77)/(ABS($Q78)-ABS($Q77))*($G$11-ABS($Q77))+$S77,0),$D$7)</f>
        <v>0</v>
      </c>
      <c r="AT78" s="1">
        <f>IF(ABS($Q78)&lt;$G$12,$AA78,IF(ABS($Q77)&lt;$G$12,($G$12-ABS($Q77))*($Z77+$Z78)*0.5*($D$27+$D$28)*$D$5*1000,0))</f>
        <v>0</v>
      </c>
      <c r="AU78" s="1">
        <f>IF(AND($G$12&lt;ABS($Q78),$G$12&gt;ABS($Q77)),1,0)</f>
        <v>0</v>
      </c>
      <c r="AV78" s="3">
        <f>MIN(IF(AU78=1,($S78-$S77)/(ABS($Q78)-ABS($Q77))*($G$12-ABS($Q77))+$S77,0),$D$7)</f>
        <v>0</v>
      </c>
      <c r="AW78" s="1">
        <f>IF(ABS($Q78)&lt;$G$13,$AA78,IF(ABS($Q77)&lt;$G$13,($G$13-ABS($Q77))*($Z77+$Z78)*0.5*($D$27+$D$28)*$D$5*1000,0))</f>
        <v>0</v>
      </c>
      <c r="AX78" s="1">
        <f>IF(AND($G$13&lt;ABS($Q78),$G$13&gt;ABS($Q77)),1,0)</f>
        <v>0</v>
      </c>
      <c r="AY78" s="3">
        <f>MIN(IF(AX78=1,($S78-$S77)/(ABS($Q78)-ABS($Q77))*($G$13-ABS($Q77))+$S77,0),$D$7)</f>
        <v>0</v>
      </c>
      <c r="AZ78" s="1">
        <f>IF(ABS($Q78)&lt;$G$14,$AA78,IF(ABS($Q77)&lt;$G$14,($G$14-ABS($Q77))*($Z77+$Z78)*0.5*($D$27+$D$28)*$D$5*1000,0))</f>
        <v>0</v>
      </c>
      <c r="BA78" s="1">
        <f>IF(AND($G$14&lt;ABS($Q78),$G$14&gt;ABS($Q77)),1,0)</f>
        <v>0</v>
      </c>
      <c r="BB78" s="3">
        <f>MIN(IF(BA78=1,($S78-$S77)/(ABS($Q78)-ABS($Q77))*($G$14-ABS($Q77))+$S77,0),$D$7)</f>
        <v>0</v>
      </c>
      <c r="BC78" s="1">
        <f>IF(ABS($Q78)&lt;G$15,$AA78,IF(ABS($Q77)&lt;G$15,(G$15-ABS($Q77))*($Z77+$Z78)*0.5*($D$27+$D$28)*$D$5*1000,0))</f>
        <v>0</v>
      </c>
      <c r="BD78" s="1">
        <f>IF(AND(G$15&lt;ABS($Q78),G$15&gt;ABS($Q77)),1,0)</f>
        <v>0</v>
      </c>
      <c r="BE78" s="3">
        <f>MIN(IF(BD78=1,($S78-$S77)/(ABS($Q78)-ABS($Q77))*(G$15-ABS($Q77))+$S77,0),$D$7)</f>
        <v>0</v>
      </c>
      <c r="BF78" s="1">
        <f>IF(ABS($Q78)&lt;G$16,$AA78,IF(ABS($Q77)&lt;G$16,(G$16-ABS($Q77))*($Z77+$Z78)*0.5*($D$27+$D$28)*$D$5*1000,0))</f>
        <v>0</v>
      </c>
      <c r="BG78" s="1">
        <f>IF(AND(G$16&lt;ABS($Q78),G$16&gt;ABS($Q77)),1,0)</f>
        <v>0</v>
      </c>
      <c r="BH78" s="3">
        <f>MIN(IF(BG78=1,($S78-$S77)/(ABS($Q78)-ABS($Q77))*(G$16-ABS($Q77))+$S77,0),$D$7)</f>
        <v>0</v>
      </c>
      <c r="BI78" s="1">
        <f>IF(ABS($Q78)&lt;G$17,$AA78,IF(ABS($Q77)&lt;G$17,(G$17-ABS($Q77))*($Z77+$Z78)*0.5*($D$27+$D$28)*$D$5*1000,0))</f>
        <v>0</v>
      </c>
      <c r="BJ78" s="1">
        <f>IF(AND(G$17&lt;ABS($Q78),G$17&gt;ABS($Q77)),1,0)</f>
        <v>0</v>
      </c>
      <c r="BK78" s="3">
        <f>MIN(IF(BJ78=1,($S78-$S77)/(ABS($Q78)-ABS($Q77))*(G$17-ABS($Q77))+$S77,0),$D$7)</f>
        <v>0</v>
      </c>
      <c r="BL78" s="1">
        <f>IF(ABS($Q78)&lt;G$18,$AA78,IF(ABS($Q77)&lt;G$18,(G$18-ABS($Q77))*($Z77+$Z78)*0.5*($D$27+$D$28)*$D$5*1000,0))</f>
        <v>0</v>
      </c>
      <c r="BM78" s="1">
        <f>IF(AND(G$18&lt;ABS($Q78),G$18&gt;ABS($Q77)),1,0)</f>
        <v>0</v>
      </c>
      <c r="BN78" s="3">
        <f>MIN(IF(BM78=1,($S78-$S77)/(ABS($Q78)-ABS($Q77))*(G$18-ABS($Q77))+$S77,0),$D$7)</f>
        <v>0</v>
      </c>
      <c r="BO78" s="1">
        <f>IF(ABS($Q78)&lt;G$19,$AA78,IF(ABS($Q77)&lt;G$19,(G$19-ABS($Q77))*($Z77+$Z78)*0.5*($D$27+$D$28)*$D$5*1000,0))</f>
        <v>0</v>
      </c>
      <c r="BP78" s="1">
        <f>IF(AND(G$19&lt;ABS($Q78),G$19&gt;ABS($Q77)),1,0)</f>
        <v>0</v>
      </c>
      <c r="BQ78" s="3">
        <f>MIN(IF(BP78=1,($S78-$S77)/(ABS($Q78)-ABS($Q77))*(G$19-ABS($Q77))+$S77,0),$D$7)</f>
        <v>0</v>
      </c>
      <c r="BR78" s="1">
        <f>IF(ABS($Q78)&lt;G$20,$AA78,IF(ABS($Q77)&lt;G$20,(G$20-ABS($Q77))*($Z77+$Z78)*0.5*($D$27+$D$28)*$D$5*1000,0))</f>
        <v>0</v>
      </c>
      <c r="BS78" s="1">
        <f>IF(AND(G$20&lt;ABS($Q78),G$20&gt;ABS($Q77)),1,0)</f>
        <v>0</v>
      </c>
      <c r="BT78" s="3">
        <f>MIN(IF(BS78=1,($S78-$S77)/(ABS($Q78)-ABS($Q77))*(G$20-ABS($Q77))+$S77,0),$D$7)</f>
        <v>0</v>
      </c>
      <c r="BU78" s="1">
        <f>IF(ABS($Q78)&lt;G$21,$AA78,IF(ABS($Q77)&lt;G$21,(G$21-ABS($Q77))*($Z77+$Z78)*0.5*($D$27+$D$28)*$D$5*1000,0))</f>
        <v>0</v>
      </c>
      <c r="BV78" s="1">
        <f>IF(AND(G$21&lt;ABS($Q78),G$21&gt;ABS($Q77)),1,0)</f>
        <v>0</v>
      </c>
      <c r="BW78" s="3">
        <f>MIN(IF(BV78=1,($S78-$S77)/(ABS($Q78)-ABS($Q77))*(G$21-ABS($Q77))+$S77,0),$D$7)</f>
        <v>0</v>
      </c>
      <c r="BX78" s="1">
        <f>IF(ABS($Q78)&lt;G$22,$AA78,IF(ABS($Q77)&lt;G$22,(G$22-ABS($Q77))*($Z77+$Z78)*0.5*($D$27+$D$28)*$D$5*1000,0))</f>
        <v>0</v>
      </c>
      <c r="BY78" s="1">
        <f>IF(AND(G$22&lt;ABS($Q78),G$22&gt;ABS($Q77)),1,0)</f>
        <v>0</v>
      </c>
      <c r="BZ78" s="3">
        <f>MIN(IF(BY78=1,($S78-$S77)/(ABS($Q78)-ABS($Q77))*(G$22-ABS($Q77))+$S77,0),$D$7)</f>
        <v>0</v>
      </c>
      <c r="CA78" s="1">
        <f>IF(ABS($Q78)&lt;G$23,$AA78,IF(ABS($Q77)&lt;G$23,(G$23-ABS($Q77))*($Z77+$Z78)*0.5*($D$27+$D$28)*$D$5*1000,0))</f>
        <v>0</v>
      </c>
      <c r="CB78" s="1">
        <f>IF(AND(G$23&lt;ABS($Q78),G$23&gt;ABS($Q77)),1,0)</f>
        <v>0</v>
      </c>
      <c r="CC78" s="3">
        <f>MIN(IF(CB78=1,($S78-$S77)/(ABS($Q78)-ABS($Q77))*(G$23-ABS($Q77))+$S77,0),$D$7)</f>
        <v>0</v>
      </c>
      <c r="CD78" s="1">
        <f>IF(ABS($Q78)&lt;G$24,$AA78,IF(ABS($Q77)&lt;G$24,(G$24-ABS($Q77))*($Z77+$Z78)*0.5*($D$27+$D$28)*$D$5*1000,0))</f>
        <v>0</v>
      </c>
      <c r="CE78" s="1">
        <f>IF(AND(G$24&lt;ABS($Q78),G$24&gt;ABS($Q77)),1,0)</f>
        <v>0</v>
      </c>
      <c r="CF78" s="3">
        <f>MIN(IF(CE78=1,($S78-$S77)/(ABS($Q78)-ABS($Q77))*(G$24-ABS($Q77))+$S77,0),$D$7)</f>
        <v>0</v>
      </c>
      <c r="CG78" s="1">
        <f>IF(ABS($Q78)&lt;G$25,$AA78,IF(ABS($Q77)&lt;G$25,(G$25-ABS($Q77))*($Z77+$Z78)*0.5*($D$27+$D$28)*$D$5*1000,0))</f>
        <v>0</v>
      </c>
      <c r="CH78" s="1">
        <f>IF(AND(G$25&lt;ABS($Q78),G$25&gt;ABS($Q77)),1,0)</f>
        <v>0</v>
      </c>
      <c r="CI78" s="3">
        <f>MIN(IF(CH78=1,($S78-$S77)/(ABS($Q78)-ABS($Q77))*(G$25-ABS($Q77))+$S77,0),$D$7)</f>
        <v>0</v>
      </c>
      <c r="CJ78" s="1">
        <f>IF(ABS($Q78)&lt;G$26,$AA78,IF(ABS($Q77)&lt;G$26,(G$26-ABS($Q77))*($Z77+$Z78)*0.5*($D$27+$D$28)*$D$5*1000,0))</f>
        <v>0</v>
      </c>
      <c r="CK78" s="1">
        <f>IF(AND(G$26&lt;ABS($Q78),G$26&gt;ABS($Q77)),1,0)</f>
        <v>0</v>
      </c>
      <c r="CL78" s="3">
        <f>MIN(IF(CK78=1,($S78-$S77)/(ABS($Q78)-ABS($Q77))*(G$26-ABS($Q77))+$S77,0),$D$7)</f>
        <v>0</v>
      </c>
      <c r="CM78" s="1">
        <f>IF(ABS($Q78)&lt;G$27,$AA78,IF(ABS($Q77)&lt;G$27,(G$27-ABS($Q77))*($Z77+$Z78)*0.5*($D$27+$D$28)*$D$5*1000,0))</f>
        <v>0</v>
      </c>
      <c r="CN78" s="1">
        <f>IF(AND(G$27&lt;ABS($Q78),G$27&gt;ABS($Q77)),1,0)</f>
        <v>0</v>
      </c>
      <c r="CO78" s="3">
        <f>MIN(IF(CN78=1,($S78-$S77)/(ABS($Q78)-ABS($Q77))*(G$27-ABS($Q77))+$S77,0),$D$7)</f>
        <v>0</v>
      </c>
      <c r="CP78" s="1">
        <f>IF(ABS($Q78)&lt;G$28,$AA78,IF(ABS($Q77)&lt;G$28,(G$28-ABS($Q77))*($Z77+$Z78)*0.5*($D$27+$D$28)*$D$5*1000,0))</f>
        <v>0</v>
      </c>
      <c r="CQ78" s="1">
        <f>IF(AND(G$28&lt;ABS($Q78),G$28&gt;ABS($Q77)),1,0)</f>
        <v>0</v>
      </c>
      <c r="CR78" s="3">
        <f>MIN(IF(CQ78=1,($S78-$S77)/(ABS($Q78)-ABS($Q77))*(G$28-ABS($Q77))+$S77,0),$D$7)</f>
        <v>0</v>
      </c>
      <c r="CS78" s="1">
        <f>IF(ABS($Q78)&lt;G$29,$AA78,IF(ABS($Q77)&lt;G$29,(G$29-ABS($Q77))*($Z77+$Z78)*0.5*($D$27+$D$28)*$D$5*1000,0))</f>
        <v>0</v>
      </c>
      <c r="CT78" s="1">
        <f>IF(AND(G$29&lt;ABS($Q78),G$29&gt;ABS($Q77)),1,0)</f>
        <v>0</v>
      </c>
      <c r="CU78" s="3">
        <f>MIN(IF(CT78=1,($S78-$S77)/(ABS($Q78)-ABS($Q77))*(G$29-ABS($Q77))+$S77,0),$D$7)</f>
        <v>0</v>
      </c>
      <c r="CV78" s="1">
        <f>IF(ABS($Q78)&lt;G$30,$AA78,IF(ABS($Q77)&lt;G$30,(G$30-ABS($Q77))*($Z77+$Z78)*0.5*($D$27+$D$28)*$D$5*1000,0))</f>
        <v>0</v>
      </c>
      <c r="CW78" s="1">
        <f>IF(AND(G$30&lt;ABS($Q78),G$30&gt;ABS($Q77)),1,0)</f>
        <v>0</v>
      </c>
      <c r="CX78" s="3">
        <f>MIN(IF(CW78=1,($S78-$S77)/(ABS($Q78)-ABS($Q77))*(G$30-ABS($Q77))+$S77,0),$D$7)</f>
        <v>0</v>
      </c>
      <c r="CY78" s="1">
        <f>IF(ABS($Q78)&lt;G$31,$AA78,IF(ABS($Q77)&lt;G$31,(G$31-ABS($Q77))*($Z77+$Z78)*0.5*($D$27+$D$28)*$D$5*1000,0))</f>
        <v>0</v>
      </c>
      <c r="CZ78" s="1">
        <f>IF(AND(G$31&lt;ABS($Q78),G$31&gt;ABS($Q77)),1,0)</f>
        <v>0</v>
      </c>
      <c r="DA78" s="3">
        <f>MIN(IF(CZ78=1,($S78-$S77)/(ABS($Q78)-ABS($Q77))*(G$31-ABS($Q77))+$S77,0),$D$7)</f>
        <v>0</v>
      </c>
      <c r="DB78" s="1">
        <f>IF(ABS($Q78)&lt;G$32,$AA78,IF(ABS($Q77)&lt;G$32,(G$32-ABS($Q77))*($Z77+$Z78)*0.5*($D$27+$D$28)*$D$5*1000,0))</f>
        <v>0</v>
      </c>
      <c r="DC78" s="1">
        <f>IF(AND(G$32&lt;ABS($Q78),G$32&gt;ABS($Q77)),1,0)</f>
        <v>0</v>
      </c>
      <c r="DD78" s="3">
        <f>MIN(IF(DC78=1,($S78-$S77)/(ABS($Q78)-ABS($Q77))*(G$32-ABS($Q77))+$S77,0),$D$7)</f>
        <v>0</v>
      </c>
      <c r="DE78" s="1">
        <f>IF(ABS($Q78)&lt;G$33,$AA78,IF(ABS($Q77)&lt;G$33,(G$33-ABS($Q77))*($Z77+$Z78)*0.5*($D$27+$D$28)*$D$5*1000,0))</f>
        <v>0</v>
      </c>
      <c r="DF78" s="1">
        <f>IF(AND(G$33&lt;ABS($Q78),G$33&gt;ABS($Q77)),1,0)</f>
        <v>0</v>
      </c>
      <c r="DG78" s="3">
        <f>MIN(IF(DF78=1,($S78-$S77)/(ABS($Q78)-ABS($Q77))*(G$33-ABS($Q77))+$S77,0),$D$7)</f>
        <v>0</v>
      </c>
      <c r="DH78" s="1">
        <f>IF(ABS($Q78)&lt;G$34,$AA78,IF(ABS($Q77)&lt;G$34,(G$34-ABS($Q77))*($Z77+$Z78)*0.5*($D$27+$D$28)*$D$5*1000,0))</f>
        <v>0</v>
      </c>
      <c r="DI78" s="1">
        <f>IF(AND(G$34&lt;ABS($Q78),G$34&gt;ABS($Q77)),1,0)</f>
        <v>0</v>
      </c>
      <c r="DJ78" s="3">
        <f>MIN(IF(DI78=1,($S78-$S77)/(ABS($Q78)-ABS($Q77))*(G$34-ABS($Q77))+$S77,0),$D$7)</f>
        <v>0</v>
      </c>
      <c r="DK78" s="1">
        <f>IF(ABS($Q78)&lt;G$35,$AA78,IF(ABS($Q77)&lt;G$35,(G$35-ABS($Q77))*($Z77+$Z78)*0.5*($D$27+$D$28)*$D$5*1000,0))</f>
        <v>0</v>
      </c>
      <c r="DL78" s="1">
        <f>IF(AND(G$35&lt;ABS($Q78),G$35&gt;ABS($Q77)),1,0)</f>
        <v>0</v>
      </c>
      <c r="DM78" s="3">
        <f>MIN(IF(DL78=1,($S78-$S77)/(ABS($Q78)-ABS($Q77))*(G$35-ABS($Q77))+$S77,0),$D$7)</f>
        <v>0</v>
      </c>
      <c r="DN78" s="1">
        <f>IF(ABS($Q78)&lt;G$36,$AA78,IF(ABS($Q77)&lt;G$36,(G$36-ABS($Q77))*($Z77+$Z78)*0.5*($D$27+$D$28)*$D$5*1000,0))</f>
        <v>0</v>
      </c>
      <c r="DO78" s="1">
        <f>IF(AND(G$36&lt;ABS($Q78),G$36&gt;ABS($Q77)),1,0)</f>
        <v>0</v>
      </c>
      <c r="DP78" s="3">
        <f>MIN(IF(DO78=1,($S78-$S77)/(ABS($Q78)-ABS($Q77))*(G$36-ABS($Q77))+$S77,0),$D$7)</f>
        <v>0</v>
      </c>
      <c r="DQ78" s="1">
        <f>IF(ABS($Q78)&lt;G$37,$AA78,IF(ABS($Q77)&lt;G$37,(G$37-ABS($Q77))*($Z77+$Z78)*0.5*($D$27+$D$28)*$D$5*1000,0))</f>
        <v>0</v>
      </c>
      <c r="DR78" s="1">
        <f>IF(AND(G$37&lt;ABS($Q78),G$37&gt;ABS($Q77)),1,0)</f>
        <v>0</v>
      </c>
      <c r="DS78" s="3">
        <f>MIN(IF(DR78=1,($S78-$S77)/(ABS($Q78)-ABS($Q77))*(G$37-ABS($Q77))+$S77,0),$D$7)</f>
        <v>0</v>
      </c>
      <c r="DT78" s="1">
        <f>IF(ABS($Q78)&lt;G$38,$AA78,IF(ABS($Q77)&lt;G$38,(G$38-ABS($Q77))*($Z77+$Z78)*0.5*($D$27+$D$28)*$D$5*1000,0))</f>
        <v>0</v>
      </c>
      <c r="DU78" s="1">
        <f>IF(AND(G$38&lt;ABS($Q78),G$38&gt;ABS($Q77)),1,0)</f>
        <v>0</v>
      </c>
      <c r="DV78" s="3">
        <f>MIN(IF(DU78=1,($S78-$S77)/(ABS($Q78)-ABS($Q77))*(G$38-ABS($Q77))+$S77,0),$D$7)</f>
        <v>0</v>
      </c>
      <c r="DW78" s="1">
        <f>IF(ABS($Q78)&lt;G$39,$AA78,IF(ABS($Q77)&lt;G$39,(G$39-ABS($Q77))*($Z77+$Z78)*0.5*($D$27+$D$28)*$D$5*1000,0))</f>
        <v>0</v>
      </c>
      <c r="DX78" s="1">
        <f>IF(AND(G$39&lt;ABS($Q78),G$39&gt;ABS($Q77)),1,0)</f>
        <v>0</v>
      </c>
      <c r="DY78" s="3">
        <f>MIN(IF(DX78=1,($S78-$S77)/(ABS($Q78)-ABS($Q77))*(G$39-ABS($Q77))+$S77,0),$D$7)</f>
        <v>0</v>
      </c>
      <c r="DZ78" s="1">
        <f>IF(ABS($Q78)&lt;G$40,$AA78,IF(ABS($Q77)&lt;G$40,(G$40-ABS($Q77))*($Z77+$Z78)*0.5*($D$27+$D$28)*$D$5*1000,0))</f>
        <v>0</v>
      </c>
      <c r="EA78" s="1">
        <f>IF(AND(G$40&lt;ABS($Q78),G$40&gt;ABS($Q77)),1,0)</f>
        <v>0</v>
      </c>
      <c r="EB78" s="3">
        <f>MIN(IF(EA78=1,($S78-$S77)/(ABS($Q78)-ABS($Q77))*(G$40-ABS($Q77))+$S77,0),$D$7)</f>
        <v>0</v>
      </c>
      <c r="EC78" s="1">
        <f>IF(ABS($Q78)&lt;G$41,$AA78,IF(ABS($Q77)&lt;G$41,(G$41-ABS($Q77))*($Z77+$Z78)*0.5*($D$27+$D$28)*$D$5*1000,0))</f>
        <v>0</v>
      </c>
      <c r="ED78" s="1">
        <f>IF(AND(G$41&lt;ABS($Q78),G$41&gt;ABS($Q77)),1,0)</f>
        <v>0</v>
      </c>
      <c r="EE78" s="3">
        <f>MIN(IF(ED78=1,($S78-$S77)/(ABS($Q78)-ABS($Q77))*(G$41-ABS($Q77))+$S77,0),$D$7)</f>
        <v>0</v>
      </c>
      <c r="EF78" s="1">
        <f>IF(ABS($Q78)&lt;G$42,$AA78,IF(ABS($Q77)&lt;G$42,(G$42-ABS($Q77))*($Z77+$Z78)*0.5*($D$27+$D$28)*$D$5*1000,0))</f>
        <v>0</v>
      </c>
      <c r="EG78" s="1">
        <f>IF(AND(G$42&lt;ABS($Q78),G$42&gt;ABS($Q77)),1,0)</f>
        <v>0</v>
      </c>
      <c r="EH78" s="3">
        <f>MIN(IF(EG78=1,($S78-$S77)/(ABS($Q78)-ABS($Q77))*(G$42-ABS($Q77))+$S77,0),$D$7)</f>
        <v>0</v>
      </c>
      <c r="EI78" s="1">
        <f>IF(ABS($Q78)&lt;G$43,$AA78,IF(ABS($Q77)&lt;G$43,(G$43-ABS($Q77))*($Z77+$Z78)*0.5*($D$27+$D$28)*$D$5*1000,0))</f>
        <v>0</v>
      </c>
      <c r="EJ78" s="1">
        <f>IF(AND(G$43&lt;ABS($Q78),G$43&gt;ABS($Q77)),1,0)</f>
        <v>0</v>
      </c>
      <c r="EK78" s="3">
        <f>MIN(IF(EJ78=1,($S78-$S77)/(ABS($Q78)-ABS($Q77))*(G$43-ABS($Q77))+$S77,0),$D$7)</f>
        <v>0</v>
      </c>
      <c r="EL78" s="1">
        <f>IF(ABS($Q78)&lt;G$44,$AA78,IF(ABS($Q77)&lt;G$44,(G$44-ABS($Q77))*($Z77+$Z78)*0.5*($D$27+$D$28)*$D$5*1000,0))</f>
        <v>0</v>
      </c>
      <c r="EM78" s="1">
        <f>IF(AND(G$44&lt;ABS($Q78),G$44&gt;ABS($Q77)),1,0)</f>
        <v>0</v>
      </c>
      <c r="EN78" s="3">
        <f>MIN(IF(EM78=1,($S78-$S77)/(ABS($Q78)-ABS($Q77))*(G$44-ABS($Q77))+$S77,0),$D$7)</f>
        <v>0</v>
      </c>
      <c r="EO78" s="1">
        <f>IF(ABS($Q78)&lt;G$45,$AA78,IF(ABS($Q77)&lt;G$45,(G$45-ABS($Q77))*($Z77+$Z78)*0.5*($D$27+$D$28)*$D$5*1000,0))</f>
        <v>0</v>
      </c>
      <c r="EP78" s="1">
        <f>IF(AND(G$45&lt;ABS($Q78),G$45&gt;ABS($Q77)),1,0)</f>
        <v>0</v>
      </c>
      <c r="EQ78" s="3">
        <f>MIN(IF(EP78=1,($S78-$S77)/(ABS($Q78)-ABS($Q77))*(G$45-ABS($Q77))+$S77,0),$D$7)</f>
        <v>0</v>
      </c>
      <c r="ER78" s="1">
        <f>IF(ABS($Q78)&lt;G$46,$AA78,IF(ABS($Q77)&lt;G$46,(G$46-ABS($Q77))*($Z77+$Z78)*0.5*($D$27+$D$28)*$D$5*1000,0))</f>
        <v>0</v>
      </c>
      <c r="ES78" s="1">
        <f>IF(AND(G$46&lt;ABS($Q78),G$46&gt;ABS($Q77)),1,0)</f>
        <v>0</v>
      </c>
      <c r="ET78" s="3">
        <f>MIN(IF(ES78=1,($S78-$S77)/(ABS($Q78)-ABS($Q77))*(G$46-ABS($Q77))+$S77,0),$D$7)</f>
        <v>0</v>
      </c>
      <c r="EU78" s="1">
        <f>IF(ABS($Q78)&lt;G$47,$AA78,IF(ABS($Q77)&lt;G$47,(G$47-ABS($Q77))*($Z77+$Z78)*0.5*($D$27+$D$28)*$D$5*1000,0))</f>
        <v>0</v>
      </c>
      <c r="EV78" s="1">
        <f>IF(AND(G$47&lt;ABS($Q78),G$47&gt;ABS($Q77)),1,0)</f>
        <v>0</v>
      </c>
      <c r="EW78" s="3">
        <f>MIN(IF(EV78=1,($S78-$S77)/(ABS($Q78)-ABS($Q77))*(G$47-ABS($Q77))+$S77,0),$D$7)</f>
        <v>0</v>
      </c>
      <c r="EX78" s="1">
        <f>IF(ABS($Q78)&lt;G$48,$AA78,IF(ABS($Q77)&lt;G$48,(G$48-ABS($Q77))*($Z77+$Z78)*0.5*($D$27+$D$28)*$D$5*1000,0))</f>
        <v>0</v>
      </c>
      <c r="EY78" s="1">
        <f>IF(AND(G$48&lt;ABS($Q78),G$48&gt;ABS($Q77)),1,0)</f>
        <v>0</v>
      </c>
      <c r="EZ78" s="3">
        <f>MIN(IF(EY78=1,($S78-$S77)/(ABS($Q78)-ABS($Q77))*(G$48-ABS($Q77))+$S77,0),$D$7)</f>
        <v>0</v>
      </c>
      <c r="FA78" s="1">
        <f>IF(ABS($Q78)&lt;G$49,$AA78,IF(ABS($Q77)&lt;G$49,(G$49-ABS($Q77))*($Z77+$Z78)*0.5*($D$27+$D$28)*$D$5*1000,0))</f>
        <v>0</v>
      </c>
      <c r="FB78" s="1">
        <f>IF(AND(G$49&lt;ABS($Q78),G$49&gt;ABS($Q77)),1,0)</f>
        <v>0</v>
      </c>
      <c r="FC78" s="3">
        <f>MIN(IF(FB78=1,($S78-$S77)/(ABS($Q78)-ABS($Q77))*(G$49-ABS($Q77))+$S77,0),$D$7)</f>
        <v>0</v>
      </c>
      <c r="FD78" s="1">
        <f>IF(ABS($Q78)&lt;G$50,$AA78,IF(ABS($Q77)&lt;G$50,(G$50-ABS($Q77))*($Z77+$Z78)*0.5*($D$27+$D$28)*$D$5*1000,0))</f>
        <v>0</v>
      </c>
      <c r="FE78" s="1">
        <f>IF(AND(G$50&lt;ABS($Q78),G$50&gt;ABS($Q77)),1,0)</f>
        <v>0</v>
      </c>
      <c r="FF78" s="3">
        <f>MIN(IF(FE78=1,($S78-$S77)/(ABS($Q78)-ABS($Q77))*(G$50-ABS($Q77))+$S77,0),$D$7)</f>
        <v>0</v>
      </c>
      <c r="FG78" s="1">
        <f>IF(ABS($Q78)&lt;G$51,$AA78,IF(ABS($Q77)&lt;G$51,(G$51-ABS($Q77))*($Z77+$Z78)*0.5*($D$27+$D$28)*$D$5*1000,0))</f>
        <v>0</v>
      </c>
      <c r="FH78" s="1">
        <f>IF(AND(G$51&lt;ABS($Q78),G$51&gt;ABS($Q77)),1,0)</f>
        <v>0</v>
      </c>
      <c r="FI78" s="3">
        <f>MIN(IF(FH78=1,($S78-$S77)/(ABS($Q78)-ABS($Q77))*(G$51-ABS($Q77))+$S77,0),$D$7)</f>
        <v>0</v>
      </c>
      <c r="FJ78" s="1">
        <f>IF(ABS($Q78)&lt;G$52,$AA78,IF(ABS($Q77)&lt;G$52,(G$52-ABS($Q77))*($Z77+$Z78)*0.5*($D$27+$D$28)*$D$5*1000,0))</f>
        <v>0</v>
      </c>
      <c r="FK78" s="1">
        <f>IF(AND(G$52&lt;ABS($Q78),G$52&gt;ABS($Q77)),1,0)</f>
        <v>0</v>
      </c>
      <c r="FL78" s="3">
        <f>MIN(IF(FK78=1,($S78-$S77)/(ABS($Q78)-ABS($Q77))*(G$52-ABS($Q77))+$S77,0),$D$7)</f>
        <v>0</v>
      </c>
      <c r="FM78" s="1">
        <f>IF(ABS($Q78)&lt;G$53,$AA78,IF(ABS($Q77)&lt;G$53,(G$53-ABS($Q77))*($Z77+$Z78)*0.5*($D$27+$D$28)*$D$5*1000,0))</f>
        <v>0</v>
      </c>
      <c r="FN78" s="1">
        <f>IF(AND(G$53&lt;ABS($Q78),G$53&gt;ABS($Q77)),1,0)</f>
        <v>0</v>
      </c>
      <c r="FO78" s="3">
        <f>MIN(IF(FN78=1,($S78-$S77)/(ABS($Q78)-ABS($Q77))*(G$53-ABS($Q77))+$S77,0),$D$7)</f>
        <v>0</v>
      </c>
      <c r="FP78" s="1">
        <f>IF(ABS($Q78)&lt;G$54,$AA78,IF(ABS($Q77)&lt;G$54,(G$54-ABS($Q77))*($Z77+$Z78)*0.5*($D$27+$D$28)*$D$5*1000,0))</f>
        <v>0</v>
      </c>
      <c r="FQ78" s="1">
        <f>IF(AND(G$54&lt;ABS($Q78),G$54&gt;ABS($Q77)),1,0)</f>
        <v>0</v>
      </c>
      <c r="FR78" s="3">
        <f>MIN(IF(FQ78=1,($S78-$S77)/(ABS($Q78)-ABS($Q77))*(G$54-ABS($Q77))+$S77,0),$D$7)</f>
        <v>0</v>
      </c>
      <c r="FS78" s="1">
        <f>IF(ABS($Q78)&lt;G$55,$AA78,IF(ABS($Q77)&lt;G$55,(G$55-ABS($Q77))*($Z77+$Z78)*0.5*($D$27+$D$28)*$D$5*1000,0))</f>
        <v>0</v>
      </c>
      <c r="FT78" s="1">
        <f>IF(AND(G$55&lt;ABS($Q78),G$55&gt;ABS($Q77)),1,0)</f>
        <v>0</v>
      </c>
      <c r="FU78" s="3">
        <f>MIN(IF(FT78=1,($S78-$S77)/(ABS($Q78)-ABS($Q77))*(G$55-ABS($Q77))+$S77,0),$D$7)</f>
        <v>0</v>
      </c>
      <c r="FV78" s="1" t="e">
        <f>IF(ABS($Q78)&lt;#REF!,$AA78,IF(ABS($Q77)&lt;#REF!,(#REF!-ABS($Q77))*($Z77+$Z78)*0.5*($D$27+$D$28)*$D$5*1000,0))</f>
        <v>#REF!</v>
      </c>
      <c r="FW78" s="1" t="e">
        <f>IF(AND(#REF!&lt;ABS($Q78),#REF!&gt;ABS($Q77)),1,0)</f>
        <v>#REF!</v>
      </c>
      <c r="FX78" s="3" t="e">
        <f>MIN(IF(FW78=1,($S78-$S77)/(ABS($Q78)-ABS($Q77))*(#REF!-ABS($Q77))+$S77,0),$D$7)</f>
        <v>#REF!</v>
      </c>
    </row>
    <row r="79" spans="1:180" x14ac:dyDescent="0.3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23"/>
      <c r="N79" s="23"/>
      <c r="O79" s="23"/>
      <c r="P79" s="4"/>
      <c r="Q79" s="4"/>
      <c r="R79" s="4"/>
      <c r="S79" s="4"/>
      <c r="T79" s="4"/>
      <c r="U79" s="4"/>
      <c r="V79" s="4"/>
      <c r="W79" s="4"/>
      <c r="X79" s="4"/>
      <c r="Y79" s="4"/>
      <c r="Z79" s="3">
        <f t="shared" si="7"/>
        <v>0.2</v>
      </c>
      <c r="AA79" s="3"/>
      <c r="AB79" s="1"/>
      <c r="AC79" s="2"/>
      <c r="AD79" s="2"/>
      <c r="AE79" s="1"/>
      <c r="AF79" s="2"/>
      <c r="AG79" s="2"/>
      <c r="AH79" s="1"/>
      <c r="AI79" s="2"/>
      <c r="AJ79" s="2"/>
      <c r="AK79" s="1"/>
      <c r="AL79" s="2"/>
      <c r="AM79" s="2"/>
      <c r="AN79" s="1"/>
      <c r="AO79" s="2"/>
      <c r="AP79" s="2"/>
      <c r="AQ79" s="1"/>
      <c r="AR79" s="2"/>
      <c r="AS79" s="2"/>
      <c r="AT79" s="1"/>
      <c r="AU79" s="2"/>
      <c r="AV79" s="2"/>
      <c r="AW79" s="1"/>
      <c r="AX79" s="2"/>
      <c r="AY79" s="2"/>
      <c r="AZ79" s="1"/>
      <c r="BA79" s="2"/>
      <c r="BB79" s="2"/>
      <c r="BC79" s="1"/>
      <c r="BD79" s="2"/>
      <c r="BE79" s="2"/>
      <c r="BF79" s="1"/>
      <c r="BG79" s="2"/>
      <c r="BH79" s="2"/>
      <c r="BI79" s="1"/>
      <c r="BJ79" s="2"/>
      <c r="BK79" s="2"/>
      <c r="BL79" s="1"/>
      <c r="BM79" s="2"/>
      <c r="BN79" s="2"/>
      <c r="BO79" s="1"/>
      <c r="BP79" s="2"/>
      <c r="BQ79" s="2"/>
      <c r="BR79" s="1"/>
      <c r="BS79" s="2"/>
      <c r="BT79" s="2"/>
      <c r="BU79" s="1"/>
      <c r="BV79" s="2"/>
      <c r="BW79" s="2"/>
      <c r="BX79" s="1"/>
      <c r="BY79" s="2"/>
      <c r="BZ79" s="2"/>
      <c r="CA79" s="1"/>
      <c r="CB79" s="2"/>
      <c r="CC79" s="2"/>
      <c r="CD79" s="1"/>
      <c r="CE79" s="2"/>
      <c r="CF79" s="2"/>
      <c r="CG79" s="1"/>
      <c r="CH79" s="2"/>
      <c r="CI79" s="2"/>
      <c r="CJ79" s="1"/>
      <c r="CK79" s="2"/>
      <c r="CL79" s="2"/>
      <c r="CM79" s="1"/>
      <c r="CN79" s="2"/>
      <c r="CO79" s="2"/>
      <c r="CP79" s="1"/>
      <c r="CQ79" s="2"/>
      <c r="CR79" s="2"/>
      <c r="CS79" s="1"/>
      <c r="CT79" s="2"/>
      <c r="CU79" s="2"/>
      <c r="CV79" s="1"/>
      <c r="CW79" s="2"/>
      <c r="CX79" s="2"/>
      <c r="CY79" s="1"/>
      <c r="CZ79" s="2"/>
      <c r="DA79" s="2"/>
      <c r="DB79" s="1"/>
      <c r="DC79" s="2"/>
      <c r="DD79" s="2"/>
      <c r="DE79" s="1"/>
      <c r="DF79" s="2"/>
      <c r="DG79" s="2"/>
      <c r="DH79" s="1"/>
      <c r="DI79" s="2"/>
      <c r="DJ79" s="2"/>
      <c r="DK79" s="1"/>
      <c r="DL79" s="2"/>
      <c r="DM79" s="2"/>
      <c r="DN79" s="1"/>
      <c r="DO79" s="2"/>
      <c r="DP79" s="2"/>
      <c r="DQ79" s="1"/>
      <c r="DR79" s="2"/>
      <c r="DS79" s="2"/>
      <c r="DT79" s="1"/>
      <c r="DU79" s="2"/>
      <c r="DV79" s="2"/>
      <c r="DW79" s="1"/>
      <c r="DX79" s="2"/>
      <c r="DY79" s="2"/>
      <c r="DZ79" s="1"/>
      <c r="EA79" s="2"/>
      <c r="EB79" s="2"/>
      <c r="EC79" s="1"/>
      <c r="ED79" s="2"/>
      <c r="EE79" s="2"/>
      <c r="EF79" s="1"/>
      <c r="EG79" s="2"/>
      <c r="EH79" s="2"/>
      <c r="EI79" s="1"/>
      <c r="EJ79" s="2"/>
      <c r="EK79" s="2"/>
      <c r="EL79" s="1"/>
      <c r="EM79" s="2"/>
      <c r="EN79" s="2"/>
      <c r="EO79" s="1"/>
      <c r="EP79" s="2"/>
      <c r="EQ79" s="2"/>
      <c r="ER79" s="1"/>
      <c r="ES79" s="2"/>
      <c r="ET79" s="2"/>
      <c r="EU79" s="1"/>
      <c r="EV79" s="2"/>
      <c r="EW79" s="2"/>
      <c r="EX79" s="1"/>
      <c r="EY79" s="2"/>
      <c r="EZ79" s="2"/>
      <c r="FA79" s="1"/>
      <c r="FB79" s="2"/>
      <c r="FC79" s="2"/>
      <c r="FD79" s="1"/>
      <c r="FE79" s="2"/>
      <c r="FF79" s="2"/>
      <c r="FG79" s="1"/>
      <c r="FH79" s="2"/>
      <c r="FI79" s="2"/>
      <c r="FJ79" s="1"/>
      <c r="FK79" s="2"/>
      <c r="FL79" s="2"/>
      <c r="FM79" s="1"/>
      <c r="FN79" s="2"/>
      <c r="FO79" s="2"/>
      <c r="FP79" s="1"/>
      <c r="FQ79" s="2"/>
      <c r="FR79" s="2"/>
      <c r="FS79" s="1"/>
      <c r="FT79" s="2"/>
      <c r="FU79" s="2"/>
      <c r="FV79" s="1"/>
      <c r="FW79" s="2"/>
      <c r="FX79" s="2"/>
    </row>
    <row r="80" spans="1:180" x14ac:dyDescent="0.3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23"/>
      <c r="N80" s="23"/>
      <c r="O80" s="23"/>
      <c r="P80" s="4"/>
      <c r="Q80" s="4"/>
      <c r="R80" s="4"/>
      <c r="S80" s="4"/>
      <c r="T80" s="4"/>
      <c r="U80" s="4"/>
      <c r="V80" s="4"/>
      <c r="W80" s="4"/>
      <c r="X80" s="4"/>
      <c r="Y80" s="4"/>
      <c r="Z80" s="3">
        <f t="shared" si="7"/>
        <v>0.2</v>
      </c>
      <c r="AA80" s="1">
        <f>$R79*($Z80+$Z79)*0.5*($D$27+$D$28)*1000*$D$5</f>
        <v>0</v>
      </c>
      <c r="AB80" s="1">
        <f>IF(ABS($Q80)&lt;$G$6,$AA80,IF(ABS($Q79)&lt;$G$6,($G$6-ABS($Q79))*($Z79+$Z80)*0.5*($D$27+$D$28)*$D$5*1000,0))</f>
        <v>0</v>
      </c>
      <c r="AC80" s="1">
        <f>IF(AND($G$6&lt;ABS($Q80),$G$6&gt;ABS($Q79)),1,0)</f>
        <v>0</v>
      </c>
      <c r="AD80" s="3">
        <f>MIN(IF(AC80=1,($S80-$S79)/(ABS($Q80)-ABS($Q79))*($G$6-ABS($Q79))+$S79,0),$D$7)</f>
        <v>0</v>
      </c>
      <c r="AE80" s="1">
        <f>IF(ABS($Q80)&lt;$G$7,$AA80,IF(ABS($Q79)&lt;$G$7,($G$7-ABS($Q79))*($Z79+$Z80)*0.5*($D$27+$D$28)*$D$5*1000,0))</f>
        <v>0</v>
      </c>
      <c r="AF80" s="1">
        <f>IF(AND($G$7&lt;ABS($Q80),$G$7&gt;ABS($Q79)),1,0)</f>
        <v>0</v>
      </c>
      <c r="AG80" s="3">
        <f>MIN(IF(AF80=1,($S80-$S79)/(ABS($Q80)-ABS($Q79))*($G$7-ABS($Q79))+$S79,0),$D$7)</f>
        <v>0</v>
      </c>
      <c r="AH80" s="1">
        <f>IF(ABS($Q80)&lt;$G$8,$AA80,IF(ABS($Q79)&lt;$G$8,($G$8-ABS($Q79))*($Z79+$Z80)*0.5*($D$27+$D$28)*$D$5*1000,0))</f>
        <v>0</v>
      </c>
      <c r="AI80" s="1">
        <f>IF(AND($G$8&lt;ABS($Q80),$G$8&gt;ABS($Q79)),1,0)</f>
        <v>0</v>
      </c>
      <c r="AJ80" s="3">
        <f>MIN(IF(AI80=1,($S80-$S79)/(ABS($Q80)-ABS($Q79))*($G$8-ABS($Q79))+$S79,0),$D$7)</f>
        <v>0</v>
      </c>
      <c r="AK80" s="1">
        <f>IF(ABS($Q80)&lt;$G$9,$AA80,IF(ABS($Q79)&lt;$G$9,($G$9-ABS($Q79))*($Z79+$Z80)*0.5*($D$27+$D$28)*$D$5*1000,0))</f>
        <v>0</v>
      </c>
      <c r="AL80" s="1">
        <f>IF(AND($G$9&lt;ABS($Q80),$G$9&gt;ABS($Q79)),1,0)</f>
        <v>0</v>
      </c>
      <c r="AM80" s="3">
        <f>MIN(IF(AL80=1,($S80-$S79)/(ABS($Q80)-ABS($Q79))*($G$9-ABS($Q79))+$S79,0),$D$7)</f>
        <v>0</v>
      </c>
      <c r="AN80" s="1">
        <f>IF(ABS($Q80)&lt;$G$10,$AA80,IF(ABS($Q79)&lt;$G$10,($G$10-ABS($Q79))*($Z79+$Z80)*0.5*($D$27+$D$28)*$D$5*1000,0))</f>
        <v>0</v>
      </c>
      <c r="AO80" s="1">
        <f>IF(AND($G$10&lt;ABS($Q80),$G$10&gt;ABS($Q79)),1,0)</f>
        <v>0</v>
      </c>
      <c r="AP80" s="3">
        <f>MIN(IF(AO80=1,($S80-$S79)/(ABS($Q80)-ABS($Q79))*($G$10-ABS($Q79))+$S79,0),$D$7)</f>
        <v>0</v>
      </c>
      <c r="AQ80" s="1">
        <f>IF(ABS($Q80)&lt;$G$11,$AA80,IF(ABS($Q79)&lt;$G$11,($G$11-ABS($Q79))*($Z79+$Z80)*0.5*($D$27+$D$28)*$D$5*1000,0))</f>
        <v>0</v>
      </c>
      <c r="AR80" s="1">
        <f>IF(AND($G$11&lt;ABS($Q80),$G$11&gt;ABS($Q79)),1,0)</f>
        <v>0</v>
      </c>
      <c r="AS80" s="3">
        <f>MIN(IF(AR80=1,($S80-$S79)/(ABS($Q80)-ABS($Q79))*($G$11-ABS($Q79))+$S79,0),$D$7)</f>
        <v>0</v>
      </c>
      <c r="AT80" s="1">
        <f>IF(ABS($Q80)&lt;$G$12,$AA80,IF(ABS($Q79)&lt;$G$12,($G$12-ABS($Q79))*($Z79+$Z80)*0.5*($D$27+$D$28)*$D$5*1000,0))</f>
        <v>0</v>
      </c>
      <c r="AU80" s="1">
        <f>IF(AND($G$12&lt;ABS($Q80),$G$12&gt;ABS($Q79)),1,0)</f>
        <v>0</v>
      </c>
      <c r="AV80" s="3">
        <f>MIN(IF(AU80=1,($S80-$S79)/(ABS($Q80)-ABS($Q79))*($G$12-ABS($Q79))+$S79,0),$D$7)</f>
        <v>0</v>
      </c>
      <c r="AW80" s="1">
        <f>IF(ABS($Q80)&lt;$G$13,$AA80,IF(ABS($Q79)&lt;$G$13,($G$13-ABS($Q79))*($Z79+$Z80)*0.5*($D$27+$D$28)*$D$5*1000,0))</f>
        <v>0</v>
      </c>
      <c r="AX80" s="1">
        <f>IF(AND($G$13&lt;ABS($Q80),$G$13&gt;ABS($Q79)),1,0)</f>
        <v>0</v>
      </c>
      <c r="AY80" s="3">
        <f>MIN(IF(AX80=1,($S80-$S79)/(ABS($Q80)-ABS($Q79))*($G$13-ABS($Q79))+$S79,0),$D$7)</f>
        <v>0</v>
      </c>
      <c r="AZ80" s="1">
        <f>IF(ABS($Q80)&lt;$G$14,$AA80,IF(ABS($Q79)&lt;$G$14,($G$14-ABS($Q79))*($Z79+$Z80)*0.5*($D$27+$D$28)*$D$5*1000,0))</f>
        <v>0</v>
      </c>
      <c r="BA80" s="1">
        <f>IF(AND($G$14&lt;ABS($Q80),$G$14&gt;ABS($Q79)),1,0)</f>
        <v>0</v>
      </c>
      <c r="BB80" s="3">
        <f>MIN(IF(BA80=1,($S80-$S79)/(ABS($Q80)-ABS($Q79))*($G$14-ABS($Q79))+$S79,0),$D$7)</f>
        <v>0</v>
      </c>
      <c r="BC80" s="1">
        <f>IF(ABS($Q80)&lt;G$15,$AA80,IF(ABS($Q79)&lt;G$15,(G$15-ABS($Q79))*($Z79+$Z80)*0.5*($D$27+$D$28)*$D$5*1000,0))</f>
        <v>0</v>
      </c>
      <c r="BD80" s="1">
        <f>IF(AND(G$15&lt;ABS($Q80),G$15&gt;ABS($Q79)),1,0)</f>
        <v>0</v>
      </c>
      <c r="BE80" s="3">
        <f>MIN(IF(BD80=1,($S80-$S79)/(ABS($Q80)-ABS($Q79))*(G$15-ABS($Q79))+$S79,0),$D$7)</f>
        <v>0</v>
      </c>
      <c r="BF80" s="1">
        <f>IF(ABS($Q80)&lt;G$16,$AA80,IF(ABS($Q79)&lt;G$16,(G$16-ABS($Q79))*($Z79+$Z80)*0.5*($D$27+$D$28)*$D$5*1000,0))</f>
        <v>0</v>
      </c>
      <c r="BG80" s="1">
        <f>IF(AND(G$16&lt;ABS($Q80),G$16&gt;ABS($Q79)),1,0)</f>
        <v>0</v>
      </c>
      <c r="BH80" s="3">
        <f>MIN(IF(BG80=1,($S80-$S79)/(ABS($Q80)-ABS($Q79))*(G$16-ABS($Q79))+$S79,0),$D$7)</f>
        <v>0</v>
      </c>
      <c r="BI80" s="1">
        <f>IF(ABS($Q80)&lt;G$17,$AA80,IF(ABS($Q79)&lt;G$17,(G$17-ABS($Q79))*($Z79+$Z80)*0.5*($D$27+$D$28)*$D$5*1000,0))</f>
        <v>0</v>
      </c>
      <c r="BJ80" s="1">
        <f>IF(AND(G$17&lt;ABS($Q80),G$17&gt;ABS($Q79)),1,0)</f>
        <v>0</v>
      </c>
      <c r="BK80" s="3">
        <f>MIN(IF(BJ80=1,($S80-$S79)/(ABS($Q80)-ABS($Q79))*(G$17-ABS($Q79))+$S79,0),$D$7)</f>
        <v>0</v>
      </c>
      <c r="BL80" s="1">
        <f>IF(ABS($Q80)&lt;G$18,$AA80,IF(ABS($Q79)&lt;G$18,(G$18-ABS($Q79))*($Z79+$Z80)*0.5*($D$27+$D$28)*$D$5*1000,0))</f>
        <v>0</v>
      </c>
      <c r="BM80" s="1">
        <f>IF(AND(G$18&lt;ABS($Q80),G$18&gt;ABS($Q79)),1,0)</f>
        <v>0</v>
      </c>
      <c r="BN80" s="3">
        <f>MIN(IF(BM80=1,($S80-$S79)/(ABS($Q80)-ABS($Q79))*(G$18-ABS($Q79))+$S79,0),$D$7)</f>
        <v>0</v>
      </c>
      <c r="BO80" s="1">
        <f>IF(ABS($Q80)&lt;G$19,$AA80,IF(ABS($Q79)&lt;G$19,(G$19-ABS($Q79))*($Z79+$Z80)*0.5*($D$27+$D$28)*$D$5*1000,0))</f>
        <v>0</v>
      </c>
      <c r="BP80" s="1">
        <f>IF(AND(G$19&lt;ABS($Q80),G$19&gt;ABS($Q79)),1,0)</f>
        <v>0</v>
      </c>
      <c r="BQ80" s="3">
        <f>MIN(IF(BP80=1,($S80-$S79)/(ABS($Q80)-ABS($Q79))*(G$19-ABS($Q79))+$S79,0),$D$7)</f>
        <v>0</v>
      </c>
      <c r="BR80" s="1">
        <f>IF(ABS($Q80)&lt;G$20,$AA80,IF(ABS($Q79)&lt;G$20,(G$20-ABS($Q79))*($Z79+$Z80)*0.5*($D$27+$D$28)*$D$5*1000,0))</f>
        <v>0</v>
      </c>
      <c r="BS80" s="1">
        <f>IF(AND(G$20&lt;ABS($Q80),G$20&gt;ABS($Q79)),1,0)</f>
        <v>0</v>
      </c>
      <c r="BT80" s="3">
        <f>MIN(IF(BS80=1,($S80-$S79)/(ABS($Q80)-ABS($Q79))*(G$20-ABS($Q79))+$S79,0),$D$7)</f>
        <v>0</v>
      </c>
      <c r="BU80" s="1">
        <f>IF(ABS($Q80)&lt;G$21,$AA80,IF(ABS($Q79)&lt;G$21,(G$21-ABS($Q79))*($Z79+$Z80)*0.5*($D$27+$D$28)*$D$5*1000,0))</f>
        <v>0</v>
      </c>
      <c r="BV80" s="1">
        <f>IF(AND(G$21&lt;ABS($Q80),G$21&gt;ABS($Q79)),1,0)</f>
        <v>0</v>
      </c>
      <c r="BW80" s="3">
        <f>MIN(IF(BV80=1,($S80-$S79)/(ABS($Q80)-ABS($Q79))*(G$21-ABS($Q79))+$S79,0),$D$7)</f>
        <v>0</v>
      </c>
      <c r="BX80" s="1">
        <f>IF(ABS($Q80)&lt;G$22,$AA80,IF(ABS($Q79)&lt;G$22,(G$22-ABS($Q79))*($Z79+$Z80)*0.5*($D$27+$D$28)*$D$5*1000,0))</f>
        <v>0</v>
      </c>
      <c r="BY80" s="1">
        <f>IF(AND(G$22&lt;ABS($Q80),G$22&gt;ABS($Q79)),1,0)</f>
        <v>0</v>
      </c>
      <c r="BZ80" s="3">
        <f>MIN(IF(BY80=1,($S80-$S79)/(ABS($Q80)-ABS($Q79))*(G$22-ABS($Q79))+$S79,0),$D$7)</f>
        <v>0</v>
      </c>
      <c r="CA80" s="1">
        <f>IF(ABS($Q80)&lt;G$23,$AA80,IF(ABS($Q79)&lt;G$23,(G$23-ABS($Q79))*($Z79+$Z80)*0.5*($D$27+$D$28)*$D$5*1000,0))</f>
        <v>0</v>
      </c>
      <c r="CB80" s="1">
        <f>IF(AND(G$23&lt;ABS($Q80),G$23&gt;ABS($Q79)),1,0)</f>
        <v>0</v>
      </c>
      <c r="CC80" s="3">
        <f>MIN(IF(CB80=1,($S80-$S79)/(ABS($Q80)-ABS($Q79))*(G$23-ABS($Q79))+$S79,0),$D$7)</f>
        <v>0</v>
      </c>
      <c r="CD80" s="1">
        <f>IF(ABS($Q80)&lt;G$24,$AA80,IF(ABS($Q79)&lt;G$24,(G$24-ABS($Q79))*($Z79+$Z80)*0.5*($D$27+$D$28)*$D$5*1000,0))</f>
        <v>0</v>
      </c>
      <c r="CE80" s="1">
        <f>IF(AND(G$24&lt;ABS($Q80),G$24&gt;ABS($Q79)),1,0)</f>
        <v>0</v>
      </c>
      <c r="CF80" s="3">
        <f>MIN(IF(CE80=1,($S80-$S79)/(ABS($Q80)-ABS($Q79))*(G$24-ABS($Q79))+$S79,0),$D$7)</f>
        <v>0</v>
      </c>
      <c r="CG80" s="1">
        <f>IF(ABS($Q80)&lt;G$25,$AA80,IF(ABS($Q79)&lt;G$25,(G$25-ABS($Q79))*($Z79+$Z80)*0.5*($D$27+$D$28)*$D$5*1000,0))</f>
        <v>0</v>
      </c>
      <c r="CH80" s="1">
        <f>IF(AND(G$25&lt;ABS($Q80),G$25&gt;ABS($Q79)),1,0)</f>
        <v>0</v>
      </c>
      <c r="CI80" s="3">
        <f>MIN(IF(CH80=1,($S80-$S79)/(ABS($Q80)-ABS($Q79))*(G$25-ABS($Q79))+$S79,0),$D$7)</f>
        <v>0</v>
      </c>
      <c r="CJ80" s="1">
        <f>IF(ABS($Q80)&lt;G$26,$AA80,IF(ABS($Q79)&lt;G$26,(G$26-ABS($Q79))*($Z79+$Z80)*0.5*($D$27+$D$28)*$D$5*1000,0))</f>
        <v>0</v>
      </c>
      <c r="CK80" s="1">
        <f>IF(AND(G$26&lt;ABS($Q80),G$26&gt;ABS($Q79)),1,0)</f>
        <v>0</v>
      </c>
      <c r="CL80" s="3">
        <f>MIN(IF(CK80=1,($S80-$S79)/(ABS($Q80)-ABS($Q79))*(G$26-ABS($Q79))+$S79,0),$D$7)</f>
        <v>0</v>
      </c>
      <c r="CM80" s="1">
        <f>IF(ABS($Q80)&lt;G$27,$AA80,IF(ABS($Q79)&lt;G$27,(G$27-ABS($Q79))*($Z79+$Z80)*0.5*($D$27+$D$28)*$D$5*1000,0))</f>
        <v>0</v>
      </c>
      <c r="CN80" s="1">
        <f>IF(AND(G$27&lt;ABS($Q80),G$27&gt;ABS($Q79)),1,0)</f>
        <v>0</v>
      </c>
      <c r="CO80" s="3">
        <f>MIN(IF(CN80=1,($S80-$S79)/(ABS($Q80)-ABS($Q79))*(G$27-ABS($Q79))+$S79,0),$D$7)</f>
        <v>0</v>
      </c>
      <c r="CP80" s="1">
        <f>IF(ABS($Q80)&lt;G$28,$AA80,IF(ABS($Q79)&lt;G$28,(G$28-ABS($Q79))*($Z79+$Z80)*0.5*($D$27+$D$28)*$D$5*1000,0))</f>
        <v>0</v>
      </c>
      <c r="CQ80" s="1">
        <f>IF(AND(G$28&lt;ABS($Q80),G$28&gt;ABS($Q79)),1,0)</f>
        <v>0</v>
      </c>
      <c r="CR80" s="3">
        <f>MIN(IF(CQ80=1,($S80-$S79)/(ABS($Q80)-ABS($Q79))*(G$28-ABS($Q79))+$S79,0),$D$7)</f>
        <v>0</v>
      </c>
      <c r="CS80" s="1">
        <f>IF(ABS($Q80)&lt;G$29,$AA80,IF(ABS($Q79)&lt;G$29,(G$29-ABS($Q79))*($Z79+$Z80)*0.5*($D$27+$D$28)*$D$5*1000,0))</f>
        <v>0</v>
      </c>
      <c r="CT80" s="1">
        <f>IF(AND(G$29&lt;ABS($Q80),G$29&gt;ABS($Q79)),1,0)</f>
        <v>0</v>
      </c>
      <c r="CU80" s="3">
        <f>MIN(IF(CT80=1,($S80-$S79)/(ABS($Q80)-ABS($Q79))*(G$29-ABS($Q79))+$S79,0),$D$7)</f>
        <v>0</v>
      </c>
      <c r="CV80" s="1">
        <f>IF(ABS($Q80)&lt;G$30,$AA80,IF(ABS($Q79)&lt;G$30,(G$30-ABS($Q79))*($Z79+$Z80)*0.5*($D$27+$D$28)*$D$5*1000,0))</f>
        <v>0</v>
      </c>
      <c r="CW80" s="1">
        <f>IF(AND(G$30&lt;ABS($Q80),G$30&gt;ABS($Q79)),1,0)</f>
        <v>0</v>
      </c>
      <c r="CX80" s="3">
        <f>MIN(IF(CW80=1,($S80-$S79)/(ABS($Q80)-ABS($Q79))*(G$30-ABS($Q79))+$S79,0),$D$7)</f>
        <v>0</v>
      </c>
      <c r="CY80" s="1">
        <f>IF(ABS($Q80)&lt;G$31,$AA80,IF(ABS($Q79)&lt;G$31,(G$31-ABS($Q79))*($Z79+$Z80)*0.5*($D$27+$D$28)*$D$5*1000,0))</f>
        <v>0</v>
      </c>
      <c r="CZ80" s="1">
        <f>IF(AND(G$31&lt;ABS($Q80),G$31&gt;ABS($Q79)),1,0)</f>
        <v>0</v>
      </c>
      <c r="DA80" s="3">
        <f>MIN(IF(CZ80=1,($S80-$S79)/(ABS($Q80)-ABS($Q79))*(G$31-ABS($Q79))+$S79,0),$D$7)</f>
        <v>0</v>
      </c>
      <c r="DB80" s="1">
        <f>IF(ABS($Q80)&lt;G$32,$AA80,IF(ABS($Q79)&lt;G$32,(G$32-ABS($Q79))*($Z79+$Z80)*0.5*($D$27+$D$28)*$D$5*1000,0))</f>
        <v>0</v>
      </c>
      <c r="DC80" s="1">
        <f>IF(AND(G$32&lt;ABS($Q80),G$32&gt;ABS($Q79)),1,0)</f>
        <v>0</v>
      </c>
      <c r="DD80" s="3">
        <f>MIN(IF(DC80=1,($S80-$S79)/(ABS($Q80)-ABS($Q79))*(G$32-ABS($Q79))+$S79,0),$D$7)</f>
        <v>0</v>
      </c>
      <c r="DE80" s="1">
        <f>IF(ABS($Q80)&lt;G$33,$AA80,IF(ABS($Q79)&lt;G$33,(G$33-ABS($Q79))*($Z79+$Z80)*0.5*($D$27+$D$28)*$D$5*1000,0))</f>
        <v>0</v>
      </c>
      <c r="DF80" s="1">
        <f>IF(AND(G$33&lt;ABS($Q80),G$33&gt;ABS($Q79)),1,0)</f>
        <v>0</v>
      </c>
      <c r="DG80" s="3">
        <f>MIN(IF(DF80=1,($S80-$S79)/(ABS($Q80)-ABS($Q79))*(G$33-ABS($Q79))+$S79,0),$D$7)</f>
        <v>0</v>
      </c>
      <c r="DH80" s="1">
        <f>IF(ABS($Q80)&lt;G$34,$AA80,IF(ABS($Q79)&lt;G$34,(G$34-ABS($Q79))*($Z79+$Z80)*0.5*($D$27+$D$28)*$D$5*1000,0))</f>
        <v>0</v>
      </c>
      <c r="DI80" s="1">
        <f>IF(AND(G$34&lt;ABS($Q80),G$34&gt;ABS($Q79)),1,0)</f>
        <v>0</v>
      </c>
      <c r="DJ80" s="3">
        <f>MIN(IF(DI80=1,($S80-$S79)/(ABS($Q80)-ABS($Q79))*(G$34-ABS($Q79))+$S79,0),$D$7)</f>
        <v>0</v>
      </c>
      <c r="DK80" s="1">
        <f>IF(ABS($Q80)&lt;G$35,$AA80,IF(ABS($Q79)&lt;G$35,(G$35-ABS($Q79))*($Z79+$Z80)*0.5*($D$27+$D$28)*$D$5*1000,0))</f>
        <v>0</v>
      </c>
      <c r="DL80" s="1">
        <f>IF(AND(G$35&lt;ABS($Q80),G$35&gt;ABS($Q79)),1,0)</f>
        <v>0</v>
      </c>
      <c r="DM80" s="3">
        <f>MIN(IF(DL80=1,($S80-$S79)/(ABS($Q80)-ABS($Q79))*(G$35-ABS($Q79))+$S79,0),$D$7)</f>
        <v>0</v>
      </c>
      <c r="DN80" s="1">
        <f>IF(ABS($Q80)&lt;G$36,$AA80,IF(ABS($Q79)&lt;G$36,(G$36-ABS($Q79))*($Z79+$Z80)*0.5*($D$27+$D$28)*$D$5*1000,0))</f>
        <v>0</v>
      </c>
      <c r="DO80" s="1">
        <f>IF(AND(G$36&lt;ABS($Q80),G$36&gt;ABS($Q79)),1,0)</f>
        <v>0</v>
      </c>
      <c r="DP80" s="3">
        <f>MIN(IF(DO80=1,($S80-$S79)/(ABS($Q80)-ABS($Q79))*(G$36-ABS($Q79))+$S79,0),$D$7)</f>
        <v>0</v>
      </c>
      <c r="DQ80" s="1">
        <f>IF(ABS($Q80)&lt;G$37,$AA80,IF(ABS($Q79)&lt;G$37,(G$37-ABS($Q79))*($Z79+$Z80)*0.5*($D$27+$D$28)*$D$5*1000,0))</f>
        <v>0</v>
      </c>
      <c r="DR80" s="1">
        <f>IF(AND(G$37&lt;ABS($Q80),G$37&gt;ABS($Q79)),1,0)</f>
        <v>0</v>
      </c>
      <c r="DS80" s="3">
        <f>MIN(IF(DR80=1,($S80-$S79)/(ABS($Q80)-ABS($Q79))*(G$37-ABS($Q79))+$S79,0),$D$7)</f>
        <v>0</v>
      </c>
      <c r="DT80" s="1">
        <f>IF(ABS($Q80)&lt;G$38,$AA80,IF(ABS($Q79)&lt;G$38,(G$38-ABS($Q79))*($Z79+$Z80)*0.5*($D$27+$D$28)*$D$5*1000,0))</f>
        <v>0</v>
      </c>
      <c r="DU80" s="1">
        <f>IF(AND(G$38&lt;ABS($Q80),G$38&gt;ABS($Q79)),1,0)</f>
        <v>0</v>
      </c>
      <c r="DV80" s="3">
        <f>MIN(IF(DU80=1,($S80-$S79)/(ABS($Q80)-ABS($Q79))*(G$38-ABS($Q79))+$S79,0),$D$7)</f>
        <v>0</v>
      </c>
      <c r="DW80" s="1">
        <f>IF(ABS($Q80)&lt;G$39,$AA80,IF(ABS($Q79)&lt;G$39,(G$39-ABS($Q79))*($Z79+$Z80)*0.5*($D$27+$D$28)*$D$5*1000,0))</f>
        <v>0</v>
      </c>
      <c r="DX80" s="1">
        <f>IF(AND(G$39&lt;ABS($Q80),G$39&gt;ABS($Q79)),1,0)</f>
        <v>0</v>
      </c>
      <c r="DY80" s="3">
        <f>MIN(IF(DX80=1,($S80-$S79)/(ABS($Q80)-ABS($Q79))*(G$39-ABS($Q79))+$S79,0),$D$7)</f>
        <v>0</v>
      </c>
      <c r="DZ80" s="1">
        <f>IF(ABS($Q80)&lt;G$40,$AA80,IF(ABS($Q79)&lt;G$40,(G$40-ABS($Q79))*($Z79+$Z80)*0.5*($D$27+$D$28)*$D$5*1000,0))</f>
        <v>0</v>
      </c>
      <c r="EA80" s="1">
        <f>IF(AND(G$40&lt;ABS($Q80),G$40&gt;ABS($Q79)),1,0)</f>
        <v>0</v>
      </c>
      <c r="EB80" s="3">
        <f>MIN(IF(EA80=1,($S80-$S79)/(ABS($Q80)-ABS($Q79))*(G$40-ABS($Q79))+$S79,0),$D$7)</f>
        <v>0</v>
      </c>
      <c r="EC80" s="1">
        <f>IF(ABS($Q80)&lt;G$41,$AA80,IF(ABS($Q79)&lt;G$41,(G$41-ABS($Q79))*($Z79+$Z80)*0.5*($D$27+$D$28)*$D$5*1000,0))</f>
        <v>0</v>
      </c>
      <c r="ED80" s="1">
        <f>IF(AND(G$41&lt;ABS($Q80),G$41&gt;ABS($Q79)),1,0)</f>
        <v>0</v>
      </c>
      <c r="EE80" s="3">
        <f>MIN(IF(ED80=1,($S80-$S79)/(ABS($Q80)-ABS($Q79))*(G$41-ABS($Q79))+$S79,0),$D$7)</f>
        <v>0</v>
      </c>
      <c r="EF80" s="1">
        <f>IF(ABS($Q80)&lt;G$42,$AA80,IF(ABS($Q79)&lt;G$42,(G$42-ABS($Q79))*($Z79+$Z80)*0.5*($D$27+$D$28)*$D$5*1000,0))</f>
        <v>0</v>
      </c>
      <c r="EG80" s="1">
        <f>IF(AND(G$42&lt;ABS($Q80),G$42&gt;ABS($Q79)),1,0)</f>
        <v>0</v>
      </c>
      <c r="EH80" s="3">
        <f>MIN(IF(EG80=1,($S80-$S79)/(ABS($Q80)-ABS($Q79))*(G$42-ABS($Q79))+$S79,0),$D$7)</f>
        <v>0</v>
      </c>
      <c r="EI80" s="1">
        <f>IF(ABS($Q80)&lt;G$43,$AA80,IF(ABS($Q79)&lt;G$43,(G$43-ABS($Q79))*($Z79+$Z80)*0.5*($D$27+$D$28)*$D$5*1000,0))</f>
        <v>0</v>
      </c>
      <c r="EJ80" s="1">
        <f>IF(AND(G$43&lt;ABS($Q80),G$43&gt;ABS($Q79)),1,0)</f>
        <v>0</v>
      </c>
      <c r="EK80" s="3">
        <f>MIN(IF(EJ80=1,($S80-$S79)/(ABS($Q80)-ABS($Q79))*(G$43-ABS($Q79))+$S79,0),$D$7)</f>
        <v>0</v>
      </c>
      <c r="EL80" s="1">
        <f>IF(ABS($Q80)&lt;G$44,$AA80,IF(ABS($Q79)&lt;G$44,(G$44-ABS($Q79))*($Z79+$Z80)*0.5*($D$27+$D$28)*$D$5*1000,0))</f>
        <v>0</v>
      </c>
      <c r="EM80" s="1">
        <f>IF(AND(G$44&lt;ABS($Q80),G$44&gt;ABS($Q79)),1,0)</f>
        <v>0</v>
      </c>
      <c r="EN80" s="3">
        <f>MIN(IF(EM80=1,($S80-$S79)/(ABS($Q80)-ABS($Q79))*(G$44-ABS($Q79))+$S79,0),$D$7)</f>
        <v>0</v>
      </c>
      <c r="EO80" s="1">
        <f>IF(ABS($Q80)&lt;G$45,$AA80,IF(ABS($Q79)&lt;G$45,(G$45-ABS($Q79))*($Z79+$Z80)*0.5*($D$27+$D$28)*$D$5*1000,0))</f>
        <v>0</v>
      </c>
      <c r="EP80" s="1">
        <f>IF(AND(G$45&lt;ABS($Q80),G$45&gt;ABS($Q79)),1,0)</f>
        <v>0</v>
      </c>
      <c r="EQ80" s="3">
        <f>MIN(IF(EP80=1,($S80-$S79)/(ABS($Q80)-ABS($Q79))*(G$45-ABS($Q79))+$S79,0),$D$7)</f>
        <v>0</v>
      </c>
      <c r="ER80" s="1">
        <f>IF(ABS($Q80)&lt;G$46,$AA80,IF(ABS($Q79)&lt;G$46,(G$46-ABS($Q79))*($Z79+$Z80)*0.5*($D$27+$D$28)*$D$5*1000,0))</f>
        <v>0</v>
      </c>
      <c r="ES80" s="1">
        <f>IF(AND(G$46&lt;ABS($Q80),G$46&gt;ABS($Q79)),1,0)</f>
        <v>0</v>
      </c>
      <c r="ET80" s="3">
        <f>MIN(IF(ES80=1,($S80-$S79)/(ABS($Q80)-ABS($Q79))*(G$46-ABS($Q79))+$S79,0),$D$7)</f>
        <v>0</v>
      </c>
      <c r="EU80" s="1">
        <f>IF(ABS($Q80)&lt;G$47,$AA80,IF(ABS($Q79)&lt;G$47,(G$47-ABS($Q79))*($Z79+$Z80)*0.5*($D$27+$D$28)*$D$5*1000,0))</f>
        <v>0</v>
      </c>
      <c r="EV80" s="1">
        <f>IF(AND(G$47&lt;ABS($Q80),G$47&gt;ABS($Q79)),1,0)</f>
        <v>0</v>
      </c>
      <c r="EW80" s="3">
        <f>MIN(IF(EV80=1,($S80-$S79)/(ABS($Q80)-ABS($Q79))*(G$47-ABS($Q79))+$S79,0),$D$7)</f>
        <v>0</v>
      </c>
      <c r="EX80" s="1">
        <f>IF(ABS($Q80)&lt;G$48,$AA80,IF(ABS($Q79)&lt;G$48,(G$48-ABS($Q79))*($Z79+$Z80)*0.5*($D$27+$D$28)*$D$5*1000,0))</f>
        <v>0</v>
      </c>
      <c r="EY80" s="1">
        <f>IF(AND(G$48&lt;ABS($Q80),G$48&gt;ABS($Q79)),1,0)</f>
        <v>0</v>
      </c>
      <c r="EZ80" s="3">
        <f>MIN(IF(EY80=1,($S80-$S79)/(ABS($Q80)-ABS($Q79))*(G$48-ABS($Q79))+$S79,0),$D$7)</f>
        <v>0</v>
      </c>
      <c r="FA80" s="1">
        <f>IF(ABS($Q80)&lt;G$49,$AA80,IF(ABS($Q79)&lt;G$49,(G$49-ABS($Q79))*($Z79+$Z80)*0.5*($D$27+$D$28)*$D$5*1000,0))</f>
        <v>0</v>
      </c>
      <c r="FB80" s="1">
        <f>IF(AND(G$49&lt;ABS($Q80),G$49&gt;ABS($Q79)),1,0)</f>
        <v>0</v>
      </c>
      <c r="FC80" s="3">
        <f>MIN(IF(FB80=1,($S80-$S79)/(ABS($Q80)-ABS($Q79))*(G$49-ABS($Q79))+$S79,0),$D$7)</f>
        <v>0</v>
      </c>
      <c r="FD80" s="1">
        <f>IF(ABS($Q80)&lt;G$50,$AA80,IF(ABS($Q79)&lt;G$50,(G$50-ABS($Q79))*($Z79+$Z80)*0.5*($D$27+$D$28)*$D$5*1000,0))</f>
        <v>0</v>
      </c>
      <c r="FE80" s="1">
        <f>IF(AND(G$50&lt;ABS($Q80),G$50&gt;ABS($Q79)),1,0)</f>
        <v>0</v>
      </c>
      <c r="FF80" s="3">
        <f>MIN(IF(FE80=1,($S80-$S79)/(ABS($Q80)-ABS($Q79))*(G$50-ABS($Q79))+$S79,0),$D$7)</f>
        <v>0</v>
      </c>
      <c r="FG80" s="1">
        <f>IF(ABS($Q80)&lt;G$51,$AA80,IF(ABS($Q79)&lt;G$51,(G$51-ABS($Q79))*($Z79+$Z80)*0.5*($D$27+$D$28)*$D$5*1000,0))</f>
        <v>0</v>
      </c>
      <c r="FH80" s="1">
        <f>IF(AND(G$51&lt;ABS($Q80),G$51&gt;ABS($Q79)),1,0)</f>
        <v>0</v>
      </c>
      <c r="FI80" s="3">
        <f>MIN(IF(FH80=1,($S80-$S79)/(ABS($Q80)-ABS($Q79))*(G$51-ABS($Q79))+$S79,0),$D$7)</f>
        <v>0</v>
      </c>
      <c r="FJ80" s="1">
        <f>IF(ABS($Q80)&lt;G$52,$AA80,IF(ABS($Q79)&lt;G$52,(G$52-ABS($Q79))*($Z79+$Z80)*0.5*($D$27+$D$28)*$D$5*1000,0))</f>
        <v>0</v>
      </c>
      <c r="FK80" s="1">
        <f>IF(AND(G$52&lt;ABS($Q80),G$52&gt;ABS($Q79)),1,0)</f>
        <v>0</v>
      </c>
      <c r="FL80" s="3">
        <f>MIN(IF(FK80=1,($S80-$S79)/(ABS($Q80)-ABS($Q79))*(G$52-ABS($Q79))+$S79,0),$D$7)</f>
        <v>0</v>
      </c>
      <c r="FM80" s="1">
        <f>IF(ABS($Q80)&lt;G$53,$AA80,IF(ABS($Q79)&lt;G$53,(G$53-ABS($Q79))*($Z79+$Z80)*0.5*($D$27+$D$28)*$D$5*1000,0))</f>
        <v>0</v>
      </c>
      <c r="FN80" s="1">
        <f>IF(AND(G$53&lt;ABS($Q80),G$53&gt;ABS($Q79)),1,0)</f>
        <v>0</v>
      </c>
      <c r="FO80" s="3">
        <f>MIN(IF(FN80=1,($S80-$S79)/(ABS($Q80)-ABS($Q79))*(G$53-ABS($Q79))+$S79,0),$D$7)</f>
        <v>0</v>
      </c>
      <c r="FP80" s="1">
        <f>IF(ABS($Q80)&lt;G$54,$AA80,IF(ABS($Q79)&lt;G$54,(G$54-ABS($Q79))*($Z79+$Z80)*0.5*($D$27+$D$28)*$D$5*1000,0))</f>
        <v>0</v>
      </c>
      <c r="FQ80" s="1">
        <f>IF(AND(G$54&lt;ABS($Q80),G$54&gt;ABS($Q79)),1,0)</f>
        <v>0</v>
      </c>
      <c r="FR80" s="3">
        <f>MIN(IF(FQ80=1,($S80-$S79)/(ABS($Q80)-ABS($Q79))*(G$54-ABS($Q79))+$S79,0),$D$7)</f>
        <v>0</v>
      </c>
      <c r="FS80" s="1">
        <f>IF(ABS($Q80)&lt;G$55,$AA80,IF(ABS($Q79)&lt;G$55,(G$55-ABS($Q79))*($Z79+$Z80)*0.5*($D$27+$D$28)*$D$5*1000,0))</f>
        <v>0</v>
      </c>
      <c r="FT80" s="1">
        <f>IF(AND(G$55&lt;ABS($Q80),G$55&gt;ABS($Q79)),1,0)</f>
        <v>0</v>
      </c>
      <c r="FU80" s="3">
        <f>MIN(IF(FT80=1,($S80-$S79)/(ABS($Q80)-ABS($Q79))*(G$55-ABS($Q79))+$S79,0),$D$7)</f>
        <v>0</v>
      </c>
      <c r="FV80" s="1" t="e">
        <f>IF(ABS($Q80)&lt;#REF!,$AA80,IF(ABS($Q79)&lt;#REF!,(#REF!-ABS($Q79))*($Z79+$Z80)*0.5*($D$27+$D$28)*$D$5*1000,0))</f>
        <v>#REF!</v>
      </c>
      <c r="FW80" s="1" t="e">
        <f>IF(AND(#REF!&lt;ABS($Q80),#REF!&gt;ABS($Q79)),1,0)</f>
        <v>#REF!</v>
      </c>
      <c r="FX80" s="3" t="e">
        <f>MIN(IF(FW80=1,($S80-$S79)/(ABS($Q80)-ABS($Q79))*(#REF!-ABS($Q79))+$S79,0),$D$7)</f>
        <v>#REF!</v>
      </c>
    </row>
    <row r="81" spans="1:180" x14ac:dyDescent="0.35">
      <c r="A81" s="4"/>
      <c r="B81" s="23"/>
      <c r="C81" s="23"/>
      <c r="D81" s="23"/>
      <c r="E81" s="4"/>
      <c r="F81" s="4"/>
      <c r="G81" s="23"/>
      <c r="H81" s="23"/>
      <c r="I81" s="23"/>
      <c r="J81" s="23"/>
      <c r="K81" s="23"/>
      <c r="L81" s="36"/>
      <c r="M81" s="23"/>
      <c r="N81" s="23"/>
      <c r="O81" s="23"/>
      <c r="P81" s="4"/>
      <c r="Q81" s="4"/>
      <c r="R81" s="4"/>
      <c r="S81" s="4"/>
      <c r="T81" s="4"/>
      <c r="U81" s="4"/>
      <c r="V81" s="4"/>
      <c r="W81" s="4"/>
      <c r="X81" s="4"/>
      <c r="Y81" s="4"/>
      <c r="Z81" s="3">
        <f t="shared" si="7"/>
        <v>0.2</v>
      </c>
      <c r="AA81" s="3"/>
      <c r="AB81" s="1"/>
      <c r="AC81" s="2"/>
      <c r="AD81" s="2"/>
      <c r="AE81" s="1"/>
      <c r="AF81" s="2"/>
      <c r="AG81" s="2"/>
      <c r="AH81" s="1"/>
      <c r="AI81" s="2"/>
      <c r="AJ81" s="2"/>
      <c r="AK81" s="1"/>
      <c r="AL81" s="2"/>
      <c r="AM81" s="2"/>
      <c r="AN81" s="1"/>
      <c r="AO81" s="2"/>
      <c r="AP81" s="2"/>
      <c r="AQ81" s="1"/>
      <c r="AR81" s="2"/>
      <c r="AS81" s="2"/>
      <c r="AT81" s="1"/>
      <c r="AU81" s="2"/>
      <c r="AV81" s="2"/>
      <c r="AW81" s="1"/>
      <c r="AX81" s="2"/>
      <c r="AY81" s="2"/>
      <c r="AZ81" s="1"/>
      <c r="BA81" s="2"/>
      <c r="BB81" s="2"/>
      <c r="BC81" s="1"/>
      <c r="BD81" s="2"/>
      <c r="BE81" s="2"/>
      <c r="BF81" s="1"/>
      <c r="BG81" s="2"/>
      <c r="BH81" s="2"/>
      <c r="BI81" s="1"/>
      <c r="BJ81" s="2"/>
      <c r="BK81" s="2"/>
      <c r="BL81" s="1"/>
      <c r="BM81" s="2"/>
      <c r="BN81" s="2"/>
      <c r="BO81" s="1"/>
      <c r="BP81" s="2"/>
      <c r="BQ81" s="2"/>
      <c r="BR81" s="1"/>
      <c r="BS81" s="2"/>
      <c r="BT81" s="2"/>
      <c r="BU81" s="1"/>
      <c r="BV81" s="2"/>
      <c r="BW81" s="2"/>
      <c r="BX81" s="1"/>
      <c r="BY81" s="2"/>
      <c r="BZ81" s="2"/>
      <c r="CA81" s="1"/>
      <c r="CB81" s="2"/>
      <c r="CC81" s="2"/>
      <c r="CD81" s="1"/>
      <c r="CE81" s="2"/>
      <c r="CF81" s="2"/>
      <c r="CG81" s="1"/>
      <c r="CH81" s="2"/>
      <c r="CI81" s="2"/>
      <c r="CJ81" s="1"/>
      <c r="CK81" s="2"/>
      <c r="CL81" s="2"/>
      <c r="CM81" s="1"/>
      <c r="CN81" s="2"/>
      <c r="CO81" s="2"/>
      <c r="CP81" s="1"/>
      <c r="CQ81" s="2"/>
      <c r="CR81" s="2"/>
      <c r="CS81" s="1"/>
      <c r="CT81" s="2"/>
      <c r="CU81" s="2"/>
      <c r="CV81" s="1"/>
      <c r="CW81" s="2"/>
      <c r="CX81" s="2"/>
      <c r="CY81" s="1"/>
      <c r="CZ81" s="2"/>
      <c r="DA81" s="2"/>
      <c r="DB81" s="1"/>
      <c r="DC81" s="2"/>
      <c r="DD81" s="2"/>
      <c r="DE81" s="1"/>
      <c r="DF81" s="2"/>
      <c r="DG81" s="2"/>
      <c r="DH81" s="1"/>
      <c r="DI81" s="2"/>
      <c r="DJ81" s="2"/>
      <c r="DK81" s="1"/>
      <c r="DL81" s="2"/>
      <c r="DM81" s="2"/>
      <c r="DN81" s="1"/>
      <c r="DO81" s="2"/>
      <c r="DP81" s="2"/>
      <c r="DQ81" s="1"/>
      <c r="DR81" s="2"/>
      <c r="DS81" s="2"/>
      <c r="DT81" s="1"/>
      <c r="DU81" s="2"/>
      <c r="DV81" s="2"/>
      <c r="DW81" s="1"/>
      <c r="DX81" s="2"/>
      <c r="DY81" s="2"/>
      <c r="DZ81" s="1"/>
      <c r="EA81" s="2"/>
      <c r="EB81" s="2"/>
      <c r="EC81" s="1"/>
      <c r="ED81" s="2"/>
      <c r="EE81" s="2"/>
      <c r="EF81" s="1"/>
      <c r="EG81" s="2"/>
      <c r="EH81" s="2"/>
      <c r="EI81" s="1"/>
      <c r="EJ81" s="2"/>
      <c r="EK81" s="2"/>
      <c r="EL81" s="1"/>
      <c r="EM81" s="2"/>
      <c r="EN81" s="2"/>
      <c r="EO81" s="1"/>
      <c r="EP81" s="2"/>
      <c r="EQ81" s="2"/>
      <c r="ER81" s="1"/>
      <c r="ES81" s="2"/>
      <c r="ET81" s="2"/>
      <c r="EU81" s="1"/>
      <c r="EV81" s="2"/>
      <c r="EW81" s="2"/>
      <c r="EX81" s="1"/>
      <c r="EY81" s="2"/>
      <c r="EZ81" s="2"/>
      <c r="FA81" s="1"/>
      <c r="FB81" s="2"/>
      <c r="FC81" s="2"/>
      <c r="FD81" s="1"/>
      <c r="FE81" s="2"/>
      <c r="FF81" s="2"/>
      <c r="FG81" s="1"/>
      <c r="FH81" s="2"/>
      <c r="FI81" s="2"/>
      <c r="FJ81" s="1"/>
      <c r="FK81" s="2"/>
      <c r="FL81" s="2"/>
      <c r="FM81" s="1"/>
      <c r="FN81" s="2"/>
      <c r="FO81" s="2"/>
      <c r="FP81" s="1"/>
      <c r="FQ81" s="2"/>
      <c r="FR81" s="2"/>
      <c r="FS81" s="1"/>
      <c r="FT81" s="2"/>
      <c r="FU81" s="2"/>
      <c r="FV81" s="1"/>
      <c r="FW81" s="2"/>
      <c r="FX81" s="2"/>
    </row>
    <row r="82" spans="1:180" x14ac:dyDescent="0.35">
      <c r="A82" s="4"/>
      <c r="B82" s="23"/>
      <c r="C82" s="23"/>
      <c r="D82" s="23"/>
      <c r="E82" s="4"/>
      <c r="F82" s="4"/>
      <c r="G82" s="23"/>
      <c r="H82" s="23"/>
      <c r="I82" s="23"/>
      <c r="J82" s="23"/>
      <c r="K82" s="23"/>
      <c r="L82" s="36"/>
      <c r="M82" s="23"/>
      <c r="N82" s="23"/>
      <c r="O82" s="23"/>
      <c r="P82" s="4"/>
      <c r="Q82" s="4"/>
      <c r="R82" s="4"/>
      <c r="S82" s="4"/>
      <c r="T82" s="4"/>
      <c r="U82" s="4"/>
      <c r="V82" s="4"/>
      <c r="W82" s="4"/>
      <c r="X82" s="4"/>
      <c r="Y82" s="4"/>
      <c r="Z82" s="3">
        <f t="shared" si="7"/>
        <v>0.2</v>
      </c>
      <c r="AA82" s="1">
        <f>$R81*($Z82+$Z81)*0.5*($D$27+$D$28)*1000*$D$5</f>
        <v>0</v>
      </c>
      <c r="AB82" s="1">
        <f>IF(ABS($Q82)&lt;$G$6,$AA82,IF(ABS($Q81)&lt;$G$6,($G$6-ABS($Q81))*($Z81+$Z82)*0.5*($D$27+$D$28)*$D$5*1000,0))</f>
        <v>0</v>
      </c>
      <c r="AC82" s="1">
        <f>IF(AND($G$6&lt;ABS($Q82),$G$6&gt;ABS($Q81)),1,0)</f>
        <v>0</v>
      </c>
      <c r="AD82" s="3">
        <f>MIN(IF(AC82=1,($S82-$S81)/(ABS($Q82)-ABS($Q81))*($G$6-ABS($Q81))+$S81,0),$D$7)</f>
        <v>0</v>
      </c>
      <c r="AE82" s="1">
        <f>IF(ABS($Q82)&lt;$G$7,$AA82,IF(ABS($Q81)&lt;$G$7,($G$7-ABS($Q81))*($Z81+$Z82)*0.5*($D$27+$D$28)*$D$5*1000,0))</f>
        <v>0</v>
      </c>
      <c r="AF82" s="1">
        <f>IF(AND($G$7&lt;ABS($Q82),$G$7&gt;ABS($Q81)),1,0)</f>
        <v>0</v>
      </c>
      <c r="AG82" s="3">
        <f>MIN(IF(AF82=1,($S82-$S81)/(ABS($Q82)-ABS($Q81))*($G$7-ABS($Q81))+$S81,0),$D$7)</f>
        <v>0</v>
      </c>
      <c r="AH82" s="1">
        <f>IF(ABS($Q82)&lt;$G$8,$AA82,IF(ABS($Q81)&lt;$G$8,($G$8-ABS($Q81))*($Z81+$Z82)*0.5*($D$27+$D$28)*$D$5*1000,0))</f>
        <v>0</v>
      </c>
      <c r="AI82" s="1">
        <f>IF(AND($G$8&lt;ABS($Q82),$G$8&gt;ABS($Q81)),1,0)</f>
        <v>0</v>
      </c>
      <c r="AJ82" s="3">
        <f>MIN(IF(AI82=1,($S82-$S81)/(ABS($Q82)-ABS($Q81))*($G$8-ABS($Q81))+$S81,0),$D$7)</f>
        <v>0</v>
      </c>
      <c r="AK82" s="1">
        <f>IF(ABS($Q82)&lt;$G$9,$AA82,IF(ABS($Q81)&lt;$G$9,($G$9-ABS($Q81))*($Z81+$Z82)*0.5*($D$27+$D$28)*$D$5*1000,0))</f>
        <v>0</v>
      </c>
      <c r="AL82" s="1">
        <f>IF(AND($G$9&lt;ABS($Q82),$G$9&gt;ABS($Q81)),1,0)</f>
        <v>0</v>
      </c>
      <c r="AM82" s="3">
        <f>MIN(IF(AL82=1,($S82-$S81)/(ABS($Q82)-ABS($Q81))*($G$9-ABS($Q81))+$S81,0),$D$7)</f>
        <v>0</v>
      </c>
      <c r="AN82" s="1">
        <f>IF(ABS($Q82)&lt;$G$10,$AA82,IF(ABS($Q81)&lt;$G$10,($G$10-ABS($Q81))*($Z81+$Z82)*0.5*($D$27+$D$28)*$D$5*1000,0))</f>
        <v>0</v>
      </c>
      <c r="AO82" s="1">
        <f>IF(AND($G$10&lt;ABS($Q82),$G$10&gt;ABS($Q81)),1,0)</f>
        <v>0</v>
      </c>
      <c r="AP82" s="3">
        <f>MIN(IF(AO82=1,($S82-$S81)/(ABS($Q82)-ABS($Q81))*($G$10-ABS($Q81))+$S81,0),$D$7)</f>
        <v>0</v>
      </c>
      <c r="AQ82" s="1">
        <f>IF(ABS($Q82)&lt;$G$11,$AA82,IF(ABS($Q81)&lt;$G$11,($G$11-ABS($Q81))*($Z81+$Z82)*0.5*($D$27+$D$28)*$D$5*1000,0))</f>
        <v>0</v>
      </c>
      <c r="AR82" s="1">
        <f>IF(AND($G$11&lt;ABS($Q82),$G$11&gt;ABS($Q81)),1,0)</f>
        <v>0</v>
      </c>
      <c r="AS82" s="3">
        <f>MIN(IF(AR82=1,($S82-$S81)/(ABS($Q82)-ABS($Q81))*($G$11-ABS($Q81))+$S81,0),$D$7)</f>
        <v>0</v>
      </c>
      <c r="AT82" s="1">
        <f>IF(ABS($Q82)&lt;$G$12,$AA82,IF(ABS($Q81)&lt;$G$12,($G$12-ABS($Q81))*($Z81+$Z82)*0.5*($D$27+$D$28)*$D$5*1000,0))</f>
        <v>0</v>
      </c>
      <c r="AU82" s="1">
        <f>IF(AND($G$12&lt;ABS($Q82),$G$12&gt;ABS($Q81)),1,0)</f>
        <v>0</v>
      </c>
      <c r="AV82" s="3">
        <f>MIN(IF(AU82=1,($S82-$S81)/(ABS($Q82)-ABS($Q81))*($G$12-ABS($Q81))+$S81,0),$D$7)</f>
        <v>0</v>
      </c>
      <c r="AW82" s="1">
        <f>IF(ABS($Q82)&lt;$G$13,$AA82,IF(ABS($Q81)&lt;$G$13,($G$13-ABS($Q81))*($Z81+$Z82)*0.5*($D$27+$D$28)*$D$5*1000,0))</f>
        <v>0</v>
      </c>
      <c r="AX82" s="1">
        <f>IF(AND($G$13&lt;ABS($Q82),$G$13&gt;ABS($Q81)),1,0)</f>
        <v>0</v>
      </c>
      <c r="AY82" s="3">
        <f>MIN(IF(AX82=1,($S82-$S81)/(ABS($Q82)-ABS($Q81))*($G$13-ABS($Q81))+$S81,0),$D$7)</f>
        <v>0</v>
      </c>
      <c r="AZ82" s="1">
        <f>IF(ABS($Q82)&lt;$G$14,$AA82,IF(ABS($Q81)&lt;$G$14,($G$14-ABS($Q81))*($Z81+$Z82)*0.5*($D$27+$D$28)*$D$5*1000,0))</f>
        <v>0</v>
      </c>
      <c r="BA82" s="1">
        <f>IF(AND($G$14&lt;ABS($Q82),$G$14&gt;ABS($Q81)),1,0)</f>
        <v>0</v>
      </c>
      <c r="BB82" s="3">
        <f>MIN(IF(BA82=1,($S82-$S81)/(ABS($Q82)-ABS($Q81))*($G$14-ABS($Q81))+$S81,0),$D$7)</f>
        <v>0</v>
      </c>
      <c r="BC82" s="1">
        <f>IF(ABS($Q82)&lt;G$15,$AA82,IF(ABS($Q81)&lt;G$15,(G$15-ABS($Q81))*($Z81+$Z82)*0.5*($D$27+$D$28)*$D$5*1000,0))</f>
        <v>0</v>
      </c>
      <c r="BD82" s="1">
        <f>IF(AND(G$15&lt;ABS($Q82),G$15&gt;ABS($Q81)),1,0)</f>
        <v>0</v>
      </c>
      <c r="BE82" s="3">
        <f>MIN(IF(BD82=1,($S82-$S81)/(ABS($Q82)-ABS($Q81))*(G$15-ABS($Q81))+$S81,0),$D$7)</f>
        <v>0</v>
      </c>
      <c r="BF82" s="1">
        <f>IF(ABS($Q82)&lt;G$16,$AA82,IF(ABS($Q81)&lt;G$16,(G$16-ABS($Q81))*($Z81+$Z82)*0.5*($D$27+$D$28)*$D$5*1000,0))</f>
        <v>0</v>
      </c>
      <c r="BG82" s="1">
        <f>IF(AND(G$16&lt;ABS($Q82),G$16&gt;ABS($Q81)),1,0)</f>
        <v>0</v>
      </c>
      <c r="BH82" s="3">
        <f>MIN(IF(BG82=1,($S82-$S81)/(ABS($Q82)-ABS($Q81))*(G$16-ABS($Q81))+$S81,0),$D$7)</f>
        <v>0</v>
      </c>
      <c r="BI82" s="1">
        <f>IF(ABS($Q82)&lt;G$17,$AA82,IF(ABS($Q81)&lt;G$17,(G$17-ABS($Q81))*($Z81+$Z82)*0.5*($D$27+$D$28)*$D$5*1000,0))</f>
        <v>0</v>
      </c>
      <c r="BJ82" s="1">
        <f>IF(AND(G$17&lt;ABS($Q82),G$17&gt;ABS($Q81)),1,0)</f>
        <v>0</v>
      </c>
      <c r="BK82" s="3">
        <f>MIN(IF(BJ82=1,($S82-$S81)/(ABS($Q82)-ABS($Q81))*(G$17-ABS($Q81))+$S81,0),$D$7)</f>
        <v>0</v>
      </c>
      <c r="BL82" s="1">
        <f>IF(ABS($Q82)&lt;G$18,$AA82,IF(ABS($Q81)&lt;G$18,(G$18-ABS($Q81))*($Z81+$Z82)*0.5*($D$27+$D$28)*$D$5*1000,0))</f>
        <v>0</v>
      </c>
      <c r="BM82" s="1">
        <f>IF(AND(G$18&lt;ABS($Q82),G$18&gt;ABS($Q81)),1,0)</f>
        <v>0</v>
      </c>
      <c r="BN82" s="3">
        <f>MIN(IF(BM82=1,($S82-$S81)/(ABS($Q82)-ABS($Q81))*(G$18-ABS($Q81))+$S81,0),$D$7)</f>
        <v>0</v>
      </c>
      <c r="BO82" s="1">
        <f>IF(ABS($Q82)&lt;G$19,$AA82,IF(ABS($Q81)&lt;G$19,(G$19-ABS($Q81))*($Z81+$Z82)*0.5*($D$27+$D$28)*$D$5*1000,0))</f>
        <v>0</v>
      </c>
      <c r="BP82" s="1">
        <f>IF(AND(G$19&lt;ABS($Q82),G$19&gt;ABS($Q81)),1,0)</f>
        <v>0</v>
      </c>
      <c r="BQ82" s="3">
        <f>MIN(IF(BP82=1,($S82-$S81)/(ABS($Q82)-ABS($Q81))*(G$19-ABS($Q81))+$S81,0),$D$7)</f>
        <v>0</v>
      </c>
      <c r="BR82" s="1">
        <f>IF(ABS($Q82)&lt;G$20,$AA82,IF(ABS($Q81)&lt;G$20,(G$20-ABS($Q81))*($Z81+$Z82)*0.5*($D$27+$D$28)*$D$5*1000,0))</f>
        <v>0</v>
      </c>
      <c r="BS82" s="1">
        <f>IF(AND(G$20&lt;ABS($Q82),G$20&gt;ABS($Q81)),1,0)</f>
        <v>0</v>
      </c>
      <c r="BT82" s="3">
        <f>MIN(IF(BS82=1,($S82-$S81)/(ABS($Q82)-ABS($Q81))*(G$20-ABS($Q81))+$S81,0),$D$7)</f>
        <v>0</v>
      </c>
      <c r="BU82" s="1">
        <f>IF(ABS($Q82)&lt;G$21,$AA82,IF(ABS($Q81)&lt;G$21,(G$21-ABS($Q81))*($Z81+$Z82)*0.5*($D$27+$D$28)*$D$5*1000,0))</f>
        <v>0</v>
      </c>
      <c r="BV82" s="1">
        <f>IF(AND(G$21&lt;ABS($Q82),G$21&gt;ABS($Q81)),1,0)</f>
        <v>0</v>
      </c>
      <c r="BW82" s="3">
        <f>MIN(IF(BV82=1,($S82-$S81)/(ABS($Q82)-ABS($Q81))*(G$21-ABS($Q81))+$S81,0),$D$7)</f>
        <v>0</v>
      </c>
      <c r="BX82" s="1">
        <f>IF(ABS($Q82)&lt;G$22,$AA82,IF(ABS($Q81)&lt;G$22,(G$22-ABS($Q81))*($Z81+$Z82)*0.5*($D$27+$D$28)*$D$5*1000,0))</f>
        <v>0</v>
      </c>
      <c r="BY82" s="1">
        <f>IF(AND(G$22&lt;ABS($Q82),G$22&gt;ABS($Q81)),1,0)</f>
        <v>0</v>
      </c>
      <c r="BZ82" s="3">
        <f>MIN(IF(BY82=1,($S82-$S81)/(ABS($Q82)-ABS($Q81))*(G$22-ABS($Q81))+$S81,0),$D$7)</f>
        <v>0</v>
      </c>
      <c r="CA82" s="1">
        <f>IF(ABS($Q82)&lt;G$23,$AA82,IF(ABS($Q81)&lt;G$23,(G$23-ABS($Q81))*($Z81+$Z82)*0.5*($D$27+$D$28)*$D$5*1000,0))</f>
        <v>0</v>
      </c>
      <c r="CB82" s="1">
        <f>IF(AND(G$23&lt;ABS($Q82),G$23&gt;ABS($Q81)),1,0)</f>
        <v>0</v>
      </c>
      <c r="CC82" s="3">
        <f>MIN(IF(CB82=1,($S82-$S81)/(ABS($Q82)-ABS($Q81))*(G$23-ABS($Q81))+$S81,0),$D$7)</f>
        <v>0</v>
      </c>
      <c r="CD82" s="1">
        <f>IF(ABS($Q82)&lt;G$24,$AA82,IF(ABS($Q81)&lt;G$24,(G$24-ABS($Q81))*($Z81+$Z82)*0.5*($D$27+$D$28)*$D$5*1000,0))</f>
        <v>0</v>
      </c>
      <c r="CE82" s="1">
        <f>IF(AND(G$24&lt;ABS($Q82),G$24&gt;ABS($Q81)),1,0)</f>
        <v>0</v>
      </c>
      <c r="CF82" s="3">
        <f>MIN(IF(CE82=1,($S82-$S81)/(ABS($Q82)-ABS($Q81))*(G$24-ABS($Q81))+$S81,0),$D$7)</f>
        <v>0</v>
      </c>
      <c r="CG82" s="1">
        <f>IF(ABS($Q82)&lt;G$25,$AA82,IF(ABS($Q81)&lt;G$25,(G$25-ABS($Q81))*($Z81+$Z82)*0.5*($D$27+$D$28)*$D$5*1000,0))</f>
        <v>0</v>
      </c>
      <c r="CH82" s="1">
        <f>IF(AND(G$25&lt;ABS($Q82),G$25&gt;ABS($Q81)),1,0)</f>
        <v>0</v>
      </c>
      <c r="CI82" s="3">
        <f>MIN(IF(CH82=1,($S82-$S81)/(ABS($Q82)-ABS($Q81))*(G$25-ABS($Q81))+$S81,0),$D$7)</f>
        <v>0</v>
      </c>
      <c r="CJ82" s="1">
        <f>IF(ABS($Q82)&lt;G$26,$AA82,IF(ABS($Q81)&lt;G$26,(G$26-ABS($Q81))*($Z81+$Z82)*0.5*($D$27+$D$28)*$D$5*1000,0))</f>
        <v>0</v>
      </c>
      <c r="CK82" s="1">
        <f>IF(AND(G$26&lt;ABS($Q82),G$26&gt;ABS($Q81)),1,0)</f>
        <v>0</v>
      </c>
      <c r="CL82" s="3">
        <f>MIN(IF(CK82=1,($S82-$S81)/(ABS($Q82)-ABS($Q81))*(G$26-ABS($Q81))+$S81,0),$D$7)</f>
        <v>0</v>
      </c>
      <c r="CM82" s="1">
        <f>IF(ABS($Q82)&lt;G$27,$AA82,IF(ABS($Q81)&lt;G$27,(G$27-ABS($Q81))*($Z81+$Z82)*0.5*($D$27+$D$28)*$D$5*1000,0))</f>
        <v>0</v>
      </c>
      <c r="CN82" s="1">
        <f>IF(AND(G$27&lt;ABS($Q82),G$27&gt;ABS($Q81)),1,0)</f>
        <v>0</v>
      </c>
      <c r="CO82" s="3">
        <f>MIN(IF(CN82=1,($S82-$S81)/(ABS($Q82)-ABS($Q81))*(G$27-ABS($Q81))+$S81,0),$D$7)</f>
        <v>0</v>
      </c>
      <c r="CP82" s="1">
        <f>IF(ABS($Q82)&lt;G$28,$AA82,IF(ABS($Q81)&lt;G$28,(G$28-ABS($Q81))*($Z81+$Z82)*0.5*($D$27+$D$28)*$D$5*1000,0))</f>
        <v>0</v>
      </c>
      <c r="CQ82" s="1">
        <f>IF(AND(G$28&lt;ABS($Q82),G$28&gt;ABS($Q81)),1,0)</f>
        <v>0</v>
      </c>
      <c r="CR82" s="3">
        <f>MIN(IF(CQ82=1,($S82-$S81)/(ABS($Q82)-ABS($Q81))*(G$28-ABS($Q81))+$S81,0),$D$7)</f>
        <v>0</v>
      </c>
      <c r="CS82" s="1">
        <f>IF(ABS($Q82)&lt;G$29,$AA82,IF(ABS($Q81)&lt;G$29,(G$29-ABS($Q81))*($Z81+$Z82)*0.5*($D$27+$D$28)*$D$5*1000,0))</f>
        <v>0</v>
      </c>
      <c r="CT82" s="1">
        <f>IF(AND(G$29&lt;ABS($Q82),G$29&gt;ABS($Q81)),1,0)</f>
        <v>0</v>
      </c>
      <c r="CU82" s="3">
        <f>MIN(IF(CT82=1,($S82-$S81)/(ABS($Q82)-ABS($Q81))*(G$29-ABS($Q81))+$S81,0),$D$7)</f>
        <v>0</v>
      </c>
      <c r="CV82" s="1">
        <f>IF(ABS($Q82)&lt;G$30,$AA82,IF(ABS($Q81)&lt;G$30,(G$30-ABS($Q81))*($Z81+$Z82)*0.5*($D$27+$D$28)*$D$5*1000,0))</f>
        <v>0</v>
      </c>
      <c r="CW82" s="1">
        <f>IF(AND(G$30&lt;ABS($Q82),G$30&gt;ABS($Q81)),1,0)</f>
        <v>0</v>
      </c>
      <c r="CX82" s="3">
        <f>MIN(IF(CW82=1,($S82-$S81)/(ABS($Q82)-ABS($Q81))*(G$30-ABS($Q81))+$S81,0),$D$7)</f>
        <v>0</v>
      </c>
      <c r="CY82" s="1">
        <f>IF(ABS($Q82)&lt;G$31,$AA82,IF(ABS($Q81)&lt;G$31,(G$31-ABS($Q81))*($Z81+$Z82)*0.5*($D$27+$D$28)*$D$5*1000,0))</f>
        <v>0</v>
      </c>
      <c r="CZ82" s="1">
        <f>IF(AND(G$31&lt;ABS($Q82),G$31&gt;ABS($Q81)),1,0)</f>
        <v>0</v>
      </c>
      <c r="DA82" s="3">
        <f>MIN(IF(CZ82=1,($S82-$S81)/(ABS($Q82)-ABS($Q81))*(G$31-ABS($Q81))+$S81,0),$D$7)</f>
        <v>0</v>
      </c>
      <c r="DB82" s="1">
        <f>IF(ABS($Q82)&lt;G$32,$AA82,IF(ABS($Q81)&lt;G$32,(G$32-ABS($Q81))*($Z81+$Z82)*0.5*($D$27+$D$28)*$D$5*1000,0))</f>
        <v>0</v>
      </c>
      <c r="DC82" s="1">
        <f>IF(AND(G$32&lt;ABS($Q82),G$32&gt;ABS($Q81)),1,0)</f>
        <v>0</v>
      </c>
      <c r="DD82" s="3">
        <f>MIN(IF(DC82=1,($S82-$S81)/(ABS($Q82)-ABS($Q81))*(G$32-ABS($Q81))+$S81,0),$D$7)</f>
        <v>0</v>
      </c>
      <c r="DE82" s="1">
        <f>IF(ABS($Q82)&lt;G$33,$AA82,IF(ABS($Q81)&lt;G$33,(G$33-ABS($Q81))*($Z81+$Z82)*0.5*($D$27+$D$28)*$D$5*1000,0))</f>
        <v>0</v>
      </c>
      <c r="DF82" s="1">
        <f>IF(AND(G$33&lt;ABS($Q82),G$33&gt;ABS($Q81)),1,0)</f>
        <v>0</v>
      </c>
      <c r="DG82" s="3">
        <f>MIN(IF(DF82=1,($S82-$S81)/(ABS($Q82)-ABS($Q81))*(G$33-ABS($Q81))+$S81,0),$D$7)</f>
        <v>0</v>
      </c>
      <c r="DH82" s="1">
        <f>IF(ABS($Q82)&lt;G$34,$AA82,IF(ABS($Q81)&lt;G$34,(G$34-ABS($Q81))*($Z81+$Z82)*0.5*($D$27+$D$28)*$D$5*1000,0))</f>
        <v>0</v>
      </c>
      <c r="DI82" s="1">
        <f>IF(AND(G$34&lt;ABS($Q82),G$34&gt;ABS($Q81)),1,0)</f>
        <v>0</v>
      </c>
      <c r="DJ82" s="3">
        <f>MIN(IF(DI82=1,($S82-$S81)/(ABS($Q82)-ABS($Q81))*(G$34-ABS($Q81))+$S81,0),$D$7)</f>
        <v>0</v>
      </c>
      <c r="DK82" s="1">
        <f>IF(ABS($Q82)&lt;G$35,$AA82,IF(ABS($Q81)&lt;G$35,(G$35-ABS($Q81))*($Z81+$Z82)*0.5*($D$27+$D$28)*$D$5*1000,0))</f>
        <v>0</v>
      </c>
      <c r="DL82" s="1">
        <f>IF(AND(G$35&lt;ABS($Q82),G$35&gt;ABS($Q81)),1,0)</f>
        <v>0</v>
      </c>
      <c r="DM82" s="3">
        <f>MIN(IF(DL82=1,($S82-$S81)/(ABS($Q82)-ABS($Q81))*(G$35-ABS($Q81))+$S81,0),$D$7)</f>
        <v>0</v>
      </c>
      <c r="DN82" s="1">
        <f>IF(ABS($Q82)&lt;G$36,$AA82,IF(ABS($Q81)&lt;G$36,(G$36-ABS($Q81))*($Z81+$Z82)*0.5*($D$27+$D$28)*$D$5*1000,0))</f>
        <v>0</v>
      </c>
      <c r="DO82" s="1">
        <f>IF(AND(G$36&lt;ABS($Q82),G$36&gt;ABS($Q81)),1,0)</f>
        <v>0</v>
      </c>
      <c r="DP82" s="3">
        <f>MIN(IF(DO82=1,($S82-$S81)/(ABS($Q82)-ABS($Q81))*(G$36-ABS($Q81))+$S81,0),$D$7)</f>
        <v>0</v>
      </c>
      <c r="DQ82" s="1">
        <f>IF(ABS($Q82)&lt;G$37,$AA82,IF(ABS($Q81)&lt;G$37,(G$37-ABS($Q81))*($Z81+$Z82)*0.5*($D$27+$D$28)*$D$5*1000,0))</f>
        <v>0</v>
      </c>
      <c r="DR82" s="1">
        <f>IF(AND(G$37&lt;ABS($Q82),G$37&gt;ABS($Q81)),1,0)</f>
        <v>0</v>
      </c>
      <c r="DS82" s="3">
        <f>MIN(IF(DR82=1,($S82-$S81)/(ABS($Q82)-ABS($Q81))*(G$37-ABS($Q81))+$S81,0),$D$7)</f>
        <v>0</v>
      </c>
      <c r="DT82" s="1">
        <f>IF(ABS($Q82)&lt;G$38,$AA82,IF(ABS($Q81)&lt;G$38,(G$38-ABS($Q81))*($Z81+$Z82)*0.5*($D$27+$D$28)*$D$5*1000,0))</f>
        <v>0</v>
      </c>
      <c r="DU82" s="1">
        <f>IF(AND(G$38&lt;ABS($Q82),G$38&gt;ABS($Q81)),1,0)</f>
        <v>0</v>
      </c>
      <c r="DV82" s="3">
        <f>MIN(IF(DU82=1,($S82-$S81)/(ABS($Q82)-ABS($Q81))*(G$38-ABS($Q81))+$S81,0),$D$7)</f>
        <v>0</v>
      </c>
      <c r="DW82" s="1">
        <f>IF(ABS($Q82)&lt;G$39,$AA82,IF(ABS($Q81)&lt;G$39,(G$39-ABS($Q81))*($Z81+$Z82)*0.5*($D$27+$D$28)*$D$5*1000,0))</f>
        <v>0</v>
      </c>
      <c r="DX82" s="1">
        <f>IF(AND(G$39&lt;ABS($Q82),G$39&gt;ABS($Q81)),1,0)</f>
        <v>0</v>
      </c>
      <c r="DY82" s="3">
        <f>MIN(IF(DX82=1,($S82-$S81)/(ABS($Q82)-ABS($Q81))*(G$39-ABS($Q81))+$S81,0),$D$7)</f>
        <v>0</v>
      </c>
      <c r="DZ82" s="1">
        <f>IF(ABS($Q82)&lt;G$40,$AA82,IF(ABS($Q81)&lt;G$40,(G$40-ABS($Q81))*($Z81+$Z82)*0.5*($D$27+$D$28)*$D$5*1000,0))</f>
        <v>0</v>
      </c>
      <c r="EA82" s="1">
        <f>IF(AND(G$40&lt;ABS($Q82),G$40&gt;ABS($Q81)),1,0)</f>
        <v>0</v>
      </c>
      <c r="EB82" s="3">
        <f>MIN(IF(EA82=1,($S82-$S81)/(ABS($Q82)-ABS($Q81))*(G$40-ABS($Q81))+$S81,0),$D$7)</f>
        <v>0</v>
      </c>
      <c r="EC82" s="1">
        <f>IF(ABS($Q82)&lt;G$41,$AA82,IF(ABS($Q81)&lt;G$41,(G$41-ABS($Q81))*($Z81+$Z82)*0.5*($D$27+$D$28)*$D$5*1000,0))</f>
        <v>0</v>
      </c>
      <c r="ED82" s="1">
        <f>IF(AND(G$41&lt;ABS($Q82),G$41&gt;ABS($Q81)),1,0)</f>
        <v>0</v>
      </c>
      <c r="EE82" s="3">
        <f>MIN(IF(ED82=1,($S82-$S81)/(ABS($Q82)-ABS($Q81))*(G$41-ABS($Q81))+$S81,0),$D$7)</f>
        <v>0</v>
      </c>
      <c r="EF82" s="1">
        <f>IF(ABS($Q82)&lt;G$42,$AA82,IF(ABS($Q81)&lt;G$42,(G$42-ABS($Q81))*($Z81+$Z82)*0.5*($D$27+$D$28)*$D$5*1000,0))</f>
        <v>0</v>
      </c>
      <c r="EG82" s="1">
        <f>IF(AND(G$42&lt;ABS($Q82),G$42&gt;ABS($Q81)),1,0)</f>
        <v>0</v>
      </c>
      <c r="EH82" s="3">
        <f>MIN(IF(EG82=1,($S82-$S81)/(ABS($Q82)-ABS($Q81))*(G$42-ABS($Q81))+$S81,0),$D$7)</f>
        <v>0</v>
      </c>
      <c r="EI82" s="1">
        <f>IF(ABS($Q82)&lt;G$43,$AA82,IF(ABS($Q81)&lt;G$43,(G$43-ABS($Q81))*($Z81+$Z82)*0.5*($D$27+$D$28)*$D$5*1000,0))</f>
        <v>0</v>
      </c>
      <c r="EJ82" s="1">
        <f>IF(AND(G$43&lt;ABS($Q82),G$43&gt;ABS($Q81)),1,0)</f>
        <v>0</v>
      </c>
      <c r="EK82" s="3">
        <f>MIN(IF(EJ82=1,($S82-$S81)/(ABS($Q82)-ABS($Q81))*(G$43-ABS($Q81))+$S81,0),$D$7)</f>
        <v>0</v>
      </c>
      <c r="EL82" s="1">
        <f>IF(ABS($Q82)&lt;G$44,$AA82,IF(ABS($Q81)&lt;G$44,(G$44-ABS($Q81))*($Z81+$Z82)*0.5*($D$27+$D$28)*$D$5*1000,0))</f>
        <v>0</v>
      </c>
      <c r="EM82" s="1">
        <f>IF(AND(G$44&lt;ABS($Q82),G$44&gt;ABS($Q81)),1,0)</f>
        <v>0</v>
      </c>
      <c r="EN82" s="3">
        <f>MIN(IF(EM82=1,($S82-$S81)/(ABS($Q82)-ABS($Q81))*(G$44-ABS($Q81))+$S81,0),$D$7)</f>
        <v>0</v>
      </c>
      <c r="EO82" s="1">
        <f>IF(ABS($Q82)&lt;G$45,$AA82,IF(ABS($Q81)&lt;G$45,(G$45-ABS($Q81))*($Z81+$Z82)*0.5*($D$27+$D$28)*$D$5*1000,0))</f>
        <v>0</v>
      </c>
      <c r="EP82" s="1">
        <f>IF(AND(G$45&lt;ABS($Q82),G$45&gt;ABS($Q81)),1,0)</f>
        <v>0</v>
      </c>
      <c r="EQ82" s="3">
        <f>MIN(IF(EP82=1,($S82-$S81)/(ABS($Q82)-ABS($Q81))*(G$45-ABS($Q81))+$S81,0),$D$7)</f>
        <v>0</v>
      </c>
      <c r="ER82" s="1">
        <f>IF(ABS($Q82)&lt;G$46,$AA82,IF(ABS($Q81)&lt;G$46,(G$46-ABS($Q81))*($Z81+$Z82)*0.5*($D$27+$D$28)*$D$5*1000,0))</f>
        <v>0</v>
      </c>
      <c r="ES82" s="1">
        <f>IF(AND(G$46&lt;ABS($Q82),G$46&gt;ABS($Q81)),1,0)</f>
        <v>0</v>
      </c>
      <c r="ET82" s="3">
        <f>MIN(IF(ES82=1,($S82-$S81)/(ABS($Q82)-ABS($Q81))*(G$46-ABS($Q81))+$S81,0),$D$7)</f>
        <v>0</v>
      </c>
      <c r="EU82" s="1">
        <f>IF(ABS($Q82)&lt;G$47,$AA82,IF(ABS($Q81)&lt;G$47,(G$47-ABS($Q81))*($Z81+$Z82)*0.5*($D$27+$D$28)*$D$5*1000,0))</f>
        <v>0</v>
      </c>
      <c r="EV82" s="1">
        <f>IF(AND(G$47&lt;ABS($Q82),G$47&gt;ABS($Q81)),1,0)</f>
        <v>0</v>
      </c>
      <c r="EW82" s="3">
        <f>MIN(IF(EV82=1,($S82-$S81)/(ABS($Q82)-ABS($Q81))*(G$47-ABS($Q81))+$S81,0),$D$7)</f>
        <v>0</v>
      </c>
      <c r="EX82" s="1">
        <f>IF(ABS($Q82)&lt;G$48,$AA82,IF(ABS($Q81)&lt;G$48,(G$48-ABS($Q81))*($Z81+$Z82)*0.5*($D$27+$D$28)*$D$5*1000,0))</f>
        <v>0</v>
      </c>
      <c r="EY82" s="1">
        <f>IF(AND(G$48&lt;ABS($Q82),G$48&gt;ABS($Q81)),1,0)</f>
        <v>0</v>
      </c>
      <c r="EZ82" s="3">
        <f>MIN(IF(EY82=1,($S82-$S81)/(ABS($Q82)-ABS($Q81))*(G$48-ABS($Q81))+$S81,0),$D$7)</f>
        <v>0</v>
      </c>
      <c r="FA82" s="1">
        <f>IF(ABS($Q82)&lt;G$49,$AA82,IF(ABS($Q81)&lt;G$49,(G$49-ABS($Q81))*($Z81+$Z82)*0.5*($D$27+$D$28)*$D$5*1000,0))</f>
        <v>0</v>
      </c>
      <c r="FB82" s="1">
        <f>IF(AND(G$49&lt;ABS($Q82),G$49&gt;ABS($Q81)),1,0)</f>
        <v>0</v>
      </c>
      <c r="FC82" s="3">
        <f>MIN(IF(FB82=1,($S82-$S81)/(ABS($Q82)-ABS($Q81))*(G$49-ABS($Q81))+$S81,0),$D$7)</f>
        <v>0</v>
      </c>
      <c r="FD82" s="1">
        <f>IF(ABS($Q82)&lt;G$50,$AA82,IF(ABS($Q81)&lt;G$50,(G$50-ABS($Q81))*($Z81+$Z82)*0.5*($D$27+$D$28)*$D$5*1000,0))</f>
        <v>0</v>
      </c>
      <c r="FE82" s="1">
        <f>IF(AND(G$50&lt;ABS($Q82),G$50&gt;ABS($Q81)),1,0)</f>
        <v>0</v>
      </c>
      <c r="FF82" s="3">
        <f>MIN(IF(FE82=1,($S82-$S81)/(ABS($Q82)-ABS($Q81))*(G$50-ABS($Q81))+$S81,0),$D$7)</f>
        <v>0</v>
      </c>
      <c r="FG82" s="1">
        <f>IF(ABS($Q82)&lt;G$51,$AA82,IF(ABS($Q81)&lt;G$51,(G$51-ABS($Q81))*($Z81+$Z82)*0.5*($D$27+$D$28)*$D$5*1000,0))</f>
        <v>0</v>
      </c>
      <c r="FH82" s="1">
        <f>IF(AND(G$51&lt;ABS($Q82),G$51&gt;ABS($Q81)),1,0)</f>
        <v>0</v>
      </c>
      <c r="FI82" s="3">
        <f>MIN(IF(FH82=1,($S82-$S81)/(ABS($Q82)-ABS($Q81))*(G$51-ABS($Q81))+$S81,0),$D$7)</f>
        <v>0</v>
      </c>
      <c r="FJ82" s="1">
        <f>IF(ABS($Q82)&lt;G$52,$AA82,IF(ABS($Q81)&lt;G$52,(G$52-ABS($Q81))*($Z81+$Z82)*0.5*($D$27+$D$28)*$D$5*1000,0))</f>
        <v>0</v>
      </c>
      <c r="FK82" s="1">
        <f>IF(AND(G$52&lt;ABS($Q82),G$52&gt;ABS($Q81)),1,0)</f>
        <v>0</v>
      </c>
      <c r="FL82" s="3">
        <f>MIN(IF(FK82=1,($S82-$S81)/(ABS($Q82)-ABS($Q81))*(G$52-ABS($Q81))+$S81,0),$D$7)</f>
        <v>0</v>
      </c>
      <c r="FM82" s="1">
        <f>IF(ABS($Q82)&lt;G$53,$AA82,IF(ABS($Q81)&lt;G$53,(G$53-ABS($Q81))*($Z81+$Z82)*0.5*($D$27+$D$28)*$D$5*1000,0))</f>
        <v>0</v>
      </c>
      <c r="FN82" s="1">
        <f>IF(AND(G$53&lt;ABS($Q82),G$53&gt;ABS($Q81)),1,0)</f>
        <v>0</v>
      </c>
      <c r="FO82" s="3">
        <f>MIN(IF(FN82=1,($S82-$S81)/(ABS($Q82)-ABS($Q81))*(G$53-ABS($Q81))+$S81,0),$D$7)</f>
        <v>0</v>
      </c>
      <c r="FP82" s="1">
        <f>IF(ABS($Q82)&lt;G$54,$AA82,IF(ABS($Q81)&lt;G$54,(G$54-ABS($Q81))*($Z81+$Z82)*0.5*($D$27+$D$28)*$D$5*1000,0))</f>
        <v>0</v>
      </c>
      <c r="FQ82" s="1">
        <f>IF(AND(G$54&lt;ABS($Q82),G$54&gt;ABS($Q81)),1,0)</f>
        <v>0</v>
      </c>
      <c r="FR82" s="3">
        <f>MIN(IF(FQ82=1,($S82-$S81)/(ABS($Q82)-ABS($Q81))*(G$54-ABS($Q81))+$S81,0),$D$7)</f>
        <v>0</v>
      </c>
      <c r="FS82" s="1">
        <f>IF(ABS($Q82)&lt;G$55,$AA82,IF(ABS($Q81)&lt;G$55,(G$55-ABS($Q81))*($Z81+$Z82)*0.5*($D$27+$D$28)*$D$5*1000,0))</f>
        <v>0</v>
      </c>
      <c r="FT82" s="1">
        <f>IF(AND(G$55&lt;ABS($Q82),G$55&gt;ABS($Q81)),1,0)</f>
        <v>0</v>
      </c>
      <c r="FU82" s="3">
        <f>MIN(IF(FT82=1,($S82-$S81)/(ABS($Q82)-ABS($Q81))*(G$55-ABS($Q81))+$S81,0),$D$7)</f>
        <v>0</v>
      </c>
      <c r="FV82" s="1" t="e">
        <f>IF(ABS($Q82)&lt;#REF!,$AA82,IF(ABS($Q81)&lt;#REF!,(#REF!-ABS($Q81))*($Z81+$Z82)*0.5*($D$27+$D$28)*$D$5*1000,0))</f>
        <v>#REF!</v>
      </c>
      <c r="FW82" s="1" t="e">
        <f>IF(AND(#REF!&lt;ABS($Q82),#REF!&gt;ABS($Q81)),1,0)</f>
        <v>#REF!</v>
      </c>
      <c r="FX82" s="3" t="e">
        <f>MIN(IF(FW82=1,($S82-$S81)/(ABS($Q82)-ABS($Q81))*(#REF!-ABS($Q81))+$S81,0),$D$7)</f>
        <v>#REF!</v>
      </c>
    </row>
    <row r="83" spans="1:180" x14ac:dyDescent="0.35">
      <c r="A83" s="4"/>
      <c r="B83" s="23"/>
      <c r="C83" s="23"/>
      <c r="D83" s="23"/>
      <c r="E83" s="4"/>
      <c r="F83" s="4"/>
      <c r="G83" s="23"/>
      <c r="H83" s="23"/>
      <c r="I83" s="23"/>
      <c r="J83" s="23"/>
      <c r="K83" s="23"/>
      <c r="L83" s="36"/>
      <c r="M83" s="23"/>
      <c r="N83" s="23"/>
      <c r="O83" s="23"/>
      <c r="P83" s="4"/>
      <c r="Q83" s="4"/>
      <c r="R83" s="4"/>
      <c r="S83" s="4"/>
      <c r="T83" s="4"/>
      <c r="U83" s="4"/>
      <c r="V83" s="4"/>
      <c r="W83" s="4"/>
      <c r="X83" s="4"/>
      <c r="Y83" s="4"/>
      <c r="Z83" s="3">
        <f t="shared" si="7"/>
        <v>0.2</v>
      </c>
      <c r="AA83" s="3"/>
      <c r="AB83" s="1"/>
      <c r="AC83" s="2"/>
      <c r="AD83" s="2"/>
      <c r="AE83" s="1"/>
      <c r="AF83" s="2"/>
      <c r="AG83" s="2"/>
      <c r="AH83" s="1"/>
      <c r="AI83" s="2"/>
      <c r="AJ83" s="2"/>
      <c r="AK83" s="1"/>
      <c r="AL83" s="2"/>
      <c r="AM83" s="2"/>
      <c r="AN83" s="1"/>
      <c r="AO83" s="2"/>
      <c r="AP83" s="2"/>
      <c r="AQ83" s="1"/>
      <c r="AR83" s="2"/>
      <c r="AS83" s="2"/>
      <c r="AT83" s="1"/>
      <c r="AU83" s="2"/>
      <c r="AV83" s="2"/>
      <c r="AW83" s="1"/>
      <c r="AX83" s="2"/>
      <c r="AY83" s="2"/>
      <c r="AZ83" s="1"/>
      <c r="BA83" s="2"/>
      <c r="BB83" s="2"/>
      <c r="BC83" s="1"/>
      <c r="BD83" s="2"/>
      <c r="BE83" s="2"/>
      <c r="BF83" s="1"/>
      <c r="BG83" s="2"/>
      <c r="BH83" s="2"/>
      <c r="BI83" s="1"/>
      <c r="BJ83" s="2"/>
      <c r="BK83" s="2"/>
      <c r="BL83" s="1"/>
      <c r="BM83" s="2"/>
      <c r="BN83" s="2"/>
      <c r="BO83" s="1"/>
      <c r="BP83" s="2"/>
      <c r="BQ83" s="2"/>
      <c r="BR83" s="1"/>
      <c r="BS83" s="2"/>
      <c r="BT83" s="2"/>
      <c r="BU83" s="1"/>
      <c r="BV83" s="2"/>
      <c r="BW83" s="2"/>
      <c r="BX83" s="1"/>
      <c r="BY83" s="2"/>
      <c r="BZ83" s="2"/>
      <c r="CA83" s="1"/>
      <c r="CB83" s="2"/>
      <c r="CC83" s="2"/>
      <c r="CD83" s="1"/>
      <c r="CE83" s="2"/>
      <c r="CF83" s="2"/>
      <c r="CG83" s="1"/>
      <c r="CH83" s="2"/>
      <c r="CI83" s="2"/>
      <c r="CJ83" s="1"/>
      <c r="CK83" s="2"/>
      <c r="CL83" s="2"/>
      <c r="CM83" s="1"/>
      <c r="CN83" s="2"/>
      <c r="CO83" s="2"/>
      <c r="CP83" s="1"/>
      <c r="CQ83" s="2"/>
      <c r="CR83" s="2"/>
      <c r="CS83" s="1"/>
      <c r="CT83" s="2"/>
      <c r="CU83" s="2"/>
      <c r="CV83" s="1"/>
      <c r="CW83" s="2"/>
      <c r="CX83" s="2"/>
      <c r="CY83" s="1"/>
      <c r="CZ83" s="2"/>
      <c r="DA83" s="2"/>
      <c r="DB83" s="1"/>
      <c r="DC83" s="2"/>
      <c r="DD83" s="2"/>
      <c r="DE83" s="1"/>
      <c r="DF83" s="2"/>
      <c r="DG83" s="2"/>
      <c r="DH83" s="1"/>
      <c r="DI83" s="2"/>
      <c r="DJ83" s="2"/>
      <c r="DK83" s="1"/>
      <c r="DL83" s="2"/>
      <c r="DM83" s="2"/>
      <c r="DN83" s="1"/>
      <c r="DO83" s="2"/>
      <c r="DP83" s="2"/>
      <c r="DQ83" s="1"/>
      <c r="DR83" s="2"/>
      <c r="DS83" s="2"/>
      <c r="DT83" s="1"/>
      <c r="DU83" s="2"/>
      <c r="DV83" s="2"/>
      <c r="DW83" s="1"/>
      <c r="DX83" s="2"/>
      <c r="DY83" s="2"/>
      <c r="DZ83" s="1"/>
      <c r="EA83" s="2"/>
      <c r="EB83" s="2"/>
      <c r="EC83" s="1"/>
      <c r="ED83" s="2"/>
      <c r="EE83" s="2"/>
      <c r="EF83" s="1"/>
      <c r="EG83" s="2"/>
      <c r="EH83" s="2"/>
      <c r="EI83" s="1"/>
      <c r="EJ83" s="2"/>
      <c r="EK83" s="2"/>
      <c r="EL83" s="1"/>
      <c r="EM83" s="2"/>
      <c r="EN83" s="2"/>
      <c r="EO83" s="1"/>
      <c r="EP83" s="2"/>
      <c r="EQ83" s="2"/>
      <c r="ER83" s="1"/>
      <c r="ES83" s="2"/>
      <c r="ET83" s="2"/>
      <c r="EU83" s="1"/>
      <c r="EV83" s="2"/>
      <c r="EW83" s="2"/>
      <c r="EX83" s="1"/>
      <c r="EY83" s="2"/>
      <c r="EZ83" s="2"/>
      <c r="FA83" s="1"/>
      <c r="FB83" s="2"/>
      <c r="FC83" s="2"/>
      <c r="FD83" s="1"/>
      <c r="FE83" s="2"/>
      <c r="FF83" s="2"/>
      <c r="FG83" s="1"/>
      <c r="FH83" s="2"/>
      <c r="FI83" s="2"/>
      <c r="FJ83" s="1"/>
      <c r="FK83" s="2"/>
      <c r="FL83" s="2"/>
      <c r="FM83" s="1"/>
      <c r="FN83" s="2"/>
      <c r="FO83" s="2"/>
      <c r="FP83" s="1"/>
      <c r="FQ83" s="2"/>
      <c r="FR83" s="2"/>
      <c r="FS83" s="1"/>
      <c r="FT83" s="2"/>
      <c r="FU83" s="2"/>
      <c r="FV83" s="1"/>
      <c r="FW83" s="2"/>
      <c r="FX83" s="2"/>
    </row>
    <row r="84" spans="1:180" x14ac:dyDescent="0.35">
      <c r="A84" s="4"/>
      <c r="B84" s="23"/>
      <c r="C84" s="23"/>
      <c r="D84" s="23"/>
      <c r="E84" s="4"/>
      <c r="F84" s="4"/>
      <c r="G84" s="23"/>
      <c r="H84" s="23"/>
      <c r="I84" s="23"/>
      <c r="J84" s="23"/>
      <c r="K84" s="23"/>
      <c r="L84" s="36"/>
      <c r="M84" s="23"/>
      <c r="N84" s="23"/>
      <c r="O84" s="23"/>
      <c r="P84" s="4"/>
      <c r="Q84" s="4"/>
      <c r="R84" s="4"/>
      <c r="S84" s="4"/>
      <c r="T84" s="4"/>
      <c r="U84" s="4"/>
      <c r="V84" s="4"/>
      <c r="W84" s="4"/>
      <c r="X84" s="4"/>
      <c r="Y84" s="4"/>
      <c r="Z84" s="3">
        <f t="shared" si="7"/>
        <v>0.2</v>
      </c>
      <c r="AA84" s="1">
        <f>$R83*($Z84+$Z83)*0.5*($D$27+$D$28)*1000*$D$5</f>
        <v>0</v>
      </c>
      <c r="AB84" s="1">
        <f>IF(ABS($Q84)&lt;$G$6,$AA84,IF(ABS($Q83)&lt;$G$6,($G$6-ABS($Q83))*($Z83+$Z84)*0.5*($D$27+$D$28)*$D$5*1000,0))</f>
        <v>0</v>
      </c>
      <c r="AC84" s="1">
        <f>IF(AND($G$6&lt;ABS($Q84),$G$6&gt;ABS($Q83)),1,0)</f>
        <v>0</v>
      </c>
      <c r="AD84" s="3">
        <f>MIN(IF(AC84=1,($S84-$S83)/(ABS($Q84)-ABS($Q83))*($G$6-ABS($Q83))+$S83,0),$D$7)</f>
        <v>0</v>
      </c>
      <c r="AE84" s="1">
        <f>IF(ABS($Q84)&lt;$G$7,$AA84,IF(ABS($Q83)&lt;$G$7,($G$7-ABS($Q83))*($Z83+$Z84)*0.5*($D$27+$D$28)*$D$5*1000,0))</f>
        <v>0</v>
      </c>
      <c r="AF84" s="1">
        <f>IF(AND($G$7&lt;ABS($Q84),$G$7&gt;ABS($Q83)),1,0)</f>
        <v>0</v>
      </c>
      <c r="AG84" s="3">
        <f>MIN(IF(AF84=1,($S84-$S83)/(ABS($Q84)-ABS($Q83))*($G$7-ABS($Q83))+$S83,0),$D$7)</f>
        <v>0</v>
      </c>
      <c r="AH84" s="1">
        <f>IF(ABS($Q84)&lt;$G$8,$AA84,IF(ABS($Q83)&lt;$G$8,($G$8-ABS($Q83))*($Z83+$Z84)*0.5*($D$27+$D$28)*$D$5*1000,0))</f>
        <v>0</v>
      </c>
      <c r="AI84" s="1">
        <f>IF(AND($G$8&lt;ABS($Q84),$G$8&gt;ABS($Q83)),1,0)</f>
        <v>0</v>
      </c>
      <c r="AJ84" s="3">
        <f>MIN(IF(AI84=1,($S84-$S83)/(ABS($Q84)-ABS($Q83))*($G$8-ABS($Q83))+$S83,0),$D$7)</f>
        <v>0</v>
      </c>
      <c r="AK84" s="1">
        <f>IF(ABS($Q84)&lt;$G$9,$AA84,IF(ABS($Q83)&lt;$G$9,($G$9-ABS($Q83))*($Z83+$Z84)*0.5*($D$27+$D$28)*$D$5*1000,0))</f>
        <v>0</v>
      </c>
      <c r="AL84" s="1">
        <f>IF(AND($G$9&lt;ABS($Q84),$G$9&gt;ABS($Q83)),1,0)</f>
        <v>0</v>
      </c>
      <c r="AM84" s="3">
        <f>MIN(IF(AL84=1,($S84-$S83)/(ABS($Q84)-ABS($Q83))*($G$9-ABS($Q83))+$S83,0),$D$7)</f>
        <v>0</v>
      </c>
      <c r="AN84" s="1">
        <f>IF(ABS($Q84)&lt;$G$10,$AA84,IF(ABS($Q83)&lt;$G$10,($G$10-ABS($Q83))*($Z83+$Z84)*0.5*($D$27+$D$28)*$D$5*1000,0))</f>
        <v>0</v>
      </c>
      <c r="AO84" s="1">
        <f>IF(AND($G$10&lt;ABS($Q84),$G$10&gt;ABS($Q83)),1,0)</f>
        <v>0</v>
      </c>
      <c r="AP84" s="3">
        <f>MIN(IF(AO84=1,($S84-$S83)/(ABS($Q84)-ABS($Q83))*($G$10-ABS($Q83))+$S83,0),$D$7)</f>
        <v>0</v>
      </c>
      <c r="AQ84" s="1">
        <f>IF(ABS($Q84)&lt;$G$11,$AA84,IF(ABS($Q83)&lt;$G$11,($G$11-ABS($Q83))*($Z83+$Z84)*0.5*($D$27+$D$28)*$D$5*1000,0))</f>
        <v>0</v>
      </c>
      <c r="AR84" s="1">
        <f>IF(AND($G$11&lt;ABS($Q84),$G$11&gt;ABS($Q83)),1,0)</f>
        <v>0</v>
      </c>
      <c r="AS84" s="3">
        <f>MIN(IF(AR84=1,($S84-$S83)/(ABS($Q84)-ABS($Q83))*($G$11-ABS($Q83))+$S83,0),$D$7)</f>
        <v>0</v>
      </c>
      <c r="AT84" s="1">
        <f>IF(ABS($Q84)&lt;$G$12,$AA84,IF(ABS($Q83)&lt;$G$12,($G$12-ABS($Q83))*($Z83+$Z84)*0.5*($D$27+$D$28)*$D$5*1000,0))</f>
        <v>0</v>
      </c>
      <c r="AU84" s="1">
        <f>IF(AND($G$12&lt;ABS($Q84),$G$12&gt;ABS($Q83)),1,0)</f>
        <v>0</v>
      </c>
      <c r="AV84" s="3">
        <f>MIN(IF(AU84=1,($S84-$S83)/(ABS($Q84)-ABS($Q83))*($G$12-ABS($Q83))+$S83,0),$D$7)</f>
        <v>0</v>
      </c>
      <c r="AW84" s="1">
        <f>IF(ABS($Q84)&lt;$G$13,$AA84,IF(ABS($Q83)&lt;$G$13,($G$13-ABS($Q83))*($Z83+$Z84)*0.5*($D$27+$D$28)*$D$5*1000,0))</f>
        <v>0</v>
      </c>
      <c r="AX84" s="1">
        <f>IF(AND($G$13&lt;ABS($Q84),$G$13&gt;ABS($Q83)),1,0)</f>
        <v>0</v>
      </c>
      <c r="AY84" s="3">
        <f>MIN(IF(AX84=1,($S84-$S83)/(ABS($Q84)-ABS($Q83))*($G$13-ABS($Q83))+$S83,0),$D$7)</f>
        <v>0</v>
      </c>
      <c r="AZ84" s="1">
        <f>IF(ABS($Q84)&lt;$G$14,$AA84,IF(ABS($Q83)&lt;$G$14,($G$14-ABS($Q83))*($Z83+$Z84)*0.5*($D$27+$D$28)*$D$5*1000,0))</f>
        <v>0</v>
      </c>
      <c r="BA84" s="1">
        <f>IF(AND($G$14&lt;ABS($Q84),$G$14&gt;ABS($Q83)),1,0)</f>
        <v>0</v>
      </c>
      <c r="BB84" s="3">
        <f>MIN(IF(BA84=1,($S84-$S83)/(ABS($Q84)-ABS($Q83))*($G$14-ABS($Q83))+$S83,0),$D$7)</f>
        <v>0</v>
      </c>
      <c r="BC84" s="1">
        <f>IF(ABS($Q84)&lt;G$15,$AA84,IF(ABS($Q83)&lt;G$15,(G$15-ABS($Q83))*($Z83+$Z84)*0.5*($D$27+$D$28)*$D$5*1000,0))</f>
        <v>0</v>
      </c>
      <c r="BD84" s="1">
        <f>IF(AND(G$15&lt;ABS($Q84),G$15&gt;ABS($Q83)),1,0)</f>
        <v>0</v>
      </c>
      <c r="BE84" s="3">
        <f>MIN(IF(BD84=1,($S84-$S83)/(ABS($Q84)-ABS($Q83))*(G$15-ABS($Q83))+$S83,0),$D$7)</f>
        <v>0</v>
      </c>
      <c r="BF84" s="1">
        <f>IF(ABS($Q84)&lt;G$16,$AA84,IF(ABS($Q83)&lt;G$16,(G$16-ABS($Q83))*($Z83+$Z84)*0.5*($D$27+$D$28)*$D$5*1000,0))</f>
        <v>0</v>
      </c>
      <c r="BG84" s="1">
        <f>IF(AND(G$16&lt;ABS($Q84),G$16&gt;ABS($Q83)),1,0)</f>
        <v>0</v>
      </c>
      <c r="BH84" s="3">
        <f>MIN(IF(BG84=1,($S84-$S83)/(ABS($Q84)-ABS($Q83))*(G$16-ABS($Q83))+$S83,0),$D$7)</f>
        <v>0</v>
      </c>
      <c r="BI84" s="1">
        <f>IF(ABS($Q84)&lt;G$17,$AA84,IF(ABS($Q83)&lt;G$17,(G$17-ABS($Q83))*($Z83+$Z84)*0.5*($D$27+$D$28)*$D$5*1000,0))</f>
        <v>0</v>
      </c>
      <c r="BJ84" s="1">
        <f>IF(AND(G$17&lt;ABS($Q84),G$17&gt;ABS($Q83)),1,0)</f>
        <v>0</v>
      </c>
      <c r="BK84" s="3">
        <f>MIN(IF(BJ84=1,($S84-$S83)/(ABS($Q84)-ABS($Q83))*(G$17-ABS($Q83))+$S83,0),$D$7)</f>
        <v>0</v>
      </c>
      <c r="BL84" s="1">
        <f>IF(ABS($Q84)&lt;G$18,$AA84,IF(ABS($Q83)&lt;G$18,(G$18-ABS($Q83))*($Z83+$Z84)*0.5*($D$27+$D$28)*$D$5*1000,0))</f>
        <v>0</v>
      </c>
      <c r="BM84" s="1">
        <f>IF(AND(G$18&lt;ABS($Q84),G$18&gt;ABS($Q83)),1,0)</f>
        <v>0</v>
      </c>
      <c r="BN84" s="3">
        <f>MIN(IF(BM84=1,($S84-$S83)/(ABS($Q84)-ABS($Q83))*(G$18-ABS($Q83))+$S83,0),$D$7)</f>
        <v>0</v>
      </c>
      <c r="BO84" s="1">
        <f>IF(ABS($Q84)&lt;G$19,$AA84,IF(ABS($Q83)&lt;G$19,(G$19-ABS($Q83))*($Z83+$Z84)*0.5*($D$27+$D$28)*$D$5*1000,0))</f>
        <v>0</v>
      </c>
      <c r="BP84" s="1">
        <f>IF(AND(G$19&lt;ABS($Q84),G$19&gt;ABS($Q83)),1,0)</f>
        <v>0</v>
      </c>
      <c r="BQ84" s="3">
        <f>MIN(IF(BP84=1,($S84-$S83)/(ABS($Q84)-ABS($Q83))*(G$19-ABS($Q83))+$S83,0),$D$7)</f>
        <v>0</v>
      </c>
      <c r="BR84" s="1">
        <f>IF(ABS($Q84)&lt;G$20,$AA84,IF(ABS($Q83)&lt;G$20,(G$20-ABS($Q83))*($Z83+$Z84)*0.5*($D$27+$D$28)*$D$5*1000,0))</f>
        <v>0</v>
      </c>
      <c r="BS84" s="1">
        <f>IF(AND(G$20&lt;ABS($Q84),G$20&gt;ABS($Q83)),1,0)</f>
        <v>0</v>
      </c>
      <c r="BT84" s="3">
        <f>MIN(IF(BS84=1,($S84-$S83)/(ABS($Q84)-ABS($Q83))*(G$20-ABS($Q83))+$S83,0),$D$7)</f>
        <v>0</v>
      </c>
      <c r="BU84" s="1">
        <f>IF(ABS($Q84)&lt;G$21,$AA84,IF(ABS($Q83)&lt;G$21,(G$21-ABS($Q83))*($Z83+$Z84)*0.5*($D$27+$D$28)*$D$5*1000,0))</f>
        <v>0</v>
      </c>
      <c r="BV84" s="1">
        <f>IF(AND(G$21&lt;ABS($Q84),G$21&gt;ABS($Q83)),1,0)</f>
        <v>0</v>
      </c>
      <c r="BW84" s="3">
        <f>MIN(IF(BV84=1,($S84-$S83)/(ABS($Q84)-ABS($Q83))*(G$21-ABS($Q83))+$S83,0),$D$7)</f>
        <v>0</v>
      </c>
      <c r="BX84" s="1">
        <f>IF(ABS($Q84)&lt;G$22,$AA84,IF(ABS($Q83)&lt;G$22,(G$22-ABS($Q83))*($Z83+$Z84)*0.5*($D$27+$D$28)*$D$5*1000,0))</f>
        <v>0</v>
      </c>
      <c r="BY84" s="1">
        <f>IF(AND(G$22&lt;ABS($Q84),G$22&gt;ABS($Q83)),1,0)</f>
        <v>0</v>
      </c>
      <c r="BZ84" s="3">
        <f>MIN(IF(BY84=1,($S84-$S83)/(ABS($Q84)-ABS($Q83))*(G$22-ABS($Q83))+$S83,0),$D$7)</f>
        <v>0</v>
      </c>
      <c r="CA84" s="1">
        <f>IF(ABS($Q84)&lt;G$23,$AA84,IF(ABS($Q83)&lt;G$23,(G$23-ABS($Q83))*($Z83+$Z84)*0.5*($D$27+$D$28)*$D$5*1000,0))</f>
        <v>0</v>
      </c>
      <c r="CB84" s="1">
        <f>IF(AND(G$23&lt;ABS($Q84),G$23&gt;ABS($Q83)),1,0)</f>
        <v>0</v>
      </c>
      <c r="CC84" s="3">
        <f>MIN(IF(CB84=1,($S84-$S83)/(ABS($Q84)-ABS($Q83))*(G$23-ABS($Q83))+$S83,0),$D$7)</f>
        <v>0</v>
      </c>
      <c r="CD84" s="1">
        <f>IF(ABS($Q84)&lt;G$24,$AA84,IF(ABS($Q83)&lt;G$24,(G$24-ABS($Q83))*($Z83+$Z84)*0.5*($D$27+$D$28)*$D$5*1000,0))</f>
        <v>0</v>
      </c>
      <c r="CE84" s="1">
        <f>IF(AND(G$24&lt;ABS($Q84),G$24&gt;ABS($Q83)),1,0)</f>
        <v>0</v>
      </c>
      <c r="CF84" s="3">
        <f>MIN(IF(CE84=1,($S84-$S83)/(ABS($Q84)-ABS($Q83))*(G$24-ABS($Q83))+$S83,0),$D$7)</f>
        <v>0</v>
      </c>
      <c r="CG84" s="1">
        <f>IF(ABS($Q84)&lt;G$25,$AA84,IF(ABS($Q83)&lt;G$25,(G$25-ABS($Q83))*($Z83+$Z84)*0.5*($D$27+$D$28)*$D$5*1000,0))</f>
        <v>0</v>
      </c>
      <c r="CH84" s="1">
        <f>IF(AND(G$25&lt;ABS($Q84),G$25&gt;ABS($Q83)),1,0)</f>
        <v>0</v>
      </c>
      <c r="CI84" s="3">
        <f>MIN(IF(CH84=1,($S84-$S83)/(ABS($Q84)-ABS($Q83))*(G$25-ABS($Q83))+$S83,0),$D$7)</f>
        <v>0</v>
      </c>
      <c r="CJ84" s="1">
        <f>IF(ABS($Q84)&lt;G$26,$AA84,IF(ABS($Q83)&lt;G$26,(G$26-ABS($Q83))*($Z83+$Z84)*0.5*($D$27+$D$28)*$D$5*1000,0))</f>
        <v>0</v>
      </c>
      <c r="CK84" s="1">
        <f>IF(AND(G$26&lt;ABS($Q84),G$26&gt;ABS($Q83)),1,0)</f>
        <v>0</v>
      </c>
      <c r="CL84" s="3">
        <f>MIN(IF(CK84=1,($S84-$S83)/(ABS($Q84)-ABS($Q83))*(G$26-ABS($Q83))+$S83,0),$D$7)</f>
        <v>0</v>
      </c>
      <c r="CM84" s="1">
        <f>IF(ABS($Q84)&lt;G$27,$AA84,IF(ABS($Q83)&lt;G$27,(G$27-ABS($Q83))*($Z83+$Z84)*0.5*($D$27+$D$28)*$D$5*1000,0))</f>
        <v>0</v>
      </c>
      <c r="CN84" s="1">
        <f>IF(AND(G$27&lt;ABS($Q84),G$27&gt;ABS($Q83)),1,0)</f>
        <v>0</v>
      </c>
      <c r="CO84" s="3">
        <f>MIN(IF(CN84=1,($S84-$S83)/(ABS($Q84)-ABS($Q83))*(G$27-ABS($Q83))+$S83,0),$D$7)</f>
        <v>0</v>
      </c>
      <c r="CP84" s="1">
        <f>IF(ABS($Q84)&lt;G$28,$AA84,IF(ABS($Q83)&lt;G$28,(G$28-ABS($Q83))*($Z83+$Z84)*0.5*($D$27+$D$28)*$D$5*1000,0))</f>
        <v>0</v>
      </c>
      <c r="CQ84" s="1">
        <f>IF(AND(G$28&lt;ABS($Q84),G$28&gt;ABS($Q83)),1,0)</f>
        <v>0</v>
      </c>
      <c r="CR84" s="3">
        <f>MIN(IF(CQ84=1,($S84-$S83)/(ABS($Q84)-ABS($Q83))*(G$28-ABS($Q83))+$S83,0),$D$7)</f>
        <v>0</v>
      </c>
      <c r="CS84" s="1">
        <f>IF(ABS($Q84)&lt;G$29,$AA84,IF(ABS($Q83)&lt;G$29,(G$29-ABS($Q83))*($Z83+$Z84)*0.5*($D$27+$D$28)*$D$5*1000,0))</f>
        <v>0</v>
      </c>
      <c r="CT84" s="1">
        <f>IF(AND(G$29&lt;ABS($Q84),G$29&gt;ABS($Q83)),1,0)</f>
        <v>0</v>
      </c>
      <c r="CU84" s="3">
        <f>MIN(IF(CT84=1,($S84-$S83)/(ABS($Q84)-ABS($Q83))*(G$29-ABS($Q83))+$S83,0),$D$7)</f>
        <v>0</v>
      </c>
      <c r="CV84" s="1">
        <f>IF(ABS($Q84)&lt;G$30,$AA84,IF(ABS($Q83)&lt;G$30,(G$30-ABS($Q83))*($Z83+$Z84)*0.5*($D$27+$D$28)*$D$5*1000,0))</f>
        <v>0</v>
      </c>
      <c r="CW84" s="1">
        <f>IF(AND(G$30&lt;ABS($Q84),G$30&gt;ABS($Q83)),1,0)</f>
        <v>0</v>
      </c>
      <c r="CX84" s="3">
        <f>MIN(IF(CW84=1,($S84-$S83)/(ABS($Q84)-ABS($Q83))*(G$30-ABS($Q83))+$S83,0),$D$7)</f>
        <v>0</v>
      </c>
      <c r="CY84" s="1">
        <f>IF(ABS($Q84)&lt;G$31,$AA84,IF(ABS($Q83)&lt;G$31,(G$31-ABS($Q83))*($Z83+$Z84)*0.5*($D$27+$D$28)*$D$5*1000,0))</f>
        <v>0</v>
      </c>
      <c r="CZ84" s="1">
        <f>IF(AND(G$31&lt;ABS($Q84),G$31&gt;ABS($Q83)),1,0)</f>
        <v>0</v>
      </c>
      <c r="DA84" s="3">
        <f>MIN(IF(CZ84=1,($S84-$S83)/(ABS($Q84)-ABS($Q83))*(G$31-ABS($Q83))+$S83,0),$D$7)</f>
        <v>0</v>
      </c>
      <c r="DB84" s="1">
        <f>IF(ABS($Q84)&lt;G$32,$AA84,IF(ABS($Q83)&lt;G$32,(G$32-ABS($Q83))*($Z83+$Z84)*0.5*($D$27+$D$28)*$D$5*1000,0))</f>
        <v>0</v>
      </c>
      <c r="DC84" s="1">
        <f>IF(AND(G$32&lt;ABS($Q84),G$32&gt;ABS($Q83)),1,0)</f>
        <v>0</v>
      </c>
      <c r="DD84" s="3">
        <f>MIN(IF(DC84=1,($S84-$S83)/(ABS($Q84)-ABS($Q83))*(G$32-ABS($Q83))+$S83,0),$D$7)</f>
        <v>0</v>
      </c>
      <c r="DE84" s="1">
        <f>IF(ABS($Q84)&lt;G$33,$AA84,IF(ABS($Q83)&lt;G$33,(G$33-ABS($Q83))*($Z83+$Z84)*0.5*($D$27+$D$28)*$D$5*1000,0))</f>
        <v>0</v>
      </c>
      <c r="DF84" s="1">
        <f>IF(AND(G$33&lt;ABS($Q84),G$33&gt;ABS($Q83)),1,0)</f>
        <v>0</v>
      </c>
      <c r="DG84" s="3">
        <f>MIN(IF(DF84=1,($S84-$S83)/(ABS($Q84)-ABS($Q83))*(G$33-ABS($Q83))+$S83,0),$D$7)</f>
        <v>0</v>
      </c>
      <c r="DH84" s="1">
        <f>IF(ABS($Q84)&lt;G$34,$AA84,IF(ABS($Q83)&lt;G$34,(G$34-ABS($Q83))*($Z83+$Z84)*0.5*($D$27+$D$28)*$D$5*1000,0))</f>
        <v>0</v>
      </c>
      <c r="DI84" s="1">
        <f>IF(AND(G$34&lt;ABS($Q84),G$34&gt;ABS($Q83)),1,0)</f>
        <v>0</v>
      </c>
      <c r="DJ84" s="3">
        <f>MIN(IF(DI84=1,($S84-$S83)/(ABS($Q84)-ABS($Q83))*(G$34-ABS($Q83))+$S83,0),$D$7)</f>
        <v>0</v>
      </c>
      <c r="DK84" s="1">
        <f>IF(ABS($Q84)&lt;G$35,$AA84,IF(ABS($Q83)&lt;G$35,(G$35-ABS($Q83))*($Z83+$Z84)*0.5*($D$27+$D$28)*$D$5*1000,0))</f>
        <v>0</v>
      </c>
      <c r="DL84" s="1">
        <f>IF(AND(G$35&lt;ABS($Q84),G$35&gt;ABS($Q83)),1,0)</f>
        <v>0</v>
      </c>
      <c r="DM84" s="3">
        <f>MIN(IF(DL84=1,($S84-$S83)/(ABS($Q84)-ABS($Q83))*(G$35-ABS($Q83))+$S83,0),$D$7)</f>
        <v>0</v>
      </c>
      <c r="DN84" s="1">
        <f>IF(ABS($Q84)&lt;G$36,$AA84,IF(ABS($Q83)&lt;G$36,(G$36-ABS($Q83))*($Z83+$Z84)*0.5*($D$27+$D$28)*$D$5*1000,0))</f>
        <v>0</v>
      </c>
      <c r="DO84" s="1">
        <f>IF(AND(G$36&lt;ABS($Q84),G$36&gt;ABS($Q83)),1,0)</f>
        <v>0</v>
      </c>
      <c r="DP84" s="3">
        <f>MIN(IF(DO84=1,($S84-$S83)/(ABS($Q84)-ABS($Q83))*(G$36-ABS($Q83))+$S83,0),$D$7)</f>
        <v>0</v>
      </c>
      <c r="DQ84" s="1">
        <f>IF(ABS($Q84)&lt;G$37,$AA84,IF(ABS($Q83)&lt;G$37,(G$37-ABS($Q83))*($Z83+$Z84)*0.5*($D$27+$D$28)*$D$5*1000,0))</f>
        <v>0</v>
      </c>
      <c r="DR84" s="1">
        <f>IF(AND(G$37&lt;ABS($Q84),G$37&gt;ABS($Q83)),1,0)</f>
        <v>0</v>
      </c>
      <c r="DS84" s="3">
        <f>MIN(IF(DR84=1,($S84-$S83)/(ABS($Q84)-ABS($Q83))*(G$37-ABS($Q83))+$S83,0),$D$7)</f>
        <v>0</v>
      </c>
      <c r="DT84" s="1">
        <f>IF(ABS($Q84)&lt;G$38,$AA84,IF(ABS($Q83)&lt;G$38,(G$38-ABS($Q83))*($Z83+$Z84)*0.5*($D$27+$D$28)*$D$5*1000,0))</f>
        <v>0</v>
      </c>
      <c r="DU84" s="1">
        <f>IF(AND(G$38&lt;ABS($Q84),G$38&gt;ABS($Q83)),1,0)</f>
        <v>0</v>
      </c>
      <c r="DV84" s="3">
        <f>MIN(IF(DU84=1,($S84-$S83)/(ABS($Q84)-ABS($Q83))*(G$38-ABS($Q83))+$S83,0),$D$7)</f>
        <v>0</v>
      </c>
      <c r="DW84" s="1">
        <f>IF(ABS($Q84)&lt;G$39,$AA84,IF(ABS($Q83)&lt;G$39,(G$39-ABS($Q83))*($Z83+$Z84)*0.5*($D$27+$D$28)*$D$5*1000,0))</f>
        <v>0</v>
      </c>
      <c r="DX84" s="1">
        <f>IF(AND(G$39&lt;ABS($Q84),G$39&gt;ABS($Q83)),1,0)</f>
        <v>0</v>
      </c>
      <c r="DY84" s="3">
        <f>MIN(IF(DX84=1,($S84-$S83)/(ABS($Q84)-ABS($Q83))*(G$39-ABS($Q83))+$S83,0),$D$7)</f>
        <v>0</v>
      </c>
      <c r="DZ84" s="1">
        <f>IF(ABS($Q84)&lt;G$40,$AA84,IF(ABS($Q83)&lt;G$40,(G$40-ABS($Q83))*($Z83+$Z84)*0.5*($D$27+$D$28)*$D$5*1000,0))</f>
        <v>0</v>
      </c>
      <c r="EA84" s="1">
        <f>IF(AND(G$40&lt;ABS($Q84),G$40&gt;ABS($Q83)),1,0)</f>
        <v>0</v>
      </c>
      <c r="EB84" s="3">
        <f>MIN(IF(EA84=1,($S84-$S83)/(ABS($Q84)-ABS($Q83))*(G$40-ABS($Q83))+$S83,0),$D$7)</f>
        <v>0</v>
      </c>
      <c r="EC84" s="1">
        <f>IF(ABS($Q84)&lt;G$41,$AA84,IF(ABS($Q83)&lt;G$41,(G$41-ABS($Q83))*($Z83+$Z84)*0.5*($D$27+$D$28)*$D$5*1000,0))</f>
        <v>0</v>
      </c>
      <c r="ED84" s="1">
        <f>IF(AND(G$41&lt;ABS($Q84),G$41&gt;ABS($Q83)),1,0)</f>
        <v>0</v>
      </c>
      <c r="EE84" s="3">
        <f>MIN(IF(ED84=1,($S84-$S83)/(ABS($Q84)-ABS($Q83))*(G$41-ABS($Q83))+$S83,0),$D$7)</f>
        <v>0</v>
      </c>
      <c r="EF84" s="1">
        <f>IF(ABS($Q84)&lt;G$42,$AA84,IF(ABS($Q83)&lt;G$42,(G$42-ABS($Q83))*($Z83+$Z84)*0.5*($D$27+$D$28)*$D$5*1000,0))</f>
        <v>0</v>
      </c>
      <c r="EG84" s="1">
        <f>IF(AND(G$42&lt;ABS($Q84),G$42&gt;ABS($Q83)),1,0)</f>
        <v>0</v>
      </c>
      <c r="EH84" s="3">
        <f>MIN(IF(EG84=1,($S84-$S83)/(ABS($Q84)-ABS($Q83))*(G$42-ABS($Q83))+$S83,0),$D$7)</f>
        <v>0</v>
      </c>
      <c r="EI84" s="1">
        <f>IF(ABS($Q84)&lt;G$43,$AA84,IF(ABS($Q83)&lt;G$43,(G$43-ABS($Q83))*($Z83+$Z84)*0.5*($D$27+$D$28)*$D$5*1000,0))</f>
        <v>0</v>
      </c>
      <c r="EJ84" s="1">
        <f>IF(AND(G$43&lt;ABS($Q84),G$43&gt;ABS($Q83)),1,0)</f>
        <v>0</v>
      </c>
      <c r="EK84" s="3">
        <f>MIN(IF(EJ84=1,($S84-$S83)/(ABS($Q84)-ABS($Q83))*(G$43-ABS($Q83))+$S83,0),$D$7)</f>
        <v>0</v>
      </c>
      <c r="EL84" s="1">
        <f>IF(ABS($Q84)&lt;G$44,$AA84,IF(ABS($Q83)&lt;G$44,(G$44-ABS($Q83))*($Z83+$Z84)*0.5*($D$27+$D$28)*$D$5*1000,0))</f>
        <v>0</v>
      </c>
      <c r="EM84" s="1">
        <f>IF(AND(G$44&lt;ABS($Q84),G$44&gt;ABS($Q83)),1,0)</f>
        <v>0</v>
      </c>
      <c r="EN84" s="3">
        <f>MIN(IF(EM84=1,($S84-$S83)/(ABS($Q84)-ABS($Q83))*(G$44-ABS($Q83))+$S83,0),$D$7)</f>
        <v>0</v>
      </c>
      <c r="EO84" s="1">
        <f>IF(ABS($Q84)&lt;G$45,$AA84,IF(ABS($Q83)&lt;G$45,(G$45-ABS($Q83))*($Z83+$Z84)*0.5*($D$27+$D$28)*$D$5*1000,0))</f>
        <v>0</v>
      </c>
      <c r="EP84" s="1">
        <f>IF(AND(G$45&lt;ABS($Q84),G$45&gt;ABS($Q83)),1,0)</f>
        <v>0</v>
      </c>
      <c r="EQ84" s="3">
        <f>MIN(IF(EP84=1,($S84-$S83)/(ABS($Q84)-ABS($Q83))*(G$45-ABS($Q83))+$S83,0),$D$7)</f>
        <v>0</v>
      </c>
      <c r="ER84" s="1">
        <f>IF(ABS($Q84)&lt;G$46,$AA84,IF(ABS($Q83)&lt;G$46,(G$46-ABS($Q83))*($Z83+$Z84)*0.5*($D$27+$D$28)*$D$5*1000,0))</f>
        <v>0</v>
      </c>
      <c r="ES84" s="1">
        <f>IF(AND(G$46&lt;ABS($Q84),G$46&gt;ABS($Q83)),1,0)</f>
        <v>0</v>
      </c>
      <c r="ET84" s="3">
        <f>MIN(IF(ES84=1,($S84-$S83)/(ABS($Q84)-ABS($Q83))*(G$46-ABS($Q83))+$S83,0),$D$7)</f>
        <v>0</v>
      </c>
      <c r="EU84" s="1">
        <f>IF(ABS($Q84)&lt;G$47,$AA84,IF(ABS($Q83)&lt;G$47,(G$47-ABS($Q83))*($Z83+$Z84)*0.5*($D$27+$D$28)*$D$5*1000,0))</f>
        <v>0</v>
      </c>
      <c r="EV84" s="1">
        <f>IF(AND(G$47&lt;ABS($Q84),G$47&gt;ABS($Q83)),1,0)</f>
        <v>0</v>
      </c>
      <c r="EW84" s="3">
        <f>MIN(IF(EV84=1,($S84-$S83)/(ABS($Q84)-ABS($Q83))*(G$47-ABS($Q83))+$S83,0),$D$7)</f>
        <v>0</v>
      </c>
      <c r="EX84" s="1">
        <f>IF(ABS($Q84)&lt;G$48,$AA84,IF(ABS($Q83)&lt;G$48,(G$48-ABS($Q83))*($Z83+$Z84)*0.5*($D$27+$D$28)*$D$5*1000,0))</f>
        <v>0</v>
      </c>
      <c r="EY84" s="1">
        <f>IF(AND(G$48&lt;ABS($Q84),G$48&gt;ABS($Q83)),1,0)</f>
        <v>0</v>
      </c>
      <c r="EZ84" s="3">
        <f>MIN(IF(EY84=1,($S84-$S83)/(ABS($Q84)-ABS($Q83))*(G$48-ABS($Q83))+$S83,0),$D$7)</f>
        <v>0</v>
      </c>
      <c r="FA84" s="1">
        <f>IF(ABS($Q84)&lt;G$49,$AA84,IF(ABS($Q83)&lt;G$49,(G$49-ABS($Q83))*($Z83+$Z84)*0.5*($D$27+$D$28)*$D$5*1000,0))</f>
        <v>0</v>
      </c>
      <c r="FB84" s="1">
        <f>IF(AND(G$49&lt;ABS($Q84),G$49&gt;ABS($Q83)),1,0)</f>
        <v>0</v>
      </c>
      <c r="FC84" s="3">
        <f>MIN(IF(FB84=1,($S84-$S83)/(ABS($Q84)-ABS($Q83))*(G$49-ABS($Q83))+$S83,0),$D$7)</f>
        <v>0</v>
      </c>
      <c r="FD84" s="1">
        <f>IF(ABS($Q84)&lt;G$50,$AA84,IF(ABS($Q83)&lt;G$50,(G$50-ABS($Q83))*($Z83+$Z84)*0.5*($D$27+$D$28)*$D$5*1000,0))</f>
        <v>0</v>
      </c>
      <c r="FE84" s="1">
        <f>IF(AND(G$50&lt;ABS($Q84),G$50&gt;ABS($Q83)),1,0)</f>
        <v>0</v>
      </c>
      <c r="FF84" s="3">
        <f>MIN(IF(FE84=1,($S84-$S83)/(ABS($Q84)-ABS($Q83))*(G$50-ABS($Q83))+$S83,0),$D$7)</f>
        <v>0</v>
      </c>
      <c r="FG84" s="1">
        <f>IF(ABS($Q84)&lt;G$51,$AA84,IF(ABS($Q83)&lt;G$51,(G$51-ABS($Q83))*($Z83+$Z84)*0.5*($D$27+$D$28)*$D$5*1000,0))</f>
        <v>0</v>
      </c>
      <c r="FH84" s="1">
        <f>IF(AND(G$51&lt;ABS($Q84),G$51&gt;ABS($Q83)),1,0)</f>
        <v>0</v>
      </c>
      <c r="FI84" s="3">
        <f>MIN(IF(FH84=1,($S84-$S83)/(ABS($Q84)-ABS($Q83))*(G$51-ABS($Q83))+$S83,0),$D$7)</f>
        <v>0</v>
      </c>
      <c r="FJ84" s="1">
        <f>IF(ABS($Q84)&lt;G$52,$AA84,IF(ABS($Q83)&lt;G$52,(G$52-ABS($Q83))*($Z83+$Z84)*0.5*($D$27+$D$28)*$D$5*1000,0))</f>
        <v>0</v>
      </c>
      <c r="FK84" s="1">
        <f>IF(AND(G$52&lt;ABS($Q84),G$52&gt;ABS($Q83)),1,0)</f>
        <v>0</v>
      </c>
      <c r="FL84" s="3">
        <f>MIN(IF(FK84=1,($S84-$S83)/(ABS($Q84)-ABS($Q83))*(G$52-ABS($Q83))+$S83,0),$D$7)</f>
        <v>0</v>
      </c>
      <c r="FM84" s="1">
        <f>IF(ABS($Q84)&lt;G$53,$AA84,IF(ABS($Q83)&lt;G$53,(G$53-ABS($Q83))*($Z83+$Z84)*0.5*($D$27+$D$28)*$D$5*1000,0))</f>
        <v>0</v>
      </c>
      <c r="FN84" s="1">
        <f>IF(AND(G$53&lt;ABS($Q84),G$53&gt;ABS($Q83)),1,0)</f>
        <v>0</v>
      </c>
      <c r="FO84" s="3">
        <f>MIN(IF(FN84=1,($S84-$S83)/(ABS($Q84)-ABS($Q83))*(G$53-ABS($Q83))+$S83,0),$D$7)</f>
        <v>0</v>
      </c>
      <c r="FP84" s="1">
        <f>IF(ABS($Q84)&lt;G$54,$AA84,IF(ABS($Q83)&lt;G$54,(G$54-ABS($Q83))*($Z83+$Z84)*0.5*($D$27+$D$28)*$D$5*1000,0))</f>
        <v>0</v>
      </c>
      <c r="FQ84" s="1">
        <f>IF(AND(G$54&lt;ABS($Q84),G$54&gt;ABS($Q83)),1,0)</f>
        <v>0</v>
      </c>
      <c r="FR84" s="3">
        <f>MIN(IF(FQ84=1,($S84-$S83)/(ABS($Q84)-ABS($Q83))*(G$54-ABS($Q83))+$S83,0),$D$7)</f>
        <v>0</v>
      </c>
      <c r="FS84" s="1">
        <f>IF(ABS($Q84)&lt;G$55,$AA84,IF(ABS($Q83)&lt;G$55,(G$55-ABS($Q83))*($Z83+$Z84)*0.5*($D$27+$D$28)*$D$5*1000,0))</f>
        <v>0</v>
      </c>
      <c r="FT84" s="1">
        <f>IF(AND(G$55&lt;ABS($Q84),G$55&gt;ABS($Q83)),1,0)</f>
        <v>0</v>
      </c>
      <c r="FU84" s="3">
        <f>MIN(IF(FT84=1,($S84-$S83)/(ABS($Q84)-ABS($Q83))*(G$55-ABS($Q83))+$S83,0),$D$7)</f>
        <v>0</v>
      </c>
      <c r="FV84" s="1" t="e">
        <f>IF(ABS($Q84)&lt;#REF!,$AA84,IF(ABS($Q83)&lt;#REF!,(#REF!-ABS($Q83))*($Z83+$Z84)*0.5*($D$27+$D$28)*$D$5*1000,0))</f>
        <v>#REF!</v>
      </c>
      <c r="FW84" s="1" t="e">
        <f>IF(AND(#REF!&lt;ABS($Q84),#REF!&gt;ABS($Q83)),1,0)</f>
        <v>#REF!</v>
      </c>
      <c r="FX84" s="3" t="e">
        <f>MIN(IF(FW84=1,($S84-$S83)/(ABS($Q84)-ABS($Q83))*(#REF!-ABS($Q83))+$S83,0),$D$7)</f>
        <v>#REF!</v>
      </c>
    </row>
    <row r="85" spans="1:180" x14ac:dyDescent="0.35">
      <c r="A85" s="4"/>
      <c r="B85" s="23"/>
      <c r="C85" s="23"/>
      <c r="D85" s="23"/>
      <c r="E85" s="4"/>
      <c r="F85" s="4"/>
      <c r="G85" s="23"/>
      <c r="H85" s="23"/>
      <c r="I85" s="23"/>
      <c r="J85" s="23"/>
      <c r="K85" s="23"/>
      <c r="L85" s="36"/>
      <c r="M85" s="23"/>
      <c r="N85" s="23"/>
      <c r="O85" s="23"/>
      <c r="P85" s="4"/>
      <c r="Q85" s="4"/>
      <c r="R85" s="4"/>
      <c r="S85" s="4"/>
      <c r="T85" s="4"/>
      <c r="U85" s="4"/>
      <c r="V85" s="4"/>
      <c r="W85" s="4"/>
      <c r="X85" s="4"/>
      <c r="Y85" s="4"/>
      <c r="Z85" s="3">
        <f t="shared" si="7"/>
        <v>0.2</v>
      </c>
      <c r="AA85" s="3"/>
      <c r="AB85" s="1"/>
      <c r="AC85" s="2"/>
      <c r="AD85" s="2"/>
      <c r="AE85" s="1"/>
      <c r="AF85" s="2"/>
      <c r="AG85" s="2"/>
      <c r="AH85" s="1"/>
      <c r="AI85" s="2"/>
      <c r="AJ85" s="2"/>
      <c r="AK85" s="1"/>
      <c r="AL85" s="2"/>
      <c r="AM85" s="2"/>
      <c r="AN85" s="1"/>
      <c r="AO85" s="2"/>
      <c r="AP85" s="2"/>
      <c r="AQ85" s="1"/>
      <c r="AR85" s="2"/>
      <c r="AS85" s="2"/>
      <c r="AT85" s="1"/>
      <c r="AU85" s="2"/>
      <c r="AV85" s="2"/>
      <c r="AW85" s="1"/>
      <c r="AX85" s="2"/>
      <c r="AY85" s="2"/>
      <c r="AZ85" s="1"/>
      <c r="BA85" s="2"/>
      <c r="BB85" s="2"/>
      <c r="BC85" s="1"/>
      <c r="BD85" s="2"/>
      <c r="BE85" s="2"/>
      <c r="BF85" s="1"/>
      <c r="BG85" s="2"/>
      <c r="BH85" s="2"/>
      <c r="BI85" s="1"/>
      <c r="BJ85" s="2"/>
      <c r="BK85" s="2"/>
      <c r="BL85" s="1"/>
      <c r="BM85" s="2"/>
      <c r="BN85" s="2"/>
      <c r="BO85" s="1"/>
      <c r="BP85" s="2"/>
      <c r="BQ85" s="2"/>
      <c r="BR85" s="1"/>
      <c r="BS85" s="2"/>
      <c r="BT85" s="2"/>
      <c r="BU85" s="1"/>
      <c r="BV85" s="2"/>
      <c r="BW85" s="2"/>
      <c r="BX85" s="1"/>
      <c r="BY85" s="2"/>
      <c r="BZ85" s="2"/>
      <c r="CA85" s="1"/>
      <c r="CB85" s="2"/>
      <c r="CC85" s="2"/>
      <c r="CD85" s="1"/>
      <c r="CE85" s="2"/>
      <c r="CF85" s="2"/>
      <c r="CG85" s="1"/>
      <c r="CH85" s="2"/>
      <c r="CI85" s="2"/>
      <c r="CJ85" s="1"/>
      <c r="CK85" s="2"/>
      <c r="CL85" s="2"/>
      <c r="CM85" s="1"/>
      <c r="CN85" s="2"/>
      <c r="CO85" s="2"/>
      <c r="CP85" s="1"/>
      <c r="CQ85" s="2"/>
      <c r="CR85" s="2"/>
      <c r="CS85" s="1"/>
      <c r="CT85" s="2"/>
      <c r="CU85" s="2"/>
      <c r="CV85" s="1"/>
      <c r="CW85" s="2"/>
      <c r="CX85" s="2"/>
      <c r="CY85" s="1"/>
      <c r="CZ85" s="2"/>
      <c r="DA85" s="2"/>
      <c r="DB85" s="1"/>
      <c r="DC85" s="2"/>
      <c r="DD85" s="2"/>
      <c r="DE85" s="1"/>
      <c r="DF85" s="2"/>
      <c r="DG85" s="2"/>
      <c r="DH85" s="1"/>
      <c r="DI85" s="2"/>
      <c r="DJ85" s="2"/>
      <c r="DK85" s="1"/>
      <c r="DL85" s="2"/>
      <c r="DM85" s="2"/>
      <c r="DN85" s="1"/>
      <c r="DO85" s="2"/>
      <c r="DP85" s="2"/>
      <c r="DQ85" s="1"/>
      <c r="DR85" s="2"/>
      <c r="DS85" s="2"/>
      <c r="DT85" s="1"/>
      <c r="DU85" s="2"/>
      <c r="DV85" s="2"/>
      <c r="DW85" s="1"/>
      <c r="DX85" s="2"/>
      <c r="DY85" s="2"/>
      <c r="DZ85" s="1"/>
      <c r="EA85" s="2"/>
      <c r="EB85" s="2"/>
      <c r="EC85" s="1"/>
      <c r="ED85" s="2"/>
      <c r="EE85" s="2"/>
      <c r="EF85" s="1"/>
      <c r="EG85" s="2"/>
      <c r="EH85" s="2"/>
      <c r="EI85" s="1"/>
      <c r="EJ85" s="2"/>
      <c r="EK85" s="2"/>
      <c r="EL85" s="1"/>
      <c r="EM85" s="2"/>
      <c r="EN85" s="2"/>
      <c r="EO85" s="1"/>
      <c r="EP85" s="2"/>
      <c r="EQ85" s="2"/>
      <c r="ER85" s="1"/>
      <c r="ES85" s="2"/>
      <c r="ET85" s="2"/>
      <c r="EU85" s="1"/>
      <c r="EV85" s="2"/>
      <c r="EW85" s="2"/>
      <c r="EX85" s="1"/>
      <c r="EY85" s="2"/>
      <c r="EZ85" s="2"/>
      <c r="FA85" s="1"/>
      <c r="FB85" s="2"/>
      <c r="FC85" s="2"/>
      <c r="FD85" s="1"/>
      <c r="FE85" s="2"/>
      <c r="FF85" s="2"/>
      <c r="FG85" s="1"/>
      <c r="FH85" s="2"/>
      <c r="FI85" s="2"/>
      <c r="FJ85" s="1"/>
      <c r="FK85" s="2"/>
      <c r="FL85" s="2"/>
      <c r="FM85" s="1"/>
      <c r="FN85" s="2"/>
      <c r="FO85" s="2"/>
      <c r="FP85" s="1"/>
      <c r="FQ85" s="2"/>
      <c r="FR85" s="2"/>
      <c r="FS85" s="1"/>
      <c r="FT85" s="2"/>
      <c r="FU85" s="2"/>
      <c r="FV85" s="1"/>
      <c r="FW85" s="2"/>
      <c r="FX85" s="2"/>
    </row>
    <row r="86" spans="1:180" x14ac:dyDescent="0.35">
      <c r="A86" s="4"/>
      <c r="B86" s="23"/>
      <c r="C86" s="23"/>
      <c r="D86" s="23"/>
      <c r="E86" s="4"/>
      <c r="F86" s="4"/>
      <c r="G86" s="23"/>
      <c r="H86" s="23"/>
      <c r="I86" s="23"/>
      <c r="J86" s="23"/>
      <c r="K86" s="23"/>
      <c r="L86" s="36"/>
      <c r="M86" s="23"/>
      <c r="N86" s="23"/>
      <c r="O86" s="23"/>
      <c r="P86" s="4"/>
      <c r="Q86" s="4"/>
      <c r="R86" s="4"/>
      <c r="S86" s="4"/>
      <c r="T86" s="4"/>
      <c r="U86" s="4"/>
      <c r="V86" s="4"/>
      <c r="W86" s="4"/>
      <c r="X86" s="4"/>
      <c r="Y86" s="4"/>
      <c r="Z86" s="3">
        <f t="shared" si="7"/>
        <v>0.2</v>
      </c>
      <c r="AA86" s="1">
        <f>$R85*($Z86+$Z85)*0.5*($D$27+$D$28)*1000*$D$5</f>
        <v>0</v>
      </c>
      <c r="AB86" s="1">
        <f>IF(ABS($Q86)&lt;$G$6,$AA86,IF(ABS($Q85)&lt;$G$6,($G$6-ABS($Q85))*($Z85+$Z86)*0.5*($D$27+$D$28)*$D$5*1000,0))</f>
        <v>0</v>
      </c>
      <c r="AC86" s="1">
        <f>IF(AND($G$6&lt;ABS($Q86),$G$6&gt;ABS($Q85)),1,0)</f>
        <v>0</v>
      </c>
      <c r="AD86" s="3">
        <f>MIN(IF(AC86=1,($S86-$S85)/(ABS($Q86)-ABS($Q85))*($G$6-ABS($Q85))+$S85,0),$D$7)</f>
        <v>0</v>
      </c>
      <c r="AE86" s="1">
        <f>IF(ABS($Q86)&lt;$G$7,$AA86,IF(ABS($Q85)&lt;$G$7,($G$7-ABS($Q85))*($Z85+$Z86)*0.5*($D$27+$D$28)*$D$5*1000,0))</f>
        <v>0</v>
      </c>
      <c r="AF86" s="1">
        <f>IF(AND($G$7&lt;ABS($Q86),$G$7&gt;ABS($Q85)),1,0)</f>
        <v>0</v>
      </c>
      <c r="AG86" s="3">
        <f>MIN(IF(AF86=1,($S86-$S85)/(ABS($Q86)-ABS($Q85))*($G$7-ABS($Q85))+$S85,0),$D$7)</f>
        <v>0</v>
      </c>
      <c r="AH86" s="1">
        <f>IF(ABS($Q86)&lt;$G$8,$AA86,IF(ABS($Q85)&lt;$G$8,($G$8-ABS($Q85))*($Z85+$Z86)*0.5*($D$27+$D$28)*$D$5*1000,0))</f>
        <v>0</v>
      </c>
      <c r="AI86" s="1">
        <f>IF(AND($G$8&lt;ABS($Q86),$G$8&gt;ABS($Q85)),1,0)</f>
        <v>0</v>
      </c>
      <c r="AJ86" s="3">
        <f>MIN(IF(AI86=1,($S86-$S85)/(ABS($Q86)-ABS($Q85))*($G$8-ABS($Q85))+$S85,0),$D$7)</f>
        <v>0</v>
      </c>
      <c r="AK86" s="1">
        <f>IF(ABS($Q86)&lt;$G$9,$AA86,IF(ABS($Q85)&lt;$G$9,($G$9-ABS($Q85))*($Z85+$Z86)*0.5*($D$27+$D$28)*$D$5*1000,0))</f>
        <v>0</v>
      </c>
      <c r="AL86" s="1">
        <f>IF(AND($G$9&lt;ABS($Q86),$G$9&gt;ABS($Q85)),1,0)</f>
        <v>0</v>
      </c>
      <c r="AM86" s="3">
        <f>MIN(IF(AL86=1,($S86-$S85)/(ABS($Q86)-ABS($Q85))*($G$9-ABS($Q85))+$S85,0),$D$7)</f>
        <v>0</v>
      </c>
      <c r="AN86" s="1">
        <f>IF(ABS($Q86)&lt;$G$10,$AA86,IF(ABS($Q85)&lt;$G$10,($G$10-ABS($Q85))*($Z85+$Z86)*0.5*($D$27+$D$28)*$D$5*1000,0))</f>
        <v>0</v>
      </c>
      <c r="AO86" s="1">
        <f>IF(AND($G$10&lt;ABS($Q86),$G$10&gt;ABS($Q85)),1,0)</f>
        <v>0</v>
      </c>
      <c r="AP86" s="3">
        <f>MIN(IF(AO86=1,($S86-$S85)/(ABS($Q86)-ABS($Q85))*($G$10-ABS($Q85))+$S85,0),$D$7)</f>
        <v>0</v>
      </c>
      <c r="AQ86" s="1">
        <f>IF(ABS($Q86)&lt;$G$11,$AA86,IF(ABS($Q85)&lt;$G$11,($G$11-ABS($Q85))*($Z85+$Z86)*0.5*($D$27+$D$28)*$D$5*1000,0))</f>
        <v>0</v>
      </c>
      <c r="AR86" s="1">
        <f>IF(AND($G$11&lt;ABS($Q86),$G$11&gt;ABS($Q85)),1,0)</f>
        <v>0</v>
      </c>
      <c r="AS86" s="3">
        <f>MIN(IF(AR86=1,($S86-$S85)/(ABS($Q86)-ABS($Q85))*($G$11-ABS($Q85))+$S85,0),$D$7)</f>
        <v>0</v>
      </c>
      <c r="AT86" s="1">
        <f>IF(ABS($Q86)&lt;$G$12,$AA86,IF(ABS($Q85)&lt;$G$12,($G$12-ABS($Q85))*($Z85+$Z86)*0.5*($D$27+$D$28)*$D$5*1000,0))</f>
        <v>0</v>
      </c>
      <c r="AU86" s="1">
        <f>IF(AND($G$12&lt;ABS($Q86),$G$12&gt;ABS($Q85)),1,0)</f>
        <v>0</v>
      </c>
      <c r="AV86" s="3">
        <f>MIN(IF(AU86=1,($S86-$S85)/(ABS($Q86)-ABS($Q85))*($G$12-ABS($Q85))+$S85,0),$D$7)</f>
        <v>0</v>
      </c>
      <c r="AW86" s="1">
        <f>IF(ABS($Q86)&lt;$G$13,$AA86,IF(ABS($Q85)&lt;$G$13,($G$13-ABS($Q85))*($Z85+$Z86)*0.5*($D$27+$D$28)*$D$5*1000,0))</f>
        <v>0</v>
      </c>
      <c r="AX86" s="1">
        <f>IF(AND($G$13&lt;ABS($Q86),$G$13&gt;ABS($Q85)),1,0)</f>
        <v>0</v>
      </c>
      <c r="AY86" s="3">
        <f>MIN(IF(AX86=1,($S86-$S85)/(ABS($Q86)-ABS($Q85))*($G$13-ABS($Q85))+$S85,0),$D$7)</f>
        <v>0</v>
      </c>
      <c r="AZ86" s="1">
        <f>IF(ABS($Q86)&lt;$G$14,$AA86,IF(ABS($Q85)&lt;$G$14,($G$14-ABS($Q85))*($Z85+$Z86)*0.5*($D$27+$D$28)*$D$5*1000,0))</f>
        <v>0</v>
      </c>
      <c r="BA86" s="1">
        <f>IF(AND($G$14&lt;ABS($Q86),$G$14&gt;ABS($Q85)),1,0)</f>
        <v>0</v>
      </c>
      <c r="BB86" s="3">
        <f>MIN(IF(BA86=1,($S86-$S85)/(ABS($Q86)-ABS($Q85))*($G$14-ABS($Q85))+$S85,0),$D$7)</f>
        <v>0</v>
      </c>
      <c r="BC86" s="1">
        <f>IF(ABS($Q86)&lt;G$15,$AA86,IF(ABS($Q85)&lt;G$15,(G$15-ABS($Q85))*($Z85+$Z86)*0.5*($D$27+$D$28)*$D$5*1000,0))</f>
        <v>0</v>
      </c>
      <c r="BD86" s="1">
        <f>IF(AND(G$15&lt;ABS($Q86),G$15&gt;ABS($Q85)),1,0)</f>
        <v>0</v>
      </c>
      <c r="BE86" s="3">
        <f>MIN(IF(BD86=1,($S86-$S85)/(ABS($Q86)-ABS($Q85))*(G$15-ABS($Q85))+$S85,0),$D$7)</f>
        <v>0</v>
      </c>
      <c r="BF86" s="1">
        <f>IF(ABS($Q86)&lt;G$16,$AA86,IF(ABS($Q85)&lt;G$16,(G$16-ABS($Q85))*($Z85+$Z86)*0.5*($D$27+$D$28)*$D$5*1000,0))</f>
        <v>0</v>
      </c>
      <c r="BG86" s="1">
        <f>IF(AND(G$16&lt;ABS($Q86),G$16&gt;ABS($Q85)),1,0)</f>
        <v>0</v>
      </c>
      <c r="BH86" s="3">
        <f>MIN(IF(BG86=1,($S86-$S85)/(ABS($Q86)-ABS($Q85))*(G$16-ABS($Q85))+$S85,0),$D$7)</f>
        <v>0</v>
      </c>
      <c r="BI86" s="1">
        <f>IF(ABS($Q86)&lt;G$17,$AA86,IF(ABS($Q85)&lt;G$17,(G$17-ABS($Q85))*($Z85+$Z86)*0.5*($D$27+$D$28)*$D$5*1000,0))</f>
        <v>0</v>
      </c>
      <c r="BJ86" s="1">
        <f>IF(AND(G$17&lt;ABS($Q86),G$17&gt;ABS($Q85)),1,0)</f>
        <v>0</v>
      </c>
      <c r="BK86" s="3">
        <f>MIN(IF(BJ86=1,($S86-$S85)/(ABS($Q86)-ABS($Q85))*(G$17-ABS($Q85))+$S85,0),$D$7)</f>
        <v>0</v>
      </c>
      <c r="BL86" s="1">
        <f>IF(ABS($Q86)&lt;G$18,$AA86,IF(ABS($Q85)&lt;G$18,(G$18-ABS($Q85))*($Z85+$Z86)*0.5*($D$27+$D$28)*$D$5*1000,0))</f>
        <v>0</v>
      </c>
      <c r="BM86" s="1">
        <f>IF(AND(G$18&lt;ABS($Q86),G$18&gt;ABS($Q85)),1,0)</f>
        <v>0</v>
      </c>
      <c r="BN86" s="3">
        <f>MIN(IF(BM86=1,($S86-$S85)/(ABS($Q86)-ABS($Q85))*(G$18-ABS($Q85))+$S85,0),$D$7)</f>
        <v>0</v>
      </c>
      <c r="BO86" s="1">
        <f>IF(ABS($Q86)&lt;G$19,$AA86,IF(ABS($Q85)&lt;G$19,(G$19-ABS($Q85))*($Z85+$Z86)*0.5*($D$27+$D$28)*$D$5*1000,0))</f>
        <v>0</v>
      </c>
      <c r="BP86" s="1">
        <f>IF(AND(G$19&lt;ABS($Q86),G$19&gt;ABS($Q85)),1,0)</f>
        <v>0</v>
      </c>
      <c r="BQ86" s="3">
        <f>MIN(IF(BP86=1,($S86-$S85)/(ABS($Q86)-ABS($Q85))*(G$19-ABS($Q85))+$S85,0),$D$7)</f>
        <v>0</v>
      </c>
      <c r="BR86" s="1">
        <f>IF(ABS($Q86)&lt;G$20,$AA86,IF(ABS($Q85)&lt;G$20,(G$20-ABS($Q85))*($Z85+$Z86)*0.5*($D$27+$D$28)*$D$5*1000,0))</f>
        <v>0</v>
      </c>
      <c r="BS86" s="1">
        <f>IF(AND(G$20&lt;ABS($Q86),G$20&gt;ABS($Q85)),1,0)</f>
        <v>0</v>
      </c>
      <c r="BT86" s="3">
        <f>MIN(IF(BS86=1,($S86-$S85)/(ABS($Q86)-ABS($Q85))*(G$20-ABS($Q85))+$S85,0),$D$7)</f>
        <v>0</v>
      </c>
      <c r="BU86" s="1">
        <f>IF(ABS($Q86)&lt;G$21,$AA86,IF(ABS($Q85)&lt;G$21,(G$21-ABS($Q85))*($Z85+$Z86)*0.5*($D$27+$D$28)*$D$5*1000,0))</f>
        <v>0</v>
      </c>
      <c r="BV86" s="1">
        <f>IF(AND(G$21&lt;ABS($Q86),G$21&gt;ABS($Q85)),1,0)</f>
        <v>0</v>
      </c>
      <c r="BW86" s="3">
        <f>MIN(IF(BV86=1,($S86-$S85)/(ABS($Q86)-ABS($Q85))*(G$21-ABS($Q85))+$S85,0),$D$7)</f>
        <v>0</v>
      </c>
      <c r="BX86" s="1">
        <f>IF(ABS($Q86)&lt;G$22,$AA86,IF(ABS($Q85)&lt;G$22,(G$22-ABS($Q85))*($Z85+$Z86)*0.5*($D$27+$D$28)*$D$5*1000,0))</f>
        <v>0</v>
      </c>
      <c r="BY86" s="1">
        <f>IF(AND(G$22&lt;ABS($Q86),G$22&gt;ABS($Q85)),1,0)</f>
        <v>0</v>
      </c>
      <c r="BZ86" s="3">
        <f>MIN(IF(BY86=1,($S86-$S85)/(ABS($Q86)-ABS($Q85))*(G$22-ABS($Q85))+$S85,0),$D$7)</f>
        <v>0</v>
      </c>
      <c r="CA86" s="1">
        <f>IF(ABS($Q86)&lt;G$23,$AA86,IF(ABS($Q85)&lt;G$23,(G$23-ABS($Q85))*($Z85+$Z86)*0.5*($D$27+$D$28)*$D$5*1000,0))</f>
        <v>0</v>
      </c>
      <c r="CB86" s="1">
        <f>IF(AND(G$23&lt;ABS($Q86),G$23&gt;ABS($Q85)),1,0)</f>
        <v>0</v>
      </c>
      <c r="CC86" s="3">
        <f>MIN(IF(CB86=1,($S86-$S85)/(ABS($Q86)-ABS($Q85))*(G$23-ABS($Q85))+$S85,0),$D$7)</f>
        <v>0</v>
      </c>
      <c r="CD86" s="1">
        <f>IF(ABS($Q86)&lt;G$24,$AA86,IF(ABS($Q85)&lt;G$24,(G$24-ABS($Q85))*($Z85+$Z86)*0.5*($D$27+$D$28)*$D$5*1000,0))</f>
        <v>0</v>
      </c>
      <c r="CE86" s="1">
        <f>IF(AND(G$24&lt;ABS($Q86),G$24&gt;ABS($Q85)),1,0)</f>
        <v>0</v>
      </c>
      <c r="CF86" s="3">
        <f>MIN(IF(CE86=1,($S86-$S85)/(ABS($Q86)-ABS($Q85))*(G$24-ABS($Q85))+$S85,0),$D$7)</f>
        <v>0</v>
      </c>
      <c r="CG86" s="1">
        <f>IF(ABS($Q86)&lt;G$25,$AA86,IF(ABS($Q85)&lt;G$25,(G$25-ABS($Q85))*($Z85+$Z86)*0.5*($D$27+$D$28)*$D$5*1000,0))</f>
        <v>0</v>
      </c>
      <c r="CH86" s="1">
        <f>IF(AND(G$25&lt;ABS($Q86),G$25&gt;ABS($Q85)),1,0)</f>
        <v>0</v>
      </c>
      <c r="CI86" s="3">
        <f>MIN(IF(CH86=1,($S86-$S85)/(ABS($Q86)-ABS($Q85))*(G$25-ABS($Q85))+$S85,0),$D$7)</f>
        <v>0</v>
      </c>
      <c r="CJ86" s="1">
        <f>IF(ABS($Q86)&lt;G$26,$AA86,IF(ABS($Q85)&lt;G$26,(G$26-ABS($Q85))*($Z85+$Z86)*0.5*($D$27+$D$28)*$D$5*1000,0))</f>
        <v>0</v>
      </c>
      <c r="CK86" s="1">
        <f>IF(AND(G$26&lt;ABS($Q86),G$26&gt;ABS($Q85)),1,0)</f>
        <v>0</v>
      </c>
      <c r="CL86" s="3">
        <f>MIN(IF(CK86=1,($S86-$S85)/(ABS($Q86)-ABS($Q85))*(G$26-ABS($Q85))+$S85,0),$D$7)</f>
        <v>0</v>
      </c>
      <c r="CM86" s="1">
        <f>IF(ABS($Q86)&lt;G$27,$AA86,IF(ABS($Q85)&lt;G$27,(G$27-ABS($Q85))*($Z85+$Z86)*0.5*($D$27+$D$28)*$D$5*1000,0))</f>
        <v>0</v>
      </c>
      <c r="CN86" s="1">
        <f>IF(AND(G$27&lt;ABS($Q86),G$27&gt;ABS($Q85)),1,0)</f>
        <v>0</v>
      </c>
      <c r="CO86" s="3">
        <f>MIN(IF(CN86=1,($S86-$S85)/(ABS($Q86)-ABS($Q85))*(G$27-ABS($Q85))+$S85,0),$D$7)</f>
        <v>0</v>
      </c>
      <c r="CP86" s="1">
        <f>IF(ABS($Q86)&lt;G$28,$AA86,IF(ABS($Q85)&lt;G$28,(G$28-ABS($Q85))*($Z85+$Z86)*0.5*($D$27+$D$28)*$D$5*1000,0))</f>
        <v>0</v>
      </c>
      <c r="CQ86" s="1">
        <f>IF(AND(G$28&lt;ABS($Q86),G$28&gt;ABS($Q85)),1,0)</f>
        <v>0</v>
      </c>
      <c r="CR86" s="3">
        <f>MIN(IF(CQ86=1,($S86-$S85)/(ABS($Q86)-ABS($Q85))*(G$28-ABS($Q85))+$S85,0),$D$7)</f>
        <v>0</v>
      </c>
      <c r="CS86" s="1">
        <f>IF(ABS($Q86)&lt;G$29,$AA86,IF(ABS($Q85)&lt;G$29,(G$29-ABS($Q85))*($Z85+$Z86)*0.5*($D$27+$D$28)*$D$5*1000,0))</f>
        <v>0</v>
      </c>
      <c r="CT86" s="1">
        <f>IF(AND(G$29&lt;ABS($Q86),G$29&gt;ABS($Q85)),1,0)</f>
        <v>0</v>
      </c>
      <c r="CU86" s="3">
        <f>MIN(IF(CT86=1,($S86-$S85)/(ABS($Q86)-ABS($Q85))*(G$29-ABS($Q85))+$S85,0),$D$7)</f>
        <v>0</v>
      </c>
      <c r="CV86" s="1">
        <f>IF(ABS($Q86)&lt;G$30,$AA86,IF(ABS($Q85)&lt;G$30,(G$30-ABS($Q85))*($Z85+$Z86)*0.5*($D$27+$D$28)*$D$5*1000,0))</f>
        <v>0</v>
      </c>
      <c r="CW86" s="1">
        <f>IF(AND(G$30&lt;ABS($Q86),G$30&gt;ABS($Q85)),1,0)</f>
        <v>0</v>
      </c>
      <c r="CX86" s="3">
        <f>MIN(IF(CW86=1,($S86-$S85)/(ABS($Q86)-ABS($Q85))*(G$30-ABS($Q85))+$S85,0),$D$7)</f>
        <v>0</v>
      </c>
      <c r="CY86" s="1">
        <f>IF(ABS($Q86)&lt;G$31,$AA86,IF(ABS($Q85)&lt;G$31,(G$31-ABS($Q85))*($Z85+$Z86)*0.5*($D$27+$D$28)*$D$5*1000,0))</f>
        <v>0</v>
      </c>
      <c r="CZ86" s="1">
        <f>IF(AND(G$31&lt;ABS($Q86),G$31&gt;ABS($Q85)),1,0)</f>
        <v>0</v>
      </c>
      <c r="DA86" s="3">
        <f>MIN(IF(CZ86=1,($S86-$S85)/(ABS($Q86)-ABS($Q85))*(G$31-ABS($Q85))+$S85,0),$D$7)</f>
        <v>0</v>
      </c>
      <c r="DB86" s="1">
        <f>IF(ABS($Q86)&lt;G$32,$AA86,IF(ABS($Q85)&lt;G$32,(G$32-ABS($Q85))*($Z85+$Z86)*0.5*($D$27+$D$28)*$D$5*1000,0))</f>
        <v>0</v>
      </c>
      <c r="DC86" s="1">
        <f>IF(AND(G$32&lt;ABS($Q86),G$32&gt;ABS($Q85)),1,0)</f>
        <v>0</v>
      </c>
      <c r="DD86" s="3">
        <f>MIN(IF(DC86=1,($S86-$S85)/(ABS($Q86)-ABS($Q85))*(G$32-ABS($Q85))+$S85,0),$D$7)</f>
        <v>0</v>
      </c>
      <c r="DE86" s="1">
        <f>IF(ABS($Q86)&lt;G$33,$AA86,IF(ABS($Q85)&lt;G$33,(G$33-ABS($Q85))*($Z85+$Z86)*0.5*($D$27+$D$28)*$D$5*1000,0))</f>
        <v>0</v>
      </c>
      <c r="DF86" s="1">
        <f>IF(AND(G$33&lt;ABS($Q86),G$33&gt;ABS($Q85)),1,0)</f>
        <v>0</v>
      </c>
      <c r="DG86" s="3">
        <f>MIN(IF(DF86=1,($S86-$S85)/(ABS($Q86)-ABS($Q85))*(G$33-ABS($Q85))+$S85,0),$D$7)</f>
        <v>0</v>
      </c>
      <c r="DH86" s="1">
        <f>IF(ABS($Q86)&lt;G$34,$AA86,IF(ABS($Q85)&lt;G$34,(G$34-ABS($Q85))*($Z85+$Z86)*0.5*($D$27+$D$28)*$D$5*1000,0))</f>
        <v>0</v>
      </c>
      <c r="DI86" s="1">
        <f>IF(AND(G$34&lt;ABS($Q86),G$34&gt;ABS($Q85)),1,0)</f>
        <v>0</v>
      </c>
      <c r="DJ86" s="3">
        <f>MIN(IF(DI86=1,($S86-$S85)/(ABS($Q86)-ABS($Q85))*(G$34-ABS($Q85))+$S85,0),$D$7)</f>
        <v>0</v>
      </c>
      <c r="DK86" s="1">
        <f>IF(ABS($Q86)&lt;G$35,$AA86,IF(ABS($Q85)&lt;G$35,(G$35-ABS($Q85))*($Z85+$Z86)*0.5*($D$27+$D$28)*$D$5*1000,0))</f>
        <v>0</v>
      </c>
      <c r="DL86" s="1">
        <f>IF(AND(G$35&lt;ABS($Q86),G$35&gt;ABS($Q85)),1,0)</f>
        <v>0</v>
      </c>
      <c r="DM86" s="3">
        <f>MIN(IF(DL86=1,($S86-$S85)/(ABS($Q86)-ABS($Q85))*(G$35-ABS($Q85))+$S85,0),$D$7)</f>
        <v>0</v>
      </c>
      <c r="DN86" s="1">
        <f>IF(ABS($Q86)&lt;G$36,$AA86,IF(ABS($Q85)&lt;G$36,(G$36-ABS($Q85))*($Z85+$Z86)*0.5*($D$27+$D$28)*$D$5*1000,0))</f>
        <v>0</v>
      </c>
      <c r="DO86" s="1">
        <f>IF(AND(G$36&lt;ABS($Q86),G$36&gt;ABS($Q85)),1,0)</f>
        <v>0</v>
      </c>
      <c r="DP86" s="3">
        <f>MIN(IF(DO86=1,($S86-$S85)/(ABS($Q86)-ABS($Q85))*(G$36-ABS($Q85))+$S85,0),$D$7)</f>
        <v>0</v>
      </c>
      <c r="DQ86" s="1">
        <f>IF(ABS($Q86)&lt;G$37,$AA86,IF(ABS($Q85)&lt;G$37,(G$37-ABS($Q85))*($Z85+$Z86)*0.5*($D$27+$D$28)*$D$5*1000,0))</f>
        <v>0</v>
      </c>
      <c r="DR86" s="1">
        <f>IF(AND(G$37&lt;ABS($Q86),G$37&gt;ABS($Q85)),1,0)</f>
        <v>0</v>
      </c>
      <c r="DS86" s="3">
        <f>MIN(IF(DR86=1,($S86-$S85)/(ABS($Q86)-ABS($Q85))*(G$37-ABS($Q85))+$S85,0),$D$7)</f>
        <v>0</v>
      </c>
      <c r="DT86" s="1">
        <f>IF(ABS($Q86)&lt;G$38,$AA86,IF(ABS($Q85)&lt;G$38,(G$38-ABS($Q85))*($Z85+$Z86)*0.5*($D$27+$D$28)*$D$5*1000,0))</f>
        <v>0</v>
      </c>
      <c r="DU86" s="1">
        <f>IF(AND(G$38&lt;ABS($Q86),G$38&gt;ABS($Q85)),1,0)</f>
        <v>0</v>
      </c>
      <c r="DV86" s="3">
        <f>MIN(IF(DU86=1,($S86-$S85)/(ABS($Q86)-ABS($Q85))*(G$38-ABS($Q85))+$S85,0),$D$7)</f>
        <v>0</v>
      </c>
      <c r="DW86" s="1">
        <f>IF(ABS($Q86)&lt;G$39,$AA86,IF(ABS($Q85)&lt;G$39,(G$39-ABS($Q85))*($Z85+$Z86)*0.5*($D$27+$D$28)*$D$5*1000,0))</f>
        <v>0</v>
      </c>
      <c r="DX86" s="1">
        <f>IF(AND(G$39&lt;ABS($Q86),G$39&gt;ABS($Q85)),1,0)</f>
        <v>0</v>
      </c>
      <c r="DY86" s="3">
        <f>MIN(IF(DX86=1,($S86-$S85)/(ABS($Q86)-ABS($Q85))*(G$39-ABS($Q85))+$S85,0),$D$7)</f>
        <v>0</v>
      </c>
      <c r="DZ86" s="1">
        <f>IF(ABS($Q86)&lt;G$40,$AA86,IF(ABS($Q85)&lt;G$40,(G$40-ABS($Q85))*($Z85+$Z86)*0.5*($D$27+$D$28)*$D$5*1000,0))</f>
        <v>0</v>
      </c>
      <c r="EA86" s="1">
        <f>IF(AND(G$40&lt;ABS($Q86),G$40&gt;ABS($Q85)),1,0)</f>
        <v>0</v>
      </c>
      <c r="EB86" s="3">
        <f>MIN(IF(EA86=1,($S86-$S85)/(ABS($Q86)-ABS($Q85))*(G$40-ABS($Q85))+$S85,0),$D$7)</f>
        <v>0</v>
      </c>
      <c r="EC86" s="1">
        <f>IF(ABS($Q86)&lt;G$41,$AA86,IF(ABS($Q85)&lt;G$41,(G$41-ABS($Q85))*($Z85+$Z86)*0.5*($D$27+$D$28)*$D$5*1000,0))</f>
        <v>0</v>
      </c>
      <c r="ED86" s="1">
        <f>IF(AND(G$41&lt;ABS($Q86),G$41&gt;ABS($Q85)),1,0)</f>
        <v>0</v>
      </c>
      <c r="EE86" s="3">
        <f>MIN(IF(ED86=1,($S86-$S85)/(ABS($Q86)-ABS($Q85))*(G$41-ABS($Q85))+$S85,0),$D$7)</f>
        <v>0</v>
      </c>
      <c r="EF86" s="1">
        <f>IF(ABS($Q86)&lt;G$42,$AA86,IF(ABS($Q85)&lt;G$42,(G$42-ABS($Q85))*($Z85+$Z86)*0.5*($D$27+$D$28)*$D$5*1000,0))</f>
        <v>0</v>
      </c>
      <c r="EG86" s="1">
        <f>IF(AND(G$42&lt;ABS($Q86),G$42&gt;ABS($Q85)),1,0)</f>
        <v>0</v>
      </c>
      <c r="EH86" s="3">
        <f>MIN(IF(EG86=1,($S86-$S85)/(ABS($Q86)-ABS($Q85))*(G$42-ABS($Q85))+$S85,0),$D$7)</f>
        <v>0</v>
      </c>
      <c r="EI86" s="1">
        <f>IF(ABS($Q86)&lt;G$43,$AA86,IF(ABS($Q85)&lt;G$43,(G$43-ABS($Q85))*($Z85+$Z86)*0.5*($D$27+$D$28)*$D$5*1000,0))</f>
        <v>0</v>
      </c>
      <c r="EJ86" s="1">
        <f>IF(AND(G$43&lt;ABS($Q86),G$43&gt;ABS($Q85)),1,0)</f>
        <v>0</v>
      </c>
      <c r="EK86" s="3">
        <f>MIN(IF(EJ86=1,($S86-$S85)/(ABS($Q86)-ABS($Q85))*(G$43-ABS($Q85))+$S85,0),$D$7)</f>
        <v>0</v>
      </c>
      <c r="EL86" s="1">
        <f>IF(ABS($Q86)&lt;G$44,$AA86,IF(ABS($Q85)&lt;G$44,(G$44-ABS($Q85))*($Z85+$Z86)*0.5*($D$27+$D$28)*$D$5*1000,0))</f>
        <v>0</v>
      </c>
      <c r="EM86" s="1">
        <f>IF(AND(G$44&lt;ABS($Q86),G$44&gt;ABS($Q85)),1,0)</f>
        <v>0</v>
      </c>
      <c r="EN86" s="3">
        <f>MIN(IF(EM86=1,($S86-$S85)/(ABS($Q86)-ABS($Q85))*(G$44-ABS($Q85))+$S85,0),$D$7)</f>
        <v>0</v>
      </c>
      <c r="EO86" s="1">
        <f>IF(ABS($Q86)&lt;G$45,$AA86,IF(ABS($Q85)&lt;G$45,(G$45-ABS($Q85))*($Z85+$Z86)*0.5*($D$27+$D$28)*$D$5*1000,0))</f>
        <v>0</v>
      </c>
      <c r="EP86" s="1">
        <f>IF(AND(G$45&lt;ABS($Q86),G$45&gt;ABS($Q85)),1,0)</f>
        <v>0</v>
      </c>
      <c r="EQ86" s="3">
        <f>MIN(IF(EP86=1,($S86-$S85)/(ABS($Q86)-ABS($Q85))*(G$45-ABS($Q85))+$S85,0),$D$7)</f>
        <v>0</v>
      </c>
      <c r="ER86" s="1">
        <f>IF(ABS($Q86)&lt;G$46,$AA86,IF(ABS($Q85)&lt;G$46,(G$46-ABS($Q85))*($Z85+$Z86)*0.5*($D$27+$D$28)*$D$5*1000,0))</f>
        <v>0</v>
      </c>
      <c r="ES86" s="1">
        <f>IF(AND(G$46&lt;ABS($Q86),G$46&gt;ABS($Q85)),1,0)</f>
        <v>0</v>
      </c>
      <c r="ET86" s="3">
        <f>MIN(IF(ES86=1,($S86-$S85)/(ABS($Q86)-ABS($Q85))*(G$46-ABS($Q85))+$S85,0),$D$7)</f>
        <v>0</v>
      </c>
      <c r="EU86" s="1">
        <f>IF(ABS($Q86)&lt;G$47,$AA86,IF(ABS($Q85)&lt;G$47,(G$47-ABS($Q85))*($Z85+$Z86)*0.5*($D$27+$D$28)*$D$5*1000,0))</f>
        <v>0</v>
      </c>
      <c r="EV86" s="1">
        <f>IF(AND(G$47&lt;ABS($Q86),G$47&gt;ABS($Q85)),1,0)</f>
        <v>0</v>
      </c>
      <c r="EW86" s="3">
        <f>MIN(IF(EV86=1,($S86-$S85)/(ABS($Q86)-ABS($Q85))*(G$47-ABS($Q85))+$S85,0),$D$7)</f>
        <v>0</v>
      </c>
      <c r="EX86" s="1">
        <f>IF(ABS($Q86)&lt;G$48,$AA86,IF(ABS($Q85)&lt;G$48,(G$48-ABS($Q85))*($Z85+$Z86)*0.5*($D$27+$D$28)*$D$5*1000,0))</f>
        <v>0</v>
      </c>
      <c r="EY86" s="1">
        <f>IF(AND(G$48&lt;ABS($Q86),G$48&gt;ABS($Q85)),1,0)</f>
        <v>0</v>
      </c>
      <c r="EZ86" s="3">
        <f>MIN(IF(EY86=1,($S86-$S85)/(ABS($Q86)-ABS($Q85))*(G$48-ABS($Q85))+$S85,0),$D$7)</f>
        <v>0</v>
      </c>
      <c r="FA86" s="1">
        <f>IF(ABS($Q86)&lt;G$49,$AA86,IF(ABS($Q85)&lt;G$49,(G$49-ABS($Q85))*($Z85+$Z86)*0.5*($D$27+$D$28)*$D$5*1000,0))</f>
        <v>0</v>
      </c>
      <c r="FB86" s="1">
        <f>IF(AND(G$49&lt;ABS($Q86),G$49&gt;ABS($Q85)),1,0)</f>
        <v>0</v>
      </c>
      <c r="FC86" s="3">
        <f>MIN(IF(FB86=1,($S86-$S85)/(ABS($Q86)-ABS($Q85))*(G$49-ABS($Q85))+$S85,0),$D$7)</f>
        <v>0</v>
      </c>
      <c r="FD86" s="1">
        <f>IF(ABS($Q86)&lt;G$50,$AA86,IF(ABS($Q85)&lt;G$50,(G$50-ABS($Q85))*($Z85+$Z86)*0.5*($D$27+$D$28)*$D$5*1000,0))</f>
        <v>0</v>
      </c>
      <c r="FE86" s="1">
        <f>IF(AND(G$50&lt;ABS($Q86),G$50&gt;ABS($Q85)),1,0)</f>
        <v>0</v>
      </c>
      <c r="FF86" s="3">
        <f>MIN(IF(FE86=1,($S86-$S85)/(ABS($Q86)-ABS($Q85))*(G$50-ABS($Q85))+$S85,0),$D$7)</f>
        <v>0</v>
      </c>
      <c r="FG86" s="1">
        <f>IF(ABS($Q86)&lt;G$51,$AA86,IF(ABS($Q85)&lt;G$51,(G$51-ABS($Q85))*($Z85+$Z86)*0.5*($D$27+$D$28)*$D$5*1000,0))</f>
        <v>0</v>
      </c>
      <c r="FH86" s="1">
        <f>IF(AND(G$51&lt;ABS($Q86),G$51&gt;ABS($Q85)),1,0)</f>
        <v>0</v>
      </c>
      <c r="FI86" s="3">
        <f>MIN(IF(FH86=1,($S86-$S85)/(ABS($Q86)-ABS($Q85))*(G$51-ABS($Q85))+$S85,0),$D$7)</f>
        <v>0</v>
      </c>
      <c r="FJ86" s="1">
        <f>IF(ABS($Q86)&lt;G$52,$AA86,IF(ABS($Q85)&lt;G$52,(G$52-ABS($Q85))*($Z85+$Z86)*0.5*($D$27+$D$28)*$D$5*1000,0))</f>
        <v>0</v>
      </c>
      <c r="FK86" s="1">
        <f>IF(AND(G$52&lt;ABS($Q86),G$52&gt;ABS($Q85)),1,0)</f>
        <v>0</v>
      </c>
      <c r="FL86" s="3">
        <f>MIN(IF(FK86=1,($S86-$S85)/(ABS($Q86)-ABS($Q85))*(G$52-ABS($Q85))+$S85,0),$D$7)</f>
        <v>0</v>
      </c>
      <c r="FM86" s="1">
        <f>IF(ABS($Q86)&lt;G$53,$AA86,IF(ABS($Q85)&lt;G$53,(G$53-ABS($Q85))*($Z85+$Z86)*0.5*($D$27+$D$28)*$D$5*1000,0))</f>
        <v>0</v>
      </c>
      <c r="FN86" s="1">
        <f>IF(AND(G$53&lt;ABS($Q86),G$53&gt;ABS($Q85)),1,0)</f>
        <v>0</v>
      </c>
      <c r="FO86" s="3">
        <f>MIN(IF(FN86=1,($S86-$S85)/(ABS($Q86)-ABS($Q85))*(G$53-ABS($Q85))+$S85,0),$D$7)</f>
        <v>0</v>
      </c>
      <c r="FP86" s="1">
        <f>IF(ABS($Q86)&lt;G$54,$AA86,IF(ABS($Q85)&lt;G$54,(G$54-ABS($Q85))*($Z85+$Z86)*0.5*($D$27+$D$28)*$D$5*1000,0))</f>
        <v>0</v>
      </c>
      <c r="FQ86" s="1">
        <f>IF(AND(G$54&lt;ABS($Q86),G$54&gt;ABS($Q85)),1,0)</f>
        <v>0</v>
      </c>
      <c r="FR86" s="3">
        <f>MIN(IF(FQ86=1,($S86-$S85)/(ABS($Q86)-ABS($Q85))*(G$54-ABS($Q85))+$S85,0),$D$7)</f>
        <v>0</v>
      </c>
      <c r="FS86" s="1">
        <f>IF(ABS($Q86)&lt;G$55,$AA86,IF(ABS($Q85)&lt;G$55,(G$55-ABS($Q85))*($Z85+$Z86)*0.5*($D$27+$D$28)*$D$5*1000,0))</f>
        <v>0</v>
      </c>
      <c r="FT86" s="1">
        <f>IF(AND(G$55&lt;ABS($Q86),G$55&gt;ABS($Q85)),1,0)</f>
        <v>0</v>
      </c>
      <c r="FU86" s="3">
        <f>MIN(IF(FT86=1,($S86-$S85)/(ABS($Q86)-ABS($Q85))*(G$55-ABS($Q85))+$S85,0),$D$7)</f>
        <v>0</v>
      </c>
      <c r="FV86" s="1" t="e">
        <f>IF(ABS($Q86)&lt;#REF!,$AA86,IF(ABS($Q85)&lt;#REF!,(#REF!-ABS($Q85))*($Z85+$Z86)*0.5*($D$27+$D$28)*$D$5*1000,0))</f>
        <v>#REF!</v>
      </c>
      <c r="FW86" s="1" t="e">
        <f>IF(AND(#REF!&lt;ABS($Q86),#REF!&gt;ABS($Q85)),1,0)</f>
        <v>#REF!</v>
      </c>
      <c r="FX86" s="3" t="e">
        <f>MIN(IF(FW86=1,($S86-$S85)/(ABS($Q86)-ABS($Q85))*(#REF!-ABS($Q85))+$S85,0),$D$7)</f>
        <v>#REF!</v>
      </c>
    </row>
    <row r="87" spans="1:180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36"/>
      <c r="M87" s="23"/>
      <c r="N87" s="23"/>
      <c r="O87" s="23"/>
      <c r="P87" s="4"/>
      <c r="Q87" s="4"/>
      <c r="R87" s="4"/>
      <c r="S87" s="4"/>
      <c r="T87" s="4"/>
      <c r="U87" s="4"/>
      <c r="V87" s="4"/>
      <c r="W87" s="4"/>
      <c r="X87" s="4"/>
      <c r="Y87" s="4"/>
      <c r="Z87" s="3">
        <f t="shared" si="7"/>
        <v>0.2</v>
      </c>
      <c r="AA87" s="3"/>
      <c r="AB87" s="1"/>
      <c r="AC87" s="2"/>
      <c r="AD87" s="2"/>
      <c r="AE87" s="1"/>
      <c r="AF87" s="2"/>
      <c r="AG87" s="2"/>
      <c r="AH87" s="1"/>
      <c r="AI87" s="2"/>
      <c r="AJ87" s="2"/>
      <c r="AK87" s="1"/>
      <c r="AL87" s="2"/>
      <c r="AM87" s="2"/>
      <c r="AN87" s="1"/>
      <c r="AO87" s="2"/>
      <c r="AP87" s="2"/>
      <c r="AQ87" s="1"/>
      <c r="AR87" s="2"/>
      <c r="AS87" s="2"/>
      <c r="AT87" s="1"/>
      <c r="AU87" s="2"/>
      <c r="AV87" s="2"/>
      <c r="AW87" s="1"/>
      <c r="AX87" s="2"/>
      <c r="AY87" s="2"/>
      <c r="AZ87" s="1"/>
      <c r="BA87" s="2"/>
      <c r="BB87" s="2"/>
      <c r="BC87" s="1"/>
      <c r="BD87" s="2"/>
      <c r="BE87" s="2"/>
      <c r="BF87" s="1"/>
      <c r="BG87" s="2"/>
      <c r="BH87" s="2"/>
      <c r="BI87" s="1"/>
      <c r="BJ87" s="2"/>
      <c r="BK87" s="2"/>
      <c r="BL87" s="1"/>
      <c r="BM87" s="2"/>
      <c r="BN87" s="2"/>
      <c r="BO87" s="1"/>
      <c r="BP87" s="2"/>
      <c r="BQ87" s="2"/>
      <c r="BR87" s="1"/>
      <c r="BS87" s="2"/>
      <c r="BT87" s="2"/>
      <c r="BU87" s="1"/>
      <c r="BV87" s="2"/>
      <c r="BW87" s="2"/>
      <c r="BX87" s="1"/>
      <c r="BY87" s="2"/>
      <c r="BZ87" s="2"/>
      <c r="CA87" s="1"/>
      <c r="CB87" s="2"/>
      <c r="CC87" s="2"/>
      <c r="CD87" s="1"/>
      <c r="CE87" s="2"/>
      <c r="CF87" s="2"/>
      <c r="CG87" s="1"/>
      <c r="CH87" s="2"/>
      <c r="CI87" s="2"/>
      <c r="CJ87" s="1"/>
      <c r="CK87" s="2"/>
      <c r="CL87" s="2"/>
      <c r="CM87" s="1"/>
      <c r="CN87" s="2"/>
      <c r="CO87" s="2"/>
      <c r="CP87" s="1"/>
      <c r="CQ87" s="2"/>
      <c r="CR87" s="2"/>
      <c r="CS87" s="1"/>
      <c r="CT87" s="2"/>
      <c r="CU87" s="2"/>
      <c r="CV87" s="1"/>
      <c r="CW87" s="2"/>
      <c r="CX87" s="2"/>
      <c r="CY87" s="1"/>
      <c r="CZ87" s="2"/>
      <c r="DA87" s="2"/>
      <c r="DB87" s="1"/>
      <c r="DC87" s="2"/>
      <c r="DD87" s="2"/>
      <c r="DE87" s="1"/>
      <c r="DF87" s="2"/>
      <c r="DG87" s="2"/>
      <c r="DH87" s="1"/>
      <c r="DI87" s="2"/>
      <c r="DJ87" s="2"/>
      <c r="DK87" s="1"/>
      <c r="DL87" s="2"/>
      <c r="DM87" s="2"/>
      <c r="DN87" s="1"/>
      <c r="DO87" s="2"/>
      <c r="DP87" s="2"/>
      <c r="DQ87" s="1"/>
      <c r="DR87" s="2"/>
      <c r="DS87" s="2"/>
      <c r="DT87" s="1"/>
      <c r="DU87" s="2"/>
      <c r="DV87" s="2"/>
      <c r="DW87" s="1"/>
      <c r="DX87" s="2"/>
      <c r="DY87" s="2"/>
      <c r="DZ87" s="1"/>
      <c r="EA87" s="2"/>
      <c r="EB87" s="2"/>
      <c r="EC87" s="1"/>
      <c r="ED87" s="2"/>
      <c r="EE87" s="2"/>
      <c r="EF87" s="1"/>
      <c r="EG87" s="2"/>
      <c r="EH87" s="2"/>
      <c r="EI87" s="1"/>
      <c r="EJ87" s="2"/>
      <c r="EK87" s="2"/>
      <c r="EL87" s="1"/>
      <c r="EM87" s="2"/>
      <c r="EN87" s="2"/>
      <c r="EO87" s="1"/>
      <c r="EP87" s="2"/>
      <c r="EQ87" s="2"/>
      <c r="ER87" s="1"/>
      <c r="ES87" s="2"/>
      <c r="ET87" s="2"/>
      <c r="EU87" s="1"/>
      <c r="EV87" s="2"/>
      <c r="EW87" s="2"/>
      <c r="EX87" s="1"/>
      <c r="EY87" s="2"/>
      <c r="EZ87" s="2"/>
      <c r="FA87" s="1"/>
      <c r="FB87" s="2"/>
      <c r="FC87" s="2"/>
      <c r="FD87" s="1"/>
      <c r="FE87" s="2"/>
      <c r="FF87" s="2"/>
      <c r="FG87" s="1"/>
      <c r="FH87" s="2"/>
      <c r="FI87" s="2"/>
      <c r="FJ87" s="1"/>
      <c r="FK87" s="2"/>
      <c r="FL87" s="2"/>
      <c r="FM87" s="1"/>
      <c r="FN87" s="2"/>
      <c r="FO87" s="2"/>
      <c r="FP87" s="1"/>
      <c r="FQ87" s="2"/>
      <c r="FR87" s="2"/>
      <c r="FS87" s="1"/>
      <c r="FT87" s="2"/>
      <c r="FU87" s="2"/>
      <c r="FV87" s="1"/>
      <c r="FW87" s="2"/>
      <c r="FX87" s="2"/>
    </row>
    <row r="88" spans="1:180" x14ac:dyDescent="0.35">
      <c r="A88" s="23"/>
      <c r="B88" s="4"/>
      <c r="C88" s="4"/>
      <c r="D88" s="4"/>
      <c r="E88" s="23"/>
      <c r="F88" s="23"/>
      <c r="G88" s="23"/>
      <c r="H88" s="23"/>
      <c r="I88" s="23"/>
      <c r="J88" s="23"/>
      <c r="K88" s="23"/>
      <c r="L88" s="36"/>
      <c r="M88" s="23"/>
      <c r="N88" s="23"/>
      <c r="O88" s="23"/>
      <c r="P88" s="4"/>
      <c r="Q88" s="4"/>
      <c r="R88" s="4"/>
      <c r="S88" s="4"/>
      <c r="T88" s="4"/>
      <c r="U88" s="4"/>
      <c r="V88" s="4"/>
      <c r="W88" s="4"/>
      <c r="X88" s="4"/>
      <c r="Y88" s="4"/>
      <c r="Z88" s="3">
        <f t="shared" si="7"/>
        <v>0.2</v>
      </c>
      <c r="AA88" s="1">
        <f>$R87*($Z88+$Z87)*0.5*($D$27+$D$28)*1000*$D$5</f>
        <v>0</v>
      </c>
      <c r="AB88" s="1">
        <f>IF(ABS($Q88)&lt;$G$6,$AA88,IF(ABS($Q87)&lt;$G$6,($G$6-ABS($Q87))*($Z87+$Z88)*0.5*($D$27+$D$28)*$D$5*1000,0))</f>
        <v>0</v>
      </c>
      <c r="AC88" s="1">
        <f>IF(AND($G$6&lt;ABS($Q88),$G$6&gt;ABS($Q87)),1,0)</f>
        <v>0</v>
      </c>
      <c r="AD88" s="3">
        <f>MIN(IF(AC88=1,($S88-$S87)/(ABS($Q88)-ABS($Q87))*($G$6-ABS($Q87))+$S87,0),$D$7)</f>
        <v>0</v>
      </c>
      <c r="AE88" s="1">
        <f>IF(ABS($Q88)&lt;$G$7,$AA88,IF(ABS($Q87)&lt;$G$7,($G$7-ABS($Q87))*($Z87+$Z88)*0.5*($D$27+$D$28)*$D$5*1000,0))</f>
        <v>0</v>
      </c>
      <c r="AF88" s="1">
        <f>IF(AND($G$7&lt;ABS($Q88),$G$7&gt;ABS($Q87)),1,0)</f>
        <v>0</v>
      </c>
      <c r="AG88" s="3">
        <f>MIN(IF(AF88=1,($S88-$S87)/(ABS($Q88)-ABS($Q87))*($G$7-ABS($Q87))+$S87,0),$D$7)</f>
        <v>0</v>
      </c>
      <c r="AH88" s="1">
        <f>IF(ABS($Q88)&lt;$G$8,$AA88,IF(ABS($Q87)&lt;$G$8,($G$8-ABS($Q87))*($Z87+$Z88)*0.5*($D$27+$D$28)*$D$5*1000,0))</f>
        <v>0</v>
      </c>
      <c r="AI88" s="1">
        <f>IF(AND($G$8&lt;ABS($Q88),$G$8&gt;ABS($Q87)),1,0)</f>
        <v>0</v>
      </c>
      <c r="AJ88" s="3">
        <f>MIN(IF(AI88=1,($S88-$S87)/(ABS($Q88)-ABS($Q87))*($G$8-ABS($Q87))+$S87,0),$D$7)</f>
        <v>0</v>
      </c>
      <c r="AK88" s="1">
        <f>IF(ABS($Q88)&lt;$G$9,$AA88,IF(ABS($Q87)&lt;$G$9,($G$9-ABS($Q87))*($Z87+$Z88)*0.5*($D$27+$D$28)*$D$5*1000,0))</f>
        <v>0</v>
      </c>
      <c r="AL88" s="1">
        <f>IF(AND($G$9&lt;ABS($Q88),$G$9&gt;ABS($Q87)),1,0)</f>
        <v>0</v>
      </c>
      <c r="AM88" s="3">
        <f>MIN(IF(AL88=1,($S88-$S87)/(ABS($Q88)-ABS($Q87))*($G$9-ABS($Q87))+$S87,0),$D$7)</f>
        <v>0</v>
      </c>
      <c r="AN88" s="1">
        <f>IF(ABS($Q88)&lt;$G$10,$AA88,IF(ABS($Q87)&lt;$G$10,($G$10-ABS($Q87))*($Z87+$Z88)*0.5*($D$27+$D$28)*$D$5*1000,0))</f>
        <v>0</v>
      </c>
      <c r="AO88" s="1">
        <f>IF(AND($G$10&lt;ABS($Q88),$G$10&gt;ABS($Q87)),1,0)</f>
        <v>0</v>
      </c>
      <c r="AP88" s="3">
        <f>MIN(IF(AO88=1,($S88-$S87)/(ABS($Q88)-ABS($Q87))*($G$10-ABS($Q87))+$S87,0),$D$7)</f>
        <v>0</v>
      </c>
      <c r="AQ88" s="1">
        <f>IF(ABS($Q88)&lt;$G$11,$AA88,IF(ABS($Q87)&lt;$G$11,($G$11-ABS($Q87))*($Z87+$Z88)*0.5*($D$27+$D$28)*$D$5*1000,0))</f>
        <v>0</v>
      </c>
      <c r="AR88" s="1">
        <f>IF(AND($G$11&lt;ABS($Q88),$G$11&gt;ABS($Q87)),1,0)</f>
        <v>0</v>
      </c>
      <c r="AS88" s="3">
        <f>MIN(IF(AR88=1,($S88-$S87)/(ABS($Q88)-ABS($Q87))*($G$11-ABS($Q87))+$S87,0),$D$7)</f>
        <v>0</v>
      </c>
      <c r="AT88" s="1">
        <f>IF(ABS($Q88)&lt;$G$12,$AA88,IF(ABS($Q87)&lt;$G$12,($G$12-ABS($Q87))*($Z87+$Z88)*0.5*($D$27+$D$28)*$D$5*1000,0))</f>
        <v>0</v>
      </c>
      <c r="AU88" s="1">
        <f>IF(AND($G$12&lt;ABS($Q88),$G$12&gt;ABS($Q87)),1,0)</f>
        <v>0</v>
      </c>
      <c r="AV88" s="3">
        <f>MIN(IF(AU88=1,($S88-$S87)/(ABS($Q88)-ABS($Q87))*($G$12-ABS($Q87))+$S87,0),$D$7)</f>
        <v>0</v>
      </c>
      <c r="AW88" s="1">
        <f>IF(ABS($Q88)&lt;$G$13,$AA88,IF(ABS($Q87)&lt;$G$13,($G$13-ABS($Q87))*($Z87+$Z88)*0.5*($D$27+$D$28)*$D$5*1000,0))</f>
        <v>0</v>
      </c>
      <c r="AX88" s="1">
        <f>IF(AND($G$13&lt;ABS($Q88),$G$13&gt;ABS($Q87)),1,0)</f>
        <v>0</v>
      </c>
      <c r="AY88" s="3">
        <f>MIN(IF(AX88=1,($S88-$S87)/(ABS($Q88)-ABS($Q87))*($G$13-ABS($Q87))+$S87,0),$D$7)</f>
        <v>0</v>
      </c>
      <c r="AZ88" s="1">
        <f>IF(ABS($Q88)&lt;$G$14,$AA88,IF(ABS($Q87)&lt;$G$14,($G$14-ABS($Q87))*($Z87+$Z88)*0.5*($D$27+$D$28)*$D$5*1000,0))</f>
        <v>0</v>
      </c>
      <c r="BA88" s="1">
        <f>IF(AND($G$14&lt;ABS($Q88),$G$14&gt;ABS($Q87)),1,0)</f>
        <v>0</v>
      </c>
      <c r="BB88" s="3">
        <f>MIN(IF(BA88=1,($S88-$S87)/(ABS($Q88)-ABS($Q87))*($G$14-ABS($Q87))+$S87,0),$D$7)</f>
        <v>0</v>
      </c>
      <c r="BC88" s="1">
        <f>IF(ABS($Q88)&lt;G$15,$AA88,IF(ABS($Q87)&lt;G$15,(G$15-ABS($Q87))*($Z87+$Z88)*0.5*($D$27+$D$28)*$D$5*1000,0))</f>
        <v>0</v>
      </c>
      <c r="BD88" s="1">
        <f>IF(AND(G$15&lt;ABS($Q88),G$15&gt;ABS($Q87)),1,0)</f>
        <v>0</v>
      </c>
      <c r="BE88" s="3">
        <f>MIN(IF(BD88=1,($S88-$S87)/(ABS($Q88)-ABS($Q87))*(G$15-ABS($Q87))+$S87,0),$D$7)</f>
        <v>0</v>
      </c>
      <c r="BF88" s="1">
        <f>IF(ABS($Q88)&lt;G$16,$AA88,IF(ABS($Q87)&lt;G$16,(G$16-ABS($Q87))*($Z87+$Z88)*0.5*($D$27+$D$28)*$D$5*1000,0))</f>
        <v>0</v>
      </c>
      <c r="BG88" s="1">
        <f>IF(AND(G$16&lt;ABS($Q88),G$16&gt;ABS($Q87)),1,0)</f>
        <v>0</v>
      </c>
      <c r="BH88" s="3">
        <f>MIN(IF(BG88=1,($S88-$S87)/(ABS($Q88)-ABS($Q87))*(G$16-ABS($Q87))+$S87,0),$D$7)</f>
        <v>0</v>
      </c>
      <c r="BI88" s="1">
        <f>IF(ABS($Q88)&lt;G$17,$AA88,IF(ABS($Q87)&lt;G$17,(G$17-ABS($Q87))*($Z87+$Z88)*0.5*($D$27+$D$28)*$D$5*1000,0))</f>
        <v>0</v>
      </c>
      <c r="BJ88" s="1">
        <f>IF(AND(G$17&lt;ABS($Q88),G$17&gt;ABS($Q87)),1,0)</f>
        <v>0</v>
      </c>
      <c r="BK88" s="3">
        <f>MIN(IF(BJ88=1,($S88-$S87)/(ABS($Q88)-ABS($Q87))*(G$17-ABS($Q87))+$S87,0),$D$7)</f>
        <v>0</v>
      </c>
      <c r="BL88" s="1">
        <f>IF(ABS($Q88)&lt;G$18,$AA88,IF(ABS($Q87)&lt;G$18,(G$18-ABS($Q87))*($Z87+$Z88)*0.5*($D$27+$D$28)*$D$5*1000,0))</f>
        <v>0</v>
      </c>
      <c r="BM88" s="1">
        <f>IF(AND(G$18&lt;ABS($Q88),G$18&gt;ABS($Q87)),1,0)</f>
        <v>0</v>
      </c>
      <c r="BN88" s="3">
        <f>MIN(IF(BM88=1,($S88-$S87)/(ABS($Q88)-ABS($Q87))*(G$18-ABS($Q87))+$S87,0),$D$7)</f>
        <v>0</v>
      </c>
      <c r="BO88" s="1">
        <f>IF(ABS($Q88)&lt;G$19,$AA88,IF(ABS($Q87)&lt;G$19,(G$19-ABS($Q87))*($Z87+$Z88)*0.5*($D$27+$D$28)*$D$5*1000,0))</f>
        <v>0</v>
      </c>
      <c r="BP88" s="1">
        <f>IF(AND(G$19&lt;ABS($Q88),G$19&gt;ABS($Q87)),1,0)</f>
        <v>0</v>
      </c>
      <c r="BQ88" s="3">
        <f>MIN(IF(BP88=1,($S88-$S87)/(ABS($Q88)-ABS($Q87))*(G$19-ABS($Q87))+$S87,0),$D$7)</f>
        <v>0</v>
      </c>
      <c r="BR88" s="1">
        <f>IF(ABS($Q88)&lt;G$20,$AA88,IF(ABS($Q87)&lt;G$20,(G$20-ABS($Q87))*($Z87+$Z88)*0.5*($D$27+$D$28)*$D$5*1000,0))</f>
        <v>0</v>
      </c>
      <c r="BS88" s="1">
        <f>IF(AND(G$20&lt;ABS($Q88),G$20&gt;ABS($Q87)),1,0)</f>
        <v>0</v>
      </c>
      <c r="BT88" s="3">
        <f>MIN(IF(BS88=1,($S88-$S87)/(ABS($Q88)-ABS($Q87))*(G$20-ABS($Q87))+$S87,0),$D$7)</f>
        <v>0</v>
      </c>
      <c r="BU88" s="1">
        <f>IF(ABS($Q88)&lt;G$21,$AA88,IF(ABS($Q87)&lt;G$21,(G$21-ABS($Q87))*($Z87+$Z88)*0.5*($D$27+$D$28)*$D$5*1000,0))</f>
        <v>0</v>
      </c>
      <c r="BV88" s="1">
        <f>IF(AND(G$21&lt;ABS($Q88),G$21&gt;ABS($Q87)),1,0)</f>
        <v>0</v>
      </c>
      <c r="BW88" s="3">
        <f>MIN(IF(BV88=1,($S88-$S87)/(ABS($Q88)-ABS($Q87))*(G$21-ABS($Q87))+$S87,0),$D$7)</f>
        <v>0</v>
      </c>
      <c r="BX88" s="1">
        <f>IF(ABS($Q88)&lt;G$22,$AA88,IF(ABS($Q87)&lt;G$22,(G$22-ABS($Q87))*($Z87+$Z88)*0.5*($D$27+$D$28)*$D$5*1000,0))</f>
        <v>0</v>
      </c>
      <c r="BY88" s="1">
        <f>IF(AND(G$22&lt;ABS($Q88),G$22&gt;ABS($Q87)),1,0)</f>
        <v>0</v>
      </c>
      <c r="BZ88" s="3">
        <f>MIN(IF(BY88=1,($S88-$S87)/(ABS($Q88)-ABS($Q87))*(G$22-ABS($Q87))+$S87,0),$D$7)</f>
        <v>0</v>
      </c>
      <c r="CA88" s="1">
        <f>IF(ABS($Q88)&lt;G$23,$AA88,IF(ABS($Q87)&lt;G$23,(G$23-ABS($Q87))*($Z87+$Z88)*0.5*($D$27+$D$28)*$D$5*1000,0))</f>
        <v>0</v>
      </c>
      <c r="CB88" s="1">
        <f>IF(AND(G$23&lt;ABS($Q88),G$23&gt;ABS($Q87)),1,0)</f>
        <v>0</v>
      </c>
      <c r="CC88" s="3">
        <f>MIN(IF(CB88=1,($S88-$S87)/(ABS($Q88)-ABS($Q87))*(G$23-ABS($Q87))+$S87,0),$D$7)</f>
        <v>0</v>
      </c>
      <c r="CD88" s="1">
        <f>IF(ABS($Q88)&lt;G$24,$AA88,IF(ABS($Q87)&lt;G$24,(G$24-ABS($Q87))*($Z87+$Z88)*0.5*($D$27+$D$28)*$D$5*1000,0))</f>
        <v>0</v>
      </c>
      <c r="CE88" s="1">
        <f>IF(AND(G$24&lt;ABS($Q88),G$24&gt;ABS($Q87)),1,0)</f>
        <v>0</v>
      </c>
      <c r="CF88" s="3">
        <f>MIN(IF(CE88=1,($S88-$S87)/(ABS($Q88)-ABS($Q87))*(G$24-ABS($Q87))+$S87,0),$D$7)</f>
        <v>0</v>
      </c>
      <c r="CG88" s="1">
        <f>IF(ABS($Q88)&lt;G$25,$AA88,IF(ABS($Q87)&lt;G$25,(G$25-ABS($Q87))*($Z87+$Z88)*0.5*($D$27+$D$28)*$D$5*1000,0))</f>
        <v>0</v>
      </c>
      <c r="CH88" s="1">
        <f>IF(AND(G$25&lt;ABS($Q88),G$25&gt;ABS($Q87)),1,0)</f>
        <v>0</v>
      </c>
      <c r="CI88" s="3">
        <f>MIN(IF(CH88=1,($S88-$S87)/(ABS($Q88)-ABS($Q87))*(G$25-ABS($Q87))+$S87,0),$D$7)</f>
        <v>0</v>
      </c>
      <c r="CJ88" s="1">
        <f>IF(ABS($Q88)&lt;G$26,$AA88,IF(ABS($Q87)&lt;G$26,(G$26-ABS($Q87))*($Z87+$Z88)*0.5*($D$27+$D$28)*$D$5*1000,0))</f>
        <v>0</v>
      </c>
      <c r="CK88" s="1">
        <f>IF(AND(G$26&lt;ABS($Q88),G$26&gt;ABS($Q87)),1,0)</f>
        <v>0</v>
      </c>
      <c r="CL88" s="3">
        <f>MIN(IF(CK88=1,($S88-$S87)/(ABS($Q88)-ABS($Q87))*(G$26-ABS($Q87))+$S87,0),$D$7)</f>
        <v>0</v>
      </c>
      <c r="CM88" s="1">
        <f>IF(ABS($Q88)&lt;G$27,$AA88,IF(ABS($Q87)&lt;G$27,(G$27-ABS($Q87))*($Z87+$Z88)*0.5*($D$27+$D$28)*$D$5*1000,0))</f>
        <v>0</v>
      </c>
      <c r="CN88" s="1">
        <f>IF(AND(G$27&lt;ABS($Q88),G$27&gt;ABS($Q87)),1,0)</f>
        <v>0</v>
      </c>
      <c r="CO88" s="3">
        <f>MIN(IF(CN88=1,($S88-$S87)/(ABS($Q88)-ABS($Q87))*(G$27-ABS($Q87))+$S87,0),$D$7)</f>
        <v>0</v>
      </c>
      <c r="CP88" s="1">
        <f>IF(ABS($Q88)&lt;G$28,$AA88,IF(ABS($Q87)&lt;G$28,(G$28-ABS($Q87))*($Z87+$Z88)*0.5*($D$27+$D$28)*$D$5*1000,0))</f>
        <v>0</v>
      </c>
      <c r="CQ88" s="1">
        <f>IF(AND(G$28&lt;ABS($Q88),G$28&gt;ABS($Q87)),1,0)</f>
        <v>0</v>
      </c>
      <c r="CR88" s="3">
        <f>MIN(IF(CQ88=1,($S88-$S87)/(ABS($Q88)-ABS($Q87))*(G$28-ABS($Q87))+$S87,0),$D$7)</f>
        <v>0</v>
      </c>
      <c r="CS88" s="1">
        <f>IF(ABS($Q88)&lt;G$29,$AA88,IF(ABS($Q87)&lt;G$29,(G$29-ABS($Q87))*($Z87+$Z88)*0.5*($D$27+$D$28)*$D$5*1000,0))</f>
        <v>0</v>
      </c>
      <c r="CT88" s="1">
        <f>IF(AND(G$29&lt;ABS($Q88),G$29&gt;ABS($Q87)),1,0)</f>
        <v>0</v>
      </c>
      <c r="CU88" s="3">
        <f>MIN(IF(CT88=1,($S88-$S87)/(ABS($Q88)-ABS($Q87))*(G$29-ABS($Q87))+$S87,0),$D$7)</f>
        <v>0</v>
      </c>
      <c r="CV88" s="1">
        <f>IF(ABS($Q88)&lt;G$30,$AA88,IF(ABS($Q87)&lt;G$30,(G$30-ABS($Q87))*($Z87+$Z88)*0.5*($D$27+$D$28)*$D$5*1000,0))</f>
        <v>0</v>
      </c>
      <c r="CW88" s="1">
        <f>IF(AND(G$30&lt;ABS($Q88),G$30&gt;ABS($Q87)),1,0)</f>
        <v>0</v>
      </c>
      <c r="CX88" s="3">
        <f>MIN(IF(CW88=1,($S88-$S87)/(ABS($Q88)-ABS($Q87))*(G$30-ABS($Q87))+$S87,0),$D$7)</f>
        <v>0</v>
      </c>
      <c r="CY88" s="1">
        <f>IF(ABS($Q88)&lt;G$31,$AA88,IF(ABS($Q87)&lt;G$31,(G$31-ABS($Q87))*($Z87+$Z88)*0.5*($D$27+$D$28)*$D$5*1000,0))</f>
        <v>0</v>
      </c>
      <c r="CZ88" s="1">
        <f>IF(AND(G$31&lt;ABS($Q88),G$31&gt;ABS($Q87)),1,0)</f>
        <v>0</v>
      </c>
      <c r="DA88" s="3">
        <f>MIN(IF(CZ88=1,($S88-$S87)/(ABS($Q88)-ABS($Q87))*(G$31-ABS($Q87))+$S87,0),$D$7)</f>
        <v>0</v>
      </c>
      <c r="DB88" s="1">
        <f>IF(ABS($Q88)&lt;G$32,$AA88,IF(ABS($Q87)&lt;G$32,(G$32-ABS($Q87))*($Z87+$Z88)*0.5*($D$27+$D$28)*$D$5*1000,0))</f>
        <v>0</v>
      </c>
      <c r="DC88" s="1">
        <f>IF(AND(G$32&lt;ABS($Q88),G$32&gt;ABS($Q87)),1,0)</f>
        <v>0</v>
      </c>
      <c r="DD88" s="3">
        <f>MIN(IF(DC88=1,($S88-$S87)/(ABS($Q88)-ABS($Q87))*(G$32-ABS($Q87))+$S87,0),$D$7)</f>
        <v>0</v>
      </c>
      <c r="DE88" s="1">
        <f>IF(ABS($Q88)&lt;G$33,$AA88,IF(ABS($Q87)&lt;G$33,(G$33-ABS($Q87))*($Z87+$Z88)*0.5*($D$27+$D$28)*$D$5*1000,0))</f>
        <v>0</v>
      </c>
      <c r="DF88" s="1">
        <f>IF(AND(G$33&lt;ABS($Q88),G$33&gt;ABS($Q87)),1,0)</f>
        <v>0</v>
      </c>
      <c r="DG88" s="3">
        <f>MIN(IF(DF88=1,($S88-$S87)/(ABS($Q88)-ABS($Q87))*(G$33-ABS($Q87))+$S87,0),$D$7)</f>
        <v>0</v>
      </c>
      <c r="DH88" s="1">
        <f>IF(ABS($Q88)&lt;G$34,$AA88,IF(ABS($Q87)&lt;G$34,(G$34-ABS($Q87))*($Z87+$Z88)*0.5*($D$27+$D$28)*$D$5*1000,0))</f>
        <v>0</v>
      </c>
      <c r="DI88" s="1">
        <f>IF(AND(G$34&lt;ABS($Q88),G$34&gt;ABS($Q87)),1,0)</f>
        <v>0</v>
      </c>
      <c r="DJ88" s="3">
        <f>MIN(IF(DI88=1,($S88-$S87)/(ABS($Q88)-ABS($Q87))*(G$34-ABS($Q87))+$S87,0),$D$7)</f>
        <v>0</v>
      </c>
      <c r="DK88" s="1">
        <f>IF(ABS($Q88)&lt;G$35,$AA88,IF(ABS($Q87)&lt;G$35,(G$35-ABS($Q87))*($Z87+$Z88)*0.5*($D$27+$D$28)*$D$5*1000,0))</f>
        <v>0</v>
      </c>
      <c r="DL88" s="1">
        <f>IF(AND(G$35&lt;ABS($Q88),G$35&gt;ABS($Q87)),1,0)</f>
        <v>0</v>
      </c>
      <c r="DM88" s="3">
        <f>MIN(IF(DL88=1,($S88-$S87)/(ABS($Q88)-ABS($Q87))*(G$35-ABS($Q87))+$S87,0),$D$7)</f>
        <v>0</v>
      </c>
      <c r="DN88" s="1">
        <f>IF(ABS($Q88)&lt;G$36,$AA88,IF(ABS($Q87)&lt;G$36,(G$36-ABS($Q87))*($Z87+$Z88)*0.5*($D$27+$D$28)*$D$5*1000,0))</f>
        <v>0</v>
      </c>
      <c r="DO88" s="1">
        <f>IF(AND(G$36&lt;ABS($Q88),G$36&gt;ABS($Q87)),1,0)</f>
        <v>0</v>
      </c>
      <c r="DP88" s="3">
        <f>MIN(IF(DO88=1,($S88-$S87)/(ABS($Q88)-ABS($Q87))*(G$36-ABS($Q87))+$S87,0),$D$7)</f>
        <v>0</v>
      </c>
      <c r="DQ88" s="1">
        <f>IF(ABS($Q88)&lt;G$37,$AA88,IF(ABS($Q87)&lt;G$37,(G$37-ABS($Q87))*($Z87+$Z88)*0.5*($D$27+$D$28)*$D$5*1000,0))</f>
        <v>0</v>
      </c>
      <c r="DR88" s="1">
        <f>IF(AND(G$37&lt;ABS($Q88),G$37&gt;ABS($Q87)),1,0)</f>
        <v>0</v>
      </c>
      <c r="DS88" s="3">
        <f>MIN(IF(DR88=1,($S88-$S87)/(ABS($Q88)-ABS($Q87))*(G$37-ABS($Q87))+$S87,0),$D$7)</f>
        <v>0</v>
      </c>
      <c r="DT88" s="1">
        <f>IF(ABS($Q88)&lt;G$38,$AA88,IF(ABS($Q87)&lt;G$38,(G$38-ABS($Q87))*($Z87+$Z88)*0.5*($D$27+$D$28)*$D$5*1000,0))</f>
        <v>0</v>
      </c>
      <c r="DU88" s="1">
        <f>IF(AND(G$38&lt;ABS($Q88),G$38&gt;ABS($Q87)),1,0)</f>
        <v>0</v>
      </c>
      <c r="DV88" s="3">
        <f>MIN(IF(DU88=1,($S88-$S87)/(ABS($Q88)-ABS($Q87))*(G$38-ABS($Q87))+$S87,0),$D$7)</f>
        <v>0</v>
      </c>
      <c r="DW88" s="1">
        <f>IF(ABS($Q88)&lt;G$39,$AA88,IF(ABS($Q87)&lt;G$39,(G$39-ABS($Q87))*($Z87+$Z88)*0.5*($D$27+$D$28)*$D$5*1000,0))</f>
        <v>0</v>
      </c>
      <c r="DX88" s="1">
        <f>IF(AND(G$39&lt;ABS($Q88),G$39&gt;ABS($Q87)),1,0)</f>
        <v>0</v>
      </c>
      <c r="DY88" s="3">
        <f>MIN(IF(DX88=1,($S88-$S87)/(ABS($Q88)-ABS($Q87))*(G$39-ABS($Q87))+$S87,0),$D$7)</f>
        <v>0</v>
      </c>
      <c r="DZ88" s="1">
        <f>IF(ABS($Q88)&lt;G$40,$AA88,IF(ABS($Q87)&lt;G$40,(G$40-ABS($Q87))*($Z87+$Z88)*0.5*($D$27+$D$28)*$D$5*1000,0))</f>
        <v>0</v>
      </c>
      <c r="EA88" s="1">
        <f>IF(AND(G$40&lt;ABS($Q88),G$40&gt;ABS($Q87)),1,0)</f>
        <v>0</v>
      </c>
      <c r="EB88" s="3">
        <f>MIN(IF(EA88=1,($S88-$S87)/(ABS($Q88)-ABS($Q87))*(G$40-ABS($Q87))+$S87,0),$D$7)</f>
        <v>0</v>
      </c>
      <c r="EC88" s="1">
        <f>IF(ABS($Q88)&lt;G$41,$AA88,IF(ABS($Q87)&lt;G$41,(G$41-ABS($Q87))*($Z87+$Z88)*0.5*($D$27+$D$28)*$D$5*1000,0))</f>
        <v>0</v>
      </c>
      <c r="ED88" s="1">
        <f>IF(AND(G$41&lt;ABS($Q88),G$41&gt;ABS($Q87)),1,0)</f>
        <v>0</v>
      </c>
      <c r="EE88" s="3">
        <f>MIN(IF(ED88=1,($S88-$S87)/(ABS($Q88)-ABS($Q87))*(G$41-ABS($Q87))+$S87,0),$D$7)</f>
        <v>0</v>
      </c>
      <c r="EF88" s="1">
        <f>IF(ABS($Q88)&lt;G$42,$AA88,IF(ABS($Q87)&lt;G$42,(G$42-ABS($Q87))*($Z87+$Z88)*0.5*($D$27+$D$28)*$D$5*1000,0))</f>
        <v>0</v>
      </c>
      <c r="EG88" s="1">
        <f>IF(AND(G$42&lt;ABS($Q88),G$42&gt;ABS($Q87)),1,0)</f>
        <v>0</v>
      </c>
      <c r="EH88" s="3">
        <f>MIN(IF(EG88=1,($S88-$S87)/(ABS($Q88)-ABS($Q87))*(G$42-ABS($Q87))+$S87,0),$D$7)</f>
        <v>0</v>
      </c>
      <c r="EI88" s="1">
        <f>IF(ABS($Q88)&lt;G$43,$AA88,IF(ABS($Q87)&lt;G$43,(G$43-ABS($Q87))*($Z87+$Z88)*0.5*($D$27+$D$28)*$D$5*1000,0))</f>
        <v>0</v>
      </c>
      <c r="EJ88" s="1">
        <f>IF(AND(G$43&lt;ABS($Q88),G$43&gt;ABS($Q87)),1,0)</f>
        <v>0</v>
      </c>
      <c r="EK88" s="3">
        <f>MIN(IF(EJ88=1,($S88-$S87)/(ABS($Q88)-ABS($Q87))*(G$43-ABS($Q87))+$S87,0),$D$7)</f>
        <v>0</v>
      </c>
      <c r="EL88" s="1">
        <f>IF(ABS($Q88)&lt;G$44,$AA88,IF(ABS($Q87)&lt;G$44,(G$44-ABS($Q87))*($Z87+$Z88)*0.5*($D$27+$D$28)*$D$5*1000,0))</f>
        <v>0</v>
      </c>
      <c r="EM88" s="1">
        <f>IF(AND(G$44&lt;ABS($Q88),G$44&gt;ABS($Q87)),1,0)</f>
        <v>0</v>
      </c>
      <c r="EN88" s="3">
        <f>MIN(IF(EM88=1,($S88-$S87)/(ABS($Q88)-ABS($Q87))*(G$44-ABS($Q87))+$S87,0),$D$7)</f>
        <v>0</v>
      </c>
      <c r="EO88" s="1">
        <f>IF(ABS($Q88)&lt;G$45,$AA88,IF(ABS($Q87)&lt;G$45,(G$45-ABS($Q87))*($Z87+$Z88)*0.5*($D$27+$D$28)*$D$5*1000,0))</f>
        <v>0</v>
      </c>
      <c r="EP88" s="1">
        <f>IF(AND(G$45&lt;ABS($Q88),G$45&gt;ABS($Q87)),1,0)</f>
        <v>0</v>
      </c>
      <c r="EQ88" s="3">
        <f>MIN(IF(EP88=1,($S88-$S87)/(ABS($Q88)-ABS($Q87))*(G$45-ABS($Q87))+$S87,0),$D$7)</f>
        <v>0</v>
      </c>
      <c r="ER88" s="1">
        <f>IF(ABS($Q88)&lt;G$46,$AA88,IF(ABS($Q87)&lt;G$46,(G$46-ABS($Q87))*($Z87+$Z88)*0.5*($D$27+$D$28)*$D$5*1000,0))</f>
        <v>0</v>
      </c>
      <c r="ES88" s="1">
        <f>IF(AND(G$46&lt;ABS($Q88),G$46&gt;ABS($Q87)),1,0)</f>
        <v>0</v>
      </c>
      <c r="ET88" s="3">
        <f>MIN(IF(ES88=1,($S88-$S87)/(ABS($Q88)-ABS($Q87))*(G$46-ABS($Q87))+$S87,0),$D$7)</f>
        <v>0</v>
      </c>
      <c r="EU88" s="1">
        <f>IF(ABS($Q88)&lt;G$47,$AA88,IF(ABS($Q87)&lt;G$47,(G$47-ABS($Q87))*($Z87+$Z88)*0.5*($D$27+$D$28)*$D$5*1000,0))</f>
        <v>0</v>
      </c>
      <c r="EV88" s="1">
        <f>IF(AND(G$47&lt;ABS($Q88),G$47&gt;ABS($Q87)),1,0)</f>
        <v>0</v>
      </c>
      <c r="EW88" s="3">
        <f>MIN(IF(EV88=1,($S88-$S87)/(ABS($Q88)-ABS($Q87))*(G$47-ABS($Q87))+$S87,0),$D$7)</f>
        <v>0</v>
      </c>
      <c r="EX88" s="1">
        <f>IF(ABS($Q88)&lt;G$48,$AA88,IF(ABS($Q87)&lt;G$48,(G$48-ABS($Q87))*($Z87+$Z88)*0.5*($D$27+$D$28)*$D$5*1000,0))</f>
        <v>0</v>
      </c>
      <c r="EY88" s="1">
        <f>IF(AND(G$48&lt;ABS($Q88),G$48&gt;ABS($Q87)),1,0)</f>
        <v>0</v>
      </c>
      <c r="EZ88" s="3">
        <f>MIN(IF(EY88=1,($S88-$S87)/(ABS($Q88)-ABS($Q87))*(G$48-ABS($Q87))+$S87,0),$D$7)</f>
        <v>0</v>
      </c>
      <c r="FA88" s="1">
        <f>IF(ABS($Q88)&lt;G$49,$AA88,IF(ABS($Q87)&lt;G$49,(G$49-ABS($Q87))*($Z87+$Z88)*0.5*($D$27+$D$28)*$D$5*1000,0))</f>
        <v>0</v>
      </c>
      <c r="FB88" s="1">
        <f>IF(AND(G$49&lt;ABS($Q88),G$49&gt;ABS($Q87)),1,0)</f>
        <v>0</v>
      </c>
      <c r="FC88" s="3">
        <f>MIN(IF(FB88=1,($S88-$S87)/(ABS($Q88)-ABS($Q87))*(G$49-ABS($Q87))+$S87,0),$D$7)</f>
        <v>0</v>
      </c>
      <c r="FD88" s="1">
        <f>IF(ABS($Q88)&lt;G$50,$AA88,IF(ABS($Q87)&lt;G$50,(G$50-ABS($Q87))*($Z87+$Z88)*0.5*($D$27+$D$28)*$D$5*1000,0))</f>
        <v>0</v>
      </c>
      <c r="FE88" s="1">
        <f>IF(AND(G$50&lt;ABS($Q88),G$50&gt;ABS($Q87)),1,0)</f>
        <v>0</v>
      </c>
      <c r="FF88" s="3">
        <f>MIN(IF(FE88=1,($S88-$S87)/(ABS($Q88)-ABS($Q87))*(G$50-ABS($Q87))+$S87,0),$D$7)</f>
        <v>0</v>
      </c>
      <c r="FG88" s="1">
        <f>IF(ABS($Q88)&lt;G$51,$AA88,IF(ABS($Q87)&lt;G$51,(G$51-ABS($Q87))*($Z87+$Z88)*0.5*($D$27+$D$28)*$D$5*1000,0))</f>
        <v>0</v>
      </c>
      <c r="FH88" s="1">
        <f>IF(AND(G$51&lt;ABS($Q88),G$51&gt;ABS($Q87)),1,0)</f>
        <v>0</v>
      </c>
      <c r="FI88" s="3">
        <f>MIN(IF(FH88=1,($S88-$S87)/(ABS($Q88)-ABS($Q87))*(G$51-ABS($Q87))+$S87,0),$D$7)</f>
        <v>0</v>
      </c>
      <c r="FJ88" s="1">
        <f>IF(ABS($Q88)&lt;G$52,$AA88,IF(ABS($Q87)&lt;G$52,(G$52-ABS($Q87))*($Z87+$Z88)*0.5*($D$27+$D$28)*$D$5*1000,0))</f>
        <v>0</v>
      </c>
      <c r="FK88" s="1">
        <f>IF(AND(G$52&lt;ABS($Q88),G$52&gt;ABS($Q87)),1,0)</f>
        <v>0</v>
      </c>
      <c r="FL88" s="3">
        <f>MIN(IF(FK88=1,($S88-$S87)/(ABS($Q88)-ABS($Q87))*(G$52-ABS($Q87))+$S87,0),$D$7)</f>
        <v>0</v>
      </c>
      <c r="FM88" s="1">
        <f>IF(ABS($Q88)&lt;G$53,$AA88,IF(ABS($Q87)&lt;G$53,(G$53-ABS($Q87))*($Z87+$Z88)*0.5*($D$27+$D$28)*$D$5*1000,0))</f>
        <v>0</v>
      </c>
      <c r="FN88" s="1">
        <f>IF(AND(G$53&lt;ABS($Q88),G$53&gt;ABS($Q87)),1,0)</f>
        <v>0</v>
      </c>
      <c r="FO88" s="3">
        <f>MIN(IF(FN88=1,($S88-$S87)/(ABS($Q88)-ABS($Q87))*(G$53-ABS($Q87))+$S87,0),$D$7)</f>
        <v>0</v>
      </c>
      <c r="FP88" s="1">
        <f>IF(ABS($Q88)&lt;G$54,$AA88,IF(ABS($Q87)&lt;G$54,(G$54-ABS($Q87))*($Z87+$Z88)*0.5*($D$27+$D$28)*$D$5*1000,0))</f>
        <v>0</v>
      </c>
      <c r="FQ88" s="1">
        <f>IF(AND(G$54&lt;ABS($Q88),G$54&gt;ABS($Q87)),1,0)</f>
        <v>0</v>
      </c>
      <c r="FR88" s="3">
        <f>MIN(IF(FQ88=1,($S88-$S87)/(ABS($Q88)-ABS($Q87))*(G$54-ABS($Q87))+$S87,0),$D$7)</f>
        <v>0</v>
      </c>
      <c r="FS88" s="1">
        <f>IF(ABS($Q88)&lt;G$55,$AA88,IF(ABS($Q87)&lt;G$55,(G$55-ABS($Q87))*($Z87+$Z88)*0.5*($D$27+$D$28)*$D$5*1000,0))</f>
        <v>0</v>
      </c>
      <c r="FT88" s="1">
        <f>IF(AND(G$55&lt;ABS($Q88),G$55&gt;ABS($Q87)),1,0)</f>
        <v>0</v>
      </c>
      <c r="FU88" s="3">
        <f>MIN(IF(FT88=1,($S88-$S87)/(ABS($Q88)-ABS($Q87))*(G$55-ABS($Q87))+$S87,0),$D$7)</f>
        <v>0</v>
      </c>
      <c r="FV88" s="1" t="e">
        <f>IF(ABS($Q88)&lt;#REF!,$AA88,IF(ABS($Q87)&lt;#REF!,(#REF!-ABS($Q87))*($Z87+$Z88)*0.5*($D$27+$D$28)*$D$5*1000,0))</f>
        <v>#REF!</v>
      </c>
      <c r="FW88" s="1" t="e">
        <f>IF(AND(#REF!&lt;ABS($Q88),#REF!&gt;ABS($Q87)),1,0)</f>
        <v>#REF!</v>
      </c>
      <c r="FX88" s="3" t="e">
        <f>MIN(IF(FW88=1,($S88-$S87)/(ABS($Q88)-ABS($Q87))*(#REF!-ABS($Q87))+$S87,0),$D$7)</f>
        <v>#REF!</v>
      </c>
    </row>
    <row r="89" spans="1:180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36"/>
      <c r="M89" s="23"/>
      <c r="N89" s="23"/>
      <c r="O89" s="23"/>
      <c r="P89" s="4"/>
      <c r="Q89" s="4"/>
      <c r="R89" s="4"/>
      <c r="S89" s="4"/>
      <c r="T89" s="4"/>
      <c r="U89" s="4"/>
      <c r="V89" s="4"/>
      <c r="W89" s="4"/>
      <c r="X89" s="4"/>
      <c r="Y89" s="4"/>
      <c r="Z89" s="3">
        <f t="shared" si="7"/>
        <v>0.2</v>
      </c>
      <c r="AA89" s="3"/>
      <c r="AB89" s="1"/>
      <c r="AC89" s="2"/>
      <c r="AD89" s="2"/>
      <c r="AE89" s="1"/>
      <c r="AF89" s="2"/>
      <c r="AG89" s="2"/>
      <c r="AH89" s="1"/>
      <c r="AI89" s="2"/>
      <c r="AJ89" s="2"/>
      <c r="AK89" s="1"/>
      <c r="AL89" s="2"/>
      <c r="AM89" s="2"/>
      <c r="AN89" s="1"/>
      <c r="AO89" s="2"/>
      <c r="AP89" s="2"/>
      <c r="AQ89" s="1"/>
      <c r="AR89" s="2"/>
      <c r="AS89" s="2"/>
      <c r="AT89" s="1"/>
      <c r="AU89" s="2"/>
      <c r="AV89" s="2"/>
      <c r="AW89" s="1"/>
      <c r="AX89" s="2"/>
      <c r="AY89" s="2"/>
      <c r="AZ89" s="1"/>
      <c r="BA89" s="2"/>
      <c r="BB89" s="2"/>
      <c r="BC89" s="1"/>
      <c r="BD89" s="2"/>
      <c r="BE89" s="2"/>
      <c r="BF89" s="1"/>
      <c r="BG89" s="2"/>
      <c r="BH89" s="2"/>
      <c r="BI89" s="1"/>
      <c r="BJ89" s="2"/>
      <c r="BK89" s="2"/>
      <c r="BL89" s="1"/>
      <c r="BM89" s="2"/>
      <c r="BN89" s="2"/>
      <c r="BO89" s="1"/>
      <c r="BP89" s="2"/>
      <c r="BQ89" s="2"/>
      <c r="BR89" s="1"/>
      <c r="BS89" s="2"/>
      <c r="BT89" s="2"/>
      <c r="BU89" s="1"/>
      <c r="BV89" s="2"/>
      <c r="BW89" s="2"/>
      <c r="BX89" s="1"/>
      <c r="BY89" s="2"/>
      <c r="BZ89" s="2"/>
      <c r="CA89" s="1"/>
      <c r="CB89" s="2"/>
      <c r="CC89" s="2"/>
      <c r="CD89" s="1"/>
      <c r="CE89" s="2"/>
      <c r="CF89" s="2"/>
      <c r="CG89" s="1"/>
      <c r="CH89" s="2"/>
      <c r="CI89" s="2"/>
      <c r="CJ89" s="1"/>
      <c r="CK89" s="2"/>
      <c r="CL89" s="2"/>
      <c r="CM89" s="1"/>
      <c r="CN89" s="2"/>
      <c r="CO89" s="2"/>
      <c r="CP89" s="1"/>
      <c r="CQ89" s="2"/>
      <c r="CR89" s="2"/>
      <c r="CS89" s="1"/>
      <c r="CT89" s="2"/>
      <c r="CU89" s="2"/>
      <c r="CV89" s="1"/>
      <c r="CW89" s="2"/>
      <c r="CX89" s="2"/>
      <c r="CY89" s="1"/>
      <c r="CZ89" s="2"/>
      <c r="DA89" s="2"/>
      <c r="DB89" s="1"/>
      <c r="DC89" s="2"/>
      <c r="DD89" s="2"/>
      <c r="DE89" s="1"/>
      <c r="DF89" s="2"/>
      <c r="DG89" s="2"/>
      <c r="DH89" s="1"/>
      <c r="DI89" s="2"/>
      <c r="DJ89" s="2"/>
      <c r="DK89" s="1"/>
      <c r="DL89" s="2"/>
      <c r="DM89" s="2"/>
      <c r="DN89" s="1"/>
      <c r="DO89" s="2"/>
      <c r="DP89" s="2"/>
      <c r="DQ89" s="1"/>
      <c r="DR89" s="2"/>
      <c r="DS89" s="2"/>
      <c r="DT89" s="1"/>
      <c r="DU89" s="2"/>
      <c r="DV89" s="2"/>
      <c r="DW89" s="1"/>
      <c r="DX89" s="2"/>
      <c r="DY89" s="2"/>
      <c r="DZ89" s="1"/>
      <c r="EA89" s="2"/>
      <c r="EB89" s="2"/>
      <c r="EC89" s="1"/>
      <c r="ED89" s="2"/>
      <c r="EE89" s="2"/>
      <c r="EF89" s="1"/>
      <c r="EG89" s="2"/>
      <c r="EH89" s="2"/>
      <c r="EI89" s="1"/>
      <c r="EJ89" s="2"/>
      <c r="EK89" s="2"/>
      <c r="EL89" s="1"/>
      <c r="EM89" s="2"/>
      <c r="EN89" s="2"/>
      <c r="EO89" s="1"/>
      <c r="EP89" s="2"/>
      <c r="EQ89" s="2"/>
      <c r="ER89" s="1"/>
      <c r="ES89" s="2"/>
      <c r="ET89" s="2"/>
      <c r="EU89" s="1"/>
      <c r="EV89" s="2"/>
      <c r="EW89" s="2"/>
      <c r="EX89" s="1"/>
      <c r="EY89" s="2"/>
      <c r="EZ89" s="2"/>
      <c r="FA89" s="1"/>
      <c r="FB89" s="2"/>
      <c r="FC89" s="2"/>
      <c r="FD89" s="1"/>
      <c r="FE89" s="2"/>
      <c r="FF89" s="2"/>
      <c r="FG89" s="1"/>
      <c r="FH89" s="2"/>
      <c r="FI89" s="2"/>
      <c r="FJ89" s="1"/>
      <c r="FK89" s="2"/>
      <c r="FL89" s="2"/>
      <c r="FM89" s="1"/>
      <c r="FN89" s="2"/>
      <c r="FO89" s="2"/>
      <c r="FP89" s="1"/>
      <c r="FQ89" s="2"/>
      <c r="FR89" s="2"/>
      <c r="FS89" s="1"/>
      <c r="FT89" s="2"/>
      <c r="FU89" s="2"/>
      <c r="FV89" s="1"/>
      <c r="FW89" s="2"/>
      <c r="FX89" s="2"/>
    </row>
    <row r="90" spans="1:180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36"/>
      <c r="M90" s="23"/>
      <c r="N90" s="23"/>
      <c r="O90" s="23"/>
      <c r="P90" s="4"/>
      <c r="Q90" s="4"/>
      <c r="R90" s="4"/>
      <c r="S90" s="4"/>
      <c r="T90" s="4"/>
      <c r="U90" s="4"/>
      <c r="V90" s="4"/>
      <c r="W90" s="4"/>
      <c r="X90" s="4"/>
      <c r="Y90" s="4"/>
      <c r="Z90" s="3">
        <f t="shared" si="7"/>
        <v>0.2</v>
      </c>
      <c r="AA90" s="1">
        <f>$R89*($Z90+$Z89)*0.5*($D$27+$D$28)*1000*$D$5</f>
        <v>0</v>
      </c>
      <c r="AB90" s="1">
        <f>IF(ABS($Q90)&lt;$G$6,$AA90,IF(ABS($Q89)&lt;$G$6,($G$6-ABS($Q89))*($Z89+$Z90)*0.5*($D$27+$D$28)*$D$5*1000,0))</f>
        <v>0</v>
      </c>
      <c r="AC90" s="1">
        <f>IF(AND($G$6&lt;ABS($Q90),$G$6&gt;ABS($Q89)),1,0)</f>
        <v>0</v>
      </c>
      <c r="AD90" s="3">
        <f>MIN(IF(AC90=1,($S90-$S89)/(ABS($Q90)-ABS($Q89))*($G$6-ABS($Q89))+$S89,0),$D$7)</f>
        <v>0</v>
      </c>
      <c r="AE90" s="1">
        <f>IF(ABS($Q90)&lt;$G$7,$AA90,IF(ABS($Q89)&lt;$G$7,($G$7-ABS($Q89))*($Z89+$Z90)*0.5*($D$27+$D$28)*$D$5*1000,0))</f>
        <v>0</v>
      </c>
      <c r="AF90" s="1">
        <f>IF(AND($G$7&lt;ABS($Q90),$G$7&gt;ABS($Q89)),1,0)</f>
        <v>0</v>
      </c>
      <c r="AG90" s="3">
        <f>MIN(IF(AF90=1,($S90-$S89)/(ABS($Q90)-ABS($Q89))*($G$7-ABS($Q89))+$S89,0),$D$7)</f>
        <v>0</v>
      </c>
      <c r="AH90" s="1">
        <f>IF(ABS($Q90)&lt;$G$8,$AA90,IF(ABS($Q89)&lt;$G$8,($G$8-ABS($Q89))*($Z89+$Z90)*0.5*($D$27+$D$28)*$D$5*1000,0))</f>
        <v>0</v>
      </c>
      <c r="AI90" s="1">
        <f>IF(AND($G$8&lt;ABS($Q90),$G$8&gt;ABS($Q89)),1,0)</f>
        <v>0</v>
      </c>
      <c r="AJ90" s="3">
        <f>MIN(IF(AI90=1,($S90-$S89)/(ABS($Q90)-ABS($Q89))*($G$8-ABS($Q89))+$S89,0),$D$7)</f>
        <v>0</v>
      </c>
      <c r="AK90" s="1">
        <f>IF(ABS($Q90)&lt;$G$9,$AA90,IF(ABS($Q89)&lt;$G$9,($G$9-ABS($Q89))*($Z89+$Z90)*0.5*($D$27+$D$28)*$D$5*1000,0))</f>
        <v>0</v>
      </c>
      <c r="AL90" s="1">
        <f>IF(AND($G$9&lt;ABS($Q90),$G$9&gt;ABS($Q89)),1,0)</f>
        <v>0</v>
      </c>
      <c r="AM90" s="3">
        <f>MIN(IF(AL90=1,($S90-$S89)/(ABS($Q90)-ABS($Q89))*($G$9-ABS($Q89))+$S89,0),$D$7)</f>
        <v>0</v>
      </c>
      <c r="AN90" s="1">
        <f>IF(ABS($Q90)&lt;$G$10,$AA90,IF(ABS($Q89)&lt;$G$10,($G$10-ABS($Q89))*($Z89+$Z90)*0.5*($D$27+$D$28)*$D$5*1000,0))</f>
        <v>0</v>
      </c>
      <c r="AO90" s="1">
        <f>IF(AND($G$10&lt;ABS($Q90),$G$10&gt;ABS($Q89)),1,0)</f>
        <v>0</v>
      </c>
      <c r="AP90" s="3">
        <f>MIN(IF(AO90=1,($S90-$S89)/(ABS($Q90)-ABS($Q89))*($G$10-ABS($Q89))+$S89,0),$D$7)</f>
        <v>0</v>
      </c>
      <c r="AQ90" s="1">
        <f>IF(ABS($Q90)&lt;$G$11,$AA90,IF(ABS($Q89)&lt;$G$11,($G$11-ABS($Q89))*($Z89+$Z90)*0.5*($D$27+$D$28)*$D$5*1000,0))</f>
        <v>0</v>
      </c>
      <c r="AR90" s="1">
        <f>IF(AND($G$11&lt;ABS($Q90),$G$11&gt;ABS($Q89)),1,0)</f>
        <v>0</v>
      </c>
      <c r="AS90" s="3">
        <f>MIN(IF(AR90=1,($S90-$S89)/(ABS($Q90)-ABS($Q89))*($G$11-ABS($Q89))+$S89,0),$D$7)</f>
        <v>0</v>
      </c>
      <c r="AT90" s="1">
        <f>IF(ABS($Q90)&lt;$G$12,$AA90,IF(ABS($Q89)&lt;$G$12,($G$12-ABS($Q89))*($Z89+$Z90)*0.5*($D$27+$D$28)*$D$5*1000,0))</f>
        <v>0</v>
      </c>
      <c r="AU90" s="1">
        <f>IF(AND($G$12&lt;ABS($Q90),$G$12&gt;ABS($Q89)),1,0)</f>
        <v>0</v>
      </c>
      <c r="AV90" s="3">
        <f>MIN(IF(AU90=1,($S90-$S89)/(ABS($Q90)-ABS($Q89))*($G$12-ABS($Q89))+$S89,0),$D$7)</f>
        <v>0</v>
      </c>
      <c r="AW90" s="1">
        <f>IF(ABS($Q90)&lt;$G$13,$AA90,IF(ABS($Q89)&lt;$G$13,($G$13-ABS($Q89))*($Z89+$Z90)*0.5*($D$27+$D$28)*$D$5*1000,0))</f>
        <v>0</v>
      </c>
      <c r="AX90" s="1">
        <f>IF(AND($G$13&lt;ABS($Q90),$G$13&gt;ABS($Q89)),1,0)</f>
        <v>0</v>
      </c>
      <c r="AY90" s="3">
        <f>MIN(IF(AX90=1,($S90-$S89)/(ABS($Q90)-ABS($Q89))*($G$13-ABS($Q89))+$S89,0),$D$7)</f>
        <v>0</v>
      </c>
      <c r="AZ90" s="1">
        <f>IF(ABS($Q90)&lt;$G$14,$AA90,IF(ABS($Q89)&lt;$G$14,($G$14-ABS($Q89))*($Z89+$Z90)*0.5*($D$27+$D$28)*$D$5*1000,0))</f>
        <v>0</v>
      </c>
      <c r="BA90" s="1">
        <f>IF(AND($G$14&lt;ABS($Q90),$G$14&gt;ABS($Q89)),1,0)</f>
        <v>0</v>
      </c>
      <c r="BB90" s="3">
        <f>MIN(IF(BA90=1,($S90-$S89)/(ABS($Q90)-ABS($Q89))*($G$14-ABS($Q89))+$S89,0),$D$7)</f>
        <v>0</v>
      </c>
      <c r="BC90" s="1">
        <f>IF(ABS($Q90)&lt;G$15,$AA90,IF(ABS($Q89)&lt;G$15,(G$15-ABS($Q89))*($Z89+$Z90)*0.5*($D$27+$D$28)*$D$5*1000,0))</f>
        <v>0</v>
      </c>
      <c r="BD90" s="1">
        <f>IF(AND(G$15&lt;ABS($Q90),G$15&gt;ABS($Q89)),1,0)</f>
        <v>0</v>
      </c>
      <c r="BE90" s="3">
        <f>MIN(IF(BD90=1,($S90-$S89)/(ABS($Q90)-ABS($Q89))*(G$15-ABS($Q89))+$S89,0),$D$7)</f>
        <v>0</v>
      </c>
      <c r="BF90" s="1">
        <f>IF(ABS($Q90)&lt;G$16,$AA90,IF(ABS($Q89)&lt;G$16,(G$16-ABS($Q89))*($Z89+$Z90)*0.5*($D$27+$D$28)*$D$5*1000,0))</f>
        <v>0</v>
      </c>
      <c r="BG90" s="1">
        <f>IF(AND(G$16&lt;ABS($Q90),G$16&gt;ABS($Q89)),1,0)</f>
        <v>0</v>
      </c>
      <c r="BH90" s="3">
        <f>MIN(IF(BG90=1,($S90-$S89)/(ABS($Q90)-ABS($Q89))*(G$16-ABS($Q89))+$S89,0),$D$7)</f>
        <v>0</v>
      </c>
      <c r="BI90" s="1">
        <f>IF(ABS($Q90)&lt;G$17,$AA90,IF(ABS($Q89)&lt;G$17,(G$17-ABS($Q89))*($Z89+$Z90)*0.5*($D$27+$D$28)*$D$5*1000,0))</f>
        <v>0</v>
      </c>
      <c r="BJ90" s="1">
        <f>IF(AND(G$17&lt;ABS($Q90),G$17&gt;ABS($Q89)),1,0)</f>
        <v>0</v>
      </c>
      <c r="BK90" s="3">
        <f>MIN(IF(BJ90=1,($S90-$S89)/(ABS($Q90)-ABS($Q89))*(G$17-ABS($Q89))+$S89,0),$D$7)</f>
        <v>0</v>
      </c>
      <c r="BL90" s="1">
        <f>IF(ABS($Q90)&lt;G$18,$AA90,IF(ABS($Q89)&lt;G$18,(G$18-ABS($Q89))*($Z89+$Z90)*0.5*($D$27+$D$28)*$D$5*1000,0))</f>
        <v>0</v>
      </c>
      <c r="BM90" s="1">
        <f>IF(AND(G$18&lt;ABS($Q90),G$18&gt;ABS($Q89)),1,0)</f>
        <v>0</v>
      </c>
      <c r="BN90" s="3">
        <f>MIN(IF(BM90=1,($S90-$S89)/(ABS($Q90)-ABS($Q89))*(G$18-ABS($Q89))+$S89,0),$D$7)</f>
        <v>0</v>
      </c>
      <c r="BO90" s="1">
        <f>IF(ABS($Q90)&lt;G$19,$AA90,IF(ABS($Q89)&lt;G$19,(G$19-ABS($Q89))*($Z89+$Z90)*0.5*($D$27+$D$28)*$D$5*1000,0))</f>
        <v>0</v>
      </c>
      <c r="BP90" s="1">
        <f>IF(AND(G$19&lt;ABS($Q90),G$19&gt;ABS($Q89)),1,0)</f>
        <v>0</v>
      </c>
      <c r="BQ90" s="3">
        <f>MIN(IF(BP90=1,($S90-$S89)/(ABS($Q90)-ABS($Q89))*(G$19-ABS($Q89))+$S89,0),$D$7)</f>
        <v>0</v>
      </c>
      <c r="BR90" s="1">
        <f>IF(ABS($Q90)&lt;G$20,$AA90,IF(ABS($Q89)&lt;G$20,(G$20-ABS($Q89))*($Z89+$Z90)*0.5*($D$27+$D$28)*$D$5*1000,0))</f>
        <v>0</v>
      </c>
      <c r="BS90" s="1">
        <f>IF(AND(G$20&lt;ABS($Q90),G$20&gt;ABS($Q89)),1,0)</f>
        <v>0</v>
      </c>
      <c r="BT90" s="3">
        <f>MIN(IF(BS90=1,($S90-$S89)/(ABS($Q90)-ABS($Q89))*(G$20-ABS($Q89))+$S89,0),$D$7)</f>
        <v>0</v>
      </c>
      <c r="BU90" s="1">
        <f>IF(ABS($Q90)&lt;G$21,$AA90,IF(ABS($Q89)&lt;G$21,(G$21-ABS($Q89))*($Z89+$Z90)*0.5*($D$27+$D$28)*$D$5*1000,0))</f>
        <v>0</v>
      </c>
      <c r="BV90" s="1">
        <f>IF(AND(G$21&lt;ABS($Q90),G$21&gt;ABS($Q89)),1,0)</f>
        <v>0</v>
      </c>
      <c r="BW90" s="3">
        <f>MIN(IF(BV90=1,($S90-$S89)/(ABS($Q90)-ABS($Q89))*(G$21-ABS($Q89))+$S89,0),$D$7)</f>
        <v>0</v>
      </c>
      <c r="BX90" s="1">
        <f>IF(ABS($Q90)&lt;G$22,$AA90,IF(ABS($Q89)&lt;G$22,(G$22-ABS($Q89))*($Z89+$Z90)*0.5*($D$27+$D$28)*$D$5*1000,0))</f>
        <v>0</v>
      </c>
      <c r="BY90" s="1">
        <f>IF(AND(G$22&lt;ABS($Q90),G$22&gt;ABS($Q89)),1,0)</f>
        <v>0</v>
      </c>
      <c r="BZ90" s="3">
        <f>MIN(IF(BY90=1,($S90-$S89)/(ABS($Q90)-ABS($Q89))*(G$22-ABS($Q89))+$S89,0),$D$7)</f>
        <v>0</v>
      </c>
      <c r="CA90" s="1">
        <f>IF(ABS($Q90)&lt;G$23,$AA90,IF(ABS($Q89)&lt;G$23,(G$23-ABS($Q89))*($Z89+$Z90)*0.5*($D$27+$D$28)*$D$5*1000,0))</f>
        <v>0</v>
      </c>
      <c r="CB90" s="1">
        <f>IF(AND(G$23&lt;ABS($Q90),G$23&gt;ABS($Q89)),1,0)</f>
        <v>0</v>
      </c>
      <c r="CC90" s="3">
        <f>MIN(IF(CB90=1,($S90-$S89)/(ABS($Q90)-ABS($Q89))*(G$23-ABS($Q89))+$S89,0),$D$7)</f>
        <v>0</v>
      </c>
      <c r="CD90" s="1">
        <f>IF(ABS($Q90)&lt;G$24,$AA90,IF(ABS($Q89)&lt;G$24,(G$24-ABS($Q89))*($Z89+$Z90)*0.5*($D$27+$D$28)*$D$5*1000,0))</f>
        <v>0</v>
      </c>
      <c r="CE90" s="1">
        <f>IF(AND(G$24&lt;ABS($Q90),G$24&gt;ABS($Q89)),1,0)</f>
        <v>0</v>
      </c>
      <c r="CF90" s="3">
        <f>MIN(IF(CE90=1,($S90-$S89)/(ABS($Q90)-ABS($Q89))*(G$24-ABS($Q89))+$S89,0),$D$7)</f>
        <v>0</v>
      </c>
      <c r="CG90" s="1">
        <f>IF(ABS($Q90)&lt;G$25,$AA90,IF(ABS($Q89)&lt;G$25,(G$25-ABS($Q89))*($Z89+$Z90)*0.5*($D$27+$D$28)*$D$5*1000,0))</f>
        <v>0</v>
      </c>
      <c r="CH90" s="1">
        <f>IF(AND(G$25&lt;ABS($Q90),G$25&gt;ABS($Q89)),1,0)</f>
        <v>0</v>
      </c>
      <c r="CI90" s="3">
        <f>MIN(IF(CH90=1,($S90-$S89)/(ABS($Q90)-ABS($Q89))*(G$25-ABS($Q89))+$S89,0),$D$7)</f>
        <v>0</v>
      </c>
      <c r="CJ90" s="1">
        <f>IF(ABS($Q90)&lt;G$26,$AA90,IF(ABS($Q89)&lt;G$26,(G$26-ABS($Q89))*($Z89+$Z90)*0.5*($D$27+$D$28)*$D$5*1000,0))</f>
        <v>0</v>
      </c>
      <c r="CK90" s="1">
        <f>IF(AND(G$26&lt;ABS($Q90),G$26&gt;ABS($Q89)),1,0)</f>
        <v>0</v>
      </c>
      <c r="CL90" s="3">
        <f>MIN(IF(CK90=1,($S90-$S89)/(ABS($Q90)-ABS($Q89))*(G$26-ABS($Q89))+$S89,0),$D$7)</f>
        <v>0</v>
      </c>
      <c r="CM90" s="1">
        <f>IF(ABS($Q90)&lt;G$27,$AA90,IF(ABS($Q89)&lt;G$27,(G$27-ABS($Q89))*($Z89+$Z90)*0.5*($D$27+$D$28)*$D$5*1000,0))</f>
        <v>0</v>
      </c>
      <c r="CN90" s="1">
        <f>IF(AND(G$27&lt;ABS($Q90),G$27&gt;ABS($Q89)),1,0)</f>
        <v>0</v>
      </c>
      <c r="CO90" s="3">
        <f>MIN(IF(CN90=1,($S90-$S89)/(ABS($Q90)-ABS($Q89))*(G$27-ABS($Q89))+$S89,0),$D$7)</f>
        <v>0</v>
      </c>
      <c r="CP90" s="1">
        <f>IF(ABS($Q90)&lt;G$28,$AA90,IF(ABS($Q89)&lt;G$28,(G$28-ABS($Q89))*($Z89+$Z90)*0.5*($D$27+$D$28)*$D$5*1000,0))</f>
        <v>0</v>
      </c>
      <c r="CQ90" s="1">
        <f>IF(AND(G$28&lt;ABS($Q90),G$28&gt;ABS($Q89)),1,0)</f>
        <v>0</v>
      </c>
      <c r="CR90" s="3">
        <f>MIN(IF(CQ90=1,($S90-$S89)/(ABS($Q90)-ABS($Q89))*(G$28-ABS($Q89))+$S89,0),$D$7)</f>
        <v>0</v>
      </c>
      <c r="CS90" s="1">
        <f>IF(ABS($Q90)&lt;G$29,$AA90,IF(ABS($Q89)&lt;G$29,(G$29-ABS($Q89))*($Z89+$Z90)*0.5*($D$27+$D$28)*$D$5*1000,0))</f>
        <v>0</v>
      </c>
      <c r="CT90" s="1">
        <f>IF(AND(G$29&lt;ABS($Q90),G$29&gt;ABS($Q89)),1,0)</f>
        <v>0</v>
      </c>
      <c r="CU90" s="3">
        <f>MIN(IF(CT90=1,($S90-$S89)/(ABS($Q90)-ABS($Q89))*(G$29-ABS($Q89))+$S89,0),$D$7)</f>
        <v>0</v>
      </c>
      <c r="CV90" s="1">
        <f>IF(ABS($Q90)&lt;G$30,$AA90,IF(ABS($Q89)&lt;G$30,(G$30-ABS($Q89))*($Z89+$Z90)*0.5*($D$27+$D$28)*$D$5*1000,0))</f>
        <v>0</v>
      </c>
      <c r="CW90" s="1">
        <f>IF(AND(G$30&lt;ABS($Q90),G$30&gt;ABS($Q89)),1,0)</f>
        <v>0</v>
      </c>
      <c r="CX90" s="3">
        <f>MIN(IF(CW90=1,($S90-$S89)/(ABS($Q90)-ABS($Q89))*(G$30-ABS($Q89))+$S89,0),$D$7)</f>
        <v>0</v>
      </c>
      <c r="CY90" s="1">
        <f>IF(ABS($Q90)&lt;G$31,$AA90,IF(ABS($Q89)&lt;G$31,(G$31-ABS($Q89))*($Z89+$Z90)*0.5*($D$27+$D$28)*$D$5*1000,0))</f>
        <v>0</v>
      </c>
      <c r="CZ90" s="1">
        <f>IF(AND(G$31&lt;ABS($Q90),G$31&gt;ABS($Q89)),1,0)</f>
        <v>0</v>
      </c>
      <c r="DA90" s="3">
        <f>MIN(IF(CZ90=1,($S90-$S89)/(ABS($Q90)-ABS($Q89))*(G$31-ABS($Q89))+$S89,0),$D$7)</f>
        <v>0</v>
      </c>
      <c r="DB90" s="1">
        <f>IF(ABS($Q90)&lt;G$32,$AA90,IF(ABS($Q89)&lt;G$32,(G$32-ABS($Q89))*($Z89+$Z90)*0.5*($D$27+$D$28)*$D$5*1000,0))</f>
        <v>0</v>
      </c>
      <c r="DC90" s="1">
        <f>IF(AND(G$32&lt;ABS($Q90),G$32&gt;ABS($Q89)),1,0)</f>
        <v>0</v>
      </c>
      <c r="DD90" s="3">
        <f>MIN(IF(DC90=1,($S90-$S89)/(ABS($Q90)-ABS($Q89))*(G$32-ABS($Q89))+$S89,0),$D$7)</f>
        <v>0</v>
      </c>
      <c r="DE90" s="1">
        <f>IF(ABS($Q90)&lt;G$33,$AA90,IF(ABS($Q89)&lt;G$33,(G$33-ABS($Q89))*($Z89+$Z90)*0.5*($D$27+$D$28)*$D$5*1000,0))</f>
        <v>0</v>
      </c>
      <c r="DF90" s="1">
        <f>IF(AND(G$33&lt;ABS($Q90),G$33&gt;ABS($Q89)),1,0)</f>
        <v>0</v>
      </c>
      <c r="DG90" s="3">
        <f>MIN(IF(DF90=1,($S90-$S89)/(ABS($Q90)-ABS($Q89))*(G$33-ABS($Q89))+$S89,0),$D$7)</f>
        <v>0</v>
      </c>
      <c r="DH90" s="1">
        <f>IF(ABS($Q90)&lt;G$34,$AA90,IF(ABS($Q89)&lt;G$34,(G$34-ABS($Q89))*($Z89+$Z90)*0.5*($D$27+$D$28)*$D$5*1000,0))</f>
        <v>0</v>
      </c>
      <c r="DI90" s="1">
        <f>IF(AND(G$34&lt;ABS($Q90),G$34&gt;ABS($Q89)),1,0)</f>
        <v>0</v>
      </c>
      <c r="DJ90" s="3">
        <f>MIN(IF(DI90=1,($S90-$S89)/(ABS($Q90)-ABS($Q89))*(G$34-ABS($Q89))+$S89,0),$D$7)</f>
        <v>0</v>
      </c>
      <c r="DK90" s="1">
        <f>IF(ABS($Q90)&lt;G$35,$AA90,IF(ABS($Q89)&lt;G$35,(G$35-ABS($Q89))*($Z89+$Z90)*0.5*($D$27+$D$28)*$D$5*1000,0))</f>
        <v>0</v>
      </c>
      <c r="DL90" s="1">
        <f>IF(AND(G$35&lt;ABS($Q90),G$35&gt;ABS($Q89)),1,0)</f>
        <v>0</v>
      </c>
      <c r="DM90" s="3">
        <f>MIN(IF(DL90=1,($S90-$S89)/(ABS($Q90)-ABS($Q89))*(G$35-ABS($Q89))+$S89,0),$D$7)</f>
        <v>0</v>
      </c>
      <c r="DN90" s="1">
        <f>IF(ABS($Q90)&lt;G$36,$AA90,IF(ABS($Q89)&lt;G$36,(G$36-ABS($Q89))*($Z89+$Z90)*0.5*($D$27+$D$28)*$D$5*1000,0))</f>
        <v>0</v>
      </c>
      <c r="DO90" s="1">
        <f>IF(AND(G$36&lt;ABS($Q90),G$36&gt;ABS($Q89)),1,0)</f>
        <v>0</v>
      </c>
      <c r="DP90" s="3">
        <f>MIN(IF(DO90=1,($S90-$S89)/(ABS($Q90)-ABS($Q89))*(G$36-ABS($Q89))+$S89,0),$D$7)</f>
        <v>0</v>
      </c>
      <c r="DQ90" s="1">
        <f>IF(ABS($Q90)&lt;G$37,$AA90,IF(ABS($Q89)&lt;G$37,(G$37-ABS($Q89))*($Z89+$Z90)*0.5*($D$27+$D$28)*$D$5*1000,0))</f>
        <v>0</v>
      </c>
      <c r="DR90" s="1">
        <f>IF(AND(G$37&lt;ABS($Q90),G$37&gt;ABS($Q89)),1,0)</f>
        <v>0</v>
      </c>
      <c r="DS90" s="3">
        <f>MIN(IF(DR90=1,($S90-$S89)/(ABS($Q90)-ABS($Q89))*(G$37-ABS($Q89))+$S89,0),$D$7)</f>
        <v>0</v>
      </c>
      <c r="DT90" s="1">
        <f>IF(ABS($Q90)&lt;G$38,$AA90,IF(ABS($Q89)&lt;G$38,(G$38-ABS($Q89))*($Z89+$Z90)*0.5*($D$27+$D$28)*$D$5*1000,0))</f>
        <v>0</v>
      </c>
      <c r="DU90" s="1">
        <f>IF(AND(G$38&lt;ABS($Q90),G$38&gt;ABS($Q89)),1,0)</f>
        <v>0</v>
      </c>
      <c r="DV90" s="3">
        <f>MIN(IF(DU90=1,($S90-$S89)/(ABS($Q90)-ABS($Q89))*(G$38-ABS($Q89))+$S89,0),$D$7)</f>
        <v>0</v>
      </c>
      <c r="DW90" s="1">
        <f>IF(ABS($Q90)&lt;G$39,$AA90,IF(ABS($Q89)&lt;G$39,(G$39-ABS($Q89))*($Z89+$Z90)*0.5*($D$27+$D$28)*$D$5*1000,0))</f>
        <v>0</v>
      </c>
      <c r="DX90" s="1">
        <f>IF(AND(G$39&lt;ABS($Q90),G$39&gt;ABS($Q89)),1,0)</f>
        <v>0</v>
      </c>
      <c r="DY90" s="3">
        <f>MIN(IF(DX90=1,($S90-$S89)/(ABS($Q90)-ABS($Q89))*(G$39-ABS($Q89))+$S89,0),$D$7)</f>
        <v>0</v>
      </c>
      <c r="DZ90" s="1">
        <f>IF(ABS($Q90)&lt;G$40,$AA90,IF(ABS($Q89)&lt;G$40,(G$40-ABS($Q89))*($Z89+$Z90)*0.5*($D$27+$D$28)*$D$5*1000,0))</f>
        <v>0</v>
      </c>
      <c r="EA90" s="1">
        <f>IF(AND(G$40&lt;ABS($Q90),G$40&gt;ABS($Q89)),1,0)</f>
        <v>0</v>
      </c>
      <c r="EB90" s="3">
        <f>MIN(IF(EA90=1,($S90-$S89)/(ABS($Q90)-ABS($Q89))*(G$40-ABS($Q89))+$S89,0),$D$7)</f>
        <v>0</v>
      </c>
      <c r="EC90" s="1">
        <f>IF(ABS($Q90)&lt;G$41,$AA90,IF(ABS($Q89)&lt;G$41,(G$41-ABS($Q89))*($Z89+$Z90)*0.5*($D$27+$D$28)*$D$5*1000,0))</f>
        <v>0</v>
      </c>
      <c r="ED90" s="1">
        <f>IF(AND(G$41&lt;ABS($Q90),G$41&gt;ABS($Q89)),1,0)</f>
        <v>0</v>
      </c>
      <c r="EE90" s="3">
        <f>MIN(IF(ED90=1,($S90-$S89)/(ABS($Q90)-ABS($Q89))*(G$41-ABS($Q89))+$S89,0),$D$7)</f>
        <v>0</v>
      </c>
      <c r="EF90" s="1">
        <f>IF(ABS($Q90)&lt;G$42,$AA90,IF(ABS($Q89)&lt;G$42,(G$42-ABS($Q89))*($Z89+$Z90)*0.5*($D$27+$D$28)*$D$5*1000,0))</f>
        <v>0</v>
      </c>
      <c r="EG90" s="1">
        <f>IF(AND(G$42&lt;ABS($Q90),G$42&gt;ABS($Q89)),1,0)</f>
        <v>0</v>
      </c>
      <c r="EH90" s="3">
        <f>MIN(IF(EG90=1,($S90-$S89)/(ABS($Q90)-ABS($Q89))*(G$42-ABS($Q89))+$S89,0),$D$7)</f>
        <v>0</v>
      </c>
      <c r="EI90" s="1">
        <f>IF(ABS($Q90)&lt;G$43,$AA90,IF(ABS($Q89)&lt;G$43,(G$43-ABS($Q89))*($Z89+$Z90)*0.5*($D$27+$D$28)*$D$5*1000,0))</f>
        <v>0</v>
      </c>
      <c r="EJ90" s="1">
        <f>IF(AND(G$43&lt;ABS($Q90),G$43&gt;ABS($Q89)),1,0)</f>
        <v>0</v>
      </c>
      <c r="EK90" s="3">
        <f>MIN(IF(EJ90=1,($S90-$S89)/(ABS($Q90)-ABS($Q89))*(G$43-ABS($Q89))+$S89,0),$D$7)</f>
        <v>0</v>
      </c>
      <c r="EL90" s="1">
        <f>IF(ABS($Q90)&lt;G$44,$AA90,IF(ABS($Q89)&lt;G$44,(G$44-ABS($Q89))*($Z89+$Z90)*0.5*($D$27+$D$28)*$D$5*1000,0))</f>
        <v>0</v>
      </c>
      <c r="EM90" s="1">
        <f>IF(AND(G$44&lt;ABS($Q90),G$44&gt;ABS($Q89)),1,0)</f>
        <v>0</v>
      </c>
      <c r="EN90" s="3">
        <f>MIN(IF(EM90=1,($S90-$S89)/(ABS($Q90)-ABS($Q89))*(G$44-ABS($Q89))+$S89,0),$D$7)</f>
        <v>0</v>
      </c>
      <c r="EO90" s="1">
        <f>IF(ABS($Q90)&lt;G$45,$AA90,IF(ABS($Q89)&lt;G$45,(G$45-ABS($Q89))*($Z89+$Z90)*0.5*($D$27+$D$28)*$D$5*1000,0))</f>
        <v>0</v>
      </c>
      <c r="EP90" s="1">
        <f>IF(AND(G$45&lt;ABS($Q90),G$45&gt;ABS($Q89)),1,0)</f>
        <v>0</v>
      </c>
      <c r="EQ90" s="3">
        <f>MIN(IF(EP90=1,($S90-$S89)/(ABS($Q90)-ABS($Q89))*(G$45-ABS($Q89))+$S89,0),$D$7)</f>
        <v>0</v>
      </c>
      <c r="ER90" s="1">
        <f>IF(ABS($Q90)&lt;G$46,$AA90,IF(ABS($Q89)&lt;G$46,(G$46-ABS($Q89))*($Z89+$Z90)*0.5*($D$27+$D$28)*$D$5*1000,0))</f>
        <v>0</v>
      </c>
      <c r="ES90" s="1">
        <f>IF(AND(G$46&lt;ABS($Q90),G$46&gt;ABS($Q89)),1,0)</f>
        <v>0</v>
      </c>
      <c r="ET90" s="3">
        <f>MIN(IF(ES90=1,($S90-$S89)/(ABS($Q90)-ABS($Q89))*(G$46-ABS($Q89))+$S89,0),$D$7)</f>
        <v>0</v>
      </c>
      <c r="EU90" s="1">
        <f>IF(ABS($Q90)&lt;G$47,$AA90,IF(ABS($Q89)&lt;G$47,(G$47-ABS($Q89))*($Z89+$Z90)*0.5*($D$27+$D$28)*$D$5*1000,0))</f>
        <v>0</v>
      </c>
      <c r="EV90" s="1">
        <f>IF(AND(G$47&lt;ABS($Q90),G$47&gt;ABS($Q89)),1,0)</f>
        <v>0</v>
      </c>
      <c r="EW90" s="3">
        <f>MIN(IF(EV90=1,($S90-$S89)/(ABS($Q90)-ABS($Q89))*(G$47-ABS($Q89))+$S89,0),$D$7)</f>
        <v>0</v>
      </c>
      <c r="EX90" s="1">
        <f>IF(ABS($Q90)&lt;G$48,$AA90,IF(ABS($Q89)&lt;G$48,(G$48-ABS($Q89))*($Z89+$Z90)*0.5*($D$27+$D$28)*$D$5*1000,0))</f>
        <v>0</v>
      </c>
      <c r="EY90" s="1">
        <f>IF(AND(G$48&lt;ABS($Q90),G$48&gt;ABS($Q89)),1,0)</f>
        <v>0</v>
      </c>
      <c r="EZ90" s="3">
        <f>MIN(IF(EY90=1,($S90-$S89)/(ABS($Q90)-ABS($Q89))*(G$48-ABS($Q89))+$S89,0),$D$7)</f>
        <v>0</v>
      </c>
      <c r="FA90" s="1">
        <f>IF(ABS($Q90)&lt;G$49,$AA90,IF(ABS($Q89)&lt;G$49,(G$49-ABS($Q89))*($Z89+$Z90)*0.5*($D$27+$D$28)*$D$5*1000,0))</f>
        <v>0</v>
      </c>
      <c r="FB90" s="1">
        <f>IF(AND(G$49&lt;ABS($Q90),G$49&gt;ABS($Q89)),1,0)</f>
        <v>0</v>
      </c>
      <c r="FC90" s="3">
        <f>MIN(IF(FB90=1,($S90-$S89)/(ABS($Q90)-ABS($Q89))*(G$49-ABS($Q89))+$S89,0),$D$7)</f>
        <v>0</v>
      </c>
      <c r="FD90" s="1">
        <f>IF(ABS($Q90)&lt;G$50,$AA90,IF(ABS($Q89)&lt;G$50,(G$50-ABS($Q89))*($Z89+$Z90)*0.5*($D$27+$D$28)*$D$5*1000,0))</f>
        <v>0</v>
      </c>
      <c r="FE90" s="1">
        <f>IF(AND(G$50&lt;ABS($Q90),G$50&gt;ABS($Q89)),1,0)</f>
        <v>0</v>
      </c>
      <c r="FF90" s="3">
        <f>MIN(IF(FE90=1,($S90-$S89)/(ABS($Q90)-ABS($Q89))*(G$50-ABS($Q89))+$S89,0),$D$7)</f>
        <v>0</v>
      </c>
      <c r="FG90" s="1">
        <f>IF(ABS($Q90)&lt;G$51,$AA90,IF(ABS($Q89)&lt;G$51,(G$51-ABS($Q89))*($Z89+$Z90)*0.5*($D$27+$D$28)*$D$5*1000,0))</f>
        <v>0</v>
      </c>
      <c r="FH90" s="1">
        <f>IF(AND(G$51&lt;ABS($Q90),G$51&gt;ABS($Q89)),1,0)</f>
        <v>0</v>
      </c>
      <c r="FI90" s="3">
        <f>MIN(IF(FH90=1,($S90-$S89)/(ABS($Q90)-ABS($Q89))*(G$51-ABS($Q89))+$S89,0),$D$7)</f>
        <v>0</v>
      </c>
      <c r="FJ90" s="1">
        <f>IF(ABS($Q90)&lt;G$52,$AA90,IF(ABS($Q89)&lt;G$52,(G$52-ABS($Q89))*($Z89+$Z90)*0.5*($D$27+$D$28)*$D$5*1000,0))</f>
        <v>0</v>
      </c>
      <c r="FK90" s="1">
        <f>IF(AND(G$52&lt;ABS($Q90),G$52&gt;ABS($Q89)),1,0)</f>
        <v>0</v>
      </c>
      <c r="FL90" s="3">
        <f>MIN(IF(FK90=1,($S90-$S89)/(ABS($Q90)-ABS($Q89))*(G$52-ABS($Q89))+$S89,0),$D$7)</f>
        <v>0</v>
      </c>
      <c r="FM90" s="1">
        <f>IF(ABS($Q90)&lt;G$53,$AA90,IF(ABS($Q89)&lt;G$53,(G$53-ABS($Q89))*($Z89+$Z90)*0.5*($D$27+$D$28)*$D$5*1000,0))</f>
        <v>0</v>
      </c>
      <c r="FN90" s="1">
        <f>IF(AND(G$53&lt;ABS($Q90),G$53&gt;ABS($Q89)),1,0)</f>
        <v>0</v>
      </c>
      <c r="FO90" s="3">
        <f>MIN(IF(FN90=1,($S90-$S89)/(ABS($Q90)-ABS($Q89))*(G$53-ABS($Q89))+$S89,0),$D$7)</f>
        <v>0</v>
      </c>
      <c r="FP90" s="1">
        <f>IF(ABS($Q90)&lt;G$54,$AA90,IF(ABS($Q89)&lt;G$54,(G$54-ABS($Q89))*($Z89+$Z90)*0.5*($D$27+$D$28)*$D$5*1000,0))</f>
        <v>0</v>
      </c>
      <c r="FQ90" s="1">
        <f>IF(AND(G$54&lt;ABS($Q90),G$54&gt;ABS($Q89)),1,0)</f>
        <v>0</v>
      </c>
      <c r="FR90" s="3">
        <f>MIN(IF(FQ90=1,($S90-$S89)/(ABS($Q90)-ABS($Q89))*(G$54-ABS($Q89))+$S89,0),$D$7)</f>
        <v>0</v>
      </c>
      <c r="FS90" s="1">
        <f>IF(ABS($Q90)&lt;G$55,$AA90,IF(ABS($Q89)&lt;G$55,(G$55-ABS($Q89))*($Z89+$Z90)*0.5*($D$27+$D$28)*$D$5*1000,0))</f>
        <v>0</v>
      </c>
      <c r="FT90" s="1">
        <f>IF(AND(G$55&lt;ABS($Q90),G$55&gt;ABS($Q89)),1,0)</f>
        <v>0</v>
      </c>
      <c r="FU90" s="3">
        <f>MIN(IF(FT90=1,($S90-$S89)/(ABS($Q90)-ABS($Q89))*(G$55-ABS($Q89))+$S89,0),$D$7)</f>
        <v>0</v>
      </c>
      <c r="FV90" s="1" t="e">
        <f>IF(ABS($Q90)&lt;#REF!,$AA90,IF(ABS($Q89)&lt;#REF!,(#REF!-ABS($Q89))*($Z89+$Z90)*0.5*($D$27+$D$28)*$D$5*1000,0))</f>
        <v>#REF!</v>
      </c>
      <c r="FW90" s="1" t="e">
        <f>IF(AND(#REF!&lt;ABS($Q90),#REF!&gt;ABS($Q89)),1,0)</f>
        <v>#REF!</v>
      </c>
      <c r="FX90" s="3" t="e">
        <f>MIN(IF(FW90=1,($S90-$S89)/(ABS($Q90)-ABS($Q89))*(#REF!-ABS($Q89))+$S89,0),$D$7)</f>
        <v>#REF!</v>
      </c>
    </row>
    <row r="91" spans="1:180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36"/>
      <c r="M91" s="23"/>
      <c r="N91" s="23"/>
      <c r="O91" s="23"/>
      <c r="P91" s="4"/>
      <c r="Q91" s="4"/>
      <c r="R91" s="4"/>
      <c r="S91" s="4"/>
      <c r="T91" s="4"/>
      <c r="U91" s="4"/>
      <c r="V91" s="4"/>
      <c r="W91" s="4"/>
      <c r="X91" s="4"/>
      <c r="Y91" s="4"/>
      <c r="Z91" s="3">
        <f t="shared" si="7"/>
        <v>0.2</v>
      </c>
      <c r="AA91" s="3"/>
      <c r="AB91" s="1"/>
      <c r="AC91" s="2"/>
      <c r="AD91" s="2"/>
      <c r="AE91" s="1"/>
      <c r="AF91" s="2"/>
      <c r="AG91" s="2"/>
      <c r="AH91" s="1"/>
      <c r="AI91" s="2"/>
      <c r="AJ91" s="2"/>
      <c r="AK91" s="1"/>
      <c r="AL91" s="2"/>
      <c r="AM91" s="2"/>
      <c r="AN91" s="1"/>
      <c r="AO91" s="2"/>
      <c r="AP91" s="2"/>
      <c r="AQ91" s="1"/>
      <c r="AR91" s="2"/>
      <c r="AS91" s="2"/>
      <c r="AT91" s="1"/>
      <c r="AU91" s="2"/>
      <c r="AV91" s="2"/>
      <c r="AW91" s="1"/>
      <c r="AX91" s="2"/>
      <c r="AY91" s="2"/>
      <c r="AZ91" s="1"/>
      <c r="BA91" s="2"/>
      <c r="BB91" s="2"/>
      <c r="BC91" s="1"/>
      <c r="BD91" s="2"/>
      <c r="BE91" s="2"/>
      <c r="BF91" s="1"/>
      <c r="BG91" s="2"/>
      <c r="BH91" s="2"/>
      <c r="BI91" s="1"/>
      <c r="BJ91" s="2"/>
      <c r="BK91" s="2"/>
      <c r="BL91" s="1"/>
      <c r="BM91" s="2"/>
      <c r="BN91" s="2"/>
      <c r="BO91" s="1"/>
      <c r="BP91" s="2"/>
      <c r="BQ91" s="2"/>
      <c r="BR91" s="1"/>
      <c r="BS91" s="2"/>
      <c r="BT91" s="2"/>
      <c r="BU91" s="1"/>
      <c r="BV91" s="2"/>
      <c r="BW91" s="2"/>
      <c r="BX91" s="1"/>
      <c r="BY91" s="2"/>
      <c r="BZ91" s="2"/>
      <c r="CA91" s="1"/>
      <c r="CB91" s="2"/>
      <c r="CC91" s="2"/>
      <c r="CD91" s="1"/>
      <c r="CE91" s="2"/>
      <c r="CF91" s="2"/>
      <c r="CG91" s="1"/>
      <c r="CH91" s="2"/>
      <c r="CI91" s="2"/>
      <c r="CJ91" s="1"/>
      <c r="CK91" s="2"/>
      <c r="CL91" s="2"/>
      <c r="CM91" s="1"/>
      <c r="CN91" s="2"/>
      <c r="CO91" s="2"/>
      <c r="CP91" s="1"/>
      <c r="CQ91" s="2"/>
      <c r="CR91" s="2"/>
      <c r="CS91" s="1"/>
      <c r="CT91" s="2"/>
      <c r="CU91" s="2"/>
      <c r="CV91" s="1"/>
      <c r="CW91" s="2"/>
      <c r="CX91" s="2"/>
      <c r="CY91" s="1"/>
      <c r="CZ91" s="2"/>
      <c r="DA91" s="2"/>
      <c r="DB91" s="1"/>
      <c r="DC91" s="2"/>
      <c r="DD91" s="2"/>
      <c r="DE91" s="1"/>
      <c r="DF91" s="2"/>
      <c r="DG91" s="2"/>
      <c r="DH91" s="1"/>
      <c r="DI91" s="2"/>
      <c r="DJ91" s="2"/>
      <c r="DK91" s="1"/>
      <c r="DL91" s="2"/>
      <c r="DM91" s="2"/>
      <c r="DN91" s="1"/>
      <c r="DO91" s="2"/>
      <c r="DP91" s="2"/>
      <c r="DQ91" s="1"/>
      <c r="DR91" s="2"/>
      <c r="DS91" s="2"/>
      <c r="DT91" s="1"/>
      <c r="DU91" s="2"/>
      <c r="DV91" s="2"/>
      <c r="DW91" s="1"/>
      <c r="DX91" s="2"/>
      <c r="DY91" s="2"/>
      <c r="DZ91" s="1"/>
      <c r="EA91" s="2"/>
      <c r="EB91" s="2"/>
      <c r="EC91" s="1"/>
      <c r="ED91" s="2"/>
      <c r="EE91" s="2"/>
      <c r="EF91" s="1"/>
      <c r="EG91" s="2"/>
      <c r="EH91" s="2"/>
      <c r="EI91" s="1"/>
      <c r="EJ91" s="2"/>
      <c r="EK91" s="2"/>
      <c r="EL91" s="1"/>
      <c r="EM91" s="2"/>
      <c r="EN91" s="2"/>
      <c r="EO91" s="1"/>
      <c r="EP91" s="2"/>
      <c r="EQ91" s="2"/>
      <c r="ER91" s="1"/>
      <c r="ES91" s="2"/>
      <c r="ET91" s="2"/>
      <c r="EU91" s="1"/>
      <c r="EV91" s="2"/>
      <c r="EW91" s="2"/>
      <c r="EX91" s="1"/>
      <c r="EY91" s="2"/>
      <c r="EZ91" s="2"/>
      <c r="FA91" s="1"/>
      <c r="FB91" s="2"/>
      <c r="FC91" s="2"/>
      <c r="FD91" s="1"/>
      <c r="FE91" s="2"/>
      <c r="FF91" s="2"/>
      <c r="FG91" s="1"/>
      <c r="FH91" s="2"/>
      <c r="FI91" s="2"/>
      <c r="FJ91" s="1"/>
      <c r="FK91" s="2"/>
      <c r="FL91" s="2"/>
      <c r="FM91" s="1"/>
      <c r="FN91" s="2"/>
      <c r="FO91" s="2"/>
      <c r="FP91" s="1"/>
      <c r="FQ91" s="2"/>
      <c r="FR91" s="2"/>
      <c r="FS91" s="1"/>
      <c r="FT91" s="2"/>
      <c r="FU91" s="2"/>
      <c r="FV91" s="1"/>
      <c r="FW91" s="2"/>
      <c r="FX91" s="2"/>
    </row>
    <row r="92" spans="1:180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36"/>
      <c r="M92" s="23"/>
      <c r="N92" s="23"/>
      <c r="O92" s="23"/>
      <c r="P92" s="4"/>
      <c r="Q92" s="4"/>
      <c r="R92" s="4"/>
      <c r="S92" s="4"/>
      <c r="T92" s="4"/>
      <c r="U92" s="4"/>
      <c r="V92" s="4"/>
      <c r="W92" s="4"/>
      <c r="X92" s="4"/>
      <c r="Y92" s="4"/>
      <c r="Z92" s="3">
        <f t="shared" si="7"/>
        <v>0.2</v>
      </c>
      <c r="AA92" s="1">
        <f>$R91*($Z92+$Z91)*0.5*($D$27+$D$28)*1000*$D$5</f>
        <v>0</v>
      </c>
      <c r="AB92" s="1">
        <f>IF(ABS($Q92)&lt;$G$6,$AA92,IF(ABS($Q91)&lt;$G$6,($G$6-ABS($Q91))*($Z91+$Z92)*0.5*($D$27+$D$28)*$D$5*1000,0))</f>
        <v>0</v>
      </c>
      <c r="AC92" s="1">
        <f>IF(AND($G$6&lt;ABS($Q92),$G$6&gt;ABS($Q91)),1,0)</f>
        <v>0</v>
      </c>
      <c r="AD92" s="3">
        <f>MIN(IF(AC92=1,($S92-$S91)/(ABS($Q92)-ABS($Q91))*($G$6-ABS($Q91))+$S91,0),$D$7)</f>
        <v>0</v>
      </c>
      <c r="AE92" s="1">
        <f>IF(ABS($Q92)&lt;$G$7,$AA92,IF(ABS($Q91)&lt;$G$7,($G$7-ABS($Q91))*($Z91+$Z92)*0.5*($D$27+$D$28)*$D$5*1000,0))</f>
        <v>0</v>
      </c>
      <c r="AF92" s="1">
        <f>IF(AND($G$7&lt;ABS($Q92),$G$7&gt;ABS($Q91)),1,0)</f>
        <v>0</v>
      </c>
      <c r="AG92" s="3">
        <f>MIN(IF(AF92=1,($S92-$S91)/(ABS($Q92)-ABS($Q91))*($G$7-ABS($Q91))+$S91,0),$D$7)</f>
        <v>0</v>
      </c>
      <c r="AH92" s="1">
        <f>IF(ABS($Q92)&lt;$G$8,$AA92,IF(ABS($Q91)&lt;$G$8,($G$8-ABS($Q91))*($Z91+$Z92)*0.5*($D$27+$D$28)*$D$5*1000,0))</f>
        <v>0</v>
      </c>
      <c r="AI92" s="1">
        <f>IF(AND($G$8&lt;ABS($Q92),$G$8&gt;ABS($Q91)),1,0)</f>
        <v>0</v>
      </c>
      <c r="AJ92" s="3">
        <f>MIN(IF(AI92=1,($S92-$S91)/(ABS($Q92)-ABS($Q91))*($G$8-ABS($Q91))+$S91,0),$D$7)</f>
        <v>0</v>
      </c>
      <c r="AK92" s="1">
        <f>IF(ABS($Q92)&lt;$G$9,$AA92,IF(ABS($Q91)&lt;$G$9,($G$9-ABS($Q91))*($Z91+$Z92)*0.5*($D$27+$D$28)*$D$5*1000,0))</f>
        <v>0</v>
      </c>
      <c r="AL92" s="1">
        <f>IF(AND($G$9&lt;ABS($Q92),$G$9&gt;ABS($Q91)),1,0)</f>
        <v>0</v>
      </c>
      <c r="AM92" s="3">
        <f>MIN(IF(AL92=1,($S92-$S91)/(ABS($Q92)-ABS($Q91))*($G$9-ABS($Q91))+$S91,0),$D$7)</f>
        <v>0</v>
      </c>
      <c r="AN92" s="1">
        <f>IF(ABS($Q92)&lt;$G$10,$AA92,IF(ABS($Q91)&lt;$G$10,($G$10-ABS($Q91))*($Z91+$Z92)*0.5*($D$27+$D$28)*$D$5*1000,0))</f>
        <v>0</v>
      </c>
      <c r="AO92" s="1">
        <f>IF(AND($G$10&lt;ABS($Q92),$G$10&gt;ABS($Q91)),1,0)</f>
        <v>0</v>
      </c>
      <c r="AP92" s="3">
        <f>MIN(IF(AO92=1,($S92-$S91)/(ABS($Q92)-ABS($Q91))*($G$10-ABS($Q91))+$S91,0),$D$7)</f>
        <v>0</v>
      </c>
      <c r="AQ92" s="1">
        <f>IF(ABS($Q92)&lt;$G$11,$AA92,IF(ABS($Q91)&lt;$G$11,($G$11-ABS($Q91))*($Z91+$Z92)*0.5*($D$27+$D$28)*$D$5*1000,0))</f>
        <v>0</v>
      </c>
      <c r="AR92" s="1">
        <f>IF(AND($G$11&lt;ABS($Q92),$G$11&gt;ABS($Q91)),1,0)</f>
        <v>0</v>
      </c>
      <c r="AS92" s="3">
        <f>MIN(IF(AR92=1,($S92-$S91)/(ABS($Q92)-ABS($Q91))*($G$11-ABS($Q91))+$S91,0),$D$7)</f>
        <v>0</v>
      </c>
      <c r="AT92" s="1">
        <f>IF(ABS($Q92)&lt;$G$12,$AA92,IF(ABS($Q91)&lt;$G$12,($G$12-ABS($Q91))*($Z91+$Z92)*0.5*($D$27+$D$28)*$D$5*1000,0))</f>
        <v>0</v>
      </c>
      <c r="AU92" s="1">
        <f>IF(AND($G$12&lt;ABS($Q92),$G$12&gt;ABS($Q91)),1,0)</f>
        <v>0</v>
      </c>
      <c r="AV92" s="3">
        <f>MIN(IF(AU92=1,($S92-$S91)/(ABS($Q92)-ABS($Q91))*($G$12-ABS($Q91))+$S91,0),$D$7)</f>
        <v>0</v>
      </c>
      <c r="AW92" s="1">
        <f>IF(ABS($Q92)&lt;$G$13,$AA92,IF(ABS($Q91)&lt;$G$13,($G$13-ABS($Q91))*($Z91+$Z92)*0.5*($D$27+$D$28)*$D$5*1000,0))</f>
        <v>0</v>
      </c>
      <c r="AX92" s="1">
        <f>IF(AND($G$13&lt;ABS($Q92),$G$13&gt;ABS($Q91)),1,0)</f>
        <v>0</v>
      </c>
      <c r="AY92" s="3">
        <f>MIN(IF(AX92=1,($S92-$S91)/(ABS($Q92)-ABS($Q91))*($G$13-ABS($Q91))+$S91,0),$D$7)</f>
        <v>0</v>
      </c>
      <c r="AZ92" s="1">
        <f>IF(ABS($Q92)&lt;$G$14,$AA92,IF(ABS($Q91)&lt;$G$14,($G$14-ABS($Q91))*($Z91+$Z92)*0.5*($D$27+$D$28)*$D$5*1000,0))</f>
        <v>0</v>
      </c>
      <c r="BA92" s="1">
        <f>IF(AND($G$14&lt;ABS($Q92),$G$14&gt;ABS($Q91)),1,0)</f>
        <v>0</v>
      </c>
      <c r="BB92" s="3">
        <f>MIN(IF(BA92=1,($S92-$S91)/(ABS($Q92)-ABS($Q91))*($G$14-ABS($Q91))+$S91,0),$D$7)</f>
        <v>0</v>
      </c>
      <c r="BC92" s="1">
        <f>IF(ABS($Q92)&lt;G$15,$AA92,IF(ABS($Q91)&lt;G$15,(G$15-ABS($Q91))*($Z91+$Z92)*0.5*($D$27+$D$28)*$D$5*1000,0))</f>
        <v>0</v>
      </c>
      <c r="BD92" s="1">
        <f>IF(AND(G$15&lt;ABS($Q92),G$15&gt;ABS($Q91)),1,0)</f>
        <v>0</v>
      </c>
      <c r="BE92" s="3">
        <f>MIN(IF(BD92=1,($S92-$S91)/(ABS($Q92)-ABS($Q91))*(G$15-ABS($Q91))+$S91,0),$D$7)</f>
        <v>0</v>
      </c>
      <c r="BF92" s="1">
        <f>IF(ABS($Q92)&lt;G$16,$AA92,IF(ABS($Q91)&lt;G$16,(G$16-ABS($Q91))*($Z91+$Z92)*0.5*($D$27+$D$28)*$D$5*1000,0))</f>
        <v>0</v>
      </c>
      <c r="BG92" s="1">
        <f>IF(AND(G$16&lt;ABS($Q92),G$16&gt;ABS($Q91)),1,0)</f>
        <v>0</v>
      </c>
      <c r="BH92" s="3">
        <f>MIN(IF(BG92=1,($S92-$S91)/(ABS($Q92)-ABS($Q91))*(G$16-ABS($Q91))+$S91,0),$D$7)</f>
        <v>0</v>
      </c>
      <c r="BI92" s="1">
        <f>IF(ABS($Q92)&lt;G$17,$AA92,IF(ABS($Q91)&lt;G$17,(G$17-ABS($Q91))*($Z91+$Z92)*0.5*($D$27+$D$28)*$D$5*1000,0))</f>
        <v>0</v>
      </c>
      <c r="BJ92" s="1">
        <f>IF(AND(G$17&lt;ABS($Q92),G$17&gt;ABS($Q91)),1,0)</f>
        <v>0</v>
      </c>
      <c r="BK92" s="3">
        <f>MIN(IF(BJ92=1,($S92-$S91)/(ABS($Q92)-ABS($Q91))*(G$17-ABS($Q91))+$S91,0),$D$7)</f>
        <v>0</v>
      </c>
      <c r="BL92" s="1">
        <f>IF(ABS($Q92)&lt;G$18,$AA92,IF(ABS($Q91)&lt;G$18,(G$18-ABS($Q91))*($Z91+$Z92)*0.5*($D$27+$D$28)*$D$5*1000,0))</f>
        <v>0</v>
      </c>
      <c r="BM92" s="1">
        <f>IF(AND(G$18&lt;ABS($Q92),G$18&gt;ABS($Q91)),1,0)</f>
        <v>0</v>
      </c>
      <c r="BN92" s="3">
        <f>MIN(IF(BM92=1,($S92-$S91)/(ABS($Q92)-ABS($Q91))*(G$18-ABS($Q91))+$S91,0),$D$7)</f>
        <v>0</v>
      </c>
      <c r="BO92" s="1">
        <f>IF(ABS($Q92)&lt;G$19,$AA92,IF(ABS($Q91)&lt;G$19,(G$19-ABS($Q91))*($Z91+$Z92)*0.5*($D$27+$D$28)*$D$5*1000,0))</f>
        <v>0</v>
      </c>
      <c r="BP92" s="1">
        <f>IF(AND(G$19&lt;ABS($Q92),G$19&gt;ABS($Q91)),1,0)</f>
        <v>0</v>
      </c>
      <c r="BQ92" s="3">
        <f>MIN(IF(BP92=1,($S92-$S91)/(ABS($Q92)-ABS($Q91))*(G$19-ABS($Q91))+$S91,0),$D$7)</f>
        <v>0</v>
      </c>
      <c r="BR92" s="1">
        <f>IF(ABS($Q92)&lt;G$20,$AA92,IF(ABS($Q91)&lt;G$20,(G$20-ABS($Q91))*($Z91+$Z92)*0.5*($D$27+$D$28)*$D$5*1000,0))</f>
        <v>0</v>
      </c>
      <c r="BS92" s="1">
        <f>IF(AND(G$20&lt;ABS($Q92),G$20&gt;ABS($Q91)),1,0)</f>
        <v>0</v>
      </c>
      <c r="BT92" s="3">
        <f>MIN(IF(BS92=1,($S92-$S91)/(ABS($Q92)-ABS($Q91))*(G$20-ABS($Q91))+$S91,0),$D$7)</f>
        <v>0</v>
      </c>
      <c r="BU92" s="1">
        <f>IF(ABS($Q92)&lt;G$21,$AA92,IF(ABS($Q91)&lt;G$21,(G$21-ABS($Q91))*($Z91+$Z92)*0.5*($D$27+$D$28)*$D$5*1000,0))</f>
        <v>0</v>
      </c>
      <c r="BV92" s="1">
        <f>IF(AND(G$21&lt;ABS($Q92),G$21&gt;ABS($Q91)),1,0)</f>
        <v>0</v>
      </c>
      <c r="BW92" s="3">
        <f>MIN(IF(BV92=1,($S92-$S91)/(ABS($Q92)-ABS($Q91))*(G$21-ABS($Q91))+$S91,0),$D$7)</f>
        <v>0</v>
      </c>
      <c r="BX92" s="1">
        <f>IF(ABS($Q92)&lt;G$22,$AA92,IF(ABS($Q91)&lt;G$22,(G$22-ABS($Q91))*($Z91+$Z92)*0.5*($D$27+$D$28)*$D$5*1000,0))</f>
        <v>0</v>
      </c>
      <c r="BY92" s="1">
        <f>IF(AND(G$22&lt;ABS($Q92),G$22&gt;ABS($Q91)),1,0)</f>
        <v>0</v>
      </c>
      <c r="BZ92" s="3">
        <f>MIN(IF(BY92=1,($S92-$S91)/(ABS($Q92)-ABS($Q91))*(G$22-ABS($Q91))+$S91,0),$D$7)</f>
        <v>0</v>
      </c>
      <c r="CA92" s="1">
        <f>IF(ABS($Q92)&lt;G$23,$AA92,IF(ABS($Q91)&lt;G$23,(G$23-ABS($Q91))*($Z91+$Z92)*0.5*($D$27+$D$28)*$D$5*1000,0))</f>
        <v>0</v>
      </c>
      <c r="CB92" s="1">
        <f>IF(AND(G$23&lt;ABS($Q92),G$23&gt;ABS($Q91)),1,0)</f>
        <v>0</v>
      </c>
      <c r="CC92" s="3">
        <f>MIN(IF(CB92=1,($S92-$S91)/(ABS($Q92)-ABS($Q91))*(G$23-ABS($Q91))+$S91,0),$D$7)</f>
        <v>0</v>
      </c>
      <c r="CD92" s="1">
        <f>IF(ABS($Q92)&lt;G$24,$AA92,IF(ABS($Q91)&lt;G$24,(G$24-ABS($Q91))*($Z91+$Z92)*0.5*($D$27+$D$28)*$D$5*1000,0))</f>
        <v>0</v>
      </c>
      <c r="CE92" s="1">
        <f>IF(AND(G$24&lt;ABS($Q92),G$24&gt;ABS($Q91)),1,0)</f>
        <v>0</v>
      </c>
      <c r="CF92" s="3">
        <f>MIN(IF(CE92=1,($S92-$S91)/(ABS($Q92)-ABS($Q91))*(G$24-ABS($Q91))+$S91,0),$D$7)</f>
        <v>0</v>
      </c>
      <c r="CG92" s="1">
        <f>IF(ABS($Q92)&lt;G$25,$AA92,IF(ABS($Q91)&lt;G$25,(G$25-ABS($Q91))*($Z91+$Z92)*0.5*($D$27+$D$28)*$D$5*1000,0))</f>
        <v>0</v>
      </c>
      <c r="CH92" s="1">
        <f>IF(AND(G$25&lt;ABS($Q92),G$25&gt;ABS($Q91)),1,0)</f>
        <v>0</v>
      </c>
      <c r="CI92" s="3">
        <f>MIN(IF(CH92=1,($S92-$S91)/(ABS($Q92)-ABS($Q91))*(G$25-ABS($Q91))+$S91,0),$D$7)</f>
        <v>0</v>
      </c>
      <c r="CJ92" s="1">
        <f>IF(ABS($Q92)&lt;G$26,$AA92,IF(ABS($Q91)&lt;G$26,(G$26-ABS($Q91))*($Z91+$Z92)*0.5*($D$27+$D$28)*$D$5*1000,0))</f>
        <v>0</v>
      </c>
      <c r="CK92" s="1">
        <f>IF(AND(G$26&lt;ABS($Q92),G$26&gt;ABS($Q91)),1,0)</f>
        <v>0</v>
      </c>
      <c r="CL92" s="3">
        <f>MIN(IF(CK92=1,($S92-$S91)/(ABS($Q92)-ABS($Q91))*(G$26-ABS($Q91))+$S91,0),$D$7)</f>
        <v>0</v>
      </c>
      <c r="CM92" s="1">
        <f>IF(ABS($Q92)&lt;G$27,$AA92,IF(ABS($Q91)&lt;G$27,(G$27-ABS($Q91))*($Z91+$Z92)*0.5*($D$27+$D$28)*$D$5*1000,0))</f>
        <v>0</v>
      </c>
      <c r="CN92" s="1">
        <f>IF(AND(G$27&lt;ABS($Q92),G$27&gt;ABS($Q91)),1,0)</f>
        <v>0</v>
      </c>
      <c r="CO92" s="3">
        <f>MIN(IF(CN92=1,($S92-$S91)/(ABS($Q92)-ABS($Q91))*(G$27-ABS($Q91))+$S91,0),$D$7)</f>
        <v>0</v>
      </c>
      <c r="CP92" s="1">
        <f>IF(ABS($Q92)&lt;G$28,$AA92,IF(ABS($Q91)&lt;G$28,(G$28-ABS($Q91))*($Z91+$Z92)*0.5*($D$27+$D$28)*$D$5*1000,0))</f>
        <v>0</v>
      </c>
      <c r="CQ92" s="1">
        <f>IF(AND(G$28&lt;ABS($Q92),G$28&gt;ABS($Q91)),1,0)</f>
        <v>0</v>
      </c>
      <c r="CR92" s="3">
        <f>MIN(IF(CQ92=1,($S92-$S91)/(ABS($Q92)-ABS($Q91))*(G$28-ABS($Q91))+$S91,0),$D$7)</f>
        <v>0</v>
      </c>
      <c r="CS92" s="1">
        <f>IF(ABS($Q92)&lt;G$29,$AA92,IF(ABS($Q91)&lt;G$29,(G$29-ABS($Q91))*($Z91+$Z92)*0.5*($D$27+$D$28)*$D$5*1000,0))</f>
        <v>0</v>
      </c>
      <c r="CT92" s="1">
        <f>IF(AND(G$29&lt;ABS($Q92),G$29&gt;ABS($Q91)),1,0)</f>
        <v>0</v>
      </c>
      <c r="CU92" s="3">
        <f>MIN(IF(CT92=1,($S92-$S91)/(ABS($Q92)-ABS($Q91))*(G$29-ABS($Q91))+$S91,0),$D$7)</f>
        <v>0</v>
      </c>
      <c r="CV92" s="1">
        <f>IF(ABS($Q92)&lt;G$30,$AA92,IF(ABS($Q91)&lt;G$30,(G$30-ABS($Q91))*($Z91+$Z92)*0.5*($D$27+$D$28)*$D$5*1000,0))</f>
        <v>0</v>
      </c>
      <c r="CW92" s="1">
        <f>IF(AND(G$30&lt;ABS($Q92),G$30&gt;ABS($Q91)),1,0)</f>
        <v>0</v>
      </c>
      <c r="CX92" s="3">
        <f>MIN(IF(CW92=1,($S92-$S91)/(ABS($Q92)-ABS($Q91))*(G$30-ABS($Q91))+$S91,0),$D$7)</f>
        <v>0</v>
      </c>
      <c r="CY92" s="1">
        <f>IF(ABS($Q92)&lt;G$31,$AA92,IF(ABS($Q91)&lt;G$31,(G$31-ABS($Q91))*($Z91+$Z92)*0.5*($D$27+$D$28)*$D$5*1000,0))</f>
        <v>0</v>
      </c>
      <c r="CZ92" s="1">
        <f>IF(AND(G$31&lt;ABS($Q92),G$31&gt;ABS($Q91)),1,0)</f>
        <v>0</v>
      </c>
      <c r="DA92" s="3">
        <f>MIN(IF(CZ92=1,($S92-$S91)/(ABS($Q92)-ABS($Q91))*(G$31-ABS($Q91))+$S91,0),$D$7)</f>
        <v>0</v>
      </c>
      <c r="DB92" s="1">
        <f>IF(ABS($Q92)&lt;G$32,$AA92,IF(ABS($Q91)&lt;G$32,(G$32-ABS($Q91))*($Z91+$Z92)*0.5*($D$27+$D$28)*$D$5*1000,0))</f>
        <v>0</v>
      </c>
      <c r="DC92" s="1">
        <f>IF(AND(G$32&lt;ABS($Q92),G$32&gt;ABS($Q91)),1,0)</f>
        <v>0</v>
      </c>
      <c r="DD92" s="3">
        <f>MIN(IF(DC92=1,($S92-$S91)/(ABS($Q92)-ABS($Q91))*(G$32-ABS($Q91))+$S91,0),$D$7)</f>
        <v>0</v>
      </c>
      <c r="DE92" s="1">
        <f>IF(ABS($Q92)&lt;G$33,$AA92,IF(ABS($Q91)&lt;G$33,(G$33-ABS($Q91))*($Z91+$Z92)*0.5*($D$27+$D$28)*$D$5*1000,0))</f>
        <v>0</v>
      </c>
      <c r="DF92" s="1">
        <f>IF(AND(G$33&lt;ABS($Q92),G$33&gt;ABS($Q91)),1,0)</f>
        <v>0</v>
      </c>
      <c r="DG92" s="3">
        <f>MIN(IF(DF92=1,($S92-$S91)/(ABS($Q92)-ABS($Q91))*(G$33-ABS($Q91))+$S91,0),$D$7)</f>
        <v>0</v>
      </c>
      <c r="DH92" s="1">
        <f>IF(ABS($Q92)&lt;G$34,$AA92,IF(ABS($Q91)&lt;G$34,(G$34-ABS($Q91))*($Z91+$Z92)*0.5*($D$27+$D$28)*$D$5*1000,0))</f>
        <v>0</v>
      </c>
      <c r="DI92" s="1">
        <f>IF(AND(G$34&lt;ABS($Q92),G$34&gt;ABS($Q91)),1,0)</f>
        <v>0</v>
      </c>
      <c r="DJ92" s="3">
        <f>MIN(IF(DI92=1,($S92-$S91)/(ABS($Q92)-ABS($Q91))*(G$34-ABS($Q91))+$S91,0),$D$7)</f>
        <v>0</v>
      </c>
      <c r="DK92" s="1">
        <f>IF(ABS($Q92)&lt;G$35,$AA92,IF(ABS($Q91)&lt;G$35,(G$35-ABS($Q91))*($Z91+$Z92)*0.5*($D$27+$D$28)*$D$5*1000,0))</f>
        <v>0</v>
      </c>
      <c r="DL92" s="1">
        <f>IF(AND(G$35&lt;ABS($Q92),G$35&gt;ABS($Q91)),1,0)</f>
        <v>0</v>
      </c>
      <c r="DM92" s="3">
        <f>MIN(IF(DL92=1,($S92-$S91)/(ABS($Q92)-ABS($Q91))*(G$35-ABS($Q91))+$S91,0),$D$7)</f>
        <v>0</v>
      </c>
      <c r="DN92" s="1">
        <f>IF(ABS($Q92)&lt;G$36,$AA92,IF(ABS($Q91)&lt;G$36,(G$36-ABS($Q91))*($Z91+$Z92)*0.5*($D$27+$D$28)*$D$5*1000,0))</f>
        <v>0</v>
      </c>
      <c r="DO92" s="1">
        <f>IF(AND(G$36&lt;ABS($Q92),G$36&gt;ABS($Q91)),1,0)</f>
        <v>0</v>
      </c>
      <c r="DP92" s="3">
        <f>MIN(IF(DO92=1,($S92-$S91)/(ABS($Q92)-ABS($Q91))*(G$36-ABS($Q91))+$S91,0),$D$7)</f>
        <v>0</v>
      </c>
      <c r="DQ92" s="1">
        <f>IF(ABS($Q92)&lt;G$37,$AA92,IF(ABS($Q91)&lt;G$37,(G$37-ABS($Q91))*($Z91+$Z92)*0.5*($D$27+$D$28)*$D$5*1000,0))</f>
        <v>0</v>
      </c>
      <c r="DR92" s="1">
        <f>IF(AND(G$37&lt;ABS($Q92),G$37&gt;ABS($Q91)),1,0)</f>
        <v>0</v>
      </c>
      <c r="DS92" s="3">
        <f>MIN(IF(DR92=1,($S92-$S91)/(ABS($Q92)-ABS($Q91))*(G$37-ABS($Q91))+$S91,0),$D$7)</f>
        <v>0</v>
      </c>
      <c r="DT92" s="1">
        <f>IF(ABS($Q92)&lt;G$38,$AA92,IF(ABS($Q91)&lt;G$38,(G$38-ABS($Q91))*($Z91+$Z92)*0.5*($D$27+$D$28)*$D$5*1000,0))</f>
        <v>0</v>
      </c>
      <c r="DU92" s="1">
        <f>IF(AND(G$38&lt;ABS($Q92),G$38&gt;ABS($Q91)),1,0)</f>
        <v>0</v>
      </c>
      <c r="DV92" s="3">
        <f>MIN(IF(DU92=1,($S92-$S91)/(ABS($Q92)-ABS($Q91))*(G$38-ABS($Q91))+$S91,0),$D$7)</f>
        <v>0</v>
      </c>
      <c r="DW92" s="1">
        <f>IF(ABS($Q92)&lt;G$39,$AA92,IF(ABS($Q91)&lt;G$39,(G$39-ABS($Q91))*($Z91+$Z92)*0.5*($D$27+$D$28)*$D$5*1000,0))</f>
        <v>0</v>
      </c>
      <c r="DX92" s="1">
        <f>IF(AND(G$39&lt;ABS($Q92),G$39&gt;ABS($Q91)),1,0)</f>
        <v>0</v>
      </c>
      <c r="DY92" s="3">
        <f>MIN(IF(DX92=1,($S92-$S91)/(ABS($Q92)-ABS($Q91))*(G$39-ABS($Q91))+$S91,0),$D$7)</f>
        <v>0</v>
      </c>
      <c r="DZ92" s="1">
        <f>IF(ABS($Q92)&lt;G$40,$AA92,IF(ABS($Q91)&lt;G$40,(G$40-ABS($Q91))*($Z91+$Z92)*0.5*($D$27+$D$28)*$D$5*1000,0))</f>
        <v>0</v>
      </c>
      <c r="EA92" s="1">
        <f>IF(AND(G$40&lt;ABS($Q92),G$40&gt;ABS($Q91)),1,0)</f>
        <v>0</v>
      </c>
      <c r="EB92" s="3">
        <f>MIN(IF(EA92=1,($S92-$S91)/(ABS($Q92)-ABS($Q91))*(G$40-ABS($Q91))+$S91,0),$D$7)</f>
        <v>0</v>
      </c>
      <c r="EC92" s="1">
        <f>IF(ABS($Q92)&lt;G$41,$AA92,IF(ABS($Q91)&lt;G$41,(G$41-ABS($Q91))*($Z91+$Z92)*0.5*($D$27+$D$28)*$D$5*1000,0))</f>
        <v>0</v>
      </c>
      <c r="ED92" s="1">
        <f>IF(AND(G$41&lt;ABS($Q92),G$41&gt;ABS($Q91)),1,0)</f>
        <v>0</v>
      </c>
      <c r="EE92" s="3">
        <f>MIN(IF(ED92=1,($S92-$S91)/(ABS($Q92)-ABS($Q91))*(G$41-ABS($Q91))+$S91,0),$D$7)</f>
        <v>0</v>
      </c>
      <c r="EF92" s="1">
        <f>IF(ABS($Q92)&lt;G$42,$AA92,IF(ABS($Q91)&lt;G$42,(G$42-ABS($Q91))*($Z91+$Z92)*0.5*($D$27+$D$28)*$D$5*1000,0))</f>
        <v>0</v>
      </c>
      <c r="EG92" s="1">
        <f>IF(AND(G$42&lt;ABS($Q92),G$42&gt;ABS($Q91)),1,0)</f>
        <v>0</v>
      </c>
      <c r="EH92" s="3">
        <f>MIN(IF(EG92=1,($S92-$S91)/(ABS($Q92)-ABS($Q91))*(G$42-ABS($Q91))+$S91,0),$D$7)</f>
        <v>0</v>
      </c>
      <c r="EI92" s="1">
        <f>IF(ABS($Q92)&lt;G$43,$AA92,IF(ABS($Q91)&lt;G$43,(G$43-ABS($Q91))*($Z91+$Z92)*0.5*($D$27+$D$28)*$D$5*1000,0))</f>
        <v>0</v>
      </c>
      <c r="EJ92" s="1">
        <f>IF(AND(G$43&lt;ABS($Q92),G$43&gt;ABS($Q91)),1,0)</f>
        <v>0</v>
      </c>
      <c r="EK92" s="3">
        <f>MIN(IF(EJ92=1,($S92-$S91)/(ABS($Q92)-ABS($Q91))*(G$43-ABS($Q91))+$S91,0),$D$7)</f>
        <v>0</v>
      </c>
      <c r="EL92" s="1">
        <f>IF(ABS($Q92)&lt;G$44,$AA92,IF(ABS($Q91)&lt;G$44,(G$44-ABS($Q91))*($Z91+$Z92)*0.5*($D$27+$D$28)*$D$5*1000,0))</f>
        <v>0</v>
      </c>
      <c r="EM92" s="1">
        <f>IF(AND(G$44&lt;ABS($Q92),G$44&gt;ABS($Q91)),1,0)</f>
        <v>0</v>
      </c>
      <c r="EN92" s="3">
        <f>MIN(IF(EM92=1,($S92-$S91)/(ABS($Q92)-ABS($Q91))*(G$44-ABS($Q91))+$S91,0),$D$7)</f>
        <v>0</v>
      </c>
      <c r="EO92" s="1">
        <f>IF(ABS($Q92)&lt;G$45,$AA92,IF(ABS($Q91)&lt;G$45,(G$45-ABS($Q91))*($Z91+$Z92)*0.5*($D$27+$D$28)*$D$5*1000,0))</f>
        <v>0</v>
      </c>
      <c r="EP92" s="1">
        <f>IF(AND(G$45&lt;ABS($Q92),G$45&gt;ABS($Q91)),1,0)</f>
        <v>0</v>
      </c>
      <c r="EQ92" s="3">
        <f>MIN(IF(EP92=1,($S92-$S91)/(ABS($Q92)-ABS($Q91))*(G$45-ABS($Q91))+$S91,0),$D$7)</f>
        <v>0</v>
      </c>
      <c r="ER92" s="1">
        <f>IF(ABS($Q92)&lt;G$46,$AA92,IF(ABS($Q91)&lt;G$46,(G$46-ABS($Q91))*($Z91+$Z92)*0.5*($D$27+$D$28)*$D$5*1000,0))</f>
        <v>0</v>
      </c>
      <c r="ES92" s="1">
        <f>IF(AND(G$46&lt;ABS($Q92),G$46&gt;ABS($Q91)),1,0)</f>
        <v>0</v>
      </c>
      <c r="ET92" s="3">
        <f>MIN(IF(ES92=1,($S92-$S91)/(ABS($Q92)-ABS($Q91))*(G$46-ABS($Q91))+$S91,0),$D$7)</f>
        <v>0</v>
      </c>
      <c r="EU92" s="1">
        <f>IF(ABS($Q92)&lt;G$47,$AA92,IF(ABS($Q91)&lt;G$47,(G$47-ABS($Q91))*($Z91+$Z92)*0.5*($D$27+$D$28)*$D$5*1000,0))</f>
        <v>0</v>
      </c>
      <c r="EV92" s="1">
        <f>IF(AND(G$47&lt;ABS($Q92),G$47&gt;ABS($Q91)),1,0)</f>
        <v>0</v>
      </c>
      <c r="EW92" s="3">
        <f>MIN(IF(EV92=1,($S92-$S91)/(ABS($Q92)-ABS($Q91))*(G$47-ABS($Q91))+$S91,0),$D$7)</f>
        <v>0</v>
      </c>
      <c r="EX92" s="1">
        <f>IF(ABS($Q92)&lt;G$48,$AA92,IF(ABS($Q91)&lt;G$48,(G$48-ABS($Q91))*($Z91+$Z92)*0.5*($D$27+$D$28)*$D$5*1000,0))</f>
        <v>0</v>
      </c>
      <c r="EY92" s="1">
        <f>IF(AND(G$48&lt;ABS($Q92),G$48&gt;ABS($Q91)),1,0)</f>
        <v>0</v>
      </c>
      <c r="EZ92" s="3">
        <f>MIN(IF(EY92=1,($S92-$S91)/(ABS($Q92)-ABS($Q91))*(G$48-ABS($Q91))+$S91,0),$D$7)</f>
        <v>0</v>
      </c>
      <c r="FA92" s="1">
        <f>IF(ABS($Q92)&lt;G$49,$AA92,IF(ABS($Q91)&lt;G$49,(G$49-ABS($Q91))*($Z91+$Z92)*0.5*($D$27+$D$28)*$D$5*1000,0))</f>
        <v>0</v>
      </c>
      <c r="FB92" s="1">
        <f>IF(AND(G$49&lt;ABS($Q92),G$49&gt;ABS($Q91)),1,0)</f>
        <v>0</v>
      </c>
      <c r="FC92" s="3">
        <f>MIN(IF(FB92=1,($S92-$S91)/(ABS($Q92)-ABS($Q91))*(G$49-ABS($Q91))+$S91,0),$D$7)</f>
        <v>0</v>
      </c>
      <c r="FD92" s="1">
        <f>IF(ABS($Q92)&lt;G$50,$AA92,IF(ABS($Q91)&lt;G$50,(G$50-ABS($Q91))*($Z91+$Z92)*0.5*($D$27+$D$28)*$D$5*1000,0))</f>
        <v>0</v>
      </c>
      <c r="FE92" s="1">
        <f>IF(AND(G$50&lt;ABS($Q92),G$50&gt;ABS($Q91)),1,0)</f>
        <v>0</v>
      </c>
      <c r="FF92" s="3">
        <f>MIN(IF(FE92=1,($S92-$S91)/(ABS($Q92)-ABS($Q91))*(G$50-ABS($Q91))+$S91,0),$D$7)</f>
        <v>0</v>
      </c>
      <c r="FG92" s="1">
        <f>IF(ABS($Q92)&lt;G$51,$AA92,IF(ABS($Q91)&lt;G$51,(G$51-ABS($Q91))*($Z91+$Z92)*0.5*($D$27+$D$28)*$D$5*1000,0))</f>
        <v>0</v>
      </c>
      <c r="FH92" s="1">
        <f>IF(AND(G$51&lt;ABS($Q92),G$51&gt;ABS($Q91)),1,0)</f>
        <v>0</v>
      </c>
      <c r="FI92" s="3">
        <f>MIN(IF(FH92=1,($S92-$S91)/(ABS($Q92)-ABS($Q91))*(G$51-ABS($Q91))+$S91,0),$D$7)</f>
        <v>0</v>
      </c>
      <c r="FJ92" s="1">
        <f>IF(ABS($Q92)&lt;G$52,$AA92,IF(ABS($Q91)&lt;G$52,(G$52-ABS($Q91))*($Z91+$Z92)*0.5*($D$27+$D$28)*$D$5*1000,0))</f>
        <v>0</v>
      </c>
      <c r="FK92" s="1">
        <f>IF(AND(G$52&lt;ABS($Q92),G$52&gt;ABS($Q91)),1,0)</f>
        <v>0</v>
      </c>
      <c r="FL92" s="3">
        <f>MIN(IF(FK92=1,($S92-$S91)/(ABS($Q92)-ABS($Q91))*(G$52-ABS($Q91))+$S91,0),$D$7)</f>
        <v>0</v>
      </c>
      <c r="FM92" s="1">
        <f>IF(ABS($Q92)&lt;G$53,$AA92,IF(ABS($Q91)&lt;G$53,(G$53-ABS($Q91))*($Z91+$Z92)*0.5*($D$27+$D$28)*$D$5*1000,0))</f>
        <v>0</v>
      </c>
      <c r="FN92" s="1">
        <f>IF(AND(G$53&lt;ABS($Q92),G$53&gt;ABS($Q91)),1,0)</f>
        <v>0</v>
      </c>
      <c r="FO92" s="3">
        <f>MIN(IF(FN92=1,($S92-$S91)/(ABS($Q92)-ABS($Q91))*(G$53-ABS($Q91))+$S91,0),$D$7)</f>
        <v>0</v>
      </c>
      <c r="FP92" s="1">
        <f>IF(ABS($Q92)&lt;G$54,$AA92,IF(ABS($Q91)&lt;G$54,(G$54-ABS($Q91))*($Z91+$Z92)*0.5*($D$27+$D$28)*$D$5*1000,0))</f>
        <v>0</v>
      </c>
      <c r="FQ92" s="1">
        <f>IF(AND(G$54&lt;ABS($Q92),G$54&gt;ABS($Q91)),1,0)</f>
        <v>0</v>
      </c>
      <c r="FR92" s="3">
        <f>MIN(IF(FQ92=1,($S92-$S91)/(ABS($Q92)-ABS($Q91))*(G$54-ABS($Q91))+$S91,0),$D$7)</f>
        <v>0</v>
      </c>
      <c r="FS92" s="1">
        <f>IF(ABS($Q92)&lt;G$55,$AA92,IF(ABS($Q91)&lt;G$55,(G$55-ABS($Q91))*($Z91+$Z92)*0.5*($D$27+$D$28)*$D$5*1000,0))</f>
        <v>0</v>
      </c>
      <c r="FT92" s="1">
        <f>IF(AND(G$55&lt;ABS($Q92),G$55&gt;ABS($Q91)),1,0)</f>
        <v>0</v>
      </c>
      <c r="FU92" s="3">
        <f>MIN(IF(FT92=1,($S92-$S91)/(ABS($Q92)-ABS($Q91))*(G$55-ABS($Q91))+$S91,0),$D$7)</f>
        <v>0</v>
      </c>
      <c r="FV92" s="1" t="e">
        <f>IF(ABS($Q92)&lt;#REF!,$AA92,IF(ABS($Q91)&lt;#REF!,(#REF!-ABS($Q91))*($Z91+$Z92)*0.5*($D$27+$D$28)*$D$5*1000,0))</f>
        <v>#REF!</v>
      </c>
      <c r="FW92" s="1" t="e">
        <f>IF(AND(#REF!&lt;ABS($Q92),#REF!&gt;ABS($Q91)),1,0)</f>
        <v>#REF!</v>
      </c>
      <c r="FX92" s="3" t="e">
        <f>MIN(IF(FW92=1,($S92-$S91)/(ABS($Q92)-ABS($Q91))*(#REF!-ABS($Q91))+$S91,0),$D$7)</f>
        <v>#REF!</v>
      </c>
    </row>
    <row r="93" spans="1:180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36"/>
      <c r="M93" s="23"/>
      <c r="N93" s="23"/>
      <c r="O93" s="23"/>
      <c r="P93" s="4"/>
      <c r="Q93" s="4"/>
      <c r="R93" s="4"/>
      <c r="S93" s="4"/>
      <c r="T93" s="4"/>
      <c r="U93" s="4"/>
      <c r="V93" s="4"/>
      <c r="W93" s="4"/>
      <c r="X93" s="4"/>
      <c r="Y93" s="4"/>
      <c r="Z93" s="3">
        <f t="shared" si="7"/>
        <v>0.2</v>
      </c>
      <c r="AA93" s="3"/>
      <c r="AB93" s="1"/>
      <c r="AC93" s="2"/>
      <c r="AD93" s="2"/>
      <c r="AE93" s="1"/>
      <c r="AF93" s="2"/>
      <c r="AG93" s="2"/>
      <c r="AH93" s="1"/>
      <c r="AI93" s="2"/>
      <c r="AJ93" s="2"/>
      <c r="AK93" s="1"/>
      <c r="AL93" s="2"/>
      <c r="AM93" s="2"/>
      <c r="AN93" s="1"/>
      <c r="AO93" s="2"/>
      <c r="AP93" s="2"/>
      <c r="AQ93" s="1"/>
      <c r="AR93" s="2"/>
      <c r="AS93" s="2"/>
      <c r="AT93" s="1"/>
      <c r="AU93" s="2"/>
      <c r="AV93" s="2"/>
      <c r="AW93" s="1"/>
      <c r="AX93" s="2"/>
      <c r="AY93" s="2"/>
      <c r="AZ93" s="1"/>
      <c r="BA93" s="2"/>
      <c r="BB93" s="2"/>
      <c r="BC93" s="1"/>
      <c r="BD93" s="2"/>
      <c r="BE93" s="2"/>
      <c r="BF93" s="1"/>
      <c r="BG93" s="2"/>
      <c r="BH93" s="2"/>
      <c r="BI93" s="1"/>
      <c r="BJ93" s="2"/>
      <c r="BK93" s="2"/>
      <c r="BL93" s="1"/>
      <c r="BM93" s="2"/>
      <c r="BN93" s="2"/>
      <c r="BO93" s="1"/>
      <c r="BP93" s="2"/>
      <c r="BQ93" s="2"/>
      <c r="BR93" s="1"/>
      <c r="BS93" s="2"/>
      <c r="BT93" s="2"/>
      <c r="BU93" s="1"/>
      <c r="BV93" s="2"/>
      <c r="BW93" s="2"/>
      <c r="BX93" s="1"/>
      <c r="BY93" s="2"/>
      <c r="BZ93" s="2"/>
      <c r="CA93" s="1"/>
      <c r="CB93" s="2"/>
      <c r="CC93" s="2"/>
      <c r="CD93" s="1"/>
      <c r="CE93" s="2"/>
      <c r="CF93" s="2"/>
      <c r="CG93" s="1"/>
      <c r="CH93" s="2"/>
      <c r="CI93" s="2"/>
      <c r="CJ93" s="1"/>
      <c r="CK93" s="2"/>
      <c r="CL93" s="2"/>
      <c r="CM93" s="1"/>
      <c r="CN93" s="2"/>
      <c r="CO93" s="2"/>
      <c r="CP93" s="1"/>
      <c r="CQ93" s="2"/>
      <c r="CR93" s="2"/>
      <c r="CS93" s="1"/>
      <c r="CT93" s="2"/>
      <c r="CU93" s="2"/>
      <c r="CV93" s="1"/>
      <c r="CW93" s="2"/>
      <c r="CX93" s="2"/>
      <c r="CY93" s="1"/>
      <c r="CZ93" s="2"/>
      <c r="DA93" s="2"/>
      <c r="DB93" s="1"/>
      <c r="DC93" s="2"/>
      <c r="DD93" s="2"/>
      <c r="DE93" s="1"/>
      <c r="DF93" s="2"/>
      <c r="DG93" s="2"/>
      <c r="DH93" s="1"/>
      <c r="DI93" s="2"/>
      <c r="DJ93" s="2"/>
      <c r="DK93" s="1"/>
      <c r="DL93" s="2"/>
      <c r="DM93" s="2"/>
      <c r="DN93" s="1"/>
      <c r="DO93" s="2"/>
      <c r="DP93" s="2"/>
      <c r="DQ93" s="1"/>
      <c r="DR93" s="2"/>
      <c r="DS93" s="2"/>
      <c r="DT93" s="1"/>
      <c r="DU93" s="2"/>
      <c r="DV93" s="2"/>
      <c r="DW93" s="1"/>
      <c r="DX93" s="2"/>
      <c r="DY93" s="2"/>
      <c r="DZ93" s="1"/>
      <c r="EA93" s="2"/>
      <c r="EB93" s="2"/>
      <c r="EC93" s="1"/>
      <c r="ED93" s="2"/>
      <c r="EE93" s="2"/>
      <c r="EF93" s="1"/>
      <c r="EG93" s="2"/>
      <c r="EH93" s="2"/>
      <c r="EI93" s="1"/>
      <c r="EJ93" s="2"/>
      <c r="EK93" s="2"/>
      <c r="EL93" s="1"/>
      <c r="EM93" s="2"/>
      <c r="EN93" s="2"/>
      <c r="EO93" s="1"/>
      <c r="EP93" s="2"/>
      <c r="EQ93" s="2"/>
      <c r="ER93" s="1"/>
      <c r="ES93" s="2"/>
      <c r="ET93" s="2"/>
      <c r="EU93" s="1"/>
      <c r="EV93" s="2"/>
      <c r="EW93" s="2"/>
      <c r="EX93" s="1"/>
      <c r="EY93" s="2"/>
      <c r="EZ93" s="2"/>
      <c r="FA93" s="1"/>
      <c r="FB93" s="2"/>
      <c r="FC93" s="2"/>
      <c r="FD93" s="1"/>
      <c r="FE93" s="2"/>
      <c r="FF93" s="2"/>
      <c r="FG93" s="1"/>
      <c r="FH93" s="2"/>
      <c r="FI93" s="2"/>
      <c r="FJ93" s="1"/>
      <c r="FK93" s="2"/>
      <c r="FL93" s="2"/>
      <c r="FM93" s="1"/>
      <c r="FN93" s="2"/>
      <c r="FO93" s="2"/>
      <c r="FP93" s="1"/>
      <c r="FQ93" s="2"/>
      <c r="FR93" s="2"/>
      <c r="FS93" s="1"/>
      <c r="FT93" s="2"/>
      <c r="FU93" s="2"/>
      <c r="FV93" s="1"/>
      <c r="FW93" s="2"/>
      <c r="FX93" s="2"/>
    </row>
    <row r="94" spans="1:180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36"/>
      <c r="M94" s="23"/>
      <c r="N94" s="23"/>
      <c r="O94" s="23"/>
      <c r="P94" s="4"/>
      <c r="Q94" s="4"/>
      <c r="R94" s="4"/>
      <c r="S94" s="4"/>
      <c r="T94" s="4"/>
      <c r="U94" s="4"/>
      <c r="V94" s="4"/>
      <c r="W94" s="4"/>
      <c r="X94" s="4"/>
      <c r="Y94" s="4"/>
      <c r="Z94" s="3">
        <f t="shared" si="7"/>
        <v>0.2</v>
      </c>
      <c r="AA94" s="1">
        <f>$R93*($Z94+$Z93)*0.5*($D$27+$D$28)*1000*$D$5</f>
        <v>0</v>
      </c>
      <c r="AB94" s="1">
        <f>IF(ABS($Q94)&lt;$G$6,$AA94,IF(ABS($Q93)&lt;$G$6,($G$6-ABS($Q93))*($Z93+$Z94)*0.5*($D$27+$D$28)*$D$5*1000,0))</f>
        <v>0</v>
      </c>
      <c r="AC94" s="1">
        <f>IF(AND($G$6&lt;ABS($Q94),$G$6&gt;ABS($Q93)),1,0)</f>
        <v>0</v>
      </c>
      <c r="AD94" s="3">
        <f>MIN(IF(AC94=1,($S94-$S93)/(ABS($Q94)-ABS($Q93))*($G$6-ABS($Q93))+$S93,0),$D$7)</f>
        <v>0</v>
      </c>
      <c r="AE94" s="1">
        <f>IF(ABS($Q94)&lt;$G$7,$AA94,IF(ABS($Q93)&lt;$G$7,($G$7-ABS($Q93))*($Z93+$Z94)*0.5*($D$27+$D$28)*$D$5*1000,0))</f>
        <v>0</v>
      </c>
      <c r="AF94" s="1">
        <f>IF(AND($G$7&lt;ABS($Q94),$G$7&gt;ABS($Q93)),1,0)</f>
        <v>0</v>
      </c>
      <c r="AG94" s="3">
        <f>MIN(IF(AF94=1,($S94-$S93)/(ABS($Q94)-ABS($Q93))*($G$7-ABS($Q93))+$S93,0),$D$7)</f>
        <v>0</v>
      </c>
      <c r="AH94" s="1">
        <f>IF(ABS($Q94)&lt;$G$8,$AA94,IF(ABS($Q93)&lt;$G$8,($G$8-ABS($Q93))*($Z93+$Z94)*0.5*($D$27+$D$28)*$D$5*1000,0))</f>
        <v>0</v>
      </c>
      <c r="AI94" s="1">
        <f>IF(AND($G$8&lt;ABS($Q94),$G$8&gt;ABS($Q93)),1,0)</f>
        <v>0</v>
      </c>
      <c r="AJ94" s="3">
        <f>MIN(IF(AI94=1,($S94-$S93)/(ABS($Q94)-ABS($Q93))*($G$8-ABS($Q93))+$S93,0),$D$7)</f>
        <v>0</v>
      </c>
      <c r="AK94" s="1">
        <f>IF(ABS($Q94)&lt;$G$9,$AA94,IF(ABS($Q93)&lt;$G$9,($G$9-ABS($Q93))*($Z93+$Z94)*0.5*($D$27+$D$28)*$D$5*1000,0))</f>
        <v>0</v>
      </c>
      <c r="AL94" s="1">
        <f>IF(AND($G$9&lt;ABS($Q94),$G$9&gt;ABS($Q93)),1,0)</f>
        <v>0</v>
      </c>
      <c r="AM94" s="3">
        <f>MIN(IF(AL94=1,($S94-$S93)/(ABS($Q94)-ABS($Q93))*($G$9-ABS($Q93))+$S93,0),$D$7)</f>
        <v>0</v>
      </c>
      <c r="AN94" s="1">
        <f>IF(ABS($Q94)&lt;$G$10,$AA94,IF(ABS($Q93)&lt;$G$10,($G$10-ABS($Q93))*($Z93+$Z94)*0.5*($D$27+$D$28)*$D$5*1000,0))</f>
        <v>0</v>
      </c>
      <c r="AO94" s="1">
        <f>IF(AND($G$10&lt;ABS($Q94),$G$10&gt;ABS($Q93)),1,0)</f>
        <v>0</v>
      </c>
      <c r="AP94" s="3">
        <f>MIN(IF(AO94=1,($S94-$S93)/(ABS($Q94)-ABS($Q93))*($G$10-ABS($Q93))+$S93,0),$D$7)</f>
        <v>0</v>
      </c>
      <c r="AQ94" s="1">
        <f>IF(ABS($Q94)&lt;$G$11,$AA94,IF(ABS($Q93)&lt;$G$11,($G$11-ABS($Q93))*($Z93+$Z94)*0.5*($D$27+$D$28)*$D$5*1000,0))</f>
        <v>0</v>
      </c>
      <c r="AR94" s="1">
        <f>IF(AND($G$11&lt;ABS($Q94),$G$11&gt;ABS($Q93)),1,0)</f>
        <v>0</v>
      </c>
      <c r="AS94" s="3">
        <f>MIN(IF(AR94=1,($S94-$S93)/(ABS($Q94)-ABS($Q93))*($G$11-ABS($Q93))+$S93,0),$D$7)</f>
        <v>0</v>
      </c>
      <c r="AT94" s="1">
        <f>IF(ABS($Q94)&lt;$G$12,$AA94,IF(ABS($Q93)&lt;$G$12,($G$12-ABS($Q93))*($Z93+$Z94)*0.5*($D$27+$D$28)*$D$5*1000,0))</f>
        <v>0</v>
      </c>
      <c r="AU94" s="1">
        <f>IF(AND($G$12&lt;ABS($Q94),$G$12&gt;ABS($Q93)),1,0)</f>
        <v>0</v>
      </c>
      <c r="AV94" s="3">
        <f>MIN(IF(AU94=1,($S94-$S93)/(ABS($Q94)-ABS($Q93))*($G$12-ABS($Q93))+$S93,0),$D$7)</f>
        <v>0</v>
      </c>
      <c r="AW94" s="1">
        <f>IF(ABS($Q94)&lt;$G$13,$AA94,IF(ABS($Q93)&lt;$G$13,($G$13-ABS($Q93))*($Z93+$Z94)*0.5*($D$27+$D$28)*$D$5*1000,0))</f>
        <v>0</v>
      </c>
      <c r="AX94" s="1">
        <f>IF(AND($G$13&lt;ABS($Q94),$G$13&gt;ABS($Q93)),1,0)</f>
        <v>0</v>
      </c>
      <c r="AY94" s="3">
        <f>MIN(IF(AX94=1,($S94-$S93)/(ABS($Q94)-ABS($Q93))*($G$13-ABS($Q93))+$S93,0),$D$7)</f>
        <v>0</v>
      </c>
      <c r="AZ94" s="1">
        <f>IF(ABS($Q94)&lt;$G$14,$AA94,IF(ABS($Q93)&lt;$G$14,($G$14-ABS($Q93))*($Z93+$Z94)*0.5*($D$27+$D$28)*$D$5*1000,0))</f>
        <v>0</v>
      </c>
      <c r="BA94" s="1">
        <f>IF(AND($G$14&lt;ABS($Q94),$G$14&gt;ABS($Q93)),1,0)</f>
        <v>0</v>
      </c>
      <c r="BB94" s="3">
        <f>MIN(IF(BA94=1,($S94-$S93)/(ABS($Q94)-ABS($Q93))*($G$14-ABS($Q93))+$S93,0),$D$7)</f>
        <v>0</v>
      </c>
      <c r="BC94" s="1">
        <f>IF(ABS($Q94)&lt;G$15,$AA94,IF(ABS($Q93)&lt;G$15,(G$15-ABS($Q93))*($Z93+$Z94)*0.5*($D$27+$D$28)*$D$5*1000,0))</f>
        <v>0</v>
      </c>
      <c r="BD94" s="1">
        <f>IF(AND(G$15&lt;ABS($Q94),G$15&gt;ABS($Q93)),1,0)</f>
        <v>0</v>
      </c>
      <c r="BE94" s="3">
        <f>MIN(IF(BD94=1,($S94-$S93)/(ABS($Q94)-ABS($Q93))*(G$15-ABS($Q93))+$S93,0),$D$7)</f>
        <v>0</v>
      </c>
      <c r="BF94" s="1">
        <f>IF(ABS($Q94)&lt;G$16,$AA94,IF(ABS($Q93)&lt;G$16,(G$16-ABS($Q93))*($Z93+$Z94)*0.5*($D$27+$D$28)*$D$5*1000,0))</f>
        <v>0</v>
      </c>
      <c r="BG94" s="1">
        <f>IF(AND(G$16&lt;ABS($Q94),G$16&gt;ABS($Q93)),1,0)</f>
        <v>0</v>
      </c>
      <c r="BH94" s="3">
        <f>MIN(IF(BG94=1,($S94-$S93)/(ABS($Q94)-ABS($Q93))*(G$16-ABS($Q93))+$S93,0),$D$7)</f>
        <v>0</v>
      </c>
      <c r="BI94" s="1">
        <f>IF(ABS($Q94)&lt;G$17,$AA94,IF(ABS($Q93)&lt;G$17,(G$17-ABS($Q93))*($Z93+$Z94)*0.5*($D$27+$D$28)*$D$5*1000,0))</f>
        <v>0</v>
      </c>
      <c r="BJ94" s="1">
        <f>IF(AND(G$17&lt;ABS($Q94),G$17&gt;ABS($Q93)),1,0)</f>
        <v>0</v>
      </c>
      <c r="BK94" s="3">
        <f>MIN(IF(BJ94=1,($S94-$S93)/(ABS($Q94)-ABS($Q93))*(G$17-ABS($Q93))+$S93,0),$D$7)</f>
        <v>0</v>
      </c>
      <c r="BL94" s="1">
        <f>IF(ABS($Q94)&lt;G$18,$AA94,IF(ABS($Q93)&lt;G$18,(G$18-ABS($Q93))*($Z93+$Z94)*0.5*($D$27+$D$28)*$D$5*1000,0))</f>
        <v>0</v>
      </c>
      <c r="BM94" s="1">
        <f>IF(AND(G$18&lt;ABS($Q94),G$18&gt;ABS($Q93)),1,0)</f>
        <v>0</v>
      </c>
      <c r="BN94" s="3">
        <f>MIN(IF(BM94=1,($S94-$S93)/(ABS($Q94)-ABS($Q93))*(G$18-ABS($Q93))+$S93,0),$D$7)</f>
        <v>0</v>
      </c>
      <c r="BO94" s="1">
        <f>IF(ABS($Q94)&lt;G$19,$AA94,IF(ABS($Q93)&lt;G$19,(G$19-ABS($Q93))*($Z93+$Z94)*0.5*($D$27+$D$28)*$D$5*1000,0))</f>
        <v>0</v>
      </c>
      <c r="BP94" s="1">
        <f>IF(AND(G$19&lt;ABS($Q94),G$19&gt;ABS($Q93)),1,0)</f>
        <v>0</v>
      </c>
      <c r="BQ94" s="3">
        <f>MIN(IF(BP94=1,($S94-$S93)/(ABS($Q94)-ABS($Q93))*(G$19-ABS($Q93))+$S93,0),$D$7)</f>
        <v>0</v>
      </c>
      <c r="BR94" s="1">
        <f>IF(ABS($Q94)&lt;G$20,$AA94,IF(ABS($Q93)&lt;G$20,(G$20-ABS($Q93))*($Z93+$Z94)*0.5*($D$27+$D$28)*$D$5*1000,0))</f>
        <v>0</v>
      </c>
      <c r="BS94" s="1">
        <f>IF(AND(G$20&lt;ABS($Q94),G$20&gt;ABS($Q93)),1,0)</f>
        <v>0</v>
      </c>
      <c r="BT94" s="3">
        <f>MIN(IF(BS94=1,($S94-$S93)/(ABS($Q94)-ABS($Q93))*(G$20-ABS($Q93))+$S93,0),$D$7)</f>
        <v>0</v>
      </c>
      <c r="BU94" s="1">
        <f>IF(ABS($Q94)&lt;G$21,$AA94,IF(ABS($Q93)&lt;G$21,(G$21-ABS($Q93))*($Z93+$Z94)*0.5*($D$27+$D$28)*$D$5*1000,0))</f>
        <v>0</v>
      </c>
      <c r="BV94" s="1">
        <f>IF(AND(G$21&lt;ABS($Q94),G$21&gt;ABS($Q93)),1,0)</f>
        <v>0</v>
      </c>
      <c r="BW94" s="3">
        <f>MIN(IF(BV94=1,($S94-$S93)/(ABS($Q94)-ABS($Q93))*(G$21-ABS($Q93))+$S93,0),$D$7)</f>
        <v>0</v>
      </c>
      <c r="BX94" s="1">
        <f>IF(ABS($Q94)&lt;G$22,$AA94,IF(ABS($Q93)&lt;G$22,(G$22-ABS($Q93))*($Z93+$Z94)*0.5*($D$27+$D$28)*$D$5*1000,0))</f>
        <v>0</v>
      </c>
      <c r="BY94" s="1">
        <f>IF(AND(G$22&lt;ABS($Q94),G$22&gt;ABS($Q93)),1,0)</f>
        <v>0</v>
      </c>
      <c r="BZ94" s="3">
        <f>MIN(IF(BY94=1,($S94-$S93)/(ABS($Q94)-ABS($Q93))*(G$22-ABS($Q93))+$S93,0),$D$7)</f>
        <v>0</v>
      </c>
      <c r="CA94" s="1">
        <f>IF(ABS($Q94)&lt;G$23,$AA94,IF(ABS($Q93)&lt;G$23,(G$23-ABS($Q93))*($Z93+$Z94)*0.5*($D$27+$D$28)*$D$5*1000,0))</f>
        <v>0</v>
      </c>
      <c r="CB94" s="1">
        <f>IF(AND(G$23&lt;ABS($Q94),G$23&gt;ABS($Q93)),1,0)</f>
        <v>0</v>
      </c>
      <c r="CC94" s="3">
        <f>MIN(IF(CB94=1,($S94-$S93)/(ABS($Q94)-ABS($Q93))*(G$23-ABS($Q93))+$S93,0),$D$7)</f>
        <v>0</v>
      </c>
      <c r="CD94" s="1">
        <f>IF(ABS($Q94)&lt;G$24,$AA94,IF(ABS($Q93)&lt;G$24,(G$24-ABS($Q93))*($Z93+$Z94)*0.5*($D$27+$D$28)*$D$5*1000,0))</f>
        <v>0</v>
      </c>
      <c r="CE94" s="1">
        <f>IF(AND(G$24&lt;ABS($Q94),G$24&gt;ABS($Q93)),1,0)</f>
        <v>0</v>
      </c>
      <c r="CF94" s="3">
        <f>MIN(IF(CE94=1,($S94-$S93)/(ABS($Q94)-ABS($Q93))*(G$24-ABS($Q93))+$S93,0),$D$7)</f>
        <v>0</v>
      </c>
      <c r="CG94" s="1">
        <f>IF(ABS($Q94)&lt;G$25,$AA94,IF(ABS($Q93)&lt;G$25,(G$25-ABS($Q93))*($Z93+$Z94)*0.5*($D$27+$D$28)*$D$5*1000,0))</f>
        <v>0</v>
      </c>
      <c r="CH94" s="1">
        <f>IF(AND(G$25&lt;ABS($Q94),G$25&gt;ABS($Q93)),1,0)</f>
        <v>0</v>
      </c>
      <c r="CI94" s="3">
        <f>MIN(IF(CH94=1,($S94-$S93)/(ABS($Q94)-ABS($Q93))*(G$25-ABS($Q93))+$S93,0),$D$7)</f>
        <v>0</v>
      </c>
      <c r="CJ94" s="1">
        <f>IF(ABS($Q94)&lt;G$26,$AA94,IF(ABS($Q93)&lt;G$26,(G$26-ABS($Q93))*($Z93+$Z94)*0.5*($D$27+$D$28)*$D$5*1000,0))</f>
        <v>0</v>
      </c>
      <c r="CK94" s="1">
        <f>IF(AND(G$26&lt;ABS($Q94),G$26&gt;ABS($Q93)),1,0)</f>
        <v>0</v>
      </c>
      <c r="CL94" s="3">
        <f>MIN(IF(CK94=1,($S94-$S93)/(ABS($Q94)-ABS($Q93))*(G$26-ABS($Q93))+$S93,0),$D$7)</f>
        <v>0</v>
      </c>
      <c r="CM94" s="1">
        <f>IF(ABS($Q94)&lt;G$27,$AA94,IF(ABS($Q93)&lt;G$27,(G$27-ABS($Q93))*($Z93+$Z94)*0.5*($D$27+$D$28)*$D$5*1000,0))</f>
        <v>0</v>
      </c>
      <c r="CN94" s="1">
        <f>IF(AND(G$27&lt;ABS($Q94),G$27&gt;ABS($Q93)),1,0)</f>
        <v>0</v>
      </c>
      <c r="CO94" s="3">
        <f>MIN(IF(CN94=1,($S94-$S93)/(ABS($Q94)-ABS($Q93))*(G$27-ABS($Q93))+$S93,0),$D$7)</f>
        <v>0</v>
      </c>
      <c r="CP94" s="1">
        <f>IF(ABS($Q94)&lt;G$28,$AA94,IF(ABS($Q93)&lt;G$28,(G$28-ABS($Q93))*($Z93+$Z94)*0.5*($D$27+$D$28)*$D$5*1000,0))</f>
        <v>0</v>
      </c>
      <c r="CQ94" s="1">
        <f>IF(AND(G$28&lt;ABS($Q94),G$28&gt;ABS($Q93)),1,0)</f>
        <v>0</v>
      </c>
      <c r="CR94" s="3">
        <f>MIN(IF(CQ94=1,($S94-$S93)/(ABS($Q94)-ABS($Q93))*(G$28-ABS($Q93))+$S93,0),$D$7)</f>
        <v>0</v>
      </c>
      <c r="CS94" s="1">
        <f>IF(ABS($Q94)&lt;G$29,$AA94,IF(ABS($Q93)&lt;G$29,(G$29-ABS($Q93))*($Z93+$Z94)*0.5*($D$27+$D$28)*$D$5*1000,0))</f>
        <v>0</v>
      </c>
      <c r="CT94" s="1">
        <f>IF(AND(G$29&lt;ABS($Q94),G$29&gt;ABS($Q93)),1,0)</f>
        <v>0</v>
      </c>
      <c r="CU94" s="3">
        <f>MIN(IF(CT94=1,($S94-$S93)/(ABS($Q94)-ABS($Q93))*(G$29-ABS($Q93))+$S93,0),$D$7)</f>
        <v>0</v>
      </c>
      <c r="CV94" s="1">
        <f>IF(ABS($Q94)&lt;G$30,$AA94,IF(ABS($Q93)&lt;G$30,(G$30-ABS($Q93))*($Z93+$Z94)*0.5*($D$27+$D$28)*$D$5*1000,0))</f>
        <v>0</v>
      </c>
      <c r="CW94" s="1">
        <f>IF(AND(G$30&lt;ABS($Q94),G$30&gt;ABS($Q93)),1,0)</f>
        <v>0</v>
      </c>
      <c r="CX94" s="3">
        <f>MIN(IF(CW94=1,($S94-$S93)/(ABS($Q94)-ABS($Q93))*(G$30-ABS($Q93))+$S93,0),$D$7)</f>
        <v>0</v>
      </c>
      <c r="CY94" s="1">
        <f>IF(ABS($Q94)&lt;G$31,$AA94,IF(ABS($Q93)&lt;G$31,(G$31-ABS($Q93))*($Z93+$Z94)*0.5*($D$27+$D$28)*$D$5*1000,0))</f>
        <v>0</v>
      </c>
      <c r="CZ94" s="1">
        <f>IF(AND(G$31&lt;ABS($Q94),G$31&gt;ABS($Q93)),1,0)</f>
        <v>0</v>
      </c>
      <c r="DA94" s="3">
        <f>MIN(IF(CZ94=1,($S94-$S93)/(ABS($Q94)-ABS($Q93))*(G$31-ABS($Q93))+$S93,0),$D$7)</f>
        <v>0</v>
      </c>
      <c r="DB94" s="1">
        <f>IF(ABS($Q94)&lt;G$32,$AA94,IF(ABS($Q93)&lt;G$32,(G$32-ABS($Q93))*($Z93+$Z94)*0.5*($D$27+$D$28)*$D$5*1000,0))</f>
        <v>0</v>
      </c>
      <c r="DC94" s="1">
        <f>IF(AND(G$32&lt;ABS($Q94),G$32&gt;ABS($Q93)),1,0)</f>
        <v>0</v>
      </c>
      <c r="DD94" s="3">
        <f>MIN(IF(DC94=1,($S94-$S93)/(ABS($Q94)-ABS($Q93))*(G$32-ABS($Q93))+$S93,0),$D$7)</f>
        <v>0</v>
      </c>
      <c r="DE94" s="1">
        <f>IF(ABS($Q94)&lt;G$33,$AA94,IF(ABS($Q93)&lt;G$33,(G$33-ABS($Q93))*($Z93+$Z94)*0.5*($D$27+$D$28)*$D$5*1000,0))</f>
        <v>0</v>
      </c>
      <c r="DF94" s="1">
        <f>IF(AND(G$33&lt;ABS($Q94),G$33&gt;ABS($Q93)),1,0)</f>
        <v>0</v>
      </c>
      <c r="DG94" s="3">
        <f>MIN(IF(DF94=1,($S94-$S93)/(ABS($Q94)-ABS($Q93))*(G$33-ABS($Q93))+$S93,0),$D$7)</f>
        <v>0</v>
      </c>
      <c r="DH94" s="1">
        <f>IF(ABS($Q94)&lt;G$34,$AA94,IF(ABS($Q93)&lt;G$34,(G$34-ABS($Q93))*($Z93+$Z94)*0.5*($D$27+$D$28)*$D$5*1000,0))</f>
        <v>0</v>
      </c>
      <c r="DI94" s="1">
        <f>IF(AND(G$34&lt;ABS($Q94),G$34&gt;ABS($Q93)),1,0)</f>
        <v>0</v>
      </c>
      <c r="DJ94" s="3">
        <f>MIN(IF(DI94=1,($S94-$S93)/(ABS($Q94)-ABS($Q93))*(G$34-ABS($Q93))+$S93,0),$D$7)</f>
        <v>0</v>
      </c>
      <c r="DK94" s="1">
        <f>IF(ABS($Q94)&lt;G$35,$AA94,IF(ABS($Q93)&lt;G$35,(G$35-ABS($Q93))*($Z93+$Z94)*0.5*($D$27+$D$28)*$D$5*1000,0))</f>
        <v>0</v>
      </c>
      <c r="DL94" s="1">
        <f>IF(AND(G$35&lt;ABS($Q94),G$35&gt;ABS($Q93)),1,0)</f>
        <v>0</v>
      </c>
      <c r="DM94" s="3">
        <f>MIN(IF(DL94=1,($S94-$S93)/(ABS($Q94)-ABS($Q93))*(G$35-ABS($Q93))+$S93,0),$D$7)</f>
        <v>0</v>
      </c>
      <c r="DN94" s="1">
        <f>IF(ABS($Q94)&lt;G$36,$AA94,IF(ABS($Q93)&lt;G$36,(G$36-ABS($Q93))*($Z93+$Z94)*0.5*($D$27+$D$28)*$D$5*1000,0))</f>
        <v>0</v>
      </c>
      <c r="DO94" s="1">
        <f>IF(AND(G$36&lt;ABS($Q94),G$36&gt;ABS($Q93)),1,0)</f>
        <v>0</v>
      </c>
      <c r="DP94" s="3">
        <f>MIN(IF(DO94=1,($S94-$S93)/(ABS($Q94)-ABS($Q93))*(G$36-ABS($Q93))+$S93,0),$D$7)</f>
        <v>0</v>
      </c>
      <c r="DQ94" s="1">
        <f>IF(ABS($Q94)&lt;G$37,$AA94,IF(ABS($Q93)&lt;G$37,(G$37-ABS($Q93))*($Z93+$Z94)*0.5*($D$27+$D$28)*$D$5*1000,0))</f>
        <v>0</v>
      </c>
      <c r="DR94" s="1">
        <f>IF(AND(G$37&lt;ABS($Q94),G$37&gt;ABS($Q93)),1,0)</f>
        <v>0</v>
      </c>
      <c r="DS94" s="3">
        <f>MIN(IF(DR94=1,($S94-$S93)/(ABS($Q94)-ABS($Q93))*(G$37-ABS($Q93))+$S93,0),$D$7)</f>
        <v>0</v>
      </c>
      <c r="DT94" s="1">
        <f>IF(ABS($Q94)&lt;G$38,$AA94,IF(ABS($Q93)&lt;G$38,(G$38-ABS($Q93))*($Z93+$Z94)*0.5*($D$27+$D$28)*$D$5*1000,0))</f>
        <v>0</v>
      </c>
      <c r="DU94" s="1">
        <f>IF(AND(G$38&lt;ABS($Q94),G$38&gt;ABS($Q93)),1,0)</f>
        <v>0</v>
      </c>
      <c r="DV94" s="3">
        <f>MIN(IF(DU94=1,($S94-$S93)/(ABS($Q94)-ABS($Q93))*(G$38-ABS($Q93))+$S93,0),$D$7)</f>
        <v>0</v>
      </c>
      <c r="DW94" s="1">
        <f>IF(ABS($Q94)&lt;G$39,$AA94,IF(ABS($Q93)&lt;G$39,(G$39-ABS($Q93))*($Z93+$Z94)*0.5*($D$27+$D$28)*$D$5*1000,0))</f>
        <v>0</v>
      </c>
      <c r="DX94" s="1">
        <f>IF(AND(G$39&lt;ABS($Q94),G$39&gt;ABS($Q93)),1,0)</f>
        <v>0</v>
      </c>
      <c r="DY94" s="3">
        <f>MIN(IF(DX94=1,($S94-$S93)/(ABS($Q94)-ABS($Q93))*(G$39-ABS($Q93))+$S93,0),$D$7)</f>
        <v>0</v>
      </c>
      <c r="DZ94" s="1">
        <f>IF(ABS($Q94)&lt;G$40,$AA94,IF(ABS($Q93)&lt;G$40,(G$40-ABS($Q93))*($Z93+$Z94)*0.5*($D$27+$D$28)*$D$5*1000,0))</f>
        <v>0</v>
      </c>
      <c r="EA94" s="1">
        <f>IF(AND(G$40&lt;ABS($Q94),G$40&gt;ABS($Q93)),1,0)</f>
        <v>0</v>
      </c>
      <c r="EB94" s="3">
        <f>MIN(IF(EA94=1,($S94-$S93)/(ABS($Q94)-ABS($Q93))*(G$40-ABS($Q93))+$S93,0),$D$7)</f>
        <v>0</v>
      </c>
      <c r="EC94" s="1">
        <f>IF(ABS($Q94)&lt;G$41,$AA94,IF(ABS($Q93)&lt;G$41,(G$41-ABS($Q93))*($Z93+$Z94)*0.5*($D$27+$D$28)*$D$5*1000,0))</f>
        <v>0</v>
      </c>
      <c r="ED94" s="1">
        <f>IF(AND(G$41&lt;ABS($Q94),G$41&gt;ABS($Q93)),1,0)</f>
        <v>0</v>
      </c>
      <c r="EE94" s="3">
        <f>MIN(IF(ED94=1,($S94-$S93)/(ABS($Q94)-ABS($Q93))*(G$41-ABS($Q93))+$S93,0),$D$7)</f>
        <v>0</v>
      </c>
      <c r="EF94" s="1">
        <f>IF(ABS($Q94)&lt;G$42,$AA94,IF(ABS($Q93)&lt;G$42,(G$42-ABS($Q93))*($Z93+$Z94)*0.5*($D$27+$D$28)*$D$5*1000,0))</f>
        <v>0</v>
      </c>
      <c r="EG94" s="1">
        <f>IF(AND(G$42&lt;ABS($Q94),G$42&gt;ABS($Q93)),1,0)</f>
        <v>0</v>
      </c>
      <c r="EH94" s="3">
        <f>MIN(IF(EG94=1,($S94-$S93)/(ABS($Q94)-ABS($Q93))*(G$42-ABS($Q93))+$S93,0),$D$7)</f>
        <v>0</v>
      </c>
      <c r="EI94" s="1">
        <f>IF(ABS($Q94)&lt;G$43,$AA94,IF(ABS($Q93)&lt;G$43,(G$43-ABS($Q93))*($Z93+$Z94)*0.5*($D$27+$D$28)*$D$5*1000,0))</f>
        <v>0</v>
      </c>
      <c r="EJ94" s="1">
        <f>IF(AND(G$43&lt;ABS($Q94),G$43&gt;ABS($Q93)),1,0)</f>
        <v>0</v>
      </c>
      <c r="EK94" s="3">
        <f>MIN(IF(EJ94=1,($S94-$S93)/(ABS($Q94)-ABS($Q93))*(G$43-ABS($Q93))+$S93,0),$D$7)</f>
        <v>0</v>
      </c>
      <c r="EL94" s="1">
        <f>IF(ABS($Q94)&lt;G$44,$AA94,IF(ABS($Q93)&lt;G$44,(G$44-ABS($Q93))*($Z93+$Z94)*0.5*($D$27+$D$28)*$D$5*1000,0))</f>
        <v>0</v>
      </c>
      <c r="EM94" s="1">
        <f>IF(AND(G$44&lt;ABS($Q94),G$44&gt;ABS($Q93)),1,0)</f>
        <v>0</v>
      </c>
      <c r="EN94" s="3">
        <f>MIN(IF(EM94=1,($S94-$S93)/(ABS($Q94)-ABS($Q93))*(G$44-ABS($Q93))+$S93,0),$D$7)</f>
        <v>0</v>
      </c>
      <c r="EO94" s="1">
        <f>IF(ABS($Q94)&lt;G$45,$AA94,IF(ABS($Q93)&lt;G$45,(G$45-ABS($Q93))*($Z93+$Z94)*0.5*($D$27+$D$28)*$D$5*1000,0))</f>
        <v>0</v>
      </c>
      <c r="EP94" s="1">
        <f>IF(AND(G$45&lt;ABS($Q94),G$45&gt;ABS($Q93)),1,0)</f>
        <v>0</v>
      </c>
      <c r="EQ94" s="3">
        <f>MIN(IF(EP94=1,($S94-$S93)/(ABS($Q94)-ABS($Q93))*(G$45-ABS($Q93))+$S93,0),$D$7)</f>
        <v>0</v>
      </c>
      <c r="ER94" s="1">
        <f>IF(ABS($Q94)&lt;G$46,$AA94,IF(ABS($Q93)&lt;G$46,(G$46-ABS($Q93))*($Z93+$Z94)*0.5*($D$27+$D$28)*$D$5*1000,0))</f>
        <v>0</v>
      </c>
      <c r="ES94" s="1">
        <f>IF(AND(G$46&lt;ABS($Q94),G$46&gt;ABS($Q93)),1,0)</f>
        <v>0</v>
      </c>
      <c r="ET94" s="3">
        <f>MIN(IF(ES94=1,($S94-$S93)/(ABS($Q94)-ABS($Q93))*(G$46-ABS($Q93))+$S93,0),$D$7)</f>
        <v>0</v>
      </c>
      <c r="EU94" s="1">
        <f>IF(ABS($Q94)&lt;G$47,$AA94,IF(ABS($Q93)&lt;G$47,(G$47-ABS($Q93))*($Z93+$Z94)*0.5*($D$27+$D$28)*$D$5*1000,0))</f>
        <v>0</v>
      </c>
      <c r="EV94" s="1">
        <f>IF(AND(G$47&lt;ABS($Q94),G$47&gt;ABS($Q93)),1,0)</f>
        <v>0</v>
      </c>
      <c r="EW94" s="3">
        <f>MIN(IF(EV94=1,($S94-$S93)/(ABS($Q94)-ABS($Q93))*(G$47-ABS($Q93))+$S93,0),$D$7)</f>
        <v>0</v>
      </c>
      <c r="EX94" s="1">
        <f>IF(ABS($Q94)&lt;G$48,$AA94,IF(ABS($Q93)&lt;G$48,(G$48-ABS($Q93))*($Z93+$Z94)*0.5*($D$27+$D$28)*$D$5*1000,0))</f>
        <v>0</v>
      </c>
      <c r="EY94" s="1">
        <f>IF(AND(G$48&lt;ABS($Q94),G$48&gt;ABS($Q93)),1,0)</f>
        <v>0</v>
      </c>
      <c r="EZ94" s="3">
        <f>MIN(IF(EY94=1,($S94-$S93)/(ABS($Q94)-ABS($Q93))*(G$48-ABS($Q93))+$S93,0),$D$7)</f>
        <v>0</v>
      </c>
      <c r="FA94" s="1">
        <f>IF(ABS($Q94)&lt;G$49,$AA94,IF(ABS($Q93)&lt;G$49,(G$49-ABS($Q93))*($Z93+$Z94)*0.5*($D$27+$D$28)*$D$5*1000,0))</f>
        <v>0</v>
      </c>
      <c r="FB94" s="1">
        <f>IF(AND(G$49&lt;ABS($Q94),G$49&gt;ABS($Q93)),1,0)</f>
        <v>0</v>
      </c>
      <c r="FC94" s="3">
        <f>MIN(IF(FB94=1,($S94-$S93)/(ABS($Q94)-ABS($Q93))*(G$49-ABS($Q93))+$S93,0),$D$7)</f>
        <v>0</v>
      </c>
      <c r="FD94" s="1">
        <f>IF(ABS($Q94)&lt;G$50,$AA94,IF(ABS($Q93)&lt;G$50,(G$50-ABS($Q93))*($Z93+$Z94)*0.5*($D$27+$D$28)*$D$5*1000,0))</f>
        <v>0</v>
      </c>
      <c r="FE94" s="1">
        <f>IF(AND(G$50&lt;ABS($Q94),G$50&gt;ABS($Q93)),1,0)</f>
        <v>0</v>
      </c>
      <c r="FF94" s="3">
        <f>MIN(IF(FE94=1,($S94-$S93)/(ABS($Q94)-ABS($Q93))*(G$50-ABS($Q93))+$S93,0),$D$7)</f>
        <v>0</v>
      </c>
      <c r="FG94" s="1">
        <f>IF(ABS($Q94)&lt;G$51,$AA94,IF(ABS($Q93)&lt;G$51,(G$51-ABS($Q93))*($Z93+$Z94)*0.5*($D$27+$D$28)*$D$5*1000,0))</f>
        <v>0</v>
      </c>
      <c r="FH94" s="1">
        <f>IF(AND(G$51&lt;ABS($Q94),G$51&gt;ABS($Q93)),1,0)</f>
        <v>0</v>
      </c>
      <c r="FI94" s="3">
        <f>MIN(IF(FH94=1,($S94-$S93)/(ABS($Q94)-ABS($Q93))*(G$51-ABS($Q93))+$S93,0),$D$7)</f>
        <v>0</v>
      </c>
      <c r="FJ94" s="1">
        <f>IF(ABS($Q94)&lt;G$52,$AA94,IF(ABS($Q93)&lt;G$52,(G$52-ABS($Q93))*($Z93+$Z94)*0.5*($D$27+$D$28)*$D$5*1000,0))</f>
        <v>0</v>
      </c>
      <c r="FK94" s="1">
        <f>IF(AND(G$52&lt;ABS($Q94),G$52&gt;ABS($Q93)),1,0)</f>
        <v>0</v>
      </c>
      <c r="FL94" s="3">
        <f>MIN(IF(FK94=1,($S94-$S93)/(ABS($Q94)-ABS($Q93))*(G$52-ABS($Q93))+$S93,0),$D$7)</f>
        <v>0</v>
      </c>
      <c r="FM94" s="1">
        <f>IF(ABS($Q94)&lt;G$53,$AA94,IF(ABS($Q93)&lt;G$53,(G$53-ABS($Q93))*($Z93+$Z94)*0.5*($D$27+$D$28)*$D$5*1000,0))</f>
        <v>0</v>
      </c>
      <c r="FN94" s="1">
        <f>IF(AND(G$53&lt;ABS($Q94),G$53&gt;ABS($Q93)),1,0)</f>
        <v>0</v>
      </c>
      <c r="FO94" s="3">
        <f>MIN(IF(FN94=1,($S94-$S93)/(ABS($Q94)-ABS($Q93))*(G$53-ABS($Q93))+$S93,0),$D$7)</f>
        <v>0</v>
      </c>
      <c r="FP94" s="1">
        <f>IF(ABS($Q94)&lt;G$54,$AA94,IF(ABS($Q93)&lt;G$54,(G$54-ABS($Q93))*($Z93+$Z94)*0.5*($D$27+$D$28)*$D$5*1000,0))</f>
        <v>0</v>
      </c>
      <c r="FQ94" s="1">
        <f>IF(AND(G$54&lt;ABS($Q94),G$54&gt;ABS($Q93)),1,0)</f>
        <v>0</v>
      </c>
      <c r="FR94" s="3">
        <f>MIN(IF(FQ94=1,($S94-$S93)/(ABS($Q94)-ABS($Q93))*(G$54-ABS($Q93))+$S93,0),$D$7)</f>
        <v>0</v>
      </c>
      <c r="FS94" s="1">
        <f>IF(ABS($Q94)&lt;G$55,$AA94,IF(ABS($Q93)&lt;G$55,(G$55-ABS($Q93))*($Z93+$Z94)*0.5*($D$27+$D$28)*$D$5*1000,0))</f>
        <v>0</v>
      </c>
      <c r="FT94" s="1">
        <f>IF(AND(G$55&lt;ABS($Q94),G$55&gt;ABS($Q93)),1,0)</f>
        <v>0</v>
      </c>
      <c r="FU94" s="3">
        <f>MIN(IF(FT94=1,($S94-$S93)/(ABS($Q94)-ABS($Q93))*(G$55-ABS($Q93))+$S93,0),$D$7)</f>
        <v>0</v>
      </c>
      <c r="FV94" s="1" t="e">
        <f>IF(ABS($Q94)&lt;#REF!,$AA94,IF(ABS($Q93)&lt;#REF!,(#REF!-ABS($Q93))*($Z93+$Z94)*0.5*($D$27+$D$28)*$D$5*1000,0))</f>
        <v>#REF!</v>
      </c>
      <c r="FW94" s="1" t="e">
        <f>IF(AND(#REF!&lt;ABS($Q94),#REF!&gt;ABS($Q93)),1,0)</f>
        <v>#REF!</v>
      </c>
      <c r="FX94" s="3" t="e">
        <f>MIN(IF(FW94=1,($S94-$S93)/(ABS($Q94)-ABS($Q93))*(#REF!-ABS($Q93))+$S93,0),$D$7)</f>
        <v>#REF!</v>
      </c>
    </row>
    <row r="95" spans="1:180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36"/>
      <c r="M95" s="23"/>
      <c r="N95" s="23"/>
      <c r="O95" s="23"/>
      <c r="P95" s="4"/>
      <c r="Q95" s="4"/>
      <c r="R95" s="4"/>
      <c r="S95" s="4"/>
      <c r="T95" s="4"/>
      <c r="U95" s="4"/>
      <c r="V95" s="4"/>
      <c r="W95" s="4"/>
      <c r="X95" s="4"/>
      <c r="Y95" s="4"/>
      <c r="Z95" s="3">
        <f t="shared" si="7"/>
        <v>0.2</v>
      </c>
      <c r="AA95" s="3"/>
      <c r="AB95" s="1"/>
      <c r="AC95" s="2"/>
      <c r="AD95" s="2"/>
      <c r="AE95" s="1"/>
      <c r="AF95" s="2"/>
      <c r="AG95" s="2"/>
      <c r="AH95" s="1"/>
      <c r="AI95" s="2"/>
      <c r="AJ95" s="2"/>
      <c r="AK95" s="1"/>
      <c r="AL95" s="2"/>
      <c r="AM95" s="2"/>
      <c r="AN95" s="1"/>
      <c r="AO95" s="2"/>
      <c r="AP95" s="2"/>
      <c r="AQ95" s="1"/>
      <c r="AR95" s="2"/>
      <c r="AS95" s="2"/>
      <c r="AT95" s="1"/>
      <c r="AU95" s="2"/>
      <c r="AV95" s="2"/>
      <c r="AW95" s="1"/>
      <c r="AX95" s="2"/>
      <c r="AY95" s="2"/>
      <c r="AZ95" s="1"/>
      <c r="BA95" s="2"/>
      <c r="BB95" s="2"/>
      <c r="BC95" s="1"/>
      <c r="BD95" s="2"/>
      <c r="BE95" s="2"/>
      <c r="BF95" s="1"/>
      <c r="BG95" s="2"/>
      <c r="BH95" s="2"/>
      <c r="BI95" s="1"/>
      <c r="BJ95" s="2"/>
      <c r="BK95" s="2"/>
      <c r="BL95" s="1"/>
      <c r="BM95" s="2"/>
      <c r="BN95" s="2"/>
      <c r="BO95" s="1"/>
      <c r="BP95" s="2"/>
      <c r="BQ95" s="2"/>
      <c r="BR95" s="1"/>
      <c r="BS95" s="2"/>
      <c r="BT95" s="2"/>
      <c r="BU95" s="1"/>
      <c r="BV95" s="2"/>
      <c r="BW95" s="2"/>
      <c r="BX95" s="1"/>
      <c r="BY95" s="2"/>
      <c r="BZ95" s="2"/>
      <c r="CA95" s="1"/>
      <c r="CB95" s="2"/>
      <c r="CC95" s="2"/>
      <c r="CD95" s="1"/>
      <c r="CE95" s="2"/>
      <c r="CF95" s="2"/>
      <c r="CG95" s="1"/>
      <c r="CH95" s="2"/>
      <c r="CI95" s="2"/>
      <c r="CJ95" s="1"/>
      <c r="CK95" s="2"/>
      <c r="CL95" s="2"/>
      <c r="CM95" s="1"/>
      <c r="CN95" s="2"/>
      <c r="CO95" s="2"/>
      <c r="CP95" s="1"/>
      <c r="CQ95" s="2"/>
      <c r="CR95" s="2"/>
      <c r="CS95" s="1"/>
      <c r="CT95" s="2"/>
      <c r="CU95" s="2"/>
      <c r="CV95" s="1"/>
      <c r="CW95" s="2"/>
      <c r="CX95" s="2"/>
      <c r="CY95" s="1"/>
      <c r="CZ95" s="2"/>
      <c r="DA95" s="2"/>
      <c r="DB95" s="1"/>
      <c r="DC95" s="2"/>
      <c r="DD95" s="2"/>
      <c r="DE95" s="1"/>
      <c r="DF95" s="2"/>
      <c r="DG95" s="2"/>
      <c r="DH95" s="1"/>
      <c r="DI95" s="2"/>
      <c r="DJ95" s="2"/>
      <c r="DK95" s="1"/>
      <c r="DL95" s="2"/>
      <c r="DM95" s="2"/>
      <c r="DN95" s="1"/>
      <c r="DO95" s="2"/>
      <c r="DP95" s="2"/>
      <c r="DQ95" s="1"/>
      <c r="DR95" s="2"/>
      <c r="DS95" s="2"/>
      <c r="DT95" s="1"/>
      <c r="DU95" s="2"/>
      <c r="DV95" s="2"/>
      <c r="DW95" s="1"/>
      <c r="DX95" s="2"/>
      <c r="DY95" s="2"/>
      <c r="DZ95" s="1"/>
      <c r="EA95" s="2"/>
      <c r="EB95" s="2"/>
      <c r="EC95" s="1"/>
      <c r="ED95" s="2"/>
      <c r="EE95" s="2"/>
      <c r="EF95" s="1"/>
      <c r="EG95" s="2"/>
      <c r="EH95" s="2"/>
      <c r="EI95" s="1"/>
      <c r="EJ95" s="2"/>
      <c r="EK95" s="2"/>
      <c r="EL95" s="1"/>
      <c r="EM95" s="2"/>
      <c r="EN95" s="2"/>
      <c r="EO95" s="1"/>
      <c r="EP95" s="2"/>
      <c r="EQ95" s="2"/>
      <c r="ER95" s="1"/>
      <c r="ES95" s="2"/>
      <c r="ET95" s="2"/>
      <c r="EU95" s="1"/>
      <c r="EV95" s="2"/>
      <c r="EW95" s="2"/>
      <c r="EX95" s="1"/>
      <c r="EY95" s="2"/>
      <c r="EZ95" s="2"/>
      <c r="FA95" s="1"/>
      <c r="FB95" s="2"/>
      <c r="FC95" s="2"/>
      <c r="FD95" s="1"/>
      <c r="FE95" s="2"/>
      <c r="FF95" s="2"/>
      <c r="FG95" s="1"/>
      <c r="FH95" s="2"/>
      <c r="FI95" s="2"/>
      <c r="FJ95" s="1"/>
      <c r="FK95" s="2"/>
      <c r="FL95" s="2"/>
      <c r="FM95" s="1"/>
      <c r="FN95" s="2"/>
      <c r="FO95" s="2"/>
      <c r="FP95" s="1"/>
      <c r="FQ95" s="2"/>
      <c r="FR95" s="2"/>
      <c r="FS95" s="1"/>
      <c r="FT95" s="2"/>
      <c r="FU95" s="2"/>
      <c r="FV95" s="1"/>
      <c r="FW95" s="2"/>
      <c r="FX95" s="2"/>
    </row>
    <row r="96" spans="1:180" x14ac:dyDescent="0.35">
      <c r="L96" s="32"/>
      <c r="M96" s="32"/>
      <c r="N96" s="32"/>
      <c r="O96" s="32"/>
      <c r="P96" s="32"/>
      <c r="Q96" s="4"/>
      <c r="R96" s="4"/>
      <c r="S96" s="4"/>
      <c r="T96" s="4"/>
      <c r="U96" s="4"/>
      <c r="V96" s="4"/>
      <c r="W96" s="4"/>
      <c r="X96" s="4"/>
      <c r="Y96" s="4"/>
      <c r="Z96" s="3">
        <f t="shared" si="7"/>
        <v>0.2</v>
      </c>
      <c r="AA96" s="1">
        <f>$R95*($Z96+$Z95)*0.5*($D$27+$D$28)*1000*$D$5</f>
        <v>0</v>
      </c>
      <c r="AB96" s="1">
        <f>IF(ABS($Q96)&lt;$G$6,$AA96,IF(ABS($Q95)&lt;$G$6,($G$6-ABS($Q95))*($Z95+$Z96)*0.5*($D$27+$D$28)*$D$5*1000,0))</f>
        <v>0</v>
      </c>
      <c r="AC96" s="1">
        <f>IF(AND($G$6&lt;ABS($Q96),$G$6&gt;ABS($Q95)),1,0)</f>
        <v>0</v>
      </c>
      <c r="AD96" s="3">
        <f>MIN(IF(AC96=1,($S96-$S95)/(ABS($Q96)-ABS($Q95))*($G$6-ABS($Q95))+$S95,0),$D$7)</f>
        <v>0</v>
      </c>
      <c r="AE96" s="1">
        <f>IF(ABS($Q96)&lt;$G$7,$AA96,IF(ABS($Q95)&lt;$G$7,($G$7-ABS($Q95))*($Z95+$Z96)*0.5*($D$27+$D$28)*$D$5*1000,0))</f>
        <v>0</v>
      </c>
      <c r="AF96" s="1">
        <f>IF(AND($G$7&lt;ABS($Q96),$G$7&gt;ABS($Q95)),1,0)</f>
        <v>0</v>
      </c>
      <c r="AG96" s="3">
        <f>MIN(IF(AF96=1,($S96-$S95)/(ABS($Q96)-ABS($Q95))*($G$7-ABS($Q95))+$S95,0),$D$7)</f>
        <v>0</v>
      </c>
      <c r="AH96" s="1">
        <f>IF(ABS($Q96)&lt;$G$8,$AA96,IF(ABS($Q95)&lt;$G$8,($G$8-ABS($Q95))*($Z95+$Z96)*0.5*($D$27+$D$28)*$D$5*1000,0))</f>
        <v>0</v>
      </c>
      <c r="AI96" s="1">
        <f>IF(AND($G$8&lt;ABS($Q96),$G$8&gt;ABS($Q95)),1,0)</f>
        <v>0</v>
      </c>
      <c r="AJ96" s="3">
        <f>MIN(IF(AI96=1,($S96-$S95)/(ABS($Q96)-ABS($Q95))*($G$8-ABS($Q95))+$S95,0),$D$7)</f>
        <v>0</v>
      </c>
      <c r="AK96" s="1">
        <f>IF(ABS($Q96)&lt;$G$9,$AA96,IF(ABS($Q95)&lt;$G$9,($G$9-ABS($Q95))*($Z95+$Z96)*0.5*($D$27+$D$28)*$D$5*1000,0))</f>
        <v>0</v>
      </c>
      <c r="AL96" s="1">
        <f>IF(AND($G$9&lt;ABS($Q96),$G$9&gt;ABS($Q95)),1,0)</f>
        <v>0</v>
      </c>
      <c r="AM96" s="3">
        <f>MIN(IF(AL96=1,($S96-$S95)/(ABS($Q96)-ABS($Q95))*($G$9-ABS($Q95))+$S95,0),$D$7)</f>
        <v>0</v>
      </c>
      <c r="AN96" s="1">
        <f>IF(ABS($Q96)&lt;$G$10,$AA96,IF(ABS($Q95)&lt;$G$10,($G$10-ABS($Q95))*($Z95+$Z96)*0.5*($D$27+$D$28)*$D$5*1000,0))</f>
        <v>0</v>
      </c>
      <c r="AO96" s="1">
        <f>IF(AND($G$10&lt;ABS($Q96),$G$10&gt;ABS($Q95)),1,0)</f>
        <v>0</v>
      </c>
      <c r="AP96" s="3">
        <f>MIN(IF(AO96=1,($S96-$S95)/(ABS($Q96)-ABS($Q95))*($G$10-ABS($Q95))+$S95,0),$D$7)</f>
        <v>0</v>
      </c>
      <c r="AQ96" s="1">
        <f>IF(ABS($Q96)&lt;$G$11,$AA96,IF(ABS($Q95)&lt;$G$11,($G$11-ABS($Q95))*($Z95+$Z96)*0.5*($D$27+$D$28)*$D$5*1000,0))</f>
        <v>0</v>
      </c>
      <c r="AR96" s="1">
        <f>IF(AND($G$11&lt;ABS($Q96),$G$11&gt;ABS($Q95)),1,0)</f>
        <v>0</v>
      </c>
      <c r="AS96" s="3">
        <f>MIN(IF(AR96=1,($S96-$S95)/(ABS($Q96)-ABS($Q95))*($G$11-ABS($Q95))+$S95,0),$D$7)</f>
        <v>0</v>
      </c>
      <c r="AT96" s="1">
        <f>IF(ABS($Q96)&lt;$G$12,$AA96,IF(ABS($Q95)&lt;$G$12,($G$12-ABS($Q95))*($Z95+$Z96)*0.5*($D$27+$D$28)*$D$5*1000,0))</f>
        <v>0</v>
      </c>
      <c r="AU96" s="1">
        <f>IF(AND($G$12&lt;ABS($Q96),$G$12&gt;ABS($Q95)),1,0)</f>
        <v>0</v>
      </c>
      <c r="AV96" s="3">
        <f>MIN(IF(AU96=1,($S96-$S95)/(ABS($Q96)-ABS($Q95))*($G$12-ABS($Q95))+$S95,0),$D$7)</f>
        <v>0</v>
      </c>
      <c r="AW96" s="1">
        <f>IF(ABS($Q96)&lt;$G$13,$AA96,IF(ABS($Q95)&lt;$G$13,($G$13-ABS($Q95))*($Z95+$Z96)*0.5*($D$27+$D$28)*$D$5*1000,0))</f>
        <v>0</v>
      </c>
      <c r="AX96" s="1">
        <f>IF(AND($G$13&lt;ABS($Q96),$G$13&gt;ABS($Q95)),1,0)</f>
        <v>0</v>
      </c>
      <c r="AY96" s="3">
        <f>MIN(IF(AX96=1,($S96-$S95)/(ABS($Q96)-ABS($Q95))*($G$13-ABS($Q95))+$S95,0),$D$7)</f>
        <v>0</v>
      </c>
      <c r="AZ96" s="1">
        <f>IF(ABS($Q96)&lt;$G$14,$AA96,IF(ABS($Q95)&lt;$G$14,($G$14-ABS($Q95))*($Z95+$Z96)*0.5*($D$27+$D$28)*$D$5*1000,0))</f>
        <v>0</v>
      </c>
      <c r="BA96" s="1">
        <f>IF(AND($G$14&lt;ABS($Q96),$G$14&gt;ABS($Q95)),1,0)</f>
        <v>0</v>
      </c>
      <c r="BB96" s="3">
        <f>MIN(IF(BA96=1,($S96-$S95)/(ABS($Q96)-ABS($Q95))*($G$14-ABS($Q95))+$S95,0),$D$7)</f>
        <v>0</v>
      </c>
      <c r="BC96" s="1">
        <f>IF(ABS($Q96)&lt;G$15,$AA96,IF(ABS($Q95)&lt;G$15,(G$15-ABS($Q95))*($Z95+$Z96)*0.5*($D$27+$D$28)*$D$5*1000,0))</f>
        <v>0</v>
      </c>
      <c r="BD96" s="1">
        <f>IF(AND(G$15&lt;ABS($Q96),G$15&gt;ABS($Q95)),1,0)</f>
        <v>0</v>
      </c>
      <c r="BE96" s="3">
        <f>MIN(IF(BD96=1,($S96-$S95)/(ABS($Q96)-ABS($Q95))*(G$15-ABS($Q95))+$S95,0),$D$7)</f>
        <v>0</v>
      </c>
      <c r="BF96" s="1">
        <f>IF(ABS($Q96)&lt;G$16,$AA96,IF(ABS($Q95)&lt;G$16,(G$16-ABS($Q95))*($Z95+$Z96)*0.5*($D$27+$D$28)*$D$5*1000,0))</f>
        <v>0</v>
      </c>
      <c r="BG96" s="1">
        <f>IF(AND(G$16&lt;ABS($Q96),G$16&gt;ABS($Q95)),1,0)</f>
        <v>0</v>
      </c>
      <c r="BH96" s="3">
        <f>MIN(IF(BG96=1,($S96-$S95)/(ABS($Q96)-ABS($Q95))*(G$16-ABS($Q95))+$S95,0),$D$7)</f>
        <v>0</v>
      </c>
      <c r="BI96" s="1">
        <f>IF(ABS($Q96)&lt;G$17,$AA96,IF(ABS($Q95)&lt;G$17,(G$17-ABS($Q95))*($Z95+$Z96)*0.5*($D$27+$D$28)*$D$5*1000,0))</f>
        <v>0</v>
      </c>
      <c r="BJ96" s="1">
        <f>IF(AND(G$17&lt;ABS($Q96),G$17&gt;ABS($Q95)),1,0)</f>
        <v>0</v>
      </c>
      <c r="BK96" s="3">
        <f>MIN(IF(BJ96=1,($S96-$S95)/(ABS($Q96)-ABS($Q95))*(G$17-ABS($Q95))+$S95,0),$D$7)</f>
        <v>0</v>
      </c>
      <c r="BL96" s="1">
        <f>IF(ABS($Q96)&lt;G$18,$AA96,IF(ABS($Q95)&lt;G$18,(G$18-ABS($Q95))*($Z95+$Z96)*0.5*($D$27+$D$28)*$D$5*1000,0))</f>
        <v>0</v>
      </c>
      <c r="BM96" s="1">
        <f>IF(AND(G$18&lt;ABS($Q96),G$18&gt;ABS($Q95)),1,0)</f>
        <v>0</v>
      </c>
      <c r="BN96" s="3">
        <f>MIN(IF(BM96=1,($S96-$S95)/(ABS($Q96)-ABS($Q95))*(G$18-ABS($Q95))+$S95,0),$D$7)</f>
        <v>0</v>
      </c>
      <c r="BO96" s="1">
        <f>IF(ABS($Q96)&lt;G$19,$AA96,IF(ABS($Q95)&lt;G$19,(G$19-ABS($Q95))*($Z95+$Z96)*0.5*($D$27+$D$28)*$D$5*1000,0))</f>
        <v>0</v>
      </c>
      <c r="BP96" s="1">
        <f>IF(AND(G$19&lt;ABS($Q96),G$19&gt;ABS($Q95)),1,0)</f>
        <v>0</v>
      </c>
      <c r="BQ96" s="3">
        <f>MIN(IF(BP96=1,($S96-$S95)/(ABS($Q96)-ABS($Q95))*(G$19-ABS($Q95))+$S95,0),$D$7)</f>
        <v>0</v>
      </c>
      <c r="BR96" s="1">
        <f>IF(ABS($Q96)&lt;G$20,$AA96,IF(ABS($Q95)&lt;G$20,(G$20-ABS($Q95))*($Z95+$Z96)*0.5*($D$27+$D$28)*$D$5*1000,0))</f>
        <v>0</v>
      </c>
      <c r="BS96" s="1">
        <f>IF(AND(G$20&lt;ABS($Q96),G$20&gt;ABS($Q95)),1,0)</f>
        <v>0</v>
      </c>
      <c r="BT96" s="3">
        <f>MIN(IF(BS96=1,($S96-$S95)/(ABS($Q96)-ABS($Q95))*(G$20-ABS($Q95))+$S95,0),$D$7)</f>
        <v>0</v>
      </c>
      <c r="BU96" s="1">
        <f>IF(ABS($Q96)&lt;G$21,$AA96,IF(ABS($Q95)&lt;G$21,(G$21-ABS($Q95))*($Z95+$Z96)*0.5*($D$27+$D$28)*$D$5*1000,0))</f>
        <v>0</v>
      </c>
      <c r="BV96" s="1">
        <f>IF(AND(G$21&lt;ABS($Q96),G$21&gt;ABS($Q95)),1,0)</f>
        <v>0</v>
      </c>
      <c r="BW96" s="3">
        <f>MIN(IF(BV96=1,($S96-$S95)/(ABS($Q96)-ABS($Q95))*(G$21-ABS($Q95))+$S95,0),$D$7)</f>
        <v>0</v>
      </c>
      <c r="BX96" s="1">
        <f>IF(ABS($Q96)&lt;G$22,$AA96,IF(ABS($Q95)&lt;G$22,(G$22-ABS($Q95))*($Z95+$Z96)*0.5*($D$27+$D$28)*$D$5*1000,0))</f>
        <v>0</v>
      </c>
      <c r="BY96" s="1">
        <f>IF(AND(G$22&lt;ABS($Q96),G$22&gt;ABS($Q95)),1,0)</f>
        <v>0</v>
      </c>
      <c r="BZ96" s="3">
        <f>MIN(IF(BY96=1,($S96-$S95)/(ABS($Q96)-ABS($Q95))*(G$22-ABS($Q95))+$S95,0),$D$7)</f>
        <v>0</v>
      </c>
      <c r="CA96" s="1">
        <f>IF(ABS($Q96)&lt;G$23,$AA96,IF(ABS($Q95)&lt;G$23,(G$23-ABS($Q95))*($Z95+$Z96)*0.5*($D$27+$D$28)*$D$5*1000,0))</f>
        <v>0</v>
      </c>
      <c r="CB96" s="1">
        <f>IF(AND(G$23&lt;ABS($Q96),G$23&gt;ABS($Q95)),1,0)</f>
        <v>0</v>
      </c>
      <c r="CC96" s="3">
        <f>MIN(IF(CB96=1,($S96-$S95)/(ABS($Q96)-ABS($Q95))*(G$23-ABS($Q95))+$S95,0),$D$7)</f>
        <v>0</v>
      </c>
      <c r="CD96" s="1">
        <f>IF(ABS($Q96)&lt;G$24,$AA96,IF(ABS($Q95)&lt;G$24,(G$24-ABS($Q95))*($Z95+$Z96)*0.5*($D$27+$D$28)*$D$5*1000,0))</f>
        <v>0</v>
      </c>
      <c r="CE96" s="1">
        <f>IF(AND(G$24&lt;ABS($Q96),G$24&gt;ABS($Q95)),1,0)</f>
        <v>0</v>
      </c>
      <c r="CF96" s="3">
        <f>MIN(IF(CE96=1,($S96-$S95)/(ABS($Q96)-ABS($Q95))*(G$24-ABS($Q95))+$S95,0),$D$7)</f>
        <v>0</v>
      </c>
      <c r="CG96" s="1">
        <f>IF(ABS($Q96)&lt;G$25,$AA96,IF(ABS($Q95)&lt;G$25,(G$25-ABS($Q95))*($Z95+$Z96)*0.5*($D$27+$D$28)*$D$5*1000,0))</f>
        <v>0</v>
      </c>
      <c r="CH96" s="1">
        <f>IF(AND(G$25&lt;ABS($Q96),G$25&gt;ABS($Q95)),1,0)</f>
        <v>0</v>
      </c>
      <c r="CI96" s="3">
        <f>MIN(IF(CH96=1,($S96-$S95)/(ABS($Q96)-ABS($Q95))*(G$25-ABS($Q95))+$S95,0),$D$7)</f>
        <v>0</v>
      </c>
      <c r="CJ96" s="1">
        <f>IF(ABS($Q96)&lt;G$26,$AA96,IF(ABS($Q95)&lt;G$26,(G$26-ABS($Q95))*($Z95+$Z96)*0.5*($D$27+$D$28)*$D$5*1000,0))</f>
        <v>0</v>
      </c>
      <c r="CK96" s="1">
        <f>IF(AND(G$26&lt;ABS($Q96),G$26&gt;ABS($Q95)),1,0)</f>
        <v>0</v>
      </c>
      <c r="CL96" s="3">
        <f>MIN(IF(CK96=1,($S96-$S95)/(ABS($Q96)-ABS($Q95))*(G$26-ABS($Q95))+$S95,0),$D$7)</f>
        <v>0</v>
      </c>
      <c r="CM96" s="1">
        <f>IF(ABS($Q96)&lt;G$27,$AA96,IF(ABS($Q95)&lt;G$27,(G$27-ABS($Q95))*($Z95+$Z96)*0.5*($D$27+$D$28)*$D$5*1000,0))</f>
        <v>0</v>
      </c>
      <c r="CN96" s="1">
        <f>IF(AND(G$27&lt;ABS($Q96),G$27&gt;ABS($Q95)),1,0)</f>
        <v>0</v>
      </c>
      <c r="CO96" s="3">
        <f>MIN(IF(CN96=1,($S96-$S95)/(ABS($Q96)-ABS($Q95))*(G$27-ABS($Q95))+$S95,0),$D$7)</f>
        <v>0</v>
      </c>
      <c r="CP96" s="1">
        <f>IF(ABS($Q96)&lt;G$28,$AA96,IF(ABS($Q95)&lt;G$28,(G$28-ABS($Q95))*($Z95+$Z96)*0.5*($D$27+$D$28)*$D$5*1000,0))</f>
        <v>0</v>
      </c>
      <c r="CQ96" s="1">
        <f>IF(AND(G$28&lt;ABS($Q96),G$28&gt;ABS($Q95)),1,0)</f>
        <v>0</v>
      </c>
      <c r="CR96" s="3">
        <f>MIN(IF(CQ96=1,($S96-$S95)/(ABS($Q96)-ABS($Q95))*(G$28-ABS($Q95))+$S95,0),$D$7)</f>
        <v>0</v>
      </c>
      <c r="CS96" s="1">
        <f>IF(ABS($Q96)&lt;G$29,$AA96,IF(ABS($Q95)&lt;G$29,(G$29-ABS($Q95))*($Z95+$Z96)*0.5*($D$27+$D$28)*$D$5*1000,0))</f>
        <v>0</v>
      </c>
      <c r="CT96" s="1">
        <f>IF(AND(G$29&lt;ABS($Q96),G$29&gt;ABS($Q95)),1,0)</f>
        <v>0</v>
      </c>
      <c r="CU96" s="3">
        <f>MIN(IF(CT96=1,($S96-$S95)/(ABS($Q96)-ABS($Q95))*(G$29-ABS($Q95))+$S95,0),$D$7)</f>
        <v>0</v>
      </c>
      <c r="CV96" s="1">
        <f>IF(ABS($Q96)&lt;G$30,$AA96,IF(ABS($Q95)&lt;G$30,(G$30-ABS($Q95))*($Z95+$Z96)*0.5*($D$27+$D$28)*$D$5*1000,0))</f>
        <v>0</v>
      </c>
      <c r="CW96" s="1">
        <f>IF(AND(G$30&lt;ABS($Q96),G$30&gt;ABS($Q95)),1,0)</f>
        <v>0</v>
      </c>
      <c r="CX96" s="3">
        <f>MIN(IF(CW96=1,($S96-$S95)/(ABS($Q96)-ABS($Q95))*(G$30-ABS($Q95))+$S95,0),$D$7)</f>
        <v>0</v>
      </c>
      <c r="CY96" s="1">
        <f>IF(ABS($Q96)&lt;G$31,$AA96,IF(ABS($Q95)&lt;G$31,(G$31-ABS($Q95))*($Z95+$Z96)*0.5*($D$27+$D$28)*$D$5*1000,0))</f>
        <v>0</v>
      </c>
      <c r="CZ96" s="1">
        <f>IF(AND(G$31&lt;ABS($Q96),G$31&gt;ABS($Q95)),1,0)</f>
        <v>0</v>
      </c>
      <c r="DA96" s="3">
        <f>MIN(IF(CZ96=1,($S96-$S95)/(ABS($Q96)-ABS($Q95))*(G$31-ABS($Q95))+$S95,0),$D$7)</f>
        <v>0</v>
      </c>
      <c r="DB96" s="1">
        <f>IF(ABS($Q96)&lt;G$32,$AA96,IF(ABS($Q95)&lt;G$32,(G$32-ABS($Q95))*($Z95+$Z96)*0.5*($D$27+$D$28)*$D$5*1000,0))</f>
        <v>0</v>
      </c>
      <c r="DC96" s="1">
        <f>IF(AND(G$32&lt;ABS($Q96),G$32&gt;ABS($Q95)),1,0)</f>
        <v>0</v>
      </c>
      <c r="DD96" s="3">
        <f>MIN(IF(DC96=1,($S96-$S95)/(ABS($Q96)-ABS($Q95))*(G$32-ABS($Q95))+$S95,0),$D$7)</f>
        <v>0</v>
      </c>
      <c r="DE96" s="1">
        <f>IF(ABS($Q96)&lt;G$33,$AA96,IF(ABS($Q95)&lt;G$33,(G$33-ABS($Q95))*($Z95+$Z96)*0.5*($D$27+$D$28)*$D$5*1000,0))</f>
        <v>0</v>
      </c>
      <c r="DF96" s="1">
        <f>IF(AND(G$33&lt;ABS($Q96),G$33&gt;ABS($Q95)),1,0)</f>
        <v>0</v>
      </c>
      <c r="DG96" s="3">
        <f>MIN(IF(DF96=1,($S96-$S95)/(ABS($Q96)-ABS($Q95))*(G$33-ABS($Q95))+$S95,0),$D$7)</f>
        <v>0</v>
      </c>
      <c r="DH96" s="1">
        <f>IF(ABS($Q96)&lt;G$34,$AA96,IF(ABS($Q95)&lt;G$34,(G$34-ABS($Q95))*($Z95+$Z96)*0.5*($D$27+$D$28)*$D$5*1000,0))</f>
        <v>0</v>
      </c>
      <c r="DI96" s="1">
        <f>IF(AND(G$34&lt;ABS($Q96),G$34&gt;ABS($Q95)),1,0)</f>
        <v>0</v>
      </c>
      <c r="DJ96" s="3">
        <f>MIN(IF(DI96=1,($S96-$S95)/(ABS($Q96)-ABS($Q95))*(G$34-ABS($Q95))+$S95,0),$D$7)</f>
        <v>0</v>
      </c>
      <c r="DK96" s="1">
        <f>IF(ABS($Q96)&lt;G$35,$AA96,IF(ABS($Q95)&lt;G$35,(G$35-ABS($Q95))*($Z95+$Z96)*0.5*($D$27+$D$28)*$D$5*1000,0))</f>
        <v>0</v>
      </c>
      <c r="DL96" s="1">
        <f>IF(AND(G$35&lt;ABS($Q96),G$35&gt;ABS($Q95)),1,0)</f>
        <v>0</v>
      </c>
      <c r="DM96" s="3">
        <f>MIN(IF(DL96=1,($S96-$S95)/(ABS($Q96)-ABS($Q95))*(G$35-ABS($Q95))+$S95,0),$D$7)</f>
        <v>0</v>
      </c>
      <c r="DN96" s="1">
        <f>IF(ABS($Q96)&lt;G$36,$AA96,IF(ABS($Q95)&lt;G$36,(G$36-ABS($Q95))*($Z95+$Z96)*0.5*($D$27+$D$28)*$D$5*1000,0))</f>
        <v>0</v>
      </c>
      <c r="DO96" s="1">
        <f>IF(AND(G$36&lt;ABS($Q96),G$36&gt;ABS($Q95)),1,0)</f>
        <v>0</v>
      </c>
      <c r="DP96" s="3">
        <f>MIN(IF(DO96=1,($S96-$S95)/(ABS($Q96)-ABS($Q95))*(G$36-ABS($Q95))+$S95,0),$D$7)</f>
        <v>0</v>
      </c>
      <c r="DQ96" s="1">
        <f>IF(ABS($Q96)&lt;G$37,$AA96,IF(ABS($Q95)&lt;G$37,(G$37-ABS($Q95))*($Z95+$Z96)*0.5*($D$27+$D$28)*$D$5*1000,0))</f>
        <v>0</v>
      </c>
      <c r="DR96" s="1">
        <f>IF(AND(G$37&lt;ABS($Q96),G$37&gt;ABS($Q95)),1,0)</f>
        <v>0</v>
      </c>
      <c r="DS96" s="3">
        <f>MIN(IF(DR96=1,($S96-$S95)/(ABS($Q96)-ABS($Q95))*(G$37-ABS($Q95))+$S95,0),$D$7)</f>
        <v>0</v>
      </c>
      <c r="DT96" s="1">
        <f>IF(ABS($Q96)&lt;G$38,$AA96,IF(ABS($Q95)&lt;G$38,(G$38-ABS($Q95))*($Z95+$Z96)*0.5*($D$27+$D$28)*$D$5*1000,0))</f>
        <v>0</v>
      </c>
      <c r="DU96" s="1">
        <f>IF(AND(G$38&lt;ABS($Q96),G$38&gt;ABS($Q95)),1,0)</f>
        <v>0</v>
      </c>
      <c r="DV96" s="3">
        <f>MIN(IF(DU96=1,($S96-$S95)/(ABS($Q96)-ABS($Q95))*(G$38-ABS($Q95))+$S95,0),$D$7)</f>
        <v>0</v>
      </c>
      <c r="DW96" s="1">
        <f>IF(ABS($Q96)&lt;G$39,$AA96,IF(ABS($Q95)&lt;G$39,(G$39-ABS($Q95))*($Z95+$Z96)*0.5*($D$27+$D$28)*$D$5*1000,0))</f>
        <v>0</v>
      </c>
      <c r="DX96" s="1">
        <f>IF(AND(G$39&lt;ABS($Q96),G$39&gt;ABS($Q95)),1,0)</f>
        <v>0</v>
      </c>
      <c r="DY96" s="3">
        <f>MIN(IF(DX96=1,($S96-$S95)/(ABS($Q96)-ABS($Q95))*(G$39-ABS($Q95))+$S95,0),$D$7)</f>
        <v>0</v>
      </c>
      <c r="DZ96" s="1">
        <f>IF(ABS($Q96)&lt;G$40,$AA96,IF(ABS($Q95)&lt;G$40,(G$40-ABS($Q95))*($Z95+$Z96)*0.5*($D$27+$D$28)*$D$5*1000,0))</f>
        <v>0</v>
      </c>
      <c r="EA96" s="1">
        <f>IF(AND(G$40&lt;ABS($Q96),G$40&gt;ABS($Q95)),1,0)</f>
        <v>0</v>
      </c>
      <c r="EB96" s="3">
        <f>MIN(IF(EA96=1,($S96-$S95)/(ABS($Q96)-ABS($Q95))*(G$40-ABS($Q95))+$S95,0),$D$7)</f>
        <v>0</v>
      </c>
      <c r="EC96" s="1">
        <f>IF(ABS($Q96)&lt;G$41,$AA96,IF(ABS($Q95)&lt;G$41,(G$41-ABS($Q95))*($Z95+$Z96)*0.5*($D$27+$D$28)*$D$5*1000,0))</f>
        <v>0</v>
      </c>
      <c r="ED96" s="1">
        <f>IF(AND(G$41&lt;ABS($Q96),G$41&gt;ABS($Q95)),1,0)</f>
        <v>0</v>
      </c>
      <c r="EE96" s="3">
        <f>MIN(IF(ED96=1,($S96-$S95)/(ABS($Q96)-ABS($Q95))*(G$41-ABS($Q95))+$S95,0),$D$7)</f>
        <v>0</v>
      </c>
      <c r="EF96" s="1">
        <f>IF(ABS($Q96)&lt;G$42,$AA96,IF(ABS($Q95)&lt;G$42,(G$42-ABS($Q95))*($Z95+$Z96)*0.5*($D$27+$D$28)*$D$5*1000,0))</f>
        <v>0</v>
      </c>
      <c r="EG96" s="1">
        <f>IF(AND(G$42&lt;ABS($Q96),G$42&gt;ABS($Q95)),1,0)</f>
        <v>0</v>
      </c>
      <c r="EH96" s="3">
        <f>MIN(IF(EG96=1,($S96-$S95)/(ABS($Q96)-ABS($Q95))*(G$42-ABS($Q95))+$S95,0),$D$7)</f>
        <v>0</v>
      </c>
      <c r="EI96" s="1">
        <f>IF(ABS($Q96)&lt;G$43,$AA96,IF(ABS($Q95)&lt;G$43,(G$43-ABS($Q95))*($Z95+$Z96)*0.5*($D$27+$D$28)*$D$5*1000,0))</f>
        <v>0</v>
      </c>
      <c r="EJ96" s="1">
        <f>IF(AND(G$43&lt;ABS($Q96),G$43&gt;ABS($Q95)),1,0)</f>
        <v>0</v>
      </c>
      <c r="EK96" s="3">
        <f>MIN(IF(EJ96=1,($S96-$S95)/(ABS($Q96)-ABS($Q95))*(G$43-ABS($Q95))+$S95,0),$D$7)</f>
        <v>0</v>
      </c>
      <c r="EL96" s="1">
        <f>IF(ABS($Q96)&lt;G$44,$AA96,IF(ABS($Q95)&lt;G$44,(G$44-ABS($Q95))*($Z95+$Z96)*0.5*($D$27+$D$28)*$D$5*1000,0))</f>
        <v>0</v>
      </c>
      <c r="EM96" s="1">
        <f>IF(AND(G$44&lt;ABS($Q96),G$44&gt;ABS($Q95)),1,0)</f>
        <v>0</v>
      </c>
      <c r="EN96" s="3">
        <f>MIN(IF(EM96=1,($S96-$S95)/(ABS($Q96)-ABS($Q95))*(G$44-ABS($Q95))+$S95,0),$D$7)</f>
        <v>0</v>
      </c>
      <c r="EO96" s="1">
        <f>IF(ABS($Q96)&lt;G$45,$AA96,IF(ABS($Q95)&lt;G$45,(G$45-ABS($Q95))*($Z95+$Z96)*0.5*($D$27+$D$28)*$D$5*1000,0))</f>
        <v>0</v>
      </c>
      <c r="EP96" s="1">
        <f>IF(AND(G$45&lt;ABS($Q96),G$45&gt;ABS($Q95)),1,0)</f>
        <v>0</v>
      </c>
      <c r="EQ96" s="3">
        <f>MIN(IF(EP96=1,($S96-$S95)/(ABS($Q96)-ABS($Q95))*(G$45-ABS($Q95))+$S95,0),$D$7)</f>
        <v>0</v>
      </c>
      <c r="ER96" s="1">
        <f>IF(ABS($Q96)&lt;G$46,$AA96,IF(ABS($Q95)&lt;G$46,(G$46-ABS($Q95))*($Z95+$Z96)*0.5*($D$27+$D$28)*$D$5*1000,0))</f>
        <v>0</v>
      </c>
      <c r="ES96" s="1">
        <f>IF(AND(G$46&lt;ABS($Q96),G$46&gt;ABS($Q95)),1,0)</f>
        <v>0</v>
      </c>
      <c r="ET96" s="3">
        <f>MIN(IF(ES96=1,($S96-$S95)/(ABS($Q96)-ABS($Q95))*(G$46-ABS($Q95))+$S95,0),$D$7)</f>
        <v>0</v>
      </c>
      <c r="EU96" s="1">
        <f>IF(ABS($Q96)&lt;G$47,$AA96,IF(ABS($Q95)&lt;G$47,(G$47-ABS($Q95))*($Z95+$Z96)*0.5*($D$27+$D$28)*$D$5*1000,0))</f>
        <v>0</v>
      </c>
      <c r="EV96" s="1">
        <f>IF(AND(G$47&lt;ABS($Q96),G$47&gt;ABS($Q95)),1,0)</f>
        <v>0</v>
      </c>
      <c r="EW96" s="3">
        <f>MIN(IF(EV96=1,($S96-$S95)/(ABS($Q96)-ABS($Q95))*(G$47-ABS($Q95))+$S95,0),$D$7)</f>
        <v>0</v>
      </c>
      <c r="EX96" s="1">
        <f>IF(ABS($Q96)&lt;G$48,$AA96,IF(ABS($Q95)&lt;G$48,(G$48-ABS($Q95))*($Z95+$Z96)*0.5*($D$27+$D$28)*$D$5*1000,0))</f>
        <v>0</v>
      </c>
      <c r="EY96" s="1">
        <f>IF(AND(G$48&lt;ABS($Q96),G$48&gt;ABS($Q95)),1,0)</f>
        <v>0</v>
      </c>
      <c r="EZ96" s="3">
        <f>MIN(IF(EY96=1,($S96-$S95)/(ABS($Q96)-ABS($Q95))*(G$48-ABS($Q95))+$S95,0),$D$7)</f>
        <v>0</v>
      </c>
      <c r="FA96" s="1">
        <f>IF(ABS($Q96)&lt;G$49,$AA96,IF(ABS($Q95)&lt;G$49,(G$49-ABS($Q95))*($Z95+$Z96)*0.5*($D$27+$D$28)*$D$5*1000,0))</f>
        <v>0</v>
      </c>
      <c r="FB96" s="1">
        <f>IF(AND(G$49&lt;ABS($Q96),G$49&gt;ABS($Q95)),1,0)</f>
        <v>0</v>
      </c>
      <c r="FC96" s="3">
        <f>MIN(IF(FB96=1,($S96-$S95)/(ABS($Q96)-ABS($Q95))*(G$49-ABS($Q95))+$S95,0),$D$7)</f>
        <v>0</v>
      </c>
      <c r="FD96" s="1">
        <f>IF(ABS($Q96)&lt;G$50,$AA96,IF(ABS($Q95)&lt;G$50,(G$50-ABS($Q95))*($Z95+$Z96)*0.5*($D$27+$D$28)*$D$5*1000,0))</f>
        <v>0</v>
      </c>
      <c r="FE96" s="1">
        <f>IF(AND(G$50&lt;ABS($Q96),G$50&gt;ABS($Q95)),1,0)</f>
        <v>0</v>
      </c>
      <c r="FF96" s="3">
        <f>MIN(IF(FE96=1,($S96-$S95)/(ABS($Q96)-ABS($Q95))*(G$50-ABS($Q95))+$S95,0),$D$7)</f>
        <v>0</v>
      </c>
      <c r="FG96" s="1">
        <f>IF(ABS($Q96)&lt;G$51,$AA96,IF(ABS($Q95)&lt;G$51,(G$51-ABS($Q95))*($Z95+$Z96)*0.5*($D$27+$D$28)*$D$5*1000,0))</f>
        <v>0</v>
      </c>
      <c r="FH96" s="1">
        <f>IF(AND(G$51&lt;ABS($Q96),G$51&gt;ABS($Q95)),1,0)</f>
        <v>0</v>
      </c>
      <c r="FI96" s="3">
        <f>MIN(IF(FH96=1,($S96-$S95)/(ABS($Q96)-ABS($Q95))*(G$51-ABS($Q95))+$S95,0),$D$7)</f>
        <v>0</v>
      </c>
      <c r="FJ96" s="1">
        <f>IF(ABS($Q96)&lt;G$52,$AA96,IF(ABS($Q95)&lt;G$52,(G$52-ABS($Q95))*($Z95+$Z96)*0.5*($D$27+$D$28)*$D$5*1000,0))</f>
        <v>0</v>
      </c>
      <c r="FK96" s="1">
        <f>IF(AND(G$52&lt;ABS($Q96),G$52&gt;ABS($Q95)),1,0)</f>
        <v>0</v>
      </c>
      <c r="FL96" s="3">
        <f>MIN(IF(FK96=1,($S96-$S95)/(ABS($Q96)-ABS($Q95))*(G$52-ABS($Q95))+$S95,0),$D$7)</f>
        <v>0</v>
      </c>
      <c r="FM96" s="1">
        <f>IF(ABS($Q96)&lt;G$53,$AA96,IF(ABS($Q95)&lt;G$53,(G$53-ABS($Q95))*($Z95+$Z96)*0.5*($D$27+$D$28)*$D$5*1000,0))</f>
        <v>0</v>
      </c>
      <c r="FN96" s="1">
        <f>IF(AND(G$53&lt;ABS($Q96),G$53&gt;ABS($Q95)),1,0)</f>
        <v>0</v>
      </c>
      <c r="FO96" s="3">
        <f>MIN(IF(FN96=1,($S96-$S95)/(ABS($Q96)-ABS($Q95))*(G$53-ABS($Q95))+$S95,0),$D$7)</f>
        <v>0</v>
      </c>
      <c r="FP96" s="1">
        <f>IF(ABS($Q96)&lt;G$54,$AA96,IF(ABS($Q95)&lt;G$54,(G$54-ABS($Q95))*($Z95+$Z96)*0.5*($D$27+$D$28)*$D$5*1000,0))</f>
        <v>0</v>
      </c>
      <c r="FQ96" s="1">
        <f>IF(AND(G$54&lt;ABS($Q96),G$54&gt;ABS($Q95)),1,0)</f>
        <v>0</v>
      </c>
      <c r="FR96" s="3">
        <f>MIN(IF(FQ96=1,($S96-$S95)/(ABS($Q96)-ABS($Q95))*(G$54-ABS($Q95))+$S95,0),$D$7)</f>
        <v>0</v>
      </c>
      <c r="FS96" s="1">
        <f>IF(ABS($Q96)&lt;G$55,$AA96,IF(ABS($Q95)&lt;G$55,(G$55-ABS($Q95))*($Z95+$Z96)*0.5*($D$27+$D$28)*$D$5*1000,0))</f>
        <v>0</v>
      </c>
      <c r="FT96" s="1">
        <f>IF(AND(G$55&lt;ABS($Q96),G$55&gt;ABS($Q95)),1,0)</f>
        <v>0</v>
      </c>
      <c r="FU96" s="3">
        <f>MIN(IF(FT96=1,($S96-$S95)/(ABS($Q96)-ABS($Q95))*(G$55-ABS($Q95))+$S95,0),$D$7)</f>
        <v>0</v>
      </c>
      <c r="FV96" s="1" t="e">
        <f>IF(ABS($Q96)&lt;#REF!,$AA96,IF(ABS($Q95)&lt;#REF!,(#REF!-ABS($Q95))*($Z95+$Z96)*0.5*($D$27+$D$28)*$D$5*1000,0))</f>
        <v>#REF!</v>
      </c>
      <c r="FW96" s="1" t="e">
        <f>IF(AND(#REF!&lt;ABS($Q96),#REF!&gt;ABS($Q95)),1,0)</f>
        <v>#REF!</v>
      </c>
      <c r="FX96" s="3" t="e">
        <f>MIN(IF(FW96=1,($S96-$S95)/(ABS($Q96)-ABS($Q95))*(#REF!-ABS($Q95))+$S95,0),$D$7)</f>
        <v>#REF!</v>
      </c>
    </row>
    <row r="97" spans="12:180" x14ac:dyDescent="0.35">
      <c r="L97" s="32"/>
      <c r="M97" s="32"/>
      <c r="N97" s="32"/>
      <c r="O97" s="32"/>
      <c r="P97" s="32"/>
      <c r="Q97" s="4"/>
      <c r="R97" s="4"/>
      <c r="S97" s="4"/>
      <c r="T97" s="4"/>
      <c r="U97" s="4"/>
      <c r="V97" s="4"/>
      <c r="W97" s="4"/>
      <c r="X97" s="4"/>
      <c r="Y97" s="4"/>
      <c r="Z97" s="3">
        <f t="shared" si="7"/>
        <v>0.2</v>
      </c>
      <c r="AA97" s="3"/>
      <c r="AB97" s="1"/>
      <c r="AC97" s="2"/>
      <c r="AD97" s="2"/>
      <c r="AE97" s="1"/>
      <c r="AF97" s="2"/>
      <c r="AG97" s="2"/>
      <c r="AH97" s="1"/>
      <c r="AI97" s="2"/>
      <c r="AJ97" s="2"/>
      <c r="AK97" s="1"/>
      <c r="AL97" s="2"/>
      <c r="AM97" s="2"/>
      <c r="AN97" s="1"/>
      <c r="AO97" s="2"/>
      <c r="AP97" s="2"/>
      <c r="AQ97" s="1"/>
      <c r="AR97" s="2"/>
      <c r="AS97" s="2"/>
      <c r="AT97" s="1"/>
      <c r="AU97" s="2"/>
      <c r="AV97" s="2"/>
      <c r="AW97" s="1"/>
      <c r="AX97" s="2"/>
      <c r="AY97" s="2"/>
      <c r="AZ97" s="1"/>
      <c r="BA97" s="2"/>
      <c r="BB97" s="2"/>
      <c r="BC97" s="1"/>
      <c r="BD97" s="2"/>
      <c r="BE97" s="2"/>
      <c r="BF97" s="1"/>
      <c r="BG97" s="2"/>
      <c r="BH97" s="2"/>
      <c r="BI97" s="1"/>
      <c r="BJ97" s="2"/>
      <c r="BK97" s="2"/>
      <c r="BL97" s="1"/>
      <c r="BM97" s="2"/>
      <c r="BN97" s="2"/>
      <c r="BO97" s="1"/>
      <c r="BP97" s="2"/>
      <c r="BQ97" s="2"/>
      <c r="BR97" s="1"/>
      <c r="BS97" s="2"/>
      <c r="BT97" s="2"/>
      <c r="BU97" s="1"/>
      <c r="BV97" s="2"/>
      <c r="BW97" s="2"/>
      <c r="BX97" s="1"/>
      <c r="BY97" s="2"/>
      <c r="BZ97" s="2"/>
      <c r="CA97" s="1"/>
      <c r="CB97" s="2"/>
      <c r="CC97" s="2"/>
      <c r="CD97" s="1"/>
      <c r="CE97" s="2"/>
      <c r="CF97" s="2"/>
      <c r="CG97" s="1"/>
      <c r="CH97" s="2"/>
      <c r="CI97" s="2"/>
      <c r="CJ97" s="1"/>
      <c r="CK97" s="2"/>
      <c r="CL97" s="2"/>
      <c r="CM97" s="1"/>
      <c r="CN97" s="2"/>
      <c r="CO97" s="2"/>
      <c r="CP97" s="1"/>
      <c r="CQ97" s="2"/>
      <c r="CR97" s="2"/>
      <c r="CS97" s="1"/>
      <c r="CT97" s="2"/>
      <c r="CU97" s="2"/>
      <c r="CV97" s="1"/>
      <c r="CW97" s="2"/>
      <c r="CX97" s="2"/>
      <c r="CY97" s="1"/>
      <c r="CZ97" s="2"/>
      <c r="DA97" s="2"/>
      <c r="DB97" s="1"/>
      <c r="DC97" s="2"/>
      <c r="DD97" s="2"/>
      <c r="DE97" s="1"/>
      <c r="DF97" s="2"/>
      <c r="DG97" s="2"/>
      <c r="DH97" s="1"/>
      <c r="DI97" s="2"/>
      <c r="DJ97" s="2"/>
      <c r="DK97" s="1"/>
      <c r="DL97" s="2"/>
      <c r="DM97" s="2"/>
      <c r="DN97" s="1"/>
      <c r="DO97" s="2"/>
      <c r="DP97" s="2"/>
      <c r="DQ97" s="1"/>
      <c r="DR97" s="2"/>
      <c r="DS97" s="2"/>
      <c r="DT97" s="1"/>
      <c r="DU97" s="2"/>
      <c r="DV97" s="2"/>
      <c r="DW97" s="1"/>
      <c r="DX97" s="2"/>
      <c r="DY97" s="2"/>
      <c r="DZ97" s="1"/>
      <c r="EA97" s="2"/>
      <c r="EB97" s="2"/>
      <c r="EC97" s="1"/>
      <c r="ED97" s="2"/>
      <c r="EE97" s="2"/>
      <c r="EF97" s="1"/>
      <c r="EG97" s="2"/>
      <c r="EH97" s="2"/>
      <c r="EI97" s="1"/>
      <c r="EJ97" s="2"/>
      <c r="EK97" s="2"/>
      <c r="EL97" s="1"/>
      <c r="EM97" s="2"/>
      <c r="EN97" s="2"/>
      <c r="EO97" s="1"/>
      <c r="EP97" s="2"/>
      <c r="EQ97" s="2"/>
      <c r="ER97" s="1"/>
      <c r="ES97" s="2"/>
      <c r="ET97" s="2"/>
      <c r="EU97" s="1"/>
      <c r="EV97" s="2"/>
      <c r="EW97" s="2"/>
      <c r="EX97" s="1"/>
      <c r="EY97" s="2"/>
      <c r="EZ97" s="2"/>
      <c r="FA97" s="1"/>
      <c r="FB97" s="2"/>
      <c r="FC97" s="2"/>
      <c r="FD97" s="1"/>
      <c r="FE97" s="2"/>
      <c r="FF97" s="2"/>
      <c r="FG97" s="1"/>
      <c r="FH97" s="2"/>
      <c r="FI97" s="2"/>
      <c r="FJ97" s="1"/>
      <c r="FK97" s="2"/>
      <c r="FL97" s="2"/>
      <c r="FM97" s="1"/>
      <c r="FN97" s="2"/>
      <c r="FO97" s="2"/>
      <c r="FP97" s="1"/>
      <c r="FQ97" s="2"/>
      <c r="FR97" s="2"/>
      <c r="FS97" s="1"/>
      <c r="FT97" s="2"/>
      <c r="FU97" s="2"/>
      <c r="FV97" s="1"/>
      <c r="FW97" s="2"/>
      <c r="FX97" s="2"/>
    </row>
    <row r="98" spans="12:180" x14ac:dyDescent="0.35">
      <c r="L98" s="32"/>
      <c r="M98" s="32"/>
      <c r="N98" s="32"/>
      <c r="O98" s="32"/>
      <c r="P98" s="32"/>
      <c r="Q98" s="4"/>
      <c r="R98" s="4"/>
      <c r="S98" s="4"/>
      <c r="T98" s="4"/>
      <c r="U98" s="4"/>
      <c r="V98" s="4"/>
      <c r="W98" s="4"/>
      <c r="X98" s="4"/>
      <c r="Y98" s="4"/>
      <c r="Z98" s="3">
        <f t="shared" si="7"/>
        <v>0.2</v>
      </c>
      <c r="AA98" s="1">
        <f>$R97*($Z98+$Z97)*0.5*($D$27+$D$28)*1000*$D$5</f>
        <v>0</v>
      </c>
      <c r="AB98" s="1">
        <f>IF(ABS($Q98)&lt;$G$6,$AA98,IF(ABS($Q97)&lt;$G$6,($G$6-ABS($Q97))*($Z97+$Z98)*0.5*($D$27+$D$28)*$D$5*1000,0))</f>
        <v>0</v>
      </c>
      <c r="AC98" s="1">
        <f>IF(AND($G$6&lt;ABS($Q98),$G$6&gt;ABS($Q97)),1,0)</f>
        <v>0</v>
      </c>
      <c r="AD98" s="3">
        <f>MIN(IF(AC98=1,($S98-$S97)/(ABS($Q98)-ABS($Q97))*($G$6-ABS($Q97))+$S97,0),$D$7)</f>
        <v>0</v>
      </c>
      <c r="AE98" s="1">
        <f>IF(ABS($Q98)&lt;$G$7,$AA98,IF(ABS($Q97)&lt;$G$7,($G$7-ABS($Q97))*($Z97+$Z98)*0.5*($D$27+$D$28)*$D$5*1000,0))</f>
        <v>0</v>
      </c>
      <c r="AF98" s="1">
        <f>IF(AND($G$7&lt;ABS($Q98),$G$7&gt;ABS($Q97)),1,0)</f>
        <v>0</v>
      </c>
      <c r="AG98" s="3">
        <f>MIN(IF(AF98=1,($S98-$S97)/(ABS($Q98)-ABS($Q97))*($G$7-ABS($Q97))+$S97,0),$D$7)</f>
        <v>0</v>
      </c>
      <c r="AH98" s="1">
        <f>IF(ABS($Q98)&lt;$G$8,$AA98,IF(ABS($Q97)&lt;$G$8,($G$8-ABS($Q97))*($Z97+$Z98)*0.5*($D$27+$D$28)*$D$5*1000,0))</f>
        <v>0</v>
      </c>
      <c r="AI98" s="1">
        <f>IF(AND($G$8&lt;ABS($Q98),$G$8&gt;ABS($Q97)),1,0)</f>
        <v>0</v>
      </c>
      <c r="AJ98" s="3">
        <f>MIN(IF(AI98=1,($S98-$S97)/(ABS($Q98)-ABS($Q97))*($G$8-ABS($Q97))+$S97,0),$D$7)</f>
        <v>0</v>
      </c>
      <c r="AK98" s="1">
        <f>IF(ABS($Q98)&lt;$G$9,$AA98,IF(ABS($Q97)&lt;$G$9,($G$9-ABS($Q97))*($Z97+$Z98)*0.5*($D$27+$D$28)*$D$5*1000,0))</f>
        <v>0</v>
      </c>
      <c r="AL98" s="1">
        <f>IF(AND($G$9&lt;ABS($Q98),$G$9&gt;ABS($Q97)),1,0)</f>
        <v>0</v>
      </c>
      <c r="AM98" s="3">
        <f>MIN(IF(AL98=1,($S98-$S97)/(ABS($Q98)-ABS($Q97))*($G$9-ABS($Q97))+$S97,0),$D$7)</f>
        <v>0</v>
      </c>
      <c r="AN98" s="1">
        <f>IF(ABS($Q98)&lt;$G$10,$AA98,IF(ABS($Q97)&lt;$G$10,($G$10-ABS($Q97))*($Z97+$Z98)*0.5*($D$27+$D$28)*$D$5*1000,0))</f>
        <v>0</v>
      </c>
      <c r="AO98" s="1">
        <f>IF(AND($G$10&lt;ABS($Q98),$G$10&gt;ABS($Q97)),1,0)</f>
        <v>0</v>
      </c>
      <c r="AP98" s="3">
        <f>MIN(IF(AO98=1,($S98-$S97)/(ABS($Q98)-ABS($Q97))*($G$10-ABS($Q97))+$S97,0),$D$7)</f>
        <v>0</v>
      </c>
      <c r="AQ98" s="1">
        <f>IF(ABS($Q98)&lt;$G$11,$AA98,IF(ABS($Q97)&lt;$G$11,($G$11-ABS($Q97))*($Z97+$Z98)*0.5*($D$27+$D$28)*$D$5*1000,0))</f>
        <v>0</v>
      </c>
      <c r="AR98" s="1">
        <f>IF(AND($G$11&lt;ABS($Q98),$G$11&gt;ABS($Q97)),1,0)</f>
        <v>0</v>
      </c>
      <c r="AS98" s="3">
        <f>MIN(IF(AR98=1,($S98-$S97)/(ABS($Q98)-ABS($Q97))*($G$11-ABS($Q97))+$S97,0),$D$7)</f>
        <v>0</v>
      </c>
      <c r="AT98" s="1">
        <f>IF(ABS($Q98)&lt;$G$12,$AA98,IF(ABS($Q97)&lt;$G$12,($G$12-ABS($Q97))*($Z97+$Z98)*0.5*($D$27+$D$28)*$D$5*1000,0))</f>
        <v>0</v>
      </c>
      <c r="AU98" s="1">
        <f>IF(AND($G$12&lt;ABS($Q98),$G$12&gt;ABS($Q97)),1,0)</f>
        <v>0</v>
      </c>
      <c r="AV98" s="3">
        <f>MIN(IF(AU98=1,($S98-$S97)/(ABS($Q98)-ABS($Q97))*($G$12-ABS($Q97))+$S97,0),$D$7)</f>
        <v>0</v>
      </c>
      <c r="AW98" s="1">
        <f>IF(ABS($Q98)&lt;$G$13,$AA98,IF(ABS($Q97)&lt;$G$13,($G$13-ABS($Q97))*($Z97+$Z98)*0.5*($D$27+$D$28)*$D$5*1000,0))</f>
        <v>0</v>
      </c>
      <c r="AX98" s="1">
        <f>IF(AND($G$13&lt;ABS($Q98),$G$13&gt;ABS($Q97)),1,0)</f>
        <v>0</v>
      </c>
      <c r="AY98" s="3">
        <f>MIN(IF(AX98=1,($S98-$S97)/(ABS($Q98)-ABS($Q97))*($G$13-ABS($Q97))+$S97,0),$D$7)</f>
        <v>0</v>
      </c>
      <c r="AZ98" s="1">
        <f>IF(ABS($Q98)&lt;$G$14,$AA98,IF(ABS($Q97)&lt;$G$14,($G$14-ABS($Q97))*($Z97+$Z98)*0.5*($D$27+$D$28)*$D$5*1000,0))</f>
        <v>0</v>
      </c>
      <c r="BA98" s="1">
        <f>IF(AND($G$14&lt;ABS($Q98),$G$14&gt;ABS($Q97)),1,0)</f>
        <v>0</v>
      </c>
      <c r="BB98" s="3">
        <f>MIN(IF(BA98=1,($S98-$S97)/(ABS($Q98)-ABS($Q97))*($G$14-ABS($Q97))+$S97,0),$D$7)</f>
        <v>0</v>
      </c>
      <c r="BC98" s="1">
        <f>IF(ABS($Q98)&lt;G$15,$AA98,IF(ABS($Q97)&lt;G$15,(G$15-ABS($Q97))*($Z97+$Z98)*0.5*($D$27+$D$28)*$D$5*1000,0))</f>
        <v>0</v>
      </c>
      <c r="BD98" s="1">
        <f>IF(AND(G$15&lt;ABS($Q98),G$15&gt;ABS($Q97)),1,0)</f>
        <v>0</v>
      </c>
      <c r="BE98" s="3">
        <f>MIN(IF(BD98=1,($S98-$S97)/(ABS($Q98)-ABS($Q97))*(G$15-ABS($Q97))+$S97,0),$D$7)</f>
        <v>0</v>
      </c>
      <c r="BF98" s="1">
        <f>IF(ABS($Q98)&lt;G$16,$AA98,IF(ABS($Q97)&lt;G$16,(G$16-ABS($Q97))*($Z97+$Z98)*0.5*($D$27+$D$28)*$D$5*1000,0))</f>
        <v>0</v>
      </c>
      <c r="BG98" s="1">
        <f>IF(AND(G$16&lt;ABS($Q98),G$16&gt;ABS($Q97)),1,0)</f>
        <v>0</v>
      </c>
      <c r="BH98" s="3">
        <f>MIN(IF(BG98=1,($S98-$S97)/(ABS($Q98)-ABS($Q97))*(G$16-ABS($Q97))+$S97,0),$D$7)</f>
        <v>0</v>
      </c>
      <c r="BI98" s="1">
        <f>IF(ABS($Q98)&lt;G$17,$AA98,IF(ABS($Q97)&lt;G$17,(G$17-ABS($Q97))*($Z97+$Z98)*0.5*($D$27+$D$28)*$D$5*1000,0))</f>
        <v>0</v>
      </c>
      <c r="BJ98" s="1">
        <f>IF(AND(G$17&lt;ABS($Q98),G$17&gt;ABS($Q97)),1,0)</f>
        <v>0</v>
      </c>
      <c r="BK98" s="3">
        <f>MIN(IF(BJ98=1,($S98-$S97)/(ABS($Q98)-ABS($Q97))*(G$17-ABS($Q97))+$S97,0),$D$7)</f>
        <v>0</v>
      </c>
      <c r="BL98" s="1">
        <f>IF(ABS($Q98)&lt;G$18,$AA98,IF(ABS($Q97)&lt;G$18,(G$18-ABS($Q97))*($Z97+$Z98)*0.5*($D$27+$D$28)*$D$5*1000,0))</f>
        <v>0</v>
      </c>
      <c r="BM98" s="1">
        <f>IF(AND(G$18&lt;ABS($Q98),G$18&gt;ABS($Q97)),1,0)</f>
        <v>0</v>
      </c>
      <c r="BN98" s="3">
        <f>MIN(IF(BM98=1,($S98-$S97)/(ABS($Q98)-ABS($Q97))*(G$18-ABS($Q97))+$S97,0),$D$7)</f>
        <v>0</v>
      </c>
      <c r="BO98" s="1">
        <f>IF(ABS($Q98)&lt;G$19,$AA98,IF(ABS($Q97)&lt;G$19,(G$19-ABS($Q97))*($Z97+$Z98)*0.5*($D$27+$D$28)*$D$5*1000,0))</f>
        <v>0</v>
      </c>
      <c r="BP98" s="1">
        <f>IF(AND(G$19&lt;ABS($Q98),G$19&gt;ABS($Q97)),1,0)</f>
        <v>0</v>
      </c>
      <c r="BQ98" s="3">
        <f>MIN(IF(BP98=1,($S98-$S97)/(ABS($Q98)-ABS($Q97))*(G$19-ABS($Q97))+$S97,0),$D$7)</f>
        <v>0</v>
      </c>
      <c r="BR98" s="1">
        <f>IF(ABS($Q98)&lt;G$20,$AA98,IF(ABS($Q97)&lt;G$20,(G$20-ABS($Q97))*($Z97+$Z98)*0.5*($D$27+$D$28)*$D$5*1000,0))</f>
        <v>0</v>
      </c>
      <c r="BS98" s="1">
        <f>IF(AND(G$20&lt;ABS($Q98),G$20&gt;ABS($Q97)),1,0)</f>
        <v>0</v>
      </c>
      <c r="BT98" s="3">
        <f>MIN(IF(BS98=1,($S98-$S97)/(ABS($Q98)-ABS($Q97))*(G$20-ABS($Q97))+$S97,0),$D$7)</f>
        <v>0</v>
      </c>
      <c r="BU98" s="1">
        <f>IF(ABS($Q98)&lt;G$21,$AA98,IF(ABS($Q97)&lt;G$21,(G$21-ABS($Q97))*($Z97+$Z98)*0.5*($D$27+$D$28)*$D$5*1000,0))</f>
        <v>0</v>
      </c>
      <c r="BV98" s="1">
        <f>IF(AND(G$21&lt;ABS($Q98),G$21&gt;ABS($Q97)),1,0)</f>
        <v>0</v>
      </c>
      <c r="BW98" s="3">
        <f>MIN(IF(BV98=1,($S98-$S97)/(ABS($Q98)-ABS($Q97))*(G$21-ABS($Q97))+$S97,0),$D$7)</f>
        <v>0</v>
      </c>
      <c r="BX98" s="1">
        <f>IF(ABS($Q98)&lt;G$22,$AA98,IF(ABS($Q97)&lt;G$22,(G$22-ABS($Q97))*($Z97+$Z98)*0.5*($D$27+$D$28)*$D$5*1000,0))</f>
        <v>0</v>
      </c>
      <c r="BY98" s="1">
        <f>IF(AND(G$22&lt;ABS($Q98),G$22&gt;ABS($Q97)),1,0)</f>
        <v>0</v>
      </c>
      <c r="BZ98" s="3">
        <f>MIN(IF(BY98=1,($S98-$S97)/(ABS($Q98)-ABS($Q97))*(G$22-ABS($Q97))+$S97,0),$D$7)</f>
        <v>0</v>
      </c>
      <c r="CA98" s="1">
        <f>IF(ABS($Q98)&lt;G$23,$AA98,IF(ABS($Q97)&lt;G$23,(G$23-ABS($Q97))*($Z97+$Z98)*0.5*($D$27+$D$28)*$D$5*1000,0))</f>
        <v>0</v>
      </c>
      <c r="CB98" s="1">
        <f>IF(AND(G$23&lt;ABS($Q98),G$23&gt;ABS($Q97)),1,0)</f>
        <v>0</v>
      </c>
      <c r="CC98" s="3">
        <f>MIN(IF(CB98=1,($S98-$S97)/(ABS($Q98)-ABS($Q97))*(G$23-ABS($Q97))+$S97,0),$D$7)</f>
        <v>0</v>
      </c>
      <c r="CD98" s="1">
        <f>IF(ABS($Q98)&lt;G$24,$AA98,IF(ABS($Q97)&lt;G$24,(G$24-ABS($Q97))*($Z97+$Z98)*0.5*($D$27+$D$28)*$D$5*1000,0))</f>
        <v>0</v>
      </c>
      <c r="CE98" s="1">
        <f>IF(AND(G$24&lt;ABS($Q98),G$24&gt;ABS($Q97)),1,0)</f>
        <v>0</v>
      </c>
      <c r="CF98" s="3">
        <f>MIN(IF(CE98=1,($S98-$S97)/(ABS($Q98)-ABS($Q97))*(G$24-ABS($Q97))+$S97,0),$D$7)</f>
        <v>0</v>
      </c>
      <c r="CG98" s="1">
        <f>IF(ABS($Q98)&lt;G$25,$AA98,IF(ABS($Q97)&lt;G$25,(G$25-ABS($Q97))*($Z97+$Z98)*0.5*($D$27+$D$28)*$D$5*1000,0))</f>
        <v>0</v>
      </c>
      <c r="CH98" s="1">
        <f>IF(AND(G$25&lt;ABS($Q98),G$25&gt;ABS($Q97)),1,0)</f>
        <v>0</v>
      </c>
      <c r="CI98" s="3">
        <f>MIN(IF(CH98=1,($S98-$S97)/(ABS($Q98)-ABS($Q97))*(G$25-ABS($Q97))+$S97,0),$D$7)</f>
        <v>0</v>
      </c>
      <c r="CJ98" s="1">
        <f>IF(ABS($Q98)&lt;G$26,$AA98,IF(ABS($Q97)&lt;G$26,(G$26-ABS($Q97))*($Z97+$Z98)*0.5*($D$27+$D$28)*$D$5*1000,0))</f>
        <v>0</v>
      </c>
      <c r="CK98" s="1">
        <f>IF(AND(G$26&lt;ABS($Q98),G$26&gt;ABS($Q97)),1,0)</f>
        <v>0</v>
      </c>
      <c r="CL98" s="3">
        <f>MIN(IF(CK98=1,($S98-$S97)/(ABS($Q98)-ABS($Q97))*(G$26-ABS($Q97))+$S97,0),$D$7)</f>
        <v>0</v>
      </c>
      <c r="CM98" s="1">
        <f>IF(ABS($Q98)&lt;G$27,$AA98,IF(ABS($Q97)&lt;G$27,(G$27-ABS($Q97))*($Z97+$Z98)*0.5*($D$27+$D$28)*$D$5*1000,0))</f>
        <v>0</v>
      </c>
      <c r="CN98" s="1">
        <f>IF(AND(G$27&lt;ABS($Q98),G$27&gt;ABS($Q97)),1,0)</f>
        <v>0</v>
      </c>
      <c r="CO98" s="3">
        <f>MIN(IF(CN98=1,($S98-$S97)/(ABS($Q98)-ABS($Q97))*(G$27-ABS($Q97))+$S97,0),$D$7)</f>
        <v>0</v>
      </c>
      <c r="CP98" s="1">
        <f>IF(ABS($Q98)&lt;G$28,$AA98,IF(ABS($Q97)&lt;G$28,(G$28-ABS($Q97))*($Z97+$Z98)*0.5*($D$27+$D$28)*$D$5*1000,0))</f>
        <v>0</v>
      </c>
      <c r="CQ98" s="1">
        <f>IF(AND(G$28&lt;ABS($Q98),G$28&gt;ABS($Q97)),1,0)</f>
        <v>0</v>
      </c>
      <c r="CR98" s="3">
        <f>MIN(IF(CQ98=1,($S98-$S97)/(ABS($Q98)-ABS($Q97))*(G$28-ABS($Q97))+$S97,0),$D$7)</f>
        <v>0</v>
      </c>
      <c r="CS98" s="1">
        <f>IF(ABS($Q98)&lt;G$29,$AA98,IF(ABS($Q97)&lt;G$29,(G$29-ABS($Q97))*($Z97+$Z98)*0.5*($D$27+$D$28)*$D$5*1000,0))</f>
        <v>0</v>
      </c>
      <c r="CT98" s="1">
        <f>IF(AND(G$29&lt;ABS($Q98),G$29&gt;ABS($Q97)),1,0)</f>
        <v>0</v>
      </c>
      <c r="CU98" s="3">
        <f>MIN(IF(CT98=1,($S98-$S97)/(ABS($Q98)-ABS($Q97))*(G$29-ABS($Q97))+$S97,0),$D$7)</f>
        <v>0</v>
      </c>
      <c r="CV98" s="1">
        <f>IF(ABS($Q98)&lt;G$30,$AA98,IF(ABS($Q97)&lt;G$30,(G$30-ABS($Q97))*($Z97+$Z98)*0.5*($D$27+$D$28)*$D$5*1000,0))</f>
        <v>0</v>
      </c>
      <c r="CW98" s="1">
        <f>IF(AND(G$30&lt;ABS($Q98),G$30&gt;ABS($Q97)),1,0)</f>
        <v>0</v>
      </c>
      <c r="CX98" s="3">
        <f>MIN(IF(CW98=1,($S98-$S97)/(ABS($Q98)-ABS($Q97))*(G$30-ABS($Q97))+$S97,0),$D$7)</f>
        <v>0</v>
      </c>
      <c r="CY98" s="1">
        <f>IF(ABS($Q98)&lt;G$31,$AA98,IF(ABS($Q97)&lt;G$31,(G$31-ABS($Q97))*($Z97+$Z98)*0.5*($D$27+$D$28)*$D$5*1000,0))</f>
        <v>0</v>
      </c>
      <c r="CZ98" s="1">
        <f>IF(AND(G$31&lt;ABS($Q98),G$31&gt;ABS($Q97)),1,0)</f>
        <v>0</v>
      </c>
      <c r="DA98" s="3">
        <f>MIN(IF(CZ98=1,($S98-$S97)/(ABS($Q98)-ABS($Q97))*(G$31-ABS($Q97))+$S97,0),$D$7)</f>
        <v>0</v>
      </c>
      <c r="DB98" s="1">
        <f>IF(ABS($Q98)&lt;G$32,$AA98,IF(ABS($Q97)&lt;G$32,(G$32-ABS($Q97))*($Z97+$Z98)*0.5*($D$27+$D$28)*$D$5*1000,0))</f>
        <v>0</v>
      </c>
      <c r="DC98" s="1">
        <f>IF(AND(G$32&lt;ABS($Q98),G$32&gt;ABS($Q97)),1,0)</f>
        <v>0</v>
      </c>
      <c r="DD98" s="3">
        <f>MIN(IF(DC98=1,($S98-$S97)/(ABS($Q98)-ABS($Q97))*(G$32-ABS($Q97))+$S97,0),$D$7)</f>
        <v>0</v>
      </c>
      <c r="DE98" s="1">
        <f>IF(ABS($Q98)&lt;G$33,$AA98,IF(ABS($Q97)&lt;G$33,(G$33-ABS($Q97))*($Z97+$Z98)*0.5*($D$27+$D$28)*$D$5*1000,0))</f>
        <v>0</v>
      </c>
      <c r="DF98" s="1">
        <f>IF(AND(G$33&lt;ABS($Q98),G$33&gt;ABS($Q97)),1,0)</f>
        <v>0</v>
      </c>
      <c r="DG98" s="3">
        <f>MIN(IF(DF98=1,($S98-$S97)/(ABS($Q98)-ABS($Q97))*(G$33-ABS($Q97))+$S97,0),$D$7)</f>
        <v>0</v>
      </c>
      <c r="DH98" s="1">
        <f>IF(ABS($Q98)&lt;G$34,$AA98,IF(ABS($Q97)&lt;G$34,(G$34-ABS($Q97))*($Z97+$Z98)*0.5*($D$27+$D$28)*$D$5*1000,0))</f>
        <v>0</v>
      </c>
      <c r="DI98" s="1">
        <f>IF(AND(G$34&lt;ABS($Q98),G$34&gt;ABS($Q97)),1,0)</f>
        <v>0</v>
      </c>
      <c r="DJ98" s="3">
        <f>MIN(IF(DI98=1,($S98-$S97)/(ABS($Q98)-ABS($Q97))*(G$34-ABS($Q97))+$S97,0),$D$7)</f>
        <v>0</v>
      </c>
      <c r="DK98" s="1">
        <f>IF(ABS($Q98)&lt;G$35,$AA98,IF(ABS($Q97)&lt;G$35,(G$35-ABS($Q97))*($Z97+$Z98)*0.5*($D$27+$D$28)*$D$5*1000,0))</f>
        <v>0</v>
      </c>
      <c r="DL98" s="1">
        <f>IF(AND(G$35&lt;ABS($Q98),G$35&gt;ABS($Q97)),1,0)</f>
        <v>0</v>
      </c>
      <c r="DM98" s="3">
        <f>MIN(IF(DL98=1,($S98-$S97)/(ABS($Q98)-ABS($Q97))*(G$35-ABS($Q97))+$S97,0),$D$7)</f>
        <v>0</v>
      </c>
      <c r="DN98" s="1">
        <f>IF(ABS($Q98)&lt;G$36,$AA98,IF(ABS($Q97)&lt;G$36,(G$36-ABS($Q97))*($Z97+$Z98)*0.5*($D$27+$D$28)*$D$5*1000,0))</f>
        <v>0</v>
      </c>
      <c r="DO98" s="1">
        <f>IF(AND(G$36&lt;ABS($Q98),G$36&gt;ABS($Q97)),1,0)</f>
        <v>0</v>
      </c>
      <c r="DP98" s="3">
        <f>MIN(IF(DO98=1,($S98-$S97)/(ABS($Q98)-ABS($Q97))*(G$36-ABS($Q97))+$S97,0),$D$7)</f>
        <v>0</v>
      </c>
      <c r="DQ98" s="1">
        <f>IF(ABS($Q98)&lt;G$37,$AA98,IF(ABS($Q97)&lt;G$37,(G$37-ABS($Q97))*($Z97+$Z98)*0.5*($D$27+$D$28)*$D$5*1000,0))</f>
        <v>0</v>
      </c>
      <c r="DR98" s="1">
        <f>IF(AND(G$37&lt;ABS($Q98),G$37&gt;ABS($Q97)),1,0)</f>
        <v>0</v>
      </c>
      <c r="DS98" s="3">
        <f>MIN(IF(DR98=1,($S98-$S97)/(ABS($Q98)-ABS($Q97))*(G$37-ABS($Q97))+$S97,0),$D$7)</f>
        <v>0</v>
      </c>
      <c r="DT98" s="1">
        <f>IF(ABS($Q98)&lt;G$38,$AA98,IF(ABS($Q97)&lt;G$38,(G$38-ABS($Q97))*($Z97+$Z98)*0.5*($D$27+$D$28)*$D$5*1000,0))</f>
        <v>0</v>
      </c>
      <c r="DU98" s="1">
        <f>IF(AND(G$38&lt;ABS($Q98),G$38&gt;ABS($Q97)),1,0)</f>
        <v>0</v>
      </c>
      <c r="DV98" s="3">
        <f>MIN(IF(DU98=1,($S98-$S97)/(ABS($Q98)-ABS($Q97))*(G$38-ABS($Q97))+$S97,0),$D$7)</f>
        <v>0</v>
      </c>
      <c r="DW98" s="1">
        <f>IF(ABS($Q98)&lt;G$39,$AA98,IF(ABS($Q97)&lt;G$39,(G$39-ABS($Q97))*($Z97+$Z98)*0.5*($D$27+$D$28)*$D$5*1000,0))</f>
        <v>0</v>
      </c>
      <c r="DX98" s="1">
        <f>IF(AND(G$39&lt;ABS($Q98),G$39&gt;ABS($Q97)),1,0)</f>
        <v>0</v>
      </c>
      <c r="DY98" s="3">
        <f>MIN(IF(DX98=1,($S98-$S97)/(ABS($Q98)-ABS($Q97))*(G$39-ABS($Q97))+$S97,0),$D$7)</f>
        <v>0</v>
      </c>
      <c r="DZ98" s="1">
        <f>IF(ABS($Q98)&lt;G$40,$AA98,IF(ABS($Q97)&lt;G$40,(G$40-ABS($Q97))*($Z97+$Z98)*0.5*($D$27+$D$28)*$D$5*1000,0))</f>
        <v>0</v>
      </c>
      <c r="EA98" s="1">
        <f>IF(AND(G$40&lt;ABS($Q98),G$40&gt;ABS($Q97)),1,0)</f>
        <v>0</v>
      </c>
      <c r="EB98" s="3">
        <f>MIN(IF(EA98=1,($S98-$S97)/(ABS($Q98)-ABS($Q97))*(G$40-ABS($Q97))+$S97,0),$D$7)</f>
        <v>0</v>
      </c>
      <c r="EC98" s="1">
        <f>IF(ABS($Q98)&lt;G$41,$AA98,IF(ABS($Q97)&lt;G$41,(G$41-ABS($Q97))*($Z97+$Z98)*0.5*($D$27+$D$28)*$D$5*1000,0))</f>
        <v>0</v>
      </c>
      <c r="ED98" s="1">
        <f>IF(AND(G$41&lt;ABS($Q98),G$41&gt;ABS($Q97)),1,0)</f>
        <v>0</v>
      </c>
      <c r="EE98" s="3">
        <f>MIN(IF(ED98=1,($S98-$S97)/(ABS($Q98)-ABS($Q97))*(G$41-ABS($Q97))+$S97,0),$D$7)</f>
        <v>0</v>
      </c>
      <c r="EF98" s="1">
        <f>IF(ABS($Q98)&lt;G$42,$AA98,IF(ABS($Q97)&lt;G$42,(G$42-ABS($Q97))*($Z97+$Z98)*0.5*($D$27+$D$28)*$D$5*1000,0))</f>
        <v>0</v>
      </c>
      <c r="EG98" s="1">
        <f>IF(AND(G$42&lt;ABS($Q98),G$42&gt;ABS($Q97)),1,0)</f>
        <v>0</v>
      </c>
      <c r="EH98" s="3">
        <f>MIN(IF(EG98=1,($S98-$S97)/(ABS($Q98)-ABS($Q97))*(G$42-ABS($Q97))+$S97,0),$D$7)</f>
        <v>0</v>
      </c>
      <c r="EI98" s="1">
        <f>IF(ABS($Q98)&lt;G$43,$AA98,IF(ABS($Q97)&lt;G$43,(G$43-ABS($Q97))*($Z97+$Z98)*0.5*($D$27+$D$28)*$D$5*1000,0))</f>
        <v>0</v>
      </c>
      <c r="EJ98" s="1">
        <f>IF(AND(G$43&lt;ABS($Q98),G$43&gt;ABS($Q97)),1,0)</f>
        <v>0</v>
      </c>
      <c r="EK98" s="3">
        <f>MIN(IF(EJ98=1,($S98-$S97)/(ABS($Q98)-ABS($Q97))*(G$43-ABS($Q97))+$S97,0),$D$7)</f>
        <v>0</v>
      </c>
      <c r="EL98" s="1">
        <f>IF(ABS($Q98)&lt;G$44,$AA98,IF(ABS($Q97)&lt;G$44,(G$44-ABS($Q97))*($Z97+$Z98)*0.5*($D$27+$D$28)*$D$5*1000,0))</f>
        <v>0</v>
      </c>
      <c r="EM98" s="1">
        <f>IF(AND(G$44&lt;ABS($Q98),G$44&gt;ABS($Q97)),1,0)</f>
        <v>0</v>
      </c>
      <c r="EN98" s="3">
        <f>MIN(IF(EM98=1,($S98-$S97)/(ABS($Q98)-ABS($Q97))*(G$44-ABS($Q97))+$S97,0),$D$7)</f>
        <v>0</v>
      </c>
      <c r="EO98" s="1">
        <f>IF(ABS($Q98)&lt;G$45,$AA98,IF(ABS($Q97)&lt;G$45,(G$45-ABS($Q97))*($Z97+$Z98)*0.5*($D$27+$D$28)*$D$5*1000,0))</f>
        <v>0</v>
      </c>
      <c r="EP98" s="1">
        <f>IF(AND(G$45&lt;ABS($Q98),G$45&gt;ABS($Q97)),1,0)</f>
        <v>0</v>
      </c>
      <c r="EQ98" s="3">
        <f>MIN(IF(EP98=1,($S98-$S97)/(ABS($Q98)-ABS($Q97))*(G$45-ABS($Q97))+$S97,0),$D$7)</f>
        <v>0</v>
      </c>
      <c r="ER98" s="1">
        <f>IF(ABS($Q98)&lt;G$46,$AA98,IF(ABS($Q97)&lt;G$46,(G$46-ABS($Q97))*($Z97+$Z98)*0.5*($D$27+$D$28)*$D$5*1000,0))</f>
        <v>0</v>
      </c>
      <c r="ES98" s="1">
        <f>IF(AND(G$46&lt;ABS($Q98),G$46&gt;ABS($Q97)),1,0)</f>
        <v>0</v>
      </c>
      <c r="ET98" s="3">
        <f>MIN(IF(ES98=1,($S98-$S97)/(ABS($Q98)-ABS($Q97))*(G$46-ABS($Q97))+$S97,0),$D$7)</f>
        <v>0</v>
      </c>
      <c r="EU98" s="1">
        <f>IF(ABS($Q98)&lt;G$47,$AA98,IF(ABS($Q97)&lt;G$47,(G$47-ABS($Q97))*($Z97+$Z98)*0.5*($D$27+$D$28)*$D$5*1000,0))</f>
        <v>0</v>
      </c>
      <c r="EV98" s="1">
        <f>IF(AND(G$47&lt;ABS($Q98),G$47&gt;ABS($Q97)),1,0)</f>
        <v>0</v>
      </c>
      <c r="EW98" s="3">
        <f>MIN(IF(EV98=1,($S98-$S97)/(ABS($Q98)-ABS($Q97))*(G$47-ABS($Q97))+$S97,0),$D$7)</f>
        <v>0</v>
      </c>
      <c r="EX98" s="1">
        <f>IF(ABS($Q98)&lt;G$48,$AA98,IF(ABS($Q97)&lt;G$48,(G$48-ABS($Q97))*($Z97+$Z98)*0.5*($D$27+$D$28)*$D$5*1000,0))</f>
        <v>0</v>
      </c>
      <c r="EY98" s="1">
        <f>IF(AND(G$48&lt;ABS($Q98),G$48&gt;ABS($Q97)),1,0)</f>
        <v>0</v>
      </c>
      <c r="EZ98" s="3">
        <f>MIN(IF(EY98=1,($S98-$S97)/(ABS($Q98)-ABS($Q97))*(G$48-ABS($Q97))+$S97,0),$D$7)</f>
        <v>0</v>
      </c>
      <c r="FA98" s="1">
        <f>IF(ABS($Q98)&lt;G$49,$AA98,IF(ABS($Q97)&lt;G$49,(G$49-ABS($Q97))*($Z97+$Z98)*0.5*($D$27+$D$28)*$D$5*1000,0))</f>
        <v>0</v>
      </c>
      <c r="FB98" s="1">
        <f>IF(AND(G$49&lt;ABS($Q98),G$49&gt;ABS($Q97)),1,0)</f>
        <v>0</v>
      </c>
      <c r="FC98" s="3">
        <f>MIN(IF(FB98=1,($S98-$S97)/(ABS($Q98)-ABS($Q97))*(G$49-ABS($Q97))+$S97,0),$D$7)</f>
        <v>0</v>
      </c>
      <c r="FD98" s="1">
        <f>IF(ABS($Q98)&lt;G$50,$AA98,IF(ABS($Q97)&lt;G$50,(G$50-ABS($Q97))*($Z97+$Z98)*0.5*($D$27+$D$28)*$D$5*1000,0))</f>
        <v>0</v>
      </c>
      <c r="FE98" s="1">
        <f>IF(AND(G$50&lt;ABS($Q98),G$50&gt;ABS($Q97)),1,0)</f>
        <v>0</v>
      </c>
      <c r="FF98" s="3">
        <f>MIN(IF(FE98=1,($S98-$S97)/(ABS($Q98)-ABS($Q97))*(G$50-ABS($Q97))+$S97,0),$D$7)</f>
        <v>0</v>
      </c>
      <c r="FG98" s="1">
        <f>IF(ABS($Q98)&lt;G$51,$AA98,IF(ABS($Q97)&lt;G$51,(G$51-ABS($Q97))*($Z97+$Z98)*0.5*($D$27+$D$28)*$D$5*1000,0))</f>
        <v>0</v>
      </c>
      <c r="FH98" s="1">
        <f>IF(AND(G$51&lt;ABS($Q98),G$51&gt;ABS($Q97)),1,0)</f>
        <v>0</v>
      </c>
      <c r="FI98" s="3">
        <f>MIN(IF(FH98=1,($S98-$S97)/(ABS($Q98)-ABS($Q97))*(G$51-ABS($Q97))+$S97,0),$D$7)</f>
        <v>0</v>
      </c>
      <c r="FJ98" s="1">
        <f>IF(ABS($Q98)&lt;G$52,$AA98,IF(ABS($Q97)&lt;G$52,(G$52-ABS($Q97))*($Z97+$Z98)*0.5*($D$27+$D$28)*$D$5*1000,0))</f>
        <v>0</v>
      </c>
      <c r="FK98" s="1">
        <f>IF(AND(G$52&lt;ABS($Q98),G$52&gt;ABS($Q97)),1,0)</f>
        <v>0</v>
      </c>
      <c r="FL98" s="3">
        <f>MIN(IF(FK98=1,($S98-$S97)/(ABS($Q98)-ABS($Q97))*(G$52-ABS($Q97))+$S97,0),$D$7)</f>
        <v>0</v>
      </c>
      <c r="FM98" s="1">
        <f>IF(ABS($Q98)&lt;G$53,$AA98,IF(ABS($Q97)&lt;G$53,(G$53-ABS($Q97))*($Z97+$Z98)*0.5*($D$27+$D$28)*$D$5*1000,0))</f>
        <v>0</v>
      </c>
      <c r="FN98" s="1">
        <f>IF(AND(G$53&lt;ABS($Q98),G$53&gt;ABS($Q97)),1,0)</f>
        <v>0</v>
      </c>
      <c r="FO98" s="3">
        <f>MIN(IF(FN98=1,($S98-$S97)/(ABS($Q98)-ABS($Q97))*(G$53-ABS($Q97))+$S97,0),$D$7)</f>
        <v>0</v>
      </c>
      <c r="FP98" s="1">
        <f>IF(ABS($Q98)&lt;G$54,$AA98,IF(ABS($Q97)&lt;G$54,(G$54-ABS($Q97))*($Z97+$Z98)*0.5*($D$27+$D$28)*$D$5*1000,0))</f>
        <v>0</v>
      </c>
      <c r="FQ98" s="1">
        <f>IF(AND(G$54&lt;ABS($Q98),G$54&gt;ABS($Q97)),1,0)</f>
        <v>0</v>
      </c>
      <c r="FR98" s="3">
        <f>MIN(IF(FQ98=1,($S98-$S97)/(ABS($Q98)-ABS($Q97))*(G$54-ABS($Q97))+$S97,0),$D$7)</f>
        <v>0</v>
      </c>
      <c r="FS98" s="1">
        <f>IF(ABS($Q98)&lt;G$55,$AA98,IF(ABS($Q97)&lt;G$55,(G$55-ABS($Q97))*($Z97+$Z98)*0.5*($D$27+$D$28)*$D$5*1000,0))</f>
        <v>0</v>
      </c>
      <c r="FT98" s="1">
        <f>IF(AND(G$55&lt;ABS($Q98),G$55&gt;ABS($Q97)),1,0)</f>
        <v>0</v>
      </c>
      <c r="FU98" s="3">
        <f>MIN(IF(FT98=1,($S98-$S97)/(ABS($Q98)-ABS($Q97))*(G$55-ABS($Q97))+$S97,0),$D$7)</f>
        <v>0</v>
      </c>
      <c r="FV98" s="1" t="e">
        <f>IF(ABS($Q98)&lt;#REF!,$AA98,IF(ABS($Q97)&lt;#REF!,(#REF!-ABS($Q97))*($Z97+$Z98)*0.5*($D$27+$D$28)*$D$5*1000,0))</f>
        <v>#REF!</v>
      </c>
      <c r="FW98" s="1" t="e">
        <f>IF(AND(#REF!&lt;ABS($Q98),#REF!&gt;ABS($Q97)),1,0)</f>
        <v>#REF!</v>
      </c>
      <c r="FX98" s="3" t="e">
        <f>MIN(IF(FW98=1,($S98-$S97)/(ABS($Q98)-ABS($Q97))*(#REF!-ABS($Q97))+$S97,0),$D$7)</f>
        <v>#REF!</v>
      </c>
    </row>
    <row r="99" spans="12:180" x14ac:dyDescent="0.35">
      <c r="L99" s="32"/>
      <c r="M99" s="32"/>
      <c r="N99" s="32"/>
      <c r="O99" s="32"/>
      <c r="P99" s="32"/>
      <c r="Q99" s="4"/>
      <c r="R99" s="4"/>
      <c r="S99" s="4"/>
      <c r="T99" s="4"/>
      <c r="U99" s="4"/>
      <c r="V99" s="4"/>
      <c r="W99" s="4"/>
      <c r="X99" s="4"/>
      <c r="Y99" s="4"/>
      <c r="Z99" s="3">
        <f t="shared" si="7"/>
        <v>0.2</v>
      </c>
      <c r="AA99" s="3"/>
      <c r="AB99" s="1"/>
      <c r="AC99" s="2"/>
      <c r="AD99" s="2"/>
      <c r="AE99" s="1"/>
      <c r="AF99" s="2"/>
      <c r="AG99" s="2"/>
      <c r="AH99" s="1"/>
      <c r="AI99" s="2"/>
      <c r="AJ99" s="2"/>
      <c r="AK99" s="1"/>
      <c r="AL99" s="2"/>
      <c r="AM99" s="2"/>
      <c r="AN99" s="1"/>
      <c r="AO99" s="2"/>
      <c r="AP99" s="2"/>
      <c r="AQ99" s="1"/>
      <c r="AR99" s="2"/>
      <c r="AS99" s="2"/>
      <c r="AT99" s="1"/>
      <c r="AU99" s="2"/>
      <c r="AV99" s="2"/>
      <c r="AW99" s="1"/>
      <c r="AX99" s="2"/>
      <c r="AY99" s="2"/>
      <c r="AZ99" s="1"/>
      <c r="BA99" s="2"/>
      <c r="BB99" s="2"/>
      <c r="BC99" s="1"/>
      <c r="BD99" s="2"/>
      <c r="BE99" s="2"/>
      <c r="BF99" s="1"/>
      <c r="BG99" s="2"/>
      <c r="BH99" s="2"/>
      <c r="BI99" s="1"/>
      <c r="BJ99" s="2"/>
      <c r="BK99" s="2"/>
      <c r="BL99" s="1"/>
      <c r="BM99" s="2"/>
      <c r="BN99" s="2"/>
      <c r="BO99" s="1"/>
      <c r="BP99" s="2"/>
      <c r="BQ99" s="2"/>
      <c r="BR99" s="1"/>
      <c r="BS99" s="2"/>
      <c r="BT99" s="2"/>
      <c r="BU99" s="1"/>
      <c r="BV99" s="2"/>
      <c r="BW99" s="2"/>
      <c r="BX99" s="1"/>
      <c r="BY99" s="2"/>
      <c r="BZ99" s="2"/>
      <c r="CA99" s="1"/>
      <c r="CB99" s="2"/>
      <c r="CC99" s="2"/>
      <c r="CD99" s="1"/>
      <c r="CE99" s="2"/>
      <c r="CF99" s="2"/>
      <c r="CG99" s="1"/>
      <c r="CH99" s="2"/>
      <c r="CI99" s="2"/>
      <c r="CJ99" s="1"/>
      <c r="CK99" s="2"/>
      <c r="CL99" s="2"/>
      <c r="CM99" s="1"/>
      <c r="CN99" s="2"/>
      <c r="CO99" s="2"/>
      <c r="CP99" s="1"/>
      <c r="CQ99" s="2"/>
      <c r="CR99" s="2"/>
      <c r="CS99" s="1"/>
      <c r="CT99" s="2"/>
      <c r="CU99" s="2"/>
      <c r="CV99" s="1"/>
      <c r="CW99" s="2"/>
      <c r="CX99" s="2"/>
      <c r="CY99" s="1"/>
      <c r="CZ99" s="2"/>
      <c r="DA99" s="2"/>
      <c r="DB99" s="1"/>
      <c r="DC99" s="2"/>
      <c r="DD99" s="2"/>
      <c r="DE99" s="1"/>
      <c r="DF99" s="2"/>
      <c r="DG99" s="2"/>
      <c r="DH99" s="1"/>
      <c r="DI99" s="2"/>
      <c r="DJ99" s="2"/>
      <c r="DK99" s="1"/>
      <c r="DL99" s="2"/>
      <c r="DM99" s="2"/>
      <c r="DN99" s="1"/>
      <c r="DO99" s="2"/>
      <c r="DP99" s="2"/>
      <c r="DQ99" s="1"/>
      <c r="DR99" s="2"/>
      <c r="DS99" s="2"/>
      <c r="DT99" s="1"/>
      <c r="DU99" s="2"/>
      <c r="DV99" s="2"/>
      <c r="DW99" s="1"/>
      <c r="DX99" s="2"/>
      <c r="DY99" s="2"/>
      <c r="DZ99" s="1"/>
      <c r="EA99" s="2"/>
      <c r="EB99" s="2"/>
      <c r="EC99" s="1"/>
      <c r="ED99" s="2"/>
      <c r="EE99" s="2"/>
      <c r="EF99" s="1"/>
      <c r="EG99" s="2"/>
      <c r="EH99" s="2"/>
      <c r="EI99" s="1"/>
      <c r="EJ99" s="2"/>
      <c r="EK99" s="2"/>
      <c r="EL99" s="1"/>
      <c r="EM99" s="2"/>
      <c r="EN99" s="2"/>
      <c r="EO99" s="1"/>
      <c r="EP99" s="2"/>
      <c r="EQ99" s="2"/>
      <c r="ER99" s="1"/>
      <c r="ES99" s="2"/>
      <c r="ET99" s="2"/>
      <c r="EU99" s="1"/>
      <c r="EV99" s="2"/>
      <c r="EW99" s="2"/>
      <c r="EX99" s="1"/>
      <c r="EY99" s="2"/>
      <c r="EZ99" s="2"/>
      <c r="FA99" s="1"/>
      <c r="FB99" s="2"/>
      <c r="FC99" s="2"/>
      <c r="FD99" s="1"/>
      <c r="FE99" s="2"/>
      <c r="FF99" s="2"/>
      <c r="FG99" s="1"/>
      <c r="FH99" s="2"/>
      <c r="FI99" s="2"/>
      <c r="FJ99" s="1"/>
      <c r="FK99" s="2"/>
      <c r="FL99" s="2"/>
      <c r="FM99" s="1"/>
      <c r="FN99" s="2"/>
      <c r="FO99" s="2"/>
      <c r="FP99" s="1"/>
      <c r="FQ99" s="2"/>
      <c r="FR99" s="2"/>
      <c r="FS99" s="1"/>
      <c r="FT99" s="2"/>
      <c r="FU99" s="2"/>
      <c r="FV99" s="1"/>
      <c r="FW99" s="2"/>
      <c r="FX99" s="2"/>
    </row>
    <row r="100" spans="12:180" x14ac:dyDescent="0.35">
      <c r="L100" s="32"/>
      <c r="M100" s="32"/>
      <c r="N100" s="32"/>
      <c r="O100" s="32"/>
      <c r="P100" s="32"/>
      <c r="Q100" s="4"/>
      <c r="R100" s="4"/>
      <c r="S100" s="4"/>
      <c r="T100" s="4"/>
      <c r="U100" s="4"/>
      <c r="V100" s="4"/>
      <c r="W100" s="4"/>
      <c r="X100" s="4"/>
      <c r="Y100" s="4"/>
      <c r="Z100" s="3">
        <f t="shared" si="7"/>
        <v>0.2</v>
      </c>
      <c r="AA100" s="1">
        <f>$R99*($Z100+$Z99)*0.5*($D$27+$D$28)*1000*$D$5</f>
        <v>0</v>
      </c>
      <c r="AB100" s="1">
        <f>IF(ABS($Q100)&lt;$G$6,$AA100,IF(ABS($Q99)&lt;$G$6,($G$6-ABS($Q99))*($Z99+$Z100)*0.5*($D$27+$D$28)*$D$5*1000,0))</f>
        <v>0</v>
      </c>
      <c r="AC100" s="1">
        <f>IF(AND($G$6&lt;ABS($Q100),$G$6&gt;ABS($Q99)),1,0)</f>
        <v>0</v>
      </c>
      <c r="AD100" s="3">
        <f>MIN(IF(AC100=1,($S100-$S99)/(ABS($Q100)-ABS($Q99))*($G$6-ABS($Q99))+$S99,0),$D$7)</f>
        <v>0</v>
      </c>
      <c r="AE100" s="1">
        <f>IF(ABS($Q100)&lt;$G$7,$AA100,IF(ABS($Q99)&lt;$G$7,($G$7-ABS($Q99))*($Z99+$Z100)*0.5*($D$27+$D$28)*$D$5*1000,0))</f>
        <v>0</v>
      </c>
      <c r="AF100" s="1">
        <f>IF(AND($G$7&lt;ABS($Q100),$G$7&gt;ABS($Q99)),1,0)</f>
        <v>0</v>
      </c>
      <c r="AG100" s="3">
        <f>MIN(IF(AF100=1,($S100-$S99)/(ABS($Q100)-ABS($Q99))*($G$7-ABS($Q99))+$S99,0),$D$7)</f>
        <v>0</v>
      </c>
      <c r="AH100" s="1">
        <f>IF(ABS($Q100)&lt;$G$8,$AA100,IF(ABS($Q99)&lt;$G$8,($G$8-ABS($Q99))*($Z99+$Z100)*0.5*($D$27+$D$28)*$D$5*1000,0))</f>
        <v>0</v>
      </c>
      <c r="AI100" s="1">
        <f>IF(AND($G$8&lt;ABS($Q100),$G$8&gt;ABS($Q99)),1,0)</f>
        <v>0</v>
      </c>
      <c r="AJ100" s="3">
        <f>MIN(IF(AI100=1,($S100-$S99)/(ABS($Q100)-ABS($Q99))*($G$8-ABS($Q99))+$S99,0),$D$7)</f>
        <v>0</v>
      </c>
      <c r="AK100" s="1">
        <f>IF(ABS($Q100)&lt;$G$9,$AA100,IF(ABS($Q99)&lt;$G$9,($G$9-ABS($Q99))*($Z99+$Z100)*0.5*($D$27+$D$28)*$D$5*1000,0))</f>
        <v>0</v>
      </c>
      <c r="AL100" s="1">
        <f>IF(AND($G$9&lt;ABS($Q100),$G$9&gt;ABS($Q99)),1,0)</f>
        <v>0</v>
      </c>
      <c r="AM100" s="3">
        <f>MIN(IF(AL100=1,($S100-$S99)/(ABS($Q100)-ABS($Q99))*($G$9-ABS($Q99))+$S99,0),$D$7)</f>
        <v>0</v>
      </c>
      <c r="AN100" s="1">
        <f>IF(ABS($Q100)&lt;$G$10,$AA100,IF(ABS($Q99)&lt;$G$10,($G$10-ABS($Q99))*($Z99+$Z100)*0.5*($D$27+$D$28)*$D$5*1000,0))</f>
        <v>0</v>
      </c>
      <c r="AO100" s="1">
        <f>IF(AND($G$10&lt;ABS($Q100),$G$10&gt;ABS($Q99)),1,0)</f>
        <v>0</v>
      </c>
      <c r="AP100" s="3">
        <f>MIN(IF(AO100=1,($S100-$S99)/(ABS($Q100)-ABS($Q99))*($G$10-ABS($Q99))+$S99,0),$D$7)</f>
        <v>0</v>
      </c>
      <c r="AQ100" s="1">
        <f>IF(ABS($Q100)&lt;$G$11,$AA100,IF(ABS($Q99)&lt;$G$11,($G$11-ABS($Q99))*($Z99+$Z100)*0.5*($D$27+$D$28)*$D$5*1000,0))</f>
        <v>0</v>
      </c>
      <c r="AR100" s="1">
        <f>IF(AND($G$11&lt;ABS($Q100),$G$11&gt;ABS($Q99)),1,0)</f>
        <v>0</v>
      </c>
      <c r="AS100" s="3">
        <f>MIN(IF(AR100=1,($S100-$S99)/(ABS($Q100)-ABS($Q99))*($G$11-ABS($Q99))+$S99,0),$D$7)</f>
        <v>0</v>
      </c>
      <c r="AT100" s="1">
        <f>IF(ABS($Q100)&lt;$G$12,$AA100,IF(ABS($Q99)&lt;$G$12,($G$12-ABS($Q99))*($Z99+$Z100)*0.5*($D$27+$D$28)*$D$5*1000,0))</f>
        <v>0</v>
      </c>
      <c r="AU100" s="1">
        <f>IF(AND($G$12&lt;ABS($Q100),$G$12&gt;ABS($Q99)),1,0)</f>
        <v>0</v>
      </c>
      <c r="AV100" s="3">
        <f>MIN(IF(AU100=1,($S100-$S99)/(ABS($Q100)-ABS($Q99))*($G$12-ABS($Q99))+$S99,0),$D$7)</f>
        <v>0</v>
      </c>
      <c r="AW100" s="1">
        <f>IF(ABS($Q100)&lt;$G$13,$AA100,IF(ABS($Q99)&lt;$G$13,($G$13-ABS($Q99))*($Z99+$Z100)*0.5*($D$27+$D$28)*$D$5*1000,0))</f>
        <v>0</v>
      </c>
      <c r="AX100" s="1">
        <f>IF(AND($G$13&lt;ABS($Q100),$G$13&gt;ABS($Q99)),1,0)</f>
        <v>0</v>
      </c>
      <c r="AY100" s="3">
        <f>MIN(IF(AX100=1,($S100-$S99)/(ABS($Q100)-ABS($Q99))*($G$13-ABS($Q99))+$S99,0),$D$7)</f>
        <v>0</v>
      </c>
      <c r="AZ100" s="1">
        <f>IF(ABS($Q100)&lt;$G$14,$AA100,IF(ABS($Q99)&lt;$G$14,($G$14-ABS($Q99))*($Z99+$Z100)*0.5*($D$27+$D$28)*$D$5*1000,0))</f>
        <v>0</v>
      </c>
      <c r="BA100" s="1">
        <f>IF(AND($G$14&lt;ABS($Q100),$G$14&gt;ABS($Q99)),1,0)</f>
        <v>0</v>
      </c>
      <c r="BB100" s="3">
        <f>MIN(IF(BA100=1,($S100-$S99)/(ABS($Q100)-ABS($Q99))*($G$14-ABS($Q99))+$S99,0),$D$7)</f>
        <v>0</v>
      </c>
      <c r="BC100" s="1">
        <f>IF(ABS($Q100)&lt;G$15,$AA100,IF(ABS($Q99)&lt;G$15,(G$15-ABS($Q99))*($Z99+$Z100)*0.5*($D$27+$D$28)*$D$5*1000,0))</f>
        <v>0</v>
      </c>
      <c r="BD100" s="1">
        <f>IF(AND(G$15&lt;ABS($Q100),G$15&gt;ABS($Q99)),1,0)</f>
        <v>0</v>
      </c>
      <c r="BE100" s="3">
        <f>MIN(IF(BD100=1,($S100-$S99)/(ABS($Q100)-ABS($Q99))*(G$15-ABS($Q99))+$S99,0),$D$7)</f>
        <v>0</v>
      </c>
      <c r="BF100" s="1">
        <f>IF(ABS($Q100)&lt;G$16,$AA100,IF(ABS($Q99)&lt;G$16,(G$16-ABS($Q99))*($Z99+$Z100)*0.5*($D$27+$D$28)*$D$5*1000,0))</f>
        <v>0</v>
      </c>
      <c r="BG100" s="1">
        <f>IF(AND(G$16&lt;ABS($Q100),G$16&gt;ABS($Q99)),1,0)</f>
        <v>0</v>
      </c>
      <c r="BH100" s="3">
        <f>MIN(IF(BG100=1,($S100-$S99)/(ABS($Q100)-ABS($Q99))*(G$16-ABS($Q99))+$S99,0),$D$7)</f>
        <v>0</v>
      </c>
      <c r="BI100" s="1">
        <f>IF(ABS($Q100)&lt;G$17,$AA100,IF(ABS($Q99)&lt;G$17,(G$17-ABS($Q99))*($Z99+$Z100)*0.5*($D$27+$D$28)*$D$5*1000,0))</f>
        <v>0</v>
      </c>
      <c r="BJ100" s="1">
        <f>IF(AND(G$17&lt;ABS($Q100),G$17&gt;ABS($Q99)),1,0)</f>
        <v>0</v>
      </c>
      <c r="BK100" s="3">
        <f>MIN(IF(BJ100=1,($S100-$S99)/(ABS($Q100)-ABS($Q99))*(G$17-ABS($Q99))+$S99,0),$D$7)</f>
        <v>0</v>
      </c>
      <c r="BL100" s="1">
        <f>IF(ABS($Q100)&lt;G$18,$AA100,IF(ABS($Q99)&lt;G$18,(G$18-ABS($Q99))*($Z99+$Z100)*0.5*($D$27+$D$28)*$D$5*1000,0))</f>
        <v>0</v>
      </c>
      <c r="BM100" s="1">
        <f>IF(AND(G$18&lt;ABS($Q100),G$18&gt;ABS($Q99)),1,0)</f>
        <v>0</v>
      </c>
      <c r="BN100" s="3">
        <f>MIN(IF(BM100=1,($S100-$S99)/(ABS($Q100)-ABS($Q99))*(G$18-ABS($Q99))+$S99,0),$D$7)</f>
        <v>0</v>
      </c>
      <c r="BO100" s="1">
        <f>IF(ABS($Q100)&lt;G$19,$AA100,IF(ABS($Q99)&lt;G$19,(G$19-ABS($Q99))*($Z99+$Z100)*0.5*($D$27+$D$28)*$D$5*1000,0))</f>
        <v>0</v>
      </c>
      <c r="BP100" s="1">
        <f>IF(AND(G$19&lt;ABS($Q100),G$19&gt;ABS($Q99)),1,0)</f>
        <v>0</v>
      </c>
      <c r="BQ100" s="3">
        <f>MIN(IF(BP100=1,($S100-$S99)/(ABS($Q100)-ABS($Q99))*(G$19-ABS($Q99))+$S99,0),$D$7)</f>
        <v>0</v>
      </c>
      <c r="BR100" s="1">
        <f>IF(ABS($Q100)&lt;G$20,$AA100,IF(ABS($Q99)&lt;G$20,(G$20-ABS($Q99))*($Z99+$Z100)*0.5*($D$27+$D$28)*$D$5*1000,0))</f>
        <v>0</v>
      </c>
      <c r="BS100" s="1">
        <f>IF(AND(G$20&lt;ABS($Q100),G$20&gt;ABS($Q99)),1,0)</f>
        <v>0</v>
      </c>
      <c r="BT100" s="3">
        <f>MIN(IF(BS100=1,($S100-$S99)/(ABS($Q100)-ABS($Q99))*(G$20-ABS($Q99))+$S99,0),$D$7)</f>
        <v>0</v>
      </c>
      <c r="BU100" s="1">
        <f>IF(ABS($Q100)&lt;G$21,$AA100,IF(ABS($Q99)&lt;G$21,(G$21-ABS($Q99))*($Z99+$Z100)*0.5*($D$27+$D$28)*$D$5*1000,0))</f>
        <v>0</v>
      </c>
      <c r="BV100" s="1">
        <f>IF(AND(G$21&lt;ABS($Q100),G$21&gt;ABS($Q99)),1,0)</f>
        <v>0</v>
      </c>
      <c r="BW100" s="3">
        <f>MIN(IF(BV100=1,($S100-$S99)/(ABS($Q100)-ABS($Q99))*(G$21-ABS($Q99))+$S99,0),$D$7)</f>
        <v>0</v>
      </c>
      <c r="BX100" s="1">
        <f>IF(ABS($Q100)&lt;G$22,$AA100,IF(ABS($Q99)&lt;G$22,(G$22-ABS($Q99))*($Z99+$Z100)*0.5*($D$27+$D$28)*$D$5*1000,0))</f>
        <v>0</v>
      </c>
      <c r="BY100" s="1">
        <f>IF(AND(G$22&lt;ABS($Q100),G$22&gt;ABS($Q99)),1,0)</f>
        <v>0</v>
      </c>
      <c r="BZ100" s="3">
        <f>MIN(IF(BY100=1,($S100-$S99)/(ABS($Q100)-ABS($Q99))*(G$22-ABS($Q99))+$S99,0),$D$7)</f>
        <v>0</v>
      </c>
      <c r="CA100" s="1">
        <f>IF(ABS($Q100)&lt;G$23,$AA100,IF(ABS($Q99)&lt;G$23,(G$23-ABS($Q99))*($Z99+$Z100)*0.5*($D$27+$D$28)*$D$5*1000,0))</f>
        <v>0</v>
      </c>
      <c r="CB100" s="1">
        <f>IF(AND(G$23&lt;ABS($Q100),G$23&gt;ABS($Q99)),1,0)</f>
        <v>0</v>
      </c>
      <c r="CC100" s="3">
        <f>MIN(IF(CB100=1,($S100-$S99)/(ABS($Q100)-ABS($Q99))*(G$23-ABS($Q99))+$S99,0),$D$7)</f>
        <v>0</v>
      </c>
      <c r="CD100" s="1">
        <f>IF(ABS($Q100)&lt;G$24,$AA100,IF(ABS($Q99)&lt;G$24,(G$24-ABS($Q99))*($Z99+$Z100)*0.5*($D$27+$D$28)*$D$5*1000,0))</f>
        <v>0</v>
      </c>
      <c r="CE100" s="1">
        <f>IF(AND(G$24&lt;ABS($Q100),G$24&gt;ABS($Q99)),1,0)</f>
        <v>0</v>
      </c>
      <c r="CF100" s="3">
        <f>MIN(IF(CE100=1,($S100-$S99)/(ABS($Q100)-ABS($Q99))*(G$24-ABS($Q99))+$S99,0),$D$7)</f>
        <v>0</v>
      </c>
      <c r="CG100" s="1">
        <f>IF(ABS($Q100)&lt;G$25,$AA100,IF(ABS($Q99)&lt;G$25,(G$25-ABS($Q99))*($Z99+$Z100)*0.5*($D$27+$D$28)*$D$5*1000,0))</f>
        <v>0</v>
      </c>
      <c r="CH100" s="1">
        <f>IF(AND(G$25&lt;ABS($Q100),G$25&gt;ABS($Q99)),1,0)</f>
        <v>0</v>
      </c>
      <c r="CI100" s="3">
        <f>MIN(IF(CH100=1,($S100-$S99)/(ABS($Q100)-ABS($Q99))*(G$25-ABS($Q99))+$S99,0),$D$7)</f>
        <v>0</v>
      </c>
      <c r="CJ100" s="1">
        <f>IF(ABS($Q100)&lt;G$26,$AA100,IF(ABS($Q99)&lt;G$26,(G$26-ABS($Q99))*($Z99+$Z100)*0.5*($D$27+$D$28)*$D$5*1000,0))</f>
        <v>0</v>
      </c>
      <c r="CK100" s="1">
        <f>IF(AND(G$26&lt;ABS($Q100),G$26&gt;ABS($Q99)),1,0)</f>
        <v>0</v>
      </c>
      <c r="CL100" s="3">
        <f>MIN(IF(CK100=1,($S100-$S99)/(ABS($Q100)-ABS($Q99))*(G$26-ABS($Q99))+$S99,0),$D$7)</f>
        <v>0</v>
      </c>
      <c r="CM100" s="1">
        <f>IF(ABS($Q100)&lt;G$27,$AA100,IF(ABS($Q99)&lt;G$27,(G$27-ABS($Q99))*($Z99+$Z100)*0.5*($D$27+$D$28)*$D$5*1000,0))</f>
        <v>0</v>
      </c>
      <c r="CN100" s="1">
        <f>IF(AND(G$27&lt;ABS($Q100),G$27&gt;ABS($Q99)),1,0)</f>
        <v>0</v>
      </c>
      <c r="CO100" s="3">
        <f>MIN(IF(CN100=1,($S100-$S99)/(ABS($Q100)-ABS($Q99))*(G$27-ABS($Q99))+$S99,0),$D$7)</f>
        <v>0</v>
      </c>
      <c r="CP100" s="1">
        <f>IF(ABS($Q100)&lt;G$28,$AA100,IF(ABS($Q99)&lt;G$28,(G$28-ABS($Q99))*($Z99+$Z100)*0.5*($D$27+$D$28)*$D$5*1000,0))</f>
        <v>0</v>
      </c>
      <c r="CQ100" s="1">
        <f>IF(AND(G$28&lt;ABS($Q100),G$28&gt;ABS($Q99)),1,0)</f>
        <v>0</v>
      </c>
      <c r="CR100" s="3">
        <f>MIN(IF(CQ100=1,($S100-$S99)/(ABS($Q100)-ABS($Q99))*(G$28-ABS($Q99))+$S99,0),$D$7)</f>
        <v>0</v>
      </c>
      <c r="CS100" s="1">
        <f>IF(ABS($Q100)&lt;G$29,$AA100,IF(ABS($Q99)&lt;G$29,(G$29-ABS($Q99))*($Z99+$Z100)*0.5*($D$27+$D$28)*$D$5*1000,0))</f>
        <v>0</v>
      </c>
      <c r="CT100" s="1">
        <f>IF(AND(G$29&lt;ABS($Q100),G$29&gt;ABS($Q99)),1,0)</f>
        <v>0</v>
      </c>
      <c r="CU100" s="3">
        <f>MIN(IF(CT100=1,($S100-$S99)/(ABS($Q100)-ABS($Q99))*(G$29-ABS($Q99))+$S99,0),$D$7)</f>
        <v>0</v>
      </c>
      <c r="CV100" s="1">
        <f>IF(ABS($Q100)&lt;G$30,$AA100,IF(ABS($Q99)&lt;G$30,(G$30-ABS($Q99))*($Z99+$Z100)*0.5*($D$27+$D$28)*$D$5*1000,0))</f>
        <v>0</v>
      </c>
      <c r="CW100" s="1">
        <f>IF(AND(G$30&lt;ABS($Q100),G$30&gt;ABS($Q99)),1,0)</f>
        <v>0</v>
      </c>
      <c r="CX100" s="3">
        <f>MIN(IF(CW100=1,($S100-$S99)/(ABS($Q100)-ABS($Q99))*(G$30-ABS($Q99))+$S99,0),$D$7)</f>
        <v>0</v>
      </c>
      <c r="CY100" s="1">
        <f>IF(ABS($Q100)&lt;G$31,$AA100,IF(ABS($Q99)&lt;G$31,(G$31-ABS($Q99))*($Z99+$Z100)*0.5*($D$27+$D$28)*$D$5*1000,0))</f>
        <v>0</v>
      </c>
      <c r="CZ100" s="1">
        <f>IF(AND(G$31&lt;ABS($Q100),G$31&gt;ABS($Q99)),1,0)</f>
        <v>0</v>
      </c>
      <c r="DA100" s="3">
        <f>MIN(IF(CZ100=1,($S100-$S99)/(ABS($Q100)-ABS($Q99))*(G$31-ABS($Q99))+$S99,0),$D$7)</f>
        <v>0</v>
      </c>
      <c r="DB100" s="1">
        <f>IF(ABS($Q100)&lt;G$32,$AA100,IF(ABS($Q99)&lt;G$32,(G$32-ABS($Q99))*($Z99+$Z100)*0.5*($D$27+$D$28)*$D$5*1000,0))</f>
        <v>0</v>
      </c>
      <c r="DC100" s="1">
        <f>IF(AND(G$32&lt;ABS($Q100),G$32&gt;ABS($Q99)),1,0)</f>
        <v>0</v>
      </c>
      <c r="DD100" s="3">
        <f>MIN(IF(DC100=1,($S100-$S99)/(ABS($Q100)-ABS($Q99))*(G$32-ABS($Q99))+$S99,0),$D$7)</f>
        <v>0</v>
      </c>
      <c r="DE100" s="1">
        <f>IF(ABS($Q100)&lt;G$33,$AA100,IF(ABS($Q99)&lt;G$33,(G$33-ABS($Q99))*($Z99+$Z100)*0.5*($D$27+$D$28)*$D$5*1000,0))</f>
        <v>0</v>
      </c>
      <c r="DF100" s="1">
        <f>IF(AND(G$33&lt;ABS($Q100),G$33&gt;ABS($Q99)),1,0)</f>
        <v>0</v>
      </c>
      <c r="DG100" s="3">
        <f>MIN(IF(DF100=1,($S100-$S99)/(ABS($Q100)-ABS($Q99))*(G$33-ABS($Q99))+$S99,0),$D$7)</f>
        <v>0</v>
      </c>
      <c r="DH100" s="1">
        <f>IF(ABS($Q100)&lt;G$34,$AA100,IF(ABS($Q99)&lt;G$34,(G$34-ABS($Q99))*($Z99+$Z100)*0.5*($D$27+$D$28)*$D$5*1000,0))</f>
        <v>0</v>
      </c>
      <c r="DI100" s="1">
        <f>IF(AND(G$34&lt;ABS($Q100),G$34&gt;ABS($Q99)),1,0)</f>
        <v>0</v>
      </c>
      <c r="DJ100" s="3">
        <f>MIN(IF(DI100=1,($S100-$S99)/(ABS($Q100)-ABS($Q99))*(G$34-ABS($Q99))+$S99,0),$D$7)</f>
        <v>0</v>
      </c>
      <c r="DK100" s="1">
        <f>IF(ABS($Q100)&lt;G$35,$AA100,IF(ABS($Q99)&lt;G$35,(G$35-ABS($Q99))*($Z99+$Z100)*0.5*($D$27+$D$28)*$D$5*1000,0))</f>
        <v>0</v>
      </c>
      <c r="DL100" s="1">
        <f>IF(AND(G$35&lt;ABS($Q100),G$35&gt;ABS($Q99)),1,0)</f>
        <v>0</v>
      </c>
      <c r="DM100" s="3">
        <f>MIN(IF(DL100=1,($S100-$S99)/(ABS($Q100)-ABS($Q99))*(G$35-ABS($Q99))+$S99,0),$D$7)</f>
        <v>0</v>
      </c>
      <c r="DN100" s="1">
        <f>IF(ABS($Q100)&lt;G$36,$AA100,IF(ABS($Q99)&lt;G$36,(G$36-ABS($Q99))*($Z99+$Z100)*0.5*($D$27+$D$28)*$D$5*1000,0))</f>
        <v>0</v>
      </c>
      <c r="DO100" s="1">
        <f>IF(AND(G$36&lt;ABS($Q100),G$36&gt;ABS($Q99)),1,0)</f>
        <v>0</v>
      </c>
      <c r="DP100" s="3">
        <f>MIN(IF(DO100=1,($S100-$S99)/(ABS($Q100)-ABS($Q99))*(G$36-ABS($Q99))+$S99,0),$D$7)</f>
        <v>0</v>
      </c>
      <c r="DQ100" s="1">
        <f>IF(ABS($Q100)&lt;G$37,$AA100,IF(ABS($Q99)&lt;G$37,(G$37-ABS($Q99))*($Z99+$Z100)*0.5*($D$27+$D$28)*$D$5*1000,0))</f>
        <v>0</v>
      </c>
      <c r="DR100" s="1">
        <f>IF(AND(G$37&lt;ABS($Q100),G$37&gt;ABS($Q99)),1,0)</f>
        <v>0</v>
      </c>
      <c r="DS100" s="3">
        <f>MIN(IF(DR100=1,($S100-$S99)/(ABS($Q100)-ABS($Q99))*(G$37-ABS($Q99))+$S99,0),$D$7)</f>
        <v>0</v>
      </c>
      <c r="DT100" s="1">
        <f>IF(ABS($Q100)&lt;G$38,$AA100,IF(ABS($Q99)&lt;G$38,(G$38-ABS($Q99))*($Z99+$Z100)*0.5*($D$27+$D$28)*$D$5*1000,0))</f>
        <v>0</v>
      </c>
      <c r="DU100" s="1">
        <f>IF(AND(G$38&lt;ABS($Q100),G$38&gt;ABS($Q99)),1,0)</f>
        <v>0</v>
      </c>
      <c r="DV100" s="3">
        <f>MIN(IF(DU100=1,($S100-$S99)/(ABS($Q100)-ABS($Q99))*(G$38-ABS($Q99))+$S99,0),$D$7)</f>
        <v>0</v>
      </c>
      <c r="DW100" s="1">
        <f>IF(ABS($Q100)&lt;G$39,$AA100,IF(ABS($Q99)&lt;G$39,(G$39-ABS($Q99))*($Z99+$Z100)*0.5*($D$27+$D$28)*$D$5*1000,0))</f>
        <v>0</v>
      </c>
      <c r="DX100" s="1">
        <f>IF(AND(G$39&lt;ABS($Q100),G$39&gt;ABS($Q99)),1,0)</f>
        <v>0</v>
      </c>
      <c r="DY100" s="3">
        <f>MIN(IF(DX100=1,($S100-$S99)/(ABS($Q100)-ABS($Q99))*(G$39-ABS($Q99))+$S99,0),$D$7)</f>
        <v>0</v>
      </c>
      <c r="DZ100" s="1">
        <f>IF(ABS($Q100)&lt;G$40,$AA100,IF(ABS($Q99)&lt;G$40,(G$40-ABS($Q99))*($Z99+$Z100)*0.5*($D$27+$D$28)*$D$5*1000,0))</f>
        <v>0</v>
      </c>
      <c r="EA100" s="1">
        <f>IF(AND(G$40&lt;ABS($Q100),G$40&gt;ABS($Q99)),1,0)</f>
        <v>0</v>
      </c>
      <c r="EB100" s="3">
        <f>MIN(IF(EA100=1,($S100-$S99)/(ABS($Q100)-ABS($Q99))*(G$40-ABS($Q99))+$S99,0),$D$7)</f>
        <v>0</v>
      </c>
      <c r="EC100" s="1">
        <f>IF(ABS($Q100)&lt;G$41,$AA100,IF(ABS($Q99)&lt;G$41,(G$41-ABS($Q99))*($Z99+$Z100)*0.5*($D$27+$D$28)*$D$5*1000,0))</f>
        <v>0</v>
      </c>
      <c r="ED100" s="1">
        <f>IF(AND(G$41&lt;ABS($Q100),G$41&gt;ABS($Q99)),1,0)</f>
        <v>0</v>
      </c>
      <c r="EE100" s="3">
        <f>MIN(IF(ED100=1,($S100-$S99)/(ABS($Q100)-ABS($Q99))*(G$41-ABS($Q99))+$S99,0),$D$7)</f>
        <v>0</v>
      </c>
      <c r="EF100" s="1">
        <f>IF(ABS($Q100)&lt;G$42,$AA100,IF(ABS($Q99)&lt;G$42,(G$42-ABS($Q99))*($Z99+$Z100)*0.5*($D$27+$D$28)*$D$5*1000,0))</f>
        <v>0</v>
      </c>
      <c r="EG100" s="1">
        <f>IF(AND(G$42&lt;ABS($Q100),G$42&gt;ABS($Q99)),1,0)</f>
        <v>0</v>
      </c>
      <c r="EH100" s="3">
        <f>MIN(IF(EG100=1,($S100-$S99)/(ABS($Q100)-ABS($Q99))*(G$42-ABS($Q99))+$S99,0),$D$7)</f>
        <v>0</v>
      </c>
      <c r="EI100" s="1">
        <f>IF(ABS($Q100)&lt;G$43,$AA100,IF(ABS($Q99)&lt;G$43,(G$43-ABS($Q99))*($Z99+$Z100)*0.5*($D$27+$D$28)*$D$5*1000,0))</f>
        <v>0</v>
      </c>
      <c r="EJ100" s="1">
        <f>IF(AND(G$43&lt;ABS($Q100),G$43&gt;ABS($Q99)),1,0)</f>
        <v>0</v>
      </c>
      <c r="EK100" s="3">
        <f>MIN(IF(EJ100=1,($S100-$S99)/(ABS($Q100)-ABS($Q99))*(G$43-ABS($Q99))+$S99,0),$D$7)</f>
        <v>0</v>
      </c>
      <c r="EL100" s="1">
        <f>IF(ABS($Q100)&lt;G$44,$AA100,IF(ABS($Q99)&lt;G$44,(G$44-ABS($Q99))*($Z99+$Z100)*0.5*($D$27+$D$28)*$D$5*1000,0))</f>
        <v>0</v>
      </c>
      <c r="EM100" s="1">
        <f>IF(AND(G$44&lt;ABS($Q100),G$44&gt;ABS($Q99)),1,0)</f>
        <v>0</v>
      </c>
      <c r="EN100" s="3">
        <f>MIN(IF(EM100=1,($S100-$S99)/(ABS($Q100)-ABS($Q99))*(G$44-ABS($Q99))+$S99,0),$D$7)</f>
        <v>0</v>
      </c>
      <c r="EO100" s="1">
        <f>IF(ABS($Q100)&lt;G$45,$AA100,IF(ABS($Q99)&lt;G$45,(G$45-ABS($Q99))*($Z99+$Z100)*0.5*($D$27+$D$28)*$D$5*1000,0))</f>
        <v>0</v>
      </c>
      <c r="EP100" s="1">
        <f>IF(AND(G$45&lt;ABS($Q100),G$45&gt;ABS($Q99)),1,0)</f>
        <v>0</v>
      </c>
      <c r="EQ100" s="3">
        <f>MIN(IF(EP100=1,($S100-$S99)/(ABS($Q100)-ABS($Q99))*(G$45-ABS($Q99))+$S99,0),$D$7)</f>
        <v>0</v>
      </c>
      <c r="ER100" s="1">
        <f>IF(ABS($Q100)&lt;G$46,$AA100,IF(ABS($Q99)&lt;G$46,(G$46-ABS($Q99))*($Z99+$Z100)*0.5*($D$27+$D$28)*$D$5*1000,0))</f>
        <v>0</v>
      </c>
      <c r="ES100" s="1">
        <f>IF(AND(G$46&lt;ABS($Q100),G$46&gt;ABS($Q99)),1,0)</f>
        <v>0</v>
      </c>
      <c r="ET100" s="3">
        <f>MIN(IF(ES100=1,($S100-$S99)/(ABS($Q100)-ABS($Q99))*(G$46-ABS($Q99))+$S99,0),$D$7)</f>
        <v>0</v>
      </c>
      <c r="EU100" s="1">
        <f>IF(ABS($Q100)&lt;G$47,$AA100,IF(ABS($Q99)&lt;G$47,(G$47-ABS($Q99))*($Z99+$Z100)*0.5*($D$27+$D$28)*$D$5*1000,0))</f>
        <v>0</v>
      </c>
      <c r="EV100" s="1">
        <f>IF(AND(G$47&lt;ABS($Q100),G$47&gt;ABS($Q99)),1,0)</f>
        <v>0</v>
      </c>
      <c r="EW100" s="3">
        <f>MIN(IF(EV100=1,($S100-$S99)/(ABS($Q100)-ABS($Q99))*(G$47-ABS($Q99))+$S99,0),$D$7)</f>
        <v>0</v>
      </c>
      <c r="EX100" s="1">
        <f>IF(ABS($Q100)&lt;G$48,$AA100,IF(ABS($Q99)&lt;G$48,(G$48-ABS($Q99))*($Z99+$Z100)*0.5*($D$27+$D$28)*$D$5*1000,0))</f>
        <v>0</v>
      </c>
      <c r="EY100" s="1">
        <f>IF(AND(G$48&lt;ABS($Q100),G$48&gt;ABS($Q99)),1,0)</f>
        <v>0</v>
      </c>
      <c r="EZ100" s="3">
        <f>MIN(IF(EY100=1,($S100-$S99)/(ABS($Q100)-ABS($Q99))*(G$48-ABS($Q99))+$S99,0),$D$7)</f>
        <v>0</v>
      </c>
      <c r="FA100" s="1">
        <f>IF(ABS($Q100)&lt;G$49,$AA100,IF(ABS($Q99)&lt;G$49,(G$49-ABS($Q99))*($Z99+$Z100)*0.5*($D$27+$D$28)*$D$5*1000,0))</f>
        <v>0</v>
      </c>
      <c r="FB100" s="1">
        <f>IF(AND(G$49&lt;ABS($Q100),G$49&gt;ABS($Q99)),1,0)</f>
        <v>0</v>
      </c>
      <c r="FC100" s="3">
        <f>MIN(IF(FB100=1,($S100-$S99)/(ABS($Q100)-ABS($Q99))*(G$49-ABS($Q99))+$S99,0),$D$7)</f>
        <v>0</v>
      </c>
      <c r="FD100" s="1">
        <f>IF(ABS($Q100)&lt;G$50,$AA100,IF(ABS($Q99)&lt;G$50,(G$50-ABS($Q99))*($Z99+$Z100)*0.5*($D$27+$D$28)*$D$5*1000,0))</f>
        <v>0</v>
      </c>
      <c r="FE100" s="1">
        <f>IF(AND(G$50&lt;ABS($Q100),G$50&gt;ABS($Q99)),1,0)</f>
        <v>0</v>
      </c>
      <c r="FF100" s="3">
        <f>MIN(IF(FE100=1,($S100-$S99)/(ABS($Q100)-ABS($Q99))*(G$50-ABS($Q99))+$S99,0),$D$7)</f>
        <v>0</v>
      </c>
      <c r="FG100" s="1">
        <f>IF(ABS($Q100)&lt;G$51,$AA100,IF(ABS($Q99)&lt;G$51,(G$51-ABS($Q99))*($Z99+$Z100)*0.5*($D$27+$D$28)*$D$5*1000,0))</f>
        <v>0</v>
      </c>
      <c r="FH100" s="1">
        <f>IF(AND(G$51&lt;ABS($Q100),G$51&gt;ABS($Q99)),1,0)</f>
        <v>0</v>
      </c>
      <c r="FI100" s="3">
        <f>MIN(IF(FH100=1,($S100-$S99)/(ABS($Q100)-ABS($Q99))*(G$51-ABS($Q99))+$S99,0),$D$7)</f>
        <v>0</v>
      </c>
      <c r="FJ100" s="1">
        <f>IF(ABS($Q100)&lt;G$52,$AA100,IF(ABS($Q99)&lt;G$52,(G$52-ABS($Q99))*($Z99+$Z100)*0.5*($D$27+$D$28)*$D$5*1000,0))</f>
        <v>0</v>
      </c>
      <c r="FK100" s="1">
        <f>IF(AND(G$52&lt;ABS($Q100),G$52&gt;ABS($Q99)),1,0)</f>
        <v>0</v>
      </c>
      <c r="FL100" s="3">
        <f>MIN(IF(FK100=1,($S100-$S99)/(ABS($Q100)-ABS($Q99))*(G$52-ABS($Q99))+$S99,0),$D$7)</f>
        <v>0</v>
      </c>
      <c r="FM100" s="1">
        <f>IF(ABS($Q100)&lt;G$53,$AA100,IF(ABS($Q99)&lt;G$53,(G$53-ABS($Q99))*($Z99+$Z100)*0.5*($D$27+$D$28)*$D$5*1000,0))</f>
        <v>0</v>
      </c>
      <c r="FN100" s="1">
        <f>IF(AND(G$53&lt;ABS($Q100),G$53&gt;ABS($Q99)),1,0)</f>
        <v>0</v>
      </c>
      <c r="FO100" s="3">
        <f>MIN(IF(FN100=1,($S100-$S99)/(ABS($Q100)-ABS($Q99))*(G$53-ABS($Q99))+$S99,0),$D$7)</f>
        <v>0</v>
      </c>
      <c r="FP100" s="1">
        <f>IF(ABS($Q100)&lt;G$54,$AA100,IF(ABS($Q99)&lt;G$54,(G$54-ABS($Q99))*($Z99+$Z100)*0.5*($D$27+$D$28)*$D$5*1000,0))</f>
        <v>0</v>
      </c>
      <c r="FQ100" s="1">
        <f>IF(AND(G$54&lt;ABS($Q100),G$54&gt;ABS($Q99)),1,0)</f>
        <v>0</v>
      </c>
      <c r="FR100" s="3">
        <f>MIN(IF(FQ100=1,($S100-$S99)/(ABS($Q100)-ABS($Q99))*(G$54-ABS($Q99))+$S99,0),$D$7)</f>
        <v>0</v>
      </c>
      <c r="FS100" s="1">
        <f>IF(ABS($Q100)&lt;G$55,$AA100,IF(ABS($Q99)&lt;G$55,(G$55-ABS($Q99))*($Z99+$Z100)*0.5*($D$27+$D$28)*$D$5*1000,0))</f>
        <v>0</v>
      </c>
      <c r="FT100" s="1">
        <f>IF(AND(G$55&lt;ABS($Q100),G$55&gt;ABS($Q99)),1,0)</f>
        <v>0</v>
      </c>
      <c r="FU100" s="3">
        <f>MIN(IF(FT100=1,($S100-$S99)/(ABS($Q100)-ABS($Q99))*(G$55-ABS($Q99))+$S99,0),$D$7)</f>
        <v>0</v>
      </c>
      <c r="FV100" s="1" t="e">
        <f>IF(ABS($Q100)&lt;#REF!,$AA100,IF(ABS($Q99)&lt;#REF!,(#REF!-ABS($Q99))*($Z99+$Z100)*0.5*($D$27+$D$28)*$D$5*1000,0))</f>
        <v>#REF!</v>
      </c>
      <c r="FW100" s="1" t="e">
        <f>IF(AND(#REF!&lt;ABS($Q100),#REF!&gt;ABS($Q99)),1,0)</f>
        <v>#REF!</v>
      </c>
      <c r="FX100" s="3" t="e">
        <f>MIN(IF(FW100=1,($S100-$S99)/(ABS($Q100)-ABS($Q99))*(#REF!-ABS($Q99))+$S99,0),$D$7)</f>
        <v>#REF!</v>
      </c>
    </row>
    <row r="101" spans="12:180" x14ac:dyDescent="0.35">
      <c r="L101" s="32"/>
      <c r="M101" s="32"/>
      <c r="N101" s="32"/>
      <c r="O101" s="32"/>
      <c r="P101" s="32"/>
      <c r="Q101" s="4"/>
      <c r="R101" s="4"/>
      <c r="S101" s="4"/>
      <c r="T101" s="4"/>
      <c r="U101" s="4"/>
      <c r="V101" s="4"/>
      <c r="W101" s="4"/>
      <c r="X101" s="4"/>
      <c r="Y101" s="4"/>
      <c r="Z101" s="3">
        <f t="shared" si="7"/>
        <v>0.2</v>
      </c>
      <c r="AA101" s="3"/>
      <c r="AB101" s="1"/>
      <c r="AC101" s="2"/>
      <c r="AD101" s="2"/>
      <c r="AE101" s="1"/>
      <c r="AF101" s="2"/>
      <c r="AG101" s="2"/>
      <c r="AH101" s="1"/>
      <c r="AI101" s="2"/>
      <c r="AJ101" s="2"/>
      <c r="AK101" s="1"/>
      <c r="AL101" s="2"/>
      <c r="AM101" s="2"/>
      <c r="AN101" s="1"/>
      <c r="AO101" s="2"/>
      <c r="AP101" s="2"/>
      <c r="AQ101" s="1"/>
      <c r="AR101" s="2"/>
      <c r="AS101" s="2"/>
      <c r="AT101" s="1"/>
      <c r="AU101" s="2"/>
      <c r="AV101" s="2"/>
      <c r="AW101" s="1"/>
      <c r="AX101" s="2"/>
      <c r="AY101" s="2"/>
      <c r="AZ101" s="1"/>
      <c r="BA101" s="2"/>
      <c r="BB101" s="2"/>
      <c r="BC101" s="1"/>
      <c r="BD101" s="2"/>
      <c r="BE101" s="2"/>
      <c r="BF101" s="1"/>
      <c r="BG101" s="2"/>
      <c r="BH101" s="2"/>
      <c r="BI101" s="1"/>
      <c r="BJ101" s="2"/>
      <c r="BK101" s="2"/>
      <c r="BL101" s="1"/>
      <c r="BM101" s="2"/>
      <c r="BN101" s="2"/>
      <c r="BO101" s="1"/>
      <c r="BP101" s="2"/>
      <c r="BQ101" s="2"/>
      <c r="BR101" s="1"/>
      <c r="BS101" s="2"/>
      <c r="BT101" s="2"/>
      <c r="BU101" s="1"/>
      <c r="BV101" s="2"/>
      <c r="BW101" s="2"/>
      <c r="BX101" s="1"/>
      <c r="BY101" s="2"/>
      <c r="BZ101" s="2"/>
      <c r="CA101" s="1"/>
      <c r="CB101" s="2"/>
      <c r="CC101" s="2"/>
      <c r="CD101" s="1"/>
      <c r="CE101" s="2"/>
      <c r="CF101" s="2"/>
      <c r="CG101" s="1"/>
      <c r="CH101" s="2"/>
      <c r="CI101" s="2"/>
      <c r="CJ101" s="1"/>
      <c r="CK101" s="2"/>
      <c r="CL101" s="2"/>
      <c r="CM101" s="1"/>
      <c r="CN101" s="2"/>
      <c r="CO101" s="2"/>
      <c r="CP101" s="1"/>
      <c r="CQ101" s="2"/>
      <c r="CR101" s="2"/>
      <c r="CS101" s="1"/>
      <c r="CT101" s="2"/>
      <c r="CU101" s="2"/>
      <c r="CV101" s="1"/>
      <c r="CW101" s="2"/>
      <c r="CX101" s="2"/>
      <c r="CY101" s="1"/>
      <c r="CZ101" s="2"/>
      <c r="DA101" s="2"/>
      <c r="DB101" s="1"/>
      <c r="DC101" s="2"/>
      <c r="DD101" s="2"/>
      <c r="DE101" s="1"/>
      <c r="DF101" s="2"/>
      <c r="DG101" s="2"/>
      <c r="DH101" s="1"/>
      <c r="DI101" s="2"/>
      <c r="DJ101" s="2"/>
      <c r="DK101" s="1"/>
      <c r="DL101" s="2"/>
      <c r="DM101" s="2"/>
      <c r="DN101" s="1"/>
      <c r="DO101" s="2"/>
      <c r="DP101" s="2"/>
      <c r="DQ101" s="1"/>
      <c r="DR101" s="2"/>
      <c r="DS101" s="2"/>
      <c r="DT101" s="1"/>
      <c r="DU101" s="2"/>
      <c r="DV101" s="2"/>
      <c r="DW101" s="1"/>
      <c r="DX101" s="2"/>
      <c r="DY101" s="2"/>
      <c r="DZ101" s="1"/>
      <c r="EA101" s="2"/>
      <c r="EB101" s="2"/>
      <c r="EC101" s="1"/>
      <c r="ED101" s="2"/>
      <c r="EE101" s="2"/>
      <c r="EF101" s="1"/>
      <c r="EG101" s="2"/>
      <c r="EH101" s="2"/>
      <c r="EI101" s="1"/>
      <c r="EJ101" s="2"/>
      <c r="EK101" s="2"/>
      <c r="EL101" s="1"/>
      <c r="EM101" s="2"/>
      <c r="EN101" s="2"/>
      <c r="EO101" s="1"/>
      <c r="EP101" s="2"/>
      <c r="EQ101" s="2"/>
      <c r="ER101" s="1"/>
      <c r="ES101" s="2"/>
      <c r="ET101" s="2"/>
      <c r="EU101" s="1"/>
      <c r="EV101" s="2"/>
      <c r="EW101" s="2"/>
      <c r="EX101" s="1"/>
      <c r="EY101" s="2"/>
      <c r="EZ101" s="2"/>
      <c r="FA101" s="1"/>
      <c r="FB101" s="2"/>
      <c r="FC101" s="2"/>
      <c r="FD101" s="1"/>
      <c r="FE101" s="2"/>
      <c r="FF101" s="2"/>
      <c r="FG101" s="1"/>
      <c r="FH101" s="2"/>
      <c r="FI101" s="2"/>
      <c r="FJ101" s="1"/>
      <c r="FK101" s="2"/>
      <c r="FL101" s="2"/>
      <c r="FM101" s="1"/>
      <c r="FN101" s="2"/>
      <c r="FO101" s="2"/>
      <c r="FP101" s="1"/>
      <c r="FQ101" s="2"/>
      <c r="FR101" s="2"/>
      <c r="FS101" s="1"/>
      <c r="FT101" s="2"/>
      <c r="FU101" s="2"/>
      <c r="FV101" s="1"/>
      <c r="FW101" s="2"/>
      <c r="FX101" s="2"/>
    </row>
    <row r="102" spans="12:180" x14ac:dyDescent="0.35">
      <c r="L102" s="32"/>
      <c r="M102" s="32"/>
      <c r="N102" s="32"/>
      <c r="O102" s="32"/>
      <c r="P102" s="32"/>
      <c r="Q102" s="4"/>
      <c r="R102" s="4"/>
      <c r="S102" s="4"/>
      <c r="T102" s="4"/>
      <c r="U102" s="4"/>
      <c r="V102" s="4"/>
      <c r="W102" s="4"/>
      <c r="X102" s="4"/>
      <c r="Y102" s="4"/>
      <c r="Z102" s="3">
        <f t="shared" si="7"/>
        <v>0.2</v>
      </c>
      <c r="AA102" s="1">
        <f>$R101*($Z102+$Z101)*0.5*($D$27+$D$28)*1000*$D$5</f>
        <v>0</v>
      </c>
      <c r="AB102" s="1">
        <f>IF(ABS($Q102)&lt;$G$6,$AA102,IF(ABS($Q101)&lt;$G$6,($G$6-ABS($Q101))*($Z101+$Z102)*0.5*($D$27+$D$28)*$D$5*1000,0))</f>
        <v>0</v>
      </c>
      <c r="AC102" s="1">
        <f>IF(AND($G$6&lt;ABS($Q102),$G$6&gt;ABS($Q101)),1,0)</f>
        <v>0</v>
      </c>
      <c r="AD102" s="3">
        <f>MIN(IF(AC102=1,($S102-$S101)/(ABS($Q102)-ABS($Q101))*($G$6-ABS($Q101))+$S101,0),$D$7)</f>
        <v>0</v>
      </c>
      <c r="AE102" s="1">
        <f>IF(ABS($Q102)&lt;$G$7,$AA102,IF(ABS($Q101)&lt;$G$7,($G$7-ABS($Q101))*($Z101+$Z102)*0.5*($D$27+$D$28)*$D$5*1000,0))</f>
        <v>0</v>
      </c>
      <c r="AF102" s="1">
        <f>IF(AND($G$7&lt;ABS($Q102),$G$7&gt;ABS($Q101)),1,0)</f>
        <v>0</v>
      </c>
      <c r="AG102" s="3">
        <f>MIN(IF(AF102=1,($S102-$S101)/(ABS($Q102)-ABS($Q101))*($G$7-ABS($Q101))+$S101,0),$D$7)</f>
        <v>0</v>
      </c>
      <c r="AH102" s="1">
        <f>IF(ABS($Q102)&lt;$G$8,$AA102,IF(ABS($Q101)&lt;$G$8,($G$8-ABS($Q101))*($Z101+$Z102)*0.5*($D$27+$D$28)*$D$5*1000,0))</f>
        <v>0</v>
      </c>
      <c r="AI102" s="1">
        <f>IF(AND($G$8&lt;ABS($Q102),$G$8&gt;ABS($Q101)),1,0)</f>
        <v>0</v>
      </c>
      <c r="AJ102" s="3">
        <f>MIN(IF(AI102=1,($S102-$S101)/(ABS($Q102)-ABS($Q101))*($G$8-ABS($Q101))+$S101,0),$D$7)</f>
        <v>0</v>
      </c>
      <c r="AK102" s="1">
        <f>IF(ABS($Q102)&lt;$G$9,$AA102,IF(ABS($Q101)&lt;$G$9,($G$9-ABS($Q101))*($Z101+$Z102)*0.5*($D$27+$D$28)*$D$5*1000,0))</f>
        <v>0</v>
      </c>
      <c r="AL102" s="1">
        <f>IF(AND($G$9&lt;ABS($Q102),$G$9&gt;ABS($Q101)),1,0)</f>
        <v>0</v>
      </c>
      <c r="AM102" s="3">
        <f>MIN(IF(AL102=1,($S102-$S101)/(ABS($Q102)-ABS($Q101))*($G$9-ABS($Q101))+$S101,0),$D$7)</f>
        <v>0</v>
      </c>
      <c r="AN102" s="1">
        <f>IF(ABS($Q102)&lt;$G$10,$AA102,IF(ABS($Q101)&lt;$G$10,($G$10-ABS($Q101))*($Z101+$Z102)*0.5*($D$27+$D$28)*$D$5*1000,0))</f>
        <v>0</v>
      </c>
      <c r="AO102" s="1">
        <f>IF(AND($G$10&lt;ABS($Q102),$G$10&gt;ABS($Q101)),1,0)</f>
        <v>0</v>
      </c>
      <c r="AP102" s="3">
        <f>MIN(IF(AO102=1,($S102-$S101)/(ABS($Q102)-ABS($Q101))*($G$10-ABS($Q101))+$S101,0),$D$7)</f>
        <v>0</v>
      </c>
      <c r="AQ102" s="1">
        <f>IF(ABS($Q102)&lt;$G$11,$AA102,IF(ABS($Q101)&lt;$G$11,($G$11-ABS($Q101))*($Z101+$Z102)*0.5*($D$27+$D$28)*$D$5*1000,0))</f>
        <v>0</v>
      </c>
      <c r="AR102" s="1">
        <f>IF(AND($G$11&lt;ABS($Q102),$G$11&gt;ABS($Q101)),1,0)</f>
        <v>0</v>
      </c>
      <c r="AS102" s="3">
        <f>MIN(IF(AR102=1,($S102-$S101)/(ABS($Q102)-ABS($Q101))*($G$11-ABS($Q101))+$S101,0),$D$7)</f>
        <v>0</v>
      </c>
      <c r="AT102" s="1">
        <f>IF(ABS($Q102)&lt;$G$12,$AA102,IF(ABS($Q101)&lt;$G$12,($G$12-ABS($Q101))*($Z101+$Z102)*0.5*($D$27+$D$28)*$D$5*1000,0))</f>
        <v>0</v>
      </c>
      <c r="AU102" s="1">
        <f>IF(AND($G$12&lt;ABS($Q102),$G$12&gt;ABS($Q101)),1,0)</f>
        <v>0</v>
      </c>
      <c r="AV102" s="3">
        <f>MIN(IF(AU102=1,($S102-$S101)/(ABS($Q102)-ABS($Q101))*($G$12-ABS($Q101))+$S101,0),$D$7)</f>
        <v>0</v>
      </c>
      <c r="AW102" s="1">
        <f>IF(ABS($Q102)&lt;$G$13,$AA102,IF(ABS($Q101)&lt;$G$13,($G$13-ABS($Q101))*($Z101+$Z102)*0.5*($D$27+$D$28)*$D$5*1000,0))</f>
        <v>0</v>
      </c>
      <c r="AX102" s="1">
        <f>IF(AND($G$13&lt;ABS($Q102),$G$13&gt;ABS($Q101)),1,0)</f>
        <v>0</v>
      </c>
      <c r="AY102" s="3">
        <f>MIN(IF(AX102=1,($S102-$S101)/(ABS($Q102)-ABS($Q101))*($G$13-ABS($Q101))+$S101,0),$D$7)</f>
        <v>0</v>
      </c>
      <c r="AZ102" s="1">
        <f>IF(ABS($Q102)&lt;$G$14,$AA102,IF(ABS($Q101)&lt;$G$14,($G$14-ABS($Q101))*($Z101+$Z102)*0.5*($D$27+$D$28)*$D$5*1000,0))</f>
        <v>0</v>
      </c>
      <c r="BA102" s="1">
        <f>IF(AND($G$14&lt;ABS($Q102),$G$14&gt;ABS($Q101)),1,0)</f>
        <v>0</v>
      </c>
      <c r="BB102" s="3">
        <f>MIN(IF(BA102=1,($S102-$S101)/(ABS($Q102)-ABS($Q101))*($G$14-ABS($Q101))+$S101,0),$D$7)</f>
        <v>0</v>
      </c>
      <c r="BC102" s="1">
        <f>IF(ABS($Q102)&lt;G$15,$AA102,IF(ABS($Q101)&lt;G$15,(G$15-ABS($Q101))*($Z101+$Z102)*0.5*($D$27+$D$28)*$D$5*1000,0))</f>
        <v>0</v>
      </c>
      <c r="BD102" s="1">
        <f>IF(AND(G$15&lt;ABS($Q102),G$15&gt;ABS($Q101)),1,0)</f>
        <v>0</v>
      </c>
      <c r="BE102" s="3">
        <f>MIN(IF(BD102=1,($S102-$S101)/(ABS($Q102)-ABS($Q101))*(G$15-ABS($Q101))+$S101,0),$D$7)</f>
        <v>0</v>
      </c>
      <c r="BF102" s="1">
        <f>IF(ABS($Q102)&lt;G$16,$AA102,IF(ABS($Q101)&lt;G$16,(G$16-ABS($Q101))*($Z101+$Z102)*0.5*($D$27+$D$28)*$D$5*1000,0))</f>
        <v>0</v>
      </c>
      <c r="BG102" s="1">
        <f>IF(AND(G$16&lt;ABS($Q102),G$16&gt;ABS($Q101)),1,0)</f>
        <v>0</v>
      </c>
      <c r="BH102" s="3">
        <f>MIN(IF(BG102=1,($S102-$S101)/(ABS($Q102)-ABS($Q101))*(G$16-ABS($Q101))+$S101,0),$D$7)</f>
        <v>0</v>
      </c>
      <c r="BI102" s="1">
        <f>IF(ABS($Q102)&lt;G$17,$AA102,IF(ABS($Q101)&lt;G$17,(G$17-ABS($Q101))*($Z101+$Z102)*0.5*($D$27+$D$28)*$D$5*1000,0))</f>
        <v>0</v>
      </c>
      <c r="BJ102" s="1">
        <f>IF(AND(G$17&lt;ABS($Q102),G$17&gt;ABS($Q101)),1,0)</f>
        <v>0</v>
      </c>
      <c r="BK102" s="3">
        <f>MIN(IF(BJ102=1,($S102-$S101)/(ABS($Q102)-ABS($Q101))*(G$17-ABS($Q101))+$S101,0),$D$7)</f>
        <v>0</v>
      </c>
      <c r="BL102" s="1">
        <f>IF(ABS($Q102)&lt;G$18,$AA102,IF(ABS($Q101)&lt;G$18,(G$18-ABS($Q101))*($Z101+$Z102)*0.5*($D$27+$D$28)*$D$5*1000,0))</f>
        <v>0</v>
      </c>
      <c r="BM102" s="1">
        <f>IF(AND(G$18&lt;ABS($Q102),G$18&gt;ABS($Q101)),1,0)</f>
        <v>0</v>
      </c>
      <c r="BN102" s="3">
        <f>MIN(IF(BM102=1,($S102-$S101)/(ABS($Q102)-ABS($Q101))*(G$18-ABS($Q101))+$S101,0),$D$7)</f>
        <v>0</v>
      </c>
      <c r="BO102" s="1">
        <f>IF(ABS($Q102)&lt;G$19,$AA102,IF(ABS($Q101)&lt;G$19,(G$19-ABS($Q101))*($Z101+$Z102)*0.5*($D$27+$D$28)*$D$5*1000,0))</f>
        <v>0</v>
      </c>
      <c r="BP102" s="1">
        <f>IF(AND(G$19&lt;ABS($Q102),G$19&gt;ABS($Q101)),1,0)</f>
        <v>0</v>
      </c>
      <c r="BQ102" s="3">
        <f>MIN(IF(BP102=1,($S102-$S101)/(ABS($Q102)-ABS($Q101))*(G$19-ABS($Q101))+$S101,0),$D$7)</f>
        <v>0</v>
      </c>
      <c r="BR102" s="1">
        <f>IF(ABS($Q102)&lt;G$20,$AA102,IF(ABS($Q101)&lt;G$20,(G$20-ABS($Q101))*($Z101+$Z102)*0.5*($D$27+$D$28)*$D$5*1000,0))</f>
        <v>0</v>
      </c>
      <c r="BS102" s="1">
        <f>IF(AND(G$20&lt;ABS($Q102),G$20&gt;ABS($Q101)),1,0)</f>
        <v>0</v>
      </c>
      <c r="BT102" s="3">
        <f>MIN(IF(BS102=1,($S102-$S101)/(ABS($Q102)-ABS($Q101))*(G$20-ABS($Q101))+$S101,0),$D$7)</f>
        <v>0</v>
      </c>
      <c r="BU102" s="1">
        <f>IF(ABS($Q102)&lt;G$21,$AA102,IF(ABS($Q101)&lt;G$21,(G$21-ABS($Q101))*($Z101+$Z102)*0.5*($D$27+$D$28)*$D$5*1000,0))</f>
        <v>0</v>
      </c>
      <c r="BV102" s="1">
        <f>IF(AND(G$21&lt;ABS($Q102),G$21&gt;ABS($Q101)),1,0)</f>
        <v>0</v>
      </c>
      <c r="BW102" s="3">
        <f>MIN(IF(BV102=1,($S102-$S101)/(ABS($Q102)-ABS($Q101))*(G$21-ABS($Q101))+$S101,0),$D$7)</f>
        <v>0</v>
      </c>
      <c r="BX102" s="1">
        <f>IF(ABS($Q102)&lt;G$22,$AA102,IF(ABS($Q101)&lt;G$22,(G$22-ABS($Q101))*($Z101+$Z102)*0.5*($D$27+$D$28)*$D$5*1000,0))</f>
        <v>0</v>
      </c>
      <c r="BY102" s="1">
        <f>IF(AND(G$22&lt;ABS($Q102),G$22&gt;ABS($Q101)),1,0)</f>
        <v>0</v>
      </c>
      <c r="BZ102" s="3">
        <f>MIN(IF(BY102=1,($S102-$S101)/(ABS($Q102)-ABS($Q101))*(G$22-ABS($Q101))+$S101,0),$D$7)</f>
        <v>0</v>
      </c>
      <c r="CA102" s="1">
        <f>IF(ABS($Q102)&lt;G$23,$AA102,IF(ABS($Q101)&lt;G$23,(G$23-ABS($Q101))*($Z101+$Z102)*0.5*($D$27+$D$28)*$D$5*1000,0))</f>
        <v>0</v>
      </c>
      <c r="CB102" s="1">
        <f>IF(AND(G$23&lt;ABS($Q102),G$23&gt;ABS($Q101)),1,0)</f>
        <v>0</v>
      </c>
      <c r="CC102" s="3">
        <f>MIN(IF(CB102=1,($S102-$S101)/(ABS($Q102)-ABS($Q101))*(G$23-ABS($Q101))+$S101,0),$D$7)</f>
        <v>0</v>
      </c>
      <c r="CD102" s="1">
        <f>IF(ABS($Q102)&lt;G$24,$AA102,IF(ABS($Q101)&lt;G$24,(G$24-ABS($Q101))*($Z101+$Z102)*0.5*($D$27+$D$28)*$D$5*1000,0))</f>
        <v>0</v>
      </c>
      <c r="CE102" s="1">
        <f>IF(AND(G$24&lt;ABS($Q102),G$24&gt;ABS($Q101)),1,0)</f>
        <v>0</v>
      </c>
      <c r="CF102" s="3">
        <f>MIN(IF(CE102=1,($S102-$S101)/(ABS($Q102)-ABS($Q101))*(G$24-ABS($Q101))+$S101,0),$D$7)</f>
        <v>0</v>
      </c>
      <c r="CG102" s="1">
        <f>IF(ABS($Q102)&lt;G$25,$AA102,IF(ABS($Q101)&lt;G$25,(G$25-ABS($Q101))*($Z101+$Z102)*0.5*($D$27+$D$28)*$D$5*1000,0))</f>
        <v>0</v>
      </c>
      <c r="CH102" s="1">
        <f>IF(AND(G$25&lt;ABS($Q102),G$25&gt;ABS($Q101)),1,0)</f>
        <v>0</v>
      </c>
      <c r="CI102" s="3">
        <f>MIN(IF(CH102=1,($S102-$S101)/(ABS($Q102)-ABS($Q101))*(G$25-ABS($Q101))+$S101,0),$D$7)</f>
        <v>0</v>
      </c>
      <c r="CJ102" s="1">
        <f>IF(ABS($Q102)&lt;G$26,$AA102,IF(ABS($Q101)&lt;G$26,(G$26-ABS($Q101))*($Z101+$Z102)*0.5*($D$27+$D$28)*$D$5*1000,0))</f>
        <v>0</v>
      </c>
      <c r="CK102" s="1">
        <f>IF(AND(G$26&lt;ABS($Q102),G$26&gt;ABS($Q101)),1,0)</f>
        <v>0</v>
      </c>
      <c r="CL102" s="3">
        <f>MIN(IF(CK102=1,($S102-$S101)/(ABS($Q102)-ABS($Q101))*(G$26-ABS($Q101))+$S101,0),$D$7)</f>
        <v>0</v>
      </c>
      <c r="CM102" s="1">
        <f>IF(ABS($Q102)&lt;G$27,$AA102,IF(ABS($Q101)&lt;G$27,(G$27-ABS($Q101))*($Z101+$Z102)*0.5*($D$27+$D$28)*$D$5*1000,0))</f>
        <v>0</v>
      </c>
      <c r="CN102" s="1">
        <f>IF(AND(G$27&lt;ABS($Q102),G$27&gt;ABS($Q101)),1,0)</f>
        <v>0</v>
      </c>
      <c r="CO102" s="3">
        <f>MIN(IF(CN102=1,($S102-$S101)/(ABS($Q102)-ABS($Q101))*(G$27-ABS($Q101))+$S101,0),$D$7)</f>
        <v>0</v>
      </c>
      <c r="CP102" s="1">
        <f>IF(ABS($Q102)&lt;G$28,$AA102,IF(ABS($Q101)&lt;G$28,(G$28-ABS($Q101))*($Z101+$Z102)*0.5*($D$27+$D$28)*$D$5*1000,0))</f>
        <v>0</v>
      </c>
      <c r="CQ102" s="1">
        <f>IF(AND(G$28&lt;ABS($Q102),G$28&gt;ABS($Q101)),1,0)</f>
        <v>0</v>
      </c>
      <c r="CR102" s="3">
        <f>MIN(IF(CQ102=1,($S102-$S101)/(ABS($Q102)-ABS($Q101))*(G$28-ABS($Q101))+$S101,0),$D$7)</f>
        <v>0</v>
      </c>
      <c r="CS102" s="1">
        <f>IF(ABS($Q102)&lt;G$29,$AA102,IF(ABS($Q101)&lt;G$29,(G$29-ABS($Q101))*($Z101+$Z102)*0.5*($D$27+$D$28)*$D$5*1000,0))</f>
        <v>0</v>
      </c>
      <c r="CT102" s="1">
        <f>IF(AND(G$29&lt;ABS($Q102),G$29&gt;ABS($Q101)),1,0)</f>
        <v>0</v>
      </c>
      <c r="CU102" s="3">
        <f>MIN(IF(CT102=1,($S102-$S101)/(ABS($Q102)-ABS($Q101))*(G$29-ABS($Q101))+$S101,0),$D$7)</f>
        <v>0</v>
      </c>
      <c r="CV102" s="1">
        <f>IF(ABS($Q102)&lt;G$30,$AA102,IF(ABS($Q101)&lt;G$30,(G$30-ABS($Q101))*($Z101+$Z102)*0.5*($D$27+$D$28)*$D$5*1000,0))</f>
        <v>0</v>
      </c>
      <c r="CW102" s="1">
        <f>IF(AND(G$30&lt;ABS($Q102),G$30&gt;ABS($Q101)),1,0)</f>
        <v>0</v>
      </c>
      <c r="CX102" s="3">
        <f>MIN(IF(CW102=1,($S102-$S101)/(ABS($Q102)-ABS($Q101))*(G$30-ABS($Q101))+$S101,0),$D$7)</f>
        <v>0</v>
      </c>
      <c r="CY102" s="1">
        <f>IF(ABS($Q102)&lt;G$31,$AA102,IF(ABS($Q101)&lt;G$31,(G$31-ABS($Q101))*($Z101+$Z102)*0.5*($D$27+$D$28)*$D$5*1000,0))</f>
        <v>0</v>
      </c>
      <c r="CZ102" s="1">
        <f>IF(AND(G$31&lt;ABS($Q102),G$31&gt;ABS($Q101)),1,0)</f>
        <v>0</v>
      </c>
      <c r="DA102" s="3">
        <f>MIN(IF(CZ102=1,($S102-$S101)/(ABS($Q102)-ABS($Q101))*(G$31-ABS($Q101))+$S101,0),$D$7)</f>
        <v>0</v>
      </c>
      <c r="DB102" s="1">
        <f>IF(ABS($Q102)&lt;G$32,$AA102,IF(ABS($Q101)&lt;G$32,(G$32-ABS($Q101))*($Z101+$Z102)*0.5*($D$27+$D$28)*$D$5*1000,0))</f>
        <v>0</v>
      </c>
      <c r="DC102" s="1">
        <f>IF(AND(G$32&lt;ABS($Q102),G$32&gt;ABS($Q101)),1,0)</f>
        <v>0</v>
      </c>
      <c r="DD102" s="3">
        <f>MIN(IF(DC102=1,($S102-$S101)/(ABS($Q102)-ABS($Q101))*(G$32-ABS($Q101))+$S101,0),$D$7)</f>
        <v>0</v>
      </c>
      <c r="DE102" s="1">
        <f>IF(ABS($Q102)&lt;G$33,$AA102,IF(ABS($Q101)&lt;G$33,(G$33-ABS($Q101))*($Z101+$Z102)*0.5*($D$27+$D$28)*$D$5*1000,0))</f>
        <v>0</v>
      </c>
      <c r="DF102" s="1">
        <f>IF(AND(G$33&lt;ABS($Q102),G$33&gt;ABS($Q101)),1,0)</f>
        <v>0</v>
      </c>
      <c r="DG102" s="3">
        <f>MIN(IF(DF102=1,($S102-$S101)/(ABS($Q102)-ABS($Q101))*(G$33-ABS($Q101))+$S101,0),$D$7)</f>
        <v>0</v>
      </c>
      <c r="DH102" s="1">
        <f>IF(ABS($Q102)&lt;G$34,$AA102,IF(ABS($Q101)&lt;G$34,(G$34-ABS($Q101))*($Z101+$Z102)*0.5*($D$27+$D$28)*$D$5*1000,0))</f>
        <v>0</v>
      </c>
      <c r="DI102" s="1">
        <f>IF(AND(G$34&lt;ABS($Q102),G$34&gt;ABS($Q101)),1,0)</f>
        <v>0</v>
      </c>
      <c r="DJ102" s="3">
        <f>MIN(IF(DI102=1,($S102-$S101)/(ABS($Q102)-ABS($Q101))*(G$34-ABS($Q101))+$S101,0),$D$7)</f>
        <v>0</v>
      </c>
      <c r="DK102" s="1">
        <f>IF(ABS($Q102)&lt;G$35,$AA102,IF(ABS($Q101)&lt;G$35,(G$35-ABS($Q101))*($Z101+$Z102)*0.5*($D$27+$D$28)*$D$5*1000,0))</f>
        <v>0</v>
      </c>
      <c r="DL102" s="1">
        <f>IF(AND(G$35&lt;ABS($Q102),G$35&gt;ABS($Q101)),1,0)</f>
        <v>0</v>
      </c>
      <c r="DM102" s="3">
        <f>MIN(IF(DL102=1,($S102-$S101)/(ABS($Q102)-ABS($Q101))*(G$35-ABS($Q101))+$S101,0),$D$7)</f>
        <v>0</v>
      </c>
      <c r="DN102" s="1">
        <f>IF(ABS($Q102)&lt;G$36,$AA102,IF(ABS($Q101)&lt;G$36,(G$36-ABS($Q101))*($Z101+$Z102)*0.5*($D$27+$D$28)*$D$5*1000,0))</f>
        <v>0</v>
      </c>
      <c r="DO102" s="1">
        <f>IF(AND(G$36&lt;ABS($Q102),G$36&gt;ABS($Q101)),1,0)</f>
        <v>0</v>
      </c>
      <c r="DP102" s="3">
        <f>MIN(IF(DO102=1,($S102-$S101)/(ABS($Q102)-ABS($Q101))*(G$36-ABS($Q101))+$S101,0),$D$7)</f>
        <v>0</v>
      </c>
      <c r="DQ102" s="1">
        <f>IF(ABS($Q102)&lt;G$37,$AA102,IF(ABS($Q101)&lt;G$37,(G$37-ABS($Q101))*($Z101+$Z102)*0.5*($D$27+$D$28)*$D$5*1000,0))</f>
        <v>0</v>
      </c>
      <c r="DR102" s="1">
        <f>IF(AND(G$37&lt;ABS($Q102),G$37&gt;ABS($Q101)),1,0)</f>
        <v>0</v>
      </c>
      <c r="DS102" s="3">
        <f>MIN(IF(DR102=1,($S102-$S101)/(ABS($Q102)-ABS($Q101))*(G$37-ABS($Q101))+$S101,0),$D$7)</f>
        <v>0</v>
      </c>
      <c r="DT102" s="1">
        <f>IF(ABS($Q102)&lt;G$38,$AA102,IF(ABS($Q101)&lt;G$38,(G$38-ABS($Q101))*($Z101+$Z102)*0.5*($D$27+$D$28)*$D$5*1000,0))</f>
        <v>0</v>
      </c>
      <c r="DU102" s="1">
        <f>IF(AND(G$38&lt;ABS($Q102),G$38&gt;ABS($Q101)),1,0)</f>
        <v>0</v>
      </c>
      <c r="DV102" s="3">
        <f>MIN(IF(DU102=1,($S102-$S101)/(ABS($Q102)-ABS($Q101))*(G$38-ABS($Q101))+$S101,0),$D$7)</f>
        <v>0</v>
      </c>
      <c r="DW102" s="1">
        <f>IF(ABS($Q102)&lt;G$39,$AA102,IF(ABS($Q101)&lt;G$39,(G$39-ABS($Q101))*($Z101+$Z102)*0.5*($D$27+$D$28)*$D$5*1000,0))</f>
        <v>0</v>
      </c>
      <c r="DX102" s="1">
        <f>IF(AND(G$39&lt;ABS($Q102),G$39&gt;ABS($Q101)),1,0)</f>
        <v>0</v>
      </c>
      <c r="DY102" s="3">
        <f>MIN(IF(DX102=1,($S102-$S101)/(ABS($Q102)-ABS($Q101))*(G$39-ABS($Q101))+$S101,0),$D$7)</f>
        <v>0</v>
      </c>
      <c r="DZ102" s="1">
        <f>IF(ABS($Q102)&lt;G$40,$AA102,IF(ABS($Q101)&lt;G$40,(G$40-ABS($Q101))*($Z101+$Z102)*0.5*($D$27+$D$28)*$D$5*1000,0))</f>
        <v>0</v>
      </c>
      <c r="EA102" s="1">
        <f>IF(AND(G$40&lt;ABS($Q102),G$40&gt;ABS($Q101)),1,0)</f>
        <v>0</v>
      </c>
      <c r="EB102" s="3">
        <f>MIN(IF(EA102=1,($S102-$S101)/(ABS($Q102)-ABS($Q101))*(G$40-ABS($Q101))+$S101,0),$D$7)</f>
        <v>0</v>
      </c>
      <c r="EC102" s="1">
        <f>IF(ABS($Q102)&lt;G$41,$AA102,IF(ABS($Q101)&lt;G$41,(G$41-ABS($Q101))*($Z101+$Z102)*0.5*($D$27+$D$28)*$D$5*1000,0))</f>
        <v>0</v>
      </c>
      <c r="ED102" s="1">
        <f>IF(AND(G$41&lt;ABS($Q102),G$41&gt;ABS($Q101)),1,0)</f>
        <v>0</v>
      </c>
      <c r="EE102" s="3">
        <f>MIN(IF(ED102=1,($S102-$S101)/(ABS($Q102)-ABS($Q101))*(G$41-ABS($Q101))+$S101,0),$D$7)</f>
        <v>0</v>
      </c>
      <c r="EF102" s="1">
        <f>IF(ABS($Q102)&lt;G$42,$AA102,IF(ABS($Q101)&lt;G$42,(G$42-ABS($Q101))*($Z101+$Z102)*0.5*($D$27+$D$28)*$D$5*1000,0))</f>
        <v>0</v>
      </c>
      <c r="EG102" s="1">
        <f>IF(AND(G$42&lt;ABS($Q102),G$42&gt;ABS($Q101)),1,0)</f>
        <v>0</v>
      </c>
      <c r="EH102" s="3">
        <f>MIN(IF(EG102=1,($S102-$S101)/(ABS($Q102)-ABS($Q101))*(G$42-ABS($Q101))+$S101,0),$D$7)</f>
        <v>0</v>
      </c>
      <c r="EI102" s="1">
        <f>IF(ABS($Q102)&lt;G$43,$AA102,IF(ABS($Q101)&lt;G$43,(G$43-ABS($Q101))*($Z101+$Z102)*0.5*($D$27+$D$28)*$D$5*1000,0))</f>
        <v>0</v>
      </c>
      <c r="EJ102" s="1">
        <f>IF(AND(G$43&lt;ABS($Q102),G$43&gt;ABS($Q101)),1,0)</f>
        <v>0</v>
      </c>
      <c r="EK102" s="3">
        <f>MIN(IF(EJ102=1,($S102-$S101)/(ABS($Q102)-ABS($Q101))*(G$43-ABS($Q101))+$S101,0),$D$7)</f>
        <v>0</v>
      </c>
      <c r="EL102" s="1">
        <f>IF(ABS($Q102)&lt;G$44,$AA102,IF(ABS($Q101)&lt;G$44,(G$44-ABS($Q101))*($Z101+$Z102)*0.5*($D$27+$D$28)*$D$5*1000,0))</f>
        <v>0</v>
      </c>
      <c r="EM102" s="1">
        <f>IF(AND(G$44&lt;ABS($Q102),G$44&gt;ABS($Q101)),1,0)</f>
        <v>0</v>
      </c>
      <c r="EN102" s="3">
        <f>MIN(IF(EM102=1,($S102-$S101)/(ABS($Q102)-ABS($Q101))*(G$44-ABS($Q101))+$S101,0),$D$7)</f>
        <v>0</v>
      </c>
      <c r="EO102" s="1">
        <f>IF(ABS($Q102)&lt;G$45,$AA102,IF(ABS($Q101)&lt;G$45,(G$45-ABS($Q101))*($Z101+$Z102)*0.5*($D$27+$D$28)*$D$5*1000,0))</f>
        <v>0</v>
      </c>
      <c r="EP102" s="1">
        <f>IF(AND(G$45&lt;ABS($Q102),G$45&gt;ABS($Q101)),1,0)</f>
        <v>0</v>
      </c>
      <c r="EQ102" s="3">
        <f>MIN(IF(EP102=1,($S102-$S101)/(ABS($Q102)-ABS($Q101))*(G$45-ABS($Q101))+$S101,0),$D$7)</f>
        <v>0</v>
      </c>
      <c r="ER102" s="1">
        <f>IF(ABS($Q102)&lt;G$46,$AA102,IF(ABS($Q101)&lt;G$46,(G$46-ABS($Q101))*($Z101+$Z102)*0.5*($D$27+$D$28)*$D$5*1000,0))</f>
        <v>0</v>
      </c>
      <c r="ES102" s="1">
        <f>IF(AND(G$46&lt;ABS($Q102),G$46&gt;ABS($Q101)),1,0)</f>
        <v>0</v>
      </c>
      <c r="ET102" s="3">
        <f>MIN(IF(ES102=1,($S102-$S101)/(ABS($Q102)-ABS($Q101))*(G$46-ABS($Q101))+$S101,0),$D$7)</f>
        <v>0</v>
      </c>
      <c r="EU102" s="1">
        <f>IF(ABS($Q102)&lt;G$47,$AA102,IF(ABS($Q101)&lt;G$47,(G$47-ABS($Q101))*($Z101+$Z102)*0.5*($D$27+$D$28)*$D$5*1000,0))</f>
        <v>0</v>
      </c>
      <c r="EV102" s="1">
        <f>IF(AND(G$47&lt;ABS($Q102),G$47&gt;ABS($Q101)),1,0)</f>
        <v>0</v>
      </c>
      <c r="EW102" s="3">
        <f>MIN(IF(EV102=1,($S102-$S101)/(ABS($Q102)-ABS($Q101))*(G$47-ABS($Q101))+$S101,0),$D$7)</f>
        <v>0</v>
      </c>
      <c r="EX102" s="1">
        <f>IF(ABS($Q102)&lt;G$48,$AA102,IF(ABS($Q101)&lt;G$48,(G$48-ABS($Q101))*($Z101+$Z102)*0.5*($D$27+$D$28)*$D$5*1000,0))</f>
        <v>0</v>
      </c>
      <c r="EY102" s="1">
        <f>IF(AND(G$48&lt;ABS($Q102),G$48&gt;ABS($Q101)),1,0)</f>
        <v>0</v>
      </c>
      <c r="EZ102" s="3">
        <f>MIN(IF(EY102=1,($S102-$S101)/(ABS($Q102)-ABS($Q101))*(G$48-ABS($Q101))+$S101,0),$D$7)</f>
        <v>0</v>
      </c>
      <c r="FA102" s="1">
        <f>IF(ABS($Q102)&lt;G$49,$AA102,IF(ABS($Q101)&lt;G$49,(G$49-ABS($Q101))*($Z101+$Z102)*0.5*($D$27+$D$28)*$D$5*1000,0))</f>
        <v>0</v>
      </c>
      <c r="FB102" s="1">
        <f>IF(AND(G$49&lt;ABS($Q102),G$49&gt;ABS($Q101)),1,0)</f>
        <v>0</v>
      </c>
      <c r="FC102" s="3">
        <f>MIN(IF(FB102=1,($S102-$S101)/(ABS($Q102)-ABS($Q101))*(G$49-ABS($Q101))+$S101,0),$D$7)</f>
        <v>0</v>
      </c>
      <c r="FD102" s="1">
        <f>IF(ABS($Q102)&lt;G$50,$AA102,IF(ABS($Q101)&lt;G$50,(G$50-ABS($Q101))*($Z101+$Z102)*0.5*($D$27+$D$28)*$D$5*1000,0))</f>
        <v>0</v>
      </c>
      <c r="FE102" s="1">
        <f>IF(AND(G$50&lt;ABS($Q102),G$50&gt;ABS($Q101)),1,0)</f>
        <v>0</v>
      </c>
      <c r="FF102" s="3">
        <f>MIN(IF(FE102=1,($S102-$S101)/(ABS($Q102)-ABS($Q101))*(G$50-ABS($Q101))+$S101,0),$D$7)</f>
        <v>0</v>
      </c>
      <c r="FG102" s="1">
        <f>IF(ABS($Q102)&lt;G$51,$AA102,IF(ABS($Q101)&lt;G$51,(G$51-ABS($Q101))*($Z101+$Z102)*0.5*($D$27+$D$28)*$D$5*1000,0))</f>
        <v>0</v>
      </c>
      <c r="FH102" s="1">
        <f>IF(AND(G$51&lt;ABS($Q102),G$51&gt;ABS($Q101)),1,0)</f>
        <v>0</v>
      </c>
      <c r="FI102" s="3">
        <f>MIN(IF(FH102=1,($S102-$S101)/(ABS($Q102)-ABS($Q101))*(G$51-ABS($Q101))+$S101,0),$D$7)</f>
        <v>0</v>
      </c>
      <c r="FJ102" s="1">
        <f>IF(ABS($Q102)&lt;G$52,$AA102,IF(ABS($Q101)&lt;G$52,(G$52-ABS($Q101))*($Z101+$Z102)*0.5*($D$27+$D$28)*$D$5*1000,0))</f>
        <v>0</v>
      </c>
      <c r="FK102" s="1">
        <f>IF(AND(G$52&lt;ABS($Q102),G$52&gt;ABS($Q101)),1,0)</f>
        <v>0</v>
      </c>
      <c r="FL102" s="3">
        <f>MIN(IF(FK102=1,($S102-$S101)/(ABS($Q102)-ABS($Q101))*(G$52-ABS($Q101))+$S101,0),$D$7)</f>
        <v>0</v>
      </c>
      <c r="FM102" s="1">
        <f>IF(ABS($Q102)&lt;G$53,$AA102,IF(ABS($Q101)&lt;G$53,(G$53-ABS($Q101))*($Z101+$Z102)*0.5*($D$27+$D$28)*$D$5*1000,0))</f>
        <v>0</v>
      </c>
      <c r="FN102" s="1">
        <f>IF(AND(G$53&lt;ABS($Q102),G$53&gt;ABS($Q101)),1,0)</f>
        <v>0</v>
      </c>
      <c r="FO102" s="3">
        <f>MIN(IF(FN102=1,($S102-$S101)/(ABS($Q102)-ABS($Q101))*(G$53-ABS($Q101))+$S101,0),$D$7)</f>
        <v>0</v>
      </c>
      <c r="FP102" s="1">
        <f>IF(ABS($Q102)&lt;G$54,$AA102,IF(ABS($Q101)&lt;G$54,(G$54-ABS($Q101))*($Z101+$Z102)*0.5*($D$27+$D$28)*$D$5*1000,0))</f>
        <v>0</v>
      </c>
      <c r="FQ102" s="1">
        <f>IF(AND(G$54&lt;ABS($Q102),G$54&gt;ABS($Q101)),1,0)</f>
        <v>0</v>
      </c>
      <c r="FR102" s="3">
        <f>MIN(IF(FQ102=1,($S102-$S101)/(ABS($Q102)-ABS($Q101))*(G$54-ABS($Q101))+$S101,0),$D$7)</f>
        <v>0</v>
      </c>
      <c r="FS102" s="1">
        <f>IF(ABS($Q102)&lt;G$55,$AA102,IF(ABS($Q101)&lt;G$55,(G$55-ABS($Q101))*($Z101+$Z102)*0.5*($D$27+$D$28)*$D$5*1000,0))</f>
        <v>0</v>
      </c>
      <c r="FT102" s="1">
        <f>IF(AND(G$55&lt;ABS($Q102),G$55&gt;ABS($Q101)),1,0)</f>
        <v>0</v>
      </c>
      <c r="FU102" s="3">
        <f>MIN(IF(FT102=1,($S102-$S101)/(ABS($Q102)-ABS($Q101))*(G$55-ABS($Q101))+$S101,0),$D$7)</f>
        <v>0</v>
      </c>
      <c r="FV102" s="1" t="e">
        <f>IF(ABS($Q102)&lt;#REF!,$AA102,IF(ABS($Q101)&lt;#REF!,(#REF!-ABS($Q101))*($Z101+$Z102)*0.5*($D$27+$D$28)*$D$5*1000,0))</f>
        <v>#REF!</v>
      </c>
      <c r="FW102" s="1" t="e">
        <f>IF(AND(#REF!&lt;ABS($Q102),#REF!&gt;ABS($Q101)),1,0)</f>
        <v>#REF!</v>
      </c>
      <c r="FX102" s="3" t="e">
        <f>MIN(IF(FW102=1,($S102-$S101)/(ABS($Q102)-ABS($Q101))*(#REF!-ABS($Q101))+$S101,0),$D$7)</f>
        <v>#REF!</v>
      </c>
    </row>
    <row r="103" spans="12:180" x14ac:dyDescent="0.35">
      <c r="L103" s="32"/>
      <c r="M103" s="32"/>
      <c r="N103" s="32"/>
      <c r="O103" s="32"/>
      <c r="P103" s="32"/>
      <c r="Q103" s="4"/>
      <c r="R103" s="4"/>
      <c r="S103" s="4"/>
      <c r="T103" s="4"/>
      <c r="U103" s="4"/>
      <c r="V103" s="4"/>
      <c r="W103" s="4"/>
      <c r="X103" s="4"/>
      <c r="Y103" s="4"/>
      <c r="Z103" s="3">
        <f t="shared" si="7"/>
        <v>0.2</v>
      </c>
      <c r="AA103" s="3"/>
      <c r="AB103" s="1"/>
      <c r="AC103" s="2"/>
      <c r="AD103" s="2"/>
      <c r="AE103" s="1"/>
      <c r="AF103" s="2"/>
      <c r="AG103" s="2"/>
      <c r="AH103" s="1"/>
      <c r="AI103" s="2"/>
      <c r="AJ103" s="2"/>
      <c r="AK103" s="1"/>
      <c r="AL103" s="2"/>
      <c r="AM103" s="2"/>
      <c r="AN103" s="1"/>
      <c r="AO103" s="2"/>
      <c r="AP103" s="2"/>
      <c r="AQ103" s="1"/>
      <c r="AR103" s="2"/>
      <c r="AS103" s="2"/>
      <c r="AT103" s="1"/>
      <c r="AU103" s="2"/>
      <c r="AV103" s="2"/>
      <c r="AW103" s="1"/>
      <c r="AX103" s="2"/>
      <c r="AY103" s="2"/>
      <c r="AZ103" s="1"/>
      <c r="BA103" s="2"/>
      <c r="BB103" s="2"/>
      <c r="BC103" s="1"/>
      <c r="BD103" s="2"/>
      <c r="BE103" s="2"/>
      <c r="BF103" s="1"/>
      <c r="BG103" s="2"/>
      <c r="BH103" s="2"/>
      <c r="BI103" s="1"/>
      <c r="BJ103" s="2"/>
      <c r="BK103" s="2"/>
      <c r="BL103" s="1"/>
      <c r="BM103" s="2"/>
      <c r="BN103" s="2"/>
      <c r="BO103" s="1"/>
      <c r="BP103" s="2"/>
      <c r="BQ103" s="2"/>
      <c r="BR103" s="1"/>
      <c r="BS103" s="2"/>
      <c r="BT103" s="2"/>
      <c r="BU103" s="1"/>
      <c r="BV103" s="2"/>
      <c r="BW103" s="2"/>
      <c r="BX103" s="1"/>
      <c r="BY103" s="2"/>
      <c r="BZ103" s="2"/>
      <c r="CA103" s="1"/>
      <c r="CB103" s="2"/>
      <c r="CC103" s="2"/>
      <c r="CD103" s="1"/>
      <c r="CE103" s="2"/>
      <c r="CF103" s="2"/>
      <c r="CG103" s="1"/>
      <c r="CH103" s="2"/>
      <c r="CI103" s="2"/>
      <c r="CJ103" s="1"/>
      <c r="CK103" s="2"/>
      <c r="CL103" s="2"/>
      <c r="CM103" s="1"/>
      <c r="CN103" s="2"/>
      <c r="CO103" s="2"/>
      <c r="CP103" s="1"/>
      <c r="CQ103" s="2"/>
      <c r="CR103" s="2"/>
      <c r="CS103" s="1"/>
      <c r="CT103" s="2"/>
      <c r="CU103" s="2"/>
      <c r="CV103" s="1"/>
      <c r="CW103" s="2"/>
      <c r="CX103" s="2"/>
      <c r="CY103" s="1"/>
      <c r="CZ103" s="2"/>
      <c r="DA103" s="2"/>
      <c r="DB103" s="1"/>
      <c r="DC103" s="2"/>
      <c r="DD103" s="2"/>
      <c r="DE103" s="1"/>
      <c r="DF103" s="2"/>
      <c r="DG103" s="2"/>
      <c r="DH103" s="1"/>
      <c r="DI103" s="2"/>
      <c r="DJ103" s="2"/>
      <c r="DK103" s="1"/>
      <c r="DL103" s="2"/>
      <c r="DM103" s="2"/>
      <c r="DN103" s="1"/>
      <c r="DO103" s="2"/>
      <c r="DP103" s="2"/>
      <c r="DQ103" s="1"/>
      <c r="DR103" s="2"/>
      <c r="DS103" s="2"/>
      <c r="DT103" s="1"/>
      <c r="DU103" s="2"/>
      <c r="DV103" s="2"/>
      <c r="DW103" s="1"/>
      <c r="DX103" s="2"/>
      <c r="DY103" s="2"/>
      <c r="DZ103" s="1"/>
      <c r="EA103" s="2"/>
      <c r="EB103" s="2"/>
      <c r="EC103" s="1"/>
      <c r="ED103" s="2"/>
      <c r="EE103" s="2"/>
      <c r="EF103" s="1"/>
      <c r="EG103" s="2"/>
      <c r="EH103" s="2"/>
      <c r="EI103" s="1"/>
      <c r="EJ103" s="2"/>
      <c r="EK103" s="2"/>
      <c r="EL103" s="1"/>
      <c r="EM103" s="2"/>
      <c r="EN103" s="2"/>
      <c r="EO103" s="1"/>
      <c r="EP103" s="2"/>
      <c r="EQ103" s="2"/>
      <c r="ER103" s="1"/>
      <c r="ES103" s="2"/>
      <c r="ET103" s="2"/>
      <c r="EU103" s="1"/>
      <c r="EV103" s="2"/>
      <c r="EW103" s="2"/>
      <c r="EX103" s="1"/>
      <c r="EY103" s="2"/>
      <c r="EZ103" s="2"/>
      <c r="FA103" s="1"/>
      <c r="FB103" s="2"/>
      <c r="FC103" s="2"/>
      <c r="FD103" s="1"/>
      <c r="FE103" s="2"/>
      <c r="FF103" s="2"/>
      <c r="FG103" s="1"/>
      <c r="FH103" s="2"/>
      <c r="FI103" s="2"/>
      <c r="FJ103" s="1"/>
      <c r="FK103" s="2"/>
      <c r="FL103" s="2"/>
      <c r="FM103" s="1"/>
      <c r="FN103" s="2"/>
      <c r="FO103" s="2"/>
      <c r="FP103" s="1"/>
      <c r="FQ103" s="2"/>
      <c r="FR103" s="2"/>
      <c r="FS103" s="1"/>
      <c r="FT103" s="2"/>
      <c r="FU103" s="2"/>
      <c r="FV103" s="1"/>
      <c r="FW103" s="2"/>
      <c r="FX103" s="2"/>
    </row>
    <row r="104" spans="12:180" x14ac:dyDescent="0.35">
      <c r="L104" s="32"/>
      <c r="M104" s="32"/>
      <c r="N104" s="32"/>
      <c r="O104" s="32"/>
      <c r="P104" s="32"/>
      <c r="Q104" s="4"/>
      <c r="R104" s="4"/>
      <c r="S104" s="4"/>
      <c r="T104" s="4"/>
      <c r="U104" s="4"/>
      <c r="V104" s="4"/>
      <c r="W104" s="4"/>
      <c r="X104" s="4"/>
      <c r="Y104" s="4"/>
      <c r="Z104" s="3">
        <f t="shared" si="7"/>
        <v>0.2</v>
      </c>
      <c r="AA104" s="1">
        <f>$R103*($Z104+$Z103)*0.5*($D$27+$D$28)*1000*$D$5</f>
        <v>0</v>
      </c>
      <c r="AB104" s="1">
        <f>IF(ABS($Q104)&lt;$G$6,$AA104,IF(ABS($Q103)&lt;$G$6,($G$6-ABS($Q103))*($Z103+$Z104)*0.5*($D$27+$D$28)*$D$5*1000,0))</f>
        <v>0</v>
      </c>
      <c r="AC104" s="1">
        <f>IF(AND($G$6&lt;ABS($Q104),$G$6&gt;ABS($Q103)),1,0)</f>
        <v>0</v>
      </c>
      <c r="AD104" s="3">
        <f>MIN(IF(AC104=1,($S104-$S103)/(ABS($Q104)-ABS($Q103))*($G$6-ABS($Q103))+$S103,0),$D$7)</f>
        <v>0</v>
      </c>
      <c r="AE104" s="1">
        <f>IF(ABS($Q104)&lt;$G$7,$AA104,IF(ABS($Q103)&lt;$G$7,($G$7-ABS($Q103))*($Z103+$Z104)*0.5*($D$27+$D$28)*$D$5*1000,0))</f>
        <v>0</v>
      </c>
      <c r="AF104" s="1">
        <f>IF(AND($G$7&lt;ABS($Q104),$G$7&gt;ABS($Q103)),1,0)</f>
        <v>0</v>
      </c>
      <c r="AG104" s="3">
        <f>MIN(IF(AF104=1,($S104-$S103)/(ABS($Q104)-ABS($Q103))*($G$7-ABS($Q103))+$S103,0),$D$7)</f>
        <v>0</v>
      </c>
      <c r="AH104" s="1">
        <f>IF(ABS($Q104)&lt;$G$8,$AA104,IF(ABS($Q103)&lt;$G$8,($G$8-ABS($Q103))*($Z103+$Z104)*0.5*($D$27+$D$28)*$D$5*1000,0))</f>
        <v>0</v>
      </c>
      <c r="AI104" s="1">
        <f>IF(AND($G$8&lt;ABS($Q104),$G$8&gt;ABS($Q103)),1,0)</f>
        <v>0</v>
      </c>
      <c r="AJ104" s="3">
        <f>MIN(IF(AI104=1,($S104-$S103)/(ABS($Q104)-ABS($Q103))*($G$8-ABS($Q103))+$S103,0),$D$7)</f>
        <v>0</v>
      </c>
      <c r="AK104" s="1">
        <f>IF(ABS($Q104)&lt;$G$9,$AA104,IF(ABS($Q103)&lt;$G$9,($G$9-ABS($Q103))*($Z103+$Z104)*0.5*($D$27+$D$28)*$D$5*1000,0))</f>
        <v>0</v>
      </c>
      <c r="AL104" s="1">
        <f>IF(AND($G$9&lt;ABS($Q104),$G$9&gt;ABS($Q103)),1,0)</f>
        <v>0</v>
      </c>
      <c r="AM104" s="3">
        <f>MIN(IF(AL104=1,($S104-$S103)/(ABS($Q104)-ABS($Q103))*($G$9-ABS($Q103))+$S103,0),$D$7)</f>
        <v>0</v>
      </c>
      <c r="AN104" s="1">
        <f>IF(ABS($Q104)&lt;$G$10,$AA104,IF(ABS($Q103)&lt;$G$10,($G$10-ABS($Q103))*($Z103+$Z104)*0.5*($D$27+$D$28)*$D$5*1000,0))</f>
        <v>0</v>
      </c>
      <c r="AO104" s="1">
        <f>IF(AND($G$10&lt;ABS($Q104),$G$10&gt;ABS($Q103)),1,0)</f>
        <v>0</v>
      </c>
      <c r="AP104" s="3">
        <f>MIN(IF(AO104=1,($S104-$S103)/(ABS($Q104)-ABS($Q103))*($G$10-ABS($Q103))+$S103,0),$D$7)</f>
        <v>0</v>
      </c>
      <c r="AQ104" s="1">
        <f>IF(ABS($Q104)&lt;$G$11,$AA104,IF(ABS($Q103)&lt;$G$11,($G$11-ABS($Q103))*($Z103+$Z104)*0.5*($D$27+$D$28)*$D$5*1000,0))</f>
        <v>0</v>
      </c>
      <c r="AR104" s="1">
        <f>IF(AND($G$11&lt;ABS($Q104),$G$11&gt;ABS($Q103)),1,0)</f>
        <v>0</v>
      </c>
      <c r="AS104" s="3">
        <f>MIN(IF(AR104=1,($S104-$S103)/(ABS($Q104)-ABS($Q103))*($G$11-ABS($Q103))+$S103,0),$D$7)</f>
        <v>0</v>
      </c>
      <c r="AT104" s="1">
        <f>IF(ABS($Q104)&lt;$G$12,$AA104,IF(ABS($Q103)&lt;$G$12,($G$12-ABS($Q103))*($Z103+$Z104)*0.5*($D$27+$D$28)*$D$5*1000,0))</f>
        <v>0</v>
      </c>
      <c r="AU104" s="1">
        <f>IF(AND($G$12&lt;ABS($Q104),$G$12&gt;ABS($Q103)),1,0)</f>
        <v>0</v>
      </c>
      <c r="AV104" s="3">
        <f>MIN(IF(AU104=1,($S104-$S103)/(ABS($Q104)-ABS($Q103))*($G$12-ABS($Q103))+$S103,0),$D$7)</f>
        <v>0</v>
      </c>
      <c r="AW104" s="1">
        <f>IF(ABS($Q104)&lt;$G$13,$AA104,IF(ABS($Q103)&lt;$G$13,($G$13-ABS($Q103))*($Z103+$Z104)*0.5*($D$27+$D$28)*$D$5*1000,0))</f>
        <v>0</v>
      </c>
      <c r="AX104" s="1">
        <f>IF(AND($G$13&lt;ABS($Q104),$G$13&gt;ABS($Q103)),1,0)</f>
        <v>0</v>
      </c>
      <c r="AY104" s="3">
        <f>MIN(IF(AX104=1,($S104-$S103)/(ABS($Q104)-ABS($Q103))*($G$13-ABS($Q103))+$S103,0),$D$7)</f>
        <v>0</v>
      </c>
      <c r="AZ104" s="1">
        <f>IF(ABS($Q104)&lt;$G$14,$AA104,IF(ABS($Q103)&lt;$G$14,($G$14-ABS($Q103))*($Z103+$Z104)*0.5*($D$27+$D$28)*$D$5*1000,0))</f>
        <v>0</v>
      </c>
      <c r="BA104" s="1">
        <f>IF(AND($G$14&lt;ABS($Q104),$G$14&gt;ABS($Q103)),1,0)</f>
        <v>0</v>
      </c>
      <c r="BB104" s="3">
        <f>MIN(IF(BA104=1,($S104-$S103)/(ABS($Q104)-ABS($Q103))*($G$14-ABS($Q103))+$S103,0),$D$7)</f>
        <v>0</v>
      </c>
      <c r="BC104" s="1">
        <f>IF(ABS($Q104)&lt;G$15,$AA104,IF(ABS($Q103)&lt;G$15,(G$15-ABS($Q103))*($Z103+$Z104)*0.5*($D$27+$D$28)*$D$5*1000,0))</f>
        <v>0</v>
      </c>
      <c r="BD104" s="1">
        <f>IF(AND(G$15&lt;ABS($Q104),G$15&gt;ABS($Q103)),1,0)</f>
        <v>0</v>
      </c>
      <c r="BE104" s="3">
        <f>MIN(IF(BD104=1,($S104-$S103)/(ABS($Q104)-ABS($Q103))*(G$15-ABS($Q103))+$S103,0),$D$7)</f>
        <v>0</v>
      </c>
      <c r="BF104" s="1">
        <f>IF(ABS($Q104)&lt;G$16,$AA104,IF(ABS($Q103)&lt;G$16,(G$16-ABS($Q103))*($Z103+$Z104)*0.5*($D$27+$D$28)*$D$5*1000,0))</f>
        <v>0</v>
      </c>
      <c r="BG104" s="1">
        <f>IF(AND(G$16&lt;ABS($Q104),G$16&gt;ABS($Q103)),1,0)</f>
        <v>0</v>
      </c>
      <c r="BH104" s="3">
        <f>MIN(IF(BG104=1,($S104-$S103)/(ABS($Q104)-ABS($Q103))*(G$16-ABS($Q103))+$S103,0),$D$7)</f>
        <v>0</v>
      </c>
      <c r="BI104" s="1">
        <f>IF(ABS($Q104)&lt;G$17,$AA104,IF(ABS($Q103)&lt;G$17,(G$17-ABS($Q103))*($Z103+$Z104)*0.5*($D$27+$D$28)*$D$5*1000,0))</f>
        <v>0</v>
      </c>
      <c r="BJ104" s="1">
        <f>IF(AND(G$17&lt;ABS($Q104),G$17&gt;ABS($Q103)),1,0)</f>
        <v>0</v>
      </c>
      <c r="BK104" s="3">
        <f>MIN(IF(BJ104=1,($S104-$S103)/(ABS($Q104)-ABS($Q103))*(G$17-ABS($Q103))+$S103,0),$D$7)</f>
        <v>0</v>
      </c>
      <c r="BL104" s="1">
        <f>IF(ABS($Q104)&lt;G$18,$AA104,IF(ABS($Q103)&lt;G$18,(G$18-ABS($Q103))*($Z103+$Z104)*0.5*($D$27+$D$28)*$D$5*1000,0))</f>
        <v>0</v>
      </c>
      <c r="BM104" s="1">
        <f>IF(AND(G$18&lt;ABS($Q104),G$18&gt;ABS($Q103)),1,0)</f>
        <v>0</v>
      </c>
      <c r="BN104" s="3">
        <f>MIN(IF(BM104=1,($S104-$S103)/(ABS($Q104)-ABS($Q103))*(G$18-ABS($Q103))+$S103,0),$D$7)</f>
        <v>0</v>
      </c>
      <c r="BO104" s="1">
        <f>IF(ABS($Q104)&lt;G$19,$AA104,IF(ABS($Q103)&lt;G$19,(G$19-ABS($Q103))*($Z103+$Z104)*0.5*($D$27+$D$28)*$D$5*1000,0))</f>
        <v>0</v>
      </c>
      <c r="BP104" s="1">
        <f>IF(AND(G$19&lt;ABS($Q104),G$19&gt;ABS($Q103)),1,0)</f>
        <v>0</v>
      </c>
      <c r="BQ104" s="3">
        <f>MIN(IF(BP104=1,($S104-$S103)/(ABS($Q104)-ABS($Q103))*(G$19-ABS($Q103))+$S103,0),$D$7)</f>
        <v>0</v>
      </c>
      <c r="BR104" s="1">
        <f>IF(ABS($Q104)&lt;G$20,$AA104,IF(ABS($Q103)&lt;G$20,(G$20-ABS($Q103))*($Z103+$Z104)*0.5*($D$27+$D$28)*$D$5*1000,0))</f>
        <v>0</v>
      </c>
      <c r="BS104" s="1">
        <f>IF(AND(G$20&lt;ABS($Q104),G$20&gt;ABS($Q103)),1,0)</f>
        <v>0</v>
      </c>
      <c r="BT104" s="3">
        <f>MIN(IF(BS104=1,($S104-$S103)/(ABS($Q104)-ABS($Q103))*(G$20-ABS($Q103))+$S103,0),$D$7)</f>
        <v>0</v>
      </c>
      <c r="BU104" s="1">
        <f>IF(ABS($Q104)&lt;G$21,$AA104,IF(ABS($Q103)&lt;G$21,(G$21-ABS($Q103))*($Z103+$Z104)*0.5*($D$27+$D$28)*$D$5*1000,0))</f>
        <v>0</v>
      </c>
      <c r="BV104" s="1">
        <f>IF(AND(G$21&lt;ABS($Q104),G$21&gt;ABS($Q103)),1,0)</f>
        <v>0</v>
      </c>
      <c r="BW104" s="3">
        <f>MIN(IF(BV104=1,($S104-$S103)/(ABS($Q104)-ABS($Q103))*(G$21-ABS($Q103))+$S103,0),$D$7)</f>
        <v>0</v>
      </c>
      <c r="BX104" s="1">
        <f>IF(ABS($Q104)&lt;G$22,$AA104,IF(ABS($Q103)&lt;G$22,(G$22-ABS($Q103))*($Z103+$Z104)*0.5*($D$27+$D$28)*$D$5*1000,0))</f>
        <v>0</v>
      </c>
      <c r="BY104" s="1">
        <f>IF(AND(G$22&lt;ABS($Q104),G$22&gt;ABS($Q103)),1,0)</f>
        <v>0</v>
      </c>
      <c r="BZ104" s="3">
        <f>MIN(IF(BY104=1,($S104-$S103)/(ABS($Q104)-ABS($Q103))*(G$22-ABS($Q103))+$S103,0),$D$7)</f>
        <v>0</v>
      </c>
      <c r="CA104" s="1">
        <f>IF(ABS($Q104)&lt;G$23,$AA104,IF(ABS($Q103)&lt;G$23,(G$23-ABS($Q103))*($Z103+$Z104)*0.5*($D$27+$D$28)*$D$5*1000,0))</f>
        <v>0</v>
      </c>
      <c r="CB104" s="1">
        <f>IF(AND(G$23&lt;ABS($Q104),G$23&gt;ABS($Q103)),1,0)</f>
        <v>0</v>
      </c>
      <c r="CC104" s="3">
        <f>MIN(IF(CB104=1,($S104-$S103)/(ABS($Q104)-ABS($Q103))*(G$23-ABS($Q103))+$S103,0),$D$7)</f>
        <v>0</v>
      </c>
      <c r="CD104" s="1">
        <f>IF(ABS($Q104)&lt;G$24,$AA104,IF(ABS($Q103)&lt;G$24,(G$24-ABS($Q103))*($Z103+$Z104)*0.5*($D$27+$D$28)*$D$5*1000,0))</f>
        <v>0</v>
      </c>
      <c r="CE104" s="1">
        <f>IF(AND(G$24&lt;ABS($Q104),G$24&gt;ABS($Q103)),1,0)</f>
        <v>0</v>
      </c>
      <c r="CF104" s="3">
        <f>MIN(IF(CE104=1,($S104-$S103)/(ABS($Q104)-ABS($Q103))*(G$24-ABS($Q103))+$S103,0),$D$7)</f>
        <v>0</v>
      </c>
      <c r="CG104" s="1">
        <f>IF(ABS($Q104)&lt;G$25,$AA104,IF(ABS($Q103)&lt;G$25,(G$25-ABS($Q103))*($Z103+$Z104)*0.5*($D$27+$D$28)*$D$5*1000,0))</f>
        <v>0</v>
      </c>
      <c r="CH104" s="1">
        <f>IF(AND(G$25&lt;ABS($Q104),G$25&gt;ABS($Q103)),1,0)</f>
        <v>0</v>
      </c>
      <c r="CI104" s="3">
        <f>MIN(IF(CH104=1,($S104-$S103)/(ABS($Q104)-ABS($Q103))*(G$25-ABS($Q103))+$S103,0),$D$7)</f>
        <v>0</v>
      </c>
      <c r="CJ104" s="1">
        <f>IF(ABS($Q104)&lt;G$26,$AA104,IF(ABS($Q103)&lt;G$26,(G$26-ABS($Q103))*($Z103+$Z104)*0.5*($D$27+$D$28)*$D$5*1000,0))</f>
        <v>0</v>
      </c>
      <c r="CK104" s="1">
        <f>IF(AND(G$26&lt;ABS($Q104),G$26&gt;ABS($Q103)),1,0)</f>
        <v>0</v>
      </c>
      <c r="CL104" s="3">
        <f>MIN(IF(CK104=1,($S104-$S103)/(ABS($Q104)-ABS($Q103))*(G$26-ABS($Q103))+$S103,0),$D$7)</f>
        <v>0</v>
      </c>
      <c r="CM104" s="1">
        <f>IF(ABS($Q104)&lt;G$27,$AA104,IF(ABS($Q103)&lt;G$27,(G$27-ABS($Q103))*($Z103+$Z104)*0.5*($D$27+$D$28)*$D$5*1000,0))</f>
        <v>0</v>
      </c>
      <c r="CN104" s="1">
        <f>IF(AND(G$27&lt;ABS($Q104),G$27&gt;ABS($Q103)),1,0)</f>
        <v>0</v>
      </c>
      <c r="CO104" s="3">
        <f>MIN(IF(CN104=1,($S104-$S103)/(ABS($Q104)-ABS($Q103))*(G$27-ABS($Q103))+$S103,0),$D$7)</f>
        <v>0</v>
      </c>
      <c r="CP104" s="1">
        <f>IF(ABS($Q104)&lt;G$28,$AA104,IF(ABS($Q103)&lt;G$28,(G$28-ABS($Q103))*($Z103+$Z104)*0.5*($D$27+$D$28)*$D$5*1000,0))</f>
        <v>0</v>
      </c>
      <c r="CQ104" s="1">
        <f>IF(AND(G$28&lt;ABS($Q104),G$28&gt;ABS($Q103)),1,0)</f>
        <v>0</v>
      </c>
      <c r="CR104" s="3">
        <f>MIN(IF(CQ104=1,($S104-$S103)/(ABS($Q104)-ABS($Q103))*(G$28-ABS($Q103))+$S103,0),$D$7)</f>
        <v>0</v>
      </c>
      <c r="CS104" s="1">
        <f>IF(ABS($Q104)&lt;G$29,$AA104,IF(ABS($Q103)&lt;G$29,(G$29-ABS($Q103))*($Z103+$Z104)*0.5*($D$27+$D$28)*$D$5*1000,0))</f>
        <v>0</v>
      </c>
      <c r="CT104" s="1">
        <f>IF(AND(G$29&lt;ABS($Q104),G$29&gt;ABS($Q103)),1,0)</f>
        <v>0</v>
      </c>
      <c r="CU104" s="3">
        <f>MIN(IF(CT104=1,($S104-$S103)/(ABS($Q104)-ABS($Q103))*(G$29-ABS($Q103))+$S103,0),$D$7)</f>
        <v>0</v>
      </c>
      <c r="CV104" s="1">
        <f>IF(ABS($Q104)&lt;G$30,$AA104,IF(ABS($Q103)&lt;G$30,(G$30-ABS($Q103))*($Z103+$Z104)*0.5*($D$27+$D$28)*$D$5*1000,0))</f>
        <v>0</v>
      </c>
      <c r="CW104" s="1">
        <f>IF(AND(G$30&lt;ABS($Q104),G$30&gt;ABS($Q103)),1,0)</f>
        <v>0</v>
      </c>
      <c r="CX104" s="3">
        <f>MIN(IF(CW104=1,($S104-$S103)/(ABS($Q104)-ABS($Q103))*(G$30-ABS($Q103))+$S103,0),$D$7)</f>
        <v>0</v>
      </c>
      <c r="CY104" s="1">
        <f>IF(ABS($Q104)&lt;G$31,$AA104,IF(ABS($Q103)&lt;G$31,(G$31-ABS($Q103))*($Z103+$Z104)*0.5*($D$27+$D$28)*$D$5*1000,0))</f>
        <v>0</v>
      </c>
      <c r="CZ104" s="1">
        <f>IF(AND(G$31&lt;ABS($Q104),G$31&gt;ABS($Q103)),1,0)</f>
        <v>0</v>
      </c>
      <c r="DA104" s="3">
        <f>MIN(IF(CZ104=1,($S104-$S103)/(ABS($Q104)-ABS($Q103))*(G$31-ABS($Q103))+$S103,0),$D$7)</f>
        <v>0</v>
      </c>
      <c r="DB104" s="1">
        <f>IF(ABS($Q104)&lt;G$32,$AA104,IF(ABS($Q103)&lt;G$32,(G$32-ABS($Q103))*($Z103+$Z104)*0.5*($D$27+$D$28)*$D$5*1000,0))</f>
        <v>0</v>
      </c>
      <c r="DC104" s="1">
        <f>IF(AND(G$32&lt;ABS($Q104),G$32&gt;ABS($Q103)),1,0)</f>
        <v>0</v>
      </c>
      <c r="DD104" s="3">
        <f>MIN(IF(DC104=1,($S104-$S103)/(ABS($Q104)-ABS($Q103))*(G$32-ABS($Q103))+$S103,0),$D$7)</f>
        <v>0</v>
      </c>
      <c r="DE104" s="1">
        <f>IF(ABS($Q104)&lt;G$33,$AA104,IF(ABS($Q103)&lt;G$33,(G$33-ABS($Q103))*($Z103+$Z104)*0.5*($D$27+$D$28)*$D$5*1000,0))</f>
        <v>0</v>
      </c>
      <c r="DF104" s="1">
        <f>IF(AND(G$33&lt;ABS($Q104),G$33&gt;ABS($Q103)),1,0)</f>
        <v>0</v>
      </c>
      <c r="DG104" s="3">
        <f>MIN(IF(DF104=1,($S104-$S103)/(ABS($Q104)-ABS($Q103))*(G$33-ABS($Q103))+$S103,0),$D$7)</f>
        <v>0</v>
      </c>
      <c r="DH104" s="1">
        <f>IF(ABS($Q104)&lt;G$34,$AA104,IF(ABS($Q103)&lt;G$34,(G$34-ABS($Q103))*($Z103+$Z104)*0.5*($D$27+$D$28)*$D$5*1000,0))</f>
        <v>0</v>
      </c>
      <c r="DI104" s="1">
        <f>IF(AND(G$34&lt;ABS($Q104),G$34&gt;ABS($Q103)),1,0)</f>
        <v>0</v>
      </c>
      <c r="DJ104" s="3">
        <f>MIN(IF(DI104=1,($S104-$S103)/(ABS($Q104)-ABS($Q103))*(G$34-ABS($Q103))+$S103,0),$D$7)</f>
        <v>0</v>
      </c>
      <c r="DK104" s="1">
        <f>IF(ABS($Q104)&lt;G$35,$AA104,IF(ABS($Q103)&lt;G$35,(G$35-ABS($Q103))*($Z103+$Z104)*0.5*($D$27+$D$28)*$D$5*1000,0))</f>
        <v>0</v>
      </c>
      <c r="DL104" s="1">
        <f>IF(AND(G$35&lt;ABS($Q104),G$35&gt;ABS($Q103)),1,0)</f>
        <v>0</v>
      </c>
      <c r="DM104" s="3">
        <f>MIN(IF(DL104=1,($S104-$S103)/(ABS($Q104)-ABS($Q103))*(G$35-ABS($Q103))+$S103,0),$D$7)</f>
        <v>0</v>
      </c>
      <c r="DN104" s="1">
        <f>IF(ABS($Q104)&lt;G$36,$AA104,IF(ABS($Q103)&lt;G$36,(G$36-ABS($Q103))*($Z103+$Z104)*0.5*($D$27+$D$28)*$D$5*1000,0))</f>
        <v>0</v>
      </c>
      <c r="DO104" s="1">
        <f>IF(AND(G$36&lt;ABS($Q104),G$36&gt;ABS($Q103)),1,0)</f>
        <v>0</v>
      </c>
      <c r="DP104" s="3">
        <f>MIN(IF(DO104=1,($S104-$S103)/(ABS($Q104)-ABS($Q103))*(G$36-ABS($Q103))+$S103,0),$D$7)</f>
        <v>0</v>
      </c>
      <c r="DQ104" s="1">
        <f>IF(ABS($Q104)&lt;G$37,$AA104,IF(ABS($Q103)&lt;G$37,(G$37-ABS($Q103))*($Z103+$Z104)*0.5*($D$27+$D$28)*$D$5*1000,0))</f>
        <v>0</v>
      </c>
      <c r="DR104" s="1">
        <f>IF(AND(G$37&lt;ABS($Q104),G$37&gt;ABS($Q103)),1,0)</f>
        <v>0</v>
      </c>
      <c r="DS104" s="3">
        <f>MIN(IF(DR104=1,($S104-$S103)/(ABS($Q104)-ABS($Q103))*(G$37-ABS($Q103))+$S103,0),$D$7)</f>
        <v>0</v>
      </c>
      <c r="DT104" s="1">
        <f>IF(ABS($Q104)&lt;G$38,$AA104,IF(ABS($Q103)&lt;G$38,(G$38-ABS($Q103))*($Z103+$Z104)*0.5*($D$27+$D$28)*$D$5*1000,0))</f>
        <v>0</v>
      </c>
      <c r="DU104" s="1">
        <f>IF(AND(G$38&lt;ABS($Q104),G$38&gt;ABS($Q103)),1,0)</f>
        <v>0</v>
      </c>
      <c r="DV104" s="3">
        <f>MIN(IF(DU104=1,($S104-$S103)/(ABS($Q104)-ABS($Q103))*(G$38-ABS($Q103))+$S103,0),$D$7)</f>
        <v>0</v>
      </c>
      <c r="DW104" s="1">
        <f>IF(ABS($Q104)&lt;G$39,$AA104,IF(ABS($Q103)&lt;G$39,(G$39-ABS($Q103))*($Z103+$Z104)*0.5*($D$27+$D$28)*$D$5*1000,0))</f>
        <v>0</v>
      </c>
      <c r="DX104" s="1">
        <f>IF(AND(G$39&lt;ABS($Q104),G$39&gt;ABS($Q103)),1,0)</f>
        <v>0</v>
      </c>
      <c r="DY104" s="3">
        <f>MIN(IF(DX104=1,($S104-$S103)/(ABS($Q104)-ABS($Q103))*(G$39-ABS($Q103))+$S103,0),$D$7)</f>
        <v>0</v>
      </c>
      <c r="DZ104" s="1">
        <f>IF(ABS($Q104)&lt;G$40,$AA104,IF(ABS($Q103)&lt;G$40,(G$40-ABS($Q103))*($Z103+$Z104)*0.5*($D$27+$D$28)*$D$5*1000,0))</f>
        <v>0</v>
      </c>
      <c r="EA104" s="1">
        <f>IF(AND(G$40&lt;ABS($Q104),G$40&gt;ABS($Q103)),1,0)</f>
        <v>0</v>
      </c>
      <c r="EB104" s="3">
        <f>MIN(IF(EA104=1,($S104-$S103)/(ABS($Q104)-ABS($Q103))*(G$40-ABS($Q103))+$S103,0),$D$7)</f>
        <v>0</v>
      </c>
      <c r="EC104" s="1">
        <f>IF(ABS($Q104)&lt;G$41,$AA104,IF(ABS($Q103)&lt;G$41,(G$41-ABS($Q103))*($Z103+$Z104)*0.5*($D$27+$D$28)*$D$5*1000,0))</f>
        <v>0</v>
      </c>
      <c r="ED104" s="1">
        <f>IF(AND(G$41&lt;ABS($Q104),G$41&gt;ABS($Q103)),1,0)</f>
        <v>0</v>
      </c>
      <c r="EE104" s="3">
        <f>MIN(IF(ED104=1,($S104-$S103)/(ABS($Q104)-ABS($Q103))*(G$41-ABS($Q103))+$S103,0),$D$7)</f>
        <v>0</v>
      </c>
      <c r="EF104" s="1">
        <f>IF(ABS($Q104)&lt;G$42,$AA104,IF(ABS($Q103)&lt;G$42,(G$42-ABS($Q103))*($Z103+$Z104)*0.5*($D$27+$D$28)*$D$5*1000,0))</f>
        <v>0</v>
      </c>
      <c r="EG104" s="1">
        <f>IF(AND(G$42&lt;ABS($Q104),G$42&gt;ABS($Q103)),1,0)</f>
        <v>0</v>
      </c>
      <c r="EH104" s="3">
        <f>MIN(IF(EG104=1,($S104-$S103)/(ABS($Q104)-ABS($Q103))*(G$42-ABS($Q103))+$S103,0),$D$7)</f>
        <v>0</v>
      </c>
      <c r="EI104" s="1">
        <f>IF(ABS($Q104)&lt;G$43,$AA104,IF(ABS($Q103)&lt;G$43,(G$43-ABS($Q103))*($Z103+$Z104)*0.5*($D$27+$D$28)*$D$5*1000,0))</f>
        <v>0</v>
      </c>
      <c r="EJ104" s="1">
        <f>IF(AND(G$43&lt;ABS($Q104),G$43&gt;ABS($Q103)),1,0)</f>
        <v>0</v>
      </c>
      <c r="EK104" s="3">
        <f>MIN(IF(EJ104=1,($S104-$S103)/(ABS($Q104)-ABS($Q103))*(G$43-ABS($Q103))+$S103,0),$D$7)</f>
        <v>0</v>
      </c>
      <c r="EL104" s="1">
        <f>IF(ABS($Q104)&lt;G$44,$AA104,IF(ABS($Q103)&lt;G$44,(G$44-ABS($Q103))*($Z103+$Z104)*0.5*($D$27+$D$28)*$D$5*1000,0))</f>
        <v>0</v>
      </c>
      <c r="EM104" s="1">
        <f>IF(AND(G$44&lt;ABS($Q104),G$44&gt;ABS($Q103)),1,0)</f>
        <v>0</v>
      </c>
      <c r="EN104" s="3">
        <f>MIN(IF(EM104=1,($S104-$S103)/(ABS($Q104)-ABS($Q103))*(G$44-ABS($Q103))+$S103,0),$D$7)</f>
        <v>0</v>
      </c>
      <c r="EO104" s="1">
        <f>IF(ABS($Q104)&lt;G$45,$AA104,IF(ABS($Q103)&lt;G$45,(G$45-ABS($Q103))*($Z103+$Z104)*0.5*($D$27+$D$28)*$D$5*1000,0))</f>
        <v>0</v>
      </c>
      <c r="EP104" s="1">
        <f>IF(AND(G$45&lt;ABS($Q104),G$45&gt;ABS($Q103)),1,0)</f>
        <v>0</v>
      </c>
      <c r="EQ104" s="3">
        <f>MIN(IF(EP104=1,($S104-$S103)/(ABS($Q104)-ABS($Q103))*(G$45-ABS($Q103))+$S103,0),$D$7)</f>
        <v>0</v>
      </c>
      <c r="ER104" s="1">
        <f>IF(ABS($Q104)&lt;G$46,$AA104,IF(ABS($Q103)&lt;G$46,(G$46-ABS($Q103))*($Z103+$Z104)*0.5*($D$27+$D$28)*$D$5*1000,0))</f>
        <v>0</v>
      </c>
      <c r="ES104" s="1">
        <f>IF(AND(G$46&lt;ABS($Q104),G$46&gt;ABS($Q103)),1,0)</f>
        <v>0</v>
      </c>
      <c r="ET104" s="3">
        <f>MIN(IF(ES104=1,($S104-$S103)/(ABS($Q104)-ABS($Q103))*(G$46-ABS($Q103))+$S103,0),$D$7)</f>
        <v>0</v>
      </c>
      <c r="EU104" s="1">
        <f>IF(ABS($Q104)&lt;G$47,$AA104,IF(ABS($Q103)&lt;G$47,(G$47-ABS($Q103))*($Z103+$Z104)*0.5*($D$27+$D$28)*$D$5*1000,0))</f>
        <v>0</v>
      </c>
      <c r="EV104" s="1">
        <f>IF(AND(G$47&lt;ABS($Q104),G$47&gt;ABS($Q103)),1,0)</f>
        <v>0</v>
      </c>
      <c r="EW104" s="3">
        <f>MIN(IF(EV104=1,($S104-$S103)/(ABS($Q104)-ABS($Q103))*(G$47-ABS($Q103))+$S103,0),$D$7)</f>
        <v>0</v>
      </c>
      <c r="EX104" s="1">
        <f>IF(ABS($Q104)&lt;G$48,$AA104,IF(ABS($Q103)&lt;G$48,(G$48-ABS($Q103))*($Z103+$Z104)*0.5*($D$27+$D$28)*$D$5*1000,0))</f>
        <v>0</v>
      </c>
      <c r="EY104" s="1">
        <f>IF(AND(G$48&lt;ABS($Q104),G$48&gt;ABS($Q103)),1,0)</f>
        <v>0</v>
      </c>
      <c r="EZ104" s="3">
        <f>MIN(IF(EY104=1,($S104-$S103)/(ABS($Q104)-ABS($Q103))*(G$48-ABS($Q103))+$S103,0),$D$7)</f>
        <v>0</v>
      </c>
      <c r="FA104" s="1">
        <f>IF(ABS($Q104)&lt;G$49,$AA104,IF(ABS($Q103)&lt;G$49,(G$49-ABS($Q103))*($Z103+$Z104)*0.5*($D$27+$D$28)*$D$5*1000,0))</f>
        <v>0</v>
      </c>
      <c r="FB104" s="1">
        <f>IF(AND(G$49&lt;ABS($Q104),G$49&gt;ABS($Q103)),1,0)</f>
        <v>0</v>
      </c>
      <c r="FC104" s="3">
        <f>MIN(IF(FB104=1,($S104-$S103)/(ABS($Q104)-ABS($Q103))*(G$49-ABS($Q103))+$S103,0),$D$7)</f>
        <v>0</v>
      </c>
      <c r="FD104" s="1">
        <f>IF(ABS($Q104)&lt;G$50,$AA104,IF(ABS($Q103)&lt;G$50,(G$50-ABS($Q103))*($Z103+$Z104)*0.5*($D$27+$D$28)*$D$5*1000,0))</f>
        <v>0</v>
      </c>
      <c r="FE104" s="1">
        <f>IF(AND(G$50&lt;ABS($Q104),G$50&gt;ABS($Q103)),1,0)</f>
        <v>0</v>
      </c>
      <c r="FF104" s="3">
        <f>MIN(IF(FE104=1,($S104-$S103)/(ABS($Q104)-ABS($Q103))*(G$50-ABS($Q103))+$S103,0),$D$7)</f>
        <v>0</v>
      </c>
      <c r="FG104" s="1">
        <f>IF(ABS($Q104)&lt;G$51,$AA104,IF(ABS($Q103)&lt;G$51,(G$51-ABS($Q103))*($Z103+$Z104)*0.5*($D$27+$D$28)*$D$5*1000,0))</f>
        <v>0</v>
      </c>
      <c r="FH104" s="1">
        <f>IF(AND(G$51&lt;ABS($Q104),G$51&gt;ABS($Q103)),1,0)</f>
        <v>0</v>
      </c>
      <c r="FI104" s="3">
        <f>MIN(IF(FH104=1,($S104-$S103)/(ABS($Q104)-ABS($Q103))*(G$51-ABS($Q103))+$S103,0),$D$7)</f>
        <v>0</v>
      </c>
      <c r="FJ104" s="1">
        <f>IF(ABS($Q104)&lt;G$52,$AA104,IF(ABS($Q103)&lt;G$52,(G$52-ABS($Q103))*($Z103+$Z104)*0.5*($D$27+$D$28)*$D$5*1000,0))</f>
        <v>0</v>
      </c>
      <c r="FK104" s="1">
        <f>IF(AND(G$52&lt;ABS($Q104),G$52&gt;ABS($Q103)),1,0)</f>
        <v>0</v>
      </c>
      <c r="FL104" s="3">
        <f>MIN(IF(FK104=1,($S104-$S103)/(ABS($Q104)-ABS($Q103))*(G$52-ABS($Q103))+$S103,0),$D$7)</f>
        <v>0</v>
      </c>
      <c r="FM104" s="1">
        <f>IF(ABS($Q104)&lt;G$53,$AA104,IF(ABS($Q103)&lt;G$53,(G$53-ABS($Q103))*($Z103+$Z104)*0.5*($D$27+$D$28)*$D$5*1000,0))</f>
        <v>0</v>
      </c>
      <c r="FN104" s="1">
        <f>IF(AND(G$53&lt;ABS($Q104),G$53&gt;ABS($Q103)),1,0)</f>
        <v>0</v>
      </c>
      <c r="FO104" s="3">
        <f>MIN(IF(FN104=1,($S104-$S103)/(ABS($Q104)-ABS($Q103))*(G$53-ABS($Q103))+$S103,0),$D$7)</f>
        <v>0</v>
      </c>
      <c r="FP104" s="1">
        <f>IF(ABS($Q104)&lt;G$54,$AA104,IF(ABS($Q103)&lt;G$54,(G$54-ABS($Q103))*($Z103+$Z104)*0.5*($D$27+$D$28)*$D$5*1000,0))</f>
        <v>0</v>
      </c>
      <c r="FQ104" s="1">
        <f>IF(AND(G$54&lt;ABS($Q104),G$54&gt;ABS($Q103)),1,0)</f>
        <v>0</v>
      </c>
      <c r="FR104" s="3">
        <f>MIN(IF(FQ104=1,($S104-$S103)/(ABS($Q104)-ABS($Q103))*(G$54-ABS($Q103))+$S103,0),$D$7)</f>
        <v>0</v>
      </c>
      <c r="FS104" s="1">
        <f>IF(ABS($Q104)&lt;G$55,$AA104,IF(ABS($Q103)&lt;G$55,(G$55-ABS($Q103))*($Z103+$Z104)*0.5*($D$27+$D$28)*$D$5*1000,0))</f>
        <v>0</v>
      </c>
      <c r="FT104" s="1">
        <f>IF(AND(G$55&lt;ABS($Q104),G$55&gt;ABS($Q103)),1,0)</f>
        <v>0</v>
      </c>
      <c r="FU104" s="3">
        <f>MIN(IF(FT104=1,($S104-$S103)/(ABS($Q104)-ABS($Q103))*(G$55-ABS($Q103))+$S103,0),$D$7)</f>
        <v>0</v>
      </c>
      <c r="FV104" s="1" t="e">
        <f>IF(ABS($Q104)&lt;#REF!,$AA104,IF(ABS($Q103)&lt;#REF!,(#REF!-ABS($Q103))*($Z103+$Z104)*0.5*($D$27+$D$28)*$D$5*1000,0))</f>
        <v>#REF!</v>
      </c>
      <c r="FW104" s="1" t="e">
        <f>IF(AND(#REF!&lt;ABS($Q104),#REF!&gt;ABS($Q103)),1,0)</f>
        <v>#REF!</v>
      </c>
      <c r="FX104" s="3" t="e">
        <f>MIN(IF(FW104=1,($S104-$S103)/(ABS($Q104)-ABS($Q103))*(#REF!-ABS($Q103))+$S103,0),$D$7)</f>
        <v>#REF!</v>
      </c>
    </row>
    <row r="105" spans="12:180" x14ac:dyDescent="0.35">
      <c r="L105" s="32"/>
      <c r="M105" s="32"/>
      <c r="N105" s="32"/>
      <c r="O105" s="32"/>
      <c r="P105" s="32"/>
      <c r="Q105" s="4"/>
      <c r="R105" s="4"/>
      <c r="S105" s="4"/>
      <c r="T105" s="4"/>
      <c r="U105" s="4"/>
      <c r="V105" s="4"/>
      <c r="W105" s="4"/>
      <c r="X105" s="4"/>
      <c r="Y105" s="4"/>
      <c r="Z105" s="3">
        <f t="shared" si="7"/>
        <v>0.2</v>
      </c>
      <c r="AA105" s="3"/>
      <c r="AB105" s="1"/>
      <c r="AC105" s="2"/>
      <c r="AD105" s="2"/>
      <c r="AE105" s="1"/>
      <c r="AF105" s="2"/>
      <c r="AG105" s="2"/>
      <c r="AH105" s="1"/>
      <c r="AI105" s="2"/>
      <c r="AJ105" s="2"/>
      <c r="AK105" s="1"/>
      <c r="AL105" s="2"/>
      <c r="AM105" s="2"/>
      <c r="AN105" s="1"/>
      <c r="AO105" s="2"/>
      <c r="AP105" s="2"/>
      <c r="AQ105" s="1"/>
      <c r="AR105" s="2"/>
      <c r="AS105" s="2"/>
      <c r="AT105" s="1"/>
      <c r="AU105" s="2"/>
      <c r="AV105" s="2"/>
      <c r="AW105" s="1"/>
      <c r="AX105" s="2"/>
      <c r="AY105" s="2"/>
      <c r="AZ105" s="1"/>
      <c r="BA105" s="2"/>
      <c r="BB105" s="2"/>
      <c r="BC105" s="1"/>
      <c r="BD105" s="2"/>
      <c r="BE105" s="2"/>
      <c r="BF105" s="1"/>
      <c r="BG105" s="2"/>
      <c r="BH105" s="2"/>
      <c r="BI105" s="1"/>
      <c r="BJ105" s="2"/>
      <c r="BK105" s="2"/>
      <c r="BL105" s="1"/>
      <c r="BM105" s="2"/>
      <c r="BN105" s="2"/>
      <c r="BO105" s="1"/>
      <c r="BP105" s="2"/>
      <c r="BQ105" s="2"/>
      <c r="BR105" s="1"/>
      <c r="BS105" s="2"/>
      <c r="BT105" s="2"/>
      <c r="BU105" s="1"/>
      <c r="BV105" s="2"/>
      <c r="BW105" s="2"/>
      <c r="BX105" s="1"/>
      <c r="BY105" s="2"/>
      <c r="BZ105" s="2"/>
      <c r="CA105" s="1"/>
      <c r="CB105" s="2"/>
      <c r="CC105" s="2"/>
      <c r="CD105" s="1"/>
      <c r="CE105" s="2"/>
      <c r="CF105" s="2"/>
      <c r="CG105" s="1"/>
      <c r="CH105" s="2"/>
      <c r="CI105" s="2"/>
      <c r="CJ105" s="1"/>
      <c r="CK105" s="2"/>
      <c r="CL105" s="2"/>
      <c r="CM105" s="1"/>
      <c r="CN105" s="2"/>
      <c r="CO105" s="2"/>
      <c r="CP105" s="1"/>
      <c r="CQ105" s="2"/>
      <c r="CR105" s="2"/>
      <c r="CS105" s="1"/>
      <c r="CT105" s="2"/>
      <c r="CU105" s="2"/>
      <c r="CV105" s="1"/>
      <c r="CW105" s="2"/>
      <c r="CX105" s="2"/>
      <c r="CY105" s="1"/>
      <c r="CZ105" s="2"/>
      <c r="DA105" s="2"/>
      <c r="DB105" s="1"/>
      <c r="DC105" s="2"/>
      <c r="DD105" s="2"/>
      <c r="DE105" s="1"/>
      <c r="DF105" s="2"/>
      <c r="DG105" s="2"/>
      <c r="DH105" s="1"/>
      <c r="DI105" s="2"/>
      <c r="DJ105" s="2"/>
      <c r="DK105" s="1"/>
      <c r="DL105" s="2"/>
      <c r="DM105" s="2"/>
      <c r="DN105" s="1"/>
      <c r="DO105" s="2"/>
      <c r="DP105" s="2"/>
      <c r="DQ105" s="1"/>
      <c r="DR105" s="2"/>
      <c r="DS105" s="2"/>
      <c r="DT105" s="1"/>
      <c r="DU105" s="2"/>
      <c r="DV105" s="2"/>
      <c r="DW105" s="1"/>
      <c r="DX105" s="2"/>
      <c r="DY105" s="2"/>
      <c r="DZ105" s="1"/>
      <c r="EA105" s="2"/>
      <c r="EB105" s="2"/>
      <c r="EC105" s="1"/>
      <c r="ED105" s="2"/>
      <c r="EE105" s="2"/>
      <c r="EF105" s="1"/>
      <c r="EG105" s="2"/>
      <c r="EH105" s="2"/>
      <c r="EI105" s="1"/>
      <c r="EJ105" s="2"/>
      <c r="EK105" s="2"/>
      <c r="EL105" s="1"/>
      <c r="EM105" s="2"/>
      <c r="EN105" s="2"/>
      <c r="EO105" s="1"/>
      <c r="EP105" s="2"/>
      <c r="EQ105" s="2"/>
      <c r="ER105" s="1"/>
      <c r="ES105" s="2"/>
      <c r="ET105" s="2"/>
      <c r="EU105" s="1"/>
      <c r="EV105" s="2"/>
      <c r="EW105" s="2"/>
      <c r="EX105" s="1"/>
      <c r="EY105" s="2"/>
      <c r="EZ105" s="2"/>
      <c r="FA105" s="1"/>
      <c r="FB105" s="2"/>
      <c r="FC105" s="2"/>
      <c r="FD105" s="1"/>
      <c r="FE105" s="2"/>
      <c r="FF105" s="2"/>
      <c r="FG105" s="1"/>
      <c r="FH105" s="2"/>
      <c r="FI105" s="2"/>
      <c r="FJ105" s="1"/>
      <c r="FK105" s="2"/>
      <c r="FL105" s="2"/>
      <c r="FM105" s="1"/>
      <c r="FN105" s="2"/>
      <c r="FO105" s="2"/>
      <c r="FP105" s="1"/>
      <c r="FQ105" s="2"/>
      <c r="FR105" s="2"/>
      <c r="FS105" s="1"/>
      <c r="FT105" s="2"/>
      <c r="FU105" s="2"/>
      <c r="FV105" s="1"/>
      <c r="FW105" s="2"/>
      <c r="FX105" s="2"/>
    </row>
    <row r="106" spans="12:180" x14ac:dyDescent="0.35">
      <c r="L106" s="32"/>
      <c r="M106" s="32"/>
      <c r="N106" s="32"/>
      <c r="O106" s="32"/>
      <c r="P106" s="32"/>
      <c r="Q106" s="4"/>
      <c r="R106" s="4"/>
      <c r="S106" s="4"/>
      <c r="T106" s="4"/>
      <c r="U106" s="4"/>
      <c r="V106" s="4"/>
      <c r="W106" s="4"/>
      <c r="X106" s="4"/>
      <c r="Y106" s="4"/>
      <c r="Z106" s="3">
        <f t="shared" si="7"/>
        <v>0.2</v>
      </c>
      <c r="AA106" s="1">
        <f>$R105*($Z106+$Z105)*0.5*($D$27+$D$28)*1000*$D$5</f>
        <v>0</v>
      </c>
      <c r="AB106" s="1">
        <f>IF(ABS($Q106)&lt;$G$6,$AA106,IF(ABS($Q105)&lt;$G$6,($G$6-ABS($Q105))*($Z105+$Z106)*0.5*($D$27+$D$28)*$D$5*1000,0))</f>
        <v>0</v>
      </c>
      <c r="AC106" s="1">
        <f>IF(AND($G$6&lt;ABS($Q106),$G$6&gt;ABS($Q105)),1,0)</f>
        <v>0</v>
      </c>
      <c r="AD106" s="3">
        <f>MIN(IF(AC106=1,($S106-$S105)/(ABS($Q106)-ABS($Q105))*($G$6-ABS($Q105))+$S105,0),$D$7)</f>
        <v>0</v>
      </c>
      <c r="AE106" s="1">
        <f>IF(ABS($Q106)&lt;$G$7,$AA106,IF(ABS($Q105)&lt;$G$7,($G$7-ABS($Q105))*($Z105+$Z106)*0.5*($D$27+$D$28)*$D$5*1000,0))</f>
        <v>0</v>
      </c>
      <c r="AF106" s="1">
        <f>IF(AND($G$7&lt;ABS($Q106),$G$7&gt;ABS($Q105)),1,0)</f>
        <v>0</v>
      </c>
      <c r="AG106" s="3">
        <f>MIN(IF(AF106=1,($S106-$S105)/(ABS($Q106)-ABS($Q105))*($G$7-ABS($Q105))+$S105,0),$D$7)</f>
        <v>0</v>
      </c>
      <c r="AH106" s="1">
        <f>IF(ABS($Q106)&lt;$G$8,$AA106,IF(ABS($Q105)&lt;$G$8,($G$8-ABS($Q105))*($Z105+$Z106)*0.5*($D$27+$D$28)*$D$5*1000,0))</f>
        <v>0</v>
      </c>
      <c r="AI106" s="1">
        <f>IF(AND($G$8&lt;ABS($Q106),$G$8&gt;ABS($Q105)),1,0)</f>
        <v>0</v>
      </c>
      <c r="AJ106" s="3">
        <f>MIN(IF(AI106=1,($S106-$S105)/(ABS($Q106)-ABS($Q105))*($G$8-ABS($Q105))+$S105,0),$D$7)</f>
        <v>0</v>
      </c>
      <c r="AK106" s="1">
        <f>IF(ABS($Q106)&lt;$G$9,$AA106,IF(ABS($Q105)&lt;$G$9,($G$9-ABS($Q105))*($Z105+$Z106)*0.5*($D$27+$D$28)*$D$5*1000,0))</f>
        <v>0</v>
      </c>
      <c r="AL106" s="1">
        <f>IF(AND($G$9&lt;ABS($Q106),$G$9&gt;ABS($Q105)),1,0)</f>
        <v>0</v>
      </c>
      <c r="AM106" s="3">
        <f>MIN(IF(AL106=1,($S106-$S105)/(ABS($Q106)-ABS($Q105))*($G$9-ABS($Q105))+$S105,0),$D$7)</f>
        <v>0</v>
      </c>
      <c r="AN106" s="1">
        <f>IF(ABS($Q106)&lt;$G$10,$AA106,IF(ABS($Q105)&lt;$G$10,($G$10-ABS($Q105))*($Z105+$Z106)*0.5*($D$27+$D$28)*$D$5*1000,0))</f>
        <v>0</v>
      </c>
      <c r="AO106" s="1">
        <f>IF(AND($G$10&lt;ABS($Q106),$G$10&gt;ABS($Q105)),1,0)</f>
        <v>0</v>
      </c>
      <c r="AP106" s="3">
        <f>MIN(IF(AO106=1,($S106-$S105)/(ABS($Q106)-ABS($Q105))*($G$10-ABS($Q105))+$S105,0),$D$7)</f>
        <v>0</v>
      </c>
      <c r="AQ106" s="1">
        <f>IF(ABS($Q106)&lt;$G$11,$AA106,IF(ABS($Q105)&lt;$G$11,($G$11-ABS($Q105))*($Z105+$Z106)*0.5*($D$27+$D$28)*$D$5*1000,0))</f>
        <v>0</v>
      </c>
      <c r="AR106" s="1">
        <f>IF(AND($G$11&lt;ABS($Q106),$G$11&gt;ABS($Q105)),1,0)</f>
        <v>0</v>
      </c>
      <c r="AS106" s="3">
        <f>MIN(IF(AR106=1,($S106-$S105)/(ABS($Q106)-ABS($Q105))*($G$11-ABS($Q105))+$S105,0),$D$7)</f>
        <v>0</v>
      </c>
      <c r="AT106" s="1">
        <f>IF(ABS($Q106)&lt;$G$12,$AA106,IF(ABS($Q105)&lt;$G$12,($G$12-ABS($Q105))*($Z105+$Z106)*0.5*($D$27+$D$28)*$D$5*1000,0))</f>
        <v>0</v>
      </c>
      <c r="AU106" s="1">
        <f>IF(AND($G$12&lt;ABS($Q106),$G$12&gt;ABS($Q105)),1,0)</f>
        <v>0</v>
      </c>
      <c r="AV106" s="3">
        <f>MIN(IF(AU106=1,($S106-$S105)/(ABS($Q106)-ABS($Q105))*($G$12-ABS($Q105))+$S105,0),$D$7)</f>
        <v>0</v>
      </c>
      <c r="AW106" s="1">
        <f>IF(ABS($Q106)&lt;$G$13,$AA106,IF(ABS($Q105)&lt;$G$13,($G$13-ABS($Q105))*($Z105+$Z106)*0.5*($D$27+$D$28)*$D$5*1000,0))</f>
        <v>0</v>
      </c>
      <c r="AX106" s="1">
        <f>IF(AND($G$13&lt;ABS($Q106),$G$13&gt;ABS($Q105)),1,0)</f>
        <v>0</v>
      </c>
      <c r="AY106" s="3">
        <f>MIN(IF(AX106=1,($S106-$S105)/(ABS($Q106)-ABS($Q105))*($G$13-ABS($Q105))+$S105,0),$D$7)</f>
        <v>0</v>
      </c>
      <c r="AZ106" s="1">
        <f>IF(ABS($Q106)&lt;$G$14,$AA106,IF(ABS($Q105)&lt;$G$14,($G$14-ABS($Q105))*($Z105+$Z106)*0.5*($D$27+$D$28)*$D$5*1000,0))</f>
        <v>0</v>
      </c>
      <c r="BA106" s="1">
        <f>IF(AND($G$14&lt;ABS($Q106),$G$14&gt;ABS($Q105)),1,0)</f>
        <v>0</v>
      </c>
      <c r="BB106" s="3">
        <f>MIN(IF(BA106=1,($S106-$S105)/(ABS($Q106)-ABS($Q105))*($G$14-ABS($Q105))+$S105,0),$D$7)</f>
        <v>0</v>
      </c>
      <c r="BC106" s="1">
        <f>IF(ABS($Q106)&lt;G$15,$AA106,IF(ABS($Q105)&lt;G$15,(G$15-ABS($Q105))*($Z105+$Z106)*0.5*($D$27+$D$28)*$D$5*1000,0))</f>
        <v>0</v>
      </c>
      <c r="BD106" s="1">
        <f>IF(AND(G$15&lt;ABS($Q106),G$15&gt;ABS($Q105)),1,0)</f>
        <v>0</v>
      </c>
      <c r="BE106" s="3">
        <f>MIN(IF(BD106=1,($S106-$S105)/(ABS($Q106)-ABS($Q105))*(G$15-ABS($Q105))+$S105,0),$D$7)</f>
        <v>0</v>
      </c>
      <c r="BF106" s="1">
        <f>IF(ABS($Q106)&lt;G$16,$AA106,IF(ABS($Q105)&lt;G$16,(G$16-ABS($Q105))*($Z105+$Z106)*0.5*($D$27+$D$28)*$D$5*1000,0))</f>
        <v>0</v>
      </c>
      <c r="BG106" s="1">
        <f>IF(AND(G$16&lt;ABS($Q106),G$16&gt;ABS($Q105)),1,0)</f>
        <v>0</v>
      </c>
      <c r="BH106" s="3">
        <f>MIN(IF(BG106=1,($S106-$S105)/(ABS($Q106)-ABS($Q105))*(G$16-ABS($Q105))+$S105,0),$D$7)</f>
        <v>0</v>
      </c>
      <c r="BI106" s="1">
        <f>IF(ABS($Q106)&lt;G$17,$AA106,IF(ABS($Q105)&lt;G$17,(G$17-ABS($Q105))*($Z105+$Z106)*0.5*($D$27+$D$28)*$D$5*1000,0))</f>
        <v>0</v>
      </c>
      <c r="BJ106" s="1">
        <f>IF(AND(G$17&lt;ABS($Q106),G$17&gt;ABS($Q105)),1,0)</f>
        <v>0</v>
      </c>
      <c r="BK106" s="3">
        <f>MIN(IF(BJ106=1,($S106-$S105)/(ABS($Q106)-ABS($Q105))*(G$17-ABS($Q105))+$S105,0),$D$7)</f>
        <v>0</v>
      </c>
      <c r="BL106" s="1">
        <f>IF(ABS($Q106)&lt;G$18,$AA106,IF(ABS($Q105)&lt;G$18,(G$18-ABS($Q105))*($Z105+$Z106)*0.5*($D$27+$D$28)*$D$5*1000,0))</f>
        <v>0</v>
      </c>
      <c r="BM106" s="1">
        <f>IF(AND(G$18&lt;ABS($Q106),G$18&gt;ABS($Q105)),1,0)</f>
        <v>0</v>
      </c>
      <c r="BN106" s="3">
        <f>MIN(IF(BM106=1,($S106-$S105)/(ABS($Q106)-ABS($Q105))*(G$18-ABS($Q105))+$S105,0),$D$7)</f>
        <v>0</v>
      </c>
      <c r="BO106" s="1">
        <f>IF(ABS($Q106)&lt;G$19,$AA106,IF(ABS($Q105)&lt;G$19,(G$19-ABS($Q105))*($Z105+$Z106)*0.5*($D$27+$D$28)*$D$5*1000,0))</f>
        <v>0</v>
      </c>
      <c r="BP106" s="1">
        <f>IF(AND(G$19&lt;ABS($Q106),G$19&gt;ABS($Q105)),1,0)</f>
        <v>0</v>
      </c>
      <c r="BQ106" s="3">
        <f>MIN(IF(BP106=1,($S106-$S105)/(ABS($Q106)-ABS($Q105))*(G$19-ABS($Q105))+$S105,0),$D$7)</f>
        <v>0</v>
      </c>
      <c r="BR106" s="1">
        <f>IF(ABS($Q106)&lt;G$20,$AA106,IF(ABS($Q105)&lt;G$20,(G$20-ABS($Q105))*($Z105+$Z106)*0.5*($D$27+$D$28)*$D$5*1000,0))</f>
        <v>0</v>
      </c>
      <c r="BS106" s="1">
        <f>IF(AND(G$20&lt;ABS($Q106),G$20&gt;ABS($Q105)),1,0)</f>
        <v>0</v>
      </c>
      <c r="BT106" s="3">
        <f>MIN(IF(BS106=1,($S106-$S105)/(ABS($Q106)-ABS($Q105))*(G$20-ABS($Q105))+$S105,0),$D$7)</f>
        <v>0</v>
      </c>
      <c r="BU106" s="1">
        <f>IF(ABS($Q106)&lt;G$21,$AA106,IF(ABS($Q105)&lt;G$21,(G$21-ABS($Q105))*($Z105+$Z106)*0.5*($D$27+$D$28)*$D$5*1000,0))</f>
        <v>0</v>
      </c>
      <c r="BV106" s="1">
        <f>IF(AND(G$21&lt;ABS($Q106),G$21&gt;ABS($Q105)),1,0)</f>
        <v>0</v>
      </c>
      <c r="BW106" s="3">
        <f>MIN(IF(BV106=1,($S106-$S105)/(ABS($Q106)-ABS($Q105))*(G$21-ABS($Q105))+$S105,0),$D$7)</f>
        <v>0</v>
      </c>
      <c r="BX106" s="1">
        <f>IF(ABS($Q106)&lt;G$22,$AA106,IF(ABS($Q105)&lt;G$22,(G$22-ABS($Q105))*($Z105+$Z106)*0.5*($D$27+$D$28)*$D$5*1000,0))</f>
        <v>0</v>
      </c>
      <c r="BY106" s="1">
        <f>IF(AND(G$22&lt;ABS($Q106),G$22&gt;ABS($Q105)),1,0)</f>
        <v>0</v>
      </c>
      <c r="BZ106" s="3">
        <f>MIN(IF(BY106=1,($S106-$S105)/(ABS($Q106)-ABS($Q105))*(G$22-ABS($Q105))+$S105,0),$D$7)</f>
        <v>0</v>
      </c>
      <c r="CA106" s="1">
        <f>IF(ABS($Q106)&lt;G$23,$AA106,IF(ABS($Q105)&lt;G$23,(G$23-ABS($Q105))*($Z105+$Z106)*0.5*($D$27+$D$28)*$D$5*1000,0))</f>
        <v>0</v>
      </c>
      <c r="CB106" s="1">
        <f>IF(AND(G$23&lt;ABS($Q106),G$23&gt;ABS($Q105)),1,0)</f>
        <v>0</v>
      </c>
      <c r="CC106" s="3">
        <f>MIN(IF(CB106=1,($S106-$S105)/(ABS($Q106)-ABS($Q105))*(G$23-ABS($Q105))+$S105,0),$D$7)</f>
        <v>0</v>
      </c>
      <c r="CD106" s="1">
        <f>IF(ABS($Q106)&lt;G$24,$AA106,IF(ABS($Q105)&lt;G$24,(G$24-ABS($Q105))*($Z105+$Z106)*0.5*($D$27+$D$28)*$D$5*1000,0))</f>
        <v>0</v>
      </c>
      <c r="CE106" s="1">
        <f>IF(AND(G$24&lt;ABS($Q106),G$24&gt;ABS($Q105)),1,0)</f>
        <v>0</v>
      </c>
      <c r="CF106" s="3">
        <f>MIN(IF(CE106=1,($S106-$S105)/(ABS($Q106)-ABS($Q105))*(G$24-ABS($Q105))+$S105,0),$D$7)</f>
        <v>0</v>
      </c>
      <c r="CG106" s="1">
        <f>IF(ABS($Q106)&lt;G$25,$AA106,IF(ABS($Q105)&lt;G$25,(G$25-ABS($Q105))*($Z105+$Z106)*0.5*($D$27+$D$28)*$D$5*1000,0))</f>
        <v>0</v>
      </c>
      <c r="CH106" s="1">
        <f>IF(AND(G$25&lt;ABS($Q106),G$25&gt;ABS($Q105)),1,0)</f>
        <v>0</v>
      </c>
      <c r="CI106" s="3">
        <f>MIN(IF(CH106=1,($S106-$S105)/(ABS($Q106)-ABS($Q105))*(G$25-ABS($Q105))+$S105,0),$D$7)</f>
        <v>0</v>
      </c>
      <c r="CJ106" s="1">
        <f>IF(ABS($Q106)&lt;G$26,$AA106,IF(ABS($Q105)&lt;G$26,(G$26-ABS($Q105))*($Z105+$Z106)*0.5*($D$27+$D$28)*$D$5*1000,0))</f>
        <v>0</v>
      </c>
      <c r="CK106" s="1">
        <f>IF(AND(G$26&lt;ABS($Q106),G$26&gt;ABS($Q105)),1,0)</f>
        <v>0</v>
      </c>
      <c r="CL106" s="3">
        <f>MIN(IF(CK106=1,($S106-$S105)/(ABS($Q106)-ABS($Q105))*(G$26-ABS($Q105))+$S105,0),$D$7)</f>
        <v>0</v>
      </c>
      <c r="CM106" s="1">
        <f>IF(ABS($Q106)&lt;G$27,$AA106,IF(ABS($Q105)&lt;G$27,(G$27-ABS($Q105))*($Z105+$Z106)*0.5*($D$27+$D$28)*$D$5*1000,0))</f>
        <v>0</v>
      </c>
      <c r="CN106" s="1">
        <f>IF(AND(G$27&lt;ABS($Q106),G$27&gt;ABS($Q105)),1,0)</f>
        <v>0</v>
      </c>
      <c r="CO106" s="3">
        <f>MIN(IF(CN106=1,($S106-$S105)/(ABS($Q106)-ABS($Q105))*(G$27-ABS($Q105))+$S105,0),$D$7)</f>
        <v>0</v>
      </c>
      <c r="CP106" s="1">
        <f>IF(ABS($Q106)&lt;G$28,$AA106,IF(ABS($Q105)&lt;G$28,(G$28-ABS($Q105))*($Z105+$Z106)*0.5*($D$27+$D$28)*$D$5*1000,0))</f>
        <v>0</v>
      </c>
      <c r="CQ106" s="1">
        <f>IF(AND(G$28&lt;ABS($Q106),G$28&gt;ABS($Q105)),1,0)</f>
        <v>0</v>
      </c>
      <c r="CR106" s="3">
        <f>MIN(IF(CQ106=1,($S106-$S105)/(ABS($Q106)-ABS($Q105))*(G$28-ABS($Q105))+$S105,0),$D$7)</f>
        <v>0</v>
      </c>
      <c r="CS106" s="1">
        <f>IF(ABS($Q106)&lt;G$29,$AA106,IF(ABS($Q105)&lt;G$29,(G$29-ABS($Q105))*($Z105+$Z106)*0.5*($D$27+$D$28)*$D$5*1000,0))</f>
        <v>0</v>
      </c>
      <c r="CT106" s="1">
        <f>IF(AND(G$29&lt;ABS($Q106),G$29&gt;ABS($Q105)),1,0)</f>
        <v>0</v>
      </c>
      <c r="CU106" s="3">
        <f>MIN(IF(CT106=1,($S106-$S105)/(ABS($Q106)-ABS($Q105))*(G$29-ABS($Q105))+$S105,0),$D$7)</f>
        <v>0</v>
      </c>
      <c r="CV106" s="1">
        <f>IF(ABS($Q106)&lt;G$30,$AA106,IF(ABS($Q105)&lt;G$30,(G$30-ABS($Q105))*($Z105+$Z106)*0.5*($D$27+$D$28)*$D$5*1000,0))</f>
        <v>0</v>
      </c>
      <c r="CW106" s="1">
        <f>IF(AND(G$30&lt;ABS($Q106),G$30&gt;ABS($Q105)),1,0)</f>
        <v>0</v>
      </c>
      <c r="CX106" s="3">
        <f>MIN(IF(CW106=1,($S106-$S105)/(ABS($Q106)-ABS($Q105))*(G$30-ABS($Q105))+$S105,0),$D$7)</f>
        <v>0</v>
      </c>
      <c r="CY106" s="1">
        <f>IF(ABS($Q106)&lt;G$31,$AA106,IF(ABS($Q105)&lt;G$31,(G$31-ABS($Q105))*($Z105+$Z106)*0.5*($D$27+$D$28)*$D$5*1000,0))</f>
        <v>0</v>
      </c>
      <c r="CZ106" s="1">
        <f>IF(AND(G$31&lt;ABS($Q106),G$31&gt;ABS($Q105)),1,0)</f>
        <v>0</v>
      </c>
      <c r="DA106" s="3">
        <f>MIN(IF(CZ106=1,($S106-$S105)/(ABS($Q106)-ABS($Q105))*(G$31-ABS($Q105))+$S105,0),$D$7)</f>
        <v>0</v>
      </c>
      <c r="DB106" s="1">
        <f>IF(ABS($Q106)&lt;G$32,$AA106,IF(ABS($Q105)&lt;G$32,(G$32-ABS($Q105))*($Z105+$Z106)*0.5*($D$27+$D$28)*$D$5*1000,0))</f>
        <v>0</v>
      </c>
      <c r="DC106" s="1">
        <f>IF(AND(G$32&lt;ABS($Q106),G$32&gt;ABS($Q105)),1,0)</f>
        <v>0</v>
      </c>
      <c r="DD106" s="3">
        <f>MIN(IF(DC106=1,($S106-$S105)/(ABS($Q106)-ABS($Q105))*(G$32-ABS($Q105))+$S105,0),$D$7)</f>
        <v>0</v>
      </c>
      <c r="DE106" s="1">
        <f>IF(ABS($Q106)&lt;G$33,$AA106,IF(ABS($Q105)&lt;G$33,(G$33-ABS($Q105))*($Z105+$Z106)*0.5*($D$27+$D$28)*$D$5*1000,0))</f>
        <v>0</v>
      </c>
      <c r="DF106" s="1">
        <f>IF(AND(G$33&lt;ABS($Q106),G$33&gt;ABS($Q105)),1,0)</f>
        <v>0</v>
      </c>
      <c r="DG106" s="3">
        <f>MIN(IF(DF106=1,($S106-$S105)/(ABS($Q106)-ABS($Q105))*(G$33-ABS($Q105))+$S105,0),$D$7)</f>
        <v>0</v>
      </c>
      <c r="DH106" s="1">
        <f>IF(ABS($Q106)&lt;G$34,$AA106,IF(ABS($Q105)&lt;G$34,(G$34-ABS($Q105))*($Z105+$Z106)*0.5*($D$27+$D$28)*$D$5*1000,0))</f>
        <v>0</v>
      </c>
      <c r="DI106" s="1">
        <f>IF(AND(G$34&lt;ABS($Q106),G$34&gt;ABS($Q105)),1,0)</f>
        <v>0</v>
      </c>
      <c r="DJ106" s="3">
        <f>MIN(IF(DI106=1,($S106-$S105)/(ABS($Q106)-ABS($Q105))*(G$34-ABS($Q105))+$S105,0),$D$7)</f>
        <v>0</v>
      </c>
      <c r="DK106" s="1">
        <f>IF(ABS($Q106)&lt;G$35,$AA106,IF(ABS($Q105)&lt;G$35,(G$35-ABS($Q105))*($Z105+$Z106)*0.5*($D$27+$D$28)*$D$5*1000,0))</f>
        <v>0</v>
      </c>
      <c r="DL106" s="1">
        <f>IF(AND(G$35&lt;ABS($Q106),G$35&gt;ABS($Q105)),1,0)</f>
        <v>0</v>
      </c>
      <c r="DM106" s="3">
        <f>MIN(IF(DL106=1,($S106-$S105)/(ABS($Q106)-ABS($Q105))*(G$35-ABS($Q105))+$S105,0),$D$7)</f>
        <v>0</v>
      </c>
      <c r="DN106" s="1">
        <f>IF(ABS($Q106)&lt;G$36,$AA106,IF(ABS($Q105)&lt;G$36,(G$36-ABS($Q105))*($Z105+$Z106)*0.5*($D$27+$D$28)*$D$5*1000,0))</f>
        <v>0</v>
      </c>
      <c r="DO106" s="1">
        <f>IF(AND(G$36&lt;ABS($Q106),G$36&gt;ABS($Q105)),1,0)</f>
        <v>0</v>
      </c>
      <c r="DP106" s="3">
        <f>MIN(IF(DO106=1,($S106-$S105)/(ABS($Q106)-ABS($Q105))*(G$36-ABS($Q105))+$S105,0),$D$7)</f>
        <v>0</v>
      </c>
      <c r="DQ106" s="1">
        <f>IF(ABS($Q106)&lt;G$37,$AA106,IF(ABS($Q105)&lt;G$37,(G$37-ABS($Q105))*($Z105+$Z106)*0.5*($D$27+$D$28)*$D$5*1000,0))</f>
        <v>0</v>
      </c>
      <c r="DR106" s="1">
        <f>IF(AND(G$37&lt;ABS($Q106),G$37&gt;ABS($Q105)),1,0)</f>
        <v>0</v>
      </c>
      <c r="DS106" s="3">
        <f>MIN(IF(DR106=1,($S106-$S105)/(ABS($Q106)-ABS($Q105))*(G$37-ABS($Q105))+$S105,0),$D$7)</f>
        <v>0</v>
      </c>
      <c r="DT106" s="1">
        <f>IF(ABS($Q106)&lt;G$38,$AA106,IF(ABS($Q105)&lt;G$38,(G$38-ABS($Q105))*($Z105+$Z106)*0.5*($D$27+$D$28)*$D$5*1000,0))</f>
        <v>0</v>
      </c>
      <c r="DU106" s="1">
        <f>IF(AND(G$38&lt;ABS($Q106),G$38&gt;ABS($Q105)),1,0)</f>
        <v>0</v>
      </c>
      <c r="DV106" s="3">
        <f>MIN(IF(DU106=1,($S106-$S105)/(ABS($Q106)-ABS($Q105))*(G$38-ABS($Q105))+$S105,0),$D$7)</f>
        <v>0</v>
      </c>
      <c r="DW106" s="1">
        <f>IF(ABS($Q106)&lt;G$39,$AA106,IF(ABS($Q105)&lt;G$39,(G$39-ABS($Q105))*($Z105+$Z106)*0.5*($D$27+$D$28)*$D$5*1000,0))</f>
        <v>0</v>
      </c>
      <c r="DX106" s="1">
        <f>IF(AND(G$39&lt;ABS($Q106),G$39&gt;ABS($Q105)),1,0)</f>
        <v>0</v>
      </c>
      <c r="DY106" s="3">
        <f>MIN(IF(DX106=1,($S106-$S105)/(ABS($Q106)-ABS($Q105))*(G$39-ABS($Q105))+$S105,0),$D$7)</f>
        <v>0</v>
      </c>
      <c r="DZ106" s="1">
        <f>IF(ABS($Q106)&lt;G$40,$AA106,IF(ABS($Q105)&lt;G$40,(G$40-ABS($Q105))*($Z105+$Z106)*0.5*($D$27+$D$28)*$D$5*1000,0))</f>
        <v>0</v>
      </c>
      <c r="EA106" s="1">
        <f>IF(AND(G$40&lt;ABS($Q106),G$40&gt;ABS($Q105)),1,0)</f>
        <v>0</v>
      </c>
      <c r="EB106" s="3">
        <f>MIN(IF(EA106=1,($S106-$S105)/(ABS($Q106)-ABS($Q105))*(G$40-ABS($Q105))+$S105,0),$D$7)</f>
        <v>0</v>
      </c>
      <c r="EC106" s="1">
        <f>IF(ABS($Q106)&lt;G$41,$AA106,IF(ABS($Q105)&lt;G$41,(G$41-ABS($Q105))*($Z105+$Z106)*0.5*($D$27+$D$28)*$D$5*1000,0))</f>
        <v>0</v>
      </c>
      <c r="ED106" s="1">
        <f>IF(AND(G$41&lt;ABS($Q106),G$41&gt;ABS($Q105)),1,0)</f>
        <v>0</v>
      </c>
      <c r="EE106" s="3">
        <f>MIN(IF(ED106=1,($S106-$S105)/(ABS($Q106)-ABS($Q105))*(G$41-ABS($Q105))+$S105,0),$D$7)</f>
        <v>0</v>
      </c>
      <c r="EF106" s="1">
        <f>IF(ABS($Q106)&lt;G$42,$AA106,IF(ABS($Q105)&lt;G$42,(G$42-ABS($Q105))*($Z105+$Z106)*0.5*($D$27+$D$28)*$D$5*1000,0))</f>
        <v>0</v>
      </c>
      <c r="EG106" s="1">
        <f>IF(AND(G$42&lt;ABS($Q106),G$42&gt;ABS($Q105)),1,0)</f>
        <v>0</v>
      </c>
      <c r="EH106" s="3">
        <f>MIN(IF(EG106=1,($S106-$S105)/(ABS($Q106)-ABS($Q105))*(G$42-ABS($Q105))+$S105,0),$D$7)</f>
        <v>0</v>
      </c>
      <c r="EI106" s="1">
        <f>IF(ABS($Q106)&lt;G$43,$AA106,IF(ABS($Q105)&lt;G$43,(G$43-ABS($Q105))*($Z105+$Z106)*0.5*($D$27+$D$28)*$D$5*1000,0))</f>
        <v>0</v>
      </c>
      <c r="EJ106" s="1">
        <f>IF(AND(G$43&lt;ABS($Q106),G$43&gt;ABS($Q105)),1,0)</f>
        <v>0</v>
      </c>
      <c r="EK106" s="3">
        <f>MIN(IF(EJ106=1,($S106-$S105)/(ABS($Q106)-ABS($Q105))*(G$43-ABS($Q105))+$S105,0),$D$7)</f>
        <v>0</v>
      </c>
      <c r="EL106" s="1">
        <f>IF(ABS($Q106)&lt;G$44,$AA106,IF(ABS($Q105)&lt;G$44,(G$44-ABS($Q105))*($Z105+$Z106)*0.5*($D$27+$D$28)*$D$5*1000,0))</f>
        <v>0</v>
      </c>
      <c r="EM106" s="1">
        <f>IF(AND(G$44&lt;ABS($Q106),G$44&gt;ABS($Q105)),1,0)</f>
        <v>0</v>
      </c>
      <c r="EN106" s="3">
        <f>MIN(IF(EM106=1,($S106-$S105)/(ABS($Q106)-ABS($Q105))*(G$44-ABS($Q105))+$S105,0),$D$7)</f>
        <v>0</v>
      </c>
      <c r="EO106" s="1">
        <f>IF(ABS($Q106)&lt;G$45,$AA106,IF(ABS($Q105)&lt;G$45,(G$45-ABS($Q105))*($Z105+$Z106)*0.5*($D$27+$D$28)*$D$5*1000,0))</f>
        <v>0</v>
      </c>
      <c r="EP106" s="1">
        <f>IF(AND(G$45&lt;ABS($Q106),G$45&gt;ABS($Q105)),1,0)</f>
        <v>0</v>
      </c>
      <c r="EQ106" s="3">
        <f>MIN(IF(EP106=1,($S106-$S105)/(ABS($Q106)-ABS($Q105))*(G$45-ABS($Q105))+$S105,0),$D$7)</f>
        <v>0</v>
      </c>
      <c r="ER106" s="1">
        <f>IF(ABS($Q106)&lt;G$46,$AA106,IF(ABS($Q105)&lt;G$46,(G$46-ABS($Q105))*($Z105+$Z106)*0.5*($D$27+$D$28)*$D$5*1000,0))</f>
        <v>0</v>
      </c>
      <c r="ES106" s="1">
        <f>IF(AND(G$46&lt;ABS($Q106),G$46&gt;ABS($Q105)),1,0)</f>
        <v>0</v>
      </c>
      <c r="ET106" s="3">
        <f>MIN(IF(ES106=1,($S106-$S105)/(ABS($Q106)-ABS($Q105))*(G$46-ABS($Q105))+$S105,0),$D$7)</f>
        <v>0</v>
      </c>
      <c r="EU106" s="1">
        <f>IF(ABS($Q106)&lt;G$47,$AA106,IF(ABS($Q105)&lt;G$47,(G$47-ABS($Q105))*($Z105+$Z106)*0.5*($D$27+$D$28)*$D$5*1000,0))</f>
        <v>0</v>
      </c>
      <c r="EV106" s="1">
        <f>IF(AND(G$47&lt;ABS($Q106),G$47&gt;ABS($Q105)),1,0)</f>
        <v>0</v>
      </c>
      <c r="EW106" s="3">
        <f>MIN(IF(EV106=1,($S106-$S105)/(ABS($Q106)-ABS($Q105))*(G$47-ABS($Q105))+$S105,0),$D$7)</f>
        <v>0</v>
      </c>
      <c r="EX106" s="1">
        <f>IF(ABS($Q106)&lt;G$48,$AA106,IF(ABS($Q105)&lt;G$48,(G$48-ABS($Q105))*($Z105+$Z106)*0.5*($D$27+$D$28)*$D$5*1000,0))</f>
        <v>0</v>
      </c>
      <c r="EY106" s="1">
        <f>IF(AND(G$48&lt;ABS($Q106),G$48&gt;ABS($Q105)),1,0)</f>
        <v>0</v>
      </c>
      <c r="EZ106" s="3">
        <f>MIN(IF(EY106=1,($S106-$S105)/(ABS($Q106)-ABS($Q105))*(G$48-ABS($Q105))+$S105,0),$D$7)</f>
        <v>0</v>
      </c>
      <c r="FA106" s="1">
        <f>IF(ABS($Q106)&lt;G$49,$AA106,IF(ABS($Q105)&lt;G$49,(G$49-ABS($Q105))*($Z105+$Z106)*0.5*($D$27+$D$28)*$D$5*1000,0))</f>
        <v>0</v>
      </c>
      <c r="FB106" s="1">
        <f>IF(AND(G$49&lt;ABS($Q106),G$49&gt;ABS($Q105)),1,0)</f>
        <v>0</v>
      </c>
      <c r="FC106" s="3">
        <f>MIN(IF(FB106=1,($S106-$S105)/(ABS($Q106)-ABS($Q105))*(G$49-ABS($Q105))+$S105,0),$D$7)</f>
        <v>0</v>
      </c>
      <c r="FD106" s="1">
        <f>IF(ABS($Q106)&lt;G$50,$AA106,IF(ABS($Q105)&lt;G$50,(G$50-ABS($Q105))*($Z105+$Z106)*0.5*($D$27+$D$28)*$D$5*1000,0))</f>
        <v>0</v>
      </c>
      <c r="FE106" s="1">
        <f>IF(AND(G$50&lt;ABS($Q106),G$50&gt;ABS($Q105)),1,0)</f>
        <v>0</v>
      </c>
      <c r="FF106" s="3">
        <f>MIN(IF(FE106=1,($S106-$S105)/(ABS($Q106)-ABS($Q105))*(G$50-ABS($Q105))+$S105,0),$D$7)</f>
        <v>0</v>
      </c>
      <c r="FG106" s="1">
        <f>IF(ABS($Q106)&lt;G$51,$AA106,IF(ABS($Q105)&lt;G$51,(G$51-ABS($Q105))*($Z105+$Z106)*0.5*($D$27+$D$28)*$D$5*1000,0))</f>
        <v>0</v>
      </c>
      <c r="FH106" s="1">
        <f>IF(AND(G$51&lt;ABS($Q106),G$51&gt;ABS($Q105)),1,0)</f>
        <v>0</v>
      </c>
      <c r="FI106" s="3">
        <f>MIN(IF(FH106=1,($S106-$S105)/(ABS($Q106)-ABS($Q105))*(G$51-ABS($Q105))+$S105,0),$D$7)</f>
        <v>0</v>
      </c>
      <c r="FJ106" s="1">
        <f>IF(ABS($Q106)&lt;G$52,$AA106,IF(ABS($Q105)&lt;G$52,(G$52-ABS($Q105))*($Z105+$Z106)*0.5*($D$27+$D$28)*$D$5*1000,0))</f>
        <v>0</v>
      </c>
      <c r="FK106" s="1">
        <f>IF(AND(G$52&lt;ABS($Q106),G$52&gt;ABS($Q105)),1,0)</f>
        <v>0</v>
      </c>
      <c r="FL106" s="3">
        <f>MIN(IF(FK106=1,($S106-$S105)/(ABS($Q106)-ABS($Q105))*(G$52-ABS($Q105))+$S105,0),$D$7)</f>
        <v>0</v>
      </c>
      <c r="FM106" s="1">
        <f>IF(ABS($Q106)&lt;G$53,$AA106,IF(ABS($Q105)&lt;G$53,(G$53-ABS($Q105))*($Z105+$Z106)*0.5*($D$27+$D$28)*$D$5*1000,0))</f>
        <v>0</v>
      </c>
      <c r="FN106" s="1">
        <f>IF(AND(G$53&lt;ABS($Q106),G$53&gt;ABS($Q105)),1,0)</f>
        <v>0</v>
      </c>
      <c r="FO106" s="3">
        <f>MIN(IF(FN106=1,($S106-$S105)/(ABS($Q106)-ABS($Q105))*(G$53-ABS($Q105))+$S105,0),$D$7)</f>
        <v>0</v>
      </c>
      <c r="FP106" s="1">
        <f>IF(ABS($Q106)&lt;G$54,$AA106,IF(ABS($Q105)&lt;G$54,(G$54-ABS($Q105))*($Z105+$Z106)*0.5*($D$27+$D$28)*$D$5*1000,0))</f>
        <v>0</v>
      </c>
      <c r="FQ106" s="1">
        <f>IF(AND(G$54&lt;ABS($Q106),G$54&gt;ABS($Q105)),1,0)</f>
        <v>0</v>
      </c>
      <c r="FR106" s="3">
        <f>MIN(IF(FQ106=1,($S106-$S105)/(ABS($Q106)-ABS($Q105))*(G$54-ABS($Q105))+$S105,0),$D$7)</f>
        <v>0</v>
      </c>
      <c r="FS106" s="1">
        <f>IF(ABS($Q106)&lt;G$55,$AA106,IF(ABS($Q105)&lt;G$55,(G$55-ABS($Q105))*($Z105+$Z106)*0.5*($D$27+$D$28)*$D$5*1000,0))</f>
        <v>0</v>
      </c>
      <c r="FT106" s="1">
        <f>IF(AND(G$55&lt;ABS($Q106),G$55&gt;ABS($Q105)),1,0)</f>
        <v>0</v>
      </c>
      <c r="FU106" s="3">
        <f>MIN(IF(FT106=1,($S106-$S105)/(ABS($Q106)-ABS($Q105))*(G$55-ABS($Q105))+$S105,0),$D$7)</f>
        <v>0</v>
      </c>
      <c r="FV106" s="1" t="e">
        <f>IF(ABS($Q106)&lt;#REF!,$AA106,IF(ABS($Q105)&lt;#REF!,(#REF!-ABS($Q105))*($Z105+$Z106)*0.5*($D$27+$D$28)*$D$5*1000,0))</f>
        <v>#REF!</v>
      </c>
      <c r="FW106" s="1" t="e">
        <f>IF(AND(#REF!&lt;ABS($Q106),#REF!&gt;ABS($Q105)),1,0)</f>
        <v>#REF!</v>
      </c>
      <c r="FX106" s="3" t="e">
        <f>MIN(IF(FW106=1,($S106-$S105)/(ABS($Q106)-ABS($Q105))*(#REF!-ABS($Q105))+$S105,0),$D$7)</f>
        <v>#REF!</v>
      </c>
    </row>
    <row r="107" spans="12:180" x14ac:dyDescent="0.35">
      <c r="L107" s="32"/>
      <c r="M107" s="32"/>
      <c r="N107" s="32"/>
      <c r="O107" s="32"/>
      <c r="P107" s="32"/>
      <c r="Q107" s="4"/>
      <c r="R107" s="4"/>
      <c r="S107" s="4"/>
      <c r="T107" s="4"/>
      <c r="U107" s="4"/>
      <c r="V107" s="4"/>
      <c r="W107" s="4"/>
      <c r="X107" s="4"/>
      <c r="Y107" s="4"/>
      <c r="Z107" s="3">
        <f t="shared" si="7"/>
        <v>0.2</v>
      </c>
      <c r="AA107" s="3"/>
      <c r="AB107" s="1"/>
      <c r="AC107" s="2"/>
      <c r="AD107" s="2"/>
      <c r="AE107" s="1"/>
      <c r="AF107" s="2"/>
      <c r="AG107" s="2"/>
      <c r="AH107" s="1"/>
      <c r="AI107" s="2"/>
      <c r="AJ107" s="2"/>
      <c r="AK107" s="1"/>
      <c r="AL107" s="2"/>
      <c r="AM107" s="2"/>
      <c r="AN107" s="1"/>
      <c r="AO107" s="2"/>
      <c r="AP107" s="2"/>
      <c r="AQ107" s="1"/>
      <c r="AR107" s="2"/>
      <c r="AS107" s="2"/>
      <c r="AT107" s="1"/>
      <c r="AU107" s="2"/>
      <c r="AV107" s="2"/>
      <c r="AW107" s="1"/>
      <c r="AX107" s="2"/>
      <c r="AY107" s="2"/>
      <c r="AZ107" s="1"/>
      <c r="BA107" s="2"/>
      <c r="BB107" s="2"/>
      <c r="BC107" s="1"/>
      <c r="BD107" s="2"/>
      <c r="BE107" s="2"/>
      <c r="BF107" s="1"/>
      <c r="BG107" s="2"/>
      <c r="BH107" s="2"/>
      <c r="BI107" s="1"/>
      <c r="BJ107" s="2"/>
      <c r="BK107" s="2"/>
      <c r="BL107" s="1"/>
      <c r="BM107" s="2"/>
      <c r="BN107" s="2"/>
      <c r="BO107" s="1"/>
      <c r="BP107" s="2"/>
      <c r="BQ107" s="2"/>
      <c r="BR107" s="1"/>
      <c r="BS107" s="2"/>
      <c r="BT107" s="2"/>
      <c r="BU107" s="1"/>
      <c r="BV107" s="2"/>
      <c r="BW107" s="2"/>
      <c r="BX107" s="1"/>
      <c r="BY107" s="2"/>
      <c r="BZ107" s="2"/>
      <c r="CA107" s="1"/>
      <c r="CB107" s="2"/>
      <c r="CC107" s="2"/>
      <c r="CD107" s="1"/>
      <c r="CE107" s="2"/>
      <c r="CF107" s="2"/>
      <c r="CG107" s="1"/>
      <c r="CH107" s="2"/>
      <c r="CI107" s="2"/>
      <c r="CJ107" s="1"/>
      <c r="CK107" s="2"/>
      <c r="CL107" s="2"/>
      <c r="CM107" s="1"/>
      <c r="CN107" s="2"/>
      <c r="CO107" s="2"/>
      <c r="CP107" s="1"/>
      <c r="CQ107" s="2"/>
      <c r="CR107" s="2"/>
      <c r="CS107" s="1"/>
      <c r="CT107" s="2"/>
      <c r="CU107" s="2"/>
      <c r="CV107" s="1"/>
      <c r="CW107" s="2"/>
      <c r="CX107" s="2"/>
      <c r="CY107" s="1"/>
      <c r="CZ107" s="2"/>
      <c r="DA107" s="2"/>
      <c r="DB107" s="1"/>
      <c r="DC107" s="2"/>
      <c r="DD107" s="2"/>
      <c r="DE107" s="1"/>
      <c r="DF107" s="2"/>
      <c r="DG107" s="2"/>
      <c r="DH107" s="1"/>
      <c r="DI107" s="2"/>
      <c r="DJ107" s="2"/>
      <c r="DK107" s="1"/>
      <c r="DL107" s="2"/>
      <c r="DM107" s="2"/>
      <c r="DN107" s="1"/>
      <c r="DO107" s="2"/>
      <c r="DP107" s="2"/>
      <c r="DQ107" s="1"/>
      <c r="DR107" s="2"/>
      <c r="DS107" s="2"/>
      <c r="DT107" s="1"/>
      <c r="DU107" s="2"/>
      <c r="DV107" s="2"/>
      <c r="DW107" s="1"/>
      <c r="DX107" s="2"/>
      <c r="DY107" s="2"/>
      <c r="DZ107" s="1"/>
      <c r="EA107" s="2"/>
      <c r="EB107" s="2"/>
      <c r="EC107" s="1"/>
      <c r="ED107" s="2"/>
      <c r="EE107" s="2"/>
      <c r="EF107" s="1"/>
      <c r="EG107" s="2"/>
      <c r="EH107" s="2"/>
      <c r="EI107" s="1"/>
      <c r="EJ107" s="2"/>
      <c r="EK107" s="2"/>
      <c r="EL107" s="1"/>
      <c r="EM107" s="2"/>
      <c r="EN107" s="2"/>
      <c r="EO107" s="1"/>
      <c r="EP107" s="2"/>
      <c r="EQ107" s="2"/>
      <c r="ER107" s="1"/>
      <c r="ES107" s="2"/>
      <c r="ET107" s="2"/>
      <c r="EU107" s="1"/>
      <c r="EV107" s="2"/>
      <c r="EW107" s="2"/>
      <c r="EX107" s="1"/>
      <c r="EY107" s="2"/>
      <c r="EZ107" s="2"/>
      <c r="FA107" s="1"/>
      <c r="FB107" s="2"/>
      <c r="FC107" s="2"/>
      <c r="FD107" s="1"/>
      <c r="FE107" s="2"/>
      <c r="FF107" s="2"/>
      <c r="FG107" s="1"/>
      <c r="FH107" s="2"/>
      <c r="FI107" s="2"/>
      <c r="FJ107" s="1"/>
      <c r="FK107" s="2"/>
      <c r="FL107" s="2"/>
      <c r="FM107" s="1"/>
      <c r="FN107" s="2"/>
      <c r="FO107" s="2"/>
      <c r="FP107" s="1"/>
      <c r="FQ107" s="2"/>
      <c r="FR107" s="2"/>
      <c r="FS107" s="1"/>
      <c r="FT107" s="2"/>
      <c r="FU107" s="2"/>
      <c r="FV107" s="1"/>
      <c r="FW107" s="2"/>
      <c r="FX107" s="2"/>
    </row>
    <row r="108" spans="12:180" x14ac:dyDescent="0.35">
      <c r="L108" s="32"/>
      <c r="M108" s="32"/>
      <c r="N108" s="32"/>
      <c r="O108" s="32"/>
      <c r="P108" s="32"/>
      <c r="Q108" s="4"/>
      <c r="R108" s="4"/>
      <c r="S108" s="4"/>
      <c r="T108" s="4"/>
      <c r="U108" s="4"/>
      <c r="V108" s="4"/>
      <c r="W108" s="4"/>
      <c r="X108" s="4"/>
      <c r="Y108" s="4"/>
      <c r="Z108" s="3">
        <f t="shared" si="7"/>
        <v>0.2</v>
      </c>
      <c r="AA108" s="1">
        <f>$R107*($Z108+$Z107)*0.5*($D$27+$D$28)*1000*$D$5</f>
        <v>0</v>
      </c>
      <c r="AB108" s="1">
        <f>IF(ABS($Q108)&lt;$G$6,$AA108,IF(ABS($Q107)&lt;$G$6,($G$6-ABS($Q107))*($Z107+$Z108)*0.5*($D$27+$D$28)*$D$5*1000,0))</f>
        <v>0</v>
      </c>
      <c r="AC108" s="1">
        <f>IF(AND($G$6&lt;ABS($Q108),$G$6&gt;ABS($Q107)),1,0)</f>
        <v>0</v>
      </c>
      <c r="AD108" s="3">
        <f>MIN(IF(AC108=1,($S108-$S107)/(ABS($Q108)-ABS($Q107))*($G$6-ABS($Q107))+$S107,0),$D$7)</f>
        <v>0</v>
      </c>
      <c r="AE108" s="1">
        <f>IF(ABS($Q108)&lt;$G$7,$AA108,IF(ABS($Q107)&lt;$G$7,($G$7-ABS($Q107))*($Z107+$Z108)*0.5*($D$27+$D$28)*$D$5*1000,0))</f>
        <v>0</v>
      </c>
      <c r="AF108" s="1">
        <f>IF(AND($G$7&lt;ABS($Q108),$G$7&gt;ABS($Q107)),1,0)</f>
        <v>0</v>
      </c>
      <c r="AG108" s="3">
        <f>MIN(IF(AF108=1,($S108-$S107)/(ABS($Q108)-ABS($Q107))*($G$7-ABS($Q107))+$S107,0),$D$7)</f>
        <v>0</v>
      </c>
      <c r="AH108" s="1">
        <f>IF(ABS($Q108)&lt;$G$8,$AA108,IF(ABS($Q107)&lt;$G$8,($G$8-ABS($Q107))*($Z107+$Z108)*0.5*($D$27+$D$28)*$D$5*1000,0))</f>
        <v>0</v>
      </c>
      <c r="AI108" s="1">
        <f>IF(AND($G$8&lt;ABS($Q108),$G$8&gt;ABS($Q107)),1,0)</f>
        <v>0</v>
      </c>
      <c r="AJ108" s="3">
        <f>MIN(IF(AI108=1,($S108-$S107)/(ABS($Q108)-ABS($Q107))*($G$8-ABS($Q107))+$S107,0),$D$7)</f>
        <v>0</v>
      </c>
      <c r="AK108" s="1">
        <f>IF(ABS($Q108)&lt;$G$9,$AA108,IF(ABS($Q107)&lt;$G$9,($G$9-ABS($Q107))*($Z107+$Z108)*0.5*($D$27+$D$28)*$D$5*1000,0))</f>
        <v>0</v>
      </c>
      <c r="AL108" s="1">
        <f>IF(AND($G$9&lt;ABS($Q108),$G$9&gt;ABS($Q107)),1,0)</f>
        <v>0</v>
      </c>
      <c r="AM108" s="3">
        <f>MIN(IF(AL108=1,($S108-$S107)/(ABS($Q108)-ABS($Q107))*($G$9-ABS($Q107))+$S107,0),$D$7)</f>
        <v>0</v>
      </c>
      <c r="AN108" s="1">
        <f>IF(ABS($Q108)&lt;$G$10,$AA108,IF(ABS($Q107)&lt;$G$10,($G$10-ABS($Q107))*($Z107+$Z108)*0.5*($D$27+$D$28)*$D$5*1000,0))</f>
        <v>0</v>
      </c>
      <c r="AO108" s="1">
        <f>IF(AND($G$10&lt;ABS($Q108),$G$10&gt;ABS($Q107)),1,0)</f>
        <v>0</v>
      </c>
      <c r="AP108" s="3">
        <f>MIN(IF(AO108=1,($S108-$S107)/(ABS($Q108)-ABS($Q107))*($G$10-ABS($Q107))+$S107,0),$D$7)</f>
        <v>0</v>
      </c>
      <c r="AQ108" s="1">
        <f>IF(ABS($Q108)&lt;$G$11,$AA108,IF(ABS($Q107)&lt;$G$11,($G$11-ABS($Q107))*($Z107+$Z108)*0.5*($D$27+$D$28)*$D$5*1000,0))</f>
        <v>0</v>
      </c>
      <c r="AR108" s="1">
        <f>IF(AND($G$11&lt;ABS($Q108),$G$11&gt;ABS($Q107)),1,0)</f>
        <v>0</v>
      </c>
      <c r="AS108" s="3">
        <f>MIN(IF(AR108=1,($S108-$S107)/(ABS($Q108)-ABS($Q107))*($G$11-ABS($Q107))+$S107,0),$D$7)</f>
        <v>0</v>
      </c>
      <c r="AT108" s="1">
        <f>IF(ABS($Q108)&lt;$G$12,$AA108,IF(ABS($Q107)&lt;$G$12,($G$12-ABS($Q107))*($Z107+$Z108)*0.5*($D$27+$D$28)*$D$5*1000,0))</f>
        <v>0</v>
      </c>
      <c r="AU108" s="1">
        <f>IF(AND($G$12&lt;ABS($Q108),$G$12&gt;ABS($Q107)),1,0)</f>
        <v>0</v>
      </c>
      <c r="AV108" s="3">
        <f>MIN(IF(AU108=1,($S108-$S107)/(ABS($Q108)-ABS($Q107))*($G$12-ABS($Q107))+$S107,0),$D$7)</f>
        <v>0</v>
      </c>
      <c r="AW108" s="1">
        <f>IF(ABS($Q108)&lt;$G$13,$AA108,IF(ABS($Q107)&lt;$G$13,($G$13-ABS($Q107))*($Z107+$Z108)*0.5*($D$27+$D$28)*$D$5*1000,0))</f>
        <v>0</v>
      </c>
      <c r="AX108" s="1">
        <f>IF(AND($G$13&lt;ABS($Q108),$G$13&gt;ABS($Q107)),1,0)</f>
        <v>0</v>
      </c>
      <c r="AY108" s="3">
        <f>MIN(IF(AX108=1,($S108-$S107)/(ABS($Q108)-ABS($Q107))*($G$13-ABS($Q107))+$S107,0),$D$7)</f>
        <v>0</v>
      </c>
      <c r="AZ108" s="1">
        <f>IF(ABS($Q108)&lt;$G$14,$AA108,IF(ABS($Q107)&lt;$G$14,($G$14-ABS($Q107))*($Z107+$Z108)*0.5*($D$27+$D$28)*$D$5*1000,0))</f>
        <v>0</v>
      </c>
      <c r="BA108" s="1">
        <f>IF(AND($G$14&lt;ABS($Q108),$G$14&gt;ABS($Q107)),1,0)</f>
        <v>0</v>
      </c>
      <c r="BB108" s="3">
        <f>MIN(IF(BA108=1,($S108-$S107)/(ABS($Q108)-ABS($Q107))*($G$14-ABS($Q107))+$S107,0),$D$7)</f>
        <v>0</v>
      </c>
      <c r="BC108" s="1">
        <f>IF(ABS($Q108)&lt;G$15,$AA108,IF(ABS($Q107)&lt;G$15,(G$15-ABS($Q107))*($Z107+$Z108)*0.5*($D$27+$D$28)*$D$5*1000,0))</f>
        <v>0</v>
      </c>
      <c r="BD108" s="1">
        <f>IF(AND(G$15&lt;ABS($Q108),G$15&gt;ABS($Q107)),1,0)</f>
        <v>0</v>
      </c>
      <c r="BE108" s="3">
        <f>MIN(IF(BD108=1,($S108-$S107)/(ABS($Q108)-ABS($Q107))*(G$15-ABS($Q107))+$S107,0),$D$7)</f>
        <v>0</v>
      </c>
      <c r="BF108" s="1">
        <f>IF(ABS($Q108)&lt;G$16,$AA108,IF(ABS($Q107)&lt;G$16,(G$16-ABS($Q107))*($Z107+$Z108)*0.5*($D$27+$D$28)*$D$5*1000,0))</f>
        <v>0</v>
      </c>
      <c r="BG108" s="1">
        <f>IF(AND(G$16&lt;ABS($Q108),G$16&gt;ABS($Q107)),1,0)</f>
        <v>0</v>
      </c>
      <c r="BH108" s="3">
        <f>MIN(IF(BG108=1,($S108-$S107)/(ABS($Q108)-ABS($Q107))*(G$16-ABS($Q107))+$S107,0),$D$7)</f>
        <v>0</v>
      </c>
      <c r="BI108" s="1">
        <f>IF(ABS($Q108)&lt;G$17,$AA108,IF(ABS($Q107)&lt;G$17,(G$17-ABS($Q107))*($Z107+$Z108)*0.5*($D$27+$D$28)*$D$5*1000,0))</f>
        <v>0</v>
      </c>
      <c r="BJ108" s="1">
        <f>IF(AND(G$17&lt;ABS($Q108),G$17&gt;ABS($Q107)),1,0)</f>
        <v>0</v>
      </c>
      <c r="BK108" s="3">
        <f>MIN(IF(BJ108=1,($S108-$S107)/(ABS($Q108)-ABS($Q107))*(G$17-ABS($Q107))+$S107,0),$D$7)</f>
        <v>0</v>
      </c>
      <c r="BL108" s="1">
        <f>IF(ABS($Q108)&lt;G$18,$AA108,IF(ABS($Q107)&lt;G$18,(G$18-ABS($Q107))*($Z107+$Z108)*0.5*($D$27+$D$28)*$D$5*1000,0))</f>
        <v>0</v>
      </c>
      <c r="BM108" s="1">
        <f>IF(AND(G$18&lt;ABS($Q108),G$18&gt;ABS($Q107)),1,0)</f>
        <v>0</v>
      </c>
      <c r="BN108" s="3">
        <f>MIN(IF(BM108=1,($S108-$S107)/(ABS($Q108)-ABS($Q107))*(G$18-ABS($Q107))+$S107,0),$D$7)</f>
        <v>0</v>
      </c>
      <c r="BO108" s="1">
        <f>IF(ABS($Q108)&lt;G$19,$AA108,IF(ABS($Q107)&lt;G$19,(G$19-ABS($Q107))*($Z107+$Z108)*0.5*($D$27+$D$28)*$D$5*1000,0))</f>
        <v>0</v>
      </c>
      <c r="BP108" s="1">
        <f>IF(AND(G$19&lt;ABS($Q108),G$19&gt;ABS($Q107)),1,0)</f>
        <v>0</v>
      </c>
      <c r="BQ108" s="3">
        <f>MIN(IF(BP108=1,($S108-$S107)/(ABS($Q108)-ABS($Q107))*(G$19-ABS($Q107))+$S107,0),$D$7)</f>
        <v>0</v>
      </c>
      <c r="BR108" s="1">
        <f>IF(ABS($Q108)&lt;G$20,$AA108,IF(ABS($Q107)&lt;G$20,(G$20-ABS($Q107))*($Z107+$Z108)*0.5*($D$27+$D$28)*$D$5*1000,0))</f>
        <v>0</v>
      </c>
      <c r="BS108" s="1">
        <f>IF(AND(G$20&lt;ABS($Q108),G$20&gt;ABS($Q107)),1,0)</f>
        <v>0</v>
      </c>
      <c r="BT108" s="3">
        <f>MIN(IF(BS108=1,($S108-$S107)/(ABS($Q108)-ABS($Q107))*(G$20-ABS($Q107))+$S107,0),$D$7)</f>
        <v>0</v>
      </c>
      <c r="BU108" s="1">
        <f>IF(ABS($Q108)&lt;G$21,$AA108,IF(ABS($Q107)&lt;G$21,(G$21-ABS($Q107))*($Z107+$Z108)*0.5*($D$27+$D$28)*$D$5*1000,0))</f>
        <v>0</v>
      </c>
      <c r="BV108" s="1">
        <f>IF(AND(G$21&lt;ABS($Q108),G$21&gt;ABS($Q107)),1,0)</f>
        <v>0</v>
      </c>
      <c r="BW108" s="3">
        <f>MIN(IF(BV108=1,($S108-$S107)/(ABS($Q108)-ABS($Q107))*(G$21-ABS($Q107))+$S107,0),$D$7)</f>
        <v>0</v>
      </c>
      <c r="BX108" s="1">
        <f>IF(ABS($Q108)&lt;G$22,$AA108,IF(ABS($Q107)&lt;G$22,(G$22-ABS($Q107))*($Z107+$Z108)*0.5*($D$27+$D$28)*$D$5*1000,0))</f>
        <v>0</v>
      </c>
      <c r="BY108" s="1">
        <f>IF(AND(G$22&lt;ABS($Q108),G$22&gt;ABS($Q107)),1,0)</f>
        <v>0</v>
      </c>
      <c r="BZ108" s="3">
        <f>MIN(IF(BY108=1,($S108-$S107)/(ABS($Q108)-ABS($Q107))*(G$22-ABS($Q107))+$S107,0),$D$7)</f>
        <v>0</v>
      </c>
      <c r="CA108" s="1">
        <f>IF(ABS($Q108)&lt;G$23,$AA108,IF(ABS($Q107)&lt;G$23,(G$23-ABS($Q107))*($Z107+$Z108)*0.5*($D$27+$D$28)*$D$5*1000,0))</f>
        <v>0</v>
      </c>
      <c r="CB108" s="1">
        <f>IF(AND(G$23&lt;ABS($Q108),G$23&gt;ABS($Q107)),1,0)</f>
        <v>0</v>
      </c>
      <c r="CC108" s="3">
        <f>MIN(IF(CB108=1,($S108-$S107)/(ABS($Q108)-ABS($Q107))*(G$23-ABS($Q107))+$S107,0),$D$7)</f>
        <v>0</v>
      </c>
      <c r="CD108" s="1">
        <f>IF(ABS($Q108)&lt;G$24,$AA108,IF(ABS($Q107)&lt;G$24,(G$24-ABS($Q107))*($Z107+$Z108)*0.5*($D$27+$D$28)*$D$5*1000,0))</f>
        <v>0</v>
      </c>
      <c r="CE108" s="1">
        <f>IF(AND(G$24&lt;ABS($Q108),G$24&gt;ABS($Q107)),1,0)</f>
        <v>0</v>
      </c>
      <c r="CF108" s="3">
        <f>MIN(IF(CE108=1,($S108-$S107)/(ABS($Q108)-ABS($Q107))*(G$24-ABS($Q107))+$S107,0),$D$7)</f>
        <v>0</v>
      </c>
      <c r="CG108" s="1">
        <f>IF(ABS($Q108)&lt;G$25,$AA108,IF(ABS($Q107)&lt;G$25,(G$25-ABS($Q107))*($Z107+$Z108)*0.5*($D$27+$D$28)*$D$5*1000,0))</f>
        <v>0</v>
      </c>
      <c r="CH108" s="1">
        <f>IF(AND(G$25&lt;ABS($Q108),G$25&gt;ABS($Q107)),1,0)</f>
        <v>0</v>
      </c>
      <c r="CI108" s="3">
        <f>MIN(IF(CH108=1,($S108-$S107)/(ABS($Q108)-ABS($Q107))*(G$25-ABS($Q107))+$S107,0),$D$7)</f>
        <v>0</v>
      </c>
      <c r="CJ108" s="1">
        <f>IF(ABS($Q108)&lt;G$26,$AA108,IF(ABS($Q107)&lt;G$26,(G$26-ABS($Q107))*($Z107+$Z108)*0.5*($D$27+$D$28)*$D$5*1000,0))</f>
        <v>0</v>
      </c>
      <c r="CK108" s="1">
        <f>IF(AND(G$26&lt;ABS($Q108),G$26&gt;ABS($Q107)),1,0)</f>
        <v>0</v>
      </c>
      <c r="CL108" s="3">
        <f>MIN(IF(CK108=1,($S108-$S107)/(ABS($Q108)-ABS($Q107))*(G$26-ABS($Q107))+$S107,0),$D$7)</f>
        <v>0</v>
      </c>
      <c r="CM108" s="1">
        <f>IF(ABS($Q108)&lt;G$27,$AA108,IF(ABS($Q107)&lt;G$27,(G$27-ABS($Q107))*($Z107+$Z108)*0.5*($D$27+$D$28)*$D$5*1000,0))</f>
        <v>0</v>
      </c>
      <c r="CN108" s="1">
        <f>IF(AND(G$27&lt;ABS($Q108),G$27&gt;ABS($Q107)),1,0)</f>
        <v>0</v>
      </c>
      <c r="CO108" s="3">
        <f>MIN(IF(CN108=1,($S108-$S107)/(ABS($Q108)-ABS($Q107))*(G$27-ABS($Q107))+$S107,0),$D$7)</f>
        <v>0</v>
      </c>
      <c r="CP108" s="1">
        <f>IF(ABS($Q108)&lt;G$28,$AA108,IF(ABS($Q107)&lt;G$28,(G$28-ABS($Q107))*($Z107+$Z108)*0.5*($D$27+$D$28)*$D$5*1000,0))</f>
        <v>0</v>
      </c>
      <c r="CQ108" s="1">
        <f>IF(AND(G$28&lt;ABS($Q108),G$28&gt;ABS($Q107)),1,0)</f>
        <v>0</v>
      </c>
      <c r="CR108" s="3">
        <f>MIN(IF(CQ108=1,($S108-$S107)/(ABS($Q108)-ABS($Q107))*(G$28-ABS($Q107))+$S107,0),$D$7)</f>
        <v>0</v>
      </c>
      <c r="CS108" s="1">
        <f>IF(ABS($Q108)&lt;G$29,$AA108,IF(ABS($Q107)&lt;G$29,(G$29-ABS($Q107))*($Z107+$Z108)*0.5*($D$27+$D$28)*$D$5*1000,0))</f>
        <v>0</v>
      </c>
      <c r="CT108" s="1">
        <f>IF(AND(G$29&lt;ABS($Q108),G$29&gt;ABS($Q107)),1,0)</f>
        <v>0</v>
      </c>
      <c r="CU108" s="3">
        <f>MIN(IF(CT108=1,($S108-$S107)/(ABS($Q108)-ABS($Q107))*(G$29-ABS($Q107))+$S107,0),$D$7)</f>
        <v>0</v>
      </c>
      <c r="CV108" s="1">
        <f>IF(ABS($Q108)&lt;G$30,$AA108,IF(ABS($Q107)&lt;G$30,(G$30-ABS($Q107))*($Z107+$Z108)*0.5*($D$27+$D$28)*$D$5*1000,0))</f>
        <v>0</v>
      </c>
      <c r="CW108" s="1">
        <f>IF(AND(G$30&lt;ABS($Q108),G$30&gt;ABS($Q107)),1,0)</f>
        <v>0</v>
      </c>
      <c r="CX108" s="3">
        <f>MIN(IF(CW108=1,($S108-$S107)/(ABS($Q108)-ABS($Q107))*(G$30-ABS($Q107))+$S107,0),$D$7)</f>
        <v>0</v>
      </c>
      <c r="CY108" s="1">
        <f>IF(ABS($Q108)&lt;G$31,$AA108,IF(ABS($Q107)&lt;G$31,(G$31-ABS($Q107))*($Z107+$Z108)*0.5*($D$27+$D$28)*$D$5*1000,0))</f>
        <v>0</v>
      </c>
      <c r="CZ108" s="1">
        <f>IF(AND(G$31&lt;ABS($Q108),G$31&gt;ABS($Q107)),1,0)</f>
        <v>0</v>
      </c>
      <c r="DA108" s="3">
        <f>MIN(IF(CZ108=1,($S108-$S107)/(ABS($Q108)-ABS($Q107))*(G$31-ABS($Q107))+$S107,0),$D$7)</f>
        <v>0</v>
      </c>
      <c r="DB108" s="1">
        <f>IF(ABS($Q108)&lt;G$32,$AA108,IF(ABS($Q107)&lt;G$32,(G$32-ABS($Q107))*($Z107+$Z108)*0.5*($D$27+$D$28)*$D$5*1000,0))</f>
        <v>0</v>
      </c>
      <c r="DC108" s="1">
        <f>IF(AND(G$32&lt;ABS($Q108),G$32&gt;ABS($Q107)),1,0)</f>
        <v>0</v>
      </c>
      <c r="DD108" s="3">
        <f>MIN(IF(DC108=1,($S108-$S107)/(ABS($Q108)-ABS($Q107))*(G$32-ABS($Q107))+$S107,0),$D$7)</f>
        <v>0</v>
      </c>
      <c r="DE108" s="1">
        <f>IF(ABS($Q108)&lt;G$33,$AA108,IF(ABS($Q107)&lt;G$33,(G$33-ABS($Q107))*($Z107+$Z108)*0.5*($D$27+$D$28)*$D$5*1000,0))</f>
        <v>0</v>
      </c>
      <c r="DF108" s="1">
        <f>IF(AND(G$33&lt;ABS($Q108),G$33&gt;ABS($Q107)),1,0)</f>
        <v>0</v>
      </c>
      <c r="DG108" s="3">
        <f>MIN(IF(DF108=1,($S108-$S107)/(ABS($Q108)-ABS($Q107))*(G$33-ABS($Q107))+$S107,0),$D$7)</f>
        <v>0</v>
      </c>
      <c r="DH108" s="1">
        <f>IF(ABS($Q108)&lt;G$34,$AA108,IF(ABS($Q107)&lt;G$34,(G$34-ABS($Q107))*($Z107+$Z108)*0.5*($D$27+$D$28)*$D$5*1000,0))</f>
        <v>0</v>
      </c>
      <c r="DI108" s="1">
        <f>IF(AND(G$34&lt;ABS($Q108),G$34&gt;ABS($Q107)),1,0)</f>
        <v>0</v>
      </c>
      <c r="DJ108" s="3">
        <f>MIN(IF(DI108=1,($S108-$S107)/(ABS($Q108)-ABS($Q107))*(G$34-ABS($Q107))+$S107,0),$D$7)</f>
        <v>0</v>
      </c>
      <c r="DK108" s="1">
        <f>IF(ABS($Q108)&lt;G$35,$AA108,IF(ABS($Q107)&lt;G$35,(G$35-ABS($Q107))*($Z107+$Z108)*0.5*($D$27+$D$28)*$D$5*1000,0))</f>
        <v>0</v>
      </c>
      <c r="DL108" s="1">
        <f>IF(AND(G$35&lt;ABS($Q108),G$35&gt;ABS($Q107)),1,0)</f>
        <v>0</v>
      </c>
      <c r="DM108" s="3">
        <f>MIN(IF(DL108=1,($S108-$S107)/(ABS($Q108)-ABS($Q107))*(G$35-ABS($Q107))+$S107,0),$D$7)</f>
        <v>0</v>
      </c>
      <c r="DN108" s="1">
        <f>IF(ABS($Q108)&lt;G$36,$AA108,IF(ABS($Q107)&lt;G$36,(G$36-ABS($Q107))*($Z107+$Z108)*0.5*($D$27+$D$28)*$D$5*1000,0))</f>
        <v>0</v>
      </c>
      <c r="DO108" s="1">
        <f>IF(AND(G$36&lt;ABS($Q108),G$36&gt;ABS($Q107)),1,0)</f>
        <v>0</v>
      </c>
      <c r="DP108" s="3">
        <f>MIN(IF(DO108=1,($S108-$S107)/(ABS($Q108)-ABS($Q107))*(G$36-ABS($Q107))+$S107,0),$D$7)</f>
        <v>0</v>
      </c>
      <c r="DQ108" s="1">
        <f>IF(ABS($Q108)&lt;G$37,$AA108,IF(ABS($Q107)&lt;G$37,(G$37-ABS($Q107))*($Z107+$Z108)*0.5*($D$27+$D$28)*$D$5*1000,0))</f>
        <v>0</v>
      </c>
      <c r="DR108" s="1">
        <f>IF(AND(G$37&lt;ABS($Q108),G$37&gt;ABS($Q107)),1,0)</f>
        <v>0</v>
      </c>
      <c r="DS108" s="3">
        <f>MIN(IF(DR108=1,($S108-$S107)/(ABS($Q108)-ABS($Q107))*(G$37-ABS($Q107))+$S107,0),$D$7)</f>
        <v>0</v>
      </c>
      <c r="DT108" s="1">
        <f>IF(ABS($Q108)&lt;G$38,$AA108,IF(ABS($Q107)&lt;G$38,(G$38-ABS($Q107))*($Z107+$Z108)*0.5*($D$27+$D$28)*$D$5*1000,0))</f>
        <v>0</v>
      </c>
      <c r="DU108" s="1">
        <f>IF(AND(G$38&lt;ABS($Q108),G$38&gt;ABS($Q107)),1,0)</f>
        <v>0</v>
      </c>
      <c r="DV108" s="3">
        <f>MIN(IF(DU108=1,($S108-$S107)/(ABS($Q108)-ABS($Q107))*(G$38-ABS($Q107))+$S107,0),$D$7)</f>
        <v>0</v>
      </c>
      <c r="DW108" s="1">
        <f>IF(ABS($Q108)&lt;G$39,$AA108,IF(ABS($Q107)&lt;G$39,(G$39-ABS($Q107))*($Z107+$Z108)*0.5*($D$27+$D$28)*$D$5*1000,0))</f>
        <v>0</v>
      </c>
      <c r="DX108" s="1">
        <f>IF(AND(G$39&lt;ABS($Q108),G$39&gt;ABS($Q107)),1,0)</f>
        <v>0</v>
      </c>
      <c r="DY108" s="3">
        <f>MIN(IF(DX108=1,($S108-$S107)/(ABS($Q108)-ABS($Q107))*(G$39-ABS($Q107))+$S107,0),$D$7)</f>
        <v>0</v>
      </c>
      <c r="DZ108" s="1">
        <f>IF(ABS($Q108)&lt;G$40,$AA108,IF(ABS($Q107)&lt;G$40,(G$40-ABS($Q107))*($Z107+$Z108)*0.5*($D$27+$D$28)*$D$5*1000,0))</f>
        <v>0</v>
      </c>
      <c r="EA108" s="1">
        <f>IF(AND(G$40&lt;ABS($Q108),G$40&gt;ABS($Q107)),1,0)</f>
        <v>0</v>
      </c>
      <c r="EB108" s="3">
        <f>MIN(IF(EA108=1,($S108-$S107)/(ABS($Q108)-ABS($Q107))*(G$40-ABS($Q107))+$S107,0),$D$7)</f>
        <v>0</v>
      </c>
      <c r="EC108" s="1">
        <f>IF(ABS($Q108)&lt;G$41,$AA108,IF(ABS($Q107)&lt;G$41,(G$41-ABS($Q107))*($Z107+$Z108)*0.5*($D$27+$D$28)*$D$5*1000,0))</f>
        <v>0</v>
      </c>
      <c r="ED108" s="1">
        <f>IF(AND(G$41&lt;ABS($Q108),G$41&gt;ABS($Q107)),1,0)</f>
        <v>0</v>
      </c>
      <c r="EE108" s="3">
        <f>MIN(IF(ED108=1,($S108-$S107)/(ABS($Q108)-ABS($Q107))*(G$41-ABS($Q107))+$S107,0),$D$7)</f>
        <v>0</v>
      </c>
      <c r="EF108" s="1">
        <f>IF(ABS($Q108)&lt;G$42,$AA108,IF(ABS($Q107)&lt;G$42,(G$42-ABS($Q107))*($Z107+$Z108)*0.5*($D$27+$D$28)*$D$5*1000,0))</f>
        <v>0</v>
      </c>
      <c r="EG108" s="1">
        <f>IF(AND(G$42&lt;ABS($Q108),G$42&gt;ABS($Q107)),1,0)</f>
        <v>0</v>
      </c>
      <c r="EH108" s="3">
        <f>MIN(IF(EG108=1,($S108-$S107)/(ABS($Q108)-ABS($Q107))*(G$42-ABS($Q107))+$S107,0),$D$7)</f>
        <v>0</v>
      </c>
      <c r="EI108" s="1">
        <f>IF(ABS($Q108)&lt;G$43,$AA108,IF(ABS($Q107)&lt;G$43,(G$43-ABS($Q107))*($Z107+$Z108)*0.5*($D$27+$D$28)*$D$5*1000,0))</f>
        <v>0</v>
      </c>
      <c r="EJ108" s="1">
        <f>IF(AND(G$43&lt;ABS($Q108),G$43&gt;ABS($Q107)),1,0)</f>
        <v>0</v>
      </c>
      <c r="EK108" s="3">
        <f>MIN(IF(EJ108=1,($S108-$S107)/(ABS($Q108)-ABS($Q107))*(G$43-ABS($Q107))+$S107,0),$D$7)</f>
        <v>0</v>
      </c>
      <c r="EL108" s="1">
        <f>IF(ABS($Q108)&lt;G$44,$AA108,IF(ABS($Q107)&lt;G$44,(G$44-ABS($Q107))*($Z107+$Z108)*0.5*($D$27+$D$28)*$D$5*1000,0))</f>
        <v>0</v>
      </c>
      <c r="EM108" s="1">
        <f>IF(AND(G$44&lt;ABS($Q108),G$44&gt;ABS($Q107)),1,0)</f>
        <v>0</v>
      </c>
      <c r="EN108" s="3">
        <f>MIN(IF(EM108=1,($S108-$S107)/(ABS($Q108)-ABS($Q107))*(G$44-ABS($Q107))+$S107,0),$D$7)</f>
        <v>0</v>
      </c>
      <c r="EO108" s="1">
        <f>IF(ABS($Q108)&lt;G$45,$AA108,IF(ABS($Q107)&lt;G$45,(G$45-ABS($Q107))*($Z107+$Z108)*0.5*($D$27+$D$28)*$D$5*1000,0))</f>
        <v>0</v>
      </c>
      <c r="EP108" s="1">
        <f>IF(AND(G$45&lt;ABS($Q108),G$45&gt;ABS($Q107)),1,0)</f>
        <v>0</v>
      </c>
      <c r="EQ108" s="3">
        <f>MIN(IF(EP108=1,($S108-$S107)/(ABS($Q108)-ABS($Q107))*(G$45-ABS($Q107))+$S107,0),$D$7)</f>
        <v>0</v>
      </c>
      <c r="ER108" s="1">
        <f>IF(ABS($Q108)&lt;G$46,$AA108,IF(ABS($Q107)&lt;G$46,(G$46-ABS($Q107))*($Z107+$Z108)*0.5*($D$27+$D$28)*$D$5*1000,0))</f>
        <v>0</v>
      </c>
      <c r="ES108" s="1">
        <f>IF(AND(G$46&lt;ABS($Q108),G$46&gt;ABS($Q107)),1,0)</f>
        <v>0</v>
      </c>
      <c r="ET108" s="3">
        <f>MIN(IF(ES108=1,($S108-$S107)/(ABS($Q108)-ABS($Q107))*(G$46-ABS($Q107))+$S107,0),$D$7)</f>
        <v>0</v>
      </c>
      <c r="EU108" s="1">
        <f>IF(ABS($Q108)&lt;G$47,$AA108,IF(ABS($Q107)&lt;G$47,(G$47-ABS($Q107))*($Z107+$Z108)*0.5*($D$27+$D$28)*$D$5*1000,0))</f>
        <v>0</v>
      </c>
      <c r="EV108" s="1">
        <f>IF(AND(G$47&lt;ABS($Q108),G$47&gt;ABS($Q107)),1,0)</f>
        <v>0</v>
      </c>
      <c r="EW108" s="3">
        <f>MIN(IF(EV108=1,($S108-$S107)/(ABS($Q108)-ABS($Q107))*(G$47-ABS($Q107))+$S107,0),$D$7)</f>
        <v>0</v>
      </c>
      <c r="EX108" s="1">
        <f>IF(ABS($Q108)&lt;G$48,$AA108,IF(ABS($Q107)&lt;G$48,(G$48-ABS($Q107))*($Z107+$Z108)*0.5*($D$27+$D$28)*$D$5*1000,0))</f>
        <v>0</v>
      </c>
      <c r="EY108" s="1">
        <f>IF(AND(G$48&lt;ABS($Q108),G$48&gt;ABS($Q107)),1,0)</f>
        <v>0</v>
      </c>
      <c r="EZ108" s="3">
        <f>MIN(IF(EY108=1,($S108-$S107)/(ABS($Q108)-ABS($Q107))*(G$48-ABS($Q107))+$S107,0),$D$7)</f>
        <v>0</v>
      </c>
      <c r="FA108" s="1">
        <f>IF(ABS($Q108)&lt;G$49,$AA108,IF(ABS($Q107)&lt;G$49,(G$49-ABS($Q107))*($Z107+$Z108)*0.5*($D$27+$D$28)*$D$5*1000,0))</f>
        <v>0</v>
      </c>
      <c r="FB108" s="1">
        <f>IF(AND(G$49&lt;ABS($Q108),G$49&gt;ABS($Q107)),1,0)</f>
        <v>0</v>
      </c>
      <c r="FC108" s="3">
        <f>MIN(IF(FB108=1,($S108-$S107)/(ABS($Q108)-ABS($Q107))*(G$49-ABS($Q107))+$S107,0),$D$7)</f>
        <v>0</v>
      </c>
      <c r="FD108" s="1">
        <f>IF(ABS($Q108)&lt;G$50,$AA108,IF(ABS($Q107)&lt;G$50,(G$50-ABS($Q107))*($Z107+$Z108)*0.5*($D$27+$D$28)*$D$5*1000,0))</f>
        <v>0</v>
      </c>
      <c r="FE108" s="1">
        <f>IF(AND(G$50&lt;ABS($Q108),G$50&gt;ABS($Q107)),1,0)</f>
        <v>0</v>
      </c>
      <c r="FF108" s="3">
        <f>MIN(IF(FE108=1,($S108-$S107)/(ABS($Q108)-ABS($Q107))*(G$50-ABS($Q107))+$S107,0),$D$7)</f>
        <v>0</v>
      </c>
      <c r="FG108" s="1">
        <f>IF(ABS($Q108)&lt;G$51,$AA108,IF(ABS($Q107)&lt;G$51,(G$51-ABS($Q107))*($Z107+$Z108)*0.5*($D$27+$D$28)*$D$5*1000,0))</f>
        <v>0</v>
      </c>
      <c r="FH108" s="1">
        <f>IF(AND(G$51&lt;ABS($Q108),G$51&gt;ABS($Q107)),1,0)</f>
        <v>0</v>
      </c>
      <c r="FI108" s="3">
        <f>MIN(IF(FH108=1,($S108-$S107)/(ABS($Q108)-ABS($Q107))*(G$51-ABS($Q107))+$S107,0),$D$7)</f>
        <v>0</v>
      </c>
      <c r="FJ108" s="1">
        <f>IF(ABS($Q108)&lt;G$52,$AA108,IF(ABS($Q107)&lt;G$52,(G$52-ABS($Q107))*($Z107+$Z108)*0.5*($D$27+$D$28)*$D$5*1000,0))</f>
        <v>0</v>
      </c>
      <c r="FK108" s="1">
        <f>IF(AND(G$52&lt;ABS($Q108),G$52&gt;ABS($Q107)),1,0)</f>
        <v>0</v>
      </c>
      <c r="FL108" s="3">
        <f>MIN(IF(FK108=1,($S108-$S107)/(ABS($Q108)-ABS($Q107))*(G$52-ABS($Q107))+$S107,0),$D$7)</f>
        <v>0</v>
      </c>
      <c r="FM108" s="1">
        <f>IF(ABS($Q108)&lt;G$53,$AA108,IF(ABS($Q107)&lt;G$53,(G$53-ABS($Q107))*($Z107+$Z108)*0.5*($D$27+$D$28)*$D$5*1000,0))</f>
        <v>0</v>
      </c>
      <c r="FN108" s="1">
        <f>IF(AND(G$53&lt;ABS($Q108),G$53&gt;ABS($Q107)),1,0)</f>
        <v>0</v>
      </c>
      <c r="FO108" s="3">
        <f>MIN(IF(FN108=1,($S108-$S107)/(ABS($Q108)-ABS($Q107))*(G$53-ABS($Q107))+$S107,0),$D$7)</f>
        <v>0</v>
      </c>
      <c r="FP108" s="1">
        <f>IF(ABS($Q108)&lt;G$54,$AA108,IF(ABS($Q107)&lt;G$54,(G$54-ABS($Q107))*($Z107+$Z108)*0.5*($D$27+$D$28)*$D$5*1000,0))</f>
        <v>0</v>
      </c>
      <c r="FQ108" s="1">
        <f>IF(AND(G$54&lt;ABS($Q108),G$54&gt;ABS($Q107)),1,0)</f>
        <v>0</v>
      </c>
      <c r="FR108" s="3">
        <f>MIN(IF(FQ108=1,($S108-$S107)/(ABS($Q108)-ABS($Q107))*(G$54-ABS($Q107))+$S107,0),$D$7)</f>
        <v>0</v>
      </c>
      <c r="FS108" s="1">
        <f>IF(ABS($Q108)&lt;G$55,$AA108,IF(ABS($Q107)&lt;G$55,(G$55-ABS($Q107))*($Z107+$Z108)*0.5*($D$27+$D$28)*$D$5*1000,0))</f>
        <v>0</v>
      </c>
      <c r="FT108" s="1">
        <f>IF(AND(G$55&lt;ABS($Q108),G$55&gt;ABS($Q107)),1,0)</f>
        <v>0</v>
      </c>
      <c r="FU108" s="3">
        <f>MIN(IF(FT108=1,($S108-$S107)/(ABS($Q108)-ABS($Q107))*(G$55-ABS($Q107))+$S107,0),$D$7)</f>
        <v>0</v>
      </c>
      <c r="FV108" s="1" t="e">
        <f>IF(ABS($Q108)&lt;#REF!,$AA108,IF(ABS($Q107)&lt;#REF!,(#REF!-ABS($Q107))*($Z107+$Z108)*0.5*($D$27+$D$28)*$D$5*1000,0))</f>
        <v>#REF!</v>
      </c>
      <c r="FW108" s="1" t="e">
        <f>IF(AND(#REF!&lt;ABS($Q108),#REF!&gt;ABS($Q107)),1,0)</f>
        <v>#REF!</v>
      </c>
      <c r="FX108" s="3" t="e">
        <f>MIN(IF(FW108=1,($S108-$S107)/(ABS($Q108)-ABS($Q107))*(#REF!-ABS($Q107))+$S107,0),$D$7)</f>
        <v>#REF!</v>
      </c>
    </row>
    <row r="109" spans="12:180" x14ac:dyDescent="0.35">
      <c r="L109" s="32"/>
      <c r="M109" s="32"/>
      <c r="N109" s="32"/>
      <c r="O109" s="32"/>
      <c r="P109" s="32"/>
      <c r="Q109" s="4"/>
      <c r="R109" s="4"/>
      <c r="S109" s="4"/>
      <c r="T109" s="4"/>
      <c r="U109" s="4"/>
      <c r="V109" s="4"/>
      <c r="W109" s="4"/>
      <c r="X109" s="4"/>
      <c r="Y109" s="4"/>
      <c r="Z109" s="3">
        <f t="shared" si="7"/>
        <v>0.2</v>
      </c>
      <c r="AA109" s="3"/>
      <c r="AB109" s="1"/>
      <c r="AC109" s="2"/>
      <c r="AD109" s="2"/>
      <c r="AE109" s="1"/>
      <c r="AF109" s="2"/>
      <c r="AG109" s="2"/>
      <c r="AH109" s="1"/>
      <c r="AI109" s="2"/>
      <c r="AJ109" s="2"/>
      <c r="AK109" s="1"/>
      <c r="AL109" s="2"/>
      <c r="AM109" s="2"/>
      <c r="AN109" s="1"/>
      <c r="AO109" s="2"/>
      <c r="AP109" s="2"/>
      <c r="AQ109" s="1"/>
      <c r="AR109" s="2"/>
      <c r="AS109" s="2"/>
      <c r="AT109" s="1"/>
      <c r="AU109" s="2"/>
      <c r="AV109" s="2"/>
      <c r="AW109" s="1"/>
      <c r="AX109" s="2"/>
      <c r="AY109" s="2"/>
      <c r="AZ109" s="1"/>
      <c r="BA109" s="2"/>
      <c r="BB109" s="2"/>
      <c r="BC109" s="1"/>
      <c r="BD109" s="2"/>
      <c r="BE109" s="2"/>
      <c r="BF109" s="1"/>
      <c r="BG109" s="2"/>
      <c r="BH109" s="2"/>
      <c r="BI109" s="1"/>
      <c r="BJ109" s="2"/>
      <c r="BK109" s="2"/>
      <c r="BL109" s="1"/>
      <c r="BM109" s="2"/>
      <c r="BN109" s="2"/>
      <c r="BO109" s="1"/>
      <c r="BP109" s="2"/>
      <c r="BQ109" s="2"/>
      <c r="BR109" s="1"/>
      <c r="BS109" s="2"/>
      <c r="BT109" s="2"/>
      <c r="BU109" s="1"/>
      <c r="BV109" s="2"/>
      <c r="BW109" s="2"/>
      <c r="BX109" s="1"/>
      <c r="BY109" s="2"/>
      <c r="BZ109" s="2"/>
      <c r="CA109" s="1"/>
      <c r="CB109" s="2"/>
      <c r="CC109" s="2"/>
      <c r="CD109" s="1"/>
      <c r="CE109" s="2"/>
      <c r="CF109" s="2"/>
      <c r="CG109" s="1"/>
      <c r="CH109" s="2"/>
      <c r="CI109" s="2"/>
      <c r="CJ109" s="1"/>
      <c r="CK109" s="2"/>
      <c r="CL109" s="2"/>
      <c r="CM109" s="1"/>
      <c r="CN109" s="2"/>
      <c r="CO109" s="2"/>
      <c r="CP109" s="1"/>
      <c r="CQ109" s="2"/>
      <c r="CR109" s="2"/>
      <c r="CS109" s="1"/>
      <c r="CT109" s="2"/>
      <c r="CU109" s="2"/>
      <c r="CV109" s="1"/>
      <c r="CW109" s="2"/>
      <c r="CX109" s="2"/>
      <c r="CY109" s="1"/>
      <c r="CZ109" s="2"/>
      <c r="DA109" s="2"/>
      <c r="DB109" s="1"/>
      <c r="DC109" s="2"/>
      <c r="DD109" s="2"/>
      <c r="DE109" s="1"/>
      <c r="DF109" s="2"/>
      <c r="DG109" s="2"/>
      <c r="DH109" s="1"/>
      <c r="DI109" s="2"/>
      <c r="DJ109" s="2"/>
      <c r="DK109" s="1"/>
      <c r="DL109" s="2"/>
      <c r="DM109" s="2"/>
      <c r="DN109" s="1"/>
      <c r="DO109" s="2"/>
      <c r="DP109" s="2"/>
      <c r="DQ109" s="1"/>
      <c r="DR109" s="2"/>
      <c r="DS109" s="2"/>
      <c r="DT109" s="1"/>
      <c r="DU109" s="2"/>
      <c r="DV109" s="2"/>
      <c r="DW109" s="1"/>
      <c r="DX109" s="2"/>
      <c r="DY109" s="2"/>
      <c r="DZ109" s="1"/>
      <c r="EA109" s="2"/>
      <c r="EB109" s="2"/>
      <c r="EC109" s="1"/>
      <c r="ED109" s="2"/>
      <c r="EE109" s="2"/>
      <c r="EF109" s="1"/>
      <c r="EG109" s="2"/>
      <c r="EH109" s="2"/>
      <c r="EI109" s="1"/>
      <c r="EJ109" s="2"/>
      <c r="EK109" s="2"/>
      <c r="EL109" s="1"/>
      <c r="EM109" s="2"/>
      <c r="EN109" s="2"/>
      <c r="EO109" s="1"/>
      <c r="EP109" s="2"/>
      <c r="EQ109" s="2"/>
      <c r="ER109" s="1"/>
      <c r="ES109" s="2"/>
      <c r="ET109" s="2"/>
      <c r="EU109" s="1"/>
      <c r="EV109" s="2"/>
      <c r="EW109" s="2"/>
      <c r="EX109" s="1"/>
      <c r="EY109" s="2"/>
      <c r="EZ109" s="2"/>
      <c r="FA109" s="1"/>
      <c r="FB109" s="2"/>
      <c r="FC109" s="2"/>
      <c r="FD109" s="1"/>
      <c r="FE109" s="2"/>
      <c r="FF109" s="2"/>
      <c r="FG109" s="1"/>
      <c r="FH109" s="2"/>
      <c r="FI109" s="2"/>
      <c r="FJ109" s="1"/>
      <c r="FK109" s="2"/>
      <c r="FL109" s="2"/>
      <c r="FM109" s="1"/>
      <c r="FN109" s="2"/>
      <c r="FO109" s="2"/>
      <c r="FP109" s="1"/>
      <c r="FQ109" s="2"/>
      <c r="FR109" s="2"/>
      <c r="FS109" s="1"/>
      <c r="FT109" s="2"/>
      <c r="FU109" s="2"/>
      <c r="FV109" s="1"/>
      <c r="FW109" s="2"/>
      <c r="FX109" s="2"/>
    </row>
    <row r="110" spans="12:180" x14ac:dyDescent="0.35">
      <c r="L110" s="36"/>
      <c r="M110" s="23"/>
      <c r="N110" s="23"/>
      <c r="O110" s="23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3">
        <f t="shared" si="7"/>
        <v>0.2</v>
      </c>
      <c r="AA110" s="1">
        <f>$R109*($Z110+$Z109)*0.5*($D$27+$D$28)*1000*$D$5</f>
        <v>0</v>
      </c>
      <c r="AB110" s="1">
        <f>IF(ABS($Q110)&lt;$G$6,$AA110,IF(ABS($Q109)&lt;$G$6,($G$6-ABS($Q109))*($Z109+$Z110)*0.5*($D$27+$D$28)*$D$5*1000,0))</f>
        <v>0</v>
      </c>
      <c r="AC110" s="1">
        <f>IF(AND($G$6&lt;ABS($Q110),$G$6&gt;ABS($Q109)),1,0)</f>
        <v>0</v>
      </c>
      <c r="AD110" s="3">
        <f>MIN(IF(AC110=1,($S110-$S109)/(ABS($Q110)-ABS($Q109))*($G$6-ABS($Q109))+$S109,0),$D$7)</f>
        <v>0</v>
      </c>
      <c r="AE110" s="1">
        <f>IF(ABS($Q110)&lt;$G$7,$AA110,IF(ABS($Q109)&lt;$G$7,($G$7-ABS($Q109))*($Z109+$Z110)*0.5*($D$27+$D$28)*$D$5*1000,0))</f>
        <v>0</v>
      </c>
      <c r="AF110" s="1">
        <f>IF(AND($G$7&lt;ABS($Q110),$G$7&gt;ABS($Q109)),1,0)</f>
        <v>0</v>
      </c>
      <c r="AG110" s="3">
        <f>MIN(IF(AF110=1,($S110-$S109)/(ABS($Q110)-ABS($Q109))*($G$7-ABS($Q109))+$S109,0),$D$7)</f>
        <v>0</v>
      </c>
      <c r="AH110" s="1">
        <f>IF(ABS($Q110)&lt;$G$8,$AA110,IF(ABS($Q109)&lt;$G$8,($G$8-ABS($Q109))*($Z109+$Z110)*0.5*($D$27+$D$28)*$D$5*1000,0))</f>
        <v>0</v>
      </c>
      <c r="AI110" s="1">
        <f>IF(AND($G$8&lt;ABS($Q110),$G$8&gt;ABS($Q109)),1,0)</f>
        <v>0</v>
      </c>
      <c r="AJ110" s="3">
        <f>MIN(IF(AI110=1,($S110-$S109)/(ABS($Q110)-ABS($Q109))*($G$8-ABS($Q109))+$S109,0),$D$7)</f>
        <v>0</v>
      </c>
      <c r="AK110" s="1">
        <f>IF(ABS($Q110)&lt;$G$9,$AA110,IF(ABS($Q109)&lt;$G$9,($G$9-ABS($Q109))*($Z109+$Z110)*0.5*($D$27+$D$28)*$D$5*1000,0))</f>
        <v>0</v>
      </c>
      <c r="AL110" s="1">
        <f>IF(AND($G$9&lt;ABS($Q110),$G$9&gt;ABS($Q109)),1,0)</f>
        <v>0</v>
      </c>
      <c r="AM110" s="3">
        <f>MIN(IF(AL110=1,($S110-$S109)/(ABS($Q110)-ABS($Q109))*($G$9-ABS($Q109))+$S109,0),$D$7)</f>
        <v>0</v>
      </c>
      <c r="AN110" s="1">
        <f>IF(ABS($Q110)&lt;$G$10,$AA110,IF(ABS($Q109)&lt;$G$10,($G$10-ABS($Q109))*($Z109+$Z110)*0.5*($D$27+$D$28)*$D$5*1000,0))</f>
        <v>0</v>
      </c>
      <c r="AO110" s="1">
        <f>IF(AND($G$10&lt;ABS($Q110),$G$10&gt;ABS($Q109)),1,0)</f>
        <v>0</v>
      </c>
      <c r="AP110" s="3">
        <f>MIN(IF(AO110=1,($S110-$S109)/(ABS($Q110)-ABS($Q109))*($G$10-ABS($Q109))+$S109,0),$D$7)</f>
        <v>0</v>
      </c>
      <c r="AQ110" s="1">
        <f>IF(ABS($Q110)&lt;$G$11,$AA110,IF(ABS($Q109)&lt;$G$11,($G$11-ABS($Q109))*($Z109+$Z110)*0.5*($D$27+$D$28)*$D$5*1000,0))</f>
        <v>0</v>
      </c>
      <c r="AR110" s="1">
        <f>IF(AND($G$11&lt;ABS($Q110),$G$11&gt;ABS($Q109)),1,0)</f>
        <v>0</v>
      </c>
      <c r="AS110" s="3">
        <f>MIN(IF(AR110=1,($S110-$S109)/(ABS($Q110)-ABS($Q109))*($G$11-ABS($Q109))+$S109,0),$D$7)</f>
        <v>0</v>
      </c>
      <c r="AT110" s="1">
        <f>IF(ABS($Q110)&lt;$G$12,$AA110,IF(ABS($Q109)&lt;$G$12,($G$12-ABS($Q109))*($Z109+$Z110)*0.5*($D$27+$D$28)*$D$5*1000,0))</f>
        <v>0</v>
      </c>
      <c r="AU110" s="1">
        <f>IF(AND($G$12&lt;ABS($Q110),$G$12&gt;ABS($Q109)),1,0)</f>
        <v>0</v>
      </c>
      <c r="AV110" s="3">
        <f>MIN(IF(AU110=1,($S110-$S109)/(ABS($Q110)-ABS($Q109))*($G$12-ABS($Q109))+$S109,0),$D$7)</f>
        <v>0</v>
      </c>
      <c r="AW110" s="1">
        <f>IF(ABS($Q110)&lt;$G$13,$AA110,IF(ABS($Q109)&lt;$G$13,($G$13-ABS($Q109))*($Z109+$Z110)*0.5*($D$27+$D$28)*$D$5*1000,0))</f>
        <v>0</v>
      </c>
      <c r="AX110" s="1">
        <f>IF(AND($G$13&lt;ABS($Q110),$G$13&gt;ABS($Q109)),1,0)</f>
        <v>0</v>
      </c>
      <c r="AY110" s="3">
        <f>MIN(IF(AX110=1,($S110-$S109)/(ABS($Q110)-ABS($Q109))*($G$13-ABS($Q109))+$S109,0),$D$7)</f>
        <v>0</v>
      </c>
      <c r="AZ110" s="1">
        <f>IF(ABS($Q110)&lt;$G$14,$AA110,IF(ABS($Q109)&lt;$G$14,($G$14-ABS($Q109))*($Z109+$Z110)*0.5*($D$27+$D$28)*$D$5*1000,0))</f>
        <v>0</v>
      </c>
      <c r="BA110" s="1">
        <f>IF(AND($G$14&lt;ABS($Q110),$G$14&gt;ABS($Q109)),1,0)</f>
        <v>0</v>
      </c>
      <c r="BB110" s="3">
        <f>MIN(IF(BA110=1,($S110-$S109)/(ABS($Q110)-ABS($Q109))*($G$14-ABS($Q109))+$S109,0),$D$7)</f>
        <v>0</v>
      </c>
      <c r="BC110" s="1">
        <f>IF(ABS($Q110)&lt;G$15,$AA110,IF(ABS($Q109)&lt;G$15,(G$15-ABS($Q109))*($Z109+$Z110)*0.5*($D$27+$D$28)*$D$5*1000,0))</f>
        <v>0</v>
      </c>
      <c r="BD110" s="1">
        <f>IF(AND(G$15&lt;ABS($Q110),G$15&gt;ABS($Q109)),1,0)</f>
        <v>0</v>
      </c>
      <c r="BE110" s="3">
        <f>MIN(IF(BD110=1,($S110-$S109)/(ABS($Q110)-ABS($Q109))*(G$15-ABS($Q109))+$S109,0),$D$7)</f>
        <v>0</v>
      </c>
      <c r="BF110" s="1">
        <f>IF(ABS($Q110)&lt;G$16,$AA110,IF(ABS($Q109)&lt;G$16,(G$16-ABS($Q109))*($Z109+$Z110)*0.5*($D$27+$D$28)*$D$5*1000,0))</f>
        <v>0</v>
      </c>
      <c r="BG110" s="1">
        <f>IF(AND(G$16&lt;ABS($Q110),G$16&gt;ABS($Q109)),1,0)</f>
        <v>0</v>
      </c>
      <c r="BH110" s="3">
        <f>MIN(IF(BG110=1,($S110-$S109)/(ABS($Q110)-ABS($Q109))*(G$16-ABS($Q109))+$S109,0),$D$7)</f>
        <v>0</v>
      </c>
      <c r="BI110" s="1">
        <f>IF(ABS($Q110)&lt;G$17,$AA110,IF(ABS($Q109)&lt;G$17,(G$17-ABS($Q109))*($Z109+$Z110)*0.5*($D$27+$D$28)*$D$5*1000,0))</f>
        <v>0</v>
      </c>
      <c r="BJ110" s="1">
        <f>IF(AND(G$17&lt;ABS($Q110),G$17&gt;ABS($Q109)),1,0)</f>
        <v>0</v>
      </c>
      <c r="BK110" s="3">
        <f>MIN(IF(BJ110=1,($S110-$S109)/(ABS($Q110)-ABS($Q109))*(G$17-ABS($Q109))+$S109,0),$D$7)</f>
        <v>0</v>
      </c>
      <c r="BL110" s="1">
        <f>IF(ABS($Q110)&lt;G$18,$AA110,IF(ABS($Q109)&lt;G$18,(G$18-ABS($Q109))*($Z109+$Z110)*0.5*($D$27+$D$28)*$D$5*1000,0))</f>
        <v>0</v>
      </c>
      <c r="BM110" s="1">
        <f>IF(AND(G$18&lt;ABS($Q110),G$18&gt;ABS($Q109)),1,0)</f>
        <v>0</v>
      </c>
      <c r="BN110" s="3">
        <f>MIN(IF(BM110=1,($S110-$S109)/(ABS($Q110)-ABS($Q109))*(G$18-ABS($Q109))+$S109,0),$D$7)</f>
        <v>0</v>
      </c>
      <c r="BO110" s="1">
        <f>IF(ABS($Q110)&lt;G$19,$AA110,IF(ABS($Q109)&lt;G$19,(G$19-ABS($Q109))*($Z109+$Z110)*0.5*($D$27+$D$28)*$D$5*1000,0))</f>
        <v>0</v>
      </c>
      <c r="BP110" s="1">
        <f>IF(AND(G$19&lt;ABS($Q110),G$19&gt;ABS($Q109)),1,0)</f>
        <v>0</v>
      </c>
      <c r="BQ110" s="3">
        <f>MIN(IF(BP110=1,($S110-$S109)/(ABS($Q110)-ABS($Q109))*(G$19-ABS($Q109))+$S109,0),$D$7)</f>
        <v>0</v>
      </c>
      <c r="BR110" s="1">
        <f>IF(ABS($Q110)&lt;G$20,$AA110,IF(ABS($Q109)&lt;G$20,(G$20-ABS($Q109))*($Z109+$Z110)*0.5*($D$27+$D$28)*$D$5*1000,0))</f>
        <v>0</v>
      </c>
      <c r="BS110" s="1">
        <f>IF(AND(G$20&lt;ABS($Q110),G$20&gt;ABS($Q109)),1,0)</f>
        <v>0</v>
      </c>
      <c r="BT110" s="3">
        <f>MIN(IF(BS110=1,($S110-$S109)/(ABS($Q110)-ABS($Q109))*(G$20-ABS($Q109))+$S109,0),$D$7)</f>
        <v>0</v>
      </c>
      <c r="BU110" s="1">
        <f>IF(ABS($Q110)&lt;G$21,$AA110,IF(ABS($Q109)&lt;G$21,(G$21-ABS($Q109))*($Z109+$Z110)*0.5*($D$27+$D$28)*$D$5*1000,0))</f>
        <v>0</v>
      </c>
      <c r="BV110" s="1">
        <f>IF(AND(G$21&lt;ABS($Q110),G$21&gt;ABS($Q109)),1,0)</f>
        <v>0</v>
      </c>
      <c r="BW110" s="3">
        <f>MIN(IF(BV110=1,($S110-$S109)/(ABS($Q110)-ABS($Q109))*(G$21-ABS($Q109))+$S109,0),$D$7)</f>
        <v>0</v>
      </c>
      <c r="BX110" s="1">
        <f>IF(ABS($Q110)&lt;G$22,$AA110,IF(ABS($Q109)&lt;G$22,(G$22-ABS($Q109))*($Z109+$Z110)*0.5*($D$27+$D$28)*$D$5*1000,0))</f>
        <v>0</v>
      </c>
      <c r="BY110" s="1">
        <f>IF(AND(G$22&lt;ABS($Q110),G$22&gt;ABS($Q109)),1,0)</f>
        <v>0</v>
      </c>
      <c r="BZ110" s="3">
        <f>MIN(IF(BY110=1,($S110-$S109)/(ABS($Q110)-ABS($Q109))*(G$22-ABS($Q109))+$S109,0),$D$7)</f>
        <v>0</v>
      </c>
      <c r="CA110" s="1">
        <f>IF(ABS($Q110)&lt;G$23,$AA110,IF(ABS($Q109)&lt;G$23,(G$23-ABS($Q109))*($Z109+$Z110)*0.5*($D$27+$D$28)*$D$5*1000,0))</f>
        <v>0</v>
      </c>
      <c r="CB110" s="1">
        <f>IF(AND(G$23&lt;ABS($Q110),G$23&gt;ABS($Q109)),1,0)</f>
        <v>0</v>
      </c>
      <c r="CC110" s="3">
        <f>MIN(IF(CB110=1,($S110-$S109)/(ABS($Q110)-ABS($Q109))*(G$23-ABS($Q109))+$S109,0),$D$7)</f>
        <v>0</v>
      </c>
      <c r="CD110" s="1">
        <f>IF(ABS($Q110)&lt;G$24,$AA110,IF(ABS($Q109)&lt;G$24,(G$24-ABS($Q109))*($Z109+$Z110)*0.5*($D$27+$D$28)*$D$5*1000,0))</f>
        <v>0</v>
      </c>
      <c r="CE110" s="1">
        <f>IF(AND(G$24&lt;ABS($Q110),G$24&gt;ABS($Q109)),1,0)</f>
        <v>0</v>
      </c>
      <c r="CF110" s="3">
        <f>MIN(IF(CE110=1,($S110-$S109)/(ABS($Q110)-ABS($Q109))*(G$24-ABS($Q109))+$S109,0),$D$7)</f>
        <v>0</v>
      </c>
      <c r="CG110" s="1">
        <f>IF(ABS($Q110)&lt;G$25,$AA110,IF(ABS($Q109)&lt;G$25,(G$25-ABS($Q109))*($Z109+$Z110)*0.5*($D$27+$D$28)*$D$5*1000,0))</f>
        <v>0</v>
      </c>
      <c r="CH110" s="1">
        <f>IF(AND(G$25&lt;ABS($Q110),G$25&gt;ABS($Q109)),1,0)</f>
        <v>0</v>
      </c>
      <c r="CI110" s="3">
        <f>MIN(IF(CH110=1,($S110-$S109)/(ABS($Q110)-ABS($Q109))*(G$25-ABS($Q109))+$S109,0),$D$7)</f>
        <v>0</v>
      </c>
      <c r="CJ110" s="1">
        <f>IF(ABS($Q110)&lt;G$26,$AA110,IF(ABS($Q109)&lt;G$26,(G$26-ABS($Q109))*($Z109+$Z110)*0.5*($D$27+$D$28)*$D$5*1000,0))</f>
        <v>0</v>
      </c>
      <c r="CK110" s="1">
        <f>IF(AND(G$26&lt;ABS($Q110),G$26&gt;ABS($Q109)),1,0)</f>
        <v>0</v>
      </c>
      <c r="CL110" s="3">
        <f>MIN(IF(CK110=1,($S110-$S109)/(ABS($Q110)-ABS($Q109))*(G$26-ABS($Q109))+$S109,0),$D$7)</f>
        <v>0</v>
      </c>
      <c r="CM110" s="1">
        <f>IF(ABS($Q110)&lt;G$27,$AA110,IF(ABS($Q109)&lt;G$27,(G$27-ABS($Q109))*($Z109+$Z110)*0.5*($D$27+$D$28)*$D$5*1000,0))</f>
        <v>0</v>
      </c>
      <c r="CN110" s="1">
        <f>IF(AND(G$27&lt;ABS($Q110),G$27&gt;ABS($Q109)),1,0)</f>
        <v>0</v>
      </c>
      <c r="CO110" s="3">
        <f>MIN(IF(CN110=1,($S110-$S109)/(ABS($Q110)-ABS($Q109))*(G$27-ABS($Q109))+$S109,0),$D$7)</f>
        <v>0</v>
      </c>
      <c r="CP110" s="1">
        <f>IF(ABS($Q110)&lt;G$28,$AA110,IF(ABS($Q109)&lt;G$28,(G$28-ABS($Q109))*($Z109+$Z110)*0.5*($D$27+$D$28)*$D$5*1000,0))</f>
        <v>0</v>
      </c>
      <c r="CQ110" s="1">
        <f>IF(AND(G$28&lt;ABS($Q110),G$28&gt;ABS($Q109)),1,0)</f>
        <v>0</v>
      </c>
      <c r="CR110" s="3">
        <f>MIN(IF(CQ110=1,($S110-$S109)/(ABS($Q110)-ABS($Q109))*(G$28-ABS($Q109))+$S109,0),$D$7)</f>
        <v>0</v>
      </c>
      <c r="CS110" s="1">
        <f>IF(ABS($Q110)&lt;G$29,$AA110,IF(ABS($Q109)&lt;G$29,(G$29-ABS($Q109))*($Z109+$Z110)*0.5*($D$27+$D$28)*$D$5*1000,0))</f>
        <v>0</v>
      </c>
      <c r="CT110" s="1">
        <f>IF(AND(G$29&lt;ABS($Q110),G$29&gt;ABS($Q109)),1,0)</f>
        <v>0</v>
      </c>
      <c r="CU110" s="3">
        <f>MIN(IF(CT110=1,($S110-$S109)/(ABS($Q110)-ABS($Q109))*(G$29-ABS($Q109))+$S109,0),$D$7)</f>
        <v>0</v>
      </c>
      <c r="CV110" s="1">
        <f>IF(ABS($Q110)&lt;G$30,$AA110,IF(ABS($Q109)&lt;G$30,(G$30-ABS($Q109))*($Z109+$Z110)*0.5*($D$27+$D$28)*$D$5*1000,0))</f>
        <v>0</v>
      </c>
      <c r="CW110" s="1">
        <f>IF(AND(G$30&lt;ABS($Q110),G$30&gt;ABS($Q109)),1,0)</f>
        <v>0</v>
      </c>
      <c r="CX110" s="3">
        <f>MIN(IF(CW110=1,($S110-$S109)/(ABS($Q110)-ABS($Q109))*(G$30-ABS($Q109))+$S109,0),$D$7)</f>
        <v>0</v>
      </c>
      <c r="CY110" s="1">
        <f>IF(ABS($Q110)&lt;G$31,$AA110,IF(ABS($Q109)&lt;G$31,(G$31-ABS($Q109))*($Z109+$Z110)*0.5*($D$27+$D$28)*$D$5*1000,0))</f>
        <v>0</v>
      </c>
      <c r="CZ110" s="1">
        <f>IF(AND(G$31&lt;ABS($Q110),G$31&gt;ABS($Q109)),1,0)</f>
        <v>0</v>
      </c>
      <c r="DA110" s="3">
        <f>MIN(IF(CZ110=1,($S110-$S109)/(ABS($Q110)-ABS($Q109))*(G$31-ABS($Q109))+$S109,0),$D$7)</f>
        <v>0</v>
      </c>
      <c r="DB110" s="1">
        <f>IF(ABS($Q110)&lt;G$32,$AA110,IF(ABS($Q109)&lt;G$32,(G$32-ABS($Q109))*($Z109+$Z110)*0.5*($D$27+$D$28)*$D$5*1000,0))</f>
        <v>0</v>
      </c>
      <c r="DC110" s="1">
        <f>IF(AND(G$32&lt;ABS($Q110),G$32&gt;ABS($Q109)),1,0)</f>
        <v>0</v>
      </c>
      <c r="DD110" s="3">
        <f>MIN(IF(DC110=1,($S110-$S109)/(ABS($Q110)-ABS($Q109))*(G$32-ABS($Q109))+$S109,0),$D$7)</f>
        <v>0</v>
      </c>
      <c r="DE110" s="1">
        <f>IF(ABS($Q110)&lt;G$33,$AA110,IF(ABS($Q109)&lt;G$33,(G$33-ABS($Q109))*($Z109+$Z110)*0.5*($D$27+$D$28)*$D$5*1000,0))</f>
        <v>0</v>
      </c>
      <c r="DF110" s="1">
        <f>IF(AND(G$33&lt;ABS($Q110),G$33&gt;ABS($Q109)),1,0)</f>
        <v>0</v>
      </c>
      <c r="DG110" s="3">
        <f>MIN(IF(DF110=1,($S110-$S109)/(ABS($Q110)-ABS($Q109))*(G$33-ABS($Q109))+$S109,0),$D$7)</f>
        <v>0</v>
      </c>
      <c r="DH110" s="1">
        <f>IF(ABS($Q110)&lt;G$34,$AA110,IF(ABS($Q109)&lt;G$34,(G$34-ABS($Q109))*($Z109+$Z110)*0.5*($D$27+$D$28)*$D$5*1000,0))</f>
        <v>0</v>
      </c>
      <c r="DI110" s="1">
        <f>IF(AND(G$34&lt;ABS($Q110),G$34&gt;ABS($Q109)),1,0)</f>
        <v>0</v>
      </c>
      <c r="DJ110" s="3">
        <f>MIN(IF(DI110=1,($S110-$S109)/(ABS($Q110)-ABS($Q109))*(G$34-ABS($Q109))+$S109,0),$D$7)</f>
        <v>0</v>
      </c>
      <c r="DK110" s="1">
        <f>IF(ABS($Q110)&lt;G$35,$AA110,IF(ABS($Q109)&lt;G$35,(G$35-ABS($Q109))*($Z109+$Z110)*0.5*($D$27+$D$28)*$D$5*1000,0))</f>
        <v>0</v>
      </c>
      <c r="DL110" s="1">
        <f>IF(AND(G$35&lt;ABS($Q110),G$35&gt;ABS($Q109)),1,0)</f>
        <v>0</v>
      </c>
      <c r="DM110" s="3">
        <f>MIN(IF(DL110=1,($S110-$S109)/(ABS($Q110)-ABS($Q109))*(G$35-ABS($Q109))+$S109,0),$D$7)</f>
        <v>0</v>
      </c>
      <c r="DN110" s="1">
        <f>IF(ABS($Q110)&lt;G$36,$AA110,IF(ABS($Q109)&lt;G$36,(G$36-ABS($Q109))*($Z109+$Z110)*0.5*($D$27+$D$28)*$D$5*1000,0))</f>
        <v>0</v>
      </c>
      <c r="DO110" s="1">
        <f>IF(AND(G$36&lt;ABS($Q110),G$36&gt;ABS($Q109)),1,0)</f>
        <v>0</v>
      </c>
      <c r="DP110" s="3">
        <f>MIN(IF(DO110=1,($S110-$S109)/(ABS($Q110)-ABS($Q109))*(G$36-ABS($Q109))+$S109,0),$D$7)</f>
        <v>0</v>
      </c>
      <c r="DQ110" s="1">
        <f>IF(ABS($Q110)&lt;G$37,$AA110,IF(ABS($Q109)&lt;G$37,(G$37-ABS($Q109))*($Z109+$Z110)*0.5*($D$27+$D$28)*$D$5*1000,0))</f>
        <v>0</v>
      </c>
      <c r="DR110" s="1">
        <f>IF(AND(G$37&lt;ABS($Q110),G$37&gt;ABS($Q109)),1,0)</f>
        <v>0</v>
      </c>
      <c r="DS110" s="3">
        <f>MIN(IF(DR110=1,($S110-$S109)/(ABS($Q110)-ABS($Q109))*(G$37-ABS($Q109))+$S109,0),$D$7)</f>
        <v>0</v>
      </c>
      <c r="DT110" s="1">
        <f>IF(ABS($Q110)&lt;G$38,$AA110,IF(ABS($Q109)&lt;G$38,(G$38-ABS($Q109))*($Z109+$Z110)*0.5*($D$27+$D$28)*$D$5*1000,0))</f>
        <v>0</v>
      </c>
      <c r="DU110" s="1">
        <f>IF(AND(G$38&lt;ABS($Q110),G$38&gt;ABS($Q109)),1,0)</f>
        <v>0</v>
      </c>
      <c r="DV110" s="3">
        <f>MIN(IF(DU110=1,($S110-$S109)/(ABS($Q110)-ABS($Q109))*(G$38-ABS($Q109))+$S109,0),$D$7)</f>
        <v>0</v>
      </c>
      <c r="DW110" s="1">
        <f>IF(ABS($Q110)&lt;G$39,$AA110,IF(ABS($Q109)&lt;G$39,(G$39-ABS($Q109))*($Z109+$Z110)*0.5*($D$27+$D$28)*$D$5*1000,0))</f>
        <v>0</v>
      </c>
      <c r="DX110" s="1">
        <f>IF(AND(G$39&lt;ABS($Q110),G$39&gt;ABS($Q109)),1,0)</f>
        <v>0</v>
      </c>
      <c r="DY110" s="3">
        <f>MIN(IF(DX110=1,($S110-$S109)/(ABS($Q110)-ABS($Q109))*(G$39-ABS($Q109))+$S109,0),$D$7)</f>
        <v>0</v>
      </c>
      <c r="DZ110" s="1">
        <f>IF(ABS($Q110)&lt;G$40,$AA110,IF(ABS($Q109)&lt;G$40,(G$40-ABS($Q109))*($Z109+$Z110)*0.5*($D$27+$D$28)*$D$5*1000,0))</f>
        <v>0</v>
      </c>
      <c r="EA110" s="1">
        <f>IF(AND(G$40&lt;ABS($Q110),G$40&gt;ABS($Q109)),1,0)</f>
        <v>0</v>
      </c>
      <c r="EB110" s="3">
        <f>MIN(IF(EA110=1,($S110-$S109)/(ABS($Q110)-ABS($Q109))*(G$40-ABS($Q109))+$S109,0),$D$7)</f>
        <v>0</v>
      </c>
      <c r="EC110" s="1">
        <f>IF(ABS($Q110)&lt;G$41,$AA110,IF(ABS($Q109)&lt;G$41,(G$41-ABS($Q109))*($Z109+$Z110)*0.5*($D$27+$D$28)*$D$5*1000,0))</f>
        <v>0</v>
      </c>
      <c r="ED110" s="1">
        <f>IF(AND(G$41&lt;ABS($Q110),G$41&gt;ABS($Q109)),1,0)</f>
        <v>0</v>
      </c>
      <c r="EE110" s="3">
        <f>MIN(IF(ED110=1,($S110-$S109)/(ABS($Q110)-ABS($Q109))*(G$41-ABS($Q109))+$S109,0),$D$7)</f>
        <v>0</v>
      </c>
      <c r="EF110" s="1">
        <f>IF(ABS($Q110)&lt;G$42,$AA110,IF(ABS($Q109)&lt;G$42,(G$42-ABS($Q109))*($Z109+$Z110)*0.5*($D$27+$D$28)*$D$5*1000,0))</f>
        <v>0</v>
      </c>
      <c r="EG110" s="1">
        <f>IF(AND(G$42&lt;ABS($Q110),G$42&gt;ABS($Q109)),1,0)</f>
        <v>0</v>
      </c>
      <c r="EH110" s="3">
        <f>MIN(IF(EG110=1,($S110-$S109)/(ABS($Q110)-ABS($Q109))*(G$42-ABS($Q109))+$S109,0),$D$7)</f>
        <v>0</v>
      </c>
      <c r="EI110" s="1">
        <f>IF(ABS($Q110)&lt;G$43,$AA110,IF(ABS($Q109)&lt;G$43,(G$43-ABS($Q109))*($Z109+$Z110)*0.5*($D$27+$D$28)*$D$5*1000,0))</f>
        <v>0</v>
      </c>
      <c r="EJ110" s="1">
        <f>IF(AND(G$43&lt;ABS($Q110),G$43&gt;ABS($Q109)),1,0)</f>
        <v>0</v>
      </c>
      <c r="EK110" s="3">
        <f>MIN(IF(EJ110=1,($S110-$S109)/(ABS($Q110)-ABS($Q109))*(G$43-ABS($Q109))+$S109,0),$D$7)</f>
        <v>0</v>
      </c>
      <c r="EL110" s="1">
        <f>IF(ABS($Q110)&lt;G$44,$AA110,IF(ABS($Q109)&lt;G$44,(G$44-ABS($Q109))*($Z109+$Z110)*0.5*($D$27+$D$28)*$D$5*1000,0))</f>
        <v>0</v>
      </c>
      <c r="EM110" s="1">
        <f>IF(AND(G$44&lt;ABS($Q110),G$44&gt;ABS($Q109)),1,0)</f>
        <v>0</v>
      </c>
      <c r="EN110" s="3">
        <f>MIN(IF(EM110=1,($S110-$S109)/(ABS($Q110)-ABS($Q109))*(G$44-ABS($Q109))+$S109,0),$D$7)</f>
        <v>0</v>
      </c>
      <c r="EO110" s="1">
        <f>IF(ABS($Q110)&lt;G$45,$AA110,IF(ABS($Q109)&lt;G$45,(G$45-ABS($Q109))*($Z109+$Z110)*0.5*($D$27+$D$28)*$D$5*1000,0))</f>
        <v>0</v>
      </c>
      <c r="EP110" s="1">
        <f>IF(AND(G$45&lt;ABS($Q110),G$45&gt;ABS($Q109)),1,0)</f>
        <v>0</v>
      </c>
      <c r="EQ110" s="3">
        <f>MIN(IF(EP110=1,($S110-$S109)/(ABS($Q110)-ABS($Q109))*(G$45-ABS($Q109))+$S109,0),$D$7)</f>
        <v>0</v>
      </c>
      <c r="ER110" s="1">
        <f>IF(ABS($Q110)&lt;G$46,$AA110,IF(ABS($Q109)&lt;G$46,(G$46-ABS($Q109))*($Z109+$Z110)*0.5*($D$27+$D$28)*$D$5*1000,0))</f>
        <v>0</v>
      </c>
      <c r="ES110" s="1">
        <f>IF(AND(G$46&lt;ABS($Q110),G$46&gt;ABS($Q109)),1,0)</f>
        <v>0</v>
      </c>
      <c r="ET110" s="3">
        <f>MIN(IF(ES110=1,($S110-$S109)/(ABS($Q110)-ABS($Q109))*(G$46-ABS($Q109))+$S109,0),$D$7)</f>
        <v>0</v>
      </c>
      <c r="EU110" s="1">
        <f>IF(ABS($Q110)&lt;G$47,$AA110,IF(ABS($Q109)&lt;G$47,(G$47-ABS($Q109))*($Z109+$Z110)*0.5*($D$27+$D$28)*$D$5*1000,0))</f>
        <v>0</v>
      </c>
      <c r="EV110" s="1">
        <f>IF(AND(G$47&lt;ABS($Q110),G$47&gt;ABS($Q109)),1,0)</f>
        <v>0</v>
      </c>
      <c r="EW110" s="3">
        <f>MIN(IF(EV110=1,($S110-$S109)/(ABS($Q110)-ABS($Q109))*(G$47-ABS($Q109))+$S109,0),$D$7)</f>
        <v>0</v>
      </c>
      <c r="EX110" s="1">
        <f>IF(ABS($Q110)&lt;G$48,$AA110,IF(ABS($Q109)&lt;G$48,(G$48-ABS($Q109))*($Z109+$Z110)*0.5*($D$27+$D$28)*$D$5*1000,0))</f>
        <v>0</v>
      </c>
      <c r="EY110" s="1">
        <f>IF(AND(G$48&lt;ABS($Q110),G$48&gt;ABS($Q109)),1,0)</f>
        <v>0</v>
      </c>
      <c r="EZ110" s="3">
        <f>MIN(IF(EY110=1,($S110-$S109)/(ABS($Q110)-ABS($Q109))*(G$48-ABS($Q109))+$S109,0),$D$7)</f>
        <v>0</v>
      </c>
      <c r="FA110" s="1">
        <f>IF(ABS($Q110)&lt;G$49,$AA110,IF(ABS($Q109)&lt;G$49,(G$49-ABS($Q109))*($Z109+$Z110)*0.5*($D$27+$D$28)*$D$5*1000,0))</f>
        <v>0</v>
      </c>
      <c r="FB110" s="1">
        <f>IF(AND(G$49&lt;ABS($Q110),G$49&gt;ABS($Q109)),1,0)</f>
        <v>0</v>
      </c>
      <c r="FC110" s="3">
        <f>MIN(IF(FB110=1,($S110-$S109)/(ABS($Q110)-ABS($Q109))*(G$49-ABS($Q109))+$S109,0),$D$7)</f>
        <v>0</v>
      </c>
      <c r="FD110" s="1">
        <f>IF(ABS($Q110)&lt;G$50,$AA110,IF(ABS($Q109)&lt;G$50,(G$50-ABS($Q109))*($Z109+$Z110)*0.5*($D$27+$D$28)*$D$5*1000,0))</f>
        <v>0</v>
      </c>
      <c r="FE110" s="1">
        <f>IF(AND(G$50&lt;ABS($Q110),G$50&gt;ABS($Q109)),1,0)</f>
        <v>0</v>
      </c>
      <c r="FF110" s="3">
        <f>MIN(IF(FE110=1,($S110-$S109)/(ABS($Q110)-ABS($Q109))*(G$50-ABS($Q109))+$S109,0),$D$7)</f>
        <v>0</v>
      </c>
      <c r="FG110" s="1">
        <f>IF(ABS($Q110)&lt;G$51,$AA110,IF(ABS($Q109)&lt;G$51,(G$51-ABS($Q109))*($Z109+$Z110)*0.5*($D$27+$D$28)*$D$5*1000,0))</f>
        <v>0</v>
      </c>
      <c r="FH110" s="1">
        <f>IF(AND(G$51&lt;ABS($Q110),G$51&gt;ABS($Q109)),1,0)</f>
        <v>0</v>
      </c>
      <c r="FI110" s="3">
        <f>MIN(IF(FH110=1,($S110-$S109)/(ABS($Q110)-ABS($Q109))*(G$51-ABS($Q109))+$S109,0),$D$7)</f>
        <v>0</v>
      </c>
      <c r="FJ110" s="1">
        <f>IF(ABS($Q110)&lt;G$52,$AA110,IF(ABS($Q109)&lt;G$52,(G$52-ABS($Q109))*($Z109+$Z110)*0.5*($D$27+$D$28)*$D$5*1000,0))</f>
        <v>0</v>
      </c>
      <c r="FK110" s="1">
        <f>IF(AND(G$52&lt;ABS($Q110),G$52&gt;ABS($Q109)),1,0)</f>
        <v>0</v>
      </c>
      <c r="FL110" s="3">
        <f>MIN(IF(FK110=1,($S110-$S109)/(ABS($Q110)-ABS($Q109))*(G$52-ABS($Q109))+$S109,0),$D$7)</f>
        <v>0</v>
      </c>
      <c r="FM110" s="1">
        <f>IF(ABS($Q110)&lt;G$53,$AA110,IF(ABS($Q109)&lt;G$53,(G$53-ABS($Q109))*($Z109+$Z110)*0.5*($D$27+$D$28)*$D$5*1000,0))</f>
        <v>0</v>
      </c>
      <c r="FN110" s="1">
        <f>IF(AND(G$53&lt;ABS($Q110),G$53&gt;ABS($Q109)),1,0)</f>
        <v>0</v>
      </c>
      <c r="FO110" s="3">
        <f>MIN(IF(FN110=1,($S110-$S109)/(ABS($Q110)-ABS($Q109))*(G$53-ABS($Q109))+$S109,0),$D$7)</f>
        <v>0</v>
      </c>
      <c r="FP110" s="1">
        <f>IF(ABS($Q110)&lt;G$54,$AA110,IF(ABS($Q109)&lt;G$54,(G$54-ABS($Q109))*($Z109+$Z110)*0.5*($D$27+$D$28)*$D$5*1000,0))</f>
        <v>0</v>
      </c>
      <c r="FQ110" s="1">
        <f>IF(AND(G$54&lt;ABS($Q110),G$54&gt;ABS($Q109)),1,0)</f>
        <v>0</v>
      </c>
      <c r="FR110" s="3">
        <f>MIN(IF(FQ110=1,($S110-$S109)/(ABS($Q110)-ABS($Q109))*(G$54-ABS($Q109))+$S109,0),$D$7)</f>
        <v>0</v>
      </c>
      <c r="FS110" s="1">
        <f>IF(ABS($Q110)&lt;G$55,$AA110,IF(ABS($Q109)&lt;G$55,(G$55-ABS($Q109))*($Z109+$Z110)*0.5*($D$27+$D$28)*$D$5*1000,0))</f>
        <v>0</v>
      </c>
      <c r="FT110" s="1">
        <f>IF(AND(G$55&lt;ABS($Q110),G$55&gt;ABS($Q109)),1,0)</f>
        <v>0</v>
      </c>
      <c r="FU110" s="3">
        <f>MIN(IF(FT110=1,($S110-$S109)/(ABS($Q110)-ABS($Q109))*(G$55-ABS($Q109))+$S109,0),$D$7)</f>
        <v>0</v>
      </c>
      <c r="FV110" s="1" t="e">
        <f>IF(ABS($Q110)&lt;#REF!,$AA110,IF(ABS($Q109)&lt;#REF!,(#REF!-ABS($Q109))*($Z109+$Z110)*0.5*($D$27+$D$28)*$D$5*1000,0))</f>
        <v>#REF!</v>
      </c>
      <c r="FW110" s="1" t="e">
        <f>IF(AND(#REF!&lt;ABS($Q110),#REF!&gt;ABS($Q109)),1,0)</f>
        <v>#REF!</v>
      </c>
      <c r="FX110" s="3" t="e">
        <f>MIN(IF(FW110=1,($S110-$S109)/(ABS($Q110)-ABS($Q109))*(#REF!-ABS($Q109))+$S109,0),$D$7)</f>
        <v>#REF!</v>
      </c>
    </row>
    <row r="111" spans="12:180" x14ac:dyDescent="0.35">
      <c r="L111" s="36"/>
      <c r="M111" s="23"/>
      <c r="N111" s="23"/>
      <c r="O111" s="23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3">
        <f t="shared" si="7"/>
        <v>0.2</v>
      </c>
      <c r="AA111" s="3"/>
      <c r="AB111" s="1"/>
      <c r="AC111" s="2"/>
      <c r="AD111" s="2"/>
      <c r="AE111" s="1"/>
      <c r="AF111" s="2"/>
      <c r="AG111" s="2"/>
      <c r="AH111" s="1"/>
      <c r="AI111" s="2"/>
      <c r="AJ111" s="2"/>
      <c r="AK111" s="1"/>
      <c r="AL111" s="2"/>
      <c r="AM111" s="2"/>
      <c r="AN111" s="1"/>
      <c r="AO111" s="2"/>
      <c r="AP111" s="2"/>
      <c r="AQ111" s="1"/>
      <c r="AR111" s="2"/>
      <c r="AS111" s="2"/>
      <c r="AT111" s="1"/>
      <c r="AU111" s="2"/>
      <c r="AV111" s="2"/>
      <c r="AW111" s="1"/>
      <c r="AX111" s="2"/>
      <c r="AY111" s="2"/>
      <c r="AZ111" s="1"/>
      <c r="BA111" s="2"/>
      <c r="BB111" s="2"/>
      <c r="BC111" s="1"/>
      <c r="BD111" s="2"/>
      <c r="BE111" s="2"/>
      <c r="BF111" s="1"/>
      <c r="BG111" s="2"/>
      <c r="BH111" s="2"/>
      <c r="BI111" s="1"/>
      <c r="BJ111" s="2"/>
      <c r="BK111" s="2"/>
      <c r="BL111" s="1"/>
      <c r="BM111" s="2"/>
      <c r="BN111" s="2"/>
      <c r="BO111" s="1"/>
      <c r="BP111" s="2"/>
      <c r="BQ111" s="2"/>
      <c r="BR111" s="1"/>
      <c r="BS111" s="2"/>
      <c r="BT111" s="2"/>
      <c r="BU111" s="1"/>
      <c r="BV111" s="2"/>
      <c r="BW111" s="2"/>
      <c r="BX111" s="1"/>
      <c r="BY111" s="2"/>
      <c r="BZ111" s="2"/>
      <c r="CA111" s="1"/>
      <c r="CB111" s="2"/>
      <c r="CC111" s="2"/>
      <c r="CD111" s="1"/>
      <c r="CE111" s="2"/>
      <c r="CF111" s="2"/>
      <c r="CG111" s="1"/>
      <c r="CH111" s="2"/>
      <c r="CI111" s="2"/>
      <c r="CJ111" s="1"/>
      <c r="CK111" s="2"/>
      <c r="CL111" s="2"/>
      <c r="CM111" s="1"/>
      <c r="CN111" s="2"/>
      <c r="CO111" s="2"/>
      <c r="CP111" s="1"/>
      <c r="CQ111" s="2"/>
      <c r="CR111" s="2"/>
      <c r="CS111" s="1"/>
      <c r="CT111" s="2"/>
      <c r="CU111" s="2"/>
      <c r="CV111" s="1"/>
      <c r="CW111" s="2"/>
      <c r="CX111" s="2"/>
      <c r="CY111" s="1"/>
      <c r="CZ111" s="2"/>
      <c r="DA111" s="2"/>
      <c r="DB111" s="1"/>
      <c r="DC111" s="2"/>
      <c r="DD111" s="2"/>
      <c r="DE111" s="1"/>
      <c r="DF111" s="2"/>
      <c r="DG111" s="2"/>
      <c r="DH111" s="1"/>
      <c r="DI111" s="2"/>
      <c r="DJ111" s="2"/>
      <c r="DK111" s="1"/>
      <c r="DL111" s="2"/>
      <c r="DM111" s="2"/>
      <c r="DN111" s="1"/>
      <c r="DO111" s="2"/>
      <c r="DP111" s="2"/>
      <c r="DQ111" s="1"/>
      <c r="DR111" s="2"/>
      <c r="DS111" s="2"/>
      <c r="DT111" s="1"/>
      <c r="DU111" s="2"/>
      <c r="DV111" s="2"/>
      <c r="DW111" s="1"/>
      <c r="DX111" s="2"/>
      <c r="DY111" s="2"/>
      <c r="DZ111" s="1"/>
      <c r="EA111" s="2"/>
      <c r="EB111" s="2"/>
      <c r="EC111" s="1"/>
      <c r="ED111" s="2"/>
      <c r="EE111" s="2"/>
      <c r="EF111" s="1"/>
      <c r="EG111" s="2"/>
      <c r="EH111" s="2"/>
      <c r="EI111" s="1"/>
      <c r="EJ111" s="2"/>
      <c r="EK111" s="2"/>
      <c r="EL111" s="1"/>
      <c r="EM111" s="2"/>
      <c r="EN111" s="2"/>
      <c r="EO111" s="1"/>
      <c r="EP111" s="2"/>
      <c r="EQ111" s="2"/>
      <c r="ER111" s="1"/>
      <c r="ES111" s="2"/>
      <c r="ET111" s="2"/>
      <c r="EU111" s="1"/>
      <c r="EV111" s="2"/>
      <c r="EW111" s="2"/>
      <c r="EX111" s="1"/>
      <c r="EY111" s="2"/>
      <c r="EZ111" s="2"/>
      <c r="FA111" s="1"/>
      <c r="FB111" s="2"/>
      <c r="FC111" s="2"/>
      <c r="FD111" s="1"/>
      <c r="FE111" s="2"/>
      <c r="FF111" s="2"/>
      <c r="FG111" s="1"/>
      <c r="FH111" s="2"/>
      <c r="FI111" s="2"/>
      <c r="FJ111" s="1"/>
      <c r="FK111" s="2"/>
      <c r="FL111" s="2"/>
      <c r="FM111" s="1"/>
      <c r="FN111" s="2"/>
      <c r="FO111" s="2"/>
      <c r="FP111" s="1"/>
      <c r="FQ111" s="2"/>
      <c r="FR111" s="2"/>
      <c r="FS111" s="1"/>
      <c r="FT111" s="2"/>
      <c r="FU111" s="2"/>
      <c r="FV111" s="1"/>
      <c r="FW111" s="2"/>
      <c r="FX111" s="2"/>
    </row>
    <row r="112" spans="12:180" x14ac:dyDescent="0.35">
      <c r="L112" s="36"/>
      <c r="M112" s="23"/>
      <c r="N112" s="23"/>
      <c r="O112" s="2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3">
        <f t="shared" si="7"/>
        <v>0.2</v>
      </c>
      <c r="AA112" s="1">
        <f>$R111*($Z112+$Z111)*0.5*($D$27+$D$28)*1000*$D$5</f>
        <v>0</v>
      </c>
      <c r="AB112" s="1">
        <f>IF(ABS($Q112)&lt;$G$6,$AA112,IF(ABS($Q111)&lt;$G$6,($G$6-ABS($Q111))*($Z111+$Z112)*0.5*($D$27+$D$28)*$D$5*1000,0))</f>
        <v>0</v>
      </c>
      <c r="AC112" s="1">
        <f>IF(AND($G$6&lt;ABS($Q112),$G$6&gt;ABS($Q111)),1,0)</f>
        <v>0</v>
      </c>
      <c r="AD112" s="3">
        <f>MIN(IF(AC112=1,($S112-$S111)/(ABS($Q112)-ABS($Q111))*($G$6-ABS($Q111))+$S111,0),$D$7)</f>
        <v>0</v>
      </c>
      <c r="AE112" s="1">
        <f>IF(ABS($Q112)&lt;$G$7,$AA112,IF(ABS($Q111)&lt;$G$7,($G$7-ABS($Q111))*($Z111+$Z112)*0.5*($D$27+$D$28)*$D$5*1000,0))</f>
        <v>0</v>
      </c>
      <c r="AF112" s="1">
        <f>IF(AND($G$7&lt;ABS($Q112),$G$7&gt;ABS($Q111)),1,0)</f>
        <v>0</v>
      </c>
      <c r="AG112" s="3">
        <f>MIN(IF(AF112=1,($S112-$S111)/(ABS($Q112)-ABS($Q111))*($G$7-ABS($Q111))+$S111,0),$D$7)</f>
        <v>0</v>
      </c>
      <c r="AH112" s="1">
        <f>IF(ABS($Q112)&lt;$G$8,$AA112,IF(ABS($Q111)&lt;$G$8,($G$8-ABS($Q111))*($Z111+$Z112)*0.5*($D$27+$D$28)*$D$5*1000,0))</f>
        <v>0</v>
      </c>
      <c r="AI112" s="1">
        <f>IF(AND($G$8&lt;ABS($Q112),$G$8&gt;ABS($Q111)),1,0)</f>
        <v>0</v>
      </c>
      <c r="AJ112" s="3">
        <f>MIN(IF(AI112=1,($S112-$S111)/(ABS($Q112)-ABS($Q111))*($G$8-ABS($Q111))+$S111,0),$D$7)</f>
        <v>0</v>
      </c>
      <c r="AK112" s="1">
        <f>IF(ABS($Q112)&lt;$G$9,$AA112,IF(ABS($Q111)&lt;$G$9,($G$9-ABS($Q111))*($Z111+$Z112)*0.5*($D$27+$D$28)*$D$5*1000,0))</f>
        <v>0</v>
      </c>
      <c r="AL112" s="1">
        <f>IF(AND($G$9&lt;ABS($Q112),$G$9&gt;ABS($Q111)),1,0)</f>
        <v>0</v>
      </c>
      <c r="AM112" s="3">
        <f>MIN(IF(AL112=1,($S112-$S111)/(ABS($Q112)-ABS($Q111))*($G$9-ABS($Q111))+$S111,0),$D$7)</f>
        <v>0</v>
      </c>
      <c r="AN112" s="1">
        <f>IF(ABS($Q112)&lt;$G$10,$AA112,IF(ABS($Q111)&lt;$G$10,($G$10-ABS($Q111))*($Z111+$Z112)*0.5*($D$27+$D$28)*$D$5*1000,0))</f>
        <v>0</v>
      </c>
      <c r="AO112" s="1">
        <f>IF(AND($G$10&lt;ABS($Q112),$G$10&gt;ABS($Q111)),1,0)</f>
        <v>0</v>
      </c>
      <c r="AP112" s="3">
        <f>MIN(IF(AO112=1,($S112-$S111)/(ABS($Q112)-ABS($Q111))*($G$10-ABS($Q111))+$S111,0),$D$7)</f>
        <v>0</v>
      </c>
      <c r="AQ112" s="1">
        <f>IF(ABS($Q112)&lt;$G$11,$AA112,IF(ABS($Q111)&lt;$G$11,($G$11-ABS($Q111))*($Z111+$Z112)*0.5*($D$27+$D$28)*$D$5*1000,0))</f>
        <v>0</v>
      </c>
      <c r="AR112" s="1">
        <f>IF(AND($G$11&lt;ABS($Q112),$G$11&gt;ABS($Q111)),1,0)</f>
        <v>0</v>
      </c>
      <c r="AS112" s="3">
        <f>MIN(IF(AR112=1,($S112-$S111)/(ABS($Q112)-ABS($Q111))*($G$11-ABS($Q111))+$S111,0),$D$7)</f>
        <v>0</v>
      </c>
      <c r="AT112" s="1">
        <f>IF(ABS($Q112)&lt;$G$12,$AA112,IF(ABS($Q111)&lt;$G$12,($G$12-ABS($Q111))*($Z111+$Z112)*0.5*($D$27+$D$28)*$D$5*1000,0))</f>
        <v>0</v>
      </c>
      <c r="AU112" s="1">
        <f>IF(AND($G$12&lt;ABS($Q112),$G$12&gt;ABS($Q111)),1,0)</f>
        <v>0</v>
      </c>
      <c r="AV112" s="3">
        <f>MIN(IF(AU112=1,($S112-$S111)/(ABS($Q112)-ABS($Q111))*($G$12-ABS($Q111))+$S111,0),$D$7)</f>
        <v>0</v>
      </c>
      <c r="AW112" s="1">
        <f>IF(ABS($Q112)&lt;$G$13,$AA112,IF(ABS($Q111)&lt;$G$13,($G$13-ABS($Q111))*($Z111+$Z112)*0.5*($D$27+$D$28)*$D$5*1000,0))</f>
        <v>0</v>
      </c>
      <c r="AX112" s="1">
        <f>IF(AND($G$13&lt;ABS($Q112),$G$13&gt;ABS($Q111)),1,0)</f>
        <v>0</v>
      </c>
      <c r="AY112" s="3">
        <f>MIN(IF(AX112=1,($S112-$S111)/(ABS($Q112)-ABS($Q111))*($G$13-ABS($Q111))+$S111,0),$D$7)</f>
        <v>0</v>
      </c>
      <c r="AZ112" s="1">
        <f>IF(ABS($Q112)&lt;$G$14,$AA112,IF(ABS($Q111)&lt;$G$14,($G$14-ABS($Q111))*($Z111+$Z112)*0.5*($D$27+$D$28)*$D$5*1000,0))</f>
        <v>0</v>
      </c>
      <c r="BA112" s="1">
        <f>IF(AND($G$14&lt;ABS($Q112),$G$14&gt;ABS($Q111)),1,0)</f>
        <v>0</v>
      </c>
      <c r="BB112" s="3">
        <f>MIN(IF(BA112=1,($S112-$S111)/(ABS($Q112)-ABS($Q111))*($G$14-ABS($Q111))+$S111,0),$D$7)</f>
        <v>0</v>
      </c>
      <c r="BC112" s="1">
        <f>IF(ABS($Q112)&lt;G$15,$AA112,IF(ABS($Q111)&lt;G$15,(G$15-ABS($Q111))*($Z111+$Z112)*0.5*($D$27+$D$28)*$D$5*1000,0))</f>
        <v>0</v>
      </c>
      <c r="BD112" s="1">
        <f>IF(AND(G$15&lt;ABS($Q112),G$15&gt;ABS($Q111)),1,0)</f>
        <v>0</v>
      </c>
      <c r="BE112" s="3">
        <f>MIN(IF(BD112=1,($S112-$S111)/(ABS($Q112)-ABS($Q111))*(G$15-ABS($Q111))+$S111,0),$D$7)</f>
        <v>0</v>
      </c>
      <c r="BF112" s="1">
        <f>IF(ABS($Q112)&lt;G$16,$AA112,IF(ABS($Q111)&lt;G$16,(G$16-ABS($Q111))*($Z111+$Z112)*0.5*($D$27+$D$28)*$D$5*1000,0))</f>
        <v>0</v>
      </c>
      <c r="BG112" s="1">
        <f>IF(AND(G$16&lt;ABS($Q112),G$16&gt;ABS($Q111)),1,0)</f>
        <v>0</v>
      </c>
      <c r="BH112" s="3">
        <f>MIN(IF(BG112=1,($S112-$S111)/(ABS($Q112)-ABS($Q111))*(G$16-ABS($Q111))+$S111,0),$D$7)</f>
        <v>0</v>
      </c>
      <c r="BI112" s="1">
        <f>IF(ABS($Q112)&lt;G$17,$AA112,IF(ABS($Q111)&lt;G$17,(G$17-ABS($Q111))*($Z111+$Z112)*0.5*($D$27+$D$28)*$D$5*1000,0))</f>
        <v>0</v>
      </c>
      <c r="BJ112" s="1">
        <f>IF(AND(G$17&lt;ABS($Q112),G$17&gt;ABS($Q111)),1,0)</f>
        <v>0</v>
      </c>
      <c r="BK112" s="3">
        <f>MIN(IF(BJ112=1,($S112-$S111)/(ABS($Q112)-ABS($Q111))*(G$17-ABS($Q111))+$S111,0),$D$7)</f>
        <v>0</v>
      </c>
      <c r="BL112" s="1">
        <f>IF(ABS($Q112)&lt;G$18,$AA112,IF(ABS($Q111)&lt;G$18,(G$18-ABS($Q111))*($Z111+$Z112)*0.5*($D$27+$D$28)*$D$5*1000,0))</f>
        <v>0</v>
      </c>
      <c r="BM112" s="1">
        <f>IF(AND(G$18&lt;ABS($Q112),G$18&gt;ABS($Q111)),1,0)</f>
        <v>0</v>
      </c>
      <c r="BN112" s="3">
        <f>MIN(IF(BM112=1,($S112-$S111)/(ABS($Q112)-ABS($Q111))*(G$18-ABS($Q111))+$S111,0),$D$7)</f>
        <v>0</v>
      </c>
      <c r="BO112" s="1">
        <f>IF(ABS($Q112)&lt;G$19,$AA112,IF(ABS($Q111)&lt;G$19,(G$19-ABS($Q111))*($Z111+$Z112)*0.5*($D$27+$D$28)*$D$5*1000,0))</f>
        <v>0</v>
      </c>
      <c r="BP112" s="1">
        <f>IF(AND(G$19&lt;ABS($Q112),G$19&gt;ABS($Q111)),1,0)</f>
        <v>0</v>
      </c>
      <c r="BQ112" s="3">
        <f>MIN(IF(BP112=1,($S112-$S111)/(ABS($Q112)-ABS($Q111))*(G$19-ABS($Q111))+$S111,0),$D$7)</f>
        <v>0</v>
      </c>
      <c r="BR112" s="1">
        <f>IF(ABS($Q112)&lt;G$20,$AA112,IF(ABS($Q111)&lt;G$20,(G$20-ABS($Q111))*($Z111+$Z112)*0.5*($D$27+$D$28)*$D$5*1000,0))</f>
        <v>0</v>
      </c>
      <c r="BS112" s="1">
        <f>IF(AND(G$20&lt;ABS($Q112),G$20&gt;ABS($Q111)),1,0)</f>
        <v>0</v>
      </c>
      <c r="BT112" s="3">
        <f>MIN(IF(BS112=1,($S112-$S111)/(ABS($Q112)-ABS($Q111))*(G$20-ABS($Q111))+$S111,0),$D$7)</f>
        <v>0</v>
      </c>
      <c r="BU112" s="1">
        <f>IF(ABS($Q112)&lt;G$21,$AA112,IF(ABS($Q111)&lt;G$21,(G$21-ABS($Q111))*($Z111+$Z112)*0.5*($D$27+$D$28)*$D$5*1000,0))</f>
        <v>0</v>
      </c>
      <c r="BV112" s="1">
        <f>IF(AND(G$21&lt;ABS($Q112),G$21&gt;ABS($Q111)),1,0)</f>
        <v>0</v>
      </c>
      <c r="BW112" s="3">
        <f>MIN(IF(BV112=1,($S112-$S111)/(ABS($Q112)-ABS($Q111))*(G$21-ABS($Q111))+$S111,0),$D$7)</f>
        <v>0</v>
      </c>
      <c r="BX112" s="1">
        <f>IF(ABS($Q112)&lt;G$22,$AA112,IF(ABS($Q111)&lt;G$22,(G$22-ABS($Q111))*($Z111+$Z112)*0.5*($D$27+$D$28)*$D$5*1000,0))</f>
        <v>0</v>
      </c>
      <c r="BY112" s="1">
        <f>IF(AND(G$22&lt;ABS($Q112),G$22&gt;ABS($Q111)),1,0)</f>
        <v>0</v>
      </c>
      <c r="BZ112" s="3">
        <f>MIN(IF(BY112=1,($S112-$S111)/(ABS($Q112)-ABS($Q111))*(G$22-ABS($Q111))+$S111,0),$D$7)</f>
        <v>0</v>
      </c>
      <c r="CA112" s="1">
        <f>IF(ABS($Q112)&lt;G$23,$AA112,IF(ABS($Q111)&lt;G$23,(G$23-ABS($Q111))*($Z111+$Z112)*0.5*($D$27+$D$28)*$D$5*1000,0))</f>
        <v>0</v>
      </c>
      <c r="CB112" s="1">
        <f>IF(AND(G$23&lt;ABS($Q112),G$23&gt;ABS($Q111)),1,0)</f>
        <v>0</v>
      </c>
      <c r="CC112" s="3">
        <f>MIN(IF(CB112=1,($S112-$S111)/(ABS($Q112)-ABS($Q111))*(G$23-ABS($Q111))+$S111,0),$D$7)</f>
        <v>0</v>
      </c>
      <c r="CD112" s="1">
        <f>IF(ABS($Q112)&lt;G$24,$AA112,IF(ABS($Q111)&lt;G$24,(G$24-ABS($Q111))*($Z111+$Z112)*0.5*($D$27+$D$28)*$D$5*1000,0))</f>
        <v>0</v>
      </c>
      <c r="CE112" s="1">
        <f>IF(AND(G$24&lt;ABS($Q112),G$24&gt;ABS($Q111)),1,0)</f>
        <v>0</v>
      </c>
      <c r="CF112" s="3">
        <f>MIN(IF(CE112=1,($S112-$S111)/(ABS($Q112)-ABS($Q111))*(G$24-ABS($Q111))+$S111,0),$D$7)</f>
        <v>0</v>
      </c>
      <c r="CG112" s="1">
        <f>IF(ABS($Q112)&lt;G$25,$AA112,IF(ABS($Q111)&lt;G$25,(G$25-ABS($Q111))*($Z111+$Z112)*0.5*($D$27+$D$28)*$D$5*1000,0))</f>
        <v>0</v>
      </c>
      <c r="CH112" s="1">
        <f>IF(AND(G$25&lt;ABS($Q112),G$25&gt;ABS($Q111)),1,0)</f>
        <v>0</v>
      </c>
      <c r="CI112" s="3">
        <f>MIN(IF(CH112=1,($S112-$S111)/(ABS($Q112)-ABS($Q111))*(G$25-ABS($Q111))+$S111,0),$D$7)</f>
        <v>0</v>
      </c>
      <c r="CJ112" s="1">
        <f>IF(ABS($Q112)&lt;G$26,$AA112,IF(ABS($Q111)&lt;G$26,(G$26-ABS($Q111))*($Z111+$Z112)*0.5*($D$27+$D$28)*$D$5*1000,0))</f>
        <v>0</v>
      </c>
      <c r="CK112" s="1">
        <f>IF(AND(G$26&lt;ABS($Q112),G$26&gt;ABS($Q111)),1,0)</f>
        <v>0</v>
      </c>
      <c r="CL112" s="3">
        <f>MIN(IF(CK112=1,($S112-$S111)/(ABS($Q112)-ABS($Q111))*(G$26-ABS($Q111))+$S111,0),$D$7)</f>
        <v>0</v>
      </c>
      <c r="CM112" s="1">
        <f>IF(ABS($Q112)&lt;G$27,$AA112,IF(ABS($Q111)&lt;G$27,(G$27-ABS($Q111))*($Z111+$Z112)*0.5*($D$27+$D$28)*$D$5*1000,0))</f>
        <v>0</v>
      </c>
      <c r="CN112" s="1">
        <f>IF(AND(G$27&lt;ABS($Q112),G$27&gt;ABS($Q111)),1,0)</f>
        <v>0</v>
      </c>
      <c r="CO112" s="3">
        <f>MIN(IF(CN112=1,($S112-$S111)/(ABS($Q112)-ABS($Q111))*(G$27-ABS($Q111))+$S111,0),$D$7)</f>
        <v>0</v>
      </c>
      <c r="CP112" s="1">
        <f>IF(ABS($Q112)&lt;G$28,$AA112,IF(ABS($Q111)&lt;G$28,(G$28-ABS($Q111))*($Z111+$Z112)*0.5*($D$27+$D$28)*$D$5*1000,0))</f>
        <v>0</v>
      </c>
      <c r="CQ112" s="1">
        <f>IF(AND(G$28&lt;ABS($Q112),G$28&gt;ABS($Q111)),1,0)</f>
        <v>0</v>
      </c>
      <c r="CR112" s="3">
        <f>MIN(IF(CQ112=1,($S112-$S111)/(ABS($Q112)-ABS($Q111))*(G$28-ABS($Q111))+$S111,0),$D$7)</f>
        <v>0</v>
      </c>
      <c r="CS112" s="1">
        <f>IF(ABS($Q112)&lt;G$29,$AA112,IF(ABS($Q111)&lt;G$29,(G$29-ABS($Q111))*($Z111+$Z112)*0.5*($D$27+$D$28)*$D$5*1000,0))</f>
        <v>0</v>
      </c>
      <c r="CT112" s="1">
        <f>IF(AND(G$29&lt;ABS($Q112),G$29&gt;ABS($Q111)),1,0)</f>
        <v>0</v>
      </c>
      <c r="CU112" s="3">
        <f>MIN(IF(CT112=1,($S112-$S111)/(ABS($Q112)-ABS($Q111))*(G$29-ABS($Q111))+$S111,0),$D$7)</f>
        <v>0</v>
      </c>
      <c r="CV112" s="1">
        <f>IF(ABS($Q112)&lt;G$30,$AA112,IF(ABS($Q111)&lt;G$30,(G$30-ABS($Q111))*($Z111+$Z112)*0.5*($D$27+$D$28)*$D$5*1000,0))</f>
        <v>0</v>
      </c>
      <c r="CW112" s="1">
        <f>IF(AND(G$30&lt;ABS($Q112),G$30&gt;ABS($Q111)),1,0)</f>
        <v>0</v>
      </c>
      <c r="CX112" s="3">
        <f>MIN(IF(CW112=1,($S112-$S111)/(ABS($Q112)-ABS($Q111))*(G$30-ABS($Q111))+$S111,0),$D$7)</f>
        <v>0</v>
      </c>
      <c r="CY112" s="1">
        <f>IF(ABS($Q112)&lt;G$31,$AA112,IF(ABS($Q111)&lt;G$31,(G$31-ABS($Q111))*($Z111+$Z112)*0.5*($D$27+$D$28)*$D$5*1000,0))</f>
        <v>0</v>
      </c>
      <c r="CZ112" s="1">
        <f>IF(AND(G$31&lt;ABS($Q112),G$31&gt;ABS($Q111)),1,0)</f>
        <v>0</v>
      </c>
      <c r="DA112" s="3">
        <f>MIN(IF(CZ112=1,($S112-$S111)/(ABS($Q112)-ABS($Q111))*(G$31-ABS($Q111))+$S111,0),$D$7)</f>
        <v>0</v>
      </c>
      <c r="DB112" s="1">
        <f>IF(ABS($Q112)&lt;G$32,$AA112,IF(ABS($Q111)&lt;G$32,(G$32-ABS($Q111))*($Z111+$Z112)*0.5*($D$27+$D$28)*$D$5*1000,0))</f>
        <v>0</v>
      </c>
      <c r="DC112" s="1">
        <f>IF(AND(G$32&lt;ABS($Q112),G$32&gt;ABS($Q111)),1,0)</f>
        <v>0</v>
      </c>
      <c r="DD112" s="3">
        <f>MIN(IF(DC112=1,($S112-$S111)/(ABS($Q112)-ABS($Q111))*(G$32-ABS($Q111))+$S111,0),$D$7)</f>
        <v>0</v>
      </c>
      <c r="DE112" s="1">
        <f>IF(ABS($Q112)&lt;G$33,$AA112,IF(ABS($Q111)&lt;G$33,(G$33-ABS($Q111))*($Z111+$Z112)*0.5*($D$27+$D$28)*$D$5*1000,0))</f>
        <v>0</v>
      </c>
      <c r="DF112" s="1">
        <f>IF(AND(G$33&lt;ABS($Q112),G$33&gt;ABS($Q111)),1,0)</f>
        <v>0</v>
      </c>
      <c r="DG112" s="3">
        <f>MIN(IF(DF112=1,($S112-$S111)/(ABS($Q112)-ABS($Q111))*(G$33-ABS($Q111))+$S111,0),$D$7)</f>
        <v>0</v>
      </c>
      <c r="DH112" s="1">
        <f>IF(ABS($Q112)&lt;G$34,$AA112,IF(ABS($Q111)&lt;G$34,(G$34-ABS($Q111))*($Z111+$Z112)*0.5*($D$27+$D$28)*$D$5*1000,0))</f>
        <v>0</v>
      </c>
      <c r="DI112" s="1">
        <f>IF(AND(G$34&lt;ABS($Q112),G$34&gt;ABS($Q111)),1,0)</f>
        <v>0</v>
      </c>
      <c r="DJ112" s="3">
        <f>MIN(IF(DI112=1,($S112-$S111)/(ABS($Q112)-ABS($Q111))*(G$34-ABS($Q111))+$S111,0),$D$7)</f>
        <v>0</v>
      </c>
      <c r="DK112" s="1">
        <f>IF(ABS($Q112)&lt;G$35,$AA112,IF(ABS($Q111)&lt;G$35,(G$35-ABS($Q111))*($Z111+$Z112)*0.5*($D$27+$D$28)*$D$5*1000,0))</f>
        <v>0</v>
      </c>
      <c r="DL112" s="1">
        <f>IF(AND(G$35&lt;ABS($Q112),G$35&gt;ABS($Q111)),1,0)</f>
        <v>0</v>
      </c>
      <c r="DM112" s="3">
        <f>MIN(IF(DL112=1,($S112-$S111)/(ABS($Q112)-ABS($Q111))*(G$35-ABS($Q111))+$S111,0),$D$7)</f>
        <v>0</v>
      </c>
      <c r="DN112" s="1">
        <f>IF(ABS($Q112)&lt;G$36,$AA112,IF(ABS($Q111)&lt;G$36,(G$36-ABS($Q111))*($Z111+$Z112)*0.5*($D$27+$D$28)*$D$5*1000,0))</f>
        <v>0</v>
      </c>
      <c r="DO112" s="1">
        <f>IF(AND(G$36&lt;ABS($Q112),G$36&gt;ABS($Q111)),1,0)</f>
        <v>0</v>
      </c>
      <c r="DP112" s="3">
        <f>MIN(IF(DO112=1,($S112-$S111)/(ABS($Q112)-ABS($Q111))*(G$36-ABS($Q111))+$S111,0),$D$7)</f>
        <v>0</v>
      </c>
      <c r="DQ112" s="1">
        <f>IF(ABS($Q112)&lt;G$37,$AA112,IF(ABS($Q111)&lt;G$37,(G$37-ABS($Q111))*($Z111+$Z112)*0.5*($D$27+$D$28)*$D$5*1000,0))</f>
        <v>0</v>
      </c>
      <c r="DR112" s="1">
        <f>IF(AND(G$37&lt;ABS($Q112),G$37&gt;ABS($Q111)),1,0)</f>
        <v>0</v>
      </c>
      <c r="DS112" s="3">
        <f>MIN(IF(DR112=1,($S112-$S111)/(ABS($Q112)-ABS($Q111))*(G$37-ABS($Q111))+$S111,0),$D$7)</f>
        <v>0</v>
      </c>
      <c r="DT112" s="1">
        <f>IF(ABS($Q112)&lt;G$38,$AA112,IF(ABS($Q111)&lt;G$38,(G$38-ABS($Q111))*($Z111+$Z112)*0.5*($D$27+$D$28)*$D$5*1000,0))</f>
        <v>0</v>
      </c>
      <c r="DU112" s="1">
        <f>IF(AND(G$38&lt;ABS($Q112),G$38&gt;ABS($Q111)),1,0)</f>
        <v>0</v>
      </c>
      <c r="DV112" s="3">
        <f>MIN(IF(DU112=1,($S112-$S111)/(ABS($Q112)-ABS($Q111))*(G$38-ABS($Q111))+$S111,0),$D$7)</f>
        <v>0</v>
      </c>
      <c r="DW112" s="1">
        <f>IF(ABS($Q112)&lt;G$39,$AA112,IF(ABS($Q111)&lt;G$39,(G$39-ABS($Q111))*($Z111+$Z112)*0.5*($D$27+$D$28)*$D$5*1000,0))</f>
        <v>0</v>
      </c>
      <c r="DX112" s="1">
        <f>IF(AND(G$39&lt;ABS($Q112),G$39&gt;ABS($Q111)),1,0)</f>
        <v>0</v>
      </c>
      <c r="DY112" s="3">
        <f>MIN(IF(DX112=1,($S112-$S111)/(ABS($Q112)-ABS($Q111))*(G$39-ABS($Q111))+$S111,0),$D$7)</f>
        <v>0</v>
      </c>
      <c r="DZ112" s="1">
        <f>IF(ABS($Q112)&lt;G$40,$AA112,IF(ABS($Q111)&lt;G$40,(G$40-ABS($Q111))*($Z111+$Z112)*0.5*($D$27+$D$28)*$D$5*1000,0))</f>
        <v>0</v>
      </c>
      <c r="EA112" s="1">
        <f>IF(AND(G$40&lt;ABS($Q112),G$40&gt;ABS($Q111)),1,0)</f>
        <v>0</v>
      </c>
      <c r="EB112" s="3">
        <f>MIN(IF(EA112=1,($S112-$S111)/(ABS($Q112)-ABS($Q111))*(G$40-ABS($Q111))+$S111,0),$D$7)</f>
        <v>0</v>
      </c>
      <c r="EC112" s="1">
        <f>IF(ABS($Q112)&lt;G$41,$AA112,IF(ABS($Q111)&lt;G$41,(G$41-ABS($Q111))*($Z111+$Z112)*0.5*($D$27+$D$28)*$D$5*1000,0))</f>
        <v>0</v>
      </c>
      <c r="ED112" s="1">
        <f>IF(AND(G$41&lt;ABS($Q112),G$41&gt;ABS($Q111)),1,0)</f>
        <v>0</v>
      </c>
      <c r="EE112" s="3">
        <f>MIN(IF(ED112=1,($S112-$S111)/(ABS($Q112)-ABS($Q111))*(G$41-ABS($Q111))+$S111,0),$D$7)</f>
        <v>0</v>
      </c>
      <c r="EF112" s="1">
        <f>IF(ABS($Q112)&lt;G$42,$AA112,IF(ABS($Q111)&lt;G$42,(G$42-ABS($Q111))*($Z111+$Z112)*0.5*($D$27+$D$28)*$D$5*1000,0))</f>
        <v>0</v>
      </c>
      <c r="EG112" s="1">
        <f>IF(AND(G$42&lt;ABS($Q112),G$42&gt;ABS($Q111)),1,0)</f>
        <v>0</v>
      </c>
      <c r="EH112" s="3">
        <f>MIN(IF(EG112=1,($S112-$S111)/(ABS($Q112)-ABS($Q111))*(G$42-ABS($Q111))+$S111,0),$D$7)</f>
        <v>0</v>
      </c>
      <c r="EI112" s="1">
        <f>IF(ABS($Q112)&lt;G$43,$AA112,IF(ABS($Q111)&lt;G$43,(G$43-ABS($Q111))*($Z111+$Z112)*0.5*($D$27+$D$28)*$D$5*1000,0))</f>
        <v>0</v>
      </c>
      <c r="EJ112" s="1">
        <f>IF(AND(G$43&lt;ABS($Q112),G$43&gt;ABS($Q111)),1,0)</f>
        <v>0</v>
      </c>
      <c r="EK112" s="3">
        <f>MIN(IF(EJ112=1,($S112-$S111)/(ABS($Q112)-ABS($Q111))*(G$43-ABS($Q111))+$S111,0),$D$7)</f>
        <v>0</v>
      </c>
      <c r="EL112" s="1">
        <f>IF(ABS($Q112)&lt;G$44,$AA112,IF(ABS($Q111)&lt;G$44,(G$44-ABS($Q111))*($Z111+$Z112)*0.5*($D$27+$D$28)*$D$5*1000,0))</f>
        <v>0</v>
      </c>
      <c r="EM112" s="1">
        <f>IF(AND(G$44&lt;ABS($Q112),G$44&gt;ABS($Q111)),1,0)</f>
        <v>0</v>
      </c>
      <c r="EN112" s="3">
        <f>MIN(IF(EM112=1,($S112-$S111)/(ABS($Q112)-ABS($Q111))*(G$44-ABS($Q111))+$S111,0),$D$7)</f>
        <v>0</v>
      </c>
      <c r="EO112" s="1">
        <f>IF(ABS($Q112)&lt;G$45,$AA112,IF(ABS($Q111)&lt;G$45,(G$45-ABS($Q111))*($Z111+$Z112)*0.5*($D$27+$D$28)*$D$5*1000,0))</f>
        <v>0</v>
      </c>
      <c r="EP112" s="1">
        <f>IF(AND(G$45&lt;ABS($Q112),G$45&gt;ABS($Q111)),1,0)</f>
        <v>0</v>
      </c>
      <c r="EQ112" s="3">
        <f>MIN(IF(EP112=1,($S112-$S111)/(ABS($Q112)-ABS($Q111))*(G$45-ABS($Q111))+$S111,0),$D$7)</f>
        <v>0</v>
      </c>
      <c r="ER112" s="1">
        <f>IF(ABS($Q112)&lt;G$46,$AA112,IF(ABS($Q111)&lt;G$46,(G$46-ABS($Q111))*($Z111+$Z112)*0.5*($D$27+$D$28)*$D$5*1000,0))</f>
        <v>0</v>
      </c>
      <c r="ES112" s="1">
        <f>IF(AND(G$46&lt;ABS($Q112),G$46&gt;ABS($Q111)),1,0)</f>
        <v>0</v>
      </c>
      <c r="ET112" s="3">
        <f>MIN(IF(ES112=1,($S112-$S111)/(ABS($Q112)-ABS($Q111))*(G$46-ABS($Q111))+$S111,0),$D$7)</f>
        <v>0</v>
      </c>
      <c r="EU112" s="1">
        <f>IF(ABS($Q112)&lt;G$47,$AA112,IF(ABS($Q111)&lt;G$47,(G$47-ABS($Q111))*($Z111+$Z112)*0.5*($D$27+$D$28)*$D$5*1000,0))</f>
        <v>0</v>
      </c>
      <c r="EV112" s="1">
        <f>IF(AND(G$47&lt;ABS($Q112),G$47&gt;ABS($Q111)),1,0)</f>
        <v>0</v>
      </c>
      <c r="EW112" s="3">
        <f>MIN(IF(EV112=1,($S112-$S111)/(ABS($Q112)-ABS($Q111))*(G$47-ABS($Q111))+$S111,0),$D$7)</f>
        <v>0</v>
      </c>
      <c r="EX112" s="1">
        <f>IF(ABS($Q112)&lt;G$48,$AA112,IF(ABS($Q111)&lt;G$48,(G$48-ABS($Q111))*($Z111+$Z112)*0.5*($D$27+$D$28)*$D$5*1000,0))</f>
        <v>0</v>
      </c>
      <c r="EY112" s="1">
        <f>IF(AND(G$48&lt;ABS($Q112),G$48&gt;ABS($Q111)),1,0)</f>
        <v>0</v>
      </c>
      <c r="EZ112" s="3">
        <f>MIN(IF(EY112=1,($S112-$S111)/(ABS($Q112)-ABS($Q111))*(G$48-ABS($Q111))+$S111,0),$D$7)</f>
        <v>0</v>
      </c>
      <c r="FA112" s="1">
        <f>IF(ABS($Q112)&lt;G$49,$AA112,IF(ABS($Q111)&lt;G$49,(G$49-ABS($Q111))*($Z111+$Z112)*0.5*($D$27+$D$28)*$D$5*1000,0))</f>
        <v>0</v>
      </c>
      <c r="FB112" s="1">
        <f>IF(AND(G$49&lt;ABS($Q112),G$49&gt;ABS($Q111)),1,0)</f>
        <v>0</v>
      </c>
      <c r="FC112" s="3">
        <f>MIN(IF(FB112=1,($S112-$S111)/(ABS($Q112)-ABS($Q111))*(G$49-ABS($Q111))+$S111,0),$D$7)</f>
        <v>0</v>
      </c>
      <c r="FD112" s="1">
        <f>IF(ABS($Q112)&lt;G$50,$AA112,IF(ABS($Q111)&lt;G$50,(G$50-ABS($Q111))*($Z111+$Z112)*0.5*($D$27+$D$28)*$D$5*1000,0))</f>
        <v>0</v>
      </c>
      <c r="FE112" s="1">
        <f>IF(AND(G$50&lt;ABS($Q112),G$50&gt;ABS($Q111)),1,0)</f>
        <v>0</v>
      </c>
      <c r="FF112" s="3">
        <f>MIN(IF(FE112=1,($S112-$S111)/(ABS($Q112)-ABS($Q111))*(G$50-ABS($Q111))+$S111,0),$D$7)</f>
        <v>0</v>
      </c>
      <c r="FG112" s="1">
        <f>IF(ABS($Q112)&lt;G$51,$AA112,IF(ABS($Q111)&lt;G$51,(G$51-ABS($Q111))*($Z111+$Z112)*0.5*($D$27+$D$28)*$D$5*1000,0))</f>
        <v>0</v>
      </c>
      <c r="FH112" s="1">
        <f>IF(AND(G$51&lt;ABS($Q112),G$51&gt;ABS($Q111)),1,0)</f>
        <v>0</v>
      </c>
      <c r="FI112" s="3">
        <f>MIN(IF(FH112=1,($S112-$S111)/(ABS($Q112)-ABS($Q111))*(G$51-ABS($Q111))+$S111,0),$D$7)</f>
        <v>0</v>
      </c>
      <c r="FJ112" s="1">
        <f>IF(ABS($Q112)&lt;G$52,$AA112,IF(ABS($Q111)&lt;G$52,(G$52-ABS($Q111))*($Z111+$Z112)*0.5*($D$27+$D$28)*$D$5*1000,0))</f>
        <v>0</v>
      </c>
      <c r="FK112" s="1">
        <f>IF(AND(G$52&lt;ABS($Q112),G$52&gt;ABS($Q111)),1,0)</f>
        <v>0</v>
      </c>
      <c r="FL112" s="3">
        <f>MIN(IF(FK112=1,($S112-$S111)/(ABS($Q112)-ABS($Q111))*(G$52-ABS($Q111))+$S111,0),$D$7)</f>
        <v>0</v>
      </c>
      <c r="FM112" s="1">
        <f>IF(ABS($Q112)&lt;G$53,$AA112,IF(ABS($Q111)&lt;G$53,(G$53-ABS($Q111))*($Z111+$Z112)*0.5*($D$27+$D$28)*$D$5*1000,0))</f>
        <v>0</v>
      </c>
      <c r="FN112" s="1">
        <f>IF(AND(G$53&lt;ABS($Q112),G$53&gt;ABS($Q111)),1,0)</f>
        <v>0</v>
      </c>
      <c r="FO112" s="3">
        <f>MIN(IF(FN112=1,($S112-$S111)/(ABS($Q112)-ABS($Q111))*(G$53-ABS($Q111))+$S111,0),$D$7)</f>
        <v>0</v>
      </c>
      <c r="FP112" s="1">
        <f>IF(ABS($Q112)&lt;G$54,$AA112,IF(ABS($Q111)&lt;G$54,(G$54-ABS($Q111))*($Z111+$Z112)*0.5*($D$27+$D$28)*$D$5*1000,0))</f>
        <v>0</v>
      </c>
      <c r="FQ112" s="1">
        <f>IF(AND(G$54&lt;ABS($Q112),G$54&gt;ABS($Q111)),1,0)</f>
        <v>0</v>
      </c>
      <c r="FR112" s="3">
        <f>MIN(IF(FQ112=1,($S112-$S111)/(ABS($Q112)-ABS($Q111))*(G$54-ABS($Q111))+$S111,0),$D$7)</f>
        <v>0</v>
      </c>
      <c r="FS112" s="1">
        <f>IF(ABS($Q112)&lt;G$55,$AA112,IF(ABS($Q111)&lt;G$55,(G$55-ABS($Q111))*($Z111+$Z112)*0.5*($D$27+$D$28)*$D$5*1000,0))</f>
        <v>0</v>
      </c>
      <c r="FT112" s="1">
        <f>IF(AND(G$55&lt;ABS($Q112),G$55&gt;ABS($Q111)),1,0)</f>
        <v>0</v>
      </c>
      <c r="FU112" s="3">
        <f>MIN(IF(FT112=1,($S112-$S111)/(ABS($Q112)-ABS($Q111))*(G$55-ABS($Q111))+$S111,0),$D$7)</f>
        <v>0</v>
      </c>
      <c r="FV112" s="1" t="e">
        <f>IF(ABS($Q112)&lt;#REF!,$AA112,IF(ABS($Q111)&lt;#REF!,(#REF!-ABS($Q111))*($Z111+$Z112)*0.5*($D$27+$D$28)*$D$5*1000,0))</f>
        <v>#REF!</v>
      </c>
      <c r="FW112" s="1" t="e">
        <f>IF(AND(#REF!&lt;ABS($Q112),#REF!&gt;ABS($Q111)),1,0)</f>
        <v>#REF!</v>
      </c>
      <c r="FX112" s="3" t="e">
        <f>MIN(IF(FW112=1,($S112-$S111)/(ABS($Q112)-ABS($Q111))*(#REF!-ABS($Q111))+$S111,0),$D$7)</f>
        <v>#REF!</v>
      </c>
    </row>
    <row r="113" spans="1:180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36"/>
      <c r="M113" s="23"/>
      <c r="N113" s="23"/>
      <c r="O113" s="23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3">
        <f t="shared" si="7"/>
        <v>0.2</v>
      </c>
      <c r="AA113" s="3"/>
      <c r="AB113" s="1"/>
      <c r="AC113" s="2"/>
      <c r="AD113" s="2"/>
      <c r="AE113" s="1"/>
      <c r="AF113" s="2"/>
      <c r="AG113" s="2"/>
      <c r="AH113" s="1"/>
      <c r="AI113" s="2"/>
      <c r="AJ113" s="2"/>
      <c r="AK113" s="1"/>
      <c r="AL113" s="2"/>
      <c r="AM113" s="2"/>
      <c r="AN113" s="1"/>
      <c r="AO113" s="2"/>
      <c r="AP113" s="2"/>
      <c r="AQ113" s="1"/>
      <c r="AR113" s="2"/>
      <c r="AS113" s="2"/>
      <c r="AT113" s="1"/>
      <c r="AU113" s="2"/>
      <c r="AV113" s="2"/>
      <c r="AW113" s="1"/>
      <c r="AX113" s="2"/>
      <c r="AY113" s="2"/>
      <c r="AZ113" s="1"/>
      <c r="BA113" s="2"/>
      <c r="BB113" s="2"/>
      <c r="BC113" s="1"/>
      <c r="BD113" s="2"/>
      <c r="BE113" s="2"/>
      <c r="BF113" s="1"/>
      <c r="BG113" s="2"/>
      <c r="BH113" s="2"/>
      <c r="BI113" s="1"/>
      <c r="BJ113" s="2"/>
      <c r="BK113" s="2"/>
      <c r="BL113" s="1"/>
      <c r="BM113" s="2"/>
      <c r="BN113" s="2"/>
      <c r="BO113" s="1"/>
      <c r="BP113" s="2"/>
      <c r="BQ113" s="2"/>
      <c r="BR113" s="1"/>
      <c r="BS113" s="2"/>
      <c r="BT113" s="2"/>
      <c r="BU113" s="1"/>
      <c r="BV113" s="2"/>
      <c r="BW113" s="2"/>
      <c r="BX113" s="1"/>
      <c r="BY113" s="2"/>
      <c r="BZ113" s="2"/>
      <c r="CA113" s="1"/>
      <c r="CB113" s="2"/>
      <c r="CC113" s="2"/>
      <c r="CD113" s="1"/>
      <c r="CE113" s="2"/>
      <c r="CF113" s="2"/>
      <c r="CG113" s="1"/>
      <c r="CH113" s="2"/>
      <c r="CI113" s="2"/>
      <c r="CJ113" s="1"/>
      <c r="CK113" s="2"/>
      <c r="CL113" s="2"/>
      <c r="CM113" s="1"/>
      <c r="CN113" s="2"/>
      <c r="CO113" s="2"/>
      <c r="CP113" s="1"/>
      <c r="CQ113" s="2"/>
      <c r="CR113" s="2"/>
      <c r="CS113" s="1"/>
      <c r="CT113" s="2"/>
      <c r="CU113" s="2"/>
      <c r="CV113" s="1"/>
      <c r="CW113" s="2"/>
      <c r="CX113" s="2"/>
      <c r="CY113" s="1"/>
      <c r="CZ113" s="2"/>
      <c r="DA113" s="2"/>
      <c r="DB113" s="1"/>
      <c r="DC113" s="2"/>
      <c r="DD113" s="2"/>
      <c r="DE113" s="1"/>
      <c r="DF113" s="2"/>
      <c r="DG113" s="2"/>
      <c r="DH113" s="1"/>
      <c r="DI113" s="2"/>
      <c r="DJ113" s="2"/>
      <c r="DK113" s="1"/>
      <c r="DL113" s="2"/>
      <c r="DM113" s="2"/>
      <c r="DN113" s="1"/>
      <c r="DO113" s="2"/>
      <c r="DP113" s="2"/>
      <c r="DQ113" s="1"/>
      <c r="DR113" s="2"/>
      <c r="DS113" s="2"/>
      <c r="DT113" s="1"/>
      <c r="DU113" s="2"/>
      <c r="DV113" s="2"/>
      <c r="DW113" s="1"/>
      <c r="DX113" s="2"/>
      <c r="DY113" s="2"/>
      <c r="DZ113" s="1"/>
      <c r="EA113" s="2"/>
      <c r="EB113" s="2"/>
      <c r="EC113" s="1"/>
      <c r="ED113" s="2"/>
      <c r="EE113" s="2"/>
      <c r="EF113" s="1"/>
      <c r="EG113" s="2"/>
      <c r="EH113" s="2"/>
      <c r="EI113" s="1"/>
      <c r="EJ113" s="2"/>
      <c r="EK113" s="2"/>
      <c r="EL113" s="1"/>
      <c r="EM113" s="2"/>
      <c r="EN113" s="2"/>
      <c r="EO113" s="1"/>
      <c r="EP113" s="2"/>
      <c r="EQ113" s="2"/>
      <c r="ER113" s="1"/>
      <c r="ES113" s="2"/>
      <c r="ET113" s="2"/>
      <c r="EU113" s="1"/>
      <c r="EV113" s="2"/>
      <c r="EW113" s="2"/>
      <c r="EX113" s="1"/>
      <c r="EY113" s="2"/>
      <c r="EZ113" s="2"/>
      <c r="FA113" s="1"/>
      <c r="FB113" s="2"/>
      <c r="FC113" s="2"/>
      <c r="FD113" s="1"/>
      <c r="FE113" s="2"/>
      <c r="FF113" s="2"/>
      <c r="FG113" s="1"/>
      <c r="FH113" s="2"/>
      <c r="FI113" s="2"/>
      <c r="FJ113" s="1"/>
      <c r="FK113" s="2"/>
      <c r="FL113" s="2"/>
      <c r="FM113" s="1"/>
      <c r="FN113" s="2"/>
      <c r="FO113" s="2"/>
      <c r="FP113" s="1"/>
      <c r="FQ113" s="2"/>
      <c r="FR113" s="2"/>
      <c r="FS113" s="1"/>
      <c r="FT113" s="2"/>
      <c r="FU113" s="2"/>
      <c r="FV113" s="1"/>
      <c r="FW113" s="2"/>
      <c r="FX113" s="2"/>
    </row>
    <row r="114" spans="1:180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36"/>
      <c r="M114" s="23"/>
      <c r="N114" s="23"/>
      <c r="O114" s="23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3">
        <f t="shared" si="7"/>
        <v>0.2</v>
      </c>
      <c r="AA114" s="1">
        <f>$R113*($Z114+$Z113)*0.5*($D$27+$D$28)*1000*$D$5</f>
        <v>0</v>
      </c>
      <c r="AB114" s="1">
        <f>IF(ABS($Q114)&lt;$G$6,$AA114,IF(ABS($Q113)&lt;$G$6,($G$6-ABS($Q113))*($Z113+$Z114)*0.5*($D$27+$D$28)*$D$5*1000,0))</f>
        <v>0</v>
      </c>
      <c r="AC114" s="1">
        <f>IF(AND($G$6&lt;ABS($Q114),$G$6&gt;ABS($Q113)),1,0)</f>
        <v>0</v>
      </c>
      <c r="AD114" s="3">
        <f>MIN(IF(AC114=1,($S114-$S113)/(ABS($Q114)-ABS($Q113))*($G$6-ABS($Q113))+$S113,0),$D$7)</f>
        <v>0</v>
      </c>
      <c r="AE114" s="1">
        <f>IF(ABS($Q114)&lt;$G$7,$AA114,IF(ABS($Q113)&lt;$G$7,($G$7-ABS($Q113))*($Z113+$Z114)*0.5*($D$27+$D$28)*$D$5*1000,0))</f>
        <v>0</v>
      </c>
      <c r="AF114" s="1">
        <f>IF(AND($G$7&lt;ABS($Q114),$G$7&gt;ABS($Q113)),1,0)</f>
        <v>0</v>
      </c>
      <c r="AG114" s="3">
        <f>MIN(IF(AF114=1,($S114-$S113)/(ABS($Q114)-ABS($Q113))*($G$7-ABS($Q113))+$S113,0),$D$7)</f>
        <v>0</v>
      </c>
      <c r="AH114" s="1">
        <f>IF(ABS($Q114)&lt;$G$8,$AA114,IF(ABS($Q113)&lt;$G$8,($G$8-ABS($Q113))*($Z113+$Z114)*0.5*($D$27+$D$28)*$D$5*1000,0))</f>
        <v>0</v>
      </c>
      <c r="AI114" s="1">
        <f>IF(AND($G$8&lt;ABS($Q114),$G$8&gt;ABS($Q113)),1,0)</f>
        <v>0</v>
      </c>
      <c r="AJ114" s="3">
        <f>MIN(IF(AI114=1,($S114-$S113)/(ABS($Q114)-ABS($Q113))*($G$8-ABS($Q113))+$S113,0),$D$7)</f>
        <v>0</v>
      </c>
      <c r="AK114" s="1">
        <f>IF(ABS($Q114)&lt;$G$9,$AA114,IF(ABS($Q113)&lt;$G$9,($G$9-ABS($Q113))*($Z113+$Z114)*0.5*($D$27+$D$28)*$D$5*1000,0))</f>
        <v>0</v>
      </c>
      <c r="AL114" s="1">
        <f>IF(AND($G$9&lt;ABS($Q114),$G$9&gt;ABS($Q113)),1,0)</f>
        <v>0</v>
      </c>
      <c r="AM114" s="3">
        <f>MIN(IF(AL114=1,($S114-$S113)/(ABS($Q114)-ABS($Q113))*($G$9-ABS($Q113))+$S113,0),$D$7)</f>
        <v>0</v>
      </c>
      <c r="AN114" s="1">
        <f>IF(ABS($Q114)&lt;$G$10,$AA114,IF(ABS($Q113)&lt;$G$10,($G$10-ABS($Q113))*($Z113+$Z114)*0.5*($D$27+$D$28)*$D$5*1000,0))</f>
        <v>0</v>
      </c>
      <c r="AO114" s="1">
        <f>IF(AND($G$10&lt;ABS($Q114),$G$10&gt;ABS($Q113)),1,0)</f>
        <v>0</v>
      </c>
      <c r="AP114" s="3">
        <f>MIN(IF(AO114=1,($S114-$S113)/(ABS($Q114)-ABS($Q113))*($G$10-ABS($Q113))+$S113,0),$D$7)</f>
        <v>0</v>
      </c>
      <c r="AQ114" s="1">
        <f>IF(ABS($Q114)&lt;$G$11,$AA114,IF(ABS($Q113)&lt;$G$11,($G$11-ABS($Q113))*($Z113+$Z114)*0.5*($D$27+$D$28)*$D$5*1000,0))</f>
        <v>0</v>
      </c>
      <c r="AR114" s="1">
        <f>IF(AND($G$11&lt;ABS($Q114),$G$11&gt;ABS($Q113)),1,0)</f>
        <v>0</v>
      </c>
      <c r="AS114" s="3">
        <f>MIN(IF(AR114=1,($S114-$S113)/(ABS($Q114)-ABS($Q113))*($G$11-ABS($Q113))+$S113,0),$D$7)</f>
        <v>0</v>
      </c>
      <c r="AT114" s="1">
        <f>IF(ABS($Q114)&lt;$G$12,$AA114,IF(ABS($Q113)&lt;$G$12,($G$12-ABS($Q113))*($Z113+$Z114)*0.5*($D$27+$D$28)*$D$5*1000,0))</f>
        <v>0</v>
      </c>
      <c r="AU114" s="1">
        <f>IF(AND($G$12&lt;ABS($Q114),$G$12&gt;ABS($Q113)),1,0)</f>
        <v>0</v>
      </c>
      <c r="AV114" s="3">
        <f>MIN(IF(AU114=1,($S114-$S113)/(ABS($Q114)-ABS($Q113))*($G$12-ABS($Q113))+$S113,0),$D$7)</f>
        <v>0</v>
      </c>
      <c r="AW114" s="1">
        <f>IF(ABS($Q114)&lt;$G$13,$AA114,IF(ABS($Q113)&lt;$G$13,($G$13-ABS($Q113))*($Z113+$Z114)*0.5*($D$27+$D$28)*$D$5*1000,0))</f>
        <v>0</v>
      </c>
      <c r="AX114" s="1">
        <f>IF(AND($G$13&lt;ABS($Q114),$G$13&gt;ABS($Q113)),1,0)</f>
        <v>0</v>
      </c>
      <c r="AY114" s="3">
        <f>MIN(IF(AX114=1,($S114-$S113)/(ABS($Q114)-ABS($Q113))*($G$13-ABS($Q113))+$S113,0),$D$7)</f>
        <v>0</v>
      </c>
      <c r="AZ114" s="1">
        <f>IF(ABS($Q114)&lt;$G$14,$AA114,IF(ABS($Q113)&lt;$G$14,($G$14-ABS($Q113))*($Z113+$Z114)*0.5*($D$27+$D$28)*$D$5*1000,0))</f>
        <v>0</v>
      </c>
      <c r="BA114" s="1">
        <f>IF(AND($G$14&lt;ABS($Q114),$G$14&gt;ABS($Q113)),1,0)</f>
        <v>0</v>
      </c>
      <c r="BB114" s="3">
        <f>MIN(IF(BA114=1,($S114-$S113)/(ABS($Q114)-ABS($Q113))*($G$14-ABS($Q113))+$S113,0),$D$7)</f>
        <v>0</v>
      </c>
      <c r="BC114" s="1">
        <f>IF(ABS($Q114)&lt;G$15,$AA114,IF(ABS($Q113)&lt;G$15,(G$15-ABS($Q113))*($Z113+$Z114)*0.5*($D$27+$D$28)*$D$5*1000,0))</f>
        <v>0</v>
      </c>
      <c r="BD114" s="1">
        <f>IF(AND(G$15&lt;ABS($Q114),G$15&gt;ABS($Q113)),1,0)</f>
        <v>0</v>
      </c>
      <c r="BE114" s="3">
        <f>MIN(IF(BD114=1,($S114-$S113)/(ABS($Q114)-ABS($Q113))*(G$15-ABS($Q113))+$S113,0),$D$7)</f>
        <v>0</v>
      </c>
      <c r="BF114" s="1">
        <f>IF(ABS($Q114)&lt;G$16,$AA114,IF(ABS($Q113)&lt;G$16,(G$16-ABS($Q113))*($Z113+$Z114)*0.5*($D$27+$D$28)*$D$5*1000,0))</f>
        <v>0</v>
      </c>
      <c r="BG114" s="1">
        <f>IF(AND(G$16&lt;ABS($Q114),G$16&gt;ABS($Q113)),1,0)</f>
        <v>0</v>
      </c>
      <c r="BH114" s="3">
        <f>MIN(IF(BG114=1,($S114-$S113)/(ABS($Q114)-ABS($Q113))*(G$16-ABS($Q113))+$S113,0),$D$7)</f>
        <v>0</v>
      </c>
      <c r="BI114" s="1">
        <f>IF(ABS($Q114)&lt;G$17,$AA114,IF(ABS($Q113)&lt;G$17,(G$17-ABS($Q113))*($Z113+$Z114)*0.5*($D$27+$D$28)*$D$5*1000,0))</f>
        <v>0</v>
      </c>
      <c r="BJ114" s="1">
        <f>IF(AND(G$17&lt;ABS($Q114),G$17&gt;ABS($Q113)),1,0)</f>
        <v>0</v>
      </c>
      <c r="BK114" s="3">
        <f>MIN(IF(BJ114=1,($S114-$S113)/(ABS($Q114)-ABS($Q113))*(G$17-ABS($Q113))+$S113,0),$D$7)</f>
        <v>0</v>
      </c>
      <c r="BL114" s="1">
        <f>IF(ABS($Q114)&lt;G$18,$AA114,IF(ABS($Q113)&lt;G$18,(G$18-ABS($Q113))*($Z113+$Z114)*0.5*($D$27+$D$28)*$D$5*1000,0))</f>
        <v>0</v>
      </c>
      <c r="BM114" s="1">
        <f>IF(AND(G$18&lt;ABS($Q114),G$18&gt;ABS($Q113)),1,0)</f>
        <v>0</v>
      </c>
      <c r="BN114" s="3">
        <f>MIN(IF(BM114=1,($S114-$S113)/(ABS($Q114)-ABS($Q113))*(G$18-ABS($Q113))+$S113,0),$D$7)</f>
        <v>0</v>
      </c>
      <c r="BO114" s="1">
        <f>IF(ABS($Q114)&lt;G$19,$AA114,IF(ABS($Q113)&lt;G$19,(G$19-ABS($Q113))*($Z113+$Z114)*0.5*($D$27+$D$28)*$D$5*1000,0))</f>
        <v>0</v>
      </c>
      <c r="BP114" s="1">
        <f>IF(AND(G$19&lt;ABS($Q114),G$19&gt;ABS($Q113)),1,0)</f>
        <v>0</v>
      </c>
      <c r="BQ114" s="3">
        <f>MIN(IF(BP114=1,($S114-$S113)/(ABS($Q114)-ABS($Q113))*(G$19-ABS($Q113))+$S113,0),$D$7)</f>
        <v>0</v>
      </c>
      <c r="BR114" s="1">
        <f>IF(ABS($Q114)&lt;G$20,$AA114,IF(ABS($Q113)&lt;G$20,(G$20-ABS($Q113))*($Z113+$Z114)*0.5*($D$27+$D$28)*$D$5*1000,0))</f>
        <v>0</v>
      </c>
      <c r="BS114" s="1">
        <f>IF(AND(G$20&lt;ABS($Q114),G$20&gt;ABS($Q113)),1,0)</f>
        <v>0</v>
      </c>
      <c r="BT114" s="3">
        <f>MIN(IF(BS114=1,($S114-$S113)/(ABS($Q114)-ABS($Q113))*(G$20-ABS($Q113))+$S113,0),$D$7)</f>
        <v>0</v>
      </c>
      <c r="BU114" s="1">
        <f>IF(ABS($Q114)&lt;G$21,$AA114,IF(ABS($Q113)&lt;G$21,(G$21-ABS($Q113))*($Z113+$Z114)*0.5*($D$27+$D$28)*$D$5*1000,0))</f>
        <v>0</v>
      </c>
      <c r="BV114" s="1">
        <f>IF(AND(G$21&lt;ABS($Q114),G$21&gt;ABS($Q113)),1,0)</f>
        <v>0</v>
      </c>
      <c r="BW114" s="3">
        <f>MIN(IF(BV114=1,($S114-$S113)/(ABS($Q114)-ABS($Q113))*(G$21-ABS($Q113))+$S113,0),$D$7)</f>
        <v>0</v>
      </c>
      <c r="BX114" s="1">
        <f>IF(ABS($Q114)&lt;G$22,$AA114,IF(ABS($Q113)&lt;G$22,(G$22-ABS($Q113))*($Z113+$Z114)*0.5*($D$27+$D$28)*$D$5*1000,0))</f>
        <v>0</v>
      </c>
      <c r="BY114" s="1">
        <f>IF(AND(G$22&lt;ABS($Q114),G$22&gt;ABS($Q113)),1,0)</f>
        <v>0</v>
      </c>
      <c r="BZ114" s="3">
        <f>MIN(IF(BY114=1,($S114-$S113)/(ABS($Q114)-ABS($Q113))*(G$22-ABS($Q113))+$S113,0),$D$7)</f>
        <v>0</v>
      </c>
      <c r="CA114" s="1">
        <f>IF(ABS($Q114)&lt;G$23,$AA114,IF(ABS($Q113)&lt;G$23,(G$23-ABS($Q113))*($Z113+$Z114)*0.5*($D$27+$D$28)*$D$5*1000,0))</f>
        <v>0</v>
      </c>
      <c r="CB114" s="1">
        <f>IF(AND(G$23&lt;ABS($Q114),G$23&gt;ABS($Q113)),1,0)</f>
        <v>0</v>
      </c>
      <c r="CC114" s="3">
        <f>MIN(IF(CB114=1,($S114-$S113)/(ABS($Q114)-ABS($Q113))*(G$23-ABS($Q113))+$S113,0),$D$7)</f>
        <v>0</v>
      </c>
      <c r="CD114" s="1">
        <f>IF(ABS($Q114)&lt;G$24,$AA114,IF(ABS($Q113)&lt;G$24,(G$24-ABS($Q113))*($Z113+$Z114)*0.5*($D$27+$D$28)*$D$5*1000,0))</f>
        <v>0</v>
      </c>
      <c r="CE114" s="1">
        <f>IF(AND(G$24&lt;ABS($Q114),G$24&gt;ABS($Q113)),1,0)</f>
        <v>0</v>
      </c>
      <c r="CF114" s="3">
        <f>MIN(IF(CE114=1,($S114-$S113)/(ABS($Q114)-ABS($Q113))*(G$24-ABS($Q113))+$S113,0),$D$7)</f>
        <v>0</v>
      </c>
      <c r="CG114" s="1">
        <f>IF(ABS($Q114)&lt;G$25,$AA114,IF(ABS($Q113)&lt;G$25,(G$25-ABS($Q113))*($Z113+$Z114)*0.5*($D$27+$D$28)*$D$5*1000,0))</f>
        <v>0</v>
      </c>
      <c r="CH114" s="1">
        <f>IF(AND(G$25&lt;ABS($Q114),G$25&gt;ABS($Q113)),1,0)</f>
        <v>0</v>
      </c>
      <c r="CI114" s="3">
        <f>MIN(IF(CH114=1,($S114-$S113)/(ABS($Q114)-ABS($Q113))*(G$25-ABS($Q113))+$S113,0),$D$7)</f>
        <v>0</v>
      </c>
      <c r="CJ114" s="1">
        <f>IF(ABS($Q114)&lt;G$26,$AA114,IF(ABS($Q113)&lt;G$26,(G$26-ABS($Q113))*($Z113+$Z114)*0.5*($D$27+$D$28)*$D$5*1000,0))</f>
        <v>0</v>
      </c>
      <c r="CK114" s="1">
        <f>IF(AND(G$26&lt;ABS($Q114),G$26&gt;ABS($Q113)),1,0)</f>
        <v>0</v>
      </c>
      <c r="CL114" s="3">
        <f>MIN(IF(CK114=1,($S114-$S113)/(ABS($Q114)-ABS($Q113))*(G$26-ABS($Q113))+$S113,0),$D$7)</f>
        <v>0</v>
      </c>
      <c r="CM114" s="1">
        <f>IF(ABS($Q114)&lt;G$27,$AA114,IF(ABS($Q113)&lt;G$27,(G$27-ABS($Q113))*($Z113+$Z114)*0.5*($D$27+$D$28)*$D$5*1000,0))</f>
        <v>0</v>
      </c>
      <c r="CN114" s="1">
        <f>IF(AND(G$27&lt;ABS($Q114),G$27&gt;ABS($Q113)),1,0)</f>
        <v>0</v>
      </c>
      <c r="CO114" s="3">
        <f>MIN(IF(CN114=1,($S114-$S113)/(ABS($Q114)-ABS($Q113))*(G$27-ABS($Q113))+$S113,0),$D$7)</f>
        <v>0</v>
      </c>
      <c r="CP114" s="1">
        <f>IF(ABS($Q114)&lt;G$28,$AA114,IF(ABS($Q113)&lt;G$28,(G$28-ABS($Q113))*($Z113+$Z114)*0.5*($D$27+$D$28)*$D$5*1000,0))</f>
        <v>0</v>
      </c>
      <c r="CQ114" s="1">
        <f>IF(AND(G$28&lt;ABS($Q114),G$28&gt;ABS($Q113)),1,0)</f>
        <v>0</v>
      </c>
      <c r="CR114" s="3">
        <f>MIN(IF(CQ114=1,($S114-$S113)/(ABS($Q114)-ABS($Q113))*(G$28-ABS($Q113))+$S113,0),$D$7)</f>
        <v>0</v>
      </c>
      <c r="CS114" s="1">
        <f>IF(ABS($Q114)&lt;G$29,$AA114,IF(ABS($Q113)&lt;G$29,(G$29-ABS($Q113))*($Z113+$Z114)*0.5*($D$27+$D$28)*$D$5*1000,0))</f>
        <v>0</v>
      </c>
      <c r="CT114" s="1">
        <f>IF(AND(G$29&lt;ABS($Q114),G$29&gt;ABS($Q113)),1,0)</f>
        <v>0</v>
      </c>
      <c r="CU114" s="3">
        <f>MIN(IF(CT114=1,($S114-$S113)/(ABS($Q114)-ABS($Q113))*(G$29-ABS($Q113))+$S113,0),$D$7)</f>
        <v>0</v>
      </c>
      <c r="CV114" s="1">
        <f>IF(ABS($Q114)&lt;G$30,$AA114,IF(ABS($Q113)&lt;G$30,(G$30-ABS($Q113))*($Z113+$Z114)*0.5*($D$27+$D$28)*$D$5*1000,0))</f>
        <v>0</v>
      </c>
      <c r="CW114" s="1">
        <f>IF(AND(G$30&lt;ABS($Q114),G$30&gt;ABS($Q113)),1,0)</f>
        <v>0</v>
      </c>
      <c r="CX114" s="3">
        <f>MIN(IF(CW114=1,($S114-$S113)/(ABS($Q114)-ABS($Q113))*(G$30-ABS($Q113))+$S113,0),$D$7)</f>
        <v>0</v>
      </c>
      <c r="CY114" s="1">
        <f>IF(ABS($Q114)&lt;G$31,$AA114,IF(ABS($Q113)&lt;G$31,(G$31-ABS($Q113))*($Z113+$Z114)*0.5*($D$27+$D$28)*$D$5*1000,0))</f>
        <v>0</v>
      </c>
      <c r="CZ114" s="1">
        <f>IF(AND(G$31&lt;ABS($Q114),G$31&gt;ABS($Q113)),1,0)</f>
        <v>0</v>
      </c>
      <c r="DA114" s="3">
        <f>MIN(IF(CZ114=1,($S114-$S113)/(ABS($Q114)-ABS($Q113))*(G$31-ABS($Q113))+$S113,0),$D$7)</f>
        <v>0</v>
      </c>
      <c r="DB114" s="1">
        <f>IF(ABS($Q114)&lt;G$32,$AA114,IF(ABS($Q113)&lt;G$32,(G$32-ABS($Q113))*($Z113+$Z114)*0.5*($D$27+$D$28)*$D$5*1000,0))</f>
        <v>0</v>
      </c>
      <c r="DC114" s="1">
        <f>IF(AND(G$32&lt;ABS($Q114),G$32&gt;ABS($Q113)),1,0)</f>
        <v>0</v>
      </c>
      <c r="DD114" s="3">
        <f>MIN(IF(DC114=1,($S114-$S113)/(ABS($Q114)-ABS($Q113))*(G$32-ABS($Q113))+$S113,0),$D$7)</f>
        <v>0</v>
      </c>
      <c r="DE114" s="1">
        <f>IF(ABS($Q114)&lt;G$33,$AA114,IF(ABS($Q113)&lt;G$33,(G$33-ABS($Q113))*($Z113+$Z114)*0.5*($D$27+$D$28)*$D$5*1000,0))</f>
        <v>0</v>
      </c>
      <c r="DF114" s="1">
        <f>IF(AND(G$33&lt;ABS($Q114),G$33&gt;ABS($Q113)),1,0)</f>
        <v>0</v>
      </c>
      <c r="DG114" s="3">
        <f>MIN(IF(DF114=1,($S114-$S113)/(ABS($Q114)-ABS($Q113))*(G$33-ABS($Q113))+$S113,0),$D$7)</f>
        <v>0</v>
      </c>
      <c r="DH114" s="1">
        <f>IF(ABS($Q114)&lt;G$34,$AA114,IF(ABS($Q113)&lt;G$34,(G$34-ABS($Q113))*($Z113+$Z114)*0.5*($D$27+$D$28)*$D$5*1000,0))</f>
        <v>0</v>
      </c>
      <c r="DI114" s="1">
        <f>IF(AND(G$34&lt;ABS($Q114),G$34&gt;ABS($Q113)),1,0)</f>
        <v>0</v>
      </c>
      <c r="DJ114" s="3">
        <f>MIN(IF(DI114=1,($S114-$S113)/(ABS($Q114)-ABS($Q113))*(G$34-ABS($Q113))+$S113,0),$D$7)</f>
        <v>0</v>
      </c>
      <c r="DK114" s="1">
        <f>IF(ABS($Q114)&lt;G$35,$AA114,IF(ABS($Q113)&lt;G$35,(G$35-ABS($Q113))*($Z113+$Z114)*0.5*($D$27+$D$28)*$D$5*1000,0))</f>
        <v>0</v>
      </c>
      <c r="DL114" s="1">
        <f>IF(AND(G$35&lt;ABS($Q114),G$35&gt;ABS($Q113)),1,0)</f>
        <v>0</v>
      </c>
      <c r="DM114" s="3">
        <f>MIN(IF(DL114=1,($S114-$S113)/(ABS($Q114)-ABS($Q113))*(G$35-ABS($Q113))+$S113,0),$D$7)</f>
        <v>0</v>
      </c>
      <c r="DN114" s="1">
        <f>IF(ABS($Q114)&lt;G$36,$AA114,IF(ABS($Q113)&lt;G$36,(G$36-ABS($Q113))*($Z113+$Z114)*0.5*($D$27+$D$28)*$D$5*1000,0))</f>
        <v>0</v>
      </c>
      <c r="DO114" s="1">
        <f>IF(AND(G$36&lt;ABS($Q114),G$36&gt;ABS($Q113)),1,0)</f>
        <v>0</v>
      </c>
      <c r="DP114" s="3">
        <f>MIN(IF(DO114=1,($S114-$S113)/(ABS($Q114)-ABS($Q113))*(G$36-ABS($Q113))+$S113,0),$D$7)</f>
        <v>0</v>
      </c>
      <c r="DQ114" s="1">
        <f>IF(ABS($Q114)&lt;G$37,$AA114,IF(ABS($Q113)&lt;G$37,(G$37-ABS($Q113))*($Z113+$Z114)*0.5*($D$27+$D$28)*$D$5*1000,0))</f>
        <v>0</v>
      </c>
      <c r="DR114" s="1">
        <f>IF(AND(G$37&lt;ABS($Q114),G$37&gt;ABS($Q113)),1,0)</f>
        <v>0</v>
      </c>
      <c r="DS114" s="3">
        <f>MIN(IF(DR114=1,($S114-$S113)/(ABS($Q114)-ABS($Q113))*(G$37-ABS($Q113))+$S113,0),$D$7)</f>
        <v>0</v>
      </c>
      <c r="DT114" s="1">
        <f>IF(ABS($Q114)&lt;G$38,$AA114,IF(ABS($Q113)&lt;G$38,(G$38-ABS($Q113))*($Z113+$Z114)*0.5*($D$27+$D$28)*$D$5*1000,0))</f>
        <v>0</v>
      </c>
      <c r="DU114" s="1">
        <f>IF(AND(G$38&lt;ABS($Q114),G$38&gt;ABS($Q113)),1,0)</f>
        <v>0</v>
      </c>
      <c r="DV114" s="3">
        <f>MIN(IF(DU114=1,($S114-$S113)/(ABS($Q114)-ABS($Q113))*(G$38-ABS($Q113))+$S113,0),$D$7)</f>
        <v>0</v>
      </c>
      <c r="DW114" s="1">
        <f>IF(ABS($Q114)&lt;G$39,$AA114,IF(ABS($Q113)&lt;G$39,(G$39-ABS($Q113))*($Z113+$Z114)*0.5*($D$27+$D$28)*$D$5*1000,0))</f>
        <v>0</v>
      </c>
      <c r="DX114" s="1">
        <f>IF(AND(G$39&lt;ABS($Q114),G$39&gt;ABS($Q113)),1,0)</f>
        <v>0</v>
      </c>
      <c r="DY114" s="3">
        <f>MIN(IF(DX114=1,($S114-$S113)/(ABS($Q114)-ABS($Q113))*(G$39-ABS($Q113))+$S113,0),$D$7)</f>
        <v>0</v>
      </c>
      <c r="DZ114" s="1">
        <f>IF(ABS($Q114)&lt;G$40,$AA114,IF(ABS($Q113)&lt;G$40,(G$40-ABS($Q113))*($Z113+$Z114)*0.5*($D$27+$D$28)*$D$5*1000,0))</f>
        <v>0</v>
      </c>
      <c r="EA114" s="1">
        <f>IF(AND(G$40&lt;ABS($Q114),G$40&gt;ABS($Q113)),1,0)</f>
        <v>0</v>
      </c>
      <c r="EB114" s="3">
        <f>MIN(IF(EA114=1,($S114-$S113)/(ABS($Q114)-ABS($Q113))*(G$40-ABS($Q113))+$S113,0),$D$7)</f>
        <v>0</v>
      </c>
      <c r="EC114" s="1">
        <f>IF(ABS($Q114)&lt;G$41,$AA114,IF(ABS($Q113)&lt;G$41,(G$41-ABS($Q113))*($Z113+$Z114)*0.5*($D$27+$D$28)*$D$5*1000,0))</f>
        <v>0</v>
      </c>
      <c r="ED114" s="1">
        <f>IF(AND(G$41&lt;ABS($Q114),G$41&gt;ABS($Q113)),1,0)</f>
        <v>0</v>
      </c>
      <c r="EE114" s="3">
        <f>MIN(IF(ED114=1,($S114-$S113)/(ABS($Q114)-ABS($Q113))*(G$41-ABS($Q113))+$S113,0),$D$7)</f>
        <v>0</v>
      </c>
      <c r="EF114" s="1">
        <f>IF(ABS($Q114)&lt;G$42,$AA114,IF(ABS($Q113)&lt;G$42,(G$42-ABS($Q113))*($Z113+$Z114)*0.5*($D$27+$D$28)*$D$5*1000,0))</f>
        <v>0</v>
      </c>
      <c r="EG114" s="1">
        <f>IF(AND(G$42&lt;ABS($Q114),G$42&gt;ABS($Q113)),1,0)</f>
        <v>0</v>
      </c>
      <c r="EH114" s="3">
        <f>MIN(IF(EG114=1,($S114-$S113)/(ABS($Q114)-ABS($Q113))*(G$42-ABS($Q113))+$S113,0),$D$7)</f>
        <v>0</v>
      </c>
      <c r="EI114" s="1">
        <f>IF(ABS($Q114)&lt;G$43,$AA114,IF(ABS($Q113)&lt;G$43,(G$43-ABS($Q113))*($Z113+$Z114)*0.5*($D$27+$D$28)*$D$5*1000,0))</f>
        <v>0</v>
      </c>
      <c r="EJ114" s="1">
        <f>IF(AND(G$43&lt;ABS($Q114),G$43&gt;ABS($Q113)),1,0)</f>
        <v>0</v>
      </c>
      <c r="EK114" s="3">
        <f>MIN(IF(EJ114=1,($S114-$S113)/(ABS($Q114)-ABS($Q113))*(G$43-ABS($Q113))+$S113,0),$D$7)</f>
        <v>0</v>
      </c>
      <c r="EL114" s="1">
        <f>IF(ABS($Q114)&lt;G$44,$AA114,IF(ABS($Q113)&lt;G$44,(G$44-ABS($Q113))*($Z113+$Z114)*0.5*($D$27+$D$28)*$D$5*1000,0))</f>
        <v>0</v>
      </c>
      <c r="EM114" s="1">
        <f>IF(AND(G$44&lt;ABS($Q114),G$44&gt;ABS($Q113)),1,0)</f>
        <v>0</v>
      </c>
      <c r="EN114" s="3">
        <f>MIN(IF(EM114=1,($S114-$S113)/(ABS($Q114)-ABS($Q113))*(G$44-ABS($Q113))+$S113,0),$D$7)</f>
        <v>0</v>
      </c>
      <c r="EO114" s="1">
        <f>IF(ABS($Q114)&lt;G$45,$AA114,IF(ABS($Q113)&lt;G$45,(G$45-ABS($Q113))*($Z113+$Z114)*0.5*($D$27+$D$28)*$D$5*1000,0))</f>
        <v>0</v>
      </c>
      <c r="EP114" s="1">
        <f>IF(AND(G$45&lt;ABS($Q114),G$45&gt;ABS($Q113)),1,0)</f>
        <v>0</v>
      </c>
      <c r="EQ114" s="3">
        <f>MIN(IF(EP114=1,($S114-$S113)/(ABS($Q114)-ABS($Q113))*(G$45-ABS($Q113))+$S113,0),$D$7)</f>
        <v>0</v>
      </c>
      <c r="ER114" s="1">
        <f>IF(ABS($Q114)&lt;G$46,$AA114,IF(ABS($Q113)&lt;G$46,(G$46-ABS($Q113))*($Z113+$Z114)*0.5*($D$27+$D$28)*$D$5*1000,0))</f>
        <v>0</v>
      </c>
      <c r="ES114" s="1">
        <f>IF(AND(G$46&lt;ABS($Q114),G$46&gt;ABS($Q113)),1,0)</f>
        <v>0</v>
      </c>
      <c r="ET114" s="3">
        <f>MIN(IF(ES114=1,($S114-$S113)/(ABS($Q114)-ABS($Q113))*(G$46-ABS($Q113))+$S113,0),$D$7)</f>
        <v>0</v>
      </c>
      <c r="EU114" s="1">
        <f>IF(ABS($Q114)&lt;G$47,$AA114,IF(ABS($Q113)&lt;G$47,(G$47-ABS($Q113))*($Z113+$Z114)*0.5*($D$27+$D$28)*$D$5*1000,0))</f>
        <v>0</v>
      </c>
      <c r="EV114" s="1">
        <f>IF(AND(G$47&lt;ABS($Q114),G$47&gt;ABS($Q113)),1,0)</f>
        <v>0</v>
      </c>
      <c r="EW114" s="3">
        <f>MIN(IF(EV114=1,($S114-$S113)/(ABS($Q114)-ABS($Q113))*(G$47-ABS($Q113))+$S113,0),$D$7)</f>
        <v>0</v>
      </c>
      <c r="EX114" s="1">
        <f>IF(ABS($Q114)&lt;G$48,$AA114,IF(ABS($Q113)&lt;G$48,(G$48-ABS($Q113))*($Z113+$Z114)*0.5*($D$27+$D$28)*$D$5*1000,0))</f>
        <v>0</v>
      </c>
      <c r="EY114" s="1">
        <f>IF(AND(G$48&lt;ABS($Q114),G$48&gt;ABS($Q113)),1,0)</f>
        <v>0</v>
      </c>
      <c r="EZ114" s="3">
        <f>MIN(IF(EY114=1,($S114-$S113)/(ABS($Q114)-ABS($Q113))*(G$48-ABS($Q113))+$S113,0),$D$7)</f>
        <v>0</v>
      </c>
      <c r="FA114" s="1">
        <f>IF(ABS($Q114)&lt;G$49,$AA114,IF(ABS($Q113)&lt;G$49,(G$49-ABS($Q113))*($Z113+$Z114)*0.5*($D$27+$D$28)*$D$5*1000,0))</f>
        <v>0</v>
      </c>
      <c r="FB114" s="1">
        <f>IF(AND(G$49&lt;ABS($Q114),G$49&gt;ABS($Q113)),1,0)</f>
        <v>0</v>
      </c>
      <c r="FC114" s="3">
        <f>MIN(IF(FB114=1,($S114-$S113)/(ABS($Q114)-ABS($Q113))*(G$49-ABS($Q113))+$S113,0),$D$7)</f>
        <v>0</v>
      </c>
      <c r="FD114" s="1">
        <f>IF(ABS($Q114)&lt;G$50,$AA114,IF(ABS($Q113)&lt;G$50,(G$50-ABS($Q113))*($Z113+$Z114)*0.5*($D$27+$D$28)*$D$5*1000,0))</f>
        <v>0</v>
      </c>
      <c r="FE114" s="1">
        <f>IF(AND(G$50&lt;ABS($Q114),G$50&gt;ABS($Q113)),1,0)</f>
        <v>0</v>
      </c>
      <c r="FF114" s="3">
        <f>MIN(IF(FE114=1,($S114-$S113)/(ABS($Q114)-ABS($Q113))*(G$50-ABS($Q113))+$S113,0),$D$7)</f>
        <v>0</v>
      </c>
      <c r="FG114" s="1">
        <f>IF(ABS($Q114)&lt;G$51,$AA114,IF(ABS($Q113)&lt;G$51,(G$51-ABS($Q113))*($Z113+$Z114)*0.5*($D$27+$D$28)*$D$5*1000,0))</f>
        <v>0</v>
      </c>
      <c r="FH114" s="1">
        <f>IF(AND(G$51&lt;ABS($Q114),G$51&gt;ABS($Q113)),1,0)</f>
        <v>0</v>
      </c>
      <c r="FI114" s="3">
        <f>MIN(IF(FH114=1,($S114-$S113)/(ABS($Q114)-ABS($Q113))*(G$51-ABS($Q113))+$S113,0),$D$7)</f>
        <v>0</v>
      </c>
      <c r="FJ114" s="1">
        <f>IF(ABS($Q114)&lt;G$52,$AA114,IF(ABS($Q113)&lt;G$52,(G$52-ABS($Q113))*($Z113+$Z114)*0.5*($D$27+$D$28)*$D$5*1000,0))</f>
        <v>0</v>
      </c>
      <c r="FK114" s="1">
        <f>IF(AND(G$52&lt;ABS($Q114),G$52&gt;ABS($Q113)),1,0)</f>
        <v>0</v>
      </c>
      <c r="FL114" s="3">
        <f>MIN(IF(FK114=1,($S114-$S113)/(ABS($Q114)-ABS($Q113))*(G$52-ABS($Q113))+$S113,0),$D$7)</f>
        <v>0</v>
      </c>
      <c r="FM114" s="1">
        <f>IF(ABS($Q114)&lt;G$53,$AA114,IF(ABS($Q113)&lt;G$53,(G$53-ABS($Q113))*($Z113+$Z114)*0.5*($D$27+$D$28)*$D$5*1000,0))</f>
        <v>0</v>
      </c>
      <c r="FN114" s="1">
        <f>IF(AND(G$53&lt;ABS($Q114),G$53&gt;ABS($Q113)),1,0)</f>
        <v>0</v>
      </c>
      <c r="FO114" s="3">
        <f>MIN(IF(FN114=1,($S114-$S113)/(ABS($Q114)-ABS($Q113))*(G$53-ABS($Q113))+$S113,0),$D$7)</f>
        <v>0</v>
      </c>
      <c r="FP114" s="1">
        <f>IF(ABS($Q114)&lt;G$54,$AA114,IF(ABS($Q113)&lt;G$54,(G$54-ABS($Q113))*($Z113+$Z114)*0.5*($D$27+$D$28)*$D$5*1000,0))</f>
        <v>0</v>
      </c>
      <c r="FQ114" s="1">
        <f>IF(AND(G$54&lt;ABS($Q114),G$54&gt;ABS($Q113)),1,0)</f>
        <v>0</v>
      </c>
      <c r="FR114" s="3">
        <f>MIN(IF(FQ114=1,($S114-$S113)/(ABS($Q114)-ABS($Q113))*(G$54-ABS($Q113))+$S113,0),$D$7)</f>
        <v>0</v>
      </c>
      <c r="FS114" s="1">
        <f>IF(ABS($Q114)&lt;G$55,$AA114,IF(ABS($Q113)&lt;G$55,(G$55-ABS($Q113))*($Z113+$Z114)*0.5*($D$27+$D$28)*$D$5*1000,0))</f>
        <v>0</v>
      </c>
      <c r="FT114" s="1">
        <f>IF(AND(G$55&lt;ABS($Q114),G$55&gt;ABS($Q113)),1,0)</f>
        <v>0</v>
      </c>
      <c r="FU114" s="3">
        <f>MIN(IF(FT114=1,($S114-$S113)/(ABS($Q114)-ABS($Q113))*(G$55-ABS($Q113))+$S113,0),$D$7)</f>
        <v>0</v>
      </c>
      <c r="FV114" s="1" t="e">
        <f>IF(ABS($Q114)&lt;#REF!,$AA114,IF(ABS($Q113)&lt;#REF!,(#REF!-ABS($Q113))*($Z113+$Z114)*0.5*($D$27+$D$28)*$D$5*1000,0))</f>
        <v>#REF!</v>
      </c>
      <c r="FW114" s="1" t="e">
        <f>IF(AND(#REF!&lt;ABS($Q114),#REF!&gt;ABS($Q113)),1,0)</f>
        <v>#REF!</v>
      </c>
      <c r="FX114" s="3" t="e">
        <f>MIN(IF(FW114=1,($S114-$S113)/(ABS($Q114)-ABS($Q113))*(#REF!-ABS($Q113))+$S113,0),$D$7)</f>
        <v>#REF!</v>
      </c>
    </row>
    <row r="115" spans="1:180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36"/>
      <c r="M115" s="23"/>
      <c r="N115" s="23"/>
      <c r="O115" s="23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3">
        <f t="shared" si="7"/>
        <v>0.2</v>
      </c>
      <c r="AA115" s="3"/>
      <c r="AB115" s="1"/>
      <c r="AC115" s="2"/>
      <c r="AD115" s="2"/>
      <c r="AE115" s="1"/>
      <c r="AF115" s="2"/>
      <c r="AG115" s="2"/>
      <c r="AH115" s="1"/>
      <c r="AI115" s="2"/>
      <c r="AJ115" s="2"/>
      <c r="AK115" s="1"/>
      <c r="AL115" s="2"/>
      <c r="AM115" s="2"/>
      <c r="AN115" s="1"/>
      <c r="AO115" s="2"/>
      <c r="AP115" s="2"/>
      <c r="AQ115" s="1"/>
      <c r="AR115" s="2"/>
      <c r="AS115" s="2"/>
      <c r="AT115" s="1"/>
      <c r="AU115" s="2"/>
      <c r="AV115" s="2"/>
      <c r="AW115" s="1"/>
      <c r="AX115" s="2"/>
      <c r="AY115" s="2"/>
      <c r="AZ115" s="1"/>
      <c r="BA115" s="2"/>
      <c r="BB115" s="2"/>
      <c r="BC115" s="1"/>
      <c r="BD115" s="2"/>
      <c r="BE115" s="2"/>
      <c r="BF115" s="1"/>
      <c r="BG115" s="2"/>
      <c r="BH115" s="2"/>
      <c r="BI115" s="1"/>
      <c r="BJ115" s="2"/>
      <c r="BK115" s="2"/>
      <c r="BL115" s="1"/>
      <c r="BM115" s="2"/>
      <c r="BN115" s="2"/>
      <c r="BO115" s="1"/>
      <c r="BP115" s="2"/>
      <c r="BQ115" s="2"/>
      <c r="BR115" s="1"/>
      <c r="BS115" s="2"/>
      <c r="BT115" s="2"/>
      <c r="BU115" s="1"/>
      <c r="BV115" s="2"/>
      <c r="BW115" s="2"/>
      <c r="BX115" s="1"/>
      <c r="BY115" s="2"/>
      <c r="BZ115" s="2"/>
      <c r="CA115" s="1"/>
      <c r="CB115" s="2"/>
      <c r="CC115" s="2"/>
      <c r="CD115" s="1"/>
      <c r="CE115" s="2"/>
      <c r="CF115" s="2"/>
      <c r="CG115" s="1"/>
      <c r="CH115" s="2"/>
      <c r="CI115" s="2"/>
      <c r="CJ115" s="1"/>
      <c r="CK115" s="2"/>
      <c r="CL115" s="2"/>
      <c r="CM115" s="1"/>
      <c r="CN115" s="2"/>
      <c r="CO115" s="2"/>
      <c r="CP115" s="1"/>
      <c r="CQ115" s="2"/>
      <c r="CR115" s="2"/>
      <c r="CS115" s="1"/>
      <c r="CT115" s="2"/>
      <c r="CU115" s="2"/>
      <c r="CV115" s="1"/>
      <c r="CW115" s="2"/>
      <c r="CX115" s="2"/>
      <c r="CY115" s="1"/>
      <c r="CZ115" s="2"/>
      <c r="DA115" s="2"/>
      <c r="DB115" s="1"/>
      <c r="DC115" s="2"/>
      <c r="DD115" s="2"/>
      <c r="DE115" s="1"/>
      <c r="DF115" s="2"/>
      <c r="DG115" s="2"/>
      <c r="DH115" s="1"/>
      <c r="DI115" s="2"/>
      <c r="DJ115" s="2"/>
      <c r="DK115" s="1"/>
      <c r="DL115" s="2"/>
      <c r="DM115" s="2"/>
      <c r="DN115" s="1"/>
      <c r="DO115" s="2"/>
      <c r="DP115" s="2"/>
      <c r="DQ115" s="1"/>
      <c r="DR115" s="2"/>
      <c r="DS115" s="2"/>
      <c r="DT115" s="1"/>
      <c r="DU115" s="2"/>
      <c r="DV115" s="2"/>
      <c r="DW115" s="1"/>
      <c r="DX115" s="2"/>
      <c r="DY115" s="2"/>
      <c r="DZ115" s="1"/>
      <c r="EA115" s="2"/>
      <c r="EB115" s="2"/>
      <c r="EC115" s="1"/>
      <c r="ED115" s="2"/>
      <c r="EE115" s="2"/>
      <c r="EF115" s="1"/>
      <c r="EG115" s="2"/>
      <c r="EH115" s="2"/>
      <c r="EI115" s="1"/>
      <c r="EJ115" s="2"/>
      <c r="EK115" s="2"/>
      <c r="EL115" s="1"/>
      <c r="EM115" s="2"/>
      <c r="EN115" s="2"/>
      <c r="EO115" s="1"/>
      <c r="EP115" s="2"/>
      <c r="EQ115" s="2"/>
      <c r="ER115" s="1"/>
      <c r="ES115" s="2"/>
      <c r="ET115" s="2"/>
      <c r="EU115" s="1"/>
      <c r="EV115" s="2"/>
      <c r="EW115" s="2"/>
      <c r="EX115" s="1"/>
      <c r="EY115" s="2"/>
      <c r="EZ115" s="2"/>
      <c r="FA115" s="1"/>
      <c r="FB115" s="2"/>
      <c r="FC115" s="2"/>
      <c r="FD115" s="1"/>
      <c r="FE115" s="2"/>
      <c r="FF115" s="2"/>
      <c r="FG115" s="1"/>
      <c r="FH115" s="2"/>
      <c r="FI115" s="2"/>
      <c r="FJ115" s="1"/>
      <c r="FK115" s="2"/>
      <c r="FL115" s="2"/>
      <c r="FM115" s="1"/>
      <c r="FN115" s="2"/>
      <c r="FO115" s="2"/>
      <c r="FP115" s="1"/>
      <c r="FQ115" s="2"/>
      <c r="FR115" s="2"/>
      <c r="FS115" s="1"/>
      <c r="FT115" s="2"/>
      <c r="FU115" s="2"/>
      <c r="FV115" s="1"/>
      <c r="FW115" s="2"/>
      <c r="FX115" s="2"/>
    </row>
    <row r="116" spans="1:180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36"/>
      <c r="M116" s="23"/>
      <c r="N116" s="23"/>
      <c r="O116" s="23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3">
        <f t="shared" si="7"/>
        <v>0.2</v>
      </c>
      <c r="AA116" s="1">
        <f>$R115*($Z116+$Z115)*0.5*($D$27+$D$28)*1000*$D$5</f>
        <v>0</v>
      </c>
      <c r="AB116" s="1">
        <f>IF(ABS($Q116)&lt;$G$6,$AA116,IF(ABS($Q115)&lt;$G$6,($G$6-ABS($Q115))*($Z115+$Z116)*0.5*($D$27+$D$28)*$D$5*1000,0))</f>
        <v>0</v>
      </c>
      <c r="AC116" s="1">
        <f>IF(AND($G$6&lt;ABS($Q116),$G$6&gt;ABS($Q115)),1,0)</f>
        <v>0</v>
      </c>
      <c r="AD116" s="3">
        <f>MIN(IF(AC116=1,($S116-$S115)/(ABS($Q116)-ABS($Q115))*($G$6-ABS($Q115))+$S115,0),$D$7)</f>
        <v>0</v>
      </c>
      <c r="AE116" s="1">
        <f>IF(ABS($Q116)&lt;$G$7,$AA116,IF(ABS($Q115)&lt;$G$7,($G$7-ABS($Q115))*($Z115+$Z116)*0.5*($D$27+$D$28)*$D$5*1000,0))</f>
        <v>0</v>
      </c>
      <c r="AF116" s="1">
        <f>IF(AND($G$7&lt;ABS($Q116),$G$7&gt;ABS($Q115)),1,0)</f>
        <v>0</v>
      </c>
      <c r="AG116" s="3">
        <f>MIN(IF(AF116=1,($S116-$S115)/(ABS($Q116)-ABS($Q115))*($G$7-ABS($Q115))+$S115,0),$D$7)</f>
        <v>0</v>
      </c>
      <c r="AH116" s="1">
        <f>IF(ABS($Q116)&lt;$G$8,$AA116,IF(ABS($Q115)&lt;$G$8,($G$8-ABS($Q115))*($Z115+$Z116)*0.5*($D$27+$D$28)*$D$5*1000,0))</f>
        <v>0</v>
      </c>
      <c r="AI116" s="1">
        <f>IF(AND($G$8&lt;ABS($Q116),$G$8&gt;ABS($Q115)),1,0)</f>
        <v>0</v>
      </c>
      <c r="AJ116" s="3">
        <f>MIN(IF(AI116=1,($S116-$S115)/(ABS($Q116)-ABS($Q115))*($G$8-ABS($Q115))+$S115,0),$D$7)</f>
        <v>0</v>
      </c>
      <c r="AK116" s="1">
        <f>IF(ABS($Q116)&lt;$G$9,$AA116,IF(ABS($Q115)&lt;$G$9,($G$9-ABS($Q115))*($Z115+$Z116)*0.5*($D$27+$D$28)*$D$5*1000,0))</f>
        <v>0</v>
      </c>
      <c r="AL116" s="1">
        <f>IF(AND($G$9&lt;ABS($Q116),$G$9&gt;ABS($Q115)),1,0)</f>
        <v>0</v>
      </c>
      <c r="AM116" s="3">
        <f>MIN(IF(AL116=1,($S116-$S115)/(ABS($Q116)-ABS($Q115))*($G$9-ABS($Q115))+$S115,0),$D$7)</f>
        <v>0</v>
      </c>
      <c r="AN116" s="1">
        <f>IF(ABS($Q116)&lt;$G$10,$AA116,IF(ABS($Q115)&lt;$G$10,($G$10-ABS($Q115))*($Z115+$Z116)*0.5*($D$27+$D$28)*$D$5*1000,0))</f>
        <v>0</v>
      </c>
      <c r="AO116" s="1">
        <f>IF(AND($G$10&lt;ABS($Q116),$G$10&gt;ABS($Q115)),1,0)</f>
        <v>0</v>
      </c>
      <c r="AP116" s="3">
        <f>MIN(IF(AO116=1,($S116-$S115)/(ABS($Q116)-ABS($Q115))*($G$10-ABS($Q115))+$S115,0),$D$7)</f>
        <v>0</v>
      </c>
      <c r="AQ116" s="1">
        <f>IF(ABS($Q116)&lt;$G$11,$AA116,IF(ABS($Q115)&lt;$G$11,($G$11-ABS($Q115))*($Z115+$Z116)*0.5*($D$27+$D$28)*$D$5*1000,0))</f>
        <v>0</v>
      </c>
      <c r="AR116" s="1">
        <f>IF(AND($G$11&lt;ABS($Q116),$G$11&gt;ABS($Q115)),1,0)</f>
        <v>0</v>
      </c>
      <c r="AS116" s="3">
        <f>MIN(IF(AR116=1,($S116-$S115)/(ABS($Q116)-ABS($Q115))*($G$11-ABS($Q115))+$S115,0),$D$7)</f>
        <v>0</v>
      </c>
      <c r="AT116" s="1">
        <f>IF(ABS($Q116)&lt;$G$12,$AA116,IF(ABS($Q115)&lt;$G$12,($G$12-ABS($Q115))*($Z115+$Z116)*0.5*($D$27+$D$28)*$D$5*1000,0))</f>
        <v>0</v>
      </c>
      <c r="AU116" s="1">
        <f>IF(AND($G$12&lt;ABS($Q116),$G$12&gt;ABS($Q115)),1,0)</f>
        <v>0</v>
      </c>
      <c r="AV116" s="3">
        <f>MIN(IF(AU116=1,($S116-$S115)/(ABS($Q116)-ABS($Q115))*($G$12-ABS($Q115))+$S115,0),$D$7)</f>
        <v>0</v>
      </c>
      <c r="AW116" s="1">
        <f>IF(ABS($Q116)&lt;$G$13,$AA116,IF(ABS($Q115)&lt;$G$13,($G$13-ABS($Q115))*($Z115+$Z116)*0.5*($D$27+$D$28)*$D$5*1000,0))</f>
        <v>0</v>
      </c>
      <c r="AX116" s="1">
        <f>IF(AND($G$13&lt;ABS($Q116),$G$13&gt;ABS($Q115)),1,0)</f>
        <v>0</v>
      </c>
      <c r="AY116" s="3">
        <f>MIN(IF(AX116=1,($S116-$S115)/(ABS($Q116)-ABS($Q115))*($G$13-ABS($Q115))+$S115,0),$D$7)</f>
        <v>0</v>
      </c>
      <c r="AZ116" s="1">
        <f>IF(ABS($Q116)&lt;$G$14,$AA116,IF(ABS($Q115)&lt;$G$14,($G$14-ABS($Q115))*($Z115+$Z116)*0.5*($D$27+$D$28)*$D$5*1000,0))</f>
        <v>0</v>
      </c>
      <c r="BA116" s="1">
        <f>IF(AND($G$14&lt;ABS($Q116),$G$14&gt;ABS($Q115)),1,0)</f>
        <v>0</v>
      </c>
      <c r="BB116" s="3">
        <f>MIN(IF(BA116=1,($S116-$S115)/(ABS($Q116)-ABS($Q115))*($G$14-ABS($Q115))+$S115,0),$D$7)</f>
        <v>0</v>
      </c>
      <c r="BC116" s="1">
        <f>IF(ABS($Q116)&lt;G$15,$AA116,IF(ABS($Q115)&lt;G$15,(G$15-ABS($Q115))*($Z115+$Z116)*0.5*($D$27+$D$28)*$D$5*1000,0))</f>
        <v>0</v>
      </c>
      <c r="BD116" s="1">
        <f>IF(AND(G$15&lt;ABS($Q116),G$15&gt;ABS($Q115)),1,0)</f>
        <v>0</v>
      </c>
      <c r="BE116" s="3">
        <f>MIN(IF(BD116=1,($S116-$S115)/(ABS($Q116)-ABS($Q115))*(G$15-ABS($Q115))+$S115,0),$D$7)</f>
        <v>0</v>
      </c>
      <c r="BF116" s="1">
        <f>IF(ABS($Q116)&lt;G$16,$AA116,IF(ABS($Q115)&lt;G$16,(G$16-ABS($Q115))*($Z115+$Z116)*0.5*($D$27+$D$28)*$D$5*1000,0))</f>
        <v>0</v>
      </c>
      <c r="BG116" s="1">
        <f>IF(AND(G$16&lt;ABS($Q116),G$16&gt;ABS($Q115)),1,0)</f>
        <v>0</v>
      </c>
      <c r="BH116" s="3">
        <f>MIN(IF(BG116=1,($S116-$S115)/(ABS($Q116)-ABS($Q115))*(G$16-ABS($Q115))+$S115,0),$D$7)</f>
        <v>0</v>
      </c>
      <c r="BI116" s="1">
        <f>IF(ABS($Q116)&lt;G$17,$AA116,IF(ABS($Q115)&lt;G$17,(G$17-ABS($Q115))*($Z115+$Z116)*0.5*($D$27+$D$28)*$D$5*1000,0))</f>
        <v>0</v>
      </c>
      <c r="BJ116" s="1">
        <f>IF(AND(G$17&lt;ABS($Q116),G$17&gt;ABS($Q115)),1,0)</f>
        <v>0</v>
      </c>
      <c r="BK116" s="3">
        <f>MIN(IF(BJ116=1,($S116-$S115)/(ABS($Q116)-ABS($Q115))*(G$17-ABS($Q115))+$S115,0),$D$7)</f>
        <v>0</v>
      </c>
      <c r="BL116" s="1">
        <f>IF(ABS($Q116)&lt;G$18,$AA116,IF(ABS($Q115)&lt;G$18,(G$18-ABS($Q115))*($Z115+$Z116)*0.5*($D$27+$D$28)*$D$5*1000,0))</f>
        <v>0</v>
      </c>
      <c r="BM116" s="1">
        <f>IF(AND(G$18&lt;ABS($Q116),G$18&gt;ABS($Q115)),1,0)</f>
        <v>0</v>
      </c>
      <c r="BN116" s="3">
        <f>MIN(IF(BM116=1,($S116-$S115)/(ABS($Q116)-ABS($Q115))*(G$18-ABS($Q115))+$S115,0),$D$7)</f>
        <v>0</v>
      </c>
      <c r="BO116" s="1">
        <f>IF(ABS($Q116)&lt;G$19,$AA116,IF(ABS($Q115)&lt;G$19,(G$19-ABS($Q115))*($Z115+$Z116)*0.5*($D$27+$D$28)*$D$5*1000,0))</f>
        <v>0</v>
      </c>
      <c r="BP116" s="1">
        <f>IF(AND(G$19&lt;ABS($Q116),G$19&gt;ABS($Q115)),1,0)</f>
        <v>0</v>
      </c>
      <c r="BQ116" s="3">
        <f>MIN(IF(BP116=1,($S116-$S115)/(ABS($Q116)-ABS($Q115))*(G$19-ABS($Q115))+$S115,0),$D$7)</f>
        <v>0</v>
      </c>
      <c r="BR116" s="1">
        <f>IF(ABS($Q116)&lt;G$20,$AA116,IF(ABS($Q115)&lt;G$20,(G$20-ABS($Q115))*($Z115+$Z116)*0.5*($D$27+$D$28)*$D$5*1000,0))</f>
        <v>0</v>
      </c>
      <c r="BS116" s="1">
        <f>IF(AND(G$20&lt;ABS($Q116),G$20&gt;ABS($Q115)),1,0)</f>
        <v>0</v>
      </c>
      <c r="BT116" s="3">
        <f>MIN(IF(BS116=1,($S116-$S115)/(ABS($Q116)-ABS($Q115))*(G$20-ABS($Q115))+$S115,0),$D$7)</f>
        <v>0</v>
      </c>
      <c r="BU116" s="1">
        <f>IF(ABS($Q116)&lt;G$21,$AA116,IF(ABS($Q115)&lt;G$21,(G$21-ABS($Q115))*($Z115+$Z116)*0.5*($D$27+$D$28)*$D$5*1000,0))</f>
        <v>0</v>
      </c>
      <c r="BV116" s="1">
        <f>IF(AND(G$21&lt;ABS($Q116),G$21&gt;ABS($Q115)),1,0)</f>
        <v>0</v>
      </c>
      <c r="BW116" s="3">
        <f>MIN(IF(BV116=1,($S116-$S115)/(ABS($Q116)-ABS($Q115))*(G$21-ABS($Q115))+$S115,0),$D$7)</f>
        <v>0</v>
      </c>
      <c r="BX116" s="1">
        <f>IF(ABS($Q116)&lt;G$22,$AA116,IF(ABS($Q115)&lt;G$22,(G$22-ABS($Q115))*($Z115+$Z116)*0.5*($D$27+$D$28)*$D$5*1000,0))</f>
        <v>0</v>
      </c>
      <c r="BY116" s="1">
        <f>IF(AND(G$22&lt;ABS($Q116),G$22&gt;ABS($Q115)),1,0)</f>
        <v>0</v>
      </c>
      <c r="BZ116" s="3">
        <f>MIN(IF(BY116=1,($S116-$S115)/(ABS($Q116)-ABS($Q115))*(G$22-ABS($Q115))+$S115,0),$D$7)</f>
        <v>0</v>
      </c>
      <c r="CA116" s="1">
        <f>IF(ABS($Q116)&lt;G$23,$AA116,IF(ABS($Q115)&lt;G$23,(G$23-ABS($Q115))*($Z115+$Z116)*0.5*($D$27+$D$28)*$D$5*1000,0))</f>
        <v>0</v>
      </c>
      <c r="CB116" s="1">
        <f>IF(AND(G$23&lt;ABS($Q116),G$23&gt;ABS($Q115)),1,0)</f>
        <v>0</v>
      </c>
      <c r="CC116" s="3">
        <f>MIN(IF(CB116=1,($S116-$S115)/(ABS($Q116)-ABS($Q115))*(G$23-ABS($Q115))+$S115,0),$D$7)</f>
        <v>0</v>
      </c>
      <c r="CD116" s="1">
        <f>IF(ABS($Q116)&lt;G$24,$AA116,IF(ABS($Q115)&lt;G$24,(G$24-ABS($Q115))*($Z115+$Z116)*0.5*($D$27+$D$28)*$D$5*1000,0))</f>
        <v>0</v>
      </c>
      <c r="CE116" s="1">
        <f>IF(AND(G$24&lt;ABS($Q116),G$24&gt;ABS($Q115)),1,0)</f>
        <v>0</v>
      </c>
      <c r="CF116" s="3">
        <f>MIN(IF(CE116=1,($S116-$S115)/(ABS($Q116)-ABS($Q115))*(G$24-ABS($Q115))+$S115,0),$D$7)</f>
        <v>0</v>
      </c>
      <c r="CG116" s="1">
        <f>IF(ABS($Q116)&lt;G$25,$AA116,IF(ABS($Q115)&lt;G$25,(G$25-ABS($Q115))*($Z115+$Z116)*0.5*($D$27+$D$28)*$D$5*1000,0))</f>
        <v>0</v>
      </c>
      <c r="CH116" s="1">
        <f>IF(AND(G$25&lt;ABS($Q116),G$25&gt;ABS($Q115)),1,0)</f>
        <v>0</v>
      </c>
      <c r="CI116" s="3">
        <f>MIN(IF(CH116=1,($S116-$S115)/(ABS($Q116)-ABS($Q115))*(G$25-ABS($Q115))+$S115,0),$D$7)</f>
        <v>0</v>
      </c>
      <c r="CJ116" s="1">
        <f>IF(ABS($Q116)&lt;G$26,$AA116,IF(ABS($Q115)&lt;G$26,(G$26-ABS($Q115))*($Z115+$Z116)*0.5*($D$27+$D$28)*$D$5*1000,0))</f>
        <v>0</v>
      </c>
      <c r="CK116" s="1">
        <f>IF(AND(G$26&lt;ABS($Q116),G$26&gt;ABS($Q115)),1,0)</f>
        <v>0</v>
      </c>
      <c r="CL116" s="3">
        <f>MIN(IF(CK116=1,($S116-$S115)/(ABS($Q116)-ABS($Q115))*(G$26-ABS($Q115))+$S115,0),$D$7)</f>
        <v>0</v>
      </c>
      <c r="CM116" s="1">
        <f>IF(ABS($Q116)&lt;G$27,$AA116,IF(ABS($Q115)&lt;G$27,(G$27-ABS($Q115))*($Z115+$Z116)*0.5*($D$27+$D$28)*$D$5*1000,0))</f>
        <v>0</v>
      </c>
      <c r="CN116" s="1">
        <f>IF(AND(G$27&lt;ABS($Q116),G$27&gt;ABS($Q115)),1,0)</f>
        <v>0</v>
      </c>
      <c r="CO116" s="3">
        <f>MIN(IF(CN116=1,($S116-$S115)/(ABS($Q116)-ABS($Q115))*(G$27-ABS($Q115))+$S115,0),$D$7)</f>
        <v>0</v>
      </c>
      <c r="CP116" s="1">
        <f>IF(ABS($Q116)&lt;G$28,$AA116,IF(ABS($Q115)&lt;G$28,(G$28-ABS($Q115))*($Z115+$Z116)*0.5*($D$27+$D$28)*$D$5*1000,0))</f>
        <v>0</v>
      </c>
      <c r="CQ116" s="1">
        <f>IF(AND(G$28&lt;ABS($Q116),G$28&gt;ABS($Q115)),1,0)</f>
        <v>0</v>
      </c>
      <c r="CR116" s="3">
        <f>MIN(IF(CQ116=1,($S116-$S115)/(ABS($Q116)-ABS($Q115))*(G$28-ABS($Q115))+$S115,0),$D$7)</f>
        <v>0</v>
      </c>
      <c r="CS116" s="1">
        <f>IF(ABS($Q116)&lt;G$29,$AA116,IF(ABS($Q115)&lt;G$29,(G$29-ABS($Q115))*($Z115+$Z116)*0.5*($D$27+$D$28)*$D$5*1000,0))</f>
        <v>0</v>
      </c>
      <c r="CT116" s="1">
        <f>IF(AND(G$29&lt;ABS($Q116),G$29&gt;ABS($Q115)),1,0)</f>
        <v>0</v>
      </c>
      <c r="CU116" s="3">
        <f>MIN(IF(CT116=1,($S116-$S115)/(ABS($Q116)-ABS($Q115))*(G$29-ABS($Q115))+$S115,0),$D$7)</f>
        <v>0</v>
      </c>
      <c r="CV116" s="1">
        <f>IF(ABS($Q116)&lt;G$30,$AA116,IF(ABS($Q115)&lt;G$30,(G$30-ABS($Q115))*($Z115+$Z116)*0.5*($D$27+$D$28)*$D$5*1000,0))</f>
        <v>0</v>
      </c>
      <c r="CW116" s="1">
        <f>IF(AND(G$30&lt;ABS($Q116),G$30&gt;ABS($Q115)),1,0)</f>
        <v>0</v>
      </c>
      <c r="CX116" s="3">
        <f>MIN(IF(CW116=1,($S116-$S115)/(ABS($Q116)-ABS($Q115))*(G$30-ABS($Q115))+$S115,0),$D$7)</f>
        <v>0</v>
      </c>
      <c r="CY116" s="1">
        <f>IF(ABS($Q116)&lt;G$31,$AA116,IF(ABS($Q115)&lt;G$31,(G$31-ABS($Q115))*($Z115+$Z116)*0.5*($D$27+$D$28)*$D$5*1000,0))</f>
        <v>0</v>
      </c>
      <c r="CZ116" s="1">
        <f>IF(AND(G$31&lt;ABS($Q116),G$31&gt;ABS($Q115)),1,0)</f>
        <v>0</v>
      </c>
      <c r="DA116" s="3">
        <f>MIN(IF(CZ116=1,($S116-$S115)/(ABS($Q116)-ABS($Q115))*(G$31-ABS($Q115))+$S115,0),$D$7)</f>
        <v>0</v>
      </c>
      <c r="DB116" s="1">
        <f>IF(ABS($Q116)&lt;G$32,$AA116,IF(ABS($Q115)&lt;G$32,(G$32-ABS($Q115))*($Z115+$Z116)*0.5*($D$27+$D$28)*$D$5*1000,0))</f>
        <v>0</v>
      </c>
      <c r="DC116" s="1">
        <f>IF(AND(G$32&lt;ABS($Q116),G$32&gt;ABS($Q115)),1,0)</f>
        <v>0</v>
      </c>
      <c r="DD116" s="3">
        <f>MIN(IF(DC116=1,($S116-$S115)/(ABS($Q116)-ABS($Q115))*(G$32-ABS($Q115))+$S115,0),$D$7)</f>
        <v>0</v>
      </c>
      <c r="DE116" s="1">
        <f>IF(ABS($Q116)&lt;G$33,$AA116,IF(ABS($Q115)&lt;G$33,(G$33-ABS($Q115))*($Z115+$Z116)*0.5*($D$27+$D$28)*$D$5*1000,0))</f>
        <v>0</v>
      </c>
      <c r="DF116" s="1">
        <f>IF(AND(G$33&lt;ABS($Q116),G$33&gt;ABS($Q115)),1,0)</f>
        <v>0</v>
      </c>
      <c r="DG116" s="3">
        <f>MIN(IF(DF116=1,($S116-$S115)/(ABS($Q116)-ABS($Q115))*(G$33-ABS($Q115))+$S115,0),$D$7)</f>
        <v>0</v>
      </c>
      <c r="DH116" s="1">
        <f>IF(ABS($Q116)&lt;G$34,$AA116,IF(ABS($Q115)&lt;G$34,(G$34-ABS($Q115))*($Z115+$Z116)*0.5*($D$27+$D$28)*$D$5*1000,0))</f>
        <v>0</v>
      </c>
      <c r="DI116" s="1">
        <f>IF(AND(G$34&lt;ABS($Q116),G$34&gt;ABS($Q115)),1,0)</f>
        <v>0</v>
      </c>
      <c r="DJ116" s="3">
        <f>MIN(IF(DI116=1,($S116-$S115)/(ABS($Q116)-ABS($Q115))*(G$34-ABS($Q115))+$S115,0),$D$7)</f>
        <v>0</v>
      </c>
      <c r="DK116" s="1">
        <f>IF(ABS($Q116)&lt;G$35,$AA116,IF(ABS($Q115)&lt;G$35,(G$35-ABS($Q115))*($Z115+$Z116)*0.5*($D$27+$D$28)*$D$5*1000,0))</f>
        <v>0</v>
      </c>
      <c r="DL116" s="1">
        <f>IF(AND(G$35&lt;ABS($Q116),G$35&gt;ABS($Q115)),1,0)</f>
        <v>0</v>
      </c>
      <c r="DM116" s="3">
        <f>MIN(IF(DL116=1,($S116-$S115)/(ABS($Q116)-ABS($Q115))*(G$35-ABS($Q115))+$S115,0),$D$7)</f>
        <v>0</v>
      </c>
      <c r="DN116" s="1">
        <f>IF(ABS($Q116)&lt;G$36,$AA116,IF(ABS($Q115)&lt;G$36,(G$36-ABS($Q115))*($Z115+$Z116)*0.5*($D$27+$D$28)*$D$5*1000,0))</f>
        <v>0</v>
      </c>
      <c r="DO116" s="1">
        <f>IF(AND(G$36&lt;ABS($Q116),G$36&gt;ABS($Q115)),1,0)</f>
        <v>0</v>
      </c>
      <c r="DP116" s="3">
        <f>MIN(IF(DO116=1,($S116-$S115)/(ABS($Q116)-ABS($Q115))*(G$36-ABS($Q115))+$S115,0),$D$7)</f>
        <v>0</v>
      </c>
      <c r="DQ116" s="1">
        <f>IF(ABS($Q116)&lt;G$37,$AA116,IF(ABS($Q115)&lt;G$37,(G$37-ABS($Q115))*($Z115+$Z116)*0.5*($D$27+$D$28)*$D$5*1000,0))</f>
        <v>0</v>
      </c>
      <c r="DR116" s="1">
        <f>IF(AND(G$37&lt;ABS($Q116),G$37&gt;ABS($Q115)),1,0)</f>
        <v>0</v>
      </c>
      <c r="DS116" s="3">
        <f>MIN(IF(DR116=1,($S116-$S115)/(ABS($Q116)-ABS($Q115))*(G$37-ABS($Q115))+$S115,0),$D$7)</f>
        <v>0</v>
      </c>
      <c r="DT116" s="1">
        <f>IF(ABS($Q116)&lt;G$38,$AA116,IF(ABS($Q115)&lt;G$38,(G$38-ABS($Q115))*($Z115+$Z116)*0.5*($D$27+$D$28)*$D$5*1000,0))</f>
        <v>0</v>
      </c>
      <c r="DU116" s="1">
        <f>IF(AND(G$38&lt;ABS($Q116),G$38&gt;ABS($Q115)),1,0)</f>
        <v>0</v>
      </c>
      <c r="DV116" s="3">
        <f>MIN(IF(DU116=1,($S116-$S115)/(ABS($Q116)-ABS($Q115))*(G$38-ABS($Q115))+$S115,0),$D$7)</f>
        <v>0</v>
      </c>
      <c r="DW116" s="1">
        <f>IF(ABS($Q116)&lt;G$39,$AA116,IF(ABS($Q115)&lt;G$39,(G$39-ABS($Q115))*($Z115+$Z116)*0.5*($D$27+$D$28)*$D$5*1000,0))</f>
        <v>0</v>
      </c>
      <c r="DX116" s="1">
        <f>IF(AND(G$39&lt;ABS($Q116),G$39&gt;ABS($Q115)),1,0)</f>
        <v>0</v>
      </c>
      <c r="DY116" s="3">
        <f>MIN(IF(DX116=1,($S116-$S115)/(ABS($Q116)-ABS($Q115))*(G$39-ABS($Q115))+$S115,0),$D$7)</f>
        <v>0</v>
      </c>
      <c r="DZ116" s="1">
        <f>IF(ABS($Q116)&lt;G$40,$AA116,IF(ABS($Q115)&lt;G$40,(G$40-ABS($Q115))*($Z115+$Z116)*0.5*($D$27+$D$28)*$D$5*1000,0))</f>
        <v>0</v>
      </c>
      <c r="EA116" s="1">
        <f>IF(AND(G$40&lt;ABS($Q116),G$40&gt;ABS($Q115)),1,0)</f>
        <v>0</v>
      </c>
      <c r="EB116" s="3">
        <f>MIN(IF(EA116=1,($S116-$S115)/(ABS($Q116)-ABS($Q115))*(G$40-ABS($Q115))+$S115,0),$D$7)</f>
        <v>0</v>
      </c>
      <c r="EC116" s="1">
        <f>IF(ABS($Q116)&lt;G$41,$AA116,IF(ABS($Q115)&lt;G$41,(G$41-ABS($Q115))*($Z115+$Z116)*0.5*($D$27+$D$28)*$D$5*1000,0))</f>
        <v>0</v>
      </c>
      <c r="ED116" s="1">
        <f>IF(AND(G$41&lt;ABS($Q116),G$41&gt;ABS($Q115)),1,0)</f>
        <v>0</v>
      </c>
      <c r="EE116" s="3">
        <f>MIN(IF(ED116=1,($S116-$S115)/(ABS($Q116)-ABS($Q115))*(G$41-ABS($Q115))+$S115,0),$D$7)</f>
        <v>0</v>
      </c>
      <c r="EF116" s="1">
        <f>IF(ABS($Q116)&lt;G$42,$AA116,IF(ABS($Q115)&lt;G$42,(G$42-ABS($Q115))*($Z115+$Z116)*0.5*($D$27+$D$28)*$D$5*1000,0))</f>
        <v>0</v>
      </c>
      <c r="EG116" s="1">
        <f>IF(AND(G$42&lt;ABS($Q116),G$42&gt;ABS($Q115)),1,0)</f>
        <v>0</v>
      </c>
      <c r="EH116" s="3">
        <f>MIN(IF(EG116=1,($S116-$S115)/(ABS($Q116)-ABS($Q115))*(G$42-ABS($Q115))+$S115,0),$D$7)</f>
        <v>0</v>
      </c>
      <c r="EI116" s="1">
        <f>IF(ABS($Q116)&lt;G$43,$AA116,IF(ABS($Q115)&lt;G$43,(G$43-ABS($Q115))*($Z115+$Z116)*0.5*($D$27+$D$28)*$D$5*1000,0))</f>
        <v>0</v>
      </c>
      <c r="EJ116" s="1">
        <f>IF(AND(G$43&lt;ABS($Q116),G$43&gt;ABS($Q115)),1,0)</f>
        <v>0</v>
      </c>
      <c r="EK116" s="3">
        <f>MIN(IF(EJ116=1,($S116-$S115)/(ABS($Q116)-ABS($Q115))*(G$43-ABS($Q115))+$S115,0),$D$7)</f>
        <v>0</v>
      </c>
      <c r="EL116" s="1">
        <f>IF(ABS($Q116)&lt;G$44,$AA116,IF(ABS($Q115)&lt;G$44,(G$44-ABS($Q115))*($Z115+$Z116)*0.5*($D$27+$D$28)*$D$5*1000,0))</f>
        <v>0</v>
      </c>
      <c r="EM116" s="1">
        <f>IF(AND(G$44&lt;ABS($Q116),G$44&gt;ABS($Q115)),1,0)</f>
        <v>0</v>
      </c>
      <c r="EN116" s="3">
        <f>MIN(IF(EM116=1,($S116-$S115)/(ABS($Q116)-ABS($Q115))*(G$44-ABS($Q115))+$S115,0),$D$7)</f>
        <v>0</v>
      </c>
      <c r="EO116" s="1">
        <f>IF(ABS($Q116)&lt;G$45,$AA116,IF(ABS($Q115)&lt;G$45,(G$45-ABS($Q115))*($Z115+$Z116)*0.5*($D$27+$D$28)*$D$5*1000,0))</f>
        <v>0</v>
      </c>
      <c r="EP116" s="1">
        <f>IF(AND(G$45&lt;ABS($Q116),G$45&gt;ABS($Q115)),1,0)</f>
        <v>0</v>
      </c>
      <c r="EQ116" s="3">
        <f>MIN(IF(EP116=1,($S116-$S115)/(ABS($Q116)-ABS($Q115))*(G$45-ABS($Q115))+$S115,0),$D$7)</f>
        <v>0</v>
      </c>
      <c r="ER116" s="1">
        <f>IF(ABS($Q116)&lt;G$46,$AA116,IF(ABS($Q115)&lt;G$46,(G$46-ABS($Q115))*($Z115+$Z116)*0.5*($D$27+$D$28)*$D$5*1000,0))</f>
        <v>0</v>
      </c>
      <c r="ES116" s="1">
        <f>IF(AND(G$46&lt;ABS($Q116),G$46&gt;ABS($Q115)),1,0)</f>
        <v>0</v>
      </c>
      <c r="ET116" s="3">
        <f>MIN(IF(ES116=1,($S116-$S115)/(ABS($Q116)-ABS($Q115))*(G$46-ABS($Q115))+$S115,0),$D$7)</f>
        <v>0</v>
      </c>
      <c r="EU116" s="1">
        <f>IF(ABS($Q116)&lt;G$47,$AA116,IF(ABS($Q115)&lt;G$47,(G$47-ABS($Q115))*($Z115+$Z116)*0.5*($D$27+$D$28)*$D$5*1000,0))</f>
        <v>0</v>
      </c>
      <c r="EV116" s="1">
        <f>IF(AND(G$47&lt;ABS($Q116),G$47&gt;ABS($Q115)),1,0)</f>
        <v>0</v>
      </c>
      <c r="EW116" s="3">
        <f>MIN(IF(EV116=1,($S116-$S115)/(ABS($Q116)-ABS($Q115))*(G$47-ABS($Q115))+$S115,0),$D$7)</f>
        <v>0</v>
      </c>
      <c r="EX116" s="1">
        <f>IF(ABS($Q116)&lt;G$48,$AA116,IF(ABS($Q115)&lt;G$48,(G$48-ABS($Q115))*($Z115+$Z116)*0.5*($D$27+$D$28)*$D$5*1000,0))</f>
        <v>0</v>
      </c>
      <c r="EY116" s="1">
        <f>IF(AND(G$48&lt;ABS($Q116),G$48&gt;ABS($Q115)),1,0)</f>
        <v>0</v>
      </c>
      <c r="EZ116" s="3">
        <f>MIN(IF(EY116=1,($S116-$S115)/(ABS($Q116)-ABS($Q115))*(G$48-ABS($Q115))+$S115,0),$D$7)</f>
        <v>0</v>
      </c>
      <c r="FA116" s="1">
        <f>IF(ABS($Q116)&lt;G$49,$AA116,IF(ABS($Q115)&lt;G$49,(G$49-ABS($Q115))*($Z115+$Z116)*0.5*($D$27+$D$28)*$D$5*1000,0))</f>
        <v>0</v>
      </c>
      <c r="FB116" s="1">
        <f>IF(AND(G$49&lt;ABS($Q116),G$49&gt;ABS($Q115)),1,0)</f>
        <v>0</v>
      </c>
      <c r="FC116" s="3">
        <f>MIN(IF(FB116=1,($S116-$S115)/(ABS($Q116)-ABS($Q115))*(G$49-ABS($Q115))+$S115,0),$D$7)</f>
        <v>0</v>
      </c>
      <c r="FD116" s="1">
        <f>IF(ABS($Q116)&lt;G$50,$AA116,IF(ABS($Q115)&lt;G$50,(G$50-ABS($Q115))*($Z115+$Z116)*0.5*($D$27+$D$28)*$D$5*1000,0))</f>
        <v>0</v>
      </c>
      <c r="FE116" s="1">
        <f>IF(AND(G$50&lt;ABS($Q116),G$50&gt;ABS($Q115)),1,0)</f>
        <v>0</v>
      </c>
      <c r="FF116" s="3">
        <f>MIN(IF(FE116=1,($S116-$S115)/(ABS($Q116)-ABS($Q115))*(G$50-ABS($Q115))+$S115,0),$D$7)</f>
        <v>0</v>
      </c>
      <c r="FG116" s="1">
        <f>IF(ABS($Q116)&lt;G$51,$AA116,IF(ABS($Q115)&lt;G$51,(G$51-ABS($Q115))*($Z115+$Z116)*0.5*($D$27+$D$28)*$D$5*1000,0))</f>
        <v>0</v>
      </c>
      <c r="FH116" s="1">
        <f>IF(AND(G$51&lt;ABS($Q116),G$51&gt;ABS($Q115)),1,0)</f>
        <v>0</v>
      </c>
      <c r="FI116" s="3">
        <f>MIN(IF(FH116=1,($S116-$S115)/(ABS($Q116)-ABS($Q115))*(G$51-ABS($Q115))+$S115,0),$D$7)</f>
        <v>0</v>
      </c>
      <c r="FJ116" s="1">
        <f>IF(ABS($Q116)&lt;G$52,$AA116,IF(ABS($Q115)&lt;G$52,(G$52-ABS($Q115))*($Z115+$Z116)*0.5*($D$27+$D$28)*$D$5*1000,0))</f>
        <v>0</v>
      </c>
      <c r="FK116" s="1">
        <f>IF(AND(G$52&lt;ABS($Q116),G$52&gt;ABS($Q115)),1,0)</f>
        <v>0</v>
      </c>
      <c r="FL116" s="3">
        <f>MIN(IF(FK116=1,($S116-$S115)/(ABS($Q116)-ABS($Q115))*(G$52-ABS($Q115))+$S115,0),$D$7)</f>
        <v>0</v>
      </c>
      <c r="FM116" s="1">
        <f>IF(ABS($Q116)&lt;G$53,$AA116,IF(ABS($Q115)&lt;G$53,(G$53-ABS($Q115))*($Z115+$Z116)*0.5*($D$27+$D$28)*$D$5*1000,0))</f>
        <v>0</v>
      </c>
      <c r="FN116" s="1">
        <f>IF(AND(G$53&lt;ABS($Q116),G$53&gt;ABS($Q115)),1,0)</f>
        <v>0</v>
      </c>
      <c r="FO116" s="3">
        <f>MIN(IF(FN116=1,($S116-$S115)/(ABS($Q116)-ABS($Q115))*(G$53-ABS($Q115))+$S115,0),$D$7)</f>
        <v>0</v>
      </c>
      <c r="FP116" s="1">
        <f>IF(ABS($Q116)&lt;G$54,$AA116,IF(ABS($Q115)&lt;G$54,(G$54-ABS($Q115))*($Z115+$Z116)*0.5*($D$27+$D$28)*$D$5*1000,0))</f>
        <v>0</v>
      </c>
      <c r="FQ116" s="1">
        <f>IF(AND(G$54&lt;ABS($Q116),G$54&gt;ABS($Q115)),1,0)</f>
        <v>0</v>
      </c>
      <c r="FR116" s="3">
        <f>MIN(IF(FQ116=1,($S116-$S115)/(ABS($Q116)-ABS($Q115))*(G$54-ABS($Q115))+$S115,0),$D$7)</f>
        <v>0</v>
      </c>
      <c r="FS116" s="1">
        <f>IF(ABS($Q116)&lt;G$55,$AA116,IF(ABS($Q115)&lt;G$55,(G$55-ABS($Q115))*($Z115+$Z116)*0.5*($D$27+$D$28)*$D$5*1000,0))</f>
        <v>0</v>
      </c>
      <c r="FT116" s="1">
        <f>IF(AND(G$55&lt;ABS($Q116),G$55&gt;ABS($Q115)),1,0)</f>
        <v>0</v>
      </c>
      <c r="FU116" s="3">
        <f>MIN(IF(FT116=1,($S116-$S115)/(ABS($Q116)-ABS($Q115))*(G$55-ABS($Q115))+$S115,0),$D$7)</f>
        <v>0</v>
      </c>
      <c r="FV116" s="1" t="e">
        <f>IF(ABS($Q116)&lt;#REF!,$AA116,IF(ABS($Q115)&lt;#REF!,(#REF!-ABS($Q115))*($Z115+$Z116)*0.5*($D$27+$D$28)*$D$5*1000,0))</f>
        <v>#REF!</v>
      </c>
      <c r="FW116" s="1" t="e">
        <f>IF(AND(#REF!&lt;ABS($Q116),#REF!&gt;ABS($Q115)),1,0)</f>
        <v>#REF!</v>
      </c>
      <c r="FX116" s="3" t="e">
        <f>MIN(IF(FW116=1,($S116-$S115)/(ABS($Q116)-ABS($Q115))*(#REF!-ABS($Q115))+$S115,0),$D$7)</f>
        <v>#REF!</v>
      </c>
    </row>
    <row r="117" spans="1:180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36"/>
      <c r="M117" s="23"/>
      <c r="N117" s="23"/>
      <c r="O117" s="23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3">
        <f t="shared" si="7"/>
        <v>0.2</v>
      </c>
      <c r="AA117" s="3"/>
      <c r="AB117" s="1"/>
      <c r="AC117" s="2"/>
      <c r="AD117" s="2"/>
      <c r="AE117" s="1"/>
      <c r="AF117" s="2"/>
      <c r="AG117" s="2"/>
      <c r="AH117" s="1"/>
      <c r="AI117" s="2"/>
      <c r="AJ117" s="2"/>
      <c r="AK117" s="1"/>
      <c r="AL117" s="2"/>
      <c r="AM117" s="2"/>
      <c r="AN117" s="1"/>
      <c r="AO117" s="2"/>
      <c r="AP117" s="2"/>
      <c r="AQ117" s="1"/>
      <c r="AR117" s="2"/>
      <c r="AS117" s="2"/>
      <c r="AT117" s="1"/>
      <c r="AU117" s="2"/>
      <c r="AV117" s="2"/>
      <c r="AW117" s="1"/>
      <c r="AX117" s="2"/>
      <c r="AY117" s="2"/>
      <c r="AZ117" s="1"/>
      <c r="BA117" s="2"/>
      <c r="BB117" s="2"/>
      <c r="BC117" s="1"/>
      <c r="BD117" s="2"/>
      <c r="BE117" s="2"/>
      <c r="BF117" s="1"/>
      <c r="BG117" s="2"/>
      <c r="BH117" s="2"/>
      <c r="BI117" s="1"/>
      <c r="BJ117" s="2"/>
      <c r="BK117" s="2"/>
      <c r="BL117" s="1"/>
      <c r="BM117" s="2"/>
      <c r="BN117" s="2"/>
      <c r="BO117" s="1"/>
      <c r="BP117" s="2"/>
      <c r="BQ117" s="2"/>
      <c r="BR117" s="1"/>
      <c r="BS117" s="2"/>
      <c r="BT117" s="2"/>
      <c r="BU117" s="1"/>
      <c r="BV117" s="2"/>
      <c r="BW117" s="2"/>
      <c r="BX117" s="1"/>
      <c r="BY117" s="2"/>
      <c r="BZ117" s="2"/>
      <c r="CA117" s="1"/>
      <c r="CB117" s="2"/>
      <c r="CC117" s="2"/>
      <c r="CD117" s="1"/>
      <c r="CE117" s="2"/>
      <c r="CF117" s="2"/>
      <c r="CG117" s="1"/>
      <c r="CH117" s="2"/>
      <c r="CI117" s="2"/>
      <c r="CJ117" s="1"/>
      <c r="CK117" s="2"/>
      <c r="CL117" s="2"/>
      <c r="CM117" s="1"/>
      <c r="CN117" s="2"/>
      <c r="CO117" s="2"/>
      <c r="CP117" s="1"/>
      <c r="CQ117" s="2"/>
      <c r="CR117" s="2"/>
      <c r="CS117" s="1"/>
      <c r="CT117" s="2"/>
      <c r="CU117" s="2"/>
      <c r="CV117" s="1"/>
      <c r="CW117" s="2"/>
      <c r="CX117" s="2"/>
      <c r="CY117" s="1"/>
      <c r="CZ117" s="2"/>
      <c r="DA117" s="2"/>
      <c r="DB117" s="1"/>
      <c r="DC117" s="2"/>
      <c r="DD117" s="2"/>
      <c r="DE117" s="1"/>
      <c r="DF117" s="2"/>
      <c r="DG117" s="2"/>
      <c r="DH117" s="1"/>
      <c r="DI117" s="2"/>
      <c r="DJ117" s="2"/>
      <c r="DK117" s="1"/>
      <c r="DL117" s="2"/>
      <c r="DM117" s="2"/>
      <c r="DN117" s="1"/>
      <c r="DO117" s="2"/>
      <c r="DP117" s="2"/>
      <c r="DQ117" s="1"/>
      <c r="DR117" s="2"/>
      <c r="DS117" s="2"/>
      <c r="DT117" s="1"/>
      <c r="DU117" s="2"/>
      <c r="DV117" s="2"/>
      <c r="DW117" s="1"/>
      <c r="DX117" s="2"/>
      <c r="DY117" s="2"/>
      <c r="DZ117" s="1"/>
      <c r="EA117" s="2"/>
      <c r="EB117" s="2"/>
      <c r="EC117" s="1"/>
      <c r="ED117" s="2"/>
      <c r="EE117" s="2"/>
      <c r="EF117" s="1"/>
      <c r="EG117" s="2"/>
      <c r="EH117" s="2"/>
      <c r="EI117" s="1"/>
      <c r="EJ117" s="2"/>
      <c r="EK117" s="2"/>
      <c r="EL117" s="1"/>
      <c r="EM117" s="2"/>
      <c r="EN117" s="2"/>
      <c r="EO117" s="1"/>
      <c r="EP117" s="2"/>
      <c r="EQ117" s="2"/>
      <c r="ER117" s="1"/>
      <c r="ES117" s="2"/>
      <c r="ET117" s="2"/>
      <c r="EU117" s="1"/>
      <c r="EV117" s="2"/>
      <c r="EW117" s="2"/>
      <c r="EX117" s="1"/>
      <c r="EY117" s="2"/>
      <c r="EZ117" s="2"/>
      <c r="FA117" s="1"/>
      <c r="FB117" s="2"/>
      <c r="FC117" s="2"/>
      <c r="FD117" s="1"/>
      <c r="FE117" s="2"/>
      <c r="FF117" s="2"/>
      <c r="FG117" s="1"/>
      <c r="FH117" s="2"/>
      <c r="FI117" s="2"/>
      <c r="FJ117" s="1"/>
      <c r="FK117" s="2"/>
      <c r="FL117" s="2"/>
      <c r="FM117" s="1"/>
      <c r="FN117" s="2"/>
      <c r="FO117" s="2"/>
      <c r="FP117" s="1"/>
      <c r="FQ117" s="2"/>
      <c r="FR117" s="2"/>
      <c r="FS117" s="1"/>
      <c r="FT117" s="2"/>
      <c r="FU117" s="2"/>
      <c r="FV117" s="1"/>
      <c r="FW117" s="2"/>
      <c r="FX117" s="2"/>
    </row>
    <row r="118" spans="1:180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36"/>
      <c r="M118" s="23"/>
      <c r="N118" s="23"/>
      <c r="O118" s="23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3">
        <f t="shared" si="7"/>
        <v>0.2</v>
      </c>
      <c r="AA118" s="1">
        <f>$R117*($Z118+$Z117)*0.5*($D$27+$D$28)*1000*$D$5</f>
        <v>0</v>
      </c>
      <c r="AB118" s="1">
        <f>IF(ABS($Q118)&lt;$G$6,$AA118,IF(ABS($Q117)&lt;$G$6,($G$6-ABS($Q117))*($Z117+$Z118)*0.5*($D$27+$D$28)*$D$5*1000,0))</f>
        <v>0</v>
      </c>
      <c r="AC118" s="1">
        <f>IF(AND($G$6&lt;ABS($Q118),$G$6&gt;ABS($Q117)),1,0)</f>
        <v>0</v>
      </c>
      <c r="AD118" s="3">
        <f>MIN(IF(AC118=1,($S118-$S117)/(ABS($Q118)-ABS($Q117))*($G$6-ABS($Q117))+$S117,0),$D$7)</f>
        <v>0</v>
      </c>
      <c r="AE118" s="1">
        <f>IF(ABS($Q118)&lt;$G$7,$AA118,IF(ABS($Q117)&lt;$G$7,($G$7-ABS($Q117))*($Z117+$Z118)*0.5*($D$27+$D$28)*$D$5*1000,0))</f>
        <v>0</v>
      </c>
      <c r="AF118" s="1">
        <f>IF(AND($G$7&lt;ABS($Q118),$G$7&gt;ABS($Q117)),1,0)</f>
        <v>0</v>
      </c>
      <c r="AG118" s="3">
        <f>MIN(IF(AF118=1,($S118-$S117)/(ABS($Q118)-ABS($Q117))*($G$7-ABS($Q117))+$S117,0),$D$7)</f>
        <v>0</v>
      </c>
      <c r="AH118" s="1">
        <f>IF(ABS($Q118)&lt;$G$8,$AA118,IF(ABS($Q117)&lt;$G$8,($G$8-ABS($Q117))*($Z117+$Z118)*0.5*($D$27+$D$28)*$D$5*1000,0))</f>
        <v>0</v>
      </c>
      <c r="AI118" s="1">
        <f>IF(AND($G$8&lt;ABS($Q118),$G$8&gt;ABS($Q117)),1,0)</f>
        <v>0</v>
      </c>
      <c r="AJ118" s="3">
        <f>MIN(IF(AI118=1,($S118-$S117)/(ABS($Q118)-ABS($Q117))*($G$8-ABS($Q117))+$S117,0),$D$7)</f>
        <v>0</v>
      </c>
      <c r="AK118" s="1">
        <f>IF(ABS($Q118)&lt;$G$9,$AA118,IF(ABS($Q117)&lt;$G$9,($G$9-ABS($Q117))*($Z117+$Z118)*0.5*($D$27+$D$28)*$D$5*1000,0))</f>
        <v>0</v>
      </c>
      <c r="AL118" s="1">
        <f>IF(AND($G$9&lt;ABS($Q118),$G$9&gt;ABS($Q117)),1,0)</f>
        <v>0</v>
      </c>
      <c r="AM118" s="3">
        <f>MIN(IF(AL118=1,($S118-$S117)/(ABS($Q118)-ABS($Q117))*($G$9-ABS($Q117))+$S117,0),$D$7)</f>
        <v>0</v>
      </c>
      <c r="AN118" s="1">
        <f>IF(ABS($Q118)&lt;$G$10,$AA118,IF(ABS($Q117)&lt;$G$10,($G$10-ABS($Q117))*($Z117+$Z118)*0.5*($D$27+$D$28)*$D$5*1000,0))</f>
        <v>0</v>
      </c>
      <c r="AO118" s="1">
        <f>IF(AND($G$10&lt;ABS($Q118),$G$10&gt;ABS($Q117)),1,0)</f>
        <v>0</v>
      </c>
      <c r="AP118" s="3">
        <f>MIN(IF(AO118=1,($S118-$S117)/(ABS($Q118)-ABS($Q117))*($G$10-ABS($Q117))+$S117,0),$D$7)</f>
        <v>0</v>
      </c>
      <c r="AQ118" s="1">
        <f>IF(ABS($Q118)&lt;$G$11,$AA118,IF(ABS($Q117)&lt;$G$11,($G$11-ABS($Q117))*($Z117+$Z118)*0.5*($D$27+$D$28)*$D$5*1000,0))</f>
        <v>0</v>
      </c>
      <c r="AR118" s="1">
        <f>IF(AND($G$11&lt;ABS($Q118),$G$11&gt;ABS($Q117)),1,0)</f>
        <v>0</v>
      </c>
      <c r="AS118" s="3">
        <f>MIN(IF(AR118=1,($S118-$S117)/(ABS($Q118)-ABS($Q117))*($G$11-ABS($Q117))+$S117,0),$D$7)</f>
        <v>0</v>
      </c>
      <c r="AT118" s="1">
        <f>IF(ABS($Q118)&lt;$G$12,$AA118,IF(ABS($Q117)&lt;$G$12,($G$12-ABS($Q117))*($Z117+$Z118)*0.5*($D$27+$D$28)*$D$5*1000,0))</f>
        <v>0</v>
      </c>
      <c r="AU118" s="1">
        <f>IF(AND($G$12&lt;ABS($Q118),$G$12&gt;ABS($Q117)),1,0)</f>
        <v>0</v>
      </c>
      <c r="AV118" s="3">
        <f>MIN(IF(AU118=1,($S118-$S117)/(ABS($Q118)-ABS($Q117))*($G$12-ABS($Q117))+$S117,0),$D$7)</f>
        <v>0</v>
      </c>
      <c r="AW118" s="1">
        <f>IF(ABS($Q118)&lt;$G$13,$AA118,IF(ABS($Q117)&lt;$G$13,($G$13-ABS($Q117))*($Z117+$Z118)*0.5*($D$27+$D$28)*$D$5*1000,0))</f>
        <v>0</v>
      </c>
      <c r="AX118" s="1">
        <f>IF(AND($G$13&lt;ABS($Q118),$G$13&gt;ABS($Q117)),1,0)</f>
        <v>0</v>
      </c>
      <c r="AY118" s="3">
        <f>MIN(IF(AX118=1,($S118-$S117)/(ABS($Q118)-ABS($Q117))*($G$13-ABS($Q117))+$S117,0),$D$7)</f>
        <v>0</v>
      </c>
      <c r="AZ118" s="1">
        <f>IF(ABS($Q118)&lt;$G$14,$AA118,IF(ABS($Q117)&lt;$G$14,($G$14-ABS($Q117))*($Z117+$Z118)*0.5*($D$27+$D$28)*$D$5*1000,0))</f>
        <v>0</v>
      </c>
      <c r="BA118" s="1">
        <f>IF(AND($G$14&lt;ABS($Q118),$G$14&gt;ABS($Q117)),1,0)</f>
        <v>0</v>
      </c>
      <c r="BB118" s="3">
        <f>MIN(IF(BA118=1,($S118-$S117)/(ABS($Q118)-ABS($Q117))*($G$14-ABS($Q117))+$S117,0),$D$7)</f>
        <v>0</v>
      </c>
      <c r="BC118" s="1">
        <f>IF(ABS($Q118)&lt;G$15,$AA118,IF(ABS($Q117)&lt;G$15,(G$15-ABS($Q117))*($Z117+$Z118)*0.5*($D$27+$D$28)*$D$5*1000,0))</f>
        <v>0</v>
      </c>
      <c r="BD118" s="1">
        <f>IF(AND(G$15&lt;ABS($Q118),G$15&gt;ABS($Q117)),1,0)</f>
        <v>0</v>
      </c>
      <c r="BE118" s="3">
        <f>MIN(IF(BD118=1,($S118-$S117)/(ABS($Q118)-ABS($Q117))*(G$15-ABS($Q117))+$S117,0),$D$7)</f>
        <v>0</v>
      </c>
      <c r="BF118" s="1">
        <f>IF(ABS($Q118)&lt;G$16,$AA118,IF(ABS($Q117)&lt;G$16,(G$16-ABS($Q117))*($Z117+$Z118)*0.5*($D$27+$D$28)*$D$5*1000,0))</f>
        <v>0</v>
      </c>
      <c r="BG118" s="1">
        <f>IF(AND(G$16&lt;ABS($Q118),G$16&gt;ABS($Q117)),1,0)</f>
        <v>0</v>
      </c>
      <c r="BH118" s="3">
        <f>MIN(IF(BG118=1,($S118-$S117)/(ABS($Q118)-ABS($Q117))*(G$16-ABS($Q117))+$S117,0),$D$7)</f>
        <v>0</v>
      </c>
      <c r="BI118" s="1">
        <f>IF(ABS($Q118)&lt;G$17,$AA118,IF(ABS($Q117)&lt;G$17,(G$17-ABS($Q117))*($Z117+$Z118)*0.5*($D$27+$D$28)*$D$5*1000,0))</f>
        <v>0</v>
      </c>
      <c r="BJ118" s="1">
        <f>IF(AND(G$17&lt;ABS($Q118),G$17&gt;ABS($Q117)),1,0)</f>
        <v>0</v>
      </c>
      <c r="BK118" s="3">
        <f>MIN(IF(BJ118=1,($S118-$S117)/(ABS($Q118)-ABS($Q117))*(G$17-ABS($Q117))+$S117,0),$D$7)</f>
        <v>0</v>
      </c>
      <c r="BL118" s="1">
        <f>IF(ABS($Q118)&lt;G$18,$AA118,IF(ABS($Q117)&lt;G$18,(G$18-ABS($Q117))*($Z117+$Z118)*0.5*($D$27+$D$28)*$D$5*1000,0))</f>
        <v>0</v>
      </c>
      <c r="BM118" s="1">
        <f>IF(AND(G$18&lt;ABS($Q118),G$18&gt;ABS($Q117)),1,0)</f>
        <v>0</v>
      </c>
      <c r="BN118" s="3">
        <f>MIN(IF(BM118=1,($S118-$S117)/(ABS($Q118)-ABS($Q117))*(G$18-ABS($Q117))+$S117,0),$D$7)</f>
        <v>0</v>
      </c>
      <c r="BO118" s="1">
        <f>IF(ABS($Q118)&lt;G$19,$AA118,IF(ABS($Q117)&lt;G$19,(G$19-ABS($Q117))*($Z117+$Z118)*0.5*($D$27+$D$28)*$D$5*1000,0))</f>
        <v>0</v>
      </c>
      <c r="BP118" s="1">
        <f>IF(AND(G$19&lt;ABS($Q118),G$19&gt;ABS($Q117)),1,0)</f>
        <v>0</v>
      </c>
      <c r="BQ118" s="3">
        <f>MIN(IF(BP118=1,($S118-$S117)/(ABS($Q118)-ABS($Q117))*(G$19-ABS($Q117))+$S117,0),$D$7)</f>
        <v>0</v>
      </c>
      <c r="BR118" s="1">
        <f>IF(ABS($Q118)&lt;G$20,$AA118,IF(ABS($Q117)&lt;G$20,(G$20-ABS($Q117))*($Z117+$Z118)*0.5*($D$27+$D$28)*$D$5*1000,0))</f>
        <v>0</v>
      </c>
      <c r="BS118" s="1">
        <f>IF(AND(G$20&lt;ABS($Q118),G$20&gt;ABS($Q117)),1,0)</f>
        <v>0</v>
      </c>
      <c r="BT118" s="3">
        <f>MIN(IF(BS118=1,($S118-$S117)/(ABS($Q118)-ABS($Q117))*(G$20-ABS($Q117))+$S117,0),$D$7)</f>
        <v>0</v>
      </c>
      <c r="BU118" s="1">
        <f>IF(ABS($Q118)&lt;G$21,$AA118,IF(ABS($Q117)&lt;G$21,(G$21-ABS($Q117))*($Z117+$Z118)*0.5*($D$27+$D$28)*$D$5*1000,0))</f>
        <v>0</v>
      </c>
      <c r="BV118" s="1">
        <f>IF(AND(G$21&lt;ABS($Q118),G$21&gt;ABS($Q117)),1,0)</f>
        <v>0</v>
      </c>
      <c r="BW118" s="3">
        <f>MIN(IF(BV118=1,($S118-$S117)/(ABS($Q118)-ABS($Q117))*(G$21-ABS($Q117))+$S117,0),$D$7)</f>
        <v>0</v>
      </c>
      <c r="BX118" s="1">
        <f>IF(ABS($Q118)&lt;G$22,$AA118,IF(ABS($Q117)&lt;G$22,(G$22-ABS($Q117))*($Z117+$Z118)*0.5*($D$27+$D$28)*$D$5*1000,0))</f>
        <v>0</v>
      </c>
      <c r="BY118" s="1">
        <f>IF(AND(G$22&lt;ABS($Q118),G$22&gt;ABS($Q117)),1,0)</f>
        <v>0</v>
      </c>
      <c r="BZ118" s="3">
        <f>MIN(IF(BY118=1,($S118-$S117)/(ABS($Q118)-ABS($Q117))*(G$22-ABS($Q117))+$S117,0),$D$7)</f>
        <v>0</v>
      </c>
      <c r="CA118" s="1">
        <f>IF(ABS($Q118)&lt;G$23,$AA118,IF(ABS($Q117)&lt;G$23,(G$23-ABS($Q117))*($Z117+$Z118)*0.5*($D$27+$D$28)*$D$5*1000,0))</f>
        <v>0</v>
      </c>
      <c r="CB118" s="1">
        <f>IF(AND(G$23&lt;ABS($Q118),G$23&gt;ABS($Q117)),1,0)</f>
        <v>0</v>
      </c>
      <c r="CC118" s="3">
        <f>MIN(IF(CB118=1,($S118-$S117)/(ABS($Q118)-ABS($Q117))*(G$23-ABS($Q117))+$S117,0),$D$7)</f>
        <v>0</v>
      </c>
      <c r="CD118" s="1">
        <f>IF(ABS($Q118)&lt;G$24,$AA118,IF(ABS($Q117)&lt;G$24,(G$24-ABS($Q117))*($Z117+$Z118)*0.5*($D$27+$D$28)*$D$5*1000,0))</f>
        <v>0</v>
      </c>
      <c r="CE118" s="1">
        <f>IF(AND(G$24&lt;ABS($Q118),G$24&gt;ABS($Q117)),1,0)</f>
        <v>0</v>
      </c>
      <c r="CF118" s="3">
        <f>MIN(IF(CE118=1,($S118-$S117)/(ABS($Q118)-ABS($Q117))*(G$24-ABS($Q117))+$S117,0),$D$7)</f>
        <v>0</v>
      </c>
      <c r="CG118" s="1">
        <f>IF(ABS($Q118)&lt;G$25,$AA118,IF(ABS($Q117)&lt;G$25,(G$25-ABS($Q117))*($Z117+$Z118)*0.5*($D$27+$D$28)*$D$5*1000,0))</f>
        <v>0</v>
      </c>
      <c r="CH118" s="1">
        <f>IF(AND(G$25&lt;ABS($Q118),G$25&gt;ABS($Q117)),1,0)</f>
        <v>0</v>
      </c>
      <c r="CI118" s="3">
        <f>MIN(IF(CH118=1,($S118-$S117)/(ABS($Q118)-ABS($Q117))*(G$25-ABS($Q117))+$S117,0),$D$7)</f>
        <v>0</v>
      </c>
      <c r="CJ118" s="1">
        <f>IF(ABS($Q118)&lt;G$26,$AA118,IF(ABS($Q117)&lt;G$26,(G$26-ABS($Q117))*($Z117+$Z118)*0.5*($D$27+$D$28)*$D$5*1000,0))</f>
        <v>0</v>
      </c>
      <c r="CK118" s="1">
        <f>IF(AND(G$26&lt;ABS($Q118),G$26&gt;ABS($Q117)),1,0)</f>
        <v>0</v>
      </c>
      <c r="CL118" s="3">
        <f>MIN(IF(CK118=1,($S118-$S117)/(ABS($Q118)-ABS($Q117))*(G$26-ABS($Q117))+$S117,0),$D$7)</f>
        <v>0</v>
      </c>
      <c r="CM118" s="1">
        <f>IF(ABS($Q118)&lt;G$27,$AA118,IF(ABS($Q117)&lt;G$27,(G$27-ABS($Q117))*($Z117+$Z118)*0.5*($D$27+$D$28)*$D$5*1000,0))</f>
        <v>0</v>
      </c>
      <c r="CN118" s="1">
        <f>IF(AND(G$27&lt;ABS($Q118),G$27&gt;ABS($Q117)),1,0)</f>
        <v>0</v>
      </c>
      <c r="CO118" s="3">
        <f>MIN(IF(CN118=1,($S118-$S117)/(ABS($Q118)-ABS($Q117))*(G$27-ABS($Q117))+$S117,0),$D$7)</f>
        <v>0</v>
      </c>
      <c r="CP118" s="1">
        <f>IF(ABS($Q118)&lt;G$28,$AA118,IF(ABS($Q117)&lt;G$28,(G$28-ABS($Q117))*($Z117+$Z118)*0.5*($D$27+$D$28)*$D$5*1000,0))</f>
        <v>0</v>
      </c>
      <c r="CQ118" s="1">
        <f>IF(AND(G$28&lt;ABS($Q118),G$28&gt;ABS($Q117)),1,0)</f>
        <v>0</v>
      </c>
      <c r="CR118" s="3">
        <f>MIN(IF(CQ118=1,($S118-$S117)/(ABS($Q118)-ABS($Q117))*(G$28-ABS($Q117))+$S117,0),$D$7)</f>
        <v>0</v>
      </c>
      <c r="CS118" s="1">
        <f>IF(ABS($Q118)&lt;G$29,$AA118,IF(ABS($Q117)&lt;G$29,(G$29-ABS($Q117))*($Z117+$Z118)*0.5*($D$27+$D$28)*$D$5*1000,0))</f>
        <v>0</v>
      </c>
      <c r="CT118" s="1">
        <f>IF(AND(G$29&lt;ABS($Q118),G$29&gt;ABS($Q117)),1,0)</f>
        <v>0</v>
      </c>
      <c r="CU118" s="3">
        <f>MIN(IF(CT118=1,($S118-$S117)/(ABS($Q118)-ABS($Q117))*(G$29-ABS($Q117))+$S117,0),$D$7)</f>
        <v>0</v>
      </c>
      <c r="CV118" s="1">
        <f>IF(ABS($Q118)&lt;G$30,$AA118,IF(ABS($Q117)&lt;G$30,(G$30-ABS($Q117))*($Z117+$Z118)*0.5*($D$27+$D$28)*$D$5*1000,0))</f>
        <v>0</v>
      </c>
      <c r="CW118" s="1">
        <f>IF(AND(G$30&lt;ABS($Q118),G$30&gt;ABS($Q117)),1,0)</f>
        <v>0</v>
      </c>
      <c r="CX118" s="3">
        <f>MIN(IF(CW118=1,($S118-$S117)/(ABS($Q118)-ABS($Q117))*(G$30-ABS($Q117))+$S117,0),$D$7)</f>
        <v>0</v>
      </c>
      <c r="CY118" s="1">
        <f>IF(ABS($Q118)&lt;G$31,$AA118,IF(ABS($Q117)&lt;G$31,(G$31-ABS($Q117))*($Z117+$Z118)*0.5*($D$27+$D$28)*$D$5*1000,0))</f>
        <v>0</v>
      </c>
      <c r="CZ118" s="1">
        <f>IF(AND(G$31&lt;ABS($Q118),G$31&gt;ABS($Q117)),1,0)</f>
        <v>0</v>
      </c>
      <c r="DA118" s="3">
        <f>MIN(IF(CZ118=1,($S118-$S117)/(ABS($Q118)-ABS($Q117))*(G$31-ABS($Q117))+$S117,0),$D$7)</f>
        <v>0</v>
      </c>
      <c r="DB118" s="1">
        <f>IF(ABS($Q118)&lt;G$32,$AA118,IF(ABS($Q117)&lt;G$32,(G$32-ABS($Q117))*($Z117+$Z118)*0.5*($D$27+$D$28)*$D$5*1000,0))</f>
        <v>0</v>
      </c>
      <c r="DC118" s="1">
        <f>IF(AND(G$32&lt;ABS($Q118),G$32&gt;ABS($Q117)),1,0)</f>
        <v>0</v>
      </c>
      <c r="DD118" s="3">
        <f>MIN(IF(DC118=1,($S118-$S117)/(ABS($Q118)-ABS($Q117))*(G$32-ABS($Q117))+$S117,0),$D$7)</f>
        <v>0</v>
      </c>
      <c r="DE118" s="1">
        <f>IF(ABS($Q118)&lt;G$33,$AA118,IF(ABS($Q117)&lt;G$33,(G$33-ABS($Q117))*($Z117+$Z118)*0.5*($D$27+$D$28)*$D$5*1000,0))</f>
        <v>0</v>
      </c>
      <c r="DF118" s="1">
        <f>IF(AND(G$33&lt;ABS($Q118),G$33&gt;ABS($Q117)),1,0)</f>
        <v>0</v>
      </c>
      <c r="DG118" s="3">
        <f>MIN(IF(DF118=1,($S118-$S117)/(ABS($Q118)-ABS($Q117))*(G$33-ABS($Q117))+$S117,0),$D$7)</f>
        <v>0</v>
      </c>
      <c r="DH118" s="1">
        <f>IF(ABS($Q118)&lt;G$34,$AA118,IF(ABS($Q117)&lt;G$34,(G$34-ABS($Q117))*($Z117+$Z118)*0.5*($D$27+$D$28)*$D$5*1000,0))</f>
        <v>0</v>
      </c>
      <c r="DI118" s="1">
        <f>IF(AND(G$34&lt;ABS($Q118),G$34&gt;ABS($Q117)),1,0)</f>
        <v>0</v>
      </c>
      <c r="DJ118" s="3">
        <f>MIN(IF(DI118=1,($S118-$S117)/(ABS($Q118)-ABS($Q117))*(G$34-ABS($Q117))+$S117,0),$D$7)</f>
        <v>0</v>
      </c>
      <c r="DK118" s="1">
        <f>IF(ABS($Q118)&lt;G$35,$AA118,IF(ABS($Q117)&lt;G$35,(G$35-ABS($Q117))*($Z117+$Z118)*0.5*($D$27+$D$28)*$D$5*1000,0))</f>
        <v>0</v>
      </c>
      <c r="DL118" s="1">
        <f>IF(AND(G$35&lt;ABS($Q118),G$35&gt;ABS($Q117)),1,0)</f>
        <v>0</v>
      </c>
      <c r="DM118" s="3">
        <f>MIN(IF(DL118=1,($S118-$S117)/(ABS($Q118)-ABS($Q117))*(G$35-ABS($Q117))+$S117,0),$D$7)</f>
        <v>0</v>
      </c>
      <c r="DN118" s="1">
        <f>IF(ABS($Q118)&lt;G$36,$AA118,IF(ABS($Q117)&lt;G$36,(G$36-ABS($Q117))*($Z117+$Z118)*0.5*($D$27+$D$28)*$D$5*1000,0))</f>
        <v>0</v>
      </c>
      <c r="DO118" s="1">
        <f>IF(AND(G$36&lt;ABS($Q118),G$36&gt;ABS($Q117)),1,0)</f>
        <v>0</v>
      </c>
      <c r="DP118" s="3">
        <f>MIN(IF(DO118=1,($S118-$S117)/(ABS($Q118)-ABS($Q117))*(G$36-ABS($Q117))+$S117,0),$D$7)</f>
        <v>0</v>
      </c>
      <c r="DQ118" s="1">
        <f>IF(ABS($Q118)&lt;G$37,$AA118,IF(ABS($Q117)&lt;G$37,(G$37-ABS($Q117))*($Z117+$Z118)*0.5*($D$27+$D$28)*$D$5*1000,0))</f>
        <v>0</v>
      </c>
      <c r="DR118" s="1">
        <f>IF(AND(G$37&lt;ABS($Q118),G$37&gt;ABS($Q117)),1,0)</f>
        <v>0</v>
      </c>
      <c r="DS118" s="3">
        <f>MIN(IF(DR118=1,($S118-$S117)/(ABS($Q118)-ABS($Q117))*(G$37-ABS($Q117))+$S117,0),$D$7)</f>
        <v>0</v>
      </c>
      <c r="DT118" s="1">
        <f>IF(ABS($Q118)&lt;G$38,$AA118,IF(ABS($Q117)&lt;G$38,(G$38-ABS($Q117))*($Z117+$Z118)*0.5*($D$27+$D$28)*$D$5*1000,0))</f>
        <v>0</v>
      </c>
      <c r="DU118" s="1">
        <f>IF(AND(G$38&lt;ABS($Q118),G$38&gt;ABS($Q117)),1,0)</f>
        <v>0</v>
      </c>
      <c r="DV118" s="3">
        <f>MIN(IF(DU118=1,($S118-$S117)/(ABS($Q118)-ABS($Q117))*(G$38-ABS($Q117))+$S117,0),$D$7)</f>
        <v>0</v>
      </c>
      <c r="DW118" s="1">
        <f>IF(ABS($Q118)&lt;G$39,$AA118,IF(ABS($Q117)&lt;G$39,(G$39-ABS($Q117))*($Z117+$Z118)*0.5*($D$27+$D$28)*$D$5*1000,0))</f>
        <v>0</v>
      </c>
      <c r="DX118" s="1">
        <f>IF(AND(G$39&lt;ABS($Q118),G$39&gt;ABS($Q117)),1,0)</f>
        <v>0</v>
      </c>
      <c r="DY118" s="3">
        <f>MIN(IF(DX118=1,($S118-$S117)/(ABS($Q118)-ABS($Q117))*(G$39-ABS($Q117))+$S117,0),$D$7)</f>
        <v>0</v>
      </c>
      <c r="DZ118" s="1">
        <f>IF(ABS($Q118)&lt;G$40,$AA118,IF(ABS($Q117)&lt;G$40,(G$40-ABS($Q117))*($Z117+$Z118)*0.5*($D$27+$D$28)*$D$5*1000,0))</f>
        <v>0</v>
      </c>
      <c r="EA118" s="1">
        <f>IF(AND(G$40&lt;ABS($Q118),G$40&gt;ABS($Q117)),1,0)</f>
        <v>0</v>
      </c>
      <c r="EB118" s="3">
        <f>MIN(IF(EA118=1,($S118-$S117)/(ABS($Q118)-ABS($Q117))*(G$40-ABS($Q117))+$S117,0),$D$7)</f>
        <v>0</v>
      </c>
      <c r="EC118" s="1">
        <f>IF(ABS($Q118)&lt;G$41,$AA118,IF(ABS($Q117)&lt;G$41,(G$41-ABS($Q117))*($Z117+$Z118)*0.5*($D$27+$D$28)*$D$5*1000,0))</f>
        <v>0</v>
      </c>
      <c r="ED118" s="1">
        <f>IF(AND(G$41&lt;ABS($Q118),G$41&gt;ABS($Q117)),1,0)</f>
        <v>0</v>
      </c>
      <c r="EE118" s="3">
        <f>MIN(IF(ED118=1,($S118-$S117)/(ABS($Q118)-ABS($Q117))*(G$41-ABS($Q117))+$S117,0),$D$7)</f>
        <v>0</v>
      </c>
      <c r="EF118" s="1">
        <f>IF(ABS($Q118)&lt;G$42,$AA118,IF(ABS($Q117)&lt;G$42,(G$42-ABS($Q117))*($Z117+$Z118)*0.5*($D$27+$D$28)*$D$5*1000,0))</f>
        <v>0</v>
      </c>
      <c r="EG118" s="1">
        <f>IF(AND(G$42&lt;ABS($Q118),G$42&gt;ABS($Q117)),1,0)</f>
        <v>0</v>
      </c>
      <c r="EH118" s="3">
        <f>MIN(IF(EG118=1,($S118-$S117)/(ABS($Q118)-ABS($Q117))*(G$42-ABS($Q117))+$S117,0),$D$7)</f>
        <v>0</v>
      </c>
      <c r="EI118" s="1">
        <f>IF(ABS($Q118)&lt;G$43,$AA118,IF(ABS($Q117)&lt;G$43,(G$43-ABS($Q117))*($Z117+$Z118)*0.5*($D$27+$D$28)*$D$5*1000,0))</f>
        <v>0</v>
      </c>
      <c r="EJ118" s="1">
        <f>IF(AND(G$43&lt;ABS($Q118),G$43&gt;ABS($Q117)),1,0)</f>
        <v>0</v>
      </c>
      <c r="EK118" s="3">
        <f>MIN(IF(EJ118=1,($S118-$S117)/(ABS($Q118)-ABS($Q117))*(G$43-ABS($Q117))+$S117,0),$D$7)</f>
        <v>0</v>
      </c>
      <c r="EL118" s="1">
        <f>IF(ABS($Q118)&lt;G$44,$AA118,IF(ABS($Q117)&lt;G$44,(G$44-ABS($Q117))*($Z117+$Z118)*0.5*($D$27+$D$28)*$D$5*1000,0))</f>
        <v>0</v>
      </c>
      <c r="EM118" s="1">
        <f>IF(AND(G$44&lt;ABS($Q118),G$44&gt;ABS($Q117)),1,0)</f>
        <v>0</v>
      </c>
      <c r="EN118" s="3">
        <f>MIN(IF(EM118=1,($S118-$S117)/(ABS($Q118)-ABS($Q117))*(G$44-ABS($Q117))+$S117,0),$D$7)</f>
        <v>0</v>
      </c>
      <c r="EO118" s="1">
        <f>IF(ABS($Q118)&lt;G$45,$AA118,IF(ABS($Q117)&lt;G$45,(G$45-ABS($Q117))*($Z117+$Z118)*0.5*($D$27+$D$28)*$D$5*1000,0))</f>
        <v>0</v>
      </c>
      <c r="EP118" s="1">
        <f>IF(AND(G$45&lt;ABS($Q118),G$45&gt;ABS($Q117)),1,0)</f>
        <v>0</v>
      </c>
      <c r="EQ118" s="3">
        <f>MIN(IF(EP118=1,($S118-$S117)/(ABS($Q118)-ABS($Q117))*(G$45-ABS($Q117))+$S117,0),$D$7)</f>
        <v>0</v>
      </c>
      <c r="ER118" s="1">
        <f>IF(ABS($Q118)&lt;G$46,$AA118,IF(ABS($Q117)&lt;G$46,(G$46-ABS($Q117))*($Z117+$Z118)*0.5*($D$27+$D$28)*$D$5*1000,0))</f>
        <v>0</v>
      </c>
      <c r="ES118" s="1">
        <f>IF(AND(G$46&lt;ABS($Q118),G$46&gt;ABS($Q117)),1,0)</f>
        <v>0</v>
      </c>
      <c r="ET118" s="3">
        <f>MIN(IF(ES118=1,($S118-$S117)/(ABS($Q118)-ABS($Q117))*(G$46-ABS($Q117))+$S117,0),$D$7)</f>
        <v>0</v>
      </c>
      <c r="EU118" s="1">
        <f>IF(ABS($Q118)&lt;G$47,$AA118,IF(ABS($Q117)&lt;G$47,(G$47-ABS($Q117))*($Z117+$Z118)*0.5*($D$27+$D$28)*$D$5*1000,0))</f>
        <v>0</v>
      </c>
      <c r="EV118" s="1">
        <f>IF(AND(G$47&lt;ABS($Q118),G$47&gt;ABS($Q117)),1,0)</f>
        <v>0</v>
      </c>
      <c r="EW118" s="3">
        <f>MIN(IF(EV118=1,($S118-$S117)/(ABS($Q118)-ABS($Q117))*(G$47-ABS($Q117))+$S117,0),$D$7)</f>
        <v>0</v>
      </c>
      <c r="EX118" s="1">
        <f>IF(ABS($Q118)&lt;G$48,$AA118,IF(ABS($Q117)&lt;G$48,(G$48-ABS($Q117))*($Z117+$Z118)*0.5*($D$27+$D$28)*$D$5*1000,0))</f>
        <v>0</v>
      </c>
      <c r="EY118" s="1">
        <f>IF(AND(G$48&lt;ABS($Q118),G$48&gt;ABS($Q117)),1,0)</f>
        <v>0</v>
      </c>
      <c r="EZ118" s="3">
        <f>MIN(IF(EY118=1,($S118-$S117)/(ABS($Q118)-ABS($Q117))*(G$48-ABS($Q117))+$S117,0),$D$7)</f>
        <v>0</v>
      </c>
      <c r="FA118" s="1">
        <f>IF(ABS($Q118)&lt;G$49,$AA118,IF(ABS($Q117)&lt;G$49,(G$49-ABS($Q117))*($Z117+$Z118)*0.5*($D$27+$D$28)*$D$5*1000,0))</f>
        <v>0</v>
      </c>
      <c r="FB118" s="1">
        <f>IF(AND(G$49&lt;ABS($Q118),G$49&gt;ABS($Q117)),1,0)</f>
        <v>0</v>
      </c>
      <c r="FC118" s="3">
        <f>MIN(IF(FB118=1,($S118-$S117)/(ABS($Q118)-ABS($Q117))*(G$49-ABS($Q117))+$S117,0),$D$7)</f>
        <v>0</v>
      </c>
      <c r="FD118" s="1">
        <f>IF(ABS($Q118)&lt;G$50,$AA118,IF(ABS($Q117)&lt;G$50,(G$50-ABS($Q117))*($Z117+$Z118)*0.5*($D$27+$D$28)*$D$5*1000,0))</f>
        <v>0</v>
      </c>
      <c r="FE118" s="1">
        <f>IF(AND(G$50&lt;ABS($Q118),G$50&gt;ABS($Q117)),1,0)</f>
        <v>0</v>
      </c>
      <c r="FF118" s="3">
        <f>MIN(IF(FE118=1,($S118-$S117)/(ABS($Q118)-ABS($Q117))*(G$50-ABS($Q117))+$S117,0),$D$7)</f>
        <v>0</v>
      </c>
      <c r="FG118" s="1">
        <f>IF(ABS($Q118)&lt;G$51,$AA118,IF(ABS($Q117)&lt;G$51,(G$51-ABS($Q117))*($Z117+$Z118)*0.5*($D$27+$D$28)*$D$5*1000,0))</f>
        <v>0</v>
      </c>
      <c r="FH118" s="1">
        <f>IF(AND(G$51&lt;ABS($Q118),G$51&gt;ABS($Q117)),1,0)</f>
        <v>0</v>
      </c>
      <c r="FI118" s="3">
        <f>MIN(IF(FH118=1,($S118-$S117)/(ABS($Q118)-ABS($Q117))*(G$51-ABS($Q117))+$S117,0),$D$7)</f>
        <v>0</v>
      </c>
      <c r="FJ118" s="1">
        <f>IF(ABS($Q118)&lt;G$52,$AA118,IF(ABS($Q117)&lt;G$52,(G$52-ABS($Q117))*($Z117+$Z118)*0.5*($D$27+$D$28)*$D$5*1000,0))</f>
        <v>0</v>
      </c>
      <c r="FK118" s="1">
        <f>IF(AND(G$52&lt;ABS($Q118),G$52&gt;ABS($Q117)),1,0)</f>
        <v>0</v>
      </c>
      <c r="FL118" s="3">
        <f>MIN(IF(FK118=1,($S118-$S117)/(ABS($Q118)-ABS($Q117))*(G$52-ABS($Q117))+$S117,0),$D$7)</f>
        <v>0</v>
      </c>
      <c r="FM118" s="1">
        <f>IF(ABS($Q118)&lt;G$53,$AA118,IF(ABS($Q117)&lt;G$53,(G$53-ABS($Q117))*($Z117+$Z118)*0.5*($D$27+$D$28)*$D$5*1000,0))</f>
        <v>0</v>
      </c>
      <c r="FN118" s="1">
        <f>IF(AND(G$53&lt;ABS($Q118),G$53&gt;ABS($Q117)),1,0)</f>
        <v>0</v>
      </c>
      <c r="FO118" s="3">
        <f>MIN(IF(FN118=1,($S118-$S117)/(ABS($Q118)-ABS($Q117))*(G$53-ABS($Q117))+$S117,0),$D$7)</f>
        <v>0</v>
      </c>
      <c r="FP118" s="1">
        <f>IF(ABS($Q118)&lt;G$54,$AA118,IF(ABS($Q117)&lt;G$54,(G$54-ABS($Q117))*($Z117+$Z118)*0.5*($D$27+$D$28)*$D$5*1000,0))</f>
        <v>0</v>
      </c>
      <c r="FQ118" s="1">
        <f>IF(AND(G$54&lt;ABS($Q118),G$54&gt;ABS($Q117)),1,0)</f>
        <v>0</v>
      </c>
      <c r="FR118" s="3">
        <f>MIN(IF(FQ118=1,($S118-$S117)/(ABS($Q118)-ABS($Q117))*(G$54-ABS($Q117))+$S117,0),$D$7)</f>
        <v>0</v>
      </c>
      <c r="FS118" s="1">
        <f>IF(ABS($Q118)&lt;G$55,$AA118,IF(ABS($Q117)&lt;G$55,(G$55-ABS($Q117))*($Z117+$Z118)*0.5*($D$27+$D$28)*$D$5*1000,0))</f>
        <v>0</v>
      </c>
      <c r="FT118" s="1">
        <f>IF(AND(G$55&lt;ABS($Q118),G$55&gt;ABS($Q117)),1,0)</f>
        <v>0</v>
      </c>
      <c r="FU118" s="3">
        <f>MIN(IF(FT118=1,($S118-$S117)/(ABS($Q118)-ABS($Q117))*(G$55-ABS($Q117))+$S117,0),$D$7)</f>
        <v>0</v>
      </c>
      <c r="FV118" s="1" t="e">
        <f>IF(ABS($Q118)&lt;#REF!,$AA118,IF(ABS($Q117)&lt;#REF!,(#REF!-ABS($Q117))*($Z117+$Z118)*0.5*($D$27+$D$28)*$D$5*1000,0))</f>
        <v>#REF!</v>
      </c>
      <c r="FW118" s="1" t="e">
        <f>IF(AND(#REF!&lt;ABS($Q118),#REF!&gt;ABS($Q117)),1,0)</f>
        <v>#REF!</v>
      </c>
      <c r="FX118" s="3" t="e">
        <f>MIN(IF(FW118=1,($S118-$S117)/(ABS($Q118)-ABS($Q117))*(#REF!-ABS($Q117))+$S117,0),$D$7)</f>
        <v>#REF!</v>
      </c>
    </row>
    <row r="119" spans="1:180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36"/>
      <c r="M119" s="23"/>
      <c r="N119" s="23"/>
      <c r="O119" s="23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3">
        <f t="shared" ref="Z119:Z182" si="8">MIN(U119,$D$8)</f>
        <v>0.2</v>
      </c>
      <c r="AA119" s="3"/>
      <c r="AB119" s="1"/>
      <c r="AC119" s="2"/>
      <c r="AD119" s="2"/>
      <c r="AE119" s="1"/>
      <c r="AF119" s="2"/>
      <c r="AG119" s="2"/>
      <c r="AH119" s="1"/>
      <c r="AI119" s="2"/>
      <c r="AJ119" s="2"/>
      <c r="AK119" s="1"/>
      <c r="AL119" s="2"/>
      <c r="AM119" s="2"/>
      <c r="AN119" s="1"/>
      <c r="AO119" s="2"/>
      <c r="AP119" s="2"/>
      <c r="AQ119" s="1"/>
      <c r="AR119" s="2"/>
      <c r="AS119" s="2"/>
      <c r="AT119" s="1"/>
      <c r="AU119" s="2"/>
      <c r="AV119" s="2"/>
      <c r="AW119" s="1"/>
      <c r="AX119" s="2"/>
      <c r="AY119" s="2"/>
      <c r="AZ119" s="1"/>
      <c r="BA119" s="2"/>
      <c r="BB119" s="2"/>
      <c r="BC119" s="1"/>
      <c r="BD119" s="2"/>
      <c r="BE119" s="2"/>
      <c r="BF119" s="1"/>
      <c r="BG119" s="2"/>
      <c r="BH119" s="2"/>
      <c r="BI119" s="1"/>
      <c r="BJ119" s="2"/>
      <c r="BK119" s="2"/>
      <c r="BL119" s="1"/>
      <c r="BM119" s="2"/>
      <c r="BN119" s="2"/>
      <c r="BO119" s="1"/>
      <c r="BP119" s="2"/>
      <c r="BQ119" s="2"/>
      <c r="BR119" s="1"/>
      <c r="BS119" s="2"/>
      <c r="BT119" s="2"/>
      <c r="BU119" s="1"/>
      <c r="BV119" s="2"/>
      <c r="BW119" s="2"/>
      <c r="BX119" s="1"/>
      <c r="BY119" s="2"/>
      <c r="BZ119" s="2"/>
      <c r="CA119" s="1"/>
      <c r="CB119" s="2"/>
      <c r="CC119" s="2"/>
      <c r="CD119" s="1"/>
      <c r="CE119" s="2"/>
      <c r="CF119" s="2"/>
      <c r="CG119" s="1"/>
      <c r="CH119" s="2"/>
      <c r="CI119" s="2"/>
      <c r="CJ119" s="1"/>
      <c r="CK119" s="2"/>
      <c r="CL119" s="2"/>
      <c r="CM119" s="1"/>
      <c r="CN119" s="2"/>
      <c r="CO119" s="2"/>
      <c r="CP119" s="1"/>
      <c r="CQ119" s="2"/>
      <c r="CR119" s="2"/>
      <c r="CS119" s="1"/>
      <c r="CT119" s="2"/>
      <c r="CU119" s="2"/>
      <c r="CV119" s="1"/>
      <c r="CW119" s="2"/>
      <c r="CX119" s="2"/>
      <c r="CY119" s="1"/>
      <c r="CZ119" s="2"/>
      <c r="DA119" s="2"/>
      <c r="DB119" s="1"/>
      <c r="DC119" s="2"/>
      <c r="DD119" s="2"/>
      <c r="DE119" s="1"/>
      <c r="DF119" s="2"/>
      <c r="DG119" s="2"/>
      <c r="DH119" s="1"/>
      <c r="DI119" s="2"/>
      <c r="DJ119" s="2"/>
      <c r="DK119" s="1"/>
      <c r="DL119" s="2"/>
      <c r="DM119" s="2"/>
      <c r="DN119" s="1"/>
      <c r="DO119" s="2"/>
      <c r="DP119" s="2"/>
      <c r="DQ119" s="1"/>
      <c r="DR119" s="2"/>
      <c r="DS119" s="2"/>
      <c r="DT119" s="1"/>
      <c r="DU119" s="2"/>
      <c r="DV119" s="2"/>
      <c r="DW119" s="1"/>
      <c r="DX119" s="2"/>
      <c r="DY119" s="2"/>
      <c r="DZ119" s="1"/>
      <c r="EA119" s="2"/>
      <c r="EB119" s="2"/>
      <c r="EC119" s="1"/>
      <c r="ED119" s="2"/>
      <c r="EE119" s="2"/>
      <c r="EF119" s="1"/>
      <c r="EG119" s="2"/>
      <c r="EH119" s="2"/>
      <c r="EI119" s="1"/>
      <c r="EJ119" s="2"/>
      <c r="EK119" s="2"/>
      <c r="EL119" s="1"/>
      <c r="EM119" s="2"/>
      <c r="EN119" s="2"/>
      <c r="EO119" s="1"/>
      <c r="EP119" s="2"/>
      <c r="EQ119" s="2"/>
      <c r="ER119" s="1"/>
      <c r="ES119" s="2"/>
      <c r="ET119" s="2"/>
      <c r="EU119" s="1"/>
      <c r="EV119" s="2"/>
      <c r="EW119" s="2"/>
      <c r="EX119" s="1"/>
      <c r="EY119" s="2"/>
      <c r="EZ119" s="2"/>
      <c r="FA119" s="1"/>
      <c r="FB119" s="2"/>
      <c r="FC119" s="2"/>
      <c r="FD119" s="1"/>
      <c r="FE119" s="2"/>
      <c r="FF119" s="2"/>
      <c r="FG119" s="1"/>
      <c r="FH119" s="2"/>
      <c r="FI119" s="2"/>
      <c r="FJ119" s="1"/>
      <c r="FK119" s="2"/>
      <c r="FL119" s="2"/>
      <c r="FM119" s="1"/>
      <c r="FN119" s="2"/>
      <c r="FO119" s="2"/>
      <c r="FP119" s="1"/>
      <c r="FQ119" s="2"/>
      <c r="FR119" s="2"/>
      <c r="FS119" s="1"/>
      <c r="FT119" s="2"/>
      <c r="FU119" s="2"/>
      <c r="FV119" s="1"/>
      <c r="FW119" s="2"/>
      <c r="FX119" s="2"/>
    </row>
    <row r="120" spans="1:180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36"/>
      <c r="M120" s="23"/>
      <c r="N120" s="23"/>
      <c r="O120" s="23"/>
      <c r="P120" s="10"/>
      <c r="Q120" s="4"/>
      <c r="R120" s="4"/>
      <c r="S120" s="4"/>
      <c r="T120" s="4"/>
      <c r="U120" s="4"/>
      <c r="V120" s="4"/>
      <c r="W120" s="4"/>
      <c r="X120" s="4"/>
      <c r="Y120" s="4"/>
      <c r="Z120" s="3">
        <f t="shared" si="8"/>
        <v>0.2</v>
      </c>
      <c r="AA120" s="1">
        <f>$R119*($Z120+$Z119)*0.5*($D$27+$D$28)*1000*$D$5</f>
        <v>0</v>
      </c>
      <c r="AB120" s="1">
        <f>IF(ABS($Q120)&lt;$G$6,$AA120,IF(ABS($Q119)&lt;$G$6,($G$6-ABS($Q119))*($Z119+$Z120)*0.5*($D$27+$D$28)*$D$5*1000,0))</f>
        <v>0</v>
      </c>
      <c r="AC120" s="1">
        <f>IF(AND($G$6&lt;ABS($Q120),$G$6&gt;ABS($Q119)),1,0)</f>
        <v>0</v>
      </c>
      <c r="AD120" s="3">
        <f>MIN(IF(AC120=1,($S120-$S119)/(ABS($Q120)-ABS($Q119))*($G$6-ABS($Q119))+$S119,0),$D$7)</f>
        <v>0</v>
      </c>
      <c r="AE120" s="1">
        <f>IF(ABS($Q120)&lt;$G$7,$AA120,IF(ABS($Q119)&lt;$G$7,($G$7-ABS($Q119))*($Z119+$Z120)*0.5*($D$27+$D$28)*$D$5*1000,0))</f>
        <v>0</v>
      </c>
      <c r="AF120" s="1">
        <f>IF(AND($G$7&lt;ABS($Q120),$G$7&gt;ABS($Q119)),1,0)</f>
        <v>0</v>
      </c>
      <c r="AG120" s="3">
        <f>MIN(IF(AF120=1,($S120-$S119)/(ABS($Q120)-ABS($Q119))*($G$7-ABS($Q119))+$S119,0),$D$7)</f>
        <v>0</v>
      </c>
      <c r="AH120" s="1">
        <f>IF(ABS($Q120)&lt;$G$8,$AA120,IF(ABS($Q119)&lt;$G$8,($G$8-ABS($Q119))*($Z119+$Z120)*0.5*($D$27+$D$28)*$D$5*1000,0))</f>
        <v>0</v>
      </c>
      <c r="AI120" s="1">
        <f>IF(AND($G$8&lt;ABS($Q120),$G$8&gt;ABS($Q119)),1,0)</f>
        <v>0</v>
      </c>
      <c r="AJ120" s="3">
        <f>MIN(IF(AI120=1,($S120-$S119)/(ABS($Q120)-ABS($Q119))*($G$8-ABS($Q119))+$S119,0),$D$7)</f>
        <v>0</v>
      </c>
      <c r="AK120" s="1">
        <f>IF(ABS($Q120)&lt;$G$9,$AA120,IF(ABS($Q119)&lt;$G$9,($G$9-ABS($Q119))*($Z119+$Z120)*0.5*($D$27+$D$28)*$D$5*1000,0))</f>
        <v>0</v>
      </c>
      <c r="AL120" s="1">
        <f>IF(AND($G$9&lt;ABS($Q120),$G$9&gt;ABS($Q119)),1,0)</f>
        <v>0</v>
      </c>
      <c r="AM120" s="3">
        <f>MIN(IF(AL120=1,($S120-$S119)/(ABS($Q120)-ABS($Q119))*($G$9-ABS($Q119))+$S119,0),$D$7)</f>
        <v>0</v>
      </c>
      <c r="AN120" s="1">
        <f>IF(ABS($Q120)&lt;$G$10,$AA120,IF(ABS($Q119)&lt;$G$10,($G$10-ABS($Q119))*($Z119+$Z120)*0.5*($D$27+$D$28)*$D$5*1000,0))</f>
        <v>0</v>
      </c>
      <c r="AO120" s="1">
        <f>IF(AND($G$10&lt;ABS($Q120),$G$10&gt;ABS($Q119)),1,0)</f>
        <v>0</v>
      </c>
      <c r="AP120" s="3">
        <f>MIN(IF(AO120=1,($S120-$S119)/(ABS($Q120)-ABS($Q119))*($G$10-ABS($Q119))+$S119,0),$D$7)</f>
        <v>0</v>
      </c>
      <c r="AQ120" s="1">
        <f>IF(ABS($Q120)&lt;$G$11,$AA120,IF(ABS($Q119)&lt;$G$11,($G$11-ABS($Q119))*($Z119+$Z120)*0.5*($D$27+$D$28)*$D$5*1000,0))</f>
        <v>0</v>
      </c>
      <c r="AR120" s="1">
        <f>IF(AND($G$11&lt;ABS($Q120),$G$11&gt;ABS($Q119)),1,0)</f>
        <v>0</v>
      </c>
      <c r="AS120" s="3">
        <f>MIN(IF(AR120=1,($S120-$S119)/(ABS($Q120)-ABS($Q119))*($G$11-ABS($Q119))+$S119,0),$D$7)</f>
        <v>0</v>
      </c>
      <c r="AT120" s="1">
        <f>IF(ABS($Q120)&lt;$G$12,$AA120,IF(ABS($Q119)&lt;$G$12,($G$12-ABS($Q119))*($Z119+$Z120)*0.5*($D$27+$D$28)*$D$5*1000,0))</f>
        <v>0</v>
      </c>
      <c r="AU120" s="1">
        <f>IF(AND($G$12&lt;ABS($Q120),$G$12&gt;ABS($Q119)),1,0)</f>
        <v>0</v>
      </c>
      <c r="AV120" s="3">
        <f>MIN(IF(AU120=1,($S120-$S119)/(ABS($Q120)-ABS($Q119))*($G$12-ABS($Q119))+$S119,0),$D$7)</f>
        <v>0</v>
      </c>
      <c r="AW120" s="1">
        <f>IF(ABS($Q120)&lt;$G$13,$AA120,IF(ABS($Q119)&lt;$G$13,($G$13-ABS($Q119))*($Z119+$Z120)*0.5*($D$27+$D$28)*$D$5*1000,0))</f>
        <v>0</v>
      </c>
      <c r="AX120" s="1">
        <f>IF(AND($G$13&lt;ABS($Q120),$G$13&gt;ABS($Q119)),1,0)</f>
        <v>0</v>
      </c>
      <c r="AY120" s="3">
        <f>MIN(IF(AX120=1,($S120-$S119)/(ABS($Q120)-ABS($Q119))*($G$13-ABS($Q119))+$S119,0),$D$7)</f>
        <v>0</v>
      </c>
      <c r="AZ120" s="1">
        <f>IF(ABS($Q120)&lt;$G$14,$AA120,IF(ABS($Q119)&lt;$G$14,($G$14-ABS($Q119))*($Z119+$Z120)*0.5*($D$27+$D$28)*$D$5*1000,0))</f>
        <v>0</v>
      </c>
      <c r="BA120" s="1">
        <f>IF(AND($G$14&lt;ABS($Q120),$G$14&gt;ABS($Q119)),1,0)</f>
        <v>0</v>
      </c>
      <c r="BB120" s="3">
        <f>MIN(IF(BA120=1,($S120-$S119)/(ABS($Q120)-ABS($Q119))*($G$14-ABS($Q119))+$S119,0),$D$7)</f>
        <v>0</v>
      </c>
      <c r="BC120" s="1">
        <f>IF(ABS($Q120)&lt;G$15,$AA120,IF(ABS($Q119)&lt;G$15,(G$15-ABS($Q119))*($Z119+$Z120)*0.5*($D$27+$D$28)*$D$5*1000,0))</f>
        <v>0</v>
      </c>
      <c r="BD120" s="1">
        <f>IF(AND(G$15&lt;ABS($Q120),G$15&gt;ABS($Q119)),1,0)</f>
        <v>0</v>
      </c>
      <c r="BE120" s="3">
        <f>MIN(IF(BD120=1,($S120-$S119)/(ABS($Q120)-ABS($Q119))*(G$15-ABS($Q119))+$S119,0),$D$7)</f>
        <v>0</v>
      </c>
      <c r="BF120" s="1">
        <f>IF(ABS($Q120)&lt;G$16,$AA120,IF(ABS($Q119)&lt;G$16,(G$16-ABS($Q119))*($Z119+$Z120)*0.5*($D$27+$D$28)*$D$5*1000,0))</f>
        <v>0</v>
      </c>
      <c r="BG120" s="1">
        <f>IF(AND(G$16&lt;ABS($Q120),G$16&gt;ABS($Q119)),1,0)</f>
        <v>0</v>
      </c>
      <c r="BH120" s="3">
        <f>MIN(IF(BG120=1,($S120-$S119)/(ABS($Q120)-ABS($Q119))*(G$16-ABS($Q119))+$S119,0),$D$7)</f>
        <v>0</v>
      </c>
      <c r="BI120" s="1">
        <f>IF(ABS($Q120)&lt;G$17,$AA120,IF(ABS($Q119)&lt;G$17,(G$17-ABS($Q119))*($Z119+$Z120)*0.5*($D$27+$D$28)*$D$5*1000,0))</f>
        <v>0</v>
      </c>
      <c r="BJ120" s="1">
        <f>IF(AND(G$17&lt;ABS($Q120),G$17&gt;ABS($Q119)),1,0)</f>
        <v>0</v>
      </c>
      <c r="BK120" s="3">
        <f>MIN(IF(BJ120=1,($S120-$S119)/(ABS($Q120)-ABS($Q119))*(G$17-ABS($Q119))+$S119,0),$D$7)</f>
        <v>0</v>
      </c>
      <c r="BL120" s="1">
        <f>IF(ABS($Q120)&lt;G$18,$AA120,IF(ABS($Q119)&lt;G$18,(G$18-ABS($Q119))*($Z119+$Z120)*0.5*($D$27+$D$28)*$D$5*1000,0))</f>
        <v>0</v>
      </c>
      <c r="BM120" s="1">
        <f>IF(AND(G$18&lt;ABS($Q120),G$18&gt;ABS($Q119)),1,0)</f>
        <v>0</v>
      </c>
      <c r="BN120" s="3">
        <f>MIN(IF(BM120=1,($S120-$S119)/(ABS($Q120)-ABS($Q119))*(G$18-ABS($Q119))+$S119,0),$D$7)</f>
        <v>0</v>
      </c>
      <c r="BO120" s="1">
        <f>IF(ABS($Q120)&lt;G$19,$AA120,IF(ABS($Q119)&lt;G$19,(G$19-ABS($Q119))*($Z119+$Z120)*0.5*($D$27+$D$28)*$D$5*1000,0))</f>
        <v>0</v>
      </c>
      <c r="BP120" s="1">
        <f>IF(AND(G$19&lt;ABS($Q120),G$19&gt;ABS($Q119)),1,0)</f>
        <v>0</v>
      </c>
      <c r="BQ120" s="3">
        <f>MIN(IF(BP120=1,($S120-$S119)/(ABS($Q120)-ABS($Q119))*(G$19-ABS($Q119))+$S119,0),$D$7)</f>
        <v>0</v>
      </c>
      <c r="BR120" s="1">
        <f>IF(ABS($Q120)&lt;G$20,$AA120,IF(ABS($Q119)&lt;G$20,(G$20-ABS($Q119))*($Z119+$Z120)*0.5*($D$27+$D$28)*$D$5*1000,0))</f>
        <v>0</v>
      </c>
      <c r="BS120" s="1">
        <f>IF(AND(G$20&lt;ABS($Q120),G$20&gt;ABS($Q119)),1,0)</f>
        <v>0</v>
      </c>
      <c r="BT120" s="3">
        <f>MIN(IF(BS120=1,($S120-$S119)/(ABS($Q120)-ABS($Q119))*(G$20-ABS($Q119))+$S119,0),$D$7)</f>
        <v>0</v>
      </c>
      <c r="BU120" s="1">
        <f>IF(ABS($Q120)&lt;G$21,$AA120,IF(ABS($Q119)&lt;G$21,(G$21-ABS($Q119))*($Z119+$Z120)*0.5*($D$27+$D$28)*$D$5*1000,0))</f>
        <v>0</v>
      </c>
      <c r="BV120" s="1">
        <f>IF(AND(G$21&lt;ABS($Q120),G$21&gt;ABS($Q119)),1,0)</f>
        <v>0</v>
      </c>
      <c r="BW120" s="3">
        <f>MIN(IF(BV120=1,($S120-$S119)/(ABS($Q120)-ABS($Q119))*(G$21-ABS($Q119))+$S119,0),$D$7)</f>
        <v>0</v>
      </c>
      <c r="BX120" s="1">
        <f>IF(ABS($Q120)&lt;G$22,$AA120,IF(ABS($Q119)&lt;G$22,(G$22-ABS($Q119))*($Z119+$Z120)*0.5*($D$27+$D$28)*$D$5*1000,0))</f>
        <v>0</v>
      </c>
      <c r="BY120" s="1">
        <f>IF(AND(G$22&lt;ABS($Q120),G$22&gt;ABS($Q119)),1,0)</f>
        <v>0</v>
      </c>
      <c r="BZ120" s="3">
        <f>MIN(IF(BY120=1,($S120-$S119)/(ABS($Q120)-ABS($Q119))*(G$22-ABS($Q119))+$S119,0),$D$7)</f>
        <v>0</v>
      </c>
      <c r="CA120" s="1">
        <f>IF(ABS($Q120)&lt;G$23,$AA120,IF(ABS($Q119)&lt;G$23,(G$23-ABS($Q119))*($Z119+$Z120)*0.5*($D$27+$D$28)*$D$5*1000,0))</f>
        <v>0</v>
      </c>
      <c r="CB120" s="1">
        <f>IF(AND(G$23&lt;ABS($Q120),G$23&gt;ABS($Q119)),1,0)</f>
        <v>0</v>
      </c>
      <c r="CC120" s="3">
        <f>MIN(IF(CB120=1,($S120-$S119)/(ABS($Q120)-ABS($Q119))*(G$23-ABS($Q119))+$S119,0),$D$7)</f>
        <v>0</v>
      </c>
      <c r="CD120" s="1">
        <f>IF(ABS($Q120)&lt;G$24,$AA120,IF(ABS($Q119)&lt;G$24,(G$24-ABS($Q119))*($Z119+$Z120)*0.5*($D$27+$D$28)*$D$5*1000,0))</f>
        <v>0</v>
      </c>
      <c r="CE120" s="1">
        <f>IF(AND(G$24&lt;ABS($Q120),G$24&gt;ABS($Q119)),1,0)</f>
        <v>0</v>
      </c>
      <c r="CF120" s="3">
        <f>MIN(IF(CE120=1,($S120-$S119)/(ABS($Q120)-ABS($Q119))*(G$24-ABS($Q119))+$S119,0),$D$7)</f>
        <v>0</v>
      </c>
      <c r="CG120" s="1">
        <f>IF(ABS($Q120)&lt;G$25,$AA120,IF(ABS($Q119)&lt;G$25,(G$25-ABS($Q119))*($Z119+$Z120)*0.5*($D$27+$D$28)*$D$5*1000,0))</f>
        <v>0</v>
      </c>
      <c r="CH120" s="1">
        <f>IF(AND(G$25&lt;ABS($Q120),G$25&gt;ABS($Q119)),1,0)</f>
        <v>0</v>
      </c>
      <c r="CI120" s="3">
        <f>MIN(IF(CH120=1,($S120-$S119)/(ABS($Q120)-ABS($Q119))*(G$25-ABS($Q119))+$S119,0),$D$7)</f>
        <v>0</v>
      </c>
      <c r="CJ120" s="1">
        <f>IF(ABS($Q120)&lt;G$26,$AA120,IF(ABS($Q119)&lt;G$26,(G$26-ABS($Q119))*($Z119+$Z120)*0.5*($D$27+$D$28)*$D$5*1000,0))</f>
        <v>0</v>
      </c>
      <c r="CK120" s="1">
        <f>IF(AND(G$26&lt;ABS($Q120),G$26&gt;ABS($Q119)),1,0)</f>
        <v>0</v>
      </c>
      <c r="CL120" s="3">
        <f>MIN(IF(CK120=1,($S120-$S119)/(ABS($Q120)-ABS($Q119))*(G$26-ABS($Q119))+$S119,0),$D$7)</f>
        <v>0</v>
      </c>
      <c r="CM120" s="1">
        <f>IF(ABS($Q120)&lt;G$27,$AA120,IF(ABS($Q119)&lt;G$27,(G$27-ABS($Q119))*($Z119+$Z120)*0.5*($D$27+$D$28)*$D$5*1000,0))</f>
        <v>0</v>
      </c>
      <c r="CN120" s="1">
        <f>IF(AND(G$27&lt;ABS($Q120),G$27&gt;ABS($Q119)),1,0)</f>
        <v>0</v>
      </c>
      <c r="CO120" s="3">
        <f>MIN(IF(CN120=1,($S120-$S119)/(ABS($Q120)-ABS($Q119))*(G$27-ABS($Q119))+$S119,0),$D$7)</f>
        <v>0</v>
      </c>
      <c r="CP120" s="1">
        <f>IF(ABS($Q120)&lt;G$28,$AA120,IF(ABS($Q119)&lt;G$28,(G$28-ABS($Q119))*($Z119+$Z120)*0.5*($D$27+$D$28)*$D$5*1000,0))</f>
        <v>0</v>
      </c>
      <c r="CQ120" s="1">
        <f>IF(AND(G$28&lt;ABS($Q120),G$28&gt;ABS($Q119)),1,0)</f>
        <v>0</v>
      </c>
      <c r="CR120" s="3">
        <f>MIN(IF(CQ120=1,($S120-$S119)/(ABS($Q120)-ABS($Q119))*(G$28-ABS($Q119))+$S119,0),$D$7)</f>
        <v>0</v>
      </c>
      <c r="CS120" s="1">
        <f>IF(ABS($Q120)&lt;G$29,$AA120,IF(ABS($Q119)&lt;G$29,(G$29-ABS($Q119))*($Z119+$Z120)*0.5*($D$27+$D$28)*$D$5*1000,0))</f>
        <v>0</v>
      </c>
      <c r="CT120" s="1">
        <f>IF(AND(G$29&lt;ABS($Q120),G$29&gt;ABS($Q119)),1,0)</f>
        <v>0</v>
      </c>
      <c r="CU120" s="3">
        <f>MIN(IF(CT120=1,($S120-$S119)/(ABS($Q120)-ABS($Q119))*(G$29-ABS($Q119))+$S119,0),$D$7)</f>
        <v>0</v>
      </c>
      <c r="CV120" s="1">
        <f>IF(ABS($Q120)&lt;G$30,$AA120,IF(ABS($Q119)&lt;G$30,(G$30-ABS($Q119))*($Z119+$Z120)*0.5*($D$27+$D$28)*$D$5*1000,0))</f>
        <v>0</v>
      </c>
      <c r="CW120" s="1">
        <f>IF(AND(G$30&lt;ABS($Q120),G$30&gt;ABS($Q119)),1,0)</f>
        <v>0</v>
      </c>
      <c r="CX120" s="3">
        <f>MIN(IF(CW120=1,($S120-$S119)/(ABS($Q120)-ABS($Q119))*(G$30-ABS($Q119))+$S119,0),$D$7)</f>
        <v>0</v>
      </c>
      <c r="CY120" s="1">
        <f>IF(ABS($Q120)&lt;G$31,$AA120,IF(ABS($Q119)&lt;G$31,(G$31-ABS($Q119))*($Z119+$Z120)*0.5*($D$27+$D$28)*$D$5*1000,0))</f>
        <v>0</v>
      </c>
      <c r="CZ120" s="1">
        <f>IF(AND(G$31&lt;ABS($Q120),G$31&gt;ABS($Q119)),1,0)</f>
        <v>0</v>
      </c>
      <c r="DA120" s="3">
        <f>MIN(IF(CZ120=1,($S120-$S119)/(ABS($Q120)-ABS($Q119))*(G$31-ABS($Q119))+$S119,0),$D$7)</f>
        <v>0</v>
      </c>
      <c r="DB120" s="1">
        <f>IF(ABS($Q120)&lt;G$32,$AA120,IF(ABS($Q119)&lt;G$32,(G$32-ABS($Q119))*($Z119+$Z120)*0.5*($D$27+$D$28)*$D$5*1000,0))</f>
        <v>0</v>
      </c>
      <c r="DC120" s="1">
        <f>IF(AND(G$32&lt;ABS($Q120),G$32&gt;ABS($Q119)),1,0)</f>
        <v>0</v>
      </c>
      <c r="DD120" s="3">
        <f>MIN(IF(DC120=1,($S120-$S119)/(ABS($Q120)-ABS($Q119))*(G$32-ABS($Q119))+$S119,0),$D$7)</f>
        <v>0</v>
      </c>
      <c r="DE120" s="1">
        <f>IF(ABS($Q120)&lt;G$33,$AA120,IF(ABS($Q119)&lt;G$33,(G$33-ABS($Q119))*($Z119+$Z120)*0.5*($D$27+$D$28)*$D$5*1000,0))</f>
        <v>0</v>
      </c>
      <c r="DF120" s="1">
        <f>IF(AND(G$33&lt;ABS($Q120),G$33&gt;ABS($Q119)),1,0)</f>
        <v>0</v>
      </c>
      <c r="DG120" s="3">
        <f>MIN(IF(DF120=1,($S120-$S119)/(ABS($Q120)-ABS($Q119))*(G$33-ABS($Q119))+$S119,0),$D$7)</f>
        <v>0</v>
      </c>
      <c r="DH120" s="1">
        <f>IF(ABS($Q120)&lt;G$34,$AA120,IF(ABS($Q119)&lt;G$34,(G$34-ABS($Q119))*($Z119+$Z120)*0.5*($D$27+$D$28)*$D$5*1000,0))</f>
        <v>0</v>
      </c>
      <c r="DI120" s="1">
        <f>IF(AND(G$34&lt;ABS($Q120),G$34&gt;ABS($Q119)),1,0)</f>
        <v>0</v>
      </c>
      <c r="DJ120" s="3">
        <f>MIN(IF(DI120=1,($S120-$S119)/(ABS($Q120)-ABS($Q119))*(G$34-ABS($Q119))+$S119,0),$D$7)</f>
        <v>0</v>
      </c>
      <c r="DK120" s="1">
        <f>IF(ABS($Q120)&lt;G$35,$AA120,IF(ABS($Q119)&lt;G$35,(G$35-ABS($Q119))*($Z119+$Z120)*0.5*($D$27+$D$28)*$D$5*1000,0))</f>
        <v>0</v>
      </c>
      <c r="DL120" s="1">
        <f>IF(AND(G$35&lt;ABS($Q120),G$35&gt;ABS($Q119)),1,0)</f>
        <v>0</v>
      </c>
      <c r="DM120" s="3">
        <f>MIN(IF(DL120=1,($S120-$S119)/(ABS($Q120)-ABS($Q119))*(G$35-ABS($Q119))+$S119,0),$D$7)</f>
        <v>0</v>
      </c>
      <c r="DN120" s="1">
        <f>IF(ABS($Q120)&lt;G$36,$AA120,IF(ABS($Q119)&lt;G$36,(G$36-ABS($Q119))*($Z119+$Z120)*0.5*($D$27+$D$28)*$D$5*1000,0))</f>
        <v>0</v>
      </c>
      <c r="DO120" s="1">
        <f>IF(AND(G$36&lt;ABS($Q120),G$36&gt;ABS($Q119)),1,0)</f>
        <v>0</v>
      </c>
      <c r="DP120" s="3">
        <f>MIN(IF(DO120=1,($S120-$S119)/(ABS($Q120)-ABS($Q119))*(G$36-ABS($Q119))+$S119,0),$D$7)</f>
        <v>0</v>
      </c>
      <c r="DQ120" s="1">
        <f>IF(ABS($Q120)&lt;G$37,$AA120,IF(ABS($Q119)&lt;G$37,(G$37-ABS($Q119))*($Z119+$Z120)*0.5*($D$27+$D$28)*$D$5*1000,0))</f>
        <v>0</v>
      </c>
      <c r="DR120" s="1">
        <f>IF(AND(G$37&lt;ABS($Q120),G$37&gt;ABS($Q119)),1,0)</f>
        <v>0</v>
      </c>
      <c r="DS120" s="3">
        <f>MIN(IF(DR120=1,($S120-$S119)/(ABS($Q120)-ABS($Q119))*(G$37-ABS($Q119))+$S119,0),$D$7)</f>
        <v>0</v>
      </c>
      <c r="DT120" s="1">
        <f>IF(ABS($Q120)&lt;G$38,$AA120,IF(ABS($Q119)&lt;G$38,(G$38-ABS($Q119))*($Z119+$Z120)*0.5*($D$27+$D$28)*$D$5*1000,0))</f>
        <v>0</v>
      </c>
      <c r="DU120" s="1">
        <f>IF(AND(G$38&lt;ABS($Q120),G$38&gt;ABS($Q119)),1,0)</f>
        <v>0</v>
      </c>
      <c r="DV120" s="3">
        <f>MIN(IF(DU120=1,($S120-$S119)/(ABS($Q120)-ABS($Q119))*(G$38-ABS($Q119))+$S119,0),$D$7)</f>
        <v>0</v>
      </c>
      <c r="DW120" s="1">
        <f>IF(ABS($Q120)&lt;G$39,$AA120,IF(ABS($Q119)&lt;G$39,(G$39-ABS($Q119))*($Z119+$Z120)*0.5*($D$27+$D$28)*$D$5*1000,0))</f>
        <v>0</v>
      </c>
      <c r="DX120" s="1">
        <f>IF(AND(G$39&lt;ABS($Q120),G$39&gt;ABS($Q119)),1,0)</f>
        <v>0</v>
      </c>
      <c r="DY120" s="3">
        <f>MIN(IF(DX120=1,($S120-$S119)/(ABS($Q120)-ABS($Q119))*(G$39-ABS($Q119))+$S119,0),$D$7)</f>
        <v>0</v>
      </c>
      <c r="DZ120" s="1">
        <f>IF(ABS($Q120)&lt;G$40,$AA120,IF(ABS($Q119)&lt;G$40,(G$40-ABS($Q119))*($Z119+$Z120)*0.5*($D$27+$D$28)*$D$5*1000,0))</f>
        <v>0</v>
      </c>
      <c r="EA120" s="1">
        <f>IF(AND(G$40&lt;ABS($Q120),G$40&gt;ABS($Q119)),1,0)</f>
        <v>0</v>
      </c>
      <c r="EB120" s="3">
        <f>MIN(IF(EA120=1,($S120-$S119)/(ABS($Q120)-ABS($Q119))*(G$40-ABS($Q119))+$S119,0),$D$7)</f>
        <v>0</v>
      </c>
      <c r="EC120" s="1">
        <f>IF(ABS($Q120)&lt;G$41,$AA120,IF(ABS($Q119)&lt;G$41,(G$41-ABS($Q119))*($Z119+$Z120)*0.5*($D$27+$D$28)*$D$5*1000,0))</f>
        <v>0</v>
      </c>
      <c r="ED120" s="1">
        <f>IF(AND(G$41&lt;ABS($Q120),G$41&gt;ABS($Q119)),1,0)</f>
        <v>0</v>
      </c>
      <c r="EE120" s="3">
        <f>MIN(IF(ED120=1,($S120-$S119)/(ABS($Q120)-ABS($Q119))*(G$41-ABS($Q119))+$S119,0),$D$7)</f>
        <v>0</v>
      </c>
      <c r="EF120" s="1">
        <f>IF(ABS($Q120)&lt;G$42,$AA120,IF(ABS($Q119)&lt;G$42,(G$42-ABS($Q119))*($Z119+$Z120)*0.5*($D$27+$D$28)*$D$5*1000,0))</f>
        <v>0</v>
      </c>
      <c r="EG120" s="1">
        <f>IF(AND(G$42&lt;ABS($Q120),G$42&gt;ABS($Q119)),1,0)</f>
        <v>0</v>
      </c>
      <c r="EH120" s="3">
        <f>MIN(IF(EG120=1,($S120-$S119)/(ABS($Q120)-ABS($Q119))*(G$42-ABS($Q119))+$S119,0),$D$7)</f>
        <v>0</v>
      </c>
      <c r="EI120" s="1">
        <f>IF(ABS($Q120)&lt;G$43,$AA120,IF(ABS($Q119)&lt;G$43,(G$43-ABS($Q119))*($Z119+$Z120)*0.5*($D$27+$D$28)*$D$5*1000,0))</f>
        <v>0</v>
      </c>
      <c r="EJ120" s="1">
        <f>IF(AND(G$43&lt;ABS($Q120),G$43&gt;ABS($Q119)),1,0)</f>
        <v>0</v>
      </c>
      <c r="EK120" s="3">
        <f>MIN(IF(EJ120=1,($S120-$S119)/(ABS($Q120)-ABS($Q119))*(G$43-ABS($Q119))+$S119,0),$D$7)</f>
        <v>0</v>
      </c>
      <c r="EL120" s="1">
        <f>IF(ABS($Q120)&lt;G$44,$AA120,IF(ABS($Q119)&lt;G$44,(G$44-ABS($Q119))*($Z119+$Z120)*0.5*($D$27+$D$28)*$D$5*1000,0))</f>
        <v>0</v>
      </c>
      <c r="EM120" s="1">
        <f>IF(AND(G$44&lt;ABS($Q120),G$44&gt;ABS($Q119)),1,0)</f>
        <v>0</v>
      </c>
      <c r="EN120" s="3">
        <f>MIN(IF(EM120=1,($S120-$S119)/(ABS($Q120)-ABS($Q119))*(G$44-ABS($Q119))+$S119,0),$D$7)</f>
        <v>0</v>
      </c>
      <c r="EO120" s="1">
        <f>IF(ABS($Q120)&lt;G$45,$AA120,IF(ABS($Q119)&lt;G$45,(G$45-ABS($Q119))*($Z119+$Z120)*0.5*($D$27+$D$28)*$D$5*1000,0))</f>
        <v>0</v>
      </c>
      <c r="EP120" s="1">
        <f>IF(AND(G$45&lt;ABS($Q120),G$45&gt;ABS($Q119)),1,0)</f>
        <v>0</v>
      </c>
      <c r="EQ120" s="3">
        <f>MIN(IF(EP120=1,($S120-$S119)/(ABS($Q120)-ABS($Q119))*(G$45-ABS($Q119))+$S119,0),$D$7)</f>
        <v>0</v>
      </c>
      <c r="ER120" s="1">
        <f>IF(ABS($Q120)&lt;G$46,$AA120,IF(ABS($Q119)&lt;G$46,(G$46-ABS($Q119))*($Z119+$Z120)*0.5*($D$27+$D$28)*$D$5*1000,0))</f>
        <v>0</v>
      </c>
      <c r="ES120" s="1">
        <f>IF(AND(G$46&lt;ABS($Q120),G$46&gt;ABS($Q119)),1,0)</f>
        <v>0</v>
      </c>
      <c r="ET120" s="3">
        <f>MIN(IF(ES120=1,($S120-$S119)/(ABS($Q120)-ABS($Q119))*(G$46-ABS($Q119))+$S119,0),$D$7)</f>
        <v>0</v>
      </c>
      <c r="EU120" s="1">
        <f>IF(ABS($Q120)&lt;G$47,$AA120,IF(ABS($Q119)&lt;G$47,(G$47-ABS($Q119))*($Z119+$Z120)*0.5*($D$27+$D$28)*$D$5*1000,0))</f>
        <v>0</v>
      </c>
      <c r="EV120" s="1">
        <f>IF(AND(G$47&lt;ABS($Q120),G$47&gt;ABS($Q119)),1,0)</f>
        <v>0</v>
      </c>
      <c r="EW120" s="3">
        <f>MIN(IF(EV120=1,($S120-$S119)/(ABS($Q120)-ABS($Q119))*(G$47-ABS($Q119))+$S119,0),$D$7)</f>
        <v>0</v>
      </c>
      <c r="EX120" s="1">
        <f>IF(ABS($Q120)&lt;G$48,$AA120,IF(ABS($Q119)&lt;G$48,(G$48-ABS($Q119))*($Z119+$Z120)*0.5*($D$27+$D$28)*$D$5*1000,0))</f>
        <v>0</v>
      </c>
      <c r="EY120" s="1">
        <f>IF(AND(G$48&lt;ABS($Q120),G$48&gt;ABS($Q119)),1,0)</f>
        <v>0</v>
      </c>
      <c r="EZ120" s="3">
        <f>MIN(IF(EY120=1,($S120-$S119)/(ABS($Q120)-ABS($Q119))*(G$48-ABS($Q119))+$S119,0),$D$7)</f>
        <v>0</v>
      </c>
      <c r="FA120" s="1">
        <f>IF(ABS($Q120)&lt;G$49,$AA120,IF(ABS($Q119)&lt;G$49,(G$49-ABS($Q119))*($Z119+$Z120)*0.5*($D$27+$D$28)*$D$5*1000,0))</f>
        <v>0</v>
      </c>
      <c r="FB120" s="1">
        <f>IF(AND(G$49&lt;ABS($Q120),G$49&gt;ABS($Q119)),1,0)</f>
        <v>0</v>
      </c>
      <c r="FC120" s="3">
        <f>MIN(IF(FB120=1,($S120-$S119)/(ABS($Q120)-ABS($Q119))*(G$49-ABS($Q119))+$S119,0),$D$7)</f>
        <v>0</v>
      </c>
      <c r="FD120" s="1">
        <f>IF(ABS($Q120)&lt;G$50,$AA120,IF(ABS($Q119)&lt;G$50,(G$50-ABS($Q119))*($Z119+$Z120)*0.5*($D$27+$D$28)*$D$5*1000,0))</f>
        <v>0</v>
      </c>
      <c r="FE120" s="1">
        <f>IF(AND(G$50&lt;ABS($Q120),G$50&gt;ABS($Q119)),1,0)</f>
        <v>0</v>
      </c>
      <c r="FF120" s="3">
        <f>MIN(IF(FE120=1,($S120-$S119)/(ABS($Q120)-ABS($Q119))*(G$50-ABS($Q119))+$S119,0),$D$7)</f>
        <v>0</v>
      </c>
      <c r="FG120" s="1">
        <f>IF(ABS($Q120)&lt;G$51,$AA120,IF(ABS($Q119)&lt;G$51,(G$51-ABS($Q119))*($Z119+$Z120)*0.5*($D$27+$D$28)*$D$5*1000,0))</f>
        <v>0</v>
      </c>
      <c r="FH120" s="1">
        <f>IF(AND(G$51&lt;ABS($Q120),G$51&gt;ABS($Q119)),1,0)</f>
        <v>0</v>
      </c>
      <c r="FI120" s="3">
        <f>MIN(IF(FH120=1,($S120-$S119)/(ABS($Q120)-ABS($Q119))*(G$51-ABS($Q119))+$S119,0),$D$7)</f>
        <v>0</v>
      </c>
      <c r="FJ120" s="1">
        <f>IF(ABS($Q120)&lt;G$52,$AA120,IF(ABS($Q119)&lt;G$52,(G$52-ABS($Q119))*($Z119+$Z120)*0.5*($D$27+$D$28)*$D$5*1000,0))</f>
        <v>0</v>
      </c>
      <c r="FK120" s="1">
        <f>IF(AND(G$52&lt;ABS($Q120),G$52&gt;ABS($Q119)),1,0)</f>
        <v>0</v>
      </c>
      <c r="FL120" s="3">
        <f>MIN(IF(FK120=1,($S120-$S119)/(ABS($Q120)-ABS($Q119))*(G$52-ABS($Q119))+$S119,0),$D$7)</f>
        <v>0</v>
      </c>
      <c r="FM120" s="1">
        <f>IF(ABS($Q120)&lt;G$53,$AA120,IF(ABS($Q119)&lt;G$53,(G$53-ABS($Q119))*($Z119+$Z120)*0.5*($D$27+$D$28)*$D$5*1000,0))</f>
        <v>0</v>
      </c>
      <c r="FN120" s="1">
        <f>IF(AND(G$53&lt;ABS($Q120),G$53&gt;ABS($Q119)),1,0)</f>
        <v>0</v>
      </c>
      <c r="FO120" s="3">
        <f>MIN(IF(FN120=1,($S120-$S119)/(ABS($Q120)-ABS($Q119))*(G$53-ABS($Q119))+$S119,0),$D$7)</f>
        <v>0</v>
      </c>
      <c r="FP120" s="1">
        <f>IF(ABS($Q120)&lt;G$54,$AA120,IF(ABS($Q119)&lt;G$54,(G$54-ABS($Q119))*($Z119+$Z120)*0.5*($D$27+$D$28)*$D$5*1000,0))</f>
        <v>0</v>
      </c>
      <c r="FQ120" s="1">
        <f>IF(AND(G$54&lt;ABS($Q120),G$54&gt;ABS($Q119)),1,0)</f>
        <v>0</v>
      </c>
      <c r="FR120" s="3">
        <f>MIN(IF(FQ120=1,($S120-$S119)/(ABS($Q120)-ABS($Q119))*(G$54-ABS($Q119))+$S119,0),$D$7)</f>
        <v>0</v>
      </c>
      <c r="FS120" s="1">
        <f>IF(ABS($Q120)&lt;G$55,$AA120,IF(ABS($Q119)&lt;G$55,(G$55-ABS($Q119))*($Z119+$Z120)*0.5*($D$27+$D$28)*$D$5*1000,0))</f>
        <v>0</v>
      </c>
      <c r="FT120" s="1">
        <f>IF(AND(G$55&lt;ABS($Q120),G$55&gt;ABS($Q119)),1,0)</f>
        <v>0</v>
      </c>
      <c r="FU120" s="3">
        <f>MIN(IF(FT120=1,($S120-$S119)/(ABS($Q120)-ABS($Q119))*(G$55-ABS($Q119))+$S119,0),$D$7)</f>
        <v>0</v>
      </c>
      <c r="FV120" s="1" t="e">
        <f>IF(ABS($Q120)&lt;#REF!,$AA120,IF(ABS($Q119)&lt;#REF!,(#REF!-ABS($Q119))*($Z119+$Z120)*0.5*($D$27+$D$28)*$D$5*1000,0))</f>
        <v>#REF!</v>
      </c>
      <c r="FW120" s="1" t="e">
        <f>IF(AND(#REF!&lt;ABS($Q120),#REF!&gt;ABS($Q119)),1,0)</f>
        <v>#REF!</v>
      </c>
      <c r="FX120" s="3" t="e">
        <f>MIN(IF(FW120=1,($S120-$S119)/(ABS($Q120)-ABS($Q119))*(#REF!-ABS($Q119))+$S119,0),$D$7)</f>
        <v>#REF!</v>
      </c>
    </row>
    <row r="121" spans="1:180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36"/>
      <c r="M121" s="23"/>
      <c r="N121" s="23"/>
      <c r="O121" s="23"/>
      <c r="P121" s="11"/>
      <c r="Q121" s="4"/>
      <c r="R121" s="4"/>
      <c r="S121" s="4"/>
      <c r="T121" s="4"/>
      <c r="U121" s="4"/>
      <c r="V121" s="4"/>
      <c r="W121" s="4"/>
      <c r="X121" s="4"/>
      <c r="Y121" s="4"/>
      <c r="Z121" s="3">
        <f t="shared" si="8"/>
        <v>0.2</v>
      </c>
      <c r="AA121" s="3"/>
      <c r="AB121" s="1"/>
      <c r="AC121" s="2"/>
      <c r="AD121" s="2"/>
      <c r="AE121" s="1"/>
      <c r="AF121" s="2"/>
      <c r="AG121" s="2"/>
      <c r="AH121" s="1"/>
      <c r="AI121" s="2"/>
      <c r="AJ121" s="2"/>
      <c r="AK121" s="1"/>
      <c r="AL121" s="2"/>
      <c r="AM121" s="2"/>
      <c r="AN121" s="1"/>
      <c r="AO121" s="2"/>
      <c r="AP121" s="2"/>
      <c r="AQ121" s="1"/>
      <c r="AR121" s="2"/>
      <c r="AS121" s="2"/>
      <c r="AT121" s="1"/>
      <c r="AU121" s="2"/>
      <c r="AV121" s="2"/>
      <c r="AW121" s="1"/>
      <c r="AX121" s="2"/>
      <c r="AY121" s="2"/>
      <c r="AZ121" s="1"/>
      <c r="BA121" s="2"/>
      <c r="BB121" s="2"/>
      <c r="BC121" s="1"/>
      <c r="BD121" s="2"/>
      <c r="BE121" s="2"/>
      <c r="BF121" s="1"/>
      <c r="BG121" s="2"/>
      <c r="BH121" s="2"/>
      <c r="BI121" s="1"/>
      <c r="BJ121" s="2"/>
      <c r="BK121" s="2"/>
      <c r="BL121" s="1"/>
      <c r="BM121" s="2"/>
      <c r="BN121" s="2"/>
      <c r="BO121" s="1"/>
      <c r="BP121" s="2"/>
      <c r="BQ121" s="2"/>
      <c r="BR121" s="1"/>
      <c r="BS121" s="2"/>
      <c r="BT121" s="2"/>
      <c r="BU121" s="1"/>
      <c r="BV121" s="2"/>
      <c r="BW121" s="2"/>
      <c r="BX121" s="1"/>
      <c r="BY121" s="2"/>
      <c r="BZ121" s="2"/>
      <c r="CA121" s="1"/>
      <c r="CB121" s="2"/>
      <c r="CC121" s="2"/>
      <c r="CD121" s="1"/>
      <c r="CE121" s="2"/>
      <c r="CF121" s="2"/>
      <c r="CG121" s="1"/>
      <c r="CH121" s="2"/>
      <c r="CI121" s="2"/>
      <c r="CJ121" s="1"/>
      <c r="CK121" s="2"/>
      <c r="CL121" s="2"/>
      <c r="CM121" s="1"/>
      <c r="CN121" s="2"/>
      <c r="CO121" s="2"/>
      <c r="CP121" s="1"/>
      <c r="CQ121" s="2"/>
      <c r="CR121" s="2"/>
      <c r="CS121" s="1"/>
      <c r="CT121" s="2"/>
      <c r="CU121" s="2"/>
      <c r="CV121" s="1"/>
      <c r="CW121" s="2"/>
      <c r="CX121" s="2"/>
      <c r="CY121" s="1"/>
      <c r="CZ121" s="2"/>
      <c r="DA121" s="2"/>
      <c r="DB121" s="1"/>
      <c r="DC121" s="2"/>
      <c r="DD121" s="2"/>
      <c r="DE121" s="1"/>
      <c r="DF121" s="2"/>
      <c r="DG121" s="2"/>
      <c r="DH121" s="1"/>
      <c r="DI121" s="2"/>
      <c r="DJ121" s="2"/>
      <c r="DK121" s="1"/>
      <c r="DL121" s="2"/>
      <c r="DM121" s="2"/>
      <c r="DN121" s="1"/>
      <c r="DO121" s="2"/>
      <c r="DP121" s="2"/>
      <c r="DQ121" s="1"/>
      <c r="DR121" s="2"/>
      <c r="DS121" s="2"/>
      <c r="DT121" s="1"/>
      <c r="DU121" s="2"/>
      <c r="DV121" s="2"/>
      <c r="DW121" s="1"/>
      <c r="DX121" s="2"/>
      <c r="DY121" s="2"/>
      <c r="DZ121" s="1"/>
      <c r="EA121" s="2"/>
      <c r="EB121" s="2"/>
      <c r="EC121" s="1"/>
      <c r="ED121" s="2"/>
      <c r="EE121" s="2"/>
      <c r="EF121" s="1"/>
      <c r="EG121" s="2"/>
      <c r="EH121" s="2"/>
      <c r="EI121" s="1"/>
      <c r="EJ121" s="2"/>
      <c r="EK121" s="2"/>
      <c r="EL121" s="1"/>
      <c r="EM121" s="2"/>
      <c r="EN121" s="2"/>
      <c r="EO121" s="1"/>
      <c r="EP121" s="2"/>
      <c r="EQ121" s="2"/>
      <c r="ER121" s="1"/>
      <c r="ES121" s="2"/>
      <c r="ET121" s="2"/>
      <c r="EU121" s="1"/>
      <c r="EV121" s="2"/>
      <c r="EW121" s="2"/>
      <c r="EX121" s="1"/>
      <c r="EY121" s="2"/>
      <c r="EZ121" s="2"/>
      <c r="FA121" s="1"/>
      <c r="FB121" s="2"/>
      <c r="FC121" s="2"/>
      <c r="FD121" s="1"/>
      <c r="FE121" s="2"/>
      <c r="FF121" s="2"/>
      <c r="FG121" s="1"/>
      <c r="FH121" s="2"/>
      <c r="FI121" s="2"/>
      <c r="FJ121" s="1"/>
      <c r="FK121" s="2"/>
      <c r="FL121" s="2"/>
      <c r="FM121" s="1"/>
      <c r="FN121" s="2"/>
      <c r="FO121" s="2"/>
      <c r="FP121" s="1"/>
      <c r="FQ121" s="2"/>
      <c r="FR121" s="2"/>
      <c r="FS121" s="1"/>
      <c r="FT121" s="2"/>
      <c r="FU121" s="2"/>
      <c r="FV121" s="1"/>
      <c r="FW121" s="2"/>
      <c r="FX121" s="2"/>
    </row>
    <row r="122" spans="1:180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36"/>
      <c r="M122" s="23"/>
      <c r="N122" s="23"/>
      <c r="O122" s="23"/>
      <c r="P122" s="11"/>
      <c r="Q122" s="4"/>
      <c r="R122" s="4"/>
      <c r="S122" s="4"/>
      <c r="T122" s="4"/>
      <c r="U122" s="4"/>
      <c r="V122" s="4"/>
      <c r="W122" s="4"/>
      <c r="X122" s="4"/>
      <c r="Y122" s="4"/>
      <c r="Z122" s="3">
        <f t="shared" si="8"/>
        <v>0.2</v>
      </c>
      <c r="AA122" s="1">
        <f>$R121*($Z122+$Z121)*0.5*($D$27+$D$28)*1000*$D$5</f>
        <v>0</v>
      </c>
      <c r="AB122" s="1">
        <f>IF(ABS($Q122)&lt;$G$6,$AA122,IF(ABS($Q121)&lt;$G$6,($G$6-ABS($Q121))*($Z121+$Z122)*0.5*($D$27+$D$28)*$D$5*1000,0))</f>
        <v>0</v>
      </c>
      <c r="AC122" s="1">
        <f>IF(AND($G$6&lt;ABS($Q122),$G$6&gt;ABS($Q121)),1,0)</f>
        <v>0</v>
      </c>
      <c r="AD122" s="3">
        <f>MIN(IF(AC122=1,($S122-$S121)/(ABS($Q122)-ABS($Q121))*($G$6-ABS($Q121))+$S121,0),$D$7)</f>
        <v>0</v>
      </c>
      <c r="AE122" s="1">
        <f>IF(ABS($Q122)&lt;$G$7,$AA122,IF(ABS($Q121)&lt;$G$7,($G$7-ABS($Q121))*($Z121+$Z122)*0.5*($D$27+$D$28)*$D$5*1000,0))</f>
        <v>0</v>
      </c>
      <c r="AF122" s="1">
        <f>IF(AND($G$7&lt;ABS($Q122),$G$7&gt;ABS($Q121)),1,0)</f>
        <v>0</v>
      </c>
      <c r="AG122" s="3">
        <f>MIN(IF(AF122=1,($S122-$S121)/(ABS($Q122)-ABS($Q121))*($G$7-ABS($Q121))+$S121,0),$D$7)</f>
        <v>0</v>
      </c>
      <c r="AH122" s="1">
        <f>IF(ABS($Q122)&lt;$G$8,$AA122,IF(ABS($Q121)&lt;$G$8,($G$8-ABS($Q121))*($Z121+$Z122)*0.5*($D$27+$D$28)*$D$5*1000,0))</f>
        <v>0</v>
      </c>
      <c r="AI122" s="1">
        <f>IF(AND($G$8&lt;ABS($Q122),$G$8&gt;ABS($Q121)),1,0)</f>
        <v>0</v>
      </c>
      <c r="AJ122" s="3">
        <f>MIN(IF(AI122=1,($S122-$S121)/(ABS($Q122)-ABS($Q121))*($G$8-ABS($Q121))+$S121,0),$D$7)</f>
        <v>0</v>
      </c>
      <c r="AK122" s="1">
        <f>IF(ABS($Q122)&lt;$G$9,$AA122,IF(ABS($Q121)&lt;$G$9,($G$9-ABS($Q121))*($Z121+$Z122)*0.5*($D$27+$D$28)*$D$5*1000,0))</f>
        <v>0</v>
      </c>
      <c r="AL122" s="1">
        <f>IF(AND($G$9&lt;ABS($Q122),$G$9&gt;ABS($Q121)),1,0)</f>
        <v>0</v>
      </c>
      <c r="AM122" s="3">
        <f>MIN(IF(AL122=1,($S122-$S121)/(ABS($Q122)-ABS($Q121))*($G$9-ABS($Q121))+$S121,0),$D$7)</f>
        <v>0</v>
      </c>
      <c r="AN122" s="1">
        <f>IF(ABS($Q122)&lt;$G$10,$AA122,IF(ABS($Q121)&lt;$G$10,($G$10-ABS($Q121))*($Z121+$Z122)*0.5*($D$27+$D$28)*$D$5*1000,0))</f>
        <v>0</v>
      </c>
      <c r="AO122" s="1">
        <f>IF(AND($G$10&lt;ABS($Q122),$G$10&gt;ABS($Q121)),1,0)</f>
        <v>0</v>
      </c>
      <c r="AP122" s="3">
        <f>MIN(IF(AO122=1,($S122-$S121)/(ABS($Q122)-ABS($Q121))*($G$10-ABS($Q121))+$S121,0),$D$7)</f>
        <v>0</v>
      </c>
      <c r="AQ122" s="1">
        <f>IF(ABS($Q122)&lt;$G$11,$AA122,IF(ABS($Q121)&lt;$G$11,($G$11-ABS($Q121))*($Z121+$Z122)*0.5*($D$27+$D$28)*$D$5*1000,0))</f>
        <v>0</v>
      </c>
      <c r="AR122" s="1">
        <f>IF(AND($G$11&lt;ABS($Q122),$G$11&gt;ABS($Q121)),1,0)</f>
        <v>0</v>
      </c>
      <c r="AS122" s="3">
        <f>MIN(IF(AR122=1,($S122-$S121)/(ABS($Q122)-ABS($Q121))*($G$11-ABS($Q121))+$S121,0),$D$7)</f>
        <v>0</v>
      </c>
      <c r="AT122" s="1">
        <f>IF(ABS($Q122)&lt;$G$12,$AA122,IF(ABS($Q121)&lt;$G$12,($G$12-ABS($Q121))*($Z121+$Z122)*0.5*($D$27+$D$28)*$D$5*1000,0))</f>
        <v>0</v>
      </c>
      <c r="AU122" s="1">
        <f>IF(AND($G$12&lt;ABS($Q122),$G$12&gt;ABS($Q121)),1,0)</f>
        <v>0</v>
      </c>
      <c r="AV122" s="3">
        <f>MIN(IF(AU122=1,($S122-$S121)/(ABS($Q122)-ABS($Q121))*($G$12-ABS($Q121))+$S121,0),$D$7)</f>
        <v>0</v>
      </c>
      <c r="AW122" s="1">
        <f>IF(ABS($Q122)&lt;$G$13,$AA122,IF(ABS($Q121)&lt;$G$13,($G$13-ABS($Q121))*($Z121+$Z122)*0.5*($D$27+$D$28)*$D$5*1000,0))</f>
        <v>0</v>
      </c>
      <c r="AX122" s="1">
        <f>IF(AND($G$13&lt;ABS($Q122),$G$13&gt;ABS($Q121)),1,0)</f>
        <v>0</v>
      </c>
      <c r="AY122" s="3">
        <f>MIN(IF(AX122=1,($S122-$S121)/(ABS($Q122)-ABS($Q121))*($G$13-ABS($Q121))+$S121,0),$D$7)</f>
        <v>0</v>
      </c>
      <c r="AZ122" s="1">
        <f>IF(ABS($Q122)&lt;$G$14,$AA122,IF(ABS($Q121)&lt;$G$14,($G$14-ABS($Q121))*($Z121+$Z122)*0.5*($D$27+$D$28)*$D$5*1000,0))</f>
        <v>0</v>
      </c>
      <c r="BA122" s="1">
        <f>IF(AND($G$14&lt;ABS($Q122),$G$14&gt;ABS($Q121)),1,0)</f>
        <v>0</v>
      </c>
      <c r="BB122" s="3">
        <f>MIN(IF(BA122=1,($S122-$S121)/(ABS($Q122)-ABS($Q121))*($G$14-ABS($Q121))+$S121,0),$D$7)</f>
        <v>0</v>
      </c>
      <c r="BC122" s="1">
        <f>IF(ABS($Q122)&lt;G$15,$AA122,IF(ABS($Q121)&lt;G$15,(G$15-ABS($Q121))*($Z121+$Z122)*0.5*($D$27+$D$28)*$D$5*1000,0))</f>
        <v>0</v>
      </c>
      <c r="BD122" s="1">
        <f>IF(AND(G$15&lt;ABS($Q122),G$15&gt;ABS($Q121)),1,0)</f>
        <v>0</v>
      </c>
      <c r="BE122" s="3">
        <f>MIN(IF(BD122=1,($S122-$S121)/(ABS($Q122)-ABS($Q121))*(G$15-ABS($Q121))+$S121,0),$D$7)</f>
        <v>0</v>
      </c>
      <c r="BF122" s="1">
        <f>IF(ABS($Q122)&lt;G$16,$AA122,IF(ABS($Q121)&lt;G$16,(G$16-ABS($Q121))*($Z121+$Z122)*0.5*($D$27+$D$28)*$D$5*1000,0))</f>
        <v>0</v>
      </c>
      <c r="BG122" s="1">
        <f>IF(AND(G$16&lt;ABS($Q122),G$16&gt;ABS($Q121)),1,0)</f>
        <v>0</v>
      </c>
      <c r="BH122" s="3">
        <f>MIN(IF(BG122=1,($S122-$S121)/(ABS($Q122)-ABS($Q121))*(G$16-ABS($Q121))+$S121,0),$D$7)</f>
        <v>0</v>
      </c>
      <c r="BI122" s="1">
        <f>IF(ABS($Q122)&lt;G$17,$AA122,IF(ABS($Q121)&lt;G$17,(G$17-ABS($Q121))*($Z121+$Z122)*0.5*($D$27+$D$28)*$D$5*1000,0))</f>
        <v>0</v>
      </c>
      <c r="BJ122" s="1">
        <f>IF(AND(G$17&lt;ABS($Q122),G$17&gt;ABS($Q121)),1,0)</f>
        <v>0</v>
      </c>
      <c r="BK122" s="3">
        <f>MIN(IF(BJ122=1,($S122-$S121)/(ABS($Q122)-ABS($Q121))*(G$17-ABS($Q121))+$S121,0),$D$7)</f>
        <v>0</v>
      </c>
      <c r="BL122" s="1">
        <f>IF(ABS($Q122)&lt;G$18,$AA122,IF(ABS($Q121)&lt;G$18,(G$18-ABS($Q121))*($Z121+$Z122)*0.5*($D$27+$D$28)*$D$5*1000,0))</f>
        <v>0</v>
      </c>
      <c r="BM122" s="1">
        <f>IF(AND(G$18&lt;ABS($Q122),G$18&gt;ABS($Q121)),1,0)</f>
        <v>0</v>
      </c>
      <c r="BN122" s="3">
        <f>MIN(IF(BM122=1,($S122-$S121)/(ABS($Q122)-ABS($Q121))*(G$18-ABS($Q121))+$S121,0),$D$7)</f>
        <v>0</v>
      </c>
      <c r="BO122" s="1">
        <f>IF(ABS($Q122)&lt;G$19,$AA122,IF(ABS($Q121)&lt;G$19,(G$19-ABS($Q121))*($Z121+$Z122)*0.5*($D$27+$D$28)*$D$5*1000,0))</f>
        <v>0</v>
      </c>
      <c r="BP122" s="1">
        <f>IF(AND(G$19&lt;ABS($Q122),G$19&gt;ABS($Q121)),1,0)</f>
        <v>0</v>
      </c>
      <c r="BQ122" s="3">
        <f>MIN(IF(BP122=1,($S122-$S121)/(ABS($Q122)-ABS($Q121))*(G$19-ABS($Q121))+$S121,0),$D$7)</f>
        <v>0</v>
      </c>
      <c r="BR122" s="1">
        <f>IF(ABS($Q122)&lt;G$20,$AA122,IF(ABS($Q121)&lt;G$20,(G$20-ABS($Q121))*($Z121+$Z122)*0.5*($D$27+$D$28)*$D$5*1000,0))</f>
        <v>0</v>
      </c>
      <c r="BS122" s="1">
        <f>IF(AND(G$20&lt;ABS($Q122),G$20&gt;ABS($Q121)),1,0)</f>
        <v>0</v>
      </c>
      <c r="BT122" s="3">
        <f>MIN(IF(BS122=1,($S122-$S121)/(ABS($Q122)-ABS($Q121))*(G$20-ABS($Q121))+$S121,0),$D$7)</f>
        <v>0</v>
      </c>
      <c r="BU122" s="1">
        <f>IF(ABS($Q122)&lt;G$21,$AA122,IF(ABS($Q121)&lt;G$21,(G$21-ABS($Q121))*($Z121+$Z122)*0.5*($D$27+$D$28)*$D$5*1000,0))</f>
        <v>0</v>
      </c>
      <c r="BV122" s="1">
        <f>IF(AND(G$21&lt;ABS($Q122),G$21&gt;ABS($Q121)),1,0)</f>
        <v>0</v>
      </c>
      <c r="BW122" s="3">
        <f>MIN(IF(BV122=1,($S122-$S121)/(ABS($Q122)-ABS($Q121))*(G$21-ABS($Q121))+$S121,0),$D$7)</f>
        <v>0</v>
      </c>
      <c r="BX122" s="1">
        <f>IF(ABS($Q122)&lt;G$22,$AA122,IF(ABS($Q121)&lt;G$22,(G$22-ABS($Q121))*($Z121+$Z122)*0.5*($D$27+$D$28)*$D$5*1000,0))</f>
        <v>0</v>
      </c>
      <c r="BY122" s="1">
        <f>IF(AND(G$22&lt;ABS($Q122),G$22&gt;ABS($Q121)),1,0)</f>
        <v>0</v>
      </c>
      <c r="BZ122" s="3">
        <f>MIN(IF(BY122=1,($S122-$S121)/(ABS($Q122)-ABS($Q121))*(G$22-ABS($Q121))+$S121,0),$D$7)</f>
        <v>0</v>
      </c>
      <c r="CA122" s="1">
        <f>IF(ABS($Q122)&lt;G$23,$AA122,IF(ABS($Q121)&lt;G$23,(G$23-ABS($Q121))*($Z121+$Z122)*0.5*($D$27+$D$28)*$D$5*1000,0))</f>
        <v>0</v>
      </c>
      <c r="CB122" s="1">
        <f>IF(AND(G$23&lt;ABS($Q122),G$23&gt;ABS($Q121)),1,0)</f>
        <v>0</v>
      </c>
      <c r="CC122" s="3">
        <f>MIN(IF(CB122=1,($S122-$S121)/(ABS($Q122)-ABS($Q121))*(G$23-ABS($Q121))+$S121,0),$D$7)</f>
        <v>0</v>
      </c>
      <c r="CD122" s="1">
        <f>IF(ABS($Q122)&lt;G$24,$AA122,IF(ABS($Q121)&lt;G$24,(G$24-ABS($Q121))*($Z121+$Z122)*0.5*($D$27+$D$28)*$D$5*1000,0))</f>
        <v>0</v>
      </c>
      <c r="CE122" s="1">
        <f>IF(AND(G$24&lt;ABS($Q122),G$24&gt;ABS($Q121)),1,0)</f>
        <v>0</v>
      </c>
      <c r="CF122" s="3">
        <f>MIN(IF(CE122=1,($S122-$S121)/(ABS($Q122)-ABS($Q121))*(G$24-ABS($Q121))+$S121,0),$D$7)</f>
        <v>0</v>
      </c>
      <c r="CG122" s="1">
        <f>IF(ABS($Q122)&lt;G$25,$AA122,IF(ABS($Q121)&lt;G$25,(G$25-ABS($Q121))*($Z121+$Z122)*0.5*($D$27+$D$28)*$D$5*1000,0))</f>
        <v>0</v>
      </c>
      <c r="CH122" s="1">
        <f>IF(AND(G$25&lt;ABS($Q122),G$25&gt;ABS($Q121)),1,0)</f>
        <v>0</v>
      </c>
      <c r="CI122" s="3">
        <f>MIN(IF(CH122=1,($S122-$S121)/(ABS($Q122)-ABS($Q121))*(G$25-ABS($Q121))+$S121,0),$D$7)</f>
        <v>0</v>
      </c>
      <c r="CJ122" s="1">
        <f>IF(ABS($Q122)&lt;G$26,$AA122,IF(ABS($Q121)&lt;G$26,(G$26-ABS($Q121))*($Z121+$Z122)*0.5*($D$27+$D$28)*$D$5*1000,0))</f>
        <v>0</v>
      </c>
      <c r="CK122" s="1">
        <f>IF(AND(G$26&lt;ABS($Q122),G$26&gt;ABS($Q121)),1,0)</f>
        <v>0</v>
      </c>
      <c r="CL122" s="3">
        <f>MIN(IF(CK122=1,($S122-$S121)/(ABS($Q122)-ABS($Q121))*(G$26-ABS($Q121))+$S121,0),$D$7)</f>
        <v>0</v>
      </c>
      <c r="CM122" s="1">
        <f>IF(ABS($Q122)&lt;G$27,$AA122,IF(ABS($Q121)&lt;G$27,(G$27-ABS($Q121))*($Z121+$Z122)*0.5*($D$27+$D$28)*$D$5*1000,0))</f>
        <v>0</v>
      </c>
      <c r="CN122" s="1">
        <f>IF(AND(G$27&lt;ABS($Q122),G$27&gt;ABS($Q121)),1,0)</f>
        <v>0</v>
      </c>
      <c r="CO122" s="3">
        <f>MIN(IF(CN122=1,($S122-$S121)/(ABS($Q122)-ABS($Q121))*(G$27-ABS($Q121))+$S121,0),$D$7)</f>
        <v>0</v>
      </c>
      <c r="CP122" s="1">
        <f>IF(ABS($Q122)&lt;G$28,$AA122,IF(ABS($Q121)&lt;G$28,(G$28-ABS($Q121))*($Z121+$Z122)*0.5*($D$27+$D$28)*$D$5*1000,0))</f>
        <v>0</v>
      </c>
      <c r="CQ122" s="1">
        <f>IF(AND(G$28&lt;ABS($Q122),G$28&gt;ABS($Q121)),1,0)</f>
        <v>0</v>
      </c>
      <c r="CR122" s="3">
        <f>MIN(IF(CQ122=1,($S122-$S121)/(ABS($Q122)-ABS($Q121))*(G$28-ABS($Q121))+$S121,0),$D$7)</f>
        <v>0</v>
      </c>
      <c r="CS122" s="1">
        <f>IF(ABS($Q122)&lt;G$29,$AA122,IF(ABS($Q121)&lt;G$29,(G$29-ABS($Q121))*($Z121+$Z122)*0.5*($D$27+$D$28)*$D$5*1000,0))</f>
        <v>0</v>
      </c>
      <c r="CT122" s="1">
        <f>IF(AND(G$29&lt;ABS($Q122),G$29&gt;ABS($Q121)),1,0)</f>
        <v>0</v>
      </c>
      <c r="CU122" s="3">
        <f>MIN(IF(CT122=1,($S122-$S121)/(ABS($Q122)-ABS($Q121))*(G$29-ABS($Q121))+$S121,0),$D$7)</f>
        <v>0</v>
      </c>
      <c r="CV122" s="1">
        <f>IF(ABS($Q122)&lt;G$30,$AA122,IF(ABS($Q121)&lt;G$30,(G$30-ABS($Q121))*($Z121+$Z122)*0.5*($D$27+$D$28)*$D$5*1000,0))</f>
        <v>0</v>
      </c>
      <c r="CW122" s="1">
        <f>IF(AND(G$30&lt;ABS($Q122),G$30&gt;ABS($Q121)),1,0)</f>
        <v>0</v>
      </c>
      <c r="CX122" s="3">
        <f>MIN(IF(CW122=1,($S122-$S121)/(ABS($Q122)-ABS($Q121))*(G$30-ABS($Q121))+$S121,0),$D$7)</f>
        <v>0</v>
      </c>
      <c r="CY122" s="1">
        <f>IF(ABS($Q122)&lt;G$31,$AA122,IF(ABS($Q121)&lt;G$31,(G$31-ABS($Q121))*($Z121+$Z122)*0.5*($D$27+$D$28)*$D$5*1000,0))</f>
        <v>0</v>
      </c>
      <c r="CZ122" s="1">
        <f>IF(AND(G$31&lt;ABS($Q122),G$31&gt;ABS($Q121)),1,0)</f>
        <v>0</v>
      </c>
      <c r="DA122" s="3">
        <f>MIN(IF(CZ122=1,($S122-$S121)/(ABS($Q122)-ABS($Q121))*(G$31-ABS($Q121))+$S121,0),$D$7)</f>
        <v>0</v>
      </c>
      <c r="DB122" s="1">
        <f>IF(ABS($Q122)&lt;G$32,$AA122,IF(ABS($Q121)&lt;G$32,(G$32-ABS($Q121))*($Z121+$Z122)*0.5*($D$27+$D$28)*$D$5*1000,0))</f>
        <v>0</v>
      </c>
      <c r="DC122" s="1">
        <f>IF(AND(G$32&lt;ABS($Q122),G$32&gt;ABS($Q121)),1,0)</f>
        <v>0</v>
      </c>
      <c r="DD122" s="3">
        <f>MIN(IF(DC122=1,($S122-$S121)/(ABS($Q122)-ABS($Q121))*(G$32-ABS($Q121))+$S121,0),$D$7)</f>
        <v>0</v>
      </c>
      <c r="DE122" s="1">
        <f>IF(ABS($Q122)&lt;G$33,$AA122,IF(ABS($Q121)&lt;G$33,(G$33-ABS($Q121))*($Z121+$Z122)*0.5*($D$27+$D$28)*$D$5*1000,0))</f>
        <v>0</v>
      </c>
      <c r="DF122" s="1">
        <f>IF(AND(G$33&lt;ABS($Q122),G$33&gt;ABS($Q121)),1,0)</f>
        <v>0</v>
      </c>
      <c r="DG122" s="3">
        <f>MIN(IF(DF122=1,($S122-$S121)/(ABS($Q122)-ABS($Q121))*(G$33-ABS($Q121))+$S121,0),$D$7)</f>
        <v>0</v>
      </c>
      <c r="DH122" s="1">
        <f>IF(ABS($Q122)&lt;G$34,$AA122,IF(ABS($Q121)&lt;G$34,(G$34-ABS($Q121))*($Z121+$Z122)*0.5*($D$27+$D$28)*$D$5*1000,0))</f>
        <v>0</v>
      </c>
      <c r="DI122" s="1">
        <f>IF(AND(G$34&lt;ABS($Q122),G$34&gt;ABS($Q121)),1,0)</f>
        <v>0</v>
      </c>
      <c r="DJ122" s="3">
        <f>MIN(IF(DI122=1,($S122-$S121)/(ABS($Q122)-ABS($Q121))*(G$34-ABS($Q121))+$S121,0),$D$7)</f>
        <v>0</v>
      </c>
      <c r="DK122" s="1">
        <f>IF(ABS($Q122)&lt;G$35,$AA122,IF(ABS($Q121)&lt;G$35,(G$35-ABS($Q121))*($Z121+$Z122)*0.5*($D$27+$D$28)*$D$5*1000,0))</f>
        <v>0</v>
      </c>
      <c r="DL122" s="1">
        <f>IF(AND(G$35&lt;ABS($Q122),G$35&gt;ABS($Q121)),1,0)</f>
        <v>0</v>
      </c>
      <c r="DM122" s="3">
        <f>MIN(IF(DL122=1,($S122-$S121)/(ABS($Q122)-ABS($Q121))*(G$35-ABS($Q121))+$S121,0),$D$7)</f>
        <v>0</v>
      </c>
      <c r="DN122" s="1">
        <f>IF(ABS($Q122)&lt;G$36,$AA122,IF(ABS($Q121)&lt;G$36,(G$36-ABS($Q121))*($Z121+$Z122)*0.5*($D$27+$D$28)*$D$5*1000,0))</f>
        <v>0</v>
      </c>
      <c r="DO122" s="1">
        <f>IF(AND(G$36&lt;ABS($Q122),G$36&gt;ABS($Q121)),1,0)</f>
        <v>0</v>
      </c>
      <c r="DP122" s="3">
        <f>MIN(IF(DO122=1,($S122-$S121)/(ABS($Q122)-ABS($Q121))*(G$36-ABS($Q121))+$S121,0),$D$7)</f>
        <v>0</v>
      </c>
      <c r="DQ122" s="1">
        <f>IF(ABS($Q122)&lt;G$37,$AA122,IF(ABS($Q121)&lt;G$37,(G$37-ABS($Q121))*($Z121+$Z122)*0.5*($D$27+$D$28)*$D$5*1000,0))</f>
        <v>0</v>
      </c>
      <c r="DR122" s="1">
        <f>IF(AND(G$37&lt;ABS($Q122),G$37&gt;ABS($Q121)),1,0)</f>
        <v>0</v>
      </c>
      <c r="DS122" s="3">
        <f>MIN(IF(DR122=1,($S122-$S121)/(ABS($Q122)-ABS($Q121))*(G$37-ABS($Q121))+$S121,0),$D$7)</f>
        <v>0</v>
      </c>
      <c r="DT122" s="1">
        <f>IF(ABS($Q122)&lt;G$38,$AA122,IF(ABS($Q121)&lt;G$38,(G$38-ABS($Q121))*($Z121+$Z122)*0.5*($D$27+$D$28)*$D$5*1000,0))</f>
        <v>0</v>
      </c>
      <c r="DU122" s="1">
        <f>IF(AND(G$38&lt;ABS($Q122),G$38&gt;ABS($Q121)),1,0)</f>
        <v>0</v>
      </c>
      <c r="DV122" s="3">
        <f>MIN(IF(DU122=1,($S122-$S121)/(ABS($Q122)-ABS($Q121))*(G$38-ABS($Q121))+$S121,0),$D$7)</f>
        <v>0</v>
      </c>
      <c r="DW122" s="1">
        <f>IF(ABS($Q122)&lt;G$39,$AA122,IF(ABS($Q121)&lt;G$39,(G$39-ABS($Q121))*($Z121+$Z122)*0.5*($D$27+$D$28)*$D$5*1000,0))</f>
        <v>0</v>
      </c>
      <c r="DX122" s="1">
        <f>IF(AND(G$39&lt;ABS($Q122),G$39&gt;ABS($Q121)),1,0)</f>
        <v>0</v>
      </c>
      <c r="DY122" s="3">
        <f>MIN(IF(DX122=1,($S122-$S121)/(ABS($Q122)-ABS($Q121))*(G$39-ABS($Q121))+$S121,0),$D$7)</f>
        <v>0</v>
      </c>
      <c r="DZ122" s="1">
        <f>IF(ABS($Q122)&lt;G$40,$AA122,IF(ABS($Q121)&lt;G$40,(G$40-ABS($Q121))*($Z121+$Z122)*0.5*($D$27+$D$28)*$D$5*1000,0))</f>
        <v>0</v>
      </c>
      <c r="EA122" s="1">
        <f>IF(AND(G$40&lt;ABS($Q122),G$40&gt;ABS($Q121)),1,0)</f>
        <v>0</v>
      </c>
      <c r="EB122" s="3">
        <f>MIN(IF(EA122=1,($S122-$S121)/(ABS($Q122)-ABS($Q121))*(G$40-ABS($Q121))+$S121,0),$D$7)</f>
        <v>0</v>
      </c>
      <c r="EC122" s="1">
        <f>IF(ABS($Q122)&lt;G$41,$AA122,IF(ABS($Q121)&lt;G$41,(G$41-ABS($Q121))*($Z121+$Z122)*0.5*($D$27+$D$28)*$D$5*1000,0))</f>
        <v>0</v>
      </c>
      <c r="ED122" s="1">
        <f>IF(AND(G$41&lt;ABS($Q122),G$41&gt;ABS($Q121)),1,0)</f>
        <v>0</v>
      </c>
      <c r="EE122" s="3">
        <f>MIN(IF(ED122=1,($S122-$S121)/(ABS($Q122)-ABS($Q121))*(G$41-ABS($Q121))+$S121,0),$D$7)</f>
        <v>0</v>
      </c>
      <c r="EF122" s="1">
        <f>IF(ABS($Q122)&lt;G$42,$AA122,IF(ABS($Q121)&lt;G$42,(G$42-ABS($Q121))*($Z121+$Z122)*0.5*($D$27+$D$28)*$D$5*1000,0))</f>
        <v>0</v>
      </c>
      <c r="EG122" s="1">
        <f>IF(AND(G$42&lt;ABS($Q122),G$42&gt;ABS($Q121)),1,0)</f>
        <v>0</v>
      </c>
      <c r="EH122" s="3">
        <f>MIN(IF(EG122=1,($S122-$S121)/(ABS($Q122)-ABS($Q121))*(G$42-ABS($Q121))+$S121,0),$D$7)</f>
        <v>0</v>
      </c>
      <c r="EI122" s="1">
        <f>IF(ABS($Q122)&lt;G$43,$AA122,IF(ABS($Q121)&lt;G$43,(G$43-ABS($Q121))*($Z121+$Z122)*0.5*($D$27+$D$28)*$D$5*1000,0))</f>
        <v>0</v>
      </c>
      <c r="EJ122" s="1">
        <f>IF(AND(G$43&lt;ABS($Q122),G$43&gt;ABS($Q121)),1,0)</f>
        <v>0</v>
      </c>
      <c r="EK122" s="3">
        <f>MIN(IF(EJ122=1,($S122-$S121)/(ABS($Q122)-ABS($Q121))*(G$43-ABS($Q121))+$S121,0),$D$7)</f>
        <v>0</v>
      </c>
      <c r="EL122" s="1">
        <f>IF(ABS($Q122)&lt;G$44,$AA122,IF(ABS($Q121)&lt;G$44,(G$44-ABS($Q121))*($Z121+$Z122)*0.5*($D$27+$D$28)*$D$5*1000,0))</f>
        <v>0</v>
      </c>
      <c r="EM122" s="1">
        <f>IF(AND(G$44&lt;ABS($Q122),G$44&gt;ABS($Q121)),1,0)</f>
        <v>0</v>
      </c>
      <c r="EN122" s="3">
        <f>MIN(IF(EM122=1,($S122-$S121)/(ABS($Q122)-ABS($Q121))*(G$44-ABS($Q121))+$S121,0),$D$7)</f>
        <v>0</v>
      </c>
      <c r="EO122" s="1">
        <f>IF(ABS($Q122)&lt;G$45,$AA122,IF(ABS($Q121)&lt;G$45,(G$45-ABS($Q121))*($Z121+$Z122)*0.5*($D$27+$D$28)*$D$5*1000,0))</f>
        <v>0</v>
      </c>
      <c r="EP122" s="1">
        <f>IF(AND(G$45&lt;ABS($Q122),G$45&gt;ABS($Q121)),1,0)</f>
        <v>0</v>
      </c>
      <c r="EQ122" s="3">
        <f>MIN(IF(EP122=1,($S122-$S121)/(ABS($Q122)-ABS($Q121))*(G$45-ABS($Q121))+$S121,0),$D$7)</f>
        <v>0</v>
      </c>
      <c r="ER122" s="1">
        <f>IF(ABS($Q122)&lt;G$46,$AA122,IF(ABS($Q121)&lt;G$46,(G$46-ABS($Q121))*($Z121+$Z122)*0.5*($D$27+$D$28)*$D$5*1000,0))</f>
        <v>0</v>
      </c>
      <c r="ES122" s="1">
        <f>IF(AND(G$46&lt;ABS($Q122),G$46&gt;ABS($Q121)),1,0)</f>
        <v>0</v>
      </c>
      <c r="ET122" s="3">
        <f>MIN(IF(ES122=1,($S122-$S121)/(ABS($Q122)-ABS($Q121))*(G$46-ABS($Q121))+$S121,0),$D$7)</f>
        <v>0</v>
      </c>
      <c r="EU122" s="1">
        <f>IF(ABS($Q122)&lt;G$47,$AA122,IF(ABS($Q121)&lt;G$47,(G$47-ABS($Q121))*($Z121+$Z122)*0.5*($D$27+$D$28)*$D$5*1000,0))</f>
        <v>0</v>
      </c>
      <c r="EV122" s="1">
        <f>IF(AND(G$47&lt;ABS($Q122),G$47&gt;ABS($Q121)),1,0)</f>
        <v>0</v>
      </c>
      <c r="EW122" s="3">
        <f>MIN(IF(EV122=1,($S122-$S121)/(ABS($Q122)-ABS($Q121))*(G$47-ABS($Q121))+$S121,0),$D$7)</f>
        <v>0</v>
      </c>
      <c r="EX122" s="1">
        <f>IF(ABS($Q122)&lt;G$48,$AA122,IF(ABS($Q121)&lt;G$48,(G$48-ABS($Q121))*($Z121+$Z122)*0.5*($D$27+$D$28)*$D$5*1000,0))</f>
        <v>0</v>
      </c>
      <c r="EY122" s="1">
        <f>IF(AND(G$48&lt;ABS($Q122),G$48&gt;ABS($Q121)),1,0)</f>
        <v>0</v>
      </c>
      <c r="EZ122" s="3">
        <f>MIN(IF(EY122=1,($S122-$S121)/(ABS($Q122)-ABS($Q121))*(G$48-ABS($Q121))+$S121,0),$D$7)</f>
        <v>0</v>
      </c>
      <c r="FA122" s="1">
        <f>IF(ABS($Q122)&lt;G$49,$AA122,IF(ABS($Q121)&lt;G$49,(G$49-ABS($Q121))*($Z121+$Z122)*0.5*($D$27+$D$28)*$D$5*1000,0))</f>
        <v>0</v>
      </c>
      <c r="FB122" s="1">
        <f>IF(AND(G$49&lt;ABS($Q122),G$49&gt;ABS($Q121)),1,0)</f>
        <v>0</v>
      </c>
      <c r="FC122" s="3">
        <f>MIN(IF(FB122=1,($S122-$S121)/(ABS($Q122)-ABS($Q121))*(G$49-ABS($Q121))+$S121,0),$D$7)</f>
        <v>0</v>
      </c>
      <c r="FD122" s="1">
        <f>IF(ABS($Q122)&lt;G$50,$AA122,IF(ABS($Q121)&lt;G$50,(G$50-ABS($Q121))*($Z121+$Z122)*0.5*($D$27+$D$28)*$D$5*1000,0))</f>
        <v>0</v>
      </c>
      <c r="FE122" s="1">
        <f>IF(AND(G$50&lt;ABS($Q122),G$50&gt;ABS($Q121)),1,0)</f>
        <v>0</v>
      </c>
      <c r="FF122" s="3">
        <f>MIN(IF(FE122=1,($S122-$S121)/(ABS($Q122)-ABS($Q121))*(G$50-ABS($Q121))+$S121,0),$D$7)</f>
        <v>0</v>
      </c>
      <c r="FG122" s="1">
        <f>IF(ABS($Q122)&lt;G$51,$AA122,IF(ABS($Q121)&lt;G$51,(G$51-ABS($Q121))*($Z121+$Z122)*0.5*($D$27+$D$28)*$D$5*1000,0))</f>
        <v>0</v>
      </c>
      <c r="FH122" s="1">
        <f>IF(AND(G$51&lt;ABS($Q122),G$51&gt;ABS($Q121)),1,0)</f>
        <v>0</v>
      </c>
      <c r="FI122" s="3">
        <f>MIN(IF(FH122=1,($S122-$S121)/(ABS($Q122)-ABS($Q121))*(G$51-ABS($Q121))+$S121,0),$D$7)</f>
        <v>0</v>
      </c>
      <c r="FJ122" s="1">
        <f>IF(ABS($Q122)&lt;G$52,$AA122,IF(ABS($Q121)&lt;G$52,(G$52-ABS($Q121))*($Z121+$Z122)*0.5*($D$27+$D$28)*$D$5*1000,0))</f>
        <v>0</v>
      </c>
      <c r="FK122" s="1">
        <f>IF(AND(G$52&lt;ABS($Q122),G$52&gt;ABS($Q121)),1,0)</f>
        <v>0</v>
      </c>
      <c r="FL122" s="3">
        <f>MIN(IF(FK122=1,($S122-$S121)/(ABS($Q122)-ABS($Q121))*(G$52-ABS($Q121))+$S121,0),$D$7)</f>
        <v>0</v>
      </c>
      <c r="FM122" s="1">
        <f>IF(ABS($Q122)&lt;G$53,$AA122,IF(ABS($Q121)&lt;G$53,(G$53-ABS($Q121))*($Z121+$Z122)*0.5*($D$27+$D$28)*$D$5*1000,0))</f>
        <v>0</v>
      </c>
      <c r="FN122" s="1">
        <f>IF(AND(G$53&lt;ABS($Q122),G$53&gt;ABS($Q121)),1,0)</f>
        <v>0</v>
      </c>
      <c r="FO122" s="3">
        <f>MIN(IF(FN122=1,($S122-$S121)/(ABS($Q122)-ABS($Q121))*(G$53-ABS($Q121))+$S121,0),$D$7)</f>
        <v>0</v>
      </c>
      <c r="FP122" s="1">
        <f>IF(ABS($Q122)&lt;G$54,$AA122,IF(ABS($Q121)&lt;G$54,(G$54-ABS($Q121))*($Z121+$Z122)*0.5*($D$27+$D$28)*$D$5*1000,0))</f>
        <v>0</v>
      </c>
      <c r="FQ122" s="1">
        <f>IF(AND(G$54&lt;ABS($Q122),G$54&gt;ABS($Q121)),1,0)</f>
        <v>0</v>
      </c>
      <c r="FR122" s="3">
        <f>MIN(IF(FQ122=1,($S122-$S121)/(ABS($Q122)-ABS($Q121))*(G$54-ABS($Q121))+$S121,0),$D$7)</f>
        <v>0</v>
      </c>
      <c r="FS122" s="1">
        <f>IF(ABS($Q122)&lt;G$55,$AA122,IF(ABS($Q121)&lt;G$55,(G$55-ABS($Q121))*($Z121+$Z122)*0.5*($D$27+$D$28)*$D$5*1000,0))</f>
        <v>0</v>
      </c>
      <c r="FT122" s="1">
        <f>IF(AND(G$55&lt;ABS($Q122),G$55&gt;ABS($Q121)),1,0)</f>
        <v>0</v>
      </c>
      <c r="FU122" s="3">
        <f>MIN(IF(FT122=1,($S122-$S121)/(ABS($Q122)-ABS($Q121))*(G$55-ABS($Q121))+$S121,0),$D$7)</f>
        <v>0</v>
      </c>
      <c r="FV122" s="1" t="e">
        <f>IF(ABS($Q122)&lt;#REF!,$AA122,IF(ABS($Q121)&lt;#REF!,(#REF!-ABS($Q121))*($Z121+$Z122)*0.5*($D$27+$D$28)*$D$5*1000,0))</f>
        <v>#REF!</v>
      </c>
      <c r="FW122" s="1" t="e">
        <f>IF(AND(#REF!&lt;ABS($Q122),#REF!&gt;ABS($Q121)),1,0)</f>
        <v>#REF!</v>
      </c>
      <c r="FX122" s="3" t="e">
        <f>MIN(IF(FW122=1,($S122-$S121)/(ABS($Q122)-ABS($Q121))*(#REF!-ABS($Q121))+$S121,0),$D$7)</f>
        <v>#REF!</v>
      </c>
    </row>
    <row r="123" spans="1:180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36"/>
      <c r="M123" s="23"/>
      <c r="N123" s="23"/>
      <c r="O123" s="23"/>
      <c r="P123" s="11"/>
      <c r="Q123" s="4"/>
      <c r="R123" s="4"/>
      <c r="S123" s="4"/>
      <c r="T123" s="4"/>
      <c r="U123" s="4"/>
      <c r="V123" s="4"/>
      <c r="W123" s="4"/>
      <c r="X123" s="4"/>
      <c r="Y123" s="4"/>
      <c r="Z123" s="3">
        <f t="shared" si="8"/>
        <v>0.2</v>
      </c>
      <c r="AA123" s="3"/>
      <c r="AB123" s="1"/>
      <c r="AC123" s="2"/>
      <c r="AD123" s="2"/>
      <c r="AE123" s="1"/>
      <c r="AF123" s="2"/>
      <c r="AG123" s="2"/>
      <c r="AH123" s="1"/>
      <c r="AI123" s="2"/>
      <c r="AJ123" s="2"/>
      <c r="AK123" s="1"/>
      <c r="AL123" s="2"/>
      <c r="AM123" s="2"/>
      <c r="AN123" s="1"/>
      <c r="AO123" s="2"/>
      <c r="AP123" s="2"/>
      <c r="AQ123" s="1"/>
      <c r="AR123" s="2"/>
      <c r="AS123" s="2"/>
      <c r="AT123" s="1"/>
      <c r="AU123" s="2"/>
      <c r="AV123" s="2"/>
      <c r="AW123" s="1"/>
      <c r="AX123" s="2"/>
      <c r="AY123" s="2"/>
      <c r="AZ123" s="1"/>
      <c r="BA123" s="2"/>
      <c r="BB123" s="2"/>
      <c r="BC123" s="1"/>
      <c r="BD123" s="2"/>
      <c r="BE123" s="2"/>
      <c r="BF123" s="1"/>
      <c r="BG123" s="2"/>
      <c r="BH123" s="2"/>
      <c r="BI123" s="1"/>
      <c r="BJ123" s="2"/>
      <c r="BK123" s="2"/>
      <c r="BL123" s="1"/>
      <c r="BM123" s="2"/>
      <c r="BN123" s="2"/>
      <c r="BO123" s="1"/>
      <c r="BP123" s="2"/>
      <c r="BQ123" s="2"/>
      <c r="BR123" s="1"/>
      <c r="BS123" s="2"/>
      <c r="BT123" s="2"/>
      <c r="BU123" s="1"/>
      <c r="BV123" s="2"/>
      <c r="BW123" s="2"/>
      <c r="BX123" s="1"/>
      <c r="BY123" s="2"/>
      <c r="BZ123" s="2"/>
      <c r="CA123" s="1"/>
      <c r="CB123" s="2"/>
      <c r="CC123" s="2"/>
      <c r="CD123" s="1"/>
      <c r="CE123" s="2"/>
      <c r="CF123" s="2"/>
      <c r="CG123" s="1"/>
      <c r="CH123" s="2"/>
      <c r="CI123" s="2"/>
      <c r="CJ123" s="1"/>
      <c r="CK123" s="2"/>
      <c r="CL123" s="2"/>
      <c r="CM123" s="1"/>
      <c r="CN123" s="2"/>
      <c r="CO123" s="2"/>
      <c r="CP123" s="1"/>
      <c r="CQ123" s="2"/>
      <c r="CR123" s="2"/>
      <c r="CS123" s="1"/>
      <c r="CT123" s="2"/>
      <c r="CU123" s="2"/>
      <c r="CV123" s="1"/>
      <c r="CW123" s="2"/>
      <c r="CX123" s="2"/>
      <c r="CY123" s="1"/>
      <c r="CZ123" s="2"/>
      <c r="DA123" s="2"/>
      <c r="DB123" s="1"/>
      <c r="DC123" s="2"/>
      <c r="DD123" s="2"/>
      <c r="DE123" s="1"/>
      <c r="DF123" s="2"/>
      <c r="DG123" s="2"/>
      <c r="DH123" s="1"/>
      <c r="DI123" s="2"/>
      <c r="DJ123" s="2"/>
      <c r="DK123" s="1"/>
      <c r="DL123" s="2"/>
      <c r="DM123" s="2"/>
      <c r="DN123" s="1"/>
      <c r="DO123" s="2"/>
      <c r="DP123" s="2"/>
      <c r="DQ123" s="1"/>
      <c r="DR123" s="2"/>
      <c r="DS123" s="2"/>
      <c r="DT123" s="1"/>
      <c r="DU123" s="2"/>
      <c r="DV123" s="2"/>
      <c r="DW123" s="1"/>
      <c r="DX123" s="2"/>
      <c r="DY123" s="2"/>
      <c r="DZ123" s="1"/>
      <c r="EA123" s="2"/>
      <c r="EB123" s="2"/>
      <c r="EC123" s="1"/>
      <c r="ED123" s="2"/>
      <c r="EE123" s="2"/>
      <c r="EF123" s="1"/>
      <c r="EG123" s="2"/>
      <c r="EH123" s="2"/>
      <c r="EI123" s="1"/>
      <c r="EJ123" s="2"/>
      <c r="EK123" s="2"/>
      <c r="EL123" s="1"/>
      <c r="EM123" s="2"/>
      <c r="EN123" s="2"/>
      <c r="EO123" s="1"/>
      <c r="EP123" s="2"/>
      <c r="EQ123" s="2"/>
      <c r="ER123" s="1"/>
      <c r="ES123" s="2"/>
      <c r="ET123" s="2"/>
      <c r="EU123" s="1"/>
      <c r="EV123" s="2"/>
      <c r="EW123" s="2"/>
      <c r="EX123" s="1"/>
      <c r="EY123" s="2"/>
      <c r="EZ123" s="2"/>
      <c r="FA123" s="1"/>
      <c r="FB123" s="2"/>
      <c r="FC123" s="2"/>
      <c r="FD123" s="1"/>
      <c r="FE123" s="2"/>
      <c r="FF123" s="2"/>
      <c r="FG123" s="1"/>
      <c r="FH123" s="2"/>
      <c r="FI123" s="2"/>
      <c r="FJ123" s="1"/>
      <c r="FK123" s="2"/>
      <c r="FL123" s="2"/>
      <c r="FM123" s="1"/>
      <c r="FN123" s="2"/>
      <c r="FO123" s="2"/>
      <c r="FP123" s="1"/>
      <c r="FQ123" s="2"/>
      <c r="FR123" s="2"/>
      <c r="FS123" s="1"/>
      <c r="FT123" s="2"/>
      <c r="FU123" s="2"/>
      <c r="FV123" s="1"/>
      <c r="FW123" s="2"/>
      <c r="FX123" s="2"/>
    </row>
    <row r="124" spans="1:180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36"/>
      <c r="M124" s="23"/>
      <c r="N124" s="23"/>
      <c r="O124" s="23"/>
      <c r="P124" s="11"/>
      <c r="Q124" s="4"/>
      <c r="R124" s="4"/>
      <c r="S124" s="4"/>
      <c r="T124" s="4"/>
      <c r="U124" s="4"/>
      <c r="V124" s="4"/>
      <c r="W124" s="4"/>
      <c r="X124" s="4"/>
      <c r="Y124" s="4"/>
      <c r="Z124" s="3">
        <f t="shared" si="8"/>
        <v>0.2</v>
      </c>
      <c r="AA124" s="1">
        <f>$R123*($Z124+$Z123)*0.5*($D$27+$D$28)*1000*$D$5</f>
        <v>0</v>
      </c>
      <c r="AB124" s="1">
        <f>IF(ABS($Q124)&lt;$G$6,$AA124,IF(ABS($Q123)&lt;$G$6,($G$6-ABS($Q123))*($Z123+$Z124)*0.5*($D$27+$D$28)*$D$5*1000,0))</f>
        <v>0</v>
      </c>
      <c r="AC124" s="1">
        <f>IF(AND($G$6&lt;ABS($Q124),$G$6&gt;ABS($Q123)),1,0)</f>
        <v>0</v>
      </c>
      <c r="AD124" s="3">
        <f>MIN(IF(AC124=1,($S124-$S123)/(ABS($Q124)-ABS($Q123))*($G$6-ABS($Q123))+$S123,0),$D$7)</f>
        <v>0</v>
      </c>
      <c r="AE124" s="1">
        <f>IF(ABS($Q124)&lt;$G$7,$AA124,IF(ABS($Q123)&lt;$G$7,($G$7-ABS($Q123))*($Z123+$Z124)*0.5*($D$27+$D$28)*$D$5*1000,0))</f>
        <v>0</v>
      </c>
      <c r="AF124" s="1">
        <f>IF(AND($G$7&lt;ABS($Q124),$G$7&gt;ABS($Q123)),1,0)</f>
        <v>0</v>
      </c>
      <c r="AG124" s="3">
        <f>MIN(IF(AF124=1,($S124-$S123)/(ABS($Q124)-ABS($Q123))*($G$7-ABS($Q123))+$S123,0),$D$7)</f>
        <v>0</v>
      </c>
      <c r="AH124" s="1">
        <f>IF(ABS($Q124)&lt;$G$8,$AA124,IF(ABS($Q123)&lt;$G$8,($G$8-ABS($Q123))*($Z123+$Z124)*0.5*($D$27+$D$28)*$D$5*1000,0))</f>
        <v>0</v>
      </c>
      <c r="AI124" s="1">
        <f>IF(AND($G$8&lt;ABS($Q124),$G$8&gt;ABS($Q123)),1,0)</f>
        <v>0</v>
      </c>
      <c r="AJ124" s="3">
        <f>MIN(IF(AI124=1,($S124-$S123)/(ABS($Q124)-ABS($Q123))*($G$8-ABS($Q123))+$S123,0),$D$7)</f>
        <v>0</v>
      </c>
      <c r="AK124" s="1">
        <f>IF(ABS($Q124)&lt;$G$9,$AA124,IF(ABS($Q123)&lt;$G$9,($G$9-ABS($Q123))*($Z123+$Z124)*0.5*($D$27+$D$28)*$D$5*1000,0))</f>
        <v>0</v>
      </c>
      <c r="AL124" s="1">
        <f>IF(AND($G$9&lt;ABS($Q124),$G$9&gt;ABS($Q123)),1,0)</f>
        <v>0</v>
      </c>
      <c r="AM124" s="3">
        <f>MIN(IF(AL124=1,($S124-$S123)/(ABS($Q124)-ABS($Q123))*($G$9-ABS($Q123))+$S123,0),$D$7)</f>
        <v>0</v>
      </c>
      <c r="AN124" s="1">
        <f>IF(ABS($Q124)&lt;$G$10,$AA124,IF(ABS($Q123)&lt;$G$10,($G$10-ABS($Q123))*($Z123+$Z124)*0.5*($D$27+$D$28)*$D$5*1000,0))</f>
        <v>0</v>
      </c>
      <c r="AO124" s="1">
        <f>IF(AND($G$10&lt;ABS($Q124),$G$10&gt;ABS($Q123)),1,0)</f>
        <v>0</v>
      </c>
      <c r="AP124" s="3">
        <f>MIN(IF(AO124=1,($S124-$S123)/(ABS($Q124)-ABS($Q123))*($G$10-ABS($Q123))+$S123,0),$D$7)</f>
        <v>0</v>
      </c>
      <c r="AQ124" s="1">
        <f>IF(ABS($Q124)&lt;$G$11,$AA124,IF(ABS($Q123)&lt;$G$11,($G$11-ABS($Q123))*($Z123+$Z124)*0.5*($D$27+$D$28)*$D$5*1000,0))</f>
        <v>0</v>
      </c>
      <c r="AR124" s="1">
        <f>IF(AND($G$11&lt;ABS($Q124),$G$11&gt;ABS($Q123)),1,0)</f>
        <v>0</v>
      </c>
      <c r="AS124" s="3">
        <f>MIN(IF(AR124=1,($S124-$S123)/(ABS($Q124)-ABS($Q123))*($G$11-ABS($Q123))+$S123,0),$D$7)</f>
        <v>0</v>
      </c>
      <c r="AT124" s="1">
        <f>IF(ABS($Q124)&lt;$G$12,$AA124,IF(ABS($Q123)&lt;$G$12,($G$12-ABS($Q123))*($Z123+$Z124)*0.5*($D$27+$D$28)*$D$5*1000,0))</f>
        <v>0</v>
      </c>
      <c r="AU124" s="1">
        <f>IF(AND($G$12&lt;ABS($Q124),$G$12&gt;ABS($Q123)),1,0)</f>
        <v>0</v>
      </c>
      <c r="AV124" s="3">
        <f>MIN(IF(AU124=1,($S124-$S123)/(ABS($Q124)-ABS($Q123))*($G$12-ABS($Q123))+$S123,0),$D$7)</f>
        <v>0</v>
      </c>
      <c r="AW124" s="1">
        <f>IF(ABS($Q124)&lt;$G$13,$AA124,IF(ABS($Q123)&lt;$G$13,($G$13-ABS($Q123))*($Z123+$Z124)*0.5*($D$27+$D$28)*$D$5*1000,0))</f>
        <v>0</v>
      </c>
      <c r="AX124" s="1">
        <f>IF(AND($G$13&lt;ABS($Q124),$G$13&gt;ABS($Q123)),1,0)</f>
        <v>0</v>
      </c>
      <c r="AY124" s="3">
        <f>MIN(IF(AX124=1,($S124-$S123)/(ABS($Q124)-ABS($Q123))*($G$13-ABS($Q123))+$S123,0),$D$7)</f>
        <v>0</v>
      </c>
      <c r="AZ124" s="1">
        <f>IF(ABS($Q124)&lt;$G$14,$AA124,IF(ABS($Q123)&lt;$G$14,($G$14-ABS($Q123))*($Z123+$Z124)*0.5*($D$27+$D$28)*$D$5*1000,0))</f>
        <v>0</v>
      </c>
      <c r="BA124" s="1">
        <f>IF(AND($G$14&lt;ABS($Q124),$G$14&gt;ABS($Q123)),1,0)</f>
        <v>0</v>
      </c>
      <c r="BB124" s="3">
        <f>MIN(IF(BA124=1,($S124-$S123)/(ABS($Q124)-ABS($Q123))*($G$14-ABS($Q123))+$S123,0),$D$7)</f>
        <v>0</v>
      </c>
      <c r="BC124" s="1">
        <f>IF(ABS($Q124)&lt;G$15,$AA124,IF(ABS($Q123)&lt;G$15,(G$15-ABS($Q123))*($Z123+$Z124)*0.5*($D$27+$D$28)*$D$5*1000,0))</f>
        <v>0</v>
      </c>
      <c r="BD124" s="1">
        <f>IF(AND(G$15&lt;ABS($Q124),G$15&gt;ABS($Q123)),1,0)</f>
        <v>0</v>
      </c>
      <c r="BE124" s="3">
        <f>MIN(IF(BD124=1,($S124-$S123)/(ABS($Q124)-ABS($Q123))*(G$15-ABS($Q123))+$S123,0),$D$7)</f>
        <v>0</v>
      </c>
      <c r="BF124" s="1">
        <f>IF(ABS($Q124)&lt;G$16,$AA124,IF(ABS($Q123)&lt;G$16,(G$16-ABS($Q123))*($Z123+$Z124)*0.5*($D$27+$D$28)*$D$5*1000,0))</f>
        <v>0</v>
      </c>
      <c r="BG124" s="1">
        <f>IF(AND(G$16&lt;ABS($Q124),G$16&gt;ABS($Q123)),1,0)</f>
        <v>0</v>
      </c>
      <c r="BH124" s="3">
        <f>MIN(IF(BG124=1,($S124-$S123)/(ABS($Q124)-ABS($Q123))*(G$16-ABS($Q123))+$S123,0),$D$7)</f>
        <v>0</v>
      </c>
      <c r="BI124" s="1">
        <f>IF(ABS($Q124)&lt;G$17,$AA124,IF(ABS($Q123)&lt;G$17,(G$17-ABS($Q123))*($Z123+$Z124)*0.5*($D$27+$D$28)*$D$5*1000,0))</f>
        <v>0</v>
      </c>
      <c r="BJ124" s="1">
        <f>IF(AND(G$17&lt;ABS($Q124),G$17&gt;ABS($Q123)),1,0)</f>
        <v>0</v>
      </c>
      <c r="BK124" s="3">
        <f>MIN(IF(BJ124=1,($S124-$S123)/(ABS($Q124)-ABS($Q123))*(G$17-ABS($Q123))+$S123,0),$D$7)</f>
        <v>0</v>
      </c>
      <c r="BL124" s="1">
        <f>IF(ABS($Q124)&lt;G$18,$AA124,IF(ABS($Q123)&lt;G$18,(G$18-ABS($Q123))*($Z123+$Z124)*0.5*($D$27+$D$28)*$D$5*1000,0))</f>
        <v>0</v>
      </c>
      <c r="BM124" s="1">
        <f>IF(AND(G$18&lt;ABS($Q124),G$18&gt;ABS($Q123)),1,0)</f>
        <v>0</v>
      </c>
      <c r="BN124" s="3">
        <f>MIN(IF(BM124=1,($S124-$S123)/(ABS($Q124)-ABS($Q123))*(G$18-ABS($Q123))+$S123,0),$D$7)</f>
        <v>0</v>
      </c>
      <c r="BO124" s="1">
        <f>IF(ABS($Q124)&lt;G$19,$AA124,IF(ABS($Q123)&lt;G$19,(G$19-ABS($Q123))*($Z123+$Z124)*0.5*($D$27+$D$28)*$D$5*1000,0))</f>
        <v>0</v>
      </c>
      <c r="BP124" s="1">
        <f>IF(AND(G$19&lt;ABS($Q124),G$19&gt;ABS($Q123)),1,0)</f>
        <v>0</v>
      </c>
      <c r="BQ124" s="3">
        <f>MIN(IF(BP124=1,($S124-$S123)/(ABS($Q124)-ABS($Q123))*(G$19-ABS($Q123))+$S123,0),$D$7)</f>
        <v>0</v>
      </c>
      <c r="BR124" s="1">
        <f>IF(ABS($Q124)&lt;G$20,$AA124,IF(ABS($Q123)&lt;G$20,(G$20-ABS($Q123))*($Z123+$Z124)*0.5*($D$27+$D$28)*$D$5*1000,0))</f>
        <v>0</v>
      </c>
      <c r="BS124" s="1">
        <f>IF(AND(G$20&lt;ABS($Q124),G$20&gt;ABS($Q123)),1,0)</f>
        <v>0</v>
      </c>
      <c r="BT124" s="3">
        <f>MIN(IF(BS124=1,($S124-$S123)/(ABS($Q124)-ABS($Q123))*(G$20-ABS($Q123))+$S123,0),$D$7)</f>
        <v>0</v>
      </c>
      <c r="BU124" s="1">
        <f>IF(ABS($Q124)&lt;G$21,$AA124,IF(ABS($Q123)&lt;G$21,(G$21-ABS($Q123))*($Z123+$Z124)*0.5*($D$27+$D$28)*$D$5*1000,0))</f>
        <v>0</v>
      </c>
      <c r="BV124" s="1">
        <f>IF(AND(G$21&lt;ABS($Q124),G$21&gt;ABS($Q123)),1,0)</f>
        <v>0</v>
      </c>
      <c r="BW124" s="3">
        <f>MIN(IF(BV124=1,($S124-$S123)/(ABS($Q124)-ABS($Q123))*(G$21-ABS($Q123))+$S123,0),$D$7)</f>
        <v>0</v>
      </c>
      <c r="BX124" s="1">
        <f>IF(ABS($Q124)&lt;G$22,$AA124,IF(ABS($Q123)&lt;G$22,(G$22-ABS($Q123))*($Z123+$Z124)*0.5*($D$27+$D$28)*$D$5*1000,0))</f>
        <v>0</v>
      </c>
      <c r="BY124" s="1">
        <f>IF(AND(G$22&lt;ABS($Q124),G$22&gt;ABS($Q123)),1,0)</f>
        <v>0</v>
      </c>
      <c r="BZ124" s="3">
        <f>MIN(IF(BY124=1,($S124-$S123)/(ABS($Q124)-ABS($Q123))*(G$22-ABS($Q123))+$S123,0),$D$7)</f>
        <v>0</v>
      </c>
      <c r="CA124" s="1">
        <f>IF(ABS($Q124)&lt;G$23,$AA124,IF(ABS($Q123)&lt;G$23,(G$23-ABS($Q123))*($Z123+$Z124)*0.5*($D$27+$D$28)*$D$5*1000,0))</f>
        <v>0</v>
      </c>
      <c r="CB124" s="1">
        <f>IF(AND(G$23&lt;ABS($Q124),G$23&gt;ABS($Q123)),1,0)</f>
        <v>0</v>
      </c>
      <c r="CC124" s="3">
        <f>MIN(IF(CB124=1,($S124-$S123)/(ABS($Q124)-ABS($Q123))*(G$23-ABS($Q123))+$S123,0),$D$7)</f>
        <v>0</v>
      </c>
      <c r="CD124" s="1">
        <f>IF(ABS($Q124)&lt;G$24,$AA124,IF(ABS($Q123)&lt;G$24,(G$24-ABS($Q123))*($Z123+$Z124)*0.5*($D$27+$D$28)*$D$5*1000,0))</f>
        <v>0</v>
      </c>
      <c r="CE124" s="1">
        <f>IF(AND(G$24&lt;ABS($Q124),G$24&gt;ABS($Q123)),1,0)</f>
        <v>0</v>
      </c>
      <c r="CF124" s="3">
        <f>MIN(IF(CE124=1,($S124-$S123)/(ABS($Q124)-ABS($Q123))*(G$24-ABS($Q123))+$S123,0),$D$7)</f>
        <v>0</v>
      </c>
      <c r="CG124" s="1">
        <f>IF(ABS($Q124)&lt;G$25,$AA124,IF(ABS($Q123)&lt;G$25,(G$25-ABS($Q123))*($Z123+$Z124)*0.5*($D$27+$D$28)*$D$5*1000,0))</f>
        <v>0</v>
      </c>
      <c r="CH124" s="1">
        <f>IF(AND(G$25&lt;ABS($Q124),G$25&gt;ABS($Q123)),1,0)</f>
        <v>0</v>
      </c>
      <c r="CI124" s="3">
        <f>MIN(IF(CH124=1,($S124-$S123)/(ABS($Q124)-ABS($Q123))*(G$25-ABS($Q123))+$S123,0),$D$7)</f>
        <v>0</v>
      </c>
      <c r="CJ124" s="1">
        <f>IF(ABS($Q124)&lt;G$26,$AA124,IF(ABS($Q123)&lt;G$26,(G$26-ABS($Q123))*($Z123+$Z124)*0.5*($D$27+$D$28)*$D$5*1000,0))</f>
        <v>0</v>
      </c>
      <c r="CK124" s="1">
        <f>IF(AND(G$26&lt;ABS($Q124),G$26&gt;ABS($Q123)),1,0)</f>
        <v>0</v>
      </c>
      <c r="CL124" s="3">
        <f>MIN(IF(CK124=1,($S124-$S123)/(ABS($Q124)-ABS($Q123))*(G$26-ABS($Q123))+$S123,0),$D$7)</f>
        <v>0</v>
      </c>
      <c r="CM124" s="1">
        <f>IF(ABS($Q124)&lt;G$27,$AA124,IF(ABS($Q123)&lt;G$27,(G$27-ABS($Q123))*($Z123+$Z124)*0.5*($D$27+$D$28)*$D$5*1000,0))</f>
        <v>0</v>
      </c>
      <c r="CN124" s="1">
        <f>IF(AND(G$27&lt;ABS($Q124),G$27&gt;ABS($Q123)),1,0)</f>
        <v>0</v>
      </c>
      <c r="CO124" s="3">
        <f>MIN(IF(CN124=1,($S124-$S123)/(ABS($Q124)-ABS($Q123))*(G$27-ABS($Q123))+$S123,0),$D$7)</f>
        <v>0</v>
      </c>
      <c r="CP124" s="1">
        <f>IF(ABS($Q124)&lt;G$28,$AA124,IF(ABS($Q123)&lt;G$28,(G$28-ABS($Q123))*($Z123+$Z124)*0.5*($D$27+$D$28)*$D$5*1000,0))</f>
        <v>0</v>
      </c>
      <c r="CQ124" s="1">
        <f>IF(AND(G$28&lt;ABS($Q124),G$28&gt;ABS($Q123)),1,0)</f>
        <v>0</v>
      </c>
      <c r="CR124" s="3">
        <f>MIN(IF(CQ124=1,($S124-$S123)/(ABS($Q124)-ABS($Q123))*(G$28-ABS($Q123))+$S123,0),$D$7)</f>
        <v>0</v>
      </c>
      <c r="CS124" s="1">
        <f>IF(ABS($Q124)&lt;G$29,$AA124,IF(ABS($Q123)&lt;G$29,(G$29-ABS($Q123))*($Z123+$Z124)*0.5*($D$27+$D$28)*$D$5*1000,0))</f>
        <v>0</v>
      </c>
      <c r="CT124" s="1">
        <f>IF(AND(G$29&lt;ABS($Q124),G$29&gt;ABS($Q123)),1,0)</f>
        <v>0</v>
      </c>
      <c r="CU124" s="3">
        <f>MIN(IF(CT124=1,($S124-$S123)/(ABS($Q124)-ABS($Q123))*(G$29-ABS($Q123))+$S123,0),$D$7)</f>
        <v>0</v>
      </c>
      <c r="CV124" s="1">
        <f>IF(ABS($Q124)&lt;G$30,$AA124,IF(ABS($Q123)&lt;G$30,(G$30-ABS($Q123))*($Z123+$Z124)*0.5*($D$27+$D$28)*$D$5*1000,0))</f>
        <v>0</v>
      </c>
      <c r="CW124" s="1">
        <f>IF(AND(G$30&lt;ABS($Q124),G$30&gt;ABS($Q123)),1,0)</f>
        <v>0</v>
      </c>
      <c r="CX124" s="3">
        <f>MIN(IF(CW124=1,($S124-$S123)/(ABS($Q124)-ABS($Q123))*(G$30-ABS($Q123))+$S123,0),$D$7)</f>
        <v>0</v>
      </c>
      <c r="CY124" s="1">
        <f>IF(ABS($Q124)&lt;G$31,$AA124,IF(ABS($Q123)&lt;G$31,(G$31-ABS($Q123))*($Z123+$Z124)*0.5*($D$27+$D$28)*$D$5*1000,0))</f>
        <v>0</v>
      </c>
      <c r="CZ124" s="1">
        <f>IF(AND(G$31&lt;ABS($Q124),G$31&gt;ABS($Q123)),1,0)</f>
        <v>0</v>
      </c>
      <c r="DA124" s="3">
        <f>MIN(IF(CZ124=1,($S124-$S123)/(ABS($Q124)-ABS($Q123))*(G$31-ABS($Q123))+$S123,0),$D$7)</f>
        <v>0</v>
      </c>
      <c r="DB124" s="1">
        <f>IF(ABS($Q124)&lt;G$32,$AA124,IF(ABS($Q123)&lt;G$32,(G$32-ABS($Q123))*($Z123+$Z124)*0.5*($D$27+$D$28)*$D$5*1000,0))</f>
        <v>0</v>
      </c>
      <c r="DC124" s="1">
        <f>IF(AND(G$32&lt;ABS($Q124),G$32&gt;ABS($Q123)),1,0)</f>
        <v>0</v>
      </c>
      <c r="DD124" s="3">
        <f>MIN(IF(DC124=1,($S124-$S123)/(ABS($Q124)-ABS($Q123))*(G$32-ABS($Q123))+$S123,0),$D$7)</f>
        <v>0</v>
      </c>
      <c r="DE124" s="1">
        <f>IF(ABS($Q124)&lt;G$33,$AA124,IF(ABS($Q123)&lt;G$33,(G$33-ABS($Q123))*($Z123+$Z124)*0.5*($D$27+$D$28)*$D$5*1000,0))</f>
        <v>0</v>
      </c>
      <c r="DF124" s="1">
        <f>IF(AND(G$33&lt;ABS($Q124),G$33&gt;ABS($Q123)),1,0)</f>
        <v>0</v>
      </c>
      <c r="DG124" s="3">
        <f>MIN(IF(DF124=1,($S124-$S123)/(ABS($Q124)-ABS($Q123))*(G$33-ABS($Q123))+$S123,0),$D$7)</f>
        <v>0</v>
      </c>
      <c r="DH124" s="1">
        <f>IF(ABS($Q124)&lt;G$34,$AA124,IF(ABS($Q123)&lt;G$34,(G$34-ABS($Q123))*($Z123+$Z124)*0.5*($D$27+$D$28)*$D$5*1000,0))</f>
        <v>0</v>
      </c>
      <c r="DI124" s="1">
        <f>IF(AND(G$34&lt;ABS($Q124),G$34&gt;ABS($Q123)),1,0)</f>
        <v>0</v>
      </c>
      <c r="DJ124" s="3">
        <f>MIN(IF(DI124=1,($S124-$S123)/(ABS($Q124)-ABS($Q123))*(G$34-ABS($Q123))+$S123,0),$D$7)</f>
        <v>0</v>
      </c>
      <c r="DK124" s="1">
        <f>IF(ABS($Q124)&lt;G$35,$AA124,IF(ABS($Q123)&lt;G$35,(G$35-ABS($Q123))*($Z123+$Z124)*0.5*($D$27+$D$28)*$D$5*1000,0))</f>
        <v>0</v>
      </c>
      <c r="DL124" s="1">
        <f>IF(AND(G$35&lt;ABS($Q124),G$35&gt;ABS($Q123)),1,0)</f>
        <v>0</v>
      </c>
      <c r="DM124" s="3">
        <f>MIN(IF(DL124=1,($S124-$S123)/(ABS($Q124)-ABS($Q123))*(G$35-ABS($Q123))+$S123,0),$D$7)</f>
        <v>0</v>
      </c>
      <c r="DN124" s="1">
        <f>IF(ABS($Q124)&lt;G$36,$AA124,IF(ABS($Q123)&lt;G$36,(G$36-ABS($Q123))*($Z123+$Z124)*0.5*($D$27+$D$28)*$D$5*1000,0))</f>
        <v>0</v>
      </c>
      <c r="DO124" s="1">
        <f>IF(AND(G$36&lt;ABS($Q124),G$36&gt;ABS($Q123)),1,0)</f>
        <v>0</v>
      </c>
      <c r="DP124" s="3">
        <f>MIN(IF(DO124=1,($S124-$S123)/(ABS($Q124)-ABS($Q123))*(G$36-ABS($Q123))+$S123,0),$D$7)</f>
        <v>0</v>
      </c>
      <c r="DQ124" s="1">
        <f>IF(ABS($Q124)&lt;G$37,$AA124,IF(ABS($Q123)&lt;G$37,(G$37-ABS($Q123))*($Z123+$Z124)*0.5*($D$27+$D$28)*$D$5*1000,0))</f>
        <v>0</v>
      </c>
      <c r="DR124" s="1">
        <f>IF(AND(G$37&lt;ABS($Q124),G$37&gt;ABS($Q123)),1,0)</f>
        <v>0</v>
      </c>
      <c r="DS124" s="3">
        <f>MIN(IF(DR124=1,($S124-$S123)/(ABS($Q124)-ABS($Q123))*(G$37-ABS($Q123))+$S123,0),$D$7)</f>
        <v>0</v>
      </c>
      <c r="DT124" s="1">
        <f>IF(ABS($Q124)&lt;G$38,$AA124,IF(ABS($Q123)&lt;G$38,(G$38-ABS($Q123))*($Z123+$Z124)*0.5*($D$27+$D$28)*$D$5*1000,0))</f>
        <v>0</v>
      </c>
      <c r="DU124" s="1">
        <f>IF(AND(G$38&lt;ABS($Q124),G$38&gt;ABS($Q123)),1,0)</f>
        <v>0</v>
      </c>
      <c r="DV124" s="3">
        <f>MIN(IF(DU124=1,($S124-$S123)/(ABS($Q124)-ABS($Q123))*(G$38-ABS($Q123))+$S123,0),$D$7)</f>
        <v>0</v>
      </c>
      <c r="DW124" s="1">
        <f>IF(ABS($Q124)&lt;G$39,$AA124,IF(ABS($Q123)&lt;G$39,(G$39-ABS($Q123))*($Z123+$Z124)*0.5*($D$27+$D$28)*$D$5*1000,0))</f>
        <v>0</v>
      </c>
      <c r="DX124" s="1">
        <f>IF(AND(G$39&lt;ABS($Q124),G$39&gt;ABS($Q123)),1,0)</f>
        <v>0</v>
      </c>
      <c r="DY124" s="3">
        <f>MIN(IF(DX124=1,($S124-$S123)/(ABS($Q124)-ABS($Q123))*(G$39-ABS($Q123))+$S123,0),$D$7)</f>
        <v>0</v>
      </c>
      <c r="DZ124" s="1">
        <f>IF(ABS($Q124)&lt;G$40,$AA124,IF(ABS($Q123)&lt;G$40,(G$40-ABS($Q123))*($Z123+$Z124)*0.5*($D$27+$D$28)*$D$5*1000,0))</f>
        <v>0</v>
      </c>
      <c r="EA124" s="1">
        <f>IF(AND(G$40&lt;ABS($Q124),G$40&gt;ABS($Q123)),1,0)</f>
        <v>0</v>
      </c>
      <c r="EB124" s="3">
        <f>MIN(IF(EA124=1,($S124-$S123)/(ABS($Q124)-ABS($Q123))*(G$40-ABS($Q123))+$S123,0),$D$7)</f>
        <v>0</v>
      </c>
      <c r="EC124" s="1">
        <f>IF(ABS($Q124)&lt;G$41,$AA124,IF(ABS($Q123)&lt;G$41,(G$41-ABS($Q123))*($Z123+$Z124)*0.5*($D$27+$D$28)*$D$5*1000,0))</f>
        <v>0</v>
      </c>
      <c r="ED124" s="1">
        <f>IF(AND(G$41&lt;ABS($Q124),G$41&gt;ABS($Q123)),1,0)</f>
        <v>0</v>
      </c>
      <c r="EE124" s="3">
        <f>MIN(IF(ED124=1,($S124-$S123)/(ABS($Q124)-ABS($Q123))*(G$41-ABS($Q123))+$S123,0),$D$7)</f>
        <v>0</v>
      </c>
      <c r="EF124" s="1">
        <f>IF(ABS($Q124)&lt;G$42,$AA124,IF(ABS($Q123)&lt;G$42,(G$42-ABS($Q123))*($Z123+$Z124)*0.5*($D$27+$D$28)*$D$5*1000,0))</f>
        <v>0</v>
      </c>
      <c r="EG124" s="1">
        <f>IF(AND(G$42&lt;ABS($Q124),G$42&gt;ABS($Q123)),1,0)</f>
        <v>0</v>
      </c>
      <c r="EH124" s="3">
        <f>MIN(IF(EG124=1,($S124-$S123)/(ABS($Q124)-ABS($Q123))*(G$42-ABS($Q123))+$S123,0),$D$7)</f>
        <v>0</v>
      </c>
      <c r="EI124" s="1">
        <f>IF(ABS($Q124)&lt;G$43,$AA124,IF(ABS($Q123)&lt;G$43,(G$43-ABS($Q123))*($Z123+$Z124)*0.5*($D$27+$D$28)*$D$5*1000,0))</f>
        <v>0</v>
      </c>
      <c r="EJ124" s="1">
        <f>IF(AND(G$43&lt;ABS($Q124),G$43&gt;ABS($Q123)),1,0)</f>
        <v>0</v>
      </c>
      <c r="EK124" s="3">
        <f>MIN(IF(EJ124=1,($S124-$S123)/(ABS($Q124)-ABS($Q123))*(G$43-ABS($Q123))+$S123,0),$D$7)</f>
        <v>0</v>
      </c>
      <c r="EL124" s="1">
        <f>IF(ABS($Q124)&lt;G$44,$AA124,IF(ABS($Q123)&lt;G$44,(G$44-ABS($Q123))*($Z123+$Z124)*0.5*($D$27+$D$28)*$D$5*1000,0))</f>
        <v>0</v>
      </c>
      <c r="EM124" s="1">
        <f>IF(AND(G$44&lt;ABS($Q124),G$44&gt;ABS($Q123)),1,0)</f>
        <v>0</v>
      </c>
      <c r="EN124" s="3">
        <f>MIN(IF(EM124=1,($S124-$S123)/(ABS($Q124)-ABS($Q123))*(G$44-ABS($Q123))+$S123,0),$D$7)</f>
        <v>0</v>
      </c>
      <c r="EO124" s="1">
        <f>IF(ABS($Q124)&lt;G$45,$AA124,IF(ABS($Q123)&lt;G$45,(G$45-ABS($Q123))*($Z123+$Z124)*0.5*($D$27+$D$28)*$D$5*1000,0))</f>
        <v>0</v>
      </c>
      <c r="EP124" s="1">
        <f>IF(AND(G$45&lt;ABS($Q124),G$45&gt;ABS($Q123)),1,0)</f>
        <v>0</v>
      </c>
      <c r="EQ124" s="3">
        <f>MIN(IF(EP124=1,($S124-$S123)/(ABS($Q124)-ABS($Q123))*(G$45-ABS($Q123))+$S123,0),$D$7)</f>
        <v>0</v>
      </c>
      <c r="ER124" s="1">
        <f>IF(ABS($Q124)&lt;G$46,$AA124,IF(ABS($Q123)&lt;G$46,(G$46-ABS($Q123))*($Z123+$Z124)*0.5*($D$27+$D$28)*$D$5*1000,0))</f>
        <v>0</v>
      </c>
      <c r="ES124" s="1">
        <f>IF(AND(G$46&lt;ABS($Q124),G$46&gt;ABS($Q123)),1,0)</f>
        <v>0</v>
      </c>
      <c r="ET124" s="3">
        <f>MIN(IF(ES124=1,($S124-$S123)/(ABS($Q124)-ABS($Q123))*(G$46-ABS($Q123))+$S123,0),$D$7)</f>
        <v>0</v>
      </c>
      <c r="EU124" s="1">
        <f>IF(ABS($Q124)&lt;G$47,$AA124,IF(ABS($Q123)&lt;G$47,(G$47-ABS($Q123))*($Z123+$Z124)*0.5*($D$27+$D$28)*$D$5*1000,0))</f>
        <v>0</v>
      </c>
      <c r="EV124" s="1">
        <f>IF(AND(G$47&lt;ABS($Q124),G$47&gt;ABS($Q123)),1,0)</f>
        <v>0</v>
      </c>
      <c r="EW124" s="3">
        <f>MIN(IF(EV124=1,($S124-$S123)/(ABS($Q124)-ABS($Q123))*(G$47-ABS($Q123))+$S123,0),$D$7)</f>
        <v>0</v>
      </c>
      <c r="EX124" s="1">
        <f>IF(ABS($Q124)&lt;G$48,$AA124,IF(ABS($Q123)&lt;G$48,(G$48-ABS($Q123))*($Z123+$Z124)*0.5*($D$27+$D$28)*$D$5*1000,0))</f>
        <v>0</v>
      </c>
      <c r="EY124" s="1">
        <f>IF(AND(G$48&lt;ABS($Q124),G$48&gt;ABS($Q123)),1,0)</f>
        <v>0</v>
      </c>
      <c r="EZ124" s="3">
        <f>MIN(IF(EY124=1,($S124-$S123)/(ABS($Q124)-ABS($Q123))*(G$48-ABS($Q123))+$S123,0),$D$7)</f>
        <v>0</v>
      </c>
      <c r="FA124" s="1">
        <f>IF(ABS($Q124)&lt;G$49,$AA124,IF(ABS($Q123)&lt;G$49,(G$49-ABS($Q123))*($Z123+$Z124)*0.5*($D$27+$D$28)*$D$5*1000,0))</f>
        <v>0</v>
      </c>
      <c r="FB124" s="1">
        <f>IF(AND(G$49&lt;ABS($Q124),G$49&gt;ABS($Q123)),1,0)</f>
        <v>0</v>
      </c>
      <c r="FC124" s="3">
        <f>MIN(IF(FB124=1,($S124-$S123)/(ABS($Q124)-ABS($Q123))*(G$49-ABS($Q123))+$S123,0),$D$7)</f>
        <v>0</v>
      </c>
      <c r="FD124" s="1">
        <f>IF(ABS($Q124)&lt;G$50,$AA124,IF(ABS($Q123)&lt;G$50,(G$50-ABS($Q123))*($Z123+$Z124)*0.5*($D$27+$D$28)*$D$5*1000,0))</f>
        <v>0</v>
      </c>
      <c r="FE124" s="1">
        <f>IF(AND(G$50&lt;ABS($Q124),G$50&gt;ABS($Q123)),1,0)</f>
        <v>0</v>
      </c>
      <c r="FF124" s="3">
        <f>MIN(IF(FE124=1,($S124-$S123)/(ABS($Q124)-ABS($Q123))*(G$50-ABS($Q123))+$S123,0),$D$7)</f>
        <v>0</v>
      </c>
      <c r="FG124" s="1">
        <f>IF(ABS($Q124)&lt;G$51,$AA124,IF(ABS($Q123)&lt;G$51,(G$51-ABS($Q123))*($Z123+$Z124)*0.5*($D$27+$D$28)*$D$5*1000,0))</f>
        <v>0</v>
      </c>
      <c r="FH124" s="1">
        <f>IF(AND(G$51&lt;ABS($Q124),G$51&gt;ABS($Q123)),1,0)</f>
        <v>0</v>
      </c>
      <c r="FI124" s="3">
        <f>MIN(IF(FH124=1,($S124-$S123)/(ABS($Q124)-ABS($Q123))*(G$51-ABS($Q123))+$S123,0),$D$7)</f>
        <v>0</v>
      </c>
      <c r="FJ124" s="1">
        <f>IF(ABS($Q124)&lt;G$52,$AA124,IF(ABS($Q123)&lt;G$52,(G$52-ABS($Q123))*($Z123+$Z124)*0.5*($D$27+$D$28)*$D$5*1000,0))</f>
        <v>0</v>
      </c>
      <c r="FK124" s="1">
        <f>IF(AND(G$52&lt;ABS($Q124),G$52&gt;ABS($Q123)),1,0)</f>
        <v>0</v>
      </c>
      <c r="FL124" s="3">
        <f>MIN(IF(FK124=1,($S124-$S123)/(ABS($Q124)-ABS($Q123))*(G$52-ABS($Q123))+$S123,0),$D$7)</f>
        <v>0</v>
      </c>
      <c r="FM124" s="1">
        <f>IF(ABS($Q124)&lt;G$53,$AA124,IF(ABS($Q123)&lt;G$53,(G$53-ABS($Q123))*($Z123+$Z124)*0.5*($D$27+$D$28)*$D$5*1000,0))</f>
        <v>0</v>
      </c>
      <c r="FN124" s="1">
        <f>IF(AND(G$53&lt;ABS($Q124),G$53&gt;ABS($Q123)),1,0)</f>
        <v>0</v>
      </c>
      <c r="FO124" s="3">
        <f>MIN(IF(FN124=1,($S124-$S123)/(ABS($Q124)-ABS($Q123))*(G$53-ABS($Q123))+$S123,0),$D$7)</f>
        <v>0</v>
      </c>
      <c r="FP124" s="1">
        <f>IF(ABS($Q124)&lt;G$54,$AA124,IF(ABS($Q123)&lt;G$54,(G$54-ABS($Q123))*($Z123+$Z124)*0.5*($D$27+$D$28)*$D$5*1000,0))</f>
        <v>0</v>
      </c>
      <c r="FQ124" s="1">
        <f>IF(AND(G$54&lt;ABS($Q124),G$54&gt;ABS($Q123)),1,0)</f>
        <v>0</v>
      </c>
      <c r="FR124" s="3">
        <f>MIN(IF(FQ124=1,($S124-$S123)/(ABS($Q124)-ABS($Q123))*(G$54-ABS($Q123))+$S123,0),$D$7)</f>
        <v>0</v>
      </c>
      <c r="FS124" s="1">
        <f>IF(ABS($Q124)&lt;G$55,$AA124,IF(ABS($Q123)&lt;G$55,(G$55-ABS($Q123))*($Z123+$Z124)*0.5*($D$27+$D$28)*$D$5*1000,0))</f>
        <v>0</v>
      </c>
      <c r="FT124" s="1">
        <f>IF(AND(G$55&lt;ABS($Q124),G$55&gt;ABS($Q123)),1,0)</f>
        <v>0</v>
      </c>
      <c r="FU124" s="3">
        <f>MIN(IF(FT124=1,($S124-$S123)/(ABS($Q124)-ABS($Q123))*(G$55-ABS($Q123))+$S123,0),$D$7)</f>
        <v>0</v>
      </c>
      <c r="FV124" s="1" t="e">
        <f>IF(ABS($Q124)&lt;#REF!,$AA124,IF(ABS($Q123)&lt;#REF!,(#REF!-ABS($Q123))*($Z123+$Z124)*0.5*($D$27+$D$28)*$D$5*1000,0))</f>
        <v>#REF!</v>
      </c>
      <c r="FW124" s="1" t="e">
        <f>IF(AND(#REF!&lt;ABS($Q124),#REF!&gt;ABS($Q123)),1,0)</f>
        <v>#REF!</v>
      </c>
      <c r="FX124" s="3" t="e">
        <f>MIN(IF(FW124=1,($S124-$S123)/(ABS($Q124)-ABS($Q123))*(#REF!-ABS($Q123))+$S123,0),$D$7)</f>
        <v>#REF!</v>
      </c>
    </row>
    <row r="125" spans="1:180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36"/>
      <c r="M125" s="23"/>
      <c r="N125" s="23"/>
      <c r="O125" s="23"/>
      <c r="P125" s="11"/>
      <c r="Q125" s="4"/>
      <c r="R125" s="4"/>
      <c r="S125" s="4"/>
      <c r="T125" s="4"/>
      <c r="U125" s="4"/>
      <c r="V125" s="4"/>
      <c r="W125" s="4"/>
      <c r="X125" s="4"/>
      <c r="Y125" s="4"/>
      <c r="Z125" s="3">
        <f t="shared" si="8"/>
        <v>0.2</v>
      </c>
      <c r="AA125" s="3"/>
      <c r="AB125" s="1"/>
      <c r="AC125" s="2"/>
      <c r="AD125" s="2"/>
      <c r="AE125" s="1"/>
      <c r="AF125" s="2"/>
      <c r="AG125" s="2"/>
      <c r="AH125" s="1"/>
      <c r="AI125" s="2"/>
      <c r="AJ125" s="2"/>
      <c r="AK125" s="1"/>
      <c r="AL125" s="2"/>
      <c r="AM125" s="2"/>
      <c r="AN125" s="1"/>
      <c r="AO125" s="2"/>
      <c r="AP125" s="2"/>
      <c r="AQ125" s="1"/>
      <c r="AR125" s="2"/>
      <c r="AS125" s="2"/>
      <c r="AT125" s="1"/>
      <c r="AU125" s="2"/>
      <c r="AV125" s="2"/>
      <c r="AW125" s="1"/>
      <c r="AX125" s="2"/>
      <c r="AY125" s="2"/>
      <c r="AZ125" s="1"/>
      <c r="BA125" s="2"/>
      <c r="BB125" s="2"/>
      <c r="BC125" s="1"/>
      <c r="BD125" s="2"/>
      <c r="BE125" s="2"/>
      <c r="BF125" s="1"/>
      <c r="BG125" s="2"/>
      <c r="BH125" s="2"/>
      <c r="BI125" s="1"/>
      <c r="BJ125" s="2"/>
      <c r="BK125" s="2"/>
      <c r="BL125" s="1"/>
      <c r="BM125" s="2"/>
      <c r="BN125" s="2"/>
      <c r="BO125" s="1"/>
      <c r="BP125" s="2"/>
      <c r="BQ125" s="2"/>
      <c r="BR125" s="1"/>
      <c r="BS125" s="2"/>
      <c r="BT125" s="2"/>
      <c r="BU125" s="1"/>
      <c r="BV125" s="2"/>
      <c r="BW125" s="2"/>
      <c r="BX125" s="1"/>
      <c r="BY125" s="2"/>
      <c r="BZ125" s="2"/>
      <c r="CA125" s="1"/>
      <c r="CB125" s="2"/>
      <c r="CC125" s="2"/>
      <c r="CD125" s="1"/>
      <c r="CE125" s="2"/>
      <c r="CF125" s="2"/>
      <c r="CG125" s="1"/>
      <c r="CH125" s="2"/>
      <c r="CI125" s="2"/>
      <c r="CJ125" s="1"/>
      <c r="CK125" s="2"/>
      <c r="CL125" s="2"/>
      <c r="CM125" s="1"/>
      <c r="CN125" s="2"/>
      <c r="CO125" s="2"/>
      <c r="CP125" s="1"/>
      <c r="CQ125" s="2"/>
      <c r="CR125" s="2"/>
      <c r="CS125" s="1"/>
      <c r="CT125" s="2"/>
      <c r="CU125" s="2"/>
      <c r="CV125" s="1"/>
      <c r="CW125" s="2"/>
      <c r="CX125" s="2"/>
      <c r="CY125" s="1"/>
      <c r="CZ125" s="2"/>
      <c r="DA125" s="2"/>
      <c r="DB125" s="1"/>
      <c r="DC125" s="2"/>
      <c r="DD125" s="2"/>
      <c r="DE125" s="1"/>
      <c r="DF125" s="2"/>
      <c r="DG125" s="2"/>
      <c r="DH125" s="1"/>
      <c r="DI125" s="2"/>
      <c r="DJ125" s="2"/>
      <c r="DK125" s="1"/>
      <c r="DL125" s="2"/>
      <c r="DM125" s="2"/>
      <c r="DN125" s="1"/>
      <c r="DO125" s="2"/>
      <c r="DP125" s="2"/>
      <c r="DQ125" s="1"/>
      <c r="DR125" s="2"/>
      <c r="DS125" s="2"/>
      <c r="DT125" s="1"/>
      <c r="DU125" s="2"/>
      <c r="DV125" s="2"/>
      <c r="DW125" s="1"/>
      <c r="DX125" s="2"/>
      <c r="DY125" s="2"/>
      <c r="DZ125" s="1"/>
      <c r="EA125" s="2"/>
      <c r="EB125" s="2"/>
      <c r="EC125" s="1"/>
      <c r="ED125" s="2"/>
      <c r="EE125" s="2"/>
      <c r="EF125" s="1"/>
      <c r="EG125" s="2"/>
      <c r="EH125" s="2"/>
      <c r="EI125" s="1"/>
      <c r="EJ125" s="2"/>
      <c r="EK125" s="2"/>
      <c r="EL125" s="1"/>
      <c r="EM125" s="2"/>
      <c r="EN125" s="2"/>
      <c r="EO125" s="1"/>
      <c r="EP125" s="2"/>
      <c r="EQ125" s="2"/>
      <c r="ER125" s="1"/>
      <c r="ES125" s="2"/>
      <c r="ET125" s="2"/>
      <c r="EU125" s="1"/>
      <c r="EV125" s="2"/>
      <c r="EW125" s="2"/>
      <c r="EX125" s="1"/>
      <c r="EY125" s="2"/>
      <c r="EZ125" s="2"/>
      <c r="FA125" s="1"/>
      <c r="FB125" s="2"/>
      <c r="FC125" s="2"/>
      <c r="FD125" s="1"/>
      <c r="FE125" s="2"/>
      <c r="FF125" s="2"/>
      <c r="FG125" s="1"/>
      <c r="FH125" s="2"/>
      <c r="FI125" s="2"/>
      <c r="FJ125" s="1"/>
      <c r="FK125" s="2"/>
      <c r="FL125" s="2"/>
      <c r="FM125" s="1"/>
      <c r="FN125" s="2"/>
      <c r="FO125" s="2"/>
      <c r="FP125" s="1"/>
      <c r="FQ125" s="2"/>
      <c r="FR125" s="2"/>
      <c r="FS125" s="1"/>
      <c r="FT125" s="2"/>
      <c r="FU125" s="2"/>
      <c r="FV125" s="1"/>
      <c r="FW125" s="2"/>
      <c r="FX125" s="2"/>
    </row>
    <row r="126" spans="1:180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36"/>
      <c r="M126" s="23"/>
      <c r="N126" s="23"/>
      <c r="O126" s="23"/>
      <c r="P126" s="11"/>
      <c r="Q126" s="4"/>
      <c r="R126" s="4"/>
      <c r="S126" s="4"/>
      <c r="T126" s="4"/>
      <c r="U126" s="4"/>
      <c r="V126" s="4"/>
      <c r="W126" s="4"/>
      <c r="X126" s="4"/>
      <c r="Y126" s="4"/>
      <c r="Z126" s="3">
        <f t="shared" si="8"/>
        <v>0.2</v>
      </c>
      <c r="AA126" s="1">
        <f>$R125*($Z126+$Z125)*0.5*($D$27+$D$28)*1000*$D$5</f>
        <v>0</v>
      </c>
      <c r="AB126" s="1">
        <f>IF(ABS($Q126)&lt;$G$6,$AA126,IF(ABS($Q125)&lt;$G$6,($G$6-ABS($Q125))*($Z125+$Z126)*0.5*($D$27+$D$28)*$D$5*1000,0))</f>
        <v>0</v>
      </c>
      <c r="AC126" s="1">
        <f>IF(AND($G$6&lt;ABS($Q126),$G$6&gt;ABS($Q125)),1,0)</f>
        <v>0</v>
      </c>
      <c r="AD126" s="3">
        <f>MIN(IF(AC126=1,($S126-$S125)/(ABS($Q126)-ABS($Q125))*($G$6-ABS($Q125))+$S125,0),$D$7)</f>
        <v>0</v>
      </c>
      <c r="AE126" s="1">
        <f>IF(ABS($Q126)&lt;$G$7,$AA126,IF(ABS($Q125)&lt;$G$7,($G$7-ABS($Q125))*($Z125+$Z126)*0.5*($D$27+$D$28)*$D$5*1000,0))</f>
        <v>0</v>
      </c>
      <c r="AF126" s="1">
        <f>IF(AND($G$7&lt;ABS($Q126),$G$7&gt;ABS($Q125)),1,0)</f>
        <v>0</v>
      </c>
      <c r="AG126" s="3">
        <f>MIN(IF(AF126=1,($S126-$S125)/(ABS($Q126)-ABS($Q125))*($G$7-ABS($Q125))+$S125,0),$D$7)</f>
        <v>0</v>
      </c>
      <c r="AH126" s="1">
        <f>IF(ABS($Q126)&lt;$G$8,$AA126,IF(ABS($Q125)&lt;$G$8,($G$8-ABS($Q125))*($Z125+$Z126)*0.5*($D$27+$D$28)*$D$5*1000,0))</f>
        <v>0</v>
      </c>
      <c r="AI126" s="1">
        <f>IF(AND($G$8&lt;ABS($Q126),$G$8&gt;ABS($Q125)),1,0)</f>
        <v>0</v>
      </c>
      <c r="AJ126" s="3">
        <f>MIN(IF(AI126=1,($S126-$S125)/(ABS($Q126)-ABS($Q125))*($G$8-ABS($Q125))+$S125,0),$D$7)</f>
        <v>0</v>
      </c>
      <c r="AK126" s="1">
        <f>IF(ABS($Q126)&lt;$G$9,$AA126,IF(ABS($Q125)&lt;$G$9,($G$9-ABS($Q125))*($Z125+$Z126)*0.5*($D$27+$D$28)*$D$5*1000,0))</f>
        <v>0</v>
      </c>
      <c r="AL126" s="1">
        <f>IF(AND($G$9&lt;ABS($Q126),$G$9&gt;ABS($Q125)),1,0)</f>
        <v>0</v>
      </c>
      <c r="AM126" s="3">
        <f>MIN(IF(AL126=1,($S126-$S125)/(ABS($Q126)-ABS($Q125))*($G$9-ABS($Q125))+$S125,0),$D$7)</f>
        <v>0</v>
      </c>
      <c r="AN126" s="1">
        <f>IF(ABS($Q126)&lt;$G$10,$AA126,IF(ABS($Q125)&lt;$G$10,($G$10-ABS($Q125))*($Z125+$Z126)*0.5*($D$27+$D$28)*$D$5*1000,0))</f>
        <v>0</v>
      </c>
      <c r="AO126" s="1">
        <f>IF(AND($G$10&lt;ABS($Q126),$G$10&gt;ABS($Q125)),1,0)</f>
        <v>0</v>
      </c>
      <c r="AP126" s="3">
        <f>MIN(IF(AO126=1,($S126-$S125)/(ABS($Q126)-ABS($Q125))*($G$10-ABS($Q125))+$S125,0),$D$7)</f>
        <v>0</v>
      </c>
      <c r="AQ126" s="1">
        <f>IF(ABS($Q126)&lt;$G$11,$AA126,IF(ABS($Q125)&lt;$G$11,($G$11-ABS($Q125))*($Z125+$Z126)*0.5*($D$27+$D$28)*$D$5*1000,0))</f>
        <v>0</v>
      </c>
      <c r="AR126" s="1">
        <f>IF(AND($G$11&lt;ABS($Q126),$G$11&gt;ABS($Q125)),1,0)</f>
        <v>0</v>
      </c>
      <c r="AS126" s="3">
        <f>MIN(IF(AR126=1,($S126-$S125)/(ABS($Q126)-ABS($Q125))*($G$11-ABS($Q125))+$S125,0),$D$7)</f>
        <v>0</v>
      </c>
      <c r="AT126" s="1">
        <f>IF(ABS($Q126)&lt;$G$12,$AA126,IF(ABS($Q125)&lt;$G$12,($G$12-ABS($Q125))*($Z125+$Z126)*0.5*($D$27+$D$28)*$D$5*1000,0))</f>
        <v>0</v>
      </c>
      <c r="AU126" s="1">
        <f>IF(AND($G$12&lt;ABS($Q126),$G$12&gt;ABS($Q125)),1,0)</f>
        <v>0</v>
      </c>
      <c r="AV126" s="3">
        <f>MIN(IF(AU126=1,($S126-$S125)/(ABS($Q126)-ABS($Q125))*($G$12-ABS($Q125))+$S125,0),$D$7)</f>
        <v>0</v>
      </c>
      <c r="AW126" s="1">
        <f>IF(ABS($Q126)&lt;$G$13,$AA126,IF(ABS($Q125)&lt;$G$13,($G$13-ABS($Q125))*($Z125+$Z126)*0.5*($D$27+$D$28)*$D$5*1000,0))</f>
        <v>0</v>
      </c>
      <c r="AX126" s="1">
        <f>IF(AND($G$13&lt;ABS($Q126),$G$13&gt;ABS($Q125)),1,0)</f>
        <v>0</v>
      </c>
      <c r="AY126" s="3">
        <f>MIN(IF(AX126=1,($S126-$S125)/(ABS($Q126)-ABS($Q125))*($G$13-ABS($Q125))+$S125,0),$D$7)</f>
        <v>0</v>
      </c>
      <c r="AZ126" s="1">
        <f>IF(ABS($Q126)&lt;$G$14,$AA126,IF(ABS($Q125)&lt;$G$14,($G$14-ABS($Q125))*($Z125+$Z126)*0.5*($D$27+$D$28)*$D$5*1000,0))</f>
        <v>0</v>
      </c>
      <c r="BA126" s="1">
        <f>IF(AND($G$14&lt;ABS($Q126),$G$14&gt;ABS($Q125)),1,0)</f>
        <v>0</v>
      </c>
      <c r="BB126" s="3">
        <f>MIN(IF(BA126=1,($S126-$S125)/(ABS($Q126)-ABS($Q125))*($G$14-ABS($Q125))+$S125,0),$D$7)</f>
        <v>0</v>
      </c>
      <c r="BC126" s="1">
        <f>IF(ABS($Q126)&lt;G$15,$AA126,IF(ABS($Q125)&lt;G$15,(G$15-ABS($Q125))*($Z125+$Z126)*0.5*($D$27+$D$28)*$D$5*1000,0))</f>
        <v>0</v>
      </c>
      <c r="BD126" s="1">
        <f>IF(AND(G$15&lt;ABS($Q126),G$15&gt;ABS($Q125)),1,0)</f>
        <v>0</v>
      </c>
      <c r="BE126" s="3">
        <f>MIN(IF(BD126=1,($S126-$S125)/(ABS($Q126)-ABS($Q125))*(G$15-ABS($Q125))+$S125,0),$D$7)</f>
        <v>0</v>
      </c>
      <c r="BF126" s="1">
        <f>IF(ABS($Q126)&lt;G$16,$AA126,IF(ABS($Q125)&lt;G$16,(G$16-ABS($Q125))*($Z125+$Z126)*0.5*($D$27+$D$28)*$D$5*1000,0))</f>
        <v>0</v>
      </c>
      <c r="BG126" s="1">
        <f>IF(AND(G$16&lt;ABS($Q126),G$16&gt;ABS($Q125)),1,0)</f>
        <v>0</v>
      </c>
      <c r="BH126" s="3">
        <f>MIN(IF(BG126=1,($S126-$S125)/(ABS($Q126)-ABS($Q125))*(G$16-ABS($Q125))+$S125,0),$D$7)</f>
        <v>0</v>
      </c>
      <c r="BI126" s="1">
        <f>IF(ABS($Q126)&lt;G$17,$AA126,IF(ABS($Q125)&lt;G$17,(G$17-ABS($Q125))*($Z125+$Z126)*0.5*($D$27+$D$28)*$D$5*1000,0))</f>
        <v>0</v>
      </c>
      <c r="BJ126" s="1">
        <f>IF(AND(G$17&lt;ABS($Q126),G$17&gt;ABS($Q125)),1,0)</f>
        <v>0</v>
      </c>
      <c r="BK126" s="3">
        <f>MIN(IF(BJ126=1,($S126-$S125)/(ABS($Q126)-ABS($Q125))*(G$17-ABS($Q125))+$S125,0),$D$7)</f>
        <v>0</v>
      </c>
      <c r="BL126" s="1">
        <f>IF(ABS($Q126)&lt;G$18,$AA126,IF(ABS($Q125)&lt;G$18,(G$18-ABS($Q125))*($Z125+$Z126)*0.5*($D$27+$D$28)*$D$5*1000,0))</f>
        <v>0</v>
      </c>
      <c r="BM126" s="1">
        <f>IF(AND(G$18&lt;ABS($Q126),G$18&gt;ABS($Q125)),1,0)</f>
        <v>0</v>
      </c>
      <c r="BN126" s="3">
        <f>MIN(IF(BM126=1,($S126-$S125)/(ABS($Q126)-ABS($Q125))*(G$18-ABS($Q125))+$S125,0),$D$7)</f>
        <v>0</v>
      </c>
      <c r="BO126" s="1">
        <f>IF(ABS($Q126)&lt;G$19,$AA126,IF(ABS($Q125)&lt;G$19,(G$19-ABS($Q125))*($Z125+$Z126)*0.5*($D$27+$D$28)*$D$5*1000,0))</f>
        <v>0</v>
      </c>
      <c r="BP126" s="1">
        <f>IF(AND(G$19&lt;ABS($Q126),G$19&gt;ABS($Q125)),1,0)</f>
        <v>0</v>
      </c>
      <c r="BQ126" s="3">
        <f>MIN(IF(BP126=1,($S126-$S125)/(ABS($Q126)-ABS($Q125))*(G$19-ABS($Q125))+$S125,0),$D$7)</f>
        <v>0</v>
      </c>
      <c r="BR126" s="1">
        <f>IF(ABS($Q126)&lt;G$20,$AA126,IF(ABS($Q125)&lt;G$20,(G$20-ABS($Q125))*($Z125+$Z126)*0.5*($D$27+$D$28)*$D$5*1000,0))</f>
        <v>0</v>
      </c>
      <c r="BS126" s="1">
        <f>IF(AND(G$20&lt;ABS($Q126),G$20&gt;ABS($Q125)),1,0)</f>
        <v>0</v>
      </c>
      <c r="BT126" s="3">
        <f>MIN(IF(BS126=1,($S126-$S125)/(ABS($Q126)-ABS($Q125))*(G$20-ABS($Q125))+$S125,0),$D$7)</f>
        <v>0</v>
      </c>
      <c r="BU126" s="1">
        <f>IF(ABS($Q126)&lt;G$21,$AA126,IF(ABS($Q125)&lt;G$21,(G$21-ABS($Q125))*($Z125+$Z126)*0.5*($D$27+$D$28)*$D$5*1000,0))</f>
        <v>0</v>
      </c>
      <c r="BV126" s="1">
        <f>IF(AND(G$21&lt;ABS($Q126),G$21&gt;ABS($Q125)),1,0)</f>
        <v>0</v>
      </c>
      <c r="BW126" s="3">
        <f>MIN(IF(BV126=1,($S126-$S125)/(ABS($Q126)-ABS($Q125))*(G$21-ABS($Q125))+$S125,0),$D$7)</f>
        <v>0</v>
      </c>
      <c r="BX126" s="1">
        <f>IF(ABS($Q126)&lt;G$22,$AA126,IF(ABS($Q125)&lt;G$22,(G$22-ABS($Q125))*($Z125+$Z126)*0.5*($D$27+$D$28)*$D$5*1000,0))</f>
        <v>0</v>
      </c>
      <c r="BY126" s="1">
        <f>IF(AND(G$22&lt;ABS($Q126),G$22&gt;ABS($Q125)),1,0)</f>
        <v>0</v>
      </c>
      <c r="BZ126" s="3">
        <f>MIN(IF(BY126=1,($S126-$S125)/(ABS($Q126)-ABS($Q125))*(G$22-ABS($Q125))+$S125,0),$D$7)</f>
        <v>0</v>
      </c>
      <c r="CA126" s="1">
        <f>IF(ABS($Q126)&lt;G$23,$AA126,IF(ABS($Q125)&lt;G$23,(G$23-ABS($Q125))*($Z125+$Z126)*0.5*($D$27+$D$28)*$D$5*1000,0))</f>
        <v>0</v>
      </c>
      <c r="CB126" s="1">
        <f>IF(AND(G$23&lt;ABS($Q126),G$23&gt;ABS($Q125)),1,0)</f>
        <v>0</v>
      </c>
      <c r="CC126" s="3">
        <f>MIN(IF(CB126=1,($S126-$S125)/(ABS($Q126)-ABS($Q125))*(G$23-ABS($Q125))+$S125,0),$D$7)</f>
        <v>0</v>
      </c>
      <c r="CD126" s="1">
        <f>IF(ABS($Q126)&lt;G$24,$AA126,IF(ABS($Q125)&lt;G$24,(G$24-ABS($Q125))*($Z125+$Z126)*0.5*($D$27+$D$28)*$D$5*1000,0))</f>
        <v>0</v>
      </c>
      <c r="CE126" s="1">
        <f>IF(AND(G$24&lt;ABS($Q126),G$24&gt;ABS($Q125)),1,0)</f>
        <v>0</v>
      </c>
      <c r="CF126" s="3">
        <f>MIN(IF(CE126=1,($S126-$S125)/(ABS($Q126)-ABS($Q125))*(G$24-ABS($Q125))+$S125,0),$D$7)</f>
        <v>0</v>
      </c>
      <c r="CG126" s="1">
        <f>IF(ABS($Q126)&lt;G$25,$AA126,IF(ABS($Q125)&lt;G$25,(G$25-ABS($Q125))*($Z125+$Z126)*0.5*($D$27+$D$28)*$D$5*1000,0))</f>
        <v>0</v>
      </c>
      <c r="CH126" s="1">
        <f>IF(AND(G$25&lt;ABS($Q126),G$25&gt;ABS($Q125)),1,0)</f>
        <v>0</v>
      </c>
      <c r="CI126" s="3">
        <f>MIN(IF(CH126=1,($S126-$S125)/(ABS($Q126)-ABS($Q125))*(G$25-ABS($Q125))+$S125,0),$D$7)</f>
        <v>0</v>
      </c>
      <c r="CJ126" s="1">
        <f>IF(ABS($Q126)&lt;G$26,$AA126,IF(ABS($Q125)&lt;G$26,(G$26-ABS($Q125))*($Z125+$Z126)*0.5*($D$27+$D$28)*$D$5*1000,0))</f>
        <v>0</v>
      </c>
      <c r="CK126" s="1">
        <f>IF(AND(G$26&lt;ABS($Q126),G$26&gt;ABS($Q125)),1,0)</f>
        <v>0</v>
      </c>
      <c r="CL126" s="3">
        <f>MIN(IF(CK126=1,($S126-$S125)/(ABS($Q126)-ABS($Q125))*(G$26-ABS($Q125))+$S125,0),$D$7)</f>
        <v>0</v>
      </c>
      <c r="CM126" s="1">
        <f>IF(ABS($Q126)&lt;G$27,$AA126,IF(ABS($Q125)&lt;G$27,(G$27-ABS($Q125))*($Z125+$Z126)*0.5*($D$27+$D$28)*$D$5*1000,0))</f>
        <v>0</v>
      </c>
      <c r="CN126" s="1">
        <f>IF(AND(G$27&lt;ABS($Q126),G$27&gt;ABS($Q125)),1,0)</f>
        <v>0</v>
      </c>
      <c r="CO126" s="3">
        <f>MIN(IF(CN126=1,($S126-$S125)/(ABS($Q126)-ABS($Q125))*(G$27-ABS($Q125))+$S125,0),$D$7)</f>
        <v>0</v>
      </c>
      <c r="CP126" s="1">
        <f>IF(ABS($Q126)&lt;G$28,$AA126,IF(ABS($Q125)&lt;G$28,(G$28-ABS($Q125))*($Z125+$Z126)*0.5*($D$27+$D$28)*$D$5*1000,0))</f>
        <v>0</v>
      </c>
      <c r="CQ126" s="1">
        <f>IF(AND(G$28&lt;ABS($Q126),G$28&gt;ABS($Q125)),1,0)</f>
        <v>0</v>
      </c>
      <c r="CR126" s="3">
        <f>MIN(IF(CQ126=1,($S126-$S125)/(ABS($Q126)-ABS($Q125))*(G$28-ABS($Q125))+$S125,0),$D$7)</f>
        <v>0</v>
      </c>
      <c r="CS126" s="1">
        <f>IF(ABS($Q126)&lt;G$29,$AA126,IF(ABS($Q125)&lt;G$29,(G$29-ABS($Q125))*($Z125+$Z126)*0.5*($D$27+$D$28)*$D$5*1000,0))</f>
        <v>0</v>
      </c>
      <c r="CT126" s="1">
        <f>IF(AND(G$29&lt;ABS($Q126),G$29&gt;ABS($Q125)),1,0)</f>
        <v>0</v>
      </c>
      <c r="CU126" s="3">
        <f>MIN(IF(CT126=1,($S126-$S125)/(ABS($Q126)-ABS($Q125))*(G$29-ABS($Q125))+$S125,0),$D$7)</f>
        <v>0</v>
      </c>
      <c r="CV126" s="1">
        <f>IF(ABS($Q126)&lt;G$30,$AA126,IF(ABS($Q125)&lt;G$30,(G$30-ABS($Q125))*($Z125+$Z126)*0.5*($D$27+$D$28)*$D$5*1000,0))</f>
        <v>0</v>
      </c>
      <c r="CW126" s="1">
        <f>IF(AND(G$30&lt;ABS($Q126),G$30&gt;ABS($Q125)),1,0)</f>
        <v>0</v>
      </c>
      <c r="CX126" s="3">
        <f>MIN(IF(CW126=1,($S126-$S125)/(ABS($Q126)-ABS($Q125))*(G$30-ABS($Q125))+$S125,0),$D$7)</f>
        <v>0</v>
      </c>
      <c r="CY126" s="1">
        <f>IF(ABS($Q126)&lt;G$31,$AA126,IF(ABS($Q125)&lt;G$31,(G$31-ABS($Q125))*($Z125+$Z126)*0.5*($D$27+$D$28)*$D$5*1000,0))</f>
        <v>0</v>
      </c>
      <c r="CZ126" s="1">
        <f>IF(AND(G$31&lt;ABS($Q126),G$31&gt;ABS($Q125)),1,0)</f>
        <v>0</v>
      </c>
      <c r="DA126" s="3">
        <f>MIN(IF(CZ126=1,($S126-$S125)/(ABS($Q126)-ABS($Q125))*(G$31-ABS($Q125))+$S125,0),$D$7)</f>
        <v>0</v>
      </c>
      <c r="DB126" s="1">
        <f>IF(ABS($Q126)&lt;G$32,$AA126,IF(ABS($Q125)&lt;G$32,(G$32-ABS($Q125))*($Z125+$Z126)*0.5*($D$27+$D$28)*$D$5*1000,0))</f>
        <v>0</v>
      </c>
      <c r="DC126" s="1">
        <f>IF(AND(G$32&lt;ABS($Q126),G$32&gt;ABS($Q125)),1,0)</f>
        <v>0</v>
      </c>
      <c r="DD126" s="3">
        <f>MIN(IF(DC126=1,($S126-$S125)/(ABS($Q126)-ABS($Q125))*(G$32-ABS($Q125))+$S125,0),$D$7)</f>
        <v>0</v>
      </c>
      <c r="DE126" s="1">
        <f>IF(ABS($Q126)&lt;G$33,$AA126,IF(ABS($Q125)&lt;G$33,(G$33-ABS($Q125))*($Z125+$Z126)*0.5*($D$27+$D$28)*$D$5*1000,0))</f>
        <v>0</v>
      </c>
      <c r="DF126" s="1">
        <f>IF(AND(G$33&lt;ABS($Q126),G$33&gt;ABS($Q125)),1,0)</f>
        <v>0</v>
      </c>
      <c r="DG126" s="3">
        <f>MIN(IF(DF126=1,($S126-$S125)/(ABS($Q126)-ABS($Q125))*(G$33-ABS($Q125))+$S125,0),$D$7)</f>
        <v>0</v>
      </c>
      <c r="DH126" s="1">
        <f>IF(ABS($Q126)&lt;G$34,$AA126,IF(ABS($Q125)&lt;G$34,(G$34-ABS($Q125))*($Z125+$Z126)*0.5*($D$27+$D$28)*$D$5*1000,0))</f>
        <v>0</v>
      </c>
      <c r="DI126" s="1">
        <f>IF(AND(G$34&lt;ABS($Q126),G$34&gt;ABS($Q125)),1,0)</f>
        <v>0</v>
      </c>
      <c r="DJ126" s="3">
        <f>MIN(IF(DI126=1,($S126-$S125)/(ABS($Q126)-ABS($Q125))*(G$34-ABS($Q125))+$S125,0),$D$7)</f>
        <v>0</v>
      </c>
      <c r="DK126" s="1">
        <f>IF(ABS($Q126)&lt;G$35,$AA126,IF(ABS($Q125)&lt;G$35,(G$35-ABS($Q125))*($Z125+$Z126)*0.5*($D$27+$D$28)*$D$5*1000,0))</f>
        <v>0</v>
      </c>
      <c r="DL126" s="1">
        <f>IF(AND(G$35&lt;ABS($Q126),G$35&gt;ABS($Q125)),1,0)</f>
        <v>0</v>
      </c>
      <c r="DM126" s="3">
        <f>MIN(IF(DL126=1,($S126-$S125)/(ABS($Q126)-ABS($Q125))*(G$35-ABS($Q125))+$S125,0),$D$7)</f>
        <v>0</v>
      </c>
      <c r="DN126" s="1">
        <f>IF(ABS($Q126)&lt;G$36,$AA126,IF(ABS($Q125)&lt;G$36,(G$36-ABS($Q125))*($Z125+$Z126)*0.5*($D$27+$D$28)*$D$5*1000,0))</f>
        <v>0</v>
      </c>
      <c r="DO126" s="1">
        <f>IF(AND(G$36&lt;ABS($Q126),G$36&gt;ABS($Q125)),1,0)</f>
        <v>0</v>
      </c>
      <c r="DP126" s="3">
        <f>MIN(IF(DO126=1,($S126-$S125)/(ABS($Q126)-ABS($Q125))*(G$36-ABS($Q125))+$S125,0),$D$7)</f>
        <v>0</v>
      </c>
      <c r="DQ126" s="1">
        <f>IF(ABS($Q126)&lt;G$37,$AA126,IF(ABS($Q125)&lt;G$37,(G$37-ABS($Q125))*($Z125+$Z126)*0.5*($D$27+$D$28)*$D$5*1000,0))</f>
        <v>0</v>
      </c>
      <c r="DR126" s="1">
        <f>IF(AND(G$37&lt;ABS($Q126),G$37&gt;ABS($Q125)),1,0)</f>
        <v>0</v>
      </c>
      <c r="DS126" s="3">
        <f>MIN(IF(DR126=1,($S126-$S125)/(ABS($Q126)-ABS($Q125))*(G$37-ABS($Q125))+$S125,0),$D$7)</f>
        <v>0</v>
      </c>
      <c r="DT126" s="1">
        <f>IF(ABS($Q126)&lt;G$38,$AA126,IF(ABS($Q125)&lt;G$38,(G$38-ABS($Q125))*($Z125+$Z126)*0.5*($D$27+$D$28)*$D$5*1000,0))</f>
        <v>0</v>
      </c>
      <c r="DU126" s="1">
        <f>IF(AND(G$38&lt;ABS($Q126),G$38&gt;ABS($Q125)),1,0)</f>
        <v>0</v>
      </c>
      <c r="DV126" s="3">
        <f>MIN(IF(DU126=1,($S126-$S125)/(ABS($Q126)-ABS($Q125))*(G$38-ABS($Q125))+$S125,0),$D$7)</f>
        <v>0</v>
      </c>
      <c r="DW126" s="1">
        <f>IF(ABS($Q126)&lt;G$39,$AA126,IF(ABS($Q125)&lt;G$39,(G$39-ABS($Q125))*($Z125+$Z126)*0.5*($D$27+$D$28)*$D$5*1000,0))</f>
        <v>0</v>
      </c>
      <c r="DX126" s="1">
        <f>IF(AND(G$39&lt;ABS($Q126),G$39&gt;ABS($Q125)),1,0)</f>
        <v>0</v>
      </c>
      <c r="DY126" s="3">
        <f>MIN(IF(DX126=1,($S126-$S125)/(ABS($Q126)-ABS($Q125))*(G$39-ABS($Q125))+$S125,0),$D$7)</f>
        <v>0</v>
      </c>
      <c r="DZ126" s="1">
        <f>IF(ABS($Q126)&lt;G$40,$AA126,IF(ABS($Q125)&lt;G$40,(G$40-ABS($Q125))*($Z125+$Z126)*0.5*($D$27+$D$28)*$D$5*1000,0))</f>
        <v>0</v>
      </c>
      <c r="EA126" s="1">
        <f>IF(AND(G$40&lt;ABS($Q126),G$40&gt;ABS($Q125)),1,0)</f>
        <v>0</v>
      </c>
      <c r="EB126" s="3">
        <f>MIN(IF(EA126=1,($S126-$S125)/(ABS($Q126)-ABS($Q125))*(G$40-ABS($Q125))+$S125,0),$D$7)</f>
        <v>0</v>
      </c>
      <c r="EC126" s="1">
        <f>IF(ABS($Q126)&lt;G$41,$AA126,IF(ABS($Q125)&lt;G$41,(G$41-ABS($Q125))*($Z125+$Z126)*0.5*($D$27+$D$28)*$D$5*1000,0))</f>
        <v>0</v>
      </c>
      <c r="ED126" s="1">
        <f>IF(AND(G$41&lt;ABS($Q126),G$41&gt;ABS($Q125)),1,0)</f>
        <v>0</v>
      </c>
      <c r="EE126" s="3">
        <f>MIN(IF(ED126=1,($S126-$S125)/(ABS($Q126)-ABS($Q125))*(G$41-ABS($Q125))+$S125,0),$D$7)</f>
        <v>0</v>
      </c>
      <c r="EF126" s="1">
        <f>IF(ABS($Q126)&lt;G$42,$AA126,IF(ABS($Q125)&lt;G$42,(G$42-ABS($Q125))*($Z125+$Z126)*0.5*($D$27+$D$28)*$D$5*1000,0))</f>
        <v>0</v>
      </c>
      <c r="EG126" s="1">
        <f>IF(AND(G$42&lt;ABS($Q126),G$42&gt;ABS($Q125)),1,0)</f>
        <v>0</v>
      </c>
      <c r="EH126" s="3">
        <f>MIN(IF(EG126=1,($S126-$S125)/(ABS($Q126)-ABS($Q125))*(G$42-ABS($Q125))+$S125,0),$D$7)</f>
        <v>0</v>
      </c>
      <c r="EI126" s="1">
        <f>IF(ABS($Q126)&lt;G$43,$AA126,IF(ABS($Q125)&lt;G$43,(G$43-ABS($Q125))*($Z125+$Z126)*0.5*($D$27+$D$28)*$D$5*1000,0))</f>
        <v>0</v>
      </c>
      <c r="EJ126" s="1">
        <f>IF(AND(G$43&lt;ABS($Q126),G$43&gt;ABS($Q125)),1,0)</f>
        <v>0</v>
      </c>
      <c r="EK126" s="3">
        <f>MIN(IF(EJ126=1,($S126-$S125)/(ABS($Q126)-ABS($Q125))*(G$43-ABS($Q125))+$S125,0),$D$7)</f>
        <v>0</v>
      </c>
      <c r="EL126" s="1">
        <f>IF(ABS($Q126)&lt;G$44,$AA126,IF(ABS($Q125)&lt;G$44,(G$44-ABS($Q125))*($Z125+$Z126)*0.5*($D$27+$D$28)*$D$5*1000,0))</f>
        <v>0</v>
      </c>
      <c r="EM126" s="1">
        <f>IF(AND(G$44&lt;ABS($Q126),G$44&gt;ABS($Q125)),1,0)</f>
        <v>0</v>
      </c>
      <c r="EN126" s="3">
        <f>MIN(IF(EM126=1,($S126-$S125)/(ABS($Q126)-ABS($Q125))*(G$44-ABS($Q125))+$S125,0),$D$7)</f>
        <v>0</v>
      </c>
      <c r="EO126" s="1">
        <f>IF(ABS($Q126)&lt;G$45,$AA126,IF(ABS($Q125)&lt;G$45,(G$45-ABS($Q125))*($Z125+$Z126)*0.5*($D$27+$D$28)*$D$5*1000,0))</f>
        <v>0</v>
      </c>
      <c r="EP126" s="1">
        <f>IF(AND(G$45&lt;ABS($Q126),G$45&gt;ABS($Q125)),1,0)</f>
        <v>0</v>
      </c>
      <c r="EQ126" s="3">
        <f>MIN(IF(EP126=1,($S126-$S125)/(ABS($Q126)-ABS($Q125))*(G$45-ABS($Q125))+$S125,0),$D$7)</f>
        <v>0</v>
      </c>
      <c r="ER126" s="1">
        <f>IF(ABS($Q126)&lt;G$46,$AA126,IF(ABS($Q125)&lt;G$46,(G$46-ABS($Q125))*($Z125+$Z126)*0.5*($D$27+$D$28)*$D$5*1000,0))</f>
        <v>0</v>
      </c>
      <c r="ES126" s="1">
        <f>IF(AND(G$46&lt;ABS($Q126),G$46&gt;ABS($Q125)),1,0)</f>
        <v>0</v>
      </c>
      <c r="ET126" s="3">
        <f>MIN(IF(ES126=1,($S126-$S125)/(ABS($Q126)-ABS($Q125))*(G$46-ABS($Q125))+$S125,0),$D$7)</f>
        <v>0</v>
      </c>
      <c r="EU126" s="1">
        <f>IF(ABS($Q126)&lt;G$47,$AA126,IF(ABS($Q125)&lt;G$47,(G$47-ABS($Q125))*($Z125+$Z126)*0.5*($D$27+$D$28)*$D$5*1000,0))</f>
        <v>0</v>
      </c>
      <c r="EV126" s="1">
        <f>IF(AND(G$47&lt;ABS($Q126),G$47&gt;ABS($Q125)),1,0)</f>
        <v>0</v>
      </c>
      <c r="EW126" s="3">
        <f>MIN(IF(EV126=1,($S126-$S125)/(ABS($Q126)-ABS($Q125))*(G$47-ABS($Q125))+$S125,0),$D$7)</f>
        <v>0</v>
      </c>
      <c r="EX126" s="1">
        <f>IF(ABS($Q126)&lt;G$48,$AA126,IF(ABS($Q125)&lt;G$48,(G$48-ABS($Q125))*($Z125+$Z126)*0.5*($D$27+$D$28)*$D$5*1000,0))</f>
        <v>0</v>
      </c>
      <c r="EY126" s="1">
        <f>IF(AND(G$48&lt;ABS($Q126),G$48&gt;ABS($Q125)),1,0)</f>
        <v>0</v>
      </c>
      <c r="EZ126" s="3">
        <f>MIN(IF(EY126=1,($S126-$S125)/(ABS($Q126)-ABS($Q125))*(G$48-ABS($Q125))+$S125,0),$D$7)</f>
        <v>0</v>
      </c>
      <c r="FA126" s="1">
        <f>IF(ABS($Q126)&lt;G$49,$AA126,IF(ABS($Q125)&lt;G$49,(G$49-ABS($Q125))*($Z125+$Z126)*0.5*($D$27+$D$28)*$D$5*1000,0))</f>
        <v>0</v>
      </c>
      <c r="FB126" s="1">
        <f>IF(AND(G$49&lt;ABS($Q126),G$49&gt;ABS($Q125)),1,0)</f>
        <v>0</v>
      </c>
      <c r="FC126" s="3">
        <f>MIN(IF(FB126=1,($S126-$S125)/(ABS($Q126)-ABS($Q125))*(G$49-ABS($Q125))+$S125,0),$D$7)</f>
        <v>0</v>
      </c>
      <c r="FD126" s="1">
        <f>IF(ABS($Q126)&lt;G$50,$AA126,IF(ABS($Q125)&lt;G$50,(G$50-ABS($Q125))*($Z125+$Z126)*0.5*($D$27+$D$28)*$D$5*1000,0))</f>
        <v>0</v>
      </c>
      <c r="FE126" s="1">
        <f>IF(AND(G$50&lt;ABS($Q126),G$50&gt;ABS($Q125)),1,0)</f>
        <v>0</v>
      </c>
      <c r="FF126" s="3">
        <f>MIN(IF(FE126=1,($S126-$S125)/(ABS($Q126)-ABS($Q125))*(G$50-ABS($Q125))+$S125,0),$D$7)</f>
        <v>0</v>
      </c>
      <c r="FG126" s="1">
        <f>IF(ABS($Q126)&lt;G$51,$AA126,IF(ABS($Q125)&lt;G$51,(G$51-ABS($Q125))*($Z125+$Z126)*0.5*($D$27+$D$28)*$D$5*1000,0))</f>
        <v>0</v>
      </c>
      <c r="FH126" s="1">
        <f>IF(AND(G$51&lt;ABS($Q126),G$51&gt;ABS($Q125)),1,0)</f>
        <v>0</v>
      </c>
      <c r="FI126" s="3">
        <f>MIN(IF(FH126=1,($S126-$S125)/(ABS($Q126)-ABS($Q125))*(G$51-ABS($Q125))+$S125,0),$D$7)</f>
        <v>0</v>
      </c>
      <c r="FJ126" s="1">
        <f>IF(ABS($Q126)&lt;G$52,$AA126,IF(ABS($Q125)&lt;G$52,(G$52-ABS($Q125))*($Z125+$Z126)*0.5*($D$27+$D$28)*$D$5*1000,0))</f>
        <v>0</v>
      </c>
      <c r="FK126" s="1">
        <f>IF(AND(G$52&lt;ABS($Q126),G$52&gt;ABS($Q125)),1,0)</f>
        <v>0</v>
      </c>
      <c r="FL126" s="3">
        <f>MIN(IF(FK126=1,($S126-$S125)/(ABS($Q126)-ABS($Q125))*(G$52-ABS($Q125))+$S125,0),$D$7)</f>
        <v>0</v>
      </c>
      <c r="FM126" s="1">
        <f>IF(ABS($Q126)&lt;G$53,$AA126,IF(ABS($Q125)&lt;G$53,(G$53-ABS($Q125))*($Z125+$Z126)*0.5*($D$27+$D$28)*$D$5*1000,0))</f>
        <v>0</v>
      </c>
      <c r="FN126" s="1">
        <f>IF(AND(G$53&lt;ABS($Q126),G$53&gt;ABS($Q125)),1,0)</f>
        <v>0</v>
      </c>
      <c r="FO126" s="3">
        <f>MIN(IF(FN126=1,($S126-$S125)/(ABS($Q126)-ABS($Q125))*(G$53-ABS($Q125))+$S125,0),$D$7)</f>
        <v>0</v>
      </c>
      <c r="FP126" s="1">
        <f>IF(ABS($Q126)&lt;G$54,$AA126,IF(ABS($Q125)&lt;G$54,(G$54-ABS($Q125))*($Z125+$Z126)*0.5*($D$27+$D$28)*$D$5*1000,0))</f>
        <v>0</v>
      </c>
      <c r="FQ126" s="1">
        <f>IF(AND(G$54&lt;ABS($Q126),G$54&gt;ABS($Q125)),1,0)</f>
        <v>0</v>
      </c>
      <c r="FR126" s="3">
        <f>MIN(IF(FQ126=1,($S126-$S125)/(ABS($Q126)-ABS($Q125))*(G$54-ABS($Q125))+$S125,0),$D$7)</f>
        <v>0</v>
      </c>
      <c r="FS126" s="1">
        <f>IF(ABS($Q126)&lt;G$55,$AA126,IF(ABS($Q125)&lt;G$55,(G$55-ABS($Q125))*($Z125+$Z126)*0.5*($D$27+$D$28)*$D$5*1000,0))</f>
        <v>0</v>
      </c>
      <c r="FT126" s="1">
        <f>IF(AND(G$55&lt;ABS($Q126),G$55&gt;ABS($Q125)),1,0)</f>
        <v>0</v>
      </c>
      <c r="FU126" s="3">
        <f>MIN(IF(FT126=1,($S126-$S125)/(ABS($Q126)-ABS($Q125))*(G$55-ABS($Q125))+$S125,0),$D$7)</f>
        <v>0</v>
      </c>
      <c r="FV126" s="1" t="e">
        <f>IF(ABS($Q126)&lt;#REF!,$AA126,IF(ABS($Q125)&lt;#REF!,(#REF!-ABS($Q125))*($Z125+$Z126)*0.5*($D$27+$D$28)*$D$5*1000,0))</f>
        <v>#REF!</v>
      </c>
      <c r="FW126" s="1" t="e">
        <f>IF(AND(#REF!&lt;ABS($Q126),#REF!&gt;ABS($Q125)),1,0)</f>
        <v>#REF!</v>
      </c>
      <c r="FX126" s="3" t="e">
        <f>MIN(IF(FW126=1,($S126-$S125)/(ABS($Q126)-ABS($Q125))*(#REF!-ABS($Q125))+$S125,0),$D$7)</f>
        <v>#REF!</v>
      </c>
    </row>
    <row r="127" spans="1:180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36"/>
      <c r="M127" s="23"/>
      <c r="N127" s="23"/>
      <c r="O127" s="23"/>
      <c r="P127" s="11"/>
      <c r="Q127" s="4"/>
      <c r="R127" s="4"/>
      <c r="S127" s="4"/>
      <c r="T127" s="4"/>
      <c r="U127" s="4"/>
      <c r="V127" s="4"/>
      <c r="W127" s="4"/>
      <c r="X127" s="4"/>
      <c r="Y127" s="4"/>
      <c r="Z127" s="3">
        <f t="shared" si="8"/>
        <v>0.2</v>
      </c>
      <c r="AA127" s="3"/>
      <c r="AB127" s="1"/>
      <c r="AC127" s="2"/>
      <c r="AD127" s="2"/>
      <c r="AE127" s="1"/>
      <c r="AF127" s="2"/>
      <c r="AG127" s="2"/>
      <c r="AH127" s="1"/>
      <c r="AI127" s="2"/>
      <c r="AJ127" s="2"/>
      <c r="AK127" s="1"/>
      <c r="AL127" s="2"/>
      <c r="AM127" s="2"/>
      <c r="AN127" s="1"/>
      <c r="AO127" s="2"/>
      <c r="AP127" s="2"/>
      <c r="AQ127" s="1"/>
      <c r="AR127" s="2"/>
      <c r="AS127" s="2"/>
      <c r="AT127" s="1"/>
      <c r="AU127" s="2"/>
      <c r="AV127" s="2"/>
      <c r="AW127" s="1"/>
      <c r="AX127" s="2"/>
      <c r="AY127" s="2"/>
      <c r="AZ127" s="1"/>
      <c r="BA127" s="2"/>
      <c r="BB127" s="2"/>
      <c r="BC127" s="1"/>
      <c r="BD127" s="2"/>
      <c r="BE127" s="2"/>
      <c r="BF127" s="1"/>
      <c r="BG127" s="2"/>
      <c r="BH127" s="2"/>
      <c r="BI127" s="1"/>
      <c r="BJ127" s="2"/>
      <c r="BK127" s="2"/>
      <c r="BL127" s="1"/>
      <c r="BM127" s="2"/>
      <c r="BN127" s="2"/>
      <c r="BO127" s="1"/>
      <c r="BP127" s="2"/>
      <c r="BQ127" s="2"/>
      <c r="BR127" s="1"/>
      <c r="BS127" s="2"/>
      <c r="BT127" s="2"/>
      <c r="BU127" s="1"/>
      <c r="BV127" s="2"/>
      <c r="BW127" s="2"/>
      <c r="BX127" s="1"/>
      <c r="BY127" s="2"/>
      <c r="BZ127" s="2"/>
      <c r="CA127" s="1"/>
      <c r="CB127" s="2"/>
      <c r="CC127" s="2"/>
      <c r="CD127" s="1"/>
      <c r="CE127" s="2"/>
      <c r="CF127" s="2"/>
      <c r="CG127" s="1"/>
      <c r="CH127" s="2"/>
      <c r="CI127" s="2"/>
      <c r="CJ127" s="1"/>
      <c r="CK127" s="2"/>
      <c r="CL127" s="2"/>
      <c r="CM127" s="1"/>
      <c r="CN127" s="2"/>
      <c r="CO127" s="2"/>
      <c r="CP127" s="1"/>
      <c r="CQ127" s="2"/>
      <c r="CR127" s="2"/>
      <c r="CS127" s="1"/>
      <c r="CT127" s="2"/>
      <c r="CU127" s="2"/>
      <c r="CV127" s="1"/>
      <c r="CW127" s="2"/>
      <c r="CX127" s="2"/>
      <c r="CY127" s="1"/>
      <c r="CZ127" s="2"/>
      <c r="DA127" s="2"/>
      <c r="DB127" s="1"/>
      <c r="DC127" s="2"/>
      <c r="DD127" s="2"/>
      <c r="DE127" s="1"/>
      <c r="DF127" s="2"/>
      <c r="DG127" s="2"/>
      <c r="DH127" s="1"/>
      <c r="DI127" s="2"/>
      <c r="DJ127" s="2"/>
      <c r="DK127" s="1"/>
      <c r="DL127" s="2"/>
      <c r="DM127" s="2"/>
      <c r="DN127" s="1"/>
      <c r="DO127" s="2"/>
      <c r="DP127" s="2"/>
      <c r="DQ127" s="1"/>
      <c r="DR127" s="2"/>
      <c r="DS127" s="2"/>
      <c r="DT127" s="1"/>
      <c r="DU127" s="2"/>
      <c r="DV127" s="2"/>
      <c r="DW127" s="1"/>
      <c r="DX127" s="2"/>
      <c r="DY127" s="2"/>
      <c r="DZ127" s="1"/>
      <c r="EA127" s="2"/>
      <c r="EB127" s="2"/>
      <c r="EC127" s="1"/>
      <c r="ED127" s="2"/>
      <c r="EE127" s="2"/>
      <c r="EF127" s="1"/>
      <c r="EG127" s="2"/>
      <c r="EH127" s="2"/>
      <c r="EI127" s="1"/>
      <c r="EJ127" s="2"/>
      <c r="EK127" s="2"/>
      <c r="EL127" s="1"/>
      <c r="EM127" s="2"/>
      <c r="EN127" s="2"/>
      <c r="EO127" s="1"/>
      <c r="EP127" s="2"/>
      <c r="EQ127" s="2"/>
      <c r="ER127" s="1"/>
      <c r="ES127" s="2"/>
      <c r="ET127" s="2"/>
      <c r="EU127" s="1"/>
      <c r="EV127" s="2"/>
      <c r="EW127" s="2"/>
      <c r="EX127" s="1"/>
      <c r="EY127" s="2"/>
      <c r="EZ127" s="2"/>
      <c r="FA127" s="1"/>
      <c r="FB127" s="2"/>
      <c r="FC127" s="2"/>
      <c r="FD127" s="1"/>
      <c r="FE127" s="2"/>
      <c r="FF127" s="2"/>
      <c r="FG127" s="1"/>
      <c r="FH127" s="2"/>
      <c r="FI127" s="2"/>
      <c r="FJ127" s="1"/>
      <c r="FK127" s="2"/>
      <c r="FL127" s="2"/>
      <c r="FM127" s="1"/>
      <c r="FN127" s="2"/>
      <c r="FO127" s="2"/>
      <c r="FP127" s="1"/>
      <c r="FQ127" s="2"/>
      <c r="FR127" s="2"/>
      <c r="FS127" s="1"/>
      <c r="FT127" s="2"/>
      <c r="FU127" s="2"/>
      <c r="FV127" s="1"/>
      <c r="FW127" s="2"/>
      <c r="FX127" s="2"/>
    </row>
    <row r="128" spans="1:180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36"/>
      <c r="M128" s="23"/>
      <c r="N128" s="23"/>
      <c r="O128" s="23"/>
      <c r="P128" s="11"/>
      <c r="Q128" s="4"/>
      <c r="R128" s="4"/>
      <c r="S128" s="4"/>
      <c r="T128" s="4"/>
      <c r="U128" s="4"/>
      <c r="V128" s="4"/>
      <c r="W128" s="4"/>
      <c r="X128" s="4"/>
      <c r="Y128" s="4"/>
      <c r="Z128" s="3">
        <f t="shared" si="8"/>
        <v>0.2</v>
      </c>
      <c r="AA128" s="1">
        <f>$R127*($Z128+$Z127)*0.5*($D$27+$D$28)*1000*$D$5</f>
        <v>0</v>
      </c>
      <c r="AB128" s="1">
        <f>IF(ABS($Q128)&lt;$G$6,$AA128,IF(ABS($Q127)&lt;$G$6,($G$6-ABS($Q127))*($Z127+$Z128)*0.5*($D$27+$D$28)*$D$5*1000,0))</f>
        <v>0</v>
      </c>
      <c r="AC128" s="1">
        <f>IF(AND($G$6&lt;ABS($Q128),$G$6&gt;ABS($Q127)),1,0)</f>
        <v>0</v>
      </c>
      <c r="AD128" s="3">
        <f>MIN(IF(AC128=1,($S128-$S127)/(ABS($Q128)-ABS($Q127))*($G$6-ABS($Q127))+$S127,0),$D$7)</f>
        <v>0</v>
      </c>
      <c r="AE128" s="1">
        <f>IF(ABS($Q128)&lt;$G$7,$AA128,IF(ABS($Q127)&lt;$G$7,($G$7-ABS($Q127))*($Z127+$Z128)*0.5*($D$27+$D$28)*$D$5*1000,0))</f>
        <v>0</v>
      </c>
      <c r="AF128" s="1">
        <f>IF(AND($G$7&lt;ABS($Q128),$G$7&gt;ABS($Q127)),1,0)</f>
        <v>0</v>
      </c>
      <c r="AG128" s="3">
        <f>MIN(IF(AF128=1,($S128-$S127)/(ABS($Q128)-ABS($Q127))*($G$7-ABS($Q127))+$S127,0),$D$7)</f>
        <v>0</v>
      </c>
      <c r="AH128" s="1">
        <f>IF(ABS($Q128)&lt;$G$8,$AA128,IF(ABS($Q127)&lt;$G$8,($G$8-ABS($Q127))*($Z127+$Z128)*0.5*($D$27+$D$28)*$D$5*1000,0))</f>
        <v>0</v>
      </c>
      <c r="AI128" s="1">
        <f>IF(AND($G$8&lt;ABS($Q128),$G$8&gt;ABS($Q127)),1,0)</f>
        <v>0</v>
      </c>
      <c r="AJ128" s="3">
        <f>MIN(IF(AI128=1,($S128-$S127)/(ABS($Q128)-ABS($Q127))*($G$8-ABS($Q127))+$S127,0),$D$7)</f>
        <v>0</v>
      </c>
      <c r="AK128" s="1">
        <f>IF(ABS($Q128)&lt;$G$9,$AA128,IF(ABS($Q127)&lt;$G$9,($G$9-ABS($Q127))*($Z127+$Z128)*0.5*($D$27+$D$28)*$D$5*1000,0))</f>
        <v>0</v>
      </c>
      <c r="AL128" s="1">
        <f>IF(AND($G$9&lt;ABS($Q128),$G$9&gt;ABS($Q127)),1,0)</f>
        <v>0</v>
      </c>
      <c r="AM128" s="3">
        <f>MIN(IF(AL128=1,($S128-$S127)/(ABS($Q128)-ABS($Q127))*($G$9-ABS($Q127))+$S127,0),$D$7)</f>
        <v>0</v>
      </c>
      <c r="AN128" s="1">
        <f>IF(ABS($Q128)&lt;$G$10,$AA128,IF(ABS($Q127)&lt;$G$10,($G$10-ABS($Q127))*($Z127+$Z128)*0.5*($D$27+$D$28)*$D$5*1000,0))</f>
        <v>0</v>
      </c>
      <c r="AO128" s="1">
        <f>IF(AND($G$10&lt;ABS($Q128),$G$10&gt;ABS($Q127)),1,0)</f>
        <v>0</v>
      </c>
      <c r="AP128" s="3">
        <f>MIN(IF(AO128=1,($S128-$S127)/(ABS($Q128)-ABS($Q127))*($G$10-ABS($Q127))+$S127,0),$D$7)</f>
        <v>0</v>
      </c>
      <c r="AQ128" s="1">
        <f>IF(ABS($Q128)&lt;$G$11,$AA128,IF(ABS($Q127)&lt;$G$11,($G$11-ABS($Q127))*($Z127+$Z128)*0.5*($D$27+$D$28)*$D$5*1000,0))</f>
        <v>0</v>
      </c>
      <c r="AR128" s="1">
        <f>IF(AND($G$11&lt;ABS($Q128),$G$11&gt;ABS($Q127)),1,0)</f>
        <v>0</v>
      </c>
      <c r="AS128" s="3">
        <f>MIN(IF(AR128=1,($S128-$S127)/(ABS($Q128)-ABS($Q127))*($G$11-ABS($Q127))+$S127,0),$D$7)</f>
        <v>0</v>
      </c>
      <c r="AT128" s="1">
        <f>IF(ABS($Q128)&lt;$G$12,$AA128,IF(ABS($Q127)&lt;$G$12,($G$12-ABS($Q127))*($Z127+$Z128)*0.5*($D$27+$D$28)*$D$5*1000,0))</f>
        <v>0</v>
      </c>
      <c r="AU128" s="1">
        <f>IF(AND($G$12&lt;ABS($Q128),$G$12&gt;ABS($Q127)),1,0)</f>
        <v>0</v>
      </c>
      <c r="AV128" s="3">
        <f>MIN(IF(AU128=1,($S128-$S127)/(ABS($Q128)-ABS($Q127))*($G$12-ABS($Q127))+$S127,0),$D$7)</f>
        <v>0</v>
      </c>
      <c r="AW128" s="1">
        <f>IF(ABS($Q128)&lt;$G$13,$AA128,IF(ABS($Q127)&lt;$G$13,($G$13-ABS($Q127))*($Z127+$Z128)*0.5*($D$27+$D$28)*$D$5*1000,0))</f>
        <v>0</v>
      </c>
      <c r="AX128" s="1">
        <f>IF(AND($G$13&lt;ABS($Q128),$G$13&gt;ABS($Q127)),1,0)</f>
        <v>0</v>
      </c>
      <c r="AY128" s="3">
        <f>MIN(IF(AX128=1,($S128-$S127)/(ABS($Q128)-ABS($Q127))*($G$13-ABS($Q127))+$S127,0),$D$7)</f>
        <v>0</v>
      </c>
      <c r="AZ128" s="1">
        <f>IF(ABS($Q128)&lt;$G$14,$AA128,IF(ABS($Q127)&lt;$G$14,($G$14-ABS($Q127))*($Z127+$Z128)*0.5*($D$27+$D$28)*$D$5*1000,0))</f>
        <v>0</v>
      </c>
      <c r="BA128" s="1">
        <f>IF(AND($G$14&lt;ABS($Q128),$G$14&gt;ABS($Q127)),1,0)</f>
        <v>0</v>
      </c>
      <c r="BB128" s="3">
        <f>MIN(IF(BA128=1,($S128-$S127)/(ABS($Q128)-ABS($Q127))*($G$14-ABS($Q127))+$S127,0),$D$7)</f>
        <v>0</v>
      </c>
      <c r="BC128" s="1">
        <f>IF(ABS($Q128)&lt;G$15,$AA128,IF(ABS($Q127)&lt;G$15,(G$15-ABS($Q127))*($Z127+$Z128)*0.5*($D$27+$D$28)*$D$5*1000,0))</f>
        <v>0</v>
      </c>
      <c r="BD128" s="1">
        <f>IF(AND(G$15&lt;ABS($Q128),G$15&gt;ABS($Q127)),1,0)</f>
        <v>0</v>
      </c>
      <c r="BE128" s="3">
        <f>MIN(IF(BD128=1,($S128-$S127)/(ABS($Q128)-ABS($Q127))*(G$15-ABS($Q127))+$S127,0),$D$7)</f>
        <v>0</v>
      </c>
      <c r="BF128" s="1">
        <f>IF(ABS($Q128)&lt;G$16,$AA128,IF(ABS($Q127)&lt;G$16,(G$16-ABS($Q127))*($Z127+$Z128)*0.5*($D$27+$D$28)*$D$5*1000,0))</f>
        <v>0</v>
      </c>
      <c r="BG128" s="1">
        <f>IF(AND(G$16&lt;ABS($Q128),G$16&gt;ABS($Q127)),1,0)</f>
        <v>0</v>
      </c>
      <c r="BH128" s="3">
        <f>MIN(IF(BG128=1,($S128-$S127)/(ABS($Q128)-ABS($Q127))*(G$16-ABS($Q127))+$S127,0),$D$7)</f>
        <v>0</v>
      </c>
      <c r="BI128" s="1">
        <f>IF(ABS($Q128)&lt;G$17,$AA128,IF(ABS($Q127)&lt;G$17,(G$17-ABS($Q127))*($Z127+$Z128)*0.5*($D$27+$D$28)*$D$5*1000,0))</f>
        <v>0</v>
      </c>
      <c r="BJ128" s="1">
        <f>IF(AND(G$17&lt;ABS($Q128),G$17&gt;ABS($Q127)),1,0)</f>
        <v>0</v>
      </c>
      <c r="BK128" s="3">
        <f>MIN(IF(BJ128=1,($S128-$S127)/(ABS($Q128)-ABS($Q127))*(G$17-ABS($Q127))+$S127,0),$D$7)</f>
        <v>0</v>
      </c>
      <c r="BL128" s="1">
        <f>IF(ABS($Q128)&lt;G$18,$AA128,IF(ABS($Q127)&lt;G$18,(G$18-ABS($Q127))*($Z127+$Z128)*0.5*($D$27+$D$28)*$D$5*1000,0))</f>
        <v>0</v>
      </c>
      <c r="BM128" s="1">
        <f>IF(AND(G$18&lt;ABS($Q128),G$18&gt;ABS($Q127)),1,0)</f>
        <v>0</v>
      </c>
      <c r="BN128" s="3">
        <f>MIN(IF(BM128=1,($S128-$S127)/(ABS($Q128)-ABS($Q127))*(G$18-ABS($Q127))+$S127,0),$D$7)</f>
        <v>0</v>
      </c>
      <c r="BO128" s="1">
        <f>IF(ABS($Q128)&lt;G$19,$AA128,IF(ABS($Q127)&lt;G$19,(G$19-ABS($Q127))*($Z127+$Z128)*0.5*($D$27+$D$28)*$D$5*1000,0))</f>
        <v>0</v>
      </c>
      <c r="BP128" s="1">
        <f>IF(AND(G$19&lt;ABS($Q128),G$19&gt;ABS($Q127)),1,0)</f>
        <v>0</v>
      </c>
      <c r="BQ128" s="3">
        <f>MIN(IF(BP128=1,($S128-$S127)/(ABS($Q128)-ABS($Q127))*(G$19-ABS($Q127))+$S127,0),$D$7)</f>
        <v>0</v>
      </c>
      <c r="BR128" s="1">
        <f>IF(ABS($Q128)&lt;G$20,$AA128,IF(ABS($Q127)&lt;G$20,(G$20-ABS($Q127))*($Z127+$Z128)*0.5*($D$27+$D$28)*$D$5*1000,0))</f>
        <v>0</v>
      </c>
      <c r="BS128" s="1">
        <f>IF(AND(G$20&lt;ABS($Q128),G$20&gt;ABS($Q127)),1,0)</f>
        <v>0</v>
      </c>
      <c r="BT128" s="3">
        <f>MIN(IF(BS128=1,($S128-$S127)/(ABS($Q128)-ABS($Q127))*(G$20-ABS($Q127))+$S127,0),$D$7)</f>
        <v>0</v>
      </c>
      <c r="BU128" s="1">
        <f>IF(ABS($Q128)&lt;G$21,$AA128,IF(ABS($Q127)&lt;G$21,(G$21-ABS($Q127))*($Z127+$Z128)*0.5*($D$27+$D$28)*$D$5*1000,0))</f>
        <v>0</v>
      </c>
      <c r="BV128" s="1">
        <f>IF(AND(G$21&lt;ABS($Q128),G$21&gt;ABS($Q127)),1,0)</f>
        <v>0</v>
      </c>
      <c r="BW128" s="3">
        <f>MIN(IF(BV128=1,($S128-$S127)/(ABS($Q128)-ABS($Q127))*(G$21-ABS($Q127))+$S127,0),$D$7)</f>
        <v>0</v>
      </c>
      <c r="BX128" s="1">
        <f>IF(ABS($Q128)&lt;G$22,$AA128,IF(ABS($Q127)&lt;G$22,(G$22-ABS($Q127))*($Z127+$Z128)*0.5*($D$27+$D$28)*$D$5*1000,0))</f>
        <v>0</v>
      </c>
      <c r="BY128" s="1">
        <f>IF(AND(G$22&lt;ABS($Q128),G$22&gt;ABS($Q127)),1,0)</f>
        <v>0</v>
      </c>
      <c r="BZ128" s="3">
        <f>MIN(IF(BY128=1,($S128-$S127)/(ABS($Q128)-ABS($Q127))*(G$22-ABS($Q127))+$S127,0),$D$7)</f>
        <v>0</v>
      </c>
      <c r="CA128" s="1">
        <f>IF(ABS($Q128)&lt;G$23,$AA128,IF(ABS($Q127)&lt;G$23,(G$23-ABS($Q127))*($Z127+$Z128)*0.5*($D$27+$D$28)*$D$5*1000,0))</f>
        <v>0</v>
      </c>
      <c r="CB128" s="1">
        <f>IF(AND(G$23&lt;ABS($Q128),G$23&gt;ABS($Q127)),1,0)</f>
        <v>0</v>
      </c>
      <c r="CC128" s="3">
        <f>MIN(IF(CB128=1,($S128-$S127)/(ABS($Q128)-ABS($Q127))*(G$23-ABS($Q127))+$S127,0),$D$7)</f>
        <v>0</v>
      </c>
      <c r="CD128" s="1">
        <f>IF(ABS($Q128)&lt;G$24,$AA128,IF(ABS($Q127)&lt;G$24,(G$24-ABS($Q127))*($Z127+$Z128)*0.5*($D$27+$D$28)*$D$5*1000,0))</f>
        <v>0</v>
      </c>
      <c r="CE128" s="1">
        <f>IF(AND(G$24&lt;ABS($Q128),G$24&gt;ABS($Q127)),1,0)</f>
        <v>0</v>
      </c>
      <c r="CF128" s="3">
        <f>MIN(IF(CE128=1,($S128-$S127)/(ABS($Q128)-ABS($Q127))*(G$24-ABS($Q127))+$S127,0),$D$7)</f>
        <v>0</v>
      </c>
      <c r="CG128" s="1">
        <f>IF(ABS($Q128)&lt;G$25,$AA128,IF(ABS($Q127)&lt;G$25,(G$25-ABS($Q127))*($Z127+$Z128)*0.5*($D$27+$D$28)*$D$5*1000,0))</f>
        <v>0</v>
      </c>
      <c r="CH128" s="1">
        <f>IF(AND(G$25&lt;ABS($Q128),G$25&gt;ABS($Q127)),1,0)</f>
        <v>0</v>
      </c>
      <c r="CI128" s="3">
        <f>MIN(IF(CH128=1,($S128-$S127)/(ABS($Q128)-ABS($Q127))*(G$25-ABS($Q127))+$S127,0),$D$7)</f>
        <v>0</v>
      </c>
      <c r="CJ128" s="1">
        <f>IF(ABS($Q128)&lt;G$26,$AA128,IF(ABS($Q127)&lt;G$26,(G$26-ABS($Q127))*($Z127+$Z128)*0.5*($D$27+$D$28)*$D$5*1000,0))</f>
        <v>0</v>
      </c>
      <c r="CK128" s="1">
        <f>IF(AND(G$26&lt;ABS($Q128),G$26&gt;ABS($Q127)),1,0)</f>
        <v>0</v>
      </c>
      <c r="CL128" s="3">
        <f>MIN(IF(CK128=1,($S128-$S127)/(ABS($Q128)-ABS($Q127))*(G$26-ABS($Q127))+$S127,0),$D$7)</f>
        <v>0</v>
      </c>
      <c r="CM128" s="1">
        <f>IF(ABS($Q128)&lt;G$27,$AA128,IF(ABS($Q127)&lt;G$27,(G$27-ABS($Q127))*($Z127+$Z128)*0.5*($D$27+$D$28)*$D$5*1000,0))</f>
        <v>0</v>
      </c>
      <c r="CN128" s="1">
        <f>IF(AND(G$27&lt;ABS($Q128),G$27&gt;ABS($Q127)),1,0)</f>
        <v>0</v>
      </c>
      <c r="CO128" s="3">
        <f>MIN(IF(CN128=1,($S128-$S127)/(ABS($Q128)-ABS($Q127))*(G$27-ABS($Q127))+$S127,0),$D$7)</f>
        <v>0</v>
      </c>
      <c r="CP128" s="1">
        <f>IF(ABS($Q128)&lt;G$28,$AA128,IF(ABS($Q127)&lt;G$28,(G$28-ABS($Q127))*($Z127+$Z128)*0.5*($D$27+$D$28)*$D$5*1000,0))</f>
        <v>0</v>
      </c>
      <c r="CQ128" s="1">
        <f>IF(AND(G$28&lt;ABS($Q128),G$28&gt;ABS($Q127)),1,0)</f>
        <v>0</v>
      </c>
      <c r="CR128" s="3">
        <f>MIN(IF(CQ128=1,($S128-$S127)/(ABS($Q128)-ABS($Q127))*(G$28-ABS($Q127))+$S127,0),$D$7)</f>
        <v>0</v>
      </c>
      <c r="CS128" s="1">
        <f>IF(ABS($Q128)&lt;G$29,$AA128,IF(ABS($Q127)&lt;G$29,(G$29-ABS($Q127))*($Z127+$Z128)*0.5*($D$27+$D$28)*$D$5*1000,0))</f>
        <v>0</v>
      </c>
      <c r="CT128" s="1">
        <f>IF(AND(G$29&lt;ABS($Q128),G$29&gt;ABS($Q127)),1,0)</f>
        <v>0</v>
      </c>
      <c r="CU128" s="3">
        <f>MIN(IF(CT128=1,($S128-$S127)/(ABS($Q128)-ABS($Q127))*(G$29-ABS($Q127))+$S127,0),$D$7)</f>
        <v>0</v>
      </c>
      <c r="CV128" s="1">
        <f>IF(ABS($Q128)&lt;G$30,$AA128,IF(ABS($Q127)&lt;G$30,(G$30-ABS($Q127))*($Z127+$Z128)*0.5*($D$27+$D$28)*$D$5*1000,0))</f>
        <v>0</v>
      </c>
      <c r="CW128" s="1">
        <f>IF(AND(G$30&lt;ABS($Q128),G$30&gt;ABS($Q127)),1,0)</f>
        <v>0</v>
      </c>
      <c r="CX128" s="3">
        <f>MIN(IF(CW128=1,($S128-$S127)/(ABS($Q128)-ABS($Q127))*(G$30-ABS($Q127))+$S127,0),$D$7)</f>
        <v>0</v>
      </c>
      <c r="CY128" s="1">
        <f>IF(ABS($Q128)&lt;G$31,$AA128,IF(ABS($Q127)&lt;G$31,(G$31-ABS($Q127))*($Z127+$Z128)*0.5*($D$27+$D$28)*$D$5*1000,0))</f>
        <v>0</v>
      </c>
      <c r="CZ128" s="1">
        <f>IF(AND(G$31&lt;ABS($Q128),G$31&gt;ABS($Q127)),1,0)</f>
        <v>0</v>
      </c>
      <c r="DA128" s="3">
        <f>MIN(IF(CZ128=1,($S128-$S127)/(ABS($Q128)-ABS($Q127))*(G$31-ABS($Q127))+$S127,0),$D$7)</f>
        <v>0</v>
      </c>
      <c r="DB128" s="1">
        <f>IF(ABS($Q128)&lt;G$32,$AA128,IF(ABS($Q127)&lt;G$32,(G$32-ABS($Q127))*($Z127+$Z128)*0.5*($D$27+$D$28)*$D$5*1000,0))</f>
        <v>0</v>
      </c>
      <c r="DC128" s="1">
        <f>IF(AND(G$32&lt;ABS($Q128),G$32&gt;ABS($Q127)),1,0)</f>
        <v>0</v>
      </c>
      <c r="DD128" s="3">
        <f>MIN(IF(DC128=1,($S128-$S127)/(ABS($Q128)-ABS($Q127))*(G$32-ABS($Q127))+$S127,0),$D$7)</f>
        <v>0</v>
      </c>
      <c r="DE128" s="1">
        <f>IF(ABS($Q128)&lt;G$33,$AA128,IF(ABS($Q127)&lt;G$33,(G$33-ABS($Q127))*($Z127+$Z128)*0.5*($D$27+$D$28)*$D$5*1000,0))</f>
        <v>0</v>
      </c>
      <c r="DF128" s="1">
        <f>IF(AND(G$33&lt;ABS($Q128),G$33&gt;ABS($Q127)),1,0)</f>
        <v>0</v>
      </c>
      <c r="DG128" s="3">
        <f>MIN(IF(DF128=1,($S128-$S127)/(ABS($Q128)-ABS($Q127))*(G$33-ABS($Q127))+$S127,0),$D$7)</f>
        <v>0</v>
      </c>
      <c r="DH128" s="1">
        <f>IF(ABS($Q128)&lt;G$34,$AA128,IF(ABS($Q127)&lt;G$34,(G$34-ABS($Q127))*($Z127+$Z128)*0.5*($D$27+$D$28)*$D$5*1000,0))</f>
        <v>0</v>
      </c>
      <c r="DI128" s="1">
        <f>IF(AND(G$34&lt;ABS($Q128),G$34&gt;ABS($Q127)),1,0)</f>
        <v>0</v>
      </c>
      <c r="DJ128" s="3">
        <f>MIN(IF(DI128=1,($S128-$S127)/(ABS($Q128)-ABS($Q127))*(G$34-ABS($Q127))+$S127,0),$D$7)</f>
        <v>0</v>
      </c>
      <c r="DK128" s="1">
        <f>IF(ABS($Q128)&lt;G$35,$AA128,IF(ABS($Q127)&lt;G$35,(G$35-ABS($Q127))*($Z127+$Z128)*0.5*($D$27+$D$28)*$D$5*1000,0))</f>
        <v>0</v>
      </c>
      <c r="DL128" s="1">
        <f>IF(AND(G$35&lt;ABS($Q128),G$35&gt;ABS($Q127)),1,0)</f>
        <v>0</v>
      </c>
      <c r="DM128" s="3">
        <f>MIN(IF(DL128=1,($S128-$S127)/(ABS($Q128)-ABS($Q127))*(G$35-ABS($Q127))+$S127,0),$D$7)</f>
        <v>0</v>
      </c>
      <c r="DN128" s="1">
        <f>IF(ABS($Q128)&lt;G$36,$AA128,IF(ABS($Q127)&lt;G$36,(G$36-ABS($Q127))*($Z127+$Z128)*0.5*($D$27+$D$28)*$D$5*1000,0))</f>
        <v>0</v>
      </c>
      <c r="DO128" s="1">
        <f>IF(AND(G$36&lt;ABS($Q128),G$36&gt;ABS($Q127)),1,0)</f>
        <v>0</v>
      </c>
      <c r="DP128" s="3">
        <f>MIN(IF(DO128=1,($S128-$S127)/(ABS($Q128)-ABS($Q127))*(G$36-ABS($Q127))+$S127,0),$D$7)</f>
        <v>0</v>
      </c>
      <c r="DQ128" s="1">
        <f>IF(ABS($Q128)&lt;G$37,$AA128,IF(ABS($Q127)&lt;G$37,(G$37-ABS($Q127))*($Z127+$Z128)*0.5*($D$27+$D$28)*$D$5*1000,0))</f>
        <v>0</v>
      </c>
      <c r="DR128" s="1">
        <f>IF(AND(G$37&lt;ABS($Q128),G$37&gt;ABS($Q127)),1,0)</f>
        <v>0</v>
      </c>
      <c r="DS128" s="3">
        <f>MIN(IF(DR128=1,($S128-$S127)/(ABS($Q128)-ABS($Q127))*(G$37-ABS($Q127))+$S127,0),$D$7)</f>
        <v>0</v>
      </c>
      <c r="DT128" s="1">
        <f>IF(ABS($Q128)&lt;G$38,$AA128,IF(ABS($Q127)&lt;G$38,(G$38-ABS($Q127))*($Z127+$Z128)*0.5*($D$27+$D$28)*$D$5*1000,0))</f>
        <v>0</v>
      </c>
      <c r="DU128" s="1">
        <f>IF(AND(G$38&lt;ABS($Q128),G$38&gt;ABS($Q127)),1,0)</f>
        <v>0</v>
      </c>
      <c r="DV128" s="3">
        <f>MIN(IF(DU128=1,($S128-$S127)/(ABS($Q128)-ABS($Q127))*(G$38-ABS($Q127))+$S127,0),$D$7)</f>
        <v>0</v>
      </c>
      <c r="DW128" s="1">
        <f>IF(ABS($Q128)&lt;G$39,$AA128,IF(ABS($Q127)&lt;G$39,(G$39-ABS($Q127))*($Z127+$Z128)*0.5*($D$27+$D$28)*$D$5*1000,0))</f>
        <v>0</v>
      </c>
      <c r="DX128" s="1">
        <f>IF(AND(G$39&lt;ABS($Q128),G$39&gt;ABS($Q127)),1,0)</f>
        <v>0</v>
      </c>
      <c r="DY128" s="3">
        <f>MIN(IF(DX128=1,($S128-$S127)/(ABS($Q128)-ABS($Q127))*(G$39-ABS($Q127))+$S127,0),$D$7)</f>
        <v>0</v>
      </c>
      <c r="DZ128" s="1">
        <f>IF(ABS($Q128)&lt;G$40,$AA128,IF(ABS($Q127)&lt;G$40,(G$40-ABS($Q127))*($Z127+$Z128)*0.5*($D$27+$D$28)*$D$5*1000,0))</f>
        <v>0</v>
      </c>
      <c r="EA128" s="1">
        <f>IF(AND(G$40&lt;ABS($Q128),G$40&gt;ABS($Q127)),1,0)</f>
        <v>0</v>
      </c>
      <c r="EB128" s="3">
        <f>MIN(IF(EA128=1,($S128-$S127)/(ABS($Q128)-ABS($Q127))*(G$40-ABS($Q127))+$S127,0),$D$7)</f>
        <v>0</v>
      </c>
      <c r="EC128" s="1">
        <f>IF(ABS($Q128)&lt;G$41,$AA128,IF(ABS($Q127)&lt;G$41,(G$41-ABS($Q127))*($Z127+$Z128)*0.5*($D$27+$D$28)*$D$5*1000,0))</f>
        <v>0</v>
      </c>
      <c r="ED128" s="1">
        <f>IF(AND(G$41&lt;ABS($Q128),G$41&gt;ABS($Q127)),1,0)</f>
        <v>0</v>
      </c>
      <c r="EE128" s="3">
        <f>MIN(IF(ED128=1,($S128-$S127)/(ABS($Q128)-ABS($Q127))*(G$41-ABS($Q127))+$S127,0),$D$7)</f>
        <v>0</v>
      </c>
      <c r="EF128" s="1">
        <f>IF(ABS($Q128)&lt;G$42,$AA128,IF(ABS($Q127)&lt;G$42,(G$42-ABS($Q127))*($Z127+$Z128)*0.5*($D$27+$D$28)*$D$5*1000,0))</f>
        <v>0</v>
      </c>
      <c r="EG128" s="1">
        <f>IF(AND(G$42&lt;ABS($Q128),G$42&gt;ABS($Q127)),1,0)</f>
        <v>0</v>
      </c>
      <c r="EH128" s="3">
        <f>MIN(IF(EG128=1,($S128-$S127)/(ABS($Q128)-ABS($Q127))*(G$42-ABS($Q127))+$S127,0),$D$7)</f>
        <v>0</v>
      </c>
      <c r="EI128" s="1">
        <f>IF(ABS($Q128)&lt;G$43,$AA128,IF(ABS($Q127)&lt;G$43,(G$43-ABS($Q127))*($Z127+$Z128)*0.5*($D$27+$D$28)*$D$5*1000,0))</f>
        <v>0</v>
      </c>
      <c r="EJ128" s="1">
        <f>IF(AND(G$43&lt;ABS($Q128),G$43&gt;ABS($Q127)),1,0)</f>
        <v>0</v>
      </c>
      <c r="EK128" s="3">
        <f>MIN(IF(EJ128=1,($S128-$S127)/(ABS($Q128)-ABS($Q127))*(G$43-ABS($Q127))+$S127,0),$D$7)</f>
        <v>0</v>
      </c>
      <c r="EL128" s="1">
        <f>IF(ABS($Q128)&lt;G$44,$AA128,IF(ABS($Q127)&lt;G$44,(G$44-ABS($Q127))*($Z127+$Z128)*0.5*($D$27+$D$28)*$D$5*1000,0))</f>
        <v>0</v>
      </c>
      <c r="EM128" s="1">
        <f>IF(AND(G$44&lt;ABS($Q128),G$44&gt;ABS($Q127)),1,0)</f>
        <v>0</v>
      </c>
      <c r="EN128" s="3">
        <f>MIN(IF(EM128=1,($S128-$S127)/(ABS($Q128)-ABS($Q127))*(G$44-ABS($Q127))+$S127,0),$D$7)</f>
        <v>0</v>
      </c>
      <c r="EO128" s="1">
        <f>IF(ABS($Q128)&lt;G$45,$AA128,IF(ABS($Q127)&lt;G$45,(G$45-ABS($Q127))*($Z127+$Z128)*0.5*($D$27+$D$28)*$D$5*1000,0))</f>
        <v>0</v>
      </c>
      <c r="EP128" s="1">
        <f>IF(AND(G$45&lt;ABS($Q128),G$45&gt;ABS($Q127)),1,0)</f>
        <v>0</v>
      </c>
      <c r="EQ128" s="3">
        <f>MIN(IF(EP128=1,($S128-$S127)/(ABS($Q128)-ABS($Q127))*(G$45-ABS($Q127))+$S127,0),$D$7)</f>
        <v>0</v>
      </c>
      <c r="ER128" s="1">
        <f>IF(ABS($Q128)&lt;G$46,$AA128,IF(ABS($Q127)&lt;G$46,(G$46-ABS($Q127))*($Z127+$Z128)*0.5*($D$27+$D$28)*$D$5*1000,0))</f>
        <v>0</v>
      </c>
      <c r="ES128" s="1">
        <f>IF(AND(G$46&lt;ABS($Q128),G$46&gt;ABS($Q127)),1,0)</f>
        <v>0</v>
      </c>
      <c r="ET128" s="3">
        <f>MIN(IF(ES128=1,($S128-$S127)/(ABS($Q128)-ABS($Q127))*(G$46-ABS($Q127))+$S127,0),$D$7)</f>
        <v>0</v>
      </c>
      <c r="EU128" s="1">
        <f>IF(ABS($Q128)&lt;G$47,$AA128,IF(ABS($Q127)&lt;G$47,(G$47-ABS($Q127))*($Z127+$Z128)*0.5*($D$27+$D$28)*$D$5*1000,0))</f>
        <v>0</v>
      </c>
      <c r="EV128" s="1">
        <f>IF(AND(G$47&lt;ABS($Q128),G$47&gt;ABS($Q127)),1,0)</f>
        <v>0</v>
      </c>
      <c r="EW128" s="3">
        <f>MIN(IF(EV128=1,($S128-$S127)/(ABS($Q128)-ABS($Q127))*(G$47-ABS($Q127))+$S127,0),$D$7)</f>
        <v>0</v>
      </c>
      <c r="EX128" s="1">
        <f>IF(ABS($Q128)&lt;G$48,$AA128,IF(ABS($Q127)&lt;G$48,(G$48-ABS($Q127))*($Z127+$Z128)*0.5*($D$27+$D$28)*$D$5*1000,0))</f>
        <v>0</v>
      </c>
      <c r="EY128" s="1">
        <f>IF(AND(G$48&lt;ABS($Q128),G$48&gt;ABS($Q127)),1,0)</f>
        <v>0</v>
      </c>
      <c r="EZ128" s="3">
        <f>MIN(IF(EY128=1,($S128-$S127)/(ABS($Q128)-ABS($Q127))*(G$48-ABS($Q127))+$S127,0),$D$7)</f>
        <v>0</v>
      </c>
      <c r="FA128" s="1">
        <f>IF(ABS($Q128)&lt;G$49,$AA128,IF(ABS($Q127)&lt;G$49,(G$49-ABS($Q127))*($Z127+$Z128)*0.5*($D$27+$D$28)*$D$5*1000,0))</f>
        <v>0</v>
      </c>
      <c r="FB128" s="1">
        <f>IF(AND(G$49&lt;ABS($Q128),G$49&gt;ABS($Q127)),1,0)</f>
        <v>0</v>
      </c>
      <c r="FC128" s="3">
        <f>MIN(IF(FB128=1,($S128-$S127)/(ABS($Q128)-ABS($Q127))*(G$49-ABS($Q127))+$S127,0),$D$7)</f>
        <v>0</v>
      </c>
      <c r="FD128" s="1">
        <f>IF(ABS($Q128)&lt;G$50,$AA128,IF(ABS($Q127)&lt;G$50,(G$50-ABS($Q127))*($Z127+$Z128)*0.5*($D$27+$D$28)*$D$5*1000,0))</f>
        <v>0</v>
      </c>
      <c r="FE128" s="1">
        <f>IF(AND(G$50&lt;ABS($Q128),G$50&gt;ABS($Q127)),1,0)</f>
        <v>0</v>
      </c>
      <c r="FF128" s="3">
        <f>MIN(IF(FE128=1,($S128-$S127)/(ABS($Q128)-ABS($Q127))*(G$50-ABS($Q127))+$S127,0),$D$7)</f>
        <v>0</v>
      </c>
      <c r="FG128" s="1">
        <f>IF(ABS($Q128)&lt;G$51,$AA128,IF(ABS($Q127)&lt;G$51,(G$51-ABS($Q127))*($Z127+$Z128)*0.5*($D$27+$D$28)*$D$5*1000,0))</f>
        <v>0</v>
      </c>
      <c r="FH128" s="1">
        <f>IF(AND(G$51&lt;ABS($Q128),G$51&gt;ABS($Q127)),1,0)</f>
        <v>0</v>
      </c>
      <c r="FI128" s="3">
        <f>MIN(IF(FH128=1,($S128-$S127)/(ABS($Q128)-ABS($Q127))*(G$51-ABS($Q127))+$S127,0),$D$7)</f>
        <v>0</v>
      </c>
      <c r="FJ128" s="1">
        <f>IF(ABS($Q128)&lt;G$52,$AA128,IF(ABS($Q127)&lt;G$52,(G$52-ABS($Q127))*($Z127+$Z128)*0.5*($D$27+$D$28)*$D$5*1000,0))</f>
        <v>0</v>
      </c>
      <c r="FK128" s="1">
        <f>IF(AND(G$52&lt;ABS($Q128),G$52&gt;ABS($Q127)),1,0)</f>
        <v>0</v>
      </c>
      <c r="FL128" s="3">
        <f>MIN(IF(FK128=1,($S128-$S127)/(ABS($Q128)-ABS($Q127))*(G$52-ABS($Q127))+$S127,0),$D$7)</f>
        <v>0</v>
      </c>
      <c r="FM128" s="1">
        <f>IF(ABS($Q128)&lt;G$53,$AA128,IF(ABS($Q127)&lt;G$53,(G$53-ABS($Q127))*($Z127+$Z128)*0.5*($D$27+$D$28)*$D$5*1000,0))</f>
        <v>0</v>
      </c>
      <c r="FN128" s="1">
        <f>IF(AND(G$53&lt;ABS($Q128),G$53&gt;ABS($Q127)),1,0)</f>
        <v>0</v>
      </c>
      <c r="FO128" s="3">
        <f>MIN(IF(FN128=1,($S128-$S127)/(ABS($Q128)-ABS($Q127))*(G$53-ABS($Q127))+$S127,0),$D$7)</f>
        <v>0</v>
      </c>
      <c r="FP128" s="1">
        <f>IF(ABS($Q128)&lt;G$54,$AA128,IF(ABS($Q127)&lt;G$54,(G$54-ABS($Q127))*($Z127+$Z128)*0.5*($D$27+$D$28)*$D$5*1000,0))</f>
        <v>0</v>
      </c>
      <c r="FQ128" s="1">
        <f>IF(AND(G$54&lt;ABS($Q128),G$54&gt;ABS($Q127)),1,0)</f>
        <v>0</v>
      </c>
      <c r="FR128" s="3">
        <f>MIN(IF(FQ128=1,($S128-$S127)/(ABS($Q128)-ABS($Q127))*(G$54-ABS($Q127))+$S127,0),$D$7)</f>
        <v>0</v>
      </c>
      <c r="FS128" s="1">
        <f>IF(ABS($Q128)&lt;G$55,$AA128,IF(ABS($Q127)&lt;G$55,(G$55-ABS($Q127))*($Z127+$Z128)*0.5*($D$27+$D$28)*$D$5*1000,0))</f>
        <v>0</v>
      </c>
      <c r="FT128" s="1">
        <f>IF(AND(G$55&lt;ABS($Q128),G$55&gt;ABS($Q127)),1,0)</f>
        <v>0</v>
      </c>
      <c r="FU128" s="3">
        <f>MIN(IF(FT128=1,($S128-$S127)/(ABS($Q128)-ABS($Q127))*(G$55-ABS($Q127))+$S127,0),$D$7)</f>
        <v>0</v>
      </c>
      <c r="FV128" s="1" t="e">
        <f>IF(ABS($Q128)&lt;#REF!,$AA128,IF(ABS($Q127)&lt;#REF!,(#REF!-ABS($Q127))*($Z127+$Z128)*0.5*($D$27+$D$28)*$D$5*1000,0))</f>
        <v>#REF!</v>
      </c>
      <c r="FW128" s="1" t="e">
        <f>IF(AND(#REF!&lt;ABS($Q128),#REF!&gt;ABS($Q127)),1,0)</f>
        <v>#REF!</v>
      </c>
      <c r="FX128" s="3" t="e">
        <f>MIN(IF(FW128=1,($S128-$S127)/(ABS($Q128)-ABS($Q127))*(#REF!-ABS($Q127))+$S127,0),$D$7)</f>
        <v>#REF!</v>
      </c>
    </row>
    <row r="129" spans="1:180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36"/>
      <c r="M129" s="23"/>
      <c r="N129" s="23"/>
      <c r="O129" s="23"/>
      <c r="P129" s="11"/>
      <c r="Q129" s="4"/>
      <c r="R129" s="4"/>
      <c r="S129" s="4"/>
      <c r="T129" s="4"/>
      <c r="U129" s="4"/>
      <c r="V129" s="4"/>
      <c r="W129" s="4"/>
      <c r="X129" s="4"/>
      <c r="Y129" s="4"/>
      <c r="Z129" s="3">
        <f t="shared" si="8"/>
        <v>0.2</v>
      </c>
      <c r="AA129" s="3"/>
      <c r="AB129" s="1"/>
      <c r="AC129" s="2"/>
      <c r="AD129" s="2"/>
      <c r="AE129" s="1"/>
      <c r="AF129" s="2"/>
      <c r="AG129" s="2"/>
      <c r="AH129" s="1"/>
      <c r="AI129" s="2"/>
      <c r="AJ129" s="2"/>
      <c r="AK129" s="1"/>
      <c r="AL129" s="2"/>
      <c r="AM129" s="2"/>
      <c r="AN129" s="1"/>
      <c r="AO129" s="2"/>
      <c r="AP129" s="2"/>
      <c r="AQ129" s="1"/>
      <c r="AR129" s="2"/>
      <c r="AS129" s="2"/>
      <c r="AT129" s="1"/>
      <c r="AU129" s="2"/>
      <c r="AV129" s="2"/>
      <c r="AW129" s="1"/>
      <c r="AX129" s="2"/>
      <c r="AY129" s="2"/>
      <c r="AZ129" s="1"/>
      <c r="BA129" s="2"/>
      <c r="BB129" s="2"/>
      <c r="BC129" s="1"/>
      <c r="BD129" s="2"/>
      <c r="BE129" s="2"/>
      <c r="BF129" s="1"/>
      <c r="BG129" s="2"/>
      <c r="BH129" s="2"/>
      <c r="BI129" s="1"/>
      <c r="BJ129" s="2"/>
      <c r="BK129" s="2"/>
      <c r="BL129" s="1"/>
      <c r="BM129" s="2"/>
      <c r="BN129" s="2"/>
      <c r="BO129" s="1"/>
      <c r="BP129" s="2"/>
      <c r="BQ129" s="2"/>
      <c r="BR129" s="1"/>
      <c r="BS129" s="2"/>
      <c r="BT129" s="2"/>
      <c r="BU129" s="1"/>
      <c r="BV129" s="2"/>
      <c r="BW129" s="2"/>
      <c r="BX129" s="1"/>
      <c r="BY129" s="2"/>
      <c r="BZ129" s="2"/>
      <c r="CA129" s="1"/>
      <c r="CB129" s="2"/>
      <c r="CC129" s="2"/>
      <c r="CD129" s="1"/>
      <c r="CE129" s="2"/>
      <c r="CF129" s="2"/>
      <c r="CG129" s="1"/>
      <c r="CH129" s="2"/>
      <c r="CI129" s="2"/>
      <c r="CJ129" s="1"/>
      <c r="CK129" s="2"/>
      <c r="CL129" s="2"/>
      <c r="CM129" s="1"/>
      <c r="CN129" s="2"/>
      <c r="CO129" s="2"/>
      <c r="CP129" s="1"/>
      <c r="CQ129" s="2"/>
      <c r="CR129" s="2"/>
      <c r="CS129" s="1"/>
      <c r="CT129" s="2"/>
      <c r="CU129" s="2"/>
      <c r="CV129" s="1"/>
      <c r="CW129" s="2"/>
      <c r="CX129" s="2"/>
      <c r="CY129" s="1"/>
      <c r="CZ129" s="2"/>
      <c r="DA129" s="2"/>
      <c r="DB129" s="1"/>
      <c r="DC129" s="2"/>
      <c r="DD129" s="2"/>
      <c r="DE129" s="1"/>
      <c r="DF129" s="2"/>
      <c r="DG129" s="2"/>
      <c r="DH129" s="1"/>
      <c r="DI129" s="2"/>
      <c r="DJ129" s="2"/>
      <c r="DK129" s="1"/>
      <c r="DL129" s="2"/>
      <c r="DM129" s="2"/>
      <c r="DN129" s="1"/>
      <c r="DO129" s="2"/>
      <c r="DP129" s="2"/>
      <c r="DQ129" s="1"/>
      <c r="DR129" s="2"/>
      <c r="DS129" s="2"/>
      <c r="DT129" s="1"/>
      <c r="DU129" s="2"/>
      <c r="DV129" s="2"/>
      <c r="DW129" s="1"/>
      <c r="DX129" s="2"/>
      <c r="DY129" s="2"/>
      <c r="DZ129" s="1"/>
      <c r="EA129" s="2"/>
      <c r="EB129" s="2"/>
      <c r="EC129" s="1"/>
      <c r="ED129" s="2"/>
      <c r="EE129" s="2"/>
      <c r="EF129" s="1"/>
      <c r="EG129" s="2"/>
      <c r="EH129" s="2"/>
      <c r="EI129" s="1"/>
      <c r="EJ129" s="2"/>
      <c r="EK129" s="2"/>
      <c r="EL129" s="1"/>
      <c r="EM129" s="2"/>
      <c r="EN129" s="2"/>
      <c r="EO129" s="1"/>
      <c r="EP129" s="2"/>
      <c r="EQ129" s="2"/>
      <c r="ER129" s="1"/>
      <c r="ES129" s="2"/>
      <c r="ET129" s="2"/>
      <c r="EU129" s="1"/>
      <c r="EV129" s="2"/>
      <c r="EW129" s="2"/>
      <c r="EX129" s="1"/>
      <c r="EY129" s="2"/>
      <c r="EZ129" s="2"/>
      <c r="FA129" s="1"/>
      <c r="FB129" s="2"/>
      <c r="FC129" s="2"/>
      <c r="FD129" s="1"/>
      <c r="FE129" s="2"/>
      <c r="FF129" s="2"/>
      <c r="FG129" s="1"/>
      <c r="FH129" s="2"/>
      <c r="FI129" s="2"/>
      <c r="FJ129" s="1"/>
      <c r="FK129" s="2"/>
      <c r="FL129" s="2"/>
      <c r="FM129" s="1"/>
      <c r="FN129" s="2"/>
      <c r="FO129" s="2"/>
      <c r="FP129" s="1"/>
      <c r="FQ129" s="2"/>
      <c r="FR129" s="2"/>
      <c r="FS129" s="1"/>
      <c r="FT129" s="2"/>
      <c r="FU129" s="2"/>
      <c r="FV129" s="1"/>
      <c r="FW129" s="2"/>
      <c r="FX129" s="2"/>
    </row>
    <row r="130" spans="1:180" x14ac:dyDescent="0.35">
      <c r="A130" s="4"/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36"/>
      <c r="M130" s="23"/>
      <c r="N130" s="23"/>
      <c r="O130" s="23"/>
      <c r="P130" s="11"/>
      <c r="Q130" s="4"/>
      <c r="R130" s="4"/>
      <c r="S130" s="4"/>
      <c r="T130" s="4"/>
      <c r="U130" s="4"/>
      <c r="V130" s="4"/>
      <c r="W130" s="4"/>
      <c r="X130" s="4"/>
      <c r="Y130" s="4"/>
      <c r="Z130" s="3">
        <f t="shared" si="8"/>
        <v>0.2</v>
      </c>
      <c r="AA130" s="1">
        <f>$R129*($Z130+$Z129)*0.5*($D$27+$D$28)*1000*$D$5</f>
        <v>0</v>
      </c>
      <c r="AB130" s="1">
        <f>IF(ABS($Q130)&lt;$G$6,$AA130,IF(ABS($Q129)&lt;$G$6,($G$6-ABS($Q129))*($Z129+$Z130)*0.5*($D$27+$D$28)*$D$5*1000,0))</f>
        <v>0</v>
      </c>
      <c r="AC130" s="1">
        <f>IF(AND($G$6&lt;ABS($Q130),$G$6&gt;ABS($Q129)),1,0)</f>
        <v>0</v>
      </c>
      <c r="AD130" s="3">
        <f>MIN(IF(AC130=1,($S130-$S129)/(ABS($Q130)-ABS($Q129))*($G$6-ABS($Q129))+$S129,0),$D$7)</f>
        <v>0</v>
      </c>
      <c r="AE130" s="1">
        <f>IF(ABS($Q130)&lt;$G$7,$AA130,IF(ABS($Q129)&lt;$G$7,($G$7-ABS($Q129))*($Z129+$Z130)*0.5*($D$27+$D$28)*$D$5*1000,0))</f>
        <v>0</v>
      </c>
      <c r="AF130" s="1">
        <f>IF(AND($G$7&lt;ABS($Q130),$G$7&gt;ABS($Q129)),1,0)</f>
        <v>0</v>
      </c>
      <c r="AG130" s="3">
        <f>MIN(IF(AF130=1,($S130-$S129)/(ABS($Q130)-ABS($Q129))*($G$7-ABS($Q129))+$S129,0),$D$7)</f>
        <v>0</v>
      </c>
      <c r="AH130" s="1">
        <f>IF(ABS($Q130)&lt;$G$8,$AA130,IF(ABS($Q129)&lt;$G$8,($G$8-ABS($Q129))*($Z129+$Z130)*0.5*($D$27+$D$28)*$D$5*1000,0))</f>
        <v>0</v>
      </c>
      <c r="AI130" s="1">
        <f>IF(AND($G$8&lt;ABS($Q130),$G$8&gt;ABS($Q129)),1,0)</f>
        <v>0</v>
      </c>
      <c r="AJ130" s="3">
        <f>MIN(IF(AI130=1,($S130-$S129)/(ABS($Q130)-ABS($Q129))*($G$8-ABS($Q129))+$S129,0),$D$7)</f>
        <v>0</v>
      </c>
      <c r="AK130" s="1">
        <f>IF(ABS($Q130)&lt;$G$9,$AA130,IF(ABS($Q129)&lt;$G$9,($G$9-ABS($Q129))*($Z129+$Z130)*0.5*($D$27+$D$28)*$D$5*1000,0))</f>
        <v>0</v>
      </c>
      <c r="AL130" s="1">
        <f>IF(AND($G$9&lt;ABS($Q130),$G$9&gt;ABS($Q129)),1,0)</f>
        <v>0</v>
      </c>
      <c r="AM130" s="3">
        <f>MIN(IF(AL130=1,($S130-$S129)/(ABS($Q130)-ABS($Q129))*($G$9-ABS($Q129))+$S129,0),$D$7)</f>
        <v>0</v>
      </c>
      <c r="AN130" s="1">
        <f>IF(ABS($Q130)&lt;$G$10,$AA130,IF(ABS($Q129)&lt;$G$10,($G$10-ABS($Q129))*($Z129+$Z130)*0.5*($D$27+$D$28)*$D$5*1000,0))</f>
        <v>0</v>
      </c>
      <c r="AO130" s="1">
        <f>IF(AND($G$10&lt;ABS($Q130),$G$10&gt;ABS($Q129)),1,0)</f>
        <v>0</v>
      </c>
      <c r="AP130" s="3">
        <f>MIN(IF(AO130=1,($S130-$S129)/(ABS($Q130)-ABS($Q129))*($G$10-ABS($Q129))+$S129,0),$D$7)</f>
        <v>0</v>
      </c>
      <c r="AQ130" s="1">
        <f>IF(ABS($Q130)&lt;$G$11,$AA130,IF(ABS($Q129)&lt;$G$11,($G$11-ABS($Q129))*($Z129+$Z130)*0.5*($D$27+$D$28)*$D$5*1000,0))</f>
        <v>0</v>
      </c>
      <c r="AR130" s="1">
        <f>IF(AND($G$11&lt;ABS($Q130),$G$11&gt;ABS($Q129)),1,0)</f>
        <v>0</v>
      </c>
      <c r="AS130" s="3">
        <f>MIN(IF(AR130=1,($S130-$S129)/(ABS($Q130)-ABS($Q129))*($G$11-ABS($Q129))+$S129,0),$D$7)</f>
        <v>0</v>
      </c>
      <c r="AT130" s="1">
        <f>IF(ABS($Q130)&lt;$G$12,$AA130,IF(ABS($Q129)&lt;$G$12,($G$12-ABS($Q129))*($Z129+$Z130)*0.5*($D$27+$D$28)*$D$5*1000,0))</f>
        <v>0</v>
      </c>
      <c r="AU130" s="1">
        <f>IF(AND($G$12&lt;ABS($Q130),$G$12&gt;ABS($Q129)),1,0)</f>
        <v>0</v>
      </c>
      <c r="AV130" s="3">
        <f>MIN(IF(AU130=1,($S130-$S129)/(ABS($Q130)-ABS($Q129))*($G$12-ABS($Q129))+$S129,0),$D$7)</f>
        <v>0</v>
      </c>
      <c r="AW130" s="1">
        <f>IF(ABS($Q130)&lt;$G$13,$AA130,IF(ABS($Q129)&lt;$G$13,($G$13-ABS($Q129))*($Z129+$Z130)*0.5*($D$27+$D$28)*$D$5*1000,0))</f>
        <v>0</v>
      </c>
      <c r="AX130" s="1">
        <f>IF(AND($G$13&lt;ABS($Q130),$G$13&gt;ABS($Q129)),1,0)</f>
        <v>0</v>
      </c>
      <c r="AY130" s="3">
        <f>MIN(IF(AX130=1,($S130-$S129)/(ABS($Q130)-ABS($Q129))*($G$13-ABS($Q129))+$S129,0),$D$7)</f>
        <v>0</v>
      </c>
      <c r="AZ130" s="1">
        <f>IF(ABS($Q130)&lt;$G$14,$AA130,IF(ABS($Q129)&lt;$G$14,($G$14-ABS($Q129))*($Z129+$Z130)*0.5*($D$27+$D$28)*$D$5*1000,0))</f>
        <v>0</v>
      </c>
      <c r="BA130" s="1">
        <f>IF(AND($G$14&lt;ABS($Q130),$G$14&gt;ABS($Q129)),1,0)</f>
        <v>0</v>
      </c>
      <c r="BB130" s="3">
        <f>MIN(IF(BA130=1,($S130-$S129)/(ABS($Q130)-ABS($Q129))*($G$14-ABS($Q129))+$S129,0),$D$7)</f>
        <v>0</v>
      </c>
      <c r="BC130" s="1">
        <f>IF(ABS($Q130)&lt;G$15,$AA130,IF(ABS($Q129)&lt;G$15,(G$15-ABS($Q129))*($Z129+$Z130)*0.5*($D$27+$D$28)*$D$5*1000,0))</f>
        <v>0</v>
      </c>
      <c r="BD130" s="1">
        <f>IF(AND(G$15&lt;ABS($Q130),G$15&gt;ABS($Q129)),1,0)</f>
        <v>0</v>
      </c>
      <c r="BE130" s="3">
        <f>MIN(IF(BD130=1,($S130-$S129)/(ABS($Q130)-ABS($Q129))*(G$15-ABS($Q129))+$S129,0),$D$7)</f>
        <v>0</v>
      </c>
      <c r="BF130" s="1">
        <f>IF(ABS($Q130)&lt;G$16,$AA130,IF(ABS($Q129)&lt;G$16,(G$16-ABS($Q129))*($Z129+$Z130)*0.5*($D$27+$D$28)*$D$5*1000,0))</f>
        <v>0</v>
      </c>
      <c r="BG130" s="1">
        <f>IF(AND(G$16&lt;ABS($Q130),G$16&gt;ABS($Q129)),1,0)</f>
        <v>0</v>
      </c>
      <c r="BH130" s="3">
        <f>MIN(IF(BG130=1,($S130-$S129)/(ABS($Q130)-ABS($Q129))*(G$16-ABS($Q129))+$S129,0),$D$7)</f>
        <v>0</v>
      </c>
      <c r="BI130" s="1">
        <f>IF(ABS($Q130)&lt;G$17,$AA130,IF(ABS($Q129)&lt;G$17,(G$17-ABS($Q129))*($Z129+$Z130)*0.5*($D$27+$D$28)*$D$5*1000,0))</f>
        <v>0</v>
      </c>
      <c r="BJ130" s="1">
        <f>IF(AND(G$17&lt;ABS($Q130),G$17&gt;ABS($Q129)),1,0)</f>
        <v>0</v>
      </c>
      <c r="BK130" s="3">
        <f>MIN(IF(BJ130=1,($S130-$S129)/(ABS($Q130)-ABS($Q129))*(G$17-ABS($Q129))+$S129,0),$D$7)</f>
        <v>0</v>
      </c>
      <c r="BL130" s="1">
        <f>IF(ABS($Q130)&lt;G$18,$AA130,IF(ABS($Q129)&lt;G$18,(G$18-ABS($Q129))*($Z129+$Z130)*0.5*($D$27+$D$28)*$D$5*1000,0))</f>
        <v>0</v>
      </c>
      <c r="BM130" s="1">
        <f>IF(AND(G$18&lt;ABS($Q130),G$18&gt;ABS($Q129)),1,0)</f>
        <v>0</v>
      </c>
      <c r="BN130" s="3">
        <f>MIN(IF(BM130=1,($S130-$S129)/(ABS($Q130)-ABS($Q129))*(G$18-ABS($Q129))+$S129,0),$D$7)</f>
        <v>0</v>
      </c>
      <c r="BO130" s="1">
        <f>IF(ABS($Q130)&lt;G$19,$AA130,IF(ABS($Q129)&lt;G$19,(G$19-ABS($Q129))*($Z129+$Z130)*0.5*($D$27+$D$28)*$D$5*1000,0))</f>
        <v>0</v>
      </c>
      <c r="BP130" s="1">
        <f>IF(AND(G$19&lt;ABS($Q130),G$19&gt;ABS($Q129)),1,0)</f>
        <v>0</v>
      </c>
      <c r="BQ130" s="3">
        <f>MIN(IF(BP130=1,($S130-$S129)/(ABS($Q130)-ABS($Q129))*(G$19-ABS($Q129))+$S129,0),$D$7)</f>
        <v>0</v>
      </c>
      <c r="BR130" s="1">
        <f>IF(ABS($Q130)&lt;G$20,$AA130,IF(ABS($Q129)&lt;G$20,(G$20-ABS($Q129))*($Z129+$Z130)*0.5*($D$27+$D$28)*$D$5*1000,0))</f>
        <v>0</v>
      </c>
      <c r="BS130" s="1">
        <f>IF(AND(G$20&lt;ABS($Q130),G$20&gt;ABS($Q129)),1,0)</f>
        <v>0</v>
      </c>
      <c r="BT130" s="3">
        <f>MIN(IF(BS130=1,($S130-$S129)/(ABS($Q130)-ABS($Q129))*(G$20-ABS($Q129))+$S129,0),$D$7)</f>
        <v>0</v>
      </c>
      <c r="BU130" s="1">
        <f>IF(ABS($Q130)&lt;G$21,$AA130,IF(ABS($Q129)&lt;G$21,(G$21-ABS($Q129))*($Z129+$Z130)*0.5*($D$27+$D$28)*$D$5*1000,0))</f>
        <v>0</v>
      </c>
      <c r="BV130" s="1">
        <f>IF(AND(G$21&lt;ABS($Q130),G$21&gt;ABS($Q129)),1,0)</f>
        <v>0</v>
      </c>
      <c r="BW130" s="3">
        <f>MIN(IF(BV130=1,($S130-$S129)/(ABS($Q130)-ABS($Q129))*(G$21-ABS($Q129))+$S129,0),$D$7)</f>
        <v>0</v>
      </c>
      <c r="BX130" s="1">
        <f>IF(ABS($Q130)&lt;G$22,$AA130,IF(ABS($Q129)&lt;G$22,(G$22-ABS($Q129))*($Z129+$Z130)*0.5*($D$27+$D$28)*$D$5*1000,0))</f>
        <v>0</v>
      </c>
      <c r="BY130" s="1">
        <f>IF(AND(G$22&lt;ABS($Q130),G$22&gt;ABS($Q129)),1,0)</f>
        <v>0</v>
      </c>
      <c r="BZ130" s="3">
        <f>MIN(IF(BY130=1,($S130-$S129)/(ABS($Q130)-ABS($Q129))*(G$22-ABS($Q129))+$S129,0),$D$7)</f>
        <v>0</v>
      </c>
      <c r="CA130" s="1">
        <f>IF(ABS($Q130)&lt;G$23,$AA130,IF(ABS($Q129)&lt;G$23,(G$23-ABS($Q129))*($Z129+$Z130)*0.5*($D$27+$D$28)*$D$5*1000,0))</f>
        <v>0</v>
      </c>
      <c r="CB130" s="1">
        <f>IF(AND(G$23&lt;ABS($Q130),G$23&gt;ABS($Q129)),1,0)</f>
        <v>0</v>
      </c>
      <c r="CC130" s="3">
        <f>MIN(IF(CB130=1,($S130-$S129)/(ABS($Q130)-ABS($Q129))*(G$23-ABS($Q129))+$S129,0),$D$7)</f>
        <v>0</v>
      </c>
      <c r="CD130" s="1">
        <f>IF(ABS($Q130)&lt;G$24,$AA130,IF(ABS($Q129)&lt;G$24,(G$24-ABS($Q129))*($Z129+$Z130)*0.5*($D$27+$D$28)*$D$5*1000,0))</f>
        <v>0</v>
      </c>
      <c r="CE130" s="1">
        <f>IF(AND(G$24&lt;ABS($Q130),G$24&gt;ABS($Q129)),1,0)</f>
        <v>0</v>
      </c>
      <c r="CF130" s="3">
        <f>MIN(IF(CE130=1,($S130-$S129)/(ABS($Q130)-ABS($Q129))*(G$24-ABS($Q129))+$S129,0),$D$7)</f>
        <v>0</v>
      </c>
      <c r="CG130" s="1">
        <f>IF(ABS($Q130)&lt;G$25,$AA130,IF(ABS($Q129)&lt;G$25,(G$25-ABS($Q129))*($Z129+$Z130)*0.5*($D$27+$D$28)*$D$5*1000,0))</f>
        <v>0</v>
      </c>
      <c r="CH130" s="1">
        <f>IF(AND(G$25&lt;ABS($Q130),G$25&gt;ABS($Q129)),1,0)</f>
        <v>0</v>
      </c>
      <c r="CI130" s="3">
        <f>MIN(IF(CH130=1,($S130-$S129)/(ABS($Q130)-ABS($Q129))*(G$25-ABS($Q129))+$S129,0),$D$7)</f>
        <v>0</v>
      </c>
      <c r="CJ130" s="1">
        <f>IF(ABS($Q130)&lt;G$26,$AA130,IF(ABS($Q129)&lt;G$26,(G$26-ABS($Q129))*($Z129+$Z130)*0.5*($D$27+$D$28)*$D$5*1000,0))</f>
        <v>0</v>
      </c>
      <c r="CK130" s="1">
        <f>IF(AND(G$26&lt;ABS($Q130),G$26&gt;ABS($Q129)),1,0)</f>
        <v>0</v>
      </c>
      <c r="CL130" s="3">
        <f>MIN(IF(CK130=1,($S130-$S129)/(ABS($Q130)-ABS($Q129))*(G$26-ABS($Q129))+$S129,0),$D$7)</f>
        <v>0</v>
      </c>
      <c r="CM130" s="1">
        <f>IF(ABS($Q130)&lt;G$27,$AA130,IF(ABS($Q129)&lt;G$27,(G$27-ABS($Q129))*($Z129+$Z130)*0.5*($D$27+$D$28)*$D$5*1000,0))</f>
        <v>0</v>
      </c>
      <c r="CN130" s="1">
        <f>IF(AND(G$27&lt;ABS($Q130),G$27&gt;ABS($Q129)),1,0)</f>
        <v>0</v>
      </c>
      <c r="CO130" s="3">
        <f>MIN(IF(CN130=1,($S130-$S129)/(ABS($Q130)-ABS($Q129))*(G$27-ABS($Q129))+$S129,0),$D$7)</f>
        <v>0</v>
      </c>
      <c r="CP130" s="1">
        <f>IF(ABS($Q130)&lt;G$28,$AA130,IF(ABS($Q129)&lt;G$28,(G$28-ABS($Q129))*($Z129+$Z130)*0.5*($D$27+$D$28)*$D$5*1000,0))</f>
        <v>0</v>
      </c>
      <c r="CQ130" s="1">
        <f>IF(AND(G$28&lt;ABS($Q130),G$28&gt;ABS($Q129)),1,0)</f>
        <v>0</v>
      </c>
      <c r="CR130" s="3">
        <f>MIN(IF(CQ130=1,($S130-$S129)/(ABS($Q130)-ABS($Q129))*(G$28-ABS($Q129))+$S129,0),$D$7)</f>
        <v>0</v>
      </c>
      <c r="CS130" s="1">
        <f>IF(ABS($Q130)&lt;G$29,$AA130,IF(ABS($Q129)&lt;G$29,(G$29-ABS($Q129))*($Z129+$Z130)*0.5*($D$27+$D$28)*$D$5*1000,0))</f>
        <v>0</v>
      </c>
      <c r="CT130" s="1">
        <f>IF(AND(G$29&lt;ABS($Q130),G$29&gt;ABS($Q129)),1,0)</f>
        <v>0</v>
      </c>
      <c r="CU130" s="3">
        <f>MIN(IF(CT130=1,($S130-$S129)/(ABS($Q130)-ABS($Q129))*(G$29-ABS($Q129))+$S129,0),$D$7)</f>
        <v>0</v>
      </c>
      <c r="CV130" s="1">
        <f>IF(ABS($Q130)&lt;G$30,$AA130,IF(ABS($Q129)&lt;G$30,(G$30-ABS($Q129))*($Z129+$Z130)*0.5*($D$27+$D$28)*$D$5*1000,0))</f>
        <v>0</v>
      </c>
      <c r="CW130" s="1">
        <f>IF(AND(G$30&lt;ABS($Q130),G$30&gt;ABS($Q129)),1,0)</f>
        <v>0</v>
      </c>
      <c r="CX130" s="3">
        <f>MIN(IF(CW130=1,($S130-$S129)/(ABS($Q130)-ABS($Q129))*(G$30-ABS($Q129))+$S129,0),$D$7)</f>
        <v>0</v>
      </c>
      <c r="CY130" s="1">
        <f>IF(ABS($Q130)&lt;G$31,$AA130,IF(ABS($Q129)&lt;G$31,(G$31-ABS($Q129))*($Z129+$Z130)*0.5*($D$27+$D$28)*$D$5*1000,0))</f>
        <v>0</v>
      </c>
      <c r="CZ130" s="1">
        <f>IF(AND(G$31&lt;ABS($Q130),G$31&gt;ABS($Q129)),1,0)</f>
        <v>0</v>
      </c>
      <c r="DA130" s="3">
        <f>MIN(IF(CZ130=1,($S130-$S129)/(ABS($Q130)-ABS($Q129))*(G$31-ABS($Q129))+$S129,0),$D$7)</f>
        <v>0</v>
      </c>
      <c r="DB130" s="1">
        <f>IF(ABS($Q130)&lt;G$32,$AA130,IF(ABS($Q129)&lt;G$32,(G$32-ABS($Q129))*($Z129+$Z130)*0.5*($D$27+$D$28)*$D$5*1000,0))</f>
        <v>0</v>
      </c>
      <c r="DC130" s="1">
        <f>IF(AND(G$32&lt;ABS($Q130),G$32&gt;ABS($Q129)),1,0)</f>
        <v>0</v>
      </c>
      <c r="DD130" s="3">
        <f>MIN(IF(DC130=1,($S130-$S129)/(ABS($Q130)-ABS($Q129))*(G$32-ABS($Q129))+$S129,0),$D$7)</f>
        <v>0</v>
      </c>
      <c r="DE130" s="1">
        <f>IF(ABS($Q130)&lt;G$33,$AA130,IF(ABS($Q129)&lt;G$33,(G$33-ABS($Q129))*($Z129+$Z130)*0.5*($D$27+$D$28)*$D$5*1000,0))</f>
        <v>0</v>
      </c>
      <c r="DF130" s="1">
        <f>IF(AND(G$33&lt;ABS($Q130),G$33&gt;ABS($Q129)),1,0)</f>
        <v>0</v>
      </c>
      <c r="DG130" s="3">
        <f>MIN(IF(DF130=1,($S130-$S129)/(ABS($Q130)-ABS($Q129))*(G$33-ABS($Q129))+$S129,0),$D$7)</f>
        <v>0</v>
      </c>
      <c r="DH130" s="1">
        <f>IF(ABS($Q130)&lt;G$34,$AA130,IF(ABS($Q129)&lt;G$34,(G$34-ABS($Q129))*($Z129+$Z130)*0.5*($D$27+$D$28)*$D$5*1000,0))</f>
        <v>0</v>
      </c>
      <c r="DI130" s="1">
        <f>IF(AND(G$34&lt;ABS($Q130),G$34&gt;ABS($Q129)),1,0)</f>
        <v>0</v>
      </c>
      <c r="DJ130" s="3">
        <f>MIN(IF(DI130=1,($S130-$S129)/(ABS($Q130)-ABS($Q129))*(G$34-ABS($Q129))+$S129,0),$D$7)</f>
        <v>0</v>
      </c>
      <c r="DK130" s="1">
        <f>IF(ABS($Q130)&lt;G$35,$AA130,IF(ABS($Q129)&lt;G$35,(G$35-ABS($Q129))*($Z129+$Z130)*0.5*($D$27+$D$28)*$D$5*1000,0))</f>
        <v>0</v>
      </c>
      <c r="DL130" s="1">
        <f>IF(AND(G$35&lt;ABS($Q130),G$35&gt;ABS($Q129)),1,0)</f>
        <v>0</v>
      </c>
      <c r="DM130" s="3">
        <f>MIN(IF(DL130=1,($S130-$S129)/(ABS($Q130)-ABS($Q129))*(G$35-ABS($Q129))+$S129,0),$D$7)</f>
        <v>0</v>
      </c>
      <c r="DN130" s="1">
        <f>IF(ABS($Q130)&lt;G$36,$AA130,IF(ABS($Q129)&lt;G$36,(G$36-ABS($Q129))*($Z129+$Z130)*0.5*($D$27+$D$28)*$D$5*1000,0))</f>
        <v>0</v>
      </c>
      <c r="DO130" s="1">
        <f>IF(AND(G$36&lt;ABS($Q130),G$36&gt;ABS($Q129)),1,0)</f>
        <v>0</v>
      </c>
      <c r="DP130" s="3">
        <f>MIN(IF(DO130=1,($S130-$S129)/(ABS($Q130)-ABS($Q129))*(G$36-ABS($Q129))+$S129,0),$D$7)</f>
        <v>0</v>
      </c>
      <c r="DQ130" s="1">
        <f>IF(ABS($Q130)&lt;G$37,$AA130,IF(ABS($Q129)&lt;G$37,(G$37-ABS($Q129))*($Z129+$Z130)*0.5*($D$27+$D$28)*$D$5*1000,0))</f>
        <v>0</v>
      </c>
      <c r="DR130" s="1">
        <f>IF(AND(G$37&lt;ABS($Q130),G$37&gt;ABS($Q129)),1,0)</f>
        <v>0</v>
      </c>
      <c r="DS130" s="3">
        <f>MIN(IF(DR130=1,($S130-$S129)/(ABS($Q130)-ABS($Q129))*(G$37-ABS($Q129))+$S129,0),$D$7)</f>
        <v>0</v>
      </c>
      <c r="DT130" s="1">
        <f>IF(ABS($Q130)&lt;G$38,$AA130,IF(ABS($Q129)&lt;G$38,(G$38-ABS($Q129))*($Z129+$Z130)*0.5*($D$27+$D$28)*$D$5*1000,0))</f>
        <v>0</v>
      </c>
      <c r="DU130" s="1">
        <f>IF(AND(G$38&lt;ABS($Q130),G$38&gt;ABS($Q129)),1,0)</f>
        <v>0</v>
      </c>
      <c r="DV130" s="3">
        <f>MIN(IF(DU130=1,($S130-$S129)/(ABS($Q130)-ABS($Q129))*(G$38-ABS($Q129))+$S129,0),$D$7)</f>
        <v>0</v>
      </c>
      <c r="DW130" s="1">
        <f>IF(ABS($Q130)&lt;G$39,$AA130,IF(ABS($Q129)&lt;G$39,(G$39-ABS($Q129))*($Z129+$Z130)*0.5*($D$27+$D$28)*$D$5*1000,0))</f>
        <v>0</v>
      </c>
      <c r="DX130" s="1">
        <f>IF(AND(G$39&lt;ABS($Q130),G$39&gt;ABS($Q129)),1,0)</f>
        <v>0</v>
      </c>
      <c r="DY130" s="3">
        <f>MIN(IF(DX130=1,($S130-$S129)/(ABS($Q130)-ABS($Q129))*(G$39-ABS($Q129))+$S129,0),$D$7)</f>
        <v>0</v>
      </c>
      <c r="DZ130" s="1">
        <f>IF(ABS($Q130)&lt;G$40,$AA130,IF(ABS($Q129)&lt;G$40,(G$40-ABS($Q129))*($Z129+$Z130)*0.5*($D$27+$D$28)*$D$5*1000,0))</f>
        <v>0</v>
      </c>
      <c r="EA130" s="1">
        <f>IF(AND(G$40&lt;ABS($Q130),G$40&gt;ABS($Q129)),1,0)</f>
        <v>0</v>
      </c>
      <c r="EB130" s="3">
        <f>MIN(IF(EA130=1,($S130-$S129)/(ABS($Q130)-ABS($Q129))*(G$40-ABS($Q129))+$S129,0),$D$7)</f>
        <v>0</v>
      </c>
      <c r="EC130" s="1">
        <f>IF(ABS($Q130)&lt;G$41,$AA130,IF(ABS($Q129)&lt;G$41,(G$41-ABS($Q129))*($Z129+$Z130)*0.5*($D$27+$D$28)*$D$5*1000,0))</f>
        <v>0</v>
      </c>
      <c r="ED130" s="1">
        <f>IF(AND(G$41&lt;ABS($Q130),G$41&gt;ABS($Q129)),1,0)</f>
        <v>0</v>
      </c>
      <c r="EE130" s="3">
        <f>MIN(IF(ED130=1,($S130-$S129)/(ABS($Q130)-ABS($Q129))*(G$41-ABS($Q129))+$S129,0),$D$7)</f>
        <v>0</v>
      </c>
      <c r="EF130" s="1">
        <f>IF(ABS($Q130)&lt;G$42,$AA130,IF(ABS($Q129)&lt;G$42,(G$42-ABS($Q129))*($Z129+$Z130)*0.5*($D$27+$D$28)*$D$5*1000,0))</f>
        <v>0</v>
      </c>
      <c r="EG130" s="1">
        <f>IF(AND(G$42&lt;ABS($Q130),G$42&gt;ABS($Q129)),1,0)</f>
        <v>0</v>
      </c>
      <c r="EH130" s="3">
        <f>MIN(IF(EG130=1,($S130-$S129)/(ABS($Q130)-ABS($Q129))*(G$42-ABS($Q129))+$S129,0),$D$7)</f>
        <v>0</v>
      </c>
      <c r="EI130" s="1">
        <f>IF(ABS($Q130)&lt;G$43,$AA130,IF(ABS($Q129)&lt;G$43,(G$43-ABS($Q129))*($Z129+$Z130)*0.5*($D$27+$D$28)*$D$5*1000,0))</f>
        <v>0</v>
      </c>
      <c r="EJ130" s="1">
        <f>IF(AND(G$43&lt;ABS($Q130),G$43&gt;ABS($Q129)),1,0)</f>
        <v>0</v>
      </c>
      <c r="EK130" s="3">
        <f>MIN(IF(EJ130=1,($S130-$S129)/(ABS($Q130)-ABS($Q129))*(G$43-ABS($Q129))+$S129,0),$D$7)</f>
        <v>0</v>
      </c>
      <c r="EL130" s="1">
        <f>IF(ABS($Q130)&lt;G$44,$AA130,IF(ABS($Q129)&lt;G$44,(G$44-ABS($Q129))*($Z129+$Z130)*0.5*($D$27+$D$28)*$D$5*1000,0))</f>
        <v>0</v>
      </c>
      <c r="EM130" s="1">
        <f>IF(AND(G$44&lt;ABS($Q130),G$44&gt;ABS($Q129)),1,0)</f>
        <v>0</v>
      </c>
      <c r="EN130" s="3">
        <f>MIN(IF(EM130=1,($S130-$S129)/(ABS($Q130)-ABS($Q129))*(G$44-ABS($Q129))+$S129,0),$D$7)</f>
        <v>0</v>
      </c>
      <c r="EO130" s="1">
        <f>IF(ABS($Q130)&lt;G$45,$AA130,IF(ABS($Q129)&lt;G$45,(G$45-ABS($Q129))*($Z129+$Z130)*0.5*($D$27+$D$28)*$D$5*1000,0))</f>
        <v>0</v>
      </c>
      <c r="EP130" s="1">
        <f>IF(AND(G$45&lt;ABS($Q130),G$45&gt;ABS($Q129)),1,0)</f>
        <v>0</v>
      </c>
      <c r="EQ130" s="3">
        <f>MIN(IF(EP130=1,($S130-$S129)/(ABS($Q130)-ABS($Q129))*(G$45-ABS($Q129))+$S129,0),$D$7)</f>
        <v>0</v>
      </c>
      <c r="ER130" s="1">
        <f>IF(ABS($Q130)&lt;G$46,$AA130,IF(ABS($Q129)&lt;G$46,(G$46-ABS($Q129))*($Z129+$Z130)*0.5*($D$27+$D$28)*$D$5*1000,0))</f>
        <v>0</v>
      </c>
      <c r="ES130" s="1">
        <f>IF(AND(G$46&lt;ABS($Q130),G$46&gt;ABS($Q129)),1,0)</f>
        <v>0</v>
      </c>
      <c r="ET130" s="3">
        <f>MIN(IF(ES130=1,($S130-$S129)/(ABS($Q130)-ABS($Q129))*(G$46-ABS($Q129))+$S129,0),$D$7)</f>
        <v>0</v>
      </c>
      <c r="EU130" s="1">
        <f>IF(ABS($Q130)&lt;G$47,$AA130,IF(ABS($Q129)&lt;G$47,(G$47-ABS($Q129))*($Z129+$Z130)*0.5*($D$27+$D$28)*$D$5*1000,0))</f>
        <v>0</v>
      </c>
      <c r="EV130" s="1">
        <f>IF(AND(G$47&lt;ABS($Q130),G$47&gt;ABS($Q129)),1,0)</f>
        <v>0</v>
      </c>
      <c r="EW130" s="3">
        <f>MIN(IF(EV130=1,($S130-$S129)/(ABS($Q130)-ABS($Q129))*(G$47-ABS($Q129))+$S129,0),$D$7)</f>
        <v>0</v>
      </c>
      <c r="EX130" s="1">
        <f>IF(ABS($Q130)&lt;G$48,$AA130,IF(ABS($Q129)&lt;G$48,(G$48-ABS($Q129))*($Z129+$Z130)*0.5*($D$27+$D$28)*$D$5*1000,0))</f>
        <v>0</v>
      </c>
      <c r="EY130" s="1">
        <f>IF(AND(G$48&lt;ABS($Q130),G$48&gt;ABS($Q129)),1,0)</f>
        <v>0</v>
      </c>
      <c r="EZ130" s="3">
        <f>MIN(IF(EY130=1,($S130-$S129)/(ABS($Q130)-ABS($Q129))*(G$48-ABS($Q129))+$S129,0),$D$7)</f>
        <v>0</v>
      </c>
      <c r="FA130" s="1">
        <f>IF(ABS($Q130)&lt;G$49,$AA130,IF(ABS($Q129)&lt;G$49,(G$49-ABS($Q129))*($Z129+$Z130)*0.5*($D$27+$D$28)*$D$5*1000,0))</f>
        <v>0</v>
      </c>
      <c r="FB130" s="1">
        <f>IF(AND(G$49&lt;ABS($Q130),G$49&gt;ABS($Q129)),1,0)</f>
        <v>0</v>
      </c>
      <c r="FC130" s="3">
        <f>MIN(IF(FB130=1,($S130-$S129)/(ABS($Q130)-ABS($Q129))*(G$49-ABS($Q129))+$S129,0),$D$7)</f>
        <v>0</v>
      </c>
      <c r="FD130" s="1">
        <f>IF(ABS($Q130)&lt;G$50,$AA130,IF(ABS($Q129)&lt;G$50,(G$50-ABS($Q129))*($Z129+$Z130)*0.5*($D$27+$D$28)*$D$5*1000,0))</f>
        <v>0</v>
      </c>
      <c r="FE130" s="1">
        <f>IF(AND(G$50&lt;ABS($Q130),G$50&gt;ABS($Q129)),1,0)</f>
        <v>0</v>
      </c>
      <c r="FF130" s="3">
        <f>MIN(IF(FE130=1,($S130-$S129)/(ABS($Q130)-ABS($Q129))*(G$50-ABS($Q129))+$S129,0),$D$7)</f>
        <v>0</v>
      </c>
      <c r="FG130" s="1">
        <f>IF(ABS($Q130)&lt;G$51,$AA130,IF(ABS($Q129)&lt;G$51,(G$51-ABS($Q129))*($Z129+$Z130)*0.5*($D$27+$D$28)*$D$5*1000,0))</f>
        <v>0</v>
      </c>
      <c r="FH130" s="1">
        <f>IF(AND(G$51&lt;ABS($Q130),G$51&gt;ABS($Q129)),1,0)</f>
        <v>0</v>
      </c>
      <c r="FI130" s="3">
        <f>MIN(IF(FH130=1,($S130-$S129)/(ABS($Q130)-ABS($Q129))*(G$51-ABS($Q129))+$S129,0),$D$7)</f>
        <v>0</v>
      </c>
      <c r="FJ130" s="1">
        <f>IF(ABS($Q130)&lt;G$52,$AA130,IF(ABS($Q129)&lt;G$52,(G$52-ABS($Q129))*($Z129+$Z130)*0.5*($D$27+$D$28)*$D$5*1000,0))</f>
        <v>0</v>
      </c>
      <c r="FK130" s="1">
        <f>IF(AND(G$52&lt;ABS($Q130),G$52&gt;ABS($Q129)),1,0)</f>
        <v>0</v>
      </c>
      <c r="FL130" s="3">
        <f>MIN(IF(FK130=1,($S130-$S129)/(ABS($Q130)-ABS($Q129))*(G$52-ABS($Q129))+$S129,0),$D$7)</f>
        <v>0</v>
      </c>
      <c r="FM130" s="1">
        <f>IF(ABS($Q130)&lt;G$53,$AA130,IF(ABS($Q129)&lt;G$53,(G$53-ABS($Q129))*($Z129+$Z130)*0.5*($D$27+$D$28)*$D$5*1000,0))</f>
        <v>0</v>
      </c>
      <c r="FN130" s="1">
        <f>IF(AND(G$53&lt;ABS($Q130),G$53&gt;ABS($Q129)),1,0)</f>
        <v>0</v>
      </c>
      <c r="FO130" s="3">
        <f>MIN(IF(FN130=1,($S130-$S129)/(ABS($Q130)-ABS($Q129))*(G$53-ABS($Q129))+$S129,0),$D$7)</f>
        <v>0</v>
      </c>
      <c r="FP130" s="1">
        <f>IF(ABS($Q130)&lt;G$54,$AA130,IF(ABS($Q129)&lt;G$54,(G$54-ABS($Q129))*($Z129+$Z130)*0.5*($D$27+$D$28)*$D$5*1000,0))</f>
        <v>0</v>
      </c>
      <c r="FQ130" s="1">
        <f>IF(AND(G$54&lt;ABS($Q130),G$54&gt;ABS($Q129)),1,0)</f>
        <v>0</v>
      </c>
      <c r="FR130" s="3">
        <f>MIN(IF(FQ130=1,($S130-$S129)/(ABS($Q130)-ABS($Q129))*(G$54-ABS($Q129))+$S129,0),$D$7)</f>
        <v>0</v>
      </c>
      <c r="FS130" s="1">
        <f>IF(ABS($Q130)&lt;G$55,$AA130,IF(ABS($Q129)&lt;G$55,(G$55-ABS($Q129))*($Z129+$Z130)*0.5*($D$27+$D$28)*$D$5*1000,0))</f>
        <v>0</v>
      </c>
      <c r="FT130" s="1">
        <f>IF(AND(G$55&lt;ABS($Q130),G$55&gt;ABS($Q129)),1,0)</f>
        <v>0</v>
      </c>
      <c r="FU130" s="3">
        <f>MIN(IF(FT130=1,($S130-$S129)/(ABS($Q130)-ABS($Q129))*(G$55-ABS($Q129))+$S129,0),$D$7)</f>
        <v>0</v>
      </c>
      <c r="FV130" s="1" t="e">
        <f>IF(ABS($Q130)&lt;#REF!,$AA130,IF(ABS($Q129)&lt;#REF!,(#REF!-ABS($Q129))*($Z129+$Z130)*0.5*($D$27+$D$28)*$D$5*1000,0))</f>
        <v>#REF!</v>
      </c>
      <c r="FW130" s="1" t="e">
        <f>IF(AND(#REF!&lt;ABS($Q130),#REF!&gt;ABS($Q129)),1,0)</f>
        <v>#REF!</v>
      </c>
      <c r="FX130" s="3" t="e">
        <f>MIN(IF(FW130=1,($S130-$S129)/(ABS($Q130)-ABS($Q129))*(#REF!-ABS($Q129))+$S129,0),$D$7)</f>
        <v>#REF!</v>
      </c>
    </row>
    <row r="131" spans="1:180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36"/>
      <c r="M131" s="23"/>
      <c r="N131" s="23"/>
      <c r="O131" s="23"/>
      <c r="P131" s="11"/>
      <c r="Q131" s="4"/>
      <c r="R131" s="4"/>
      <c r="S131" s="4"/>
      <c r="T131" s="4"/>
      <c r="U131" s="4"/>
      <c r="V131" s="4"/>
      <c r="W131" s="4"/>
      <c r="X131" s="4"/>
      <c r="Y131" s="4"/>
      <c r="Z131" s="3">
        <f t="shared" si="8"/>
        <v>0.2</v>
      </c>
      <c r="AA131" s="3"/>
      <c r="AB131" s="1"/>
      <c r="AC131" s="2"/>
      <c r="AD131" s="2"/>
      <c r="AE131" s="1"/>
      <c r="AF131" s="2"/>
      <c r="AG131" s="2"/>
      <c r="AH131" s="1"/>
      <c r="AI131" s="2"/>
      <c r="AJ131" s="2"/>
      <c r="AK131" s="1"/>
      <c r="AL131" s="2"/>
      <c r="AM131" s="2"/>
      <c r="AN131" s="1"/>
      <c r="AO131" s="2"/>
      <c r="AP131" s="2"/>
      <c r="AQ131" s="1"/>
      <c r="AR131" s="2"/>
      <c r="AS131" s="2"/>
      <c r="AT131" s="1"/>
      <c r="AU131" s="2"/>
      <c r="AV131" s="2"/>
      <c r="AW131" s="1"/>
      <c r="AX131" s="2"/>
      <c r="AY131" s="2"/>
      <c r="AZ131" s="1"/>
      <c r="BA131" s="2"/>
      <c r="BB131" s="2"/>
      <c r="BC131" s="1"/>
      <c r="BD131" s="2"/>
      <c r="BE131" s="2"/>
      <c r="BF131" s="1"/>
      <c r="BG131" s="2"/>
      <c r="BH131" s="2"/>
      <c r="BI131" s="1"/>
      <c r="BJ131" s="2"/>
      <c r="BK131" s="2"/>
      <c r="BL131" s="1"/>
      <c r="BM131" s="2"/>
      <c r="BN131" s="2"/>
      <c r="BO131" s="1"/>
      <c r="BP131" s="2"/>
      <c r="BQ131" s="2"/>
      <c r="BR131" s="1"/>
      <c r="BS131" s="2"/>
      <c r="BT131" s="2"/>
      <c r="BU131" s="1"/>
      <c r="BV131" s="2"/>
      <c r="BW131" s="2"/>
      <c r="BX131" s="1"/>
      <c r="BY131" s="2"/>
      <c r="BZ131" s="2"/>
      <c r="CA131" s="1"/>
      <c r="CB131" s="2"/>
      <c r="CC131" s="2"/>
      <c r="CD131" s="1"/>
      <c r="CE131" s="2"/>
      <c r="CF131" s="2"/>
      <c r="CG131" s="1"/>
      <c r="CH131" s="2"/>
      <c r="CI131" s="2"/>
      <c r="CJ131" s="1"/>
      <c r="CK131" s="2"/>
      <c r="CL131" s="2"/>
      <c r="CM131" s="1"/>
      <c r="CN131" s="2"/>
      <c r="CO131" s="2"/>
      <c r="CP131" s="1"/>
      <c r="CQ131" s="2"/>
      <c r="CR131" s="2"/>
      <c r="CS131" s="1"/>
      <c r="CT131" s="2"/>
      <c r="CU131" s="2"/>
      <c r="CV131" s="1"/>
      <c r="CW131" s="2"/>
      <c r="CX131" s="2"/>
      <c r="CY131" s="1"/>
      <c r="CZ131" s="2"/>
      <c r="DA131" s="2"/>
      <c r="DB131" s="1"/>
      <c r="DC131" s="2"/>
      <c r="DD131" s="2"/>
      <c r="DE131" s="1"/>
      <c r="DF131" s="2"/>
      <c r="DG131" s="2"/>
      <c r="DH131" s="1"/>
      <c r="DI131" s="2"/>
      <c r="DJ131" s="2"/>
      <c r="DK131" s="1"/>
      <c r="DL131" s="2"/>
      <c r="DM131" s="2"/>
      <c r="DN131" s="1"/>
      <c r="DO131" s="2"/>
      <c r="DP131" s="2"/>
      <c r="DQ131" s="1"/>
      <c r="DR131" s="2"/>
      <c r="DS131" s="2"/>
      <c r="DT131" s="1"/>
      <c r="DU131" s="2"/>
      <c r="DV131" s="2"/>
      <c r="DW131" s="1"/>
      <c r="DX131" s="2"/>
      <c r="DY131" s="2"/>
      <c r="DZ131" s="1"/>
      <c r="EA131" s="2"/>
      <c r="EB131" s="2"/>
      <c r="EC131" s="1"/>
      <c r="ED131" s="2"/>
      <c r="EE131" s="2"/>
      <c r="EF131" s="1"/>
      <c r="EG131" s="2"/>
      <c r="EH131" s="2"/>
      <c r="EI131" s="1"/>
      <c r="EJ131" s="2"/>
      <c r="EK131" s="2"/>
      <c r="EL131" s="1"/>
      <c r="EM131" s="2"/>
      <c r="EN131" s="2"/>
      <c r="EO131" s="1"/>
      <c r="EP131" s="2"/>
      <c r="EQ131" s="2"/>
      <c r="ER131" s="1"/>
      <c r="ES131" s="2"/>
      <c r="ET131" s="2"/>
      <c r="EU131" s="1"/>
      <c r="EV131" s="2"/>
      <c r="EW131" s="2"/>
      <c r="EX131" s="1"/>
      <c r="EY131" s="2"/>
      <c r="EZ131" s="2"/>
      <c r="FA131" s="1"/>
      <c r="FB131" s="2"/>
      <c r="FC131" s="2"/>
      <c r="FD131" s="1"/>
      <c r="FE131" s="2"/>
      <c r="FF131" s="2"/>
      <c r="FG131" s="1"/>
      <c r="FH131" s="2"/>
      <c r="FI131" s="2"/>
      <c r="FJ131" s="1"/>
      <c r="FK131" s="2"/>
      <c r="FL131" s="2"/>
      <c r="FM131" s="1"/>
      <c r="FN131" s="2"/>
      <c r="FO131" s="2"/>
      <c r="FP131" s="1"/>
      <c r="FQ131" s="2"/>
      <c r="FR131" s="2"/>
      <c r="FS131" s="1"/>
      <c r="FT131" s="2"/>
      <c r="FU131" s="2"/>
      <c r="FV131" s="1"/>
      <c r="FW131" s="2"/>
      <c r="FX131" s="2"/>
    </row>
    <row r="132" spans="1:180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36"/>
      <c r="M132" s="23"/>
      <c r="N132" s="23"/>
      <c r="O132" s="23"/>
      <c r="P132" s="11"/>
      <c r="Q132" s="4"/>
      <c r="R132" s="4"/>
      <c r="S132" s="4"/>
      <c r="T132" s="4"/>
      <c r="U132" s="4"/>
      <c r="V132" s="4"/>
      <c r="W132" s="4"/>
      <c r="X132" s="4"/>
      <c r="Y132" s="4"/>
      <c r="Z132" s="3">
        <f t="shared" si="8"/>
        <v>0.2</v>
      </c>
      <c r="AA132" s="1">
        <f>$R131*($Z132+$Z131)*0.5*($D$27+$D$28)*1000*$D$5</f>
        <v>0</v>
      </c>
      <c r="AB132" s="1">
        <f>IF(ABS($Q132)&lt;$G$6,$AA132,IF(ABS($Q131)&lt;$G$6,($G$6-ABS($Q131))*($Z131+$Z132)*0.5*($D$27+$D$28)*$D$5*1000,0))</f>
        <v>0</v>
      </c>
      <c r="AC132" s="1">
        <f>IF(AND($G$6&lt;ABS($Q132),$G$6&gt;ABS($Q131)),1,0)</f>
        <v>0</v>
      </c>
      <c r="AD132" s="3">
        <f>MIN(IF(AC132=1,($S132-$S131)/(ABS($Q132)-ABS($Q131))*($G$6-ABS($Q131))+$S131,0),$D$7)</f>
        <v>0</v>
      </c>
      <c r="AE132" s="1">
        <f>IF(ABS($Q132)&lt;$G$7,$AA132,IF(ABS($Q131)&lt;$G$7,($G$7-ABS($Q131))*($Z131+$Z132)*0.5*($D$27+$D$28)*$D$5*1000,0))</f>
        <v>0</v>
      </c>
      <c r="AF132" s="1">
        <f>IF(AND($G$7&lt;ABS($Q132),$G$7&gt;ABS($Q131)),1,0)</f>
        <v>0</v>
      </c>
      <c r="AG132" s="3">
        <f>MIN(IF(AF132=1,($S132-$S131)/(ABS($Q132)-ABS($Q131))*($G$7-ABS($Q131))+$S131,0),$D$7)</f>
        <v>0</v>
      </c>
      <c r="AH132" s="1">
        <f>IF(ABS($Q132)&lt;$G$8,$AA132,IF(ABS($Q131)&lt;$G$8,($G$8-ABS($Q131))*($Z131+$Z132)*0.5*($D$27+$D$28)*$D$5*1000,0))</f>
        <v>0</v>
      </c>
      <c r="AI132" s="1">
        <f>IF(AND($G$8&lt;ABS($Q132),$G$8&gt;ABS($Q131)),1,0)</f>
        <v>0</v>
      </c>
      <c r="AJ132" s="3">
        <f>MIN(IF(AI132=1,($S132-$S131)/(ABS($Q132)-ABS($Q131))*($G$8-ABS($Q131))+$S131,0),$D$7)</f>
        <v>0</v>
      </c>
      <c r="AK132" s="1">
        <f>IF(ABS($Q132)&lt;$G$9,$AA132,IF(ABS($Q131)&lt;$G$9,($G$9-ABS($Q131))*($Z131+$Z132)*0.5*($D$27+$D$28)*$D$5*1000,0))</f>
        <v>0</v>
      </c>
      <c r="AL132" s="1">
        <f>IF(AND($G$9&lt;ABS($Q132),$G$9&gt;ABS($Q131)),1,0)</f>
        <v>0</v>
      </c>
      <c r="AM132" s="3">
        <f>MIN(IF(AL132=1,($S132-$S131)/(ABS($Q132)-ABS($Q131))*($G$9-ABS($Q131))+$S131,0),$D$7)</f>
        <v>0</v>
      </c>
      <c r="AN132" s="1">
        <f>IF(ABS($Q132)&lt;$G$10,$AA132,IF(ABS($Q131)&lt;$G$10,($G$10-ABS($Q131))*($Z131+$Z132)*0.5*($D$27+$D$28)*$D$5*1000,0))</f>
        <v>0</v>
      </c>
      <c r="AO132" s="1">
        <f>IF(AND($G$10&lt;ABS($Q132),$G$10&gt;ABS($Q131)),1,0)</f>
        <v>0</v>
      </c>
      <c r="AP132" s="3">
        <f>MIN(IF(AO132=1,($S132-$S131)/(ABS($Q132)-ABS($Q131))*($G$10-ABS($Q131))+$S131,0),$D$7)</f>
        <v>0</v>
      </c>
      <c r="AQ132" s="1">
        <f>IF(ABS($Q132)&lt;$G$11,$AA132,IF(ABS($Q131)&lt;$G$11,($G$11-ABS($Q131))*($Z131+$Z132)*0.5*($D$27+$D$28)*$D$5*1000,0))</f>
        <v>0</v>
      </c>
      <c r="AR132" s="1">
        <f>IF(AND($G$11&lt;ABS($Q132),$G$11&gt;ABS($Q131)),1,0)</f>
        <v>0</v>
      </c>
      <c r="AS132" s="3">
        <f>MIN(IF(AR132=1,($S132-$S131)/(ABS($Q132)-ABS($Q131))*($G$11-ABS($Q131))+$S131,0),$D$7)</f>
        <v>0</v>
      </c>
      <c r="AT132" s="1">
        <f>IF(ABS($Q132)&lt;$G$12,$AA132,IF(ABS($Q131)&lt;$G$12,($G$12-ABS($Q131))*($Z131+$Z132)*0.5*($D$27+$D$28)*$D$5*1000,0))</f>
        <v>0</v>
      </c>
      <c r="AU132" s="1">
        <f>IF(AND($G$12&lt;ABS($Q132),$G$12&gt;ABS($Q131)),1,0)</f>
        <v>0</v>
      </c>
      <c r="AV132" s="3">
        <f>MIN(IF(AU132=1,($S132-$S131)/(ABS($Q132)-ABS($Q131))*($G$12-ABS($Q131))+$S131,0),$D$7)</f>
        <v>0</v>
      </c>
      <c r="AW132" s="1">
        <f>IF(ABS($Q132)&lt;$G$13,$AA132,IF(ABS($Q131)&lt;$G$13,($G$13-ABS($Q131))*($Z131+$Z132)*0.5*($D$27+$D$28)*$D$5*1000,0))</f>
        <v>0</v>
      </c>
      <c r="AX132" s="1">
        <f>IF(AND($G$13&lt;ABS($Q132),$G$13&gt;ABS($Q131)),1,0)</f>
        <v>0</v>
      </c>
      <c r="AY132" s="3">
        <f>MIN(IF(AX132=1,($S132-$S131)/(ABS($Q132)-ABS($Q131))*($G$13-ABS($Q131))+$S131,0),$D$7)</f>
        <v>0</v>
      </c>
      <c r="AZ132" s="1">
        <f>IF(ABS($Q132)&lt;$G$14,$AA132,IF(ABS($Q131)&lt;$G$14,($G$14-ABS($Q131))*($Z131+$Z132)*0.5*($D$27+$D$28)*$D$5*1000,0))</f>
        <v>0</v>
      </c>
      <c r="BA132" s="1">
        <f>IF(AND($G$14&lt;ABS($Q132),$G$14&gt;ABS($Q131)),1,0)</f>
        <v>0</v>
      </c>
      <c r="BB132" s="3">
        <f>MIN(IF(BA132=1,($S132-$S131)/(ABS($Q132)-ABS($Q131))*($G$14-ABS($Q131))+$S131,0),$D$7)</f>
        <v>0</v>
      </c>
      <c r="BC132" s="1">
        <f>IF(ABS($Q132)&lt;G$15,$AA132,IF(ABS($Q131)&lt;G$15,(G$15-ABS($Q131))*($Z131+$Z132)*0.5*($D$27+$D$28)*$D$5*1000,0))</f>
        <v>0</v>
      </c>
      <c r="BD132" s="1">
        <f>IF(AND(G$15&lt;ABS($Q132),G$15&gt;ABS($Q131)),1,0)</f>
        <v>0</v>
      </c>
      <c r="BE132" s="3">
        <f>MIN(IF(BD132=1,($S132-$S131)/(ABS($Q132)-ABS($Q131))*(G$15-ABS($Q131))+$S131,0),$D$7)</f>
        <v>0</v>
      </c>
      <c r="BF132" s="1">
        <f>IF(ABS($Q132)&lt;G$16,$AA132,IF(ABS($Q131)&lt;G$16,(G$16-ABS($Q131))*($Z131+$Z132)*0.5*($D$27+$D$28)*$D$5*1000,0))</f>
        <v>0</v>
      </c>
      <c r="BG132" s="1">
        <f>IF(AND(G$16&lt;ABS($Q132),G$16&gt;ABS($Q131)),1,0)</f>
        <v>0</v>
      </c>
      <c r="BH132" s="3">
        <f>MIN(IF(BG132=1,($S132-$S131)/(ABS($Q132)-ABS($Q131))*(G$16-ABS($Q131))+$S131,0),$D$7)</f>
        <v>0</v>
      </c>
      <c r="BI132" s="1">
        <f>IF(ABS($Q132)&lt;G$17,$AA132,IF(ABS($Q131)&lt;G$17,(G$17-ABS($Q131))*($Z131+$Z132)*0.5*($D$27+$D$28)*$D$5*1000,0))</f>
        <v>0</v>
      </c>
      <c r="BJ132" s="1">
        <f>IF(AND(G$17&lt;ABS($Q132),G$17&gt;ABS($Q131)),1,0)</f>
        <v>0</v>
      </c>
      <c r="BK132" s="3">
        <f>MIN(IF(BJ132=1,($S132-$S131)/(ABS($Q132)-ABS($Q131))*(G$17-ABS($Q131))+$S131,0),$D$7)</f>
        <v>0</v>
      </c>
      <c r="BL132" s="1">
        <f>IF(ABS($Q132)&lt;G$18,$AA132,IF(ABS($Q131)&lt;G$18,(G$18-ABS($Q131))*($Z131+$Z132)*0.5*($D$27+$D$28)*$D$5*1000,0))</f>
        <v>0</v>
      </c>
      <c r="BM132" s="1">
        <f>IF(AND(G$18&lt;ABS($Q132),G$18&gt;ABS($Q131)),1,0)</f>
        <v>0</v>
      </c>
      <c r="BN132" s="3">
        <f>MIN(IF(BM132=1,($S132-$S131)/(ABS($Q132)-ABS($Q131))*(G$18-ABS($Q131))+$S131,0),$D$7)</f>
        <v>0</v>
      </c>
      <c r="BO132" s="1">
        <f>IF(ABS($Q132)&lt;G$19,$AA132,IF(ABS($Q131)&lt;G$19,(G$19-ABS($Q131))*($Z131+$Z132)*0.5*($D$27+$D$28)*$D$5*1000,0))</f>
        <v>0</v>
      </c>
      <c r="BP132" s="1">
        <f>IF(AND(G$19&lt;ABS($Q132),G$19&gt;ABS($Q131)),1,0)</f>
        <v>0</v>
      </c>
      <c r="BQ132" s="3">
        <f>MIN(IF(BP132=1,($S132-$S131)/(ABS($Q132)-ABS($Q131))*(G$19-ABS($Q131))+$S131,0),$D$7)</f>
        <v>0</v>
      </c>
      <c r="BR132" s="1">
        <f>IF(ABS($Q132)&lt;G$20,$AA132,IF(ABS($Q131)&lt;G$20,(G$20-ABS($Q131))*($Z131+$Z132)*0.5*($D$27+$D$28)*$D$5*1000,0))</f>
        <v>0</v>
      </c>
      <c r="BS132" s="1">
        <f>IF(AND(G$20&lt;ABS($Q132),G$20&gt;ABS($Q131)),1,0)</f>
        <v>0</v>
      </c>
      <c r="BT132" s="3">
        <f>MIN(IF(BS132=1,($S132-$S131)/(ABS($Q132)-ABS($Q131))*(G$20-ABS($Q131))+$S131,0),$D$7)</f>
        <v>0</v>
      </c>
      <c r="BU132" s="1">
        <f>IF(ABS($Q132)&lt;G$21,$AA132,IF(ABS($Q131)&lt;G$21,(G$21-ABS($Q131))*($Z131+$Z132)*0.5*($D$27+$D$28)*$D$5*1000,0))</f>
        <v>0</v>
      </c>
      <c r="BV132" s="1">
        <f>IF(AND(G$21&lt;ABS($Q132),G$21&gt;ABS($Q131)),1,0)</f>
        <v>0</v>
      </c>
      <c r="BW132" s="3">
        <f>MIN(IF(BV132=1,($S132-$S131)/(ABS($Q132)-ABS($Q131))*(G$21-ABS($Q131))+$S131,0),$D$7)</f>
        <v>0</v>
      </c>
      <c r="BX132" s="1">
        <f>IF(ABS($Q132)&lt;G$22,$AA132,IF(ABS($Q131)&lt;G$22,(G$22-ABS($Q131))*($Z131+$Z132)*0.5*($D$27+$D$28)*$D$5*1000,0))</f>
        <v>0</v>
      </c>
      <c r="BY132" s="1">
        <f>IF(AND(G$22&lt;ABS($Q132),G$22&gt;ABS($Q131)),1,0)</f>
        <v>0</v>
      </c>
      <c r="BZ132" s="3">
        <f>MIN(IF(BY132=1,($S132-$S131)/(ABS($Q132)-ABS($Q131))*(G$22-ABS($Q131))+$S131,0),$D$7)</f>
        <v>0</v>
      </c>
      <c r="CA132" s="1">
        <f>IF(ABS($Q132)&lt;G$23,$AA132,IF(ABS($Q131)&lt;G$23,(G$23-ABS($Q131))*($Z131+$Z132)*0.5*($D$27+$D$28)*$D$5*1000,0))</f>
        <v>0</v>
      </c>
      <c r="CB132" s="1">
        <f>IF(AND(G$23&lt;ABS($Q132),G$23&gt;ABS($Q131)),1,0)</f>
        <v>0</v>
      </c>
      <c r="CC132" s="3">
        <f>MIN(IF(CB132=1,($S132-$S131)/(ABS($Q132)-ABS($Q131))*(G$23-ABS($Q131))+$S131,0),$D$7)</f>
        <v>0</v>
      </c>
      <c r="CD132" s="1">
        <f>IF(ABS($Q132)&lt;G$24,$AA132,IF(ABS($Q131)&lt;G$24,(G$24-ABS($Q131))*($Z131+$Z132)*0.5*($D$27+$D$28)*$D$5*1000,0))</f>
        <v>0</v>
      </c>
      <c r="CE132" s="1">
        <f>IF(AND(G$24&lt;ABS($Q132),G$24&gt;ABS($Q131)),1,0)</f>
        <v>0</v>
      </c>
      <c r="CF132" s="3">
        <f>MIN(IF(CE132=1,($S132-$S131)/(ABS($Q132)-ABS($Q131))*(G$24-ABS($Q131))+$S131,0),$D$7)</f>
        <v>0</v>
      </c>
      <c r="CG132" s="1">
        <f>IF(ABS($Q132)&lt;G$25,$AA132,IF(ABS($Q131)&lt;G$25,(G$25-ABS($Q131))*($Z131+$Z132)*0.5*($D$27+$D$28)*$D$5*1000,0))</f>
        <v>0</v>
      </c>
      <c r="CH132" s="1">
        <f>IF(AND(G$25&lt;ABS($Q132),G$25&gt;ABS($Q131)),1,0)</f>
        <v>0</v>
      </c>
      <c r="CI132" s="3">
        <f>MIN(IF(CH132=1,($S132-$S131)/(ABS($Q132)-ABS($Q131))*(G$25-ABS($Q131))+$S131,0),$D$7)</f>
        <v>0</v>
      </c>
      <c r="CJ132" s="1">
        <f>IF(ABS($Q132)&lt;G$26,$AA132,IF(ABS($Q131)&lt;G$26,(G$26-ABS($Q131))*($Z131+$Z132)*0.5*($D$27+$D$28)*$D$5*1000,0))</f>
        <v>0</v>
      </c>
      <c r="CK132" s="1">
        <f>IF(AND(G$26&lt;ABS($Q132),G$26&gt;ABS($Q131)),1,0)</f>
        <v>0</v>
      </c>
      <c r="CL132" s="3">
        <f>MIN(IF(CK132=1,($S132-$S131)/(ABS($Q132)-ABS($Q131))*(G$26-ABS($Q131))+$S131,0),$D$7)</f>
        <v>0</v>
      </c>
      <c r="CM132" s="1">
        <f>IF(ABS($Q132)&lt;G$27,$AA132,IF(ABS($Q131)&lt;G$27,(G$27-ABS($Q131))*($Z131+$Z132)*0.5*($D$27+$D$28)*$D$5*1000,0))</f>
        <v>0</v>
      </c>
      <c r="CN132" s="1">
        <f>IF(AND(G$27&lt;ABS($Q132),G$27&gt;ABS($Q131)),1,0)</f>
        <v>0</v>
      </c>
      <c r="CO132" s="3">
        <f>MIN(IF(CN132=1,($S132-$S131)/(ABS($Q132)-ABS($Q131))*(G$27-ABS($Q131))+$S131,0),$D$7)</f>
        <v>0</v>
      </c>
      <c r="CP132" s="1">
        <f>IF(ABS($Q132)&lt;G$28,$AA132,IF(ABS($Q131)&lt;G$28,(G$28-ABS($Q131))*($Z131+$Z132)*0.5*($D$27+$D$28)*$D$5*1000,0))</f>
        <v>0</v>
      </c>
      <c r="CQ132" s="1">
        <f>IF(AND(G$28&lt;ABS($Q132),G$28&gt;ABS($Q131)),1,0)</f>
        <v>0</v>
      </c>
      <c r="CR132" s="3">
        <f>MIN(IF(CQ132=1,($S132-$S131)/(ABS($Q132)-ABS($Q131))*(G$28-ABS($Q131))+$S131,0),$D$7)</f>
        <v>0</v>
      </c>
      <c r="CS132" s="1">
        <f>IF(ABS($Q132)&lt;G$29,$AA132,IF(ABS($Q131)&lt;G$29,(G$29-ABS($Q131))*($Z131+$Z132)*0.5*($D$27+$D$28)*$D$5*1000,0))</f>
        <v>0</v>
      </c>
      <c r="CT132" s="1">
        <f>IF(AND(G$29&lt;ABS($Q132),G$29&gt;ABS($Q131)),1,0)</f>
        <v>0</v>
      </c>
      <c r="CU132" s="3">
        <f>MIN(IF(CT132=1,($S132-$S131)/(ABS($Q132)-ABS($Q131))*(G$29-ABS($Q131))+$S131,0),$D$7)</f>
        <v>0</v>
      </c>
      <c r="CV132" s="1">
        <f>IF(ABS($Q132)&lt;G$30,$AA132,IF(ABS($Q131)&lt;G$30,(G$30-ABS($Q131))*($Z131+$Z132)*0.5*($D$27+$D$28)*$D$5*1000,0))</f>
        <v>0</v>
      </c>
      <c r="CW132" s="1">
        <f>IF(AND(G$30&lt;ABS($Q132),G$30&gt;ABS($Q131)),1,0)</f>
        <v>0</v>
      </c>
      <c r="CX132" s="3">
        <f>MIN(IF(CW132=1,($S132-$S131)/(ABS($Q132)-ABS($Q131))*(G$30-ABS($Q131))+$S131,0),$D$7)</f>
        <v>0</v>
      </c>
      <c r="CY132" s="1">
        <f>IF(ABS($Q132)&lt;G$31,$AA132,IF(ABS($Q131)&lt;G$31,(G$31-ABS($Q131))*($Z131+$Z132)*0.5*($D$27+$D$28)*$D$5*1000,0))</f>
        <v>0</v>
      </c>
      <c r="CZ132" s="1">
        <f>IF(AND(G$31&lt;ABS($Q132),G$31&gt;ABS($Q131)),1,0)</f>
        <v>0</v>
      </c>
      <c r="DA132" s="3">
        <f>MIN(IF(CZ132=1,($S132-$S131)/(ABS($Q132)-ABS($Q131))*(G$31-ABS($Q131))+$S131,0),$D$7)</f>
        <v>0</v>
      </c>
      <c r="DB132" s="1">
        <f>IF(ABS($Q132)&lt;G$32,$AA132,IF(ABS($Q131)&lt;G$32,(G$32-ABS($Q131))*($Z131+$Z132)*0.5*($D$27+$D$28)*$D$5*1000,0))</f>
        <v>0</v>
      </c>
      <c r="DC132" s="1">
        <f>IF(AND(G$32&lt;ABS($Q132),G$32&gt;ABS($Q131)),1,0)</f>
        <v>0</v>
      </c>
      <c r="DD132" s="3">
        <f>MIN(IF(DC132=1,($S132-$S131)/(ABS($Q132)-ABS($Q131))*(G$32-ABS($Q131))+$S131,0),$D$7)</f>
        <v>0</v>
      </c>
      <c r="DE132" s="1">
        <f>IF(ABS($Q132)&lt;G$33,$AA132,IF(ABS($Q131)&lt;G$33,(G$33-ABS($Q131))*($Z131+$Z132)*0.5*($D$27+$D$28)*$D$5*1000,0))</f>
        <v>0</v>
      </c>
      <c r="DF132" s="1">
        <f>IF(AND(G$33&lt;ABS($Q132),G$33&gt;ABS($Q131)),1,0)</f>
        <v>0</v>
      </c>
      <c r="DG132" s="3">
        <f>MIN(IF(DF132=1,($S132-$S131)/(ABS($Q132)-ABS($Q131))*(G$33-ABS($Q131))+$S131,0),$D$7)</f>
        <v>0</v>
      </c>
      <c r="DH132" s="1">
        <f>IF(ABS($Q132)&lt;G$34,$AA132,IF(ABS($Q131)&lt;G$34,(G$34-ABS($Q131))*($Z131+$Z132)*0.5*($D$27+$D$28)*$D$5*1000,0))</f>
        <v>0</v>
      </c>
      <c r="DI132" s="1">
        <f>IF(AND(G$34&lt;ABS($Q132),G$34&gt;ABS($Q131)),1,0)</f>
        <v>0</v>
      </c>
      <c r="DJ132" s="3">
        <f>MIN(IF(DI132=1,($S132-$S131)/(ABS($Q132)-ABS($Q131))*(G$34-ABS($Q131))+$S131,0),$D$7)</f>
        <v>0</v>
      </c>
      <c r="DK132" s="1">
        <f>IF(ABS($Q132)&lt;G$35,$AA132,IF(ABS($Q131)&lt;G$35,(G$35-ABS($Q131))*($Z131+$Z132)*0.5*($D$27+$D$28)*$D$5*1000,0))</f>
        <v>0</v>
      </c>
      <c r="DL132" s="1">
        <f>IF(AND(G$35&lt;ABS($Q132),G$35&gt;ABS($Q131)),1,0)</f>
        <v>0</v>
      </c>
      <c r="DM132" s="3">
        <f>MIN(IF(DL132=1,($S132-$S131)/(ABS($Q132)-ABS($Q131))*(G$35-ABS($Q131))+$S131,0),$D$7)</f>
        <v>0</v>
      </c>
      <c r="DN132" s="1">
        <f>IF(ABS($Q132)&lt;G$36,$AA132,IF(ABS($Q131)&lt;G$36,(G$36-ABS($Q131))*($Z131+$Z132)*0.5*($D$27+$D$28)*$D$5*1000,0))</f>
        <v>0</v>
      </c>
      <c r="DO132" s="1">
        <f>IF(AND(G$36&lt;ABS($Q132),G$36&gt;ABS($Q131)),1,0)</f>
        <v>0</v>
      </c>
      <c r="DP132" s="3">
        <f>MIN(IF(DO132=1,($S132-$S131)/(ABS($Q132)-ABS($Q131))*(G$36-ABS($Q131))+$S131,0),$D$7)</f>
        <v>0</v>
      </c>
      <c r="DQ132" s="1">
        <f>IF(ABS($Q132)&lt;G$37,$AA132,IF(ABS($Q131)&lt;G$37,(G$37-ABS($Q131))*($Z131+$Z132)*0.5*($D$27+$D$28)*$D$5*1000,0))</f>
        <v>0</v>
      </c>
      <c r="DR132" s="1">
        <f>IF(AND(G$37&lt;ABS($Q132),G$37&gt;ABS($Q131)),1,0)</f>
        <v>0</v>
      </c>
      <c r="DS132" s="3">
        <f>MIN(IF(DR132=1,($S132-$S131)/(ABS($Q132)-ABS($Q131))*(G$37-ABS($Q131))+$S131,0),$D$7)</f>
        <v>0</v>
      </c>
      <c r="DT132" s="1">
        <f>IF(ABS($Q132)&lt;G$38,$AA132,IF(ABS($Q131)&lt;G$38,(G$38-ABS($Q131))*($Z131+$Z132)*0.5*($D$27+$D$28)*$D$5*1000,0))</f>
        <v>0</v>
      </c>
      <c r="DU132" s="1">
        <f>IF(AND(G$38&lt;ABS($Q132),G$38&gt;ABS($Q131)),1,0)</f>
        <v>0</v>
      </c>
      <c r="DV132" s="3">
        <f>MIN(IF(DU132=1,($S132-$S131)/(ABS($Q132)-ABS($Q131))*(G$38-ABS($Q131))+$S131,0),$D$7)</f>
        <v>0</v>
      </c>
      <c r="DW132" s="1">
        <f>IF(ABS($Q132)&lt;G$39,$AA132,IF(ABS($Q131)&lt;G$39,(G$39-ABS($Q131))*($Z131+$Z132)*0.5*($D$27+$D$28)*$D$5*1000,0))</f>
        <v>0</v>
      </c>
      <c r="DX132" s="1">
        <f>IF(AND(G$39&lt;ABS($Q132),G$39&gt;ABS($Q131)),1,0)</f>
        <v>0</v>
      </c>
      <c r="DY132" s="3">
        <f>MIN(IF(DX132=1,($S132-$S131)/(ABS($Q132)-ABS($Q131))*(G$39-ABS($Q131))+$S131,0),$D$7)</f>
        <v>0</v>
      </c>
      <c r="DZ132" s="1">
        <f>IF(ABS($Q132)&lt;G$40,$AA132,IF(ABS($Q131)&lt;G$40,(G$40-ABS($Q131))*($Z131+$Z132)*0.5*($D$27+$D$28)*$D$5*1000,0))</f>
        <v>0</v>
      </c>
      <c r="EA132" s="1">
        <f>IF(AND(G$40&lt;ABS($Q132),G$40&gt;ABS($Q131)),1,0)</f>
        <v>0</v>
      </c>
      <c r="EB132" s="3">
        <f>MIN(IF(EA132=1,($S132-$S131)/(ABS($Q132)-ABS($Q131))*(G$40-ABS($Q131))+$S131,0),$D$7)</f>
        <v>0</v>
      </c>
      <c r="EC132" s="1">
        <f>IF(ABS($Q132)&lt;G$41,$AA132,IF(ABS($Q131)&lt;G$41,(G$41-ABS($Q131))*($Z131+$Z132)*0.5*($D$27+$D$28)*$D$5*1000,0))</f>
        <v>0</v>
      </c>
      <c r="ED132" s="1">
        <f>IF(AND(G$41&lt;ABS($Q132),G$41&gt;ABS($Q131)),1,0)</f>
        <v>0</v>
      </c>
      <c r="EE132" s="3">
        <f>MIN(IF(ED132=1,($S132-$S131)/(ABS($Q132)-ABS($Q131))*(G$41-ABS($Q131))+$S131,0),$D$7)</f>
        <v>0</v>
      </c>
      <c r="EF132" s="1">
        <f>IF(ABS($Q132)&lt;G$42,$AA132,IF(ABS($Q131)&lt;G$42,(G$42-ABS($Q131))*($Z131+$Z132)*0.5*($D$27+$D$28)*$D$5*1000,0))</f>
        <v>0</v>
      </c>
      <c r="EG132" s="1">
        <f>IF(AND(G$42&lt;ABS($Q132),G$42&gt;ABS($Q131)),1,0)</f>
        <v>0</v>
      </c>
      <c r="EH132" s="3">
        <f>MIN(IF(EG132=1,($S132-$S131)/(ABS($Q132)-ABS($Q131))*(G$42-ABS($Q131))+$S131,0),$D$7)</f>
        <v>0</v>
      </c>
      <c r="EI132" s="1">
        <f>IF(ABS($Q132)&lt;G$43,$AA132,IF(ABS($Q131)&lt;G$43,(G$43-ABS($Q131))*($Z131+$Z132)*0.5*($D$27+$D$28)*$D$5*1000,0))</f>
        <v>0</v>
      </c>
      <c r="EJ132" s="1">
        <f>IF(AND(G$43&lt;ABS($Q132),G$43&gt;ABS($Q131)),1,0)</f>
        <v>0</v>
      </c>
      <c r="EK132" s="3">
        <f>MIN(IF(EJ132=1,($S132-$S131)/(ABS($Q132)-ABS($Q131))*(G$43-ABS($Q131))+$S131,0),$D$7)</f>
        <v>0</v>
      </c>
      <c r="EL132" s="1">
        <f>IF(ABS($Q132)&lt;G$44,$AA132,IF(ABS($Q131)&lt;G$44,(G$44-ABS($Q131))*($Z131+$Z132)*0.5*($D$27+$D$28)*$D$5*1000,0))</f>
        <v>0</v>
      </c>
      <c r="EM132" s="1">
        <f>IF(AND(G$44&lt;ABS($Q132),G$44&gt;ABS($Q131)),1,0)</f>
        <v>0</v>
      </c>
      <c r="EN132" s="3">
        <f>MIN(IF(EM132=1,($S132-$S131)/(ABS($Q132)-ABS($Q131))*(G$44-ABS($Q131))+$S131,0),$D$7)</f>
        <v>0</v>
      </c>
      <c r="EO132" s="1">
        <f>IF(ABS($Q132)&lt;G$45,$AA132,IF(ABS($Q131)&lt;G$45,(G$45-ABS($Q131))*($Z131+$Z132)*0.5*($D$27+$D$28)*$D$5*1000,0))</f>
        <v>0</v>
      </c>
      <c r="EP132" s="1">
        <f>IF(AND(G$45&lt;ABS($Q132),G$45&gt;ABS($Q131)),1,0)</f>
        <v>0</v>
      </c>
      <c r="EQ132" s="3">
        <f>MIN(IF(EP132=1,($S132-$S131)/(ABS($Q132)-ABS($Q131))*(G$45-ABS($Q131))+$S131,0),$D$7)</f>
        <v>0</v>
      </c>
      <c r="ER132" s="1">
        <f>IF(ABS($Q132)&lt;G$46,$AA132,IF(ABS($Q131)&lt;G$46,(G$46-ABS($Q131))*($Z131+$Z132)*0.5*($D$27+$D$28)*$D$5*1000,0))</f>
        <v>0</v>
      </c>
      <c r="ES132" s="1">
        <f>IF(AND(G$46&lt;ABS($Q132),G$46&gt;ABS($Q131)),1,0)</f>
        <v>0</v>
      </c>
      <c r="ET132" s="3">
        <f>MIN(IF(ES132=1,($S132-$S131)/(ABS($Q132)-ABS($Q131))*(G$46-ABS($Q131))+$S131,0),$D$7)</f>
        <v>0</v>
      </c>
      <c r="EU132" s="1">
        <f>IF(ABS($Q132)&lt;G$47,$AA132,IF(ABS($Q131)&lt;G$47,(G$47-ABS($Q131))*($Z131+$Z132)*0.5*($D$27+$D$28)*$D$5*1000,0))</f>
        <v>0</v>
      </c>
      <c r="EV132" s="1">
        <f>IF(AND(G$47&lt;ABS($Q132),G$47&gt;ABS($Q131)),1,0)</f>
        <v>0</v>
      </c>
      <c r="EW132" s="3">
        <f>MIN(IF(EV132=1,($S132-$S131)/(ABS($Q132)-ABS($Q131))*(G$47-ABS($Q131))+$S131,0),$D$7)</f>
        <v>0</v>
      </c>
      <c r="EX132" s="1">
        <f>IF(ABS($Q132)&lt;G$48,$AA132,IF(ABS($Q131)&lt;G$48,(G$48-ABS($Q131))*($Z131+$Z132)*0.5*($D$27+$D$28)*$D$5*1000,0))</f>
        <v>0</v>
      </c>
      <c r="EY132" s="1">
        <f>IF(AND(G$48&lt;ABS($Q132),G$48&gt;ABS($Q131)),1,0)</f>
        <v>0</v>
      </c>
      <c r="EZ132" s="3">
        <f>MIN(IF(EY132=1,($S132-$S131)/(ABS($Q132)-ABS($Q131))*(G$48-ABS($Q131))+$S131,0),$D$7)</f>
        <v>0</v>
      </c>
      <c r="FA132" s="1">
        <f>IF(ABS($Q132)&lt;G$49,$AA132,IF(ABS($Q131)&lt;G$49,(G$49-ABS($Q131))*($Z131+$Z132)*0.5*($D$27+$D$28)*$D$5*1000,0))</f>
        <v>0</v>
      </c>
      <c r="FB132" s="1">
        <f>IF(AND(G$49&lt;ABS($Q132),G$49&gt;ABS($Q131)),1,0)</f>
        <v>0</v>
      </c>
      <c r="FC132" s="3">
        <f>MIN(IF(FB132=1,($S132-$S131)/(ABS($Q132)-ABS($Q131))*(G$49-ABS($Q131))+$S131,0),$D$7)</f>
        <v>0</v>
      </c>
      <c r="FD132" s="1">
        <f>IF(ABS($Q132)&lt;G$50,$AA132,IF(ABS($Q131)&lt;G$50,(G$50-ABS($Q131))*($Z131+$Z132)*0.5*($D$27+$D$28)*$D$5*1000,0))</f>
        <v>0</v>
      </c>
      <c r="FE132" s="1">
        <f>IF(AND(G$50&lt;ABS($Q132),G$50&gt;ABS($Q131)),1,0)</f>
        <v>0</v>
      </c>
      <c r="FF132" s="3">
        <f>MIN(IF(FE132=1,($S132-$S131)/(ABS($Q132)-ABS($Q131))*(G$50-ABS($Q131))+$S131,0),$D$7)</f>
        <v>0</v>
      </c>
      <c r="FG132" s="1">
        <f>IF(ABS($Q132)&lt;G$51,$AA132,IF(ABS($Q131)&lt;G$51,(G$51-ABS($Q131))*($Z131+$Z132)*0.5*($D$27+$D$28)*$D$5*1000,0))</f>
        <v>0</v>
      </c>
      <c r="FH132" s="1">
        <f>IF(AND(G$51&lt;ABS($Q132),G$51&gt;ABS($Q131)),1,0)</f>
        <v>0</v>
      </c>
      <c r="FI132" s="3">
        <f>MIN(IF(FH132=1,($S132-$S131)/(ABS($Q132)-ABS($Q131))*(G$51-ABS($Q131))+$S131,0),$D$7)</f>
        <v>0</v>
      </c>
      <c r="FJ132" s="1">
        <f>IF(ABS($Q132)&lt;G$52,$AA132,IF(ABS($Q131)&lt;G$52,(G$52-ABS($Q131))*($Z131+$Z132)*0.5*($D$27+$D$28)*$D$5*1000,0))</f>
        <v>0</v>
      </c>
      <c r="FK132" s="1">
        <f>IF(AND(G$52&lt;ABS($Q132),G$52&gt;ABS($Q131)),1,0)</f>
        <v>0</v>
      </c>
      <c r="FL132" s="3">
        <f>MIN(IF(FK132=1,($S132-$S131)/(ABS($Q132)-ABS($Q131))*(G$52-ABS($Q131))+$S131,0),$D$7)</f>
        <v>0</v>
      </c>
      <c r="FM132" s="1">
        <f>IF(ABS($Q132)&lt;G$53,$AA132,IF(ABS($Q131)&lt;G$53,(G$53-ABS($Q131))*($Z131+$Z132)*0.5*($D$27+$D$28)*$D$5*1000,0))</f>
        <v>0</v>
      </c>
      <c r="FN132" s="1">
        <f>IF(AND(G$53&lt;ABS($Q132),G$53&gt;ABS($Q131)),1,0)</f>
        <v>0</v>
      </c>
      <c r="FO132" s="3">
        <f>MIN(IF(FN132=1,($S132-$S131)/(ABS($Q132)-ABS($Q131))*(G$53-ABS($Q131))+$S131,0),$D$7)</f>
        <v>0</v>
      </c>
      <c r="FP132" s="1">
        <f>IF(ABS($Q132)&lt;G$54,$AA132,IF(ABS($Q131)&lt;G$54,(G$54-ABS($Q131))*($Z131+$Z132)*0.5*($D$27+$D$28)*$D$5*1000,0))</f>
        <v>0</v>
      </c>
      <c r="FQ132" s="1">
        <f>IF(AND(G$54&lt;ABS($Q132),G$54&gt;ABS($Q131)),1,0)</f>
        <v>0</v>
      </c>
      <c r="FR132" s="3">
        <f>MIN(IF(FQ132=1,($S132-$S131)/(ABS($Q132)-ABS($Q131))*(G$54-ABS($Q131))+$S131,0),$D$7)</f>
        <v>0</v>
      </c>
      <c r="FS132" s="1">
        <f>IF(ABS($Q132)&lt;G$55,$AA132,IF(ABS($Q131)&lt;G$55,(G$55-ABS($Q131))*($Z131+$Z132)*0.5*($D$27+$D$28)*$D$5*1000,0))</f>
        <v>0</v>
      </c>
      <c r="FT132" s="1">
        <f>IF(AND(G$55&lt;ABS($Q132),G$55&gt;ABS($Q131)),1,0)</f>
        <v>0</v>
      </c>
      <c r="FU132" s="3">
        <f>MIN(IF(FT132=1,($S132-$S131)/(ABS($Q132)-ABS($Q131))*(G$55-ABS($Q131))+$S131,0),$D$7)</f>
        <v>0</v>
      </c>
      <c r="FV132" s="1" t="e">
        <f>IF(ABS($Q132)&lt;#REF!,$AA132,IF(ABS($Q131)&lt;#REF!,(#REF!-ABS($Q131))*($Z131+$Z132)*0.5*($D$27+$D$28)*$D$5*1000,0))</f>
        <v>#REF!</v>
      </c>
      <c r="FW132" s="1" t="e">
        <f>IF(AND(#REF!&lt;ABS($Q132),#REF!&gt;ABS($Q131)),1,0)</f>
        <v>#REF!</v>
      </c>
      <c r="FX132" s="3" t="e">
        <f>MIN(IF(FW132=1,($S132-$S131)/(ABS($Q132)-ABS($Q131))*(#REF!-ABS($Q131))+$S131,0),$D$7)</f>
        <v>#REF!</v>
      </c>
    </row>
    <row r="133" spans="1:180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36"/>
      <c r="M133" s="23"/>
      <c r="N133" s="23"/>
      <c r="O133" s="23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3">
        <f t="shared" si="8"/>
        <v>0.2</v>
      </c>
      <c r="AA133" s="3"/>
      <c r="AB133" s="1"/>
      <c r="AC133" s="2"/>
      <c r="AD133" s="2"/>
      <c r="AE133" s="1"/>
      <c r="AF133" s="2"/>
      <c r="AG133" s="2"/>
      <c r="AH133" s="1"/>
      <c r="AI133" s="2"/>
      <c r="AJ133" s="2"/>
      <c r="AK133" s="1"/>
      <c r="AL133" s="2"/>
      <c r="AM133" s="2"/>
      <c r="AN133" s="1"/>
      <c r="AO133" s="2"/>
      <c r="AP133" s="2"/>
      <c r="AQ133" s="1"/>
      <c r="AR133" s="2"/>
      <c r="AS133" s="2"/>
      <c r="AT133" s="1"/>
      <c r="AU133" s="2"/>
      <c r="AV133" s="2"/>
      <c r="AW133" s="1"/>
      <c r="AX133" s="2"/>
      <c r="AY133" s="2"/>
      <c r="AZ133" s="1"/>
      <c r="BA133" s="2"/>
      <c r="BB133" s="2"/>
      <c r="BC133" s="1"/>
      <c r="BD133" s="2"/>
      <c r="BE133" s="2"/>
      <c r="BF133" s="1"/>
      <c r="BG133" s="2"/>
      <c r="BH133" s="2"/>
      <c r="BI133" s="1"/>
      <c r="BJ133" s="2"/>
      <c r="BK133" s="2"/>
      <c r="BL133" s="1"/>
      <c r="BM133" s="2"/>
      <c r="BN133" s="2"/>
      <c r="BO133" s="1"/>
      <c r="BP133" s="2"/>
      <c r="BQ133" s="2"/>
      <c r="BR133" s="1"/>
      <c r="BS133" s="2"/>
      <c r="BT133" s="2"/>
      <c r="BU133" s="1"/>
      <c r="BV133" s="2"/>
      <c r="BW133" s="2"/>
      <c r="BX133" s="1"/>
      <c r="BY133" s="2"/>
      <c r="BZ133" s="2"/>
      <c r="CA133" s="1"/>
      <c r="CB133" s="2"/>
      <c r="CC133" s="2"/>
      <c r="CD133" s="1"/>
      <c r="CE133" s="2"/>
      <c r="CF133" s="2"/>
      <c r="CG133" s="1"/>
      <c r="CH133" s="2"/>
      <c r="CI133" s="2"/>
      <c r="CJ133" s="1"/>
      <c r="CK133" s="2"/>
      <c r="CL133" s="2"/>
      <c r="CM133" s="1"/>
      <c r="CN133" s="2"/>
      <c r="CO133" s="2"/>
      <c r="CP133" s="1"/>
      <c r="CQ133" s="2"/>
      <c r="CR133" s="2"/>
      <c r="CS133" s="1"/>
      <c r="CT133" s="2"/>
      <c r="CU133" s="2"/>
      <c r="CV133" s="1"/>
      <c r="CW133" s="2"/>
      <c r="CX133" s="2"/>
      <c r="CY133" s="1"/>
      <c r="CZ133" s="2"/>
      <c r="DA133" s="2"/>
      <c r="DB133" s="1"/>
      <c r="DC133" s="2"/>
      <c r="DD133" s="2"/>
      <c r="DE133" s="1"/>
      <c r="DF133" s="2"/>
      <c r="DG133" s="2"/>
      <c r="DH133" s="1"/>
      <c r="DI133" s="2"/>
      <c r="DJ133" s="2"/>
      <c r="DK133" s="1"/>
      <c r="DL133" s="2"/>
      <c r="DM133" s="2"/>
      <c r="DN133" s="1"/>
      <c r="DO133" s="2"/>
      <c r="DP133" s="2"/>
      <c r="DQ133" s="1"/>
      <c r="DR133" s="2"/>
      <c r="DS133" s="2"/>
      <c r="DT133" s="1"/>
      <c r="DU133" s="2"/>
      <c r="DV133" s="2"/>
      <c r="DW133" s="1"/>
      <c r="DX133" s="2"/>
      <c r="DY133" s="2"/>
      <c r="DZ133" s="1"/>
      <c r="EA133" s="2"/>
      <c r="EB133" s="2"/>
      <c r="EC133" s="1"/>
      <c r="ED133" s="2"/>
      <c r="EE133" s="2"/>
      <c r="EF133" s="1"/>
      <c r="EG133" s="2"/>
      <c r="EH133" s="2"/>
      <c r="EI133" s="1"/>
      <c r="EJ133" s="2"/>
      <c r="EK133" s="2"/>
      <c r="EL133" s="1"/>
      <c r="EM133" s="2"/>
      <c r="EN133" s="2"/>
      <c r="EO133" s="1"/>
      <c r="EP133" s="2"/>
      <c r="EQ133" s="2"/>
      <c r="ER133" s="1"/>
      <c r="ES133" s="2"/>
      <c r="ET133" s="2"/>
      <c r="EU133" s="1"/>
      <c r="EV133" s="2"/>
      <c r="EW133" s="2"/>
      <c r="EX133" s="1"/>
      <c r="EY133" s="2"/>
      <c r="EZ133" s="2"/>
      <c r="FA133" s="1"/>
      <c r="FB133" s="2"/>
      <c r="FC133" s="2"/>
      <c r="FD133" s="1"/>
      <c r="FE133" s="2"/>
      <c r="FF133" s="2"/>
      <c r="FG133" s="1"/>
      <c r="FH133" s="2"/>
      <c r="FI133" s="2"/>
      <c r="FJ133" s="1"/>
      <c r="FK133" s="2"/>
      <c r="FL133" s="2"/>
      <c r="FM133" s="1"/>
      <c r="FN133" s="2"/>
      <c r="FO133" s="2"/>
      <c r="FP133" s="1"/>
      <c r="FQ133" s="2"/>
      <c r="FR133" s="2"/>
      <c r="FS133" s="1"/>
      <c r="FT133" s="2"/>
      <c r="FU133" s="2"/>
      <c r="FV133" s="1"/>
      <c r="FW133" s="2"/>
      <c r="FX133" s="2"/>
    </row>
    <row r="134" spans="1:180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36"/>
      <c r="M134" s="23"/>
      <c r="N134" s="23"/>
      <c r="O134" s="23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3">
        <f t="shared" si="8"/>
        <v>0.2</v>
      </c>
      <c r="AA134" s="1">
        <f>$R133*($Z134+$Z133)*0.5*($D$27+$D$28)*1000*$D$5</f>
        <v>0</v>
      </c>
      <c r="AB134" s="1">
        <f>IF(ABS($Q134)&lt;$G$6,$AA134,IF(ABS($Q133)&lt;$G$6,($G$6-ABS($Q133))*($Z133+$Z134)*0.5*($D$27+$D$28)*$D$5*1000,0))</f>
        <v>0</v>
      </c>
      <c r="AC134" s="1">
        <f>IF(AND($G$6&lt;ABS($Q134),$G$6&gt;ABS($Q133)),1,0)</f>
        <v>0</v>
      </c>
      <c r="AD134" s="3">
        <f>MIN(IF(AC134=1,($S134-$S133)/(ABS($Q134)-ABS($Q133))*($G$6-ABS($Q133))+$S133,0),$D$7)</f>
        <v>0</v>
      </c>
      <c r="AE134" s="1">
        <f>IF(ABS($Q134)&lt;$G$7,$AA134,IF(ABS($Q133)&lt;$G$7,($G$7-ABS($Q133))*($Z133+$Z134)*0.5*($D$27+$D$28)*$D$5*1000,0))</f>
        <v>0</v>
      </c>
      <c r="AF134" s="1">
        <f>IF(AND($G$7&lt;ABS($Q134),$G$7&gt;ABS($Q133)),1,0)</f>
        <v>0</v>
      </c>
      <c r="AG134" s="3">
        <f>MIN(IF(AF134=1,($S134-$S133)/(ABS($Q134)-ABS($Q133))*($G$7-ABS($Q133))+$S133,0),$D$7)</f>
        <v>0</v>
      </c>
      <c r="AH134" s="1">
        <f>IF(ABS($Q134)&lt;$G$8,$AA134,IF(ABS($Q133)&lt;$G$8,($G$8-ABS($Q133))*($Z133+$Z134)*0.5*($D$27+$D$28)*$D$5*1000,0))</f>
        <v>0</v>
      </c>
      <c r="AI134" s="1">
        <f>IF(AND($G$8&lt;ABS($Q134),$G$8&gt;ABS($Q133)),1,0)</f>
        <v>0</v>
      </c>
      <c r="AJ134" s="3">
        <f>MIN(IF(AI134=1,($S134-$S133)/(ABS($Q134)-ABS($Q133))*($G$8-ABS($Q133))+$S133,0),$D$7)</f>
        <v>0</v>
      </c>
      <c r="AK134" s="1">
        <f>IF(ABS($Q134)&lt;$G$9,$AA134,IF(ABS($Q133)&lt;$G$9,($G$9-ABS($Q133))*($Z133+$Z134)*0.5*($D$27+$D$28)*$D$5*1000,0))</f>
        <v>0</v>
      </c>
      <c r="AL134" s="1">
        <f>IF(AND($G$9&lt;ABS($Q134),$G$9&gt;ABS($Q133)),1,0)</f>
        <v>0</v>
      </c>
      <c r="AM134" s="3">
        <f>MIN(IF(AL134=1,($S134-$S133)/(ABS($Q134)-ABS($Q133))*($G$9-ABS($Q133))+$S133,0),$D$7)</f>
        <v>0</v>
      </c>
      <c r="AN134" s="1">
        <f>IF(ABS($Q134)&lt;$G$10,$AA134,IF(ABS($Q133)&lt;$G$10,($G$10-ABS($Q133))*($Z133+$Z134)*0.5*($D$27+$D$28)*$D$5*1000,0))</f>
        <v>0</v>
      </c>
      <c r="AO134" s="1">
        <f>IF(AND($G$10&lt;ABS($Q134),$G$10&gt;ABS($Q133)),1,0)</f>
        <v>0</v>
      </c>
      <c r="AP134" s="3">
        <f>MIN(IF(AO134=1,($S134-$S133)/(ABS($Q134)-ABS($Q133))*($G$10-ABS($Q133))+$S133,0),$D$7)</f>
        <v>0</v>
      </c>
      <c r="AQ134" s="1">
        <f>IF(ABS($Q134)&lt;$G$11,$AA134,IF(ABS($Q133)&lt;$G$11,($G$11-ABS($Q133))*($Z133+$Z134)*0.5*($D$27+$D$28)*$D$5*1000,0))</f>
        <v>0</v>
      </c>
      <c r="AR134" s="1">
        <f>IF(AND($G$11&lt;ABS($Q134),$G$11&gt;ABS($Q133)),1,0)</f>
        <v>0</v>
      </c>
      <c r="AS134" s="3">
        <f>MIN(IF(AR134=1,($S134-$S133)/(ABS($Q134)-ABS($Q133))*($G$11-ABS($Q133))+$S133,0),$D$7)</f>
        <v>0</v>
      </c>
      <c r="AT134" s="1">
        <f>IF(ABS($Q134)&lt;$G$12,$AA134,IF(ABS($Q133)&lt;$G$12,($G$12-ABS($Q133))*($Z133+$Z134)*0.5*($D$27+$D$28)*$D$5*1000,0))</f>
        <v>0</v>
      </c>
      <c r="AU134" s="1">
        <f>IF(AND($G$12&lt;ABS($Q134),$G$12&gt;ABS($Q133)),1,0)</f>
        <v>0</v>
      </c>
      <c r="AV134" s="3">
        <f>MIN(IF(AU134=1,($S134-$S133)/(ABS($Q134)-ABS($Q133))*($G$12-ABS($Q133))+$S133,0),$D$7)</f>
        <v>0</v>
      </c>
      <c r="AW134" s="1">
        <f>IF(ABS($Q134)&lt;$G$13,$AA134,IF(ABS($Q133)&lt;$G$13,($G$13-ABS($Q133))*($Z133+$Z134)*0.5*($D$27+$D$28)*$D$5*1000,0))</f>
        <v>0</v>
      </c>
      <c r="AX134" s="1">
        <f>IF(AND($G$13&lt;ABS($Q134),$G$13&gt;ABS($Q133)),1,0)</f>
        <v>0</v>
      </c>
      <c r="AY134" s="3">
        <f>MIN(IF(AX134=1,($S134-$S133)/(ABS($Q134)-ABS($Q133))*($G$13-ABS($Q133))+$S133,0),$D$7)</f>
        <v>0</v>
      </c>
      <c r="AZ134" s="1">
        <f>IF(ABS($Q134)&lt;$G$14,$AA134,IF(ABS($Q133)&lt;$G$14,($G$14-ABS($Q133))*($Z133+$Z134)*0.5*($D$27+$D$28)*$D$5*1000,0))</f>
        <v>0</v>
      </c>
      <c r="BA134" s="1">
        <f>IF(AND($G$14&lt;ABS($Q134),$G$14&gt;ABS($Q133)),1,0)</f>
        <v>0</v>
      </c>
      <c r="BB134" s="3">
        <f>MIN(IF(BA134=1,($S134-$S133)/(ABS($Q134)-ABS($Q133))*($G$14-ABS($Q133))+$S133,0),$D$7)</f>
        <v>0</v>
      </c>
      <c r="BC134" s="1">
        <f>IF(ABS($Q134)&lt;G$15,$AA134,IF(ABS($Q133)&lt;G$15,(G$15-ABS($Q133))*($Z133+$Z134)*0.5*($D$27+$D$28)*$D$5*1000,0))</f>
        <v>0</v>
      </c>
      <c r="BD134" s="1">
        <f>IF(AND(G$15&lt;ABS($Q134),G$15&gt;ABS($Q133)),1,0)</f>
        <v>0</v>
      </c>
      <c r="BE134" s="3">
        <f>MIN(IF(BD134=1,($S134-$S133)/(ABS($Q134)-ABS($Q133))*(G$15-ABS($Q133))+$S133,0),$D$7)</f>
        <v>0</v>
      </c>
      <c r="BF134" s="1">
        <f>IF(ABS($Q134)&lt;G$16,$AA134,IF(ABS($Q133)&lt;G$16,(G$16-ABS($Q133))*($Z133+$Z134)*0.5*($D$27+$D$28)*$D$5*1000,0))</f>
        <v>0</v>
      </c>
      <c r="BG134" s="1">
        <f>IF(AND(G$16&lt;ABS($Q134),G$16&gt;ABS($Q133)),1,0)</f>
        <v>0</v>
      </c>
      <c r="BH134" s="3">
        <f>MIN(IF(BG134=1,($S134-$S133)/(ABS($Q134)-ABS($Q133))*(G$16-ABS($Q133))+$S133,0),$D$7)</f>
        <v>0</v>
      </c>
      <c r="BI134" s="1">
        <f>IF(ABS($Q134)&lt;G$17,$AA134,IF(ABS($Q133)&lt;G$17,(G$17-ABS($Q133))*($Z133+$Z134)*0.5*($D$27+$D$28)*$D$5*1000,0))</f>
        <v>0</v>
      </c>
      <c r="BJ134" s="1">
        <f>IF(AND(G$17&lt;ABS($Q134),G$17&gt;ABS($Q133)),1,0)</f>
        <v>0</v>
      </c>
      <c r="BK134" s="3">
        <f>MIN(IF(BJ134=1,($S134-$S133)/(ABS($Q134)-ABS($Q133))*(G$17-ABS($Q133))+$S133,0),$D$7)</f>
        <v>0</v>
      </c>
      <c r="BL134" s="1">
        <f>IF(ABS($Q134)&lt;G$18,$AA134,IF(ABS($Q133)&lt;G$18,(G$18-ABS($Q133))*($Z133+$Z134)*0.5*($D$27+$D$28)*$D$5*1000,0))</f>
        <v>0</v>
      </c>
      <c r="BM134" s="1">
        <f>IF(AND(G$18&lt;ABS($Q134),G$18&gt;ABS($Q133)),1,0)</f>
        <v>0</v>
      </c>
      <c r="BN134" s="3">
        <f>MIN(IF(BM134=1,($S134-$S133)/(ABS($Q134)-ABS($Q133))*(G$18-ABS($Q133))+$S133,0),$D$7)</f>
        <v>0</v>
      </c>
      <c r="BO134" s="1">
        <f>IF(ABS($Q134)&lt;G$19,$AA134,IF(ABS($Q133)&lt;G$19,(G$19-ABS($Q133))*($Z133+$Z134)*0.5*($D$27+$D$28)*$D$5*1000,0))</f>
        <v>0</v>
      </c>
      <c r="BP134" s="1">
        <f>IF(AND(G$19&lt;ABS($Q134),G$19&gt;ABS($Q133)),1,0)</f>
        <v>0</v>
      </c>
      <c r="BQ134" s="3">
        <f>MIN(IF(BP134=1,($S134-$S133)/(ABS($Q134)-ABS($Q133))*(G$19-ABS($Q133))+$S133,0),$D$7)</f>
        <v>0</v>
      </c>
      <c r="BR134" s="1">
        <f>IF(ABS($Q134)&lt;G$20,$AA134,IF(ABS($Q133)&lt;G$20,(G$20-ABS($Q133))*($Z133+$Z134)*0.5*($D$27+$D$28)*$D$5*1000,0))</f>
        <v>0</v>
      </c>
      <c r="BS134" s="1">
        <f>IF(AND(G$20&lt;ABS($Q134),G$20&gt;ABS($Q133)),1,0)</f>
        <v>0</v>
      </c>
      <c r="BT134" s="3">
        <f>MIN(IF(BS134=1,($S134-$S133)/(ABS($Q134)-ABS($Q133))*(G$20-ABS($Q133))+$S133,0),$D$7)</f>
        <v>0</v>
      </c>
      <c r="BU134" s="1">
        <f>IF(ABS($Q134)&lt;G$21,$AA134,IF(ABS($Q133)&lt;G$21,(G$21-ABS($Q133))*($Z133+$Z134)*0.5*($D$27+$D$28)*$D$5*1000,0))</f>
        <v>0</v>
      </c>
      <c r="BV134" s="1">
        <f>IF(AND(G$21&lt;ABS($Q134),G$21&gt;ABS($Q133)),1,0)</f>
        <v>0</v>
      </c>
      <c r="BW134" s="3">
        <f>MIN(IF(BV134=1,($S134-$S133)/(ABS($Q134)-ABS($Q133))*(G$21-ABS($Q133))+$S133,0),$D$7)</f>
        <v>0</v>
      </c>
      <c r="BX134" s="1">
        <f>IF(ABS($Q134)&lt;G$22,$AA134,IF(ABS($Q133)&lt;G$22,(G$22-ABS($Q133))*($Z133+$Z134)*0.5*($D$27+$D$28)*$D$5*1000,0))</f>
        <v>0</v>
      </c>
      <c r="BY134" s="1">
        <f>IF(AND(G$22&lt;ABS($Q134),G$22&gt;ABS($Q133)),1,0)</f>
        <v>0</v>
      </c>
      <c r="BZ134" s="3">
        <f>MIN(IF(BY134=1,($S134-$S133)/(ABS($Q134)-ABS($Q133))*(G$22-ABS($Q133))+$S133,0),$D$7)</f>
        <v>0</v>
      </c>
      <c r="CA134" s="1">
        <f>IF(ABS($Q134)&lt;G$23,$AA134,IF(ABS($Q133)&lt;G$23,(G$23-ABS($Q133))*($Z133+$Z134)*0.5*($D$27+$D$28)*$D$5*1000,0))</f>
        <v>0</v>
      </c>
      <c r="CB134" s="1">
        <f>IF(AND(G$23&lt;ABS($Q134),G$23&gt;ABS($Q133)),1,0)</f>
        <v>0</v>
      </c>
      <c r="CC134" s="3">
        <f>MIN(IF(CB134=1,($S134-$S133)/(ABS($Q134)-ABS($Q133))*(G$23-ABS($Q133))+$S133,0),$D$7)</f>
        <v>0</v>
      </c>
      <c r="CD134" s="1">
        <f>IF(ABS($Q134)&lt;G$24,$AA134,IF(ABS($Q133)&lt;G$24,(G$24-ABS($Q133))*($Z133+$Z134)*0.5*($D$27+$D$28)*$D$5*1000,0))</f>
        <v>0</v>
      </c>
      <c r="CE134" s="1">
        <f>IF(AND(G$24&lt;ABS($Q134),G$24&gt;ABS($Q133)),1,0)</f>
        <v>0</v>
      </c>
      <c r="CF134" s="3">
        <f>MIN(IF(CE134=1,($S134-$S133)/(ABS($Q134)-ABS($Q133))*(G$24-ABS($Q133))+$S133,0),$D$7)</f>
        <v>0</v>
      </c>
      <c r="CG134" s="1">
        <f>IF(ABS($Q134)&lt;G$25,$AA134,IF(ABS($Q133)&lt;G$25,(G$25-ABS($Q133))*($Z133+$Z134)*0.5*($D$27+$D$28)*$D$5*1000,0))</f>
        <v>0</v>
      </c>
      <c r="CH134" s="1">
        <f>IF(AND(G$25&lt;ABS($Q134),G$25&gt;ABS($Q133)),1,0)</f>
        <v>0</v>
      </c>
      <c r="CI134" s="3">
        <f>MIN(IF(CH134=1,($S134-$S133)/(ABS($Q134)-ABS($Q133))*(G$25-ABS($Q133))+$S133,0),$D$7)</f>
        <v>0</v>
      </c>
      <c r="CJ134" s="1">
        <f>IF(ABS($Q134)&lt;G$26,$AA134,IF(ABS($Q133)&lt;G$26,(G$26-ABS($Q133))*($Z133+$Z134)*0.5*($D$27+$D$28)*$D$5*1000,0))</f>
        <v>0</v>
      </c>
      <c r="CK134" s="1">
        <f>IF(AND(G$26&lt;ABS($Q134),G$26&gt;ABS($Q133)),1,0)</f>
        <v>0</v>
      </c>
      <c r="CL134" s="3">
        <f>MIN(IF(CK134=1,($S134-$S133)/(ABS($Q134)-ABS($Q133))*(G$26-ABS($Q133))+$S133,0),$D$7)</f>
        <v>0</v>
      </c>
      <c r="CM134" s="1">
        <f>IF(ABS($Q134)&lt;G$27,$AA134,IF(ABS($Q133)&lt;G$27,(G$27-ABS($Q133))*($Z133+$Z134)*0.5*($D$27+$D$28)*$D$5*1000,0))</f>
        <v>0</v>
      </c>
      <c r="CN134" s="1">
        <f>IF(AND(G$27&lt;ABS($Q134),G$27&gt;ABS($Q133)),1,0)</f>
        <v>0</v>
      </c>
      <c r="CO134" s="3">
        <f>MIN(IF(CN134=1,($S134-$S133)/(ABS($Q134)-ABS($Q133))*(G$27-ABS($Q133))+$S133,0),$D$7)</f>
        <v>0</v>
      </c>
      <c r="CP134" s="1">
        <f>IF(ABS($Q134)&lt;G$28,$AA134,IF(ABS($Q133)&lt;G$28,(G$28-ABS($Q133))*($Z133+$Z134)*0.5*($D$27+$D$28)*$D$5*1000,0))</f>
        <v>0</v>
      </c>
      <c r="CQ134" s="1">
        <f>IF(AND(G$28&lt;ABS($Q134),G$28&gt;ABS($Q133)),1,0)</f>
        <v>0</v>
      </c>
      <c r="CR134" s="3">
        <f>MIN(IF(CQ134=1,($S134-$S133)/(ABS($Q134)-ABS($Q133))*(G$28-ABS($Q133))+$S133,0),$D$7)</f>
        <v>0</v>
      </c>
      <c r="CS134" s="1">
        <f>IF(ABS($Q134)&lt;G$29,$AA134,IF(ABS($Q133)&lt;G$29,(G$29-ABS($Q133))*($Z133+$Z134)*0.5*($D$27+$D$28)*$D$5*1000,0))</f>
        <v>0</v>
      </c>
      <c r="CT134" s="1">
        <f>IF(AND(G$29&lt;ABS($Q134),G$29&gt;ABS($Q133)),1,0)</f>
        <v>0</v>
      </c>
      <c r="CU134" s="3">
        <f>MIN(IF(CT134=1,($S134-$S133)/(ABS($Q134)-ABS($Q133))*(G$29-ABS($Q133))+$S133,0),$D$7)</f>
        <v>0</v>
      </c>
      <c r="CV134" s="1">
        <f>IF(ABS($Q134)&lt;G$30,$AA134,IF(ABS($Q133)&lt;G$30,(G$30-ABS($Q133))*($Z133+$Z134)*0.5*($D$27+$D$28)*$D$5*1000,0))</f>
        <v>0</v>
      </c>
      <c r="CW134" s="1">
        <f>IF(AND(G$30&lt;ABS($Q134),G$30&gt;ABS($Q133)),1,0)</f>
        <v>0</v>
      </c>
      <c r="CX134" s="3">
        <f>MIN(IF(CW134=1,($S134-$S133)/(ABS($Q134)-ABS($Q133))*(G$30-ABS($Q133))+$S133,0),$D$7)</f>
        <v>0</v>
      </c>
      <c r="CY134" s="1">
        <f>IF(ABS($Q134)&lt;G$31,$AA134,IF(ABS($Q133)&lt;G$31,(G$31-ABS($Q133))*($Z133+$Z134)*0.5*($D$27+$D$28)*$D$5*1000,0))</f>
        <v>0</v>
      </c>
      <c r="CZ134" s="1">
        <f>IF(AND(G$31&lt;ABS($Q134),G$31&gt;ABS($Q133)),1,0)</f>
        <v>0</v>
      </c>
      <c r="DA134" s="3">
        <f>MIN(IF(CZ134=1,($S134-$S133)/(ABS($Q134)-ABS($Q133))*(G$31-ABS($Q133))+$S133,0),$D$7)</f>
        <v>0</v>
      </c>
      <c r="DB134" s="1">
        <f>IF(ABS($Q134)&lt;G$32,$AA134,IF(ABS($Q133)&lt;G$32,(G$32-ABS($Q133))*($Z133+$Z134)*0.5*($D$27+$D$28)*$D$5*1000,0))</f>
        <v>0</v>
      </c>
      <c r="DC134" s="1">
        <f>IF(AND(G$32&lt;ABS($Q134),G$32&gt;ABS($Q133)),1,0)</f>
        <v>0</v>
      </c>
      <c r="DD134" s="3">
        <f>MIN(IF(DC134=1,($S134-$S133)/(ABS($Q134)-ABS($Q133))*(G$32-ABS($Q133))+$S133,0),$D$7)</f>
        <v>0</v>
      </c>
      <c r="DE134" s="1">
        <f>IF(ABS($Q134)&lt;G$33,$AA134,IF(ABS($Q133)&lt;G$33,(G$33-ABS($Q133))*($Z133+$Z134)*0.5*($D$27+$D$28)*$D$5*1000,0))</f>
        <v>0</v>
      </c>
      <c r="DF134" s="1">
        <f>IF(AND(G$33&lt;ABS($Q134),G$33&gt;ABS($Q133)),1,0)</f>
        <v>0</v>
      </c>
      <c r="DG134" s="3">
        <f>MIN(IF(DF134=1,($S134-$S133)/(ABS($Q134)-ABS($Q133))*(G$33-ABS($Q133))+$S133,0),$D$7)</f>
        <v>0</v>
      </c>
      <c r="DH134" s="1">
        <f>IF(ABS($Q134)&lt;G$34,$AA134,IF(ABS($Q133)&lt;G$34,(G$34-ABS($Q133))*($Z133+$Z134)*0.5*($D$27+$D$28)*$D$5*1000,0))</f>
        <v>0</v>
      </c>
      <c r="DI134" s="1">
        <f>IF(AND(G$34&lt;ABS($Q134),G$34&gt;ABS($Q133)),1,0)</f>
        <v>0</v>
      </c>
      <c r="DJ134" s="3">
        <f>MIN(IF(DI134=1,($S134-$S133)/(ABS($Q134)-ABS($Q133))*(G$34-ABS($Q133))+$S133,0),$D$7)</f>
        <v>0</v>
      </c>
      <c r="DK134" s="1">
        <f>IF(ABS($Q134)&lt;G$35,$AA134,IF(ABS($Q133)&lt;G$35,(G$35-ABS($Q133))*($Z133+$Z134)*0.5*($D$27+$D$28)*$D$5*1000,0))</f>
        <v>0</v>
      </c>
      <c r="DL134" s="1">
        <f>IF(AND(G$35&lt;ABS($Q134),G$35&gt;ABS($Q133)),1,0)</f>
        <v>0</v>
      </c>
      <c r="DM134" s="3">
        <f>MIN(IF(DL134=1,($S134-$S133)/(ABS($Q134)-ABS($Q133))*(G$35-ABS($Q133))+$S133,0),$D$7)</f>
        <v>0</v>
      </c>
      <c r="DN134" s="1">
        <f>IF(ABS($Q134)&lt;G$36,$AA134,IF(ABS($Q133)&lt;G$36,(G$36-ABS($Q133))*($Z133+$Z134)*0.5*($D$27+$D$28)*$D$5*1000,0))</f>
        <v>0</v>
      </c>
      <c r="DO134" s="1">
        <f>IF(AND(G$36&lt;ABS($Q134),G$36&gt;ABS($Q133)),1,0)</f>
        <v>0</v>
      </c>
      <c r="DP134" s="3">
        <f>MIN(IF(DO134=1,($S134-$S133)/(ABS($Q134)-ABS($Q133))*(G$36-ABS($Q133))+$S133,0),$D$7)</f>
        <v>0</v>
      </c>
      <c r="DQ134" s="1">
        <f>IF(ABS($Q134)&lt;G$37,$AA134,IF(ABS($Q133)&lt;G$37,(G$37-ABS($Q133))*($Z133+$Z134)*0.5*($D$27+$D$28)*$D$5*1000,0))</f>
        <v>0</v>
      </c>
      <c r="DR134" s="1">
        <f>IF(AND(G$37&lt;ABS($Q134),G$37&gt;ABS($Q133)),1,0)</f>
        <v>0</v>
      </c>
      <c r="DS134" s="3">
        <f>MIN(IF(DR134=1,($S134-$S133)/(ABS($Q134)-ABS($Q133))*(G$37-ABS($Q133))+$S133,0),$D$7)</f>
        <v>0</v>
      </c>
      <c r="DT134" s="1">
        <f>IF(ABS($Q134)&lt;G$38,$AA134,IF(ABS($Q133)&lt;G$38,(G$38-ABS($Q133))*($Z133+$Z134)*0.5*($D$27+$D$28)*$D$5*1000,0))</f>
        <v>0</v>
      </c>
      <c r="DU134" s="1">
        <f>IF(AND(G$38&lt;ABS($Q134),G$38&gt;ABS($Q133)),1,0)</f>
        <v>0</v>
      </c>
      <c r="DV134" s="3">
        <f>MIN(IF(DU134=1,($S134-$S133)/(ABS($Q134)-ABS($Q133))*(G$38-ABS($Q133))+$S133,0),$D$7)</f>
        <v>0</v>
      </c>
      <c r="DW134" s="1">
        <f>IF(ABS($Q134)&lt;G$39,$AA134,IF(ABS($Q133)&lt;G$39,(G$39-ABS($Q133))*($Z133+$Z134)*0.5*($D$27+$D$28)*$D$5*1000,0))</f>
        <v>0</v>
      </c>
      <c r="DX134" s="1">
        <f>IF(AND(G$39&lt;ABS($Q134),G$39&gt;ABS($Q133)),1,0)</f>
        <v>0</v>
      </c>
      <c r="DY134" s="3">
        <f>MIN(IF(DX134=1,($S134-$S133)/(ABS($Q134)-ABS($Q133))*(G$39-ABS($Q133))+$S133,0),$D$7)</f>
        <v>0</v>
      </c>
      <c r="DZ134" s="1">
        <f>IF(ABS($Q134)&lt;G$40,$AA134,IF(ABS($Q133)&lt;G$40,(G$40-ABS($Q133))*($Z133+$Z134)*0.5*($D$27+$D$28)*$D$5*1000,0))</f>
        <v>0</v>
      </c>
      <c r="EA134" s="1">
        <f>IF(AND(G$40&lt;ABS($Q134),G$40&gt;ABS($Q133)),1,0)</f>
        <v>0</v>
      </c>
      <c r="EB134" s="3">
        <f>MIN(IF(EA134=1,($S134-$S133)/(ABS($Q134)-ABS($Q133))*(G$40-ABS($Q133))+$S133,0),$D$7)</f>
        <v>0</v>
      </c>
      <c r="EC134" s="1">
        <f>IF(ABS($Q134)&lt;G$41,$AA134,IF(ABS($Q133)&lt;G$41,(G$41-ABS($Q133))*($Z133+$Z134)*0.5*($D$27+$D$28)*$D$5*1000,0))</f>
        <v>0</v>
      </c>
      <c r="ED134" s="1">
        <f>IF(AND(G$41&lt;ABS($Q134),G$41&gt;ABS($Q133)),1,0)</f>
        <v>0</v>
      </c>
      <c r="EE134" s="3">
        <f>MIN(IF(ED134=1,($S134-$S133)/(ABS($Q134)-ABS($Q133))*(G$41-ABS($Q133))+$S133,0),$D$7)</f>
        <v>0</v>
      </c>
      <c r="EF134" s="1">
        <f>IF(ABS($Q134)&lt;G$42,$AA134,IF(ABS($Q133)&lt;G$42,(G$42-ABS($Q133))*($Z133+$Z134)*0.5*($D$27+$D$28)*$D$5*1000,0))</f>
        <v>0</v>
      </c>
      <c r="EG134" s="1">
        <f>IF(AND(G$42&lt;ABS($Q134),G$42&gt;ABS($Q133)),1,0)</f>
        <v>0</v>
      </c>
      <c r="EH134" s="3">
        <f>MIN(IF(EG134=1,($S134-$S133)/(ABS($Q134)-ABS($Q133))*(G$42-ABS($Q133))+$S133,0),$D$7)</f>
        <v>0</v>
      </c>
      <c r="EI134" s="1">
        <f>IF(ABS($Q134)&lt;G$43,$AA134,IF(ABS($Q133)&lt;G$43,(G$43-ABS($Q133))*($Z133+$Z134)*0.5*($D$27+$D$28)*$D$5*1000,0))</f>
        <v>0</v>
      </c>
      <c r="EJ134" s="1">
        <f>IF(AND(G$43&lt;ABS($Q134),G$43&gt;ABS($Q133)),1,0)</f>
        <v>0</v>
      </c>
      <c r="EK134" s="3">
        <f>MIN(IF(EJ134=1,($S134-$S133)/(ABS($Q134)-ABS($Q133))*(G$43-ABS($Q133))+$S133,0),$D$7)</f>
        <v>0</v>
      </c>
      <c r="EL134" s="1">
        <f>IF(ABS($Q134)&lt;G$44,$AA134,IF(ABS($Q133)&lt;G$44,(G$44-ABS($Q133))*($Z133+$Z134)*0.5*($D$27+$D$28)*$D$5*1000,0))</f>
        <v>0</v>
      </c>
      <c r="EM134" s="1">
        <f>IF(AND(G$44&lt;ABS($Q134),G$44&gt;ABS($Q133)),1,0)</f>
        <v>0</v>
      </c>
      <c r="EN134" s="3">
        <f>MIN(IF(EM134=1,($S134-$S133)/(ABS($Q134)-ABS($Q133))*(G$44-ABS($Q133))+$S133,0),$D$7)</f>
        <v>0</v>
      </c>
      <c r="EO134" s="1">
        <f>IF(ABS($Q134)&lt;G$45,$AA134,IF(ABS($Q133)&lt;G$45,(G$45-ABS($Q133))*($Z133+$Z134)*0.5*($D$27+$D$28)*$D$5*1000,0))</f>
        <v>0</v>
      </c>
      <c r="EP134" s="1">
        <f>IF(AND(G$45&lt;ABS($Q134),G$45&gt;ABS($Q133)),1,0)</f>
        <v>0</v>
      </c>
      <c r="EQ134" s="3">
        <f>MIN(IF(EP134=1,($S134-$S133)/(ABS($Q134)-ABS($Q133))*(G$45-ABS($Q133))+$S133,0),$D$7)</f>
        <v>0</v>
      </c>
      <c r="ER134" s="1">
        <f>IF(ABS($Q134)&lt;G$46,$AA134,IF(ABS($Q133)&lt;G$46,(G$46-ABS($Q133))*($Z133+$Z134)*0.5*($D$27+$D$28)*$D$5*1000,0))</f>
        <v>0</v>
      </c>
      <c r="ES134" s="1">
        <f>IF(AND(G$46&lt;ABS($Q134),G$46&gt;ABS($Q133)),1,0)</f>
        <v>0</v>
      </c>
      <c r="ET134" s="3">
        <f>MIN(IF(ES134=1,($S134-$S133)/(ABS($Q134)-ABS($Q133))*(G$46-ABS($Q133))+$S133,0),$D$7)</f>
        <v>0</v>
      </c>
      <c r="EU134" s="1">
        <f>IF(ABS($Q134)&lt;G$47,$AA134,IF(ABS($Q133)&lt;G$47,(G$47-ABS($Q133))*($Z133+$Z134)*0.5*($D$27+$D$28)*$D$5*1000,0))</f>
        <v>0</v>
      </c>
      <c r="EV134" s="1">
        <f>IF(AND(G$47&lt;ABS($Q134),G$47&gt;ABS($Q133)),1,0)</f>
        <v>0</v>
      </c>
      <c r="EW134" s="3">
        <f>MIN(IF(EV134=1,($S134-$S133)/(ABS($Q134)-ABS($Q133))*(G$47-ABS($Q133))+$S133,0),$D$7)</f>
        <v>0</v>
      </c>
      <c r="EX134" s="1">
        <f>IF(ABS($Q134)&lt;G$48,$AA134,IF(ABS($Q133)&lt;G$48,(G$48-ABS($Q133))*($Z133+$Z134)*0.5*($D$27+$D$28)*$D$5*1000,0))</f>
        <v>0</v>
      </c>
      <c r="EY134" s="1">
        <f>IF(AND(G$48&lt;ABS($Q134),G$48&gt;ABS($Q133)),1,0)</f>
        <v>0</v>
      </c>
      <c r="EZ134" s="3">
        <f>MIN(IF(EY134=1,($S134-$S133)/(ABS($Q134)-ABS($Q133))*(G$48-ABS($Q133))+$S133,0),$D$7)</f>
        <v>0</v>
      </c>
      <c r="FA134" s="1">
        <f>IF(ABS($Q134)&lt;G$49,$AA134,IF(ABS($Q133)&lt;G$49,(G$49-ABS($Q133))*($Z133+$Z134)*0.5*($D$27+$D$28)*$D$5*1000,0))</f>
        <v>0</v>
      </c>
      <c r="FB134" s="1">
        <f>IF(AND(G$49&lt;ABS($Q134),G$49&gt;ABS($Q133)),1,0)</f>
        <v>0</v>
      </c>
      <c r="FC134" s="3">
        <f>MIN(IF(FB134=1,($S134-$S133)/(ABS($Q134)-ABS($Q133))*(G$49-ABS($Q133))+$S133,0),$D$7)</f>
        <v>0</v>
      </c>
      <c r="FD134" s="1">
        <f>IF(ABS($Q134)&lt;G$50,$AA134,IF(ABS($Q133)&lt;G$50,(G$50-ABS($Q133))*($Z133+$Z134)*0.5*($D$27+$D$28)*$D$5*1000,0))</f>
        <v>0</v>
      </c>
      <c r="FE134" s="1">
        <f>IF(AND(G$50&lt;ABS($Q134),G$50&gt;ABS($Q133)),1,0)</f>
        <v>0</v>
      </c>
      <c r="FF134" s="3">
        <f>MIN(IF(FE134=1,($S134-$S133)/(ABS($Q134)-ABS($Q133))*(G$50-ABS($Q133))+$S133,0),$D$7)</f>
        <v>0</v>
      </c>
      <c r="FG134" s="1">
        <f>IF(ABS($Q134)&lt;G$51,$AA134,IF(ABS($Q133)&lt;G$51,(G$51-ABS($Q133))*($Z133+$Z134)*0.5*($D$27+$D$28)*$D$5*1000,0))</f>
        <v>0</v>
      </c>
      <c r="FH134" s="1">
        <f>IF(AND(G$51&lt;ABS($Q134),G$51&gt;ABS($Q133)),1,0)</f>
        <v>0</v>
      </c>
      <c r="FI134" s="3">
        <f>MIN(IF(FH134=1,($S134-$S133)/(ABS($Q134)-ABS($Q133))*(G$51-ABS($Q133))+$S133,0),$D$7)</f>
        <v>0</v>
      </c>
      <c r="FJ134" s="1">
        <f>IF(ABS($Q134)&lt;G$52,$AA134,IF(ABS($Q133)&lt;G$52,(G$52-ABS($Q133))*($Z133+$Z134)*0.5*($D$27+$D$28)*$D$5*1000,0))</f>
        <v>0</v>
      </c>
      <c r="FK134" s="1">
        <f>IF(AND(G$52&lt;ABS($Q134),G$52&gt;ABS($Q133)),1,0)</f>
        <v>0</v>
      </c>
      <c r="FL134" s="3">
        <f>MIN(IF(FK134=1,($S134-$S133)/(ABS($Q134)-ABS($Q133))*(G$52-ABS($Q133))+$S133,0),$D$7)</f>
        <v>0</v>
      </c>
      <c r="FM134" s="1">
        <f>IF(ABS($Q134)&lt;G$53,$AA134,IF(ABS($Q133)&lt;G$53,(G$53-ABS($Q133))*($Z133+$Z134)*0.5*($D$27+$D$28)*$D$5*1000,0))</f>
        <v>0</v>
      </c>
      <c r="FN134" s="1">
        <f>IF(AND(G$53&lt;ABS($Q134),G$53&gt;ABS($Q133)),1,0)</f>
        <v>0</v>
      </c>
      <c r="FO134" s="3">
        <f>MIN(IF(FN134=1,($S134-$S133)/(ABS($Q134)-ABS($Q133))*(G$53-ABS($Q133))+$S133,0),$D$7)</f>
        <v>0</v>
      </c>
      <c r="FP134" s="1">
        <f>IF(ABS($Q134)&lt;G$54,$AA134,IF(ABS($Q133)&lt;G$54,(G$54-ABS($Q133))*($Z133+$Z134)*0.5*($D$27+$D$28)*$D$5*1000,0))</f>
        <v>0</v>
      </c>
      <c r="FQ134" s="1">
        <f>IF(AND(G$54&lt;ABS($Q134),G$54&gt;ABS($Q133)),1,0)</f>
        <v>0</v>
      </c>
      <c r="FR134" s="3">
        <f>MIN(IF(FQ134=1,($S134-$S133)/(ABS($Q134)-ABS($Q133))*(G$54-ABS($Q133))+$S133,0),$D$7)</f>
        <v>0</v>
      </c>
      <c r="FS134" s="1">
        <f>IF(ABS($Q134)&lt;G$55,$AA134,IF(ABS($Q133)&lt;G$55,(G$55-ABS($Q133))*($Z133+$Z134)*0.5*($D$27+$D$28)*$D$5*1000,0))</f>
        <v>0</v>
      </c>
      <c r="FT134" s="1">
        <f>IF(AND(G$55&lt;ABS($Q134),G$55&gt;ABS($Q133)),1,0)</f>
        <v>0</v>
      </c>
      <c r="FU134" s="3">
        <f>MIN(IF(FT134=1,($S134-$S133)/(ABS($Q134)-ABS($Q133))*(G$55-ABS($Q133))+$S133,0),$D$7)</f>
        <v>0</v>
      </c>
      <c r="FV134" s="1" t="e">
        <f>IF(ABS($Q134)&lt;#REF!,$AA134,IF(ABS($Q133)&lt;#REF!,(#REF!-ABS($Q133))*($Z133+$Z134)*0.5*($D$27+$D$28)*$D$5*1000,0))</f>
        <v>#REF!</v>
      </c>
      <c r="FW134" s="1" t="e">
        <f>IF(AND(#REF!&lt;ABS($Q134),#REF!&gt;ABS($Q133)),1,0)</f>
        <v>#REF!</v>
      </c>
      <c r="FX134" s="3" t="e">
        <f>MIN(IF(FW134=1,($S134-$S133)/(ABS($Q134)-ABS($Q133))*(#REF!-ABS($Q133))+$S133,0),$D$7)</f>
        <v>#REF!</v>
      </c>
    </row>
    <row r="135" spans="1:180" x14ac:dyDescent="0.35">
      <c r="B135" s="4"/>
      <c r="C135" s="4"/>
      <c r="D135" s="4"/>
      <c r="E135" s="4"/>
      <c r="F135" s="4"/>
      <c r="G135" s="23"/>
      <c r="H135" s="23"/>
      <c r="I135" s="23"/>
      <c r="J135" s="23"/>
      <c r="K135" s="23"/>
      <c r="L135" s="36"/>
      <c r="M135" s="23"/>
      <c r="N135" s="23"/>
      <c r="O135" s="23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3">
        <f t="shared" si="8"/>
        <v>0.2</v>
      </c>
      <c r="AA135" s="3"/>
      <c r="AB135" s="1"/>
      <c r="AC135" s="2"/>
      <c r="AD135" s="2"/>
      <c r="AE135" s="1"/>
      <c r="AF135" s="2"/>
      <c r="AG135" s="2"/>
      <c r="AH135" s="1"/>
      <c r="AI135" s="2"/>
      <c r="AJ135" s="2"/>
      <c r="AK135" s="1"/>
      <c r="AL135" s="2"/>
      <c r="AM135" s="2"/>
      <c r="AN135" s="1"/>
      <c r="AO135" s="2"/>
      <c r="AP135" s="2"/>
      <c r="AQ135" s="1"/>
      <c r="AR135" s="2"/>
      <c r="AS135" s="2"/>
      <c r="AT135" s="1"/>
      <c r="AU135" s="2"/>
      <c r="AV135" s="2"/>
      <c r="AW135" s="1"/>
      <c r="AX135" s="2"/>
      <c r="AY135" s="2"/>
      <c r="AZ135" s="1"/>
      <c r="BA135" s="2"/>
      <c r="BB135" s="2"/>
      <c r="BC135" s="1"/>
      <c r="BD135" s="2"/>
      <c r="BE135" s="2"/>
      <c r="BF135" s="1"/>
      <c r="BG135" s="2"/>
      <c r="BH135" s="2"/>
      <c r="BI135" s="1"/>
      <c r="BJ135" s="2"/>
      <c r="BK135" s="2"/>
      <c r="BL135" s="1"/>
      <c r="BM135" s="2"/>
      <c r="BN135" s="2"/>
      <c r="BO135" s="1"/>
      <c r="BP135" s="2"/>
      <c r="BQ135" s="2"/>
      <c r="BR135" s="1"/>
      <c r="BS135" s="2"/>
      <c r="BT135" s="2"/>
      <c r="BU135" s="1"/>
      <c r="BV135" s="2"/>
      <c r="BW135" s="2"/>
      <c r="BX135" s="1"/>
      <c r="BY135" s="2"/>
      <c r="BZ135" s="2"/>
      <c r="CA135" s="1"/>
      <c r="CB135" s="2"/>
      <c r="CC135" s="2"/>
      <c r="CD135" s="1"/>
      <c r="CE135" s="2"/>
      <c r="CF135" s="2"/>
      <c r="CG135" s="1"/>
      <c r="CH135" s="2"/>
      <c r="CI135" s="2"/>
      <c r="CJ135" s="1"/>
      <c r="CK135" s="2"/>
      <c r="CL135" s="2"/>
      <c r="CM135" s="1"/>
      <c r="CN135" s="2"/>
      <c r="CO135" s="2"/>
      <c r="CP135" s="1"/>
      <c r="CQ135" s="2"/>
      <c r="CR135" s="2"/>
      <c r="CS135" s="1"/>
      <c r="CT135" s="2"/>
      <c r="CU135" s="2"/>
      <c r="CV135" s="1"/>
      <c r="CW135" s="2"/>
      <c r="CX135" s="2"/>
      <c r="CY135" s="1"/>
      <c r="CZ135" s="2"/>
      <c r="DA135" s="2"/>
      <c r="DB135" s="1"/>
      <c r="DC135" s="2"/>
      <c r="DD135" s="2"/>
      <c r="DE135" s="1"/>
      <c r="DF135" s="2"/>
      <c r="DG135" s="2"/>
      <c r="DH135" s="1"/>
      <c r="DI135" s="2"/>
      <c r="DJ135" s="2"/>
      <c r="DK135" s="1"/>
      <c r="DL135" s="2"/>
      <c r="DM135" s="2"/>
      <c r="DN135" s="1"/>
      <c r="DO135" s="2"/>
      <c r="DP135" s="2"/>
      <c r="DQ135" s="1"/>
      <c r="DR135" s="2"/>
      <c r="DS135" s="2"/>
      <c r="DT135" s="1"/>
      <c r="DU135" s="2"/>
      <c r="DV135" s="2"/>
      <c r="DW135" s="1"/>
      <c r="DX135" s="2"/>
      <c r="DY135" s="2"/>
      <c r="DZ135" s="1"/>
      <c r="EA135" s="2"/>
      <c r="EB135" s="2"/>
      <c r="EC135" s="1"/>
      <c r="ED135" s="2"/>
      <c r="EE135" s="2"/>
      <c r="EF135" s="1"/>
      <c r="EG135" s="2"/>
      <c r="EH135" s="2"/>
      <c r="EI135" s="1"/>
      <c r="EJ135" s="2"/>
      <c r="EK135" s="2"/>
      <c r="EL135" s="1"/>
      <c r="EM135" s="2"/>
      <c r="EN135" s="2"/>
      <c r="EO135" s="1"/>
      <c r="EP135" s="2"/>
      <c r="EQ135" s="2"/>
      <c r="ER135" s="1"/>
      <c r="ES135" s="2"/>
      <c r="ET135" s="2"/>
      <c r="EU135" s="1"/>
      <c r="EV135" s="2"/>
      <c r="EW135" s="2"/>
      <c r="EX135" s="1"/>
      <c r="EY135" s="2"/>
      <c r="EZ135" s="2"/>
      <c r="FA135" s="1"/>
      <c r="FB135" s="2"/>
      <c r="FC135" s="2"/>
      <c r="FD135" s="1"/>
      <c r="FE135" s="2"/>
      <c r="FF135" s="2"/>
      <c r="FG135" s="1"/>
      <c r="FH135" s="2"/>
      <c r="FI135" s="2"/>
      <c r="FJ135" s="1"/>
      <c r="FK135" s="2"/>
      <c r="FL135" s="2"/>
      <c r="FM135" s="1"/>
      <c r="FN135" s="2"/>
      <c r="FO135" s="2"/>
      <c r="FP135" s="1"/>
      <c r="FQ135" s="2"/>
      <c r="FR135" s="2"/>
      <c r="FS135" s="1"/>
      <c r="FT135" s="2"/>
      <c r="FU135" s="2"/>
      <c r="FV135" s="1"/>
      <c r="FW135" s="2"/>
      <c r="FX135" s="2"/>
    </row>
    <row r="136" spans="1:180" x14ac:dyDescent="0.35">
      <c r="A136" s="4"/>
      <c r="B136" s="4"/>
      <c r="C136" s="4"/>
      <c r="D136" s="4"/>
      <c r="E136" s="4"/>
      <c r="F136" s="5"/>
      <c r="G136" s="23"/>
      <c r="H136" s="23"/>
      <c r="I136" s="23"/>
      <c r="J136" s="23"/>
      <c r="K136" s="23"/>
      <c r="L136" s="36"/>
      <c r="M136" s="23"/>
      <c r="N136" s="23"/>
      <c r="O136" s="23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3">
        <f t="shared" si="8"/>
        <v>0.2</v>
      </c>
      <c r="AA136" s="1">
        <f>$R135*($Z136+$Z135)*0.5*($D$27+$D$28)*1000*$D$5</f>
        <v>0</v>
      </c>
      <c r="AB136" s="1">
        <f>IF(ABS($Q136)&lt;$G$6,$AA136,IF(ABS($Q135)&lt;$G$6,($G$6-ABS($Q135))*($Z135+$Z136)*0.5*($D$27+$D$28)*$D$5*1000,0))</f>
        <v>0</v>
      </c>
      <c r="AC136" s="1">
        <f>IF(AND($G$6&lt;ABS($Q136),$G$6&gt;ABS($Q135)),1,0)</f>
        <v>0</v>
      </c>
      <c r="AD136" s="3">
        <f>MIN(IF(AC136=1,($S136-$S135)/(ABS($Q136)-ABS($Q135))*($G$6-ABS($Q135))+$S135,0),$D$7)</f>
        <v>0</v>
      </c>
      <c r="AE136" s="1">
        <f>IF(ABS($Q136)&lt;$G$7,$AA136,IF(ABS($Q135)&lt;$G$7,($G$7-ABS($Q135))*($Z135+$Z136)*0.5*($D$27+$D$28)*$D$5*1000,0))</f>
        <v>0</v>
      </c>
      <c r="AF136" s="1">
        <f>IF(AND($G$7&lt;ABS($Q136),$G$7&gt;ABS($Q135)),1,0)</f>
        <v>0</v>
      </c>
      <c r="AG136" s="3">
        <f>MIN(IF(AF136=1,($S136-$S135)/(ABS($Q136)-ABS($Q135))*($G$7-ABS($Q135))+$S135,0),$D$7)</f>
        <v>0</v>
      </c>
      <c r="AH136" s="1">
        <f>IF(ABS($Q136)&lt;$G$8,$AA136,IF(ABS($Q135)&lt;$G$8,($G$8-ABS($Q135))*($Z135+$Z136)*0.5*($D$27+$D$28)*$D$5*1000,0))</f>
        <v>0</v>
      </c>
      <c r="AI136" s="1">
        <f>IF(AND($G$8&lt;ABS($Q136),$G$8&gt;ABS($Q135)),1,0)</f>
        <v>0</v>
      </c>
      <c r="AJ136" s="3">
        <f>MIN(IF(AI136=1,($S136-$S135)/(ABS($Q136)-ABS($Q135))*($G$8-ABS($Q135))+$S135,0),$D$7)</f>
        <v>0</v>
      </c>
      <c r="AK136" s="1">
        <f>IF(ABS($Q136)&lt;$G$9,$AA136,IF(ABS($Q135)&lt;$G$9,($G$9-ABS($Q135))*($Z135+$Z136)*0.5*($D$27+$D$28)*$D$5*1000,0))</f>
        <v>0</v>
      </c>
      <c r="AL136" s="1">
        <f>IF(AND($G$9&lt;ABS($Q136),$G$9&gt;ABS($Q135)),1,0)</f>
        <v>0</v>
      </c>
      <c r="AM136" s="3">
        <f>MIN(IF(AL136=1,($S136-$S135)/(ABS($Q136)-ABS($Q135))*($G$9-ABS($Q135))+$S135,0),$D$7)</f>
        <v>0</v>
      </c>
      <c r="AN136" s="1">
        <f>IF(ABS($Q136)&lt;$G$10,$AA136,IF(ABS($Q135)&lt;$G$10,($G$10-ABS($Q135))*($Z135+$Z136)*0.5*($D$27+$D$28)*$D$5*1000,0))</f>
        <v>0</v>
      </c>
      <c r="AO136" s="1">
        <f>IF(AND($G$10&lt;ABS($Q136),$G$10&gt;ABS($Q135)),1,0)</f>
        <v>0</v>
      </c>
      <c r="AP136" s="3">
        <f>MIN(IF(AO136=1,($S136-$S135)/(ABS($Q136)-ABS($Q135))*($G$10-ABS($Q135))+$S135,0),$D$7)</f>
        <v>0</v>
      </c>
      <c r="AQ136" s="1">
        <f>IF(ABS($Q136)&lt;$G$11,$AA136,IF(ABS($Q135)&lt;$G$11,($G$11-ABS($Q135))*($Z135+$Z136)*0.5*($D$27+$D$28)*$D$5*1000,0))</f>
        <v>0</v>
      </c>
      <c r="AR136" s="1">
        <f>IF(AND($G$11&lt;ABS($Q136),$G$11&gt;ABS($Q135)),1,0)</f>
        <v>0</v>
      </c>
      <c r="AS136" s="3">
        <f>MIN(IF(AR136=1,($S136-$S135)/(ABS($Q136)-ABS($Q135))*($G$11-ABS($Q135))+$S135,0),$D$7)</f>
        <v>0</v>
      </c>
      <c r="AT136" s="1">
        <f>IF(ABS($Q136)&lt;$G$12,$AA136,IF(ABS($Q135)&lt;$G$12,($G$12-ABS($Q135))*($Z135+$Z136)*0.5*($D$27+$D$28)*$D$5*1000,0))</f>
        <v>0</v>
      </c>
      <c r="AU136" s="1">
        <f>IF(AND($G$12&lt;ABS($Q136),$G$12&gt;ABS($Q135)),1,0)</f>
        <v>0</v>
      </c>
      <c r="AV136" s="3">
        <f>MIN(IF(AU136=1,($S136-$S135)/(ABS($Q136)-ABS($Q135))*($G$12-ABS($Q135))+$S135,0),$D$7)</f>
        <v>0</v>
      </c>
      <c r="AW136" s="1">
        <f>IF(ABS($Q136)&lt;$G$13,$AA136,IF(ABS($Q135)&lt;$G$13,($G$13-ABS($Q135))*($Z135+$Z136)*0.5*($D$27+$D$28)*$D$5*1000,0))</f>
        <v>0</v>
      </c>
      <c r="AX136" s="1">
        <f>IF(AND($G$13&lt;ABS($Q136),$G$13&gt;ABS($Q135)),1,0)</f>
        <v>0</v>
      </c>
      <c r="AY136" s="3">
        <f>MIN(IF(AX136=1,($S136-$S135)/(ABS($Q136)-ABS($Q135))*($G$13-ABS($Q135))+$S135,0),$D$7)</f>
        <v>0</v>
      </c>
      <c r="AZ136" s="1">
        <f>IF(ABS($Q136)&lt;$G$14,$AA136,IF(ABS($Q135)&lt;$G$14,($G$14-ABS($Q135))*($Z135+$Z136)*0.5*($D$27+$D$28)*$D$5*1000,0))</f>
        <v>0</v>
      </c>
      <c r="BA136" s="1">
        <f>IF(AND($G$14&lt;ABS($Q136),$G$14&gt;ABS($Q135)),1,0)</f>
        <v>0</v>
      </c>
      <c r="BB136" s="3">
        <f>MIN(IF(BA136=1,($S136-$S135)/(ABS($Q136)-ABS($Q135))*($G$14-ABS($Q135))+$S135,0),$D$7)</f>
        <v>0</v>
      </c>
      <c r="BC136" s="1">
        <f>IF(ABS($Q136)&lt;G$15,$AA136,IF(ABS($Q135)&lt;G$15,(G$15-ABS($Q135))*($Z135+$Z136)*0.5*($D$27+$D$28)*$D$5*1000,0))</f>
        <v>0</v>
      </c>
      <c r="BD136" s="1">
        <f>IF(AND(G$15&lt;ABS($Q136),G$15&gt;ABS($Q135)),1,0)</f>
        <v>0</v>
      </c>
      <c r="BE136" s="3">
        <f>MIN(IF(BD136=1,($S136-$S135)/(ABS($Q136)-ABS($Q135))*(G$15-ABS($Q135))+$S135,0),$D$7)</f>
        <v>0</v>
      </c>
      <c r="BF136" s="1">
        <f>IF(ABS($Q136)&lt;G$16,$AA136,IF(ABS($Q135)&lt;G$16,(G$16-ABS($Q135))*($Z135+$Z136)*0.5*($D$27+$D$28)*$D$5*1000,0))</f>
        <v>0</v>
      </c>
      <c r="BG136" s="1">
        <f>IF(AND(G$16&lt;ABS($Q136),G$16&gt;ABS($Q135)),1,0)</f>
        <v>0</v>
      </c>
      <c r="BH136" s="3">
        <f>MIN(IF(BG136=1,($S136-$S135)/(ABS($Q136)-ABS($Q135))*(G$16-ABS($Q135))+$S135,0),$D$7)</f>
        <v>0</v>
      </c>
      <c r="BI136" s="1">
        <f>IF(ABS($Q136)&lt;G$17,$AA136,IF(ABS($Q135)&lt;G$17,(G$17-ABS($Q135))*($Z135+$Z136)*0.5*($D$27+$D$28)*$D$5*1000,0))</f>
        <v>0</v>
      </c>
      <c r="BJ136" s="1">
        <f>IF(AND(G$17&lt;ABS($Q136),G$17&gt;ABS($Q135)),1,0)</f>
        <v>0</v>
      </c>
      <c r="BK136" s="3">
        <f>MIN(IF(BJ136=1,($S136-$S135)/(ABS($Q136)-ABS($Q135))*(G$17-ABS($Q135))+$S135,0),$D$7)</f>
        <v>0</v>
      </c>
      <c r="BL136" s="1">
        <f>IF(ABS($Q136)&lt;G$18,$AA136,IF(ABS($Q135)&lt;G$18,(G$18-ABS($Q135))*($Z135+$Z136)*0.5*($D$27+$D$28)*$D$5*1000,0))</f>
        <v>0</v>
      </c>
      <c r="BM136" s="1">
        <f>IF(AND(G$18&lt;ABS($Q136),G$18&gt;ABS($Q135)),1,0)</f>
        <v>0</v>
      </c>
      <c r="BN136" s="3">
        <f>MIN(IF(BM136=1,($S136-$S135)/(ABS($Q136)-ABS($Q135))*(G$18-ABS($Q135))+$S135,0),$D$7)</f>
        <v>0</v>
      </c>
      <c r="BO136" s="1">
        <f>IF(ABS($Q136)&lt;G$19,$AA136,IF(ABS($Q135)&lt;G$19,(G$19-ABS($Q135))*($Z135+$Z136)*0.5*($D$27+$D$28)*$D$5*1000,0))</f>
        <v>0</v>
      </c>
      <c r="BP136" s="1">
        <f>IF(AND(G$19&lt;ABS($Q136),G$19&gt;ABS($Q135)),1,0)</f>
        <v>0</v>
      </c>
      <c r="BQ136" s="3">
        <f>MIN(IF(BP136=1,($S136-$S135)/(ABS($Q136)-ABS($Q135))*(G$19-ABS($Q135))+$S135,0),$D$7)</f>
        <v>0</v>
      </c>
      <c r="BR136" s="1">
        <f>IF(ABS($Q136)&lt;G$20,$AA136,IF(ABS($Q135)&lt;G$20,(G$20-ABS($Q135))*($Z135+$Z136)*0.5*($D$27+$D$28)*$D$5*1000,0))</f>
        <v>0</v>
      </c>
      <c r="BS136" s="1">
        <f>IF(AND(G$20&lt;ABS($Q136),G$20&gt;ABS($Q135)),1,0)</f>
        <v>0</v>
      </c>
      <c r="BT136" s="3">
        <f>MIN(IF(BS136=1,($S136-$S135)/(ABS($Q136)-ABS($Q135))*(G$20-ABS($Q135))+$S135,0),$D$7)</f>
        <v>0</v>
      </c>
      <c r="BU136" s="1">
        <f>IF(ABS($Q136)&lt;G$21,$AA136,IF(ABS($Q135)&lt;G$21,(G$21-ABS($Q135))*($Z135+$Z136)*0.5*($D$27+$D$28)*$D$5*1000,0))</f>
        <v>0</v>
      </c>
      <c r="BV136" s="1">
        <f>IF(AND(G$21&lt;ABS($Q136),G$21&gt;ABS($Q135)),1,0)</f>
        <v>0</v>
      </c>
      <c r="BW136" s="3">
        <f>MIN(IF(BV136=1,($S136-$S135)/(ABS($Q136)-ABS($Q135))*(G$21-ABS($Q135))+$S135,0),$D$7)</f>
        <v>0</v>
      </c>
      <c r="BX136" s="1">
        <f>IF(ABS($Q136)&lt;G$22,$AA136,IF(ABS($Q135)&lt;G$22,(G$22-ABS($Q135))*($Z135+$Z136)*0.5*($D$27+$D$28)*$D$5*1000,0))</f>
        <v>0</v>
      </c>
      <c r="BY136" s="1">
        <f>IF(AND(G$22&lt;ABS($Q136),G$22&gt;ABS($Q135)),1,0)</f>
        <v>0</v>
      </c>
      <c r="BZ136" s="3">
        <f>MIN(IF(BY136=1,($S136-$S135)/(ABS($Q136)-ABS($Q135))*(G$22-ABS($Q135))+$S135,0),$D$7)</f>
        <v>0</v>
      </c>
      <c r="CA136" s="1">
        <f>IF(ABS($Q136)&lt;G$23,$AA136,IF(ABS($Q135)&lt;G$23,(G$23-ABS($Q135))*($Z135+$Z136)*0.5*($D$27+$D$28)*$D$5*1000,0))</f>
        <v>0</v>
      </c>
      <c r="CB136" s="1">
        <f>IF(AND(G$23&lt;ABS($Q136),G$23&gt;ABS($Q135)),1,0)</f>
        <v>0</v>
      </c>
      <c r="CC136" s="3">
        <f>MIN(IF(CB136=1,($S136-$S135)/(ABS($Q136)-ABS($Q135))*(G$23-ABS($Q135))+$S135,0),$D$7)</f>
        <v>0</v>
      </c>
      <c r="CD136" s="1">
        <f>IF(ABS($Q136)&lt;G$24,$AA136,IF(ABS($Q135)&lt;G$24,(G$24-ABS($Q135))*($Z135+$Z136)*0.5*($D$27+$D$28)*$D$5*1000,0))</f>
        <v>0</v>
      </c>
      <c r="CE136" s="1">
        <f>IF(AND(G$24&lt;ABS($Q136),G$24&gt;ABS($Q135)),1,0)</f>
        <v>0</v>
      </c>
      <c r="CF136" s="3">
        <f>MIN(IF(CE136=1,($S136-$S135)/(ABS($Q136)-ABS($Q135))*(G$24-ABS($Q135))+$S135,0),$D$7)</f>
        <v>0</v>
      </c>
      <c r="CG136" s="1">
        <f>IF(ABS($Q136)&lt;G$25,$AA136,IF(ABS($Q135)&lt;G$25,(G$25-ABS($Q135))*($Z135+$Z136)*0.5*($D$27+$D$28)*$D$5*1000,0))</f>
        <v>0</v>
      </c>
      <c r="CH136" s="1">
        <f>IF(AND(G$25&lt;ABS($Q136),G$25&gt;ABS($Q135)),1,0)</f>
        <v>0</v>
      </c>
      <c r="CI136" s="3">
        <f>MIN(IF(CH136=1,($S136-$S135)/(ABS($Q136)-ABS($Q135))*(G$25-ABS($Q135))+$S135,0),$D$7)</f>
        <v>0</v>
      </c>
      <c r="CJ136" s="1">
        <f>IF(ABS($Q136)&lt;G$26,$AA136,IF(ABS($Q135)&lt;G$26,(G$26-ABS($Q135))*($Z135+$Z136)*0.5*($D$27+$D$28)*$D$5*1000,0))</f>
        <v>0</v>
      </c>
      <c r="CK136" s="1">
        <f>IF(AND(G$26&lt;ABS($Q136),G$26&gt;ABS($Q135)),1,0)</f>
        <v>0</v>
      </c>
      <c r="CL136" s="3">
        <f>MIN(IF(CK136=1,($S136-$S135)/(ABS($Q136)-ABS($Q135))*(G$26-ABS($Q135))+$S135,0),$D$7)</f>
        <v>0</v>
      </c>
      <c r="CM136" s="1">
        <f>IF(ABS($Q136)&lt;G$27,$AA136,IF(ABS($Q135)&lt;G$27,(G$27-ABS($Q135))*($Z135+$Z136)*0.5*($D$27+$D$28)*$D$5*1000,0))</f>
        <v>0</v>
      </c>
      <c r="CN136" s="1">
        <f>IF(AND(G$27&lt;ABS($Q136),G$27&gt;ABS($Q135)),1,0)</f>
        <v>0</v>
      </c>
      <c r="CO136" s="3">
        <f>MIN(IF(CN136=1,($S136-$S135)/(ABS($Q136)-ABS($Q135))*(G$27-ABS($Q135))+$S135,0),$D$7)</f>
        <v>0</v>
      </c>
      <c r="CP136" s="1">
        <f>IF(ABS($Q136)&lt;G$28,$AA136,IF(ABS($Q135)&lt;G$28,(G$28-ABS($Q135))*($Z135+$Z136)*0.5*($D$27+$D$28)*$D$5*1000,0))</f>
        <v>0</v>
      </c>
      <c r="CQ136" s="1">
        <f>IF(AND(G$28&lt;ABS($Q136),G$28&gt;ABS($Q135)),1,0)</f>
        <v>0</v>
      </c>
      <c r="CR136" s="3">
        <f>MIN(IF(CQ136=1,($S136-$S135)/(ABS($Q136)-ABS($Q135))*(G$28-ABS($Q135))+$S135,0),$D$7)</f>
        <v>0</v>
      </c>
      <c r="CS136" s="1">
        <f>IF(ABS($Q136)&lt;G$29,$AA136,IF(ABS($Q135)&lt;G$29,(G$29-ABS($Q135))*($Z135+$Z136)*0.5*($D$27+$D$28)*$D$5*1000,0))</f>
        <v>0</v>
      </c>
      <c r="CT136" s="1">
        <f>IF(AND(G$29&lt;ABS($Q136),G$29&gt;ABS($Q135)),1,0)</f>
        <v>0</v>
      </c>
      <c r="CU136" s="3">
        <f>MIN(IF(CT136=1,($S136-$S135)/(ABS($Q136)-ABS($Q135))*(G$29-ABS($Q135))+$S135,0),$D$7)</f>
        <v>0</v>
      </c>
      <c r="CV136" s="1">
        <f>IF(ABS($Q136)&lt;G$30,$AA136,IF(ABS($Q135)&lt;G$30,(G$30-ABS($Q135))*($Z135+$Z136)*0.5*($D$27+$D$28)*$D$5*1000,0))</f>
        <v>0</v>
      </c>
      <c r="CW136" s="1">
        <f>IF(AND(G$30&lt;ABS($Q136),G$30&gt;ABS($Q135)),1,0)</f>
        <v>0</v>
      </c>
      <c r="CX136" s="3">
        <f>MIN(IF(CW136=1,($S136-$S135)/(ABS($Q136)-ABS($Q135))*(G$30-ABS($Q135))+$S135,0),$D$7)</f>
        <v>0</v>
      </c>
      <c r="CY136" s="1">
        <f>IF(ABS($Q136)&lt;G$31,$AA136,IF(ABS($Q135)&lt;G$31,(G$31-ABS($Q135))*($Z135+$Z136)*0.5*($D$27+$D$28)*$D$5*1000,0))</f>
        <v>0</v>
      </c>
      <c r="CZ136" s="1">
        <f>IF(AND(G$31&lt;ABS($Q136),G$31&gt;ABS($Q135)),1,0)</f>
        <v>0</v>
      </c>
      <c r="DA136" s="3">
        <f>MIN(IF(CZ136=1,($S136-$S135)/(ABS($Q136)-ABS($Q135))*(G$31-ABS($Q135))+$S135,0),$D$7)</f>
        <v>0</v>
      </c>
      <c r="DB136" s="1">
        <f>IF(ABS($Q136)&lt;G$32,$AA136,IF(ABS($Q135)&lt;G$32,(G$32-ABS($Q135))*($Z135+$Z136)*0.5*($D$27+$D$28)*$D$5*1000,0))</f>
        <v>0</v>
      </c>
      <c r="DC136" s="1">
        <f>IF(AND(G$32&lt;ABS($Q136),G$32&gt;ABS($Q135)),1,0)</f>
        <v>0</v>
      </c>
      <c r="DD136" s="3">
        <f>MIN(IF(DC136=1,($S136-$S135)/(ABS($Q136)-ABS($Q135))*(G$32-ABS($Q135))+$S135,0),$D$7)</f>
        <v>0</v>
      </c>
      <c r="DE136" s="1">
        <f>IF(ABS($Q136)&lt;G$33,$AA136,IF(ABS($Q135)&lt;G$33,(G$33-ABS($Q135))*($Z135+$Z136)*0.5*($D$27+$D$28)*$D$5*1000,0))</f>
        <v>0</v>
      </c>
      <c r="DF136" s="1">
        <f>IF(AND(G$33&lt;ABS($Q136),G$33&gt;ABS($Q135)),1,0)</f>
        <v>0</v>
      </c>
      <c r="DG136" s="3">
        <f>MIN(IF(DF136=1,($S136-$S135)/(ABS($Q136)-ABS($Q135))*(G$33-ABS($Q135))+$S135,0),$D$7)</f>
        <v>0</v>
      </c>
      <c r="DH136" s="1">
        <f>IF(ABS($Q136)&lt;G$34,$AA136,IF(ABS($Q135)&lt;G$34,(G$34-ABS($Q135))*($Z135+$Z136)*0.5*($D$27+$D$28)*$D$5*1000,0))</f>
        <v>0</v>
      </c>
      <c r="DI136" s="1">
        <f>IF(AND(G$34&lt;ABS($Q136),G$34&gt;ABS($Q135)),1,0)</f>
        <v>0</v>
      </c>
      <c r="DJ136" s="3">
        <f>MIN(IF(DI136=1,($S136-$S135)/(ABS($Q136)-ABS($Q135))*(G$34-ABS($Q135))+$S135,0),$D$7)</f>
        <v>0</v>
      </c>
      <c r="DK136" s="1">
        <f>IF(ABS($Q136)&lt;G$35,$AA136,IF(ABS($Q135)&lt;G$35,(G$35-ABS($Q135))*($Z135+$Z136)*0.5*($D$27+$D$28)*$D$5*1000,0))</f>
        <v>0</v>
      </c>
      <c r="DL136" s="1">
        <f>IF(AND(G$35&lt;ABS($Q136),G$35&gt;ABS($Q135)),1,0)</f>
        <v>0</v>
      </c>
      <c r="DM136" s="3">
        <f>MIN(IF(DL136=1,($S136-$S135)/(ABS($Q136)-ABS($Q135))*(G$35-ABS($Q135))+$S135,0),$D$7)</f>
        <v>0</v>
      </c>
      <c r="DN136" s="1">
        <f>IF(ABS($Q136)&lt;G$36,$AA136,IF(ABS($Q135)&lt;G$36,(G$36-ABS($Q135))*($Z135+$Z136)*0.5*($D$27+$D$28)*$D$5*1000,0))</f>
        <v>0</v>
      </c>
      <c r="DO136" s="1">
        <f>IF(AND(G$36&lt;ABS($Q136),G$36&gt;ABS($Q135)),1,0)</f>
        <v>0</v>
      </c>
      <c r="DP136" s="3">
        <f>MIN(IF(DO136=1,($S136-$S135)/(ABS($Q136)-ABS($Q135))*(G$36-ABS($Q135))+$S135,0),$D$7)</f>
        <v>0</v>
      </c>
      <c r="DQ136" s="1">
        <f>IF(ABS($Q136)&lt;G$37,$AA136,IF(ABS($Q135)&lt;G$37,(G$37-ABS($Q135))*($Z135+$Z136)*0.5*($D$27+$D$28)*$D$5*1000,0))</f>
        <v>0</v>
      </c>
      <c r="DR136" s="1">
        <f>IF(AND(G$37&lt;ABS($Q136),G$37&gt;ABS($Q135)),1,0)</f>
        <v>0</v>
      </c>
      <c r="DS136" s="3">
        <f>MIN(IF(DR136=1,($S136-$S135)/(ABS($Q136)-ABS($Q135))*(G$37-ABS($Q135))+$S135,0),$D$7)</f>
        <v>0</v>
      </c>
      <c r="DT136" s="1">
        <f>IF(ABS($Q136)&lt;G$38,$AA136,IF(ABS($Q135)&lt;G$38,(G$38-ABS($Q135))*($Z135+$Z136)*0.5*($D$27+$D$28)*$D$5*1000,0))</f>
        <v>0</v>
      </c>
      <c r="DU136" s="1">
        <f>IF(AND(G$38&lt;ABS($Q136),G$38&gt;ABS($Q135)),1,0)</f>
        <v>0</v>
      </c>
      <c r="DV136" s="3">
        <f>MIN(IF(DU136=1,($S136-$S135)/(ABS($Q136)-ABS($Q135))*(G$38-ABS($Q135))+$S135,0),$D$7)</f>
        <v>0</v>
      </c>
      <c r="DW136" s="1">
        <f>IF(ABS($Q136)&lt;G$39,$AA136,IF(ABS($Q135)&lt;G$39,(G$39-ABS($Q135))*($Z135+$Z136)*0.5*($D$27+$D$28)*$D$5*1000,0))</f>
        <v>0</v>
      </c>
      <c r="DX136" s="1">
        <f>IF(AND(G$39&lt;ABS($Q136),G$39&gt;ABS($Q135)),1,0)</f>
        <v>0</v>
      </c>
      <c r="DY136" s="3">
        <f>MIN(IF(DX136=1,($S136-$S135)/(ABS($Q136)-ABS($Q135))*(G$39-ABS($Q135))+$S135,0),$D$7)</f>
        <v>0</v>
      </c>
      <c r="DZ136" s="1">
        <f>IF(ABS($Q136)&lt;G$40,$AA136,IF(ABS($Q135)&lt;G$40,(G$40-ABS($Q135))*($Z135+$Z136)*0.5*($D$27+$D$28)*$D$5*1000,0))</f>
        <v>0</v>
      </c>
      <c r="EA136" s="1">
        <f>IF(AND(G$40&lt;ABS($Q136),G$40&gt;ABS($Q135)),1,0)</f>
        <v>0</v>
      </c>
      <c r="EB136" s="3">
        <f>MIN(IF(EA136=1,($S136-$S135)/(ABS($Q136)-ABS($Q135))*(G$40-ABS($Q135))+$S135,0),$D$7)</f>
        <v>0</v>
      </c>
      <c r="EC136" s="1">
        <f>IF(ABS($Q136)&lt;G$41,$AA136,IF(ABS($Q135)&lt;G$41,(G$41-ABS($Q135))*($Z135+$Z136)*0.5*($D$27+$D$28)*$D$5*1000,0))</f>
        <v>0</v>
      </c>
      <c r="ED136" s="1">
        <f>IF(AND(G$41&lt;ABS($Q136),G$41&gt;ABS($Q135)),1,0)</f>
        <v>0</v>
      </c>
      <c r="EE136" s="3">
        <f>MIN(IF(ED136=1,($S136-$S135)/(ABS($Q136)-ABS($Q135))*(G$41-ABS($Q135))+$S135,0),$D$7)</f>
        <v>0</v>
      </c>
      <c r="EF136" s="1">
        <f>IF(ABS($Q136)&lt;G$42,$AA136,IF(ABS($Q135)&lt;G$42,(G$42-ABS($Q135))*($Z135+$Z136)*0.5*($D$27+$D$28)*$D$5*1000,0))</f>
        <v>0</v>
      </c>
      <c r="EG136" s="1">
        <f>IF(AND(G$42&lt;ABS($Q136),G$42&gt;ABS($Q135)),1,0)</f>
        <v>0</v>
      </c>
      <c r="EH136" s="3">
        <f>MIN(IF(EG136=1,($S136-$S135)/(ABS($Q136)-ABS($Q135))*(G$42-ABS($Q135))+$S135,0),$D$7)</f>
        <v>0</v>
      </c>
      <c r="EI136" s="1">
        <f>IF(ABS($Q136)&lt;G$43,$AA136,IF(ABS($Q135)&lt;G$43,(G$43-ABS($Q135))*($Z135+$Z136)*0.5*($D$27+$D$28)*$D$5*1000,0))</f>
        <v>0</v>
      </c>
      <c r="EJ136" s="1">
        <f>IF(AND(G$43&lt;ABS($Q136),G$43&gt;ABS($Q135)),1,0)</f>
        <v>0</v>
      </c>
      <c r="EK136" s="3">
        <f>MIN(IF(EJ136=1,($S136-$S135)/(ABS($Q136)-ABS($Q135))*(G$43-ABS($Q135))+$S135,0),$D$7)</f>
        <v>0</v>
      </c>
      <c r="EL136" s="1">
        <f>IF(ABS($Q136)&lt;G$44,$AA136,IF(ABS($Q135)&lt;G$44,(G$44-ABS($Q135))*($Z135+$Z136)*0.5*($D$27+$D$28)*$D$5*1000,0))</f>
        <v>0</v>
      </c>
      <c r="EM136" s="1">
        <f>IF(AND(G$44&lt;ABS($Q136),G$44&gt;ABS($Q135)),1,0)</f>
        <v>0</v>
      </c>
      <c r="EN136" s="3">
        <f>MIN(IF(EM136=1,($S136-$S135)/(ABS($Q136)-ABS($Q135))*(G$44-ABS($Q135))+$S135,0),$D$7)</f>
        <v>0</v>
      </c>
      <c r="EO136" s="1">
        <f>IF(ABS($Q136)&lt;G$45,$AA136,IF(ABS($Q135)&lt;G$45,(G$45-ABS($Q135))*($Z135+$Z136)*0.5*($D$27+$D$28)*$D$5*1000,0))</f>
        <v>0</v>
      </c>
      <c r="EP136" s="1">
        <f>IF(AND(G$45&lt;ABS($Q136),G$45&gt;ABS($Q135)),1,0)</f>
        <v>0</v>
      </c>
      <c r="EQ136" s="3">
        <f>MIN(IF(EP136=1,($S136-$S135)/(ABS($Q136)-ABS($Q135))*(G$45-ABS($Q135))+$S135,0),$D$7)</f>
        <v>0</v>
      </c>
      <c r="ER136" s="1">
        <f>IF(ABS($Q136)&lt;G$46,$AA136,IF(ABS($Q135)&lt;G$46,(G$46-ABS($Q135))*($Z135+$Z136)*0.5*($D$27+$D$28)*$D$5*1000,0))</f>
        <v>0</v>
      </c>
      <c r="ES136" s="1">
        <f>IF(AND(G$46&lt;ABS($Q136),G$46&gt;ABS($Q135)),1,0)</f>
        <v>0</v>
      </c>
      <c r="ET136" s="3">
        <f>MIN(IF(ES136=1,($S136-$S135)/(ABS($Q136)-ABS($Q135))*(G$46-ABS($Q135))+$S135,0),$D$7)</f>
        <v>0</v>
      </c>
      <c r="EU136" s="1">
        <f>IF(ABS($Q136)&lt;G$47,$AA136,IF(ABS($Q135)&lt;G$47,(G$47-ABS($Q135))*($Z135+$Z136)*0.5*($D$27+$D$28)*$D$5*1000,0))</f>
        <v>0</v>
      </c>
      <c r="EV136" s="1">
        <f>IF(AND(G$47&lt;ABS($Q136),G$47&gt;ABS($Q135)),1,0)</f>
        <v>0</v>
      </c>
      <c r="EW136" s="3">
        <f>MIN(IF(EV136=1,($S136-$S135)/(ABS($Q136)-ABS($Q135))*(G$47-ABS($Q135))+$S135,0),$D$7)</f>
        <v>0</v>
      </c>
      <c r="EX136" s="1">
        <f>IF(ABS($Q136)&lt;G$48,$AA136,IF(ABS($Q135)&lt;G$48,(G$48-ABS($Q135))*($Z135+$Z136)*0.5*($D$27+$D$28)*$D$5*1000,0))</f>
        <v>0</v>
      </c>
      <c r="EY136" s="1">
        <f>IF(AND(G$48&lt;ABS($Q136),G$48&gt;ABS($Q135)),1,0)</f>
        <v>0</v>
      </c>
      <c r="EZ136" s="3">
        <f>MIN(IF(EY136=1,($S136-$S135)/(ABS($Q136)-ABS($Q135))*(G$48-ABS($Q135))+$S135,0),$D$7)</f>
        <v>0</v>
      </c>
      <c r="FA136" s="1">
        <f>IF(ABS($Q136)&lt;G$49,$AA136,IF(ABS($Q135)&lt;G$49,(G$49-ABS($Q135))*($Z135+$Z136)*0.5*($D$27+$D$28)*$D$5*1000,0))</f>
        <v>0</v>
      </c>
      <c r="FB136" s="1">
        <f>IF(AND(G$49&lt;ABS($Q136),G$49&gt;ABS($Q135)),1,0)</f>
        <v>0</v>
      </c>
      <c r="FC136" s="3">
        <f>MIN(IF(FB136=1,($S136-$S135)/(ABS($Q136)-ABS($Q135))*(G$49-ABS($Q135))+$S135,0),$D$7)</f>
        <v>0</v>
      </c>
      <c r="FD136" s="1">
        <f>IF(ABS($Q136)&lt;G$50,$AA136,IF(ABS($Q135)&lt;G$50,(G$50-ABS($Q135))*($Z135+$Z136)*0.5*($D$27+$D$28)*$D$5*1000,0))</f>
        <v>0</v>
      </c>
      <c r="FE136" s="1">
        <f>IF(AND(G$50&lt;ABS($Q136),G$50&gt;ABS($Q135)),1,0)</f>
        <v>0</v>
      </c>
      <c r="FF136" s="3">
        <f>MIN(IF(FE136=1,($S136-$S135)/(ABS($Q136)-ABS($Q135))*(G$50-ABS($Q135))+$S135,0),$D$7)</f>
        <v>0</v>
      </c>
      <c r="FG136" s="1">
        <f>IF(ABS($Q136)&lt;G$51,$AA136,IF(ABS($Q135)&lt;G$51,(G$51-ABS($Q135))*($Z135+$Z136)*0.5*($D$27+$D$28)*$D$5*1000,0))</f>
        <v>0</v>
      </c>
      <c r="FH136" s="1">
        <f>IF(AND(G$51&lt;ABS($Q136),G$51&gt;ABS($Q135)),1,0)</f>
        <v>0</v>
      </c>
      <c r="FI136" s="3">
        <f>MIN(IF(FH136=1,($S136-$S135)/(ABS($Q136)-ABS($Q135))*(G$51-ABS($Q135))+$S135,0),$D$7)</f>
        <v>0</v>
      </c>
      <c r="FJ136" s="1">
        <f>IF(ABS($Q136)&lt;G$52,$AA136,IF(ABS($Q135)&lt;G$52,(G$52-ABS($Q135))*($Z135+$Z136)*0.5*($D$27+$D$28)*$D$5*1000,0))</f>
        <v>0</v>
      </c>
      <c r="FK136" s="1">
        <f>IF(AND(G$52&lt;ABS($Q136),G$52&gt;ABS($Q135)),1,0)</f>
        <v>0</v>
      </c>
      <c r="FL136" s="3">
        <f>MIN(IF(FK136=1,($S136-$S135)/(ABS($Q136)-ABS($Q135))*(G$52-ABS($Q135))+$S135,0),$D$7)</f>
        <v>0</v>
      </c>
      <c r="FM136" s="1">
        <f>IF(ABS($Q136)&lt;G$53,$AA136,IF(ABS($Q135)&lt;G$53,(G$53-ABS($Q135))*($Z135+$Z136)*0.5*($D$27+$D$28)*$D$5*1000,0))</f>
        <v>0</v>
      </c>
      <c r="FN136" s="1">
        <f>IF(AND(G$53&lt;ABS($Q136),G$53&gt;ABS($Q135)),1,0)</f>
        <v>0</v>
      </c>
      <c r="FO136" s="3">
        <f>MIN(IF(FN136=1,($S136-$S135)/(ABS($Q136)-ABS($Q135))*(G$53-ABS($Q135))+$S135,0),$D$7)</f>
        <v>0</v>
      </c>
      <c r="FP136" s="1">
        <f>IF(ABS($Q136)&lt;G$54,$AA136,IF(ABS($Q135)&lt;G$54,(G$54-ABS($Q135))*($Z135+$Z136)*0.5*($D$27+$D$28)*$D$5*1000,0))</f>
        <v>0</v>
      </c>
      <c r="FQ136" s="1">
        <f>IF(AND(G$54&lt;ABS($Q136),G$54&gt;ABS($Q135)),1,0)</f>
        <v>0</v>
      </c>
      <c r="FR136" s="3">
        <f>MIN(IF(FQ136=1,($S136-$S135)/(ABS($Q136)-ABS($Q135))*(G$54-ABS($Q135))+$S135,0),$D$7)</f>
        <v>0</v>
      </c>
      <c r="FS136" s="1">
        <f>IF(ABS($Q136)&lt;G$55,$AA136,IF(ABS($Q135)&lt;G$55,(G$55-ABS($Q135))*($Z135+$Z136)*0.5*($D$27+$D$28)*$D$5*1000,0))</f>
        <v>0</v>
      </c>
      <c r="FT136" s="1">
        <f>IF(AND(G$55&lt;ABS($Q136),G$55&gt;ABS($Q135)),1,0)</f>
        <v>0</v>
      </c>
      <c r="FU136" s="3">
        <f>MIN(IF(FT136=1,($S136-$S135)/(ABS($Q136)-ABS($Q135))*(G$55-ABS($Q135))+$S135,0),$D$7)</f>
        <v>0</v>
      </c>
      <c r="FV136" s="1" t="e">
        <f>IF(ABS($Q136)&lt;#REF!,$AA136,IF(ABS($Q135)&lt;#REF!,(#REF!-ABS($Q135))*($Z135+$Z136)*0.5*($D$27+$D$28)*$D$5*1000,0))</f>
        <v>#REF!</v>
      </c>
      <c r="FW136" s="1" t="e">
        <f>IF(AND(#REF!&lt;ABS($Q136),#REF!&gt;ABS($Q135)),1,0)</f>
        <v>#REF!</v>
      </c>
      <c r="FX136" s="3" t="e">
        <f>MIN(IF(FW136=1,($S136-$S135)/(ABS($Q136)-ABS($Q135))*(#REF!-ABS($Q135))+$S135,0),$D$7)</f>
        <v>#REF!</v>
      </c>
    </row>
    <row r="137" spans="1:180" x14ac:dyDescent="0.35">
      <c r="A137" s="4"/>
      <c r="B137" s="4"/>
      <c r="C137" s="4"/>
      <c r="D137" s="4"/>
      <c r="E137" s="4"/>
      <c r="F137" s="5"/>
      <c r="G137" s="23"/>
      <c r="H137" s="23"/>
      <c r="I137" s="23"/>
      <c r="J137" s="23"/>
      <c r="K137" s="23"/>
      <c r="L137" s="36"/>
      <c r="M137" s="23"/>
      <c r="N137" s="23"/>
      <c r="O137" s="23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3">
        <f t="shared" si="8"/>
        <v>0.2</v>
      </c>
      <c r="AA137" s="3"/>
      <c r="AB137" s="1"/>
      <c r="AC137" s="2"/>
      <c r="AD137" s="2"/>
      <c r="AE137" s="1"/>
      <c r="AF137" s="2"/>
      <c r="AG137" s="2"/>
      <c r="AH137" s="1"/>
      <c r="AI137" s="2"/>
      <c r="AJ137" s="2"/>
      <c r="AK137" s="1"/>
      <c r="AL137" s="2"/>
      <c r="AM137" s="2"/>
      <c r="AN137" s="1"/>
      <c r="AO137" s="2"/>
      <c r="AP137" s="2"/>
      <c r="AQ137" s="1"/>
      <c r="AR137" s="2"/>
      <c r="AS137" s="2"/>
      <c r="AT137" s="1"/>
      <c r="AU137" s="2"/>
      <c r="AV137" s="2"/>
      <c r="AW137" s="1"/>
      <c r="AX137" s="2"/>
      <c r="AY137" s="2"/>
      <c r="AZ137" s="1"/>
      <c r="BA137" s="2"/>
      <c r="BB137" s="2"/>
      <c r="BC137" s="1"/>
      <c r="BD137" s="2"/>
      <c r="BE137" s="2"/>
      <c r="BF137" s="1"/>
      <c r="BG137" s="2"/>
      <c r="BH137" s="2"/>
      <c r="BI137" s="1"/>
      <c r="BJ137" s="2"/>
      <c r="BK137" s="2"/>
      <c r="BL137" s="1"/>
      <c r="BM137" s="2"/>
      <c r="BN137" s="2"/>
      <c r="BO137" s="1"/>
      <c r="BP137" s="2"/>
      <c r="BQ137" s="2"/>
      <c r="BR137" s="1"/>
      <c r="BS137" s="2"/>
      <c r="BT137" s="2"/>
      <c r="BU137" s="1"/>
      <c r="BV137" s="2"/>
      <c r="BW137" s="2"/>
      <c r="BX137" s="1"/>
      <c r="BY137" s="2"/>
      <c r="BZ137" s="2"/>
      <c r="CA137" s="1"/>
      <c r="CB137" s="2"/>
      <c r="CC137" s="2"/>
      <c r="CD137" s="1"/>
      <c r="CE137" s="2"/>
      <c r="CF137" s="2"/>
      <c r="CG137" s="1"/>
      <c r="CH137" s="2"/>
      <c r="CI137" s="2"/>
      <c r="CJ137" s="1"/>
      <c r="CK137" s="2"/>
      <c r="CL137" s="2"/>
      <c r="CM137" s="1"/>
      <c r="CN137" s="2"/>
      <c r="CO137" s="2"/>
      <c r="CP137" s="1"/>
      <c r="CQ137" s="2"/>
      <c r="CR137" s="2"/>
      <c r="CS137" s="1"/>
      <c r="CT137" s="2"/>
      <c r="CU137" s="2"/>
      <c r="CV137" s="1"/>
      <c r="CW137" s="2"/>
      <c r="CX137" s="2"/>
      <c r="CY137" s="1"/>
      <c r="CZ137" s="2"/>
      <c r="DA137" s="2"/>
      <c r="DB137" s="1"/>
      <c r="DC137" s="2"/>
      <c r="DD137" s="2"/>
      <c r="DE137" s="1"/>
      <c r="DF137" s="2"/>
      <c r="DG137" s="2"/>
      <c r="DH137" s="1"/>
      <c r="DI137" s="2"/>
      <c r="DJ137" s="2"/>
      <c r="DK137" s="1"/>
      <c r="DL137" s="2"/>
      <c r="DM137" s="2"/>
      <c r="DN137" s="1"/>
      <c r="DO137" s="2"/>
      <c r="DP137" s="2"/>
      <c r="DQ137" s="1"/>
      <c r="DR137" s="2"/>
      <c r="DS137" s="2"/>
      <c r="DT137" s="1"/>
      <c r="DU137" s="2"/>
      <c r="DV137" s="2"/>
      <c r="DW137" s="1"/>
      <c r="DX137" s="2"/>
      <c r="DY137" s="2"/>
      <c r="DZ137" s="1"/>
      <c r="EA137" s="2"/>
      <c r="EB137" s="2"/>
      <c r="EC137" s="1"/>
      <c r="ED137" s="2"/>
      <c r="EE137" s="2"/>
      <c r="EF137" s="1"/>
      <c r="EG137" s="2"/>
      <c r="EH137" s="2"/>
      <c r="EI137" s="1"/>
      <c r="EJ137" s="2"/>
      <c r="EK137" s="2"/>
      <c r="EL137" s="1"/>
      <c r="EM137" s="2"/>
      <c r="EN137" s="2"/>
      <c r="EO137" s="1"/>
      <c r="EP137" s="2"/>
      <c r="EQ137" s="2"/>
      <c r="ER137" s="1"/>
      <c r="ES137" s="2"/>
      <c r="ET137" s="2"/>
      <c r="EU137" s="1"/>
      <c r="EV137" s="2"/>
      <c r="EW137" s="2"/>
      <c r="EX137" s="1"/>
      <c r="EY137" s="2"/>
      <c r="EZ137" s="2"/>
      <c r="FA137" s="1"/>
      <c r="FB137" s="2"/>
      <c r="FC137" s="2"/>
      <c r="FD137" s="1"/>
      <c r="FE137" s="2"/>
      <c r="FF137" s="2"/>
      <c r="FG137" s="1"/>
      <c r="FH137" s="2"/>
      <c r="FI137" s="2"/>
      <c r="FJ137" s="1"/>
      <c r="FK137" s="2"/>
      <c r="FL137" s="2"/>
      <c r="FM137" s="1"/>
      <c r="FN137" s="2"/>
      <c r="FO137" s="2"/>
      <c r="FP137" s="1"/>
      <c r="FQ137" s="2"/>
      <c r="FR137" s="2"/>
      <c r="FS137" s="1"/>
      <c r="FT137" s="2"/>
      <c r="FU137" s="2"/>
      <c r="FV137" s="1"/>
      <c r="FW137" s="2"/>
      <c r="FX137" s="2"/>
    </row>
    <row r="138" spans="1:180" x14ac:dyDescent="0.35">
      <c r="A138" s="4"/>
      <c r="B138" s="4"/>
      <c r="C138" s="4"/>
      <c r="D138" s="4"/>
      <c r="E138" s="4"/>
      <c r="F138" s="5"/>
      <c r="G138" s="23"/>
      <c r="H138" s="23"/>
      <c r="I138" s="23"/>
      <c r="J138" s="23"/>
      <c r="K138" s="23"/>
      <c r="L138" s="36"/>
      <c r="M138" s="23"/>
      <c r="N138" s="23"/>
      <c r="O138" s="2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3">
        <f t="shared" si="8"/>
        <v>0.2</v>
      </c>
      <c r="AA138" s="1">
        <f>$R137*($Z138+$Z137)*0.5*($D$27+$D$28)*1000*$D$5</f>
        <v>0</v>
      </c>
      <c r="AB138" s="1">
        <f>IF(ABS($Q138)&lt;$G$6,$AA138,IF(ABS($Q137)&lt;$G$6,($G$6-ABS($Q137))*($Z137+$Z138)*0.5*($D$27+$D$28)*$D$5*1000,0))</f>
        <v>0</v>
      </c>
      <c r="AC138" s="1">
        <f>IF(AND($G$6&lt;ABS($Q138),$G$6&gt;ABS($Q137)),1,0)</f>
        <v>0</v>
      </c>
      <c r="AD138" s="3">
        <f>MIN(IF(AC138=1,($S138-$S137)/(ABS($Q138)-ABS($Q137))*($G$6-ABS($Q137))+$S137,0),$D$7)</f>
        <v>0</v>
      </c>
      <c r="AE138" s="1">
        <f>IF(ABS($Q138)&lt;$G$7,$AA138,IF(ABS($Q137)&lt;$G$7,($G$7-ABS($Q137))*($Z137+$Z138)*0.5*($D$27+$D$28)*$D$5*1000,0))</f>
        <v>0</v>
      </c>
      <c r="AF138" s="1">
        <f>IF(AND($G$7&lt;ABS($Q138),$G$7&gt;ABS($Q137)),1,0)</f>
        <v>0</v>
      </c>
      <c r="AG138" s="3">
        <f>MIN(IF(AF138=1,($S138-$S137)/(ABS($Q138)-ABS($Q137))*($G$7-ABS($Q137))+$S137,0),$D$7)</f>
        <v>0</v>
      </c>
      <c r="AH138" s="1">
        <f>IF(ABS($Q138)&lt;$G$8,$AA138,IF(ABS($Q137)&lt;$G$8,($G$8-ABS($Q137))*($Z137+$Z138)*0.5*($D$27+$D$28)*$D$5*1000,0))</f>
        <v>0</v>
      </c>
      <c r="AI138" s="1">
        <f>IF(AND($G$8&lt;ABS($Q138),$G$8&gt;ABS($Q137)),1,0)</f>
        <v>0</v>
      </c>
      <c r="AJ138" s="3">
        <f>MIN(IF(AI138=1,($S138-$S137)/(ABS($Q138)-ABS($Q137))*($G$8-ABS($Q137))+$S137,0),$D$7)</f>
        <v>0</v>
      </c>
      <c r="AK138" s="1">
        <f>IF(ABS($Q138)&lt;$G$9,$AA138,IF(ABS($Q137)&lt;$G$9,($G$9-ABS($Q137))*($Z137+$Z138)*0.5*($D$27+$D$28)*$D$5*1000,0))</f>
        <v>0</v>
      </c>
      <c r="AL138" s="1">
        <f>IF(AND($G$9&lt;ABS($Q138),$G$9&gt;ABS($Q137)),1,0)</f>
        <v>0</v>
      </c>
      <c r="AM138" s="3">
        <f>MIN(IF(AL138=1,($S138-$S137)/(ABS($Q138)-ABS($Q137))*($G$9-ABS($Q137))+$S137,0),$D$7)</f>
        <v>0</v>
      </c>
      <c r="AN138" s="1">
        <f>IF(ABS($Q138)&lt;$G$10,$AA138,IF(ABS($Q137)&lt;$G$10,($G$10-ABS($Q137))*($Z137+$Z138)*0.5*($D$27+$D$28)*$D$5*1000,0))</f>
        <v>0</v>
      </c>
      <c r="AO138" s="1">
        <f>IF(AND($G$10&lt;ABS($Q138),$G$10&gt;ABS($Q137)),1,0)</f>
        <v>0</v>
      </c>
      <c r="AP138" s="3">
        <f>MIN(IF(AO138=1,($S138-$S137)/(ABS($Q138)-ABS($Q137))*($G$10-ABS($Q137))+$S137,0),$D$7)</f>
        <v>0</v>
      </c>
      <c r="AQ138" s="1">
        <f>IF(ABS($Q138)&lt;$G$11,$AA138,IF(ABS($Q137)&lt;$G$11,($G$11-ABS($Q137))*($Z137+$Z138)*0.5*($D$27+$D$28)*$D$5*1000,0))</f>
        <v>0</v>
      </c>
      <c r="AR138" s="1">
        <f>IF(AND($G$11&lt;ABS($Q138),$G$11&gt;ABS($Q137)),1,0)</f>
        <v>0</v>
      </c>
      <c r="AS138" s="3">
        <f>MIN(IF(AR138=1,($S138-$S137)/(ABS($Q138)-ABS($Q137))*($G$11-ABS($Q137))+$S137,0),$D$7)</f>
        <v>0</v>
      </c>
      <c r="AT138" s="1">
        <f>IF(ABS($Q138)&lt;$G$12,$AA138,IF(ABS($Q137)&lt;$G$12,($G$12-ABS($Q137))*($Z137+$Z138)*0.5*($D$27+$D$28)*$D$5*1000,0))</f>
        <v>0</v>
      </c>
      <c r="AU138" s="1">
        <f>IF(AND($G$12&lt;ABS($Q138),$G$12&gt;ABS($Q137)),1,0)</f>
        <v>0</v>
      </c>
      <c r="AV138" s="3">
        <f>MIN(IF(AU138=1,($S138-$S137)/(ABS($Q138)-ABS($Q137))*($G$12-ABS($Q137))+$S137,0),$D$7)</f>
        <v>0</v>
      </c>
      <c r="AW138" s="1">
        <f>IF(ABS($Q138)&lt;$G$13,$AA138,IF(ABS($Q137)&lt;$G$13,($G$13-ABS($Q137))*($Z137+$Z138)*0.5*($D$27+$D$28)*$D$5*1000,0))</f>
        <v>0</v>
      </c>
      <c r="AX138" s="1">
        <f>IF(AND($G$13&lt;ABS($Q138),$G$13&gt;ABS($Q137)),1,0)</f>
        <v>0</v>
      </c>
      <c r="AY138" s="3">
        <f>MIN(IF(AX138=1,($S138-$S137)/(ABS($Q138)-ABS($Q137))*($G$13-ABS($Q137))+$S137,0),$D$7)</f>
        <v>0</v>
      </c>
      <c r="AZ138" s="1">
        <f>IF(ABS($Q138)&lt;$G$14,$AA138,IF(ABS($Q137)&lt;$G$14,($G$14-ABS($Q137))*($Z137+$Z138)*0.5*($D$27+$D$28)*$D$5*1000,0))</f>
        <v>0</v>
      </c>
      <c r="BA138" s="1">
        <f>IF(AND($G$14&lt;ABS($Q138),$G$14&gt;ABS($Q137)),1,0)</f>
        <v>0</v>
      </c>
      <c r="BB138" s="3">
        <f>MIN(IF(BA138=1,($S138-$S137)/(ABS($Q138)-ABS($Q137))*($G$14-ABS($Q137))+$S137,0),$D$7)</f>
        <v>0</v>
      </c>
      <c r="BC138" s="1">
        <f>IF(ABS($Q138)&lt;G$15,$AA138,IF(ABS($Q137)&lt;G$15,(G$15-ABS($Q137))*($Z137+$Z138)*0.5*($D$27+$D$28)*$D$5*1000,0))</f>
        <v>0</v>
      </c>
      <c r="BD138" s="1">
        <f>IF(AND(G$15&lt;ABS($Q138),G$15&gt;ABS($Q137)),1,0)</f>
        <v>0</v>
      </c>
      <c r="BE138" s="3">
        <f>MIN(IF(BD138=1,($S138-$S137)/(ABS($Q138)-ABS($Q137))*(G$15-ABS($Q137))+$S137,0),$D$7)</f>
        <v>0</v>
      </c>
      <c r="BF138" s="1">
        <f>IF(ABS($Q138)&lt;G$16,$AA138,IF(ABS($Q137)&lt;G$16,(G$16-ABS($Q137))*($Z137+$Z138)*0.5*($D$27+$D$28)*$D$5*1000,0))</f>
        <v>0</v>
      </c>
      <c r="BG138" s="1">
        <f>IF(AND(G$16&lt;ABS($Q138),G$16&gt;ABS($Q137)),1,0)</f>
        <v>0</v>
      </c>
      <c r="BH138" s="3">
        <f>MIN(IF(BG138=1,($S138-$S137)/(ABS($Q138)-ABS($Q137))*(G$16-ABS($Q137))+$S137,0),$D$7)</f>
        <v>0</v>
      </c>
      <c r="BI138" s="1">
        <f>IF(ABS($Q138)&lt;G$17,$AA138,IF(ABS($Q137)&lt;G$17,(G$17-ABS($Q137))*($Z137+$Z138)*0.5*($D$27+$D$28)*$D$5*1000,0))</f>
        <v>0</v>
      </c>
      <c r="BJ138" s="1">
        <f>IF(AND(G$17&lt;ABS($Q138),G$17&gt;ABS($Q137)),1,0)</f>
        <v>0</v>
      </c>
      <c r="BK138" s="3">
        <f>MIN(IF(BJ138=1,($S138-$S137)/(ABS($Q138)-ABS($Q137))*(G$17-ABS($Q137))+$S137,0),$D$7)</f>
        <v>0</v>
      </c>
      <c r="BL138" s="1">
        <f>IF(ABS($Q138)&lt;G$18,$AA138,IF(ABS($Q137)&lt;G$18,(G$18-ABS($Q137))*($Z137+$Z138)*0.5*($D$27+$D$28)*$D$5*1000,0))</f>
        <v>0</v>
      </c>
      <c r="BM138" s="1">
        <f>IF(AND(G$18&lt;ABS($Q138),G$18&gt;ABS($Q137)),1,0)</f>
        <v>0</v>
      </c>
      <c r="BN138" s="3">
        <f>MIN(IF(BM138=1,($S138-$S137)/(ABS($Q138)-ABS($Q137))*(G$18-ABS($Q137))+$S137,0),$D$7)</f>
        <v>0</v>
      </c>
      <c r="BO138" s="1">
        <f>IF(ABS($Q138)&lt;G$19,$AA138,IF(ABS($Q137)&lt;G$19,(G$19-ABS($Q137))*($Z137+$Z138)*0.5*($D$27+$D$28)*$D$5*1000,0))</f>
        <v>0</v>
      </c>
      <c r="BP138" s="1">
        <f>IF(AND(G$19&lt;ABS($Q138),G$19&gt;ABS($Q137)),1,0)</f>
        <v>0</v>
      </c>
      <c r="BQ138" s="3">
        <f>MIN(IF(BP138=1,($S138-$S137)/(ABS($Q138)-ABS($Q137))*(G$19-ABS($Q137))+$S137,0),$D$7)</f>
        <v>0</v>
      </c>
      <c r="BR138" s="1">
        <f>IF(ABS($Q138)&lt;G$20,$AA138,IF(ABS($Q137)&lt;G$20,(G$20-ABS($Q137))*($Z137+$Z138)*0.5*($D$27+$D$28)*$D$5*1000,0))</f>
        <v>0</v>
      </c>
      <c r="BS138" s="1">
        <f>IF(AND(G$20&lt;ABS($Q138),G$20&gt;ABS($Q137)),1,0)</f>
        <v>0</v>
      </c>
      <c r="BT138" s="3">
        <f>MIN(IF(BS138=1,($S138-$S137)/(ABS($Q138)-ABS($Q137))*(G$20-ABS($Q137))+$S137,0),$D$7)</f>
        <v>0</v>
      </c>
      <c r="BU138" s="1">
        <f>IF(ABS($Q138)&lt;G$21,$AA138,IF(ABS($Q137)&lt;G$21,(G$21-ABS($Q137))*($Z137+$Z138)*0.5*($D$27+$D$28)*$D$5*1000,0))</f>
        <v>0</v>
      </c>
      <c r="BV138" s="1">
        <f>IF(AND(G$21&lt;ABS($Q138),G$21&gt;ABS($Q137)),1,0)</f>
        <v>0</v>
      </c>
      <c r="BW138" s="3">
        <f>MIN(IF(BV138=1,($S138-$S137)/(ABS($Q138)-ABS($Q137))*(G$21-ABS($Q137))+$S137,0),$D$7)</f>
        <v>0</v>
      </c>
      <c r="BX138" s="1">
        <f>IF(ABS($Q138)&lt;G$22,$AA138,IF(ABS($Q137)&lt;G$22,(G$22-ABS($Q137))*($Z137+$Z138)*0.5*($D$27+$D$28)*$D$5*1000,0))</f>
        <v>0</v>
      </c>
      <c r="BY138" s="1">
        <f>IF(AND(G$22&lt;ABS($Q138),G$22&gt;ABS($Q137)),1,0)</f>
        <v>0</v>
      </c>
      <c r="BZ138" s="3">
        <f>MIN(IF(BY138=1,($S138-$S137)/(ABS($Q138)-ABS($Q137))*(G$22-ABS($Q137))+$S137,0),$D$7)</f>
        <v>0</v>
      </c>
      <c r="CA138" s="1">
        <f>IF(ABS($Q138)&lt;G$23,$AA138,IF(ABS($Q137)&lt;G$23,(G$23-ABS($Q137))*($Z137+$Z138)*0.5*($D$27+$D$28)*$D$5*1000,0))</f>
        <v>0</v>
      </c>
      <c r="CB138" s="1">
        <f>IF(AND(G$23&lt;ABS($Q138),G$23&gt;ABS($Q137)),1,0)</f>
        <v>0</v>
      </c>
      <c r="CC138" s="3">
        <f>MIN(IF(CB138=1,($S138-$S137)/(ABS($Q138)-ABS($Q137))*(G$23-ABS($Q137))+$S137,0),$D$7)</f>
        <v>0</v>
      </c>
      <c r="CD138" s="1">
        <f>IF(ABS($Q138)&lt;G$24,$AA138,IF(ABS($Q137)&lt;G$24,(G$24-ABS($Q137))*($Z137+$Z138)*0.5*($D$27+$D$28)*$D$5*1000,0))</f>
        <v>0</v>
      </c>
      <c r="CE138" s="1">
        <f>IF(AND(G$24&lt;ABS($Q138),G$24&gt;ABS($Q137)),1,0)</f>
        <v>0</v>
      </c>
      <c r="CF138" s="3">
        <f>MIN(IF(CE138=1,($S138-$S137)/(ABS($Q138)-ABS($Q137))*(G$24-ABS($Q137))+$S137,0),$D$7)</f>
        <v>0</v>
      </c>
      <c r="CG138" s="1">
        <f>IF(ABS($Q138)&lt;G$25,$AA138,IF(ABS($Q137)&lt;G$25,(G$25-ABS($Q137))*($Z137+$Z138)*0.5*($D$27+$D$28)*$D$5*1000,0))</f>
        <v>0</v>
      </c>
      <c r="CH138" s="1">
        <f>IF(AND(G$25&lt;ABS($Q138),G$25&gt;ABS($Q137)),1,0)</f>
        <v>0</v>
      </c>
      <c r="CI138" s="3">
        <f>MIN(IF(CH138=1,($S138-$S137)/(ABS($Q138)-ABS($Q137))*(G$25-ABS($Q137))+$S137,0),$D$7)</f>
        <v>0</v>
      </c>
      <c r="CJ138" s="1">
        <f>IF(ABS($Q138)&lt;G$26,$AA138,IF(ABS($Q137)&lt;G$26,(G$26-ABS($Q137))*($Z137+$Z138)*0.5*($D$27+$D$28)*$D$5*1000,0))</f>
        <v>0</v>
      </c>
      <c r="CK138" s="1">
        <f>IF(AND(G$26&lt;ABS($Q138),G$26&gt;ABS($Q137)),1,0)</f>
        <v>0</v>
      </c>
      <c r="CL138" s="3">
        <f>MIN(IF(CK138=1,($S138-$S137)/(ABS($Q138)-ABS($Q137))*(G$26-ABS($Q137))+$S137,0),$D$7)</f>
        <v>0</v>
      </c>
      <c r="CM138" s="1">
        <f>IF(ABS($Q138)&lt;G$27,$AA138,IF(ABS($Q137)&lt;G$27,(G$27-ABS($Q137))*($Z137+$Z138)*0.5*($D$27+$D$28)*$D$5*1000,0))</f>
        <v>0</v>
      </c>
      <c r="CN138" s="1">
        <f>IF(AND(G$27&lt;ABS($Q138),G$27&gt;ABS($Q137)),1,0)</f>
        <v>0</v>
      </c>
      <c r="CO138" s="3">
        <f>MIN(IF(CN138=1,($S138-$S137)/(ABS($Q138)-ABS($Q137))*(G$27-ABS($Q137))+$S137,0),$D$7)</f>
        <v>0</v>
      </c>
      <c r="CP138" s="1">
        <f>IF(ABS($Q138)&lt;G$28,$AA138,IF(ABS($Q137)&lt;G$28,(G$28-ABS($Q137))*($Z137+$Z138)*0.5*($D$27+$D$28)*$D$5*1000,0))</f>
        <v>0</v>
      </c>
      <c r="CQ138" s="1">
        <f>IF(AND(G$28&lt;ABS($Q138),G$28&gt;ABS($Q137)),1,0)</f>
        <v>0</v>
      </c>
      <c r="CR138" s="3">
        <f>MIN(IF(CQ138=1,($S138-$S137)/(ABS($Q138)-ABS($Q137))*(G$28-ABS($Q137))+$S137,0),$D$7)</f>
        <v>0</v>
      </c>
      <c r="CS138" s="1">
        <f>IF(ABS($Q138)&lt;G$29,$AA138,IF(ABS($Q137)&lt;G$29,(G$29-ABS($Q137))*($Z137+$Z138)*0.5*($D$27+$D$28)*$D$5*1000,0))</f>
        <v>0</v>
      </c>
      <c r="CT138" s="1">
        <f>IF(AND(G$29&lt;ABS($Q138),G$29&gt;ABS($Q137)),1,0)</f>
        <v>0</v>
      </c>
      <c r="CU138" s="3">
        <f>MIN(IF(CT138=1,($S138-$S137)/(ABS($Q138)-ABS($Q137))*(G$29-ABS($Q137))+$S137,0),$D$7)</f>
        <v>0</v>
      </c>
      <c r="CV138" s="1">
        <f>IF(ABS($Q138)&lt;G$30,$AA138,IF(ABS($Q137)&lt;G$30,(G$30-ABS($Q137))*($Z137+$Z138)*0.5*($D$27+$D$28)*$D$5*1000,0))</f>
        <v>0</v>
      </c>
      <c r="CW138" s="1">
        <f>IF(AND(G$30&lt;ABS($Q138),G$30&gt;ABS($Q137)),1,0)</f>
        <v>0</v>
      </c>
      <c r="CX138" s="3">
        <f>MIN(IF(CW138=1,($S138-$S137)/(ABS($Q138)-ABS($Q137))*(G$30-ABS($Q137))+$S137,0),$D$7)</f>
        <v>0</v>
      </c>
      <c r="CY138" s="1">
        <f>IF(ABS($Q138)&lt;G$31,$AA138,IF(ABS($Q137)&lt;G$31,(G$31-ABS($Q137))*($Z137+$Z138)*0.5*($D$27+$D$28)*$D$5*1000,0))</f>
        <v>0</v>
      </c>
      <c r="CZ138" s="1">
        <f>IF(AND(G$31&lt;ABS($Q138),G$31&gt;ABS($Q137)),1,0)</f>
        <v>0</v>
      </c>
      <c r="DA138" s="3">
        <f>MIN(IF(CZ138=1,($S138-$S137)/(ABS($Q138)-ABS($Q137))*(G$31-ABS($Q137))+$S137,0),$D$7)</f>
        <v>0</v>
      </c>
      <c r="DB138" s="1">
        <f>IF(ABS($Q138)&lt;G$32,$AA138,IF(ABS($Q137)&lt;G$32,(G$32-ABS($Q137))*($Z137+$Z138)*0.5*($D$27+$D$28)*$D$5*1000,0))</f>
        <v>0</v>
      </c>
      <c r="DC138" s="1">
        <f>IF(AND(G$32&lt;ABS($Q138),G$32&gt;ABS($Q137)),1,0)</f>
        <v>0</v>
      </c>
      <c r="DD138" s="3">
        <f>MIN(IF(DC138=1,($S138-$S137)/(ABS($Q138)-ABS($Q137))*(G$32-ABS($Q137))+$S137,0),$D$7)</f>
        <v>0</v>
      </c>
      <c r="DE138" s="1">
        <f>IF(ABS($Q138)&lt;G$33,$AA138,IF(ABS($Q137)&lt;G$33,(G$33-ABS($Q137))*($Z137+$Z138)*0.5*($D$27+$D$28)*$D$5*1000,0))</f>
        <v>0</v>
      </c>
      <c r="DF138" s="1">
        <f>IF(AND(G$33&lt;ABS($Q138),G$33&gt;ABS($Q137)),1,0)</f>
        <v>0</v>
      </c>
      <c r="DG138" s="3">
        <f>MIN(IF(DF138=1,($S138-$S137)/(ABS($Q138)-ABS($Q137))*(G$33-ABS($Q137))+$S137,0),$D$7)</f>
        <v>0</v>
      </c>
      <c r="DH138" s="1">
        <f>IF(ABS($Q138)&lt;G$34,$AA138,IF(ABS($Q137)&lt;G$34,(G$34-ABS($Q137))*($Z137+$Z138)*0.5*($D$27+$D$28)*$D$5*1000,0))</f>
        <v>0</v>
      </c>
      <c r="DI138" s="1">
        <f>IF(AND(G$34&lt;ABS($Q138),G$34&gt;ABS($Q137)),1,0)</f>
        <v>0</v>
      </c>
      <c r="DJ138" s="3">
        <f>MIN(IF(DI138=1,($S138-$S137)/(ABS($Q138)-ABS($Q137))*(G$34-ABS($Q137))+$S137,0),$D$7)</f>
        <v>0</v>
      </c>
      <c r="DK138" s="1">
        <f>IF(ABS($Q138)&lt;G$35,$AA138,IF(ABS($Q137)&lt;G$35,(G$35-ABS($Q137))*($Z137+$Z138)*0.5*($D$27+$D$28)*$D$5*1000,0))</f>
        <v>0</v>
      </c>
      <c r="DL138" s="1">
        <f>IF(AND(G$35&lt;ABS($Q138),G$35&gt;ABS($Q137)),1,0)</f>
        <v>0</v>
      </c>
      <c r="DM138" s="3">
        <f>MIN(IF(DL138=1,($S138-$S137)/(ABS($Q138)-ABS($Q137))*(G$35-ABS($Q137))+$S137,0),$D$7)</f>
        <v>0</v>
      </c>
      <c r="DN138" s="1">
        <f>IF(ABS($Q138)&lt;G$36,$AA138,IF(ABS($Q137)&lt;G$36,(G$36-ABS($Q137))*($Z137+$Z138)*0.5*($D$27+$D$28)*$D$5*1000,0))</f>
        <v>0</v>
      </c>
      <c r="DO138" s="1">
        <f>IF(AND(G$36&lt;ABS($Q138),G$36&gt;ABS($Q137)),1,0)</f>
        <v>0</v>
      </c>
      <c r="DP138" s="3">
        <f>MIN(IF(DO138=1,($S138-$S137)/(ABS($Q138)-ABS($Q137))*(G$36-ABS($Q137))+$S137,0),$D$7)</f>
        <v>0</v>
      </c>
      <c r="DQ138" s="1">
        <f>IF(ABS($Q138)&lt;G$37,$AA138,IF(ABS($Q137)&lt;G$37,(G$37-ABS($Q137))*($Z137+$Z138)*0.5*($D$27+$D$28)*$D$5*1000,0))</f>
        <v>0</v>
      </c>
      <c r="DR138" s="1">
        <f>IF(AND(G$37&lt;ABS($Q138),G$37&gt;ABS($Q137)),1,0)</f>
        <v>0</v>
      </c>
      <c r="DS138" s="3">
        <f>MIN(IF(DR138=1,($S138-$S137)/(ABS($Q138)-ABS($Q137))*(G$37-ABS($Q137))+$S137,0),$D$7)</f>
        <v>0</v>
      </c>
      <c r="DT138" s="1">
        <f>IF(ABS($Q138)&lt;G$38,$AA138,IF(ABS($Q137)&lt;G$38,(G$38-ABS($Q137))*($Z137+$Z138)*0.5*($D$27+$D$28)*$D$5*1000,0))</f>
        <v>0</v>
      </c>
      <c r="DU138" s="1">
        <f>IF(AND(G$38&lt;ABS($Q138),G$38&gt;ABS($Q137)),1,0)</f>
        <v>0</v>
      </c>
      <c r="DV138" s="3">
        <f>MIN(IF(DU138=1,($S138-$S137)/(ABS($Q138)-ABS($Q137))*(G$38-ABS($Q137))+$S137,0),$D$7)</f>
        <v>0</v>
      </c>
      <c r="DW138" s="1">
        <f>IF(ABS($Q138)&lt;G$39,$AA138,IF(ABS($Q137)&lt;G$39,(G$39-ABS($Q137))*($Z137+$Z138)*0.5*($D$27+$D$28)*$D$5*1000,0))</f>
        <v>0</v>
      </c>
      <c r="DX138" s="1">
        <f>IF(AND(G$39&lt;ABS($Q138),G$39&gt;ABS($Q137)),1,0)</f>
        <v>0</v>
      </c>
      <c r="DY138" s="3">
        <f>MIN(IF(DX138=1,($S138-$S137)/(ABS($Q138)-ABS($Q137))*(G$39-ABS($Q137))+$S137,0),$D$7)</f>
        <v>0</v>
      </c>
      <c r="DZ138" s="1">
        <f>IF(ABS($Q138)&lt;G$40,$AA138,IF(ABS($Q137)&lt;G$40,(G$40-ABS($Q137))*($Z137+$Z138)*0.5*($D$27+$D$28)*$D$5*1000,0))</f>
        <v>0</v>
      </c>
      <c r="EA138" s="1">
        <f>IF(AND(G$40&lt;ABS($Q138),G$40&gt;ABS($Q137)),1,0)</f>
        <v>0</v>
      </c>
      <c r="EB138" s="3">
        <f>MIN(IF(EA138=1,($S138-$S137)/(ABS($Q138)-ABS($Q137))*(G$40-ABS($Q137))+$S137,0),$D$7)</f>
        <v>0</v>
      </c>
      <c r="EC138" s="1">
        <f>IF(ABS($Q138)&lt;G$41,$AA138,IF(ABS($Q137)&lt;G$41,(G$41-ABS($Q137))*($Z137+$Z138)*0.5*($D$27+$D$28)*$D$5*1000,0))</f>
        <v>0</v>
      </c>
      <c r="ED138" s="1">
        <f>IF(AND(G$41&lt;ABS($Q138),G$41&gt;ABS($Q137)),1,0)</f>
        <v>0</v>
      </c>
      <c r="EE138" s="3">
        <f>MIN(IF(ED138=1,($S138-$S137)/(ABS($Q138)-ABS($Q137))*(G$41-ABS($Q137))+$S137,0),$D$7)</f>
        <v>0</v>
      </c>
      <c r="EF138" s="1">
        <f>IF(ABS($Q138)&lt;G$42,$AA138,IF(ABS($Q137)&lt;G$42,(G$42-ABS($Q137))*($Z137+$Z138)*0.5*($D$27+$D$28)*$D$5*1000,0))</f>
        <v>0</v>
      </c>
      <c r="EG138" s="1">
        <f>IF(AND(G$42&lt;ABS($Q138),G$42&gt;ABS($Q137)),1,0)</f>
        <v>0</v>
      </c>
      <c r="EH138" s="3">
        <f>MIN(IF(EG138=1,($S138-$S137)/(ABS($Q138)-ABS($Q137))*(G$42-ABS($Q137))+$S137,0),$D$7)</f>
        <v>0</v>
      </c>
      <c r="EI138" s="1">
        <f>IF(ABS($Q138)&lt;G$43,$AA138,IF(ABS($Q137)&lt;G$43,(G$43-ABS($Q137))*($Z137+$Z138)*0.5*($D$27+$D$28)*$D$5*1000,0))</f>
        <v>0</v>
      </c>
      <c r="EJ138" s="1">
        <f>IF(AND(G$43&lt;ABS($Q138),G$43&gt;ABS($Q137)),1,0)</f>
        <v>0</v>
      </c>
      <c r="EK138" s="3">
        <f>MIN(IF(EJ138=1,($S138-$S137)/(ABS($Q138)-ABS($Q137))*(G$43-ABS($Q137))+$S137,0),$D$7)</f>
        <v>0</v>
      </c>
      <c r="EL138" s="1">
        <f>IF(ABS($Q138)&lt;G$44,$AA138,IF(ABS($Q137)&lt;G$44,(G$44-ABS($Q137))*($Z137+$Z138)*0.5*($D$27+$D$28)*$D$5*1000,0))</f>
        <v>0</v>
      </c>
      <c r="EM138" s="1">
        <f>IF(AND(G$44&lt;ABS($Q138),G$44&gt;ABS($Q137)),1,0)</f>
        <v>0</v>
      </c>
      <c r="EN138" s="3">
        <f>MIN(IF(EM138=1,($S138-$S137)/(ABS($Q138)-ABS($Q137))*(G$44-ABS($Q137))+$S137,0),$D$7)</f>
        <v>0</v>
      </c>
      <c r="EO138" s="1">
        <f>IF(ABS($Q138)&lt;G$45,$AA138,IF(ABS($Q137)&lt;G$45,(G$45-ABS($Q137))*($Z137+$Z138)*0.5*($D$27+$D$28)*$D$5*1000,0))</f>
        <v>0</v>
      </c>
      <c r="EP138" s="1">
        <f>IF(AND(G$45&lt;ABS($Q138),G$45&gt;ABS($Q137)),1,0)</f>
        <v>0</v>
      </c>
      <c r="EQ138" s="3">
        <f>MIN(IF(EP138=1,($S138-$S137)/(ABS($Q138)-ABS($Q137))*(G$45-ABS($Q137))+$S137,0),$D$7)</f>
        <v>0</v>
      </c>
      <c r="ER138" s="1">
        <f>IF(ABS($Q138)&lt;G$46,$AA138,IF(ABS($Q137)&lt;G$46,(G$46-ABS($Q137))*($Z137+$Z138)*0.5*($D$27+$D$28)*$D$5*1000,0))</f>
        <v>0</v>
      </c>
      <c r="ES138" s="1">
        <f>IF(AND(G$46&lt;ABS($Q138),G$46&gt;ABS($Q137)),1,0)</f>
        <v>0</v>
      </c>
      <c r="ET138" s="3">
        <f>MIN(IF(ES138=1,($S138-$S137)/(ABS($Q138)-ABS($Q137))*(G$46-ABS($Q137))+$S137,0),$D$7)</f>
        <v>0</v>
      </c>
      <c r="EU138" s="1">
        <f>IF(ABS($Q138)&lt;G$47,$AA138,IF(ABS($Q137)&lt;G$47,(G$47-ABS($Q137))*($Z137+$Z138)*0.5*($D$27+$D$28)*$D$5*1000,0))</f>
        <v>0</v>
      </c>
      <c r="EV138" s="1">
        <f>IF(AND(G$47&lt;ABS($Q138),G$47&gt;ABS($Q137)),1,0)</f>
        <v>0</v>
      </c>
      <c r="EW138" s="3">
        <f>MIN(IF(EV138=1,($S138-$S137)/(ABS($Q138)-ABS($Q137))*(G$47-ABS($Q137))+$S137,0),$D$7)</f>
        <v>0</v>
      </c>
      <c r="EX138" s="1">
        <f>IF(ABS($Q138)&lt;G$48,$AA138,IF(ABS($Q137)&lt;G$48,(G$48-ABS($Q137))*($Z137+$Z138)*0.5*($D$27+$D$28)*$D$5*1000,0))</f>
        <v>0</v>
      </c>
      <c r="EY138" s="1">
        <f>IF(AND(G$48&lt;ABS($Q138),G$48&gt;ABS($Q137)),1,0)</f>
        <v>0</v>
      </c>
      <c r="EZ138" s="3">
        <f>MIN(IF(EY138=1,($S138-$S137)/(ABS($Q138)-ABS($Q137))*(G$48-ABS($Q137))+$S137,0),$D$7)</f>
        <v>0</v>
      </c>
      <c r="FA138" s="1">
        <f>IF(ABS($Q138)&lt;G$49,$AA138,IF(ABS($Q137)&lt;G$49,(G$49-ABS($Q137))*($Z137+$Z138)*0.5*($D$27+$D$28)*$D$5*1000,0))</f>
        <v>0</v>
      </c>
      <c r="FB138" s="1">
        <f>IF(AND(G$49&lt;ABS($Q138),G$49&gt;ABS($Q137)),1,0)</f>
        <v>0</v>
      </c>
      <c r="FC138" s="3">
        <f>MIN(IF(FB138=1,($S138-$S137)/(ABS($Q138)-ABS($Q137))*(G$49-ABS($Q137))+$S137,0),$D$7)</f>
        <v>0</v>
      </c>
      <c r="FD138" s="1">
        <f>IF(ABS($Q138)&lt;G$50,$AA138,IF(ABS($Q137)&lt;G$50,(G$50-ABS($Q137))*($Z137+$Z138)*0.5*($D$27+$D$28)*$D$5*1000,0))</f>
        <v>0</v>
      </c>
      <c r="FE138" s="1">
        <f>IF(AND(G$50&lt;ABS($Q138),G$50&gt;ABS($Q137)),1,0)</f>
        <v>0</v>
      </c>
      <c r="FF138" s="3">
        <f>MIN(IF(FE138=1,($S138-$S137)/(ABS($Q138)-ABS($Q137))*(G$50-ABS($Q137))+$S137,0),$D$7)</f>
        <v>0</v>
      </c>
      <c r="FG138" s="1">
        <f>IF(ABS($Q138)&lt;G$51,$AA138,IF(ABS($Q137)&lt;G$51,(G$51-ABS($Q137))*($Z137+$Z138)*0.5*($D$27+$D$28)*$D$5*1000,0))</f>
        <v>0</v>
      </c>
      <c r="FH138" s="1">
        <f>IF(AND(G$51&lt;ABS($Q138),G$51&gt;ABS($Q137)),1,0)</f>
        <v>0</v>
      </c>
      <c r="FI138" s="3">
        <f>MIN(IF(FH138=1,($S138-$S137)/(ABS($Q138)-ABS($Q137))*(G$51-ABS($Q137))+$S137,0),$D$7)</f>
        <v>0</v>
      </c>
      <c r="FJ138" s="1">
        <f>IF(ABS($Q138)&lt;G$52,$AA138,IF(ABS($Q137)&lt;G$52,(G$52-ABS($Q137))*($Z137+$Z138)*0.5*($D$27+$D$28)*$D$5*1000,0))</f>
        <v>0</v>
      </c>
      <c r="FK138" s="1">
        <f>IF(AND(G$52&lt;ABS($Q138),G$52&gt;ABS($Q137)),1,0)</f>
        <v>0</v>
      </c>
      <c r="FL138" s="3">
        <f>MIN(IF(FK138=1,($S138-$S137)/(ABS($Q138)-ABS($Q137))*(G$52-ABS($Q137))+$S137,0),$D$7)</f>
        <v>0</v>
      </c>
      <c r="FM138" s="1">
        <f>IF(ABS($Q138)&lt;G$53,$AA138,IF(ABS($Q137)&lt;G$53,(G$53-ABS($Q137))*($Z137+$Z138)*0.5*($D$27+$D$28)*$D$5*1000,0))</f>
        <v>0</v>
      </c>
      <c r="FN138" s="1">
        <f>IF(AND(G$53&lt;ABS($Q138),G$53&gt;ABS($Q137)),1,0)</f>
        <v>0</v>
      </c>
      <c r="FO138" s="3">
        <f>MIN(IF(FN138=1,($S138-$S137)/(ABS($Q138)-ABS($Q137))*(G$53-ABS($Q137))+$S137,0),$D$7)</f>
        <v>0</v>
      </c>
      <c r="FP138" s="1">
        <f>IF(ABS($Q138)&lt;G$54,$AA138,IF(ABS($Q137)&lt;G$54,(G$54-ABS($Q137))*($Z137+$Z138)*0.5*($D$27+$D$28)*$D$5*1000,0))</f>
        <v>0</v>
      </c>
      <c r="FQ138" s="1">
        <f>IF(AND(G$54&lt;ABS($Q138),G$54&gt;ABS($Q137)),1,0)</f>
        <v>0</v>
      </c>
      <c r="FR138" s="3">
        <f>MIN(IF(FQ138=1,($S138-$S137)/(ABS($Q138)-ABS($Q137))*(G$54-ABS($Q137))+$S137,0),$D$7)</f>
        <v>0</v>
      </c>
      <c r="FS138" s="1">
        <f>IF(ABS($Q138)&lt;G$55,$AA138,IF(ABS($Q137)&lt;G$55,(G$55-ABS($Q137))*($Z137+$Z138)*0.5*($D$27+$D$28)*$D$5*1000,0))</f>
        <v>0</v>
      </c>
      <c r="FT138" s="1">
        <f>IF(AND(G$55&lt;ABS($Q138),G$55&gt;ABS($Q137)),1,0)</f>
        <v>0</v>
      </c>
      <c r="FU138" s="3">
        <f>MIN(IF(FT138=1,($S138-$S137)/(ABS($Q138)-ABS($Q137))*(G$55-ABS($Q137))+$S137,0),$D$7)</f>
        <v>0</v>
      </c>
      <c r="FV138" s="1" t="e">
        <f>IF(ABS($Q138)&lt;#REF!,$AA138,IF(ABS($Q137)&lt;#REF!,(#REF!-ABS($Q137))*($Z137+$Z138)*0.5*($D$27+$D$28)*$D$5*1000,0))</f>
        <v>#REF!</v>
      </c>
      <c r="FW138" s="1" t="e">
        <f>IF(AND(#REF!&lt;ABS($Q138),#REF!&gt;ABS($Q137)),1,0)</f>
        <v>#REF!</v>
      </c>
      <c r="FX138" s="3" t="e">
        <f>MIN(IF(FW138=1,($S138-$S137)/(ABS($Q138)-ABS($Q137))*(#REF!-ABS($Q137))+$S137,0),$D$7)</f>
        <v>#REF!</v>
      </c>
    </row>
    <row r="139" spans="1:180" x14ac:dyDescent="0.35">
      <c r="A139" s="4"/>
      <c r="B139" s="4"/>
      <c r="C139" s="4"/>
      <c r="D139" s="4"/>
      <c r="E139" s="4"/>
      <c r="F139" s="4"/>
      <c r="G139" s="23"/>
      <c r="H139" s="23"/>
      <c r="I139" s="23"/>
      <c r="J139" s="23"/>
      <c r="K139" s="23"/>
      <c r="L139" s="36"/>
      <c r="M139" s="23"/>
      <c r="N139" s="23"/>
      <c r="O139" s="23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3">
        <f t="shared" si="8"/>
        <v>0.2</v>
      </c>
      <c r="AA139" s="3"/>
      <c r="AB139" s="1"/>
      <c r="AC139" s="2"/>
      <c r="AD139" s="2"/>
      <c r="AE139" s="1"/>
      <c r="AF139" s="2"/>
      <c r="AG139" s="2"/>
      <c r="AH139" s="1"/>
      <c r="AI139" s="2"/>
      <c r="AJ139" s="2"/>
      <c r="AK139" s="1"/>
      <c r="AL139" s="2"/>
      <c r="AM139" s="2"/>
      <c r="AN139" s="1"/>
      <c r="AO139" s="2"/>
      <c r="AP139" s="2"/>
      <c r="AQ139" s="1"/>
      <c r="AR139" s="2"/>
      <c r="AS139" s="2"/>
      <c r="AT139" s="1"/>
      <c r="AU139" s="2"/>
      <c r="AV139" s="2"/>
      <c r="AW139" s="1"/>
      <c r="AX139" s="2"/>
      <c r="AY139" s="2"/>
      <c r="AZ139" s="1"/>
      <c r="BA139" s="2"/>
      <c r="BB139" s="2"/>
      <c r="BC139" s="1"/>
      <c r="BD139" s="2"/>
      <c r="BE139" s="2"/>
      <c r="BF139" s="1"/>
      <c r="BG139" s="2"/>
      <c r="BH139" s="2"/>
      <c r="BI139" s="1"/>
      <c r="BJ139" s="2"/>
      <c r="BK139" s="2"/>
      <c r="BL139" s="1"/>
      <c r="BM139" s="2"/>
      <c r="BN139" s="2"/>
      <c r="BO139" s="1"/>
      <c r="BP139" s="2"/>
      <c r="BQ139" s="2"/>
      <c r="BR139" s="1"/>
      <c r="BS139" s="2"/>
      <c r="BT139" s="2"/>
      <c r="BU139" s="1"/>
      <c r="BV139" s="2"/>
      <c r="BW139" s="2"/>
      <c r="BX139" s="1"/>
      <c r="BY139" s="2"/>
      <c r="BZ139" s="2"/>
      <c r="CA139" s="1"/>
      <c r="CB139" s="2"/>
      <c r="CC139" s="2"/>
      <c r="CD139" s="1"/>
      <c r="CE139" s="2"/>
      <c r="CF139" s="2"/>
      <c r="CG139" s="1"/>
      <c r="CH139" s="2"/>
      <c r="CI139" s="2"/>
      <c r="CJ139" s="1"/>
      <c r="CK139" s="2"/>
      <c r="CL139" s="2"/>
      <c r="CM139" s="1"/>
      <c r="CN139" s="2"/>
      <c r="CO139" s="2"/>
      <c r="CP139" s="1"/>
      <c r="CQ139" s="2"/>
      <c r="CR139" s="2"/>
      <c r="CS139" s="1"/>
      <c r="CT139" s="2"/>
      <c r="CU139" s="2"/>
      <c r="CV139" s="1"/>
      <c r="CW139" s="2"/>
      <c r="CX139" s="2"/>
      <c r="CY139" s="1"/>
      <c r="CZ139" s="2"/>
      <c r="DA139" s="2"/>
      <c r="DB139" s="1"/>
      <c r="DC139" s="2"/>
      <c r="DD139" s="2"/>
      <c r="DE139" s="1"/>
      <c r="DF139" s="2"/>
      <c r="DG139" s="2"/>
      <c r="DH139" s="1"/>
      <c r="DI139" s="2"/>
      <c r="DJ139" s="2"/>
      <c r="DK139" s="1"/>
      <c r="DL139" s="2"/>
      <c r="DM139" s="2"/>
      <c r="DN139" s="1"/>
      <c r="DO139" s="2"/>
      <c r="DP139" s="2"/>
      <c r="DQ139" s="1"/>
      <c r="DR139" s="2"/>
      <c r="DS139" s="2"/>
      <c r="DT139" s="1"/>
      <c r="DU139" s="2"/>
      <c r="DV139" s="2"/>
      <c r="DW139" s="1"/>
      <c r="DX139" s="2"/>
      <c r="DY139" s="2"/>
      <c r="DZ139" s="1"/>
      <c r="EA139" s="2"/>
      <c r="EB139" s="2"/>
      <c r="EC139" s="1"/>
      <c r="ED139" s="2"/>
      <c r="EE139" s="2"/>
      <c r="EF139" s="1"/>
      <c r="EG139" s="2"/>
      <c r="EH139" s="2"/>
      <c r="EI139" s="1"/>
      <c r="EJ139" s="2"/>
      <c r="EK139" s="2"/>
      <c r="EL139" s="1"/>
      <c r="EM139" s="2"/>
      <c r="EN139" s="2"/>
      <c r="EO139" s="1"/>
      <c r="EP139" s="2"/>
      <c r="EQ139" s="2"/>
      <c r="ER139" s="1"/>
      <c r="ES139" s="2"/>
      <c r="ET139" s="2"/>
      <c r="EU139" s="1"/>
      <c r="EV139" s="2"/>
      <c r="EW139" s="2"/>
      <c r="EX139" s="1"/>
      <c r="EY139" s="2"/>
      <c r="EZ139" s="2"/>
      <c r="FA139" s="1"/>
      <c r="FB139" s="2"/>
      <c r="FC139" s="2"/>
      <c r="FD139" s="1"/>
      <c r="FE139" s="2"/>
      <c r="FF139" s="2"/>
      <c r="FG139" s="1"/>
      <c r="FH139" s="2"/>
      <c r="FI139" s="2"/>
      <c r="FJ139" s="1"/>
      <c r="FK139" s="2"/>
      <c r="FL139" s="2"/>
      <c r="FM139" s="1"/>
      <c r="FN139" s="2"/>
      <c r="FO139" s="2"/>
      <c r="FP139" s="1"/>
      <c r="FQ139" s="2"/>
      <c r="FR139" s="2"/>
      <c r="FS139" s="1"/>
      <c r="FT139" s="2"/>
      <c r="FU139" s="2"/>
      <c r="FV139" s="1"/>
      <c r="FW139" s="2"/>
      <c r="FX139" s="2"/>
    </row>
    <row r="140" spans="1:180" x14ac:dyDescent="0.35">
      <c r="A140" s="4"/>
      <c r="B140" s="4"/>
      <c r="C140" s="4"/>
      <c r="D140" s="4"/>
      <c r="E140" s="4"/>
      <c r="F140" s="4"/>
      <c r="G140" s="23"/>
      <c r="H140" s="23"/>
      <c r="I140" s="23"/>
      <c r="J140" s="23"/>
      <c r="K140" s="23"/>
      <c r="L140" s="36"/>
      <c r="M140" s="23"/>
      <c r="N140" s="23"/>
      <c r="O140" s="23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3">
        <f t="shared" si="8"/>
        <v>0.2</v>
      </c>
      <c r="AA140" s="1">
        <f>$R139*($Z140+$Z139)*0.5*($D$27+$D$28)*1000*$D$5</f>
        <v>0</v>
      </c>
      <c r="AB140" s="1">
        <f>IF(ABS($Q140)&lt;$G$6,$AA140,IF(ABS($Q139)&lt;$G$6,($G$6-ABS($Q139))*($Z139+$Z140)*0.5*($D$27+$D$28)*$D$5*1000,0))</f>
        <v>0</v>
      </c>
      <c r="AC140" s="1">
        <f>IF(AND($G$6&lt;ABS($Q140),$G$6&gt;ABS($Q139)),1,0)</f>
        <v>0</v>
      </c>
      <c r="AD140" s="3">
        <f>MIN(IF(AC140=1,($S140-$S139)/(ABS($Q140)-ABS($Q139))*($G$6-ABS($Q139))+$S139,0),$D$7)</f>
        <v>0</v>
      </c>
      <c r="AE140" s="1">
        <f>IF(ABS($Q140)&lt;$G$7,$AA140,IF(ABS($Q139)&lt;$G$7,($G$7-ABS($Q139))*($Z139+$Z140)*0.5*($D$27+$D$28)*$D$5*1000,0))</f>
        <v>0</v>
      </c>
      <c r="AF140" s="1">
        <f>IF(AND($G$7&lt;ABS($Q140),$G$7&gt;ABS($Q139)),1,0)</f>
        <v>0</v>
      </c>
      <c r="AG140" s="3">
        <f>MIN(IF(AF140=1,($S140-$S139)/(ABS($Q140)-ABS($Q139))*($G$7-ABS($Q139))+$S139,0),$D$7)</f>
        <v>0</v>
      </c>
      <c r="AH140" s="1">
        <f>IF(ABS($Q140)&lt;$G$8,$AA140,IF(ABS($Q139)&lt;$G$8,($G$8-ABS($Q139))*($Z139+$Z140)*0.5*($D$27+$D$28)*$D$5*1000,0))</f>
        <v>0</v>
      </c>
      <c r="AI140" s="1">
        <f>IF(AND($G$8&lt;ABS($Q140),$G$8&gt;ABS($Q139)),1,0)</f>
        <v>0</v>
      </c>
      <c r="AJ140" s="3">
        <f>MIN(IF(AI140=1,($S140-$S139)/(ABS($Q140)-ABS($Q139))*($G$8-ABS($Q139))+$S139,0),$D$7)</f>
        <v>0</v>
      </c>
      <c r="AK140" s="1">
        <f>IF(ABS($Q140)&lt;$G$9,$AA140,IF(ABS($Q139)&lt;$G$9,($G$9-ABS($Q139))*($Z139+$Z140)*0.5*($D$27+$D$28)*$D$5*1000,0))</f>
        <v>0</v>
      </c>
      <c r="AL140" s="1">
        <f>IF(AND($G$9&lt;ABS($Q140),$G$9&gt;ABS($Q139)),1,0)</f>
        <v>0</v>
      </c>
      <c r="AM140" s="3">
        <f>MIN(IF(AL140=1,($S140-$S139)/(ABS($Q140)-ABS($Q139))*($G$9-ABS($Q139))+$S139,0),$D$7)</f>
        <v>0</v>
      </c>
      <c r="AN140" s="1">
        <f>IF(ABS($Q140)&lt;$G$10,$AA140,IF(ABS($Q139)&lt;$G$10,($G$10-ABS($Q139))*($Z139+$Z140)*0.5*($D$27+$D$28)*$D$5*1000,0))</f>
        <v>0</v>
      </c>
      <c r="AO140" s="1">
        <f>IF(AND($G$10&lt;ABS($Q140),$G$10&gt;ABS($Q139)),1,0)</f>
        <v>0</v>
      </c>
      <c r="AP140" s="3">
        <f>MIN(IF(AO140=1,($S140-$S139)/(ABS($Q140)-ABS($Q139))*($G$10-ABS($Q139))+$S139,0),$D$7)</f>
        <v>0</v>
      </c>
      <c r="AQ140" s="1">
        <f>IF(ABS($Q140)&lt;$G$11,$AA140,IF(ABS($Q139)&lt;$G$11,($G$11-ABS($Q139))*($Z139+$Z140)*0.5*($D$27+$D$28)*$D$5*1000,0))</f>
        <v>0</v>
      </c>
      <c r="AR140" s="1">
        <f>IF(AND($G$11&lt;ABS($Q140),$G$11&gt;ABS($Q139)),1,0)</f>
        <v>0</v>
      </c>
      <c r="AS140" s="3">
        <f>MIN(IF(AR140=1,($S140-$S139)/(ABS($Q140)-ABS($Q139))*($G$11-ABS($Q139))+$S139,0),$D$7)</f>
        <v>0</v>
      </c>
      <c r="AT140" s="1">
        <f>IF(ABS($Q140)&lt;$G$12,$AA140,IF(ABS($Q139)&lt;$G$12,($G$12-ABS($Q139))*($Z139+$Z140)*0.5*($D$27+$D$28)*$D$5*1000,0))</f>
        <v>0</v>
      </c>
      <c r="AU140" s="1">
        <f>IF(AND($G$12&lt;ABS($Q140),$G$12&gt;ABS($Q139)),1,0)</f>
        <v>0</v>
      </c>
      <c r="AV140" s="3">
        <f>MIN(IF(AU140=1,($S140-$S139)/(ABS($Q140)-ABS($Q139))*($G$12-ABS($Q139))+$S139,0),$D$7)</f>
        <v>0</v>
      </c>
      <c r="AW140" s="1">
        <f>IF(ABS($Q140)&lt;$G$13,$AA140,IF(ABS($Q139)&lt;$G$13,($G$13-ABS($Q139))*($Z139+$Z140)*0.5*($D$27+$D$28)*$D$5*1000,0))</f>
        <v>0</v>
      </c>
      <c r="AX140" s="1">
        <f>IF(AND($G$13&lt;ABS($Q140),$G$13&gt;ABS($Q139)),1,0)</f>
        <v>0</v>
      </c>
      <c r="AY140" s="3">
        <f>MIN(IF(AX140=1,($S140-$S139)/(ABS($Q140)-ABS($Q139))*($G$13-ABS($Q139))+$S139,0),$D$7)</f>
        <v>0</v>
      </c>
      <c r="AZ140" s="1">
        <f>IF(ABS($Q140)&lt;$G$14,$AA140,IF(ABS($Q139)&lt;$G$14,($G$14-ABS($Q139))*($Z139+$Z140)*0.5*($D$27+$D$28)*$D$5*1000,0))</f>
        <v>0</v>
      </c>
      <c r="BA140" s="1">
        <f>IF(AND($G$14&lt;ABS($Q140),$G$14&gt;ABS($Q139)),1,0)</f>
        <v>0</v>
      </c>
      <c r="BB140" s="3">
        <f>MIN(IF(BA140=1,($S140-$S139)/(ABS($Q140)-ABS($Q139))*($G$14-ABS($Q139))+$S139,0),$D$7)</f>
        <v>0</v>
      </c>
      <c r="BC140" s="1">
        <f>IF(ABS($Q140)&lt;G$15,$AA140,IF(ABS($Q139)&lt;G$15,(G$15-ABS($Q139))*($Z139+$Z140)*0.5*($D$27+$D$28)*$D$5*1000,0))</f>
        <v>0</v>
      </c>
      <c r="BD140" s="1">
        <f>IF(AND(G$15&lt;ABS($Q140),G$15&gt;ABS($Q139)),1,0)</f>
        <v>0</v>
      </c>
      <c r="BE140" s="3">
        <f>MIN(IF(BD140=1,($S140-$S139)/(ABS($Q140)-ABS($Q139))*(G$15-ABS($Q139))+$S139,0),$D$7)</f>
        <v>0</v>
      </c>
      <c r="BF140" s="1">
        <f>IF(ABS($Q140)&lt;G$16,$AA140,IF(ABS($Q139)&lt;G$16,(G$16-ABS($Q139))*($Z139+$Z140)*0.5*($D$27+$D$28)*$D$5*1000,0))</f>
        <v>0</v>
      </c>
      <c r="BG140" s="1">
        <f>IF(AND(G$16&lt;ABS($Q140),G$16&gt;ABS($Q139)),1,0)</f>
        <v>0</v>
      </c>
      <c r="BH140" s="3">
        <f>MIN(IF(BG140=1,($S140-$S139)/(ABS($Q140)-ABS($Q139))*(G$16-ABS($Q139))+$S139,0),$D$7)</f>
        <v>0</v>
      </c>
      <c r="BI140" s="1">
        <f>IF(ABS($Q140)&lt;G$17,$AA140,IF(ABS($Q139)&lt;G$17,(G$17-ABS($Q139))*($Z139+$Z140)*0.5*($D$27+$D$28)*$D$5*1000,0))</f>
        <v>0</v>
      </c>
      <c r="BJ140" s="1">
        <f>IF(AND(G$17&lt;ABS($Q140),G$17&gt;ABS($Q139)),1,0)</f>
        <v>0</v>
      </c>
      <c r="BK140" s="3">
        <f>MIN(IF(BJ140=1,($S140-$S139)/(ABS($Q140)-ABS($Q139))*(G$17-ABS($Q139))+$S139,0),$D$7)</f>
        <v>0</v>
      </c>
      <c r="BL140" s="1">
        <f>IF(ABS($Q140)&lt;G$18,$AA140,IF(ABS($Q139)&lt;G$18,(G$18-ABS($Q139))*($Z139+$Z140)*0.5*($D$27+$D$28)*$D$5*1000,0))</f>
        <v>0</v>
      </c>
      <c r="BM140" s="1">
        <f>IF(AND(G$18&lt;ABS($Q140),G$18&gt;ABS($Q139)),1,0)</f>
        <v>0</v>
      </c>
      <c r="BN140" s="3">
        <f>MIN(IF(BM140=1,($S140-$S139)/(ABS($Q140)-ABS($Q139))*(G$18-ABS($Q139))+$S139,0),$D$7)</f>
        <v>0</v>
      </c>
      <c r="BO140" s="1">
        <f>IF(ABS($Q140)&lt;G$19,$AA140,IF(ABS($Q139)&lt;G$19,(G$19-ABS($Q139))*($Z139+$Z140)*0.5*($D$27+$D$28)*$D$5*1000,0))</f>
        <v>0</v>
      </c>
      <c r="BP140" s="1">
        <f>IF(AND(G$19&lt;ABS($Q140),G$19&gt;ABS($Q139)),1,0)</f>
        <v>0</v>
      </c>
      <c r="BQ140" s="3">
        <f>MIN(IF(BP140=1,($S140-$S139)/(ABS($Q140)-ABS($Q139))*(G$19-ABS($Q139))+$S139,0),$D$7)</f>
        <v>0</v>
      </c>
      <c r="BR140" s="1">
        <f>IF(ABS($Q140)&lt;G$20,$AA140,IF(ABS($Q139)&lt;G$20,(G$20-ABS($Q139))*($Z139+$Z140)*0.5*($D$27+$D$28)*$D$5*1000,0))</f>
        <v>0</v>
      </c>
      <c r="BS140" s="1">
        <f>IF(AND(G$20&lt;ABS($Q140),G$20&gt;ABS($Q139)),1,0)</f>
        <v>0</v>
      </c>
      <c r="BT140" s="3">
        <f>MIN(IF(BS140=1,($S140-$S139)/(ABS($Q140)-ABS($Q139))*(G$20-ABS($Q139))+$S139,0),$D$7)</f>
        <v>0</v>
      </c>
      <c r="BU140" s="1">
        <f>IF(ABS($Q140)&lt;G$21,$AA140,IF(ABS($Q139)&lt;G$21,(G$21-ABS($Q139))*($Z139+$Z140)*0.5*($D$27+$D$28)*$D$5*1000,0))</f>
        <v>0</v>
      </c>
      <c r="BV140" s="1">
        <f>IF(AND(G$21&lt;ABS($Q140),G$21&gt;ABS($Q139)),1,0)</f>
        <v>0</v>
      </c>
      <c r="BW140" s="3">
        <f>MIN(IF(BV140=1,($S140-$S139)/(ABS($Q140)-ABS($Q139))*(G$21-ABS($Q139))+$S139,0),$D$7)</f>
        <v>0</v>
      </c>
      <c r="BX140" s="1">
        <f>IF(ABS($Q140)&lt;G$22,$AA140,IF(ABS($Q139)&lt;G$22,(G$22-ABS($Q139))*($Z139+$Z140)*0.5*($D$27+$D$28)*$D$5*1000,0))</f>
        <v>0</v>
      </c>
      <c r="BY140" s="1">
        <f>IF(AND(G$22&lt;ABS($Q140),G$22&gt;ABS($Q139)),1,0)</f>
        <v>0</v>
      </c>
      <c r="BZ140" s="3">
        <f>MIN(IF(BY140=1,($S140-$S139)/(ABS($Q140)-ABS($Q139))*(G$22-ABS($Q139))+$S139,0),$D$7)</f>
        <v>0</v>
      </c>
      <c r="CA140" s="1">
        <f>IF(ABS($Q140)&lt;G$23,$AA140,IF(ABS($Q139)&lt;G$23,(G$23-ABS($Q139))*($Z139+$Z140)*0.5*($D$27+$D$28)*$D$5*1000,0))</f>
        <v>0</v>
      </c>
      <c r="CB140" s="1">
        <f>IF(AND(G$23&lt;ABS($Q140),G$23&gt;ABS($Q139)),1,0)</f>
        <v>0</v>
      </c>
      <c r="CC140" s="3">
        <f>MIN(IF(CB140=1,($S140-$S139)/(ABS($Q140)-ABS($Q139))*(G$23-ABS($Q139))+$S139,0),$D$7)</f>
        <v>0</v>
      </c>
      <c r="CD140" s="1">
        <f>IF(ABS($Q140)&lt;G$24,$AA140,IF(ABS($Q139)&lt;G$24,(G$24-ABS($Q139))*($Z139+$Z140)*0.5*($D$27+$D$28)*$D$5*1000,0))</f>
        <v>0</v>
      </c>
      <c r="CE140" s="1">
        <f>IF(AND(G$24&lt;ABS($Q140),G$24&gt;ABS($Q139)),1,0)</f>
        <v>0</v>
      </c>
      <c r="CF140" s="3">
        <f>MIN(IF(CE140=1,($S140-$S139)/(ABS($Q140)-ABS($Q139))*(G$24-ABS($Q139))+$S139,0),$D$7)</f>
        <v>0</v>
      </c>
      <c r="CG140" s="1">
        <f>IF(ABS($Q140)&lt;G$25,$AA140,IF(ABS($Q139)&lt;G$25,(G$25-ABS($Q139))*($Z139+$Z140)*0.5*($D$27+$D$28)*$D$5*1000,0))</f>
        <v>0</v>
      </c>
      <c r="CH140" s="1">
        <f>IF(AND(G$25&lt;ABS($Q140),G$25&gt;ABS($Q139)),1,0)</f>
        <v>0</v>
      </c>
      <c r="CI140" s="3">
        <f>MIN(IF(CH140=1,($S140-$S139)/(ABS($Q140)-ABS($Q139))*(G$25-ABS($Q139))+$S139,0),$D$7)</f>
        <v>0</v>
      </c>
      <c r="CJ140" s="1">
        <f>IF(ABS($Q140)&lt;G$26,$AA140,IF(ABS($Q139)&lt;G$26,(G$26-ABS($Q139))*($Z139+$Z140)*0.5*($D$27+$D$28)*$D$5*1000,0))</f>
        <v>0</v>
      </c>
      <c r="CK140" s="1">
        <f>IF(AND(G$26&lt;ABS($Q140),G$26&gt;ABS($Q139)),1,0)</f>
        <v>0</v>
      </c>
      <c r="CL140" s="3">
        <f>MIN(IF(CK140=1,($S140-$S139)/(ABS($Q140)-ABS($Q139))*(G$26-ABS($Q139))+$S139,0),$D$7)</f>
        <v>0</v>
      </c>
      <c r="CM140" s="1">
        <f>IF(ABS($Q140)&lt;G$27,$AA140,IF(ABS($Q139)&lt;G$27,(G$27-ABS($Q139))*($Z139+$Z140)*0.5*($D$27+$D$28)*$D$5*1000,0))</f>
        <v>0</v>
      </c>
      <c r="CN140" s="1">
        <f>IF(AND(G$27&lt;ABS($Q140),G$27&gt;ABS($Q139)),1,0)</f>
        <v>0</v>
      </c>
      <c r="CO140" s="3">
        <f>MIN(IF(CN140=1,($S140-$S139)/(ABS($Q140)-ABS($Q139))*(G$27-ABS($Q139))+$S139,0),$D$7)</f>
        <v>0</v>
      </c>
      <c r="CP140" s="1">
        <f>IF(ABS($Q140)&lt;G$28,$AA140,IF(ABS($Q139)&lt;G$28,(G$28-ABS($Q139))*($Z139+$Z140)*0.5*($D$27+$D$28)*$D$5*1000,0))</f>
        <v>0</v>
      </c>
      <c r="CQ140" s="1">
        <f>IF(AND(G$28&lt;ABS($Q140),G$28&gt;ABS($Q139)),1,0)</f>
        <v>0</v>
      </c>
      <c r="CR140" s="3">
        <f>MIN(IF(CQ140=1,($S140-$S139)/(ABS($Q140)-ABS($Q139))*(G$28-ABS($Q139))+$S139,0),$D$7)</f>
        <v>0</v>
      </c>
      <c r="CS140" s="1">
        <f>IF(ABS($Q140)&lt;G$29,$AA140,IF(ABS($Q139)&lt;G$29,(G$29-ABS($Q139))*($Z139+$Z140)*0.5*($D$27+$D$28)*$D$5*1000,0))</f>
        <v>0</v>
      </c>
      <c r="CT140" s="1">
        <f>IF(AND(G$29&lt;ABS($Q140),G$29&gt;ABS($Q139)),1,0)</f>
        <v>0</v>
      </c>
      <c r="CU140" s="3">
        <f>MIN(IF(CT140=1,($S140-$S139)/(ABS($Q140)-ABS($Q139))*(G$29-ABS($Q139))+$S139,0),$D$7)</f>
        <v>0</v>
      </c>
      <c r="CV140" s="1">
        <f>IF(ABS($Q140)&lt;G$30,$AA140,IF(ABS($Q139)&lt;G$30,(G$30-ABS($Q139))*($Z139+$Z140)*0.5*($D$27+$D$28)*$D$5*1000,0))</f>
        <v>0</v>
      </c>
      <c r="CW140" s="1">
        <f>IF(AND(G$30&lt;ABS($Q140),G$30&gt;ABS($Q139)),1,0)</f>
        <v>0</v>
      </c>
      <c r="CX140" s="3">
        <f>MIN(IF(CW140=1,($S140-$S139)/(ABS($Q140)-ABS($Q139))*(G$30-ABS($Q139))+$S139,0),$D$7)</f>
        <v>0</v>
      </c>
      <c r="CY140" s="1">
        <f>IF(ABS($Q140)&lt;G$31,$AA140,IF(ABS($Q139)&lt;G$31,(G$31-ABS($Q139))*($Z139+$Z140)*0.5*($D$27+$D$28)*$D$5*1000,0))</f>
        <v>0</v>
      </c>
      <c r="CZ140" s="1">
        <f>IF(AND(G$31&lt;ABS($Q140),G$31&gt;ABS($Q139)),1,0)</f>
        <v>0</v>
      </c>
      <c r="DA140" s="3">
        <f>MIN(IF(CZ140=1,($S140-$S139)/(ABS($Q140)-ABS($Q139))*(G$31-ABS($Q139))+$S139,0),$D$7)</f>
        <v>0</v>
      </c>
      <c r="DB140" s="1">
        <f>IF(ABS($Q140)&lt;G$32,$AA140,IF(ABS($Q139)&lt;G$32,(G$32-ABS($Q139))*($Z139+$Z140)*0.5*($D$27+$D$28)*$D$5*1000,0))</f>
        <v>0</v>
      </c>
      <c r="DC140" s="1">
        <f>IF(AND(G$32&lt;ABS($Q140),G$32&gt;ABS($Q139)),1,0)</f>
        <v>0</v>
      </c>
      <c r="DD140" s="3">
        <f>MIN(IF(DC140=1,($S140-$S139)/(ABS($Q140)-ABS($Q139))*(G$32-ABS($Q139))+$S139,0),$D$7)</f>
        <v>0</v>
      </c>
      <c r="DE140" s="1">
        <f>IF(ABS($Q140)&lt;G$33,$AA140,IF(ABS($Q139)&lt;G$33,(G$33-ABS($Q139))*($Z139+$Z140)*0.5*($D$27+$D$28)*$D$5*1000,0))</f>
        <v>0</v>
      </c>
      <c r="DF140" s="1">
        <f>IF(AND(G$33&lt;ABS($Q140),G$33&gt;ABS($Q139)),1,0)</f>
        <v>0</v>
      </c>
      <c r="DG140" s="3">
        <f>MIN(IF(DF140=1,($S140-$S139)/(ABS($Q140)-ABS($Q139))*(G$33-ABS($Q139))+$S139,0),$D$7)</f>
        <v>0</v>
      </c>
      <c r="DH140" s="1">
        <f>IF(ABS($Q140)&lt;G$34,$AA140,IF(ABS($Q139)&lt;G$34,(G$34-ABS($Q139))*($Z139+$Z140)*0.5*($D$27+$D$28)*$D$5*1000,0))</f>
        <v>0</v>
      </c>
      <c r="DI140" s="1">
        <f>IF(AND(G$34&lt;ABS($Q140),G$34&gt;ABS($Q139)),1,0)</f>
        <v>0</v>
      </c>
      <c r="DJ140" s="3">
        <f>MIN(IF(DI140=1,($S140-$S139)/(ABS($Q140)-ABS($Q139))*(G$34-ABS($Q139))+$S139,0),$D$7)</f>
        <v>0</v>
      </c>
      <c r="DK140" s="1">
        <f>IF(ABS($Q140)&lt;G$35,$AA140,IF(ABS($Q139)&lt;G$35,(G$35-ABS($Q139))*($Z139+$Z140)*0.5*($D$27+$D$28)*$D$5*1000,0))</f>
        <v>0</v>
      </c>
      <c r="DL140" s="1">
        <f>IF(AND(G$35&lt;ABS($Q140),G$35&gt;ABS($Q139)),1,0)</f>
        <v>0</v>
      </c>
      <c r="DM140" s="3">
        <f>MIN(IF(DL140=1,($S140-$S139)/(ABS($Q140)-ABS($Q139))*(G$35-ABS($Q139))+$S139,0),$D$7)</f>
        <v>0</v>
      </c>
      <c r="DN140" s="1">
        <f>IF(ABS($Q140)&lt;G$36,$AA140,IF(ABS($Q139)&lt;G$36,(G$36-ABS($Q139))*($Z139+$Z140)*0.5*($D$27+$D$28)*$D$5*1000,0))</f>
        <v>0</v>
      </c>
      <c r="DO140" s="1">
        <f>IF(AND(G$36&lt;ABS($Q140),G$36&gt;ABS($Q139)),1,0)</f>
        <v>0</v>
      </c>
      <c r="DP140" s="3">
        <f>MIN(IF(DO140=1,($S140-$S139)/(ABS($Q140)-ABS($Q139))*(G$36-ABS($Q139))+$S139,0),$D$7)</f>
        <v>0</v>
      </c>
      <c r="DQ140" s="1">
        <f>IF(ABS($Q140)&lt;G$37,$AA140,IF(ABS($Q139)&lt;G$37,(G$37-ABS($Q139))*($Z139+$Z140)*0.5*($D$27+$D$28)*$D$5*1000,0))</f>
        <v>0</v>
      </c>
      <c r="DR140" s="1">
        <f>IF(AND(G$37&lt;ABS($Q140),G$37&gt;ABS($Q139)),1,0)</f>
        <v>0</v>
      </c>
      <c r="DS140" s="3">
        <f>MIN(IF(DR140=1,($S140-$S139)/(ABS($Q140)-ABS($Q139))*(G$37-ABS($Q139))+$S139,0),$D$7)</f>
        <v>0</v>
      </c>
      <c r="DT140" s="1">
        <f>IF(ABS($Q140)&lt;G$38,$AA140,IF(ABS($Q139)&lt;G$38,(G$38-ABS($Q139))*($Z139+$Z140)*0.5*($D$27+$D$28)*$D$5*1000,0))</f>
        <v>0</v>
      </c>
      <c r="DU140" s="1">
        <f>IF(AND(G$38&lt;ABS($Q140),G$38&gt;ABS($Q139)),1,0)</f>
        <v>0</v>
      </c>
      <c r="DV140" s="3">
        <f>MIN(IF(DU140=1,($S140-$S139)/(ABS($Q140)-ABS($Q139))*(G$38-ABS($Q139))+$S139,0),$D$7)</f>
        <v>0</v>
      </c>
      <c r="DW140" s="1">
        <f>IF(ABS($Q140)&lt;G$39,$AA140,IF(ABS($Q139)&lt;G$39,(G$39-ABS($Q139))*($Z139+$Z140)*0.5*($D$27+$D$28)*$D$5*1000,0))</f>
        <v>0</v>
      </c>
      <c r="DX140" s="1">
        <f>IF(AND(G$39&lt;ABS($Q140),G$39&gt;ABS($Q139)),1,0)</f>
        <v>0</v>
      </c>
      <c r="DY140" s="3">
        <f>MIN(IF(DX140=1,($S140-$S139)/(ABS($Q140)-ABS($Q139))*(G$39-ABS($Q139))+$S139,0),$D$7)</f>
        <v>0</v>
      </c>
      <c r="DZ140" s="1">
        <f>IF(ABS($Q140)&lt;G$40,$AA140,IF(ABS($Q139)&lt;G$40,(G$40-ABS($Q139))*($Z139+$Z140)*0.5*($D$27+$D$28)*$D$5*1000,0))</f>
        <v>0</v>
      </c>
      <c r="EA140" s="1">
        <f>IF(AND(G$40&lt;ABS($Q140),G$40&gt;ABS($Q139)),1,0)</f>
        <v>0</v>
      </c>
      <c r="EB140" s="3">
        <f>MIN(IF(EA140=1,($S140-$S139)/(ABS($Q140)-ABS($Q139))*(G$40-ABS($Q139))+$S139,0),$D$7)</f>
        <v>0</v>
      </c>
      <c r="EC140" s="1">
        <f>IF(ABS($Q140)&lt;G$41,$AA140,IF(ABS($Q139)&lt;G$41,(G$41-ABS($Q139))*($Z139+$Z140)*0.5*($D$27+$D$28)*$D$5*1000,0))</f>
        <v>0</v>
      </c>
      <c r="ED140" s="1">
        <f>IF(AND(G$41&lt;ABS($Q140),G$41&gt;ABS($Q139)),1,0)</f>
        <v>0</v>
      </c>
      <c r="EE140" s="3">
        <f>MIN(IF(ED140=1,($S140-$S139)/(ABS($Q140)-ABS($Q139))*(G$41-ABS($Q139))+$S139,0),$D$7)</f>
        <v>0</v>
      </c>
      <c r="EF140" s="1">
        <f>IF(ABS($Q140)&lt;G$42,$AA140,IF(ABS($Q139)&lt;G$42,(G$42-ABS($Q139))*($Z139+$Z140)*0.5*($D$27+$D$28)*$D$5*1000,0))</f>
        <v>0</v>
      </c>
      <c r="EG140" s="1">
        <f>IF(AND(G$42&lt;ABS($Q140),G$42&gt;ABS($Q139)),1,0)</f>
        <v>0</v>
      </c>
      <c r="EH140" s="3">
        <f>MIN(IF(EG140=1,($S140-$S139)/(ABS($Q140)-ABS($Q139))*(G$42-ABS($Q139))+$S139,0),$D$7)</f>
        <v>0</v>
      </c>
      <c r="EI140" s="1">
        <f>IF(ABS($Q140)&lt;G$43,$AA140,IF(ABS($Q139)&lt;G$43,(G$43-ABS($Q139))*($Z139+$Z140)*0.5*($D$27+$D$28)*$D$5*1000,0))</f>
        <v>0</v>
      </c>
      <c r="EJ140" s="1">
        <f>IF(AND(G$43&lt;ABS($Q140),G$43&gt;ABS($Q139)),1,0)</f>
        <v>0</v>
      </c>
      <c r="EK140" s="3">
        <f>MIN(IF(EJ140=1,($S140-$S139)/(ABS($Q140)-ABS($Q139))*(G$43-ABS($Q139))+$S139,0),$D$7)</f>
        <v>0</v>
      </c>
      <c r="EL140" s="1">
        <f>IF(ABS($Q140)&lt;G$44,$AA140,IF(ABS($Q139)&lt;G$44,(G$44-ABS($Q139))*($Z139+$Z140)*0.5*($D$27+$D$28)*$D$5*1000,0))</f>
        <v>0</v>
      </c>
      <c r="EM140" s="1">
        <f>IF(AND(G$44&lt;ABS($Q140),G$44&gt;ABS($Q139)),1,0)</f>
        <v>0</v>
      </c>
      <c r="EN140" s="3">
        <f>MIN(IF(EM140=1,($S140-$S139)/(ABS($Q140)-ABS($Q139))*(G$44-ABS($Q139))+$S139,0),$D$7)</f>
        <v>0</v>
      </c>
      <c r="EO140" s="1">
        <f>IF(ABS($Q140)&lt;G$45,$AA140,IF(ABS($Q139)&lt;G$45,(G$45-ABS($Q139))*($Z139+$Z140)*0.5*($D$27+$D$28)*$D$5*1000,0))</f>
        <v>0</v>
      </c>
      <c r="EP140" s="1">
        <f>IF(AND(G$45&lt;ABS($Q140),G$45&gt;ABS($Q139)),1,0)</f>
        <v>0</v>
      </c>
      <c r="EQ140" s="3">
        <f>MIN(IF(EP140=1,($S140-$S139)/(ABS($Q140)-ABS($Q139))*(G$45-ABS($Q139))+$S139,0),$D$7)</f>
        <v>0</v>
      </c>
      <c r="ER140" s="1">
        <f>IF(ABS($Q140)&lt;G$46,$AA140,IF(ABS($Q139)&lt;G$46,(G$46-ABS($Q139))*($Z139+$Z140)*0.5*($D$27+$D$28)*$D$5*1000,0))</f>
        <v>0</v>
      </c>
      <c r="ES140" s="1">
        <f>IF(AND(G$46&lt;ABS($Q140),G$46&gt;ABS($Q139)),1,0)</f>
        <v>0</v>
      </c>
      <c r="ET140" s="3">
        <f>MIN(IF(ES140=1,($S140-$S139)/(ABS($Q140)-ABS($Q139))*(G$46-ABS($Q139))+$S139,0),$D$7)</f>
        <v>0</v>
      </c>
      <c r="EU140" s="1">
        <f>IF(ABS($Q140)&lt;G$47,$AA140,IF(ABS($Q139)&lt;G$47,(G$47-ABS($Q139))*($Z139+$Z140)*0.5*($D$27+$D$28)*$D$5*1000,0))</f>
        <v>0</v>
      </c>
      <c r="EV140" s="1">
        <f>IF(AND(G$47&lt;ABS($Q140),G$47&gt;ABS($Q139)),1,0)</f>
        <v>0</v>
      </c>
      <c r="EW140" s="3">
        <f>MIN(IF(EV140=1,($S140-$S139)/(ABS($Q140)-ABS($Q139))*(G$47-ABS($Q139))+$S139,0),$D$7)</f>
        <v>0</v>
      </c>
      <c r="EX140" s="1">
        <f>IF(ABS($Q140)&lt;G$48,$AA140,IF(ABS($Q139)&lt;G$48,(G$48-ABS($Q139))*($Z139+$Z140)*0.5*($D$27+$D$28)*$D$5*1000,0))</f>
        <v>0</v>
      </c>
      <c r="EY140" s="1">
        <f>IF(AND(G$48&lt;ABS($Q140),G$48&gt;ABS($Q139)),1,0)</f>
        <v>0</v>
      </c>
      <c r="EZ140" s="3">
        <f>MIN(IF(EY140=1,($S140-$S139)/(ABS($Q140)-ABS($Q139))*(G$48-ABS($Q139))+$S139,0),$D$7)</f>
        <v>0</v>
      </c>
      <c r="FA140" s="1">
        <f>IF(ABS($Q140)&lt;G$49,$AA140,IF(ABS($Q139)&lt;G$49,(G$49-ABS($Q139))*($Z139+$Z140)*0.5*($D$27+$D$28)*$D$5*1000,0))</f>
        <v>0</v>
      </c>
      <c r="FB140" s="1">
        <f>IF(AND(G$49&lt;ABS($Q140),G$49&gt;ABS($Q139)),1,0)</f>
        <v>0</v>
      </c>
      <c r="FC140" s="3">
        <f>MIN(IF(FB140=1,($S140-$S139)/(ABS($Q140)-ABS($Q139))*(G$49-ABS($Q139))+$S139,0),$D$7)</f>
        <v>0</v>
      </c>
      <c r="FD140" s="1">
        <f>IF(ABS($Q140)&lt;G$50,$AA140,IF(ABS($Q139)&lt;G$50,(G$50-ABS($Q139))*($Z139+$Z140)*0.5*($D$27+$D$28)*$D$5*1000,0))</f>
        <v>0</v>
      </c>
      <c r="FE140" s="1">
        <f>IF(AND(G$50&lt;ABS($Q140),G$50&gt;ABS($Q139)),1,0)</f>
        <v>0</v>
      </c>
      <c r="FF140" s="3">
        <f>MIN(IF(FE140=1,($S140-$S139)/(ABS($Q140)-ABS($Q139))*(G$50-ABS($Q139))+$S139,0),$D$7)</f>
        <v>0</v>
      </c>
      <c r="FG140" s="1">
        <f>IF(ABS($Q140)&lt;G$51,$AA140,IF(ABS($Q139)&lt;G$51,(G$51-ABS($Q139))*($Z139+$Z140)*0.5*($D$27+$D$28)*$D$5*1000,0))</f>
        <v>0</v>
      </c>
      <c r="FH140" s="1">
        <f>IF(AND(G$51&lt;ABS($Q140),G$51&gt;ABS($Q139)),1,0)</f>
        <v>0</v>
      </c>
      <c r="FI140" s="3">
        <f>MIN(IF(FH140=1,($S140-$S139)/(ABS($Q140)-ABS($Q139))*(G$51-ABS($Q139))+$S139,0),$D$7)</f>
        <v>0</v>
      </c>
      <c r="FJ140" s="1">
        <f>IF(ABS($Q140)&lt;G$52,$AA140,IF(ABS($Q139)&lt;G$52,(G$52-ABS($Q139))*($Z139+$Z140)*0.5*($D$27+$D$28)*$D$5*1000,0))</f>
        <v>0</v>
      </c>
      <c r="FK140" s="1">
        <f>IF(AND(G$52&lt;ABS($Q140),G$52&gt;ABS($Q139)),1,0)</f>
        <v>0</v>
      </c>
      <c r="FL140" s="3">
        <f>MIN(IF(FK140=1,($S140-$S139)/(ABS($Q140)-ABS($Q139))*(G$52-ABS($Q139))+$S139,0),$D$7)</f>
        <v>0</v>
      </c>
      <c r="FM140" s="1">
        <f>IF(ABS($Q140)&lt;G$53,$AA140,IF(ABS($Q139)&lt;G$53,(G$53-ABS($Q139))*($Z139+$Z140)*0.5*($D$27+$D$28)*$D$5*1000,0))</f>
        <v>0</v>
      </c>
      <c r="FN140" s="1">
        <f>IF(AND(G$53&lt;ABS($Q140),G$53&gt;ABS($Q139)),1,0)</f>
        <v>0</v>
      </c>
      <c r="FO140" s="3">
        <f>MIN(IF(FN140=1,($S140-$S139)/(ABS($Q140)-ABS($Q139))*(G$53-ABS($Q139))+$S139,0),$D$7)</f>
        <v>0</v>
      </c>
      <c r="FP140" s="1">
        <f>IF(ABS($Q140)&lt;G$54,$AA140,IF(ABS($Q139)&lt;G$54,(G$54-ABS($Q139))*($Z139+$Z140)*0.5*($D$27+$D$28)*$D$5*1000,0))</f>
        <v>0</v>
      </c>
      <c r="FQ140" s="1">
        <f>IF(AND(G$54&lt;ABS($Q140),G$54&gt;ABS($Q139)),1,0)</f>
        <v>0</v>
      </c>
      <c r="FR140" s="3">
        <f>MIN(IF(FQ140=1,($S140-$S139)/(ABS($Q140)-ABS($Q139))*(G$54-ABS($Q139))+$S139,0),$D$7)</f>
        <v>0</v>
      </c>
      <c r="FS140" s="1">
        <f>IF(ABS($Q140)&lt;G$55,$AA140,IF(ABS($Q139)&lt;G$55,(G$55-ABS($Q139))*($Z139+$Z140)*0.5*($D$27+$D$28)*$D$5*1000,0))</f>
        <v>0</v>
      </c>
      <c r="FT140" s="1">
        <f>IF(AND(G$55&lt;ABS($Q140),G$55&gt;ABS($Q139)),1,0)</f>
        <v>0</v>
      </c>
      <c r="FU140" s="3">
        <f>MIN(IF(FT140=1,($S140-$S139)/(ABS($Q140)-ABS($Q139))*(G$55-ABS($Q139))+$S139,0),$D$7)</f>
        <v>0</v>
      </c>
      <c r="FV140" s="1" t="e">
        <f>IF(ABS($Q140)&lt;#REF!,$AA140,IF(ABS($Q139)&lt;#REF!,(#REF!-ABS($Q139))*($Z139+$Z140)*0.5*($D$27+$D$28)*$D$5*1000,0))</f>
        <v>#REF!</v>
      </c>
      <c r="FW140" s="1" t="e">
        <f>IF(AND(#REF!&lt;ABS($Q140),#REF!&gt;ABS($Q139)),1,0)</f>
        <v>#REF!</v>
      </c>
      <c r="FX140" s="3" t="e">
        <f>MIN(IF(FW140=1,($S140-$S139)/(ABS($Q140)-ABS($Q139))*(#REF!-ABS($Q139))+$S139,0),$D$7)</f>
        <v>#REF!</v>
      </c>
    </row>
    <row r="141" spans="1:180" x14ac:dyDescent="0.35">
      <c r="A141" s="4"/>
      <c r="B141" s="4"/>
      <c r="C141" s="4"/>
      <c r="D141" s="4"/>
      <c r="E141" s="4"/>
      <c r="F141" s="4"/>
      <c r="G141" s="23"/>
      <c r="H141" s="23"/>
      <c r="I141" s="23"/>
      <c r="J141" s="23"/>
      <c r="K141" s="23"/>
      <c r="L141" s="36"/>
      <c r="M141" s="23"/>
      <c r="N141" s="23"/>
      <c r="O141" s="23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3">
        <f t="shared" si="8"/>
        <v>0.2</v>
      </c>
      <c r="AA141" s="3"/>
      <c r="AB141" s="1"/>
      <c r="AC141" s="2"/>
      <c r="AD141" s="2"/>
      <c r="AE141" s="1"/>
      <c r="AF141" s="2"/>
      <c r="AG141" s="2"/>
      <c r="AH141" s="1"/>
      <c r="AI141" s="2"/>
      <c r="AJ141" s="2"/>
      <c r="AK141" s="1"/>
      <c r="AL141" s="2"/>
      <c r="AM141" s="2"/>
      <c r="AN141" s="1"/>
      <c r="AO141" s="2"/>
      <c r="AP141" s="2"/>
      <c r="AQ141" s="1"/>
      <c r="AR141" s="2"/>
      <c r="AS141" s="2"/>
      <c r="AT141" s="1"/>
      <c r="AU141" s="2"/>
      <c r="AV141" s="2"/>
      <c r="AW141" s="1"/>
      <c r="AX141" s="2"/>
      <c r="AY141" s="2"/>
      <c r="AZ141" s="1"/>
      <c r="BA141" s="2"/>
      <c r="BB141" s="2"/>
      <c r="BC141" s="1"/>
      <c r="BD141" s="2"/>
      <c r="BE141" s="2"/>
      <c r="BF141" s="1"/>
      <c r="BG141" s="2"/>
      <c r="BH141" s="2"/>
      <c r="BI141" s="1"/>
      <c r="BJ141" s="2"/>
      <c r="BK141" s="2"/>
      <c r="BL141" s="1"/>
      <c r="BM141" s="2"/>
      <c r="BN141" s="2"/>
      <c r="BO141" s="1"/>
      <c r="BP141" s="2"/>
      <c r="BQ141" s="2"/>
      <c r="BR141" s="1"/>
      <c r="BS141" s="2"/>
      <c r="BT141" s="2"/>
      <c r="BU141" s="1"/>
      <c r="BV141" s="2"/>
      <c r="BW141" s="2"/>
      <c r="BX141" s="1"/>
      <c r="BY141" s="2"/>
      <c r="BZ141" s="2"/>
      <c r="CA141" s="1"/>
      <c r="CB141" s="2"/>
      <c r="CC141" s="2"/>
      <c r="CD141" s="1"/>
      <c r="CE141" s="2"/>
      <c r="CF141" s="2"/>
      <c r="CG141" s="1"/>
      <c r="CH141" s="2"/>
      <c r="CI141" s="2"/>
      <c r="CJ141" s="1"/>
      <c r="CK141" s="2"/>
      <c r="CL141" s="2"/>
      <c r="CM141" s="1"/>
      <c r="CN141" s="2"/>
      <c r="CO141" s="2"/>
      <c r="CP141" s="1"/>
      <c r="CQ141" s="2"/>
      <c r="CR141" s="2"/>
      <c r="CS141" s="1"/>
      <c r="CT141" s="2"/>
      <c r="CU141" s="2"/>
      <c r="CV141" s="1"/>
      <c r="CW141" s="2"/>
      <c r="CX141" s="2"/>
      <c r="CY141" s="1"/>
      <c r="CZ141" s="2"/>
      <c r="DA141" s="2"/>
      <c r="DB141" s="1"/>
      <c r="DC141" s="2"/>
      <c r="DD141" s="2"/>
      <c r="DE141" s="1"/>
      <c r="DF141" s="2"/>
      <c r="DG141" s="2"/>
      <c r="DH141" s="1"/>
      <c r="DI141" s="2"/>
      <c r="DJ141" s="2"/>
      <c r="DK141" s="1"/>
      <c r="DL141" s="2"/>
      <c r="DM141" s="2"/>
      <c r="DN141" s="1"/>
      <c r="DO141" s="2"/>
      <c r="DP141" s="2"/>
      <c r="DQ141" s="1"/>
      <c r="DR141" s="2"/>
      <c r="DS141" s="2"/>
      <c r="DT141" s="1"/>
      <c r="DU141" s="2"/>
      <c r="DV141" s="2"/>
      <c r="DW141" s="1"/>
      <c r="DX141" s="2"/>
      <c r="DY141" s="2"/>
      <c r="DZ141" s="1"/>
      <c r="EA141" s="2"/>
      <c r="EB141" s="2"/>
      <c r="EC141" s="1"/>
      <c r="ED141" s="2"/>
      <c r="EE141" s="2"/>
      <c r="EF141" s="1"/>
      <c r="EG141" s="2"/>
      <c r="EH141" s="2"/>
      <c r="EI141" s="1"/>
      <c r="EJ141" s="2"/>
      <c r="EK141" s="2"/>
      <c r="EL141" s="1"/>
      <c r="EM141" s="2"/>
      <c r="EN141" s="2"/>
      <c r="EO141" s="1"/>
      <c r="EP141" s="2"/>
      <c r="EQ141" s="2"/>
      <c r="ER141" s="1"/>
      <c r="ES141" s="2"/>
      <c r="ET141" s="2"/>
      <c r="EU141" s="1"/>
      <c r="EV141" s="2"/>
      <c r="EW141" s="2"/>
      <c r="EX141" s="1"/>
      <c r="EY141" s="2"/>
      <c r="EZ141" s="2"/>
      <c r="FA141" s="1"/>
      <c r="FB141" s="2"/>
      <c r="FC141" s="2"/>
      <c r="FD141" s="1"/>
      <c r="FE141" s="2"/>
      <c r="FF141" s="2"/>
      <c r="FG141" s="1"/>
      <c r="FH141" s="2"/>
      <c r="FI141" s="2"/>
      <c r="FJ141" s="1"/>
      <c r="FK141" s="2"/>
      <c r="FL141" s="2"/>
      <c r="FM141" s="1"/>
      <c r="FN141" s="2"/>
      <c r="FO141" s="2"/>
      <c r="FP141" s="1"/>
      <c r="FQ141" s="2"/>
      <c r="FR141" s="2"/>
      <c r="FS141" s="1"/>
      <c r="FT141" s="2"/>
      <c r="FU141" s="2"/>
      <c r="FV141" s="1"/>
      <c r="FW141" s="2"/>
      <c r="FX141" s="2"/>
    </row>
    <row r="142" spans="1:180" x14ac:dyDescent="0.35">
      <c r="A142" s="4"/>
      <c r="B142" s="4"/>
      <c r="C142" s="4"/>
      <c r="D142" s="4"/>
      <c r="E142" s="4"/>
      <c r="F142" s="4"/>
      <c r="G142" s="23"/>
      <c r="H142" s="23"/>
      <c r="I142" s="23"/>
      <c r="J142" s="23"/>
      <c r="K142" s="23"/>
      <c r="L142" s="36"/>
      <c r="M142" s="23"/>
      <c r="N142" s="23"/>
      <c r="O142" s="23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3">
        <f t="shared" si="8"/>
        <v>0.2</v>
      </c>
      <c r="AA142" s="1">
        <f>$R141*($Z142+$Z141)*0.5*($D$27+$D$28)*1000*$D$5</f>
        <v>0</v>
      </c>
      <c r="AB142" s="1">
        <f>IF(ABS($Q142)&lt;$G$6,$AA142,IF(ABS($Q141)&lt;$G$6,($G$6-ABS($Q141))*($Z141+$Z142)*0.5*($D$27+$D$28)*$D$5*1000,0))</f>
        <v>0</v>
      </c>
      <c r="AC142" s="1">
        <f>IF(AND($G$6&lt;ABS($Q142),$G$6&gt;ABS($Q141)),1,0)</f>
        <v>0</v>
      </c>
      <c r="AD142" s="3">
        <f>MIN(IF(AC142=1,($S142-$S141)/(ABS($Q142)-ABS($Q141))*($G$6-ABS($Q141))+$S141,0),$D$7)</f>
        <v>0</v>
      </c>
      <c r="AE142" s="1">
        <f>IF(ABS($Q142)&lt;$G$7,$AA142,IF(ABS($Q141)&lt;$G$7,($G$7-ABS($Q141))*($Z141+$Z142)*0.5*($D$27+$D$28)*$D$5*1000,0))</f>
        <v>0</v>
      </c>
      <c r="AF142" s="1">
        <f>IF(AND($G$7&lt;ABS($Q142),$G$7&gt;ABS($Q141)),1,0)</f>
        <v>0</v>
      </c>
      <c r="AG142" s="3">
        <f>MIN(IF(AF142=1,($S142-$S141)/(ABS($Q142)-ABS($Q141))*($G$7-ABS($Q141))+$S141,0),$D$7)</f>
        <v>0</v>
      </c>
      <c r="AH142" s="1">
        <f>IF(ABS($Q142)&lt;$G$8,$AA142,IF(ABS($Q141)&lt;$G$8,($G$8-ABS($Q141))*($Z141+$Z142)*0.5*($D$27+$D$28)*$D$5*1000,0))</f>
        <v>0</v>
      </c>
      <c r="AI142" s="1">
        <f>IF(AND($G$8&lt;ABS($Q142),$G$8&gt;ABS($Q141)),1,0)</f>
        <v>0</v>
      </c>
      <c r="AJ142" s="3">
        <f>MIN(IF(AI142=1,($S142-$S141)/(ABS($Q142)-ABS($Q141))*($G$8-ABS($Q141))+$S141,0),$D$7)</f>
        <v>0</v>
      </c>
      <c r="AK142" s="1">
        <f>IF(ABS($Q142)&lt;$G$9,$AA142,IF(ABS($Q141)&lt;$G$9,($G$9-ABS($Q141))*($Z141+$Z142)*0.5*($D$27+$D$28)*$D$5*1000,0))</f>
        <v>0</v>
      </c>
      <c r="AL142" s="1">
        <f>IF(AND($G$9&lt;ABS($Q142),$G$9&gt;ABS($Q141)),1,0)</f>
        <v>0</v>
      </c>
      <c r="AM142" s="3">
        <f>MIN(IF(AL142=1,($S142-$S141)/(ABS($Q142)-ABS($Q141))*($G$9-ABS($Q141))+$S141,0),$D$7)</f>
        <v>0</v>
      </c>
      <c r="AN142" s="1">
        <f>IF(ABS($Q142)&lt;$G$10,$AA142,IF(ABS($Q141)&lt;$G$10,($G$10-ABS($Q141))*($Z141+$Z142)*0.5*($D$27+$D$28)*$D$5*1000,0))</f>
        <v>0</v>
      </c>
      <c r="AO142" s="1">
        <f>IF(AND($G$10&lt;ABS($Q142),$G$10&gt;ABS($Q141)),1,0)</f>
        <v>0</v>
      </c>
      <c r="AP142" s="3">
        <f>MIN(IF(AO142=1,($S142-$S141)/(ABS($Q142)-ABS($Q141))*($G$10-ABS($Q141))+$S141,0),$D$7)</f>
        <v>0</v>
      </c>
      <c r="AQ142" s="1">
        <f>IF(ABS($Q142)&lt;$G$11,$AA142,IF(ABS($Q141)&lt;$G$11,($G$11-ABS($Q141))*($Z141+$Z142)*0.5*($D$27+$D$28)*$D$5*1000,0))</f>
        <v>0</v>
      </c>
      <c r="AR142" s="1">
        <f>IF(AND($G$11&lt;ABS($Q142),$G$11&gt;ABS($Q141)),1,0)</f>
        <v>0</v>
      </c>
      <c r="AS142" s="3">
        <f>MIN(IF(AR142=1,($S142-$S141)/(ABS($Q142)-ABS($Q141))*($G$11-ABS($Q141))+$S141,0),$D$7)</f>
        <v>0</v>
      </c>
      <c r="AT142" s="1">
        <f>IF(ABS($Q142)&lt;$G$12,$AA142,IF(ABS($Q141)&lt;$G$12,($G$12-ABS($Q141))*($Z141+$Z142)*0.5*($D$27+$D$28)*$D$5*1000,0))</f>
        <v>0</v>
      </c>
      <c r="AU142" s="1">
        <f>IF(AND($G$12&lt;ABS($Q142),$G$12&gt;ABS($Q141)),1,0)</f>
        <v>0</v>
      </c>
      <c r="AV142" s="3">
        <f>MIN(IF(AU142=1,($S142-$S141)/(ABS($Q142)-ABS($Q141))*($G$12-ABS($Q141))+$S141,0),$D$7)</f>
        <v>0</v>
      </c>
      <c r="AW142" s="1">
        <f>IF(ABS($Q142)&lt;$G$13,$AA142,IF(ABS($Q141)&lt;$G$13,($G$13-ABS($Q141))*($Z141+$Z142)*0.5*($D$27+$D$28)*$D$5*1000,0))</f>
        <v>0</v>
      </c>
      <c r="AX142" s="1">
        <f>IF(AND($G$13&lt;ABS($Q142),$G$13&gt;ABS($Q141)),1,0)</f>
        <v>0</v>
      </c>
      <c r="AY142" s="3">
        <f>MIN(IF(AX142=1,($S142-$S141)/(ABS($Q142)-ABS($Q141))*($G$13-ABS($Q141))+$S141,0),$D$7)</f>
        <v>0</v>
      </c>
      <c r="AZ142" s="1">
        <f>IF(ABS($Q142)&lt;$G$14,$AA142,IF(ABS($Q141)&lt;$G$14,($G$14-ABS($Q141))*($Z141+$Z142)*0.5*($D$27+$D$28)*$D$5*1000,0))</f>
        <v>0</v>
      </c>
      <c r="BA142" s="1">
        <f>IF(AND($G$14&lt;ABS($Q142),$G$14&gt;ABS($Q141)),1,0)</f>
        <v>0</v>
      </c>
      <c r="BB142" s="3">
        <f>MIN(IF(BA142=1,($S142-$S141)/(ABS($Q142)-ABS($Q141))*($G$14-ABS($Q141))+$S141,0),$D$7)</f>
        <v>0</v>
      </c>
      <c r="BC142" s="1">
        <f>IF(ABS($Q142)&lt;G$15,$AA142,IF(ABS($Q141)&lt;G$15,(G$15-ABS($Q141))*($Z141+$Z142)*0.5*($D$27+$D$28)*$D$5*1000,0))</f>
        <v>0</v>
      </c>
      <c r="BD142" s="1">
        <f>IF(AND(G$15&lt;ABS($Q142),G$15&gt;ABS($Q141)),1,0)</f>
        <v>0</v>
      </c>
      <c r="BE142" s="3">
        <f>MIN(IF(BD142=1,($S142-$S141)/(ABS($Q142)-ABS($Q141))*(G$15-ABS($Q141))+$S141,0),$D$7)</f>
        <v>0</v>
      </c>
      <c r="BF142" s="1">
        <f>IF(ABS($Q142)&lt;G$16,$AA142,IF(ABS($Q141)&lt;G$16,(G$16-ABS($Q141))*($Z141+$Z142)*0.5*($D$27+$D$28)*$D$5*1000,0))</f>
        <v>0</v>
      </c>
      <c r="BG142" s="1">
        <f>IF(AND(G$16&lt;ABS($Q142),G$16&gt;ABS($Q141)),1,0)</f>
        <v>0</v>
      </c>
      <c r="BH142" s="3">
        <f>MIN(IF(BG142=1,($S142-$S141)/(ABS($Q142)-ABS($Q141))*(G$16-ABS($Q141))+$S141,0),$D$7)</f>
        <v>0</v>
      </c>
      <c r="BI142" s="1">
        <f>IF(ABS($Q142)&lt;G$17,$AA142,IF(ABS($Q141)&lt;G$17,(G$17-ABS($Q141))*($Z141+$Z142)*0.5*($D$27+$D$28)*$D$5*1000,0))</f>
        <v>0</v>
      </c>
      <c r="BJ142" s="1">
        <f>IF(AND(G$17&lt;ABS($Q142),G$17&gt;ABS($Q141)),1,0)</f>
        <v>0</v>
      </c>
      <c r="BK142" s="3">
        <f>MIN(IF(BJ142=1,($S142-$S141)/(ABS($Q142)-ABS($Q141))*(G$17-ABS($Q141))+$S141,0),$D$7)</f>
        <v>0</v>
      </c>
      <c r="BL142" s="1">
        <f>IF(ABS($Q142)&lt;G$18,$AA142,IF(ABS($Q141)&lt;G$18,(G$18-ABS($Q141))*($Z141+$Z142)*0.5*($D$27+$D$28)*$D$5*1000,0))</f>
        <v>0</v>
      </c>
      <c r="BM142" s="1">
        <f>IF(AND(G$18&lt;ABS($Q142),G$18&gt;ABS($Q141)),1,0)</f>
        <v>0</v>
      </c>
      <c r="BN142" s="3">
        <f>MIN(IF(BM142=1,($S142-$S141)/(ABS($Q142)-ABS($Q141))*(G$18-ABS($Q141))+$S141,0),$D$7)</f>
        <v>0</v>
      </c>
      <c r="BO142" s="1">
        <f>IF(ABS($Q142)&lt;G$19,$AA142,IF(ABS($Q141)&lt;G$19,(G$19-ABS($Q141))*($Z141+$Z142)*0.5*($D$27+$D$28)*$D$5*1000,0))</f>
        <v>0</v>
      </c>
      <c r="BP142" s="1">
        <f>IF(AND(G$19&lt;ABS($Q142),G$19&gt;ABS($Q141)),1,0)</f>
        <v>0</v>
      </c>
      <c r="BQ142" s="3">
        <f>MIN(IF(BP142=1,($S142-$S141)/(ABS($Q142)-ABS($Q141))*(G$19-ABS($Q141))+$S141,0),$D$7)</f>
        <v>0</v>
      </c>
      <c r="BR142" s="1">
        <f>IF(ABS($Q142)&lt;G$20,$AA142,IF(ABS($Q141)&lt;G$20,(G$20-ABS($Q141))*($Z141+$Z142)*0.5*($D$27+$D$28)*$D$5*1000,0))</f>
        <v>0</v>
      </c>
      <c r="BS142" s="1">
        <f>IF(AND(G$20&lt;ABS($Q142),G$20&gt;ABS($Q141)),1,0)</f>
        <v>0</v>
      </c>
      <c r="BT142" s="3">
        <f>MIN(IF(BS142=1,($S142-$S141)/(ABS($Q142)-ABS($Q141))*(G$20-ABS($Q141))+$S141,0),$D$7)</f>
        <v>0</v>
      </c>
      <c r="BU142" s="1">
        <f>IF(ABS($Q142)&lt;G$21,$AA142,IF(ABS($Q141)&lt;G$21,(G$21-ABS($Q141))*($Z141+$Z142)*0.5*($D$27+$D$28)*$D$5*1000,0))</f>
        <v>0</v>
      </c>
      <c r="BV142" s="1">
        <f>IF(AND(G$21&lt;ABS($Q142),G$21&gt;ABS($Q141)),1,0)</f>
        <v>0</v>
      </c>
      <c r="BW142" s="3">
        <f>MIN(IF(BV142=1,($S142-$S141)/(ABS($Q142)-ABS($Q141))*(G$21-ABS($Q141))+$S141,0),$D$7)</f>
        <v>0</v>
      </c>
      <c r="BX142" s="1">
        <f>IF(ABS($Q142)&lt;G$22,$AA142,IF(ABS($Q141)&lt;G$22,(G$22-ABS($Q141))*($Z141+$Z142)*0.5*($D$27+$D$28)*$D$5*1000,0))</f>
        <v>0</v>
      </c>
      <c r="BY142" s="1">
        <f>IF(AND(G$22&lt;ABS($Q142),G$22&gt;ABS($Q141)),1,0)</f>
        <v>0</v>
      </c>
      <c r="BZ142" s="3">
        <f>MIN(IF(BY142=1,($S142-$S141)/(ABS($Q142)-ABS($Q141))*(G$22-ABS($Q141))+$S141,0),$D$7)</f>
        <v>0</v>
      </c>
      <c r="CA142" s="1">
        <f>IF(ABS($Q142)&lt;G$23,$AA142,IF(ABS($Q141)&lt;G$23,(G$23-ABS($Q141))*($Z141+$Z142)*0.5*($D$27+$D$28)*$D$5*1000,0))</f>
        <v>0</v>
      </c>
      <c r="CB142" s="1">
        <f>IF(AND(G$23&lt;ABS($Q142),G$23&gt;ABS($Q141)),1,0)</f>
        <v>0</v>
      </c>
      <c r="CC142" s="3">
        <f>MIN(IF(CB142=1,($S142-$S141)/(ABS($Q142)-ABS($Q141))*(G$23-ABS($Q141))+$S141,0),$D$7)</f>
        <v>0</v>
      </c>
      <c r="CD142" s="1">
        <f>IF(ABS($Q142)&lt;G$24,$AA142,IF(ABS($Q141)&lt;G$24,(G$24-ABS($Q141))*($Z141+$Z142)*0.5*($D$27+$D$28)*$D$5*1000,0))</f>
        <v>0</v>
      </c>
      <c r="CE142" s="1">
        <f>IF(AND(G$24&lt;ABS($Q142),G$24&gt;ABS($Q141)),1,0)</f>
        <v>0</v>
      </c>
      <c r="CF142" s="3">
        <f>MIN(IF(CE142=1,($S142-$S141)/(ABS($Q142)-ABS($Q141))*(G$24-ABS($Q141))+$S141,0),$D$7)</f>
        <v>0</v>
      </c>
      <c r="CG142" s="1">
        <f>IF(ABS($Q142)&lt;G$25,$AA142,IF(ABS($Q141)&lt;G$25,(G$25-ABS($Q141))*($Z141+$Z142)*0.5*($D$27+$D$28)*$D$5*1000,0))</f>
        <v>0</v>
      </c>
      <c r="CH142" s="1">
        <f>IF(AND(G$25&lt;ABS($Q142),G$25&gt;ABS($Q141)),1,0)</f>
        <v>0</v>
      </c>
      <c r="CI142" s="3">
        <f>MIN(IF(CH142=1,($S142-$S141)/(ABS($Q142)-ABS($Q141))*(G$25-ABS($Q141))+$S141,0),$D$7)</f>
        <v>0</v>
      </c>
      <c r="CJ142" s="1">
        <f>IF(ABS($Q142)&lt;G$26,$AA142,IF(ABS($Q141)&lt;G$26,(G$26-ABS($Q141))*($Z141+$Z142)*0.5*($D$27+$D$28)*$D$5*1000,0))</f>
        <v>0</v>
      </c>
      <c r="CK142" s="1">
        <f>IF(AND(G$26&lt;ABS($Q142),G$26&gt;ABS($Q141)),1,0)</f>
        <v>0</v>
      </c>
      <c r="CL142" s="3">
        <f>MIN(IF(CK142=1,($S142-$S141)/(ABS($Q142)-ABS($Q141))*(G$26-ABS($Q141))+$S141,0),$D$7)</f>
        <v>0</v>
      </c>
      <c r="CM142" s="1">
        <f>IF(ABS($Q142)&lt;G$27,$AA142,IF(ABS($Q141)&lt;G$27,(G$27-ABS($Q141))*($Z141+$Z142)*0.5*($D$27+$D$28)*$D$5*1000,0))</f>
        <v>0</v>
      </c>
      <c r="CN142" s="1">
        <f>IF(AND(G$27&lt;ABS($Q142),G$27&gt;ABS($Q141)),1,0)</f>
        <v>0</v>
      </c>
      <c r="CO142" s="3">
        <f>MIN(IF(CN142=1,($S142-$S141)/(ABS($Q142)-ABS($Q141))*(G$27-ABS($Q141))+$S141,0),$D$7)</f>
        <v>0</v>
      </c>
      <c r="CP142" s="1">
        <f>IF(ABS($Q142)&lt;G$28,$AA142,IF(ABS($Q141)&lt;G$28,(G$28-ABS($Q141))*($Z141+$Z142)*0.5*($D$27+$D$28)*$D$5*1000,0))</f>
        <v>0</v>
      </c>
      <c r="CQ142" s="1">
        <f>IF(AND(G$28&lt;ABS($Q142),G$28&gt;ABS($Q141)),1,0)</f>
        <v>0</v>
      </c>
      <c r="CR142" s="3">
        <f>MIN(IF(CQ142=1,($S142-$S141)/(ABS($Q142)-ABS($Q141))*(G$28-ABS($Q141))+$S141,0),$D$7)</f>
        <v>0</v>
      </c>
      <c r="CS142" s="1">
        <f>IF(ABS($Q142)&lt;G$29,$AA142,IF(ABS($Q141)&lt;G$29,(G$29-ABS($Q141))*($Z141+$Z142)*0.5*($D$27+$D$28)*$D$5*1000,0))</f>
        <v>0</v>
      </c>
      <c r="CT142" s="1">
        <f>IF(AND(G$29&lt;ABS($Q142),G$29&gt;ABS($Q141)),1,0)</f>
        <v>0</v>
      </c>
      <c r="CU142" s="3">
        <f>MIN(IF(CT142=1,($S142-$S141)/(ABS($Q142)-ABS($Q141))*(G$29-ABS($Q141))+$S141,0),$D$7)</f>
        <v>0</v>
      </c>
      <c r="CV142" s="1">
        <f>IF(ABS($Q142)&lt;G$30,$AA142,IF(ABS($Q141)&lt;G$30,(G$30-ABS($Q141))*($Z141+$Z142)*0.5*($D$27+$D$28)*$D$5*1000,0))</f>
        <v>0</v>
      </c>
      <c r="CW142" s="1">
        <f>IF(AND(G$30&lt;ABS($Q142),G$30&gt;ABS($Q141)),1,0)</f>
        <v>0</v>
      </c>
      <c r="CX142" s="3">
        <f>MIN(IF(CW142=1,($S142-$S141)/(ABS($Q142)-ABS($Q141))*(G$30-ABS($Q141))+$S141,0),$D$7)</f>
        <v>0</v>
      </c>
      <c r="CY142" s="1">
        <f>IF(ABS($Q142)&lt;G$31,$AA142,IF(ABS($Q141)&lt;G$31,(G$31-ABS($Q141))*($Z141+$Z142)*0.5*($D$27+$D$28)*$D$5*1000,0))</f>
        <v>0</v>
      </c>
      <c r="CZ142" s="1">
        <f>IF(AND(G$31&lt;ABS($Q142),G$31&gt;ABS($Q141)),1,0)</f>
        <v>0</v>
      </c>
      <c r="DA142" s="3">
        <f>MIN(IF(CZ142=1,($S142-$S141)/(ABS($Q142)-ABS($Q141))*(G$31-ABS($Q141))+$S141,0),$D$7)</f>
        <v>0</v>
      </c>
      <c r="DB142" s="1">
        <f>IF(ABS($Q142)&lt;G$32,$AA142,IF(ABS($Q141)&lt;G$32,(G$32-ABS($Q141))*($Z141+$Z142)*0.5*($D$27+$D$28)*$D$5*1000,0))</f>
        <v>0</v>
      </c>
      <c r="DC142" s="1">
        <f>IF(AND(G$32&lt;ABS($Q142),G$32&gt;ABS($Q141)),1,0)</f>
        <v>0</v>
      </c>
      <c r="DD142" s="3">
        <f>MIN(IF(DC142=1,($S142-$S141)/(ABS($Q142)-ABS($Q141))*(G$32-ABS($Q141))+$S141,0),$D$7)</f>
        <v>0</v>
      </c>
      <c r="DE142" s="1">
        <f>IF(ABS($Q142)&lt;G$33,$AA142,IF(ABS($Q141)&lt;G$33,(G$33-ABS($Q141))*($Z141+$Z142)*0.5*($D$27+$D$28)*$D$5*1000,0))</f>
        <v>0</v>
      </c>
      <c r="DF142" s="1">
        <f>IF(AND(G$33&lt;ABS($Q142),G$33&gt;ABS($Q141)),1,0)</f>
        <v>0</v>
      </c>
      <c r="DG142" s="3">
        <f>MIN(IF(DF142=1,($S142-$S141)/(ABS($Q142)-ABS($Q141))*(G$33-ABS($Q141))+$S141,0),$D$7)</f>
        <v>0</v>
      </c>
      <c r="DH142" s="1">
        <f>IF(ABS($Q142)&lt;G$34,$AA142,IF(ABS($Q141)&lt;G$34,(G$34-ABS($Q141))*($Z141+$Z142)*0.5*($D$27+$D$28)*$D$5*1000,0))</f>
        <v>0</v>
      </c>
      <c r="DI142" s="1">
        <f>IF(AND(G$34&lt;ABS($Q142),G$34&gt;ABS($Q141)),1,0)</f>
        <v>0</v>
      </c>
      <c r="DJ142" s="3">
        <f>MIN(IF(DI142=1,($S142-$S141)/(ABS($Q142)-ABS($Q141))*(G$34-ABS($Q141))+$S141,0),$D$7)</f>
        <v>0</v>
      </c>
      <c r="DK142" s="1">
        <f>IF(ABS($Q142)&lt;G$35,$AA142,IF(ABS($Q141)&lt;G$35,(G$35-ABS($Q141))*($Z141+$Z142)*0.5*($D$27+$D$28)*$D$5*1000,0))</f>
        <v>0</v>
      </c>
      <c r="DL142" s="1">
        <f>IF(AND(G$35&lt;ABS($Q142),G$35&gt;ABS($Q141)),1,0)</f>
        <v>0</v>
      </c>
      <c r="DM142" s="3">
        <f>MIN(IF(DL142=1,($S142-$S141)/(ABS($Q142)-ABS($Q141))*(G$35-ABS($Q141))+$S141,0),$D$7)</f>
        <v>0</v>
      </c>
      <c r="DN142" s="1">
        <f>IF(ABS($Q142)&lt;G$36,$AA142,IF(ABS($Q141)&lt;G$36,(G$36-ABS($Q141))*($Z141+$Z142)*0.5*($D$27+$D$28)*$D$5*1000,0))</f>
        <v>0</v>
      </c>
      <c r="DO142" s="1">
        <f>IF(AND(G$36&lt;ABS($Q142),G$36&gt;ABS($Q141)),1,0)</f>
        <v>0</v>
      </c>
      <c r="DP142" s="3">
        <f>MIN(IF(DO142=1,($S142-$S141)/(ABS($Q142)-ABS($Q141))*(G$36-ABS($Q141))+$S141,0),$D$7)</f>
        <v>0</v>
      </c>
      <c r="DQ142" s="1">
        <f>IF(ABS($Q142)&lt;G$37,$AA142,IF(ABS($Q141)&lt;G$37,(G$37-ABS($Q141))*($Z141+$Z142)*0.5*($D$27+$D$28)*$D$5*1000,0))</f>
        <v>0</v>
      </c>
      <c r="DR142" s="1">
        <f>IF(AND(G$37&lt;ABS($Q142),G$37&gt;ABS($Q141)),1,0)</f>
        <v>0</v>
      </c>
      <c r="DS142" s="3">
        <f>MIN(IF(DR142=1,($S142-$S141)/(ABS($Q142)-ABS($Q141))*(G$37-ABS($Q141))+$S141,0),$D$7)</f>
        <v>0</v>
      </c>
      <c r="DT142" s="1">
        <f>IF(ABS($Q142)&lt;G$38,$AA142,IF(ABS($Q141)&lt;G$38,(G$38-ABS($Q141))*($Z141+$Z142)*0.5*($D$27+$D$28)*$D$5*1000,0))</f>
        <v>0</v>
      </c>
      <c r="DU142" s="1">
        <f>IF(AND(G$38&lt;ABS($Q142),G$38&gt;ABS($Q141)),1,0)</f>
        <v>0</v>
      </c>
      <c r="DV142" s="3">
        <f>MIN(IF(DU142=1,($S142-$S141)/(ABS($Q142)-ABS($Q141))*(G$38-ABS($Q141))+$S141,0),$D$7)</f>
        <v>0</v>
      </c>
      <c r="DW142" s="1">
        <f>IF(ABS($Q142)&lt;G$39,$AA142,IF(ABS($Q141)&lt;G$39,(G$39-ABS($Q141))*($Z141+$Z142)*0.5*($D$27+$D$28)*$D$5*1000,0))</f>
        <v>0</v>
      </c>
      <c r="DX142" s="1">
        <f>IF(AND(G$39&lt;ABS($Q142),G$39&gt;ABS($Q141)),1,0)</f>
        <v>0</v>
      </c>
      <c r="DY142" s="3">
        <f>MIN(IF(DX142=1,($S142-$S141)/(ABS($Q142)-ABS($Q141))*(G$39-ABS($Q141))+$S141,0),$D$7)</f>
        <v>0</v>
      </c>
      <c r="DZ142" s="1">
        <f>IF(ABS($Q142)&lt;G$40,$AA142,IF(ABS($Q141)&lt;G$40,(G$40-ABS($Q141))*($Z141+$Z142)*0.5*($D$27+$D$28)*$D$5*1000,0))</f>
        <v>0</v>
      </c>
      <c r="EA142" s="1">
        <f>IF(AND(G$40&lt;ABS($Q142),G$40&gt;ABS($Q141)),1,0)</f>
        <v>0</v>
      </c>
      <c r="EB142" s="3">
        <f>MIN(IF(EA142=1,($S142-$S141)/(ABS($Q142)-ABS($Q141))*(G$40-ABS($Q141))+$S141,0),$D$7)</f>
        <v>0</v>
      </c>
      <c r="EC142" s="1">
        <f>IF(ABS($Q142)&lt;G$41,$AA142,IF(ABS($Q141)&lt;G$41,(G$41-ABS($Q141))*($Z141+$Z142)*0.5*($D$27+$D$28)*$D$5*1000,0))</f>
        <v>0</v>
      </c>
      <c r="ED142" s="1">
        <f>IF(AND(G$41&lt;ABS($Q142),G$41&gt;ABS($Q141)),1,0)</f>
        <v>0</v>
      </c>
      <c r="EE142" s="3">
        <f>MIN(IF(ED142=1,($S142-$S141)/(ABS($Q142)-ABS($Q141))*(G$41-ABS($Q141))+$S141,0),$D$7)</f>
        <v>0</v>
      </c>
      <c r="EF142" s="1">
        <f>IF(ABS($Q142)&lt;G$42,$AA142,IF(ABS($Q141)&lt;G$42,(G$42-ABS($Q141))*($Z141+$Z142)*0.5*($D$27+$D$28)*$D$5*1000,0))</f>
        <v>0</v>
      </c>
      <c r="EG142" s="1">
        <f>IF(AND(G$42&lt;ABS($Q142),G$42&gt;ABS($Q141)),1,0)</f>
        <v>0</v>
      </c>
      <c r="EH142" s="3">
        <f>MIN(IF(EG142=1,($S142-$S141)/(ABS($Q142)-ABS($Q141))*(G$42-ABS($Q141))+$S141,0),$D$7)</f>
        <v>0</v>
      </c>
      <c r="EI142" s="1">
        <f>IF(ABS($Q142)&lt;G$43,$AA142,IF(ABS($Q141)&lt;G$43,(G$43-ABS($Q141))*($Z141+$Z142)*0.5*($D$27+$D$28)*$D$5*1000,0))</f>
        <v>0</v>
      </c>
      <c r="EJ142" s="1">
        <f>IF(AND(G$43&lt;ABS($Q142),G$43&gt;ABS($Q141)),1,0)</f>
        <v>0</v>
      </c>
      <c r="EK142" s="3">
        <f>MIN(IF(EJ142=1,($S142-$S141)/(ABS($Q142)-ABS($Q141))*(G$43-ABS($Q141))+$S141,0),$D$7)</f>
        <v>0</v>
      </c>
      <c r="EL142" s="1">
        <f>IF(ABS($Q142)&lt;G$44,$AA142,IF(ABS($Q141)&lt;G$44,(G$44-ABS($Q141))*($Z141+$Z142)*0.5*($D$27+$D$28)*$D$5*1000,0))</f>
        <v>0</v>
      </c>
      <c r="EM142" s="1">
        <f>IF(AND(G$44&lt;ABS($Q142),G$44&gt;ABS($Q141)),1,0)</f>
        <v>0</v>
      </c>
      <c r="EN142" s="3">
        <f>MIN(IF(EM142=1,($S142-$S141)/(ABS($Q142)-ABS($Q141))*(G$44-ABS($Q141))+$S141,0),$D$7)</f>
        <v>0</v>
      </c>
      <c r="EO142" s="1">
        <f>IF(ABS($Q142)&lt;G$45,$AA142,IF(ABS($Q141)&lt;G$45,(G$45-ABS($Q141))*($Z141+$Z142)*0.5*($D$27+$D$28)*$D$5*1000,0))</f>
        <v>0</v>
      </c>
      <c r="EP142" s="1">
        <f>IF(AND(G$45&lt;ABS($Q142),G$45&gt;ABS($Q141)),1,0)</f>
        <v>0</v>
      </c>
      <c r="EQ142" s="3">
        <f>MIN(IF(EP142=1,($S142-$S141)/(ABS($Q142)-ABS($Q141))*(G$45-ABS($Q141))+$S141,0),$D$7)</f>
        <v>0</v>
      </c>
      <c r="ER142" s="1">
        <f>IF(ABS($Q142)&lt;G$46,$AA142,IF(ABS($Q141)&lt;G$46,(G$46-ABS($Q141))*($Z141+$Z142)*0.5*($D$27+$D$28)*$D$5*1000,0))</f>
        <v>0</v>
      </c>
      <c r="ES142" s="1">
        <f>IF(AND(G$46&lt;ABS($Q142),G$46&gt;ABS($Q141)),1,0)</f>
        <v>0</v>
      </c>
      <c r="ET142" s="3">
        <f>MIN(IF(ES142=1,($S142-$S141)/(ABS($Q142)-ABS($Q141))*(G$46-ABS($Q141))+$S141,0),$D$7)</f>
        <v>0</v>
      </c>
      <c r="EU142" s="1">
        <f>IF(ABS($Q142)&lt;G$47,$AA142,IF(ABS($Q141)&lt;G$47,(G$47-ABS($Q141))*($Z141+$Z142)*0.5*($D$27+$D$28)*$D$5*1000,0))</f>
        <v>0</v>
      </c>
      <c r="EV142" s="1">
        <f>IF(AND(G$47&lt;ABS($Q142),G$47&gt;ABS($Q141)),1,0)</f>
        <v>0</v>
      </c>
      <c r="EW142" s="3">
        <f>MIN(IF(EV142=1,($S142-$S141)/(ABS($Q142)-ABS($Q141))*(G$47-ABS($Q141))+$S141,0),$D$7)</f>
        <v>0</v>
      </c>
      <c r="EX142" s="1">
        <f>IF(ABS($Q142)&lt;G$48,$AA142,IF(ABS($Q141)&lt;G$48,(G$48-ABS($Q141))*($Z141+$Z142)*0.5*($D$27+$D$28)*$D$5*1000,0))</f>
        <v>0</v>
      </c>
      <c r="EY142" s="1">
        <f>IF(AND(G$48&lt;ABS($Q142),G$48&gt;ABS($Q141)),1,0)</f>
        <v>0</v>
      </c>
      <c r="EZ142" s="3">
        <f>MIN(IF(EY142=1,($S142-$S141)/(ABS($Q142)-ABS($Q141))*(G$48-ABS($Q141))+$S141,0),$D$7)</f>
        <v>0</v>
      </c>
      <c r="FA142" s="1">
        <f>IF(ABS($Q142)&lt;G$49,$AA142,IF(ABS($Q141)&lt;G$49,(G$49-ABS($Q141))*($Z141+$Z142)*0.5*($D$27+$D$28)*$D$5*1000,0))</f>
        <v>0</v>
      </c>
      <c r="FB142" s="1">
        <f>IF(AND(G$49&lt;ABS($Q142),G$49&gt;ABS($Q141)),1,0)</f>
        <v>0</v>
      </c>
      <c r="FC142" s="3">
        <f>MIN(IF(FB142=1,($S142-$S141)/(ABS($Q142)-ABS($Q141))*(G$49-ABS($Q141))+$S141,0),$D$7)</f>
        <v>0</v>
      </c>
      <c r="FD142" s="1">
        <f>IF(ABS($Q142)&lt;G$50,$AA142,IF(ABS($Q141)&lt;G$50,(G$50-ABS($Q141))*($Z141+$Z142)*0.5*($D$27+$D$28)*$D$5*1000,0))</f>
        <v>0</v>
      </c>
      <c r="FE142" s="1">
        <f>IF(AND(G$50&lt;ABS($Q142),G$50&gt;ABS($Q141)),1,0)</f>
        <v>0</v>
      </c>
      <c r="FF142" s="3">
        <f>MIN(IF(FE142=1,($S142-$S141)/(ABS($Q142)-ABS($Q141))*(G$50-ABS($Q141))+$S141,0),$D$7)</f>
        <v>0</v>
      </c>
      <c r="FG142" s="1">
        <f>IF(ABS($Q142)&lt;G$51,$AA142,IF(ABS($Q141)&lt;G$51,(G$51-ABS($Q141))*($Z141+$Z142)*0.5*($D$27+$D$28)*$D$5*1000,0))</f>
        <v>0</v>
      </c>
      <c r="FH142" s="1">
        <f>IF(AND(G$51&lt;ABS($Q142),G$51&gt;ABS($Q141)),1,0)</f>
        <v>0</v>
      </c>
      <c r="FI142" s="3">
        <f>MIN(IF(FH142=1,($S142-$S141)/(ABS($Q142)-ABS($Q141))*(G$51-ABS($Q141))+$S141,0),$D$7)</f>
        <v>0</v>
      </c>
      <c r="FJ142" s="1">
        <f>IF(ABS($Q142)&lt;G$52,$AA142,IF(ABS($Q141)&lt;G$52,(G$52-ABS($Q141))*($Z141+$Z142)*0.5*($D$27+$D$28)*$D$5*1000,0))</f>
        <v>0</v>
      </c>
      <c r="FK142" s="1">
        <f>IF(AND(G$52&lt;ABS($Q142),G$52&gt;ABS($Q141)),1,0)</f>
        <v>0</v>
      </c>
      <c r="FL142" s="3">
        <f>MIN(IF(FK142=1,($S142-$S141)/(ABS($Q142)-ABS($Q141))*(G$52-ABS($Q141))+$S141,0),$D$7)</f>
        <v>0</v>
      </c>
      <c r="FM142" s="1">
        <f>IF(ABS($Q142)&lt;G$53,$AA142,IF(ABS($Q141)&lt;G$53,(G$53-ABS($Q141))*($Z141+$Z142)*0.5*($D$27+$D$28)*$D$5*1000,0))</f>
        <v>0</v>
      </c>
      <c r="FN142" s="1">
        <f>IF(AND(G$53&lt;ABS($Q142),G$53&gt;ABS($Q141)),1,0)</f>
        <v>0</v>
      </c>
      <c r="FO142" s="3">
        <f>MIN(IF(FN142=1,($S142-$S141)/(ABS($Q142)-ABS($Q141))*(G$53-ABS($Q141))+$S141,0),$D$7)</f>
        <v>0</v>
      </c>
      <c r="FP142" s="1">
        <f>IF(ABS($Q142)&lt;G$54,$AA142,IF(ABS($Q141)&lt;G$54,(G$54-ABS($Q141))*($Z141+$Z142)*0.5*($D$27+$D$28)*$D$5*1000,0))</f>
        <v>0</v>
      </c>
      <c r="FQ142" s="1">
        <f>IF(AND(G$54&lt;ABS($Q142),G$54&gt;ABS($Q141)),1,0)</f>
        <v>0</v>
      </c>
      <c r="FR142" s="3">
        <f>MIN(IF(FQ142=1,($S142-$S141)/(ABS($Q142)-ABS($Q141))*(G$54-ABS($Q141))+$S141,0),$D$7)</f>
        <v>0</v>
      </c>
      <c r="FS142" s="1">
        <f>IF(ABS($Q142)&lt;G$55,$AA142,IF(ABS($Q141)&lt;G$55,(G$55-ABS($Q141))*($Z141+$Z142)*0.5*($D$27+$D$28)*$D$5*1000,0))</f>
        <v>0</v>
      </c>
      <c r="FT142" s="1">
        <f>IF(AND(G$55&lt;ABS($Q142),G$55&gt;ABS($Q141)),1,0)</f>
        <v>0</v>
      </c>
      <c r="FU142" s="3">
        <f>MIN(IF(FT142=1,($S142-$S141)/(ABS($Q142)-ABS($Q141))*(G$55-ABS($Q141))+$S141,0),$D$7)</f>
        <v>0</v>
      </c>
      <c r="FV142" s="1" t="e">
        <f>IF(ABS($Q142)&lt;#REF!,$AA142,IF(ABS($Q141)&lt;#REF!,(#REF!-ABS($Q141))*($Z141+$Z142)*0.5*($D$27+$D$28)*$D$5*1000,0))</f>
        <v>#REF!</v>
      </c>
      <c r="FW142" s="1" t="e">
        <f>IF(AND(#REF!&lt;ABS($Q142),#REF!&gt;ABS($Q141)),1,0)</f>
        <v>#REF!</v>
      </c>
      <c r="FX142" s="3" t="e">
        <f>MIN(IF(FW142=1,($S142-$S141)/(ABS($Q142)-ABS($Q141))*(#REF!-ABS($Q141))+$S141,0),$D$7)</f>
        <v>#REF!</v>
      </c>
    </row>
    <row r="143" spans="1:180" x14ac:dyDescent="0.35">
      <c r="A143" s="4"/>
      <c r="B143" s="4"/>
      <c r="C143" s="4"/>
      <c r="D143" s="4"/>
      <c r="E143" s="4"/>
      <c r="F143" s="4"/>
      <c r="G143" s="23"/>
      <c r="H143" s="23"/>
      <c r="I143" s="23"/>
      <c r="J143" s="23"/>
      <c r="K143" s="23"/>
      <c r="L143" s="36"/>
      <c r="M143" s="23"/>
      <c r="N143" s="23"/>
      <c r="O143" s="23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3">
        <f t="shared" si="8"/>
        <v>0.2</v>
      </c>
      <c r="AA143" s="3"/>
      <c r="AB143" s="1"/>
      <c r="AC143" s="2"/>
      <c r="AD143" s="2"/>
      <c r="AE143" s="1"/>
      <c r="AF143" s="2"/>
      <c r="AG143" s="2"/>
      <c r="AH143" s="1"/>
      <c r="AI143" s="2"/>
      <c r="AJ143" s="2"/>
      <c r="AK143" s="1"/>
      <c r="AL143" s="2"/>
      <c r="AM143" s="2"/>
      <c r="AN143" s="1"/>
      <c r="AO143" s="2"/>
      <c r="AP143" s="2"/>
      <c r="AQ143" s="1"/>
      <c r="AR143" s="2"/>
      <c r="AS143" s="2"/>
      <c r="AT143" s="1"/>
      <c r="AU143" s="2"/>
      <c r="AV143" s="2"/>
      <c r="AW143" s="1"/>
      <c r="AX143" s="2"/>
      <c r="AY143" s="2"/>
      <c r="AZ143" s="1"/>
      <c r="BA143" s="2"/>
      <c r="BB143" s="2"/>
      <c r="BC143" s="1"/>
      <c r="BD143" s="2"/>
      <c r="BE143" s="2"/>
      <c r="BF143" s="1"/>
      <c r="BG143" s="2"/>
      <c r="BH143" s="2"/>
      <c r="BI143" s="1"/>
      <c r="BJ143" s="2"/>
      <c r="BK143" s="2"/>
      <c r="BL143" s="1"/>
      <c r="BM143" s="2"/>
      <c r="BN143" s="2"/>
      <c r="BO143" s="1"/>
      <c r="BP143" s="2"/>
      <c r="BQ143" s="2"/>
      <c r="BR143" s="1"/>
      <c r="BS143" s="2"/>
      <c r="BT143" s="2"/>
      <c r="BU143" s="1"/>
      <c r="BV143" s="2"/>
      <c r="BW143" s="2"/>
      <c r="BX143" s="1"/>
      <c r="BY143" s="2"/>
      <c r="BZ143" s="2"/>
      <c r="CA143" s="1"/>
      <c r="CB143" s="2"/>
      <c r="CC143" s="2"/>
      <c r="CD143" s="1"/>
      <c r="CE143" s="2"/>
      <c r="CF143" s="2"/>
      <c r="CG143" s="1"/>
      <c r="CH143" s="2"/>
      <c r="CI143" s="2"/>
      <c r="CJ143" s="1"/>
      <c r="CK143" s="2"/>
      <c r="CL143" s="2"/>
      <c r="CM143" s="1"/>
      <c r="CN143" s="2"/>
      <c r="CO143" s="2"/>
      <c r="CP143" s="1"/>
      <c r="CQ143" s="2"/>
      <c r="CR143" s="2"/>
      <c r="CS143" s="1"/>
      <c r="CT143" s="2"/>
      <c r="CU143" s="2"/>
      <c r="CV143" s="1"/>
      <c r="CW143" s="2"/>
      <c r="CX143" s="2"/>
      <c r="CY143" s="1"/>
      <c r="CZ143" s="2"/>
      <c r="DA143" s="2"/>
      <c r="DB143" s="1"/>
      <c r="DC143" s="2"/>
      <c r="DD143" s="2"/>
      <c r="DE143" s="1"/>
      <c r="DF143" s="2"/>
      <c r="DG143" s="2"/>
      <c r="DH143" s="1"/>
      <c r="DI143" s="2"/>
      <c r="DJ143" s="2"/>
      <c r="DK143" s="1"/>
      <c r="DL143" s="2"/>
      <c r="DM143" s="2"/>
      <c r="DN143" s="1"/>
      <c r="DO143" s="2"/>
      <c r="DP143" s="2"/>
      <c r="DQ143" s="1"/>
      <c r="DR143" s="2"/>
      <c r="DS143" s="2"/>
      <c r="DT143" s="1"/>
      <c r="DU143" s="2"/>
      <c r="DV143" s="2"/>
      <c r="DW143" s="1"/>
      <c r="DX143" s="2"/>
      <c r="DY143" s="2"/>
      <c r="DZ143" s="1"/>
      <c r="EA143" s="2"/>
      <c r="EB143" s="2"/>
      <c r="EC143" s="1"/>
      <c r="ED143" s="2"/>
      <c r="EE143" s="2"/>
      <c r="EF143" s="1"/>
      <c r="EG143" s="2"/>
      <c r="EH143" s="2"/>
      <c r="EI143" s="1"/>
      <c r="EJ143" s="2"/>
      <c r="EK143" s="2"/>
      <c r="EL143" s="1"/>
      <c r="EM143" s="2"/>
      <c r="EN143" s="2"/>
      <c r="EO143" s="1"/>
      <c r="EP143" s="2"/>
      <c r="EQ143" s="2"/>
      <c r="ER143" s="1"/>
      <c r="ES143" s="2"/>
      <c r="ET143" s="2"/>
      <c r="EU143" s="1"/>
      <c r="EV143" s="2"/>
      <c r="EW143" s="2"/>
      <c r="EX143" s="1"/>
      <c r="EY143" s="2"/>
      <c r="EZ143" s="2"/>
      <c r="FA143" s="1"/>
      <c r="FB143" s="2"/>
      <c r="FC143" s="2"/>
      <c r="FD143" s="1"/>
      <c r="FE143" s="2"/>
      <c r="FF143" s="2"/>
      <c r="FG143" s="1"/>
      <c r="FH143" s="2"/>
      <c r="FI143" s="2"/>
      <c r="FJ143" s="1"/>
      <c r="FK143" s="2"/>
      <c r="FL143" s="2"/>
      <c r="FM143" s="1"/>
      <c r="FN143" s="2"/>
      <c r="FO143" s="2"/>
      <c r="FP143" s="1"/>
      <c r="FQ143" s="2"/>
      <c r="FR143" s="2"/>
      <c r="FS143" s="1"/>
      <c r="FT143" s="2"/>
      <c r="FU143" s="2"/>
      <c r="FV143" s="1"/>
      <c r="FW143" s="2"/>
      <c r="FX143" s="2"/>
    </row>
    <row r="144" spans="1:180" x14ac:dyDescent="0.35">
      <c r="A144" s="4"/>
      <c r="B144" s="4"/>
      <c r="C144" s="4"/>
      <c r="D144" s="4"/>
      <c r="E144" s="4"/>
      <c r="F144" s="4"/>
      <c r="G144" s="23"/>
      <c r="H144" s="23"/>
      <c r="I144" s="23"/>
      <c r="J144" s="23"/>
      <c r="K144" s="23"/>
      <c r="L144" s="36"/>
      <c r="M144" s="23"/>
      <c r="N144" s="23"/>
      <c r="O144" s="23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3">
        <f t="shared" si="8"/>
        <v>0.2</v>
      </c>
      <c r="AA144" s="1">
        <f>$R143*($Z144+$Z143)*0.5*($D$27+$D$28)*1000*$D$5</f>
        <v>0</v>
      </c>
      <c r="AB144" s="1">
        <f>IF(ABS($Q144)&lt;$G$6,$AA144,IF(ABS($Q143)&lt;$G$6,($G$6-ABS($Q143))*($Z143+$Z144)*0.5*($D$27+$D$28)*$D$5*1000,0))</f>
        <v>0</v>
      </c>
      <c r="AC144" s="1">
        <f>IF(AND($G$6&lt;ABS($Q144),$G$6&gt;ABS($Q143)),1,0)</f>
        <v>0</v>
      </c>
      <c r="AD144" s="3">
        <f>MIN(IF(AC144=1,($S144-$S143)/(ABS($Q144)-ABS($Q143))*($G$6-ABS($Q143))+$S143,0),$D$7)</f>
        <v>0</v>
      </c>
      <c r="AE144" s="1">
        <f>IF(ABS($Q144)&lt;$G$7,$AA144,IF(ABS($Q143)&lt;$G$7,($G$7-ABS($Q143))*($Z143+$Z144)*0.5*($D$27+$D$28)*$D$5*1000,0))</f>
        <v>0</v>
      </c>
      <c r="AF144" s="1">
        <f>IF(AND($G$7&lt;ABS($Q144),$G$7&gt;ABS($Q143)),1,0)</f>
        <v>0</v>
      </c>
      <c r="AG144" s="3">
        <f>MIN(IF(AF144=1,($S144-$S143)/(ABS($Q144)-ABS($Q143))*($G$7-ABS($Q143))+$S143,0),$D$7)</f>
        <v>0</v>
      </c>
      <c r="AH144" s="1">
        <f>IF(ABS($Q144)&lt;$G$8,$AA144,IF(ABS($Q143)&lt;$G$8,($G$8-ABS($Q143))*($Z143+$Z144)*0.5*($D$27+$D$28)*$D$5*1000,0))</f>
        <v>0</v>
      </c>
      <c r="AI144" s="1">
        <f>IF(AND($G$8&lt;ABS($Q144),$G$8&gt;ABS($Q143)),1,0)</f>
        <v>0</v>
      </c>
      <c r="AJ144" s="3">
        <f>MIN(IF(AI144=1,($S144-$S143)/(ABS($Q144)-ABS($Q143))*($G$8-ABS($Q143))+$S143,0),$D$7)</f>
        <v>0</v>
      </c>
      <c r="AK144" s="1">
        <f>IF(ABS($Q144)&lt;$G$9,$AA144,IF(ABS($Q143)&lt;$G$9,($G$9-ABS($Q143))*($Z143+$Z144)*0.5*($D$27+$D$28)*$D$5*1000,0))</f>
        <v>0</v>
      </c>
      <c r="AL144" s="1">
        <f>IF(AND($G$9&lt;ABS($Q144),$G$9&gt;ABS($Q143)),1,0)</f>
        <v>0</v>
      </c>
      <c r="AM144" s="3">
        <f>MIN(IF(AL144=1,($S144-$S143)/(ABS($Q144)-ABS($Q143))*($G$9-ABS($Q143))+$S143,0),$D$7)</f>
        <v>0</v>
      </c>
      <c r="AN144" s="1">
        <f>IF(ABS($Q144)&lt;$G$10,$AA144,IF(ABS($Q143)&lt;$G$10,($G$10-ABS($Q143))*($Z143+$Z144)*0.5*($D$27+$D$28)*$D$5*1000,0))</f>
        <v>0</v>
      </c>
      <c r="AO144" s="1">
        <f>IF(AND($G$10&lt;ABS($Q144),$G$10&gt;ABS($Q143)),1,0)</f>
        <v>0</v>
      </c>
      <c r="AP144" s="3">
        <f>MIN(IF(AO144=1,($S144-$S143)/(ABS($Q144)-ABS($Q143))*($G$10-ABS($Q143))+$S143,0),$D$7)</f>
        <v>0</v>
      </c>
      <c r="AQ144" s="1">
        <f>IF(ABS($Q144)&lt;$G$11,$AA144,IF(ABS($Q143)&lt;$G$11,($G$11-ABS($Q143))*($Z143+$Z144)*0.5*($D$27+$D$28)*$D$5*1000,0))</f>
        <v>0</v>
      </c>
      <c r="AR144" s="1">
        <f>IF(AND($G$11&lt;ABS($Q144),$G$11&gt;ABS($Q143)),1,0)</f>
        <v>0</v>
      </c>
      <c r="AS144" s="3">
        <f>MIN(IF(AR144=1,($S144-$S143)/(ABS($Q144)-ABS($Q143))*($G$11-ABS($Q143))+$S143,0),$D$7)</f>
        <v>0</v>
      </c>
      <c r="AT144" s="1">
        <f>IF(ABS($Q144)&lt;$G$12,$AA144,IF(ABS($Q143)&lt;$G$12,($G$12-ABS($Q143))*($Z143+$Z144)*0.5*($D$27+$D$28)*$D$5*1000,0))</f>
        <v>0</v>
      </c>
      <c r="AU144" s="1">
        <f>IF(AND($G$12&lt;ABS($Q144),$G$12&gt;ABS($Q143)),1,0)</f>
        <v>0</v>
      </c>
      <c r="AV144" s="3">
        <f>MIN(IF(AU144=1,($S144-$S143)/(ABS($Q144)-ABS($Q143))*($G$12-ABS($Q143))+$S143,0),$D$7)</f>
        <v>0</v>
      </c>
      <c r="AW144" s="1">
        <f>IF(ABS($Q144)&lt;$G$13,$AA144,IF(ABS($Q143)&lt;$G$13,($G$13-ABS($Q143))*($Z143+$Z144)*0.5*($D$27+$D$28)*$D$5*1000,0))</f>
        <v>0</v>
      </c>
      <c r="AX144" s="1">
        <f>IF(AND($G$13&lt;ABS($Q144),$G$13&gt;ABS($Q143)),1,0)</f>
        <v>0</v>
      </c>
      <c r="AY144" s="3">
        <f>MIN(IF(AX144=1,($S144-$S143)/(ABS($Q144)-ABS($Q143))*($G$13-ABS($Q143))+$S143,0),$D$7)</f>
        <v>0</v>
      </c>
      <c r="AZ144" s="1">
        <f>IF(ABS($Q144)&lt;$G$14,$AA144,IF(ABS($Q143)&lt;$G$14,($G$14-ABS($Q143))*($Z143+$Z144)*0.5*($D$27+$D$28)*$D$5*1000,0))</f>
        <v>0</v>
      </c>
      <c r="BA144" s="1">
        <f>IF(AND($G$14&lt;ABS($Q144),$G$14&gt;ABS($Q143)),1,0)</f>
        <v>0</v>
      </c>
      <c r="BB144" s="3">
        <f>MIN(IF(BA144=1,($S144-$S143)/(ABS($Q144)-ABS($Q143))*($G$14-ABS($Q143))+$S143,0),$D$7)</f>
        <v>0</v>
      </c>
      <c r="BC144" s="1">
        <f>IF(ABS($Q144)&lt;G$15,$AA144,IF(ABS($Q143)&lt;G$15,(G$15-ABS($Q143))*($Z143+$Z144)*0.5*($D$27+$D$28)*$D$5*1000,0))</f>
        <v>0</v>
      </c>
      <c r="BD144" s="1">
        <f>IF(AND(G$15&lt;ABS($Q144),G$15&gt;ABS($Q143)),1,0)</f>
        <v>0</v>
      </c>
      <c r="BE144" s="3">
        <f>MIN(IF(BD144=1,($S144-$S143)/(ABS($Q144)-ABS($Q143))*(G$15-ABS($Q143))+$S143,0),$D$7)</f>
        <v>0</v>
      </c>
      <c r="BF144" s="1">
        <f>IF(ABS($Q144)&lt;G$16,$AA144,IF(ABS($Q143)&lt;G$16,(G$16-ABS($Q143))*($Z143+$Z144)*0.5*($D$27+$D$28)*$D$5*1000,0))</f>
        <v>0</v>
      </c>
      <c r="BG144" s="1">
        <f>IF(AND(G$16&lt;ABS($Q144),G$16&gt;ABS($Q143)),1,0)</f>
        <v>0</v>
      </c>
      <c r="BH144" s="3">
        <f>MIN(IF(BG144=1,($S144-$S143)/(ABS($Q144)-ABS($Q143))*(G$16-ABS($Q143))+$S143,0),$D$7)</f>
        <v>0</v>
      </c>
      <c r="BI144" s="1">
        <f>IF(ABS($Q144)&lt;G$17,$AA144,IF(ABS($Q143)&lt;G$17,(G$17-ABS($Q143))*($Z143+$Z144)*0.5*($D$27+$D$28)*$D$5*1000,0))</f>
        <v>0</v>
      </c>
      <c r="BJ144" s="1">
        <f>IF(AND(G$17&lt;ABS($Q144),G$17&gt;ABS($Q143)),1,0)</f>
        <v>0</v>
      </c>
      <c r="BK144" s="3">
        <f>MIN(IF(BJ144=1,($S144-$S143)/(ABS($Q144)-ABS($Q143))*(G$17-ABS($Q143))+$S143,0),$D$7)</f>
        <v>0</v>
      </c>
      <c r="BL144" s="1">
        <f>IF(ABS($Q144)&lt;G$18,$AA144,IF(ABS($Q143)&lt;G$18,(G$18-ABS($Q143))*($Z143+$Z144)*0.5*($D$27+$D$28)*$D$5*1000,0))</f>
        <v>0</v>
      </c>
      <c r="BM144" s="1">
        <f>IF(AND(G$18&lt;ABS($Q144),G$18&gt;ABS($Q143)),1,0)</f>
        <v>0</v>
      </c>
      <c r="BN144" s="3">
        <f>MIN(IF(BM144=1,($S144-$S143)/(ABS($Q144)-ABS($Q143))*(G$18-ABS($Q143))+$S143,0),$D$7)</f>
        <v>0</v>
      </c>
      <c r="BO144" s="1">
        <f>IF(ABS($Q144)&lt;G$19,$AA144,IF(ABS($Q143)&lt;G$19,(G$19-ABS($Q143))*($Z143+$Z144)*0.5*($D$27+$D$28)*$D$5*1000,0))</f>
        <v>0</v>
      </c>
      <c r="BP144" s="1">
        <f>IF(AND(G$19&lt;ABS($Q144),G$19&gt;ABS($Q143)),1,0)</f>
        <v>0</v>
      </c>
      <c r="BQ144" s="3">
        <f>MIN(IF(BP144=1,($S144-$S143)/(ABS($Q144)-ABS($Q143))*(G$19-ABS($Q143))+$S143,0),$D$7)</f>
        <v>0</v>
      </c>
      <c r="BR144" s="1">
        <f>IF(ABS($Q144)&lt;G$20,$AA144,IF(ABS($Q143)&lt;G$20,(G$20-ABS($Q143))*($Z143+$Z144)*0.5*($D$27+$D$28)*$D$5*1000,0))</f>
        <v>0</v>
      </c>
      <c r="BS144" s="1">
        <f>IF(AND(G$20&lt;ABS($Q144),G$20&gt;ABS($Q143)),1,0)</f>
        <v>0</v>
      </c>
      <c r="BT144" s="3">
        <f>MIN(IF(BS144=1,($S144-$S143)/(ABS($Q144)-ABS($Q143))*(G$20-ABS($Q143))+$S143,0),$D$7)</f>
        <v>0</v>
      </c>
      <c r="BU144" s="1">
        <f>IF(ABS($Q144)&lt;G$21,$AA144,IF(ABS($Q143)&lt;G$21,(G$21-ABS($Q143))*($Z143+$Z144)*0.5*($D$27+$D$28)*$D$5*1000,0))</f>
        <v>0</v>
      </c>
      <c r="BV144" s="1">
        <f>IF(AND(G$21&lt;ABS($Q144),G$21&gt;ABS($Q143)),1,0)</f>
        <v>0</v>
      </c>
      <c r="BW144" s="3">
        <f>MIN(IF(BV144=1,($S144-$S143)/(ABS($Q144)-ABS($Q143))*(G$21-ABS($Q143))+$S143,0),$D$7)</f>
        <v>0</v>
      </c>
      <c r="BX144" s="1">
        <f>IF(ABS($Q144)&lt;G$22,$AA144,IF(ABS($Q143)&lt;G$22,(G$22-ABS($Q143))*($Z143+$Z144)*0.5*($D$27+$D$28)*$D$5*1000,0))</f>
        <v>0</v>
      </c>
      <c r="BY144" s="1">
        <f>IF(AND(G$22&lt;ABS($Q144),G$22&gt;ABS($Q143)),1,0)</f>
        <v>0</v>
      </c>
      <c r="BZ144" s="3">
        <f>MIN(IF(BY144=1,($S144-$S143)/(ABS($Q144)-ABS($Q143))*(G$22-ABS($Q143))+$S143,0),$D$7)</f>
        <v>0</v>
      </c>
      <c r="CA144" s="1">
        <f>IF(ABS($Q144)&lt;G$23,$AA144,IF(ABS($Q143)&lt;G$23,(G$23-ABS($Q143))*($Z143+$Z144)*0.5*($D$27+$D$28)*$D$5*1000,0))</f>
        <v>0</v>
      </c>
      <c r="CB144" s="1">
        <f>IF(AND(G$23&lt;ABS($Q144),G$23&gt;ABS($Q143)),1,0)</f>
        <v>0</v>
      </c>
      <c r="CC144" s="3">
        <f>MIN(IF(CB144=1,($S144-$S143)/(ABS($Q144)-ABS($Q143))*(G$23-ABS($Q143))+$S143,0),$D$7)</f>
        <v>0</v>
      </c>
      <c r="CD144" s="1">
        <f>IF(ABS($Q144)&lt;G$24,$AA144,IF(ABS($Q143)&lt;G$24,(G$24-ABS($Q143))*($Z143+$Z144)*0.5*($D$27+$D$28)*$D$5*1000,0))</f>
        <v>0</v>
      </c>
      <c r="CE144" s="1">
        <f>IF(AND(G$24&lt;ABS($Q144),G$24&gt;ABS($Q143)),1,0)</f>
        <v>0</v>
      </c>
      <c r="CF144" s="3">
        <f>MIN(IF(CE144=1,($S144-$S143)/(ABS($Q144)-ABS($Q143))*(G$24-ABS($Q143))+$S143,0),$D$7)</f>
        <v>0</v>
      </c>
      <c r="CG144" s="1">
        <f>IF(ABS($Q144)&lt;G$25,$AA144,IF(ABS($Q143)&lt;G$25,(G$25-ABS($Q143))*($Z143+$Z144)*0.5*($D$27+$D$28)*$D$5*1000,0))</f>
        <v>0</v>
      </c>
      <c r="CH144" s="1">
        <f>IF(AND(G$25&lt;ABS($Q144),G$25&gt;ABS($Q143)),1,0)</f>
        <v>0</v>
      </c>
      <c r="CI144" s="3">
        <f>MIN(IF(CH144=1,($S144-$S143)/(ABS($Q144)-ABS($Q143))*(G$25-ABS($Q143))+$S143,0),$D$7)</f>
        <v>0</v>
      </c>
      <c r="CJ144" s="1">
        <f>IF(ABS($Q144)&lt;G$26,$AA144,IF(ABS($Q143)&lt;G$26,(G$26-ABS($Q143))*($Z143+$Z144)*0.5*($D$27+$D$28)*$D$5*1000,0))</f>
        <v>0</v>
      </c>
      <c r="CK144" s="1">
        <f>IF(AND(G$26&lt;ABS($Q144),G$26&gt;ABS($Q143)),1,0)</f>
        <v>0</v>
      </c>
      <c r="CL144" s="3">
        <f>MIN(IF(CK144=1,($S144-$S143)/(ABS($Q144)-ABS($Q143))*(G$26-ABS($Q143))+$S143,0),$D$7)</f>
        <v>0</v>
      </c>
      <c r="CM144" s="1">
        <f>IF(ABS($Q144)&lt;G$27,$AA144,IF(ABS($Q143)&lt;G$27,(G$27-ABS($Q143))*($Z143+$Z144)*0.5*($D$27+$D$28)*$D$5*1000,0))</f>
        <v>0</v>
      </c>
      <c r="CN144" s="1">
        <f>IF(AND(G$27&lt;ABS($Q144),G$27&gt;ABS($Q143)),1,0)</f>
        <v>0</v>
      </c>
      <c r="CO144" s="3">
        <f>MIN(IF(CN144=1,($S144-$S143)/(ABS($Q144)-ABS($Q143))*(G$27-ABS($Q143))+$S143,0),$D$7)</f>
        <v>0</v>
      </c>
      <c r="CP144" s="1">
        <f>IF(ABS($Q144)&lt;G$28,$AA144,IF(ABS($Q143)&lt;G$28,(G$28-ABS($Q143))*($Z143+$Z144)*0.5*($D$27+$D$28)*$D$5*1000,0))</f>
        <v>0</v>
      </c>
      <c r="CQ144" s="1">
        <f>IF(AND(G$28&lt;ABS($Q144),G$28&gt;ABS($Q143)),1,0)</f>
        <v>0</v>
      </c>
      <c r="CR144" s="3">
        <f>MIN(IF(CQ144=1,($S144-$S143)/(ABS($Q144)-ABS($Q143))*(G$28-ABS($Q143))+$S143,0),$D$7)</f>
        <v>0</v>
      </c>
      <c r="CS144" s="1">
        <f>IF(ABS($Q144)&lt;G$29,$AA144,IF(ABS($Q143)&lt;G$29,(G$29-ABS($Q143))*($Z143+$Z144)*0.5*($D$27+$D$28)*$D$5*1000,0))</f>
        <v>0</v>
      </c>
      <c r="CT144" s="1">
        <f>IF(AND(G$29&lt;ABS($Q144),G$29&gt;ABS($Q143)),1,0)</f>
        <v>0</v>
      </c>
      <c r="CU144" s="3">
        <f>MIN(IF(CT144=1,($S144-$S143)/(ABS($Q144)-ABS($Q143))*(G$29-ABS($Q143))+$S143,0),$D$7)</f>
        <v>0</v>
      </c>
      <c r="CV144" s="1">
        <f>IF(ABS($Q144)&lt;G$30,$AA144,IF(ABS($Q143)&lt;G$30,(G$30-ABS($Q143))*($Z143+$Z144)*0.5*($D$27+$D$28)*$D$5*1000,0))</f>
        <v>0</v>
      </c>
      <c r="CW144" s="1">
        <f>IF(AND(G$30&lt;ABS($Q144),G$30&gt;ABS($Q143)),1,0)</f>
        <v>0</v>
      </c>
      <c r="CX144" s="3">
        <f>MIN(IF(CW144=1,($S144-$S143)/(ABS($Q144)-ABS($Q143))*(G$30-ABS($Q143))+$S143,0),$D$7)</f>
        <v>0</v>
      </c>
      <c r="CY144" s="1">
        <f>IF(ABS($Q144)&lt;G$31,$AA144,IF(ABS($Q143)&lt;G$31,(G$31-ABS($Q143))*($Z143+$Z144)*0.5*($D$27+$D$28)*$D$5*1000,0))</f>
        <v>0</v>
      </c>
      <c r="CZ144" s="1">
        <f>IF(AND(G$31&lt;ABS($Q144),G$31&gt;ABS($Q143)),1,0)</f>
        <v>0</v>
      </c>
      <c r="DA144" s="3">
        <f>MIN(IF(CZ144=1,($S144-$S143)/(ABS($Q144)-ABS($Q143))*(G$31-ABS($Q143))+$S143,0),$D$7)</f>
        <v>0</v>
      </c>
      <c r="DB144" s="1">
        <f>IF(ABS($Q144)&lt;G$32,$AA144,IF(ABS($Q143)&lt;G$32,(G$32-ABS($Q143))*($Z143+$Z144)*0.5*($D$27+$D$28)*$D$5*1000,0))</f>
        <v>0</v>
      </c>
      <c r="DC144" s="1">
        <f>IF(AND(G$32&lt;ABS($Q144),G$32&gt;ABS($Q143)),1,0)</f>
        <v>0</v>
      </c>
      <c r="DD144" s="3">
        <f>MIN(IF(DC144=1,($S144-$S143)/(ABS($Q144)-ABS($Q143))*(G$32-ABS($Q143))+$S143,0),$D$7)</f>
        <v>0</v>
      </c>
      <c r="DE144" s="1">
        <f>IF(ABS($Q144)&lt;G$33,$AA144,IF(ABS($Q143)&lt;G$33,(G$33-ABS($Q143))*($Z143+$Z144)*0.5*($D$27+$D$28)*$D$5*1000,0))</f>
        <v>0</v>
      </c>
      <c r="DF144" s="1">
        <f>IF(AND(G$33&lt;ABS($Q144),G$33&gt;ABS($Q143)),1,0)</f>
        <v>0</v>
      </c>
      <c r="DG144" s="3">
        <f>MIN(IF(DF144=1,($S144-$S143)/(ABS($Q144)-ABS($Q143))*(G$33-ABS($Q143))+$S143,0),$D$7)</f>
        <v>0</v>
      </c>
      <c r="DH144" s="1">
        <f>IF(ABS($Q144)&lt;G$34,$AA144,IF(ABS($Q143)&lt;G$34,(G$34-ABS($Q143))*($Z143+$Z144)*0.5*($D$27+$D$28)*$D$5*1000,0))</f>
        <v>0</v>
      </c>
      <c r="DI144" s="1">
        <f>IF(AND(G$34&lt;ABS($Q144),G$34&gt;ABS($Q143)),1,0)</f>
        <v>0</v>
      </c>
      <c r="DJ144" s="3">
        <f>MIN(IF(DI144=1,($S144-$S143)/(ABS($Q144)-ABS($Q143))*(G$34-ABS($Q143))+$S143,0),$D$7)</f>
        <v>0</v>
      </c>
      <c r="DK144" s="1">
        <f>IF(ABS($Q144)&lt;G$35,$AA144,IF(ABS($Q143)&lt;G$35,(G$35-ABS($Q143))*($Z143+$Z144)*0.5*($D$27+$D$28)*$D$5*1000,0))</f>
        <v>0</v>
      </c>
      <c r="DL144" s="1">
        <f>IF(AND(G$35&lt;ABS($Q144),G$35&gt;ABS($Q143)),1,0)</f>
        <v>0</v>
      </c>
      <c r="DM144" s="3">
        <f>MIN(IF(DL144=1,($S144-$S143)/(ABS($Q144)-ABS($Q143))*(G$35-ABS($Q143))+$S143,0),$D$7)</f>
        <v>0</v>
      </c>
      <c r="DN144" s="1">
        <f>IF(ABS($Q144)&lt;G$36,$AA144,IF(ABS($Q143)&lt;G$36,(G$36-ABS($Q143))*($Z143+$Z144)*0.5*($D$27+$D$28)*$D$5*1000,0))</f>
        <v>0</v>
      </c>
      <c r="DO144" s="1">
        <f>IF(AND(G$36&lt;ABS($Q144),G$36&gt;ABS($Q143)),1,0)</f>
        <v>0</v>
      </c>
      <c r="DP144" s="3">
        <f>MIN(IF(DO144=1,($S144-$S143)/(ABS($Q144)-ABS($Q143))*(G$36-ABS($Q143))+$S143,0),$D$7)</f>
        <v>0</v>
      </c>
      <c r="DQ144" s="1">
        <f>IF(ABS($Q144)&lt;G$37,$AA144,IF(ABS($Q143)&lt;G$37,(G$37-ABS($Q143))*($Z143+$Z144)*0.5*($D$27+$D$28)*$D$5*1000,0))</f>
        <v>0</v>
      </c>
      <c r="DR144" s="1">
        <f>IF(AND(G$37&lt;ABS($Q144),G$37&gt;ABS($Q143)),1,0)</f>
        <v>0</v>
      </c>
      <c r="DS144" s="3">
        <f>MIN(IF(DR144=1,($S144-$S143)/(ABS($Q144)-ABS($Q143))*(G$37-ABS($Q143))+$S143,0),$D$7)</f>
        <v>0</v>
      </c>
      <c r="DT144" s="1">
        <f>IF(ABS($Q144)&lt;G$38,$AA144,IF(ABS($Q143)&lt;G$38,(G$38-ABS($Q143))*($Z143+$Z144)*0.5*($D$27+$D$28)*$D$5*1000,0))</f>
        <v>0</v>
      </c>
      <c r="DU144" s="1">
        <f>IF(AND(G$38&lt;ABS($Q144),G$38&gt;ABS($Q143)),1,0)</f>
        <v>0</v>
      </c>
      <c r="DV144" s="3">
        <f>MIN(IF(DU144=1,($S144-$S143)/(ABS($Q144)-ABS($Q143))*(G$38-ABS($Q143))+$S143,0),$D$7)</f>
        <v>0</v>
      </c>
      <c r="DW144" s="1">
        <f>IF(ABS($Q144)&lt;G$39,$AA144,IF(ABS($Q143)&lt;G$39,(G$39-ABS($Q143))*($Z143+$Z144)*0.5*($D$27+$D$28)*$D$5*1000,0))</f>
        <v>0</v>
      </c>
      <c r="DX144" s="1">
        <f>IF(AND(G$39&lt;ABS($Q144),G$39&gt;ABS($Q143)),1,0)</f>
        <v>0</v>
      </c>
      <c r="DY144" s="3">
        <f>MIN(IF(DX144=1,($S144-$S143)/(ABS($Q144)-ABS($Q143))*(G$39-ABS($Q143))+$S143,0),$D$7)</f>
        <v>0</v>
      </c>
      <c r="DZ144" s="1">
        <f>IF(ABS($Q144)&lt;G$40,$AA144,IF(ABS($Q143)&lt;G$40,(G$40-ABS($Q143))*($Z143+$Z144)*0.5*($D$27+$D$28)*$D$5*1000,0))</f>
        <v>0</v>
      </c>
      <c r="EA144" s="1">
        <f>IF(AND(G$40&lt;ABS($Q144),G$40&gt;ABS($Q143)),1,0)</f>
        <v>0</v>
      </c>
      <c r="EB144" s="3">
        <f>MIN(IF(EA144=1,($S144-$S143)/(ABS($Q144)-ABS($Q143))*(G$40-ABS($Q143))+$S143,0),$D$7)</f>
        <v>0</v>
      </c>
      <c r="EC144" s="1">
        <f>IF(ABS($Q144)&lt;G$41,$AA144,IF(ABS($Q143)&lt;G$41,(G$41-ABS($Q143))*($Z143+$Z144)*0.5*($D$27+$D$28)*$D$5*1000,0))</f>
        <v>0</v>
      </c>
      <c r="ED144" s="1">
        <f>IF(AND(G$41&lt;ABS($Q144),G$41&gt;ABS($Q143)),1,0)</f>
        <v>0</v>
      </c>
      <c r="EE144" s="3">
        <f>MIN(IF(ED144=1,($S144-$S143)/(ABS($Q144)-ABS($Q143))*(G$41-ABS($Q143))+$S143,0),$D$7)</f>
        <v>0</v>
      </c>
      <c r="EF144" s="1">
        <f>IF(ABS($Q144)&lt;G$42,$AA144,IF(ABS($Q143)&lt;G$42,(G$42-ABS($Q143))*($Z143+$Z144)*0.5*($D$27+$D$28)*$D$5*1000,0))</f>
        <v>0</v>
      </c>
      <c r="EG144" s="1">
        <f>IF(AND(G$42&lt;ABS($Q144),G$42&gt;ABS($Q143)),1,0)</f>
        <v>0</v>
      </c>
      <c r="EH144" s="3">
        <f>MIN(IF(EG144=1,($S144-$S143)/(ABS($Q144)-ABS($Q143))*(G$42-ABS($Q143))+$S143,0),$D$7)</f>
        <v>0</v>
      </c>
      <c r="EI144" s="1">
        <f>IF(ABS($Q144)&lt;G$43,$AA144,IF(ABS($Q143)&lt;G$43,(G$43-ABS($Q143))*($Z143+$Z144)*0.5*($D$27+$D$28)*$D$5*1000,0))</f>
        <v>0</v>
      </c>
      <c r="EJ144" s="1">
        <f>IF(AND(G$43&lt;ABS($Q144),G$43&gt;ABS($Q143)),1,0)</f>
        <v>0</v>
      </c>
      <c r="EK144" s="3">
        <f>MIN(IF(EJ144=1,($S144-$S143)/(ABS($Q144)-ABS($Q143))*(G$43-ABS($Q143))+$S143,0),$D$7)</f>
        <v>0</v>
      </c>
      <c r="EL144" s="1">
        <f>IF(ABS($Q144)&lt;G$44,$AA144,IF(ABS($Q143)&lt;G$44,(G$44-ABS($Q143))*($Z143+$Z144)*0.5*($D$27+$D$28)*$D$5*1000,0))</f>
        <v>0</v>
      </c>
      <c r="EM144" s="1">
        <f>IF(AND(G$44&lt;ABS($Q144),G$44&gt;ABS($Q143)),1,0)</f>
        <v>0</v>
      </c>
      <c r="EN144" s="3">
        <f>MIN(IF(EM144=1,($S144-$S143)/(ABS($Q144)-ABS($Q143))*(G$44-ABS($Q143))+$S143,0),$D$7)</f>
        <v>0</v>
      </c>
      <c r="EO144" s="1">
        <f>IF(ABS($Q144)&lt;G$45,$AA144,IF(ABS($Q143)&lt;G$45,(G$45-ABS($Q143))*($Z143+$Z144)*0.5*($D$27+$D$28)*$D$5*1000,0))</f>
        <v>0</v>
      </c>
      <c r="EP144" s="1">
        <f>IF(AND(G$45&lt;ABS($Q144),G$45&gt;ABS($Q143)),1,0)</f>
        <v>0</v>
      </c>
      <c r="EQ144" s="3">
        <f>MIN(IF(EP144=1,($S144-$S143)/(ABS($Q144)-ABS($Q143))*(G$45-ABS($Q143))+$S143,0),$D$7)</f>
        <v>0</v>
      </c>
      <c r="ER144" s="1">
        <f>IF(ABS($Q144)&lt;G$46,$AA144,IF(ABS($Q143)&lt;G$46,(G$46-ABS($Q143))*($Z143+$Z144)*0.5*($D$27+$D$28)*$D$5*1000,0))</f>
        <v>0</v>
      </c>
      <c r="ES144" s="1">
        <f>IF(AND(G$46&lt;ABS($Q144),G$46&gt;ABS($Q143)),1,0)</f>
        <v>0</v>
      </c>
      <c r="ET144" s="3">
        <f>MIN(IF(ES144=1,($S144-$S143)/(ABS($Q144)-ABS($Q143))*(G$46-ABS($Q143))+$S143,0),$D$7)</f>
        <v>0</v>
      </c>
      <c r="EU144" s="1">
        <f>IF(ABS($Q144)&lt;G$47,$AA144,IF(ABS($Q143)&lt;G$47,(G$47-ABS($Q143))*($Z143+$Z144)*0.5*($D$27+$D$28)*$D$5*1000,0))</f>
        <v>0</v>
      </c>
      <c r="EV144" s="1">
        <f>IF(AND(G$47&lt;ABS($Q144),G$47&gt;ABS($Q143)),1,0)</f>
        <v>0</v>
      </c>
      <c r="EW144" s="3">
        <f>MIN(IF(EV144=1,($S144-$S143)/(ABS($Q144)-ABS($Q143))*(G$47-ABS($Q143))+$S143,0),$D$7)</f>
        <v>0</v>
      </c>
      <c r="EX144" s="1">
        <f>IF(ABS($Q144)&lt;G$48,$AA144,IF(ABS($Q143)&lt;G$48,(G$48-ABS($Q143))*($Z143+$Z144)*0.5*($D$27+$D$28)*$D$5*1000,0))</f>
        <v>0</v>
      </c>
      <c r="EY144" s="1">
        <f>IF(AND(G$48&lt;ABS($Q144),G$48&gt;ABS($Q143)),1,0)</f>
        <v>0</v>
      </c>
      <c r="EZ144" s="3">
        <f>MIN(IF(EY144=1,($S144-$S143)/(ABS($Q144)-ABS($Q143))*(G$48-ABS($Q143))+$S143,0),$D$7)</f>
        <v>0</v>
      </c>
      <c r="FA144" s="1">
        <f>IF(ABS($Q144)&lt;G$49,$AA144,IF(ABS($Q143)&lt;G$49,(G$49-ABS($Q143))*($Z143+$Z144)*0.5*($D$27+$D$28)*$D$5*1000,0))</f>
        <v>0</v>
      </c>
      <c r="FB144" s="1">
        <f>IF(AND(G$49&lt;ABS($Q144),G$49&gt;ABS($Q143)),1,0)</f>
        <v>0</v>
      </c>
      <c r="FC144" s="3">
        <f>MIN(IF(FB144=1,($S144-$S143)/(ABS($Q144)-ABS($Q143))*(G$49-ABS($Q143))+$S143,0),$D$7)</f>
        <v>0</v>
      </c>
      <c r="FD144" s="1">
        <f>IF(ABS($Q144)&lt;G$50,$AA144,IF(ABS($Q143)&lt;G$50,(G$50-ABS($Q143))*($Z143+$Z144)*0.5*($D$27+$D$28)*$D$5*1000,0))</f>
        <v>0</v>
      </c>
      <c r="FE144" s="1">
        <f>IF(AND(G$50&lt;ABS($Q144),G$50&gt;ABS($Q143)),1,0)</f>
        <v>0</v>
      </c>
      <c r="FF144" s="3">
        <f>MIN(IF(FE144=1,($S144-$S143)/(ABS($Q144)-ABS($Q143))*(G$50-ABS($Q143))+$S143,0),$D$7)</f>
        <v>0</v>
      </c>
      <c r="FG144" s="1">
        <f>IF(ABS($Q144)&lt;G$51,$AA144,IF(ABS($Q143)&lt;G$51,(G$51-ABS($Q143))*($Z143+$Z144)*0.5*($D$27+$D$28)*$D$5*1000,0))</f>
        <v>0</v>
      </c>
      <c r="FH144" s="1">
        <f>IF(AND(G$51&lt;ABS($Q144),G$51&gt;ABS($Q143)),1,0)</f>
        <v>0</v>
      </c>
      <c r="FI144" s="3">
        <f>MIN(IF(FH144=1,($S144-$S143)/(ABS($Q144)-ABS($Q143))*(G$51-ABS($Q143))+$S143,0),$D$7)</f>
        <v>0</v>
      </c>
      <c r="FJ144" s="1">
        <f>IF(ABS($Q144)&lt;G$52,$AA144,IF(ABS($Q143)&lt;G$52,(G$52-ABS($Q143))*($Z143+$Z144)*0.5*($D$27+$D$28)*$D$5*1000,0))</f>
        <v>0</v>
      </c>
      <c r="FK144" s="1">
        <f>IF(AND(G$52&lt;ABS($Q144),G$52&gt;ABS($Q143)),1,0)</f>
        <v>0</v>
      </c>
      <c r="FL144" s="3">
        <f>MIN(IF(FK144=1,($S144-$S143)/(ABS($Q144)-ABS($Q143))*(G$52-ABS($Q143))+$S143,0),$D$7)</f>
        <v>0</v>
      </c>
      <c r="FM144" s="1">
        <f>IF(ABS($Q144)&lt;G$53,$AA144,IF(ABS($Q143)&lt;G$53,(G$53-ABS($Q143))*($Z143+$Z144)*0.5*($D$27+$D$28)*$D$5*1000,0))</f>
        <v>0</v>
      </c>
      <c r="FN144" s="1">
        <f>IF(AND(G$53&lt;ABS($Q144),G$53&gt;ABS($Q143)),1,0)</f>
        <v>0</v>
      </c>
      <c r="FO144" s="3">
        <f>MIN(IF(FN144=1,($S144-$S143)/(ABS($Q144)-ABS($Q143))*(G$53-ABS($Q143))+$S143,0),$D$7)</f>
        <v>0</v>
      </c>
      <c r="FP144" s="1">
        <f>IF(ABS($Q144)&lt;G$54,$AA144,IF(ABS($Q143)&lt;G$54,(G$54-ABS($Q143))*($Z143+$Z144)*0.5*($D$27+$D$28)*$D$5*1000,0))</f>
        <v>0</v>
      </c>
      <c r="FQ144" s="1">
        <f>IF(AND(G$54&lt;ABS($Q144),G$54&gt;ABS($Q143)),1,0)</f>
        <v>0</v>
      </c>
      <c r="FR144" s="3">
        <f>MIN(IF(FQ144=1,($S144-$S143)/(ABS($Q144)-ABS($Q143))*(G$54-ABS($Q143))+$S143,0),$D$7)</f>
        <v>0</v>
      </c>
      <c r="FS144" s="1">
        <f>IF(ABS($Q144)&lt;G$55,$AA144,IF(ABS($Q143)&lt;G$55,(G$55-ABS($Q143))*($Z143+$Z144)*0.5*($D$27+$D$28)*$D$5*1000,0))</f>
        <v>0</v>
      </c>
      <c r="FT144" s="1">
        <f>IF(AND(G$55&lt;ABS($Q144),G$55&gt;ABS($Q143)),1,0)</f>
        <v>0</v>
      </c>
      <c r="FU144" s="3">
        <f>MIN(IF(FT144=1,($S144-$S143)/(ABS($Q144)-ABS($Q143))*(G$55-ABS($Q143))+$S143,0),$D$7)</f>
        <v>0</v>
      </c>
      <c r="FV144" s="1" t="e">
        <f>IF(ABS($Q144)&lt;#REF!,$AA144,IF(ABS($Q143)&lt;#REF!,(#REF!-ABS($Q143))*($Z143+$Z144)*0.5*($D$27+$D$28)*$D$5*1000,0))</f>
        <v>#REF!</v>
      </c>
      <c r="FW144" s="1" t="e">
        <f>IF(AND(#REF!&lt;ABS($Q144),#REF!&gt;ABS($Q143)),1,0)</f>
        <v>#REF!</v>
      </c>
      <c r="FX144" s="3" t="e">
        <f>MIN(IF(FW144=1,($S144-$S143)/(ABS($Q144)-ABS($Q143))*(#REF!-ABS($Q143))+$S143,0),$D$7)</f>
        <v>#REF!</v>
      </c>
    </row>
    <row r="145" spans="1:180" x14ac:dyDescent="0.35">
      <c r="A145" s="4"/>
      <c r="B145" s="4"/>
      <c r="C145" s="4"/>
      <c r="D145" s="4"/>
      <c r="E145" s="4"/>
      <c r="F145" s="4"/>
      <c r="G145" s="23"/>
      <c r="H145" s="23"/>
      <c r="I145" s="23"/>
      <c r="J145" s="23"/>
      <c r="K145" s="23"/>
      <c r="L145" s="36"/>
      <c r="M145" s="23"/>
      <c r="N145" s="23"/>
      <c r="O145" s="23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3">
        <f t="shared" si="8"/>
        <v>0.2</v>
      </c>
      <c r="AA145" s="3"/>
      <c r="AB145" s="1"/>
      <c r="AC145" s="2"/>
      <c r="AD145" s="2"/>
      <c r="AE145" s="1"/>
      <c r="AF145" s="2"/>
      <c r="AG145" s="2"/>
      <c r="AH145" s="1"/>
      <c r="AI145" s="2"/>
      <c r="AJ145" s="2"/>
      <c r="AK145" s="1"/>
      <c r="AL145" s="2"/>
      <c r="AM145" s="2"/>
      <c r="AN145" s="1"/>
      <c r="AO145" s="2"/>
      <c r="AP145" s="2"/>
      <c r="AQ145" s="1"/>
      <c r="AR145" s="2"/>
      <c r="AS145" s="2"/>
      <c r="AT145" s="1"/>
      <c r="AU145" s="2"/>
      <c r="AV145" s="2"/>
      <c r="AW145" s="1"/>
      <c r="AX145" s="2"/>
      <c r="AY145" s="2"/>
      <c r="AZ145" s="1"/>
      <c r="BA145" s="2"/>
      <c r="BB145" s="2"/>
      <c r="BC145" s="1"/>
      <c r="BD145" s="2"/>
      <c r="BE145" s="2"/>
      <c r="BF145" s="1"/>
      <c r="BG145" s="2"/>
      <c r="BH145" s="2"/>
      <c r="BI145" s="1"/>
      <c r="BJ145" s="2"/>
      <c r="BK145" s="2"/>
      <c r="BL145" s="1"/>
      <c r="BM145" s="2"/>
      <c r="BN145" s="2"/>
      <c r="BO145" s="1"/>
      <c r="BP145" s="2"/>
      <c r="BQ145" s="2"/>
      <c r="BR145" s="1"/>
      <c r="BS145" s="2"/>
      <c r="BT145" s="2"/>
      <c r="BU145" s="1"/>
      <c r="BV145" s="2"/>
      <c r="BW145" s="2"/>
      <c r="BX145" s="1"/>
      <c r="BY145" s="2"/>
      <c r="BZ145" s="2"/>
      <c r="CA145" s="1"/>
      <c r="CB145" s="2"/>
      <c r="CC145" s="2"/>
      <c r="CD145" s="1"/>
      <c r="CE145" s="2"/>
      <c r="CF145" s="2"/>
      <c r="CG145" s="1"/>
      <c r="CH145" s="2"/>
      <c r="CI145" s="2"/>
      <c r="CJ145" s="1"/>
      <c r="CK145" s="2"/>
      <c r="CL145" s="2"/>
      <c r="CM145" s="1"/>
      <c r="CN145" s="2"/>
      <c r="CO145" s="2"/>
      <c r="CP145" s="1"/>
      <c r="CQ145" s="2"/>
      <c r="CR145" s="2"/>
      <c r="CS145" s="1"/>
      <c r="CT145" s="2"/>
      <c r="CU145" s="2"/>
      <c r="CV145" s="1"/>
      <c r="CW145" s="2"/>
      <c r="CX145" s="2"/>
      <c r="CY145" s="1"/>
      <c r="CZ145" s="2"/>
      <c r="DA145" s="2"/>
      <c r="DB145" s="1"/>
      <c r="DC145" s="2"/>
      <c r="DD145" s="2"/>
      <c r="DE145" s="1"/>
      <c r="DF145" s="2"/>
      <c r="DG145" s="2"/>
      <c r="DH145" s="1"/>
      <c r="DI145" s="2"/>
      <c r="DJ145" s="2"/>
      <c r="DK145" s="1"/>
      <c r="DL145" s="2"/>
      <c r="DM145" s="2"/>
      <c r="DN145" s="1"/>
      <c r="DO145" s="2"/>
      <c r="DP145" s="2"/>
      <c r="DQ145" s="1"/>
      <c r="DR145" s="2"/>
      <c r="DS145" s="2"/>
      <c r="DT145" s="1"/>
      <c r="DU145" s="2"/>
      <c r="DV145" s="2"/>
      <c r="DW145" s="1"/>
      <c r="DX145" s="2"/>
      <c r="DY145" s="2"/>
      <c r="DZ145" s="1"/>
      <c r="EA145" s="2"/>
      <c r="EB145" s="2"/>
      <c r="EC145" s="1"/>
      <c r="ED145" s="2"/>
      <c r="EE145" s="2"/>
      <c r="EF145" s="1"/>
      <c r="EG145" s="2"/>
      <c r="EH145" s="2"/>
      <c r="EI145" s="1"/>
      <c r="EJ145" s="2"/>
      <c r="EK145" s="2"/>
      <c r="EL145" s="1"/>
      <c r="EM145" s="2"/>
      <c r="EN145" s="2"/>
      <c r="EO145" s="1"/>
      <c r="EP145" s="2"/>
      <c r="EQ145" s="2"/>
      <c r="ER145" s="1"/>
      <c r="ES145" s="2"/>
      <c r="ET145" s="2"/>
      <c r="EU145" s="1"/>
      <c r="EV145" s="2"/>
      <c r="EW145" s="2"/>
      <c r="EX145" s="1"/>
      <c r="EY145" s="2"/>
      <c r="EZ145" s="2"/>
      <c r="FA145" s="1"/>
      <c r="FB145" s="2"/>
      <c r="FC145" s="2"/>
      <c r="FD145" s="1"/>
      <c r="FE145" s="2"/>
      <c r="FF145" s="2"/>
      <c r="FG145" s="1"/>
      <c r="FH145" s="2"/>
      <c r="FI145" s="2"/>
      <c r="FJ145" s="1"/>
      <c r="FK145" s="2"/>
      <c r="FL145" s="2"/>
      <c r="FM145" s="1"/>
      <c r="FN145" s="2"/>
      <c r="FO145" s="2"/>
      <c r="FP145" s="1"/>
      <c r="FQ145" s="2"/>
      <c r="FR145" s="2"/>
      <c r="FS145" s="1"/>
      <c r="FT145" s="2"/>
      <c r="FU145" s="2"/>
      <c r="FV145" s="1"/>
      <c r="FW145" s="2"/>
      <c r="FX145" s="2"/>
    </row>
    <row r="146" spans="1:180" x14ac:dyDescent="0.35">
      <c r="A146" s="4"/>
      <c r="B146" s="4"/>
      <c r="C146" s="4"/>
      <c r="D146" s="4"/>
      <c r="E146" s="4"/>
      <c r="F146" s="4"/>
      <c r="G146" s="23"/>
      <c r="H146" s="23"/>
      <c r="I146" s="23"/>
      <c r="J146" s="23"/>
      <c r="K146" s="23"/>
      <c r="L146" s="36"/>
      <c r="M146" s="23"/>
      <c r="N146" s="23"/>
      <c r="O146" s="23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3">
        <f t="shared" si="8"/>
        <v>0.2</v>
      </c>
      <c r="AA146" s="1">
        <f>$R145*($Z146+$Z145)*0.5*($D$27+$D$28)*1000*$D$5</f>
        <v>0</v>
      </c>
      <c r="AB146" s="1">
        <f>IF(ABS($Q146)&lt;$G$6,$AA146,IF(ABS($Q145)&lt;$G$6,($G$6-ABS($Q145))*($Z145+$Z146)*0.5*($D$27+$D$28)*$D$5*1000,0))</f>
        <v>0</v>
      </c>
      <c r="AC146" s="1">
        <f>IF(AND($G$6&lt;ABS($Q146),$G$6&gt;ABS($Q145)),1,0)</f>
        <v>0</v>
      </c>
      <c r="AD146" s="3">
        <f>MIN(IF(AC146=1,($S146-$S145)/(ABS($Q146)-ABS($Q145))*($G$6-ABS($Q145))+$S145,0),$D$7)</f>
        <v>0</v>
      </c>
      <c r="AE146" s="1">
        <f>IF(ABS($Q146)&lt;$G$7,$AA146,IF(ABS($Q145)&lt;$G$7,($G$7-ABS($Q145))*($Z145+$Z146)*0.5*($D$27+$D$28)*$D$5*1000,0))</f>
        <v>0</v>
      </c>
      <c r="AF146" s="1">
        <f>IF(AND($G$7&lt;ABS($Q146),$G$7&gt;ABS($Q145)),1,0)</f>
        <v>0</v>
      </c>
      <c r="AG146" s="3">
        <f>MIN(IF(AF146=1,($S146-$S145)/(ABS($Q146)-ABS($Q145))*($G$7-ABS($Q145))+$S145,0),$D$7)</f>
        <v>0</v>
      </c>
      <c r="AH146" s="1">
        <f>IF(ABS($Q146)&lt;$G$8,$AA146,IF(ABS($Q145)&lt;$G$8,($G$8-ABS($Q145))*($Z145+$Z146)*0.5*($D$27+$D$28)*$D$5*1000,0))</f>
        <v>0</v>
      </c>
      <c r="AI146" s="1">
        <f>IF(AND($G$8&lt;ABS($Q146),$G$8&gt;ABS($Q145)),1,0)</f>
        <v>0</v>
      </c>
      <c r="AJ146" s="3">
        <f>MIN(IF(AI146=1,($S146-$S145)/(ABS($Q146)-ABS($Q145))*($G$8-ABS($Q145))+$S145,0),$D$7)</f>
        <v>0</v>
      </c>
      <c r="AK146" s="1">
        <f>IF(ABS($Q146)&lt;$G$9,$AA146,IF(ABS($Q145)&lt;$G$9,($G$9-ABS($Q145))*($Z145+$Z146)*0.5*($D$27+$D$28)*$D$5*1000,0))</f>
        <v>0</v>
      </c>
      <c r="AL146" s="1">
        <f>IF(AND($G$9&lt;ABS($Q146),$G$9&gt;ABS($Q145)),1,0)</f>
        <v>0</v>
      </c>
      <c r="AM146" s="3">
        <f>MIN(IF(AL146=1,($S146-$S145)/(ABS($Q146)-ABS($Q145))*($G$9-ABS($Q145))+$S145,0),$D$7)</f>
        <v>0</v>
      </c>
      <c r="AN146" s="1">
        <f>IF(ABS($Q146)&lt;$G$10,$AA146,IF(ABS($Q145)&lt;$G$10,($G$10-ABS($Q145))*($Z145+$Z146)*0.5*($D$27+$D$28)*$D$5*1000,0))</f>
        <v>0</v>
      </c>
      <c r="AO146" s="1">
        <f>IF(AND($G$10&lt;ABS($Q146),$G$10&gt;ABS($Q145)),1,0)</f>
        <v>0</v>
      </c>
      <c r="AP146" s="3">
        <f>MIN(IF(AO146=1,($S146-$S145)/(ABS($Q146)-ABS($Q145))*($G$10-ABS($Q145))+$S145,0),$D$7)</f>
        <v>0</v>
      </c>
      <c r="AQ146" s="1">
        <f>IF(ABS($Q146)&lt;$G$11,$AA146,IF(ABS($Q145)&lt;$G$11,($G$11-ABS($Q145))*($Z145+$Z146)*0.5*($D$27+$D$28)*$D$5*1000,0))</f>
        <v>0</v>
      </c>
      <c r="AR146" s="1">
        <f>IF(AND($G$11&lt;ABS($Q146),$G$11&gt;ABS($Q145)),1,0)</f>
        <v>0</v>
      </c>
      <c r="AS146" s="3">
        <f>MIN(IF(AR146=1,($S146-$S145)/(ABS($Q146)-ABS($Q145))*($G$11-ABS($Q145))+$S145,0),$D$7)</f>
        <v>0</v>
      </c>
      <c r="AT146" s="1">
        <f>IF(ABS($Q146)&lt;$G$12,$AA146,IF(ABS($Q145)&lt;$G$12,($G$12-ABS($Q145))*($Z145+$Z146)*0.5*($D$27+$D$28)*$D$5*1000,0))</f>
        <v>0</v>
      </c>
      <c r="AU146" s="1">
        <f>IF(AND($G$12&lt;ABS($Q146),$G$12&gt;ABS($Q145)),1,0)</f>
        <v>0</v>
      </c>
      <c r="AV146" s="3">
        <f>MIN(IF(AU146=1,($S146-$S145)/(ABS($Q146)-ABS($Q145))*($G$12-ABS($Q145))+$S145,0),$D$7)</f>
        <v>0</v>
      </c>
      <c r="AW146" s="1">
        <f>IF(ABS($Q146)&lt;$G$13,$AA146,IF(ABS($Q145)&lt;$G$13,($G$13-ABS($Q145))*($Z145+$Z146)*0.5*($D$27+$D$28)*$D$5*1000,0))</f>
        <v>0</v>
      </c>
      <c r="AX146" s="1">
        <f>IF(AND($G$13&lt;ABS($Q146),$G$13&gt;ABS($Q145)),1,0)</f>
        <v>0</v>
      </c>
      <c r="AY146" s="3">
        <f>MIN(IF(AX146=1,($S146-$S145)/(ABS($Q146)-ABS($Q145))*($G$13-ABS($Q145))+$S145,0),$D$7)</f>
        <v>0</v>
      </c>
      <c r="AZ146" s="1">
        <f>IF(ABS($Q146)&lt;$G$14,$AA146,IF(ABS($Q145)&lt;$G$14,($G$14-ABS($Q145))*($Z145+$Z146)*0.5*($D$27+$D$28)*$D$5*1000,0))</f>
        <v>0</v>
      </c>
      <c r="BA146" s="1">
        <f>IF(AND($G$14&lt;ABS($Q146),$G$14&gt;ABS($Q145)),1,0)</f>
        <v>0</v>
      </c>
      <c r="BB146" s="3">
        <f>MIN(IF(BA146=1,($S146-$S145)/(ABS($Q146)-ABS($Q145))*($G$14-ABS($Q145))+$S145,0),$D$7)</f>
        <v>0</v>
      </c>
      <c r="BC146" s="1">
        <f>IF(ABS($Q146)&lt;G$15,$AA146,IF(ABS($Q145)&lt;G$15,(G$15-ABS($Q145))*($Z145+$Z146)*0.5*($D$27+$D$28)*$D$5*1000,0))</f>
        <v>0</v>
      </c>
      <c r="BD146" s="1">
        <f>IF(AND(G$15&lt;ABS($Q146),G$15&gt;ABS($Q145)),1,0)</f>
        <v>0</v>
      </c>
      <c r="BE146" s="3">
        <f>MIN(IF(BD146=1,($S146-$S145)/(ABS($Q146)-ABS($Q145))*(G$15-ABS($Q145))+$S145,0),$D$7)</f>
        <v>0</v>
      </c>
      <c r="BF146" s="1">
        <f>IF(ABS($Q146)&lt;G$16,$AA146,IF(ABS($Q145)&lt;G$16,(G$16-ABS($Q145))*($Z145+$Z146)*0.5*($D$27+$D$28)*$D$5*1000,0))</f>
        <v>0</v>
      </c>
      <c r="BG146" s="1">
        <f>IF(AND(G$16&lt;ABS($Q146),G$16&gt;ABS($Q145)),1,0)</f>
        <v>0</v>
      </c>
      <c r="BH146" s="3">
        <f>MIN(IF(BG146=1,($S146-$S145)/(ABS($Q146)-ABS($Q145))*(G$16-ABS($Q145))+$S145,0),$D$7)</f>
        <v>0</v>
      </c>
      <c r="BI146" s="1">
        <f>IF(ABS($Q146)&lt;G$17,$AA146,IF(ABS($Q145)&lt;G$17,(G$17-ABS($Q145))*($Z145+$Z146)*0.5*($D$27+$D$28)*$D$5*1000,0))</f>
        <v>0</v>
      </c>
      <c r="BJ146" s="1">
        <f>IF(AND(G$17&lt;ABS($Q146),G$17&gt;ABS($Q145)),1,0)</f>
        <v>0</v>
      </c>
      <c r="BK146" s="3">
        <f>MIN(IF(BJ146=1,($S146-$S145)/(ABS($Q146)-ABS($Q145))*(G$17-ABS($Q145))+$S145,0),$D$7)</f>
        <v>0</v>
      </c>
      <c r="BL146" s="1">
        <f>IF(ABS($Q146)&lt;G$18,$AA146,IF(ABS($Q145)&lt;G$18,(G$18-ABS($Q145))*($Z145+$Z146)*0.5*($D$27+$D$28)*$D$5*1000,0))</f>
        <v>0</v>
      </c>
      <c r="BM146" s="1">
        <f>IF(AND(G$18&lt;ABS($Q146),G$18&gt;ABS($Q145)),1,0)</f>
        <v>0</v>
      </c>
      <c r="BN146" s="3">
        <f>MIN(IF(BM146=1,($S146-$S145)/(ABS($Q146)-ABS($Q145))*(G$18-ABS($Q145))+$S145,0),$D$7)</f>
        <v>0</v>
      </c>
      <c r="BO146" s="1">
        <f>IF(ABS($Q146)&lt;G$19,$AA146,IF(ABS($Q145)&lt;G$19,(G$19-ABS($Q145))*($Z145+$Z146)*0.5*($D$27+$D$28)*$D$5*1000,0))</f>
        <v>0</v>
      </c>
      <c r="BP146" s="1">
        <f>IF(AND(G$19&lt;ABS($Q146),G$19&gt;ABS($Q145)),1,0)</f>
        <v>0</v>
      </c>
      <c r="BQ146" s="3">
        <f>MIN(IF(BP146=1,($S146-$S145)/(ABS($Q146)-ABS($Q145))*(G$19-ABS($Q145))+$S145,0),$D$7)</f>
        <v>0</v>
      </c>
      <c r="BR146" s="1">
        <f>IF(ABS($Q146)&lt;G$20,$AA146,IF(ABS($Q145)&lt;G$20,(G$20-ABS($Q145))*($Z145+$Z146)*0.5*($D$27+$D$28)*$D$5*1000,0))</f>
        <v>0</v>
      </c>
      <c r="BS146" s="1">
        <f>IF(AND(G$20&lt;ABS($Q146),G$20&gt;ABS($Q145)),1,0)</f>
        <v>0</v>
      </c>
      <c r="BT146" s="3">
        <f>MIN(IF(BS146=1,($S146-$S145)/(ABS($Q146)-ABS($Q145))*(G$20-ABS($Q145))+$S145,0),$D$7)</f>
        <v>0</v>
      </c>
      <c r="BU146" s="1">
        <f>IF(ABS($Q146)&lt;G$21,$AA146,IF(ABS($Q145)&lt;G$21,(G$21-ABS($Q145))*($Z145+$Z146)*0.5*($D$27+$D$28)*$D$5*1000,0))</f>
        <v>0</v>
      </c>
      <c r="BV146" s="1">
        <f>IF(AND(G$21&lt;ABS($Q146),G$21&gt;ABS($Q145)),1,0)</f>
        <v>0</v>
      </c>
      <c r="BW146" s="3">
        <f>MIN(IF(BV146=1,($S146-$S145)/(ABS($Q146)-ABS($Q145))*(G$21-ABS($Q145))+$S145,0),$D$7)</f>
        <v>0</v>
      </c>
      <c r="BX146" s="1">
        <f>IF(ABS($Q146)&lt;G$22,$AA146,IF(ABS($Q145)&lt;G$22,(G$22-ABS($Q145))*($Z145+$Z146)*0.5*($D$27+$D$28)*$D$5*1000,0))</f>
        <v>0</v>
      </c>
      <c r="BY146" s="1">
        <f>IF(AND(G$22&lt;ABS($Q146),G$22&gt;ABS($Q145)),1,0)</f>
        <v>0</v>
      </c>
      <c r="BZ146" s="3">
        <f>MIN(IF(BY146=1,($S146-$S145)/(ABS($Q146)-ABS($Q145))*(G$22-ABS($Q145))+$S145,0),$D$7)</f>
        <v>0</v>
      </c>
      <c r="CA146" s="1">
        <f>IF(ABS($Q146)&lt;G$23,$AA146,IF(ABS($Q145)&lt;G$23,(G$23-ABS($Q145))*($Z145+$Z146)*0.5*($D$27+$D$28)*$D$5*1000,0))</f>
        <v>0</v>
      </c>
      <c r="CB146" s="1">
        <f>IF(AND(G$23&lt;ABS($Q146),G$23&gt;ABS($Q145)),1,0)</f>
        <v>0</v>
      </c>
      <c r="CC146" s="3">
        <f>MIN(IF(CB146=1,($S146-$S145)/(ABS($Q146)-ABS($Q145))*(G$23-ABS($Q145))+$S145,0),$D$7)</f>
        <v>0</v>
      </c>
      <c r="CD146" s="1">
        <f>IF(ABS($Q146)&lt;G$24,$AA146,IF(ABS($Q145)&lt;G$24,(G$24-ABS($Q145))*($Z145+$Z146)*0.5*($D$27+$D$28)*$D$5*1000,0))</f>
        <v>0</v>
      </c>
      <c r="CE146" s="1">
        <f>IF(AND(G$24&lt;ABS($Q146),G$24&gt;ABS($Q145)),1,0)</f>
        <v>0</v>
      </c>
      <c r="CF146" s="3">
        <f>MIN(IF(CE146=1,($S146-$S145)/(ABS($Q146)-ABS($Q145))*(G$24-ABS($Q145))+$S145,0),$D$7)</f>
        <v>0</v>
      </c>
      <c r="CG146" s="1">
        <f>IF(ABS($Q146)&lt;G$25,$AA146,IF(ABS($Q145)&lt;G$25,(G$25-ABS($Q145))*($Z145+$Z146)*0.5*($D$27+$D$28)*$D$5*1000,0))</f>
        <v>0</v>
      </c>
      <c r="CH146" s="1">
        <f>IF(AND(G$25&lt;ABS($Q146),G$25&gt;ABS($Q145)),1,0)</f>
        <v>0</v>
      </c>
      <c r="CI146" s="3">
        <f>MIN(IF(CH146=1,($S146-$S145)/(ABS($Q146)-ABS($Q145))*(G$25-ABS($Q145))+$S145,0),$D$7)</f>
        <v>0</v>
      </c>
      <c r="CJ146" s="1">
        <f>IF(ABS($Q146)&lt;G$26,$AA146,IF(ABS($Q145)&lt;G$26,(G$26-ABS($Q145))*($Z145+$Z146)*0.5*($D$27+$D$28)*$D$5*1000,0))</f>
        <v>0</v>
      </c>
      <c r="CK146" s="1">
        <f>IF(AND(G$26&lt;ABS($Q146),G$26&gt;ABS($Q145)),1,0)</f>
        <v>0</v>
      </c>
      <c r="CL146" s="3">
        <f>MIN(IF(CK146=1,($S146-$S145)/(ABS($Q146)-ABS($Q145))*(G$26-ABS($Q145))+$S145,0),$D$7)</f>
        <v>0</v>
      </c>
      <c r="CM146" s="1">
        <f>IF(ABS($Q146)&lt;G$27,$AA146,IF(ABS($Q145)&lt;G$27,(G$27-ABS($Q145))*($Z145+$Z146)*0.5*($D$27+$D$28)*$D$5*1000,0))</f>
        <v>0</v>
      </c>
      <c r="CN146" s="1">
        <f>IF(AND(G$27&lt;ABS($Q146),G$27&gt;ABS($Q145)),1,0)</f>
        <v>0</v>
      </c>
      <c r="CO146" s="3">
        <f>MIN(IF(CN146=1,($S146-$S145)/(ABS($Q146)-ABS($Q145))*(G$27-ABS($Q145))+$S145,0),$D$7)</f>
        <v>0</v>
      </c>
      <c r="CP146" s="1">
        <f>IF(ABS($Q146)&lt;G$28,$AA146,IF(ABS($Q145)&lt;G$28,(G$28-ABS($Q145))*($Z145+$Z146)*0.5*($D$27+$D$28)*$D$5*1000,0))</f>
        <v>0</v>
      </c>
      <c r="CQ146" s="1">
        <f>IF(AND(G$28&lt;ABS($Q146),G$28&gt;ABS($Q145)),1,0)</f>
        <v>0</v>
      </c>
      <c r="CR146" s="3">
        <f>MIN(IF(CQ146=1,($S146-$S145)/(ABS($Q146)-ABS($Q145))*(G$28-ABS($Q145))+$S145,0),$D$7)</f>
        <v>0</v>
      </c>
      <c r="CS146" s="1">
        <f>IF(ABS($Q146)&lt;G$29,$AA146,IF(ABS($Q145)&lt;G$29,(G$29-ABS($Q145))*($Z145+$Z146)*0.5*($D$27+$D$28)*$D$5*1000,0))</f>
        <v>0</v>
      </c>
      <c r="CT146" s="1">
        <f>IF(AND(G$29&lt;ABS($Q146),G$29&gt;ABS($Q145)),1,0)</f>
        <v>0</v>
      </c>
      <c r="CU146" s="3">
        <f>MIN(IF(CT146=1,($S146-$S145)/(ABS($Q146)-ABS($Q145))*(G$29-ABS($Q145))+$S145,0),$D$7)</f>
        <v>0</v>
      </c>
      <c r="CV146" s="1">
        <f>IF(ABS($Q146)&lt;G$30,$AA146,IF(ABS($Q145)&lt;G$30,(G$30-ABS($Q145))*($Z145+$Z146)*0.5*($D$27+$D$28)*$D$5*1000,0))</f>
        <v>0</v>
      </c>
      <c r="CW146" s="1">
        <f>IF(AND(G$30&lt;ABS($Q146),G$30&gt;ABS($Q145)),1,0)</f>
        <v>0</v>
      </c>
      <c r="CX146" s="3">
        <f>MIN(IF(CW146=1,($S146-$S145)/(ABS($Q146)-ABS($Q145))*(G$30-ABS($Q145))+$S145,0),$D$7)</f>
        <v>0</v>
      </c>
      <c r="CY146" s="1">
        <f>IF(ABS($Q146)&lt;G$31,$AA146,IF(ABS($Q145)&lt;G$31,(G$31-ABS($Q145))*($Z145+$Z146)*0.5*($D$27+$D$28)*$D$5*1000,0))</f>
        <v>0</v>
      </c>
      <c r="CZ146" s="1">
        <f>IF(AND(G$31&lt;ABS($Q146),G$31&gt;ABS($Q145)),1,0)</f>
        <v>0</v>
      </c>
      <c r="DA146" s="3">
        <f>MIN(IF(CZ146=1,($S146-$S145)/(ABS($Q146)-ABS($Q145))*(G$31-ABS($Q145))+$S145,0),$D$7)</f>
        <v>0</v>
      </c>
      <c r="DB146" s="1">
        <f>IF(ABS($Q146)&lt;G$32,$AA146,IF(ABS($Q145)&lt;G$32,(G$32-ABS($Q145))*($Z145+$Z146)*0.5*($D$27+$D$28)*$D$5*1000,0))</f>
        <v>0</v>
      </c>
      <c r="DC146" s="1">
        <f>IF(AND(G$32&lt;ABS($Q146),G$32&gt;ABS($Q145)),1,0)</f>
        <v>0</v>
      </c>
      <c r="DD146" s="3">
        <f>MIN(IF(DC146=1,($S146-$S145)/(ABS($Q146)-ABS($Q145))*(G$32-ABS($Q145))+$S145,0),$D$7)</f>
        <v>0</v>
      </c>
      <c r="DE146" s="1">
        <f>IF(ABS($Q146)&lt;G$33,$AA146,IF(ABS($Q145)&lt;G$33,(G$33-ABS($Q145))*($Z145+$Z146)*0.5*($D$27+$D$28)*$D$5*1000,0))</f>
        <v>0</v>
      </c>
      <c r="DF146" s="1">
        <f>IF(AND(G$33&lt;ABS($Q146),G$33&gt;ABS($Q145)),1,0)</f>
        <v>0</v>
      </c>
      <c r="DG146" s="3">
        <f>MIN(IF(DF146=1,($S146-$S145)/(ABS($Q146)-ABS($Q145))*(G$33-ABS($Q145))+$S145,0),$D$7)</f>
        <v>0</v>
      </c>
      <c r="DH146" s="1">
        <f>IF(ABS($Q146)&lt;G$34,$AA146,IF(ABS($Q145)&lt;G$34,(G$34-ABS($Q145))*($Z145+$Z146)*0.5*($D$27+$D$28)*$D$5*1000,0))</f>
        <v>0</v>
      </c>
      <c r="DI146" s="1">
        <f>IF(AND(G$34&lt;ABS($Q146),G$34&gt;ABS($Q145)),1,0)</f>
        <v>0</v>
      </c>
      <c r="DJ146" s="3">
        <f>MIN(IF(DI146=1,($S146-$S145)/(ABS($Q146)-ABS($Q145))*(G$34-ABS($Q145))+$S145,0),$D$7)</f>
        <v>0</v>
      </c>
      <c r="DK146" s="1">
        <f>IF(ABS($Q146)&lt;G$35,$AA146,IF(ABS($Q145)&lt;G$35,(G$35-ABS($Q145))*($Z145+$Z146)*0.5*($D$27+$D$28)*$D$5*1000,0))</f>
        <v>0</v>
      </c>
      <c r="DL146" s="1">
        <f>IF(AND(G$35&lt;ABS($Q146),G$35&gt;ABS($Q145)),1,0)</f>
        <v>0</v>
      </c>
      <c r="DM146" s="3">
        <f>MIN(IF(DL146=1,($S146-$S145)/(ABS($Q146)-ABS($Q145))*(G$35-ABS($Q145))+$S145,0),$D$7)</f>
        <v>0</v>
      </c>
      <c r="DN146" s="1">
        <f>IF(ABS($Q146)&lt;G$36,$AA146,IF(ABS($Q145)&lt;G$36,(G$36-ABS($Q145))*($Z145+$Z146)*0.5*($D$27+$D$28)*$D$5*1000,0))</f>
        <v>0</v>
      </c>
      <c r="DO146" s="1">
        <f>IF(AND(G$36&lt;ABS($Q146),G$36&gt;ABS($Q145)),1,0)</f>
        <v>0</v>
      </c>
      <c r="DP146" s="3">
        <f>MIN(IF(DO146=1,($S146-$S145)/(ABS($Q146)-ABS($Q145))*(G$36-ABS($Q145))+$S145,0),$D$7)</f>
        <v>0</v>
      </c>
      <c r="DQ146" s="1">
        <f>IF(ABS($Q146)&lt;G$37,$AA146,IF(ABS($Q145)&lt;G$37,(G$37-ABS($Q145))*($Z145+$Z146)*0.5*($D$27+$D$28)*$D$5*1000,0))</f>
        <v>0</v>
      </c>
      <c r="DR146" s="1">
        <f>IF(AND(G$37&lt;ABS($Q146),G$37&gt;ABS($Q145)),1,0)</f>
        <v>0</v>
      </c>
      <c r="DS146" s="3">
        <f>MIN(IF(DR146=1,($S146-$S145)/(ABS($Q146)-ABS($Q145))*(G$37-ABS($Q145))+$S145,0),$D$7)</f>
        <v>0</v>
      </c>
      <c r="DT146" s="1">
        <f>IF(ABS($Q146)&lt;G$38,$AA146,IF(ABS($Q145)&lt;G$38,(G$38-ABS($Q145))*($Z145+$Z146)*0.5*($D$27+$D$28)*$D$5*1000,0))</f>
        <v>0</v>
      </c>
      <c r="DU146" s="1">
        <f>IF(AND(G$38&lt;ABS($Q146),G$38&gt;ABS($Q145)),1,0)</f>
        <v>0</v>
      </c>
      <c r="DV146" s="3">
        <f>MIN(IF(DU146=1,($S146-$S145)/(ABS($Q146)-ABS($Q145))*(G$38-ABS($Q145))+$S145,0),$D$7)</f>
        <v>0</v>
      </c>
      <c r="DW146" s="1">
        <f>IF(ABS($Q146)&lt;G$39,$AA146,IF(ABS($Q145)&lt;G$39,(G$39-ABS($Q145))*($Z145+$Z146)*0.5*($D$27+$D$28)*$D$5*1000,0))</f>
        <v>0</v>
      </c>
      <c r="DX146" s="1">
        <f>IF(AND(G$39&lt;ABS($Q146),G$39&gt;ABS($Q145)),1,0)</f>
        <v>0</v>
      </c>
      <c r="DY146" s="3">
        <f>MIN(IF(DX146=1,($S146-$S145)/(ABS($Q146)-ABS($Q145))*(G$39-ABS($Q145))+$S145,0),$D$7)</f>
        <v>0</v>
      </c>
      <c r="DZ146" s="1">
        <f>IF(ABS($Q146)&lt;G$40,$AA146,IF(ABS($Q145)&lt;G$40,(G$40-ABS($Q145))*($Z145+$Z146)*0.5*($D$27+$D$28)*$D$5*1000,0))</f>
        <v>0</v>
      </c>
      <c r="EA146" s="1">
        <f>IF(AND(G$40&lt;ABS($Q146),G$40&gt;ABS($Q145)),1,0)</f>
        <v>0</v>
      </c>
      <c r="EB146" s="3">
        <f>MIN(IF(EA146=1,($S146-$S145)/(ABS($Q146)-ABS($Q145))*(G$40-ABS($Q145))+$S145,0),$D$7)</f>
        <v>0</v>
      </c>
      <c r="EC146" s="1">
        <f>IF(ABS($Q146)&lt;G$41,$AA146,IF(ABS($Q145)&lt;G$41,(G$41-ABS($Q145))*($Z145+$Z146)*0.5*($D$27+$D$28)*$D$5*1000,0))</f>
        <v>0</v>
      </c>
      <c r="ED146" s="1">
        <f>IF(AND(G$41&lt;ABS($Q146),G$41&gt;ABS($Q145)),1,0)</f>
        <v>0</v>
      </c>
      <c r="EE146" s="3">
        <f>MIN(IF(ED146=1,($S146-$S145)/(ABS($Q146)-ABS($Q145))*(G$41-ABS($Q145))+$S145,0),$D$7)</f>
        <v>0</v>
      </c>
      <c r="EF146" s="1">
        <f>IF(ABS($Q146)&lt;G$42,$AA146,IF(ABS($Q145)&lt;G$42,(G$42-ABS($Q145))*($Z145+$Z146)*0.5*($D$27+$D$28)*$D$5*1000,0))</f>
        <v>0</v>
      </c>
      <c r="EG146" s="1">
        <f>IF(AND(G$42&lt;ABS($Q146),G$42&gt;ABS($Q145)),1,0)</f>
        <v>0</v>
      </c>
      <c r="EH146" s="3">
        <f>MIN(IF(EG146=1,($S146-$S145)/(ABS($Q146)-ABS($Q145))*(G$42-ABS($Q145))+$S145,0),$D$7)</f>
        <v>0</v>
      </c>
      <c r="EI146" s="1">
        <f>IF(ABS($Q146)&lt;G$43,$AA146,IF(ABS($Q145)&lt;G$43,(G$43-ABS($Q145))*($Z145+$Z146)*0.5*($D$27+$D$28)*$D$5*1000,0))</f>
        <v>0</v>
      </c>
      <c r="EJ146" s="1">
        <f>IF(AND(G$43&lt;ABS($Q146),G$43&gt;ABS($Q145)),1,0)</f>
        <v>0</v>
      </c>
      <c r="EK146" s="3">
        <f>MIN(IF(EJ146=1,($S146-$S145)/(ABS($Q146)-ABS($Q145))*(G$43-ABS($Q145))+$S145,0),$D$7)</f>
        <v>0</v>
      </c>
      <c r="EL146" s="1">
        <f>IF(ABS($Q146)&lt;G$44,$AA146,IF(ABS($Q145)&lt;G$44,(G$44-ABS($Q145))*($Z145+$Z146)*0.5*($D$27+$D$28)*$D$5*1000,0))</f>
        <v>0</v>
      </c>
      <c r="EM146" s="1">
        <f>IF(AND(G$44&lt;ABS($Q146),G$44&gt;ABS($Q145)),1,0)</f>
        <v>0</v>
      </c>
      <c r="EN146" s="3">
        <f>MIN(IF(EM146=1,($S146-$S145)/(ABS($Q146)-ABS($Q145))*(G$44-ABS($Q145))+$S145,0),$D$7)</f>
        <v>0</v>
      </c>
      <c r="EO146" s="1">
        <f>IF(ABS($Q146)&lt;G$45,$AA146,IF(ABS($Q145)&lt;G$45,(G$45-ABS($Q145))*($Z145+$Z146)*0.5*($D$27+$D$28)*$D$5*1000,0))</f>
        <v>0</v>
      </c>
      <c r="EP146" s="1">
        <f>IF(AND(G$45&lt;ABS($Q146),G$45&gt;ABS($Q145)),1,0)</f>
        <v>0</v>
      </c>
      <c r="EQ146" s="3">
        <f>MIN(IF(EP146=1,($S146-$S145)/(ABS($Q146)-ABS($Q145))*(G$45-ABS($Q145))+$S145,0),$D$7)</f>
        <v>0</v>
      </c>
      <c r="ER146" s="1">
        <f>IF(ABS($Q146)&lt;G$46,$AA146,IF(ABS($Q145)&lt;G$46,(G$46-ABS($Q145))*($Z145+$Z146)*0.5*($D$27+$D$28)*$D$5*1000,0))</f>
        <v>0</v>
      </c>
      <c r="ES146" s="1">
        <f>IF(AND(G$46&lt;ABS($Q146),G$46&gt;ABS($Q145)),1,0)</f>
        <v>0</v>
      </c>
      <c r="ET146" s="3">
        <f>MIN(IF(ES146=1,($S146-$S145)/(ABS($Q146)-ABS($Q145))*(G$46-ABS($Q145))+$S145,0),$D$7)</f>
        <v>0</v>
      </c>
      <c r="EU146" s="1">
        <f>IF(ABS($Q146)&lt;G$47,$AA146,IF(ABS($Q145)&lt;G$47,(G$47-ABS($Q145))*($Z145+$Z146)*0.5*($D$27+$D$28)*$D$5*1000,0))</f>
        <v>0</v>
      </c>
      <c r="EV146" s="1">
        <f>IF(AND(G$47&lt;ABS($Q146),G$47&gt;ABS($Q145)),1,0)</f>
        <v>0</v>
      </c>
      <c r="EW146" s="3">
        <f>MIN(IF(EV146=1,($S146-$S145)/(ABS($Q146)-ABS($Q145))*(G$47-ABS($Q145))+$S145,0),$D$7)</f>
        <v>0</v>
      </c>
      <c r="EX146" s="1">
        <f>IF(ABS($Q146)&lt;G$48,$AA146,IF(ABS($Q145)&lt;G$48,(G$48-ABS($Q145))*($Z145+$Z146)*0.5*($D$27+$D$28)*$D$5*1000,0))</f>
        <v>0</v>
      </c>
      <c r="EY146" s="1">
        <f>IF(AND(G$48&lt;ABS($Q146),G$48&gt;ABS($Q145)),1,0)</f>
        <v>0</v>
      </c>
      <c r="EZ146" s="3">
        <f>MIN(IF(EY146=1,($S146-$S145)/(ABS($Q146)-ABS($Q145))*(G$48-ABS($Q145))+$S145,0),$D$7)</f>
        <v>0</v>
      </c>
      <c r="FA146" s="1">
        <f>IF(ABS($Q146)&lt;G$49,$AA146,IF(ABS($Q145)&lt;G$49,(G$49-ABS($Q145))*($Z145+$Z146)*0.5*($D$27+$D$28)*$D$5*1000,0))</f>
        <v>0</v>
      </c>
      <c r="FB146" s="1">
        <f>IF(AND(G$49&lt;ABS($Q146),G$49&gt;ABS($Q145)),1,0)</f>
        <v>0</v>
      </c>
      <c r="FC146" s="3">
        <f>MIN(IF(FB146=1,($S146-$S145)/(ABS($Q146)-ABS($Q145))*(G$49-ABS($Q145))+$S145,0),$D$7)</f>
        <v>0</v>
      </c>
      <c r="FD146" s="1">
        <f>IF(ABS($Q146)&lt;G$50,$AA146,IF(ABS($Q145)&lt;G$50,(G$50-ABS($Q145))*($Z145+$Z146)*0.5*($D$27+$D$28)*$D$5*1000,0))</f>
        <v>0</v>
      </c>
      <c r="FE146" s="1">
        <f>IF(AND(G$50&lt;ABS($Q146),G$50&gt;ABS($Q145)),1,0)</f>
        <v>0</v>
      </c>
      <c r="FF146" s="3">
        <f>MIN(IF(FE146=1,($S146-$S145)/(ABS($Q146)-ABS($Q145))*(G$50-ABS($Q145))+$S145,0),$D$7)</f>
        <v>0</v>
      </c>
      <c r="FG146" s="1">
        <f>IF(ABS($Q146)&lt;G$51,$AA146,IF(ABS($Q145)&lt;G$51,(G$51-ABS($Q145))*($Z145+$Z146)*0.5*($D$27+$D$28)*$D$5*1000,0))</f>
        <v>0</v>
      </c>
      <c r="FH146" s="1">
        <f>IF(AND(G$51&lt;ABS($Q146),G$51&gt;ABS($Q145)),1,0)</f>
        <v>0</v>
      </c>
      <c r="FI146" s="3">
        <f>MIN(IF(FH146=1,($S146-$S145)/(ABS($Q146)-ABS($Q145))*(G$51-ABS($Q145))+$S145,0),$D$7)</f>
        <v>0</v>
      </c>
      <c r="FJ146" s="1">
        <f>IF(ABS($Q146)&lt;G$52,$AA146,IF(ABS($Q145)&lt;G$52,(G$52-ABS($Q145))*($Z145+$Z146)*0.5*($D$27+$D$28)*$D$5*1000,0))</f>
        <v>0</v>
      </c>
      <c r="FK146" s="1">
        <f>IF(AND(G$52&lt;ABS($Q146),G$52&gt;ABS($Q145)),1,0)</f>
        <v>0</v>
      </c>
      <c r="FL146" s="3">
        <f>MIN(IF(FK146=1,($S146-$S145)/(ABS($Q146)-ABS($Q145))*(G$52-ABS($Q145))+$S145,0),$D$7)</f>
        <v>0</v>
      </c>
      <c r="FM146" s="1">
        <f>IF(ABS($Q146)&lt;G$53,$AA146,IF(ABS($Q145)&lt;G$53,(G$53-ABS($Q145))*($Z145+$Z146)*0.5*($D$27+$D$28)*$D$5*1000,0))</f>
        <v>0</v>
      </c>
      <c r="FN146" s="1">
        <f>IF(AND(G$53&lt;ABS($Q146),G$53&gt;ABS($Q145)),1,0)</f>
        <v>0</v>
      </c>
      <c r="FO146" s="3">
        <f>MIN(IF(FN146=1,($S146-$S145)/(ABS($Q146)-ABS($Q145))*(G$53-ABS($Q145))+$S145,0),$D$7)</f>
        <v>0</v>
      </c>
      <c r="FP146" s="1">
        <f>IF(ABS($Q146)&lt;G$54,$AA146,IF(ABS($Q145)&lt;G$54,(G$54-ABS($Q145))*($Z145+$Z146)*0.5*($D$27+$D$28)*$D$5*1000,0))</f>
        <v>0</v>
      </c>
      <c r="FQ146" s="1">
        <f>IF(AND(G$54&lt;ABS($Q146),G$54&gt;ABS($Q145)),1,0)</f>
        <v>0</v>
      </c>
      <c r="FR146" s="3">
        <f>MIN(IF(FQ146=1,($S146-$S145)/(ABS($Q146)-ABS($Q145))*(G$54-ABS($Q145))+$S145,0),$D$7)</f>
        <v>0</v>
      </c>
      <c r="FS146" s="1">
        <f>IF(ABS($Q146)&lt;G$55,$AA146,IF(ABS($Q145)&lt;G$55,(G$55-ABS($Q145))*($Z145+$Z146)*0.5*($D$27+$D$28)*$D$5*1000,0))</f>
        <v>0</v>
      </c>
      <c r="FT146" s="1">
        <f>IF(AND(G$55&lt;ABS($Q146),G$55&gt;ABS($Q145)),1,0)</f>
        <v>0</v>
      </c>
      <c r="FU146" s="3">
        <f>MIN(IF(FT146=1,($S146-$S145)/(ABS($Q146)-ABS($Q145))*(G$55-ABS($Q145))+$S145,0),$D$7)</f>
        <v>0</v>
      </c>
      <c r="FV146" s="1" t="e">
        <f>IF(ABS($Q146)&lt;#REF!,$AA146,IF(ABS($Q145)&lt;#REF!,(#REF!-ABS($Q145))*($Z145+$Z146)*0.5*($D$27+$D$28)*$D$5*1000,0))</f>
        <v>#REF!</v>
      </c>
      <c r="FW146" s="1" t="e">
        <f>IF(AND(#REF!&lt;ABS($Q146),#REF!&gt;ABS($Q145)),1,0)</f>
        <v>#REF!</v>
      </c>
      <c r="FX146" s="3" t="e">
        <f>MIN(IF(FW146=1,($S146-$S145)/(ABS($Q146)-ABS($Q145))*(#REF!-ABS($Q145))+$S145,0),$D$7)</f>
        <v>#REF!</v>
      </c>
    </row>
    <row r="147" spans="1:180" x14ac:dyDescent="0.35">
      <c r="A147" s="4"/>
      <c r="B147" s="4"/>
      <c r="C147" s="4"/>
      <c r="D147" s="4"/>
      <c r="E147" s="4"/>
      <c r="F147" s="4"/>
      <c r="G147" s="23"/>
      <c r="H147" s="23"/>
      <c r="I147" s="23"/>
      <c r="J147" s="23"/>
      <c r="K147" s="23"/>
      <c r="L147" s="36"/>
      <c r="M147" s="23"/>
      <c r="N147" s="23"/>
      <c r="O147" s="23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3">
        <f t="shared" si="8"/>
        <v>0.2</v>
      </c>
      <c r="AA147" s="3"/>
      <c r="AB147" s="1"/>
      <c r="AC147" s="2"/>
      <c r="AD147" s="2"/>
      <c r="AE147" s="1"/>
      <c r="AF147" s="2"/>
      <c r="AG147" s="2"/>
      <c r="AH147" s="1"/>
      <c r="AI147" s="2"/>
      <c r="AJ147" s="2"/>
      <c r="AK147" s="1"/>
      <c r="AL147" s="2"/>
      <c r="AM147" s="2"/>
      <c r="AN147" s="1"/>
      <c r="AO147" s="2"/>
      <c r="AP147" s="2"/>
      <c r="AQ147" s="1"/>
      <c r="AR147" s="2"/>
      <c r="AS147" s="2"/>
      <c r="AT147" s="1"/>
      <c r="AU147" s="2"/>
      <c r="AV147" s="2"/>
      <c r="AW147" s="1"/>
      <c r="AX147" s="2"/>
      <c r="AY147" s="2"/>
      <c r="AZ147" s="1"/>
      <c r="BA147" s="2"/>
      <c r="BB147" s="2"/>
      <c r="BC147" s="1"/>
      <c r="BD147" s="2"/>
      <c r="BE147" s="2"/>
      <c r="BF147" s="1"/>
      <c r="BG147" s="2"/>
      <c r="BH147" s="2"/>
      <c r="BI147" s="1"/>
      <c r="BJ147" s="2"/>
      <c r="BK147" s="2"/>
      <c r="BL147" s="1"/>
      <c r="BM147" s="2"/>
      <c r="BN147" s="2"/>
      <c r="BO147" s="1"/>
      <c r="BP147" s="2"/>
      <c r="BQ147" s="2"/>
      <c r="BR147" s="1"/>
      <c r="BS147" s="2"/>
      <c r="BT147" s="2"/>
      <c r="BU147" s="1"/>
      <c r="BV147" s="2"/>
      <c r="BW147" s="2"/>
      <c r="BX147" s="1"/>
      <c r="BY147" s="2"/>
      <c r="BZ147" s="2"/>
      <c r="CA147" s="1"/>
      <c r="CB147" s="2"/>
      <c r="CC147" s="2"/>
      <c r="CD147" s="1"/>
      <c r="CE147" s="2"/>
      <c r="CF147" s="2"/>
      <c r="CG147" s="1"/>
      <c r="CH147" s="2"/>
      <c r="CI147" s="2"/>
      <c r="CJ147" s="1"/>
      <c r="CK147" s="2"/>
      <c r="CL147" s="2"/>
      <c r="CM147" s="1"/>
      <c r="CN147" s="2"/>
      <c r="CO147" s="2"/>
      <c r="CP147" s="1"/>
      <c r="CQ147" s="2"/>
      <c r="CR147" s="2"/>
      <c r="CS147" s="1"/>
      <c r="CT147" s="2"/>
      <c r="CU147" s="2"/>
      <c r="CV147" s="1"/>
      <c r="CW147" s="2"/>
      <c r="CX147" s="2"/>
      <c r="CY147" s="1"/>
      <c r="CZ147" s="2"/>
      <c r="DA147" s="2"/>
      <c r="DB147" s="1"/>
      <c r="DC147" s="2"/>
      <c r="DD147" s="2"/>
      <c r="DE147" s="1"/>
      <c r="DF147" s="2"/>
      <c r="DG147" s="2"/>
      <c r="DH147" s="1"/>
      <c r="DI147" s="2"/>
      <c r="DJ147" s="2"/>
      <c r="DK147" s="1"/>
      <c r="DL147" s="2"/>
      <c r="DM147" s="2"/>
      <c r="DN147" s="1"/>
      <c r="DO147" s="2"/>
      <c r="DP147" s="2"/>
      <c r="DQ147" s="1"/>
      <c r="DR147" s="2"/>
      <c r="DS147" s="2"/>
      <c r="DT147" s="1"/>
      <c r="DU147" s="2"/>
      <c r="DV147" s="2"/>
      <c r="DW147" s="1"/>
      <c r="DX147" s="2"/>
      <c r="DY147" s="2"/>
      <c r="DZ147" s="1"/>
      <c r="EA147" s="2"/>
      <c r="EB147" s="2"/>
      <c r="EC147" s="1"/>
      <c r="ED147" s="2"/>
      <c r="EE147" s="2"/>
      <c r="EF147" s="1"/>
      <c r="EG147" s="2"/>
      <c r="EH147" s="2"/>
      <c r="EI147" s="1"/>
      <c r="EJ147" s="2"/>
      <c r="EK147" s="2"/>
      <c r="EL147" s="1"/>
      <c r="EM147" s="2"/>
      <c r="EN147" s="2"/>
      <c r="EO147" s="1"/>
      <c r="EP147" s="2"/>
      <c r="EQ147" s="2"/>
      <c r="ER147" s="1"/>
      <c r="ES147" s="2"/>
      <c r="ET147" s="2"/>
      <c r="EU147" s="1"/>
      <c r="EV147" s="2"/>
      <c r="EW147" s="2"/>
      <c r="EX147" s="1"/>
      <c r="EY147" s="2"/>
      <c r="EZ147" s="2"/>
      <c r="FA147" s="1"/>
      <c r="FB147" s="2"/>
      <c r="FC147" s="2"/>
      <c r="FD147" s="1"/>
      <c r="FE147" s="2"/>
      <c r="FF147" s="2"/>
      <c r="FG147" s="1"/>
      <c r="FH147" s="2"/>
      <c r="FI147" s="2"/>
      <c r="FJ147" s="1"/>
      <c r="FK147" s="2"/>
      <c r="FL147" s="2"/>
      <c r="FM147" s="1"/>
      <c r="FN147" s="2"/>
      <c r="FO147" s="2"/>
      <c r="FP147" s="1"/>
      <c r="FQ147" s="2"/>
      <c r="FR147" s="2"/>
      <c r="FS147" s="1"/>
      <c r="FT147" s="2"/>
      <c r="FU147" s="2"/>
      <c r="FV147" s="1"/>
      <c r="FW147" s="2"/>
      <c r="FX147" s="2"/>
    </row>
    <row r="148" spans="1:180" x14ac:dyDescent="0.35">
      <c r="A148" s="4"/>
      <c r="B148" s="4"/>
      <c r="C148" s="4"/>
      <c r="D148" s="4"/>
      <c r="E148" s="4"/>
      <c r="F148" s="4"/>
      <c r="G148" s="23"/>
      <c r="H148" s="23"/>
      <c r="I148" s="23"/>
      <c r="J148" s="23"/>
      <c r="K148" s="23"/>
      <c r="L148" s="36"/>
      <c r="M148" s="23"/>
      <c r="N148" s="23"/>
      <c r="O148" s="23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3">
        <f t="shared" si="8"/>
        <v>0.2</v>
      </c>
      <c r="AA148" s="1">
        <f>$R147*($Z148+$Z147)*0.5*($D$27+$D$28)*1000*$D$5</f>
        <v>0</v>
      </c>
      <c r="AB148" s="1">
        <f>IF(ABS($Q148)&lt;$G$6,$AA148,IF(ABS($Q147)&lt;$G$6,($G$6-ABS($Q147))*($Z147+$Z148)*0.5*($D$27+$D$28)*$D$5*1000,0))</f>
        <v>0</v>
      </c>
      <c r="AC148" s="1">
        <f>IF(AND($G$6&lt;ABS($Q148),$G$6&gt;ABS($Q147)),1,0)</f>
        <v>0</v>
      </c>
      <c r="AD148" s="3">
        <f>MIN(IF(AC148=1,($S148-$S147)/(ABS($Q148)-ABS($Q147))*($G$6-ABS($Q147))+$S147,0),$D$7)</f>
        <v>0</v>
      </c>
      <c r="AE148" s="1">
        <f>IF(ABS($Q148)&lt;$G$7,$AA148,IF(ABS($Q147)&lt;$G$7,($G$7-ABS($Q147))*($Z147+$Z148)*0.5*($D$27+$D$28)*$D$5*1000,0))</f>
        <v>0</v>
      </c>
      <c r="AF148" s="1">
        <f>IF(AND($G$7&lt;ABS($Q148),$G$7&gt;ABS($Q147)),1,0)</f>
        <v>0</v>
      </c>
      <c r="AG148" s="3">
        <f>MIN(IF(AF148=1,($S148-$S147)/(ABS($Q148)-ABS($Q147))*($G$7-ABS($Q147))+$S147,0),$D$7)</f>
        <v>0</v>
      </c>
      <c r="AH148" s="1">
        <f>IF(ABS($Q148)&lt;$G$8,$AA148,IF(ABS($Q147)&lt;$G$8,($G$8-ABS($Q147))*($Z147+$Z148)*0.5*($D$27+$D$28)*$D$5*1000,0))</f>
        <v>0</v>
      </c>
      <c r="AI148" s="1">
        <f>IF(AND($G$8&lt;ABS($Q148),$G$8&gt;ABS($Q147)),1,0)</f>
        <v>0</v>
      </c>
      <c r="AJ148" s="3">
        <f>MIN(IF(AI148=1,($S148-$S147)/(ABS($Q148)-ABS($Q147))*($G$8-ABS($Q147))+$S147,0),$D$7)</f>
        <v>0</v>
      </c>
      <c r="AK148" s="1">
        <f>IF(ABS($Q148)&lt;$G$9,$AA148,IF(ABS($Q147)&lt;$G$9,($G$9-ABS($Q147))*($Z147+$Z148)*0.5*($D$27+$D$28)*$D$5*1000,0))</f>
        <v>0</v>
      </c>
      <c r="AL148" s="1">
        <f>IF(AND($G$9&lt;ABS($Q148),$G$9&gt;ABS($Q147)),1,0)</f>
        <v>0</v>
      </c>
      <c r="AM148" s="3">
        <f>MIN(IF(AL148=1,($S148-$S147)/(ABS($Q148)-ABS($Q147))*($G$9-ABS($Q147))+$S147,0),$D$7)</f>
        <v>0</v>
      </c>
      <c r="AN148" s="1">
        <f>IF(ABS($Q148)&lt;$G$10,$AA148,IF(ABS($Q147)&lt;$G$10,($G$10-ABS($Q147))*($Z147+$Z148)*0.5*($D$27+$D$28)*$D$5*1000,0))</f>
        <v>0</v>
      </c>
      <c r="AO148" s="1">
        <f>IF(AND($G$10&lt;ABS($Q148),$G$10&gt;ABS($Q147)),1,0)</f>
        <v>0</v>
      </c>
      <c r="AP148" s="3">
        <f>MIN(IF(AO148=1,($S148-$S147)/(ABS($Q148)-ABS($Q147))*($G$10-ABS($Q147))+$S147,0),$D$7)</f>
        <v>0</v>
      </c>
      <c r="AQ148" s="1">
        <f>IF(ABS($Q148)&lt;$G$11,$AA148,IF(ABS($Q147)&lt;$G$11,($G$11-ABS($Q147))*($Z147+$Z148)*0.5*($D$27+$D$28)*$D$5*1000,0))</f>
        <v>0</v>
      </c>
      <c r="AR148" s="1">
        <f>IF(AND($G$11&lt;ABS($Q148),$G$11&gt;ABS($Q147)),1,0)</f>
        <v>0</v>
      </c>
      <c r="AS148" s="3">
        <f>MIN(IF(AR148=1,($S148-$S147)/(ABS($Q148)-ABS($Q147))*($G$11-ABS($Q147))+$S147,0),$D$7)</f>
        <v>0</v>
      </c>
      <c r="AT148" s="1">
        <f>IF(ABS($Q148)&lt;$G$12,$AA148,IF(ABS($Q147)&lt;$G$12,($G$12-ABS($Q147))*($Z147+$Z148)*0.5*($D$27+$D$28)*$D$5*1000,0))</f>
        <v>0</v>
      </c>
      <c r="AU148" s="1">
        <f>IF(AND($G$12&lt;ABS($Q148),$G$12&gt;ABS($Q147)),1,0)</f>
        <v>0</v>
      </c>
      <c r="AV148" s="3">
        <f>MIN(IF(AU148=1,($S148-$S147)/(ABS($Q148)-ABS($Q147))*($G$12-ABS($Q147))+$S147,0),$D$7)</f>
        <v>0</v>
      </c>
      <c r="AW148" s="1">
        <f>IF(ABS($Q148)&lt;$G$13,$AA148,IF(ABS($Q147)&lt;$G$13,($G$13-ABS($Q147))*($Z147+$Z148)*0.5*($D$27+$D$28)*$D$5*1000,0))</f>
        <v>0</v>
      </c>
      <c r="AX148" s="1">
        <f>IF(AND($G$13&lt;ABS($Q148),$G$13&gt;ABS($Q147)),1,0)</f>
        <v>0</v>
      </c>
      <c r="AY148" s="3">
        <f>MIN(IF(AX148=1,($S148-$S147)/(ABS($Q148)-ABS($Q147))*($G$13-ABS($Q147))+$S147,0),$D$7)</f>
        <v>0</v>
      </c>
      <c r="AZ148" s="1">
        <f>IF(ABS($Q148)&lt;$G$14,$AA148,IF(ABS($Q147)&lt;$G$14,($G$14-ABS($Q147))*($Z147+$Z148)*0.5*($D$27+$D$28)*$D$5*1000,0))</f>
        <v>0</v>
      </c>
      <c r="BA148" s="1">
        <f>IF(AND($G$14&lt;ABS($Q148),$G$14&gt;ABS($Q147)),1,0)</f>
        <v>0</v>
      </c>
      <c r="BB148" s="3">
        <f>MIN(IF(BA148=1,($S148-$S147)/(ABS($Q148)-ABS($Q147))*($G$14-ABS($Q147))+$S147,0),$D$7)</f>
        <v>0</v>
      </c>
      <c r="BC148" s="1">
        <f>IF(ABS($Q148)&lt;G$15,$AA148,IF(ABS($Q147)&lt;G$15,(G$15-ABS($Q147))*($Z147+$Z148)*0.5*($D$27+$D$28)*$D$5*1000,0))</f>
        <v>0</v>
      </c>
      <c r="BD148" s="1">
        <f>IF(AND(G$15&lt;ABS($Q148),G$15&gt;ABS($Q147)),1,0)</f>
        <v>0</v>
      </c>
      <c r="BE148" s="3">
        <f>MIN(IF(BD148=1,($S148-$S147)/(ABS($Q148)-ABS($Q147))*(G$15-ABS($Q147))+$S147,0),$D$7)</f>
        <v>0</v>
      </c>
      <c r="BF148" s="1">
        <f>IF(ABS($Q148)&lt;G$16,$AA148,IF(ABS($Q147)&lt;G$16,(G$16-ABS($Q147))*($Z147+$Z148)*0.5*($D$27+$D$28)*$D$5*1000,0))</f>
        <v>0</v>
      </c>
      <c r="BG148" s="1">
        <f>IF(AND(G$16&lt;ABS($Q148),G$16&gt;ABS($Q147)),1,0)</f>
        <v>0</v>
      </c>
      <c r="BH148" s="3">
        <f>MIN(IF(BG148=1,($S148-$S147)/(ABS($Q148)-ABS($Q147))*(G$16-ABS($Q147))+$S147,0),$D$7)</f>
        <v>0</v>
      </c>
      <c r="BI148" s="1">
        <f>IF(ABS($Q148)&lt;G$17,$AA148,IF(ABS($Q147)&lt;G$17,(G$17-ABS($Q147))*($Z147+$Z148)*0.5*($D$27+$D$28)*$D$5*1000,0))</f>
        <v>0</v>
      </c>
      <c r="BJ148" s="1">
        <f>IF(AND(G$17&lt;ABS($Q148),G$17&gt;ABS($Q147)),1,0)</f>
        <v>0</v>
      </c>
      <c r="BK148" s="3">
        <f>MIN(IF(BJ148=1,($S148-$S147)/(ABS($Q148)-ABS($Q147))*(G$17-ABS($Q147))+$S147,0),$D$7)</f>
        <v>0</v>
      </c>
      <c r="BL148" s="1">
        <f>IF(ABS($Q148)&lt;G$18,$AA148,IF(ABS($Q147)&lt;G$18,(G$18-ABS($Q147))*($Z147+$Z148)*0.5*($D$27+$D$28)*$D$5*1000,0))</f>
        <v>0</v>
      </c>
      <c r="BM148" s="1">
        <f>IF(AND(G$18&lt;ABS($Q148),G$18&gt;ABS($Q147)),1,0)</f>
        <v>0</v>
      </c>
      <c r="BN148" s="3">
        <f>MIN(IF(BM148=1,($S148-$S147)/(ABS($Q148)-ABS($Q147))*(G$18-ABS($Q147))+$S147,0),$D$7)</f>
        <v>0</v>
      </c>
      <c r="BO148" s="1">
        <f>IF(ABS($Q148)&lt;G$19,$AA148,IF(ABS($Q147)&lt;G$19,(G$19-ABS($Q147))*($Z147+$Z148)*0.5*($D$27+$D$28)*$D$5*1000,0))</f>
        <v>0</v>
      </c>
      <c r="BP148" s="1">
        <f>IF(AND(G$19&lt;ABS($Q148),G$19&gt;ABS($Q147)),1,0)</f>
        <v>0</v>
      </c>
      <c r="BQ148" s="3">
        <f>MIN(IF(BP148=1,($S148-$S147)/(ABS($Q148)-ABS($Q147))*(G$19-ABS($Q147))+$S147,0),$D$7)</f>
        <v>0</v>
      </c>
      <c r="BR148" s="1">
        <f>IF(ABS($Q148)&lt;G$20,$AA148,IF(ABS($Q147)&lt;G$20,(G$20-ABS($Q147))*($Z147+$Z148)*0.5*($D$27+$D$28)*$D$5*1000,0))</f>
        <v>0</v>
      </c>
      <c r="BS148" s="1">
        <f>IF(AND(G$20&lt;ABS($Q148),G$20&gt;ABS($Q147)),1,0)</f>
        <v>0</v>
      </c>
      <c r="BT148" s="3">
        <f>MIN(IF(BS148=1,($S148-$S147)/(ABS($Q148)-ABS($Q147))*(G$20-ABS($Q147))+$S147,0),$D$7)</f>
        <v>0</v>
      </c>
      <c r="BU148" s="1">
        <f>IF(ABS($Q148)&lt;G$21,$AA148,IF(ABS($Q147)&lt;G$21,(G$21-ABS($Q147))*($Z147+$Z148)*0.5*($D$27+$D$28)*$D$5*1000,0))</f>
        <v>0</v>
      </c>
      <c r="BV148" s="1">
        <f>IF(AND(G$21&lt;ABS($Q148),G$21&gt;ABS($Q147)),1,0)</f>
        <v>0</v>
      </c>
      <c r="BW148" s="3">
        <f>MIN(IF(BV148=1,($S148-$S147)/(ABS($Q148)-ABS($Q147))*(G$21-ABS($Q147))+$S147,0),$D$7)</f>
        <v>0</v>
      </c>
      <c r="BX148" s="1">
        <f>IF(ABS($Q148)&lt;G$22,$AA148,IF(ABS($Q147)&lt;G$22,(G$22-ABS($Q147))*($Z147+$Z148)*0.5*($D$27+$D$28)*$D$5*1000,0))</f>
        <v>0</v>
      </c>
      <c r="BY148" s="1">
        <f>IF(AND(G$22&lt;ABS($Q148),G$22&gt;ABS($Q147)),1,0)</f>
        <v>0</v>
      </c>
      <c r="BZ148" s="3">
        <f>MIN(IF(BY148=1,($S148-$S147)/(ABS($Q148)-ABS($Q147))*(G$22-ABS($Q147))+$S147,0),$D$7)</f>
        <v>0</v>
      </c>
      <c r="CA148" s="1">
        <f>IF(ABS($Q148)&lt;G$23,$AA148,IF(ABS($Q147)&lt;G$23,(G$23-ABS($Q147))*($Z147+$Z148)*0.5*($D$27+$D$28)*$D$5*1000,0))</f>
        <v>0</v>
      </c>
      <c r="CB148" s="1">
        <f>IF(AND(G$23&lt;ABS($Q148),G$23&gt;ABS($Q147)),1,0)</f>
        <v>0</v>
      </c>
      <c r="CC148" s="3">
        <f>MIN(IF(CB148=1,($S148-$S147)/(ABS($Q148)-ABS($Q147))*(G$23-ABS($Q147))+$S147,0),$D$7)</f>
        <v>0</v>
      </c>
      <c r="CD148" s="1">
        <f>IF(ABS($Q148)&lt;G$24,$AA148,IF(ABS($Q147)&lt;G$24,(G$24-ABS($Q147))*($Z147+$Z148)*0.5*($D$27+$D$28)*$D$5*1000,0))</f>
        <v>0</v>
      </c>
      <c r="CE148" s="1">
        <f>IF(AND(G$24&lt;ABS($Q148),G$24&gt;ABS($Q147)),1,0)</f>
        <v>0</v>
      </c>
      <c r="CF148" s="3">
        <f>MIN(IF(CE148=1,($S148-$S147)/(ABS($Q148)-ABS($Q147))*(G$24-ABS($Q147))+$S147,0),$D$7)</f>
        <v>0</v>
      </c>
      <c r="CG148" s="1">
        <f>IF(ABS($Q148)&lt;G$25,$AA148,IF(ABS($Q147)&lt;G$25,(G$25-ABS($Q147))*($Z147+$Z148)*0.5*($D$27+$D$28)*$D$5*1000,0))</f>
        <v>0</v>
      </c>
      <c r="CH148" s="1">
        <f>IF(AND(G$25&lt;ABS($Q148),G$25&gt;ABS($Q147)),1,0)</f>
        <v>0</v>
      </c>
      <c r="CI148" s="3">
        <f>MIN(IF(CH148=1,($S148-$S147)/(ABS($Q148)-ABS($Q147))*(G$25-ABS($Q147))+$S147,0),$D$7)</f>
        <v>0</v>
      </c>
      <c r="CJ148" s="1">
        <f>IF(ABS($Q148)&lt;G$26,$AA148,IF(ABS($Q147)&lt;G$26,(G$26-ABS($Q147))*($Z147+$Z148)*0.5*($D$27+$D$28)*$D$5*1000,0))</f>
        <v>0</v>
      </c>
      <c r="CK148" s="1">
        <f>IF(AND(G$26&lt;ABS($Q148),G$26&gt;ABS($Q147)),1,0)</f>
        <v>0</v>
      </c>
      <c r="CL148" s="3">
        <f>MIN(IF(CK148=1,($S148-$S147)/(ABS($Q148)-ABS($Q147))*(G$26-ABS($Q147))+$S147,0),$D$7)</f>
        <v>0</v>
      </c>
      <c r="CM148" s="1">
        <f>IF(ABS($Q148)&lt;G$27,$AA148,IF(ABS($Q147)&lt;G$27,(G$27-ABS($Q147))*($Z147+$Z148)*0.5*($D$27+$D$28)*$D$5*1000,0))</f>
        <v>0</v>
      </c>
      <c r="CN148" s="1">
        <f>IF(AND(G$27&lt;ABS($Q148),G$27&gt;ABS($Q147)),1,0)</f>
        <v>0</v>
      </c>
      <c r="CO148" s="3">
        <f>MIN(IF(CN148=1,($S148-$S147)/(ABS($Q148)-ABS($Q147))*(G$27-ABS($Q147))+$S147,0),$D$7)</f>
        <v>0</v>
      </c>
      <c r="CP148" s="1">
        <f>IF(ABS($Q148)&lt;G$28,$AA148,IF(ABS($Q147)&lt;G$28,(G$28-ABS($Q147))*($Z147+$Z148)*0.5*($D$27+$D$28)*$D$5*1000,0))</f>
        <v>0</v>
      </c>
      <c r="CQ148" s="1">
        <f>IF(AND(G$28&lt;ABS($Q148),G$28&gt;ABS($Q147)),1,0)</f>
        <v>0</v>
      </c>
      <c r="CR148" s="3">
        <f>MIN(IF(CQ148=1,($S148-$S147)/(ABS($Q148)-ABS($Q147))*(G$28-ABS($Q147))+$S147,0),$D$7)</f>
        <v>0</v>
      </c>
      <c r="CS148" s="1">
        <f>IF(ABS($Q148)&lt;G$29,$AA148,IF(ABS($Q147)&lt;G$29,(G$29-ABS($Q147))*($Z147+$Z148)*0.5*($D$27+$D$28)*$D$5*1000,0))</f>
        <v>0</v>
      </c>
      <c r="CT148" s="1">
        <f>IF(AND(G$29&lt;ABS($Q148),G$29&gt;ABS($Q147)),1,0)</f>
        <v>0</v>
      </c>
      <c r="CU148" s="3">
        <f>MIN(IF(CT148=1,($S148-$S147)/(ABS($Q148)-ABS($Q147))*(G$29-ABS($Q147))+$S147,0),$D$7)</f>
        <v>0</v>
      </c>
      <c r="CV148" s="1">
        <f>IF(ABS($Q148)&lt;G$30,$AA148,IF(ABS($Q147)&lt;G$30,(G$30-ABS($Q147))*($Z147+$Z148)*0.5*($D$27+$D$28)*$D$5*1000,0))</f>
        <v>0</v>
      </c>
      <c r="CW148" s="1">
        <f>IF(AND(G$30&lt;ABS($Q148),G$30&gt;ABS($Q147)),1,0)</f>
        <v>0</v>
      </c>
      <c r="CX148" s="3">
        <f>MIN(IF(CW148=1,($S148-$S147)/(ABS($Q148)-ABS($Q147))*(G$30-ABS($Q147))+$S147,0),$D$7)</f>
        <v>0</v>
      </c>
      <c r="CY148" s="1">
        <f>IF(ABS($Q148)&lt;G$31,$AA148,IF(ABS($Q147)&lt;G$31,(G$31-ABS($Q147))*($Z147+$Z148)*0.5*($D$27+$D$28)*$D$5*1000,0))</f>
        <v>0</v>
      </c>
      <c r="CZ148" s="1">
        <f>IF(AND(G$31&lt;ABS($Q148),G$31&gt;ABS($Q147)),1,0)</f>
        <v>0</v>
      </c>
      <c r="DA148" s="3">
        <f>MIN(IF(CZ148=1,($S148-$S147)/(ABS($Q148)-ABS($Q147))*(G$31-ABS($Q147))+$S147,0),$D$7)</f>
        <v>0</v>
      </c>
      <c r="DB148" s="1">
        <f>IF(ABS($Q148)&lt;G$32,$AA148,IF(ABS($Q147)&lt;G$32,(G$32-ABS($Q147))*($Z147+$Z148)*0.5*($D$27+$D$28)*$D$5*1000,0))</f>
        <v>0</v>
      </c>
      <c r="DC148" s="1">
        <f>IF(AND(G$32&lt;ABS($Q148),G$32&gt;ABS($Q147)),1,0)</f>
        <v>0</v>
      </c>
      <c r="DD148" s="3">
        <f>MIN(IF(DC148=1,($S148-$S147)/(ABS($Q148)-ABS($Q147))*(G$32-ABS($Q147))+$S147,0),$D$7)</f>
        <v>0</v>
      </c>
      <c r="DE148" s="1">
        <f>IF(ABS($Q148)&lt;G$33,$AA148,IF(ABS($Q147)&lt;G$33,(G$33-ABS($Q147))*($Z147+$Z148)*0.5*($D$27+$D$28)*$D$5*1000,0))</f>
        <v>0</v>
      </c>
      <c r="DF148" s="1">
        <f>IF(AND(G$33&lt;ABS($Q148),G$33&gt;ABS($Q147)),1,0)</f>
        <v>0</v>
      </c>
      <c r="DG148" s="3">
        <f>MIN(IF(DF148=1,($S148-$S147)/(ABS($Q148)-ABS($Q147))*(G$33-ABS($Q147))+$S147,0),$D$7)</f>
        <v>0</v>
      </c>
      <c r="DH148" s="1">
        <f>IF(ABS($Q148)&lt;G$34,$AA148,IF(ABS($Q147)&lt;G$34,(G$34-ABS($Q147))*($Z147+$Z148)*0.5*($D$27+$D$28)*$D$5*1000,0))</f>
        <v>0</v>
      </c>
      <c r="DI148" s="1">
        <f>IF(AND(G$34&lt;ABS($Q148),G$34&gt;ABS($Q147)),1,0)</f>
        <v>0</v>
      </c>
      <c r="DJ148" s="3">
        <f>MIN(IF(DI148=1,($S148-$S147)/(ABS($Q148)-ABS($Q147))*(G$34-ABS($Q147))+$S147,0),$D$7)</f>
        <v>0</v>
      </c>
      <c r="DK148" s="1">
        <f>IF(ABS($Q148)&lt;G$35,$AA148,IF(ABS($Q147)&lt;G$35,(G$35-ABS($Q147))*($Z147+$Z148)*0.5*($D$27+$D$28)*$D$5*1000,0))</f>
        <v>0</v>
      </c>
      <c r="DL148" s="1">
        <f>IF(AND(G$35&lt;ABS($Q148),G$35&gt;ABS($Q147)),1,0)</f>
        <v>0</v>
      </c>
      <c r="DM148" s="3">
        <f>MIN(IF(DL148=1,($S148-$S147)/(ABS($Q148)-ABS($Q147))*(G$35-ABS($Q147))+$S147,0),$D$7)</f>
        <v>0</v>
      </c>
      <c r="DN148" s="1">
        <f>IF(ABS($Q148)&lt;G$36,$AA148,IF(ABS($Q147)&lt;G$36,(G$36-ABS($Q147))*($Z147+$Z148)*0.5*($D$27+$D$28)*$D$5*1000,0))</f>
        <v>0</v>
      </c>
      <c r="DO148" s="1">
        <f>IF(AND(G$36&lt;ABS($Q148),G$36&gt;ABS($Q147)),1,0)</f>
        <v>0</v>
      </c>
      <c r="DP148" s="3">
        <f>MIN(IF(DO148=1,($S148-$S147)/(ABS($Q148)-ABS($Q147))*(G$36-ABS($Q147))+$S147,0),$D$7)</f>
        <v>0</v>
      </c>
      <c r="DQ148" s="1">
        <f>IF(ABS($Q148)&lt;G$37,$AA148,IF(ABS($Q147)&lt;G$37,(G$37-ABS($Q147))*($Z147+$Z148)*0.5*($D$27+$D$28)*$D$5*1000,0))</f>
        <v>0</v>
      </c>
      <c r="DR148" s="1">
        <f>IF(AND(G$37&lt;ABS($Q148),G$37&gt;ABS($Q147)),1,0)</f>
        <v>0</v>
      </c>
      <c r="DS148" s="3">
        <f>MIN(IF(DR148=1,($S148-$S147)/(ABS($Q148)-ABS($Q147))*(G$37-ABS($Q147))+$S147,0),$D$7)</f>
        <v>0</v>
      </c>
      <c r="DT148" s="1">
        <f>IF(ABS($Q148)&lt;G$38,$AA148,IF(ABS($Q147)&lt;G$38,(G$38-ABS($Q147))*($Z147+$Z148)*0.5*($D$27+$D$28)*$D$5*1000,0))</f>
        <v>0</v>
      </c>
      <c r="DU148" s="1">
        <f>IF(AND(G$38&lt;ABS($Q148),G$38&gt;ABS($Q147)),1,0)</f>
        <v>0</v>
      </c>
      <c r="DV148" s="3">
        <f>MIN(IF(DU148=1,($S148-$S147)/(ABS($Q148)-ABS($Q147))*(G$38-ABS($Q147))+$S147,0),$D$7)</f>
        <v>0</v>
      </c>
      <c r="DW148" s="1">
        <f>IF(ABS($Q148)&lt;G$39,$AA148,IF(ABS($Q147)&lt;G$39,(G$39-ABS($Q147))*($Z147+$Z148)*0.5*($D$27+$D$28)*$D$5*1000,0))</f>
        <v>0</v>
      </c>
      <c r="DX148" s="1">
        <f>IF(AND(G$39&lt;ABS($Q148),G$39&gt;ABS($Q147)),1,0)</f>
        <v>0</v>
      </c>
      <c r="DY148" s="3">
        <f>MIN(IF(DX148=1,($S148-$S147)/(ABS($Q148)-ABS($Q147))*(G$39-ABS($Q147))+$S147,0),$D$7)</f>
        <v>0</v>
      </c>
      <c r="DZ148" s="1">
        <f>IF(ABS($Q148)&lt;G$40,$AA148,IF(ABS($Q147)&lt;G$40,(G$40-ABS($Q147))*($Z147+$Z148)*0.5*($D$27+$D$28)*$D$5*1000,0))</f>
        <v>0</v>
      </c>
      <c r="EA148" s="1">
        <f>IF(AND(G$40&lt;ABS($Q148),G$40&gt;ABS($Q147)),1,0)</f>
        <v>0</v>
      </c>
      <c r="EB148" s="3">
        <f>MIN(IF(EA148=1,($S148-$S147)/(ABS($Q148)-ABS($Q147))*(G$40-ABS($Q147))+$S147,0),$D$7)</f>
        <v>0</v>
      </c>
      <c r="EC148" s="1">
        <f>IF(ABS($Q148)&lt;G$41,$AA148,IF(ABS($Q147)&lt;G$41,(G$41-ABS($Q147))*($Z147+$Z148)*0.5*($D$27+$D$28)*$D$5*1000,0))</f>
        <v>0</v>
      </c>
      <c r="ED148" s="1">
        <f>IF(AND(G$41&lt;ABS($Q148),G$41&gt;ABS($Q147)),1,0)</f>
        <v>0</v>
      </c>
      <c r="EE148" s="3">
        <f>MIN(IF(ED148=1,($S148-$S147)/(ABS($Q148)-ABS($Q147))*(G$41-ABS($Q147))+$S147,0),$D$7)</f>
        <v>0</v>
      </c>
      <c r="EF148" s="1">
        <f>IF(ABS($Q148)&lt;G$42,$AA148,IF(ABS($Q147)&lt;G$42,(G$42-ABS($Q147))*($Z147+$Z148)*0.5*($D$27+$D$28)*$D$5*1000,0))</f>
        <v>0</v>
      </c>
      <c r="EG148" s="1">
        <f>IF(AND(G$42&lt;ABS($Q148),G$42&gt;ABS($Q147)),1,0)</f>
        <v>0</v>
      </c>
      <c r="EH148" s="3">
        <f>MIN(IF(EG148=1,($S148-$S147)/(ABS($Q148)-ABS($Q147))*(G$42-ABS($Q147))+$S147,0),$D$7)</f>
        <v>0</v>
      </c>
      <c r="EI148" s="1">
        <f>IF(ABS($Q148)&lt;G$43,$AA148,IF(ABS($Q147)&lt;G$43,(G$43-ABS($Q147))*($Z147+$Z148)*0.5*($D$27+$D$28)*$D$5*1000,0))</f>
        <v>0</v>
      </c>
      <c r="EJ148" s="1">
        <f>IF(AND(G$43&lt;ABS($Q148),G$43&gt;ABS($Q147)),1,0)</f>
        <v>0</v>
      </c>
      <c r="EK148" s="3">
        <f>MIN(IF(EJ148=1,($S148-$S147)/(ABS($Q148)-ABS($Q147))*(G$43-ABS($Q147))+$S147,0),$D$7)</f>
        <v>0</v>
      </c>
      <c r="EL148" s="1">
        <f>IF(ABS($Q148)&lt;G$44,$AA148,IF(ABS($Q147)&lt;G$44,(G$44-ABS($Q147))*($Z147+$Z148)*0.5*($D$27+$D$28)*$D$5*1000,0))</f>
        <v>0</v>
      </c>
      <c r="EM148" s="1">
        <f>IF(AND(G$44&lt;ABS($Q148),G$44&gt;ABS($Q147)),1,0)</f>
        <v>0</v>
      </c>
      <c r="EN148" s="3">
        <f>MIN(IF(EM148=1,($S148-$S147)/(ABS($Q148)-ABS($Q147))*(G$44-ABS($Q147))+$S147,0),$D$7)</f>
        <v>0</v>
      </c>
      <c r="EO148" s="1">
        <f>IF(ABS($Q148)&lt;G$45,$AA148,IF(ABS($Q147)&lt;G$45,(G$45-ABS($Q147))*($Z147+$Z148)*0.5*($D$27+$D$28)*$D$5*1000,0))</f>
        <v>0</v>
      </c>
      <c r="EP148" s="1">
        <f>IF(AND(G$45&lt;ABS($Q148),G$45&gt;ABS($Q147)),1,0)</f>
        <v>0</v>
      </c>
      <c r="EQ148" s="3">
        <f>MIN(IF(EP148=1,($S148-$S147)/(ABS($Q148)-ABS($Q147))*(G$45-ABS($Q147))+$S147,0),$D$7)</f>
        <v>0</v>
      </c>
      <c r="ER148" s="1">
        <f>IF(ABS($Q148)&lt;G$46,$AA148,IF(ABS($Q147)&lt;G$46,(G$46-ABS($Q147))*($Z147+$Z148)*0.5*($D$27+$D$28)*$D$5*1000,0))</f>
        <v>0</v>
      </c>
      <c r="ES148" s="1">
        <f>IF(AND(G$46&lt;ABS($Q148),G$46&gt;ABS($Q147)),1,0)</f>
        <v>0</v>
      </c>
      <c r="ET148" s="3">
        <f>MIN(IF(ES148=1,($S148-$S147)/(ABS($Q148)-ABS($Q147))*(G$46-ABS($Q147))+$S147,0),$D$7)</f>
        <v>0</v>
      </c>
      <c r="EU148" s="1">
        <f>IF(ABS($Q148)&lt;G$47,$AA148,IF(ABS($Q147)&lt;G$47,(G$47-ABS($Q147))*($Z147+$Z148)*0.5*($D$27+$D$28)*$D$5*1000,0))</f>
        <v>0</v>
      </c>
      <c r="EV148" s="1">
        <f>IF(AND(G$47&lt;ABS($Q148),G$47&gt;ABS($Q147)),1,0)</f>
        <v>0</v>
      </c>
      <c r="EW148" s="3">
        <f>MIN(IF(EV148=1,($S148-$S147)/(ABS($Q148)-ABS($Q147))*(G$47-ABS($Q147))+$S147,0),$D$7)</f>
        <v>0</v>
      </c>
      <c r="EX148" s="1">
        <f>IF(ABS($Q148)&lt;G$48,$AA148,IF(ABS($Q147)&lt;G$48,(G$48-ABS($Q147))*($Z147+$Z148)*0.5*($D$27+$D$28)*$D$5*1000,0))</f>
        <v>0</v>
      </c>
      <c r="EY148" s="1">
        <f>IF(AND(G$48&lt;ABS($Q148),G$48&gt;ABS($Q147)),1,0)</f>
        <v>0</v>
      </c>
      <c r="EZ148" s="3">
        <f>MIN(IF(EY148=1,($S148-$S147)/(ABS($Q148)-ABS($Q147))*(G$48-ABS($Q147))+$S147,0),$D$7)</f>
        <v>0</v>
      </c>
      <c r="FA148" s="1">
        <f>IF(ABS($Q148)&lt;G$49,$AA148,IF(ABS($Q147)&lt;G$49,(G$49-ABS($Q147))*($Z147+$Z148)*0.5*($D$27+$D$28)*$D$5*1000,0))</f>
        <v>0</v>
      </c>
      <c r="FB148" s="1">
        <f>IF(AND(G$49&lt;ABS($Q148),G$49&gt;ABS($Q147)),1,0)</f>
        <v>0</v>
      </c>
      <c r="FC148" s="3">
        <f>MIN(IF(FB148=1,($S148-$S147)/(ABS($Q148)-ABS($Q147))*(G$49-ABS($Q147))+$S147,0),$D$7)</f>
        <v>0</v>
      </c>
      <c r="FD148" s="1">
        <f>IF(ABS($Q148)&lt;G$50,$AA148,IF(ABS($Q147)&lt;G$50,(G$50-ABS($Q147))*($Z147+$Z148)*0.5*($D$27+$D$28)*$D$5*1000,0))</f>
        <v>0</v>
      </c>
      <c r="FE148" s="1">
        <f>IF(AND(G$50&lt;ABS($Q148),G$50&gt;ABS($Q147)),1,0)</f>
        <v>0</v>
      </c>
      <c r="FF148" s="3">
        <f>MIN(IF(FE148=1,($S148-$S147)/(ABS($Q148)-ABS($Q147))*(G$50-ABS($Q147))+$S147,0),$D$7)</f>
        <v>0</v>
      </c>
      <c r="FG148" s="1">
        <f>IF(ABS($Q148)&lt;G$51,$AA148,IF(ABS($Q147)&lt;G$51,(G$51-ABS($Q147))*($Z147+$Z148)*0.5*($D$27+$D$28)*$D$5*1000,0))</f>
        <v>0</v>
      </c>
      <c r="FH148" s="1">
        <f>IF(AND(G$51&lt;ABS($Q148),G$51&gt;ABS($Q147)),1,0)</f>
        <v>0</v>
      </c>
      <c r="FI148" s="3">
        <f>MIN(IF(FH148=1,($S148-$S147)/(ABS($Q148)-ABS($Q147))*(G$51-ABS($Q147))+$S147,0),$D$7)</f>
        <v>0</v>
      </c>
      <c r="FJ148" s="1">
        <f>IF(ABS($Q148)&lt;G$52,$AA148,IF(ABS($Q147)&lt;G$52,(G$52-ABS($Q147))*($Z147+$Z148)*0.5*($D$27+$D$28)*$D$5*1000,0))</f>
        <v>0</v>
      </c>
      <c r="FK148" s="1">
        <f>IF(AND(G$52&lt;ABS($Q148),G$52&gt;ABS($Q147)),1,0)</f>
        <v>0</v>
      </c>
      <c r="FL148" s="3">
        <f>MIN(IF(FK148=1,($S148-$S147)/(ABS($Q148)-ABS($Q147))*(G$52-ABS($Q147))+$S147,0),$D$7)</f>
        <v>0</v>
      </c>
      <c r="FM148" s="1">
        <f>IF(ABS($Q148)&lt;G$53,$AA148,IF(ABS($Q147)&lt;G$53,(G$53-ABS($Q147))*($Z147+$Z148)*0.5*($D$27+$D$28)*$D$5*1000,0))</f>
        <v>0</v>
      </c>
      <c r="FN148" s="1">
        <f>IF(AND(G$53&lt;ABS($Q148),G$53&gt;ABS($Q147)),1,0)</f>
        <v>0</v>
      </c>
      <c r="FO148" s="3">
        <f>MIN(IF(FN148=1,($S148-$S147)/(ABS($Q148)-ABS($Q147))*(G$53-ABS($Q147))+$S147,0),$D$7)</f>
        <v>0</v>
      </c>
      <c r="FP148" s="1">
        <f>IF(ABS($Q148)&lt;G$54,$AA148,IF(ABS($Q147)&lt;G$54,(G$54-ABS($Q147))*($Z147+$Z148)*0.5*($D$27+$D$28)*$D$5*1000,0))</f>
        <v>0</v>
      </c>
      <c r="FQ148" s="1">
        <f>IF(AND(G$54&lt;ABS($Q148),G$54&gt;ABS($Q147)),1,0)</f>
        <v>0</v>
      </c>
      <c r="FR148" s="3">
        <f>MIN(IF(FQ148=1,($S148-$S147)/(ABS($Q148)-ABS($Q147))*(G$54-ABS($Q147))+$S147,0),$D$7)</f>
        <v>0</v>
      </c>
      <c r="FS148" s="1">
        <f>IF(ABS($Q148)&lt;G$55,$AA148,IF(ABS($Q147)&lt;G$55,(G$55-ABS($Q147))*($Z147+$Z148)*0.5*($D$27+$D$28)*$D$5*1000,0))</f>
        <v>0</v>
      </c>
      <c r="FT148" s="1">
        <f>IF(AND(G$55&lt;ABS($Q148),G$55&gt;ABS($Q147)),1,0)</f>
        <v>0</v>
      </c>
      <c r="FU148" s="3">
        <f>MIN(IF(FT148=1,($S148-$S147)/(ABS($Q148)-ABS($Q147))*(G$55-ABS($Q147))+$S147,0),$D$7)</f>
        <v>0</v>
      </c>
      <c r="FV148" s="1" t="e">
        <f>IF(ABS($Q148)&lt;#REF!,$AA148,IF(ABS($Q147)&lt;#REF!,(#REF!-ABS($Q147))*($Z147+$Z148)*0.5*($D$27+$D$28)*$D$5*1000,0))</f>
        <v>#REF!</v>
      </c>
      <c r="FW148" s="1" t="e">
        <f>IF(AND(#REF!&lt;ABS($Q148),#REF!&gt;ABS($Q147)),1,0)</f>
        <v>#REF!</v>
      </c>
      <c r="FX148" s="3" t="e">
        <f>MIN(IF(FW148=1,($S148-$S147)/(ABS($Q148)-ABS($Q147))*(#REF!-ABS($Q147))+$S147,0),$D$7)</f>
        <v>#REF!</v>
      </c>
    </row>
    <row r="149" spans="1:180" x14ac:dyDescent="0.35">
      <c r="A149" s="4"/>
      <c r="B149" s="4"/>
      <c r="C149" s="4"/>
      <c r="D149" s="4"/>
      <c r="E149" s="4"/>
      <c r="F149" s="4"/>
      <c r="G149" s="23"/>
      <c r="H149" s="23"/>
      <c r="I149" s="23"/>
      <c r="J149" s="23"/>
      <c r="K149" s="23"/>
      <c r="L149" s="36"/>
      <c r="M149" s="23"/>
      <c r="N149" s="23"/>
      <c r="O149" s="23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3">
        <f t="shared" si="8"/>
        <v>0.2</v>
      </c>
      <c r="AA149" s="3"/>
      <c r="AB149" s="1"/>
      <c r="AC149" s="2"/>
      <c r="AD149" s="2"/>
      <c r="AE149" s="1"/>
      <c r="AF149" s="2"/>
      <c r="AG149" s="2"/>
      <c r="AH149" s="1"/>
      <c r="AI149" s="2"/>
      <c r="AJ149" s="2"/>
      <c r="AK149" s="1"/>
      <c r="AL149" s="2"/>
      <c r="AM149" s="2"/>
      <c r="AN149" s="1"/>
      <c r="AO149" s="2"/>
      <c r="AP149" s="2"/>
      <c r="AQ149" s="1"/>
      <c r="AR149" s="2"/>
      <c r="AS149" s="2"/>
      <c r="AT149" s="1"/>
      <c r="AU149" s="2"/>
      <c r="AV149" s="2"/>
      <c r="AW149" s="1"/>
      <c r="AX149" s="2"/>
      <c r="AY149" s="2"/>
      <c r="AZ149" s="1"/>
      <c r="BA149" s="2"/>
      <c r="BB149" s="2"/>
      <c r="BC149" s="1"/>
      <c r="BD149" s="2"/>
      <c r="BE149" s="2"/>
      <c r="BF149" s="1"/>
      <c r="BG149" s="2"/>
      <c r="BH149" s="2"/>
      <c r="BI149" s="1"/>
      <c r="BJ149" s="2"/>
      <c r="BK149" s="2"/>
      <c r="BL149" s="1"/>
      <c r="BM149" s="2"/>
      <c r="BN149" s="2"/>
      <c r="BO149" s="1"/>
      <c r="BP149" s="2"/>
      <c r="BQ149" s="2"/>
      <c r="BR149" s="1"/>
      <c r="BS149" s="2"/>
      <c r="BT149" s="2"/>
      <c r="BU149" s="1"/>
      <c r="BV149" s="2"/>
      <c r="BW149" s="2"/>
      <c r="BX149" s="1"/>
      <c r="BY149" s="2"/>
      <c r="BZ149" s="2"/>
      <c r="CA149" s="1"/>
      <c r="CB149" s="2"/>
      <c r="CC149" s="2"/>
      <c r="CD149" s="1"/>
      <c r="CE149" s="2"/>
      <c r="CF149" s="2"/>
      <c r="CG149" s="1"/>
      <c r="CH149" s="2"/>
      <c r="CI149" s="2"/>
      <c r="CJ149" s="1"/>
      <c r="CK149" s="2"/>
      <c r="CL149" s="2"/>
      <c r="CM149" s="1"/>
      <c r="CN149" s="2"/>
      <c r="CO149" s="2"/>
      <c r="CP149" s="1"/>
      <c r="CQ149" s="2"/>
      <c r="CR149" s="2"/>
      <c r="CS149" s="1"/>
      <c r="CT149" s="2"/>
      <c r="CU149" s="2"/>
      <c r="CV149" s="1"/>
      <c r="CW149" s="2"/>
      <c r="CX149" s="2"/>
      <c r="CY149" s="1"/>
      <c r="CZ149" s="2"/>
      <c r="DA149" s="2"/>
      <c r="DB149" s="1"/>
      <c r="DC149" s="2"/>
      <c r="DD149" s="2"/>
      <c r="DE149" s="1"/>
      <c r="DF149" s="2"/>
      <c r="DG149" s="2"/>
      <c r="DH149" s="1"/>
      <c r="DI149" s="2"/>
      <c r="DJ149" s="2"/>
      <c r="DK149" s="1"/>
      <c r="DL149" s="2"/>
      <c r="DM149" s="2"/>
      <c r="DN149" s="1"/>
      <c r="DO149" s="2"/>
      <c r="DP149" s="2"/>
      <c r="DQ149" s="1"/>
      <c r="DR149" s="2"/>
      <c r="DS149" s="2"/>
      <c r="DT149" s="1"/>
      <c r="DU149" s="2"/>
      <c r="DV149" s="2"/>
      <c r="DW149" s="1"/>
      <c r="DX149" s="2"/>
      <c r="DY149" s="2"/>
      <c r="DZ149" s="1"/>
      <c r="EA149" s="2"/>
      <c r="EB149" s="2"/>
      <c r="EC149" s="1"/>
      <c r="ED149" s="2"/>
      <c r="EE149" s="2"/>
      <c r="EF149" s="1"/>
      <c r="EG149" s="2"/>
      <c r="EH149" s="2"/>
      <c r="EI149" s="1"/>
      <c r="EJ149" s="2"/>
      <c r="EK149" s="2"/>
      <c r="EL149" s="1"/>
      <c r="EM149" s="2"/>
      <c r="EN149" s="2"/>
      <c r="EO149" s="1"/>
      <c r="EP149" s="2"/>
      <c r="EQ149" s="2"/>
      <c r="ER149" s="1"/>
      <c r="ES149" s="2"/>
      <c r="ET149" s="2"/>
      <c r="EU149" s="1"/>
      <c r="EV149" s="2"/>
      <c r="EW149" s="2"/>
      <c r="EX149" s="1"/>
      <c r="EY149" s="2"/>
      <c r="EZ149" s="2"/>
      <c r="FA149" s="1"/>
      <c r="FB149" s="2"/>
      <c r="FC149" s="2"/>
      <c r="FD149" s="1"/>
      <c r="FE149" s="2"/>
      <c r="FF149" s="2"/>
      <c r="FG149" s="1"/>
      <c r="FH149" s="2"/>
      <c r="FI149" s="2"/>
      <c r="FJ149" s="1"/>
      <c r="FK149" s="2"/>
      <c r="FL149" s="2"/>
      <c r="FM149" s="1"/>
      <c r="FN149" s="2"/>
      <c r="FO149" s="2"/>
      <c r="FP149" s="1"/>
      <c r="FQ149" s="2"/>
      <c r="FR149" s="2"/>
      <c r="FS149" s="1"/>
      <c r="FT149" s="2"/>
      <c r="FU149" s="2"/>
      <c r="FV149" s="1"/>
      <c r="FW149" s="2"/>
      <c r="FX149" s="2"/>
    </row>
    <row r="150" spans="1:180" x14ac:dyDescent="0.35">
      <c r="A150" s="4"/>
      <c r="B150" s="4"/>
      <c r="C150" s="4"/>
      <c r="D150" s="4"/>
      <c r="E150" s="4"/>
      <c r="F150" s="4"/>
      <c r="G150" s="23"/>
      <c r="H150" s="23"/>
      <c r="I150" s="23"/>
      <c r="J150" s="23"/>
      <c r="K150" s="23"/>
      <c r="L150" s="36"/>
      <c r="M150" s="23"/>
      <c r="N150" s="23"/>
      <c r="O150" s="23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3">
        <f t="shared" si="8"/>
        <v>0.2</v>
      </c>
      <c r="AA150" s="1">
        <f>$R149*($Z150+$Z149)*0.5*($D$27+$D$28)*1000*$D$5</f>
        <v>0</v>
      </c>
      <c r="AB150" s="1">
        <f>IF(ABS($Q150)&lt;$G$6,$AA150,IF(ABS($Q149)&lt;$G$6,($G$6-ABS($Q149))*($Z149+$Z150)*0.5*($D$27+$D$28)*$D$5*1000,0))</f>
        <v>0</v>
      </c>
      <c r="AC150" s="1">
        <f>IF(AND($G$6&lt;ABS($Q150),$G$6&gt;ABS($Q149)),1,0)</f>
        <v>0</v>
      </c>
      <c r="AD150" s="3">
        <f>MIN(IF(AC150=1,($S150-$S149)/(ABS($Q150)-ABS($Q149))*($G$6-ABS($Q149))+$S149,0),$D$7)</f>
        <v>0</v>
      </c>
      <c r="AE150" s="1">
        <f>IF(ABS($Q150)&lt;$G$7,$AA150,IF(ABS($Q149)&lt;$G$7,($G$7-ABS($Q149))*($Z149+$Z150)*0.5*($D$27+$D$28)*$D$5*1000,0))</f>
        <v>0</v>
      </c>
      <c r="AF150" s="1">
        <f>IF(AND($G$7&lt;ABS($Q150),$G$7&gt;ABS($Q149)),1,0)</f>
        <v>0</v>
      </c>
      <c r="AG150" s="3">
        <f>MIN(IF(AF150=1,($S150-$S149)/(ABS($Q150)-ABS($Q149))*($G$7-ABS($Q149))+$S149,0),$D$7)</f>
        <v>0</v>
      </c>
      <c r="AH150" s="1">
        <f>IF(ABS($Q150)&lt;$G$8,$AA150,IF(ABS($Q149)&lt;$G$8,($G$8-ABS($Q149))*($Z149+$Z150)*0.5*($D$27+$D$28)*$D$5*1000,0))</f>
        <v>0</v>
      </c>
      <c r="AI150" s="1">
        <f>IF(AND($G$8&lt;ABS($Q150),$G$8&gt;ABS($Q149)),1,0)</f>
        <v>0</v>
      </c>
      <c r="AJ150" s="3">
        <f>MIN(IF(AI150=1,($S150-$S149)/(ABS($Q150)-ABS($Q149))*($G$8-ABS($Q149))+$S149,0),$D$7)</f>
        <v>0</v>
      </c>
      <c r="AK150" s="1">
        <f>IF(ABS($Q150)&lt;$G$9,$AA150,IF(ABS($Q149)&lt;$G$9,($G$9-ABS($Q149))*($Z149+$Z150)*0.5*($D$27+$D$28)*$D$5*1000,0))</f>
        <v>0</v>
      </c>
      <c r="AL150" s="1">
        <f>IF(AND($G$9&lt;ABS($Q150),$G$9&gt;ABS($Q149)),1,0)</f>
        <v>0</v>
      </c>
      <c r="AM150" s="3">
        <f>MIN(IF(AL150=1,($S150-$S149)/(ABS($Q150)-ABS($Q149))*($G$9-ABS($Q149))+$S149,0),$D$7)</f>
        <v>0</v>
      </c>
      <c r="AN150" s="1">
        <f>IF(ABS($Q150)&lt;$G$10,$AA150,IF(ABS($Q149)&lt;$G$10,($G$10-ABS($Q149))*($Z149+$Z150)*0.5*($D$27+$D$28)*$D$5*1000,0))</f>
        <v>0</v>
      </c>
      <c r="AO150" s="1">
        <f>IF(AND($G$10&lt;ABS($Q150),$G$10&gt;ABS($Q149)),1,0)</f>
        <v>0</v>
      </c>
      <c r="AP150" s="3">
        <f>MIN(IF(AO150=1,($S150-$S149)/(ABS($Q150)-ABS($Q149))*($G$10-ABS($Q149))+$S149,0),$D$7)</f>
        <v>0</v>
      </c>
      <c r="AQ150" s="1">
        <f>IF(ABS($Q150)&lt;$G$11,$AA150,IF(ABS($Q149)&lt;$G$11,($G$11-ABS($Q149))*($Z149+$Z150)*0.5*($D$27+$D$28)*$D$5*1000,0))</f>
        <v>0</v>
      </c>
      <c r="AR150" s="1">
        <f>IF(AND($G$11&lt;ABS($Q150),$G$11&gt;ABS($Q149)),1,0)</f>
        <v>0</v>
      </c>
      <c r="AS150" s="3">
        <f>MIN(IF(AR150=1,($S150-$S149)/(ABS($Q150)-ABS($Q149))*($G$11-ABS($Q149))+$S149,0),$D$7)</f>
        <v>0</v>
      </c>
      <c r="AT150" s="1">
        <f>IF(ABS($Q150)&lt;$G$12,$AA150,IF(ABS($Q149)&lt;$G$12,($G$12-ABS($Q149))*($Z149+$Z150)*0.5*($D$27+$D$28)*$D$5*1000,0))</f>
        <v>0</v>
      </c>
      <c r="AU150" s="1">
        <f>IF(AND($G$12&lt;ABS($Q150),$G$12&gt;ABS($Q149)),1,0)</f>
        <v>0</v>
      </c>
      <c r="AV150" s="3">
        <f>MIN(IF(AU150=1,($S150-$S149)/(ABS($Q150)-ABS($Q149))*($G$12-ABS($Q149))+$S149,0),$D$7)</f>
        <v>0</v>
      </c>
      <c r="AW150" s="1">
        <f>IF(ABS($Q150)&lt;$G$13,$AA150,IF(ABS($Q149)&lt;$G$13,($G$13-ABS($Q149))*($Z149+$Z150)*0.5*($D$27+$D$28)*$D$5*1000,0))</f>
        <v>0</v>
      </c>
      <c r="AX150" s="1">
        <f>IF(AND($G$13&lt;ABS($Q150),$G$13&gt;ABS($Q149)),1,0)</f>
        <v>0</v>
      </c>
      <c r="AY150" s="3">
        <f>MIN(IF(AX150=1,($S150-$S149)/(ABS($Q150)-ABS($Q149))*($G$13-ABS($Q149))+$S149,0),$D$7)</f>
        <v>0</v>
      </c>
      <c r="AZ150" s="1">
        <f>IF(ABS($Q150)&lt;$G$14,$AA150,IF(ABS($Q149)&lt;$G$14,($G$14-ABS($Q149))*($Z149+$Z150)*0.5*($D$27+$D$28)*$D$5*1000,0))</f>
        <v>0</v>
      </c>
      <c r="BA150" s="1">
        <f>IF(AND($G$14&lt;ABS($Q150),$G$14&gt;ABS($Q149)),1,0)</f>
        <v>0</v>
      </c>
      <c r="BB150" s="3">
        <f>MIN(IF(BA150=1,($S150-$S149)/(ABS($Q150)-ABS($Q149))*($G$14-ABS($Q149))+$S149,0),$D$7)</f>
        <v>0</v>
      </c>
      <c r="BC150" s="1">
        <f>IF(ABS($Q150)&lt;G$15,$AA150,IF(ABS($Q149)&lt;G$15,(G$15-ABS($Q149))*($Z149+$Z150)*0.5*($D$27+$D$28)*$D$5*1000,0))</f>
        <v>0</v>
      </c>
      <c r="BD150" s="1">
        <f>IF(AND(G$15&lt;ABS($Q150),G$15&gt;ABS($Q149)),1,0)</f>
        <v>0</v>
      </c>
      <c r="BE150" s="3">
        <f>MIN(IF(BD150=1,($S150-$S149)/(ABS($Q150)-ABS($Q149))*(G$15-ABS($Q149))+$S149,0),$D$7)</f>
        <v>0</v>
      </c>
      <c r="BF150" s="1">
        <f>IF(ABS($Q150)&lt;G$16,$AA150,IF(ABS($Q149)&lt;G$16,(G$16-ABS($Q149))*($Z149+$Z150)*0.5*($D$27+$D$28)*$D$5*1000,0))</f>
        <v>0</v>
      </c>
      <c r="BG150" s="1">
        <f>IF(AND(G$16&lt;ABS($Q150),G$16&gt;ABS($Q149)),1,0)</f>
        <v>0</v>
      </c>
      <c r="BH150" s="3">
        <f>MIN(IF(BG150=1,($S150-$S149)/(ABS($Q150)-ABS($Q149))*(G$16-ABS($Q149))+$S149,0),$D$7)</f>
        <v>0</v>
      </c>
      <c r="BI150" s="1">
        <f>IF(ABS($Q150)&lt;G$17,$AA150,IF(ABS($Q149)&lt;G$17,(G$17-ABS($Q149))*($Z149+$Z150)*0.5*($D$27+$D$28)*$D$5*1000,0))</f>
        <v>0</v>
      </c>
      <c r="BJ150" s="1">
        <f>IF(AND(G$17&lt;ABS($Q150),G$17&gt;ABS($Q149)),1,0)</f>
        <v>0</v>
      </c>
      <c r="BK150" s="3">
        <f>MIN(IF(BJ150=1,($S150-$S149)/(ABS($Q150)-ABS($Q149))*(G$17-ABS($Q149))+$S149,0),$D$7)</f>
        <v>0</v>
      </c>
      <c r="BL150" s="1">
        <f>IF(ABS($Q150)&lt;G$18,$AA150,IF(ABS($Q149)&lt;G$18,(G$18-ABS($Q149))*($Z149+$Z150)*0.5*($D$27+$D$28)*$D$5*1000,0))</f>
        <v>0</v>
      </c>
      <c r="BM150" s="1">
        <f>IF(AND(G$18&lt;ABS($Q150),G$18&gt;ABS($Q149)),1,0)</f>
        <v>0</v>
      </c>
      <c r="BN150" s="3">
        <f>MIN(IF(BM150=1,($S150-$S149)/(ABS($Q150)-ABS($Q149))*(G$18-ABS($Q149))+$S149,0),$D$7)</f>
        <v>0</v>
      </c>
      <c r="BO150" s="1">
        <f>IF(ABS($Q150)&lt;G$19,$AA150,IF(ABS($Q149)&lt;G$19,(G$19-ABS($Q149))*($Z149+$Z150)*0.5*($D$27+$D$28)*$D$5*1000,0))</f>
        <v>0</v>
      </c>
      <c r="BP150" s="1">
        <f>IF(AND(G$19&lt;ABS($Q150),G$19&gt;ABS($Q149)),1,0)</f>
        <v>0</v>
      </c>
      <c r="BQ150" s="3">
        <f>MIN(IF(BP150=1,($S150-$S149)/(ABS($Q150)-ABS($Q149))*(G$19-ABS($Q149))+$S149,0),$D$7)</f>
        <v>0</v>
      </c>
      <c r="BR150" s="1">
        <f>IF(ABS($Q150)&lt;G$20,$AA150,IF(ABS($Q149)&lt;G$20,(G$20-ABS($Q149))*($Z149+$Z150)*0.5*($D$27+$D$28)*$D$5*1000,0))</f>
        <v>0</v>
      </c>
      <c r="BS150" s="1">
        <f>IF(AND(G$20&lt;ABS($Q150),G$20&gt;ABS($Q149)),1,0)</f>
        <v>0</v>
      </c>
      <c r="BT150" s="3">
        <f>MIN(IF(BS150=1,($S150-$S149)/(ABS($Q150)-ABS($Q149))*(G$20-ABS($Q149))+$S149,0),$D$7)</f>
        <v>0</v>
      </c>
      <c r="BU150" s="1">
        <f>IF(ABS($Q150)&lt;G$21,$AA150,IF(ABS($Q149)&lt;G$21,(G$21-ABS($Q149))*($Z149+$Z150)*0.5*($D$27+$D$28)*$D$5*1000,0))</f>
        <v>0</v>
      </c>
      <c r="BV150" s="1">
        <f>IF(AND(G$21&lt;ABS($Q150),G$21&gt;ABS($Q149)),1,0)</f>
        <v>0</v>
      </c>
      <c r="BW150" s="3">
        <f>MIN(IF(BV150=1,($S150-$S149)/(ABS($Q150)-ABS($Q149))*(G$21-ABS($Q149))+$S149,0),$D$7)</f>
        <v>0</v>
      </c>
      <c r="BX150" s="1">
        <f>IF(ABS($Q150)&lt;G$22,$AA150,IF(ABS($Q149)&lt;G$22,(G$22-ABS($Q149))*($Z149+$Z150)*0.5*($D$27+$D$28)*$D$5*1000,0))</f>
        <v>0</v>
      </c>
      <c r="BY150" s="1">
        <f>IF(AND(G$22&lt;ABS($Q150),G$22&gt;ABS($Q149)),1,0)</f>
        <v>0</v>
      </c>
      <c r="BZ150" s="3">
        <f>MIN(IF(BY150=1,($S150-$S149)/(ABS($Q150)-ABS($Q149))*(G$22-ABS($Q149))+$S149,0),$D$7)</f>
        <v>0</v>
      </c>
      <c r="CA150" s="1">
        <f>IF(ABS($Q150)&lt;G$23,$AA150,IF(ABS($Q149)&lt;G$23,(G$23-ABS($Q149))*($Z149+$Z150)*0.5*($D$27+$D$28)*$D$5*1000,0))</f>
        <v>0</v>
      </c>
      <c r="CB150" s="1">
        <f>IF(AND(G$23&lt;ABS($Q150),G$23&gt;ABS($Q149)),1,0)</f>
        <v>0</v>
      </c>
      <c r="CC150" s="3">
        <f>MIN(IF(CB150=1,($S150-$S149)/(ABS($Q150)-ABS($Q149))*(G$23-ABS($Q149))+$S149,0),$D$7)</f>
        <v>0</v>
      </c>
      <c r="CD150" s="1">
        <f>IF(ABS($Q150)&lt;G$24,$AA150,IF(ABS($Q149)&lt;G$24,(G$24-ABS($Q149))*($Z149+$Z150)*0.5*($D$27+$D$28)*$D$5*1000,0))</f>
        <v>0</v>
      </c>
      <c r="CE150" s="1">
        <f>IF(AND(G$24&lt;ABS($Q150),G$24&gt;ABS($Q149)),1,0)</f>
        <v>0</v>
      </c>
      <c r="CF150" s="3">
        <f>MIN(IF(CE150=1,($S150-$S149)/(ABS($Q150)-ABS($Q149))*(G$24-ABS($Q149))+$S149,0),$D$7)</f>
        <v>0</v>
      </c>
      <c r="CG150" s="1">
        <f>IF(ABS($Q150)&lt;G$25,$AA150,IF(ABS($Q149)&lt;G$25,(G$25-ABS($Q149))*($Z149+$Z150)*0.5*($D$27+$D$28)*$D$5*1000,0))</f>
        <v>0</v>
      </c>
      <c r="CH150" s="1">
        <f>IF(AND(G$25&lt;ABS($Q150),G$25&gt;ABS($Q149)),1,0)</f>
        <v>0</v>
      </c>
      <c r="CI150" s="3">
        <f>MIN(IF(CH150=1,($S150-$S149)/(ABS($Q150)-ABS($Q149))*(G$25-ABS($Q149))+$S149,0),$D$7)</f>
        <v>0</v>
      </c>
      <c r="CJ150" s="1">
        <f>IF(ABS($Q150)&lt;G$26,$AA150,IF(ABS($Q149)&lt;G$26,(G$26-ABS($Q149))*($Z149+$Z150)*0.5*($D$27+$D$28)*$D$5*1000,0))</f>
        <v>0</v>
      </c>
      <c r="CK150" s="1">
        <f>IF(AND(G$26&lt;ABS($Q150),G$26&gt;ABS($Q149)),1,0)</f>
        <v>0</v>
      </c>
      <c r="CL150" s="3">
        <f>MIN(IF(CK150=1,($S150-$S149)/(ABS($Q150)-ABS($Q149))*(G$26-ABS($Q149))+$S149,0),$D$7)</f>
        <v>0</v>
      </c>
      <c r="CM150" s="1">
        <f>IF(ABS($Q150)&lt;G$27,$AA150,IF(ABS($Q149)&lt;G$27,(G$27-ABS($Q149))*($Z149+$Z150)*0.5*($D$27+$D$28)*$D$5*1000,0))</f>
        <v>0</v>
      </c>
      <c r="CN150" s="1">
        <f>IF(AND(G$27&lt;ABS($Q150),G$27&gt;ABS($Q149)),1,0)</f>
        <v>0</v>
      </c>
      <c r="CO150" s="3">
        <f>MIN(IF(CN150=1,($S150-$S149)/(ABS($Q150)-ABS($Q149))*(G$27-ABS($Q149))+$S149,0),$D$7)</f>
        <v>0</v>
      </c>
      <c r="CP150" s="1">
        <f>IF(ABS($Q150)&lt;G$28,$AA150,IF(ABS($Q149)&lt;G$28,(G$28-ABS($Q149))*($Z149+$Z150)*0.5*($D$27+$D$28)*$D$5*1000,0))</f>
        <v>0</v>
      </c>
      <c r="CQ150" s="1">
        <f>IF(AND(G$28&lt;ABS($Q150),G$28&gt;ABS($Q149)),1,0)</f>
        <v>0</v>
      </c>
      <c r="CR150" s="3">
        <f>MIN(IF(CQ150=1,($S150-$S149)/(ABS($Q150)-ABS($Q149))*(G$28-ABS($Q149))+$S149,0),$D$7)</f>
        <v>0</v>
      </c>
      <c r="CS150" s="1">
        <f>IF(ABS($Q150)&lt;G$29,$AA150,IF(ABS($Q149)&lt;G$29,(G$29-ABS($Q149))*($Z149+$Z150)*0.5*($D$27+$D$28)*$D$5*1000,0))</f>
        <v>0</v>
      </c>
      <c r="CT150" s="1">
        <f>IF(AND(G$29&lt;ABS($Q150),G$29&gt;ABS($Q149)),1,0)</f>
        <v>0</v>
      </c>
      <c r="CU150" s="3">
        <f>MIN(IF(CT150=1,($S150-$S149)/(ABS($Q150)-ABS($Q149))*(G$29-ABS($Q149))+$S149,0),$D$7)</f>
        <v>0</v>
      </c>
      <c r="CV150" s="1">
        <f>IF(ABS($Q150)&lt;G$30,$AA150,IF(ABS($Q149)&lt;G$30,(G$30-ABS($Q149))*($Z149+$Z150)*0.5*($D$27+$D$28)*$D$5*1000,0))</f>
        <v>0</v>
      </c>
      <c r="CW150" s="1">
        <f>IF(AND(G$30&lt;ABS($Q150),G$30&gt;ABS($Q149)),1,0)</f>
        <v>0</v>
      </c>
      <c r="CX150" s="3">
        <f>MIN(IF(CW150=1,($S150-$S149)/(ABS($Q150)-ABS($Q149))*(G$30-ABS($Q149))+$S149,0),$D$7)</f>
        <v>0</v>
      </c>
      <c r="CY150" s="1">
        <f>IF(ABS($Q150)&lt;G$31,$AA150,IF(ABS($Q149)&lt;G$31,(G$31-ABS($Q149))*($Z149+$Z150)*0.5*($D$27+$D$28)*$D$5*1000,0))</f>
        <v>0</v>
      </c>
      <c r="CZ150" s="1">
        <f>IF(AND(G$31&lt;ABS($Q150),G$31&gt;ABS($Q149)),1,0)</f>
        <v>0</v>
      </c>
      <c r="DA150" s="3">
        <f>MIN(IF(CZ150=1,($S150-$S149)/(ABS($Q150)-ABS($Q149))*(G$31-ABS($Q149))+$S149,0),$D$7)</f>
        <v>0</v>
      </c>
      <c r="DB150" s="1">
        <f>IF(ABS($Q150)&lt;G$32,$AA150,IF(ABS($Q149)&lt;G$32,(G$32-ABS($Q149))*($Z149+$Z150)*0.5*($D$27+$D$28)*$D$5*1000,0))</f>
        <v>0</v>
      </c>
      <c r="DC150" s="1">
        <f>IF(AND(G$32&lt;ABS($Q150),G$32&gt;ABS($Q149)),1,0)</f>
        <v>0</v>
      </c>
      <c r="DD150" s="3">
        <f>MIN(IF(DC150=1,($S150-$S149)/(ABS($Q150)-ABS($Q149))*(G$32-ABS($Q149))+$S149,0),$D$7)</f>
        <v>0</v>
      </c>
      <c r="DE150" s="1">
        <f>IF(ABS($Q150)&lt;G$33,$AA150,IF(ABS($Q149)&lt;G$33,(G$33-ABS($Q149))*($Z149+$Z150)*0.5*($D$27+$D$28)*$D$5*1000,0))</f>
        <v>0</v>
      </c>
      <c r="DF150" s="1">
        <f>IF(AND(G$33&lt;ABS($Q150),G$33&gt;ABS($Q149)),1,0)</f>
        <v>0</v>
      </c>
      <c r="DG150" s="3">
        <f>MIN(IF(DF150=1,($S150-$S149)/(ABS($Q150)-ABS($Q149))*(G$33-ABS($Q149))+$S149,0),$D$7)</f>
        <v>0</v>
      </c>
      <c r="DH150" s="1">
        <f>IF(ABS($Q150)&lt;G$34,$AA150,IF(ABS($Q149)&lt;G$34,(G$34-ABS($Q149))*($Z149+$Z150)*0.5*($D$27+$D$28)*$D$5*1000,0))</f>
        <v>0</v>
      </c>
      <c r="DI150" s="1">
        <f>IF(AND(G$34&lt;ABS($Q150),G$34&gt;ABS($Q149)),1,0)</f>
        <v>0</v>
      </c>
      <c r="DJ150" s="3">
        <f>MIN(IF(DI150=1,($S150-$S149)/(ABS($Q150)-ABS($Q149))*(G$34-ABS($Q149))+$S149,0),$D$7)</f>
        <v>0</v>
      </c>
      <c r="DK150" s="1">
        <f>IF(ABS($Q150)&lt;G$35,$AA150,IF(ABS($Q149)&lt;G$35,(G$35-ABS($Q149))*($Z149+$Z150)*0.5*($D$27+$D$28)*$D$5*1000,0))</f>
        <v>0</v>
      </c>
      <c r="DL150" s="1">
        <f>IF(AND(G$35&lt;ABS($Q150),G$35&gt;ABS($Q149)),1,0)</f>
        <v>0</v>
      </c>
      <c r="DM150" s="3">
        <f>MIN(IF(DL150=1,($S150-$S149)/(ABS($Q150)-ABS($Q149))*(G$35-ABS($Q149))+$S149,0),$D$7)</f>
        <v>0</v>
      </c>
      <c r="DN150" s="1">
        <f>IF(ABS($Q150)&lt;G$36,$AA150,IF(ABS($Q149)&lt;G$36,(G$36-ABS($Q149))*($Z149+$Z150)*0.5*($D$27+$D$28)*$D$5*1000,0))</f>
        <v>0</v>
      </c>
      <c r="DO150" s="1">
        <f>IF(AND(G$36&lt;ABS($Q150),G$36&gt;ABS($Q149)),1,0)</f>
        <v>0</v>
      </c>
      <c r="DP150" s="3">
        <f>MIN(IF(DO150=1,($S150-$S149)/(ABS($Q150)-ABS($Q149))*(G$36-ABS($Q149))+$S149,0),$D$7)</f>
        <v>0</v>
      </c>
      <c r="DQ150" s="1">
        <f>IF(ABS($Q150)&lt;G$37,$AA150,IF(ABS($Q149)&lt;G$37,(G$37-ABS($Q149))*($Z149+$Z150)*0.5*($D$27+$D$28)*$D$5*1000,0))</f>
        <v>0</v>
      </c>
      <c r="DR150" s="1">
        <f>IF(AND(G$37&lt;ABS($Q150),G$37&gt;ABS($Q149)),1,0)</f>
        <v>0</v>
      </c>
      <c r="DS150" s="3">
        <f>MIN(IF(DR150=1,($S150-$S149)/(ABS($Q150)-ABS($Q149))*(G$37-ABS($Q149))+$S149,0),$D$7)</f>
        <v>0</v>
      </c>
      <c r="DT150" s="1">
        <f>IF(ABS($Q150)&lt;G$38,$AA150,IF(ABS($Q149)&lt;G$38,(G$38-ABS($Q149))*($Z149+$Z150)*0.5*($D$27+$D$28)*$D$5*1000,0))</f>
        <v>0</v>
      </c>
      <c r="DU150" s="1">
        <f>IF(AND(G$38&lt;ABS($Q150),G$38&gt;ABS($Q149)),1,0)</f>
        <v>0</v>
      </c>
      <c r="DV150" s="3">
        <f>MIN(IF(DU150=1,($S150-$S149)/(ABS($Q150)-ABS($Q149))*(G$38-ABS($Q149))+$S149,0),$D$7)</f>
        <v>0</v>
      </c>
      <c r="DW150" s="1">
        <f>IF(ABS($Q150)&lt;G$39,$AA150,IF(ABS($Q149)&lt;G$39,(G$39-ABS($Q149))*($Z149+$Z150)*0.5*($D$27+$D$28)*$D$5*1000,0))</f>
        <v>0</v>
      </c>
      <c r="DX150" s="1">
        <f>IF(AND(G$39&lt;ABS($Q150),G$39&gt;ABS($Q149)),1,0)</f>
        <v>0</v>
      </c>
      <c r="DY150" s="3">
        <f>MIN(IF(DX150=1,($S150-$S149)/(ABS($Q150)-ABS($Q149))*(G$39-ABS($Q149))+$S149,0),$D$7)</f>
        <v>0</v>
      </c>
      <c r="DZ150" s="1">
        <f>IF(ABS($Q150)&lt;G$40,$AA150,IF(ABS($Q149)&lt;G$40,(G$40-ABS($Q149))*($Z149+$Z150)*0.5*($D$27+$D$28)*$D$5*1000,0))</f>
        <v>0</v>
      </c>
      <c r="EA150" s="1">
        <f>IF(AND(G$40&lt;ABS($Q150),G$40&gt;ABS($Q149)),1,0)</f>
        <v>0</v>
      </c>
      <c r="EB150" s="3">
        <f>MIN(IF(EA150=1,($S150-$S149)/(ABS($Q150)-ABS($Q149))*(G$40-ABS($Q149))+$S149,0),$D$7)</f>
        <v>0</v>
      </c>
      <c r="EC150" s="1">
        <f>IF(ABS($Q150)&lt;G$41,$AA150,IF(ABS($Q149)&lt;G$41,(G$41-ABS($Q149))*($Z149+$Z150)*0.5*($D$27+$D$28)*$D$5*1000,0))</f>
        <v>0</v>
      </c>
      <c r="ED150" s="1">
        <f>IF(AND(G$41&lt;ABS($Q150),G$41&gt;ABS($Q149)),1,0)</f>
        <v>0</v>
      </c>
      <c r="EE150" s="3">
        <f>MIN(IF(ED150=1,($S150-$S149)/(ABS($Q150)-ABS($Q149))*(G$41-ABS($Q149))+$S149,0),$D$7)</f>
        <v>0</v>
      </c>
      <c r="EF150" s="1">
        <f>IF(ABS($Q150)&lt;G$42,$AA150,IF(ABS($Q149)&lt;G$42,(G$42-ABS($Q149))*($Z149+$Z150)*0.5*($D$27+$D$28)*$D$5*1000,0))</f>
        <v>0</v>
      </c>
      <c r="EG150" s="1">
        <f>IF(AND(G$42&lt;ABS($Q150),G$42&gt;ABS($Q149)),1,0)</f>
        <v>0</v>
      </c>
      <c r="EH150" s="3">
        <f>MIN(IF(EG150=1,($S150-$S149)/(ABS($Q150)-ABS($Q149))*(G$42-ABS($Q149))+$S149,0),$D$7)</f>
        <v>0</v>
      </c>
      <c r="EI150" s="1">
        <f>IF(ABS($Q150)&lt;G$43,$AA150,IF(ABS($Q149)&lt;G$43,(G$43-ABS($Q149))*($Z149+$Z150)*0.5*($D$27+$D$28)*$D$5*1000,0))</f>
        <v>0</v>
      </c>
      <c r="EJ150" s="1">
        <f>IF(AND(G$43&lt;ABS($Q150),G$43&gt;ABS($Q149)),1,0)</f>
        <v>0</v>
      </c>
      <c r="EK150" s="3">
        <f>MIN(IF(EJ150=1,($S150-$S149)/(ABS($Q150)-ABS($Q149))*(G$43-ABS($Q149))+$S149,0),$D$7)</f>
        <v>0</v>
      </c>
      <c r="EL150" s="1">
        <f>IF(ABS($Q150)&lt;G$44,$AA150,IF(ABS($Q149)&lt;G$44,(G$44-ABS($Q149))*($Z149+$Z150)*0.5*($D$27+$D$28)*$D$5*1000,0))</f>
        <v>0</v>
      </c>
      <c r="EM150" s="1">
        <f>IF(AND(G$44&lt;ABS($Q150),G$44&gt;ABS($Q149)),1,0)</f>
        <v>0</v>
      </c>
      <c r="EN150" s="3">
        <f>MIN(IF(EM150=1,($S150-$S149)/(ABS($Q150)-ABS($Q149))*(G$44-ABS($Q149))+$S149,0),$D$7)</f>
        <v>0</v>
      </c>
      <c r="EO150" s="1">
        <f>IF(ABS($Q150)&lt;G$45,$AA150,IF(ABS($Q149)&lt;G$45,(G$45-ABS($Q149))*($Z149+$Z150)*0.5*($D$27+$D$28)*$D$5*1000,0))</f>
        <v>0</v>
      </c>
      <c r="EP150" s="1">
        <f>IF(AND(G$45&lt;ABS($Q150),G$45&gt;ABS($Q149)),1,0)</f>
        <v>0</v>
      </c>
      <c r="EQ150" s="3">
        <f>MIN(IF(EP150=1,($S150-$S149)/(ABS($Q150)-ABS($Q149))*(G$45-ABS($Q149))+$S149,0),$D$7)</f>
        <v>0</v>
      </c>
      <c r="ER150" s="1">
        <f>IF(ABS($Q150)&lt;G$46,$AA150,IF(ABS($Q149)&lt;G$46,(G$46-ABS($Q149))*($Z149+$Z150)*0.5*($D$27+$D$28)*$D$5*1000,0))</f>
        <v>0</v>
      </c>
      <c r="ES150" s="1">
        <f>IF(AND(G$46&lt;ABS($Q150),G$46&gt;ABS($Q149)),1,0)</f>
        <v>0</v>
      </c>
      <c r="ET150" s="3">
        <f>MIN(IF(ES150=1,($S150-$S149)/(ABS($Q150)-ABS($Q149))*(G$46-ABS($Q149))+$S149,0),$D$7)</f>
        <v>0</v>
      </c>
      <c r="EU150" s="1">
        <f>IF(ABS($Q150)&lt;G$47,$AA150,IF(ABS($Q149)&lt;G$47,(G$47-ABS($Q149))*($Z149+$Z150)*0.5*($D$27+$D$28)*$D$5*1000,0))</f>
        <v>0</v>
      </c>
      <c r="EV150" s="1">
        <f>IF(AND(G$47&lt;ABS($Q150),G$47&gt;ABS($Q149)),1,0)</f>
        <v>0</v>
      </c>
      <c r="EW150" s="3">
        <f>MIN(IF(EV150=1,($S150-$S149)/(ABS($Q150)-ABS($Q149))*(G$47-ABS($Q149))+$S149,0),$D$7)</f>
        <v>0</v>
      </c>
      <c r="EX150" s="1">
        <f>IF(ABS($Q150)&lt;G$48,$AA150,IF(ABS($Q149)&lt;G$48,(G$48-ABS($Q149))*($Z149+$Z150)*0.5*($D$27+$D$28)*$D$5*1000,0))</f>
        <v>0</v>
      </c>
      <c r="EY150" s="1">
        <f>IF(AND(G$48&lt;ABS($Q150),G$48&gt;ABS($Q149)),1,0)</f>
        <v>0</v>
      </c>
      <c r="EZ150" s="3">
        <f>MIN(IF(EY150=1,($S150-$S149)/(ABS($Q150)-ABS($Q149))*(G$48-ABS($Q149))+$S149,0),$D$7)</f>
        <v>0</v>
      </c>
      <c r="FA150" s="1">
        <f>IF(ABS($Q150)&lt;G$49,$AA150,IF(ABS($Q149)&lt;G$49,(G$49-ABS($Q149))*($Z149+$Z150)*0.5*($D$27+$D$28)*$D$5*1000,0))</f>
        <v>0</v>
      </c>
      <c r="FB150" s="1">
        <f>IF(AND(G$49&lt;ABS($Q150),G$49&gt;ABS($Q149)),1,0)</f>
        <v>0</v>
      </c>
      <c r="FC150" s="3">
        <f>MIN(IF(FB150=1,($S150-$S149)/(ABS($Q150)-ABS($Q149))*(G$49-ABS($Q149))+$S149,0),$D$7)</f>
        <v>0</v>
      </c>
      <c r="FD150" s="1">
        <f>IF(ABS($Q150)&lt;G$50,$AA150,IF(ABS($Q149)&lt;G$50,(G$50-ABS($Q149))*($Z149+$Z150)*0.5*($D$27+$D$28)*$D$5*1000,0))</f>
        <v>0</v>
      </c>
      <c r="FE150" s="1">
        <f>IF(AND(G$50&lt;ABS($Q150),G$50&gt;ABS($Q149)),1,0)</f>
        <v>0</v>
      </c>
      <c r="FF150" s="3">
        <f>MIN(IF(FE150=1,($S150-$S149)/(ABS($Q150)-ABS($Q149))*(G$50-ABS($Q149))+$S149,0),$D$7)</f>
        <v>0</v>
      </c>
      <c r="FG150" s="1">
        <f>IF(ABS($Q150)&lt;G$51,$AA150,IF(ABS($Q149)&lt;G$51,(G$51-ABS($Q149))*($Z149+$Z150)*0.5*($D$27+$D$28)*$D$5*1000,0))</f>
        <v>0</v>
      </c>
      <c r="FH150" s="1">
        <f>IF(AND(G$51&lt;ABS($Q150),G$51&gt;ABS($Q149)),1,0)</f>
        <v>0</v>
      </c>
      <c r="FI150" s="3">
        <f>MIN(IF(FH150=1,($S150-$S149)/(ABS($Q150)-ABS($Q149))*(G$51-ABS($Q149))+$S149,0),$D$7)</f>
        <v>0</v>
      </c>
      <c r="FJ150" s="1">
        <f>IF(ABS($Q150)&lt;G$52,$AA150,IF(ABS($Q149)&lt;G$52,(G$52-ABS($Q149))*($Z149+$Z150)*0.5*($D$27+$D$28)*$D$5*1000,0))</f>
        <v>0</v>
      </c>
      <c r="FK150" s="1">
        <f>IF(AND(G$52&lt;ABS($Q150),G$52&gt;ABS($Q149)),1,0)</f>
        <v>0</v>
      </c>
      <c r="FL150" s="3">
        <f>MIN(IF(FK150=1,($S150-$S149)/(ABS($Q150)-ABS($Q149))*(G$52-ABS($Q149))+$S149,0),$D$7)</f>
        <v>0</v>
      </c>
      <c r="FM150" s="1">
        <f>IF(ABS($Q150)&lt;G$53,$AA150,IF(ABS($Q149)&lt;G$53,(G$53-ABS($Q149))*($Z149+$Z150)*0.5*($D$27+$D$28)*$D$5*1000,0))</f>
        <v>0</v>
      </c>
      <c r="FN150" s="1">
        <f>IF(AND(G$53&lt;ABS($Q150),G$53&gt;ABS($Q149)),1,0)</f>
        <v>0</v>
      </c>
      <c r="FO150" s="3">
        <f>MIN(IF(FN150=1,($S150-$S149)/(ABS($Q150)-ABS($Q149))*(G$53-ABS($Q149))+$S149,0),$D$7)</f>
        <v>0</v>
      </c>
      <c r="FP150" s="1">
        <f>IF(ABS($Q150)&lt;G$54,$AA150,IF(ABS($Q149)&lt;G$54,(G$54-ABS($Q149))*($Z149+$Z150)*0.5*($D$27+$D$28)*$D$5*1000,0))</f>
        <v>0</v>
      </c>
      <c r="FQ150" s="1">
        <f>IF(AND(G$54&lt;ABS($Q150),G$54&gt;ABS($Q149)),1,0)</f>
        <v>0</v>
      </c>
      <c r="FR150" s="3">
        <f>MIN(IF(FQ150=1,($S150-$S149)/(ABS($Q150)-ABS($Q149))*(G$54-ABS($Q149))+$S149,0),$D$7)</f>
        <v>0</v>
      </c>
      <c r="FS150" s="1">
        <f>IF(ABS($Q150)&lt;G$55,$AA150,IF(ABS($Q149)&lt;G$55,(G$55-ABS($Q149))*($Z149+$Z150)*0.5*($D$27+$D$28)*$D$5*1000,0))</f>
        <v>0</v>
      </c>
      <c r="FT150" s="1">
        <f>IF(AND(G$55&lt;ABS($Q150),G$55&gt;ABS($Q149)),1,0)</f>
        <v>0</v>
      </c>
      <c r="FU150" s="3">
        <f>MIN(IF(FT150=1,($S150-$S149)/(ABS($Q150)-ABS($Q149))*(G$55-ABS($Q149))+$S149,0),$D$7)</f>
        <v>0</v>
      </c>
      <c r="FV150" s="1" t="e">
        <f>IF(ABS($Q150)&lt;#REF!,$AA150,IF(ABS($Q149)&lt;#REF!,(#REF!-ABS($Q149))*($Z149+$Z150)*0.5*($D$27+$D$28)*$D$5*1000,0))</f>
        <v>#REF!</v>
      </c>
      <c r="FW150" s="1" t="e">
        <f>IF(AND(#REF!&lt;ABS($Q150),#REF!&gt;ABS($Q149)),1,0)</f>
        <v>#REF!</v>
      </c>
      <c r="FX150" s="3" t="e">
        <f>MIN(IF(FW150=1,($S150-$S149)/(ABS($Q150)-ABS($Q149))*(#REF!-ABS($Q149))+$S149,0),$D$7)</f>
        <v>#REF!</v>
      </c>
    </row>
    <row r="151" spans="1:180" x14ac:dyDescent="0.35">
      <c r="A151" s="4"/>
      <c r="B151" s="4"/>
      <c r="C151" s="4"/>
      <c r="D151" s="4"/>
      <c r="E151" s="4"/>
      <c r="F151" s="4"/>
      <c r="G151" s="23"/>
      <c r="H151" s="23"/>
      <c r="I151" s="23"/>
      <c r="J151" s="23"/>
      <c r="K151" s="23"/>
      <c r="L151" s="36"/>
      <c r="M151" s="23"/>
      <c r="N151" s="23"/>
      <c r="O151" s="23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3">
        <f t="shared" si="8"/>
        <v>0.2</v>
      </c>
      <c r="AA151" s="3"/>
      <c r="AB151" s="1"/>
      <c r="AC151" s="2"/>
      <c r="AD151" s="2"/>
      <c r="AE151" s="1"/>
      <c r="AF151" s="2"/>
      <c r="AG151" s="2"/>
      <c r="AH151" s="1"/>
      <c r="AI151" s="2"/>
      <c r="AJ151" s="2"/>
      <c r="AK151" s="1"/>
      <c r="AL151" s="2"/>
      <c r="AM151" s="2"/>
      <c r="AN151" s="1"/>
      <c r="AO151" s="2"/>
      <c r="AP151" s="2"/>
      <c r="AQ151" s="1"/>
      <c r="AR151" s="2"/>
      <c r="AS151" s="2"/>
      <c r="AT151" s="1"/>
      <c r="AU151" s="2"/>
      <c r="AV151" s="2"/>
      <c r="AW151" s="1"/>
      <c r="AX151" s="2"/>
      <c r="AY151" s="2"/>
      <c r="AZ151" s="1"/>
      <c r="BA151" s="2"/>
      <c r="BB151" s="2"/>
      <c r="BC151" s="1"/>
      <c r="BD151" s="2"/>
      <c r="BE151" s="2"/>
      <c r="BF151" s="1"/>
      <c r="BG151" s="2"/>
      <c r="BH151" s="2"/>
      <c r="BI151" s="1"/>
      <c r="BJ151" s="2"/>
      <c r="BK151" s="2"/>
      <c r="BL151" s="1"/>
      <c r="BM151" s="2"/>
      <c r="BN151" s="2"/>
      <c r="BO151" s="1"/>
      <c r="BP151" s="2"/>
      <c r="BQ151" s="2"/>
      <c r="BR151" s="1"/>
      <c r="BS151" s="2"/>
      <c r="BT151" s="2"/>
      <c r="BU151" s="1"/>
      <c r="BV151" s="2"/>
      <c r="BW151" s="2"/>
      <c r="BX151" s="1"/>
      <c r="BY151" s="2"/>
      <c r="BZ151" s="2"/>
      <c r="CA151" s="1"/>
      <c r="CB151" s="2"/>
      <c r="CC151" s="2"/>
      <c r="CD151" s="1"/>
      <c r="CE151" s="2"/>
      <c r="CF151" s="2"/>
      <c r="CG151" s="1"/>
      <c r="CH151" s="2"/>
      <c r="CI151" s="2"/>
      <c r="CJ151" s="1"/>
      <c r="CK151" s="2"/>
      <c r="CL151" s="2"/>
      <c r="CM151" s="1"/>
      <c r="CN151" s="2"/>
      <c r="CO151" s="2"/>
      <c r="CP151" s="1"/>
      <c r="CQ151" s="2"/>
      <c r="CR151" s="2"/>
      <c r="CS151" s="1"/>
      <c r="CT151" s="2"/>
      <c r="CU151" s="2"/>
      <c r="CV151" s="1"/>
      <c r="CW151" s="2"/>
      <c r="CX151" s="2"/>
      <c r="CY151" s="1"/>
      <c r="CZ151" s="2"/>
      <c r="DA151" s="2"/>
      <c r="DB151" s="1"/>
      <c r="DC151" s="2"/>
      <c r="DD151" s="2"/>
      <c r="DE151" s="1"/>
      <c r="DF151" s="2"/>
      <c r="DG151" s="2"/>
      <c r="DH151" s="1"/>
      <c r="DI151" s="2"/>
      <c r="DJ151" s="2"/>
      <c r="DK151" s="1"/>
      <c r="DL151" s="2"/>
      <c r="DM151" s="2"/>
      <c r="DN151" s="1"/>
      <c r="DO151" s="2"/>
      <c r="DP151" s="2"/>
      <c r="DQ151" s="1"/>
      <c r="DR151" s="2"/>
      <c r="DS151" s="2"/>
      <c r="DT151" s="1"/>
      <c r="DU151" s="2"/>
      <c r="DV151" s="2"/>
      <c r="DW151" s="1"/>
      <c r="DX151" s="2"/>
      <c r="DY151" s="2"/>
      <c r="DZ151" s="1"/>
      <c r="EA151" s="2"/>
      <c r="EB151" s="2"/>
      <c r="EC151" s="1"/>
      <c r="ED151" s="2"/>
      <c r="EE151" s="2"/>
      <c r="EF151" s="1"/>
      <c r="EG151" s="2"/>
      <c r="EH151" s="2"/>
      <c r="EI151" s="1"/>
      <c r="EJ151" s="2"/>
      <c r="EK151" s="2"/>
      <c r="EL151" s="1"/>
      <c r="EM151" s="2"/>
      <c r="EN151" s="2"/>
      <c r="EO151" s="1"/>
      <c r="EP151" s="2"/>
      <c r="EQ151" s="2"/>
      <c r="ER151" s="1"/>
      <c r="ES151" s="2"/>
      <c r="ET151" s="2"/>
      <c r="EU151" s="1"/>
      <c r="EV151" s="2"/>
      <c r="EW151" s="2"/>
      <c r="EX151" s="1"/>
      <c r="EY151" s="2"/>
      <c r="EZ151" s="2"/>
      <c r="FA151" s="1"/>
      <c r="FB151" s="2"/>
      <c r="FC151" s="2"/>
      <c r="FD151" s="1"/>
      <c r="FE151" s="2"/>
      <c r="FF151" s="2"/>
      <c r="FG151" s="1"/>
      <c r="FH151" s="2"/>
      <c r="FI151" s="2"/>
      <c r="FJ151" s="1"/>
      <c r="FK151" s="2"/>
      <c r="FL151" s="2"/>
      <c r="FM151" s="1"/>
      <c r="FN151" s="2"/>
      <c r="FO151" s="2"/>
      <c r="FP151" s="1"/>
      <c r="FQ151" s="2"/>
      <c r="FR151" s="2"/>
      <c r="FS151" s="1"/>
      <c r="FT151" s="2"/>
      <c r="FU151" s="2"/>
      <c r="FV151" s="1"/>
      <c r="FW151" s="2"/>
      <c r="FX151" s="2"/>
    </row>
    <row r="152" spans="1:180" x14ac:dyDescent="0.35">
      <c r="A152" s="4"/>
      <c r="B152" s="4"/>
      <c r="C152" s="4"/>
      <c r="D152" s="4"/>
      <c r="E152" s="4"/>
      <c r="F152" s="4"/>
      <c r="G152" s="23"/>
      <c r="H152" s="23"/>
      <c r="I152" s="23"/>
      <c r="J152" s="23"/>
      <c r="K152" s="23"/>
      <c r="L152" s="36"/>
      <c r="M152" s="23"/>
      <c r="N152" s="23"/>
      <c r="O152" s="23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3">
        <f t="shared" si="8"/>
        <v>0.2</v>
      </c>
      <c r="AA152" s="1">
        <f>$R151*($Z152+$Z151)*0.5*($D$27+$D$28)*1000*$D$5</f>
        <v>0</v>
      </c>
      <c r="AB152" s="1">
        <f>IF(ABS($Q152)&lt;$G$6,$AA152,IF(ABS($Q151)&lt;$G$6,($G$6-ABS($Q151))*($Z151+$Z152)*0.5*($D$27+$D$28)*$D$5*1000,0))</f>
        <v>0</v>
      </c>
      <c r="AC152" s="1">
        <f>IF(AND($G$6&lt;ABS($Q152),$G$6&gt;ABS($Q151)),1,0)</f>
        <v>0</v>
      </c>
      <c r="AD152" s="3">
        <f>MIN(IF(AC152=1,($S152-$S151)/(ABS($Q152)-ABS($Q151))*($G$6-ABS($Q151))+$S151,0),$D$7)</f>
        <v>0</v>
      </c>
      <c r="AE152" s="1">
        <f>IF(ABS($Q152)&lt;$G$7,$AA152,IF(ABS($Q151)&lt;$G$7,($G$7-ABS($Q151))*($Z151+$Z152)*0.5*($D$27+$D$28)*$D$5*1000,0))</f>
        <v>0</v>
      </c>
      <c r="AF152" s="1">
        <f>IF(AND($G$7&lt;ABS($Q152),$G$7&gt;ABS($Q151)),1,0)</f>
        <v>0</v>
      </c>
      <c r="AG152" s="3">
        <f>MIN(IF(AF152=1,($S152-$S151)/(ABS($Q152)-ABS($Q151))*($G$7-ABS($Q151))+$S151,0),$D$7)</f>
        <v>0</v>
      </c>
      <c r="AH152" s="1">
        <f>IF(ABS($Q152)&lt;$G$8,$AA152,IF(ABS($Q151)&lt;$G$8,($G$8-ABS($Q151))*($Z151+$Z152)*0.5*($D$27+$D$28)*$D$5*1000,0))</f>
        <v>0</v>
      </c>
      <c r="AI152" s="1">
        <f>IF(AND($G$8&lt;ABS($Q152),$G$8&gt;ABS($Q151)),1,0)</f>
        <v>0</v>
      </c>
      <c r="AJ152" s="3">
        <f>MIN(IF(AI152=1,($S152-$S151)/(ABS($Q152)-ABS($Q151))*($G$8-ABS($Q151))+$S151,0),$D$7)</f>
        <v>0</v>
      </c>
      <c r="AK152" s="1">
        <f>IF(ABS($Q152)&lt;$G$9,$AA152,IF(ABS($Q151)&lt;$G$9,($G$9-ABS($Q151))*($Z151+$Z152)*0.5*($D$27+$D$28)*$D$5*1000,0))</f>
        <v>0</v>
      </c>
      <c r="AL152" s="1">
        <f>IF(AND($G$9&lt;ABS($Q152),$G$9&gt;ABS($Q151)),1,0)</f>
        <v>0</v>
      </c>
      <c r="AM152" s="3">
        <f>MIN(IF(AL152=1,($S152-$S151)/(ABS($Q152)-ABS($Q151))*($G$9-ABS($Q151))+$S151,0),$D$7)</f>
        <v>0</v>
      </c>
      <c r="AN152" s="1">
        <f>IF(ABS($Q152)&lt;$G$10,$AA152,IF(ABS($Q151)&lt;$G$10,($G$10-ABS($Q151))*($Z151+$Z152)*0.5*($D$27+$D$28)*$D$5*1000,0))</f>
        <v>0</v>
      </c>
      <c r="AO152" s="1">
        <f>IF(AND($G$10&lt;ABS($Q152),$G$10&gt;ABS($Q151)),1,0)</f>
        <v>0</v>
      </c>
      <c r="AP152" s="3">
        <f>MIN(IF(AO152=1,($S152-$S151)/(ABS($Q152)-ABS($Q151))*($G$10-ABS($Q151))+$S151,0),$D$7)</f>
        <v>0</v>
      </c>
      <c r="AQ152" s="1">
        <f>IF(ABS($Q152)&lt;$G$11,$AA152,IF(ABS($Q151)&lt;$G$11,($G$11-ABS($Q151))*($Z151+$Z152)*0.5*($D$27+$D$28)*$D$5*1000,0))</f>
        <v>0</v>
      </c>
      <c r="AR152" s="1">
        <f>IF(AND($G$11&lt;ABS($Q152),$G$11&gt;ABS($Q151)),1,0)</f>
        <v>0</v>
      </c>
      <c r="AS152" s="3">
        <f>MIN(IF(AR152=1,($S152-$S151)/(ABS($Q152)-ABS($Q151))*($G$11-ABS($Q151))+$S151,0),$D$7)</f>
        <v>0</v>
      </c>
      <c r="AT152" s="1">
        <f>IF(ABS($Q152)&lt;$G$12,$AA152,IF(ABS($Q151)&lt;$G$12,($G$12-ABS($Q151))*($Z151+$Z152)*0.5*($D$27+$D$28)*$D$5*1000,0))</f>
        <v>0</v>
      </c>
      <c r="AU152" s="1">
        <f>IF(AND($G$12&lt;ABS($Q152),$G$12&gt;ABS($Q151)),1,0)</f>
        <v>0</v>
      </c>
      <c r="AV152" s="3">
        <f>MIN(IF(AU152=1,($S152-$S151)/(ABS($Q152)-ABS($Q151))*($G$12-ABS($Q151))+$S151,0),$D$7)</f>
        <v>0</v>
      </c>
      <c r="AW152" s="1">
        <f>IF(ABS($Q152)&lt;$G$13,$AA152,IF(ABS($Q151)&lt;$G$13,($G$13-ABS($Q151))*($Z151+$Z152)*0.5*($D$27+$D$28)*$D$5*1000,0))</f>
        <v>0</v>
      </c>
      <c r="AX152" s="1">
        <f>IF(AND($G$13&lt;ABS($Q152),$G$13&gt;ABS($Q151)),1,0)</f>
        <v>0</v>
      </c>
      <c r="AY152" s="3">
        <f>MIN(IF(AX152=1,($S152-$S151)/(ABS($Q152)-ABS($Q151))*($G$13-ABS($Q151))+$S151,0),$D$7)</f>
        <v>0</v>
      </c>
      <c r="AZ152" s="1">
        <f>IF(ABS($Q152)&lt;$G$14,$AA152,IF(ABS($Q151)&lt;$G$14,($G$14-ABS($Q151))*($Z151+$Z152)*0.5*($D$27+$D$28)*$D$5*1000,0))</f>
        <v>0</v>
      </c>
      <c r="BA152" s="1">
        <f>IF(AND($G$14&lt;ABS($Q152),$G$14&gt;ABS($Q151)),1,0)</f>
        <v>0</v>
      </c>
      <c r="BB152" s="3">
        <f>MIN(IF(BA152=1,($S152-$S151)/(ABS($Q152)-ABS($Q151))*($G$14-ABS($Q151))+$S151,0),$D$7)</f>
        <v>0</v>
      </c>
      <c r="BC152" s="1">
        <f>IF(ABS($Q152)&lt;G$15,$AA152,IF(ABS($Q151)&lt;G$15,(G$15-ABS($Q151))*($Z151+$Z152)*0.5*($D$27+$D$28)*$D$5*1000,0))</f>
        <v>0</v>
      </c>
      <c r="BD152" s="1">
        <f>IF(AND(G$15&lt;ABS($Q152),G$15&gt;ABS($Q151)),1,0)</f>
        <v>0</v>
      </c>
      <c r="BE152" s="3">
        <f>MIN(IF(BD152=1,($S152-$S151)/(ABS($Q152)-ABS($Q151))*(G$15-ABS($Q151))+$S151,0),$D$7)</f>
        <v>0</v>
      </c>
      <c r="BF152" s="1">
        <f>IF(ABS($Q152)&lt;G$16,$AA152,IF(ABS($Q151)&lt;G$16,(G$16-ABS($Q151))*($Z151+$Z152)*0.5*($D$27+$D$28)*$D$5*1000,0))</f>
        <v>0</v>
      </c>
      <c r="BG152" s="1">
        <f>IF(AND(G$16&lt;ABS($Q152),G$16&gt;ABS($Q151)),1,0)</f>
        <v>0</v>
      </c>
      <c r="BH152" s="3">
        <f>MIN(IF(BG152=1,($S152-$S151)/(ABS($Q152)-ABS($Q151))*(G$16-ABS($Q151))+$S151,0),$D$7)</f>
        <v>0</v>
      </c>
      <c r="BI152" s="1">
        <f>IF(ABS($Q152)&lt;G$17,$AA152,IF(ABS($Q151)&lt;G$17,(G$17-ABS($Q151))*($Z151+$Z152)*0.5*($D$27+$D$28)*$D$5*1000,0))</f>
        <v>0</v>
      </c>
      <c r="BJ152" s="1">
        <f>IF(AND(G$17&lt;ABS($Q152),G$17&gt;ABS($Q151)),1,0)</f>
        <v>0</v>
      </c>
      <c r="BK152" s="3">
        <f>MIN(IF(BJ152=1,($S152-$S151)/(ABS($Q152)-ABS($Q151))*(G$17-ABS($Q151))+$S151,0),$D$7)</f>
        <v>0</v>
      </c>
      <c r="BL152" s="1">
        <f>IF(ABS($Q152)&lt;G$18,$AA152,IF(ABS($Q151)&lt;G$18,(G$18-ABS($Q151))*($Z151+$Z152)*0.5*($D$27+$D$28)*$D$5*1000,0))</f>
        <v>0</v>
      </c>
      <c r="BM152" s="1">
        <f>IF(AND(G$18&lt;ABS($Q152),G$18&gt;ABS($Q151)),1,0)</f>
        <v>0</v>
      </c>
      <c r="BN152" s="3">
        <f>MIN(IF(BM152=1,($S152-$S151)/(ABS($Q152)-ABS($Q151))*(G$18-ABS($Q151))+$S151,0),$D$7)</f>
        <v>0</v>
      </c>
      <c r="BO152" s="1">
        <f>IF(ABS($Q152)&lt;G$19,$AA152,IF(ABS($Q151)&lt;G$19,(G$19-ABS($Q151))*($Z151+$Z152)*0.5*($D$27+$D$28)*$D$5*1000,0))</f>
        <v>0</v>
      </c>
      <c r="BP152" s="1">
        <f>IF(AND(G$19&lt;ABS($Q152),G$19&gt;ABS($Q151)),1,0)</f>
        <v>0</v>
      </c>
      <c r="BQ152" s="3">
        <f>MIN(IF(BP152=1,($S152-$S151)/(ABS($Q152)-ABS($Q151))*(G$19-ABS($Q151))+$S151,0),$D$7)</f>
        <v>0</v>
      </c>
      <c r="BR152" s="1">
        <f>IF(ABS($Q152)&lt;G$20,$AA152,IF(ABS($Q151)&lt;G$20,(G$20-ABS($Q151))*($Z151+$Z152)*0.5*($D$27+$D$28)*$D$5*1000,0))</f>
        <v>0</v>
      </c>
      <c r="BS152" s="1">
        <f>IF(AND(G$20&lt;ABS($Q152),G$20&gt;ABS($Q151)),1,0)</f>
        <v>0</v>
      </c>
      <c r="BT152" s="3">
        <f>MIN(IF(BS152=1,($S152-$S151)/(ABS($Q152)-ABS($Q151))*(G$20-ABS($Q151))+$S151,0),$D$7)</f>
        <v>0</v>
      </c>
      <c r="BU152" s="1">
        <f>IF(ABS($Q152)&lt;G$21,$AA152,IF(ABS($Q151)&lt;G$21,(G$21-ABS($Q151))*($Z151+$Z152)*0.5*($D$27+$D$28)*$D$5*1000,0))</f>
        <v>0</v>
      </c>
      <c r="BV152" s="1">
        <f>IF(AND(G$21&lt;ABS($Q152),G$21&gt;ABS($Q151)),1,0)</f>
        <v>0</v>
      </c>
      <c r="BW152" s="3">
        <f>MIN(IF(BV152=1,($S152-$S151)/(ABS($Q152)-ABS($Q151))*(G$21-ABS($Q151))+$S151,0),$D$7)</f>
        <v>0</v>
      </c>
      <c r="BX152" s="1">
        <f>IF(ABS($Q152)&lt;G$22,$AA152,IF(ABS($Q151)&lt;G$22,(G$22-ABS($Q151))*($Z151+$Z152)*0.5*($D$27+$D$28)*$D$5*1000,0))</f>
        <v>0</v>
      </c>
      <c r="BY152" s="1">
        <f>IF(AND(G$22&lt;ABS($Q152),G$22&gt;ABS($Q151)),1,0)</f>
        <v>0</v>
      </c>
      <c r="BZ152" s="3">
        <f>MIN(IF(BY152=1,($S152-$S151)/(ABS($Q152)-ABS($Q151))*(G$22-ABS($Q151))+$S151,0),$D$7)</f>
        <v>0</v>
      </c>
      <c r="CA152" s="1">
        <f>IF(ABS($Q152)&lt;G$23,$AA152,IF(ABS($Q151)&lt;G$23,(G$23-ABS($Q151))*($Z151+$Z152)*0.5*($D$27+$D$28)*$D$5*1000,0))</f>
        <v>0</v>
      </c>
      <c r="CB152" s="1">
        <f>IF(AND(G$23&lt;ABS($Q152),G$23&gt;ABS($Q151)),1,0)</f>
        <v>0</v>
      </c>
      <c r="CC152" s="3">
        <f>MIN(IF(CB152=1,($S152-$S151)/(ABS($Q152)-ABS($Q151))*(G$23-ABS($Q151))+$S151,0),$D$7)</f>
        <v>0</v>
      </c>
      <c r="CD152" s="1">
        <f>IF(ABS($Q152)&lt;G$24,$AA152,IF(ABS($Q151)&lt;G$24,(G$24-ABS($Q151))*($Z151+$Z152)*0.5*($D$27+$D$28)*$D$5*1000,0))</f>
        <v>0</v>
      </c>
      <c r="CE152" s="1">
        <f>IF(AND(G$24&lt;ABS($Q152),G$24&gt;ABS($Q151)),1,0)</f>
        <v>0</v>
      </c>
      <c r="CF152" s="3">
        <f>MIN(IF(CE152=1,($S152-$S151)/(ABS($Q152)-ABS($Q151))*(G$24-ABS($Q151))+$S151,0),$D$7)</f>
        <v>0</v>
      </c>
      <c r="CG152" s="1">
        <f>IF(ABS($Q152)&lt;G$25,$AA152,IF(ABS($Q151)&lt;G$25,(G$25-ABS($Q151))*($Z151+$Z152)*0.5*($D$27+$D$28)*$D$5*1000,0))</f>
        <v>0</v>
      </c>
      <c r="CH152" s="1">
        <f>IF(AND(G$25&lt;ABS($Q152),G$25&gt;ABS($Q151)),1,0)</f>
        <v>0</v>
      </c>
      <c r="CI152" s="3">
        <f>MIN(IF(CH152=1,($S152-$S151)/(ABS($Q152)-ABS($Q151))*(G$25-ABS($Q151))+$S151,0),$D$7)</f>
        <v>0</v>
      </c>
      <c r="CJ152" s="1">
        <f>IF(ABS($Q152)&lt;G$26,$AA152,IF(ABS($Q151)&lt;G$26,(G$26-ABS($Q151))*($Z151+$Z152)*0.5*($D$27+$D$28)*$D$5*1000,0))</f>
        <v>0</v>
      </c>
      <c r="CK152" s="1">
        <f>IF(AND(G$26&lt;ABS($Q152),G$26&gt;ABS($Q151)),1,0)</f>
        <v>0</v>
      </c>
      <c r="CL152" s="3">
        <f>MIN(IF(CK152=1,($S152-$S151)/(ABS($Q152)-ABS($Q151))*(G$26-ABS($Q151))+$S151,0),$D$7)</f>
        <v>0</v>
      </c>
      <c r="CM152" s="1">
        <f>IF(ABS($Q152)&lt;G$27,$AA152,IF(ABS($Q151)&lt;G$27,(G$27-ABS($Q151))*($Z151+$Z152)*0.5*($D$27+$D$28)*$D$5*1000,0))</f>
        <v>0</v>
      </c>
      <c r="CN152" s="1">
        <f>IF(AND(G$27&lt;ABS($Q152),G$27&gt;ABS($Q151)),1,0)</f>
        <v>0</v>
      </c>
      <c r="CO152" s="3">
        <f>MIN(IF(CN152=1,($S152-$S151)/(ABS($Q152)-ABS($Q151))*(G$27-ABS($Q151))+$S151,0),$D$7)</f>
        <v>0</v>
      </c>
      <c r="CP152" s="1">
        <f>IF(ABS($Q152)&lt;G$28,$AA152,IF(ABS($Q151)&lt;G$28,(G$28-ABS($Q151))*($Z151+$Z152)*0.5*($D$27+$D$28)*$D$5*1000,0))</f>
        <v>0</v>
      </c>
      <c r="CQ152" s="1">
        <f>IF(AND(G$28&lt;ABS($Q152),G$28&gt;ABS($Q151)),1,0)</f>
        <v>0</v>
      </c>
      <c r="CR152" s="3">
        <f>MIN(IF(CQ152=1,($S152-$S151)/(ABS($Q152)-ABS($Q151))*(G$28-ABS($Q151))+$S151,0),$D$7)</f>
        <v>0</v>
      </c>
      <c r="CS152" s="1">
        <f>IF(ABS($Q152)&lt;G$29,$AA152,IF(ABS($Q151)&lt;G$29,(G$29-ABS($Q151))*($Z151+$Z152)*0.5*($D$27+$D$28)*$D$5*1000,0))</f>
        <v>0</v>
      </c>
      <c r="CT152" s="1">
        <f>IF(AND(G$29&lt;ABS($Q152),G$29&gt;ABS($Q151)),1,0)</f>
        <v>0</v>
      </c>
      <c r="CU152" s="3">
        <f>MIN(IF(CT152=1,($S152-$S151)/(ABS($Q152)-ABS($Q151))*(G$29-ABS($Q151))+$S151,0),$D$7)</f>
        <v>0</v>
      </c>
      <c r="CV152" s="1">
        <f>IF(ABS($Q152)&lt;G$30,$AA152,IF(ABS($Q151)&lt;G$30,(G$30-ABS($Q151))*($Z151+$Z152)*0.5*($D$27+$D$28)*$D$5*1000,0))</f>
        <v>0</v>
      </c>
      <c r="CW152" s="1">
        <f>IF(AND(G$30&lt;ABS($Q152),G$30&gt;ABS($Q151)),1,0)</f>
        <v>0</v>
      </c>
      <c r="CX152" s="3">
        <f>MIN(IF(CW152=1,($S152-$S151)/(ABS($Q152)-ABS($Q151))*(G$30-ABS($Q151))+$S151,0),$D$7)</f>
        <v>0</v>
      </c>
      <c r="CY152" s="1">
        <f>IF(ABS($Q152)&lt;G$31,$AA152,IF(ABS($Q151)&lt;G$31,(G$31-ABS($Q151))*($Z151+$Z152)*0.5*($D$27+$D$28)*$D$5*1000,0))</f>
        <v>0</v>
      </c>
      <c r="CZ152" s="1">
        <f>IF(AND(G$31&lt;ABS($Q152),G$31&gt;ABS($Q151)),1,0)</f>
        <v>0</v>
      </c>
      <c r="DA152" s="3">
        <f>MIN(IF(CZ152=1,($S152-$S151)/(ABS($Q152)-ABS($Q151))*(G$31-ABS($Q151))+$S151,0),$D$7)</f>
        <v>0</v>
      </c>
      <c r="DB152" s="1">
        <f>IF(ABS($Q152)&lt;G$32,$AA152,IF(ABS($Q151)&lt;G$32,(G$32-ABS($Q151))*($Z151+$Z152)*0.5*($D$27+$D$28)*$D$5*1000,0))</f>
        <v>0</v>
      </c>
      <c r="DC152" s="1">
        <f>IF(AND(G$32&lt;ABS($Q152),G$32&gt;ABS($Q151)),1,0)</f>
        <v>0</v>
      </c>
      <c r="DD152" s="3">
        <f>MIN(IF(DC152=1,($S152-$S151)/(ABS($Q152)-ABS($Q151))*(G$32-ABS($Q151))+$S151,0),$D$7)</f>
        <v>0</v>
      </c>
      <c r="DE152" s="1">
        <f>IF(ABS($Q152)&lt;G$33,$AA152,IF(ABS($Q151)&lt;G$33,(G$33-ABS($Q151))*($Z151+$Z152)*0.5*($D$27+$D$28)*$D$5*1000,0))</f>
        <v>0</v>
      </c>
      <c r="DF152" s="1">
        <f>IF(AND(G$33&lt;ABS($Q152),G$33&gt;ABS($Q151)),1,0)</f>
        <v>0</v>
      </c>
      <c r="DG152" s="3">
        <f>MIN(IF(DF152=1,($S152-$S151)/(ABS($Q152)-ABS($Q151))*(G$33-ABS($Q151))+$S151,0),$D$7)</f>
        <v>0</v>
      </c>
      <c r="DH152" s="1">
        <f>IF(ABS($Q152)&lt;G$34,$AA152,IF(ABS($Q151)&lt;G$34,(G$34-ABS($Q151))*($Z151+$Z152)*0.5*($D$27+$D$28)*$D$5*1000,0))</f>
        <v>0</v>
      </c>
      <c r="DI152" s="1">
        <f>IF(AND(G$34&lt;ABS($Q152),G$34&gt;ABS($Q151)),1,0)</f>
        <v>0</v>
      </c>
      <c r="DJ152" s="3">
        <f>MIN(IF(DI152=1,($S152-$S151)/(ABS($Q152)-ABS($Q151))*(G$34-ABS($Q151))+$S151,0),$D$7)</f>
        <v>0</v>
      </c>
      <c r="DK152" s="1">
        <f>IF(ABS($Q152)&lt;G$35,$AA152,IF(ABS($Q151)&lt;G$35,(G$35-ABS($Q151))*($Z151+$Z152)*0.5*($D$27+$D$28)*$D$5*1000,0))</f>
        <v>0</v>
      </c>
      <c r="DL152" s="1">
        <f>IF(AND(G$35&lt;ABS($Q152),G$35&gt;ABS($Q151)),1,0)</f>
        <v>0</v>
      </c>
      <c r="DM152" s="3">
        <f>MIN(IF(DL152=1,($S152-$S151)/(ABS($Q152)-ABS($Q151))*(G$35-ABS($Q151))+$S151,0),$D$7)</f>
        <v>0</v>
      </c>
      <c r="DN152" s="1">
        <f>IF(ABS($Q152)&lt;G$36,$AA152,IF(ABS($Q151)&lt;G$36,(G$36-ABS($Q151))*($Z151+$Z152)*0.5*($D$27+$D$28)*$D$5*1000,0))</f>
        <v>0</v>
      </c>
      <c r="DO152" s="1">
        <f>IF(AND(G$36&lt;ABS($Q152),G$36&gt;ABS($Q151)),1,0)</f>
        <v>0</v>
      </c>
      <c r="DP152" s="3">
        <f>MIN(IF(DO152=1,($S152-$S151)/(ABS($Q152)-ABS($Q151))*(G$36-ABS($Q151))+$S151,0),$D$7)</f>
        <v>0</v>
      </c>
      <c r="DQ152" s="1">
        <f>IF(ABS($Q152)&lt;G$37,$AA152,IF(ABS($Q151)&lt;G$37,(G$37-ABS($Q151))*($Z151+$Z152)*0.5*($D$27+$D$28)*$D$5*1000,0))</f>
        <v>0</v>
      </c>
      <c r="DR152" s="1">
        <f>IF(AND(G$37&lt;ABS($Q152),G$37&gt;ABS($Q151)),1,0)</f>
        <v>0</v>
      </c>
      <c r="DS152" s="3">
        <f>MIN(IF(DR152=1,($S152-$S151)/(ABS($Q152)-ABS($Q151))*(G$37-ABS($Q151))+$S151,0),$D$7)</f>
        <v>0</v>
      </c>
      <c r="DT152" s="1">
        <f>IF(ABS($Q152)&lt;G$38,$AA152,IF(ABS($Q151)&lt;G$38,(G$38-ABS($Q151))*($Z151+$Z152)*0.5*($D$27+$D$28)*$D$5*1000,0))</f>
        <v>0</v>
      </c>
      <c r="DU152" s="1">
        <f>IF(AND(G$38&lt;ABS($Q152),G$38&gt;ABS($Q151)),1,0)</f>
        <v>0</v>
      </c>
      <c r="DV152" s="3">
        <f>MIN(IF(DU152=1,($S152-$S151)/(ABS($Q152)-ABS($Q151))*(G$38-ABS($Q151))+$S151,0),$D$7)</f>
        <v>0</v>
      </c>
      <c r="DW152" s="1">
        <f>IF(ABS($Q152)&lt;G$39,$AA152,IF(ABS($Q151)&lt;G$39,(G$39-ABS($Q151))*($Z151+$Z152)*0.5*($D$27+$D$28)*$D$5*1000,0))</f>
        <v>0</v>
      </c>
      <c r="DX152" s="1">
        <f>IF(AND(G$39&lt;ABS($Q152),G$39&gt;ABS($Q151)),1,0)</f>
        <v>0</v>
      </c>
      <c r="DY152" s="3">
        <f>MIN(IF(DX152=1,($S152-$S151)/(ABS($Q152)-ABS($Q151))*(G$39-ABS($Q151))+$S151,0),$D$7)</f>
        <v>0</v>
      </c>
      <c r="DZ152" s="1">
        <f>IF(ABS($Q152)&lt;G$40,$AA152,IF(ABS($Q151)&lt;G$40,(G$40-ABS($Q151))*($Z151+$Z152)*0.5*($D$27+$D$28)*$D$5*1000,0))</f>
        <v>0</v>
      </c>
      <c r="EA152" s="1">
        <f>IF(AND(G$40&lt;ABS($Q152),G$40&gt;ABS($Q151)),1,0)</f>
        <v>0</v>
      </c>
      <c r="EB152" s="3">
        <f>MIN(IF(EA152=1,($S152-$S151)/(ABS($Q152)-ABS($Q151))*(G$40-ABS($Q151))+$S151,0),$D$7)</f>
        <v>0</v>
      </c>
      <c r="EC152" s="1">
        <f>IF(ABS($Q152)&lt;G$41,$AA152,IF(ABS($Q151)&lt;G$41,(G$41-ABS($Q151))*($Z151+$Z152)*0.5*($D$27+$D$28)*$D$5*1000,0))</f>
        <v>0</v>
      </c>
      <c r="ED152" s="1">
        <f>IF(AND(G$41&lt;ABS($Q152),G$41&gt;ABS($Q151)),1,0)</f>
        <v>0</v>
      </c>
      <c r="EE152" s="3">
        <f>MIN(IF(ED152=1,($S152-$S151)/(ABS($Q152)-ABS($Q151))*(G$41-ABS($Q151))+$S151,0),$D$7)</f>
        <v>0</v>
      </c>
      <c r="EF152" s="1">
        <f>IF(ABS($Q152)&lt;G$42,$AA152,IF(ABS($Q151)&lt;G$42,(G$42-ABS($Q151))*($Z151+$Z152)*0.5*($D$27+$D$28)*$D$5*1000,0))</f>
        <v>0</v>
      </c>
      <c r="EG152" s="1">
        <f>IF(AND(G$42&lt;ABS($Q152),G$42&gt;ABS($Q151)),1,0)</f>
        <v>0</v>
      </c>
      <c r="EH152" s="3">
        <f>MIN(IF(EG152=1,($S152-$S151)/(ABS($Q152)-ABS($Q151))*(G$42-ABS($Q151))+$S151,0),$D$7)</f>
        <v>0</v>
      </c>
      <c r="EI152" s="1">
        <f>IF(ABS($Q152)&lt;G$43,$AA152,IF(ABS($Q151)&lt;G$43,(G$43-ABS($Q151))*($Z151+$Z152)*0.5*($D$27+$D$28)*$D$5*1000,0))</f>
        <v>0</v>
      </c>
      <c r="EJ152" s="1">
        <f>IF(AND(G$43&lt;ABS($Q152),G$43&gt;ABS($Q151)),1,0)</f>
        <v>0</v>
      </c>
      <c r="EK152" s="3">
        <f>MIN(IF(EJ152=1,($S152-$S151)/(ABS($Q152)-ABS($Q151))*(G$43-ABS($Q151))+$S151,0),$D$7)</f>
        <v>0</v>
      </c>
      <c r="EL152" s="1">
        <f>IF(ABS($Q152)&lt;G$44,$AA152,IF(ABS($Q151)&lt;G$44,(G$44-ABS($Q151))*($Z151+$Z152)*0.5*($D$27+$D$28)*$D$5*1000,0))</f>
        <v>0</v>
      </c>
      <c r="EM152" s="1">
        <f>IF(AND(G$44&lt;ABS($Q152),G$44&gt;ABS($Q151)),1,0)</f>
        <v>0</v>
      </c>
      <c r="EN152" s="3">
        <f>MIN(IF(EM152=1,($S152-$S151)/(ABS($Q152)-ABS($Q151))*(G$44-ABS($Q151))+$S151,0),$D$7)</f>
        <v>0</v>
      </c>
      <c r="EO152" s="1">
        <f>IF(ABS($Q152)&lt;G$45,$AA152,IF(ABS($Q151)&lt;G$45,(G$45-ABS($Q151))*($Z151+$Z152)*0.5*($D$27+$D$28)*$D$5*1000,0))</f>
        <v>0</v>
      </c>
      <c r="EP152" s="1">
        <f>IF(AND(G$45&lt;ABS($Q152),G$45&gt;ABS($Q151)),1,0)</f>
        <v>0</v>
      </c>
      <c r="EQ152" s="3">
        <f>MIN(IF(EP152=1,($S152-$S151)/(ABS($Q152)-ABS($Q151))*(G$45-ABS($Q151))+$S151,0),$D$7)</f>
        <v>0</v>
      </c>
      <c r="ER152" s="1">
        <f>IF(ABS($Q152)&lt;G$46,$AA152,IF(ABS($Q151)&lt;G$46,(G$46-ABS($Q151))*($Z151+$Z152)*0.5*($D$27+$D$28)*$D$5*1000,0))</f>
        <v>0</v>
      </c>
      <c r="ES152" s="1">
        <f>IF(AND(G$46&lt;ABS($Q152),G$46&gt;ABS($Q151)),1,0)</f>
        <v>0</v>
      </c>
      <c r="ET152" s="3">
        <f>MIN(IF(ES152=1,($S152-$S151)/(ABS($Q152)-ABS($Q151))*(G$46-ABS($Q151))+$S151,0),$D$7)</f>
        <v>0</v>
      </c>
      <c r="EU152" s="1">
        <f>IF(ABS($Q152)&lt;G$47,$AA152,IF(ABS($Q151)&lt;G$47,(G$47-ABS($Q151))*($Z151+$Z152)*0.5*($D$27+$D$28)*$D$5*1000,0))</f>
        <v>0</v>
      </c>
      <c r="EV152" s="1">
        <f>IF(AND(G$47&lt;ABS($Q152),G$47&gt;ABS($Q151)),1,0)</f>
        <v>0</v>
      </c>
      <c r="EW152" s="3">
        <f>MIN(IF(EV152=1,($S152-$S151)/(ABS($Q152)-ABS($Q151))*(G$47-ABS($Q151))+$S151,0),$D$7)</f>
        <v>0</v>
      </c>
      <c r="EX152" s="1">
        <f>IF(ABS($Q152)&lt;G$48,$AA152,IF(ABS($Q151)&lt;G$48,(G$48-ABS($Q151))*($Z151+$Z152)*0.5*($D$27+$D$28)*$D$5*1000,0))</f>
        <v>0</v>
      </c>
      <c r="EY152" s="1">
        <f>IF(AND(G$48&lt;ABS($Q152),G$48&gt;ABS($Q151)),1,0)</f>
        <v>0</v>
      </c>
      <c r="EZ152" s="3">
        <f>MIN(IF(EY152=1,($S152-$S151)/(ABS($Q152)-ABS($Q151))*(G$48-ABS($Q151))+$S151,0),$D$7)</f>
        <v>0</v>
      </c>
      <c r="FA152" s="1">
        <f>IF(ABS($Q152)&lt;G$49,$AA152,IF(ABS($Q151)&lt;G$49,(G$49-ABS($Q151))*($Z151+$Z152)*0.5*($D$27+$D$28)*$D$5*1000,0))</f>
        <v>0</v>
      </c>
      <c r="FB152" s="1">
        <f>IF(AND(G$49&lt;ABS($Q152),G$49&gt;ABS($Q151)),1,0)</f>
        <v>0</v>
      </c>
      <c r="FC152" s="3">
        <f>MIN(IF(FB152=1,($S152-$S151)/(ABS($Q152)-ABS($Q151))*(G$49-ABS($Q151))+$S151,0),$D$7)</f>
        <v>0</v>
      </c>
      <c r="FD152" s="1">
        <f>IF(ABS($Q152)&lt;G$50,$AA152,IF(ABS($Q151)&lt;G$50,(G$50-ABS($Q151))*($Z151+$Z152)*0.5*($D$27+$D$28)*$D$5*1000,0))</f>
        <v>0</v>
      </c>
      <c r="FE152" s="1">
        <f>IF(AND(G$50&lt;ABS($Q152),G$50&gt;ABS($Q151)),1,0)</f>
        <v>0</v>
      </c>
      <c r="FF152" s="3">
        <f>MIN(IF(FE152=1,($S152-$S151)/(ABS($Q152)-ABS($Q151))*(G$50-ABS($Q151))+$S151,0),$D$7)</f>
        <v>0</v>
      </c>
      <c r="FG152" s="1">
        <f>IF(ABS($Q152)&lt;G$51,$AA152,IF(ABS($Q151)&lt;G$51,(G$51-ABS($Q151))*($Z151+$Z152)*0.5*($D$27+$D$28)*$D$5*1000,0))</f>
        <v>0</v>
      </c>
      <c r="FH152" s="1">
        <f>IF(AND(G$51&lt;ABS($Q152),G$51&gt;ABS($Q151)),1,0)</f>
        <v>0</v>
      </c>
      <c r="FI152" s="3">
        <f>MIN(IF(FH152=1,($S152-$S151)/(ABS($Q152)-ABS($Q151))*(G$51-ABS($Q151))+$S151,0),$D$7)</f>
        <v>0</v>
      </c>
      <c r="FJ152" s="1">
        <f>IF(ABS($Q152)&lt;G$52,$AA152,IF(ABS($Q151)&lt;G$52,(G$52-ABS($Q151))*($Z151+$Z152)*0.5*($D$27+$D$28)*$D$5*1000,0))</f>
        <v>0</v>
      </c>
      <c r="FK152" s="1">
        <f>IF(AND(G$52&lt;ABS($Q152),G$52&gt;ABS($Q151)),1,0)</f>
        <v>0</v>
      </c>
      <c r="FL152" s="3">
        <f>MIN(IF(FK152=1,($S152-$S151)/(ABS($Q152)-ABS($Q151))*(G$52-ABS($Q151))+$S151,0),$D$7)</f>
        <v>0</v>
      </c>
      <c r="FM152" s="1">
        <f>IF(ABS($Q152)&lt;G$53,$AA152,IF(ABS($Q151)&lt;G$53,(G$53-ABS($Q151))*($Z151+$Z152)*0.5*($D$27+$D$28)*$D$5*1000,0))</f>
        <v>0</v>
      </c>
      <c r="FN152" s="1">
        <f>IF(AND(G$53&lt;ABS($Q152),G$53&gt;ABS($Q151)),1,0)</f>
        <v>0</v>
      </c>
      <c r="FO152" s="3">
        <f>MIN(IF(FN152=1,($S152-$S151)/(ABS($Q152)-ABS($Q151))*(G$53-ABS($Q151))+$S151,0),$D$7)</f>
        <v>0</v>
      </c>
      <c r="FP152" s="1">
        <f>IF(ABS($Q152)&lt;G$54,$AA152,IF(ABS($Q151)&lt;G$54,(G$54-ABS($Q151))*($Z151+$Z152)*0.5*($D$27+$D$28)*$D$5*1000,0))</f>
        <v>0</v>
      </c>
      <c r="FQ152" s="1">
        <f>IF(AND(G$54&lt;ABS($Q152),G$54&gt;ABS($Q151)),1,0)</f>
        <v>0</v>
      </c>
      <c r="FR152" s="3">
        <f>MIN(IF(FQ152=1,($S152-$S151)/(ABS($Q152)-ABS($Q151))*(G$54-ABS($Q151))+$S151,0),$D$7)</f>
        <v>0</v>
      </c>
      <c r="FS152" s="1">
        <f>IF(ABS($Q152)&lt;G$55,$AA152,IF(ABS($Q151)&lt;G$55,(G$55-ABS($Q151))*($Z151+$Z152)*0.5*($D$27+$D$28)*$D$5*1000,0))</f>
        <v>0</v>
      </c>
      <c r="FT152" s="1">
        <f>IF(AND(G$55&lt;ABS($Q152),G$55&gt;ABS($Q151)),1,0)</f>
        <v>0</v>
      </c>
      <c r="FU152" s="3">
        <f>MIN(IF(FT152=1,($S152-$S151)/(ABS($Q152)-ABS($Q151))*(G$55-ABS($Q151))+$S151,0),$D$7)</f>
        <v>0</v>
      </c>
      <c r="FV152" s="1" t="e">
        <f>IF(ABS($Q152)&lt;#REF!,$AA152,IF(ABS($Q151)&lt;#REF!,(#REF!-ABS($Q151))*($Z151+$Z152)*0.5*($D$27+$D$28)*$D$5*1000,0))</f>
        <v>#REF!</v>
      </c>
      <c r="FW152" s="1" t="e">
        <f>IF(AND(#REF!&lt;ABS($Q152),#REF!&gt;ABS($Q151)),1,0)</f>
        <v>#REF!</v>
      </c>
      <c r="FX152" s="3" t="e">
        <f>MIN(IF(FW152=1,($S152-$S151)/(ABS($Q152)-ABS($Q151))*(#REF!-ABS($Q151))+$S151,0),$D$7)</f>
        <v>#REF!</v>
      </c>
    </row>
    <row r="153" spans="1:180" x14ac:dyDescent="0.35">
      <c r="A153" s="4"/>
      <c r="B153" s="4"/>
      <c r="C153" s="4"/>
      <c r="D153" s="4"/>
      <c r="E153" s="4"/>
      <c r="F153" s="4"/>
      <c r="G153" s="23"/>
      <c r="H153" s="23"/>
      <c r="I153" s="23"/>
      <c r="J153" s="23"/>
      <c r="K153" s="23"/>
      <c r="L153" s="36"/>
      <c r="M153" s="23"/>
      <c r="N153" s="23"/>
      <c r="O153" s="23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3">
        <f t="shared" si="8"/>
        <v>0.2</v>
      </c>
      <c r="AA153" s="3"/>
      <c r="AB153" s="1"/>
      <c r="AC153" s="2"/>
      <c r="AD153" s="2"/>
      <c r="AE153" s="1"/>
      <c r="AF153" s="2"/>
      <c r="AG153" s="2"/>
      <c r="AH153" s="1"/>
      <c r="AI153" s="2"/>
      <c r="AJ153" s="2"/>
      <c r="AK153" s="1"/>
      <c r="AL153" s="2"/>
      <c r="AM153" s="2"/>
      <c r="AN153" s="1"/>
      <c r="AO153" s="2"/>
      <c r="AP153" s="2"/>
      <c r="AQ153" s="1"/>
      <c r="AR153" s="2"/>
      <c r="AS153" s="2"/>
      <c r="AT153" s="1"/>
      <c r="AU153" s="2"/>
      <c r="AV153" s="2"/>
      <c r="AW153" s="1"/>
      <c r="AX153" s="2"/>
      <c r="AY153" s="2"/>
      <c r="AZ153" s="1"/>
      <c r="BA153" s="2"/>
      <c r="BB153" s="2"/>
      <c r="BC153" s="1"/>
      <c r="BD153" s="2"/>
      <c r="BE153" s="2"/>
      <c r="BF153" s="1"/>
      <c r="BG153" s="2"/>
      <c r="BH153" s="2"/>
      <c r="BI153" s="1"/>
      <c r="BJ153" s="2"/>
      <c r="BK153" s="2"/>
      <c r="BL153" s="1"/>
      <c r="BM153" s="2"/>
      <c r="BN153" s="2"/>
      <c r="BO153" s="1"/>
      <c r="BP153" s="2"/>
      <c r="BQ153" s="2"/>
      <c r="BR153" s="1"/>
      <c r="BS153" s="2"/>
      <c r="BT153" s="2"/>
      <c r="BU153" s="1"/>
      <c r="BV153" s="2"/>
      <c r="BW153" s="2"/>
      <c r="BX153" s="1"/>
      <c r="BY153" s="2"/>
      <c r="BZ153" s="2"/>
      <c r="CA153" s="1"/>
      <c r="CB153" s="2"/>
      <c r="CC153" s="2"/>
      <c r="CD153" s="1"/>
      <c r="CE153" s="2"/>
      <c r="CF153" s="2"/>
      <c r="CG153" s="1"/>
      <c r="CH153" s="2"/>
      <c r="CI153" s="2"/>
      <c r="CJ153" s="1"/>
      <c r="CK153" s="2"/>
      <c r="CL153" s="2"/>
      <c r="CM153" s="1"/>
      <c r="CN153" s="2"/>
      <c r="CO153" s="2"/>
      <c r="CP153" s="1"/>
      <c r="CQ153" s="2"/>
      <c r="CR153" s="2"/>
      <c r="CS153" s="1"/>
      <c r="CT153" s="2"/>
      <c r="CU153" s="2"/>
      <c r="CV153" s="1"/>
      <c r="CW153" s="2"/>
      <c r="CX153" s="2"/>
      <c r="CY153" s="1"/>
      <c r="CZ153" s="2"/>
      <c r="DA153" s="2"/>
      <c r="DB153" s="1"/>
      <c r="DC153" s="2"/>
      <c r="DD153" s="2"/>
      <c r="DE153" s="1"/>
      <c r="DF153" s="2"/>
      <c r="DG153" s="2"/>
      <c r="DH153" s="1"/>
      <c r="DI153" s="2"/>
      <c r="DJ153" s="2"/>
      <c r="DK153" s="1"/>
      <c r="DL153" s="2"/>
      <c r="DM153" s="2"/>
      <c r="DN153" s="1"/>
      <c r="DO153" s="2"/>
      <c r="DP153" s="2"/>
      <c r="DQ153" s="1"/>
      <c r="DR153" s="2"/>
      <c r="DS153" s="2"/>
      <c r="DT153" s="1"/>
      <c r="DU153" s="2"/>
      <c r="DV153" s="2"/>
      <c r="DW153" s="1"/>
      <c r="DX153" s="2"/>
      <c r="DY153" s="2"/>
      <c r="DZ153" s="1"/>
      <c r="EA153" s="2"/>
      <c r="EB153" s="2"/>
      <c r="EC153" s="1"/>
      <c r="ED153" s="2"/>
      <c r="EE153" s="2"/>
      <c r="EF153" s="1"/>
      <c r="EG153" s="2"/>
      <c r="EH153" s="2"/>
      <c r="EI153" s="1"/>
      <c r="EJ153" s="2"/>
      <c r="EK153" s="2"/>
      <c r="EL153" s="1"/>
      <c r="EM153" s="2"/>
      <c r="EN153" s="2"/>
      <c r="EO153" s="1"/>
      <c r="EP153" s="2"/>
      <c r="EQ153" s="2"/>
      <c r="ER153" s="1"/>
      <c r="ES153" s="2"/>
      <c r="ET153" s="2"/>
      <c r="EU153" s="1"/>
      <c r="EV153" s="2"/>
      <c r="EW153" s="2"/>
      <c r="EX153" s="1"/>
      <c r="EY153" s="2"/>
      <c r="EZ153" s="2"/>
      <c r="FA153" s="1"/>
      <c r="FB153" s="2"/>
      <c r="FC153" s="2"/>
      <c r="FD153" s="1"/>
      <c r="FE153" s="2"/>
      <c r="FF153" s="2"/>
      <c r="FG153" s="1"/>
      <c r="FH153" s="2"/>
      <c r="FI153" s="2"/>
      <c r="FJ153" s="1"/>
      <c r="FK153" s="2"/>
      <c r="FL153" s="2"/>
      <c r="FM153" s="1"/>
      <c r="FN153" s="2"/>
      <c r="FO153" s="2"/>
      <c r="FP153" s="1"/>
      <c r="FQ153" s="2"/>
      <c r="FR153" s="2"/>
      <c r="FS153" s="1"/>
      <c r="FT153" s="2"/>
      <c r="FU153" s="2"/>
      <c r="FV153" s="1"/>
      <c r="FW153" s="2"/>
      <c r="FX153" s="2"/>
    </row>
    <row r="154" spans="1:180" x14ac:dyDescent="0.35">
      <c r="A154" s="4"/>
      <c r="B154" s="4"/>
      <c r="C154" s="4"/>
      <c r="D154" s="4"/>
      <c r="E154" s="4"/>
      <c r="F154" s="4"/>
      <c r="G154" s="23"/>
      <c r="H154" s="23"/>
      <c r="I154" s="23"/>
      <c r="J154" s="23"/>
      <c r="K154" s="23"/>
      <c r="L154" s="36"/>
      <c r="M154" s="23"/>
      <c r="N154" s="23"/>
      <c r="O154" s="23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3">
        <f t="shared" si="8"/>
        <v>0.2</v>
      </c>
      <c r="AA154" s="1">
        <f>$R153*($Z154+$Z153)*0.5*($D$27+$D$28)*1000*$D$5</f>
        <v>0</v>
      </c>
      <c r="AB154" s="1">
        <f>IF(ABS($Q154)&lt;$G$6,$AA154,IF(ABS($Q153)&lt;$G$6,($G$6-ABS($Q153))*($Z153+$Z154)*0.5*($D$27+$D$28)*$D$5*1000,0))</f>
        <v>0</v>
      </c>
      <c r="AC154" s="1">
        <f>IF(AND($G$6&lt;ABS($Q154),$G$6&gt;ABS($Q153)),1,0)</f>
        <v>0</v>
      </c>
      <c r="AD154" s="3">
        <f>MIN(IF(AC154=1,($S154-$S153)/(ABS($Q154)-ABS($Q153))*($G$6-ABS($Q153))+$S153,0),$D$7)</f>
        <v>0</v>
      </c>
      <c r="AE154" s="1">
        <f>IF(ABS($Q154)&lt;$G$7,$AA154,IF(ABS($Q153)&lt;$G$7,($G$7-ABS($Q153))*($Z153+$Z154)*0.5*($D$27+$D$28)*$D$5*1000,0))</f>
        <v>0</v>
      </c>
      <c r="AF154" s="1">
        <f>IF(AND($G$7&lt;ABS($Q154),$G$7&gt;ABS($Q153)),1,0)</f>
        <v>0</v>
      </c>
      <c r="AG154" s="3">
        <f>MIN(IF(AF154=1,($S154-$S153)/(ABS($Q154)-ABS($Q153))*($G$7-ABS($Q153))+$S153,0),$D$7)</f>
        <v>0</v>
      </c>
      <c r="AH154" s="1">
        <f>IF(ABS($Q154)&lt;$G$8,$AA154,IF(ABS($Q153)&lt;$G$8,($G$8-ABS($Q153))*($Z153+$Z154)*0.5*($D$27+$D$28)*$D$5*1000,0))</f>
        <v>0</v>
      </c>
      <c r="AI154" s="1">
        <f>IF(AND($G$8&lt;ABS($Q154),$G$8&gt;ABS($Q153)),1,0)</f>
        <v>0</v>
      </c>
      <c r="AJ154" s="3">
        <f>MIN(IF(AI154=1,($S154-$S153)/(ABS($Q154)-ABS($Q153))*($G$8-ABS($Q153))+$S153,0),$D$7)</f>
        <v>0</v>
      </c>
      <c r="AK154" s="1">
        <f>IF(ABS($Q154)&lt;$G$9,$AA154,IF(ABS($Q153)&lt;$G$9,($G$9-ABS($Q153))*($Z153+$Z154)*0.5*($D$27+$D$28)*$D$5*1000,0))</f>
        <v>0</v>
      </c>
      <c r="AL154" s="1">
        <f>IF(AND($G$9&lt;ABS($Q154),$G$9&gt;ABS($Q153)),1,0)</f>
        <v>0</v>
      </c>
      <c r="AM154" s="3">
        <f>MIN(IF(AL154=1,($S154-$S153)/(ABS($Q154)-ABS($Q153))*($G$9-ABS($Q153))+$S153,0),$D$7)</f>
        <v>0</v>
      </c>
      <c r="AN154" s="1">
        <f>IF(ABS($Q154)&lt;$G$10,$AA154,IF(ABS($Q153)&lt;$G$10,($G$10-ABS($Q153))*($Z153+$Z154)*0.5*($D$27+$D$28)*$D$5*1000,0))</f>
        <v>0</v>
      </c>
      <c r="AO154" s="1">
        <f>IF(AND($G$10&lt;ABS($Q154),$G$10&gt;ABS($Q153)),1,0)</f>
        <v>0</v>
      </c>
      <c r="AP154" s="3">
        <f>MIN(IF(AO154=1,($S154-$S153)/(ABS($Q154)-ABS($Q153))*($G$10-ABS($Q153))+$S153,0),$D$7)</f>
        <v>0</v>
      </c>
      <c r="AQ154" s="1">
        <f>IF(ABS($Q154)&lt;$G$11,$AA154,IF(ABS($Q153)&lt;$G$11,($G$11-ABS($Q153))*($Z153+$Z154)*0.5*($D$27+$D$28)*$D$5*1000,0))</f>
        <v>0</v>
      </c>
      <c r="AR154" s="1">
        <f>IF(AND($G$11&lt;ABS($Q154),$G$11&gt;ABS($Q153)),1,0)</f>
        <v>0</v>
      </c>
      <c r="AS154" s="3">
        <f>MIN(IF(AR154=1,($S154-$S153)/(ABS($Q154)-ABS($Q153))*($G$11-ABS($Q153))+$S153,0),$D$7)</f>
        <v>0</v>
      </c>
      <c r="AT154" s="1">
        <f>IF(ABS($Q154)&lt;$G$12,$AA154,IF(ABS($Q153)&lt;$G$12,($G$12-ABS($Q153))*($Z153+$Z154)*0.5*($D$27+$D$28)*$D$5*1000,0))</f>
        <v>0</v>
      </c>
      <c r="AU154" s="1">
        <f>IF(AND($G$12&lt;ABS($Q154),$G$12&gt;ABS($Q153)),1,0)</f>
        <v>0</v>
      </c>
      <c r="AV154" s="3">
        <f>MIN(IF(AU154=1,($S154-$S153)/(ABS($Q154)-ABS($Q153))*($G$12-ABS($Q153))+$S153,0),$D$7)</f>
        <v>0</v>
      </c>
      <c r="AW154" s="1">
        <f>IF(ABS($Q154)&lt;$G$13,$AA154,IF(ABS($Q153)&lt;$G$13,($G$13-ABS($Q153))*($Z153+$Z154)*0.5*($D$27+$D$28)*$D$5*1000,0))</f>
        <v>0</v>
      </c>
      <c r="AX154" s="1">
        <f>IF(AND($G$13&lt;ABS($Q154),$G$13&gt;ABS($Q153)),1,0)</f>
        <v>0</v>
      </c>
      <c r="AY154" s="3">
        <f>MIN(IF(AX154=1,($S154-$S153)/(ABS($Q154)-ABS($Q153))*($G$13-ABS($Q153))+$S153,0),$D$7)</f>
        <v>0</v>
      </c>
      <c r="AZ154" s="1">
        <f>IF(ABS($Q154)&lt;$G$14,$AA154,IF(ABS($Q153)&lt;$G$14,($G$14-ABS($Q153))*($Z153+$Z154)*0.5*($D$27+$D$28)*$D$5*1000,0))</f>
        <v>0</v>
      </c>
      <c r="BA154" s="1">
        <f>IF(AND($G$14&lt;ABS($Q154),$G$14&gt;ABS($Q153)),1,0)</f>
        <v>0</v>
      </c>
      <c r="BB154" s="3">
        <f>MIN(IF(BA154=1,($S154-$S153)/(ABS($Q154)-ABS($Q153))*($G$14-ABS($Q153))+$S153,0),$D$7)</f>
        <v>0</v>
      </c>
      <c r="BC154" s="1">
        <f>IF(ABS($Q154)&lt;G$15,$AA154,IF(ABS($Q153)&lt;G$15,(G$15-ABS($Q153))*($Z153+$Z154)*0.5*($D$27+$D$28)*$D$5*1000,0))</f>
        <v>0</v>
      </c>
      <c r="BD154" s="1">
        <f>IF(AND(G$15&lt;ABS($Q154),G$15&gt;ABS($Q153)),1,0)</f>
        <v>0</v>
      </c>
      <c r="BE154" s="3">
        <f>MIN(IF(BD154=1,($S154-$S153)/(ABS($Q154)-ABS($Q153))*(G$15-ABS($Q153))+$S153,0),$D$7)</f>
        <v>0</v>
      </c>
      <c r="BF154" s="1">
        <f>IF(ABS($Q154)&lt;G$16,$AA154,IF(ABS($Q153)&lt;G$16,(G$16-ABS($Q153))*($Z153+$Z154)*0.5*($D$27+$D$28)*$D$5*1000,0))</f>
        <v>0</v>
      </c>
      <c r="BG154" s="1">
        <f>IF(AND(G$16&lt;ABS($Q154),G$16&gt;ABS($Q153)),1,0)</f>
        <v>0</v>
      </c>
      <c r="BH154" s="3">
        <f>MIN(IF(BG154=1,($S154-$S153)/(ABS($Q154)-ABS($Q153))*(G$16-ABS($Q153))+$S153,0),$D$7)</f>
        <v>0</v>
      </c>
      <c r="BI154" s="1">
        <f>IF(ABS($Q154)&lt;G$17,$AA154,IF(ABS($Q153)&lt;G$17,(G$17-ABS($Q153))*($Z153+$Z154)*0.5*($D$27+$D$28)*$D$5*1000,0))</f>
        <v>0</v>
      </c>
      <c r="BJ154" s="1">
        <f>IF(AND(G$17&lt;ABS($Q154),G$17&gt;ABS($Q153)),1,0)</f>
        <v>0</v>
      </c>
      <c r="BK154" s="3">
        <f>MIN(IF(BJ154=1,($S154-$S153)/(ABS($Q154)-ABS($Q153))*(G$17-ABS($Q153))+$S153,0),$D$7)</f>
        <v>0</v>
      </c>
      <c r="BL154" s="1">
        <f>IF(ABS($Q154)&lt;G$18,$AA154,IF(ABS($Q153)&lt;G$18,(G$18-ABS($Q153))*($Z153+$Z154)*0.5*($D$27+$D$28)*$D$5*1000,0))</f>
        <v>0</v>
      </c>
      <c r="BM154" s="1">
        <f>IF(AND(G$18&lt;ABS($Q154),G$18&gt;ABS($Q153)),1,0)</f>
        <v>0</v>
      </c>
      <c r="BN154" s="3">
        <f>MIN(IF(BM154=1,($S154-$S153)/(ABS($Q154)-ABS($Q153))*(G$18-ABS($Q153))+$S153,0),$D$7)</f>
        <v>0</v>
      </c>
      <c r="BO154" s="1">
        <f>IF(ABS($Q154)&lt;G$19,$AA154,IF(ABS($Q153)&lt;G$19,(G$19-ABS($Q153))*($Z153+$Z154)*0.5*($D$27+$D$28)*$D$5*1000,0))</f>
        <v>0</v>
      </c>
      <c r="BP154" s="1">
        <f>IF(AND(G$19&lt;ABS($Q154),G$19&gt;ABS($Q153)),1,0)</f>
        <v>0</v>
      </c>
      <c r="BQ154" s="3">
        <f>MIN(IF(BP154=1,($S154-$S153)/(ABS($Q154)-ABS($Q153))*(G$19-ABS($Q153))+$S153,0),$D$7)</f>
        <v>0</v>
      </c>
      <c r="BR154" s="1">
        <f>IF(ABS($Q154)&lt;G$20,$AA154,IF(ABS($Q153)&lt;G$20,(G$20-ABS($Q153))*($Z153+$Z154)*0.5*($D$27+$D$28)*$D$5*1000,0))</f>
        <v>0</v>
      </c>
      <c r="BS154" s="1">
        <f>IF(AND(G$20&lt;ABS($Q154),G$20&gt;ABS($Q153)),1,0)</f>
        <v>0</v>
      </c>
      <c r="BT154" s="3">
        <f>MIN(IF(BS154=1,($S154-$S153)/(ABS($Q154)-ABS($Q153))*(G$20-ABS($Q153))+$S153,0),$D$7)</f>
        <v>0</v>
      </c>
      <c r="BU154" s="1">
        <f>IF(ABS($Q154)&lt;G$21,$AA154,IF(ABS($Q153)&lt;G$21,(G$21-ABS($Q153))*($Z153+$Z154)*0.5*($D$27+$D$28)*$D$5*1000,0))</f>
        <v>0</v>
      </c>
      <c r="BV154" s="1">
        <f>IF(AND(G$21&lt;ABS($Q154),G$21&gt;ABS($Q153)),1,0)</f>
        <v>0</v>
      </c>
      <c r="BW154" s="3">
        <f>MIN(IF(BV154=1,($S154-$S153)/(ABS($Q154)-ABS($Q153))*(G$21-ABS($Q153))+$S153,0),$D$7)</f>
        <v>0</v>
      </c>
      <c r="BX154" s="1">
        <f>IF(ABS($Q154)&lt;G$22,$AA154,IF(ABS($Q153)&lt;G$22,(G$22-ABS($Q153))*($Z153+$Z154)*0.5*($D$27+$D$28)*$D$5*1000,0))</f>
        <v>0</v>
      </c>
      <c r="BY154" s="1">
        <f>IF(AND(G$22&lt;ABS($Q154),G$22&gt;ABS($Q153)),1,0)</f>
        <v>0</v>
      </c>
      <c r="BZ154" s="3">
        <f>MIN(IF(BY154=1,($S154-$S153)/(ABS($Q154)-ABS($Q153))*(G$22-ABS($Q153))+$S153,0),$D$7)</f>
        <v>0</v>
      </c>
      <c r="CA154" s="1">
        <f>IF(ABS($Q154)&lt;G$23,$AA154,IF(ABS($Q153)&lt;G$23,(G$23-ABS($Q153))*($Z153+$Z154)*0.5*($D$27+$D$28)*$D$5*1000,0))</f>
        <v>0</v>
      </c>
      <c r="CB154" s="1">
        <f>IF(AND(G$23&lt;ABS($Q154),G$23&gt;ABS($Q153)),1,0)</f>
        <v>0</v>
      </c>
      <c r="CC154" s="3">
        <f>MIN(IF(CB154=1,($S154-$S153)/(ABS($Q154)-ABS($Q153))*(G$23-ABS($Q153))+$S153,0),$D$7)</f>
        <v>0</v>
      </c>
      <c r="CD154" s="1">
        <f>IF(ABS($Q154)&lt;G$24,$AA154,IF(ABS($Q153)&lt;G$24,(G$24-ABS($Q153))*($Z153+$Z154)*0.5*($D$27+$D$28)*$D$5*1000,0))</f>
        <v>0</v>
      </c>
      <c r="CE154" s="1">
        <f>IF(AND(G$24&lt;ABS($Q154),G$24&gt;ABS($Q153)),1,0)</f>
        <v>0</v>
      </c>
      <c r="CF154" s="3">
        <f>MIN(IF(CE154=1,($S154-$S153)/(ABS($Q154)-ABS($Q153))*(G$24-ABS($Q153))+$S153,0),$D$7)</f>
        <v>0</v>
      </c>
      <c r="CG154" s="1">
        <f>IF(ABS($Q154)&lt;G$25,$AA154,IF(ABS($Q153)&lt;G$25,(G$25-ABS($Q153))*($Z153+$Z154)*0.5*($D$27+$D$28)*$D$5*1000,0))</f>
        <v>0</v>
      </c>
      <c r="CH154" s="1">
        <f>IF(AND(G$25&lt;ABS($Q154),G$25&gt;ABS($Q153)),1,0)</f>
        <v>0</v>
      </c>
      <c r="CI154" s="3">
        <f>MIN(IF(CH154=1,($S154-$S153)/(ABS($Q154)-ABS($Q153))*(G$25-ABS($Q153))+$S153,0),$D$7)</f>
        <v>0</v>
      </c>
      <c r="CJ154" s="1">
        <f>IF(ABS($Q154)&lt;G$26,$AA154,IF(ABS($Q153)&lt;G$26,(G$26-ABS($Q153))*($Z153+$Z154)*0.5*($D$27+$D$28)*$D$5*1000,0))</f>
        <v>0</v>
      </c>
      <c r="CK154" s="1">
        <f>IF(AND(G$26&lt;ABS($Q154),G$26&gt;ABS($Q153)),1,0)</f>
        <v>0</v>
      </c>
      <c r="CL154" s="3">
        <f>MIN(IF(CK154=1,($S154-$S153)/(ABS($Q154)-ABS($Q153))*(G$26-ABS($Q153))+$S153,0),$D$7)</f>
        <v>0</v>
      </c>
      <c r="CM154" s="1">
        <f>IF(ABS($Q154)&lt;G$27,$AA154,IF(ABS($Q153)&lt;G$27,(G$27-ABS($Q153))*($Z153+$Z154)*0.5*($D$27+$D$28)*$D$5*1000,0))</f>
        <v>0</v>
      </c>
      <c r="CN154" s="1">
        <f>IF(AND(G$27&lt;ABS($Q154),G$27&gt;ABS($Q153)),1,0)</f>
        <v>0</v>
      </c>
      <c r="CO154" s="3">
        <f>MIN(IF(CN154=1,($S154-$S153)/(ABS($Q154)-ABS($Q153))*(G$27-ABS($Q153))+$S153,0),$D$7)</f>
        <v>0</v>
      </c>
      <c r="CP154" s="1">
        <f>IF(ABS($Q154)&lt;G$28,$AA154,IF(ABS($Q153)&lt;G$28,(G$28-ABS($Q153))*($Z153+$Z154)*0.5*($D$27+$D$28)*$D$5*1000,0))</f>
        <v>0</v>
      </c>
      <c r="CQ154" s="1">
        <f>IF(AND(G$28&lt;ABS($Q154),G$28&gt;ABS($Q153)),1,0)</f>
        <v>0</v>
      </c>
      <c r="CR154" s="3">
        <f>MIN(IF(CQ154=1,($S154-$S153)/(ABS($Q154)-ABS($Q153))*(G$28-ABS($Q153))+$S153,0),$D$7)</f>
        <v>0</v>
      </c>
      <c r="CS154" s="1">
        <f>IF(ABS($Q154)&lt;G$29,$AA154,IF(ABS($Q153)&lt;G$29,(G$29-ABS($Q153))*($Z153+$Z154)*0.5*($D$27+$D$28)*$D$5*1000,0))</f>
        <v>0</v>
      </c>
      <c r="CT154" s="1">
        <f>IF(AND(G$29&lt;ABS($Q154),G$29&gt;ABS($Q153)),1,0)</f>
        <v>0</v>
      </c>
      <c r="CU154" s="3">
        <f>MIN(IF(CT154=1,($S154-$S153)/(ABS($Q154)-ABS($Q153))*(G$29-ABS($Q153))+$S153,0),$D$7)</f>
        <v>0</v>
      </c>
      <c r="CV154" s="1">
        <f>IF(ABS($Q154)&lt;G$30,$AA154,IF(ABS($Q153)&lt;G$30,(G$30-ABS($Q153))*($Z153+$Z154)*0.5*($D$27+$D$28)*$D$5*1000,0))</f>
        <v>0</v>
      </c>
      <c r="CW154" s="1">
        <f>IF(AND(G$30&lt;ABS($Q154),G$30&gt;ABS($Q153)),1,0)</f>
        <v>0</v>
      </c>
      <c r="CX154" s="3">
        <f>MIN(IF(CW154=1,($S154-$S153)/(ABS($Q154)-ABS($Q153))*(G$30-ABS($Q153))+$S153,0),$D$7)</f>
        <v>0</v>
      </c>
      <c r="CY154" s="1">
        <f>IF(ABS($Q154)&lt;G$31,$AA154,IF(ABS($Q153)&lt;G$31,(G$31-ABS($Q153))*($Z153+$Z154)*0.5*($D$27+$D$28)*$D$5*1000,0))</f>
        <v>0</v>
      </c>
      <c r="CZ154" s="1">
        <f>IF(AND(G$31&lt;ABS($Q154),G$31&gt;ABS($Q153)),1,0)</f>
        <v>0</v>
      </c>
      <c r="DA154" s="3">
        <f>MIN(IF(CZ154=1,($S154-$S153)/(ABS($Q154)-ABS($Q153))*(G$31-ABS($Q153))+$S153,0),$D$7)</f>
        <v>0</v>
      </c>
      <c r="DB154" s="1">
        <f>IF(ABS($Q154)&lt;G$32,$AA154,IF(ABS($Q153)&lt;G$32,(G$32-ABS($Q153))*($Z153+$Z154)*0.5*($D$27+$D$28)*$D$5*1000,0))</f>
        <v>0</v>
      </c>
      <c r="DC154" s="1">
        <f>IF(AND(G$32&lt;ABS($Q154),G$32&gt;ABS($Q153)),1,0)</f>
        <v>0</v>
      </c>
      <c r="DD154" s="3">
        <f>MIN(IF(DC154=1,($S154-$S153)/(ABS($Q154)-ABS($Q153))*(G$32-ABS($Q153))+$S153,0),$D$7)</f>
        <v>0</v>
      </c>
      <c r="DE154" s="1">
        <f>IF(ABS($Q154)&lt;G$33,$AA154,IF(ABS($Q153)&lt;G$33,(G$33-ABS($Q153))*($Z153+$Z154)*0.5*($D$27+$D$28)*$D$5*1000,0))</f>
        <v>0</v>
      </c>
      <c r="DF154" s="1">
        <f>IF(AND(G$33&lt;ABS($Q154),G$33&gt;ABS($Q153)),1,0)</f>
        <v>0</v>
      </c>
      <c r="DG154" s="3">
        <f>MIN(IF(DF154=1,($S154-$S153)/(ABS($Q154)-ABS($Q153))*(G$33-ABS($Q153))+$S153,0),$D$7)</f>
        <v>0</v>
      </c>
      <c r="DH154" s="1">
        <f>IF(ABS($Q154)&lt;G$34,$AA154,IF(ABS($Q153)&lt;G$34,(G$34-ABS($Q153))*($Z153+$Z154)*0.5*($D$27+$D$28)*$D$5*1000,0))</f>
        <v>0</v>
      </c>
      <c r="DI154" s="1">
        <f>IF(AND(G$34&lt;ABS($Q154),G$34&gt;ABS($Q153)),1,0)</f>
        <v>0</v>
      </c>
      <c r="DJ154" s="3">
        <f>MIN(IF(DI154=1,($S154-$S153)/(ABS($Q154)-ABS($Q153))*(G$34-ABS($Q153))+$S153,0),$D$7)</f>
        <v>0</v>
      </c>
      <c r="DK154" s="1">
        <f>IF(ABS($Q154)&lt;G$35,$AA154,IF(ABS($Q153)&lt;G$35,(G$35-ABS($Q153))*($Z153+$Z154)*0.5*($D$27+$D$28)*$D$5*1000,0))</f>
        <v>0</v>
      </c>
      <c r="DL154" s="1">
        <f>IF(AND(G$35&lt;ABS($Q154),G$35&gt;ABS($Q153)),1,0)</f>
        <v>0</v>
      </c>
      <c r="DM154" s="3">
        <f>MIN(IF(DL154=1,($S154-$S153)/(ABS($Q154)-ABS($Q153))*(G$35-ABS($Q153))+$S153,0),$D$7)</f>
        <v>0</v>
      </c>
      <c r="DN154" s="1">
        <f>IF(ABS($Q154)&lt;G$36,$AA154,IF(ABS($Q153)&lt;G$36,(G$36-ABS($Q153))*($Z153+$Z154)*0.5*($D$27+$D$28)*$D$5*1000,0))</f>
        <v>0</v>
      </c>
      <c r="DO154" s="1">
        <f>IF(AND(G$36&lt;ABS($Q154),G$36&gt;ABS($Q153)),1,0)</f>
        <v>0</v>
      </c>
      <c r="DP154" s="3">
        <f>MIN(IF(DO154=1,($S154-$S153)/(ABS($Q154)-ABS($Q153))*(G$36-ABS($Q153))+$S153,0),$D$7)</f>
        <v>0</v>
      </c>
      <c r="DQ154" s="1">
        <f>IF(ABS($Q154)&lt;G$37,$AA154,IF(ABS($Q153)&lt;G$37,(G$37-ABS($Q153))*($Z153+$Z154)*0.5*($D$27+$D$28)*$D$5*1000,0))</f>
        <v>0</v>
      </c>
      <c r="DR154" s="1">
        <f>IF(AND(G$37&lt;ABS($Q154),G$37&gt;ABS($Q153)),1,0)</f>
        <v>0</v>
      </c>
      <c r="DS154" s="3">
        <f>MIN(IF(DR154=1,($S154-$S153)/(ABS($Q154)-ABS($Q153))*(G$37-ABS($Q153))+$S153,0),$D$7)</f>
        <v>0</v>
      </c>
      <c r="DT154" s="1">
        <f>IF(ABS($Q154)&lt;G$38,$AA154,IF(ABS($Q153)&lt;G$38,(G$38-ABS($Q153))*($Z153+$Z154)*0.5*($D$27+$D$28)*$D$5*1000,0))</f>
        <v>0</v>
      </c>
      <c r="DU154" s="1">
        <f>IF(AND(G$38&lt;ABS($Q154),G$38&gt;ABS($Q153)),1,0)</f>
        <v>0</v>
      </c>
      <c r="DV154" s="3">
        <f>MIN(IF(DU154=1,($S154-$S153)/(ABS($Q154)-ABS($Q153))*(G$38-ABS($Q153))+$S153,0),$D$7)</f>
        <v>0</v>
      </c>
      <c r="DW154" s="1">
        <f>IF(ABS($Q154)&lt;G$39,$AA154,IF(ABS($Q153)&lt;G$39,(G$39-ABS($Q153))*($Z153+$Z154)*0.5*($D$27+$D$28)*$D$5*1000,0))</f>
        <v>0</v>
      </c>
      <c r="DX154" s="1">
        <f>IF(AND(G$39&lt;ABS($Q154),G$39&gt;ABS($Q153)),1,0)</f>
        <v>0</v>
      </c>
      <c r="DY154" s="3">
        <f>MIN(IF(DX154=1,($S154-$S153)/(ABS($Q154)-ABS($Q153))*(G$39-ABS($Q153))+$S153,0),$D$7)</f>
        <v>0</v>
      </c>
      <c r="DZ154" s="1">
        <f>IF(ABS($Q154)&lt;G$40,$AA154,IF(ABS($Q153)&lt;G$40,(G$40-ABS($Q153))*($Z153+$Z154)*0.5*($D$27+$D$28)*$D$5*1000,0))</f>
        <v>0</v>
      </c>
      <c r="EA154" s="1">
        <f>IF(AND(G$40&lt;ABS($Q154),G$40&gt;ABS($Q153)),1,0)</f>
        <v>0</v>
      </c>
      <c r="EB154" s="3">
        <f>MIN(IF(EA154=1,($S154-$S153)/(ABS($Q154)-ABS($Q153))*(G$40-ABS($Q153))+$S153,0),$D$7)</f>
        <v>0</v>
      </c>
      <c r="EC154" s="1">
        <f>IF(ABS($Q154)&lt;G$41,$AA154,IF(ABS($Q153)&lt;G$41,(G$41-ABS($Q153))*($Z153+$Z154)*0.5*($D$27+$D$28)*$D$5*1000,0))</f>
        <v>0</v>
      </c>
      <c r="ED154" s="1">
        <f>IF(AND(G$41&lt;ABS($Q154),G$41&gt;ABS($Q153)),1,0)</f>
        <v>0</v>
      </c>
      <c r="EE154" s="3">
        <f>MIN(IF(ED154=1,($S154-$S153)/(ABS($Q154)-ABS($Q153))*(G$41-ABS($Q153))+$S153,0),$D$7)</f>
        <v>0</v>
      </c>
      <c r="EF154" s="1">
        <f>IF(ABS($Q154)&lt;G$42,$AA154,IF(ABS($Q153)&lt;G$42,(G$42-ABS($Q153))*($Z153+$Z154)*0.5*($D$27+$D$28)*$D$5*1000,0))</f>
        <v>0</v>
      </c>
      <c r="EG154" s="1">
        <f>IF(AND(G$42&lt;ABS($Q154),G$42&gt;ABS($Q153)),1,0)</f>
        <v>0</v>
      </c>
      <c r="EH154" s="3">
        <f>MIN(IF(EG154=1,($S154-$S153)/(ABS($Q154)-ABS($Q153))*(G$42-ABS($Q153))+$S153,0),$D$7)</f>
        <v>0</v>
      </c>
      <c r="EI154" s="1">
        <f>IF(ABS($Q154)&lt;G$43,$AA154,IF(ABS($Q153)&lt;G$43,(G$43-ABS($Q153))*($Z153+$Z154)*0.5*($D$27+$D$28)*$D$5*1000,0))</f>
        <v>0</v>
      </c>
      <c r="EJ154" s="1">
        <f>IF(AND(G$43&lt;ABS($Q154),G$43&gt;ABS($Q153)),1,0)</f>
        <v>0</v>
      </c>
      <c r="EK154" s="3">
        <f>MIN(IF(EJ154=1,($S154-$S153)/(ABS($Q154)-ABS($Q153))*(G$43-ABS($Q153))+$S153,0),$D$7)</f>
        <v>0</v>
      </c>
      <c r="EL154" s="1">
        <f>IF(ABS($Q154)&lt;G$44,$AA154,IF(ABS($Q153)&lt;G$44,(G$44-ABS($Q153))*($Z153+$Z154)*0.5*($D$27+$D$28)*$D$5*1000,0))</f>
        <v>0</v>
      </c>
      <c r="EM154" s="1">
        <f>IF(AND(G$44&lt;ABS($Q154),G$44&gt;ABS($Q153)),1,0)</f>
        <v>0</v>
      </c>
      <c r="EN154" s="3">
        <f>MIN(IF(EM154=1,($S154-$S153)/(ABS($Q154)-ABS($Q153))*(G$44-ABS($Q153))+$S153,0),$D$7)</f>
        <v>0</v>
      </c>
      <c r="EO154" s="1">
        <f>IF(ABS($Q154)&lt;G$45,$AA154,IF(ABS($Q153)&lt;G$45,(G$45-ABS($Q153))*($Z153+$Z154)*0.5*($D$27+$D$28)*$D$5*1000,0))</f>
        <v>0</v>
      </c>
      <c r="EP154" s="1">
        <f>IF(AND(G$45&lt;ABS($Q154),G$45&gt;ABS($Q153)),1,0)</f>
        <v>0</v>
      </c>
      <c r="EQ154" s="3">
        <f>MIN(IF(EP154=1,($S154-$S153)/(ABS($Q154)-ABS($Q153))*(G$45-ABS($Q153))+$S153,0),$D$7)</f>
        <v>0</v>
      </c>
      <c r="ER154" s="1">
        <f>IF(ABS($Q154)&lt;G$46,$AA154,IF(ABS($Q153)&lt;G$46,(G$46-ABS($Q153))*($Z153+$Z154)*0.5*($D$27+$D$28)*$D$5*1000,0))</f>
        <v>0</v>
      </c>
      <c r="ES154" s="1">
        <f>IF(AND(G$46&lt;ABS($Q154),G$46&gt;ABS($Q153)),1,0)</f>
        <v>0</v>
      </c>
      <c r="ET154" s="3">
        <f>MIN(IF(ES154=1,($S154-$S153)/(ABS($Q154)-ABS($Q153))*(G$46-ABS($Q153))+$S153,0),$D$7)</f>
        <v>0</v>
      </c>
      <c r="EU154" s="1">
        <f>IF(ABS($Q154)&lt;G$47,$AA154,IF(ABS($Q153)&lt;G$47,(G$47-ABS($Q153))*($Z153+$Z154)*0.5*($D$27+$D$28)*$D$5*1000,0))</f>
        <v>0</v>
      </c>
      <c r="EV154" s="1">
        <f>IF(AND(G$47&lt;ABS($Q154),G$47&gt;ABS($Q153)),1,0)</f>
        <v>0</v>
      </c>
      <c r="EW154" s="3">
        <f>MIN(IF(EV154=1,($S154-$S153)/(ABS($Q154)-ABS($Q153))*(G$47-ABS($Q153))+$S153,0),$D$7)</f>
        <v>0</v>
      </c>
      <c r="EX154" s="1">
        <f>IF(ABS($Q154)&lt;G$48,$AA154,IF(ABS($Q153)&lt;G$48,(G$48-ABS($Q153))*($Z153+$Z154)*0.5*($D$27+$D$28)*$D$5*1000,0))</f>
        <v>0</v>
      </c>
      <c r="EY154" s="1">
        <f>IF(AND(G$48&lt;ABS($Q154),G$48&gt;ABS($Q153)),1,0)</f>
        <v>0</v>
      </c>
      <c r="EZ154" s="3">
        <f>MIN(IF(EY154=1,($S154-$S153)/(ABS($Q154)-ABS($Q153))*(G$48-ABS($Q153))+$S153,0),$D$7)</f>
        <v>0</v>
      </c>
      <c r="FA154" s="1">
        <f>IF(ABS($Q154)&lt;G$49,$AA154,IF(ABS($Q153)&lt;G$49,(G$49-ABS($Q153))*($Z153+$Z154)*0.5*($D$27+$D$28)*$D$5*1000,0))</f>
        <v>0</v>
      </c>
      <c r="FB154" s="1">
        <f>IF(AND(G$49&lt;ABS($Q154),G$49&gt;ABS($Q153)),1,0)</f>
        <v>0</v>
      </c>
      <c r="FC154" s="3">
        <f>MIN(IF(FB154=1,($S154-$S153)/(ABS($Q154)-ABS($Q153))*(G$49-ABS($Q153))+$S153,0),$D$7)</f>
        <v>0</v>
      </c>
      <c r="FD154" s="1">
        <f>IF(ABS($Q154)&lt;G$50,$AA154,IF(ABS($Q153)&lt;G$50,(G$50-ABS($Q153))*($Z153+$Z154)*0.5*($D$27+$D$28)*$D$5*1000,0))</f>
        <v>0</v>
      </c>
      <c r="FE154" s="1">
        <f>IF(AND(G$50&lt;ABS($Q154),G$50&gt;ABS($Q153)),1,0)</f>
        <v>0</v>
      </c>
      <c r="FF154" s="3">
        <f>MIN(IF(FE154=1,($S154-$S153)/(ABS($Q154)-ABS($Q153))*(G$50-ABS($Q153))+$S153,0),$D$7)</f>
        <v>0</v>
      </c>
      <c r="FG154" s="1">
        <f>IF(ABS($Q154)&lt;G$51,$AA154,IF(ABS($Q153)&lt;G$51,(G$51-ABS($Q153))*($Z153+$Z154)*0.5*($D$27+$D$28)*$D$5*1000,0))</f>
        <v>0</v>
      </c>
      <c r="FH154" s="1">
        <f>IF(AND(G$51&lt;ABS($Q154),G$51&gt;ABS($Q153)),1,0)</f>
        <v>0</v>
      </c>
      <c r="FI154" s="3">
        <f>MIN(IF(FH154=1,($S154-$S153)/(ABS($Q154)-ABS($Q153))*(G$51-ABS($Q153))+$S153,0),$D$7)</f>
        <v>0</v>
      </c>
      <c r="FJ154" s="1">
        <f>IF(ABS($Q154)&lt;G$52,$AA154,IF(ABS($Q153)&lt;G$52,(G$52-ABS($Q153))*($Z153+$Z154)*0.5*($D$27+$D$28)*$D$5*1000,0))</f>
        <v>0</v>
      </c>
      <c r="FK154" s="1">
        <f>IF(AND(G$52&lt;ABS($Q154),G$52&gt;ABS($Q153)),1,0)</f>
        <v>0</v>
      </c>
      <c r="FL154" s="3">
        <f>MIN(IF(FK154=1,($S154-$S153)/(ABS($Q154)-ABS($Q153))*(G$52-ABS($Q153))+$S153,0),$D$7)</f>
        <v>0</v>
      </c>
      <c r="FM154" s="1">
        <f>IF(ABS($Q154)&lt;G$53,$AA154,IF(ABS($Q153)&lt;G$53,(G$53-ABS($Q153))*($Z153+$Z154)*0.5*($D$27+$D$28)*$D$5*1000,0))</f>
        <v>0</v>
      </c>
      <c r="FN154" s="1">
        <f>IF(AND(G$53&lt;ABS($Q154),G$53&gt;ABS($Q153)),1,0)</f>
        <v>0</v>
      </c>
      <c r="FO154" s="3">
        <f>MIN(IF(FN154=1,($S154-$S153)/(ABS($Q154)-ABS($Q153))*(G$53-ABS($Q153))+$S153,0),$D$7)</f>
        <v>0</v>
      </c>
      <c r="FP154" s="1">
        <f>IF(ABS($Q154)&lt;G$54,$AA154,IF(ABS($Q153)&lt;G$54,(G$54-ABS($Q153))*($Z153+$Z154)*0.5*($D$27+$D$28)*$D$5*1000,0))</f>
        <v>0</v>
      </c>
      <c r="FQ154" s="1">
        <f>IF(AND(G$54&lt;ABS($Q154),G$54&gt;ABS($Q153)),1,0)</f>
        <v>0</v>
      </c>
      <c r="FR154" s="3">
        <f>MIN(IF(FQ154=1,($S154-$S153)/(ABS($Q154)-ABS($Q153))*(G$54-ABS($Q153))+$S153,0),$D$7)</f>
        <v>0</v>
      </c>
      <c r="FS154" s="1">
        <f>IF(ABS($Q154)&lt;G$55,$AA154,IF(ABS($Q153)&lt;G$55,(G$55-ABS($Q153))*($Z153+$Z154)*0.5*($D$27+$D$28)*$D$5*1000,0))</f>
        <v>0</v>
      </c>
      <c r="FT154" s="1">
        <f>IF(AND(G$55&lt;ABS($Q154),G$55&gt;ABS($Q153)),1,0)</f>
        <v>0</v>
      </c>
      <c r="FU154" s="3">
        <f>MIN(IF(FT154=1,($S154-$S153)/(ABS($Q154)-ABS($Q153))*(G$55-ABS($Q153))+$S153,0),$D$7)</f>
        <v>0</v>
      </c>
      <c r="FV154" s="1" t="e">
        <f>IF(ABS($Q154)&lt;#REF!,$AA154,IF(ABS($Q153)&lt;#REF!,(#REF!-ABS($Q153))*($Z153+$Z154)*0.5*($D$27+$D$28)*$D$5*1000,0))</f>
        <v>#REF!</v>
      </c>
      <c r="FW154" s="1" t="e">
        <f>IF(AND(#REF!&lt;ABS($Q154),#REF!&gt;ABS($Q153)),1,0)</f>
        <v>#REF!</v>
      </c>
      <c r="FX154" s="3" t="e">
        <f>MIN(IF(FW154=1,($S154-$S153)/(ABS($Q154)-ABS($Q153))*(#REF!-ABS($Q153))+$S153,0),$D$7)</f>
        <v>#REF!</v>
      </c>
    </row>
    <row r="155" spans="1:180" x14ac:dyDescent="0.35">
      <c r="A155" s="4"/>
      <c r="B155" s="4"/>
      <c r="C155" s="4"/>
      <c r="D155" s="4"/>
      <c r="E155" s="4"/>
      <c r="F155" s="4"/>
      <c r="G155" s="23"/>
      <c r="H155" s="23"/>
      <c r="I155" s="23"/>
      <c r="J155" s="23"/>
      <c r="K155" s="23"/>
      <c r="L155" s="36"/>
      <c r="M155" s="23"/>
      <c r="N155" s="23"/>
      <c r="O155" s="23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3">
        <f t="shared" si="8"/>
        <v>0.2</v>
      </c>
      <c r="AA155" s="3"/>
      <c r="AB155" s="1"/>
      <c r="AC155" s="2"/>
      <c r="AD155" s="2"/>
      <c r="AE155" s="1"/>
      <c r="AF155" s="2"/>
      <c r="AG155" s="2"/>
      <c r="AH155" s="1"/>
      <c r="AI155" s="2"/>
      <c r="AJ155" s="2"/>
      <c r="AK155" s="1"/>
      <c r="AL155" s="2"/>
      <c r="AM155" s="2"/>
      <c r="AN155" s="1"/>
      <c r="AO155" s="2"/>
      <c r="AP155" s="2"/>
      <c r="AQ155" s="1"/>
      <c r="AR155" s="2"/>
      <c r="AS155" s="2"/>
      <c r="AT155" s="1"/>
      <c r="AU155" s="2"/>
      <c r="AV155" s="2"/>
      <c r="AW155" s="1"/>
      <c r="AX155" s="2"/>
      <c r="AY155" s="2"/>
      <c r="AZ155" s="1"/>
      <c r="BA155" s="2"/>
      <c r="BB155" s="2"/>
      <c r="BC155" s="1"/>
      <c r="BD155" s="2"/>
      <c r="BE155" s="2"/>
      <c r="BF155" s="1"/>
      <c r="BG155" s="2"/>
      <c r="BH155" s="2"/>
      <c r="BI155" s="1"/>
      <c r="BJ155" s="2"/>
      <c r="BK155" s="2"/>
      <c r="BL155" s="1"/>
      <c r="BM155" s="2"/>
      <c r="BN155" s="2"/>
      <c r="BO155" s="1"/>
      <c r="BP155" s="2"/>
      <c r="BQ155" s="2"/>
      <c r="BR155" s="1"/>
      <c r="BS155" s="2"/>
      <c r="BT155" s="2"/>
      <c r="BU155" s="1"/>
      <c r="BV155" s="2"/>
      <c r="BW155" s="2"/>
      <c r="BX155" s="1"/>
      <c r="BY155" s="2"/>
      <c r="BZ155" s="2"/>
      <c r="CA155" s="1"/>
      <c r="CB155" s="2"/>
      <c r="CC155" s="2"/>
      <c r="CD155" s="1"/>
      <c r="CE155" s="2"/>
      <c r="CF155" s="2"/>
      <c r="CG155" s="1"/>
      <c r="CH155" s="2"/>
      <c r="CI155" s="2"/>
      <c r="CJ155" s="1"/>
      <c r="CK155" s="2"/>
      <c r="CL155" s="2"/>
      <c r="CM155" s="1"/>
      <c r="CN155" s="2"/>
      <c r="CO155" s="2"/>
      <c r="CP155" s="1"/>
      <c r="CQ155" s="2"/>
      <c r="CR155" s="2"/>
      <c r="CS155" s="1"/>
      <c r="CT155" s="2"/>
      <c r="CU155" s="2"/>
      <c r="CV155" s="1"/>
      <c r="CW155" s="2"/>
      <c r="CX155" s="2"/>
      <c r="CY155" s="1"/>
      <c r="CZ155" s="2"/>
      <c r="DA155" s="2"/>
      <c r="DB155" s="1"/>
      <c r="DC155" s="2"/>
      <c r="DD155" s="2"/>
      <c r="DE155" s="1"/>
      <c r="DF155" s="2"/>
      <c r="DG155" s="2"/>
      <c r="DH155" s="1"/>
      <c r="DI155" s="2"/>
      <c r="DJ155" s="2"/>
      <c r="DK155" s="1"/>
      <c r="DL155" s="2"/>
      <c r="DM155" s="2"/>
      <c r="DN155" s="1"/>
      <c r="DO155" s="2"/>
      <c r="DP155" s="2"/>
      <c r="DQ155" s="1"/>
      <c r="DR155" s="2"/>
      <c r="DS155" s="2"/>
      <c r="DT155" s="1"/>
      <c r="DU155" s="2"/>
      <c r="DV155" s="2"/>
      <c r="DW155" s="1"/>
      <c r="DX155" s="2"/>
      <c r="DY155" s="2"/>
      <c r="DZ155" s="1"/>
      <c r="EA155" s="2"/>
      <c r="EB155" s="2"/>
      <c r="EC155" s="1"/>
      <c r="ED155" s="2"/>
      <c r="EE155" s="2"/>
      <c r="EF155" s="1"/>
      <c r="EG155" s="2"/>
      <c r="EH155" s="2"/>
      <c r="EI155" s="1"/>
      <c r="EJ155" s="2"/>
      <c r="EK155" s="2"/>
      <c r="EL155" s="1"/>
      <c r="EM155" s="2"/>
      <c r="EN155" s="2"/>
      <c r="EO155" s="1"/>
      <c r="EP155" s="2"/>
      <c r="EQ155" s="2"/>
      <c r="ER155" s="1"/>
      <c r="ES155" s="2"/>
      <c r="ET155" s="2"/>
      <c r="EU155" s="1"/>
      <c r="EV155" s="2"/>
      <c r="EW155" s="2"/>
      <c r="EX155" s="1"/>
      <c r="EY155" s="2"/>
      <c r="EZ155" s="2"/>
      <c r="FA155" s="1"/>
      <c r="FB155" s="2"/>
      <c r="FC155" s="2"/>
      <c r="FD155" s="1"/>
      <c r="FE155" s="2"/>
      <c r="FF155" s="2"/>
      <c r="FG155" s="1"/>
      <c r="FH155" s="2"/>
      <c r="FI155" s="2"/>
      <c r="FJ155" s="1"/>
      <c r="FK155" s="2"/>
      <c r="FL155" s="2"/>
      <c r="FM155" s="1"/>
      <c r="FN155" s="2"/>
      <c r="FO155" s="2"/>
      <c r="FP155" s="1"/>
      <c r="FQ155" s="2"/>
      <c r="FR155" s="2"/>
      <c r="FS155" s="1"/>
      <c r="FT155" s="2"/>
      <c r="FU155" s="2"/>
      <c r="FV155" s="1"/>
      <c r="FW155" s="2"/>
      <c r="FX155" s="2"/>
    </row>
    <row r="156" spans="1:180" x14ac:dyDescent="0.35">
      <c r="A156" s="4"/>
      <c r="B156" s="4"/>
      <c r="C156" s="4"/>
      <c r="D156" s="4"/>
      <c r="E156" s="4"/>
      <c r="F156" s="4"/>
      <c r="G156" s="23"/>
      <c r="H156" s="23"/>
      <c r="I156" s="23"/>
      <c r="J156" s="23"/>
      <c r="K156" s="23"/>
      <c r="L156" s="36"/>
      <c r="M156" s="23"/>
      <c r="N156" s="23"/>
      <c r="O156" s="23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3">
        <f t="shared" si="8"/>
        <v>0.2</v>
      </c>
      <c r="AA156" s="1">
        <f>$R155*($Z156+$Z155)*0.5*($D$27+$D$28)*1000*$D$5</f>
        <v>0</v>
      </c>
      <c r="AB156" s="1">
        <f>IF(ABS($Q156)&lt;$G$6,$AA156,IF(ABS($Q155)&lt;$G$6,($G$6-ABS($Q155))*($Z155+$Z156)*0.5*($D$27+$D$28)*$D$5*1000,0))</f>
        <v>0</v>
      </c>
      <c r="AC156" s="1">
        <f>IF(AND($G$6&lt;ABS($Q156),$G$6&gt;ABS($Q155)),1,0)</f>
        <v>0</v>
      </c>
      <c r="AD156" s="3">
        <f>MIN(IF(AC156=1,($S156-$S155)/(ABS($Q156)-ABS($Q155))*($G$6-ABS($Q155))+$S155,0),$D$7)</f>
        <v>0</v>
      </c>
      <c r="AE156" s="1">
        <f>IF(ABS($Q156)&lt;$G$7,$AA156,IF(ABS($Q155)&lt;$G$7,($G$7-ABS($Q155))*($Z155+$Z156)*0.5*($D$27+$D$28)*$D$5*1000,0))</f>
        <v>0</v>
      </c>
      <c r="AF156" s="1">
        <f>IF(AND($G$7&lt;ABS($Q156),$G$7&gt;ABS($Q155)),1,0)</f>
        <v>0</v>
      </c>
      <c r="AG156" s="3">
        <f>MIN(IF(AF156=1,($S156-$S155)/(ABS($Q156)-ABS($Q155))*($G$7-ABS($Q155))+$S155,0),$D$7)</f>
        <v>0</v>
      </c>
      <c r="AH156" s="1">
        <f>IF(ABS($Q156)&lt;$G$8,$AA156,IF(ABS($Q155)&lt;$G$8,($G$8-ABS($Q155))*($Z155+$Z156)*0.5*($D$27+$D$28)*$D$5*1000,0))</f>
        <v>0</v>
      </c>
      <c r="AI156" s="1">
        <f>IF(AND($G$8&lt;ABS($Q156),$G$8&gt;ABS($Q155)),1,0)</f>
        <v>0</v>
      </c>
      <c r="AJ156" s="3">
        <f>MIN(IF(AI156=1,($S156-$S155)/(ABS($Q156)-ABS($Q155))*($G$8-ABS($Q155))+$S155,0),$D$7)</f>
        <v>0</v>
      </c>
      <c r="AK156" s="1">
        <f>IF(ABS($Q156)&lt;$G$9,$AA156,IF(ABS($Q155)&lt;$G$9,($G$9-ABS($Q155))*($Z155+$Z156)*0.5*($D$27+$D$28)*$D$5*1000,0))</f>
        <v>0</v>
      </c>
      <c r="AL156" s="1">
        <f>IF(AND($G$9&lt;ABS($Q156),$G$9&gt;ABS($Q155)),1,0)</f>
        <v>0</v>
      </c>
      <c r="AM156" s="3">
        <f>MIN(IF(AL156=1,($S156-$S155)/(ABS($Q156)-ABS($Q155))*($G$9-ABS($Q155))+$S155,0),$D$7)</f>
        <v>0</v>
      </c>
      <c r="AN156" s="1">
        <f>IF(ABS($Q156)&lt;$G$10,$AA156,IF(ABS($Q155)&lt;$G$10,($G$10-ABS($Q155))*($Z155+$Z156)*0.5*($D$27+$D$28)*$D$5*1000,0))</f>
        <v>0</v>
      </c>
      <c r="AO156" s="1">
        <f>IF(AND($G$10&lt;ABS($Q156),$G$10&gt;ABS($Q155)),1,0)</f>
        <v>0</v>
      </c>
      <c r="AP156" s="3">
        <f>MIN(IF(AO156=1,($S156-$S155)/(ABS($Q156)-ABS($Q155))*($G$10-ABS($Q155))+$S155,0),$D$7)</f>
        <v>0</v>
      </c>
      <c r="AQ156" s="1">
        <f>IF(ABS($Q156)&lt;$G$11,$AA156,IF(ABS($Q155)&lt;$G$11,($G$11-ABS($Q155))*($Z155+$Z156)*0.5*($D$27+$D$28)*$D$5*1000,0))</f>
        <v>0</v>
      </c>
      <c r="AR156" s="1">
        <f>IF(AND($G$11&lt;ABS($Q156),$G$11&gt;ABS($Q155)),1,0)</f>
        <v>0</v>
      </c>
      <c r="AS156" s="3">
        <f>MIN(IF(AR156=1,($S156-$S155)/(ABS($Q156)-ABS($Q155))*($G$11-ABS($Q155))+$S155,0),$D$7)</f>
        <v>0</v>
      </c>
      <c r="AT156" s="1">
        <f>IF(ABS($Q156)&lt;$G$12,$AA156,IF(ABS($Q155)&lt;$G$12,($G$12-ABS($Q155))*($Z155+$Z156)*0.5*($D$27+$D$28)*$D$5*1000,0))</f>
        <v>0</v>
      </c>
      <c r="AU156" s="1">
        <f>IF(AND($G$12&lt;ABS($Q156),$G$12&gt;ABS($Q155)),1,0)</f>
        <v>0</v>
      </c>
      <c r="AV156" s="3">
        <f>MIN(IF(AU156=1,($S156-$S155)/(ABS($Q156)-ABS($Q155))*($G$12-ABS($Q155))+$S155,0),$D$7)</f>
        <v>0</v>
      </c>
      <c r="AW156" s="1">
        <f>IF(ABS($Q156)&lt;$G$13,$AA156,IF(ABS($Q155)&lt;$G$13,($G$13-ABS($Q155))*($Z155+$Z156)*0.5*($D$27+$D$28)*$D$5*1000,0))</f>
        <v>0</v>
      </c>
      <c r="AX156" s="1">
        <f>IF(AND($G$13&lt;ABS($Q156),$G$13&gt;ABS($Q155)),1,0)</f>
        <v>0</v>
      </c>
      <c r="AY156" s="3">
        <f>MIN(IF(AX156=1,($S156-$S155)/(ABS($Q156)-ABS($Q155))*($G$13-ABS($Q155))+$S155,0),$D$7)</f>
        <v>0</v>
      </c>
      <c r="AZ156" s="1">
        <f>IF(ABS($Q156)&lt;$G$14,$AA156,IF(ABS($Q155)&lt;$G$14,($G$14-ABS($Q155))*($Z155+$Z156)*0.5*($D$27+$D$28)*$D$5*1000,0))</f>
        <v>0</v>
      </c>
      <c r="BA156" s="1">
        <f>IF(AND($G$14&lt;ABS($Q156),$G$14&gt;ABS($Q155)),1,0)</f>
        <v>0</v>
      </c>
      <c r="BB156" s="3">
        <f>MIN(IF(BA156=1,($S156-$S155)/(ABS($Q156)-ABS($Q155))*($G$14-ABS($Q155))+$S155,0),$D$7)</f>
        <v>0</v>
      </c>
      <c r="BC156" s="1">
        <f>IF(ABS($Q156)&lt;G$15,$AA156,IF(ABS($Q155)&lt;G$15,(G$15-ABS($Q155))*($Z155+$Z156)*0.5*($D$27+$D$28)*$D$5*1000,0))</f>
        <v>0</v>
      </c>
      <c r="BD156" s="1">
        <f>IF(AND(G$15&lt;ABS($Q156),G$15&gt;ABS($Q155)),1,0)</f>
        <v>0</v>
      </c>
      <c r="BE156" s="3">
        <f>MIN(IF(BD156=1,($S156-$S155)/(ABS($Q156)-ABS($Q155))*(G$15-ABS($Q155))+$S155,0),$D$7)</f>
        <v>0</v>
      </c>
      <c r="BF156" s="1">
        <f>IF(ABS($Q156)&lt;G$16,$AA156,IF(ABS($Q155)&lt;G$16,(G$16-ABS($Q155))*($Z155+$Z156)*0.5*($D$27+$D$28)*$D$5*1000,0))</f>
        <v>0</v>
      </c>
      <c r="BG156" s="1">
        <f>IF(AND(G$16&lt;ABS($Q156),G$16&gt;ABS($Q155)),1,0)</f>
        <v>0</v>
      </c>
      <c r="BH156" s="3">
        <f>MIN(IF(BG156=1,($S156-$S155)/(ABS($Q156)-ABS($Q155))*(G$16-ABS($Q155))+$S155,0),$D$7)</f>
        <v>0</v>
      </c>
      <c r="BI156" s="1">
        <f>IF(ABS($Q156)&lt;G$17,$AA156,IF(ABS($Q155)&lt;G$17,(G$17-ABS($Q155))*($Z155+$Z156)*0.5*($D$27+$D$28)*$D$5*1000,0))</f>
        <v>0</v>
      </c>
      <c r="BJ156" s="1">
        <f>IF(AND(G$17&lt;ABS($Q156),G$17&gt;ABS($Q155)),1,0)</f>
        <v>0</v>
      </c>
      <c r="BK156" s="3">
        <f>MIN(IF(BJ156=1,($S156-$S155)/(ABS($Q156)-ABS($Q155))*(G$17-ABS($Q155))+$S155,0),$D$7)</f>
        <v>0</v>
      </c>
      <c r="BL156" s="1">
        <f>IF(ABS($Q156)&lt;G$18,$AA156,IF(ABS($Q155)&lt;G$18,(G$18-ABS($Q155))*($Z155+$Z156)*0.5*($D$27+$D$28)*$D$5*1000,0))</f>
        <v>0</v>
      </c>
      <c r="BM156" s="1">
        <f>IF(AND(G$18&lt;ABS($Q156),G$18&gt;ABS($Q155)),1,0)</f>
        <v>0</v>
      </c>
      <c r="BN156" s="3">
        <f>MIN(IF(BM156=1,($S156-$S155)/(ABS($Q156)-ABS($Q155))*(G$18-ABS($Q155))+$S155,0),$D$7)</f>
        <v>0</v>
      </c>
      <c r="BO156" s="1">
        <f>IF(ABS($Q156)&lt;G$19,$AA156,IF(ABS($Q155)&lt;G$19,(G$19-ABS($Q155))*($Z155+$Z156)*0.5*($D$27+$D$28)*$D$5*1000,0))</f>
        <v>0</v>
      </c>
      <c r="BP156" s="1">
        <f>IF(AND(G$19&lt;ABS($Q156),G$19&gt;ABS($Q155)),1,0)</f>
        <v>0</v>
      </c>
      <c r="BQ156" s="3">
        <f>MIN(IF(BP156=1,($S156-$S155)/(ABS($Q156)-ABS($Q155))*(G$19-ABS($Q155))+$S155,0),$D$7)</f>
        <v>0</v>
      </c>
      <c r="BR156" s="1">
        <f>IF(ABS($Q156)&lt;G$20,$AA156,IF(ABS($Q155)&lt;G$20,(G$20-ABS($Q155))*($Z155+$Z156)*0.5*($D$27+$D$28)*$D$5*1000,0))</f>
        <v>0</v>
      </c>
      <c r="BS156" s="1">
        <f>IF(AND(G$20&lt;ABS($Q156),G$20&gt;ABS($Q155)),1,0)</f>
        <v>0</v>
      </c>
      <c r="BT156" s="3">
        <f>MIN(IF(BS156=1,($S156-$S155)/(ABS($Q156)-ABS($Q155))*(G$20-ABS($Q155))+$S155,0),$D$7)</f>
        <v>0</v>
      </c>
      <c r="BU156" s="1">
        <f>IF(ABS($Q156)&lt;G$21,$AA156,IF(ABS($Q155)&lt;G$21,(G$21-ABS($Q155))*($Z155+$Z156)*0.5*($D$27+$D$28)*$D$5*1000,0))</f>
        <v>0</v>
      </c>
      <c r="BV156" s="1">
        <f>IF(AND(G$21&lt;ABS($Q156),G$21&gt;ABS($Q155)),1,0)</f>
        <v>0</v>
      </c>
      <c r="BW156" s="3">
        <f>MIN(IF(BV156=1,($S156-$S155)/(ABS($Q156)-ABS($Q155))*(G$21-ABS($Q155))+$S155,0),$D$7)</f>
        <v>0</v>
      </c>
      <c r="BX156" s="1">
        <f>IF(ABS($Q156)&lt;G$22,$AA156,IF(ABS($Q155)&lt;G$22,(G$22-ABS($Q155))*($Z155+$Z156)*0.5*($D$27+$D$28)*$D$5*1000,0))</f>
        <v>0</v>
      </c>
      <c r="BY156" s="1">
        <f>IF(AND(G$22&lt;ABS($Q156),G$22&gt;ABS($Q155)),1,0)</f>
        <v>0</v>
      </c>
      <c r="BZ156" s="3">
        <f>MIN(IF(BY156=1,($S156-$S155)/(ABS($Q156)-ABS($Q155))*(G$22-ABS($Q155))+$S155,0),$D$7)</f>
        <v>0</v>
      </c>
      <c r="CA156" s="1">
        <f>IF(ABS($Q156)&lt;G$23,$AA156,IF(ABS($Q155)&lt;G$23,(G$23-ABS($Q155))*($Z155+$Z156)*0.5*($D$27+$D$28)*$D$5*1000,0))</f>
        <v>0</v>
      </c>
      <c r="CB156" s="1">
        <f>IF(AND(G$23&lt;ABS($Q156),G$23&gt;ABS($Q155)),1,0)</f>
        <v>0</v>
      </c>
      <c r="CC156" s="3">
        <f>MIN(IF(CB156=1,($S156-$S155)/(ABS($Q156)-ABS($Q155))*(G$23-ABS($Q155))+$S155,0),$D$7)</f>
        <v>0</v>
      </c>
      <c r="CD156" s="1">
        <f>IF(ABS($Q156)&lt;G$24,$AA156,IF(ABS($Q155)&lt;G$24,(G$24-ABS($Q155))*($Z155+$Z156)*0.5*($D$27+$D$28)*$D$5*1000,0))</f>
        <v>0</v>
      </c>
      <c r="CE156" s="1">
        <f>IF(AND(G$24&lt;ABS($Q156),G$24&gt;ABS($Q155)),1,0)</f>
        <v>0</v>
      </c>
      <c r="CF156" s="3">
        <f>MIN(IF(CE156=1,($S156-$S155)/(ABS($Q156)-ABS($Q155))*(G$24-ABS($Q155))+$S155,0),$D$7)</f>
        <v>0</v>
      </c>
      <c r="CG156" s="1">
        <f>IF(ABS($Q156)&lt;G$25,$AA156,IF(ABS($Q155)&lt;G$25,(G$25-ABS($Q155))*($Z155+$Z156)*0.5*($D$27+$D$28)*$D$5*1000,0))</f>
        <v>0</v>
      </c>
      <c r="CH156" s="1">
        <f>IF(AND(G$25&lt;ABS($Q156),G$25&gt;ABS($Q155)),1,0)</f>
        <v>0</v>
      </c>
      <c r="CI156" s="3">
        <f>MIN(IF(CH156=1,($S156-$S155)/(ABS($Q156)-ABS($Q155))*(G$25-ABS($Q155))+$S155,0),$D$7)</f>
        <v>0</v>
      </c>
      <c r="CJ156" s="1">
        <f>IF(ABS($Q156)&lt;G$26,$AA156,IF(ABS($Q155)&lt;G$26,(G$26-ABS($Q155))*($Z155+$Z156)*0.5*($D$27+$D$28)*$D$5*1000,0))</f>
        <v>0</v>
      </c>
      <c r="CK156" s="1">
        <f>IF(AND(G$26&lt;ABS($Q156),G$26&gt;ABS($Q155)),1,0)</f>
        <v>0</v>
      </c>
      <c r="CL156" s="3">
        <f>MIN(IF(CK156=1,($S156-$S155)/(ABS($Q156)-ABS($Q155))*(G$26-ABS($Q155))+$S155,0),$D$7)</f>
        <v>0</v>
      </c>
      <c r="CM156" s="1">
        <f>IF(ABS($Q156)&lt;G$27,$AA156,IF(ABS($Q155)&lt;G$27,(G$27-ABS($Q155))*($Z155+$Z156)*0.5*($D$27+$D$28)*$D$5*1000,0))</f>
        <v>0</v>
      </c>
      <c r="CN156" s="1">
        <f>IF(AND(G$27&lt;ABS($Q156),G$27&gt;ABS($Q155)),1,0)</f>
        <v>0</v>
      </c>
      <c r="CO156" s="3">
        <f>MIN(IF(CN156=1,($S156-$S155)/(ABS($Q156)-ABS($Q155))*(G$27-ABS($Q155))+$S155,0),$D$7)</f>
        <v>0</v>
      </c>
      <c r="CP156" s="1">
        <f>IF(ABS($Q156)&lt;G$28,$AA156,IF(ABS($Q155)&lt;G$28,(G$28-ABS($Q155))*($Z155+$Z156)*0.5*($D$27+$D$28)*$D$5*1000,0))</f>
        <v>0</v>
      </c>
      <c r="CQ156" s="1">
        <f>IF(AND(G$28&lt;ABS($Q156),G$28&gt;ABS($Q155)),1,0)</f>
        <v>0</v>
      </c>
      <c r="CR156" s="3">
        <f>MIN(IF(CQ156=1,($S156-$S155)/(ABS($Q156)-ABS($Q155))*(G$28-ABS($Q155))+$S155,0),$D$7)</f>
        <v>0</v>
      </c>
      <c r="CS156" s="1">
        <f>IF(ABS($Q156)&lt;G$29,$AA156,IF(ABS($Q155)&lt;G$29,(G$29-ABS($Q155))*($Z155+$Z156)*0.5*($D$27+$D$28)*$D$5*1000,0))</f>
        <v>0</v>
      </c>
      <c r="CT156" s="1">
        <f>IF(AND(G$29&lt;ABS($Q156),G$29&gt;ABS($Q155)),1,0)</f>
        <v>0</v>
      </c>
      <c r="CU156" s="3">
        <f>MIN(IF(CT156=1,($S156-$S155)/(ABS($Q156)-ABS($Q155))*(G$29-ABS($Q155))+$S155,0),$D$7)</f>
        <v>0</v>
      </c>
      <c r="CV156" s="1">
        <f>IF(ABS($Q156)&lt;G$30,$AA156,IF(ABS($Q155)&lt;G$30,(G$30-ABS($Q155))*($Z155+$Z156)*0.5*($D$27+$D$28)*$D$5*1000,0))</f>
        <v>0</v>
      </c>
      <c r="CW156" s="1">
        <f>IF(AND(G$30&lt;ABS($Q156),G$30&gt;ABS($Q155)),1,0)</f>
        <v>0</v>
      </c>
      <c r="CX156" s="3">
        <f>MIN(IF(CW156=1,($S156-$S155)/(ABS($Q156)-ABS($Q155))*(G$30-ABS($Q155))+$S155,0),$D$7)</f>
        <v>0</v>
      </c>
      <c r="CY156" s="1">
        <f>IF(ABS($Q156)&lt;G$31,$AA156,IF(ABS($Q155)&lt;G$31,(G$31-ABS($Q155))*($Z155+$Z156)*0.5*($D$27+$D$28)*$D$5*1000,0))</f>
        <v>0</v>
      </c>
      <c r="CZ156" s="1">
        <f>IF(AND(G$31&lt;ABS($Q156),G$31&gt;ABS($Q155)),1,0)</f>
        <v>0</v>
      </c>
      <c r="DA156" s="3">
        <f>MIN(IF(CZ156=1,($S156-$S155)/(ABS($Q156)-ABS($Q155))*(G$31-ABS($Q155))+$S155,0),$D$7)</f>
        <v>0</v>
      </c>
      <c r="DB156" s="1">
        <f>IF(ABS($Q156)&lt;G$32,$AA156,IF(ABS($Q155)&lt;G$32,(G$32-ABS($Q155))*($Z155+$Z156)*0.5*($D$27+$D$28)*$D$5*1000,0))</f>
        <v>0</v>
      </c>
      <c r="DC156" s="1">
        <f>IF(AND(G$32&lt;ABS($Q156),G$32&gt;ABS($Q155)),1,0)</f>
        <v>0</v>
      </c>
      <c r="DD156" s="3">
        <f>MIN(IF(DC156=1,($S156-$S155)/(ABS($Q156)-ABS($Q155))*(G$32-ABS($Q155))+$S155,0),$D$7)</f>
        <v>0</v>
      </c>
      <c r="DE156" s="1">
        <f>IF(ABS($Q156)&lt;G$33,$AA156,IF(ABS($Q155)&lt;G$33,(G$33-ABS($Q155))*($Z155+$Z156)*0.5*($D$27+$D$28)*$D$5*1000,0))</f>
        <v>0</v>
      </c>
      <c r="DF156" s="1">
        <f>IF(AND(G$33&lt;ABS($Q156),G$33&gt;ABS($Q155)),1,0)</f>
        <v>0</v>
      </c>
      <c r="DG156" s="3">
        <f>MIN(IF(DF156=1,($S156-$S155)/(ABS($Q156)-ABS($Q155))*(G$33-ABS($Q155))+$S155,0),$D$7)</f>
        <v>0</v>
      </c>
      <c r="DH156" s="1">
        <f>IF(ABS($Q156)&lt;G$34,$AA156,IF(ABS($Q155)&lt;G$34,(G$34-ABS($Q155))*($Z155+$Z156)*0.5*($D$27+$D$28)*$D$5*1000,0))</f>
        <v>0</v>
      </c>
      <c r="DI156" s="1">
        <f>IF(AND(G$34&lt;ABS($Q156),G$34&gt;ABS($Q155)),1,0)</f>
        <v>0</v>
      </c>
      <c r="DJ156" s="3">
        <f>MIN(IF(DI156=1,($S156-$S155)/(ABS($Q156)-ABS($Q155))*(G$34-ABS($Q155))+$S155,0),$D$7)</f>
        <v>0</v>
      </c>
      <c r="DK156" s="1">
        <f>IF(ABS($Q156)&lt;G$35,$AA156,IF(ABS($Q155)&lt;G$35,(G$35-ABS($Q155))*($Z155+$Z156)*0.5*($D$27+$D$28)*$D$5*1000,0))</f>
        <v>0</v>
      </c>
      <c r="DL156" s="1">
        <f>IF(AND(G$35&lt;ABS($Q156),G$35&gt;ABS($Q155)),1,0)</f>
        <v>0</v>
      </c>
      <c r="DM156" s="3">
        <f>MIN(IF(DL156=1,($S156-$S155)/(ABS($Q156)-ABS($Q155))*(G$35-ABS($Q155))+$S155,0),$D$7)</f>
        <v>0</v>
      </c>
      <c r="DN156" s="1">
        <f>IF(ABS($Q156)&lt;G$36,$AA156,IF(ABS($Q155)&lt;G$36,(G$36-ABS($Q155))*($Z155+$Z156)*0.5*($D$27+$D$28)*$D$5*1000,0))</f>
        <v>0</v>
      </c>
      <c r="DO156" s="1">
        <f>IF(AND(G$36&lt;ABS($Q156),G$36&gt;ABS($Q155)),1,0)</f>
        <v>0</v>
      </c>
      <c r="DP156" s="3">
        <f>MIN(IF(DO156=1,($S156-$S155)/(ABS($Q156)-ABS($Q155))*(G$36-ABS($Q155))+$S155,0),$D$7)</f>
        <v>0</v>
      </c>
      <c r="DQ156" s="1">
        <f>IF(ABS($Q156)&lt;G$37,$AA156,IF(ABS($Q155)&lt;G$37,(G$37-ABS($Q155))*($Z155+$Z156)*0.5*($D$27+$D$28)*$D$5*1000,0))</f>
        <v>0</v>
      </c>
      <c r="DR156" s="1">
        <f>IF(AND(G$37&lt;ABS($Q156),G$37&gt;ABS($Q155)),1,0)</f>
        <v>0</v>
      </c>
      <c r="DS156" s="3">
        <f>MIN(IF(DR156=1,($S156-$S155)/(ABS($Q156)-ABS($Q155))*(G$37-ABS($Q155))+$S155,0),$D$7)</f>
        <v>0</v>
      </c>
      <c r="DT156" s="1">
        <f>IF(ABS($Q156)&lt;G$38,$AA156,IF(ABS($Q155)&lt;G$38,(G$38-ABS($Q155))*($Z155+$Z156)*0.5*($D$27+$D$28)*$D$5*1000,0))</f>
        <v>0</v>
      </c>
      <c r="DU156" s="1">
        <f>IF(AND(G$38&lt;ABS($Q156),G$38&gt;ABS($Q155)),1,0)</f>
        <v>0</v>
      </c>
      <c r="DV156" s="3">
        <f>MIN(IF(DU156=1,($S156-$S155)/(ABS($Q156)-ABS($Q155))*(G$38-ABS($Q155))+$S155,0),$D$7)</f>
        <v>0</v>
      </c>
      <c r="DW156" s="1">
        <f>IF(ABS($Q156)&lt;G$39,$AA156,IF(ABS($Q155)&lt;G$39,(G$39-ABS($Q155))*($Z155+$Z156)*0.5*($D$27+$D$28)*$D$5*1000,0))</f>
        <v>0</v>
      </c>
      <c r="DX156" s="1">
        <f>IF(AND(G$39&lt;ABS($Q156),G$39&gt;ABS($Q155)),1,0)</f>
        <v>0</v>
      </c>
      <c r="DY156" s="3">
        <f>MIN(IF(DX156=1,($S156-$S155)/(ABS($Q156)-ABS($Q155))*(G$39-ABS($Q155))+$S155,0),$D$7)</f>
        <v>0</v>
      </c>
      <c r="DZ156" s="1">
        <f>IF(ABS($Q156)&lt;G$40,$AA156,IF(ABS($Q155)&lt;G$40,(G$40-ABS($Q155))*($Z155+$Z156)*0.5*($D$27+$D$28)*$D$5*1000,0))</f>
        <v>0</v>
      </c>
      <c r="EA156" s="1">
        <f>IF(AND(G$40&lt;ABS($Q156),G$40&gt;ABS($Q155)),1,0)</f>
        <v>0</v>
      </c>
      <c r="EB156" s="3">
        <f>MIN(IF(EA156=1,($S156-$S155)/(ABS($Q156)-ABS($Q155))*(G$40-ABS($Q155))+$S155,0),$D$7)</f>
        <v>0</v>
      </c>
      <c r="EC156" s="1">
        <f>IF(ABS($Q156)&lt;G$41,$AA156,IF(ABS($Q155)&lt;G$41,(G$41-ABS($Q155))*($Z155+$Z156)*0.5*($D$27+$D$28)*$D$5*1000,0))</f>
        <v>0</v>
      </c>
      <c r="ED156" s="1">
        <f>IF(AND(G$41&lt;ABS($Q156),G$41&gt;ABS($Q155)),1,0)</f>
        <v>0</v>
      </c>
      <c r="EE156" s="3">
        <f>MIN(IF(ED156=1,($S156-$S155)/(ABS($Q156)-ABS($Q155))*(G$41-ABS($Q155))+$S155,0),$D$7)</f>
        <v>0</v>
      </c>
      <c r="EF156" s="1">
        <f>IF(ABS($Q156)&lt;G$42,$AA156,IF(ABS($Q155)&lt;G$42,(G$42-ABS($Q155))*($Z155+$Z156)*0.5*($D$27+$D$28)*$D$5*1000,0))</f>
        <v>0</v>
      </c>
      <c r="EG156" s="1">
        <f>IF(AND(G$42&lt;ABS($Q156),G$42&gt;ABS($Q155)),1,0)</f>
        <v>0</v>
      </c>
      <c r="EH156" s="3">
        <f>MIN(IF(EG156=1,($S156-$S155)/(ABS($Q156)-ABS($Q155))*(G$42-ABS($Q155))+$S155,0),$D$7)</f>
        <v>0</v>
      </c>
      <c r="EI156" s="1">
        <f>IF(ABS($Q156)&lt;G$43,$AA156,IF(ABS($Q155)&lt;G$43,(G$43-ABS($Q155))*($Z155+$Z156)*0.5*($D$27+$D$28)*$D$5*1000,0))</f>
        <v>0</v>
      </c>
      <c r="EJ156" s="1">
        <f>IF(AND(G$43&lt;ABS($Q156),G$43&gt;ABS($Q155)),1,0)</f>
        <v>0</v>
      </c>
      <c r="EK156" s="3">
        <f>MIN(IF(EJ156=1,($S156-$S155)/(ABS($Q156)-ABS($Q155))*(G$43-ABS($Q155))+$S155,0),$D$7)</f>
        <v>0</v>
      </c>
      <c r="EL156" s="1">
        <f>IF(ABS($Q156)&lt;G$44,$AA156,IF(ABS($Q155)&lt;G$44,(G$44-ABS($Q155))*($Z155+$Z156)*0.5*($D$27+$D$28)*$D$5*1000,0))</f>
        <v>0</v>
      </c>
      <c r="EM156" s="1">
        <f>IF(AND(G$44&lt;ABS($Q156),G$44&gt;ABS($Q155)),1,0)</f>
        <v>0</v>
      </c>
      <c r="EN156" s="3">
        <f>MIN(IF(EM156=1,($S156-$S155)/(ABS($Q156)-ABS($Q155))*(G$44-ABS($Q155))+$S155,0),$D$7)</f>
        <v>0</v>
      </c>
      <c r="EO156" s="1">
        <f>IF(ABS($Q156)&lt;G$45,$AA156,IF(ABS($Q155)&lt;G$45,(G$45-ABS($Q155))*($Z155+$Z156)*0.5*($D$27+$D$28)*$D$5*1000,0))</f>
        <v>0</v>
      </c>
      <c r="EP156" s="1">
        <f>IF(AND(G$45&lt;ABS($Q156),G$45&gt;ABS($Q155)),1,0)</f>
        <v>0</v>
      </c>
      <c r="EQ156" s="3">
        <f>MIN(IF(EP156=1,($S156-$S155)/(ABS($Q156)-ABS($Q155))*(G$45-ABS($Q155))+$S155,0),$D$7)</f>
        <v>0</v>
      </c>
      <c r="ER156" s="1">
        <f>IF(ABS($Q156)&lt;G$46,$AA156,IF(ABS($Q155)&lt;G$46,(G$46-ABS($Q155))*($Z155+$Z156)*0.5*($D$27+$D$28)*$D$5*1000,0))</f>
        <v>0</v>
      </c>
      <c r="ES156" s="1">
        <f>IF(AND(G$46&lt;ABS($Q156),G$46&gt;ABS($Q155)),1,0)</f>
        <v>0</v>
      </c>
      <c r="ET156" s="3">
        <f>MIN(IF(ES156=1,($S156-$S155)/(ABS($Q156)-ABS($Q155))*(G$46-ABS($Q155))+$S155,0),$D$7)</f>
        <v>0</v>
      </c>
      <c r="EU156" s="1">
        <f>IF(ABS($Q156)&lt;G$47,$AA156,IF(ABS($Q155)&lt;G$47,(G$47-ABS($Q155))*($Z155+$Z156)*0.5*($D$27+$D$28)*$D$5*1000,0))</f>
        <v>0</v>
      </c>
      <c r="EV156" s="1">
        <f>IF(AND(G$47&lt;ABS($Q156),G$47&gt;ABS($Q155)),1,0)</f>
        <v>0</v>
      </c>
      <c r="EW156" s="3">
        <f>MIN(IF(EV156=1,($S156-$S155)/(ABS($Q156)-ABS($Q155))*(G$47-ABS($Q155))+$S155,0),$D$7)</f>
        <v>0</v>
      </c>
      <c r="EX156" s="1">
        <f>IF(ABS($Q156)&lt;G$48,$AA156,IF(ABS($Q155)&lt;G$48,(G$48-ABS($Q155))*($Z155+$Z156)*0.5*($D$27+$D$28)*$D$5*1000,0))</f>
        <v>0</v>
      </c>
      <c r="EY156" s="1">
        <f>IF(AND(G$48&lt;ABS($Q156),G$48&gt;ABS($Q155)),1,0)</f>
        <v>0</v>
      </c>
      <c r="EZ156" s="3">
        <f>MIN(IF(EY156=1,($S156-$S155)/(ABS($Q156)-ABS($Q155))*(G$48-ABS($Q155))+$S155,0),$D$7)</f>
        <v>0</v>
      </c>
      <c r="FA156" s="1">
        <f>IF(ABS($Q156)&lt;G$49,$AA156,IF(ABS($Q155)&lt;G$49,(G$49-ABS($Q155))*($Z155+$Z156)*0.5*($D$27+$D$28)*$D$5*1000,0))</f>
        <v>0</v>
      </c>
      <c r="FB156" s="1">
        <f>IF(AND(G$49&lt;ABS($Q156),G$49&gt;ABS($Q155)),1,0)</f>
        <v>0</v>
      </c>
      <c r="FC156" s="3">
        <f>MIN(IF(FB156=1,($S156-$S155)/(ABS($Q156)-ABS($Q155))*(G$49-ABS($Q155))+$S155,0),$D$7)</f>
        <v>0</v>
      </c>
      <c r="FD156" s="1">
        <f>IF(ABS($Q156)&lt;G$50,$AA156,IF(ABS($Q155)&lt;G$50,(G$50-ABS($Q155))*($Z155+$Z156)*0.5*($D$27+$D$28)*$D$5*1000,0))</f>
        <v>0</v>
      </c>
      <c r="FE156" s="1">
        <f>IF(AND(G$50&lt;ABS($Q156),G$50&gt;ABS($Q155)),1,0)</f>
        <v>0</v>
      </c>
      <c r="FF156" s="3">
        <f>MIN(IF(FE156=1,($S156-$S155)/(ABS($Q156)-ABS($Q155))*(G$50-ABS($Q155))+$S155,0),$D$7)</f>
        <v>0</v>
      </c>
      <c r="FG156" s="1">
        <f>IF(ABS($Q156)&lt;G$51,$AA156,IF(ABS($Q155)&lt;G$51,(G$51-ABS($Q155))*($Z155+$Z156)*0.5*($D$27+$D$28)*$D$5*1000,0))</f>
        <v>0</v>
      </c>
      <c r="FH156" s="1">
        <f>IF(AND(G$51&lt;ABS($Q156),G$51&gt;ABS($Q155)),1,0)</f>
        <v>0</v>
      </c>
      <c r="FI156" s="3">
        <f>MIN(IF(FH156=1,($S156-$S155)/(ABS($Q156)-ABS($Q155))*(G$51-ABS($Q155))+$S155,0),$D$7)</f>
        <v>0</v>
      </c>
      <c r="FJ156" s="1">
        <f>IF(ABS($Q156)&lt;G$52,$AA156,IF(ABS($Q155)&lt;G$52,(G$52-ABS($Q155))*($Z155+$Z156)*0.5*($D$27+$D$28)*$D$5*1000,0))</f>
        <v>0</v>
      </c>
      <c r="FK156" s="1">
        <f>IF(AND(G$52&lt;ABS($Q156),G$52&gt;ABS($Q155)),1,0)</f>
        <v>0</v>
      </c>
      <c r="FL156" s="3">
        <f>MIN(IF(FK156=1,($S156-$S155)/(ABS($Q156)-ABS($Q155))*(G$52-ABS($Q155))+$S155,0),$D$7)</f>
        <v>0</v>
      </c>
      <c r="FM156" s="1">
        <f>IF(ABS($Q156)&lt;G$53,$AA156,IF(ABS($Q155)&lt;G$53,(G$53-ABS($Q155))*($Z155+$Z156)*0.5*($D$27+$D$28)*$D$5*1000,0))</f>
        <v>0</v>
      </c>
      <c r="FN156" s="1">
        <f>IF(AND(G$53&lt;ABS($Q156),G$53&gt;ABS($Q155)),1,0)</f>
        <v>0</v>
      </c>
      <c r="FO156" s="3">
        <f>MIN(IF(FN156=1,($S156-$S155)/(ABS($Q156)-ABS($Q155))*(G$53-ABS($Q155))+$S155,0),$D$7)</f>
        <v>0</v>
      </c>
      <c r="FP156" s="1">
        <f>IF(ABS($Q156)&lt;G$54,$AA156,IF(ABS($Q155)&lt;G$54,(G$54-ABS($Q155))*($Z155+$Z156)*0.5*($D$27+$D$28)*$D$5*1000,0))</f>
        <v>0</v>
      </c>
      <c r="FQ156" s="1">
        <f>IF(AND(G$54&lt;ABS($Q156),G$54&gt;ABS($Q155)),1,0)</f>
        <v>0</v>
      </c>
      <c r="FR156" s="3">
        <f>MIN(IF(FQ156=1,($S156-$S155)/(ABS($Q156)-ABS($Q155))*(G$54-ABS($Q155))+$S155,0),$D$7)</f>
        <v>0</v>
      </c>
      <c r="FS156" s="1">
        <f>IF(ABS($Q156)&lt;G$55,$AA156,IF(ABS($Q155)&lt;G$55,(G$55-ABS($Q155))*($Z155+$Z156)*0.5*($D$27+$D$28)*$D$5*1000,0))</f>
        <v>0</v>
      </c>
      <c r="FT156" s="1">
        <f>IF(AND(G$55&lt;ABS($Q156),G$55&gt;ABS($Q155)),1,0)</f>
        <v>0</v>
      </c>
      <c r="FU156" s="3">
        <f>MIN(IF(FT156=1,($S156-$S155)/(ABS($Q156)-ABS($Q155))*(G$55-ABS($Q155))+$S155,0),$D$7)</f>
        <v>0</v>
      </c>
      <c r="FV156" s="1" t="e">
        <f>IF(ABS($Q156)&lt;#REF!,$AA156,IF(ABS($Q155)&lt;#REF!,(#REF!-ABS($Q155))*($Z155+$Z156)*0.5*($D$27+$D$28)*$D$5*1000,0))</f>
        <v>#REF!</v>
      </c>
      <c r="FW156" s="1" t="e">
        <f>IF(AND(#REF!&lt;ABS($Q156),#REF!&gt;ABS($Q155)),1,0)</f>
        <v>#REF!</v>
      </c>
      <c r="FX156" s="3" t="e">
        <f>MIN(IF(FW156=1,($S156-$S155)/(ABS($Q156)-ABS($Q155))*(#REF!-ABS($Q155))+$S155,0),$D$7)</f>
        <v>#REF!</v>
      </c>
    </row>
    <row r="157" spans="1:180" x14ac:dyDescent="0.35">
      <c r="A157" s="4"/>
      <c r="B157" s="4"/>
      <c r="C157" s="4"/>
      <c r="D157" s="4"/>
      <c r="E157" s="4"/>
      <c r="F157" s="4"/>
      <c r="G157" s="23"/>
      <c r="H157" s="23"/>
      <c r="I157" s="23"/>
      <c r="J157" s="23"/>
      <c r="K157" s="23"/>
      <c r="L157" s="36"/>
      <c r="M157" s="23"/>
      <c r="N157" s="23"/>
      <c r="O157" s="23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3">
        <f t="shared" si="8"/>
        <v>0.2</v>
      </c>
      <c r="AA157" s="3"/>
      <c r="AB157" s="1"/>
      <c r="AC157" s="2"/>
      <c r="AD157" s="2"/>
      <c r="AE157" s="1"/>
      <c r="AF157" s="2"/>
      <c r="AG157" s="2"/>
      <c r="AH157" s="1"/>
      <c r="AI157" s="2"/>
      <c r="AJ157" s="2"/>
      <c r="AK157" s="1"/>
      <c r="AL157" s="2"/>
      <c r="AM157" s="2"/>
      <c r="AN157" s="1"/>
      <c r="AO157" s="2"/>
      <c r="AP157" s="2"/>
      <c r="AQ157" s="1"/>
      <c r="AR157" s="2"/>
      <c r="AS157" s="2"/>
      <c r="AT157" s="1"/>
      <c r="AU157" s="2"/>
      <c r="AV157" s="2"/>
      <c r="AW157" s="1"/>
      <c r="AX157" s="2"/>
      <c r="AY157" s="2"/>
      <c r="AZ157" s="1"/>
      <c r="BA157" s="2"/>
      <c r="BB157" s="2"/>
      <c r="BC157" s="1"/>
      <c r="BD157" s="2"/>
      <c r="BE157" s="2"/>
      <c r="BF157" s="1"/>
      <c r="BG157" s="2"/>
      <c r="BH157" s="2"/>
      <c r="BI157" s="1"/>
      <c r="BJ157" s="2"/>
      <c r="BK157" s="2"/>
      <c r="BL157" s="1"/>
      <c r="BM157" s="2"/>
      <c r="BN157" s="2"/>
      <c r="BO157" s="1"/>
      <c r="BP157" s="2"/>
      <c r="BQ157" s="2"/>
      <c r="BR157" s="1"/>
      <c r="BS157" s="2"/>
      <c r="BT157" s="2"/>
      <c r="BU157" s="1"/>
      <c r="BV157" s="2"/>
      <c r="BW157" s="2"/>
      <c r="BX157" s="1"/>
      <c r="BY157" s="2"/>
      <c r="BZ157" s="2"/>
      <c r="CA157" s="1"/>
      <c r="CB157" s="2"/>
      <c r="CC157" s="2"/>
      <c r="CD157" s="1"/>
      <c r="CE157" s="2"/>
      <c r="CF157" s="2"/>
      <c r="CG157" s="1"/>
      <c r="CH157" s="2"/>
      <c r="CI157" s="2"/>
      <c r="CJ157" s="1"/>
      <c r="CK157" s="2"/>
      <c r="CL157" s="2"/>
      <c r="CM157" s="1"/>
      <c r="CN157" s="2"/>
      <c r="CO157" s="2"/>
      <c r="CP157" s="1"/>
      <c r="CQ157" s="2"/>
      <c r="CR157" s="2"/>
      <c r="CS157" s="1"/>
      <c r="CT157" s="2"/>
      <c r="CU157" s="2"/>
      <c r="CV157" s="1"/>
      <c r="CW157" s="2"/>
      <c r="CX157" s="2"/>
      <c r="CY157" s="1"/>
      <c r="CZ157" s="2"/>
      <c r="DA157" s="2"/>
      <c r="DB157" s="1"/>
      <c r="DC157" s="2"/>
      <c r="DD157" s="2"/>
      <c r="DE157" s="1"/>
      <c r="DF157" s="2"/>
      <c r="DG157" s="2"/>
      <c r="DH157" s="1"/>
      <c r="DI157" s="2"/>
      <c r="DJ157" s="2"/>
      <c r="DK157" s="1"/>
      <c r="DL157" s="2"/>
      <c r="DM157" s="2"/>
      <c r="DN157" s="1"/>
      <c r="DO157" s="2"/>
      <c r="DP157" s="2"/>
      <c r="DQ157" s="1"/>
      <c r="DR157" s="2"/>
      <c r="DS157" s="2"/>
      <c r="DT157" s="1"/>
      <c r="DU157" s="2"/>
      <c r="DV157" s="2"/>
      <c r="DW157" s="1"/>
      <c r="DX157" s="2"/>
      <c r="DY157" s="2"/>
      <c r="DZ157" s="1"/>
      <c r="EA157" s="2"/>
      <c r="EB157" s="2"/>
      <c r="EC157" s="1"/>
      <c r="ED157" s="2"/>
      <c r="EE157" s="2"/>
      <c r="EF157" s="1"/>
      <c r="EG157" s="2"/>
      <c r="EH157" s="2"/>
      <c r="EI157" s="1"/>
      <c r="EJ157" s="2"/>
      <c r="EK157" s="2"/>
      <c r="EL157" s="1"/>
      <c r="EM157" s="2"/>
      <c r="EN157" s="2"/>
      <c r="EO157" s="1"/>
      <c r="EP157" s="2"/>
      <c r="EQ157" s="2"/>
      <c r="ER157" s="1"/>
      <c r="ES157" s="2"/>
      <c r="ET157" s="2"/>
      <c r="EU157" s="1"/>
      <c r="EV157" s="2"/>
      <c r="EW157" s="2"/>
      <c r="EX157" s="1"/>
      <c r="EY157" s="2"/>
      <c r="EZ157" s="2"/>
      <c r="FA157" s="1"/>
      <c r="FB157" s="2"/>
      <c r="FC157" s="2"/>
      <c r="FD157" s="1"/>
      <c r="FE157" s="2"/>
      <c r="FF157" s="2"/>
      <c r="FG157" s="1"/>
      <c r="FH157" s="2"/>
      <c r="FI157" s="2"/>
      <c r="FJ157" s="1"/>
      <c r="FK157" s="2"/>
      <c r="FL157" s="2"/>
      <c r="FM157" s="1"/>
      <c r="FN157" s="2"/>
      <c r="FO157" s="2"/>
      <c r="FP157" s="1"/>
      <c r="FQ157" s="2"/>
      <c r="FR157" s="2"/>
      <c r="FS157" s="1"/>
      <c r="FT157" s="2"/>
      <c r="FU157" s="2"/>
      <c r="FV157" s="1"/>
      <c r="FW157" s="2"/>
      <c r="FX157" s="2"/>
    </row>
    <row r="158" spans="1:180" x14ac:dyDescent="0.35">
      <c r="A158" s="4"/>
      <c r="B158" s="4"/>
      <c r="C158" s="4"/>
      <c r="D158" s="4"/>
      <c r="E158" s="4"/>
      <c r="F158" s="4"/>
      <c r="G158" s="23"/>
      <c r="H158" s="23"/>
      <c r="I158" s="23"/>
      <c r="J158" s="23"/>
      <c r="K158" s="23"/>
      <c r="L158" s="36"/>
      <c r="M158" s="23"/>
      <c r="N158" s="23"/>
      <c r="O158" s="23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3">
        <f t="shared" si="8"/>
        <v>0.2</v>
      </c>
      <c r="AA158" s="1">
        <f>$R157*($Z158+$Z157)*0.5*($D$27+$D$28)*1000*$D$5</f>
        <v>0</v>
      </c>
      <c r="AB158" s="1">
        <f>IF(ABS($Q158)&lt;$G$6,$AA158,IF(ABS($Q157)&lt;$G$6,($G$6-ABS($Q157))*($Z157+$Z158)*0.5*($D$27+$D$28)*$D$5*1000,0))</f>
        <v>0</v>
      </c>
      <c r="AC158" s="1">
        <f>IF(AND($G$6&lt;ABS($Q158),$G$6&gt;ABS($Q157)),1,0)</f>
        <v>0</v>
      </c>
      <c r="AD158" s="3">
        <f>MIN(IF(AC158=1,($S158-$S157)/(ABS($Q158)-ABS($Q157))*($G$6-ABS($Q157))+$S157,0),$D$7)</f>
        <v>0</v>
      </c>
      <c r="AE158" s="1">
        <f>IF(ABS($Q158)&lt;$G$7,$AA158,IF(ABS($Q157)&lt;$G$7,($G$7-ABS($Q157))*($Z157+$Z158)*0.5*($D$27+$D$28)*$D$5*1000,0))</f>
        <v>0</v>
      </c>
      <c r="AF158" s="1">
        <f>IF(AND($G$7&lt;ABS($Q158),$G$7&gt;ABS($Q157)),1,0)</f>
        <v>0</v>
      </c>
      <c r="AG158" s="3">
        <f>MIN(IF(AF158=1,($S158-$S157)/(ABS($Q158)-ABS($Q157))*($G$7-ABS($Q157))+$S157,0),$D$7)</f>
        <v>0</v>
      </c>
      <c r="AH158" s="1">
        <f>IF(ABS($Q158)&lt;$G$8,$AA158,IF(ABS($Q157)&lt;$G$8,($G$8-ABS($Q157))*($Z157+$Z158)*0.5*($D$27+$D$28)*$D$5*1000,0))</f>
        <v>0</v>
      </c>
      <c r="AI158" s="1">
        <f>IF(AND($G$8&lt;ABS($Q158),$G$8&gt;ABS($Q157)),1,0)</f>
        <v>0</v>
      </c>
      <c r="AJ158" s="3">
        <f>MIN(IF(AI158=1,($S158-$S157)/(ABS($Q158)-ABS($Q157))*($G$8-ABS($Q157))+$S157,0),$D$7)</f>
        <v>0</v>
      </c>
      <c r="AK158" s="1">
        <f>IF(ABS($Q158)&lt;$G$9,$AA158,IF(ABS($Q157)&lt;$G$9,($G$9-ABS($Q157))*($Z157+$Z158)*0.5*($D$27+$D$28)*$D$5*1000,0))</f>
        <v>0</v>
      </c>
      <c r="AL158" s="1">
        <f>IF(AND($G$9&lt;ABS($Q158),$G$9&gt;ABS($Q157)),1,0)</f>
        <v>0</v>
      </c>
      <c r="AM158" s="3">
        <f>MIN(IF(AL158=1,($S158-$S157)/(ABS($Q158)-ABS($Q157))*($G$9-ABS($Q157))+$S157,0),$D$7)</f>
        <v>0</v>
      </c>
      <c r="AN158" s="1">
        <f>IF(ABS($Q158)&lt;$G$10,$AA158,IF(ABS($Q157)&lt;$G$10,($G$10-ABS($Q157))*($Z157+$Z158)*0.5*($D$27+$D$28)*$D$5*1000,0))</f>
        <v>0</v>
      </c>
      <c r="AO158" s="1">
        <f>IF(AND($G$10&lt;ABS($Q158),$G$10&gt;ABS($Q157)),1,0)</f>
        <v>0</v>
      </c>
      <c r="AP158" s="3">
        <f>MIN(IF(AO158=1,($S158-$S157)/(ABS($Q158)-ABS($Q157))*($G$10-ABS($Q157))+$S157,0),$D$7)</f>
        <v>0</v>
      </c>
      <c r="AQ158" s="1">
        <f>IF(ABS($Q158)&lt;$G$11,$AA158,IF(ABS($Q157)&lt;$G$11,($G$11-ABS($Q157))*($Z157+$Z158)*0.5*($D$27+$D$28)*$D$5*1000,0))</f>
        <v>0</v>
      </c>
      <c r="AR158" s="1">
        <f>IF(AND($G$11&lt;ABS($Q158),$G$11&gt;ABS($Q157)),1,0)</f>
        <v>0</v>
      </c>
      <c r="AS158" s="3">
        <f>MIN(IF(AR158=1,($S158-$S157)/(ABS($Q158)-ABS($Q157))*($G$11-ABS($Q157))+$S157,0),$D$7)</f>
        <v>0</v>
      </c>
      <c r="AT158" s="1">
        <f>IF(ABS($Q158)&lt;$G$12,$AA158,IF(ABS($Q157)&lt;$G$12,($G$12-ABS($Q157))*($Z157+$Z158)*0.5*($D$27+$D$28)*$D$5*1000,0))</f>
        <v>0</v>
      </c>
      <c r="AU158" s="1">
        <f>IF(AND($G$12&lt;ABS($Q158),$G$12&gt;ABS($Q157)),1,0)</f>
        <v>0</v>
      </c>
      <c r="AV158" s="3">
        <f>MIN(IF(AU158=1,($S158-$S157)/(ABS($Q158)-ABS($Q157))*($G$12-ABS($Q157))+$S157,0),$D$7)</f>
        <v>0</v>
      </c>
      <c r="AW158" s="1">
        <f>IF(ABS($Q158)&lt;$G$13,$AA158,IF(ABS($Q157)&lt;$G$13,($G$13-ABS($Q157))*($Z157+$Z158)*0.5*($D$27+$D$28)*$D$5*1000,0))</f>
        <v>0</v>
      </c>
      <c r="AX158" s="1">
        <f>IF(AND($G$13&lt;ABS($Q158),$G$13&gt;ABS($Q157)),1,0)</f>
        <v>0</v>
      </c>
      <c r="AY158" s="3">
        <f>MIN(IF(AX158=1,($S158-$S157)/(ABS($Q158)-ABS($Q157))*($G$13-ABS($Q157))+$S157,0),$D$7)</f>
        <v>0</v>
      </c>
      <c r="AZ158" s="1">
        <f>IF(ABS($Q158)&lt;$G$14,$AA158,IF(ABS($Q157)&lt;$G$14,($G$14-ABS($Q157))*($Z157+$Z158)*0.5*($D$27+$D$28)*$D$5*1000,0))</f>
        <v>0</v>
      </c>
      <c r="BA158" s="1">
        <f>IF(AND($G$14&lt;ABS($Q158),$G$14&gt;ABS($Q157)),1,0)</f>
        <v>0</v>
      </c>
      <c r="BB158" s="3">
        <f>MIN(IF(BA158=1,($S158-$S157)/(ABS($Q158)-ABS($Q157))*($G$14-ABS($Q157))+$S157,0),$D$7)</f>
        <v>0</v>
      </c>
      <c r="BC158" s="1">
        <f>IF(ABS($Q158)&lt;G$15,$AA158,IF(ABS($Q157)&lt;G$15,(G$15-ABS($Q157))*($Z157+$Z158)*0.5*($D$27+$D$28)*$D$5*1000,0))</f>
        <v>0</v>
      </c>
      <c r="BD158" s="1">
        <f>IF(AND(G$15&lt;ABS($Q158),G$15&gt;ABS($Q157)),1,0)</f>
        <v>0</v>
      </c>
      <c r="BE158" s="3">
        <f>MIN(IF(BD158=1,($S158-$S157)/(ABS($Q158)-ABS($Q157))*(G$15-ABS($Q157))+$S157,0),$D$7)</f>
        <v>0</v>
      </c>
      <c r="BF158" s="1">
        <f>IF(ABS($Q158)&lt;G$16,$AA158,IF(ABS($Q157)&lt;G$16,(G$16-ABS($Q157))*($Z157+$Z158)*0.5*($D$27+$D$28)*$D$5*1000,0))</f>
        <v>0</v>
      </c>
      <c r="BG158" s="1">
        <f>IF(AND(G$16&lt;ABS($Q158),G$16&gt;ABS($Q157)),1,0)</f>
        <v>0</v>
      </c>
      <c r="BH158" s="3">
        <f>MIN(IF(BG158=1,($S158-$S157)/(ABS($Q158)-ABS($Q157))*(G$16-ABS($Q157))+$S157,0),$D$7)</f>
        <v>0</v>
      </c>
      <c r="BI158" s="1">
        <f>IF(ABS($Q158)&lt;G$17,$AA158,IF(ABS($Q157)&lt;G$17,(G$17-ABS($Q157))*($Z157+$Z158)*0.5*($D$27+$D$28)*$D$5*1000,0))</f>
        <v>0</v>
      </c>
      <c r="BJ158" s="1">
        <f>IF(AND(G$17&lt;ABS($Q158),G$17&gt;ABS($Q157)),1,0)</f>
        <v>0</v>
      </c>
      <c r="BK158" s="3">
        <f>MIN(IF(BJ158=1,($S158-$S157)/(ABS($Q158)-ABS($Q157))*(G$17-ABS($Q157))+$S157,0),$D$7)</f>
        <v>0</v>
      </c>
      <c r="BL158" s="1">
        <f>IF(ABS($Q158)&lt;G$18,$AA158,IF(ABS($Q157)&lt;G$18,(G$18-ABS($Q157))*($Z157+$Z158)*0.5*($D$27+$D$28)*$D$5*1000,0))</f>
        <v>0</v>
      </c>
      <c r="BM158" s="1">
        <f>IF(AND(G$18&lt;ABS($Q158),G$18&gt;ABS($Q157)),1,0)</f>
        <v>0</v>
      </c>
      <c r="BN158" s="3">
        <f>MIN(IF(BM158=1,($S158-$S157)/(ABS($Q158)-ABS($Q157))*(G$18-ABS($Q157))+$S157,0),$D$7)</f>
        <v>0</v>
      </c>
      <c r="BO158" s="1">
        <f>IF(ABS($Q158)&lt;G$19,$AA158,IF(ABS($Q157)&lt;G$19,(G$19-ABS($Q157))*($Z157+$Z158)*0.5*($D$27+$D$28)*$D$5*1000,0))</f>
        <v>0</v>
      </c>
      <c r="BP158" s="1">
        <f>IF(AND(G$19&lt;ABS($Q158),G$19&gt;ABS($Q157)),1,0)</f>
        <v>0</v>
      </c>
      <c r="BQ158" s="3">
        <f>MIN(IF(BP158=1,($S158-$S157)/(ABS($Q158)-ABS($Q157))*(G$19-ABS($Q157))+$S157,0),$D$7)</f>
        <v>0</v>
      </c>
      <c r="BR158" s="1">
        <f>IF(ABS($Q158)&lt;G$20,$AA158,IF(ABS($Q157)&lt;G$20,(G$20-ABS($Q157))*($Z157+$Z158)*0.5*($D$27+$D$28)*$D$5*1000,0))</f>
        <v>0</v>
      </c>
      <c r="BS158" s="1">
        <f>IF(AND(G$20&lt;ABS($Q158),G$20&gt;ABS($Q157)),1,0)</f>
        <v>0</v>
      </c>
      <c r="BT158" s="3">
        <f>MIN(IF(BS158=1,($S158-$S157)/(ABS($Q158)-ABS($Q157))*(G$20-ABS($Q157))+$S157,0),$D$7)</f>
        <v>0</v>
      </c>
      <c r="BU158" s="1">
        <f>IF(ABS($Q158)&lt;G$21,$AA158,IF(ABS($Q157)&lt;G$21,(G$21-ABS($Q157))*($Z157+$Z158)*0.5*($D$27+$D$28)*$D$5*1000,0))</f>
        <v>0</v>
      </c>
      <c r="BV158" s="1">
        <f>IF(AND(G$21&lt;ABS($Q158),G$21&gt;ABS($Q157)),1,0)</f>
        <v>0</v>
      </c>
      <c r="BW158" s="3">
        <f>MIN(IF(BV158=1,($S158-$S157)/(ABS($Q158)-ABS($Q157))*(G$21-ABS($Q157))+$S157,0),$D$7)</f>
        <v>0</v>
      </c>
      <c r="BX158" s="1">
        <f>IF(ABS($Q158)&lt;G$22,$AA158,IF(ABS($Q157)&lt;G$22,(G$22-ABS($Q157))*($Z157+$Z158)*0.5*($D$27+$D$28)*$D$5*1000,0))</f>
        <v>0</v>
      </c>
      <c r="BY158" s="1">
        <f>IF(AND(G$22&lt;ABS($Q158),G$22&gt;ABS($Q157)),1,0)</f>
        <v>0</v>
      </c>
      <c r="BZ158" s="3">
        <f>MIN(IF(BY158=1,($S158-$S157)/(ABS($Q158)-ABS($Q157))*(G$22-ABS($Q157))+$S157,0),$D$7)</f>
        <v>0</v>
      </c>
      <c r="CA158" s="1">
        <f>IF(ABS($Q158)&lt;G$23,$AA158,IF(ABS($Q157)&lt;G$23,(G$23-ABS($Q157))*($Z157+$Z158)*0.5*($D$27+$D$28)*$D$5*1000,0))</f>
        <v>0</v>
      </c>
      <c r="CB158" s="1">
        <f>IF(AND(G$23&lt;ABS($Q158),G$23&gt;ABS($Q157)),1,0)</f>
        <v>0</v>
      </c>
      <c r="CC158" s="3">
        <f>MIN(IF(CB158=1,($S158-$S157)/(ABS($Q158)-ABS($Q157))*(G$23-ABS($Q157))+$S157,0),$D$7)</f>
        <v>0</v>
      </c>
      <c r="CD158" s="1">
        <f>IF(ABS($Q158)&lt;G$24,$AA158,IF(ABS($Q157)&lt;G$24,(G$24-ABS($Q157))*($Z157+$Z158)*0.5*($D$27+$D$28)*$D$5*1000,0))</f>
        <v>0</v>
      </c>
      <c r="CE158" s="1">
        <f>IF(AND(G$24&lt;ABS($Q158),G$24&gt;ABS($Q157)),1,0)</f>
        <v>0</v>
      </c>
      <c r="CF158" s="3">
        <f>MIN(IF(CE158=1,($S158-$S157)/(ABS($Q158)-ABS($Q157))*(G$24-ABS($Q157))+$S157,0),$D$7)</f>
        <v>0</v>
      </c>
      <c r="CG158" s="1">
        <f>IF(ABS($Q158)&lt;G$25,$AA158,IF(ABS($Q157)&lt;G$25,(G$25-ABS($Q157))*($Z157+$Z158)*0.5*($D$27+$D$28)*$D$5*1000,0))</f>
        <v>0</v>
      </c>
      <c r="CH158" s="1">
        <f>IF(AND(G$25&lt;ABS($Q158),G$25&gt;ABS($Q157)),1,0)</f>
        <v>0</v>
      </c>
      <c r="CI158" s="3">
        <f>MIN(IF(CH158=1,($S158-$S157)/(ABS($Q158)-ABS($Q157))*(G$25-ABS($Q157))+$S157,0),$D$7)</f>
        <v>0</v>
      </c>
      <c r="CJ158" s="1">
        <f>IF(ABS($Q158)&lt;G$26,$AA158,IF(ABS($Q157)&lt;G$26,(G$26-ABS($Q157))*($Z157+$Z158)*0.5*($D$27+$D$28)*$D$5*1000,0))</f>
        <v>0</v>
      </c>
      <c r="CK158" s="1">
        <f>IF(AND(G$26&lt;ABS($Q158),G$26&gt;ABS($Q157)),1,0)</f>
        <v>0</v>
      </c>
      <c r="CL158" s="3">
        <f>MIN(IF(CK158=1,($S158-$S157)/(ABS($Q158)-ABS($Q157))*(G$26-ABS($Q157))+$S157,0),$D$7)</f>
        <v>0</v>
      </c>
      <c r="CM158" s="1">
        <f>IF(ABS($Q158)&lt;G$27,$AA158,IF(ABS($Q157)&lt;G$27,(G$27-ABS($Q157))*($Z157+$Z158)*0.5*($D$27+$D$28)*$D$5*1000,0))</f>
        <v>0</v>
      </c>
      <c r="CN158" s="1">
        <f>IF(AND(G$27&lt;ABS($Q158),G$27&gt;ABS($Q157)),1,0)</f>
        <v>0</v>
      </c>
      <c r="CO158" s="3">
        <f>MIN(IF(CN158=1,($S158-$S157)/(ABS($Q158)-ABS($Q157))*(G$27-ABS($Q157))+$S157,0),$D$7)</f>
        <v>0</v>
      </c>
      <c r="CP158" s="1">
        <f>IF(ABS($Q158)&lt;G$28,$AA158,IF(ABS($Q157)&lt;G$28,(G$28-ABS($Q157))*($Z157+$Z158)*0.5*($D$27+$D$28)*$D$5*1000,0))</f>
        <v>0</v>
      </c>
      <c r="CQ158" s="1">
        <f>IF(AND(G$28&lt;ABS($Q158),G$28&gt;ABS($Q157)),1,0)</f>
        <v>0</v>
      </c>
      <c r="CR158" s="3">
        <f>MIN(IF(CQ158=1,($S158-$S157)/(ABS($Q158)-ABS($Q157))*(G$28-ABS($Q157))+$S157,0),$D$7)</f>
        <v>0</v>
      </c>
      <c r="CS158" s="1">
        <f>IF(ABS($Q158)&lt;G$29,$AA158,IF(ABS($Q157)&lt;G$29,(G$29-ABS($Q157))*($Z157+$Z158)*0.5*($D$27+$D$28)*$D$5*1000,0))</f>
        <v>0</v>
      </c>
      <c r="CT158" s="1">
        <f>IF(AND(G$29&lt;ABS($Q158),G$29&gt;ABS($Q157)),1,0)</f>
        <v>0</v>
      </c>
      <c r="CU158" s="3">
        <f>MIN(IF(CT158=1,($S158-$S157)/(ABS($Q158)-ABS($Q157))*(G$29-ABS($Q157))+$S157,0),$D$7)</f>
        <v>0</v>
      </c>
      <c r="CV158" s="1">
        <f>IF(ABS($Q158)&lt;G$30,$AA158,IF(ABS($Q157)&lt;G$30,(G$30-ABS($Q157))*($Z157+$Z158)*0.5*($D$27+$D$28)*$D$5*1000,0))</f>
        <v>0</v>
      </c>
      <c r="CW158" s="1">
        <f>IF(AND(G$30&lt;ABS($Q158),G$30&gt;ABS($Q157)),1,0)</f>
        <v>0</v>
      </c>
      <c r="CX158" s="3">
        <f>MIN(IF(CW158=1,($S158-$S157)/(ABS($Q158)-ABS($Q157))*(G$30-ABS($Q157))+$S157,0),$D$7)</f>
        <v>0</v>
      </c>
      <c r="CY158" s="1">
        <f>IF(ABS($Q158)&lt;G$31,$AA158,IF(ABS($Q157)&lt;G$31,(G$31-ABS($Q157))*($Z157+$Z158)*0.5*($D$27+$D$28)*$D$5*1000,0))</f>
        <v>0</v>
      </c>
      <c r="CZ158" s="1">
        <f>IF(AND(G$31&lt;ABS($Q158),G$31&gt;ABS($Q157)),1,0)</f>
        <v>0</v>
      </c>
      <c r="DA158" s="3">
        <f>MIN(IF(CZ158=1,($S158-$S157)/(ABS($Q158)-ABS($Q157))*(G$31-ABS($Q157))+$S157,0),$D$7)</f>
        <v>0</v>
      </c>
      <c r="DB158" s="1">
        <f>IF(ABS($Q158)&lt;G$32,$AA158,IF(ABS($Q157)&lt;G$32,(G$32-ABS($Q157))*($Z157+$Z158)*0.5*($D$27+$D$28)*$D$5*1000,0))</f>
        <v>0</v>
      </c>
      <c r="DC158" s="1">
        <f>IF(AND(G$32&lt;ABS($Q158),G$32&gt;ABS($Q157)),1,0)</f>
        <v>0</v>
      </c>
      <c r="DD158" s="3">
        <f>MIN(IF(DC158=1,($S158-$S157)/(ABS($Q158)-ABS($Q157))*(G$32-ABS($Q157))+$S157,0),$D$7)</f>
        <v>0</v>
      </c>
      <c r="DE158" s="1">
        <f>IF(ABS($Q158)&lt;G$33,$AA158,IF(ABS($Q157)&lt;G$33,(G$33-ABS($Q157))*($Z157+$Z158)*0.5*($D$27+$D$28)*$D$5*1000,0))</f>
        <v>0</v>
      </c>
      <c r="DF158" s="1">
        <f>IF(AND(G$33&lt;ABS($Q158),G$33&gt;ABS($Q157)),1,0)</f>
        <v>0</v>
      </c>
      <c r="DG158" s="3">
        <f>MIN(IF(DF158=1,($S158-$S157)/(ABS($Q158)-ABS($Q157))*(G$33-ABS($Q157))+$S157,0),$D$7)</f>
        <v>0</v>
      </c>
      <c r="DH158" s="1">
        <f>IF(ABS($Q158)&lt;G$34,$AA158,IF(ABS($Q157)&lt;G$34,(G$34-ABS($Q157))*($Z157+$Z158)*0.5*($D$27+$D$28)*$D$5*1000,0))</f>
        <v>0</v>
      </c>
      <c r="DI158" s="1">
        <f>IF(AND(G$34&lt;ABS($Q158),G$34&gt;ABS($Q157)),1,0)</f>
        <v>0</v>
      </c>
      <c r="DJ158" s="3">
        <f>MIN(IF(DI158=1,($S158-$S157)/(ABS($Q158)-ABS($Q157))*(G$34-ABS($Q157))+$S157,0),$D$7)</f>
        <v>0</v>
      </c>
      <c r="DK158" s="1">
        <f>IF(ABS($Q158)&lt;G$35,$AA158,IF(ABS($Q157)&lt;G$35,(G$35-ABS($Q157))*($Z157+$Z158)*0.5*($D$27+$D$28)*$D$5*1000,0))</f>
        <v>0</v>
      </c>
      <c r="DL158" s="1">
        <f>IF(AND(G$35&lt;ABS($Q158),G$35&gt;ABS($Q157)),1,0)</f>
        <v>0</v>
      </c>
      <c r="DM158" s="3">
        <f>MIN(IF(DL158=1,($S158-$S157)/(ABS($Q158)-ABS($Q157))*(G$35-ABS($Q157))+$S157,0),$D$7)</f>
        <v>0</v>
      </c>
      <c r="DN158" s="1">
        <f>IF(ABS($Q158)&lt;G$36,$AA158,IF(ABS($Q157)&lt;G$36,(G$36-ABS($Q157))*($Z157+$Z158)*0.5*($D$27+$D$28)*$D$5*1000,0))</f>
        <v>0</v>
      </c>
      <c r="DO158" s="1">
        <f>IF(AND(G$36&lt;ABS($Q158),G$36&gt;ABS($Q157)),1,0)</f>
        <v>0</v>
      </c>
      <c r="DP158" s="3">
        <f>MIN(IF(DO158=1,($S158-$S157)/(ABS($Q158)-ABS($Q157))*(G$36-ABS($Q157))+$S157,0),$D$7)</f>
        <v>0</v>
      </c>
      <c r="DQ158" s="1">
        <f>IF(ABS($Q158)&lt;G$37,$AA158,IF(ABS($Q157)&lt;G$37,(G$37-ABS($Q157))*($Z157+$Z158)*0.5*($D$27+$D$28)*$D$5*1000,0))</f>
        <v>0</v>
      </c>
      <c r="DR158" s="1">
        <f>IF(AND(G$37&lt;ABS($Q158),G$37&gt;ABS($Q157)),1,0)</f>
        <v>0</v>
      </c>
      <c r="DS158" s="3">
        <f>MIN(IF(DR158=1,($S158-$S157)/(ABS($Q158)-ABS($Q157))*(G$37-ABS($Q157))+$S157,0),$D$7)</f>
        <v>0</v>
      </c>
      <c r="DT158" s="1">
        <f>IF(ABS($Q158)&lt;G$38,$AA158,IF(ABS($Q157)&lt;G$38,(G$38-ABS($Q157))*($Z157+$Z158)*0.5*($D$27+$D$28)*$D$5*1000,0))</f>
        <v>0</v>
      </c>
      <c r="DU158" s="1">
        <f>IF(AND(G$38&lt;ABS($Q158),G$38&gt;ABS($Q157)),1,0)</f>
        <v>0</v>
      </c>
      <c r="DV158" s="3">
        <f>MIN(IF(DU158=1,($S158-$S157)/(ABS($Q158)-ABS($Q157))*(G$38-ABS($Q157))+$S157,0),$D$7)</f>
        <v>0</v>
      </c>
      <c r="DW158" s="1">
        <f>IF(ABS($Q158)&lt;G$39,$AA158,IF(ABS($Q157)&lt;G$39,(G$39-ABS($Q157))*($Z157+$Z158)*0.5*($D$27+$D$28)*$D$5*1000,0))</f>
        <v>0</v>
      </c>
      <c r="DX158" s="1">
        <f>IF(AND(G$39&lt;ABS($Q158),G$39&gt;ABS($Q157)),1,0)</f>
        <v>0</v>
      </c>
      <c r="DY158" s="3">
        <f>MIN(IF(DX158=1,($S158-$S157)/(ABS($Q158)-ABS($Q157))*(G$39-ABS($Q157))+$S157,0),$D$7)</f>
        <v>0</v>
      </c>
      <c r="DZ158" s="1">
        <f>IF(ABS($Q158)&lt;G$40,$AA158,IF(ABS($Q157)&lt;G$40,(G$40-ABS($Q157))*($Z157+$Z158)*0.5*($D$27+$D$28)*$D$5*1000,0))</f>
        <v>0</v>
      </c>
      <c r="EA158" s="1">
        <f>IF(AND(G$40&lt;ABS($Q158),G$40&gt;ABS($Q157)),1,0)</f>
        <v>0</v>
      </c>
      <c r="EB158" s="3">
        <f>MIN(IF(EA158=1,($S158-$S157)/(ABS($Q158)-ABS($Q157))*(G$40-ABS($Q157))+$S157,0),$D$7)</f>
        <v>0</v>
      </c>
      <c r="EC158" s="1">
        <f>IF(ABS($Q158)&lt;G$41,$AA158,IF(ABS($Q157)&lt;G$41,(G$41-ABS($Q157))*($Z157+$Z158)*0.5*($D$27+$D$28)*$D$5*1000,0))</f>
        <v>0</v>
      </c>
      <c r="ED158" s="1">
        <f>IF(AND(G$41&lt;ABS($Q158),G$41&gt;ABS($Q157)),1,0)</f>
        <v>0</v>
      </c>
      <c r="EE158" s="3">
        <f>MIN(IF(ED158=1,($S158-$S157)/(ABS($Q158)-ABS($Q157))*(G$41-ABS($Q157))+$S157,0),$D$7)</f>
        <v>0</v>
      </c>
      <c r="EF158" s="1">
        <f>IF(ABS($Q158)&lt;G$42,$AA158,IF(ABS($Q157)&lt;G$42,(G$42-ABS($Q157))*($Z157+$Z158)*0.5*($D$27+$D$28)*$D$5*1000,0))</f>
        <v>0</v>
      </c>
      <c r="EG158" s="1">
        <f>IF(AND(G$42&lt;ABS($Q158),G$42&gt;ABS($Q157)),1,0)</f>
        <v>0</v>
      </c>
      <c r="EH158" s="3">
        <f>MIN(IF(EG158=1,($S158-$S157)/(ABS($Q158)-ABS($Q157))*(G$42-ABS($Q157))+$S157,0),$D$7)</f>
        <v>0</v>
      </c>
      <c r="EI158" s="1">
        <f>IF(ABS($Q158)&lt;G$43,$AA158,IF(ABS($Q157)&lt;G$43,(G$43-ABS($Q157))*($Z157+$Z158)*0.5*($D$27+$D$28)*$D$5*1000,0))</f>
        <v>0</v>
      </c>
      <c r="EJ158" s="1">
        <f>IF(AND(G$43&lt;ABS($Q158),G$43&gt;ABS($Q157)),1,0)</f>
        <v>0</v>
      </c>
      <c r="EK158" s="3">
        <f>MIN(IF(EJ158=1,($S158-$S157)/(ABS($Q158)-ABS($Q157))*(G$43-ABS($Q157))+$S157,0),$D$7)</f>
        <v>0</v>
      </c>
      <c r="EL158" s="1">
        <f>IF(ABS($Q158)&lt;G$44,$AA158,IF(ABS($Q157)&lt;G$44,(G$44-ABS($Q157))*($Z157+$Z158)*0.5*($D$27+$D$28)*$D$5*1000,0))</f>
        <v>0</v>
      </c>
      <c r="EM158" s="1">
        <f>IF(AND(G$44&lt;ABS($Q158),G$44&gt;ABS($Q157)),1,0)</f>
        <v>0</v>
      </c>
      <c r="EN158" s="3">
        <f>MIN(IF(EM158=1,($S158-$S157)/(ABS($Q158)-ABS($Q157))*(G$44-ABS($Q157))+$S157,0),$D$7)</f>
        <v>0</v>
      </c>
      <c r="EO158" s="1">
        <f>IF(ABS($Q158)&lt;G$45,$AA158,IF(ABS($Q157)&lt;G$45,(G$45-ABS($Q157))*($Z157+$Z158)*0.5*($D$27+$D$28)*$D$5*1000,0))</f>
        <v>0</v>
      </c>
      <c r="EP158" s="1">
        <f>IF(AND(G$45&lt;ABS($Q158),G$45&gt;ABS($Q157)),1,0)</f>
        <v>0</v>
      </c>
      <c r="EQ158" s="3">
        <f>MIN(IF(EP158=1,($S158-$S157)/(ABS($Q158)-ABS($Q157))*(G$45-ABS($Q157))+$S157,0),$D$7)</f>
        <v>0</v>
      </c>
      <c r="ER158" s="1">
        <f>IF(ABS($Q158)&lt;G$46,$AA158,IF(ABS($Q157)&lt;G$46,(G$46-ABS($Q157))*($Z157+$Z158)*0.5*($D$27+$D$28)*$D$5*1000,0))</f>
        <v>0</v>
      </c>
      <c r="ES158" s="1">
        <f>IF(AND(G$46&lt;ABS($Q158),G$46&gt;ABS($Q157)),1,0)</f>
        <v>0</v>
      </c>
      <c r="ET158" s="3">
        <f>MIN(IF(ES158=1,($S158-$S157)/(ABS($Q158)-ABS($Q157))*(G$46-ABS($Q157))+$S157,0),$D$7)</f>
        <v>0</v>
      </c>
      <c r="EU158" s="1">
        <f>IF(ABS($Q158)&lt;G$47,$AA158,IF(ABS($Q157)&lt;G$47,(G$47-ABS($Q157))*($Z157+$Z158)*0.5*($D$27+$D$28)*$D$5*1000,0))</f>
        <v>0</v>
      </c>
      <c r="EV158" s="1">
        <f>IF(AND(G$47&lt;ABS($Q158),G$47&gt;ABS($Q157)),1,0)</f>
        <v>0</v>
      </c>
      <c r="EW158" s="3">
        <f>MIN(IF(EV158=1,($S158-$S157)/(ABS($Q158)-ABS($Q157))*(G$47-ABS($Q157))+$S157,0),$D$7)</f>
        <v>0</v>
      </c>
      <c r="EX158" s="1">
        <f>IF(ABS($Q158)&lt;G$48,$AA158,IF(ABS($Q157)&lt;G$48,(G$48-ABS($Q157))*($Z157+$Z158)*0.5*($D$27+$D$28)*$D$5*1000,0))</f>
        <v>0</v>
      </c>
      <c r="EY158" s="1">
        <f>IF(AND(G$48&lt;ABS($Q158),G$48&gt;ABS($Q157)),1,0)</f>
        <v>0</v>
      </c>
      <c r="EZ158" s="3">
        <f>MIN(IF(EY158=1,($S158-$S157)/(ABS($Q158)-ABS($Q157))*(G$48-ABS($Q157))+$S157,0),$D$7)</f>
        <v>0</v>
      </c>
      <c r="FA158" s="1">
        <f>IF(ABS($Q158)&lt;G$49,$AA158,IF(ABS($Q157)&lt;G$49,(G$49-ABS($Q157))*($Z157+$Z158)*0.5*($D$27+$D$28)*$D$5*1000,0))</f>
        <v>0</v>
      </c>
      <c r="FB158" s="1">
        <f>IF(AND(G$49&lt;ABS($Q158),G$49&gt;ABS($Q157)),1,0)</f>
        <v>0</v>
      </c>
      <c r="FC158" s="3">
        <f>MIN(IF(FB158=1,($S158-$S157)/(ABS($Q158)-ABS($Q157))*(G$49-ABS($Q157))+$S157,0),$D$7)</f>
        <v>0</v>
      </c>
      <c r="FD158" s="1">
        <f>IF(ABS($Q158)&lt;G$50,$AA158,IF(ABS($Q157)&lt;G$50,(G$50-ABS($Q157))*($Z157+$Z158)*0.5*($D$27+$D$28)*$D$5*1000,0))</f>
        <v>0</v>
      </c>
      <c r="FE158" s="1">
        <f>IF(AND(G$50&lt;ABS($Q158),G$50&gt;ABS($Q157)),1,0)</f>
        <v>0</v>
      </c>
      <c r="FF158" s="3">
        <f>MIN(IF(FE158=1,($S158-$S157)/(ABS($Q158)-ABS($Q157))*(G$50-ABS($Q157))+$S157,0),$D$7)</f>
        <v>0</v>
      </c>
      <c r="FG158" s="1">
        <f>IF(ABS($Q158)&lt;G$51,$AA158,IF(ABS($Q157)&lt;G$51,(G$51-ABS($Q157))*($Z157+$Z158)*0.5*($D$27+$D$28)*$D$5*1000,0))</f>
        <v>0</v>
      </c>
      <c r="FH158" s="1">
        <f>IF(AND(G$51&lt;ABS($Q158),G$51&gt;ABS($Q157)),1,0)</f>
        <v>0</v>
      </c>
      <c r="FI158" s="3">
        <f>MIN(IF(FH158=1,($S158-$S157)/(ABS($Q158)-ABS($Q157))*(G$51-ABS($Q157))+$S157,0),$D$7)</f>
        <v>0</v>
      </c>
      <c r="FJ158" s="1">
        <f>IF(ABS($Q158)&lt;G$52,$AA158,IF(ABS($Q157)&lt;G$52,(G$52-ABS($Q157))*($Z157+$Z158)*0.5*($D$27+$D$28)*$D$5*1000,0))</f>
        <v>0</v>
      </c>
      <c r="FK158" s="1">
        <f>IF(AND(G$52&lt;ABS($Q158),G$52&gt;ABS($Q157)),1,0)</f>
        <v>0</v>
      </c>
      <c r="FL158" s="3">
        <f>MIN(IF(FK158=1,($S158-$S157)/(ABS($Q158)-ABS($Q157))*(G$52-ABS($Q157))+$S157,0),$D$7)</f>
        <v>0</v>
      </c>
      <c r="FM158" s="1">
        <f>IF(ABS($Q158)&lt;G$53,$AA158,IF(ABS($Q157)&lt;G$53,(G$53-ABS($Q157))*($Z157+$Z158)*0.5*($D$27+$D$28)*$D$5*1000,0))</f>
        <v>0</v>
      </c>
      <c r="FN158" s="1">
        <f>IF(AND(G$53&lt;ABS($Q158),G$53&gt;ABS($Q157)),1,0)</f>
        <v>0</v>
      </c>
      <c r="FO158" s="3">
        <f>MIN(IF(FN158=1,($S158-$S157)/(ABS($Q158)-ABS($Q157))*(G$53-ABS($Q157))+$S157,0),$D$7)</f>
        <v>0</v>
      </c>
      <c r="FP158" s="1">
        <f>IF(ABS($Q158)&lt;G$54,$AA158,IF(ABS($Q157)&lt;G$54,(G$54-ABS($Q157))*($Z157+$Z158)*0.5*($D$27+$D$28)*$D$5*1000,0))</f>
        <v>0</v>
      </c>
      <c r="FQ158" s="1">
        <f>IF(AND(G$54&lt;ABS($Q158),G$54&gt;ABS($Q157)),1,0)</f>
        <v>0</v>
      </c>
      <c r="FR158" s="3">
        <f>MIN(IF(FQ158=1,($S158-$S157)/(ABS($Q158)-ABS($Q157))*(G$54-ABS($Q157))+$S157,0),$D$7)</f>
        <v>0</v>
      </c>
      <c r="FS158" s="1">
        <f>IF(ABS($Q158)&lt;G$55,$AA158,IF(ABS($Q157)&lt;G$55,(G$55-ABS($Q157))*($Z157+$Z158)*0.5*($D$27+$D$28)*$D$5*1000,0))</f>
        <v>0</v>
      </c>
      <c r="FT158" s="1">
        <f>IF(AND(G$55&lt;ABS($Q158),G$55&gt;ABS($Q157)),1,0)</f>
        <v>0</v>
      </c>
      <c r="FU158" s="3">
        <f>MIN(IF(FT158=1,($S158-$S157)/(ABS($Q158)-ABS($Q157))*(G$55-ABS($Q157))+$S157,0),$D$7)</f>
        <v>0</v>
      </c>
      <c r="FV158" s="1" t="e">
        <f>IF(ABS($Q158)&lt;#REF!,$AA158,IF(ABS($Q157)&lt;#REF!,(#REF!-ABS($Q157))*($Z157+$Z158)*0.5*($D$27+$D$28)*$D$5*1000,0))</f>
        <v>#REF!</v>
      </c>
      <c r="FW158" s="1" t="e">
        <f>IF(AND(#REF!&lt;ABS($Q158),#REF!&gt;ABS($Q157)),1,0)</f>
        <v>#REF!</v>
      </c>
      <c r="FX158" s="3" t="e">
        <f>MIN(IF(FW158=1,($S158-$S157)/(ABS($Q158)-ABS($Q157))*(#REF!-ABS($Q157))+$S157,0),$D$7)</f>
        <v>#REF!</v>
      </c>
    </row>
    <row r="159" spans="1:180" x14ac:dyDescent="0.35">
      <c r="A159" s="4"/>
      <c r="B159" s="4"/>
      <c r="C159" s="4"/>
      <c r="D159" s="4"/>
      <c r="E159" s="4"/>
      <c r="F159" s="4"/>
      <c r="G159" s="23"/>
      <c r="H159" s="23"/>
      <c r="I159" s="23"/>
      <c r="J159" s="23"/>
      <c r="K159" s="23"/>
      <c r="L159" s="36"/>
      <c r="M159" s="23"/>
      <c r="N159" s="23"/>
      <c r="O159" s="23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3">
        <f t="shared" si="8"/>
        <v>0.2</v>
      </c>
      <c r="AA159" s="3"/>
      <c r="AB159" s="1"/>
      <c r="AC159" s="2"/>
      <c r="AD159" s="2"/>
      <c r="AE159" s="1"/>
      <c r="AF159" s="2"/>
      <c r="AG159" s="2"/>
      <c r="AH159" s="1"/>
      <c r="AI159" s="2"/>
      <c r="AJ159" s="2"/>
      <c r="AK159" s="1"/>
      <c r="AL159" s="2"/>
      <c r="AM159" s="2"/>
      <c r="AN159" s="1"/>
      <c r="AO159" s="2"/>
      <c r="AP159" s="2"/>
      <c r="AQ159" s="1"/>
      <c r="AR159" s="2"/>
      <c r="AS159" s="2"/>
      <c r="AT159" s="1"/>
      <c r="AU159" s="2"/>
      <c r="AV159" s="2"/>
      <c r="AW159" s="1"/>
      <c r="AX159" s="2"/>
      <c r="AY159" s="2"/>
      <c r="AZ159" s="1"/>
      <c r="BA159" s="2"/>
      <c r="BB159" s="2"/>
      <c r="BC159" s="1"/>
      <c r="BD159" s="2"/>
      <c r="BE159" s="2"/>
      <c r="BF159" s="1"/>
      <c r="BG159" s="2"/>
      <c r="BH159" s="2"/>
      <c r="BI159" s="1"/>
      <c r="BJ159" s="2"/>
      <c r="BK159" s="2"/>
      <c r="BL159" s="1"/>
      <c r="BM159" s="2"/>
      <c r="BN159" s="2"/>
      <c r="BO159" s="1"/>
      <c r="BP159" s="2"/>
      <c r="BQ159" s="2"/>
      <c r="BR159" s="1"/>
      <c r="BS159" s="2"/>
      <c r="BT159" s="2"/>
      <c r="BU159" s="1"/>
      <c r="BV159" s="2"/>
      <c r="BW159" s="2"/>
      <c r="BX159" s="1"/>
      <c r="BY159" s="2"/>
      <c r="BZ159" s="2"/>
      <c r="CA159" s="1"/>
      <c r="CB159" s="2"/>
      <c r="CC159" s="2"/>
      <c r="CD159" s="1"/>
      <c r="CE159" s="2"/>
      <c r="CF159" s="2"/>
      <c r="CG159" s="1"/>
      <c r="CH159" s="2"/>
      <c r="CI159" s="2"/>
      <c r="CJ159" s="1"/>
      <c r="CK159" s="2"/>
      <c r="CL159" s="2"/>
      <c r="CM159" s="1"/>
      <c r="CN159" s="2"/>
      <c r="CO159" s="2"/>
      <c r="CP159" s="1"/>
      <c r="CQ159" s="2"/>
      <c r="CR159" s="2"/>
      <c r="CS159" s="1"/>
      <c r="CT159" s="2"/>
      <c r="CU159" s="2"/>
      <c r="CV159" s="1"/>
      <c r="CW159" s="2"/>
      <c r="CX159" s="2"/>
      <c r="CY159" s="1"/>
      <c r="CZ159" s="2"/>
      <c r="DA159" s="2"/>
      <c r="DB159" s="1"/>
      <c r="DC159" s="2"/>
      <c r="DD159" s="2"/>
      <c r="DE159" s="1"/>
      <c r="DF159" s="2"/>
      <c r="DG159" s="2"/>
      <c r="DH159" s="1"/>
      <c r="DI159" s="2"/>
      <c r="DJ159" s="2"/>
      <c r="DK159" s="1"/>
      <c r="DL159" s="2"/>
      <c r="DM159" s="2"/>
      <c r="DN159" s="1"/>
      <c r="DO159" s="2"/>
      <c r="DP159" s="2"/>
      <c r="DQ159" s="1"/>
      <c r="DR159" s="2"/>
      <c r="DS159" s="2"/>
      <c r="DT159" s="1"/>
      <c r="DU159" s="2"/>
      <c r="DV159" s="2"/>
      <c r="DW159" s="1"/>
      <c r="DX159" s="2"/>
      <c r="DY159" s="2"/>
      <c r="DZ159" s="1"/>
      <c r="EA159" s="2"/>
      <c r="EB159" s="2"/>
      <c r="EC159" s="1"/>
      <c r="ED159" s="2"/>
      <c r="EE159" s="2"/>
      <c r="EF159" s="1"/>
      <c r="EG159" s="2"/>
      <c r="EH159" s="2"/>
      <c r="EI159" s="1"/>
      <c r="EJ159" s="2"/>
      <c r="EK159" s="2"/>
      <c r="EL159" s="1"/>
      <c r="EM159" s="2"/>
      <c r="EN159" s="2"/>
      <c r="EO159" s="1"/>
      <c r="EP159" s="2"/>
      <c r="EQ159" s="2"/>
      <c r="ER159" s="1"/>
      <c r="ES159" s="2"/>
      <c r="ET159" s="2"/>
      <c r="EU159" s="1"/>
      <c r="EV159" s="2"/>
      <c r="EW159" s="2"/>
      <c r="EX159" s="1"/>
      <c r="EY159" s="2"/>
      <c r="EZ159" s="2"/>
      <c r="FA159" s="1"/>
      <c r="FB159" s="2"/>
      <c r="FC159" s="2"/>
      <c r="FD159" s="1"/>
      <c r="FE159" s="2"/>
      <c r="FF159" s="2"/>
      <c r="FG159" s="1"/>
      <c r="FH159" s="2"/>
      <c r="FI159" s="2"/>
      <c r="FJ159" s="1"/>
      <c r="FK159" s="2"/>
      <c r="FL159" s="2"/>
      <c r="FM159" s="1"/>
      <c r="FN159" s="2"/>
      <c r="FO159" s="2"/>
      <c r="FP159" s="1"/>
      <c r="FQ159" s="2"/>
      <c r="FR159" s="2"/>
      <c r="FS159" s="1"/>
      <c r="FT159" s="2"/>
      <c r="FU159" s="2"/>
      <c r="FV159" s="1"/>
      <c r="FW159" s="2"/>
      <c r="FX159" s="2"/>
    </row>
    <row r="160" spans="1:180" x14ac:dyDescent="0.35">
      <c r="A160" s="4"/>
      <c r="B160" s="4"/>
      <c r="C160" s="4"/>
      <c r="D160" s="4"/>
      <c r="E160" s="4"/>
      <c r="F160" s="4"/>
      <c r="G160" s="23"/>
      <c r="H160" s="23"/>
      <c r="I160" s="23"/>
      <c r="J160" s="23"/>
      <c r="K160" s="23"/>
      <c r="L160" s="36"/>
      <c r="M160" s="23"/>
      <c r="N160" s="23"/>
      <c r="O160" s="23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3">
        <f t="shared" si="8"/>
        <v>0.2</v>
      </c>
      <c r="AA160" s="1">
        <f>$R159*($Z160+$Z159)*0.5*($D$27+$D$28)*1000*$D$5</f>
        <v>0</v>
      </c>
      <c r="AB160" s="1">
        <f>IF(ABS($Q160)&lt;$G$6,$AA160,IF(ABS($Q159)&lt;$G$6,($G$6-ABS($Q159))*($Z159+$Z160)*0.5*($D$27+$D$28)*$D$5*1000,0))</f>
        <v>0</v>
      </c>
      <c r="AC160" s="1">
        <f>IF(AND($G$6&lt;ABS($Q160),$G$6&gt;ABS($Q159)),1,0)</f>
        <v>0</v>
      </c>
      <c r="AD160" s="3">
        <f>MIN(IF(AC160=1,($S160-$S159)/(ABS($Q160)-ABS($Q159))*($G$6-ABS($Q159))+$S159,0),$D$7)</f>
        <v>0</v>
      </c>
      <c r="AE160" s="1">
        <f>IF(ABS($Q160)&lt;$G$7,$AA160,IF(ABS($Q159)&lt;$G$7,($G$7-ABS($Q159))*($Z159+$Z160)*0.5*($D$27+$D$28)*$D$5*1000,0))</f>
        <v>0</v>
      </c>
      <c r="AF160" s="1">
        <f>IF(AND($G$7&lt;ABS($Q160),$G$7&gt;ABS($Q159)),1,0)</f>
        <v>0</v>
      </c>
      <c r="AG160" s="3">
        <f>MIN(IF(AF160=1,($S160-$S159)/(ABS($Q160)-ABS($Q159))*($G$7-ABS($Q159))+$S159,0),$D$7)</f>
        <v>0</v>
      </c>
      <c r="AH160" s="1">
        <f>IF(ABS($Q160)&lt;$G$8,$AA160,IF(ABS($Q159)&lt;$G$8,($G$8-ABS($Q159))*($Z159+$Z160)*0.5*($D$27+$D$28)*$D$5*1000,0))</f>
        <v>0</v>
      </c>
      <c r="AI160" s="1">
        <f>IF(AND($G$8&lt;ABS($Q160),$G$8&gt;ABS($Q159)),1,0)</f>
        <v>0</v>
      </c>
      <c r="AJ160" s="3">
        <f>MIN(IF(AI160=1,($S160-$S159)/(ABS($Q160)-ABS($Q159))*($G$8-ABS($Q159))+$S159,0),$D$7)</f>
        <v>0</v>
      </c>
      <c r="AK160" s="1">
        <f>IF(ABS($Q160)&lt;$G$9,$AA160,IF(ABS($Q159)&lt;$G$9,($G$9-ABS($Q159))*($Z159+$Z160)*0.5*($D$27+$D$28)*$D$5*1000,0))</f>
        <v>0</v>
      </c>
      <c r="AL160" s="1">
        <f>IF(AND($G$9&lt;ABS($Q160),$G$9&gt;ABS($Q159)),1,0)</f>
        <v>0</v>
      </c>
      <c r="AM160" s="3">
        <f>MIN(IF(AL160=1,($S160-$S159)/(ABS($Q160)-ABS($Q159))*($G$9-ABS($Q159))+$S159,0),$D$7)</f>
        <v>0</v>
      </c>
      <c r="AN160" s="1">
        <f>IF(ABS($Q160)&lt;$G$10,$AA160,IF(ABS($Q159)&lt;$G$10,($G$10-ABS($Q159))*($Z159+$Z160)*0.5*($D$27+$D$28)*$D$5*1000,0))</f>
        <v>0</v>
      </c>
      <c r="AO160" s="1">
        <f>IF(AND($G$10&lt;ABS($Q160),$G$10&gt;ABS($Q159)),1,0)</f>
        <v>0</v>
      </c>
      <c r="AP160" s="3">
        <f>MIN(IF(AO160=1,($S160-$S159)/(ABS($Q160)-ABS($Q159))*($G$10-ABS($Q159))+$S159,0),$D$7)</f>
        <v>0</v>
      </c>
      <c r="AQ160" s="1">
        <f>IF(ABS($Q160)&lt;$G$11,$AA160,IF(ABS($Q159)&lt;$G$11,($G$11-ABS($Q159))*($Z159+$Z160)*0.5*($D$27+$D$28)*$D$5*1000,0))</f>
        <v>0</v>
      </c>
      <c r="AR160" s="1">
        <f>IF(AND($G$11&lt;ABS($Q160),$G$11&gt;ABS($Q159)),1,0)</f>
        <v>0</v>
      </c>
      <c r="AS160" s="3">
        <f>MIN(IF(AR160=1,($S160-$S159)/(ABS($Q160)-ABS($Q159))*($G$11-ABS($Q159))+$S159,0),$D$7)</f>
        <v>0</v>
      </c>
      <c r="AT160" s="1">
        <f>IF(ABS($Q160)&lt;$G$12,$AA160,IF(ABS($Q159)&lt;$G$12,($G$12-ABS($Q159))*($Z159+$Z160)*0.5*($D$27+$D$28)*$D$5*1000,0))</f>
        <v>0</v>
      </c>
      <c r="AU160" s="1">
        <f>IF(AND($G$12&lt;ABS($Q160),$G$12&gt;ABS($Q159)),1,0)</f>
        <v>0</v>
      </c>
      <c r="AV160" s="3">
        <f>MIN(IF(AU160=1,($S160-$S159)/(ABS($Q160)-ABS($Q159))*($G$12-ABS($Q159))+$S159,0),$D$7)</f>
        <v>0</v>
      </c>
      <c r="AW160" s="1">
        <f>IF(ABS($Q160)&lt;$G$13,$AA160,IF(ABS($Q159)&lt;$G$13,($G$13-ABS($Q159))*($Z159+$Z160)*0.5*($D$27+$D$28)*$D$5*1000,0))</f>
        <v>0</v>
      </c>
      <c r="AX160" s="1">
        <f>IF(AND($G$13&lt;ABS($Q160),$G$13&gt;ABS($Q159)),1,0)</f>
        <v>0</v>
      </c>
      <c r="AY160" s="3">
        <f>MIN(IF(AX160=1,($S160-$S159)/(ABS($Q160)-ABS($Q159))*($G$13-ABS($Q159))+$S159,0),$D$7)</f>
        <v>0</v>
      </c>
      <c r="AZ160" s="1">
        <f>IF(ABS($Q160)&lt;$G$14,$AA160,IF(ABS($Q159)&lt;$G$14,($G$14-ABS($Q159))*($Z159+$Z160)*0.5*($D$27+$D$28)*$D$5*1000,0))</f>
        <v>0</v>
      </c>
      <c r="BA160" s="1">
        <f>IF(AND($G$14&lt;ABS($Q160),$G$14&gt;ABS($Q159)),1,0)</f>
        <v>0</v>
      </c>
      <c r="BB160" s="3">
        <f>MIN(IF(BA160=1,($S160-$S159)/(ABS($Q160)-ABS($Q159))*($G$14-ABS($Q159))+$S159,0),$D$7)</f>
        <v>0</v>
      </c>
      <c r="BC160" s="1">
        <f>IF(ABS($Q160)&lt;G$15,$AA160,IF(ABS($Q159)&lt;G$15,(G$15-ABS($Q159))*($Z159+$Z160)*0.5*($D$27+$D$28)*$D$5*1000,0))</f>
        <v>0</v>
      </c>
      <c r="BD160" s="1">
        <f>IF(AND(G$15&lt;ABS($Q160),G$15&gt;ABS($Q159)),1,0)</f>
        <v>0</v>
      </c>
      <c r="BE160" s="3">
        <f>MIN(IF(BD160=1,($S160-$S159)/(ABS($Q160)-ABS($Q159))*(G$15-ABS($Q159))+$S159,0),$D$7)</f>
        <v>0</v>
      </c>
      <c r="BF160" s="1">
        <f>IF(ABS($Q160)&lt;G$16,$AA160,IF(ABS($Q159)&lt;G$16,(G$16-ABS($Q159))*($Z159+$Z160)*0.5*($D$27+$D$28)*$D$5*1000,0))</f>
        <v>0</v>
      </c>
      <c r="BG160" s="1">
        <f>IF(AND(G$16&lt;ABS($Q160),G$16&gt;ABS($Q159)),1,0)</f>
        <v>0</v>
      </c>
      <c r="BH160" s="3">
        <f>MIN(IF(BG160=1,($S160-$S159)/(ABS($Q160)-ABS($Q159))*(G$16-ABS($Q159))+$S159,0),$D$7)</f>
        <v>0</v>
      </c>
      <c r="BI160" s="1">
        <f>IF(ABS($Q160)&lt;G$17,$AA160,IF(ABS($Q159)&lt;G$17,(G$17-ABS($Q159))*($Z159+$Z160)*0.5*($D$27+$D$28)*$D$5*1000,0))</f>
        <v>0</v>
      </c>
      <c r="BJ160" s="1">
        <f>IF(AND(G$17&lt;ABS($Q160),G$17&gt;ABS($Q159)),1,0)</f>
        <v>0</v>
      </c>
      <c r="BK160" s="3">
        <f>MIN(IF(BJ160=1,($S160-$S159)/(ABS($Q160)-ABS($Q159))*(G$17-ABS($Q159))+$S159,0),$D$7)</f>
        <v>0</v>
      </c>
      <c r="BL160" s="1">
        <f>IF(ABS($Q160)&lt;G$18,$AA160,IF(ABS($Q159)&lt;G$18,(G$18-ABS($Q159))*($Z159+$Z160)*0.5*($D$27+$D$28)*$D$5*1000,0))</f>
        <v>0</v>
      </c>
      <c r="BM160" s="1">
        <f>IF(AND(G$18&lt;ABS($Q160),G$18&gt;ABS($Q159)),1,0)</f>
        <v>0</v>
      </c>
      <c r="BN160" s="3">
        <f>MIN(IF(BM160=1,($S160-$S159)/(ABS($Q160)-ABS($Q159))*(G$18-ABS($Q159))+$S159,0),$D$7)</f>
        <v>0</v>
      </c>
      <c r="BO160" s="1">
        <f>IF(ABS($Q160)&lt;G$19,$AA160,IF(ABS($Q159)&lt;G$19,(G$19-ABS($Q159))*($Z159+$Z160)*0.5*($D$27+$D$28)*$D$5*1000,0))</f>
        <v>0</v>
      </c>
      <c r="BP160" s="1">
        <f>IF(AND(G$19&lt;ABS($Q160),G$19&gt;ABS($Q159)),1,0)</f>
        <v>0</v>
      </c>
      <c r="BQ160" s="3">
        <f>MIN(IF(BP160=1,($S160-$S159)/(ABS($Q160)-ABS($Q159))*(G$19-ABS($Q159))+$S159,0),$D$7)</f>
        <v>0</v>
      </c>
      <c r="BR160" s="1">
        <f>IF(ABS($Q160)&lt;G$20,$AA160,IF(ABS($Q159)&lt;G$20,(G$20-ABS($Q159))*($Z159+$Z160)*0.5*($D$27+$D$28)*$D$5*1000,0))</f>
        <v>0</v>
      </c>
      <c r="BS160" s="1">
        <f>IF(AND(G$20&lt;ABS($Q160),G$20&gt;ABS($Q159)),1,0)</f>
        <v>0</v>
      </c>
      <c r="BT160" s="3">
        <f>MIN(IF(BS160=1,($S160-$S159)/(ABS($Q160)-ABS($Q159))*(G$20-ABS($Q159))+$S159,0),$D$7)</f>
        <v>0</v>
      </c>
      <c r="BU160" s="1">
        <f>IF(ABS($Q160)&lt;G$21,$AA160,IF(ABS($Q159)&lt;G$21,(G$21-ABS($Q159))*($Z159+$Z160)*0.5*($D$27+$D$28)*$D$5*1000,0))</f>
        <v>0</v>
      </c>
      <c r="BV160" s="1">
        <f>IF(AND(G$21&lt;ABS($Q160),G$21&gt;ABS($Q159)),1,0)</f>
        <v>0</v>
      </c>
      <c r="BW160" s="3">
        <f>MIN(IF(BV160=1,($S160-$S159)/(ABS($Q160)-ABS($Q159))*(G$21-ABS($Q159))+$S159,0),$D$7)</f>
        <v>0</v>
      </c>
      <c r="BX160" s="1">
        <f>IF(ABS($Q160)&lt;G$22,$AA160,IF(ABS($Q159)&lt;G$22,(G$22-ABS($Q159))*($Z159+$Z160)*0.5*($D$27+$D$28)*$D$5*1000,0))</f>
        <v>0</v>
      </c>
      <c r="BY160" s="1">
        <f>IF(AND(G$22&lt;ABS($Q160),G$22&gt;ABS($Q159)),1,0)</f>
        <v>0</v>
      </c>
      <c r="BZ160" s="3">
        <f>MIN(IF(BY160=1,($S160-$S159)/(ABS($Q160)-ABS($Q159))*(G$22-ABS($Q159))+$S159,0),$D$7)</f>
        <v>0</v>
      </c>
      <c r="CA160" s="1">
        <f>IF(ABS($Q160)&lt;G$23,$AA160,IF(ABS($Q159)&lt;G$23,(G$23-ABS($Q159))*($Z159+$Z160)*0.5*($D$27+$D$28)*$D$5*1000,0))</f>
        <v>0</v>
      </c>
      <c r="CB160" s="1">
        <f>IF(AND(G$23&lt;ABS($Q160),G$23&gt;ABS($Q159)),1,0)</f>
        <v>0</v>
      </c>
      <c r="CC160" s="3">
        <f>MIN(IF(CB160=1,($S160-$S159)/(ABS($Q160)-ABS($Q159))*(G$23-ABS($Q159))+$S159,0),$D$7)</f>
        <v>0</v>
      </c>
      <c r="CD160" s="1">
        <f>IF(ABS($Q160)&lt;G$24,$AA160,IF(ABS($Q159)&lt;G$24,(G$24-ABS($Q159))*($Z159+$Z160)*0.5*($D$27+$D$28)*$D$5*1000,0))</f>
        <v>0</v>
      </c>
      <c r="CE160" s="1">
        <f>IF(AND(G$24&lt;ABS($Q160),G$24&gt;ABS($Q159)),1,0)</f>
        <v>0</v>
      </c>
      <c r="CF160" s="3">
        <f>MIN(IF(CE160=1,($S160-$S159)/(ABS($Q160)-ABS($Q159))*(G$24-ABS($Q159))+$S159,0),$D$7)</f>
        <v>0</v>
      </c>
      <c r="CG160" s="1">
        <f>IF(ABS($Q160)&lt;G$25,$AA160,IF(ABS($Q159)&lt;G$25,(G$25-ABS($Q159))*($Z159+$Z160)*0.5*($D$27+$D$28)*$D$5*1000,0))</f>
        <v>0</v>
      </c>
      <c r="CH160" s="1">
        <f>IF(AND(G$25&lt;ABS($Q160),G$25&gt;ABS($Q159)),1,0)</f>
        <v>0</v>
      </c>
      <c r="CI160" s="3">
        <f>MIN(IF(CH160=1,($S160-$S159)/(ABS($Q160)-ABS($Q159))*(G$25-ABS($Q159))+$S159,0),$D$7)</f>
        <v>0</v>
      </c>
      <c r="CJ160" s="1">
        <f>IF(ABS($Q160)&lt;G$26,$AA160,IF(ABS($Q159)&lt;G$26,(G$26-ABS($Q159))*($Z159+$Z160)*0.5*($D$27+$D$28)*$D$5*1000,0))</f>
        <v>0</v>
      </c>
      <c r="CK160" s="1">
        <f>IF(AND(G$26&lt;ABS($Q160),G$26&gt;ABS($Q159)),1,0)</f>
        <v>0</v>
      </c>
      <c r="CL160" s="3">
        <f>MIN(IF(CK160=1,($S160-$S159)/(ABS($Q160)-ABS($Q159))*(G$26-ABS($Q159))+$S159,0),$D$7)</f>
        <v>0</v>
      </c>
      <c r="CM160" s="1">
        <f>IF(ABS($Q160)&lt;G$27,$AA160,IF(ABS($Q159)&lt;G$27,(G$27-ABS($Q159))*($Z159+$Z160)*0.5*($D$27+$D$28)*$D$5*1000,0))</f>
        <v>0</v>
      </c>
      <c r="CN160" s="1">
        <f>IF(AND(G$27&lt;ABS($Q160),G$27&gt;ABS($Q159)),1,0)</f>
        <v>0</v>
      </c>
      <c r="CO160" s="3">
        <f>MIN(IF(CN160=1,($S160-$S159)/(ABS($Q160)-ABS($Q159))*(G$27-ABS($Q159))+$S159,0),$D$7)</f>
        <v>0</v>
      </c>
      <c r="CP160" s="1">
        <f>IF(ABS($Q160)&lt;G$28,$AA160,IF(ABS($Q159)&lt;G$28,(G$28-ABS($Q159))*($Z159+$Z160)*0.5*($D$27+$D$28)*$D$5*1000,0))</f>
        <v>0</v>
      </c>
      <c r="CQ160" s="1">
        <f>IF(AND(G$28&lt;ABS($Q160),G$28&gt;ABS($Q159)),1,0)</f>
        <v>0</v>
      </c>
      <c r="CR160" s="3">
        <f>MIN(IF(CQ160=1,($S160-$S159)/(ABS($Q160)-ABS($Q159))*(G$28-ABS($Q159))+$S159,0),$D$7)</f>
        <v>0</v>
      </c>
      <c r="CS160" s="1">
        <f>IF(ABS($Q160)&lt;G$29,$AA160,IF(ABS($Q159)&lt;G$29,(G$29-ABS($Q159))*($Z159+$Z160)*0.5*($D$27+$D$28)*$D$5*1000,0))</f>
        <v>0</v>
      </c>
      <c r="CT160" s="1">
        <f>IF(AND(G$29&lt;ABS($Q160),G$29&gt;ABS($Q159)),1,0)</f>
        <v>0</v>
      </c>
      <c r="CU160" s="3">
        <f>MIN(IF(CT160=1,($S160-$S159)/(ABS($Q160)-ABS($Q159))*(G$29-ABS($Q159))+$S159,0),$D$7)</f>
        <v>0</v>
      </c>
      <c r="CV160" s="1">
        <f>IF(ABS($Q160)&lt;G$30,$AA160,IF(ABS($Q159)&lt;G$30,(G$30-ABS($Q159))*($Z159+$Z160)*0.5*($D$27+$D$28)*$D$5*1000,0))</f>
        <v>0</v>
      </c>
      <c r="CW160" s="1">
        <f>IF(AND(G$30&lt;ABS($Q160),G$30&gt;ABS($Q159)),1,0)</f>
        <v>0</v>
      </c>
      <c r="CX160" s="3">
        <f>MIN(IF(CW160=1,($S160-$S159)/(ABS($Q160)-ABS($Q159))*(G$30-ABS($Q159))+$S159,0),$D$7)</f>
        <v>0</v>
      </c>
      <c r="CY160" s="1">
        <f>IF(ABS($Q160)&lt;G$31,$AA160,IF(ABS($Q159)&lt;G$31,(G$31-ABS($Q159))*($Z159+$Z160)*0.5*($D$27+$D$28)*$D$5*1000,0))</f>
        <v>0</v>
      </c>
      <c r="CZ160" s="1">
        <f>IF(AND(G$31&lt;ABS($Q160),G$31&gt;ABS($Q159)),1,0)</f>
        <v>0</v>
      </c>
      <c r="DA160" s="3">
        <f>MIN(IF(CZ160=1,($S160-$S159)/(ABS($Q160)-ABS($Q159))*(G$31-ABS($Q159))+$S159,0),$D$7)</f>
        <v>0</v>
      </c>
      <c r="DB160" s="1">
        <f>IF(ABS($Q160)&lt;G$32,$AA160,IF(ABS($Q159)&lt;G$32,(G$32-ABS($Q159))*($Z159+$Z160)*0.5*($D$27+$D$28)*$D$5*1000,0))</f>
        <v>0</v>
      </c>
      <c r="DC160" s="1">
        <f>IF(AND(G$32&lt;ABS($Q160),G$32&gt;ABS($Q159)),1,0)</f>
        <v>0</v>
      </c>
      <c r="DD160" s="3">
        <f>MIN(IF(DC160=1,($S160-$S159)/(ABS($Q160)-ABS($Q159))*(G$32-ABS($Q159))+$S159,0),$D$7)</f>
        <v>0</v>
      </c>
      <c r="DE160" s="1">
        <f>IF(ABS($Q160)&lt;G$33,$AA160,IF(ABS($Q159)&lt;G$33,(G$33-ABS($Q159))*($Z159+$Z160)*0.5*($D$27+$D$28)*$D$5*1000,0))</f>
        <v>0</v>
      </c>
      <c r="DF160" s="1">
        <f>IF(AND(G$33&lt;ABS($Q160),G$33&gt;ABS($Q159)),1,0)</f>
        <v>0</v>
      </c>
      <c r="DG160" s="3">
        <f>MIN(IF(DF160=1,($S160-$S159)/(ABS($Q160)-ABS($Q159))*(G$33-ABS($Q159))+$S159,0),$D$7)</f>
        <v>0</v>
      </c>
      <c r="DH160" s="1">
        <f>IF(ABS($Q160)&lt;G$34,$AA160,IF(ABS($Q159)&lt;G$34,(G$34-ABS($Q159))*($Z159+$Z160)*0.5*($D$27+$D$28)*$D$5*1000,0))</f>
        <v>0</v>
      </c>
      <c r="DI160" s="1">
        <f>IF(AND(G$34&lt;ABS($Q160),G$34&gt;ABS($Q159)),1,0)</f>
        <v>0</v>
      </c>
      <c r="DJ160" s="3">
        <f>MIN(IF(DI160=1,($S160-$S159)/(ABS($Q160)-ABS($Q159))*(G$34-ABS($Q159))+$S159,0),$D$7)</f>
        <v>0</v>
      </c>
      <c r="DK160" s="1">
        <f>IF(ABS($Q160)&lt;G$35,$AA160,IF(ABS($Q159)&lt;G$35,(G$35-ABS($Q159))*($Z159+$Z160)*0.5*($D$27+$D$28)*$D$5*1000,0))</f>
        <v>0</v>
      </c>
      <c r="DL160" s="1">
        <f>IF(AND(G$35&lt;ABS($Q160),G$35&gt;ABS($Q159)),1,0)</f>
        <v>0</v>
      </c>
      <c r="DM160" s="3">
        <f>MIN(IF(DL160=1,($S160-$S159)/(ABS($Q160)-ABS($Q159))*(G$35-ABS($Q159))+$S159,0),$D$7)</f>
        <v>0</v>
      </c>
      <c r="DN160" s="1">
        <f>IF(ABS($Q160)&lt;G$36,$AA160,IF(ABS($Q159)&lt;G$36,(G$36-ABS($Q159))*($Z159+$Z160)*0.5*($D$27+$D$28)*$D$5*1000,0))</f>
        <v>0</v>
      </c>
      <c r="DO160" s="1">
        <f>IF(AND(G$36&lt;ABS($Q160),G$36&gt;ABS($Q159)),1,0)</f>
        <v>0</v>
      </c>
      <c r="DP160" s="3">
        <f>MIN(IF(DO160=1,($S160-$S159)/(ABS($Q160)-ABS($Q159))*(G$36-ABS($Q159))+$S159,0),$D$7)</f>
        <v>0</v>
      </c>
      <c r="DQ160" s="1">
        <f>IF(ABS($Q160)&lt;G$37,$AA160,IF(ABS($Q159)&lt;G$37,(G$37-ABS($Q159))*($Z159+$Z160)*0.5*($D$27+$D$28)*$D$5*1000,0))</f>
        <v>0</v>
      </c>
      <c r="DR160" s="1">
        <f>IF(AND(G$37&lt;ABS($Q160),G$37&gt;ABS($Q159)),1,0)</f>
        <v>0</v>
      </c>
      <c r="DS160" s="3">
        <f>MIN(IF(DR160=1,($S160-$S159)/(ABS($Q160)-ABS($Q159))*(G$37-ABS($Q159))+$S159,0),$D$7)</f>
        <v>0</v>
      </c>
      <c r="DT160" s="1">
        <f>IF(ABS($Q160)&lt;G$38,$AA160,IF(ABS($Q159)&lt;G$38,(G$38-ABS($Q159))*($Z159+$Z160)*0.5*($D$27+$D$28)*$D$5*1000,0))</f>
        <v>0</v>
      </c>
      <c r="DU160" s="1">
        <f>IF(AND(G$38&lt;ABS($Q160),G$38&gt;ABS($Q159)),1,0)</f>
        <v>0</v>
      </c>
      <c r="DV160" s="3">
        <f>MIN(IF(DU160=1,($S160-$S159)/(ABS($Q160)-ABS($Q159))*(G$38-ABS($Q159))+$S159,0),$D$7)</f>
        <v>0</v>
      </c>
      <c r="DW160" s="1">
        <f>IF(ABS($Q160)&lt;G$39,$AA160,IF(ABS($Q159)&lt;G$39,(G$39-ABS($Q159))*($Z159+$Z160)*0.5*($D$27+$D$28)*$D$5*1000,0))</f>
        <v>0</v>
      </c>
      <c r="DX160" s="1">
        <f>IF(AND(G$39&lt;ABS($Q160),G$39&gt;ABS($Q159)),1,0)</f>
        <v>0</v>
      </c>
      <c r="DY160" s="3">
        <f>MIN(IF(DX160=1,($S160-$S159)/(ABS($Q160)-ABS($Q159))*(G$39-ABS($Q159))+$S159,0),$D$7)</f>
        <v>0</v>
      </c>
      <c r="DZ160" s="1">
        <f>IF(ABS($Q160)&lt;G$40,$AA160,IF(ABS($Q159)&lt;G$40,(G$40-ABS($Q159))*($Z159+$Z160)*0.5*($D$27+$D$28)*$D$5*1000,0))</f>
        <v>0</v>
      </c>
      <c r="EA160" s="1">
        <f>IF(AND(G$40&lt;ABS($Q160),G$40&gt;ABS($Q159)),1,0)</f>
        <v>0</v>
      </c>
      <c r="EB160" s="3">
        <f>MIN(IF(EA160=1,($S160-$S159)/(ABS($Q160)-ABS($Q159))*(G$40-ABS($Q159))+$S159,0),$D$7)</f>
        <v>0</v>
      </c>
      <c r="EC160" s="1">
        <f>IF(ABS($Q160)&lt;G$41,$AA160,IF(ABS($Q159)&lt;G$41,(G$41-ABS($Q159))*($Z159+$Z160)*0.5*($D$27+$D$28)*$D$5*1000,0))</f>
        <v>0</v>
      </c>
      <c r="ED160" s="1">
        <f>IF(AND(G$41&lt;ABS($Q160),G$41&gt;ABS($Q159)),1,0)</f>
        <v>0</v>
      </c>
      <c r="EE160" s="3">
        <f>MIN(IF(ED160=1,($S160-$S159)/(ABS($Q160)-ABS($Q159))*(G$41-ABS($Q159))+$S159,0),$D$7)</f>
        <v>0</v>
      </c>
      <c r="EF160" s="1">
        <f>IF(ABS($Q160)&lt;G$42,$AA160,IF(ABS($Q159)&lt;G$42,(G$42-ABS($Q159))*($Z159+$Z160)*0.5*($D$27+$D$28)*$D$5*1000,0))</f>
        <v>0</v>
      </c>
      <c r="EG160" s="1">
        <f>IF(AND(G$42&lt;ABS($Q160),G$42&gt;ABS($Q159)),1,0)</f>
        <v>0</v>
      </c>
      <c r="EH160" s="3">
        <f>MIN(IF(EG160=1,($S160-$S159)/(ABS($Q160)-ABS($Q159))*(G$42-ABS($Q159))+$S159,0),$D$7)</f>
        <v>0</v>
      </c>
      <c r="EI160" s="1">
        <f>IF(ABS($Q160)&lt;G$43,$AA160,IF(ABS($Q159)&lt;G$43,(G$43-ABS($Q159))*($Z159+$Z160)*0.5*($D$27+$D$28)*$D$5*1000,0))</f>
        <v>0</v>
      </c>
      <c r="EJ160" s="1">
        <f>IF(AND(G$43&lt;ABS($Q160),G$43&gt;ABS($Q159)),1,0)</f>
        <v>0</v>
      </c>
      <c r="EK160" s="3">
        <f>MIN(IF(EJ160=1,($S160-$S159)/(ABS($Q160)-ABS($Q159))*(G$43-ABS($Q159))+$S159,0),$D$7)</f>
        <v>0</v>
      </c>
      <c r="EL160" s="1">
        <f>IF(ABS($Q160)&lt;G$44,$AA160,IF(ABS($Q159)&lt;G$44,(G$44-ABS($Q159))*($Z159+$Z160)*0.5*($D$27+$D$28)*$D$5*1000,0))</f>
        <v>0</v>
      </c>
      <c r="EM160" s="1">
        <f>IF(AND(G$44&lt;ABS($Q160),G$44&gt;ABS($Q159)),1,0)</f>
        <v>0</v>
      </c>
      <c r="EN160" s="3">
        <f>MIN(IF(EM160=1,($S160-$S159)/(ABS($Q160)-ABS($Q159))*(G$44-ABS($Q159))+$S159,0),$D$7)</f>
        <v>0</v>
      </c>
      <c r="EO160" s="1">
        <f>IF(ABS($Q160)&lt;G$45,$AA160,IF(ABS($Q159)&lt;G$45,(G$45-ABS($Q159))*($Z159+$Z160)*0.5*($D$27+$D$28)*$D$5*1000,0))</f>
        <v>0</v>
      </c>
      <c r="EP160" s="1">
        <f>IF(AND(G$45&lt;ABS($Q160),G$45&gt;ABS($Q159)),1,0)</f>
        <v>0</v>
      </c>
      <c r="EQ160" s="3">
        <f>MIN(IF(EP160=1,($S160-$S159)/(ABS($Q160)-ABS($Q159))*(G$45-ABS($Q159))+$S159,0),$D$7)</f>
        <v>0</v>
      </c>
      <c r="ER160" s="1">
        <f>IF(ABS($Q160)&lt;G$46,$AA160,IF(ABS($Q159)&lt;G$46,(G$46-ABS($Q159))*($Z159+$Z160)*0.5*($D$27+$D$28)*$D$5*1000,0))</f>
        <v>0</v>
      </c>
      <c r="ES160" s="1">
        <f>IF(AND(G$46&lt;ABS($Q160),G$46&gt;ABS($Q159)),1,0)</f>
        <v>0</v>
      </c>
      <c r="ET160" s="3">
        <f>MIN(IF(ES160=1,($S160-$S159)/(ABS($Q160)-ABS($Q159))*(G$46-ABS($Q159))+$S159,0),$D$7)</f>
        <v>0</v>
      </c>
      <c r="EU160" s="1">
        <f>IF(ABS($Q160)&lt;G$47,$AA160,IF(ABS($Q159)&lt;G$47,(G$47-ABS($Q159))*($Z159+$Z160)*0.5*($D$27+$D$28)*$D$5*1000,0))</f>
        <v>0</v>
      </c>
      <c r="EV160" s="1">
        <f>IF(AND(G$47&lt;ABS($Q160),G$47&gt;ABS($Q159)),1,0)</f>
        <v>0</v>
      </c>
      <c r="EW160" s="3">
        <f>MIN(IF(EV160=1,($S160-$S159)/(ABS($Q160)-ABS($Q159))*(G$47-ABS($Q159))+$S159,0),$D$7)</f>
        <v>0</v>
      </c>
      <c r="EX160" s="1">
        <f>IF(ABS($Q160)&lt;G$48,$AA160,IF(ABS($Q159)&lt;G$48,(G$48-ABS($Q159))*($Z159+$Z160)*0.5*($D$27+$D$28)*$D$5*1000,0))</f>
        <v>0</v>
      </c>
      <c r="EY160" s="1">
        <f>IF(AND(G$48&lt;ABS($Q160),G$48&gt;ABS($Q159)),1,0)</f>
        <v>0</v>
      </c>
      <c r="EZ160" s="3">
        <f>MIN(IF(EY160=1,($S160-$S159)/(ABS($Q160)-ABS($Q159))*(G$48-ABS($Q159))+$S159,0),$D$7)</f>
        <v>0</v>
      </c>
      <c r="FA160" s="1">
        <f>IF(ABS($Q160)&lt;G$49,$AA160,IF(ABS($Q159)&lt;G$49,(G$49-ABS($Q159))*($Z159+$Z160)*0.5*($D$27+$D$28)*$D$5*1000,0))</f>
        <v>0</v>
      </c>
      <c r="FB160" s="1">
        <f>IF(AND(G$49&lt;ABS($Q160),G$49&gt;ABS($Q159)),1,0)</f>
        <v>0</v>
      </c>
      <c r="FC160" s="3">
        <f>MIN(IF(FB160=1,($S160-$S159)/(ABS($Q160)-ABS($Q159))*(G$49-ABS($Q159))+$S159,0),$D$7)</f>
        <v>0</v>
      </c>
      <c r="FD160" s="1">
        <f>IF(ABS($Q160)&lt;G$50,$AA160,IF(ABS($Q159)&lt;G$50,(G$50-ABS($Q159))*($Z159+$Z160)*0.5*($D$27+$D$28)*$D$5*1000,0))</f>
        <v>0</v>
      </c>
      <c r="FE160" s="1">
        <f>IF(AND(G$50&lt;ABS($Q160),G$50&gt;ABS($Q159)),1,0)</f>
        <v>0</v>
      </c>
      <c r="FF160" s="3">
        <f>MIN(IF(FE160=1,($S160-$S159)/(ABS($Q160)-ABS($Q159))*(G$50-ABS($Q159))+$S159,0),$D$7)</f>
        <v>0</v>
      </c>
      <c r="FG160" s="1">
        <f>IF(ABS($Q160)&lt;G$51,$AA160,IF(ABS($Q159)&lt;G$51,(G$51-ABS($Q159))*($Z159+$Z160)*0.5*($D$27+$D$28)*$D$5*1000,0))</f>
        <v>0</v>
      </c>
      <c r="FH160" s="1">
        <f>IF(AND(G$51&lt;ABS($Q160),G$51&gt;ABS($Q159)),1,0)</f>
        <v>0</v>
      </c>
      <c r="FI160" s="3">
        <f>MIN(IF(FH160=1,($S160-$S159)/(ABS($Q160)-ABS($Q159))*(G$51-ABS($Q159))+$S159,0),$D$7)</f>
        <v>0</v>
      </c>
      <c r="FJ160" s="1">
        <f>IF(ABS($Q160)&lt;G$52,$AA160,IF(ABS($Q159)&lt;G$52,(G$52-ABS($Q159))*($Z159+$Z160)*0.5*($D$27+$D$28)*$D$5*1000,0))</f>
        <v>0</v>
      </c>
      <c r="FK160" s="1">
        <f>IF(AND(G$52&lt;ABS($Q160),G$52&gt;ABS($Q159)),1,0)</f>
        <v>0</v>
      </c>
      <c r="FL160" s="3">
        <f>MIN(IF(FK160=1,($S160-$S159)/(ABS($Q160)-ABS($Q159))*(G$52-ABS($Q159))+$S159,0),$D$7)</f>
        <v>0</v>
      </c>
      <c r="FM160" s="1">
        <f>IF(ABS($Q160)&lt;G$53,$AA160,IF(ABS($Q159)&lt;G$53,(G$53-ABS($Q159))*($Z159+$Z160)*0.5*($D$27+$D$28)*$D$5*1000,0))</f>
        <v>0</v>
      </c>
      <c r="FN160" s="1">
        <f>IF(AND(G$53&lt;ABS($Q160),G$53&gt;ABS($Q159)),1,0)</f>
        <v>0</v>
      </c>
      <c r="FO160" s="3">
        <f>MIN(IF(FN160=1,($S160-$S159)/(ABS($Q160)-ABS($Q159))*(G$53-ABS($Q159))+$S159,0),$D$7)</f>
        <v>0</v>
      </c>
      <c r="FP160" s="1">
        <f>IF(ABS($Q160)&lt;G$54,$AA160,IF(ABS($Q159)&lt;G$54,(G$54-ABS($Q159))*($Z159+$Z160)*0.5*($D$27+$D$28)*$D$5*1000,0))</f>
        <v>0</v>
      </c>
      <c r="FQ160" s="1">
        <f>IF(AND(G$54&lt;ABS($Q160),G$54&gt;ABS($Q159)),1,0)</f>
        <v>0</v>
      </c>
      <c r="FR160" s="3">
        <f>MIN(IF(FQ160=1,($S160-$S159)/(ABS($Q160)-ABS($Q159))*(G$54-ABS($Q159))+$S159,0),$D$7)</f>
        <v>0</v>
      </c>
      <c r="FS160" s="1">
        <f>IF(ABS($Q160)&lt;G$55,$AA160,IF(ABS($Q159)&lt;G$55,(G$55-ABS($Q159))*($Z159+$Z160)*0.5*($D$27+$D$28)*$D$5*1000,0))</f>
        <v>0</v>
      </c>
      <c r="FT160" s="1">
        <f>IF(AND(G$55&lt;ABS($Q160),G$55&gt;ABS($Q159)),1,0)</f>
        <v>0</v>
      </c>
      <c r="FU160" s="3">
        <f>MIN(IF(FT160=1,($S160-$S159)/(ABS($Q160)-ABS($Q159))*(G$55-ABS($Q159))+$S159,0),$D$7)</f>
        <v>0</v>
      </c>
      <c r="FV160" s="1" t="e">
        <f>IF(ABS($Q160)&lt;#REF!,$AA160,IF(ABS($Q159)&lt;#REF!,(#REF!-ABS($Q159))*($Z159+$Z160)*0.5*($D$27+$D$28)*$D$5*1000,0))</f>
        <v>#REF!</v>
      </c>
      <c r="FW160" s="1" t="e">
        <f>IF(AND(#REF!&lt;ABS($Q160),#REF!&gt;ABS($Q159)),1,0)</f>
        <v>#REF!</v>
      </c>
      <c r="FX160" s="3" t="e">
        <f>MIN(IF(FW160=1,($S160-$S159)/(ABS($Q160)-ABS($Q159))*(#REF!-ABS($Q159))+$S159,0),$D$7)</f>
        <v>#REF!</v>
      </c>
    </row>
    <row r="161" spans="1:180" x14ac:dyDescent="0.35">
      <c r="A161" s="4"/>
      <c r="B161" s="4"/>
      <c r="C161" s="4"/>
      <c r="D161" s="4"/>
      <c r="E161" s="4"/>
      <c r="F161" s="4"/>
      <c r="G161" s="23"/>
      <c r="H161" s="23"/>
      <c r="I161" s="23"/>
      <c r="J161" s="23"/>
      <c r="K161" s="23"/>
      <c r="L161" s="36"/>
      <c r="M161" s="23"/>
      <c r="N161" s="23"/>
      <c r="O161" s="23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3">
        <f t="shared" si="8"/>
        <v>0.2</v>
      </c>
      <c r="AA161" s="3"/>
      <c r="AB161" s="1"/>
      <c r="AC161" s="2"/>
      <c r="AD161" s="2"/>
      <c r="AE161" s="1"/>
      <c r="AF161" s="2"/>
      <c r="AG161" s="2"/>
      <c r="AH161" s="1"/>
      <c r="AI161" s="2"/>
      <c r="AJ161" s="2"/>
      <c r="AK161" s="1"/>
      <c r="AL161" s="2"/>
      <c r="AM161" s="2"/>
      <c r="AN161" s="1"/>
      <c r="AO161" s="2"/>
      <c r="AP161" s="2"/>
      <c r="AQ161" s="1"/>
      <c r="AR161" s="2"/>
      <c r="AS161" s="2"/>
      <c r="AT161" s="1"/>
      <c r="AU161" s="2"/>
      <c r="AV161" s="2"/>
      <c r="AW161" s="1"/>
      <c r="AX161" s="2"/>
      <c r="AY161" s="2"/>
      <c r="AZ161" s="1"/>
      <c r="BA161" s="2"/>
      <c r="BB161" s="2"/>
      <c r="BC161" s="1"/>
      <c r="BD161" s="2"/>
      <c r="BE161" s="2"/>
      <c r="BF161" s="1"/>
      <c r="BG161" s="2"/>
      <c r="BH161" s="2"/>
      <c r="BI161" s="1"/>
      <c r="BJ161" s="2"/>
      <c r="BK161" s="2"/>
      <c r="BL161" s="1"/>
      <c r="BM161" s="2"/>
      <c r="BN161" s="2"/>
      <c r="BO161" s="1"/>
      <c r="BP161" s="2"/>
      <c r="BQ161" s="2"/>
      <c r="BR161" s="1"/>
      <c r="BS161" s="2"/>
      <c r="BT161" s="2"/>
      <c r="BU161" s="1"/>
      <c r="BV161" s="2"/>
      <c r="BW161" s="2"/>
      <c r="BX161" s="1"/>
      <c r="BY161" s="2"/>
      <c r="BZ161" s="2"/>
      <c r="CA161" s="1"/>
      <c r="CB161" s="2"/>
      <c r="CC161" s="2"/>
      <c r="CD161" s="1"/>
      <c r="CE161" s="2"/>
      <c r="CF161" s="2"/>
      <c r="CG161" s="1"/>
      <c r="CH161" s="2"/>
      <c r="CI161" s="2"/>
      <c r="CJ161" s="1"/>
      <c r="CK161" s="2"/>
      <c r="CL161" s="2"/>
      <c r="CM161" s="1"/>
      <c r="CN161" s="2"/>
      <c r="CO161" s="2"/>
      <c r="CP161" s="1"/>
      <c r="CQ161" s="2"/>
      <c r="CR161" s="2"/>
      <c r="CS161" s="1"/>
      <c r="CT161" s="2"/>
      <c r="CU161" s="2"/>
      <c r="CV161" s="1"/>
      <c r="CW161" s="2"/>
      <c r="CX161" s="2"/>
      <c r="CY161" s="1"/>
      <c r="CZ161" s="2"/>
      <c r="DA161" s="2"/>
      <c r="DB161" s="1"/>
      <c r="DC161" s="2"/>
      <c r="DD161" s="2"/>
      <c r="DE161" s="1"/>
      <c r="DF161" s="2"/>
      <c r="DG161" s="2"/>
      <c r="DH161" s="1"/>
      <c r="DI161" s="2"/>
      <c r="DJ161" s="2"/>
      <c r="DK161" s="1"/>
      <c r="DL161" s="2"/>
      <c r="DM161" s="2"/>
      <c r="DN161" s="1"/>
      <c r="DO161" s="2"/>
      <c r="DP161" s="2"/>
      <c r="DQ161" s="1"/>
      <c r="DR161" s="2"/>
      <c r="DS161" s="2"/>
      <c r="DT161" s="1"/>
      <c r="DU161" s="2"/>
      <c r="DV161" s="2"/>
      <c r="DW161" s="1"/>
      <c r="DX161" s="2"/>
      <c r="DY161" s="2"/>
      <c r="DZ161" s="1"/>
      <c r="EA161" s="2"/>
      <c r="EB161" s="2"/>
      <c r="EC161" s="1"/>
      <c r="ED161" s="2"/>
      <c r="EE161" s="2"/>
      <c r="EF161" s="1"/>
      <c r="EG161" s="2"/>
      <c r="EH161" s="2"/>
      <c r="EI161" s="1"/>
      <c r="EJ161" s="2"/>
      <c r="EK161" s="2"/>
      <c r="EL161" s="1"/>
      <c r="EM161" s="2"/>
      <c r="EN161" s="2"/>
      <c r="EO161" s="1"/>
      <c r="EP161" s="2"/>
      <c r="EQ161" s="2"/>
      <c r="ER161" s="1"/>
      <c r="ES161" s="2"/>
      <c r="ET161" s="2"/>
      <c r="EU161" s="1"/>
      <c r="EV161" s="2"/>
      <c r="EW161" s="2"/>
      <c r="EX161" s="1"/>
      <c r="EY161" s="2"/>
      <c r="EZ161" s="2"/>
      <c r="FA161" s="1"/>
      <c r="FB161" s="2"/>
      <c r="FC161" s="2"/>
      <c r="FD161" s="1"/>
      <c r="FE161" s="2"/>
      <c r="FF161" s="2"/>
      <c r="FG161" s="1"/>
      <c r="FH161" s="2"/>
      <c r="FI161" s="2"/>
      <c r="FJ161" s="1"/>
      <c r="FK161" s="2"/>
      <c r="FL161" s="2"/>
      <c r="FM161" s="1"/>
      <c r="FN161" s="2"/>
      <c r="FO161" s="2"/>
      <c r="FP161" s="1"/>
      <c r="FQ161" s="2"/>
      <c r="FR161" s="2"/>
      <c r="FS161" s="1"/>
      <c r="FT161" s="2"/>
      <c r="FU161" s="2"/>
      <c r="FV161" s="1"/>
      <c r="FW161" s="2"/>
      <c r="FX161" s="2"/>
    </row>
    <row r="162" spans="1:180" x14ac:dyDescent="0.35">
      <c r="A162" s="4"/>
      <c r="B162" s="4"/>
      <c r="C162" s="4"/>
      <c r="D162" s="4"/>
      <c r="E162" s="4"/>
      <c r="F162" s="4"/>
      <c r="G162" s="23"/>
      <c r="H162" s="23"/>
      <c r="I162" s="23"/>
      <c r="J162" s="23"/>
      <c r="K162" s="23"/>
      <c r="L162" s="36"/>
      <c r="M162" s="23"/>
      <c r="N162" s="23"/>
      <c r="O162" s="23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3">
        <f t="shared" si="8"/>
        <v>0.2</v>
      </c>
      <c r="AA162" s="1">
        <f>$R161*($Z162+$Z161)*0.5*($D$27+$D$28)*1000*$D$5</f>
        <v>0</v>
      </c>
      <c r="AB162" s="1">
        <f>IF(ABS($Q162)&lt;$G$6,$AA162,IF(ABS($Q161)&lt;$G$6,($G$6-ABS($Q161))*($Z161+$Z162)*0.5*($D$27+$D$28)*$D$5*1000,0))</f>
        <v>0</v>
      </c>
      <c r="AC162" s="1">
        <f>IF(AND($G$6&lt;ABS($Q162),$G$6&gt;ABS($Q161)),1,0)</f>
        <v>0</v>
      </c>
      <c r="AD162" s="3">
        <f>MIN(IF(AC162=1,($S162-$S161)/(ABS($Q162)-ABS($Q161))*($G$6-ABS($Q161))+$S161,0),$D$7)</f>
        <v>0</v>
      </c>
      <c r="AE162" s="1">
        <f>IF(ABS($Q162)&lt;$G$7,$AA162,IF(ABS($Q161)&lt;$G$7,($G$7-ABS($Q161))*($Z161+$Z162)*0.5*($D$27+$D$28)*$D$5*1000,0))</f>
        <v>0</v>
      </c>
      <c r="AF162" s="1">
        <f>IF(AND($G$7&lt;ABS($Q162),$G$7&gt;ABS($Q161)),1,0)</f>
        <v>0</v>
      </c>
      <c r="AG162" s="3">
        <f>MIN(IF(AF162=1,($S162-$S161)/(ABS($Q162)-ABS($Q161))*($G$7-ABS($Q161))+$S161,0),$D$7)</f>
        <v>0</v>
      </c>
      <c r="AH162" s="1">
        <f>IF(ABS($Q162)&lt;$G$8,$AA162,IF(ABS($Q161)&lt;$G$8,($G$8-ABS($Q161))*($Z161+$Z162)*0.5*($D$27+$D$28)*$D$5*1000,0))</f>
        <v>0</v>
      </c>
      <c r="AI162" s="1">
        <f>IF(AND($G$8&lt;ABS($Q162),$G$8&gt;ABS($Q161)),1,0)</f>
        <v>0</v>
      </c>
      <c r="AJ162" s="3">
        <f>MIN(IF(AI162=1,($S162-$S161)/(ABS($Q162)-ABS($Q161))*($G$8-ABS($Q161))+$S161,0),$D$7)</f>
        <v>0</v>
      </c>
      <c r="AK162" s="1">
        <f>IF(ABS($Q162)&lt;$G$9,$AA162,IF(ABS($Q161)&lt;$G$9,($G$9-ABS($Q161))*($Z161+$Z162)*0.5*($D$27+$D$28)*$D$5*1000,0))</f>
        <v>0</v>
      </c>
      <c r="AL162" s="1">
        <f>IF(AND($G$9&lt;ABS($Q162),$G$9&gt;ABS($Q161)),1,0)</f>
        <v>0</v>
      </c>
      <c r="AM162" s="3">
        <f>MIN(IF(AL162=1,($S162-$S161)/(ABS($Q162)-ABS($Q161))*($G$9-ABS($Q161))+$S161,0),$D$7)</f>
        <v>0</v>
      </c>
      <c r="AN162" s="1">
        <f>IF(ABS($Q162)&lt;$G$10,$AA162,IF(ABS($Q161)&lt;$G$10,($G$10-ABS($Q161))*($Z161+$Z162)*0.5*($D$27+$D$28)*$D$5*1000,0))</f>
        <v>0</v>
      </c>
      <c r="AO162" s="1">
        <f>IF(AND($G$10&lt;ABS($Q162),$G$10&gt;ABS($Q161)),1,0)</f>
        <v>0</v>
      </c>
      <c r="AP162" s="3">
        <f>MIN(IF(AO162=1,($S162-$S161)/(ABS($Q162)-ABS($Q161))*($G$10-ABS($Q161))+$S161,0),$D$7)</f>
        <v>0</v>
      </c>
      <c r="AQ162" s="1">
        <f>IF(ABS($Q162)&lt;$G$11,$AA162,IF(ABS($Q161)&lt;$G$11,($G$11-ABS($Q161))*($Z161+$Z162)*0.5*($D$27+$D$28)*$D$5*1000,0))</f>
        <v>0</v>
      </c>
      <c r="AR162" s="1">
        <f>IF(AND($G$11&lt;ABS($Q162),$G$11&gt;ABS($Q161)),1,0)</f>
        <v>0</v>
      </c>
      <c r="AS162" s="3">
        <f>MIN(IF(AR162=1,($S162-$S161)/(ABS($Q162)-ABS($Q161))*($G$11-ABS($Q161))+$S161,0),$D$7)</f>
        <v>0</v>
      </c>
      <c r="AT162" s="1">
        <f>IF(ABS($Q162)&lt;$G$12,$AA162,IF(ABS($Q161)&lt;$G$12,($G$12-ABS($Q161))*($Z161+$Z162)*0.5*($D$27+$D$28)*$D$5*1000,0))</f>
        <v>0</v>
      </c>
      <c r="AU162" s="1">
        <f>IF(AND($G$12&lt;ABS($Q162),$G$12&gt;ABS($Q161)),1,0)</f>
        <v>0</v>
      </c>
      <c r="AV162" s="3">
        <f>MIN(IF(AU162=1,($S162-$S161)/(ABS($Q162)-ABS($Q161))*($G$12-ABS($Q161))+$S161,0),$D$7)</f>
        <v>0</v>
      </c>
      <c r="AW162" s="1">
        <f>IF(ABS($Q162)&lt;$G$13,$AA162,IF(ABS($Q161)&lt;$G$13,($G$13-ABS($Q161))*($Z161+$Z162)*0.5*($D$27+$D$28)*$D$5*1000,0))</f>
        <v>0</v>
      </c>
      <c r="AX162" s="1">
        <f>IF(AND($G$13&lt;ABS($Q162),$G$13&gt;ABS($Q161)),1,0)</f>
        <v>0</v>
      </c>
      <c r="AY162" s="3">
        <f>MIN(IF(AX162=1,($S162-$S161)/(ABS($Q162)-ABS($Q161))*($G$13-ABS($Q161))+$S161,0),$D$7)</f>
        <v>0</v>
      </c>
      <c r="AZ162" s="1">
        <f>IF(ABS($Q162)&lt;$G$14,$AA162,IF(ABS($Q161)&lt;$G$14,($G$14-ABS($Q161))*($Z161+$Z162)*0.5*($D$27+$D$28)*$D$5*1000,0))</f>
        <v>0</v>
      </c>
      <c r="BA162" s="1">
        <f>IF(AND($G$14&lt;ABS($Q162),$G$14&gt;ABS($Q161)),1,0)</f>
        <v>0</v>
      </c>
      <c r="BB162" s="3">
        <f>MIN(IF(BA162=1,($S162-$S161)/(ABS($Q162)-ABS($Q161))*($G$14-ABS($Q161))+$S161,0),$D$7)</f>
        <v>0</v>
      </c>
      <c r="BC162" s="1">
        <f>IF(ABS($Q162)&lt;G$15,$AA162,IF(ABS($Q161)&lt;G$15,(G$15-ABS($Q161))*($Z161+$Z162)*0.5*($D$27+$D$28)*$D$5*1000,0))</f>
        <v>0</v>
      </c>
      <c r="BD162" s="1">
        <f>IF(AND(G$15&lt;ABS($Q162),G$15&gt;ABS($Q161)),1,0)</f>
        <v>0</v>
      </c>
      <c r="BE162" s="3">
        <f>MIN(IF(BD162=1,($S162-$S161)/(ABS($Q162)-ABS($Q161))*(G$15-ABS($Q161))+$S161,0),$D$7)</f>
        <v>0</v>
      </c>
      <c r="BF162" s="1">
        <f>IF(ABS($Q162)&lt;G$16,$AA162,IF(ABS($Q161)&lt;G$16,(G$16-ABS($Q161))*($Z161+$Z162)*0.5*($D$27+$D$28)*$D$5*1000,0))</f>
        <v>0</v>
      </c>
      <c r="BG162" s="1">
        <f>IF(AND(G$16&lt;ABS($Q162),G$16&gt;ABS($Q161)),1,0)</f>
        <v>0</v>
      </c>
      <c r="BH162" s="3">
        <f>MIN(IF(BG162=1,($S162-$S161)/(ABS($Q162)-ABS($Q161))*(G$16-ABS($Q161))+$S161,0),$D$7)</f>
        <v>0</v>
      </c>
      <c r="BI162" s="1">
        <f>IF(ABS($Q162)&lt;G$17,$AA162,IF(ABS($Q161)&lt;G$17,(G$17-ABS($Q161))*($Z161+$Z162)*0.5*($D$27+$D$28)*$D$5*1000,0))</f>
        <v>0</v>
      </c>
      <c r="BJ162" s="1">
        <f>IF(AND(G$17&lt;ABS($Q162),G$17&gt;ABS($Q161)),1,0)</f>
        <v>0</v>
      </c>
      <c r="BK162" s="3">
        <f>MIN(IF(BJ162=1,($S162-$S161)/(ABS($Q162)-ABS($Q161))*(G$17-ABS($Q161))+$S161,0),$D$7)</f>
        <v>0</v>
      </c>
      <c r="BL162" s="1">
        <f>IF(ABS($Q162)&lt;G$18,$AA162,IF(ABS($Q161)&lt;G$18,(G$18-ABS($Q161))*($Z161+$Z162)*0.5*($D$27+$D$28)*$D$5*1000,0))</f>
        <v>0</v>
      </c>
      <c r="BM162" s="1">
        <f>IF(AND(G$18&lt;ABS($Q162),G$18&gt;ABS($Q161)),1,0)</f>
        <v>0</v>
      </c>
      <c r="BN162" s="3">
        <f>MIN(IF(BM162=1,($S162-$S161)/(ABS($Q162)-ABS($Q161))*(G$18-ABS($Q161))+$S161,0),$D$7)</f>
        <v>0</v>
      </c>
      <c r="BO162" s="1">
        <f>IF(ABS($Q162)&lt;G$19,$AA162,IF(ABS($Q161)&lt;G$19,(G$19-ABS($Q161))*($Z161+$Z162)*0.5*($D$27+$D$28)*$D$5*1000,0))</f>
        <v>0</v>
      </c>
      <c r="BP162" s="1">
        <f>IF(AND(G$19&lt;ABS($Q162),G$19&gt;ABS($Q161)),1,0)</f>
        <v>0</v>
      </c>
      <c r="BQ162" s="3">
        <f>MIN(IF(BP162=1,($S162-$S161)/(ABS($Q162)-ABS($Q161))*(G$19-ABS($Q161))+$S161,0),$D$7)</f>
        <v>0</v>
      </c>
      <c r="BR162" s="1">
        <f>IF(ABS($Q162)&lt;G$20,$AA162,IF(ABS($Q161)&lt;G$20,(G$20-ABS($Q161))*($Z161+$Z162)*0.5*($D$27+$D$28)*$D$5*1000,0))</f>
        <v>0</v>
      </c>
      <c r="BS162" s="1">
        <f>IF(AND(G$20&lt;ABS($Q162),G$20&gt;ABS($Q161)),1,0)</f>
        <v>0</v>
      </c>
      <c r="BT162" s="3">
        <f>MIN(IF(BS162=1,($S162-$S161)/(ABS($Q162)-ABS($Q161))*(G$20-ABS($Q161))+$S161,0),$D$7)</f>
        <v>0</v>
      </c>
      <c r="BU162" s="1">
        <f>IF(ABS($Q162)&lt;G$21,$AA162,IF(ABS($Q161)&lt;G$21,(G$21-ABS($Q161))*($Z161+$Z162)*0.5*($D$27+$D$28)*$D$5*1000,0))</f>
        <v>0</v>
      </c>
      <c r="BV162" s="1">
        <f>IF(AND(G$21&lt;ABS($Q162),G$21&gt;ABS($Q161)),1,0)</f>
        <v>0</v>
      </c>
      <c r="BW162" s="3">
        <f>MIN(IF(BV162=1,($S162-$S161)/(ABS($Q162)-ABS($Q161))*(G$21-ABS($Q161))+$S161,0),$D$7)</f>
        <v>0</v>
      </c>
      <c r="BX162" s="1">
        <f>IF(ABS($Q162)&lt;G$22,$AA162,IF(ABS($Q161)&lt;G$22,(G$22-ABS($Q161))*($Z161+$Z162)*0.5*($D$27+$D$28)*$D$5*1000,0))</f>
        <v>0</v>
      </c>
      <c r="BY162" s="1">
        <f>IF(AND(G$22&lt;ABS($Q162),G$22&gt;ABS($Q161)),1,0)</f>
        <v>0</v>
      </c>
      <c r="BZ162" s="3">
        <f>MIN(IF(BY162=1,($S162-$S161)/(ABS($Q162)-ABS($Q161))*(G$22-ABS($Q161))+$S161,0),$D$7)</f>
        <v>0</v>
      </c>
      <c r="CA162" s="1">
        <f>IF(ABS($Q162)&lt;G$23,$AA162,IF(ABS($Q161)&lt;G$23,(G$23-ABS($Q161))*($Z161+$Z162)*0.5*($D$27+$D$28)*$D$5*1000,0))</f>
        <v>0</v>
      </c>
      <c r="CB162" s="1">
        <f>IF(AND(G$23&lt;ABS($Q162),G$23&gt;ABS($Q161)),1,0)</f>
        <v>0</v>
      </c>
      <c r="CC162" s="3">
        <f>MIN(IF(CB162=1,($S162-$S161)/(ABS($Q162)-ABS($Q161))*(G$23-ABS($Q161))+$S161,0),$D$7)</f>
        <v>0</v>
      </c>
      <c r="CD162" s="1">
        <f>IF(ABS($Q162)&lt;G$24,$AA162,IF(ABS($Q161)&lt;G$24,(G$24-ABS($Q161))*($Z161+$Z162)*0.5*($D$27+$D$28)*$D$5*1000,0))</f>
        <v>0</v>
      </c>
      <c r="CE162" s="1">
        <f>IF(AND(G$24&lt;ABS($Q162),G$24&gt;ABS($Q161)),1,0)</f>
        <v>0</v>
      </c>
      <c r="CF162" s="3">
        <f>MIN(IF(CE162=1,($S162-$S161)/(ABS($Q162)-ABS($Q161))*(G$24-ABS($Q161))+$S161,0),$D$7)</f>
        <v>0</v>
      </c>
      <c r="CG162" s="1">
        <f>IF(ABS($Q162)&lt;G$25,$AA162,IF(ABS($Q161)&lt;G$25,(G$25-ABS($Q161))*($Z161+$Z162)*0.5*($D$27+$D$28)*$D$5*1000,0))</f>
        <v>0</v>
      </c>
      <c r="CH162" s="1">
        <f>IF(AND(G$25&lt;ABS($Q162),G$25&gt;ABS($Q161)),1,0)</f>
        <v>0</v>
      </c>
      <c r="CI162" s="3">
        <f>MIN(IF(CH162=1,($S162-$S161)/(ABS($Q162)-ABS($Q161))*(G$25-ABS($Q161))+$S161,0),$D$7)</f>
        <v>0</v>
      </c>
      <c r="CJ162" s="1">
        <f>IF(ABS($Q162)&lt;G$26,$AA162,IF(ABS($Q161)&lt;G$26,(G$26-ABS($Q161))*($Z161+$Z162)*0.5*($D$27+$D$28)*$D$5*1000,0))</f>
        <v>0</v>
      </c>
      <c r="CK162" s="1">
        <f>IF(AND(G$26&lt;ABS($Q162),G$26&gt;ABS($Q161)),1,0)</f>
        <v>0</v>
      </c>
      <c r="CL162" s="3">
        <f>MIN(IF(CK162=1,($S162-$S161)/(ABS($Q162)-ABS($Q161))*(G$26-ABS($Q161))+$S161,0),$D$7)</f>
        <v>0</v>
      </c>
      <c r="CM162" s="1">
        <f>IF(ABS($Q162)&lt;G$27,$AA162,IF(ABS($Q161)&lt;G$27,(G$27-ABS($Q161))*($Z161+$Z162)*0.5*($D$27+$D$28)*$D$5*1000,0))</f>
        <v>0</v>
      </c>
      <c r="CN162" s="1">
        <f>IF(AND(G$27&lt;ABS($Q162),G$27&gt;ABS($Q161)),1,0)</f>
        <v>0</v>
      </c>
      <c r="CO162" s="3">
        <f>MIN(IF(CN162=1,($S162-$S161)/(ABS($Q162)-ABS($Q161))*(G$27-ABS($Q161))+$S161,0),$D$7)</f>
        <v>0</v>
      </c>
      <c r="CP162" s="1">
        <f>IF(ABS($Q162)&lt;G$28,$AA162,IF(ABS($Q161)&lt;G$28,(G$28-ABS($Q161))*($Z161+$Z162)*0.5*($D$27+$D$28)*$D$5*1000,0))</f>
        <v>0</v>
      </c>
      <c r="CQ162" s="1">
        <f>IF(AND(G$28&lt;ABS($Q162),G$28&gt;ABS($Q161)),1,0)</f>
        <v>0</v>
      </c>
      <c r="CR162" s="3">
        <f>MIN(IF(CQ162=1,($S162-$S161)/(ABS($Q162)-ABS($Q161))*(G$28-ABS($Q161))+$S161,0),$D$7)</f>
        <v>0</v>
      </c>
      <c r="CS162" s="1">
        <f>IF(ABS($Q162)&lt;G$29,$AA162,IF(ABS($Q161)&lt;G$29,(G$29-ABS($Q161))*($Z161+$Z162)*0.5*($D$27+$D$28)*$D$5*1000,0))</f>
        <v>0</v>
      </c>
      <c r="CT162" s="1">
        <f>IF(AND(G$29&lt;ABS($Q162),G$29&gt;ABS($Q161)),1,0)</f>
        <v>0</v>
      </c>
      <c r="CU162" s="3">
        <f>MIN(IF(CT162=1,($S162-$S161)/(ABS($Q162)-ABS($Q161))*(G$29-ABS($Q161))+$S161,0),$D$7)</f>
        <v>0</v>
      </c>
      <c r="CV162" s="1">
        <f>IF(ABS($Q162)&lt;G$30,$AA162,IF(ABS($Q161)&lt;G$30,(G$30-ABS($Q161))*($Z161+$Z162)*0.5*($D$27+$D$28)*$D$5*1000,0))</f>
        <v>0</v>
      </c>
      <c r="CW162" s="1">
        <f>IF(AND(G$30&lt;ABS($Q162),G$30&gt;ABS($Q161)),1,0)</f>
        <v>0</v>
      </c>
      <c r="CX162" s="3">
        <f>MIN(IF(CW162=1,($S162-$S161)/(ABS($Q162)-ABS($Q161))*(G$30-ABS($Q161))+$S161,0),$D$7)</f>
        <v>0</v>
      </c>
      <c r="CY162" s="1">
        <f>IF(ABS($Q162)&lt;G$31,$AA162,IF(ABS($Q161)&lt;G$31,(G$31-ABS($Q161))*($Z161+$Z162)*0.5*($D$27+$D$28)*$D$5*1000,0))</f>
        <v>0</v>
      </c>
      <c r="CZ162" s="1">
        <f>IF(AND(G$31&lt;ABS($Q162),G$31&gt;ABS($Q161)),1,0)</f>
        <v>0</v>
      </c>
      <c r="DA162" s="3">
        <f>MIN(IF(CZ162=1,($S162-$S161)/(ABS($Q162)-ABS($Q161))*(G$31-ABS($Q161))+$S161,0),$D$7)</f>
        <v>0</v>
      </c>
      <c r="DB162" s="1">
        <f>IF(ABS($Q162)&lt;G$32,$AA162,IF(ABS($Q161)&lt;G$32,(G$32-ABS($Q161))*($Z161+$Z162)*0.5*($D$27+$D$28)*$D$5*1000,0))</f>
        <v>0</v>
      </c>
      <c r="DC162" s="1">
        <f>IF(AND(G$32&lt;ABS($Q162),G$32&gt;ABS($Q161)),1,0)</f>
        <v>0</v>
      </c>
      <c r="DD162" s="3">
        <f>MIN(IF(DC162=1,($S162-$S161)/(ABS($Q162)-ABS($Q161))*(G$32-ABS($Q161))+$S161,0),$D$7)</f>
        <v>0</v>
      </c>
      <c r="DE162" s="1">
        <f>IF(ABS($Q162)&lt;G$33,$AA162,IF(ABS($Q161)&lt;G$33,(G$33-ABS($Q161))*($Z161+$Z162)*0.5*($D$27+$D$28)*$D$5*1000,0))</f>
        <v>0</v>
      </c>
      <c r="DF162" s="1">
        <f>IF(AND(G$33&lt;ABS($Q162),G$33&gt;ABS($Q161)),1,0)</f>
        <v>0</v>
      </c>
      <c r="DG162" s="3">
        <f>MIN(IF(DF162=1,($S162-$S161)/(ABS($Q162)-ABS($Q161))*(G$33-ABS($Q161))+$S161,0),$D$7)</f>
        <v>0</v>
      </c>
      <c r="DH162" s="1">
        <f>IF(ABS($Q162)&lt;G$34,$AA162,IF(ABS($Q161)&lt;G$34,(G$34-ABS($Q161))*($Z161+$Z162)*0.5*($D$27+$D$28)*$D$5*1000,0))</f>
        <v>0</v>
      </c>
      <c r="DI162" s="1">
        <f>IF(AND(G$34&lt;ABS($Q162),G$34&gt;ABS($Q161)),1,0)</f>
        <v>0</v>
      </c>
      <c r="DJ162" s="3">
        <f>MIN(IF(DI162=1,($S162-$S161)/(ABS($Q162)-ABS($Q161))*(G$34-ABS($Q161))+$S161,0),$D$7)</f>
        <v>0</v>
      </c>
      <c r="DK162" s="1">
        <f>IF(ABS($Q162)&lt;G$35,$AA162,IF(ABS($Q161)&lt;G$35,(G$35-ABS($Q161))*($Z161+$Z162)*0.5*($D$27+$D$28)*$D$5*1000,0))</f>
        <v>0</v>
      </c>
      <c r="DL162" s="1">
        <f>IF(AND(G$35&lt;ABS($Q162),G$35&gt;ABS($Q161)),1,0)</f>
        <v>0</v>
      </c>
      <c r="DM162" s="3">
        <f>MIN(IF(DL162=1,($S162-$S161)/(ABS($Q162)-ABS($Q161))*(G$35-ABS($Q161))+$S161,0),$D$7)</f>
        <v>0</v>
      </c>
      <c r="DN162" s="1">
        <f>IF(ABS($Q162)&lt;G$36,$AA162,IF(ABS($Q161)&lt;G$36,(G$36-ABS($Q161))*($Z161+$Z162)*0.5*($D$27+$D$28)*$D$5*1000,0))</f>
        <v>0</v>
      </c>
      <c r="DO162" s="1">
        <f>IF(AND(G$36&lt;ABS($Q162),G$36&gt;ABS($Q161)),1,0)</f>
        <v>0</v>
      </c>
      <c r="DP162" s="3">
        <f>MIN(IF(DO162=1,($S162-$S161)/(ABS($Q162)-ABS($Q161))*(G$36-ABS($Q161))+$S161,0),$D$7)</f>
        <v>0</v>
      </c>
      <c r="DQ162" s="1">
        <f>IF(ABS($Q162)&lt;G$37,$AA162,IF(ABS($Q161)&lt;G$37,(G$37-ABS($Q161))*($Z161+$Z162)*0.5*($D$27+$D$28)*$D$5*1000,0))</f>
        <v>0</v>
      </c>
      <c r="DR162" s="1">
        <f>IF(AND(G$37&lt;ABS($Q162),G$37&gt;ABS($Q161)),1,0)</f>
        <v>0</v>
      </c>
      <c r="DS162" s="3">
        <f>MIN(IF(DR162=1,($S162-$S161)/(ABS($Q162)-ABS($Q161))*(G$37-ABS($Q161))+$S161,0),$D$7)</f>
        <v>0</v>
      </c>
      <c r="DT162" s="1">
        <f>IF(ABS($Q162)&lt;G$38,$AA162,IF(ABS($Q161)&lt;G$38,(G$38-ABS($Q161))*($Z161+$Z162)*0.5*($D$27+$D$28)*$D$5*1000,0))</f>
        <v>0</v>
      </c>
      <c r="DU162" s="1">
        <f>IF(AND(G$38&lt;ABS($Q162),G$38&gt;ABS($Q161)),1,0)</f>
        <v>0</v>
      </c>
      <c r="DV162" s="3">
        <f>MIN(IF(DU162=1,($S162-$S161)/(ABS($Q162)-ABS($Q161))*(G$38-ABS($Q161))+$S161,0),$D$7)</f>
        <v>0</v>
      </c>
      <c r="DW162" s="1">
        <f>IF(ABS($Q162)&lt;G$39,$AA162,IF(ABS($Q161)&lt;G$39,(G$39-ABS($Q161))*($Z161+$Z162)*0.5*($D$27+$D$28)*$D$5*1000,0))</f>
        <v>0</v>
      </c>
      <c r="DX162" s="1">
        <f>IF(AND(G$39&lt;ABS($Q162),G$39&gt;ABS($Q161)),1,0)</f>
        <v>0</v>
      </c>
      <c r="DY162" s="3">
        <f>MIN(IF(DX162=1,($S162-$S161)/(ABS($Q162)-ABS($Q161))*(G$39-ABS($Q161))+$S161,0),$D$7)</f>
        <v>0</v>
      </c>
      <c r="DZ162" s="1">
        <f>IF(ABS($Q162)&lt;G$40,$AA162,IF(ABS($Q161)&lt;G$40,(G$40-ABS($Q161))*($Z161+$Z162)*0.5*($D$27+$D$28)*$D$5*1000,0))</f>
        <v>0</v>
      </c>
      <c r="EA162" s="1">
        <f>IF(AND(G$40&lt;ABS($Q162),G$40&gt;ABS($Q161)),1,0)</f>
        <v>0</v>
      </c>
      <c r="EB162" s="3">
        <f>MIN(IF(EA162=1,($S162-$S161)/(ABS($Q162)-ABS($Q161))*(G$40-ABS($Q161))+$S161,0),$D$7)</f>
        <v>0</v>
      </c>
      <c r="EC162" s="1">
        <f>IF(ABS($Q162)&lt;G$41,$AA162,IF(ABS($Q161)&lt;G$41,(G$41-ABS($Q161))*($Z161+$Z162)*0.5*($D$27+$D$28)*$D$5*1000,0))</f>
        <v>0</v>
      </c>
      <c r="ED162" s="1">
        <f>IF(AND(G$41&lt;ABS($Q162),G$41&gt;ABS($Q161)),1,0)</f>
        <v>0</v>
      </c>
      <c r="EE162" s="3">
        <f>MIN(IF(ED162=1,($S162-$S161)/(ABS($Q162)-ABS($Q161))*(G$41-ABS($Q161))+$S161,0),$D$7)</f>
        <v>0</v>
      </c>
      <c r="EF162" s="1">
        <f>IF(ABS($Q162)&lt;G$42,$AA162,IF(ABS($Q161)&lt;G$42,(G$42-ABS($Q161))*($Z161+$Z162)*0.5*($D$27+$D$28)*$D$5*1000,0))</f>
        <v>0</v>
      </c>
      <c r="EG162" s="1">
        <f>IF(AND(G$42&lt;ABS($Q162),G$42&gt;ABS($Q161)),1,0)</f>
        <v>0</v>
      </c>
      <c r="EH162" s="3">
        <f>MIN(IF(EG162=1,($S162-$S161)/(ABS($Q162)-ABS($Q161))*(G$42-ABS($Q161))+$S161,0),$D$7)</f>
        <v>0</v>
      </c>
      <c r="EI162" s="1">
        <f>IF(ABS($Q162)&lt;G$43,$AA162,IF(ABS($Q161)&lt;G$43,(G$43-ABS($Q161))*($Z161+$Z162)*0.5*($D$27+$D$28)*$D$5*1000,0))</f>
        <v>0</v>
      </c>
      <c r="EJ162" s="1">
        <f>IF(AND(G$43&lt;ABS($Q162),G$43&gt;ABS($Q161)),1,0)</f>
        <v>0</v>
      </c>
      <c r="EK162" s="3">
        <f>MIN(IF(EJ162=1,($S162-$S161)/(ABS($Q162)-ABS($Q161))*(G$43-ABS($Q161))+$S161,0),$D$7)</f>
        <v>0</v>
      </c>
      <c r="EL162" s="1">
        <f>IF(ABS($Q162)&lt;G$44,$AA162,IF(ABS($Q161)&lt;G$44,(G$44-ABS($Q161))*($Z161+$Z162)*0.5*($D$27+$D$28)*$D$5*1000,0))</f>
        <v>0</v>
      </c>
      <c r="EM162" s="1">
        <f>IF(AND(G$44&lt;ABS($Q162),G$44&gt;ABS($Q161)),1,0)</f>
        <v>0</v>
      </c>
      <c r="EN162" s="3">
        <f>MIN(IF(EM162=1,($S162-$S161)/(ABS($Q162)-ABS($Q161))*(G$44-ABS($Q161))+$S161,0),$D$7)</f>
        <v>0</v>
      </c>
      <c r="EO162" s="1">
        <f>IF(ABS($Q162)&lt;G$45,$AA162,IF(ABS($Q161)&lt;G$45,(G$45-ABS($Q161))*($Z161+$Z162)*0.5*($D$27+$D$28)*$D$5*1000,0))</f>
        <v>0</v>
      </c>
      <c r="EP162" s="1">
        <f>IF(AND(G$45&lt;ABS($Q162),G$45&gt;ABS($Q161)),1,0)</f>
        <v>0</v>
      </c>
      <c r="EQ162" s="3">
        <f>MIN(IF(EP162=1,($S162-$S161)/(ABS($Q162)-ABS($Q161))*(G$45-ABS($Q161))+$S161,0),$D$7)</f>
        <v>0</v>
      </c>
      <c r="ER162" s="1">
        <f>IF(ABS($Q162)&lt;G$46,$AA162,IF(ABS($Q161)&lt;G$46,(G$46-ABS($Q161))*($Z161+$Z162)*0.5*($D$27+$D$28)*$D$5*1000,0))</f>
        <v>0</v>
      </c>
      <c r="ES162" s="1">
        <f>IF(AND(G$46&lt;ABS($Q162),G$46&gt;ABS($Q161)),1,0)</f>
        <v>0</v>
      </c>
      <c r="ET162" s="3">
        <f>MIN(IF(ES162=1,($S162-$S161)/(ABS($Q162)-ABS($Q161))*(G$46-ABS($Q161))+$S161,0),$D$7)</f>
        <v>0</v>
      </c>
      <c r="EU162" s="1">
        <f>IF(ABS($Q162)&lt;G$47,$AA162,IF(ABS($Q161)&lt;G$47,(G$47-ABS($Q161))*($Z161+$Z162)*0.5*($D$27+$D$28)*$D$5*1000,0))</f>
        <v>0</v>
      </c>
      <c r="EV162" s="1">
        <f>IF(AND(G$47&lt;ABS($Q162),G$47&gt;ABS($Q161)),1,0)</f>
        <v>0</v>
      </c>
      <c r="EW162" s="3">
        <f>MIN(IF(EV162=1,($S162-$S161)/(ABS($Q162)-ABS($Q161))*(G$47-ABS($Q161))+$S161,0),$D$7)</f>
        <v>0</v>
      </c>
      <c r="EX162" s="1">
        <f>IF(ABS($Q162)&lt;G$48,$AA162,IF(ABS($Q161)&lt;G$48,(G$48-ABS($Q161))*($Z161+$Z162)*0.5*($D$27+$D$28)*$D$5*1000,0))</f>
        <v>0</v>
      </c>
      <c r="EY162" s="1">
        <f>IF(AND(G$48&lt;ABS($Q162),G$48&gt;ABS($Q161)),1,0)</f>
        <v>0</v>
      </c>
      <c r="EZ162" s="3">
        <f>MIN(IF(EY162=1,($S162-$S161)/(ABS($Q162)-ABS($Q161))*(G$48-ABS($Q161))+$S161,0),$D$7)</f>
        <v>0</v>
      </c>
      <c r="FA162" s="1">
        <f>IF(ABS($Q162)&lt;G$49,$AA162,IF(ABS($Q161)&lt;G$49,(G$49-ABS($Q161))*($Z161+$Z162)*0.5*($D$27+$D$28)*$D$5*1000,0))</f>
        <v>0</v>
      </c>
      <c r="FB162" s="1">
        <f>IF(AND(G$49&lt;ABS($Q162),G$49&gt;ABS($Q161)),1,0)</f>
        <v>0</v>
      </c>
      <c r="FC162" s="3">
        <f>MIN(IF(FB162=1,($S162-$S161)/(ABS($Q162)-ABS($Q161))*(G$49-ABS($Q161))+$S161,0),$D$7)</f>
        <v>0</v>
      </c>
      <c r="FD162" s="1">
        <f>IF(ABS($Q162)&lt;G$50,$AA162,IF(ABS($Q161)&lt;G$50,(G$50-ABS($Q161))*($Z161+$Z162)*0.5*($D$27+$D$28)*$D$5*1000,0))</f>
        <v>0</v>
      </c>
      <c r="FE162" s="1">
        <f>IF(AND(G$50&lt;ABS($Q162),G$50&gt;ABS($Q161)),1,0)</f>
        <v>0</v>
      </c>
      <c r="FF162" s="3">
        <f>MIN(IF(FE162=1,($S162-$S161)/(ABS($Q162)-ABS($Q161))*(G$50-ABS($Q161))+$S161,0),$D$7)</f>
        <v>0</v>
      </c>
      <c r="FG162" s="1">
        <f>IF(ABS($Q162)&lt;G$51,$AA162,IF(ABS($Q161)&lt;G$51,(G$51-ABS($Q161))*($Z161+$Z162)*0.5*($D$27+$D$28)*$D$5*1000,0))</f>
        <v>0</v>
      </c>
      <c r="FH162" s="1">
        <f>IF(AND(G$51&lt;ABS($Q162),G$51&gt;ABS($Q161)),1,0)</f>
        <v>0</v>
      </c>
      <c r="FI162" s="3">
        <f>MIN(IF(FH162=1,($S162-$S161)/(ABS($Q162)-ABS($Q161))*(G$51-ABS($Q161))+$S161,0),$D$7)</f>
        <v>0</v>
      </c>
      <c r="FJ162" s="1">
        <f>IF(ABS($Q162)&lt;G$52,$AA162,IF(ABS($Q161)&lt;G$52,(G$52-ABS($Q161))*($Z161+$Z162)*0.5*($D$27+$D$28)*$D$5*1000,0))</f>
        <v>0</v>
      </c>
      <c r="FK162" s="1">
        <f>IF(AND(G$52&lt;ABS($Q162),G$52&gt;ABS($Q161)),1,0)</f>
        <v>0</v>
      </c>
      <c r="FL162" s="3">
        <f>MIN(IF(FK162=1,($S162-$S161)/(ABS($Q162)-ABS($Q161))*(G$52-ABS($Q161))+$S161,0),$D$7)</f>
        <v>0</v>
      </c>
      <c r="FM162" s="1">
        <f>IF(ABS($Q162)&lt;G$53,$AA162,IF(ABS($Q161)&lt;G$53,(G$53-ABS($Q161))*($Z161+$Z162)*0.5*($D$27+$D$28)*$D$5*1000,0))</f>
        <v>0</v>
      </c>
      <c r="FN162" s="1">
        <f>IF(AND(G$53&lt;ABS($Q162),G$53&gt;ABS($Q161)),1,0)</f>
        <v>0</v>
      </c>
      <c r="FO162" s="3">
        <f>MIN(IF(FN162=1,($S162-$S161)/(ABS($Q162)-ABS($Q161))*(G$53-ABS($Q161))+$S161,0),$D$7)</f>
        <v>0</v>
      </c>
      <c r="FP162" s="1">
        <f>IF(ABS($Q162)&lt;G$54,$AA162,IF(ABS($Q161)&lt;G$54,(G$54-ABS($Q161))*($Z161+$Z162)*0.5*($D$27+$D$28)*$D$5*1000,0))</f>
        <v>0</v>
      </c>
      <c r="FQ162" s="1">
        <f>IF(AND(G$54&lt;ABS($Q162),G$54&gt;ABS($Q161)),1,0)</f>
        <v>0</v>
      </c>
      <c r="FR162" s="3">
        <f>MIN(IF(FQ162=1,($S162-$S161)/(ABS($Q162)-ABS($Q161))*(G$54-ABS($Q161))+$S161,0),$D$7)</f>
        <v>0</v>
      </c>
      <c r="FS162" s="1">
        <f>IF(ABS($Q162)&lt;G$55,$AA162,IF(ABS($Q161)&lt;G$55,(G$55-ABS($Q161))*($Z161+$Z162)*0.5*($D$27+$D$28)*$D$5*1000,0))</f>
        <v>0</v>
      </c>
      <c r="FT162" s="1">
        <f>IF(AND(G$55&lt;ABS($Q162),G$55&gt;ABS($Q161)),1,0)</f>
        <v>0</v>
      </c>
      <c r="FU162" s="3">
        <f>MIN(IF(FT162=1,($S162-$S161)/(ABS($Q162)-ABS($Q161))*(G$55-ABS($Q161))+$S161,0),$D$7)</f>
        <v>0</v>
      </c>
      <c r="FV162" s="1" t="e">
        <f>IF(ABS($Q162)&lt;#REF!,$AA162,IF(ABS($Q161)&lt;#REF!,(#REF!-ABS($Q161))*($Z161+$Z162)*0.5*($D$27+$D$28)*$D$5*1000,0))</f>
        <v>#REF!</v>
      </c>
      <c r="FW162" s="1" t="e">
        <f>IF(AND(#REF!&lt;ABS($Q162),#REF!&gt;ABS($Q161)),1,0)</f>
        <v>#REF!</v>
      </c>
      <c r="FX162" s="3" t="e">
        <f>MIN(IF(FW162=1,($S162-$S161)/(ABS($Q162)-ABS($Q161))*(#REF!-ABS($Q161))+$S161,0),$D$7)</f>
        <v>#REF!</v>
      </c>
    </row>
    <row r="163" spans="1:180" x14ac:dyDescent="0.35">
      <c r="A163" s="4"/>
      <c r="B163" s="4"/>
      <c r="C163" s="4"/>
      <c r="D163" s="4"/>
      <c r="E163" s="4"/>
      <c r="F163" s="4"/>
      <c r="G163" s="23"/>
      <c r="H163" s="23"/>
      <c r="I163" s="23"/>
      <c r="J163" s="23"/>
      <c r="K163" s="23"/>
      <c r="L163" s="36"/>
      <c r="M163" s="23"/>
      <c r="N163" s="23"/>
      <c r="O163" s="23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3">
        <f t="shared" si="8"/>
        <v>0.2</v>
      </c>
      <c r="AA163" s="3"/>
      <c r="AB163" s="1"/>
      <c r="AC163" s="2"/>
      <c r="AD163" s="2"/>
      <c r="AE163" s="1"/>
      <c r="AF163" s="2"/>
      <c r="AG163" s="2"/>
      <c r="AH163" s="1"/>
      <c r="AI163" s="2"/>
      <c r="AJ163" s="2"/>
      <c r="AK163" s="1"/>
      <c r="AL163" s="2"/>
      <c r="AM163" s="2"/>
      <c r="AN163" s="1"/>
      <c r="AO163" s="2"/>
      <c r="AP163" s="2"/>
      <c r="AQ163" s="1"/>
      <c r="AR163" s="2"/>
      <c r="AS163" s="2"/>
      <c r="AT163" s="1"/>
      <c r="AU163" s="2"/>
      <c r="AV163" s="2"/>
      <c r="AW163" s="1"/>
      <c r="AX163" s="2"/>
      <c r="AY163" s="2"/>
      <c r="AZ163" s="1"/>
      <c r="BA163" s="2"/>
      <c r="BB163" s="2"/>
      <c r="BC163" s="1"/>
      <c r="BD163" s="2"/>
      <c r="BE163" s="2"/>
      <c r="BF163" s="1"/>
      <c r="BG163" s="2"/>
      <c r="BH163" s="2"/>
      <c r="BI163" s="1"/>
      <c r="BJ163" s="2"/>
      <c r="BK163" s="2"/>
      <c r="BL163" s="1"/>
      <c r="BM163" s="2"/>
      <c r="BN163" s="2"/>
      <c r="BO163" s="1"/>
      <c r="BP163" s="2"/>
      <c r="BQ163" s="2"/>
      <c r="BR163" s="1"/>
      <c r="BS163" s="2"/>
      <c r="BT163" s="2"/>
      <c r="BU163" s="1"/>
      <c r="BV163" s="2"/>
      <c r="BW163" s="2"/>
      <c r="BX163" s="1"/>
      <c r="BY163" s="2"/>
      <c r="BZ163" s="2"/>
      <c r="CA163" s="1"/>
      <c r="CB163" s="2"/>
      <c r="CC163" s="2"/>
      <c r="CD163" s="1"/>
      <c r="CE163" s="2"/>
      <c r="CF163" s="2"/>
      <c r="CG163" s="1"/>
      <c r="CH163" s="2"/>
      <c r="CI163" s="2"/>
      <c r="CJ163" s="1"/>
      <c r="CK163" s="2"/>
      <c r="CL163" s="2"/>
      <c r="CM163" s="1"/>
      <c r="CN163" s="2"/>
      <c r="CO163" s="2"/>
      <c r="CP163" s="1"/>
      <c r="CQ163" s="2"/>
      <c r="CR163" s="2"/>
      <c r="CS163" s="1"/>
      <c r="CT163" s="2"/>
      <c r="CU163" s="2"/>
      <c r="CV163" s="1"/>
      <c r="CW163" s="2"/>
      <c r="CX163" s="2"/>
      <c r="CY163" s="1"/>
      <c r="CZ163" s="2"/>
      <c r="DA163" s="2"/>
      <c r="DB163" s="1"/>
      <c r="DC163" s="2"/>
      <c r="DD163" s="2"/>
      <c r="DE163" s="1"/>
      <c r="DF163" s="2"/>
      <c r="DG163" s="2"/>
      <c r="DH163" s="1"/>
      <c r="DI163" s="2"/>
      <c r="DJ163" s="2"/>
      <c r="DK163" s="1"/>
      <c r="DL163" s="2"/>
      <c r="DM163" s="2"/>
      <c r="DN163" s="1"/>
      <c r="DO163" s="2"/>
      <c r="DP163" s="2"/>
      <c r="DQ163" s="1"/>
      <c r="DR163" s="2"/>
      <c r="DS163" s="2"/>
      <c r="DT163" s="1"/>
      <c r="DU163" s="2"/>
      <c r="DV163" s="2"/>
      <c r="DW163" s="1"/>
      <c r="DX163" s="2"/>
      <c r="DY163" s="2"/>
      <c r="DZ163" s="1"/>
      <c r="EA163" s="2"/>
      <c r="EB163" s="2"/>
      <c r="EC163" s="1"/>
      <c r="ED163" s="2"/>
      <c r="EE163" s="2"/>
      <c r="EF163" s="1"/>
      <c r="EG163" s="2"/>
      <c r="EH163" s="2"/>
      <c r="EI163" s="1"/>
      <c r="EJ163" s="2"/>
      <c r="EK163" s="2"/>
      <c r="EL163" s="1"/>
      <c r="EM163" s="2"/>
      <c r="EN163" s="2"/>
      <c r="EO163" s="1"/>
      <c r="EP163" s="2"/>
      <c r="EQ163" s="2"/>
      <c r="ER163" s="1"/>
      <c r="ES163" s="2"/>
      <c r="ET163" s="2"/>
      <c r="EU163" s="1"/>
      <c r="EV163" s="2"/>
      <c r="EW163" s="2"/>
      <c r="EX163" s="1"/>
      <c r="EY163" s="2"/>
      <c r="EZ163" s="2"/>
      <c r="FA163" s="1"/>
      <c r="FB163" s="2"/>
      <c r="FC163" s="2"/>
      <c r="FD163" s="1"/>
      <c r="FE163" s="2"/>
      <c r="FF163" s="2"/>
      <c r="FG163" s="1"/>
      <c r="FH163" s="2"/>
      <c r="FI163" s="2"/>
      <c r="FJ163" s="1"/>
      <c r="FK163" s="2"/>
      <c r="FL163" s="2"/>
      <c r="FM163" s="1"/>
      <c r="FN163" s="2"/>
      <c r="FO163" s="2"/>
      <c r="FP163" s="1"/>
      <c r="FQ163" s="2"/>
      <c r="FR163" s="2"/>
      <c r="FS163" s="1"/>
      <c r="FT163" s="2"/>
      <c r="FU163" s="2"/>
      <c r="FV163" s="1"/>
      <c r="FW163" s="2"/>
      <c r="FX163" s="2"/>
    </row>
    <row r="164" spans="1:180" x14ac:dyDescent="0.35">
      <c r="A164" s="4"/>
      <c r="B164" s="4"/>
      <c r="C164" s="4"/>
      <c r="D164" s="4"/>
      <c r="E164" s="4"/>
      <c r="F164" s="4"/>
      <c r="G164" s="23"/>
      <c r="H164" s="23"/>
      <c r="I164" s="23"/>
      <c r="J164" s="23"/>
      <c r="K164" s="23"/>
      <c r="L164" s="36"/>
      <c r="M164" s="23"/>
      <c r="N164" s="23"/>
      <c r="O164" s="2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3">
        <f t="shared" si="8"/>
        <v>0.2</v>
      </c>
      <c r="AA164" s="1">
        <f>$R163*($Z164+$Z163)*0.5*($D$27+$D$28)*1000*$D$5</f>
        <v>0</v>
      </c>
      <c r="AB164" s="1">
        <f>IF(ABS($Q164)&lt;$G$6,$AA164,IF(ABS($Q163)&lt;$G$6,($G$6-ABS($Q163))*($Z163+$Z164)*0.5*($D$27+$D$28)*$D$5*1000,0))</f>
        <v>0</v>
      </c>
      <c r="AC164" s="1">
        <f>IF(AND($G$6&lt;ABS($Q164),$G$6&gt;ABS($Q163)),1,0)</f>
        <v>0</v>
      </c>
      <c r="AD164" s="3">
        <f>MIN(IF(AC164=1,($S164-$S163)/(ABS($Q164)-ABS($Q163))*($G$6-ABS($Q163))+$S163,0),$D$7)</f>
        <v>0</v>
      </c>
      <c r="AE164" s="1">
        <f>IF(ABS($Q164)&lt;$G$7,$AA164,IF(ABS($Q163)&lt;$G$7,($G$7-ABS($Q163))*($Z163+$Z164)*0.5*($D$27+$D$28)*$D$5*1000,0))</f>
        <v>0</v>
      </c>
      <c r="AF164" s="1">
        <f>IF(AND($G$7&lt;ABS($Q164),$G$7&gt;ABS($Q163)),1,0)</f>
        <v>0</v>
      </c>
      <c r="AG164" s="3">
        <f>MIN(IF(AF164=1,($S164-$S163)/(ABS($Q164)-ABS($Q163))*($G$7-ABS($Q163))+$S163,0),$D$7)</f>
        <v>0</v>
      </c>
      <c r="AH164" s="1">
        <f>IF(ABS($Q164)&lt;$G$8,$AA164,IF(ABS($Q163)&lt;$G$8,($G$8-ABS($Q163))*($Z163+$Z164)*0.5*($D$27+$D$28)*$D$5*1000,0))</f>
        <v>0</v>
      </c>
      <c r="AI164" s="1">
        <f>IF(AND($G$8&lt;ABS($Q164),$G$8&gt;ABS($Q163)),1,0)</f>
        <v>0</v>
      </c>
      <c r="AJ164" s="3">
        <f>MIN(IF(AI164=1,($S164-$S163)/(ABS($Q164)-ABS($Q163))*($G$8-ABS($Q163))+$S163,0),$D$7)</f>
        <v>0</v>
      </c>
      <c r="AK164" s="1">
        <f>IF(ABS($Q164)&lt;$G$9,$AA164,IF(ABS($Q163)&lt;$G$9,($G$9-ABS($Q163))*($Z163+$Z164)*0.5*($D$27+$D$28)*$D$5*1000,0))</f>
        <v>0</v>
      </c>
      <c r="AL164" s="1">
        <f>IF(AND($G$9&lt;ABS($Q164),$G$9&gt;ABS($Q163)),1,0)</f>
        <v>0</v>
      </c>
      <c r="AM164" s="3">
        <f>MIN(IF(AL164=1,($S164-$S163)/(ABS($Q164)-ABS($Q163))*($G$9-ABS($Q163))+$S163,0),$D$7)</f>
        <v>0</v>
      </c>
      <c r="AN164" s="1">
        <f>IF(ABS($Q164)&lt;$G$10,$AA164,IF(ABS($Q163)&lt;$G$10,($G$10-ABS($Q163))*($Z163+$Z164)*0.5*($D$27+$D$28)*$D$5*1000,0))</f>
        <v>0</v>
      </c>
      <c r="AO164" s="1">
        <f>IF(AND($G$10&lt;ABS($Q164),$G$10&gt;ABS($Q163)),1,0)</f>
        <v>0</v>
      </c>
      <c r="AP164" s="3">
        <f>MIN(IF(AO164=1,($S164-$S163)/(ABS($Q164)-ABS($Q163))*($G$10-ABS($Q163))+$S163,0),$D$7)</f>
        <v>0</v>
      </c>
      <c r="AQ164" s="1">
        <f>IF(ABS($Q164)&lt;$G$11,$AA164,IF(ABS($Q163)&lt;$G$11,($G$11-ABS($Q163))*($Z163+$Z164)*0.5*($D$27+$D$28)*$D$5*1000,0))</f>
        <v>0</v>
      </c>
      <c r="AR164" s="1">
        <f>IF(AND($G$11&lt;ABS($Q164),$G$11&gt;ABS($Q163)),1,0)</f>
        <v>0</v>
      </c>
      <c r="AS164" s="3">
        <f>MIN(IF(AR164=1,($S164-$S163)/(ABS($Q164)-ABS($Q163))*($G$11-ABS($Q163))+$S163,0),$D$7)</f>
        <v>0</v>
      </c>
      <c r="AT164" s="1">
        <f>IF(ABS($Q164)&lt;$G$12,$AA164,IF(ABS($Q163)&lt;$G$12,($G$12-ABS($Q163))*($Z163+$Z164)*0.5*($D$27+$D$28)*$D$5*1000,0))</f>
        <v>0</v>
      </c>
      <c r="AU164" s="1">
        <f>IF(AND($G$12&lt;ABS($Q164),$G$12&gt;ABS($Q163)),1,0)</f>
        <v>0</v>
      </c>
      <c r="AV164" s="3">
        <f>MIN(IF(AU164=1,($S164-$S163)/(ABS($Q164)-ABS($Q163))*($G$12-ABS($Q163))+$S163,0),$D$7)</f>
        <v>0</v>
      </c>
      <c r="AW164" s="1">
        <f>IF(ABS($Q164)&lt;$G$13,$AA164,IF(ABS($Q163)&lt;$G$13,($G$13-ABS($Q163))*($Z163+$Z164)*0.5*($D$27+$D$28)*$D$5*1000,0))</f>
        <v>0</v>
      </c>
      <c r="AX164" s="1">
        <f>IF(AND($G$13&lt;ABS($Q164),$G$13&gt;ABS($Q163)),1,0)</f>
        <v>0</v>
      </c>
      <c r="AY164" s="3">
        <f>MIN(IF(AX164=1,($S164-$S163)/(ABS($Q164)-ABS($Q163))*($G$13-ABS($Q163))+$S163,0),$D$7)</f>
        <v>0</v>
      </c>
      <c r="AZ164" s="1">
        <f>IF(ABS($Q164)&lt;$G$14,$AA164,IF(ABS($Q163)&lt;$G$14,($G$14-ABS($Q163))*($Z163+$Z164)*0.5*($D$27+$D$28)*$D$5*1000,0))</f>
        <v>0</v>
      </c>
      <c r="BA164" s="1">
        <f>IF(AND($G$14&lt;ABS($Q164),$G$14&gt;ABS($Q163)),1,0)</f>
        <v>0</v>
      </c>
      <c r="BB164" s="3">
        <f>MIN(IF(BA164=1,($S164-$S163)/(ABS($Q164)-ABS($Q163))*($G$14-ABS($Q163))+$S163,0),$D$7)</f>
        <v>0</v>
      </c>
      <c r="BC164" s="1">
        <f>IF(ABS($Q164)&lt;G$15,$AA164,IF(ABS($Q163)&lt;G$15,(G$15-ABS($Q163))*($Z163+$Z164)*0.5*($D$27+$D$28)*$D$5*1000,0))</f>
        <v>0</v>
      </c>
      <c r="BD164" s="1">
        <f>IF(AND(G$15&lt;ABS($Q164),G$15&gt;ABS($Q163)),1,0)</f>
        <v>0</v>
      </c>
      <c r="BE164" s="3">
        <f>MIN(IF(BD164=1,($S164-$S163)/(ABS($Q164)-ABS($Q163))*(G$15-ABS($Q163))+$S163,0),$D$7)</f>
        <v>0</v>
      </c>
      <c r="BF164" s="1">
        <f>IF(ABS($Q164)&lt;G$16,$AA164,IF(ABS($Q163)&lt;G$16,(G$16-ABS($Q163))*($Z163+$Z164)*0.5*($D$27+$D$28)*$D$5*1000,0))</f>
        <v>0</v>
      </c>
      <c r="BG164" s="1">
        <f>IF(AND(G$16&lt;ABS($Q164),G$16&gt;ABS($Q163)),1,0)</f>
        <v>0</v>
      </c>
      <c r="BH164" s="3">
        <f>MIN(IF(BG164=1,($S164-$S163)/(ABS($Q164)-ABS($Q163))*(G$16-ABS($Q163))+$S163,0),$D$7)</f>
        <v>0</v>
      </c>
      <c r="BI164" s="1">
        <f>IF(ABS($Q164)&lt;G$17,$AA164,IF(ABS($Q163)&lt;G$17,(G$17-ABS($Q163))*($Z163+$Z164)*0.5*($D$27+$D$28)*$D$5*1000,0))</f>
        <v>0</v>
      </c>
      <c r="BJ164" s="1">
        <f>IF(AND(G$17&lt;ABS($Q164),G$17&gt;ABS($Q163)),1,0)</f>
        <v>0</v>
      </c>
      <c r="BK164" s="3">
        <f>MIN(IF(BJ164=1,($S164-$S163)/(ABS($Q164)-ABS($Q163))*(G$17-ABS($Q163))+$S163,0),$D$7)</f>
        <v>0</v>
      </c>
      <c r="BL164" s="1">
        <f>IF(ABS($Q164)&lt;G$18,$AA164,IF(ABS($Q163)&lt;G$18,(G$18-ABS($Q163))*($Z163+$Z164)*0.5*($D$27+$D$28)*$D$5*1000,0))</f>
        <v>0</v>
      </c>
      <c r="BM164" s="1">
        <f>IF(AND(G$18&lt;ABS($Q164),G$18&gt;ABS($Q163)),1,0)</f>
        <v>0</v>
      </c>
      <c r="BN164" s="3">
        <f>MIN(IF(BM164=1,($S164-$S163)/(ABS($Q164)-ABS($Q163))*(G$18-ABS($Q163))+$S163,0),$D$7)</f>
        <v>0</v>
      </c>
      <c r="BO164" s="1">
        <f>IF(ABS($Q164)&lt;G$19,$AA164,IF(ABS($Q163)&lt;G$19,(G$19-ABS($Q163))*($Z163+$Z164)*0.5*($D$27+$D$28)*$D$5*1000,0))</f>
        <v>0</v>
      </c>
      <c r="BP164" s="1">
        <f>IF(AND(G$19&lt;ABS($Q164),G$19&gt;ABS($Q163)),1,0)</f>
        <v>0</v>
      </c>
      <c r="BQ164" s="3">
        <f>MIN(IF(BP164=1,($S164-$S163)/(ABS($Q164)-ABS($Q163))*(G$19-ABS($Q163))+$S163,0),$D$7)</f>
        <v>0</v>
      </c>
      <c r="BR164" s="1">
        <f>IF(ABS($Q164)&lt;G$20,$AA164,IF(ABS($Q163)&lt;G$20,(G$20-ABS($Q163))*($Z163+$Z164)*0.5*($D$27+$D$28)*$D$5*1000,0))</f>
        <v>0</v>
      </c>
      <c r="BS164" s="1">
        <f>IF(AND(G$20&lt;ABS($Q164),G$20&gt;ABS($Q163)),1,0)</f>
        <v>0</v>
      </c>
      <c r="BT164" s="3">
        <f>MIN(IF(BS164=1,($S164-$S163)/(ABS($Q164)-ABS($Q163))*(G$20-ABS($Q163))+$S163,0),$D$7)</f>
        <v>0</v>
      </c>
      <c r="BU164" s="1">
        <f>IF(ABS($Q164)&lt;G$21,$AA164,IF(ABS($Q163)&lt;G$21,(G$21-ABS($Q163))*($Z163+$Z164)*0.5*($D$27+$D$28)*$D$5*1000,0))</f>
        <v>0</v>
      </c>
      <c r="BV164" s="1">
        <f>IF(AND(G$21&lt;ABS($Q164),G$21&gt;ABS($Q163)),1,0)</f>
        <v>0</v>
      </c>
      <c r="BW164" s="3">
        <f>MIN(IF(BV164=1,($S164-$S163)/(ABS($Q164)-ABS($Q163))*(G$21-ABS($Q163))+$S163,0),$D$7)</f>
        <v>0</v>
      </c>
      <c r="BX164" s="1">
        <f>IF(ABS($Q164)&lt;G$22,$AA164,IF(ABS($Q163)&lt;G$22,(G$22-ABS($Q163))*($Z163+$Z164)*0.5*($D$27+$D$28)*$D$5*1000,0))</f>
        <v>0</v>
      </c>
      <c r="BY164" s="1">
        <f>IF(AND(G$22&lt;ABS($Q164),G$22&gt;ABS($Q163)),1,0)</f>
        <v>0</v>
      </c>
      <c r="BZ164" s="3">
        <f>MIN(IF(BY164=1,($S164-$S163)/(ABS($Q164)-ABS($Q163))*(G$22-ABS($Q163))+$S163,0),$D$7)</f>
        <v>0</v>
      </c>
      <c r="CA164" s="1">
        <f>IF(ABS($Q164)&lt;G$23,$AA164,IF(ABS($Q163)&lt;G$23,(G$23-ABS($Q163))*($Z163+$Z164)*0.5*($D$27+$D$28)*$D$5*1000,0))</f>
        <v>0</v>
      </c>
      <c r="CB164" s="1">
        <f>IF(AND(G$23&lt;ABS($Q164),G$23&gt;ABS($Q163)),1,0)</f>
        <v>0</v>
      </c>
      <c r="CC164" s="3">
        <f>MIN(IF(CB164=1,($S164-$S163)/(ABS($Q164)-ABS($Q163))*(G$23-ABS($Q163))+$S163,0),$D$7)</f>
        <v>0</v>
      </c>
      <c r="CD164" s="1">
        <f>IF(ABS($Q164)&lt;G$24,$AA164,IF(ABS($Q163)&lt;G$24,(G$24-ABS($Q163))*($Z163+$Z164)*0.5*($D$27+$D$28)*$D$5*1000,0))</f>
        <v>0</v>
      </c>
      <c r="CE164" s="1">
        <f>IF(AND(G$24&lt;ABS($Q164),G$24&gt;ABS($Q163)),1,0)</f>
        <v>0</v>
      </c>
      <c r="CF164" s="3">
        <f>MIN(IF(CE164=1,($S164-$S163)/(ABS($Q164)-ABS($Q163))*(G$24-ABS($Q163))+$S163,0),$D$7)</f>
        <v>0</v>
      </c>
      <c r="CG164" s="1">
        <f>IF(ABS($Q164)&lt;G$25,$AA164,IF(ABS($Q163)&lt;G$25,(G$25-ABS($Q163))*($Z163+$Z164)*0.5*($D$27+$D$28)*$D$5*1000,0))</f>
        <v>0</v>
      </c>
      <c r="CH164" s="1">
        <f>IF(AND(G$25&lt;ABS($Q164),G$25&gt;ABS($Q163)),1,0)</f>
        <v>0</v>
      </c>
      <c r="CI164" s="3">
        <f>MIN(IF(CH164=1,($S164-$S163)/(ABS($Q164)-ABS($Q163))*(G$25-ABS($Q163))+$S163,0),$D$7)</f>
        <v>0</v>
      </c>
      <c r="CJ164" s="1">
        <f>IF(ABS($Q164)&lt;G$26,$AA164,IF(ABS($Q163)&lt;G$26,(G$26-ABS($Q163))*($Z163+$Z164)*0.5*($D$27+$D$28)*$D$5*1000,0))</f>
        <v>0</v>
      </c>
      <c r="CK164" s="1">
        <f>IF(AND(G$26&lt;ABS($Q164),G$26&gt;ABS($Q163)),1,0)</f>
        <v>0</v>
      </c>
      <c r="CL164" s="3">
        <f>MIN(IF(CK164=1,($S164-$S163)/(ABS($Q164)-ABS($Q163))*(G$26-ABS($Q163))+$S163,0),$D$7)</f>
        <v>0</v>
      </c>
      <c r="CM164" s="1">
        <f>IF(ABS($Q164)&lt;G$27,$AA164,IF(ABS($Q163)&lt;G$27,(G$27-ABS($Q163))*($Z163+$Z164)*0.5*($D$27+$D$28)*$D$5*1000,0))</f>
        <v>0</v>
      </c>
      <c r="CN164" s="1">
        <f>IF(AND(G$27&lt;ABS($Q164),G$27&gt;ABS($Q163)),1,0)</f>
        <v>0</v>
      </c>
      <c r="CO164" s="3">
        <f>MIN(IF(CN164=1,($S164-$S163)/(ABS($Q164)-ABS($Q163))*(G$27-ABS($Q163))+$S163,0),$D$7)</f>
        <v>0</v>
      </c>
      <c r="CP164" s="1">
        <f>IF(ABS($Q164)&lt;G$28,$AA164,IF(ABS($Q163)&lt;G$28,(G$28-ABS($Q163))*($Z163+$Z164)*0.5*($D$27+$D$28)*$D$5*1000,0))</f>
        <v>0</v>
      </c>
      <c r="CQ164" s="1">
        <f>IF(AND(G$28&lt;ABS($Q164),G$28&gt;ABS($Q163)),1,0)</f>
        <v>0</v>
      </c>
      <c r="CR164" s="3">
        <f>MIN(IF(CQ164=1,($S164-$S163)/(ABS($Q164)-ABS($Q163))*(G$28-ABS($Q163))+$S163,0),$D$7)</f>
        <v>0</v>
      </c>
      <c r="CS164" s="1">
        <f>IF(ABS($Q164)&lt;G$29,$AA164,IF(ABS($Q163)&lt;G$29,(G$29-ABS($Q163))*($Z163+$Z164)*0.5*($D$27+$D$28)*$D$5*1000,0))</f>
        <v>0</v>
      </c>
      <c r="CT164" s="1">
        <f>IF(AND(G$29&lt;ABS($Q164),G$29&gt;ABS($Q163)),1,0)</f>
        <v>0</v>
      </c>
      <c r="CU164" s="3">
        <f>MIN(IF(CT164=1,($S164-$S163)/(ABS($Q164)-ABS($Q163))*(G$29-ABS($Q163))+$S163,0),$D$7)</f>
        <v>0</v>
      </c>
      <c r="CV164" s="1">
        <f>IF(ABS($Q164)&lt;G$30,$AA164,IF(ABS($Q163)&lt;G$30,(G$30-ABS($Q163))*($Z163+$Z164)*0.5*($D$27+$D$28)*$D$5*1000,0))</f>
        <v>0</v>
      </c>
      <c r="CW164" s="1">
        <f>IF(AND(G$30&lt;ABS($Q164),G$30&gt;ABS($Q163)),1,0)</f>
        <v>0</v>
      </c>
      <c r="CX164" s="3">
        <f>MIN(IF(CW164=1,($S164-$S163)/(ABS($Q164)-ABS($Q163))*(G$30-ABS($Q163))+$S163,0),$D$7)</f>
        <v>0</v>
      </c>
      <c r="CY164" s="1">
        <f>IF(ABS($Q164)&lt;G$31,$AA164,IF(ABS($Q163)&lt;G$31,(G$31-ABS($Q163))*($Z163+$Z164)*0.5*($D$27+$D$28)*$D$5*1000,0))</f>
        <v>0</v>
      </c>
      <c r="CZ164" s="1">
        <f>IF(AND(G$31&lt;ABS($Q164),G$31&gt;ABS($Q163)),1,0)</f>
        <v>0</v>
      </c>
      <c r="DA164" s="3">
        <f>MIN(IF(CZ164=1,($S164-$S163)/(ABS($Q164)-ABS($Q163))*(G$31-ABS($Q163))+$S163,0),$D$7)</f>
        <v>0</v>
      </c>
      <c r="DB164" s="1">
        <f>IF(ABS($Q164)&lt;G$32,$AA164,IF(ABS($Q163)&lt;G$32,(G$32-ABS($Q163))*($Z163+$Z164)*0.5*($D$27+$D$28)*$D$5*1000,0))</f>
        <v>0</v>
      </c>
      <c r="DC164" s="1">
        <f>IF(AND(G$32&lt;ABS($Q164),G$32&gt;ABS($Q163)),1,0)</f>
        <v>0</v>
      </c>
      <c r="DD164" s="3">
        <f>MIN(IF(DC164=1,($S164-$S163)/(ABS($Q164)-ABS($Q163))*(G$32-ABS($Q163))+$S163,0),$D$7)</f>
        <v>0</v>
      </c>
      <c r="DE164" s="1">
        <f>IF(ABS($Q164)&lt;G$33,$AA164,IF(ABS($Q163)&lt;G$33,(G$33-ABS($Q163))*($Z163+$Z164)*0.5*($D$27+$D$28)*$D$5*1000,0))</f>
        <v>0</v>
      </c>
      <c r="DF164" s="1">
        <f>IF(AND(G$33&lt;ABS($Q164),G$33&gt;ABS($Q163)),1,0)</f>
        <v>0</v>
      </c>
      <c r="DG164" s="3">
        <f>MIN(IF(DF164=1,($S164-$S163)/(ABS($Q164)-ABS($Q163))*(G$33-ABS($Q163))+$S163,0),$D$7)</f>
        <v>0</v>
      </c>
      <c r="DH164" s="1">
        <f>IF(ABS($Q164)&lt;G$34,$AA164,IF(ABS($Q163)&lt;G$34,(G$34-ABS($Q163))*($Z163+$Z164)*0.5*($D$27+$D$28)*$D$5*1000,0))</f>
        <v>0</v>
      </c>
      <c r="DI164" s="1">
        <f>IF(AND(G$34&lt;ABS($Q164),G$34&gt;ABS($Q163)),1,0)</f>
        <v>0</v>
      </c>
      <c r="DJ164" s="3">
        <f>MIN(IF(DI164=1,($S164-$S163)/(ABS($Q164)-ABS($Q163))*(G$34-ABS($Q163))+$S163,0),$D$7)</f>
        <v>0</v>
      </c>
      <c r="DK164" s="1">
        <f>IF(ABS($Q164)&lt;G$35,$AA164,IF(ABS($Q163)&lt;G$35,(G$35-ABS($Q163))*($Z163+$Z164)*0.5*($D$27+$D$28)*$D$5*1000,0))</f>
        <v>0</v>
      </c>
      <c r="DL164" s="1">
        <f>IF(AND(G$35&lt;ABS($Q164),G$35&gt;ABS($Q163)),1,0)</f>
        <v>0</v>
      </c>
      <c r="DM164" s="3">
        <f>MIN(IF(DL164=1,($S164-$S163)/(ABS($Q164)-ABS($Q163))*(G$35-ABS($Q163))+$S163,0),$D$7)</f>
        <v>0</v>
      </c>
      <c r="DN164" s="1">
        <f>IF(ABS($Q164)&lt;G$36,$AA164,IF(ABS($Q163)&lt;G$36,(G$36-ABS($Q163))*($Z163+$Z164)*0.5*($D$27+$D$28)*$D$5*1000,0))</f>
        <v>0</v>
      </c>
      <c r="DO164" s="1">
        <f>IF(AND(G$36&lt;ABS($Q164),G$36&gt;ABS($Q163)),1,0)</f>
        <v>0</v>
      </c>
      <c r="DP164" s="3">
        <f>MIN(IF(DO164=1,($S164-$S163)/(ABS($Q164)-ABS($Q163))*(G$36-ABS($Q163))+$S163,0),$D$7)</f>
        <v>0</v>
      </c>
      <c r="DQ164" s="1">
        <f>IF(ABS($Q164)&lt;G$37,$AA164,IF(ABS($Q163)&lt;G$37,(G$37-ABS($Q163))*($Z163+$Z164)*0.5*($D$27+$D$28)*$D$5*1000,0))</f>
        <v>0</v>
      </c>
      <c r="DR164" s="1">
        <f>IF(AND(G$37&lt;ABS($Q164),G$37&gt;ABS($Q163)),1,0)</f>
        <v>0</v>
      </c>
      <c r="DS164" s="3">
        <f>MIN(IF(DR164=1,($S164-$S163)/(ABS($Q164)-ABS($Q163))*(G$37-ABS($Q163))+$S163,0),$D$7)</f>
        <v>0</v>
      </c>
      <c r="DT164" s="1">
        <f>IF(ABS($Q164)&lt;G$38,$AA164,IF(ABS($Q163)&lt;G$38,(G$38-ABS($Q163))*($Z163+$Z164)*0.5*($D$27+$D$28)*$D$5*1000,0))</f>
        <v>0</v>
      </c>
      <c r="DU164" s="1">
        <f>IF(AND(G$38&lt;ABS($Q164),G$38&gt;ABS($Q163)),1,0)</f>
        <v>0</v>
      </c>
      <c r="DV164" s="3">
        <f>MIN(IF(DU164=1,($S164-$S163)/(ABS($Q164)-ABS($Q163))*(G$38-ABS($Q163))+$S163,0),$D$7)</f>
        <v>0</v>
      </c>
      <c r="DW164" s="1">
        <f>IF(ABS($Q164)&lt;G$39,$AA164,IF(ABS($Q163)&lt;G$39,(G$39-ABS($Q163))*($Z163+$Z164)*0.5*($D$27+$D$28)*$D$5*1000,0))</f>
        <v>0</v>
      </c>
      <c r="DX164" s="1">
        <f>IF(AND(G$39&lt;ABS($Q164),G$39&gt;ABS($Q163)),1,0)</f>
        <v>0</v>
      </c>
      <c r="DY164" s="3">
        <f>MIN(IF(DX164=1,($S164-$S163)/(ABS($Q164)-ABS($Q163))*(G$39-ABS($Q163))+$S163,0),$D$7)</f>
        <v>0</v>
      </c>
      <c r="DZ164" s="1">
        <f>IF(ABS($Q164)&lt;G$40,$AA164,IF(ABS($Q163)&lt;G$40,(G$40-ABS($Q163))*($Z163+$Z164)*0.5*($D$27+$D$28)*$D$5*1000,0))</f>
        <v>0</v>
      </c>
      <c r="EA164" s="1">
        <f>IF(AND(G$40&lt;ABS($Q164),G$40&gt;ABS($Q163)),1,0)</f>
        <v>0</v>
      </c>
      <c r="EB164" s="3">
        <f>MIN(IF(EA164=1,($S164-$S163)/(ABS($Q164)-ABS($Q163))*(G$40-ABS($Q163))+$S163,0),$D$7)</f>
        <v>0</v>
      </c>
      <c r="EC164" s="1">
        <f>IF(ABS($Q164)&lt;G$41,$AA164,IF(ABS($Q163)&lt;G$41,(G$41-ABS($Q163))*($Z163+$Z164)*0.5*($D$27+$D$28)*$D$5*1000,0))</f>
        <v>0</v>
      </c>
      <c r="ED164" s="1">
        <f>IF(AND(G$41&lt;ABS($Q164),G$41&gt;ABS($Q163)),1,0)</f>
        <v>0</v>
      </c>
      <c r="EE164" s="3">
        <f>MIN(IF(ED164=1,($S164-$S163)/(ABS($Q164)-ABS($Q163))*(G$41-ABS($Q163))+$S163,0),$D$7)</f>
        <v>0</v>
      </c>
      <c r="EF164" s="1">
        <f>IF(ABS($Q164)&lt;G$42,$AA164,IF(ABS($Q163)&lt;G$42,(G$42-ABS($Q163))*($Z163+$Z164)*0.5*($D$27+$D$28)*$D$5*1000,0))</f>
        <v>0</v>
      </c>
      <c r="EG164" s="1">
        <f>IF(AND(G$42&lt;ABS($Q164),G$42&gt;ABS($Q163)),1,0)</f>
        <v>0</v>
      </c>
      <c r="EH164" s="3">
        <f>MIN(IF(EG164=1,($S164-$S163)/(ABS($Q164)-ABS($Q163))*(G$42-ABS($Q163))+$S163,0),$D$7)</f>
        <v>0</v>
      </c>
      <c r="EI164" s="1">
        <f>IF(ABS($Q164)&lt;G$43,$AA164,IF(ABS($Q163)&lt;G$43,(G$43-ABS($Q163))*($Z163+$Z164)*0.5*($D$27+$D$28)*$D$5*1000,0))</f>
        <v>0</v>
      </c>
      <c r="EJ164" s="1">
        <f>IF(AND(G$43&lt;ABS($Q164),G$43&gt;ABS($Q163)),1,0)</f>
        <v>0</v>
      </c>
      <c r="EK164" s="3">
        <f>MIN(IF(EJ164=1,($S164-$S163)/(ABS($Q164)-ABS($Q163))*(G$43-ABS($Q163))+$S163,0),$D$7)</f>
        <v>0</v>
      </c>
      <c r="EL164" s="1">
        <f>IF(ABS($Q164)&lt;G$44,$AA164,IF(ABS($Q163)&lt;G$44,(G$44-ABS($Q163))*($Z163+$Z164)*0.5*($D$27+$D$28)*$D$5*1000,0))</f>
        <v>0</v>
      </c>
      <c r="EM164" s="1">
        <f>IF(AND(G$44&lt;ABS($Q164),G$44&gt;ABS($Q163)),1,0)</f>
        <v>0</v>
      </c>
      <c r="EN164" s="3">
        <f>MIN(IF(EM164=1,($S164-$S163)/(ABS($Q164)-ABS($Q163))*(G$44-ABS($Q163))+$S163,0),$D$7)</f>
        <v>0</v>
      </c>
      <c r="EO164" s="1">
        <f>IF(ABS($Q164)&lt;G$45,$AA164,IF(ABS($Q163)&lt;G$45,(G$45-ABS($Q163))*($Z163+$Z164)*0.5*($D$27+$D$28)*$D$5*1000,0))</f>
        <v>0</v>
      </c>
      <c r="EP164" s="1">
        <f>IF(AND(G$45&lt;ABS($Q164),G$45&gt;ABS($Q163)),1,0)</f>
        <v>0</v>
      </c>
      <c r="EQ164" s="3">
        <f>MIN(IF(EP164=1,($S164-$S163)/(ABS($Q164)-ABS($Q163))*(G$45-ABS($Q163))+$S163,0),$D$7)</f>
        <v>0</v>
      </c>
      <c r="ER164" s="1">
        <f>IF(ABS($Q164)&lt;G$46,$AA164,IF(ABS($Q163)&lt;G$46,(G$46-ABS($Q163))*($Z163+$Z164)*0.5*($D$27+$D$28)*$D$5*1000,0))</f>
        <v>0</v>
      </c>
      <c r="ES164" s="1">
        <f>IF(AND(G$46&lt;ABS($Q164),G$46&gt;ABS($Q163)),1,0)</f>
        <v>0</v>
      </c>
      <c r="ET164" s="3">
        <f>MIN(IF(ES164=1,($S164-$S163)/(ABS($Q164)-ABS($Q163))*(G$46-ABS($Q163))+$S163,0),$D$7)</f>
        <v>0</v>
      </c>
      <c r="EU164" s="1">
        <f>IF(ABS($Q164)&lt;G$47,$AA164,IF(ABS($Q163)&lt;G$47,(G$47-ABS($Q163))*($Z163+$Z164)*0.5*($D$27+$D$28)*$D$5*1000,0))</f>
        <v>0</v>
      </c>
      <c r="EV164" s="1">
        <f>IF(AND(G$47&lt;ABS($Q164),G$47&gt;ABS($Q163)),1,0)</f>
        <v>0</v>
      </c>
      <c r="EW164" s="3">
        <f>MIN(IF(EV164=1,($S164-$S163)/(ABS($Q164)-ABS($Q163))*(G$47-ABS($Q163))+$S163,0),$D$7)</f>
        <v>0</v>
      </c>
      <c r="EX164" s="1">
        <f>IF(ABS($Q164)&lt;G$48,$AA164,IF(ABS($Q163)&lt;G$48,(G$48-ABS($Q163))*($Z163+$Z164)*0.5*($D$27+$D$28)*$D$5*1000,0))</f>
        <v>0</v>
      </c>
      <c r="EY164" s="1">
        <f>IF(AND(G$48&lt;ABS($Q164),G$48&gt;ABS($Q163)),1,0)</f>
        <v>0</v>
      </c>
      <c r="EZ164" s="3">
        <f>MIN(IF(EY164=1,($S164-$S163)/(ABS($Q164)-ABS($Q163))*(G$48-ABS($Q163))+$S163,0),$D$7)</f>
        <v>0</v>
      </c>
      <c r="FA164" s="1">
        <f>IF(ABS($Q164)&lt;G$49,$AA164,IF(ABS($Q163)&lt;G$49,(G$49-ABS($Q163))*($Z163+$Z164)*0.5*($D$27+$D$28)*$D$5*1000,0))</f>
        <v>0</v>
      </c>
      <c r="FB164" s="1">
        <f>IF(AND(G$49&lt;ABS($Q164),G$49&gt;ABS($Q163)),1,0)</f>
        <v>0</v>
      </c>
      <c r="FC164" s="3">
        <f>MIN(IF(FB164=1,($S164-$S163)/(ABS($Q164)-ABS($Q163))*(G$49-ABS($Q163))+$S163,0),$D$7)</f>
        <v>0</v>
      </c>
      <c r="FD164" s="1">
        <f>IF(ABS($Q164)&lt;G$50,$AA164,IF(ABS($Q163)&lt;G$50,(G$50-ABS($Q163))*($Z163+$Z164)*0.5*($D$27+$D$28)*$D$5*1000,0))</f>
        <v>0</v>
      </c>
      <c r="FE164" s="1">
        <f>IF(AND(G$50&lt;ABS($Q164),G$50&gt;ABS($Q163)),1,0)</f>
        <v>0</v>
      </c>
      <c r="FF164" s="3">
        <f>MIN(IF(FE164=1,($S164-$S163)/(ABS($Q164)-ABS($Q163))*(G$50-ABS($Q163))+$S163,0),$D$7)</f>
        <v>0</v>
      </c>
      <c r="FG164" s="1">
        <f>IF(ABS($Q164)&lt;G$51,$AA164,IF(ABS($Q163)&lt;G$51,(G$51-ABS($Q163))*($Z163+$Z164)*0.5*($D$27+$D$28)*$D$5*1000,0))</f>
        <v>0</v>
      </c>
      <c r="FH164" s="1">
        <f>IF(AND(G$51&lt;ABS($Q164),G$51&gt;ABS($Q163)),1,0)</f>
        <v>0</v>
      </c>
      <c r="FI164" s="3">
        <f>MIN(IF(FH164=1,($S164-$S163)/(ABS($Q164)-ABS($Q163))*(G$51-ABS($Q163))+$S163,0),$D$7)</f>
        <v>0</v>
      </c>
      <c r="FJ164" s="1">
        <f>IF(ABS($Q164)&lt;G$52,$AA164,IF(ABS($Q163)&lt;G$52,(G$52-ABS($Q163))*($Z163+$Z164)*0.5*($D$27+$D$28)*$D$5*1000,0))</f>
        <v>0</v>
      </c>
      <c r="FK164" s="1">
        <f>IF(AND(G$52&lt;ABS($Q164),G$52&gt;ABS($Q163)),1,0)</f>
        <v>0</v>
      </c>
      <c r="FL164" s="3">
        <f>MIN(IF(FK164=1,($S164-$S163)/(ABS($Q164)-ABS($Q163))*(G$52-ABS($Q163))+$S163,0),$D$7)</f>
        <v>0</v>
      </c>
      <c r="FM164" s="1">
        <f>IF(ABS($Q164)&lt;G$53,$AA164,IF(ABS($Q163)&lt;G$53,(G$53-ABS($Q163))*($Z163+$Z164)*0.5*($D$27+$D$28)*$D$5*1000,0))</f>
        <v>0</v>
      </c>
      <c r="FN164" s="1">
        <f>IF(AND(G$53&lt;ABS($Q164),G$53&gt;ABS($Q163)),1,0)</f>
        <v>0</v>
      </c>
      <c r="FO164" s="3">
        <f>MIN(IF(FN164=1,($S164-$S163)/(ABS($Q164)-ABS($Q163))*(G$53-ABS($Q163))+$S163,0),$D$7)</f>
        <v>0</v>
      </c>
      <c r="FP164" s="1">
        <f>IF(ABS($Q164)&lt;G$54,$AA164,IF(ABS($Q163)&lt;G$54,(G$54-ABS($Q163))*($Z163+$Z164)*0.5*($D$27+$D$28)*$D$5*1000,0))</f>
        <v>0</v>
      </c>
      <c r="FQ164" s="1">
        <f>IF(AND(G$54&lt;ABS($Q164),G$54&gt;ABS($Q163)),1,0)</f>
        <v>0</v>
      </c>
      <c r="FR164" s="3">
        <f>MIN(IF(FQ164=1,($S164-$S163)/(ABS($Q164)-ABS($Q163))*(G$54-ABS($Q163))+$S163,0),$D$7)</f>
        <v>0</v>
      </c>
      <c r="FS164" s="1">
        <f>IF(ABS($Q164)&lt;G$55,$AA164,IF(ABS($Q163)&lt;G$55,(G$55-ABS($Q163))*($Z163+$Z164)*0.5*($D$27+$D$28)*$D$5*1000,0))</f>
        <v>0</v>
      </c>
      <c r="FT164" s="1">
        <f>IF(AND(G$55&lt;ABS($Q164),G$55&gt;ABS($Q163)),1,0)</f>
        <v>0</v>
      </c>
      <c r="FU164" s="3">
        <f>MIN(IF(FT164=1,($S164-$S163)/(ABS($Q164)-ABS($Q163))*(G$55-ABS($Q163))+$S163,0),$D$7)</f>
        <v>0</v>
      </c>
      <c r="FV164" s="1" t="e">
        <f>IF(ABS($Q164)&lt;#REF!,$AA164,IF(ABS($Q163)&lt;#REF!,(#REF!-ABS($Q163))*($Z163+$Z164)*0.5*($D$27+$D$28)*$D$5*1000,0))</f>
        <v>#REF!</v>
      </c>
      <c r="FW164" s="1" t="e">
        <f>IF(AND(#REF!&lt;ABS($Q164),#REF!&gt;ABS($Q163)),1,0)</f>
        <v>#REF!</v>
      </c>
      <c r="FX164" s="3" t="e">
        <f>MIN(IF(FW164=1,($S164-$S163)/(ABS($Q164)-ABS($Q163))*(#REF!-ABS($Q163))+$S163,0),$D$7)</f>
        <v>#REF!</v>
      </c>
    </row>
    <row r="165" spans="1:180" x14ac:dyDescent="0.35">
      <c r="A165" s="4"/>
      <c r="B165" s="4"/>
      <c r="C165" s="4"/>
      <c r="D165" s="4"/>
      <c r="E165" s="4"/>
      <c r="F165" s="4"/>
      <c r="G165" s="23"/>
      <c r="H165" s="23"/>
      <c r="I165" s="23"/>
      <c r="J165" s="23"/>
      <c r="K165" s="23"/>
      <c r="L165" s="36"/>
      <c r="M165" s="23"/>
      <c r="N165" s="23"/>
      <c r="O165" s="23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3">
        <f t="shared" si="8"/>
        <v>0.2</v>
      </c>
      <c r="AA165" s="3"/>
      <c r="AB165" s="1"/>
      <c r="AC165" s="2"/>
      <c r="AD165" s="2"/>
      <c r="AE165" s="1"/>
      <c r="AF165" s="2"/>
      <c r="AG165" s="2"/>
      <c r="AH165" s="1"/>
      <c r="AI165" s="2"/>
      <c r="AJ165" s="2"/>
      <c r="AK165" s="1"/>
      <c r="AL165" s="2"/>
      <c r="AM165" s="2"/>
      <c r="AN165" s="1"/>
      <c r="AO165" s="2"/>
      <c r="AP165" s="2"/>
      <c r="AQ165" s="1"/>
      <c r="AR165" s="2"/>
      <c r="AS165" s="2"/>
      <c r="AT165" s="1"/>
      <c r="AU165" s="2"/>
      <c r="AV165" s="2"/>
      <c r="AW165" s="1"/>
      <c r="AX165" s="2"/>
      <c r="AY165" s="2"/>
      <c r="AZ165" s="1"/>
      <c r="BA165" s="2"/>
      <c r="BB165" s="2"/>
      <c r="BC165" s="1"/>
      <c r="BD165" s="2"/>
      <c r="BE165" s="2"/>
      <c r="BF165" s="1"/>
      <c r="BG165" s="2"/>
      <c r="BH165" s="2"/>
      <c r="BI165" s="1"/>
      <c r="BJ165" s="2"/>
      <c r="BK165" s="2"/>
      <c r="BL165" s="1"/>
      <c r="BM165" s="2"/>
      <c r="BN165" s="2"/>
      <c r="BO165" s="1"/>
      <c r="BP165" s="2"/>
      <c r="BQ165" s="2"/>
      <c r="BR165" s="1"/>
      <c r="BS165" s="2"/>
      <c r="BT165" s="2"/>
      <c r="BU165" s="1"/>
      <c r="BV165" s="2"/>
      <c r="BW165" s="2"/>
      <c r="BX165" s="1"/>
      <c r="BY165" s="2"/>
      <c r="BZ165" s="2"/>
      <c r="CA165" s="1"/>
      <c r="CB165" s="2"/>
      <c r="CC165" s="2"/>
      <c r="CD165" s="1"/>
      <c r="CE165" s="2"/>
      <c r="CF165" s="2"/>
      <c r="CG165" s="1"/>
      <c r="CH165" s="2"/>
      <c r="CI165" s="2"/>
      <c r="CJ165" s="1"/>
      <c r="CK165" s="2"/>
      <c r="CL165" s="2"/>
      <c r="CM165" s="1"/>
      <c r="CN165" s="2"/>
      <c r="CO165" s="2"/>
      <c r="CP165" s="1"/>
      <c r="CQ165" s="2"/>
      <c r="CR165" s="2"/>
      <c r="CS165" s="1"/>
      <c r="CT165" s="2"/>
      <c r="CU165" s="2"/>
      <c r="CV165" s="1"/>
      <c r="CW165" s="2"/>
      <c r="CX165" s="2"/>
      <c r="CY165" s="1"/>
      <c r="CZ165" s="2"/>
      <c r="DA165" s="2"/>
      <c r="DB165" s="1"/>
      <c r="DC165" s="2"/>
      <c r="DD165" s="2"/>
      <c r="DE165" s="1"/>
      <c r="DF165" s="2"/>
      <c r="DG165" s="2"/>
      <c r="DH165" s="1"/>
      <c r="DI165" s="2"/>
      <c r="DJ165" s="2"/>
      <c r="DK165" s="1"/>
      <c r="DL165" s="2"/>
      <c r="DM165" s="2"/>
      <c r="DN165" s="1"/>
      <c r="DO165" s="2"/>
      <c r="DP165" s="2"/>
      <c r="DQ165" s="1"/>
      <c r="DR165" s="2"/>
      <c r="DS165" s="2"/>
      <c r="DT165" s="1"/>
      <c r="DU165" s="2"/>
      <c r="DV165" s="2"/>
      <c r="DW165" s="1"/>
      <c r="DX165" s="2"/>
      <c r="DY165" s="2"/>
      <c r="DZ165" s="1"/>
      <c r="EA165" s="2"/>
      <c r="EB165" s="2"/>
      <c r="EC165" s="1"/>
      <c r="ED165" s="2"/>
      <c r="EE165" s="2"/>
      <c r="EF165" s="1"/>
      <c r="EG165" s="2"/>
      <c r="EH165" s="2"/>
      <c r="EI165" s="1"/>
      <c r="EJ165" s="2"/>
      <c r="EK165" s="2"/>
      <c r="EL165" s="1"/>
      <c r="EM165" s="2"/>
      <c r="EN165" s="2"/>
      <c r="EO165" s="1"/>
      <c r="EP165" s="2"/>
      <c r="EQ165" s="2"/>
      <c r="ER165" s="1"/>
      <c r="ES165" s="2"/>
      <c r="ET165" s="2"/>
      <c r="EU165" s="1"/>
      <c r="EV165" s="2"/>
      <c r="EW165" s="2"/>
      <c r="EX165" s="1"/>
      <c r="EY165" s="2"/>
      <c r="EZ165" s="2"/>
      <c r="FA165" s="1"/>
      <c r="FB165" s="2"/>
      <c r="FC165" s="2"/>
      <c r="FD165" s="1"/>
      <c r="FE165" s="2"/>
      <c r="FF165" s="2"/>
      <c r="FG165" s="1"/>
      <c r="FH165" s="2"/>
      <c r="FI165" s="2"/>
      <c r="FJ165" s="1"/>
      <c r="FK165" s="2"/>
      <c r="FL165" s="2"/>
      <c r="FM165" s="1"/>
      <c r="FN165" s="2"/>
      <c r="FO165" s="2"/>
      <c r="FP165" s="1"/>
      <c r="FQ165" s="2"/>
      <c r="FR165" s="2"/>
      <c r="FS165" s="1"/>
      <c r="FT165" s="2"/>
      <c r="FU165" s="2"/>
      <c r="FV165" s="1"/>
      <c r="FW165" s="2"/>
      <c r="FX165" s="2"/>
    </row>
    <row r="166" spans="1:180" x14ac:dyDescent="0.35">
      <c r="A166" s="4"/>
      <c r="B166" s="4"/>
      <c r="C166" s="4"/>
      <c r="D166" s="4"/>
      <c r="E166" s="4"/>
      <c r="F166" s="4"/>
      <c r="G166" s="23"/>
      <c r="H166" s="23"/>
      <c r="I166" s="23"/>
      <c r="J166" s="23"/>
      <c r="K166" s="23"/>
      <c r="L166" s="36"/>
      <c r="M166" s="23"/>
      <c r="N166" s="23"/>
      <c r="O166" s="23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3">
        <f t="shared" si="8"/>
        <v>0.2</v>
      </c>
      <c r="AA166" s="1">
        <f>$R165*($Z166+$Z165)*0.5*($D$27+$D$28)*1000*$D$5</f>
        <v>0</v>
      </c>
      <c r="AB166" s="1">
        <f>IF(ABS($Q166)&lt;$G$6,$AA166,IF(ABS($Q165)&lt;$G$6,($G$6-ABS($Q165))*($Z165+$Z166)*0.5*($D$27+$D$28)*$D$5*1000,0))</f>
        <v>0</v>
      </c>
      <c r="AC166" s="1">
        <f>IF(AND($G$6&lt;ABS($Q166),$G$6&gt;ABS($Q165)),1,0)</f>
        <v>0</v>
      </c>
      <c r="AD166" s="3">
        <f>MIN(IF(AC166=1,($S166-$S165)/(ABS($Q166)-ABS($Q165))*($G$6-ABS($Q165))+$S165,0),$D$7)</f>
        <v>0</v>
      </c>
      <c r="AE166" s="1">
        <f>IF(ABS($Q166)&lt;$G$7,$AA166,IF(ABS($Q165)&lt;$G$7,($G$7-ABS($Q165))*($Z165+$Z166)*0.5*($D$27+$D$28)*$D$5*1000,0))</f>
        <v>0</v>
      </c>
      <c r="AF166" s="1">
        <f>IF(AND($G$7&lt;ABS($Q166),$G$7&gt;ABS($Q165)),1,0)</f>
        <v>0</v>
      </c>
      <c r="AG166" s="3">
        <f>MIN(IF(AF166=1,($S166-$S165)/(ABS($Q166)-ABS($Q165))*($G$7-ABS($Q165))+$S165,0),$D$7)</f>
        <v>0</v>
      </c>
      <c r="AH166" s="1">
        <f>IF(ABS($Q166)&lt;$G$8,$AA166,IF(ABS($Q165)&lt;$G$8,($G$8-ABS($Q165))*($Z165+$Z166)*0.5*($D$27+$D$28)*$D$5*1000,0))</f>
        <v>0</v>
      </c>
      <c r="AI166" s="1">
        <f>IF(AND($G$8&lt;ABS($Q166),$G$8&gt;ABS($Q165)),1,0)</f>
        <v>0</v>
      </c>
      <c r="AJ166" s="3">
        <f>MIN(IF(AI166=1,($S166-$S165)/(ABS($Q166)-ABS($Q165))*($G$8-ABS($Q165))+$S165,0),$D$7)</f>
        <v>0</v>
      </c>
      <c r="AK166" s="1">
        <f>IF(ABS($Q166)&lt;$G$9,$AA166,IF(ABS($Q165)&lt;$G$9,($G$9-ABS($Q165))*($Z165+$Z166)*0.5*($D$27+$D$28)*$D$5*1000,0))</f>
        <v>0</v>
      </c>
      <c r="AL166" s="1">
        <f>IF(AND($G$9&lt;ABS($Q166),$G$9&gt;ABS($Q165)),1,0)</f>
        <v>0</v>
      </c>
      <c r="AM166" s="3">
        <f>MIN(IF(AL166=1,($S166-$S165)/(ABS($Q166)-ABS($Q165))*($G$9-ABS($Q165))+$S165,0),$D$7)</f>
        <v>0</v>
      </c>
      <c r="AN166" s="1">
        <f>IF(ABS($Q166)&lt;$G$10,$AA166,IF(ABS($Q165)&lt;$G$10,($G$10-ABS($Q165))*($Z165+$Z166)*0.5*($D$27+$D$28)*$D$5*1000,0))</f>
        <v>0</v>
      </c>
      <c r="AO166" s="1">
        <f>IF(AND($G$10&lt;ABS($Q166),$G$10&gt;ABS($Q165)),1,0)</f>
        <v>0</v>
      </c>
      <c r="AP166" s="3">
        <f>MIN(IF(AO166=1,($S166-$S165)/(ABS($Q166)-ABS($Q165))*($G$10-ABS($Q165))+$S165,0),$D$7)</f>
        <v>0</v>
      </c>
      <c r="AQ166" s="1">
        <f>IF(ABS($Q166)&lt;$G$11,$AA166,IF(ABS($Q165)&lt;$G$11,($G$11-ABS($Q165))*($Z165+$Z166)*0.5*($D$27+$D$28)*$D$5*1000,0))</f>
        <v>0</v>
      </c>
      <c r="AR166" s="1">
        <f>IF(AND($G$11&lt;ABS($Q166),$G$11&gt;ABS($Q165)),1,0)</f>
        <v>0</v>
      </c>
      <c r="AS166" s="3">
        <f>MIN(IF(AR166=1,($S166-$S165)/(ABS($Q166)-ABS($Q165))*($G$11-ABS($Q165))+$S165,0),$D$7)</f>
        <v>0</v>
      </c>
      <c r="AT166" s="1">
        <f>IF(ABS($Q166)&lt;$G$12,$AA166,IF(ABS($Q165)&lt;$G$12,($G$12-ABS($Q165))*($Z165+$Z166)*0.5*($D$27+$D$28)*$D$5*1000,0))</f>
        <v>0</v>
      </c>
      <c r="AU166" s="1">
        <f>IF(AND($G$12&lt;ABS($Q166),$G$12&gt;ABS($Q165)),1,0)</f>
        <v>0</v>
      </c>
      <c r="AV166" s="3">
        <f>MIN(IF(AU166=1,($S166-$S165)/(ABS($Q166)-ABS($Q165))*($G$12-ABS($Q165))+$S165,0),$D$7)</f>
        <v>0</v>
      </c>
      <c r="AW166" s="1">
        <f>IF(ABS($Q166)&lt;$G$13,$AA166,IF(ABS($Q165)&lt;$G$13,($G$13-ABS($Q165))*($Z165+$Z166)*0.5*($D$27+$D$28)*$D$5*1000,0))</f>
        <v>0</v>
      </c>
      <c r="AX166" s="1">
        <f>IF(AND($G$13&lt;ABS($Q166),$G$13&gt;ABS($Q165)),1,0)</f>
        <v>0</v>
      </c>
      <c r="AY166" s="3">
        <f>MIN(IF(AX166=1,($S166-$S165)/(ABS($Q166)-ABS($Q165))*($G$13-ABS($Q165))+$S165,0),$D$7)</f>
        <v>0</v>
      </c>
      <c r="AZ166" s="1">
        <f>IF(ABS($Q166)&lt;$G$14,$AA166,IF(ABS($Q165)&lt;$G$14,($G$14-ABS($Q165))*($Z165+$Z166)*0.5*($D$27+$D$28)*$D$5*1000,0))</f>
        <v>0</v>
      </c>
      <c r="BA166" s="1">
        <f>IF(AND($G$14&lt;ABS($Q166),$G$14&gt;ABS($Q165)),1,0)</f>
        <v>0</v>
      </c>
      <c r="BB166" s="3">
        <f>MIN(IF(BA166=1,($S166-$S165)/(ABS($Q166)-ABS($Q165))*($G$14-ABS($Q165))+$S165,0),$D$7)</f>
        <v>0</v>
      </c>
      <c r="BC166" s="1">
        <f>IF(ABS($Q166)&lt;G$15,$AA166,IF(ABS($Q165)&lt;G$15,(G$15-ABS($Q165))*($Z165+$Z166)*0.5*($D$27+$D$28)*$D$5*1000,0))</f>
        <v>0</v>
      </c>
      <c r="BD166" s="1">
        <f>IF(AND(G$15&lt;ABS($Q166),G$15&gt;ABS($Q165)),1,0)</f>
        <v>0</v>
      </c>
      <c r="BE166" s="3">
        <f>MIN(IF(BD166=1,($S166-$S165)/(ABS($Q166)-ABS($Q165))*(G$15-ABS($Q165))+$S165,0),$D$7)</f>
        <v>0</v>
      </c>
      <c r="BF166" s="1">
        <f>IF(ABS($Q166)&lt;G$16,$AA166,IF(ABS($Q165)&lt;G$16,(G$16-ABS($Q165))*($Z165+$Z166)*0.5*($D$27+$D$28)*$D$5*1000,0))</f>
        <v>0</v>
      </c>
      <c r="BG166" s="1">
        <f>IF(AND(G$16&lt;ABS($Q166),G$16&gt;ABS($Q165)),1,0)</f>
        <v>0</v>
      </c>
      <c r="BH166" s="3">
        <f>MIN(IF(BG166=1,($S166-$S165)/(ABS($Q166)-ABS($Q165))*(G$16-ABS($Q165))+$S165,0),$D$7)</f>
        <v>0</v>
      </c>
      <c r="BI166" s="1">
        <f>IF(ABS($Q166)&lt;G$17,$AA166,IF(ABS($Q165)&lt;G$17,(G$17-ABS($Q165))*($Z165+$Z166)*0.5*($D$27+$D$28)*$D$5*1000,0))</f>
        <v>0</v>
      </c>
      <c r="BJ166" s="1">
        <f>IF(AND(G$17&lt;ABS($Q166),G$17&gt;ABS($Q165)),1,0)</f>
        <v>0</v>
      </c>
      <c r="BK166" s="3">
        <f>MIN(IF(BJ166=1,($S166-$S165)/(ABS($Q166)-ABS($Q165))*(G$17-ABS($Q165))+$S165,0),$D$7)</f>
        <v>0</v>
      </c>
      <c r="BL166" s="1">
        <f>IF(ABS($Q166)&lt;G$18,$AA166,IF(ABS($Q165)&lt;G$18,(G$18-ABS($Q165))*($Z165+$Z166)*0.5*($D$27+$D$28)*$D$5*1000,0))</f>
        <v>0</v>
      </c>
      <c r="BM166" s="1">
        <f>IF(AND(G$18&lt;ABS($Q166),G$18&gt;ABS($Q165)),1,0)</f>
        <v>0</v>
      </c>
      <c r="BN166" s="3">
        <f>MIN(IF(BM166=1,($S166-$S165)/(ABS($Q166)-ABS($Q165))*(G$18-ABS($Q165))+$S165,0),$D$7)</f>
        <v>0</v>
      </c>
      <c r="BO166" s="1">
        <f>IF(ABS($Q166)&lt;G$19,$AA166,IF(ABS($Q165)&lt;G$19,(G$19-ABS($Q165))*($Z165+$Z166)*0.5*($D$27+$D$28)*$D$5*1000,0))</f>
        <v>0</v>
      </c>
      <c r="BP166" s="1">
        <f>IF(AND(G$19&lt;ABS($Q166),G$19&gt;ABS($Q165)),1,0)</f>
        <v>0</v>
      </c>
      <c r="BQ166" s="3">
        <f>MIN(IF(BP166=1,($S166-$S165)/(ABS($Q166)-ABS($Q165))*(G$19-ABS($Q165))+$S165,0),$D$7)</f>
        <v>0</v>
      </c>
      <c r="BR166" s="1">
        <f>IF(ABS($Q166)&lt;G$20,$AA166,IF(ABS($Q165)&lt;G$20,(G$20-ABS($Q165))*($Z165+$Z166)*0.5*($D$27+$D$28)*$D$5*1000,0))</f>
        <v>0</v>
      </c>
      <c r="BS166" s="1">
        <f>IF(AND(G$20&lt;ABS($Q166),G$20&gt;ABS($Q165)),1,0)</f>
        <v>0</v>
      </c>
      <c r="BT166" s="3">
        <f>MIN(IF(BS166=1,($S166-$S165)/(ABS($Q166)-ABS($Q165))*(G$20-ABS($Q165))+$S165,0),$D$7)</f>
        <v>0</v>
      </c>
      <c r="BU166" s="1">
        <f>IF(ABS($Q166)&lt;G$21,$AA166,IF(ABS($Q165)&lt;G$21,(G$21-ABS($Q165))*($Z165+$Z166)*0.5*($D$27+$D$28)*$D$5*1000,0))</f>
        <v>0</v>
      </c>
      <c r="BV166" s="1">
        <f>IF(AND(G$21&lt;ABS($Q166),G$21&gt;ABS($Q165)),1,0)</f>
        <v>0</v>
      </c>
      <c r="BW166" s="3">
        <f>MIN(IF(BV166=1,($S166-$S165)/(ABS($Q166)-ABS($Q165))*(G$21-ABS($Q165))+$S165,0),$D$7)</f>
        <v>0</v>
      </c>
      <c r="BX166" s="1">
        <f>IF(ABS($Q166)&lt;G$22,$AA166,IF(ABS($Q165)&lt;G$22,(G$22-ABS($Q165))*($Z165+$Z166)*0.5*($D$27+$D$28)*$D$5*1000,0))</f>
        <v>0</v>
      </c>
      <c r="BY166" s="1">
        <f>IF(AND(G$22&lt;ABS($Q166),G$22&gt;ABS($Q165)),1,0)</f>
        <v>0</v>
      </c>
      <c r="BZ166" s="3">
        <f>MIN(IF(BY166=1,($S166-$S165)/(ABS($Q166)-ABS($Q165))*(G$22-ABS($Q165))+$S165,0),$D$7)</f>
        <v>0</v>
      </c>
      <c r="CA166" s="1">
        <f>IF(ABS($Q166)&lt;G$23,$AA166,IF(ABS($Q165)&lt;G$23,(G$23-ABS($Q165))*($Z165+$Z166)*0.5*($D$27+$D$28)*$D$5*1000,0))</f>
        <v>0</v>
      </c>
      <c r="CB166" s="1">
        <f>IF(AND(G$23&lt;ABS($Q166),G$23&gt;ABS($Q165)),1,0)</f>
        <v>0</v>
      </c>
      <c r="CC166" s="3">
        <f>MIN(IF(CB166=1,($S166-$S165)/(ABS($Q166)-ABS($Q165))*(G$23-ABS($Q165))+$S165,0),$D$7)</f>
        <v>0</v>
      </c>
      <c r="CD166" s="1">
        <f>IF(ABS($Q166)&lt;G$24,$AA166,IF(ABS($Q165)&lt;G$24,(G$24-ABS($Q165))*($Z165+$Z166)*0.5*($D$27+$D$28)*$D$5*1000,0))</f>
        <v>0</v>
      </c>
      <c r="CE166" s="1">
        <f>IF(AND(G$24&lt;ABS($Q166),G$24&gt;ABS($Q165)),1,0)</f>
        <v>0</v>
      </c>
      <c r="CF166" s="3">
        <f>MIN(IF(CE166=1,($S166-$S165)/(ABS($Q166)-ABS($Q165))*(G$24-ABS($Q165))+$S165,0),$D$7)</f>
        <v>0</v>
      </c>
      <c r="CG166" s="1">
        <f>IF(ABS($Q166)&lt;G$25,$AA166,IF(ABS($Q165)&lt;G$25,(G$25-ABS($Q165))*($Z165+$Z166)*0.5*($D$27+$D$28)*$D$5*1000,0))</f>
        <v>0</v>
      </c>
      <c r="CH166" s="1">
        <f>IF(AND(G$25&lt;ABS($Q166),G$25&gt;ABS($Q165)),1,0)</f>
        <v>0</v>
      </c>
      <c r="CI166" s="3">
        <f>MIN(IF(CH166=1,($S166-$S165)/(ABS($Q166)-ABS($Q165))*(G$25-ABS($Q165))+$S165,0),$D$7)</f>
        <v>0</v>
      </c>
      <c r="CJ166" s="1">
        <f>IF(ABS($Q166)&lt;G$26,$AA166,IF(ABS($Q165)&lt;G$26,(G$26-ABS($Q165))*($Z165+$Z166)*0.5*($D$27+$D$28)*$D$5*1000,0))</f>
        <v>0</v>
      </c>
      <c r="CK166" s="1">
        <f>IF(AND(G$26&lt;ABS($Q166),G$26&gt;ABS($Q165)),1,0)</f>
        <v>0</v>
      </c>
      <c r="CL166" s="3">
        <f>MIN(IF(CK166=1,($S166-$S165)/(ABS($Q166)-ABS($Q165))*(G$26-ABS($Q165))+$S165,0),$D$7)</f>
        <v>0</v>
      </c>
      <c r="CM166" s="1">
        <f>IF(ABS($Q166)&lt;G$27,$AA166,IF(ABS($Q165)&lt;G$27,(G$27-ABS($Q165))*($Z165+$Z166)*0.5*($D$27+$D$28)*$D$5*1000,0))</f>
        <v>0</v>
      </c>
      <c r="CN166" s="1">
        <f>IF(AND(G$27&lt;ABS($Q166),G$27&gt;ABS($Q165)),1,0)</f>
        <v>0</v>
      </c>
      <c r="CO166" s="3">
        <f>MIN(IF(CN166=1,($S166-$S165)/(ABS($Q166)-ABS($Q165))*(G$27-ABS($Q165))+$S165,0),$D$7)</f>
        <v>0</v>
      </c>
      <c r="CP166" s="1">
        <f>IF(ABS($Q166)&lt;G$28,$AA166,IF(ABS($Q165)&lt;G$28,(G$28-ABS($Q165))*($Z165+$Z166)*0.5*($D$27+$D$28)*$D$5*1000,0))</f>
        <v>0</v>
      </c>
      <c r="CQ166" s="1">
        <f>IF(AND(G$28&lt;ABS($Q166),G$28&gt;ABS($Q165)),1,0)</f>
        <v>0</v>
      </c>
      <c r="CR166" s="3">
        <f>MIN(IF(CQ166=1,($S166-$S165)/(ABS($Q166)-ABS($Q165))*(G$28-ABS($Q165))+$S165,0),$D$7)</f>
        <v>0</v>
      </c>
      <c r="CS166" s="1">
        <f>IF(ABS($Q166)&lt;G$29,$AA166,IF(ABS($Q165)&lt;G$29,(G$29-ABS($Q165))*($Z165+$Z166)*0.5*($D$27+$D$28)*$D$5*1000,0))</f>
        <v>0</v>
      </c>
      <c r="CT166" s="1">
        <f>IF(AND(G$29&lt;ABS($Q166),G$29&gt;ABS($Q165)),1,0)</f>
        <v>0</v>
      </c>
      <c r="CU166" s="3">
        <f>MIN(IF(CT166=1,($S166-$S165)/(ABS($Q166)-ABS($Q165))*(G$29-ABS($Q165))+$S165,0),$D$7)</f>
        <v>0</v>
      </c>
      <c r="CV166" s="1">
        <f>IF(ABS($Q166)&lt;G$30,$AA166,IF(ABS($Q165)&lt;G$30,(G$30-ABS($Q165))*($Z165+$Z166)*0.5*($D$27+$D$28)*$D$5*1000,0))</f>
        <v>0</v>
      </c>
      <c r="CW166" s="1">
        <f>IF(AND(G$30&lt;ABS($Q166),G$30&gt;ABS($Q165)),1,0)</f>
        <v>0</v>
      </c>
      <c r="CX166" s="3">
        <f>MIN(IF(CW166=1,($S166-$S165)/(ABS($Q166)-ABS($Q165))*(G$30-ABS($Q165))+$S165,0),$D$7)</f>
        <v>0</v>
      </c>
      <c r="CY166" s="1">
        <f>IF(ABS($Q166)&lt;G$31,$AA166,IF(ABS($Q165)&lt;G$31,(G$31-ABS($Q165))*($Z165+$Z166)*0.5*($D$27+$D$28)*$D$5*1000,0))</f>
        <v>0</v>
      </c>
      <c r="CZ166" s="1">
        <f>IF(AND(G$31&lt;ABS($Q166),G$31&gt;ABS($Q165)),1,0)</f>
        <v>0</v>
      </c>
      <c r="DA166" s="3">
        <f>MIN(IF(CZ166=1,($S166-$S165)/(ABS($Q166)-ABS($Q165))*(G$31-ABS($Q165))+$S165,0),$D$7)</f>
        <v>0</v>
      </c>
      <c r="DB166" s="1">
        <f>IF(ABS($Q166)&lt;G$32,$AA166,IF(ABS($Q165)&lt;G$32,(G$32-ABS($Q165))*($Z165+$Z166)*0.5*($D$27+$D$28)*$D$5*1000,0))</f>
        <v>0</v>
      </c>
      <c r="DC166" s="1">
        <f>IF(AND(G$32&lt;ABS($Q166),G$32&gt;ABS($Q165)),1,0)</f>
        <v>0</v>
      </c>
      <c r="DD166" s="3">
        <f>MIN(IF(DC166=1,($S166-$S165)/(ABS($Q166)-ABS($Q165))*(G$32-ABS($Q165))+$S165,0),$D$7)</f>
        <v>0</v>
      </c>
      <c r="DE166" s="1">
        <f>IF(ABS($Q166)&lt;G$33,$AA166,IF(ABS($Q165)&lt;G$33,(G$33-ABS($Q165))*($Z165+$Z166)*0.5*($D$27+$D$28)*$D$5*1000,0))</f>
        <v>0</v>
      </c>
      <c r="DF166" s="1">
        <f>IF(AND(G$33&lt;ABS($Q166),G$33&gt;ABS($Q165)),1,0)</f>
        <v>0</v>
      </c>
      <c r="DG166" s="3">
        <f>MIN(IF(DF166=1,($S166-$S165)/(ABS($Q166)-ABS($Q165))*(G$33-ABS($Q165))+$S165,0),$D$7)</f>
        <v>0</v>
      </c>
      <c r="DH166" s="1">
        <f>IF(ABS($Q166)&lt;G$34,$AA166,IF(ABS($Q165)&lt;G$34,(G$34-ABS($Q165))*($Z165+$Z166)*0.5*($D$27+$D$28)*$D$5*1000,0))</f>
        <v>0</v>
      </c>
      <c r="DI166" s="1">
        <f>IF(AND(G$34&lt;ABS($Q166),G$34&gt;ABS($Q165)),1,0)</f>
        <v>0</v>
      </c>
      <c r="DJ166" s="3">
        <f>MIN(IF(DI166=1,($S166-$S165)/(ABS($Q166)-ABS($Q165))*(G$34-ABS($Q165))+$S165,0),$D$7)</f>
        <v>0</v>
      </c>
      <c r="DK166" s="1">
        <f>IF(ABS($Q166)&lt;G$35,$AA166,IF(ABS($Q165)&lt;G$35,(G$35-ABS($Q165))*($Z165+$Z166)*0.5*($D$27+$D$28)*$D$5*1000,0))</f>
        <v>0</v>
      </c>
      <c r="DL166" s="1">
        <f>IF(AND(G$35&lt;ABS($Q166),G$35&gt;ABS($Q165)),1,0)</f>
        <v>0</v>
      </c>
      <c r="DM166" s="3">
        <f>MIN(IF(DL166=1,($S166-$S165)/(ABS($Q166)-ABS($Q165))*(G$35-ABS($Q165))+$S165,0),$D$7)</f>
        <v>0</v>
      </c>
      <c r="DN166" s="1">
        <f>IF(ABS($Q166)&lt;G$36,$AA166,IF(ABS($Q165)&lt;G$36,(G$36-ABS($Q165))*($Z165+$Z166)*0.5*($D$27+$D$28)*$D$5*1000,0))</f>
        <v>0</v>
      </c>
      <c r="DO166" s="1">
        <f>IF(AND(G$36&lt;ABS($Q166),G$36&gt;ABS($Q165)),1,0)</f>
        <v>0</v>
      </c>
      <c r="DP166" s="3">
        <f>MIN(IF(DO166=1,($S166-$S165)/(ABS($Q166)-ABS($Q165))*(G$36-ABS($Q165))+$S165,0),$D$7)</f>
        <v>0</v>
      </c>
      <c r="DQ166" s="1">
        <f>IF(ABS($Q166)&lt;G$37,$AA166,IF(ABS($Q165)&lt;G$37,(G$37-ABS($Q165))*($Z165+$Z166)*0.5*($D$27+$D$28)*$D$5*1000,0))</f>
        <v>0</v>
      </c>
      <c r="DR166" s="1">
        <f>IF(AND(G$37&lt;ABS($Q166),G$37&gt;ABS($Q165)),1,0)</f>
        <v>0</v>
      </c>
      <c r="DS166" s="3">
        <f>MIN(IF(DR166=1,($S166-$S165)/(ABS($Q166)-ABS($Q165))*(G$37-ABS($Q165))+$S165,0),$D$7)</f>
        <v>0</v>
      </c>
      <c r="DT166" s="1">
        <f>IF(ABS($Q166)&lt;G$38,$AA166,IF(ABS($Q165)&lt;G$38,(G$38-ABS($Q165))*($Z165+$Z166)*0.5*($D$27+$D$28)*$D$5*1000,0))</f>
        <v>0</v>
      </c>
      <c r="DU166" s="1">
        <f>IF(AND(G$38&lt;ABS($Q166),G$38&gt;ABS($Q165)),1,0)</f>
        <v>0</v>
      </c>
      <c r="DV166" s="3">
        <f>MIN(IF(DU166=1,($S166-$S165)/(ABS($Q166)-ABS($Q165))*(G$38-ABS($Q165))+$S165,0),$D$7)</f>
        <v>0</v>
      </c>
      <c r="DW166" s="1">
        <f>IF(ABS($Q166)&lt;G$39,$AA166,IF(ABS($Q165)&lt;G$39,(G$39-ABS($Q165))*($Z165+$Z166)*0.5*($D$27+$D$28)*$D$5*1000,0))</f>
        <v>0</v>
      </c>
      <c r="DX166" s="1">
        <f>IF(AND(G$39&lt;ABS($Q166),G$39&gt;ABS($Q165)),1,0)</f>
        <v>0</v>
      </c>
      <c r="DY166" s="3">
        <f>MIN(IF(DX166=1,($S166-$S165)/(ABS($Q166)-ABS($Q165))*(G$39-ABS($Q165))+$S165,0),$D$7)</f>
        <v>0</v>
      </c>
      <c r="DZ166" s="1">
        <f>IF(ABS($Q166)&lt;G$40,$AA166,IF(ABS($Q165)&lt;G$40,(G$40-ABS($Q165))*($Z165+$Z166)*0.5*($D$27+$D$28)*$D$5*1000,0))</f>
        <v>0</v>
      </c>
      <c r="EA166" s="1">
        <f>IF(AND(G$40&lt;ABS($Q166),G$40&gt;ABS($Q165)),1,0)</f>
        <v>0</v>
      </c>
      <c r="EB166" s="3">
        <f>MIN(IF(EA166=1,($S166-$S165)/(ABS($Q166)-ABS($Q165))*(G$40-ABS($Q165))+$S165,0),$D$7)</f>
        <v>0</v>
      </c>
      <c r="EC166" s="1">
        <f>IF(ABS($Q166)&lt;G$41,$AA166,IF(ABS($Q165)&lt;G$41,(G$41-ABS($Q165))*($Z165+$Z166)*0.5*($D$27+$D$28)*$D$5*1000,0))</f>
        <v>0</v>
      </c>
      <c r="ED166" s="1">
        <f>IF(AND(G$41&lt;ABS($Q166),G$41&gt;ABS($Q165)),1,0)</f>
        <v>0</v>
      </c>
      <c r="EE166" s="3">
        <f>MIN(IF(ED166=1,($S166-$S165)/(ABS($Q166)-ABS($Q165))*(G$41-ABS($Q165))+$S165,0),$D$7)</f>
        <v>0</v>
      </c>
      <c r="EF166" s="1">
        <f>IF(ABS($Q166)&lt;G$42,$AA166,IF(ABS($Q165)&lt;G$42,(G$42-ABS($Q165))*($Z165+$Z166)*0.5*($D$27+$D$28)*$D$5*1000,0))</f>
        <v>0</v>
      </c>
      <c r="EG166" s="1">
        <f>IF(AND(G$42&lt;ABS($Q166),G$42&gt;ABS($Q165)),1,0)</f>
        <v>0</v>
      </c>
      <c r="EH166" s="3">
        <f>MIN(IF(EG166=1,($S166-$S165)/(ABS($Q166)-ABS($Q165))*(G$42-ABS($Q165))+$S165,0),$D$7)</f>
        <v>0</v>
      </c>
      <c r="EI166" s="1">
        <f>IF(ABS($Q166)&lt;G$43,$AA166,IF(ABS($Q165)&lt;G$43,(G$43-ABS($Q165))*($Z165+$Z166)*0.5*($D$27+$D$28)*$D$5*1000,0))</f>
        <v>0</v>
      </c>
      <c r="EJ166" s="1">
        <f>IF(AND(G$43&lt;ABS($Q166),G$43&gt;ABS($Q165)),1,0)</f>
        <v>0</v>
      </c>
      <c r="EK166" s="3">
        <f>MIN(IF(EJ166=1,($S166-$S165)/(ABS($Q166)-ABS($Q165))*(G$43-ABS($Q165))+$S165,0),$D$7)</f>
        <v>0</v>
      </c>
      <c r="EL166" s="1">
        <f>IF(ABS($Q166)&lt;G$44,$AA166,IF(ABS($Q165)&lt;G$44,(G$44-ABS($Q165))*($Z165+$Z166)*0.5*($D$27+$D$28)*$D$5*1000,0))</f>
        <v>0</v>
      </c>
      <c r="EM166" s="1">
        <f>IF(AND(G$44&lt;ABS($Q166),G$44&gt;ABS($Q165)),1,0)</f>
        <v>0</v>
      </c>
      <c r="EN166" s="3">
        <f>MIN(IF(EM166=1,($S166-$S165)/(ABS($Q166)-ABS($Q165))*(G$44-ABS($Q165))+$S165,0),$D$7)</f>
        <v>0</v>
      </c>
      <c r="EO166" s="1">
        <f>IF(ABS($Q166)&lt;G$45,$AA166,IF(ABS($Q165)&lt;G$45,(G$45-ABS($Q165))*($Z165+$Z166)*0.5*($D$27+$D$28)*$D$5*1000,0))</f>
        <v>0</v>
      </c>
      <c r="EP166" s="1">
        <f>IF(AND(G$45&lt;ABS($Q166),G$45&gt;ABS($Q165)),1,0)</f>
        <v>0</v>
      </c>
      <c r="EQ166" s="3">
        <f>MIN(IF(EP166=1,($S166-$S165)/(ABS($Q166)-ABS($Q165))*(G$45-ABS($Q165))+$S165,0),$D$7)</f>
        <v>0</v>
      </c>
      <c r="ER166" s="1">
        <f>IF(ABS($Q166)&lt;G$46,$AA166,IF(ABS($Q165)&lt;G$46,(G$46-ABS($Q165))*($Z165+$Z166)*0.5*($D$27+$D$28)*$D$5*1000,0))</f>
        <v>0</v>
      </c>
      <c r="ES166" s="1">
        <f>IF(AND(G$46&lt;ABS($Q166),G$46&gt;ABS($Q165)),1,0)</f>
        <v>0</v>
      </c>
      <c r="ET166" s="3">
        <f>MIN(IF(ES166=1,($S166-$S165)/(ABS($Q166)-ABS($Q165))*(G$46-ABS($Q165))+$S165,0),$D$7)</f>
        <v>0</v>
      </c>
      <c r="EU166" s="1">
        <f>IF(ABS($Q166)&lt;G$47,$AA166,IF(ABS($Q165)&lt;G$47,(G$47-ABS($Q165))*($Z165+$Z166)*0.5*($D$27+$D$28)*$D$5*1000,0))</f>
        <v>0</v>
      </c>
      <c r="EV166" s="1">
        <f>IF(AND(G$47&lt;ABS($Q166),G$47&gt;ABS($Q165)),1,0)</f>
        <v>0</v>
      </c>
      <c r="EW166" s="3">
        <f>MIN(IF(EV166=1,($S166-$S165)/(ABS($Q166)-ABS($Q165))*(G$47-ABS($Q165))+$S165,0),$D$7)</f>
        <v>0</v>
      </c>
      <c r="EX166" s="1">
        <f>IF(ABS($Q166)&lt;G$48,$AA166,IF(ABS($Q165)&lt;G$48,(G$48-ABS($Q165))*($Z165+$Z166)*0.5*($D$27+$D$28)*$D$5*1000,0))</f>
        <v>0</v>
      </c>
      <c r="EY166" s="1">
        <f>IF(AND(G$48&lt;ABS($Q166),G$48&gt;ABS($Q165)),1,0)</f>
        <v>0</v>
      </c>
      <c r="EZ166" s="3">
        <f>MIN(IF(EY166=1,($S166-$S165)/(ABS($Q166)-ABS($Q165))*(G$48-ABS($Q165))+$S165,0),$D$7)</f>
        <v>0</v>
      </c>
      <c r="FA166" s="1">
        <f>IF(ABS($Q166)&lt;G$49,$AA166,IF(ABS($Q165)&lt;G$49,(G$49-ABS($Q165))*($Z165+$Z166)*0.5*($D$27+$D$28)*$D$5*1000,0))</f>
        <v>0</v>
      </c>
      <c r="FB166" s="1">
        <f>IF(AND(G$49&lt;ABS($Q166),G$49&gt;ABS($Q165)),1,0)</f>
        <v>0</v>
      </c>
      <c r="FC166" s="3">
        <f>MIN(IF(FB166=1,($S166-$S165)/(ABS($Q166)-ABS($Q165))*(G$49-ABS($Q165))+$S165,0),$D$7)</f>
        <v>0</v>
      </c>
      <c r="FD166" s="1">
        <f>IF(ABS($Q166)&lt;G$50,$AA166,IF(ABS($Q165)&lt;G$50,(G$50-ABS($Q165))*($Z165+$Z166)*0.5*($D$27+$D$28)*$D$5*1000,0))</f>
        <v>0</v>
      </c>
      <c r="FE166" s="1">
        <f>IF(AND(G$50&lt;ABS($Q166),G$50&gt;ABS($Q165)),1,0)</f>
        <v>0</v>
      </c>
      <c r="FF166" s="3">
        <f>MIN(IF(FE166=1,($S166-$S165)/(ABS($Q166)-ABS($Q165))*(G$50-ABS($Q165))+$S165,0),$D$7)</f>
        <v>0</v>
      </c>
      <c r="FG166" s="1">
        <f>IF(ABS($Q166)&lt;G$51,$AA166,IF(ABS($Q165)&lt;G$51,(G$51-ABS($Q165))*($Z165+$Z166)*0.5*($D$27+$D$28)*$D$5*1000,0))</f>
        <v>0</v>
      </c>
      <c r="FH166" s="1">
        <f>IF(AND(G$51&lt;ABS($Q166),G$51&gt;ABS($Q165)),1,0)</f>
        <v>0</v>
      </c>
      <c r="FI166" s="3">
        <f>MIN(IF(FH166=1,($S166-$S165)/(ABS($Q166)-ABS($Q165))*(G$51-ABS($Q165))+$S165,0),$D$7)</f>
        <v>0</v>
      </c>
      <c r="FJ166" s="1">
        <f>IF(ABS($Q166)&lt;G$52,$AA166,IF(ABS($Q165)&lt;G$52,(G$52-ABS($Q165))*($Z165+$Z166)*0.5*($D$27+$D$28)*$D$5*1000,0))</f>
        <v>0</v>
      </c>
      <c r="FK166" s="1">
        <f>IF(AND(G$52&lt;ABS($Q166),G$52&gt;ABS($Q165)),1,0)</f>
        <v>0</v>
      </c>
      <c r="FL166" s="3">
        <f>MIN(IF(FK166=1,($S166-$S165)/(ABS($Q166)-ABS($Q165))*(G$52-ABS($Q165))+$S165,0),$D$7)</f>
        <v>0</v>
      </c>
      <c r="FM166" s="1">
        <f>IF(ABS($Q166)&lt;G$53,$AA166,IF(ABS($Q165)&lt;G$53,(G$53-ABS($Q165))*($Z165+$Z166)*0.5*($D$27+$D$28)*$D$5*1000,0))</f>
        <v>0</v>
      </c>
      <c r="FN166" s="1">
        <f>IF(AND(G$53&lt;ABS($Q166),G$53&gt;ABS($Q165)),1,0)</f>
        <v>0</v>
      </c>
      <c r="FO166" s="3">
        <f>MIN(IF(FN166=1,($S166-$S165)/(ABS($Q166)-ABS($Q165))*(G$53-ABS($Q165))+$S165,0),$D$7)</f>
        <v>0</v>
      </c>
      <c r="FP166" s="1">
        <f>IF(ABS($Q166)&lt;G$54,$AA166,IF(ABS($Q165)&lt;G$54,(G$54-ABS($Q165))*($Z165+$Z166)*0.5*($D$27+$D$28)*$D$5*1000,0))</f>
        <v>0</v>
      </c>
      <c r="FQ166" s="1">
        <f>IF(AND(G$54&lt;ABS($Q166),G$54&gt;ABS($Q165)),1,0)</f>
        <v>0</v>
      </c>
      <c r="FR166" s="3">
        <f>MIN(IF(FQ166=1,($S166-$S165)/(ABS($Q166)-ABS($Q165))*(G$54-ABS($Q165))+$S165,0),$D$7)</f>
        <v>0</v>
      </c>
      <c r="FS166" s="1">
        <f>IF(ABS($Q166)&lt;G$55,$AA166,IF(ABS($Q165)&lt;G$55,(G$55-ABS($Q165))*($Z165+$Z166)*0.5*($D$27+$D$28)*$D$5*1000,0))</f>
        <v>0</v>
      </c>
      <c r="FT166" s="1">
        <f>IF(AND(G$55&lt;ABS($Q166),G$55&gt;ABS($Q165)),1,0)</f>
        <v>0</v>
      </c>
      <c r="FU166" s="3">
        <f>MIN(IF(FT166=1,($S166-$S165)/(ABS($Q166)-ABS($Q165))*(G$55-ABS($Q165))+$S165,0),$D$7)</f>
        <v>0</v>
      </c>
      <c r="FV166" s="1" t="e">
        <f>IF(ABS($Q166)&lt;#REF!,$AA166,IF(ABS($Q165)&lt;#REF!,(#REF!-ABS($Q165))*($Z165+$Z166)*0.5*($D$27+$D$28)*$D$5*1000,0))</f>
        <v>#REF!</v>
      </c>
      <c r="FW166" s="1" t="e">
        <f>IF(AND(#REF!&lt;ABS($Q166),#REF!&gt;ABS($Q165)),1,0)</f>
        <v>#REF!</v>
      </c>
      <c r="FX166" s="3" t="e">
        <f>MIN(IF(FW166=1,($S166-$S165)/(ABS($Q166)-ABS($Q165))*(#REF!-ABS($Q165))+$S165,0),$D$7)</f>
        <v>#REF!</v>
      </c>
    </row>
    <row r="167" spans="1:180" x14ac:dyDescent="0.35">
      <c r="A167" s="4"/>
      <c r="B167" s="4"/>
      <c r="C167" s="4"/>
      <c r="D167" s="4"/>
      <c r="E167" s="4"/>
      <c r="F167" s="4"/>
      <c r="G167" s="23"/>
      <c r="H167" s="23"/>
      <c r="I167" s="23"/>
      <c r="J167" s="23"/>
      <c r="K167" s="23"/>
      <c r="L167" s="36"/>
      <c r="M167" s="23"/>
      <c r="N167" s="23"/>
      <c r="O167" s="23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3">
        <f t="shared" si="8"/>
        <v>0.2</v>
      </c>
      <c r="AA167" s="3"/>
      <c r="AB167" s="1"/>
      <c r="AC167" s="2"/>
      <c r="AD167" s="2"/>
      <c r="AE167" s="1"/>
      <c r="AF167" s="2"/>
      <c r="AG167" s="2"/>
      <c r="AH167" s="1"/>
      <c r="AI167" s="2"/>
      <c r="AJ167" s="2"/>
      <c r="AK167" s="1"/>
      <c r="AL167" s="2"/>
      <c r="AM167" s="2"/>
      <c r="AN167" s="1"/>
      <c r="AO167" s="2"/>
      <c r="AP167" s="2"/>
      <c r="AQ167" s="1"/>
      <c r="AR167" s="2"/>
      <c r="AS167" s="2"/>
      <c r="AT167" s="1"/>
      <c r="AU167" s="2"/>
      <c r="AV167" s="2"/>
      <c r="AW167" s="1"/>
      <c r="AX167" s="2"/>
      <c r="AY167" s="2"/>
      <c r="AZ167" s="1"/>
      <c r="BA167" s="2"/>
      <c r="BB167" s="2"/>
      <c r="BC167" s="1"/>
      <c r="BD167" s="2"/>
      <c r="BE167" s="2"/>
      <c r="BF167" s="1"/>
      <c r="BG167" s="2"/>
      <c r="BH167" s="2"/>
      <c r="BI167" s="1"/>
      <c r="BJ167" s="2"/>
      <c r="BK167" s="2"/>
      <c r="BL167" s="1"/>
      <c r="BM167" s="2"/>
      <c r="BN167" s="2"/>
      <c r="BO167" s="1"/>
      <c r="BP167" s="2"/>
      <c r="BQ167" s="2"/>
      <c r="BR167" s="1"/>
      <c r="BS167" s="2"/>
      <c r="BT167" s="2"/>
      <c r="BU167" s="1"/>
      <c r="BV167" s="2"/>
      <c r="BW167" s="2"/>
      <c r="BX167" s="1"/>
      <c r="BY167" s="2"/>
      <c r="BZ167" s="2"/>
      <c r="CA167" s="1"/>
      <c r="CB167" s="2"/>
      <c r="CC167" s="2"/>
      <c r="CD167" s="1"/>
      <c r="CE167" s="2"/>
      <c r="CF167" s="2"/>
      <c r="CG167" s="1"/>
      <c r="CH167" s="2"/>
      <c r="CI167" s="2"/>
      <c r="CJ167" s="1"/>
      <c r="CK167" s="2"/>
      <c r="CL167" s="2"/>
      <c r="CM167" s="1"/>
      <c r="CN167" s="2"/>
      <c r="CO167" s="2"/>
      <c r="CP167" s="1"/>
      <c r="CQ167" s="2"/>
      <c r="CR167" s="2"/>
      <c r="CS167" s="1"/>
      <c r="CT167" s="2"/>
      <c r="CU167" s="2"/>
      <c r="CV167" s="1"/>
      <c r="CW167" s="2"/>
      <c r="CX167" s="2"/>
      <c r="CY167" s="1"/>
      <c r="CZ167" s="2"/>
      <c r="DA167" s="2"/>
      <c r="DB167" s="1"/>
      <c r="DC167" s="2"/>
      <c r="DD167" s="2"/>
      <c r="DE167" s="1"/>
      <c r="DF167" s="2"/>
      <c r="DG167" s="2"/>
      <c r="DH167" s="1"/>
      <c r="DI167" s="2"/>
      <c r="DJ167" s="2"/>
      <c r="DK167" s="1"/>
      <c r="DL167" s="2"/>
      <c r="DM167" s="2"/>
      <c r="DN167" s="1"/>
      <c r="DO167" s="2"/>
      <c r="DP167" s="2"/>
      <c r="DQ167" s="1"/>
      <c r="DR167" s="2"/>
      <c r="DS167" s="2"/>
      <c r="DT167" s="1"/>
      <c r="DU167" s="2"/>
      <c r="DV167" s="2"/>
      <c r="DW167" s="1"/>
      <c r="DX167" s="2"/>
      <c r="DY167" s="2"/>
      <c r="DZ167" s="1"/>
      <c r="EA167" s="2"/>
      <c r="EB167" s="2"/>
      <c r="EC167" s="1"/>
      <c r="ED167" s="2"/>
      <c r="EE167" s="2"/>
      <c r="EF167" s="1"/>
      <c r="EG167" s="2"/>
      <c r="EH167" s="2"/>
      <c r="EI167" s="1"/>
      <c r="EJ167" s="2"/>
      <c r="EK167" s="2"/>
      <c r="EL167" s="1"/>
      <c r="EM167" s="2"/>
      <c r="EN167" s="2"/>
      <c r="EO167" s="1"/>
      <c r="EP167" s="2"/>
      <c r="EQ167" s="2"/>
      <c r="ER167" s="1"/>
      <c r="ES167" s="2"/>
      <c r="ET167" s="2"/>
      <c r="EU167" s="1"/>
      <c r="EV167" s="2"/>
      <c r="EW167" s="2"/>
      <c r="EX167" s="1"/>
      <c r="EY167" s="2"/>
      <c r="EZ167" s="2"/>
      <c r="FA167" s="1"/>
      <c r="FB167" s="2"/>
      <c r="FC167" s="2"/>
      <c r="FD167" s="1"/>
      <c r="FE167" s="2"/>
      <c r="FF167" s="2"/>
      <c r="FG167" s="1"/>
      <c r="FH167" s="2"/>
      <c r="FI167" s="2"/>
      <c r="FJ167" s="1"/>
      <c r="FK167" s="2"/>
      <c r="FL167" s="2"/>
      <c r="FM167" s="1"/>
      <c r="FN167" s="2"/>
      <c r="FO167" s="2"/>
      <c r="FP167" s="1"/>
      <c r="FQ167" s="2"/>
      <c r="FR167" s="2"/>
      <c r="FS167" s="1"/>
      <c r="FT167" s="2"/>
      <c r="FU167" s="2"/>
      <c r="FV167" s="1"/>
      <c r="FW167" s="2"/>
      <c r="FX167" s="2"/>
    </row>
    <row r="168" spans="1:180" x14ac:dyDescent="0.35">
      <c r="A168" s="4"/>
      <c r="B168" s="4"/>
      <c r="C168" s="4"/>
      <c r="D168" s="4"/>
      <c r="E168" s="4"/>
      <c r="F168" s="4"/>
      <c r="G168" s="23"/>
      <c r="H168" s="23"/>
      <c r="I168" s="23"/>
      <c r="J168" s="23"/>
      <c r="K168" s="23"/>
      <c r="L168" s="36"/>
      <c r="M168" s="23"/>
      <c r="N168" s="23"/>
      <c r="O168" s="23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3">
        <f t="shared" si="8"/>
        <v>0.2</v>
      </c>
      <c r="AA168" s="1">
        <f>$R167*($Z168+$Z167)*0.5*($D$27+$D$28)*1000*$D$5</f>
        <v>0</v>
      </c>
      <c r="AB168" s="1">
        <f>IF(ABS($Q168)&lt;$G$6,$AA168,IF(ABS($Q167)&lt;$G$6,($G$6-ABS($Q167))*($Z167+$Z168)*0.5*($D$27+$D$28)*$D$5*1000,0))</f>
        <v>0</v>
      </c>
      <c r="AC168" s="1">
        <f>IF(AND($G$6&lt;ABS($Q168),$G$6&gt;ABS($Q167)),1,0)</f>
        <v>0</v>
      </c>
      <c r="AD168" s="3">
        <f>MIN(IF(AC168=1,($S168-$S167)/(ABS($Q168)-ABS($Q167))*($G$6-ABS($Q167))+$S167,0),$D$7)</f>
        <v>0</v>
      </c>
      <c r="AE168" s="1">
        <f>IF(ABS($Q168)&lt;$G$7,$AA168,IF(ABS($Q167)&lt;$G$7,($G$7-ABS($Q167))*($Z167+$Z168)*0.5*($D$27+$D$28)*$D$5*1000,0))</f>
        <v>0</v>
      </c>
      <c r="AF168" s="1">
        <f>IF(AND($G$7&lt;ABS($Q168),$G$7&gt;ABS($Q167)),1,0)</f>
        <v>0</v>
      </c>
      <c r="AG168" s="3">
        <f>MIN(IF(AF168=1,($S168-$S167)/(ABS($Q168)-ABS($Q167))*($G$7-ABS($Q167))+$S167,0),$D$7)</f>
        <v>0</v>
      </c>
      <c r="AH168" s="1">
        <f>IF(ABS($Q168)&lt;$G$8,$AA168,IF(ABS($Q167)&lt;$G$8,($G$8-ABS($Q167))*($Z167+$Z168)*0.5*($D$27+$D$28)*$D$5*1000,0))</f>
        <v>0</v>
      </c>
      <c r="AI168" s="1">
        <f>IF(AND($G$8&lt;ABS($Q168),$G$8&gt;ABS($Q167)),1,0)</f>
        <v>0</v>
      </c>
      <c r="AJ168" s="3">
        <f>MIN(IF(AI168=1,($S168-$S167)/(ABS($Q168)-ABS($Q167))*($G$8-ABS($Q167))+$S167,0),$D$7)</f>
        <v>0</v>
      </c>
      <c r="AK168" s="1">
        <f>IF(ABS($Q168)&lt;$G$9,$AA168,IF(ABS($Q167)&lt;$G$9,($G$9-ABS($Q167))*($Z167+$Z168)*0.5*($D$27+$D$28)*$D$5*1000,0))</f>
        <v>0</v>
      </c>
      <c r="AL168" s="1">
        <f>IF(AND($G$9&lt;ABS($Q168),$G$9&gt;ABS($Q167)),1,0)</f>
        <v>0</v>
      </c>
      <c r="AM168" s="3">
        <f>MIN(IF(AL168=1,($S168-$S167)/(ABS($Q168)-ABS($Q167))*($G$9-ABS($Q167))+$S167,0),$D$7)</f>
        <v>0</v>
      </c>
      <c r="AN168" s="1">
        <f>IF(ABS($Q168)&lt;$G$10,$AA168,IF(ABS($Q167)&lt;$G$10,($G$10-ABS($Q167))*($Z167+$Z168)*0.5*($D$27+$D$28)*$D$5*1000,0))</f>
        <v>0</v>
      </c>
      <c r="AO168" s="1">
        <f>IF(AND($G$10&lt;ABS($Q168),$G$10&gt;ABS($Q167)),1,0)</f>
        <v>0</v>
      </c>
      <c r="AP168" s="3">
        <f>MIN(IF(AO168=1,($S168-$S167)/(ABS($Q168)-ABS($Q167))*($G$10-ABS($Q167))+$S167,0),$D$7)</f>
        <v>0</v>
      </c>
      <c r="AQ168" s="1">
        <f>IF(ABS($Q168)&lt;$G$11,$AA168,IF(ABS($Q167)&lt;$G$11,($G$11-ABS($Q167))*($Z167+$Z168)*0.5*($D$27+$D$28)*$D$5*1000,0))</f>
        <v>0</v>
      </c>
      <c r="AR168" s="1">
        <f>IF(AND($G$11&lt;ABS($Q168),$G$11&gt;ABS($Q167)),1,0)</f>
        <v>0</v>
      </c>
      <c r="AS168" s="3">
        <f>MIN(IF(AR168=1,($S168-$S167)/(ABS($Q168)-ABS($Q167))*($G$11-ABS($Q167))+$S167,0),$D$7)</f>
        <v>0</v>
      </c>
      <c r="AT168" s="1">
        <f>IF(ABS($Q168)&lt;$G$12,$AA168,IF(ABS($Q167)&lt;$G$12,($G$12-ABS($Q167))*($Z167+$Z168)*0.5*($D$27+$D$28)*$D$5*1000,0))</f>
        <v>0</v>
      </c>
      <c r="AU168" s="1">
        <f>IF(AND($G$12&lt;ABS($Q168),$G$12&gt;ABS($Q167)),1,0)</f>
        <v>0</v>
      </c>
      <c r="AV168" s="3">
        <f>MIN(IF(AU168=1,($S168-$S167)/(ABS($Q168)-ABS($Q167))*($G$12-ABS($Q167))+$S167,0),$D$7)</f>
        <v>0</v>
      </c>
      <c r="AW168" s="1">
        <f>IF(ABS($Q168)&lt;$G$13,$AA168,IF(ABS($Q167)&lt;$G$13,($G$13-ABS($Q167))*($Z167+$Z168)*0.5*($D$27+$D$28)*$D$5*1000,0))</f>
        <v>0</v>
      </c>
      <c r="AX168" s="1">
        <f>IF(AND($G$13&lt;ABS($Q168),$G$13&gt;ABS($Q167)),1,0)</f>
        <v>0</v>
      </c>
      <c r="AY168" s="3">
        <f>MIN(IF(AX168=1,($S168-$S167)/(ABS($Q168)-ABS($Q167))*($G$13-ABS($Q167))+$S167,0),$D$7)</f>
        <v>0</v>
      </c>
      <c r="AZ168" s="1">
        <f>IF(ABS($Q168)&lt;$G$14,$AA168,IF(ABS($Q167)&lt;$G$14,($G$14-ABS($Q167))*($Z167+$Z168)*0.5*($D$27+$D$28)*$D$5*1000,0))</f>
        <v>0</v>
      </c>
      <c r="BA168" s="1">
        <f>IF(AND($G$14&lt;ABS($Q168),$G$14&gt;ABS($Q167)),1,0)</f>
        <v>0</v>
      </c>
      <c r="BB168" s="3">
        <f>MIN(IF(BA168=1,($S168-$S167)/(ABS($Q168)-ABS($Q167))*($G$14-ABS($Q167))+$S167,0),$D$7)</f>
        <v>0</v>
      </c>
      <c r="BC168" s="1">
        <f>IF(ABS($Q168)&lt;G$15,$AA168,IF(ABS($Q167)&lt;G$15,(G$15-ABS($Q167))*($Z167+$Z168)*0.5*($D$27+$D$28)*$D$5*1000,0))</f>
        <v>0</v>
      </c>
      <c r="BD168" s="1">
        <f>IF(AND(G$15&lt;ABS($Q168),G$15&gt;ABS($Q167)),1,0)</f>
        <v>0</v>
      </c>
      <c r="BE168" s="3">
        <f>MIN(IF(BD168=1,($S168-$S167)/(ABS($Q168)-ABS($Q167))*(G$15-ABS($Q167))+$S167,0),$D$7)</f>
        <v>0</v>
      </c>
      <c r="BF168" s="1">
        <f>IF(ABS($Q168)&lt;G$16,$AA168,IF(ABS($Q167)&lt;G$16,(G$16-ABS($Q167))*($Z167+$Z168)*0.5*($D$27+$D$28)*$D$5*1000,0))</f>
        <v>0</v>
      </c>
      <c r="BG168" s="1">
        <f>IF(AND(G$16&lt;ABS($Q168),G$16&gt;ABS($Q167)),1,0)</f>
        <v>0</v>
      </c>
      <c r="BH168" s="3">
        <f>MIN(IF(BG168=1,($S168-$S167)/(ABS($Q168)-ABS($Q167))*(G$16-ABS($Q167))+$S167,0),$D$7)</f>
        <v>0</v>
      </c>
      <c r="BI168" s="1">
        <f>IF(ABS($Q168)&lt;G$17,$AA168,IF(ABS($Q167)&lt;G$17,(G$17-ABS($Q167))*($Z167+$Z168)*0.5*($D$27+$D$28)*$D$5*1000,0))</f>
        <v>0</v>
      </c>
      <c r="BJ168" s="1">
        <f>IF(AND(G$17&lt;ABS($Q168),G$17&gt;ABS($Q167)),1,0)</f>
        <v>0</v>
      </c>
      <c r="BK168" s="3">
        <f>MIN(IF(BJ168=1,($S168-$S167)/(ABS($Q168)-ABS($Q167))*(G$17-ABS($Q167))+$S167,0),$D$7)</f>
        <v>0</v>
      </c>
      <c r="BL168" s="1">
        <f>IF(ABS($Q168)&lt;G$18,$AA168,IF(ABS($Q167)&lt;G$18,(G$18-ABS($Q167))*($Z167+$Z168)*0.5*($D$27+$D$28)*$D$5*1000,0))</f>
        <v>0</v>
      </c>
      <c r="BM168" s="1">
        <f>IF(AND(G$18&lt;ABS($Q168),G$18&gt;ABS($Q167)),1,0)</f>
        <v>0</v>
      </c>
      <c r="BN168" s="3">
        <f>MIN(IF(BM168=1,($S168-$S167)/(ABS($Q168)-ABS($Q167))*(G$18-ABS($Q167))+$S167,0),$D$7)</f>
        <v>0</v>
      </c>
      <c r="BO168" s="1">
        <f>IF(ABS($Q168)&lt;G$19,$AA168,IF(ABS($Q167)&lt;G$19,(G$19-ABS($Q167))*($Z167+$Z168)*0.5*($D$27+$D$28)*$D$5*1000,0))</f>
        <v>0</v>
      </c>
      <c r="BP168" s="1">
        <f>IF(AND(G$19&lt;ABS($Q168),G$19&gt;ABS($Q167)),1,0)</f>
        <v>0</v>
      </c>
      <c r="BQ168" s="3">
        <f>MIN(IF(BP168=1,($S168-$S167)/(ABS($Q168)-ABS($Q167))*(G$19-ABS($Q167))+$S167,0),$D$7)</f>
        <v>0</v>
      </c>
      <c r="BR168" s="1">
        <f>IF(ABS($Q168)&lt;G$20,$AA168,IF(ABS($Q167)&lt;G$20,(G$20-ABS($Q167))*($Z167+$Z168)*0.5*($D$27+$D$28)*$D$5*1000,0))</f>
        <v>0</v>
      </c>
      <c r="BS168" s="1">
        <f>IF(AND(G$20&lt;ABS($Q168),G$20&gt;ABS($Q167)),1,0)</f>
        <v>0</v>
      </c>
      <c r="BT168" s="3">
        <f>MIN(IF(BS168=1,($S168-$S167)/(ABS($Q168)-ABS($Q167))*(G$20-ABS($Q167))+$S167,0),$D$7)</f>
        <v>0</v>
      </c>
      <c r="BU168" s="1">
        <f>IF(ABS($Q168)&lt;G$21,$AA168,IF(ABS($Q167)&lt;G$21,(G$21-ABS($Q167))*($Z167+$Z168)*0.5*($D$27+$D$28)*$D$5*1000,0))</f>
        <v>0</v>
      </c>
      <c r="BV168" s="1">
        <f>IF(AND(G$21&lt;ABS($Q168),G$21&gt;ABS($Q167)),1,0)</f>
        <v>0</v>
      </c>
      <c r="BW168" s="3">
        <f>MIN(IF(BV168=1,($S168-$S167)/(ABS($Q168)-ABS($Q167))*(G$21-ABS($Q167))+$S167,0),$D$7)</f>
        <v>0</v>
      </c>
      <c r="BX168" s="1">
        <f>IF(ABS($Q168)&lt;G$22,$AA168,IF(ABS($Q167)&lt;G$22,(G$22-ABS($Q167))*($Z167+$Z168)*0.5*($D$27+$D$28)*$D$5*1000,0))</f>
        <v>0</v>
      </c>
      <c r="BY168" s="1">
        <f>IF(AND(G$22&lt;ABS($Q168),G$22&gt;ABS($Q167)),1,0)</f>
        <v>0</v>
      </c>
      <c r="BZ168" s="3">
        <f>MIN(IF(BY168=1,($S168-$S167)/(ABS($Q168)-ABS($Q167))*(G$22-ABS($Q167))+$S167,0),$D$7)</f>
        <v>0</v>
      </c>
      <c r="CA168" s="1">
        <f>IF(ABS($Q168)&lt;G$23,$AA168,IF(ABS($Q167)&lt;G$23,(G$23-ABS($Q167))*($Z167+$Z168)*0.5*($D$27+$D$28)*$D$5*1000,0))</f>
        <v>0</v>
      </c>
      <c r="CB168" s="1">
        <f>IF(AND(G$23&lt;ABS($Q168),G$23&gt;ABS($Q167)),1,0)</f>
        <v>0</v>
      </c>
      <c r="CC168" s="3">
        <f>MIN(IF(CB168=1,($S168-$S167)/(ABS($Q168)-ABS($Q167))*(G$23-ABS($Q167))+$S167,0),$D$7)</f>
        <v>0</v>
      </c>
      <c r="CD168" s="1">
        <f>IF(ABS($Q168)&lt;G$24,$AA168,IF(ABS($Q167)&lt;G$24,(G$24-ABS($Q167))*($Z167+$Z168)*0.5*($D$27+$D$28)*$D$5*1000,0))</f>
        <v>0</v>
      </c>
      <c r="CE168" s="1">
        <f>IF(AND(G$24&lt;ABS($Q168),G$24&gt;ABS($Q167)),1,0)</f>
        <v>0</v>
      </c>
      <c r="CF168" s="3">
        <f>MIN(IF(CE168=1,($S168-$S167)/(ABS($Q168)-ABS($Q167))*(G$24-ABS($Q167))+$S167,0),$D$7)</f>
        <v>0</v>
      </c>
      <c r="CG168" s="1">
        <f>IF(ABS($Q168)&lt;G$25,$AA168,IF(ABS($Q167)&lt;G$25,(G$25-ABS($Q167))*($Z167+$Z168)*0.5*($D$27+$D$28)*$D$5*1000,0))</f>
        <v>0</v>
      </c>
      <c r="CH168" s="1">
        <f>IF(AND(G$25&lt;ABS($Q168),G$25&gt;ABS($Q167)),1,0)</f>
        <v>0</v>
      </c>
      <c r="CI168" s="3">
        <f>MIN(IF(CH168=1,($S168-$S167)/(ABS($Q168)-ABS($Q167))*(G$25-ABS($Q167))+$S167,0),$D$7)</f>
        <v>0</v>
      </c>
      <c r="CJ168" s="1">
        <f>IF(ABS($Q168)&lt;G$26,$AA168,IF(ABS($Q167)&lt;G$26,(G$26-ABS($Q167))*($Z167+$Z168)*0.5*($D$27+$D$28)*$D$5*1000,0))</f>
        <v>0</v>
      </c>
      <c r="CK168" s="1">
        <f>IF(AND(G$26&lt;ABS($Q168),G$26&gt;ABS($Q167)),1,0)</f>
        <v>0</v>
      </c>
      <c r="CL168" s="3">
        <f>MIN(IF(CK168=1,($S168-$S167)/(ABS($Q168)-ABS($Q167))*(G$26-ABS($Q167))+$S167,0),$D$7)</f>
        <v>0</v>
      </c>
      <c r="CM168" s="1">
        <f>IF(ABS($Q168)&lt;G$27,$AA168,IF(ABS($Q167)&lt;G$27,(G$27-ABS($Q167))*($Z167+$Z168)*0.5*($D$27+$D$28)*$D$5*1000,0))</f>
        <v>0</v>
      </c>
      <c r="CN168" s="1">
        <f>IF(AND(G$27&lt;ABS($Q168),G$27&gt;ABS($Q167)),1,0)</f>
        <v>0</v>
      </c>
      <c r="CO168" s="3">
        <f>MIN(IF(CN168=1,($S168-$S167)/(ABS($Q168)-ABS($Q167))*(G$27-ABS($Q167))+$S167,0),$D$7)</f>
        <v>0</v>
      </c>
      <c r="CP168" s="1">
        <f>IF(ABS($Q168)&lt;G$28,$AA168,IF(ABS($Q167)&lt;G$28,(G$28-ABS($Q167))*($Z167+$Z168)*0.5*($D$27+$D$28)*$D$5*1000,0))</f>
        <v>0</v>
      </c>
      <c r="CQ168" s="1">
        <f>IF(AND(G$28&lt;ABS($Q168),G$28&gt;ABS($Q167)),1,0)</f>
        <v>0</v>
      </c>
      <c r="CR168" s="3">
        <f>MIN(IF(CQ168=1,($S168-$S167)/(ABS($Q168)-ABS($Q167))*(G$28-ABS($Q167))+$S167,0),$D$7)</f>
        <v>0</v>
      </c>
      <c r="CS168" s="1">
        <f>IF(ABS($Q168)&lt;G$29,$AA168,IF(ABS($Q167)&lt;G$29,(G$29-ABS($Q167))*($Z167+$Z168)*0.5*($D$27+$D$28)*$D$5*1000,0))</f>
        <v>0</v>
      </c>
      <c r="CT168" s="1">
        <f>IF(AND(G$29&lt;ABS($Q168),G$29&gt;ABS($Q167)),1,0)</f>
        <v>0</v>
      </c>
      <c r="CU168" s="3">
        <f>MIN(IF(CT168=1,($S168-$S167)/(ABS($Q168)-ABS($Q167))*(G$29-ABS($Q167))+$S167,0),$D$7)</f>
        <v>0</v>
      </c>
      <c r="CV168" s="1">
        <f>IF(ABS($Q168)&lt;G$30,$AA168,IF(ABS($Q167)&lt;G$30,(G$30-ABS($Q167))*($Z167+$Z168)*0.5*($D$27+$D$28)*$D$5*1000,0))</f>
        <v>0</v>
      </c>
      <c r="CW168" s="1">
        <f>IF(AND(G$30&lt;ABS($Q168),G$30&gt;ABS($Q167)),1,0)</f>
        <v>0</v>
      </c>
      <c r="CX168" s="3">
        <f>MIN(IF(CW168=1,($S168-$S167)/(ABS($Q168)-ABS($Q167))*(G$30-ABS($Q167))+$S167,0),$D$7)</f>
        <v>0</v>
      </c>
      <c r="CY168" s="1">
        <f>IF(ABS($Q168)&lt;G$31,$AA168,IF(ABS($Q167)&lt;G$31,(G$31-ABS($Q167))*($Z167+$Z168)*0.5*($D$27+$D$28)*$D$5*1000,0))</f>
        <v>0</v>
      </c>
      <c r="CZ168" s="1">
        <f>IF(AND(G$31&lt;ABS($Q168),G$31&gt;ABS($Q167)),1,0)</f>
        <v>0</v>
      </c>
      <c r="DA168" s="3">
        <f>MIN(IF(CZ168=1,($S168-$S167)/(ABS($Q168)-ABS($Q167))*(G$31-ABS($Q167))+$S167,0),$D$7)</f>
        <v>0</v>
      </c>
      <c r="DB168" s="1">
        <f>IF(ABS($Q168)&lt;G$32,$AA168,IF(ABS($Q167)&lt;G$32,(G$32-ABS($Q167))*($Z167+$Z168)*0.5*($D$27+$D$28)*$D$5*1000,0))</f>
        <v>0</v>
      </c>
      <c r="DC168" s="1">
        <f>IF(AND(G$32&lt;ABS($Q168),G$32&gt;ABS($Q167)),1,0)</f>
        <v>0</v>
      </c>
      <c r="DD168" s="3">
        <f>MIN(IF(DC168=1,($S168-$S167)/(ABS($Q168)-ABS($Q167))*(G$32-ABS($Q167))+$S167,0),$D$7)</f>
        <v>0</v>
      </c>
      <c r="DE168" s="1">
        <f>IF(ABS($Q168)&lt;G$33,$AA168,IF(ABS($Q167)&lt;G$33,(G$33-ABS($Q167))*($Z167+$Z168)*0.5*($D$27+$D$28)*$D$5*1000,0))</f>
        <v>0</v>
      </c>
      <c r="DF168" s="1">
        <f>IF(AND(G$33&lt;ABS($Q168),G$33&gt;ABS($Q167)),1,0)</f>
        <v>0</v>
      </c>
      <c r="DG168" s="3">
        <f>MIN(IF(DF168=1,($S168-$S167)/(ABS($Q168)-ABS($Q167))*(G$33-ABS($Q167))+$S167,0),$D$7)</f>
        <v>0</v>
      </c>
      <c r="DH168" s="1">
        <f>IF(ABS($Q168)&lt;G$34,$AA168,IF(ABS($Q167)&lt;G$34,(G$34-ABS($Q167))*($Z167+$Z168)*0.5*($D$27+$D$28)*$D$5*1000,0))</f>
        <v>0</v>
      </c>
      <c r="DI168" s="1">
        <f>IF(AND(G$34&lt;ABS($Q168),G$34&gt;ABS($Q167)),1,0)</f>
        <v>0</v>
      </c>
      <c r="DJ168" s="3">
        <f>MIN(IF(DI168=1,($S168-$S167)/(ABS($Q168)-ABS($Q167))*(G$34-ABS($Q167))+$S167,0),$D$7)</f>
        <v>0</v>
      </c>
      <c r="DK168" s="1">
        <f>IF(ABS($Q168)&lt;G$35,$AA168,IF(ABS($Q167)&lt;G$35,(G$35-ABS($Q167))*($Z167+$Z168)*0.5*($D$27+$D$28)*$D$5*1000,0))</f>
        <v>0</v>
      </c>
      <c r="DL168" s="1">
        <f>IF(AND(G$35&lt;ABS($Q168),G$35&gt;ABS($Q167)),1,0)</f>
        <v>0</v>
      </c>
      <c r="DM168" s="3">
        <f>MIN(IF(DL168=1,($S168-$S167)/(ABS($Q168)-ABS($Q167))*(G$35-ABS($Q167))+$S167,0),$D$7)</f>
        <v>0</v>
      </c>
      <c r="DN168" s="1">
        <f>IF(ABS($Q168)&lt;G$36,$AA168,IF(ABS($Q167)&lt;G$36,(G$36-ABS($Q167))*($Z167+$Z168)*0.5*($D$27+$D$28)*$D$5*1000,0))</f>
        <v>0</v>
      </c>
      <c r="DO168" s="1">
        <f>IF(AND(G$36&lt;ABS($Q168),G$36&gt;ABS($Q167)),1,0)</f>
        <v>0</v>
      </c>
      <c r="DP168" s="3">
        <f>MIN(IF(DO168=1,($S168-$S167)/(ABS($Q168)-ABS($Q167))*(G$36-ABS($Q167))+$S167,0),$D$7)</f>
        <v>0</v>
      </c>
      <c r="DQ168" s="1">
        <f>IF(ABS($Q168)&lt;G$37,$AA168,IF(ABS($Q167)&lt;G$37,(G$37-ABS($Q167))*($Z167+$Z168)*0.5*($D$27+$D$28)*$D$5*1000,0))</f>
        <v>0</v>
      </c>
      <c r="DR168" s="1">
        <f>IF(AND(G$37&lt;ABS($Q168),G$37&gt;ABS($Q167)),1,0)</f>
        <v>0</v>
      </c>
      <c r="DS168" s="3">
        <f>MIN(IF(DR168=1,($S168-$S167)/(ABS($Q168)-ABS($Q167))*(G$37-ABS($Q167))+$S167,0),$D$7)</f>
        <v>0</v>
      </c>
      <c r="DT168" s="1">
        <f>IF(ABS($Q168)&lt;G$38,$AA168,IF(ABS($Q167)&lt;G$38,(G$38-ABS($Q167))*($Z167+$Z168)*0.5*($D$27+$D$28)*$D$5*1000,0))</f>
        <v>0</v>
      </c>
      <c r="DU168" s="1">
        <f>IF(AND(G$38&lt;ABS($Q168),G$38&gt;ABS($Q167)),1,0)</f>
        <v>0</v>
      </c>
      <c r="DV168" s="3">
        <f>MIN(IF(DU168=1,($S168-$S167)/(ABS($Q168)-ABS($Q167))*(G$38-ABS($Q167))+$S167,0),$D$7)</f>
        <v>0</v>
      </c>
      <c r="DW168" s="1">
        <f>IF(ABS($Q168)&lt;G$39,$AA168,IF(ABS($Q167)&lt;G$39,(G$39-ABS($Q167))*($Z167+$Z168)*0.5*($D$27+$D$28)*$D$5*1000,0))</f>
        <v>0</v>
      </c>
      <c r="DX168" s="1">
        <f>IF(AND(G$39&lt;ABS($Q168),G$39&gt;ABS($Q167)),1,0)</f>
        <v>0</v>
      </c>
      <c r="DY168" s="3">
        <f>MIN(IF(DX168=1,($S168-$S167)/(ABS($Q168)-ABS($Q167))*(G$39-ABS($Q167))+$S167,0),$D$7)</f>
        <v>0</v>
      </c>
      <c r="DZ168" s="1">
        <f>IF(ABS($Q168)&lt;G$40,$AA168,IF(ABS($Q167)&lt;G$40,(G$40-ABS($Q167))*($Z167+$Z168)*0.5*($D$27+$D$28)*$D$5*1000,0))</f>
        <v>0</v>
      </c>
      <c r="EA168" s="1">
        <f>IF(AND(G$40&lt;ABS($Q168),G$40&gt;ABS($Q167)),1,0)</f>
        <v>0</v>
      </c>
      <c r="EB168" s="3">
        <f>MIN(IF(EA168=1,($S168-$S167)/(ABS($Q168)-ABS($Q167))*(G$40-ABS($Q167))+$S167,0),$D$7)</f>
        <v>0</v>
      </c>
      <c r="EC168" s="1">
        <f>IF(ABS($Q168)&lt;G$41,$AA168,IF(ABS($Q167)&lt;G$41,(G$41-ABS($Q167))*($Z167+$Z168)*0.5*($D$27+$D$28)*$D$5*1000,0))</f>
        <v>0</v>
      </c>
      <c r="ED168" s="1">
        <f>IF(AND(G$41&lt;ABS($Q168),G$41&gt;ABS($Q167)),1,0)</f>
        <v>0</v>
      </c>
      <c r="EE168" s="3">
        <f>MIN(IF(ED168=1,($S168-$S167)/(ABS($Q168)-ABS($Q167))*(G$41-ABS($Q167))+$S167,0),$D$7)</f>
        <v>0</v>
      </c>
      <c r="EF168" s="1">
        <f>IF(ABS($Q168)&lt;G$42,$AA168,IF(ABS($Q167)&lt;G$42,(G$42-ABS($Q167))*($Z167+$Z168)*0.5*($D$27+$D$28)*$D$5*1000,0))</f>
        <v>0</v>
      </c>
      <c r="EG168" s="1">
        <f>IF(AND(G$42&lt;ABS($Q168),G$42&gt;ABS($Q167)),1,0)</f>
        <v>0</v>
      </c>
      <c r="EH168" s="3">
        <f>MIN(IF(EG168=1,($S168-$S167)/(ABS($Q168)-ABS($Q167))*(G$42-ABS($Q167))+$S167,0),$D$7)</f>
        <v>0</v>
      </c>
      <c r="EI168" s="1">
        <f>IF(ABS($Q168)&lt;G$43,$AA168,IF(ABS($Q167)&lt;G$43,(G$43-ABS($Q167))*($Z167+$Z168)*0.5*($D$27+$D$28)*$D$5*1000,0))</f>
        <v>0</v>
      </c>
      <c r="EJ168" s="1">
        <f>IF(AND(G$43&lt;ABS($Q168),G$43&gt;ABS($Q167)),1,0)</f>
        <v>0</v>
      </c>
      <c r="EK168" s="3">
        <f>MIN(IF(EJ168=1,($S168-$S167)/(ABS($Q168)-ABS($Q167))*(G$43-ABS($Q167))+$S167,0),$D$7)</f>
        <v>0</v>
      </c>
      <c r="EL168" s="1">
        <f>IF(ABS($Q168)&lt;G$44,$AA168,IF(ABS($Q167)&lt;G$44,(G$44-ABS($Q167))*($Z167+$Z168)*0.5*($D$27+$D$28)*$D$5*1000,0))</f>
        <v>0</v>
      </c>
      <c r="EM168" s="1">
        <f>IF(AND(G$44&lt;ABS($Q168),G$44&gt;ABS($Q167)),1,0)</f>
        <v>0</v>
      </c>
      <c r="EN168" s="3">
        <f>MIN(IF(EM168=1,($S168-$S167)/(ABS($Q168)-ABS($Q167))*(G$44-ABS($Q167))+$S167,0),$D$7)</f>
        <v>0</v>
      </c>
      <c r="EO168" s="1">
        <f>IF(ABS($Q168)&lt;G$45,$AA168,IF(ABS($Q167)&lt;G$45,(G$45-ABS($Q167))*($Z167+$Z168)*0.5*($D$27+$D$28)*$D$5*1000,0))</f>
        <v>0</v>
      </c>
      <c r="EP168" s="1">
        <f>IF(AND(G$45&lt;ABS($Q168),G$45&gt;ABS($Q167)),1,0)</f>
        <v>0</v>
      </c>
      <c r="EQ168" s="3">
        <f>MIN(IF(EP168=1,($S168-$S167)/(ABS($Q168)-ABS($Q167))*(G$45-ABS($Q167))+$S167,0),$D$7)</f>
        <v>0</v>
      </c>
      <c r="ER168" s="1">
        <f>IF(ABS($Q168)&lt;G$46,$AA168,IF(ABS($Q167)&lt;G$46,(G$46-ABS($Q167))*($Z167+$Z168)*0.5*($D$27+$D$28)*$D$5*1000,0))</f>
        <v>0</v>
      </c>
      <c r="ES168" s="1">
        <f>IF(AND(G$46&lt;ABS($Q168),G$46&gt;ABS($Q167)),1,0)</f>
        <v>0</v>
      </c>
      <c r="ET168" s="3">
        <f>MIN(IF(ES168=1,($S168-$S167)/(ABS($Q168)-ABS($Q167))*(G$46-ABS($Q167))+$S167,0),$D$7)</f>
        <v>0</v>
      </c>
      <c r="EU168" s="1">
        <f>IF(ABS($Q168)&lt;G$47,$AA168,IF(ABS($Q167)&lt;G$47,(G$47-ABS($Q167))*($Z167+$Z168)*0.5*($D$27+$D$28)*$D$5*1000,0))</f>
        <v>0</v>
      </c>
      <c r="EV168" s="1">
        <f>IF(AND(G$47&lt;ABS($Q168),G$47&gt;ABS($Q167)),1,0)</f>
        <v>0</v>
      </c>
      <c r="EW168" s="3">
        <f>MIN(IF(EV168=1,($S168-$S167)/(ABS($Q168)-ABS($Q167))*(G$47-ABS($Q167))+$S167,0),$D$7)</f>
        <v>0</v>
      </c>
      <c r="EX168" s="1">
        <f>IF(ABS($Q168)&lt;G$48,$AA168,IF(ABS($Q167)&lt;G$48,(G$48-ABS($Q167))*($Z167+$Z168)*0.5*($D$27+$D$28)*$D$5*1000,0))</f>
        <v>0</v>
      </c>
      <c r="EY168" s="1">
        <f>IF(AND(G$48&lt;ABS($Q168),G$48&gt;ABS($Q167)),1,0)</f>
        <v>0</v>
      </c>
      <c r="EZ168" s="3">
        <f>MIN(IF(EY168=1,($S168-$S167)/(ABS($Q168)-ABS($Q167))*(G$48-ABS($Q167))+$S167,0),$D$7)</f>
        <v>0</v>
      </c>
      <c r="FA168" s="1">
        <f>IF(ABS($Q168)&lt;G$49,$AA168,IF(ABS($Q167)&lt;G$49,(G$49-ABS($Q167))*($Z167+$Z168)*0.5*($D$27+$D$28)*$D$5*1000,0))</f>
        <v>0</v>
      </c>
      <c r="FB168" s="1">
        <f>IF(AND(G$49&lt;ABS($Q168),G$49&gt;ABS($Q167)),1,0)</f>
        <v>0</v>
      </c>
      <c r="FC168" s="3">
        <f>MIN(IF(FB168=1,($S168-$S167)/(ABS($Q168)-ABS($Q167))*(G$49-ABS($Q167))+$S167,0),$D$7)</f>
        <v>0</v>
      </c>
      <c r="FD168" s="1">
        <f>IF(ABS($Q168)&lt;G$50,$AA168,IF(ABS($Q167)&lt;G$50,(G$50-ABS($Q167))*($Z167+$Z168)*0.5*($D$27+$D$28)*$D$5*1000,0))</f>
        <v>0</v>
      </c>
      <c r="FE168" s="1">
        <f>IF(AND(G$50&lt;ABS($Q168),G$50&gt;ABS($Q167)),1,0)</f>
        <v>0</v>
      </c>
      <c r="FF168" s="3">
        <f>MIN(IF(FE168=1,($S168-$S167)/(ABS($Q168)-ABS($Q167))*(G$50-ABS($Q167))+$S167,0),$D$7)</f>
        <v>0</v>
      </c>
      <c r="FG168" s="1">
        <f>IF(ABS($Q168)&lt;G$51,$AA168,IF(ABS($Q167)&lt;G$51,(G$51-ABS($Q167))*($Z167+$Z168)*0.5*($D$27+$D$28)*$D$5*1000,0))</f>
        <v>0</v>
      </c>
      <c r="FH168" s="1">
        <f>IF(AND(G$51&lt;ABS($Q168),G$51&gt;ABS($Q167)),1,0)</f>
        <v>0</v>
      </c>
      <c r="FI168" s="3">
        <f>MIN(IF(FH168=1,($S168-$S167)/(ABS($Q168)-ABS($Q167))*(G$51-ABS($Q167))+$S167,0),$D$7)</f>
        <v>0</v>
      </c>
      <c r="FJ168" s="1">
        <f>IF(ABS($Q168)&lt;G$52,$AA168,IF(ABS($Q167)&lt;G$52,(G$52-ABS($Q167))*($Z167+$Z168)*0.5*($D$27+$D$28)*$D$5*1000,0))</f>
        <v>0</v>
      </c>
      <c r="FK168" s="1">
        <f>IF(AND(G$52&lt;ABS($Q168),G$52&gt;ABS($Q167)),1,0)</f>
        <v>0</v>
      </c>
      <c r="FL168" s="3">
        <f>MIN(IF(FK168=1,($S168-$S167)/(ABS($Q168)-ABS($Q167))*(G$52-ABS($Q167))+$S167,0),$D$7)</f>
        <v>0</v>
      </c>
      <c r="FM168" s="1">
        <f>IF(ABS($Q168)&lt;G$53,$AA168,IF(ABS($Q167)&lt;G$53,(G$53-ABS($Q167))*($Z167+$Z168)*0.5*($D$27+$D$28)*$D$5*1000,0))</f>
        <v>0</v>
      </c>
      <c r="FN168" s="1">
        <f>IF(AND(G$53&lt;ABS($Q168),G$53&gt;ABS($Q167)),1,0)</f>
        <v>0</v>
      </c>
      <c r="FO168" s="3">
        <f>MIN(IF(FN168=1,($S168-$S167)/(ABS($Q168)-ABS($Q167))*(G$53-ABS($Q167))+$S167,0),$D$7)</f>
        <v>0</v>
      </c>
      <c r="FP168" s="1">
        <f>IF(ABS($Q168)&lt;G$54,$AA168,IF(ABS($Q167)&lt;G$54,(G$54-ABS($Q167))*($Z167+$Z168)*0.5*($D$27+$D$28)*$D$5*1000,0))</f>
        <v>0</v>
      </c>
      <c r="FQ168" s="1">
        <f>IF(AND(G$54&lt;ABS($Q168),G$54&gt;ABS($Q167)),1,0)</f>
        <v>0</v>
      </c>
      <c r="FR168" s="3">
        <f>MIN(IF(FQ168=1,($S168-$S167)/(ABS($Q168)-ABS($Q167))*(G$54-ABS($Q167))+$S167,0),$D$7)</f>
        <v>0</v>
      </c>
      <c r="FS168" s="1">
        <f>IF(ABS($Q168)&lt;G$55,$AA168,IF(ABS($Q167)&lt;G$55,(G$55-ABS($Q167))*($Z167+$Z168)*0.5*($D$27+$D$28)*$D$5*1000,0))</f>
        <v>0</v>
      </c>
      <c r="FT168" s="1">
        <f>IF(AND(G$55&lt;ABS($Q168),G$55&gt;ABS($Q167)),1,0)</f>
        <v>0</v>
      </c>
      <c r="FU168" s="3">
        <f>MIN(IF(FT168=1,($S168-$S167)/(ABS($Q168)-ABS($Q167))*(G$55-ABS($Q167))+$S167,0),$D$7)</f>
        <v>0</v>
      </c>
      <c r="FV168" s="1" t="e">
        <f>IF(ABS($Q168)&lt;#REF!,$AA168,IF(ABS($Q167)&lt;#REF!,(#REF!-ABS($Q167))*($Z167+$Z168)*0.5*($D$27+$D$28)*$D$5*1000,0))</f>
        <v>#REF!</v>
      </c>
      <c r="FW168" s="1" t="e">
        <f>IF(AND(#REF!&lt;ABS($Q168),#REF!&gt;ABS($Q167)),1,0)</f>
        <v>#REF!</v>
      </c>
      <c r="FX168" s="3" t="e">
        <f>MIN(IF(FW168=1,($S168-$S167)/(ABS($Q168)-ABS($Q167))*(#REF!-ABS($Q167))+$S167,0),$D$7)</f>
        <v>#REF!</v>
      </c>
    </row>
    <row r="169" spans="1:180" x14ac:dyDescent="0.35">
      <c r="A169" s="4"/>
      <c r="B169" s="4"/>
      <c r="C169" s="4"/>
      <c r="D169" s="4"/>
      <c r="E169" s="4"/>
      <c r="F169" s="4"/>
      <c r="G169" s="23"/>
      <c r="H169" s="23"/>
      <c r="I169" s="23"/>
      <c r="J169" s="23"/>
      <c r="K169" s="23"/>
      <c r="L169" s="36"/>
      <c r="M169" s="23"/>
      <c r="N169" s="23"/>
      <c r="O169" s="23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3">
        <f t="shared" si="8"/>
        <v>0.2</v>
      </c>
      <c r="AA169" s="3"/>
      <c r="AB169" s="1"/>
      <c r="AC169" s="2"/>
      <c r="AD169" s="2"/>
      <c r="AE169" s="1"/>
      <c r="AF169" s="2"/>
      <c r="AG169" s="2"/>
      <c r="AH169" s="1"/>
      <c r="AI169" s="2"/>
      <c r="AJ169" s="2"/>
      <c r="AK169" s="1"/>
      <c r="AL169" s="2"/>
      <c r="AM169" s="2"/>
      <c r="AN169" s="1"/>
      <c r="AO169" s="2"/>
      <c r="AP169" s="2"/>
      <c r="AQ169" s="1"/>
      <c r="AR169" s="2"/>
      <c r="AS169" s="2"/>
      <c r="AT169" s="1"/>
      <c r="AU169" s="2"/>
      <c r="AV169" s="2"/>
      <c r="AW169" s="1"/>
      <c r="AX169" s="2"/>
      <c r="AY169" s="2"/>
      <c r="AZ169" s="1"/>
      <c r="BA169" s="2"/>
      <c r="BB169" s="2"/>
      <c r="BC169" s="1"/>
      <c r="BD169" s="2"/>
      <c r="BE169" s="2"/>
      <c r="BF169" s="1"/>
      <c r="BG169" s="2"/>
      <c r="BH169" s="2"/>
      <c r="BI169" s="1"/>
      <c r="BJ169" s="2"/>
      <c r="BK169" s="2"/>
      <c r="BL169" s="1"/>
      <c r="BM169" s="2"/>
      <c r="BN169" s="2"/>
      <c r="BO169" s="1"/>
      <c r="BP169" s="2"/>
      <c r="BQ169" s="2"/>
      <c r="BR169" s="1"/>
      <c r="BS169" s="2"/>
      <c r="BT169" s="2"/>
      <c r="BU169" s="1"/>
      <c r="BV169" s="2"/>
      <c r="BW169" s="2"/>
      <c r="BX169" s="1"/>
      <c r="BY169" s="2"/>
      <c r="BZ169" s="2"/>
      <c r="CA169" s="1"/>
      <c r="CB169" s="2"/>
      <c r="CC169" s="2"/>
      <c r="CD169" s="1"/>
      <c r="CE169" s="2"/>
      <c r="CF169" s="2"/>
      <c r="CG169" s="1"/>
      <c r="CH169" s="2"/>
      <c r="CI169" s="2"/>
      <c r="CJ169" s="1"/>
      <c r="CK169" s="2"/>
      <c r="CL169" s="2"/>
      <c r="CM169" s="1"/>
      <c r="CN169" s="2"/>
      <c r="CO169" s="2"/>
      <c r="CP169" s="1"/>
      <c r="CQ169" s="2"/>
      <c r="CR169" s="2"/>
      <c r="CS169" s="1"/>
      <c r="CT169" s="2"/>
      <c r="CU169" s="2"/>
      <c r="CV169" s="1"/>
      <c r="CW169" s="2"/>
      <c r="CX169" s="2"/>
      <c r="CY169" s="1"/>
      <c r="CZ169" s="2"/>
      <c r="DA169" s="2"/>
      <c r="DB169" s="1"/>
      <c r="DC169" s="2"/>
      <c r="DD169" s="2"/>
      <c r="DE169" s="1"/>
      <c r="DF169" s="2"/>
      <c r="DG169" s="2"/>
      <c r="DH169" s="1"/>
      <c r="DI169" s="2"/>
      <c r="DJ169" s="2"/>
      <c r="DK169" s="1"/>
      <c r="DL169" s="2"/>
      <c r="DM169" s="2"/>
      <c r="DN169" s="1"/>
      <c r="DO169" s="2"/>
      <c r="DP169" s="2"/>
      <c r="DQ169" s="1"/>
      <c r="DR169" s="2"/>
      <c r="DS169" s="2"/>
      <c r="DT169" s="1"/>
      <c r="DU169" s="2"/>
      <c r="DV169" s="2"/>
      <c r="DW169" s="1"/>
      <c r="DX169" s="2"/>
      <c r="DY169" s="2"/>
      <c r="DZ169" s="1"/>
      <c r="EA169" s="2"/>
      <c r="EB169" s="2"/>
      <c r="EC169" s="1"/>
      <c r="ED169" s="2"/>
      <c r="EE169" s="2"/>
      <c r="EF169" s="1"/>
      <c r="EG169" s="2"/>
      <c r="EH169" s="2"/>
      <c r="EI169" s="1"/>
      <c r="EJ169" s="2"/>
      <c r="EK169" s="2"/>
      <c r="EL169" s="1"/>
      <c r="EM169" s="2"/>
      <c r="EN169" s="2"/>
      <c r="EO169" s="1"/>
      <c r="EP169" s="2"/>
      <c r="EQ169" s="2"/>
      <c r="ER169" s="1"/>
      <c r="ES169" s="2"/>
      <c r="ET169" s="2"/>
      <c r="EU169" s="1"/>
      <c r="EV169" s="2"/>
      <c r="EW169" s="2"/>
      <c r="EX169" s="1"/>
      <c r="EY169" s="2"/>
      <c r="EZ169" s="2"/>
      <c r="FA169" s="1"/>
      <c r="FB169" s="2"/>
      <c r="FC169" s="2"/>
      <c r="FD169" s="1"/>
      <c r="FE169" s="2"/>
      <c r="FF169" s="2"/>
      <c r="FG169" s="1"/>
      <c r="FH169" s="2"/>
      <c r="FI169" s="2"/>
      <c r="FJ169" s="1"/>
      <c r="FK169" s="2"/>
      <c r="FL169" s="2"/>
      <c r="FM169" s="1"/>
      <c r="FN169" s="2"/>
      <c r="FO169" s="2"/>
      <c r="FP169" s="1"/>
      <c r="FQ169" s="2"/>
      <c r="FR169" s="2"/>
      <c r="FS169" s="1"/>
      <c r="FT169" s="2"/>
      <c r="FU169" s="2"/>
      <c r="FV169" s="1"/>
      <c r="FW169" s="2"/>
      <c r="FX169" s="2"/>
    </row>
    <row r="170" spans="1:180" x14ac:dyDescent="0.35">
      <c r="A170" s="4"/>
      <c r="B170" s="4"/>
      <c r="C170" s="4"/>
      <c r="D170" s="4"/>
      <c r="E170" s="4"/>
      <c r="F170" s="4"/>
      <c r="G170" s="23"/>
      <c r="H170" s="23"/>
      <c r="I170" s="23"/>
      <c r="J170" s="23"/>
      <c r="K170" s="23"/>
      <c r="L170" s="36"/>
      <c r="M170" s="23"/>
      <c r="N170" s="23"/>
      <c r="O170" s="23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3">
        <f t="shared" si="8"/>
        <v>0.2</v>
      </c>
      <c r="AA170" s="1">
        <f>$R169*($Z170+$Z169)*0.5*($D$27+$D$28)*1000*$D$5</f>
        <v>0</v>
      </c>
      <c r="AB170" s="1">
        <f>IF(ABS($Q170)&lt;$G$6,$AA170,IF(ABS($Q169)&lt;$G$6,($G$6-ABS($Q169))*($Z169+$Z170)*0.5*($D$27+$D$28)*$D$5*1000,0))</f>
        <v>0</v>
      </c>
      <c r="AC170" s="1">
        <f>IF(AND($G$6&lt;ABS($Q170),$G$6&gt;ABS($Q169)),1,0)</f>
        <v>0</v>
      </c>
      <c r="AD170" s="3">
        <f>MIN(IF(AC170=1,($S170-$S169)/(ABS($Q170)-ABS($Q169))*($G$6-ABS($Q169))+$S169,0),$D$7)</f>
        <v>0</v>
      </c>
      <c r="AE170" s="1">
        <f>IF(ABS($Q170)&lt;$G$7,$AA170,IF(ABS($Q169)&lt;$G$7,($G$7-ABS($Q169))*($Z169+$Z170)*0.5*($D$27+$D$28)*$D$5*1000,0))</f>
        <v>0</v>
      </c>
      <c r="AF170" s="1">
        <f>IF(AND($G$7&lt;ABS($Q170),$G$7&gt;ABS($Q169)),1,0)</f>
        <v>0</v>
      </c>
      <c r="AG170" s="3">
        <f>MIN(IF(AF170=1,($S170-$S169)/(ABS($Q170)-ABS($Q169))*($G$7-ABS($Q169))+$S169,0),$D$7)</f>
        <v>0</v>
      </c>
      <c r="AH170" s="1">
        <f>IF(ABS($Q170)&lt;$G$8,$AA170,IF(ABS($Q169)&lt;$G$8,($G$8-ABS($Q169))*($Z169+$Z170)*0.5*($D$27+$D$28)*$D$5*1000,0))</f>
        <v>0</v>
      </c>
      <c r="AI170" s="1">
        <f>IF(AND($G$8&lt;ABS($Q170),$G$8&gt;ABS($Q169)),1,0)</f>
        <v>0</v>
      </c>
      <c r="AJ170" s="3">
        <f>MIN(IF(AI170=1,($S170-$S169)/(ABS($Q170)-ABS($Q169))*($G$8-ABS($Q169))+$S169,0),$D$7)</f>
        <v>0</v>
      </c>
      <c r="AK170" s="1">
        <f>IF(ABS($Q170)&lt;$G$9,$AA170,IF(ABS($Q169)&lt;$G$9,($G$9-ABS($Q169))*($Z169+$Z170)*0.5*($D$27+$D$28)*$D$5*1000,0))</f>
        <v>0</v>
      </c>
      <c r="AL170" s="1">
        <f>IF(AND($G$9&lt;ABS($Q170),$G$9&gt;ABS($Q169)),1,0)</f>
        <v>0</v>
      </c>
      <c r="AM170" s="3">
        <f>MIN(IF(AL170=1,($S170-$S169)/(ABS($Q170)-ABS($Q169))*($G$9-ABS($Q169))+$S169,0),$D$7)</f>
        <v>0</v>
      </c>
      <c r="AN170" s="1">
        <f>IF(ABS($Q170)&lt;$G$10,$AA170,IF(ABS($Q169)&lt;$G$10,($G$10-ABS($Q169))*($Z169+$Z170)*0.5*($D$27+$D$28)*$D$5*1000,0))</f>
        <v>0</v>
      </c>
      <c r="AO170" s="1">
        <f>IF(AND($G$10&lt;ABS($Q170),$G$10&gt;ABS($Q169)),1,0)</f>
        <v>0</v>
      </c>
      <c r="AP170" s="3">
        <f>MIN(IF(AO170=1,($S170-$S169)/(ABS($Q170)-ABS($Q169))*($G$10-ABS($Q169))+$S169,0),$D$7)</f>
        <v>0</v>
      </c>
      <c r="AQ170" s="1">
        <f>IF(ABS($Q170)&lt;$G$11,$AA170,IF(ABS($Q169)&lt;$G$11,($G$11-ABS($Q169))*($Z169+$Z170)*0.5*($D$27+$D$28)*$D$5*1000,0))</f>
        <v>0</v>
      </c>
      <c r="AR170" s="1">
        <f>IF(AND($G$11&lt;ABS($Q170),$G$11&gt;ABS($Q169)),1,0)</f>
        <v>0</v>
      </c>
      <c r="AS170" s="3">
        <f>MIN(IF(AR170=1,($S170-$S169)/(ABS($Q170)-ABS($Q169))*($G$11-ABS($Q169))+$S169,0),$D$7)</f>
        <v>0</v>
      </c>
      <c r="AT170" s="1">
        <f>IF(ABS($Q170)&lt;$G$12,$AA170,IF(ABS($Q169)&lt;$G$12,($G$12-ABS($Q169))*($Z169+$Z170)*0.5*($D$27+$D$28)*$D$5*1000,0))</f>
        <v>0</v>
      </c>
      <c r="AU170" s="1">
        <f>IF(AND($G$12&lt;ABS($Q170),$G$12&gt;ABS($Q169)),1,0)</f>
        <v>0</v>
      </c>
      <c r="AV170" s="3">
        <f>MIN(IF(AU170=1,($S170-$S169)/(ABS($Q170)-ABS($Q169))*($G$12-ABS($Q169))+$S169,0),$D$7)</f>
        <v>0</v>
      </c>
      <c r="AW170" s="1">
        <f>IF(ABS($Q170)&lt;$G$13,$AA170,IF(ABS($Q169)&lt;$G$13,($G$13-ABS($Q169))*($Z169+$Z170)*0.5*($D$27+$D$28)*$D$5*1000,0))</f>
        <v>0</v>
      </c>
      <c r="AX170" s="1">
        <f>IF(AND($G$13&lt;ABS($Q170),$G$13&gt;ABS($Q169)),1,0)</f>
        <v>0</v>
      </c>
      <c r="AY170" s="3">
        <f>MIN(IF(AX170=1,($S170-$S169)/(ABS($Q170)-ABS($Q169))*($G$13-ABS($Q169))+$S169,0),$D$7)</f>
        <v>0</v>
      </c>
      <c r="AZ170" s="1">
        <f>IF(ABS($Q170)&lt;$G$14,$AA170,IF(ABS($Q169)&lt;$G$14,($G$14-ABS($Q169))*($Z169+$Z170)*0.5*($D$27+$D$28)*$D$5*1000,0))</f>
        <v>0</v>
      </c>
      <c r="BA170" s="1">
        <f>IF(AND($G$14&lt;ABS($Q170),$G$14&gt;ABS($Q169)),1,0)</f>
        <v>0</v>
      </c>
      <c r="BB170" s="3">
        <f>MIN(IF(BA170=1,($S170-$S169)/(ABS($Q170)-ABS($Q169))*($G$14-ABS($Q169))+$S169,0),$D$7)</f>
        <v>0</v>
      </c>
      <c r="BC170" s="1">
        <f>IF(ABS($Q170)&lt;G$15,$AA170,IF(ABS($Q169)&lt;G$15,(G$15-ABS($Q169))*($Z169+$Z170)*0.5*($D$27+$D$28)*$D$5*1000,0))</f>
        <v>0</v>
      </c>
      <c r="BD170" s="1">
        <f>IF(AND(G$15&lt;ABS($Q170),G$15&gt;ABS($Q169)),1,0)</f>
        <v>0</v>
      </c>
      <c r="BE170" s="3">
        <f>MIN(IF(BD170=1,($S170-$S169)/(ABS($Q170)-ABS($Q169))*(G$15-ABS($Q169))+$S169,0),$D$7)</f>
        <v>0</v>
      </c>
      <c r="BF170" s="1">
        <f>IF(ABS($Q170)&lt;G$16,$AA170,IF(ABS($Q169)&lt;G$16,(G$16-ABS($Q169))*($Z169+$Z170)*0.5*($D$27+$D$28)*$D$5*1000,0))</f>
        <v>0</v>
      </c>
      <c r="BG170" s="1">
        <f>IF(AND(G$16&lt;ABS($Q170),G$16&gt;ABS($Q169)),1,0)</f>
        <v>0</v>
      </c>
      <c r="BH170" s="3">
        <f>MIN(IF(BG170=1,($S170-$S169)/(ABS($Q170)-ABS($Q169))*(G$16-ABS($Q169))+$S169,0),$D$7)</f>
        <v>0</v>
      </c>
      <c r="BI170" s="1">
        <f>IF(ABS($Q170)&lt;G$17,$AA170,IF(ABS($Q169)&lt;G$17,(G$17-ABS($Q169))*($Z169+$Z170)*0.5*($D$27+$D$28)*$D$5*1000,0))</f>
        <v>0</v>
      </c>
      <c r="BJ170" s="1">
        <f>IF(AND(G$17&lt;ABS($Q170),G$17&gt;ABS($Q169)),1,0)</f>
        <v>0</v>
      </c>
      <c r="BK170" s="3">
        <f>MIN(IF(BJ170=1,($S170-$S169)/(ABS($Q170)-ABS($Q169))*(G$17-ABS($Q169))+$S169,0),$D$7)</f>
        <v>0</v>
      </c>
      <c r="BL170" s="1">
        <f>IF(ABS($Q170)&lt;G$18,$AA170,IF(ABS($Q169)&lt;G$18,(G$18-ABS($Q169))*($Z169+$Z170)*0.5*($D$27+$D$28)*$D$5*1000,0))</f>
        <v>0</v>
      </c>
      <c r="BM170" s="1">
        <f>IF(AND(G$18&lt;ABS($Q170),G$18&gt;ABS($Q169)),1,0)</f>
        <v>0</v>
      </c>
      <c r="BN170" s="3">
        <f>MIN(IF(BM170=1,($S170-$S169)/(ABS($Q170)-ABS($Q169))*(G$18-ABS($Q169))+$S169,0),$D$7)</f>
        <v>0</v>
      </c>
      <c r="BO170" s="1">
        <f>IF(ABS($Q170)&lt;G$19,$AA170,IF(ABS($Q169)&lt;G$19,(G$19-ABS($Q169))*($Z169+$Z170)*0.5*($D$27+$D$28)*$D$5*1000,0))</f>
        <v>0</v>
      </c>
      <c r="BP170" s="1">
        <f>IF(AND(G$19&lt;ABS($Q170),G$19&gt;ABS($Q169)),1,0)</f>
        <v>0</v>
      </c>
      <c r="BQ170" s="3">
        <f>MIN(IF(BP170=1,($S170-$S169)/(ABS($Q170)-ABS($Q169))*(G$19-ABS($Q169))+$S169,0),$D$7)</f>
        <v>0</v>
      </c>
      <c r="BR170" s="1">
        <f>IF(ABS($Q170)&lt;G$20,$AA170,IF(ABS($Q169)&lt;G$20,(G$20-ABS($Q169))*($Z169+$Z170)*0.5*($D$27+$D$28)*$D$5*1000,0))</f>
        <v>0</v>
      </c>
      <c r="BS170" s="1">
        <f>IF(AND(G$20&lt;ABS($Q170),G$20&gt;ABS($Q169)),1,0)</f>
        <v>0</v>
      </c>
      <c r="BT170" s="3">
        <f>MIN(IF(BS170=1,($S170-$S169)/(ABS($Q170)-ABS($Q169))*(G$20-ABS($Q169))+$S169,0),$D$7)</f>
        <v>0</v>
      </c>
      <c r="BU170" s="1">
        <f>IF(ABS($Q170)&lt;G$21,$AA170,IF(ABS($Q169)&lt;G$21,(G$21-ABS($Q169))*($Z169+$Z170)*0.5*($D$27+$D$28)*$D$5*1000,0))</f>
        <v>0</v>
      </c>
      <c r="BV170" s="1">
        <f>IF(AND(G$21&lt;ABS($Q170),G$21&gt;ABS($Q169)),1,0)</f>
        <v>0</v>
      </c>
      <c r="BW170" s="3">
        <f>MIN(IF(BV170=1,($S170-$S169)/(ABS($Q170)-ABS($Q169))*(G$21-ABS($Q169))+$S169,0),$D$7)</f>
        <v>0</v>
      </c>
      <c r="BX170" s="1">
        <f>IF(ABS($Q170)&lt;G$22,$AA170,IF(ABS($Q169)&lt;G$22,(G$22-ABS($Q169))*($Z169+$Z170)*0.5*($D$27+$D$28)*$D$5*1000,0))</f>
        <v>0</v>
      </c>
      <c r="BY170" s="1">
        <f>IF(AND(G$22&lt;ABS($Q170),G$22&gt;ABS($Q169)),1,0)</f>
        <v>0</v>
      </c>
      <c r="BZ170" s="3">
        <f>MIN(IF(BY170=1,($S170-$S169)/(ABS($Q170)-ABS($Q169))*(G$22-ABS($Q169))+$S169,0),$D$7)</f>
        <v>0</v>
      </c>
      <c r="CA170" s="1">
        <f>IF(ABS($Q170)&lt;G$23,$AA170,IF(ABS($Q169)&lt;G$23,(G$23-ABS($Q169))*($Z169+$Z170)*0.5*($D$27+$D$28)*$D$5*1000,0))</f>
        <v>0</v>
      </c>
      <c r="CB170" s="1">
        <f>IF(AND(G$23&lt;ABS($Q170),G$23&gt;ABS($Q169)),1,0)</f>
        <v>0</v>
      </c>
      <c r="CC170" s="3">
        <f>MIN(IF(CB170=1,($S170-$S169)/(ABS($Q170)-ABS($Q169))*(G$23-ABS($Q169))+$S169,0),$D$7)</f>
        <v>0</v>
      </c>
      <c r="CD170" s="1">
        <f>IF(ABS($Q170)&lt;G$24,$AA170,IF(ABS($Q169)&lt;G$24,(G$24-ABS($Q169))*($Z169+$Z170)*0.5*($D$27+$D$28)*$D$5*1000,0))</f>
        <v>0</v>
      </c>
      <c r="CE170" s="1">
        <f>IF(AND(G$24&lt;ABS($Q170),G$24&gt;ABS($Q169)),1,0)</f>
        <v>0</v>
      </c>
      <c r="CF170" s="3">
        <f>MIN(IF(CE170=1,($S170-$S169)/(ABS($Q170)-ABS($Q169))*(G$24-ABS($Q169))+$S169,0),$D$7)</f>
        <v>0</v>
      </c>
      <c r="CG170" s="1">
        <f>IF(ABS($Q170)&lt;G$25,$AA170,IF(ABS($Q169)&lt;G$25,(G$25-ABS($Q169))*($Z169+$Z170)*0.5*($D$27+$D$28)*$D$5*1000,0))</f>
        <v>0</v>
      </c>
      <c r="CH170" s="1">
        <f>IF(AND(G$25&lt;ABS($Q170),G$25&gt;ABS($Q169)),1,0)</f>
        <v>0</v>
      </c>
      <c r="CI170" s="3">
        <f>MIN(IF(CH170=1,($S170-$S169)/(ABS($Q170)-ABS($Q169))*(G$25-ABS($Q169))+$S169,0),$D$7)</f>
        <v>0</v>
      </c>
      <c r="CJ170" s="1">
        <f>IF(ABS($Q170)&lt;G$26,$AA170,IF(ABS($Q169)&lt;G$26,(G$26-ABS($Q169))*($Z169+$Z170)*0.5*($D$27+$D$28)*$D$5*1000,0))</f>
        <v>0</v>
      </c>
      <c r="CK170" s="1">
        <f>IF(AND(G$26&lt;ABS($Q170),G$26&gt;ABS($Q169)),1,0)</f>
        <v>0</v>
      </c>
      <c r="CL170" s="3">
        <f>MIN(IF(CK170=1,($S170-$S169)/(ABS($Q170)-ABS($Q169))*(G$26-ABS($Q169))+$S169,0),$D$7)</f>
        <v>0</v>
      </c>
      <c r="CM170" s="1">
        <f>IF(ABS($Q170)&lt;G$27,$AA170,IF(ABS($Q169)&lt;G$27,(G$27-ABS($Q169))*($Z169+$Z170)*0.5*($D$27+$D$28)*$D$5*1000,0))</f>
        <v>0</v>
      </c>
      <c r="CN170" s="1">
        <f>IF(AND(G$27&lt;ABS($Q170),G$27&gt;ABS($Q169)),1,0)</f>
        <v>0</v>
      </c>
      <c r="CO170" s="3">
        <f>MIN(IF(CN170=1,($S170-$S169)/(ABS($Q170)-ABS($Q169))*(G$27-ABS($Q169))+$S169,0),$D$7)</f>
        <v>0</v>
      </c>
      <c r="CP170" s="1">
        <f>IF(ABS($Q170)&lt;G$28,$AA170,IF(ABS($Q169)&lt;G$28,(G$28-ABS($Q169))*($Z169+$Z170)*0.5*($D$27+$D$28)*$D$5*1000,0))</f>
        <v>0</v>
      </c>
      <c r="CQ170" s="1">
        <f>IF(AND(G$28&lt;ABS($Q170),G$28&gt;ABS($Q169)),1,0)</f>
        <v>0</v>
      </c>
      <c r="CR170" s="3">
        <f>MIN(IF(CQ170=1,($S170-$S169)/(ABS($Q170)-ABS($Q169))*(G$28-ABS($Q169))+$S169,0),$D$7)</f>
        <v>0</v>
      </c>
      <c r="CS170" s="1">
        <f>IF(ABS($Q170)&lt;G$29,$AA170,IF(ABS($Q169)&lt;G$29,(G$29-ABS($Q169))*($Z169+$Z170)*0.5*($D$27+$D$28)*$D$5*1000,0))</f>
        <v>0</v>
      </c>
      <c r="CT170" s="1">
        <f>IF(AND(G$29&lt;ABS($Q170),G$29&gt;ABS($Q169)),1,0)</f>
        <v>0</v>
      </c>
      <c r="CU170" s="3">
        <f>MIN(IF(CT170=1,($S170-$S169)/(ABS($Q170)-ABS($Q169))*(G$29-ABS($Q169))+$S169,0),$D$7)</f>
        <v>0</v>
      </c>
      <c r="CV170" s="1">
        <f>IF(ABS($Q170)&lt;G$30,$AA170,IF(ABS($Q169)&lt;G$30,(G$30-ABS($Q169))*($Z169+$Z170)*0.5*($D$27+$D$28)*$D$5*1000,0))</f>
        <v>0</v>
      </c>
      <c r="CW170" s="1">
        <f>IF(AND(G$30&lt;ABS($Q170),G$30&gt;ABS($Q169)),1,0)</f>
        <v>0</v>
      </c>
      <c r="CX170" s="3">
        <f>MIN(IF(CW170=1,($S170-$S169)/(ABS($Q170)-ABS($Q169))*(G$30-ABS($Q169))+$S169,0),$D$7)</f>
        <v>0</v>
      </c>
      <c r="CY170" s="1">
        <f>IF(ABS($Q170)&lt;G$31,$AA170,IF(ABS($Q169)&lt;G$31,(G$31-ABS($Q169))*($Z169+$Z170)*0.5*($D$27+$D$28)*$D$5*1000,0))</f>
        <v>0</v>
      </c>
      <c r="CZ170" s="1">
        <f>IF(AND(G$31&lt;ABS($Q170),G$31&gt;ABS($Q169)),1,0)</f>
        <v>0</v>
      </c>
      <c r="DA170" s="3">
        <f>MIN(IF(CZ170=1,($S170-$S169)/(ABS($Q170)-ABS($Q169))*(G$31-ABS($Q169))+$S169,0),$D$7)</f>
        <v>0</v>
      </c>
      <c r="DB170" s="1">
        <f>IF(ABS($Q170)&lt;G$32,$AA170,IF(ABS($Q169)&lt;G$32,(G$32-ABS($Q169))*($Z169+$Z170)*0.5*($D$27+$D$28)*$D$5*1000,0))</f>
        <v>0</v>
      </c>
      <c r="DC170" s="1">
        <f>IF(AND(G$32&lt;ABS($Q170),G$32&gt;ABS($Q169)),1,0)</f>
        <v>0</v>
      </c>
      <c r="DD170" s="3">
        <f>MIN(IF(DC170=1,($S170-$S169)/(ABS($Q170)-ABS($Q169))*(G$32-ABS($Q169))+$S169,0),$D$7)</f>
        <v>0</v>
      </c>
      <c r="DE170" s="1">
        <f>IF(ABS($Q170)&lt;G$33,$AA170,IF(ABS($Q169)&lt;G$33,(G$33-ABS($Q169))*($Z169+$Z170)*0.5*($D$27+$D$28)*$D$5*1000,0))</f>
        <v>0</v>
      </c>
      <c r="DF170" s="1">
        <f>IF(AND(G$33&lt;ABS($Q170),G$33&gt;ABS($Q169)),1,0)</f>
        <v>0</v>
      </c>
      <c r="DG170" s="3">
        <f>MIN(IF(DF170=1,($S170-$S169)/(ABS($Q170)-ABS($Q169))*(G$33-ABS($Q169))+$S169,0),$D$7)</f>
        <v>0</v>
      </c>
      <c r="DH170" s="1">
        <f>IF(ABS($Q170)&lt;G$34,$AA170,IF(ABS($Q169)&lt;G$34,(G$34-ABS($Q169))*($Z169+$Z170)*0.5*($D$27+$D$28)*$D$5*1000,0))</f>
        <v>0</v>
      </c>
      <c r="DI170" s="1">
        <f>IF(AND(G$34&lt;ABS($Q170),G$34&gt;ABS($Q169)),1,0)</f>
        <v>0</v>
      </c>
      <c r="DJ170" s="3">
        <f>MIN(IF(DI170=1,($S170-$S169)/(ABS($Q170)-ABS($Q169))*(G$34-ABS($Q169))+$S169,0),$D$7)</f>
        <v>0</v>
      </c>
      <c r="DK170" s="1">
        <f>IF(ABS($Q170)&lt;G$35,$AA170,IF(ABS($Q169)&lt;G$35,(G$35-ABS($Q169))*($Z169+$Z170)*0.5*($D$27+$D$28)*$D$5*1000,0))</f>
        <v>0</v>
      </c>
      <c r="DL170" s="1">
        <f>IF(AND(G$35&lt;ABS($Q170),G$35&gt;ABS($Q169)),1,0)</f>
        <v>0</v>
      </c>
      <c r="DM170" s="3">
        <f>MIN(IF(DL170=1,($S170-$S169)/(ABS($Q170)-ABS($Q169))*(G$35-ABS($Q169))+$S169,0),$D$7)</f>
        <v>0</v>
      </c>
      <c r="DN170" s="1">
        <f>IF(ABS($Q170)&lt;G$36,$AA170,IF(ABS($Q169)&lt;G$36,(G$36-ABS($Q169))*($Z169+$Z170)*0.5*($D$27+$D$28)*$D$5*1000,0))</f>
        <v>0</v>
      </c>
      <c r="DO170" s="1">
        <f>IF(AND(G$36&lt;ABS($Q170),G$36&gt;ABS($Q169)),1,0)</f>
        <v>0</v>
      </c>
      <c r="DP170" s="3">
        <f>MIN(IF(DO170=1,($S170-$S169)/(ABS($Q170)-ABS($Q169))*(G$36-ABS($Q169))+$S169,0),$D$7)</f>
        <v>0</v>
      </c>
      <c r="DQ170" s="1">
        <f>IF(ABS($Q170)&lt;G$37,$AA170,IF(ABS($Q169)&lt;G$37,(G$37-ABS($Q169))*($Z169+$Z170)*0.5*($D$27+$D$28)*$D$5*1000,0))</f>
        <v>0</v>
      </c>
      <c r="DR170" s="1">
        <f>IF(AND(G$37&lt;ABS($Q170),G$37&gt;ABS($Q169)),1,0)</f>
        <v>0</v>
      </c>
      <c r="DS170" s="3">
        <f>MIN(IF(DR170=1,($S170-$S169)/(ABS($Q170)-ABS($Q169))*(G$37-ABS($Q169))+$S169,0),$D$7)</f>
        <v>0</v>
      </c>
      <c r="DT170" s="1">
        <f>IF(ABS($Q170)&lt;G$38,$AA170,IF(ABS($Q169)&lt;G$38,(G$38-ABS($Q169))*($Z169+$Z170)*0.5*($D$27+$D$28)*$D$5*1000,0))</f>
        <v>0</v>
      </c>
      <c r="DU170" s="1">
        <f>IF(AND(G$38&lt;ABS($Q170),G$38&gt;ABS($Q169)),1,0)</f>
        <v>0</v>
      </c>
      <c r="DV170" s="3">
        <f>MIN(IF(DU170=1,($S170-$S169)/(ABS($Q170)-ABS($Q169))*(G$38-ABS($Q169))+$S169,0),$D$7)</f>
        <v>0</v>
      </c>
      <c r="DW170" s="1">
        <f>IF(ABS($Q170)&lt;G$39,$AA170,IF(ABS($Q169)&lt;G$39,(G$39-ABS($Q169))*($Z169+$Z170)*0.5*($D$27+$D$28)*$D$5*1000,0))</f>
        <v>0</v>
      </c>
      <c r="DX170" s="1">
        <f>IF(AND(G$39&lt;ABS($Q170),G$39&gt;ABS($Q169)),1,0)</f>
        <v>0</v>
      </c>
      <c r="DY170" s="3">
        <f>MIN(IF(DX170=1,($S170-$S169)/(ABS($Q170)-ABS($Q169))*(G$39-ABS($Q169))+$S169,0),$D$7)</f>
        <v>0</v>
      </c>
      <c r="DZ170" s="1">
        <f>IF(ABS($Q170)&lt;G$40,$AA170,IF(ABS($Q169)&lt;G$40,(G$40-ABS($Q169))*($Z169+$Z170)*0.5*($D$27+$D$28)*$D$5*1000,0))</f>
        <v>0</v>
      </c>
      <c r="EA170" s="1">
        <f>IF(AND(G$40&lt;ABS($Q170),G$40&gt;ABS($Q169)),1,0)</f>
        <v>0</v>
      </c>
      <c r="EB170" s="3">
        <f>MIN(IF(EA170=1,($S170-$S169)/(ABS($Q170)-ABS($Q169))*(G$40-ABS($Q169))+$S169,0),$D$7)</f>
        <v>0</v>
      </c>
      <c r="EC170" s="1">
        <f>IF(ABS($Q170)&lt;G$41,$AA170,IF(ABS($Q169)&lt;G$41,(G$41-ABS($Q169))*($Z169+$Z170)*0.5*($D$27+$D$28)*$D$5*1000,0))</f>
        <v>0</v>
      </c>
      <c r="ED170" s="1">
        <f>IF(AND(G$41&lt;ABS($Q170),G$41&gt;ABS($Q169)),1,0)</f>
        <v>0</v>
      </c>
      <c r="EE170" s="3">
        <f>MIN(IF(ED170=1,($S170-$S169)/(ABS($Q170)-ABS($Q169))*(G$41-ABS($Q169))+$S169,0),$D$7)</f>
        <v>0</v>
      </c>
      <c r="EF170" s="1">
        <f>IF(ABS($Q170)&lt;G$42,$AA170,IF(ABS($Q169)&lt;G$42,(G$42-ABS($Q169))*($Z169+$Z170)*0.5*($D$27+$D$28)*$D$5*1000,0))</f>
        <v>0</v>
      </c>
      <c r="EG170" s="1">
        <f>IF(AND(G$42&lt;ABS($Q170),G$42&gt;ABS($Q169)),1,0)</f>
        <v>0</v>
      </c>
      <c r="EH170" s="3">
        <f>MIN(IF(EG170=1,($S170-$S169)/(ABS($Q170)-ABS($Q169))*(G$42-ABS($Q169))+$S169,0),$D$7)</f>
        <v>0</v>
      </c>
      <c r="EI170" s="1">
        <f>IF(ABS($Q170)&lt;G$43,$AA170,IF(ABS($Q169)&lt;G$43,(G$43-ABS($Q169))*($Z169+$Z170)*0.5*($D$27+$D$28)*$D$5*1000,0))</f>
        <v>0</v>
      </c>
      <c r="EJ170" s="1">
        <f>IF(AND(G$43&lt;ABS($Q170),G$43&gt;ABS($Q169)),1,0)</f>
        <v>0</v>
      </c>
      <c r="EK170" s="3">
        <f>MIN(IF(EJ170=1,($S170-$S169)/(ABS($Q170)-ABS($Q169))*(G$43-ABS($Q169))+$S169,0),$D$7)</f>
        <v>0</v>
      </c>
      <c r="EL170" s="1">
        <f>IF(ABS($Q170)&lt;G$44,$AA170,IF(ABS($Q169)&lt;G$44,(G$44-ABS($Q169))*($Z169+$Z170)*0.5*($D$27+$D$28)*$D$5*1000,0))</f>
        <v>0</v>
      </c>
      <c r="EM170" s="1">
        <f>IF(AND(G$44&lt;ABS($Q170),G$44&gt;ABS($Q169)),1,0)</f>
        <v>0</v>
      </c>
      <c r="EN170" s="3">
        <f>MIN(IF(EM170=1,($S170-$S169)/(ABS($Q170)-ABS($Q169))*(G$44-ABS($Q169))+$S169,0),$D$7)</f>
        <v>0</v>
      </c>
      <c r="EO170" s="1">
        <f>IF(ABS($Q170)&lt;G$45,$AA170,IF(ABS($Q169)&lt;G$45,(G$45-ABS($Q169))*($Z169+$Z170)*0.5*($D$27+$D$28)*$D$5*1000,0))</f>
        <v>0</v>
      </c>
      <c r="EP170" s="1">
        <f>IF(AND(G$45&lt;ABS($Q170),G$45&gt;ABS($Q169)),1,0)</f>
        <v>0</v>
      </c>
      <c r="EQ170" s="3">
        <f>MIN(IF(EP170=1,($S170-$S169)/(ABS($Q170)-ABS($Q169))*(G$45-ABS($Q169))+$S169,0),$D$7)</f>
        <v>0</v>
      </c>
      <c r="ER170" s="1">
        <f>IF(ABS($Q170)&lt;G$46,$AA170,IF(ABS($Q169)&lt;G$46,(G$46-ABS($Q169))*($Z169+$Z170)*0.5*($D$27+$D$28)*$D$5*1000,0))</f>
        <v>0</v>
      </c>
      <c r="ES170" s="1">
        <f>IF(AND(G$46&lt;ABS($Q170),G$46&gt;ABS($Q169)),1,0)</f>
        <v>0</v>
      </c>
      <c r="ET170" s="3">
        <f>MIN(IF(ES170=1,($S170-$S169)/(ABS($Q170)-ABS($Q169))*(G$46-ABS($Q169))+$S169,0),$D$7)</f>
        <v>0</v>
      </c>
      <c r="EU170" s="1">
        <f>IF(ABS($Q170)&lt;G$47,$AA170,IF(ABS($Q169)&lt;G$47,(G$47-ABS($Q169))*($Z169+$Z170)*0.5*($D$27+$D$28)*$D$5*1000,0))</f>
        <v>0</v>
      </c>
      <c r="EV170" s="1">
        <f>IF(AND(G$47&lt;ABS($Q170),G$47&gt;ABS($Q169)),1,0)</f>
        <v>0</v>
      </c>
      <c r="EW170" s="3">
        <f>MIN(IF(EV170=1,($S170-$S169)/(ABS($Q170)-ABS($Q169))*(G$47-ABS($Q169))+$S169,0),$D$7)</f>
        <v>0</v>
      </c>
      <c r="EX170" s="1">
        <f>IF(ABS($Q170)&lt;G$48,$AA170,IF(ABS($Q169)&lt;G$48,(G$48-ABS($Q169))*($Z169+$Z170)*0.5*($D$27+$D$28)*$D$5*1000,0))</f>
        <v>0</v>
      </c>
      <c r="EY170" s="1">
        <f>IF(AND(G$48&lt;ABS($Q170),G$48&gt;ABS($Q169)),1,0)</f>
        <v>0</v>
      </c>
      <c r="EZ170" s="3">
        <f>MIN(IF(EY170=1,($S170-$S169)/(ABS($Q170)-ABS($Q169))*(G$48-ABS($Q169))+$S169,0),$D$7)</f>
        <v>0</v>
      </c>
      <c r="FA170" s="1">
        <f>IF(ABS($Q170)&lt;G$49,$AA170,IF(ABS($Q169)&lt;G$49,(G$49-ABS($Q169))*($Z169+$Z170)*0.5*($D$27+$D$28)*$D$5*1000,0))</f>
        <v>0</v>
      </c>
      <c r="FB170" s="1">
        <f>IF(AND(G$49&lt;ABS($Q170),G$49&gt;ABS($Q169)),1,0)</f>
        <v>0</v>
      </c>
      <c r="FC170" s="3">
        <f>MIN(IF(FB170=1,($S170-$S169)/(ABS($Q170)-ABS($Q169))*(G$49-ABS($Q169))+$S169,0),$D$7)</f>
        <v>0</v>
      </c>
      <c r="FD170" s="1">
        <f>IF(ABS($Q170)&lt;G$50,$AA170,IF(ABS($Q169)&lt;G$50,(G$50-ABS($Q169))*($Z169+$Z170)*0.5*($D$27+$D$28)*$D$5*1000,0))</f>
        <v>0</v>
      </c>
      <c r="FE170" s="1">
        <f>IF(AND(G$50&lt;ABS($Q170),G$50&gt;ABS($Q169)),1,0)</f>
        <v>0</v>
      </c>
      <c r="FF170" s="3">
        <f>MIN(IF(FE170=1,($S170-$S169)/(ABS($Q170)-ABS($Q169))*(G$50-ABS($Q169))+$S169,0),$D$7)</f>
        <v>0</v>
      </c>
      <c r="FG170" s="1">
        <f>IF(ABS($Q170)&lt;G$51,$AA170,IF(ABS($Q169)&lt;G$51,(G$51-ABS($Q169))*($Z169+$Z170)*0.5*($D$27+$D$28)*$D$5*1000,0))</f>
        <v>0</v>
      </c>
      <c r="FH170" s="1">
        <f>IF(AND(G$51&lt;ABS($Q170),G$51&gt;ABS($Q169)),1,0)</f>
        <v>0</v>
      </c>
      <c r="FI170" s="3">
        <f>MIN(IF(FH170=1,($S170-$S169)/(ABS($Q170)-ABS($Q169))*(G$51-ABS($Q169))+$S169,0),$D$7)</f>
        <v>0</v>
      </c>
      <c r="FJ170" s="1">
        <f>IF(ABS($Q170)&lt;G$52,$AA170,IF(ABS($Q169)&lt;G$52,(G$52-ABS($Q169))*($Z169+$Z170)*0.5*($D$27+$D$28)*$D$5*1000,0))</f>
        <v>0</v>
      </c>
      <c r="FK170" s="1">
        <f>IF(AND(G$52&lt;ABS($Q170),G$52&gt;ABS($Q169)),1,0)</f>
        <v>0</v>
      </c>
      <c r="FL170" s="3">
        <f>MIN(IF(FK170=1,($S170-$S169)/(ABS($Q170)-ABS($Q169))*(G$52-ABS($Q169))+$S169,0),$D$7)</f>
        <v>0</v>
      </c>
      <c r="FM170" s="1">
        <f>IF(ABS($Q170)&lt;G$53,$AA170,IF(ABS($Q169)&lt;G$53,(G$53-ABS($Q169))*($Z169+$Z170)*0.5*($D$27+$D$28)*$D$5*1000,0))</f>
        <v>0</v>
      </c>
      <c r="FN170" s="1">
        <f>IF(AND(G$53&lt;ABS($Q170),G$53&gt;ABS($Q169)),1,0)</f>
        <v>0</v>
      </c>
      <c r="FO170" s="3">
        <f>MIN(IF(FN170=1,($S170-$S169)/(ABS($Q170)-ABS($Q169))*(G$53-ABS($Q169))+$S169,0),$D$7)</f>
        <v>0</v>
      </c>
      <c r="FP170" s="1">
        <f>IF(ABS($Q170)&lt;G$54,$AA170,IF(ABS($Q169)&lt;G$54,(G$54-ABS($Q169))*($Z169+$Z170)*0.5*($D$27+$D$28)*$D$5*1000,0))</f>
        <v>0</v>
      </c>
      <c r="FQ170" s="1">
        <f>IF(AND(G$54&lt;ABS($Q170),G$54&gt;ABS($Q169)),1,0)</f>
        <v>0</v>
      </c>
      <c r="FR170" s="3">
        <f>MIN(IF(FQ170=1,($S170-$S169)/(ABS($Q170)-ABS($Q169))*(G$54-ABS($Q169))+$S169,0),$D$7)</f>
        <v>0</v>
      </c>
      <c r="FS170" s="1">
        <f>IF(ABS($Q170)&lt;G$55,$AA170,IF(ABS($Q169)&lt;G$55,(G$55-ABS($Q169))*($Z169+$Z170)*0.5*($D$27+$D$28)*$D$5*1000,0))</f>
        <v>0</v>
      </c>
      <c r="FT170" s="1">
        <f>IF(AND(G$55&lt;ABS($Q170),G$55&gt;ABS($Q169)),1,0)</f>
        <v>0</v>
      </c>
      <c r="FU170" s="3">
        <f>MIN(IF(FT170=1,($S170-$S169)/(ABS($Q170)-ABS($Q169))*(G$55-ABS($Q169))+$S169,0),$D$7)</f>
        <v>0</v>
      </c>
      <c r="FV170" s="1" t="e">
        <f>IF(ABS($Q170)&lt;#REF!,$AA170,IF(ABS($Q169)&lt;#REF!,(#REF!-ABS($Q169))*($Z169+$Z170)*0.5*($D$27+$D$28)*$D$5*1000,0))</f>
        <v>#REF!</v>
      </c>
      <c r="FW170" s="1" t="e">
        <f>IF(AND(#REF!&lt;ABS($Q170),#REF!&gt;ABS($Q169)),1,0)</f>
        <v>#REF!</v>
      </c>
      <c r="FX170" s="3" t="e">
        <f>MIN(IF(FW170=1,($S170-$S169)/(ABS($Q170)-ABS($Q169))*(#REF!-ABS($Q169))+$S169,0),$D$7)</f>
        <v>#REF!</v>
      </c>
    </row>
    <row r="171" spans="1:180" x14ac:dyDescent="0.35">
      <c r="A171" s="4"/>
      <c r="B171" s="4"/>
      <c r="C171" s="4"/>
      <c r="D171" s="4"/>
      <c r="E171" s="4"/>
      <c r="F171" s="4"/>
      <c r="G171" s="23"/>
      <c r="H171" s="23"/>
      <c r="I171" s="23"/>
      <c r="J171" s="23"/>
      <c r="K171" s="23"/>
      <c r="L171" s="36"/>
      <c r="M171" s="23"/>
      <c r="N171" s="23"/>
      <c r="O171" s="23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3">
        <f t="shared" si="8"/>
        <v>0.2</v>
      </c>
      <c r="AA171" s="3"/>
      <c r="AB171" s="1"/>
      <c r="AC171" s="2"/>
      <c r="AD171" s="2"/>
      <c r="AE171" s="1"/>
      <c r="AF171" s="2"/>
      <c r="AG171" s="2"/>
      <c r="AH171" s="1"/>
      <c r="AI171" s="2"/>
      <c r="AJ171" s="2"/>
      <c r="AK171" s="1"/>
      <c r="AL171" s="2"/>
      <c r="AM171" s="2"/>
      <c r="AN171" s="1"/>
      <c r="AO171" s="2"/>
      <c r="AP171" s="2"/>
      <c r="AQ171" s="1"/>
      <c r="AR171" s="2"/>
      <c r="AS171" s="2"/>
      <c r="AT171" s="1"/>
      <c r="AU171" s="2"/>
      <c r="AV171" s="2"/>
      <c r="AW171" s="1"/>
      <c r="AX171" s="2"/>
      <c r="AY171" s="2"/>
      <c r="AZ171" s="1"/>
      <c r="BA171" s="2"/>
      <c r="BB171" s="2"/>
      <c r="BC171" s="1"/>
      <c r="BD171" s="2"/>
      <c r="BE171" s="2"/>
      <c r="BF171" s="1"/>
      <c r="BG171" s="2"/>
      <c r="BH171" s="2"/>
      <c r="BI171" s="1"/>
      <c r="BJ171" s="2"/>
      <c r="BK171" s="2"/>
      <c r="BL171" s="1"/>
      <c r="BM171" s="2"/>
      <c r="BN171" s="2"/>
      <c r="BO171" s="1"/>
      <c r="BP171" s="2"/>
      <c r="BQ171" s="2"/>
      <c r="BR171" s="1"/>
      <c r="BS171" s="2"/>
      <c r="BT171" s="2"/>
      <c r="BU171" s="1"/>
      <c r="BV171" s="2"/>
      <c r="BW171" s="2"/>
      <c r="BX171" s="1"/>
      <c r="BY171" s="2"/>
      <c r="BZ171" s="2"/>
      <c r="CA171" s="1"/>
      <c r="CB171" s="2"/>
      <c r="CC171" s="2"/>
      <c r="CD171" s="1"/>
      <c r="CE171" s="2"/>
      <c r="CF171" s="2"/>
      <c r="CG171" s="1"/>
      <c r="CH171" s="2"/>
      <c r="CI171" s="2"/>
      <c r="CJ171" s="1"/>
      <c r="CK171" s="2"/>
      <c r="CL171" s="2"/>
      <c r="CM171" s="1"/>
      <c r="CN171" s="2"/>
      <c r="CO171" s="2"/>
      <c r="CP171" s="1"/>
      <c r="CQ171" s="2"/>
      <c r="CR171" s="2"/>
      <c r="CS171" s="1"/>
      <c r="CT171" s="2"/>
      <c r="CU171" s="2"/>
      <c r="CV171" s="1"/>
      <c r="CW171" s="2"/>
      <c r="CX171" s="2"/>
      <c r="CY171" s="1"/>
      <c r="CZ171" s="2"/>
      <c r="DA171" s="2"/>
      <c r="DB171" s="1"/>
      <c r="DC171" s="2"/>
      <c r="DD171" s="2"/>
      <c r="DE171" s="1"/>
      <c r="DF171" s="2"/>
      <c r="DG171" s="2"/>
      <c r="DH171" s="1"/>
      <c r="DI171" s="2"/>
      <c r="DJ171" s="2"/>
      <c r="DK171" s="1"/>
      <c r="DL171" s="2"/>
      <c r="DM171" s="2"/>
      <c r="DN171" s="1"/>
      <c r="DO171" s="2"/>
      <c r="DP171" s="2"/>
      <c r="DQ171" s="1"/>
      <c r="DR171" s="2"/>
      <c r="DS171" s="2"/>
      <c r="DT171" s="1"/>
      <c r="DU171" s="2"/>
      <c r="DV171" s="2"/>
      <c r="DW171" s="1"/>
      <c r="DX171" s="2"/>
      <c r="DY171" s="2"/>
      <c r="DZ171" s="1"/>
      <c r="EA171" s="2"/>
      <c r="EB171" s="2"/>
      <c r="EC171" s="1"/>
      <c r="ED171" s="2"/>
      <c r="EE171" s="2"/>
      <c r="EF171" s="1"/>
      <c r="EG171" s="2"/>
      <c r="EH171" s="2"/>
      <c r="EI171" s="1"/>
      <c r="EJ171" s="2"/>
      <c r="EK171" s="2"/>
      <c r="EL171" s="1"/>
      <c r="EM171" s="2"/>
      <c r="EN171" s="2"/>
      <c r="EO171" s="1"/>
      <c r="EP171" s="2"/>
      <c r="EQ171" s="2"/>
      <c r="ER171" s="1"/>
      <c r="ES171" s="2"/>
      <c r="ET171" s="2"/>
      <c r="EU171" s="1"/>
      <c r="EV171" s="2"/>
      <c r="EW171" s="2"/>
      <c r="EX171" s="1"/>
      <c r="EY171" s="2"/>
      <c r="EZ171" s="2"/>
      <c r="FA171" s="1"/>
      <c r="FB171" s="2"/>
      <c r="FC171" s="2"/>
      <c r="FD171" s="1"/>
      <c r="FE171" s="2"/>
      <c r="FF171" s="2"/>
      <c r="FG171" s="1"/>
      <c r="FH171" s="2"/>
      <c r="FI171" s="2"/>
      <c r="FJ171" s="1"/>
      <c r="FK171" s="2"/>
      <c r="FL171" s="2"/>
      <c r="FM171" s="1"/>
      <c r="FN171" s="2"/>
      <c r="FO171" s="2"/>
      <c r="FP171" s="1"/>
      <c r="FQ171" s="2"/>
      <c r="FR171" s="2"/>
      <c r="FS171" s="1"/>
      <c r="FT171" s="2"/>
      <c r="FU171" s="2"/>
      <c r="FV171" s="1"/>
      <c r="FW171" s="2"/>
      <c r="FX171" s="2"/>
    </row>
    <row r="172" spans="1:180" x14ac:dyDescent="0.35">
      <c r="A172" s="4"/>
      <c r="B172" s="4"/>
      <c r="C172" s="4"/>
      <c r="D172" s="4"/>
      <c r="E172" s="4"/>
      <c r="F172" s="4"/>
      <c r="G172" s="23"/>
      <c r="H172" s="23"/>
      <c r="I172" s="23"/>
      <c r="J172" s="23"/>
      <c r="K172" s="23"/>
      <c r="L172" s="36"/>
      <c r="M172" s="23"/>
      <c r="N172" s="23"/>
      <c r="O172" s="23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3">
        <f t="shared" si="8"/>
        <v>0.2</v>
      </c>
      <c r="AA172" s="1">
        <f>$R171*($Z172+$Z171)*0.5*($D$27+$D$28)*1000*$D$5</f>
        <v>0</v>
      </c>
      <c r="AB172" s="1">
        <f>IF(ABS($Q172)&lt;$G$6,$AA172,IF(ABS($Q171)&lt;$G$6,($G$6-ABS($Q171))*($Z171+$Z172)*0.5*($D$27+$D$28)*$D$5*1000,0))</f>
        <v>0</v>
      </c>
      <c r="AC172" s="1">
        <f>IF(AND($G$6&lt;ABS($Q172),$G$6&gt;ABS($Q171)),1,0)</f>
        <v>0</v>
      </c>
      <c r="AD172" s="3">
        <f>MIN(IF(AC172=1,($S172-$S171)/(ABS($Q172)-ABS($Q171))*($G$6-ABS($Q171))+$S171,0),$D$7)</f>
        <v>0</v>
      </c>
      <c r="AE172" s="1">
        <f>IF(ABS($Q172)&lt;$G$7,$AA172,IF(ABS($Q171)&lt;$G$7,($G$7-ABS($Q171))*($Z171+$Z172)*0.5*($D$27+$D$28)*$D$5*1000,0))</f>
        <v>0</v>
      </c>
      <c r="AF172" s="1">
        <f>IF(AND($G$7&lt;ABS($Q172),$G$7&gt;ABS($Q171)),1,0)</f>
        <v>0</v>
      </c>
      <c r="AG172" s="3">
        <f>MIN(IF(AF172=1,($S172-$S171)/(ABS($Q172)-ABS($Q171))*($G$7-ABS($Q171))+$S171,0),$D$7)</f>
        <v>0</v>
      </c>
      <c r="AH172" s="1">
        <f>IF(ABS($Q172)&lt;$G$8,$AA172,IF(ABS($Q171)&lt;$G$8,($G$8-ABS($Q171))*($Z171+$Z172)*0.5*($D$27+$D$28)*$D$5*1000,0))</f>
        <v>0</v>
      </c>
      <c r="AI172" s="1">
        <f>IF(AND($G$8&lt;ABS($Q172),$G$8&gt;ABS($Q171)),1,0)</f>
        <v>0</v>
      </c>
      <c r="AJ172" s="3">
        <f>MIN(IF(AI172=1,($S172-$S171)/(ABS($Q172)-ABS($Q171))*($G$8-ABS($Q171))+$S171,0),$D$7)</f>
        <v>0</v>
      </c>
      <c r="AK172" s="1">
        <f>IF(ABS($Q172)&lt;$G$9,$AA172,IF(ABS($Q171)&lt;$G$9,($G$9-ABS($Q171))*($Z171+$Z172)*0.5*($D$27+$D$28)*$D$5*1000,0))</f>
        <v>0</v>
      </c>
      <c r="AL172" s="1">
        <f>IF(AND($G$9&lt;ABS($Q172),$G$9&gt;ABS($Q171)),1,0)</f>
        <v>0</v>
      </c>
      <c r="AM172" s="3">
        <f>MIN(IF(AL172=1,($S172-$S171)/(ABS($Q172)-ABS($Q171))*($G$9-ABS($Q171))+$S171,0),$D$7)</f>
        <v>0</v>
      </c>
      <c r="AN172" s="1">
        <f>IF(ABS($Q172)&lt;$G$10,$AA172,IF(ABS($Q171)&lt;$G$10,($G$10-ABS($Q171))*($Z171+$Z172)*0.5*($D$27+$D$28)*$D$5*1000,0))</f>
        <v>0</v>
      </c>
      <c r="AO172" s="1">
        <f>IF(AND($G$10&lt;ABS($Q172),$G$10&gt;ABS($Q171)),1,0)</f>
        <v>0</v>
      </c>
      <c r="AP172" s="3">
        <f>MIN(IF(AO172=1,($S172-$S171)/(ABS($Q172)-ABS($Q171))*($G$10-ABS($Q171))+$S171,0),$D$7)</f>
        <v>0</v>
      </c>
      <c r="AQ172" s="1">
        <f>IF(ABS($Q172)&lt;$G$11,$AA172,IF(ABS($Q171)&lt;$G$11,($G$11-ABS($Q171))*($Z171+$Z172)*0.5*($D$27+$D$28)*$D$5*1000,0))</f>
        <v>0</v>
      </c>
      <c r="AR172" s="1">
        <f>IF(AND($G$11&lt;ABS($Q172),$G$11&gt;ABS($Q171)),1,0)</f>
        <v>0</v>
      </c>
      <c r="AS172" s="3">
        <f>MIN(IF(AR172=1,($S172-$S171)/(ABS($Q172)-ABS($Q171))*($G$11-ABS($Q171))+$S171,0),$D$7)</f>
        <v>0</v>
      </c>
      <c r="AT172" s="1">
        <f>IF(ABS($Q172)&lt;$G$12,$AA172,IF(ABS($Q171)&lt;$G$12,($G$12-ABS($Q171))*($Z171+$Z172)*0.5*($D$27+$D$28)*$D$5*1000,0))</f>
        <v>0</v>
      </c>
      <c r="AU172" s="1">
        <f>IF(AND($G$12&lt;ABS($Q172),$G$12&gt;ABS($Q171)),1,0)</f>
        <v>0</v>
      </c>
      <c r="AV172" s="3">
        <f>MIN(IF(AU172=1,($S172-$S171)/(ABS($Q172)-ABS($Q171))*($G$12-ABS($Q171))+$S171,0),$D$7)</f>
        <v>0</v>
      </c>
      <c r="AW172" s="1">
        <f>IF(ABS($Q172)&lt;$G$13,$AA172,IF(ABS($Q171)&lt;$G$13,($G$13-ABS($Q171))*($Z171+$Z172)*0.5*($D$27+$D$28)*$D$5*1000,0))</f>
        <v>0</v>
      </c>
      <c r="AX172" s="1">
        <f>IF(AND($G$13&lt;ABS($Q172),$G$13&gt;ABS($Q171)),1,0)</f>
        <v>0</v>
      </c>
      <c r="AY172" s="3">
        <f>MIN(IF(AX172=1,($S172-$S171)/(ABS($Q172)-ABS($Q171))*($G$13-ABS($Q171))+$S171,0),$D$7)</f>
        <v>0</v>
      </c>
      <c r="AZ172" s="1">
        <f>IF(ABS($Q172)&lt;$G$14,$AA172,IF(ABS($Q171)&lt;$G$14,($G$14-ABS($Q171))*($Z171+$Z172)*0.5*($D$27+$D$28)*$D$5*1000,0))</f>
        <v>0</v>
      </c>
      <c r="BA172" s="1">
        <f>IF(AND($G$14&lt;ABS($Q172),$G$14&gt;ABS($Q171)),1,0)</f>
        <v>0</v>
      </c>
      <c r="BB172" s="3">
        <f>MIN(IF(BA172=1,($S172-$S171)/(ABS($Q172)-ABS($Q171))*($G$14-ABS($Q171))+$S171,0),$D$7)</f>
        <v>0</v>
      </c>
      <c r="BC172" s="1">
        <f>IF(ABS($Q172)&lt;G$15,$AA172,IF(ABS($Q171)&lt;G$15,(G$15-ABS($Q171))*($Z171+$Z172)*0.5*($D$27+$D$28)*$D$5*1000,0))</f>
        <v>0</v>
      </c>
      <c r="BD172" s="1">
        <f>IF(AND(G$15&lt;ABS($Q172),G$15&gt;ABS($Q171)),1,0)</f>
        <v>0</v>
      </c>
      <c r="BE172" s="3">
        <f>MIN(IF(BD172=1,($S172-$S171)/(ABS($Q172)-ABS($Q171))*(G$15-ABS($Q171))+$S171,0),$D$7)</f>
        <v>0</v>
      </c>
      <c r="BF172" s="1">
        <f>IF(ABS($Q172)&lt;G$16,$AA172,IF(ABS($Q171)&lt;G$16,(G$16-ABS($Q171))*($Z171+$Z172)*0.5*($D$27+$D$28)*$D$5*1000,0))</f>
        <v>0</v>
      </c>
      <c r="BG172" s="1">
        <f>IF(AND(G$16&lt;ABS($Q172),G$16&gt;ABS($Q171)),1,0)</f>
        <v>0</v>
      </c>
      <c r="BH172" s="3">
        <f>MIN(IF(BG172=1,($S172-$S171)/(ABS($Q172)-ABS($Q171))*(G$16-ABS($Q171))+$S171,0),$D$7)</f>
        <v>0</v>
      </c>
      <c r="BI172" s="1">
        <f>IF(ABS($Q172)&lt;G$17,$AA172,IF(ABS($Q171)&lt;G$17,(G$17-ABS($Q171))*($Z171+$Z172)*0.5*($D$27+$D$28)*$D$5*1000,0))</f>
        <v>0</v>
      </c>
      <c r="BJ172" s="1">
        <f>IF(AND(G$17&lt;ABS($Q172),G$17&gt;ABS($Q171)),1,0)</f>
        <v>0</v>
      </c>
      <c r="BK172" s="3">
        <f>MIN(IF(BJ172=1,($S172-$S171)/(ABS($Q172)-ABS($Q171))*(G$17-ABS($Q171))+$S171,0),$D$7)</f>
        <v>0</v>
      </c>
      <c r="BL172" s="1">
        <f>IF(ABS($Q172)&lt;G$18,$AA172,IF(ABS($Q171)&lt;G$18,(G$18-ABS($Q171))*($Z171+$Z172)*0.5*($D$27+$D$28)*$D$5*1000,0))</f>
        <v>0</v>
      </c>
      <c r="BM172" s="1">
        <f>IF(AND(G$18&lt;ABS($Q172),G$18&gt;ABS($Q171)),1,0)</f>
        <v>0</v>
      </c>
      <c r="BN172" s="3">
        <f>MIN(IF(BM172=1,($S172-$S171)/(ABS($Q172)-ABS($Q171))*(G$18-ABS($Q171))+$S171,0),$D$7)</f>
        <v>0</v>
      </c>
      <c r="BO172" s="1">
        <f>IF(ABS($Q172)&lt;G$19,$AA172,IF(ABS($Q171)&lt;G$19,(G$19-ABS($Q171))*($Z171+$Z172)*0.5*($D$27+$D$28)*$D$5*1000,0))</f>
        <v>0</v>
      </c>
      <c r="BP172" s="1">
        <f>IF(AND(G$19&lt;ABS($Q172),G$19&gt;ABS($Q171)),1,0)</f>
        <v>0</v>
      </c>
      <c r="BQ172" s="3">
        <f>MIN(IF(BP172=1,($S172-$S171)/(ABS($Q172)-ABS($Q171))*(G$19-ABS($Q171))+$S171,0),$D$7)</f>
        <v>0</v>
      </c>
      <c r="BR172" s="1">
        <f>IF(ABS($Q172)&lt;G$20,$AA172,IF(ABS($Q171)&lt;G$20,(G$20-ABS($Q171))*($Z171+$Z172)*0.5*($D$27+$D$28)*$D$5*1000,0))</f>
        <v>0</v>
      </c>
      <c r="BS172" s="1">
        <f>IF(AND(G$20&lt;ABS($Q172),G$20&gt;ABS($Q171)),1,0)</f>
        <v>0</v>
      </c>
      <c r="BT172" s="3">
        <f>MIN(IF(BS172=1,($S172-$S171)/(ABS($Q172)-ABS($Q171))*(G$20-ABS($Q171))+$S171,0),$D$7)</f>
        <v>0</v>
      </c>
      <c r="BU172" s="1">
        <f>IF(ABS($Q172)&lt;G$21,$AA172,IF(ABS($Q171)&lt;G$21,(G$21-ABS($Q171))*($Z171+$Z172)*0.5*($D$27+$D$28)*$D$5*1000,0))</f>
        <v>0</v>
      </c>
      <c r="BV172" s="1">
        <f>IF(AND(G$21&lt;ABS($Q172),G$21&gt;ABS($Q171)),1,0)</f>
        <v>0</v>
      </c>
      <c r="BW172" s="3">
        <f>MIN(IF(BV172=1,($S172-$S171)/(ABS($Q172)-ABS($Q171))*(G$21-ABS($Q171))+$S171,0),$D$7)</f>
        <v>0</v>
      </c>
      <c r="BX172" s="1">
        <f>IF(ABS($Q172)&lt;G$22,$AA172,IF(ABS($Q171)&lt;G$22,(G$22-ABS($Q171))*($Z171+$Z172)*0.5*($D$27+$D$28)*$D$5*1000,0))</f>
        <v>0</v>
      </c>
      <c r="BY172" s="1">
        <f>IF(AND(G$22&lt;ABS($Q172),G$22&gt;ABS($Q171)),1,0)</f>
        <v>0</v>
      </c>
      <c r="BZ172" s="3">
        <f>MIN(IF(BY172=1,($S172-$S171)/(ABS($Q172)-ABS($Q171))*(G$22-ABS($Q171))+$S171,0),$D$7)</f>
        <v>0</v>
      </c>
      <c r="CA172" s="1">
        <f>IF(ABS($Q172)&lt;G$23,$AA172,IF(ABS($Q171)&lt;G$23,(G$23-ABS($Q171))*($Z171+$Z172)*0.5*($D$27+$D$28)*$D$5*1000,0))</f>
        <v>0</v>
      </c>
      <c r="CB172" s="1">
        <f>IF(AND(G$23&lt;ABS($Q172),G$23&gt;ABS($Q171)),1,0)</f>
        <v>0</v>
      </c>
      <c r="CC172" s="3">
        <f>MIN(IF(CB172=1,($S172-$S171)/(ABS($Q172)-ABS($Q171))*(G$23-ABS($Q171))+$S171,0),$D$7)</f>
        <v>0</v>
      </c>
      <c r="CD172" s="1">
        <f>IF(ABS($Q172)&lt;G$24,$AA172,IF(ABS($Q171)&lt;G$24,(G$24-ABS($Q171))*($Z171+$Z172)*0.5*($D$27+$D$28)*$D$5*1000,0))</f>
        <v>0</v>
      </c>
      <c r="CE172" s="1">
        <f>IF(AND(G$24&lt;ABS($Q172),G$24&gt;ABS($Q171)),1,0)</f>
        <v>0</v>
      </c>
      <c r="CF172" s="3">
        <f>MIN(IF(CE172=1,($S172-$S171)/(ABS($Q172)-ABS($Q171))*(G$24-ABS($Q171))+$S171,0),$D$7)</f>
        <v>0</v>
      </c>
      <c r="CG172" s="1">
        <f>IF(ABS($Q172)&lt;G$25,$AA172,IF(ABS($Q171)&lt;G$25,(G$25-ABS($Q171))*($Z171+$Z172)*0.5*($D$27+$D$28)*$D$5*1000,0))</f>
        <v>0</v>
      </c>
      <c r="CH172" s="1">
        <f>IF(AND(G$25&lt;ABS($Q172),G$25&gt;ABS($Q171)),1,0)</f>
        <v>0</v>
      </c>
      <c r="CI172" s="3">
        <f>MIN(IF(CH172=1,($S172-$S171)/(ABS($Q172)-ABS($Q171))*(G$25-ABS($Q171))+$S171,0),$D$7)</f>
        <v>0</v>
      </c>
      <c r="CJ172" s="1">
        <f>IF(ABS($Q172)&lt;G$26,$AA172,IF(ABS($Q171)&lt;G$26,(G$26-ABS($Q171))*($Z171+$Z172)*0.5*($D$27+$D$28)*$D$5*1000,0))</f>
        <v>0</v>
      </c>
      <c r="CK172" s="1">
        <f>IF(AND(G$26&lt;ABS($Q172),G$26&gt;ABS($Q171)),1,0)</f>
        <v>0</v>
      </c>
      <c r="CL172" s="3">
        <f>MIN(IF(CK172=1,($S172-$S171)/(ABS($Q172)-ABS($Q171))*(G$26-ABS($Q171))+$S171,0),$D$7)</f>
        <v>0</v>
      </c>
      <c r="CM172" s="1">
        <f>IF(ABS($Q172)&lt;G$27,$AA172,IF(ABS($Q171)&lt;G$27,(G$27-ABS($Q171))*($Z171+$Z172)*0.5*($D$27+$D$28)*$D$5*1000,0))</f>
        <v>0</v>
      </c>
      <c r="CN172" s="1">
        <f>IF(AND(G$27&lt;ABS($Q172),G$27&gt;ABS($Q171)),1,0)</f>
        <v>0</v>
      </c>
      <c r="CO172" s="3">
        <f>MIN(IF(CN172=1,($S172-$S171)/(ABS($Q172)-ABS($Q171))*(G$27-ABS($Q171))+$S171,0),$D$7)</f>
        <v>0</v>
      </c>
      <c r="CP172" s="1">
        <f>IF(ABS($Q172)&lt;G$28,$AA172,IF(ABS($Q171)&lt;G$28,(G$28-ABS($Q171))*($Z171+$Z172)*0.5*($D$27+$D$28)*$D$5*1000,0))</f>
        <v>0</v>
      </c>
      <c r="CQ172" s="1">
        <f>IF(AND(G$28&lt;ABS($Q172),G$28&gt;ABS($Q171)),1,0)</f>
        <v>0</v>
      </c>
      <c r="CR172" s="3">
        <f>MIN(IF(CQ172=1,($S172-$S171)/(ABS($Q172)-ABS($Q171))*(G$28-ABS($Q171))+$S171,0),$D$7)</f>
        <v>0</v>
      </c>
      <c r="CS172" s="1">
        <f>IF(ABS($Q172)&lt;G$29,$AA172,IF(ABS($Q171)&lt;G$29,(G$29-ABS($Q171))*($Z171+$Z172)*0.5*($D$27+$D$28)*$D$5*1000,0))</f>
        <v>0</v>
      </c>
      <c r="CT172" s="1">
        <f>IF(AND(G$29&lt;ABS($Q172),G$29&gt;ABS($Q171)),1,0)</f>
        <v>0</v>
      </c>
      <c r="CU172" s="3">
        <f>MIN(IF(CT172=1,($S172-$S171)/(ABS($Q172)-ABS($Q171))*(G$29-ABS($Q171))+$S171,0),$D$7)</f>
        <v>0</v>
      </c>
      <c r="CV172" s="1">
        <f>IF(ABS($Q172)&lt;G$30,$AA172,IF(ABS($Q171)&lt;G$30,(G$30-ABS($Q171))*($Z171+$Z172)*0.5*($D$27+$D$28)*$D$5*1000,0))</f>
        <v>0</v>
      </c>
      <c r="CW172" s="1">
        <f>IF(AND(G$30&lt;ABS($Q172),G$30&gt;ABS($Q171)),1,0)</f>
        <v>0</v>
      </c>
      <c r="CX172" s="3">
        <f>MIN(IF(CW172=1,($S172-$S171)/(ABS($Q172)-ABS($Q171))*(G$30-ABS($Q171))+$S171,0),$D$7)</f>
        <v>0</v>
      </c>
      <c r="CY172" s="1">
        <f>IF(ABS($Q172)&lt;G$31,$AA172,IF(ABS($Q171)&lt;G$31,(G$31-ABS($Q171))*($Z171+$Z172)*0.5*($D$27+$D$28)*$D$5*1000,0))</f>
        <v>0</v>
      </c>
      <c r="CZ172" s="1">
        <f>IF(AND(G$31&lt;ABS($Q172),G$31&gt;ABS($Q171)),1,0)</f>
        <v>0</v>
      </c>
      <c r="DA172" s="3">
        <f>MIN(IF(CZ172=1,($S172-$S171)/(ABS($Q172)-ABS($Q171))*(G$31-ABS($Q171))+$S171,0),$D$7)</f>
        <v>0</v>
      </c>
      <c r="DB172" s="1">
        <f>IF(ABS($Q172)&lt;G$32,$AA172,IF(ABS($Q171)&lt;G$32,(G$32-ABS($Q171))*($Z171+$Z172)*0.5*($D$27+$D$28)*$D$5*1000,0))</f>
        <v>0</v>
      </c>
      <c r="DC172" s="1">
        <f>IF(AND(G$32&lt;ABS($Q172),G$32&gt;ABS($Q171)),1,0)</f>
        <v>0</v>
      </c>
      <c r="DD172" s="3">
        <f>MIN(IF(DC172=1,($S172-$S171)/(ABS($Q172)-ABS($Q171))*(G$32-ABS($Q171))+$S171,0),$D$7)</f>
        <v>0</v>
      </c>
      <c r="DE172" s="1">
        <f>IF(ABS($Q172)&lt;G$33,$AA172,IF(ABS($Q171)&lt;G$33,(G$33-ABS($Q171))*($Z171+$Z172)*0.5*($D$27+$D$28)*$D$5*1000,0))</f>
        <v>0</v>
      </c>
      <c r="DF172" s="1">
        <f>IF(AND(G$33&lt;ABS($Q172),G$33&gt;ABS($Q171)),1,0)</f>
        <v>0</v>
      </c>
      <c r="DG172" s="3">
        <f>MIN(IF(DF172=1,($S172-$S171)/(ABS($Q172)-ABS($Q171))*(G$33-ABS($Q171))+$S171,0),$D$7)</f>
        <v>0</v>
      </c>
      <c r="DH172" s="1">
        <f>IF(ABS($Q172)&lt;G$34,$AA172,IF(ABS($Q171)&lt;G$34,(G$34-ABS($Q171))*($Z171+$Z172)*0.5*($D$27+$D$28)*$D$5*1000,0))</f>
        <v>0</v>
      </c>
      <c r="DI172" s="1">
        <f>IF(AND(G$34&lt;ABS($Q172),G$34&gt;ABS($Q171)),1,0)</f>
        <v>0</v>
      </c>
      <c r="DJ172" s="3">
        <f>MIN(IF(DI172=1,($S172-$S171)/(ABS($Q172)-ABS($Q171))*(G$34-ABS($Q171))+$S171,0),$D$7)</f>
        <v>0</v>
      </c>
      <c r="DK172" s="1">
        <f>IF(ABS($Q172)&lt;G$35,$AA172,IF(ABS($Q171)&lt;G$35,(G$35-ABS($Q171))*($Z171+$Z172)*0.5*($D$27+$D$28)*$D$5*1000,0))</f>
        <v>0</v>
      </c>
      <c r="DL172" s="1">
        <f>IF(AND(G$35&lt;ABS($Q172),G$35&gt;ABS($Q171)),1,0)</f>
        <v>0</v>
      </c>
      <c r="DM172" s="3">
        <f>MIN(IF(DL172=1,($S172-$S171)/(ABS($Q172)-ABS($Q171))*(G$35-ABS($Q171))+$S171,0),$D$7)</f>
        <v>0</v>
      </c>
      <c r="DN172" s="1">
        <f>IF(ABS($Q172)&lt;G$36,$AA172,IF(ABS($Q171)&lt;G$36,(G$36-ABS($Q171))*($Z171+$Z172)*0.5*($D$27+$D$28)*$D$5*1000,0))</f>
        <v>0</v>
      </c>
      <c r="DO172" s="1">
        <f>IF(AND(G$36&lt;ABS($Q172),G$36&gt;ABS($Q171)),1,0)</f>
        <v>0</v>
      </c>
      <c r="DP172" s="3">
        <f>MIN(IF(DO172=1,($S172-$S171)/(ABS($Q172)-ABS($Q171))*(G$36-ABS($Q171))+$S171,0),$D$7)</f>
        <v>0</v>
      </c>
      <c r="DQ172" s="1">
        <f>IF(ABS($Q172)&lt;G$37,$AA172,IF(ABS($Q171)&lt;G$37,(G$37-ABS($Q171))*($Z171+$Z172)*0.5*($D$27+$D$28)*$D$5*1000,0))</f>
        <v>0</v>
      </c>
      <c r="DR172" s="1">
        <f>IF(AND(G$37&lt;ABS($Q172),G$37&gt;ABS($Q171)),1,0)</f>
        <v>0</v>
      </c>
      <c r="DS172" s="3">
        <f>MIN(IF(DR172=1,($S172-$S171)/(ABS($Q172)-ABS($Q171))*(G$37-ABS($Q171))+$S171,0),$D$7)</f>
        <v>0</v>
      </c>
      <c r="DT172" s="1">
        <f>IF(ABS($Q172)&lt;G$38,$AA172,IF(ABS($Q171)&lt;G$38,(G$38-ABS($Q171))*($Z171+$Z172)*0.5*($D$27+$D$28)*$D$5*1000,0))</f>
        <v>0</v>
      </c>
      <c r="DU172" s="1">
        <f>IF(AND(G$38&lt;ABS($Q172),G$38&gt;ABS($Q171)),1,0)</f>
        <v>0</v>
      </c>
      <c r="DV172" s="3">
        <f>MIN(IF(DU172=1,($S172-$S171)/(ABS($Q172)-ABS($Q171))*(G$38-ABS($Q171))+$S171,0),$D$7)</f>
        <v>0</v>
      </c>
      <c r="DW172" s="1">
        <f>IF(ABS($Q172)&lt;G$39,$AA172,IF(ABS($Q171)&lt;G$39,(G$39-ABS($Q171))*($Z171+$Z172)*0.5*($D$27+$D$28)*$D$5*1000,0))</f>
        <v>0</v>
      </c>
      <c r="DX172" s="1">
        <f>IF(AND(G$39&lt;ABS($Q172),G$39&gt;ABS($Q171)),1,0)</f>
        <v>0</v>
      </c>
      <c r="DY172" s="3">
        <f>MIN(IF(DX172=1,($S172-$S171)/(ABS($Q172)-ABS($Q171))*(G$39-ABS($Q171))+$S171,0),$D$7)</f>
        <v>0</v>
      </c>
      <c r="DZ172" s="1">
        <f>IF(ABS($Q172)&lt;G$40,$AA172,IF(ABS($Q171)&lt;G$40,(G$40-ABS($Q171))*($Z171+$Z172)*0.5*($D$27+$D$28)*$D$5*1000,0))</f>
        <v>0</v>
      </c>
      <c r="EA172" s="1">
        <f>IF(AND(G$40&lt;ABS($Q172),G$40&gt;ABS($Q171)),1,0)</f>
        <v>0</v>
      </c>
      <c r="EB172" s="3">
        <f>MIN(IF(EA172=1,($S172-$S171)/(ABS($Q172)-ABS($Q171))*(G$40-ABS($Q171))+$S171,0),$D$7)</f>
        <v>0</v>
      </c>
      <c r="EC172" s="1">
        <f>IF(ABS($Q172)&lt;G$41,$AA172,IF(ABS($Q171)&lt;G$41,(G$41-ABS($Q171))*($Z171+$Z172)*0.5*($D$27+$D$28)*$D$5*1000,0))</f>
        <v>0</v>
      </c>
      <c r="ED172" s="1">
        <f>IF(AND(G$41&lt;ABS($Q172),G$41&gt;ABS($Q171)),1,0)</f>
        <v>0</v>
      </c>
      <c r="EE172" s="3">
        <f>MIN(IF(ED172=1,($S172-$S171)/(ABS($Q172)-ABS($Q171))*(G$41-ABS($Q171))+$S171,0),$D$7)</f>
        <v>0</v>
      </c>
      <c r="EF172" s="1">
        <f>IF(ABS($Q172)&lt;G$42,$AA172,IF(ABS($Q171)&lt;G$42,(G$42-ABS($Q171))*($Z171+$Z172)*0.5*($D$27+$D$28)*$D$5*1000,0))</f>
        <v>0</v>
      </c>
      <c r="EG172" s="1">
        <f>IF(AND(G$42&lt;ABS($Q172),G$42&gt;ABS($Q171)),1,0)</f>
        <v>0</v>
      </c>
      <c r="EH172" s="3">
        <f>MIN(IF(EG172=1,($S172-$S171)/(ABS($Q172)-ABS($Q171))*(G$42-ABS($Q171))+$S171,0),$D$7)</f>
        <v>0</v>
      </c>
      <c r="EI172" s="1">
        <f>IF(ABS($Q172)&lt;G$43,$AA172,IF(ABS($Q171)&lt;G$43,(G$43-ABS($Q171))*($Z171+$Z172)*0.5*($D$27+$D$28)*$D$5*1000,0))</f>
        <v>0</v>
      </c>
      <c r="EJ172" s="1">
        <f>IF(AND(G$43&lt;ABS($Q172),G$43&gt;ABS($Q171)),1,0)</f>
        <v>0</v>
      </c>
      <c r="EK172" s="3">
        <f>MIN(IF(EJ172=1,($S172-$S171)/(ABS($Q172)-ABS($Q171))*(G$43-ABS($Q171))+$S171,0),$D$7)</f>
        <v>0</v>
      </c>
      <c r="EL172" s="1">
        <f>IF(ABS($Q172)&lt;G$44,$AA172,IF(ABS($Q171)&lt;G$44,(G$44-ABS($Q171))*($Z171+$Z172)*0.5*($D$27+$D$28)*$D$5*1000,0))</f>
        <v>0</v>
      </c>
      <c r="EM172" s="1">
        <f>IF(AND(G$44&lt;ABS($Q172),G$44&gt;ABS($Q171)),1,0)</f>
        <v>0</v>
      </c>
      <c r="EN172" s="3">
        <f>MIN(IF(EM172=1,($S172-$S171)/(ABS($Q172)-ABS($Q171))*(G$44-ABS($Q171))+$S171,0),$D$7)</f>
        <v>0</v>
      </c>
      <c r="EO172" s="1">
        <f>IF(ABS($Q172)&lt;G$45,$AA172,IF(ABS($Q171)&lt;G$45,(G$45-ABS($Q171))*($Z171+$Z172)*0.5*($D$27+$D$28)*$D$5*1000,0))</f>
        <v>0</v>
      </c>
      <c r="EP172" s="1">
        <f>IF(AND(G$45&lt;ABS($Q172),G$45&gt;ABS($Q171)),1,0)</f>
        <v>0</v>
      </c>
      <c r="EQ172" s="3">
        <f>MIN(IF(EP172=1,($S172-$S171)/(ABS($Q172)-ABS($Q171))*(G$45-ABS($Q171))+$S171,0),$D$7)</f>
        <v>0</v>
      </c>
      <c r="ER172" s="1">
        <f>IF(ABS($Q172)&lt;G$46,$AA172,IF(ABS($Q171)&lt;G$46,(G$46-ABS($Q171))*($Z171+$Z172)*0.5*($D$27+$D$28)*$D$5*1000,0))</f>
        <v>0</v>
      </c>
      <c r="ES172" s="1">
        <f>IF(AND(G$46&lt;ABS($Q172),G$46&gt;ABS($Q171)),1,0)</f>
        <v>0</v>
      </c>
      <c r="ET172" s="3">
        <f>MIN(IF(ES172=1,($S172-$S171)/(ABS($Q172)-ABS($Q171))*(G$46-ABS($Q171))+$S171,0),$D$7)</f>
        <v>0</v>
      </c>
      <c r="EU172" s="1">
        <f>IF(ABS($Q172)&lt;G$47,$AA172,IF(ABS($Q171)&lt;G$47,(G$47-ABS($Q171))*($Z171+$Z172)*0.5*($D$27+$D$28)*$D$5*1000,0))</f>
        <v>0</v>
      </c>
      <c r="EV172" s="1">
        <f>IF(AND(G$47&lt;ABS($Q172),G$47&gt;ABS($Q171)),1,0)</f>
        <v>0</v>
      </c>
      <c r="EW172" s="3">
        <f>MIN(IF(EV172=1,($S172-$S171)/(ABS($Q172)-ABS($Q171))*(G$47-ABS($Q171))+$S171,0),$D$7)</f>
        <v>0</v>
      </c>
      <c r="EX172" s="1">
        <f>IF(ABS($Q172)&lt;G$48,$AA172,IF(ABS($Q171)&lt;G$48,(G$48-ABS($Q171))*($Z171+$Z172)*0.5*($D$27+$D$28)*$D$5*1000,0))</f>
        <v>0</v>
      </c>
      <c r="EY172" s="1">
        <f>IF(AND(G$48&lt;ABS($Q172),G$48&gt;ABS($Q171)),1,0)</f>
        <v>0</v>
      </c>
      <c r="EZ172" s="3">
        <f>MIN(IF(EY172=1,($S172-$S171)/(ABS($Q172)-ABS($Q171))*(G$48-ABS($Q171))+$S171,0),$D$7)</f>
        <v>0</v>
      </c>
      <c r="FA172" s="1">
        <f>IF(ABS($Q172)&lt;G$49,$AA172,IF(ABS($Q171)&lt;G$49,(G$49-ABS($Q171))*($Z171+$Z172)*0.5*($D$27+$D$28)*$D$5*1000,0))</f>
        <v>0</v>
      </c>
      <c r="FB172" s="1">
        <f>IF(AND(G$49&lt;ABS($Q172),G$49&gt;ABS($Q171)),1,0)</f>
        <v>0</v>
      </c>
      <c r="FC172" s="3">
        <f>MIN(IF(FB172=1,($S172-$S171)/(ABS($Q172)-ABS($Q171))*(G$49-ABS($Q171))+$S171,0),$D$7)</f>
        <v>0</v>
      </c>
      <c r="FD172" s="1">
        <f>IF(ABS($Q172)&lt;G$50,$AA172,IF(ABS($Q171)&lt;G$50,(G$50-ABS($Q171))*($Z171+$Z172)*0.5*($D$27+$D$28)*$D$5*1000,0))</f>
        <v>0</v>
      </c>
      <c r="FE172" s="1">
        <f>IF(AND(G$50&lt;ABS($Q172),G$50&gt;ABS($Q171)),1,0)</f>
        <v>0</v>
      </c>
      <c r="FF172" s="3">
        <f>MIN(IF(FE172=1,($S172-$S171)/(ABS($Q172)-ABS($Q171))*(G$50-ABS($Q171))+$S171,0),$D$7)</f>
        <v>0</v>
      </c>
      <c r="FG172" s="1">
        <f>IF(ABS($Q172)&lt;G$51,$AA172,IF(ABS($Q171)&lt;G$51,(G$51-ABS($Q171))*($Z171+$Z172)*0.5*($D$27+$D$28)*$D$5*1000,0))</f>
        <v>0</v>
      </c>
      <c r="FH172" s="1">
        <f>IF(AND(G$51&lt;ABS($Q172),G$51&gt;ABS($Q171)),1,0)</f>
        <v>0</v>
      </c>
      <c r="FI172" s="3">
        <f>MIN(IF(FH172=1,($S172-$S171)/(ABS($Q172)-ABS($Q171))*(G$51-ABS($Q171))+$S171,0),$D$7)</f>
        <v>0</v>
      </c>
      <c r="FJ172" s="1">
        <f>IF(ABS($Q172)&lt;G$52,$AA172,IF(ABS($Q171)&lt;G$52,(G$52-ABS($Q171))*($Z171+$Z172)*0.5*($D$27+$D$28)*$D$5*1000,0))</f>
        <v>0</v>
      </c>
      <c r="FK172" s="1">
        <f>IF(AND(G$52&lt;ABS($Q172),G$52&gt;ABS($Q171)),1,0)</f>
        <v>0</v>
      </c>
      <c r="FL172" s="3">
        <f>MIN(IF(FK172=1,($S172-$S171)/(ABS($Q172)-ABS($Q171))*(G$52-ABS($Q171))+$S171,0),$D$7)</f>
        <v>0</v>
      </c>
      <c r="FM172" s="1">
        <f>IF(ABS($Q172)&lt;G$53,$AA172,IF(ABS($Q171)&lt;G$53,(G$53-ABS($Q171))*($Z171+$Z172)*0.5*($D$27+$D$28)*$D$5*1000,0))</f>
        <v>0</v>
      </c>
      <c r="FN172" s="1">
        <f>IF(AND(G$53&lt;ABS($Q172),G$53&gt;ABS($Q171)),1,0)</f>
        <v>0</v>
      </c>
      <c r="FO172" s="3">
        <f>MIN(IF(FN172=1,($S172-$S171)/(ABS($Q172)-ABS($Q171))*(G$53-ABS($Q171))+$S171,0),$D$7)</f>
        <v>0</v>
      </c>
      <c r="FP172" s="1">
        <f>IF(ABS($Q172)&lt;G$54,$AA172,IF(ABS($Q171)&lt;G$54,(G$54-ABS($Q171))*($Z171+$Z172)*0.5*($D$27+$D$28)*$D$5*1000,0))</f>
        <v>0</v>
      </c>
      <c r="FQ172" s="1">
        <f>IF(AND(G$54&lt;ABS($Q172),G$54&gt;ABS($Q171)),1,0)</f>
        <v>0</v>
      </c>
      <c r="FR172" s="3">
        <f>MIN(IF(FQ172=1,($S172-$S171)/(ABS($Q172)-ABS($Q171))*(G$54-ABS($Q171))+$S171,0),$D$7)</f>
        <v>0</v>
      </c>
      <c r="FS172" s="1">
        <f>IF(ABS($Q172)&lt;G$55,$AA172,IF(ABS($Q171)&lt;G$55,(G$55-ABS($Q171))*($Z171+$Z172)*0.5*($D$27+$D$28)*$D$5*1000,0))</f>
        <v>0</v>
      </c>
      <c r="FT172" s="1">
        <f>IF(AND(G$55&lt;ABS($Q172),G$55&gt;ABS($Q171)),1,0)</f>
        <v>0</v>
      </c>
      <c r="FU172" s="3">
        <f>MIN(IF(FT172=1,($S172-$S171)/(ABS($Q172)-ABS($Q171))*(G$55-ABS($Q171))+$S171,0),$D$7)</f>
        <v>0</v>
      </c>
      <c r="FV172" s="1" t="e">
        <f>IF(ABS($Q172)&lt;#REF!,$AA172,IF(ABS($Q171)&lt;#REF!,(#REF!-ABS($Q171))*($Z171+$Z172)*0.5*($D$27+$D$28)*$D$5*1000,0))</f>
        <v>#REF!</v>
      </c>
      <c r="FW172" s="1" t="e">
        <f>IF(AND(#REF!&lt;ABS($Q172),#REF!&gt;ABS($Q171)),1,0)</f>
        <v>#REF!</v>
      </c>
      <c r="FX172" s="3" t="e">
        <f>MIN(IF(FW172=1,($S172-$S171)/(ABS($Q172)-ABS($Q171))*(#REF!-ABS($Q171))+$S171,0),$D$7)</f>
        <v>#REF!</v>
      </c>
    </row>
    <row r="173" spans="1:180" x14ac:dyDescent="0.35">
      <c r="A173" s="4"/>
      <c r="B173" s="4"/>
      <c r="C173" s="4"/>
      <c r="D173" s="4"/>
      <c r="E173" s="4"/>
      <c r="F173" s="4"/>
      <c r="G173" s="23"/>
      <c r="H173" s="23"/>
      <c r="I173" s="23"/>
      <c r="J173" s="23"/>
      <c r="K173" s="23"/>
      <c r="L173" s="36"/>
      <c r="M173" s="23"/>
      <c r="N173" s="23"/>
      <c r="O173" s="23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3">
        <f t="shared" si="8"/>
        <v>0.2</v>
      </c>
      <c r="AA173" s="3"/>
      <c r="AB173" s="1"/>
      <c r="AC173" s="2"/>
      <c r="AD173" s="2"/>
      <c r="AE173" s="1"/>
      <c r="AF173" s="2"/>
      <c r="AG173" s="2"/>
      <c r="AH173" s="1"/>
      <c r="AI173" s="2"/>
      <c r="AJ173" s="2"/>
      <c r="AK173" s="1"/>
      <c r="AL173" s="2"/>
      <c r="AM173" s="2"/>
      <c r="AN173" s="1"/>
      <c r="AO173" s="2"/>
      <c r="AP173" s="2"/>
      <c r="AQ173" s="1"/>
      <c r="AR173" s="2"/>
      <c r="AS173" s="2"/>
      <c r="AT173" s="1"/>
      <c r="AU173" s="2"/>
      <c r="AV173" s="2"/>
      <c r="AW173" s="1"/>
      <c r="AX173" s="2"/>
      <c r="AY173" s="2"/>
      <c r="AZ173" s="1"/>
      <c r="BA173" s="2"/>
      <c r="BB173" s="2"/>
      <c r="BC173" s="1"/>
      <c r="BD173" s="2"/>
      <c r="BE173" s="2"/>
      <c r="BF173" s="1"/>
      <c r="BG173" s="2"/>
      <c r="BH173" s="2"/>
      <c r="BI173" s="1"/>
      <c r="BJ173" s="2"/>
      <c r="BK173" s="2"/>
      <c r="BL173" s="1"/>
      <c r="BM173" s="2"/>
      <c r="BN173" s="2"/>
      <c r="BO173" s="1"/>
      <c r="BP173" s="2"/>
      <c r="BQ173" s="2"/>
      <c r="BR173" s="1"/>
      <c r="BS173" s="2"/>
      <c r="BT173" s="2"/>
      <c r="BU173" s="1"/>
      <c r="BV173" s="2"/>
      <c r="BW173" s="2"/>
      <c r="BX173" s="1"/>
      <c r="BY173" s="2"/>
      <c r="BZ173" s="2"/>
      <c r="CA173" s="1"/>
      <c r="CB173" s="2"/>
      <c r="CC173" s="2"/>
      <c r="CD173" s="1"/>
      <c r="CE173" s="2"/>
      <c r="CF173" s="2"/>
      <c r="CG173" s="1"/>
      <c r="CH173" s="2"/>
      <c r="CI173" s="2"/>
      <c r="CJ173" s="1"/>
      <c r="CK173" s="2"/>
      <c r="CL173" s="2"/>
      <c r="CM173" s="1"/>
      <c r="CN173" s="2"/>
      <c r="CO173" s="2"/>
      <c r="CP173" s="1"/>
      <c r="CQ173" s="2"/>
      <c r="CR173" s="2"/>
      <c r="CS173" s="1"/>
      <c r="CT173" s="2"/>
      <c r="CU173" s="2"/>
      <c r="CV173" s="1"/>
      <c r="CW173" s="2"/>
      <c r="CX173" s="2"/>
      <c r="CY173" s="1"/>
      <c r="CZ173" s="2"/>
      <c r="DA173" s="2"/>
      <c r="DB173" s="1"/>
      <c r="DC173" s="2"/>
      <c r="DD173" s="2"/>
      <c r="DE173" s="1"/>
      <c r="DF173" s="2"/>
      <c r="DG173" s="2"/>
      <c r="DH173" s="1"/>
      <c r="DI173" s="2"/>
      <c r="DJ173" s="2"/>
      <c r="DK173" s="1"/>
      <c r="DL173" s="2"/>
      <c r="DM173" s="2"/>
      <c r="DN173" s="1"/>
      <c r="DO173" s="2"/>
      <c r="DP173" s="2"/>
      <c r="DQ173" s="1"/>
      <c r="DR173" s="2"/>
      <c r="DS173" s="2"/>
      <c r="DT173" s="1"/>
      <c r="DU173" s="2"/>
      <c r="DV173" s="2"/>
      <c r="DW173" s="1"/>
      <c r="DX173" s="2"/>
      <c r="DY173" s="2"/>
      <c r="DZ173" s="1"/>
      <c r="EA173" s="2"/>
      <c r="EB173" s="2"/>
      <c r="EC173" s="1"/>
      <c r="ED173" s="2"/>
      <c r="EE173" s="2"/>
      <c r="EF173" s="1"/>
      <c r="EG173" s="2"/>
      <c r="EH173" s="2"/>
      <c r="EI173" s="1"/>
      <c r="EJ173" s="2"/>
      <c r="EK173" s="2"/>
      <c r="EL173" s="1"/>
      <c r="EM173" s="2"/>
      <c r="EN173" s="2"/>
      <c r="EO173" s="1"/>
      <c r="EP173" s="2"/>
      <c r="EQ173" s="2"/>
      <c r="ER173" s="1"/>
      <c r="ES173" s="2"/>
      <c r="ET173" s="2"/>
      <c r="EU173" s="1"/>
      <c r="EV173" s="2"/>
      <c r="EW173" s="2"/>
      <c r="EX173" s="1"/>
      <c r="EY173" s="2"/>
      <c r="EZ173" s="2"/>
      <c r="FA173" s="1"/>
      <c r="FB173" s="2"/>
      <c r="FC173" s="2"/>
      <c r="FD173" s="1"/>
      <c r="FE173" s="2"/>
      <c r="FF173" s="2"/>
      <c r="FG173" s="1"/>
      <c r="FH173" s="2"/>
      <c r="FI173" s="2"/>
      <c r="FJ173" s="1"/>
      <c r="FK173" s="2"/>
      <c r="FL173" s="2"/>
      <c r="FM173" s="1"/>
      <c r="FN173" s="2"/>
      <c r="FO173" s="2"/>
      <c r="FP173" s="1"/>
      <c r="FQ173" s="2"/>
      <c r="FR173" s="2"/>
      <c r="FS173" s="1"/>
      <c r="FT173" s="2"/>
      <c r="FU173" s="2"/>
      <c r="FV173" s="1"/>
      <c r="FW173" s="2"/>
      <c r="FX173" s="2"/>
    </row>
    <row r="174" spans="1:180" x14ac:dyDescent="0.35">
      <c r="A174" s="4"/>
      <c r="B174" s="4"/>
      <c r="C174" s="4"/>
      <c r="D174" s="4"/>
      <c r="E174" s="4"/>
      <c r="F174" s="4"/>
      <c r="G174" s="23"/>
      <c r="H174" s="23"/>
      <c r="I174" s="23"/>
      <c r="J174" s="23"/>
      <c r="K174" s="23"/>
      <c r="L174" s="36"/>
      <c r="M174" s="23"/>
      <c r="N174" s="23"/>
      <c r="O174" s="23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3">
        <f t="shared" si="8"/>
        <v>0.2</v>
      </c>
      <c r="AA174" s="1">
        <f>$R173*($Z174+$Z173)*0.5*($D$27+$D$28)*1000*$D$5</f>
        <v>0</v>
      </c>
      <c r="AB174" s="1">
        <f>IF(ABS($Q174)&lt;$G$6,$AA174,IF(ABS($Q173)&lt;$G$6,($G$6-ABS($Q173))*($Z173+$Z174)*0.5*($D$27+$D$28)*$D$5*1000,0))</f>
        <v>0</v>
      </c>
      <c r="AC174" s="1">
        <f>IF(AND($G$6&lt;ABS($Q174),$G$6&gt;ABS($Q173)),1,0)</f>
        <v>0</v>
      </c>
      <c r="AD174" s="3">
        <f>MIN(IF(AC174=1,($S174-$S173)/(ABS($Q174)-ABS($Q173))*($G$6-ABS($Q173))+$S173,0),$D$7)</f>
        <v>0</v>
      </c>
      <c r="AE174" s="1">
        <f>IF(ABS($Q174)&lt;$G$7,$AA174,IF(ABS($Q173)&lt;$G$7,($G$7-ABS($Q173))*($Z173+$Z174)*0.5*($D$27+$D$28)*$D$5*1000,0))</f>
        <v>0</v>
      </c>
      <c r="AF174" s="1">
        <f>IF(AND($G$7&lt;ABS($Q174),$G$7&gt;ABS($Q173)),1,0)</f>
        <v>0</v>
      </c>
      <c r="AG174" s="3">
        <f>MIN(IF(AF174=1,($S174-$S173)/(ABS($Q174)-ABS($Q173))*($G$7-ABS($Q173))+$S173,0),$D$7)</f>
        <v>0</v>
      </c>
      <c r="AH174" s="1">
        <f>IF(ABS($Q174)&lt;$G$8,$AA174,IF(ABS($Q173)&lt;$G$8,($G$8-ABS($Q173))*($Z173+$Z174)*0.5*($D$27+$D$28)*$D$5*1000,0))</f>
        <v>0</v>
      </c>
      <c r="AI174" s="1">
        <f>IF(AND($G$8&lt;ABS($Q174),$G$8&gt;ABS($Q173)),1,0)</f>
        <v>0</v>
      </c>
      <c r="AJ174" s="3">
        <f>MIN(IF(AI174=1,($S174-$S173)/(ABS($Q174)-ABS($Q173))*($G$8-ABS($Q173))+$S173,0),$D$7)</f>
        <v>0</v>
      </c>
      <c r="AK174" s="1">
        <f>IF(ABS($Q174)&lt;$G$9,$AA174,IF(ABS($Q173)&lt;$G$9,($G$9-ABS($Q173))*($Z173+$Z174)*0.5*($D$27+$D$28)*$D$5*1000,0))</f>
        <v>0</v>
      </c>
      <c r="AL174" s="1">
        <f>IF(AND($G$9&lt;ABS($Q174),$G$9&gt;ABS($Q173)),1,0)</f>
        <v>0</v>
      </c>
      <c r="AM174" s="3">
        <f>MIN(IF(AL174=1,($S174-$S173)/(ABS($Q174)-ABS($Q173))*($G$9-ABS($Q173))+$S173,0),$D$7)</f>
        <v>0</v>
      </c>
      <c r="AN174" s="1">
        <f>IF(ABS($Q174)&lt;$G$10,$AA174,IF(ABS($Q173)&lt;$G$10,($G$10-ABS($Q173))*($Z173+$Z174)*0.5*($D$27+$D$28)*$D$5*1000,0))</f>
        <v>0</v>
      </c>
      <c r="AO174" s="1">
        <f>IF(AND($G$10&lt;ABS($Q174),$G$10&gt;ABS($Q173)),1,0)</f>
        <v>0</v>
      </c>
      <c r="AP174" s="3">
        <f>MIN(IF(AO174=1,($S174-$S173)/(ABS($Q174)-ABS($Q173))*($G$10-ABS($Q173))+$S173,0),$D$7)</f>
        <v>0</v>
      </c>
      <c r="AQ174" s="1">
        <f>IF(ABS($Q174)&lt;$G$11,$AA174,IF(ABS($Q173)&lt;$G$11,($G$11-ABS($Q173))*($Z173+$Z174)*0.5*($D$27+$D$28)*$D$5*1000,0))</f>
        <v>0</v>
      </c>
      <c r="AR174" s="1">
        <f>IF(AND($G$11&lt;ABS($Q174),$G$11&gt;ABS($Q173)),1,0)</f>
        <v>0</v>
      </c>
      <c r="AS174" s="3">
        <f>MIN(IF(AR174=1,($S174-$S173)/(ABS($Q174)-ABS($Q173))*($G$11-ABS($Q173))+$S173,0),$D$7)</f>
        <v>0</v>
      </c>
      <c r="AT174" s="1">
        <f>IF(ABS($Q174)&lt;$G$12,$AA174,IF(ABS($Q173)&lt;$G$12,($G$12-ABS($Q173))*($Z173+$Z174)*0.5*($D$27+$D$28)*$D$5*1000,0))</f>
        <v>0</v>
      </c>
      <c r="AU174" s="1">
        <f>IF(AND($G$12&lt;ABS($Q174),$G$12&gt;ABS($Q173)),1,0)</f>
        <v>0</v>
      </c>
      <c r="AV174" s="3">
        <f>MIN(IF(AU174=1,($S174-$S173)/(ABS($Q174)-ABS($Q173))*($G$12-ABS($Q173))+$S173,0),$D$7)</f>
        <v>0</v>
      </c>
      <c r="AW174" s="1">
        <f>IF(ABS($Q174)&lt;$G$13,$AA174,IF(ABS($Q173)&lt;$G$13,($G$13-ABS($Q173))*($Z173+$Z174)*0.5*($D$27+$D$28)*$D$5*1000,0))</f>
        <v>0</v>
      </c>
      <c r="AX174" s="1">
        <f>IF(AND($G$13&lt;ABS($Q174),$G$13&gt;ABS($Q173)),1,0)</f>
        <v>0</v>
      </c>
      <c r="AY174" s="3">
        <f>MIN(IF(AX174=1,($S174-$S173)/(ABS($Q174)-ABS($Q173))*($G$13-ABS($Q173))+$S173,0),$D$7)</f>
        <v>0</v>
      </c>
      <c r="AZ174" s="1">
        <f>IF(ABS($Q174)&lt;$G$14,$AA174,IF(ABS($Q173)&lt;$G$14,($G$14-ABS($Q173))*($Z173+$Z174)*0.5*($D$27+$D$28)*$D$5*1000,0))</f>
        <v>0</v>
      </c>
      <c r="BA174" s="1">
        <f>IF(AND($G$14&lt;ABS($Q174),$G$14&gt;ABS($Q173)),1,0)</f>
        <v>0</v>
      </c>
      <c r="BB174" s="3">
        <f>MIN(IF(BA174=1,($S174-$S173)/(ABS($Q174)-ABS($Q173))*($G$14-ABS($Q173))+$S173,0),$D$7)</f>
        <v>0</v>
      </c>
      <c r="BC174" s="1">
        <f>IF(ABS($Q174)&lt;G$15,$AA174,IF(ABS($Q173)&lt;G$15,(G$15-ABS($Q173))*($Z173+$Z174)*0.5*($D$27+$D$28)*$D$5*1000,0))</f>
        <v>0</v>
      </c>
      <c r="BD174" s="1">
        <f>IF(AND(G$15&lt;ABS($Q174),G$15&gt;ABS($Q173)),1,0)</f>
        <v>0</v>
      </c>
      <c r="BE174" s="3">
        <f>MIN(IF(BD174=1,($S174-$S173)/(ABS($Q174)-ABS($Q173))*(G$15-ABS($Q173))+$S173,0),$D$7)</f>
        <v>0</v>
      </c>
      <c r="BF174" s="1">
        <f>IF(ABS($Q174)&lt;G$16,$AA174,IF(ABS($Q173)&lt;G$16,(G$16-ABS($Q173))*($Z173+$Z174)*0.5*($D$27+$D$28)*$D$5*1000,0))</f>
        <v>0</v>
      </c>
      <c r="BG174" s="1">
        <f>IF(AND(G$16&lt;ABS($Q174),G$16&gt;ABS($Q173)),1,0)</f>
        <v>0</v>
      </c>
      <c r="BH174" s="3">
        <f>MIN(IF(BG174=1,($S174-$S173)/(ABS($Q174)-ABS($Q173))*(G$16-ABS($Q173))+$S173,0),$D$7)</f>
        <v>0</v>
      </c>
      <c r="BI174" s="1">
        <f>IF(ABS($Q174)&lt;G$17,$AA174,IF(ABS($Q173)&lt;G$17,(G$17-ABS($Q173))*($Z173+$Z174)*0.5*($D$27+$D$28)*$D$5*1000,0))</f>
        <v>0</v>
      </c>
      <c r="BJ174" s="1">
        <f>IF(AND(G$17&lt;ABS($Q174),G$17&gt;ABS($Q173)),1,0)</f>
        <v>0</v>
      </c>
      <c r="BK174" s="3">
        <f>MIN(IF(BJ174=1,($S174-$S173)/(ABS($Q174)-ABS($Q173))*(G$17-ABS($Q173))+$S173,0),$D$7)</f>
        <v>0</v>
      </c>
      <c r="BL174" s="1">
        <f>IF(ABS($Q174)&lt;G$18,$AA174,IF(ABS($Q173)&lt;G$18,(G$18-ABS($Q173))*($Z173+$Z174)*0.5*($D$27+$D$28)*$D$5*1000,0))</f>
        <v>0</v>
      </c>
      <c r="BM174" s="1">
        <f>IF(AND(G$18&lt;ABS($Q174),G$18&gt;ABS($Q173)),1,0)</f>
        <v>0</v>
      </c>
      <c r="BN174" s="3">
        <f>MIN(IF(BM174=1,($S174-$S173)/(ABS($Q174)-ABS($Q173))*(G$18-ABS($Q173))+$S173,0),$D$7)</f>
        <v>0</v>
      </c>
      <c r="BO174" s="1">
        <f>IF(ABS($Q174)&lt;G$19,$AA174,IF(ABS($Q173)&lt;G$19,(G$19-ABS($Q173))*($Z173+$Z174)*0.5*($D$27+$D$28)*$D$5*1000,0))</f>
        <v>0</v>
      </c>
      <c r="BP174" s="1">
        <f>IF(AND(G$19&lt;ABS($Q174),G$19&gt;ABS($Q173)),1,0)</f>
        <v>0</v>
      </c>
      <c r="BQ174" s="3">
        <f>MIN(IF(BP174=1,($S174-$S173)/(ABS($Q174)-ABS($Q173))*(G$19-ABS($Q173))+$S173,0),$D$7)</f>
        <v>0</v>
      </c>
      <c r="BR174" s="1">
        <f>IF(ABS($Q174)&lt;G$20,$AA174,IF(ABS($Q173)&lt;G$20,(G$20-ABS($Q173))*($Z173+$Z174)*0.5*($D$27+$D$28)*$D$5*1000,0))</f>
        <v>0</v>
      </c>
      <c r="BS174" s="1">
        <f>IF(AND(G$20&lt;ABS($Q174),G$20&gt;ABS($Q173)),1,0)</f>
        <v>0</v>
      </c>
      <c r="BT174" s="3">
        <f>MIN(IF(BS174=1,($S174-$S173)/(ABS($Q174)-ABS($Q173))*(G$20-ABS($Q173))+$S173,0),$D$7)</f>
        <v>0</v>
      </c>
      <c r="BU174" s="1">
        <f>IF(ABS($Q174)&lt;G$21,$AA174,IF(ABS($Q173)&lt;G$21,(G$21-ABS($Q173))*($Z173+$Z174)*0.5*($D$27+$D$28)*$D$5*1000,0))</f>
        <v>0</v>
      </c>
      <c r="BV174" s="1">
        <f>IF(AND(G$21&lt;ABS($Q174),G$21&gt;ABS($Q173)),1,0)</f>
        <v>0</v>
      </c>
      <c r="BW174" s="3">
        <f>MIN(IF(BV174=1,($S174-$S173)/(ABS($Q174)-ABS($Q173))*(G$21-ABS($Q173))+$S173,0),$D$7)</f>
        <v>0</v>
      </c>
      <c r="BX174" s="1">
        <f>IF(ABS($Q174)&lt;G$22,$AA174,IF(ABS($Q173)&lt;G$22,(G$22-ABS($Q173))*($Z173+$Z174)*0.5*($D$27+$D$28)*$D$5*1000,0))</f>
        <v>0</v>
      </c>
      <c r="BY174" s="1">
        <f>IF(AND(G$22&lt;ABS($Q174),G$22&gt;ABS($Q173)),1,0)</f>
        <v>0</v>
      </c>
      <c r="BZ174" s="3">
        <f>MIN(IF(BY174=1,($S174-$S173)/(ABS($Q174)-ABS($Q173))*(G$22-ABS($Q173))+$S173,0),$D$7)</f>
        <v>0</v>
      </c>
      <c r="CA174" s="1">
        <f>IF(ABS($Q174)&lt;G$23,$AA174,IF(ABS($Q173)&lt;G$23,(G$23-ABS($Q173))*($Z173+$Z174)*0.5*($D$27+$D$28)*$D$5*1000,0))</f>
        <v>0</v>
      </c>
      <c r="CB174" s="1">
        <f>IF(AND(G$23&lt;ABS($Q174),G$23&gt;ABS($Q173)),1,0)</f>
        <v>0</v>
      </c>
      <c r="CC174" s="3">
        <f>MIN(IF(CB174=1,($S174-$S173)/(ABS($Q174)-ABS($Q173))*(G$23-ABS($Q173))+$S173,0),$D$7)</f>
        <v>0</v>
      </c>
      <c r="CD174" s="1">
        <f>IF(ABS($Q174)&lt;G$24,$AA174,IF(ABS($Q173)&lt;G$24,(G$24-ABS($Q173))*($Z173+$Z174)*0.5*($D$27+$D$28)*$D$5*1000,0))</f>
        <v>0</v>
      </c>
      <c r="CE174" s="1">
        <f>IF(AND(G$24&lt;ABS($Q174),G$24&gt;ABS($Q173)),1,0)</f>
        <v>0</v>
      </c>
      <c r="CF174" s="3">
        <f>MIN(IF(CE174=1,($S174-$S173)/(ABS($Q174)-ABS($Q173))*(G$24-ABS($Q173))+$S173,0),$D$7)</f>
        <v>0</v>
      </c>
      <c r="CG174" s="1">
        <f>IF(ABS($Q174)&lt;G$25,$AA174,IF(ABS($Q173)&lt;G$25,(G$25-ABS($Q173))*($Z173+$Z174)*0.5*($D$27+$D$28)*$D$5*1000,0))</f>
        <v>0</v>
      </c>
      <c r="CH174" s="1">
        <f>IF(AND(G$25&lt;ABS($Q174),G$25&gt;ABS($Q173)),1,0)</f>
        <v>0</v>
      </c>
      <c r="CI174" s="3">
        <f>MIN(IF(CH174=1,($S174-$S173)/(ABS($Q174)-ABS($Q173))*(G$25-ABS($Q173))+$S173,0),$D$7)</f>
        <v>0</v>
      </c>
      <c r="CJ174" s="1">
        <f>IF(ABS($Q174)&lt;G$26,$AA174,IF(ABS($Q173)&lt;G$26,(G$26-ABS($Q173))*($Z173+$Z174)*0.5*($D$27+$D$28)*$D$5*1000,0))</f>
        <v>0</v>
      </c>
      <c r="CK174" s="1">
        <f>IF(AND(G$26&lt;ABS($Q174),G$26&gt;ABS($Q173)),1,0)</f>
        <v>0</v>
      </c>
      <c r="CL174" s="3">
        <f>MIN(IF(CK174=1,($S174-$S173)/(ABS($Q174)-ABS($Q173))*(G$26-ABS($Q173))+$S173,0),$D$7)</f>
        <v>0</v>
      </c>
      <c r="CM174" s="1">
        <f>IF(ABS($Q174)&lt;G$27,$AA174,IF(ABS($Q173)&lt;G$27,(G$27-ABS($Q173))*($Z173+$Z174)*0.5*($D$27+$D$28)*$D$5*1000,0))</f>
        <v>0</v>
      </c>
      <c r="CN174" s="1">
        <f>IF(AND(G$27&lt;ABS($Q174),G$27&gt;ABS($Q173)),1,0)</f>
        <v>0</v>
      </c>
      <c r="CO174" s="3">
        <f>MIN(IF(CN174=1,($S174-$S173)/(ABS($Q174)-ABS($Q173))*(G$27-ABS($Q173))+$S173,0),$D$7)</f>
        <v>0</v>
      </c>
      <c r="CP174" s="1">
        <f>IF(ABS($Q174)&lt;G$28,$AA174,IF(ABS($Q173)&lt;G$28,(G$28-ABS($Q173))*($Z173+$Z174)*0.5*($D$27+$D$28)*$D$5*1000,0))</f>
        <v>0</v>
      </c>
      <c r="CQ174" s="1">
        <f>IF(AND(G$28&lt;ABS($Q174),G$28&gt;ABS($Q173)),1,0)</f>
        <v>0</v>
      </c>
      <c r="CR174" s="3">
        <f>MIN(IF(CQ174=1,($S174-$S173)/(ABS($Q174)-ABS($Q173))*(G$28-ABS($Q173))+$S173,0),$D$7)</f>
        <v>0</v>
      </c>
      <c r="CS174" s="1">
        <f>IF(ABS($Q174)&lt;G$29,$AA174,IF(ABS($Q173)&lt;G$29,(G$29-ABS($Q173))*($Z173+$Z174)*0.5*($D$27+$D$28)*$D$5*1000,0))</f>
        <v>0</v>
      </c>
      <c r="CT174" s="1">
        <f>IF(AND(G$29&lt;ABS($Q174),G$29&gt;ABS($Q173)),1,0)</f>
        <v>0</v>
      </c>
      <c r="CU174" s="3">
        <f>MIN(IF(CT174=1,($S174-$S173)/(ABS($Q174)-ABS($Q173))*(G$29-ABS($Q173))+$S173,0),$D$7)</f>
        <v>0</v>
      </c>
      <c r="CV174" s="1">
        <f>IF(ABS($Q174)&lt;G$30,$AA174,IF(ABS($Q173)&lt;G$30,(G$30-ABS($Q173))*($Z173+$Z174)*0.5*($D$27+$D$28)*$D$5*1000,0))</f>
        <v>0</v>
      </c>
      <c r="CW174" s="1">
        <f>IF(AND(G$30&lt;ABS($Q174),G$30&gt;ABS($Q173)),1,0)</f>
        <v>0</v>
      </c>
      <c r="CX174" s="3">
        <f>MIN(IF(CW174=1,($S174-$S173)/(ABS($Q174)-ABS($Q173))*(G$30-ABS($Q173))+$S173,0),$D$7)</f>
        <v>0</v>
      </c>
      <c r="CY174" s="1">
        <f>IF(ABS($Q174)&lt;G$31,$AA174,IF(ABS($Q173)&lt;G$31,(G$31-ABS($Q173))*($Z173+$Z174)*0.5*($D$27+$D$28)*$D$5*1000,0))</f>
        <v>0</v>
      </c>
      <c r="CZ174" s="1">
        <f>IF(AND(G$31&lt;ABS($Q174),G$31&gt;ABS($Q173)),1,0)</f>
        <v>0</v>
      </c>
      <c r="DA174" s="3">
        <f>MIN(IF(CZ174=1,($S174-$S173)/(ABS($Q174)-ABS($Q173))*(G$31-ABS($Q173))+$S173,0),$D$7)</f>
        <v>0</v>
      </c>
      <c r="DB174" s="1">
        <f>IF(ABS($Q174)&lt;G$32,$AA174,IF(ABS($Q173)&lt;G$32,(G$32-ABS($Q173))*($Z173+$Z174)*0.5*($D$27+$D$28)*$D$5*1000,0))</f>
        <v>0</v>
      </c>
      <c r="DC174" s="1">
        <f>IF(AND(G$32&lt;ABS($Q174),G$32&gt;ABS($Q173)),1,0)</f>
        <v>0</v>
      </c>
      <c r="DD174" s="3">
        <f>MIN(IF(DC174=1,($S174-$S173)/(ABS($Q174)-ABS($Q173))*(G$32-ABS($Q173))+$S173,0),$D$7)</f>
        <v>0</v>
      </c>
      <c r="DE174" s="1">
        <f>IF(ABS($Q174)&lt;G$33,$AA174,IF(ABS($Q173)&lt;G$33,(G$33-ABS($Q173))*($Z173+$Z174)*0.5*($D$27+$D$28)*$D$5*1000,0))</f>
        <v>0</v>
      </c>
      <c r="DF174" s="1">
        <f>IF(AND(G$33&lt;ABS($Q174),G$33&gt;ABS($Q173)),1,0)</f>
        <v>0</v>
      </c>
      <c r="DG174" s="3">
        <f>MIN(IF(DF174=1,($S174-$S173)/(ABS($Q174)-ABS($Q173))*(G$33-ABS($Q173))+$S173,0),$D$7)</f>
        <v>0</v>
      </c>
      <c r="DH174" s="1">
        <f>IF(ABS($Q174)&lt;G$34,$AA174,IF(ABS($Q173)&lt;G$34,(G$34-ABS($Q173))*($Z173+$Z174)*0.5*($D$27+$D$28)*$D$5*1000,0))</f>
        <v>0</v>
      </c>
      <c r="DI174" s="1">
        <f>IF(AND(G$34&lt;ABS($Q174),G$34&gt;ABS($Q173)),1,0)</f>
        <v>0</v>
      </c>
      <c r="DJ174" s="3">
        <f>MIN(IF(DI174=1,($S174-$S173)/(ABS($Q174)-ABS($Q173))*(G$34-ABS($Q173))+$S173,0),$D$7)</f>
        <v>0</v>
      </c>
      <c r="DK174" s="1">
        <f>IF(ABS($Q174)&lt;G$35,$AA174,IF(ABS($Q173)&lt;G$35,(G$35-ABS($Q173))*($Z173+$Z174)*0.5*($D$27+$D$28)*$D$5*1000,0))</f>
        <v>0</v>
      </c>
      <c r="DL174" s="1">
        <f>IF(AND(G$35&lt;ABS($Q174),G$35&gt;ABS($Q173)),1,0)</f>
        <v>0</v>
      </c>
      <c r="DM174" s="3">
        <f>MIN(IF(DL174=1,($S174-$S173)/(ABS($Q174)-ABS($Q173))*(G$35-ABS($Q173))+$S173,0),$D$7)</f>
        <v>0</v>
      </c>
      <c r="DN174" s="1">
        <f>IF(ABS($Q174)&lt;G$36,$AA174,IF(ABS($Q173)&lt;G$36,(G$36-ABS($Q173))*($Z173+$Z174)*0.5*($D$27+$D$28)*$D$5*1000,0))</f>
        <v>0</v>
      </c>
      <c r="DO174" s="1">
        <f>IF(AND(G$36&lt;ABS($Q174),G$36&gt;ABS($Q173)),1,0)</f>
        <v>0</v>
      </c>
      <c r="DP174" s="3">
        <f>MIN(IF(DO174=1,($S174-$S173)/(ABS($Q174)-ABS($Q173))*(G$36-ABS($Q173))+$S173,0),$D$7)</f>
        <v>0</v>
      </c>
      <c r="DQ174" s="1">
        <f>IF(ABS($Q174)&lt;G$37,$AA174,IF(ABS($Q173)&lt;G$37,(G$37-ABS($Q173))*($Z173+$Z174)*0.5*($D$27+$D$28)*$D$5*1000,0))</f>
        <v>0</v>
      </c>
      <c r="DR174" s="1">
        <f>IF(AND(G$37&lt;ABS($Q174),G$37&gt;ABS($Q173)),1,0)</f>
        <v>0</v>
      </c>
      <c r="DS174" s="3">
        <f>MIN(IF(DR174=1,($S174-$S173)/(ABS($Q174)-ABS($Q173))*(G$37-ABS($Q173))+$S173,0),$D$7)</f>
        <v>0</v>
      </c>
      <c r="DT174" s="1">
        <f>IF(ABS($Q174)&lt;G$38,$AA174,IF(ABS($Q173)&lt;G$38,(G$38-ABS($Q173))*($Z173+$Z174)*0.5*($D$27+$D$28)*$D$5*1000,0))</f>
        <v>0</v>
      </c>
      <c r="DU174" s="1">
        <f>IF(AND(G$38&lt;ABS($Q174),G$38&gt;ABS($Q173)),1,0)</f>
        <v>0</v>
      </c>
      <c r="DV174" s="3">
        <f>MIN(IF(DU174=1,($S174-$S173)/(ABS($Q174)-ABS($Q173))*(G$38-ABS($Q173))+$S173,0),$D$7)</f>
        <v>0</v>
      </c>
      <c r="DW174" s="1">
        <f>IF(ABS($Q174)&lt;G$39,$AA174,IF(ABS($Q173)&lt;G$39,(G$39-ABS($Q173))*($Z173+$Z174)*0.5*($D$27+$D$28)*$D$5*1000,0))</f>
        <v>0</v>
      </c>
      <c r="DX174" s="1">
        <f>IF(AND(G$39&lt;ABS($Q174),G$39&gt;ABS($Q173)),1,0)</f>
        <v>0</v>
      </c>
      <c r="DY174" s="3">
        <f>MIN(IF(DX174=1,($S174-$S173)/(ABS($Q174)-ABS($Q173))*(G$39-ABS($Q173))+$S173,0),$D$7)</f>
        <v>0</v>
      </c>
      <c r="DZ174" s="1">
        <f>IF(ABS($Q174)&lt;G$40,$AA174,IF(ABS($Q173)&lt;G$40,(G$40-ABS($Q173))*($Z173+$Z174)*0.5*($D$27+$D$28)*$D$5*1000,0))</f>
        <v>0</v>
      </c>
      <c r="EA174" s="1">
        <f>IF(AND(G$40&lt;ABS($Q174),G$40&gt;ABS($Q173)),1,0)</f>
        <v>0</v>
      </c>
      <c r="EB174" s="3">
        <f>MIN(IF(EA174=1,($S174-$S173)/(ABS($Q174)-ABS($Q173))*(G$40-ABS($Q173))+$S173,0),$D$7)</f>
        <v>0</v>
      </c>
      <c r="EC174" s="1">
        <f>IF(ABS($Q174)&lt;G$41,$AA174,IF(ABS($Q173)&lt;G$41,(G$41-ABS($Q173))*($Z173+$Z174)*0.5*($D$27+$D$28)*$D$5*1000,0))</f>
        <v>0</v>
      </c>
      <c r="ED174" s="1">
        <f>IF(AND(G$41&lt;ABS($Q174),G$41&gt;ABS($Q173)),1,0)</f>
        <v>0</v>
      </c>
      <c r="EE174" s="3">
        <f>MIN(IF(ED174=1,($S174-$S173)/(ABS($Q174)-ABS($Q173))*(G$41-ABS($Q173))+$S173,0),$D$7)</f>
        <v>0</v>
      </c>
      <c r="EF174" s="1">
        <f>IF(ABS($Q174)&lt;G$42,$AA174,IF(ABS($Q173)&lt;G$42,(G$42-ABS($Q173))*($Z173+$Z174)*0.5*($D$27+$D$28)*$D$5*1000,0))</f>
        <v>0</v>
      </c>
      <c r="EG174" s="1">
        <f>IF(AND(G$42&lt;ABS($Q174),G$42&gt;ABS($Q173)),1,0)</f>
        <v>0</v>
      </c>
      <c r="EH174" s="3">
        <f>MIN(IF(EG174=1,($S174-$S173)/(ABS($Q174)-ABS($Q173))*(G$42-ABS($Q173))+$S173,0),$D$7)</f>
        <v>0</v>
      </c>
      <c r="EI174" s="1">
        <f>IF(ABS($Q174)&lt;G$43,$AA174,IF(ABS($Q173)&lt;G$43,(G$43-ABS($Q173))*($Z173+$Z174)*0.5*($D$27+$D$28)*$D$5*1000,0))</f>
        <v>0</v>
      </c>
      <c r="EJ174" s="1">
        <f>IF(AND(G$43&lt;ABS($Q174),G$43&gt;ABS($Q173)),1,0)</f>
        <v>0</v>
      </c>
      <c r="EK174" s="3">
        <f>MIN(IF(EJ174=1,($S174-$S173)/(ABS($Q174)-ABS($Q173))*(G$43-ABS($Q173))+$S173,0),$D$7)</f>
        <v>0</v>
      </c>
      <c r="EL174" s="1">
        <f>IF(ABS($Q174)&lt;G$44,$AA174,IF(ABS($Q173)&lt;G$44,(G$44-ABS($Q173))*($Z173+$Z174)*0.5*($D$27+$D$28)*$D$5*1000,0))</f>
        <v>0</v>
      </c>
      <c r="EM174" s="1">
        <f>IF(AND(G$44&lt;ABS($Q174),G$44&gt;ABS($Q173)),1,0)</f>
        <v>0</v>
      </c>
      <c r="EN174" s="3">
        <f>MIN(IF(EM174=1,($S174-$S173)/(ABS($Q174)-ABS($Q173))*(G$44-ABS($Q173))+$S173,0),$D$7)</f>
        <v>0</v>
      </c>
      <c r="EO174" s="1">
        <f>IF(ABS($Q174)&lt;G$45,$AA174,IF(ABS($Q173)&lt;G$45,(G$45-ABS($Q173))*($Z173+$Z174)*0.5*($D$27+$D$28)*$D$5*1000,0))</f>
        <v>0</v>
      </c>
      <c r="EP174" s="1">
        <f>IF(AND(G$45&lt;ABS($Q174),G$45&gt;ABS($Q173)),1,0)</f>
        <v>0</v>
      </c>
      <c r="EQ174" s="3">
        <f>MIN(IF(EP174=1,($S174-$S173)/(ABS($Q174)-ABS($Q173))*(G$45-ABS($Q173))+$S173,0),$D$7)</f>
        <v>0</v>
      </c>
      <c r="ER174" s="1">
        <f>IF(ABS($Q174)&lt;G$46,$AA174,IF(ABS($Q173)&lt;G$46,(G$46-ABS($Q173))*($Z173+$Z174)*0.5*($D$27+$D$28)*$D$5*1000,0))</f>
        <v>0</v>
      </c>
      <c r="ES174" s="1">
        <f>IF(AND(G$46&lt;ABS($Q174),G$46&gt;ABS($Q173)),1,0)</f>
        <v>0</v>
      </c>
      <c r="ET174" s="3">
        <f>MIN(IF(ES174=1,($S174-$S173)/(ABS($Q174)-ABS($Q173))*(G$46-ABS($Q173))+$S173,0),$D$7)</f>
        <v>0</v>
      </c>
      <c r="EU174" s="1">
        <f>IF(ABS($Q174)&lt;G$47,$AA174,IF(ABS($Q173)&lt;G$47,(G$47-ABS($Q173))*($Z173+$Z174)*0.5*($D$27+$D$28)*$D$5*1000,0))</f>
        <v>0</v>
      </c>
      <c r="EV174" s="1">
        <f>IF(AND(G$47&lt;ABS($Q174),G$47&gt;ABS($Q173)),1,0)</f>
        <v>0</v>
      </c>
      <c r="EW174" s="3">
        <f>MIN(IF(EV174=1,($S174-$S173)/(ABS($Q174)-ABS($Q173))*(G$47-ABS($Q173))+$S173,0),$D$7)</f>
        <v>0</v>
      </c>
      <c r="EX174" s="1">
        <f>IF(ABS($Q174)&lt;G$48,$AA174,IF(ABS($Q173)&lt;G$48,(G$48-ABS($Q173))*($Z173+$Z174)*0.5*($D$27+$D$28)*$D$5*1000,0))</f>
        <v>0</v>
      </c>
      <c r="EY174" s="1">
        <f>IF(AND(G$48&lt;ABS($Q174),G$48&gt;ABS($Q173)),1,0)</f>
        <v>0</v>
      </c>
      <c r="EZ174" s="3">
        <f>MIN(IF(EY174=1,($S174-$S173)/(ABS($Q174)-ABS($Q173))*(G$48-ABS($Q173))+$S173,0),$D$7)</f>
        <v>0</v>
      </c>
      <c r="FA174" s="1">
        <f>IF(ABS($Q174)&lt;G$49,$AA174,IF(ABS($Q173)&lt;G$49,(G$49-ABS($Q173))*($Z173+$Z174)*0.5*($D$27+$D$28)*$D$5*1000,0))</f>
        <v>0</v>
      </c>
      <c r="FB174" s="1">
        <f>IF(AND(G$49&lt;ABS($Q174),G$49&gt;ABS($Q173)),1,0)</f>
        <v>0</v>
      </c>
      <c r="FC174" s="3">
        <f>MIN(IF(FB174=1,($S174-$S173)/(ABS($Q174)-ABS($Q173))*(G$49-ABS($Q173))+$S173,0),$D$7)</f>
        <v>0</v>
      </c>
      <c r="FD174" s="1">
        <f>IF(ABS($Q174)&lt;G$50,$AA174,IF(ABS($Q173)&lt;G$50,(G$50-ABS($Q173))*($Z173+$Z174)*0.5*($D$27+$D$28)*$D$5*1000,0))</f>
        <v>0</v>
      </c>
      <c r="FE174" s="1">
        <f>IF(AND(G$50&lt;ABS($Q174),G$50&gt;ABS($Q173)),1,0)</f>
        <v>0</v>
      </c>
      <c r="FF174" s="3">
        <f>MIN(IF(FE174=1,($S174-$S173)/(ABS($Q174)-ABS($Q173))*(G$50-ABS($Q173))+$S173,0),$D$7)</f>
        <v>0</v>
      </c>
      <c r="FG174" s="1">
        <f>IF(ABS($Q174)&lt;G$51,$AA174,IF(ABS($Q173)&lt;G$51,(G$51-ABS($Q173))*($Z173+$Z174)*0.5*($D$27+$D$28)*$D$5*1000,0))</f>
        <v>0</v>
      </c>
      <c r="FH174" s="1">
        <f>IF(AND(G$51&lt;ABS($Q174),G$51&gt;ABS($Q173)),1,0)</f>
        <v>0</v>
      </c>
      <c r="FI174" s="3">
        <f>MIN(IF(FH174=1,($S174-$S173)/(ABS($Q174)-ABS($Q173))*(G$51-ABS($Q173))+$S173,0),$D$7)</f>
        <v>0</v>
      </c>
      <c r="FJ174" s="1">
        <f>IF(ABS($Q174)&lt;G$52,$AA174,IF(ABS($Q173)&lt;G$52,(G$52-ABS($Q173))*($Z173+$Z174)*0.5*($D$27+$D$28)*$D$5*1000,0))</f>
        <v>0</v>
      </c>
      <c r="FK174" s="1">
        <f>IF(AND(G$52&lt;ABS($Q174),G$52&gt;ABS($Q173)),1,0)</f>
        <v>0</v>
      </c>
      <c r="FL174" s="3">
        <f>MIN(IF(FK174=1,($S174-$S173)/(ABS($Q174)-ABS($Q173))*(G$52-ABS($Q173))+$S173,0),$D$7)</f>
        <v>0</v>
      </c>
      <c r="FM174" s="1">
        <f>IF(ABS($Q174)&lt;G$53,$AA174,IF(ABS($Q173)&lt;G$53,(G$53-ABS($Q173))*($Z173+$Z174)*0.5*($D$27+$D$28)*$D$5*1000,0))</f>
        <v>0</v>
      </c>
      <c r="FN174" s="1">
        <f>IF(AND(G$53&lt;ABS($Q174),G$53&gt;ABS($Q173)),1,0)</f>
        <v>0</v>
      </c>
      <c r="FO174" s="3">
        <f>MIN(IF(FN174=1,($S174-$S173)/(ABS($Q174)-ABS($Q173))*(G$53-ABS($Q173))+$S173,0),$D$7)</f>
        <v>0</v>
      </c>
      <c r="FP174" s="1">
        <f>IF(ABS($Q174)&lt;G$54,$AA174,IF(ABS($Q173)&lt;G$54,(G$54-ABS($Q173))*($Z173+$Z174)*0.5*($D$27+$D$28)*$D$5*1000,0))</f>
        <v>0</v>
      </c>
      <c r="FQ174" s="1">
        <f>IF(AND(G$54&lt;ABS($Q174),G$54&gt;ABS($Q173)),1,0)</f>
        <v>0</v>
      </c>
      <c r="FR174" s="3">
        <f>MIN(IF(FQ174=1,($S174-$S173)/(ABS($Q174)-ABS($Q173))*(G$54-ABS($Q173))+$S173,0),$D$7)</f>
        <v>0</v>
      </c>
      <c r="FS174" s="1">
        <f>IF(ABS($Q174)&lt;G$55,$AA174,IF(ABS($Q173)&lt;G$55,(G$55-ABS($Q173))*($Z173+$Z174)*0.5*($D$27+$D$28)*$D$5*1000,0))</f>
        <v>0</v>
      </c>
      <c r="FT174" s="1">
        <f>IF(AND(G$55&lt;ABS($Q174),G$55&gt;ABS($Q173)),1,0)</f>
        <v>0</v>
      </c>
      <c r="FU174" s="3">
        <f>MIN(IF(FT174=1,($S174-$S173)/(ABS($Q174)-ABS($Q173))*(G$55-ABS($Q173))+$S173,0),$D$7)</f>
        <v>0</v>
      </c>
      <c r="FV174" s="1" t="e">
        <f>IF(ABS($Q174)&lt;#REF!,$AA174,IF(ABS($Q173)&lt;#REF!,(#REF!-ABS($Q173))*($Z173+$Z174)*0.5*($D$27+$D$28)*$D$5*1000,0))</f>
        <v>#REF!</v>
      </c>
      <c r="FW174" s="1" t="e">
        <f>IF(AND(#REF!&lt;ABS($Q174),#REF!&gt;ABS($Q173)),1,0)</f>
        <v>#REF!</v>
      </c>
      <c r="FX174" s="3" t="e">
        <f>MIN(IF(FW174=1,($S174-$S173)/(ABS($Q174)-ABS($Q173))*(#REF!-ABS($Q173))+$S173,0),$D$7)</f>
        <v>#REF!</v>
      </c>
    </row>
    <row r="175" spans="1:180" x14ac:dyDescent="0.35">
      <c r="A175" s="4"/>
      <c r="B175" s="4"/>
      <c r="C175" s="4"/>
      <c r="D175" s="4"/>
      <c r="E175" s="4"/>
      <c r="F175" s="4"/>
      <c r="G175" s="23"/>
      <c r="H175" s="23"/>
      <c r="I175" s="23"/>
      <c r="J175" s="23"/>
      <c r="K175" s="23"/>
      <c r="L175" s="36"/>
      <c r="M175" s="23"/>
      <c r="N175" s="23"/>
      <c r="O175" s="23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3">
        <f t="shared" si="8"/>
        <v>0.2</v>
      </c>
      <c r="AA175" s="3"/>
      <c r="AB175" s="1"/>
      <c r="AC175" s="2"/>
      <c r="AD175" s="2"/>
      <c r="AE175" s="1"/>
      <c r="AF175" s="2"/>
      <c r="AG175" s="2"/>
      <c r="AH175" s="1"/>
      <c r="AI175" s="2"/>
      <c r="AJ175" s="2"/>
      <c r="AK175" s="1"/>
      <c r="AL175" s="2"/>
      <c r="AM175" s="2"/>
      <c r="AN175" s="1"/>
      <c r="AO175" s="2"/>
      <c r="AP175" s="2"/>
      <c r="AQ175" s="1"/>
      <c r="AR175" s="2"/>
      <c r="AS175" s="2"/>
      <c r="AT175" s="1"/>
      <c r="AU175" s="2"/>
      <c r="AV175" s="2"/>
      <c r="AW175" s="1"/>
      <c r="AX175" s="2"/>
      <c r="AY175" s="2"/>
      <c r="AZ175" s="1"/>
      <c r="BA175" s="2"/>
      <c r="BB175" s="2"/>
      <c r="BC175" s="1"/>
      <c r="BD175" s="2"/>
      <c r="BE175" s="2"/>
      <c r="BF175" s="1"/>
      <c r="BG175" s="2"/>
      <c r="BH175" s="2"/>
      <c r="BI175" s="1"/>
      <c r="BJ175" s="2"/>
      <c r="BK175" s="2"/>
      <c r="BL175" s="1"/>
      <c r="BM175" s="2"/>
      <c r="BN175" s="2"/>
      <c r="BO175" s="1"/>
      <c r="BP175" s="2"/>
      <c r="BQ175" s="2"/>
      <c r="BR175" s="1"/>
      <c r="BS175" s="2"/>
      <c r="BT175" s="2"/>
      <c r="BU175" s="1"/>
      <c r="BV175" s="2"/>
      <c r="BW175" s="2"/>
      <c r="BX175" s="1"/>
      <c r="BY175" s="2"/>
      <c r="BZ175" s="2"/>
      <c r="CA175" s="1"/>
      <c r="CB175" s="2"/>
      <c r="CC175" s="2"/>
      <c r="CD175" s="1"/>
      <c r="CE175" s="2"/>
      <c r="CF175" s="2"/>
      <c r="CG175" s="1"/>
      <c r="CH175" s="2"/>
      <c r="CI175" s="2"/>
      <c r="CJ175" s="1"/>
      <c r="CK175" s="2"/>
      <c r="CL175" s="2"/>
      <c r="CM175" s="1"/>
      <c r="CN175" s="2"/>
      <c r="CO175" s="2"/>
      <c r="CP175" s="1"/>
      <c r="CQ175" s="2"/>
      <c r="CR175" s="2"/>
      <c r="CS175" s="1"/>
      <c r="CT175" s="2"/>
      <c r="CU175" s="2"/>
      <c r="CV175" s="1"/>
      <c r="CW175" s="2"/>
      <c r="CX175" s="2"/>
      <c r="CY175" s="1"/>
      <c r="CZ175" s="2"/>
      <c r="DA175" s="2"/>
      <c r="DB175" s="1"/>
      <c r="DC175" s="2"/>
      <c r="DD175" s="2"/>
      <c r="DE175" s="1"/>
      <c r="DF175" s="2"/>
      <c r="DG175" s="2"/>
      <c r="DH175" s="1"/>
      <c r="DI175" s="2"/>
      <c r="DJ175" s="2"/>
      <c r="DK175" s="1"/>
      <c r="DL175" s="2"/>
      <c r="DM175" s="2"/>
      <c r="DN175" s="1"/>
      <c r="DO175" s="2"/>
      <c r="DP175" s="2"/>
      <c r="DQ175" s="1"/>
      <c r="DR175" s="2"/>
      <c r="DS175" s="2"/>
      <c r="DT175" s="1"/>
      <c r="DU175" s="2"/>
      <c r="DV175" s="2"/>
      <c r="DW175" s="1"/>
      <c r="DX175" s="2"/>
      <c r="DY175" s="2"/>
      <c r="DZ175" s="1"/>
      <c r="EA175" s="2"/>
      <c r="EB175" s="2"/>
      <c r="EC175" s="1"/>
      <c r="ED175" s="2"/>
      <c r="EE175" s="2"/>
      <c r="EF175" s="1"/>
      <c r="EG175" s="2"/>
      <c r="EH175" s="2"/>
      <c r="EI175" s="1"/>
      <c r="EJ175" s="2"/>
      <c r="EK175" s="2"/>
      <c r="EL175" s="1"/>
      <c r="EM175" s="2"/>
      <c r="EN175" s="2"/>
      <c r="EO175" s="1"/>
      <c r="EP175" s="2"/>
      <c r="EQ175" s="2"/>
      <c r="ER175" s="1"/>
      <c r="ES175" s="2"/>
      <c r="ET175" s="2"/>
      <c r="EU175" s="1"/>
      <c r="EV175" s="2"/>
      <c r="EW175" s="2"/>
      <c r="EX175" s="1"/>
      <c r="EY175" s="2"/>
      <c r="EZ175" s="2"/>
      <c r="FA175" s="1"/>
      <c r="FB175" s="2"/>
      <c r="FC175" s="2"/>
      <c r="FD175" s="1"/>
      <c r="FE175" s="2"/>
      <c r="FF175" s="2"/>
      <c r="FG175" s="1"/>
      <c r="FH175" s="2"/>
      <c r="FI175" s="2"/>
      <c r="FJ175" s="1"/>
      <c r="FK175" s="2"/>
      <c r="FL175" s="2"/>
      <c r="FM175" s="1"/>
      <c r="FN175" s="2"/>
      <c r="FO175" s="2"/>
      <c r="FP175" s="1"/>
      <c r="FQ175" s="2"/>
      <c r="FR175" s="2"/>
      <c r="FS175" s="1"/>
      <c r="FT175" s="2"/>
      <c r="FU175" s="2"/>
      <c r="FV175" s="1"/>
      <c r="FW175" s="2"/>
      <c r="FX175" s="2"/>
    </row>
    <row r="176" spans="1:180" x14ac:dyDescent="0.35">
      <c r="A176" s="4"/>
      <c r="B176" s="4"/>
      <c r="C176" s="4"/>
      <c r="D176" s="4"/>
      <c r="E176" s="4"/>
      <c r="F176" s="4"/>
      <c r="G176" s="23"/>
      <c r="H176" s="23"/>
      <c r="I176" s="23"/>
      <c r="J176" s="23"/>
      <c r="K176" s="23"/>
      <c r="L176" s="36"/>
      <c r="M176" s="23"/>
      <c r="N176" s="23"/>
      <c r="O176" s="23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3">
        <f t="shared" si="8"/>
        <v>0.2</v>
      </c>
      <c r="AA176" s="1">
        <f>$R175*($Z176+$Z175)*0.5*($D$27+$D$28)*1000*$D$5</f>
        <v>0</v>
      </c>
      <c r="AB176" s="1">
        <f>IF(ABS($Q176)&lt;$G$6,$AA176,IF(ABS($Q175)&lt;$G$6,($G$6-ABS($Q175))*($Z175+$Z176)*0.5*($D$27+$D$28)*$D$5*1000,0))</f>
        <v>0</v>
      </c>
      <c r="AC176" s="1">
        <f>IF(AND($G$6&lt;ABS($Q176),$G$6&gt;ABS($Q175)),1,0)</f>
        <v>0</v>
      </c>
      <c r="AD176" s="3">
        <f>MIN(IF(AC176=1,($S176-$S175)/(ABS($Q176)-ABS($Q175))*($G$6-ABS($Q175))+$S175,0),$D$7)</f>
        <v>0</v>
      </c>
      <c r="AE176" s="1">
        <f>IF(ABS($Q176)&lt;$G$7,$AA176,IF(ABS($Q175)&lt;$G$7,($G$7-ABS($Q175))*($Z175+$Z176)*0.5*($D$27+$D$28)*$D$5*1000,0))</f>
        <v>0</v>
      </c>
      <c r="AF176" s="1">
        <f>IF(AND($G$7&lt;ABS($Q176),$G$7&gt;ABS($Q175)),1,0)</f>
        <v>0</v>
      </c>
      <c r="AG176" s="3">
        <f>MIN(IF(AF176=1,($S176-$S175)/(ABS($Q176)-ABS($Q175))*($G$7-ABS($Q175))+$S175,0),$D$7)</f>
        <v>0</v>
      </c>
      <c r="AH176" s="1">
        <f>IF(ABS($Q176)&lt;$G$8,$AA176,IF(ABS($Q175)&lt;$G$8,($G$8-ABS($Q175))*($Z175+$Z176)*0.5*($D$27+$D$28)*$D$5*1000,0))</f>
        <v>0</v>
      </c>
      <c r="AI176" s="1">
        <f>IF(AND($G$8&lt;ABS($Q176),$G$8&gt;ABS($Q175)),1,0)</f>
        <v>0</v>
      </c>
      <c r="AJ176" s="3">
        <f>MIN(IF(AI176=1,($S176-$S175)/(ABS($Q176)-ABS($Q175))*($G$8-ABS($Q175))+$S175,0),$D$7)</f>
        <v>0</v>
      </c>
      <c r="AK176" s="1">
        <f>IF(ABS($Q176)&lt;$G$9,$AA176,IF(ABS($Q175)&lt;$G$9,($G$9-ABS($Q175))*($Z175+$Z176)*0.5*($D$27+$D$28)*$D$5*1000,0))</f>
        <v>0</v>
      </c>
      <c r="AL176" s="1">
        <f>IF(AND($G$9&lt;ABS($Q176),$G$9&gt;ABS($Q175)),1,0)</f>
        <v>0</v>
      </c>
      <c r="AM176" s="3">
        <f>MIN(IF(AL176=1,($S176-$S175)/(ABS($Q176)-ABS($Q175))*($G$9-ABS($Q175))+$S175,0),$D$7)</f>
        <v>0</v>
      </c>
      <c r="AN176" s="1">
        <f>IF(ABS($Q176)&lt;$G$10,$AA176,IF(ABS($Q175)&lt;$G$10,($G$10-ABS($Q175))*($Z175+$Z176)*0.5*($D$27+$D$28)*$D$5*1000,0))</f>
        <v>0</v>
      </c>
      <c r="AO176" s="1">
        <f>IF(AND($G$10&lt;ABS($Q176),$G$10&gt;ABS($Q175)),1,0)</f>
        <v>0</v>
      </c>
      <c r="AP176" s="3">
        <f>MIN(IF(AO176=1,($S176-$S175)/(ABS($Q176)-ABS($Q175))*($G$10-ABS($Q175))+$S175,0),$D$7)</f>
        <v>0</v>
      </c>
      <c r="AQ176" s="1">
        <f>IF(ABS($Q176)&lt;$G$11,$AA176,IF(ABS($Q175)&lt;$G$11,($G$11-ABS($Q175))*($Z175+$Z176)*0.5*($D$27+$D$28)*$D$5*1000,0))</f>
        <v>0</v>
      </c>
      <c r="AR176" s="1">
        <f>IF(AND($G$11&lt;ABS($Q176),$G$11&gt;ABS($Q175)),1,0)</f>
        <v>0</v>
      </c>
      <c r="AS176" s="3">
        <f>MIN(IF(AR176=1,($S176-$S175)/(ABS($Q176)-ABS($Q175))*($G$11-ABS($Q175))+$S175,0),$D$7)</f>
        <v>0</v>
      </c>
      <c r="AT176" s="1">
        <f>IF(ABS($Q176)&lt;$G$12,$AA176,IF(ABS($Q175)&lt;$G$12,($G$12-ABS($Q175))*($Z175+$Z176)*0.5*($D$27+$D$28)*$D$5*1000,0))</f>
        <v>0</v>
      </c>
      <c r="AU176" s="1">
        <f>IF(AND($G$12&lt;ABS($Q176),$G$12&gt;ABS($Q175)),1,0)</f>
        <v>0</v>
      </c>
      <c r="AV176" s="3">
        <f>MIN(IF(AU176=1,($S176-$S175)/(ABS($Q176)-ABS($Q175))*($G$12-ABS($Q175))+$S175,0),$D$7)</f>
        <v>0</v>
      </c>
      <c r="AW176" s="1">
        <f>IF(ABS($Q176)&lt;$G$13,$AA176,IF(ABS($Q175)&lt;$G$13,($G$13-ABS($Q175))*($Z175+$Z176)*0.5*($D$27+$D$28)*$D$5*1000,0))</f>
        <v>0</v>
      </c>
      <c r="AX176" s="1">
        <f>IF(AND($G$13&lt;ABS($Q176),$G$13&gt;ABS($Q175)),1,0)</f>
        <v>0</v>
      </c>
      <c r="AY176" s="3">
        <f>MIN(IF(AX176=1,($S176-$S175)/(ABS($Q176)-ABS($Q175))*($G$13-ABS($Q175))+$S175,0),$D$7)</f>
        <v>0</v>
      </c>
      <c r="AZ176" s="1">
        <f>IF(ABS($Q176)&lt;$G$14,$AA176,IF(ABS($Q175)&lt;$G$14,($G$14-ABS($Q175))*($Z175+$Z176)*0.5*($D$27+$D$28)*$D$5*1000,0))</f>
        <v>0</v>
      </c>
      <c r="BA176" s="1">
        <f>IF(AND($G$14&lt;ABS($Q176),$G$14&gt;ABS($Q175)),1,0)</f>
        <v>0</v>
      </c>
      <c r="BB176" s="3">
        <f>MIN(IF(BA176=1,($S176-$S175)/(ABS($Q176)-ABS($Q175))*($G$14-ABS($Q175))+$S175,0),$D$7)</f>
        <v>0</v>
      </c>
      <c r="BC176" s="1">
        <f>IF(ABS($Q176)&lt;G$15,$AA176,IF(ABS($Q175)&lt;G$15,(G$15-ABS($Q175))*($Z175+$Z176)*0.5*($D$27+$D$28)*$D$5*1000,0))</f>
        <v>0</v>
      </c>
      <c r="BD176" s="1">
        <f>IF(AND(G$15&lt;ABS($Q176),G$15&gt;ABS($Q175)),1,0)</f>
        <v>0</v>
      </c>
      <c r="BE176" s="3">
        <f>MIN(IF(BD176=1,($S176-$S175)/(ABS($Q176)-ABS($Q175))*(G$15-ABS($Q175))+$S175,0),$D$7)</f>
        <v>0</v>
      </c>
      <c r="BF176" s="1">
        <f>IF(ABS($Q176)&lt;G$16,$AA176,IF(ABS($Q175)&lt;G$16,(G$16-ABS($Q175))*($Z175+$Z176)*0.5*($D$27+$D$28)*$D$5*1000,0))</f>
        <v>0</v>
      </c>
      <c r="BG176" s="1">
        <f>IF(AND(G$16&lt;ABS($Q176),G$16&gt;ABS($Q175)),1,0)</f>
        <v>0</v>
      </c>
      <c r="BH176" s="3">
        <f>MIN(IF(BG176=1,($S176-$S175)/(ABS($Q176)-ABS($Q175))*(G$16-ABS($Q175))+$S175,0),$D$7)</f>
        <v>0</v>
      </c>
      <c r="BI176" s="1">
        <f>IF(ABS($Q176)&lt;G$17,$AA176,IF(ABS($Q175)&lt;G$17,(G$17-ABS($Q175))*($Z175+$Z176)*0.5*($D$27+$D$28)*$D$5*1000,0))</f>
        <v>0</v>
      </c>
      <c r="BJ176" s="1">
        <f>IF(AND(G$17&lt;ABS($Q176),G$17&gt;ABS($Q175)),1,0)</f>
        <v>0</v>
      </c>
      <c r="BK176" s="3">
        <f>MIN(IF(BJ176=1,($S176-$S175)/(ABS($Q176)-ABS($Q175))*(G$17-ABS($Q175))+$S175,0),$D$7)</f>
        <v>0</v>
      </c>
      <c r="BL176" s="1">
        <f>IF(ABS($Q176)&lt;G$18,$AA176,IF(ABS($Q175)&lt;G$18,(G$18-ABS($Q175))*($Z175+$Z176)*0.5*($D$27+$D$28)*$D$5*1000,0))</f>
        <v>0</v>
      </c>
      <c r="BM176" s="1">
        <f>IF(AND(G$18&lt;ABS($Q176),G$18&gt;ABS($Q175)),1,0)</f>
        <v>0</v>
      </c>
      <c r="BN176" s="3">
        <f>MIN(IF(BM176=1,($S176-$S175)/(ABS($Q176)-ABS($Q175))*(G$18-ABS($Q175))+$S175,0),$D$7)</f>
        <v>0</v>
      </c>
      <c r="BO176" s="1">
        <f>IF(ABS($Q176)&lt;G$19,$AA176,IF(ABS($Q175)&lt;G$19,(G$19-ABS($Q175))*($Z175+$Z176)*0.5*($D$27+$D$28)*$D$5*1000,0))</f>
        <v>0</v>
      </c>
      <c r="BP176" s="1">
        <f>IF(AND(G$19&lt;ABS($Q176),G$19&gt;ABS($Q175)),1,0)</f>
        <v>0</v>
      </c>
      <c r="BQ176" s="3">
        <f>MIN(IF(BP176=1,($S176-$S175)/(ABS($Q176)-ABS($Q175))*(G$19-ABS($Q175))+$S175,0),$D$7)</f>
        <v>0</v>
      </c>
      <c r="BR176" s="1">
        <f>IF(ABS($Q176)&lt;G$20,$AA176,IF(ABS($Q175)&lt;G$20,(G$20-ABS($Q175))*($Z175+$Z176)*0.5*($D$27+$D$28)*$D$5*1000,0))</f>
        <v>0</v>
      </c>
      <c r="BS176" s="1">
        <f>IF(AND(G$20&lt;ABS($Q176),G$20&gt;ABS($Q175)),1,0)</f>
        <v>0</v>
      </c>
      <c r="BT176" s="3">
        <f>MIN(IF(BS176=1,($S176-$S175)/(ABS($Q176)-ABS($Q175))*(G$20-ABS($Q175))+$S175,0),$D$7)</f>
        <v>0</v>
      </c>
      <c r="BU176" s="1">
        <f>IF(ABS($Q176)&lt;G$21,$AA176,IF(ABS($Q175)&lt;G$21,(G$21-ABS($Q175))*($Z175+$Z176)*0.5*($D$27+$D$28)*$D$5*1000,0))</f>
        <v>0</v>
      </c>
      <c r="BV176" s="1">
        <f>IF(AND(G$21&lt;ABS($Q176),G$21&gt;ABS($Q175)),1,0)</f>
        <v>0</v>
      </c>
      <c r="BW176" s="3">
        <f>MIN(IF(BV176=1,($S176-$S175)/(ABS($Q176)-ABS($Q175))*(G$21-ABS($Q175))+$S175,0),$D$7)</f>
        <v>0</v>
      </c>
      <c r="BX176" s="1">
        <f>IF(ABS($Q176)&lt;G$22,$AA176,IF(ABS($Q175)&lt;G$22,(G$22-ABS($Q175))*($Z175+$Z176)*0.5*($D$27+$D$28)*$D$5*1000,0))</f>
        <v>0</v>
      </c>
      <c r="BY176" s="1">
        <f>IF(AND(G$22&lt;ABS($Q176),G$22&gt;ABS($Q175)),1,0)</f>
        <v>0</v>
      </c>
      <c r="BZ176" s="3">
        <f>MIN(IF(BY176=1,($S176-$S175)/(ABS($Q176)-ABS($Q175))*(G$22-ABS($Q175))+$S175,0),$D$7)</f>
        <v>0</v>
      </c>
      <c r="CA176" s="1">
        <f>IF(ABS($Q176)&lt;G$23,$AA176,IF(ABS($Q175)&lt;G$23,(G$23-ABS($Q175))*($Z175+$Z176)*0.5*($D$27+$D$28)*$D$5*1000,0))</f>
        <v>0</v>
      </c>
      <c r="CB176" s="1">
        <f>IF(AND(G$23&lt;ABS($Q176),G$23&gt;ABS($Q175)),1,0)</f>
        <v>0</v>
      </c>
      <c r="CC176" s="3">
        <f>MIN(IF(CB176=1,($S176-$S175)/(ABS($Q176)-ABS($Q175))*(G$23-ABS($Q175))+$S175,0),$D$7)</f>
        <v>0</v>
      </c>
      <c r="CD176" s="1">
        <f>IF(ABS($Q176)&lt;G$24,$AA176,IF(ABS($Q175)&lt;G$24,(G$24-ABS($Q175))*($Z175+$Z176)*0.5*($D$27+$D$28)*$D$5*1000,0))</f>
        <v>0</v>
      </c>
      <c r="CE176" s="1">
        <f>IF(AND(G$24&lt;ABS($Q176),G$24&gt;ABS($Q175)),1,0)</f>
        <v>0</v>
      </c>
      <c r="CF176" s="3">
        <f>MIN(IF(CE176=1,($S176-$S175)/(ABS($Q176)-ABS($Q175))*(G$24-ABS($Q175))+$S175,0),$D$7)</f>
        <v>0</v>
      </c>
      <c r="CG176" s="1">
        <f>IF(ABS($Q176)&lt;G$25,$AA176,IF(ABS($Q175)&lt;G$25,(G$25-ABS($Q175))*($Z175+$Z176)*0.5*($D$27+$D$28)*$D$5*1000,0))</f>
        <v>0</v>
      </c>
      <c r="CH176" s="1">
        <f>IF(AND(G$25&lt;ABS($Q176),G$25&gt;ABS($Q175)),1,0)</f>
        <v>0</v>
      </c>
      <c r="CI176" s="3">
        <f>MIN(IF(CH176=1,($S176-$S175)/(ABS($Q176)-ABS($Q175))*(G$25-ABS($Q175))+$S175,0),$D$7)</f>
        <v>0</v>
      </c>
      <c r="CJ176" s="1">
        <f>IF(ABS($Q176)&lt;G$26,$AA176,IF(ABS($Q175)&lt;G$26,(G$26-ABS($Q175))*($Z175+$Z176)*0.5*($D$27+$D$28)*$D$5*1000,0))</f>
        <v>0</v>
      </c>
      <c r="CK176" s="1">
        <f>IF(AND(G$26&lt;ABS($Q176),G$26&gt;ABS($Q175)),1,0)</f>
        <v>0</v>
      </c>
      <c r="CL176" s="3">
        <f>MIN(IF(CK176=1,($S176-$S175)/(ABS($Q176)-ABS($Q175))*(G$26-ABS($Q175))+$S175,0),$D$7)</f>
        <v>0</v>
      </c>
      <c r="CM176" s="1">
        <f>IF(ABS($Q176)&lt;G$27,$AA176,IF(ABS($Q175)&lt;G$27,(G$27-ABS($Q175))*($Z175+$Z176)*0.5*($D$27+$D$28)*$D$5*1000,0))</f>
        <v>0</v>
      </c>
      <c r="CN176" s="1">
        <f>IF(AND(G$27&lt;ABS($Q176),G$27&gt;ABS($Q175)),1,0)</f>
        <v>0</v>
      </c>
      <c r="CO176" s="3">
        <f>MIN(IF(CN176=1,($S176-$S175)/(ABS($Q176)-ABS($Q175))*(G$27-ABS($Q175))+$S175,0),$D$7)</f>
        <v>0</v>
      </c>
      <c r="CP176" s="1">
        <f>IF(ABS($Q176)&lt;G$28,$AA176,IF(ABS($Q175)&lt;G$28,(G$28-ABS($Q175))*($Z175+$Z176)*0.5*($D$27+$D$28)*$D$5*1000,0))</f>
        <v>0</v>
      </c>
      <c r="CQ176" s="1">
        <f>IF(AND(G$28&lt;ABS($Q176),G$28&gt;ABS($Q175)),1,0)</f>
        <v>0</v>
      </c>
      <c r="CR176" s="3">
        <f>MIN(IF(CQ176=1,($S176-$S175)/(ABS($Q176)-ABS($Q175))*(G$28-ABS($Q175))+$S175,0),$D$7)</f>
        <v>0</v>
      </c>
      <c r="CS176" s="1">
        <f>IF(ABS($Q176)&lt;G$29,$AA176,IF(ABS($Q175)&lt;G$29,(G$29-ABS($Q175))*($Z175+$Z176)*0.5*($D$27+$D$28)*$D$5*1000,0))</f>
        <v>0</v>
      </c>
      <c r="CT176" s="1">
        <f>IF(AND(G$29&lt;ABS($Q176),G$29&gt;ABS($Q175)),1,0)</f>
        <v>0</v>
      </c>
      <c r="CU176" s="3">
        <f>MIN(IF(CT176=1,($S176-$S175)/(ABS($Q176)-ABS($Q175))*(G$29-ABS($Q175))+$S175,0),$D$7)</f>
        <v>0</v>
      </c>
      <c r="CV176" s="1">
        <f>IF(ABS($Q176)&lt;G$30,$AA176,IF(ABS($Q175)&lt;G$30,(G$30-ABS($Q175))*($Z175+$Z176)*0.5*($D$27+$D$28)*$D$5*1000,0))</f>
        <v>0</v>
      </c>
      <c r="CW176" s="1">
        <f>IF(AND(G$30&lt;ABS($Q176),G$30&gt;ABS($Q175)),1,0)</f>
        <v>0</v>
      </c>
      <c r="CX176" s="3">
        <f>MIN(IF(CW176=1,($S176-$S175)/(ABS($Q176)-ABS($Q175))*(G$30-ABS($Q175))+$S175,0),$D$7)</f>
        <v>0</v>
      </c>
      <c r="CY176" s="1">
        <f>IF(ABS($Q176)&lt;G$31,$AA176,IF(ABS($Q175)&lt;G$31,(G$31-ABS($Q175))*($Z175+$Z176)*0.5*($D$27+$D$28)*$D$5*1000,0))</f>
        <v>0</v>
      </c>
      <c r="CZ176" s="1">
        <f>IF(AND(G$31&lt;ABS($Q176),G$31&gt;ABS($Q175)),1,0)</f>
        <v>0</v>
      </c>
      <c r="DA176" s="3">
        <f>MIN(IF(CZ176=1,($S176-$S175)/(ABS($Q176)-ABS($Q175))*(G$31-ABS($Q175))+$S175,0),$D$7)</f>
        <v>0</v>
      </c>
      <c r="DB176" s="1">
        <f>IF(ABS($Q176)&lt;G$32,$AA176,IF(ABS($Q175)&lt;G$32,(G$32-ABS($Q175))*($Z175+$Z176)*0.5*($D$27+$D$28)*$D$5*1000,0))</f>
        <v>0</v>
      </c>
      <c r="DC176" s="1">
        <f>IF(AND(G$32&lt;ABS($Q176),G$32&gt;ABS($Q175)),1,0)</f>
        <v>0</v>
      </c>
      <c r="DD176" s="3">
        <f>MIN(IF(DC176=1,($S176-$S175)/(ABS($Q176)-ABS($Q175))*(G$32-ABS($Q175))+$S175,0),$D$7)</f>
        <v>0</v>
      </c>
      <c r="DE176" s="1">
        <f>IF(ABS($Q176)&lt;G$33,$AA176,IF(ABS($Q175)&lt;G$33,(G$33-ABS($Q175))*($Z175+$Z176)*0.5*($D$27+$D$28)*$D$5*1000,0))</f>
        <v>0</v>
      </c>
      <c r="DF176" s="1">
        <f>IF(AND(G$33&lt;ABS($Q176),G$33&gt;ABS($Q175)),1,0)</f>
        <v>0</v>
      </c>
      <c r="DG176" s="3">
        <f>MIN(IF(DF176=1,($S176-$S175)/(ABS($Q176)-ABS($Q175))*(G$33-ABS($Q175))+$S175,0),$D$7)</f>
        <v>0</v>
      </c>
      <c r="DH176" s="1">
        <f>IF(ABS($Q176)&lt;G$34,$AA176,IF(ABS($Q175)&lt;G$34,(G$34-ABS($Q175))*($Z175+$Z176)*0.5*($D$27+$D$28)*$D$5*1000,0))</f>
        <v>0</v>
      </c>
      <c r="DI176" s="1">
        <f>IF(AND(G$34&lt;ABS($Q176),G$34&gt;ABS($Q175)),1,0)</f>
        <v>0</v>
      </c>
      <c r="DJ176" s="3">
        <f>MIN(IF(DI176=1,($S176-$S175)/(ABS($Q176)-ABS($Q175))*(G$34-ABS($Q175))+$S175,0),$D$7)</f>
        <v>0</v>
      </c>
      <c r="DK176" s="1">
        <f>IF(ABS($Q176)&lt;G$35,$AA176,IF(ABS($Q175)&lt;G$35,(G$35-ABS($Q175))*($Z175+$Z176)*0.5*($D$27+$D$28)*$D$5*1000,0))</f>
        <v>0</v>
      </c>
      <c r="DL176" s="1">
        <f>IF(AND(G$35&lt;ABS($Q176),G$35&gt;ABS($Q175)),1,0)</f>
        <v>0</v>
      </c>
      <c r="DM176" s="3">
        <f>MIN(IF(DL176=1,($S176-$S175)/(ABS($Q176)-ABS($Q175))*(G$35-ABS($Q175))+$S175,0),$D$7)</f>
        <v>0</v>
      </c>
      <c r="DN176" s="1">
        <f>IF(ABS($Q176)&lt;G$36,$AA176,IF(ABS($Q175)&lt;G$36,(G$36-ABS($Q175))*($Z175+$Z176)*0.5*($D$27+$D$28)*$D$5*1000,0))</f>
        <v>0</v>
      </c>
      <c r="DO176" s="1">
        <f>IF(AND(G$36&lt;ABS($Q176),G$36&gt;ABS($Q175)),1,0)</f>
        <v>0</v>
      </c>
      <c r="DP176" s="3">
        <f>MIN(IF(DO176=1,($S176-$S175)/(ABS($Q176)-ABS($Q175))*(G$36-ABS($Q175))+$S175,0),$D$7)</f>
        <v>0</v>
      </c>
      <c r="DQ176" s="1">
        <f>IF(ABS($Q176)&lt;G$37,$AA176,IF(ABS($Q175)&lt;G$37,(G$37-ABS($Q175))*($Z175+$Z176)*0.5*($D$27+$D$28)*$D$5*1000,0))</f>
        <v>0</v>
      </c>
      <c r="DR176" s="1">
        <f>IF(AND(G$37&lt;ABS($Q176),G$37&gt;ABS($Q175)),1,0)</f>
        <v>0</v>
      </c>
      <c r="DS176" s="3">
        <f>MIN(IF(DR176=1,($S176-$S175)/(ABS($Q176)-ABS($Q175))*(G$37-ABS($Q175))+$S175,0),$D$7)</f>
        <v>0</v>
      </c>
      <c r="DT176" s="1">
        <f>IF(ABS($Q176)&lt;G$38,$AA176,IF(ABS($Q175)&lt;G$38,(G$38-ABS($Q175))*($Z175+$Z176)*0.5*($D$27+$D$28)*$D$5*1000,0))</f>
        <v>0</v>
      </c>
      <c r="DU176" s="1">
        <f>IF(AND(G$38&lt;ABS($Q176),G$38&gt;ABS($Q175)),1,0)</f>
        <v>0</v>
      </c>
      <c r="DV176" s="3">
        <f>MIN(IF(DU176=1,($S176-$S175)/(ABS($Q176)-ABS($Q175))*(G$38-ABS($Q175))+$S175,0),$D$7)</f>
        <v>0</v>
      </c>
      <c r="DW176" s="1">
        <f>IF(ABS($Q176)&lt;G$39,$AA176,IF(ABS($Q175)&lt;G$39,(G$39-ABS($Q175))*($Z175+$Z176)*0.5*($D$27+$D$28)*$D$5*1000,0))</f>
        <v>0</v>
      </c>
      <c r="DX176" s="1">
        <f>IF(AND(G$39&lt;ABS($Q176),G$39&gt;ABS($Q175)),1,0)</f>
        <v>0</v>
      </c>
      <c r="DY176" s="3">
        <f>MIN(IF(DX176=1,($S176-$S175)/(ABS($Q176)-ABS($Q175))*(G$39-ABS($Q175))+$S175,0),$D$7)</f>
        <v>0</v>
      </c>
      <c r="DZ176" s="1">
        <f>IF(ABS($Q176)&lt;G$40,$AA176,IF(ABS($Q175)&lt;G$40,(G$40-ABS($Q175))*($Z175+$Z176)*0.5*($D$27+$D$28)*$D$5*1000,0))</f>
        <v>0</v>
      </c>
      <c r="EA176" s="1">
        <f>IF(AND(G$40&lt;ABS($Q176),G$40&gt;ABS($Q175)),1,0)</f>
        <v>0</v>
      </c>
      <c r="EB176" s="3">
        <f>MIN(IF(EA176=1,($S176-$S175)/(ABS($Q176)-ABS($Q175))*(G$40-ABS($Q175))+$S175,0),$D$7)</f>
        <v>0</v>
      </c>
      <c r="EC176" s="1">
        <f>IF(ABS($Q176)&lt;G$41,$AA176,IF(ABS($Q175)&lt;G$41,(G$41-ABS($Q175))*($Z175+$Z176)*0.5*($D$27+$D$28)*$D$5*1000,0))</f>
        <v>0</v>
      </c>
      <c r="ED176" s="1">
        <f>IF(AND(G$41&lt;ABS($Q176),G$41&gt;ABS($Q175)),1,0)</f>
        <v>0</v>
      </c>
      <c r="EE176" s="3">
        <f>MIN(IF(ED176=1,($S176-$S175)/(ABS($Q176)-ABS($Q175))*(G$41-ABS($Q175))+$S175,0),$D$7)</f>
        <v>0</v>
      </c>
      <c r="EF176" s="1">
        <f>IF(ABS($Q176)&lt;G$42,$AA176,IF(ABS($Q175)&lt;G$42,(G$42-ABS($Q175))*($Z175+$Z176)*0.5*($D$27+$D$28)*$D$5*1000,0))</f>
        <v>0</v>
      </c>
      <c r="EG176" s="1">
        <f>IF(AND(G$42&lt;ABS($Q176),G$42&gt;ABS($Q175)),1,0)</f>
        <v>0</v>
      </c>
      <c r="EH176" s="3">
        <f>MIN(IF(EG176=1,($S176-$S175)/(ABS($Q176)-ABS($Q175))*(G$42-ABS($Q175))+$S175,0),$D$7)</f>
        <v>0</v>
      </c>
      <c r="EI176" s="1">
        <f>IF(ABS($Q176)&lt;G$43,$AA176,IF(ABS($Q175)&lt;G$43,(G$43-ABS($Q175))*($Z175+$Z176)*0.5*($D$27+$D$28)*$D$5*1000,0))</f>
        <v>0</v>
      </c>
      <c r="EJ176" s="1">
        <f>IF(AND(G$43&lt;ABS($Q176),G$43&gt;ABS($Q175)),1,0)</f>
        <v>0</v>
      </c>
      <c r="EK176" s="3">
        <f>MIN(IF(EJ176=1,($S176-$S175)/(ABS($Q176)-ABS($Q175))*(G$43-ABS($Q175))+$S175,0),$D$7)</f>
        <v>0</v>
      </c>
      <c r="EL176" s="1">
        <f>IF(ABS($Q176)&lt;G$44,$AA176,IF(ABS($Q175)&lt;G$44,(G$44-ABS($Q175))*($Z175+$Z176)*0.5*($D$27+$D$28)*$D$5*1000,0))</f>
        <v>0</v>
      </c>
      <c r="EM176" s="1">
        <f>IF(AND(G$44&lt;ABS($Q176),G$44&gt;ABS($Q175)),1,0)</f>
        <v>0</v>
      </c>
      <c r="EN176" s="3">
        <f>MIN(IF(EM176=1,($S176-$S175)/(ABS($Q176)-ABS($Q175))*(G$44-ABS($Q175))+$S175,0),$D$7)</f>
        <v>0</v>
      </c>
      <c r="EO176" s="1">
        <f>IF(ABS($Q176)&lt;G$45,$AA176,IF(ABS($Q175)&lt;G$45,(G$45-ABS($Q175))*($Z175+$Z176)*0.5*($D$27+$D$28)*$D$5*1000,0))</f>
        <v>0</v>
      </c>
      <c r="EP176" s="1">
        <f>IF(AND(G$45&lt;ABS($Q176),G$45&gt;ABS($Q175)),1,0)</f>
        <v>0</v>
      </c>
      <c r="EQ176" s="3">
        <f>MIN(IF(EP176=1,($S176-$S175)/(ABS($Q176)-ABS($Q175))*(G$45-ABS($Q175))+$S175,0),$D$7)</f>
        <v>0</v>
      </c>
      <c r="ER176" s="1">
        <f>IF(ABS($Q176)&lt;G$46,$AA176,IF(ABS($Q175)&lt;G$46,(G$46-ABS($Q175))*($Z175+$Z176)*0.5*($D$27+$D$28)*$D$5*1000,0))</f>
        <v>0</v>
      </c>
      <c r="ES176" s="1">
        <f>IF(AND(G$46&lt;ABS($Q176),G$46&gt;ABS($Q175)),1,0)</f>
        <v>0</v>
      </c>
      <c r="ET176" s="3">
        <f>MIN(IF(ES176=1,($S176-$S175)/(ABS($Q176)-ABS($Q175))*(G$46-ABS($Q175))+$S175,0),$D$7)</f>
        <v>0</v>
      </c>
      <c r="EU176" s="1">
        <f>IF(ABS($Q176)&lt;G$47,$AA176,IF(ABS($Q175)&lt;G$47,(G$47-ABS($Q175))*($Z175+$Z176)*0.5*($D$27+$D$28)*$D$5*1000,0))</f>
        <v>0</v>
      </c>
      <c r="EV176" s="1">
        <f>IF(AND(G$47&lt;ABS($Q176),G$47&gt;ABS($Q175)),1,0)</f>
        <v>0</v>
      </c>
      <c r="EW176" s="3">
        <f>MIN(IF(EV176=1,($S176-$S175)/(ABS($Q176)-ABS($Q175))*(G$47-ABS($Q175))+$S175,0),$D$7)</f>
        <v>0</v>
      </c>
      <c r="EX176" s="1">
        <f>IF(ABS($Q176)&lt;G$48,$AA176,IF(ABS($Q175)&lt;G$48,(G$48-ABS($Q175))*($Z175+$Z176)*0.5*($D$27+$D$28)*$D$5*1000,0))</f>
        <v>0</v>
      </c>
      <c r="EY176" s="1">
        <f>IF(AND(G$48&lt;ABS($Q176),G$48&gt;ABS($Q175)),1,0)</f>
        <v>0</v>
      </c>
      <c r="EZ176" s="3">
        <f>MIN(IF(EY176=1,($S176-$S175)/(ABS($Q176)-ABS($Q175))*(G$48-ABS($Q175))+$S175,0),$D$7)</f>
        <v>0</v>
      </c>
      <c r="FA176" s="1">
        <f>IF(ABS($Q176)&lt;G$49,$AA176,IF(ABS($Q175)&lt;G$49,(G$49-ABS($Q175))*($Z175+$Z176)*0.5*($D$27+$D$28)*$D$5*1000,0))</f>
        <v>0</v>
      </c>
      <c r="FB176" s="1">
        <f>IF(AND(G$49&lt;ABS($Q176),G$49&gt;ABS($Q175)),1,0)</f>
        <v>0</v>
      </c>
      <c r="FC176" s="3">
        <f>MIN(IF(FB176=1,($S176-$S175)/(ABS($Q176)-ABS($Q175))*(G$49-ABS($Q175))+$S175,0),$D$7)</f>
        <v>0</v>
      </c>
      <c r="FD176" s="1">
        <f>IF(ABS($Q176)&lt;G$50,$AA176,IF(ABS($Q175)&lt;G$50,(G$50-ABS($Q175))*($Z175+$Z176)*0.5*($D$27+$D$28)*$D$5*1000,0))</f>
        <v>0</v>
      </c>
      <c r="FE176" s="1">
        <f>IF(AND(G$50&lt;ABS($Q176),G$50&gt;ABS($Q175)),1,0)</f>
        <v>0</v>
      </c>
      <c r="FF176" s="3">
        <f>MIN(IF(FE176=1,($S176-$S175)/(ABS($Q176)-ABS($Q175))*(G$50-ABS($Q175))+$S175,0),$D$7)</f>
        <v>0</v>
      </c>
      <c r="FG176" s="1">
        <f>IF(ABS($Q176)&lt;G$51,$AA176,IF(ABS($Q175)&lt;G$51,(G$51-ABS($Q175))*($Z175+$Z176)*0.5*($D$27+$D$28)*$D$5*1000,0))</f>
        <v>0</v>
      </c>
      <c r="FH176" s="1">
        <f>IF(AND(G$51&lt;ABS($Q176),G$51&gt;ABS($Q175)),1,0)</f>
        <v>0</v>
      </c>
      <c r="FI176" s="3">
        <f>MIN(IF(FH176=1,($S176-$S175)/(ABS($Q176)-ABS($Q175))*(G$51-ABS($Q175))+$S175,0),$D$7)</f>
        <v>0</v>
      </c>
      <c r="FJ176" s="1">
        <f>IF(ABS($Q176)&lt;G$52,$AA176,IF(ABS($Q175)&lt;G$52,(G$52-ABS($Q175))*($Z175+$Z176)*0.5*($D$27+$D$28)*$D$5*1000,0))</f>
        <v>0</v>
      </c>
      <c r="FK176" s="1">
        <f>IF(AND(G$52&lt;ABS($Q176),G$52&gt;ABS($Q175)),1,0)</f>
        <v>0</v>
      </c>
      <c r="FL176" s="3">
        <f>MIN(IF(FK176=1,($S176-$S175)/(ABS($Q176)-ABS($Q175))*(G$52-ABS($Q175))+$S175,0),$D$7)</f>
        <v>0</v>
      </c>
      <c r="FM176" s="1">
        <f>IF(ABS($Q176)&lt;G$53,$AA176,IF(ABS($Q175)&lt;G$53,(G$53-ABS($Q175))*($Z175+$Z176)*0.5*($D$27+$D$28)*$D$5*1000,0))</f>
        <v>0</v>
      </c>
      <c r="FN176" s="1">
        <f>IF(AND(G$53&lt;ABS($Q176),G$53&gt;ABS($Q175)),1,0)</f>
        <v>0</v>
      </c>
      <c r="FO176" s="3">
        <f>MIN(IF(FN176=1,($S176-$S175)/(ABS($Q176)-ABS($Q175))*(G$53-ABS($Q175))+$S175,0),$D$7)</f>
        <v>0</v>
      </c>
      <c r="FP176" s="1">
        <f>IF(ABS($Q176)&lt;G$54,$AA176,IF(ABS($Q175)&lt;G$54,(G$54-ABS($Q175))*($Z175+$Z176)*0.5*($D$27+$D$28)*$D$5*1000,0))</f>
        <v>0</v>
      </c>
      <c r="FQ176" s="1">
        <f>IF(AND(G$54&lt;ABS($Q176),G$54&gt;ABS($Q175)),1,0)</f>
        <v>0</v>
      </c>
      <c r="FR176" s="3">
        <f>MIN(IF(FQ176=1,($S176-$S175)/(ABS($Q176)-ABS($Q175))*(G$54-ABS($Q175))+$S175,0),$D$7)</f>
        <v>0</v>
      </c>
      <c r="FS176" s="1">
        <f>IF(ABS($Q176)&lt;G$55,$AA176,IF(ABS($Q175)&lt;G$55,(G$55-ABS($Q175))*($Z175+$Z176)*0.5*($D$27+$D$28)*$D$5*1000,0))</f>
        <v>0</v>
      </c>
      <c r="FT176" s="1">
        <f>IF(AND(G$55&lt;ABS($Q176),G$55&gt;ABS($Q175)),1,0)</f>
        <v>0</v>
      </c>
      <c r="FU176" s="3">
        <f>MIN(IF(FT176=1,($S176-$S175)/(ABS($Q176)-ABS($Q175))*(G$55-ABS($Q175))+$S175,0),$D$7)</f>
        <v>0</v>
      </c>
      <c r="FV176" s="1" t="e">
        <f>IF(ABS($Q176)&lt;#REF!,$AA176,IF(ABS($Q175)&lt;#REF!,(#REF!-ABS($Q175))*($Z175+$Z176)*0.5*($D$27+$D$28)*$D$5*1000,0))</f>
        <v>#REF!</v>
      </c>
      <c r="FW176" s="1" t="e">
        <f>IF(AND(#REF!&lt;ABS($Q176),#REF!&gt;ABS($Q175)),1,0)</f>
        <v>#REF!</v>
      </c>
      <c r="FX176" s="3" t="e">
        <f>MIN(IF(FW176=1,($S176-$S175)/(ABS($Q176)-ABS($Q175))*(#REF!-ABS($Q175))+$S175,0),$D$7)</f>
        <v>#REF!</v>
      </c>
    </row>
    <row r="177" spans="1:180" x14ac:dyDescent="0.35">
      <c r="A177" s="4"/>
      <c r="B177" s="4"/>
      <c r="C177" s="4"/>
      <c r="D177" s="4"/>
      <c r="E177" s="4"/>
      <c r="F177" s="4"/>
      <c r="G177" s="23"/>
      <c r="H177" s="23"/>
      <c r="I177" s="23"/>
      <c r="J177" s="23"/>
      <c r="K177" s="23"/>
      <c r="L177" s="36"/>
      <c r="M177" s="23"/>
      <c r="N177" s="23"/>
      <c r="O177" s="23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3">
        <f t="shared" si="8"/>
        <v>0.2</v>
      </c>
      <c r="AA177" s="3"/>
      <c r="AB177" s="1"/>
      <c r="AC177" s="2"/>
      <c r="AD177" s="2"/>
      <c r="AE177" s="1"/>
      <c r="AF177" s="2"/>
      <c r="AG177" s="2"/>
      <c r="AH177" s="1"/>
      <c r="AI177" s="2"/>
      <c r="AJ177" s="2"/>
      <c r="AK177" s="1"/>
      <c r="AL177" s="2"/>
      <c r="AM177" s="2"/>
      <c r="AN177" s="1"/>
      <c r="AO177" s="2"/>
      <c r="AP177" s="2"/>
      <c r="AQ177" s="1"/>
      <c r="AR177" s="2"/>
      <c r="AS177" s="2"/>
      <c r="AT177" s="1"/>
      <c r="AU177" s="2"/>
      <c r="AV177" s="2"/>
      <c r="AW177" s="1"/>
      <c r="AX177" s="2"/>
      <c r="AY177" s="2"/>
      <c r="AZ177" s="1"/>
      <c r="BA177" s="2"/>
      <c r="BB177" s="2"/>
      <c r="BC177" s="1"/>
      <c r="BD177" s="2"/>
      <c r="BE177" s="2"/>
      <c r="BF177" s="1"/>
      <c r="BG177" s="2"/>
      <c r="BH177" s="2"/>
      <c r="BI177" s="1"/>
      <c r="BJ177" s="2"/>
      <c r="BK177" s="2"/>
      <c r="BL177" s="1"/>
      <c r="BM177" s="2"/>
      <c r="BN177" s="2"/>
      <c r="BO177" s="1"/>
      <c r="BP177" s="2"/>
      <c r="BQ177" s="2"/>
      <c r="BR177" s="1"/>
      <c r="BS177" s="2"/>
      <c r="BT177" s="2"/>
      <c r="BU177" s="1"/>
      <c r="BV177" s="2"/>
      <c r="BW177" s="2"/>
      <c r="BX177" s="1"/>
      <c r="BY177" s="2"/>
      <c r="BZ177" s="2"/>
      <c r="CA177" s="1"/>
      <c r="CB177" s="2"/>
      <c r="CC177" s="2"/>
      <c r="CD177" s="1"/>
      <c r="CE177" s="2"/>
      <c r="CF177" s="2"/>
      <c r="CG177" s="1"/>
      <c r="CH177" s="2"/>
      <c r="CI177" s="2"/>
      <c r="CJ177" s="1"/>
      <c r="CK177" s="2"/>
      <c r="CL177" s="2"/>
      <c r="CM177" s="1"/>
      <c r="CN177" s="2"/>
      <c r="CO177" s="2"/>
      <c r="CP177" s="1"/>
      <c r="CQ177" s="2"/>
      <c r="CR177" s="2"/>
      <c r="CS177" s="1"/>
      <c r="CT177" s="2"/>
      <c r="CU177" s="2"/>
      <c r="CV177" s="1"/>
      <c r="CW177" s="2"/>
      <c r="CX177" s="2"/>
      <c r="CY177" s="1"/>
      <c r="CZ177" s="2"/>
      <c r="DA177" s="2"/>
      <c r="DB177" s="1"/>
      <c r="DC177" s="2"/>
      <c r="DD177" s="2"/>
      <c r="DE177" s="1"/>
      <c r="DF177" s="2"/>
      <c r="DG177" s="2"/>
      <c r="DH177" s="1"/>
      <c r="DI177" s="2"/>
      <c r="DJ177" s="2"/>
      <c r="DK177" s="1"/>
      <c r="DL177" s="2"/>
      <c r="DM177" s="2"/>
      <c r="DN177" s="1"/>
      <c r="DO177" s="2"/>
      <c r="DP177" s="2"/>
      <c r="DQ177" s="1"/>
      <c r="DR177" s="2"/>
      <c r="DS177" s="2"/>
      <c r="DT177" s="1"/>
      <c r="DU177" s="2"/>
      <c r="DV177" s="2"/>
      <c r="DW177" s="1"/>
      <c r="DX177" s="2"/>
      <c r="DY177" s="2"/>
      <c r="DZ177" s="1"/>
      <c r="EA177" s="2"/>
      <c r="EB177" s="2"/>
      <c r="EC177" s="1"/>
      <c r="ED177" s="2"/>
      <c r="EE177" s="2"/>
      <c r="EF177" s="1"/>
      <c r="EG177" s="2"/>
      <c r="EH177" s="2"/>
      <c r="EI177" s="1"/>
      <c r="EJ177" s="2"/>
      <c r="EK177" s="2"/>
      <c r="EL177" s="1"/>
      <c r="EM177" s="2"/>
      <c r="EN177" s="2"/>
      <c r="EO177" s="1"/>
      <c r="EP177" s="2"/>
      <c r="EQ177" s="2"/>
      <c r="ER177" s="1"/>
      <c r="ES177" s="2"/>
      <c r="ET177" s="2"/>
      <c r="EU177" s="1"/>
      <c r="EV177" s="2"/>
      <c r="EW177" s="2"/>
      <c r="EX177" s="1"/>
      <c r="EY177" s="2"/>
      <c r="EZ177" s="2"/>
      <c r="FA177" s="1"/>
      <c r="FB177" s="2"/>
      <c r="FC177" s="2"/>
      <c r="FD177" s="1"/>
      <c r="FE177" s="2"/>
      <c r="FF177" s="2"/>
      <c r="FG177" s="1"/>
      <c r="FH177" s="2"/>
      <c r="FI177" s="2"/>
      <c r="FJ177" s="1"/>
      <c r="FK177" s="2"/>
      <c r="FL177" s="2"/>
      <c r="FM177" s="1"/>
      <c r="FN177" s="2"/>
      <c r="FO177" s="2"/>
      <c r="FP177" s="1"/>
      <c r="FQ177" s="2"/>
      <c r="FR177" s="2"/>
      <c r="FS177" s="1"/>
      <c r="FT177" s="2"/>
      <c r="FU177" s="2"/>
      <c r="FV177" s="1"/>
      <c r="FW177" s="2"/>
      <c r="FX177" s="2"/>
    </row>
    <row r="178" spans="1:180" x14ac:dyDescent="0.35">
      <c r="A178" s="4"/>
      <c r="B178" s="4"/>
      <c r="C178" s="4"/>
      <c r="D178" s="4"/>
      <c r="E178" s="4"/>
      <c r="F178" s="4"/>
      <c r="G178" s="23"/>
      <c r="H178" s="23"/>
      <c r="I178" s="23"/>
      <c r="J178" s="23"/>
      <c r="K178" s="23"/>
      <c r="L178" s="36"/>
      <c r="M178" s="23"/>
      <c r="N178" s="23"/>
      <c r="O178" s="23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3">
        <f t="shared" si="8"/>
        <v>0.2</v>
      </c>
      <c r="AA178" s="1">
        <f>$R177*($Z178+$Z177)*0.5*($D$27+$D$28)*1000*$D$5</f>
        <v>0</v>
      </c>
      <c r="AB178" s="1">
        <f>IF(ABS($Q178)&lt;$G$6,$AA178,IF(ABS($Q177)&lt;$G$6,($G$6-ABS($Q177))*($Z177+$Z178)*0.5*($D$27+$D$28)*$D$5*1000,0))</f>
        <v>0</v>
      </c>
      <c r="AC178" s="1">
        <f>IF(AND($G$6&lt;ABS($Q178),$G$6&gt;ABS($Q177)),1,0)</f>
        <v>0</v>
      </c>
      <c r="AD178" s="3">
        <f>MIN(IF(AC178=1,($S178-$S177)/(ABS($Q178)-ABS($Q177))*($G$6-ABS($Q177))+$S177,0),$D$7)</f>
        <v>0</v>
      </c>
      <c r="AE178" s="1">
        <f>IF(ABS($Q178)&lt;$G$7,$AA178,IF(ABS($Q177)&lt;$G$7,($G$7-ABS($Q177))*($Z177+$Z178)*0.5*($D$27+$D$28)*$D$5*1000,0))</f>
        <v>0</v>
      </c>
      <c r="AF178" s="1">
        <f>IF(AND($G$7&lt;ABS($Q178),$G$7&gt;ABS($Q177)),1,0)</f>
        <v>0</v>
      </c>
      <c r="AG178" s="3">
        <f>MIN(IF(AF178=1,($S178-$S177)/(ABS($Q178)-ABS($Q177))*($G$7-ABS($Q177))+$S177,0),$D$7)</f>
        <v>0</v>
      </c>
      <c r="AH178" s="1">
        <f>IF(ABS($Q178)&lt;$G$8,$AA178,IF(ABS($Q177)&lt;$G$8,($G$8-ABS($Q177))*($Z177+$Z178)*0.5*($D$27+$D$28)*$D$5*1000,0))</f>
        <v>0</v>
      </c>
      <c r="AI178" s="1">
        <f>IF(AND($G$8&lt;ABS($Q178),$G$8&gt;ABS($Q177)),1,0)</f>
        <v>0</v>
      </c>
      <c r="AJ178" s="3">
        <f>MIN(IF(AI178=1,($S178-$S177)/(ABS($Q178)-ABS($Q177))*($G$8-ABS($Q177))+$S177,0),$D$7)</f>
        <v>0</v>
      </c>
      <c r="AK178" s="1">
        <f>IF(ABS($Q178)&lt;$G$9,$AA178,IF(ABS($Q177)&lt;$G$9,($G$9-ABS($Q177))*($Z177+$Z178)*0.5*($D$27+$D$28)*$D$5*1000,0))</f>
        <v>0</v>
      </c>
      <c r="AL178" s="1">
        <f>IF(AND($G$9&lt;ABS($Q178),$G$9&gt;ABS($Q177)),1,0)</f>
        <v>0</v>
      </c>
      <c r="AM178" s="3">
        <f>MIN(IF(AL178=1,($S178-$S177)/(ABS($Q178)-ABS($Q177))*($G$9-ABS($Q177))+$S177,0),$D$7)</f>
        <v>0</v>
      </c>
      <c r="AN178" s="1">
        <f>IF(ABS($Q178)&lt;$G$10,$AA178,IF(ABS($Q177)&lt;$G$10,($G$10-ABS($Q177))*($Z177+$Z178)*0.5*($D$27+$D$28)*$D$5*1000,0))</f>
        <v>0</v>
      </c>
      <c r="AO178" s="1">
        <f>IF(AND($G$10&lt;ABS($Q178),$G$10&gt;ABS($Q177)),1,0)</f>
        <v>0</v>
      </c>
      <c r="AP178" s="3">
        <f>MIN(IF(AO178=1,($S178-$S177)/(ABS($Q178)-ABS($Q177))*($G$10-ABS($Q177))+$S177,0),$D$7)</f>
        <v>0</v>
      </c>
      <c r="AQ178" s="1">
        <f>IF(ABS($Q178)&lt;$G$11,$AA178,IF(ABS($Q177)&lt;$G$11,($G$11-ABS($Q177))*($Z177+$Z178)*0.5*($D$27+$D$28)*$D$5*1000,0))</f>
        <v>0</v>
      </c>
      <c r="AR178" s="1">
        <f>IF(AND($G$11&lt;ABS($Q178),$G$11&gt;ABS($Q177)),1,0)</f>
        <v>0</v>
      </c>
      <c r="AS178" s="3">
        <f>MIN(IF(AR178=1,($S178-$S177)/(ABS($Q178)-ABS($Q177))*($G$11-ABS($Q177))+$S177,0),$D$7)</f>
        <v>0</v>
      </c>
      <c r="AT178" s="1">
        <f>IF(ABS($Q178)&lt;$G$12,$AA178,IF(ABS($Q177)&lt;$G$12,($G$12-ABS($Q177))*($Z177+$Z178)*0.5*($D$27+$D$28)*$D$5*1000,0))</f>
        <v>0</v>
      </c>
      <c r="AU178" s="1">
        <f>IF(AND($G$12&lt;ABS($Q178),$G$12&gt;ABS($Q177)),1,0)</f>
        <v>0</v>
      </c>
      <c r="AV178" s="3">
        <f>MIN(IF(AU178=1,($S178-$S177)/(ABS($Q178)-ABS($Q177))*($G$12-ABS($Q177))+$S177,0),$D$7)</f>
        <v>0</v>
      </c>
      <c r="AW178" s="1">
        <f>IF(ABS($Q178)&lt;$G$13,$AA178,IF(ABS($Q177)&lt;$G$13,($G$13-ABS($Q177))*($Z177+$Z178)*0.5*($D$27+$D$28)*$D$5*1000,0))</f>
        <v>0</v>
      </c>
      <c r="AX178" s="1">
        <f>IF(AND($G$13&lt;ABS($Q178),$G$13&gt;ABS($Q177)),1,0)</f>
        <v>0</v>
      </c>
      <c r="AY178" s="3">
        <f>MIN(IF(AX178=1,($S178-$S177)/(ABS($Q178)-ABS($Q177))*($G$13-ABS($Q177))+$S177,0),$D$7)</f>
        <v>0</v>
      </c>
      <c r="AZ178" s="1">
        <f>IF(ABS($Q178)&lt;$G$14,$AA178,IF(ABS($Q177)&lt;$G$14,($G$14-ABS($Q177))*($Z177+$Z178)*0.5*($D$27+$D$28)*$D$5*1000,0))</f>
        <v>0</v>
      </c>
      <c r="BA178" s="1">
        <f>IF(AND($G$14&lt;ABS($Q178),$G$14&gt;ABS($Q177)),1,0)</f>
        <v>0</v>
      </c>
      <c r="BB178" s="3">
        <f>MIN(IF(BA178=1,($S178-$S177)/(ABS($Q178)-ABS($Q177))*($G$14-ABS($Q177))+$S177,0),$D$7)</f>
        <v>0</v>
      </c>
      <c r="BC178" s="1">
        <f>IF(ABS($Q178)&lt;G$15,$AA178,IF(ABS($Q177)&lt;G$15,(G$15-ABS($Q177))*($Z177+$Z178)*0.5*($D$27+$D$28)*$D$5*1000,0))</f>
        <v>0</v>
      </c>
      <c r="BD178" s="1">
        <f>IF(AND(G$15&lt;ABS($Q178),G$15&gt;ABS($Q177)),1,0)</f>
        <v>0</v>
      </c>
      <c r="BE178" s="3">
        <f>MIN(IF(BD178=1,($S178-$S177)/(ABS($Q178)-ABS($Q177))*(G$15-ABS($Q177))+$S177,0),$D$7)</f>
        <v>0</v>
      </c>
      <c r="BF178" s="1">
        <f>IF(ABS($Q178)&lt;G$16,$AA178,IF(ABS($Q177)&lt;G$16,(G$16-ABS($Q177))*($Z177+$Z178)*0.5*($D$27+$D$28)*$D$5*1000,0))</f>
        <v>0</v>
      </c>
      <c r="BG178" s="1">
        <f>IF(AND(G$16&lt;ABS($Q178),G$16&gt;ABS($Q177)),1,0)</f>
        <v>0</v>
      </c>
      <c r="BH178" s="3">
        <f>MIN(IF(BG178=1,($S178-$S177)/(ABS($Q178)-ABS($Q177))*(G$16-ABS($Q177))+$S177,0),$D$7)</f>
        <v>0</v>
      </c>
      <c r="BI178" s="1">
        <f>IF(ABS($Q178)&lt;G$17,$AA178,IF(ABS($Q177)&lt;G$17,(G$17-ABS($Q177))*($Z177+$Z178)*0.5*($D$27+$D$28)*$D$5*1000,0))</f>
        <v>0</v>
      </c>
      <c r="BJ178" s="1">
        <f>IF(AND(G$17&lt;ABS($Q178),G$17&gt;ABS($Q177)),1,0)</f>
        <v>0</v>
      </c>
      <c r="BK178" s="3">
        <f>MIN(IF(BJ178=1,($S178-$S177)/(ABS($Q178)-ABS($Q177))*(G$17-ABS($Q177))+$S177,0),$D$7)</f>
        <v>0</v>
      </c>
      <c r="BL178" s="1">
        <f>IF(ABS($Q178)&lt;G$18,$AA178,IF(ABS($Q177)&lt;G$18,(G$18-ABS($Q177))*($Z177+$Z178)*0.5*($D$27+$D$28)*$D$5*1000,0))</f>
        <v>0</v>
      </c>
      <c r="BM178" s="1">
        <f>IF(AND(G$18&lt;ABS($Q178),G$18&gt;ABS($Q177)),1,0)</f>
        <v>0</v>
      </c>
      <c r="BN178" s="3">
        <f>MIN(IF(BM178=1,($S178-$S177)/(ABS($Q178)-ABS($Q177))*(G$18-ABS($Q177))+$S177,0),$D$7)</f>
        <v>0</v>
      </c>
      <c r="BO178" s="1">
        <f>IF(ABS($Q178)&lt;G$19,$AA178,IF(ABS($Q177)&lt;G$19,(G$19-ABS($Q177))*($Z177+$Z178)*0.5*($D$27+$D$28)*$D$5*1000,0))</f>
        <v>0</v>
      </c>
      <c r="BP178" s="1">
        <f>IF(AND(G$19&lt;ABS($Q178),G$19&gt;ABS($Q177)),1,0)</f>
        <v>0</v>
      </c>
      <c r="BQ178" s="3">
        <f>MIN(IF(BP178=1,($S178-$S177)/(ABS($Q178)-ABS($Q177))*(G$19-ABS($Q177))+$S177,0),$D$7)</f>
        <v>0</v>
      </c>
      <c r="BR178" s="1">
        <f>IF(ABS($Q178)&lt;G$20,$AA178,IF(ABS($Q177)&lt;G$20,(G$20-ABS($Q177))*($Z177+$Z178)*0.5*($D$27+$D$28)*$D$5*1000,0))</f>
        <v>0</v>
      </c>
      <c r="BS178" s="1">
        <f>IF(AND(G$20&lt;ABS($Q178),G$20&gt;ABS($Q177)),1,0)</f>
        <v>0</v>
      </c>
      <c r="BT178" s="3">
        <f>MIN(IF(BS178=1,($S178-$S177)/(ABS($Q178)-ABS($Q177))*(G$20-ABS($Q177))+$S177,0),$D$7)</f>
        <v>0</v>
      </c>
      <c r="BU178" s="1">
        <f>IF(ABS($Q178)&lt;G$21,$AA178,IF(ABS($Q177)&lt;G$21,(G$21-ABS($Q177))*($Z177+$Z178)*0.5*($D$27+$D$28)*$D$5*1000,0))</f>
        <v>0</v>
      </c>
      <c r="BV178" s="1">
        <f>IF(AND(G$21&lt;ABS($Q178),G$21&gt;ABS($Q177)),1,0)</f>
        <v>0</v>
      </c>
      <c r="BW178" s="3">
        <f>MIN(IF(BV178=1,($S178-$S177)/(ABS($Q178)-ABS($Q177))*(G$21-ABS($Q177))+$S177,0),$D$7)</f>
        <v>0</v>
      </c>
      <c r="BX178" s="1">
        <f>IF(ABS($Q178)&lt;G$22,$AA178,IF(ABS($Q177)&lt;G$22,(G$22-ABS($Q177))*($Z177+$Z178)*0.5*($D$27+$D$28)*$D$5*1000,0))</f>
        <v>0</v>
      </c>
      <c r="BY178" s="1">
        <f>IF(AND(G$22&lt;ABS($Q178),G$22&gt;ABS($Q177)),1,0)</f>
        <v>0</v>
      </c>
      <c r="BZ178" s="3">
        <f>MIN(IF(BY178=1,($S178-$S177)/(ABS($Q178)-ABS($Q177))*(G$22-ABS($Q177))+$S177,0),$D$7)</f>
        <v>0</v>
      </c>
      <c r="CA178" s="1">
        <f>IF(ABS($Q178)&lt;G$23,$AA178,IF(ABS($Q177)&lt;G$23,(G$23-ABS($Q177))*($Z177+$Z178)*0.5*($D$27+$D$28)*$D$5*1000,0))</f>
        <v>0</v>
      </c>
      <c r="CB178" s="1">
        <f>IF(AND(G$23&lt;ABS($Q178),G$23&gt;ABS($Q177)),1,0)</f>
        <v>0</v>
      </c>
      <c r="CC178" s="3">
        <f>MIN(IF(CB178=1,($S178-$S177)/(ABS($Q178)-ABS($Q177))*(G$23-ABS($Q177))+$S177,0),$D$7)</f>
        <v>0</v>
      </c>
      <c r="CD178" s="1">
        <f>IF(ABS($Q178)&lt;G$24,$AA178,IF(ABS($Q177)&lt;G$24,(G$24-ABS($Q177))*($Z177+$Z178)*0.5*($D$27+$D$28)*$D$5*1000,0))</f>
        <v>0</v>
      </c>
      <c r="CE178" s="1">
        <f>IF(AND(G$24&lt;ABS($Q178),G$24&gt;ABS($Q177)),1,0)</f>
        <v>0</v>
      </c>
      <c r="CF178" s="3">
        <f>MIN(IF(CE178=1,($S178-$S177)/(ABS($Q178)-ABS($Q177))*(G$24-ABS($Q177))+$S177,0),$D$7)</f>
        <v>0</v>
      </c>
      <c r="CG178" s="1">
        <f>IF(ABS($Q178)&lt;G$25,$AA178,IF(ABS($Q177)&lt;G$25,(G$25-ABS($Q177))*($Z177+$Z178)*0.5*($D$27+$D$28)*$D$5*1000,0))</f>
        <v>0</v>
      </c>
      <c r="CH178" s="1">
        <f>IF(AND(G$25&lt;ABS($Q178),G$25&gt;ABS($Q177)),1,0)</f>
        <v>0</v>
      </c>
      <c r="CI178" s="3">
        <f>MIN(IF(CH178=1,($S178-$S177)/(ABS($Q178)-ABS($Q177))*(G$25-ABS($Q177))+$S177,0),$D$7)</f>
        <v>0</v>
      </c>
      <c r="CJ178" s="1">
        <f>IF(ABS($Q178)&lt;G$26,$AA178,IF(ABS($Q177)&lt;G$26,(G$26-ABS($Q177))*($Z177+$Z178)*0.5*($D$27+$D$28)*$D$5*1000,0))</f>
        <v>0</v>
      </c>
      <c r="CK178" s="1">
        <f>IF(AND(G$26&lt;ABS($Q178),G$26&gt;ABS($Q177)),1,0)</f>
        <v>0</v>
      </c>
      <c r="CL178" s="3">
        <f>MIN(IF(CK178=1,($S178-$S177)/(ABS($Q178)-ABS($Q177))*(G$26-ABS($Q177))+$S177,0),$D$7)</f>
        <v>0</v>
      </c>
      <c r="CM178" s="1">
        <f>IF(ABS($Q178)&lt;G$27,$AA178,IF(ABS($Q177)&lt;G$27,(G$27-ABS($Q177))*($Z177+$Z178)*0.5*($D$27+$D$28)*$D$5*1000,0))</f>
        <v>0</v>
      </c>
      <c r="CN178" s="1">
        <f>IF(AND(G$27&lt;ABS($Q178),G$27&gt;ABS($Q177)),1,0)</f>
        <v>0</v>
      </c>
      <c r="CO178" s="3">
        <f>MIN(IF(CN178=1,($S178-$S177)/(ABS($Q178)-ABS($Q177))*(G$27-ABS($Q177))+$S177,0),$D$7)</f>
        <v>0</v>
      </c>
      <c r="CP178" s="1">
        <f>IF(ABS($Q178)&lt;G$28,$AA178,IF(ABS($Q177)&lt;G$28,(G$28-ABS($Q177))*($Z177+$Z178)*0.5*($D$27+$D$28)*$D$5*1000,0))</f>
        <v>0</v>
      </c>
      <c r="CQ178" s="1">
        <f>IF(AND(G$28&lt;ABS($Q178),G$28&gt;ABS($Q177)),1,0)</f>
        <v>0</v>
      </c>
      <c r="CR178" s="3">
        <f>MIN(IF(CQ178=1,($S178-$S177)/(ABS($Q178)-ABS($Q177))*(G$28-ABS($Q177))+$S177,0),$D$7)</f>
        <v>0</v>
      </c>
      <c r="CS178" s="1">
        <f>IF(ABS($Q178)&lt;G$29,$AA178,IF(ABS($Q177)&lt;G$29,(G$29-ABS($Q177))*($Z177+$Z178)*0.5*($D$27+$D$28)*$D$5*1000,0))</f>
        <v>0</v>
      </c>
      <c r="CT178" s="1">
        <f>IF(AND(G$29&lt;ABS($Q178),G$29&gt;ABS($Q177)),1,0)</f>
        <v>0</v>
      </c>
      <c r="CU178" s="3">
        <f>MIN(IF(CT178=1,($S178-$S177)/(ABS($Q178)-ABS($Q177))*(G$29-ABS($Q177))+$S177,0),$D$7)</f>
        <v>0</v>
      </c>
      <c r="CV178" s="1">
        <f>IF(ABS($Q178)&lt;G$30,$AA178,IF(ABS($Q177)&lt;G$30,(G$30-ABS($Q177))*($Z177+$Z178)*0.5*($D$27+$D$28)*$D$5*1000,0))</f>
        <v>0</v>
      </c>
      <c r="CW178" s="1">
        <f>IF(AND(G$30&lt;ABS($Q178),G$30&gt;ABS($Q177)),1,0)</f>
        <v>0</v>
      </c>
      <c r="CX178" s="3">
        <f>MIN(IF(CW178=1,($S178-$S177)/(ABS($Q178)-ABS($Q177))*(G$30-ABS($Q177))+$S177,0),$D$7)</f>
        <v>0</v>
      </c>
      <c r="CY178" s="1">
        <f>IF(ABS($Q178)&lt;G$31,$AA178,IF(ABS($Q177)&lt;G$31,(G$31-ABS($Q177))*($Z177+$Z178)*0.5*($D$27+$D$28)*$D$5*1000,0))</f>
        <v>0</v>
      </c>
      <c r="CZ178" s="1">
        <f>IF(AND(G$31&lt;ABS($Q178),G$31&gt;ABS($Q177)),1,0)</f>
        <v>0</v>
      </c>
      <c r="DA178" s="3">
        <f>MIN(IF(CZ178=1,($S178-$S177)/(ABS($Q178)-ABS($Q177))*(G$31-ABS($Q177))+$S177,0),$D$7)</f>
        <v>0</v>
      </c>
      <c r="DB178" s="1">
        <f>IF(ABS($Q178)&lt;G$32,$AA178,IF(ABS($Q177)&lt;G$32,(G$32-ABS($Q177))*($Z177+$Z178)*0.5*($D$27+$D$28)*$D$5*1000,0))</f>
        <v>0</v>
      </c>
      <c r="DC178" s="1">
        <f>IF(AND(G$32&lt;ABS($Q178),G$32&gt;ABS($Q177)),1,0)</f>
        <v>0</v>
      </c>
      <c r="DD178" s="3">
        <f>MIN(IF(DC178=1,($S178-$S177)/(ABS($Q178)-ABS($Q177))*(G$32-ABS($Q177))+$S177,0),$D$7)</f>
        <v>0</v>
      </c>
      <c r="DE178" s="1">
        <f>IF(ABS($Q178)&lt;G$33,$AA178,IF(ABS($Q177)&lt;G$33,(G$33-ABS($Q177))*($Z177+$Z178)*0.5*($D$27+$D$28)*$D$5*1000,0))</f>
        <v>0</v>
      </c>
      <c r="DF178" s="1">
        <f>IF(AND(G$33&lt;ABS($Q178),G$33&gt;ABS($Q177)),1,0)</f>
        <v>0</v>
      </c>
      <c r="DG178" s="3">
        <f>MIN(IF(DF178=1,($S178-$S177)/(ABS($Q178)-ABS($Q177))*(G$33-ABS($Q177))+$S177,0),$D$7)</f>
        <v>0</v>
      </c>
      <c r="DH178" s="1">
        <f>IF(ABS($Q178)&lt;G$34,$AA178,IF(ABS($Q177)&lt;G$34,(G$34-ABS($Q177))*($Z177+$Z178)*0.5*($D$27+$D$28)*$D$5*1000,0))</f>
        <v>0</v>
      </c>
      <c r="DI178" s="1">
        <f>IF(AND(G$34&lt;ABS($Q178),G$34&gt;ABS($Q177)),1,0)</f>
        <v>0</v>
      </c>
      <c r="DJ178" s="3">
        <f>MIN(IF(DI178=1,($S178-$S177)/(ABS($Q178)-ABS($Q177))*(G$34-ABS($Q177))+$S177,0),$D$7)</f>
        <v>0</v>
      </c>
      <c r="DK178" s="1">
        <f>IF(ABS($Q178)&lt;G$35,$AA178,IF(ABS($Q177)&lt;G$35,(G$35-ABS($Q177))*($Z177+$Z178)*0.5*($D$27+$D$28)*$D$5*1000,0))</f>
        <v>0</v>
      </c>
      <c r="DL178" s="1">
        <f>IF(AND(G$35&lt;ABS($Q178),G$35&gt;ABS($Q177)),1,0)</f>
        <v>0</v>
      </c>
      <c r="DM178" s="3">
        <f>MIN(IF(DL178=1,($S178-$S177)/(ABS($Q178)-ABS($Q177))*(G$35-ABS($Q177))+$S177,0),$D$7)</f>
        <v>0</v>
      </c>
      <c r="DN178" s="1">
        <f>IF(ABS($Q178)&lt;G$36,$AA178,IF(ABS($Q177)&lt;G$36,(G$36-ABS($Q177))*($Z177+$Z178)*0.5*($D$27+$D$28)*$D$5*1000,0))</f>
        <v>0</v>
      </c>
      <c r="DO178" s="1">
        <f>IF(AND(G$36&lt;ABS($Q178),G$36&gt;ABS($Q177)),1,0)</f>
        <v>0</v>
      </c>
      <c r="DP178" s="3">
        <f>MIN(IF(DO178=1,($S178-$S177)/(ABS($Q178)-ABS($Q177))*(G$36-ABS($Q177))+$S177,0),$D$7)</f>
        <v>0</v>
      </c>
      <c r="DQ178" s="1">
        <f>IF(ABS($Q178)&lt;G$37,$AA178,IF(ABS($Q177)&lt;G$37,(G$37-ABS($Q177))*($Z177+$Z178)*0.5*($D$27+$D$28)*$D$5*1000,0))</f>
        <v>0</v>
      </c>
      <c r="DR178" s="1">
        <f>IF(AND(G$37&lt;ABS($Q178),G$37&gt;ABS($Q177)),1,0)</f>
        <v>0</v>
      </c>
      <c r="DS178" s="3">
        <f>MIN(IF(DR178=1,($S178-$S177)/(ABS($Q178)-ABS($Q177))*(G$37-ABS($Q177))+$S177,0),$D$7)</f>
        <v>0</v>
      </c>
      <c r="DT178" s="1">
        <f>IF(ABS($Q178)&lt;G$38,$AA178,IF(ABS($Q177)&lt;G$38,(G$38-ABS($Q177))*($Z177+$Z178)*0.5*($D$27+$D$28)*$D$5*1000,0))</f>
        <v>0</v>
      </c>
      <c r="DU178" s="1">
        <f>IF(AND(G$38&lt;ABS($Q178),G$38&gt;ABS($Q177)),1,0)</f>
        <v>0</v>
      </c>
      <c r="DV178" s="3">
        <f>MIN(IF(DU178=1,($S178-$S177)/(ABS($Q178)-ABS($Q177))*(G$38-ABS($Q177))+$S177,0),$D$7)</f>
        <v>0</v>
      </c>
      <c r="DW178" s="1">
        <f>IF(ABS($Q178)&lt;G$39,$AA178,IF(ABS($Q177)&lt;G$39,(G$39-ABS($Q177))*($Z177+$Z178)*0.5*($D$27+$D$28)*$D$5*1000,0))</f>
        <v>0</v>
      </c>
      <c r="DX178" s="1">
        <f>IF(AND(G$39&lt;ABS($Q178),G$39&gt;ABS($Q177)),1,0)</f>
        <v>0</v>
      </c>
      <c r="DY178" s="3">
        <f>MIN(IF(DX178=1,($S178-$S177)/(ABS($Q178)-ABS($Q177))*(G$39-ABS($Q177))+$S177,0),$D$7)</f>
        <v>0</v>
      </c>
      <c r="DZ178" s="1">
        <f>IF(ABS($Q178)&lt;G$40,$AA178,IF(ABS($Q177)&lt;G$40,(G$40-ABS($Q177))*($Z177+$Z178)*0.5*($D$27+$D$28)*$D$5*1000,0))</f>
        <v>0</v>
      </c>
      <c r="EA178" s="1">
        <f>IF(AND(G$40&lt;ABS($Q178),G$40&gt;ABS($Q177)),1,0)</f>
        <v>0</v>
      </c>
      <c r="EB178" s="3">
        <f>MIN(IF(EA178=1,($S178-$S177)/(ABS($Q178)-ABS($Q177))*(G$40-ABS($Q177))+$S177,0),$D$7)</f>
        <v>0</v>
      </c>
      <c r="EC178" s="1">
        <f>IF(ABS($Q178)&lt;G$41,$AA178,IF(ABS($Q177)&lt;G$41,(G$41-ABS($Q177))*($Z177+$Z178)*0.5*($D$27+$D$28)*$D$5*1000,0))</f>
        <v>0</v>
      </c>
      <c r="ED178" s="1">
        <f>IF(AND(G$41&lt;ABS($Q178),G$41&gt;ABS($Q177)),1,0)</f>
        <v>0</v>
      </c>
      <c r="EE178" s="3">
        <f>MIN(IF(ED178=1,($S178-$S177)/(ABS($Q178)-ABS($Q177))*(G$41-ABS($Q177))+$S177,0),$D$7)</f>
        <v>0</v>
      </c>
      <c r="EF178" s="1">
        <f>IF(ABS($Q178)&lt;G$42,$AA178,IF(ABS($Q177)&lt;G$42,(G$42-ABS($Q177))*($Z177+$Z178)*0.5*($D$27+$D$28)*$D$5*1000,0))</f>
        <v>0</v>
      </c>
      <c r="EG178" s="1">
        <f>IF(AND(G$42&lt;ABS($Q178),G$42&gt;ABS($Q177)),1,0)</f>
        <v>0</v>
      </c>
      <c r="EH178" s="3">
        <f>MIN(IF(EG178=1,($S178-$S177)/(ABS($Q178)-ABS($Q177))*(G$42-ABS($Q177))+$S177,0),$D$7)</f>
        <v>0</v>
      </c>
      <c r="EI178" s="1">
        <f>IF(ABS($Q178)&lt;G$43,$AA178,IF(ABS($Q177)&lt;G$43,(G$43-ABS($Q177))*($Z177+$Z178)*0.5*($D$27+$D$28)*$D$5*1000,0))</f>
        <v>0</v>
      </c>
      <c r="EJ178" s="1">
        <f>IF(AND(G$43&lt;ABS($Q178),G$43&gt;ABS($Q177)),1,0)</f>
        <v>0</v>
      </c>
      <c r="EK178" s="3">
        <f>MIN(IF(EJ178=1,($S178-$S177)/(ABS($Q178)-ABS($Q177))*(G$43-ABS($Q177))+$S177,0),$D$7)</f>
        <v>0</v>
      </c>
      <c r="EL178" s="1">
        <f>IF(ABS($Q178)&lt;G$44,$AA178,IF(ABS($Q177)&lt;G$44,(G$44-ABS($Q177))*($Z177+$Z178)*0.5*($D$27+$D$28)*$D$5*1000,0))</f>
        <v>0</v>
      </c>
      <c r="EM178" s="1">
        <f>IF(AND(G$44&lt;ABS($Q178),G$44&gt;ABS($Q177)),1,0)</f>
        <v>0</v>
      </c>
      <c r="EN178" s="3">
        <f>MIN(IF(EM178=1,($S178-$S177)/(ABS($Q178)-ABS($Q177))*(G$44-ABS($Q177))+$S177,0),$D$7)</f>
        <v>0</v>
      </c>
      <c r="EO178" s="1">
        <f>IF(ABS($Q178)&lt;G$45,$AA178,IF(ABS($Q177)&lt;G$45,(G$45-ABS($Q177))*($Z177+$Z178)*0.5*($D$27+$D$28)*$D$5*1000,0))</f>
        <v>0</v>
      </c>
      <c r="EP178" s="1">
        <f>IF(AND(G$45&lt;ABS($Q178),G$45&gt;ABS($Q177)),1,0)</f>
        <v>0</v>
      </c>
      <c r="EQ178" s="3">
        <f>MIN(IF(EP178=1,($S178-$S177)/(ABS($Q178)-ABS($Q177))*(G$45-ABS($Q177))+$S177,0),$D$7)</f>
        <v>0</v>
      </c>
      <c r="ER178" s="1">
        <f>IF(ABS($Q178)&lt;G$46,$AA178,IF(ABS($Q177)&lt;G$46,(G$46-ABS($Q177))*($Z177+$Z178)*0.5*($D$27+$D$28)*$D$5*1000,0))</f>
        <v>0</v>
      </c>
      <c r="ES178" s="1">
        <f>IF(AND(G$46&lt;ABS($Q178),G$46&gt;ABS($Q177)),1,0)</f>
        <v>0</v>
      </c>
      <c r="ET178" s="3">
        <f>MIN(IF(ES178=1,($S178-$S177)/(ABS($Q178)-ABS($Q177))*(G$46-ABS($Q177))+$S177,0),$D$7)</f>
        <v>0</v>
      </c>
      <c r="EU178" s="1">
        <f>IF(ABS($Q178)&lt;G$47,$AA178,IF(ABS($Q177)&lt;G$47,(G$47-ABS($Q177))*($Z177+$Z178)*0.5*($D$27+$D$28)*$D$5*1000,0))</f>
        <v>0</v>
      </c>
      <c r="EV178" s="1">
        <f>IF(AND(G$47&lt;ABS($Q178),G$47&gt;ABS($Q177)),1,0)</f>
        <v>0</v>
      </c>
      <c r="EW178" s="3">
        <f>MIN(IF(EV178=1,($S178-$S177)/(ABS($Q178)-ABS($Q177))*(G$47-ABS($Q177))+$S177,0),$D$7)</f>
        <v>0</v>
      </c>
      <c r="EX178" s="1">
        <f>IF(ABS($Q178)&lt;G$48,$AA178,IF(ABS($Q177)&lt;G$48,(G$48-ABS($Q177))*($Z177+$Z178)*0.5*($D$27+$D$28)*$D$5*1000,0))</f>
        <v>0</v>
      </c>
      <c r="EY178" s="1">
        <f>IF(AND(G$48&lt;ABS($Q178),G$48&gt;ABS($Q177)),1,0)</f>
        <v>0</v>
      </c>
      <c r="EZ178" s="3">
        <f>MIN(IF(EY178=1,($S178-$S177)/(ABS($Q178)-ABS($Q177))*(G$48-ABS($Q177))+$S177,0),$D$7)</f>
        <v>0</v>
      </c>
      <c r="FA178" s="1">
        <f>IF(ABS($Q178)&lt;G$49,$AA178,IF(ABS($Q177)&lt;G$49,(G$49-ABS($Q177))*($Z177+$Z178)*0.5*($D$27+$D$28)*$D$5*1000,0))</f>
        <v>0</v>
      </c>
      <c r="FB178" s="1">
        <f>IF(AND(G$49&lt;ABS($Q178),G$49&gt;ABS($Q177)),1,0)</f>
        <v>0</v>
      </c>
      <c r="FC178" s="3">
        <f>MIN(IF(FB178=1,($S178-$S177)/(ABS($Q178)-ABS($Q177))*(G$49-ABS($Q177))+$S177,0),$D$7)</f>
        <v>0</v>
      </c>
      <c r="FD178" s="1">
        <f>IF(ABS($Q178)&lt;G$50,$AA178,IF(ABS($Q177)&lt;G$50,(G$50-ABS($Q177))*($Z177+$Z178)*0.5*($D$27+$D$28)*$D$5*1000,0))</f>
        <v>0</v>
      </c>
      <c r="FE178" s="1">
        <f>IF(AND(G$50&lt;ABS($Q178),G$50&gt;ABS($Q177)),1,0)</f>
        <v>0</v>
      </c>
      <c r="FF178" s="3">
        <f>MIN(IF(FE178=1,($S178-$S177)/(ABS($Q178)-ABS($Q177))*(G$50-ABS($Q177))+$S177,0),$D$7)</f>
        <v>0</v>
      </c>
      <c r="FG178" s="1">
        <f>IF(ABS($Q178)&lt;G$51,$AA178,IF(ABS($Q177)&lt;G$51,(G$51-ABS($Q177))*($Z177+$Z178)*0.5*($D$27+$D$28)*$D$5*1000,0))</f>
        <v>0</v>
      </c>
      <c r="FH178" s="1">
        <f>IF(AND(G$51&lt;ABS($Q178),G$51&gt;ABS($Q177)),1,0)</f>
        <v>0</v>
      </c>
      <c r="FI178" s="3">
        <f>MIN(IF(FH178=1,($S178-$S177)/(ABS($Q178)-ABS($Q177))*(G$51-ABS($Q177))+$S177,0),$D$7)</f>
        <v>0</v>
      </c>
      <c r="FJ178" s="1">
        <f>IF(ABS($Q178)&lt;G$52,$AA178,IF(ABS($Q177)&lt;G$52,(G$52-ABS($Q177))*($Z177+$Z178)*0.5*($D$27+$D$28)*$D$5*1000,0))</f>
        <v>0</v>
      </c>
      <c r="FK178" s="1">
        <f>IF(AND(G$52&lt;ABS($Q178),G$52&gt;ABS($Q177)),1,0)</f>
        <v>0</v>
      </c>
      <c r="FL178" s="3">
        <f>MIN(IF(FK178=1,($S178-$S177)/(ABS($Q178)-ABS($Q177))*(G$52-ABS($Q177))+$S177,0),$D$7)</f>
        <v>0</v>
      </c>
      <c r="FM178" s="1">
        <f>IF(ABS($Q178)&lt;G$53,$AA178,IF(ABS($Q177)&lt;G$53,(G$53-ABS($Q177))*($Z177+$Z178)*0.5*($D$27+$D$28)*$D$5*1000,0))</f>
        <v>0</v>
      </c>
      <c r="FN178" s="1">
        <f>IF(AND(G$53&lt;ABS($Q178),G$53&gt;ABS($Q177)),1,0)</f>
        <v>0</v>
      </c>
      <c r="FO178" s="3">
        <f>MIN(IF(FN178=1,($S178-$S177)/(ABS($Q178)-ABS($Q177))*(G$53-ABS($Q177))+$S177,0),$D$7)</f>
        <v>0</v>
      </c>
      <c r="FP178" s="1">
        <f>IF(ABS($Q178)&lt;G$54,$AA178,IF(ABS($Q177)&lt;G$54,(G$54-ABS($Q177))*($Z177+$Z178)*0.5*($D$27+$D$28)*$D$5*1000,0))</f>
        <v>0</v>
      </c>
      <c r="FQ178" s="1">
        <f>IF(AND(G$54&lt;ABS($Q178),G$54&gt;ABS($Q177)),1,0)</f>
        <v>0</v>
      </c>
      <c r="FR178" s="3">
        <f>MIN(IF(FQ178=1,($S178-$S177)/(ABS($Q178)-ABS($Q177))*(G$54-ABS($Q177))+$S177,0),$D$7)</f>
        <v>0</v>
      </c>
      <c r="FS178" s="1">
        <f>IF(ABS($Q178)&lt;G$55,$AA178,IF(ABS($Q177)&lt;G$55,(G$55-ABS($Q177))*($Z177+$Z178)*0.5*($D$27+$D$28)*$D$5*1000,0))</f>
        <v>0</v>
      </c>
      <c r="FT178" s="1">
        <f>IF(AND(G$55&lt;ABS($Q178),G$55&gt;ABS($Q177)),1,0)</f>
        <v>0</v>
      </c>
      <c r="FU178" s="3">
        <f>MIN(IF(FT178=1,($S178-$S177)/(ABS($Q178)-ABS($Q177))*(G$55-ABS($Q177))+$S177,0),$D$7)</f>
        <v>0</v>
      </c>
      <c r="FV178" s="1" t="e">
        <f>IF(ABS($Q178)&lt;#REF!,$AA178,IF(ABS($Q177)&lt;#REF!,(#REF!-ABS($Q177))*($Z177+$Z178)*0.5*($D$27+$D$28)*$D$5*1000,0))</f>
        <v>#REF!</v>
      </c>
      <c r="FW178" s="1" t="e">
        <f>IF(AND(#REF!&lt;ABS($Q178),#REF!&gt;ABS($Q177)),1,0)</f>
        <v>#REF!</v>
      </c>
      <c r="FX178" s="3" t="e">
        <f>MIN(IF(FW178=1,($S178-$S177)/(ABS($Q178)-ABS($Q177))*(#REF!-ABS($Q177))+$S177,0),$D$7)</f>
        <v>#REF!</v>
      </c>
    </row>
    <row r="179" spans="1:180" x14ac:dyDescent="0.35">
      <c r="A179" s="4"/>
      <c r="B179" s="4"/>
      <c r="C179" s="4"/>
      <c r="D179" s="4"/>
      <c r="E179" s="4"/>
      <c r="F179" s="4"/>
      <c r="G179" s="23"/>
      <c r="H179" s="23"/>
      <c r="I179" s="23"/>
      <c r="J179" s="23"/>
      <c r="K179" s="23"/>
      <c r="L179" s="36"/>
      <c r="M179" s="23"/>
      <c r="N179" s="23"/>
      <c r="O179" s="23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3">
        <f t="shared" si="8"/>
        <v>0.2</v>
      </c>
      <c r="AA179" s="3"/>
      <c r="AB179" s="1"/>
      <c r="AC179" s="2"/>
      <c r="AD179" s="2"/>
      <c r="AE179" s="1"/>
      <c r="AF179" s="2"/>
      <c r="AG179" s="2"/>
      <c r="AH179" s="1"/>
      <c r="AI179" s="2"/>
      <c r="AJ179" s="2"/>
      <c r="AK179" s="1"/>
      <c r="AL179" s="2"/>
      <c r="AM179" s="2"/>
      <c r="AN179" s="1"/>
      <c r="AO179" s="2"/>
      <c r="AP179" s="2"/>
      <c r="AQ179" s="1"/>
      <c r="AR179" s="2"/>
      <c r="AS179" s="2"/>
      <c r="AT179" s="1"/>
      <c r="AU179" s="2"/>
      <c r="AV179" s="2"/>
      <c r="AW179" s="1"/>
      <c r="AX179" s="2"/>
      <c r="AY179" s="2"/>
      <c r="AZ179" s="1"/>
      <c r="BA179" s="2"/>
      <c r="BB179" s="2"/>
      <c r="BC179" s="1"/>
      <c r="BD179" s="2"/>
      <c r="BE179" s="2"/>
      <c r="BF179" s="1"/>
      <c r="BG179" s="2"/>
      <c r="BH179" s="2"/>
      <c r="BI179" s="1"/>
      <c r="BJ179" s="2"/>
      <c r="BK179" s="2"/>
      <c r="BL179" s="1"/>
      <c r="BM179" s="2"/>
      <c r="BN179" s="2"/>
      <c r="BO179" s="1"/>
      <c r="BP179" s="2"/>
      <c r="BQ179" s="2"/>
      <c r="BR179" s="1"/>
      <c r="BS179" s="2"/>
      <c r="BT179" s="2"/>
      <c r="BU179" s="1"/>
      <c r="BV179" s="2"/>
      <c r="BW179" s="2"/>
      <c r="BX179" s="1"/>
      <c r="BY179" s="2"/>
      <c r="BZ179" s="2"/>
      <c r="CA179" s="1"/>
      <c r="CB179" s="2"/>
      <c r="CC179" s="2"/>
      <c r="CD179" s="1"/>
      <c r="CE179" s="2"/>
      <c r="CF179" s="2"/>
      <c r="CG179" s="1"/>
      <c r="CH179" s="2"/>
      <c r="CI179" s="2"/>
      <c r="CJ179" s="1"/>
      <c r="CK179" s="2"/>
      <c r="CL179" s="2"/>
      <c r="CM179" s="1"/>
      <c r="CN179" s="2"/>
      <c r="CO179" s="2"/>
      <c r="CP179" s="1"/>
      <c r="CQ179" s="2"/>
      <c r="CR179" s="2"/>
      <c r="CS179" s="1"/>
      <c r="CT179" s="2"/>
      <c r="CU179" s="2"/>
      <c r="CV179" s="1"/>
      <c r="CW179" s="2"/>
      <c r="CX179" s="2"/>
      <c r="CY179" s="1"/>
      <c r="CZ179" s="2"/>
      <c r="DA179" s="2"/>
      <c r="DB179" s="1"/>
      <c r="DC179" s="2"/>
      <c r="DD179" s="2"/>
      <c r="DE179" s="1"/>
      <c r="DF179" s="2"/>
      <c r="DG179" s="2"/>
      <c r="DH179" s="1"/>
      <c r="DI179" s="2"/>
      <c r="DJ179" s="2"/>
      <c r="DK179" s="1"/>
      <c r="DL179" s="2"/>
      <c r="DM179" s="2"/>
      <c r="DN179" s="1"/>
      <c r="DO179" s="2"/>
      <c r="DP179" s="2"/>
      <c r="DQ179" s="1"/>
      <c r="DR179" s="2"/>
      <c r="DS179" s="2"/>
      <c r="DT179" s="1"/>
      <c r="DU179" s="2"/>
      <c r="DV179" s="2"/>
      <c r="DW179" s="1"/>
      <c r="DX179" s="2"/>
      <c r="DY179" s="2"/>
      <c r="DZ179" s="1"/>
      <c r="EA179" s="2"/>
      <c r="EB179" s="2"/>
      <c r="EC179" s="1"/>
      <c r="ED179" s="2"/>
      <c r="EE179" s="2"/>
      <c r="EF179" s="1"/>
      <c r="EG179" s="2"/>
      <c r="EH179" s="2"/>
      <c r="EI179" s="1"/>
      <c r="EJ179" s="2"/>
      <c r="EK179" s="2"/>
      <c r="EL179" s="1"/>
      <c r="EM179" s="2"/>
      <c r="EN179" s="2"/>
      <c r="EO179" s="1"/>
      <c r="EP179" s="2"/>
      <c r="EQ179" s="2"/>
      <c r="ER179" s="1"/>
      <c r="ES179" s="2"/>
      <c r="ET179" s="2"/>
      <c r="EU179" s="1"/>
      <c r="EV179" s="2"/>
      <c r="EW179" s="2"/>
      <c r="EX179" s="1"/>
      <c r="EY179" s="2"/>
      <c r="EZ179" s="2"/>
      <c r="FA179" s="1"/>
      <c r="FB179" s="2"/>
      <c r="FC179" s="2"/>
      <c r="FD179" s="1"/>
      <c r="FE179" s="2"/>
      <c r="FF179" s="2"/>
      <c r="FG179" s="1"/>
      <c r="FH179" s="2"/>
      <c r="FI179" s="2"/>
      <c r="FJ179" s="1"/>
      <c r="FK179" s="2"/>
      <c r="FL179" s="2"/>
      <c r="FM179" s="1"/>
      <c r="FN179" s="2"/>
      <c r="FO179" s="2"/>
      <c r="FP179" s="1"/>
      <c r="FQ179" s="2"/>
      <c r="FR179" s="2"/>
      <c r="FS179" s="1"/>
      <c r="FT179" s="2"/>
      <c r="FU179" s="2"/>
      <c r="FV179" s="1"/>
      <c r="FW179" s="2"/>
      <c r="FX179" s="2"/>
    </row>
    <row r="180" spans="1:180" x14ac:dyDescent="0.35">
      <c r="A180" s="4"/>
      <c r="B180" s="4"/>
      <c r="C180" s="4"/>
      <c r="D180" s="4"/>
      <c r="E180" s="4"/>
      <c r="F180" s="4"/>
      <c r="G180" s="23"/>
      <c r="H180" s="23"/>
      <c r="I180" s="23"/>
      <c r="J180" s="23"/>
      <c r="K180" s="23"/>
      <c r="L180" s="36"/>
      <c r="M180" s="23"/>
      <c r="N180" s="23"/>
      <c r="O180" s="23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3">
        <f t="shared" si="8"/>
        <v>0.2</v>
      </c>
      <c r="AA180" s="1">
        <f>$R179*($Z180+$Z179)*0.5*($D$27+$D$28)*1000*$D$5</f>
        <v>0</v>
      </c>
      <c r="AB180" s="1">
        <f>IF(ABS($Q180)&lt;$G$6,$AA180,IF(ABS($Q179)&lt;$G$6,($G$6-ABS($Q179))*($Z179+$Z180)*0.5*($D$27+$D$28)*$D$5*1000,0))</f>
        <v>0</v>
      </c>
      <c r="AC180" s="1">
        <f>IF(AND($G$6&lt;ABS($Q180),$G$6&gt;ABS($Q179)),1,0)</f>
        <v>0</v>
      </c>
      <c r="AD180" s="3">
        <f>MIN(IF(AC180=1,($S180-$S179)/(ABS($Q180)-ABS($Q179))*($G$6-ABS($Q179))+$S179,0),$D$7)</f>
        <v>0</v>
      </c>
      <c r="AE180" s="1">
        <f>IF(ABS($Q180)&lt;$G$7,$AA180,IF(ABS($Q179)&lt;$G$7,($G$7-ABS($Q179))*($Z179+$Z180)*0.5*($D$27+$D$28)*$D$5*1000,0))</f>
        <v>0</v>
      </c>
      <c r="AF180" s="1">
        <f>IF(AND($G$7&lt;ABS($Q180),$G$7&gt;ABS($Q179)),1,0)</f>
        <v>0</v>
      </c>
      <c r="AG180" s="3">
        <f>MIN(IF(AF180=1,($S180-$S179)/(ABS($Q180)-ABS($Q179))*($G$7-ABS($Q179))+$S179,0),$D$7)</f>
        <v>0</v>
      </c>
      <c r="AH180" s="1">
        <f>IF(ABS($Q180)&lt;$G$8,$AA180,IF(ABS($Q179)&lt;$G$8,($G$8-ABS($Q179))*($Z179+$Z180)*0.5*($D$27+$D$28)*$D$5*1000,0))</f>
        <v>0</v>
      </c>
      <c r="AI180" s="1">
        <f>IF(AND($G$8&lt;ABS($Q180),$G$8&gt;ABS($Q179)),1,0)</f>
        <v>0</v>
      </c>
      <c r="AJ180" s="3">
        <f>MIN(IF(AI180=1,($S180-$S179)/(ABS($Q180)-ABS($Q179))*($G$8-ABS($Q179))+$S179,0),$D$7)</f>
        <v>0</v>
      </c>
      <c r="AK180" s="1">
        <f>IF(ABS($Q180)&lt;$G$9,$AA180,IF(ABS($Q179)&lt;$G$9,($G$9-ABS($Q179))*($Z179+$Z180)*0.5*($D$27+$D$28)*$D$5*1000,0))</f>
        <v>0</v>
      </c>
      <c r="AL180" s="1">
        <f>IF(AND($G$9&lt;ABS($Q180),$G$9&gt;ABS($Q179)),1,0)</f>
        <v>0</v>
      </c>
      <c r="AM180" s="3">
        <f>MIN(IF(AL180=1,($S180-$S179)/(ABS($Q180)-ABS($Q179))*($G$9-ABS($Q179))+$S179,0),$D$7)</f>
        <v>0</v>
      </c>
      <c r="AN180" s="1">
        <f>IF(ABS($Q180)&lt;$G$10,$AA180,IF(ABS($Q179)&lt;$G$10,($G$10-ABS($Q179))*($Z179+$Z180)*0.5*($D$27+$D$28)*$D$5*1000,0))</f>
        <v>0</v>
      </c>
      <c r="AO180" s="1">
        <f>IF(AND($G$10&lt;ABS($Q180),$G$10&gt;ABS($Q179)),1,0)</f>
        <v>0</v>
      </c>
      <c r="AP180" s="3">
        <f>MIN(IF(AO180=1,($S180-$S179)/(ABS($Q180)-ABS($Q179))*($G$10-ABS($Q179))+$S179,0),$D$7)</f>
        <v>0</v>
      </c>
      <c r="AQ180" s="1">
        <f>IF(ABS($Q180)&lt;$G$11,$AA180,IF(ABS($Q179)&lt;$G$11,($G$11-ABS($Q179))*($Z179+$Z180)*0.5*($D$27+$D$28)*$D$5*1000,0))</f>
        <v>0</v>
      </c>
      <c r="AR180" s="1">
        <f>IF(AND($G$11&lt;ABS($Q180),$G$11&gt;ABS($Q179)),1,0)</f>
        <v>0</v>
      </c>
      <c r="AS180" s="3">
        <f>MIN(IF(AR180=1,($S180-$S179)/(ABS($Q180)-ABS($Q179))*($G$11-ABS($Q179))+$S179,0),$D$7)</f>
        <v>0</v>
      </c>
      <c r="AT180" s="1">
        <f>IF(ABS($Q180)&lt;$G$12,$AA180,IF(ABS($Q179)&lt;$G$12,($G$12-ABS($Q179))*($Z179+$Z180)*0.5*($D$27+$D$28)*$D$5*1000,0))</f>
        <v>0</v>
      </c>
      <c r="AU180" s="1">
        <f>IF(AND($G$12&lt;ABS($Q180),$G$12&gt;ABS($Q179)),1,0)</f>
        <v>0</v>
      </c>
      <c r="AV180" s="3">
        <f>MIN(IF(AU180=1,($S180-$S179)/(ABS($Q180)-ABS($Q179))*($G$12-ABS($Q179))+$S179,0),$D$7)</f>
        <v>0</v>
      </c>
      <c r="AW180" s="1">
        <f>IF(ABS($Q180)&lt;$G$13,$AA180,IF(ABS($Q179)&lt;$G$13,($G$13-ABS($Q179))*($Z179+$Z180)*0.5*($D$27+$D$28)*$D$5*1000,0))</f>
        <v>0</v>
      </c>
      <c r="AX180" s="1">
        <f>IF(AND($G$13&lt;ABS($Q180),$G$13&gt;ABS($Q179)),1,0)</f>
        <v>0</v>
      </c>
      <c r="AY180" s="3">
        <f>MIN(IF(AX180=1,($S180-$S179)/(ABS($Q180)-ABS($Q179))*($G$13-ABS($Q179))+$S179,0),$D$7)</f>
        <v>0</v>
      </c>
      <c r="AZ180" s="1">
        <f>IF(ABS($Q180)&lt;$G$14,$AA180,IF(ABS($Q179)&lt;$G$14,($G$14-ABS($Q179))*($Z179+$Z180)*0.5*($D$27+$D$28)*$D$5*1000,0))</f>
        <v>0</v>
      </c>
      <c r="BA180" s="1">
        <f>IF(AND($G$14&lt;ABS($Q180),$G$14&gt;ABS($Q179)),1,0)</f>
        <v>0</v>
      </c>
      <c r="BB180" s="3">
        <f>MIN(IF(BA180=1,($S180-$S179)/(ABS($Q180)-ABS($Q179))*($G$14-ABS($Q179))+$S179,0),$D$7)</f>
        <v>0</v>
      </c>
      <c r="BC180" s="1">
        <f>IF(ABS($Q180)&lt;G$15,$AA180,IF(ABS($Q179)&lt;G$15,(G$15-ABS($Q179))*($Z179+$Z180)*0.5*($D$27+$D$28)*$D$5*1000,0))</f>
        <v>0</v>
      </c>
      <c r="BD180" s="1">
        <f>IF(AND(G$15&lt;ABS($Q180),G$15&gt;ABS($Q179)),1,0)</f>
        <v>0</v>
      </c>
      <c r="BE180" s="3">
        <f>MIN(IF(BD180=1,($S180-$S179)/(ABS($Q180)-ABS($Q179))*(G$15-ABS($Q179))+$S179,0),$D$7)</f>
        <v>0</v>
      </c>
      <c r="BF180" s="1">
        <f>IF(ABS($Q180)&lt;G$16,$AA180,IF(ABS($Q179)&lt;G$16,(G$16-ABS($Q179))*($Z179+$Z180)*0.5*($D$27+$D$28)*$D$5*1000,0))</f>
        <v>0</v>
      </c>
      <c r="BG180" s="1">
        <f>IF(AND(G$16&lt;ABS($Q180),G$16&gt;ABS($Q179)),1,0)</f>
        <v>0</v>
      </c>
      <c r="BH180" s="3">
        <f>MIN(IF(BG180=1,($S180-$S179)/(ABS($Q180)-ABS($Q179))*(G$16-ABS($Q179))+$S179,0),$D$7)</f>
        <v>0</v>
      </c>
      <c r="BI180" s="1">
        <f>IF(ABS($Q180)&lt;G$17,$AA180,IF(ABS($Q179)&lt;G$17,(G$17-ABS($Q179))*($Z179+$Z180)*0.5*($D$27+$D$28)*$D$5*1000,0))</f>
        <v>0</v>
      </c>
      <c r="BJ180" s="1">
        <f>IF(AND(G$17&lt;ABS($Q180),G$17&gt;ABS($Q179)),1,0)</f>
        <v>0</v>
      </c>
      <c r="BK180" s="3">
        <f>MIN(IF(BJ180=1,($S180-$S179)/(ABS($Q180)-ABS($Q179))*(G$17-ABS($Q179))+$S179,0),$D$7)</f>
        <v>0</v>
      </c>
      <c r="BL180" s="1">
        <f>IF(ABS($Q180)&lt;G$18,$AA180,IF(ABS($Q179)&lt;G$18,(G$18-ABS($Q179))*($Z179+$Z180)*0.5*($D$27+$D$28)*$D$5*1000,0))</f>
        <v>0</v>
      </c>
      <c r="BM180" s="1">
        <f>IF(AND(G$18&lt;ABS($Q180),G$18&gt;ABS($Q179)),1,0)</f>
        <v>0</v>
      </c>
      <c r="BN180" s="3">
        <f>MIN(IF(BM180=1,($S180-$S179)/(ABS($Q180)-ABS($Q179))*(G$18-ABS($Q179))+$S179,0),$D$7)</f>
        <v>0</v>
      </c>
      <c r="BO180" s="1">
        <f>IF(ABS($Q180)&lt;G$19,$AA180,IF(ABS($Q179)&lt;G$19,(G$19-ABS($Q179))*($Z179+$Z180)*0.5*($D$27+$D$28)*$D$5*1000,0))</f>
        <v>0</v>
      </c>
      <c r="BP180" s="1">
        <f>IF(AND(G$19&lt;ABS($Q180),G$19&gt;ABS($Q179)),1,0)</f>
        <v>0</v>
      </c>
      <c r="BQ180" s="3">
        <f>MIN(IF(BP180=1,($S180-$S179)/(ABS($Q180)-ABS($Q179))*(G$19-ABS($Q179))+$S179,0),$D$7)</f>
        <v>0</v>
      </c>
      <c r="BR180" s="1">
        <f>IF(ABS($Q180)&lt;G$20,$AA180,IF(ABS($Q179)&lt;G$20,(G$20-ABS($Q179))*($Z179+$Z180)*0.5*($D$27+$D$28)*$D$5*1000,0))</f>
        <v>0</v>
      </c>
      <c r="BS180" s="1">
        <f>IF(AND(G$20&lt;ABS($Q180),G$20&gt;ABS($Q179)),1,0)</f>
        <v>0</v>
      </c>
      <c r="BT180" s="3">
        <f>MIN(IF(BS180=1,($S180-$S179)/(ABS($Q180)-ABS($Q179))*(G$20-ABS($Q179))+$S179,0),$D$7)</f>
        <v>0</v>
      </c>
      <c r="BU180" s="1">
        <f>IF(ABS($Q180)&lt;G$21,$AA180,IF(ABS($Q179)&lt;G$21,(G$21-ABS($Q179))*($Z179+$Z180)*0.5*($D$27+$D$28)*$D$5*1000,0))</f>
        <v>0</v>
      </c>
      <c r="BV180" s="1">
        <f>IF(AND(G$21&lt;ABS($Q180),G$21&gt;ABS($Q179)),1,0)</f>
        <v>0</v>
      </c>
      <c r="BW180" s="3">
        <f>MIN(IF(BV180=1,($S180-$S179)/(ABS($Q180)-ABS($Q179))*(G$21-ABS($Q179))+$S179,0),$D$7)</f>
        <v>0</v>
      </c>
      <c r="BX180" s="1">
        <f>IF(ABS($Q180)&lt;G$22,$AA180,IF(ABS($Q179)&lt;G$22,(G$22-ABS($Q179))*($Z179+$Z180)*0.5*($D$27+$D$28)*$D$5*1000,0))</f>
        <v>0</v>
      </c>
      <c r="BY180" s="1">
        <f>IF(AND(G$22&lt;ABS($Q180),G$22&gt;ABS($Q179)),1,0)</f>
        <v>0</v>
      </c>
      <c r="BZ180" s="3">
        <f>MIN(IF(BY180=1,($S180-$S179)/(ABS($Q180)-ABS($Q179))*(G$22-ABS($Q179))+$S179,0),$D$7)</f>
        <v>0</v>
      </c>
      <c r="CA180" s="1">
        <f>IF(ABS($Q180)&lt;G$23,$AA180,IF(ABS($Q179)&lt;G$23,(G$23-ABS($Q179))*($Z179+$Z180)*0.5*($D$27+$D$28)*$D$5*1000,0))</f>
        <v>0</v>
      </c>
      <c r="CB180" s="1">
        <f>IF(AND(G$23&lt;ABS($Q180),G$23&gt;ABS($Q179)),1,0)</f>
        <v>0</v>
      </c>
      <c r="CC180" s="3">
        <f>MIN(IF(CB180=1,($S180-$S179)/(ABS($Q180)-ABS($Q179))*(G$23-ABS($Q179))+$S179,0),$D$7)</f>
        <v>0</v>
      </c>
      <c r="CD180" s="1">
        <f>IF(ABS($Q180)&lt;G$24,$AA180,IF(ABS($Q179)&lt;G$24,(G$24-ABS($Q179))*($Z179+$Z180)*0.5*($D$27+$D$28)*$D$5*1000,0))</f>
        <v>0</v>
      </c>
      <c r="CE180" s="1">
        <f>IF(AND(G$24&lt;ABS($Q180),G$24&gt;ABS($Q179)),1,0)</f>
        <v>0</v>
      </c>
      <c r="CF180" s="3">
        <f>MIN(IF(CE180=1,($S180-$S179)/(ABS($Q180)-ABS($Q179))*(G$24-ABS($Q179))+$S179,0),$D$7)</f>
        <v>0</v>
      </c>
      <c r="CG180" s="1">
        <f>IF(ABS($Q180)&lt;G$25,$AA180,IF(ABS($Q179)&lt;G$25,(G$25-ABS($Q179))*($Z179+$Z180)*0.5*($D$27+$D$28)*$D$5*1000,0))</f>
        <v>0</v>
      </c>
      <c r="CH180" s="1">
        <f>IF(AND(G$25&lt;ABS($Q180),G$25&gt;ABS($Q179)),1,0)</f>
        <v>0</v>
      </c>
      <c r="CI180" s="3">
        <f>MIN(IF(CH180=1,($S180-$S179)/(ABS($Q180)-ABS($Q179))*(G$25-ABS($Q179))+$S179,0),$D$7)</f>
        <v>0</v>
      </c>
      <c r="CJ180" s="1">
        <f>IF(ABS($Q180)&lt;G$26,$AA180,IF(ABS($Q179)&lt;G$26,(G$26-ABS($Q179))*($Z179+$Z180)*0.5*($D$27+$D$28)*$D$5*1000,0))</f>
        <v>0</v>
      </c>
      <c r="CK180" s="1">
        <f>IF(AND(G$26&lt;ABS($Q180),G$26&gt;ABS($Q179)),1,0)</f>
        <v>0</v>
      </c>
      <c r="CL180" s="3">
        <f>MIN(IF(CK180=1,($S180-$S179)/(ABS($Q180)-ABS($Q179))*(G$26-ABS($Q179))+$S179,0),$D$7)</f>
        <v>0</v>
      </c>
      <c r="CM180" s="1">
        <f>IF(ABS($Q180)&lt;G$27,$AA180,IF(ABS($Q179)&lt;G$27,(G$27-ABS($Q179))*($Z179+$Z180)*0.5*($D$27+$D$28)*$D$5*1000,0))</f>
        <v>0</v>
      </c>
      <c r="CN180" s="1">
        <f>IF(AND(G$27&lt;ABS($Q180),G$27&gt;ABS($Q179)),1,0)</f>
        <v>0</v>
      </c>
      <c r="CO180" s="3">
        <f>MIN(IF(CN180=1,($S180-$S179)/(ABS($Q180)-ABS($Q179))*(G$27-ABS($Q179))+$S179,0),$D$7)</f>
        <v>0</v>
      </c>
      <c r="CP180" s="1">
        <f>IF(ABS($Q180)&lt;G$28,$AA180,IF(ABS($Q179)&lt;G$28,(G$28-ABS($Q179))*($Z179+$Z180)*0.5*($D$27+$D$28)*$D$5*1000,0))</f>
        <v>0</v>
      </c>
      <c r="CQ180" s="1">
        <f>IF(AND(G$28&lt;ABS($Q180),G$28&gt;ABS($Q179)),1,0)</f>
        <v>0</v>
      </c>
      <c r="CR180" s="3">
        <f>MIN(IF(CQ180=1,($S180-$S179)/(ABS($Q180)-ABS($Q179))*(G$28-ABS($Q179))+$S179,0),$D$7)</f>
        <v>0</v>
      </c>
      <c r="CS180" s="1">
        <f>IF(ABS($Q180)&lt;G$29,$AA180,IF(ABS($Q179)&lt;G$29,(G$29-ABS($Q179))*($Z179+$Z180)*0.5*($D$27+$D$28)*$D$5*1000,0))</f>
        <v>0</v>
      </c>
      <c r="CT180" s="1">
        <f>IF(AND(G$29&lt;ABS($Q180),G$29&gt;ABS($Q179)),1,0)</f>
        <v>0</v>
      </c>
      <c r="CU180" s="3">
        <f>MIN(IF(CT180=1,($S180-$S179)/(ABS($Q180)-ABS($Q179))*(G$29-ABS($Q179))+$S179,0),$D$7)</f>
        <v>0</v>
      </c>
      <c r="CV180" s="1">
        <f>IF(ABS($Q180)&lt;G$30,$AA180,IF(ABS($Q179)&lt;G$30,(G$30-ABS($Q179))*($Z179+$Z180)*0.5*($D$27+$D$28)*$D$5*1000,0))</f>
        <v>0</v>
      </c>
      <c r="CW180" s="1">
        <f>IF(AND(G$30&lt;ABS($Q180),G$30&gt;ABS($Q179)),1,0)</f>
        <v>0</v>
      </c>
      <c r="CX180" s="3">
        <f>MIN(IF(CW180=1,($S180-$S179)/(ABS($Q180)-ABS($Q179))*(G$30-ABS($Q179))+$S179,0),$D$7)</f>
        <v>0</v>
      </c>
      <c r="CY180" s="1">
        <f>IF(ABS($Q180)&lt;G$31,$AA180,IF(ABS($Q179)&lt;G$31,(G$31-ABS($Q179))*($Z179+$Z180)*0.5*($D$27+$D$28)*$D$5*1000,0))</f>
        <v>0</v>
      </c>
      <c r="CZ180" s="1">
        <f>IF(AND(G$31&lt;ABS($Q180),G$31&gt;ABS($Q179)),1,0)</f>
        <v>0</v>
      </c>
      <c r="DA180" s="3">
        <f>MIN(IF(CZ180=1,($S180-$S179)/(ABS($Q180)-ABS($Q179))*(G$31-ABS($Q179))+$S179,0),$D$7)</f>
        <v>0</v>
      </c>
      <c r="DB180" s="1">
        <f>IF(ABS($Q180)&lt;G$32,$AA180,IF(ABS($Q179)&lt;G$32,(G$32-ABS($Q179))*($Z179+$Z180)*0.5*($D$27+$D$28)*$D$5*1000,0))</f>
        <v>0</v>
      </c>
      <c r="DC180" s="1">
        <f>IF(AND(G$32&lt;ABS($Q180),G$32&gt;ABS($Q179)),1,0)</f>
        <v>0</v>
      </c>
      <c r="DD180" s="3">
        <f>MIN(IF(DC180=1,($S180-$S179)/(ABS($Q180)-ABS($Q179))*(G$32-ABS($Q179))+$S179,0),$D$7)</f>
        <v>0</v>
      </c>
      <c r="DE180" s="1">
        <f>IF(ABS($Q180)&lt;G$33,$AA180,IF(ABS($Q179)&lt;G$33,(G$33-ABS($Q179))*($Z179+$Z180)*0.5*($D$27+$D$28)*$D$5*1000,0))</f>
        <v>0</v>
      </c>
      <c r="DF180" s="1">
        <f>IF(AND(G$33&lt;ABS($Q180),G$33&gt;ABS($Q179)),1,0)</f>
        <v>0</v>
      </c>
      <c r="DG180" s="3">
        <f>MIN(IF(DF180=1,($S180-$S179)/(ABS($Q180)-ABS($Q179))*(G$33-ABS($Q179))+$S179,0),$D$7)</f>
        <v>0</v>
      </c>
      <c r="DH180" s="1">
        <f>IF(ABS($Q180)&lt;G$34,$AA180,IF(ABS($Q179)&lt;G$34,(G$34-ABS($Q179))*($Z179+$Z180)*0.5*($D$27+$D$28)*$D$5*1000,0))</f>
        <v>0</v>
      </c>
      <c r="DI180" s="1">
        <f>IF(AND(G$34&lt;ABS($Q180),G$34&gt;ABS($Q179)),1,0)</f>
        <v>0</v>
      </c>
      <c r="DJ180" s="3">
        <f>MIN(IF(DI180=1,($S180-$S179)/(ABS($Q180)-ABS($Q179))*(G$34-ABS($Q179))+$S179,0),$D$7)</f>
        <v>0</v>
      </c>
      <c r="DK180" s="1">
        <f>IF(ABS($Q180)&lt;G$35,$AA180,IF(ABS($Q179)&lt;G$35,(G$35-ABS($Q179))*($Z179+$Z180)*0.5*($D$27+$D$28)*$D$5*1000,0))</f>
        <v>0</v>
      </c>
      <c r="DL180" s="1">
        <f>IF(AND(G$35&lt;ABS($Q180),G$35&gt;ABS($Q179)),1,0)</f>
        <v>0</v>
      </c>
      <c r="DM180" s="3">
        <f>MIN(IF(DL180=1,($S180-$S179)/(ABS($Q180)-ABS($Q179))*(G$35-ABS($Q179))+$S179,0),$D$7)</f>
        <v>0</v>
      </c>
      <c r="DN180" s="1">
        <f>IF(ABS($Q180)&lt;G$36,$AA180,IF(ABS($Q179)&lt;G$36,(G$36-ABS($Q179))*($Z179+$Z180)*0.5*($D$27+$D$28)*$D$5*1000,0))</f>
        <v>0</v>
      </c>
      <c r="DO180" s="1">
        <f>IF(AND(G$36&lt;ABS($Q180),G$36&gt;ABS($Q179)),1,0)</f>
        <v>0</v>
      </c>
      <c r="DP180" s="3">
        <f>MIN(IF(DO180=1,($S180-$S179)/(ABS($Q180)-ABS($Q179))*(G$36-ABS($Q179))+$S179,0),$D$7)</f>
        <v>0</v>
      </c>
      <c r="DQ180" s="1">
        <f>IF(ABS($Q180)&lt;G$37,$AA180,IF(ABS($Q179)&lt;G$37,(G$37-ABS($Q179))*($Z179+$Z180)*0.5*($D$27+$D$28)*$D$5*1000,0))</f>
        <v>0</v>
      </c>
      <c r="DR180" s="1">
        <f>IF(AND(G$37&lt;ABS($Q180),G$37&gt;ABS($Q179)),1,0)</f>
        <v>0</v>
      </c>
      <c r="DS180" s="3">
        <f>MIN(IF(DR180=1,($S180-$S179)/(ABS($Q180)-ABS($Q179))*(G$37-ABS($Q179))+$S179,0),$D$7)</f>
        <v>0</v>
      </c>
      <c r="DT180" s="1">
        <f>IF(ABS($Q180)&lt;G$38,$AA180,IF(ABS($Q179)&lt;G$38,(G$38-ABS($Q179))*($Z179+$Z180)*0.5*($D$27+$D$28)*$D$5*1000,0))</f>
        <v>0</v>
      </c>
      <c r="DU180" s="1">
        <f>IF(AND(G$38&lt;ABS($Q180),G$38&gt;ABS($Q179)),1,0)</f>
        <v>0</v>
      </c>
      <c r="DV180" s="3">
        <f>MIN(IF(DU180=1,($S180-$S179)/(ABS($Q180)-ABS($Q179))*(G$38-ABS($Q179))+$S179,0),$D$7)</f>
        <v>0</v>
      </c>
      <c r="DW180" s="1">
        <f>IF(ABS($Q180)&lt;G$39,$AA180,IF(ABS($Q179)&lt;G$39,(G$39-ABS($Q179))*($Z179+$Z180)*0.5*($D$27+$D$28)*$D$5*1000,0))</f>
        <v>0</v>
      </c>
      <c r="DX180" s="1">
        <f>IF(AND(G$39&lt;ABS($Q180),G$39&gt;ABS($Q179)),1,0)</f>
        <v>0</v>
      </c>
      <c r="DY180" s="3">
        <f>MIN(IF(DX180=1,($S180-$S179)/(ABS($Q180)-ABS($Q179))*(G$39-ABS($Q179))+$S179,0),$D$7)</f>
        <v>0</v>
      </c>
      <c r="DZ180" s="1">
        <f>IF(ABS($Q180)&lt;G$40,$AA180,IF(ABS($Q179)&lt;G$40,(G$40-ABS($Q179))*($Z179+$Z180)*0.5*($D$27+$D$28)*$D$5*1000,0))</f>
        <v>0</v>
      </c>
      <c r="EA180" s="1">
        <f>IF(AND(G$40&lt;ABS($Q180),G$40&gt;ABS($Q179)),1,0)</f>
        <v>0</v>
      </c>
      <c r="EB180" s="3">
        <f>MIN(IF(EA180=1,($S180-$S179)/(ABS($Q180)-ABS($Q179))*(G$40-ABS($Q179))+$S179,0),$D$7)</f>
        <v>0</v>
      </c>
      <c r="EC180" s="1">
        <f>IF(ABS($Q180)&lt;G$41,$AA180,IF(ABS($Q179)&lt;G$41,(G$41-ABS($Q179))*($Z179+$Z180)*0.5*($D$27+$D$28)*$D$5*1000,0))</f>
        <v>0</v>
      </c>
      <c r="ED180" s="1">
        <f>IF(AND(G$41&lt;ABS($Q180),G$41&gt;ABS($Q179)),1,0)</f>
        <v>0</v>
      </c>
      <c r="EE180" s="3">
        <f>MIN(IF(ED180=1,($S180-$S179)/(ABS($Q180)-ABS($Q179))*(G$41-ABS($Q179))+$S179,0),$D$7)</f>
        <v>0</v>
      </c>
      <c r="EF180" s="1">
        <f>IF(ABS($Q180)&lt;G$42,$AA180,IF(ABS($Q179)&lt;G$42,(G$42-ABS($Q179))*($Z179+$Z180)*0.5*($D$27+$D$28)*$D$5*1000,0))</f>
        <v>0</v>
      </c>
      <c r="EG180" s="1">
        <f>IF(AND(G$42&lt;ABS($Q180),G$42&gt;ABS($Q179)),1,0)</f>
        <v>0</v>
      </c>
      <c r="EH180" s="3">
        <f>MIN(IF(EG180=1,($S180-$S179)/(ABS($Q180)-ABS($Q179))*(G$42-ABS($Q179))+$S179,0),$D$7)</f>
        <v>0</v>
      </c>
      <c r="EI180" s="1">
        <f>IF(ABS($Q180)&lt;G$43,$AA180,IF(ABS($Q179)&lt;G$43,(G$43-ABS($Q179))*($Z179+$Z180)*0.5*($D$27+$D$28)*$D$5*1000,0))</f>
        <v>0</v>
      </c>
      <c r="EJ180" s="1">
        <f>IF(AND(G$43&lt;ABS($Q180),G$43&gt;ABS($Q179)),1,0)</f>
        <v>0</v>
      </c>
      <c r="EK180" s="3">
        <f>MIN(IF(EJ180=1,($S180-$S179)/(ABS($Q180)-ABS($Q179))*(G$43-ABS($Q179))+$S179,0),$D$7)</f>
        <v>0</v>
      </c>
      <c r="EL180" s="1">
        <f>IF(ABS($Q180)&lt;G$44,$AA180,IF(ABS($Q179)&lt;G$44,(G$44-ABS($Q179))*($Z179+$Z180)*0.5*($D$27+$D$28)*$D$5*1000,0))</f>
        <v>0</v>
      </c>
      <c r="EM180" s="1">
        <f>IF(AND(G$44&lt;ABS($Q180),G$44&gt;ABS($Q179)),1,0)</f>
        <v>0</v>
      </c>
      <c r="EN180" s="3">
        <f>MIN(IF(EM180=1,($S180-$S179)/(ABS($Q180)-ABS($Q179))*(G$44-ABS($Q179))+$S179,0),$D$7)</f>
        <v>0</v>
      </c>
      <c r="EO180" s="1">
        <f>IF(ABS($Q180)&lt;G$45,$AA180,IF(ABS($Q179)&lt;G$45,(G$45-ABS($Q179))*($Z179+$Z180)*0.5*($D$27+$D$28)*$D$5*1000,0))</f>
        <v>0</v>
      </c>
      <c r="EP180" s="1">
        <f>IF(AND(G$45&lt;ABS($Q180),G$45&gt;ABS($Q179)),1,0)</f>
        <v>0</v>
      </c>
      <c r="EQ180" s="3">
        <f>MIN(IF(EP180=1,($S180-$S179)/(ABS($Q180)-ABS($Q179))*(G$45-ABS($Q179))+$S179,0),$D$7)</f>
        <v>0</v>
      </c>
      <c r="ER180" s="1">
        <f>IF(ABS($Q180)&lt;G$46,$AA180,IF(ABS($Q179)&lt;G$46,(G$46-ABS($Q179))*($Z179+$Z180)*0.5*($D$27+$D$28)*$D$5*1000,0))</f>
        <v>0</v>
      </c>
      <c r="ES180" s="1">
        <f>IF(AND(G$46&lt;ABS($Q180),G$46&gt;ABS($Q179)),1,0)</f>
        <v>0</v>
      </c>
      <c r="ET180" s="3">
        <f>MIN(IF(ES180=1,($S180-$S179)/(ABS($Q180)-ABS($Q179))*(G$46-ABS($Q179))+$S179,0),$D$7)</f>
        <v>0</v>
      </c>
      <c r="EU180" s="1">
        <f>IF(ABS($Q180)&lt;G$47,$AA180,IF(ABS($Q179)&lt;G$47,(G$47-ABS($Q179))*($Z179+$Z180)*0.5*($D$27+$D$28)*$D$5*1000,0))</f>
        <v>0</v>
      </c>
      <c r="EV180" s="1">
        <f>IF(AND(G$47&lt;ABS($Q180),G$47&gt;ABS($Q179)),1,0)</f>
        <v>0</v>
      </c>
      <c r="EW180" s="3">
        <f>MIN(IF(EV180=1,($S180-$S179)/(ABS($Q180)-ABS($Q179))*(G$47-ABS($Q179))+$S179,0),$D$7)</f>
        <v>0</v>
      </c>
      <c r="EX180" s="1">
        <f>IF(ABS($Q180)&lt;G$48,$AA180,IF(ABS($Q179)&lt;G$48,(G$48-ABS($Q179))*($Z179+$Z180)*0.5*($D$27+$D$28)*$D$5*1000,0))</f>
        <v>0</v>
      </c>
      <c r="EY180" s="1">
        <f>IF(AND(G$48&lt;ABS($Q180),G$48&gt;ABS($Q179)),1,0)</f>
        <v>0</v>
      </c>
      <c r="EZ180" s="3">
        <f>MIN(IF(EY180=1,($S180-$S179)/(ABS($Q180)-ABS($Q179))*(G$48-ABS($Q179))+$S179,0),$D$7)</f>
        <v>0</v>
      </c>
      <c r="FA180" s="1">
        <f>IF(ABS($Q180)&lt;G$49,$AA180,IF(ABS($Q179)&lt;G$49,(G$49-ABS($Q179))*($Z179+$Z180)*0.5*($D$27+$D$28)*$D$5*1000,0))</f>
        <v>0</v>
      </c>
      <c r="FB180" s="1">
        <f>IF(AND(G$49&lt;ABS($Q180),G$49&gt;ABS($Q179)),1,0)</f>
        <v>0</v>
      </c>
      <c r="FC180" s="3">
        <f>MIN(IF(FB180=1,($S180-$S179)/(ABS($Q180)-ABS($Q179))*(G$49-ABS($Q179))+$S179,0),$D$7)</f>
        <v>0</v>
      </c>
      <c r="FD180" s="1">
        <f>IF(ABS($Q180)&lt;G$50,$AA180,IF(ABS($Q179)&lt;G$50,(G$50-ABS($Q179))*($Z179+$Z180)*0.5*($D$27+$D$28)*$D$5*1000,0))</f>
        <v>0</v>
      </c>
      <c r="FE180" s="1">
        <f>IF(AND(G$50&lt;ABS($Q180),G$50&gt;ABS($Q179)),1,0)</f>
        <v>0</v>
      </c>
      <c r="FF180" s="3">
        <f>MIN(IF(FE180=1,($S180-$S179)/(ABS($Q180)-ABS($Q179))*(G$50-ABS($Q179))+$S179,0),$D$7)</f>
        <v>0</v>
      </c>
      <c r="FG180" s="1">
        <f>IF(ABS($Q180)&lt;G$51,$AA180,IF(ABS($Q179)&lt;G$51,(G$51-ABS($Q179))*($Z179+$Z180)*0.5*($D$27+$D$28)*$D$5*1000,0))</f>
        <v>0</v>
      </c>
      <c r="FH180" s="1">
        <f>IF(AND(G$51&lt;ABS($Q180),G$51&gt;ABS($Q179)),1,0)</f>
        <v>0</v>
      </c>
      <c r="FI180" s="3">
        <f>MIN(IF(FH180=1,($S180-$S179)/(ABS($Q180)-ABS($Q179))*(G$51-ABS($Q179))+$S179,0),$D$7)</f>
        <v>0</v>
      </c>
      <c r="FJ180" s="1">
        <f>IF(ABS($Q180)&lt;G$52,$AA180,IF(ABS($Q179)&lt;G$52,(G$52-ABS($Q179))*($Z179+$Z180)*0.5*($D$27+$D$28)*$D$5*1000,0))</f>
        <v>0</v>
      </c>
      <c r="FK180" s="1">
        <f>IF(AND(G$52&lt;ABS($Q180),G$52&gt;ABS($Q179)),1,0)</f>
        <v>0</v>
      </c>
      <c r="FL180" s="3">
        <f>MIN(IF(FK180=1,($S180-$S179)/(ABS($Q180)-ABS($Q179))*(G$52-ABS($Q179))+$S179,0),$D$7)</f>
        <v>0</v>
      </c>
      <c r="FM180" s="1">
        <f>IF(ABS($Q180)&lt;G$53,$AA180,IF(ABS($Q179)&lt;G$53,(G$53-ABS($Q179))*($Z179+$Z180)*0.5*($D$27+$D$28)*$D$5*1000,0))</f>
        <v>0</v>
      </c>
      <c r="FN180" s="1">
        <f>IF(AND(G$53&lt;ABS($Q180),G$53&gt;ABS($Q179)),1,0)</f>
        <v>0</v>
      </c>
      <c r="FO180" s="3">
        <f>MIN(IF(FN180=1,($S180-$S179)/(ABS($Q180)-ABS($Q179))*(G$53-ABS($Q179))+$S179,0),$D$7)</f>
        <v>0</v>
      </c>
      <c r="FP180" s="1">
        <f>IF(ABS($Q180)&lt;G$54,$AA180,IF(ABS($Q179)&lt;G$54,(G$54-ABS($Q179))*($Z179+$Z180)*0.5*($D$27+$D$28)*$D$5*1000,0))</f>
        <v>0</v>
      </c>
      <c r="FQ180" s="1">
        <f>IF(AND(G$54&lt;ABS($Q180),G$54&gt;ABS($Q179)),1,0)</f>
        <v>0</v>
      </c>
      <c r="FR180" s="3">
        <f>MIN(IF(FQ180=1,($S180-$S179)/(ABS($Q180)-ABS($Q179))*(G$54-ABS($Q179))+$S179,0),$D$7)</f>
        <v>0</v>
      </c>
      <c r="FS180" s="1">
        <f>IF(ABS($Q180)&lt;G$55,$AA180,IF(ABS($Q179)&lt;G$55,(G$55-ABS($Q179))*($Z179+$Z180)*0.5*($D$27+$D$28)*$D$5*1000,0))</f>
        <v>0</v>
      </c>
      <c r="FT180" s="1">
        <f>IF(AND(G$55&lt;ABS($Q180),G$55&gt;ABS($Q179)),1,0)</f>
        <v>0</v>
      </c>
      <c r="FU180" s="3">
        <f>MIN(IF(FT180=1,($S180-$S179)/(ABS($Q180)-ABS($Q179))*(G$55-ABS($Q179))+$S179,0),$D$7)</f>
        <v>0</v>
      </c>
      <c r="FV180" s="1" t="e">
        <f>IF(ABS($Q180)&lt;#REF!,$AA180,IF(ABS($Q179)&lt;#REF!,(#REF!-ABS($Q179))*($Z179+$Z180)*0.5*($D$27+$D$28)*$D$5*1000,0))</f>
        <v>#REF!</v>
      </c>
      <c r="FW180" s="1" t="e">
        <f>IF(AND(#REF!&lt;ABS($Q180),#REF!&gt;ABS($Q179)),1,0)</f>
        <v>#REF!</v>
      </c>
      <c r="FX180" s="3" t="e">
        <f>MIN(IF(FW180=1,($S180-$S179)/(ABS($Q180)-ABS($Q179))*(#REF!-ABS($Q179))+$S179,0),$D$7)</f>
        <v>#REF!</v>
      </c>
    </row>
    <row r="181" spans="1:180" x14ac:dyDescent="0.35">
      <c r="A181" s="4"/>
      <c r="B181" s="4"/>
      <c r="C181" s="4"/>
      <c r="D181" s="4"/>
      <c r="E181" s="4"/>
      <c r="F181" s="4"/>
      <c r="G181" s="23"/>
      <c r="H181" s="23"/>
      <c r="I181" s="23"/>
      <c r="J181" s="23"/>
      <c r="K181" s="23"/>
      <c r="L181" s="36"/>
      <c r="M181" s="23"/>
      <c r="N181" s="23"/>
      <c r="O181" s="23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3">
        <f t="shared" si="8"/>
        <v>0.2</v>
      </c>
      <c r="AA181" s="3"/>
      <c r="AB181" s="1"/>
      <c r="AC181" s="2"/>
      <c r="AD181" s="2"/>
      <c r="AE181" s="1"/>
      <c r="AF181" s="2"/>
      <c r="AG181" s="2"/>
      <c r="AH181" s="1"/>
      <c r="AI181" s="2"/>
      <c r="AJ181" s="2"/>
      <c r="AK181" s="1"/>
      <c r="AL181" s="2"/>
      <c r="AM181" s="2"/>
      <c r="AN181" s="1"/>
      <c r="AO181" s="2"/>
      <c r="AP181" s="2"/>
      <c r="AQ181" s="1"/>
      <c r="AR181" s="2"/>
      <c r="AS181" s="2"/>
      <c r="AT181" s="1"/>
      <c r="AU181" s="2"/>
      <c r="AV181" s="2"/>
      <c r="AW181" s="1"/>
      <c r="AX181" s="2"/>
      <c r="AY181" s="2"/>
      <c r="AZ181" s="1"/>
      <c r="BA181" s="2"/>
      <c r="BB181" s="2"/>
      <c r="BC181" s="1"/>
      <c r="BD181" s="2"/>
      <c r="BE181" s="2"/>
      <c r="BF181" s="1"/>
      <c r="BG181" s="2"/>
      <c r="BH181" s="2"/>
      <c r="BI181" s="1"/>
      <c r="BJ181" s="2"/>
      <c r="BK181" s="2"/>
      <c r="BL181" s="1"/>
      <c r="BM181" s="2"/>
      <c r="BN181" s="2"/>
      <c r="BO181" s="1"/>
      <c r="BP181" s="2"/>
      <c r="BQ181" s="2"/>
      <c r="BR181" s="1"/>
      <c r="BS181" s="2"/>
      <c r="BT181" s="2"/>
      <c r="BU181" s="1"/>
      <c r="BV181" s="2"/>
      <c r="BW181" s="2"/>
      <c r="BX181" s="1"/>
      <c r="BY181" s="2"/>
      <c r="BZ181" s="2"/>
      <c r="CA181" s="1"/>
      <c r="CB181" s="2"/>
      <c r="CC181" s="2"/>
      <c r="CD181" s="1"/>
      <c r="CE181" s="2"/>
      <c r="CF181" s="2"/>
      <c r="CG181" s="1"/>
      <c r="CH181" s="2"/>
      <c r="CI181" s="2"/>
      <c r="CJ181" s="1"/>
      <c r="CK181" s="2"/>
      <c r="CL181" s="2"/>
      <c r="CM181" s="1"/>
      <c r="CN181" s="2"/>
      <c r="CO181" s="2"/>
      <c r="CP181" s="1"/>
      <c r="CQ181" s="2"/>
      <c r="CR181" s="2"/>
      <c r="CS181" s="1"/>
      <c r="CT181" s="2"/>
      <c r="CU181" s="2"/>
      <c r="CV181" s="1"/>
      <c r="CW181" s="2"/>
      <c r="CX181" s="2"/>
      <c r="CY181" s="1"/>
      <c r="CZ181" s="2"/>
      <c r="DA181" s="2"/>
      <c r="DB181" s="1"/>
      <c r="DC181" s="2"/>
      <c r="DD181" s="2"/>
      <c r="DE181" s="1"/>
      <c r="DF181" s="2"/>
      <c r="DG181" s="2"/>
      <c r="DH181" s="1"/>
      <c r="DI181" s="2"/>
      <c r="DJ181" s="2"/>
      <c r="DK181" s="1"/>
      <c r="DL181" s="2"/>
      <c r="DM181" s="2"/>
      <c r="DN181" s="1"/>
      <c r="DO181" s="2"/>
      <c r="DP181" s="2"/>
      <c r="DQ181" s="1"/>
      <c r="DR181" s="2"/>
      <c r="DS181" s="2"/>
      <c r="DT181" s="1"/>
      <c r="DU181" s="2"/>
      <c r="DV181" s="2"/>
      <c r="DW181" s="1"/>
      <c r="DX181" s="2"/>
      <c r="DY181" s="2"/>
      <c r="DZ181" s="1"/>
      <c r="EA181" s="2"/>
      <c r="EB181" s="2"/>
      <c r="EC181" s="1"/>
      <c r="ED181" s="2"/>
      <c r="EE181" s="2"/>
      <c r="EF181" s="1"/>
      <c r="EG181" s="2"/>
      <c r="EH181" s="2"/>
      <c r="EI181" s="1"/>
      <c r="EJ181" s="2"/>
      <c r="EK181" s="2"/>
      <c r="EL181" s="1"/>
      <c r="EM181" s="2"/>
      <c r="EN181" s="2"/>
      <c r="EO181" s="1"/>
      <c r="EP181" s="2"/>
      <c r="EQ181" s="2"/>
      <c r="ER181" s="1"/>
      <c r="ES181" s="2"/>
      <c r="ET181" s="2"/>
      <c r="EU181" s="1"/>
      <c r="EV181" s="2"/>
      <c r="EW181" s="2"/>
      <c r="EX181" s="1"/>
      <c r="EY181" s="2"/>
      <c r="EZ181" s="2"/>
      <c r="FA181" s="1"/>
      <c r="FB181" s="2"/>
      <c r="FC181" s="2"/>
      <c r="FD181" s="1"/>
      <c r="FE181" s="2"/>
      <c r="FF181" s="2"/>
      <c r="FG181" s="1"/>
      <c r="FH181" s="2"/>
      <c r="FI181" s="2"/>
      <c r="FJ181" s="1"/>
      <c r="FK181" s="2"/>
      <c r="FL181" s="2"/>
      <c r="FM181" s="1"/>
      <c r="FN181" s="2"/>
      <c r="FO181" s="2"/>
      <c r="FP181" s="1"/>
      <c r="FQ181" s="2"/>
      <c r="FR181" s="2"/>
      <c r="FS181" s="1"/>
      <c r="FT181" s="2"/>
      <c r="FU181" s="2"/>
      <c r="FV181" s="1"/>
      <c r="FW181" s="2"/>
      <c r="FX181" s="2"/>
    </row>
    <row r="182" spans="1:180" x14ac:dyDescent="0.35">
      <c r="A182" s="4"/>
      <c r="B182" s="4"/>
      <c r="C182" s="4"/>
      <c r="D182" s="4"/>
      <c r="E182" s="4"/>
      <c r="F182" s="4"/>
      <c r="G182" s="23"/>
      <c r="H182" s="23"/>
      <c r="I182" s="23"/>
      <c r="J182" s="23"/>
      <c r="K182" s="23"/>
      <c r="L182" s="36"/>
      <c r="M182" s="23"/>
      <c r="N182" s="23"/>
      <c r="O182" s="23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3">
        <f t="shared" si="8"/>
        <v>0.2</v>
      </c>
      <c r="AA182" s="1">
        <f>$R181*($Z182+$Z181)*0.5*($D$27+$D$28)*1000*$D$5</f>
        <v>0</v>
      </c>
      <c r="AB182" s="1">
        <f>IF(ABS($Q182)&lt;$G$6,$AA182,IF(ABS($Q181)&lt;$G$6,($G$6-ABS($Q181))*($Z181+$Z182)*0.5*($D$27+$D$28)*$D$5*1000,0))</f>
        <v>0</v>
      </c>
      <c r="AC182" s="1">
        <f>IF(AND($G$6&lt;ABS($Q182),$G$6&gt;ABS($Q181)),1,0)</f>
        <v>0</v>
      </c>
      <c r="AD182" s="3">
        <f>MIN(IF(AC182=1,($S182-$S181)/(ABS($Q182)-ABS($Q181))*($G$6-ABS($Q181))+$S181,0),$D$7)</f>
        <v>0</v>
      </c>
      <c r="AE182" s="1">
        <f>IF(ABS($Q182)&lt;$G$7,$AA182,IF(ABS($Q181)&lt;$G$7,($G$7-ABS($Q181))*($Z181+$Z182)*0.5*($D$27+$D$28)*$D$5*1000,0))</f>
        <v>0</v>
      </c>
      <c r="AF182" s="1">
        <f>IF(AND($G$7&lt;ABS($Q182),$G$7&gt;ABS($Q181)),1,0)</f>
        <v>0</v>
      </c>
      <c r="AG182" s="3">
        <f>MIN(IF(AF182=1,($S182-$S181)/(ABS($Q182)-ABS($Q181))*($G$7-ABS($Q181))+$S181,0),$D$7)</f>
        <v>0</v>
      </c>
      <c r="AH182" s="1">
        <f>IF(ABS($Q182)&lt;$G$8,$AA182,IF(ABS($Q181)&lt;$G$8,($G$8-ABS($Q181))*($Z181+$Z182)*0.5*($D$27+$D$28)*$D$5*1000,0))</f>
        <v>0</v>
      </c>
      <c r="AI182" s="1">
        <f>IF(AND($G$8&lt;ABS($Q182),$G$8&gt;ABS($Q181)),1,0)</f>
        <v>0</v>
      </c>
      <c r="AJ182" s="3">
        <f>MIN(IF(AI182=1,($S182-$S181)/(ABS($Q182)-ABS($Q181))*($G$8-ABS($Q181))+$S181,0),$D$7)</f>
        <v>0</v>
      </c>
      <c r="AK182" s="1">
        <f>IF(ABS($Q182)&lt;$G$9,$AA182,IF(ABS($Q181)&lt;$G$9,($G$9-ABS($Q181))*($Z181+$Z182)*0.5*($D$27+$D$28)*$D$5*1000,0))</f>
        <v>0</v>
      </c>
      <c r="AL182" s="1">
        <f>IF(AND($G$9&lt;ABS($Q182),$G$9&gt;ABS($Q181)),1,0)</f>
        <v>0</v>
      </c>
      <c r="AM182" s="3">
        <f>MIN(IF(AL182=1,($S182-$S181)/(ABS($Q182)-ABS($Q181))*($G$9-ABS($Q181))+$S181,0),$D$7)</f>
        <v>0</v>
      </c>
      <c r="AN182" s="1">
        <f>IF(ABS($Q182)&lt;$G$10,$AA182,IF(ABS($Q181)&lt;$G$10,($G$10-ABS($Q181))*($Z181+$Z182)*0.5*($D$27+$D$28)*$D$5*1000,0))</f>
        <v>0</v>
      </c>
      <c r="AO182" s="1">
        <f>IF(AND($G$10&lt;ABS($Q182),$G$10&gt;ABS($Q181)),1,0)</f>
        <v>0</v>
      </c>
      <c r="AP182" s="3">
        <f>MIN(IF(AO182=1,($S182-$S181)/(ABS($Q182)-ABS($Q181))*($G$10-ABS($Q181))+$S181,0),$D$7)</f>
        <v>0</v>
      </c>
      <c r="AQ182" s="1">
        <f>IF(ABS($Q182)&lt;$G$11,$AA182,IF(ABS($Q181)&lt;$G$11,($G$11-ABS($Q181))*($Z181+$Z182)*0.5*($D$27+$D$28)*$D$5*1000,0))</f>
        <v>0</v>
      </c>
      <c r="AR182" s="1">
        <f>IF(AND($G$11&lt;ABS($Q182),$G$11&gt;ABS($Q181)),1,0)</f>
        <v>0</v>
      </c>
      <c r="AS182" s="3">
        <f>MIN(IF(AR182=1,($S182-$S181)/(ABS($Q182)-ABS($Q181))*($G$11-ABS($Q181))+$S181,0),$D$7)</f>
        <v>0</v>
      </c>
      <c r="AT182" s="1">
        <f>IF(ABS($Q182)&lt;$G$12,$AA182,IF(ABS($Q181)&lt;$G$12,($G$12-ABS($Q181))*($Z181+$Z182)*0.5*($D$27+$D$28)*$D$5*1000,0))</f>
        <v>0</v>
      </c>
      <c r="AU182" s="1">
        <f>IF(AND($G$12&lt;ABS($Q182),$G$12&gt;ABS($Q181)),1,0)</f>
        <v>0</v>
      </c>
      <c r="AV182" s="3">
        <f>MIN(IF(AU182=1,($S182-$S181)/(ABS($Q182)-ABS($Q181))*($G$12-ABS($Q181))+$S181,0),$D$7)</f>
        <v>0</v>
      </c>
      <c r="AW182" s="1">
        <f>IF(ABS($Q182)&lt;$G$13,$AA182,IF(ABS($Q181)&lt;$G$13,($G$13-ABS($Q181))*($Z181+$Z182)*0.5*($D$27+$D$28)*$D$5*1000,0))</f>
        <v>0</v>
      </c>
      <c r="AX182" s="1">
        <f>IF(AND($G$13&lt;ABS($Q182),$G$13&gt;ABS($Q181)),1,0)</f>
        <v>0</v>
      </c>
      <c r="AY182" s="3">
        <f>MIN(IF(AX182=1,($S182-$S181)/(ABS($Q182)-ABS($Q181))*($G$13-ABS($Q181))+$S181,0),$D$7)</f>
        <v>0</v>
      </c>
      <c r="AZ182" s="1">
        <f>IF(ABS($Q182)&lt;$G$14,$AA182,IF(ABS($Q181)&lt;$G$14,($G$14-ABS($Q181))*($Z181+$Z182)*0.5*($D$27+$D$28)*$D$5*1000,0))</f>
        <v>0</v>
      </c>
      <c r="BA182" s="1">
        <f>IF(AND($G$14&lt;ABS($Q182),$G$14&gt;ABS($Q181)),1,0)</f>
        <v>0</v>
      </c>
      <c r="BB182" s="3">
        <f>MIN(IF(BA182=1,($S182-$S181)/(ABS($Q182)-ABS($Q181))*($G$14-ABS($Q181))+$S181,0),$D$7)</f>
        <v>0</v>
      </c>
      <c r="BC182" s="1">
        <f>IF(ABS($Q182)&lt;G$15,$AA182,IF(ABS($Q181)&lt;G$15,(G$15-ABS($Q181))*($Z181+$Z182)*0.5*($D$27+$D$28)*$D$5*1000,0))</f>
        <v>0</v>
      </c>
      <c r="BD182" s="1">
        <f>IF(AND(G$15&lt;ABS($Q182),G$15&gt;ABS($Q181)),1,0)</f>
        <v>0</v>
      </c>
      <c r="BE182" s="3">
        <f>MIN(IF(BD182=1,($S182-$S181)/(ABS($Q182)-ABS($Q181))*(G$15-ABS($Q181))+$S181,0),$D$7)</f>
        <v>0</v>
      </c>
      <c r="BF182" s="1">
        <f>IF(ABS($Q182)&lt;G$16,$AA182,IF(ABS($Q181)&lt;G$16,(G$16-ABS($Q181))*($Z181+$Z182)*0.5*($D$27+$D$28)*$D$5*1000,0))</f>
        <v>0</v>
      </c>
      <c r="BG182" s="1">
        <f>IF(AND(G$16&lt;ABS($Q182),G$16&gt;ABS($Q181)),1,0)</f>
        <v>0</v>
      </c>
      <c r="BH182" s="3">
        <f>MIN(IF(BG182=1,($S182-$S181)/(ABS($Q182)-ABS($Q181))*(G$16-ABS($Q181))+$S181,0),$D$7)</f>
        <v>0</v>
      </c>
      <c r="BI182" s="1">
        <f>IF(ABS($Q182)&lt;G$17,$AA182,IF(ABS($Q181)&lt;G$17,(G$17-ABS($Q181))*($Z181+$Z182)*0.5*($D$27+$D$28)*$D$5*1000,0))</f>
        <v>0</v>
      </c>
      <c r="BJ182" s="1">
        <f>IF(AND(G$17&lt;ABS($Q182),G$17&gt;ABS($Q181)),1,0)</f>
        <v>0</v>
      </c>
      <c r="BK182" s="3">
        <f>MIN(IF(BJ182=1,($S182-$S181)/(ABS($Q182)-ABS($Q181))*(G$17-ABS($Q181))+$S181,0),$D$7)</f>
        <v>0</v>
      </c>
      <c r="BL182" s="1">
        <f>IF(ABS($Q182)&lt;G$18,$AA182,IF(ABS($Q181)&lt;G$18,(G$18-ABS($Q181))*($Z181+$Z182)*0.5*($D$27+$D$28)*$D$5*1000,0))</f>
        <v>0</v>
      </c>
      <c r="BM182" s="1">
        <f>IF(AND(G$18&lt;ABS($Q182),G$18&gt;ABS($Q181)),1,0)</f>
        <v>0</v>
      </c>
      <c r="BN182" s="3">
        <f>MIN(IF(BM182=1,($S182-$S181)/(ABS($Q182)-ABS($Q181))*(G$18-ABS($Q181))+$S181,0),$D$7)</f>
        <v>0</v>
      </c>
      <c r="BO182" s="1">
        <f>IF(ABS($Q182)&lt;G$19,$AA182,IF(ABS($Q181)&lt;G$19,(G$19-ABS($Q181))*($Z181+$Z182)*0.5*($D$27+$D$28)*$D$5*1000,0))</f>
        <v>0</v>
      </c>
      <c r="BP182" s="1">
        <f>IF(AND(G$19&lt;ABS($Q182),G$19&gt;ABS($Q181)),1,0)</f>
        <v>0</v>
      </c>
      <c r="BQ182" s="3">
        <f>MIN(IF(BP182=1,($S182-$S181)/(ABS($Q182)-ABS($Q181))*(G$19-ABS($Q181))+$S181,0),$D$7)</f>
        <v>0</v>
      </c>
      <c r="BR182" s="1">
        <f>IF(ABS($Q182)&lt;G$20,$AA182,IF(ABS($Q181)&lt;G$20,(G$20-ABS($Q181))*($Z181+$Z182)*0.5*($D$27+$D$28)*$D$5*1000,0))</f>
        <v>0</v>
      </c>
      <c r="BS182" s="1">
        <f>IF(AND(G$20&lt;ABS($Q182),G$20&gt;ABS($Q181)),1,0)</f>
        <v>0</v>
      </c>
      <c r="BT182" s="3">
        <f>MIN(IF(BS182=1,($S182-$S181)/(ABS($Q182)-ABS($Q181))*(G$20-ABS($Q181))+$S181,0),$D$7)</f>
        <v>0</v>
      </c>
      <c r="BU182" s="1">
        <f>IF(ABS($Q182)&lt;G$21,$AA182,IF(ABS($Q181)&lt;G$21,(G$21-ABS($Q181))*($Z181+$Z182)*0.5*($D$27+$D$28)*$D$5*1000,0))</f>
        <v>0</v>
      </c>
      <c r="BV182" s="1">
        <f>IF(AND(G$21&lt;ABS($Q182),G$21&gt;ABS($Q181)),1,0)</f>
        <v>0</v>
      </c>
      <c r="BW182" s="3">
        <f>MIN(IF(BV182=1,($S182-$S181)/(ABS($Q182)-ABS($Q181))*(G$21-ABS($Q181))+$S181,0),$D$7)</f>
        <v>0</v>
      </c>
      <c r="BX182" s="1">
        <f>IF(ABS($Q182)&lt;G$22,$AA182,IF(ABS($Q181)&lt;G$22,(G$22-ABS($Q181))*($Z181+$Z182)*0.5*($D$27+$D$28)*$D$5*1000,0))</f>
        <v>0</v>
      </c>
      <c r="BY182" s="1">
        <f>IF(AND(G$22&lt;ABS($Q182),G$22&gt;ABS($Q181)),1,0)</f>
        <v>0</v>
      </c>
      <c r="BZ182" s="3">
        <f>MIN(IF(BY182=1,($S182-$S181)/(ABS($Q182)-ABS($Q181))*(G$22-ABS($Q181))+$S181,0),$D$7)</f>
        <v>0</v>
      </c>
      <c r="CA182" s="1">
        <f>IF(ABS($Q182)&lt;G$23,$AA182,IF(ABS($Q181)&lt;G$23,(G$23-ABS($Q181))*($Z181+$Z182)*0.5*($D$27+$D$28)*$D$5*1000,0))</f>
        <v>0</v>
      </c>
      <c r="CB182" s="1">
        <f>IF(AND(G$23&lt;ABS($Q182),G$23&gt;ABS($Q181)),1,0)</f>
        <v>0</v>
      </c>
      <c r="CC182" s="3">
        <f>MIN(IF(CB182=1,($S182-$S181)/(ABS($Q182)-ABS($Q181))*(G$23-ABS($Q181))+$S181,0),$D$7)</f>
        <v>0</v>
      </c>
      <c r="CD182" s="1">
        <f>IF(ABS($Q182)&lt;G$24,$AA182,IF(ABS($Q181)&lt;G$24,(G$24-ABS($Q181))*($Z181+$Z182)*0.5*($D$27+$D$28)*$D$5*1000,0))</f>
        <v>0</v>
      </c>
      <c r="CE182" s="1">
        <f>IF(AND(G$24&lt;ABS($Q182),G$24&gt;ABS($Q181)),1,0)</f>
        <v>0</v>
      </c>
      <c r="CF182" s="3">
        <f>MIN(IF(CE182=1,($S182-$S181)/(ABS($Q182)-ABS($Q181))*(G$24-ABS($Q181))+$S181,0),$D$7)</f>
        <v>0</v>
      </c>
      <c r="CG182" s="1">
        <f>IF(ABS($Q182)&lt;G$25,$AA182,IF(ABS($Q181)&lt;G$25,(G$25-ABS($Q181))*($Z181+$Z182)*0.5*($D$27+$D$28)*$D$5*1000,0))</f>
        <v>0</v>
      </c>
      <c r="CH182" s="1">
        <f>IF(AND(G$25&lt;ABS($Q182),G$25&gt;ABS($Q181)),1,0)</f>
        <v>0</v>
      </c>
      <c r="CI182" s="3">
        <f>MIN(IF(CH182=1,($S182-$S181)/(ABS($Q182)-ABS($Q181))*(G$25-ABS($Q181))+$S181,0),$D$7)</f>
        <v>0</v>
      </c>
      <c r="CJ182" s="1">
        <f>IF(ABS($Q182)&lt;G$26,$AA182,IF(ABS($Q181)&lt;G$26,(G$26-ABS($Q181))*($Z181+$Z182)*0.5*($D$27+$D$28)*$D$5*1000,0))</f>
        <v>0</v>
      </c>
      <c r="CK182" s="1">
        <f>IF(AND(G$26&lt;ABS($Q182),G$26&gt;ABS($Q181)),1,0)</f>
        <v>0</v>
      </c>
      <c r="CL182" s="3">
        <f>MIN(IF(CK182=1,($S182-$S181)/(ABS($Q182)-ABS($Q181))*(G$26-ABS($Q181))+$S181,0),$D$7)</f>
        <v>0</v>
      </c>
      <c r="CM182" s="1">
        <f>IF(ABS($Q182)&lt;G$27,$AA182,IF(ABS($Q181)&lt;G$27,(G$27-ABS($Q181))*($Z181+$Z182)*0.5*($D$27+$D$28)*$D$5*1000,0))</f>
        <v>0</v>
      </c>
      <c r="CN182" s="1">
        <f>IF(AND(G$27&lt;ABS($Q182),G$27&gt;ABS($Q181)),1,0)</f>
        <v>0</v>
      </c>
      <c r="CO182" s="3">
        <f>MIN(IF(CN182=1,($S182-$S181)/(ABS($Q182)-ABS($Q181))*(G$27-ABS($Q181))+$S181,0),$D$7)</f>
        <v>0</v>
      </c>
      <c r="CP182" s="1">
        <f>IF(ABS($Q182)&lt;G$28,$AA182,IF(ABS($Q181)&lt;G$28,(G$28-ABS($Q181))*($Z181+$Z182)*0.5*($D$27+$D$28)*$D$5*1000,0))</f>
        <v>0</v>
      </c>
      <c r="CQ182" s="1">
        <f>IF(AND(G$28&lt;ABS($Q182),G$28&gt;ABS($Q181)),1,0)</f>
        <v>0</v>
      </c>
      <c r="CR182" s="3">
        <f>MIN(IF(CQ182=1,($S182-$S181)/(ABS($Q182)-ABS($Q181))*(G$28-ABS($Q181))+$S181,0),$D$7)</f>
        <v>0</v>
      </c>
      <c r="CS182" s="1">
        <f>IF(ABS($Q182)&lt;G$29,$AA182,IF(ABS($Q181)&lt;G$29,(G$29-ABS($Q181))*($Z181+$Z182)*0.5*($D$27+$D$28)*$D$5*1000,0))</f>
        <v>0</v>
      </c>
      <c r="CT182" s="1">
        <f>IF(AND(G$29&lt;ABS($Q182),G$29&gt;ABS($Q181)),1,0)</f>
        <v>0</v>
      </c>
      <c r="CU182" s="3">
        <f>MIN(IF(CT182=1,($S182-$S181)/(ABS($Q182)-ABS($Q181))*(G$29-ABS($Q181))+$S181,0),$D$7)</f>
        <v>0</v>
      </c>
      <c r="CV182" s="1">
        <f>IF(ABS($Q182)&lt;G$30,$AA182,IF(ABS($Q181)&lt;G$30,(G$30-ABS($Q181))*($Z181+$Z182)*0.5*($D$27+$D$28)*$D$5*1000,0))</f>
        <v>0</v>
      </c>
      <c r="CW182" s="1">
        <f>IF(AND(G$30&lt;ABS($Q182),G$30&gt;ABS($Q181)),1,0)</f>
        <v>0</v>
      </c>
      <c r="CX182" s="3">
        <f>MIN(IF(CW182=1,($S182-$S181)/(ABS($Q182)-ABS($Q181))*(G$30-ABS($Q181))+$S181,0),$D$7)</f>
        <v>0</v>
      </c>
      <c r="CY182" s="1">
        <f>IF(ABS($Q182)&lt;G$31,$AA182,IF(ABS($Q181)&lt;G$31,(G$31-ABS($Q181))*($Z181+$Z182)*0.5*($D$27+$D$28)*$D$5*1000,0))</f>
        <v>0</v>
      </c>
      <c r="CZ182" s="1">
        <f>IF(AND(G$31&lt;ABS($Q182),G$31&gt;ABS($Q181)),1,0)</f>
        <v>0</v>
      </c>
      <c r="DA182" s="3">
        <f>MIN(IF(CZ182=1,($S182-$S181)/(ABS($Q182)-ABS($Q181))*(G$31-ABS($Q181))+$S181,0),$D$7)</f>
        <v>0</v>
      </c>
      <c r="DB182" s="1">
        <f>IF(ABS($Q182)&lt;G$32,$AA182,IF(ABS($Q181)&lt;G$32,(G$32-ABS($Q181))*($Z181+$Z182)*0.5*($D$27+$D$28)*$D$5*1000,0))</f>
        <v>0</v>
      </c>
      <c r="DC182" s="1">
        <f>IF(AND(G$32&lt;ABS($Q182),G$32&gt;ABS($Q181)),1,0)</f>
        <v>0</v>
      </c>
      <c r="DD182" s="3">
        <f>MIN(IF(DC182=1,($S182-$S181)/(ABS($Q182)-ABS($Q181))*(G$32-ABS($Q181))+$S181,0),$D$7)</f>
        <v>0</v>
      </c>
      <c r="DE182" s="1">
        <f>IF(ABS($Q182)&lt;G$33,$AA182,IF(ABS($Q181)&lt;G$33,(G$33-ABS($Q181))*($Z181+$Z182)*0.5*($D$27+$D$28)*$D$5*1000,0))</f>
        <v>0</v>
      </c>
      <c r="DF182" s="1">
        <f>IF(AND(G$33&lt;ABS($Q182),G$33&gt;ABS($Q181)),1,0)</f>
        <v>0</v>
      </c>
      <c r="DG182" s="3">
        <f>MIN(IF(DF182=1,($S182-$S181)/(ABS($Q182)-ABS($Q181))*(G$33-ABS($Q181))+$S181,0),$D$7)</f>
        <v>0</v>
      </c>
      <c r="DH182" s="1">
        <f>IF(ABS($Q182)&lt;G$34,$AA182,IF(ABS($Q181)&lt;G$34,(G$34-ABS($Q181))*($Z181+$Z182)*0.5*($D$27+$D$28)*$D$5*1000,0))</f>
        <v>0</v>
      </c>
      <c r="DI182" s="1">
        <f>IF(AND(G$34&lt;ABS($Q182),G$34&gt;ABS($Q181)),1,0)</f>
        <v>0</v>
      </c>
      <c r="DJ182" s="3">
        <f>MIN(IF(DI182=1,($S182-$S181)/(ABS($Q182)-ABS($Q181))*(G$34-ABS($Q181))+$S181,0),$D$7)</f>
        <v>0</v>
      </c>
      <c r="DK182" s="1">
        <f>IF(ABS($Q182)&lt;G$35,$AA182,IF(ABS($Q181)&lt;G$35,(G$35-ABS($Q181))*($Z181+$Z182)*0.5*($D$27+$D$28)*$D$5*1000,0))</f>
        <v>0</v>
      </c>
      <c r="DL182" s="1">
        <f>IF(AND(G$35&lt;ABS($Q182),G$35&gt;ABS($Q181)),1,0)</f>
        <v>0</v>
      </c>
      <c r="DM182" s="3">
        <f>MIN(IF(DL182=1,($S182-$S181)/(ABS($Q182)-ABS($Q181))*(G$35-ABS($Q181))+$S181,0),$D$7)</f>
        <v>0</v>
      </c>
      <c r="DN182" s="1">
        <f>IF(ABS($Q182)&lt;G$36,$AA182,IF(ABS($Q181)&lt;G$36,(G$36-ABS($Q181))*($Z181+$Z182)*0.5*($D$27+$D$28)*$D$5*1000,0))</f>
        <v>0</v>
      </c>
      <c r="DO182" s="1">
        <f>IF(AND(G$36&lt;ABS($Q182),G$36&gt;ABS($Q181)),1,0)</f>
        <v>0</v>
      </c>
      <c r="DP182" s="3">
        <f>MIN(IF(DO182=1,($S182-$S181)/(ABS($Q182)-ABS($Q181))*(G$36-ABS($Q181))+$S181,0),$D$7)</f>
        <v>0</v>
      </c>
      <c r="DQ182" s="1">
        <f>IF(ABS($Q182)&lt;G$37,$AA182,IF(ABS($Q181)&lt;G$37,(G$37-ABS($Q181))*($Z181+$Z182)*0.5*($D$27+$D$28)*$D$5*1000,0))</f>
        <v>0</v>
      </c>
      <c r="DR182" s="1">
        <f>IF(AND(G$37&lt;ABS($Q182),G$37&gt;ABS($Q181)),1,0)</f>
        <v>0</v>
      </c>
      <c r="DS182" s="3">
        <f>MIN(IF(DR182=1,($S182-$S181)/(ABS($Q182)-ABS($Q181))*(G$37-ABS($Q181))+$S181,0),$D$7)</f>
        <v>0</v>
      </c>
      <c r="DT182" s="1">
        <f>IF(ABS($Q182)&lt;G$38,$AA182,IF(ABS($Q181)&lt;G$38,(G$38-ABS($Q181))*($Z181+$Z182)*0.5*($D$27+$D$28)*$D$5*1000,0))</f>
        <v>0</v>
      </c>
      <c r="DU182" s="1">
        <f>IF(AND(G$38&lt;ABS($Q182),G$38&gt;ABS($Q181)),1,0)</f>
        <v>0</v>
      </c>
      <c r="DV182" s="3">
        <f>MIN(IF(DU182=1,($S182-$S181)/(ABS($Q182)-ABS($Q181))*(G$38-ABS($Q181))+$S181,0),$D$7)</f>
        <v>0</v>
      </c>
      <c r="DW182" s="1">
        <f>IF(ABS($Q182)&lt;G$39,$AA182,IF(ABS($Q181)&lt;G$39,(G$39-ABS($Q181))*($Z181+$Z182)*0.5*($D$27+$D$28)*$D$5*1000,0))</f>
        <v>0</v>
      </c>
      <c r="DX182" s="1">
        <f>IF(AND(G$39&lt;ABS($Q182),G$39&gt;ABS($Q181)),1,0)</f>
        <v>0</v>
      </c>
      <c r="DY182" s="3">
        <f>MIN(IF(DX182=1,($S182-$S181)/(ABS($Q182)-ABS($Q181))*(G$39-ABS($Q181))+$S181,0),$D$7)</f>
        <v>0</v>
      </c>
      <c r="DZ182" s="1">
        <f>IF(ABS($Q182)&lt;G$40,$AA182,IF(ABS($Q181)&lt;G$40,(G$40-ABS($Q181))*($Z181+$Z182)*0.5*($D$27+$D$28)*$D$5*1000,0))</f>
        <v>0</v>
      </c>
      <c r="EA182" s="1">
        <f>IF(AND(G$40&lt;ABS($Q182),G$40&gt;ABS($Q181)),1,0)</f>
        <v>0</v>
      </c>
      <c r="EB182" s="3">
        <f>MIN(IF(EA182=1,($S182-$S181)/(ABS($Q182)-ABS($Q181))*(G$40-ABS($Q181))+$S181,0),$D$7)</f>
        <v>0</v>
      </c>
      <c r="EC182" s="1">
        <f>IF(ABS($Q182)&lt;G$41,$AA182,IF(ABS($Q181)&lt;G$41,(G$41-ABS($Q181))*($Z181+$Z182)*0.5*($D$27+$D$28)*$D$5*1000,0))</f>
        <v>0</v>
      </c>
      <c r="ED182" s="1">
        <f>IF(AND(G$41&lt;ABS($Q182),G$41&gt;ABS($Q181)),1,0)</f>
        <v>0</v>
      </c>
      <c r="EE182" s="3">
        <f>MIN(IF(ED182=1,($S182-$S181)/(ABS($Q182)-ABS($Q181))*(G$41-ABS($Q181))+$S181,0),$D$7)</f>
        <v>0</v>
      </c>
      <c r="EF182" s="1">
        <f>IF(ABS($Q182)&lt;G$42,$AA182,IF(ABS($Q181)&lt;G$42,(G$42-ABS($Q181))*($Z181+$Z182)*0.5*($D$27+$D$28)*$D$5*1000,0))</f>
        <v>0</v>
      </c>
      <c r="EG182" s="1">
        <f>IF(AND(G$42&lt;ABS($Q182),G$42&gt;ABS($Q181)),1,0)</f>
        <v>0</v>
      </c>
      <c r="EH182" s="3">
        <f>MIN(IF(EG182=1,($S182-$S181)/(ABS($Q182)-ABS($Q181))*(G$42-ABS($Q181))+$S181,0),$D$7)</f>
        <v>0</v>
      </c>
      <c r="EI182" s="1">
        <f>IF(ABS($Q182)&lt;G$43,$AA182,IF(ABS($Q181)&lt;G$43,(G$43-ABS($Q181))*($Z181+$Z182)*0.5*($D$27+$D$28)*$D$5*1000,0))</f>
        <v>0</v>
      </c>
      <c r="EJ182" s="1">
        <f>IF(AND(G$43&lt;ABS($Q182),G$43&gt;ABS($Q181)),1,0)</f>
        <v>0</v>
      </c>
      <c r="EK182" s="3">
        <f>MIN(IF(EJ182=1,($S182-$S181)/(ABS($Q182)-ABS($Q181))*(G$43-ABS($Q181))+$S181,0),$D$7)</f>
        <v>0</v>
      </c>
      <c r="EL182" s="1">
        <f>IF(ABS($Q182)&lt;G$44,$AA182,IF(ABS($Q181)&lt;G$44,(G$44-ABS($Q181))*($Z181+$Z182)*0.5*($D$27+$D$28)*$D$5*1000,0))</f>
        <v>0</v>
      </c>
      <c r="EM182" s="1">
        <f>IF(AND(G$44&lt;ABS($Q182),G$44&gt;ABS($Q181)),1,0)</f>
        <v>0</v>
      </c>
      <c r="EN182" s="3">
        <f>MIN(IF(EM182=1,($S182-$S181)/(ABS($Q182)-ABS($Q181))*(G$44-ABS($Q181))+$S181,0),$D$7)</f>
        <v>0</v>
      </c>
      <c r="EO182" s="1">
        <f>IF(ABS($Q182)&lt;G$45,$AA182,IF(ABS($Q181)&lt;G$45,(G$45-ABS($Q181))*($Z181+$Z182)*0.5*($D$27+$D$28)*$D$5*1000,0))</f>
        <v>0</v>
      </c>
      <c r="EP182" s="1">
        <f>IF(AND(G$45&lt;ABS($Q182),G$45&gt;ABS($Q181)),1,0)</f>
        <v>0</v>
      </c>
      <c r="EQ182" s="3">
        <f>MIN(IF(EP182=1,($S182-$S181)/(ABS($Q182)-ABS($Q181))*(G$45-ABS($Q181))+$S181,0),$D$7)</f>
        <v>0</v>
      </c>
      <c r="ER182" s="1">
        <f>IF(ABS($Q182)&lt;G$46,$AA182,IF(ABS($Q181)&lt;G$46,(G$46-ABS($Q181))*($Z181+$Z182)*0.5*($D$27+$D$28)*$D$5*1000,0))</f>
        <v>0</v>
      </c>
      <c r="ES182" s="1">
        <f>IF(AND(G$46&lt;ABS($Q182),G$46&gt;ABS($Q181)),1,0)</f>
        <v>0</v>
      </c>
      <c r="ET182" s="3">
        <f>MIN(IF(ES182=1,($S182-$S181)/(ABS($Q182)-ABS($Q181))*(G$46-ABS($Q181))+$S181,0),$D$7)</f>
        <v>0</v>
      </c>
      <c r="EU182" s="1">
        <f>IF(ABS($Q182)&lt;G$47,$AA182,IF(ABS($Q181)&lt;G$47,(G$47-ABS($Q181))*($Z181+$Z182)*0.5*($D$27+$D$28)*$D$5*1000,0))</f>
        <v>0</v>
      </c>
      <c r="EV182" s="1">
        <f>IF(AND(G$47&lt;ABS($Q182),G$47&gt;ABS($Q181)),1,0)</f>
        <v>0</v>
      </c>
      <c r="EW182" s="3">
        <f>MIN(IF(EV182=1,($S182-$S181)/(ABS($Q182)-ABS($Q181))*(G$47-ABS($Q181))+$S181,0),$D$7)</f>
        <v>0</v>
      </c>
      <c r="EX182" s="1">
        <f>IF(ABS($Q182)&lt;G$48,$AA182,IF(ABS($Q181)&lt;G$48,(G$48-ABS($Q181))*($Z181+$Z182)*0.5*($D$27+$D$28)*$D$5*1000,0))</f>
        <v>0</v>
      </c>
      <c r="EY182" s="1">
        <f>IF(AND(G$48&lt;ABS($Q182),G$48&gt;ABS($Q181)),1,0)</f>
        <v>0</v>
      </c>
      <c r="EZ182" s="3">
        <f>MIN(IF(EY182=1,($S182-$S181)/(ABS($Q182)-ABS($Q181))*(G$48-ABS($Q181))+$S181,0),$D$7)</f>
        <v>0</v>
      </c>
      <c r="FA182" s="1">
        <f>IF(ABS($Q182)&lt;G$49,$AA182,IF(ABS($Q181)&lt;G$49,(G$49-ABS($Q181))*($Z181+$Z182)*0.5*($D$27+$D$28)*$D$5*1000,0))</f>
        <v>0</v>
      </c>
      <c r="FB182" s="1">
        <f>IF(AND(G$49&lt;ABS($Q182),G$49&gt;ABS($Q181)),1,0)</f>
        <v>0</v>
      </c>
      <c r="FC182" s="3">
        <f>MIN(IF(FB182=1,($S182-$S181)/(ABS($Q182)-ABS($Q181))*(G$49-ABS($Q181))+$S181,0),$D$7)</f>
        <v>0</v>
      </c>
      <c r="FD182" s="1">
        <f>IF(ABS($Q182)&lt;G$50,$AA182,IF(ABS($Q181)&lt;G$50,(G$50-ABS($Q181))*($Z181+$Z182)*0.5*($D$27+$D$28)*$D$5*1000,0))</f>
        <v>0</v>
      </c>
      <c r="FE182" s="1">
        <f>IF(AND(G$50&lt;ABS($Q182),G$50&gt;ABS($Q181)),1,0)</f>
        <v>0</v>
      </c>
      <c r="FF182" s="3">
        <f>MIN(IF(FE182=1,($S182-$S181)/(ABS($Q182)-ABS($Q181))*(G$50-ABS($Q181))+$S181,0),$D$7)</f>
        <v>0</v>
      </c>
      <c r="FG182" s="1">
        <f>IF(ABS($Q182)&lt;G$51,$AA182,IF(ABS($Q181)&lt;G$51,(G$51-ABS($Q181))*($Z181+$Z182)*0.5*($D$27+$D$28)*$D$5*1000,0))</f>
        <v>0</v>
      </c>
      <c r="FH182" s="1">
        <f>IF(AND(G$51&lt;ABS($Q182),G$51&gt;ABS($Q181)),1,0)</f>
        <v>0</v>
      </c>
      <c r="FI182" s="3">
        <f>MIN(IF(FH182=1,($S182-$S181)/(ABS($Q182)-ABS($Q181))*(G$51-ABS($Q181))+$S181,0),$D$7)</f>
        <v>0</v>
      </c>
      <c r="FJ182" s="1">
        <f>IF(ABS($Q182)&lt;G$52,$AA182,IF(ABS($Q181)&lt;G$52,(G$52-ABS($Q181))*($Z181+$Z182)*0.5*($D$27+$D$28)*$D$5*1000,0))</f>
        <v>0</v>
      </c>
      <c r="FK182" s="1">
        <f>IF(AND(G$52&lt;ABS($Q182),G$52&gt;ABS($Q181)),1,0)</f>
        <v>0</v>
      </c>
      <c r="FL182" s="3">
        <f>MIN(IF(FK182=1,($S182-$S181)/(ABS($Q182)-ABS($Q181))*(G$52-ABS($Q181))+$S181,0),$D$7)</f>
        <v>0</v>
      </c>
      <c r="FM182" s="1">
        <f>IF(ABS($Q182)&lt;G$53,$AA182,IF(ABS($Q181)&lt;G$53,(G$53-ABS($Q181))*($Z181+$Z182)*0.5*($D$27+$D$28)*$D$5*1000,0))</f>
        <v>0</v>
      </c>
      <c r="FN182" s="1">
        <f>IF(AND(G$53&lt;ABS($Q182),G$53&gt;ABS($Q181)),1,0)</f>
        <v>0</v>
      </c>
      <c r="FO182" s="3">
        <f>MIN(IF(FN182=1,($S182-$S181)/(ABS($Q182)-ABS($Q181))*(G$53-ABS($Q181))+$S181,0),$D$7)</f>
        <v>0</v>
      </c>
      <c r="FP182" s="1">
        <f>IF(ABS($Q182)&lt;G$54,$AA182,IF(ABS($Q181)&lt;G$54,(G$54-ABS($Q181))*($Z181+$Z182)*0.5*($D$27+$D$28)*$D$5*1000,0))</f>
        <v>0</v>
      </c>
      <c r="FQ182" s="1">
        <f>IF(AND(G$54&lt;ABS($Q182),G$54&gt;ABS($Q181)),1,0)</f>
        <v>0</v>
      </c>
      <c r="FR182" s="3">
        <f>MIN(IF(FQ182=1,($S182-$S181)/(ABS($Q182)-ABS($Q181))*(G$54-ABS($Q181))+$S181,0),$D$7)</f>
        <v>0</v>
      </c>
      <c r="FS182" s="1">
        <f>IF(ABS($Q182)&lt;G$55,$AA182,IF(ABS($Q181)&lt;G$55,(G$55-ABS($Q181))*($Z181+$Z182)*0.5*($D$27+$D$28)*$D$5*1000,0))</f>
        <v>0</v>
      </c>
      <c r="FT182" s="1">
        <f>IF(AND(G$55&lt;ABS($Q182),G$55&gt;ABS($Q181)),1,0)</f>
        <v>0</v>
      </c>
      <c r="FU182" s="3">
        <f>MIN(IF(FT182=1,($S182-$S181)/(ABS($Q182)-ABS($Q181))*(G$55-ABS($Q181))+$S181,0),$D$7)</f>
        <v>0</v>
      </c>
      <c r="FV182" s="1" t="e">
        <f>IF(ABS($Q182)&lt;#REF!,$AA182,IF(ABS($Q181)&lt;#REF!,(#REF!-ABS($Q181))*($Z181+$Z182)*0.5*($D$27+$D$28)*$D$5*1000,0))</f>
        <v>#REF!</v>
      </c>
      <c r="FW182" s="1" t="e">
        <f>IF(AND(#REF!&lt;ABS($Q182),#REF!&gt;ABS($Q181)),1,0)</f>
        <v>#REF!</v>
      </c>
      <c r="FX182" s="3" t="e">
        <f>MIN(IF(FW182=1,($S182-$S181)/(ABS($Q182)-ABS($Q181))*(#REF!-ABS($Q181))+$S181,0),$D$7)</f>
        <v>#REF!</v>
      </c>
    </row>
    <row r="183" spans="1:180" x14ac:dyDescent="0.35">
      <c r="A183" s="4"/>
      <c r="B183" s="4"/>
      <c r="C183" s="4"/>
      <c r="D183" s="4"/>
      <c r="E183" s="4"/>
      <c r="F183" s="4"/>
      <c r="G183" s="23"/>
      <c r="H183" s="23"/>
      <c r="I183" s="23"/>
      <c r="J183" s="23"/>
      <c r="K183" s="23"/>
      <c r="L183" s="36"/>
      <c r="M183" s="23"/>
      <c r="N183" s="23"/>
      <c r="O183" s="23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3">
        <f t="shared" ref="Z183:Z221" si="9">MIN(U183,$D$8)</f>
        <v>0.2</v>
      </c>
      <c r="AA183" s="3"/>
      <c r="AB183" s="1"/>
      <c r="AC183" s="2"/>
      <c r="AD183" s="2"/>
      <c r="AE183" s="1"/>
      <c r="AF183" s="2"/>
      <c r="AG183" s="2"/>
      <c r="AH183" s="1"/>
      <c r="AI183" s="2"/>
      <c r="AJ183" s="2"/>
      <c r="AK183" s="1"/>
      <c r="AL183" s="2"/>
      <c r="AM183" s="2"/>
      <c r="AN183" s="1"/>
      <c r="AO183" s="2"/>
      <c r="AP183" s="2"/>
      <c r="AQ183" s="1"/>
      <c r="AR183" s="2"/>
      <c r="AS183" s="2"/>
      <c r="AT183" s="1"/>
      <c r="AU183" s="2"/>
      <c r="AV183" s="2"/>
      <c r="AW183" s="1"/>
      <c r="AX183" s="2"/>
      <c r="AY183" s="2"/>
      <c r="AZ183" s="1"/>
      <c r="BA183" s="2"/>
      <c r="BB183" s="2"/>
      <c r="BC183" s="1"/>
      <c r="BD183" s="2"/>
      <c r="BE183" s="2"/>
      <c r="BF183" s="1"/>
      <c r="BG183" s="2"/>
      <c r="BH183" s="2"/>
      <c r="BI183" s="1"/>
      <c r="BJ183" s="2"/>
      <c r="BK183" s="2"/>
      <c r="BL183" s="1"/>
      <c r="BM183" s="2"/>
      <c r="BN183" s="2"/>
      <c r="BO183" s="1"/>
      <c r="BP183" s="2"/>
      <c r="BQ183" s="2"/>
      <c r="BR183" s="1"/>
      <c r="BS183" s="2"/>
      <c r="BT183" s="2"/>
      <c r="BU183" s="1"/>
      <c r="BV183" s="2"/>
      <c r="BW183" s="2"/>
      <c r="BX183" s="1"/>
      <c r="BY183" s="2"/>
      <c r="BZ183" s="2"/>
      <c r="CA183" s="1"/>
      <c r="CB183" s="2"/>
      <c r="CC183" s="2"/>
      <c r="CD183" s="1"/>
      <c r="CE183" s="2"/>
      <c r="CF183" s="2"/>
      <c r="CG183" s="1"/>
      <c r="CH183" s="2"/>
      <c r="CI183" s="2"/>
      <c r="CJ183" s="1"/>
      <c r="CK183" s="2"/>
      <c r="CL183" s="2"/>
      <c r="CM183" s="1"/>
      <c r="CN183" s="2"/>
      <c r="CO183" s="2"/>
      <c r="CP183" s="1"/>
      <c r="CQ183" s="2"/>
      <c r="CR183" s="2"/>
      <c r="CS183" s="1"/>
      <c r="CT183" s="2"/>
      <c r="CU183" s="2"/>
      <c r="CV183" s="1"/>
      <c r="CW183" s="2"/>
      <c r="CX183" s="2"/>
      <c r="CY183" s="1"/>
      <c r="CZ183" s="2"/>
      <c r="DA183" s="2"/>
      <c r="DB183" s="1"/>
      <c r="DC183" s="2"/>
      <c r="DD183" s="2"/>
      <c r="DE183" s="1"/>
      <c r="DF183" s="2"/>
      <c r="DG183" s="2"/>
      <c r="DH183" s="1"/>
      <c r="DI183" s="2"/>
      <c r="DJ183" s="2"/>
      <c r="DK183" s="1"/>
      <c r="DL183" s="2"/>
      <c r="DM183" s="2"/>
      <c r="DN183" s="1"/>
      <c r="DO183" s="2"/>
      <c r="DP183" s="2"/>
      <c r="DQ183" s="1"/>
      <c r="DR183" s="2"/>
      <c r="DS183" s="2"/>
      <c r="DT183" s="1"/>
      <c r="DU183" s="2"/>
      <c r="DV183" s="2"/>
      <c r="DW183" s="1"/>
      <c r="DX183" s="2"/>
      <c r="DY183" s="2"/>
      <c r="DZ183" s="1"/>
      <c r="EA183" s="2"/>
      <c r="EB183" s="2"/>
      <c r="EC183" s="1"/>
      <c r="ED183" s="2"/>
      <c r="EE183" s="2"/>
      <c r="EF183" s="1"/>
      <c r="EG183" s="2"/>
      <c r="EH183" s="2"/>
      <c r="EI183" s="1"/>
      <c r="EJ183" s="2"/>
      <c r="EK183" s="2"/>
      <c r="EL183" s="1"/>
      <c r="EM183" s="2"/>
      <c r="EN183" s="2"/>
      <c r="EO183" s="1"/>
      <c r="EP183" s="2"/>
      <c r="EQ183" s="2"/>
      <c r="ER183" s="1"/>
      <c r="ES183" s="2"/>
      <c r="ET183" s="2"/>
      <c r="EU183" s="1"/>
      <c r="EV183" s="2"/>
      <c r="EW183" s="2"/>
      <c r="EX183" s="1"/>
      <c r="EY183" s="2"/>
      <c r="EZ183" s="2"/>
      <c r="FA183" s="1"/>
      <c r="FB183" s="2"/>
      <c r="FC183" s="2"/>
      <c r="FD183" s="1"/>
      <c r="FE183" s="2"/>
      <c r="FF183" s="2"/>
      <c r="FG183" s="1"/>
      <c r="FH183" s="2"/>
      <c r="FI183" s="2"/>
      <c r="FJ183" s="1"/>
      <c r="FK183" s="2"/>
      <c r="FL183" s="2"/>
      <c r="FM183" s="1"/>
      <c r="FN183" s="2"/>
      <c r="FO183" s="2"/>
      <c r="FP183" s="1"/>
      <c r="FQ183" s="2"/>
      <c r="FR183" s="2"/>
      <c r="FS183" s="1"/>
      <c r="FT183" s="2"/>
      <c r="FU183" s="2"/>
      <c r="FV183" s="1"/>
      <c r="FW183" s="2"/>
      <c r="FX183" s="2"/>
    </row>
    <row r="184" spans="1:180" x14ac:dyDescent="0.35">
      <c r="A184" s="4"/>
      <c r="B184" s="4"/>
      <c r="C184" s="4"/>
      <c r="D184" s="4"/>
      <c r="E184" s="4"/>
      <c r="F184" s="4"/>
      <c r="G184" s="23"/>
      <c r="H184" s="23"/>
      <c r="I184" s="23"/>
      <c r="J184" s="23"/>
      <c r="K184" s="23"/>
      <c r="L184" s="36"/>
      <c r="M184" s="23"/>
      <c r="N184" s="23"/>
      <c r="O184" s="23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3">
        <f t="shared" si="9"/>
        <v>0.2</v>
      </c>
      <c r="AA184" s="1">
        <f>$R183*($Z184+$Z183)*0.5*($D$27+$D$28)*1000*$D$5</f>
        <v>0</v>
      </c>
      <c r="AB184" s="1">
        <f>IF(ABS($Q184)&lt;$G$6,$AA184,IF(ABS($Q183)&lt;$G$6,($G$6-ABS($Q183))*($Z183+$Z184)*0.5*($D$27+$D$28)*$D$5*1000,0))</f>
        <v>0</v>
      </c>
      <c r="AC184" s="1">
        <f>IF(AND($G$6&lt;ABS($Q184),$G$6&gt;ABS($Q183)),1,0)</f>
        <v>0</v>
      </c>
      <c r="AD184" s="3">
        <f>MIN(IF(AC184=1,($S184-$S183)/(ABS($Q184)-ABS($Q183))*($G$6-ABS($Q183))+$S183,0),$D$7)</f>
        <v>0</v>
      </c>
      <c r="AE184" s="1">
        <f>IF(ABS($Q184)&lt;$G$7,$AA184,IF(ABS($Q183)&lt;$G$7,($G$7-ABS($Q183))*($Z183+$Z184)*0.5*($D$27+$D$28)*$D$5*1000,0))</f>
        <v>0</v>
      </c>
      <c r="AF184" s="1">
        <f>IF(AND($G$7&lt;ABS($Q184),$G$7&gt;ABS($Q183)),1,0)</f>
        <v>0</v>
      </c>
      <c r="AG184" s="3">
        <f>MIN(IF(AF184=1,($S184-$S183)/(ABS($Q184)-ABS($Q183))*($G$7-ABS($Q183))+$S183,0),$D$7)</f>
        <v>0</v>
      </c>
      <c r="AH184" s="1">
        <f>IF(ABS($Q184)&lt;$G$8,$AA184,IF(ABS($Q183)&lt;$G$8,($G$8-ABS($Q183))*($Z183+$Z184)*0.5*($D$27+$D$28)*$D$5*1000,0))</f>
        <v>0</v>
      </c>
      <c r="AI184" s="1">
        <f>IF(AND($G$8&lt;ABS($Q184),$G$8&gt;ABS($Q183)),1,0)</f>
        <v>0</v>
      </c>
      <c r="AJ184" s="3">
        <f>MIN(IF(AI184=1,($S184-$S183)/(ABS($Q184)-ABS($Q183))*($G$8-ABS($Q183))+$S183,0),$D$7)</f>
        <v>0</v>
      </c>
      <c r="AK184" s="1">
        <f>IF(ABS($Q184)&lt;$G$9,$AA184,IF(ABS($Q183)&lt;$G$9,($G$9-ABS($Q183))*($Z183+$Z184)*0.5*($D$27+$D$28)*$D$5*1000,0))</f>
        <v>0</v>
      </c>
      <c r="AL184" s="1">
        <f>IF(AND($G$9&lt;ABS($Q184),$G$9&gt;ABS($Q183)),1,0)</f>
        <v>0</v>
      </c>
      <c r="AM184" s="3">
        <f>MIN(IF(AL184=1,($S184-$S183)/(ABS($Q184)-ABS($Q183))*($G$9-ABS($Q183))+$S183,0),$D$7)</f>
        <v>0</v>
      </c>
      <c r="AN184" s="1">
        <f>IF(ABS($Q184)&lt;$G$10,$AA184,IF(ABS($Q183)&lt;$G$10,($G$10-ABS($Q183))*($Z183+$Z184)*0.5*($D$27+$D$28)*$D$5*1000,0))</f>
        <v>0</v>
      </c>
      <c r="AO184" s="1">
        <f>IF(AND($G$10&lt;ABS($Q184),$G$10&gt;ABS($Q183)),1,0)</f>
        <v>0</v>
      </c>
      <c r="AP184" s="3">
        <f>MIN(IF(AO184=1,($S184-$S183)/(ABS($Q184)-ABS($Q183))*($G$10-ABS($Q183))+$S183,0),$D$7)</f>
        <v>0</v>
      </c>
      <c r="AQ184" s="1">
        <f>IF(ABS($Q184)&lt;$G$11,$AA184,IF(ABS($Q183)&lt;$G$11,($G$11-ABS($Q183))*($Z183+$Z184)*0.5*($D$27+$D$28)*$D$5*1000,0))</f>
        <v>0</v>
      </c>
      <c r="AR184" s="1">
        <f>IF(AND($G$11&lt;ABS($Q184),$G$11&gt;ABS($Q183)),1,0)</f>
        <v>0</v>
      </c>
      <c r="AS184" s="3">
        <f>MIN(IF(AR184=1,($S184-$S183)/(ABS($Q184)-ABS($Q183))*($G$11-ABS($Q183))+$S183,0),$D$7)</f>
        <v>0</v>
      </c>
      <c r="AT184" s="1">
        <f>IF(ABS($Q184)&lt;$G$12,$AA184,IF(ABS($Q183)&lt;$G$12,($G$12-ABS($Q183))*($Z183+$Z184)*0.5*($D$27+$D$28)*$D$5*1000,0))</f>
        <v>0</v>
      </c>
      <c r="AU184" s="1">
        <f>IF(AND($G$12&lt;ABS($Q184),$G$12&gt;ABS($Q183)),1,0)</f>
        <v>0</v>
      </c>
      <c r="AV184" s="3">
        <f>MIN(IF(AU184=1,($S184-$S183)/(ABS($Q184)-ABS($Q183))*($G$12-ABS($Q183))+$S183,0),$D$7)</f>
        <v>0</v>
      </c>
      <c r="AW184" s="1">
        <f>IF(ABS($Q184)&lt;$G$13,$AA184,IF(ABS($Q183)&lt;$G$13,($G$13-ABS($Q183))*($Z183+$Z184)*0.5*($D$27+$D$28)*$D$5*1000,0))</f>
        <v>0</v>
      </c>
      <c r="AX184" s="1">
        <f>IF(AND($G$13&lt;ABS($Q184),$G$13&gt;ABS($Q183)),1,0)</f>
        <v>0</v>
      </c>
      <c r="AY184" s="3">
        <f>MIN(IF(AX184=1,($S184-$S183)/(ABS($Q184)-ABS($Q183))*($G$13-ABS($Q183))+$S183,0),$D$7)</f>
        <v>0</v>
      </c>
      <c r="AZ184" s="1">
        <f>IF(ABS($Q184)&lt;$G$14,$AA184,IF(ABS($Q183)&lt;$G$14,($G$14-ABS($Q183))*($Z183+$Z184)*0.5*($D$27+$D$28)*$D$5*1000,0))</f>
        <v>0</v>
      </c>
      <c r="BA184" s="1">
        <f>IF(AND($G$14&lt;ABS($Q184),$G$14&gt;ABS($Q183)),1,0)</f>
        <v>0</v>
      </c>
      <c r="BB184" s="3">
        <f>MIN(IF(BA184=1,($S184-$S183)/(ABS($Q184)-ABS($Q183))*($G$14-ABS($Q183))+$S183,0),$D$7)</f>
        <v>0</v>
      </c>
      <c r="BC184" s="1">
        <f>IF(ABS($Q184)&lt;G$15,$AA184,IF(ABS($Q183)&lt;G$15,(G$15-ABS($Q183))*($Z183+$Z184)*0.5*($D$27+$D$28)*$D$5*1000,0))</f>
        <v>0</v>
      </c>
      <c r="BD184" s="1">
        <f>IF(AND(G$15&lt;ABS($Q184),G$15&gt;ABS($Q183)),1,0)</f>
        <v>0</v>
      </c>
      <c r="BE184" s="3">
        <f>MIN(IF(BD184=1,($S184-$S183)/(ABS($Q184)-ABS($Q183))*(G$15-ABS($Q183))+$S183,0),$D$7)</f>
        <v>0</v>
      </c>
      <c r="BF184" s="1">
        <f>IF(ABS($Q184)&lt;G$16,$AA184,IF(ABS($Q183)&lt;G$16,(G$16-ABS($Q183))*($Z183+$Z184)*0.5*($D$27+$D$28)*$D$5*1000,0))</f>
        <v>0</v>
      </c>
      <c r="BG184" s="1">
        <f>IF(AND(G$16&lt;ABS($Q184),G$16&gt;ABS($Q183)),1,0)</f>
        <v>0</v>
      </c>
      <c r="BH184" s="3">
        <f>MIN(IF(BG184=1,($S184-$S183)/(ABS($Q184)-ABS($Q183))*(G$16-ABS($Q183))+$S183,0),$D$7)</f>
        <v>0</v>
      </c>
      <c r="BI184" s="1">
        <f>IF(ABS($Q184)&lt;G$17,$AA184,IF(ABS($Q183)&lt;G$17,(G$17-ABS($Q183))*($Z183+$Z184)*0.5*($D$27+$D$28)*$D$5*1000,0))</f>
        <v>0</v>
      </c>
      <c r="BJ184" s="1">
        <f>IF(AND(G$17&lt;ABS($Q184),G$17&gt;ABS($Q183)),1,0)</f>
        <v>0</v>
      </c>
      <c r="BK184" s="3">
        <f>MIN(IF(BJ184=1,($S184-$S183)/(ABS($Q184)-ABS($Q183))*(G$17-ABS($Q183))+$S183,0),$D$7)</f>
        <v>0</v>
      </c>
      <c r="BL184" s="1">
        <f>IF(ABS($Q184)&lt;G$18,$AA184,IF(ABS($Q183)&lt;G$18,(G$18-ABS($Q183))*($Z183+$Z184)*0.5*($D$27+$D$28)*$D$5*1000,0))</f>
        <v>0</v>
      </c>
      <c r="BM184" s="1">
        <f>IF(AND(G$18&lt;ABS($Q184),G$18&gt;ABS($Q183)),1,0)</f>
        <v>0</v>
      </c>
      <c r="BN184" s="3">
        <f>MIN(IF(BM184=1,($S184-$S183)/(ABS($Q184)-ABS($Q183))*(G$18-ABS($Q183))+$S183,0),$D$7)</f>
        <v>0</v>
      </c>
      <c r="BO184" s="1">
        <f>IF(ABS($Q184)&lt;G$19,$AA184,IF(ABS($Q183)&lt;G$19,(G$19-ABS($Q183))*($Z183+$Z184)*0.5*($D$27+$D$28)*$D$5*1000,0))</f>
        <v>0</v>
      </c>
      <c r="BP184" s="1">
        <f>IF(AND(G$19&lt;ABS($Q184),G$19&gt;ABS($Q183)),1,0)</f>
        <v>0</v>
      </c>
      <c r="BQ184" s="3">
        <f>MIN(IF(BP184=1,($S184-$S183)/(ABS($Q184)-ABS($Q183))*(G$19-ABS($Q183))+$S183,0),$D$7)</f>
        <v>0</v>
      </c>
      <c r="BR184" s="1">
        <f>IF(ABS($Q184)&lt;G$20,$AA184,IF(ABS($Q183)&lt;G$20,(G$20-ABS($Q183))*($Z183+$Z184)*0.5*($D$27+$D$28)*$D$5*1000,0))</f>
        <v>0</v>
      </c>
      <c r="BS184" s="1">
        <f>IF(AND(G$20&lt;ABS($Q184),G$20&gt;ABS($Q183)),1,0)</f>
        <v>0</v>
      </c>
      <c r="BT184" s="3">
        <f>MIN(IF(BS184=1,($S184-$S183)/(ABS($Q184)-ABS($Q183))*(G$20-ABS($Q183))+$S183,0),$D$7)</f>
        <v>0</v>
      </c>
      <c r="BU184" s="1">
        <f>IF(ABS($Q184)&lt;G$21,$AA184,IF(ABS($Q183)&lt;G$21,(G$21-ABS($Q183))*($Z183+$Z184)*0.5*($D$27+$D$28)*$D$5*1000,0))</f>
        <v>0</v>
      </c>
      <c r="BV184" s="1">
        <f>IF(AND(G$21&lt;ABS($Q184),G$21&gt;ABS($Q183)),1,0)</f>
        <v>0</v>
      </c>
      <c r="BW184" s="3">
        <f>MIN(IF(BV184=1,($S184-$S183)/(ABS($Q184)-ABS($Q183))*(G$21-ABS($Q183))+$S183,0),$D$7)</f>
        <v>0</v>
      </c>
      <c r="BX184" s="1">
        <f>IF(ABS($Q184)&lt;G$22,$AA184,IF(ABS($Q183)&lt;G$22,(G$22-ABS($Q183))*($Z183+$Z184)*0.5*($D$27+$D$28)*$D$5*1000,0))</f>
        <v>0</v>
      </c>
      <c r="BY184" s="1">
        <f>IF(AND(G$22&lt;ABS($Q184),G$22&gt;ABS($Q183)),1,0)</f>
        <v>0</v>
      </c>
      <c r="BZ184" s="3">
        <f>MIN(IF(BY184=1,($S184-$S183)/(ABS($Q184)-ABS($Q183))*(G$22-ABS($Q183))+$S183,0),$D$7)</f>
        <v>0</v>
      </c>
      <c r="CA184" s="1">
        <f>IF(ABS($Q184)&lt;G$23,$AA184,IF(ABS($Q183)&lt;G$23,(G$23-ABS($Q183))*($Z183+$Z184)*0.5*($D$27+$D$28)*$D$5*1000,0))</f>
        <v>0</v>
      </c>
      <c r="CB184" s="1">
        <f>IF(AND(G$23&lt;ABS($Q184),G$23&gt;ABS($Q183)),1,0)</f>
        <v>0</v>
      </c>
      <c r="CC184" s="3">
        <f>MIN(IF(CB184=1,($S184-$S183)/(ABS($Q184)-ABS($Q183))*(G$23-ABS($Q183))+$S183,0),$D$7)</f>
        <v>0</v>
      </c>
      <c r="CD184" s="1">
        <f>IF(ABS($Q184)&lt;G$24,$AA184,IF(ABS($Q183)&lt;G$24,(G$24-ABS($Q183))*($Z183+$Z184)*0.5*($D$27+$D$28)*$D$5*1000,0))</f>
        <v>0</v>
      </c>
      <c r="CE184" s="1">
        <f>IF(AND(G$24&lt;ABS($Q184),G$24&gt;ABS($Q183)),1,0)</f>
        <v>0</v>
      </c>
      <c r="CF184" s="3">
        <f>MIN(IF(CE184=1,($S184-$S183)/(ABS($Q184)-ABS($Q183))*(G$24-ABS($Q183))+$S183,0),$D$7)</f>
        <v>0</v>
      </c>
      <c r="CG184" s="1">
        <f>IF(ABS($Q184)&lt;G$25,$AA184,IF(ABS($Q183)&lt;G$25,(G$25-ABS($Q183))*($Z183+$Z184)*0.5*($D$27+$D$28)*$D$5*1000,0))</f>
        <v>0</v>
      </c>
      <c r="CH184" s="1">
        <f>IF(AND(G$25&lt;ABS($Q184),G$25&gt;ABS($Q183)),1,0)</f>
        <v>0</v>
      </c>
      <c r="CI184" s="3">
        <f>MIN(IF(CH184=1,($S184-$S183)/(ABS($Q184)-ABS($Q183))*(G$25-ABS($Q183))+$S183,0),$D$7)</f>
        <v>0</v>
      </c>
      <c r="CJ184" s="1">
        <f>IF(ABS($Q184)&lt;G$26,$AA184,IF(ABS($Q183)&lt;G$26,(G$26-ABS($Q183))*($Z183+$Z184)*0.5*($D$27+$D$28)*$D$5*1000,0))</f>
        <v>0</v>
      </c>
      <c r="CK184" s="1">
        <f>IF(AND(G$26&lt;ABS($Q184),G$26&gt;ABS($Q183)),1,0)</f>
        <v>0</v>
      </c>
      <c r="CL184" s="3">
        <f>MIN(IF(CK184=1,($S184-$S183)/(ABS($Q184)-ABS($Q183))*(G$26-ABS($Q183))+$S183,0),$D$7)</f>
        <v>0</v>
      </c>
      <c r="CM184" s="1">
        <f>IF(ABS($Q184)&lt;G$27,$AA184,IF(ABS($Q183)&lt;G$27,(G$27-ABS($Q183))*($Z183+$Z184)*0.5*($D$27+$D$28)*$D$5*1000,0))</f>
        <v>0</v>
      </c>
      <c r="CN184" s="1">
        <f>IF(AND(G$27&lt;ABS($Q184),G$27&gt;ABS($Q183)),1,0)</f>
        <v>0</v>
      </c>
      <c r="CO184" s="3">
        <f>MIN(IF(CN184=1,($S184-$S183)/(ABS($Q184)-ABS($Q183))*(G$27-ABS($Q183))+$S183,0),$D$7)</f>
        <v>0</v>
      </c>
      <c r="CP184" s="1">
        <f>IF(ABS($Q184)&lt;G$28,$AA184,IF(ABS($Q183)&lt;G$28,(G$28-ABS($Q183))*($Z183+$Z184)*0.5*($D$27+$D$28)*$D$5*1000,0))</f>
        <v>0</v>
      </c>
      <c r="CQ184" s="1">
        <f>IF(AND(G$28&lt;ABS($Q184),G$28&gt;ABS($Q183)),1,0)</f>
        <v>0</v>
      </c>
      <c r="CR184" s="3">
        <f>MIN(IF(CQ184=1,($S184-$S183)/(ABS($Q184)-ABS($Q183))*(G$28-ABS($Q183))+$S183,0),$D$7)</f>
        <v>0</v>
      </c>
      <c r="CS184" s="1">
        <f>IF(ABS($Q184)&lt;G$29,$AA184,IF(ABS($Q183)&lt;G$29,(G$29-ABS($Q183))*($Z183+$Z184)*0.5*($D$27+$D$28)*$D$5*1000,0))</f>
        <v>0</v>
      </c>
      <c r="CT184" s="1">
        <f>IF(AND(G$29&lt;ABS($Q184),G$29&gt;ABS($Q183)),1,0)</f>
        <v>0</v>
      </c>
      <c r="CU184" s="3">
        <f>MIN(IF(CT184=1,($S184-$S183)/(ABS($Q184)-ABS($Q183))*(G$29-ABS($Q183))+$S183,0),$D$7)</f>
        <v>0</v>
      </c>
      <c r="CV184" s="1">
        <f>IF(ABS($Q184)&lt;G$30,$AA184,IF(ABS($Q183)&lt;G$30,(G$30-ABS($Q183))*($Z183+$Z184)*0.5*($D$27+$D$28)*$D$5*1000,0))</f>
        <v>0</v>
      </c>
      <c r="CW184" s="1">
        <f>IF(AND(G$30&lt;ABS($Q184),G$30&gt;ABS($Q183)),1,0)</f>
        <v>0</v>
      </c>
      <c r="CX184" s="3">
        <f>MIN(IF(CW184=1,($S184-$S183)/(ABS($Q184)-ABS($Q183))*(G$30-ABS($Q183))+$S183,0),$D$7)</f>
        <v>0</v>
      </c>
      <c r="CY184" s="1">
        <f>IF(ABS($Q184)&lt;G$31,$AA184,IF(ABS($Q183)&lt;G$31,(G$31-ABS($Q183))*($Z183+$Z184)*0.5*($D$27+$D$28)*$D$5*1000,0))</f>
        <v>0</v>
      </c>
      <c r="CZ184" s="1">
        <f>IF(AND(G$31&lt;ABS($Q184),G$31&gt;ABS($Q183)),1,0)</f>
        <v>0</v>
      </c>
      <c r="DA184" s="3">
        <f>MIN(IF(CZ184=1,($S184-$S183)/(ABS($Q184)-ABS($Q183))*(G$31-ABS($Q183))+$S183,0),$D$7)</f>
        <v>0</v>
      </c>
      <c r="DB184" s="1">
        <f>IF(ABS($Q184)&lt;G$32,$AA184,IF(ABS($Q183)&lt;G$32,(G$32-ABS($Q183))*($Z183+$Z184)*0.5*($D$27+$D$28)*$D$5*1000,0))</f>
        <v>0</v>
      </c>
      <c r="DC184" s="1">
        <f>IF(AND(G$32&lt;ABS($Q184),G$32&gt;ABS($Q183)),1,0)</f>
        <v>0</v>
      </c>
      <c r="DD184" s="3">
        <f>MIN(IF(DC184=1,($S184-$S183)/(ABS($Q184)-ABS($Q183))*(G$32-ABS($Q183))+$S183,0),$D$7)</f>
        <v>0</v>
      </c>
      <c r="DE184" s="1">
        <f>IF(ABS($Q184)&lt;G$33,$AA184,IF(ABS($Q183)&lt;G$33,(G$33-ABS($Q183))*($Z183+$Z184)*0.5*($D$27+$D$28)*$D$5*1000,0))</f>
        <v>0</v>
      </c>
      <c r="DF184" s="1">
        <f>IF(AND(G$33&lt;ABS($Q184),G$33&gt;ABS($Q183)),1,0)</f>
        <v>0</v>
      </c>
      <c r="DG184" s="3">
        <f>MIN(IF(DF184=1,($S184-$S183)/(ABS($Q184)-ABS($Q183))*(G$33-ABS($Q183))+$S183,0),$D$7)</f>
        <v>0</v>
      </c>
      <c r="DH184" s="1">
        <f>IF(ABS($Q184)&lt;G$34,$AA184,IF(ABS($Q183)&lt;G$34,(G$34-ABS($Q183))*($Z183+$Z184)*0.5*($D$27+$D$28)*$D$5*1000,0))</f>
        <v>0</v>
      </c>
      <c r="DI184" s="1">
        <f>IF(AND(G$34&lt;ABS($Q184),G$34&gt;ABS($Q183)),1,0)</f>
        <v>0</v>
      </c>
      <c r="DJ184" s="3">
        <f>MIN(IF(DI184=1,($S184-$S183)/(ABS($Q184)-ABS($Q183))*(G$34-ABS($Q183))+$S183,0),$D$7)</f>
        <v>0</v>
      </c>
      <c r="DK184" s="1">
        <f>IF(ABS($Q184)&lt;G$35,$AA184,IF(ABS($Q183)&lt;G$35,(G$35-ABS($Q183))*($Z183+$Z184)*0.5*($D$27+$D$28)*$D$5*1000,0))</f>
        <v>0</v>
      </c>
      <c r="DL184" s="1">
        <f>IF(AND(G$35&lt;ABS($Q184),G$35&gt;ABS($Q183)),1,0)</f>
        <v>0</v>
      </c>
      <c r="DM184" s="3">
        <f>MIN(IF(DL184=1,($S184-$S183)/(ABS($Q184)-ABS($Q183))*(G$35-ABS($Q183))+$S183,0),$D$7)</f>
        <v>0</v>
      </c>
      <c r="DN184" s="1">
        <f>IF(ABS($Q184)&lt;G$36,$AA184,IF(ABS($Q183)&lt;G$36,(G$36-ABS($Q183))*($Z183+$Z184)*0.5*($D$27+$D$28)*$D$5*1000,0))</f>
        <v>0</v>
      </c>
      <c r="DO184" s="1">
        <f>IF(AND(G$36&lt;ABS($Q184),G$36&gt;ABS($Q183)),1,0)</f>
        <v>0</v>
      </c>
      <c r="DP184" s="3">
        <f>MIN(IF(DO184=1,($S184-$S183)/(ABS($Q184)-ABS($Q183))*(G$36-ABS($Q183))+$S183,0),$D$7)</f>
        <v>0</v>
      </c>
      <c r="DQ184" s="1">
        <f>IF(ABS($Q184)&lt;G$37,$AA184,IF(ABS($Q183)&lt;G$37,(G$37-ABS($Q183))*($Z183+$Z184)*0.5*($D$27+$D$28)*$D$5*1000,0))</f>
        <v>0</v>
      </c>
      <c r="DR184" s="1">
        <f>IF(AND(G$37&lt;ABS($Q184),G$37&gt;ABS($Q183)),1,0)</f>
        <v>0</v>
      </c>
      <c r="DS184" s="3">
        <f>MIN(IF(DR184=1,($S184-$S183)/(ABS($Q184)-ABS($Q183))*(G$37-ABS($Q183))+$S183,0),$D$7)</f>
        <v>0</v>
      </c>
      <c r="DT184" s="1">
        <f>IF(ABS($Q184)&lt;G$38,$AA184,IF(ABS($Q183)&lt;G$38,(G$38-ABS($Q183))*($Z183+$Z184)*0.5*($D$27+$D$28)*$D$5*1000,0))</f>
        <v>0</v>
      </c>
      <c r="DU184" s="1">
        <f>IF(AND(G$38&lt;ABS($Q184),G$38&gt;ABS($Q183)),1,0)</f>
        <v>0</v>
      </c>
      <c r="DV184" s="3">
        <f>MIN(IF(DU184=1,($S184-$S183)/(ABS($Q184)-ABS($Q183))*(G$38-ABS($Q183))+$S183,0),$D$7)</f>
        <v>0</v>
      </c>
      <c r="DW184" s="1">
        <f>IF(ABS($Q184)&lt;G$39,$AA184,IF(ABS($Q183)&lt;G$39,(G$39-ABS($Q183))*($Z183+$Z184)*0.5*($D$27+$D$28)*$D$5*1000,0))</f>
        <v>0</v>
      </c>
      <c r="DX184" s="1">
        <f>IF(AND(G$39&lt;ABS($Q184),G$39&gt;ABS($Q183)),1,0)</f>
        <v>0</v>
      </c>
      <c r="DY184" s="3">
        <f>MIN(IF(DX184=1,($S184-$S183)/(ABS($Q184)-ABS($Q183))*(G$39-ABS($Q183))+$S183,0),$D$7)</f>
        <v>0</v>
      </c>
      <c r="DZ184" s="1">
        <f>IF(ABS($Q184)&lt;G$40,$AA184,IF(ABS($Q183)&lt;G$40,(G$40-ABS($Q183))*($Z183+$Z184)*0.5*($D$27+$D$28)*$D$5*1000,0))</f>
        <v>0</v>
      </c>
      <c r="EA184" s="1">
        <f>IF(AND(G$40&lt;ABS($Q184),G$40&gt;ABS($Q183)),1,0)</f>
        <v>0</v>
      </c>
      <c r="EB184" s="3">
        <f>MIN(IF(EA184=1,($S184-$S183)/(ABS($Q184)-ABS($Q183))*(G$40-ABS($Q183))+$S183,0),$D$7)</f>
        <v>0</v>
      </c>
      <c r="EC184" s="1">
        <f>IF(ABS($Q184)&lt;G$41,$AA184,IF(ABS($Q183)&lt;G$41,(G$41-ABS($Q183))*($Z183+$Z184)*0.5*($D$27+$D$28)*$D$5*1000,0))</f>
        <v>0</v>
      </c>
      <c r="ED184" s="1">
        <f>IF(AND(G$41&lt;ABS($Q184),G$41&gt;ABS($Q183)),1,0)</f>
        <v>0</v>
      </c>
      <c r="EE184" s="3">
        <f>MIN(IF(ED184=1,($S184-$S183)/(ABS($Q184)-ABS($Q183))*(G$41-ABS($Q183))+$S183,0),$D$7)</f>
        <v>0</v>
      </c>
      <c r="EF184" s="1">
        <f>IF(ABS($Q184)&lt;G$42,$AA184,IF(ABS($Q183)&lt;G$42,(G$42-ABS($Q183))*($Z183+$Z184)*0.5*($D$27+$D$28)*$D$5*1000,0))</f>
        <v>0</v>
      </c>
      <c r="EG184" s="1">
        <f>IF(AND(G$42&lt;ABS($Q184),G$42&gt;ABS($Q183)),1,0)</f>
        <v>0</v>
      </c>
      <c r="EH184" s="3">
        <f>MIN(IF(EG184=1,($S184-$S183)/(ABS($Q184)-ABS($Q183))*(G$42-ABS($Q183))+$S183,0),$D$7)</f>
        <v>0</v>
      </c>
      <c r="EI184" s="1">
        <f>IF(ABS($Q184)&lt;G$43,$AA184,IF(ABS($Q183)&lt;G$43,(G$43-ABS($Q183))*($Z183+$Z184)*0.5*($D$27+$D$28)*$D$5*1000,0))</f>
        <v>0</v>
      </c>
      <c r="EJ184" s="1">
        <f>IF(AND(G$43&lt;ABS($Q184),G$43&gt;ABS($Q183)),1,0)</f>
        <v>0</v>
      </c>
      <c r="EK184" s="3">
        <f>MIN(IF(EJ184=1,($S184-$S183)/(ABS($Q184)-ABS($Q183))*(G$43-ABS($Q183))+$S183,0),$D$7)</f>
        <v>0</v>
      </c>
      <c r="EL184" s="1">
        <f>IF(ABS($Q184)&lt;G$44,$AA184,IF(ABS($Q183)&lt;G$44,(G$44-ABS($Q183))*($Z183+$Z184)*0.5*($D$27+$D$28)*$D$5*1000,0))</f>
        <v>0</v>
      </c>
      <c r="EM184" s="1">
        <f>IF(AND(G$44&lt;ABS($Q184),G$44&gt;ABS($Q183)),1,0)</f>
        <v>0</v>
      </c>
      <c r="EN184" s="3">
        <f>MIN(IF(EM184=1,($S184-$S183)/(ABS($Q184)-ABS($Q183))*(G$44-ABS($Q183))+$S183,0),$D$7)</f>
        <v>0</v>
      </c>
      <c r="EO184" s="1">
        <f>IF(ABS($Q184)&lt;G$45,$AA184,IF(ABS($Q183)&lt;G$45,(G$45-ABS($Q183))*($Z183+$Z184)*0.5*($D$27+$D$28)*$D$5*1000,0))</f>
        <v>0</v>
      </c>
      <c r="EP184" s="1">
        <f>IF(AND(G$45&lt;ABS($Q184),G$45&gt;ABS($Q183)),1,0)</f>
        <v>0</v>
      </c>
      <c r="EQ184" s="3">
        <f>MIN(IF(EP184=1,($S184-$S183)/(ABS($Q184)-ABS($Q183))*(G$45-ABS($Q183))+$S183,0),$D$7)</f>
        <v>0</v>
      </c>
      <c r="ER184" s="1">
        <f>IF(ABS($Q184)&lt;G$46,$AA184,IF(ABS($Q183)&lt;G$46,(G$46-ABS($Q183))*($Z183+$Z184)*0.5*($D$27+$D$28)*$D$5*1000,0))</f>
        <v>0</v>
      </c>
      <c r="ES184" s="1">
        <f>IF(AND(G$46&lt;ABS($Q184),G$46&gt;ABS($Q183)),1,0)</f>
        <v>0</v>
      </c>
      <c r="ET184" s="3">
        <f>MIN(IF(ES184=1,($S184-$S183)/(ABS($Q184)-ABS($Q183))*(G$46-ABS($Q183))+$S183,0),$D$7)</f>
        <v>0</v>
      </c>
      <c r="EU184" s="1">
        <f>IF(ABS($Q184)&lt;G$47,$AA184,IF(ABS($Q183)&lt;G$47,(G$47-ABS($Q183))*($Z183+$Z184)*0.5*($D$27+$D$28)*$D$5*1000,0))</f>
        <v>0</v>
      </c>
      <c r="EV184" s="1">
        <f>IF(AND(G$47&lt;ABS($Q184),G$47&gt;ABS($Q183)),1,0)</f>
        <v>0</v>
      </c>
      <c r="EW184" s="3">
        <f>MIN(IF(EV184=1,($S184-$S183)/(ABS($Q184)-ABS($Q183))*(G$47-ABS($Q183))+$S183,0),$D$7)</f>
        <v>0</v>
      </c>
      <c r="EX184" s="1">
        <f>IF(ABS($Q184)&lt;G$48,$AA184,IF(ABS($Q183)&lt;G$48,(G$48-ABS($Q183))*($Z183+$Z184)*0.5*($D$27+$D$28)*$D$5*1000,0))</f>
        <v>0</v>
      </c>
      <c r="EY184" s="1">
        <f>IF(AND(G$48&lt;ABS($Q184),G$48&gt;ABS($Q183)),1,0)</f>
        <v>0</v>
      </c>
      <c r="EZ184" s="3">
        <f>MIN(IF(EY184=1,($S184-$S183)/(ABS($Q184)-ABS($Q183))*(G$48-ABS($Q183))+$S183,0),$D$7)</f>
        <v>0</v>
      </c>
      <c r="FA184" s="1">
        <f>IF(ABS($Q184)&lt;G$49,$AA184,IF(ABS($Q183)&lt;G$49,(G$49-ABS($Q183))*($Z183+$Z184)*0.5*($D$27+$D$28)*$D$5*1000,0))</f>
        <v>0</v>
      </c>
      <c r="FB184" s="1">
        <f>IF(AND(G$49&lt;ABS($Q184),G$49&gt;ABS($Q183)),1,0)</f>
        <v>0</v>
      </c>
      <c r="FC184" s="3">
        <f>MIN(IF(FB184=1,($S184-$S183)/(ABS($Q184)-ABS($Q183))*(G$49-ABS($Q183))+$S183,0),$D$7)</f>
        <v>0</v>
      </c>
      <c r="FD184" s="1">
        <f>IF(ABS($Q184)&lt;G$50,$AA184,IF(ABS($Q183)&lt;G$50,(G$50-ABS($Q183))*($Z183+$Z184)*0.5*($D$27+$D$28)*$D$5*1000,0))</f>
        <v>0</v>
      </c>
      <c r="FE184" s="1">
        <f>IF(AND(G$50&lt;ABS($Q184),G$50&gt;ABS($Q183)),1,0)</f>
        <v>0</v>
      </c>
      <c r="FF184" s="3">
        <f>MIN(IF(FE184=1,($S184-$S183)/(ABS($Q184)-ABS($Q183))*(G$50-ABS($Q183))+$S183,0),$D$7)</f>
        <v>0</v>
      </c>
      <c r="FG184" s="1">
        <f>IF(ABS($Q184)&lt;G$51,$AA184,IF(ABS($Q183)&lt;G$51,(G$51-ABS($Q183))*($Z183+$Z184)*0.5*($D$27+$D$28)*$D$5*1000,0))</f>
        <v>0</v>
      </c>
      <c r="FH184" s="1">
        <f>IF(AND(G$51&lt;ABS($Q184),G$51&gt;ABS($Q183)),1,0)</f>
        <v>0</v>
      </c>
      <c r="FI184" s="3">
        <f>MIN(IF(FH184=1,($S184-$S183)/(ABS($Q184)-ABS($Q183))*(G$51-ABS($Q183))+$S183,0),$D$7)</f>
        <v>0</v>
      </c>
      <c r="FJ184" s="1">
        <f>IF(ABS($Q184)&lt;G$52,$AA184,IF(ABS($Q183)&lt;G$52,(G$52-ABS($Q183))*($Z183+$Z184)*0.5*($D$27+$D$28)*$D$5*1000,0))</f>
        <v>0</v>
      </c>
      <c r="FK184" s="1">
        <f>IF(AND(G$52&lt;ABS($Q184),G$52&gt;ABS($Q183)),1,0)</f>
        <v>0</v>
      </c>
      <c r="FL184" s="3">
        <f>MIN(IF(FK184=1,($S184-$S183)/(ABS($Q184)-ABS($Q183))*(G$52-ABS($Q183))+$S183,0),$D$7)</f>
        <v>0</v>
      </c>
      <c r="FM184" s="1">
        <f>IF(ABS($Q184)&lt;G$53,$AA184,IF(ABS($Q183)&lt;G$53,(G$53-ABS($Q183))*($Z183+$Z184)*0.5*($D$27+$D$28)*$D$5*1000,0))</f>
        <v>0</v>
      </c>
      <c r="FN184" s="1">
        <f>IF(AND(G$53&lt;ABS($Q184),G$53&gt;ABS($Q183)),1,0)</f>
        <v>0</v>
      </c>
      <c r="FO184" s="3">
        <f>MIN(IF(FN184=1,($S184-$S183)/(ABS($Q184)-ABS($Q183))*(G$53-ABS($Q183))+$S183,0),$D$7)</f>
        <v>0</v>
      </c>
      <c r="FP184" s="1">
        <f>IF(ABS($Q184)&lt;G$54,$AA184,IF(ABS($Q183)&lt;G$54,(G$54-ABS($Q183))*($Z183+$Z184)*0.5*($D$27+$D$28)*$D$5*1000,0))</f>
        <v>0</v>
      </c>
      <c r="FQ184" s="1">
        <f>IF(AND(G$54&lt;ABS($Q184),G$54&gt;ABS($Q183)),1,0)</f>
        <v>0</v>
      </c>
      <c r="FR184" s="3">
        <f>MIN(IF(FQ184=1,($S184-$S183)/(ABS($Q184)-ABS($Q183))*(G$54-ABS($Q183))+$S183,0),$D$7)</f>
        <v>0</v>
      </c>
      <c r="FS184" s="1">
        <f>IF(ABS($Q184)&lt;G$55,$AA184,IF(ABS($Q183)&lt;G$55,(G$55-ABS($Q183))*($Z183+$Z184)*0.5*($D$27+$D$28)*$D$5*1000,0))</f>
        <v>0</v>
      </c>
      <c r="FT184" s="1">
        <f>IF(AND(G$55&lt;ABS($Q184),G$55&gt;ABS($Q183)),1,0)</f>
        <v>0</v>
      </c>
      <c r="FU184" s="3">
        <f>MIN(IF(FT184=1,($S184-$S183)/(ABS($Q184)-ABS($Q183))*(G$55-ABS($Q183))+$S183,0),$D$7)</f>
        <v>0</v>
      </c>
      <c r="FV184" s="1" t="e">
        <f>IF(ABS($Q184)&lt;#REF!,$AA184,IF(ABS($Q183)&lt;#REF!,(#REF!-ABS($Q183))*($Z183+$Z184)*0.5*($D$27+$D$28)*$D$5*1000,0))</f>
        <v>#REF!</v>
      </c>
      <c r="FW184" s="1" t="e">
        <f>IF(AND(#REF!&lt;ABS($Q184),#REF!&gt;ABS($Q183)),1,0)</f>
        <v>#REF!</v>
      </c>
      <c r="FX184" s="3" t="e">
        <f>MIN(IF(FW184=1,($S184-$S183)/(ABS($Q184)-ABS($Q183))*(#REF!-ABS($Q183))+$S183,0),$D$7)</f>
        <v>#REF!</v>
      </c>
    </row>
    <row r="185" spans="1:180" x14ac:dyDescent="0.35">
      <c r="A185" s="4"/>
      <c r="B185" s="4"/>
      <c r="C185" s="4"/>
      <c r="D185" s="4"/>
      <c r="E185" s="4"/>
      <c r="F185" s="4"/>
      <c r="G185" s="23"/>
      <c r="H185" s="23"/>
      <c r="I185" s="23"/>
      <c r="J185" s="23"/>
      <c r="K185" s="23"/>
      <c r="L185" s="36"/>
      <c r="M185" s="23"/>
      <c r="N185" s="23"/>
      <c r="O185" s="23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3">
        <f t="shared" si="9"/>
        <v>0.2</v>
      </c>
      <c r="AA185" s="3"/>
      <c r="AB185" s="1"/>
      <c r="AC185" s="2"/>
      <c r="AD185" s="2"/>
      <c r="AE185" s="1"/>
      <c r="AF185" s="2"/>
      <c r="AG185" s="2"/>
      <c r="AH185" s="1"/>
      <c r="AI185" s="2"/>
      <c r="AJ185" s="2"/>
      <c r="AK185" s="1"/>
      <c r="AL185" s="2"/>
      <c r="AM185" s="2"/>
      <c r="AN185" s="1"/>
      <c r="AO185" s="2"/>
      <c r="AP185" s="2"/>
      <c r="AQ185" s="1"/>
      <c r="AR185" s="2"/>
      <c r="AS185" s="2"/>
      <c r="AT185" s="1"/>
      <c r="AU185" s="2"/>
      <c r="AV185" s="2"/>
      <c r="AW185" s="1"/>
      <c r="AX185" s="2"/>
      <c r="AY185" s="2"/>
      <c r="AZ185" s="1"/>
      <c r="BA185" s="2"/>
      <c r="BB185" s="2"/>
      <c r="BC185" s="1"/>
      <c r="BD185" s="2"/>
      <c r="BE185" s="2"/>
      <c r="BF185" s="1"/>
      <c r="BG185" s="2"/>
      <c r="BH185" s="2"/>
      <c r="BI185" s="1"/>
      <c r="BJ185" s="2"/>
      <c r="BK185" s="2"/>
      <c r="BL185" s="1"/>
      <c r="BM185" s="2"/>
      <c r="BN185" s="2"/>
      <c r="BO185" s="1"/>
      <c r="BP185" s="2"/>
      <c r="BQ185" s="2"/>
      <c r="BR185" s="1"/>
      <c r="BS185" s="2"/>
      <c r="BT185" s="2"/>
      <c r="BU185" s="1"/>
      <c r="BV185" s="2"/>
      <c r="BW185" s="2"/>
      <c r="BX185" s="1"/>
      <c r="BY185" s="2"/>
      <c r="BZ185" s="2"/>
      <c r="CA185" s="1"/>
      <c r="CB185" s="2"/>
      <c r="CC185" s="2"/>
      <c r="CD185" s="1"/>
      <c r="CE185" s="2"/>
      <c r="CF185" s="2"/>
      <c r="CG185" s="1"/>
      <c r="CH185" s="2"/>
      <c r="CI185" s="2"/>
      <c r="CJ185" s="1"/>
      <c r="CK185" s="2"/>
      <c r="CL185" s="2"/>
      <c r="CM185" s="1"/>
      <c r="CN185" s="2"/>
      <c r="CO185" s="2"/>
      <c r="CP185" s="1"/>
      <c r="CQ185" s="2"/>
      <c r="CR185" s="2"/>
      <c r="CS185" s="1"/>
      <c r="CT185" s="2"/>
      <c r="CU185" s="2"/>
      <c r="CV185" s="1"/>
      <c r="CW185" s="2"/>
      <c r="CX185" s="2"/>
      <c r="CY185" s="1"/>
      <c r="CZ185" s="2"/>
      <c r="DA185" s="2"/>
      <c r="DB185" s="1"/>
      <c r="DC185" s="2"/>
      <c r="DD185" s="2"/>
      <c r="DE185" s="1"/>
      <c r="DF185" s="2"/>
      <c r="DG185" s="2"/>
      <c r="DH185" s="1"/>
      <c r="DI185" s="2"/>
      <c r="DJ185" s="2"/>
      <c r="DK185" s="1"/>
      <c r="DL185" s="2"/>
      <c r="DM185" s="2"/>
      <c r="DN185" s="1"/>
      <c r="DO185" s="2"/>
      <c r="DP185" s="2"/>
      <c r="DQ185" s="1"/>
      <c r="DR185" s="2"/>
      <c r="DS185" s="2"/>
      <c r="DT185" s="1"/>
      <c r="DU185" s="2"/>
      <c r="DV185" s="2"/>
      <c r="DW185" s="1"/>
      <c r="DX185" s="2"/>
      <c r="DY185" s="2"/>
      <c r="DZ185" s="1"/>
      <c r="EA185" s="2"/>
      <c r="EB185" s="2"/>
      <c r="EC185" s="1"/>
      <c r="ED185" s="2"/>
      <c r="EE185" s="2"/>
      <c r="EF185" s="1"/>
      <c r="EG185" s="2"/>
      <c r="EH185" s="2"/>
      <c r="EI185" s="1"/>
      <c r="EJ185" s="2"/>
      <c r="EK185" s="2"/>
      <c r="EL185" s="1"/>
      <c r="EM185" s="2"/>
      <c r="EN185" s="2"/>
      <c r="EO185" s="1"/>
      <c r="EP185" s="2"/>
      <c r="EQ185" s="2"/>
      <c r="ER185" s="1"/>
      <c r="ES185" s="2"/>
      <c r="ET185" s="2"/>
      <c r="EU185" s="1"/>
      <c r="EV185" s="2"/>
      <c r="EW185" s="2"/>
      <c r="EX185" s="1"/>
      <c r="EY185" s="2"/>
      <c r="EZ185" s="2"/>
      <c r="FA185" s="1"/>
      <c r="FB185" s="2"/>
      <c r="FC185" s="2"/>
      <c r="FD185" s="1"/>
      <c r="FE185" s="2"/>
      <c r="FF185" s="2"/>
      <c r="FG185" s="1"/>
      <c r="FH185" s="2"/>
      <c r="FI185" s="2"/>
      <c r="FJ185" s="1"/>
      <c r="FK185" s="2"/>
      <c r="FL185" s="2"/>
      <c r="FM185" s="1"/>
      <c r="FN185" s="2"/>
      <c r="FO185" s="2"/>
      <c r="FP185" s="1"/>
      <c r="FQ185" s="2"/>
      <c r="FR185" s="2"/>
      <c r="FS185" s="1"/>
      <c r="FT185" s="2"/>
      <c r="FU185" s="2"/>
      <c r="FV185" s="1"/>
      <c r="FW185" s="2"/>
      <c r="FX185" s="2"/>
    </row>
    <row r="186" spans="1:180" x14ac:dyDescent="0.35">
      <c r="A186" s="4"/>
      <c r="B186" s="4"/>
      <c r="C186" s="4"/>
      <c r="D186" s="4"/>
      <c r="E186" s="4"/>
      <c r="F186" s="4"/>
      <c r="G186" s="23"/>
      <c r="H186" s="23"/>
      <c r="I186" s="23"/>
      <c r="J186" s="23"/>
      <c r="K186" s="23"/>
      <c r="L186" s="36"/>
      <c r="M186" s="23"/>
      <c r="N186" s="23"/>
      <c r="O186" s="23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3">
        <f t="shared" si="9"/>
        <v>0.2</v>
      </c>
      <c r="AA186" s="1">
        <f>$R185*($Z186+$Z185)*0.5*($D$27+$D$28)*1000*$D$5</f>
        <v>0</v>
      </c>
      <c r="AB186" s="1">
        <f>IF(ABS($Q186)&lt;$G$6,$AA186,IF(ABS($Q185)&lt;$G$6,($G$6-ABS($Q185))*($Z185+$Z186)*0.5*($D$27+$D$28)*$D$5*1000,0))</f>
        <v>0</v>
      </c>
      <c r="AC186" s="1">
        <f>IF(AND($G$6&lt;ABS($Q186),$G$6&gt;ABS($Q185)),1,0)</f>
        <v>0</v>
      </c>
      <c r="AD186" s="3">
        <f>MIN(IF(AC186=1,($S186-$S185)/(ABS($Q186)-ABS($Q185))*($G$6-ABS($Q185))+$S185,0),$D$7)</f>
        <v>0</v>
      </c>
      <c r="AE186" s="1">
        <f>IF(ABS($Q186)&lt;$G$7,$AA186,IF(ABS($Q185)&lt;$G$7,($G$7-ABS($Q185))*($Z185+$Z186)*0.5*($D$27+$D$28)*$D$5*1000,0))</f>
        <v>0</v>
      </c>
      <c r="AF186" s="1">
        <f>IF(AND($G$7&lt;ABS($Q186),$G$7&gt;ABS($Q185)),1,0)</f>
        <v>0</v>
      </c>
      <c r="AG186" s="3">
        <f>MIN(IF(AF186=1,($S186-$S185)/(ABS($Q186)-ABS($Q185))*($G$7-ABS($Q185))+$S185,0),$D$7)</f>
        <v>0</v>
      </c>
      <c r="AH186" s="1">
        <f>IF(ABS($Q186)&lt;$G$8,$AA186,IF(ABS($Q185)&lt;$G$8,($G$8-ABS($Q185))*($Z185+$Z186)*0.5*($D$27+$D$28)*$D$5*1000,0))</f>
        <v>0</v>
      </c>
      <c r="AI186" s="1">
        <f>IF(AND($G$8&lt;ABS($Q186),$G$8&gt;ABS($Q185)),1,0)</f>
        <v>0</v>
      </c>
      <c r="AJ186" s="3">
        <f>MIN(IF(AI186=1,($S186-$S185)/(ABS($Q186)-ABS($Q185))*($G$8-ABS($Q185))+$S185,0),$D$7)</f>
        <v>0</v>
      </c>
      <c r="AK186" s="1">
        <f>IF(ABS($Q186)&lt;$G$9,$AA186,IF(ABS($Q185)&lt;$G$9,($G$9-ABS($Q185))*($Z185+$Z186)*0.5*($D$27+$D$28)*$D$5*1000,0))</f>
        <v>0</v>
      </c>
      <c r="AL186" s="1">
        <f>IF(AND($G$9&lt;ABS($Q186),$G$9&gt;ABS($Q185)),1,0)</f>
        <v>0</v>
      </c>
      <c r="AM186" s="3">
        <f>MIN(IF(AL186=1,($S186-$S185)/(ABS($Q186)-ABS($Q185))*($G$9-ABS($Q185))+$S185,0),$D$7)</f>
        <v>0</v>
      </c>
      <c r="AN186" s="1">
        <f>IF(ABS($Q186)&lt;$G$10,$AA186,IF(ABS($Q185)&lt;$G$10,($G$10-ABS($Q185))*($Z185+$Z186)*0.5*($D$27+$D$28)*$D$5*1000,0))</f>
        <v>0</v>
      </c>
      <c r="AO186" s="1">
        <f>IF(AND($G$10&lt;ABS($Q186),$G$10&gt;ABS($Q185)),1,0)</f>
        <v>0</v>
      </c>
      <c r="AP186" s="3">
        <f>MIN(IF(AO186=1,($S186-$S185)/(ABS($Q186)-ABS($Q185))*($G$10-ABS($Q185))+$S185,0),$D$7)</f>
        <v>0</v>
      </c>
      <c r="AQ186" s="1">
        <f>IF(ABS($Q186)&lt;$G$11,$AA186,IF(ABS($Q185)&lt;$G$11,($G$11-ABS($Q185))*($Z185+$Z186)*0.5*($D$27+$D$28)*$D$5*1000,0))</f>
        <v>0</v>
      </c>
      <c r="AR186" s="1">
        <f>IF(AND($G$11&lt;ABS($Q186),$G$11&gt;ABS($Q185)),1,0)</f>
        <v>0</v>
      </c>
      <c r="AS186" s="3">
        <f>MIN(IF(AR186=1,($S186-$S185)/(ABS($Q186)-ABS($Q185))*($G$11-ABS($Q185))+$S185,0),$D$7)</f>
        <v>0</v>
      </c>
      <c r="AT186" s="1">
        <f>IF(ABS($Q186)&lt;$G$12,$AA186,IF(ABS($Q185)&lt;$G$12,($G$12-ABS($Q185))*($Z185+$Z186)*0.5*($D$27+$D$28)*$D$5*1000,0))</f>
        <v>0</v>
      </c>
      <c r="AU186" s="1">
        <f>IF(AND($G$12&lt;ABS($Q186),$G$12&gt;ABS($Q185)),1,0)</f>
        <v>0</v>
      </c>
      <c r="AV186" s="3">
        <f>MIN(IF(AU186=1,($S186-$S185)/(ABS($Q186)-ABS($Q185))*($G$12-ABS($Q185))+$S185,0),$D$7)</f>
        <v>0</v>
      </c>
      <c r="AW186" s="1">
        <f>IF(ABS($Q186)&lt;$G$13,$AA186,IF(ABS($Q185)&lt;$G$13,($G$13-ABS($Q185))*($Z185+$Z186)*0.5*($D$27+$D$28)*$D$5*1000,0))</f>
        <v>0</v>
      </c>
      <c r="AX186" s="1">
        <f>IF(AND($G$13&lt;ABS($Q186),$G$13&gt;ABS($Q185)),1,0)</f>
        <v>0</v>
      </c>
      <c r="AY186" s="3">
        <f>MIN(IF(AX186=1,($S186-$S185)/(ABS($Q186)-ABS($Q185))*($G$13-ABS($Q185))+$S185,0),$D$7)</f>
        <v>0</v>
      </c>
      <c r="AZ186" s="1">
        <f>IF(ABS($Q186)&lt;$G$14,$AA186,IF(ABS($Q185)&lt;$G$14,($G$14-ABS($Q185))*($Z185+$Z186)*0.5*($D$27+$D$28)*$D$5*1000,0))</f>
        <v>0</v>
      </c>
      <c r="BA186" s="1">
        <f>IF(AND($G$14&lt;ABS($Q186),$G$14&gt;ABS($Q185)),1,0)</f>
        <v>0</v>
      </c>
      <c r="BB186" s="3">
        <f>MIN(IF(BA186=1,($S186-$S185)/(ABS($Q186)-ABS($Q185))*($G$14-ABS($Q185))+$S185,0),$D$7)</f>
        <v>0</v>
      </c>
      <c r="BC186" s="1">
        <f>IF(ABS($Q186)&lt;G$15,$AA186,IF(ABS($Q185)&lt;G$15,(G$15-ABS($Q185))*($Z185+$Z186)*0.5*($D$27+$D$28)*$D$5*1000,0))</f>
        <v>0</v>
      </c>
      <c r="BD186" s="1">
        <f>IF(AND(G$15&lt;ABS($Q186),G$15&gt;ABS($Q185)),1,0)</f>
        <v>0</v>
      </c>
      <c r="BE186" s="3">
        <f>MIN(IF(BD186=1,($S186-$S185)/(ABS($Q186)-ABS($Q185))*(G$15-ABS($Q185))+$S185,0),$D$7)</f>
        <v>0</v>
      </c>
      <c r="BF186" s="1">
        <f>IF(ABS($Q186)&lt;G$16,$AA186,IF(ABS($Q185)&lt;G$16,(G$16-ABS($Q185))*($Z185+$Z186)*0.5*($D$27+$D$28)*$D$5*1000,0))</f>
        <v>0</v>
      </c>
      <c r="BG186" s="1">
        <f>IF(AND(G$16&lt;ABS($Q186),G$16&gt;ABS($Q185)),1,0)</f>
        <v>0</v>
      </c>
      <c r="BH186" s="3">
        <f>MIN(IF(BG186=1,($S186-$S185)/(ABS($Q186)-ABS($Q185))*(G$16-ABS($Q185))+$S185,0),$D$7)</f>
        <v>0</v>
      </c>
      <c r="BI186" s="1">
        <f>IF(ABS($Q186)&lt;G$17,$AA186,IF(ABS($Q185)&lt;G$17,(G$17-ABS($Q185))*($Z185+$Z186)*0.5*($D$27+$D$28)*$D$5*1000,0))</f>
        <v>0</v>
      </c>
      <c r="BJ186" s="1">
        <f>IF(AND(G$17&lt;ABS($Q186),G$17&gt;ABS($Q185)),1,0)</f>
        <v>0</v>
      </c>
      <c r="BK186" s="3">
        <f>MIN(IF(BJ186=1,($S186-$S185)/(ABS($Q186)-ABS($Q185))*(G$17-ABS($Q185))+$S185,0),$D$7)</f>
        <v>0</v>
      </c>
      <c r="BL186" s="1">
        <f>IF(ABS($Q186)&lt;G$18,$AA186,IF(ABS($Q185)&lt;G$18,(G$18-ABS($Q185))*($Z185+$Z186)*0.5*($D$27+$D$28)*$D$5*1000,0))</f>
        <v>0</v>
      </c>
      <c r="BM186" s="1">
        <f>IF(AND(G$18&lt;ABS($Q186),G$18&gt;ABS($Q185)),1,0)</f>
        <v>0</v>
      </c>
      <c r="BN186" s="3">
        <f>MIN(IF(BM186=1,($S186-$S185)/(ABS($Q186)-ABS($Q185))*(G$18-ABS($Q185))+$S185,0),$D$7)</f>
        <v>0</v>
      </c>
      <c r="BO186" s="1">
        <f>IF(ABS($Q186)&lt;G$19,$AA186,IF(ABS($Q185)&lt;G$19,(G$19-ABS($Q185))*($Z185+$Z186)*0.5*($D$27+$D$28)*$D$5*1000,0))</f>
        <v>0</v>
      </c>
      <c r="BP186" s="1">
        <f>IF(AND(G$19&lt;ABS($Q186),G$19&gt;ABS($Q185)),1,0)</f>
        <v>0</v>
      </c>
      <c r="BQ186" s="3">
        <f>MIN(IF(BP186=1,($S186-$S185)/(ABS($Q186)-ABS($Q185))*(G$19-ABS($Q185))+$S185,0),$D$7)</f>
        <v>0</v>
      </c>
      <c r="BR186" s="1">
        <f>IF(ABS($Q186)&lt;G$20,$AA186,IF(ABS($Q185)&lt;G$20,(G$20-ABS($Q185))*($Z185+$Z186)*0.5*($D$27+$D$28)*$D$5*1000,0))</f>
        <v>0</v>
      </c>
      <c r="BS186" s="1">
        <f>IF(AND(G$20&lt;ABS($Q186),G$20&gt;ABS($Q185)),1,0)</f>
        <v>0</v>
      </c>
      <c r="BT186" s="3">
        <f>MIN(IF(BS186=1,($S186-$S185)/(ABS($Q186)-ABS($Q185))*(G$20-ABS($Q185))+$S185,0),$D$7)</f>
        <v>0</v>
      </c>
      <c r="BU186" s="1">
        <f>IF(ABS($Q186)&lt;G$21,$AA186,IF(ABS($Q185)&lt;G$21,(G$21-ABS($Q185))*($Z185+$Z186)*0.5*($D$27+$D$28)*$D$5*1000,0))</f>
        <v>0</v>
      </c>
      <c r="BV186" s="1">
        <f>IF(AND(G$21&lt;ABS($Q186),G$21&gt;ABS($Q185)),1,0)</f>
        <v>0</v>
      </c>
      <c r="BW186" s="3">
        <f>MIN(IF(BV186=1,($S186-$S185)/(ABS($Q186)-ABS($Q185))*(G$21-ABS($Q185))+$S185,0),$D$7)</f>
        <v>0</v>
      </c>
      <c r="BX186" s="1">
        <f>IF(ABS($Q186)&lt;G$22,$AA186,IF(ABS($Q185)&lt;G$22,(G$22-ABS($Q185))*($Z185+$Z186)*0.5*($D$27+$D$28)*$D$5*1000,0))</f>
        <v>0</v>
      </c>
      <c r="BY186" s="1">
        <f>IF(AND(G$22&lt;ABS($Q186),G$22&gt;ABS($Q185)),1,0)</f>
        <v>0</v>
      </c>
      <c r="BZ186" s="3">
        <f>MIN(IF(BY186=1,($S186-$S185)/(ABS($Q186)-ABS($Q185))*(G$22-ABS($Q185))+$S185,0),$D$7)</f>
        <v>0</v>
      </c>
      <c r="CA186" s="1">
        <f>IF(ABS($Q186)&lt;G$23,$AA186,IF(ABS($Q185)&lt;G$23,(G$23-ABS($Q185))*($Z185+$Z186)*0.5*($D$27+$D$28)*$D$5*1000,0))</f>
        <v>0</v>
      </c>
      <c r="CB186" s="1">
        <f>IF(AND(G$23&lt;ABS($Q186),G$23&gt;ABS($Q185)),1,0)</f>
        <v>0</v>
      </c>
      <c r="CC186" s="3">
        <f>MIN(IF(CB186=1,($S186-$S185)/(ABS($Q186)-ABS($Q185))*(G$23-ABS($Q185))+$S185,0),$D$7)</f>
        <v>0</v>
      </c>
      <c r="CD186" s="1">
        <f>IF(ABS($Q186)&lt;G$24,$AA186,IF(ABS($Q185)&lt;G$24,(G$24-ABS($Q185))*($Z185+$Z186)*0.5*($D$27+$D$28)*$D$5*1000,0))</f>
        <v>0</v>
      </c>
      <c r="CE186" s="1">
        <f>IF(AND(G$24&lt;ABS($Q186),G$24&gt;ABS($Q185)),1,0)</f>
        <v>0</v>
      </c>
      <c r="CF186" s="3">
        <f>MIN(IF(CE186=1,($S186-$S185)/(ABS($Q186)-ABS($Q185))*(G$24-ABS($Q185))+$S185,0),$D$7)</f>
        <v>0</v>
      </c>
      <c r="CG186" s="1">
        <f>IF(ABS($Q186)&lt;G$25,$AA186,IF(ABS($Q185)&lt;G$25,(G$25-ABS($Q185))*($Z185+$Z186)*0.5*($D$27+$D$28)*$D$5*1000,0))</f>
        <v>0</v>
      </c>
      <c r="CH186" s="1">
        <f>IF(AND(G$25&lt;ABS($Q186),G$25&gt;ABS($Q185)),1,0)</f>
        <v>0</v>
      </c>
      <c r="CI186" s="3">
        <f>MIN(IF(CH186=1,($S186-$S185)/(ABS($Q186)-ABS($Q185))*(G$25-ABS($Q185))+$S185,0),$D$7)</f>
        <v>0</v>
      </c>
      <c r="CJ186" s="1">
        <f>IF(ABS($Q186)&lt;G$26,$AA186,IF(ABS($Q185)&lt;G$26,(G$26-ABS($Q185))*($Z185+$Z186)*0.5*($D$27+$D$28)*$D$5*1000,0))</f>
        <v>0</v>
      </c>
      <c r="CK186" s="1">
        <f>IF(AND(G$26&lt;ABS($Q186),G$26&gt;ABS($Q185)),1,0)</f>
        <v>0</v>
      </c>
      <c r="CL186" s="3">
        <f>MIN(IF(CK186=1,($S186-$S185)/(ABS($Q186)-ABS($Q185))*(G$26-ABS($Q185))+$S185,0),$D$7)</f>
        <v>0</v>
      </c>
      <c r="CM186" s="1">
        <f>IF(ABS($Q186)&lt;G$27,$AA186,IF(ABS($Q185)&lt;G$27,(G$27-ABS($Q185))*($Z185+$Z186)*0.5*($D$27+$D$28)*$D$5*1000,0))</f>
        <v>0</v>
      </c>
      <c r="CN186" s="1">
        <f>IF(AND(G$27&lt;ABS($Q186),G$27&gt;ABS($Q185)),1,0)</f>
        <v>0</v>
      </c>
      <c r="CO186" s="3">
        <f>MIN(IF(CN186=1,($S186-$S185)/(ABS($Q186)-ABS($Q185))*(G$27-ABS($Q185))+$S185,0),$D$7)</f>
        <v>0</v>
      </c>
      <c r="CP186" s="1">
        <f>IF(ABS($Q186)&lt;G$28,$AA186,IF(ABS($Q185)&lt;G$28,(G$28-ABS($Q185))*($Z185+$Z186)*0.5*($D$27+$D$28)*$D$5*1000,0))</f>
        <v>0</v>
      </c>
      <c r="CQ186" s="1">
        <f>IF(AND(G$28&lt;ABS($Q186),G$28&gt;ABS($Q185)),1,0)</f>
        <v>0</v>
      </c>
      <c r="CR186" s="3">
        <f>MIN(IF(CQ186=1,($S186-$S185)/(ABS($Q186)-ABS($Q185))*(G$28-ABS($Q185))+$S185,0),$D$7)</f>
        <v>0</v>
      </c>
      <c r="CS186" s="1">
        <f>IF(ABS($Q186)&lt;G$29,$AA186,IF(ABS($Q185)&lt;G$29,(G$29-ABS($Q185))*($Z185+$Z186)*0.5*($D$27+$D$28)*$D$5*1000,0))</f>
        <v>0</v>
      </c>
      <c r="CT186" s="1">
        <f>IF(AND(G$29&lt;ABS($Q186),G$29&gt;ABS($Q185)),1,0)</f>
        <v>0</v>
      </c>
      <c r="CU186" s="3">
        <f>MIN(IF(CT186=1,($S186-$S185)/(ABS($Q186)-ABS($Q185))*(G$29-ABS($Q185))+$S185,0),$D$7)</f>
        <v>0</v>
      </c>
      <c r="CV186" s="1">
        <f>IF(ABS($Q186)&lt;G$30,$AA186,IF(ABS($Q185)&lt;G$30,(G$30-ABS($Q185))*($Z185+$Z186)*0.5*($D$27+$D$28)*$D$5*1000,0))</f>
        <v>0</v>
      </c>
      <c r="CW186" s="1">
        <f>IF(AND(G$30&lt;ABS($Q186),G$30&gt;ABS($Q185)),1,0)</f>
        <v>0</v>
      </c>
      <c r="CX186" s="3">
        <f>MIN(IF(CW186=1,($S186-$S185)/(ABS($Q186)-ABS($Q185))*(G$30-ABS($Q185))+$S185,0),$D$7)</f>
        <v>0</v>
      </c>
      <c r="CY186" s="1">
        <f>IF(ABS($Q186)&lt;G$31,$AA186,IF(ABS($Q185)&lt;G$31,(G$31-ABS($Q185))*($Z185+$Z186)*0.5*($D$27+$D$28)*$D$5*1000,0))</f>
        <v>0</v>
      </c>
      <c r="CZ186" s="1">
        <f>IF(AND(G$31&lt;ABS($Q186),G$31&gt;ABS($Q185)),1,0)</f>
        <v>0</v>
      </c>
      <c r="DA186" s="3">
        <f>MIN(IF(CZ186=1,($S186-$S185)/(ABS($Q186)-ABS($Q185))*(G$31-ABS($Q185))+$S185,0),$D$7)</f>
        <v>0</v>
      </c>
      <c r="DB186" s="1">
        <f>IF(ABS($Q186)&lt;G$32,$AA186,IF(ABS($Q185)&lt;G$32,(G$32-ABS($Q185))*($Z185+$Z186)*0.5*($D$27+$D$28)*$D$5*1000,0))</f>
        <v>0</v>
      </c>
      <c r="DC186" s="1">
        <f>IF(AND(G$32&lt;ABS($Q186),G$32&gt;ABS($Q185)),1,0)</f>
        <v>0</v>
      </c>
      <c r="DD186" s="3">
        <f>MIN(IF(DC186=1,($S186-$S185)/(ABS($Q186)-ABS($Q185))*(G$32-ABS($Q185))+$S185,0),$D$7)</f>
        <v>0</v>
      </c>
      <c r="DE186" s="1">
        <f>IF(ABS($Q186)&lt;G$33,$AA186,IF(ABS($Q185)&lt;G$33,(G$33-ABS($Q185))*($Z185+$Z186)*0.5*($D$27+$D$28)*$D$5*1000,0))</f>
        <v>0</v>
      </c>
      <c r="DF186" s="1">
        <f>IF(AND(G$33&lt;ABS($Q186),G$33&gt;ABS($Q185)),1,0)</f>
        <v>0</v>
      </c>
      <c r="DG186" s="3">
        <f>MIN(IF(DF186=1,($S186-$S185)/(ABS($Q186)-ABS($Q185))*(G$33-ABS($Q185))+$S185,0),$D$7)</f>
        <v>0</v>
      </c>
      <c r="DH186" s="1">
        <f>IF(ABS($Q186)&lt;G$34,$AA186,IF(ABS($Q185)&lt;G$34,(G$34-ABS($Q185))*($Z185+$Z186)*0.5*($D$27+$D$28)*$D$5*1000,0))</f>
        <v>0</v>
      </c>
      <c r="DI186" s="1">
        <f>IF(AND(G$34&lt;ABS($Q186),G$34&gt;ABS($Q185)),1,0)</f>
        <v>0</v>
      </c>
      <c r="DJ186" s="3">
        <f>MIN(IF(DI186=1,($S186-$S185)/(ABS($Q186)-ABS($Q185))*(G$34-ABS($Q185))+$S185,0),$D$7)</f>
        <v>0</v>
      </c>
      <c r="DK186" s="1">
        <f>IF(ABS($Q186)&lt;G$35,$AA186,IF(ABS($Q185)&lt;G$35,(G$35-ABS($Q185))*($Z185+$Z186)*0.5*($D$27+$D$28)*$D$5*1000,0))</f>
        <v>0</v>
      </c>
      <c r="DL186" s="1">
        <f>IF(AND(G$35&lt;ABS($Q186),G$35&gt;ABS($Q185)),1,0)</f>
        <v>0</v>
      </c>
      <c r="DM186" s="3">
        <f>MIN(IF(DL186=1,($S186-$S185)/(ABS($Q186)-ABS($Q185))*(G$35-ABS($Q185))+$S185,0),$D$7)</f>
        <v>0</v>
      </c>
      <c r="DN186" s="1">
        <f>IF(ABS($Q186)&lt;G$36,$AA186,IF(ABS($Q185)&lt;G$36,(G$36-ABS($Q185))*($Z185+$Z186)*0.5*($D$27+$D$28)*$D$5*1000,0))</f>
        <v>0</v>
      </c>
      <c r="DO186" s="1">
        <f>IF(AND(G$36&lt;ABS($Q186),G$36&gt;ABS($Q185)),1,0)</f>
        <v>0</v>
      </c>
      <c r="DP186" s="3">
        <f>MIN(IF(DO186=1,($S186-$S185)/(ABS($Q186)-ABS($Q185))*(G$36-ABS($Q185))+$S185,0),$D$7)</f>
        <v>0</v>
      </c>
      <c r="DQ186" s="1">
        <f>IF(ABS($Q186)&lt;G$37,$AA186,IF(ABS($Q185)&lt;G$37,(G$37-ABS($Q185))*($Z185+$Z186)*0.5*($D$27+$D$28)*$D$5*1000,0))</f>
        <v>0</v>
      </c>
      <c r="DR186" s="1">
        <f>IF(AND(G$37&lt;ABS($Q186),G$37&gt;ABS($Q185)),1,0)</f>
        <v>0</v>
      </c>
      <c r="DS186" s="3">
        <f>MIN(IF(DR186=1,($S186-$S185)/(ABS($Q186)-ABS($Q185))*(G$37-ABS($Q185))+$S185,0),$D$7)</f>
        <v>0</v>
      </c>
      <c r="DT186" s="1">
        <f>IF(ABS($Q186)&lt;G$38,$AA186,IF(ABS($Q185)&lt;G$38,(G$38-ABS($Q185))*($Z185+$Z186)*0.5*($D$27+$D$28)*$D$5*1000,0))</f>
        <v>0</v>
      </c>
      <c r="DU186" s="1">
        <f>IF(AND(G$38&lt;ABS($Q186),G$38&gt;ABS($Q185)),1,0)</f>
        <v>0</v>
      </c>
      <c r="DV186" s="3">
        <f>MIN(IF(DU186=1,($S186-$S185)/(ABS($Q186)-ABS($Q185))*(G$38-ABS($Q185))+$S185,0),$D$7)</f>
        <v>0</v>
      </c>
      <c r="DW186" s="1">
        <f>IF(ABS($Q186)&lt;G$39,$AA186,IF(ABS($Q185)&lt;G$39,(G$39-ABS($Q185))*($Z185+$Z186)*0.5*($D$27+$D$28)*$D$5*1000,0))</f>
        <v>0</v>
      </c>
      <c r="DX186" s="1">
        <f>IF(AND(G$39&lt;ABS($Q186),G$39&gt;ABS($Q185)),1,0)</f>
        <v>0</v>
      </c>
      <c r="DY186" s="3">
        <f>MIN(IF(DX186=1,($S186-$S185)/(ABS($Q186)-ABS($Q185))*(G$39-ABS($Q185))+$S185,0),$D$7)</f>
        <v>0</v>
      </c>
      <c r="DZ186" s="1">
        <f>IF(ABS($Q186)&lt;G$40,$AA186,IF(ABS($Q185)&lt;G$40,(G$40-ABS($Q185))*($Z185+$Z186)*0.5*($D$27+$D$28)*$D$5*1000,0))</f>
        <v>0</v>
      </c>
      <c r="EA186" s="1">
        <f>IF(AND(G$40&lt;ABS($Q186),G$40&gt;ABS($Q185)),1,0)</f>
        <v>0</v>
      </c>
      <c r="EB186" s="3">
        <f>MIN(IF(EA186=1,($S186-$S185)/(ABS($Q186)-ABS($Q185))*(G$40-ABS($Q185))+$S185,0),$D$7)</f>
        <v>0</v>
      </c>
      <c r="EC186" s="1">
        <f>IF(ABS($Q186)&lt;G$41,$AA186,IF(ABS($Q185)&lt;G$41,(G$41-ABS($Q185))*($Z185+$Z186)*0.5*($D$27+$D$28)*$D$5*1000,0))</f>
        <v>0</v>
      </c>
      <c r="ED186" s="1">
        <f>IF(AND(G$41&lt;ABS($Q186),G$41&gt;ABS($Q185)),1,0)</f>
        <v>0</v>
      </c>
      <c r="EE186" s="3">
        <f>MIN(IF(ED186=1,($S186-$S185)/(ABS($Q186)-ABS($Q185))*(G$41-ABS($Q185))+$S185,0),$D$7)</f>
        <v>0</v>
      </c>
      <c r="EF186" s="1">
        <f>IF(ABS($Q186)&lt;G$42,$AA186,IF(ABS($Q185)&lt;G$42,(G$42-ABS($Q185))*($Z185+$Z186)*0.5*($D$27+$D$28)*$D$5*1000,0))</f>
        <v>0</v>
      </c>
      <c r="EG186" s="1">
        <f>IF(AND(G$42&lt;ABS($Q186),G$42&gt;ABS($Q185)),1,0)</f>
        <v>0</v>
      </c>
      <c r="EH186" s="3">
        <f>MIN(IF(EG186=1,($S186-$S185)/(ABS($Q186)-ABS($Q185))*(G$42-ABS($Q185))+$S185,0),$D$7)</f>
        <v>0</v>
      </c>
      <c r="EI186" s="1">
        <f>IF(ABS($Q186)&lt;G$43,$AA186,IF(ABS($Q185)&lt;G$43,(G$43-ABS($Q185))*($Z185+$Z186)*0.5*($D$27+$D$28)*$D$5*1000,0))</f>
        <v>0</v>
      </c>
      <c r="EJ186" s="1">
        <f>IF(AND(G$43&lt;ABS($Q186),G$43&gt;ABS($Q185)),1,0)</f>
        <v>0</v>
      </c>
      <c r="EK186" s="3">
        <f>MIN(IF(EJ186=1,($S186-$S185)/(ABS($Q186)-ABS($Q185))*(G$43-ABS($Q185))+$S185,0),$D$7)</f>
        <v>0</v>
      </c>
      <c r="EL186" s="1">
        <f>IF(ABS($Q186)&lt;G$44,$AA186,IF(ABS($Q185)&lt;G$44,(G$44-ABS($Q185))*($Z185+$Z186)*0.5*($D$27+$D$28)*$D$5*1000,0))</f>
        <v>0</v>
      </c>
      <c r="EM186" s="1">
        <f>IF(AND(G$44&lt;ABS($Q186),G$44&gt;ABS($Q185)),1,0)</f>
        <v>0</v>
      </c>
      <c r="EN186" s="3">
        <f>MIN(IF(EM186=1,($S186-$S185)/(ABS($Q186)-ABS($Q185))*(G$44-ABS($Q185))+$S185,0),$D$7)</f>
        <v>0</v>
      </c>
      <c r="EO186" s="1">
        <f>IF(ABS($Q186)&lt;G$45,$AA186,IF(ABS($Q185)&lt;G$45,(G$45-ABS($Q185))*($Z185+$Z186)*0.5*($D$27+$D$28)*$D$5*1000,0))</f>
        <v>0</v>
      </c>
      <c r="EP186" s="1">
        <f>IF(AND(G$45&lt;ABS($Q186),G$45&gt;ABS($Q185)),1,0)</f>
        <v>0</v>
      </c>
      <c r="EQ186" s="3">
        <f>MIN(IF(EP186=1,($S186-$S185)/(ABS($Q186)-ABS($Q185))*(G$45-ABS($Q185))+$S185,0),$D$7)</f>
        <v>0</v>
      </c>
      <c r="ER186" s="1">
        <f>IF(ABS($Q186)&lt;G$46,$AA186,IF(ABS($Q185)&lt;G$46,(G$46-ABS($Q185))*($Z185+$Z186)*0.5*($D$27+$D$28)*$D$5*1000,0))</f>
        <v>0</v>
      </c>
      <c r="ES186" s="1">
        <f>IF(AND(G$46&lt;ABS($Q186),G$46&gt;ABS($Q185)),1,0)</f>
        <v>0</v>
      </c>
      <c r="ET186" s="3">
        <f>MIN(IF(ES186=1,($S186-$S185)/(ABS($Q186)-ABS($Q185))*(G$46-ABS($Q185))+$S185,0),$D$7)</f>
        <v>0</v>
      </c>
      <c r="EU186" s="1">
        <f>IF(ABS($Q186)&lt;G$47,$AA186,IF(ABS($Q185)&lt;G$47,(G$47-ABS($Q185))*($Z185+$Z186)*0.5*($D$27+$D$28)*$D$5*1000,0))</f>
        <v>0</v>
      </c>
      <c r="EV186" s="1">
        <f>IF(AND(G$47&lt;ABS($Q186),G$47&gt;ABS($Q185)),1,0)</f>
        <v>0</v>
      </c>
      <c r="EW186" s="3">
        <f>MIN(IF(EV186=1,($S186-$S185)/(ABS($Q186)-ABS($Q185))*(G$47-ABS($Q185))+$S185,0),$D$7)</f>
        <v>0</v>
      </c>
      <c r="EX186" s="1">
        <f>IF(ABS($Q186)&lt;G$48,$AA186,IF(ABS($Q185)&lt;G$48,(G$48-ABS($Q185))*($Z185+$Z186)*0.5*($D$27+$D$28)*$D$5*1000,0))</f>
        <v>0</v>
      </c>
      <c r="EY186" s="1">
        <f>IF(AND(G$48&lt;ABS($Q186),G$48&gt;ABS($Q185)),1,0)</f>
        <v>0</v>
      </c>
      <c r="EZ186" s="3">
        <f>MIN(IF(EY186=1,($S186-$S185)/(ABS($Q186)-ABS($Q185))*(G$48-ABS($Q185))+$S185,0),$D$7)</f>
        <v>0</v>
      </c>
      <c r="FA186" s="1">
        <f>IF(ABS($Q186)&lt;G$49,$AA186,IF(ABS($Q185)&lt;G$49,(G$49-ABS($Q185))*($Z185+$Z186)*0.5*($D$27+$D$28)*$D$5*1000,0))</f>
        <v>0</v>
      </c>
      <c r="FB186" s="1">
        <f>IF(AND(G$49&lt;ABS($Q186),G$49&gt;ABS($Q185)),1,0)</f>
        <v>0</v>
      </c>
      <c r="FC186" s="3">
        <f>MIN(IF(FB186=1,($S186-$S185)/(ABS($Q186)-ABS($Q185))*(G$49-ABS($Q185))+$S185,0),$D$7)</f>
        <v>0</v>
      </c>
      <c r="FD186" s="1">
        <f>IF(ABS($Q186)&lt;G$50,$AA186,IF(ABS($Q185)&lt;G$50,(G$50-ABS($Q185))*($Z185+$Z186)*0.5*($D$27+$D$28)*$D$5*1000,0))</f>
        <v>0</v>
      </c>
      <c r="FE186" s="1">
        <f>IF(AND(G$50&lt;ABS($Q186),G$50&gt;ABS($Q185)),1,0)</f>
        <v>0</v>
      </c>
      <c r="FF186" s="3">
        <f>MIN(IF(FE186=1,($S186-$S185)/(ABS($Q186)-ABS($Q185))*(G$50-ABS($Q185))+$S185,0),$D$7)</f>
        <v>0</v>
      </c>
      <c r="FG186" s="1">
        <f>IF(ABS($Q186)&lt;G$51,$AA186,IF(ABS($Q185)&lt;G$51,(G$51-ABS($Q185))*($Z185+$Z186)*0.5*($D$27+$D$28)*$D$5*1000,0))</f>
        <v>0</v>
      </c>
      <c r="FH186" s="1">
        <f>IF(AND(G$51&lt;ABS($Q186),G$51&gt;ABS($Q185)),1,0)</f>
        <v>0</v>
      </c>
      <c r="FI186" s="3">
        <f>MIN(IF(FH186=1,($S186-$S185)/(ABS($Q186)-ABS($Q185))*(G$51-ABS($Q185))+$S185,0),$D$7)</f>
        <v>0</v>
      </c>
      <c r="FJ186" s="1">
        <f>IF(ABS($Q186)&lt;G$52,$AA186,IF(ABS($Q185)&lt;G$52,(G$52-ABS($Q185))*($Z185+$Z186)*0.5*($D$27+$D$28)*$D$5*1000,0))</f>
        <v>0</v>
      </c>
      <c r="FK186" s="1">
        <f>IF(AND(G$52&lt;ABS($Q186),G$52&gt;ABS($Q185)),1,0)</f>
        <v>0</v>
      </c>
      <c r="FL186" s="3">
        <f>MIN(IF(FK186=1,($S186-$S185)/(ABS($Q186)-ABS($Q185))*(G$52-ABS($Q185))+$S185,0),$D$7)</f>
        <v>0</v>
      </c>
      <c r="FM186" s="1">
        <f>IF(ABS($Q186)&lt;G$53,$AA186,IF(ABS($Q185)&lt;G$53,(G$53-ABS($Q185))*($Z185+$Z186)*0.5*($D$27+$D$28)*$D$5*1000,0))</f>
        <v>0</v>
      </c>
      <c r="FN186" s="1">
        <f>IF(AND(G$53&lt;ABS($Q186),G$53&gt;ABS($Q185)),1,0)</f>
        <v>0</v>
      </c>
      <c r="FO186" s="3">
        <f>MIN(IF(FN186=1,($S186-$S185)/(ABS($Q186)-ABS($Q185))*(G$53-ABS($Q185))+$S185,0),$D$7)</f>
        <v>0</v>
      </c>
      <c r="FP186" s="1">
        <f>IF(ABS($Q186)&lt;G$54,$AA186,IF(ABS($Q185)&lt;G$54,(G$54-ABS($Q185))*($Z185+$Z186)*0.5*($D$27+$D$28)*$D$5*1000,0))</f>
        <v>0</v>
      </c>
      <c r="FQ186" s="1">
        <f>IF(AND(G$54&lt;ABS($Q186),G$54&gt;ABS($Q185)),1,0)</f>
        <v>0</v>
      </c>
      <c r="FR186" s="3">
        <f>MIN(IF(FQ186=1,($S186-$S185)/(ABS($Q186)-ABS($Q185))*(G$54-ABS($Q185))+$S185,0),$D$7)</f>
        <v>0</v>
      </c>
      <c r="FS186" s="1">
        <f>IF(ABS($Q186)&lt;G$55,$AA186,IF(ABS($Q185)&lt;G$55,(G$55-ABS($Q185))*($Z185+$Z186)*0.5*($D$27+$D$28)*$D$5*1000,0))</f>
        <v>0</v>
      </c>
      <c r="FT186" s="1">
        <f>IF(AND(G$55&lt;ABS($Q186),G$55&gt;ABS($Q185)),1,0)</f>
        <v>0</v>
      </c>
      <c r="FU186" s="3">
        <f>MIN(IF(FT186=1,($S186-$S185)/(ABS($Q186)-ABS($Q185))*(G$55-ABS($Q185))+$S185,0),$D$7)</f>
        <v>0</v>
      </c>
      <c r="FV186" s="1" t="e">
        <f>IF(ABS($Q186)&lt;#REF!,$AA186,IF(ABS($Q185)&lt;#REF!,(#REF!-ABS($Q185))*($Z185+$Z186)*0.5*($D$27+$D$28)*$D$5*1000,0))</f>
        <v>#REF!</v>
      </c>
      <c r="FW186" s="1" t="e">
        <f>IF(AND(#REF!&lt;ABS($Q186),#REF!&gt;ABS($Q185)),1,0)</f>
        <v>#REF!</v>
      </c>
      <c r="FX186" s="3" t="e">
        <f>MIN(IF(FW186=1,($S186-$S185)/(ABS($Q186)-ABS($Q185))*(#REF!-ABS($Q185))+$S185,0),$D$7)</f>
        <v>#REF!</v>
      </c>
    </row>
    <row r="187" spans="1:180" x14ac:dyDescent="0.35">
      <c r="A187" s="4"/>
      <c r="B187" s="4"/>
      <c r="C187" s="4"/>
      <c r="D187" s="4"/>
      <c r="E187" s="4"/>
      <c r="F187" s="4"/>
      <c r="G187" s="23"/>
      <c r="H187" s="23"/>
      <c r="I187" s="23"/>
      <c r="J187" s="23"/>
      <c r="K187" s="23"/>
      <c r="L187" s="36"/>
      <c r="M187" s="23"/>
      <c r="N187" s="23"/>
      <c r="O187" s="23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3">
        <f t="shared" si="9"/>
        <v>0.2</v>
      </c>
      <c r="AA187" s="3"/>
      <c r="AB187" s="1"/>
      <c r="AC187" s="2"/>
      <c r="AD187" s="2"/>
      <c r="AE187" s="1"/>
      <c r="AF187" s="2"/>
      <c r="AG187" s="2"/>
      <c r="AH187" s="1"/>
      <c r="AI187" s="2"/>
      <c r="AJ187" s="2"/>
      <c r="AK187" s="1"/>
      <c r="AL187" s="2"/>
      <c r="AM187" s="2"/>
      <c r="AN187" s="1"/>
      <c r="AO187" s="2"/>
      <c r="AP187" s="2"/>
      <c r="AQ187" s="1"/>
      <c r="AR187" s="2"/>
      <c r="AS187" s="2"/>
      <c r="AT187" s="1"/>
      <c r="AU187" s="2"/>
      <c r="AV187" s="2"/>
      <c r="AW187" s="1"/>
      <c r="AX187" s="2"/>
      <c r="AY187" s="2"/>
      <c r="AZ187" s="1"/>
      <c r="BA187" s="2"/>
      <c r="BB187" s="2"/>
      <c r="BC187" s="1"/>
      <c r="BD187" s="2"/>
      <c r="BE187" s="2"/>
      <c r="BF187" s="1"/>
      <c r="BG187" s="2"/>
      <c r="BH187" s="2"/>
      <c r="BI187" s="1"/>
      <c r="BJ187" s="2"/>
      <c r="BK187" s="2"/>
      <c r="BL187" s="1"/>
      <c r="BM187" s="2"/>
      <c r="BN187" s="2"/>
      <c r="BO187" s="1"/>
      <c r="BP187" s="2"/>
      <c r="BQ187" s="2"/>
      <c r="BR187" s="1"/>
      <c r="BS187" s="2"/>
      <c r="BT187" s="2"/>
      <c r="BU187" s="1"/>
      <c r="BV187" s="2"/>
      <c r="BW187" s="2"/>
      <c r="BX187" s="1"/>
      <c r="BY187" s="2"/>
      <c r="BZ187" s="2"/>
      <c r="CA187" s="1"/>
      <c r="CB187" s="2"/>
      <c r="CC187" s="2"/>
      <c r="CD187" s="1"/>
      <c r="CE187" s="2"/>
      <c r="CF187" s="2"/>
      <c r="CG187" s="1"/>
      <c r="CH187" s="2"/>
      <c r="CI187" s="2"/>
      <c r="CJ187" s="1"/>
      <c r="CK187" s="2"/>
      <c r="CL187" s="2"/>
      <c r="CM187" s="1"/>
      <c r="CN187" s="2"/>
      <c r="CO187" s="2"/>
      <c r="CP187" s="1"/>
      <c r="CQ187" s="2"/>
      <c r="CR187" s="2"/>
      <c r="CS187" s="1"/>
      <c r="CT187" s="2"/>
      <c r="CU187" s="2"/>
      <c r="CV187" s="1"/>
      <c r="CW187" s="2"/>
      <c r="CX187" s="2"/>
      <c r="CY187" s="1"/>
      <c r="CZ187" s="2"/>
      <c r="DA187" s="2"/>
      <c r="DB187" s="1"/>
      <c r="DC187" s="2"/>
      <c r="DD187" s="2"/>
      <c r="DE187" s="1"/>
      <c r="DF187" s="2"/>
      <c r="DG187" s="2"/>
      <c r="DH187" s="1"/>
      <c r="DI187" s="2"/>
      <c r="DJ187" s="2"/>
      <c r="DK187" s="1"/>
      <c r="DL187" s="2"/>
      <c r="DM187" s="2"/>
      <c r="DN187" s="1"/>
      <c r="DO187" s="2"/>
      <c r="DP187" s="2"/>
      <c r="DQ187" s="1"/>
      <c r="DR187" s="2"/>
      <c r="DS187" s="2"/>
      <c r="DT187" s="1"/>
      <c r="DU187" s="2"/>
      <c r="DV187" s="2"/>
      <c r="DW187" s="1"/>
      <c r="DX187" s="2"/>
      <c r="DY187" s="2"/>
      <c r="DZ187" s="1"/>
      <c r="EA187" s="2"/>
      <c r="EB187" s="2"/>
      <c r="EC187" s="1"/>
      <c r="ED187" s="2"/>
      <c r="EE187" s="2"/>
      <c r="EF187" s="1"/>
      <c r="EG187" s="2"/>
      <c r="EH187" s="2"/>
      <c r="EI187" s="1"/>
      <c r="EJ187" s="2"/>
      <c r="EK187" s="2"/>
      <c r="EL187" s="1"/>
      <c r="EM187" s="2"/>
      <c r="EN187" s="2"/>
      <c r="EO187" s="1"/>
      <c r="EP187" s="2"/>
      <c r="EQ187" s="2"/>
      <c r="ER187" s="1"/>
      <c r="ES187" s="2"/>
      <c r="ET187" s="2"/>
      <c r="EU187" s="1"/>
      <c r="EV187" s="2"/>
      <c r="EW187" s="2"/>
      <c r="EX187" s="1"/>
      <c r="EY187" s="2"/>
      <c r="EZ187" s="2"/>
      <c r="FA187" s="1"/>
      <c r="FB187" s="2"/>
      <c r="FC187" s="2"/>
      <c r="FD187" s="1"/>
      <c r="FE187" s="2"/>
      <c r="FF187" s="2"/>
      <c r="FG187" s="1"/>
      <c r="FH187" s="2"/>
      <c r="FI187" s="2"/>
      <c r="FJ187" s="1"/>
      <c r="FK187" s="2"/>
      <c r="FL187" s="2"/>
      <c r="FM187" s="1"/>
      <c r="FN187" s="2"/>
      <c r="FO187" s="2"/>
      <c r="FP187" s="1"/>
      <c r="FQ187" s="2"/>
      <c r="FR187" s="2"/>
      <c r="FS187" s="1"/>
      <c r="FT187" s="2"/>
      <c r="FU187" s="2"/>
      <c r="FV187" s="1"/>
      <c r="FW187" s="2"/>
      <c r="FX187" s="2"/>
    </row>
    <row r="188" spans="1:180" x14ac:dyDescent="0.35">
      <c r="A188" s="4"/>
      <c r="B188" s="4"/>
      <c r="C188" s="4"/>
      <c r="D188" s="4"/>
      <c r="E188" s="4"/>
      <c r="F188" s="4"/>
      <c r="G188" s="23"/>
      <c r="H188" s="23"/>
      <c r="I188" s="23"/>
      <c r="J188" s="23"/>
      <c r="K188" s="23"/>
      <c r="L188" s="36"/>
      <c r="M188" s="23"/>
      <c r="N188" s="23"/>
      <c r="O188" s="23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3">
        <f t="shared" si="9"/>
        <v>0.2</v>
      </c>
      <c r="AA188" s="1">
        <f>$R187*($Z188+$Z187)*0.5*($D$27+$D$28)*1000*$D$5</f>
        <v>0</v>
      </c>
      <c r="AB188" s="1">
        <f>IF(ABS($Q188)&lt;$G$6,$AA188,IF(ABS($Q187)&lt;$G$6,($G$6-ABS($Q187))*($Z187+$Z188)*0.5*($D$27+$D$28)*$D$5*1000,0))</f>
        <v>0</v>
      </c>
      <c r="AC188" s="1">
        <f>IF(AND($G$6&lt;ABS($Q188),$G$6&gt;ABS($Q187)),1,0)</f>
        <v>0</v>
      </c>
      <c r="AD188" s="3">
        <f>MIN(IF(AC188=1,($S188-$S187)/(ABS($Q188)-ABS($Q187))*($G$6-ABS($Q187))+$S187,0),$D$7)</f>
        <v>0</v>
      </c>
      <c r="AE188" s="1">
        <f>IF(ABS($Q188)&lt;$G$7,$AA188,IF(ABS($Q187)&lt;$G$7,($G$7-ABS($Q187))*($Z187+$Z188)*0.5*($D$27+$D$28)*$D$5*1000,0))</f>
        <v>0</v>
      </c>
      <c r="AF188" s="1">
        <f>IF(AND($G$7&lt;ABS($Q188),$G$7&gt;ABS($Q187)),1,0)</f>
        <v>0</v>
      </c>
      <c r="AG188" s="3">
        <f>MIN(IF(AF188=1,($S188-$S187)/(ABS($Q188)-ABS($Q187))*($G$7-ABS($Q187))+$S187,0),$D$7)</f>
        <v>0</v>
      </c>
      <c r="AH188" s="1">
        <f>IF(ABS($Q188)&lt;$G$8,$AA188,IF(ABS($Q187)&lt;$G$8,($G$8-ABS($Q187))*($Z187+$Z188)*0.5*($D$27+$D$28)*$D$5*1000,0))</f>
        <v>0</v>
      </c>
      <c r="AI188" s="1">
        <f>IF(AND($G$8&lt;ABS($Q188),$G$8&gt;ABS($Q187)),1,0)</f>
        <v>0</v>
      </c>
      <c r="AJ188" s="3">
        <f>MIN(IF(AI188=1,($S188-$S187)/(ABS($Q188)-ABS($Q187))*($G$8-ABS($Q187))+$S187,0),$D$7)</f>
        <v>0</v>
      </c>
      <c r="AK188" s="1">
        <f>IF(ABS($Q188)&lt;$G$9,$AA188,IF(ABS($Q187)&lt;$G$9,($G$9-ABS($Q187))*($Z187+$Z188)*0.5*($D$27+$D$28)*$D$5*1000,0))</f>
        <v>0</v>
      </c>
      <c r="AL188" s="1">
        <f>IF(AND($G$9&lt;ABS($Q188),$G$9&gt;ABS($Q187)),1,0)</f>
        <v>0</v>
      </c>
      <c r="AM188" s="3">
        <f>MIN(IF(AL188=1,($S188-$S187)/(ABS($Q188)-ABS($Q187))*($G$9-ABS($Q187))+$S187,0),$D$7)</f>
        <v>0</v>
      </c>
      <c r="AN188" s="1">
        <f>IF(ABS($Q188)&lt;$G$10,$AA188,IF(ABS($Q187)&lt;$G$10,($G$10-ABS($Q187))*($Z187+$Z188)*0.5*($D$27+$D$28)*$D$5*1000,0))</f>
        <v>0</v>
      </c>
      <c r="AO188" s="1">
        <f>IF(AND($G$10&lt;ABS($Q188),$G$10&gt;ABS($Q187)),1,0)</f>
        <v>0</v>
      </c>
      <c r="AP188" s="3">
        <f>MIN(IF(AO188=1,($S188-$S187)/(ABS($Q188)-ABS($Q187))*($G$10-ABS($Q187))+$S187,0),$D$7)</f>
        <v>0</v>
      </c>
      <c r="AQ188" s="1">
        <f>IF(ABS($Q188)&lt;$G$11,$AA188,IF(ABS($Q187)&lt;$G$11,($G$11-ABS($Q187))*($Z187+$Z188)*0.5*($D$27+$D$28)*$D$5*1000,0))</f>
        <v>0</v>
      </c>
      <c r="AR188" s="1">
        <f>IF(AND($G$11&lt;ABS($Q188),$G$11&gt;ABS($Q187)),1,0)</f>
        <v>0</v>
      </c>
      <c r="AS188" s="3">
        <f>MIN(IF(AR188=1,($S188-$S187)/(ABS($Q188)-ABS($Q187))*($G$11-ABS($Q187))+$S187,0),$D$7)</f>
        <v>0</v>
      </c>
      <c r="AT188" s="1">
        <f>IF(ABS($Q188)&lt;$G$12,$AA188,IF(ABS($Q187)&lt;$G$12,($G$12-ABS($Q187))*($Z187+$Z188)*0.5*($D$27+$D$28)*$D$5*1000,0))</f>
        <v>0</v>
      </c>
      <c r="AU188" s="1">
        <f>IF(AND($G$12&lt;ABS($Q188),$G$12&gt;ABS($Q187)),1,0)</f>
        <v>0</v>
      </c>
      <c r="AV188" s="3">
        <f>MIN(IF(AU188=1,($S188-$S187)/(ABS($Q188)-ABS($Q187))*($G$12-ABS($Q187))+$S187,0),$D$7)</f>
        <v>0</v>
      </c>
      <c r="AW188" s="1">
        <f>IF(ABS($Q188)&lt;$G$13,$AA188,IF(ABS($Q187)&lt;$G$13,($G$13-ABS($Q187))*($Z187+$Z188)*0.5*($D$27+$D$28)*$D$5*1000,0))</f>
        <v>0</v>
      </c>
      <c r="AX188" s="1">
        <f>IF(AND($G$13&lt;ABS($Q188),$G$13&gt;ABS($Q187)),1,0)</f>
        <v>0</v>
      </c>
      <c r="AY188" s="3">
        <f>MIN(IF(AX188=1,($S188-$S187)/(ABS($Q188)-ABS($Q187))*($G$13-ABS($Q187))+$S187,0),$D$7)</f>
        <v>0</v>
      </c>
      <c r="AZ188" s="1">
        <f>IF(ABS($Q188)&lt;$G$14,$AA188,IF(ABS($Q187)&lt;$G$14,($G$14-ABS($Q187))*($Z187+$Z188)*0.5*($D$27+$D$28)*$D$5*1000,0))</f>
        <v>0</v>
      </c>
      <c r="BA188" s="1">
        <f>IF(AND($G$14&lt;ABS($Q188),$G$14&gt;ABS($Q187)),1,0)</f>
        <v>0</v>
      </c>
      <c r="BB188" s="3">
        <f>MIN(IF(BA188=1,($S188-$S187)/(ABS($Q188)-ABS($Q187))*($G$14-ABS($Q187))+$S187,0),$D$7)</f>
        <v>0</v>
      </c>
      <c r="BC188" s="1">
        <f>IF(ABS($Q188)&lt;G$15,$AA188,IF(ABS($Q187)&lt;G$15,(G$15-ABS($Q187))*($Z187+$Z188)*0.5*($D$27+$D$28)*$D$5*1000,0))</f>
        <v>0</v>
      </c>
      <c r="BD188" s="1">
        <f>IF(AND(G$15&lt;ABS($Q188),G$15&gt;ABS($Q187)),1,0)</f>
        <v>0</v>
      </c>
      <c r="BE188" s="3">
        <f>MIN(IF(BD188=1,($S188-$S187)/(ABS($Q188)-ABS($Q187))*(G$15-ABS($Q187))+$S187,0),$D$7)</f>
        <v>0</v>
      </c>
      <c r="BF188" s="1">
        <f>IF(ABS($Q188)&lt;G$16,$AA188,IF(ABS($Q187)&lt;G$16,(G$16-ABS($Q187))*($Z187+$Z188)*0.5*($D$27+$D$28)*$D$5*1000,0))</f>
        <v>0</v>
      </c>
      <c r="BG188" s="1">
        <f>IF(AND(G$16&lt;ABS($Q188),G$16&gt;ABS($Q187)),1,0)</f>
        <v>0</v>
      </c>
      <c r="BH188" s="3">
        <f>MIN(IF(BG188=1,($S188-$S187)/(ABS($Q188)-ABS($Q187))*(G$16-ABS($Q187))+$S187,0),$D$7)</f>
        <v>0</v>
      </c>
      <c r="BI188" s="1">
        <f>IF(ABS($Q188)&lt;G$17,$AA188,IF(ABS($Q187)&lt;G$17,(G$17-ABS($Q187))*($Z187+$Z188)*0.5*($D$27+$D$28)*$D$5*1000,0))</f>
        <v>0</v>
      </c>
      <c r="BJ188" s="1">
        <f>IF(AND(G$17&lt;ABS($Q188),G$17&gt;ABS($Q187)),1,0)</f>
        <v>0</v>
      </c>
      <c r="BK188" s="3">
        <f>MIN(IF(BJ188=1,($S188-$S187)/(ABS($Q188)-ABS($Q187))*(G$17-ABS($Q187))+$S187,0),$D$7)</f>
        <v>0</v>
      </c>
      <c r="BL188" s="1">
        <f>IF(ABS($Q188)&lt;G$18,$AA188,IF(ABS($Q187)&lt;G$18,(G$18-ABS($Q187))*($Z187+$Z188)*0.5*($D$27+$D$28)*$D$5*1000,0))</f>
        <v>0</v>
      </c>
      <c r="BM188" s="1">
        <f>IF(AND(G$18&lt;ABS($Q188),G$18&gt;ABS($Q187)),1,0)</f>
        <v>0</v>
      </c>
      <c r="BN188" s="3">
        <f>MIN(IF(BM188=1,($S188-$S187)/(ABS($Q188)-ABS($Q187))*(G$18-ABS($Q187))+$S187,0),$D$7)</f>
        <v>0</v>
      </c>
      <c r="BO188" s="1">
        <f>IF(ABS($Q188)&lt;G$19,$AA188,IF(ABS($Q187)&lt;G$19,(G$19-ABS($Q187))*($Z187+$Z188)*0.5*($D$27+$D$28)*$D$5*1000,0))</f>
        <v>0</v>
      </c>
      <c r="BP188" s="1">
        <f>IF(AND(G$19&lt;ABS($Q188),G$19&gt;ABS($Q187)),1,0)</f>
        <v>0</v>
      </c>
      <c r="BQ188" s="3">
        <f>MIN(IF(BP188=1,($S188-$S187)/(ABS($Q188)-ABS($Q187))*(G$19-ABS($Q187))+$S187,0),$D$7)</f>
        <v>0</v>
      </c>
      <c r="BR188" s="1">
        <f>IF(ABS($Q188)&lt;G$20,$AA188,IF(ABS($Q187)&lt;G$20,(G$20-ABS($Q187))*($Z187+$Z188)*0.5*($D$27+$D$28)*$D$5*1000,0))</f>
        <v>0</v>
      </c>
      <c r="BS188" s="1">
        <f>IF(AND(G$20&lt;ABS($Q188),G$20&gt;ABS($Q187)),1,0)</f>
        <v>0</v>
      </c>
      <c r="BT188" s="3">
        <f>MIN(IF(BS188=1,($S188-$S187)/(ABS($Q188)-ABS($Q187))*(G$20-ABS($Q187))+$S187,0),$D$7)</f>
        <v>0</v>
      </c>
      <c r="BU188" s="1">
        <f>IF(ABS($Q188)&lt;G$21,$AA188,IF(ABS($Q187)&lt;G$21,(G$21-ABS($Q187))*($Z187+$Z188)*0.5*($D$27+$D$28)*$D$5*1000,0))</f>
        <v>0</v>
      </c>
      <c r="BV188" s="1">
        <f>IF(AND(G$21&lt;ABS($Q188),G$21&gt;ABS($Q187)),1,0)</f>
        <v>0</v>
      </c>
      <c r="BW188" s="3">
        <f>MIN(IF(BV188=1,($S188-$S187)/(ABS($Q188)-ABS($Q187))*(G$21-ABS($Q187))+$S187,0),$D$7)</f>
        <v>0</v>
      </c>
      <c r="BX188" s="1">
        <f>IF(ABS($Q188)&lt;G$22,$AA188,IF(ABS($Q187)&lt;G$22,(G$22-ABS($Q187))*($Z187+$Z188)*0.5*($D$27+$D$28)*$D$5*1000,0))</f>
        <v>0</v>
      </c>
      <c r="BY188" s="1">
        <f>IF(AND(G$22&lt;ABS($Q188),G$22&gt;ABS($Q187)),1,0)</f>
        <v>0</v>
      </c>
      <c r="BZ188" s="3">
        <f>MIN(IF(BY188=1,($S188-$S187)/(ABS($Q188)-ABS($Q187))*(G$22-ABS($Q187))+$S187,0),$D$7)</f>
        <v>0</v>
      </c>
      <c r="CA188" s="1">
        <f>IF(ABS($Q188)&lt;G$23,$AA188,IF(ABS($Q187)&lt;G$23,(G$23-ABS($Q187))*($Z187+$Z188)*0.5*($D$27+$D$28)*$D$5*1000,0))</f>
        <v>0</v>
      </c>
      <c r="CB188" s="1">
        <f>IF(AND(G$23&lt;ABS($Q188),G$23&gt;ABS($Q187)),1,0)</f>
        <v>0</v>
      </c>
      <c r="CC188" s="3">
        <f>MIN(IF(CB188=1,($S188-$S187)/(ABS($Q188)-ABS($Q187))*(G$23-ABS($Q187))+$S187,0),$D$7)</f>
        <v>0</v>
      </c>
      <c r="CD188" s="1">
        <f>IF(ABS($Q188)&lt;G$24,$AA188,IF(ABS($Q187)&lt;G$24,(G$24-ABS($Q187))*($Z187+$Z188)*0.5*($D$27+$D$28)*$D$5*1000,0))</f>
        <v>0</v>
      </c>
      <c r="CE188" s="1">
        <f>IF(AND(G$24&lt;ABS($Q188),G$24&gt;ABS($Q187)),1,0)</f>
        <v>0</v>
      </c>
      <c r="CF188" s="3">
        <f>MIN(IF(CE188=1,($S188-$S187)/(ABS($Q188)-ABS($Q187))*(G$24-ABS($Q187))+$S187,0),$D$7)</f>
        <v>0</v>
      </c>
      <c r="CG188" s="1">
        <f>IF(ABS($Q188)&lt;G$25,$AA188,IF(ABS($Q187)&lt;G$25,(G$25-ABS($Q187))*($Z187+$Z188)*0.5*($D$27+$D$28)*$D$5*1000,0))</f>
        <v>0</v>
      </c>
      <c r="CH188" s="1">
        <f>IF(AND(G$25&lt;ABS($Q188),G$25&gt;ABS($Q187)),1,0)</f>
        <v>0</v>
      </c>
      <c r="CI188" s="3">
        <f>MIN(IF(CH188=1,($S188-$S187)/(ABS($Q188)-ABS($Q187))*(G$25-ABS($Q187))+$S187,0),$D$7)</f>
        <v>0</v>
      </c>
      <c r="CJ188" s="1">
        <f>IF(ABS($Q188)&lt;G$26,$AA188,IF(ABS($Q187)&lt;G$26,(G$26-ABS($Q187))*($Z187+$Z188)*0.5*($D$27+$D$28)*$D$5*1000,0))</f>
        <v>0</v>
      </c>
      <c r="CK188" s="1">
        <f>IF(AND(G$26&lt;ABS($Q188),G$26&gt;ABS($Q187)),1,0)</f>
        <v>0</v>
      </c>
      <c r="CL188" s="3">
        <f>MIN(IF(CK188=1,($S188-$S187)/(ABS($Q188)-ABS($Q187))*(G$26-ABS($Q187))+$S187,0),$D$7)</f>
        <v>0</v>
      </c>
      <c r="CM188" s="1">
        <f>IF(ABS($Q188)&lt;G$27,$AA188,IF(ABS($Q187)&lt;G$27,(G$27-ABS($Q187))*($Z187+$Z188)*0.5*($D$27+$D$28)*$D$5*1000,0))</f>
        <v>0</v>
      </c>
      <c r="CN188" s="1">
        <f>IF(AND(G$27&lt;ABS($Q188),G$27&gt;ABS($Q187)),1,0)</f>
        <v>0</v>
      </c>
      <c r="CO188" s="3">
        <f>MIN(IF(CN188=1,($S188-$S187)/(ABS($Q188)-ABS($Q187))*(G$27-ABS($Q187))+$S187,0),$D$7)</f>
        <v>0</v>
      </c>
      <c r="CP188" s="1">
        <f>IF(ABS($Q188)&lt;G$28,$AA188,IF(ABS($Q187)&lt;G$28,(G$28-ABS($Q187))*($Z187+$Z188)*0.5*($D$27+$D$28)*$D$5*1000,0))</f>
        <v>0</v>
      </c>
      <c r="CQ188" s="1">
        <f>IF(AND(G$28&lt;ABS($Q188),G$28&gt;ABS($Q187)),1,0)</f>
        <v>0</v>
      </c>
      <c r="CR188" s="3">
        <f>MIN(IF(CQ188=1,($S188-$S187)/(ABS($Q188)-ABS($Q187))*(G$28-ABS($Q187))+$S187,0),$D$7)</f>
        <v>0</v>
      </c>
      <c r="CS188" s="1">
        <f>IF(ABS($Q188)&lt;G$29,$AA188,IF(ABS($Q187)&lt;G$29,(G$29-ABS($Q187))*($Z187+$Z188)*0.5*($D$27+$D$28)*$D$5*1000,0))</f>
        <v>0</v>
      </c>
      <c r="CT188" s="1">
        <f>IF(AND(G$29&lt;ABS($Q188),G$29&gt;ABS($Q187)),1,0)</f>
        <v>0</v>
      </c>
      <c r="CU188" s="3">
        <f>MIN(IF(CT188=1,($S188-$S187)/(ABS($Q188)-ABS($Q187))*(G$29-ABS($Q187))+$S187,0),$D$7)</f>
        <v>0</v>
      </c>
      <c r="CV188" s="1">
        <f>IF(ABS($Q188)&lt;G$30,$AA188,IF(ABS($Q187)&lt;G$30,(G$30-ABS($Q187))*($Z187+$Z188)*0.5*($D$27+$D$28)*$D$5*1000,0))</f>
        <v>0</v>
      </c>
      <c r="CW188" s="1">
        <f>IF(AND(G$30&lt;ABS($Q188),G$30&gt;ABS($Q187)),1,0)</f>
        <v>0</v>
      </c>
      <c r="CX188" s="3">
        <f>MIN(IF(CW188=1,($S188-$S187)/(ABS($Q188)-ABS($Q187))*(G$30-ABS($Q187))+$S187,0),$D$7)</f>
        <v>0</v>
      </c>
      <c r="CY188" s="1">
        <f>IF(ABS($Q188)&lt;G$31,$AA188,IF(ABS($Q187)&lt;G$31,(G$31-ABS($Q187))*($Z187+$Z188)*0.5*($D$27+$D$28)*$D$5*1000,0))</f>
        <v>0</v>
      </c>
      <c r="CZ188" s="1">
        <f>IF(AND(G$31&lt;ABS($Q188),G$31&gt;ABS($Q187)),1,0)</f>
        <v>0</v>
      </c>
      <c r="DA188" s="3">
        <f>MIN(IF(CZ188=1,($S188-$S187)/(ABS($Q188)-ABS($Q187))*(G$31-ABS($Q187))+$S187,0),$D$7)</f>
        <v>0</v>
      </c>
      <c r="DB188" s="1">
        <f>IF(ABS($Q188)&lt;G$32,$AA188,IF(ABS($Q187)&lt;G$32,(G$32-ABS($Q187))*($Z187+$Z188)*0.5*($D$27+$D$28)*$D$5*1000,0))</f>
        <v>0</v>
      </c>
      <c r="DC188" s="1">
        <f>IF(AND(G$32&lt;ABS($Q188),G$32&gt;ABS($Q187)),1,0)</f>
        <v>0</v>
      </c>
      <c r="DD188" s="3">
        <f>MIN(IF(DC188=1,($S188-$S187)/(ABS($Q188)-ABS($Q187))*(G$32-ABS($Q187))+$S187,0),$D$7)</f>
        <v>0</v>
      </c>
      <c r="DE188" s="1">
        <f>IF(ABS($Q188)&lt;G$33,$AA188,IF(ABS($Q187)&lt;G$33,(G$33-ABS($Q187))*($Z187+$Z188)*0.5*($D$27+$D$28)*$D$5*1000,0))</f>
        <v>0</v>
      </c>
      <c r="DF188" s="1">
        <f>IF(AND(G$33&lt;ABS($Q188),G$33&gt;ABS($Q187)),1,0)</f>
        <v>0</v>
      </c>
      <c r="DG188" s="3">
        <f>MIN(IF(DF188=1,($S188-$S187)/(ABS($Q188)-ABS($Q187))*(G$33-ABS($Q187))+$S187,0),$D$7)</f>
        <v>0</v>
      </c>
      <c r="DH188" s="1">
        <f>IF(ABS($Q188)&lt;G$34,$AA188,IF(ABS($Q187)&lt;G$34,(G$34-ABS($Q187))*($Z187+$Z188)*0.5*($D$27+$D$28)*$D$5*1000,0))</f>
        <v>0</v>
      </c>
      <c r="DI188" s="1">
        <f>IF(AND(G$34&lt;ABS($Q188),G$34&gt;ABS($Q187)),1,0)</f>
        <v>0</v>
      </c>
      <c r="DJ188" s="3">
        <f>MIN(IF(DI188=1,($S188-$S187)/(ABS($Q188)-ABS($Q187))*(G$34-ABS($Q187))+$S187,0),$D$7)</f>
        <v>0</v>
      </c>
      <c r="DK188" s="1">
        <f>IF(ABS($Q188)&lt;G$35,$AA188,IF(ABS($Q187)&lt;G$35,(G$35-ABS($Q187))*($Z187+$Z188)*0.5*($D$27+$D$28)*$D$5*1000,0))</f>
        <v>0</v>
      </c>
      <c r="DL188" s="1">
        <f>IF(AND(G$35&lt;ABS($Q188),G$35&gt;ABS($Q187)),1,0)</f>
        <v>0</v>
      </c>
      <c r="DM188" s="3">
        <f>MIN(IF(DL188=1,($S188-$S187)/(ABS($Q188)-ABS($Q187))*(G$35-ABS($Q187))+$S187,0),$D$7)</f>
        <v>0</v>
      </c>
      <c r="DN188" s="1">
        <f>IF(ABS($Q188)&lt;G$36,$AA188,IF(ABS($Q187)&lt;G$36,(G$36-ABS($Q187))*($Z187+$Z188)*0.5*($D$27+$D$28)*$D$5*1000,0))</f>
        <v>0</v>
      </c>
      <c r="DO188" s="1">
        <f>IF(AND(G$36&lt;ABS($Q188),G$36&gt;ABS($Q187)),1,0)</f>
        <v>0</v>
      </c>
      <c r="DP188" s="3">
        <f>MIN(IF(DO188=1,($S188-$S187)/(ABS($Q188)-ABS($Q187))*(G$36-ABS($Q187))+$S187,0),$D$7)</f>
        <v>0</v>
      </c>
      <c r="DQ188" s="1">
        <f>IF(ABS($Q188)&lt;G$37,$AA188,IF(ABS($Q187)&lt;G$37,(G$37-ABS($Q187))*($Z187+$Z188)*0.5*($D$27+$D$28)*$D$5*1000,0))</f>
        <v>0</v>
      </c>
      <c r="DR188" s="1">
        <f>IF(AND(G$37&lt;ABS($Q188),G$37&gt;ABS($Q187)),1,0)</f>
        <v>0</v>
      </c>
      <c r="DS188" s="3">
        <f>MIN(IF(DR188=1,($S188-$S187)/(ABS($Q188)-ABS($Q187))*(G$37-ABS($Q187))+$S187,0),$D$7)</f>
        <v>0</v>
      </c>
      <c r="DT188" s="1">
        <f>IF(ABS($Q188)&lt;G$38,$AA188,IF(ABS($Q187)&lt;G$38,(G$38-ABS($Q187))*($Z187+$Z188)*0.5*($D$27+$D$28)*$D$5*1000,0))</f>
        <v>0</v>
      </c>
      <c r="DU188" s="1">
        <f>IF(AND(G$38&lt;ABS($Q188),G$38&gt;ABS($Q187)),1,0)</f>
        <v>0</v>
      </c>
      <c r="DV188" s="3">
        <f>MIN(IF(DU188=1,($S188-$S187)/(ABS($Q188)-ABS($Q187))*(G$38-ABS($Q187))+$S187,0),$D$7)</f>
        <v>0</v>
      </c>
      <c r="DW188" s="1">
        <f>IF(ABS($Q188)&lt;G$39,$AA188,IF(ABS($Q187)&lt;G$39,(G$39-ABS($Q187))*($Z187+$Z188)*0.5*($D$27+$D$28)*$D$5*1000,0))</f>
        <v>0</v>
      </c>
      <c r="DX188" s="1">
        <f>IF(AND(G$39&lt;ABS($Q188),G$39&gt;ABS($Q187)),1,0)</f>
        <v>0</v>
      </c>
      <c r="DY188" s="3">
        <f>MIN(IF(DX188=1,($S188-$S187)/(ABS($Q188)-ABS($Q187))*(G$39-ABS($Q187))+$S187,0),$D$7)</f>
        <v>0</v>
      </c>
      <c r="DZ188" s="1">
        <f>IF(ABS($Q188)&lt;G$40,$AA188,IF(ABS($Q187)&lt;G$40,(G$40-ABS($Q187))*($Z187+$Z188)*0.5*($D$27+$D$28)*$D$5*1000,0))</f>
        <v>0</v>
      </c>
      <c r="EA188" s="1">
        <f>IF(AND(G$40&lt;ABS($Q188),G$40&gt;ABS($Q187)),1,0)</f>
        <v>0</v>
      </c>
      <c r="EB188" s="3">
        <f>MIN(IF(EA188=1,($S188-$S187)/(ABS($Q188)-ABS($Q187))*(G$40-ABS($Q187))+$S187,0),$D$7)</f>
        <v>0</v>
      </c>
      <c r="EC188" s="1">
        <f>IF(ABS($Q188)&lt;G$41,$AA188,IF(ABS($Q187)&lt;G$41,(G$41-ABS($Q187))*($Z187+$Z188)*0.5*($D$27+$D$28)*$D$5*1000,0))</f>
        <v>0</v>
      </c>
      <c r="ED188" s="1">
        <f>IF(AND(G$41&lt;ABS($Q188),G$41&gt;ABS($Q187)),1,0)</f>
        <v>0</v>
      </c>
      <c r="EE188" s="3">
        <f>MIN(IF(ED188=1,($S188-$S187)/(ABS($Q188)-ABS($Q187))*(G$41-ABS($Q187))+$S187,0),$D$7)</f>
        <v>0</v>
      </c>
      <c r="EF188" s="1">
        <f>IF(ABS($Q188)&lt;G$42,$AA188,IF(ABS($Q187)&lt;G$42,(G$42-ABS($Q187))*($Z187+$Z188)*0.5*($D$27+$D$28)*$D$5*1000,0))</f>
        <v>0</v>
      </c>
      <c r="EG188" s="1">
        <f>IF(AND(G$42&lt;ABS($Q188),G$42&gt;ABS($Q187)),1,0)</f>
        <v>0</v>
      </c>
      <c r="EH188" s="3">
        <f>MIN(IF(EG188=1,($S188-$S187)/(ABS($Q188)-ABS($Q187))*(G$42-ABS($Q187))+$S187,0),$D$7)</f>
        <v>0</v>
      </c>
      <c r="EI188" s="1">
        <f>IF(ABS($Q188)&lt;G$43,$AA188,IF(ABS($Q187)&lt;G$43,(G$43-ABS($Q187))*($Z187+$Z188)*0.5*($D$27+$D$28)*$D$5*1000,0))</f>
        <v>0</v>
      </c>
      <c r="EJ188" s="1">
        <f>IF(AND(G$43&lt;ABS($Q188),G$43&gt;ABS($Q187)),1,0)</f>
        <v>0</v>
      </c>
      <c r="EK188" s="3">
        <f>MIN(IF(EJ188=1,($S188-$S187)/(ABS($Q188)-ABS($Q187))*(G$43-ABS($Q187))+$S187,0),$D$7)</f>
        <v>0</v>
      </c>
      <c r="EL188" s="1">
        <f>IF(ABS($Q188)&lt;G$44,$AA188,IF(ABS($Q187)&lt;G$44,(G$44-ABS($Q187))*($Z187+$Z188)*0.5*($D$27+$D$28)*$D$5*1000,0))</f>
        <v>0</v>
      </c>
      <c r="EM188" s="1">
        <f>IF(AND(G$44&lt;ABS($Q188),G$44&gt;ABS($Q187)),1,0)</f>
        <v>0</v>
      </c>
      <c r="EN188" s="3">
        <f>MIN(IF(EM188=1,($S188-$S187)/(ABS($Q188)-ABS($Q187))*(G$44-ABS($Q187))+$S187,0),$D$7)</f>
        <v>0</v>
      </c>
      <c r="EO188" s="1">
        <f>IF(ABS($Q188)&lt;G$45,$AA188,IF(ABS($Q187)&lt;G$45,(G$45-ABS($Q187))*($Z187+$Z188)*0.5*($D$27+$D$28)*$D$5*1000,0))</f>
        <v>0</v>
      </c>
      <c r="EP188" s="1">
        <f>IF(AND(G$45&lt;ABS($Q188),G$45&gt;ABS($Q187)),1,0)</f>
        <v>0</v>
      </c>
      <c r="EQ188" s="3">
        <f>MIN(IF(EP188=1,($S188-$S187)/(ABS($Q188)-ABS($Q187))*(G$45-ABS($Q187))+$S187,0),$D$7)</f>
        <v>0</v>
      </c>
      <c r="ER188" s="1">
        <f>IF(ABS($Q188)&lt;G$46,$AA188,IF(ABS($Q187)&lt;G$46,(G$46-ABS($Q187))*($Z187+$Z188)*0.5*($D$27+$D$28)*$D$5*1000,0))</f>
        <v>0</v>
      </c>
      <c r="ES188" s="1">
        <f>IF(AND(G$46&lt;ABS($Q188),G$46&gt;ABS($Q187)),1,0)</f>
        <v>0</v>
      </c>
      <c r="ET188" s="3">
        <f>MIN(IF(ES188=1,($S188-$S187)/(ABS($Q188)-ABS($Q187))*(G$46-ABS($Q187))+$S187,0),$D$7)</f>
        <v>0</v>
      </c>
      <c r="EU188" s="1">
        <f>IF(ABS($Q188)&lt;G$47,$AA188,IF(ABS($Q187)&lt;G$47,(G$47-ABS($Q187))*($Z187+$Z188)*0.5*($D$27+$D$28)*$D$5*1000,0))</f>
        <v>0</v>
      </c>
      <c r="EV188" s="1">
        <f>IF(AND(G$47&lt;ABS($Q188),G$47&gt;ABS($Q187)),1,0)</f>
        <v>0</v>
      </c>
      <c r="EW188" s="3">
        <f>MIN(IF(EV188=1,($S188-$S187)/(ABS($Q188)-ABS($Q187))*(G$47-ABS($Q187))+$S187,0),$D$7)</f>
        <v>0</v>
      </c>
      <c r="EX188" s="1">
        <f>IF(ABS($Q188)&lt;G$48,$AA188,IF(ABS($Q187)&lt;G$48,(G$48-ABS($Q187))*($Z187+$Z188)*0.5*($D$27+$D$28)*$D$5*1000,0))</f>
        <v>0</v>
      </c>
      <c r="EY188" s="1">
        <f>IF(AND(G$48&lt;ABS($Q188),G$48&gt;ABS($Q187)),1,0)</f>
        <v>0</v>
      </c>
      <c r="EZ188" s="3">
        <f>MIN(IF(EY188=1,($S188-$S187)/(ABS($Q188)-ABS($Q187))*(G$48-ABS($Q187))+$S187,0),$D$7)</f>
        <v>0</v>
      </c>
      <c r="FA188" s="1">
        <f>IF(ABS($Q188)&lt;G$49,$AA188,IF(ABS($Q187)&lt;G$49,(G$49-ABS($Q187))*($Z187+$Z188)*0.5*($D$27+$D$28)*$D$5*1000,0))</f>
        <v>0</v>
      </c>
      <c r="FB188" s="1">
        <f>IF(AND(G$49&lt;ABS($Q188),G$49&gt;ABS($Q187)),1,0)</f>
        <v>0</v>
      </c>
      <c r="FC188" s="3">
        <f>MIN(IF(FB188=1,($S188-$S187)/(ABS($Q188)-ABS($Q187))*(G$49-ABS($Q187))+$S187,0),$D$7)</f>
        <v>0</v>
      </c>
      <c r="FD188" s="1">
        <f>IF(ABS($Q188)&lt;G$50,$AA188,IF(ABS($Q187)&lt;G$50,(G$50-ABS($Q187))*($Z187+$Z188)*0.5*($D$27+$D$28)*$D$5*1000,0))</f>
        <v>0</v>
      </c>
      <c r="FE188" s="1">
        <f>IF(AND(G$50&lt;ABS($Q188),G$50&gt;ABS($Q187)),1,0)</f>
        <v>0</v>
      </c>
      <c r="FF188" s="3">
        <f>MIN(IF(FE188=1,($S188-$S187)/(ABS($Q188)-ABS($Q187))*(G$50-ABS($Q187))+$S187,0),$D$7)</f>
        <v>0</v>
      </c>
      <c r="FG188" s="1">
        <f>IF(ABS($Q188)&lt;G$51,$AA188,IF(ABS($Q187)&lt;G$51,(G$51-ABS($Q187))*($Z187+$Z188)*0.5*($D$27+$D$28)*$D$5*1000,0))</f>
        <v>0</v>
      </c>
      <c r="FH188" s="1">
        <f>IF(AND(G$51&lt;ABS($Q188),G$51&gt;ABS($Q187)),1,0)</f>
        <v>0</v>
      </c>
      <c r="FI188" s="3">
        <f>MIN(IF(FH188=1,($S188-$S187)/(ABS($Q188)-ABS($Q187))*(G$51-ABS($Q187))+$S187,0),$D$7)</f>
        <v>0</v>
      </c>
      <c r="FJ188" s="1">
        <f>IF(ABS($Q188)&lt;G$52,$AA188,IF(ABS($Q187)&lt;G$52,(G$52-ABS($Q187))*($Z187+$Z188)*0.5*($D$27+$D$28)*$D$5*1000,0))</f>
        <v>0</v>
      </c>
      <c r="FK188" s="1">
        <f>IF(AND(G$52&lt;ABS($Q188),G$52&gt;ABS($Q187)),1,0)</f>
        <v>0</v>
      </c>
      <c r="FL188" s="3">
        <f>MIN(IF(FK188=1,($S188-$S187)/(ABS($Q188)-ABS($Q187))*(G$52-ABS($Q187))+$S187,0),$D$7)</f>
        <v>0</v>
      </c>
      <c r="FM188" s="1">
        <f>IF(ABS($Q188)&lt;G$53,$AA188,IF(ABS($Q187)&lt;G$53,(G$53-ABS($Q187))*($Z187+$Z188)*0.5*($D$27+$D$28)*$D$5*1000,0))</f>
        <v>0</v>
      </c>
      <c r="FN188" s="1">
        <f>IF(AND(G$53&lt;ABS($Q188),G$53&gt;ABS($Q187)),1,0)</f>
        <v>0</v>
      </c>
      <c r="FO188" s="3">
        <f>MIN(IF(FN188=1,($S188-$S187)/(ABS($Q188)-ABS($Q187))*(G$53-ABS($Q187))+$S187,0),$D$7)</f>
        <v>0</v>
      </c>
      <c r="FP188" s="1">
        <f>IF(ABS($Q188)&lt;G$54,$AA188,IF(ABS($Q187)&lt;G$54,(G$54-ABS($Q187))*($Z187+$Z188)*0.5*($D$27+$D$28)*$D$5*1000,0))</f>
        <v>0</v>
      </c>
      <c r="FQ188" s="1">
        <f>IF(AND(G$54&lt;ABS($Q188),G$54&gt;ABS($Q187)),1,0)</f>
        <v>0</v>
      </c>
      <c r="FR188" s="3">
        <f>MIN(IF(FQ188=1,($S188-$S187)/(ABS($Q188)-ABS($Q187))*(G$54-ABS($Q187))+$S187,0),$D$7)</f>
        <v>0</v>
      </c>
      <c r="FS188" s="1">
        <f>IF(ABS($Q188)&lt;G$55,$AA188,IF(ABS($Q187)&lt;G$55,(G$55-ABS($Q187))*($Z187+$Z188)*0.5*($D$27+$D$28)*$D$5*1000,0))</f>
        <v>0</v>
      </c>
      <c r="FT188" s="1">
        <f>IF(AND(G$55&lt;ABS($Q188),G$55&gt;ABS($Q187)),1,0)</f>
        <v>0</v>
      </c>
      <c r="FU188" s="3">
        <f>MIN(IF(FT188=1,($S188-$S187)/(ABS($Q188)-ABS($Q187))*(G$55-ABS($Q187))+$S187,0),$D$7)</f>
        <v>0</v>
      </c>
      <c r="FV188" s="1" t="e">
        <f>IF(ABS($Q188)&lt;#REF!,$AA188,IF(ABS($Q187)&lt;#REF!,(#REF!-ABS($Q187))*($Z187+$Z188)*0.5*($D$27+$D$28)*$D$5*1000,0))</f>
        <v>#REF!</v>
      </c>
      <c r="FW188" s="1" t="e">
        <f>IF(AND(#REF!&lt;ABS($Q188),#REF!&gt;ABS($Q187)),1,0)</f>
        <v>#REF!</v>
      </c>
      <c r="FX188" s="3" t="e">
        <f>MIN(IF(FW188=1,($S188-$S187)/(ABS($Q188)-ABS($Q187))*(#REF!-ABS($Q187))+$S187,0),$D$7)</f>
        <v>#REF!</v>
      </c>
    </row>
    <row r="189" spans="1:180" x14ac:dyDescent="0.35">
      <c r="A189" s="4"/>
      <c r="B189" s="4"/>
      <c r="C189" s="4"/>
      <c r="D189" s="4"/>
      <c r="E189" s="4"/>
      <c r="F189" s="4"/>
      <c r="G189" s="23"/>
      <c r="H189" s="23"/>
      <c r="I189" s="23"/>
      <c r="J189" s="23"/>
      <c r="K189" s="23"/>
      <c r="L189" s="36"/>
      <c r="M189" s="23"/>
      <c r="N189" s="23"/>
      <c r="O189" s="23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3">
        <f t="shared" si="9"/>
        <v>0.2</v>
      </c>
      <c r="AA189" s="3"/>
      <c r="AB189" s="1"/>
      <c r="AC189" s="2"/>
      <c r="AD189" s="2"/>
      <c r="AE189" s="1"/>
      <c r="AF189" s="2"/>
      <c r="AG189" s="2"/>
      <c r="AH189" s="1"/>
      <c r="AI189" s="2"/>
      <c r="AJ189" s="2"/>
      <c r="AK189" s="1"/>
      <c r="AL189" s="2"/>
      <c r="AM189" s="2"/>
      <c r="AN189" s="1"/>
      <c r="AO189" s="2"/>
      <c r="AP189" s="2"/>
      <c r="AQ189" s="1"/>
      <c r="AR189" s="2"/>
      <c r="AS189" s="2"/>
      <c r="AT189" s="1"/>
      <c r="AU189" s="2"/>
      <c r="AV189" s="2"/>
      <c r="AW189" s="1"/>
      <c r="AX189" s="2"/>
      <c r="AY189" s="2"/>
      <c r="AZ189" s="1"/>
      <c r="BA189" s="2"/>
      <c r="BB189" s="2"/>
      <c r="BC189" s="1"/>
      <c r="BD189" s="2"/>
      <c r="BE189" s="2"/>
      <c r="BF189" s="1"/>
      <c r="BG189" s="2"/>
      <c r="BH189" s="2"/>
      <c r="BI189" s="1"/>
      <c r="BJ189" s="2"/>
      <c r="BK189" s="2"/>
      <c r="BL189" s="1"/>
      <c r="BM189" s="2"/>
      <c r="BN189" s="2"/>
      <c r="BO189" s="1"/>
      <c r="BP189" s="2"/>
      <c r="BQ189" s="2"/>
      <c r="BR189" s="1"/>
      <c r="BS189" s="2"/>
      <c r="BT189" s="2"/>
      <c r="BU189" s="1"/>
      <c r="BV189" s="2"/>
      <c r="BW189" s="2"/>
      <c r="BX189" s="1"/>
      <c r="BY189" s="2"/>
      <c r="BZ189" s="2"/>
      <c r="CA189" s="1"/>
      <c r="CB189" s="2"/>
      <c r="CC189" s="2"/>
      <c r="CD189" s="1"/>
      <c r="CE189" s="2"/>
      <c r="CF189" s="2"/>
      <c r="CG189" s="1"/>
      <c r="CH189" s="2"/>
      <c r="CI189" s="2"/>
      <c r="CJ189" s="1"/>
      <c r="CK189" s="2"/>
      <c r="CL189" s="2"/>
      <c r="CM189" s="1"/>
      <c r="CN189" s="2"/>
      <c r="CO189" s="2"/>
      <c r="CP189" s="1"/>
      <c r="CQ189" s="2"/>
      <c r="CR189" s="2"/>
      <c r="CS189" s="1"/>
      <c r="CT189" s="2"/>
      <c r="CU189" s="2"/>
      <c r="CV189" s="1"/>
      <c r="CW189" s="2"/>
      <c r="CX189" s="2"/>
      <c r="CY189" s="1"/>
      <c r="CZ189" s="2"/>
      <c r="DA189" s="2"/>
      <c r="DB189" s="1"/>
      <c r="DC189" s="2"/>
      <c r="DD189" s="2"/>
      <c r="DE189" s="1"/>
      <c r="DF189" s="2"/>
      <c r="DG189" s="2"/>
      <c r="DH189" s="1"/>
      <c r="DI189" s="2"/>
      <c r="DJ189" s="2"/>
      <c r="DK189" s="1"/>
      <c r="DL189" s="2"/>
      <c r="DM189" s="2"/>
      <c r="DN189" s="1"/>
      <c r="DO189" s="2"/>
      <c r="DP189" s="2"/>
      <c r="DQ189" s="1"/>
      <c r="DR189" s="2"/>
      <c r="DS189" s="2"/>
      <c r="DT189" s="1"/>
      <c r="DU189" s="2"/>
      <c r="DV189" s="2"/>
      <c r="DW189" s="1"/>
      <c r="DX189" s="2"/>
      <c r="DY189" s="2"/>
      <c r="DZ189" s="1"/>
      <c r="EA189" s="2"/>
      <c r="EB189" s="2"/>
      <c r="EC189" s="1"/>
      <c r="ED189" s="2"/>
      <c r="EE189" s="2"/>
      <c r="EF189" s="1"/>
      <c r="EG189" s="2"/>
      <c r="EH189" s="2"/>
      <c r="EI189" s="1"/>
      <c r="EJ189" s="2"/>
      <c r="EK189" s="2"/>
      <c r="EL189" s="1"/>
      <c r="EM189" s="2"/>
      <c r="EN189" s="2"/>
      <c r="EO189" s="1"/>
      <c r="EP189" s="2"/>
      <c r="EQ189" s="2"/>
      <c r="ER189" s="1"/>
      <c r="ES189" s="2"/>
      <c r="ET189" s="2"/>
      <c r="EU189" s="1"/>
      <c r="EV189" s="2"/>
      <c r="EW189" s="2"/>
      <c r="EX189" s="1"/>
      <c r="EY189" s="2"/>
      <c r="EZ189" s="2"/>
      <c r="FA189" s="1"/>
      <c r="FB189" s="2"/>
      <c r="FC189" s="2"/>
      <c r="FD189" s="1"/>
      <c r="FE189" s="2"/>
      <c r="FF189" s="2"/>
      <c r="FG189" s="1"/>
      <c r="FH189" s="2"/>
      <c r="FI189" s="2"/>
      <c r="FJ189" s="1"/>
      <c r="FK189" s="2"/>
      <c r="FL189" s="2"/>
      <c r="FM189" s="1"/>
      <c r="FN189" s="2"/>
      <c r="FO189" s="2"/>
      <c r="FP189" s="1"/>
      <c r="FQ189" s="2"/>
      <c r="FR189" s="2"/>
      <c r="FS189" s="1"/>
      <c r="FT189" s="2"/>
      <c r="FU189" s="2"/>
      <c r="FV189" s="1"/>
      <c r="FW189" s="2"/>
      <c r="FX189" s="2"/>
    </row>
    <row r="190" spans="1:180" x14ac:dyDescent="0.35">
      <c r="A190" s="4"/>
      <c r="B190" s="4"/>
      <c r="C190" s="4"/>
      <c r="D190" s="4"/>
      <c r="E190" s="4"/>
      <c r="F190" s="4"/>
      <c r="G190" s="23"/>
      <c r="H190" s="23"/>
      <c r="I190" s="23"/>
      <c r="J190" s="23"/>
      <c r="K190" s="23"/>
      <c r="L190" s="36"/>
      <c r="M190" s="23"/>
      <c r="N190" s="23"/>
      <c r="O190" s="2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3">
        <f t="shared" si="9"/>
        <v>0.2</v>
      </c>
      <c r="AA190" s="1">
        <f>$R189*($Z190+$Z189)*0.5*($D$27+$D$28)*1000*$D$5</f>
        <v>0</v>
      </c>
      <c r="AB190" s="1">
        <f>IF(ABS($Q190)&lt;$G$6,$AA190,IF(ABS($Q189)&lt;$G$6,($G$6-ABS($Q189))*($Z189+$Z190)*0.5*($D$27+$D$28)*$D$5*1000,0))</f>
        <v>0</v>
      </c>
      <c r="AC190" s="1">
        <f>IF(AND($G$6&lt;ABS($Q190),$G$6&gt;ABS($Q189)),1,0)</f>
        <v>0</v>
      </c>
      <c r="AD190" s="3">
        <f>MIN(IF(AC190=1,($S190-$S189)/(ABS($Q190)-ABS($Q189))*($G$6-ABS($Q189))+$S189,0),$D$7)</f>
        <v>0</v>
      </c>
      <c r="AE190" s="1">
        <f>IF(ABS($Q190)&lt;$G$7,$AA190,IF(ABS($Q189)&lt;$G$7,($G$7-ABS($Q189))*($Z189+$Z190)*0.5*($D$27+$D$28)*$D$5*1000,0))</f>
        <v>0</v>
      </c>
      <c r="AF190" s="1">
        <f>IF(AND($G$7&lt;ABS($Q190),$G$7&gt;ABS($Q189)),1,0)</f>
        <v>0</v>
      </c>
      <c r="AG190" s="3">
        <f>MIN(IF(AF190=1,($S190-$S189)/(ABS($Q190)-ABS($Q189))*($G$7-ABS($Q189))+$S189,0),$D$7)</f>
        <v>0</v>
      </c>
      <c r="AH190" s="1">
        <f>IF(ABS($Q190)&lt;$G$8,$AA190,IF(ABS($Q189)&lt;$G$8,($G$8-ABS($Q189))*($Z189+$Z190)*0.5*($D$27+$D$28)*$D$5*1000,0))</f>
        <v>0</v>
      </c>
      <c r="AI190" s="1">
        <f>IF(AND($G$8&lt;ABS($Q190),$G$8&gt;ABS($Q189)),1,0)</f>
        <v>0</v>
      </c>
      <c r="AJ190" s="3">
        <f>MIN(IF(AI190=1,($S190-$S189)/(ABS($Q190)-ABS($Q189))*($G$8-ABS($Q189))+$S189,0),$D$7)</f>
        <v>0</v>
      </c>
      <c r="AK190" s="1">
        <f>IF(ABS($Q190)&lt;$G$9,$AA190,IF(ABS($Q189)&lt;$G$9,($G$9-ABS($Q189))*($Z189+$Z190)*0.5*($D$27+$D$28)*$D$5*1000,0))</f>
        <v>0</v>
      </c>
      <c r="AL190" s="1">
        <f>IF(AND($G$9&lt;ABS($Q190),$G$9&gt;ABS($Q189)),1,0)</f>
        <v>0</v>
      </c>
      <c r="AM190" s="3">
        <f>MIN(IF(AL190=1,($S190-$S189)/(ABS($Q190)-ABS($Q189))*($G$9-ABS($Q189))+$S189,0),$D$7)</f>
        <v>0</v>
      </c>
      <c r="AN190" s="1">
        <f>IF(ABS($Q190)&lt;$G$10,$AA190,IF(ABS($Q189)&lt;$G$10,($G$10-ABS($Q189))*($Z189+$Z190)*0.5*($D$27+$D$28)*$D$5*1000,0))</f>
        <v>0</v>
      </c>
      <c r="AO190" s="1">
        <f>IF(AND($G$10&lt;ABS($Q190),$G$10&gt;ABS($Q189)),1,0)</f>
        <v>0</v>
      </c>
      <c r="AP190" s="3">
        <f>MIN(IF(AO190=1,($S190-$S189)/(ABS($Q190)-ABS($Q189))*($G$10-ABS($Q189))+$S189,0),$D$7)</f>
        <v>0</v>
      </c>
      <c r="AQ190" s="1">
        <f>IF(ABS($Q190)&lt;$G$11,$AA190,IF(ABS($Q189)&lt;$G$11,($G$11-ABS($Q189))*($Z189+$Z190)*0.5*($D$27+$D$28)*$D$5*1000,0))</f>
        <v>0</v>
      </c>
      <c r="AR190" s="1">
        <f>IF(AND($G$11&lt;ABS($Q190),$G$11&gt;ABS($Q189)),1,0)</f>
        <v>0</v>
      </c>
      <c r="AS190" s="3">
        <f>MIN(IF(AR190=1,($S190-$S189)/(ABS($Q190)-ABS($Q189))*($G$11-ABS($Q189))+$S189,0),$D$7)</f>
        <v>0</v>
      </c>
      <c r="AT190" s="1">
        <f>IF(ABS($Q190)&lt;$G$12,$AA190,IF(ABS($Q189)&lt;$G$12,($G$12-ABS($Q189))*($Z189+$Z190)*0.5*($D$27+$D$28)*$D$5*1000,0))</f>
        <v>0</v>
      </c>
      <c r="AU190" s="1">
        <f>IF(AND($G$12&lt;ABS($Q190),$G$12&gt;ABS($Q189)),1,0)</f>
        <v>0</v>
      </c>
      <c r="AV190" s="3">
        <f>MIN(IF(AU190=1,($S190-$S189)/(ABS($Q190)-ABS($Q189))*($G$12-ABS($Q189))+$S189,0),$D$7)</f>
        <v>0</v>
      </c>
      <c r="AW190" s="1">
        <f>IF(ABS($Q190)&lt;$G$13,$AA190,IF(ABS($Q189)&lt;$G$13,($G$13-ABS($Q189))*($Z189+$Z190)*0.5*($D$27+$D$28)*$D$5*1000,0))</f>
        <v>0</v>
      </c>
      <c r="AX190" s="1">
        <f>IF(AND($G$13&lt;ABS($Q190),$G$13&gt;ABS($Q189)),1,0)</f>
        <v>0</v>
      </c>
      <c r="AY190" s="3">
        <f>MIN(IF(AX190=1,($S190-$S189)/(ABS($Q190)-ABS($Q189))*($G$13-ABS($Q189))+$S189,0),$D$7)</f>
        <v>0</v>
      </c>
      <c r="AZ190" s="1">
        <f>IF(ABS($Q190)&lt;$G$14,$AA190,IF(ABS($Q189)&lt;$G$14,($G$14-ABS($Q189))*($Z189+$Z190)*0.5*($D$27+$D$28)*$D$5*1000,0))</f>
        <v>0</v>
      </c>
      <c r="BA190" s="1">
        <f>IF(AND($G$14&lt;ABS($Q190),$G$14&gt;ABS($Q189)),1,0)</f>
        <v>0</v>
      </c>
      <c r="BB190" s="3">
        <f>MIN(IF(BA190=1,($S190-$S189)/(ABS($Q190)-ABS($Q189))*($G$14-ABS($Q189))+$S189,0),$D$7)</f>
        <v>0</v>
      </c>
      <c r="BC190" s="1">
        <f>IF(ABS($Q190)&lt;G$15,$AA190,IF(ABS($Q189)&lt;G$15,(G$15-ABS($Q189))*($Z189+$Z190)*0.5*($D$27+$D$28)*$D$5*1000,0))</f>
        <v>0</v>
      </c>
      <c r="BD190" s="1">
        <f>IF(AND(G$15&lt;ABS($Q190),G$15&gt;ABS($Q189)),1,0)</f>
        <v>0</v>
      </c>
      <c r="BE190" s="3">
        <f>MIN(IF(BD190=1,($S190-$S189)/(ABS($Q190)-ABS($Q189))*(G$15-ABS($Q189))+$S189,0),$D$7)</f>
        <v>0</v>
      </c>
      <c r="BF190" s="1">
        <f>IF(ABS($Q190)&lt;G$16,$AA190,IF(ABS($Q189)&lt;G$16,(G$16-ABS($Q189))*($Z189+$Z190)*0.5*($D$27+$D$28)*$D$5*1000,0))</f>
        <v>0</v>
      </c>
      <c r="BG190" s="1">
        <f>IF(AND(G$16&lt;ABS($Q190),G$16&gt;ABS($Q189)),1,0)</f>
        <v>0</v>
      </c>
      <c r="BH190" s="3">
        <f>MIN(IF(BG190=1,($S190-$S189)/(ABS($Q190)-ABS($Q189))*(G$16-ABS($Q189))+$S189,0),$D$7)</f>
        <v>0</v>
      </c>
      <c r="BI190" s="1">
        <f>IF(ABS($Q190)&lt;G$17,$AA190,IF(ABS($Q189)&lt;G$17,(G$17-ABS($Q189))*($Z189+$Z190)*0.5*($D$27+$D$28)*$D$5*1000,0))</f>
        <v>0</v>
      </c>
      <c r="BJ190" s="1">
        <f>IF(AND(G$17&lt;ABS($Q190),G$17&gt;ABS($Q189)),1,0)</f>
        <v>0</v>
      </c>
      <c r="BK190" s="3">
        <f>MIN(IF(BJ190=1,($S190-$S189)/(ABS($Q190)-ABS($Q189))*(G$17-ABS($Q189))+$S189,0),$D$7)</f>
        <v>0</v>
      </c>
      <c r="BL190" s="1">
        <f>IF(ABS($Q190)&lt;G$18,$AA190,IF(ABS($Q189)&lt;G$18,(G$18-ABS($Q189))*($Z189+$Z190)*0.5*($D$27+$D$28)*$D$5*1000,0))</f>
        <v>0</v>
      </c>
      <c r="BM190" s="1">
        <f>IF(AND(G$18&lt;ABS($Q190),G$18&gt;ABS($Q189)),1,0)</f>
        <v>0</v>
      </c>
      <c r="BN190" s="3">
        <f>MIN(IF(BM190=1,($S190-$S189)/(ABS($Q190)-ABS($Q189))*(G$18-ABS($Q189))+$S189,0),$D$7)</f>
        <v>0</v>
      </c>
      <c r="BO190" s="1">
        <f>IF(ABS($Q190)&lt;G$19,$AA190,IF(ABS($Q189)&lt;G$19,(G$19-ABS($Q189))*($Z189+$Z190)*0.5*($D$27+$D$28)*$D$5*1000,0))</f>
        <v>0</v>
      </c>
      <c r="BP190" s="1">
        <f>IF(AND(G$19&lt;ABS($Q190),G$19&gt;ABS($Q189)),1,0)</f>
        <v>0</v>
      </c>
      <c r="BQ190" s="3">
        <f>MIN(IF(BP190=1,($S190-$S189)/(ABS($Q190)-ABS($Q189))*(G$19-ABS($Q189))+$S189,0),$D$7)</f>
        <v>0</v>
      </c>
      <c r="BR190" s="1">
        <f>IF(ABS($Q190)&lt;G$20,$AA190,IF(ABS($Q189)&lt;G$20,(G$20-ABS($Q189))*($Z189+$Z190)*0.5*($D$27+$D$28)*$D$5*1000,0))</f>
        <v>0</v>
      </c>
      <c r="BS190" s="1">
        <f>IF(AND(G$20&lt;ABS($Q190),G$20&gt;ABS($Q189)),1,0)</f>
        <v>0</v>
      </c>
      <c r="BT190" s="3">
        <f>MIN(IF(BS190=1,($S190-$S189)/(ABS($Q190)-ABS($Q189))*(G$20-ABS($Q189))+$S189,0),$D$7)</f>
        <v>0</v>
      </c>
      <c r="BU190" s="1">
        <f>IF(ABS($Q190)&lt;G$21,$AA190,IF(ABS($Q189)&lt;G$21,(G$21-ABS($Q189))*($Z189+$Z190)*0.5*($D$27+$D$28)*$D$5*1000,0))</f>
        <v>0</v>
      </c>
      <c r="BV190" s="1">
        <f>IF(AND(G$21&lt;ABS($Q190),G$21&gt;ABS($Q189)),1,0)</f>
        <v>0</v>
      </c>
      <c r="BW190" s="3">
        <f>MIN(IF(BV190=1,($S190-$S189)/(ABS($Q190)-ABS($Q189))*(G$21-ABS($Q189))+$S189,0),$D$7)</f>
        <v>0</v>
      </c>
      <c r="BX190" s="1">
        <f>IF(ABS($Q190)&lt;G$22,$AA190,IF(ABS($Q189)&lt;G$22,(G$22-ABS($Q189))*($Z189+$Z190)*0.5*($D$27+$D$28)*$D$5*1000,0))</f>
        <v>0</v>
      </c>
      <c r="BY190" s="1">
        <f>IF(AND(G$22&lt;ABS($Q190),G$22&gt;ABS($Q189)),1,0)</f>
        <v>0</v>
      </c>
      <c r="BZ190" s="3">
        <f>MIN(IF(BY190=1,($S190-$S189)/(ABS($Q190)-ABS($Q189))*(G$22-ABS($Q189))+$S189,0),$D$7)</f>
        <v>0</v>
      </c>
      <c r="CA190" s="1">
        <f>IF(ABS($Q190)&lt;G$23,$AA190,IF(ABS($Q189)&lt;G$23,(G$23-ABS($Q189))*($Z189+$Z190)*0.5*($D$27+$D$28)*$D$5*1000,0))</f>
        <v>0</v>
      </c>
      <c r="CB190" s="1">
        <f>IF(AND(G$23&lt;ABS($Q190),G$23&gt;ABS($Q189)),1,0)</f>
        <v>0</v>
      </c>
      <c r="CC190" s="3">
        <f>MIN(IF(CB190=1,($S190-$S189)/(ABS($Q190)-ABS($Q189))*(G$23-ABS($Q189))+$S189,0),$D$7)</f>
        <v>0</v>
      </c>
      <c r="CD190" s="1">
        <f>IF(ABS($Q190)&lt;G$24,$AA190,IF(ABS($Q189)&lt;G$24,(G$24-ABS($Q189))*($Z189+$Z190)*0.5*($D$27+$D$28)*$D$5*1000,0))</f>
        <v>0</v>
      </c>
      <c r="CE190" s="1">
        <f>IF(AND(G$24&lt;ABS($Q190),G$24&gt;ABS($Q189)),1,0)</f>
        <v>0</v>
      </c>
      <c r="CF190" s="3">
        <f>MIN(IF(CE190=1,($S190-$S189)/(ABS($Q190)-ABS($Q189))*(G$24-ABS($Q189))+$S189,0),$D$7)</f>
        <v>0</v>
      </c>
      <c r="CG190" s="1">
        <f>IF(ABS($Q190)&lt;G$25,$AA190,IF(ABS($Q189)&lt;G$25,(G$25-ABS($Q189))*($Z189+$Z190)*0.5*($D$27+$D$28)*$D$5*1000,0))</f>
        <v>0</v>
      </c>
      <c r="CH190" s="1">
        <f>IF(AND(G$25&lt;ABS($Q190),G$25&gt;ABS($Q189)),1,0)</f>
        <v>0</v>
      </c>
      <c r="CI190" s="3">
        <f>MIN(IF(CH190=1,($S190-$S189)/(ABS($Q190)-ABS($Q189))*(G$25-ABS($Q189))+$S189,0),$D$7)</f>
        <v>0</v>
      </c>
      <c r="CJ190" s="1">
        <f>IF(ABS($Q190)&lt;G$26,$AA190,IF(ABS($Q189)&lt;G$26,(G$26-ABS($Q189))*($Z189+$Z190)*0.5*($D$27+$D$28)*$D$5*1000,0))</f>
        <v>0</v>
      </c>
      <c r="CK190" s="1">
        <f>IF(AND(G$26&lt;ABS($Q190),G$26&gt;ABS($Q189)),1,0)</f>
        <v>0</v>
      </c>
      <c r="CL190" s="3">
        <f>MIN(IF(CK190=1,($S190-$S189)/(ABS($Q190)-ABS($Q189))*(G$26-ABS($Q189))+$S189,0),$D$7)</f>
        <v>0</v>
      </c>
      <c r="CM190" s="1">
        <f>IF(ABS($Q190)&lt;G$27,$AA190,IF(ABS($Q189)&lt;G$27,(G$27-ABS($Q189))*($Z189+$Z190)*0.5*($D$27+$D$28)*$D$5*1000,0))</f>
        <v>0</v>
      </c>
      <c r="CN190" s="1">
        <f>IF(AND(G$27&lt;ABS($Q190),G$27&gt;ABS($Q189)),1,0)</f>
        <v>0</v>
      </c>
      <c r="CO190" s="3">
        <f>MIN(IF(CN190=1,($S190-$S189)/(ABS($Q190)-ABS($Q189))*(G$27-ABS($Q189))+$S189,0),$D$7)</f>
        <v>0</v>
      </c>
      <c r="CP190" s="1">
        <f>IF(ABS($Q190)&lt;G$28,$AA190,IF(ABS($Q189)&lt;G$28,(G$28-ABS($Q189))*($Z189+$Z190)*0.5*($D$27+$D$28)*$D$5*1000,0))</f>
        <v>0</v>
      </c>
      <c r="CQ190" s="1">
        <f>IF(AND(G$28&lt;ABS($Q190),G$28&gt;ABS($Q189)),1,0)</f>
        <v>0</v>
      </c>
      <c r="CR190" s="3">
        <f>MIN(IF(CQ190=1,($S190-$S189)/(ABS($Q190)-ABS($Q189))*(G$28-ABS($Q189))+$S189,0),$D$7)</f>
        <v>0</v>
      </c>
      <c r="CS190" s="1">
        <f>IF(ABS($Q190)&lt;G$29,$AA190,IF(ABS($Q189)&lt;G$29,(G$29-ABS($Q189))*($Z189+$Z190)*0.5*($D$27+$D$28)*$D$5*1000,0))</f>
        <v>0</v>
      </c>
      <c r="CT190" s="1">
        <f>IF(AND(G$29&lt;ABS($Q190),G$29&gt;ABS($Q189)),1,0)</f>
        <v>0</v>
      </c>
      <c r="CU190" s="3">
        <f>MIN(IF(CT190=1,($S190-$S189)/(ABS($Q190)-ABS($Q189))*(G$29-ABS($Q189))+$S189,0),$D$7)</f>
        <v>0</v>
      </c>
      <c r="CV190" s="1">
        <f>IF(ABS($Q190)&lt;G$30,$AA190,IF(ABS($Q189)&lt;G$30,(G$30-ABS($Q189))*($Z189+$Z190)*0.5*($D$27+$D$28)*$D$5*1000,0))</f>
        <v>0</v>
      </c>
      <c r="CW190" s="1">
        <f>IF(AND(G$30&lt;ABS($Q190),G$30&gt;ABS($Q189)),1,0)</f>
        <v>0</v>
      </c>
      <c r="CX190" s="3">
        <f>MIN(IF(CW190=1,($S190-$S189)/(ABS($Q190)-ABS($Q189))*(G$30-ABS($Q189))+$S189,0),$D$7)</f>
        <v>0</v>
      </c>
      <c r="CY190" s="1">
        <f>IF(ABS($Q190)&lt;G$31,$AA190,IF(ABS($Q189)&lt;G$31,(G$31-ABS($Q189))*($Z189+$Z190)*0.5*($D$27+$D$28)*$D$5*1000,0))</f>
        <v>0</v>
      </c>
      <c r="CZ190" s="1">
        <f>IF(AND(G$31&lt;ABS($Q190),G$31&gt;ABS($Q189)),1,0)</f>
        <v>0</v>
      </c>
      <c r="DA190" s="3">
        <f>MIN(IF(CZ190=1,($S190-$S189)/(ABS($Q190)-ABS($Q189))*(G$31-ABS($Q189))+$S189,0),$D$7)</f>
        <v>0</v>
      </c>
      <c r="DB190" s="1">
        <f>IF(ABS($Q190)&lt;G$32,$AA190,IF(ABS($Q189)&lt;G$32,(G$32-ABS($Q189))*($Z189+$Z190)*0.5*($D$27+$D$28)*$D$5*1000,0))</f>
        <v>0</v>
      </c>
      <c r="DC190" s="1">
        <f>IF(AND(G$32&lt;ABS($Q190),G$32&gt;ABS($Q189)),1,0)</f>
        <v>0</v>
      </c>
      <c r="DD190" s="3">
        <f>MIN(IF(DC190=1,($S190-$S189)/(ABS($Q190)-ABS($Q189))*(G$32-ABS($Q189))+$S189,0),$D$7)</f>
        <v>0</v>
      </c>
      <c r="DE190" s="1">
        <f>IF(ABS($Q190)&lt;G$33,$AA190,IF(ABS($Q189)&lt;G$33,(G$33-ABS($Q189))*($Z189+$Z190)*0.5*($D$27+$D$28)*$D$5*1000,0))</f>
        <v>0</v>
      </c>
      <c r="DF190" s="1">
        <f>IF(AND(G$33&lt;ABS($Q190),G$33&gt;ABS($Q189)),1,0)</f>
        <v>0</v>
      </c>
      <c r="DG190" s="3">
        <f>MIN(IF(DF190=1,($S190-$S189)/(ABS($Q190)-ABS($Q189))*(G$33-ABS($Q189))+$S189,0),$D$7)</f>
        <v>0</v>
      </c>
      <c r="DH190" s="1">
        <f>IF(ABS($Q190)&lt;G$34,$AA190,IF(ABS($Q189)&lt;G$34,(G$34-ABS($Q189))*($Z189+$Z190)*0.5*($D$27+$D$28)*$D$5*1000,0))</f>
        <v>0</v>
      </c>
      <c r="DI190" s="1">
        <f>IF(AND(G$34&lt;ABS($Q190),G$34&gt;ABS($Q189)),1,0)</f>
        <v>0</v>
      </c>
      <c r="DJ190" s="3">
        <f>MIN(IF(DI190=1,($S190-$S189)/(ABS($Q190)-ABS($Q189))*(G$34-ABS($Q189))+$S189,0),$D$7)</f>
        <v>0</v>
      </c>
      <c r="DK190" s="1">
        <f>IF(ABS($Q190)&lt;G$35,$AA190,IF(ABS($Q189)&lt;G$35,(G$35-ABS($Q189))*($Z189+$Z190)*0.5*($D$27+$D$28)*$D$5*1000,0))</f>
        <v>0</v>
      </c>
      <c r="DL190" s="1">
        <f>IF(AND(G$35&lt;ABS($Q190),G$35&gt;ABS($Q189)),1,0)</f>
        <v>0</v>
      </c>
      <c r="DM190" s="3">
        <f>MIN(IF(DL190=1,($S190-$S189)/(ABS($Q190)-ABS($Q189))*(G$35-ABS($Q189))+$S189,0),$D$7)</f>
        <v>0</v>
      </c>
      <c r="DN190" s="1">
        <f>IF(ABS($Q190)&lt;G$36,$AA190,IF(ABS($Q189)&lt;G$36,(G$36-ABS($Q189))*($Z189+$Z190)*0.5*($D$27+$D$28)*$D$5*1000,0))</f>
        <v>0</v>
      </c>
      <c r="DO190" s="1">
        <f>IF(AND(G$36&lt;ABS($Q190),G$36&gt;ABS($Q189)),1,0)</f>
        <v>0</v>
      </c>
      <c r="DP190" s="3">
        <f>MIN(IF(DO190=1,($S190-$S189)/(ABS($Q190)-ABS($Q189))*(G$36-ABS($Q189))+$S189,0),$D$7)</f>
        <v>0</v>
      </c>
      <c r="DQ190" s="1">
        <f>IF(ABS($Q190)&lt;G$37,$AA190,IF(ABS($Q189)&lt;G$37,(G$37-ABS($Q189))*($Z189+$Z190)*0.5*($D$27+$D$28)*$D$5*1000,0))</f>
        <v>0</v>
      </c>
      <c r="DR190" s="1">
        <f>IF(AND(G$37&lt;ABS($Q190),G$37&gt;ABS($Q189)),1,0)</f>
        <v>0</v>
      </c>
      <c r="DS190" s="3">
        <f>MIN(IF(DR190=1,($S190-$S189)/(ABS($Q190)-ABS($Q189))*(G$37-ABS($Q189))+$S189,0),$D$7)</f>
        <v>0</v>
      </c>
      <c r="DT190" s="1">
        <f>IF(ABS($Q190)&lt;G$38,$AA190,IF(ABS($Q189)&lt;G$38,(G$38-ABS($Q189))*($Z189+$Z190)*0.5*($D$27+$D$28)*$D$5*1000,0))</f>
        <v>0</v>
      </c>
      <c r="DU190" s="1">
        <f>IF(AND(G$38&lt;ABS($Q190),G$38&gt;ABS($Q189)),1,0)</f>
        <v>0</v>
      </c>
      <c r="DV190" s="3">
        <f>MIN(IF(DU190=1,($S190-$S189)/(ABS($Q190)-ABS($Q189))*(G$38-ABS($Q189))+$S189,0),$D$7)</f>
        <v>0</v>
      </c>
      <c r="DW190" s="1">
        <f>IF(ABS($Q190)&lt;G$39,$AA190,IF(ABS($Q189)&lt;G$39,(G$39-ABS($Q189))*($Z189+$Z190)*0.5*($D$27+$D$28)*$D$5*1000,0))</f>
        <v>0</v>
      </c>
      <c r="DX190" s="1">
        <f>IF(AND(G$39&lt;ABS($Q190),G$39&gt;ABS($Q189)),1,0)</f>
        <v>0</v>
      </c>
      <c r="DY190" s="3">
        <f>MIN(IF(DX190=1,($S190-$S189)/(ABS($Q190)-ABS($Q189))*(G$39-ABS($Q189))+$S189,0),$D$7)</f>
        <v>0</v>
      </c>
      <c r="DZ190" s="1">
        <f>IF(ABS($Q190)&lt;G$40,$AA190,IF(ABS($Q189)&lt;G$40,(G$40-ABS($Q189))*($Z189+$Z190)*0.5*($D$27+$D$28)*$D$5*1000,0))</f>
        <v>0</v>
      </c>
      <c r="EA190" s="1">
        <f>IF(AND(G$40&lt;ABS($Q190),G$40&gt;ABS($Q189)),1,0)</f>
        <v>0</v>
      </c>
      <c r="EB190" s="3">
        <f>MIN(IF(EA190=1,($S190-$S189)/(ABS($Q190)-ABS($Q189))*(G$40-ABS($Q189))+$S189,0),$D$7)</f>
        <v>0</v>
      </c>
      <c r="EC190" s="1">
        <f>IF(ABS($Q190)&lt;G$41,$AA190,IF(ABS($Q189)&lt;G$41,(G$41-ABS($Q189))*($Z189+$Z190)*0.5*($D$27+$D$28)*$D$5*1000,0))</f>
        <v>0</v>
      </c>
      <c r="ED190" s="1">
        <f>IF(AND(G$41&lt;ABS($Q190),G$41&gt;ABS($Q189)),1,0)</f>
        <v>0</v>
      </c>
      <c r="EE190" s="3">
        <f>MIN(IF(ED190=1,($S190-$S189)/(ABS($Q190)-ABS($Q189))*(G$41-ABS($Q189))+$S189,0),$D$7)</f>
        <v>0</v>
      </c>
      <c r="EF190" s="1">
        <f>IF(ABS($Q190)&lt;G$42,$AA190,IF(ABS($Q189)&lt;G$42,(G$42-ABS($Q189))*($Z189+$Z190)*0.5*($D$27+$D$28)*$D$5*1000,0))</f>
        <v>0</v>
      </c>
      <c r="EG190" s="1">
        <f>IF(AND(G$42&lt;ABS($Q190),G$42&gt;ABS($Q189)),1,0)</f>
        <v>0</v>
      </c>
      <c r="EH190" s="3">
        <f>MIN(IF(EG190=1,($S190-$S189)/(ABS($Q190)-ABS($Q189))*(G$42-ABS($Q189))+$S189,0),$D$7)</f>
        <v>0</v>
      </c>
      <c r="EI190" s="1">
        <f>IF(ABS($Q190)&lt;G$43,$AA190,IF(ABS($Q189)&lt;G$43,(G$43-ABS($Q189))*($Z189+$Z190)*0.5*($D$27+$D$28)*$D$5*1000,0))</f>
        <v>0</v>
      </c>
      <c r="EJ190" s="1">
        <f>IF(AND(G$43&lt;ABS($Q190),G$43&gt;ABS($Q189)),1,0)</f>
        <v>0</v>
      </c>
      <c r="EK190" s="3">
        <f>MIN(IF(EJ190=1,($S190-$S189)/(ABS($Q190)-ABS($Q189))*(G$43-ABS($Q189))+$S189,0),$D$7)</f>
        <v>0</v>
      </c>
      <c r="EL190" s="1">
        <f>IF(ABS($Q190)&lt;G$44,$AA190,IF(ABS($Q189)&lt;G$44,(G$44-ABS($Q189))*($Z189+$Z190)*0.5*($D$27+$D$28)*$D$5*1000,0))</f>
        <v>0</v>
      </c>
      <c r="EM190" s="1">
        <f>IF(AND(G$44&lt;ABS($Q190),G$44&gt;ABS($Q189)),1,0)</f>
        <v>0</v>
      </c>
      <c r="EN190" s="3">
        <f>MIN(IF(EM190=1,($S190-$S189)/(ABS($Q190)-ABS($Q189))*(G$44-ABS($Q189))+$S189,0),$D$7)</f>
        <v>0</v>
      </c>
      <c r="EO190" s="1">
        <f>IF(ABS($Q190)&lt;G$45,$AA190,IF(ABS($Q189)&lt;G$45,(G$45-ABS($Q189))*($Z189+$Z190)*0.5*($D$27+$D$28)*$D$5*1000,0))</f>
        <v>0</v>
      </c>
      <c r="EP190" s="1">
        <f>IF(AND(G$45&lt;ABS($Q190),G$45&gt;ABS($Q189)),1,0)</f>
        <v>0</v>
      </c>
      <c r="EQ190" s="3">
        <f>MIN(IF(EP190=1,($S190-$S189)/(ABS($Q190)-ABS($Q189))*(G$45-ABS($Q189))+$S189,0),$D$7)</f>
        <v>0</v>
      </c>
      <c r="ER190" s="1">
        <f>IF(ABS($Q190)&lt;G$46,$AA190,IF(ABS($Q189)&lt;G$46,(G$46-ABS($Q189))*($Z189+$Z190)*0.5*($D$27+$D$28)*$D$5*1000,0))</f>
        <v>0</v>
      </c>
      <c r="ES190" s="1">
        <f>IF(AND(G$46&lt;ABS($Q190),G$46&gt;ABS($Q189)),1,0)</f>
        <v>0</v>
      </c>
      <c r="ET190" s="3">
        <f>MIN(IF(ES190=1,($S190-$S189)/(ABS($Q190)-ABS($Q189))*(G$46-ABS($Q189))+$S189,0),$D$7)</f>
        <v>0</v>
      </c>
      <c r="EU190" s="1">
        <f>IF(ABS($Q190)&lt;G$47,$AA190,IF(ABS($Q189)&lt;G$47,(G$47-ABS($Q189))*($Z189+$Z190)*0.5*($D$27+$D$28)*$D$5*1000,0))</f>
        <v>0</v>
      </c>
      <c r="EV190" s="1">
        <f>IF(AND(G$47&lt;ABS($Q190),G$47&gt;ABS($Q189)),1,0)</f>
        <v>0</v>
      </c>
      <c r="EW190" s="3">
        <f>MIN(IF(EV190=1,($S190-$S189)/(ABS($Q190)-ABS($Q189))*(G$47-ABS($Q189))+$S189,0),$D$7)</f>
        <v>0</v>
      </c>
      <c r="EX190" s="1">
        <f>IF(ABS($Q190)&lt;G$48,$AA190,IF(ABS($Q189)&lt;G$48,(G$48-ABS($Q189))*($Z189+$Z190)*0.5*($D$27+$D$28)*$D$5*1000,0))</f>
        <v>0</v>
      </c>
      <c r="EY190" s="1">
        <f>IF(AND(G$48&lt;ABS($Q190),G$48&gt;ABS($Q189)),1,0)</f>
        <v>0</v>
      </c>
      <c r="EZ190" s="3">
        <f>MIN(IF(EY190=1,($S190-$S189)/(ABS($Q190)-ABS($Q189))*(G$48-ABS($Q189))+$S189,0),$D$7)</f>
        <v>0</v>
      </c>
      <c r="FA190" s="1">
        <f>IF(ABS($Q190)&lt;G$49,$AA190,IF(ABS($Q189)&lt;G$49,(G$49-ABS($Q189))*($Z189+$Z190)*0.5*($D$27+$D$28)*$D$5*1000,0))</f>
        <v>0</v>
      </c>
      <c r="FB190" s="1">
        <f>IF(AND(G$49&lt;ABS($Q190),G$49&gt;ABS($Q189)),1,0)</f>
        <v>0</v>
      </c>
      <c r="FC190" s="3">
        <f>MIN(IF(FB190=1,($S190-$S189)/(ABS($Q190)-ABS($Q189))*(G$49-ABS($Q189))+$S189,0),$D$7)</f>
        <v>0</v>
      </c>
      <c r="FD190" s="1">
        <f>IF(ABS($Q190)&lt;G$50,$AA190,IF(ABS($Q189)&lt;G$50,(G$50-ABS($Q189))*($Z189+$Z190)*0.5*($D$27+$D$28)*$D$5*1000,0))</f>
        <v>0</v>
      </c>
      <c r="FE190" s="1">
        <f>IF(AND(G$50&lt;ABS($Q190),G$50&gt;ABS($Q189)),1,0)</f>
        <v>0</v>
      </c>
      <c r="FF190" s="3">
        <f>MIN(IF(FE190=1,($S190-$S189)/(ABS($Q190)-ABS($Q189))*(G$50-ABS($Q189))+$S189,0),$D$7)</f>
        <v>0</v>
      </c>
      <c r="FG190" s="1">
        <f>IF(ABS($Q190)&lt;G$51,$AA190,IF(ABS($Q189)&lt;G$51,(G$51-ABS($Q189))*($Z189+$Z190)*0.5*($D$27+$D$28)*$D$5*1000,0))</f>
        <v>0</v>
      </c>
      <c r="FH190" s="1">
        <f>IF(AND(G$51&lt;ABS($Q190),G$51&gt;ABS($Q189)),1,0)</f>
        <v>0</v>
      </c>
      <c r="FI190" s="3">
        <f>MIN(IF(FH190=1,($S190-$S189)/(ABS($Q190)-ABS($Q189))*(G$51-ABS($Q189))+$S189,0),$D$7)</f>
        <v>0</v>
      </c>
      <c r="FJ190" s="1">
        <f>IF(ABS($Q190)&lt;G$52,$AA190,IF(ABS($Q189)&lt;G$52,(G$52-ABS($Q189))*($Z189+$Z190)*0.5*($D$27+$D$28)*$D$5*1000,0))</f>
        <v>0</v>
      </c>
      <c r="FK190" s="1">
        <f>IF(AND(G$52&lt;ABS($Q190),G$52&gt;ABS($Q189)),1,0)</f>
        <v>0</v>
      </c>
      <c r="FL190" s="3">
        <f>MIN(IF(FK190=1,($S190-$S189)/(ABS($Q190)-ABS($Q189))*(G$52-ABS($Q189))+$S189,0),$D$7)</f>
        <v>0</v>
      </c>
      <c r="FM190" s="1">
        <f>IF(ABS($Q190)&lt;G$53,$AA190,IF(ABS($Q189)&lt;G$53,(G$53-ABS($Q189))*($Z189+$Z190)*0.5*($D$27+$D$28)*$D$5*1000,0))</f>
        <v>0</v>
      </c>
      <c r="FN190" s="1">
        <f>IF(AND(G$53&lt;ABS($Q190),G$53&gt;ABS($Q189)),1,0)</f>
        <v>0</v>
      </c>
      <c r="FO190" s="3">
        <f>MIN(IF(FN190=1,($S190-$S189)/(ABS($Q190)-ABS($Q189))*(G$53-ABS($Q189))+$S189,0),$D$7)</f>
        <v>0</v>
      </c>
      <c r="FP190" s="1">
        <f>IF(ABS($Q190)&lt;G$54,$AA190,IF(ABS($Q189)&lt;G$54,(G$54-ABS($Q189))*($Z189+$Z190)*0.5*($D$27+$D$28)*$D$5*1000,0))</f>
        <v>0</v>
      </c>
      <c r="FQ190" s="1">
        <f>IF(AND(G$54&lt;ABS($Q190),G$54&gt;ABS($Q189)),1,0)</f>
        <v>0</v>
      </c>
      <c r="FR190" s="3">
        <f>MIN(IF(FQ190=1,($S190-$S189)/(ABS($Q190)-ABS($Q189))*(G$54-ABS($Q189))+$S189,0),$D$7)</f>
        <v>0</v>
      </c>
      <c r="FS190" s="1">
        <f>IF(ABS($Q190)&lt;G$55,$AA190,IF(ABS($Q189)&lt;G$55,(G$55-ABS($Q189))*($Z189+$Z190)*0.5*($D$27+$D$28)*$D$5*1000,0))</f>
        <v>0</v>
      </c>
      <c r="FT190" s="1">
        <f>IF(AND(G$55&lt;ABS($Q190),G$55&gt;ABS($Q189)),1,0)</f>
        <v>0</v>
      </c>
      <c r="FU190" s="3">
        <f>MIN(IF(FT190=1,($S190-$S189)/(ABS($Q190)-ABS($Q189))*(G$55-ABS($Q189))+$S189,0),$D$7)</f>
        <v>0</v>
      </c>
      <c r="FV190" s="1" t="e">
        <f>IF(ABS($Q190)&lt;#REF!,$AA190,IF(ABS($Q189)&lt;#REF!,(#REF!-ABS($Q189))*($Z189+$Z190)*0.5*($D$27+$D$28)*$D$5*1000,0))</f>
        <v>#REF!</v>
      </c>
      <c r="FW190" s="1" t="e">
        <f>IF(AND(#REF!&lt;ABS($Q190),#REF!&gt;ABS($Q189)),1,0)</f>
        <v>#REF!</v>
      </c>
      <c r="FX190" s="3" t="e">
        <f>MIN(IF(FW190=1,($S190-$S189)/(ABS($Q190)-ABS($Q189))*(#REF!-ABS($Q189))+$S189,0),$D$7)</f>
        <v>#REF!</v>
      </c>
    </row>
    <row r="191" spans="1:180" x14ac:dyDescent="0.35">
      <c r="A191" s="4"/>
      <c r="B191" s="4"/>
      <c r="C191" s="4"/>
      <c r="D191" s="4"/>
      <c r="E191" s="4"/>
      <c r="F191" s="4"/>
      <c r="G191" s="23"/>
      <c r="H191" s="23"/>
      <c r="I191" s="23"/>
      <c r="J191" s="23"/>
      <c r="K191" s="23"/>
      <c r="L191" s="36"/>
      <c r="M191" s="23"/>
      <c r="N191" s="23"/>
      <c r="O191" s="23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3">
        <f t="shared" si="9"/>
        <v>0.2</v>
      </c>
      <c r="AA191" s="3"/>
      <c r="AB191" s="1"/>
      <c r="AC191" s="2"/>
      <c r="AD191" s="2"/>
      <c r="AE191" s="1"/>
      <c r="AF191" s="2"/>
      <c r="AG191" s="2"/>
      <c r="AH191" s="1"/>
      <c r="AI191" s="2"/>
      <c r="AJ191" s="2"/>
      <c r="AK191" s="1"/>
      <c r="AL191" s="2"/>
      <c r="AM191" s="2"/>
      <c r="AN191" s="1"/>
      <c r="AO191" s="2"/>
      <c r="AP191" s="2"/>
      <c r="AQ191" s="1"/>
      <c r="AR191" s="2"/>
      <c r="AS191" s="2"/>
      <c r="AT191" s="1"/>
      <c r="AU191" s="2"/>
      <c r="AV191" s="2"/>
      <c r="AW191" s="1"/>
      <c r="AX191" s="2"/>
      <c r="AY191" s="2"/>
      <c r="AZ191" s="1"/>
      <c r="BA191" s="2"/>
      <c r="BB191" s="2"/>
      <c r="BC191" s="1"/>
      <c r="BD191" s="2"/>
      <c r="BE191" s="2"/>
      <c r="BF191" s="1"/>
      <c r="BG191" s="2"/>
      <c r="BH191" s="2"/>
      <c r="BI191" s="1"/>
      <c r="BJ191" s="2"/>
      <c r="BK191" s="2"/>
      <c r="BL191" s="1"/>
      <c r="BM191" s="2"/>
      <c r="BN191" s="2"/>
      <c r="BO191" s="1"/>
      <c r="BP191" s="2"/>
      <c r="BQ191" s="2"/>
      <c r="BR191" s="1"/>
      <c r="BS191" s="2"/>
      <c r="BT191" s="2"/>
      <c r="BU191" s="1"/>
      <c r="BV191" s="2"/>
      <c r="BW191" s="2"/>
      <c r="BX191" s="1"/>
      <c r="BY191" s="2"/>
      <c r="BZ191" s="2"/>
      <c r="CA191" s="1"/>
      <c r="CB191" s="2"/>
      <c r="CC191" s="2"/>
      <c r="CD191" s="1"/>
      <c r="CE191" s="2"/>
      <c r="CF191" s="2"/>
      <c r="CG191" s="1"/>
      <c r="CH191" s="2"/>
      <c r="CI191" s="2"/>
      <c r="CJ191" s="1"/>
      <c r="CK191" s="2"/>
      <c r="CL191" s="2"/>
      <c r="CM191" s="1"/>
      <c r="CN191" s="2"/>
      <c r="CO191" s="2"/>
      <c r="CP191" s="1"/>
      <c r="CQ191" s="2"/>
      <c r="CR191" s="2"/>
      <c r="CS191" s="1"/>
      <c r="CT191" s="2"/>
      <c r="CU191" s="2"/>
      <c r="CV191" s="1"/>
      <c r="CW191" s="2"/>
      <c r="CX191" s="2"/>
      <c r="CY191" s="1"/>
      <c r="CZ191" s="2"/>
      <c r="DA191" s="2"/>
      <c r="DB191" s="1"/>
      <c r="DC191" s="2"/>
      <c r="DD191" s="2"/>
      <c r="DE191" s="1"/>
      <c r="DF191" s="2"/>
      <c r="DG191" s="2"/>
      <c r="DH191" s="1"/>
      <c r="DI191" s="2"/>
      <c r="DJ191" s="2"/>
      <c r="DK191" s="1"/>
      <c r="DL191" s="2"/>
      <c r="DM191" s="2"/>
      <c r="DN191" s="1"/>
      <c r="DO191" s="2"/>
      <c r="DP191" s="2"/>
      <c r="DQ191" s="1"/>
      <c r="DR191" s="2"/>
      <c r="DS191" s="2"/>
      <c r="DT191" s="1"/>
      <c r="DU191" s="2"/>
      <c r="DV191" s="2"/>
      <c r="DW191" s="1"/>
      <c r="DX191" s="2"/>
      <c r="DY191" s="2"/>
      <c r="DZ191" s="1"/>
      <c r="EA191" s="2"/>
      <c r="EB191" s="2"/>
      <c r="EC191" s="1"/>
      <c r="ED191" s="2"/>
      <c r="EE191" s="2"/>
      <c r="EF191" s="1"/>
      <c r="EG191" s="2"/>
      <c r="EH191" s="2"/>
      <c r="EI191" s="1"/>
      <c r="EJ191" s="2"/>
      <c r="EK191" s="2"/>
      <c r="EL191" s="1"/>
      <c r="EM191" s="2"/>
      <c r="EN191" s="2"/>
      <c r="EO191" s="1"/>
      <c r="EP191" s="2"/>
      <c r="EQ191" s="2"/>
      <c r="ER191" s="1"/>
      <c r="ES191" s="2"/>
      <c r="ET191" s="2"/>
      <c r="EU191" s="1"/>
      <c r="EV191" s="2"/>
      <c r="EW191" s="2"/>
      <c r="EX191" s="1"/>
      <c r="EY191" s="2"/>
      <c r="EZ191" s="2"/>
      <c r="FA191" s="1"/>
      <c r="FB191" s="2"/>
      <c r="FC191" s="2"/>
      <c r="FD191" s="1"/>
      <c r="FE191" s="2"/>
      <c r="FF191" s="2"/>
      <c r="FG191" s="1"/>
      <c r="FH191" s="2"/>
      <c r="FI191" s="2"/>
      <c r="FJ191" s="1"/>
      <c r="FK191" s="2"/>
      <c r="FL191" s="2"/>
      <c r="FM191" s="1"/>
      <c r="FN191" s="2"/>
      <c r="FO191" s="2"/>
      <c r="FP191" s="1"/>
      <c r="FQ191" s="2"/>
      <c r="FR191" s="2"/>
      <c r="FS191" s="1"/>
      <c r="FT191" s="2"/>
      <c r="FU191" s="2"/>
      <c r="FV191" s="1"/>
      <c r="FW191" s="2"/>
      <c r="FX191" s="2"/>
    </row>
    <row r="192" spans="1:180" x14ac:dyDescent="0.35">
      <c r="A192" s="4"/>
      <c r="B192" s="4"/>
      <c r="C192" s="4"/>
      <c r="D192" s="4"/>
      <c r="E192" s="4"/>
      <c r="F192" s="4"/>
      <c r="G192" s="23"/>
      <c r="H192" s="23"/>
      <c r="I192" s="23"/>
      <c r="J192" s="23"/>
      <c r="K192" s="23"/>
      <c r="L192" s="36"/>
      <c r="M192" s="23"/>
      <c r="N192" s="23"/>
      <c r="O192" s="23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3">
        <f t="shared" si="9"/>
        <v>0.2</v>
      </c>
      <c r="AA192" s="1">
        <f>$R191*($Z192+$Z191)*0.5*($D$27+$D$28)*1000*$D$5</f>
        <v>0</v>
      </c>
      <c r="AB192" s="1">
        <f>IF(ABS($Q192)&lt;$G$6,$AA192,IF(ABS($Q191)&lt;$G$6,($G$6-ABS($Q191))*($Z191+$Z192)*0.5*($D$27+$D$28)*$D$5*1000,0))</f>
        <v>0</v>
      </c>
      <c r="AC192" s="1">
        <f>IF(AND($G$6&lt;ABS($Q192),$G$6&gt;ABS($Q191)),1,0)</f>
        <v>0</v>
      </c>
      <c r="AD192" s="3">
        <f>MIN(IF(AC192=1,($S192-$S191)/(ABS($Q192)-ABS($Q191))*($G$6-ABS($Q191))+$S191,0),$D$7)</f>
        <v>0</v>
      </c>
      <c r="AE192" s="1">
        <f>IF(ABS($Q192)&lt;$G$7,$AA192,IF(ABS($Q191)&lt;$G$7,($G$7-ABS($Q191))*($Z191+$Z192)*0.5*($D$27+$D$28)*$D$5*1000,0))</f>
        <v>0</v>
      </c>
      <c r="AF192" s="1">
        <f>IF(AND($G$7&lt;ABS($Q192),$G$7&gt;ABS($Q191)),1,0)</f>
        <v>0</v>
      </c>
      <c r="AG192" s="3">
        <f>MIN(IF(AF192=1,($S192-$S191)/(ABS($Q192)-ABS($Q191))*($G$7-ABS($Q191))+$S191,0),$D$7)</f>
        <v>0</v>
      </c>
      <c r="AH192" s="1">
        <f>IF(ABS($Q192)&lt;$G$8,$AA192,IF(ABS($Q191)&lt;$G$8,($G$8-ABS($Q191))*($Z191+$Z192)*0.5*($D$27+$D$28)*$D$5*1000,0))</f>
        <v>0</v>
      </c>
      <c r="AI192" s="1">
        <f>IF(AND($G$8&lt;ABS($Q192),$G$8&gt;ABS($Q191)),1,0)</f>
        <v>0</v>
      </c>
      <c r="AJ192" s="3">
        <f>MIN(IF(AI192=1,($S192-$S191)/(ABS($Q192)-ABS($Q191))*($G$8-ABS($Q191))+$S191,0),$D$7)</f>
        <v>0</v>
      </c>
      <c r="AK192" s="1">
        <f>IF(ABS($Q192)&lt;$G$9,$AA192,IF(ABS($Q191)&lt;$G$9,($G$9-ABS($Q191))*($Z191+$Z192)*0.5*($D$27+$D$28)*$D$5*1000,0))</f>
        <v>0</v>
      </c>
      <c r="AL192" s="1">
        <f>IF(AND($G$9&lt;ABS($Q192),$G$9&gt;ABS($Q191)),1,0)</f>
        <v>0</v>
      </c>
      <c r="AM192" s="3">
        <f>MIN(IF(AL192=1,($S192-$S191)/(ABS($Q192)-ABS($Q191))*($G$9-ABS($Q191))+$S191,0),$D$7)</f>
        <v>0</v>
      </c>
      <c r="AN192" s="1">
        <f>IF(ABS($Q192)&lt;$G$10,$AA192,IF(ABS($Q191)&lt;$G$10,($G$10-ABS($Q191))*($Z191+$Z192)*0.5*($D$27+$D$28)*$D$5*1000,0))</f>
        <v>0</v>
      </c>
      <c r="AO192" s="1">
        <f>IF(AND($G$10&lt;ABS($Q192),$G$10&gt;ABS($Q191)),1,0)</f>
        <v>0</v>
      </c>
      <c r="AP192" s="3">
        <f>MIN(IF(AO192=1,($S192-$S191)/(ABS($Q192)-ABS($Q191))*($G$10-ABS($Q191))+$S191,0),$D$7)</f>
        <v>0</v>
      </c>
      <c r="AQ192" s="1">
        <f>IF(ABS($Q192)&lt;$G$11,$AA192,IF(ABS($Q191)&lt;$G$11,($G$11-ABS($Q191))*($Z191+$Z192)*0.5*($D$27+$D$28)*$D$5*1000,0))</f>
        <v>0</v>
      </c>
      <c r="AR192" s="1">
        <f>IF(AND($G$11&lt;ABS($Q192),$G$11&gt;ABS($Q191)),1,0)</f>
        <v>0</v>
      </c>
      <c r="AS192" s="3">
        <f>MIN(IF(AR192=1,($S192-$S191)/(ABS($Q192)-ABS($Q191))*($G$11-ABS($Q191))+$S191,0),$D$7)</f>
        <v>0</v>
      </c>
      <c r="AT192" s="1">
        <f>IF(ABS($Q192)&lt;$G$12,$AA192,IF(ABS($Q191)&lt;$G$12,($G$12-ABS($Q191))*($Z191+$Z192)*0.5*($D$27+$D$28)*$D$5*1000,0))</f>
        <v>0</v>
      </c>
      <c r="AU192" s="1">
        <f>IF(AND($G$12&lt;ABS($Q192),$G$12&gt;ABS($Q191)),1,0)</f>
        <v>0</v>
      </c>
      <c r="AV192" s="3">
        <f>MIN(IF(AU192=1,($S192-$S191)/(ABS($Q192)-ABS($Q191))*($G$12-ABS($Q191))+$S191,0),$D$7)</f>
        <v>0</v>
      </c>
      <c r="AW192" s="1">
        <f>IF(ABS($Q192)&lt;$G$13,$AA192,IF(ABS($Q191)&lt;$G$13,($G$13-ABS($Q191))*($Z191+$Z192)*0.5*($D$27+$D$28)*$D$5*1000,0))</f>
        <v>0</v>
      </c>
      <c r="AX192" s="1">
        <f>IF(AND($G$13&lt;ABS($Q192),$G$13&gt;ABS($Q191)),1,0)</f>
        <v>0</v>
      </c>
      <c r="AY192" s="3">
        <f>MIN(IF(AX192=1,($S192-$S191)/(ABS($Q192)-ABS($Q191))*($G$13-ABS($Q191))+$S191,0),$D$7)</f>
        <v>0</v>
      </c>
      <c r="AZ192" s="1">
        <f>IF(ABS($Q192)&lt;$G$14,$AA192,IF(ABS($Q191)&lt;$G$14,($G$14-ABS($Q191))*($Z191+$Z192)*0.5*($D$27+$D$28)*$D$5*1000,0))</f>
        <v>0</v>
      </c>
      <c r="BA192" s="1">
        <f>IF(AND($G$14&lt;ABS($Q192),$G$14&gt;ABS($Q191)),1,0)</f>
        <v>0</v>
      </c>
      <c r="BB192" s="3">
        <f>MIN(IF(BA192=1,($S192-$S191)/(ABS($Q192)-ABS($Q191))*($G$14-ABS($Q191))+$S191,0),$D$7)</f>
        <v>0</v>
      </c>
      <c r="BC192" s="1">
        <f>IF(ABS($Q192)&lt;G$15,$AA192,IF(ABS($Q191)&lt;G$15,(G$15-ABS($Q191))*($Z191+$Z192)*0.5*($D$27+$D$28)*$D$5*1000,0))</f>
        <v>0</v>
      </c>
      <c r="BD192" s="1">
        <f>IF(AND(G$15&lt;ABS($Q192),G$15&gt;ABS($Q191)),1,0)</f>
        <v>0</v>
      </c>
      <c r="BE192" s="3">
        <f>MIN(IF(BD192=1,($S192-$S191)/(ABS($Q192)-ABS($Q191))*(G$15-ABS($Q191))+$S191,0),$D$7)</f>
        <v>0</v>
      </c>
      <c r="BF192" s="1">
        <f>IF(ABS($Q192)&lt;G$16,$AA192,IF(ABS($Q191)&lt;G$16,(G$16-ABS($Q191))*($Z191+$Z192)*0.5*($D$27+$D$28)*$D$5*1000,0))</f>
        <v>0</v>
      </c>
      <c r="BG192" s="1">
        <f>IF(AND(G$16&lt;ABS($Q192),G$16&gt;ABS($Q191)),1,0)</f>
        <v>0</v>
      </c>
      <c r="BH192" s="3">
        <f>MIN(IF(BG192=1,($S192-$S191)/(ABS($Q192)-ABS($Q191))*(G$16-ABS($Q191))+$S191,0),$D$7)</f>
        <v>0</v>
      </c>
      <c r="BI192" s="1">
        <f>IF(ABS($Q192)&lt;G$17,$AA192,IF(ABS($Q191)&lt;G$17,(G$17-ABS($Q191))*($Z191+$Z192)*0.5*($D$27+$D$28)*$D$5*1000,0))</f>
        <v>0</v>
      </c>
      <c r="BJ192" s="1">
        <f>IF(AND(G$17&lt;ABS($Q192),G$17&gt;ABS($Q191)),1,0)</f>
        <v>0</v>
      </c>
      <c r="BK192" s="3">
        <f>MIN(IF(BJ192=1,($S192-$S191)/(ABS($Q192)-ABS($Q191))*(G$17-ABS($Q191))+$S191,0),$D$7)</f>
        <v>0</v>
      </c>
      <c r="BL192" s="1">
        <f>IF(ABS($Q192)&lt;G$18,$AA192,IF(ABS($Q191)&lt;G$18,(G$18-ABS($Q191))*($Z191+$Z192)*0.5*($D$27+$D$28)*$D$5*1000,0))</f>
        <v>0</v>
      </c>
      <c r="BM192" s="1">
        <f>IF(AND(G$18&lt;ABS($Q192),G$18&gt;ABS($Q191)),1,0)</f>
        <v>0</v>
      </c>
      <c r="BN192" s="3">
        <f>MIN(IF(BM192=1,($S192-$S191)/(ABS($Q192)-ABS($Q191))*(G$18-ABS($Q191))+$S191,0),$D$7)</f>
        <v>0</v>
      </c>
      <c r="BO192" s="1">
        <f>IF(ABS($Q192)&lt;G$19,$AA192,IF(ABS($Q191)&lt;G$19,(G$19-ABS($Q191))*($Z191+$Z192)*0.5*($D$27+$D$28)*$D$5*1000,0))</f>
        <v>0</v>
      </c>
      <c r="BP192" s="1">
        <f>IF(AND(G$19&lt;ABS($Q192),G$19&gt;ABS($Q191)),1,0)</f>
        <v>0</v>
      </c>
      <c r="BQ192" s="3">
        <f>MIN(IF(BP192=1,($S192-$S191)/(ABS($Q192)-ABS($Q191))*(G$19-ABS($Q191))+$S191,0),$D$7)</f>
        <v>0</v>
      </c>
      <c r="BR192" s="1">
        <f>IF(ABS($Q192)&lt;G$20,$AA192,IF(ABS($Q191)&lt;G$20,(G$20-ABS($Q191))*($Z191+$Z192)*0.5*($D$27+$D$28)*$D$5*1000,0))</f>
        <v>0</v>
      </c>
      <c r="BS192" s="1">
        <f>IF(AND(G$20&lt;ABS($Q192),G$20&gt;ABS($Q191)),1,0)</f>
        <v>0</v>
      </c>
      <c r="BT192" s="3">
        <f>MIN(IF(BS192=1,($S192-$S191)/(ABS($Q192)-ABS($Q191))*(G$20-ABS($Q191))+$S191,0),$D$7)</f>
        <v>0</v>
      </c>
      <c r="BU192" s="1">
        <f>IF(ABS($Q192)&lt;G$21,$AA192,IF(ABS($Q191)&lt;G$21,(G$21-ABS($Q191))*($Z191+$Z192)*0.5*($D$27+$D$28)*$D$5*1000,0))</f>
        <v>0</v>
      </c>
      <c r="BV192" s="1">
        <f>IF(AND(G$21&lt;ABS($Q192),G$21&gt;ABS($Q191)),1,0)</f>
        <v>0</v>
      </c>
      <c r="BW192" s="3">
        <f>MIN(IF(BV192=1,($S192-$S191)/(ABS($Q192)-ABS($Q191))*(G$21-ABS($Q191))+$S191,0),$D$7)</f>
        <v>0</v>
      </c>
      <c r="BX192" s="1">
        <f>IF(ABS($Q192)&lt;G$22,$AA192,IF(ABS($Q191)&lt;G$22,(G$22-ABS($Q191))*($Z191+$Z192)*0.5*($D$27+$D$28)*$D$5*1000,0))</f>
        <v>0</v>
      </c>
      <c r="BY192" s="1">
        <f>IF(AND(G$22&lt;ABS($Q192),G$22&gt;ABS($Q191)),1,0)</f>
        <v>0</v>
      </c>
      <c r="BZ192" s="3">
        <f>MIN(IF(BY192=1,($S192-$S191)/(ABS($Q192)-ABS($Q191))*(G$22-ABS($Q191))+$S191,0),$D$7)</f>
        <v>0</v>
      </c>
      <c r="CA192" s="1">
        <f>IF(ABS($Q192)&lt;G$23,$AA192,IF(ABS($Q191)&lt;G$23,(G$23-ABS($Q191))*($Z191+$Z192)*0.5*($D$27+$D$28)*$D$5*1000,0))</f>
        <v>0</v>
      </c>
      <c r="CB192" s="1">
        <f>IF(AND(G$23&lt;ABS($Q192),G$23&gt;ABS($Q191)),1,0)</f>
        <v>0</v>
      </c>
      <c r="CC192" s="3">
        <f>MIN(IF(CB192=1,($S192-$S191)/(ABS($Q192)-ABS($Q191))*(G$23-ABS($Q191))+$S191,0),$D$7)</f>
        <v>0</v>
      </c>
      <c r="CD192" s="1">
        <f>IF(ABS($Q192)&lt;G$24,$AA192,IF(ABS($Q191)&lt;G$24,(G$24-ABS($Q191))*($Z191+$Z192)*0.5*($D$27+$D$28)*$D$5*1000,0))</f>
        <v>0</v>
      </c>
      <c r="CE192" s="1">
        <f>IF(AND(G$24&lt;ABS($Q192),G$24&gt;ABS($Q191)),1,0)</f>
        <v>0</v>
      </c>
      <c r="CF192" s="3">
        <f>MIN(IF(CE192=1,($S192-$S191)/(ABS($Q192)-ABS($Q191))*(G$24-ABS($Q191))+$S191,0),$D$7)</f>
        <v>0</v>
      </c>
      <c r="CG192" s="1">
        <f>IF(ABS($Q192)&lt;G$25,$AA192,IF(ABS($Q191)&lt;G$25,(G$25-ABS($Q191))*($Z191+$Z192)*0.5*($D$27+$D$28)*$D$5*1000,0))</f>
        <v>0</v>
      </c>
      <c r="CH192" s="1">
        <f>IF(AND(G$25&lt;ABS($Q192),G$25&gt;ABS($Q191)),1,0)</f>
        <v>0</v>
      </c>
      <c r="CI192" s="3">
        <f>MIN(IF(CH192=1,($S192-$S191)/(ABS($Q192)-ABS($Q191))*(G$25-ABS($Q191))+$S191,0),$D$7)</f>
        <v>0</v>
      </c>
      <c r="CJ192" s="1">
        <f>IF(ABS($Q192)&lt;G$26,$AA192,IF(ABS($Q191)&lt;G$26,(G$26-ABS($Q191))*($Z191+$Z192)*0.5*($D$27+$D$28)*$D$5*1000,0))</f>
        <v>0</v>
      </c>
      <c r="CK192" s="1">
        <f>IF(AND(G$26&lt;ABS($Q192),G$26&gt;ABS($Q191)),1,0)</f>
        <v>0</v>
      </c>
      <c r="CL192" s="3">
        <f>MIN(IF(CK192=1,($S192-$S191)/(ABS($Q192)-ABS($Q191))*(G$26-ABS($Q191))+$S191,0),$D$7)</f>
        <v>0</v>
      </c>
      <c r="CM192" s="1">
        <f>IF(ABS($Q192)&lt;G$27,$AA192,IF(ABS($Q191)&lt;G$27,(G$27-ABS($Q191))*($Z191+$Z192)*0.5*($D$27+$D$28)*$D$5*1000,0))</f>
        <v>0</v>
      </c>
      <c r="CN192" s="1">
        <f>IF(AND(G$27&lt;ABS($Q192),G$27&gt;ABS($Q191)),1,0)</f>
        <v>0</v>
      </c>
      <c r="CO192" s="3">
        <f>MIN(IF(CN192=1,($S192-$S191)/(ABS($Q192)-ABS($Q191))*(G$27-ABS($Q191))+$S191,0),$D$7)</f>
        <v>0</v>
      </c>
      <c r="CP192" s="1">
        <f>IF(ABS($Q192)&lt;G$28,$AA192,IF(ABS($Q191)&lt;G$28,(G$28-ABS($Q191))*($Z191+$Z192)*0.5*($D$27+$D$28)*$D$5*1000,0))</f>
        <v>0</v>
      </c>
      <c r="CQ192" s="1">
        <f>IF(AND(G$28&lt;ABS($Q192),G$28&gt;ABS($Q191)),1,0)</f>
        <v>0</v>
      </c>
      <c r="CR192" s="3">
        <f>MIN(IF(CQ192=1,($S192-$S191)/(ABS($Q192)-ABS($Q191))*(G$28-ABS($Q191))+$S191,0),$D$7)</f>
        <v>0</v>
      </c>
      <c r="CS192" s="1">
        <f>IF(ABS($Q192)&lt;G$29,$AA192,IF(ABS($Q191)&lt;G$29,(G$29-ABS($Q191))*($Z191+$Z192)*0.5*($D$27+$D$28)*$D$5*1000,0))</f>
        <v>0</v>
      </c>
      <c r="CT192" s="1">
        <f>IF(AND(G$29&lt;ABS($Q192),G$29&gt;ABS($Q191)),1,0)</f>
        <v>0</v>
      </c>
      <c r="CU192" s="3">
        <f>MIN(IF(CT192=1,($S192-$S191)/(ABS($Q192)-ABS($Q191))*(G$29-ABS($Q191))+$S191,0),$D$7)</f>
        <v>0</v>
      </c>
      <c r="CV192" s="1">
        <f>IF(ABS($Q192)&lt;G$30,$AA192,IF(ABS($Q191)&lt;G$30,(G$30-ABS($Q191))*($Z191+$Z192)*0.5*($D$27+$D$28)*$D$5*1000,0))</f>
        <v>0</v>
      </c>
      <c r="CW192" s="1">
        <f>IF(AND(G$30&lt;ABS($Q192),G$30&gt;ABS($Q191)),1,0)</f>
        <v>0</v>
      </c>
      <c r="CX192" s="3">
        <f>MIN(IF(CW192=1,($S192-$S191)/(ABS($Q192)-ABS($Q191))*(G$30-ABS($Q191))+$S191,0),$D$7)</f>
        <v>0</v>
      </c>
      <c r="CY192" s="1">
        <f>IF(ABS($Q192)&lt;G$31,$AA192,IF(ABS($Q191)&lt;G$31,(G$31-ABS($Q191))*($Z191+$Z192)*0.5*($D$27+$D$28)*$D$5*1000,0))</f>
        <v>0</v>
      </c>
      <c r="CZ192" s="1">
        <f>IF(AND(G$31&lt;ABS($Q192),G$31&gt;ABS($Q191)),1,0)</f>
        <v>0</v>
      </c>
      <c r="DA192" s="3">
        <f>MIN(IF(CZ192=1,($S192-$S191)/(ABS($Q192)-ABS($Q191))*(G$31-ABS($Q191))+$S191,0),$D$7)</f>
        <v>0</v>
      </c>
      <c r="DB192" s="1">
        <f>IF(ABS($Q192)&lt;G$32,$AA192,IF(ABS($Q191)&lt;G$32,(G$32-ABS($Q191))*($Z191+$Z192)*0.5*($D$27+$D$28)*$D$5*1000,0))</f>
        <v>0</v>
      </c>
      <c r="DC192" s="1">
        <f>IF(AND(G$32&lt;ABS($Q192),G$32&gt;ABS($Q191)),1,0)</f>
        <v>0</v>
      </c>
      <c r="DD192" s="3">
        <f>MIN(IF(DC192=1,($S192-$S191)/(ABS($Q192)-ABS($Q191))*(G$32-ABS($Q191))+$S191,0),$D$7)</f>
        <v>0</v>
      </c>
      <c r="DE192" s="1">
        <f>IF(ABS($Q192)&lt;G$33,$AA192,IF(ABS($Q191)&lt;G$33,(G$33-ABS($Q191))*($Z191+$Z192)*0.5*($D$27+$D$28)*$D$5*1000,0))</f>
        <v>0</v>
      </c>
      <c r="DF192" s="1">
        <f>IF(AND(G$33&lt;ABS($Q192),G$33&gt;ABS($Q191)),1,0)</f>
        <v>0</v>
      </c>
      <c r="DG192" s="3">
        <f>MIN(IF(DF192=1,($S192-$S191)/(ABS($Q192)-ABS($Q191))*(G$33-ABS($Q191))+$S191,0),$D$7)</f>
        <v>0</v>
      </c>
      <c r="DH192" s="1">
        <f>IF(ABS($Q192)&lt;G$34,$AA192,IF(ABS($Q191)&lt;G$34,(G$34-ABS($Q191))*($Z191+$Z192)*0.5*($D$27+$D$28)*$D$5*1000,0))</f>
        <v>0</v>
      </c>
      <c r="DI192" s="1">
        <f>IF(AND(G$34&lt;ABS($Q192),G$34&gt;ABS($Q191)),1,0)</f>
        <v>0</v>
      </c>
      <c r="DJ192" s="3">
        <f>MIN(IF(DI192=1,($S192-$S191)/(ABS($Q192)-ABS($Q191))*(G$34-ABS($Q191))+$S191,0),$D$7)</f>
        <v>0</v>
      </c>
      <c r="DK192" s="1">
        <f>IF(ABS($Q192)&lt;G$35,$AA192,IF(ABS($Q191)&lt;G$35,(G$35-ABS($Q191))*($Z191+$Z192)*0.5*($D$27+$D$28)*$D$5*1000,0))</f>
        <v>0</v>
      </c>
      <c r="DL192" s="1">
        <f>IF(AND(G$35&lt;ABS($Q192),G$35&gt;ABS($Q191)),1,0)</f>
        <v>0</v>
      </c>
      <c r="DM192" s="3">
        <f>MIN(IF(DL192=1,($S192-$S191)/(ABS($Q192)-ABS($Q191))*(G$35-ABS($Q191))+$S191,0),$D$7)</f>
        <v>0</v>
      </c>
      <c r="DN192" s="1">
        <f>IF(ABS($Q192)&lt;G$36,$AA192,IF(ABS($Q191)&lt;G$36,(G$36-ABS($Q191))*($Z191+$Z192)*0.5*($D$27+$D$28)*$D$5*1000,0))</f>
        <v>0</v>
      </c>
      <c r="DO192" s="1">
        <f>IF(AND(G$36&lt;ABS($Q192),G$36&gt;ABS($Q191)),1,0)</f>
        <v>0</v>
      </c>
      <c r="DP192" s="3">
        <f>MIN(IF(DO192=1,($S192-$S191)/(ABS($Q192)-ABS($Q191))*(G$36-ABS($Q191))+$S191,0),$D$7)</f>
        <v>0</v>
      </c>
      <c r="DQ192" s="1">
        <f>IF(ABS($Q192)&lt;G$37,$AA192,IF(ABS($Q191)&lt;G$37,(G$37-ABS($Q191))*($Z191+$Z192)*0.5*($D$27+$D$28)*$D$5*1000,0))</f>
        <v>0</v>
      </c>
      <c r="DR192" s="1">
        <f>IF(AND(G$37&lt;ABS($Q192),G$37&gt;ABS($Q191)),1,0)</f>
        <v>0</v>
      </c>
      <c r="DS192" s="3">
        <f>MIN(IF(DR192=1,($S192-$S191)/(ABS($Q192)-ABS($Q191))*(G$37-ABS($Q191))+$S191,0),$D$7)</f>
        <v>0</v>
      </c>
      <c r="DT192" s="1">
        <f>IF(ABS($Q192)&lt;G$38,$AA192,IF(ABS($Q191)&lt;G$38,(G$38-ABS($Q191))*($Z191+$Z192)*0.5*($D$27+$D$28)*$D$5*1000,0))</f>
        <v>0</v>
      </c>
      <c r="DU192" s="1">
        <f>IF(AND(G$38&lt;ABS($Q192),G$38&gt;ABS($Q191)),1,0)</f>
        <v>0</v>
      </c>
      <c r="DV192" s="3">
        <f>MIN(IF(DU192=1,($S192-$S191)/(ABS($Q192)-ABS($Q191))*(G$38-ABS($Q191))+$S191,0),$D$7)</f>
        <v>0</v>
      </c>
      <c r="DW192" s="1">
        <f>IF(ABS($Q192)&lt;G$39,$AA192,IF(ABS($Q191)&lt;G$39,(G$39-ABS($Q191))*($Z191+$Z192)*0.5*($D$27+$D$28)*$D$5*1000,0))</f>
        <v>0</v>
      </c>
      <c r="DX192" s="1">
        <f>IF(AND(G$39&lt;ABS($Q192),G$39&gt;ABS($Q191)),1,0)</f>
        <v>0</v>
      </c>
      <c r="DY192" s="3">
        <f>MIN(IF(DX192=1,($S192-$S191)/(ABS($Q192)-ABS($Q191))*(G$39-ABS($Q191))+$S191,0),$D$7)</f>
        <v>0</v>
      </c>
      <c r="DZ192" s="1">
        <f>IF(ABS($Q192)&lt;G$40,$AA192,IF(ABS($Q191)&lt;G$40,(G$40-ABS($Q191))*($Z191+$Z192)*0.5*($D$27+$D$28)*$D$5*1000,0))</f>
        <v>0</v>
      </c>
      <c r="EA192" s="1">
        <f>IF(AND(G$40&lt;ABS($Q192),G$40&gt;ABS($Q191)),1,0)</f>
        <v>0</v>
      </c>
      <c r="EB192" s="3">
        <f>MIN(IF(EA192=1,($S192-$S191)/(ABS($Q192)-ABS($Q191))*(G$40-ABS($Q191))+$S191,0),$D$7)</f>
        <v>0</v>
      </c>
      <c r="EC192" s="1">
        <f>IF(ABS($Q192)&lt;G$41,$AA192,IF(ABS($Q191)&lt;G$41,(G$41-ABS($Q191))*($Z191+$Z192)*0.5*($D$27+$D$28)*$D$5*1000,0))</f>
        <v>0</v>
      </c>
      <c r="ED192" s="1">
        <f>IF(AND(G$41&lt;ABS($Q192),G$41&gt;ABS($Q191)),1,0)</f>
        <v>0</v>
      </c>
      <c r="EE192" s="3">
        <f>MIN(IF(ED192=1,($S192-$S191)/(ABS($Q192)-ABS($Q191))*(G$41-ABS($Q191))+$S191,0),$D$7)</f>
        <v>0</v>
      </c>
      <c r="EF192" s="1">
        <f>IF(ABS($Q192)&lt;G$42,$AA192,IF(ABS($Q191)&lt;G$42,(G$42-ABS($Q191))*($Z191+$Z192)*0.5*($D$27+$D$28)*$D$5*1000,0))</f>
        <v>0</v>
      </c>
      <c r="EG192" s="1">
        <f>IF(AND(G$42&lt;ABS($Q192),G$42&gt;ABS($Q191)),1,0)</f>
        <v>0</v>
      </c>
      <c r="EH192" s="3">
        <f>MIN(IF(EG192=1,($S192-$S191)/(ABS($Q192)-ABS($Q191))*(G$42-ABS($Q191))+$S191,0),$D$7)</f>
        <v>0</v>
      </c>
      <c r="EI192" s="1">
        <f>IF(ABS($Q192)&lt;G$43,$AA192,IF(ABS($Q191)&lt;G$43,(G$43-ABS($Q191))*($Z191+$Z192)*0.5*($D$27+$D$28)*$D$5*1000,0))</f>
        <v>0</v>
      </c>
      <c r="EJ192" s="1">
        <f>IF(AND(G$43&lt;ABS($Q192),G$43&gt;ABS($Q191)),1,0)</f>
        <v>0</v>
      </c>
      <c r="EK192" s="3">
        <f>MIN(IF(EJ192=1,($S192-$S191)/(ABS($Q192)-ABS($Q191))*(G$43-ABS($Q191))+$S191,0),$D$7)</f>
        <v>0</v>
      </c>
      <c r="EL192" s="1">
        <f>IF(ABS($Q192)&lt;G$44,$AA192,IF(ABS($Q191)&lt;G$44,(G$44-ABS($Q191))*($Z191+$Z192)*0.5*($D$27+$D$28)*$D$5*1000,0))</f>
        <v>0</v>
      </c>
      <c r="EM192" s="1">
        <f>IF(AND(G$44&lt;ABS($Q192),G$44&gt;ABS($Q191)),1,0)</f>
        <v>0</v>
      </c>
      <c r="EN192" s="3">
        <f>MIN(IF(EM192=1,($S192-$S191)/(ABS($Q192)-ABS($Q191))*(G$44-ABS($Q191))+$S191,0),$D$7)</f>
        <v>0</v>
      </c>
      <c r="EO192" s="1">
        <f>IF(ABS($Q192)&lt;G$45,$AA192,IF(ABS($Q191)&lt;G$45,(G$45-ABS($Q191))*($Z191+$Z192)*0.5*($D$27+$D$28)*$D$5*1000,0))</f>
        <v>0</v>
      </c>
      <c r="EP192" s="1">
        <f>IF(AND(G$45&lt;ABS($Q192),G$45&gt;ABS($Q191)),1,0)</f>
        <v>0</v>
      </c>
      <c r="EQ192" s="3">
        <f>MIN(IF(EP192=1,($S192-$S191)/(ABS($Q192)-ABS($Q191))*(G$45-ABS($Q191))+$S191,0),$D$7)</f>
        <v>0</v>
      </c>
      <c r="ER192" s="1">
        <f>IF(ABS($Q192)&lt;G$46,$AA192,IF(ABS($Q191)&lt;G$46,(G$46-ABS($Q191))*($Z191+$Z192)*0.5*($D$27+$D$28)*$D$5*1000,0))</f>
        <v>0</v>
      </c>
      <c r="ES192" s="1">
        <f>IF(AND(G$46&lt;ABS($Q192),G$46&gt;ABS($Q191)),1,0)</f>
        <v>0</v>
      </c>
      <c r="ET192" s="3">
        <f>MIN(IF(ES192=1,($S192-$S191)/(ABS($Q192)-ABS($Q191))*(G$46-ABS($Q191))+$S191,0),$D$7)</f>
        <v>0</v>
      </c>
      <c r="EU192" s="1">
        <f>IF(ABS($Q192)&lt;G$47,$AA192,IF(ABS($Q191)&lt;G$47,(G$47-ABS($Q191))*($Z191+$Z192)*0.5*($D$27+$D$28)*$D$5*1000,0))</f>
        <v>0</v>
      </c>
      <c r="EV192" s="1">
        <f>IF(AND(G$47&lt;ABS($Q192),G$47&gt;ABS($Q191)),1,0)</f>
        <v>0</v>
      </c>
      <c r="EW192" s="3">
        <f>MIN(IF(EV192=1,($S192-$S191)/(ABS($Q192)-ABS($Q191))*(G$47-ABS($Q191))+$S191,0),$D$7)</f>
        <v>0</v>
      </c>
      <c r="EX192" s="1">
        <f>IF(ABS($Q192)&lt;G$48,$AA192,IF(ABS($Q191)&lt;G$48,(G$48-ABS($Q191))*($Z191+$Z192)*0.5*($D$27+$D$28)*$D$5*1000,0))</f>
        <v>0</v>
      </c>
      <c r="EY192" s="1">
        <f>IF(AND(G$48&lt;ABS($Q192),G$48&gt;ABS($Q191)),1,0)</f>
        <v>0</v>
      </c>
      <c r="EZ192" s="3">
        <f>MIN(IF(EY192=1,($S192-$S191)/(ABS($Q192)-ABS($Q191))*(G$48-ABS($Q191))+$S191,0),$D$7)</f>
        <v>0</v>
      </c>
      <c r="FA192" s="1">
        <f>IF(ABS($Q192)&lt;G$49,$AA192,IF(ABS($Q191)&lt;G$49,(G$49-ABS($Q191))*($Z191+$Z192)*0.5*($D$27+$D$28)*$D$5*1000,0))</f>
        <v>0</v>
      </c>
      <c r="FB192" s="1">
        <f>IF(AND(G$49&lt;ABS($Q192),G$49&gt;ABS($Q191)),1,0)</f>
        <v>0</v>
      </c>
      <c r="FC192" s="3">
        <f>MIN(IF(FB192=1,($S192-$S191)/(ABS($Q192)-ABS($Q191))*(G$49-ABS($Q191))+$S191,0),$D$7)</f>
        <v>0</v>
      </c>
      <c r="FD192" s="1">
        <f>IF(ABS($Q192)&lt;G$50,$AA192,IF(ABS($Q191)&lt;G$50,(G$50-ABS($Q191))*($Z191+$Z192)*0.5*($D$27+$D$28)*$D$5*1000,0))</f>
        <v>0</v>
      </c>
      <c r="FE192" s="1">
        <f>IF(AND(G$50&lt;ABS($Q192),G$50&gt;ABS($Q191)),1,0)</f>
        <v>0</v>
      </c>
      <c r="FF192" s="3">
        <f>MIN(IF(FE192=1,($S192-$S191)/(ABS($Q192)-ABS($Q191))*(G$50-ABS($Q191))+$S191,0),$D$7)</f>
        <v>0</v>
      </c>
      <c r="FG192" s="1">
        <f>IF(ABS($Q192)&lt;G$51,$AA192,IF(ABS($Q191)&lt;G$51,(G$51-ABS($Q191))*($Z191+$Z192)*0.5*($D$27+$D$28)*$D$5*1000,0))</f>
        <v>0</v>
      </c>
      <c r="FH192" s="1">
        <f>IF(AND(G$51&lt;ABS($Q192),G$51&gt;ABS($Q191)),1,0)</f>
        <v>0</v>
      </c>
      <c r="FI192" s="3">
        <f>MIN(IF(FH192=1,($S192-$S191)/(ABS($Q192)-ABS($Q191))*(G$51-ABS($Q191))+$S191,0),$D$7)</f>
        <v>0</v>
      </c>
      <c r="FJ192" s="1">
        <f>IF(ABS($Q192)&lt;G$52,$AA192,IF(ABS($Q191)&lt;G$52,(G$52-ABS($Q191))*($Z191+$Z192)*0.5*($D$27+$D$28)*$D$5*1000,0))</f>
        <v>0</v>
      </c>
      <c r="FK192" s="1">
        <f>IF(AND(G$52&lt;ABS($Q192),G$52&gt;ABS($Q191)),1,0)</f>
        <v>0</v>
      </c>
      <c r="FL192" s="3">
        <f>MIN(IF(FK192=1,($S192-$S191)/(ABS($Q192)-ABS($Q191))*(G$52-ABS($Q191))+$S191,0),$D$7)</f>
        <v>0</v>
      </c>
      <c r="FM192" s="1">
        <f>IF(ABS($Q192)&lt;G$53,$AA192,IF(ABS($Q191)&lt;G$53,(G$53-ABS($Q191))*($Z191+$Z192)*0.5*($D$27+$D$28)*$D$5*1000,0))</f>
        <v>0</v>
      </c>
      <c r="FN192" s="1">
        <f>IF(AND(G$53&lt;ABS($Q192),G$53&gt;ABS($Q191)),1,0)</f>
        <v>0</v>
      </c>
      <c r="FO192" s="3">
        <f>MIN(IF(FN192=1,($S192-$S191)/(ABS($Q192)-ABS($Q191))*(G$53-ABS($Q191))+$S191,0),$D$7)</f>
        <v>0</v>
      </c>
      <c r="FP192" s="1">
        <f>IF(ABS($Q192)&lt;G$54,$AA192,IF(ABS($Q191)&lt;G$54,(G$54-ABS($Q191))*($Z191+$Z192)*0.5*($D$27+$D$28)*$D$5*1000,0))</f>
        <v>0</v>
      </c>
      <c r="FQ192" s="1">
        <f>IF(AND(G$54&lt;ABS($Q192),G$54&gt;ABS($Q191)),1,0)</f>
        <v>0</v>
      </c>
      <c r="FR192" s="3">
        <f>MIN(IF(FQ192=1,($S192-$S191)/(ABS($Q192)-ABS($Q191))*(G$54-ABS($Q191))+$S191,0),$D$7)</f>
        <v>0</v>
      </c>
      <c r="FS192" s="1">
        <f>IF(ABS($Q192)&lt;G$55,$AA192,IF(ABS($Q191)&lt;G$55,(G$55-ABS($Q191))*($Z191+$Z192)*0.5*($D$27+$D$28)*$D$5*1000,0))</f>
        <v>0</v>
      </c>
      <c r="FT192" s="1">
        <f>IF(AND(G$55&lt;ABS($Q192),G$55&gt;ABS($Q191)),1,0)</f>
        <v>0</v>
      </c>
      <c r="FU192" s="3">
        <f>MIN(IF(FT192=1,($S192-$S191)/(ABS($Q192)-ABS($Q191))*(G$55-ABS($Q191))+$S191,0),$D$7)</f>
        <v>0</v>
      </c>
      <c r="FV192" s="1" t="e">
        <f>IF(ABS($Q192)&lt;#REF!,$AA192,IF(ABS($Q191)&lt;#REF!,(#REF!-ABS($Q191))*($Z191+$Z192)*0.5*($D$27+$D$28)*$D$5*1000,0))</f>
        <v>#REF!</v>
      </c>
      <c r="FW192" s="1" t="e">
        <f>IF(AND(#REF!&lt;ABS($Q192),#REF!&gt;ABS($Q191)),1,0)</f>
        <v>#REF!</v>
      </c>
      <c r="FX192" s="3" t="e">
        <f>MIN(IF(FW192=1,($S192-$S191)/(ABS($Q192)-ABS($Q191))*(#REF!-ABS($Q191))+$S191,0),$D$7)</f>
        <v>#REF!</v>
      </c>
    </row>
    <row r="193" spans="1:180" x14ac:dyDescent="0.35">
      <c r="A193" s="4"/>
      <c r="B193" s="4"/>
      <c r="C193" s="4"/>
      <c r="D193" s="4"/>
      <c r="E193" s="4"/>
      <c r="F193" s="4"/>
      <c r="G193" s="23"/>
      <c r="H193" s="23"/>
      <c r="I193" s="23"/>
      <c r="J193" s="23"/>
      <c r="K193" s="23"/>
      <c r="L193" s="36"/>
      <c r="M193" s="23"/>
      <c r="N193" s="23"/>
      <c r="O193" s="23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3">
        <f t="shared" si="9"/>
        <v>0.2</v>
      </c>
      <c r="AA193" s="3"/>
      <c r="AB193" s="1"/>
      <c r="AC193" s="2"/>
      <c r="AD193" s="2"/>
      <c r="AE193" s="1"/>
      <c r="AF193" s="2"/>
      <c r="AG193" s="2"/>
      <c r="AH193" s="1"/>
      <c r="AI193" s="2"/>
      <c r="AJ193" s="2"/>
      <c r="AK193" s="1"/>
      <c r="AL193" s="2"/>
      <c r="AM193" s="2"/>
      <c r="AN193" s="1"/>
      <c r="AO193" s="2"/>
      <c r="AP193" s="2"/>
      <c r="AQ193" s="1"/>
      <c r="AR193" s="2"/>
      <c r="AS193" s="2"/>
      <c r="AT193" s="1"/>
      <c r="AU193" s="2"/>
      <c r="AV193" s="2"/>
      <c r="AW193" s="1"/>
      <c r="AX193" s="2"/>
      <c r="AY193" s="2"/>
      <c r="AZ193" s="1"/>
      <c r="BA193" s="2"/>
      <c r="BB193" s="2"/>
      <c r="BC193" s="1"/>
      <c r="BD193" s="2"/>
      <c r="BE193" s="2"/>
      <c r="BF193" s="1"/>
      <c r="BG193" s="2"/>
      <c r="BH193" s="2"/>
      <c r="BI193" s="1"/>
      <c r="BJ193" s="2"/>
      <c r="BK193" s="2"/>
      <c r="BL193" s="1"/>
      <c r="BM193" s="2"/>
      <c r="BN193" s="2"/>
      <c r="BO193" s="1"/>
      <c r="BP193" s="2"/>
      <c r="BQ193" s="2"/>
      <c r="BR193" s="1"/>
      <c r="BS193" s="2"/>
      <c r="BT193" s="2"/>
      <c r="BU193" s="1"/>
      <c r="BV193" s="2"/>
      <c r="BW193" s="2"/>
      <c r="BX193" s="1"/>
      <c r="BY193" s="2"/>
      <c r="BZ193" s="2"/>
      <c r="CA193" s="1"/>
      <c r="CB193" s="2"/>
      <c r="CC193" s="2"/>
      <c r="CD193" s="1"/>
      <c r="CE193" s="2"/>
      <c r="CF193" s="2"/>
      <c r="CG193" s="1"/>
      <c r="CH193" s="2"/>
      <c r="CI193" s="2"/>
      <c r="CJ193" s="1"/>
      <c r="CK193" s="2"/>
      <c r="CL193" s="2"/>
      <c r="CM193" s="1"/>
      <c r="CN193" s="2"/>
      <c r="CO193" s="2"/>
      <c r="CP193" s="1"/>
      <c r="CQ193" s="2"/>
      <c r="CR193" s="2"/>
      <c r="CS193" s="1"/>
      <c r="CT193" s="2"/>
      <c r="CU193" s="2"/>
      <c r="CV193" s="1"/>
      <c r="CW193" s="2"/>
      <c r="CX193" s="2"/>
      <c r="CY193" s="1"/>
      <c r="CZ193" s="2"/>
      <c r="DA193" s="2"/>
      <c r="DB193" s="1"/>
      <c r="DC193" s="2"/>
      <c r="DD193" s="2"/>
      <c r="DE193" s="1"/>
      <c r="DF193" s="2"/>
      <c r="DG193" s="2"/>
      <c r="DH193" s="1"/>
      <c r="DI193" s="2"/>
      <c r="DJ193" s="2"/>
      <c r="DK193" s="1"/>
      <c r="DL193" s="2"/>
      <c r="DM193" s="2"/>
      <c r="DN193" s="1"/>
      <c r="DO193" s="2"/>
      <c r="DP193" s="2"/>
      <c r="DQ193" s="1"/>
      <c r="DR193" s="2"/>
      <c r="DS193" s="2"/>
      <c r="DT193" s="1"/>
      <c r="DU193" s="2"/>
      <c r="DV193" s="2"/>
      <c r="DW193" s="1"/>
      <c r="DX193" s="2"/>
      <c r="DY193" s="2"/>
      <c r="DZ193" s="1"/>
      <c r="EA193" s="2"/>
      <c r="EB193" s="2"/>
      <c r="EC193" s="1"/>
      <c r="ED193" s="2"/>
      <c r="EE193" s="2"/>
      <c r="EF193" s="1"/>
      <c r="EG193" s="2"/>
      <c r="EH193" s="2"/>
      <c r="EI193" s="1"/>
      <c r="EJ193" s="2"/>
      <c r="EK193" s="2"/>
      <c r="EL193" s="1"/>
      <c r="EM193" s="2"/>
      <c r="EN193" s="2"/>
      <c r="EO193" s="1"/>
      <c r="EP193" s="2"/>
      <c r="EQ193" s="2"/>
      <c r="ER193" s="1"/>
      <c r="ES193" s="2"/>
      <c r="ET193" s="2"/>
      <c r="EU193" s="1"/>
      <c r="EV193" s="2"/>
      <c r="EW193" s="2"/>
      <c r="EX193" s="1"/>
      <c r="EY193" s="2"/>
      <c r="EZ193" s="2"/>
      <c r="FA193" s="1"/>
      <c r="FB193" s="2"/>
      <c r="FC193" s="2"/>
      <c r="FD193" s="1"/>
      <c r="FE193" s="2"/>
      <c r="FF193" s="2"/>
      <c r="FG193" s="1"/>
      <c r="FH193" s="2"/>
      <c r="FI193" s="2"/>
      <c r="FJ193" s="1"/>
      <c r="FK193" s="2"/>
      <c r="FL193" s="2"/>
      <c r="FM193" s="1"/>
      <c r="FN193" s="2"/>
      <c r="FO193" s="2"/>
      <c r="FP193" s="1"/>
      <c r="FQ193" s="2"/>
      <c r="FR193" s="2"/>
      <c r="FS193" s="1"/>
      <c r="FT193" s="2"/>
      <c r="FU193" s="2"/>
      <c r="FV193" s="1"/>
      <c r="FW193" s="2"/>
      <c r="FX193" s="2"/>
    </row>
    <row r="194" spans="1:180" x14ac:dyDescent="0.35">
      <c r="A194" s="4"/>
      <c r="B194" s="4"/>
      <c r="C194" s="4"/>
      <c r="D194" s="4"/>
      <c r="E194" s="4"/>
      <c r="F194" s="4"/>
      <c r="G194" s="23"/>
      <c r="H194" s="23"/>
      <c r="I194" s="23"/>
      <c r="J194" s="23"/>
      <c r="K194" s="23"/>
      <c r="L194" s="36"/>
      <c r="M194" s="23"/>
      <c r="N194" s="23"/>
      <c r="O194" s="23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3">
        <f t="shared" si="9"/>
        <v>0.2</v>
      </c>
      <c r="AA194" s="1">
        <f>$R193*($Z194+$Z193)*0.5*($D$27+$D$28)*1000*$D$5</f>
        <v>0</v>
      </c>
      <c r="AB194" s="1">
        <f>IF(ABS($Q194)&lt;$G$6,$AA194,IF(ABS($Q193)&lt;$G$6,($G$6-ABS($Q193))*($Z193+$Z194)*0.5*($D$27+$D$28)*$D$5*1000,0))</f>
        <v>0</v>
      </c>
      <c r="AC194" s="1">
        <f>IF(AND($G$6&lt;ABS($Q194),$G$6&gt;ABS($Q193)),1,0)</f>
        <v>0</v>
      </c>
      <c r="AD194" s="3">
        <f>MIN(IF(AC194=1,($S194-$S193)/(ABS($Q194)-ABS($Q193))*($G$6-ABS($Q193))+$S193,0),$D$7)</f>
        <v>0</v>
      </c>
      <c r="AE194" s="1">
        <f>IF(ABS($Q194)&lt;$G$7,$AA194,IF(ABS($Q193)&lt;$G$7,($G$7-ABS($Q193))*($Z193+$Z194)*0.5*($D$27+$D$28)*$D$5*1000,0))</f>
        <v>0</v>
      </c>
      <c r="AF194" s="1">
        <f>IF(AND($G$7&lt;ABS($Q194),$G$7&gt;ABS($Q193)),1,0)</f>
        <v>0</v>
      </c>
      <c r="AG194" s="3">
        <f>MIN(IF(AF194=1,($S194-$S193)/(ABS($Q194)-ABS($Q193))*($G$7-ABS($Q193))+$S193,0),$D$7)</f>
        <v>0</v>
      </c>
      <c r="AH194" s="1">
        <f>IF(ABS($Q194)&lt;$G$8,$AA194,IF(ABS($Q193)&lt;$G$8,($G$8-ABS($Q193))*($Z193+$Z194)*0.5*($D$27+$D$28)*$D$5*1000,0))</f>
        <v>0</v>
      </c>
      <c r="AI194" s="1">
        <f>IF(AND($G$8&lt;ABS($Q194),$G$8&gt;ABS($Q193)),1,0)</f>
        <v>0</v>
      </c>
      <c r="AJ194" s="3">
        <f>MIN(IF(AI194=1,($S194-$S193)/(ABS($Q194)-ABS($Q193))*($G$8-ABS($Q193))+$S193,0),$D$7)</f>
        <v>0</v>
      </c>
      <c r="AK194" s="1">
        <f>IF(ABS($Q194)&lt;$G$9,$AA194,IF(ABS($Q193)&lt;$G$9,($G$9-ABS($Q193))*($Z193+$Z194)*0.5*($D$27+$D$28)*$D$5*1000,0))</f>
        <v>0</v>
      </c>
      <c r="AL194" s="1">
        <f>IF(AND($G$9&lt;ABS($Q194),$G$9&gt;ABS($Q193)),1,0)</f>
        <v>0</v>
      </c>
      <c r="AM194" s="3">
        <f>MIN(IF(AL194=1,($S194-$S193)/(ABS($Q194)-ABS($Q193))*($G$9-ABS($Q193))+$S193,0),$D$7)</f>
        <v>0</v>
      </c>
      <c r="AN194" s="1">
        <f>IF(ABS($Q194)&lt;$G$10,$AA194,IF(ABS($Q193)&lt;$G$10,($G$10-ABS($Q193))*($Z193+$Z194)*0.5*($D$27+$D$28)*$D$5*1000,0))</f>
        <v>0</v>
      </c>
      <c r="AO194" s="1">
        <f>IF(AND($G$10&lt;ABS($Q194),$G$10&gt;ABS($Q193)),1,0)</f>
        <v>0</v>
      </c>
      <c r="AP194" s="3">
        <f>MIN(IF(AO194=1,($S194-$S193)/(ABS($Q194)-ABS($Q193))*($G$10-ABS($Q193))+$S193,0),$D$7)</f>
        <v>0</v>
      </c>
      <c r="AQ194" s="1">
        <f>IF(ABS($Q194)&lt;$G$11,$AA194,IF(ABS($Q193)&lt;$G$11,($G$11-ABS($Q193))*($Z193+$Z194)*0.5*($D$27+$D$28)*$D$5*1000,0))</f>
        <v>0</v>
      </c>
      <c r="AR194" s="1">
        <f>IF(AND($G$11&lt;ABS($Q194),$G$11&gt;ABS($Q193)),1,0)</f>
        <v>0</v>
      </c>
      <c r="AS194" s="3">
        <f>MIN(IF(AR194=1,($S194-$S193)/(ABS($Q194)-ABS($Q193))*($G$11-ABS($Q193))+$S193,0),$D$7)</f>
        <v>0</v>
      </c>
      <c r="AT194" s="1">
        <f>IF(ABS($Q194)&lt;$G$12,$AA194,IF(ABS($Q193)&lt;$G$12,($G$12-ABS($Q193))*($Z193+$Z194)*0.5*($D$27+$D$28)*$D$5*1000,0))</f>
        <v>0</v>
      </c>
      <c r="AU194" s="1">
        <f>IF(AND($G$12&lt;ABS($Q194),$G$12&gt;ABS($Q193)),1,0)</f>
        <v>0</v>
      </c>
      <c r="AV194" s="3">
        <f>MIN(IF(AU194=1,($S194-$S193)/(ABS($Q194)-ABS($Q193))*($G$12-ABS($Q193))+$S193,0),$D$7)</f>
        <v>0</v>
      </c>
      <c r="AW194" s="1">
        <f>IF(ABS($Q194)&lt;$G$13,$AA194,IF(ABS($Q193)&lt;$G$13,($G$13-ABS($Q193))*($Z193+$Z194)*0.5*($D$27+$D$28)*$D$5*1000,0))</f>
        <v>0</v>
      </c>
      <c r="AX194" s="1">
        <f>IF(AND($G$13&lt;ABS($Q194),$G$13&gt;ABS($Q193)),1,0)</f>
        <v>0</v>
      </c>
      <c r="AY194" s="3">
        <f>MIN(IF(AX194=1,($S194-$S193)/(ABS($Q194)-ABS($Q193))*($G$13-ABS($Q193))+$S193,0),$D$7)</f>
        <v>0</v>
      </c>
      <c r="AZ194" s="1">
        <f>IF(ABS($Q194)&lt;$G$14,$AA194,IF(ABS($Q193)&lt;$G$14,($G$14-ABS($Q193))*($Z193+$Z194)*0.5*($D$27+$D$28)*$D$5*1000,0))</f>
        <v>0</v>
      </c>
      <c r="BA194" s="1">
        <f>IF(AND($G$14&lt;ABS($Q194),$G$14&gt;ABS($Q193)),1,0)</f>
        <v>0</v>
      </c>
      <c r="BB194" s="3">
        <f>MIN(IF(BA194=1,($S194-$S193)/(ABS($Q194)-ABS($Q193))*($G$14-ABS($Q193))+$S193,0),$D$7)</f>
        <v>0</v>
      </c>
      <c r="BC194" s="1">
        <f>IF(ABS($Q194)&lt;G$15,$AA194,IF(ABS($Q193)&lt;G$15,(G$15-ABS($Q193))*($Z193+$Z194)*0.5*($D$27+$D$28)*$D$5*1000,0))</f>
        <v>0</v>
      </c>
      <c r="BD194" s="1">
        <f>IF(AND(G$15&lt;ABS($Q194),G$15&gt;ABS($Q193)),1,0)</f>
        <v>0</v>
      </c>
      <c r="BE194" s="3">
        <f>MIN(IF(BD194=1,($S194-$S193)/(ABS($Q194)-ABS($Q193))*(G$15-ABS($Q193))+$S193,0),$D$7)</f>
        <v>0</v>
      </c>
      <c r="BF194" s="1">
        <f>IF(ABS($Q194)&lt;G$16,$AA194,IF(ABS($Q193)&lt;G$16,(G$16-ABS($Q193))*($Z193+$Z194)*0.5*($D$27+$D$28)*$D$5*1000,0))</f>
        <v>0</v>
      </c>
      <c r="BG194" s="1">
        <f>IF(AND(G$16&lt;ABS($Q194),G$16&gt;ABS($Q193)),1,0)</f>
        <v>0</v>
      </c>
      <c r="BH194" s="3">
        <f>MIN(IF(BG194=1,($S194-$S193)/(ABS($Q194)-ABS($Q193))*(G$16-ABS($Q193))+$S193,0),$D$7)</f>
        <v>0</v>
      </c>
      <c r="BI194" s="1">
        <f>IF(ABS($Q194)&lt;G$17,$AA194,IF(ABS($Q193)&lt;G$17,(G$17-ABS($Q193))*($Z193+$Z194)*0.5*($D$27+$D$28)*$D$5*1000,0))</f>
        <v>0</v>
      </c>
      <c r="BJ194" s="1">
        <f>IF(AND(G$17&lt;ABS($Q194),G$17&gt;ABS($Q193)),1,0)</f>
        <v>0</v>
      </c>
      <c r="BK194" s="3">
        <f>MIN(IF(BJ194=1,($S194-$S193)/(ABS($Q194)-ABS($Q193))*(G$17-ABS($Q193))+$S193,0),$D$7)</f>
        <v>0</v>
      </c>
      <c r="BL194" s="1">
        <f>IF(ABS($Q194)&lt;G$18,$AA194,IF(ABS($Q193)&lt;G$18,(G$18-ABS($Q193))*($Z193+$Z194)*0.5*($D$27+$D$28)*$D$5*1000,0))</f>
        <v>0</v>
      </c>
      <c r="BM194" s="1">
        <f>IF(AND(G$18&lt;ABS($Q194),G$18&gt;ABS($Q193)),1,0)</f>
        <v>0</v>
      </c>
      <c r="BN194" s="3">
        <f>MIN(IF(BM194=1,($S194-$S193)/(ABS($Q194)-ABS($Q193))*(G$18-ABS($Q193))+$S193,0),$D$7)</f>
        <v>0</v>
      </c>
      <c r="BO194" s="1">
        <f>IF(ABS($Q194)&lt;G$19,$AA194,IF(ABS($Q193)&lt;G$19,(G$19-ABS($Q193))*($Z193+$Z194)*0.5*($D$27+$D$28)*$D$5*1000,0))</f>
        <v>0</v>
      </c>
      <c r="BP194" s="1">
        <f>IF(AND(G$19&lt;ABS($Q194),G$19&gt;ABS($Q193)),1,0)</f>
        <v>0</v>
      </c>
      <c r="BQ194" s="3">
        <f>MIN(IF(BP194=1,($S194-$S193)/(ABS($Q194)-ABS($Q193))*(G$19-ABS($Q193))+$S193,0),$D$7)</f>
        <v>0</v>
      </c>
      <c r="BR194" s="1">
        <f>IF(ABS($Q194)&lt;G$20,$AA194,IF(ABS($Q193)&lt;G$20,(G$20-ABS($Q193))*($Z193+$Z194)*0.5*($D$27+$D$28)*$D$5*1000,0))</f>
        <v>0</v>
      </c>
      <c r="BS194" s="1">
        <f>IF(AND(G$20&lt;ABS($Q194),G$20&gt;ABS($Q193)),1,0)</f>
        <v>0</v>
      </c>
      <c r="BT194" s="3">
        <f>MIN(IF(BS194=1,($S194-$S193)/(ABS($Q194)-ABS($Q193))*(G$20-ABS($Q193))+$S193,0),$D$7)</f>
        <v>0</v>
      </c>
      <c r="BU194" s="1">
        <f>IF(ABS($Q194)&lt;G$21,$AA194,IF(ABS($Q193)&lt;G$21,(G$21-ABS($Q193))*($Z193+$Z194)*0.5*($D$27+$D$28)*$D$5*1000,0))</f>
        <v>0</v>
      </c>
      <c r="BV194" s="1">
        <f>IF(AND(G$21&lt;ABS($Q194),G$21&gt;ABS($Q193)),1,0)</f>
        <v>0</v>
      </c>
      <c r="BW194" s="3">
        <f>MIN(IF(BV194=1,($S194-$S193)/(ABS($Q194)-ABS($Q193))*(G$21-ABS($Q193))+$S193,0),$D$7)</f>
        <v>0</v>
      </c>
      <c r="BX194" s="1">
        <f>IF(ABS($Q194)&lt;G$22,$AA194,IF(ABS($Q193)&lt;G$22,(G$22-ABS($Q193))*($Z193+$Z194)*0.5*($D$27+$D$28)*$D$5*1000,0))</f>
        <v>0</v>
      </c>
      <c r="BY194" s="1">
        <f>IF(AND(G$22&lt;ABS($Q194),G$22&gt;ABS($Q193)),1,0)</f>
        <v>0</v>
      </c>
      <c r="BZ194" s="3">
        <f>MIN(IF(BY194=1,($S194-$S193)/(ABS($Q194)-ABS($Q193))*(G$22-ABS($Q193))+$S193,0),$D$7)</f>
        <v>0</v>
      </c>
      <c r="CA194" s="1">
        <f>IF(ABS($Q194)&lt;G$23,$AA194,IF(ABS($Q193)&lt;G$23,(G$23-ABS($Q193))*($Z193+$Z194)*0.5*($D$27+$D$28)*$D$5*1000,0))</f>
        <v>0</v>
      </c>
      <c r="CB194" s="1">
        <f>IF(AND(G$23&lt;ABS($Q194),G$23&gt;ABS($Q193)),1,0)</f>
        <v>0</v>
      </c>
      <c r="CC194" s="3">
        <f>MIN(IF(CB194=1,($S194-$S193)/(ABS($Q194)-ABS($Q193))*(G$23-ABS($Q193))+$S193,0),$D$7)</f>
        <v>0</v>
      </c>
      <c r="CD194" s="1">
        <f>IF(ABS($Q194)&lt;G$24,$AA194,IF(ABS($Q193)&lt;G$24,(G$24-ABS($Q193))*($Z193+$Z194)*0.5*($D$27+$D$28)*$D$5*1000,0))</f>
        <v>0</v>
      </c>
      <c r="CE194" s="1">
        <f>IF(AND(G$24&lt;ABS($Q194),G$24&gt;ABS($Q193)),1,0)</f>
        <v>0</v>
      </c>
      <c r="CF194" s="3">
        <f>MIN(IF(CE194=1,($S194-$S193)/(ABS($Q194)-ABS($Q193))*(G$24-ABS($Q193))+$S193,0),$D$7)</f>
        <v>0</v>
      </c>
      <c r="CG194" s="1">
        <f>IF(ABS($Q194)&lt;G$25,$AA194,IF(ABS($Q193)&lt;G$25,(G$25-ABS($Q193))*($Z193+$Z194)*0.5*($D$27+$D$28)*$D$5*1000,0))</f>
        <v>0</v>
      </c>
      <c r="CH194" s="1">
        <f>IF(AND(G$25&lt;ABS($Q194),G$25&gt;ABS($Q193)),1,0)</f>
        <v>0</v>
      </c>
      <c r="CI194" s="3">
        <f>MIN(IF(CH194=1,($S194-$S193)/(ABS($Q194)-ABS($Q193))*(G$25-ABS($Q193))+$S193,0),$D$7)</f>
        <v>0</v>
      </c>
      <c r="CJ194" s="1">
        <f>IF(ABS($Q194)&lt;G$26,$AA194,IF(ABS($Q193)&lt;G$26,(G$26-ABS($Q193))*($Z193+$Z194)*0.5*($D$27+$D$28)*$D$5*1000,0))</f>
        <v>0</v>
      </c>
      <c r="CK194" s="1">
        <f>IF(AND(G$26&lt;ABS($Q194),G$26&gt;ABS($Q193)),1,0)</f>
        <v>0</v>
      </c>
      <c r="CL194" s="3">
        <f>MIN(IF(CK194=1,($S194-$S193)/(ABS($Q194)-ABS($Q193))*(G$26-ABS($Q193))+$S193,0),$D$7)</f>
        <v>0</v>
      </c>
      <c r="CM194" s="1">
        <f>IF(ABS($Q194)&lt;G$27,$AA194,IF(ABS($Q193)&lt;G$27,(G$27-ABS($Q193))*($Z193+$Z194)*0.5*($D$27+$D$28)*$D$5*1000,0))</f>
        <v>0</v>
      </c>
      <c r="CN194" s="1">
        <f>IF(AND(G$27&lt;ABS($Q194),G$27&gt;ABS($Q193)),1,0)</f>
        <v>0</v>
      </c>
      <c r="CO194" s="3">
        <f>MIN(IF(CN194=1,($S194-$S193)/(ABS($Q194)-ABS($Q193))*(G$27-ABS($Q193))+$S193,0),$D$7)</f>
        <v>0</v>
      </c>
      <c r="CP194" s="1">
        <f>IF(ABS($Q194)&lt;G$28,$AA194,IF(ABS($Q193)&lt;G$28,(G$28-ABS($Q193))*($Z193+$Z194)*0.5*($D$27+$D$28)*$D$5*1000,0))</f>
        <v>0</v>
      </c>
      <c r="CQ194" s="1">
        <f>IF(AND(G$28&lt;ABS($Q194),G$28&gt;ABS($Q193)),1,0)</f>
        <v>0</v>
      </c>
      <c r="CR194" s="3">
        <f>MIN(IF(CQ194=1,($S194-$S193)/(ABS($Q194)-ABS($Q193))*(G$28-ABS($Q193))+$S193,0),$D$7)</f>
        <v>0</v>
      </c>
      <c r="CS194" s="1">
        <f>IF(ABS($Q194)&lt;G$29,$AA194,IF(ABS($Q193)&lt;G$29,(G$29-ABS($Q193))*($Z193+$Z194)*0.5*($D$27+$D$28)*$D$5*1000,0))</f>
        <v>0</v>
      </c>
      <c r="CT194" s="1">
        <f>IF(AND(G$29&lt;ABS($Q194),G$29&gt;ABS($Q193)),1,0)</f>
        <v>0</v>
      </c>
      <c r="CU194" s="3">
        <f>MIN(IF(CT194=1,($S194-$S193)/(ABS($Q194)-ABS($Q193))*(G$29-ABS($Q193))+$S193,0),$D$7)</f>
        <v>0</v>
      </c>
      <c r="CV194" s="1">
        <f>IF(ABS($Q194)&lt;G$30,$AA194,IF(ABS($Q193)&lt;G$30,(G$30-ABS($Q193))*($Z193+$Z194)*0.5*($D$27+$D$28)*$D$5*1000,0))</f>
        <v>0</v>
      </c>
      <c r="CW194" s="1">
        <f>IF(AND(G$30&lt;ABS($Q194),G$30&gt;ABS($Q193)),1,0)</f>
        <v>0</v>
      </c>
      <c r="CX194" s="3">
        <f>MIN(IF(CW194=1,($S194-$S193)/(ABS($Q194)-ABS($Q193))*(G$30-ABS($Q193))+$S193,0),$D$7)</f>
        <v>0</v>
      </c>
      <c r="CY194" s="1">
        <f>IF(ABS($Q194)&lt;G$31,$AA194,IF(ABS($Q193)&lt;G$31,(G$31-ABS($Q193))*($Z193+$Z194)*0.5*($D$27+$D$28)*$D$5*1000,0))</f>
        <v>0</v>
      </c>
      <c r="CZ194" s="1">
        <f>IF(AND(G$31&lt;ABS($Q194),G$31&gt;ABS($Q193)),1,0)</f>
        <v>0</v>
      </c>
      <c r="DA194" s="3">
        <f>MIN(IF(CZ194=1,($S194-$S193)/(ABS($Q194)-ABS($Q193))*(G$31-ABS($Q193))+$S193,0),$D$7)</f>
        <v>0</v>
      </c>
      <c r="DB194" s="1">
        <f>IF(ABS($Q194)&lt;G$32,$AA194,IF(ABS($Q193)&lt;G$32,(G$32-ABS($Q193))*($Z193+$Z194)*0.5*($D$27+$D$28)*$D$5*1000,0))</f>
        <v>0</v>
      </c>
      <c r="DC194" s="1">
        <f>IF(AND(G$32&lt;ABS($Q194),G$32&gt;ABS($Q193)),1,0)</f>
        <v>0</v>
      </c>
      <c r="DD194" s="3">
        <f>MIN(IF(DC194=1,($S194-$S193)/(ABS($Q194)-ABS($Q193))*(G$32-ABS($Q193))+$S193,0),$D$7)</f>
        <v>0</v>
      </c>
      <c r="DE194" s="1">
        <f>IF(ABS($Q194)&lt;G$33,$AA194,IF(ABS($Q193)&lt;G$33,(G$33-ABS($Q193))*($Z193+$Z194)*0.5*($D$27+$D$28)*$D$5*1000,0))</f>
        <v>0</v>
      </c>
      <c r="DF194" s="1">
        <f>IF(AND(G$33&lt;ABS($Q194),G$33&gt;ABS($Q193)),1,0)</f>
        <v>0</v>
      </c>
      <c r="DG194" s="3">
        <f>MIN(IF(DF194=1,($S194-$S193)/(ABS($Q194)-ABS($Q193))*(G$33-ABS($Q193))+$S193,0),$D$7)</f>
        <v>0</v>
      </c>
      <c r="DH194" s="1">
        <f>IF(ABS($Q194)&lt;G$34,$AA194,IF(ABS($Q193)&lt;G$34,(G$34-ABS($Q193))*($Z193+$Z194)*0.5*($D$27+$D$28)*$D$5*1000,0))</f>
        <v>0</v>
      </c>
      <c r="DI194" s="1">
        <f>IF(AND(G$34&lt;ABS($Q194),G$34&gt;ABS($Q193)),1,0)</f>
        <v>0</v>
      </c>
      <c r="DJ194" s="3">
        <f>MIN(IF(DI194=1,($S194-$S193)/(ABS($Q194)-ABS($Q193))*(G$34-ABS($Q193))+$S193,0),$D$7)</f>
        <v>0</v>
      </c>
      <c r="DK194" s="1">
        <f>IF(ABS($Q194)&lt;G$35,$AA194,IF(ABS($Q193)&lt;G$35,(G$35-ABS($Q193))*($Z193+$Z194)*0.5*($D$27+$D$28)*$D$5*1000,0))</f>
        <v>0</v>
      </c>
      <c r="DL194" s="1">
        <f>IF(AND(G$35&lt;ABS($Q194),G$35&gt;ABS($Q193)),1,0)</f>
        <v>0</v>
      </c>
      <c r="DM194" s="3">
        <f>MIN(IF(DL194=1,($S194-$S193)/(ABS($Q194)-ABS($Q193))*(G$35-ABS($Q193))+$S193,0),$D$7)</f>
        <v>0</v>
      </c>
      <c r="DN194" s="1">
        <f>IF(ABS($Q194)&lt;G$36,$AA194,IF(ABS($Q193)&lt;G$36,(G$36-ABS($Q193))*($Z193+$Z194)*0.5*($D$27+$D$28)*$D$5*1000,0))</f>
        <v>0</v>
      </c>
      <c r="DO194" s="1">
        <f>IF(AND(G$36&lt;ABS($Q194),G$36&gt;ABS($Q193)),1,0)</f>
        <v>0</v>
      </c>
      <c r="DP194" s="3">
        <f>MIN(IF(DO194=1,($S194-$S193)/(ABS($Q194)-ABS($Q193))*(G$36-ABS($Q193))+$S193,0),$D$7)</f>
        <v>0</v>
      </c>
      <c r="DQ194" s="1">
        <f>IF(ABS($Q194)&lt;G$37,$AA194,IF(ABS($Q193)&lt;G$37,(G$37-ABS($Q193))*($Z193+$Z194)*0.5*($D$27+$D$28)*$D$5*1000,0))</f>
        <v>0</v>
      </c>
      <c r="DR194" s="1">
        <f>IF(AND(G$37&lt;ABS($Q194),G$37&gt;ABS($Q193)),1,0)</f>
        <v>0</v>
      </c>
      <c r="DS194" s="3">
        <f>MIN(IF(DR194=1,($S194-$S193)/(ABS($Q194)-ABS($Q193))*(G$37-ABS($Q193))+$S193,0),$D$7)</f>
        <v>0</v>
      </c>
      <c r="DT194" s="1">
        <f>IF(ABS($Q194)&lt;G$38,$AA194,IF(ABS($Q193)&lt;G$38,(G$38-ABS($Q193))*($Z193+$Z194)*0.5*($D$27+$D$28)*$D$5*1000,0))</f>
        <v>0</v>
      </c>
      <c r="DU194" s="1">
        <f>IF(AND(G$38&lt;ABS($Q194),G$38&gt;ABS($Q193)),1,0)</f>
        <v>0</v>
      </c>
      <c r="DV194" s="3">
        <f>MIN(IF(DU194=1,($S194-$S193)/(ABS($Q194)-ABS($Q193))*(G$38-ABS($Q193))+$S193,0),$D$7)</f>
        <v>0</v>
      </c>
      <c r="DW194" s="1">
        <f>IF(ABS($Q194)&lt;G$39,$AA194,IF(ABS($Q193)&lt;G$39,(G$39-ABS($Q193))*($Z193+$Z194)*0.5*($D$27+$D$28)*$D$5*1000,0))</f>
        <v>0</v>
      </c>
      <c r="DX194" s="1">
        <f>IF(AND(G$39&lt;ABS($Q194),G$39&gt;ABS($Q193)),1,0)</f>
        <v>0</v>
      </c>
      <c r="DY194" s="3">
        <f>MIN(IF(DX194=1,($S194-$S193)/(ABS($Q194)-ABS($Q193))*(G$39-ABS($Q193))+$S193,0),$D$7)</f>
        <v>0</v>
      </c>
      <c r="DZ194" s="1">
        <f>IF(ABS($Q194)&lt;G$40,$AA194,IF(ABS($Q193)&lt;G$40,(G$40-ABS($Q193))*($Z193+$Z194)*0.5*($D$27+$D$28)*$D$5*1000,0))</f>
        <v>0</v>
      </c>
      <c r="EA194" s="1">
        <f>IF(AND(G$40&lt;ABS($Q194),G$40&gt;ABS($Q193)),1,0)</f>
        <v>0</v>
      </c>
      <c r="EB194" s="3">
        <f>MIN(IF(EA194=1,($S194-$S193)/(ABS($Q194)-ABS($Q193))*(G$40-ABS($Q193))+$S193,0),$D$7)</f>
        <v>0</v>
      </c>
      <c r="EC194" s="1">
        <f>IF(ABS($Q194)&lt;G$41,$AA194,IF(ABS($Q193)&lt;G$41,(G$41-ABS($Q193))*($Z193+$Z194)*0.5*($D$27+$D$28)*$D$5*1000,0))</f>
        <v>0</v>
      </c>
      <c r="ED194" s="1">
        <f>IF(AND(G$41&lt;ABS($Q194),G$41&gt;ABS($Q193)),1,0)</f>
        <v>0</v>
      </c>
      <c r="EE194" s="3">
        <f>MIN(IF(ED194=1,($S194-$S193)/(ABS($Q194)-ABS($Q193))*(G$41-ABS($Q193))+$S193,0),$D$7)</f>
        <v>0</v>
      </c>
      <c r="EF194" s="1">
        <f>IF(ABS($Q194)&lt;G$42,$AA194,IF(ABS($Q193)&lt;G$42,(G$42-ABS($Q193))*($Z193+$Z194)*0.5*($D$27+$D$28)*$D$5*1000,0))</f>
        <v>0</v>
      </c>
      <c r="EG194" s="1">
        <f>IF(AND(G$42&lt;ABS($Q194),G$42&gt;ABS($Q193)),1,0)</f>
        <v>0</v>
      </c>
      <c r="EH194" s="3">
        <f>MIN(IF(EG194=1,($S194-$S193)/(ABS($Q194)-ABS($Q193))*(G$42-ABS($Q193))+$S193,0),$D$7)</f>
        <v>0</v>
      </c>
      <c r="EI194" s="1">
        <f>IF(ABS($Q194)&lt;G$43,$AA194,IF(ABS($Q193)&lt;G$43,(G$43-ABS($Q193))*($Z193+$Z194)*0.5*($D$27+$D$28)*$D$5*1000,0))</f>
        <v>0</v>
      </c>
      <c r="EJ194" s="1">
        <f>IF(AND(G$43&lt;ABS($Q194),G$43&gt;ABS($Q193)),1,0)</f>
        <v>0</v>
      </c>
      <c r="EK194" s="3">
        <f>MIN(IF(EJ194=1,($S194-$S193)/(ABS($Q194)-ABS($Q193))*(G$43-ABS($Q193))+$S193,0),$D$7)</f>
        <v>0</v>
      </c>
      <c r="EL194" s="1">
        <f>IF(ABS($Q194)&lt;G$44,$AA194,IF(ABS($Q193)&lt;G$44,(G$44-ABS($Q193))*($Z193+$Z194)*0.5*($D$27+$D$28)*$D$5*1000,0))</f>
        <v>0</v>
      </c>
      <c r="EM194" s="1">
        <f>IF(AND(G$44&lt;ABS($Q194),G$44&gt;ABS($Q193)),1,0)</f>
        <v>0</v>
      </c>
      <c r="EN194" s="3">
        <f>MIN(IF(EM194=1,($S194-$S193)/(ABS($Q194)-ABS($Q193))*(G$44-ABS($Q193))+$S193,0),$D$7)</f>
        <v>0</v>
      </c>
      <c r="EO194" s="1">
        <f>IF(ABS($Q194)&lt;G$45,$AA194,IF(ABS($Q193)&lt;G$45,(G$45-ABS($Q193))*($Z193+$Z194)*0.5*($D$27+$D$28)*$D$5*1000,0))</f>
        <v>0</v>
      </c>
      <c r="EP194" s="1">
        <f>IF(AND(G$45&lt;ABS($Q194),G$45&gt;ABS($Q193)),1,0)</f>
        <v>0</v>
      </c>
      <c r="EQ194" s="3">
        <f>MIN(IF(EP194=1,($S194-$S193)/(ABS($Q194)-ABS($Q193))*(G$45-ABS($Q193))+$S193,0),$D$7)</f>
        <v>0</v>
      </c>
      <c r="ER194" s="1">
        <f>IF(ABS($Q194)&lt;G$46,$AA194,IF(ABS($Q193)&lt;G$46,(G$46-ABS($Q193))*($Z193+$Z194)*0.5*($D$27+$D$28)*$D$5*1000,0))</f>
        <v>0</v>
      </c>
      <c r="ES194" s="1">
        <f>IF(AND(G$46&lt;ABS($Q194),G$46&gt;ABS($Q193)),1,0)</f>
        <v>0</v>
      </c>
      <c r="ET194" s="3">
        <f>MIN(IF(ES194=1,($S194-$S193)/(ABS($Q194)-ABS($Q193))*(G$46-ABS($Q193))+$S193,0),$D$7)</f>
        <v>0</v>
      </c>
      <c r="EU194" s="1">
        <f>IF(ABS($Q194)&lt;G$47,$AA194,IF(ABS($Q193)&lt;G$47,(G$47-ABS($Q193))*($Z193+$Z194)*0.5*($D$27+$D$28)*$D$5*1000,0))</f>
        <v>0</v>
      </c>
      <c r="EV194" s="1">
        <f>IF(AND(G$47&lt;ABS($Q194),G$47&gt;ABS($Q193)),1,0)</f>
        <v>0</v>
      </c>
      <c r="EW194" s="3">
        <f>MIN(IF(EV194=1,($S194-$S193)/(ABS($Q194)-ABS($Q193))*(G$47-ABS($Q193))+$S193,0),$D$7)</f>
        <v>0</v>
      </c>
      <c r="EX194" s="1">
        <f>IF(ABS($Q194)&lt;G$48,$AA194,IF(ABS($Q193)&lt;G$48,(G$48-ABS($Q193))*($Z193+$Z194)*0.5*($D$27+$D$28)*$D$5*1000,0))</f>
        <v>0</v>
      </c>
      <c r="EY194" s="1">
        <f>IF(AND(G$48&lt;ABS($Q194),G$48&gt;ABS($Q193)),1,0)</f>
        <v>0</v>
      </c>
      <c r="EZ194" s="3">
        <f>MIN(IF(EY194=1,($S194-$S193)/(ABS($Q194)-ABS($Q193))*(G$48-ABS($Q193))+$S193,0),$D$7)</f>
        <v>0</v>
      </c>
      <c r="FA194" s="1">
        <f>IF(ABS($Q194)&lt;G$49,$AA194,IF(ABS($Q193)&lt;G$49,(G$49-ABS($Q193))*($Z193+$Z194)*0.5*($D$27+$D$28)*$D$5*1000,0))</f>
        <v>0</v>
      </c>
      <c r="FB194" s="1">
        <f>IF(AND(G$49&lt;ABS($Q194),G$49&gt;ABS($Q193)),1,0)</f>
        <v>0</v>
      </c>
      <c r="FC194" s="3">
        <f>MIN(IF(FB194=1,($S194-$S193)/(ABS($Q194)-ABS($Q193))*(G$49-ABS($Q193))+$S193,0),$D$7)</f>
        <v>0</v>
      </c>
      <c r="FD194" s="1">
        <f>IF(ABS($Q194)&lt;G$50,$AA194,IF(ABS($Q193)&lt;G$50,(G$50-ABS($Q193))*($Z193+$Z194)*0.5*($D$27+$D$28)*$D$5*1000,0))</f>
        <v>0</v>
      </c>
      <c r="FE194" s="1">
        <f>IF(AND(G$50&lt;ABS($Q194),G$50&gt;ABS($Q193)),1,0)</f>
        <v>0</v>
      </c>
      <c r="FF194" s="3">
        <f>MIN(IF(FE194=1,($S194-$S193)/(ABS($Q194)-ABS($Q193))*(G$50-ABS($Q193))+$S193,0),$D$7)</f>
        <v>0</v>
      </c>
      <c r="FG194" s="1">
        <f>IF(ABS($Q194)&lt;G$51,$AA194,IF(ABS($Q193)&lt;G$51,(G$51-ABS($Q193))*($Z193+$Z194)*0.5*($D$27+$D$28)*$D$5*1000,0))</f>
        <v>0</v>
      </c>
      <c r="FH194" s="1">
        <f>IF(AND(G$51&lt;ABS($Q194),G$51&gt;ABS($Q193)),1,0)</f>
        <v>0</v>
      </c>
      <c r="FI194" s="3">
        <f>MIN(IF(FH194=1,($S194-$S193)/(ABS($Q194)-ABS($Q193))*(G$51-ABS($Q193))+$S193,0),$D$7)</f>
        <v>0</v>
      </c>
      <c r="FJ194" s="1">
        <f>IF(ABS($Q194)&lt;G$52,$AA194,IF(ABS($Q193)&lt;G$52,(G$52-ABS($Q193))*($Z193+$Z194)*0.5*($D$27+$D$28)*$D$5*1000,0))</f>
        <v>0</v>
      </c>
      <c r="FK194" s="1">
        <f>IF(AND(G$52&lt;ABS($Q194),G$52&gt;ABS($Q193)),1,0)</f>
        <v>0</v>
      </c>
      <c r="FL194" s="3">
        <f>MIN(IF(FK194=1,($S194-$S193)/(ABS($Q194)-ABS($Q193))*(G$52-ABS($Q193))+$S193,0),$D$7)</f>
        <v>0</v>
      </c>
      <c r="FM194" s="1">
        <f>IF(ABS($Q194)&lt;G$53,$AA194,IF(ABS($Q193)&lt;G$53,(G$53-ABS($Q193))*($Z193+$Z194)*0.5*($D$27+$D$28)*$D$5*1000,0))</f>
        <v>0</v>
      </c>
      <c r="FN194" s="1">
        <f>IF(AND(G$53&lt;ABS($Q194),G$53&gt;ABS($Q193)),1,0)</f>
        <v>0</v>
      </c>
      <c r="FO194" s="3">
        <f>MIN(IF(FN194=1,($S194-$S193)/(ABS($Q194)-ABS($Q193))*(G$53-ABS($Q193))+$S193,0),$D$7)</f>
        <v>0</v>
      </c>
      <c r="FP194" s="1">
        <f>IF(ABS($Q194)&lt;G$54,$AA194,IF(ABS($Q193)&lt;G$54,(G$54-ABS($Q193))*($Z193+$Z194)*0.5*($D$27+$D$28)*$D$5*1000,0))</f>
        <v>0</v>
      </c>
      <c r="FQ194" s="1">
        <f>IF(AND(G$54&lt;ABS($Q194),G$54&gt;ABS($Q193)),1,0)</f>
        <v>0</v>
      </c>
      <c r="FR194" s="3">
        <f>MIN(IF(FQ194=1,($S194-$S193)/(ABS($Q194)-ABS($Q193))*(G$54-ABS($Q193))+$S193,0),$D$7)</f>
        <v>0</v>
      </c>
      <c r="FS194" s="1">
        <f>IF(ABS($Q194)&lt;G$55,$AA194,IF(ABS($Q193)&lt;G$55,(G$55-ABS($Q193))*($Z193+$Z194)*0.5*($D$27+$D$28)*$D$5*1000,0))</f>
        <v>0</v>
      </c>
      <c r="FT194" s="1">
        <f>IF(AND(G$55&lt;ABS($Q194),G$55&gt;ABS($Q193)),1,0)</f>
        <v>0</v>
      </c>
      <c r="FU194" s="3">
        <f>MIN(IF(FT194=1,($S194-$S193)/(ABS($Q194)-ABS($Q193))*(G$55-ABS($Q193))+$S193,0),$D$7)</f>
        <v>0</v>
      </c>
      <c r="FV194" s="1" t="e">
        <f>IF(ABS($Q194)&lt;#REF!,$AA194,IF(ABS($Q193)&lt;#REF!,(#REF!-ABS($Q193))*($Z193+$Z194)*0.5*($D$27+$D$28)*$D$5*1000,0))</f>
        <v>#REF!</v>
      </c>
      <c r="FW194" s="1" t="e">
        <f>IF(AND(#REF!&lt;ABS($Q194),#REF!&gt;ABS($Q193)),1,0)</f>
        <v>#REF!</v>
      </c>
      <c r="FX194" s="3" t="e">
        <f>MIN(IF(FW194=1,($S194-$S193)/(ABS($Q194)-ABS($Q193))*(#REF!-ABS($Q193))+$S193,0),$D$7)</f>
        <v>#REF!</v>
      </c>
    </row>
    <row r="195" spans="1:180" x14ac:dyDescent="0.35">
      <c r="A195" s="4"/>
      <c r="B195" s="4"/>
      <c r="C195" s="4"/>
      <c r="D195" s="4"/>
      <c r="E195" s="4"/>
      <c r="F195" s="4"/>
      <c r="G195" s="23"/>
      <c r="H195" s="23"/>
      <c r="I195" s="23"/>
      <c r="J195" s="23"/>
      <c r="K195" s="23"/>
      <c r="L195" s="36"/>
      <c r="M195" s="23"/>
      <c r="N195" s="23"/>
      <c r="O195" s="23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3">
        <f t="shared" si="9"/>
        <v>0.2</v>
      </c>
      <c r="AA195" s="3"/>
      <c r="AB195" s="1"/>
      <c r="AC195" s="2"/>
      <c r="AD195" s="2"/>
      <c r="AE195" s="1"/>
      <c r="AF195" s="2"/>
      <c r="AG195" s="2"/>
      <c r="AH195" s="1"/>
      <c r="AI195" s="2"/>
      <c r="AJ195" s="2"/>
      <c r="AK195" s="1"/>
      <c r="AL195" s="2"/>
      <c r="AM195" s="2"/>
      <c r="AN195" s="1"/>
      <c r="AO195" s="2"/>
      <c r="AP195" s="2"/>
      <c r="AQ195" s="1"/>
      <c r="AR195" s="2"/>
      <c r="AS195" s="2"/>
      <c r="AT195" s="1"/>
      <c r="AU195" s="2"/>
      <c r="AV195" s="2"/>
      <c r="AW195" s="1"/>
      <c r="AX195" s="2"/>
      <c r="AY195" s="2"/>
      <c r="AZ195" s="1"/>
      <c r="BA195" s="2"/>
      <c r="BB195" s="2"/>
      <c r="BC195" s="1"/>
      <c r="BD195" s="2"/>
      <c r="BE195" s="2"/>
      <c r="BF195" s="1"/>
      <c r="BG195" s="2"/>
      <c r="BH195" s="2"/>
      <c r="BI195" s="1"/>
      <c r="BJ195" s="2"/>
      <c r="BK195" s="2"/>
      <c r="BL195" s="1"/>
      <c r="BM195" s="2"/>
      <c r="BN195" s="2"/>
      <c r="BO195" s="1"/>
      <c r="BP195" s="2"/>
      <c r="BQ195" s="2"/>
      <c r="BR195" s="1"/>
      <c r="BS195" s="2"/>
      <c r="BT195" s="2"/>
      <c r="BU195" s="1"/>
      <c r="BV195" s="2"/>
      <c r="BW195" s="2"/>
      <c r="BX195" s="1"/>
      <c r="BY195" s="2"/>
      <c r="BZ195" s="2"/>
      <c r="CA195" s="1"/>
      <c r="CB195" s="2"/>
      <c r="CC195" s="2"/>
      <c r="CD195" s="1"/>
      <c r="CE195" s="2"/>
      <c r="CF195" s="2"/>
      <c r="CG195" s="1"/>
      <c r="CH195" s="2"/>
      <c r="CI195" s="2"/>
      <c r="CJ195" s="1"/>
      <c r="CK195" s="2"/>
      <c r="CL195" s="2"/>
      <c r="CM195" s="1"/>
      <c r="CN195" s="2"/>
      <c r="CO195" s="2"/>
      <c r="CP195" s="1"/>
      <c r="CQ195" s="2"/>
      <c r="CR195" s="2"/>
      <c r="CS195" s="1"/>
      <c r="CT195" s="2"/>
      <c r="CU195" s="2"/>
      <c r="CV195" s="1"/>
      <c r="CW195" s="2"/>
      <c r="CX195" s="2"/>
      <c r="CY195" s="1"/>
      <c r="CZ195" s="2"/>
      <c r="DA195" s="2"/>
      <c r="DB195" s="1"/>
      <c r="DC195" s="2"/>
      <c r="DD195" s="2"/>
      <c r="DE195" s="1"/>
      <c r="DF195" s="2"/>
      <c r="DG195" s="2"/>
      <c r="DH195" s="1"/>
      <c r="DI195" s="2"/>
      <c r="DJ195" s="2"/>
      <c r="DK195" s="1"/>
      <c r="DL195" s="2"/>
      <c r="DM195" s="2"/>
      <c r="DN195" s="1"/>
      <c r="DO195" s="2"/>
      <c r="DP195" s="2"/>
      <c r="DQ195" s="1"/>
      <c r="DR195" s="2"/>
      <c r="DS195" s="2"/>
      <c r="DT195" s="1"/>
      <c r="DU195" s="2"/>
      <c r="DV195" s="2"/>
      <c r="DW195" s="1"/>
      <c r="DX195" s="2"/>
      <c r="DY195" s="2"/>
      <c r="DZ195" s="1"/>
      <c r="EA195" s="2"/>
      <c r="EB195" s="2"/>
      <c r="EC195" s="1"/>
      <c r="ED195" s="2"/>
      <c r="EE195" s="2"/>
      <c r="EF195" s="1"/>
      <c r="EG195" s="2"/>
      <c r="EH195" s="2"/>
      <c r="EI195" s="1"/>
      <c r="EJ195" s="2"/>
      <c r="EK195" s="2"/>
      <c r="EL195" s="1"/>
      <c r="EM195" s="2"/>
      <c r="EN195" s="2"/>
      <c r="EO195" s="1"/>
      <c r="EP195" s="2"/>
      <c r="EQ195" s="2"/>
      <c r="ER195" s="1"/>
      <c r="ES195" s="2"/>
      <c r="ET195" s="2"/>
      <c r="EU195" s="1"/>
      <c r="EV195" s="2"/>
      <c r="EW195" s="2"/>
      <c r="EX195" s="1"/>
      <c r="EY195" s="2"/>
      <c r="EZ195" s="2"/>
      <c r="FA195" s="1"/>
      <c r="FB195" s="2"/>
      <c r="FC195" s="2"/>
      <c r="FD195" s="1"/>
      <c r="FE195" s="2"/>
      <c r="FF195" s="2"/>
      <c r="FG195" s="1"/>
      <c r="FH195" s="2"/>
      <c r="FI195" s="2"/>
      <c r="FJ195" s="1"/>
      <c r="FK195" s="2"/>
      <c r="FL195" s="2"/>
      <c r="FM195" s="1"/>
      <c r="FN195" s="2"/>
      <c r="FO195" s="2"/>
      <c r="FP195" s="1"/>
      <c r="FQ195" s="2"/>
      <c r="FR195" s="2"/>
      <c r="FS195" s="1"/>
      <c r="FT195" s="2"/>
      <c r="FU195" s="2"/>
      <c r="FV195" s="1"/>
      <c r="FW195" s="2"/>
      <c r="FX195" s="2"/>
    </row>
    <row r="196" spans="1:180" x14ac:dyDescent="0.35">
      <c r="A196" s="4"/>
      <c r="B196" s="4"/>
      <c r="C196" s="4"/>
      <c r="D196" s="4"/>
      <c r="E196" s="4"/>
      <c r="F196" s="4"/>
      <c r="G196" s="23"/>
      <c r="H196" s="23"/>
      <c r="I196" s="23"/>
      <c r="J196" s="23"/>
      <c r="K196" s="23"/>
      <c r="L196" s="36"/>
      <c r="M196" s="23"/>
      <c r="N196" s="23"/>
      <c r="O196" s="23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3">
        <f t="shared" si="9"/>
        <v>0.2</v>
      </c>
      <c r="AA196" s="1">
        <f>$R195*($Z196+$Z195)*0.5*($D$27+$D$28)*1000*$D$5</f>
        <v>0</v>
      </c>
      <c r="AB196" s="1">
        <f>IF(ABS($Q196)&lt;$G$6,$AA196,IF(ABS($Q195)&lt;$G$6,($G$6-ABS($Q195))*($Z195+$Z196)*0.5*($D$27+$D$28)*$D$5*1000,0))</f>
        <v>0</v>
      </c>
      <c r="AC196" s="1">
        <f>IF(AND($G$6&lt;ABS($Q196),$G$6&gt;ABS($Q195)),1,0)</f>
        <v>0</v>
      </c>
      <c r="AD196" s="3">
        <f>MIN(IF(AC196=1,($S196-$S195)/(ABS($Q196)-ABS($Q195))*($G$6-ABS($Q195))+$S195,0),$D$7)</f>
        <v>0</v>
      </c>
      <c r="AE196" s="1">
        <f>IF(ABS($Q196)&lt;$G$7,$AA196,IF(ABS($Q195)&lt;$G$7,($G$7-ABS($Q195))*($Z195+$Z196)*0.5*($D$27+$D$28)*$D$5*1000,0))</f>
        <v>0</v>
      </c>
      <c r="AF196" s="1">
        <f>IF(AND($G$7&lt;ABS($Q196),$G$7&gt;ABS($Q195)),1,0)</f>
        <v>0</v>
      </c>
      <c r="AG196" s="3">
        <f>MIN(IF(AF196=1,($S196-$S195)/(ABS($Q196)-ABS($Q195))*($G$7-ABS($Q195))+$S195,0),$D$7)</f>
        <v>0</v>
      </c>
      <c r="AH196" s="1">
        <f>IF(ABS($Q196)&lt;$G$8,$AA196,IF(ABS($Q195)&lt;$G$8,($G$8-ABS($Q195))*($Z195+$Z196)*0.5*($D$27+$D$28)*$D$5*1000,0))</f>
        <v>0</v>
      </c>
      <c r="AI196" s="1">
        <f>IF(AND($G$8&lt;ABS($Q196),$G$8&gt;ABS($Q195)),1,0)</f>
        <v>0</v>
      </c>
      <c r="AJ196" s="3">
        <f>MIN(IF(AI196=1,($S196-$S195)/(ABS($Q196)-ABS($Q195))*($G$8-ABS($Q195))+$S195,0),$D$7)</f>
        <v>0</v>
      </c>
      <c r="AK196" s="1">
        <f>IF(ABS($Q196)&lt;$G$9,$AA196,IF(ABS($Q195)&lt;$G$9,($G$9-ABS($Q195))*($Z195+$Z196)*0.5*($D$27+$D$28)*$D$5*1000,0))</f>
        <v>0</v>
      </c>
      <c r="AL196" s="1">
        <f>IF(AND($G$9&lt;ABS($Q196),$G$9&gt;ABS($Q195)),1,0)</f>
        <v>0</v>
      </c>
      <c r="AM196" s="3">
        <f>MIN(IF(AL196=1,($S196-$S195)/(ABS($Q196)-ABS($Q195))*($G$9-ABS($Q195))+$S195,0),$D$7)</f>
        <v>0</v>
      </c>
      <c r="AN196" s="1">
        <f>IF(ABS($Q196)&lt;$G$10,$AA196,IF(ABS($Q195)&lt;$G$10,($G$10-ABS($Q195))*($Z195+$Z196)*0.5*($D$27+$D$28)*$D$5*1000,0))</f>
        <v>0</v>
      </c>
      <c r="AO196" s="1">
        <f>IF(AND($G$10&lt;ABS($Q196),$G$10&gt;ABS($Q195)),1,0)</f>
        <v>0</v>
      </c>
      <c r="AP196" s="3">
        <f>MIN(IF(AO196=1,($S196-$S195)/(ABS($Q196)-ABS($Q195))*($G$10-ABS($Q195))+$S195,0),$D$7)</f>
        <v>0</v>
      </c>
      <c r="AQ196" s="1">
        <f>IF(ABS($Q196)&lt;$G$11,$AA196,IF(ABS($Q195)&lt;$G$11,($G$11-ABS($Q195))*($Z195+$Z196)*0.5*($D$27+$D$28)*$D$5*1000,0))</f>
        <v>0</v>
      </c>
      <c r="AR196" s="1">
        <f>IF(AND($G$11&lt;ABS($Q196),$G$11&gt;ABS($Q195)),1,0)</f>
        <v>0</v>
      </c>
      <c r="AS196" s="3">
        <f>MIN(IF(AR196=1,($S196-$S195)/(ABS($Q196)-ABS($Q195))*($G$11-ABS($Q195))+$S195,0),$D$7)</f>
        <v>0</v>
      </c>
      <c r="AT196" s="1">
        <f>IF(ABS($Q196)&lt;$G$12,$AA196,IF(ABS($Q195)&lt;$G$12,($G$12-ABS($Q195))*($Z195+$Z196)*0.5*($D$27+$D$28)*$D$5*1000,0))</f>
        <v>0</v>
      </c>
      <c r="AU196" s="1">
        <f>IF(AND($G$12&lt;ABS($Q196),$G$12&gt;ABS($Q195)),1,0)</f>
        <v>0</v>
      </c>
      <c r="AV196" s="3">
        <f>MIN(IF(AU196=1,($S196-$S195)/(ABS($Q196)-ABS($Q195))*($G$12-ABS($Q195))+$S195,0),$D$7)</f>
        <v>0</v>
      </c>
      <c r="AW196" s="1">
        <f>IF(ABS($Q196)&lt;$G$13,$AA196,IF(ABS($Q195)&lt;$G$13,($G$13-ABS($Q195))*($Z195+$Z196)*0.5*($D$27+$D$28)*$D$5*1000,0))</f>
        <v>0</v>
      </c>
      <c r="AX196" s="1">
        <f>IF(AND($G$13&lt;ABS($Q196),$G$13&gt;ABS($Q195)),1,0)</f>
        <v>0</v>
      </c>
      <c r="AY196" s="3">
        <f>MIN(IF(AX196=1,($S196-$S195)/(ABS($Q196)-ABS($Q195))*($G$13-ABS($Q195))+$S195,0),$D$7)</f>
        <v>0</v>
      </c>
      <c r="AZ196" s="1">
        <f>IF(ABS($Q196)&lt;$G$14,$AA196,IF(ABS($Q195)&lt;$G$14,($G$14-ABS($Q195))*($Z195+$Z196)*0.5*($D$27+$D$28)*$D$5*1000,0))</f>
        <v>0</v>
      </c>
      <c r="BA196" s="1">
        <f>IF(AND($G$14&lt;ABS($Q196),$G$14&gt;ABS($Q195)),1,0)</f>
        <v>0</v>
      </c>
      <c r="BB196" s="3">
        <f>MIN(IF(BA196=1,($S196-$S195)/(ABS($Q196)-ABS($Q195))*($G$14-ABS($Q195))+$S195,0),$D$7)</f>
        <v>0</v>
      </c>
      <c r="BC196" s="1">
        <f>IF(ABS($Q196)&lt;G$15,$AA196,IF(ABS($Q195)&lt;G$15,(G$15-ABS($Q195))*($Z195+$Z196)*0.5*($D$27+$D$28)*$D$5*1000,0))</f>
        <v>0</v>
      </c>
      <c r="BD196" s="1">
        <f>IF(AND(G$15&lt;ABS($Q196),G$15&gt;ABS($Q195)),1,0)</f>
        <v>0</v>
      </c>
      <c r="BE196" s="3">
        <f>MIN(IF(BD196=1,($S196-$S195)/(ABS($Q196)-ABS($Q195))*(G$15-ABS($Q195))+$S195,0),$D$7)</f>
        <v>0</v>
      </c>
      <c r="BF196" s="1">
        <f>IF(ABS($Q196)&lt;G$16,$AA196,IF(ABS($Q195)&lt;G$16,(G$16-ABS($Q195))*($Z195+$Z196)*0.5*($D$27+$D$28)*$D$5*1000,0))</f>
        <v>0</v>
      </c>
      <c r="BG196" s="1">
        <f>IF(AND(G$16&lt;ABS($Q196),G$16&gt;ABS($Q195)),1,0)</f>
        <v>0</v>
      </c>
      <c r="BH196" s="3">
        <f>MIN(IF(BG196=1,($S196-$S195)/(ABS($Q196)-ABS($Q195))*(G$16-ABS($Q195))+$S195,0),$D$7)</f>
        <v>0</v>
      </c>
      <c r="BI196" s="1">
        <f>IF(ABS($Q196)&lt;G$17,$AA196,IF(ABS($Q195)&lt;G$17,(G$17-ABS($Q195))*($Z195+$Z196)*0.5*($D$27+$D$28)*$D$5*1000,0))</f>
        <v>0</v>
      </c>
      <c r="BJ196" s="1">
        <f>IF(AND(G$17&lt;ABS($Q196),G$17&gt;ABS($Q195)),1,0)</f>
        <v>0</v>
      </c>
      <c r="BK196" s="3">
        <f>MIN(IF(BJ196=1,($S196-$S195)/(ABS($Q196)-ABS($Q195))*(G$17-ABS($Q195))+$S195,0),$D$7)</f>
        <v>0</v>
      </c>
      <c r="BL196" s="1">
        <f>IF(ABS($Q196)&lt;G$18,$AA196,IF(ABS($Q195)&lt;G$18,(G$18-ABS($Q195))*($Z195+$Z196)*0.5*($D$27+$D$28)*$D$5*1000,0))</f>
        <v>0</v>
      </c>
      <c r="BM196" s="1">
        <f>IF(AND(G$18&lt;ABS($Q196),G$18&gt;ABS($Q195)),1,0)</f>
        <v>0</v>
      </c>
      <c r="BN196" s="3">
        <f>MIN(IF(BM196=1,($S196-$S195)/(ABS($Q196)-ABS($Q195))*(G$18-ABS($Q195))+$S195,0),$D$7)</f>
        <v>0</v>
      </c>
      <c r="BO196" s="1">
        <f>IF(ABS($Q196)&lt;G$19,$AA196,IF(ABS($Q195)&lt;G$19,(G$19-ABS($Q195))*($Z195+$Z196)*0.5*($D$27+$D$28)*$D$5*1000,0))</f>
        <v>0</v>
      </c>
      <c r="BP196" s="1">
        <f>IF(AND(G$19&lt;ABS($Q196),G$19&gt;ABS($Q195)),1,0)</f>
        <v>0</v>
      </c>
      <c r="BQ196" s="3">
        <f>MIN(IF(BP196=1,($S196-$S195)/(ABS($Q196)-ABS($Q195))*(G$19-ABS($Q195))+$S195,0),$D$7)</f>
        <v>0</v>
      </c>
      <c r="BR196" s="1">
        <f>IF(ABS($Q196)&lt;G$20,$AA196,IF(ABS($Q195)&lt;G$20,(G$20-ABS($Q195))*($Z195+$Z196)*0.5*($D$27+$D$28)*$D$5*1000,0))</f>
        <v>0</v>
      </c>
      <c r="BS196" s="1">
        <f>IF(AND(G$20&lt;ABS($Q196),G$20&gt;ABS($Q195)),1,0)</f>
        <v>0</v>
      </c>
      <c r="BT196" s="3">
        <f>MIN(IF(BS196=1,($S196-$S195)/(ABS($Q196)-ABS($Q195))*(G$20-ABS($Q195))+$S195,0),$D$7)</f>
        <v>0</v>
      </c>
      <c r="BU196" s="1">
        <f>IF(ABS($Q196)&lt;G$21,$AA196,IF(ABS($Q195)&lt;G$21,(G$21-ABS($Q195))*($Z195+$Z196)*0.5*($D$27+$D$28)*$D$5*1000,0))</f>
        <v>0</v>
      </c>
      <c r="BV196" s="1">
        <f>IF(AND(G$21&lt;ABS($Q196),G$21&gt;ABS($Q195)),1,0)</f>
        <v>0</v>
      </c>
      <c r="BW196" s="3">
        <f>MIN(IF(BV196=1,($S196-$S195)/(ABS($Q196)-ABS($Q195))*(G$21-ABS($Q195))+$S195,0),$D$7)</f>
        <v>0</v>
      </c>
      <c r="BX196" s="1">
        <f>IF(ABS($Q196)&lt;G$22,$AA196,IF(ABS($Q195)&lt;G$22,(G$22-ABS($Q195))*($Z195+$Z196)*0.5*($D$27+$D$28)*$D$5*1000,0))</f>
        <v>0</v>
      </c>
      <c r="BY196" s="1">
        <f>IF(AND(G$22&lt;ABS($Q196),G$22&gt;ABS($Q195)),1,0)</f>
        <v>0</v>
      </c>
      <c r="BZ196" s="3">
        <f>MIN(IF(BY196=1,($S196-$S195)/(ABS($Q196)-ABS($Q195))*(G$22-ABS($Q195))+$S195,0),$D$7)</f>
        <v>0</v>
      </c>
      <c r="CA196" s="1">
        <f>IF(ABS($Q196)&lt;G$23,$AA196,IF(ABS($Q195)&lt;G$23,(G$23-ABS($Q195))*($Z195+$Z196)*0.5*($D$27+$D$28)*$D$5*1000,0))</f>
        <v>0</v>
      </c>
      <c r="CB196" s="1">
        <f>IF(AND(G$23&lt;ABS($Q196),G$23&gt;ABS($Q195)),1,0)</f>
        <v>0</v>
      </c>
      <c r="CC196" s="3">
        <f>MIN(IF(CB196=1,($S196-$S195)/(ABS($Q196)-ABS($Q195))*(G$23-ABS($Q195))+$S195,0),$D$7)</f>
        <v>0</v>
      </c>
      <c r="CD196" s="1">
        <f>IF(ABS($Q196)&lt;G$24,$AA196,IF(ABS($Q195)&lt;G$24,(G$24-ABS($Q195))*($Z195+$Z196)*0.5*($D$27+$D$28)*$D$5*1000,0))</f>
        <v>0</v>
      </c>
      <c r="CE196" s="1">
        <f>IF(AND(G$24&lt;ABS($Q196),G$24&gt;ABS($Q195)),1,0)</f>
        <v>0</v>
      </c>
      <c r="CF196" s="3">
        <f>MIN(IF(CE196=1,($S196-$S195)/(ABS($Q196)-ABS($Q195))*(G$24-ABS($Q195))+$S195,0),$D$7)</f>
        <v>0</v>
      </c>
      <c r="CG196" s="1">
        <f>IF(ABS($Q196)&lt;G$25,$AA196,IF(ABS($Q195)&lt;G$25,(G$25-ABS($Q195))*($Z195+$Z196)*0.5*($D$27+$D$28)*$D$5*1000,0))</f>
        <v>0</v>
      </c>
      <c r="CH196" s="1">
        <f>IF(AND(G$25&lt;ABS($Q196),G$25&gt;ABS($Q195)),1,0)</f>
        <v>0</v>
      </c>
      <c r="CI196" s="3">
        <f>MIN(IF(CH196=1,($S196-$S195)/(ABS($Q196)-ABS($Q195))*(G$25-ABS($Q195))+$S195,0),$D$7)</f>
        <v>0</v>
      </c>
      <c r="CJ196" s="1">
        <f>IF(ABS($Q196)&lt;G$26,$AA196,IF(ABS($Q195)&lt;G$26,(G$26-ABS($Q195))*($Z195+$Z196)*0.5*($D$27+$D$28)*$D$5*1000,0))</f>
        <v>0</v>
      </c>
      <c r="CK196" s="1">
        <f>IF(AND(G$26&lt;ABS($Q196),G$26&gt;ABS($Q195)),1,0)</f>
        <v>0</v>
      </c>
      <c r="CL196" s="3">
        <f>MIN(IF(CK196=1,($S196-$S195)/(ABS($Q196)-ABS($Q195))*(G$26-ABS($Q195))+$S195,0),$D$7)</f>
        <v>0</v>
      </c>
      <c r="CM196" s="1">
        <f>IF(ABS($Q196)&lt;G$27,$AA196,IF(ABS($Q195)&lt;G$27,(G$27-ABS($Q195))*($Z195+$Z196)*0.5*($D$27+$D$28)*$D$5*1000,0))</f>
        <v>0</v>
      </c>
      <c r="CN196" s="1">
        <f>IF(AND(G$27&lt;ABS($Q196),G$27&gt;ABS($Q195)),1,0)</f>
        <v>0</v>
      </c>
      <c r="CO196" s="3">
        <f>MIN(IF(CN196=1,($S196-$S195)/(ABS($Q196)-ABS($Q195))*(G$27-ABS($Q195))+$S195,0),$D$7)</f>
        <v>0</v>
      </c>
      <c r="CP196" s="1">
        <f>IF(ABS($Q196)&lt;G$28,$AA196,IF(ABS($Q195)&lt;G$28,(G$28-ABS($Q195))*($Z195+$Z196)*0.5*($D$27+$D$28)*$D$5*1000,0))</f>
        <v>0</v>
      </c>
      <c r="CQ196" s="1">
        <f>IF(AND(G$28&lt;ABS($Q196),G$28&gt;ABS($Q195)),1,0)</f>
        <v>0</v>
      </c>
      <c r="CR196" s="3">
        <f>MIN(IF(CQ196=1,($S196-$S195)/(ABS($Q196)-ABS($Q195))*(G$28-ABS($Q195))+$S195,0),$D$7)</f>
        <v>0</v>
      </c>
      <c r="CS196" s="1">
        <f>IF(ABS($Q196)&lt;G$29,$AA196,IF(ABS($Q195)&lt;G$29,(G$29-ABS($Q195))*($Z195+$Z196)*0.5*($D$27+$D$28)*$D$5*1000,0))</f>
        <v>0</v>
      </c>
      <c r="CT196" s="1">
        <f>IF(AND(G$29&lt;ABS($Q196),G$29&gt;ABS($Q195)),1,0)</f>
        <v>0</v>
      </c>
      <c r="CU196" s="3">
        <f>MIN(IF(CT196=1,($S196-$S195)/(ABS($Q196)-ABS($Q195))*(G$29-ABS($Q195))+$S195,0),$D$7)</f>
        <v>0</v>
      </c>
      <c r="CV196" s="1">
        <f>IF(ABS($Q196)&lt;G$30,$AA196,IF(ABS($Q195)&lt;G$30,(G$30-ABS($Q195))*($Z195+$Z196)*0.5*($D$27+$D$28)*$D$5*1000,0))</f>
        <v>0</v>
      </c>
      <c r="CW196" s="1">
        <f>IF(AND(G$30&lt;ABS($Q196),G$30&gt;ABS($Q195)),1,0)</f>
        <v>0</v>
      </c>
      <c r="CX196" s="3">
        <f>MIN(IF(CW196=1,($S196-$S195)/(ABS($Q196)-ABS($Q195))*(G$30-ABS($Q195))+$S195,0),$D$7)</f>
        <v>0</v>
      </c>
      <c r="CY196" s="1">
        <f>IF(ABS($Q196)&lt;G$31,$AA196,IF(ABS($Q195)&lt;G$31,(G$31-ABS($Q195))*($Z195+$Z196)*0.5*($D$27+$D$28)*$D$5*1000,0))</f>
        <v>0</v>
      </c>
      <c r="CZ196" s="1">
        <f>IF(AND(G$31&lt;ABS($Q196),G$31&gt;ABS($Q195)),1,0)</f>
        <v>0</v>
      </c>
      <c r="DA196" s="3">
        <f>MIN(IF(CZ196=1,($S196-$S195)/(ABS($Q196)-ABS($Q195))*(G$31-ABS($Q195))+$S195,0),$D$7)</f>
        <v>0</v>
      </c>
      <c r="DB196" s="1">
        <f>IF(ABS($Q196)&lt;G$32,$AA196,IF(ABS($Q195)&lt;G$32,(G$32-ABS($Q195))*($Z195+$Z196)*0.5*($D$27+$D$28)*$D$5*1000,0))</f>
        <v>0</v>
      </c>
      <c r="DC196" s="1">
        <f>IF(AND(G$32&lt;ABS($Q196),G$32&gt;ABS($Q195)),1,0)</f>
        <v>0</v>
      </c>
      <c r="DD196" s="3">
        <f>MIN(IF(DC196=1,($S196-$S195)/(ABS($Q196)-ABS($Q195))*(G$32-ABS($Q195))+$S195,0),$D$7)</f>
        <v>0</v>
      </c>
      <c r="DE196" s="1">
        <f>IF(ABS($Q196)&lt;G$33,$AA196,IF(ABS($Q195)&lt;G$33,(G$33-ABS($Q195))*($Z195+$Z196)*0.5*($D$27+$D$28)*$D$5*1000,0))</f>
        <v>0</v>
      </c>
      <c r="DF196" s="1">
        <f>IF(AND(G$33&lt;ABS($Q196),G$33&gt;ABS($Q195)),1,0)</f>
        <v>0</v>
      </c>
      <c r="DG196" s="3">
        <f>MIN(IF(DF196=1,($S196-$S195)/(ABS($Q196)-ABS($Q195))*(G$33-ABS($Q195))+$S195,0),$D$7)</f>
        <v>0</v>
      </c>
      <c r="DH196" s="1">
        <f>IF(ABS($Q196)&lt;G$34,$AA196,IF(ABS($Q195)&lt;G$34,(G$34-ABS($Q195))*($Z195+$Z196)*0.5*($D$27+$D$28)*$D$5*1000,0))</f>
        <v>0</v>
      </c>
      <c r="DI196" s="1">
        <f>IF(AND(G$34&lt;ABS($Q196),G$34&gt;ABS($Q195)),1,0)</f>
        <v>0</v>
      </c>
      <c r="DJ196" s="3">
        <f>MIN(IF(DI196=1,($S196-$S195)/(ABS($Q196)-ABS($Q195))*(G$34-ABS($Q195))+$S195,0),$D$7)</f>
        <v>0</v>
      </c>
      <c r="DK196" s="1">
        <f>IF(ABS($Q196)&lt;G$35,$AA196,IF(ABS($Q195)&lt;G$35,(G$35-ABS($Q195))*($Z195+$Z196)*0.5*($D$27+$D$28)*$D$5*1000,0))</f>
        <v>0</v>
      </c>
      <c r="DL196" s="1">
        <f>IF(AND(G$35&lt;ABS($Q196),G$35&gt;ABS($Q195)),1,0)</f>
        <v>0</v>
      </c>
      <c r="DM196" s="3">
        <f>MIN(IF(DL196=1,($S196-$S195)/(ABS($Q196)-ABS($Q195))*(G$35-ABS($Q195))+$S195,0),$D$7)</f>
        <v>0</v>
      </c>
      <c r="DN196" s="1">
        <f>IF(ABS($Q196)&lt;G$36,$AA196,IF(ABS($Q195)&lt;G$36,(G$36-ABS($Q195))*($Z195+$Z196)*0.5*($D$27+$D$28)*$D$5*1000,0))</f>
        <v>0</v>
      </c>
      <c r="DO196" s="1">
        <f>IF(AND(G$36&lt;ABS($Q196),G$36&gt;ABS($Q195)),1,0)</f>
        <v>0</v>
      </c>
      <c r="DP196" s="3">
        <f>MIN(IF(DO196=1,($S196-$S195)/(ABS($Q196)-ABS($Q195))*(G$36-ABS($Q195))+$S195,0),$D$7)</f>
        <v>0</v>
      </c>
      <c r="DQ196" s="1">
        <f>IF(ABS($Q196)&lt;G$37,$AA196,IF(ABS($Q195)&lt;G$37,(G$37-ABS($Q195))*($Z195+$Z196)*0.5*($D$27+$D$28)*$D$5*1000,0))</f>
        <v>0</v>
      </c>
      <c r="DR196" s="1">
        <f>IF(AND(G$37&lt;ABS($Q196),G$37&gt;ABS($Q195)),1,0)</f>
        <v>0</v>
      </c>
      <c r="DS196" s="3">
        <f>MIN(IF(DR196=1,($S196-$S195)/(ABS($Q196)-ABS($Q195))*(G$37-ABS($Q195))+$S195,0),$D$7)</f>
        <v>0</v>
      </c>
      <c r="DT196" s="1">
        <f>IF(ABS($Q196)&lt;G$38,$AA196,IF(ABS($Q195)&lt;G$38,(G$38-ABS($Q195))*($Z195+$Z196)*0.5*($D$27+$D$28)*$D$5*1000,0))</f>
        <v>0</v>
      </c>
      <c r="DU196" s="1">
        <f>IF(AND(G$38&lt;ABS($Q196),G$38&gt;ABS($Q195)),1,0)</f>
        <v>0</v>
      </c>
      <c r="DV196" s="3">
        <f>MIN(IF(DU196=1,($S196-$S195)/(ABS($Q196)-ABS($Q195))*(G$38-ABS($Q195))+$S195,0),$D$7)</f>
        <v>0</v>
      </c>
      <c r="DW196" s="1">
        <f>IF(ABS($Q196)&lt;G$39,$AA196,IF(ABS($Q195)&lt;G$39,(G$39-ABS($Q195))*($Z195+$Z196)*0.5*($D$27+$D$28)*$D$5*1000,0))</f>
        <v>0</v>
      </c>
      <c r="DX196" s="1">
        <f>IF(AND(G$39&lt;ABS($Q196),G$39&gt;ABS($Q195)),1,0)</f>
        <v>0</v>
      </c>
      <c r="DY196" s="3">
        <f>MIN(IF(DX196=1,($S196-$S195)/(ABS($Q196)-ABS($Q195))*(G$39-ABS($Q195))+$S195,0),$D$7)</f>
        <v>0</v>
      </c>
      <c r="DZ196" s="1">
        <f>IF(ABS($Q196)&lt;G$40,$AA196,IF(ABS($Q195)&lt;G$40,(G$40-ABS($Q195))*($Z195+$Z196)*0.5*($D$27+$D$28)*$D$5*1000,0))</f>
        <v>0</v>
      </c>
      <c r="EA196" s="1">
        <f>IF(AND(G$40&lt;ABS($Q196),G$40&gt;ABS($Q195)),1,0)</f>
        <v>0</v>
      </c>
      <c r="EB196" s="3">
        <f>MIN(IF(EA196=1,($S196-$S195)/(ABS($Q196)-ABS($Q195))*(G$40-ABS($Q195))+$S195,0),$D$7)</f>
        <v>0</v>
      </c>
      <c r="EC196" s="1">
        <f>IF(ABS($Q196)&lt;G$41,$AA196,IF(ABS($Q195)&lt;G$41,(G$41-ABS($Q195))*($Z195+$Z196)*0.5*($D$27+$D$28)*$D$5*1000,0))</f>
        <v>0</v>
      </c>
      <c r="ED196" s="1">
        <f>IF(AND(G$41&lt;ABS($Q196),G$41&gt;ABS($Q195)),1,0)</f>
        <v>0</v>
      </c>
      <c r="EE196" s="3">
        <f>MIN(IF(ED196=1,($S196-$S195)/(ABS($Q196)-ABS($Q195))*(G$41-ABS($Q195))+$S195,0),$D$7)</f>
        <v>0</v>
      </c>
      <c r="EF196" s="1">
        <f>IF(ABS($Q196)&lt;G$42,$AA196,IF(ABS($Q195)&lt;G$42,(G$42-ABS($Q195))*($Z195+$Z196)*0.5*($D$27+$D$28)*$D$5*1000,0))</f>
        <v>0</v>
      </c>
      <c r="EG196" s="1">
        <f>IF(AND(G$42&lt;ABS($Q196),G$42&gt;ABS($Q195)),1,0)</f>
        <v>0</v>
      </c>
      <c r="EH196" s="3">
        <f>MIN(IF(EG196=1,($S196-$S195)/(ABS($Q196)-ABS($Q195))*(G$42-ABS($Q195))+$S195,0),$D$7)</f>
        <v>0</v>
      </c>
      <c r="EI196" s="1">
        <f>IF(ABS($Q196)&lt;G$43,$AA196,IF(ABS($Q195)&lt;G$43,(G$43-ABS($Q195))*($Z195+$Z196)*0.5*($D$27+$D$28)*$D$5*1000,0))</f>
        <v>0</v>
      </c>
      <c r="EJ196" s="1">
        <f>IF(AND(G$43&lt;ABS($Q196),G$43&gt;ABS($Q195)),1,0)</f>
        <v>0</v>
      </c>
      <c r="EK196" s="3">
        <f>MIN(IF(EJ196=1,($S196-$S195)/(ABS($Q196)-ABS($Q195))*(G$43-ABS($Q195))+$S195,0),$D$7)</f>
        <v>0</v>
      </c>
      <c r="EL196" s="1">
        <f>IF(ABS($Q196)&lt;G$44,$AA196,IF(ABS($Q195)&lt;G$44,(G$44-ABS($Q195))*($Z195+$Z196)*0.5*($D$27+$D$28)*$D$5*1000,0))</f>
        <v>0</v>
      </c>
      <c r="EM196" s="1">
        <f>IF(AND(G$44&lt;ABS($Q196),G$44&gt;ABS($Q195)),1,0)</f>
        <v>0</v>
      </c>
      <c r="EN196" s="3">
        <f>MIN(IF(EM196=1,($S196-$S195)/(ABS($Q196)-ABS($Q195))*(G$44-ABS($Q195))+$S195,0),$D$7)</f>
        <v>0</v>
      </c>
      <c r="EO196" s="1">
        <f>IF(ABS($Q196)&lt;G$45,$AA196,IF(ABS($Q195)&lt;G$45,(G$45-ABS($Q195))*($Z195+$Z196)*0.5*($D$27+$D$28)*$D$5*1000,0))</f>
        <v>0</v>
      </c>
      <c r="EP196" s="1">
        <f>IF(AND(G$45&lt;ABS($Q196),G$45&gt;ABS($Q195)),1,0)</f>
        <v>0</v>
      </c>
      <c r="EQ196" s="3">
        <f>MIN(IF(EP196=1,($S196-$S195)/(ABS($Q196)-ABS($Q195))*(G$45-ABS($Q195))+$S195,0),$D$7)</f>
        <v>0</v>
      </c>
      <c r="ER196" s="1">
        <f>IF(ABS($Q196)&lt;G$46,$AA196,IF(ABS($Q195)&lt;G$46,(G$46-ABS($Q195))*($Z195+$Z196)*0.5*($D$27+$D$28)*$D$5*1000,0))</f>
        <v>0</v>
      </c>
      <c r="ES196" s="1">
        <f>IF(AND(G$46&lt;ABS($Q196),G$46&gt;ABS($Q195)),1,0)</f>
        <v>0</v>
      </c>
      <c r="ET196" s="3">
        <f>MIN(IF(ES196=1,($S196-$S195)/(ABS($Q196)-ABS($Q195))*(G$46-ABS($Q195))+$S195,0),$D$7)</f>
        <v>0</v>
      </c>
      <c r="EU196" s="1">
        <f>IF(ABS($Q196)&lt;G$47,$AA196,IF(ABS($Q195)&lt;G$47,(G$47-ABS($Q195))*($Z195+$Z196)*0.5*($D$27+$D$28)*$D$5*1000,0))</f>
        <v>0</v>
      </c>
      <c r="EV196" s="1">
        <f>IF(AND(G$47&lt;ABS($Q196),G$47&gt;ABS($Q195)),1,0)</f>
        <v>0</v>
      </c>
      <c r="EW196" s="3">
        <f>MIN(IF(EV196=1,($S196-$S195)/(ABS($Q196)-ABS($Q195))*(G$47-ABS($Q195))+$S195,0),$D$7)</f>
        <v>0</v>
      </c>
      <c r="EX196" s="1">
        <f>IF(ABS($Q196)&lt;G$48,$AA196,IF(ABS($Q195)&lt;G$48,(G$48-ABS($Q195))*($Z195+$Z196)*0.5*($D$27+$D$28)*$D$5*1000,0))</f>
        <v>0</v>
      </c>
      <c r="EY196" s="1">
        <f>IF(AND(G$48&lt;ABS($Q196),G$48&gt;ABS($Q195)),1,0)</f>
        <v>0</v>
      </c>
      <c r="EZ196" s="3">
        <f>MIN(IF(EY196=1,($S196-$S195)/(ABS($Q196)-ABS($Q195))*(G$48-ABS($Q195))+$S195,0),$D$7)</f>
        <v>0</v>
      </c>
      <c r="FA196" s="1">
        <f>IF(ABS($Q196)&lt;G$49,$AA196,IF(ABS($Q195)&lt;G$49,(G$49-ABS($Q195))*($Z195+$Z196)*0.5*($D$27+$D$28)*$D$5*1000,0))</f>
        <v>0</v>
      </c>
      <c r="FB196" s="1">
        <f>IF(AND(G$49&lt;ABS($Q196),G$49&gt;ABS($Q195)),1,0)</f>
        <v>0</v>
      </c>
      <c r="FC196" s="3">
        <f>MIN(IF(FB196=1,($S196-$S195)/(ABS($Q196)-ABS($Q195))*(G$49-ABS($Q195))+$S195,0),$D$7)</f>
        <v>0</v>
      </c>
      <c r="FD196" s="1">
        <f>IF(ABS($Q196)&lt;G$50,$AA196,IF(ABS($Q195)&lt;G$50,(G$50-ABS($Q195))*($Z195+$Z196)*0.5*($D$27+$D$28)*$D$5*1000,0))</f>
        <v>0</v>
      </c>
      <c r="FE196" s="1">
        <f>IF(AND(G$50&lt;ABS($Q196),G$50&gt;ABS($Q195)),1,0)</f>
        <v>0</v>
      </c>
      <c r="FF196" s="3">
        <f>MIN(IF(FE196=1,($S196-$S195)/(ABS($Q196)-ABS($Q195))*(G$50-ABS($Q195))+$S195,0),$D$7)</f>
        <v>0</v>
      </c>
      <c r="FG196" s="1">
        <f>IF(ABS($Q196)&lt;G$51,$AA196,IF(ABS($Q195)&lt;G$51,(G$51-ABS($Q195))*($Z195+$Z196)*0.5*($D$27+$D$28)*$D$5*1000,0))</f>
        <v>0</v>
      </c>
      <c r="FH196" s="1">
        <f>IF(AND(G$51&lt;ABS($Q196),G$51&gt;ABS($Q195)),1,0)</f>
        <v>0</v>
      </c>
      <c r="FI196" s="3">
        <f>MIN(IF(FH196=1,($S196-$S195)/(ABS($Q196)-ABS($Q195))*(G$51-ABS($Q195))+$S195,0),$D$7)</f>
        <v>0</v>
      </c>
      <c r="FJ196" s="1">
        <f>IF(ABS($Q196)&lt;G$52,$AA196,IF(ABS($Q195)&lt;G$52,(G$52-ABS($Q195))*($Z195+$Z196)*0.5*($D$27+$D$28)*$D$5*1000,0))</f>
        <v>0</v>
      </c>
      <c r="FK196" s="1">
        <f>IF(AND(G$52&lt;ABS($Q196),G$52&gt;ABS($Q195)),1,0)</f>
        <v>0</v>
      </c>
      <c r="FL196" s="3">
        <f>MIN(IF(FK196=1,($S196-$S195)/(ABS($Q196)-ABS($Q195))*(G$52-ABS($Q195))+$S195,0),$D$7)</f>
        <v>0</v>
      </c>
      <c r="FM196" s="1">
        <f>IF(ABS($Q196)&lt;G$53,$AA196,IF(ABS($Q195)&lt;G$53,(G$53-ABS($Q195))*($Z195+$Z196)*0.5*($D$27+$D$28)*$D$5*1000,0))</f>
        <v>0</v>
      </c>
      <c r="FN196" s="1">
        <f>IF(AND(G$53&lt;ABS($Q196),G$53&gt;ABS($Q195)),1,0)</f>
        <v>0</v>
      </c>
      <c r="FO196" s="3">
        <f>MIN(IF(FN196=1,($S196-$S195)/(ABS($Q196)-ABS($Q195))*(G$53-ABS($Q195))+$S195,0),$D$7)</f>
        <v>0</v>
      </c>
      <c r="FP196" s="1">
        <f>IF(ABS($Q196)&lt;G$54,$AA196,IF(ABS($Q195)&lt;G$54,(G$54-ABS($Q195))*($Z195+$Z196)*0.5*($D$27+$D$28)*$D$5*1000,0))</f>
        <v>0</v>
      </c>
      <c r="FQ196" s="1">
        <f>IF(AND(G$54&lt;ABS($Q196),G$54&gt;ABS($Q195)),1,0)</f>
        <v>0</v>
      </c>
      <c r="FR196" s="3">
        <f>MIN(IF(FQ196=1,($S196-$S195)/(ABS($Q196)-ABS($Q195))*(G$54-ABS($Q195))+$S195,0),$D$7)</f>
        <v>0</v>
      </c>
      <c r="FS196" s="1">
        <f>IF(ABS($Q196)&lt;G$55,$AA196,IF(ABS($Q195)&lt;G$55,(G$55-ABS($Q195))*($Z195+$Z196)*0.5*($D$27+$D$28)*$D$5*1000,0))</f>
        <v>0</v>
      </c>
      <c r="FT196" s="1">
        <f>IF(AND(G$55&lt;ABS($Q196),G$55&gt;ABS($Q195)),1,0)</f>
        <v>0</v>
      </c>
      <c r="FU196" s="3">
        <f>MIN(IF(FT196=1,($S196-$S195)/(ABS($Q196)-ABS($Q195))*(G$55-ABS($Q195))+$S195,0),$D$7)</f>
        <v>0</v>
      </c>
      <c r="FV196" s="1" t="e">
        <f>IF(ABS($Q196)&lt;#REF!,$AA196,IF(ABS($Q195)&lt;#REF!,(#REF!-ABS($Q195))*($Z195+$Z196)*0.5*($D$27+$D$28)*$D$5*1000,0))</f>
        <v>#REF!</v>
      </c>
      <c r="FW196" s="1" t="e">
        <f>IF(AND(#REF!&lt;ABS($Q196),#REF!&gt;ABS($Q195)),1,0)</f>
        <v>#REF!</v>
      </c>
      <c r="FX196" s="3" t="e">
        <f>MIN(IF(FW196=1,($S196-$S195)/(ABS($Q196)-ABS($Q195))*(#REF!-ABS($Q195))+$S195,0),$D$7)</f>
        <v>#REF!</v>
      </c>
    </row>
    <row r="197" spans="1:180" x14ac:dyDescent="0.35">
      <c r="A197" s="4"/>
      <c r="B197" s="4"/>
      <c r="C197" s="4"/>
      <c r="D197" s="4"/>
      <c r="E197" s="4"/>
      <c r="F197" s="4"/>
      <c r="G197" s="23"/>
      <c r="H197" s="23"/>
      <c r="I197" s="23"/>
      <c r="J197" s="23"/>
      <c r="K197" s="23"/>
      <c r="L197" s="36"/>
      <c r="M197" s="23"/>
      <c r="N197" s="23"/>
      <c r="O197" s="23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3">
        <f t="shared" si="9"/>
        <v>0.2</v>
      </c>
      <c r="AA197" s="3"/>
      <c r="AB197" s="1"/>
      <c r="AC197" s="2"/>
      <c r="AD197" s="2"/>
      <c r="AE197" s="1"/>
      <c r="AF197" s="2"/>
      <c r="AG197" s="2"/>
      <c r="AH197" s="1"/>
      <c r="AI197" s="2"/>
      <c r="AJ197" s="2"/>
      <c r="AK197" s="1"/>
      <c r="AL197" s="2"/>
      <c r="AM197" s="2"/>
      <c r="AN197" s="1"/>
      <c r="AO197" s="2"/>
      <c r="AP197" s="2"/>
      <c r="AQ197" s="1"/>
      <c r="AR197" s="2"/>
      <c r="AS197" s="2"/>
      <c r="AT197" s="1"/>
      <c r="AU197" s="2"/>
      <c r="AV197" s="2"/>
      <c r="AW197" s="1"/>
      <c r="AX197" s="2"/>
      <c r="AY197" s="2"/>
      <c r="AZ197" s="1"/>
      <c r="BA197" s="2"/>
      <c r="BB197" s="2"/>
      <c r="BC197" s="1"/>
      <c r="BD197" s="2"/>
      <c r="BE197" s="2"/>
      <c r="BF197" s="1"/>
      <c r="BG197" s="2"/>
      <c r="BH197" s="2"/>
      <c r="BI197" s="1"/>
      <c r="BJ197" s="2"/>
      <c r="BK197" s="2"/>
      <c r="BL197" s="1"/>
      <c r="BM197" s="2"/>
      <c r="BN197" s="2"/>
      <c r="BO197" s="1"/>
      <c r="BP197" s="2"/>
      <c r="BQ197" s="2"/>
      <c r="BR197" s="1"/>
      <c r="BS197" s="2"/>
      <c r="BT197" s="2"/>
      <c r="BU197" s="1"/>
      <c r="BV197" s="2"/>
      <c r="BW197" s="2"/>
      <c r="BX197" s="1"/>
      <c r="BY197" s="2"/>
      <c r="BZ197" s="2"/>
      <c r="CA197" s="1"/>
      <c r="CB197" s="2"/>
      <c r="CC197" s="2"/>
      <c r="CD197" s="1"/>
      <c r="CE197" s="2"/>
      <c r="CF197" s="2"/>
      <c r="CG197" s="1"/>
      <c r="CH197" s="2"/>
      <c r="CI197" s="2"/>
      <c r="CJ197" s="1"/>
      <c r="CK197" s="2"/>
      <c r="CL197" s="2"/>
      <c r="CM197" s="1"/>
      <c r="CN197" s="2"/>
      <c r="CO197" s="2"/>
      <c r="CP197" s="1"/>
      <c r="CQ197" s="2"/>
      <c r="CR197" s="2"/>
      <c r="CS197" s="1"/>
      <c r="CT197" s="2"/>
      <c r="CU197" s="2"/>
      <c r="CV197" s="1"/>
      <c r="CW197" s="2"/>
      <c r="CX197" s="2"/>
      <c r="CY197" s="1"/>
      <c r="CZ197" s="2"/>
      <c r="DA197" s="2"/>
      <c r="DB197" s="1"/>
      <c r="DC197" s="2"/>
      <c r="DD197" s="2"/>
      <c r="DE197" s="1"/>
      <c r="DF197" s="2"/>
      <c r="DG197" s="2"/>
      <c r="DH197" s="1"/>
      <c r="DI197" s="2"/>
      <c r="DJ197" s="2"/>
      <c r="DK197" s="1"/>
      <c r="DL197" s="2"/>
      <c r="DM197" s="2"/>
      <c r="DN197" s="1"/>
      <c r="DO197" s="2"/>
      <c r="DP197" s="2"/>
      <c r="DQ197" s="1"/>
      <c r="DR197" s="2"/>
      <c r="DS197" s="2"/>
      <c r="DT197" s="1"/>
      <c r="DU197" s="2"/>
      <c r="DV197" s="2"/>
      <c r="DW197" s="1"/>
      <c r="DX197" s="2"/>
      <c r="DY197" s="2"/>
      <c r="DZ197" s="1"/>
      <c r="EA197" s="2"/>
      <c r="EB197" s="2"/>
      <c r="EC197" s="1"/>
      <c r="ED197" s="2"/>
      <c r="EE197" s="2"/>
      <c r="EF197" s="1"/>
      <c r="EG197" s="2"/>
      <c r="EH197" s="2"/>
      <c r="EI197" s="1"/>
      <c r="EJ197" s="2"/>
      <c r="EK197" s="2"/>
      <c r="EL197" s="1"/>
      <c r="EM197" s="2"/>
      <c r="EN197" s="2"/>
      <c r="EO197" s="1"/>
      <c r="EP197" s="2"/>
      <c r="EQ197" s="2"/>
      <c r="ER197" s="1"/>
      <c r="ES197" s="2"/>
      <c r="ET197" s="2"/>
      <c r="EU197" s="1"/>
      <c r="EV197" s="2"/>
      <c r="EW197" s="2"/>
      <c r="EX197" s="1"/>
      <c r="EY197" s="2"/>
      <c r="EZ197" s="2"/>
      <c r="FA197" s="1"/>
      <c r="FB197" s="2"/>
      <c r="FC197" s="2"/>
      <c r="FD197" s="1"/>
      <c r="FE197" s="2"/>
      <c r="FF197" s="2"/>
      <c r="FG197" s="1"/>
      <c r="FH197" s="2"/>
      <c r="FI197" s="2"/>
      <c r="FJ197" s="1"/>
      <c r="FK197" s="2"/>
      <c r="FL197" s="2"/>
      <c r="FM197" s="1"/>
      <c r="FN197" s="2"/>
      <c r="FO197" s="2"/>
      <c r="FP197" s="1"/>
      <c r="FQ197" s="2"/>
      <c r="FR197" s="2"/>
      <c r="FS197" s="1"/>
      <c r="FT197" s="2"/>
      <c r="FU197" s="2"/>
      <c r="FV197" s="1"/>
      <c r="FW197" s="2"/>
      <c r="FX197" s="2"/>
    </row>
    <row r="198" spans="1:180" x14ac:dyDescent="0.35">
      <c r="A198" s="4"/>
      <c r="B198" s="4"/>
      <c r="C198" s="4"/>
      <c r="D198" s="4"/>
      <c r="E198" s="4"/>
      <c r="F198" s="4"/>
      <c r="G198" s="23"/>
      <c r="H198" s="23"/>
      <c r="I198" s="23"/>
      <c r="J198" s="23"/>
      <c r="K198" s="23"/>
      <c r="L198" s="36"/>
      <c r="M198" s="23"/>
      <c r="N198" s="23"/>
      <c r="O198" s="23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3">
        <f t="shared" si="9"/>
        <v>0.2</v>
      </c>
      <c r="AA198" s="1">
        <f>$R197*($Z198+$Z197)*0.5*($D$27+$D$28)*1000*$D$5</f>
        <v>0</v>
      </c>
      <c r="AB198" s="1">
        <f>IF(ABS($Q198)&lt;$G$6,$AA198,IF(ABS($Q197)&lt;$G$6,($G$6-ABS($Q197))*($Z197+$Z198)*0.5*($D$27+$D$28)*$D$5*1000,0))</f>
        <v>0</v>
      </c>
      <c r="AC198" s="1">
        <f>IF(AND($G$6&lt;ABS($Q198),$G$6&gt;ABS($Q197)),1,0)</f>
        <v>0</v>
      </c>
      <c r="AD198" s="3">
        <f>MIN(IF(AC198=1,($S198-$S197)/(ABS($Q198)-ABS($Q197))*($G$6-ABS($Q197))+$S197,0),$D$7)</f>
        <v>0</v>
      </c>
      <c r="AE198" s="1">
        <f>IF(ABS($Q198)&lt;$G$7,$AA198,IF(ABS($Q197)&lt;$G$7,($G$7-ABS($Q197))*($Z197+$Z198)*0.5*($D$27+$D$28)*$D$5*1000,0))</f>
        <v>0</v>
      </c>
      <c r="AF198" s="1">
        <f>IF(AND($G$7&lt;ABS($Q198),$G$7&gt;ABS($Q197)),1,0)</f>
        <v>0</v>
      </c>
      <c r="AG198" s="3">
        <f>MIN(IF(AF198=1,($S198-$S197)/(ABS($Q198)-ABS($Q197))*($G$7-ABS($Q197))+$S197,0),$D$7)</f>
        <v>0</v>
      </c>
      <c r="AH198" s="1">
        <f>IF(ABS($Q198)&lt;$G$8,$AA198,IF(ABS($Q197)&lt;$G$8,($G$8-ABS($Q197))*($Z197+$Z198)*0.5*($D$27+$D$28)*$D$5*1000,0))</f>
        <v>0</v>
      </c>
      <c r="AI198" s="1">
        <f>IF(AND($G$8&lt;ABS($Q198),$G$8&gt;ABS($Q197)),1,0)</f>
        <v>0</v>
      </c>
      <c r="AJ198" s="3">
        <f>MIN(IF(AI198=1,($S198-$S197)/(ABS($Q198)-ABS($Q197))*($G$8-ABS($Q197))+$S197,0),$D$7)</f>
        <v>0</v>
      </c>
      <c r="AK198" s="1">
        <f>IF(ABS($Q198)&lt;$G$9,$AA198,IF(ABS($Q197)&lt;$G$9,($G$9-ABS($Q197))*($Z197+$Z198)*0.5*($D$27+$D$28)*$D$5*1000,0))</f>
        <v>0</v>
      </c>
      <c r="AL198" s="1">
        <f>IF(AND($G$9&lt;ABS($Q198),$G$9&gt;ABS($Q197)),1,0)</f>
        <v>0</v>
      </c>
      <c r="AM198" s="3">
        <f>MIN(IF(AL198=1,($S198-$S197)/(ABS($Q198)-ABS($Q197))*($G$9-ABS($Q197))+$S197,0),$D$7)</f>
        <v>0</v>
      </c>
      <c r="AN198" s="1">
        <f>IF(ABS($Q198)&lt;$G$10,$AA198,IF(ABS($Q197)&lt;$G$10,($G$10-ABS($Q197))*($Z197+$Z198)*0.5*($D$27+$D$28)*$D$5*1000,0))</f>
        <v>0</v>
      </c>
      <c r="AO198" s="1">
        <f>IF(AND($G$10&lt;ABS($Q198),$G$10&gt;ABS($Q197)),1,0)</f>
        <v>0</v>
      </c>
      <c r="AP198" s="3">
        <f>MIN(IF(AO198=1,($S198-$S197)/(ABS($Q198)-ABS($Q197))*($G$10-ABS($Q197))+$S197,0),$D$7)</f>
        <v>0</v>
      </c>
      <c r="AQ198" s="1">
        <f>IF(ABS($Q198)&lt;$G$11,$AA198,IF(ABS($Q197)&lt;$G$11,($G$11-ABS($Q197))*($Z197+$Z198)*0.5*($D$27+$D$28)*$D$5*1000,0))</f>
        <v>0</v>
      </c>
      <c r="AR198" s="1">
        <f>IF(AND($G$11&lt;ABS($Q198),$G$11&gt;ABS($Q197)),1,0)</f>
        <v>0</v>
      </c>
      <c r="AS198" s="3">
        <f>MIN(IF(AR198=1,($S198-$S197)/(ABS($Q198)-ABS($Q197))*($G$11-ABS($Q197))+$S197,0),$D$7)</f>
        <v>0</v>
      </c>
      <c r="AT198" s="1">
        <f>IF(ABS($Q198)&lt;$G$12,$AA198,IF(ABS($Q197)&lt;$G$12,($G$12-ABS($Q197))*($Z197+$Z198)*0.5*($D$27+$D$28)*$D$5*1000,0))</f>
        <v>0</v>
      </c>
      <c r="AU198" s="1">
        <f>IF(AND($G$12&lt;ABS($Q198),$G$12&gt;ABS($Q197)),1,0)</f>
        <v>0</v>
      </c>
      <c r="AV198" s="3">
        <f>MIN(IF(AU198=1,($S198-$S197)/(ABS($Q198)-ABS($Q197))*($G$12-ABS($Q197))+$S197,0),$D$7)</f>
        <v>0</v>
      </c>
      <c r="AW198" s="1">
        <f>IF(ABS($Q198)&lt;$G$13,$AA198,IF(ABS($Q197)&lt;$G$13,($G$13-ABS($Q197))*($Z197+$Z198)*0.5*($D$27+$D$28)*$D$5*1000,0))</f>
        <v>0</v>
      </c>
      <c r="AX198" s="1">
        <f>IF(AND($G$13&lt;ABS($Q198),$G$13&gt;ABS($Q197)),1,0)</f>
        <v>0</v>
      </c>
      <c r="AY198" s="3">
        <f>MIN(IF(AX198=1,($S198-$S197)/(ABS($Q198)-ABS($Q197))*($G$13-ABS($Q197))+$S197,0),$D$7)</f>
        <v>0</v>
      </c>
      <c r="AZ198" s="1">
        <f>IF(ABS($Q198)&lt;$G$14,$AA198,IF(ABS($Q197)&lt;$G$14,($G$14-ABS($Q197))*($Z197+$Z198)*0.5*($D$27+$D$28)*$D$5*1000,0))</f>
        <v>0</v>
      </c>
      <c r="BA198" s="1">
        <f>IF(AND($G$14&lt;ABS($Q198),$G$14&gt;ABS($Q197)),1,0)</f>
        <v>0</v>
      </c>
      <c r="BB198" s="3">
        <f>MIN(IF(BA198=1,($S198-$S197)/(ABS($Q198)-ABS($Q197))*($G$14-ABS($Q197))+$S197,0),$D$7)</f>
        <v>0</v>
      </c>
      <c r="BC198" s="1">
        <f>IF(ABS($Q198)&lt;G$15,$AA198,IF(ABS($Q197)&lt;G$15,(G$15-ABS($Q197))*($Z197+$Z198)*0.5*($D$27+$D$28)*$D$5*1000,0))</f>
        <v>0</v>
      </c>
      <c r="BD198" s="1">
        <f>IF(AND(G$15&lt;ABS($Q198),G$15&gt;ABS($Q197)),1,0)</f>
        <v>0</v>
      </c>
      <c r="BE198" s="3">
        <f>MIN(IF(BD198=1,($S198-$S197)/(ABS($Q198)-ABS($Q197))*(G$15-ABS($Q197))+$S197,0),$D$7)</f>
        <v>0</v>
      </c>
      <c r="BF198" s="1">
        <f>IF(ABS($Q198)&lt;G$16,$AA198,IF(ABS($Q197)&lt;G$16,(G$16-ABS($Q197))*($Z197+$Z198)*0.5*($D$27+$D$28)*$D$5*1000,0))</f>
        <v>0</v>
      </c>
      <c r="BG198" s="1">
        <f>IF(AND(G$16&lt;ABS($Q198),G$16&gt;ABS($Q197)),1,0)</f>
        <v>0</v>
      </c>
      <c r="BH198" s="3">
        <f>MIN(IF(BG198=1,($S198-$S197)/(ABS($Q198)-ABS($Q197))*(G$16-ABS($Q197))+$S197,0),$D$7)</f>
        <v>0</v>
      </c>
      <c r="BI198" s="1">
        <f>IF(ABS($Q198)&lt;G$17,$AA198,IF(ABS($Q197)&lt;G$17,(G$17-ABS($Q197))*($Z197+$Z198)*0.5*($D$27+$D$28)*$D$5*1000,0))</f>
        <v>0</v>
      </c>
      <c r="BJ198" s="1">
        <f>IF(AND(G$17&lt;ABS($Q198),G$17&gt;ABS($Q197)),1,0)</f>
        <v>0</v>
      </c>
      <c r="BK198" s="3">
        <f>MIN(IF(BJ198=1,($S198-$S197)/(ABS($Q198)-ABS($Q197))*(G$17-ABS($Q197))+$S197,0),$D$7)</f>
        <v>0</v>
      </c>
      <c r="BL198" s="1">
        <f>IF(ABS($Q198)&lt;G$18,$AA198,IF(ABS($Q197)&lt;G$18,(G$18-ABS($Q197))*($Z197+$Z198)*0.5*($D$27+$D$28)*$D$5*1000,0))</f>
        <v>0</v>
      </c>
      <c r="BM198" s="1">
        <f>IF(AND(G$18&lt;ABS($Q198),G$18&gt;ABS($Q197)),1,0)</f>
        <v>0</v>
      </c>
      <c r="BN198" s="3">
        <f>MIN(IF(BM198=1,($S198-$S197)/(ABS($Q198)-ABS($Q197))*(G$18-ABS($Q197))+$S197,0),$D$7)</f>
        <v>0</v>
      </c>
      <c r="BO198" s="1">
        <f>IF(ABS($Q198)&lt;G$19,$AA198,IF(ABS($Q197)&lt;G$19,(G$19-ABS($Q197))*($Z197+$Z198)*0.5*($D$27+$D$28)*$D$5*1000,0))</f>
        <v>0</v>
      </c>
      <c r="BP198" s="1">
        <f>IF(AND(G$19&lt;ABS($Q198),G$19&gt;ABS($Q197)),1,0)</f>
        <v>0</v>
      </c>
      <c r="BQ198" s="3">
        <f>MIN(IF(BP198=1,($S198-$S197)/(ABS($Q198)-ABS($Q197))*(G$19-ABS($Q197))+$S197,0),$D$7)</f>
        <v>0</v>
      </c>
      <c r="BR198" s="1">
        <f>IF(ABS($Q198)&lt;G$20,$AA198,IF(ABS($Q197)&lt;G$20,(G$20-ABS($Q197))*($Z197+$Z198)*0.5*($D$27+$D$28)*$D$5*1000,0))</f>
        <v>0</v>
      </c>
      <c r="BS198" s="1">
        <f>IF(AND(G$20&lt;ABS($Q198),G$20&gt;ABS($Q197)),1,0)</f>
        <v>0</v>
      </c>
      <c r="BT198" s="3">
        <f>MIN(IF(BS198=1,($S198-$S197)/(ABS($Q198)-ABS($Q197))*(G$20-ABS($Q197))+$S197,0),$D$7)</f>
        <v>0</v>
      </c>
      <c r="BU198" s="1">
        <f>IF(ABS($Q198)&lt;G$21,$AA198,IF(ABS($Q197)&lt;G$21,(G$21-ABS($Q197))*($Z197+$Z198)*0.5*($D$27+$D$28)*$D$5*1000,0))</f>
        <v>0</v>
      </c>
      <c r="BV198" s="1">
        <f>IF(AND(G$21&lt;ABS($Q198),G$21&gt;ABS($Q197)),1,0)</f>
        <v>0</v>
      </c>
      <c r="BW198" s="3">
        <f>MIN(IF(BV198=1,($S198-$S197)/(ABS($Q198)-ABS($Q197))*(G$21-ABS($Q197))+$S197,0),$D$7)</f>
        <v>0</v>
      </c>
      <c r="BX198" s="1">
        <f>IF(ABS($Q198)&lt;G$22,$AA198,IF(ABS($Q197)&lt;G$22,(G$22-ABS($Q197))*($Z197+$Z198)*0.5*($D$27+$D$28)*$D$5*1000,0))</f>
        <v>0</v>
      </c>
      <c r="BY198" s="1">
        <f>IF(AND(G$22&lt;ABS($Q198),G$22&gt;ABS($Q197)),1,0)</f>
        <v>0</v>
      </c>
      <c r="BZ198" s="3">
        <f>MIN(IF(BY198=1,($S198-$S197)/(ABS($Q198)-ABS($Q197))*(G$22-ABS($Q197))+$S197,0),$D$7)</f>
        <v>0</v>
      </c>
      <c r="CA198" s="1">
        <f>IF(ABS($Q198)&lt;G$23,$AA198,IF(ABS($Q197)&lt;G$23,(G$23-ABS($Q197))*($Z197+$Z198)*0.5*($D$27+$D$28)*$D$5*1000,0))</f>
        <v>0</v>
      </c>
      <c r="CB198" s="1">
        <f>IF(AND(G$23&lt;ABS($Q198),G$23&gt;ABS($Q197)),1,0)</f>
        <v>0</v>
      </c>
      <c r="CC198" s="3">
        <f>MIN(IF(CB198=1,($S198-$S197)/(ABS($Q198)-ABS($Q197))*(G$23-ABS($Q197))+$S197,0),$D$7)</f>
        <v>0</v>
      </c>
      <c r="CD198" s="1">
        <f>IF(ABS($Q198)&lt;G$24,$AA198,IF(ABS($Q197)&lt;G$24,(G$24-ABS($Q197))*($Z197+$Z198)*0.5*($D$27+$D$28)*$D$5*1000,0))</f>
        <v>0</v>
      </c>
      <c r="CE198" s="1">
        <f>IF(AND(G$24&lt;ABS($Q198),G$24&gt;ABS($Q197)),1,0)</f>
        <v>0</v>
      </c>
      <c r="CF198" s="3">
        <f>MIN(IF(CE198=1,($S198-$S197)/(ABS($Q198)-ABS($Q197))*(G$24-ABS($Q197))+$S197,0),$D$7)</f>
        <v>0</v>
      </c>
      <c r="CG198" s="1">
        <f>IF(ABS($Q198)&lt;G$25,$AA198,IF(ABS($Q197)&lt;G$25,(G$25-ABS($Q197))*($Z197+$Z198)*0.5*($D$27+$D$28)*$D$5*1000,0))</f>
        <v>0</v>
      </c>
      <c r="CH198" s="1">
        <f>IF(AND(G$25&lt;ABS($Q198),G$25&gt;ABS($Q197)),1,0)</f>
        <v>0</v>
      </c>
      <c r="CI198" s="3">
        <f>MIN(IF(CH198=1,($S198-$S197)/(ABS($Q198)-ABS($Q197))*(G$25-ABS($Q197))+$S197,0),$D$7)</f>
        <v>0</v>
      </c>
      <c r="CJ198" s="1">
        <f>IF(ABS($Q198)&lt;G$26,$AA198,IF(ABS($Q197)&lt;G$26,(G$26-ABS($Q197))*($Z197+$Z198)*0.5*($D$27+$D$28)*$D$5*1000,0))</f>
        <v>0</v>
      </c>
      <c r="CK198" s="1">
        <f>IF(AND(G$26&lt;ABS($Q198),G$26&gt;ABS($Q197)),1,0)</f>
        <v>0</v>
      </c>
      <c r="CL198" s="3">
        <f>MIN(IF(CK198=1,($S198-$S197)/(ABS($Q198)-ABS($Q197))*(G$26-ABS($Q197))+$S197,0),$D$7)</f>
        <v>0</v>
      </c>
      <c r="CM198" s="1">
        <f>IF(ABS($Q198)&lt;G$27,$AA198,IF(ABS($Q197)&lt;G$27,(G$27-ABS($Q197))*($Z197+$Z198)*0.5*($D$27+$D$28)*$D$5*1000,0))</f>
        <v>0</v>
      </c>
      <c r="CN198" s="1">
        <f>IF(AND(G$27&lt;ABS($Q198),G$27&gt;ABS($Q197)),1,0)</f>
        <v>0</v>
      </c>
      <c r="CO198" s="3">
        <f>MIN(IF(CN198=1,($S198-$S197)/(ABS($Q198)-ABS($Q197))*(G$27-ABS($Q197))+$S197,0),$D$7)</f>
        <v>0</v>
      </c>
      <c r="CP198" s="1">
        <f>IF(ABS($Q198)&lt;G$28,$AA198,IF(ABS($Q197)&lt;G$28,(G$28-ABS($Q197))*($Z197+$Z198)*0.5*($D$27+$D$28)*$D$5*1000,0))</f>
        <v>0</v>
      </c>
      <c r="CQ198" s="1">
        <f>IF(AND(G$28&lt;ABS($Q198),G$28&gt;ABS($Q197)),1,0)</f>
        <v>0</v>
      </c>
      <c r="CR198" s="3">
        <f>MIN(IF(CQ198=1,($S198-$S197)/(ABS($Q198)-ABS($Q197))*(G$28-ABS($Q197))+$S197,0),$D$7)</f>
        <v>0</v>
      </c>
      <c r="CS198" s="1">
        <f>IF(ABS($Q198)&lt;G$29,$AA198,IF(ABS($Q197)&lt;G$29,(G$29-ABS($Q197))*($Z197+$Z198)*0.5*($D$27+$D$28)*$D$5*1000,0))</f>
        <v>0</v>
      </c>
      <c r="CT198" s="1">
        <f>IF(AND(G$29&lt;ABS($Q198),G$29&gt;ABS($Q197)),1,0)</f>
        <v>0</v>
      </c>
      <c r="CU198" s="3">
        <f>MIN(IF(CT198=1,($S198-$S197)/(ABS($Q198)-ABS($Q197))*(G$29-ABS($Q197))+$S197,0),$D$7)</f>
        <v>0</v>
      </c>
      <c r="CV198" s="1">
        <f>IF(ABS($Q198)&lt;G$30,$AA198,IF(ABS($Q197)&lt;G$30,(G$30-ABS($Q197))*($Z197+$Z198)*0.5*($D$27+$D$28)*$D$5*1000,0))</f>
        <v>0</v>
      </c>
      <c r="CW198" s="1">
        <f>IF(AND(G$30&lt;ABS($Q198),G$30&gt;ABS($Q197)),1,0)</f>
        <v>0</v>
      </c>
      <c r="CX198" s="3">
        <f>MIN(IF(CW198=1,($S198-$S197)/(ABS($Q198)-ABS($Q197))*(G$30-ABS($Q197))+$S197,0),$D$7)</f>
        <v>0</v>
      </c>
      <c r="CY198" s="1">
        <f>IF(ABS($Q198)&lt;G$31,$AA198,IF(ABS($Q197)&lt;G$31,(G$31-ABS($Q197))*($Z197+$Z198)*0.5*($D$27+$D$28)*$D$5*1000,0))</f>
        <v>0</v>
      </c>
      <c r="CZ198" s="1">
        <f>IF(AND(G$31&lt;ABS($Q198),G$31&gt;ABS($Q197)),1,0)</f>
        <v>0</v>
      </c>
      <c r="DA198" s="3">
        <f>MIN(IF(CZ198=1,($S198-$S197)/(ABS($Q198)-ABS($Q197))*(G$31-ABS($Q197))+$S197,0),$D$7)</f>
        <v>0</v>
      </c>
      <c r="DB198" s="1">
        <f>IF(ABS($Q198)&lt;G$32,$AA198,IF(ABS($Q197)&lt;G$32,(G$32-ABS($Q197))*($Z197+$Z198)*0.5*($D$27+$D$28)*$D$5*1000,0))</f>
        <v>0</v>
      </c>
      <c r="DC198" s="1">
        <f>IF(AND(G$32&lt;ABS($Q198),G$32&gt;ABS($Q197)),1,0)</f>
        <v>0</v>
      </c>
      <c r="DD198" s="3">
        <f>MIN(IF(DC198=1,($S198-$S197)/(ABS($Q198)-ABS($Q197))*(G$32-ABS($Q197))+$S197,0),$D$7)</f>
        <v>0</v>
      </c>
      <c r="DE198" s="1">
        <f>IF(ABS($Q198)&lt;G$33,$AA198,IF(ABS($Q197)&lt;G$33,(G$33-ABS($Q197))*($Z197+$Z198)*0.5*($D$27+$D$28)*$D$5*1000,0))</f>
        <v>0</v>
      </c>
      <c r="DF198" s="1">
        <f>IF(AND(G$33&lt;ABS($Q198),G$33&gt;ABS($Q197)),1,0)</f>
        <v>0</v>
      </c>
      <c r="DG198" s="3">
        <f>MIN(IF(DF198=1,($S198-$S197)/(ABS($Q198)-ABS($Q197))*(G$33-ABS($Q197))+$S197,0),$D$7)</f>
        <v>0</v>
      </c>
      <c r="DH198" s="1">
        <f>IF(ABS($Q198)&lt;G$34,$AA198,IF(ABS($Q197)&lt;G$34,(G$34-ABS($Q197))*($Z197+$Z198)*0.5*($D$27+$D$28)*$D$5*1000,0))</f>
        <v>0</v>
      </c>
      <c r="DI198" s="1">
        <f>IF(AND(G$34&lt;ABS($Q198),G$34&gt;ABS($Q197)),1,0)</f>
        <v>0</v>
      </c>
      <c r="DJ198" s="3">
        <f>MIN(IF(DI198=1,($S198-$S197)/(ABS($Q198)-ABS($Q197))*(G$34-ABS($Q197))+$S197,0),$D$7)</f>
        <v>0</v>
      </c>
      <c r="DK198" s="1">
        <f>IF(ABS($Q198)&lt;G$35,$AA198,IF(ABS($Q197)&lt;G$35,(G$35-ABS($Q197))*($Z197+$Z198)*0.5*($D$27+$D$28)*$D$5*1000,0))</f>
        <v>0</v>
      </c>
      <c r="DL198" s="1">
        <f>IF(AND(G$35&lt;ABS($Q198),G$35&gt;ABS($Q197)),1,0)</f>
        <v>0</v>
      </c>
      <c r="DM198" s="3">
        <f>MIN(IF(DL198=1,($S198-$S197)/(ABS($Q198)-ABS($Q197))*(G$35-ABS($Q197))+$S197,0),$D$7)</f>
        <v>0</v>
      </c>
      <c r="DN198" s="1">
        <f>IF(ABS($Q198)&lt;G$36,$AA198,IF(ABS($Q197)&lt;G$36,(G$36-ABS($Q197))*($Z197+$Z198)*0.5*($D$27+$D$28)*$D$5*1000,0))</f>
        <v>0</v>
      </c>
      <c r="DO198" s="1">
        <f>IF(AND(G$36&lt;ABS($Q198),G$36&gt;ABS($Q197)),1,0)</f>
        <v>0</v>
      </c>
      <c r="DP198" s="3">
        <f>MIN(IF(DO198=1,($S198-$S197)/(ABS($Q198)-ABS($Q197))*(G$36-ABS($Q197))+$S197,0),$D$7)</f>
        <v>0</v>
      </c>
      <c r="DQ198" s="1">
        <f>IF(ABS($Q198)&lt;G$37,$AA198,IF(ABS($Q197)&lt;G$37,(G$37-ABS($Q197))*($Z197+$Z198)*0.5*($D$27+$D$28)*$D$5*1000,0))</f>
        <v>0</v>
      </c>
      <c r="DR198" s="1">
        <f>IF(AND(G$37&lt;ABS($Q198),G$37&gt;ABS($Q197)),1,0)</f>
        <v>0</v>
      </c>
      <c r="DS198" s="3">
        <f>MIN(IF(DR198=1,($S198-$S197)/(ABS($Q198)-ABS($Q197))*(G$37-ABS($Q197))+$S197,0),$D$7)</f>
        <v>0</v>
      </c>
      <c r="DT198" s="1">
        <f>IF(ABS($Q198)&lt;G$38,$AA198,IF(ABS($Q197)&lt;G$38,(G$38-ABS($Q197))*($Z197+$Z198)*0.5*($D$27+$D$28)*$D$5*1000,0))</f>
        <v>0</v>
      </c>
      <c r="DU198" s="1">
        <f>IF(AND(G$38&lt;ABS($Q198),G$38&gt;ABS($Q197)),1,0)</f>
        <v>0</v>
      </c>
      <c r="DV198" s="3">
        <f>MIN(IF(DU198=1,($S198-$S197)/(ABS($Q198)-ABS($Q197))*(G$38-ABS($Q197))+$S197,0),$D$7)</f>
        <v>0</v>
      </c>
      <c r="DW198" s="1">
        <f>IF(ABS($Q198)&lt;G$39,$AA198,IF(ABS($Q197)&lt;G$39,(G$39-ABS($Q197))*($Z197+$Z198)*0.5*($D$27+$D$28)*$D$5*1000,0))</f>
        <v>0</v>
      </c>
      <c r="DX198" s="1">
        <f>IF(AND(G$39&lt;ABS($Q198),G$39&gt;ABS($Q197)),1,0)</f>
        <v>0</v>
      </c>
      <c r="DY198" s="3">
        <f>MIN(IF(DX198=1,($S198-$S197)/(ABS($Q198)-ABS($Q197))*(G$39-ABS($Q197))+$S197,0),$D$7)</f>
        <v>0</v>
      </c>
      <c r="DZ198" s="1">
        <f>IF(ABS($Q198)&lt;G$40,$AA198,IF(ABS($Q197)&lt;G$40,(G$40-ABS($Q197))*($Z197+$Z198)*0.5*($D$27+$D$28)*$D$5*1000,0))</f>
        <v>0</v>
      </c>
      <c r="EA198" s="1">
        <f>IF(AND(G$40&lt;ABS($Q198),G$40&gt;ABS($Q197)),1,0)</f>
        <v>0</v>
      </c>
      <c r="EB198" s="3">
        <f>MIN(IF(EA198=1,($S198-$S197)/(ABS($Q198)-ABS($Q197))*(G$40-ABS($Q197))+$S197,0),$D$7)</f>
        <v>0</v>
      </c>
      <c r="EC198" s="1">
        <f>IF(ABS($Q198)&lt;G$41,$AA198,IF(ABS($Q197)&lt;G$41,(G$41-ABS($Q197))*($Z197+$Z198)*0.5*($D$27+$D$28)*$D$5*1000,0))</f>
        <v>0</v>
      </c>
      <c r="ED198" s="1">
        <f>IF(AND(G$41&lt;ABS($Q198),G$41&gt;ABS($Q197)),1,0)</f>
        <v>0</v>
      </c>
      <c r="EE198" s="3">
        <f>MIN(IF(ED198=1,($S198-$S197)/(ABS($Q198)-ABS($Q197))*(G$41-ABS($Q197))+$S197,0),$D$7)</f>
        <v>0</v>
      </c>
      <c r="EF198" s="1">
        <f>IF(ABS($Q198)&lt;G$42,$AA198,IF(ABS($Q197)&lt;G$42,(G$42-ABS($Q197))*($Z197+$Z198)*0.5*($D$27+$D$28)*$D$5*1000,0))</f>
        <v>0</v>
      </c>
      <c r="EG198" s="1">
        <f>IF(AND(G$42&lt;ABS($Q198),G$42&gt;ABS($Q197)),1,0)</f>
        <v>0</v>
      </c>
      <c r="EH198" s="3">
        <f>MIN(IF(EG198=1,($S198-$S197)/(ABS($Q198)-ABS($Q197))*(G$42-ABS($Q197))+$S197,0),$D$7)</f>
        <v>0</v>
      </c>
      <c r="EI198" s="1">
        <f>IF(ABS($Q198)&lt;G$43,$AA198,IF(ABS($Q197)&lt;G$43,(G$43-ABS($Q197))*($Z197+$Z198)*0.5*($D$27+$D$28)*$D$5*1000,0))</f>
        <v>0</v>
      </c>
      <c r="EJ198" s="1">
        <f>IF(AND(G$43&lt;ABS($Q198),G$43&gt;ABS($Q197)),1,0)</f>
        <v>0</v>
      </c>
      <c r="EK198" s="3">
        <f>MIN(IF(EJ198=1,($S198-$S197)/(ABS($Q198)-ABS($Q197))*(G$43-ABS($Q197))+$S197,0),$D$7)</f>
        <v>0</v>
      </c>
      <c r="EL198" s="1">
        <f>IF(ABS($Q198)&lt;G$44,$AA198,IF(ABS($Q197)&lt;G$44,(G$44-ABS($Q197))*($Z197+$Z198)*0.5*($D$27+$D$28)*$D$5*1000,0))</f>
        <v>0</v>
      </c>
      <c r="EM198" s="1">
        <f>IF(AND(G$44&lt;ABS($Q198),G$44&gt;ABS($Q197)),1,0)</f>
        <v>0</v>
      </c>
      <c r="EN198" s="3">
        <f>MIN(IF(EM198=1,($S198-$S197)/(ABS($Q198)-ABS($Q197))*(G$44-ABS($Q197))+$S197,0),$D$7)</f>
        <v>0</v>
      </c>
      <c r="EO198" s="1">
        <f>IF(ABS($Q198)&lt;G$45,$AA198,IF(ABS($Q197)&lt;G$45,(G$45-ABS($Q197))*($Z197+$Z198)*0.5*($D$27+$D$28)*$D$5*1000,0))</f>
        <v>0</v>
      </c>
      <c r="EP198" s="1">
        <f>IF(AND(G$45&lt;ABS($Q198),G$45&gt;ABS($Q197)),1,0)</f>
        <v>0</v>
      </c>
      <c r="EQ198" s="3">
        <f>MIN(IF(EP198=1,($S198-$S197)/(ABS($Q198)-ABS($Q197))*(G$45-ABS($Q197))+$S197,0),$D$7)</f>
        <v>0</v>
      </c>
      <c r="ER198" s="1">
        <f>IF(ABS($Q198)&lt;G$46,$AA198,IF(ABS($Q197)&lt;G$46,(G$46-ABS($Q197))*($Z197+$Z198)*0.5*($D$27+$D$28)*$D$5*1000,0))</f>
        <v>0</v>
      </c>
      <c r="ES198" s="1">
        <f>IF(AND(G$46&lt;ABS($Q198),G$46&gt;ABS($Q197)),1,0)</f>
        <v>0</v>
      </c>
      <c r="ET198" s="3">
        <f>MIN(IF(ES198=1,($S198-$S197)/(ABS($Q198)-ABS($Q197))*(G$46-ABS($Q197))+$S197,0),$D$7)</f>
        <v>0</v>
      </c>
      <c r="EU198" s="1">
        <f>IF(ABS($Q198)&lt;G$47,$AA198,IF(ABS($Q197)&lt;G$47,(G$47-ABS($Q197))*($Z197+$Z198)*0.5*($D$27+$D$28)*$D$5*1000,0))</f>
        <v>0</v>
      </c>
      <c r="EV198" s="1">
        <f>IF(AND(G$47&lt;ABS($Q198),G$47&gt;ABS($Q197)),1,0)</f>
        <v>0</v>
      </c>
      <c r="EW198" s="3">
        <f>MIN(IF(EV198=1,($S198-$S197)/(ABS($Q198)-ABS($Q197))*(G$47-ABS($Q197))+$S197,0),$D$7)</f>
        <v>0</v>
      </c>
      <c r="EX198" s="1">
        <f>IF(ABS($Q198)&lt;G$48,$AA198,IF(ABS($Q197)&lt;G$48,(G$48-ABS($Q197))*($Z197+$Z198)*0.5*($D$27+$D$28)*$D$5*1000,0))</f>
        <v>0</v>
      </c>
      <c r="EY198" s="1">
        <f>IF(AND(G$48&lt;ABS($Q198),G$48&gt;ABS($Q197)),1,0)</f>
        <v>0</v>
      </c>
      <c r="EZ198" s="3">
        <f>MIN(IF(EY198=1,($S198-$S197)/(ABS($Q198)-ABS($Q197))*(G$48-ABS($Q197))+$S197,0),$D$7)</f>
        <v>0</v>
      </c>
      <c r="FA198" s="1">
        <f>IF(ABS($Q198)&lt;G$49,$AA198,IF(ABS($Q197)&lt;G$49,(G$49-ABS($Q197))*($Z197+$Z198)*0.5*($D$27+$D$28)*$D$5*1000,0))</f>
        <v>0</v>
      </c>
      <c r="FB198" s="1">
        <f>IF(AND(G$49&lt;ABS($Q198),G$49&gt;ABS($Q197)),1,0)</f>
        <v>0</v>
      </c>
      <c r="FC198" s="3">
        <f>MIN(IF(FB198=1,($S198-$S197)/(ABS($Q198)-ABS($Q197))*(G$49-ABS($Q197))+$S197,0),$D$7)</f>
        <v>0</v>
      </c>
      <c r="FD198" s="1">
        <f>IF(ABS($Q198)&lt;G$50,$AA198,IF(ABS($Q197)&lt;G$50,(G$50-ABS($Q197))*($Z197+$Z198)*0.5*($D$27+$D$28)*$D$5*1000,0))</f>
        <v>0</v>
      </c>
      <c r="FE198" s="1">
        <f>IF(AND(G$50&lt;ABS($Q198),G$50&gt;ABS($Q197)),1,0)</f>
        <v>0</v>
      </c>
      <c r="FF198" s="3">
        <f>MIN(IF(FE198=1,($S198-$S197)/(ABS($Q198)-ABS($Q197))*(G$50-ABS($Q197))+$S197,0),$D$7)</f>
        <v>0</v>
      </c>
      <c r="FG198" s="1">
        <f>IF(ABS($Q198)&lt;G$51,$AA198,IF(ABS($Q197)&lt;G$51,(G$51-ABS($Q197))*($Z197+$Z198)*0.5*($D$27+$D$28)*$D$5*1000,0))</f>
        <v>0</v>
      </c>
      <c r="FH198" s="1">
        <f>IF(AND(G$51&lt;ABS($Q198),G$51&gt;ABS($Q197)),1,0)</f>
        <v>0</v>
      </c>
      <c r="FI198" s="3">
        <f>MIN(IF(FH198=1,($S198-$S197)/(ABS($Q198)-ABS($Q197))*(G$51-ABS($Q197))+$S197,0),$D$7)</f>
        <v>0</v>
      </c>
      <c r="FJ198" s="1">
        <f>IF(ABS($Q198)&lt;G$52,$AA198,IF(ABS($Q197)&lt;G$52,(G$52-ABS($Q197))*($Z197+$Z198)*0.5*($D$27+$D$28)*$D$5*1000,0))</f>
        <v>0</v>
      </c>
      <c r="FK198" s="1">
        <f>IF(AND(G$52&lt;ABS($Q198),G$52&gt;ABS($Q197)),1,0)</f>
        <v>0</v>
      </c>
      <c r="FL198" s="3">
        <f>MIN(IF(FK198=1,($S198-$S197)/(ABS($Q198)-ABS($Q197))*(G$52-ABS($Q197))+$S197,0),$D$7)</f>
        <v>0</v>
      </c>
      <c r="FM198" s="1">
        <f>IF(ABS($Q198)&lt;G$53,$AA198,IF(ABS($Q197)&lt;G$53,(G$53-ABS($Q197))*($Z197+$Z198)*0.5*($D$27+$D$28)*$D$5*1000,0))</f>
        <v>0</v>
      </c>
      <c r="FN198" s="1">
        <f>IF(AND(G$53&lt;ABS($Q198),G$53&gt;ABS($Q197)),1,0)</f>
        <v>0</v>
      </c>
      <c r="FO198" s="3">
        <f>MIN(IF(FN198=1,($S198-$S197)/(ABS($Q198)-ABS($Q197))*(G$53-ABS($Q197))+$S197,0),$D$7)</f>
        <v>0</v>
      </c>
      <c r="FP198" s="1">
        <f>IF(ABS($Q198)&lt;G$54,$AA198,IF(ABS($Q197)&lt;G$54,(G$54-ABS($Q197))*($Z197+$Z198)*0.5*($D$27+$D$28)*$D$5*1000,0))</f>
        <v>0</v>
      </c>
      <c r="FQ198" s="1">
        <f>IF(AND(G$54&lt;ABS($Q198),G$54&gt;ABS($Q197)),1,0)</f>
        <v>0</v>
      </c>
      <c r="FR198" s="3">
        <f>MIN(IF(FQ198=1,($S198-$S197)/(ABS($Q198)-ABS($Q197))*(G$54-ABS($Q197))+$S197,0),$D$7)</f>
        <v>0</v>
      </c>
      <c r="FS198" s="1">
        <f>IF(ABS($Q198)&lt;G$55,$AA198,IF(ABS($Q197)&lt;G$55,(G$55-ABS($Q197))*($Z197+$Z198)*0.5*($D$27+$D$28)*$D$5*1000,0))</f>
        <v>0</v>
      </c>
      <c r="FT198" s="1">
        <f>IF(AND(G$55&lt;ABS($Q198),G$55&gt;ABS($Q197)),1,0)</f>
        <v>0</v>
      </c>
      <c r="FU198" s="3">
        <f>MIN(IF(FT198=1,($S198-$S197)/(ABS($Q198)-ABS($Q197))*(G$55-ABS($Q197))+$S197,0),$D$7)</f>
        <v>0</v>
      </c>
      <c r="FV198" s="1" t="e">
        <f>IF(ABS($Q198)&lt;#REF!,$AA198,IF(ABS($Q197)&lt;#REF!,(#REF!-ABS($Q197))*($Z197+$Z198)*0.5*($D$27+$D$28)*$D$5*1000,0))</f>
        <v>#REF!</v>
      </c>
      <c r="FW198" s="1" t="e">
        <f>IF(AND(#REF!&lt;ABS($Q198),#REF!&gt;ABS($Q197)),1,0)</f>
        <v>#REF!</v>
      </c>
      <c r="FX198" s="3" t="e">
        <f>MIN(IF(FW198=1,($S198-$S197)/(ABS($Q198)-ABS($Q197))*(#REF!-ABS($Q197))+$S197,0),$D$7)</f>
        <v>#REF!</v>
      </c>
    </row>
    <row r="199" spans="1:180" x14ac:dyDescent="0.35">
      <c r="A199" s="4"/>
      <c r="B199" s="4"/>
      <c r="C199" s="4"/>
      <c r="D199" s="4"/>
      <c r="E199" s="4"/>
      <c r="F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3">
        <f t="shared" si="9"/>
        <v>0.2</v>
      </c>
      <c r="AA199" s="3"/>
      <c r="AB199" s="1"/>
      <c r="AC199" s="2"/>
      <c r="AD199" s="2"/>
      <c r="AE199" s="1"/>
      <c r="AF199" s="2"/>
      <c r="AG199" s="2"/>
      <c r="AH199" s="1"/>
      <c r="AI199" s="2"/>
      <c r="AJ199" s="2"/>
      <c r="AK199" s="1"/>
      <c r="AL199" s="2"/>
      <c r="AM199" s="2"/>
      <c r="AN199" s="1"/>
      <c r="AO199" s="2"/>
      <c r="AP199" s="2"/>
      <c r="AQ199" s="1"/>
      <c r="AR199" s="2"/>
      <c r="AS199" s="2"/>
      <c r="AT199" s="1"/>
      <c r="AU199" s="2"/>
      <c r="AV199" s="2"/>
      <c r="AW199" s="1"/>
      <c r="AX199" s="2"/>
      <c r="AY199" s="2"/>
      <c r="AZ199" s="1"/>
      <c r="BA199" s="2"/>
      <c r="BB199" s="2"/>
      <c r="BC199" s="1"/>
      <c r="BD199" s="2"/>
      <c r="BE199" s="2"/>
      <c r="BF199" s="1"/>
      <c r="BG199" s="2"/>
      <c r="BH199" s="2"/>
      <c r="BI199" s="1"/>
      <c r="BJ199" s="2"/>
      <c r="BK199" s="2"/>
      <c r="BL199" s="1"/>
      <c r="BM199" s="2"/>
      <c r="BN199" s="2"/>
      <c r="BO199" s="1"/>
      <c r="BP199" s="2"/>
      <c r="BQ199" s="2"/>
      <c r="BR199" s="1"/>
      <c r="BS199" s="2"/>
      <c r="BT199" s="2"/>
      <c r="BU199" s="1"/>
      <c r="BV199" s="2"/>
      <c r="BW199" s="2"/>
      <c r="BX199" s="1"/>
      <c r="BY199" s="2"/>
      <c r="BZ199" s="2"/>
      <c r="CA199" s="1"/>
      <c r="CB199" s="2"/>
      <c r="CC199" s="2"/>
      <c r="CD199" s="1"/>
      <c r="CE199" s="2"/>
      <c r="CF199" s="2"/>
      <c r="CG199" s="1"/>
      <c r="CH199" s="2"/>
      <c r="CI199" s="2"/>
      <c r="CJ199" s="1"/>
      <c r="CK199" s="2"/>
      <c r="CL199" s="2"/>
      <c r="CM199" s="1"/>
      <c r="CN199" s="2"/>
      <c r="CO199" s="2"/>
      <c r="CP199" s="1"/>
      <c r="CQ199" s="2"/>
      <c r="CR199" s="2"/>
      <c r="CS199" s="1"/>
      <c r="CT199" s="2"/>
      <c r="CU199" s="2"/>
      <c r="CV199" s="1"/>
      <c r="CW199" s="2"/>
      <c r="CX199" s="2"/>
      <c r="CY199" s="1"/>
      <c r="CZ199" s="2"/>
      <c r="DA199" s="2"/>
      <c r="DB199" s="1"/>
      <c r="DC199" s="2"/>
      <c r="DD199" s="2"/>
      <c r="DE199" s="1"/>
      <c r="DF199" s="2"/>
      <c r="DG199" s="2"/>
      <c r="DH199" s="1"/>
      <c r="DI199" s="2"/>
      <c r="DJ199" s="2"/>
      <c r="DK199" s="1"/>
      <c r="DL199" s="2"/>
      <c r="DM199" s="2"/>
      <c r="DN199" s="1"/>
      <c r="DO199" s="2"/>
      <c r="DP199" s="2"/>
      <c r="DQ199" s="1"/>
      <c r="DR199" s="2"/>
      <c r="DS199" s="2"/>
      <c r="DT199" s="1"/>
      <c r="DU199" s="2"/>
      <c r="DV199" s="2"/>
      <c r="DW199" s="1"/>
      <c r="DX199" s="2"/>
      <c r="DY199" s="2"/>
      <c r="DZ199" s="1"/>
      <c r="EA199" s="2"/>
      <c r="EB199" s="2"/>
      <c r="EC199" s="1"/>
      <c r="ED199" s="2"/>
      <c r="EE199" s="2"/>
      <c r="EF199" s="1"/>
      <c r="EG199" s="2"/>
      <c r="EH199" s="2"/>
      <c r="EI199" s="1"/>
      <c r="EJ199" s="2"/>
      <c r="EK199" s="2"/>
      <c r="EL199" s="1"/>
      <c r="EM199" s="2"/>
      <c r="EN199" s="2"/>
      <c r="EO199" s="1"/>
      <c r="EP199" s="2"/>
      <c r="EQ199" s="2"/>
      <c r="ER199" s="1"/>
      <c r="ES199" s="2"/>
      <c r="ET199" s="2"/>
      <c r="EU199" s="1"/>
      <c r="EV199" s="2"/>
      <c r="EW199" s="2"/>
      <c r="EX199" s="1"/>
      <c r="EY199" s="2"/>
      <c r="EZ199" s="2"/>
      <c r="FA199" s="1"/>
      <c r="FB199" s="2"/>
      <c r="FC199" s="2"/>
      <c r="FD199" s="1"/>
      <c r="FE199" s="2"/>
      <c r="FF199" s="2"/>
      <c r="FG199" s="1"/>
      <c r="FH199" s="2"/>
      <c r="FI199" s="2"/>
      <c r="FJ199" s="1"/>
      <c r="FK199" s="2"/>
      <c r="FL199" s="2"/>
      <c r="FM199" s="1"/>
      <c r="FN199" s="2"/>
      <c r="FO199" s="2"/>
      <c r="FP199" s="1"/>
      <c r="FQ199" s="2"/>
      <c r="FR199" s="2"/>
      <c r="FS199" s="1"/>
      <c r="FT199" s="2"/>
      <c r="FU199" s="2"/>
      <c r="FV199" s="1"/>
      <c r="FW199" s="2"/>
      <c r="FX199" s="2"/>
    </row>
    <row r="200" spans="1:180" x14ac:dyDescent="0.35">
      <c r="A200" s="4"/>
      <c r="B200" s="4"/>
      <c r="C200" s="4"/>
      <c r="D200" s="4"/>
      <c r="E200" s="4"/>
      <c r="F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3">
        <f t="shared" si="9"/>
        <v>0.2</v>
      </c>
      <c r="AA200" s="1">
        <f>$R199*($Z200+$Z199)*0.5*($D$27+$D$28)*1000*$D$5</f>
        <v>0</v>
      </c>
      <c r="AB200" s="1">
        <f>IF(ABS($Q200)&lt;$G$6,$AA200,IF(ABS($Q199)&lt;$G$6,($G$6-ABS($Q199))*($Z199+$Z200)*0.5*($D$27+$D$28)*$D$5*1000,0))</f>
        <v>0</v>
      </c>
      <c r="AC200" s="1">
        <f>IF(AND($G$6&lt;ABS($Q200),$G$6&gt;ABS($Q199)),1,0)</f>
        <v>0</v>
      </c>
      <c r="AD200" s="3">
        <f>MIN(IF(AC200=1,($S200-$S199)/(ABS($Q200)-ABS($Q199))*($G$6-ABS($Q199))+$S199,0),$D$7)</f>
        <v>0</v>
      </c>
      <c r="AE200" s="1">
        <f>IF(ABS($Q200)&lt;$G$7,$AA200,IF(ABS($Q199)&lt;$G$7,($G$7-ABS($Q199))*($Z199+$Z200)*0.5*($D$27+$D$28)*$D$5*1000,0))</f>
        <v>0</v>
      </c>
      <c r="AF200" s="1">
        <f>IF(AND($G$7&lt;ABS($Q200),$G$7&gt;ABS($Q199)),1,0)</f>
        <v>0</v>
      </c>
      <c r="AG200" s="3">
        <f>MIN(IF(AF200=1,($S200-$S199)/(ABS($Q200)-ABS($Q199))*($G$7-ABS($Q199))+$S199,0),$D$7)</f>
        <v>0</v>
      </c>
      <c r="AH200" s="1">
        <f>IF(ABS($Q200)&lt;$G$8,$AA200,IF(ABS($Q199)&lt;$G$8,($G$8-ABS($Q199))*($Z199+$Z200)*0.5*($D$27+$D$28)*$D$5*1000,0))</f>
        <v>0</v>
      </c>
      <c r="AI200" s="1">
        <f>IF(AND($G$8&lt;ABS($Q200),$G$8&gt;ABS($Q199)),1,0)</f>
        <v>0</v>
      </c>
      <c r="AJ200" s="3">
        <f>MIN(IF(AI200=1,($S200-$S199)/(ABS($Q200)-ABS($Q199))*($G$8-ABS($Q199))+$S199,0),$D$7)</f>
        <v>0</v>
      </c>
      <c r="AK200" s="1">
        <f>IF(ABS($Q200)&lt;$G$9,$AA200,IF(ABS($Q199)&lt;$G$9,($G$9-ABS($Q199))*($Z199+$Z200)*0.5*($D$27+$D$28)*$D$5*1000,0))</f>
        <v>0</v>
      </c>
      <c r="AL200" s="1">
        <f>IF(AND($G$9&lt;ABS($Q200),$G$9&gt;ABS($Q199)),1,0)</f>
        <v>0</v>
      </c>
      <c r="AM200" s="3">
        <f>MIN(IF(AL200=1,($S200-$S199)/(ABS($Q200)-ABS($Q199))*($G$9-ABS($Q199))+$S199,0),$D$7)</f>
        <v>0</v>
      </c>
      <c r="AN200" s="1">
        <f>IF(ABS($Q200)&lt;$G$10,$AA200,IF(ABS($Q199)&lt;$G$10,($G$10-ABS($Q199))*($Z199+$Z200)*0.5*($D$27+$D$28)*$D$5*1000,0))</f>
        <v>0</v>
      </c>
      <c r="AO200" s="1">
        <f>IF(AND($G$10&lt;ABS($Q200),$G$10&gt;ABS($Q199)),1,0)</f>
        <v>0</v>
      </c>
      <c r="AP200" s="3">
        <f>MIN(IF(AO200=1,($S200-$S199)/(ABS($Q200)-ABS($Q199))*($G$10-ABS($Q199))+$S199,0),$D$7)</f>
        <v>0</v>
      </c>
      <c r="AQ200" s="1">
        <f>IF(ABS($Q200)&lt;$G$11,$AA200,IF(ABS($Q199)&lt;$G$11,($G$11-ABS($Q199))*($Z199+$Z200)*0.5*($D$27+$D$28)*$D$5*1000,0))</f>
        <v>0</v>
      </c>
      <c r="AR200" s="1">
        <f>IF(AND($G$11&lt;ABS($Q200),$G$11&gt;ABS($Q199)),1,0)</f>
        <v>0</v>
      </c>
      <c r="AS200" s="3">
        <f>MIN(IF(AR200=1,($S200-$S199)/(ABS($Q200)-ABS($Q199))*($G$11-ABS($Q199))+$S199,0),$D$7)</f>
        <v>0</v>
      </c>
      <c r="AT200" s="1">
        <f>IF(ABS($Q200)&lt;$G$12,$AA200,IF(ABS($Q199)&lt;$G$12,($G$12-ABS($Q199))*($Z199+$Z200)*0.5*($D$27+$D$28)*$D$5*1000,0))</f>
        <v>0</v>
      </c>
      <c r="AU200" s="1">
        <f>IF(AND($G$12&lt;ABS($Q200),$G$12&gt;ABS($Q199)),1,0)</f>
        <v>0</v>
      </c>
      <c r="AV200" s="3">
        <f>MIN(IF(AU200=1,($S200-$S199)/(ABS($Q200)-ABS($Q199))*($G$12-ABS($Q199))+$S199,0),$D$7)</f>
        <v>0</v>
      </c>
      <c r="AW200" s="1">
        <f>IF(ABS($Q200)&lt;$G$13,$AA200,IF(ABS($Q199)&lt;$G$13,($G$13-ABS($Q199))*($Z199+$Z200)*0.5*($D$27+$D$28)*$D$5*1000,0))</f>
        <v>0</v>
      </c>
      <c r="AX200" s="1">
        <f>IF(AND($G$13&lt;ABS($Q200),$G$13&gt;ABS($Q199)),1,0)</f>
        <v>0</v>
      </c>
      <c r="AY200" s="3">
        <f>MIN(IF(AX200=1,($S200-$S199)/(ABS($Q200)-ABS($Q199))*($G$13-ABS($Q199))+$S199,0),$D$7)</f>
        <v>0</v>
      </c>
      <c r="AZ200" s="1">
        <f>IF(ABS($Q200)&lt;$G$14,$AA200,IF(ABS($Q199)&lt;$G$14,($G$14-ABS($Q199))*($Z199+$Z200)*0.5*($D$27+$D$28)*$D$5*1000,0))</f>
        <v>0</v>
      </c>
      <c r="BA200" s="1">
        <f>IF(AND($G$14&lt;ABS($Q200),$G$14&gt;ABS($Q199)),1,0)</f>
        <v>0</v>
      </c>
      <c r="BB200" s="3">
        <f>MIN(IF(BA200=1,($S200-$S199)/(ABS($Q200)-ABS($Q199))*($G$14-ABS($Q199))+$S199,0),$D$7)</f>
        <v>0</v>
      </c>
      <c r="BC200" s="1">
        <f>IF(ABS($Q200)&lt;G$15,$AA200,IF(ABS($Q199)&lt;G$15,(G$15-ABS($Q199))*($Z199+$Z200)*0.5*($D$27+$D$28)*$D$5*1000,0))</f>
        <v>0</v>
      </c>
      <c r="BD200" s="1">
        <f>IF(AND(G$15&lt;ABS($Q200),G$15&gt;ABS($Q199)),1,0)</f>
        <v>0</v>
      </c>
      <c r="BE200" s="3">
        <f>MIN(IF(BD200=1,($S200-$S199)/(ABS($Q200)-ABS($Q199))*(G$15-ABS($Q199))+$S199,0),$D$7)</f>
        <v>0</v>
      </c>
      <c r="BF200" s="1">
        <f>IF(ABS($Q200)&lt;G$16,$AA200,IF(ABS($Q199)&lt;G$16,(G$16-ABS($Q199))*($Z199+$Z200)*0.5*($D$27+$D$28)*$D$5*1000,0))</f>
        <v>0</v>
      </c>
      <c r="BG200" s="1">
        <f>IF(AND(G$16&lt;ABS($Q200),G$16&gt;ABS($Q199)),1,0)</f>
        <v>0</v>
      </c>
      <c r="BH200" s="3">
        <f>MIN(IF(BG200=1,($S200-$S199)/(ABS($Q200)-ABS($Q199))*(G$16-ABS($Q199))+$S199,0),$D$7)</f>
        <v>0</v>
      </c>
      <c r="BI200" s="1">
        <f>IF(ABS($Q200)&lt;G$17,$AA200,IF(ABS($Q199)&lt;G$17,(G$17-ABS($Q199))*($Z199+$Z200)*0.5*($D$27+$D$28)*$D$5*1000,0))</f>
        <v>0</v>
      </c>
      <c r="BJ200" s="1">
        <f>IF(AND(G$17&lt;ABS($Q200),G$17&gt;ABS($Q199)),1,0)</f>
        <v>0</v>
      </c>
      <c r="BK200" s="3">
        <f>MIN(IF(BJ200=1,($S200-$S199)/(ABS($Q200)-ABS($Q199))*(G$17-ABS($Q199))+$S199,0),$D$7)</f>
        <v>0</v>
      </c>
      <c r="BL200" s="1">
        <f>IF(ABS($Q200)&lt;G$18,$AA200,IF(ABS($Q199)&lt;G$18,(G$18-ABS($Q199))*($Z199+$Z200)*0.5*($D$27+$D$28)*$D$5*1000,0))</f>
        <v>0</v>
      </c>
      <c r="BM200" s="1">
        <f>IF(AND(G$18&lt;ABS($Q200),G$18&gt;ABS($Q199)),1,0)</f>
        <v>0</v>
      </c>
      <c r="BN200" s="3">
        <f>MIN(IF(BM200=1,($S200-$S199)/(ABS($Q200)-ABS($Q199))*(G$18-ABS($Q199))+$S199,0),$D$7)</f>
        <v>0</v>
      </c>
      <c r="BO200" s="1">
        <f>IF(ABS($Q200)&lt;G$19,$AA200,IF(ABS($Q199)&lt;G$19,(G$19-ABS($Q199))*($Z199+$Z200)*0.5*($D$27+$D$28)*$D$5*1000,0))</f>
        <v>0</v>
      </c>
      <c r="BP200" s="1">
        <f>IF(AND(G$19&lt;ABS($Q200),G$19&gt;ABS($Q199)),1,0)</f>
        <v>0</v>
      </c>
      <c r="BQ200" s="3">
        <f>MIN(IF(BP200=1,($S200-$S199)/(ABS($Q200)-ABS($Q199))*(G$19-ABS($Q199))+$S199,0),$D$7)</f>
        <v>0</v>
      </c>
      <c r="BR200" s="1">
        <f>IF(ABS($Q200)&lt;G$20,$AA200,IF(ABS($Q199)&lt;G$20,(G$20-ABS($Q199))*($Z199+$Z200)*0.5*($D$27+$D$28)*$D$5*1000,0))</f>
        <v>0</v>
      </c>
      <c r="BS200" s="1">
        <f>IF(AND(G$20&lt;ABS($Q200),G$20&gt;ABS($Q199)),1,0)</f>
        <v>0</v>
      </c>
      <c r="BT200" s="3">
        <f>MIN(IF(BS200=1,($S200-$S199)/(ABS($Q200)-ABS($Q199))*(G$20-ABS($Q199))+$S199,0),$D$7)</f>
        <v>0</v>
      </c>
      <c r="BU200" s="1">
        <f>IF(ABS($Q200)&lt;G$21,$AA200,IF(ABS($Q199)&lt;G$21,(G$21-ABS($Q199))*($Z199+$Z200)*0.5*($D$27+$D$28)*$D$5*1000,0))</f>
        <v>0</v>
      </c>
      <c r="BV200" s="1">
        <f>IF(AND(G$21&lt;ABS($Q200),G$21&gt;ABS($Q199)),1,0)</f>
        <v>0</v>
      </c>
      <c r="BW200" s="3">
        <f>MIN(IF(BV200=1,($S200-$S199)/(ABS($Q200)-ABS($Q199))*(G$21-ABS($Q199))+$S199,0),$D$7)</f>
        <v>0</v>
      </c>
      <c r="BX200" s="1">
        <f>IF(ABS($Q200)&lt;G$22,$AA200,IF(ABS($Q199)&lt;G$22,(G$22-ABS($Q199))*($Z199+$Z200)*0.5*($D$27+$D$28)*$D$5*1000,0))</f>
        <v>0</v>
      </c>
      <c r="BY200" s="1">
        <f>IF(AND(G$22&lt;ABS($Q200),G$22&gt;ABS($Q199)),1,0)</f>
        <v>0</v>
      </c>
      <c r="BZ200" s="3">
        <f>MIN(IF(BY200=1,($S200-$S199)/(ABS($Q200)-ABS($Q199))*(G$22-ABS($Q199))+$S199,0),$D$7)</f>
        <v>0</v>
      </c>
      <c r="CA200" s="1">
        <f>IF(ABS($Q200)&lt;G$23,$AA200,IF(ABS($Q199)&lt;G$23,(G$23-ABS($Q199))*($Z199+$Z200)*0.5*($D$27+$D$28)*$D$5*1000,0))</f>
        <v>0</v>
      </c>
      <c r="CB200" s="1">
        <f>IF(AND(G$23&lt;ABS($Q200),G$23&gt;ABS($Q199)),1,0)</f>
        <v>0</v>
      </c>
      <c r="CC200" s="3">
        <f>MIN(IF(CB200=1,($S200-$S199)/(ABS($Q200)-ABS($Q199))*(G$23-ABS($Q199))+$S199,0),$D$7)</f>
        <v>0</v>
      </c>
      <c r="CD200" s="1">
        <f>IF(ABS($Q200)&lt;G$24,$AA200,IF(ABS($Q199)&lt;G$24,(G$24-ABS($Q199))*($Z199+$Z200)*0.5*($D$27+$D$28)*$D$5*1000,0))</f>
        <v>0</v>
      </c>
      <c r="CE200" s="1">
        <f>IF(AND(G$24&lt;ABS($Q200),G$24&gt;ABS($Q199)),1,0)</f>
        <v>0</v>
      </c>
      <c r="CF200" s="3">
        <f>MIN(IF(CE200=1,($S200-$S199)/(ABS($Q200)-ABS($Q199))*(G$24-ABS($Q199))+$S199,0),$D$7)</f>
        <v>0</v>
      </c>
      <c r="CG200" s="1">
        <f>IF(ABS($Q200)&lt;G$25,$AA200,IF(ABS($Q199)&lt;G$25,(G$25-ABS($Q199))*($Z199+$Z200)*0.5*($D$27+$D$28)*$D$5*1000,0))</f>
        <v>0</v>
      </c>
      <c r="CH200" s="1">
        <f>IF(AND(G$25&lt;ABS($Q200),G$25&gt;ABS($Q199)),1,0)</f>
        <v>0</v>
      </c>
      <c r="CI200" s="3">
        <f>MIN(IF(CH200=1,($S200-$S199)/(ABS($Q200)-ABS($Q199))*(G$25-ABS($Q199))+$S199,0),$D$7)</f>
        <v>0</v>
      </c>
      <c r="CJ200" s="1">
        <f>IF(ABS($Q200)&lt;G$26,$AA200,IF(ABS($Q199)&lt;G$26,(G$26-ABS($Q199))*($Z199+$Z200)*0.5*($D$27+$D$28)*$D$5*1000,0))</f>
        <v>0</v>
      </c>
      <c r="CK200" s="1">
        <f>IF(AND(G$26&lt;ABS($Q200),G$26&gt;ABS($Q199)),1,0)</f>
        <v>0</v>
      </c>
      <c r="CL200" s="3">
        <f>MIN(IF(CK200=1,($S200-$S199)/(ABS($Q200)-ABS($Q199))*(G$26-ABS($Q199))+$S199,0),$D$7)</f>
        <v>0</v>
      </c>
      <c r="CM200" s="1">
        <f>IF(ABS($Q200)&lt;G$27,$AA200,IF(ABS($Q199)&lt;G$27,(G$27-ABS($Q199))*($Z199+$Z200)*0.5*($D$27+$D$28)*$D$5*1000,0))</f>
        <v>0</v>
      </c>
      <c r="CN200" s="1">
        <f>IF(AND(G$27&lt;ABS($Q200),G$27&gt;ABS($Q199)),1,0)</f>
        <v>0</v>
      </c>
      <c r="CO200" s="3">
        <f>MIN(IF(CN200=1,($S200-$S199)/(ABS($Q200)-ABS($Q199))*(G$27-ABS($Q199))+$S199,0),$D$7)</f>
        <v>0</v>
      </c>
      <c r="CP200" s="1">
        <f>IF(ABS($Q200)&lt;G$28,$AA200,IF(ABS($Q199)&lt;G$28,(G$28-ABS($Q199))*($Z199+$Z200)*0.5*($D$27+$D$28)*$D$5*1000,0))</f>
        <v>0</v>
      </c>
      <c r="CQ200" s="1">
        <f>IF(AND(G$28&lt;ABS($Q200),G$28&gt;ABS($Q199)),1,0)</f>
        <v>0</v>
      </c>
      <c r="CR200" s="3">
        <f>MIN(IF(CQ200=1,($S200-$S199)/(ABS($Q200)-ABS($Q199))*(G$28-ABS($Q199))+$S199,0),$D$7)</f>
        <v>0</v>
      </c>
      <c r="CS200" s="1">
        <f>IF(ABS($Q200)&lt;G$29,$AA200,IF(ABS($Q199)&lt;G$29,(G$29-ABS($Q199))*($Z199+$Z200)*0.5*($D$27+$D$28)*$D$5*1000,0))</f>
        <v>0</v>
      </c>
      <c r="CT200" s="1">
        <f>IF(AND(G$29&lt;ABS($Q200),G$29&gt;ABS($Q199)),1,0)</f>
        <v>0</v>
      </c>
      <c r="CU200" s="3">
        <f>MIN(IF(CT200=1,($S200-$S199)/(ABS($Q200)-ABS($Q199))*(G$29-ABS($Q199))+$S199,0),$D$7)</f>
        <v>0</v>
      </c>
      <c r="CV200" s="1">
        <f>IF(ABS($Q200)&lt;G$30,$AA200,IF(ABS($Q199)&lt;G$30,(G$30-ABS($Q199))*($Z199+$Z200)*0.5*($D$27+$D$28)*$D$5*1000,0))</f>
        <v>0</v>
      </c>
      <c r="CW200" s="1">
        <f>IF(AND(G$30&lt;ABS($Q200),G$30&gt;ABS($Q199)),1,0)</f>
        <v>0</v>
      </c>
      <c r="CX200" s="3">
        <f>MIN(IF(CW200=1,($S200-$S199)/(ABS($Q200)-ABS($Q199))*(G$30-ABS($Q199))+$S199,0),$D$7)</f>
        <v>0</v>
      </c>
      <c r="CY200" s="1">
        <f>IF(ABS($Q200)&lt;G$31,$AA200,IF(ABS($Q199)&lt;G$31,(G$31-ABS($Q199))*($Z199+$Z200)*0.5*($D$27+$D$28)*$D$5*1000,0))</f>
        <v>0</v>
      </c>
      <c r="CZ200" s="1">
        <f>IF(AND(G$31&lt;ABS($Q200),G$31&gt;ABS($Q199)),1,0)</f>
        <v>0</v>
      </c>
      <c r="DA200" s="3">
        <f>MIN(IF(CZ200=1,($S200-$S199)/(ABS($Q200)-ABS($Q199))*(G$31-ABS($Q199))+$S199,0),$D$7)</f>
        <v>0</v>
      </c>
      <c r="DB200" s="1">
        <f>IF(ABS($Q200)&lt;G$32,$AA200,IF(ABS($Q199)&lt;G$32,(G$32-ABS($Q199))*($Z199+$Z200)*0.5*($D$27+$D$28)*$D$5*1000,0))</f>
        <v>0</v>
      </c>
      <c r="DC200" s="1">
        <f>IF(AND(G$32&lt;ABS($Q200),G$32&gt;ABS($Q199)),1,0)</f>
        <v>0</v>
      </c>
      <c r="DD200" s="3">
        <f>MIN(IF(DC200=1,($S200-$S199)/(ABS($Q200)-ABS($Q199))*(G$32-ABS($Q199))+$S199,0),$D$7)</f>
        <v>0</v>
      </c>
      <c r="DE200" s="1">
        <f>IF(ABS($Q200)&lt;G$33,$AA200,IF(ABS($Q199)&lt;G$33,(G$33-ABS($Q199))*($Z199+$Z200)*0.5*($D$27+$D$28)*$D$5*1000,0))</f>
        <v>0</v>
      </c>
      <c r="DF200" s="1">
        <f>IF(AND(G$33&lt;ABS($Q200),G$33&gt;ABS($Q199)),1,0)</f>
        <v>0</v>
      </c>
      <c r="DG200" s="3">
        <f>MIN(IF(DF200=1,($S200-$S199)/(ABS($Q200)-ABS($Q199))*(G$33-ABS($Q199))+$S199,0),$D$7)</f>
        <v>0</v>
      </c>
      <c r="DH200" s="1">
        <f>IF(ABS($Q200)&lt;G$34,$AA200,IF(ABS($Q199)&lt;G$34,(G$34-ABS($Q199))*($Z199+$Z200)*0.5*($D$27+$D$28)*$D$5*1000,0))</f>
        <v>0</v>
      </c>
      <c r="DI200" s="1">
        <f>IF(AND(G$34&lt;ABS($Q200),G$34&gt;ABS($Q199)),1,0)</f>
        <v>0</v>
      </c>
      <c r="DJ200" s="3">
        <f>MIN(IF(DI200=1,($S200-$S199)/(ABS($Q200)-ABS($Q199))*(G$34-ABS($Q199))+$S199,0),$D$7)</f>
        <v>0</v>
      </c>
      <c r="DK200" s="1">
        <f>IF(ABS($Q200)&lt;G$35,$AA200,IF(ABS($Q199)&lt;G$35,(G$35-ABS($Q199))*($Z199+$Z200)*0.5*($D$27+$D$28)*$D$5*1000,0))</f>
        <v>0</v>
      </c>
      <c r="DL200" s="1">
        <f>IF(AND(G$35&lt;ABS($Q200),G$35&gt;ABS($Q199)),1,0)</f>
        <v>0</v>
      </c>
      <c r="DM200" s="3">
        <f>MIN(IF(DL200=1,($S200-$S199)/(ABS($Q200)-ABS($Q199))*(G$35-ABS($Q199))+$S199,0),$D$7)</f>
        <v>0</v>
      </c>
      <c r="DN200" s="1">
        <f>IF(ABS($Q200)&lt;G$36,$AA200,IF(ABS($Q199)&lt;G$36,(G$36-ABS($Q199))*($Z199+$Z200)*0.5*($D$27+$D$28)*$D$5*1000,0))</f>
        <v>0</v>
      </c>
      <c r="DO200" s="1">
        <f>IF(AND(G$36&lt;ABS($Q200),G$36&gt;ABS($Q199)),1,0)</f>
        <v>0</v>
      </c>
      <c r="DP200" s="3">
        <f>MIN(IF(DO200=1,($S200-$S199)/(ABS($Q200)-ABS($Q199))*(G$36-ABS($Q199))+$S199,0),$D$7)</f>
        <v>0</v>
      </c>
      <c r="DQ200" s="1">
        <f>IF(ABS($Q200)&lt;G$37,$AA200,IF(ABS($Q199)&lt;G$37,(G$37-ABS($Q199))*($Z199+$Z200)*0.5*($D$27+$D$28)*$D$5*1000,0))</f>
        <v>0</v>
      </c>
      <c r="DR200" s="1">
        <f>IF(AND(G$37&lt;ABS($Q200),G$37&gt;ABS($Q199)),1,0)</f>
        <v>0</v>
      </c>
      <c r="DS200" s="3">
        <f>MIN(IF(DR200=1,($S200-$S199)/(ABS($Q200)-ABS($Q199))*(G$37-ABS($Q199))+$S199,0),$D$7)</f>
        <v>0</v>
      </c>
      <c r="DT200" s="1">
        <f>IF(ABS($Q200)&lt;G$38,$AA200,IF(ABS($Q199)&lt;G$38,(G$38-ABS($Q199))*($Z199+$Z200)*0.5*($D$27+$D$28)*$D$5*1000,0))</f>
        <v>0</v>
      </c>
      <c r="DU200" s="1">
        <f>IF(AND(G$38&lt;ABS($Q200),G$38&gt;ABS($Q199)),1,0)</f>
        <v>0</v>
      </c>
      <c r="DV200" s="3">
        <f>MIN(IF(DU200=1,($S200-$S199)/(ABS($Q200)-ABS($Q199))*(G$38-ABS($Q199))+$S199,0),$D$7)</f>
        <v>0</v>
      </c>
      <c r="DW200" s="1">
        <f>IF(ABS($Q200)&lt;G$39,$AA200,IF(ABS($Q199)&lt;G$39,(G$39-ABS($Q199))*($Z199+$Z200)*0.5*($D$27+$D$28)*$D$5*1000,0))</f>
        <v>0</v>
      </c>
      <c r="DX200" s="1">
        <f>IF(AND(G$39&lt;ABS($Q200),G$39&gt;ABS($Q199)),1,0)</f>
        <v>0</v>
      </c>
      <c r="DY200" s="3">
        <f>MIN(IF(DX200=1,($S200-$S199)/(ABS($Q200)-ABS($Q199))*(G$39-ABS($Q199))+$S199,0),$D$7)</f>
        <v>0</v>
      </c>
      <c r="DZ200" s="1">
        <f>IF(ABS($Q200)&lt;G$40,$AA200,IF(ABS($Q199)&lt;G$40,(G$40-ABS($Q199))*($Z199+$Z200)*0.5*($D$27+$D$28)*$D$5*1000,0))</f>
        <v>0</v>
      </c>
      <c r="EA200" s="1">
        <f>IF(AND(G$40&lt;ABS($Q200),G$40&gt;ABS($Q199)),1,0)</f>
        <v>0</v>
      </c>
      <c r="EB200" s="3">
        <f>MIN(IF(EA200=1,($S200-$S199)/(ABS($Q200)-ABS($Q199))*(G$40-ABS($Q199))+$S199,0),$D$7)</f>
        <v>0</v>
      </c>
      <c r="EC200" s="1">
        <f>IF(ABS($Q200)&lt;G$41,$AA200,IF(ABS($Q199)&lt;G$41,(G$41-ABS($Q199))*($Z199+$Z200)*0.5*($D$27+$D$28)*$D$5*1000,0))</f>
        <v>0</v>
      </c>
      <c r="ED200" s="1">
        <f>IF(AND(G$41&lt;ABS($Q200),G$41&gt;ABS($Q199)),1,0)</f>
        <v>0</v>
      </c>
      <c r="EE200" s="3">
        <f>MIN(IF(ED200=1,($S200-$S199)/(ABS($Q200)-ABS($Q199))*(G$41-ABS($Q199))+$S199,0),$D$7)</f>
        <v>0</v>
      </c>
      <c r="EF200" s="1">
        <f>IF(ABS($Q200)&lt;G$42,$AA200,IF(ABS($Q199)&lt;G$42,(G$42-ABS($Q199))*($Z199+$Z200)*0.5*($D$27+$D$28)*$D$5*1000,0))</f>
        <v>0</v>
      </c>
      <c r="EG200" s="1">
        <f>IF(AND(G$42&lt;ABS($Q200),G$42&gt;ABS($Q199)),1,0)</f>
        <v>0</v>
      </c>
      <c r="EH200" s="3">
        <f>MIN(IF(EG200=1,($S200-$S199)/(ABS($Q200)-ABS($Q199))*(G$42-ABS($Q199))+$S199,0),$D$7)</f>
        <v>0</v>
      </c>
      <c r="EI200" s="1">
        <f>IF(ABS($Q200)&lt;G$43,$AA200,IF(ABS($Q199)&lt;G$43,(G$43-ABS($Q199))*($Z199+$Z200)*0.5*($D$27+$D$28)*$D$5*1000,0))</f>
        <v>0</v>
      </c>
      <c r="EJ200" s="1">
        <f>IF(AND(G$43&lt;ABS($Q200),G$43&gt;ABS($Q199)),1,0)</f>
        <v>0</v>
      </c>
      <c r="EK200" s="3">
        <f>MIN(IF(EJ200=1,($S200-$S199)/(ABS($Q200)-ABS($Q199))*(G$43-ABS($Q199))+$S199,0),$D$7)</f>
        <v>0</v>
      </c>
      <c r="EL200" s="1">
        <f>IF(ABS($Q200)&lt;G$44,$AA200,IF(ABS($Q199)&lt;G$44,(G$44-ABS($Q199))*($Z199+$Z200)*0.5*($D$27+$D$28)*$D$5*1000,0))</f>
        <v>0</v>
      </c>
      <c r="EM200" s="1">
        <f>IF(AND(G$44&lt;ABS($Q200),G$44&gt;ABS($Q199)),1,0)</f>
        <v>0</v>
      </c>
      <c r="EN200" s="3">
        <f>MIN(IF(EM200=1,($S200-$S199)/(ABS($Q200)-ABS($Q199))*(G$44-ABS($Q199))+$S199,0),$D$7)</f>
        <v>0</v>
      </c>
      <c r="EO200" s="1">
        <f>IF(ABS($Q200)&lt;G$45,$AA200,IF(ABS($Q199)&lt;G$45,(G$45-ABS($Q199))*($Z199+$Z200)*0.5*($D$27+$D$28)*$D$5*1000,0))</f>
        <v>0</v>
      </c>
      <c r="EP200" s="1">
        <f>IF(AND(G$45&lt;ABS($Q200),G$45&gt;ABS($Q199)),1,0)</f>
        <v>0</v>
      </c>
      <c r="EQ200" s="3">
        <f>MIN(IF(EP200=1,($S200-$S199)/(ABS($Q200)-ABS($Q199))*(G$45-ABS($Q199))+$S199,0),$D$7)</f>
        <v>0</v>
      </c>
      <c r="ER200" s="1">
        <f>IF(ABS($Q200)&lt;G$46,$AA200,IF(ABS($Q199)&lt;G$46,(G$46-ABS($Q199))*($Z199+$Z200)*0.5*($D$27+$D$28)*$D$5*1000,0))</f>
        <v>0</v>
      </c>
      <c r="ES200" s="1">
        <f>IF(AND(G$46&lt;ABS($Q200),G$46&gt;ABS($Q199)),1,0)</f>
        <v>0</v>
      </c>
      <c r="ET200" s="3">
        <f>MIN(IF(ES200=1,($S200-$S199)/(ABS($Q200)-ABS($Q199))*(G$46-ABS($Q199))+$S199,0),$D$7)</f>
        <v>0</v>
      </c>
      <c r="EU200" s="1">
        <f>IF(ABS($Q200)&lt;G$47,$AA200,IF(ABS($Q199)&lt;G$47,(G$47-ABS($Q199))*($Z199+$Z200)*0.5*($D$27+$D$28)*$D$5*1000,0))</f>
        <v>0</v>
      </c>
      <c r="EV200" s="1">
        <f>IF(AND(G$47&lt;ABS($Q200),G$47&gt;ABS($Q199)),1,0)</f>
        <v>0</v>
      </c>
      <c r="EW200" s="3">
        <f>MIN(IF(EV200=1,($S200-$S199)/(ABS($Q200)-ABS($Q199))*(G$47-ABS($Q199))+$S199,0),$D$7)</f>
        <v>0</v>
      </c>
      <c r="EX200" s="1">
        <f>IF(ABS($Q200)&lt;G$48,$AA200,IF(ABS($Q199)&lt;G$48,(G$48-ABS($Q199))*($Z199+$Z200)*0.5*($D$27+$D$28)*$D$5*1000,0))</f>
        <v>0</v>
      </c>
      <c r="EY200" s="1">
        <f>IF(AND(G$48&lt;ABS($Q200),G$48&gt;ABS($Q199)),1,0)</f>
        <v>0</v>
      </c>
      <c r="EZ200" s="3">
        <f>MIN(IF(EY200=1,($S200-$S199)/(ABS($Q200)-ABS($Q199))*(G$48-ABS($Q199))+$S199,0),$D$7)</f>
        <v>0</v>
      </c>
      <c r="FA200" s="1">
        <f>IF(ABS($Q200)&lt;G$49,$AA200,IF(ABS($Q199)&lt;G$49,(G$49-ABS($Q199))*($Z199+$Z200)*0.5*($D$27+$D$28)*$D$5*1000,0))</f>
        <v>0</v>
      </c>
      <c r="FB200" s="1">
        <f>IF(AND(G$49&lt;ABS($Q200),G$49&gt;ABS($Q199)),1,0)</f>
        <v>0</v>
      </c>
      <c r="FC200" s="3">
        <f>MIN(IF(FB200=1,($S200-$S199)/(ABS($Q200)-ABS($Q199))*(G$49-ABS($Q199))+$S199,0),$D$7)</f>
        <v>0</v>
      </c>
      <c r="FD200" s="1">
        <f>IF(ABS($Q200)&lt;G$50,$AA200,IF(ABS($Q199)&lt;G$50,(G$50-ABS($Q199))*($Z199+$Z200)*0.5*($D$27+$D$28)*$D$5*1000,0))</f>
        <v>0</v>
      </c>
      <c r="FE200" s="1">
        <f>IF(AND(G$50&lt;ABS($Q200),G$50&gt;ABS($Q199)),1,0)</f>
        <v>0</v>
      </c>
      <c r="FF200" s="3">
        <f>MIN(IF(FE200=1,($S200-$S199)/(ABS($Q200)-ABS($Q199))*(G$50-ABS($Q199))+$S199,0),$D$7)</f>
        <v>0</v>
      </c>
      <c r="FG200" s="1">
        <f>IF(ABS($Q200)&lt;G$51,$AA200,IF(ABS($Q199)&lt;G$51,(G$51-ABS($Q199))*($Z199+$Z200)*0.5*($D$27+$D$28)*$D$5*1000,0))</f>
        <v>0</v>
      </c>
      <c r="FH200" s="1">
        <f>IF(AND(G$51&lt;ABS($Q200),G$51&gt;ABS($Q199)),1,0)</f>
        <v>0</v>
      </c>
      <c r="FI200" s="3">
        <f>MIN(IF(FH200=1,($S200-$S199)/(ABS($Q200)-ABS($Q199))*(G$51-ABS($Q199))+$S199,0),$D$7)</f>
        <v>0</v>
      </c>
      <c r="FJ200" s="1">
        <f>IF(ABS($Q200)&lt;G$52,$AA200,IF(ABS($Q199)&lt;G$52,(G$52-ABS($Q199))*($Z199+$Z200)*0.5*($D$27+$D$28)*$D$5*1000,0))</f>
        <v>0</v>
      </c>
      <c r="FK200" s="1">
        <f>IF(AND(G$52&lt;ABS($Q200),G$52&gt;ABS($Q199)),1,0)</f>
        <v>0</v>
      </c>
      <c r="FL200" s="3">
        <f>MIN(IF(FK200=1,($S200-$S199)/(ABS($Q200)-ABS($Q199))*(G$52-ABS($Q199))+$S199,0),$D$7)</f>
        <v>0</v>
      </c>
      <c r="FM200" s="1">
        <f>IF(ABS($Q200)&lt;G$53,$AA200,IF(ABS($Q199)&lt;G$53,(G$53-ABS($Q199))*($Z199+$Z200)*0.5*($D$27+$D$28)*$D$5*1000,0))</f>
        <v>0</v>
      </c>
      <c r="FN200" s="1">
        <f>IF(AND(G$53&lt;ABS($Q200),G$53&gt;ABS($Q199)),1,0)</f>
        <v>0</v>
      </c>
      <c r="FO200" s="3">
        <f>MIN(IF(FN200=1,($S200-$S199)/(ABS($Q200)-ABS($Q199))*(G$53-ABS($Q199))+$S199,0),$D$7)</f>
        <v>0</v>
      </c>
      <c r="FP200" s="1">
        <f>IF(ABS($Q200)&lt;G$54,$AA200,IF(ABS($Q199)&lt;G$54,(G$54-ABS($Q199))*($Z199+$Z200)*0.5*($D$27+$D$28)*$D$5*1000,0))</f>
        <v>0</v>
      </c>
      <c r="FQ200" s="1">
        <f>IF(AND(G$54&lt;ABS($Q200),G$54&gt;ABS($Q199)),1,0)</f>
        <v>0</v>
      </c>
      <c r="FR200" s="3">
        <f>MIN(IF(FQ200=1,($S200-$S199)/(ABS($Q200)-ABS($Q199))*(G$54-ABS($Q199))+$S199,0),$D$7)</f>
        <v>0</v>
      </c>
      <c r="FS200" s="1">
        <f>IF(ABS($Q200)&lt;G$55,$AA200,IF(ABS($Q199)&lt;G$55,(G$55-ABS($Q199))*($Z199+$Z200)*0.5*($D$27+$D$28)*$D$5*1000,0))</f>
        <v>0</v>
      </c>
      <c r="FT200" s="1">
        <f>IF(AND(G$55&lt;ABS($Q200),G$55&gt;ABS($Q199)),1,0)</f>
        <v>0</v>
      </c>
      <c r="FU200" s="3">
        <f>MIN(IF(FT200=1,($S200-$S199)/(ABS($Q200)-ABS($Q199))*(G$55-ABS($Q199))+$S199,0),$D$7)</f>
        <v>0</v>
      </c>
      <c r="FV200" s="1" t="e">
        <f>IF(ABS($Q200)&lt;#REF!,$AA200,IF(ABS($Q199)&lt;#REF!,(#REF!-ABS($Q199))*($Z199+$Z200)*0.5*($D$27+$D$28)*$D$5*1000,0))</f>
        <v>#REF!</v>
      </c>
      <c r="FW200" s="1" t="e">
        <f>IF(AND(#REF!&lt;ABS($Q200),#REF!&gt;ABS($Q199)),1,0)</f>
        <v>#REF!</v>
      </c>
      <c r="FX200" s="3" t="e">
        <f>MIN(IF(FW200=1,($S200-$S199)/(ABS($Q200)-ABS($Q199))*(#REF!-ABS($Q199))+$S199,0),$D$7)</f>
        <v>#REF!</v>
      </c>
    </row>
    <row r="201" spans="1:180" x14ac:dyDescent="0.35">
      <c r="A201" s="4"/>
      <c r="B201" s="4"/>
      <c r="C201" s="4"/>
      <c r="D201" s="4"/>
      <c r="E201" s="4"/>
      <c r="F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3">
        <f t="shared" si="9"/>
        <v>0.2</v>
      </c>
      <c r="AA201" s="3"/>
      <c r="AB201" s="1"/>
      <c r="AC201" s="2"/>
      <c r="AD201" s="2"/>
      <c r="AE201" s="1"/>
      <c r="AF201" s="2"/>
      <c r="AG201" s="2"/>
      <c r="AH201" s="1"/>
      <c r="AI201" s="2"/>
      <c r="AJ201" s="2"/>
      <c r="AK201" s="1"/>
      <c r="AL201" s="2"/>
      <c r="AM201" s="2"/>
      <c r="AN201" s="1"/>
      <c r="AO201" s="2"/>
      <c r="AP201" s="2"/>
      <c r="AQ201" s="1"/>
      <c r="AR201" s="2"/>
      <c r="AS201" s="2"/>
      <c r="AT201" s="1"/>
      <c r="AU201" s="2"/>
      <c r="AV201" s="2"/>
      <c r="AW201" s="1"/>
      <c r="AX201" s="2"/>
      <c r="AY201" s="2"/>
      <c r="AZ201" s="1"/>
      <c r="BA201" s="2"/>
      <c r="BB201" s="2"/>
      <c r="BC201" s="1"/>
      <c r="BD201" s="2"/>
      <c r="BE201" s="2"/>
      <c r="BF201" s="1"/>
      <c r="BG201" s="2"/>
      <c r="BH201" s="2"/>
      <c r="BI201" s="1"/>
      <c r="BJ201" s="2"/>
      <c r="BK201" s="2"/>
      <c r="BL201" s="1"/>
      <c r="BM201" s="2"/>
      <c r="BN201" s="2"/>
      <c r="BO201" s="1"/>
      <c r="BP201" s="2"/>
      <c r="BQ201" s="2"/>
      <c r="BR201" s="1"/>
      <c r="BS201" s="2"/>
      <c r="BT201" s="2"/>
      <c r="BU201" s="1"/>
      <c r="BV201" s="2"/>
      <c r="BW201" s="2"/>
      <c r="BX201" s="1"/>
      <c r="BY201" s="2"/>
      <c r="BZ201" s="2"/>
      <c r="CA201" s="1"/>
      <c r="CB201" s="2"/>
      <c r="CC201" s="2"/>
      <c r="CD201" s="1"/>
      <c r="CE201" s="2"/>
      <c r="CF201" s="2"/>
      <c r="CG201" s="1"/>
      <c r="CH201" s="2"/>
      <c r="CI201" s="2"/>
      <c r="CJ201" s="1"/>
      <c r="CK201" s="2"/>
      <c r="CL201" s="2"/>
      <c r="CM201" s="1"/>
      <c r="CN201" s="2"/>
      <c r="CO201" s="2"/>
      <c r="CP201" s="1"/>
      <c r="CQ201" s="2"/>
      <c r="CR201" s="2"/>
      <c r="CS201" s="1"/>
      <c r="CT201" s="2"/>
      <c r="CU201" s="2"/>
      <c r="CV201" s="1"/>
      <c r="CW201" s="2"/>
      <c r="CX201" s="2"/>
      <c r="CY201" s="1"/>
      <c r="CZ201" s="2"/>
      <c r="DA201" s="2"/>
      <c r="DB201" s="1"/>
      <c r="DC201" s="2"/>
      <c r="DD201" s="2"/>
      <c r="DE201" s="1"/>
      <c r="DF201" s="2"/>
      <c r="DG201" s="2"/>
      <c r="DH201" s="1"/>
      <c r="DI201" s="2"/>
      <c r="DJ201" s="2"/>
      <c r="DK201" s="1"/>
      <c r="DL201" s="2"/>
      <c r="DM201" s="2"/>
      <c r="DN201" s="1"/>
      <c r="DO201" s="2"/>
      <c r="DP201" s="2"/>
      <c r="DQ201" s="1"/>
      <c r="DR201" s="2"/>
      <c r="DS201" s="2"/>
      <c r="DT201" s="1"/>
      <c r="DU201" s="2"/>
      <c r="DV201" s="2"/>
      <c r="DW201" s="1"/>
      <c r="DX201" s="2"/>
      <c r="DY201" s="2"/>
      <c r="DZ201" s="1"/>
      <c r="EA201" s="2"/>
      <c r="EB201" s="2"/>
      <c r="EC201" s="1"/>
      <c r="ED201" s="2"/>
      <c r="EE201" s="2"/>
      <c r="EF201" s="1"/>
      <c r="EG201" s="2"/>
      <c r="EH201" s="2"/>
      <c r="EI201" s="1"/>
      <c r="EJ201" s="2"/>
      <c r="EK201" s="2"/>
      <c r="EL201" s="1"/>
      <c r="EM201" s="2"/>
      <c r="EN201" s="2"/>
      <c r="EO201" s="1"/>
      <c r="EP201" s="2"/>
      <c r="EQ201" s="2"/>
      <c r="ER201" s="1"/>
      <c r="ES201" s="2"/>
      <c r="ET201" s="2"/>
      <c r="EU201" s="1"/>
      <c r="EV201" s="2"/>
      <c r="EW201" s="2"/>
      <c r="EX201" s="1"/>
      <c r="EY201" s="2"/>
      <c r="EZ201" s="2"/>
      <c r="FA201" s="1"/>
      <c r="FB201" s="2"/>
      <c r="FC201" s="2"/>
      <c r="FD201" s="1"/>
      <c r="FE201" s="2"/>
      <c r="FF201" s="2"/>
      <c r="FG201" s="1"/>
      <c r="FH201" s="2"/>
      <c r="FI201" s="2"/>
      <c r="FJ201" s="1"/>
      <c r="FK201" s="2"/>
      <c r="FL201" s="2"/>
      <c r="FM201" s="1"/>
      <c r="FN201" s="2"/>
      <c r="FO201" s="2"/>
      <c r="FP201" s="1"/>
      <c r="FQ201" s="2"/>
      <c r="FR201" s="2"/>
      <c r="FS201" s="1"/>
      <c r="FT201" s="2"/>
      <c r="FU201" s="2"/>
      <c r="FV201" s="1"/>
      <c r="FW201" s="2"/>
      <c r="FX201" s="2"/>
    </row>
    <row r="202" spans="1:180" x14ac:dyDescent="0.35">
      <c r="A202" s="4"/>
      <c r="B202" s="4"/>
      <c r="C202" s="4"/>
      <c r="D202" s="4"/>
      <c r="E202" s="4"/>
      <c r="F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3">
        <f t="shared" si="9"/>
        <v>0.2</v>
      </c>
      <c r="AA202" s="1">
        <f>$R201*($Z202+$Z201)*0.5*($D$27+$D$28)*1000*$D$5</f>
        <v>0</v>
      </c>
      <c r="AB202" s="1">
        <f>IF(ABS($Q202)&lt;$G$6,$AA202,IF(ABS($Q201)&lt;$G$6,($G$6-ABS($Q201))*($Z201+$Z202)*0.5*($D$27+$D$28)*$D$5*1000,0))</f>
        <v>0</v>
      </c>
      <c r="AC202" s="1">
        <f>IF(AND($G$6&lt;ABS($Q202),$G$6&gt;ABS($Q201)),1,0)</f>
        <v>0</v>
      </c>
      <c r="AD202" s="3">
        <f>MIN(IF(AC202=1,($S202-$S201)/(ABS($Q202)-ABS($Q201))*($G$6-ABS($Q201))+$S201,0),$D$7)</f>
        <v>0</v>
      </c>
      <c r="AE202" s="1">
        <f>IF(ABS($Q202)&lt;$G$7,$AA202,IF(ABS($Q201)&lt;$G$7,($G$7-ABS($Q201))*($Z201+$Z202)*0.5*($D$27+$D$28)*$D$5*1000,0))</f>
        <v>0</v>
      </c>
      <c r="AF202" s="1">
        <f>IF(AND($G$7&lt;ABS($Q202),$G$7&gt;ABS($Q201)),1,0)</f>
        <v>0</v>
      </c>
      <c r="AG202" s="3">
        <f>MIN(IF(AF202=1,($S202-$S201)/(ABS($Q202)-ABS($Q201))*($G$7-ABS($Q201))+$S201,0),$D$7)</f>
        <v>0</v>
      </c>
      <c r="AH202" s="1">
        <f>IF(ABS($Q202)&lt;$G$8,$AA202,IF(ABS($Q201)&lt;$G$8,($G$8-ABS($Q201))*($Z201+$Z202)*0.5*($D$27+$D$28)*$D$5*1000,0))</f>
        <v>0</v>
      </c>
      <c r="AI202" s="1">
        <f>IF(AND($G$8&lt;ABS($Q202),$G$8&gt;ABS($Q201)),1,0)</f>
        <v>0</v>
      </c>
      <c r="AJ202" s="3">
        <f>MIN(IF(AI202=1,($S202-$S201)/(ABS($Q202)-ABS($Q201))*($G$8-ABS($Q201))+$S201,0),$D$7)</f>
        <v>0</v>
      </c>
      <c r="AK202" s="1">
        <f>IF(ABS($Q202)&lt;$G$9,$AA202,IF(ABS($Q201)&lt;$G$9,($G$9-ABS($Q201))*($Z201+$Z202)*0.5*($D$27+$D$28)*$D$5*1000,0))</f>
        <v>0</v>
      </c>
      <c r="AL202" s="1">
        <f>IF(AND($G$9&lt;ABS($Q202),$G$9&gt;ABS($Q201)),1,0)</f>
        <v>0</v>
      </c>
      <c r="AM202" s="3">
        <f>MIN(IF(AL202=1,($S202-$S201)/(ABS($Q202)-ABS($Q201))*($G$9-ABS($Q201))+$S201,0),$D$7)</f>
        <v>0</v>
      </c>
      <c r="AN202" s="1">
        <f>IF(ABS($Q202)&lt;$G$10,$AA202,IF(ABS($Q201)&lt;$G$10,($G$10-ABS($Q201))*($Z201+$Z202)*0.5*($D$27+$D$28)*$D$5*1000,0))</f>
        <v>0</v>
      </c>
      <c r="AO202" s="1">
        <f>IF(AND($G$10&lt;ABS($Q202),$G$10&gt;ABS($Q201)),1,0)</f>
        <v>0</v>
      </c>
      <c r="AP202" s="3">
        <f>MIN(IF(AO202=1,($S202-$S201)/(ABS($Q202)-ABS($Q201))*($G$10-ABS($Q201))+$S201,0),$D$7)</f>
        <v>0</v>
      </c>
      <c r="AQ202" s="1">
        <f>IF(ABS($Q202)&lt;$G$11,$AA202,IF(ABS($Q201)&lt;$G$11,($G$11-ABS($Q201))*($Z201+$Z202)*0.5*($D$27+$D$28)*$D$5*1000,0))</f>
        <v>0</v>
      </c>
      <c r="AR202" s="1">
        <f>IF(AND($G$11&lt;ABS($Q202),$G$11&gt;ABS($Q201)),1,0)</f>
        <v>0</v>
      </c>
      <c r="AS202" s="3">
        <f>MIN(IF(AR202=1,($S202-$S201)/(ABS($Q202)-ABS($Q201))*($G$11-ABS($Q201))+$S201,0),$D$7)</f>
        <v>0</v>
      </c>
      <c r="AT202" s="1">
        <f>IF(ABS($Q202)&lt;$G$12,$AA202,IF(ABS($Q201)&lt;$G$12,($G$12-ABS($Q201))*($Z201+$Z202)*0.5*($D$27+$D$28)*$D$5*1000,0))</f>
        <v>0</v>
      </c>
      <c r="AU202" s="1">
        <f>IF(AND($G$12&lt;ABS($Q202),$G$12&gt;ABS($Q201)),1,0)</f>
        <v>0</v>
      </c>
      <c r="AV202" s="3">
        <f>MIN(IF(AU202=1,($S202-$S201)/(ABS($Q202)-ABS($Q201))*($G$12-ABS($Q201))+$S201,0),$D$7)</f>
        <v>0</v>
      </c>
      <c r="AW202" s="1">
        <f>IF(ABS($Q202)&lt;$G$13,$AA202,IF(ABS($Q201)&lt;$G$13,($G$13-ABS($Q201))*($Z201+$Z202)*0.5*($D$27+$D$28)*$D$5*1000,0))</f>
        <v>0</v>
      </c>
      <c r="AX202" s="1">
        <f>IF(AND($G$13&lt;ABS($Q202),$G$13&gt;ABS($Q201)),1,0)</f>
        <v>0</v>
      </c>
      <c r="AY202" s="3">
        <f>MIN(IF(AX202=1,($S202-$S201)/(ABS($Q202)-ABS($Q201))*($G$13-ABS($Q201))+$S201,0),$D$7)</f>
        <v>0</v>
      </c>
      <c r="AZ202" s="1">
        <f>IF(ABS($Q202)&lt;$G$14,$AA202,IF(ABS($Q201)&lt;$G$14,($G$14-ABS($Q201))*($Z201+$Z202)*0.5*($D$27+$D$28)*$D$5*1000,0))</f>
        <v>0</v>
      </c>
      <c r="BA202" s="1">
        <f>IF(AND($G$14&lt;ABS($Q202),$G$14&gt;ABS($Q201)),1,0)</f>
        <v>0</v>
      </c>
      <c r="BB202" s="3">
        <f>MIN(IF(BA202=1,($S202-$S201)/(ABS($Q202)-ABS($Q201))*($G$14-ABS($Q201))+$S201,0),$D$7)</f>
        <v>0</v>
      </c>
      <c r="BC202" s="1">
        <f>IF(ABS($Q202)&lt;G$15,$AA202,IF(ABS($Q201)&lt;G$15,(G$15-ABS($Q201))*($Z201+$Z202)*0.5*($D$27+$D$28)*$D$5*1000,0))</f>
        <v>0</v>
      </c>
      <c r="BD202" s="1">
        <f>IF(AND(G$15&lt;ABS($Q202),G$15&gt;ABS($Q201)),1,0)</f>
        <v>0</v>
      </c>
      <c r="BE202" s="3">
        <f>MIN(IF(BD202=1,($S202-$S201)/(ABS($Q202)-ABS($Q201))*(G$15-ABS($Q201))+$S201,0),$D$7)</f>
        <v>0</v>
      </c>
      <c r="BF202" s="1">
        <f>IF(ABS($Q202)&lt;G$16,$AA202,IF(ABS($Q201)&lt;G$16,(G$16-ABS($Q201))*($Z201+$Z202)*0.5*($D$27+$D$28)*$D$5*1000,0))</f>
        <v>0</v>
      </c>
      <c r="BG202" s="1">
        <f>IF(AND(G$16&lt;ABS($Q202),G$16&gt;ABS($Q201)),1,0)</f>
        <v>0</v>
      </c>
      <c r="BH202" s="3">
        <f>MIN(IF(BG202=1,($S202-$S201)/(ABS($Q202)-ABS($Q201))*(G$16-ABS($Q201))+$S201,0),$D$7)</f>
        <v>0</v>
      </c>
      <c r="BI202" s="1">
        <f>IF(ABS($Q202)&lt;G$17,$AA202,IF(ABS($Q201)&lt;G$17,(G$17-ABS($Q201))*($Z201+$Z202)*0.5*($D$27+$D$28)*$D$5*1000,0))</f>
        <v>0</v>
      </c>
      <c r="BJ202" s="1">
        <f>IF(AND(G$17&lt;ABS($Q202),G$17&gt;ABS($Q201)),1,0)</f>
        <v>0</v>
      </c>
      <c r="BK202" s="3">
        <f>MIN(IF(BJ202=1,($S202-$S201)/(ABS($Q202)-ABS($Q201))*(G$17-ABS($Q201))+$S201,0),$D$7)</f>
        <v>0</v>
      </c>
      <c r="BL202" s="1">
        <f>IF(ABS($Q202)&lt;G$18,$AA202,IF(ABS($Q201)&lt;G$18,(G$18-ABS($Q201))*($Z201+$Z202)*0.5*($D$27+$D$28)*$D$5*1000,0))</f>
        <v>0</v>
      </c>
      <c r="BM202" s="1">
        <f>IF(AND(G$18&lt;ABS($Q202),G$18&gt;ABS($Q201)),1,0)</f>
        <v>0</v>
      </c>
      <c r="BN202" s="3">
        <f>MIN(IF(BM202=1,($S202-$S201)/(ABS($Q202)-ABS($Q201))*(G$18-ABS($Q201))+$S201,0),$D$7)</f>
        <v>0</v>
      </c>
      <c r="BO202" s="1">
        <f>IF(ABS($Q202)&lt;G$19,$AA202,IF(ABS($Q201)&lt;G$19,(G$19-ABS($Q201))*($Z201+$Z202)*0.5*($D$27+$D$28)*$D$5*1000,0))</f>
        <v>0</v>
      </c>
      <c r="BP202" s="1">
        <f>IF(AND(G$19&lt;ABS($Q202),G$19&gt;ABS($Q201)),1,0)</f>
        <v>0</v>
      </c>
      <c r="BQ202" s="3">
        <f>MIN(IF(BP202=1,($S202-$S201)/(ABS($Q202)-ABS($Q201))*(G$19-ABS($Q201))+$S201,0),$D$7)</f>
        <v>0</v>
      </c>
      <c r="BR202" s="1">
        <f>IF(ABS($Q202)&lt;G$20,$AA202,IF(ABS($Q201)&lt;G$20,(G$20-ABS($Q201))*($Z201+$Z202)*0.5*($D$27+$D$28)*$D$5*1000,0))</f>
        <v>0</v>
      </c>
      <c r="BS202" s="1">
        <f>IF(AND(G$20&lt;ABS($Q202),G$20&gt;ABS($Q201)),1,0)</f>
        <v>0</v>
      </c>
      <c r="BT202" s="3">
        <f>MIN(IF(BS202=1,($S202-$S201)/(ABS($Q202)-ABS($Q201))*(G$20-ABS($Q201))+$S201,0),$D$7)</f>
        <v>0</v>
      </c>
      <c r="BU202" s="1">
        <f>IF(ABS($Q202)&lt;G$21,$AA202,IF(ABS($Q201)&lt;G$21,(G$21-ABS($Q201))*($Z201+$Z202)*0.5*($D$27+$D$28)*$D$5*1000,0))</f>
        <v>0</v>
      </c>
      <c r="BV202" s="1">
        <f>IF(AND(G$21&lt;ABS($Q202),G$21&gt;ABS($Q201)),1,0)</f>
        <v>0</v>
      </c>
      <c r="BW202" s="3">
        <f>MIN(IF(BV202=1,($S202-$S201)/(ABS($Q202)-ABS($Q201))*(G$21-ABS($Q201))+$S201,0),$D$7)</f>
        <v>0</v>
      </c>
      <c r="BX202" s="1">
        <f>IF(ABS($Q202)&lt;G$22,$AA202,IF(ABS($Q201)&lt;G$22,(G$22-ABS($Q201))*($Z201+$Z202)*0.5*($D$27+$D$28)*$D$5*1000,0))</f>
        <v>0</v>
      </c>
      <c r="BY202" s="1">
        <f>IF(AND(G$22&lt;ABS($Q202),G$22&gt;ABS($Q201)),1,0)</f>
        <v>0</v>
      </c>
      <c r="BZ202" s="3">
        <f>MIN(IF(BY202=1,($S202-$S201)/(ABS($Q202)-ABS($Q201))*(G$22-ABS($Q201))+$S201,0),$D$7)</f>
        <v>0</v>
      </c>
      <c r="CA202" s="1">
        <f>IF(ABS($Q202)&lt;G$23,$AA202,IF(ABS($Q201)&lt;G$23,(G$23-ABS($Q201))*($Z201+$Z202)*0.5*($D$27+$D$28)*$D$5*1000,0))</f>
        <v>0</v>
      </c>
      <c r="CB202" s="1">
        <f>IF(AND(G$23&lt;ABS($Q202),G$23&gt;ABS($Q201)),1,0)</f>
        <v>0</v>
      </c>
      <c r="CC202" s="3">
        <f>MIN(IF(CB202=1,($S202-$S201)/(ABS($Q202)-ABS($Q201))*(G$23-ABS($Q201))+$S201,0),$D$7)</f>
        <v>0</v>
      </c>
      <c r="CD202" s="1">
        <f>IF(ABS($Q202)&lt;G$24,$AA202,IF(ABS($Q201)&lt;G$24,(G$24-ABS($Q201))*($Z201+$Z202)*0.5*($D$27+$D$28)*$D$5*1000,0))</f>
        <v>0</v>
      </c>
      <c r="CE202" s="1">
        <f>IF(AND(G$24&lt;ABS($Q202),G$24&gt;ABS($Q201)),1,0)</f>
        <v>0</v>
      </c>
      <c r="CF202" s="3">
        <f>MIN(IF(CE202=1,($S202-$S201)/(ABS($Q202)-ABS($Q201))*(G$24-ABS($Q201))+$S201,0),$D$7)</f>
        <v>0</v>
      </c>
      <c r="CG202" s="1">
        <f>IF(ABS($Q202)&lt;G$25,$AA202,IF(ABS($Q201)&lt;G$25,(G$25-ABS($Q201))*($Z201+$Z202)*0.5*($D$27+$D$28)*$D$5*1000,0))</f>
        <v>0</v>
      </c>
      <c r="CH202" s="1">
        <f>IF(AND(G$25&lt;ABS($Q202),G$25&gt;ABS($Q201)),1,0)</f>
        <v>0</v>
      </c>
      <c r="CI202" s="3">
        <f>MIN(IF(CH202=1,($S202-$S201)/(ABS($Q202)-ABS($Q201))*(G$25-ABS($Q201))+$S201,0),$D$7)</f>
        <v>0</v>
      </c>
      <c r="CJ202" s="1">
        <f>IF(ABS($Q202)&lt;G$26,$AA202,IF(ABS($Q201)&lt;G$26,(G$26-ABS($Q201))*($Z201+$Z202)*0.5*($D$27+$D$28)*$D$5*1000,0))</f>
        <v>0</v>
      </c>
      <c r="CK202" s="1">
        <f>IF(AND(G$26&lt;ABS($Q202),G$26&gt;ABS($Q201)),1,0)</f>
        <v>0</v>
      </c>
      <c r="CL202" s="3">
        <f>MIN(IF(CK202=1,($S202-$S201)/(ABS($Q202)-ABS($Q201))*(G$26-ABS($Q201))+$S201,0),$D$7)</f>
        <v>0</v>
      </c>
      <c r="CM202" s="1">
        <f>IF(ABS($Q202)&lt;G$27,$AA202,IF(ABS($Q201)&lt;G$27,(G$27-ABS($Q201))*($Z201+$Z202)*0.5*($D$27+$D$28)*$D$5*1000,0))</f>
        <v>0</v>
      </c>
      <c r="CN202" s="1">
        <f>IF(AND(G$27&lt;ABS($Q202),G$27&gt;ABS($Q201)),1,0)</f>
        <v>0</v>
      </c>
      <c r="CO202" s="3">
        <f>MIN(IF(CN202=1,($S202-$S201)/(ABS($Q202)-ABS($Q201))*(G$27-ABS($Q201))+$S201,0),$D$7)</f>
        <v>0</v>
      </c>
      <c r="CP202" s="1">
        <f>IF(ABS($Q202)&lt;G$28,$AA202,IF(ABS($Q201)&lt;G$28,(G$28-ABS($Q201))*($Z201+$Z202)*0.5*($D$27+$D$28)*$D$5*1000,0))</f>
        <v>0</v>
      </c>
      <c r="CQ202" s="1">
        <f>IF(AND(G$28&lt;ABS($Q202),G$28&gt;ABS($Q201)),1,0)</f>
        <v>0</v>
      </c>
      <c r="CR202" s="3">
        <f>MIN(IF(CQ202=1,($S202-$S201)/(ABS($Q202)-ABS($Q201))*(G$28-ABS($Q201))+$S201,0),$D$7)</f>
        <v>0</v>
      </c>
      <c r="CS202" s="1">
        <f>IF(ABS($Q202)&lt;G$29,$AA202,IF(ABS($Q201)&lt;G$29,(G$29-ABS($Q201))*($Z201+$Z202)*0.5*($D$27+$D$28)*$D$5*1000,0))</f>
        <v>0</v>
      </c>
      <c r="CT202" s="1">
        <f>IF(AND(G$29&lt;ABS($Q202),G$29&gt;ABS($Q201)),1,0)</f>
        <v>0</v>
      </c>
      <c r="CU202" s="3">
        <f>MIN(IF(CT202=1,($S202-$S201)/(ABS($Q202)-ABS($Q201))*(G$29-ABS($Q201))+$S201,0),$D$7)</f>
        <v>0</v>
      </c>
      <c r="CV202" s="1">
        <f>IF(ABS($Q202)&lt;G$30,$AA202,IF(ABS($Q201)&lt;G$30,(G$30-ABS($Q201))*($Z201+$Z202)*0.5*($D$27+$D$28)*$D$5*1000,0))</f>
        <v>0</v>
      </c>
      <c r="CW202" s="1">
        <f>IF(AND(G$30&lt;ABS($Q202),G$30&gt;ABS($Q201)),1,0)</f>
        <v>0</v>
      </c>
      <c r="CX202" s="3">
        <f>MIN(IF(CW202=1,($S202-$S201)/(ABS($Q202)-ABS($Q201))*(G$30-ABS($Q201))+$S201,0),$D$7)</f>
        <v>0</v>
      </c>
      <c r="CY202" s="1">
        <f>IF(ABS($Q202)&lt;G$31,$AA202,IF(ABS($Q201)&lt;G$31,(G$31-ABS($Q201))*($Z201+$Z202)*0.5*($D$27+$D$28)*$D$5*1000,0))</f>
        <v>0</v>
      </c>
      <c r="CZ202" s="1">
        <f>IF(AND(G$31&lt;ABS($Q202),G$31&gt;ABS($Q201)),1,0)</f>
        <v>0</v>
      </c>
      <c r="DA202" s="3">
        <f>MIN(IF(CZ202=1,($S202-$S201)/(ABS($Q202)-ABS($Q201))*(G$31-ABS($Q201))+$S201,0),$D$7)</f>
        <v>0</v>
      </c>
      <c r="DB202" s="1">
        <f>IF(ABS($Q202)&lt;G$32,$AA202,IF(ABS($Q201)&lt;G$32,(G$32-ABS($Q201))*($Z201+$Z202)*0.5*($D$27+$D$28)*$D$5*1000,0))</f>
        <v>0</v>
      </c>
      <c r="DC202" s="1">
        <f>IF(AND(G$32&lt;ABS($Q202),G$32&gt;ABS($Q201)),1,0)</f>
        <v>0</v>
      </c>
      <c r="DD202" s="3">
        <f>MIN(IF(DC202=1,($S202-$S201)/(ABS($Q202)-ABS($Q201))*(G$32-ABS($Q201))+$S201,0),$D$7)</f>
        <v>0</v>
      </c>
      <c r="DE202" s="1">
        <f>IF(ABS($Q202)&lt;G$33,$AA202,IF(ABS($Q201)&lt;G$33,(G$33-ABS($Q201))*($Z201+$Z202)*0.5*($D$27+$D$28)*$D$5*1000,0))</f>
        <v>0</v>
      </c>
      <c r="DF202" s="1">
        <f>IF(AND(G$33&lt;ABS($Q202),G$33&gt;ABS($Q201)),1,0)</f>
        <v>0</v>
      </c>
      <c r="DG202" s="3">
        <f>MIN(IF(DF202=1,($S202-$S201)/(ABS($Q202)-ABS($Q201))*(G$33-ABS($Q201))+$S201,0),$D$7)</f>
        <v>0</v>
      </c>
      <c r="DH202" s="1">
        <f>IF(ABS($Q202)&lt;G$34,$AA202,IF(ABS($Q201)&lt;G$34,(G$34-ABS($Q201))*($Z201+$Z202)*0.5*($D$27+$D$28)*$D$5*1000,0))</f>
        <v>0</v>
      </c>
      <c r="DI202" s="1">
        <f>IF(AND(G$34&lt;ABS($Q202),G$34&gt;ABS($Q201)),1,0)</f>
        <v>0</v>
      </c>
      <c r="DJ202" s="3">
        <f>MIN(IF(DI202=1,($S202-$S201)/(ABS($Q202)-ABS($Q201))*(G$34-ABS($Q201))+$S201,0),$D$7)</f>
        <v>0</v>
      </c>
      <c r="DK202" s="1">
        <f>IF(ABS($Q202)&lt;G$35,$AA202,IF(ABS($Q201)&lt;G$35,(G$35-ABS($Q201))*($Z201+$Z202)*0.5*($D$27+$D$28)*$D$5*1000,0))</f>
        <v>0</v>
      </c>
      <c r="DL202" s="1">
        <f>IF(AND(G$35&lt;ABS($Q202),G$35&gt;ABS($Q201)),1,0)</f>
        <v>0</v>
      </c>
      <c r="DM202" s="3">
        <f>MIN(IF(DL202=1,($S202-$S201)/(ABS($Q202)-ABS($Q201))*(G$35-ABS($Q201))+$S201,0),$D$7)</f>
        <v>0</v>
      </c>
      <c r="DN202" s="1">
        <f>IF(ABS($Q202)&lt;G$36,$AA202,IF(ABS($Q201)&lt;G$36,(G$36-ABS($Q201))*($Z201+$Z202)*0.5*($D$27+$D$28)*$D$5*1000,0))</f>
        <v>0</v>
      </c>
      <c r="DO202" s="1">
        <f>IF(AND(G$36&lt;ABS($Q202),G$36&gt;ABS($Q201)),1,0)</f>
        <v>0</v>
      </c>
      <c r="DP202" s="3">
        <f>MIN(IF(DO202=1,($S202-$S201)/(ABS($Q202)-ABS($Q201))*(G$36-ABS($Q201))+$S201,0),$D$7)</f>
        <v>0</v>
      </c>
      <c r="DQ202" s="1">
        <f>IF(ABS($Q202)&lt;G$37,$AA202,IF(ABS($Q201)&lt;G$37,(G$37-ABS($Q201))*($Z201+$Z202)*0.5*($D$27+$D$28)*$D$5*1000,0))</f>
        <v>0</v>
      </c>
      <c r="DR202" s="1">
        <f>IF(AND(G$37&lt;ABS($Q202),G$37&gt;ABS($Q201)),1,0)</f>
        <v>0</v>
      </c>
      <c r="DS202" s="3">
        <f>MIN(IF(DR202=1,($S202-$S201)/(ABS($Q202)-ABS($Q201))*(G$37-ABS($Q201))+$S201,0),$D$7)</f>
        <v>0</v>
      </c>
      <c r="DT202" s="1">
        <f>IF(ABS($Q202)&lt;G$38,$AA202,IF(ABS($Q201)&lt;G$38,(G$38-ABS($Q201))*($Z201+$Z202)*0.5*($D$27+$D$28)*$D$5*1000,0))</f>
        <v>0</v>
      </c>
      <c r="DU202" s="1">
        <f>IF(AND(G$38&lt;ABS($Q202),G$38&gt;ABS($Q201)),1,0)</f>
        <v>0</v>
      </c>
      <c r="DV202" s="3">
        <f>MIN(IF(DU202=1,($S202-$S201)/(ABS($Q202)-ABS($Q201))*(G$38-ABS($Q201))+$S201,0),$D$7)</f>
        <v>0</v>
      </c>
      <c r="DW202" s="1">
        <f>IF(ABS($Q202)&lt;G$39,$AA202,IF(ABS($Q201)&lt;G$39,(G$39-ABS($Q201))*($Z201+$Z202)*0.5*($D$27+$D$28)*$D$5*1000,0))</f>
        <v>0</v>
      </c>
      <c r="DX202" s="1">
        <f>IF(AND(G$39&lt;ABS($Q202),G$39&gt;ABS($Q201)),1,0)</f>
        <v>0</v>
      </c>
      <c r="DY202" s="3">
        <f>MIN(IF(DX202=1,($S202-$S201)/(ABS($Q202)-ABS($Q201))*(G$39-ABS($Q201))+$S201,0),$D$7)</f>
        <v>0</v>
      </c>
      <c r="DZ202" s="1">
        <f>IF(ABS($Q202)&lt;G$40,$AA202,IF(ABS($Q201)&lt;G$40,(G$40-ABS($Q201))*($Z201+$Z202)*0.5*($D$27+$D$28)*$D$5*1000,0))</f>
        <v>0</v>
      </c>
      <c r="EA202" s="1">
        <f>IF(AND(G$40&lt;ABS($Q202),G$40&gt;ABS($Q201)),1,0)</f>
        <v>0</v>
      </c>
      <c r="EB202" s="3">
        <f>MIN(IF(EA202=1,($S202-$S201)/(ABS($Q202)-ABS($Q201))*(G$40-ABS($Q201))+$S201,0),$D$7)</f>
        <v>0</v>
      </c>
      <c r="EC202" s="1">
        <f>IF(ABS($Q202)&lt;G$41,$AA202,IF(ABS($Q201)&lt;G$41,(G$41-ABS($Q201))*($Z201+$Z202)*0.5*($D$27+$D$28)*$D$5*1000,0))</f>
        <v>0</v>
      </c>
      <c r="ED202" s="1">
        <f>IF(AND(G$41&lt;ABS($Q202),G$41&gt;ABS($Q201)),1,0)</f>
        <v>0</v>
      </c>
      <c r="EE202" s="3">
        <f>MIN(IF(ED202=1,($S202-$S201)/(ABS($Q202)-ABS($Q201))*(G$41-ABS($Q201))+$S201,0),$D$7)</f>
        <v>0</v>
      </c>
      <c r="EF202" s="1">
        <f>IF(ABS($Q202)&lt;G$42,$AA202,IF(ABS($Q201)&lt;G$42,(G$42-ABS($Q201))*($Z201+$Z202)*0.5*($D$27+$D$28)*$D$5*1000,0))</f>
        <v>0</v>
      </c>
      <c r="EG202" s="1">
        <f>IF(AND(G$42&lt;ABS($Q202),G$42&gt;ABS($Q201)),1,0)</f>
        <v>0</v>
      </c>
      <c r="EH202" s="3">
        <f>MIN(IF(EG202=1,($S202-$S201)/(ABS($Q202)-ABS($Q201))*(G$42-ABS($Q201))+$S201,0),$D$7)</f>
        <v>0</v>
      </c>
      <c r="EI202" s="1">
        <f>IF(ABS($Q202)&lt;G$43,$AA202,IF(ABS($Q201)&lt;G$43,(G$43-ABS($Q201))*($Z201+$Z202)*0.5*($D$27+$D$28)*$D$5*1000,0))</f>
        <v>0</v>
      </c>
      <c r="EJ202" s="1">
        <f>IF(AND(G$43&lt;ABS($Q202),G$43&gt;ABS($Q201)),1,0)</f>
        <v>0</v>
      </c>
      <c r="EK202" s="3">
        <f>MIN(IF(EJ202=1,($S202-$S201)/(ABS($Q202)-ABS($Q201))*(G$43-ABS($Q201))+$S201,0),$D$7)</f>
        <v>0</v>
      </c>
      <c r="EL202" s="1">
        <f>IF(ABS($Q202)&lt;G$44,$AA202,IF(ABS($Q201)&lt;G$44,(G$44-ABS($Q201))*($Z201+$Z202)*0.5*($D$27+$D$28)*$D$5*1000,0))</f>
        <v>0</v>
      </c>
      <c r="EM202" s="1">
        <f>IF(AND(G$44&lt;ABS($Q202),G$44&gt;ABS($Q201)),1,0)</f>
        <v>0</v>
      </c>
      <c r="EN202" s="3">
        <f>MIN(IF(EM202=1,($S202-$S201)/(ABS($Q202)-ABS($Q201))*(G$44-ABS($Q201))+$S201,0),$D$7)</f>
        <v>0</v>
      </c>
      <c r="EO202" s="1">
        <f>IF(ABS($Q202)&lt;G$45,$AA202,IF(ABS($Q201)&lt;G$45,(G$45-ABS($Q201))*($Z201+$Z202)*0.5*($D$27+$D$28)*$D$5*1000,0))</f>
        <v>0</v>
      </c>
      <c r="EP202" s="1">
        <f>IF(AND(G$45&lt;ABS($Q202),G$45&gt;ABS($Q201)),1,0)</f>
        <v>0</v>
      </c>
      <c r="EQ202" s="3">
        <f>MIN(IF(EP202=1,($S202-$S201)/(ABS($Q202)-ABS($Q201))*(G$45-ABS($Q201))+$S201,0),$D$7)</f>
        <v>0</v>
      </c>
      <c r="ER202" s="1">
        <f>IF(ABS($Q202)&lt;G$46,$AA202,IF(ABS($Q201)&lt;G$46,(G$46-ABS($Q201))*($Z201+$Z202)*0.5*($D$27+$D$28)*$D$5*1000,0))</f>
        <v>0</v>
      </c>
      <c r="ES202" s="1">
        <f>IF(AND(G$46&lt;ABS($Q202),G$46&gt;ABS($Q201)),1,0)</f>
        <v>0</v>
      </c>
      <c r="ET202" s="3">
        <f>MIN(IF(ES202=1,($S202-$S201)/(ABS($Q202)-ABS($Q201))*(G$46-ABS($Q201))+$S201,0),$D$7)</f>
        <v>0</v>
      </c>
      <c r="EU202" s="1">
        <f>IF(ABS($Q202)&lt;G$47,$AA202,IF(ABS($Q201)&lt;G$47,(G$47-ABS($Q201))*($Z201+$Z202)*0.5*($D$27+$D$28)*$D$5*1000,0))</f>
        <v>0</v>
      </c>
      <c r="EV202" s="1">
        <f>IF(AND(G$47&lt;ABS($Q202),G$47&gt;ABS($Q201)),1,0)</f>
        <v>0</v>
      </c>
      <c r="EW202" s="3">
        <f>MIN(IF(EV202=1,($S202-$S201)/(ABS($Q202)-ABS($Q201))*(G$47-ABS($Q201))+$S201,0),$D$7)</f>
        <v>0</v>
      </c>
      <c r="EX202" s="1">
        <f>IF(ABS($Q202)&lt;G$48,$AA202,IF(ABS($Q201)&lt;G$48,(G$48-ABS($Q201))*($Z201+$Z202)*0.5*($D$27+$D$28)*$D$5*1000,0))</f>
        <v>0</v>
      </c>
      <c r="EY202" s="1">
        <f>IF(AND(G$48&lt;ABS($Q202),G$48&gt;ABS($Q201)),1,0)</f>
        <v>0</v>
      </c>
      <c r="EZ202" s="3">
        <f>MIN(IF(EY202=1,($S202-$S201)/(ABS($Q202)-ABS($Q201))*(G$48-ABS($Q201))+$S201,0),$D$7)</f>
        <v>0</v>
      </c>
      <c r="FA202" s="1">
        <f>IF(ABS($Q202)&lt;G$49,$AA202,IF(ABS($Q201)&lt;G$49,(G$49-ABS($Q201))*($Z201+$Z202)*0.5*($D$27+$D$28)*$D$5*1000,0))</f>
        <v>0</v>
      </c>
      <c r="FB202" s="1">
        <f>IF(AND(G$49&lt;ABS($Q202),G$49&gt;ABS($Q201)),1,0)</f>
        <v>0</v>
      </c>
      <c r="FC202" s="3">
        <f>MIN(IF(FB202=1,($S202-$S201)/(ABS($Q202)-ABS($Q201))*(G$49-ABS($Q201))+$S201,0),$D$7)</f>
        <v>0</v>
      </c>
      <c r="FD202" s="1">
        <f>IF(ABS($Q202)&lt;G$50,$AA202,IF(ABS($Q201)&lt;G$50,(G$50-ABS($Q201))*($Z201+$Z202)*0.5*($D$27+$D$28)*$D$5*1000,0))</f>
        <v>0</v>
      </c>
      <c r="FE202" s="1">
        <f>IF(AND(G$50&lt;ABS($Q202),G$50&gt;ABS($Q201)),1,0)</f>
        <v>0</v>
      </c>
      <c r="FF202" s="3">
        <f>MIN(IF(FE202=1,($S202-$S201)/(ABS($Q202)-ABS($Q201))*(G$50-ABS($Q201))+$S201,0),$D$7)</f>
        <v>0</v>
      </c>
      <c r="FG202" s="1">
        <f>IF(ABS($Q202)&lt;G$51,$AA202,IF(ABS($Q201)&lt;G$51,(G$51-ABS($Q201))*($Z201+$Z202)*0.5*($D$27+$D$28)*$D$5*1000,0))</f>
        <v>0</v>
      </c>
      <c r="FH202" s="1">
        <f>IF(AND(G$51&lt;ABS($Q202),G$51&gt;ABS($Q201)),1,0)</f>
        <v>0</v>
      </c>
      <c r="FI202" s="3">
        <f>MIN(IF(FH202=1,($S202-$S201)/(ABS($Q202)-ABS($Q201))*(G$51-ABS($Q201))+$S201,0),$D$7)</f>
        <v>0</v>
      </c>
      <c r="FJ202" s="1">
        <f>IF(ABS($Q202)&lt;G$52,$AA202,IF(ABS($Q201)&lt;G$52,(G$52-ABS($Q201))*($Z201+$Z202)*0.5*($D$27+$D$28)*$D$5*1000,0))</f>
        <v>0</v>
      </c>
      <c r="FK202" s="1">
        <f>IF(AND(G$52&lt;ABS($Q202),G$52&gt;ABS($Q201)),1,0)</f>
        <v>0</v>
      </c>
      <c r="FL202" s="3">
        <f>MIN(IF(FK202=1,($S202-$S201)/(ABS($Q202)-ABS($Q201))*(G$52-ABS($Q201))+$S201,0),$D$7)</f>
        <v>0</v>
      </c>
      <c r="FM202" s="1">
        <f>IF(ABS($Q202)&lt;G$53,$AA202,IF(ABS($Q201)&lt;G$53,(G$53-ABS($Q201))*($Z201+$Z202)*0.5*($D$27+$D$28)*$D$5*1000,0))</f>
        <v>0</v>
      </c>
      <c r="FN202" s="1">
        <f>IF(AND(G$53&lt;ABS($Q202),G$53&gt;ABS($Q201)),1,0)</f>
        <v>0</v>
      </c>
      <c r="FO202" s="3">
        <f>MIN(IF(FN202=1,($S202-$S201)/(ABS($Q202)-ABS($Q201))*(G$53-ABS($Q201))+$S201,0),$D$7)</f>
        <v>0</v>
      </c>
      <c r="FP202" s="1">
        <f>IF(ABS($Q202)&lt;G$54,$AA202,IF(ABS($Q201)&lt;G$54,(G$54-ABS($Q201))*($Z201+$Z202)*0.5*($D$27+$D$28)*$D$5*1000,0))</f>
        <v>0</v>
      </c>
      <c r="FQ202" s="1">
        <f>IF(AND(G$54&lt;ABS($Q202),G$54&gt;ABS($Q201)),1,0)</f>
        <v>0</v>
      </c>
      <c r="FR202" s="3">
        <f>MIN(IF(FQ202=1,($S202-$S201)/(ABS($Q202)-ABS($Q201))*(G$54-ABS($Q201))+$S201,0),$D$7)</f>
        <v>0</v>
      </c>
      <c r="FS202" s="1">
        <f>IF(ABS($Q202)&lt;G$55,$AA202,IF(ABS($Q201)&lt;G$55,(G$55-ABS($Q201))*($Z201+$Z202)*0.5*($D$27+$D$28)*$D$5*1000,0))</f>
        <v>0</v>
      </c>
      <c r="FT202" s="1">
        <f>IF(AND(G$55&lt;ABS($Q202),G$55&gt;ABS($Q201)),1,0)</f>
        <v>0</v>
      </c>
      <c r="FU202" s="3">
        <f>MIN(IF(FT202=1,($S202-$S201)/(ABS($Q202)-ABS($Q201))*(G$55-ABS($Q201))+$S201,0),$D$7)</f>
        <v>0</v>
      </c>
      <c r="FV202" s="1" t="e">
        <f>IF(ABS($Q202)&lt;#REF!,$AA202,IF(ABS($Q201)&lt;#REF!,(#REF!-ABS($Q201))*($Z201+$Z202)*0.5*($D$27+$D$28)*$D$5*1000,0))</f>
        <v>#REF!</v>
      </c>
      <c r="FW202" s="1" t="e">
        <f>IF(AND(#REF!&lt;ABS($Q202),#REF!&gt;ABS($Q201)),1,0)</f>
        <v>#REF!</v>
      </c>
      <c r="FX202" s="3" t="e">
        <f>MIN(IF(FW202=1,($S202-$S201)/(ABS($Q202)-ABS($Q201))*(#REF!-ABS($Q201))+$S201,0),$D$7)</f>
        <v>#REF!</v>
      </c>
    </row>
    <row r="203" spans="1:180" x14ac:dyDescent="0.35">
      <c r="A203" s="4"/>
      <c r="B203" s="4"/>
      <c r="C203" s="4"/>
      <c r="D203" s="4"/>
      <c r="E203" s="4"/>
      <c r="F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3">
        <f t="shared" si="9"/>
        <v>0.2</v>
      </c>
      <c r="AA203" s="3"/>
      <c r="AB203" s="1"/>
      <c r="AC203" s="2"/>
      <c r="AD203" s="2"/>
      <c r="AE203" s="1"/>
      <c r="AF203" s="2"/>
      <c r="AG203" s="2"/>
      <c r="AH203" s="1"/>
      <c r="AI203" s="2"/>
      <c r="AJ203" s="2"/>
      <c r="AK203" s="1"/>
      <c r="AL203" s="2"/>
      <c r="AM203" s="2"/>
      <c r="AN203" s="1"/>
      <c r="AO203" s="2"/>
      <c r="AP203" s="2"/>
      <c r="AQ203" s="1"/>
      <c r="AR203" s="2"/>
      <c r="AS203" s="2"/>
      <c r="AT203" s="1"/>
      <c r="AU203" s="2"/>
      <c r="AV203" s="2"/>
      <c r="AW203" s="1"/>
      <c r="AX203" s="2"/>
      <c r="AY203" s="2"/>
      <c r="AZ203" s="1"/>
      <c r="BA203" s="2"/>
      <c r="BB203" s="2"/>
      <c r="BC203" s="1"/>
      <c r="BD203" s="2"/>
      <c r="BE203" s="2"/>
      <c r="BF203" s="1"/>
      <c r="BG203" s="2"/>
      <c r="BH203" s="2"/>
      <c r="BI203" s="1"/>
      <c r="BJ203" s="2"/>
      <c r="BK203" s="2"/>
      <c r="BL203" s="1"/>
      <c r="BM203" s="2"/>
      <c r="BN203" s="2"/>
      <c r="BO203" s="1"/>
      <c r="BP203" s="2"/>
      <c r="BQ203" s="2"/>
      <c r="BR203" s="1"/>
      <c r="BS203" s="2"/>
      <c r="BT203" s="2"/>
      <c r="BU203" s="1"/>
      <c r="BV203" s="2"/>
      <c r="BW203" s="2"/>
      <c r="BX203" s="1"/>
      <c r="BY203" s="2"/>
      <c r="BZ203" s="2"/>
      <c r="CA203" s="1"/>
      <c r="CB203" s="2"/>
      <c r="CC203" s="2"/>
      <c r="CD203" s="1"/>
      <c r="CE203" s="2"/>
      <c r="CF203" s="2"/>
      <c r="CG203" s="1"/>
      <c r="CH203" s="2"/>
      <c r="CI203" s="2"/>
      <c r="CJ203" s="1"/>
      <c r="CK203" s="2"/>
      <c r="CL203" s="2"/>
      <c r="CM203" s="1"/>
      <c r="CN203" s="2"/>
      <c r="CO203" s="2"/>
      <c r="CP203" s="1"/>
      <c r="CQ203" s="2"/>
      <c r="CR203" s="2"/>
      <c r="CS203" s="1"/>
      <c r="CT203" s="2"/>
      <c r="CU203" s="2"/>
      <c r="CV203" s="1"/>
      <c r="CW203" s="2"/>
      <c r="CX203" s="2"/>
      <c r="CY203" s="1"/>
      <c r="CZ203" s="2"/>
      <c r="DA203" s="2"/>
      <c r="DB203" s="1"/>
      <c r="DC203" s="2"/>
      <c r="DD203" s="2"/>
      <c r="DE203" s="1"/>
      <c r="DF203" s="2"/>
      <c r="DG203" s="2"/>
      <c r="DH203" s="1"/>
      <c r="DI203" s="2"/>
      <c r="DJ203" s="2"/>
      <c r="DK203" s="1"/>
      <c r="DL203" s="2"/>
      <c r="DM203" s="2"/>
      <c r="DN203" s="1"/>
      <c r="DO203" s="2"/>
      <c r="DP203" s="2"/>
      <c r="DQ203" s="1"/>
      <c r="DR203" s="2"/>
      <c r="DS203" s="2"/>
      <c r="DT203" s="1"/>
      <c r="DU203" s="2"/>
      <c r="DV203" s="2"/>
      <c r="DW203" s="1"/>
      <c r="DX203" s="2"/>
      <c r="DY203" s="2"/>
      <c r="DZ203" s="1"/>
      <c r="EA203" s="2"/>
      <c r="EB203" s="2"/>
      <c r="EC203" s="1"/>
      <c r="ED203" s="2"/>
      <c r="EE203" s="2"/>
      <c r="EF203" s="1"/>
      <c r="EG203" s="2"/>
      <c r="EH203" s="2"/>
      <c r="EI203" s="1"/>
      <c r="EJ203" s="2"/>
      <c r="EK203" s="2"/>
      <c r="EL203" s="1"/>
      <c r="EM203" s="2"/>
      <c r="EN203" s="2"/>
      <c r="EO203" s="1"/>
      <c r="EP203" s="2"/>
      <c r="EQ203" s="2"/>
      <c r="ER203" s="1"/>
      <c r="ES203" s="2"/>
      <c r="ET203" s="2"/>
      <c r="EU203" s="1"/>
      <c r="EV203" s="2"/>
      <c r="EW203" s="2"/>
      <c r="EX203" s="1"/>
      <c r="EY203" s="2"/>
      <c r="EZ203" s="2"/>
      <c r="FA203" s="1"/>
      <c r="FB203" s="2"/>
      <c r="FC203" s="2"/>
      <c r="FD203" s="1"/>
      <c r="FE203" s="2"/>
      <c r="FF203" s="2"/>
      <c r="FG203" s="1"/>
      <c r="FH203" s="2"/>
      <c r="FI203" s="2"/>
      <c r="FJ203" s="1"/>
      <c r="FK203" s="2"/>
      <c r="FL203" s="2"/>
      <c r="FM203" s="1"/>
      <c r="FN203" s="2"/>
      <c r="FO203" s="2"/>
      <c r="FP203" s="1"/>
      <c r="FQ203" s="2"/>
      <c r="FR203" s="2"/>
      <c r="FS203" s="1"/>
      <c r="FT203" s="2"/>
      <c r="FU203" s="2"/>
      <c r="FV203" s="1"/>
      <c r="FW203" s="2"/>
      <c r="FX203" s="2"/>
    </row>
    <row r="204" spans="1:180" x14ac:dyDescent="0.35">
      <c r="A204" s="4"/>
      <c r="B204" s="4"/>
      <c r="C204" s="4"/>
      <c r="D204" s="4"/>
      <c r="E204" s="4"/>
      <c r="F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3">
        <f t="shared" si="9"/>
        <v>0.2</v>
      </c>
      <c r="AA204" s="1">
        <f>$R203*($Z204+$Z203)*0.5*($D$27+$D$28)*1000*$D$5</f>
        <v>0</v>
      </c>
      <c r="AB204" s="1">
        <f>IF(ABS($Q204)&lt;$G$6,$AA204,IF(ABS($Q203)&lt;$G$6,($G$6-ABS($Q203))*($Z203+$Z204)*0.5*($D$27+$D$28)*$D$5*1000,0))</f>
        <v>0</v>
      </c>
      <c r="AC204" s="1">
        <f>IF(AND($G$6&lt;ABS($Q204),$G$6&gt;ABS($Q203)),1,0)</f>
        <v>0</v>
      </c>
      <c r="AD204" s="3">
        <f>MIN(IF(AC204=1,($S204-$S203)/(ABS($Q204)-ABS($Q203))*($G$6-ABS($Q203))+$S203,0),$D$7)</f>
        <v>0</v>
      </c>
      <c r="AE204" s="1">
        <f>IF(ABS($Q204)&lt;$G$7,$AA204,IF(ABS($Q203)&lt;$G$7,($G$7-ABS($Q203))*($Z203+$Z204)*0.5*($D$27+$D$28)*$D$5*1000,0))</f>
        <v>0</v>
      </c>
      <c r="AF204" s="1">
        <f>IF(AND($G$7&lt;ABS($Q204),$G$7&gt;ABS($Q203)),1,0)</f>
        <v>0</v>
      </c>
      <c r="AG204" s="3">
        <f>MIN(IF(AF204=1,($S204-$S203)/(ABS($Q204)-ABS($Q203))*($G$7-ABS($Q203))+$S203,0),$D$7)</f>
        <v>0</v>
      </c>
      <c r="AH204" s="1">
        <f>IF(ABS($Q204)&lt;$G$8,$AA204,IF(ABS($Q203)&lt;$G$8,($G$8-ABS($Q203))*($Z203+$Z204)*0.5*($D$27+$D$28)*$D$5*1000,0))</f>
        <v>0</v>
      </c>
      <c r="AI204" s="1">
        <f>IF(AND($G$8&lt;ABS($Q204),$G$8&gt;ABS($Q203)),1,0)</f>
        <v>0</v>
      </c>
      <c r="AJ204" s="3">
        <f>MIN(IF(AI204=1,($S204-$S203)/(ABS($Q204)-ABS($Q203))*($G$8-ABS($Q203))+$S203,0),$D$7)</f>
        <v>0</v>
      </c>
      <c r="AK204" s="1">
        <f>IF(ABS($Q204)&lt;$G$9,$AA204,IF(ABS($Q203)&lt;$G$9,($G$9-ABS($Q203))*($Z203+$Z204)*0.5*($D$27+$D$28)*$D$5*1000,0))</f>
        <v>0</v>
      </c>
      <c r="AL204" s="1">
        <f>IF(AND($G$9&lt;ABS($Q204),$G$9&gt;ABS($Q203)),1,0)</f>
        <v>0</v>
      </c>
      <c r="AM204" s="3">
        <f>MIN(IF(AL204=1,($S204-$S203)/(ABS($Q204)-ABS($Q203))*($G$9-ABS($Q203))+$S203,0),$D$7)</f>
        <v>0</v>
      </c>
      <c r="AN204" s="1">
        <f>IF(ABS($Q204)&lt;$G$10,$AA204,IF(ABS($Q203)&lt;$G$10,($G$10-ABS($Q203))*($Z203+$Z204)*0.5*($D$27+$D$28)*$D$5*1000,0))</f>
        <v>0</v>
      </c>
      <c r="AO204" s="1">
        <f>IF(AND($G$10&lt;ABS($Q204),$G$10&gt;ABS($Q203)),1,0)</f>
        <v>0</v>
      </c>
      <c r="AP204" s="3">
        <f>MIN(IF(AO204=1,($S204-$S203)/(ABS($Q204)-ABS($Q203))*($G$10-ABS($Q203))+$S203,0),$D$7)</f>
        <v>0</v>
      </c>
      <c r="AQ204" s="1">
        <f>IF(ABS($Q204)&lt;$G$11,$AA204,IF(ABS($Q203)&lt;$G$11,($G$11-ABS($Q203))*($Z203+$Z204)*0.5*($D$27+$D$28)*$D$5*1000,0))</f>
        <v>0</v>
      </c>
      <c r="AR204" s="1">
        <f>IF(AND($G$11&lt;ABS($Q204),$G$11&gt;ABS($Q203)),1,0)</f>
        <v>0</v>
      </c>
      <c r="AS204" s="3">
        <f>MIN(IF(AR204=1,($S204-$S203)/(ABS($Q204)-ABS($Q203))*($G$11-ABS($Q203))+$S203,0),$D$7)</f>
        <v>0</v>
      </c>
      <c r="AT204" s="1">
        <f>IF(ABS($Q204)&lt;$G$12,$AA204,IF(ABS($Q203)&lt;$G$12,($G$12-ABS($Q203))*($Z203+$Z204)*0.5*($D$27+$D$28)*$D$5*1000,0))</f>
        <v>0</v>
      </c>
      <c r="AU204" s="1">
        <f>IF(AND($G$12&lt;ABS($Q204),$G$12&gt;ABS($Q203)),1,0)</f>
        <v>0</v>
      </c>
      <c r="AV204" s="3">
        <f>MIN(IF(AU204=1,($S204-$S203)/(ABS($Q204)-ABS($Q203))*($G$12-ABS($Q203))+$S203,0),$D$7)</f>
        <v>0</v>
      </c>
      <c r="AW204" s="1">
        <f>IF(ABS($Q204)&lt;$G$13,$AA204,IF(ABS($Q203)&lt;$G$13,($G$13-ABS($Q203))*($Z203+$Z204)*0.5*($D$27+$D$28)*$D$5*1000,0))</f>
        <v>0</v>
      </c>
      <c r="AX204" s="1">
        <f>IF(AND($G$13&lt;ABS($Q204),$G$13&gt;ABS($Q203)),1,0)</f>
        <v>0</v>
      </c>
      <c r="AY204" s="3">
        <f>MIN(IF(AX204=1,($S204-$S203)/(ABS($Q204)-ABS($Q203))*($G$13-ABS($Q203))+$S203,0),$D$7)</f>
        <v>0</v>
      </c>
      <c r="AZ204" s="1">
        <f>IF(ABS($Q204)&lt;$G$14,$AA204,IF(ABS($Q203)&lt;$G$14,($G$14-ABS($Q203))*($Z203+$Z204)*0.5*($D$27+$D$28)*$D$5*1000,0))</f>
        <v>0</v>
      </c>
      <c r="BA204" s="1">
        <f>IF(AND($G$14&lt;ABS($Q204),$G$14&gt;ABS($Q203)),1,0)</f>
        <v>0</v>
      </c>
      <c r="BB204" s="3">
        <f>MIN(IF(BA204=1,($S204-$S203)/(ABS($Q204)-ABS($Q203))*($G$14-ABS($Q203))+$S203,0),$D$7)</f>
        <v>0</v>
      </c>
      <c r="BC204" s="1">
        <f>IF(ABS($Q204)&lt;G$15,$AA204,IF(ABS($Q203)&lt;G$15,(G$15-ABS($Q203))*($Z203+$Z204)*0.5*($D$27+$D$28)*$D$5*1000,0))</f>
        <v>0</v>
      </c>
      <c r="BD204" s="1">
        <f>IF(AND(G$15&lt;ABS($Q204),G$15&gt;ABS($Q203)),1,0)</f>
        <v>0</v>
      </c>
      <c r="BE204" s="3">
        <f>MIN(IF(BD204=1,($S204-$S203)/(ABS($Q204)-ABS($Q203))*(G$15-ABS($Q203))+$S203,0),$D$7)</f>
        <v>0</v>
      </c>
      <c r="BF204" s="1">
        <f>IF(ABS($Q204)&lt;G$16,$AA204,IF(ABS($Q203)&lt;G$16,(G$16-ABS($Q203))*($Z203+$Z204)*0.5*($D$27+$D$28)*$D$5*1000,0))</f>
        <v>0</v>
      </c>
      <c r="BG204" s="1">
        <f>IF(AND(G$16&lt;ABS($Q204),G$16&gt;ABS($Q203)),1,0)</f>
        <v>0</v>
      </c>
      <c r="BH204" s="3">
        <f>MIN(IF(BG204=1,($S204-$S203)/(ABS($Q204)-ABS($Q203))*(G$16-ABS($Q203))+$S203,0),$D$7)</f>
        <v>0</v>
      </c>
      <c r="BI204" s="1">
        <f>IF(ABS($Q204)&lt;G$17,$AA204,IF(ABS($Q203)&lt;G$17,(G$17-ABS($Q203))*($Z203+$Z204)*0.5*($D$27+$D$28)*$D$5*1000,0))</f>
        <v>0</v>
      </c>
      <c r="BJ204" s="1">
        <f>IF(AND(G$17&lt;ABS($Q204),G$17&gt;ABS($Q203)),1,0)</f>
        <v>0</v>
      </c>
      <c r="BK204" s="3">
        <f>MIN(IF(BJ204=1,($S204-$S203)/(ABS($Q204)-ABS($Q203))*(G$17-ABS($Q203))+$S203,0),$D$7)</f>
        <v>0</v>
      </c>
      <c r="BL204" s="1">
        <f>IF(ABS($Q204)&lt;G$18,$AA204,IF(ABS($Q203)&lt;G$18,(G$18-ABS($Q203))*($Z203+$Z204)*0.5*($D$27+$D$28)*$D$5*1000,0))</f>
        <v>0</v>
      </c>
      <c r="BM204" s="1">
        <f>IF(AND(G$18&lt;ABS($Q204),G$18&gt;ABS($Q203)),1,0)</f>
        <v>0</v>
      </c>
      <c r="BN204" s="3">
        <f>MIN(IF(BM204=1,($S204-$S203)/(ABS($Q204)-ABS($Q203))*(G$18-ABS($Q203))+$S203,0),$D$7)</f>
        <v>0</v>
      </c>
      <c r="BO204" s="1">
        <f>IF(ABS($Q204)&lt;G$19,$AA204,IF(ABS($Q203)&lt;G$19,(G$19-ABS($Q203))*($Z203+$Z204)*0.5*($D$27+$D$28)*$D$5*1000,0))</f>
        <v>0</v>
      </c>
      <c r="BP204" s="1">
        <f>IF(AND(G$19&lt;ABS($Q204),G$19&gt;ABS($Q203)),1,0)</f>
        <v>0</v>
      </c>
      <c r="BQ204" s="3">
        <f>MIN(IF(BP204=1,($S204-$S203)/(ABS($Q204)-ABS($Q203))*(G$19-ABS($Q203))+$S203,0),$D$7)</f>
        <v>0</v>
      </c>
      <c r="BR204" s="1">
        <f>IF(ABS($Q204)&lt;G$20,$AA204,IF(ABS($Q203)&lt;G$20,(G$20-ABS($Q203))*($Z203+$Z204)*0.5*($D$27+$D$28)*$D$5*1000,0))</f>
        <v>0</v>
      </c>
      <c r="BS204" s="1">
        <f>IF(AND(G$20&lt;ABS($Q204),G$20&gt;ABS($Q203)),1,0)</f>
        <v>0</v>
      </c>
      <c r="BT204" s="3">
        <f>MIN(IF(BS204=1,($S204-$S203)/(ABS($Q204)-ABS($Q203))*(G$20-ABS($Q203))+$S203,0),$D$7)</f>
        <v>0</v>
      </c>
      <c r="BU204" s="1">
        <f>IF(ABS($Q204)&lt;G$21,$AA204,IF(ABS($Q203)&lt;G$21,(G$21-ABS($Q203))*($Z203+$Z204)*0.5*($D$27+$D$28)*$D$5*1000,0))</f>
        <v>0</v>
      </c>
      <c r="BV204" s="1">
        <f>IF(AND(G$21&lt;ABS($Q204),G$21&gt;ABS($Q203)),1,0)</f>
        <v>0</v>
      </c>
      <c r="BW204" s="3">
        <f>MIN(IF(BV204=1,($S204-$S203)/(ABS($Q204)-ABS($Q203))*(G$21-ABS($Q203))+$S203,0),$D$7)</f>
        <v>0</v>
      </c>
      <c r="BX204" s="1">
        <f>IF(ABS($Q204)&lt;G$22,$AA204,IF(ABS($Q203)&lt;G$22,(G$22-ABS($Q203))*($Z203+$Z204)*0.5*($D$27+$D$28)*$D$5*1000,0))</f>
        <v>0</v>
      </c>
      <c r="BY204" s="1">
        <f>IF(AND(G$22&lt;ABS($Q204),G$22&gt;ABS($Q203)),1,0)</f>
        <v>0</v>
      </c>
      <c r="BZ204" s="3">
        <f>MIN(IF(BY204=1,($S204-$S203)/(ABS($Q204)-ABS($Q203))*(G$22-ABS($Q203))+$S203,0),$D$7)</f>
        <v>0</v>
      </c>
      <c r="CA204" s="1">
        <f>IF(ABS($Q204)&lt;G$23,$AA204,IF(ABS($Q203)&lt;G$23,(G$23-ABS($Q203))*($Z203+$Z204)*0.5*($D$27+$D$28)*$D$5*1000,0))</f>
        <v>0</v>
      </c>
      <c r="CB204" s="1">
        <f>IF(AND(G$23&lt;ABS($Q204),G$23&gt;ABS($Q203)),1,0)</f>
        <v>0</v>
      </c>
      <c r="CC204" s="3">
        <f>MIN(IF(CB204=1,($S204-$S203)/(ABS($Q204)-ABS($Q203))*(G$23-ABS($Q203))+$S203,0),$D$7)</f>
        <v>0</v>
      </c>
      <c r="CD204" s="1">
        <f>IF(ABS($Q204)&lt;G$24,$AA204,IF(ABS($Q203)&lt;G$24,(G$24-ABS($Q203))*($Z203+$Z204)*0.5*($D$27+$D$28)*$D$5*1000,0))</f>
        <v>0</v>
      </c>
      <c r="CE204" s="1">
        <f>IF(AND(G$24&lt;ABS($Q204),G$24&gt;ABS($Q203)),1,0)</f>
        <v>0</v>
      </c>
      <c r="CF204" s="3">
        <f>MIN(IF(CE204=1,($S204-$S203)/(ABS($Q204)-ABS($Q203))*(G$24-ABS($Q203))+$S203,0),$D$7)</f>
        <v>0</v>
      </c>
      <c r="CG204" s="1">
        <f>IF(ABS($Q204)&lt;G$25,$AA204,IF(ABS($Q203)&lt;G$25,(G$25-ABS($Q203))*($Z203+$Z204)*0.5*($D$27+$D$28)*$D$5*1000,0))</f>
        <v>0</v>
      </c>
      <c r="CH204" s="1">
        <f>IF(AND(G$25&lt;ABS($Q204),G$25&gt;ABS($Q203)),1,0)</f>
        <v>0</v>
      </c>
      <c r="CI204" s="3">
        <f>MIN(IF(CH204=1,($S204-$S203)/(ABS($Q204)-ABS($Q203))*(G$25-ABS($Q203))+$S203,0),$D$7)</f>
        <v>0</v>
      </c>
      <c r="CJ204" s="1">
        <f>IF(ABS($Q204)&lt;G$26,$AA204,IF(ABS($Q203)&lt;G$26,(G$26-ABS($Q203))*($Z203+$Z204)*0.5*($D$27+$D$28)*$D$5*1000,0))</f>
        <v>0</v>
      </c>
      <c r="CK204" s="1">
        <f>IF(AND(G$26&lt;ABS($Q204),G$26&gt;ABS($Q203)),1,0)</f>
        <v>0</v>
      </c>
      <c r="CL204" s="3">
        <f>MIN(IF(CK204=1,($S204-$S203)/(ABS($Q204)-ABS($Q203))*(G$26-ABS($Q203))+$S203,0),$D$7)</f>
        <v>0</v>
      </c>
      <c r="CM204" s="1">
        <f>IF(ABS($Q204)&lt;G$27,$AA204,IF(ABS($Q203)&lt;G$27,(G$27-ABS($Q203))*($Z203+$Z204)*0.5*($D$27+$D$28)*$D$5*1000,0))</f>
        <v>0</v>
      </c>
      <c r="CN204" s="1">
        <f>IF(AND(G$27&lt;ABS($Q204),G$27&gt;ABS($Q203)),1,0)</f>
        <v>0</v>
      </c>
      <c r="CO204" s="3">
        <f>MIN(IF(CN204=1,($S204-$S203)/(ABS($Q204)-ABS($Q203))*(G$27-ABS($Q203))+$S203,0),$D$7)</f>
        <v>0</v>
      </c>
      <c r="CP204" s="1">
        <f>IF(ABS($Q204)&lt;G$28,$AA204,IF(ABS($Q203)&lt;G$28,(G$28-ABS($Q203))*($Z203+$Z204)*0.5*($D$27+$D$28)*$D$5*1000,0))</f>
        <v>0</v>
      </c>
      <c r="CQ204" s="1">
        <f>IF(AND(G$28&lt;ABS($Q204),G$28&gt;ABS($Q203)),1,0)</f>
        <v>0</v>
      </c>
      <c r="CR204" s="3">
        <f>MIN(IF(CQ204=1,($S204-$S203)/(ABS($Q204)-ABS($Q203))*(G$28-ABS($Q203))+$S203,0),$D$7)</f>
        <v>0</v>
      </c>
      <c r="CS204" s="1">
        <f>IF(ABS($Q204)&lt;G$29,$AA204,IF(ABS($Q203)&lt;G$29,(G$29-ABS($Q203))*($Z203+$Z204)*0.5*($D$27+$D$28)*$D$5*1000,0))</f>
        <v>0</v>
      </c>
      <c r="CT204" s="1">
        <f>IF(AND(G$29&lt;ABS($Q204),G$29&gt;ABS($Q203)),1,0)</f>
        <v>0</v>
      </c>
      <c r="CU204" s="3">
        <f>MIN(IF(CT204=1,($S204-$S203)/(ABS($Q204)-ABS($Q203))*(G$29-ABS($Q203))+$S203,0),$D$7)</f>
        <v>0</v>
      </c>
      <c r="CV204" s="1">
        <f>IF(ABS($Q204)&lt;G$30,$AA204,IF(ABS($Q203)&lt;G$30,(G$30-ABS($Q203))*($Z203+$Z204)*0.5*($D$27+$D$28)*$D$5*1000,0))</f>
        <v>0</v>
      </c>
      <c r="CW204" s="1">
        <f>IF(AND(G$30&lt;ABS($Q204),G$30&gt;ABS($Q203)),1,0)</f>
        <v>0</v>
      </c>
      <c r="CX204" s="3">
        <f>MIN(IF(CW204=1,($S204-$S203)/(ABS($Q204)-ABS($Q203))*(G$30-ABS($Q203))+$S203,0),$D$7)</f>
        <v>0</v>
      </c>
      <c r="CY204" s="1">
        <f>IF(ABS($Q204)&lt;G$31,$AA204,IF(ABS($Q203)&lt;G$31,(G$31-ABS($Q203))*($Z203+$Z204)*0.5*($D$27+$D$28)*$D$5*1000,0))</f>
        <v>0</v>
      </c>
      <c r="CZ204" s="1">
        <f>IF(AND(G$31&lt;ABS($Q204),G$31&gt;ABS($Q203)),1,0)</f>
        <v>0</v>
      </c>
      <c r="DA204" s="3">
        <f>MIN(IF(CZ204=1,($S204-$S203)/(ABS($Q204)-ABS($Q203))*(G$31-ABS($Q203))+$S203,0),$D$7)</f>
        <v>0</v>
      </c>
      <c r="DB204" s="1">
        <f>IF(ABS($Q204)&lt;G$32,$AA204,IF(ABS($Q203)&lt;G$32,(G$32-ABS($Q203))*($Z203+$Z204)*0.5*($D$27+$D$28)*$D$5*1000,0))</f>
        <v>0</v>
      </c>
      <c r="DC204" s="1">
        <f>IF(AND(G$32&lt;ABS($Q204),G$32&gt;ABS($Q203)),1,0)</f>
        <v>0</v>
      </c>
      <c r="DD204" s="3">
        <f>MIN(IF(DC204=1,($S204-$S203)/(ABS($Q204)-ABS($Q203))*(G$32-ABS($Q203))+$S203,0),$D$7)</f>
        <v>0</v>
      </c>
      <c r="DE204" s="1">
        <f>IF(ABS($Q204)&lt;G$33,$AA204,IF(ABS($Q203)&lt;G$33,(G$33-ABS($Q203))*($Z203+$Z204)*0.5*($D$27+$D$28)*$D$5*1000,0))</f>
        <v>0</v>
      </c>
      <c r="DF204" s="1">
        <f>IF(AND(G$33&lt;ABS($Q204),G$33&gt;ABS($Q203)),1,0)</f>
        <v>0</v>
      </c>
      <c r="DG204" s="3">
        <f>MIN(IF(DF204=1,($S204-$S203)/(ABS($Q204)-ABS($Q203))*(G$33-ABS($Q203))+$S203,0),$D$7)</f>
        <v>0</v>
      </c>
      <c r="DH204" s="1">
        <f>IF(ABS($Q204)&lt;G$34,$AA204,IF(ABS($Q203)&lt;G$34,(G$34-ABS($Q203))*($Z203+$Z204)*0.5*($D$27+$D$28)*$D$5*1000,0))</f>
        <v>0</v>
      </c>
      <c r="DI204" s="1">
        <f>IF(AND(G$34&lt;ABS($Q204),G$34&gt;ABS($Q203)),1,0)</f>
        <v>0</v>
      </c>
      <c r="DJ204" s="3">
        <f>MIN(IF(DI204=1,($S204-$S203)/(ABS($Q204)-ABS($Q203))*(G$34-ABS($Q203))+$S203,0),$D$7)</f>
        <v>0</v>
      </c>
      <c r="DK204" s="1">
        <f>IF(ABS($Q204)&lt;G$35,$AA204,IF(ABS($Q203)&lt;G$35,(G$35-ABS($Q203))*($Z203+$Z204)*0.5*($D$27+$D$28)*$D$5*1000,0))</f>
        <v>0</v>
      </c>
      <c r="DL204" s="1">
        <f>IF(AND(G$35&lt;ABS($Q204),G$35&gt;ABS($Q203)),1,0)</f>
        <v>0</v>
      </c>
      <c r="DM204" s="3">
        <f>MIN(IF(DL204=1,($S204-$S203)/(ABS($Q204)-ABS($Q203))*(G$35-ABS($Q203))+$S203,0),$D$7)</f>
        <v>0</v>
      </c>
      <c r="DN204" s="1">
        <f>IF(ABS($Q204)&lt;G$36,$AA204,IF(ABS($Q203)&lt;G$36,(G$36-ABS($Q203))*($Z203+$Z204)*0.5*($D$27+$D$28)*$D$5*1000,0))</f>
        <v>0</v>
      </c>
      <c r="DO204" s="1">
        <f>IF(AND(G$36&lt;ABS($Q204),G$36&gt;ABS($Q203)),1,0)</f>
        <v>0</v>
      </c>
      <c r="DP204" s="3">
        <f>MIN(IF(DO204=1,($S204-$S203)/(ABS($Q204)-ABS($Q203))*(G$36-ABS($Q203))+$S203,0),$D$7)</f>
        <v>0</v>
      </c>
      <c r="DQ204" s="1">
        <f>IF(ABS($Q204)&lt;G$37,$AA204,IF(ABS($Q203)&lt;G$37,(G$37-ABS($Q203))*($Z203+$Z204)*0.5*($D$27+$D$28)*$D$5*1000,0))</f>
        <v>0</v>
      </c>
      <c r="DR204" s="1">
        <f>IF(AND(G$37&lt;ABS($Q204),G$37&gt;ABS($Q203)),1,0)</f>
        <v>0</v>
      </c>
      <c r="DS204" s="3">
        <f>MIN(IF(DR204=1,($S204-$S203)/(ABS($Q204)-ABS($Q203))*(G$37-ABS($Q203))+$S203,0),$D$7)</f>
        <v>0</v>
      </c>
      <c r="DT204" s="1">
        <f>IF(ABS($Q204)&lt;G$38,$AA204,IF(ABS($Q203)&lt;G$38,(G$38-ABS($Q203))*($Z203+$Z204)*0.5*($D$27+$D$28)*$D$5*1000,0))</f>
        <v>0</v>
      </c>
      <c r="DU204" s="1">
        <f>IF(AND(G$38&lt;ABS($Q204),G$38&gt;ABS($Q203)),1,0)</f>
        <v>0</v>
      </c>
      <c r="DV204" s="3">
        <f>MIN(IF(DU204=1,($S204-$S203)/(ABS($Q204)-ABS($Q203))*(G$38-ABS($Q203))+$S203,0),$D$7)</f>
        <v>0</v>
      </c>
      <c r="DW204" s="1">
        <f>IF(ABS($Q204)&lt;G$39,$AA204,IF(ABS($Q203)&lt;G$39,(G$39-ABS($Q203))*($Z203+$Z204)*0.5*($D$27+$D$28)*$D$5*1000,0))</f>
        <v>0</v>
      </c>
      <c r="DX204" s="1">
        <f>IF(AND(G$39&lt;ABS($Q204),G$39&gt;ABS($Q203)),1,0)</f>
        <v>0</v>
      </c>
      <c r="DY204" s="3">
        <f>MIN(IF(DX204=1,($S204-$S203)/(ABS($Q204)-ABS($Q203))*(G$39-ABS($Q203))+$S203,0),$D$7)</f>
        <v>0</v>
      </c>
      <c r="DZ204" s="1">
        <f>IF(ABS($Q204)&lt;G$40,$AA204,IF(ABS($Q203)&lt;G$40,(G$40-ABS($Q203))*($Z203+$Z204)*0.5*($D$27+$D$28)*$D$5*1000,0))</f>
        <v>0</v>
      </c>
      <c r="EA204" s="1">
        <f>IF(AND(G$40&lt;ABS($Q204),G$40&gt;ABS($Q203)),1,0)</f>
        <v>0</v>
      </c>
      <c r="EB204" s="3">
        <f>MIN(IF(EA204=1,($S204-$S203)/(ABS($Q204)-ABS($Q203))*(G$40-ABS($Q203))+$S203,0),$D$7)</f>
        <v>0</v>
      </c>
      <c r="EC204" s="1">
        <f>IF(ABS($Q204)&lt;G$41,$AA204,IF(ABS($Q203)&lt;G$41,(G$41-ABS($Q203))*($Z203+$Z204)*0.5*($D$27+$D$28)*$D$5*1000,0))</f>
        <v>0</v>
      </c>
      <c r="ED204" s="1">
        <f>IF(AND(G$41&lt;ABS($Q204),G$41&gt;ABS($Q203)),1,0)</f>
        <v>0</v>
      </c>
      <c r="EE204" s="3">
        <f>MIN(IF(ED204=1,($S204-$S203)/(ABS($Q204)-ABS($Q203))*(G$41-ABS($Q203))+$S203,0),$D$7)</f>
        <v>0</v>
      </c>
      <c r="EF204" s="1">
        <f>IF(ABS($Q204)&lt;G$42,$AA204,IF(ABS($Q203)&lt;G$42,(G$42-ABS($Q203))*($Z203+$Z204)*0.5*($D$27+$D$28)*$D$5*1000,0))</f>
        <v>0</v>
      </c>
      <c r="EG204" s="1">
        <f>IF(AND(G$42&lt;ABS($Q204),G$42&gt;ABS($Q203)),1,0)</f>
        <v>0</v>
      </c>
      <c r="EH204" s="3">
        <f>MIN(IF(EG204=1,($S204-$S203)/(ABS($Q204)-ABS($Q203))*(G$42-ABS($Q203))+$S203,0),$D$7)</f>
        <v>0</v>
      </c>
      <c r="EI204" s="1">
        <f>IF(ABS($Q204)&lt;G$43,$AA204,IF(ABS($Q203)&lt;G$43,(G$43-ABS($Q203))*($Z203+$Z204)*0.5*($D$27+$D$28)*$D$5*1000,0))</f>
        <v>0</v>
      </c>
      <c r="EJ204" s="1">
        <f>IF(AND(G$43&lt;ABS($Q204),G$43&gt;ABS($Q203)),1,0)</f>
        <v>0</v>
      </c>
      <c r="EK204" s="3">
        <f>MIN(IF(EJ204=1,($S204-$S203)/(ABS($Q204)-ABS($Q203))*(G$43-ABS($Q203))+$S203,0),$D$7)</f>
        <v>0</v>
      </c>
      <c r="EL204" s="1">
        <f>IF(ABS($Q204)&lt;G$44,$AA204,IF(ABS($Q203)&lt;G$44,(G$44-ABS($Q203))*($Z203+$Z204)*0.5*($D$27+$D$28)*$D$5*1000,0))</f>
        <v>0</v>
      </c>
      <c r="EM204" s="1">
        <f>IF(AND(G$44&lt;ABS($Q204),G$44&gt;ABS($Q203)),1,0)</f>
        <v>0</v>
      </c>
      <c r="EN204" s="3">
        <f>MIN(IF(EM204=1,($S204-$S203)/(ABS($Q204)-ABS($Q203))*(G$44-ABS($Q203))+$S203,0),$D$7)</f>
        <v>0</v>
      </c>
      <c r="EO204" s="1">
        <f>IF(ABS($Q204)&lt;G$45,$AA204,IF(ABS($Q203)&lt;G$45,(G$45-ABS($Q203))*($Z203+$Z204)*0.5*($D$27+$D$28)*$D$5*1000,0))</f>
        <v>0</v>
      </c>
      <c r="EP204" s="1">
        <f>IF(AND(G$45&lt;ABS($Q204),G$45&gt;ABS($Q203)),1,0)</f>
        <v>0</v>
      </c>
      <c r="EQ204" s="3">
        <f>MIN(IF(EP204=1,($S204-$S203)/(ABS($Q204)-ABS($Q203))*(G$45-ABS($Q203))+$S203,0),$D$7)</f>
        <v>0</v>
      </c>
      <c r="ER204" s="1">
        <f>IF(ABS($Q204)&lt;G$46,$AA204,IF(ABS($Q203)&lt;G$46,(G$46-ABS($Q203))*($Z203+$Z204)*0.5*($D$27+$D$28)*$D$5*1000,0))</f>
        <v>0</v>
      </c>
      <c r="ES204" s="1">
        <f>IF(AND(G$46&lt;ABS($Q204),G$46&gt;ABS($Q203)),1,0)</f>
        <v>0</v>
      </c>
      <c r="ET204" s="3">
        <f>MIN(IF(ES204=1,($S204-$S203)/(ABS($Q204)-ABS($Q203))*(G$46-ABS($Q203))+$S203,0),$D$7)</f>
        <v>0</v>
      </c>
      <c r="EU204" s="1">
        <f>IF(ABS($Q204)&lt;G$47,$AA204,IF(ABS($Q203)&lt;G$47,(G$47-ABS($Q203))*($Z203+$Z204)*0.5*($D$27+$D$28)*$D$5*1000,0))</f>
        <v>0</v>
      </c>
      <c r="EV204" s="1">
        <f>IF(AND(G$47&lt;ABS($Q204),G$47&gt;ABS($Q203)),1,0)</f>
        <v>0</v>
      </c>
      <c r="EW204" s="3">
        <f>MIN(IF(EV204=1,($S204-$S203)/(ABS($Q204)-ABS($Q203))*(G$47-ABS($Q203))+$S203,0),$D$7)</f>
        <v>0</v>
      </c>
      <c r="EX204" s="1">
        <f>IF(ABS($Q204)&lt;G$48,$AA204,IF(ABS($Q203)&lt;G$48,(G$48-ABS($Q203))*($Z203+$Z204)*0.5*($D$27+$D$28)*$D$5*1000,0))</f>
        <v>0</v>
      </c>
      <c r="EY204" s="1">
        <f>IF(AND(G$48&lt;ABS($Q204),G$48&gt;ABS($Q203)),1,0)</f>
        <v>0</v>
      </c>
      <c r="EZ204" s="3">
        <f>MIN(IF(EY204=1,($S204-$S203)/(ABS($Q204)-ABS($Q203))*(G$48-ABS($Q203))+$S203,0),$D$7)</f>
        <v>0</v>
      </c>
      <c r="FA204" s="1">
        <f>IF(ABS($Q204)&lt;G$49,$AA204,IF(ABS($Q203)&lt;G$49,(G$49-ABS($Q203))*($Z203+$Z204)*0.5*($D$27+$D$28)*$D$5*1000,0))</f>
        <v>0</v>
      </c>
      <c r="FB204" s="1">
        <f>IF(AND(G$49&lt;ABS($Q204),G$49&gt;ABS($Q203)),1,0)</f>
        <v>0</v>
      </c>
      <c r="FC204" s="3">
        <f>MIN(IF(FB204=1,($S204-$S203)/(ABS($Q204)-ABS($Q203))*(G$49-ABS($Q203))+$S203,0),$D$7)</f>
        <v>0</v>
      </c>
      <c r="FD204" s="1">
        <f>IF(ABS($Q204)&lt;G$50,$AA204,IF(ABS($Q203)&lt;G$50,(G$50-ABS($Q203))*($Z203+$Z204)*0.5*($D$27+$D$28)*$D$5*1000,0))</f>
        <v>0</v>
      </c>
      <c r="FE204" s="1">
        <f>IF(AND(G$50&lt;ABS($Q204),G$50&gt;ABS($Q203)),1,0)</f>
        <v>0</v>
      </c>
      <c r="FF204" s="3">
        <f>MIN(IF(FE204=1,($S204-$S203)/(ABS($Q204)-ABS($Q203))*(G$50-ABS($Q203))+$S203,0),$D$7)</f>
        <v>0</v>
      </c>
      <c r="FG204" s="1">
        <f>IF(ABS($Q204)&lt;G$51,$AA204,IF(ABS($Q203)&lt;G$51,(G$51-ABS($Q203))*($Z203+$Z204)*0.5*($D$27+$D$28)*$D$5*1000,0))</f>
        <v>0</v>
      </c>
      <c r="FH204" s="1">
        <f>IF(AND(G$51&lt;ABS($Q204),G$51&gt;ABS($Q203)),1,0)</f>
        <v>0</v>
      </c>
      <c r="FI204" s="3">
        <f>MIN(IF(FH204=1,($S204-$S203)/(ABS($Q204)-ABS($Q203))*(G$51-ABS($Q203))+$S203,0),$D$7)</f>
        <v>0</v>
      </c>
      <c r="FJ204" s="1">
        <f>IF(ABS($Q204)&lt;G$52,$AA204,IF(ABS($Q203)&lt;G$52,(G$52-ABS($Q203))*($Z203+$Z204)*0.5*($D$27+$D$28)*$D$5*1000,0))</f>
        <v>0</v>
      </c>
      <c r="FK204" s="1">
        <f>IF(AND(G$52&lt;ABS($Q204),G$52&gt;ABS($Q203)),1,0)</f>
        <v>0</v>
      </c>
      <c r="FL204" s="3">
        <f>MIN(IF(FK204=1,($S204-$S203)/(ABS($Q204)-ABS($Q203))*(G$52-ABS($Q203))+$S203,0),$D$7)</f>
        <v>0</v>
      </c>
      <c r="FM204" s="1">
        <f>IF(ABS($Q204)&lt;G$53,$AA204,IF(ABS($Q203)&lt;G$53,(G$53-ABS($Q203))*($Z203+$Z204)*0.5*($D$27+$D$28)*$D$5*1000,0))</f>
        <v>0</v>
      </c>
      <c r="FN204" s="1">
        <f>IF(AND(G$53&lt;ABS($Q204),G$53&gt;ABS($Q203)),1,0)</f>
        <v>0</v>
      </c>
      <c r="FO204" s="3">
        <f>MIN(IF(FN204=1,($S204-$S203)/(ABS($Q204)-ABS($Q203))*(G$53-ABS($Q203))+$S203,0),$D$7)</f>
        <v>0</v>
      </c>
      <c r="FP204" s="1">
        <f>IF(ABS($Q204)&lt;G$54,$AA204,IF(ABS($Q203)&lt;G$54,(G$54-ABS($Q203))*($Z203+$Z204)*0.5*($D$27+$D$28)*$D$5*1000,0))</f>
        <v>0</v>
      </c>
      <c r="FQ204" s="1">
        <f>IF(AND(G$54&lt;ABS($Q204),G$54&gt;ABS($Q203)),1,0)</f>
        <v>0</v>
      </c>
      <c r="FR204" s="3">
        <f>MIN(IF(FQ204=1,($S204-$S203)/(ABS($Q204)-ABS($Q203))*(G$54-ABS($Q203))+$S203,0),$D$7)</f>
        <v>0</v>
      </c>
      <c r="FS204" s="1">
        <f>IF(ABS($Q204)&lt;G$55,$AA204,IF(ABS($Q203)&lt;G$55,(G$55-ABS($Q203))*($Z203+$Z204)*0.5*($D$27+$D$28)*$D$5*1000,0))</f>
        <v>0</v>
      </c>
      <c r="FT204" s="1">
        <f>IF(AND(G$55&lt;ABS($Q204),G$55&gt;ABS($Q203)),1,0)</f>
        <v>0</v>
      </c>
      <c r="FU204" s="3">
        <f>MIN(IF(FT204=1,($S204-$S203)/(ABS($Q204)-ABS($Q203))*(G$55-ABS($Q203))+$S203,0),$D$7)</f>
        <v>0</v>
      </c>
      <c r="FV204" s="1" t="e">
        <f>IF(ABS($Q204)&lt;#REF!,$AA204,IF(ABS($Q203)&lt;#REF!,(#REF!-ABS($Q203))*($Z203+$Z204)*0.5*($D$27+$D$28)*$D$5*1000,0))</f>
        <v>#REF!</v>
      </c>
      <c r="FW204" s="1" t="e">
        <f>IF(AND(#REF!&lt;ABS($Q204),#REF!&gt;ABS($Q203)),1,0)</f>
        <v>#REF!</v>
      </c>
      <c r="FX204" s="3" t="e">
        <f>MIN(IF(FW204=1,($S204-$S203)/(ABS($Q204)-ABS($Q203))*(#REF!-ABS($Q203))+$S203,0),$D$7)</f>
        <v>#REF!</v>
      </c>
    </row>
    <row r="205" spans="1:180" x14ac:dyDescent="0.35">
      <c r="A205" s="4"/>
      <c r="B205" s="4"/>
      <c r="C205" s="4"/>
      <c r="D205" s="4"/>
      <c r="E205" s="4"/>
      <c r="F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3">
        <f t="shared" si="9"/>
        <v>0.2</v>
      </c>
      <c r="AA205" s="3"/>
      <c r="AB205" s="1"/>
      <c r="AC205" s="2"/>
      <c r="AD205" s="2"/>
      <c r="AE205" s="1"/>
      <c r="AF205" s="2"/>
      <c r="AG205" s="2"/>
      <c r="AH205" s="1"/>
      <c r="AI205" s="2"/>
      <c r="AJ205" s="2"/>
      <c r="AK205" s="1"/>
      <c r="AL205" s="2"/>
      <c r="AM205" s="2"/>
      <c r="AN205" s="1"/>
      <c r="AO205" s="2"/>
      <c r="AP205" s="2"/>
      <c r="AQ205" s="1"/>
      <c r="AR205" s="2"/>
      <c r="AS205" s="2"/>
      <c r="AT205" s="1"/>
      <c r="AU205" s="2"/>
      <c r="AV205" s="2"/>
      <c r="AW205" s="1"/>
      <c r="AX205" s="2"/>
      <c r="AY205" s="2"/>
      <c r="AZ205" s="1"/>
      <c r="BA205" s="2"/>
      <c r="BB205" s="2"/>
      <c r="BC205" s="1"/>
      <c r="BD205" s="2"/>
      <c r="BE205" s="2"/>
      <c r="BF205" s="1"/>
      <c r="BG205" s="2"/>
      <c r="BH205" s="2"/>
      <c r="BI205" s="1"/>
      <c r="BJ205" s="2"/>
      <c r="BK205" s="2"/>
      <c r="BL205" s="1"/>
      <c r="BM205" s="2"/>
      <c r="BN205" s="2"/>
      <c r="BO205" s="1"/>
      <c r="BP205" s="2"/>
      <c r="BQ205" s="2"/>
      <c r="BR205" s="1"/>
      <c r="BS205" s="2"/>
      <c r="BT205" s="2"/>
      <c r="BU205" s="1"/>
      <c r="BV205" s="2"/>
      <c r="BW205" s="2"/>
      <c r="BX205" s="1"/>
      <c r="BY205" s="2"/>
      <c r="BZ205" s="2"/>
      <c r="CA205" s="1"/>
      <c r="CB205" s="2"/>
      <c r="CC205" s="2"/>
      <c r="CD205" s="1"/>
      <c r="CE205" s="2"/>
      <c r="CF205" s="2"/>
      <c r="CG205" s="1"/>
      <c r="CH205" s="2"/>
      <c r="CI205" s="2"/>
      <c r="CJ205" s="1"/>
      <c r="CK205" s="2"/>
      <c r="CL205" s="2"/>
      <c r="CM205" s="1"/>
      <c r="CN205" s="2"/>
      <c r="CO205" s="2"/>
      <c r="CP205" s="1"/>
      <c r="CQ205" s="2"/>
      <c r="CR205" s="2"/>
      <c r="CS205" s="1"/>
      <c r="CT205" s="2"/>
      <c r="CU205" s="2"/>
      <c r="CV205" s="1"/>
      <c r="CW205" s="2"/>
      <c r="CX205" s="2"/>
      <c r="CY205" s="1"/>
      <c r="CZ205" s="2"/>
      <c r="DA205" s="2"/>
      <c r="DB205" s="1"/>
      <c r="DC205" s="2"/>
      <c r="DD205" s="2"/>
      <c r="DE205" s="1"/>
      <c r="DF205" s="2"/>
      <c r="DG205" s="2"/>
      <c r="DH205" s="1"/>
      <c r="DI205" s="2"/>
      <c r="DJ205" s="2"/>
      <c r="DK205" s="1"/>
      <c r="DL205" s="2"/>
      <c r="DM205" s="2"/>
      <c r="DN205" s="1"/>
      <c r="DO205" s="2"/>
      <c r="DP205" s="2"/>
      <c r="DQ205" s="1"/>
      <c r="DR205" s="2"/>
      <c r="DS205" s="2"/>
      <c r="DT205" s="1"/>
      <c r="DU205" s="2"/>
      <c r="DV205" s="2"/>
      <c r="DW205" s="1"/>
      <c r="DX205" s="2"/>
      <c r="DY205" s="2"/>
      <c r="DZ205" s="1"/>
      <c r="EA205" s="2"/>
      <c r="EB205" s="2"/>
      <c r="EC205" s="1"/>
      <c r="ED205" s="2"/>
      <c r="EE205" s="2"/>
      <c r="EF205" s="1"/>
      <c r="EG205" s="2"/>
      <c r="EH205" s="2"/>
      <c r="EI205" s="1"/>
      <c r="EJ205" s="2"/>
      <c r="EK205" s="2"/>
      <c r="EL205" s="1"/>
      <c r="EM205" s="2"/>
      <c r="EN205" s="2"/>
      <c r="EO205" s="1"/>
      <c r="EP205" s="2"/>
      <c r="EQ205" s="2"/>
      <c r="ER205" s="1"/>
      <c r="ES205" s="2"/>
      <c r="ET205" s="2"/>
      <c r="EU205" s="1"/>
      <c r="EV205" s="2"/>
      <c r="EW205" s="2"/>
      <c r="EX205" s="1"/>
      <c r="EY205" s="2"/>
      <c r="EZ205" s="2"/>
      <c r="FA205" s="1"/>
      <c r="FB205" s="2"/>
      <c r="FC205" s="2"/>
      <c r="FD205" s="1"/>
      <c r="FE205" s="2"/>
      <c r="FF205" s="2"/>
      <c r="FG205" s="1"/>
      <c r="FH205" s="2"/>
      <c r="FI205" s="2"/>
      <c r="FJ205" s="1"/>
      <c r="FK205" s="2"/>
      <c r="FL205" s="2"/>
      <c r="FM205" s="1"/>
      <c r="FN205" s="2"/>
      <c r="FO205" s="2"/>
      <c r="FP205" s="1"/>
      <c r="FQ205" s="2"/>
      <c r="FR205" s="2"/>
      <c r="FS205" s="1"/>
      <c r="FT205" s="2"/>
      <c r="FU205" s="2"/>
      <c r="FV205" s="1"/>
      <c r="FW205" s="2"/>
      <c r="FX205" s="2"/>
    </row>
    <row r="206" spans="1:180" x14ac:dyDescent="0.35">
      <c r="A206" s="4"/>
      <c r="B206" s="4"/>
      <c r="C206" s="4"/>
      <c r="D206" s="4"/>
      <c r="E206" s="4"/>
      <c r="F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3">
        <f t="shared" si="9"/>
        <v>0.2</v>
      </c>
      <c r="AA206" s="1">
        <f>$R205*($Z206+$Z205)*0.5*($D$27+$D$28)*1000*$D$5</f>
        <v>0</v>
      </c>
      <c r="AB206" s="1">
        <f>IF(ABS($Q206)&lt;$G$6,$AA206,IF(ABS($Q205)&lt;$G$6,($G$6-ABS($Q205))*($Z205+$Z206)*0.5*($D$27+$D$28)*$D$5*1000,0))</f>
        <v>0</v>
      </c>
      <c r="AC206" s="1">
        <f>IF(AND($G$6&lt;ABS($Q206),$G$6&gt;ABS($Q205)),1,0)</f>
        <v>0</v>
      </c>
      <c r="AD206" s="3">
        <f>MIN(IF(AC206=1,($S206-$S205)/(ABS($Q206)-ABS($Q205))*($G$6-ABS($Q205))+$S205,0),$D$7)</f>
        <v>0</v>
      </c>
      <c r="AE206" s="1">
        <f>IF(ABS($Q206)&lt;$G$7,$AA206,IF(ABS($Q205)&lt;$G$7,($G$7-ABS($Q205))*($Z205+$Z206)*0.5*($D$27+$D$28)*$D$5*1000,0))</f>
        <v>0</v>
      </c>
      <c r="AF206" s="1">
        <f>IF(AND($G$7&lt;ABS($Q206),$G$7&gt;ABS($Q205)),1,0)</f>
        <v>0</v>
      </c>
      <c r="AG206" s="3">
        <f>MIN(IF(AF206=1,($S206-$S205)/(ABS($Q206)-ABS($Q205))*($G$7-ABS($Q205))+$S205,0),$D$7)</f>
        <v>0</v>
      </c>
      <c r="AH206" s="1">
        <f>IF(ABS($Q206)&lt;$G$8,$AA206,IF(ABS($Q205)&lt;$G$8,($G$8-ABS($Q205))*($Z205+$Z206)*0.5*($D$27+$D$28)*$D$5*1000,0))</f>
        <v>0</v>
      </c>
      <c r="AI206" s="1">
        <f>IF(AND($G$8&lt;ABS($Q206),$G$8&gt;ABS($Q205)),1,0)</f>
        <v>0</v>
      </c>
      <c r="AJ206" s="3">
        <f>MIN(IF(AI206=1,($S206-$S205)/(ABS($Q206)-ABS($Q205))*($G$8-ABS($Q205))+$S205,0),$D$7)</f>
        <v>0</v>
      </c>
      <c r="AK206" s="1">
        <f>IF(ABS($Q206)&lt;$G$9,$AA206,IF(ABS($Q205)&lt;$G$9,($G$9-ABS($Q205))*($Z205+$Z206)*0.5*($D$27+$D$28)*$D$5*1000,0))</f>
        <v>0</v>
      </c>
      <c r="AL206" s="1">
        <f>IF(AND($G$9&lt;ABS($Q206),$G$9&gt;ABS($Q205)),1,0)</f>
        <v>0</v>
      </c>
      <c r="AM206" s="3">
        <f>MIN(IF(AL206=1,($S206-$S205)/(ABS($Q206)-ABS($Q205))*($G$9-ABS($Q205))+$S205,0),$D$7)</f>
        <v>0</v>
      </c>
      <c r="AN206" s="1">
        <f>IF(ABS($Q206)&lt;$G$10,$AA206,IF(ABS($Q205)&lt;$G$10,($G$10-ABS($Q205))*($Z205+$Z206)*0.5*($D$27+$D$28)*$D$5*1000,0))</f>
        <v>0</v>
      </c>
      <c r="AO206" s="1">
        <f>IF(AND($G$10&lt;ABS($Q206),$G$10&gt;ABS($Q205)),1,0)</f>
        <v>0</v>
      </c>
      <c r="AP206" s="3">
        <f>MIN(IF(AO206=1,($S206-$S205)/(ABS($Q206)-ABS($Q205))*($G$10-ABS($Q205))+$S205,0),$D$7)</f>
        <v>0</v>
      </c>
      <c r="AQ206" s="1">
        <f>IF(ABS($Q206)&lt;$G$11,$AA206,IF(ABS($Q205)&lt;$G$11,($G$11-ABS($Q205))*($Z205+$Z206)*0.5*($D$27+$D$28)*$D$5*1000,0))</f>
        <v>0</v>
      </c>
      <c r="AR206" s="1">
        <f>IF(AND($G$11&lt;ABS($Q206),$G$11&gt;ABS($Q205)),1,0)</f>
        <v>0</v>
      </c>
      <c r="AS206" s="3">
        <f>MIN(IF(AR206=1,($S206-$S205)/(ABS($Q206)-ABS($Q205))*($G$11-ABS($Q205))+$S205,0),$D$7)</f>
        <v>0</v>
      </c>
      <c r="AT206" s="1">
        <f>IF(ABS($Q206)&lt;$G$12,$AA206,IF(ABS($Q205)&lt;$G$12,($G$12-ABS($Q205))*($Z205+$Z206)*0.5*($D$27+$D$28)*$D$5*1000,0))</f>
        <v>0</v>
      </c>
      <c r="AU206" s="1">
        <f>IF(AND($G$12&lt;ABS($Q206),$G$12&gt;ABS($Q205)),1,0)</f>
        <v>0</v>
      </c>
      <c r="AV206" s="3">
        <f>MIN(IF(AU206=1,($S206-$S205)/(ABS($Q206)-ABS($Q205))*($G$12-ABS($Q205))+$S205,0),$D$7)</f>
        <v>0</v>
      </c>
      <c r="AW206" s="1">
        <f>IF(ABS($Q206)&lt;$G$13,$AA206,IF(ABS($Q205)&lt;$G$13,($G$13-ABS($Q205))*($Z205+$Z206)*0.5*($D$27+$D$28)*$D$5*1000,0))</f>
        <v>0</v>
      </c>
      <c r="AX206" s="1">
        <f>IF(AND($G$13&lt;ABS($Q206),$G$13&gt;ABS($Q205)),1,0)</f>
        <v>0</v>
      </c>
      <c r="AY206" s="3">
        <f>MIN(IF(AX206=1,($S206-$S205)/(ABS($Q206)-ABS($Q205))*($G$13-ABS($Q205))+$S205,0),$D$7)</f>
        <v>0</v>
      </c>
      <c r="AZ206" s="1">
        <f>IF(ABS($Q206)&lt;$G$14,$AA206,IF(ABS($Q205)&lt;$G$14,($G$14-ABS($Q205))*($Z205+$Z206)*0.5*($D$27+$D$28)*$D$5*1000,0))</f>
        <v>0</v>
      </c>
      <c r="BA206" s="1">
        <f>IF(AND($G$14&lt;ABS($Q206),$G$14&gt;ABS($Q205)),1,0)</f>
        <v>0</v>
      </c>
      <c r="BB206" s="3">
        <f>MIN(IF(BA206=1,($S206-$S205)/(ABS($Q206)-ABS($Q205))*($G$14-ABS($Q205))+$S205,0),$D$7)</f>
        <v>0</v>
      </c>
      <c r="BC206" s="1">
        <f>IF(ABS($Q206)&lt;G$15,$AA206,IF(ABS($Q205)&lt;G$15,(G$15-ABS($Q205))*($Z205+$Z206)*0.5*($D$27+$D$28)*$D$5*1000,0))</f>
        <v>0</v>
      </c>
      <c r="BD206" s="1">
        <f>IF(AND(G$15&lt;ABS($Q206),G$15&gt;ABS($Q205)),1,0)</f>
        <v>0</v>
      </c>
      <c r="BE206" s="3">
        <f>MIN(IF(BD206=1,($S206-$S205)/(ABS($Q206)-ABS($Q205))*(G$15-ABS($Q205))+$S205,0),$D$7)</f>
        <v>0</v>
      </c>
      <c r="BF206" s="1">
        <f>IF(ABS($Q206)&lt;G$16,$AA206,IF(ABS($Q205)&lt;G$16,(G$16-ABS($Q205))*($Z205+$Z206)*0.5*($D$27+$D$28)*$D$5*1000,0))</f>
        <v>0</v>
      </c>
      <c r="BG206" s="1">
        <f>IF(AND(G$16&lt;ABS($Q206),G$16&gt;ABS($Q205)),1,0)</f>
        <v>0</v>
      </c>
      <c r="BH206" s="3">
        <f>MIN(IF(BG206=1,($S206-$S205)/(ABS($Q206)-ABS($Q205))*(G$16-ABS($Q205))+$S205,0),$D$7)</f>
        <v>0</v>
      </c>
      <c r="BI206" s="1">
        <f>IF(ABS($Q206)&lt;G$17,$AA206,IF(ABS($Q205)&lt;G$17,(G$17-ABS($Q205))*($Z205+$Z206)*0.5*($D$27+$D$28)*$D$5*1000,0))</f>
        <v>0</v>
      </c>
      <c r="BJ206" s="1">
        <f>IF(AND(G$17&lt;ABS($Q206),G$17&gt;ABS($Q205)),1,0)</f>
        <v>0</v>
      </c>
      <c r="BK206" s="3">
        <f>MIN(IF(BJ206=1,($S206-$S205)/(ABS($Q206)-ABS($Q205))*(G$17-ABS($Q205))+$S205,0),$D$7)</f>
        <v>0</v>
      </c>
      <c r="BL206" s="1">
        <f>IF(ABS($Q206)&lt;G$18,$AA206,IF(ABS($Q205)&lt;G$18,(G$18-ABS($Q205))*($Z205+$Z206)*0.5*($D$27+$D$28)*$D$5*1000,0))</f>
        <v>0</v>
      </c>
      <c r="BM206" s="1">
        <f>IF(AND(G$18&lt;ABS($Q206),G$18&gt;ABS($Q205)),1,0)</f>
        <v>0</v>
      </c>
      <c r="BN206" s="3">
        <f>MIN(IF(BM206=1,($S206-$S205)/(ABS($Q206)-ABS($Q205))*(G$18-ABS($Q205))+$S205,0),$D$7)</f>
        <v>0</v>
      </c>
      <c r="BO206" s="1">
        <f>IF(ABS($Q206)&lt;G$19,$AA206,IF(ABS($Q205)&lt;G$19,(G$19-ABS($Q205))*($Z205+$Z206)*0.5*($D$27+$D$28)*$D$5*1000,0))</f>
        <v>0</v>
      </c>
      <c r="BP206" s="1">
        <f>IF(AND(G$19&lt;ABS($Q206),G$19&gt;ABS($Q205)),1,0)</f>
        <v>0</v>
      </c>
      <c r="BQ206" s="3">
        <f>MIN(IF(BP206=1,($S206-$S205)/(ABS($Q206)-ABS($Q205))*(G$19-ABS($Q205))+$S205,0),$D$7)</f>
        <v>0</v>
      </c>
      <c r="BR206" s="1">
        <f>IF(ABS($Q206)&lt;G$20,$AA206,IF(ABS($Q205)&lt;G$20,(G$20-ABS($Q205))*($Z205+$Z206)*0.5*($D$27+$D$28)*$D$5*1000,0))</f>
        <v>0</v>
      </c>
      <c r="BS206" s="1">
        <f>IF(AND(G$20&lt;ABS($Q206),G$20&gt;ABS($Q205)),1,0)</f>
        <v>0</v>
      </c>
      <c r="BT206" s="3">
        <f>MIN(IF(BS206=1,($S206-$S205)/(ABS($Q206)-ABS($Q205))*(G$20-ABS($Q205))+$S205,0),$D$7)</f>
        <v>0</v>
      </c>
      <c r="BU206" s="1">
        <f>IF(ABS($Q206)&lt;G$21,$AA206,IF(ABS($Q205)&lt;G$21,(G$21-ABS($Q205))*($Z205+$Z206)*0.5*($D$27+$D$28)*$D$5*1000,0))</f>
        <v>0</v>
      </c>
      <c r="BV206" s="1">
        <f>IF(AND(G$21&lt;ABS($Q206),G$21&gt;ABS($Q205)),1,0)</f>
        <v>0</v>
      </c>
      <c r="BW206" s="3">
        <f>MIN(IF(BV206=1,($S206-$S205)/(ABS($Q206)-ABS($Q205))*(G$21-ABS($Q205))+$S205,0),$D$7)</f>
        <v>0</v>
      </c>
      <c r="BX206" s="1">
        <f>IF(ABS($Q206)&lt;G$22,$AA206,IF(ABS($Q205)&lt;G$22,(G$22-ABS($Q205))*($Z205+$Z206)*0.5*($D$27+$D$28)*$D$5*1000,0))</f>
        <v>0</v>
      </c>
      <c r="BY206" s="1">
        <f>IF(AND(G$22&lt;ABS($Q206),G$22&gt;ABS($Q205)),1,0)</f>
        <v>0</v>
      </c>
      <c r="BZ206" s="3">
        <f>MIN(IF(BY206=1,($S206-$S205)/(ABS($Q206)-ABS($Q205))*(G$22-ABS($Q205))+$S205,0),$D$7)</f>
        <v>0</v>
      </c>
      <c r="CA206" s="1">
        <f>IF(ABS($Q206)&lt;G$23,$AA206,IF(ABS($Q205)&lt;G$23,(G$23-ABS($Q205))*($Z205+$Z206)*0.5*($D$27+$D$28)*$D$5*1000,0))</f>
        <v>0</v>
      </c>
      <c r="CB206" s="1">
        <f>IF(AND(G$23&lt;ABS($Q206),G$23&gt;ABS($Q205)),1,0)</f>
        <v>0</v>
      </c>
      <c r="CC206" s="3">
        <f>MIN(IF(CB206=1,($S206-$S205)/(ABS($Q206)-ABS($Q205))*(G$23-ABS($Q205))+$S205,0),$D$7)</f>
        <v>0</v>
      </c>
      <c r="CD206" s="1">
        <f>IF(ABS($Q206)&lt;G$24,$AA206,IF(ABS($Q205)&lt;G$24,(G$24-ABS($Q205))*($Z205+$Z206)*0.5*($D$27+$D$28)*$D$5*1000,0))</f>
        <v>0</v>
      </c>
      <c r="CE206" s="1">
        <f>IF(AND(G$24&lt;ABS($Q206),G$24&gt;ABS($Q205)),1,0)</f>
        <v>0</v>
      </c>
      <c r="CF206" s="3">
        <f>MIN(IF(CE206=1,($S206-$S205)/(ABS($Q206)-ABS($Q205))*(G$24-ABS($Q205))+$S205,0),$D$7)</f>
        <v>0</v>
      </c>
      <c r="CG206" s="1">
        <f>IF(ABS($Q206)&lt;G$25,$AA206,IF(ABS($Q205)&lt;G$25,(G$25-ABS($Q205))*($Z205+$Z206)*0.5*($D$27+$D$28)*$D$5*1000,0))</f>
        <v>0</v>
      </c>
      <c r="CH206" s="1">
        <f>IF(AND(G$25&lt;ABS($Q206),G$25&gt;ABS($Q205)),1,0)</f>
        <v>0</v>
      </c>
      <c r="CI206" s="3">
        <f>MIN(IF(CH206=1,($S206-$S205)/(ABS($Q206)-ABS($Q205))*(G$25-ABS($Q205))+$S205,0),$D$7)</f>
        <v>0</v>
      </c>
      <c r="CJ206" s="1">
        <f>IF(ABS($Q206)&lt;G$26,$AA206,IF(ABS($Q205)&lt;G$26,(G$26-ABS($Q205))*($Z205+$Z206)*0.5*($D$27+$D$28)*$D$5*1000,0))</f>
        <v>0</v>
      </c>
      <c r="CK206" s="1">
        <f>IF(AND(G$26&lt;ABS($Q206),G$26&gt;ABS($Q205)),1,0)</f>
        <v>0</v>
      </c>
      <c r="CL206" s="3">
        <f>MIN(IF(CK206=1,($S206-$S205)/(ABS($Q206)-ABS($Q205))*(G$26-ABS($Q205))+$S205,0),$D$7)</f>
        <v>0</v>
      </c>
      <c r="CM206" s="1">
        <f>IF(ABS($Q206)&lt;G$27,$AA206,IF(ABS($Q205)&lt;G$27,(G$27-ABS($Q205))*($Z205+$Z206)*0.5*($D$27+$D$28)*$D$5*1000,0))</f>
        <v>0</v>
      </c>
      <c r="CN206" s="1">
        <f>IF(AND(G$27&lt;ABS($Q206),G$27&gt;ABS($Q205)),1,0)</f>
        <v>0</v>
      </c>
      <c r="CO206" s="3">
        <f>MIN(IF(CN206=1,($S206-$S205)/(ABS($Q206)-ABS($Q205))*(G$27-ABS($Q205))+$S205,0),$D$7)</f>
        <v>0</v>
      </c>
      <c r="CP206" s="1">
        <f>IF(ABS($Q206)&lt;G$28,$AA206,IF(ABS($Q205)&lt;G$28,(G$28-ABS($Q205))*($Z205+$Z206)*0.5*($D$27+$D$28)*$D$5*1000,0))</f>
        <v>0</v>
      </c>
      <c r="CQ206" s="1">
        <f>IF(AND(G$28&lt;ABS($Q206),G$28&gt;ABS($Q205)),1,0)</f>
        <v>0</v>
      </c>
      <c r="CR206" s="3">
        <f>MIN(IF(CQ206=1,($S206-$S205)/(ABS($Q206)-ABS($Q205))*(G$28-ABS($Q205))+$S205,0),$D$7)</f>
        <v>0</v>
      </c>
      <c r="CS206" s="1">
        <f>IF(ABS($Q206)&lt;G$29,$AA206,IF(ABS($Q205)&lt;G$29,(G$29-ABS($Q205))*($Z205+$Z206)*0.5*($D$27+$D$28)*$D$5*1000,0))</f>
        <v>0</v>
      </c>
      <c r="CT206" s="1">
        <f>IF(AND(G$29&lt;ABS($Q206),G$29&gt;ABS($Q205)),1,0)</f>
        <v>0</v>
      </c>
      <c r="CU206" s="3">
        <f>MIN(IF(CT206=1,($S206-$S205)/(ABS($Q206)-ABS($Q205))*(G$29-ABS($Q205))+$S205,0),$D$7)</f>
        <v>0</v>
      </c>
      <c r="CV206" s="1">
        <f>IF(ABS($Q206)&lt;G$30,$AA206,IF(ABS($Q205)&lt;G$30,(G$30-ABS($Q205))*($Z205+$Z206)*0.5*($D$27+$D$28)*$D$5*1000,0))</f>
        <v>0</v>
      </c>
      <c r="CW206" s="1">
        <f>IF(AND(G$30&lt;ABS($Q206),G$30&gt;ABS($Q205)),1,0)</f>
        <v>0</v>
      </c>
      <c r="CX206" s="3">
        <f>MIN(IF(CW206=1,($S206-$S205)/(ABS($Q206)-ABS($Q205))*(G$30-ABS($Q205))+$S205,0),$D$7)</f>
        <v>0</v>
      </c>
      <c r="CY206" s="1">
        <f>IF(ABS($Q206)&lt;G$31,$AA206,IF(ABS($Q205)&lt;G$31,(G$31-ABS($Q205))*($Z205+$Z206)*0.5*($D$27+$D$28)*$D$5*1000,0))</f>
        <v>0</v>
      </c>
      <c r="CZ206" s="1">
        <f>IF(AND(G$31&lt;ABS($Q206),G$31&gt;ABS($Q205)),1,0)</f>
        <v>0</v>
      </c>
      <c r="DA206" s="3">
        <f>MIN(IF(CZ206=1,($S206-$S205)/(ABS($Q206)-ABS($Q205))*(G$31-ABS($Q205))+$S205,0),$D$7)</f>
        <v>0</v>
      </c>
      <c r="DB206" s="1">
        <f>IF(ABS($Q206)&lt;G$32,$AA206,IF(ABS($Q205)&lt;G$32,(G$32-ABS($Q205))*($Z205+$Z206)*0.5*($D$27+$D$28)*$D$5*1000,0))</f>
        <v>0</v>
      </c>
      <c r="DC206" s="1">
        <f>IF(AND(G$32&lt;ABS($Q206),G$32&gt;ABS($Q205)),1,0)</f>
        <v>0</v>
      </c>
      <c r="DD206" s="3">
        <f>MIN(IF(DC206=1,($S206-$S205)/(ABS($Q206)-ABS($Q205))*(G$32-ABS($Q205))+$S205,0),$D$7)</f>
        <v>0</v>
      </c>
      <c r="DE206" s="1">
        <f>IF(ABS($Q206)&lt;G$33,$AA206,IF(ABS($Q205)&lt;G$33,(G$33-ABS($Q205))*($Z205+$Z206)*0.5*($D$27+$D$28)*$D$5*1000,0))</f>
        <v>0</v>
      </c>
      <c r="DF206" s="1">
        <f>IF(AND(G$33&lt;ABS($Q206),G$33&gt;ABS($Q205)),1,0)</f>
        <v>0</v>
      </c>
      <c r="DG206" s="3">
        <f>MIN(IF(DF206=1,($S206-$S205)/(ABS($Q206)-ABS($Q205))*(G$33-ABS($Q205))+$S205,0),$D$7)</f>
        <v>0</v>
      </c>
      <c r="DH206" s="1">
        <f>IF(ABS($Q206)&lt;G$34,$AA206,IF(ABS($Q205)&lt;G$34,(G$34-ABS($Q205))*($Z205+$Z206)*0.5*($D$27+$D$28)*$D$5*1000,0))</f>
        <v>0</v>
      </c>
      <c r="DI206" s="1">
        <f>IF(AND(G$34&lt;ABS($Q206),G$34&gt;ABS($Q205)),1,0)</f>
        <v>0</v>
      </c>
      <c r="DJ206" s="3">
        <f>MIN(IF(DI206=1,($S206-$S205)/(ABS($Q206)-ABS($Q205))*(G$34-ABS($Q205))+$S205,0),$D$7)</f>
        <v>0</v>
      </c>
      <c r="DK206" s="1">
        <f>IF(ABS($Q206)&lt;G$35,$AA206,IF(ABS($Q205)&lt;G$35,(G$35-ABS($Q205))*($Z205+$Z206)*0.5*($D$27+$D$28)*$D$5*1000,0))</f>
        <v>0</v>
      </c>
      <c r="DL206" s="1">
        <f>IF(AND(G$35&lt;ABS($Q206),G$35&gt;ABS($Q205)),1,0)</f>
        <v>0</v>
      </c>
      <c r="DM206" s="3">
        <f>MIN(IF(DL206=1,($S206-$S205)/(ABS($Q206)-ABS($Q205))*(G$35-ABS($Q205))+$S205,0),$D$7)</f>
        <v>0</v>
      </c>
      <c r="DN206" s="1">
        <f>IF(ABS($Q206)&lt;G$36,$AA206,IF(ABS($Q205)&lt;G$36,(G$36-ABS($Q205))*($Z205+$Z206)*0.5*($D$27+$D$28)*$D$5*1000,0))</f>
        <v>0</v>
      </c>
      <c r="DO206" s="1">
        <f>IF(AND(G$36&lt;ABS($Q206),G$36&gt;ABS($Q205)),1,0)</f>
        <v>0</v>
      </c>
      <c r="DP206" s="3">
        <f>MIN(IF(DO206=1,($S206-$S205)/(ABS($Q206)-ABS($Q205))*(G$36-ABS($Q205))+$S205,0),$D$7)</f>
        <v>0</v>
      </c>
      <c r="DQ206" s="1">
        <f>IF(ABS($Q206)&lt;G$37,$AA206,IF(ABS($Q205)&lt;G$37,(G$37-ABS($Q205))*($Z205+$Z206)*0.5*($D$27+$D$28)*$D$5*1000,0))</f>
        <v>0</v>
      </c>
      <c r="DR206" s="1">
        <f>IF(AND(G$37&lt;ABS($Q206),G$37&gt;ABS($Q205)),1,0)</f>
        <v>0</v>
      </c>
      <c r="DS206" s="3">
        <f>MIN(IF(DR206=1,($S206-$S205)/(ABS($Q206)-ABS($Q205))*(G$37-ABS($Q205))+$S205,0),$D$7)</f>
        <v>0</v>
      </c>
      <c r="DT206" s="1">
        <f>IF(ABS($Q206)&lt;G$38,$AA206,IF(ABS($Q205)&lt;G$38,(G$38-ABS($Q205))*($Z205+$Z206)*0.5*($D$27+$D$28)*$D$5*1000,0))</f>
        <v>0</v>
      </c>
      <c r="DU206" s="1">
        <f>IF(AND(G$38&lt;ABS($Q206),G$38&gt;ABS($Q205)),1,0)</f>
        <v>0</v>
      </c>
      <c r="DV206" s="3">
        <f>MIN(IF(DU206=1,($S206-$S205)/(ABS($Q206)-ABS($Q205))*(G$38-ABS($Q205))+$S205,0),$D$7)</f>
        <v>0</v>
      </c>
      <c r="DW206" s="1">
        <f>IF(ABS($Q206)&lt;G$39,$AA206,IF(ABS($Q205)&lt;G$39,(G$39-ABS($Q205))*($Z205+$Z206)*0.5*($D$27+$D$28)*$D$5*1000,0))</f>
        <v>0</v>
      </c>
      <c r="DX206" s="1">
        <f>IF(AND(G$39&lt;ABS($Q206),G$39&gt;ABS($Q205)),1,0)</f>
        <v>0</v>
      </c>
      <c r="DY206" s="3">
        <f>MIN(IF(DX206=1,($S206-$S205)/(ABS($Q206)-ABS($Q205))*(G$39-ABS($Q205))+$S205,0),$D$7)</f>
        <v>0</v>
      </c>
      <c r="DZ206" s="1">
        <f>IF(ABS($Q206)&lt;G$40,$AA206,IF(ABS($Q205)&lt;G$40,(G$40-ABS($Q205))*($Z205+$Z206)*0.5*($D$27+$D$28)*$D$5*1000,0))</f>
        <v>0</v>
      </c>
      <c r="EA206" s="1">
        <f>IF(AND(G$40&lt;ABS($Q206),G$40&gt;ABS($Q205)),1,0)</f>
        <v>0</v>
      </c>
      <c r="EB206" s="3">
        <f>MIN(IF(EA206=1,($S206-$S205)/(ABS($Q206)-ABS($Q205))*(G$40-ABS($Q205))+$S205,0),$D$7)</f>
        <v>0</v>
      </c>
      <c r="EC206" s="1">
        <f>IF(ABS($Q206)&lt;G$41,$AA206,IF(ABS($Q205)&lt;G$41,(G$41-ABS($Q205))*($Z205+$Z206)*0.5*($D$27+$D$28)*$D$5*1000,0))</f>
        <v>0</v>
      </c>
      <c r="ED206" s="1">
        <f>IF(AND(G$41&lt;ABS($Q206),G$41&gt;ABS($Q205)),1,0)</f>
        <v>0</v>
      </c>
      <c r="EE206" s="3">
        <f>MIN(IF(ED206=1,($S206-$S205)/(ABS($Q206)-ABS($Q205))*(G$41-ABS($Q205))+$S205,0),$D$7)</f>
        <v>0</v>
      </c>
      <c r="EF206" s="1">
        <f>IF(ABS($Q206)&lt;G$42,$AA206,IF(ABS($Q205)&lt;G$42,(G$42-ABS($Q205))*($Z205+$Z206)*0.5*($D$27+$D$28)*$D$5*1000,0))</f>
        <v>0</v>
      </c>
      <c r="EG206" s="1">
        <f>IF(AND(G$42&lt;ABS($Q206),G$42&gt;ABS($Q205)),1,0)</f>
        <v>0</v>
      </c>
      <c r="EH206" s="3">
        <f>MIN(IF(EG206=1,($S206-$S205)/(ABS($Q206)-ABS($Q205))*(G$42-ABS($Q205))+$S205,0),$D$7)</f>
        <v>0</v>
      </c>
      <c r="EI206" s="1">
        <f>IF(ABS($Q206)&lt;G$43,$AA206,IF(ABS($Q205)&lt;G$43,(G$43-ABS($Q205))*($Z205+$Z206)*0.5*($D$27+$D$28)*$D$5*1000,0))</f>
        <v>0</v>
      </c>
      <c r="EJ206" s="1">
        <f>IF(AND(G$43&lt;ABS($Q206),G$43&gt;ABS($Q205)),1,0)</f>
        <v>0</v>
      </c>
      <c r="EK206" s="3">
        <f>MIN(IF(EJ206=1,($S206-$S205)/(ABS($Q206)-ABS($Q205))*(G$43-ABS($Q205))+$S205,0),$D$7)</f>
        <v>0</v>
      </c>
      <c r="EL206" s="1">
        <f>IF(ABS($Q206)&lt;G$44,$AA206,IF(ABS($Q205)&lt;G$44,(G$44-ABS($Q205))*($Z205+$Z206)*0.5*($D$27+$D$28)*$D$5*1000,0))</f>
        <v>0</v>
      </c>
      <c r="EM206" s="1">
        <f>IF(AND(G$44&lt;ABS($Q206),G$44&gt;ABS($Q205)),1,0)</f>
        <v>0</v>
      </c>
      <c r="EN206" s="3">
        <f>MIN(IF(EM206=1,($S206-$S205)/(ABS($Q206)-ABS($Q205))*(G$44-ABS($Q205))+$S205,0),$D$7)</f>
        <v>0</v>
      </c>
      <c r="EO206" s="1">
        <f>IF(ABS($Q206)&lt;G$45,$AA206,IF(ABS($Q205)&lt;G$45,(G$45-ABS($Q205))*($Z205+$Z206)*0.5*($D$27+$D$28)*$D$5*1000,0))</f>
        <v>0</v>
      </c>
      <c r="EP206" s="1">
        <f>IF(AND(G$45&lt;ABS($Q206),G$45&gt;ABS($Q205)),1,0)</f>
        <v>0</v>
      </c>
      <c r="EQ206" s="3">
        <f>MIN(IF(EP206=1,($S206-$S205)/(ABS($Q206)-ABS($Q205))*(G$45-ABS($Q205))+$S205,0),$D$7)</f>
        <v>0</v>
      </c>
      <c r="ER206" s="1">
        <f>IF(ABS($Q206)&lt;G$46,$AA206,IF(ABS($Q205)&lt;G$46,(G$46-ABS($Q205))*($Z205+$Z206)*0.5*($D$27+$D$28)*$D$5*1000,0))</f>
        <v>0</v>
      </c>
      <c r="ES206" s="1">
        <f>IF(AND(G$46&lt;ABS($Q206),G$46&gt;ABS($Q205)),1,0)</f>
        <v>0</v>
      </c>
      <c r="ET206" s="3">
        <f>MIN(IF(ES206=1,($S206-$S205)/(ABS($Q206)-ABS($Q205))*(G$46-ABS($Q205))+$S205,0),$D$7)</f>
        <v>0</v>
      </c>
      <c r="EU206" s="1">
        <f>IF(ABS($Q206)&lt;G$47,$AA206,IF(ABS($Q205)&lt;G$47,(G$47-ABS($Q205))*($Z205+$Z206)*0.5*($D$27+$D$28)*$D$5*1000,0))</f>
        <v>0</v>
      </c>
      <c r="EV206" s="1">
        <f>IF(AND(G$47&lt;ABS($Q206),G$47&gt;ABS($Q205)),1,0)</f>
        <v>0</v>
      </c>
      <c r="EW206" s="3">
        <f>MIN(IF(EV206=1,($S206-$S205)/(ABS($Q206)-ABS($Q205))*(G$47-ABS($Q205))+$S205,0),$D$7)</f>
        <v>0</v>
      </c>
      <c r="EX206" s="1">
        <f>IF(ABS($Q206)&lt;G$48,$AA206,IF(ABS($Q205)&lt;G$48,(G$48-ABS($Q205))*($Z205+$Z206)*0.5*($D$27+$D$28)*$D$5*1000,0))</f>
        <v>0</v>
      </c>
      <c r="EY206" s="1">
        <f>IF(AND(G$48&lt;ABS($Q206),G$48&gt;ABS($Q205)),1,0)</f>
        <v>0</v>
      </c>
      <c r="EZ206" s="3">
        <f>MIN(IF(EY206=1,($S206-$S205)/(ABS($Q206)-ABS($Q205))*(G$48-ABS($Q205))+$S205,0),$D$7)</f>
        <v>0</v>
      </c>
      <c r="FA206" s="1">
        <f>IF(ABS($Q206)&lt;G$49,$AA206,IF(ABS($Q205)&lt;G$49,(G$49-ABS($Q205))*($Z205+$Z206)*0.5*($D$27+$D$28)*$D$5*1000,0))</f>
        <v>0</v>
      </c>
      <c r="FB206" s="1">
        <f>IF(AND(G$49&lt;ABS($Q206),G$49&gt;ABS($Q205)),1,0)</f>
        <v>0</v>
      </c>
      <c r="FC206" s="3">
        <f>MIN(IF(FB206=1,($S206-$S205)/(ABS($Q206)-ABS($Q205))*(G$49-ABS($Q205))+$S205,0),$D$7)</f>
        <v>0</v>
      </c>
      <c r="FD206" s="1">
        <f>IF(ABS($Q206)&lt;G$50,$AA206,IF(ABS($Q205)&lt;G$50,(G$50-ABS($Q205))*($Z205+$Z206)*0.5*($D$27+$D$28)*$D$5*1000,0))</f>
        <v>0</v>
      </c>
      <c r="FE206" s="1">
        <f>IF(AND(G$50&lt;ABS($Q206),G$50&gt;ABS($Q205)),1,0)</f>
        <v>0</v>
      </c>
      <c r="FF206" s="3">
        <f>MIN(IF(FE206=1,($S206-$S205)/(ABS($Q206)-ABS($Q205))*(G$50-ABS($Q205))+$S205,0),$D$7)</f>
        <v>0</v>
      </c>
      <c r="FG206" s="1">
        <f>IF(ABS($Q206)&lt;G$51,$AA206,IF(ABS($Q205)&lt;G$51,(G$51-ABS($Q205))*($Z205+$Z206)*0.5*($D$27+$D$28)*$D$5*1000,0))</f>
        <v>0</v>
      </c>
      <c r="FH206" s="1">
        <f>IF(AND(G$51&lt;ABS($Q206),G$51&gt;ABS($Q205)),1,0)</f>
        <v>0</v>
      </c>
      <c r="FI206" s="3">
        <f>MIN(IF(FH206=1,($S206-$S205)/(ABS($Q206)-ABS($Q205))*(G$51-ABS($Q205))+$S205,0),$D$7)</f>
        <v>0</v>
      </c>
      <c r="FJ206" s="1">
        <f>IF(ABS($Q206)&lt;G$52,$AA206,IF(ABS($Q205)&lt;G$52,(G$52-ABS($Q205))*($Z205+$Z206)*0.5*($D$27+$D$28)*$D$5*1000,0))</f>
        <v>0</v>
      </c>
      <c r="FK206" s="1">
        <f>IF(AND(G$52&lt;ABS($Q206),G$52&gt;ABS($Q205)),1,0)</f>
        <v>0</v>
      </c>
      <c r="FL206" s="3">
        <f>MIN(IF(FK206=1,($S206-$S205)/(ABS($Q206)-ABS($Q205))*(G$52-ABS($Q205))+$S205,0),$D$7)</f>
        <v>0</v>
      </c>
      <c r="FM206" s="1">
        <f>IF(ABS($Q206)&lt;G$53,$AA206,IF(ABS($Q205)&lt;G$53,(G$53-ABS($Q205))*($Z205+$Z206)*0.5*($D$27+$D$28)*$D$5*1000,0))</f>
        <v>0</v>
      </c>
      <c r="FN206" s="1">
        <f>IF(AND(G$53&lt;ABS($Q206),G$53&gt;ABS($Q205)),1,0)</f>
        <v>0</v>
      </c>
      <c r="FO206" s="3">
        <f>MIN(IF(FN206=1,($S206-$S205)/(ABS($Q206)-ABS($Q205))*(G$53-ABS($Q205))+$S205,0),$D$7)</f>
        <v>0</v>
      </c>
      <c r="FP206" s="1">
        <f>IF(ABS($Q206)&lt;G$54,$AA206,IF(ABS($Q205)&lt;G$54,(G$54-ABS($Q205))*($Z205+$Z206)*0.5*($D$27+$D$28)*$D$5*1000,0))</f>
        <v>0</v>
      </c>
      <c r="FQ206" s="1">
        <f>IF(AND(G$54&lt;ABS($Q206),G$54&gt;ABS($Q205)),1,0)</f>
        <v>0</v>
      </c>
      <c r="FR206" s="3">
        <f>MIN(IF(FQ206=1,($S206-$S205)/(ABS($Q206)-ABS($Q205))*(G$54-ABS($Q205))+$S205,0),$D$7)</f>
        <v>0</v>
      </c>
      <c r="FS206" s="1">
        <f>IF(ABS($Q206)&lt;G$55,$AA206,IF(ABS($Q205)&lt;G$55,(G$55-ABS($Q205))*($Z205+$Z206)*0.5*($D$27+$D$28)*$D$5*1000,0))</f>
        <v>0</v>
      </c>
      <c r="FT206" s="1">
        <f>IF(AND(G$55&lt;ABS($Q206),G$55&gt;ABS($Q205)),1,0)</f>
        <v>0</v>
      </c>
      <c r="FU206" s="3">
        <f>MIN(IF(FT206=1,($S206-$S205)/(ABS($Q206)-ABS($Q205))*(G$55-ABS($Q205))+$S205,0),$D$7)</f>
        <v>0</v>
      </c>
      <c r="FV206" s="1" t="e">
        <f>IF(ABS($Q206)&lt;#REF!,$AA206,IF(ABS($Q205)&lt;#REF!,(#REF!-ABS($Q205))*($Z205+$Z206)*0.5*($D$27+$D$28)*$D$5*1000,0))</f>
        <v>#REF!</v>
      </c>
      <c r="FW206" s="1" t="e">
        <f>IF(AND(#REF!&lt;ABS($Q206),#REF!&gt;ABS($Q205)),1,0)</f>
        <v>#REF!</v>
      </c>
      <c r="FX206" s="3" t="e">
        <f>MIN(IF(FW206=1,($S206-$S205)/(ABS($Q206)-ABS($Q205))*(#REF!-ABS($Q205))+$S205,0),$D$7)</f>
        <v>#REF!</v>
      </c>
    </row>
    <row r="207" spans="1:180" x14ac:dyDescent="0.35">
      <c r="A207" s="4"/>
      <c r="E207" s="4"/>
      <c r="F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3">
        <f t="shared" si="9"/>
        <v>0.2</v>
      </c>
      <c r="AA207" s="3"/>
      <c r="AB207" s="1"/>
      <c r="AC207" s="2"/>
      <c r="AD207" s="2"/>
      <c r="AE207" s="1"/>
      <c r="AF207" s="2"/>
      <c r="AG207" s="2"/>
      <c r="AH207" s="1"/>
      <c r="AI207" s="2"/>
      <c r="AJ207" s="2"/>
      <c r="AK207" s="1"/>
      <c r="AL207" s="2"/>
      <c r="AM207" s="2"/>
      <c r="AN207" s="1"/>
      <c r="AO207" s="2"/>
      <c r="AP207" s="2"/>
      <c r="AQ207" s="1"/>
      <c r="AR207" s="2"/>
      <c r="AS207" s="2"/>
      <c r="AT207" s="1"/>
      <c r="AU207" s="2"/>
      <c r="AV207" s="2"/>
      <c r="AW207" s="1"/>
      <c r="AX207" s="2"/>
      <c r="AY207" s="2"/>
      <c r="AZ207" s="1"/>
      <c r="BA207" s="2"/>
      <c r="BB207" s="2"/>
      <c r="BC207" s="1"/>
      <c r="BD207" s="2"/>
      <c r="BE207" s="2"/>
      <c r="BF207" s="1"/>
      <c r="BG207" s="2"/>
      <c r="BH207" s="2"/>
      <c r="BI207" s="1"/>
      <c r="BJ207" s="2"/>
      <c r="BK207" s="2"/>
      <c r="BL207" s="1"/>
      <c r="BM207" s="2"/>
      <c r="BN207" s="2"/>
      <c r="BO207" s="1"/>
      <c r="BP207" s="2"/>
      <c r="BQ207" s="2"/>
      <c r="BR207" s="1"/>
      <c r="BS207" s="2"/>
      <c r="BT207" s="2"/>
      <c r="BU207" s="1"/>
      <c r="BV207" s="2"/>
      <c r="BW207" s="2"/>
      <c r="BX207" s="1"/>
      <c r="BY207" s="2"/>
      <c r="BZ207" s="2"/>
      <c r="CA207" s="1"/>
      <c r="CB207" s="2"/>
      <c r="CC207" s="2"/>
      <c r="CD207" s="1"/>
      <c r="CE207" s="2"/>
      <c r="CF207" s="2"/>
      <c r="CG207" s="1"/>
      <c r="CH207" s="2"/>
      <c r="CI207" s="2"/>
      <c r="CJ207" s="1"/>
      <c r="CK207" s="2"/>
      <c r="CL207" s="2"/>
      <c r="CM207" s="1"/>
      <c r="CN207" s="2"/>
      <c r="CO207" s="2"/>
      <c r="CP207" s="1"/>
      <c r="CQ207" s="2"/>
      <c r="CR207" s="2"/>
      <c r="CS207" s="1"/>
      <c r="CT207" s="2"/>
      <c r="CU207" s="2"/>
      <c r="CV207" s="1"/>
      <c r="CW207" s="2"/>
      <c r="CX207" s="2"/>
      <c r="CY207" s="1"/>
      <c r="CZ207" s="2"/>
      <c r="DA207" s="2"/>
      <c r="DB207" s="1"/>
      <c r="DC207" s="2"/>
      <c r="DD207" s="2"/>
      <c r="DE207" s="1"/>
      <c r="DF207" s="2"/>
      <c r="DG207" s="2"/>
      <c r="DH207" s="1"/>
      <c r="DI207" s="2"/>
      <c r="DJ207" s="2"/>
      <c r="DK207" s="1"/>
      <c r="DL207" s="2"/>
      <c r="DM207" s="2"/>
      <c r="DN207" s="1"/>
      <c r="DO207" s="2"/>
      <c r="DP207" s="2"/>
      <c r="DQ207" s="1"/>
      <c r="DR207" s="2"/>
      <c r="DS207" s="2"/>
      <c r="DT207" s="1"/>
      <c r="DU207" s="2"/>
      <c r="DV207" s="2"/>
      <c r="DW207" s="1"/>
      <c r="DX207" s="2"/>
      <c r="DY207" s="2"/>
      <c r="DZ207" s="1"/>
      <c r="EA207" s="2"/>
      <c r="EB207" s="2"/>
      <c r="EC207" s="1"/>
      <c r="ED207" s="2"/>
      <c r="EE207" s="2"/>
      <c r="EF207" s="1"/>
      <c r="EG207" s="2"/>
      <c r="EH207" s="2"/>
      <c r="EI207" s="1"/>
      <c r="EJ207" s="2"/>
      <c r="EK207" s="2"/>
      <c r="EL207" s="1"/>
      <c r="EM207" s="2"/>
      <c r="EN207" s="2"/>
      <c r="EO207" s="1"/>
      <c r="EP207" s="2"/>
      <c r="EQ207" s="2"/>
      <c r="ER207" s="1"/>
      <c r="ES207" s="2"/>
      <c r="ET207" s="2"/>
      <c r="EU207" s="1"/>
      <c r="EV207" s="2"/>
      <c r="EW207" s="2"/>
      <c r="EX207" s="1"/>
      <c r="EY207" s="2"/>
      <c r="EZ207" s="2"/>
      <c r="FA207" s="1"/>
      <c r="FB207" s="2"/>
      <c r="FC207" s="2"/>
      <c r="FD207" s="1"/>
      <c r="FE207" s="2"/>
      <c r="FF207" s="2"/>
      <c r="FG207" s="1"/>
      <c r="FH207" s="2"/>
      <c r="FI207" s="2"/>
      <c r="FJ207" s="1"/>
      <c r="FK207" s="2"/>
      <c r="FL207" s="2"/>
      <c r="FM207" s="1"/>
      <c r="FN207" s="2"/>
      <c r="FO207" s="2"/>
      <c r="FP207" s="1"/>
      <c r="FQ207" s="2"/>
      <c r="FR207" s="2"/>
      <c r="FS207" s="1"/>
      <c r="FT207" s="2"/>
      <c r="FU207" s="2"/>
      <c r="FV207" s="1"/>
      <c r="FW207" s="2"/>
      <c r="FX207" s="2"/>
    </row>
    <row r="208" spans="1:180" x14ac:dyDescent="0.35">
      <c r="A208" s="4"/>
      <c r="E208" s="4"/>
      <c r="F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3">
        <f t="shared" si="9"/>
        <v>0.2</v>
      </c>
      <c r="AA208" s="1">
        <f>$R207*($Z208+$Z207)*0.5*($D$27+$D$28)*1000*$D$5</f>
        <v>0</v>
      </c>
      <c r="AB208" s="1">
        <f>IF(ABS($Q208)&lt;$G$6,$AA208,IF(ABS($Q207)&lt;$G$6,($G$6-ABS($Q207))*($Z207+$Z208)*0.5*($D$27+$D$28)*$D$5*1000,0))</f>
        <v>0</v>
      </c>
      <c r="AC208" s="1">
        <f>IF(AND($G$6&lt;ABS($Q208),$G$6&gt;ABS($Q207)),1,0)</f>
        <v>0</v>
      </c>
      <c r="AD208" s="3">
        <f>MIN(IF(AC208=1,($S208-$S207)/(ABS($Q208)-ABS($Q207))*($G$6-ABS($Q207))+$S207,0),$D$7)</f>
        <v>0</v>
      </c>
      <c r="AE208" s="1">
        <f>IF(ABS($Q208)&lt;$G$7,$AA208,IF(ABS($Q207)&lt;$G$7,($G$7-ABS($Q207))*($Z207+$Z208)*0.5*($D$27+$D$28)*$D$5*1000,0))</f>
        <v>0</v>
      </c>
      <c r="AF208" s="1">
        <f>IF(AND($G$7&lt;ABS($Q208),$G$7&gt;ABS($Q207)),1,0)</f>
        <v>0</v>
      </c>
      <c r="AG208" s="3">
        <f>MIN(IF(AF208=1,($S208-$S207)/(ABS($Q208)-ABS($Q207))*($G$7-ABS($Q207))+$S207,0),$D$7)</f>
        <v>0</v>
      </c>
      <c r="AH208" s="1">
        <f>IF(ABS($Q208)&lt;$G$8,$AA208,IF(ABS($Q207)&lt;$G$8,($G$8-ABS($Q207))*($Z207+$Z208)*0.5*($D$27+$D$28)*$D$5*1000,0))</f>
        <v>0</v>
      </c>
      <c r="AI208" s="1">
        <f>IF(AND($G$8&lt;ABS($Q208),$G$8&gt;ABS($Q207)),1,0)</f>
        <v>0</v>
      </c>
      <c r="AJ208" s="3">
        <f>MIN(IF(AI208=1,($S208-$S207)/(ABS($Q208)-ABS($Q207))*($G$8-ABS($Q207))+$S207,0),$D$7)</f>
        <v>0</v>
      </c>
      <c r="AK208" s="1">
        <f>IF(ABS($Q208)&lt;$G$9,$AA208,IF(ABS($Q207)&lt;$G$9,($G$9-ABS($Q207))*($Z207+$Z208)*0.5*($D$27+$D$28)*$D$5*1000,0))</f>
        <v>0</v>
      </c>
      <c r="AL208" s="1">
        <f>IF(AND($G$9&lt;ABS($Q208),$G$9&gt;ABS($Q207)),1,0)</f>
        <v>0</v>
      </c>
      <c r="AM208" s="3">
        <f>MIN(IF(AL208=1,($S208-$S207)/(ABS($Q208)-ABS($Q207))*($G$9-ABS($Q207))+$S207,0),$D$7)</f>
        <v>0</v>
      </c>
      <c r="AN208" s="1">
        <f>IF(ABS($Q208)&lt;$G$10,$AA208,IF(ABS($Q207)&lt;$G$10,($G$10-ABS($Q207))*($Z207+$Z208)*0.5*($D$27+$D$28)*$D$5*1000,0))</f>
        <v>0</v>
      </c>
      <c r="AO208" s="1">
        <f>IF(AND($G$10&lt;ABS($Q208),$G$10&gt;ABS($Q207)),1,0)</f>
        <v>0</v>
      </c>
      <c r="AP208" s="3">
        <f>MIN(IF(AO208=1,($S208-$S207)/(ABS($Q208)-ABS($Q207))*($G$10-ABS($Q207))+$S207,0),$D$7)</f>
        <v>0</v>
      </c>
      <c r="AQ208" s="1">
        <f>IF(ABS($Q208)&lt;$G$11,$AA208,IF(ABS($Q207)&lt;$G$11,($G$11-ABS($Q207))*($Z207+$Z208)*0.5*($D$27+$D$28)*$D$5*1000,0))</f>
        <v>0</v>
      </c>
      <c r="AR208" s="1">
        <f>IF(AND($G$11&lt;ABS($Q208),$G$11&gt;ABS($Q207)),1,0)</f>
        <v>0</v>
      </c>
      <c r="AS208" s="3">
        <f>MIN(IF(AR208=1,($S208-$S207)/(ABS($Q208)-ABS($Q207))*($G$11-ABS($Q207))+$S207,0),$D$7)</f>
        <v>0</v>
      </c>
      <c r="AT208" s="1">
        <f>IF(ABS($Q208)&lt;$G$12,$AA208,IF(ABS($Q207)&lt;$G$12,($G$12-ABS($Q207))*($Z207+$Z208)*0.5*($D$27+$D$28)*$D$5*1000,0))</f>
        <v>0</v>
      </c>
      <c r="AU208" s="1">
        <f>IF(AND($G$12&lt;ABS($Q208),$G$12&gt;ABS($Q207)),1,0)</f>
        <v>0</v>
      </c>
      <c r="AV208" s="3">
        <f>MIN(IF(AU208=1,($S208-$S207)/(ABS($Q208)-ABS($Q207))*($G$12-ABS($Q207))+$S207,0),$D$7)</f>
        <v>0</v>
      </c>
      <c r="AW208" s="1">
        <f>IF(ABS($Q208)&lt;$G$13,$AA208,IF(ABS($Q207)&lt;$G$13,($G$13-ABS($Q207))*($Z207+$Z208)*0.5*($D$27+$D$28)*$D$5*1000,0))</f>
        <v>0</v>
      </c>
      <c r="AX208" s="1">
        <f>IF(AND($G$13&lt;ABS($Q208),$G$13&gt;ABS($Q207)),1,0)</f>
        <v>0</v>
      </c>
      <c r="AY208" s="3">
        <f>MIN(IF(AX208=1,($S208-$S207)/(ABS($Q208)-ABS($Q207))*($G$13-ABS($Q207))+$S207,0),$D$7)</f>
        <v>0</v>
      </c>
      <c r="AZ208" s="1">
        <f>IF(ABS($Q208)&lt;$G$14,$AA208,IF(ABS($Q207)&lt;$G$14,($G$14-ABS($Q207))*($Z207+$Z208)*0.5*($D$27+$D$28)*$D$5*1000,0))</f>
        <v>0</v>
      </c>
      <c r="BA208" s="1">
        <f>IF(AND($G$14&lt;ABS($Q208),$G$14&gt;ABS($Q207)),1,0)</f>
        <v>0</v>
      </c>
      <c r="BB208" s="3">
        <f>MIN(IF(BA208=1,($S208-$S207)/(ABS($Q208)-ABS($Q207))*($G$14-ABS($Q207))+$S207,0),$D$7)</f>
        <v>0</v>
      </c>
      <c r="BC208" s="1">
        <f>IF(ABS($Q208)&lt;G$15,$AA208,IF(ABS($Q207)&lt;G$15,(G$15-ABS($Q207))*($Z207+$Z208)*0.5*($D$27+$D$28)*$D$5*1000,0))</f>
        <v>0</v>
      </c>
      <c r="BD208" s="1">
        <f>IF(AND(G$15&lt;ABS($Q208),G$15&gt;ABS($Q207)),1,0)</f>
        <v>0</v>
      </c>
      <c r="BE208" s="3">
        <f>MIN(IF(BD208=1,($S208-$S207)/(ABS($Q208)-ABS($Q207))*(G$15-ABS($Q207))+$S207,0),$D$7)</f>
        <v>0</v>
      </c>
      <c r="BF208" s="1">
        <f>IF(ABS($Q208)&lt;G$16,$AA208,IF(ABS($Q207)&lt;G$16,(G$16-ABS($Q207))*($Z207+$Z208)*0.5*($D$27+$D$28)*$D$5*1000,0))</f>
        <v>0</v>
      </c>
      <c r="BG208" s="1">
        <f>IF(AND(G$16&lt;ABS($Q208),G$16&gt;ABS($Q207)),1,0)</f>
        <v>0</v>
      </c>
      <c r="BH208" s="3">
        <f>MIN(IF(BG208=1,($S208-$S207)/(ABS($Q208)-ABS($Q207))*(G$16-ABS($Q207))+$S207,0),$D$7)</f>
        <v>0</v>
      </c>
      <c r="BI208" s="1">
        <f>IF(ABS($Q208)&lt;G$17,$AA208,IF(ABS($Q207)&lt;G$17,(G$17-ABS($Q207))*($Z207+$Z208)*0.5*($D$27+$D$28)*$D$5*1000,0))</f>
        <v>0</v>
      </c>
      <c r="BJ208" s="1">
        <f>IF(AND(G$17&lt;ABS($Q208),G$17&gt;ABS($Q207)),1,0)</f>
        <v>0</v>
      </c>
      <c r="BK208" s="3">
        <f>MIN(IF(BJ208=1,($S208-$S207)/(ABS($Q208)-ABS($Q207))*(G$17-ABS($Q207))+$S207,0),$D$7)</f>
        <v>0</v>
      </c>
      <c r="BL208" s="1">
        <f>IF(ABS($Q208)&lt;G$18,$AA208,IF(ABS($Q207)&lt;G$18,(G$18-ABS($Q207))*($Z207+$Z208)*0.5*($D$27+$D$28)*$D$5*1000,0))</f>
        <v>0</v>
      </c>
      <c r="BM208" s="1">
        <f>IF(AND(G$18&lt;ABS($Q208),G$18&gt;ABS($Q207)),1,0)</f>
        <v>0</v>
      </c>
      <c r="BN208" s="3">
        <f>MIN(IF(BM208=1,($S208-$S207)/(ABS($Q208)-ABS($Q207))*(G$18-ABS($Q207))+$S207,0),$D$7)</f>
        <v>0</v>
      </c>
      <c r="BO208" s="1">
        <f>IF(ABS($Q208)&lt;G$19,$AA208,IF(ABS($Q207)&lt;G$19,(G$19-ABS($Q207))*($Z207+$Z208)*0.5*($D$27+$D$28)*$D$5*1000,0))</f>
        <v>0</v>
      </c>
      <c r="BP208" s="1">
        <f>IF(AND(G$19&lt;ABS($Q208),G$19&gt;ABS($Q207)),1,0)</f>
        <v>0</v>
      </c>
      <c r="BQ208" s="3">
        <f>MIN(IF(BP208=1,($S208-$S207)/(ABS($Q208)-ABS($Q207))*(G$19-ABS($Q207))+$S207,0),$D$7)</f>
        <v>0</v>
      </c>
      <c r="BR208" s="1">
        <f>IF(ABS($Q208)&lt;G$20,$AA208,IF(ABS($Q207)&lt;G$20,(G$20-ABS($Q207))*($Z207+$Z208)*0.5*($D$27+$D$28)*$D$5*1000,0))</f>
        <v>0</v>
      </c>
      <c r="BS208" s="1">
        <f>IF(AND(G$20&lt;ABS($Q208),G$20&gt;ABS($Q207)),1,0)</f>
        <v>0</v>
      </c>
      <c r="BT208" s="3">
        <f>MIN(IF(BS208=1,($S208-$S207)/(ABS($Q208)-ABS($Q207))*(G$20-ABS($Q207))+$S207,0),$D$7)</f>
        <v>0</v>
      </c>
      <c r="BU208" s="1">
        <f>IF(ABS($Q208)&lt;G$21,$AA208,IF(ABS($Q207)&lt;G$21,(G$21-ABS($Q207))*($Z207+$Z208)*0.5*($D$27+$D$28)*$D$5*1000,0))</f>
        <v>0</v>
      </c>
      <c r="BV208" s="1">
        <f>IF(AND(G$21&lt;ABS($Q208),G$21&gt;ABS($Q207)),1,0)</f>
        <v>0</v>
      </c>
      <c r="BW208" s="3">
        <f>MIN(IF(BV208=1,($S208-$S207)/(ABS($Q208)-ABS($Q207))*(G$21-ABS($Q207))+$S207,0),$D$7)</f>
        <v>0</v>
      </c>
      <c r="BX208" s="1">
        <f>IF(ABS($Q208)&lt;G$22,$AA208,IF(ABS($Q207)&lt;G$22,(G$22-ABS($Q207))*($Z207+$Z208)*0.5*($D$27+$D$28)*$D$5*1000,0))</f>
        <v>0</v>
      </c>
      <c r="BY208" s="1">
        <f>IF(AND(G$22&lt;ABS($Q208),G$22&gt;ABS($Q207)),1,0)</f>
        <v>0</v>
      </c>
      <c r="BZ208" s="3">
        <f>MIN(IF(BY208=1,($S208-$S207)/(ABS($Q208)-ABS($Q207))*(G$22-ABS($Q207))+$S207,0),$D$7)</f>
        <v>0</v>
      </c>
      <c r="CA208" s="1">
        <f>IF(ABS($Q208)&lt;G$23,$AA208,IF(ABS($Q207)&lt;G$23,(G$23-ABS($Q207))*($Z207+$Z208)*0.5*($D$27+$D$28)*$D$5*1000,0))</f>
        <v>0</v>
      </c>
      <c r="CB208" s="1">
        <f>IF(AND(G$23&lt;ABS($Q208),G$23&gt;ABS($Q207)),1,0)</f>
        <v>0</v>
      </c>
      <c r="CC208" s="3">
        <f>MIN(IF(CB208=1,($S208-$S207)/(ABS($Q208)-ABS($Q207))*(G$23-ABS($Q207))+$S207,0),$D$7)</f>
        <v>0</v>
      </c>
      <c r="CD208" s="1">
        <f>IF(ABS($Q208)&lt;G$24,$AA208,IF(ABS($Q207)&lt;G$24,(G$24-ABS($Q207))*($Z207+$Z208)*0.5*($D$27+$D$28)*$D$5*1000,0))</f>
        <v>0</v>
      </c>
      <c r="CE208" s="1">
        <f>IF(AND(G$24&lt;ABS($Q208),G$24&gt;ABS($Q207)),1,0)</f>
        <v>0</v>
      </c>
      <c r="CF208" s="3">
        <f>MIN(IF(CE208=1,($S208-$S207)/(ABS($Q208)-ABS($Q207))*(G$24-ABS($Q207))+$S207,0),$D$7)</f>
        <v>0</v>
      </c>
      <c r="CG208" s="1">
        <f>IF(ABS($Q208)&lt;G$25,$AA208,IF(ABS($Q207)&lt;G$25,(G$25-ABS($Q207))*($Z207+$Z208)*0.5*($D$27+$D$28)*$D$5*1000,0))</f>
        <v>0</v>
      </c>
      <c r="CH208" s="1">
        <f>IF(AND(G$25&lt;ABS($Q208),G$25&gt;ABS($Q207)),1,0)</f>
        <v>0</v>
      </c>
      <c r="CI208" s="3">
        <f>MIN(IF(CH208=1,($S208-$S207)/(ABS($Q208)-ABS($Q207))*(G$25-ABS($Q207))+$S207,0),$D$7)</f>
        <v>0</v>
      </c>
      <c r="CJ208" s="1">
        <f>IF(ABS($Q208)&lt;G$26,$AA208,IF(ABS($Q207)&lt;G$26,(G$26-ABS($Q207))*($Z207+$Z208)*0.5*($D$27+$D$28)*$D$5*1000,0))</f>
        <v>0</v>
      </c>
      <c r="CK208" s="1">
        <f>IF(AND(G$26&lt;ABS($Q208),G$26&gt;ABS($Q207)),1,0)</f>
        <v>0</v>
      </c>
      <c r="CL208" s="3">
        <f>MIN(IF(CK208=1,($S208-$S207)/(ABS($Q208)-ABS($Q207))*(G$26-ABS($Q207))+$S207,0),$D$7)</f>
        <v>0</v>
      </c>
      <c r="CM208" s="1">
        <f>IF(ABS($Q208)&lt;G$27,$AA208,IF(ABS($Q207)&lt;G$27,(G$27-ABS($Q207))*($Z207+$Z208)*0.5*($D$27+$D$28)*$D$5*1000,0))</f>
        <v>0</v>
      </c>
      <c r="CN208" s="1">
        <f>IF(AND(G$27&lt;ABS($Q208),G$27&gt;ABS($Q207)),1,0)</f>
        <v>0</v>
      </c>
      <c r="CO208" s="3">
        <f>MIN(IF(CN208=1,($S208-$S207)/(ABS($Q208)-ABS($Q207))*(G$27-ABS($Q207))+$S207,0),$D$7)</f>
        <v>0</v>
      </c>
      <c r="CP208" s="1">
        <f>IF(ABS($Q208)&lt;G$28,$AA208,IF(ABS($Q207)&lt;G$28,(G$28-ABS($Q207))*($Z207+$Z208)*0.5*($D$27+$D$28)*$D$5*1000,0))</f>
        <v>0</v>
      </c>
      <c r="CQ208" s="1">
        <f>IF(AND(G$28&lt;ABS($Q208),G$28&gt;ABS($Q207)),1,0)</f>
        <v>0</v>
      </c>
      <c r="CR208" s="3">
        <f>MIN(IF(CQ208=1,($S208-$S207)/(ABS($Q208)-ABS($Q207))*(G$28-ABS($Q207))+$S207,0),$D$7)</f>
        <v>0</v>
      </c>
      <c r="CS208" s="1">
        <f>IF(ABS($Q208)&lt;G$29,$AA208,IF(ABS($Q207)&lt;G$29,(G$29-ABS($Q207))*($Z207+$Z208)*0.5*($D$27+$D$28)*$D$5*1000,0))</f>
        <v>0</v>
      </c>
      <c r="CT208" s="1">
        <f>IF(AND(G$29&lt;ABS($Q208),G$29&gt;ABS($Q207)),1,0)</f>
        <v>0</v>
      </c>
      <c r="CU208" s="3">
        <f>MIN(IF(CT208=1,($S208-$S207)/(ABS($Q208)-ABS($Q207))*(G$29-ABS($Q207))+$S207,0),$D$7)</f>
        <v>0</v>
      </c>
      <c r="CV208" s="1">
        <f>IF(ABS($Q208)&lt;G$30,$AA208,IF(ABS($Q207)&lt;G$30,(G$30-ABS($Q207))*($Z207+$Z208)*0.5*($D$27+$D$28)*$D$5*1000,0))</f>
        <v>0</v>
      </c>
      <c r="CW208" s="1">
        <f>IF(AND(G$30&lt;ABS($Q208),G$30&gt;ABS($Q207)),1,0)</f>
        <v>0</v>
      </c>
      <c r="CX208" s="3">
        <f>MIN(IF(CW208=1,($S208-$S207)/(ABS($Q208)-ABS($Q207))*(G$30-ABS($Q207))+$S207,0),$D$7)</f>
        <v>0</v>
      </c>
      <c r="CY208" s="1">
        <f>IF(ABS($Q208)&lt;G$31,$AA208,IF(ABS($Q207)&lt;G$31,(G$31-ABS($Q207))*($Z207+$Z208)*0.5*($D$27+$D$28)*$D$5*1000,0))</f>
        <v>0</v>
      </c>
      <c r="CZ208" s="1">
        <f>IF(AND(G$31&lt;ABS($Q208),G$31&gt;ABS($Q207)),1,0)</f>
        <v>0</v>
      </c>
      <c r="DA208" s="3">
        <f>MIN(IF(CZ208=1,($S208-$S207)/(ABS($Q208)-ABS($Q207))*(G$31-ABS($Q207))+$S207,0),$D$7)</f>
        <v>0</v>
      </c>
      <c r="DB208" s="1">
        <f>IF(ABS($Q208)&lt;G$32,$AA208,IF(ABS($Q207)&lt;G$32,(G$32-ABS($Q207))*($Z207+$Z208)*0.5*($D$27+$D$28)*$D$5*1000,0))</f>
        <v>0</v>
      </c>
      <c r="DC208" s="1">
        <f>IF(AND(G$32&lt;ABS($Q208),G$32&gt;ABS($Q207)),1,0)</f>
        <v>0</v>
      </c>
      <c r="DD208" s="3">
        <f>MIN(IF(DC208=1,($S208-$S207)/(ABS($Q208)-ABS($Q207))*(G$32-ABS($Q207))+$S207,0),$D$7)</f>
        <v>0</v>
      </c>
      <c r="DE208" s="1">
        <f>IF(ABS($Q208)&lt;G$33,$AA208,IF(ABS($Q207)&lt;G$33,(G$33-ABS($Q207))*($Z207+$Z208)*0.5*($D$27+$D$28)*$D$5*1000,0))</f>
        <v>0</v>
      </c>
      <c r="DF208" s="1">
        <f>IF(AND(G$33&lt;ABS($Q208),G$33&gt;ABS($Q207)),1,0)</f>
        <v>0</v>
      </c>
      <c r="DG208" s="3">
        <f>MIN(IF(DF208=1,($S208-$S207)/(ABS($Q208)-ABS($Q207))*(G$33-ABS($Q207))+$S207,0),$D$7)</f>
        <v>0</v>
      </c>
      <c r="DH208" s="1">
        <f>IF(ABS($Q208)&lt;G$34,$AA208,IF(ABS($Q207)&lt;G$34,(G$34-ABS($Q207))*($Z207+$Z208)*0.5*($D$27+$D$28)*$D$5*1000,0))</f>
        <v>0</v>
      </c>
      <c r="DI208" s="1">
        <f>IF(AND(G$34&lt;ABS($Q208),G$34&gt;ABS($Q207)),1,0)</f>
        <v>0</v>
      </c>
      <c r="DJ208" s="3">
        <f>MIN(IF(DI208=1,($S208-$S207)/(ABS($Q208)-ABS($Q207))*(G$34-ABS($Q207))+$S207,0),$D$7)</f>
        <v>0</v>
      </c>
      <c r="DK208" s="1">
        <f>IF(ABS($Q208)&lt;G$35,$AA208,IF(ABS($Q207)&lt;G$35,(G$35-ABS($Q207))*($Z207+$Z208)*0.5*($D$27+$D$28)*$D$5*1000,0))</f>
        <v>0</v>
      </c>
      <c r="DL208" s="1">
        <f>IF(AND(G$35&lt;ABS($Q208),G$35&gt;ABS($Q207)),1,0)</f>
        <v>0</v>
      </c>
      <c r="DM208" s="3">
        <f>MIN(IF(DL208=1,($S208-$S207)/(ABS($Q208)-ABS($Q207))*(G$35-ABS($Q207))+$S207,0),$D$7)</f>
        <v>0</v>
      </c>
      <c r="DN208" s="1">
        <f>IF(ABS($Q208)&lt;G$36,$AA208,IF(ABS($Q207)&lt;G$36,(G$36-ABS($Q207))*($Z207+$Z208)*0.5*($D$27+$D$28)*$D$5*1000,0))</f>
        <v>0</v>
      </c>
      <c r="DO208" s="1">
        <f>IF(AND(G$36&lt;ABS($Q208),G$36&gt;ABS($Q207)),1,0)</f>
        <v>0</v>
      </c>
      <c r="DP208" s="3">
        <f>MIN(IF(DO208=1,($S208-$S207)/(ABS($Q208)-ABS($Q207))*(G$36-ABS($Q207))+$S207,0),$D$7)</f>
        <v>0</v>
      </c>
      <c r="DQ208" s="1">
        <f>IF(ABS($Q208)&lt;G$37,$AA208,IF(ABS($Q207)&lt;G$37,(G$37-ABS($Q207))*($Z207+$Z208)*0.5*($D$27+$D$28)*$D$5*1000,0))</f>
        <v>0</v>
      </c>
      <c r="DR208" s="1">
        <f>IF(AND(G$37&lt;ABS($Q208),G$37&gt;ABS($Q207)),1,0)</f>
        <v>0</v>
      </c>
      <c r="DS208" s="3">
        <f>MIN(IF(DR208=1,($S208-$S207)/(ABS($Q208)-ABS($Q207))*(G$37-ABS($Q207))+$S207,0),$D$7)</f>
        <v>0</v>
      </c>
      <c r="DT208" s="1">
        <f>IF(ABS($Q208)&lt;G$38,$AA208,IF(ABS($Q207)&lt;G$38,(G$38-ABS($Q207))*($Z207+$Z208)*0.5*($D$27+$D$28)*$D$5*1000,0))</f>
        <v>0</v>
      </c>
      <c r="DU208" s="1">
        <f>IF(AND(G$38&lt;ABS($Q208),G$38&gt;ABS($Q207)),1,0)</f>
        <v>0</v>
      </c>
      <c r="DV208" s="3">
        <f>MIN(IF(DU208=1,($S208-$S207)/(ABS($Q208)-ABS($Q207))*(G$38-ABS($Q207))+$S207,0),$D$7)</f>
        <v>0</v>
      </c>
      <c r="DW208" s="1">
        <f>IF(ABS($Q208)&lt;G$39,$AA208,IF(ABS($Q207)&lt;G$39,(G$39-ABS($Q207))*($Z207+$Z208)*0.5*($D$27+$D$28)*$D$5*1000,0))</f>
        <v>0</v>
      </c>
      <c r="DX208" s="1">
        <f>IF(AND(G$39&lt;ABS($Q208),G$39&gt;ABS($Q207)),1,0)</f>
        <v>0</v>
      </c>
      <c r="DY208" s="3">
        <f>MIN(IF(DX208=1,($S208-$S207)/(ABS($Q208)-ABS($Q207))*(G$39-ABS($Q207))+$S207,0),$D$7)</f>
        <v>0</v>
      </c>
      <c r="DZ208" s="1">
        <f>IF(ABS($Q208)&lt;G$40,$AA208,IF(ABS($Q207)&lt;G$40,(G$40-ABS($Q207))*($Z207+$Z208)*0.5*($D$27+$D$28)*$D$5*1000,0))</f>
        <v>0</v>
      </c>
      <c r="EA208" s="1">
        <f>IF(AND(G$40&lt;ABS($Q208),G$40&gt;ABS($Q207)),1,0)</f>
        <v>0</v>
      </c>
      <c r="EB208" s="3">
        <f>MIN(IF(EA208=1,($S208-$S207)/(ABS($Q208)-ABS($Q207))*(G$40-ABS($Q207))+$S207,0),$D$7)</f>
        <v>0</v>
      </c>
      <c r="EC208" s="1">
        <f>IF(ABS($Q208)&lt;G$41,$AA208,IF(ABS($Q207)&lt;G$41,(G$41-ABS($Q207))*($Z207+$Z208)*0.5*($D$27+$D$28)*$D$5*1000,0))</f>
        <v>0</v>
      </c>
      <c r="ED208" s="1">
        <f>IF(AND(G$41&lt;ABS($Q208),G$41&gt;ABS($Q207)),1,0)</f>
        <v>0</v>
      </c>
      <c r="EE208" s="3">
        <f>MIN(IF(ED208=1,($S208-$S207)/(ABS($Q208)-ABS($Q207))*(G$41-ABS($Q207))+$S207,0),$D$7)</f>
        <v>0</v>
      </c>
      <c r="EF208" s="1">
        <f>IF(ABS($Q208)&lt;G$42,$AA208,IF(ABS($Q207)&lt;G$42,(G$42-ABS($Q207))*($Z207+$Z208)*0.5*($D$27+$D$28)*$D$5*1000,0))</f>
        <v>0</v>
      </c>
      <c r="EG208" s="1">
        <f>IF(AND(G$42&lt;ABS($Q208),G$42&gt;ABS($Q207)),1,0)</f>
        <v>0</v>
      </c>
      <c r="EH208" s="3">
        <f>MIN(IF(EG208=1,($S208-$S207)/(ABS($Q208)-ABS($Q207))*(G$42-ABS($Q207))+$S207,0),$D$7)</f>
        <v>0</v>
      </c>
      <c r="EI208" s="1">
        <f>IF(ABS($Q208)&lt;G$43,$AA208,IF(ABS($Q207)&lt;G$43,(G$43-ABS($Q207))*($Z207+$Z208)*0.5*($D$27+$D$28)*$D$5*1000,0))</f>
        <v>0</v>
      </c>
      <c r="EJ208" s="1">
        <f>IF(AND(G$43&lt;ABS($Q208),G$43&gt;ABS($Q207)),1,0)</f>
        <v>0</v>
      </c>
      <c r="EK208" s="3">
        <f>MIN(IF(EJ208=1,($S208-$S207)/(ABS($Q208)-ABS($Q207))*(G$43-ABS($Q207))+$S207,0),$D$7)</f>
        <v>0</v>
      </c>
      <c r="EL208" s="1">
        <f>IF(ABS($Q208)&lt;G$44,$AA208,IF(ABS($Q207)&lt;G$44,(G$44-ABS($Q207))*($Z207+$Z208)*0.5*($D$27+$D$28)*$D$5*1000,0))</f>
        <v>0</v>
      </c>
      <c r="EM208" s="1">
        <f>IF(AND(G$44&lt;ABS($Q208),G$44&gt;ABS($Q207)),1,0)</f>
        <v>0</v>
      </c>
      <c r="EN208" s="3">
        <f>MIN(IF(EM208=1,($S208-$S207)/(ABS($Q208)-ABS($Q207))*(G$44-ABS($Q207))+$S207,0),$D$7)</f>
        <v>0</v>
      </c>
      <c r="EO208" s="1">
        <f>IF(ABS($Q208)&lt;G$45,$AA208,IF(ABS($Q207)&lt;G$45,(G$45-ABS($Q207))*($Z207+$Z208)*0.5*($D$27+$D$28)*$D$5*1000,0))</f>
        <v>0</v>
      </c>
      <c r="EP208" s="1">
        <f>IF(AND(G$45&lt;ABS($Q208),G$45&gt;ABS($Q207)),1,0)</f>
        <v>0</v>
      </c>
      <c r="EQ208" s="3">
        <f>MIN(IF(EP208=1,($S208-$S207)/(ABS($Q208)-ABS($Q207))*(G$45-ABS($Q207))+$S207,0),$D$7)</f>
        <v>0</v>
      </c>
      <c r="ER208" s="1">
        <f>IF(ABS($Q208)&lt;G$46,$AA208,IF(ABS($Q207)&lt;G$46,(G$46-ABS($Q207))*($Z207+$Z208)*0.5*($D$27+$D$28)*$D$5*1000,0))</f>
        <v>0</v>
      </c>
      <c r="ES208" s="1">
        <f>IF(AND(G$46&lt;ABS($Q208),G$46&gt;ABS($Q207)),1,0)</f>
        <v>0</v>
      </c>
      <c r="ET208" s="3">
        <f>MIN(IF(ES208=1,($S208-$S207)/(ABS($Q208)-ABS($Q207))*(G$46-ABS($Q207))+$S207,0),$D$7)</f>
        <v>0</v>
      </c>
      <c r="EU208" s="1">
        <f>IF(ABS($Q208)&lt;G$47,$AA208,IF(ABS($Q207)&lt;G$47,(G$47-ABS($Q207))*($Z207+$Z208)*0.5*($D$27+$D$28)*$D$5*1000,0))</f>
        <v>0</v>
      </c>
      <c r="EV208" s="1">
        <f>IF(AND(G$47&lt;ABS($Q208),G$47&gt;ABS($Q207)),1,0)</f>
        <v>0</v>
      </c>
      <c r="EW208" s="3">
        <f>MIN(IF(EV208=1,($S208-$S207)/(ABS($Q208)-ABS($Q207))*(G$47-ABS($Q207))+$S207,0),$D$7)</f>
        <v>0</v>
      </c>
      <c r="EX208" s="1">
        <f>IF(ABS($Q208)&lt;G$48,$AA208,IF(ABS($Q207)&lt;G$48,(G$48-ABS($Q207))*($Z207+$Z208)*0.5*($D$27+$D$28)*$D$5*1000,0))</f>
        <v>0</v>
      </c>
      <c r="EY208" s="1">
        <f>IF(AND(G$48&lt;ABS($Q208),G$48&gt;ABS($Q207)),1,0)</f>
        <v>0</v>
      </c>
      <c r="EZ208" s="3">
        <f>MIN(IF(EY208=1,($S208-$S207)/(ABS($Q208)-ABS($Q207))*(G$48-ABS($Q207))+$S207,0),$D$7)</f>
        <v>0</v>
      </c>
      <c r="FA208" s="1">
        <f>IF(ABS($Q208)&lt;G$49,$AA208,IF(ABS($Q207)&lt;G$49,(G$49-ABS($Q207))*($Z207+$Z208)*0.5*($D$27+$D$28)*$D$5*1000,0))</f>
        <v>0</v>
      </c>
      <c r="FB208" s="1">
        <f>IF(AND(G$49&lt;ABS($Q208),G$49&gt;ABS($Q207)),1,0)</f>
        <v>0</v>
      </c>
      <c r="FC208" s="3">
        <f>MIN(IF(FB208=1,($S208-$S207)/(ABS($Q208)-ABS($Q207))*(G$49-ABS($Q207))+$S207,0),$D$7)</f>
        <v>0</v>
      </c>
      <c r="FD208" s="1">
        <f>IF(ABS($Q208)&lt;G$50,$AA208,IF(ABS($Q207)&lt;G$50,(G$50-ABS($Q207))*($Z207+$Z208)*0.5*($D$27+$D$28)*$D$5*1000,0))</f>
        <v>0</v>
      </c>
      <c r="FE208" s="1">
        <f>IF(AND(G$50&lt;ABS($Q208),G$50&gt;ABS($Q207)),1,0)</f>
        <v>0</v>
      </c>
      <c r="FF208" s="3">
        <f>MIN(IF(FE208=1,($S208-$S207)/(ABS($Q208)-ABS($Q207))*(G$50-ABS($Q207))+$S207,0),$D$7)</f>
        <v>0</v>
      </c>
      <c r="FG208" s="1">
        <f>IF(ABS($Q208)&lt;G$51,$AA208,IF(ABS($Q207)&lt;G$51,(G$51-ABS($Q207))*($Z207+$Z208)*0.5*($D$27+$D$28)*$D$5*1000,0))</f>
        <v>0</v>
      </c>
      <c r="FH208" s="1">
        <f>IF(AND(G$51&lt;ABS($Q208),G$51&gt;ABS($Q207)),1,0)</f>
        <v>0</v>
      </c>
      <c r="FI208" s="3">
        <f>MIN(IF(FH208=1,($S208-$S207)/(ABS($Q208)-ABS($Q207))*(G$51-ABS($Q207))+$S207,0),$D$7)</f>
        <v>0</v>
      </c>
      <c r="FJ208" s="1">
        <f>IF(ABS($Q208)&lt;G$52,$AA208,IF(ABS($Q207)&lt;G$52,(G$52-ABS($Q207))*($Z207+$Z208)*0.5*($D$27+$D$28)*$D$5*1000,0))</f>
        <v>0</v>
      </c>
      <c r="FK208" s="1">
        <f>IF(AND(G$52&lt;ABS($Q208),G$52&gt;ABS($Q207)),1,0)</f>
        <v>0</v>
      </c>
      <c r="FL208" s="3">
        <f>MIN(IF(FK208=1,($S208-$S207)/(ABS($Q208)-ABS($Q207))*(G$52-ABS($Q207))+$S207,0),$D$7)</f>
        <v>0</v>
      </c>
      <c r="FM208" s="1">
        <f>IF(ABS($Q208)&lt;G$53,$AA208,IF(ABS($Q207)&lt;G$53,(G$53-ABS($Q207))*($Z207+$Z208)*0.5*($D$27+$D$28)*$D$5*1000,0))</f>
        <v>0</v>
      </c>
      <c r="FN208" s="1">
        <f>IF(AND(G$53&lt;ABS($Q208),G$53&gt;ABS($Q207)),1,0)</f>
        <v>0</v>
      </c>
      <c r="FO208" s="3">
        <f>MIN(IF(FN208=1,($S208-$S207)/(ABS($Q208)-ABS($Q207))*(G$53-ABS($Q207))+$S207,0),$D$7)</f>
        <v>0</v>
      </c>
      <c r="FP208" s="1">
        <f>IF(ABS($Q208)&lt;G$54,$AA208,IF(ABS($Q207)&lt;G$54,(G$54-ABS($Q207))*($Z207+$Z208)*0.5*($D$27+$D$28)*$D$5*1000,0))</f>
        <v>0</v>
      </c>
      <c r="FQ208" s="1">
        <f>IF(AND(G$54&lt;ABS($Q208),G$54&gt;ABS($Q207)),1,0)</f>
        <v>0</v>
      </c>
      <c r="FR208" s="3">
        <f>MIN(IF(FQ208=1,($S208-$S207)/(ABS($Q208)-ABS($Q207))*(G$54-ABS($Q207))+$S207,0),$D$7)</f>
        <v>0</v>
      </c>
      <c r="FS208" s="1">
        <f>IF(ABS($Q208)&lt;G$55,$AA208,IF(ABS($Q207)&lt;G$55,(G$55-ABS($Q207))*($Z207+$Z208)*0.5*($D$27+$D$28)*$D$5*1000,0))</f>
        <v>0</v>
      </c>
      <c r="FT208" s="1">
        <f>IF(AND(G$55&lt;ABS($Q208),G$55&gt;ABS($Q207)),1,0)</f>
        <v>0</v>
      </c>
      <c r="FU208" s="3">
        <f>MIN(IF(FT208=1,($S208-$S207)/(ABS($Q208)-ABS($Q207))*(G$55-ABS($Q207))+$S207,0),$D$7)</f>
        <v>0</v>
      </c>
      <c r="FV208" s="1" t="e">
        <f>IF(ABS($Q208)&lt;#REF!,$AA208,IF(ABS($Q207)&lt;#REF!,(#REF!-ABS($Q207))*($Z207+$Z208)*0.5*($D$27+$D$28)*$D$5*1000,0))</f>
        <v>#REF!</v>
      </c>
      <c r="FW208" s="1" t="e">
        <f>IF(AND(#REF!&lt;ABS($Q208),#REF!&gt;ABS($Q207)),1,0)</f>
        <v>#REF!</v>
      </c>
      <c r="FX208" s="3" t="e">
        <f>MIN(IF(FW208=1,($S208-$S207)/(ABS($Q208)-ABS($Q207))*(#REF!-ABS($Q207))+$S207,0),$D$7)</f>
        <v>#REF!</v>
      </c>
    </row>
    <row r="209" spans="1:180" x14ac:dyDescent="0.35">
      <c r="A209" s="4"/>
      <c r="E209" s="4"/>
      <c r="F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3">
        <f t="shared" si="9"/>
        <v>0.2</v>
      </c>
      <c r="AA209" s="3"/>
      <c r="AB209" s="1"/>
      <c r="AC209" s="2"/>
      <c r="AD209" s="2"/>
      <c r="AE209" s="1"/>
      <c r="AF209" s="2"/>
      <c r="AG209" s="2"/>
      <c r="AH209" s="1"/>
      <c r="AI209" s="2"/>
      <c r="AJ209" s="2"/>
      <c r="AK209" s="1"/>
      <c r="AL209" s="2"/>
      <c r="AM209" s="2"/>
      <c r="AN209" s="1"/>
      <c r="AO209" s="2"/>
      <c r="AP209" s="2"/>
      <c r="AQ209" s="1"/>
      <c r="AR209" s="2"/>
      <c r="AS209" s="2"/>
      <c r="AT209" s="1"/>
      <c r="AU209" s="2"/>
      <c r="AV209" s="2"/>
      <c r="AW209" s="1"/>
      <c r="AX209" s="2"/>
      <c r="AY209" s="2"/>
      <c r="AZ209" s="1"/>
      <c r="BA209" s="2"/>
      <c r="BB209" s="2"/>
      <c r="BC209" s="1"/>
      <c r="BD209" s="2"/>
      <c r="BE209" s="2"/>
      <c r="BF209" s="1"/>
      <c r="BG209" s="2"/>
      <c r="BH209" s="2"/>
      <c r="BI209" s="1"/>
      <c r="BJ209" s="2"/>
      <c r="BK209" s="2"/>
      <c r="BL209" s="1"/>
      <c r="BM209" s="2"/>
      <c r="BN209" s="2"/>
      <c r="BO209" s="1"/>
      <c r="BP209" s="2"/>
      <c r="BQ209" s="2"/>
      <c r="BR209" s="1"/>
      <c r="BS209" s="2"/>
      <c r="BT209" s="2"/>
      <c r="BU209" s="1"/>
      <c r="BV209" s="2"/>
      <c r="BW209" s="2"/>
      <c r="BX209" s="1"/>
      <c r="BY209" s="2"/>
      <c r="BZ209" s="2"/>
      <c r="CA209" s="1"/>
      <c r="CB209" s="2"/>
      <c r="CC209" s="2"/>
      <c r="CD209" s="1"/>
      <c r="CE209" s="2"/>
      <c r="CF209" s="2"/>
      <c r="CG209" s="1"/>
      <c r="CH209" s="2"/>
      <c r="CI209" s="2"/>
      <c r="CJ209" s="1"/>
      <c r="CK209" s="2"/>
      <c r="CL209" s="2"/>
      <c r="CM209" s="1"/>
      <c r="CN209" s="2"/>
      <c r="CO209" s="2"/>
      <c r="CP209" s="1"/>
      <c r="CQ209" s="2"/>
      <c r="CR209" s="2"/>
      <c r="CS209" s="1"/>
      <c r="CT209" s="2"/>
      <c r="CU209" s="2"/>
      <c r="CV209" s="1"/>
      <c r="CW209" s="2"/>
      <c r="CX209" s="2"/>
      <c r="CY209" s="1"/>
      <c r="CZ209" s="2"/>
      <c r="DA209" s="2"/>
      <c r="DB209" s="1"/>
      <c r="DC209" s="2"/>
      <c r="DD209" s="2"/>
      <c r="DE209" s="1"/>
      <c r="DF209" s="2"/>
      <c r="DG209" s="2"/>
      <c r="DH209" s="1"/>
      <c r="DI209" s="2"/>
      <c r="DJ209" s="2"/>
      <c r="DK209" s="1"/>
      <c r="DL209" s="2"/>
      <c r="DM209" s="2"/>
      <c r="DN209" s="1"/>
      <c r="DO209" s="2"/>
      <c r="DP209" s="2"/>
      <c r="DQ209" s="1"/>
      <c r="DR209" s="2"/>
      <c r="DS209" s="2"/>
      <c r="DT209" s="1"/>
      <c r="DU209" s="2"/>
      <c r="DV209" s="2"/>
      <c r="DW209" s="1"/>
      <c r="DX209" s="2"/>
      <c r="DY209" s="2"/>
      <c r="DZ209" s="1"/>
      <c r="EA209" s="2"/>
      <c r="EB209" s="2"/>
      <c r="EC209" s="1"/>
      <c r="ED209" s="2"/>
      <c r="EE209" s="2"/>
      <c r="EF209" s="1"/>
      <c r="EG209" s="2"/>
      <c r="EH209" s="2"/>
      <c r="EI209" s="1"/>
      <c r="EJ209" s="2"/>
      <c r="EK209" s="2"/>
      <c r="EL209" s="1"/>
      <c r="EM209" s="2"/>
      <c r="EN209" s="2"/>
      <c r="EO209" s="1"/>
      <c r="EP209" s="2"/>
      <c r="EQ209" s="2"/>
      <c r="ER209" s="1"/>
      <c r="ES209" s="2"/>
      <c r="ET209" s="2"/>
      <c r="EU209" s="1"/>
      <c r="EV209" s="2"/>
      <c r="EW209" s="2"/>
      <c r="EX209" s="1"/>
      <c r="EY209" s="2"/>
      <c r="EZ209" s="2"/>
      <c r="FA209" s="1"/>
      <c r="FB209" s="2"/>
      <c r="FC209" s="2"/>
      <c r="FD209" s="1"/>
      <c r="FE209" s="2"/>
      <c r="FF209" s="2"/>
      <c r="FG209" s="1"/>
      <c r="FH209" s="2"/>
      <c r="FI209" s="2"/>
      <c r="FJ209" s="1"/>
      <c r="FK209" s="2"/>
      <c r="FL209" s="2"/>
      <c r="FM209" s="1"/>
      <c r="FN209" s="2"/>
      <c r="FO209" s="2"/>
      <c r="FP209" s="1"/>
      <c r="FQ209" s="2"/>
      <c r="FR209" s="2"/>
      <c r="FS209" s="1"/>
      <c r="FT209" s="2"/>
      <c r="FU209" s="2"/>
      <c r="FV209" s="1"/>
      <c r="FW209" s="2"/>
      <c r="FX209" s="2"/>
    </row>
    <row r="210" spans="1:180" x14ac:dyDescent="0.35">
      <c r="A210" s="4"/>
      <c r="E210" s="4"/>
      <c r="F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3">
        <f t="shared" si="9"/>
        <v>0.2</v>
      </c>
      <c r="AA210" s="1">
        <f>$R209*($Z210+$Z209)*0.5*($D$27+$D$28)*1000*$D$5</f>
        <v>0</v>
      </c>
      <c r="AB210" s="1">
        <f>IF(ABS($Q210)&lt;$G$6,$AA210,IF(ABS($Q209)&lt;$G$6,($G$6-ABS($Q209))*($Z209+$Z210)*0.5*($D$27+$D$28)*$D$5*1000,0))</f>
        <v>0</v>
      </c>
      <c r="AC210" s="1">
        <f>IF(AND($G$6&lt;ABS($Q210),$G$6&gt;ABS($Q209)),1,0)</f>
        <v>0</v>
      </c>
      <c r="AD210" s="3">
        <f>MIN(IF(AC210=1,($S210-$S209)/(ABS($Q210)-ABS($Q209))*($G$6-ABS($Q209))+$S209,0),$D$7)</f>
        <v>0</v>
      </c>
      <c r="AE210" s="1">
        <f>IF(ABS($Q210)&lt;$G$7,$AA210,IF(ABS($Q209)&lt;$G$7,($G$7-ABS($Q209))*($Z209+$Z210)*0.5*($D$27+$D$28)*$D$5*1000,0))</f>
        <v>0</v>
      </c>
      <c r="AF210" s="1">
        <f>IF(AND($G$7&lt;ABS($Q210),$G$7&gt;ABS($Q209)),1,0)</f>
        <v>0</v>
      </c>
      <c r="AG210" s="3">
        <f>MIN(IF(AF210=1,($S210-$S209)/(ABS($Q210)-ABS($Q209))*($G$7-ABS($Q209))+$S209,0),$D$7)</f>
        <v>0</v>
      </c>
      <c r="AH210" s="1">
        <f>IF(ABS($Q210)&lt;$G$8,$AA210,IF(ABS($Q209)&lt;$G$8,($G$8-ABS($Q209))*($Z209+$Z210)*0.5*($D$27+$D$28)*$D$5*1000,0))</f>
        <v>0</v>
      </c>
      <c r="AI210" s="1">
        <f>IF(AND($G$8&lt;ABS($Q210),$G$8&gt;ABS($Q209)),1,0)</f>
        <v>0</v>
      </c>
      <c r="AJ210" s="3">
        <f>MIN(IF(AI210=1,($S210-$S209)/(ABS($Q210)-ABS($Q209))*($G$8-ABS($Q209))+$S209,0),$D$7)</f>
        <v>0</v>
      </c>
      <c r="AK210" s="1">
        <f>IF(ABS($Q210)&lt;$G$9,$AA210,IF(ABS($Q209)&lt;$G$9,($G$9-ABS($Q209))*($Z209+$Z210)*0.5*($D$27+$D$28)*$D$5*1000,0))</f>
        <v>0</v>
      </c>
      <c r="AL210" s="1">
        <f>IF(AND($G$9&lt;ABS($Q210),$G$9&gt;ABS($Q209)),1,0)</f>
        <v>0</v>
      </c>
      <c r="AM210" s="3">
        <f>MIN(IF(AL210=1,($S210-$S209)/(ABS($Q210)-ABS($Q209))*($G$9-ABS($Q209))+$S209,0),$D$7)</f>
        <v>0</v>
      </c>
      <c r="AN210" s="1">
        <f>IF(ABS($Q210)&lt;$G$10,$AA210,IF(ABS($Q209)&lt;$G$10,($G$10-ABS($Q209))*($Z209+$Z210)*0.5*($D$27+$D$28)*$D$5*1000,0))</f>
        <v>0</v>
      </c>
      <c r="AO210" s="1">
        <f>IF(AND($G$10&lt;ABS($Q210),$G$10&gt;ABS($Q209)),1,0)</f>
        <v>0</v>
      </c>
      <c r="AP210" s="3">
        <f>MIN(IF(AO210=1,($S210-$S209)/(ABS($Q210)-ABS($Q209))*($G$10-ABS($Q209))+$S209,0),$D$7)</f>
        <v>0</v>
      </c>
      <c r="AQ210" s="1">
        <f>IF(ABS($Q210)&lt;$G$11,$AA210,IF(ABS($Q209)&lt;$G$11,($G$11-ABS($Q209))*($Z209+$Z210)*0.5*($D$27+$D$28)*$D$5*1000,0))</f>
        <v>0</v>
      </c>
      <c r="AR210" s="1">
        <f>IF(AND($G$11&lt;ABS($Q210),$G$11&gt;ABS($Q209)),1,0)</f>
        <v>0</v>
      </c>
      <c r="AS210" s="3">
        <f>MIN(IF(AR210=1,($S210-$S209)/(ABS($Q210)-ABS($Q209))*($G$11-ABS($Q209))+$S209,0),$D$7)</f>
        <v>0</v>
      </c>
      <c r="AT210" s="1">
        <f>IF(ABS($Q210)&lt;$G$12,$AA210,IF(ABS($Q209)&lt;$G$12,($G$12-ABS($Q209))*($Z209+$Z210)*0.5*($D$27+$D$28)*$D$5*1000,0))</f>
        <v>0</v>
      </c>
      <c r="AU210" s="1">
        <f>IF(AND($G$12&lt;ABS($Q210),$G$12&gt;ABS($Q209)),1,0)</f>
        <v>0</v>
      </c>
      <c r="AV210" s="3">
        <f>MIN(IF(AU210=1,($S210-$S209)/(ABS($Q210)-ABS($Q209))*($G$12-ABS($Q209))+$S209,0),$D$7)</f>
        <v>0</v>
      </c>
      <c r="AW210" s="1">
        <f>IF(ABS($Q210)&lt;$G$13,$AA210,IF(ABS($Q209)&lt;$G$13,($G$13-ABS($Q209))*($Z209+$Z210)*0.5*($D$27+$D$28)*$D$5*1000,0))</f>
        <v>0</v>
      </c>
      <c r="AX210" s="1">
        <f>IF(AND($G$13&lt;ABS($Q210),$G$13&gt;ABS($Q209)),1,0)</f>
        <v>0</v>
      </c>
      <c r="AY210" s="3">
        <f>MIN(IF(AX210=1,($S210-$S209)/(ABS($Q210)-ABS($Q209))*($G$13-ABS($Q209))+$S209,0),$D$7)</f>
        <v>0</v>
      </c>
      <c r="AZ210" s="1">
        <f>IF(ABS($Q210)&lt;$G$14,$AA210,IF(ABS($Q209)&lt;$G$14,($G$14-ABS($Q209))*($Z209+$Z210)*0.5*($D$27+$D$28)*$D$5*1000,0))</f>
        <v>0</v>
      </c>
      <c r="BA210" s="1">
        <f>IF(AND($G$14&lt;ABS($Q210),$G$14&gt;ABS($Q209)),1,0)</f>
        <v>0</v>
      </c>
      <c r="BB210" s="3">
        <f>MIN(IF(BA210=1,($S210-$S209)/(ABS($Q210)-ABS($Q209))*($G$14-ABS($Q209))+$S209,0),$D$7)</f>
        <v>0</v>
      </c>
      <c r="BC210" s="1">
        <f>IF(ABS($Q210)&lt;G$15,$AA210,IF(ABS($Q209)&lt;G$15,(G$15-ABS($Q209))*($Z209+$Z210)*0.5*($D$27+$D$28)*$D$5*1000,0))</f>
        <v>0</v>
      </c>
      <c r="BD210" s="1">
        <f>IF(AND(G$15&lt;ABS($Q210),G$15&gt;ABS($Q209)),1,0)</f>
        <v>0</v>
      </c>
      <c r="BE210" s="3">
        <f>MIN(IF(BD210=1,($S210-$S209)/(ABS($Q210)-ABS($Q209))*(G$15-ABS($Q209))+$S209,0),$D$7)</f>
        <v>0</v>
      </c>
      <c r="BF210" s="1">
        <f>IF(ABS($Q210)&lt;G$16,$AA210,IF(ABS($Q209)&lt;G$16,(G$16-ABS($Q209))*($Z209+$Z210)*0.5*($D$27+$D$28)*$D$5*1000,0))</f>
        <v>0</v>
      </c>
      <c r="BG210" s="1">
        <f>IF(AND(G$16&lt;ABS($Q210),G$16&gt;ABS($Q209)),1,0)</f>
        <v>0</v>
      </c>
      <c r="BH210" s="3">
        <f>MIN(IF(BG210=1,($S210-$S209)/(ABS($Q210)-ABS($Q209))*(G$16-ABS($Q209))+$S209,0),$D$7)</f>
        <v>0</v>
      </c>
      <c r="BI210" s="1">
        <f>IF(ABS($Q210)&lt;G$17,$AA210,IF(ABS($Q209)&lt;G$17,(G$17-ABS($Q209))*($Z209+$Z210)*0.5*($D$27+$D$28)*$D$5*1000,0))</f>
        <v>0</v>
      </c>
      <c r="BJ210" s="1">
        <f>IF(AND(G$17&lt;ABS($Q210),G$17&gt;ABS($Q209)),1,0)</f>
        <v>0</v>
      </c>
      <c r="BK210" s="3">
        <f>MIN(IF(BJ210=1,($S210-$S209)/(ABS($Q210)-ABS($Q209))*(G$17-ABS($Q209))+$S209,0),$D$7)</f>
        <v>0</v>
      </c>
      <c r="BL210" s="1">
        <f>IF(ABS($Q210)&lt;G$18,$AA210,IF(ABS($Q209)&lt;G$18,(G$18-ABS($Q209))*($Z209+$Z210)*0.5*($D$27+$D$28)*$D$5*1000,0))</f>
        <v>0</v>
      </c>
      <c r="BM210" s="1">
        <f>IF(AND(G$18&lt;ABS($Q210),G$18&gt;ABS($Q209)),1,0)</f>
        <v>0</v>
      </c>
      <c r="BN210" s="3">
        <f>MIN(IF(BM210=1,($S210-$S209)/(ABS($Q210)-ABS($Q209))*(G$18-ABS($Q209))+$S209,0),$D$7)</f>
        <v>0</v>
      </c>
      <c r="BO210" s="1">
        <f>IF(ABS($Q210)&lt;G$19,$AA210,IF(ABS($Q209)&lt;G$19,(G$19-ABS($Q209))*($Z209+$Z210)*0.5*($D$27+$D$28)*$D$5*1000,0))</f>
        <v>0</v>
      </c>
      <c r="BP210" s="1">
        <f>IF(AND(G$19&lt;ABS($Q210),G$19&gt;ABS($Q209)),1,0)</f>
        <v>0</v>
      </c>
      <c r="BQ210" s="3">
        <f>MIN(IF(BP210=1,($S210-$S209)/(ABS($Q210)-ABS($Q209))*(G$19-ABS($Q209))+$S209,0),$D$7)</f>
        <v>0</v>
      </c>
      <c r="BR210" s="1">
        <f>IF(ABS($Q210)&lt;G$20,$AA210,IF(ABS($Q209)&lt;G$20,(G$20-ABS($Q209))*($Z209+$Z210)*0.5*($D$27+$D$28)*$D$5*1000,0))</f>
        <v>0</v>
      </c>
      <c r="BS210" s="1">
        <f>IF(AND(G$20&lt;ABS($Q210),G$20&gt;ABS($Q209)),1,0)</f>
        <v>0</v>
      </c>
      <c r="BT210" s="3">
        <f>MIN(IF(BS210=1,($S210-$S209)/(ABS($Q210)-ABS($Q209))*(G$20-ABS($Q209))+$S209,0),$D$7)</f>
        <v>0</v>
      </c>
      <c r="BU210" s="1">
        <f>IF(ABS($Q210)&lt;G$21,$AA210,IF(ABS($Q209)&lt;G$21,(G$21-ABS($Q209))*($Z209+$Z210)*0.5*($D$27+$D$28)*$D$5*1000,0))</f>
        <v>0</v>
      </c>
      <c r="BV210" s="1">
        <f>IF(AND(G$21&lt;ABS($Q210),G$21&gt;ABS($Q209)),1,0)</f>
        <v>0</v>
      </c>
      <c r="BW210" s="3">
        <f>MIN(IF(BV210=1,($S210-$S209)/(ABS($Q210)-ABS($Q209))*(G$21-ABS($Q209))+$S209,0),$D$7)</f>
        <v>0</v>
      </c>
      <c r="BX210" s="1">
        <f>IF(ABS($Q210)&lt;G$22,$AA210,IF(ABS($Q209)&lt;G$22,(G$22-ABS($Q209))*($Z209+$Z210)*0.5*($D$27+$D$28)*$D$5*1000,0))</f>
        <v>0</v>
      </c>
      <c r="BY210" s="1">
        <f>IF(AND(G$22&lt;ABS($Q210),G$22&gt;ABS($Q209)),1,0)</f>
        <v>0</v>
      </c>
      <c r="BZ210" s="3">
        <f>MIN(IF(BY210=1,($S210-$S209)/(ABS($Q210)-ABS($Q209))*(G$22-ABS($Q209))+$S209,0),$D$7)</f>
        <v>0</v>
      </c>
      <c r="CA210" s="1">
        <f>IF(ABS($Q210)&lt;G$23,$AA210,IF(ABS($Q209)&lt;G$23,(G$23-ABS($Q209))*($Z209+$Z210)*0.5*($D$27+$D$28)*$D$5*1000,0))</f>
        <v>0</v>
      </c>
      <c r="CB210" s="1">
        <f>IF(AND(G$23&lt;ABS($Q210),G$23&gt;ABS($Q209)),1,0)</f>
        <v>0</v>
      </c>
      <c r="CC210" s="3">
        <f>MIN(IF(CB210=1,($S210-$S209)/(ABS($Q210)-ABS($Q209))*(G$23-ABS($Q209))+$S209,0),$D$7)</f>
        <v>0</v>
      </c>
      <c r="CD210" s="1">
        <f>IF(ABS($Q210)&lt;G$24,$AA210,IF(ABS($Q209)&lt;G$24,(G$24-ABS($Q209))*($Z209+$Z210)*0.5*($D$27+$D$28)*$D$5*1000,0))</f>
        <v>0</v>
      </c>
      <c r="CE210" s="1">
        <f>IF(AND(G$24&lt;ABS($Q210),G$24&gt;ABS($Q209)),1,0)</f>
        <v>0</v>
      </c>
      <c r="CF210" s="3">
        <f>MIN(IF(CE210=1,($S210-$S209)/(ABS($Q210)-ABS($Q209))*(G$24-ABS($Q209))+$S209,0),$D$7)</f>
        <v>0</v>
      </c>
      <c r="CG210" s="1">
        <f>IF(ABS($Q210)&lt;G$25,$AA210,IF(ABS($Q209)&lt;G$25,(G$25-ABS($Q209))*($Z209+$Z210)*0.5*($D$27+$D$28)*$D$5*1000,0))</f>
        <v>0</v>
      </c>
      <c r="CH210" s="1">
        <f>IF(AND(G$25&lt;ABS($Q210),G$25&gt;ABS($Q209)),1,0)</f>
        <v>0</v>
      </c>
      <c r="CI210" s="3">
        <f>MIN(IF(CH210=1,($S210-$S209)/(ABS($Q210)-ABS($Q209))*(G$25-ABS($Q209))+$S209,0),$D$7)</f>
        <v>0</v>
      </c>
      <c r="CJ210" s="1">
        <f>IF(ABS($Q210)&lt;G$26,$AA210,IF(ABS($Q209)&lt;G$26,(G$26-ABS($Q209))*($Z209+$Z210)*0.5*($D$27+$D$28)*$D$5*1000,0))</f>
        <v>0</v>
      </c>
      <c r="CK210" s="1">
        <f>IF(AND(G$26&lt;ABS($Q210),G$26&gt;ABS($Q209)),1,0)</f>
        <v>0</v>
      </c>
      <c r="CL210" s="3">
        <f>MIN(IF(CK210=1,($S210-$S209)/(ABS($Q210)-ABS($Q209))*(G$26-ABS($Q209))+$S209,0),$D$7)</f>
        <v>0</v>
      </c>
      <c r="CM210" s="1">
        <f>IF(ABS($Q210)&lt;G$27,$AA210,IF(ABS($Q209)&lt;G$27,(G$27-ABS($Q209))*($Z209+$Z210)*0.5*($D$27+$D$28)*$D$5*1000,0))</f>
        <v>0</v>
      </c>
      <c r="CN210" s="1">
        <f>IF(AND(G$27&lt;ABS($Q210),G$27&gt;ABS($Q209)),1,0)</f>
        <v>0</v>
      </c>
      <c r="CO210" s="3">
        <f>MIN(IF(CN210=1,($S210-$S209)/(ABS($Q210)-ABS($Q209))*(G$27-ABS($Q209))+$S209,0),$D$7)</f>
        <v>0</v>
      </c>
      <c r="CP210" s="1">
        <f>IF(ABS($Q210)&lt;G$28,$AA210,IF(ABS($Q209)&lt;G$28,(G$28-ABS($Q209))*($Z209+$Z210)*0.5*($D$27+$D$28)*$D$5*1000,0))</f>
        <v>0</v>
      </c>
      <c r="CQ210" s="1">
        <f>IF(AND(G$28&lt;ABS($Q210),G$28&gt;ABS($Q209)),1,0)</f>
        <v>0</v>
      </c>
      <c r="CR210" s="3">
        <f>MIN(IF(CQ210=1,($S210-$S209)/(ABS($Q210)-ABS($Q209))*(G$28-ABS($Q209))+$S209,0),$D$7)</f>
        <v>0</v>
      </c>
      <c r="CS210" s="1">
        <f>IF(ABS($Q210)&lt;G$29,$AA210,IF(ABS($Q209)&lt;G$29,(G$29-ABS($Q209))*($Z209+$Z210)*0.5*($D$27+$D$28)*$D$5*1000,0))</f>
        <v>0</v>
      </c>
      <c r="CT210" s="1">
        <f>IF(AND(G$29&lt;ABS($Q210),G$29&gt;ABS($Q209)),1,0)</f>
        <v>0</v>
      </c>
      <c r="CU210" s="3">
        <f>MIN(IF(CT210=1,($S210-$S209)/(ABS($Q210)-ABS($Q209))*(G$29-ABS($Q209))+$S209,0),$D$7)</f>
        <v>0</v>
      </c>
      <c r="CV210" s="1">
        <f>IF(ABS($Q210)&lt;G$30,$AA210,IF(ABS($Q209)&lt;G$30,(G$30-ABS($Q209))*($Z209+$Z210)*0.5*($D$27+$D$28)*$D$5*1000,0))</f>
        <v>0</v>
      </c>
      <c r="CW210" s="1">
        <f>IF(AND(G$30&lt;ABS($Q210),G$30&gt;ABS($Q209)),1,0)</f>
        <v>0</v>
      </c>
      <c r="CX210" s="3">
        <f>MIN(IF(CW210=1,($S210-$S209)/(ABS($Q210)-ABS($Q209))*(G$30-ABS($Q209))+$S209,0),$D$7)</f>
        <v>0</v>
      </c>
      <c r="CY210" s="1">
        <f>IF(ABS($Q210)&lt;G$31,$AA210,IF(ABS($Q209)&lt;G$31,(G$31-ABS($Q209))*($Z209+$Z210)*0.5*($D$27+$D$28)*$D$5*1000,0))</f>
        <v>0</v>
      </c>
      <c r="CZ210" s="1">
        <f>IF(AND(G$31&lt;ABS($Q210),G$31&gt;ABS($Q209)),1,0)</f>
        <v>0</v>
      </c>
      <c r="DA210" s="3">
        <f>MIN(IF(CZ210=1,($S210-$S209)/(ABS($Q210)-ABS($Q209))*(G$31-ABS($Q209))+$S209,0),$D$7)</f>
        <v>0</v>
      </c>
      <c r="DB210" s="1">
        <f>IF(ABS($Q210)&lt;G$32,$AA210,IF(ABS($Q209)&lt;G$32,(G$32-ABS($Q209))*($Z209+$Z210)*0.5*($D$27+$D$28)*$D$5*1000,0))</f>
        <v>0</v>
      </c>
      <c r="DC210" s="1">
        <f>IF(AND(G$32&lt;ABS($Q210),G$32&gt;ABS($Q209)),1,0)</f>
        <v>0</v>
      </c>
      <c r="DD210" s="3">
        <f>MIN(IF(DC210=1,($S210-$S209)/(ABS($Q210)-ABS($Q209))*(G$32-ABS($Q209))+$S209,0),$D$7)</f>
        <v>0</v>
      </c>
      <c r="DE210" s="1">
        <f>IF(ABS($Q210)&lt;G$33,$AA210,IF(ABS($Q209)&lt;G$33,(G$33-ABS($Q209))*($Z209+$Z210)*0.5*($D$27+$D$28)*$D$5*1000,0))</f>
        <v>0</v>
      </c>
      <c r="DF210" s="1">
        <f>IF(AND(G$33&lt;ABS($Q210),G$33&gt;ABS($Q209)),1,0)</f>
        <v>0</v>
      </c>
      <c r="DG210" s="3">
        <f>MIN(IF(DF210=1,($S210-$S209)/(ABS($Q210)-ABS($Q209))*(G$33-ABS($Q209))+$S209,0),$D$7)</f>
        <v>0</v>
      </c>
      <c r="DH210" s="1">
        <f>IF(ABS($Q210)&lt;G$34,$AA210,IF(ABS($Q209)&lt;G$34,(G$34-ABS($Q209))*($Z209+$Z210)*0.5*($D$27+$D$28)*$D$5*1000,0))</f>
        <v>0</v>
      </c>
      <c r="DI210" s="1">
        <f>IF(AND(G$34&lt;ABS($Q210),G$34&gt;ABS($Q209)),1,0)</f>
        <v>0</v>
      </c>
      <c r="DJ210" s="3">
        <f>MIN(IF(DI210=1,($S210-$S209)/(ABS($Q210)-ABS($Q209))*(G$34-ABS($Q209))+$S209,0),$D$7)</f>
        <v>0</v>
      </c>
      <c r="DK210" s="1">
        <f>IF(ABS($Q210)&lt;G$35,$AA210,IF(ABS($Q209)&lt;G$35,(G$35-ABS($Q209))*($Z209+$Z210)*0.5*($D$27+$D$28)*$D$5*1000,0))</f>
        <v>0</v>
      </c>
      <c r="DL210" s="1">
        <f>IF(AND(G$35&lt;ABS($Q210),G$35&gt;ABS($Q209)),1,0)</f>
        <v>0</v>
      </c>
      <c r="DM210" s="3">
        <f>MIN(IF(DL210=1,($S210-$S209)/(ABS($Q210)-ABS($Q209))*(G$35-ABS($Q209))+$S209,0),$D$7)</f>
        <v>0</v>
      </c>
      <c r="DN210" s="1">
        <f>IF(ABS($Q210)&lt;G$36,$AA210,IF(ABS($Q209)&lt;G$36,(G$36-ABS($Q209))*($Z209+$Z210)*0.5*($D$27+$D$28)*$D$5*1000,0))</f>
        <v>0</v>
      </c>
      <c r="DO210" s="1">
        <f>IF(AND(G$36&lt;ABS($Q210),G$36&gt;ABS($Q209)),1,0)</f>
        <v>0</v>
      </c>
      <c r="DP210" s="3">
        <f>MIN(IF(DO210=1,($S210-$S209)/(ABS($Q210)-ABS($Q209))*(G$36-ABS($Q209))+$S209,0),$D$7)</f>
        <v>0</v>
      </c>
      <c r="DQ210" s="1">
        <f>IF(ABS($Q210)&lt;G$37,$AA210,IF(ABS($Q209)&lt;G$37,(G$37-ABS($Q209))*($Z209+$Z210)*0.5*($D$27+$D$28)*$D$5*1000,0))</f>
        <v>0</v>
      </c>
      <c r="DR210" s="1">
        <f>IF(AND(G$37&lt;ABS($Q210),G$37&gt;ABS($Q209)),1,0)</f>
        <v>0</v>
      </c>
      <c r="DS210" s="3">
        <f>MIN(IF(DR210=1,($S210-$S209)/(ABS($Q210)-ABS($Q209))*(G$37-ABS($Q209))+$S209,0),$D$7)</f>
        <v>0</v>
      </c>
      <c r="DT210" s="1">
        <f>IF(ABS($Q210)&lt;G$38,$AA210,IF(ABS($Q209)&lt;G$38,(G$38-ABS($Q209))*($Z209+$Z210)*0.5*($D$27+$D$28)*$D$5*1000,0))</f>
        <v>0</v>
      </c>
      <c r="DU210" s="1">
        <f>IF(AND(G$38&lt;ABS($Q210),G$38&gt;ABS($Q209)),1,0)</f>
        <v>0</v>
      </c>
      <c r="DV210" s="3">
        <f>MIN(IF(DU210=1,($S210-$S209)/(ABS($Q210)-ABS($Q209))*(G$38-ABS($Q209))+$S209,0),$D$7)</f>
        <v>0</v>
      </c>
      <c r="DW210" s="1">
        <f>IF(ABS($Q210)&lt;G$39,$AA210,IF(ABS($Q209)&lt;G$39,(G$39-ABS($Q209))*($Z209+$Z210)*0.5*($D$27+$D$28)*$D$5*1000,0))</f>
        <v>0</v>
      </c>
      <c r="DX210" s="1">
        <f>IF(AND(G$39&lt;ABS($Q210),G$39&gt;ABS($Q209)),1,0)</f>
        <v>0</v>
      </c>
      <c r="DY210" s="3">
        <f>MIN(IF(DX210=1,($S210-$S209)/(ABS($Q210)-ABS($Q209))*(G$39-ABS($Q209))+$S209,0),$D$7)</f>
        <v>0</v>
      </c>
      <c r="DZ210" s="1">
        <f>IF(ABS($Q210)&lt;G$40,$AA210,IF(ABS($Q209)&lt;G$40,(G$40-ABS($Q209))*($Z209+$Z210)*0.5*($D$27+$D$28)*$D$5*1000,0))</f>
        <v>0</v>
      </c>
      <c r="EA210" s="1">
        <f>IF(AND(G$40&lt;ABS($Q210),G$40&gt;ABS($Q209)),1,0)</f>
        <v>0</v>
      </c>
      <c r="EB210" s="3">
        <f>MIN(IF(EA210=1,($S210-$S209)/(ABS($Q210)-ABS($Q209))*(G$40-ABS($Q209))+$S209,0),$D$7)</f>
        <v>0</v>
      </c>
      <c r="EC210" s="1">
        <f>IF(ABS($Q210)&lt;G$41,$AA210,IF(ABS($Q209)&lt;G$41,(G$41-ABS($Q209))*($Z209+$Z210)*0.5*($D$27+$D$28)*$D$5*1000,0))</f>
        <v>0</v>
      </c>
      <c r="ED210" s="1">
        <f>IF(AND(G$41&lt;ABS($Q210),G$41&gt;ABS($Q209)),1,0)</f>
        <v>0</v>
      </c>
      <c r="EE210" s="3">
        <f>MIN(IF(ED210=1,($S210-$S209)/(ABS($Q210)-ABS($Q209))*(G$41-ABS($Q209))+$S209,0),$D$7)</f>
        <v>0</v>
      </c>
      <c r="EF210" s="1">
        <f>IF(ABS($Q210)&lt;G$42,$AA210,IF(ABS($Q209)&lt;G$42,(G$42-ABS($Q209))*($Z209+$Z210)*0.5*($D$27+$D$28)*$D$5*1000,0))</f>
        <v>0</v>
      </c>
      <c r="EG210" s="1">
        <f>IF(AND(G$42&lt;ABS($Q210),G$42&gt;ABS($Q209)),1,0)</f>
        <v>0</v>
      </c>
      <c r="EH210" s="3">
        <f>MIN(IF(EG210=1,($S210-$S209)/(ABS($Q210)-ABS($Q209))*(G$42-ABS($Q209))+$S209,0),$D$7)</f>
        <v>0</v>
      </c>
      <c r="EI210" s="1">
        <f>IF(ABS($Q210)&lt;G$43,$AA210,IF(ABS($Q209)&lt;G$43,(G$43-ABS($Q209))*($Z209+$Z210)*0.5*($D$27+$D$28)*$D$5*1000,0))</f>
        <v>0</v>
      </c>
      <c r="EJ210" s="1">
        <f>IF(AND(G$43&lt;ABS($Q210),G$43&gt;ABS($Q209)),1,0)</f>
        <v>0</v>
      </c>
      <c r="EK210" s="3">
        <f>MIN(IF(EJ210=1,($S210-$S209)/(ABS($Q210)-ABS($Q209))*(G$43-ABS($Q209))+$S209,0),$D$7)</f>
        <v>0</v>
      </c>
      <c r="EL210" s="1">
        <f>IF(ABS($Q210)&lt;G$44,$AA210,IF(ABS($Q209)&lt;G$44,(G$44-ABS($Q209))*($Z209+$Z210)*0.5*($D$27+$D$28)*$D$5*1000,0))</f>
        <v>0</v>
      </c>
      <c r="EM210" s="1">
        <f>IF(AND(G$44&lt;ABS($Q210),G$44&gt;ABS($Q209)),1,0)</f>
        <v>0</v>
      </c>
      <c r="EN210" s="3">
        <f>MIN(IF(EM210=1,($S210-$S209)/(ABS($Q210)-ABS($Q209))*(G$44-ABS($Q209))+$S209,0),$D$7)</f>
        <v>0</v>
      </c>
      <c r="EO210" s="1">
        <f>IF(ABS($Q210)&lt;G$45,$AA210,IF(ABS($Q209)&lt;G$45,(G$45-ABS($Q209))*($Z209+$Z210)*0.5*($D$27+$D$28)*$D$5*1000,0))</f>
        <v>0</v>
      </c>
      <c r="EP210" s="1">
        <f>IF(AND(G$45&lt;ABS($Q210),G$45&gt;ABS($Q209)),1,0)</f>
        <v>0</v>
      </c>
      <c r="EQ210" s="3">
        <f>MIN(IF(EP210=1,($S210-$S209)/(ABS($Q210)-ABS($Q209))*(G$45-ABS($Q209))+$S209,0),$D$7)</f>
        <v>0</v>
      </c>
      <c r="ER210" s="1">
        <f>IF(ABS($Q210)&lt;G$46,$AA210,IF(ABS($Q209)&lt;G$46,(G$46-ABS($Q209))*($Z209+$Z210)*0.5*($D$27+$D$28)*$D$5*1000,0))</f>
        <v>0</v>
      </c>
      <c r="ES210" s="1">
        <f>IF(AND(G$46&lt;ABS($Q210),G$46&gt;ABS($Q209)),1,0)</f>
        <v>0</v>
      </c>
      <c r="ET210" s="3">
        <f>MIN(IF(ES210=1,($S210-$S209)/(ABS($Q210)-ABS($Q209))*(G$46-ABS($Q209))+$S209,0),$D$7)</f>
        <v>0</v>
      </c>
      <c r="EU210" s="1">
        <f>IF(ABS($Q210)&lt;G$47,$AA210,IF(ABS($Q209)&lt;G$47,(G$47-ABS($Q209))*($Z209+$Z210)*0.5*($D$27+$D$28)*$D$5*1000,0))</f>
        <v>0</v>
      </c>
      <c r="EV210" s="1">
        <f>IF(AND(G$47&lt;ABS($Q210),G$47&gt;ABS($Q209)),1,0)</f>
        <v>0</v>
      </c>
      <c r="EW210" s="3">
        <f>MIN(IF(EV210=1,($S210-$S209)/(ABS($Q210)-ABS($Q209))*(G$47-ABS($Q209))+$S209,0),$D$7)</f>
        <v>0</v>
      </c>
      <c r="EX210" s="1">
        <f>IF(ABS($Q210)&lt;G$48,$AA210,IF(ABS($Q209)&lt;G$48,(G$48-ABS($Q209))*($Z209+$Z210)*0.5*($D$27+$D$28)*$D$5*1000,0))</f>
        <v>0</v>
      </c>
      <c r="EY210" s="1">
        <f>IF(AND(G$48&lt;ABS($Q210),G$48&gt;ABS($Q209)),1,0)</f>
        <v>0</v>
      </c>
      <c r="EZ210" s="3">
        <f>MIN(IF(EY210=1,($S210-$S209)/(ABS($Q210)-ABS($Q209))*(G$48-ABS($Q209))+$S209,0),$D$7)</f>
        <v>0</v>
      </c>
      <c r="FA210" s="1">
        <f>IF(ABS($Q210)&lt;G$49,$AA210,IF(ABS($Q209)&lt;G$49,(G$49-ABS($Q209))*($Z209+$Z210)*0.5*($D$27+$D$28)*$D$5*1000,0))</f>
        <v>0</v>
      </c>
      <c r="FB210" s="1">
        <f>IF(AND(G$49&lt;ABS($Q210),G$49&gt;ABS($Q209)),1,0)</f>
        <v>0</v>
      </c>
      <c r="FC210" s="3">
        <f>MIN(IF(FB210=1,($S210-$S209)/(ABS($Q210)-ABS($Q209))*(G$49-ABS($Q209))+$S209,0),$D$7)</f>
        <v>0</v>
      </c>
      <c r="FD210" s="1">
        <f>IF(ABS($Q210)&lt;G$50,$AA210,IF(ABS($Q209)&lt;G$50,(G$50-ABS($Q209))*($Z209+$Z210)*0.5*($D$27+$D$28)*$D$5*1000,0))</f>
        <v>0</v>
      </c>
      <c r="FE210" s="1">
        <f>IF(AND(G$50&lt;ABS($Q210),G$50&gt;ABS($Q209)),1,0)</f>
        <v>0</v>
      </c>
      <c r="FF210" s="3">
        <f>MIN(IF(FE210=1,($S210-$S209)/(ABS($Q210)-ABS($Q209))*(G$50-ABS($Q209))+$S209,0),$D$7)</f>
        <v>0</v>
      </c>
      <c r="FG210" s="1">
        <f>IF(ABS($Q210)&lt;G$51,$AA210,IF(ABS($Q209)&lt;G$51,(G$51-ABS($Q209))*($Z209+$Z210)*0.5*($D$27+$D$28)*$D$5*1000,0))</f>
        <v>0</v>
      </c>
      <c r="FH210" s="1">
        <f>IF(AND(G$51&lt;ABS($Q210),G$51&gt;ABS($Q209)),1,0)</f>
        <v>0</v>
      </c>
      <c r="FI210" s="3">
        <f>MIN(IF(FH210=1,($S210-$S209)/(ABS($Q210)-ABS($Q209))*(G$51-ABS($Q209))+$S209,0),$D$7)</f>
        <v>0</v>
      </c>
      <c r="FJ210" s="1">
        <f>IF(ABS($Q210)&lt;G$52,$AA210,IF(ABS($Q209)&lt;G$52,(G$52-ABS($Q209))*($Z209+$Z210)*0.5*($D$27+$D$28)*$D$5*1000,0))</f>
        <v>0</v>
      </c>
      <c r="FK210" s="1">
        <f>IF(AND(G$52&lt;ABS($Q210),G$52&gt;ABS($Q209)),1,0)</f>
        <v>0</v>
      </c>
      <c r="FL210" s="3">
        <f>MIN(IF(FK210=1,($S210-$S209)/(ABS($Q210)-ABS($Q209))*(G$52-ABS($Q209))+$S209,0),$D$7)</f>
        <v>0</v>
      </c>
      <c r="FM210" s="1">
        <f>IF(ABS($Q210)&lt;G$53,$AA210,IF(ABS($Q209)&lt;G$53,(G$53-ABS($Q209))*($Z209+$Z210)*0.5*($D$27+$D$28)*$D$5*1000,0))</f>
        <v>0</v>
      </c>
      <c r="FN210" s="1">
        <f>IF(AND(G$53&lt;ABS($Q210),G$53&gt;ABS($Q209)),1,0)</f>
        <v>0</v>
      </c>
      <c r="FO210" s="3">
        <f>MIN(IF(FN210=1,($S210-$S209)/(ABS($Q210)-ABS($Q209))*(G$53-ABS($Q209))+$S209,0),$D$7)</f>
        <v>0</v>
      </c>
      <c r="FP210" s="1">
        <f>IF(ABS($Q210)&lt;G$54,$AA210,IF(ABS($Q209)&lt;G$54,(G$54-ABS($Q209))*($Z209+$Z210)*0.5*($D$27+$D$28)*$D$5*1000,0))</f>
        <v>0</v>
      </c>
      <c r="FQ210" s="1">
        <f>IF(AND(G$54&lt;ABS($Q210),G$54&gt;ABS($Q209)),1,0)</f>
        <v>0</v>
      </c>
      <c r="FR210" s="3">
        <f>MIN(IF(FQ210=1,($S210-$S209)/(ABS($Q210)-ABS($Q209))*(G$54-ABS($Q209))+$S209,0),$D$7)</f>
        <v>0</v>
      </c>
      <c r="FS210" s="1">
        <f>IF(ABS($Q210)&lt;G$55,$AA210,IF(ABS($Q209)&lt;G$55,(G$55-ABS($Q209))*($Z209+$Z210)*0.5*($D$27+$D$28)*$D$5*1000,0))</f>
        <v>0</v>
      </c>
      <c r="FT210" s="1">
        <f>IF(AND(G$55&lt;ABS($Q210),G$55&gt;ABS($Q209)),1,0)</f>
        <v>0</v>
      </c>
      <c r="FU210" s="3">
        <f>MIN(IF(FT210=1,($S210-$S209)/(ABS($Q210)-ABS($Q209))*(G$55-ABS($Q209))+$S209,0),$D$7)</f>
        <v>0</v>
      </c>
      <c r="FV210" s="1" t="e">
        <f>IF(ABS($Q210)&lt;#REF!,$AA210,IF(ABS($Q209)&lt;#REF!,(#REF!-ABS($Q209))*($Z209+$Z210)*0.5*($D$27+$D$28)*$D$5*1000,0))</f>
        <v>#REF!</v>
      </c>
      <c r="FW210" s="1" t="e">
        <f>IF(AND(#REF!&lt;ABS($Q210),#REF!&gt;ABS($Q209)),1,0)</f>
        <v>#REF!</v>
      </c>
      <c r="FX210" s="3" t="e">
        <f>MIN(IF(FW210=1,($S210-$S209)/(ABS($Q210)-ABS($Q209))*(#REF!-ABS($Q209))+$S209,0),$D$7)</f>
        <v>#REF!</v>
      </c>
    </row>
    <row r="211" spans="1:180" x14ac:dyDescent="0.35">
      <c r="A211" s="4"/>
      <c r="E211" s="4"/>
      <c r="F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3">
        <f t="shared" si="9"/>
        <v>0.2</v>
      </c>
      <c r="AA211" s="3"/>
      <c r="AB211" s="1"/>
      <c r="AC211" s="2"/>
      <c r="AD211" s="2"/>
      <c r="AE211" s="1"/>
      <c r="AF211" s="2"/>
      <c r="AG211" s="2"/>
      <c r="AH211" s="1"/>
      <c r="AI211" s="2"/>
      <c r="AJ211" s="2"/>
      <c r="AK211" s="1"/>
      <c r="AL211" s="2"/>
      <c r="AM211" s="2"/>
      <c r="AN211" s="1"/>
      <c r="AO211" s="2"/>
      <c r="AP211" s="2"/>
      <c r="AQ211" s="1"/>
      <c r="AR211" s="2"/>
      <c r="AS211" s="2"/>
      <c r="AT211" s="1"/>
      <c r="AU211" s="2"/>
      <c r="AV211" s="2"/>
      <c r="AW211" s="1"/>
      <c r="AX211" s="2"/>
      <c r="AY211" s="2"/>
      <c r="AZ211" s="1"/>
      <c r="BA211" s="2"/>
      <c r="BB211" s="2"/>
      <c r="BC211" s="1"/>
      <c r="BD211" s="2"/>
      <c r="BE211" s="2"/>
      <c r="BF211" s="1"/>
      <c r="BG211" s="2"/>
      <c r="BH211" s="2"/>
      <c r="BI211" s="1"/>
      <c r="BJ211" s="2"/>
      <c r="BK211" s="2"/>
      <c r="BL211" s="1"/>
      <c r="BM211" s="2"/>
      <c r="BN211" s="2"/>
      <c r="BO211" s="1"/>
      <c r="BP211" s="2"/>
      <c r="BQ211" s="2"/>
      <c r="BR211" s="1"/>
      <c r="BS211" s="2"/>
      <c r="BT211" s="2"/>
      <c r="BU211" s="1"/>
      <c r="BV211" s="2"/>
      <c r="BW211" s="2"/>
      <c r="BX211" s="1"/>
      <c r="BY211" s="2"/>
      <c r="BZ211" s="2"/>
      <c r="CA211" s="1"/>
      <c r="CB211" s="2"/>
      <c r="CC211" s="2"/>
      <c r="CD211" s="1"/>
      <c r="CE211" s="2"/>
      <c r="CF211" s="2"/>
      <c r="CG211" s="1"/>
      <c r="CH211" s="2"/>
      <c r="CI211" s="2"/>
      <c r="CJ211" s="1"/>
      <c r="CK211" s="2"/>
      <c r="CL211" s="2"/>
      <c r="CM211" s="1"/>
      <c r="CN211" s="2"/>
      <c r="CO211" s="2"/>
      <c r="CP211" s="1"/>
      <c r="CQ211" s="2"/>
      <c r="CR211" s="2"/>
      <c r="CS211" s="1"/>
      <c r="CT211" s="2"/>
      <c r="CU211" s="2"/>
      <c r="CV211" s="1"/>
      <c r="CW211" s="2"/>
      <c r="CX211" s="2"/>
      <c r="CY211" s="1"/>
      <c r="CZ211" s="2"/>
      <c r="DA211" s="2"/>
      <c r="DB211" s="1"/>
      <c r="DC211" s="2"/>
      <c r="DD211" s="2"/>
      <c r="DE211" s="1"/>
      <c r="DF211" s="2"/>
      <c r="DG211" s="2"/>
      <c r="DH211" s="1"/>
      <c r="DI211" s="2"/>
      <c r="DJ211" s="2"/>
      <c r="DK211" s="1"/>
      <c r="DL211" s="2"/>
      <c r="DM211" s="2"/>
      <c r="DN211" s="1"/>
      <c r="DO211" s="2"/>
      <c r="DP211" s="2"/>
      <c r="DQ211" s="1"/>
      <c r="DR211" s="2"/>
      <c r="DS211" s="2"/>
      <c r="DT211" s="1"/>
      <c r="DU211" s="2"/>
      <c r="DV211" s="2"/>
      <c r="DW211" s="1"/>
      <c r="DX211" s="2"/>
      <c r="DY211" s="2"/>
      <c r="DZ211" s="1"/>
      <c r="EA211" s="2"/>
      <c r="EB211" s="2"/>
      <c r="EC211" s="1"/>
      <c r="ED211" s="2"/>
      <c r="EE211" s="2"/>
      <c r="EF211" s="1"/>
      <c r="EG211" s="2"/>
      <c r="EH211" s="2"/>
      <c r="EI211" s="1"/>
      <c r="EJ211" s="2"/>
      <c r="EK211" s="2"/>
      <c r="EL211" s="1"/>
      <c r="EM211" s="2"/>
      <c r="EN211" s="2"/>
      <c r="EO211" s="1"/>
      <c r="EP211" s="2"/>
      <c r="EQ211" s="2"/>
      <c r="ER211" s="1"/>
      <c r="ES211" s="2"/>
      <c r="ET211" s="2"/>
      <c r="EU211" s="1"/>
      <c r="EV211" s="2"/>
      <c r="EW211" s="2"/>
      <c r="EX211" s="1"/>
      <c r="EY211" s="2"/>
      <c r="EZ211" s="2"/>
      <c r="FA211" s="1"/>
      <c r="FB211" s="2"/>
      <c r="FC211" s="2"/>
      <c r="FD211" s="1"/>
      <c r="FE211" s="2"/>
      <c r="FF211" s="2"/>
      <c r="FG211" s="1"/>
      <c r="FH211" s="2"/>
      <c r="FI211" s="2"/>
      <c r="FJ211" s="1"/>
      <c r="FK211" s="2"/>
      <c r="FL211" s="2"/>
      <c r="FM211" s="1"/>
      <c r="FN211" s="2"/>
      <c r="FO211" s="2"/>
      <c r="FP211" s="1"/>
      <c r="FQ211" s="2"/>
      <c r="FR211" s="2"/>
      <c r="FS211" s="1"/>
      <c r="FT211" s="2"/>
      <c r="FU211" s="2"/>
      <c r="FV211" s="1"/>
      <c r="FW211" s="2"/>
      <c r="FX211" s="2"/>
    </row>
    <row r="212" spans="1:180" x14ac:dyDescent="0.35">
      <c r="A212" s="4"/>
      <c r="E212" s="4"/>
      <c r="F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3">
        <f t="shared" si="9"/>
        <v>0.2</v>
      </c>
      <c r="AA212" s="1">
        <f>$R211*($Z212+$Z211)*0.5*($D$27+$D$28)*1000*$D$5</f>
        <v>0</v>
      </c>
      <c r="AB212" s="1">
        <f>IF(ABS($Q212)&lt;$G$6,$AA212,IF(ABS($Q211)&lt;$G$6,($G$6-ABS($Q211))*($Z211+$Z212)*0.5*($D$27+$D$28)*$D$5*1000,0))</f>
        <v>0</v>
      </c>
      <c r="AC212" s="1">
        <f>IF(AND($G$6&lt;ABS($Q212),$G$6&gt;ABS($Q211)),1,0)</f>
        <v>0</v>
      </c>
      <c r="AD212" s="3">
        <f>MIN(IF(AC212=1,($S212-$S211)/(ABS($Q212)-ABS($Q211))*($G$6-ABS($Q211))+$S211,0),$D$7)</f>
        <v>0</v>
      </c>
      <c r="AE212" s="1">
        <f>IF(ABS($Q212)&lt;$G$7,$AA212,IF(ABS($Q211)&lt;$G$7,($G$7-ABS($Q211))*($Z211+$Z212)*0.5*($D$27+$D$28)*$D$5*1000,0))</f>
        <v>0</v>
      </c>
      <c r="AF212" s="1">
        <f>IF(AND($G$7&lt;ABS($Q212),$G$7&gt;ABS($Q211)),1,0)</f>
        <v>0</v>
      </c>
      <c r="AG212" s="3">
        <f>MIN(IF(AF212=1,($S212-$S211)/(ABS($Q212)-ABS($Q211))*($G$7-ABS($Q211))+$S211,0),$D$7)</f>
        <v>0</v>
      </c>
      <c r="AH212" s="1">
        <f>IF(ABS($Q212)&lt;$G$8,$AA212,IF(ABS($Q211)&lt;$G$8,($G$8-ABS($Q211))*($Z211+$Z212)*0.5*($D$27+$D$28)*$D$5*1000,0))</f>
        <v>0</v>
      </c>
      <c r="AI212" s="1">
        <f>IF(AND($G$8&lt;ABS($Q212),$G$8&gt;ABS($Q211)),1,0)</f>
        <v>0</v>
      </c>
      <c r="AJ212" s="3">
        <f>MIN(IF(AI212=1,($S212-$S211)/(ABS($Q212)-ABS($Q211))*($G$8-ABS($Q211))+$S211,0),$D$7)</f>
        <v>0</v>
      </c>
      <c r="AK212" s="1">
        <f>IF(ABS($Q212)&lt;$G$9,$AA212,IF(ABS($Q211)&lt;$G$9,($G$9-ABS($Q211))*($Z211+$Z212)*0.5*($D$27+$D$28)*$D$5*1000,0))</f>
        <v>0</v>
      </c>
      <c r="AL212" s="1">
        <f>IF(AND($G$9&lt;ABS($Q212),$G$9&gt;ABS($Q211)),1,0)</f>
        <v>0</v>
      </c>
      <c r="AM212" s="3">
        <f>MIN(IF(AL212=1,($S212-$S211)/(ABS($Q212)-ABS($Q211))*($G$9-ABS($Q211))+$S211,0),$D$7)</f>
        <v>0</v>
      </c>
      <c r="AN212" s="1">
        <f>IF(ABS($Q212)&lt;$G$10,$AA212,IF(ABS($Q211)&lt;$G$10,($G$10-ABS($Q211))*($Z211+$Z212)*0.5*($D$27+$D$28)*$D$5*1000,0))</f>
        <v>0</v>
      </c>
      <c r="AO212" s="1">
        <f>IF(AND($G$10&lt;ABS($Q212),$G$10&gt;ABS($Q211)),1,0)</f>
        <v>0</v>
      </c>
      <c r="AP212" s="3">
        <f>MIN(IF(AO212=1,($S212-$S211)/(ABS($Q212)-ABS($Q211))*($G$10-ABS($Q211))+$S211,0),$D$7)</f>
        <v>0</v>
      </c>
      <c r="AQ212" s="1">
        <f>IF(ABS($Q212)&lt;$G$11,$AA212,IF(ABS($Q211)&lt;$G$11,($G$11-ABS($Q211))*($Z211+$Z212)*0.5*($D$27+$D$28)*$D$5*1000,0))</f>
        <v>0</v>
      </c>
      <c r="AR212" s="1">
        <f>IF(AND($G$11&lt;ABS($Q212),$G$11&gt;ABS($Q211)),1,0)</f>
        <v>0</v>
      </c>
      <c r="AS212" s="3">
        <f>MIN(IF(AR212=1,($S212-$S211)/(ABS($Q212)-ABS($Q211))*($G$11-ABS($Q211))+$S211,0),$D$7)</f>
        <v>0</v>
      </c>
      <c r="AT212" s="1">
        <f>IF(ABS($Q212)&lt;$G$12,$AA212,IF(ABS($Q211)&lt;$G$12,($G$12-ABS($Q211))*($Z211+$Z212)*0.5*($D$27+$D$28)*$D$5*1000,0))</f>
        <v>0</v>
      </c>
      <c r="AU212" s="1">
        <f>IF(AND($G$12&lt;ABS($Q212),$G$12&gt;ABS($Q211)),1,0)</f>
        <v>0</v>
      </c>
      <c r="AV212" s="3">
        <f>MIN(IF(AU212=1,($S212-$S211)/(ABS($Q212)-ABS($Q211))*($G$12-ABS($Q211))+$S211,0),$D$7)</f>
        <v>0</v>
      </c>
      <c r="AW212" s="1">
        <f>IF(ABS($Q212)&lt;$G$13,$AA212,IF(ABS($Q211)&lt;$G$13,($G$13-ABS($Q211))*($Z211+$Z212)*0.5*($D$27+$D$28)*$D$5*1000,0))</f>
        <v>0</v>
      </c>
      <c r="AX212" s="1">
        <f>IF(AND($G$13&lt;ABS($Q212),$G$13&gt;ABS($Q211)),1,0)</f>
        <v>0</v>
      </c>
      <c r="AY212" s="3">
        <f>MIN(IF(AX212=1,($S212-$S211)/(ABS($Q212)-ABS($Q211))*($G$13-ABS($Q211))+$S211,0),$D$7)</f>
        <v>0</v>
      </c>
      <c r="AZ212" s="1">
        <f>IF(ABS($Q212)&lt;$G$14,$AA212,IF(ABS($Q211)&lt;$G$14,($G$14-ABS($Q211))*($Z211+$Z212)*0.5*($D$27+$D$28)*$D$5*1000,0))</f>
        <v>0</v>
      </c>
      <c r="BA212" s="1">
        <f>IF(AND($G$14&lt;ABS($Q212),$G$14&gt;ABS($Q211)),1,0)</f>
        <v>0</v>
      </c>
      <c r="BB212" s="3">
        <f>MIN(IF(BA212=1,($S212-$S211)/(ABS($Q212)-ABS($Q211))*($G$14-ABS($Q211))+$S211,0),$D$7)</f>
        <v>0</v>
      </c>
      <c r="BC212" s="1">
        <f>IF(ABS($Q212)&lt;G$15,$AA212,IF(ABS($Q211)&lt;G$15,(G$15-ABS($Q211))*($Z211+$Z212)*0.5*($D$27+$D$28)*$D$5*1000,0))</f>
        <v>0</v>
      </c>
      <c r="BD212" s="1">
        <f>IF(AND(G$15&lt;ABS($Q212),G$15&gt;ABS($Q211)),1,0)</f>
        <v>0</v>
      </c>
      <c r="BE212" s="3">
        <f>MIN(IF(BD212=1,($S212-$S211)/(ABS($Q212)-ABS($Q211))*(G$15-ABS($Q211))+$S211,0),$D$7)</f>
        <v>0</v>
      </c>
      <c r="BF212" s="1">
        <f>IF(ABS($Q212)&lt;G$16,$AA212,IF(ABS($Q211)&lt;G$16,(G$16-ABS($Q211))*($Z211+$Z212)*0.5*($D$27+$D$28)*$D$5*1000,0))</f>
        <v>0</v>
      </c>
      <c r="BG212" s="1">
        <f>IF(AND(G$16&lt;ABS($Q212),G$16&gt;ABS($Q211)),1,0)</f>
        <v>0</v>
      </c>
      <c r="BH212" s="3">
        <f>MIN(IF(BG212=1,($S212-$S211)/(ABS($Q212)-ABS($Q211))*(G$16-ABS($Q211))+$S211,0),$D$7)</f>
        <v>0</v>
      </c>
      <c r="BI212" s="1">
        <f>IF(ABS($Q212)&lt;G$17,$AA212,IF(ABS($Q211)&lt;G$17,(G$17-ABS($Q211))*($Z211+$Z212)*0.5*($D$27+$D$28)*$D$5*1000,0))</f>
        <v>0</v>
      </c>
      <c r="BJ212" s="1">
        <f>IF(AND(G$17&lt;ABS($Q212),G$17&gt;ABS($Q211)),1,0)</f>
        <v>0</v>
      </c>
      <c r="BK212" s="3">
        <f>MIN(IF(BJ212=1,($S212-$S211)/(ABS($Q212)-ABS($Q211))*(G$17-ABS($Q211))+$S211,0),$D$7)</f>
        <v>0</v>
      </c>
      <c r="BL212" s="1">
        <f>IF(ABS($Q212)&lt;G$18,$AA212,IF(ABS($Q211)&lt;G$18,(G$18-ABS($Q211))*($Z211+$Z212)*0.5*($D$27+$D$28)*$D$5*1000,0))</f>
        <v>0</v>
      </c>
      <c r="BM212" s="1">
        <f>IF(AND(G$18&lt;ABS($Q212),G$18&gt;ABS($Q211)),1,0)</f>
        <v>0</v>
      </c>
      <c r="BN212" s="3">
        <f>MIN(IF(BM212=1,($S212-$S211)/(ABS($Q212)-ABS($Q211))*(G$18-ABS($Q211))+$S211,0),$D$7)</f>
        <v>0</v>
      </c>
      <c r="BO212" s="1">
        <f>IF(ABS($Q212)&lt;G$19,$AA212,IF(ABS($Q211)&lt;G$19,(G$19-ABS($Q211))*($Z211+$Z212)*0.5*($D$27+$D$28)*$D$5*1000,0))</f>
        <v>0</v>
      </c>
      <c r="BP212" s="1">
        <f>IF(AND(G$19&lt;ABS($Q212),G$19&gt;ABS($Q211)),1,0)</f>
        <v>0</v>
      </c>
      <c r="BQ212" s="3">
        <f>MIN(IF(BP212=1,($S212-$S211)/(ABS($Q212)-ABS($Q211))*(G$19-ABS($Q211))+$S211,0),$D$7)</f>
        <v>0</v>
      </c>
      <c r="BR212" s="1">
        <f>IF(ABS($Q212)&lt;G$20,$AA212,IF(ABS($Q211)&lt;G$20,(G$20-ABS($Q211))*($Z211+$Z212)*0.5*($D$27+$D$28)*$D$5*1000,0))</f>
        <v>0</v>
      </c>
      <c r="BS212" s="1">
        <f>IF(AND(G$20&lt;ABS($Q212),G$20&gt;ABS($Q211)),1,0)</f>
        <v>0</v>
      </c>
      <c r="BT212" s="3">
        <f>MIN(IF(BS212=1,($S212-$S211)/(ABS($Q212)-ABS($Q211))*(G$20-ABS($Q211))+$S211,0),$D$7)</f>
        <v>0</v>
      </c>
      <c r="BU212" s="1">
        <f>IF(ABS($Q212)&lt;G$21,$AA212,IF(ABS($Q211)&lt;G$21,(G$21-ABS($Q211))*($Z211+$Z212)*0.5*($D$27+$D$28)*$D$5*1000,0))</f>
        <v>0</v>
      </c>
      <c r="BV212" s="1">
        <f>IF(AND(G$21&lt;ABS($Q212),G$21&gt;ABS($Q211)),1,0)</f>
        <v>0</v>
      </c>
      <c r="BW212" s="3">
        <f>MIN(IF(BV212=1,($S212-$S211)/(ABS($Q212)-ABS($Q211))*(G$21-ABS($Q211))+$S211,0),$D$7)</f>
        <v>0</v>
      </c>
      <c r="BX212" s="1">
        <f>IF(ABS($Q212)&lt;G$22,$AA212,IF(ABS($Q211)&lt;G$22,(G$22-ABS($Q211))*($Z211+$Z212)*0.5*($D$27+$D$28)*$D$5*1000,0))</f>
        <v>0</v>
      </c>
      <c r="BY212" s="1">
        <f>IF(AND(G$22&lt;ABS($Q212),G$22&gt;ABS($Q211)),1,0)</f>
        <v>0</v>
      </c>
      <c r="BZ212" s="3">
        <f>MIN(IF(BY212=1,($S212-$S211)/(ABS($Q212)-ABS($Q211))*(G$22-ABS($Q211))+$S211,0),$D$7)</f>
        <v>0</v>
      </c>
      <c r="CA212" s="1">
        <f>IF(ABS($Q212)&lt;G$23,$AA212,IF(ABS($Q211)&lt;G$23,(G$23-ABS($Q211))*($Z211+$Z212)*0.5*($D$27+$D$28)*$D$5*1000,0))</f>
        <v>0</v>
      </c>
      <c r="CB212" s="1">
        <f>IF(AND(G$23&lt;ABS($Q212),G$23&gt;ABS($Q211)),1,0)</f>
        <v>0</v>
      </c>
      <c r="CC212" s="3">
        <f>MIN(IF(CB212=1,($S212-$S211)/(ABS($Q212)-ABS($Q211))*(G$23-ABS($Q211))+$S211,0),$D$7)</f>
        <v>0</v>
      </c>
      <c r="CD212" s="1">
        <f>IF(ABS($Q212)&lt;G$24,$AA212,IF(ABS($Q211)&lt;G$24,(G$24-ABS($Q211))*($Z211+$Z212)*0.5*($D$27+$D$28)*$D$5*1000,0))</f>
        <v>0</v>
      </c>
      <c r="CE212" s="1">
        <f>IF(AND(G$24&lt;ABS($Q212),G$24&gt;ABS($Q211)),1,0)</f>
        <v>0</v>
      </c>
      <c r="CF212" s="3">
        <f>MIN(IF(CE212=1,($S212-$S211)/(ABS($Q212)-ABS($Q211))*(G$24-ABS($Q211))+$S211,0),$D$7)</f>
        <v>0</v>
      </c>
      <c r="CG212" s="1">
        <f>IF(ABS($Q212)&lt;G$25,$AA212,IF(ABS($Q211)&lt;G$25,(G$25-ABS($Q211))*($Z211+$Z212)*0.5*($D$27+$D$28)*$D$5*1000,0))</f>
        <v>0</v>
      </c>
      <c r="CH212" s="1">
        <f>IF(AND(G$25&lt;ABS($Q212),G$25&gt;ABS($Q211)),1,0)</f>
        <v>0</v>
      </c>
      <c r="CI212" s="3">
        <f>MIN(IF(CH212=1,($S212-$S211)/(ABS($Q212)-ABS($Q211))*(G$25-ABS($Q211))+$S211,0),$D$7)</f>
        <v>0</v>
      </c>
      <c r="CJ212" s="1">
        <f>IF(ABS($Q212)&lt;G$26,$AA212,IF(ABS($Q211)&lt;G$26,(G$26-ABS($Q211))*($Z211+$Z212)*0.5*($D$27+$D$28)*$D$5*1000,0))</f>
        <v>0</v>
      </c>
      <c r="CK212" s="1">
        <f>IF(AND(G$26&lt;ABS($Q212),G$26&gt;ABS($Q211)),1,0)</f>
        <v>0</v>
      </c>
      <c r="CL212" s="3">
        <f>MIN(IF(CK212=1,($S212-$S211)/(ABS($Q212)-ABS($Q211))*(G$26-ABS($Q211))+$S211,0),$D$7)</f>
        <v>0</v>
      </c>
      <c r="CM212" s="1">
        <f>IF(ABS($Q212)&lt;G$27,$AA212,IF(ABS($Q211)&lt;G$27,(G$27-ABS($Q211))*($Z211+$Z212)*0.5*($D$27+$D$28)*$D$5*1000,0))</f>
        <v>0</v>
      </c>
      <c r="CN212" s="1">
        <f>IF(AND(G$27&lt;ABS($Q212),G$27&gt;ABS($Q211)),1,0)</f>
        <v>0</v>
      </c>
      <c r="CO212" s="3">
        <f>MIN(IF(CN212=1,($S212-$S211)/(ABS($Q212)-ABS($Q211))*(G$27-ABS($Q211))+$S211,0),$D$7)</f>
        <v>0</v>
      </c>
      <c r="CP212" s="1">
        <f>IF(ABS($Q212)&lt;G$28,$AA212,IF(ABS($Q211)&lt;G$28,(G$28-ABS($Q211))*($Z211+$Z212)*0.5*($D$27+$D$28)*$D$5*1000,0))</f>
        <v>0</v>
      </c>
      <c r="CQ212" s="1">
        <f>IF(AND(G$28&lt;ABS($Q212),G$28&gt;ABS($Q211)),1,0)</f>
        <v>0</v>
      </c>
      <c r="CR212" s="3">
        <f>MIN(IF(CQ212=1,($S212-$S211)/(ABS($Q212)-ABS($Q211))*(G$28-ABS($Q211))+$S211,0),$D$7)</f>
        <v>0</v>
      </c>
      <c r="CS212" s="1">
        <f>IF(ABS($Q212)&lt;G$29,$AA212,IF(ABS($Q211)&lt;G$29,(G$29-ABS($Q211))*($Z211+$Z212)*0.5*($D$27+$D$28)*$D$5*1000,0))</f>
        <v>0</v>
      </c>
      <c r="CT212" s="1">
        <f>IF(AND(G$29&lt;ABS($Q212),G$29&gt;ABS($Q211)),1,0)</f>
        <v>0</v>
      </c>
      <c r="CU212" s="3">
        <f>MIN(IF(CT212=1,($S212-$S211)/(ABS($Q212)-ABS($Q211))*(G$29-ABS($Q211))+$S211,0),$D$7)</f>
        <v>0</v>
      </c>
      <c r="CV212" s="1">
        <f>IF(ABS($Q212)&lt;G$30,$AA212,IF(ABS($Q211)&lt;G$30,(G$30-ABS($Q211))*($Z211+$Z212)*0.5*($D$27+$D$28)*$D$5*1000,0))</f>
        <v>0</v>
      </c>
      <c r="CW212" s="1">
        <f>IF(AND(G$30&lt;ABS($Q212),G$30&gt;ABS($Q211)),1,0)</f>
        <v>0</v>
      </c>
      <c r="CX212" s="3">
        <f>MIN(IF(CW212=1,($S212-$S211)/(ABS($Q212)-ABS($Q211))*(G$30-ABS($Q211))+$S211,0),$D$7)</f>
        <v>0</v>
      </c>
      <c r="CY212" s="1">
        <f>IF(ABS($Q212)&lt;G$31,$AA212,IF(ABS($Q211)&lt;G$31,(G$31-ABS($Q211))*($Z211+$Z212)*0.5*($D$27+$D$28)*$D$5*1000,0))</f>
        <v>0</v>
      </c>
      <c r="CZ212" s="1">
        <f>IF(AND(G$31&lt;ABS($Q212),G$31&gt;ABS($Q211)),1,0)</f>
        <v>0</v>
      </c>
      <c r="DA212" s="3">
        <f>MIN(IF(CZ212=1,($S212-$S211)/(ABS($Q212)-ABS($Q211))*(G$31-ABS($Q211))+$S211,0),$D$7)</f>
        <v>0</v>
      </c>
      <c r="DB212" s="1">
        <f>IF(ABS($Q212)&lt;G$32,$AA212,IF(ABS($Q211)&lt;G$32,(G$32-ABS($Q211))*($Z211+$Z212)*0.5*($D$27+$D$28)*$D$5*1000,0))</f>
        <v>0</v>
      </c>
      <c r="DC212" s="1">
        <f>IF(AND(G$32&lt;ABS($Q212),G$32&gt;ABS($Q211)),1,0)</f>
        <v>0</v>
      </c>
      <c r="DD212" s="3">
        <f>MIN(IF(DC212=1,($S212-$S211)/(ABS($Q212)-ABS($Q211))*(G$32-ABS($Q211))+$S211,0),$D$7)</f>
        <v>0</v>
      </c>
      <c r="DE212" s="1">
        <f>IF(ABS($Q212)&lt;G$33,$AA212,IF(ABS($Q211)&lt;G$33,(G$33-ABS($Q211))*($Z211+$Z212)*0.5*($D$27+$D$28)*$D$5*1000,0))</f>
        <v>0</v>
      </c>
      <c r="DF212" s="1">
        <f>IF(AND(G$33&lt;ABS($Q212),G$33&gt;ABS($Q211)),1,0)</f>
        <v>0</v>
      </c>
      <c r="DG212" s="3">
        <f>MIN(IF(DF212=1,($S212-$S211)/(ABS($Q212)-ABS($Q211))*(G$33-ABS($Q211))+$S211,0),$D$7)</f>
        <v>0</v>
      </c>
      <c r="DH212" s="1">
        <f>IF(ABS($Q212)&lt;G$34,$AA212,IF(ABS($Q211)&lt;G$34,(G$34-ABS($Q211))*($Z211+$Z212)*0.5*($D$27+$D$28)*$D$5*1000,0))</f>
        <v>0</v>
      </c>
      <c r="DI212" s="1">
        <f>IF(AND(G$34&lt;ABS($Q212),G$34&gt;ABS($Q211)),1,0)</f>
        <v>0</v>
      </c>
      <c r="DJ212" s="3">
        <f>MIN(IF(DI212=1,($S212-$S211)/(ABS($Q212)-ABS($Q211))*(G$34-ABS($Q211))+$S211,0),$D$7)</f>
        <v>0</v>
      </c>
      <c r="DK212" s="1">
        <f>IF(ABS($Q212)&lt;G$35,$AA212,IF(ABS($Q211)&lt;G$35,(G$35-ABS($Q211))*($Z211+$Z212)*0.5*($D$27+$D$28)*$D$5*1000,0))</f>
        <v>0</v>
      </c>
      <c r="DL212" s="1">
        <f>IF(AND(G$35&lt;ABS($Q212),G$35&gt;ABS($Q211)),1,0)</f>
        <v>0</v>
      </c>
      <c r="DM212" s="3">
        <f>MIN(IF(DL212=1,($S212-$S211)/(ABS($Q212)-ABS($Q211))*(G$35-ABS($Q211))+$S211,0),$D$7)</f>
        <v>0</v>
      </c>
      <c r="DN212" s="1">
        <f>IF(ABS($Q212)&lt;G$36,$AA212,IF(ABS($Q211)&lt;G$36,(G$36-ABS($Q211))*($Z211+$Z212)*0.5*($D$27+$D$28)*$D$5*1000,0))</f>
        <v>0</v>
      </c>
      <c r="DO212" s="1">
        <f>IF(AND(G$36&lt;ABS($Q212),G$36&gt;ABS($Q211)),1,0)</f>
        <v>0</v>
      </c>
      <c r="DP212" s="3">
        <f>MIN(IF(DO212=1,($S212-$S211)/(ABS($Q212)-ABS($Q211))*(G$36-ABS($Q211))+$S211,0),$D$7)</f>
        <v>0</v>
      </c>
      <c r="DQ212" s="1">
        <f>IF(ABS($Q212)&lt;G$37,$AA212,IF(ABS($Q211)&lt;G$37,(G$37-ABS($Q211))*($Z211+$Z212)*0.5*($D$27+$D$28)*$D$5*1000,0))</f>
        <v>0</v>
      </c>
      <c r="DR212" s="1">
        <f>IF(AND(G$37&lt;ABS($Q212),G$37&gt;ABS($Q211)),1,0)</f>
        <v>0</v>
      </c>
      <c r="DS212" s="3">
        <f>MIN(IF(DR212=1,($S212-$S211)/(ABS($Q212)-ABS($Q211))*(G$37-ABS($Q211))+$S211,0),$D$7)</f>
        <v>0</v>
      </c>
      <c r="DT212" s="1">
        <f>IF(ABS($Q212)&lt;G$38,$AA212,IF(ABS($Q211)&lt;G$38,(G$38-ABS($Q211))*($Z211+$Z212)*0.5*($D$27+$D$28)*$D$5*1000,0))</f>
        <v>0</v>
      </c>
      <c r="DU212" s="1">
        <f>IF(AND(G$38&lt;ABS($Q212),G$38&gt;ABS($Q211)),1,0)</f>
        <v>0</v>
      </c>
      <c r="DV212" s="3">
        <f>MIN(IF(DU212=1,($S212-$S211)/(ABS($Q212)-ABS($Q211))*(G$38-ABS($Q211))+$S211,0),$D$7)</f>
        <v>0</v>
      </c>
      <c r="DW212" s="1">
        <f>IF(ABS($Q212)&lt;G$39,$AA212,IF(ABS($Q211)&lt;G$39,(G$39-ABS($Q211))*($Z211+$Z212)*0.5*($D$27+$D$28)*$D$5*1000,0))</f>
        <v>0</v>
      </c>
      <c r="DX212" s="1">
        <f>IF(AND(G$39&lt;ABS($Q212),G$39&gt;ABS($Q211)),1,0)</f>
        <v>0</v>
      </c>
      <c r="DY212" s="3">
        <f>MIN(IF(DX212=1,($S212-$S211)/(ABS($Q212)-ABS($Q211))*(G$39-ABS($Q211))+$S211,0),$D$7)</f>
        <v>0</v>
      </c>
      <c r="DZ212" s="1">
        <f>IF(ABS($Q212)&lt;G$40,$AA212,IF(ABS($Q211)&lt;G$40,(G$40-ABS($Q211))*($Z211+$Z212)*0.5*($D$27+$D$28)*$D$5*1000,0))</f>
        <v>0</v>
      </c>
      <c r="EA212" s="1">
        <f>IF(AND(G$40&lt;ABS($Q212),G$40&gt;ABS($Q211)),1,0)</f>
        <v>0</v>
      </c>
      <c r="EB212" s="3">
        <f>MIN(IF(EA212=1,($S212-$S211)/(ABS($Q212)-ABS($Q211))*(G$40-ABS($Q211))+$S211,0),$D$7)</f>
        <v>0</v>
      </c>
      <c r="EC212" s="1">
        <f>IF(ABS($Q212)&lt;G$41,$AA212,IF(ABS($Q211)&lt;G$41,(G$41-ABS($Q211))*($Z211+$Z212)*0.5*($D$27+$D$28)*$D$5*1000,0))</f>
        <v>0</v>
      </c>
      <c r="ED212" s="1">
        <f>IF(AND(G$41&lt;ABS($Q212),G$41&gt;ABS($Q211)),1,0)</f>
        <v>0</v>
      </c>
      <c r="EE212" s="3">
        <f>MIN(IF(ED212=1,($S212-$S211)/(ABS($Q212)-ABS($Q211))*(G$41-ABS($Q211))+$S211,0),$D$7)</f>
        <v>0</v>
      </c>
      <c r="EF212" s="1">
        <f>IF(ABS($Q212)&lt;G$42,$AA212,IF(ABS($Q211)&lt;G$42,(G$42-ABS($Q211))*($Z211+$Z212)*0.5*($D$27+$D$28)*$D$5*1000,0))</f>
        <v>0</v>
      </c>
      <c r="EG212" s="1">
        <f>IF(AND(G$42&lt;ABS($Q212),G$42&gt;ABS($Q211)),1,0)</f>
        <v>0</v>
      </c>
      <c r="EH212" s="3">
        <f>MIN(IF(EG212=1,($S212-$S211)/(ABS($Q212)-ABS($Q211))*(G$42-ABS($Q211))+$S211,0),$D$7)</f>
        <v>0</v>
      </c>
      <c r="EI212" s="1">
        <f>IF(ABS($Q212)&lt;G$43,$AA212,IF(ABS($Q211)&lt;G$43,(G$43-ABS($Q211))*($Z211+$Z212)*0.5*($D$27+$D$28)*$D$5*1000,0))</f>
        <v>0</v>
      </c>
      <c r="EJ212" s="1">
        <f>IF(AND(G$43&lt;ABS($Q212),G$43&gt;ABS($Q211)),1,0)</f>
        <v>0</v>
      </c>
      <c r="EK212" s="3">
        <f>MIN(IF(EJ212=1,($S212-$S211)/(ABS($Q212)-ABS($Q211))*(G$43-ABS($Q211))+$S211,0),$D$7)</f>
        <v>0</v>
      </c>
      <c r="EL212" s="1">
        <f>IF(ABS($Q212)&lt;G$44,$AA212,IF(ABS($Q211)&lt;G$44,(G$44-ABS($Q211))*($Z211+$Z212)*0.5*($D$27+$D$28)*$D$5*1000,0))</f>
        <v>0</v>
      </c>
      <c r="EM212" s="1">
        <f>IF(AND(G$44&lt;ABS($Q212),G$44&gt;ABS($Q211)),1,0)</f>
        <v>0</v>
      </c>
      <c r="EN212" s="3">
        <f>MIN(IF(EM212=1,($S212-$S211)/(ABS($Q212)-ABS($Q211))*(G$44-ABS($Q211))+$S211,0),$D$7)</f>
        <v>0</v>
      </c>
      <c r="EO212" s="1">
        <f>IF(ABS($Q212)&lt;G$45,$AA212,IF(ABS($Q211)&lt;G$45,(G$45-ABS($Q211))*($Z211+$Z212)*0.5*($D$27+$D$28)*$D$5*1000,0))</f>
        <v>0</v>
      </c>
      <c r="EP212" s="1">
        <f>IF(AND(G$45&lt;ABS($Q212),G$45&gt;ABS($Q211)),1,0)</f>
        <v>0</v>
      </c>
      <c r="EQ212" s="3">
        <f>MIN(IF(EP212=1,($S212-$S211)/(ABS($Q212)-ABS($Q211))*(G$45-ABS($Q211))+$S211,0),$D$7)</f>
        <v>0</v>
      </c>
      <c r="ER212" s="1">
        <f>IF(ABS($Q212)&lt;G$46,$AA212,IF(ABS($Q211)&lt;G$46,(G$46-ABS($Q211))*($Z211+$Z212)*0.5*($D$27+$D$28)*$D$5*1000,0))</f>
        <v>0</v>
      </c>
      <c r="ES212" s="1">
        <f>IF(AND(G$46&lt;ABS($Q212),G$46&gt;ABS($Q211)),1,0)</f>
        <v>0</v>
      </c>
      <c r="ET212" s="3">
        <f>MIN(IF(ES212=1,($S212-$S211)/(ABS($Q212)-ABS($Q211))*(G$46-ABS($Q211))+$S211,0),$D$7)</f>
        <v>0</v>
      </c>
      <c r="EU212" s="1">
        <f>IF(ABS($Q212)&lt;G$47,$AA212,IF(ABS($Q211)&lt;G$47,(G$47-ABS($Q211))*($Z211+$Z212)*0.5*($D$27+$D$28)*$D$5*1000,0))</f>
        <v>0</v>
      </c>
      <c r="EV212" s="1">
        <f>IF(AND(G$47&lt;ABS($Q212),G$47&gt;ABS($Q211)),1,0)</f>
        <v>0</v>
      </c>
      <c r="EW212" s="3">
        <f>MIN(IF(EV212=1,($S212-$S211)/(ABS($Q212)-ABS($Q211))*(G$47-ABS($Q211))+$S211,0),$D$7)</f>
        <v>0</v>
      </c>
      <c r="EX212" s="1">
        <f>IF(ABS($Q212)&lt;G$48,$AA212,IF(ABS($Q211)&lt;G$48,(G$48-ABS($Q211))*($Z211+$Z212)*0.5*($D$27+$D$28)*$D$5*1000,0))</f>
        <v>0</v>
      </c>
      <c r="EY212" s="1">
        <f>IF(AND(G$48&lt;ABS($Q212),G$48&gt;ABS($Q211)),1,0)</f>
        <v>0</v>
      </c>
      <c r="EZ212" s="3">
        <f>MIN(IF(EY212=1,($S212-$S211)/(ABS($Q212)-ABS($Q211))*(G$48-ABS($Q211))+$S211,0),$D$7)</f>
        <v>0</v>
      </c>
      <c r="FA212" s="1">
        <f>IF(ABS($Q212)&lt;G$49,$AA212,IF(ABS($Q211)&lt;G$49,(G$49-ABS($Q211))*($Z211+$Z212)*0.5*($D$27+$D$28)*$D$5*1000,0))</f>
        <v>0</v>
      </c>
      <c r="FB212" s="1">
        <f>IF(AND(G$49&lt;ABS($Q212),G$49&gt;ABS($Q211)),1,0)</f>
        <v>0</v>
      </c>
      <c r="FC212" s="3">
        <f>MIN(IF(FB212=1,($S212-$S211)/(ABS($Q212)-ABS($Q211))*(G$49-ABS($Q211))+$S211,0),$D$7)</f>
        <v>0</v>
      </c>
      <c r="FD212" s="1">
        <f>IF(ABS($Q212)&lt;G$50,$AA212,IF(ABS($Q211)&lt;G$50,(G$50-ABS($Q211))*($Z211+$Z212)*0.5*($D$27+$D$28)*$D$5*1000,0))</f>
        <v>0</v>
      </c>
      <c r="FE212" s="1">
        <f>IF(AND(G$50&lt;ABS($Q212),G$50&gt;ABS($Q211)),1,0)</f>
        <v>0</v>
      </c>
      <c r="FF212" s="3">
        <f>MIN(IF(FE212=1,($S212-$S211)/(ABS($Q212)-ABS($Q211))*(G$50-ABS($Q211))+$S211,0),$D$7)</f>
        <v>0</v>
      </c>
      <c r="FG212" s="1">
        <f>IF(ABS($Q212)&lt;G$51,$AA212,IF(ABS($Q211)&lt;G$51,(G$51-ABS($Q211))*($Z211+$Z212)*0.5*($D$27+$D$28)*$D$5*1000,0))</f>
        <v>0</v>
      </c>
      <c r="FH212" s="1">
        <f>IF(AND(G$51&lt;ABS($Q212),G$51&gt;ABS($Q211)),1,0)</f>
        <v>0</v>
      </c>
      <c r="FI212" s="3">
        <f>MIN(IF(FH212=1,($S212-$S211)/(ABS($Q212)-ABS($Q211))*(G$51-ABS($Q211))+$S211,0),$D$7)</f>
        <v>0</v>
      </c>
      <c r="FJ212" s="1">
        <f>IF(ABS($Q212)&lt;G$52,$AA212,IF(ABS($Q211)&lt;G$52,(G$52-ABS($Q211))*($Z211+$Z212)*0.5*($D$27+$D$28)*$D$5*1000,0))</f>
        <v>0</v>
      </c>
      <c r="FK212" s="1">
        <f>IF(AND(G$52&lt;ABS($Q212),G$52&gt;ABS($Q211)),1,0)</f>
        <v>0</v>
      </c>
      <c r="FL212" s="3">
        <f>MIN(IF(FK212=1,($S212-$S211)/(ABS($Q212)-ABS($Q211))*(G$52-ABS($Q211))+$S211,0),$D$7)</f>
        <v>0</v>
      </c>
      <c r="FM212" s="1">
        <f>IF(ABS($Q212)&lt;G$53,$AA212,IF(ABS($Q211)&lt;G$53,(G$53-ABS($Q211))*($Z211+$Z212)*0.5*($D$27+$D$28)*$D$5*1000,0))</f>
        <v>0</v>
      </c>
      <c r="FN212" s="1">
        <f>IF(AND(G$53&lt;ABS($Q212),G$53&gt;ABS($Q211)),1,0)</f>
        <v>0</v>
      </c>
      <c r="FO212" s="3">
        <f>MIN(IF(FN212=1,($S212-$S211)/(ABS($Q212)-ABS($Q211))*(G$53-ABS($Q211))+$S211,0),$D$7)</f>
        <v>0</v>
      </c>
      <c r="FP212" s="1">
        <f>IF(ABS($Q212)&lt;G$54,$AA212,IF(ABS($Q211)&lt;G$54,(G$54-ABS($Q211))*($Z211+$Z212)*0.5*($D$27+$D$28)*$D$5*1000,0))</f>
        <v>0</v>
      </c>
      <c r="FQ212" s="1">
        <f>IF(AND(G$54&lt;ABS($Q212),G$54&gt;ABS($Q211)),1,0)</f>
        <v>0</v>
      </c>
      <c r="FR212" s="3">
        <f>MIN(IF(FQ212=1,($S212-$S211)/(ABS($Q212)-ABS($Q211))*(G$54-ABS($Q211))+$S211,0),$D$7)</f>
        <v>0</v>
      </c>
      <c r="FS212" s="1">
        <f>IF(ABS($Q212)&lt;G$55,$AA212,IF(ABS($Q211)&lt;G$55,(G$55-ABS($Q211))*($Z211+$Z212)*0.5*($D$27+$D$28)*$D$5*1000,0))</f>
        <v>0</v>
      </c>
      <c r="FT212" s="1">
        <f>IF(AND(G$55&lt;ABS($Q212),G$55&gt;ABS($Q211)),1,0)</f>
        <v>0</v>
      </c>
      <c r="FU212" s="3">
        <f>MIN(IF(FT212=1,($S212-$S211)/(ABS($Q212)-ABS($Q211))*(G$55-ABS($Q211))+$S211,0),$D$7)</f>
        <v>0</v>
      </c>
      <c r="FV212" s="1" t="e">
        <f>IF(ABS($Q212)&lt;#REF!,$AA212,IF(ABS($Q211)&lt;#REF!,(#REF!-ABS($Q211))*($Z211+$Z212)*0.5*($D$27+$D$28)*$D$5*1000,0))</f>
        <v>#REF!</v>
      </c>
      <c r="FW212" s="1" t="e">
        <f>IF(AND(#REF!&lt;ABS($Q212),#REF!&gt;ABS($Q211)),1,0)</f>
        <v>#REF!</v>
      </c>
      <c r="FX212" s="3" t="e">
        <f>MIN(IF(FW212=1,($S212-$S211)/(ABS($Q212)-ABS($Q211))*(#REF!-ABS($Q211))+$S211,0),$D$7)</f>
        <v>#REF!</v>
      </c>
    </row>
    <row r="213" spans="1:180" x14ac:dyDescent="0.35">
      <c r="A213" s="4"/>
      <c r="E213" s="4"/>
      <c r="F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3">
        <f t="shared" si="9"/>
        <v>0.2</v>
      </c>
      <c r="AA213" s="3"/>
      <c r="AB213" s="1"/>
      <c r="AC213" s="2"/>
      <c r="AD213" s="2"/>
      <c r="AE213" s="1"/>
      <c r="AF213" s="2"/>
      <c r="AG213" s="2"/>
      <c r="AH213" s="1"/>
      <c r="AI213" s="2"/>
      <c r="AJ213" s="2"/>
      <c r="AK213" s="1"/>
      <c r="AL213" s="2"/>
      <c r="AM213" s="2"/>
      <c r="AN213" s="1"/>
      <c r="AO213" s="2"/>
      <c r="AP213" s="2"/>
      <c r="AQ213" s="1"/>
      <c r="AR213" s="2"/>
      <c r="AS213" s="2"/>
      <c r="AT213" s="1"/>
      <c r="AU213" s="2"/>
      <c r="AV213" s="2"/>
      <c r="AW213" s="1"/>
      <c r="AX213" s="2"/>
      <c r="AY213" s="2"/>
      <c r="AZ213" s="1"/>
      <c r="BA213" s="2"/>
      <c r="BB213" s="2"/>
      <c r="BC213" s="1"/>
      <c r="BD213" s="2"/>
      <c r="BE213" s="2"/>
      <c r="BF213" s="1"/>
      <c r="BG213" s="2"/>
      <c r="BH213" s="2"/>
      <c r="BI213" s="1"/>
      <c r="BJ213" s="2"/>
      <c r="BK213" s="2"/>
      <c r="BL213" s="1"/>
      <c r="BM213" s="2"/>
      <c r="BN213" s="2"/>
      <c r="BO213" s="1"/>
      <c r="BP213" s="2"/>
      <c r="BQ213" s="2"/>
      <c r="BR213" s="1"/>
      <c r="BS213" s="2"/>
      <c r="BT213" s="2"/>
      <c r="BU213" s="1"/>
      <c r="BV213" s="2"/>
      <c r="BW213" s="2"/>
      <c r="BX213" s="1"/>
      <c r="BY213" s="2"/>
      <c r="BZ213" s="2"/>
      <c r="CA213" s="1"/>
      <c r="CB213" s="2"/>
      <c r="CC213" s="2"/>
      <c r="CD213" s="1"/>
      <c r="CE213" s="2"/>
      <c r="CF213" s="2"/>
      <c r="CG213" s="1"/>
      <c r="CH213" s="2"/>
      <c r="CI213" s="2"/>
      <c r="CJ213" s="1"/>
      <c r="CK213" s="2"/>
      <c r="CL213" s="2"/>
      <c r="CM213" s="1"/>
      <c r="CN213" s="2"/>
      <c r="CO213" s="2"/>
      <c r="CP213" s="1"/>
      <c r="CQ213" s="2"/>
      <c r="CR213" s="2"/>
      <c r="CS213" s="1"/>
      <c r="CT213" s="2"/>
      <c r="CU213" s="2"/>
      <c r="CV213" s="1"/>
      <c r="CW213" s="2"/>
      <c r="CX213" s="2"/>
      <c r="CY213" s="1"/>
      <c r="CZ213" s="2"/>
      <c r="DA213" s="2"/>
      <c r="DB213" s="1"/>
      <c r="DC213" s="2"/>
      <c r="DD213" s="2"/>
      <c r="DE213" s="1"/>
      <c r="DF213" s="2"/>
      <c r="DG213" s="2"/>
      <c r="DH213" s="1"/>
      <c r="DI213" s="2"/>
      <c r="DJ213" s="2"/>
      <c r="DK213" s="1"/>
      <c r="DL213" s="2"/>
      <c r="DM213" s="2"/>
      <c r="DN213" s="1"/>
      <c r="DO213" s="2"/>
      <c r="DP213" s="2"/>
      <c r="DQ213" s="1"/>
      <c r="DR213" s="2"/>
      <c r="DS213" s="2"/>
      <c r="DT213" s="1"/>
      <c r="DU213" s="2"/>
      <c r="DV213" s="2"/>
      <c r="DW213" s="1"/>
      <c r="DX213" s="2"/>
      <c r="DY213" s="2"/>
      <c r="DZ213" s="1"/>
      <c r="EA213" s="2"/>
      <c r="EB213" s="2"/>
      <c r="EC213" s="1"/>
      <c r="ED213" s="2"/>
      <c r="EE213" s="2"/>
      <c r="EF213" s="1"/>
      <c r="EG213" s="2"/>
      <c r="EH213" s="2"/>
      <c r="EI213" s="1"/>
      <c r="EJ213" s="2"/>
      <c r="EK213" s="2"/>
      <c r="EL213" s="1"/>
      <c r="EM213" s="2"/>
      <c r="EN213" s="2"/>
      <c r="EO213" s="1"/>
      <c r="EP213" s="2"/>
      <c r="EQ213" s="2"/>
      <c r="ER213" s="1"/>
      <c r="ES213" s="2"/>
      <c r="ET213" s="2"/>
      <c r="EU213" s="1"/>
      <c r="EV213" s="2"/>
      <c r="EW213" s="2"/>
      <c r="EX213" s="1"/>
      <c r="EY213" s="2"/>
      <c r="EZ213" s="2"/>
      <c r="FA213" s="1"/>
      <c r="FB213" s="2"/>
      <c r="FC213" s="2"/>
      <c r="FD213" s="1"/>
      <c r="FE213" s="2"/>
      <c r="FF213" s="2"/>
      <c r="FG213" s="1"/>
      <c r="FH213" s="2"/>
      <c r="FI213" s="2"/>
      <c r="FJ213" s="1"/>
      <c r="FK213" s="2"/>
      <c r="FL213" s="2"/>
      <c r="FM213" s="1"/>
      <c r="FN213" s="2"/>
      <c r="FO213" s="2"/>
      <c r="FP213" s="1"/>
      <c r="FQ213" s="2"/>
      <c r="FR213" s="2"/>
      <c r="FS213" s="1"/>
      <c r="FT213" s="2"/>
      <c r="FU213" s="2"/>
      <c r="FV213" s="1"/>
      <c r="FW213" s="2"/>
      <c r="FX213" s="2"/>
    </row>
    <row r="214" spans="1:180" x14ac:dyDescent="0.35">
      <c r="A214" s="4"/>
      <c r="E214" s="4"/>
      <c r="F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3">
        <f t="shared" si="9"/>
        <v>0.2</v>
      </c>
      <c r="AA214" s="1">
        <f>$R213*($Z214+$Z213)*0.5*($D$27+$D$28)*1000*$D$5</f>
        <v>0</v>
      </c>
      <c r="AB214" s="1">
        <f>IF(ABS($Q214)&lt;$G$6,$AA214,IF(ABS($Q213)&lt;$G$6,($G$6-ABS($Q213))*($Z213+$Z214)*0.5*($D$27+$D$28)*$D$5*1000,0))</f>
        <v>0</v>
      </c>
      <c r="AC214" s="1">
        <f>IF(AND($G$6&lt;ABS($Q214),$G$6&gt;ABS($Q213)),1,0)</f>
        <v>0</v>
      </c>
      <c r="AD214" s="3">
        <f>MIN(IF(AC214=1,($S214-$S213)/(ABS($Q214)-ABS($Q213))*($G$6-ABS($Q213))+$S213,0),$D$7)</f>
        <v>0</v>
      </c>
      <c r="AE214" s="1">
        <f>IF(ABS($Q214)&lt;$G$7,$AA214,IF(ABS($Q213)&lt;$G$7,($G$7-ABS($Q213))*($Z213+$Z214)*0.5*($D$27+$D$28)*$D$5*1000,0))</f>
        <v>0</v>
      </c>
      <c r="AF214" s="1">
        <f>IF(AND($G$7&lt;ABS($Q214),$G$7&gt;ABS($Q213)),1,0)</f>
        <v>0</v>
      </c>
      <c r="AG214" s="3">
        <f>MIN(IF(AF214=1,($S214-$S213)/(ABS($Q214)-ABS($Q213))*($G$7-ABS($Q213))+$S213,0),$D$7)</f>
        <v>0</v>
      </c>
      <c r="AH214" s="1">
        <f>IF(ABS($Q214)&lt;$G$8,$AA214,IF(ABS($Q213)&lt;$G$8,($G$8-ABS($Q213))*($Z213+$Z214)*0.5*($D$27+$D$28)*$D$5*1000,0))</f>
        <v>0</v>
      </c>
      <c r="AI214" s="1">
        <f>IF(AND($G$8&lt;ABS($Q214),$G$8&gt;ABS($Q213)),1,0)</f>
        <v>0</v>
      </c>
      <c r="AJ214" s="3">
        <f>MIN(IF(AI214=1,($S214-$S213)/(ABS($Q214)-ABS($Q213))*($G$8-ABS($Q213))+$S213,0),$D$7)</f>
        <v>0</v>
      </c>
      <c r="AK214" s="1">
        <f>IF(ABS($Q214)&lt;$G$9,$AA214,IF(ABS($Q213)&lt;$G$9,($G$9-ABS($Q213))*($Z213+$Z214)*0.5*($D$27+$D$28)*$D$5*1000,0))</f>
        <v>0</v>
      </c>
      <c r="AL214" s="1">
        <f>IF(AND($G$9&lt;ABS($Q214),$G$9&gt;ABS($Q213)),1,0)</f>
        <v>0</v>
      </c>
      <c r="AM214" s="3">
        <f>MIN(IF(AL214=1,($S214-$S213)/(ABS($Q214)-ABS($Q213))*($G$9-ABS($Q213))+$S213,0),$D$7)</f>
        <v>0</v>
      </c>
      <c r="AN214" s="1">
        <f>IF(ABS($Q214)&lt;$G$10,$AA214,IF(ABS($Q213)&lt;$G$10,($G$10-ABS($Q213))*($Z213+$Z214)*0.5*($D$27+$D$28)*$D$5*1000,0))</f>
        <v>0</v>
      </c>
      <c r="AO214" s="1">
        <f>IF(AND($G$10&lt;ABS($Q214),$G$10&gt;ABS($Q213)),1,0)</f>
        <v>0</v>
      </c>
      <c r="AP214" s="3">
        <f>MIN(IF(AO214=1,($S214-$S213)/(ABS($Q214)-ABS($Q213))*($G$10-ABS($Q213))+$S213,0),$D$7)</f>
        <v>0</v>
      </c>
      <c r="AQ214" s="1">
        <f>IF(ABS($Q214)&lt;$G$11,$AA214,IF(ABS($Q213)&lt;$G$11,($G$11-ABS($Q213))*($Z213+$Z214)*0.5*($D$27+$D$28)*$D$5*1000,0))</f>
        <v>0</v>
      </c>
      <c r="AR214" s="1">
        <f>IF(AND($G$11&lt;ABS($Q214),$G$11&gt;ABS($Q213)),1,0)</f>
        <v>0</v>
      </c>
      <c r="AS214" s="3">
        <f>MIN(IF(AR214=1,($S214-$S213)/(ABS($Q214)-ABS($Q213))*($G$11-ABS($Q213))+$S213,0),$D$7)</f>
        <v>0</v>
      </c>
      <c r="AT214" s="1">
        <f>IF(ABS($Q214)&lt;$G$12,$AA214,IF(ABS($Q213)&lt;$G$12,($G$12-ABS($Q213))*($Z213+$Z214)*0.5*($D$27+$D$28)*$D$5*1000,0))</f>
        <v>0</v>
      </c>
      <c r="AU214" s="1">
        <f>IF(AND($G$12&lt;ABS($Q214),$G$12&gt;ABS($Q213)),1,0)</f>
        <v>0</v>
      </c>
      <c r="AV214" s="3">
        <f>MIN(IF(AU214=1,($S214-$S213)/(ABS($Q214)-ABS($Q213))*($G$12-ABS($Q213))+$S213,0),$D$7)</f>
        <v>0</v>
      </c>
      <c r="AW214" s="1">
        <f>IF(ABS($Q214)&lt;$G$13,$AA214,IF(ABS($Q213)&lt;$G$13,($G$13-ABS($Q213))*($Z213+$Z214)*0.5*($D$27+$D$28)*$D$5*1000,0))</f>
        <v>0</v>
      </c>
      <c r="AX214" s="1">
        <f>IF(AND($G$13&lt;ABS($Q214),$G$13&gt;ABS($Q213)),1,0)</f>
        <v>0</v>
      </c>
      <c r="AY214" s="3">
        <f>MIN(IF(AX214=1,($S214-$S213)/(ABS($Q214)-ABS($Q213))*($G$13-ABS($Q213))+$S213,0),$D$7)</f>
        <v>0</v>
      </c>
      <c r="AZ214" s="1">
        <f>IF(ABS($Q214)&lt;$G$14,$AA214,IF(ABS($Q213)&lt;$G$14,($G$14-ABS($Q213))*($Z213+$Z214)*0.5*($D$27+$D$28)*$D$5*1000,0))</f>
        <v>0</v>
      </c>
      <c r="BA214" s="1">
        <f>IF(AND($G$14&lt;ABS($Q214),$G$14&gt;ABS($Q213)),1,0)</f>
        <v>0</v>
      </c>
      <c r="BB214" s="3">
        <f>MIN(IF(BA214=1,($S214-$S213)/(ABS($Q214)-ABS($Q213))*($G$14-ABS($Q213))+$S213,0),$D$7)</f>
        <v>0</v>
      </c>
      <c r="BC214" s="1">
        <f>IF(ABS($Q214)&lt;G$15,$AA214,IF(ABS($Q213)&lt;G$15,(G$15-ABS($Q213))*($Z213+$Z214)*0.5*($D$27+$D$28)*$D$5*1000,0))</f>
        <v>0</v>
      </c>
      <c r="BD214" s="1">
        <f>IF(AND(G$15&lt;ABS($Q214),G$15&gt;ABS($Q213)),1,0)</f>
        <v>0</v>
      </c>
      <c r="BE214" s="3">
        <f>MIN(IF(BD214=1,($S214-$S213)/(ABS($Q214)-ABS($Q213))*(G$15-ABS($Q213))+$S213,0),$D$7)</f>
        <v>0</v>
      </c>
      <c r="BF214" s="1">
        <f>IF(ABS($Q214)&lt;G$16,$AA214,IF(ABS($Q213)&lt;G$16,(G$16-ABS($Q213))*($Z213+$Z214)*0.5*($D$27+$D$28)*$D$5*1000,0))</f>
        <v>0</v>
      </c>
      <c r="BG214" s="1">
        <f>IF(AND(G$16&lt;ABS($Q214),G$16&gt;ABS($Q213)),1,0)</f>
        <v>0</v>
      </c>
      <c r="BH214" s="3">
        <f>MIN(IF(BG214=1,($S214-$S213)/(ABS($Q214)-ABS($Q213))*(G$16-ABS($Q213))+$S213,0),$D$7)</f>
        <v>0</v>
      </c>
      <c r="BI214" s="1">
        <f>IF(ABS($Q214)&lt;G$17,$AA214,IF(ABS($Q213)&lt;G$17,(G$17-ABS($Q213))*($Z213+$Z214)*0.5*($D$27+$D$28)*$D$5*1000,0))</f>
        <v>0</v>
      </c>
      <c r="BJ214" s="1">
        <f>IF(AND(G$17&lt;ABS($Q214),G$17&gt;ABS($Q213)),1,0)</f>
        <v>0</v>
      </c>
      <c r="BK214" s="3">
        <f>MIN(IF(BJ214=1,($S214-$S213)/(ABS($Q214)-ABS($Q213))*(G$17-ABS($Q213))+$S213,0),$D$7)</f>
        <v>0</v>
      </c>
      <c r="BL214" s="1">
        <f>IF(ABS($Q214)&lt;G$18,$AA214,IF(ABS($Q213)&lt;G$18,(G$18-ABS($Q213))*($Z213+$Z214)*0.5*($D$27+$D$28)*$D$5*1000,0))</f>
        <v>0</v>
      </c>
      <c r="BM214" s="1">
        <f>IF(AND(G$18&lt;ABS($Q214),G$18&gt;ABS($Q213)),1,0)</f>
        <v>0</v>
      </c>
      <c r="BN214" s="3">
        <f>MIN(IF(BM214=1,($S214-$S213)/(ABS($Q214)-ABS($Q213))*(G$18-ABS($Q213))+$S213,0),$D$7)</f>
        <v>0</v>
      </c>
      <c r="BO214" s="1">
        <f>IF(ABS($Q214)&lt;G$19,$AA214,IF(ABS($Q213)&lt;G$19,(G$19-ABS($Q213))*($Z213+$Z214)*0.5*($D$27+$D$28)*$D$5*1000,0))</f>
        <v>0</v>
      </c>
      <c r="BP214" s="1">
        <f>IF(AND(G$19&lt;ABS($Q214),G$19&gt;ABS($Q213)),1,0)</f>
        <v>0</v>
      </c>
      <c r="BQ214" s="3">
        <f>MIN(IF(BP214=1,($S214-$S213)/(ABS($Q214)-ABS($Q213))*(G$19-ABS($Q213))+$S213,0),$D$7)</f>
        <v>0</v>
      </c>
      <c r="BR214" s="1">
        <f>IF(ABS($Q214)&lt;G$20,$AA214,IF(ABS($Q213)&lt;G$20,(G$20-ABS($Q213))*($Z213+$Z214)*0.5*($D$27+$D$28)*$D$5*1000,0))</f>
        <v>0</v>
      </c>
      <c r="BS214" s="1">
        <f>IF(AND(G$20&lt;ABS($Q214),G$20&gt;ABS($Q213)),1,0)</f>
        <v>0</v>
      </c>
      <c r="BT214" s="3">
        <f>MIN(IF(BS214=1,($S214-$S213)/(ABS($Q214)-ABS($Q213))*(G$20-ABS($Q213))+$S213,0),$D$7)</f>
        <v>0</v>
      </c>
      <c r="BU214" s="1">
        <f>IF(ABS($Q214)&lt;G$21,$AA214,IF(ABS($Q213)&lt;G$21,(G$21-ABS($Q213))*($Z213+$Z214)*0.5*($D$27+$D$28)*$D$5*1000,0))</f>
        <v>0</v>
      </c>
      <c r="BV214" s="1">
        <f>IF(AND(G$21&lt;ABS($Q214),G$21&gt;ABS($Q213)),1,0)</f>
        <v>0</v>
      </c>
      <c r="BW214" s="3">
        <f>MIN(IF(BV214=1,($S214-$S213)/(ABS($Q214)-ABS($Q213))*(G$21-ABS($Q213))+$S213,0),$D$7)</f>
        <v>0</v>
      </c>
      <c r="BX214" s="1">
        <f>IF(ABS($Q214)&lt;G$22,$AA214,IF(ABS($Q213)&lt;G$22,(G$22-ABS($Q213))*($Z213+$Z214)*0.5*($D$27+$D$28)*$D$5*1000,0))</f>
        <v>0</v>
      </c>
      <c r="BY214" s="1">
        <f>IF(AND(G$22&lt;ABS($Q214),G$22&gt;ABS($Q213)),1,0)</f>
        <v>0</v>
      </c>
      <c r="BZ214" s="3">
        <f>MIN(IF(BY214=1,($S214-$S213)/(ABS($Q214)-ABS($Q213))*(G$22-ABS($Q213))+$S213,0),$D$7)</f>
        <v>0</v>
      </c>
      <c r="CA214" s="1">
        <f>IF(ABS($Q214)&lt;G$23,$AA214,IF(ABS($Q213)&lt;G$23,(G$23-ABS($Q213))*($Z213+$Z214)*0.5*($D$27+$D$28)*$D$5*1000,0))</f>
        <v>0</v>
      </c>
      <c r="CB214" s="1">
        <f>IF(AND(G$23&lt;ABS($Q214),G$23&gt;ABS($Q213)),1,0)</f>
        <v>0</v>
      </c>
      <c r="CC214" s="3">
        <f>MIN(IF(CB214=1,($S214-$S213)/(ABS($Q214)-ABS($Q213))*(G$23-ABS($Q213))+$S213,0),$D$7)</f>
        <v>0</v>
      </c>
      <c r="CD214" s="1">
        <f>IF(ABS($Q214)&lt;G$24,$AA214,IF(ABS($Q213)&lt;G$24,(G$24-ABS($Q213))*($Z213+$Z214)*0.5*($D$27+$D$28)*$D$5*1000,0))</f>
        <v>0</v>
      </c>
      <c r="CE214" s="1">
        <f>IF(AND(G$24&lt;ABS($Q214),G$24&gt;ABS($Q213)),1,0)</f>
        <v>0</v>
      </c>
      <c r="CF214" s="3">
        <f>MIN(IF(CE214=1,($S214-$S213)/(ABS($Q214)-ABS($Q213))*(G$24-ABS($Q213))+$S213,0),$D$7)</f>
        <v>0</v>
      </c>
      <c r="CG214" s="1">
        <f>IF(ABS($Q214)&lt;G$25,$AA214,IF(ABS($Q213)&lt;G$25,(G$25-ABS($Q213))*($Z213+$Z214)*0.5*($D$27+$D$28)*$D$5*1000,0))</f>
        <v>0</v>
      </c>
      <c r="CH214" s="1">
        <f>IF(AND(G$25&lt;ABS($Q214),G$25&gt;ABS($Q213)),1,0)</f>
        <v>0</v>
      </c>
      <c r="CI214" s="3">
        <f>MIN(IF(CH214=1,($S214-$S213)/(ABS($Q214)-ABS($Q213))*(G$25-ABS($Q213))+$S213,0),$D$7)</f>
        <v>0</v>
      </c>
      <c r="CJ214" s="1">
        <f>IF(ABS($Q214)&lt;G$26,$AA214,IF(ABS($Q213)&lt;G$26,(G$26-ABS($Q213))*($Z213+$Z214)*0.5*($D$27+$D$28)*$D$5*1000,0))</f>
        <v>0</v>
      </c>
      <c r="CK214" s="1">
        <f>IF(AND(G$26&lt;ABS($Q214),G$26&gt;ABS($Q213)),1,0)</f>
        <v>0</v>
      </c>
      <c r="CL214" s="3">
        <f>MIN(IF(CK214=1,($S214-$S213)/(ABS($Q214)-ABS($Q213))*(G$26-ABS($Q213))+$S213,0),$D$7)</f>
        <v>0</v>
      </c>
      <c r="CM214" s="1">
        <f>IF(ABS($Q214)&lt;G$27,$AA214,IF(ABS($Q213)&lt;G$27,(G$27-ABS($Q213))*($Z213+$Z214)*0.5*($D$27+$D$28)*$D$5*1000,0))</f>
        <v>0</v>
      </c>
      <c r="CN214" s="1">
        <f>IF(AND(G$27&lt;ABS($Q214),G$27&gt;ABS($Q213)),1,0)</f>
        <v>0</v>
      </c>
      <c r="CO214" s="3">
        <f>MIN(IF(CN214=1,($S214-$S213)/(ABS($Q214)-ABS($Q213))*(G$27-ABS($Q213))+$S213,0),$D$7)</f>
        <v>0</v>
      </c>
      <c r="CP214" s="1">
        <f>IF(ABS($Q214)&lt;G$28,$AA214,IF(ABS($Q213)&lt;G$28,(G$28-ABS($Q213))*($Z213+$Z214)*0.5*($D$27+$D$28)*$D$5*1000,0))</f>
        <v>0</v>
      </c>
      <c r="CQ214" s="1">
        <f>IF(AND(G$28&lt;ABS($Q214),G$28&gt;ABS($Q213)),1,0)</f>
        <v>0</v>
      </c>
      <c r="CR214" s="3">
        <f>MIN(IF(CQ214=1,($S214-$S213)/(ABS($Q214)-ABS($Q213))*(G$28-ABS($Q213))+$S213,0),$D$7)</f>
        <v>0</v>
      </c>
      <c r="CS214" s="1">
        <f>IF(ABS($Q214)&lt;G$29,$AA214,IF(ABS($Q213)&lt;G$29,(G$29-ABS($Q213))*($Z213+$Z214)*0.5*($D$27+$D$28)*$D$5*1000,0))</f>
        <v>0</v>
      </c>
      <c r="CT214" s="1">
        <f>IF(AND(G$29&lt;ABS($Q214),G$29&gt;ABS($Q213)),1,0)</f>
        <v>0</v>
      </c>
      <c r="CU214" s="3">
        <f>MIN(IF(CT214=1,($S214-$S213)/(ABS($Q214)-ABS($Q213))*(G$29-ABS($Q213))+$S213,0),$D$7)</f>
        <v>0</v>
      </c>
      <c r="CV214" s="1">
        <f>IF(ABS($Q214)&lt;G$30,$AA214,IF(ABS($Q213)&lt;G$30,(G$30-ABS($Q213))*($Z213+$Z214)*0.5*($D$27+$D$28)*$D$5*1000,0))</f>
        <v>0</v>
      </c>
      <c r="CW214" s="1">
        <f>IF(AND(G$30&lt;ABS($Q214),G$30&gt;ABS($Q213)),1,0)</f>
        <v>0</v>
      </c>
      <c r="CX214" s="3">
        <f>MIN(IF(CW214=1,($S214-$S213)/(ABS($Q214)-ABS($Q213))*(G$30-ABS($Q213))+$S213,0),$D$7)</f>
        <v>0</v>
      </c>
      <c r="CY214" s="1">
        <f>IF(ABS($Q214)&lt;G$31,$AA214,IF(ABS($Q213)&lt;G$31,(G$31-ABS($Q213))*($Z213+$Z214)*0.5*($D$27+$D$28)*$D$5*1000,0))</f>
        <v>0</v>
      </c>
      <c r="CZ214" s="1">
        <f>IF(AND(G$31&lt;ABS($Q214),G$31&gt;ABS($Q213)),1,0)</f>
        <v>0</v>
      </c>
      <c r="DA214" s="3">
        <f>MIN(IF(CZ214=1,($S214-$S213)/(ABS($Q214)-ABS($Q213))*(G$31-ABS($Q213))+$S213,0),$D$7)</f>
        <v>0</v>
      </c>
      <c r="DB214" s="1">
        <f>IF(ABS($Q214)&lt;G$32,$AA214,IF(ABS($Q213)&lt;G$32,(G$32-ABS($Q213))*($Z213+$Z214)*0.5*($D$27+$D$28)*$D$5*1000,0))</f>
        <v>0</v>
      </c>
      <c r="DC214" s="1">
        <f>IF(AND(G$32&lt;ABS($Q214),G$32&gt;ABS($Q213)),1,0)</f>
        <v>0</v>
      </c>
      <c r="DD214" s="3">
        <f>MIN(IF(DC214=1,($S214-$S213)/(ABS($Q214)-ABS($Q213))*(G$32-ABS($Q213))+$S213,0),$D$7)</f>
        <v>0</v>
      </c>
      <c r="DE214" s="1">
        <f>IF(ABS($Q214)&lt;G$33,$AA214,IF(ABS($Q213)&lt;G$33,(G$33-ABS($Q213))*($Z213+$Z214)*0.5*($D$27+$D$28)*$D$5*1000,0))</f>
        <v>0</v>
      </c>
      <c r="DF214" s="1">
        <f>IF(AND(G$33&lt;ABS($Q214),G$33&gt;ABS($Q213)),1,0)</f>
        <v>0</v>
      </c>
      <c r="DG214" s="3">
        <f>MIN(IF(DF214=1,($S214-$S213)/(ABS($Q214)-ABS($Q213))*(G$33-ABS($Q213))+$S213,0),$D$7)</f>
        <v>0</v>
      </c>
      <c r="DH214" s="1">
        <f>IF(ABS($Q214)&lt;G$34,$AA214,IF(ABS($Q213)&lt;G$34,(G$34-ABS($Q213))*($Z213+$Z214)*0.5*($D$27+$D$28)*$D$5*1000,0))</f>
        <v>0</v>
      </c>
      <c r="DI214" s="1">
        <f>IF(AND(G$34&lt;ABS($Q214),G$34&gt;ABS($Q213)),1,0)</f>
        <v>0</v>
      </c>
      <c r="DJ214" s="3">
        <f>MIN(IF(DI214=1,($S214-$S213)/(ABS($Q214)-ABS($Q213))*(G$34-ABS($Q213))+$S213,0),$D$7)</f>
        <v>0</v>
      </c>
      <c r="DK214" s="1">
        <f>IF(ABS($Q214)&lt;G$35,$AA214,IF(ABS($Q213)&lt;G$35,(G$35-ABS($Q213))*($Z213+$Z214)*0.5*($D$27+$D$28)*$D$5*1000,0))</f>
        <v>0</v>
      </c>
      <c r="DL214" s="1">
        <f>IF(AND(G$35&lt;ABS($Q214),G$35&gt;ABS($Q213)),1,0)</f>
        <v>0</v>
      </c>
      <c r="DM214" s="3">
        <f>MIN(IF(DL214=1,($S214-$S213)/(ABS($Q214)-ABS($Q213))*(G$35-ABS($Q213))+$S213,0),$D$7)</f>
        <v>0</v>
      </c>
      <c r="DN214" s="1">
        <f>IF(ABS($Q214)&lt;G$36,$AA214,IF(ABS($Q213)&lt;G$36,(G$36-ABS($Q213))*($Z213+$Z214)*0.5*($D$27+$D$28)*$D$5*1000,0))</f>
        <v>0</v>
      </c>
      <c r="DO214" s="1">
        <f>IF(AND(G$36&lt;ABS($Q214),G$36&gt;ABS($Q213)),1,0)</f>
        <v>0</v>
      </c>
      <c r="DP214" s="3">
        <f>MIN(IF(DO214=1,($S214-$S213)/(ABS($Q214)-ABS($Q213))*(G$36-ABS($Q213))+$S213,0),$D$7)</f>
        <v>0</v>
      </c>
      <c r="DQ214" s="1">
        <f>IF(ABS($Q214)&lt;G$37,$AA214,IF(ABS($Q213)&lt;G$37,(G$37-ABS($Q213))*($Z213+$Z214)*0.5*($D$27+$D$28)*$D$5*1000,0))</f>
        <v>0</v>
      </c>
      <c r="DR214" s="1">
        <f>IF(AND(G$37&lt;ABS($Q214),G$37&gt;ABS($Q213)),1,0)</f>
        <v>0</v>
      </c>
      <c r="DS214" s="3">
        <f>MIN(IF(DR214=1,($S214-$S213)/(ABS($Q214)-ABS($Q213))*(G$37-ABS($Q213))+$S213,0),$D$7)</f>
        <v>0</v>
      </c>
      <c r="DT214" s="1">
        <f>IF(ABS($Q214)&lt;G$38,$AA214,IF(ABS($Q213)&lt;G$38,(G$38-ABS($Q213))*($Z213+$Z214)*0.5*($D$27+$D$28)*$D$5*1000,0))</f>
        <v>0</v>
      </c>
      <c r="DU214" s="1">
        <f>IF(AND(G$38&lt;ABS($Q214),G$38&gt;ABS($Q213)),1,0)</f>
        <v>0</v>
      </c>
      <c r="DV214" s="3">
        <f>MIN(IF(DU214=1,($S214-$S213)/(ABS($Q214)-ABS($Q213))*(G$38-ABS($Q213))+$S213,0),$D$7)</f>
        <v>0</v>
      </c>
      <c r="DW214" s="1">
        <f>IF(ABS($Q214)&lt;G$39,$AA214,IF(ABS($Q213)&lt;G$39,(G$39-ABS($Q213))*($Z213+$Z214)*0.5*($D$27+$D$28)*$D$5*1000,0))</f>
        <v>0</v>
      </c>
      <c r="DX214" s="1">
        <f>IF(AND(G$39&lt;ABS($Q214),G$39&gt;ABS($Q213)),1,0)</f>
        <v>0</v>
      </c>
      <c r="DY214" s="3">
        <f>MIN(IF(DX214=1,($S214-$S213)/(ABS($Q214)-ABS($Q213))*(G$39-ABS($Q213))+$S213,0),$D$7)</f>
        <v>0</v>
      </c>
      <c r="DZ214" s="1">
        <f>IF(ABS($Q214)&lt;G$40,$AA214,IF(ABS($Q213)&lt;G$40,(G$40-ABS($Q213))*($Z213+$Z214)*0.5*($D$27+$D$28)*$D$5*1000,0))</f>
        <v>0</v>
      </c>
      <c r="EA214" s="1">
        <f>IF(AND(G$40&lt;ABS($Q214),G$40&gt;ABS($Q213)),1,0)</f>
        <v>0</v>
      </c>
      <c r="EB214" s="3">
        <f>MIN(IF(EA214=1,($S214-$S213)/(ABS($Q214)-ABS($Q213))*(G$40-ABS($Q213))+$S213,0),$D$7)</f>
        <v>0</v>
      </c>
      <c r="EC214" s="1">
        <f>IF(ABS($Q214)&lt;G$41,$AA214,IF(ABS($Q213)&lt;G$41,(G$41-ABS($Q213))*($Z213+$Z214)*0.5*($D$27+$D$28)*$D$5*1000,0))</f>
        <v>0</v>
      </c>
      <c r="ED214" s="1">
        <f>IF(AND(G$41&lt;ABS($Q214),G$41&gt;ABS($Q213)),1,0)</f>
        <v>0</v>
      </c>
      <c r="EE214" s="3">
        <f>MIN(IF(ED214=1,($S214-$S213)/(ABS($Q214)-ABS($Q213))*(G$41-ABS($Q213))+$S213,0),$D$7)</f>
        <v>0</v>
      </c>
      <c r="EF214" s="1">
        <f>IF(ABS($Q214)&lt;G$42,$AA214,IF(ABS($Q213)&lt;G$42,(G$42-ABS($Q213))*($Z213+$Z214)*0.5*($D$27+$D$28)*$D$5*1000,0))</f>
        <v>0</v>
      </c>
      <c r="EG214" s="1">
        <f>IF(AND(G$42&lt;ABS($Q214),G$42&gt;ABS($Q213)),1,0)</f>
        <v>0</v>
      </c>
      <c r="EH214" s="3">
        <f>MIN(IF(EG214=1,($S214-$S213)/(ABS($Q214)-ABS($Q213))*(G$42-ABS($Q213))+$S213,0),$D$7)</f>
        <v>0</v>
      </c>
      <c r="EI214" s="1">
        <f>IF(ABS($Q214)&lt;G$43,$AA214,IF(ABS($Q213)&lt;G$43,(G$43-ABS($Q213))*($Z213+$Z214)*0.5*($D$27+$D$28)*$D$5*1000,0))</f>
        <v>0</v>
      </c>
      <c r="EJ214" s="1">
        <f>IF(AND(G$43&lt;ABS($Q214),G$43&gt;ABS($Q213)),1,0)</f>
        <v>0</v>
      </c>
      <c r="EK214" s="3">
        <f>MIN(IF(EJ214=1,($S214-$S213)/(ABS($Q214)-ABS($Q213))*(G$43-ABS($Q213))+$S213,0),$D$7)</f>
        <v>0</v>
      </c>
      <c r="EL214" s="1">
        <f>IF(ABS($Q214)&lt;G$44,$AA214,IF(ABS($Q213)&lt;G$44,(G$44-ABS($Q213))*($Z213+$Z214)*0.5*($D$27+$D$28)*$D$5*1000,0))</f>
        <v>0</v>
      </c>
      <c r="EM214" s="1">
        <f>IF(AND(G$44&lt;ABS($Q214),G$44&gt;ABS($Q213)),1,0)</f>
        <v>0</v>
      </c>
      <c r="EN214" s="3">
        <f>MIN(IF(EM214=1,($S214-$S213)/(ABS($Q214)-ABS($Q213))*(G$44-ABS($Q213))+$S213,0),$D$7)</f>
        <v>0</v>
      </c>
      <c r="EO214" s="1">
        <f>IF(ABS($Q214)&lt;G$45,$AA214,IF(ABS($Q213)&lt;G$45,(G$45-ABS($Q213))*($Z213+$Z214)*0.5*($D$27+$D$28)*$D$5*1000,0))</f>
        <v>0</v>
      </c>
      <c r="EP214" s="1">
        <f>IF(AND(G$45&lt;ABS($Q214),G$45&gt;ABS($Q213)),1,0)</f>
        <v>0</v>
      </c>
      <c r="EQ214" s="3">
        <f>MIN(IF(EP214=1,($S214-$S213)/(ABS($Q214)-ABS($Q213))*(G$45-ABS($Q213))+$S213,0),$D$7)</f>
        <v>0</v>
      </c>
      <c r="ER214" s="1">
        <f>IF(ABS($Q214)&lt;G$46,$AA214,IF(ABS($Q213)&lt;G$46,(G$46-ABS($Q213))*($Z213+$Z214)*0.5*($D$27+$D$28)*$D$5*1000,0))</f>
        <v>0</v>
      </c>
      <c r="ES214" s="1">
        <f>IF(AND(G$46&lt;ABS($Q214),G$46&gt;ABS($Q213)),1,0)</f>
        <v>0</v>
      </c>
      <c r="ET214" s="3">
        <f>MIN(IF(ES214=1,($S214-$S213)/(ABS($Q214)-ABS($Q213))*(G$46-ABS($Q213))+$S213,0),$D$7)</f>
        <v>0</v>
      </c>
      <c r="EU214" s="1">
        <f>IF(ABS($Q214)&lt;G$47,$AA214,IF(ABS($Q213)&lt;G$47,(G$47-ABS($Q213))*($Z213+$Z214)*0.5*($D$27+$D$28)*$D$5*1000,0))</f>
        <v>0</v>
      </c>
      <c r="EV214" s="1">
        <f>IF(AND(G$47&lt;ABS($Q214),G$47&gt;ABS($Q213)),1,0)</f>
        <v>0</v>
      </c>
      <c r="EW214" s="3">
        <f>MIN(IF(EV214=1,($S214-$S213)/(ABS($Q214)-ABS($Q213))*(G$47-ABS($Q213))+$S213,0),$D$7)</f>
        <v>0</v>
      </c>
      <c r="EX214" s="1">
        <f>IF(ABS($Q214)&lt;G$48,$AA214,IF(ABS($Q213)&lt;G$48,(G$48-ABS($Q213))*($Z213+$Z214)*0.5*($D$27+$D$28)*$D$5*1000,0))</f>
        <v>0</v>
      </c>
      <c r="EY214" s="1">
        <f>IF(AND(G$48&lt;ABS($Q214),G$48&gt;ABS($Q213)),1,0)</f>
        <v>0</v>
      </c>
      <c r="EZ214" s="3">
        <f>MIN(IF(EY214=1,($S214-$S213)/(ABS($Q214)-ABS($Q213))*(G$48-ABS($Q213))+$S213,0),$D$7)</f>
        <v>0</v>
      </c>
      <c r="FA214" s="1">
        <f>IF(ABS($Q214)&lt;G$49,$AA214,IF(ABS($Q213)&lt;G$49,(G$49-ABS($Q213))*($Z213+$Z214)*0.5*($D$27+$D$28)*$D$5*1000,0))</f>
        <v>0</v>
      </c>
      <c r="FB214" s="1">
        <f>IF(AND(G$49&lt;ABS($Q214),G$49&gt;ABS($Q213)),1,0)</f>
        <v>0</v>
      </c>
      <c r="FC214" s="3">
        <f>MIN(IF(FB214=1,($S214-$S213)/(ABS($Q214)-ABS($Q213))*(G$49-ABS($Q213))+$S213,0),$D$7)</f>
        <v>0</v>
      </c>
      <c r="FD214" s="1">
        <f>IF(ABS($Q214)&lt;G$50,$AA214,IF(ABS($Q213)&lt;G$50,(G$50-ABS($Q213))*($Z213+$Z214)*0.5*($D$27+$D$28)*$D$5*1000,0))</f>
        <v>0</v>
      </c>
      <c r="FE214" s="1">
        <f>IF(AND(G$50&lt;ABS($Q214),G$50&gt;ABS($Q213)),1,0)</f>
        <v>0</v>
      </c>
      <c r="FF214" s="3">
        <f>MIN(IF(FE214=1,($S214-$S213)/(ABS($Q214)-ABS($Q213))*(G$50-ABS($Q213))+$S213,0),$D$7)</f>
        <v>0</v>
      </c>
      <c r="FG214" s="1">
        <f>IF(ABS($Q214)&lt;G$51,$AA214,IF(ABS($Q213)&lt;G$51,(G$51-ABS($Q213))*($Z213+$Z214)*0.5*($D$27+$D$28)*$D$5*1000,0))</f>
        <v>0</v>
      </c>
      <c r="FH214" s="1">
        <f>IF(AND(G$51&lt;ABS($Q214),G$51&gt;ABS($Q213)),1,0)</f>
        <v>0</v>
      </c>
      <c r="FI214" s="3">
        <f>MIN(IF(FH214=1,($S214-$S213)/(ABS($Q214)-ABS($Q213))*(G$51-ABS($Q213))+$S213,0),$D$7)</f>
        <v>0</v>
      </c>
      <c r="FJ214" s="1">
        <f>IF(ABS($Q214)&lt;G$52,$AA214,IF(ABS($Q213)&lt;G$52,(G$52-ABS($Q213))*($Z213+$Z214)*0.5*($D$27+$D$28)*$D$5*1000,0))</f>
        <v>0</v>
      </c>
      <c r="FK214" s="1">
        <f>IF(AND(G$52&lt;ABS($Q214),G$52&gt;ABS($Q213)),1,0)</f>
        <v>0</v>
      </c>
      <c r="FL214" s="3">
        <f>MIN(IF(FK214=1,($S214-$S213)/(ABS($Q214)-ABS($Q213))*(G$52-ABS($Q213))+$S213,0),$D$7)</f>
        <v>0</v>
      </c>
      <c r="FM214" s="1">
        <f>IF(ABS($Q214)&lt;G$53,$AA214,IF(ABS($Q213)&lt;G$53,(G$53-ABS($Q213))*($Z213+$Z214)*0.5*($D$27+$D$28)*$D$5*1000,0))</f>
        <v>0</v>
      </c>
      <c r="FN214" s="1">
        <f>IF(AND(G$53&lt;ABS($Q214),G$53&gt;ABS($Q213)),1,0)</f>
        <v>0</v>
      </c>
      <c r="FO214" s="3">
        <f>MIN(IF(FN214=1,($S214-$S213)/(ABS($Q214)-ABS($Q213))*(G$53-ABS($Q213))+$S213,0),$D$7)</f>
        <v>0</v>
      </c>
      <c r="FP214" s="1">
        <f>IF(ABS($Q214)&lt;G$54,$AA214,IF(ABS($Q213)&lt;G$54,(G$54-ABS($Q213))*($Z213+$Z214)*0.5*($D$27+$D$28)*$D$5*1000,0))</f>
        <v>0</v>
      </c>
      <c r="FQ214" s="1">
        <f>IF(AND(G$54&lt;ABS($Q214),G$54&gt;ABS($Q213)),1,0)</f>
        <v>0</v>
      </c>
      <c r="FR214" s="3">
        <f>MIN(IF(FQ214=1,($S214-$S213)/(ABS($Q214)-ABS($Q213))*(G$54-ABS($Q213))+$S213,0),$D$7)</f>
        <v>0</v>
      </c>
      <c r="FS214" s="1">
        <f>IF(ABS($Q214)&lt;G$55,$AA214,IF(ABS($Q213)&lt;G$55,(G$55-ABS($Q213))*($Z213+$Z214)*0.5*($D$27+$D$28)*$D$5*1000,0))</f>
        <v>0</v>
      </c>
      <c r="FT214" s="1">
        <f>IF(AND(G$55&lt;ABS($Q214),G$55&gt;ABS($Q213)),1,0)</f>
        <v>0</v>
      </c>
      <c r="FU214" s="3">
        <f>MIN(IF(FT214=1,($S214-$S213)/(ABS($Q214)-ABS($Q213))*(G$55-ABS($Q213))+$S213,0),$D$7)</f>
        <v>0</v>
      </c>
      <c r="FV214" s="1" t="e">
        <f>IF(ABS($Q214)&lt;#REF!,$AA214,IF(ABS($Q213)&lt;#REF!,(#REF!-ABS($Q213))*($Z213+$Z214)*0.5*($D$27+$D$28)*$D$5*1000,0))</f>
        <v>#REF!</v>
      </c>
      <c r="FW214" s="1" t="e">
        <f>IF(AND(#REF!&lt;ABS($Q214),#REF!&gt;ABS($Q213)),1,0)</f>
        <v>#REF!</v>
      </c>
      <c r="FX214" s="3" t="e">
        <f>MIN(IF(FW214=1,($S214-$S213)/(ABS($Q214)-ABS($Q213))*(#REF!-ABS($Q213))+$S213,0),$D$7)</f>
        <v>#REF!</v>
      </c>
    </row>
    <row r="215" spans="1:180" x14ac:dyDescent="0.35">
      <c r="A215" s="4"/>
      <c r="E215" s="4"/>
      <c r="F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3">
        <f t="shared" si="9"/>
        <v>0.2</v>
      </c>
      <c r="AA215" s="3"/>
      <c r="AB215" s="1"/>
      <c r="AC215" s="2"/>
      <c r="AD215" s="2"/>
      <c r="AE215" s="1"/>
      <c r="AF215" s="2"/>
      <c r="AG215" s="2"/>
      <c r="AH215" s="1"/>
      <c r="AI215" s="2"/>
      <c r="AJ215" s="2"/>
      <c r="AK215" s="1"/>
      <c r="AL215" s="2"/>
      <c r="AM215" s="2"/>
      <c r="AN215" s="1"/>
      <c r="AO215" s="2"/>
      <c r="AP215" s="2"/>
      <c r="AQ215" s="1"/>
      <c r="AR215" s="2"/>
      <c r="AS215" s="2"/>
      <c r="AT215" s="1"/>
      <c r="AU215" s="2"/>
      <c r="AV215" s="2"/>
      <c r="AW215" s="1"/>
      <c r="AX215" s="2"/>
      <c r="AY215" s="2"/>
      <c r="AZ215" s="1"/>
      <c r="BA215" s="2"/>
      <c r="BB215" s="2"/>
      <c r="BC215" s="1"/>
      <c r="BD215" s="2"/>
      <c r="BE215" s="2"/>
      <c r="BF215" s="1"/>
      <c r="BG215" s="2"/>
      <c r="BH215" s="2"/>
      <c r="BI215" s="1"/>
      <c r="BJ215" s="2"/>
      <c r="BK215" s="2"/>
      <c r="BL215" s="1"/>
      <c r="BM215" s="2"/>
      <c r="BN215" s="2"/>
      <c r="BO215" s="1"/>
      <c r="BP215" s="2"/>
      <c r="BQ215" s="2"/>
      <c r="BR215" s="1"/>
      <c r="BS215" s="2"/>
      <c r="BT215" s="2"/>
      <c r="BU215" s="1"/>
      <c r="BV215" s="2"/>
      <c r="BW215" s="2"/>
      <c r="BX215" s="1"/>
      <c r="BY215" s="2"/>
      <c r="BZ215" s="2"/>
      <c r="CA215" s="1"/>
      <c r="CB215" s="2"/>
      <c r="CC215" s="2"/>
      <c r="CD215" s="1"/>
      <c r="CE215" s="2"/>
      <c r="CF215" s="2"/>
      <c r="CG215" s="1"/>
      <c r="CH215" s="2"/>
      <c r="CI215" s="2"/>
      <c r="CJ215" s="1"/>
      <c r="CK215" s="2"/>
      <c r="CL215" s="2"/>
      <c r="CM215" s="1"/>
      <c r="CN215" s="2"/>
      <c r="CO215" s="2"/>
      <c r="CP215" s="1"/>
      <c r="CQ215" s="2"/>
      <c r="CR215" s="2"/>
      <c r="CS215" s="1"/>
      <c r="CT215" s="2"/>
      <c r="CU215" s="2"/>
      <c r="CV215" s="1"/>
      <c r="CW215" s="2"/>
      <c r="CX215" s="2"/>
      <c r="CY215" s="1"/>
      <c r="CZ215" s="2"/>
      <c r="DA215" s="2"/>
      <c r="DB215" s="1"/>
      <c r="DC215" s="2"/>
      <c r="DD215" s="2"/>
      <c r="DE215" s="1"/>
      <c r="DF215" s="2"/>
      <c r="DG215" s="2"/>
      <c r="DH215" s="1"/>
      <c r="DI215" s="2"/>
      <c r="DJ215" s="2"/>
      <c r="DK215" s="1"/>
      <c r="DL215" s="2"/>
      <c r="DM215" s="2"/>
      <c r="DN215" s="1"/>
      <c r="DO215" s="2"/>
      <c r="DP215" s="2"/>
      <c r="DQ215" s="1"/>
      <c r="DR215" s="2"/>
      <c r="DS215" s="2"/>
      <c r="DT215" s="1"/>
      <c r="DU215" s="2"/>
      <c r="DV215" s="2"/>
      <c r="DW215" s="1"/>
      <c r="DX215" s="2"/>
      <c r="DY215" s="2"/>
      <c r="DZ215" s="1"/>
      <c r="EA215" s="2"/>
      <c r="EB215" s="2"/>
      <c r="EC215" s="1"/>
      <c r="ED215" s="2"/>
      <c r="EE215" s="2"/>
      <c r="EF215" s="1"/>
      <c r="EG215" s="2"/>
      <c r="EH215" s="2"/>
      <c r="EI215" s="1"/>
      <c r="EJ215" s="2"/>
      <c r="EK215" s="2"/>
      <c r="EL215" s="1"/>
      <c r="EM215" s="2"/>
      <c r="EN215" s="2"/>
      <c r="EO215" s="1"/>
      <c r="EP215" s="2"/>
      <c r="EQ215" s="2"/>
      <c r="ER215" s="1"/>
      <c r="ES215" s="2"/>
      <c r="ET215" s="2"/>
      <c r="EU215" s="1"/>
      <c r="EV215" s="2"/>
      <c r="EW215" s="2"/>
      <c r="EX215" s="1"/>
      <c r="EY215" s="2"/>
      <c r="EZ215" s="2"/>
      <c r="FA215" s="1"/>
      <c r="FB215" s="2"/>
      <c r="FC215" s="2"/>
      <c r="FD215" s="1"/>
      <c r="FE215" s="2"/>
      <c r="FF215" s="2"/>
      <c r="FG215" s="1"/>
      <c r="FH215" s="2"/>
      <c r="FI215" s="2"/>
      <c r="FJ215" s="1"/>
      <c r="FK215" s="2"/>
      <c r="FL215" s="2"/>
      <c r="FM215" s="1"/>
      <c r="FN215" s="2"/>
      <c r="FO215" s="2"/>
      <c r="FP215" s="1"/>
      <c r="FQ215" s="2"/>
      <c r="FR215" s="2"/>
      <c r="FS215" s="1"/>
      <c r="FT215" s="2"/>
      <c r="FU215" s="2"/>
      <c r="FV215" s="1"/>
      <c r="FW215" s="2"/>
      <c r="FX215" s="2"/>
    </row>
    <row r="216" spans="1:180" x14ac:dyDescent="0.35">
      <c r="A216" s="4"/>
      <c r="E216" s="4"/>
      <c r="F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3">
        <f t="shared" si="9"/>
        <v>0.2</v>
      </c>
      <c r="AA216" s="1">
        <f>$R215*($Z216+$Z215)*0.5*($D$27+$D$28)*1000*$D$5</f>
        <v>0</v>
      </c>
      <c r="AB216" s="1">
        <f>IF(ABS($Q216)&lt;$G$6,$AA216,IF(ABS($Q215)&lt;$G$6,($G$6-ABS($Q215))*($Z215+$Z216)*0.5*($D$27+$D$28)*$D$5*1000,0))</f>
        <v>0</v>
      </c>
      <c r="AC216" s="1">
        <f>IF(AND($G$6&lt;ABS($Q216),$G$6&gt;ABS($Q215)),1,0)</f>
        <v>0</v>
      </c>
      <c r="AD216" s="3">
        <f>MIN(IF(AC216=1,($S216-$S215)/(ABS($Q216)-ABS($Q215))*($G$6-ABS($Q215))+$S215,0),$D$7)</f>
        <v>0</v>
      </c>
      <c r="AE216" s="1">
        <f>IF(ABS($Q216)&lt;$G$7,$AA216,IF(ABS($Q215)&lt;$G$7,($G$7-ABS($Q215))*($Z215+$Z216)*0.5*($D$27+$D$28)*$D$5*1000,0))</f>
        <v>0</v>
      </c>
      <c r="AF216" s="1">
        <f>IF(AND($G$7&lt;ABS($Q216),$G$7&gt;ABS($Q215)),1,0)</f>
        <v>0</v>
      </c>
      <c r="AG216" s="3">
        <f>MIN(IF(AF216=1,($S216-$S215)/(ABS($Q216)-ABS($Q215))*($G$7-ABS($Q215))+$S215,0),$D$7)</f>
        <v>0</v>
      </c>
      <c r="AH216" s="1">
        <f>IF(ABS($Q216)&lt;$G$8,$AA216,IF(ABS($Q215)&lt;$G$8,($G$8-ABS($Q215))*($Z215+$Z216)*0.5*($D$27+$D$28)*$D$5*1000,0))</f>
        <v>0</v>
      </c>
      <c r="AI216" s="1">
        <f>IF(AND($G$8&lt;ABS($Q216),$G$8&gt;ABS($Q215)),1,0)</f>
        <v>0</v>
      </c>
      <c r="AJ216" s="3">
        <f>MIN(IF(AI216=1,($S216-$S215)/(ABS($Q216)-ABS($Q215))*($G$8-ABS($Q215))+$S215,0),$D$7)</f>
        <v>0</v>
      </c>
      <c r="AK216" s="1">
        <f>IF(ABS($Q216)&lt;$G$9,$AA216,IF(ABS($Q215)&lt;$G$9,($G$9-ABS($Q215))*($Z215+$Z216)*0.5*($D$27+$D$28)*$D$5*1000,0))</f>
        <v>0</v>
      </c>
      <c r="AL216" s="1">
        <f>IF(AND($G$9&lt;ABS($Q216),$G$9&gt;ABS($Q215)),1,0)</f>
        <v>0</v>
      </c>
      <c r="AM216" s="3">
        <f>MIN(IF(AL216=1,($S216-$S215)/(ABS($Q216)-ABS($Q215))*($G$9-ABS($Q215))+$S215,0),$D$7)</f>
        <v>0</v>
      </c>
      <c r="AN216" s="1">
        <f>IF(ABS($Q216)&lt;$G$10,$AA216,IF(ABS($Q215)&lt;$G$10,($G$10-ABS($Q215))*($Z215+$Z216)*0.5*($D$27+$D$28)*$D$5*1000,0))</f>
        <v>0</v>
      </c>
      <c r="AO216" s="1">
        <f>IF(AND($G$10&lt;ABS($Q216),$G$10&gt;ABS($Q215)),1,0)</f>
        <v>0</v>
      </c>
      <c r="AP216" s="3">
        <f>MIN(IF(AO216=1,($S216-$S215)/(ABS($Q216)-ABS($Q215))*($G$10-ABS($Q215))+$S215,0),$D$7)</f>
        <v>0</v>
      </c>
      <c r="AQ216" s="1">
        <f>IF(ABS($Q216)&lt;$G$11,$AA216,IF(ABS($Q215)&lt;$G$11,($G$11-ABS($Q215))*($Z215+$Z216)*0.5*($D$27+$D$28)*$D$5*1000,0))</f>
        <v>0</v>
      </c>
      <c r="AR216" s="1">
        <f>IF(AND($G$11&lt;ABS($Q216),$G$11&gt;ABS($Q215)),1,0)</f>
        <v>0</v>
      </c>
      <c r="AS216" s="3">
        <f>MIN(IF(AR216=1,($S216-$S215)/(ABS($Q216)-ABS($Q215))*($G$11-ABS($Q215))+$S215,0),$D$7)</f>
        <v>0</v>
      </c>
      <c r="AT216" s="1">
        <f>IF(ABS($Q216)&lt;$G$12,$AA216,IF(ABS($Q215)&lt;$G$12,($G$12-ABS($Q215))*($Z215+$Z216)*0.5*($D$27+$D$28)*$D$5*1000,0))</f>
        <v>0</v>
      </c>
      <c r="AU216" s="1">
        <f>IF(AND($G$12&lt;ABS($Q216),$G$12&gt;ABS($Q215)),1,0)</f>
        <v>0</v>
      </c>
      <c r="AV216" s="3">
        <f>MIN(IF(AU216=1,($S216-$S215)/(ABS($Q216)-ABS($Q215))*($G$12-ABS($Q215))+$S215,0),$D$7)</f>
        <v>0</v>
      </c>
      <c r="AW216" s="1">
        <f>IF(ABS($Q216)&lt;$G$13,$AA216,IF(ABS($Q215)&lt;$G$13,($G$13-ABS($Q215))*($Z215+$Z216)*0.5*($D$27+$D$28)*$D$5*1000,0))</f>
        <v>0</v>
      </c>
      <c r="AX216" s="1">
        <f>IF(AND($G$13&lt;ABS($Q216),$G$13&gt;ABS($Q215)),1,0)</f>
        <v>0</v>
      </c>
      <c r="AY216" s="3">
        <f>MIN(IF(AX216=1,($S216-$S215)/(ABS($Q216)-ABS($Q215))*($G$13-ABS($Q215))+$S215,0),$D$7)</f>
        <v>0</v>
      </c>
      <c r="AZ216" s="1">
        <f>IF(ABS($Q216)&lt;$G$14,$AA216,IF(ABS($Q215)&lt;$G$14,($G$14-ABS($Q215))*($Z215+$Z216)*0.5*($D$27+$D$28)*$D$5*1000,0))</f>
        <v>0</v>
      </c>
      <c r="BA216" s="1">
        <f>IF(AND($G$14&lt;ABS($Q216),$G$14&gt;ABS($Q215)),1,0)</f>
        <v>0</v>
      </c>
      <c r="BB216" s="3">
        <f>MIN(IF(BA216=1,($S216-$S215)/(ABS($Q216)-ABS($Q215))*($G$14-ABS($Q215))+$S215,0),$D$7)</f>
        <v>0</v>
      </c>
      <c r="BC216" s="1">
        <f>IF(ABS($Q216)&lt;G$15,$AA216,IF(ABS($Q215)&lt;G$15,(G$15-ABS($Q215))*($Z215+$Z216)*0.5*($D$27+$D$28)*$D$5*1000,0))</f>
        <v>0</v>
      </c>
      <c r="BD216" s="1">
        <f>IF(AND(G$15&lt;ABS($Q216),G$15&gt;ABS($Q215)),1,0)</f>
        <v>0</v>
      </c>
      <c r="BE216" s="3">
        <f>MIN(IF(BD216=1,($S216-$S215)/(ABS($Q216)-ABS($Q215))*(G$15-ABS($Q215))+$S215,0),$D$7)</f>
        <v>0</v>
      </c>
      <c r="BF216" s="1">
        <f>IF(ABS($Q216)&lt;G$16,$AA216,IF(ABS($Q215)&lt;G$16,(G$16-ABS($Q215))*($Z215+$Z216)*0.5*($D$27+$D$28)*$D$5*1000,0))</f>
        <v>0</v>
      </c>
      <c r="BG216" s="1">
        <f>IF(AND(G$16&lt;ABS($Q216),G$16&gt;ABS($Q215)),1,0)</f>
        <v>0</v>
      </c>
      <c r="BH216" s="3">
        <f>MIN(IF(BG216=1,($S216-$S215)/(ABS($Q216)-ABS($Q215))*(G$16-ABS($Q215))+$S215,0),$D$7)</f>
        <v>0</v>
      </c>
      <c r="BI216" s="1">
        <f>IF(ABS($Q216)&lt;G$17,$AA216,IF(ABS($Q215)&lt;G$17,(G$17-ABS($Q215))*($Z215+$Z216)*0.5*($D$27+$D$28)*$D$5*1000,0))</f>
        <v>0</v>
      </c>
      <c r="BJ216" s="1">
        <f>IF(AND(G$17&lt;ABS($Q216),G$17&gt;ABS($Q215)),1,0)</f>
        <v>0</v>
      </c>
      <c r="BK216" s="3">
        <f>MIN(IF(BJ216=1,($S216-$S215)/(ABS($Q216)-ABS($Q215))*(G$17-ABS($Q215))+$S215,0),$D$7)</f>
        <v>0</v>
      </c>
      <c r="BL216" s="1">
        <f>IF(ABS($Q216)&lt;G$18,$AA216,IF(ABS($Q215)&lt;G$18,(G$18-ABS($Q215))*($Z215+$Z216)*0.5*($D$27+$D$28)*$D$5*1000,0))</f>
        <v>0</v>
      </c>
      <c r="BM216" s="1">
        <f>IF(AND(G$18&lt;ABS($Q216),G$18&gt;ABS($Q215)),1,0)</f>
        <v>0</v>
      </c>
      <c r="BN216" s="3">
        <f>MIN(IF(BM216=1,($S216-$S215)/(ABS($Q216)-ABS($Q215))*(G$18-ABS($Q215))+$S215,0),$D$7)</f>
        <v>0</v>
      </c>
      <c r="BO216" s="1">
        <f>IF(ABS($Q216)&lt;G$19,$AA216,IF(ABS($Q215)&lt;G$19,(G$19-ABS($Q215))*($Z215+$Z216)*0.5*($D$27+$D$28)*$D$5*1000,0))</f>
        <v>0</v>
      </c>
      <c r="BP216" s="1">
        <f>IF(AND(G$19&lt;ABS($Q216),G$19&gt;ABS($Q215)),1,0)</f>
        <v>0</v>
      </c>
      <c r="BQ216" s="3">
        <f>MIN(IF(BP216=1,($S216-$S215)/(ABS($Q216)-ABS($Q215))*(G$19-ABS($Q215))+$S215,0),$D$7)</f>
        <v>0</v>
      </c>
      <c r="BR216" s="1">
        <f>IF(ABS($Q216)&lt;G$20,$AA216,IF(ABS($Q215)&lt;G$20,(G$20-ABS($Q215))*($Z215+$Z216)*0.5*($D$27+$D$28)*$D$5*1000,0))</f>
        <v>0</v>
      </c>
      <c r="BS216" s="1">
        <f>IF(AND(G$20&lt;ABS($Q216),G$20&gt;ABS($Q215)),1,0)</f>
        <v>0</v>
      </c>
      <c r="BT216" s="3">
        <f>MIN(IF(BS216=1,($S216-$S215)/(ABS($Q216)-ABS($Q215))*(G$20-ABS($Q215))+$S215,0),$D$7)</f>
        <v>0</v>
      </c>
      <c r="BU216" s="1">
        <f>IF(ABS($Q216)&lt;G$21,$AA216,IF(ABS($Q215)&lt;G$21,(G$21-ABS($Q215))*($Z215+$Z216)*0.5*($D$27+$D$28)*$D$5*1000,0))</f>
        <v>0</v>
      </c>
      <c r="BV216" s="1">
        <f>IF(AND(G$21&lt;ABS($Q216),G$21&gt;ABS($Q215)),1,0)</f>
        <v>0</v>
      </c>
      <c r="BW216" s="3">
        <f>MIN(IF(BV216=1,($S216-$S215)/(ABS($Q216)-ABS($Q215))*(G$21-ABS($Q215))+$S215,0),$D$7)</f>
        <v>0</v>
      </c>
      <c r="BX216" s="1">
        <f>IF(ABS($Q216)&lt;G$22,$AA216,IF(ABS($Q215)&lt;G$22,(G$22-ABS($Q215))*($Z215+$Z216)*0.5*($D$27+$D$28)*$D$5*1000,0))</f>
        <v>0</v>
      </c>
      <c r="BY216" s="1">
        <f>IF(AND(G$22&lt;ABS($Q216),G$22&gt;ABS($Q215)),1,0)</f>
        <v>0</v>
      </c>
      <c r="BZ216" s="3">
        <f>MIN(IF(BY216=1,($S216-$S215)/(ABS($Q216)-ABS($Q215))*(G$22-ABS($Q215))+$S215,0),$D$7)</f>
        <v>0</v>
      </c>
      <c r="CA216" s="1">
        <f>IF(ABS($Q216)&lt;G$23,$AA216,IF(ABS($Q215)&lt;G$23,(G$23-ABS($Q215))*($Z215+$Z216)*0.5*($D$27+$D$28)*$D$5*1000,0))</f>
        <v>0</v>
      </c>
      <c r="CB216" s="1">
        <f>IF(AND(G$23&lt;ABS($Q216),G$23&gt;ABS($Q215)),1,0)</f>
        <v>0</v>
      </c>
      <c r="CC216" s="3">
        <f>MIN(IF(CB216=1,($S216-$S215)/(ABS($Q216)-ABS($Q215))*(G$23-ABS($Q215))+$S215,0),$D$7)</f>
        <v>0</v>
      </c>
      <c r="CD216" s="1">
        <f>IF(ABS($Q216)&lt;G$24,$AA216,IF(ABS($Q215)&lt;G$24,(G$24-ABS($Q215))*($Z215+$Z216)*0.5*($D$27+$D$28)*$D$5*1000,0))</f>
        <v>0</v>
      </c>
      <c r="CE216" s="1">
        <f>IF(AND(G$24&lt;ABS($Q216),G$24&gt;ABS($Q215)),1,0)</f>
        <v>0</v>
      </c>
      <c r="CF216" s="3">
        <f>MIN(IF(CE216=1,($S216-$S215)/(ABS($Q216)-ABS($Q215))*(G$24-ABS($Q215))+$S215,0),$D$7)</f>
        <v>0</v>
      </c>
      <c r="CG216" s="1">
        <f>IF(ABS($Q216)&lt;G$25,$AA216,IF(ABS($Q215)&lt;G$25,(G$25-ABS($Q215))*($Z215+$Z216)*0.5*($D$27+$D$28)*$D$5*1000,0))</f>
        <v>0</v>
      </c>
      <c r="CH216" s="1">
        <f>IF(AND(G$25&lt;ABS($Q216),G$25&gt;ABS($Q215)),1,0)</f>
        <v>0</v>
      </c>
      <c r="CI216" s="3">
        <f>MIN(IF(CH216=1,($S216-$S215)/(ABS($Q216)-ABS($Q215))*(G$25-ABS($Q215))+$S215,0),$D$7)</f>
        <v>0</v>
      </c>
      <c r="CJ216" s="1">
        <f>IF(ABS($Q216)&lt;G$26,$AA216,IF(ABS($Q215)&lt;G$26,(G$26-ABS($Q215))*($Z215+$Z216)*0.5*($D$27+$D$28)*$D$5*1000,0))</f>
        <v>0</v>
      </c>
      <c r="CK216" s="1">
        <f>IF(AND(G$26&lt;ABS($Q216),G$26&gt;ABS($Q215)),1,0)</f>
        <v>0</v>
      </c>
      <c r="CL216" s="3">
        <f>MIN(IF(CK216=1,($S216-$S215)/(ABS($Q216)-ABS($Q215))*(G$26-ABS($Q215))+$S215,0),$D$7)</f>
        <v>0</v>
      </c>
      <c r="CM216" s="1">
        <f>IF(ABS($Q216)&lt;G$27,$AA216,IF(ABS($Q215)&lt;G$27,(G$27-ABS($Q215))*($Z215+$Z216)*0.5*($D$27+$D$28)*$D$5*1000,0))</f>
        <v>0</v>
      </c>
      <c r="CN216" s="1">
        <f>IF(AND(G$27&lt;ABS($Q216),G$27&gt;ABS($Q215)),1,0)</f>
        <v>0</v>
      </c>
      <c r="CO216" s="3">
        <f>MIN(IF(CN216=1,($S216-$S215)/(ABS($Q216)-ABS($Q215))*(G$27-ABS($Q215))+$S215,0),$D$7)</f>
        <v>0</v>
      </c>
      <c r="CP216" s="1">
        <f>IF(ABS($Q216)&lt;G$28,$AA216,IF(ABS($Q215)&lt;G$28,(G$28-ABS($Q215))*($Z215+$Z216)*0.5*($D$27+$D$28)*$D$5*1000,0))</f>
        <v>0</v>
      </c>
      <c r="CQ216" s="1">
        <f>IF(AND(G$28&lt;ABS($Q216),G$28&gt;ABS($Q215)),1,0)</f>
        <v>0</v>
      </c>
      <c r="CR216" s="3">
        <f>MIN(IF(CQ216=1,($S216-$S215)/(ABS($Q216)-ABS($Q215))*(G$28-ABS($Q215))+$S215,0),$D$7)</f>
        <v>0</v>
      </c>
      <c r="CS216" s="1">
        <f>IF(ABS($Q216)&lt;G$29,$AA216,IF(ABS($Q215)&lt;G$29,(G$29-ABS($Q215))*($Z215+$Z216)*0.5*($D$27+$D$28)*$D$5*1000,0))</f>
        <v>0</v>
      </c>
      <c r="CT216" s="1">
        <f>IF(AND(G$29&lt;ABS($Q216),G$29&gt;ABS($Q215)),1,0)</f>
        <v>0</v>
      </c>
      <c r="CU216" s="3">
        <f>MIN(IF(CT216=1,($S216-$S215)/(ABS($Q216)-ABS($Q215))*(G$29-ABS($Q215))+$S215,0),$D$7)</f>
        <v>0</v>
      </c>
      <c r="CV216" s="1">
        <f>IF(ABS($Q216)&lt;G$30,$AA216,IF(ABS($Q215)&lt;G$30,(G$30-ABS($Q215))*($Z215+$Z216)*0.5*($D$27+$D$28)*$D$5*1000,0))</f>
        <v>0</v>
      </c>
      <c r="CW216" s="1">
        <f>IF(AND(G$30&lt;ABS($Q216),G$30&gt;ABS($Q215)),1,0)</f>
        <v>0</v>
      </c>
      <c r="CX216" s="3">
        <f>MIN(IF(CW216=1,($S216-$S215)/(ABS($Q216)-ABS($Q215))*(G$30-ABS($Q215))+$S215,0),$D$7)</f>
        <v>0</v>
      </c>
      <c r="CY216" s="1">
        <f>IF(ABS($Q216)&lt;G$31,$AA216,IF(ABS($Q215)&lt;G$31,(G$31-ABS($Q215))*($Z215+$Z216)*0.5*($D$27+$D$28)*$D$5*1000,0))</f>
        <v>0</v>
      </c>
      <c r="CZ216" s="1">
        <f>IF(AND(G$31&lt;ABS($Q216),G$31&gt;ABS($Q215)),1,0)</f>
        <v>0</v>
      </c>
      <c r="DA216" s="3">
        <f>MIN(IF(CZ216=1,($S216-$S215)/(ABS($Q216)-ABS($Q215))*(G$31-ABS($Q215))+$S215,0),$D$7)</f>
        <v>0</v>
      </c>
      <c r="DB216" s="1">
        <f>IF(ABS($Q216)&lt;G$32,$AA216,IF(ABS($Q215)&lt;G$32,(G$32-ABS($Q215))*($Z215+$Z216)*0.5*($D$27+$D$28)*$D$5*1000,0))</f>
        <v>0</v>
      </c>
      <c r="DC216" s="1">
        <f>IF(AND(G$32&lt;ABS($Q216),G$32&gt;ABS($Q215)),1,0)</f>
        <v>0</v>
      </c>
      <c r="DD216" s="3">
        <f>MIN(IF(DC216=1,($S216-$S215)/(ABS($Q216)-ABS($Q215))*(G$32-ABS($Q215))+$S215,0),$D$7)</f>
        <v>0</v>
      </c>
      <c r="DE216" s="1">
        <f>IF(ABS($Q216)&lt;G$33,$AA216,IF(ABS($Q215)&lt;G$33,(G$33-ABS($Q215))*($Z215+$Z216)*0.5*($D$27+$D$28)*$D$5*1000,0))</f>
        <v>0</v>
      </c>
      <c r="DF216" s="1">
        <f>IF(AND(G$33&lt;ABS($Q216),G$33&gt;ABS($Q215)),1,0)</f>
        <v>0</v>
      </c>
      <c r="DG216" s="3">
        <f>MIN(IF(DF216=1,($S216-$S215)/(ABS($Q216)-ABS($Q215))*(G$33-ABS($Q215))+$S215,0),$D$7)</f>
        <v>0</v>
      </c>
      <c r="DH216" s="1">
        <f>IF(ABS($Q216)&lt;G$34,$AA216,IF(ABS($Q215)&lt;G$34,(G$34-ABS($Q215))*($Z215+$Z216)*0.5*($D$27+$D$28)*$D$5*1000,0))</f>
        <v>0</v>
      </c>
      <c r="DI216" s="1">
        <f>IF(AND(G$34&lt;ABS($Q216),G$34&gt;ABS($Q215)),1,0)</f>
        <v>0</v>
      </c>
      <c r="DJ216" s="3">
        <f>MIN(IF(DI216=1,($S216-$S215)/(ABS($Q216)-ABS($Q215))*(G$34-ABS($Q215))+$S215,0),$D$7)</f>
        <v>0</v>
      </c>
      <c r="DK216" s="1">
        <f>IF(ABS($Q216)&lt;G$35,$AA216,IF(ABS($Q215)&lt;G$35,(G$35-ABS($Q215))*($Z215+$Z216)*0.5*($D$27+$D$28)*$D$5*1000,0))</f>
        <v>0</v>
      </c>
      <c r="DL216" s="1">
        <f>IF(AND(G$35&lt;ABS($Q216),G$35&gt;ABS($Q215)),1,0)</f>
        <v>0</v>
      </c>
      <c r="DM216" s="3">
        <f>MIN(IF(DL216=1,($S216-$S215)/(ABS($Q216)-ABS($Q215))*(G$35-ABS($Q215))+$S215,0),$D$7)</f>
        <v>0</v>
      </c>
      <c r="DN216" s="1">
        <f>IF(ABS($Q216)&lt;G$36,$AA216,IF(ABS($Q215)&lt;G$36,(G$36-ABS($Q215))*($Z215+$Z216)*0.5*($D$27+$D$28)*$D$5*1000,0))</f>
        <v>0</v>
      </c>
      <c r="DO216" s="1">
        <f>IF(AND(G$36&lt;ABS($Q216),G$36&gt;ABS($Q215)),1,0)</f>
        <v>0</v>
      </c>
      <c r="DP216" s="3">
        <f>MIN(IF(DO216=1,($S216-$S215)/(ABS($Q216)-ABS($Q215))*(G$36-ABS($Q215))+$S215,0),$D$7)</f>
        <v>0</v>
      </c>
      <c r="DQ216" s="1">
        <f>IF(ABS($Q216)&lt;G$37,$AA216,IF(ABS($Q215)&lt;G$37,(G$37-ABS($Q215))*($Z215+$Z216)*0.5*($D$27+$D$28)*$D$5*1000,0))</f>
        <v>0</v>
      </c>
      <c r="DR216" s="1">
        <f>IF(AND(G$37&lt;ABS($Q216),G$37&gt;ABS($Q215)),1,0)</f>
        <v>0</v>
      </c>
      <c r="DS216" s="3">
        <f>MIN(IF(DR216=1,($S216-$S215)/(ABS($Q216)-ABS($Q215))*(G$37-ABS($Q215))+$S215,0),$D$7)</f>
        <v>0</v>
      </c>
      <c r="DT216" s="1">
        <f>IF(ABS($Q216)&lt;G$38,$AA216,IF(ABS($Q215)&lt;G$38,(G$38-ABS($Q215))*($Z215+$Z216)*0.5*($D$27+$D$28)*$D$5*1000,0))</f>
        <v>0</v>
      </c>
      <c r="DU216" s="1">
        <f>IF(AND(G$38&lt;ABS($Q216),G$38&gt;ABS($Q215)),1,0)</f>
        <v>0</v>
      </c>
      <c r="DV216" s="3">
        <f>MIN(IF(DU216=1,($S216-$S215)/(ABS($Q216)-ABS($Q215))*(G$38-ABS($Q215))+$S215,0),$D$7)</f>
        <v>0</v>
      </c>
      <c r="DW216" s="1">
        <f>IF(ABS($Q216)&lt;G$39,$AA216,IF(ABS($Q215)&lt;G$39,(G$39-ABS($Q215))*($Z215+$Z216)*0.5*($D$27+$D$28)*$D$5*1000,0))</f>
        <v>0</v>
      </c>
      <c r="DX216" s="1">
        <f>IF(AND(G$39&lt;ABS($Q216),G$39&gt;ABS($Q215)),1,0)</f>
        <v>0</v>
      </c>
      <c r="DY216" s="3">
        <f>MIN(IF(DX216=1,($S216-$S215)/(ABS($Q216)-ABS($Q215))*(G$39-ABS($Q215))+$S215,0),$D$7)</f>
        <v>0</v>
      </c>
      <c r="DZ216" s="1">
        <f>IF(ABS($Q216)&lt;G$40,$AA216,IF(ABS($Q215)&lt;G$40,(G$40-ABS($Q215))*($Z215+$Z216)*0.5*($D$27+$D$28)*$D$5*1000,0))</f>
        <v>0</v>
      </c>
      <c r="EA216" s="1">
        <f>IF(AND(G$40&lt;ABS($Q216),G$40&gt;ABS($Q215)),1,0)</f>
        <v>0</v>
      </c>
      <c r="EB216" s="3">
        <f>MIN(IF(EA216=1,($S216-$S215)/(ABS($Q216)-ABS($Q215))*(G$40-ABS($Q215))+$S215,0),$D$7)</f>
        <v>0</v>
      </c>
      <c r="EC216" s="1">
        <f>IF(ABS($Q216)&lt;G$41,$AA216,IF(ABS($Q215)&lt;G$41,(G$41-ABS($Q215))*($Z215+$Z216)*0.5*($D$27+$D$28)*$D$5*1000,0))</f>
        <v>0</v>
      </c>
      <c r="ED216" s="1">
        <f>IF(AND(G$41&lt;ABS($Q216),G$41&gt;ABS($Q215)),1,0)</f>
        <v>0</v>
      </c>
      <c r="EE216" s="3">
        <f>MIN(IF(ED216=1,($S216-$S215)/(ABS($Q216)-ABS($Q215))*(G$41-ABS($Q215))+$S215,0),$D$7)</f>
        <v>0</v>
      </c>
      <c r="EF216" s="1">
        <f>IF(ABS($Q216)&lt;G$42,$AA216,IF(ABS($Q215)&lt;G$42,(G$42-ABS($Q215))*($Z215+$Z216)*0.5*($D$27+$D$28)*$D$5*1000,0))</f>
        <v>0</v>
      </c>
      <c r="EG216" s="1">
        <f>IF(AND(G$42&lt;ABS($Q216),G$42&gt;ABS($Q215)),1,0)</f>
        <v>0</v>
      </c>
      <c r="EH216" s="3">
        <f>MIN(IF(EG216=1,($S216-$S215)/(ABS($Q216)-ABS($Q215))*(G$42-ABS($Q215))+$S215,0),$D$7)</f>
        <v>0</v>
      </c>
      <c r="EI216" s="1">
        <f>IF(ABS($Q216)&lt;G$43,$AA216,IF(ABS($Q215)&lt;G$43,(G$43-ABS($Q215))*($Z215+$Z216)*0.5*($D$27+$D$28)*$D$5*1000,0))</f>
        <v>0</v>
      </c>
      <c r="EJ216" s="1">
        <f>IF(AND(G$43&lt;ABS($Q216),G$43&gt;ABS($Q215)),1,0)</f>
        <v>0</v>
      </c>
      <c r="EK216" s="3">
        <f>MIN(IF(EJ216=1,($S216-$S215)/(ABS($Q216)-ABS($Q215))*(G$43-ABS($Q215))+$S215,0),$D$7)</f>
        <v>0</v>
      </c>
      <c r="EL216" s="1">
        <f>IF(ABS($Q216)&lt;G$44,$AA216,IF(ABS($Q215)&lt;G$44,(G$44-ABS($Q215))*($Z215+$Z216)*0.5*($D$27+$D$28)*$D$5*1000,0))</f>
        <v>0</v>
      </c>
      <c r="EM216" s="1">
        <f>IF(AND(G$44&lt;ABS($Q216),G$44&gt;ABS($Q215)),1,0)</f>
        <v>0</v>
      </c>
      <c r="EN216" s="3">
        <f>MIN(IF(EM216=1,($S216-$S215)/(ABS($Q216)-ABS($Q215))*(G$44-ABS($Q215))+$S215,0),$D$7)</f>
        <v>0</v>
      </c>
      <c r="EO216" s="1">
        <f>IF(ABS($Q216)&lt;G$45,$AA216,IF(ABS($Q215)&lt;G$45,(G$45-ABS($Q215))*($Z215+$Z216)*0.5*($D$27+$D$28)*$D$5*1000,0))</f>
        <v>0</v>
      </c>
      <c r="EP216" s="1">
        <f>IF(AND(G$45&lt;ABS($Q216),G$45&gt;ABS($Q215)),1,0)</f>
        <v>0</v>
      </c>
      <c r="EQ216" s="3">
        <f>MIN(IF(EP216=1,($S216-$S215)/(ABS($Q216)-ABS($Q215))*(G$45-ABS($Q215))+$S215,0),$D$7)</f>
        <v>0</v>
      </c>
      <c r="ER216" s="1">
        <f>IF(ABS($Q216)&lt;G$46,$AA216,IF(ABS($Q215)&lt;G$46,(G$46-ABS($Q215))*($Z215+$Z216)*0.5*($D$27+$D$28)*$D$5*1000,0))</f>
        <v>0</v>
      </c>
      <c r="ES216" s="1">
        <f>IF(AND(G$46&lt;ABS($Q216),G$46&gt;ABS($Q215)),1,0)</f>
        <v>0</v>
      </c>
      <c r="ET216" s="3">
        <f>MIN(IF(ES216=1,($S216-$S215)/(ABS($Q216)-ABS($Q215))*(G$46-ABS($Q215))+$S215,0),$D$7)</f>
        <v>0</v>
      </c>
      <c r="EU216" s="1">
        <f>IF(ABS($Q216)&lt;G$47,$AA216,IF(ABS($Q215)&lt;G$47,(G$47-ABS($Q215))*($Z215+$Z216)*0.5*($D$27+$D$28)*$D$5*1000,0))</f>
        <v>0</v>
      </c>
      <c r="EV216" s="1">
        <f>IF(AND(G$47&lt;ABS($Q216),G$47&gt;ABS($Q215)),1,0)</f>
        <v>0</v>
      </c>
      <c r="EW216" s="3">
        <f>MIN(IF(EV216=1,($S216-$S215)/(ABS($Q216)-ABS($Q215))*(G$47-ABS($Q215))+$S215,0),$D$7)</f>
        <v>0</v>
      </c>
      <c r="EX216" s="1">
        <f>IF(ABS($Q216)&lt;G$48,$AA216,IF(ABS($Q215)&lt;G$48,(G$48-ABS($Q215))*($Z215+$Z216)*0.5*($D$27+$D$28)*$D$5*1000,0))</f>
        <v>0</v>
      </c>
      <c r="EY216" s="1">
        <f>IF(AND(G$48&lt;ABS($Q216),G$48&gt;ABS($Q215)),1,0)</f>
        <v>0</v>
      </c>
      <c r="EZ216" s="3">
        <f>MIN(IF(EY216=1,($S216-$S215)/(ABS($Q216)-ABS($Q215))*(G$48-ABS($Q215))+$S215,0),$D$7)</f>
        <v>0</v>
      </c>
      <c r="FA216" s="1">
        <f>IF(ABS($Q216)&lt;G$49,$AA216,IF(ABS($Q215)&lt;G$49,(G$49-ABS($Q215))*($Z215+$Z216)*0.5*($D$27+$D$28)*$D$5*1000,0))</f>
        <v>0</v>
      </c>
      <c r="FB216" s="1">
        <f>IF(AND(G$49&lt;ABS($Q216),G$49&gt;ABS($Q215)),1,0)</f>
        <v>0</v>
      </c>
      <c r="FC216" s="3">
        <f>MIN(IF(FB216=1,($S216-$S215)/(ABS($Q216)-ABS($Q215))*(G$49-ABS($Q215))+$S215,0),$D$7)</f>
        <v>0</v>
      </c>
      <c r="FD216" s="1">
        <f>IF(ABS($Q216)&lt;G$50,$AA216,IF(ABS($Q215)&lt;G$50,(G$50-ABS($Q215))*($Z215+$Z216)*0.5*($D$27+$D$28)*$D$5*1000,0))</f>
        <v>0</v>
      </c>
      <c r="FE216" s="1">
        <f>IF(AND(G$50&lt;ABS($Q216),G$50&gt;ABS($Q215)),1,0)</f>
        <v>0</v>
      </c>
      <c r="FF216" s="3">
        <f>MIN(IF(FE216=1,($S216-$S215)/(ABS($Q216)-ABS($Q215))*(G$50-ABS($Q215))+$S215,0),$D$7)</f>
        <v>0</v>
      </c>
      <c r="FG216" s="1">
        <f>IF(ABS($Q216)&lt;G$51,$AA216,IF(ABS($Q215)&lt;G$51,(G$51-ABS($Q215))*($Z215+$Z216)*0.5*($D$27+$D$28)*$D$5*1000,0))</f>
        <v>0</v>
      </c>
      <c r="FH216" s="1">
        <f>IF(AND(G$51&lt;ABS($Q216),G$51&gt;ABS($Q215)),1,0)</f>
        <v>0</v>
      </c>
      <c r="FI216" s="3">
        <f>MIN(IF(FH216=1,($S216-$S215)/(ABS($Q216)-ABS($Q215))*(G$51-ABS($Q215))+$S215,0),$D$7)</f>
        <v>0</v>
      </c>
      <c r="FJ216" s="1">
        <f>IF(ABS($Q216)&lt;G$52,$AA216,IF(ABS($Q215)&lt;G$52,(G$52-ABS($Q215))*($Z215+$Z216)*0.5*($D$27+$D$28)*$D$5*1000,0))</f>
        <v>0</v>
      </c>
      <c r="FK216" s="1">
        <f>IF(AND(G$52&lt;ABS($Q216),G$52&gt;ABS($Q215)),1,0)</f>
        <v>0</v>
      </c>
      <c r="FL216" s="3">
        <f>MIN(IF(FK216=1,($S216-$S215)/(ABS($Q216)-ABS($Q215))*(G$52-ABS($Q215))+$S215,0),$D$7)</f>
        <v>0</v>
      </c>
      <c r="FM216" s="1">
        <f>IF(ABS($Q216)&lt;G$53,$AA216,IF(ABS($Q215)&lt;G$53,(G$53-ABS($Q215))*($Z215+$Z216)*0.5*($D$27+$D$28)*$D$5*1000,0))</f>
        <v>0</v>
      </c>
      <c r="FN216" s="1">
        <f>IF(AND(G$53&lt;ABS($Q216),G$53&gt;ABS($Q215)),1,0)</f>
        <v>0</v>
      </c>
      <c r="FO216" s="3">
        <f>MIN(IF(FN216=1,($S216-$S215)/(ABS($Q216)-ABS($Q215))*(G$53-ABS($Q215))+$S215,0),$D$7)</f>
        <v>0</v>
      </c>
      <c r="FP216" s="1">
        <f>IF(ABS($Q216)&lt;G$54,$AA216,IF(ABS($Q215)&lt;G$54,(G$54-ABS($Q215))*($Z215+$Z216)*0.5*($D$27+$D$28)*$D$5*1000,0))</f>
        <v>0</v>
      </c>
      <c r="FQ216" s="1">
        <f>IF(AND(G$54&lt;ABS($Q216),G$54&gt;ABS($Q215)),1,0)</f>
        <v>0</v>
      </c>
      <c r="FR216" s="3">
        <f>MIN(IF(FQ216=1,($S216-$S215)/(ABS($Q216)-ABS($Q215))*(G$54-ABS($Q215))+$S215,0),$D$7)</f>
        <v>0</v>
      </c>
      <c r="FS216" s="1">
        <f>IF(ABS($Q216)&lt;G$55,$AA216,IF(ABS($Q215)&lt;G$55,(G$55-ABS($Q215))*($Z215+$Z216)*0.5*($D$27+$D$28)*$D$5*1000,0))</f>
        <v>0</v>
      </c>
      <c r="FT216" s="1">
        <f>IF(AND(G$55&lt;ABS($Q216),G$55&gt;ABS($Q215)),1,0)</f>
        <v>0</v>
      </c>
      <c r="FU216" s="3">
        <f>MIN(IF(FT216=1,($S216-$S215)/(ABS($Q216)-ABS($Q215))*(G$55-ABS($Q215))+$S215,0),$D$7)</f>
        <v>0</v>
      </c>
      <c r="FV216" s="1" t="e">
        <f>IF(ABS($Q216)&lt;#REF!,$AA216,IF(ABS($Q215)&lt;#REF!,(#REF!-ABS($Q215))*($Z215+$Z216)*0.5*($D$27+$D$28)*$D$5*1000,0))</f>
        <v>#REF!</v>
      </c>
      <c r="FW216" s="1" t="e">
        <f>IF(AND(#REF!&lt;ABS($Q216),#REF!&gt;ABS($Q215)),1,0)</f>
        <v>#REF!</v>
      </c>
      <c r="FX216" s="3" t="e">
        <f>MIN(IF(FW216=1,($S216-$S215)/(ABS($Q216)-ABS($Q215))*(#REF!-ABS($Q215))+$S215,0),$D$7)</f>
        <v>#REF!</v>
      </c>
    </row>
    <row r="217" spans="1:180" x14ac:dyDescent="0.35">
      <c r="A217" s="4"/>
      <c r="E217" s="4"/>
      <c r="F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3">
        <f t="shared" si="9"/>
        <v>0.2</v>
      </c>
      <c r="AA217" s="3"/>
      <c r="AB217" s="1"/>
      <c r="AC217" s="2"/>
      <c r="AD217" s="2"/>
      <c r="AE217" s="1"/>
      <c r="AF217" s="2"/>
      <c r="AG217" s="2"/>
      <c r="AH217" s="1"/>
      <c r="AI217" s="2"/>
      <c r="AJ217" s="2"/>
      <c r="AK217" s="1"/>
      <c r="AL217" s="2"/>
      <c r="AM217" s="2"/>
      <c r="AN217" s="1"/>
      <c r="AO217" s="2"/>
      <c r="AP217" s="2"/>
      <c r="AQ217" s="1"/>
      <c r="AR217" s="2"/>
      <c r="AS217" s="2"/>
      <c r="AT217" s="1"/>
      <c r="AU217" s="2"/>
      <c r="AV217" s="2"/>
      <c r="AW217" s="1"/>
      <c r="AX217" s="2"/>
      <c r="AY217" s="2"/>
      <c r="AZ217" s="1"/>
      <c r="BA217" s="2"/>
      <c r="BB217" s="2"/>
      <c r="BC217" s="1"/>
      <c r="BD217" s="2"/>
      <c r="BE217" s="2"/>
      <c r="BF217" s="1"/>
      <c r="BG217" s="2"/>
      <c r="BH217" s="2"/>
      <c r="BI217" s="1"/>
      <c r="BJ217" s="2"/>
      <c r="BK217" s="2"/>
      <c r="BL217" s="1"/>
      <c r="BM217" s="2"/>
      <c r="BN217" s="2"/>
      <c r="BO217" s="1"/>
      <c r="BP217" s="2"/>
      <c r="BQ217" s="2"/>
      <c r="BR217" s="1"/>
      <c r="BS217" s="2"/>
      <c r="BT217" s="2"/>
      <c r="BU217" s="1"/>
      <c r="BV217" s="2"/>
      <c r="BW217" s="2"/>
      <c r="BX217" s="1"/>
      <c r="BY217" s="2"/>
      <c r="BZ217" s="2"/>
      <c r="CA217" s="1"/>
      <c r="CB217" s="2"/>
      <c r="CC217" s="2"/>
      <c r="CD217" s="1"/>
      <c r="CE217" s="2"/>
      <c r="CF217" s="2"/>
      <c r="CG217" s="1"/>
      <c r="CH217" s="2"/>
      <c r="CI217" s="2"/>
      <c r="CJ217" s="1"/>
      <c r="CK217" s="2"/>
      <c r="CL217" s="2"/>
      <c r="CM217" s="1"/>
      <c r="CN217" s="2"/>
      <c r="CO217" s="2"/>
      <c r="CP217" s="1"/>
      <c r="CQ217" s="2"/>
      <c r="CR217" s="2"/>
      <c r="CS217" s="1"/>
      <c r="CT217" s="2"/>
      <c r="CU217" s="2"/>
      <c r="CV217" s="1"/>
      <c r="CW217" s="2"/>
      <c r="CX217" s="2"/>
      <c r="CY217" s="1"/>
      <c r="CZ217" s="2"/>
      <c r="DA217" s="2"/>
      <c r="DB217" s="1"/>
      <c r="DC217" s="2"/>
      <c r="DD217" s="2"/>
      <c r="DE217" s="1"/>
      <c r="DF217" s="2"/>
      <c r="DG217" s="2"/>
      <c r="DH217" s="1"/>
      <c r="DI217" s="2"/>
      <c r="DJ217" s="2"/>
      <c r="DK217" s="1"/>
      <c r="DL217" s="2"/>
      <c r="DM217" s="2"/>
      <c r="DN217" s="1"/>
      <c r="DO217" s="2"/>
      <c r="DP217" s="2"/>
      <c r="DQ217" s="1"/>
      <c r="DR217" s="2"/>
      <c r="DS217" s="2"/>
      <c r="DT217" s="1"/>
      <c r="DU217" s="2"/>
      <c r="DV217" s="2"/>
      <c r="DW217" s="1"/>
      <c r="DX217" s="2"/>
      <c r="DY217" s="2"/>
      <c r="DZ217" s="1"/>
      <c r="EA217" s="2"/>
      <c r="EB217" s="2"/>
      <c r="EC217" s="1"/>
      <c r="ED217" s="2"/>
      <c r="EE217" s="2"/>
      <c r="EF217" s="1"/>
      <c r="EG217" s="2"/>
      <c r="EH217" s="2"/>
      <c r="EI217" s="1"/>
      <c r="EJ217" s="2"/>
      <c r="EK217" s="2"/>
      <c r="EL217" s="1"/>
      <c r="EM217" s="2"/>
      <c r="EN217" s="2"/>
      <c r="EO217" s="1"/>
      <c r="EP217" s="2"/>
      <c r="EQ217" s="2"/>
      <c r="ER217" s="1"/>
      <c r="ES217" s="2"/>
      <c r="ET217" s="2"/>
      <c r="EU217" s="1"/>
      <c r="EV217" s="2"/>
      <c r="EW217" s="2"/>
      <c r="EX217" s="1"/>
      <c r="EY217" s="2"/>
      <c r="EZ217" s="2"/>
      <c r="FA217" s="1"/>
      <c r="FB217" s="2"/>
      <c r="FC217" s="2"/>
      <c r="FD217" s="1"/>
      <c r="FE217" s="2"/>
      <c r="FF217" s="2"/>
      <c r="FG217" s="1"/>
      <c r="FH217" s="2"/>
      <c r="FI217" s="2"/>
      <c r="FJ217" s="1"/>
      <c r="FK217" s="2"/>
      <c r="FL217" s="2"/>
      <c r="FM217" s="1"/>
      <c r="FN217" s="2"/>
      <c r="FO217" s="2"/>
      <c r="FP217" s="1"/>
      <c r="FQ217" s="2"/>
      <c r="FR217" s="2"/>
      <c r="FS217" s="1"/>
      <c r="FT217" s="2"/>
      <c r="FU217" s="2"/>
      <c r="FV217" s="1"/>
      <c r="FW217" s="2"/>
      <c r="FX217" s="2"/>
    </row>
    <row r="218" spans="1:180" x14ac:dyDescent="0.35">
      <c r="A218" s="4"/>
      <c r="E218" s="4"/>
      <c r="F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3">
        <f t="shared" si="9"/>
        <v>0.2</v>
      </c>
      <c r="AA218" s="1">
        <f>$R217*($Z218+$Z217)*0.5*($D$27+$D$28)*1000*$D$5</f>
        <v>0</v>
      </c>
      <c r="AB218" s="1">
        <f>IF(ABS($Q218)&lt;$G$6,$AA218,IF(ABS($Q217)&lt;$G$6,($G$6-ABS($Q217))*($Z217+$Z218)*0.5*($D$27+$D$28)*$D$5*1000,0))</f>
        <v>0</v>
      </c>
      <c r="AC218" s="1">
        <f>IF(AND($G$6&lt;ABS($Q218),$G$6&gt;ABS($Q217)),1,0)</f>
        <v>0</v>
      </c>
      <c r="AD218" s="3">
        <f>MIN(IF(AC218=1,($S218-$S217)/(ABS($Q218)-ABS($Q217))*($G$6-ABS($Q217))+$S217,0),$D$7)</f>
        <v>0</v>
      </c>
      <c r="AE218" s="1">
        <f>IF(ABS($Q218)&lt;$G$7,$AA218,IF(ABS($Q217)&lt;$G$7,($G$7-ABS($Q217))*($Z217+$Z218)*0.5*($D$27+$D$28)*$D$5*1000,0))</f>
        <v>0</v>
      </c>
      <c r="AF218" s="1">
        <f>IF(AND($G$7&lt;ABS($Q218),$G$7&gt;ABS($Q217)),1,0)</f>
        <v>0</v>
      </c>
      <c r="AG218" s="3">
        <f>MIN(IF(AF218=1,($S218-$S217)/(ABS($Q218)-ABS($Q217))*($G$7-ABS($Q217))+$S217,0),$D$7)</f>
        <v>0</v>
      </c>
      <c r="AH218" s="1">
        <f>IF(ABS($Q218)&lt;$G$8,$AA218,IF(ABS($Q217)&lt;$G$8,($G$8-ABS($Q217))*($Z217+$Z218)*0.5*($D$27+$D$28)*$D$5*1000,0))</f>
        <v>0</v>
      </c>
      <c r="AI218" s="1">
        <f>IF(AND($G$8&lt;ABS($Q218),$G$8&gt;ABS($Q217)),1,0)</f>
        <v>0</v>
      </c>
      <c r="AJ218" s="3">
        <f>MIN(IF(AI218=1,($S218-$S217)/(ABS($Q218)-ABS($Q217))*($G$8-ABS($Q217))+$S217,0),$D$7)</f>
        <v>0</v>
      </c>
      <c r="AK218" s="1">
        <f>IF(ABS($Q218)&lt;$G$9,$AA218,IF(ABS($Q217)&lt;$G$9,($G$9-ABS($Q217))*($Z217+$Z218)*0.5*($D$27+$D$28)*$D$5*1000,0))</f>
        <v>0</v>
      </c>
      <c r="AL218" s="1">
        <f>IF(AND($G$9&lt;ABS($Q218),$G$9&gt;ABS($Q217)),1,0)</f>
        <v>0</v>
      </c>
      <c r="AM218" s="3">
        <f>MIN(IF(AL218=1,($S218-$S217)/(ABS($Q218)-ABS($Q217))*($G$9-ABS($Q217))+$S217,0),$D$7)</f>
        <v>0</v>
      </c>
      <c r="AN218" s="1">
        <f>IF(ABS($Q218)&lt;$G$10,$AA218,IF(ABS($Q217)&lt;$G$10,($G$10-ABS($Q217))*($Z217+$Z218)*0.5*($D$27+$D$28)*$D$5*1000,0))</f>
        <v>0</v>
      </c>
      <c r="AO218" s="1">
        <f>IF(AND($G$10&lt;ABS($Q218),$G$10&gt;ABS($Q217)),1,0)</f>
        <v>0</v>
      </c>
      <c r="AP218" s="3">
        <f>MIN(IF(AO218=1,($S218-$S217)/(ABS($Q218)-ABS($Q217))*($G$10-ABS($Q217))+$S217,0),$D$7)</f>
        <v>0</v>
      </c>
      <c r="AQ218" s="1">
        <f>IF(ABS($Q218)&lt;$G$11,$AA218,IF(ABS($Q217)&lt;$G$11,($G$11-ABS($Q217))*($Z217+$Z218)*0.5*($D$27+$D$28)*$D$5*1000,0))</f>
        <v>0</v>
      </c>
      <c r="AR218" s="1">
        <f>IF(AND($G$11&lt;ABS($Q218),$G$11&gt;ABS($Q217)),1,0)</f>
        <v>0</v>
      </c>
      <c r="AS218" s="3">
        <f>MIN(IF(AR218=1,($S218-$S217)/(ABS($Q218)-ABS($Q217))*($G$11-ABS($Q217))+$S217,0),$D$7)</f>
        <v>0</v>
      </c>
      <c r="AT218" s="1">
        <f>IF(ABS($Q218)&lt;$G$12,$AA218,IF(ABS($Q217)&lt;$G$12,($G$12-ABS($Q217))*($Z217+$Z218)*0.5*($D$27+$D$28)*$D$5*1000,0))</f>
        <v>0</v>
      </c>
      <c r="AU218" s="1">
        <f>IF(AND($G$12&lt;ABS($Q218),$G$12&gt;ABS($Q217)),1,0)</f>
        <v>0</v>
      </c>
      <c r="AV218" s="3">
        <f>MIN(IF(AU218=1,($S218-$S217)/(ABS($Q218)-ABS($Q217))*($G$12-ABS($Q217))+$S217,0),$D$7)</f>
        <v>0</v>
      </c>
      <c r="AW218" s="1">
        <f>IF(ABS($Q218)&lt;$G$13,$AA218,IF(ABS($Q217)&lt;$G$13,($G$13-ABS($Q217))*($Z217+$Z218)*0.5*($D$27+$D$28)*$D$5*1000,0))</f>
        <v>0</v>
      </c>
      <c r="AX218" s="1">
        <f>IF(AND($G$13&lt;ABS($Q218),$G$13&gt;ABS($Q217)),1,0)</f>
        <v>0</v>
      </c>
      <c r="AY218" s="3">
        <f>MIN(IF(AX218=1,($S218-$S217)/(ABS($Q218)-ABS($Q217))*($G$13-ABS($Q217))+$S217,0),$D$7)</f>
        <v>0</v>
      </c>
      <c r="AZ218" s="1">
        <f>IF(ABS($Q218)&lt;$G$14,$AA218,IF(ABS($Q217)&lt;$G$14,($G$14-ABS($Q217))*($Z217+$Z218)*0.5*($D$27+$D$28)*$D$5*1000,0))</f>
        <v>0</v>
      </c>
      <c r="BA218" s="1">
        <f>IF(AND($G$14&lt;ABS($Q218),$G$14&gt;ABS($Q217)),1,0)</f>
        <v>0</v>
      </c>
      <c r="BB218" s="3">
        <f>MIN(IF(BA218=1,($S218-$S217)/(ABS($Q218)-ABS($Q217))*($G$14-ABS($Q217))+$S217,0),$D$7)</f>
        <v>0</v>
      </c>
      <c r="BC218" s="1">
        <f>IF(ABS($Q218)&lt;G$15,$AA218,IF(ABS($Q217)&lt;G$15,(G$15-ABS($Q217))*($Z217+$Z218)*0.5*($D$27+$D$28)*$D$5*1000,0))</f>
        <v>0</v>
      </c>
      <c r="BD218" s="1">
        <f>IF(AND(G$15&lt;ABS($Q218),G$15&gt;ABS($Q217)),1,0)</f>
        <v>0</v>
      </c>
      <c r="BE218" s="3">
        <f>MIN(IF(BD218=1,($S218-$S217)/(ABS($Q218)-ABS($Q217))*(G$15-ABS($Q217))+$S217,0),$D$7)</f>
        <v>0</v>
      </c>
      <c r="BF218" s="1">
        <f>IF(ABS($Q218)&lt;G$16,$AA218,IF(ABS($Q217)&lt;G$16,(G$16-ABS($Q217))*($Z217+$Z218)*0.5*($D$27+$D$28)*$D$5*1000,0))</f>
        <v>0</v>
      </c>
      <c r="BG218" s="1">
        <f>IF(AND(G$16&lt;ABS($Q218),G$16&gt;ABS($Q217)),1,0)</f>
        <v>0</v>
      </c>
      <c r="BH218" s="3">
        <f>MIN(IF(BG218=1,($S218-$S217)/(ABS($Q218)-ABS($Q217))*(G$16-ABS($Q217))+$S217,0),$D$7)</f>
        <v>0</v>
      </c>
      <c r="BI218" s="1">
        <f>IF(ABS($Q218)&lt;G$17,$AA218,IF(ABS($Q217)&lt;G$17,(G$17-ABS($Q217))*($Z217+$Z218)*0.5*($D$27+$D$28)*$D$5*1000,0))</f>
        <v>0</v>
      </c>
      <c r="BJ218" s="1">
        <f>IF(AND(G$17&lt;ABS($Q218),G$17&gt;ABS($Q217)),1,0)</f>
        <v>0</v>
      </c>
      <c r="BK218" s="3">
        <f>MIN(IF(BJ218=1,($S218-$S217)/(ABS($Q218)-ABS($Q217))*(G$17-ABS($Q217))+$S217,0),$D$7)</f>
        <v>0</v>
      </c>
      <c r="BL218" s="1">
        <f>IF(ABS($Q218)&lt;G$18,$AA218,IF(ABS($Q217)&lt;G$18,(G$18-ABS($Q217))*($Z217+$Z218)*0.5*($D$27+$D$28)*$D$5*1000,0))</f>
        <v>0</v>
      </c>
      <c r="BM218" s="1">
        <f>IF(AND(G$18&lt;ABS($Q218),G$18&gt;ABS($Q217)),1,0)</f>
        <v>0</v>
      </c>
      <c r="BN218" s="3">
        <f>MIN(IF(BM218=1,($S218-$S217)/(ABS($Q218)-ABS($Q217))*(G$18-ABS($Q217))+$S217,0),$D$7)</f>
        <v>0</v>
      </c>
      <c r="BO218" s="1">
        <f>IF(ABS($Q218)&lt;G$19,$AA218,IF(ABS($Q217)&lt;G$19,(G$19-ABS($Q217))*($Z217+$Z218)*0.5*($D$27+$D$28)*$D$5*1000,0))</f>
        <v>0</v>
      </c>
      <c r="BP218" s="1">
        <f>IF(AND(G$19&lt;ABS($Q218),G$19&gt;ABS($Q217)),1,0)</f>
        <v>0</v>
      </c>
      <c r="BQ218" s="3">
        <f>MIN(IF(BP218=1,($S218-$S217)/(ABS($Q218)-ABS($Q217))*(G$19-ABS($Q217))+$S217,0),$D$7)</f>
        <v>0</v>
      </c>
      <c r="BR218" s="1">
        <f>IF(ABS($Q218)&lt;G$20,$AA218,IF(ABS($Q217)&lt;G$20,(G$20-ABS($Q217))*($Z217+$Z218)*0.5*($D$27+$D$28)*$D$5*1000,0))</f>
        <v>0</v>
      </c>
      <c r="BS218" s="1">
        <f>IF(AND(G$20&lt;ABS($Q218),G$20&gt;ABS($Q217)),1,0)</f>
        <v>0</v>
      </c>
      <c r="BT218" s="3">
        <f>MIN(IF(BS218=1,($S218-$S217)/(ABS($Q218)-ABS($Q217))*(G$20-ABS($Q217))+$S217,0),$D$7)</f>
        <v>0</v>
      </c>
      <c r="BU218" s="1">
        <f>IF(ABS($Q218)&lt;G$21,$AA218,IF(ABS($Q217)&lt;G$21,(G$21-ABS($Q217))*($Z217+$Z218)*0.5*($D$27+$D$28)*$D$5*1000,0))</f>
        <v>0</v>
      </c>
      <c r="BV218" s="1">
        <f>IF(AND(G$21&lt;ABS($Q218),G$21&gt;ABS($Q217)),1,0)</f>
        <v>0</v>
      </c>
      <c r="BW218" s="3">
        <f>MIN(IF(BV218=1,($S218-$S217)/(ABS($Q218)-ABS($Q217))*(G$21-ABS($Q217))+$S217,0),$D$7)</f>
        <v>0</v>
      </c>
      <c r="BX218" s="1">
        <f>IF(ABS($Q218)&lt;G$22,$AA218,IF(ABS($Q217)&lt;G$22,(G$22-ABS($Q217))*($Z217+$Z218)*0.5*($D$27+$D$28)*$D$5*1000,0))</f>
        <v>0</v>
      </c>
      <c r="BY218" s="1">
        <f>IF(AND(G$22&lt;ABS($Q218),G$22&gt;ABS($Q217)),1,0)</f>
        <v>0</v>
      </c>
      <c r="BZ218" s="3">
        <f>MIN(IF(BY218=1,($S218-$S217)/(ABS($Q218)-ABS($Q217))*(G$22-ABS($Q217))+$S217,0),$D$7)</f>
        <v>0</v>
      </c>
      <c r="CA218" s="1">
        <f>IF(ABS($Q218)&lt;G$23,$AA218,IF(ABS($Q217)&lt;G$23,(G$23-ABS($Q217))*($Z217+$Z218)*0.5*($D$27+$D$28)*$D$5*1000,0))</f>
        <v>0</v>
      </c>
      <c r="CB218" s="1">
        <f>IF(AND(G$23&lt;ABS($Q218),G$23&gt;ABS($Q217)),1,0)</f>
        <v>0</v>
      </c>
      <c r="CC218" s="3">
        <f>MIN(IF(CB218=1,($S218-$S217)/(ABS($Q218)-ABS($Q217))*(G$23-ABS($Q217))+$S217,0),$D$7)</f>
        <v>0</v>
      </c>
      <c r="CD218" s="1">
        <f>IF(ABS($Q218)&lt;G$24,$AA218,IF(ABS($Q217)&lt;G$24,(G$24-ABS($Q217))*($Z217+$Z218)*0.5*($D$27+$D$28)*$D$5*1000,0))</f>
        <v>0</v>
      </c>
      <c r="CE218" s="1">
        <f>IF(AND(G$24&lt;ABS($Q218),G$24&gt;ABS($Q217)),1,0)</f>
        <v>0</v>
      </c>
      <c r="CF218" s="3">
        <f>MIN(IF(CE218=1,($S218-$S217)/(ABS($Q218)-ABS($Q217))*(G$24-ABS($Q217))+$S217,0),$D$7)</f>
        <v>0</v>
      </c>
      <c r="CG218" s="1">
        <f>IF(ABS($Q218)&lt;G$25,$AA218,IF(ABS($Q217)&lt;G$25,(G$25-ABS($Q217))*($Z217+$Z218)*0.5*($D$27+$D$28)*$D$5*1000,0))</f>
        <v>0</v>
      </c>
      <c r="CH218" s="1">
        <f>IF(AND(G$25&lt;ABS($Q218),G$25&gt;ABS($Q217)),1,0)</f>
        <v>0</v>
      </c>
      <c r="CI218" s="3">
        <f>MIN(IF(CH218=1,($S218-$S217)/(ABS($Q218)-ABS($Q217))*(G$25-ABS($Q217))+$S217,0),$D$7)</f>
        <v>0</v>
      </c>
      <c r="CJ218" s="1">
        <f>IF(ABS($Q218)&lt;G$26,$AA218,IF(ABS($Q217)&lt;G$26,(G$26-ABS($Q217))*($Z217+$Z218)*0.5*($D$27+$D$28)*$D$5*1000,0))</f>
        <v>0</v>
      </c>
      <c r="CK218" s="1">
        <f>IF(AND(G$26&lt;ABS($Q218),G$26&gt;ABS($Q217)),1,0)</f>
        <v>0</v>
      </c>
      <c r="CL218" s="3">
        <f>MIN(IF(CK218=1,($S218-$S217)/(ABS($Q218)-ABS($Q217))*(G$26-ABS($Q217))+$S217,0),$D$7)</f>
        <v>0</v>
      </c>
      <c r="CM218" s="1">
        <f>IF(ABS($Q218)&lt;G$27,$AA218,IF(ABS($Q217)&lt;G$27,(G$27-ABS($Q217))*($Z217+$Z218)*0.5*($D$27+$D$28)*$D$5*1000,0))</f>
        <v>0</v>
      </c>
      <c r="CN218" s="1">
        <f>IF(AND(G$27&lt;ABS($Q218),G$27&gt;ABS($Q217)),1,0)</f>
        <v>0</v>
      </c>
      <c r="CO218" s="3">
        <f>MIN(IF(CN218=1,($S218-$S217)/(ABS($Q218)-ABS($Q217))*(G$27-ABS($Q217))+$S217,0),$D$7)</f>
        <v>0</v>
      </c>
      <c r="CP218" s="1">
        <f>IF(ABS($Q218)&lt;G$28,$AA218,IF(ABS($Q217)&lt;G$28,(G$28-ABS($Q217))*($Z217+$Z218)*0.5*($D$27+$D$28)*$D$5*1000,0))</f>
        <v>0</v>
      </c>
      <c r="CQ218" s="1">
        <f>IF(AND(G$28&lt;ABS($Q218),G$28&gt;ABS($Q217)),1,0)</f>
        <v>0</v>
      </c>
      <c r="CR218" s="3">
        <f>MIN(IF(CQ218=1,($S218-$S217)/(ABS($Q218)-ABS($Q217))*(G$28-ABS($Q217))+$S217,0),$D$7)</f>
        <v>0</v>
      </c>
      <c r="CS218" s="1">
        <f>IF(ABS($Q218)&lt;G$29,$AA218,IF(ABS($Q217)&lt;G$29,(G$29-ABS($Q217))*($Z217+$Z218)*0.5*($D$27+$D$28)*$D$5*1000,0))</f>
        <v>0</v>
      </c>
      <c r="CT218" s="1">
        <f>IF(AND(G$29&lt;ABS($Q218),G$29&gt;ABS($Q217)),1,0)</f>
        <v>0</v>
      </c>
      <c r="CU218" s="3">
        <f>MIN(IF(CT218=1,($S218-$S217)/(ABS($Q218)-ABS($Q217))*(G$29-ABS($Q217))+$S217,0),$D$7)</f>
        <v>0</v>
      </c>
      <c r="CV218" s="1">
        <f>IF(ABS($Q218)&lt;G$30,$AA218,IF(ABS($Q217)&lt;G$30,(G$30-ABS($Q217))*($Z217+$Z218)*0.5*($D$27+$D$28)*$D$5*1000,0))</f>
        <v>0</v>
      </c>
      <c r="CW218" s="1">
        <f>IF(AND(G$30&lt;ABS($Q218),G$30&gt;ABS($Q217)),1,0)</f>
        <v>0</v>
      </c>
      <c r="CX218" s="3">
        <f>MIN(IF(CW218=1,($S218-$S217)/(ABS($Q218)-ABS($Q217))*(G$30-ABS($Q217))+$S217,0),$D$7)</f>
        <v>0</v>
      </c>
      <c r="CY218" s="1">
        <f>IF(ABS($Q218)&lt;G$31,$AA218,IF(ABS($Q217)&lt;G$31,(G$31-ABS($Q217))*($Z217+$Z218)*0.5*($D$27+$D$28)*$D$5*1000,0))</f>
        <v>0</v>
      </c>
      <c r="CZ218" s="1">
        <f>IF(AND(G$31&lt;ABS($Q218),G$31&gt;ABS($Q217)),1,0)</f>
        <v>0</v>
      </c>
      <c r="DA218" s="3">
        <f>MIN(IF(CZ218=1,($S218-$S217)/(ABS($Q218)-ABS($Q217))*(G$31-ABS($Q217))+$S217,0),$D$7)</f>
        <v>0</v>
      </c>
      <c r="DB218" s="1">
        <f>IF(ABS($Q218)&lt;G$32,$AA218,IF(ABS($Q217)&lt;G$32,(G$32-ABS($Q217))*($Z217+$Z218)*0.5*($D$27+$D$28)*$D$5*1000,0))</f>
        <v>0</v>
      </c>
      <c r="DC218" s="1">
        <f>IF(AND(G$32&lt;ABS($Q218),G$32&gt;ABS($Q217)),1,0)</f>
        <v>0</v>
      </c>
      <c r="DD218" s="3">
        <f>MIN(IF(DC218=1,($S218-$S217)/(ABS($Q218)-ABS($Q217))*(G$32-ABS($Q217))+$S217,0),$D$7)</f>
        <v>0</v>
      </c>
      <c r="DE218" s="1">
        <f>IF(ABS($Q218)&lt;G$33,$AA218,IF(ABS($Q217)&lt;G$33,(G$33-ABS($Q217))*($Z217+$Z218)*0.5*($D$27+$D$28)*$D$5*1000,0))</f>
        <v>0</v>
      </c>
      <c r="DF218" s="1">
        <f>IF(AND(G$33&lt;ABS($Q218),G$33&gt;ABS($Q217)),1,0)</f>
        <v>0</v>
      </c>
      <c r="DG218" s="3">
        <f>MIN(IF(DF218=1,($S218-$S217)/(ABS($Q218)-ABS($Q217))*(G$33-ABS($Q217))+$S217,0),$D$7)</f>
        <v>0</v>
      </c>
      <c r="DH218" s="1">
        <f>IF(ABS($Q218)&lt;G$34,$AA218,IF(ABS($Q217)&lt;G$34,(G$34-ABS($Q217))*($Z217+$Z218)*0.5*($D$27+$D$28)*$D$5*1000,0))</f>
        <v>0</v>
      </c>
      <c r="DI218" s="1">
        <f>IF(AND(G$34&lt;ABS($Q218),G$34&gt;ABS($Q217)),1,0)</f>
        <v>0</v>
      </c>
      <c r="DJ218" s="3">
        <f>MIN(IF(DI218=1,($S218-$S217)/(ABS($Q218)-ABS($Q217))*(G$34-ABS($Q217))+$S217,0),$D$7)</f>
        <v>0</v>
      </c>
      <c r="DK218" s="1">
        <f>IF(ABS($Q218)&lt;G$35,$AA218,IF(ABS($Q217)&lt;G$35,(G$35-ABS($Q217))*($Z217+$Z218)*0.5*($D$27+$D$28)*$D$5*1000,0))</f>
        <v>0</v>
      </c>
      <c r="DL218" s="1">
        <f>IF(AND(G$35&lt;ABS($Q218),G$35&gt;ABS($Q217)),1,0)</f>
        <v>0</v>
      </c>
      <c r="DM218" s="3">
        <f>MIN(IF(DL218=1,($S218-$S217)/(ABS($Q218)-ABS($Q217))*(G$35-ABS($Q217))+$S217,0),$D$7)</f>
        <v>0</v>
      </c>
      <c r="DN218" s="1">
        <f>IF(ABS($Q218)&lt;G$36,$AA218,IF(ABS($Q217)&lt;G$36,(G$36-ABS($Q217))*($Z217+$Z218)*0.5*($D$27+$D$28)*$D$5*1000,0))</f>
        <v>0</v>
      </c>
      <c r="DO218" s="1">
        <f>IF(AND(G$36&lt;ABS($Q218),G$36&gt;ABS($Q217)),1,0)</f>
        <v>0</v>
      </c>
      <c r="DP218" s="3">
        <f>MIN(IF(DO218=1,($S218-$S217)/(ABS($Q218)-ABS($Q217))*(G$36-ABS($Q217))+$S217,0),$D$7)</f>
        <v>0</v>
      </c>
      <c r="DQ218" s="1">
        <f>IF(ABS($Q218)&lt;G$37,$AA218,IF(ABS($Q217)&lt;G$37,(G$37-ABS($Q217))*($Z217+$Z218)*0.5*($D$27+$D$28)*$D$5*1000,0))</f>
        <v>0</v>
      </c>
      <c r="DR218" s="1">
        <f>IF(AND(G$37&lt;ABS($Q218),G$37&gt;ABS($Q217)),1,0)</f>
        <v>0</v>
      </c>
      <c r="DS218" s="3">
        <f>MIN(IF(DR218=1,($S218-$S217)/(ABS($Q218)-ABS($Q217))*(G$37-ABS($Q217))+$S217,0),$D$7)</f>
        <v>0</v>
      </c>
      <c r="DT218" s="1">
        <f>IF(ABS($Q218)&lt;G$38,$AA218,IF(ABS($Q217)&lt;G$38,(G$38-ABS($Q217))*($Z217+$Z218)*0.5*($D$27+$D$28)*$D$5*1000,0))</f>
        <v>0</v>
      </c>
      <c r="DU218" s="1">
        <f>IF(AND(G$38&lt;ABS($Q218),G$38&gt;ABS($Q217)),1,0)</f>
        <v>0</v>
      </c>
      <c r="DV218" s="3">
        <f>MIN(IF(DU218=1,($S218-$S217)/(ABS($Q218)-ABS($Q217))*(G$38-ABS($Q217))+$S217,0),$D$7)</f>
        <v>0</v>
      </c>
      <c r="DW218" s="1">
        <f>IF(ABS($Q218)&lt;G$39,$AA218,IF(ABS($Q217)&lt;G$39,(G$39-ABS($Q217))*($Z217+$Z218)*0.5*($D$27+$D$28)*$D$5*1000,0))</f>
        <v>0</v>
      </c>
      <c r="DX218" s="1">
        <f>IF(AND(G$39&lt;ABS($Q218),G$39&gt;ABS($Q217)),1,0)</f>
        <v>0</v>
      </c>
      <c r="DY218" s="3">
        <f>MIN(IF(DX218=1,($S218-$S217)/(ABS($Q218)-ABS($Q217))*(G$39-ABS($Q217))+$S217,0),$D$7)</f>
        <v>0</v>
      </c>
      <c r="DZ218" s="1">
        <f>IF(ABS($Q218)&lt;G$40,$AA218,IF(ABS($Q217)&lt;G$40,(G$40-ABS($Q217))*($Z217+$Z218)*0.5*($D$27+$D$28)*$D$5*1000,0))</f>
        <v>0</v>
      </c>
      <c r="EA218" s="1">
        <f>IF(AND(G$40&lt;ABS($Q218),G$40&gt;ABS($Q217)),1,0)</f>
        <v>0</v>
      </c>
      <c r="EB218" s="3">
        <f>MIN(IF(EA218=1,($S218-$S217)/(ABS($Q218)-ABS($Q217))*(G$40-ABS($Q217))+$S217,0),$D$7)</f>
        <v>0</v>
      </c>
      <c r="EC218" s="1">
        <f>IF(ABS($Q218)&lt;G$41,$AA218,IF(ABS($Q217)&lt;G$41,(G$41-ABS($Q217))*($Z217+$Z218)*0.5*($D$27+$D$28)*$D$5*1000,0))</f>
        <v>0</v>
      </c>
      <c r="ED218" s="1">
        <f>IF(AND(G$41&lt;ABS($Q218),G$41&gt;ABS($Q217)),1,0)</f>
        <v>0</v>
      </c>
      <c r="EE218" s="3">
        <f>MIN(IF(ED218=1,($S218-$S217)/(ABS($Q218)-ABS($Q217))*(G$41-ABS($Q217))+$S217,0),$D$7)</f>
        <v>0</v>
      </c>
      <c r="EF218" s="1">
        <f>IF(ABS($Q218)&lt;G$42,$AA218,IF(ABS($Q217)&lt;G$42,(G$42-ABS($Q217))*($Z217+$Z218)*0.5*($D$27+$D$28)*$D$5*1000,0))</f>
        <v>0</v>
      </c>
      <c r="EG218" s="1">
        <f>IF(AND(G$42&lt;ABS($Q218),G$42&gt;ABS($Q217)),1,0)</f>
        <v>0</v>
      </c>
      <c r="EH218" s="3">
        <f>MIN(IF(EG218=1,($S218-$S217)/(ABS($Q218)-ABS($Q217))*(G$42-ABS($Q217))+$S217,0),$D$7)</f>
        <v>0</v>
      </c>
      <c r="EI218" s="1">
        <f>IF(ABS($Q218)&lt;G$43,$AA218,IF(ABS($Q217)&lt;G$43,(G$43-ABS($Q217))*($Z217+$Z218)*0.5*($D$27+$D$28)*$D$5*1000,0))</f>
        <v>0</v>
      </c>
      <c r="EJ218" s="1">
        <f>IF(AND(G$43&lt;ABS($Q218),G$43&gt;ABS($Q217)),1,0)</f>
        <v>0</v>
      </c>
      <c r="EK218" s="3">
        <f>MIN(IF(EJ218=1,($S218-$S217)/(ABS($Q218)-ABS($Q217))*(G$43-ABS($Q217))+$S217,0),$D$7)</f>
        <v>0</v>
      </c>
      <c r="EL218" s="1">
        <f>IF(ABS($Q218)&lt;G$44,$AA218,IF(ABS($Q217)&lt;G$44,(G$44-ABS($Q217))*($Z217+$Z218)*0.5*($D$27+$D$28)*$D$5*1000,0))</f>
        <v>0</v>
      </c>
      <c r="EM218" s="1">
        <f>IF(AND(G$44&lt;ABS($Q218),G$44&gt;ABS($Q217)),1,0)</f>
        <v>0</v>
      </c>
      <c r="EN218" s="3">
        <f>MIN(IF(EM218=1,($S218-$S217)/(ABS($Q218)-ABS($Q217))*(G$44-ABS($Q217))+$S217,0),$D$7)</f>
        <v>0</v>
      </c>
      <c r="EO218" s="1">
        <f>IF(ABS($Q218)&lt;G$45,$AA218,IF(ABS($Q217)&lt;G$45,(G$45-ABS($Q217))*($Z217+$Z218)*0.5*($D$27+$D$28)*$D$5*1000,0))</f>
        <v>0</v>
      </c>
      <c r="EP218" s="1">
        <f>IF(AND(G$45&lt;ABS($Q218),G$45&gt;ABS($Q217)),1,0)</f>
        <v>0</v>
      </c>
      <c r="EQ218" s="3">
        <f>MIN(IF(EP218=1,($S218-$S217)/(ABS($Q218)-ABS($Q217))*(G$45-ABS($Q217))+$S217,0),$D$7)</f>
        <v>0</v>
      </c>
      <c r="ER218" s="1">
        <f>IF(ABS($Q218)&lt;G$46,$AA218,IF(ABS($Q217)&lt;G$46,(G$46-ABS($Q217))*($Z217+$Z218)*0.5*($D$27+$D$28)*$D$5*1000,0))</f>
        <v>0</v>
      </c>
      <c r="ES218" s="1">
        <f>IF(AND(G$46&lt;ABS($Q218),G$46&gt;ABS($Q217)),1,0)</f>
        <v>0</v>
      </c>
      <c r="ET218" s="3">
        <f>MIN(IF(ES218=1,($S218-$S217)/(ABS($Q218)-ABS($Q217))*(G$46-ABS($Q217))+$S217,0),$D$7)</f>
        <v>0</v>
      </c>
      <c r="EU218" s="1">
        <f>IF(ABS($Q218)&lt;G$47,$AA218,IF(ABS($Q217)&lt;G$47,(G$47-ABS($Q217))*($Z217+$Z218)*0.5*($D$27+$D$28)*$D$5*1000,0))</f>
        <v>0</v>
      </c>
      <c r="EV218" s="1">
        <f>IF(AND(G$47&lt;ABS($Q218),G$47&gt;ABS($Q217)),1,0)</f>
        <v>0</v>
      </c>
      <c r="EW218" s="3">
        <f>MIN(IF(EV218=1,($S218-$S217)/(ABS($Q218)-ABS($Q217))*(G$47-ABS($Q217))+$S217,0),$D$7)</f>
        <v>0</v>
      </c>
      <c r="EX218" s="1">
        <f>IF(ABS($Q218)&lt;G$48,$AA218,IF(ABS($Q217)&lt;G$48,(G$48-ABS($Q217))*($Z217+$Z218)*0.5*($D$27+$D$28)*$D$5*1000,0))</f>
        <v>0</v>
      </c>
      <c r="EY218" s="1">
        <f>IF(AND(G$48&lt;ABS($Q218),G$48&gt;ABS($Q217)),1,0)</f>
        <v>0</v>
      </c>
      <c r="EZ218" s="3">
        <f>MIN(IF(EY218=1,($S218-$S217)/(ABS($Q218)-ABS($Q217))*(G$48-ABS($Q217))+$S217,0),$D$7)</f>
        <v>0</v>
      </c>
      <c r="FA218" s="1">
        <f>IF(ABS($Q218)&lt;G$49,$AA218,IF(ABS($Q217)&lt;G$49,(G$49-ABS($Q217))*($Z217+$Z218)*0.5*($D$27+$D$28)*$D$5*1000,0))</f>
        <v>0</v>
      </c>
      <c r="FB218" s="1">
        <f>IF(AND(G$49&lt;ABS($Q218),G$49&gt;ABS($Q217)),1,0)</f>
        <v>0</v>
      </c>
      <c r="FC218" s="3">
        <f>MIN(IF(FB218=1,($S218-$S217)/(ABS($Q218)-ABS($Q217))*(G$49-ABS($Q217))+$S217,0),$D$7)</f>
        <v>0</v>
      </c>
      <c r="FD218" s="1">
        <f>IF(ABS($Q218)&lt;G$50,$AA218,IF(ABS($Q217)&lt;G$50,(G$50-ABS($Q217))*($Z217+$Z218)*0.5*($D$27+$D$28)*$D$5*1000,0))</f>
        <v>0</v>
      </c>
      <c r="FE218" s="1">
        <f>IF(AND(G$50&lt;ABS($Q218),G$50&gt;ABS($Q217)),1,0)</f>
        <v>0</v>
      </c>
      <c r="FF218" s="3">
        <f>MIN(IF(FE218=1,($S218-$S217)/(ABS($Q218)-ABS($Q217))*(G$50-ABS($Q217))+$S217,0),$D$7)</f>
        <v>0</v>
      </c>
      <c r="FG218" s="1">
        <f>IF(ABS($Q218)&lt;G$51,$AA218,IF(ABS($Q217)&lt;G$51,(G$51-ABS($Q217))*($Z217+$Z218)*0.5*($D$27+$D$28)*$D$5*1000,0))</f>
        <v>0</v>
      </c>
      <c r="FH218" s="1">
        <f>IF(AND(G$51&lt;ABS($Q218),G$51&gt;ABS($Q217)),1,0)</f>
        <v>0</v>
      </c>
      <c r="FI218" s="3">
        <f>MIN(IF(FH218=1,($S218-$S217)/(ABS($Q218)-ABS($Q217))*(G$51-ABS($Q217))+$S217,0),$D$7)</f>
        <v>0</v>
      </c>
      <c r="FJ218" s="1">
        <f>IF(ABS($Q218)&lt;G$52,$AA218,IF(ABS($Q217)&lt;G$52,(G$52-ABS($Q217))*($Z217+$Z218)*0.5*($D$27+$D$28)*$D$5*1000,0))</f>
        <v>0</v>
      </c>
      <c r="FK218" s="1">
        <f>IF(AND(G$52&lt;ABS($Q218),G$52&gt;ABS($Q217)),1,0)</f>
        <v>0</v>
      </c>
      <c r="FL218" s="3">
        <f>MIN(IF(FK218=1,($S218-$S217)/(ABS($Q218)-ABS($Q217))*(G$52-ABS($Q217))+$S217,0),$D$7)</f>
        <v>0</v>
      </c>
      <c r="FM218" s="1">
        <f>IF(ABS($Q218)&lt;G$53,$AA218,IF(ABS($Q217)&lt;G$53,(G$53-ABS($Q217))*($Z217+$Z218)*0.5*($D$27+$D$28)*$D$5*1000,0))</f>
        <v>0</v>
      </c>
      <c r="FN218" s="1">
        <f>IF(AND(G$53&lt;ABS($Q218),G$53&gt;ABS($Q217)),1,0)</f>
        <v>0</v>
      </c>
      <c r="FO218" s="3">
        <f>MIN(IF(FN218=1,($S218-$S217)/(ABS($Q218)-ABS($Q217))*(G$53-ABS($Q217))+$S217,0),$D$7)</f>
        <v>0</v>
      </c>
      <c r="FP218" s="1">
        <f>IF(ABS($Q218)&lt;G$54,$AA218,IF(ABS($Q217)&lt;G$54,(G$54-ABS($Q217))*($Z217+$Z218)*0.5*($D$27+$D$28)*$D$5*1000,0))</f>
        <v>0</v>
      </c>
      <c r="FQ218" s="1">
        <f>IF(AND(G$54&lt;ABS($Q218),G$54&gt;ABS($Q217)),1,0)</f>
        <v>0</v>
      </c>
      <c r="FR218" s="3">
        <f>MIN(IF(FQ218=1,($S218-$S217)/(ABS($Q218)-ABS($Q217))*(G$54-ABS($Q217))+$S217,0),$D$7)</f>
        <v>0</v>
      </c>
      <c r="FS218" s="1">
        <f>IF(ABS($Q218)&lt;G$55,$AA218,IF(ABS($Q217)&lt;G$55,(G$55-ABS($Q217))*($Z217+$Z218)*0.5*($D$27+$D$28)*$D$5*1000,0))</f>
        <v>0</v>
      </c>
      <c r="FT218" s="1">
        <f>IF(AND(G$55&lt;ABS($Q218),G$55&gt;ABS($Q217)),1,0)</f>
        <v>0</v>
      </c>
      <c r="FU218" s="3">
        <f>MIN(IF(FT218=1,($S218-$S217)/(ABS($Q218)-ABS($Q217))*(G$55-ABS($Q217))+$S217,0),$D$7)</f>
        <v>0</v>
      </c>
      <c r="FV218" s="1" t="e">
        <f>IF(ABS($Q218)&lt;#REF!,$AA218,IF(ABS($Q217)&lt;#REF!,(#REF!-ABS($Q217))*($Z217+$Z218)*0.5*($D$27+$D$28)*$D$5*1000,0))</f>
        <v>#REF!</v>
      </c>
      <c r="FW218" s="1" t="e">
        <f>IF(AND(#REF!&lt;ABS($Q218),#REF!&gt;ABS($Q217)),1,0)</f>
        <v>#REF!</v>
      </c>
      <c r="FX218" s="3" t="e">
        <f>MIN(IF(FW218=1,($S218-$S217)/(ABS($Q218)-ABS($Q217))*(#REF!-ABS($Q217))+$S217,0),$D$7)</f>
        <v>#REF!</v>
      </c>
    </row>
    <row r="219" spans="1:180" x14ac:dyDescent="0.35">
      <c r="A219" s="4"/>
      <c r="E219" s="4"/>
      <c r="F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3">
        <f t="shared" si="9"/>
        <v>0.2</v>
      </c>
      <c r="AA219" s="3"/>
      <c r="AB219" s="1"/>
      <c r="AC219" s="2"/>
      <c r="AD219" s="2"/>
      <c r="AE219" s="1"/>
      <c r="AF219" s="2"/>
      <c r="AG219" s="2"/>
      <c r="AH219" s="1"/>
      <c r="AI219" s="2"/>
      <c r="AJ219" s="2"/>
      <c r="AK219" s="1"/>
      <c r="AL219" s="2"/>
      <c r="AM219" s="2"/>
      <c r="AN219" s="1"/>
      <c r="AO219" s="2"/>
      <c r="AP219" s="2"/>
      <c r="AQ219" s="1"/>
      <c r="AR219" s="2"/>
      <c r="AS219" s="2"/>
      <c r="AT219" s="1"/>
      <c r="AU219" s="2"/>
      <c r="AV219" s="2"/>
      <c r="AW219" s="1"/>
      <c r="AX219" s="2"/>
      <c r="AY219" s="2"/>
      <c r="AZ219" s="1"/>
      <c r="BA219" s="2"/>
      <c r="BB219" s="2"/>
      <c r="BC219" s="1"/>
      <c r="BD219" s="2"/>
      <c r="BE219" s="2"/>
      <c r="BF219" s="1"/>
      <c r="BG219" s="2"/>
      <c r="BH219" s="2"/>
      <c r="BI219" s="1"/>
      <c r="BJ219" s="2"/>
      <c r="BK219" s="2"/>
      <c r="BL219" s="1"/>
      <c r="BM219" s="2"/>
      <c r="BN219" s="2"/>
      <c r="BO219" s="1"/>
      <c r="BP219" s="2"/>
      <c r="BQ219" s="2"/>
      <c r="BR219" s="1"/>
      <c r="BS219" s="2"/>
      <c r="BT219" s="2"/>
      <c r="BU219" s="1"/>
      <c r="BV219" s="2"/>
      <c r="BW219" s="2"/>
      <c r="BX219" s="1"/>
      <c r="BY219" s="2"/>
      <c r="BZ219" s="2"/>
      <c r="CA219" s="1"/>
      <c r="CB219" s="2"/>
      <c r="CC219" s="2"/>
      <c r="CD219" s="1"/>
      <c r="CE219" s="2"/>
      <c r="CF219" s="2"/>
      <c r="CG219" s="1"/>
      <c r="CH219" s="2"/>
      <c r="CI219" s="2"/>
      <c r="CJ219" s="1"/>
      <c r="CK219" s="2"/>
      <c r="CL219" s="2"/>
      <c r="CM219" s="1"/>
      <c r="CN219" s="2"/>
      <c r="CO219" s="2"/>
      <c r="CP219" s="1"/>
      <c r="CQ219" s="2"/>
      <c r="CR219" s="2"/>
      <c r="CS219" s="1"/>
      <c r="CT219" s="2"/>
      <c r="CU219" s="2"/>
      <c r="CV219" s="1"/>
      <c r="CW219" s="2"/>
      <c r="CX219" s="2"/>
      <c r="CY219" s="1"/>
      <c r="CZ219" s="2"/>
      <c r="DA219" s="2"/>
      <c r="DB219" s="1"/>
      <c r="DC219" s="2"/>
      <c r="DD219" s="2"/>
      <c r="DE219" s="1"/>
      <c r="DF219" s="2"/>
      <c r="DG219" s="2"/>
      <c r="DH219" s="1"/>
      <c r="DI219" s="2"/>
      <c r="DJ219" s="2"/>
      <c r="DK219" s="1"/>
      <c r="DL219" s="2"/>
      <c r="DM219" s="2"/>
      <c r="DN219" s="1"/>
      <c r="DO219" s="2"/>
      <c r="DP219" s="2"/>
      <c r="DQ219" s="1"/>
      <c r="DR219" s="2"/>
      <c r="DS219" s="2"/>
      <c r="DT219" s="1"/>
      <c r="DU219" s="2"/>
      <c r="DV219" s="2"/>
      <c r="DW219" s="1"/>
      <c r="DX219" s="2"/>
      <c r="DY219" s="2"/>
      <c r="DZ219" s="1"/>
      <c r="EA219" s="2"/>
      <c r="EB219" s="2"/>
      <c r="EC219" s="1"/>
      <c r="ED219" s="2"/>
      <c r="EE219" s="2"/>
      <c r="EF219" s="1"/>
      <c r="EG219" s="2"/>
      <c r="EH219" s="2"/>
      <c r="EI219" s="1"/>
      <c r="EJ219" s="2"/>
      <c r="EK219" s="2"/>
      <c r="EL219" s="1"/>
      <c r="EM219" s="2"/>
      <c r="EN219" s="2"/>
      <c r="EO219" s="1"/>
      <c r="EP219" s="2"/>
      <c r="EQ219" s="2"/>
      <c r="ER219" s="1"/>
      <c r="ES219" s="2"/>
      <c r="ET219" s="2"/>
      <c r="EU219" s="1"/>
      <c r="EV219" s="2"/>
      <c r="EW219" s="2"/>
      <c r="EX219" s="1"/>
      <c r="EY219" s="2"/>
      <c r="EZ219" s="2"/>
      <c r="FA219" s="1"/>
      <c r="FB219" s="2"/>
      <c r="FC219" s="2"/>
      <c r="FD219" s="1"/>
      <c r="FE219" s="2"/>
      <c r="FF219" s="2"/>
      <c r="FG219" s="1"/>
      <c r="FH219" s="2"/>
      <c r="FI219" s="2"/>
      <c r="FJ219" s="1"/>
      <c r="FK219" s="2"/>
      <c r="FL219" s="2"/>
      <c r="FM219" s="1"/>
      <c r="FN219" s="2"/>
      <c r="FO219" s="2"/>
      <c r="FP219" s="1"/>
      <c r="FQ219" s="2"/>
      <c r="FR219" s="2"/>
      <c r="FS219" s="1"/>
      <c r="FT219" s="2"/>
      <c r="FU219" s="2"/>
      <c r="FV219" s="1"/>
      <c r="FW219" s="2"/>
      <c r="FX219" s="2"/>
    </row>
    <row r="220" spans="1:180" x14ac:dyDescent="0.35">
      <c r="A220" s="4"/>
      <c r="E220" s="4"/>
      <c r="F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3">
        <f t="shared" si="9"/>
        <v>0.2</v>
      </c>
      <c r="AA220" s="1">
        <f>$R219*($Z220+$Z219)*0.5*($D$27+$D$28)*1000*$D$5</f>
        <v>0</v>
      </c>
      <c r="AB220" s="1">
        <f>IF(ABS($Q220)&lt;$G$6,$AA220,IF(ABS($Q219)&lt;$G$6,($G$6-ABS($Q219))*($Z219+$Z220)*0.5*($D$27+$D$28)*$D$5*1000,0))</f>
        <v>0</v>
      </c>
      <c r="AC220" s="1">
        <f>IF(AND($G$6&lt;ABS($Q220),$G$6&gt;ABS($Q219)),1,0)</f>
        <v>0</v>
      </c>
      <c r="AD220" s="3">
        <f>MIN(IF(AC220=1,($S220-$S219)/(ABS($Q220)-ABS($Q219))*($G$6-ABS($Q219))+$S219,0),$D$7)</f>
        <v>0</v>
      </c>
      <c r="AE220" s="1">
        <f>IF(ABS($Q220)&lt;$G$7,$AA220,IF(ABS($Q219)&lt;$G$7,($G$7-ABS($Q219))*($Z219+$Z220)*0.5*($D$27+$D$28)*$D$5*1000,0))</f>
        <v>0</v>
      </c>
      <c r="AF220" s="1">
        <f>IF(AND($G$7&lt;ABS($Q220),$G$7&gt;ABS($Q219)),1,0)</f>
        <v>0</v>
      </c>
      <c r="AG220" s="3">
        <f>MIN(IF(AF220=1,($S220-$S219)/(ABS($Q220)-ABS($Q219))*($G$7-ABS($Q219))+$S219,0),$D$7)</f>
        <v>0</v>
      </c>
      <c r="AH220" s="1">
        <f>IF(ABS($Q220)&lt;$G$8,$AA220,IF(ABS($Q219)&lt;$G$8,($G$8-ABS($Q219))*($Z219+$Z220)*0.5*($D$27+$D$28)*$D$5*1000,0))</f>
        <v>0</v>
      </c>
      <c r="AI220" s="1">
        <f>IF(AND($G$8&lt;ABS($Q220),$G$8&gt;ABS($Q219)),1,0)</f>
        <v>0</v>
      </c>
      <c r="AJ220" s="3">
        <f>MIN(IF(AI220=1,($S220-$S219)/(ABS($Q220)-ABS($Q219))*($G$8-ABS($Q219))+$S219,0),$D$7)</f>
        <v>0</v>
      </c>
      <c r="AK220" s="1">
        <f>IF(ABS($Q220)&lt;$G$9,$AA220,IF(ABS($Q219)&lt;$G$9,($G$9-ABS($Q219))*($Z219+$Z220)*0.5*($D$27+$D$28)*$D$5*1000,0))</f>
        <v>0</v>
      </c>
      <c r="AL220" s="1">
        <f>IF(AND($G$9&lt;ABS($Q220),$G$9&gt;ABS($Q219)),1,0)</f>
        <v>0</v>
      </c>
      <c r="AM220" s="3">
        <f>MIN(IF(AL220=1,($S220-$S219)/(ABS($Q220)-ABS($Q219))*($G$9-ABS($Q219))+$S219,0),$D$7)</f>
        <v>0</v>
      </c>
      <c r="AN220" s="1">
        <f>IF(ABS($Q220)&lt;$G$10,$AA220,IF(ABS($Q219)&lt;$G$10,($G$10-ABS($Q219))*($Z219+$Z220)*0.5*($D$27+$D$28)*$D$5*1000,0))</f>
        <v>0</v>
      </c>
      <c r="AO220" s="1">
        <f>IF(AND($G$10&lt;ABS($Q220),$G$10&gt;ABS($Q219)),1,0)</f>
        <v>0</v>
      </c>
      <c r="AP220" s="3">
        <f>MIN(IF(AO220=1,($S220-$S219)/(ABS($Q220)-ABS($Q219))*($G$10-ABS($Q219))+$S219,0),$D$7)</f>
        <v>0</v>
      </c>
      <c r="AQ220" s="1">
        <f>IF(ABS($Q220)&lt;$G$11,$AA220,IF(ABS($Q219)&lt;$G$11,($G$11-ABS($Q219))*($Z219+$Z220)*0.5*($D$27+$D$28)*$D$5*1000,0))</f>
        <v>0</v>
      </c>
      <c r="AR220" s="1">
        <f>IF(AND($G$11&lt;ABS($Q220),$G$11&gt;ABS($Q219)),1,0)</f>
        <v>0</v>
      </c>
      <c r="AS220" s="3">
        <f>MIN(IF(AR220=1,($S220-$S219)/(ABS($Q220)-ABS($Q219))*($G$11-ABS($Q219))+$S219,0),$D$7)</f>
        <v>0</v>
      </c>
      <c r="AT220" s="1">
        <f>IF(ABS($Q220)&lt;$G$12,$AA220,IF(ABS($Q219)&lt;$G$12,($G$12-ABS($Q219))*($Z219+$Z220)*0.5*($D$27+$D$28)*$D$5*1000,0))</f>
        <v>0</v>
      </c>
      <c r="AU220" s="1">
        <f>IF(AND($G$12&lt;ABS($Q220),$G$12&gt;ABS($Q219)),1,0)</f>
        <v>0</v>
      </c>
      <c r="AV220" s="3">
        <f>MIN(IF(AU220=1,($S220-$S219)/(ABS($Q220)-ABS($Q219))*($G$12-ABS($Q219))+$S219,0),$D$7)</f>
        <v>0</v>
      </c>
      <c r="AW220" s="1">
        <f>IF(ABS($Q220)&lt;$G$13,$AA220,IF(ABS($Q219)&lt;$G$13,($G$13-ABS($Q219))*($Z219+$Z220)*0.5*($D$27+$D$28)*$D$5*1000,0))</f>
        <v>0</v>
      </c>
      <c r="AX220" s="1">
        <f>IF(AND($G$13&lt;ABS($Q220),$G$13&gt;ABS($Q219)),1,0)</f>
        <v>0</v>
      </c>
      <c r="AY220" s="3">
        <f>MIN(IF(AX220=1,($S220-$S219)/(ABS($Q220)-ABS($Q219))*($G$13-ABS($Q219))+$S219,0),$D$7)</f>
        <v>0</v>
      </c>
      <c r="AZ220" s="1">
        <f>IF(ABS($Q220)&lt;$G$14,$AA220,IF(ABS($Q219)&lt;$G$14,($G$14-ABS($Q219))*($Z219+$Z220)*0.5*($D$27+$D$28)*$D$5*1000,0))</f>
        <v>0</v>
      </c>
      <c r="BA220" s="1">
        <f>IF(AND($G$14&lt;ABS($Q220),$G$14&gt;ABS($Q219)),1,0)</f>
        <v>0</v>
      </c>
      <c r="BB220" s="3">
        <f>MIN(IF(BA220=1,($S220-$S219)/(ABS($Q220)-ABS($Q219))*($G$14-ABS($Q219))+$S219,0),$D$7)</f>
        <v>0</v>
      </c>
      <c r="BC220" s="1">
        <f>IF(ABS($Q220)&lt;G$15,$AA220,IF(ABS($Q219)&lt;G$15,(G$15-ABS($Q219))*($Z219+$Z220)*0.5*($D$27+$D$28)*$D$5*1000,0))</f>
        <v>0</v>
      </c>
      <c r="BD220" s="1">
        <f>IF(AND(G$15&lt;ABS($Q220),G$15&gt;ABS($Q219)),1,0)</f>
        <v>0</v>
      </c>
      <c r="BE220" s="3">
        <f>MIN(IF(BD220=1,($S220-$S219)/(ABS($Q220)-ABS($Q219))*(G$15-ABS($Q219))+$S219,0),$D$7)</f>
        <v>0</v>
      </c>
      <c r="BF220" s="1">
        <f>IF(ABS($Q220)&lt;G$16,$AA220,IF(ABS($Q219)&lt;G$16,(G$16-ABS($Q219))*($Z219+$Z220)*0.5*($D$27+$D$28)*$D$5*1000,0))</f>
        <v>0</v>
      </c>
      <c r="BG220" s="1">
        <f>IF(AND(G$16&lt;ABS($Q220),G$16&gt;ABS($Q219)),1,0)</f>
        <v>0</v>
      </c>
      <c r="BH220" s="3">
        <f>MIN(IF(BG220=1,($S220-$S219)/(ABS($Q220)-ABS($Q219))*(G$16-ABS($Q219))+$S219,0),$D$7)</f>
        <v>0</v>
      </c>
      <c r="BI220" s="1">
        <f>IF(ABS($Q220)&lt;G$17,$AA220,IF(ABS($Q219)&lt;G$17,(G$17-ABS($Q219))*($Z219+$Z220)*0.5*($D$27+$D$28)*$D$5*1000,0))</f>
        <v>0</v>
      </c>
      <c r="BJ220" s="1">
        <f>IF(AND(G$17&lt;ABS($Q220),G$17&gt;ABS($Q219)),1,0)</f>
        <v>0</v>
      </c>
      <c r="BK220" s="3">
        <f>MIN(IF(BJ220=1,($S220-$S219)/(ABS($Q220)-ABS($Q219))*(G$17-ABS($Q219))+$S219,0),$D$7)</f>
        <v>0</v>
      </c>
      <c r="BL220" s="1">
        <f>IF(ABS($Q220)&lt;G$18,$AA220,IF(ABS($Q219)&lt;G$18,(G$18-ABS($Q219))*($Z219+$Z220)*0.5*($D$27+$D$28)*$D$5*1000,0))</f>
        <v>0</v>
      </c>
      <c r="BM220" s="1">
        <f>IF(AND(G$18&lt;ABS($Q220),G$18&gt;ABS($Q219)),1,0)</f>
        <v>0</v>
      </c>
      <c r="BN220" s="3">
        <f>MIN(IF(BM220=1,($S220-$S219)/(ABS($Q220)-ABS($Q219))*(G$18-ABS($Q219))+$S219,0),$D$7)</f>
        <v>0</v>
      </c>
      <c r="BO220" s="1">
        <f>IF(ABS($Q220)&lt;G$19,$AA220,IF(ABS($Q219)&lt;G$19,(G$19-ABS($Q219))*($Z219+$Z220)*0.5*($D$27+$D$28)*$D$5*1000,0))</f>
        <v>0</v>
      </c>
      <c r="BP220" s="1">
        <f>IF(AND(G$19&lt;ABS($Q220),G$19&gt;ABS($Q219)),1,0)</f>
        <v>0</v>
      </c>
      <c r="BQ220" s="3">
        <f>MIN(IF(BP220=1,($S220-$S219)/(ABS($Q220)-ABS($Q219))*(G$19-ABS($Q219))+$S219,0),$D$7)</f>
        <v>0</v>
      </c>
      <c r="BR220" s="1">
        <f>IF(ABS($Q220)&lt;G$20,$AA220,IF(ABS($Q219)&lt;G$20,(G$20-ABS($Q219))*($Z219+$Z220)*0.5*($D$27+$D$28)*$D$5*1000,0))</f>
        <v>0</v>
      </c>
      <c r="BS220" s="1">
        <f>IF(AND(G$20&lt;ABS($Q220),G$20&gt;ABS($Q219)),1,0)</f>
        <v>0</v>
      </c>
      <c r="BT220" s="3">
        <f>MIN(IF(BS220=1,($S220-$S219)/(ABS($Q220)-ABS($Q219))*(G$20-ABS($Q219))+$S219,0),$D$7)</f>
        <v>0</v>
      </c>
      <c r="BU220" s="1">
        <f>IF(ABS($Q220)&lt;G$21,$AA220,IF(ABS($Q219)&lt;G$21,(G$21-ABS($Q219))*($Z219+$Z220)*0.5*($D$27+$D$28)*$D$5*1000,0))</f>
        <v>0</v>
      </c>
      <c r="BV220" s="1">
        <f>IF(AND(G$21&lt;ABS($Q220),G$21&gt;ABS($Q219)),1,0)</f>
        <v>0</v>
      </c>
      <c r="BW220" s="3">
        <f>MIN(IF(BV220=1,($S220-$S219)/(ABS($Q220)-ABS($Q219))*(G$21-ABS($Q219))+$S219,0),$D$7)</f>
        <v>0</v>
      </c>
      <c r="BX220" s="1">
        <f>IF(ABS($Q220)&lt;G$22,$AA220,IF(ABS($Q219)&lt;G$22,(G$22-ABS($Q219))*($Z219+$Z220)*0.5*($D$27+$D$28)*$D$5*1000,0))</f>
        <v>0</v>
      </c>
      <c r="BY220" s="1">
        <f>IF(AND(G$22&lt;ABS($Q220),G$22&gt;ABS($Q219)),1,0)</f>
        <v>0</v>
      </c>
      <c r="BZ220" s="3">
        <f>MIN(IF(BY220=1,($S220-$S219)/(ABS($Q220)-ABS($Q219))*(G$22-ABS($Q219))+$S219,0),$D$7)</f>
        <v>0</v>
      </c>
      <c r="CA220" s="1">
        <f>IF(ABS($Q220)&lt;G$23,$AA220,IF(ABS($Q219)&lt;G$23,(G$23-ABS($Q219))*($Z219+$Z220)*0.5*($D$27+$D$28)*$D$5*1000,0))</f>
        <v>0</v>
      </c>
      <c r="CB220" s="1">
        <f>IF(AND(G$23&lt;ABS($Q220),G$23&gt;ABS($Q219)),1,0)</f>
        <v>0</v>
      </c>
      <c r="CC220" s="3">
        <f>MIN(IF(CB220=1,($S220-$S219)/(ABS($Q220)-ABS($Q219))*(G$23-ABS($Q219))+$S219,0),$D$7)</f>
        <v>0</v>
      </c>
      <c r="CD220" s="1">
        <f>IF(ABS($Q220)&lt;G$24,$AA220,IF(ABS($Q219)&lt;G$24,(G$24-ABS($Q219))*($Z219+$Z220)*0.5*($D$27+$D$28)*$D$5*1000,0))</f>
        <v>0</v>
      </c>
      <c r="CE220" s="1">
        <f>IF(AND(G$24&lt;ABS($Q220),G$24&gt;ABS($Q219)),1,0)</f>
        <v>0</v>
      </c>
      <c r="CF220" s="3">
        <f>MIN(IF(CE220=1,($S220-$S219)/(ABS($Q220)-ABS($Q219))*(G$24-ABS($Q219))+$S219,0),$D$7)</f>
        <v>0</v>
      </c>
      <c r="CG220" s="1">
        <f>IF(ABS($Q220)&lt;G$25,$AA220,IF(ABS($Q219)&lt;G$25,(G$25-ABS($Q219))*($Z219+$Z220)*0.5*($D$27+$D$28)*$D$5*1000,0))</f>
        <v>0</v>
      </c>
      <c r="CH220" s="1">
        <f>IF(AND(G$25&lt;ABS($Q220),G$25&gt;ABS($Q219)),1,0)</f>
        <v>0</v>
      </c>
      <c r="CI220" s="3">
        <f>MIN(IF(CH220=1,($S220-$S219)/(ABS($Q220)-ABS($Q219))*(G$25-ABS($Q219))+$S219,0),$D$7)</f>
        <v>0</v>
      </c>
      <c r="CJ220" s="1">
        <f>IF(ABS($Q220)&lt;G$26,$AA220,IF(ABS($Q219)&lt;G$26,(G$26-ABS($Q219))*($Z219+$Z220)*0.5*($D$27+$D$28)*$D$5*1000,0))</f>
        <v>0</v>
      </c>
      <c r="CK220" s="1">
        <f>IF(AND(G$26&lt;ABS($Q220),G$26&gt;ABS($Q219)),1,0)</f>
        <v>0</v>
      </c>
      <c r="CL220" s="3">
        <f>MIN(IF(CK220=1,($S220-$S219)/(ABS($Q220)-ABS($Q219))*(G$26-ABS($Q219))+$S219,0),$D$7)</f>
        <v>0</v>
      </c>
      <c r="CM220" s="1">
        <f>IF(ABS($Q220)&lt;G$27,$AA220,IF(ABS($Q219)&lt;G$27,(G$27-ABS($Q219))*($Z219+$Z220)*0.5*($D$27+$D$28)*$D$5*1000,0))</f>
        <v>0</v>
      </c>
      <c r="CN220" s="1">
        <f>IF(AND(G$27&lt;ABS($Q220),G$27&gt;ABS($Q219)),1,0)</f>
        <v>0</v>
      </c>
      <c r="CO220" s="3">
        <f>MIN(IF(CN220=1,($S220-$S219)/(ABS($Q220)-ABS($Q219))*(G$27-ABS($Q219))+$S219,0),$D$7)</f>
        <v>0</v>
      </c>
      <c r="CP220" s="1">
        <f>IF(ABS($Q220)&lt;G$28,$AA220,IF(ABS($Q219)&lt;G$28,(G$28-ABS($Q219))*($Z219+$Z220)*0.5*($D$27+$D$28)*$D$5*1000,0))</f>
        <v>0</v>
      </c>
      <c r="CQ220" s="1">
        <f>IF(AND(G$28&lt;ABS($Q220),G$28&gt;ABS($Q219)),1,0)</f>
        <v>0</v>
      </c>
      <c r="CR220" s="3">
        <f>MIN(IF(CQ220=1,($S220-$S219)/(ABS($Q220)-ABS($Q219))*(G$28-ABS($Q219))+$S219,0),$D$7)</f>
        <v>0</v>
      </c>
      <c r="CS220" s="1">
        <f>IF(ABS($Q220)&lt;G$29,$AA220,IF(ABS($Q219)&lt;G$29,(G$29-ABS($Q219))*($Z219+$Z220)*0.5*($D$27+$D$28)*$D$5*1000,0))</f>
        <v>0</v>
      </c>
      <c r="CT220" s="1">
        <f>IF(AND(G$29&lt;ABS($Q220),G$29&gt;ABS($Q219)),1,0)</f>
        <v>0</v>
      </c>
      <c r="CU220" s="3">
        <f>MIN(IF(CT220=1,($S220-$S219)/(ABS($Q220)-ABS($Q219))*(G$29-ABS($Q219))+$S219,0),$D$7)</f>
        <v>0</v>
      </c>
      <c r="CV220" s="1">
        <f>IF(ABS($Q220)&lt;G$30,$AA220,IF(ABS($Q219)&lt;G$30,(G$30-ABS($Q219))*($Z219+$Z220)*0.5*($D$27+$D$28)*$D$5*1000,0))</f>
        <v>0</v>
      </c>
      <c r="CW220" s="1">
        <f>IF(AND(G$30&lt;ABS($Q220),G$30&gt;ABS($Q219)),1,0)</f>
        <v>0</v>
      </c>
      <c r="CX220" s="3">
        <f>MIN(IF(CW220=1,($S220-$S219)/(ABS($Q220)-ABS($Q219))*(G$30-ABS($Q219))+$S219,0),$D$7)</f>
        <v>0</v>
      </c>
      <c r="CY220" s="1">
        <f>IF(ABS($Q220)&lt;G$31,$AA220,IF(ABS($Q219)&lt;G$31,(G$31-ABS($Q219))*($Z219+$Z220)*0.5*($D$27+$D$28)*$D$5*1000,0))</f>
        <v>0</v>
      </c>
      <c r="CZ220" s="1">
        <f>IF(AND(G$31&lt;ABS($Q220),G$31&gt;ABS($Q219)),1,0)</f>
        <v>0</v>
      </c>
      <c r="DA220" s="3">
        <f>MIN(IF(CZ220=1,($S220-$S219)/(ABS($Q220)-ABS($Q219))*(G$31-ABS($Q219))+$S219,0),$D$7)</f>
        <v>0</v>
      </c>
      <c r="DB220" s="1">
        <f>IF(ABS($Q220)&lt;G$32,$AA220,IF(ABS($Q219)&lt;G$32,(G$32-ABS($Q219))*($Z219+$Z220)*0.5*($D$27+$D$28)*$D$5*1000,0))</f>
        <v>0</v>
      </c>
      <c r="DC220" s="1">
        <f>IF(AND(G$32&lt;ABS($Q220),G$32&gt;ABS($Q219)),1,0)</f>
        <v>0</v>
      </c>
      <c r="DD220" s="3">
        <f>MIN(IF(DC220=1,($S220-$S219)/(ABS($Q220)-ABS($Q219))*(G$32-ABS($Q219))+$S219,0),$D$7)</f>
        <v>0</v>
      </c>
      <c r="DE220" s="1">
        <f>IF(ABS($Q220)&lt;G$33,$AA220,IF(ABS($Q219)&lt;G$33,(G$33-ABS($Q219))*($Z219+$Z220)*0.5*($D$27+$D$28)*$D$5*1000,0))</f>
        <v>0</v>
      </c>
      <c r="DF220" s="1">
        <f>IF(AND(G$33&lt;ABS($Q220),G$33&gt;ABS($Q219)),1,0)</f>
        <v>0</v>
      </c>
      <c r="DG220" s="3">
        <f>MIN(IF(DF220=1,($S220-$S219)/(ABS($Q220)-ABS($Q219))*(G$33-ABS($Q219))+$S219,0),$D$7)</f>
        <v>0</v>
      </c>
      <c r="DH220" s="1">
        <f>IF(ABS($Q220)&lt;G$34,$AA220,IF(ABS($Q219)&lt;G$34,(G$34-ABS($Q219))*($Z219+$Z220)*0.5*($D$27+$D$28)*$D$5*1000,0))</f>
        <v>0</v>
      </c>
      <c r="DI220" s="1">
        <f>IF(AND(G$34&lt;ABS($Q220),G$34&gt;ABS($Q219)),1,0)</f>
        <v>0</v>
      </c>
      <c r="DJ220" s="3">
        <f>MIN(IF(DI220=1,($S220-$S219)/(ABS($Q220)-ABS($Q219))*(G$34-ABS($Q219))+$S219,0),$D$7)</f>
        <v>0</v>
      </c>
      <c r="DK220" s="1">
        <f>IF(ABS($Q220)&lt;G$35,$AA220,IF(ABS($Q219)&lt;G$35,(G$35-ABS($Q219))*($Z219+$Z220)*0.5*($D$27+$D$28)*$D$5*1000,0))</f>
        <v>0</v>
      </c>
      <c r="DL220" s="1">
        <f>IF(AND(G$35&lt;ABS($Q220),G$35&gt;ABS($Q219)),1,0)</f>
        <v>0</v>
      </c>
      <c r="DM220" s="3">
        <f>MIN(IF(DL220=1,($S220-$S219)/(ABS($Q220)-ABS($Q219))*(G$35-ABS($Q219))+$S219,0),$D$7)</f>
        <v>0</v>
      </c>
      <c r="DN220" s="1">
        <f>IF(ABS($Q220)&lt;G$36,$AA220,IF(ABS($Q219)&lt;G$36,(G$36-ABS($Q219))*($Z219+$Z220)*0.5*($D$27+$D$28)*$D$5*1000,0))</f>
        <v>0</v>
      </c>
      <c r="DO220" s="1">
        <f>IF(AND(G$36&lt;ABS($Q220),G$36&gt;ABS($Q219)),1,0)</f>
        <v>0</v>
      </c>
      <c r="DP220" s="3">
        <f>MIN(IF(DO220=1,($S220-$S219)/(ABS($Q220)-ABS($Q219))*(G$36-ABS($Q219))+$S219,0),$D$7)</f>
        <v>0</v>
      </c>
      <c r="DQ220" s="1">
        <f>IF(ABS($Q220)&lt;G$37,$AA220,IF(ABS($Q219)&lt;G$37,(G$37-ABS($Q219))*($Z219+$Z220)*0.5*($D$27+$D$28)*$D$5*1000,0))</f>
        <v>0</v>
      </c>
      <c r="DR220" s="1">
        <f>IF(AND(G$37&lt;ABS($Q220),G$37&gt;ABS($Q219)),1,0)</f>
        <v>0</v>
      </c>
      <c r="DS220" s="3">
        <f>MIN(IF(DR220=1,($S220-$S219)/(ABS($Q220)-ABS($Q219))*(G$37-ABS($Q219))+$S219,0),$D$7)</f>
        <v>0</v>
      </c>
      <c r="DT220" s="1">
        <f>IF(ABS($Q220)&lt;G$38,$AA220,IF(ABS($Q219)&lt;G$38,(G$38-ABS($Q219))*($Z219+$Z220)*0.5*($D$27+$D$28)*$D$5*1000,0))</f>
        <v>0</v>
      </c>
      <c r="DU220" s="1">
        <f>IF(AND(G$38&lt;ABS($Q220),G$38&gt;ABS($Q219)),1,0)</f>
        <v>0</v>
      </c>
      <c r="DV220" s="3">
        <f>MIN(IF(DU220=1,($S220-$S219)/(ABS($Q220)-ABS($Q219))*(G$38-ABS($Q219))+$S219,0),$D$7)</f>
        <v>0</v>
      </c>
      <c r="DW220" s="1">
        <f>IF(ABS($Q220)&lt;G$39,$AA220,IF(ABS($Q219)&lt;G$39,(G$39-ABS($Q219))*($Z219+$Z220)*0.5*($D$27+$D$28)*$D$5*1000,0))</f>
        <v>0</v>
      </c>
      <c r="DX220" s="1">
        <f>IF(AND(G$39&lt;ABS($Q220),G$39&gt;ABS($Q219)),1,0)</f>
        <v>0</v>
      </c>
      <c r="DY220" s="3">
        <f>MIN(IF(DX220=1,($S220-$S219)/(ABS($Q220)-ABS($Q219))*(G$39-ABS($Q219))+$S219,0),$D$7)</f>
        <v>0</v>
      </c>
      <c r="DZ220" s="1">
        <f>IF(ABS($Q220)&lt;G$40,$AA220,IF(ABS($Q219)&lt;G$40,(G$40-ABS($Q219))*($Z219+$Z220)*0.5*($D$27+$D$28)*$D$5*1000,0))</f>
        <v>0</v>
      </c>
      <c r="EA220" s="1">
        <f>IF(AND(G$40&lt;ABS($Q220),G$40&gt;ABS($Q219)),1,0)</f>
        <v>0</v>
      </c>
      <c r="EB220" s="3">
        <f>MIN(IF(EA220=1,($S220-$S219)/(ABS($Q220)-ABS($Q219))*(G$40-ABS($Q219))+$S219,0),$D$7)</f>
        <v>0</v>
      </c>
      <c r="EC220" s="1">
        <f>IF(ABS($Q220)&lt;G$41,$AA220,IF(ABS($Q219)&lt;G$41,(G$41-ABS($Q219))*($Z219+$Z220)*0.5*($D$27+$D$28)*$D$5*1000,0))</f>
        <v>0</v>
      </c>
      <c r="ED220" s="1">
        <f>IF(AND(G$41&lt;ABS($Q220),G$41&gt;ABS($Q219)),1,0)</f>
        <v>0</v>
      </c>
      <c r="EE220" s="3">
        <f>MIN(IF(ED220=1,($S220-$S219)/(ABS($Q220)-ABS($Q219))*(G$41-ABS($Q219))+$S219,0),$D$7)</f>
        <v>0</v>
      </c>
      <c r="EF220" s="1">
        <f>IF(ABS($Q220)&lt;G$42,$AA220,IF(ABS($Q219)&lt;G$42,(G$42-ABS($Q219))*($Z219+$Z220)*0.5*($D$27+$D$28)*$D$5*1000,0))</f>
        <v>0</v>
      </c>
      <c r="EG220" s="1">
        <f>IF(AND(G$42&lt;ABS($Q220),G$42&gt;ABS($Q219)),1,0)</f>
        <v>0</v>
      </c>
      <c r="EH220" s="3">
        <f>MIN(IF(EG220=1,($S220-$S219)/(ABS($Q220)-ABS($Q219))*(G$42-ABS($Q219))+$S219,0),$D$7)</f>
        <v>0</v>
      </c>
      <c r="EI220" s="1">
        <f>IF(ABS($Q220)&lt;G$43,$AA220,IF(ABS($Q219)&lt;G$43,(G$43-ABS($Q219))*($Z219+$Z220)*0.5*($D$27+$D$28)*$D$5*1000,0))</f>
        <v>0</v>
      </c>
      <c r="EJ220" s="1">
        <f>IF(AND(G$43&lt;ABS($Q220),G$43&gt;ABS($Q219)),1,0)</f>
        <v>0</v>
      </c>
      <c r="EK220" s="3">
        <f>MIN(IF(EJ220=1,($S220-$S219)/(ABS($Q220)-ABS($Q219))*(G$43-ABS($Q219))+$S219,0),$D$7)</f>
        <v>0</v>
      </c>
      <c r="EL220" s="1">
        <f>IF(ABS($Q220)&lt;G$44,$AA220,IF(ABS($Q219)&lt;G$44,(G$44-ABS($Q219))*($Z219+$Z220)*0.5*($D$27+$D$28)*$D$5*1000,0))</f>
        <v>0</v>
      </c>
      <c r="EM220" s="1">
        <f>IF(AND(G$44&lt;ABS($Q220),G$44&gt;ABS($Q219)),1,0)</f>
        <v>0</v>
      </c>
      <c r="EN220" s="3">
        <f>MIN(IF(EM220=1,($S220-$S219)/(ABS($Q220)-ABS($Q219))*(G$44-ABS($Q219))+$S219,0),$D$7)</f>
        <v>0</v>
      </c>
      <c r="EO220" s="1">
        <f>IF(ABS($Q220)&lt;G$45,$AA220,IF(ABS($Q219)&lt;G$45,(G$45-ABS($Q219))*($Z219+$Z220)*0.5*($D$27+$D$28)*$D$5*1000,0))</f>
        <v>0</v>
      </c>
      <c r="EP220" s="1">
        <f>IF(AND(G$45&lt;ABS($Q220),G$45&gt;ABS($Q219)),1,0)</f>
        <v>0</v>
      </c>
      <c r="EQ220" s="3">
        <f>MIN(IF(EP220=1,($S220-$S219)/(ABS($Q220)-ABS($Q219))*(G$45-ABS($Q219))+$S219,0),$D$7)</f>
        <v>0</v>
      </c>
      <c r="ER220" s="1">
        <f>IF(ABS($Q220)&lt;G$46,$AA220,IF(ABS($Q219)&lt;G$46,(G$46-ABS($Q219))*($Z219+$Z220)*0.5*($D$27+$D$28)*$D$5*1000,0))</f>
        <v>0</v>
      </c>
      <c r="ES220" s="1">
        <f>IF(AND(G$46&lt;ABS($Q220),G$46&gt;ABS($Q219)),1,0)</f>
        <v>0</v>
      </c>
      <c r="ET220" s="3">
        <f>MIN(IF(ES220=1,($S220-$S219)/(ABS($Q220)-ABS($Q219))*(G$46-ABS($Q219))+$S219,0),$D$7)</f>
        <v>0</v>
      </c>
      <c r="EU220" s="1">
        <f>IF(ABS($Q220)&lt;G$47,$AA220,IF(ABS($Q219)&lt;G$47,(G$47-ABS($Q219))*($Z219+$Z220)*0.5*($D$27+$D$28)*$D$5*1000,0))</f>
        <v>0</v>
      </c>
      <c r="EV220" s="1">
        <f>IF(AND(G$47&lt;ABS($Q220),G$47&gt;ABS($Q219)),1,0)</f>
        <v>0</v>
      </c>
      <c r="EW220" s="3">
        <f>MIN(IF(EV220=1,($S220-$S219)/(ABS($Q220)-ABS($Q219))*(G$47-ABS($Q219))+$S219,0),$D$7)</f>
        <v>0</v>
      </c>
      <c r="EX220" s="1">
        <f>IF(ABS($Q220)&lt;G$48,$AA220,IF(ABS($Q219)&lt;G$48,(G$48-ABS($Q219))*($Z219+$Z220)*0.5*($D$27+$D$28)*$D$5*1000,0))</f>
        <v>0</v>
      </c>
      <c r="EY220" s="1">
        <f>IF(AND(G$48&lt;ABS($Q220),G$48&gt;ABS($Q219)),1,0)</f>
        <v>0</v>
      </c>
      <c r="EZ220" s="3">
        <f>MIN(IF(EY220=1,($S220-$S219)/(ABS($Q220)-ABS($Q219))*(G$48-ABS($Q219))+$S219,0),$D$7)</f>
        <v>0</v>
      </c>
      <c r="FA220" s="1">
        <f>IF(ABS($Q220)&lt;G$49,$AA220,IF(ABS($Q219)&lt;G$49,(G$49-ABS($Q219))*($Z219+$Z220)*0.5*($D$27+$D$28)*$D$5*1000,0))</f>
        <v>0</v>
      </c>
      <c r="FB220" s="1">
        <f>IF(AND(G$49&lt;ABS($Q220),G$49&gt;ABS($Q219)),1,0)</f>
        <v>0</v>
      </c>
      <c r="FC220" s="3">
        <f>MIN(IF(FB220=1,($S220-$S219)/(ABS($Q220)-ABS($Q219))*(G$49-ABS($Q219))+$S219,0),$D$7)</f>
        <v>0</v>
      </c>
      <c r="FD220" s="1">
        <f>IF(ABS($Q220)&lt;G$50,$AA220,IF(ABS($Q219)&lt;G$50,(G$50-ABS($Q219))*($Z219+$Z220)*0.5*($D$27+$D$28)*$D$5*1000,0))</f>
        <v>0</v>
      </c>
      <c r="FE220" s="1">
        <f>IF(AND(G$50&lt;ABS($Q220),G$50&gt;ABS($Q219)),1,0)</f>
        <v>0</v>
      </c>
      <c r="FF220" s="3">
        <f>MIN(IF(FE220=1,($S220-$S219)/(ABS($Q220)-ABS($Q219))*(G$50-ABS($Q219))+$S219,0),$D$7)</f>
        <v>0</v>
      </c>
      <c r="FG220" s="1">
        <f>IF(ABS($Q220)&lt;G$51,$AA220,IF(ABS($Q219)&lt;G$51,(G$51-ABS($Q219))*($Z219+$Z220)*0.5*($D$27+$D$28)*$D$5*1000,0))</f>
        <v>0</v>
      </c>
      <c r="FH220" s="1">
        <f>IF(AND(G$51&lt;ABS($Q220),G$51&gt;ABS($Q219)),1,0)</f>
        <v>0</v>
      </c>
      <c r="FI220" s="3">
        <f>MIN(IF(FH220=1,($S220-$S219)/(ABS($Q220)-ABS($Q219))*(G$51-ABS($Q219))+$S219,0),$D$7)</f>
        <v>0</v>
      </c>
      <c r="FJ220" s="1">
        <f>IF(ABS($Q220)&lt;G$52,$AA220,IF(ABS($Q219)&lt;G$52,(G$52-ABS($Q219))*($Z219+$Z220)*0.5*($D$27+$D$28)*$D$5*1000,0))</f>
        <v>0</v>
      </c>
      <c r="FK220" s="1">
        <f>IF(AND(G$52&lt;ABS($Q220),G$52&gt;ABS($Q219)),1,0)</f>
        <v>0</v>
      </c>
      <c r="FL220" s="3">
        <f>MIN(IF(FK220=1,($S220-$S219)/(ABS($Q220)-ABS($Q219))*(G$52-ABS($Q219))+$S219,0),$D$7)</f>
        <v>0</v>
      </c>
      <c r="FM220" s="1">
        <f>IF(ABS($Q220)&lt;G$53,$AA220,IF(ABS($Q219)&lt;G$53,(G$53-ABS($Q219))*($Z219+$Z220)*0.5*($D$27+$D$28)*$D$5*1000,0))</f>
        <v>0</v>
      </c>
      <c r="FN220" s="1">
        <f>IF(AND(G$53&lt;ABS($Q220),G$53&gt;ABS($Q219)),1,0)</f>
        <v>0</v>
      </c>
      <c r="FO220" s="3">
        <f>MIN(IF(FN220=1,($S220-$S219)/(ABS($Q220)-ABS($Q219))*(G$53-ABS($Q219))+$S219,0),$D$7)</f>
        <v>0</v>
      </c>
      <c r="FP220" s="1">
        <f>IF(ABS($Q220)&lt;G$54,$AA220,IF(ABS($Q219)&lt;G$54,(G$54-ABS($Q219))*($Z219+$Z220)*0.5*($D$27+$D$28)*$D$5*1000,0))</f>
        <v>0</v>
      </c>
      <c r="FQ220" s="1">
        <f>IF(AND(G$54&lt;ABS($Q220),G$54&gt;ABS($Q219)),1,0)</f>
        <v>0</v>
      </c>
      <c r="FR220" s="3">
        <f>MIN(IF(FQ220=1,($S220-$S219)/(ABS($Q220)-ABS($Q219))*(G$54-ABS($Q219))+$S219,0),$D$7)</f>
        <v>0</v>
      </c>
      <c r="FS220" s="1">
        <f>IF(ABS($Q220)&lt;G$55,$AA220,IF(ABS($Q219)&lt;G$55,(G$55-ABS($Q219))*($Z219+$Z220)*0.5*($D$27+$D$28)*$D$5*1000,0))</f>
        <v>0</v>
      </c>
      <c r="FT220" s="1">
        <f>IF(AND(G$55&lt;ABS($Q220),G$55&gt;ABS($Q219)),1,0)</f>
        <v>0</v>
      </c>
      <c r="FU220" s="3">
        <f>MIN(IF(FT220=1,($S220-$S219)/(ABS($Q220)-ABS($Q219))*(G$55-ABS($Q219))+$S219,0),$D$7)</f>
        <v>0</v>
      </c>
      <c r="FV220" s="1" t="e">
        <f>IF(ABS($Q220)&lt;#REF!,$AA220,IF(ABS($Q219)&lt;#REF!,(#REF!-ABS($Q219))*($Z219+$Z220)*0.5*($D$27+$D$28)*$D$5*1000,0))</f>
        <v>#REF!</v>
      </c>
      <c r="FW220" s="1" t="e">
        <f>IF(AND(#REF!&lt;ABS($Q220),#REF!&gt;ABS($Q219)),1,0)</f>
        <v>#REF!</v>
      </c>
      <c r="FX220" s="3" t="e">
        <f>MIN(IF(FW220=1,($S220-$S219)/(ABS($Q220)-ABS($Q219))*(#REF!-ABS($Q219))+$S219,0),$D$7)</f>
        <v>#REF!</v>
      </c>
    </row>
    <row r="221" spans="1:180" x14ac:dyDescent="0.35">
      <c r="A221" s="4"/>
      <c r="E221" s="4"/>
      <c r="F221" s="4"/>
      <c r="P221" s="4"/>
      <c r="Q221" s="4"/>
      <c r="R221" s="4"/>
      <c r="S221" s="4"/>
      <c r="T221" s="4"/>
      <c r="U221" s="4"/>
      <c r="Z221" s="3">
        <f t="shared" si="9"/>
        <v>0.2</v>
      </c>
      <c r="AA221" s="3"/>
      <c r="AB221" s="1"/>
      <c r="AC221" s="2"/>
      <c r="AD221" s="2"/>
      <c r="AE221" s="1"/>
      <c r="AF221" s="2"/>
      <c r="AG221" s="2"/>
      <c r="AH221" s="1"/>
      <c r="AI221" s="2"/>
      <c r="AJ221" s="2"/>
      <c r="AK221" s="1"/>
      <c r="AL221" s="2"/>
      <c r="AM221" s="2"/>
      <c r="AN221" s="1"/>
      <c r="AO221" s="2"/>
      <c r="AP221" s="2"/>
      <c r="AQ221" s="1"/>
      <c r="AR221" s="2"/>
      <c r="AS221" s="2"/>
      <c r="AT221" s="1"/>
      <c r="AU221" s="2"/>
      <c r="AV221" s="2"/>
      <c r="AW221" s="1"/>
      <c r="AX221" s="2"/>
      <c r="AY221" s="2"/>
      <c r="AZ221" s="1"/>
      <c r="BA221" s="2"/>
      <c r="BB221" s="2"/>
      <c r="BC221" s="1"/>
      <c r="BD221" s="2"/>
      <c r="BE221" s="2"/>
      <c r="BF221" s="1"/>
      <c r="BG221" s="2"/>
      <c r="BH221" s="2"/>
      <c r="BI221" s="1"/>
      <c r="BJ221" s="2"/>
      <c r="BK221" s="2"/>
      <c r="BL221" s="1"/>
      <c r="BM221" s="2"/>
      <c r="BN221" s="2"/>
      <c r="BO221" s="1"/>
      <c r="BP221" s="2"/>
      <c r="BQ221" s="2"/>
      <c r="BR221" s="1"/>
      <c r="BS221" s="2"/>
      <c r="BT221" s="2"/>
      <c r="BU221" s="1"/>
      <c r="BV221" s="2"/>
      <c r="BW221" s="2"/>
      <c r="BX221" s="1"/>
      <c r="BY221" s="2"/>
      <c r="BZ221" s="2"/>
      <c r="CA221" s="1"/>
      <c r="CB221" s="2"/>
      <c r="CC221" s="2"/>
      <c r="CD221" s="1"/>
      <c r="CE221" s="2"/>
      <c r="CF221" s="2"/>
      <c r="CG221" s="1"/>
      <c r="CH221" s="2"/>
      <c r="CI221" s="2"/>
      <c r="CJ221" s="1"/>
      <c r="CK221" s="2"/>
      <c r="CL221" s="2"/>
      <c r="CM221" s="1"/>
      <c r="CN221" s="2"/>
      <c r="CO221" s="2"/>
      <c r="CP221" s="1"/>
      <c r="CQ221" s="2"/>
      <c r="CR221" s="2"/>
      <c r="CS221" s="1"/>
      <c r="CT221" s="2"/>
      <c r="CU221" s="2"/>
      <c r="CV221" s="1"/>
      <c r="CW221" s="2"/>
      <c r="CX221" s="2"/>
      <c r="CY221" s="1"/>
      <c r="CZ221" s="2"/>
      <c r="DA221" s="2"/>
      <c r="DB221" s="1"/>
      <c r="DC221" s="2"/>
      <c r="DD221" s="2"/>
      <c r="DE221" s="1"/>
      <c r="DF221" s="2"/>
      <c r="DG221" s="2"/>
      <c r="DH221" s="1"/>
      <c r="DI221" s="2"/>
      <c r="DJ221" s="2"/>
      <c r="DK221" s="1"/>
      <c r="DL221" s="2"/>
      <c r="DM221" s="2"/>
      <c r="DN221" s="1"/>
      <c r="DO221" s="2"/>
      <c r="DP221" s="2"/>
      <c r="DQ221" s="1"/>
      <c r="DR221" s="2"/>
      <c r="DS221" s="2"/>
      <c r="DT221" s="1"/>
      <c r="DU221" s="2"/>
      <c r="DV221" s="2"/>
      <c r="DW221" s="1"/>
      <c r="DX221" s="2"/>
      <c r="DY221" s="2"/>
      <c r="DZ221" s="1"/>
      <c r="EA221" s="2"/>
      <c r="EB221" s="2"/>
      <c r="EC221" s="1"/>
      <c r="ED221" s="2"/>
      <c r="EE221" s="2"/>
      <c r="EF221" s="1"/>
      <c r="EG221" s="2"/>
      <c r="EH221" s="2"/>
      <c r="EI221" s="1"/>
      <c r="EJ221" s="2"/>
      <c r="EK221" s="2"/>
      <c r="EL221" s="1"/>
      <c r="EM221" s="2"/>
      <c r="EN221" s="2"/>
      <c r="EO221" s="1"/>
      <c r="EP221" s="2"/>
      <c r="EQ221" s="2"/>
      <c r="ER221" s="1"/>
      <c r="ES221" s="2"/>
      <c r="ET221" s="2"/>
      <c r="EU221" s="1"/>
      <c r="EV221" s="2"/>
      <c r="EW221" s="2"/>
      <c r="EX221" s="1"/>
      <c r="EY221" s="2"/>
      <c r="EZ221" s="2"/>
      <c r="FA221" s="1"/>
      <c r="FB221" s="2"/>
      <c r="FC221" s="2"/>
      <c r="FD221" s="1"/>
      <c r="FE221" s="2"/>
      <c r="FF221" s="2"/>
      <c r="FG221" s="1"/>
      <c r="FH221" s="2"/>
      <c r="FI221" s="2"/>
      <c r="FJ221" s="1"/>
      <c r="FK221" s="2"/>
      <c r="FL221" s="2"/>
      <c r="FM221" s="1"/>
      <c r="FN221" s="2"/>
      <c r="FO221" s="2"/>
      <c r="FP221" s="1"/>
      <c r="FQ221" s="2"/>
      <c r="FR221" s="2"/>
      <c r="FS221" s="1"/>
      <c r="FT221" s="2"/>
      <c r="FU221" s="2"/>
      <c r="FV221" s="1"/>
      <c r="FW221" s="2"/>
      <c r="FX221" s="2"/>
    </row>
  </sheetData>
  <mergeCells count="57">
    <mergeCell ref="BB5:BB6"/>
    <mergeCell ref="B1:D4"/>
    <mergeCell ref="Q1:Y4"/>
    <mergeCell ref="T5:T6"/>
    <mergeCell ref="AD5:AD6"/>
    <mergeCell ref="AG5:AG6"/>
    <mergeCell ref="AJ5:AJ6"/>
    <mergeCell ref="AM5:AM6"/>
    <mergeCell ref="AP5:AP6"/>
    <mergeCell ref="AS5:AS6"/>
    <mergeCell ref="AV5:AV6"/>
    <mergeCell ref="AY5:AY6"/>
    <mergeCell ref="CL5:CL6"/>
    <mergeCell ref="BE5:BE6"/>
    <mergeCell ref="BH5:BH6"/>
    <mergeCell ref="BK5:BK6"/>
    <mergeCell ref="BN5:BN6"/>
    <mergeCell ref="BQ5:BQ6"/>
    <mergeCell ref="BT5:BT6"/>
    <mergeCell ref="BW5:BW6"/>
    <mergeCell ref="BZ5:BZ6"/>
    <mergeCell ref="CC5:CC6"/>
    <mergeCell ref="CF5:CF6"/>
    <mergeCell ref="CI5:CI6"/>
    <mergeCell ref="DV5:DV6"/>
    <mergeCell ref="CO5:CO6"/>
    <mergeCell ref="CR5:CR6"/>
    <mergeCell ref="CU5:CU6"/>
    <mergeCell ref="CX5:CX6"/>
    <mergeCell ref="DA5:DA6"/>
    <mergeCell ref="DD5:DD6"/>
    <mergeCell ref="FO5:FO6"/>
    <mergeCell ref="FR5:FR6"/>
    <mergeCell ref="FU5:FU6"/>
    <mergeCell ref="FX5:FX6"/>
    <mergeCell ref="EQ5:EQ6"/>
    <mergeCell ref="ET5:ET6"/>
    <mergeCell ref="EW5:EW6"/>
    <mergeCell ref="EZ5:EZ6"/>
    <mergeCell ref="FC5:FC6"/>
    <mergeCell ref="FF5:FF6"/>
    <mergeCell ref="B9:D12"/>
    <mergeCell ref="B21:D24"/>
    <mergeCell ref="B30:D33"/>
    <mergeCell ref="FI5:FI6"/>
    <mergeCell ref="FL5:FL6"/>
    <mergeCell ref="DY5:DY6"/>
    <mergeCell ref="EB5:EB6"/>
    <mergeCell ref="EE5:EE6"/>
    <mergeCell ref="EH5:EH6"/>
    <mergeCell ref="EK5:EK6"/>
    <mergeCell ref="EN5:EN6"/>
    <mergeCell ref="DG5:DG6"/>
    <mergeCell ref="DJ5:DJ6"/>
    <mergeCell ref="DM5:DM6"/>
    <mergeCell ref="DP5:DP6"/>
    <mergeCell ref="DS5:DS6"/>
  </mergeCells>
  <conditionalFormatting sqref="M7:M55">
    <cfRule type="cellIs" dxfId="3" priority="1" operator="equal"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B880B-2FA3-4B4D-917F-660C8C7D266E}">
  <dimension ref="A1:FX221"/>
  <sheetViews>
    <sheetView topLeftCell="A13" zoomScale="70" zoomScaleNormal="70" workbookViewId="0">
      <selection activeCell="I36" sqref="I36"/>
    </sheetView>
  </sheetViews>
  <sheetFormatPr defaultColWidth="15.81640625" defaultRowHeight="15.5" x14ac:dyDescent="0.35"/>
  <cols>
    <col min="2" max="2" width="31.7265625" customWidth="1"/>
    <col min="3" max="3" width="17" customWidth="1"/>
    <col min="7" max="11" width="24.7265625" style="26" customWidth="1"/>
    <col min="12" max="12" width="24.7265625" style="35" customWidth="1"/>
    <col min="13" max="15" width="24.7265625" style="26" customWidth="1"/>
    <col min="16" max="16" width="15.453125" customWidth="1"/>
  </cols>
  <sheetData>
    <row r="1" spans="1:180" ht="17.25" customHeight="1" x14ac:dyDescent="0.35">
      <c r="A1" s="4"/>
      <c r="B1" s="82" t="s">
        <v>65</v>
      </c>
      <c r="C1" s="83"/>
      <c r="D1" s="84"/>
      <c r="E1" s="4"/>
      <c r="F1" s="4"/>
      <c r="G1" s="23"/>
      <c r="H1" s="23"/>
      <c r="I1" s="23"/>
      <c r="J1" s="23"/>
      <c r="K1" s="23"/>
      <c r="L1" s="32"/>
      <c r="M1" s="12"/>
      <c r="N1" s="12"/>
      <c r="O1" s="12"/>
      <c r="P1" s="12"/>
      <c r="Q1" s="91" t="s">
        <v>63</v>
      </c>
      <c r="R1" s="91"/>
      <c r="S1" s="91"/>
      <c r="T1" s="91"/>
      <c r="U1" s="91"/>
      <c r="V1" s="91"/>
      <c r="W1" s="91"/>
      <c r="X1" s="91"/>
      <c r="Y1" s="91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8"/>
      <c r="AO1" s="18"/>
      <c r="AP1" s="18"/>
      <c r="AQ1" s="15"/>
      <c r="AR1" s="15"/>
      <c r="AS1" s="15"/>
      <c r="AT1" s="15"/>
      <c r="AU1" s="15"/>
      <c r="AV1" s="15"/>
      <c r="AW1" s="15"/>
      <c r="AX1" s="15"/>
      <c r="AY1" s="15"/>
      <c r="AZ1" s="20"/>
      <c r="BA1" s="20"/>
      <c r="BB1" s="20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</row>
    <row r="2" spans="1:180" ht="17.25" customHeight="1" x14ac:dyDescent="0.35">
      <c r="A2" s="4"/>
      <c r="B2" s="85"/>
      <c r="C2" s="86"/>
      <c r="D2" s="87"/>
      <c r="E2" s="4"/>
      <c r="F2" s="4"/>
      <c r="G2" s="23"/>
      <c r="H2" s="23"/>
      <c r="I2" s="23"/>
      <c r="J2" s="23"/>
      <c r="K2" s="23"/>
      <c r="L2" s="32"/>
      <c r="M2" s="12"/>
      <c r="N2" s="12"/>
      <c r="O2" s="12"/>
      <c r="P2" s="12"/>
      <c r="Q2" s="91"/>
      <c r="R2" s="91"/>
      <c r="S2" s="91"/>
      <c r="T2" s="91"/>
      <c r="U2" s="91"/>
      <c r="V2" s="91"/>
      <c r="W2" s="91"/>
      <c r="X2" s="91"/>
      <c r="Y2" s="91"/>
      <c r="Z2" s="2"/>
      <c r="AA2" s="2"/>
      <c r="AB2" s="2"/>
      <c r="AC2" s="2"/>
      <c r="AD2" s="2"/>
      <c r="AE2" s="19"/>
      <c r="AF2" s="19"/>
      <c r="AG2" s="19"/>
      <c r="AH2" s="2"/>
      <c r="AI2" s="2"/>
      <c r="AJ2" s="2"/>
      <c r="AK2" s="2"/>
      <c r="AL2" s="2"/>
      <c r="AM2" s="2"/>
      <c r="AN2" s="2"/>
      <c r="AO2" s="2"/>
      <c r="AP2" s="2"/>
      <c r="AQ2" s="18"/>
      <c r="AR2" s="18"/>
      <c r="AS2" s="18"/>
      <c r="AT2" s="2"/>
      <c r="AU2" s="2"/>
      <c r="AV2" s="2"/>
      <c r="AW2" s="2"/>
      <c r="AX2" s="2"/>
      <c r="AY2" s="2"/>
      <c r="AZ2" s="2"/>
      <c r="BA2" s="2"/>
      <c r="BB2" s="2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</row>
    <row r="3" spans="1:180" ht="17.25" customHeight="1" x14ac:dyDescent="0.5">
      <c r="A3" s="4"/>
      <c r="B3" s="85"/>
      <c r="C3" s="86"/>
      <c r="D3" s="87"/>
      <c r="E3" s="4"/>
      <c r="F3" s="4"/>
      <c r="G3" s="27" t="s">
        <v>29</v>
      </c>
      <c r="H3" s="27" t="s">
        <v>62</v>
      </c>
      <c r="I3" s="27" t="s">
        <v>61</v>
      </c>
      <c r="J3" s="28" t="s">
        <v>67</v>
      </c>
      <c r="K3" s="28" t="s">
        <v>29</v>
      </c>
      <c r="L3" s="29" t="s">
        <v>28</v>
      </c>
      <c r="M3" s="27" t="s">
        <v>69</v>
      </c>
      <c r="N3" s="27" t="s">
        <v>61</v>
      </c>
      <c r="O3" s="27" t="s">
        <v>62</v>
      </c>
      <c r="P3" s="12"/>
      <c r="Q3" s="91"/>
      <c r="R3" s="91"/>
      <c r="S3" s="91"/>
      <c r="T3" s="91"/>
      <c r="U3" s="91"/>
      <c r="V3" s="91"/>
      <c r="W3" s="91"/>
      <c r="X3" s="91"/>
      <c r="Y3" s="91"/>
      <c r="Z3" s="2"/>
      <c r="AA3" s="2"/>
      <c r="AB3" s="2"/>
      <c r="AC3" s="2"/>
      <c r="AD3" s="2"/>
      <c r="AE3" s="2"/>
      <c r="AF3" s="2"/>
      <c r="AG3" s="2"/>
      <c r="AH3" s="19"/>
      <c r="AI3" s="19"/>
      <c r="AJ3" s="19"/>
      <c r="AK3" s="2"/>
      <c r="AL3" s="2"/>
      <c r="AM3" s="2"/>
      <c r="AN3" s="2"/>
      <c r="AO3" s="2"/>
      <c r="AP3" s="2"/>
      <c r="AQ3" s="2"/>
      <c r="AR3" s="2"/>
      <c r="AS3" s="2"/>
      <c r="AT3" s="18"/>
      <c r="AU3" s="18"/>
      <c r="AV3" s="18"/>
      <c r="AW3" s="2"/>
      <c r="AX3" s="2"/>
      <c r="AY3" s="2"/>
      <c r="AZ3" s="2"/>
      <c r="BA3" s="2"/>
    </row>
    <row r="4" spans="1:180" ht="17.25" customHeight="1" x14ac:dyDescent="0.5">
      <c r="A4" s="4"/>
      <c r="B4" s="88"/>
      <c r="C4" s="89"/>
      <c r="D4" s="90"/>
      <c r="E4" s="4"/>
      <c r="F4" s="4"/>
      <c r="G4" s="27" t="s">
        <v>27</v>
      </c>
      <c r="H4" s="27" t="s">
        <v>68</v>
      </c>
      <c r="I4" s="27" t="s">
        <v>68</v>
      </c>
      <c r="J4" s="27" t="s">
        <v>66</v>
      </c>
      <c r="K4" s="30" t="s">
        <v>26</v>
      </c>
      <c r="L4" s="29"/>
      <c r="M4" s="27"/>
      <c r="N4" s="27"/>
      <c r="O4" s="27"/>
      <c r="P4" s="12"/>
      <c r="Q4" s="92"/>
      <c r="R4" s="92"/>
      <c r="S4" s="92"/>
      <c r="T4" s="92"/>
      <c r="U4" s="92"/>
      <c r="V4" s="92"/>
      <c r="W4" s="92"/>
      <c r="X4" s="92"/>
      <c r="Y4" s="92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9"/>
      <c r="AL4" s="19"/>
      <c r="AM4" s="19"/>
      <c r="AN4" s="4"/>
      <c r="AO4" s="4"/>
      <c r="AP4" s="4"/>
      <c r="AQ4" s="4"/>
      <c r="AR4" s="4"/>
      <c r="AS4" s="4"/>
      <c r="AT4" s="4"/>
      <c r="AU4" s="4"/>
      <c r="AV4" s="4"/>
      <c r="AW4" s="18"/>
      <c r="AX4" s="18"/>
      <c r="AY4" s="18"/>
      <c r="AZ4" s="4"/>
      <c r="BA4" s="4"/>
      <c r="BB4" s="4"/>
      <c r="BC4" s="4"/>
      <c r="BD4" s="4"/>
      <c r="BF4" s="4"/>
      <c r="BG4" s="4"/>
      <c r="BI4" s="4"/>
      <c r="BJ4" s="4"/>
      <c r="BL4" s="4"/>
      <c r="BM4" s="4"/>
      <c r="BO4" s="4"/>
      <c r="BP4" s="4"/>
      <c r="BR4" s="4"/>
      <c r="BS4" s="4"/>
      <c r="BU4" s="4"/>
      <c r="BV4" s="4"/>
      <c r="BX4" s="4"/>
      <c r="BY4" s="4"/>
      <c r="CA4" s="4"/>
      <c r="CB4" s="4"/>
      <c r="CD4" s="4"/>
      <c r="CE4" s="4"/>
      <c r="CG4" s="4"/>
      <c r="CH4" s="4"/>
      <c r="CJ4" s="4"/>
      <c r="CK4" s="4"/>
      <c r="CM4" s="4"/>
      <c r="CN4" s="4"/>
      <c r="CP4" s="4"/>
      <c r="CQ4" s="4"/>
      <c r="CS4" s="4"/>
      <c r="CT4" s="4"/>
      <c r="CV4" s="4"/>
      <c r="CW4" s="4"/>
      <c r="CY4" s="4"/>
      <c r="CZ4" s="4"/>
      <c r="DB4" s="4"/>
      <c r="DC4" s="4"/>
      <c r="DE4" s="4"/>
      <c r="DF4" s="4"/>
      <c r="DH4" s="4"/>
      <c r="DI4" s="4"/>
      <c r="DK4" s="4"/>
      <c r="DL4" s="4"/>
      <c r="DN4" s="4"/>
      <c r="DO4" s="4"/>
      <c r="DQ4" s="4"/>
      <c r="DR4" s="4"/>
      <c r="DT4" s="4"/>
      <c r="DU4" s="4"/>
      <c r="DW4" s="4"/>
      <c r="DX4" s="4"/>
      <c r="DZ4" s="4"/>
      <c r="EA4" s="4"/>
      <c r="EC4" s="4"/>
      <c r="ED4" s="4"/>
      <c r="EF4" s="4"/>
      <c r="EG4" s="4"/>
      <c r="EI4" s="4"/>
      <c r="EJ4" s="4"/>
      <c r="EL4" s="4"/>
      <c r="EM4" s="4"/>
      <c r="EO4" s="4"/>
      <c r="EP4" s="4"/>
      <c r="ER4" s="4"/>
      <c r="ES4" s="4"/>
      <c r="EU4" s="4"/>
      <c r="EV4" s="4"/>
      <c r="EX4" s="4"/>
      <c r="EY4" s="4"/>
      <c r="FA4" s="4"/>
      <c r="FB4" s="4"/>
      <c r="FD4" s="4"/>
      <c r="FE4" s="4"/>
      <c r="FG4" s="4"/>
      <c r="FH4" s="4"/>
      <c r="FJ4" s="4"/>
      <c r="FK4" s="4"/>
      <c r="FM4" s="4"/>
      <c r="FN4" s="4"/>
      <c r="FP4" s="4"/>
      <c r="FQ4" s="4"/>
      <c r="FS4" s="4"/>
      <c r="FT4" s="4"/>
      <c r="FV4" s="4"/>
      <c r="FW4" s="4"/>
    </row>
    <row r="5" spans="1:180" ht="17.25" customHeight="1" x14ac:dyDescent="0.5">
      <c r="A5" s="4"/>
      <c r="B5" s="37" t="s">
        <v>60</v>
      </c>
      <c r="C5" s="9" t="s">
        <v>24</v>
      </c>
      <c r="D5" s="38">
        <v>0.1</v>
      </c>
      <c r="E5" s="4"/>
      <c r="F5" s="4"/>
      <c r="G5" s="31" t="s">
        <v>18</v>
      </c>
      <c r="H5" s="31" t="s">
        <v>25</v>
      </c>
      <c r="I5" s="31" t="s">
        <v>25</v>
      </c>
      <c r="J5" s="31" t="s">
        <v>24</v>
      </c>
      <c r="K5" s="31" t="s">
        <v>18</v>
      </c>
      <c r="L5" s="29"/>
      <c r="M5" s="31"/>
      <c r="N5" s="31"/>
      <c r="O5" s="31"/>
      <c r="P5" s="12"/>
      <c r="Q5" s="16" t="s">
        <v>58</v>
      </c>
      <c r="R5" s="16" t="s">
        <v>57</v>
      </c>
      <c r="S5" s="16" t="s">
        <v>56</v>
      </c>
      <c r="T5" s="93"/>
      <c r="U5" s="16" t="s">
        <v>55</v>
      </c>
      <c r="V5" s="16" t="s">
        <v>54</v>
      </c>
      <c r="W5" s="16" t="s">
        <v>53</v>
      </c>
      <c r="X5" s="16" t="s">
        <v>52</v>
      </c>
      <c r="Y5" s="16"/>
      <c r="Z5" s="16" t="s">
        <v>43</v>
      </c>
      <c r="AA5" s="17" t="s">
        <v>51</v>
      </c>
      <c r="AB5" s="16" t="s">
        <v>50</v>
      </c>
      <c r="AC5" s="16" t="s">
        <v>49</v>
      </c>
      <c r="AD5" s="71" t="s">
        <v>48</v>
      </c>
      <c r="AE5" s="16" t="s">
        <v>50</v>
      </c>
      <c r="AF5" s="16" t="s">
        <v>49</v>
      </c>
      <c r="AG5" s="71" t="s">
        <v>48</v>
      </c>
      <c r="AH5" s="16" t="s">
        <v>50</v>
      </c>
      <c r="AI5" s="16" t="s">
        <v>49</v>
      </c>
      <c r="AJ5" s="71" t="s">
        <v>48</v>
      </c>
      <c r="AK5" s="16" t="s">
        <v>50</v>
      </c>
      <c r="AL5" s="16" t="s">
        <v>49</v>
      </c>
      <c r="AM5" s="71" t="s">
        <v>48</v>
      </c>
      <c r="AN5" s="16" t="s">
        <v>50</v>
      </c>
      <c r="AO5" s="16" t="s">
        <v>49</v>
      </c>
      <c r="AP5" s="71" t="s">
        <v>48</v>
      </c>
      <c r="AQ5" s="16" t="s">
        <v>50</v>
      </c>
      <c r="AR5" s="16" t="s">
        <v>49</v>
      </c>
      <c r="AS5" s="71" t="s">
        <v>48</v>
      </c>
      <c r="AT5" s="16" t="s">
        <v>50</v>
      </c>
      <c r="AU5" s="16" t="s">
        <v>49</v>
      </c>
      <c r="AV5" s="71" t="s">
        <v>48</v>
      </c>
      <c r="AW5" s="16" t="s">
        <v>50</v>
      </c>
      <c r="AX5" s="16" t="s">
        <v>49</v>
      </c>
      <c r="AY5" s="71" t="s">
        <v>48</v>
      </c>
      <c r="AZ5" s="16" t="s">
        <v>50</v>
      </c>
      <c r="BA5" s="16" t="s">
        <v>49</v>
      </c>
      <c r="BB5" s="71" t="s">
        <v>48</v>
      </c>
      <c r="BC5" s="16" t="s">
        <v>50</v>
      </c>
      <c r="BD5" s="16" t="s">
        <v>49</v>
      </c>
      <c r="BE5" s="71" t="s">
        <v>48</v>
      </c>
      <c r="BF5" s="16" t="s">
        <v>50</v>
      </c>
      <c r="BG5" s="16" t="s">
        <v>49</v>
      </c>
      <c r="BH5" s="71" t="s">
        <v>48</v>
      </c>
      <c r="BI5" s="16" t="s">
        <v>50</v>
      </c>
      <c r="BJ5" s="16" t="s">
        <v>49</v>
      </c>
      <c r="BK5" s="71" t="s">
        <v>48</v>
      </c>
      <c r="BL5" s="16" t="s">
        <v>50</v>
      </c>
      <c r="BM5" s="16" t="s">
        <v>49</v>
      </c>
      <c r="BN5" s="71" t="s">
        <v>48</v>
      </c>
      <c r="BO5" s="16" t="s">
        <v>50</v>
      </c>
      <c r="BP5" s="16" t="s">
        <v>49</v>
      </c>
      <c r="BQ5" s="71" t="s">
        <v>48</v>
      </c>
      <c r="BR5" s="16" t="s">
        <v>50</v>
      </c>
      <c r="BS5" s="16" t="s">
        <v>49</v>
      </c>
      <c r="BT5" s="71" t="s">
        <v>48</v>
      </c>
      <c r="BU5" s="16" t="s">
        <v>50</v>
      </c>
      <c r="BV5" s="16" t="s">
        <v>49</v>
      </c>
      <c r="BW5" s="71" t="s">
        <v>48</v>
      </c>
      <c r="BX5" s="16" t="s">
        <v>50</v>
      </c>
      <c r="BY5" s="16" t="s">
        <v>49</v>
      </c>
      <c r="BZ5" s="71" t="s">
        <v>48</v>
      </c>
      <c r="CA5" s="16" t="s">
        <v>50</v>
      </c>
      <c r="CB5" s="16" t="s">
        <v>49</v>
      </c>
      <c r="CC5" s="71" t="s">
        <v>48</v>
      </c>
      <c r="CD5" s="16" t="s">
        <v>50</v>
      </c>
      <c r="CE5" s="16" t="s">
        <v>49</v>
      </c>
      <c r="CF5" s="71" t="s">
        <v>48</v>
      </c>
      <c r="CG5" s="16" t="s">
        <v>50</v>
      </c>
      <c r="CH5" s="16" t="s">
        <v>49</v>
      </c>
      <c r="CI5" s="71" t="s">
        <v>48</v>
      </c>
      <c r="CJ5" s="16" t="s">
        <v>50</v>
      </c>
      <c r="CK5" s="16" t="s">
        <v>49</v>
      </c>
      <c r="CL5" s="71" t="s">
        <v>48</v>
      </c>
      <c r="CM5" s="16" t="s">
        <v>50</v>
      </c>
      <c r="CN5" s="16" t="s">
        <v>49</v>
      </c>
      <c r="CO5" s="71" t="s">
        <v>48</v>
      </c>
      <c r="CP5" s="16" t="s">
        <v>50</v>
      </c>
      <c r="CQ5" s="16" t="s">
        <v>49</v>
      </c>
      <c r="CR5" s="71" t="s">
        <v>48</v>
      </c>
      <c r="CS5" s="16" t="s">
        <v>50</v>
      </c>
      <c r="CT5" s="16" t="s">
        <v>49</v>
      </c>
      <c r="CU5" s="71" t="s">
        <v>48</v>
      </c>
      <c r="CV5" s="16" t="s">
        <v>50</v>
      </c>
      <c r="CW5" s="16" t="s">
        <v>49</v>
      </c>
      <c r="CX5" s="71" t="s">
        <v>48</v>
      </c>
      <c r="CY5" s="16" t="s">
        <v>50</v>
      </c>
      <c r="CZ5" s="16" t="s">
        <v>49</v>
      </c>
      <c r="DA5" s="71" t="s">
        <v>48</v>
      </c>
      <c r="DB5" s="16" t="s">
        <v>50</v>
      </c>
      <c r="DC5" s="16" t="s">
        <v>49</v>
      </c>
      <c r="DD5" s="71" t="s">
        <v>48</v>
      </c>
      <c r="DE5" s="16" t="s">
        <v>50</v>
      </c>
      <c r="DF5" s="16" t="s">
        <v>49</v>
      </c>
      <c r="DG5" s="71" t="s">
        <v>48</v>
      </c>
      <c r="DH5" s="16" t="s">
        <v>50</v>
      </c>
      <c r="DI5" s="16" t="s">
        <v>49</v>
      </c>
      <c r="DJ5" s="71" t="s">
        <v>48</v>
      </c>
      <c r="DK5" s="16" t="s">
        <v>50</v>
      </c>
      <c r="DL5" s="16" t="s">
        <v>49</v>
      </c>
      <c r="DM5" s="71" t="s">
        <v>48</v>
      </c>
      <c r="DN5" s="16" t="s">
        <v>50</v>
      </c>
      <c r="DO5" s="16" t="s">
        <v>49</v>
      </c>
      <c r="DP5" s="71" t="s">
        <v>48</v>
      </c>
      <c r="DQ5" s="16" t="s">
        <v>50</v>
      </c>
      <c r="DR5" s="16" t="s">
        <v>49</v>
      </c>
      <c r="DS5" s="71" t="s">
        <v>48</v>
      </c>
      <c r="DT5" s="16" t="s">
        <v>50</v>
      </c>
      <c r="DU5" s="16" t="s">
        <v>49</v>
      </c>
      <c r="DV5" s="71" t="s">
        <v>48</v>
      </c>
      <c r="DW5" s="16" t="s">
        <v>50</v>
      </c>
      <c r="DX5" s="16" t="s">
        <v>49</v>
      </c>
      <c r="DY5" s="71" t="s">
        <v>48</v>
      </c>
      <c r="DZ5" s="16" t="s">
        <v>50</v>
      </c>
      <c r="EA5" s="16" t="s">
        <v>49</v>
      </c>
      <c r="EB5" s="71" t="s">
        <v>48</v>
      </c>
      <c r="EC5" s="16" t="s">
        <v>50</v>
      </c>
      <c r="ED5" s="16" t="s">
        <v>49</v>
      </c>
      <c r="EE5" s="71" t="s">
        <v>48</v>
      </c>
      <c r="EF5" s="16" t="s">
        <v>50</v>
      </c>
      <c r="EG5" s="16" t="s">
        <v>49</v>
      </c>
      <c r="EH5" s="71" t="s">
        <v>48</v>
      </c>
      <c r="EI5" s="16" t="s">
        <v>50</v>
      </c>
      <c r="EJ5" s="16" t="s">
        <v>49</v>
      </c>
      <c r="EK5" s="71" t="s">
        <v>48</v>
      </c>
      <c r="EL5" s="16" t="s">
        <v>50</v>
      </c>
      <c r="EM5" s="16" t="s">
        <v>49</v>
      </c>
      <c r="EN5" s="71" t="s">
        <v>48</v>
      </c>
      <c r="EO5" s="16" t="s">
        <v>50</v>
      </c>
      <c r="EP5" s="16" t="s">
        <v>49</v>
      </c>
      <c r="EQ5" s="71" t="s">
        <v>48</v>
      </c>
      <c r="ER5" s="16" t="s">
        <v>50</v>
      </c>
      <c r="ES5" s="16" t="s">
        <v>49</v>
      </c>
      <c r="ET5" s="71" t="s">
        <v>48</v>
      </c>
      <c r="EU5" s="16" t="s">
        <v>50</v>
      </c>
      <c r="EV5" s="16" t="s">
        <v>49</v>
      </c>
      <c r="EW5" s="71" t="s">
        <v>48</v>
      </c>
      <c r="EX5" s="16" t="s">
        <v>50</v>
      </c>
      <c r="EY5" s="16" t="s">
        <v>49</v>
      </c>
      <c r="EZ5" s="71" t="s">
        <v>48</v>
      </c>
      <c r="FA5" s="16" t="s">
        <v>50</v>
      </c>
      <c r="FB5" s="16" t="s">
        <v>49</v>
      </c>
      <c r="FC5" s="71" t="s">
        <v>48</v>
      </c>
      <c r="FD5" s="16" t="s">
        <v>50</v>
      </c>
      <c r="FE5" s="16" t="s">
        <v>49</v>
      </c>
      <c r="FF5" s="71" t="s">
        <v>48</v>
      </c>
      <c r="FG5" s="16" t="s">
        <v>50</v>
      </c>
      <c r="FH5" s="16" t="s">
        <v>49</v>
      </c>
      <c r="FI5" s="71" t="s">
        <v>48</v>
      </c>
      <c r="FJ5" s="16" t="s">
        <v>50</v>
      </c>
      <c r="FK5" s="16" t="s">
        <v>49</v>
      </c>
      <c r="FL5" s="71" t="s">
        <v>48</v>
      </c>
      <c r="FM5" s="16" t="s">
        <v>50</v>
      </c>
      <c r="FN5" s="16" t="s">
        <v>49</v>
      </c>
      <c r="FO5" s="71" t="s">
        <v>48</v>
      </c>
      <c r="FP5" s="16" t="s">
        <v>50</v>
      </c>
      <c r="FQ5" s="16" t="s">
        <v>49</v>
      </c>
      <c r="FR5" s="71" t="s">
        <v>48</v>
      </c>
      <c r="FS5" s="16" t="s">
        <v>50</v>
      </c>
      <c r="FT5" s="16" t="s">
        <v>49</v>
      </c>
      <c r="FU5" s="71" t="s">
        <v>48</v>
      </c>
      <c r="FV5" s="16" t="s">
        <v>50</v>
      </c>
      <c r="FW5" s="16" t="s">
        <v>49</v>
      </c>
      <c r="FX5" s="71" t="s">
        <v>48</v>
      </c>
    </row>
    <row r="6" spans="1:180" ht="15" customHeight="1" x14ac:dyDescent="0.35">
      <c r="A6" s="15"/>
      <c r="B6" s="37" t="s">
        <v>47</v>
      </c>
      <c r="C6" s="9" t="s">
        <v>24</v>
      </c>
      <c r="D6" s="38">
        <v>0.5</v>
      </c>
      <c r="E6" s="4"/>
      <c r="F6" s="4"/>
      <c r="G6" s="14">
        <v>5</v>
      </c>
      <c r="H6" s="24">
        <f>SUM(AD7:AD221)*$D$6*1000*$D$29</f>
        <v>1413.9959865207682</v>
      </c>
      <c r="I6" s="24">
        <f>SUM(AB7:AB410)</f>
        <v>3435.0685799999997</v>
      </c>
      <c r="J6" s="25">
        <f t="shared" ref="J6:J55" si="0">D$18/((2*G6)/5.172)</f>
        <v>22.486956521739128</v>
      </c>
      <c r="K6" s="22">
        <f>$D$36*$D$17/($D$20^(1/3))-($D$35*I6)/J6-($D$34*H6)/$D$20</f>
        <v>8613.142468994949</v>
      </c>
      <c r="L6" s="33">
        <f>(K6-G6)</f>
        <v>8608.142468994949</v>
      </c>
      <c r="M6" s="13"/>
      <c r="N6" s="13">
        <f t="shared" ref="N6:N55" si="1">-($D$35*I6)/J6</f>
        <v>-305.51654037122972</v>
      </c>
      <c r="O6" s="13">
        <f t="shared" ref="O6:O55" si="2">-($D$34*H6)/$D$20</f>
        <v>-450.22594559211154</v>
      </c>
      <c r="P6" s="12"/>
      <c r="Q6" s="16" t="s">
        <v>18</v>
      </c>
      <c r="R6" s="16" t="s">
        <v>18</v>
      </c>
      <c r="S6" s="16" t="s">
        <v>42</v>
      </c>
      <c r="T6" s="94"/>
      <c r="U6" s="16" t="s">
        <v>42</v>
      </c>
      <c r="V6" s="16" t="s">
        <v>46</v>
      </c>
      <c r="W6" s="16"/>
      <c r="X6" s="16"/>
      <c r="Y6" s="16"/>
      <c r="Z6" s="16" t="s">
        <v>42</v>
      </c>
      <c r="AA6" s="16" t="s">
        <v>25</v>
      </c>
      <c r="AB6" s="16" t="s">
        <v>25</v>
      </c>
      <c r="AC6" s="16" t="s">
        <v>45</v>
      </c>
      <c r="AD6" s="72"/>
      <c r="AE6" s="16" t="s">
        <v>25</v>
      </c>
      <c r="AF6" s="16" t="s">
        <v>45</v>
      </c>
      <c r="AG6" s="72"/>
      <c r="AH6" s="16" t="s">
        <v>25</v>
      </c>
      <c r="AI6" s="16" t="s">
        <v>45</v>
      </c>
      <c r="AJ6" s="72"/>
      <c r="AK6" s="16" t="s">
        <v>25</v>
      </c>
      <c r="AL6" s="16" t="s">
        <v>45</v>
      </c>
      <c r="AM6" s="72"/>
      <c r="AN6" s="16" t="s">
        <v>25</v>
      </c>
      <c r="AO6" s="16" t="s">
        <v>45</v>
      </c>
      <c r="AP6" s="72"/>
      <c r="AQ6" s="16" t="s">
        <v>25</v>
      </c>
      <c r="AR6" s="16" t="s">
        <v>45</v>
      </c>
      <c r="AS6" s="72"/>
      <c r="AT6" s="16" t="s">
        <v>25</v>
      </c>
      <c r="AU6" s="16" t="s">
        <v>45</v>
      </c>
      <c r="AV6" s="72"/>
      <c r="AW6" s="16" t="s">
        <v>25</v>
      </c>
      <c r="AX6" s="16" t="s">
        <v>45</v>
      </c>
      <c r="AY6" s="72"/>
      <c r="AZ6" s="16" t="s">
        <v>25</v>
      </c>
      <c r="BA6" s="16" t="s">
        <v>45</v>
      </c>
      <c r="BB6" s="72"/>
      <c r="BC6" s="16" t="s">
        <v>25</v>
      </c>
      <c r="BD6" s="16" t="s">
        <v>45</v>
      </c>
      <c r="BE6" s="72"/>
      <c r="BF6" s="16" t="s">
        <v>25</v>
      </c>
      <c r="BG6" s="16" t="s">
        <v>45</v>
      </c>
      <c r="BH6" s="72"/>
      <c r="BI6" s="16" t="s">
        <v>25</v>
      </c>
      <c r="BJ6" s="16" t="s">
        <v>45</v>
      </c>
      <c r="BK6" s="72"/>
      <c r="BL6" s="16" t="s">
        <v>25</v>
      </c>
      <c r="BM6" s="16" t="s">
        <v>45</v>
      </c>
      <c r="BN6" s="72"/>
      <c r="BO6" s="16" t="s">
        <v>25</v>
      </c>
      <c r="BP6" s="16" t="s">
        <v>45</v>
      </c>
      <c r="BQ6" s="72"/>
      <c r="BR6" s="16" t="s">
        <v>25</v>
      </c>
      <c r="BS6" s="16" t="s">
        <v>45</v>
      </c>
      <c r="BT6" s="72"/>
      <c r="BU6" s="16" t="s">
        <v>25</v>
      </c>
      <c r="BV6" s="16" t="s">
        <v>45</v>
      </c>
      <c r="BW6" s="72"/>
      <c r="BX6" s="16" t="s">
        <v>25</v>
      </c>
      <c r="BY6" s="16" t="s">
        <v>45</v>
      </c>
      <c r="BZ6" s="72"/>
      <c r="CA6" s="16" t="s">
        <v>25</v>
      </c>
      <c r="CB6" s="16" t="s">
        <v>45</v>
      </c>
      <c r="CC6" s="72"/>
      <c r="CD6" s="16" t="s">
        <v>25</v>
      </c>
      <c r="CE6" s="16" t="s">
        <v>45</v>
      </c>
      <c r="CF6" s="72"/>
      <c r="CG6" s="16" t="s">
        <v>25</v>
      </c>
      <c r="CH6" s="16" t="s">
        <v>45</v>
      </c>
      <c r="CI6" s="72"/>
      <c r="CJ6" s="16" t="s">
        <v>25</v>
      </c>
      <c r="CK6" s="16" t="s">
        <v>45</v>
      </c>
      <c r="CL6" s="72"/>
      <c r="CM6" s="16" t="s">
        <v>25</v>
      </c>
      <c r="CN6" s="16" t="s">
        <v>45</v>
      </c>
      <c r="CO6" s="72"/>
      <c r="CP6" s="16" t="s">
        <v>25</v>
      </c>
      <c r="CQ6" s="16" t="s">
        <v>45</v>
      </c>
      <c r="CR6" s="72"/>
      <c r="CS6" s="16" t="s">
        <v>25</v>
      </c>
      <c r="CT6" s="16" t="s">
        <v>45</v>
      </c>
      <c r="CU6" s="72"/>
      <c r="CV6" s="16" t="s">
        <v>25</v>
      </c>
      <c r="CW6" s="16" t="s">
        <v>45</v>
      </c>
      <c r="CX6" s="72"/>
      <c r="CY6" s="16" t="s">
        <v>25</v>
      </c>
      <c r="CZ6" s="16" t="s">
        <v>45</v>
      </c>
      <c r="DA6" s="72"/>
      <c r="DB6" s="16" t="s">
        <v>25</v>
      </c>
      <c r="DC6" s="16" t="s">
        <v>45</v>
      </c>
      <c r="DD6" s="72"/>
      <c r="DE6" s="16" t="s">
        <v>25</v>
      </c>
      <c r="DF6" s="16" t="s">
        <v>45</v>
      </c>
      <c r="DG6" s="72"/>
      <c r="DH6" s="16" t="s">
        <v>25</v>
      </c>
      <c r="DI6" s="16" t="s">
        <v>45</v>
      </c>
      <c r="DJ6" s="72"/>
      <c r="DK6" s="16" t="s">
        <v>25</v>
      </c>
      <c r="DL6" s="16" t="s">
        <v>45</v>
      </c>
      <c r="DM6" s="72"/>
      <c r="DN6" s="16" t="s">
        <v>25</v>
      </c>
      <c r="DO6" s="16" t="s">
        <v>45</v>
      </c>
      <c r="DP6" s="72"/>
      <c r="DQ6" s="16" t="s">
        <v>25</v>
      </c>
      <c r="DR6" s="16" t="s">
        <v>45</v>
      </c>
      <c r="DS6" s="72"/>
      <c r="DT6" s="16" t="s">
        <v>25</v>
      </c>
      <c r="DU6" s="16" t="s">
        <v>45</v>
      </c>
      <c r="DV6" s="72"/>
      <c r="DW6" s="16" t="s">
        <v>25</v>
      </c>
      <c r="DX6" s="16" t="s">
        <v>45</v>
      </c>
      <c r="DY6" s="72"/>
      <c r="DZ6" s="16" t="s">
        <v>25</v>
      </c>
      <c r="EA6" s="16" t="s">
        <v>45</v>
      </c>
      <c r="EB6" s="72"/>
      <c r="EC6" s="16" t="s">
        <v>25</v>
      </c>
      <c r="ED6" s="16" t="s">
        <v>45</v>
      </c>
      <c r="EE6" s="72"/>
      <c r="EF6" s="16" t="s">
        <v>25</v>
      </c>
      <c r="EG6" s="16" t="s">
        <v>45</v>
      </c>
      <c r="EH6" s="72"/>
      <c r="EI6" s="16" t="s">
        <v>25</v>
      </c>
      <c r="EJ6" s="16" t="s">
        <v>45</v>
      </c>
      <c r="EK6" s="72"/>
      <c r="EL6" s="16" t="s">
        <v>25</v>
      </c>
      <c r="EM6" s="16" t="s">
        <v>45</v>
      </c>
      <c r="EN6" s="72"/>
      <c r="EO6" s="16" t="s">
        <v>25</v>
      </c>
      <c r="EP6" s="16" t="s">
        <v>45</v>
      </c>
      <c r="EQ6" s="72"/>
      <c r="ER6" s="16" t="s">
        <v>25</v>
      </c>
      <c r="ES6" s="16" t="s">
        <v>45</v>
      </c>
      <c r="ET6" s="72"/>
      <c r="EU6" s="16" t="s">
        <v>25</v>
      </c>
      <c r="EV6" s="16" t="s">
        <v>45</v>
      </c>
      <c r="EW6" s="72"/>
      <c r="EX6" s="16" t="s">
        <v>25</v>
      </c>
      <c r="EY6" s="16" t="s">
        <v>45</v>
      </c>
      <c r="EZ6" s="72"/>
      <c r="FA6" s="16" t="s">
        <v>25</v>
      </c>
      <c r="FB6" s="16" t="s">
        <v>45</v>
      </c>
      <c r="FC6" s="72"/>
      <c r="FD6" s="16" t="s">
        <v>25</v>
      </c>
      <c r="FE6" s="16" t="s">
        <v>45</v>
      </c>
      <c r="FF6" s="72"/>
      <c r="FG6" s="16" t="s">
        <v>25</v>
      </c>
      <c r="FH6" s="16" t="s">
        <v>45</v>
      </c>
      <c r="FI6" s="72"/>
      <c r="FJ6" s="16" t="s">
        <v>25</v>
      </c>
      <c r="FK6" s="16" t="s">
        <v>45</v>
      </c>
      <c r="FL6" s="72"/>
      <c r="FM6" s="16" t="s">
        <v>25</v>
      </c>
      <c r="FN6" s="16" t="s">
        <v>45</v>
      </c>
      <c r="FO6" s="72"/>
      <c r="FP6" s="16" t="s">
        <v>25</v>
      </c>
      <c r="FQ6" s="16" t="s">
        <v>45</v>
      </c>
      <c r="FR6" s="72"/>
      <c r="FS6" s="16" t="s">
        <v>25</v>
      </c>
      <c r="FT6" s="16" t="s">
        <v>45</v>
      </c>
      <c r="FU6" s="72"/>
      <c r="FV6" s="16" t="s">
        <v>25</v>
      </c>
      <c r="FW6" s="16" t="s">
        <v>45</v>
      </c>
      <c r="FX6" s="72"/>
    </row>
    <row r="7" spans="1:180" ht="15" customHeight="1" x14ac:dyDescent="0.35">
      <c r="A7" s="15"/>
      <c r="B7" s="37" t="s">
        <v>44</v>
      </c>
      <c r="C7" s="9" t="s">
        <v>42</v>
      </c>
      <c r="D7" s="38">
        <v>40</v>
      </c>
      <c r="E7" s="4"/>
      <c r="F7" s="4"/>
      <c r="G7" s="14">
        <v>5.5</v>
      </c>
      <c r="H7" s="24">
        <f>SUM(AG7:AG221)*$D$6*1000*$D$29</f>
        <v>1437.6225057741092</v>
      </c>
      <c r="I7" s="24">
        <f>SUM(AE7:AE410)</f>
        <v>4160.2485799999995</v>
      </c>
      <c r="J7" s="25">
        <f t="shared" si="0"/>
        <v>20.442687747035574</v>
      </c>
      <c r="K7" s="22">
        <f t="shared" ref="K7:K55" si="3">$D$36*$D$17/($D$20^(1/3))-($D$35*I7)/J7-($D$34*H7)/$D$20</f>
        <v>8504.12035248559</v>
      </c>
      <c r="L7" s="34">
        <f t="shared" ref="L7:L55" si="4">(K7-G7)</f>
        <v>8498.62035248559</v>
      </c>
      <c r="M7" s="53">
        <f>IF(AND(L7&lt;0,L6&gt;1),1,0)</f>
        <v>0</v>
      </c>
      <c r="N7" s="13">
        <f t="shared" si="1"/>
        <v>-407.01581235112133</v>
      </c>
      <c r="O7" s="13">
        <f t="shared" si="2"/>
        <v>-457.74879012157828</v>
      </c>
      <c r="P7" s="4"/>
      <c r="Q7" s="5">
        <v>-6.6000000000000003E-2</v>
      </c>
      <c r="R7" s="5">
        <v>3.161</v>
      </c>
      <c r="S7" s="5">
        <v>0.7</v>
      </c>
      <c r="T7" s="5">
        <v>0.7</v>
      </c>
      <c r="U7" s="5">
        <v>7.0000000000000001E-3</v>
      </c>
      <c r="V7" s="5">
        <v>1</v>
      </c>
      <c r="W7" s="5">
        <v>2000</v>
      </c>
      <c r="X7" s="5" t="s">
        <v>3</v>
      </c>
      <c r="Y7" s="5" t="s">
        <v>11</v>
      </c>
      <c r="Z7" s="3">
        <f t="shared" ref="Z7:Z57" si="5">MIN(U7,$D$8)</f>
        <v>7.0000000000000001E-3</v>
      </c>
      <c r="AA7" s="3"/>
      <c r="AB7" s="1"/>
      <c r="AC7" s="2"/>
      <c r="AD7" s="2"/>
      <c r="AE7" s="1"/>
      <c r="AF7" s="2"/>
      <c r="AG7" s="2"/>
      <c r="AH7" s="1"/>
      <c r="AI7" s="2"/>
      <c r="AJ7" s="2"/>
      <c r="AK7" s="1"/>
      <c r="AL7" s="2"/>
      <c r="AM7" s="2"/>
      <c r="AN7" s="1"/>
      <c r="AO7" s="2"/>
      <c r="AP7" s="2"/>
      <c r="AQ7" s="1"/>
      <c r="AR7" s="2"/>
      <c r="AS7" s="2"/>
      <c r="AT7" s="1"/>
      <c r="AU7" s="2"/>
      <c r="AV7" s="2"/>
      <c r="AW7" s="1"/>
      <c r="AX7" s="2"/>
      <c r="AY7" s="2"/>
      <c r="AZ7" s="1"/>
      <c r="BA7" s="2"/>
      <c r="BB7" s="2"/>
      <c r="BC7" s="1"/>
      <c r="BD7" s="2"/>
      <c r="BE7" s="2"/>
      <c r="BF7" s="1"/>
      <c r="BG7" s="2"/>
      <c r="BH7" s="2"/>
      <c r="BI7" s="1"/>
      <c r="BJ7" s="2"/>
      <c r="BK7" s="2"/>
      <c r="BL7" s="1"/>
      <c r="BM7" s="2"/>
      <c r="BN7" s="2"/>
      <c r="BO7" s="1"/>
      <c r="BP7" s="2"/>
      <c r="BQ7" s="2"/>
      <c r="BR7" s="1"/>
      <c r="BS7" s="2"/>
      <c r="BT7" s="2"/>
      <c r="BU7" s="1"/>
      <c r="BV7" s="2"/>
      <c r="BW7" s="2"/>
      <c r="BX7" s="1"/>
      <c r="BY7" s="2"/>
      <c r="BZ7" s="2"/>
      <c r="CA7" s="1"/>
      <c r="CB7" s="2"/>
      <c r="CC7" s="2"/>
      <c r="CD7" s="1"/>
      <c r="CE7" s="2"/>
      <c r="CF7" s="2"/>
      <c r="CG7" s="1"/>
      <c r="CH7" s="2"/>
      <c r="CI7" s="2"/>
      <c r="CJ7" s="1"/>
      <c r="CK7" s="2"/>
      <c r="CL7" s="2"/>
      <c r="CM7" s="1"/>
      <c r="CN7" s="2"/>
      <c r="CO7" s="2"/>
      <c r="CP7" s="1"/>
      <c r="CQ7" s="2"/>
      <c r="CR7" s="2"/>
      <c r="CS7" s="1"/>
      <c r="CT7" s="2"/>
      <c r="CU7" s="2"/>
      <c r="CV7" s="1"/>
      <c r="CW7" s="2"/>
      <c r="CX7" s="2"/>
      <c r="CY7" s="1"/>
      <c r="CZ7" s="2"/>
      <c r="DA7" s="2"/>
      <c r="DB7" s="1"/>
      <c r="DC7" s="2"/>
      <c r="DD7" s="2"/>
      <c r="DE7" s="1"/>
      <c r="DF7" s="2"/>
      <c r="DG7" s="2"/>
      <c r="DH7" s="1"/>
      <c r="DI7" s="2"/>
      <c r="DJ7" s="2"/>
      <c r="DK7" s="1"/>
      <c r="DL7" s="2"/>
      <c r="DM7" s="2"/>
      <c r="DN7" s="1"/>
      <c r="DO7" s="2"/>
      <c r="DP7" s="2"/>
      <c r="DQ7" s="1"/>
      <c r="DR7" s="2"/>
      <c r="DS7" s="2"/>
      <c r="DT7" s="1"/>
      <c r="DU7" s="2"/>
      <c r="DV7" s="2"/>
      <c r="DW7" s="1"/>
      <c r="DX7" s="2"/>
      <c r="DY7" s="2"/>
      <c r="DZ7" s="1"/>
      <c r="EA7" s="2"/>
      <c r="EB7" s="2"/>
      <c r="EC7" s="1"/>
      <c r="ED7" s="2"/>
      <c r="EE7" s="2"/>
      <c r="EF7" s="1"/>
      <c r="EG7" s="2"/>
      <c r="EH7" s="2"/>
      <c r="EI7" s="1"/>
      <c r="EJ7" s="2"/>
      <c r="EK7" s="2"/>
      <c r="EL7" s="1"/>
      <c r="EM7" s="2"/>
      <c r="EN7" s="2"/>
      <c r="EO7" s="1"/>
      <c r="EP7" s="2"/>
      <c r="EQ7" s="2"/>
      <c r="ER7" s="1"/>
      <c r="ES7" s="2"/>
      <c r="ET7" s="2"/>
      <c r="EU7" s="1"/>
      <c r="EV7" s="2"/>
      <c r="EW7" s="2"/>
      <c r="EX7" s="1"/>
      <c r="EY7" s="2"/>
      <c r="EZ7" s="2"/>
      <c r="FA7" s="1"/>
      <c r="FB7" s="2"/>
      <c r="FC7" s="2"/>
      <c r="FD7" s="1"/>
      <c r="FE7" s="2"/>
      <c r="FF7" s="2"/>
      <c r="FG7" s="1"/>
      <c r="FH7" s="2"/>
      <c r="FI7" s="2"/>
      <c r="FJ7" s="1"/>
      <c r="FK7" s="2"/>
      <c r="FL7" s="2"/>
      <c r="FM7" s="1"/>
      <c r="FN7" s="2"/>
      <c r="FO7" s="2"/>
      <c r="FP7" s="1"/>
      <c r="FQ7" s="2"/>
      <c r="FR7" s="2"/>
      <c r="FS7" s="1"/>
      <c r="FT7" s="2"/>
      <c r="FU7" s="2"/>
      <c r="FV7" s="1"/>
      <c r="FW7" s="2"/>
      <c r="FX7" s="2"/>
    </row>
    <row r="8" spans="1:180" x14ac:dyDescent="0.35">
      <c r="A8" s="15"/>
      <c r="B8" s="39" t="s">
        <v>43</v>
      </c>
      <c r="C8" s="40" t="s">
        <v>42</v>
      </c>
      <c r="D8" s="41">
        <v>0.2</v>
      </c>
      <c r="E8" s="4"/>
      <c r="F8" s="4"/>
      <c r="G8" s="14">
        <v>6</v>
      </c>
      <c r="H8" s="24">
        <f>SUM(AJ7:AJ221)*$D$6*1000*$D$29</f>
        <v>1461.2490250274507</v>
      </c>
      <c r="I8" s="24">
        <f>SUM(AH7:AH410)</f>
        <v>4885.4285799999998</v>
      </c>
      <c r="J8" s="25">
        <f t="shared" si="0"/>
        <v>18.739130434782609</v>
      </c>
      <c r="K8" s="22">
        <f t="shared" si="3"/>
        <v>8382.1986690775466</v>
      </c>
      <c r="L8" s="34">
        <f t="shared" si="4"/>
        <v>8376.1986690775466</v>
      </c>
      <c r="M8" s="53">
        <f t="shared" ref="M8:M55" si="6">IF(AND(L8&lt;0,L7&gt;1),1,0)</f>
        <v>0</v>
      </c>
      <c r="N8" s="13">
        <f t="shared" si="1"/>
        <v>-521.41465122969828</v>
      </c>
      <c r="O8" s="13">
        <f t="shared" si="2"/>
        <v>-465.27163465104519</v>
      </c>
      <c r="P8" s="4"/>
      <c r="Q8" s="5">
        <v>-3.2269999999999999</v>
      </c>
      <c r="R8" s="5" t="s">
        <v>4</v>
      </c>
      <c r="S8" s="5">
        <v>21.8</v>
      </c>
      <c r="T8" s="5">
        <v>21.8</v>
      </c>
      <c r="U8" s="5">
        <v>0.218</v>
      </c>
      <c r="V8" s="5">
        <v>1</v>
      </c>
      <c r="W8" s="5">
        <v>2000</v>
      </c>
      <c r="X8" s="5" t="s">
        <v>3</v>
      </c>
      <c r="Y8" s="5" t="s">
        <v>10</v>
      </c>
      <c r="Z8" s="3">
        <f t="shared" si="5"/>
        <v>0.2</v>
      </c>
      <c r="AA8" s="1">
        <f>$R7*($Z8+$Z7)*0.5*($D$27+$D$28)*1000*$D$5</f>
        <v>1321.7405400000002</v>
      </c>
      <c r="AB8" s="1">
        <f>IF(ABS($Q8)&lt;$G$6,$AA8,IF(ABS($Q7)&lt;$G$6,($G$6-ABS($Q7))*($Z7+$Z8)*0.5*($D$27+$D$28)*$D$5*1000,0))</f>
        <v>1321.7405400000002</v>
      </c>
      <c r="AC8" s="1">
        <f>IF(AND($G$6&lt;ABS($Q8),$G$6&gt;ABS($Q7)),1,0)</f>
        <v>0</v>
      </c>
      <c r="AD8" s="3">
        <f>MIN(IF(AC8=1,($S8-$S7)/(ABS($Q8)-ABS($Q7))*($G$6-ABS($Q7))+$S7,0),$D$7)</f>
        <v>0</v>
      </c>
      <c r="AE8" s="1">
        <f>IF(ABS($Q8)&lt;$G$7,$AA8,IF(ABS($Q7)&lt;$G$7,($G$7-ABS($Q7))*($Z7+$Z8)*0.5*($D$27+$D$28)*$D$5*1000,0))</f>
        <v>1321.7405400000002</v>
      </c>
      <c r="AF8" s="1">
        <f>IF(AND($G$7&lt;ABS($Q8),$G$7&gt;ABS($Q7)),1,0)</f>
        <v>0</v>
      </c>
      <c r="AG8" s="3">
        <f>MIN(IF(AF8=1,($S8-$S7)/(ABS($Q8)-ABS($Q7))*($G$7-ABS($Q7))+$S7,0),$D$7)</f>
        <v>0</v>
      </c>
      <c r="AH8" s="1">
        <f>IF(ABS($Q8)&lt;$G$8,$AA8,IF(ABS($Q7)&lt;$G$8,($G$8-ABS($Q7))*($Z7+$Z8)*0.5*($D$27+$D$28)*$D$5*1000,0))</f>
        <v>1321.7405400000002</v>
      </c>
      <c r="AI8" s="1">
        <f>IF(AND($G$8&lt;ABS($Q8),$G$8&gt;ABS($Q7)),1,0)</f>
        <v>0</v>
      </c>
      <c r="AJ8" s="3">
        <f>MIN(IF(AI8=1,($S8-$S7)/(ABS($Q8)-ABS($Q7))*($G$8-ABS($Q7))+$S7,0),$D$7)</f>
        <v>0</v>
      </c>
      <c r="AK8" s="1">
        <f>IF(ABS($Q8)&lt;$G$9,$AA8,IF(ABS($Q7)&lt;$G$9,($G$9-ABS($Q7))*($Z7+$Z8)*0.5*($D$27+$D$28)*$D$5*1000,0))</f>
        <v>1321.7405400000002</v>
      </c>
      <c r="AL8" s="1">
        <f>IF(AND($G$9&lt;ABS($Q8),$G$9&gt;ABS($Q7)),1,0)</f>
        <v>0</v>
      </c>
      <c r="AM8" s="3">
        <f>MIN(IF(AL8=1,($S8-$S7)/(ABS($Q8)-ABS($Q7))*($G$9-ABS($Q7))+$S7,0),$D$7)</f>
        <v>0</v>
      </c>
      <c r="AN8" s="1">
        <f>IF(ABS($Q8)&lt;$G$10,$AA8,IF(ABS($Q7)&lt;$G$10,($G$10-ABS($Q7))*($Z7+$Z8)*0.5*($D$27+$D$28)*$D$5*1000,0))</f>
        <v>1321.7405400000002</v>
      </c>
      <c r="AO8" s="1">
        <f>IF(AND($G$10&lt;ABS($Q8),$G$10&gt;ABS($Q7)),1,0)</f>
        <v>0</v>
      </c>
      <c r="AP8" s="3">
        <f>MIN(IF(AO8=1,($S8-$S7)/(ABS($Q8)-ABS($Q7))*($G$10-ABS($Q7))+$S7,0),$D$7)</f>
        <v>0</v>
      </c>
      <c r="AQ8" s="1">
        <f>IF(ABS($Q8)&lt;$G$11,$AA8,IF(ABS($Q7)&lt;$G$11,($G$11-ABS($Q7))*($Z7+$Z8)*0.5*($D$27+$D$28)*$D$5*1000,0))</f>
        <v>1321.7405400000002</v>
      </c>
      <c r="AR8" s="1">
        <f>IF(AND($G$11&lt;ABS($Q8),$G$11&gt;ABS($Q7)),1,0)</f>
        <v>0</v>
      </c>
      <c r="AS8" s="3">
        <f>MIN(IF(AR8=1,($S8-$S7)/(ABS($Q8)-ABS($Q7))*($G$11-ABS($Q7))+$S7,0),$D$7)</f>
        <v>0</v>
      </c>
      <c r="AT8" s="1">
        <f>IF(ABS($Q8)&lt;$G$12,$AA8,IF(ABS($Q7)&lt;$G$12,($G$12-ABS($Q7))*($Z7+$Z8)*0.5*($D$27+$D$28)*$D$5*1000,0))</f>
        <v>1321.7405400000002</v>
      </c>
      <c r="AU8" s="1">
        <f>IF(AND($G$12&lt;ABS($Q8),$G$12&gt;ABS($Q7)),1,0)</f>
        <v>0</v>
      </c>
      <c r="AV8" s="3">
        <f>MIN(IF(AU8=1,($S8-$S7)/(ABS($Q8)-ABS($Q7))*($G$12-ABS($Q7))+$S7,0),$D$7)</f>
        <v>0</v>
      </c>
      <c r="AW8" s="1">
        <f>IF(ABS($Q8)&lt;$G$13,$AA8,IF(ABS($Q7)&lt;$G$13,($G$13-ABS($Q7))*($Z7+$Z8)*0.5*($D$27+$D$28)*$D$5*1000,0))</f>
        <v>1321.7405400000002</v>
      </c>
      <c r="AX8" s="1">
        <f>IF(AND($G$13&lt;ABS($Q8),$G$13&gt;ABS($Q7)),1,0)</f>
        <v>0</v>
      </c>
      <c r="AY8" s="3">
        <f>MIN(IF(AX8=1,($S8-$S7)/(ABS($Q8)-ABS($Q7))*($G$13-ABS($Q7))+$S7,0),$D$7)</f>
        <v>0</v>
      </c>
      <c r="AZ8" s="1">
        <f>IF(ABS($Q8)&lt;$G$14,$AA8,IF(ABS($Q7)&lt;$G$14,($G$14-ABS($Q7))*($Z7+$Z8)*0.5*($D$27+$D$28)*$D$5*1000,0))</f>
        <v>1321.7405400000002</v>
      </c>
      <c r="BA8" s="1">
        <f>IF(AND($G$14&lt;ABS($Q8),$G$14&gt;ABS($Q7)),1,0)</f>
        <v>0</v>
      </c>
      <c r="BB8" s="3">
        <f>MIN(IF(BA8=1,($S8-$S7)/(ABS($Q8)-ABS($Q7))*($G$14-ABS($Q7))+$S7,0),$D$7)</f>
        <v>0</v>
      </c>
      <c r="BC8" s="1">
        <f>IF(ABS($Q8)&lt;G$15,$AA8,IF(ABS($Q7)&lt;G$15,(G$15-ABS($Q7))*($Z7+$Z8)*0.5*($D$27+$D$28)*$D$5*1000,0))</f>
        <v>1321.7405400000002</v>
      </c>
      <c r="BD8" s="1">
        <f>IF(AND(G$15&lt;ABS($Q8),G$15&gt;ABS($Q7)),1,0)</f>
        <v>0</v>
      </c>
      <c r="BE8" s="3">
        <f>MIN(IF(BD8=1,($S8-$S7)/(ABS($Q8)-ABS($Q7))*(G$15-ABS($Q7))+$S7,0),$D$7)</f>
        <v>0</v>
      </c>
      <c r="BF8" s="1">
        <f>IF(ABS($Q8)&lt;G$16,$AA8,IF(ABS($Q7)&lt;G$16,(G$16-ABS($Q7))*($Z7+$Z8)*0.5*($D$27+$D$28)*$D$5*1000,0))</f>
        <v>1321.7405400000002</v>
      </c>
      <c r="BG8" s="1">
        <f>IF(AND(G$16&lt;ABS($Q8),G$16&gt;ABS($Q7)),1,0)</f>
        <v>0</v>
      </c>
      <c r="BH8" s="3">
        <f>MIN(IF(BG8=1,($S8-$S7)/(ABS($Q8)-ABS($Q7))*(G$16-ABS($Q7))+$S7,0),$D$7)</f>
        <v>0</v>
      </c>
      <c r="BI8" s="1">
        <f>IF(ABS($Q8)&lt;G$17,$AA8,IF(ABS($Q7)&lt;G$17,(G$17-ABS($Q7))*($Z7+$Z8)*0.5*($D$27+$D$28)*$D$5*1000,0))</f>
        <v>1321.7405400000002</v>
      </c>
      <c r="BJ8" s="1">
        <f>IF(AND(G$17&lt;ABS($Q8),G$17&gt;ABS($Q7)),1,0)</f>
        <v>0</v>
      </c>
      <c r="BK8" s="3">
        <f>MIN(IF(BJ8=1,($S8-$S7)/(ABS($Q8)-ABS($Q7))*(G$17-ABS($Q7))+$S7,0),$D$7)</f>
        <v>0</v>
      </c>
      <c r="BL8" s="1">
        <f>IF(ABS($Q8)&lt;G$18,$AA8,IF(ABS($Q7)&lt;G$18,(G$18-ABS($Q7))*($Z7+$Z8)*0.5*($D$27+$D$28)*$D$5*1000,0))</f>
        <v>1321.7405400000002</v>
      </c>
      <c r="BM8" s="1">
        <f>IF(AND(G$18&lt;ABS($Q8),G$18&gt;ABS($Q7)),1,0)</f>
        <v>0</v>
      </c>
      <c r="BN8" s="3">
        <f>MIN(IF(BM8=1,($S8-$S7)/(ABS($Q8)-ABS($Q7))*(G$18-ABS($Q7))+$S7,0),$D$7)</f>
        <v>0</v>
      </c>
      <c r="BO8" s="1">
        <f>IF(ABS($Q8)&lt;G$19,$AA8,IF(ABS($Q7)&lt;G$19,(G$19-ABS($Q7))*($Z7+$Z8)*0.5*($D$27+$D$28)*$D$5*1000,0))</f>
        <v>1321.7405400000002</v>
      </c>
      <c r="BP8" s="1">
        <f>IF(AND(G$19&lt;ABS($Q8),G$19&gt;ABS($Q7)),1,0)</f>
        <v>0</v>
      </c>
      <c r="BQ8" s="3">
        <f>MIN(IF(BP8=1,($S8-$S7)/(ABS($Q8)-ABS($Q7))*(G$19-ABS($Q7))+$S7,0),$D$7)</f>
        <v>0</v>
      </c>
      <c r="BR8" s="1">
        <f>IF(ABS($Q8)&lt;G$20,$AA8,IF(ABS($Q7)&lt;G$20,(G$20-ABS($Q7))*($Z7+$Z8)*0.5*($D$27+$D$28)*$D$5*1000,0))</f>
        <v>1321.7405400000002</v>
      </c>
      <c r="BS8" s="1">
        <f>IF(AND(G$20&lt;ABS($Q8),G$20&gt;ABS($Q7)),1,0)</f>
        <v>0</v>
      </c>
      <c r="BT8" s="3">
        <f>MIN(IF(BS8=1,($S8-$S7)/(ABS($Q8)-ABS($Q7))*(G$20-ABS($Q7))+$S7,0),$D$7)</f>
        <v>0</v>
      </c>
      <c r="BU8" s="1">
        <f>IF(ABS($Q8)&lt;G$21,$AA8,IF(ABS($Q7)&lt;G$21,(G$21-ABS($Q7))*($Z7+$Z8)*0.5*($D$27+$D$28)*$D$5*1000,0))</f>
        <v>1321.7405400000002</v>
      </c>
      <c r="BV8" s="1">
        <f>IF(AND(G$21&lt;ABS($Q8),G$21&gt;ABS($Q7)),1,0)</f>
        <v>0</v>
      </c>
      <c r="BW8" s="3">
        <f>MIN(IF(BV8=1,($S8-$S7)/(ABS($Q8)-ABS($Q7))*(G$21-ABS($Q7))+$S7,0),$D$7)</f>
        <v>0</v>
      </c>
      <c r="BX8" s="1">
        <f>IF(ABS($Q8)&lt;G$22,$AA8,IF(ABS($Q7)&lt;G$22,(G$22-ABS($Q7))*($Z7+$Z8)*0.5*($D$27+$D$28)*$D$5*1000,0))</f>
        <v>1321.7405400000002</v>
      </c>
      <c r="BY8" s="1">
        <f>IF(AND(G$22&lt;ABS($Q8),G$22&gt;ABS($Q7)),1,0)</f>
        <v>0</v>
      </c>
      <c r="BZ8" s="3">
        <f>MIN(IF(BY8=1,($S8-$S7)/(ABS($Q8)-ABS($Q7))*(G$22-ABS($Q7))+$S7,0),$D$7)</f>
        <v>0</v>
      </c>
      <c r="CA8" s="1">
        <f>IF(ABS($Q8)&lt;G$23,$AA8,IF(ABS($Q7)&lt;G$23,(G$23-ABS($Q7))*($Z7+$Z8)*0.5*($D$27+$D$28)*$D$5*1000,0))</f>
        <v>1321.7405400000002</v>
      </c>
      <c r="CB8" s="1">
        <f>IF(AND(G$23&lt;ABS($Q8),G$23&gt;ABS($Q7)),1,0)</f>
        <v>0</v>
      </c>
      <c r="CC8" s="3">
        <f>MIN(IF(CB8=1,($S8-$S7)/(ABS($Q8)-ABS($Q7))*(G$23-ABS($Q7))+$S7,0),$D$7)</f>
        <v>0</v>
      </c>
      <c r="CD8" s="1">
        <f>IF(ABS($Q8)&lt;G$24,$AA8,IF(ABS($Q7)&lt;G$24,(G$24-ABS($Q7))*($Z7+$Z8)*0.5*($D$27+$D$28)*$D$5*1000,0))</f>
        <v>1321.7405400000002</v>
      </c>
      <c r="CE8" s="1">
        <f>IF(AND(G$24&lt;ABS($Q8),G$24&gt;ABS($Q7)),1,0)</f>
        <v>0</v>
      </c>
      <c r="CF8" s="3">
        <f>MIN(IF(CE8=1,($S8-$S7)/(ABS($Q8)-ABS($Q7))*(G$24-ABS($Q7))+$S7,0),$D$7)</f>
        <v>0</v>
      </c>
      <c r="CG8" s="1">
        <f>IF(ABS($Q8)&lt;G$25,$AA8,IF(ABS($Q7)&lt;G$25,(G$25-ABS($Q7))*($Z7+$Z8)*0.5*($D$27+$D$28)*$D$5*1000,0))</f>
        <v>1321.7405400000002</v>
      </c>
      <c r="CH8" s="1">
        <f>IF(AND(G$25&lt;ABS($Q8),G$25&gt;ABS($Q7)),1,0)</f>
        <v>0</v>
      </c>
      <c r="CI8" s="3">
        <f>MIN(IF(CH8=1,($S8-$S7)/(ABS($Q8)-ABS($Q7))*(G$25-ABS($Q7))+$S7,0),$D$7)</f>
        <v>0</v>
      </c>
      <c r="CJ8" s="1">
        <f>IF(ABS($Q8)&lt;G$26,$AA8,IF(ABS($Q7)&lt;G$26,(G$26-ABS($Q7))*($Z7+$Z8)*0.5*($D$27+$D$28)*$D$5*1000,0))</f>
        <v>1321.7405400000002</v>
      </c>
      <c r="CK8" s="1">
        <f>IF(AND(G$26&lt;ABS($Q8),G$26&gt;ABS($Q7)),1,0)</f>
        <v>0</v>
      </c>
      <c r="CL8" s="3">
        <f>MIN(IF(CK8=1,($S8-$S7)/(ABS($Q8)-ABS($Q7))*(G$26-ABS($Q7))+$S7,0),$D$7)</f>
        <v>0</v>
      </c>
      <c r="CM8" s="1">
        <f>IF(ABS($Q8)&lt;G$27,$AA8,IF(ABS($Q7)&lt;G$27,(G$27-ABS($Q7))*($Z7+$Z8)*0.5*($D$27+$D$28)*$D$5*1000,0))</f>
        <v>1321.7405400000002</v>
      </c>
      <c r="CN8" s="1">
        <f>IF(AND(G$27&lt;ABS($Q8),G$27&gt;ABS($Q7)),1,0)</f>
        <v>0</v>
      </c>
      <c r="CO8" s="3">
        <f>MIN(IF(CN8=1,($S8-$S7)/(ABS($Q8)-ABS($Q7))*(G$27-ABS($Q7))+$S7,0),$D$7)</f>
        <v>0</v>
      </c>
      <c r="CP8" s="1">
        <f>IF(ABS($Q8)&lt;G$28,$AA8,IF(ABS($Q7)&lt;G$28,(G$28-ABS($Q7))*($Z7+$Z8)*0.5*($D$27+$D$28)*$D$5*1000,0))</f>
        <v>1321.7405400000002</v>
      </c>
      <c r="CQ8" s="1">
        <f>IF(AND(G$28&lt;ABS($Q8),G$28&gt;ABS($Q7)),1,0)</f>
        <v>0</v>
      </c>
      <c r="CR8" s="3">
        <f>MIN(IF(CQ8=1,($S8-$S7)/(ABS($Q8)-ABS($Q7))*(G$28-ABS($Q7))+$S7,0),$D$7)</f>
        <v>0</v>
      </c>
      <c r="CS8" s="1">
        <f>IF(ABS($Q8)&lt;G$29,$AA8,IF(ABS($Q7)&lt;G$29,(G$29-ABS($Q7))*($Z7+$Z8)*0.5*($D$27+$D$28)*$D$5*1000,0))</f>
        <v>1321.7405400000002</v>
      </c>
      <c r="CT8" s="1">
        <f>IF(AND(G$29&lt;ABS($Q8),G$29&gt;ABS($Q7)),1,0)</f>
        <v>0</v>
      </c>
      <c r="CU8" s="3">
        <f>MIN(IF(CT8=1,($S8-$S7)/(ABS($Q8)-ABS($Q7))*(G$29-ABS($Q7))+$S7,0),$D$7)</f>
        <v>0</v>
      </c>
      <c r="CV8" s="1">
        <f>IF(ABS($Q8)&lt;G$30,$AA8,IF(ABS($Q7)&lt;G$30,(G$30-ABS($Q7))*($Z7+$Z8)*0.5*($D$27+$D$28)*$D$5*1000,0))</f>
        <v>1321.7405400000002</v>
      </c>
      <c r="CW8" s="1">
        <f>IF(AND(G$30&lt;ABS($Q8),G$30&gt;ABS($Q7)),1,0)</f>
        <v>0</v>
      </c>
      <c r="CX8" s="3">
        <f>MIN(IF(CW8=1,($S8-$S7)/(ABS($Q8)-ABS($Q7))*(G$30-ABS($Q7))+$S7,0),$D$7)</f>
        <v>0</v>
      </c>
      <c r="CY8" s="1">
        <f>IF(ABS($Q8)&lt;G$31,$AA8,IF(ABS($Q7)&lt;G$31,(G$31-ABS($Q7))*($Z7+$Z8)*0.5*($D$27+$D$28)*$D$5*1000,0))</f>
        <v>1321.7405400000002</v>
      </c>
      <c r="CZ8" s="1">
        <f>IF(AND(G$31&lt;ABS($Q8),G$31&gt;ABS($Q7)),1,0)</f>
        <v>0</v>
      </c>
      <c r="DA8" s="3">
        <f>MIN(IF(CZ8=1,($S8-$S7)/(ABS($Q8)-ABS($Q7))*(G$31-ABS($Q7))+$S7,0),$D$7)</f>
        <v>0</v>
      </c>
      <c r="DB8" s="1">
        <f>IF(ABS($Q8)&lt;G$32,$AA8,IF(ABS($Q7)&lt;G$32,(G$32-ABS($Q7))*($Z7+$Z8)*0.5*($D$27+$D$28)*$D$5*1000,0))</f>
        <v>1321.7405400000002</v>
      </c>
      <c r="DC8" s="1">
        <f>IF(AND(G$32&lt;ABS($Q8),G$32&gt;ABS($Q7)),1,0)</f>
        <v>0</v>
      </c>
      <c r="DD8" s="3">
        <f>MIN(IF(DC8=1,($S8-$S7)/(ABS($Q8)-ABS($Q7))*(G$32-ABS($Q7))+$S7,0),$D$7)</f>
        <v>0</v>
      </c>
      <c r="DE8" s="1">
        <f>IF(ABS($Q8)&lt;G$33,$AA8,IF(ABS($Q7)&lt;G$33,(G$33-ABS($Q7))*($Z7+$Z8)*0.5*($D$27+$D$28)*$D$5*1000,0))</f>
        <v>1321.7405400000002</v>
      </c>
      <c r="DF8" s="1">
        <f>IF(AND(G$33&lt;ABS($Q8),G$33&gt;ABS($Q7)),1,0)</f>
        <v>0</v>
      </c>
      <c r="DG8" s="3">
        <f>MIN(IF(DF8=1,($S8-$S7)/(ABS($Q8)-ABS($Q7))*(G$33-ABS($Q7))+$S7,0),$D$7)</f>
        <v>0</v>
      </c>
      <c r="DH8" s="1">
        <f>IF(ABS($Q8)&lt;G$34,$AA8,IF(ABS($Q7)&lt;G$34,(G$34-ABS($Q7))*($Z7+$Z8)*0.5*($D$27+$D$28)*$D$5*1000,0))</f>
        <v>1321.7405400000002</v>
      </c>
      <c r="DI8" s="1">
        <f>IF(AND(G$34&lt;ABS($Q8),G$34&gt;ABS($Q7)),1,0)</f>
        <v>0</v>
      </c>
      <c r="DJ8" s="3">
        <f>MIN(IF(DI8=1,($S8-$S7)/(ABS($Q8)-ABS($Q7))*(G$34-ABS($Q7))+$S7,0),$D$7)</f>
        <v>0</v>
      </c>
      <c r="DK8" s="1">
        <f>IF(ABS($Q8)&lt;G$35,$AA8,IF(ABS($Q7)&lt;G$35,(G$35-ABS($Q7))*($Z7+$Z8)*0.5*($D$27+$D$28)*$D$5*1000,0))</f>
        <v>1321.7405400000002</v>
      </c>
      <c r="DL8" s="1">
        <f>IF(AND(G$35&lt;ABS($Q8),G$35&gt;ABS($Q7)),1,0)</f>
        <v>0</v>
      </c>
      <c r="DM8" s="3">
        <f>MIN(IF(DL8=1,($S8-$S7)/(ABS($Q8)-ABS($Q7))*(G$35-ABS($Q7))+$S7,0),$D$7)</f>
        <v>0</v>
      </c>
      <c r="DN8" s="1">
        <f>IF(ABS($Q8)&lt;G$36,$AA8,IF(ABS($Q7)&lt;G$36,(G$36-ABS($Q7))*($Z7+$Z8)*0.5*($D$27+$D$28)*$D$5*1000,0))</f>
        <v>1321.7405400000002</v>
      </c>
      <c r="DO8" s="1">
        <f>IF(AND(G$36&lt;ABS($Q8),G$36&gt;ABS($Q7)),1,0)</f>
        <v>0</v>
      </c>
      <c r="DP8" s="3">
        <f>MIN(IF(DO8=1,($S8-$S7)/(ABS($Q8)-ABS($Q7))*(G$36-ABS($Q7))+$S7,0),$D$7)</f>
        <v>0</v>
      </c>
      <c r="DQ8" s="1">
        <f>IF(ABS($Q8)&lt;G$37,$AA8,IF(ABS($Q7)&lt;G$37,(G$37-ABS($Q7))*($Z7+$Z8)*0.5*($D$27+$D$28)*$D$5*1000,0))</f>
        <v>1321.7405400000002</v>
      </c>
      <c r="DR8" s="1">
        <f>IF(AND(G$37&lt;ABS($Q8),G$37&gt;ABS($Q7)),1,0)</f>
        <v>0</v>
      </c>
      <c r="DS8" s="3">
        <f>MIN(IF(DR8=1,($S8-$S7)/(ABS($Q8)-ABS($Q7))*(G$37-ABS($Q7))+$S7,0),$D$7)</f>
        <v>0</v>
      </c>
      <c r="DT8" s="1">
        <f>IF(ABS($Q8)&lt;G$38,$AA8,IF(ABS($Q7)&lt;G$38,(G$38-ABS($Q7))*($Z7+$Z8)*0.5*($D$27+$D$28)*$D$5*1000,0))</f>
        <v>1321.7405400000002</v>
      </c>
      <c r="DU8" s="1">
        <f>IF(AND(G$38&lt;ABS($Q8),G$38&gt;ABS($Q7)),1,0)</f>
        <v>0</v>
      </c>
      <c r="DV8" s="3">
        <f>MIN(IF(DU8=1,($S8-$S7)/(ABS($Q8)-ABS($Q7))*(G$38-ABS($Q7))+$S7,0),$D$7)</f>
        <v>0</v>
      </c>
      <c r="DW8" s="1">
        <f>IF(ABS($Q8)&lt;G$39,$AA8,IF(ABS($Q7)&lt;G$39,(G$39-ABS($Q7))*($Z7+$Z8)*0.5*($D$27+$D$28)*$D$5*1000,0))</f>
        <v>1321.7405400000002</v>
      </c>
      <c r="DX8" s="1">
        <f>IF(AND(G$39&lt;ABS($Q8),G$39&gt;ABS($Q7)),1,0)</f>
        <v>0</v>
      </c>
      <c r="DY8" s="3">
        <f>MIN(IF(DX8=1,($S8-$S7)/(ABS($Q8)-ABS($Q7))*(G$39-ABS($Q7))+$S7,0),$D$7)</f>
        <v>0</v>
      </c>
      <c r="DZ8" s="1">
        <f>IF(ABS($Q8)&lt;G$40,$AA8,IF(ABS($Q7)&lt;G$40,(G$40-ABS($Q7))*($Z7+$Z8)*0.5*($D$27+$D$28)*$D$5*1000,0))</f>
        <v>1321.7405400000002</v>
      </c>
      <c r="EA8" s="1">
        <f>IF(AND(G$40&lt;ABS($Q8),G$40&gt;ABS($Q7)),1,0)</f>
        <v>0</v>
      </c>
      <c r="EB8" s="3">
        <f>MIN(IF(EA8=1,($S8-$S7)/(ABS($Q8)-ABS($Q7))*(G$40-ABS($Q7))+$S7,0),$D$7)</f>
        <v>0</v>
      </c>
      <c r="EC8" s="1">
        <f>IF(ABS($Q8)&lt;G$41,$AA8,IF(ABS($Q7)&lt;G$41,(G$41-ABS($Q7))*($Z7+$Z8)*0.5*($D$27+$D$28)*$D$5*1000,0))</f>
        <v>1321.7405400000002</v>
      </c>
      <c r="ED8" s="1">
        <f>IF(AND(G$41&lt;ABS($Q8),G$41&gt;ABS($Q7)),1,0)</f>
        <v>0</v>
      </c>
      <c r="EE8" s="3">
        <f>MIN(IF(ED8=1,($S8-$S7)/(ABS($Q8)-ABS($Q7))*(G$41-ABS($Q7))+$S7,0),$D$7)</f>
        <v>0</v>
      </c>
      <c r="EF8" s="1">
        <f>IF(ABS($Q8)&lt;G$42,$AA8,IF(ABS($Q7)&lt;G$42,(G$42-ABS($Q7))*($Z7+$Z8)*0.5*($D$27+$D$28)*$D$5*1000,0))</f>
        <v>1321.7405400000002</v>
      </c>
      <c r="EG8" s="1">
        <f>IF(AND(G$42&lt;ABS($Q8),G$42&gt;ABS($Q7)),1,0)</f>
        <v>0</v>
      </c>
      <c r="EH8" s="3">
        <f>MIN(IF(EG8=1,($S8-$S7)/(ABS($Q8)-ABS($Q7))*(G$42-ABS($Q7))+$S7,0),$D$7)</f>
        <v>0</v>
      </c>
      <c r="EI8" s="1">
        <f>IF(ABS($Q8)&lt;G$43,$AA8,IF(ABS($Q7)&lt;G$43,(G$43-ABS($Q7))*($Z7+$Z8)*0.5*($D$27+$D$28)*$D$5*1000,0))</f>
        <v>1321.7405400000002</v>
      </c>
      <c r="EJ8" s="1">
        <f>IF(AND(G$43&lt;ABS($Q8),G$43&gt;ABS($Q7)),1,0)</f>
        <v>0</v>
      </c>
      <c r="EK8" s="3">
        <f>MIN(IF(EJ8=1,($S8-$S7)/(ABS($Q8)-ABS($Q7))*(G$43-ABS($Q7))+$S7,0),$D$7)</f>
        <v>0</v>
      </c>
      <c r="EL8" s="1">
        <f>IF(ABS($Q8)&lt;G$44,$AA8,IF(ABS($Q7)&lt;G$44,(G$44-ABS($Q7))*($Z7+$Z8)*0.5*($D$27+$D$28)*$D$5*1000,0))</f>
        <v>1321.7405400000002</v>
      </c>
      <c r="EM8" s="1">
        <f>IF(AND(G$44&lt;ABS($Q8),G$44&gt;ABS($Q7)),1,0)</f>
        <v>0</v>
      </c>
      <c r="EN8" s="3">
        <f>MIN(IF(EM8=1,($S8-$S7)/(ABS($Q8)-ABS($Q7))*(G$44-ABS($Q7))+$S7,0),$D$7)</f>
        <v>0</v>
      </c>
      <c r="EO8" s="1">
        <f>IF(ABS($Q8)&lt;G$45,$AA8,IF(ABS($Q7)&lt;G$45,(G$45-ABS($Q7))*($Z7+$Z8)*0.5*($D$27+$D$28)*$D$5*1000,0))</f>
        <v>1321.7405400000002</v>
      </c>
      <c r="EP8" s="1">
        <f>IF(AND(G$45&lt;ABS($Q8),G$45&gt;ABS($Q7)),1,0)</f>
        <v>0</v>
      </c>
      <c r="EQ8" s="3">
        <f>MIN(IF(EP8=1,($S8-$S7)/(ABS($Q8)-ABS($Q7))*(G$45-ABS($Q7))+$S7,0),$D$7)</f>
        <v>0</v>
      </c>
      <c r="ER8" s="1">
        <f>IF(ABS($Q8)&lt;G$46,$AA8,IF(ABS($Q7)&lt;G$46,(G$46-ABS($Q7))*($Z7+$Z8)*0.5*($D$27+$D$28)*$D$5*1000,0))</f>
        <v>1321.7405400000002</v>
      </c>
      <c r="ES8" s="1">
        <f>IF(AND(G$46&lt;ABS($Q8),G$46&gt;ABS($Q7)),1,0)</f>
        <v>0</v>
      </c>
      <c r="ET8" s="3">
        <f>MIN(IF(ES8=1,($S8-$S7)/(ABS($Q8)-ABS($Q7))*(G$46-ABS($Q7))+$S7,0),$D$7)</f>
        <v>0</v>
      </c>
      <c r="EU8" s="1">
        <f>IF(ABS($Q8)&lt;G$47,$AA8,IF(ABS($Q7)&lt;G$47,(G$47-ABS($Q7))*($Z7+$Z8)*0.5*($D$27+$D$28)*$D$5*1000,0))</f>
        <v>1321.7405400000002</v>
      </c>
      <c r="EV8" s="1">
        <f>IF(AND(G$47&lt;ABS($Q8),G$47&gt;ABS($Q7)),1,0)</f>
        <v>0</v>
      </c>
      <c r="EW8" s="3">
        <f>MIN(IF(EV8=1,($S8-$S7)/(ABS($Q8)-ABS($Q7))*(G$47-ABS($Q7))+$S7,0),$D$7)</f>
        <v>0</v>
      </c>
      <c r="EX8" s="1">
        <f>IF(ABS($Q8)&lt;G$48,$AA8,IF(ABS($Q7)&lt;G$48,(G$48-ABS($Q7))*($Z7+$Z8)*0.5*($D$27+$D$28)*$D$5*1000,0))</f>
        <v>1321.7405400000002</v>
      </c>
      <c r="EY8" s="1">
        <f>IF(AND(G$48&lt;ABS($Q8),G$48&gt;ABS($Q7)),1,0)</f>
        <v>0</v>
      </c>
      <c r="EZ8" s="3">
        <f>MIN(IF(EY8=1,($S8-$S7)/(ABS($Q8)-ABS($Q7))*(G$48-ABS($Q7))+$S7,0),$D$7)</f>
        <v>0</v>
      </c>
      <c r="FA8" s="1">
        <f>IF(ABS($Q8)&lt;G$49,$AA8,IF(ABS($Q7)&lt;G$49,(G$49-ABS($Q7))*($Z7+$Z8)*0.5*($D$27+$D$28)*$D$5*1000,0))</f>
        <v>1321.7405400000002</v>
      </c>
      <c r="FB8" s="1">
        <f>IF(AND(G$49&lt;ABS($Q8),G$49&gt;ABS($Q7)),1,0)</f>
        <v>0</v>
      </c>
      <c r="FC8" s="3">
        <f>MIN(IF(FB8=1,($S8-$S7)/(ABS($Q8)-ABS($Q7))*(G$49-ABS($Q7))+$S7,0),$D$7)</f>
        <v>0</v>
      </c>
      <c r="FD8" s="1">
        <f>IF(ABS($Q8)&lt;G$50,$AA8,IF(ABS($Q7)&lt;G$50,(G$50-ABS($Q7))*($Z7+$Z8)*0.5*($D$27+$D$28)*$D$5*1000,0))</f>
        <v>1321.7405400000002</v>
      </c>
      <c r="FE8" s="1">
        <f>IF(AND(G$50&lt;ABS($Q8),G$50&gt;ABS($Q7)),1,0)</f>
        <v>0</v>
      </c>
      <c r="FF8" s="3">
        <f>MIN(IF(FE8=1,($S8-$S7)/(ABS($Q8)-ABS($Q7))*(G$50-ABS($Q7))+$S7,0),$D$7)</f>
        <v>0</v>
      </c>
      <c r="FG8" s="1">
        <f>IF(ABS($Q8)&lt;G$51,$AA8,IF(ABS($Q7)&lt;G$51,(G$51-ABS($Q7))*($Z7+$Z8)*0.5*($D$27+$D$28)*$D$5*1000,0))</f>
        <v>1321.7405400000002</v>
      </c>
      <c r="FH8" s="1">
        <f>IF(AND(G$51&lt;ABS($Q8),G$51&gt;ABS($Q7)),1,0)</f>
        <v>0</v>
      </c>
      <c r="FI8" s="3">
        <f>MIN(IF(FH8=1,($S8-$S7)/(ABS($Q8)-ABS($Q7))*(G$51-ABS($Q7))+$S7,0),$D$7)</f>
        <v>0</v>
      </c>
      <c r="FJ8" s="1">
        <f>IF(ABS($Q8)&lt;G$52,$AA8,IF(ABS($Q7)&lt;G$52,(G$52-ABS($Q7))*($Z7+$Z8)*0.5*($D$27+$D$28)*$D$5*1000,0))</f>
        <v>1321.7405400000002</v>
      </c>
      <c r="FK8" s="1">
        <f>IF(AND(G$52&lt;ABS($Q8),G$52&gt;ABS($Q7)),1,0)</f>
        <v>0</v>
      </c>
      <c r="FL8" s="3">
        <f>MIN(IF(FK8=1,($S8-$S7)/(ABS($Q8)-ABS($Q7))*(G$52-ABS($Q7))+$S7,0),$D$7)</f>
        <v>0</v>
      </c>
      <c r="FM8" s="1">
        <f>IF(ABS($Q8)&lt;G$53,$AA8,IF(ABS($Q7)&lt;G$53,(G$53-ABS($Q7))*($Z7+$Z8)*0.5*($D$27+$D$28)*$D$5*1000,0))</f>
        <v>1321.7405400000002</v>
      </c>
      <c r="FN8" s="1">
        <f>IF(AND(G$53&lt;ABS($Q8),G$53&gt;ABS($Q7)),1,0)</f>
        <v>0</v>
      </c>
      <c r="FO8" s="3">
        <f>MIN(IF(FN8=1,($S8-$S7)/(ABS($Q8)-ABS($Q7))*(G$53-ABS($Q7))+$S7,0),$D$7)</f>
        <v>0</v>
      </c>
      <c r="FP8" s="1">
        <f>IF(ABS($Q8)&lt;G$54,$AA8,IF(ABS($Q7)&lt;G$54,(G$54-ABS($Q7))*($Z7+$Z8)*0.5*($D$27+$D$28)*$D$5*1000,0))</f>
        <v>1321.7405400000002</v>
      </c>
      <c r="FQ8" s="1">
        <f>IF(AND(G$54&lt;ABS($Q8),G$54&gt;ABS($Q7)),1,0)</f>
        <v>0</v>
      </c>
      <c r="FR8" s="3">
        <f>MIN(IF(FQ8=1,($S8-$S7)/(ABS($Q8)-ABS($Q7))*(G$54-ABS($Q7))+$S7,0),$D$7)</f>
        <v>0</v>
      </c>
      <c r="FS8" s="1">
        <f>IF(ABS($Q8)&lt;G$55,$AA8,IF(ABS($Q7)&lt;G$55,(G$55-ABS($Q7))*($Z7+$Z8)*0.5*($D$27+$D$28)*$D$5*1000,0))</f>
        <v>1321.7405400000002</v>
      </c>
      <c r="FT8" s="1">
        <f>IF(AND(G$55&lt;ABS($Q8),G$55&gt;ABS($Q7)),1,0)</f>
        <v>0</v>
      </c>
      <c r="FU8" s="3">
        <f>MIN(IF(FT8=1,($S8-$S7)/(ABS($Q8)-ABS($Q7))*(G$55-ABS($Q7))+$S7,0),$D$7)</f>
        <v>0</v>
      </c>
      <c r="FV8" s="1" t="e">
        <f>IF(ABS($Q8)&lt;#REF!,$AA8,IF(ABS($Q7)&lt;#REF!,(#REF!-ABS($Q7))*($Z7+$Z8)*0.5*($D$27+$D$28)*$D$5*1000,0))</f>
        <v>#REF!</v>
      </c>
      <c r="FW8" s="1" t="e">
        <f>IF(AND(#REF!&lt;ABS($Q8),#REF!&gt;ABS($Q7)),1,0)</f>
        <v>#REF!</v>
      </c>
      <c r="FX8" s="3" t="e">
        <f>MIN(IF(FW8=1,($S8-$S7)/(ABS($Q8)-ABS($Q7))*(#REF!-ABS($Q7))+$S7,0),$D$7)</f>
        <v>#REF!</v>
      </c>
    </row>
    <row r="9" spans="1:180" ht="14.25" customHeight="1" x14ac:dyDescent="0.35">
      <c r="A9" s="4"/>
      <c r="B9" s="62" t="s">
        <v>41</v>
      </c>
      <c r="C9" s="63"/>
      <c r="D9" s="64"/>
      <c r="E9" s="4"/>
      <c r="F9" s="4"/>
      <c r="G9" s="14">
        <v>6.5</v>
      </c>
      <c r="H9" s="24">
        <f>SUM(AM7:AM221)*$D$6*1000*$D$29</f>
        <v>1484.8755442807922</v>
      </c>
      <c r="I9" s="24">
        <f>SUM(AK7:AK410)</f>
        <v>5610.6085799999992</v>
      </c>
      <c r="J9" s="25">
        <f t="shared" si="0"/>
        <v>17.297658862876254</v>
      </c>
      <c r="K9" s="22">
        <f t="shared" si="3"/>
        <v>8247.3774187708186</v>
      </c>
      <c r="L9" s="34">
        <f t="shared" si="4"/>
        <v>8240.8774187708186</v>
      </c>
      <c r="M9" s="53">
        <f t="shared" si="6"/>
        <v>0</v>
      </c>
      <c r="N9" s="13">
        <f t="shared" si="1"/>
        <v>-648.71305700696041</v>
      </c>
      <c r="O9" s="13">
        <f t="shared" si="2"/>
        <v>-472.7944791805121</v>
      </c>
      <c r="P9" s="4"/>
      <c r="Q9" s="5">
        <v>-3.2269999999999999</v>
      </c>
      <c r="R9" s="5">
        <v>0.46100000000000002</v>
      </c>
      <c r="S9" s="5">
        <v>21.8</v>
      </c>
      <c r="T9" s="5">
        <v>21.8</v>
      </c>
      <c r="U9" s="5">
        <v>0.218</v>
      </c>
      <c r="V9" s="5">
        <v>1</v>
      </c>
      <c r="W9" s="5">
        <v>2000</v>
      </c>
      <c r="X9" s="5" t="s">
        <v>3</v>
      </c>
      <c r="Y9" s="5" t="s">
        <v>10</v>
      </c>
      <c r="Z9" s="3">
        <f t="shared" si="5"/>
        <v>0.2</v>
      </c>
      <c r="AA9" s="3"/>
      <c r="AB9" s="1"/>
      <c r="AC9" s="2"/>
      <c r="AD9" s="2"/>
      <c r="AE9" s="1"/>
      <c r="AF9" s="2"/>
      <c r="AG9" s="2"/>
      <c r="AH9" s="1"/>
      <c r="AI9" s="2"/>
      <c r="AJ9" s="2"/>
      <c r="AK9" s="1"/>
      <c r="AL9" s="2"/>
      <c r="AM9" s="2"/>
      <c r="AN9" s="1"/>
      <c r="AO9" s="2"/>
      <c r="AP9" s="2"/>
      <c r="AQ9" s="1"/>
      <c r="AR9" s="2"/>
      <c r="AS9" s="2"/>
      <c r="AT9" s="1"/>
      <c r="AU9" s="2"/>
      <c r="AV9" s="2"/>
      <c r="AW9" s="1"/>
      <c r="AX9" s="2"/>
      <c r="AY9" s="2"/>
      <c r="AZ9" s="1"/>
      <c r="BA9" s="2"/>
      <c r="BB9" s="2"/>
      <c r="BC9" s="1"/>
      <c r="BD9" s="2"/>
      <c r="BE9" s="2"/>
      <c r="BF9" s="1"/>
      <c r="BG9" s="2"/>
      <c r="BH9" s="2"/>
      <c r="BI9" s="1"/>
      <c r="BJ9" s="2"/>
      <c r="BK9" s="2"/>
      <c r="BL9" s="1"/>
      <c r="BM9" s="2"/>
      <c r="BN9" s="2"/>
      <c r="BO9" s="1"/>
      <c r="BP9" s="2"/>
      <c r="BQ9" s="2"/>
      <c r="BR9" s="1"/>
      <c r="BS9" s="2"/>
      <c r="BT9" s="2"/>
      <c r="BU9" s="1"/>
      <c r="BV9" s="2"/>
      <c r="BW9" s="2"/>
      <c r="BX9" s="1"/>
      <c r="BY9" s="2"/>
      <c r="BZ9" s="2"/>
      <c r="CA9" s="1"/>
      <c r="CB9" s="2"/>
      <c r="CC9" s="2"/>
      <c r="CD9" s="1"/>
      <c r="CE9" s="2"/>
      <c r="CF9" s="2"/>
      <c r="CG9" s="1"/>
      <c r="CH9" s="2"/>
      <c r="CI9" s="2"/>
      <c r="CJ9" s="1"/>
      <c r="CK9" s="2"/>
      <c r="CL9" s="2"/>
      <c r="CM9" s="1"/>
      <c r="CN9" s="2"/>
      <c r="CO9" s="2"/>
      <c r="CP9" s="1"/>
      <c r="CQ9" s="2"/>
      <c r="CR9" s="2"/>
      <c r="CS9" s="1"/>
      <c r="CT9" s="2"/>
      <c r="CU9" s="2"/>
      <c r="CV9" s="1"/>
      <c r="CW9" s="2"/>
      <c r="CX9" s="2"/>
      <c r="CY9" s="1"/>
      <c r="CZ9" s="2"/>
      <c r="DA9" s="2"/>
      <c r="DB9" s="1"/>
      <c r="DC9" s="2"/>
      <c r="DD9" s="2"/>
      <c r="DE9" s="1"/>
      <c r="DF9" s="2"/>
      <c r="DG9" s="2"/>
      <c r="DH9" s="1"/>
      <c r="DI9" s="2"/>
      <c r="DJ9" s="2"/>
      <c r="DK9" s="1"/>
      <c r="DL9" s="2"/>
      <c r="DM9" s="2"/>
      <c r="DN9" s="1"/>
      <c r="DO9" s="2"/>
      <c r="DP9" s="2"/>
      <c r="DQ9" s="1"/>
      <c r="DR9" s="2"/>
      <c r="DS9" s="2"/>
      <c r="DT9" s="1"/>
      <c r="DU9" s="2"/>
      <c r="DV9" s="2"/>
      <c r="DW9" s="1"/>
      <c r="DX9" s="2"/>
      <c r="DY9" s="2"/>
      <c r="DZ9" s="1"/>
      <c r="EA9" s="2"/>
      <c r="EB9" s="2"/>
      <c r="EC9" s="1"/>
      <c r="ED9" s="2"/>
      <c r="EE9" s="2"/>
      <c r="EF9" s="1"/>
      <c r="EG9" s="2"/>
      <c r="EH9" s="2"/>
      <c r="EI9" s="1"/>
      <c r="EJ9" s="2"/>
      <c r="EK9" s="2"/>
      <c r="EL9" s="1"/>
      <c r="EM9" s="2"/>
      <c r="EN9" s="2"/>
      <c r="EO9" s="1"/>
      <c r="EP9" s="2"/>
      <c r="EQ9" s="2"/>
      <c r="ER9" s="1"/>
      <c r="ES9" s="2"/>
      <c r="ET9" s="2"/>
      <c r="EU9" s="1"/>
      <c r="EV9" s="2"/>
      <c r="EW9" s="2"/>
      <c r="EX9" s="1"/>
      <c r="EY9" s="2"/>
      <c r="EZ9" s="2"/>
      <c r="FA9" s="1"/>
      <c r="FB9" s="2"/>
      <c r="FC9" s="2"/>
      <c r="FD9" s="1"/>
      <c r="FE9" s="2"/>
      <c r="FF9" s="2"/>
      <c r="FG9" s="1"/>
      <c r="FH9" s="2"/>
      <c r="FI9" s="2"/>
      <c r="FJ9" s="1"/>
      <c r="FK9" s="2"/>
      <c r="FL9" s="2"/>
      <c r="FM9" s="1"/>
      <c r="FN9" s="2"/>
      <c r="FO9" s="2"/>
      <c r="FP9" s="1"/>
      <c r="FQ9" s="2"/>
      <c r="FR9" s="2"/>
      <c r="FS9" s="1"/>
      <c r="FT9" s="2"/>
      <c r="FU9" s="2"/>
      <c r="FV9" s="1"/>
      <c r="FW9" s="2"/>
      <c r="FX9" s="2"/>
    </row>
    <row r="10" spans="1:180" ht="15" customHeight="1" x14ac:dyDescent="0.35">
      <c r="A10" s="4"/>
      <c r="B10" s="65"/>
      <c r="C10" s="66"/>
      <c r="D10" s="67"/>
      <c r="E10" s="4"/>
      <c r="F10" s="4"/>
      <c r="G10" s="14">
        <v>7</v>
      </c>
      <c r="H10" s="24">
        <f>SUM(AP7:AP221)*$D$6*1000*$D$29</f>
        <v>1508.5020635341334</v>
      </c>
      <c r="I10" s="24">
        <f>SUM(AN7:AN410)</f>
        <v>6335.7885800000004</v>
      </c>
      <c r="J10" s="25">
        <f t="shared" si="0"/>
        <v>16.062111801242235</v>
      </c>
      <c r="K10" s="22">
        <f t="shared" si="3"/>
        <v>8099.6566015654034</v>
      </c>
      <c r="L10" s="34">
        <f t="shared" si="4"/>
        <v>8092.6566015654034</v>
      </c>
      <c r="M10" s="53">
        <f t="shared" si="6"/>
        <v>0</v>
      </c>
      <c r="N10" s="13">
        <f t="shared" si="1"/>
        <v>-788.91102968290807</v>
      </c>
      <c r="O10" s="13">
        <f t="shared" si="2"/>
        <v>-480.31732370997889</v>
      </c>
      <c r="P10" s="4"/>
      <c r="Q10" s="5">
        <v>-3.6880000000000002</v>
      </c>
      <c r="R10" s="5" t="s">
        <v>4</v>
      </c>
      <c r="S10" s="5">
        <v>2.6</v>
      </c>
      <c r="T10" s="5">
        <v>2.6</v>
      </c>
      <c r="U10" s="5">
        <v>2.5999999999999999E-2</v>
      </c>
      <c r="V10" s="5">
        <v>1</v>
      </c>
      <c r="W10" s="5">
        <v>2000</v>
      </c>
      <c r="X10" s="5" t="s">
        <v>3</v>
      </c>
      <c r="Y10" s="5" t="s">
        <v>11</v>
      </c>
      <c r="Z10" s="3">
        <f t="shared" si="5"/>
        <v>2.5999999999999999E-2</v>
      </c>
      <c r="AA10" s="1">
        <f>$R9*($Z10+$Z9)*0.5*($D$27+$D$28)*1000*$D$5</f>
        <v>210.45571999999999</v>
      </c>
      <c r="AB10" s="1">
        <f>IF(ABS($Q10)&lt;$G$6,$AA10,IF(ABS($Q9)&lt;$G$6,($G$6-ABS($Q9))*($Z9+$Z10)*0.5*($D$27+$D$28)*$D$5*1000,0))</f>
        <v>210.45571999999999</v>
      </c>
      <c r="AC10" s="1">
        <f>IF(AND($G$6&lt;ABS($Q10),$G$6&gt;ABS($Q9)),1,0)</f>
        <v>0</v>
      </c>
      <c r="AD10" s="3">
        <f>MIN(IF(AC10=1,($S10-$S9)/(ABS($Q10)-ABS($Q9))*($G$6-ABS($Q9))+$S9,0),$D$7)</f>
        <v>0</v>
      </c>
      <c r="AE10" s="1">
        <f>IF(ABS($Q10)&lt;$G$7,$AA10,IF(ABS($Q9)&lt;$G$7,($G$7-ABS($Q9))*($Z9+$Z10)*0.5*($D$27+$D$28)*$D$5*1000,0))</f>
        <v>210.45571999999999</v>
      </c>
      <c r="AF10" s="1">
        <f>IF(AND($G$7&lt;ABS($Q10),$G$7&gt;ABS($Q9)),1,0)</f>
        <v>0</v>
      </c>
      <c r="AG10" s="3">
        <f>MIN(IF(AF10=1,($S10-$S9)/(ABS($Q10)-ABS($Q9))*($G$7-ABS($Q9))+$S9,0),$D$7)</f>
        <v>0</v>
      </c>
      <c r="AH10" s="1">
        <f>IF(ABS($Q10)&lt;$G$8,$AA10,IF(ABS($Q9)&lt;$G$8,($G$8-ABS($Q9))*($Z9+$Z10)*0.5*($D$27+$D$28)*$D$5*1000,0))</f>
        <v>210.45571999999999</v>
      </c>
      <c r="AI10" s="1">
        <f>IF(AND($G$8&lt;ABS($Q10),$G$8&gt;ABS($Q9)),1,0)</f>
        <v>0</v>
      </c>
      <c r="AJ10" s="3">
        <f>MIN(IF(AI10=1,($S10-$S9)/(ABS($Q10)-ABS($Q9))*($G$8-ABS($Q9))+$S9,0),$D$7)</f>
        <v>0</v>
      </c>
      <c r="AK10" s="1">
        <f>IF(ABS($Q10)&lt;$G$9,$AA10,IF(ABS($Q9)&lt;$G$9,($G$9-ABS($Q9))*($Z9+$Z10)*0.5*($D$27+$D$28)*$D$5*1000,0))</f>
        <v>210.45571999999999</v>
      </c>
      <c r="AL10" s="1">
        <f>IF(AND($G$9&lt;ABS($Q10),$G$9&gt;ABS($Q9)),1,0)</f>
        <v>0</v>
      </c>
      <c r="AM10" s="3">
        <f>MIN(IF(AL10=1,($S10-$S9)/(ABS($Q10)-ABS($Q9))*($G$9-ABS($Q9))+$S9,0),$D$7)</f>
        <v>0</v>
      </c>
      <c r="AN10" s="1">
        <f>IF(ABS($Q10)&lt;$G$10,$AA10,IF(ABS($Q9)&lt;$G$10,($G$10-ABS($Q9))*($Z9+$Z10)*0.5*($D$27+$D$28)*$D$5*1000,0))</f>
        <v>210.45571999999999</v>
      </c>
      <c r="AO10" s="1">
        <f>IF(AND($G$10&lt;ABS($Q10),$G$10&gt;ABS($Q9)),1,0)</f>
        <v>0</v>
      </c>
      <c r="AP10" s="3">
        <f>MIN(IF(AO10=1,($S10-$S9)/(ABS($Q10)-ABS($Q9))*($G$10-ABS($Q9))+$S9,0),$D$7)</f>
        <v>0</v>
      </c>
      <c r="AQ10" s="1">
        <f>IF(ABS($Q10)&lt;$G$11,$AA10,IF(ABS($Q9)&lt;$G$11,($G$11-ABS($Q9))*($Z9+$Z10)*0.5*($D$27+$D$28)*$D$5*1000,0))</f>
        <v>210.45571999999999</v>
      </c>
      <c r="AR10" s="1">
        <f>IF(AND($G$11&lt;ABS($Q10),$G$11&gt;ABS($Q9)),1,0)</f>
        <v>0</v>
      </c>
      <c r="AS10" s="3">
        <f>MIN(IF(AR10=1,($S10-$S9)/(ABS($Q10)-ABS($Q9))*($G$11-ABS($Q9))+$S9,0),$D$7)</f>
        <v>0</v>
      </c>
      <c r="AT10" s="1">
        <f>IF(ABS($Q10)&lt;$G$12,$AA10,IF(ABS($Q9)&lt;$G$12,($G$12-ABS($Q9))*($Z9+$Z10)*0.5*($D$27+$D$28)*$D$5*1000,0))</f>
        <v>210.45571999999999</v>
      </c>
      <c r="AU10" s="1">
        <f>IF(AND($G$12&lt;ABS($Q10),$G$12&gt;ABS($Q9)),1,0)</f>
        <v>0</v>
      </c>
      <c r="AV10" s="3">
        <f>MIN(IF(AU10=1,($S10-$S9)/(ABS($Q10)-ABS($Q9))*($G$12-ABS($Q9))+$S9,0),$D$7)</f>
        <v>0</v>
      </c>
      <c r="AW10" s="1">
        <f>IF(ABS($Q10)&lt;$G$13,$AA10,IF(ABS($Q9)&lt;$G$13,($G$13-ABS($Q9))*($Z9+$Z10)*0.5*($D$27+$D$28)*$D$5*1000,0))</f>
        <v>210.45571999999999</v>
      </c>
      <c r="AX10" s="1">
        <f>IF(AND($G$13&lt;ABS($Q10),$G$13&gt;ABS($Q9)),1,0)</f>
        <v>0</v>
      </c>
      <c r="AY10" s="3">
        <f>MIN(IF(AX10=1,($S10-$S9)/(ABS($Q10)-ABS($Q9))*($G$13-ABS($Q9))+$S9,0),$D$7)</f>
        <v>0</v>
      </c>
      <c r="AZ10" s="1">
        <f>IF(ABS($Q10)&lt;$G$14,$AA10,IF(ABS($Q9)&lt;$G$14,($G$14-ABS($Q9))*($Z9+$Z10)*0.5*($D$27+$D$28)*$D$5*1000,0))</f>
        <v>210.45571999999999</v>
      </c>
      <c r="BA10" s="1">
        <f>IF(AND($G$14&lt;ABS($Q10),$G$14&gt;ABS($Q9)),1,0)</f>
        <v>0</v>
      </c>
      <c r="BB10" s="3">
        <f>MIN(IF(BA10=1,($S10-$S9)/(ABS($Q10)-ABS($Q9))*($G$14-ABS($Q9))+$S9,0),$D$7)</f>
        <v>0</v>
      </c>
      <c r="BC10" s="1">
        <f>IF(ABS($Q10)&lt;G$15,$AA10,IF(ABS($Q9)&lt;G$15,(G$15-ABS($Q9))*($Z9+$Z10)*0.5*($D$27+$D$28)*$D$5*1000,0))</f>
        <v>210.45571999999999</v>
      </c>
      <c r="BD10" s="1">
        <f>IF(AND(G$15&lt;ABS($Q10),G$15&gt;ABS($Q9)),1,0)</f>
        <v>0</v>
      </c>
      <c r="BE10" s="3">
        <f>MIN(IF(BD10=1,($S10-$S9)/(ABS($Q10)-ABS($Q9))*(G$15-ABS($Q9))+$S9,0),$D$7)</f>
        <v>0</v>
      </c>
      <c r="BF10" s="1">
        <f>IF(ABS($Q10)&lt;G$16,$AA10,IF(ABS($Q9)&lt;G$16,(G$16-ABS($Q9))*($Z9+$Z10)*0.5*($D$27+$D$28)*$D$5*1000,0))</f>
        <v>210.45571999999999</v>
      </c>
      <c r="BG10" s="1">
        <f>IF(AND(G$16&lt;ABS($Q10),G$16&gt;ABS($Q9)),1,0)</f>
        <v>0</v>
      </c>
      <c r="BH10" s="3">
        <f>MIN(IF(BG10=1,($S10-$S9)/(ABS($Q10)-ABS($Q9))*(G$16-ABS($Q9))+$S9,0),$D$7)</f>
        <v>0</v>
      </c>
      <c r="BI10" s="1">
        <f>IF(ABS($Q10)&lt;G$17,$AA10,IF(ABS($Q9)&lt;G$17,(G$17-ABS($Q9))*($Z9+$Z10)*0.5*($D$27+$D$28)*$D$5*1000,0))</f>
        <v>210.45571999999999</v>
      </c>
      <c r="BJ10" s="1">
        <f>IF(AND(G$17&lt;ABS($Q10),G$17&gt;ABS($Q9)),1,0)</f>
        <v>0</v>
      </c>
      <c r="BK10" s="3">
        <f>MIN(IF(BJ10=1,($S10-$S9)/(ABS($Q10)-ABS($Q9))*(G$17-ABS($Q9))+$S9,0),$D$7)</f>
        <v>0</v>
      </c>
      <c r="BL10" s="1">
        <f>IF(ABS($Q10)&lt;G$18,$AA10,IF(ABS($Q9)&lt;G$18,(G$18-ABS($Q9))*($Z9+$Z10)*0.5*($D$27+$D$28)*$D$5*1000,0))</f>
        <v>210.45571999999999</v>
      </c>
      <c r="BM10" s="1">
        <f>IF(AND(G$18&lt;ABS($Q10),G$18&gt;ABS($Q9)),1,0)</f>
        <v>0</v>
      </c>
      <c r="BN10" s="3">
        <f>MIN(IF(BM10=1,($S10-$S9)/(ABS($Q10)-ABS($Q9))*(G$18-ABS($Q9))+$S9,0),$D$7)</f>
        <v>0</v>
      </c>
      <c r="BO10" s="1">
        <f>IF(ABS($Q10)&lt;G$19,$AA10,IF(ABS($Q9)&lt;G$19,(G$19-ABS($Q9))*($Z9+$Z10)*0.5*($D$27+$D$28)*$D$5*1000,0))</f>
        <v>210.45571999999999</v>
      </c>
      <c r="BP10" s="1">
        <f>IF(AND(G$19&lt;ABS($Q10),G$19&gt;ABS($Q9)),1,0)</f>
        <v>0</v>
      </c>
      <c r="BQ10" s="3">
        <f>MIN(IF(BP10=1,($S10-$S9)/(ABS($Q10)-ABS($Q9))*(G$19-ABS($Q9))+$S9,0),$D$7)</f>
        <v>0</v>
      </c>
      <c r="BR10" s="1">
        <f>IF(ABS($Q10)&lt;G$20,$AA10,IF(ABS($Q9)&lt;G$20,(G$20-ABS($Q9))*($Z9+$Z10)*0.5*($D$27+$D$28)*$D$5*1000,0))</f>
        <v>210.45571999999999</v>
      </c>
      <c r="BS10" s="1">
        <f>IF(AND(G$20&lt;ABS($Q10),G$20&gt;ABS($Q9)),1,0)</f>
        <v>0</v>
      </c>
      <c r="BT10" s="3">
        <f>MIN(IF(BS10=1,($S10-$S9)/(ABS($Q10)-ABS($Q9))*(G$20-ABS($Q9))+$S9,0),$D$7)</f>
        <v>0</v>
      </c>
      <c r="BU10" s="1">
        <f>IF(ABS($Q10)&lt;G$21,$AA10,IF(ABS($Q9)&lt;G$21,(G$21-ABS($Q9))*($Z9+$Z10)*0.5*($D$27+$D$28)*$D$5*1000,0))</f>
        <v>210.45571999999999</v>
      </c>
      <c r="BV10" s="1">
        <f>IF(AND(G$21&lt;ABS($Q10),G$21&gt;ABS($Q9)),1,0)</f>
        <v>0</v>
      </c>
      <c r="BW10" s="3">
        <f>MIN(IF(BV10=1,($S10-$S9)/(ABS($Q10)-ABS($Q9))*(G$21-ABS($Q9))+$S9,0),$D$7)</f>
        <v>0</v>
      </c>
      <c r="BX10" s="1">
        <f>IF(ABS($Q10)&lt;G$22,$AA10,IF(ABS($Q9)&lt;G$22,(G$22-ABS($Q9))*($Z9+$Z10)*0.5*($D$27+$D$28)*$D$5*1000,0))</f>
        <v>210.45571999999999</v>
      </c>
      <c r="BY10" s="1">
        <f>IF(AND(G$22&lt;ABS($Q10),G$22&gt;ABS($Q9)),1,0)</f>
        <v>0</v>
      </c>
      <c r="BZ10" s="3">
        <f>MIN(IF(BY10=1,($S10-$S9)/(ABS($Q10)-ABS($Q9))*(G$22-ABS($Q9))+$S9,0),$D$7)</f>
        <v>0</v>
      </c>
      <c r="CA10" s="1">
        <f>IF(ABS($Q10)&lt;G$23,$AA10,IF(ABS($Q9)&lt;G$23,(G$23-ABS($Q9))*($Z9+$Z10)*0.5*($D$27+$D$28)*$D$5*1000,0))</f>
        <v>210.45571999999999</v>
      </c>
      <c r="CB10" s="1">
        <f>IF(AND(G$23&lt;ABS($Q10),G$23&gt;ABS($Q9)),1,0)</f>
        <v>0</v>
      </c>
      <c r="CC10" s="3">
        <f>MIN(IF(CB10=1,($S10-$S9)/(ABS($Q10)-ABS($Q9))*(G$23-ABS($Q9))+$S9,0),$D$7)</f>
        <v>0</v>
      </c>
      <c r="CD10" s="1">
        <f>IF(ABS($Q10)&lt;G$24,$AA10,IF(ABS($Q9)&lt;G$24,(G$24-ABS($Q9))*($Z9+$Z10)*0.5*($D$27+$D$28)*$D$5*1000,0))</f>
        <v>210.45571999999999</v>
      </c>
      <c r="CE10" s="1">
        <f>IF(AND(G$24&lt;ABS($Q10),G$24&gt;ABS($Q9)),1,0)</f>
        <v>0</v>
      </c>
      <c r="CF10" s="3">
        <f>MIN(IF(CE10=1,($S10-$S9)/(ABS($Q10)-ABS($Q9))*(G$24-ABS($Q9))+$S9,0),$D$7)</f>
        <v>0</v>
      </c>
      <c r="CG10" s="1">
        <f>IF(ABS($Q10)&lt;G$25,$AA10,IF(ABS($Q9)&lt;G$25,(G$25-ABS($Q9))*($Z9+$Z10)*0.5*($D$27+$D$28)*$D$5*1000,0))</f>
        <v>210.45571999999999</v>
      </c>
      <c r="CH10" s="1">
        <f>IF(AND(G$25&lt;ABS($Q10),G$25&gt;ABS($Q9)),1,0)</f>
        <v>0</v>
      </c>
      <c r="CI10" s="3">
        <f>MIN(IF(CH10=1,($S10-$S9)/(ABS($Q10)-ABS($Q9))*(G$25-ABS($Q9))+$S9,0),$D$7)</f>
        <v>0</v>
      </c>
      <c r="CJ10" s="1">
        <f>IF(ABS($Q10)&lt;G$26,$AA10,IF(ABS($Q9)&lt;G$26,(G$26-ABS($Q9))*($Z9+$Z10)*0.5*($D$27+$D$28)*$D$5*1000,0))</f>
        <v>210.45571999999999</v>
      </c>
      <c r="CK10" s="1">
        <f>IF(AND(G$26&lt;ABS($Q10),G$26&gt;ABS($Q9)),1,0)</f>
        <v>0</v>
      </c>
      <c r="CL10" s="3">
        <f>MIN(IF(CK10=1,($S10-$S9)/(ABS($Q10)-ABS($Q9))*(G$26-ABS($Q9))+$S9,0),$D$7)</f>
        <v>0</v>
      </c>
      <c r="CM10" s="1">
        <f>IF(ABS($Q10)&lt;G$27,$AA10,IF(ABS($Q9)&lt;G$27,(G$27-ABS($Q9))*($Z9+$Z10)*0.5*($D$27+$D$28)*$D$5*1000,0))</f>
        <v>210.45571999999999</v>
      </c>
      <c r="CN10" s="1">
        <f>IF(AND(G$27&lt;ABS($Q10),G$27&gt;ABS($Q9)),1,0)</f>
        <v>0</v>
      </c>
      <c r="CO10" s="3">
        <f>MIN(IF(CN10=1,($S10-$S9)/(ABS($Q10)-ABS($Q9))*(G$27-ABS($Q9))+$S9,0),$D$7)</f>
        <v>0</v>
      </c>
      <c r="CP10" s="1">
        <f>IF(ABS($Q10)&lt;G$28,$AA10,IF(ABS($Q9)&lt;G$28,(G$28-ABS($Q9))*($Z9+$Z10)*0.5*($D$27+$D$28)*$D$5*1000,0))</f>
        <v>210.45571999999999</v>
      </c>
      <c r="CQ10" s="1">
        <f>IF(AND(G$28&lt;ABS($Q10),G$28&gt;ABS($Q9)),1,0)</f>
        <v>0</v>
      </c>
      <c r="CR10" s="3">
        <f>MIN(IF(CQ10=1,($S10-$S9)/(ABS($Q10)-ABS($Q9))*(G$28-ABS($Q9))+$S9,0),$D$7)</f>
        <v>0</v>
      </c>
      <c r="CS10" s="1">
        <f>IF(ABS($Q10)&lt;G$29,$AA10,IF(ABS($Q9)&lt;G$29,(G$29-ABS($Q9))*($Z9+$Z10)*0.5*($D$27+$D$28)*$D$5*1000,0))</f>
        <v>210.45571999999999</v>
      </c>
      <c r="CT10" s="1">
        <f>IF(AND(G$29&lt;ABS($Q10),G$29&gt;ABS($Q9)),1,0)</f>
        <v>0</v>
      </c>
      <c r="CU10" s="3">
        <f>MIN(IF(CT10=1,($S10-$S9)/(ABS($Q10)-ABS($Q9))*(G$29-ABS($Q9))+$S9,0),$D$7)</f>
        <v>0</v>
      </c>
      <c r="CV10" s="1">
        <f>IF(ABS($Q10)&lt;G$30,$AA10,IF(ABS($Q9)&lt;G$30,(G$30-ABS($Q9))*($Z9+$Z10)*0.5*($D$27+$D$28)*$D$5*1000,0))</f>
        <v>210.45571999999999</v>
      </c>
      <c r="CW10" s="1">
        <f>IF(AND(G$30&lt;ABS($Q10),G$30&gt;ABS($Q9)),1,0)</f>
        <v>0</v>
      </c>
      <c r="CX10" s="3">
        <f>MIN(IF(CW10=1,($S10-$S9)/(ABS($Q10)-ABS($Q9))*(G$30-ABS($Q9))+$S9,0),$D$7)</f>
        <v>0</v>
      </c>
      <c r="CY10" s="1">
        <f>IF(ABS($Q10)&lt;G$31,$AA10,IF(ABS($Q9)&lt;G$31,(G$31-ABS($Q9))*($Z9+$Z10)*0.5*($D$27+$D$28)*$D$5*1000,0))</f>
        <v>210.45571999999999</v>
      </c>
      <c r="CZ10" s="1">
        <f>IF(AND(G$31&lt;ABS($Q10),G$31&gt;ABS($Q9)),1,0)</f>
        <v>0</v>
      </c>
      <c r="DA10" s="3">
        <f>MIN(IF(CZ10=1,($S10-$S9)/(ABS($Q10)-ABS($Q9))*(G$31-ABS($Q9))+$S9,0),$D$7)</f>
        <v>0</v>
      </c>
      <c r="DB10" s="1">
        <f>IF(ABS($Q10)&lt;G$32,$AA10,IF(ABS($Q9)&lt;G$32,(G$32-ABS($Q9))*($Z9+$Z10)*0.5*($D$27+$D$28)*$D$5*1000,0))</f>
        <v>210.45571999999999</v>
      </c>
      <c r="DC10" s="1">
        <f>IF(AND(G$32&lt;ABS($Q10),G$32&gt;ABS($Q9)),1,0)</f>
        <v>0</v>
      </c>
      <c r="DD10" s="3">
        <f>MIN(IF(DC10=1,($S10-$S9)/(ABS($Q10)-ABS($Q9))*(G$32-ABS($Q9))+$S9,0),$D$7)</f>
        <v>0</v>
      </c>
      <c r="DE10" s="1">
        <f>IF(ABS($Q10)&lt;G$33,$AA10,IF(ABS($Q9)&lt;G$33,(G$33-ABS($Q9))*($Z9+$Z10)*0.5*($D$27+$D$28)*$D$5*1000,0))</f>
        <v>210.45571999999999</v>
      </c>
      <c r="DF10" s="1">
        <f>IF(AND(G$33&lt;ABS($Q10),G$33&gt;ABS($Q9)),1,0)</f>
        <v>0</v>
      </c>
      <c r="DG10" s="3">
        <f>MIN(IF(DF10=1,($S10-$S9)/(ABS($Q10)-ABS($Q9))*(G$33-ABS($Q9))+$S9,0),$D$7)</f>
        <v>0</v>
      </c>
      <c r="DH10" s="1">
        <f>IF(ABS($Q10)&lt;G$34,$AA10,IF(ABS($Q9)&lt;G$34,(G$34-ABS($Q9))*($Z9+$Z10)*0.5*($D$27+$D$28)*$D$5*1000,0))</f>
        <v>210.45571999999999</v>
      </c>
      <c r="DI10" s="1">
        <f>IF(AND(G$34&lt;ABS($Q10),G$34&gt;ABS($Q9)),1,0)</f>
        <v>0</v>
      </c>
      <c r="DJ10" s="3">
        <f>MIN(IF(DI10=1,($S10-$S9)/(ABS($Q10)-ABS($Q9))*(G$34-ABS($Q9))+$S9,0),$D$7)</f>
        <v>0</v>
      </c>
      <c r="DK10" s="1">
        <f>IF(ABS($Q10)&lt;G$35,$AA10,IF(ABS($Q9)&lt;G$35,(G$35-ABS($Q9))*($Z9+$Z10)*0.5*($D$27+$D$28)*$D$5*1000,0))</f>
        <v>210.45571999999999</v>
      </c>
      <c r="DL10" s="1">
        <f>IF(AND(G$35&lt;ABS($Q10),G$35&gt;ABS($Q9)),1,0)</f>
        <v>0</v>
      </c>
      <c r="DM10" s="3">
        <f>MIN(IF(DL10=1,($S10-$S9)/(ABS($Q10)-ABS($Q9))*(G$35-ABS($Q9))+$S9,0),$D$7)</f>
        <v>0</v>
      </c>
      <c r="DN10" s="1">
        <f>IF(ABS($Q10)&lt;G$36,$AA10,IF(ABS($Q9)&lt;G$36,(G$36-ABS($Q9))*($Z9+$Z10)*0.5*($D$27+$D$28)*$D$5*1000,0))</f>
        <v>210.45571999999999</v>
      </c>
      <c r="DO10" s="1">
        <f>IF(AND(G$36&lt;ABS($Q10),G$36&gt;ABS($Q9)),1,0)</f>
        <v>0</v>
      </c>
      <c r="DP10" s="3">
        <f>MIN(IF(DO10=1,($S10-$S9)/(ABS($Q10)-ABS($Q9))*(G$36-ABS($Q9))+$S9,0),$D$7)</f>
        <v>0</v>
      </c>
      <c r="DQ10" s="1">
        <f>IF(ABS($Q10)&lt;G$37,$AA10,IF(ABS($Q9)&lt;G$37,(G$37-ABS($Q9))*($Z9+$Z10)*0.5*($D$27+$D$28)*$D$5*1000,0))</f>
        <v>210.45571999999999</v>
      </c>
      <c r="DR10" s="1">
        <f>IF(AND(G$37&lt;ABS($Q10),G$37&gt;ABS($Q9)),1,0)</f>
        <v>0</v>
      </c>
      <c r="DS10" s="3">
        <f>MIN(IF(DR10=1,($S10-$S9)/(ABS($Q10)-ABS($Q9))*(G$37-ABS($Q9))+$S9,0),$D$7)</f>
        <v>0</v>
      </c>
      <c r="DT10" s="1">
        <f>IF(ABS($Q10)&lt;G$38,$AA10,IF(ABS($Q9)&lt;G$38,(G$38-ABS($Q9))*($Z9+$Z10)*0.5*($D$27+$D$28)*$D$5*1000,0))</f>
        <v>210.45571999999999</v>
      </c>
      <c r="DU10" s="1">
        <f>IF(AND(G$38&lt;ABS($Q10),G$38&gt;ABS($Q9)),1,0)</f>
        <v>0</v>
      </c>
      <c r="DV10" s="3">
        <f>MIN(IF(DU10=1,($S10-$S9)/(ABS($Q10)-ABS($Q9))*(G$38-ABS($Q9))+$S9,0),$D$7)</f>
        <v>0</v>
      </c>
      <c r="DW10" s="1">
        <f>IF(ABS($Q10)&lt;G$39,$AA10,IF(ABS($Q9)&lt;G$39,(G$39-ABS($Q9))*($Z9+$Z10)*0.5*($D$27+$D$28)*$D$5*1000,0))</f>
        <v>210.45571999999999</v>
      </c>
      <c r="DX10" s="1">
        <f>IF(AND(G$39&lt;ABS($Q10),G$39&gt;ABS($Q9)),1,0)</f>
        <v>0</v>
      </c>
      <c r="DY10" s="3">
        <f>MIN(IF(DX10=1,($S10-$S9)/(ABS($Q10)-ABS($Q9))*(G$39-ABS($Q9))+$S9,0),$D$7)</f>
        <v>0</v>
      </c>
      <c r="DZ10" s="1">
        <f>IF(ABS($Q10)&lt;G$40,$AA10,IF(ABS($Q9)&lt;G$40,(G$40-ABS($Q9))*($Z9+$Z10)*0.5*($D$27+$D$28)*$D$5*1000,0))</f>
        <v>210.45571999999999</v>
      </c>
      <c r="EA10" s="1">
        <f>IF(AND(G$40&lt;ABS($Q10),G$40&gt;ABS($Q9)),1,0)</f>
        <v>0</v>
      </c>
      <c r="EB10" s="3">
        <f>MIN(IF(EA10=1,($S10-$S9)/(ABS($Q10)-ABS($Q9))*(G$40-ABS($Q9))+$S9,0),$D$7)</f>
        <v>0</v>
      </c>
      <c r="EC10" s="1">
        <f>IF(ABS($Q10)&lt;G$41,$AA10,IF(ABS($Q9)&lt;G$41,(G$41-ABS($Q9))*($Z9+$Z10)*0.5*($D$27+$D$28)*$D$5*1000,0))</f>
        <v>210.45571999999999</v>
      </c>
      <c r="ED10" s="1">
        <f>IF(AND(G$41&lt;ABS($Q10),G$41&gt;ABS($Q9)),1,0)</f>
        <v>0</v>
      </c>
      <c r="EE10" s="3">
        <f>MIN(IF(ED10=1,($S10-$S9)/(ABS($Q10)-ABS($Q9))*(G$41-ABS($Q9))+$S9,0),$D$7)</f>
        <v>0</v>
      </c>
      <c r="EF10" s="1">
        <f>IF(ABS($Q10)&lt;G$42,$AA10,IF(ABS($Q9)&lt;G$42,(G$42-ABS($Q9))*($Z9+$Z10)*0.5*($D$27+$D$28)*$D$5*1000,0))</f>
        <v>210.45571999999999</v>
      </c>
      <c r="EG10" s="1">
        <f>IF(AND(G$42&lt;ABS($Q10),G$42&gt;ABS($Q9)),1,0)</f>
        <v>0</v>
      </c>
      <c r="EH10" s="3">
        <f>MIN(IF(EG10=1,($S10-$S9)/(ABS($Q10)-ABS($Q9))*(G$42-ABS($Q9))+$S9,0),$D$7)</f>
        <v>0</v>
      </c>
      <c r="EI10" s="1">
        <f>IF(ABS($Q10)&lt;G$43,$AA10,IF(ABS($Q9)&lt;G$43,(G$43-ABS($Q9))*($Z9+$Z10)*0.5*($D$27+$D$28)*$D$5*1000,0))</f>
        <v>210.45571999999999</v>
      </c>
      <c r="EJ10" s="1">
        <f>IF(AND(G$43&lt;ABS($Q10),G$43&gt;ABS($Q9)),1,0)</f>
        <v>0</v>
      </c>
      <c r="EK10" s="3">
        <f>MIN(IF(EJ10=1,($S10-$S9)/(ABS($Q10)-ABS($Q9))*(G$43-ABS($Q9))+$S9,0),$D$7)</f>
        <v>0</v>
      </c>
      <c r="EL10" s="1">
        <f>IF(ABS($Q10)&lt;G$44,$AA10,IF(ABS($Q9)&lt;G$44,(G$44-ABS($Q9))*($Z9+$Z10)*0.5*($D$27+$D$28)*$D$5*1000,0))</f>
        <v>210.45571999999999</v>
      </c>
      <c r="EM10" s="1">
        <f>IF(AND(G$44&lt;ABS($Q10),G$44&gt;ABS($Q9)),1,0)</f>
        <v>0</v>
      </c>
      <c r="EN10" s="3">
        <f>MIN(IF(EM10=1,($S10-$S9)/(ABS($Q10)-ABS($Q9))*(G$44-ABS($Q9))+$S9,0),$D$7)</f>
        <v>0</v>
      </c>
      <c r="EO10" s="1">
        <f>IF(ABS($Q10)&lt;G$45,$AA10,IF(ABS($Q9)&lt;G$45,(G$45-ABS($Q9))*($Z9+$Z10)*0.5*($D$27+$D$28)*$D$5*1000,0))</f>
        <v>210.45571999999999</v>
      </c>
      <c r="EP10" s="1">
        <f>IF(AND(G$45&lt;ABS($Q10),G$45&gt;ABS($Q9)),1,0)</f>
        <v>0</v>
      </c>
      <c r="EQ10" s="3">
        <f>MIN(IF(EP10=1,($S10-$S9)/(ABS($Q10)-ABS($Q9))*(G$45-ABS($Q9))+$S9,0),$D$7)</f>
        <v>0</v>
      </c>
      <c r="ER10" s="1">
        <f>IF(ABS($Q10)&lt;G$46,$AA10,IF(ABS($Q9)&lt;G$46,(G$46-ABS($Q9))*($Z9+$Z10)*0.5*($D$27+$D$28)*$D$5*1000,0))</f>
        <v>210.45571999999999</v>
      </c>
      <c r="ES10" s="1">
        <f>IF(AND(G$46&lt;ABS($Q10),G$46&gt;ABS($Q9)),1,0)</f>
        <v>0</v>
      </c>
      <c r="ET10" s="3">
        <f>MIN(IF(ES10=1,($S10-$S9)/(ABS($Q10)-ABS($Q9))*(G$46-ABS($Q9))+$S9,0),$D$7)</f>
        <v>0</v>
      </c>
      <c r="EU10" s="1">
        <f>IF(ABS($Q10)&lt;G$47,$AA10,IF(ABS($Q9)&lt;G$47,(G$47-ABS($Q9))*($Z9+$Z10)*0.5*($D$27+$D$28)*$D$5*1000,0))</f>
        <v>210.45571999999999</v>
      </c>
      <c r="EV10" s="1">
        <f>IF(AND(G$47&lt;ABS($Q10),G$47&gt;ABS($Q9)),1,0)</f>
        <v>0</v>
      </c>
      <c r="EW10" s="3">
        <f>MIN(IF(EV10=1,($S10-$S9)/(ABS($Q10)-ABS($Q9))*(G$47-ABS($Q9))+$S9,0),$D$7)</f>
        <v>0</v>
      </c>
      <c r="EX10" s="1">
        <f>IF(ABS($Q10)&lt;G$48,$AA10,IF(ABS($Q9)&lt;G$48,(G$48-ABS($Q9))*($Z9+$Z10)*0.5*($D$27+$D$28)*$D$5*1000,0))</f>
        <v>210.45571999999999</v>
      </c>
      <c r="EY10" s="1">
        <f>IF(AND(G$48&lt;ABS($Q10),G$48&gt;ABS($Q9)),1,0)</f>
        <v>0</v>
      </c>
      <c r="EZ10" s="3">
        <f>MIN(IF(EY10=1,($S10-$S9)/(ABS($Q10)-ABS($Q9))*(G$48-ABS($Q9))+$S9,0),$D$7)</f>
        <v>0</v>
      </c>
      <c r="FA10" s="1">
        <f>IF(ABS($Q10)&lt;G$49,$AA10,IF(ABS($Q9)&lt;G$49,(G$49-ABS($Q9))*($Z9+$Z10)*0.5*($D$27+$D$28)*$D$5*1000,0))</f>
        <v>210.45571999999999</v>
      </c>
      <c r="FB10" s="1">
        <f>IF(AND(G$49&lt;ABS($Q10),G$49&gt;ABS($Q9)),1,0)</f>
        <v>0</v>
      </c>
      <c r="FC10" s="3">
        <f>MIN(IF(FB10=1,($S10-$S9)/(ABS($Q10)-ABS($Q9))*(G$49-ABS($Q9))+$S9,0),$D$7)</f>
        <v>0</v>
      </c>
      <c r="FD10" s="1">
        <f>IF(ABS($Q10)&lt;G$50,$AA10,IF(ABS($Q9)&lt;G$50,(G$50-ABS($Q9))*($Z9+$Z10)*0.5*($D$27+$D$28)*$D$5*1000,0))</f>
        <v>210.45571999999999</v>
      </c>
      <c r="FE10" s="1">
        <f>IF(AND(G$50&lt;ABS($Q10),G$50&gt;ABS($Q9)),1,0)</f>
        <v>0</v>
      </c>
      <c r="FF10" s="3">
        <f>MIN(IF(FE10=1,($S10-$S9)/(ABS($Q10)-ABS($Q9))*(G$50-ABS($Q9))+$S9,0),$D$7)</f>
        <v>0</v>
      </c>
      <c r="FG10" s="1">
        <f>IF(ABS($Q10)&lt;G$51,$AA10,IF(ABS($Q9)&lt;G$51,(G$51-ABS($Q9))*($Z9+$Z10)*0.5*($D$27+$D$28)*$D$5*1000,0))</f>
        <v>210.45571999999999</v>
      </c>
      <c r="FH10" s="1">
        <f>IF(AND(G$51&lt;ABS($Q10),G$51&gt;ABS($Q9)),1,0)</f>
        <v>0</v>
      </c>
      <c r="FI10" s="3">
        <f>MIN(IF(FH10=1,($S10-$S9)/(ABS($Q10)-ABS($Q9))*(G$51-ABS($Q9))+$S9,0),$D$7)</f>
        <v>0</v>
      </c>
      <c r="FJ10" s="1">
        <f>IF(ABS($Q10)&lt;G$52,$AA10,IF(ABS($Q9)&lt;G$52,(G$52-ABS($Q9))*($Z9+$Z10)*0.5*($D$27+$D$28)*$D$5*1000,0))</f>
        <v>210.45571999999999</v>
      </c>
      <c r="FK10" s="1">
        <f>IF(AND(G$52&lt;ABS($Q10),G$52&gt;ABS($Q9)),1,0)</f>
        <v>0</v>
      </c>
      <c r="FL10" s="3">
        <f>MIN(IF(FK10=1,($S10-$S9)/(ABS($Q10)-ABS($Q9))*(G$52-ABS($Q9))+$S9,0),$D$7)</f>
        <v>0</v>
      </c>
      <c r="FM10" s="1">
        <f>IF(ABS($Q10)&lt;G$53,$AA10,IF(ABS($Q9)&lt;G$53,(G$53-ABS($Q9))*($Z9+$Z10)*0.5*($D$27+$D$28)*$D$5*1000,0))</f>
        <v>210.45571999999999</v>
      </c>
      <c r="FN10" s="1">
        <f>IF(AND(G$53&lt;ABS($Q10),G$53&gt;ABS($Q9)),1,0)</f>
        <v>0</v>
      </c>
      <c r="FO10" s="3">
        <f>MIN(IF(FN10=1,($S10-$S9)/(ABS($Q10)-ABS($Q9))*(G$53-ABS($Q9))+$S9,0),$D$7)</f>
        <v>0</v>
      </c>
      <c r="FP10" s="1">
        <f>IF(ABS($Q10)&lt;G$54,$AA10,IF(ABS($Q9)&lt;G$54,(G$54-ABS($Q9))*($Z9+$Z10)*0.5*($D$27+$D$28)*$D$5*1000,0))</f>
        <v>210.45571999999999</v>
      </c>
      <c r="FQ10" s="1">
        <f>IF(AND(G$54&lt;ABS($Q10),G$54&gt;ABS($Q9)),1,0)</f>
        <v>0</v>
      </c>
      <c r="FR10" s="3">
        <f>MIN(IF(FQ10=1,($S10-$S9)/(ABS($Q10)-ABS($Q9))*(G$54-ABS($Q9))+$S9,0),$D$7)</f>
        <v>0</v>
      </c>
      <c r="FS10" s="1">
        <f>IF(ABS($Q10)&lt;G$55,$AA10,IF(ABS($Q9)&lt;G$55,(G$55-ABS($Q9))*($Z9+$Z10)*0.5*($D$27+$D$28)*$D$5*1000,0))</f>
        <v>210.45571999999999</v>
      </c>
      <c r="FT10" s="1">
        <f>IF(AND(G$55&lt;ABS($Q10),G$55&gt;ABS($Q9)),1,0)</f>
        <v>0</v>
      </c>
      <c r="FU10" s="3">
        <f>MIN(IF(FT10=1,($S10-$S9)/(ABS($Q10)-ABS($Q9))*(G$55-ABS($Q9))+$S9,0),$D$7)</f>
        <v>0</v>
      </c>
      <c r="FV10" s="1" t="e">
        <f>IF(ABS($Q10)&lt;#REF!,$AA10,IF(ABS($Q9)&lt;#REF!,(#REF!-ABS($Q9))*($Z9+$Z10)*0.5*($D$27+$D$28)*$D$5*1000,0))</f>
        <v>#REF!</v>
      </c>
      <c r="FW10" s="1" t="e">
        <f>IF(AND(#REF!&lt;ABS($Q10),#REF!&gt;ABS($Q9)),1,0)</f>
        <v>#REF!</v>
      </c>
      <c r="FX10" s="3" t="e">
        <f>MIN(IF(FW10=1,($S10-$S9)/(ABS($Q10)-ABS($Q9))*(#REF!-ABS($Q9))+$S9,0),$D$7)</f>
        <v>#REF!</v>
      </c>
    </row>
    <row r="11" spans="1:180" ht="15" customHeight="1" x14ac:dyDescent="0.35">
      <c r="A11" s="4"/>
      <c r="B11" s="65"/>
      <c r="C11" s="66"/>
      <c r="D11" s="67"/>
      <c r="E11" s="4"/>
      <c r="F11" s="4"/>
      <c r="G11" s="14">
        <v>7.5</v>
      </c>
      <c r="H11" s="24">
        <f>SUM(AS7:AS221)*$D$6*1000*$D$29</f>
        <v>1532.1285827874751</v>
      </c>
      <c r="I11" s="24">
        <f>SUM(AQ7:AQ410)</f>
        <v>7060.9685800000007</v>
      </c>
      <c r="J11" s="25">
        <f t="shared" si="0"/>
        <v>14.991304347826086</v>
      </c>
      <c r="K11" s="22">
        <f t="shared" si="3"/>
        <v>7939.0362174613028</v>
      </c>
      <c r="L11" s="34">
        <f t="shared" si="4"/>
        <v>7931.5362174613028</v>
      </c>
      <c r="M11" s="53">
        <f t="shared" si="6"/>
        <v>0</v>
      </c>
      <c r="N11" s="13">
        <f t="shared" si="1"/>
        <v>-942.00856925754078</v>
      </c>
      <c r="O11" s="13">
        <f t="shared" si="2"/>
        <v>-487.84016823944586</v>
      </c>
      <c r="P11" s="4"/>
      <c r="Q11" s="5">
        <v>-3.6880000000000002</v>
      </c>
      <c r="R11" s="5">
        <v>26.411000000000001</v>
      </c>
      <c r="S11" s="5">
        <v>2.6</v>
      </c>
      <c r="T11" s="5">
        <v>2.6</v>
      </c>
      <c r="U11" s="5">
        <v>0.159</v>
      </c>
      <c r="V11" s="5">
        <v>6</v>
      </c>
      <c r="W11" s="5">
        <v>1500</v>
      </c>
      <c r="X11" s="5" t="s">
        <v>13</v>
      </c>
      <c r="Y11" s="5" t="s">
        <v>12</v>
      </c>
      <c r="Z11" s="61">
        <f>MIN(U11,$D$8)*2</f>
        <v>0.318</v>
      </c>
      <c r="AA11" s="3"/>
      <c r="AB11" s="1"/>
      <c r="AC11" s="2"/>
      <c r="AD11" s="2"/>
      <c r="AE11" s="1"/>
      <c r="AF11" s="2"/>
      <c r="AG11" s="2"/>
      <c r="AH11" s="1"/>
      <c r="AI11" s="2"/>
      <c r="AJ11" s="2"/>
      <c r="AK11" s="1"/>
      <c r="AL11" s="2"/>
      <c r="AM11" s="2"/>
      <c r="AN11" s="1"/>
      <c r="AO11" s="2"/>
      <c r="AP11" s="2"/>
      <c r="AQ11" s="1"/>
      <c r="AR11" s="2"/>
      <c r="AS11" s="2"/>
      <c r="AT11" s="1"/>
      <c r="AU11" s="2"/>
      <c r="AV11" s="2"/>
      <c r="AW11" s="1"/>
      <c r="AX11" s="2"/>
      <c r="AY11" s="2"/>
      <c r="AZ11" s="1"/>
      <c r="BA11" s="2"/>
      <c r="BB11" s="2"/>
      <c r="BC11" s="1"/>
      <c r="BD11" s="2"/>
      <c r="BE11" s="2"/>
      <c r="BF11" s="1"/>
      <c r="BG11" s="2"/>
      <c r="BH11" s="2"/>
      <c r="BI11" s="1"/>
      <c r="BJ11" s="2"/>
      <c r="BK11" s="2"/>
      <c r="BL11" s="1"/>
      <c r="BM11" s="2"/>
      <c r="BN11" s="2"/>
      <c r="BO11" s="1"/>
      <c r="BP11" s="2"/>
      <c r="BQ11" s="2"/>
      <c r="BR11" s="1"/>
      <c r="BS11" s="2"/>
      <c r="BT11" s="2"/>
      <c r="BU11" s="1"/>
      <c r="BV11" s="2"/>
      <c r="BW11" s="2"/>
      <c r="BX11" s="1"/>
      <c r="BY11" s="2"/>
      <c r="BZ11" s="2"/>
      <c r="CA11" s="1"/>
      <c r="CB11" s="2"/>
      <c r="CC11" s="2"/>
      <c r="CD11" s="1"/>
      <c r="CE11" s="2"/>
      <c r="CF11" s="2"/>
      <c r="CG11" s="1"/>
      <c r="CH11" s="2"/>
      <c r="CI11" s="2"/>
      <c r="CJ11" s="1"/>
      <c r="CK11" s="2"/>
      <c r="CL11" s="2"/>
      <c r="CM11" s="1"/>
      <c r="CN11" s="2"/>
      <c r="CO11" s="2"/>
      <c r="CP11" s="1"/>
      <c r="CQ11" s="2"/>
      <c r="CR11" s="2"/>
      <c r="CS11" s="1"/>
      <c r="CT11" s="2"/>
      <c r="CU11" s="2"/>
      <c r="CV11" s="1"/>
      <c r="CW11" s="2"/>
      <c r="CX11" s="2"/>
      <c r="CY11" s="1"/>
      <c r="CZ11" s="2"/>
      <c r="DA11" s="2"/>
      <c r="DB11" s="1"/>
      <c r="DC11" s="2"/>
      <c r="DD11" s="2"/>
      <c r="DE11" s="1"/>
      <c r="DF11" s="2"/>
      <c r="DG11" s="2"/>
      <c r="DH11" s="1"/>
      <c r="DI11" s="2"/>
      <c r="DJ11" s="2"/>
      <c r="DK11" s="1"/>
      <c r="DL11" s="2"/>
      <c r="DM11" s="2"/>
      <c r="DN11" s="1"/>
      <c r="DO11" s="2"/>
      <c r="DP11" s="2"/>
      <c r="DQ11" s="1"/>
      <c r="DR11" s="2"/>
      <c r="DS11" s="2"/>
      <c r="DT11" s="1"/>
      <c r="DU11" s="2"/>
      <c r="DV11" s="2"/>
      <c r="DW11" s="1"/>
      <c r="DX11" s="2"/>
      <c r="DY11" s="2"/>
      <c r="DZ11" s="1"/>
      <c r="EA11" s="2"/>
      <c r="EB11" s="2"/>
      <c r="EC11" s="1"/>
      <c r="ED11" s="2"/>
      <c r="EE11" s="2"/>
      <c r="EF11" s="1"/>
      <c r="EG11" s="2"/>
      <c r="EH11" s="2"/>
      <c r="EI11" s="1"/>
      <c r="EJ11" s="2"/>
      <c r="EK11" s="2"/>
      <c r="EL11" s="1"/>
      <c r="EM11" s="2"/>
      <c r="EN11" s="2"/>
      <c r="EO11" s="1"/>
      <c r="EP11" s="2"/>
      <c r="EQ11" s="2"/>
      <c r="ER11" s="1"/>
      <c r="ES11" s="2"/>
      <c r="ET11" s="2"/>
      <c r="EU11" s="1"/>
      <c r="EV11" s="2"/>
      <c r="EW11" s="2"/>
      <c r="EX11" s="1"/>
      <c r="EY11" s="2"/>
      <c r="EZ11" s="2"/>
      <c r="FA11" s="1"/>
      <c r="FB11" s="2"/>
      <c r="FC11" s="2"/>
      <c r="FD11" s="1"/>
      <c r="FE11" s="2"/>
      <c r="FF11" s="2"/>
      <c r="FG11" s="1"/>
      <c r="FH11" s="2"/>
      <c r="FI11" s="2"/>
      <c r="FJ11" s="1"/>
      <c r="FK11" s="2"/>
      <c r="FL11" s="2"/>
      <c r="FM11" s="1"/>
      <c r="FN11" s="2"/>
      <c r="FO11" s="2"/>
      <c r="FP11" s="1"/>
      <c r="FQ11" s="2"/>
      <c r="FR11" s="2"/>
      <c r="FS11" s="1"/>
      <c r="FT11" s="2"/>
      <c r="FU11" s="2"/>
      <c r="FV11" s="1"/>
      <c r="FW11" s="2"/>
      <c r="FX11" s="2"/>
    </row>
    <row r="12" spans="1:180" ht="15" customHeight="1" x14ac:dyDescent="0.35">
      <c r="A12" s="4"/>
      <c r="B12" s="68"/>
      <c r="C12" s="69"/>
      <c r="D12" s="70"/>
      <c r="E12" s="4"/>
      <c r="F12" s="4"/>
      <c r="G12" s="14">
        <v>8</v>
      </c>
      <c r="H12" s="24">
        <f>SUM(AV7:AV221)*$D$6*1000*$D$29</f>
        <v>1555.7551020408164</v>
      </c>
      <c r="I12" s="24">
        <f>SUM(AT7:AT410)</f>
        <v>7786.1485799999991</v>
      </c>
      <c r="J12" s="25">
        <f t="shared" si="0"/>
        <v>14.054347826086957</v>
      </c>
      <c r="K12" s="22">
        <f t="shared" si="3"/>
        <v>7765.5162664585196</v>
      </c>
      <c r="L12" s="34">
        <f t="shared" si="4"/>
        <v>7757.5162664585196</v>
      </c>
      <c r="M12" s="53">
        <f t="shared" si="6"/>
        <v>0</v>
      </c>
      <c r="N12" s="13">
        <f t="shared" si="1"/>
        <v>-1108.0056757308582</v>
      </c>
      <c r="O12" s="13">
        <f t="shared" si="2"/>
        <v>-495.36301276891265</v>
      </c>
      <c r="P12" s="4"/>
      <c r="Q12" s="5">
        <v>-30.099</v>
      </c>
      <c r="R12" s="5" t="s">
        <v>4</v>
      </c>
      <c r="S12" s="5">
        <v>5</v>
      </c>
      <c r="T12" s="5">
        <v>5</v>
      </c>
      <c r="U12" s="5">
        <v>0.248</v>
      </c>
      <c r="V12" s="5">
        <v>5</v>
      </c>
      <c r="W12" s="5">
        <v>1500</v>
      </c>
      <c r="X12" s="5" t="s">
        <v>13</v>
      </c>
      <c r="Y12" s="5" t="s">
        <v>12</v>
      </c>
      <c r="Z12" s="61">
        <f>MIN(U12,$D$8)*2</f>
        <v>0.4</v>
      </c>
      <c r="AA12" s="1">
        <f>$R11*($Z12+$Z11)*0.5*($D$27+$D$28)*1000*$D$5</f>
        <v>38305.457959999992</v>
      </c>
      <c r="AB12" s="1">
        <f>IF(ABS($Q12)&lt;$G$6,$AA12,IF(ABS($Q11)&lt;$G$6,($G$6-ABS($Q11))*($Z11+$Z12)*0.5*($D$27+$D$28)*$D$5*1000,0))</f>
        <v>1902.8723199999995</v>
      </c>
      <c r="AC12" s="1">
        <f>IF(AND($G$6&lt;ABS($Q12),$G$6&gt;ABS($Q11)),1,0)</f>
        <v>1</v>
      </c>
      <c r="AD12" s="3">
        <f>MIN(IF(AC12=1,($S12-$S11)/(ABS($Q12)-ABS($Q11))*($G$6-ABS($Q11))+$S11,0),$D$7)</f>
        <v>2.7192230510014768</v>
      </c>
      <c r="AE12" s="1">
        <f>IF(ABS($Q12)&lt;$G$7,$AA12,IF(ABS($Q11)&lt;$G$7,($G$7-ABS($Q11))*($Z11+$Z12)*0.5*($D$27+$D$28)*$D$5*1000,0))</f>
        <v>2628.0523199999998</v>
      </c>
      <c r="AF12" s="1">
        <f>IF(AND($G$7&lt;ABS($Q12),$G$7&gt;ABS($Q11)),1,0)</f>
        <v>1</v>
      </c>
      <c r="AG12" s="3">
        <f>MIN(IF(AF12=1,($S12-$S11)/(ABS($Q12)-ABS($Q11))*($G$7-ABS($Q11))+$S11,0),$D$7)</f>
        <v>2.7646586649502103</v>
      </c>
      <c r="AH12" s="1">
        <f>IF(ABS($Q12)&lt;$G$8,$AA12,IF(ABS($Q11)&lt;$G$8,($G$8-ABS($Q11))*($Z11+$Z12)*0.5*($D$27+$D$28)*$D$5*1000,0))</f>
        <v>3353.2323199999996</v>
      </c>
      <c r="AI12" s="1">
        <f>IF(AND($G$8&lt;ABS($Q12),$G$8&gt;ABS($Q11)),1,0)</f>
        <v>1</v>
      </c>
      <c r="AJ12" s="3">
        <f>MIN(IF(AI12=1,($S12-$S11)/(ABS($Q12)-ABS($Q11))*($G$8-ABS($Q11))+$S11,0),$D$7)</f>
        <v>2.8100942788989438</v>
      </c>
      <c r="AK12" s="1">
        <f>IF(ABS($Q12)&lt;$G$9,$AA12,IF(ABS($Q11)&lt;$G$9,($G$9-ABS($Q11))*($Z11+$Z12)*0.5*($D$27+$D$28)*$D$5*1000,0))</f>
        <v>4078.412319999999</v>
      </c>
      <c r="AL12" s="1">
        <f>IF(AND($G$9&lt;ABS($Q12),$G$9&gt;ABS($Q11)),1,0)</f>
        <v>1</v>
      </c>
      <c r="AM12" s="3">
        <f>MIN(IF(AL12=1,($S12-$S11)/(ABS($Q12)-ABS($Q11))*($G$9-ABS($Q11))+$S11,0),$D$7)</f>
        <v>2.8555298928476773</v>
      </c>
      <c r="AN12" s="1">
        <f>IF(ABS($Q12)&lt;$G$10,$AA12,IF(ABS($Q11)&lt;$G$10,($G$10-ABS($Q11))*($Z11+$Z12)*0.5*($D$27+$D$28)*$D$5*1000,0))</f>
        <v>4803.5923199999997</v>
      </c>
      <c r="AO12" s="1">
        <f>IF(AND($G$10&lt;ABS($Q12),$G$10&gt;ABS($Q11)),1,0)</f>
        <v>1</v>
      </c>
      <c r="AP12" s="3">
        <f>MIN(IF(AO12=1,($S12-$S11)/(ABS($Q12)-ABS($Q11))*($G$10-ABS($Q11))+$S11,0),$D$7)</f>
        <v>2.9009655067964104</v>
      </c>
      <c r="AQ12" s="1">
        <f>IF(ABS($Q12)&lt;$G$11,$AA12,IF(ABS($Q11)&lt;$G$11,($G$11-ABS($Q11))*($Z11+$Z12)*0.5*($D$27+$D$28)*$D$5*1000,0))</f>
        <v>5528.77232</v>
      </c>
      <c r="AR12" s="1">
        <f>IF(AND($G$11&lt;ABS($Q12),$G$11&gt;ABS($Q11)),1,0)</f>
        <v>1</v>
      </c>
      <c r="AS12" s="3">
        <f>MIN(IF(AR12=1,($S12-$S11)/(ABS($Q12)-ABS($Q11))*($G$11-ABS($Q11))+$S11,0),$D$7)</f>
        <v>2.9464011207451444</v>
      </c>
      <c r="AT12" s="1">
        <f>IF(ABS($Q12)&lt;$G$12,$AA12,IF(ABS($Q11)&lt;$G$12,($G$12-ABS($Q11))*($Z11+$Z12)*0.5*($D$27+$D$28)*$D$5*1000,0))</f>
        <v>6253.9523199999994</v>
      </c>
      <c r="AU12" s="1">
        <f>IF(AND($G$12&lt;ABS($Q12),$G$12&gt;ABS($Q11)),1,0)</f>
        <v>1</v>
      </c>
      <c r="AV12" s="3">
        <f>MIN(IF(AU12=1,($S12-$S11)/(ABS($Q12)-ABS($Q11))*($G$12-ABS($Q11))+$S11,0),$D$7)</f>
        <v>2.9918367346938775</v>
      </c>
      <c r="AW12" s="1">
        <f>IF(ABS($Q12)&lt;$G$13,$AA12,IF(ABS($Q11)&lt;$G$13,($G$13-ABS($Q11))*($Z11+$Z12)*0.5*($D$27+$D$28)*$D$5*1000,0))</f>
        <v>6979.1323199999997</v>
      </c>
      <c r="AX12" s="1">
        <f>IF(AND($G$13&lt;ABS($Q12),$G$13&gt;ABS($Q11)),1,0)</f>
        <v>1</v>
      </c>
      <c r="AY12" s="3">
        <f>MIN(IF(AX12=1,($S12-$S11)/(ABS($Q12)-ABS($Q11))*($G$13-ABS($Q11))+$S11,0),$D$7)</f>
        <v>3.037272348642611</v>
      </c>
      <c r="AZ12" s="1">
        <f>IF(ABS($Q12)&lt;$G$14,$AA12,IF(ABS($Q11)&lt;$G$14,($G$14-ABS($Q11))*($Z11+$Z12)*0.5*($D$27+$D$28)*$D$5*1000,0))</f>
        <v>7704.31232</v>
      </c>
      <c r="BA12" s="1">
        <f>IF(AND($G$14&lt;ABS($Q12),$G$14&gt;ABS($Q11)),1,0)</f>
        <v>1</v>
      </c>
      <c r="BB12" s="3">
        <f>MIN(IF(BA12=1,($S12-$S11)/(ABS($Q12)-ABS($Q11))*($G$14-ABS($Q11))+$S11,0),$D$7)</f>
        <v>3.0827079625913445</v>
      </c>
      <c r="BC12" s="1">
        <f>IF(ABS($Q12)&lt;G$15,$AA12,IF(ABS($Q11)&lt;G$15,(G$15-ABS($Q11))*($Z11+$Z12)*0.5*($D$27+$D$28)*$D$5*1000,0))</f>
        <v>8429.4923199999994</v>
      </c>
      <c r="BD12" s="1">
        <f>IF(AND(G$15&lt;ABS($Q12),G$15&gt;ABS($Q11)),1,0)</f>
        <v>1</v>
      </c>
      <c r="BE12" s="3">
        <f>MIN(IF(BD12=1,($S12-$S11)/(ABS($Q12)-ABS($Q11))*(G$15-ABS($Q11))+$S11,0),$D$7)</f>
        <v>3.128143576540078</v>
      </c>
      <c r="BF12" s="1">
        <f>IF(ABS($Q12)&lt;G$16,$AA12,IF(ABS($Q11)&lt;G$16,(G$16-ABS($Q11))*($Z11+$Z12)*0.5*($D$27+$D$28)*$D$5*1000,0))</f>
        <v>9154.6723199999997</v>
      </c>
      <c r="BG12" s="1">
        <f>IF(AND(G$16&lt;ABS($Q12),G$16&gt;ABS($Q11)),1,0)</f>
        <v>1</v>
      </c>
      <c r="BH12" s="3">
        <f>MIN(IF(BG12=1,($S12-$S11)/(ABS($Q12)-ABS($Q11))*(G$16-ABS($Q11))+$S11,0),$D$7)</f>
        <v>3.1735791904888115</v>
      </c>
      <c r="BI12" s="1">
        <f>IF(ABS($Q12)&lt;G$17,$AA12,IF(ABS($Q11)&lt;G$17,(G$17-ABS($Q11))*($Z11+$Z12)*0.5*($D$27+$D$28)*$D$5*1000,0))</f>
        <v>9879.85232</v>
      </c>
      <c r="BJ12" s="1">
        <f>IF(AND(G$17&lt;ABS($Q12),G$17&gt;ABS($Q11)),1,0)</f>
        <v>1</v>
      </c>
      <c r="BK12" s="3">
        <f>MIN(IF(BJ12=1,($S12-$S11)/(ABS($Q12)-ABS($Q11))*(G$17-ABS($Q11))+$S11,0),$D$7)</f>
        <v>3.2190148044375451</v>
      </c>
      <c r="BL12" s="1">
        <f>IF(ABS($Q12)&lt;G$18,$AA12,IF(ABS($Q11)&lt;G$18,(G$18-ABS($Q11))*($Z11+$Z12)*0.5*($D$27+$D$28)*$D$5*1000,0))</f>
        <v>10605.03232</v>
      </c>
      <c r="BM12" s="1">
        <f>IF(AND(G$18&lt;ABS($Q12),G$18&gt;ABS($Q11)),1,0)</f>
        <v>1</v>
      </c>
      <c r="BN12" s="3">
        <f>MIN(IF(BM12=1,($S12-$S11)/(ABS($Q12)-ABS($Q11))*(G$18-ABS($Q11))+$S11,0),$D$7)</f>
        <v>3.2644504183862786</v>
      </c>
      <c r="BO12" s="1">
        <f>IF(ABS($Q12)&lt;G$19,$AA12,IF(ABS($Q11)&lt;G$19,(G$19-ABS($Q11))*($Z11+$Z12)*0.5*($D$27+$D$28)*$D$5*1000,0))</f>
        <v>11330.212319999999</v>
      </c>
      <c r="BP12" s="1">
        <f>IF(AND(G$19&lt;ABS($Q12),G$19&gt;ABS($Q11)),1,0)</f>
        <v>1</v>
      </c>
      <c r="BQ12" s="3">
        <f>MIN(IF(BP12=1,($S12-$S11)/(ABS($Q12)-ABS($Q11))*(G$19-ABS($Q11))+$S11,0),$D$7)</f>
        <v>3.3098860323350117</v>
      </c>
      <c r="BR12" s="1">
        <f>IF(ABS($Q12)&lt;G$20,$AA12,IF(ABS($Q11)&lt;G$20,(G$20-ABS($Q11))*($Z11+$Z12)*0.5*($D$27+$D$28)*$D$5*1000,0))</f>
        <v>12055.392319999999</v>
      </c>
      <c r="BS12" s="1">
        <f>IF(AND(G$20&lt;ABS($Q12),G$20&gt;ABS($Q11)),1,0)</f>
        <v>1</v>
      </c>
      <c r="BT12" s="3">
        <f>MIN(IF(BS12=1,($S12-$S11)/(ABS($Q12)-ABS($Q11))*(G$20-ABS($Q11))+$S11,0),$D$7)</f>
        <v>3.3553216462837456</v>
      </c>
      <c r="BU12" s="1">
        <f>IF(ABS($Q12)&lt;G$21,$AA12,IF(ABS($Q11)&lt;G$21,(G$21-ABS($Q11))*($Z11+$Z12)*0.5*($D$27+$D$28)*$D$5*1000,0))</f>
        <v>12780.572319999999</v>
      </c>
      <c r="BV12" s="1">
        <f>IF(AND(G$21&lt;ABS($Q12),G$21&gt;ABS($Q11)),1,0)</f>
        <v>1</v>
      </c>
      <c r="BW12" s="3">
        <f>MIN(IF(BV12=1,($S12-$S11)/(ABS($Q12)-ABS($Q11))*(G$21-ABS($Q11))+$S11,0),$D$7)</f>
        <v>3.4007572602324787</v>
      </c>
      <c r="BX12" s="1">
        <f>IF(ABS($Q12)&lt;G$22,$AA12,IF(ABS($Q11)&lt;G$22,(G$22-ABS($Q11))*($Z11+$Z12)*0.5*($D$27+$D$28)*$D$5*1000,0))</f>
        <v>13505.75232</v>
      </c>
      <c r="BY12" s="1">
        <f>IF(AND(G$22&lt;ABS($Q12),G$22&gt;ABS($Q11)),1,0)</f>
        <v>1</v>
      </c>
      <c r="BZ12" s="3">
        <f>MIN(IF(BY12=1,($S12-$S11)/(ABS($Q12)-ABS($Q11))*(G$22-ABS($Q11))+$S11,0),$D$7)</f>
        <v>3.4461928741812122</v>
      </c>
      <c r="CA12" s="1">
        <f>IF(ABS($Q12)&lt;G$23,$AA12,IF(ABS($Q11)&lt;G$23,(G$23-ABS($Q11))*($Z11+$Z12)*0.5*($D$27+$D$28)*$D$5*1000,0))</f>
        <v>14230.932320000002</v>
      </c>
      <c r="CB12" s="1">
        <f>IF(AND(G$23&lt;ABS($Q12),G$23&gt;ABS($Q11)),1,0)</f>
        <v>1</v>
      </c>
      <c r="CC12" s="3">
        <f>MIN(IF(CB12=1,($S12-$S11)/(ABS($Q12)-ABS($Q11))*(G$23-ABS($Q11))+$S11,0),$D$7)</f>
        <v>3.4916284881299458</v>
      </c>
      <c r="CD12" s="1">
        <f>IF(ABS($Q12)&lt;G$24,$AA12,IF(ABS($Q11)&lt;G$24,(G$24-ABS($Q11))*($Z11+$Z12)*0.5*($D$27+$D$28)*$D$5*1000,0))</f>
        <v>14956.11232</v>
      </c>
      <c r="CE12" s="1">
        <f>IF(AND(G$24&lt;ABS($Q12),G$24&gt;ABS($Q11)),1,0)</f>
        <v>1</v>
      </c>
      <c r="CF12" s="3">
        <f>MIN(IF(CE12=1,($S12-$S11)/(ABS($Q12)-ABS($Q11))*(G$24-ABS($Q11))+$S11,0),$D$7)</f>
        <v>3.5370641020786793</v>
      </c>
      <c r="CG12" s="1">
        <f>IF(ABS($Q12)&lt;G$25,$AA12,IF(ABS($Q11)&lt;G$25,(G$25-ABS($Q11))*($Z11+$Z12)*0.5*($D$27+$D$28)*$D$5*1000,0))</f>
        <v>15681.292319999997</v>
      </c>
      <c r="CH12" s="1">
        <f>IF(AND(G$25&lt;ABS($Q12),G$25&gt;ABS($Q11)),1,0)</f>
        <v>1</v>
      </c>
      <c r="CI12" s="3">
        <f>MIN(IF(CH12=1,($S12-$S11)/(ABS($Q12)-ABS($Q11))*(G$25-ABS($Q11))+$S11,0),$D$7)</f>
        <v>3.5824997160274128</v>
      </c>
      <c r="CJ12" s="1">
        <f>IF(ABS($Q12)&lt;G$26,$AA12,IF(ABS($Q11)&lt;G$26,(G$26-ABS($Q11))*($Z11+$Z12)*0.5*($D$27+$D$28)*$D$5*1000,0))</f>
        <v>16406.472319999997</v>
      </c>
      <c r="CK12" s="1">
        <f>IF(AND(G$26&lt;ABS($Q12),G$26&gt;ABS($Q11)),1,0)</f>
        <v>1</v>
      </c>
      <c r="CL12" s="3">
        <f>MIN(IF(CK12=1,($S12-$S11)/(ABS($Q12)-ABS($Q11))*(G$26-ABS($Q11))+$S11,0),$D$7)</f>
        <v>3.6279353299761463</v>
      </c>
      <c r="CM12" s="1">
        <f>IF(ABS($Q12)&lt;G$27,$AA12,IF(ABS($Q11)&lt;G$27,(G$27-ABS($Q11))*($Z11+$Z12)*0.5*($D$27+$D$28)*$D$5*1000,0))</f>
        <v>17131.652319999997</v>
      </c>
      <c r="CN12" s="1">
        <f>IF(AND(G$27&lt;ABS($Q12),G$27&gt;ABS($Q11)),1,0)</f>
        <v>1</v>
      </c>
      <c r="CO12" s="3">
        <f>MIN(IF(CN12=1,($S12-$S11)/(ABS($Q12)-ABS($Q11))*(G$27-ABS($Q11))+$S11,0),$D$7)</f>
        <v>3.6733709439248798</v>
      </c>
      <c r="CP12" s="1">
        <f>IF(ABS($Q12)&lt;G$28,$AA12,IF(ABS($Q11)&lt;G$28,(G$28-ABS($Q11))*($Z11+$Z12)*0.5*($D$27+$D$28)*$D$5*1000,0))</f>
        <v>17856.832319999994</v>
      </c>
      <c r="CQ12" s="1">
        <f>IF(AND(G$28&lt;ABS($Q12),G$28&gt;ABS($Q11)),1,0)</f>
        <v>1</v>
      </c>
      <c r="CR12" s="3">
        <f>MIN(IF(CQ12=1,($S12-$S11)/(ABS($Q12)-ABS($Q11))*(G$28-ABS($Q11))+$S11,0),$D$7)</f>
        <v>3.7188065578736134</v>
      </c>
      <c r="CS12" s="1">
        <f>IF(ABS($Q12)&lt;G$29,$AA12,IF(ABS($Q11)&lt;G$29,(G$29-ABS($Q11))*($Z11+$Z12)*0.5*($D$27+$D$28)*$D$5*1000,0))</f>
        <v>18582.012319999998</v>
      </c>
      <c r="CT12" s="1">
        <f>IF(AND(G$29&lt;ABS($Q12),G$29&gt;ABS($Q11)),1,0)</f>
        <v>1</v>
      </c>
      <c r="CU12" s="3">
        <f>MIN(IF(CT12=1,($S12-$S11)/(ABS($Q12)-ABS($Q11))*(G$29-ABS($Q11))+$S11,0),$D$7)</f>
        <v>3.7642421718223469</v>
      </c>
      <c r="CV12" s="1">
        <f>IF(ABS($Q12)&lt;G$30,$AA12,IF(ABS($Q11)&lt;G$30,(G$30-ABS($Q11))*($Z11+$Z12)*0.5*($D$27+$D$28)*$D$5*1000,0))</f>
        <v>19307.192319999998</v>
      </c>
      <c r="CW12" s="1">
        <f>IF(AND(G$30&lt;ABS($Q12),G$30&gt;ABS($Q11)),1,0)</f>
        <v>1</v>
      </c>
      <c r="CX12" s="3">
        <f>MIN(IF(CW12=1,($S12-$S11)/(ABS($Q12)-ABS($Q11))*(G$30-ABS($Q11))+$S11,0),$D$7)</f>
        <v>3.80967778577108</v>
      </c>
      <c r="CY12" s="1">
        <f>IF(ABS($Q12)&lt;G$31,$AA12,IF(ABS($Q11)&lt;G$31,(G$31-ABS($Q11))*($Z11+$Z12)*0.5*($D$27+$D$28)*$D$5*1000,0))</f>
        <v>20032.372319999999</v>
      </c>
      <c r="CZ12" s="1">
        <f>IF(AND(G$31&lt;ABS($Q12),G$31&gt;ABS($Q11)),1,0)</f>
        <v>1</v>
      </c>
      <c r="DA12" s="3">
        <f>MIN(IF(CZ12=1,($S12-$S11)/(ABS($Q12)-ABS($Q11))*(G$31-ABS($Q11))+$S11,0),$D$7)</f>
        <v>3.8551133997198139</v>
      </c>
      <c r="DB12" s="1">
        <f>IF(ABS($Q12)&lt;G$32,$AA12,IF(ABS($Q11)&lt;G$32,(G$32-ABS($Q11))*($Z11+$Z12)*0.5*($D$27+$D$28)*$D$5*1000,0))</f>
        <v>20757.552319999999</v>
      </c>
      <c r="DC12" s="1">
        <f>IF(AND(G$32&lt;ABS($Q12),G$32&gt;ABS($Q11)),1,0)</f>
        <v>1</v>
      </c>
      <c r="DD12" s="3">
        <f>MIN(IF(DC12=1,($S12-$S11)/(ABS($Q12)-ABS($Q11))*(G$32-ABS($Q11))+$S11,0),$D$7)</f>
        <v>3.900549013668547</v>
      </c>
      <c r="DE12" s="1">
        <f>IF(ABS($Q12)&lt;G$33,$AA12,IF(ABS($Q11)&lt;G$33,(G$33-ABS($Q11))*($Z11+$Z12)*0.5*($D$27+$D$28)*$D$5*1000,0))</f>
        <v>21482.732319999996</v>
      </c>
      <c r="DF12" s="1">
        <f>IF(AND(G$33&lt;ABS($Q12),G$33&gt;ABS($Q11)),1,0)</f>
        <v>1</v>
      </c>
      <c r="DG12" s="3">
        <f>MIN(IF(DF12=1,($S12-$S11)/(ABS($Q12)-ABS($Q11))*(G$33-ABS($Q11))+$S11,0),$D$7)</f>
        <v>3.945984627617281</v>
      </c>
      <c r="DH12" s="1">
        <f>IF(ABS($Q12)&lt;G$34,$AA12,IF(ABS($Q11)&lt;G$34,(G$34-ABS($Q11))*($Z11+$Z12)*0.5*($D$27+$D$28)*$D$5*1000,0))</f>
        <v>22207.912319999999</v>
      </c>
      <c r="DI12" s="1">
        <f>IF(AND(G$34&lt;ABS($Q12),G$34&gt;ABS($Q11)),1,0)</f>
        <v>1</v>
      </c>
      <c r="DJ12" s="3">
        <f>MIN(IF(DI12=1,($S12-$S11)/(ABS($Q12)-ABS($Q11))*(G$34-ABS($Q11))+$S11,0),$D$7)</f>
        <v>3.991420241566014</v>
      </c>
      <c r="DK12" s="1">
        <f>IF(ABS($Q12)&lt;G$35,$AA12,IF(ABS($Q11)&lt;G$35,(G$35-ABS($Q11))*($Z11+$Z12)*0.5*($D$27+$D$28)*$D$5*1000,0))</f>
        <v>22933.09232</v>
      </c>
      <c r="DL12" s="1">
        <f>IF(AND(G$35&lt;ABS($Q12),G$35&gt;ABS($Q11)),1,0)</f>
        <v>1</v>
      </c>
      <c r="DM12" s="3">
        <f>MIN(IF(DL12=1,($S12-$S11)/(ABS($Q12)-ABS($Q11))*(G$35-ABS($Q11))+$S11,0),$D$7)</f>
        <v>4.036855855514748</v>
      </c>
      <c r="DN12" s="1">
        <f>IF(ABS($Q12)&lt;G$36,$AA12,IF(ABS($Q11)&lt;G$36,(G$36-ABS($Q11))*($Z11+$Z12)*0.5*($D$27+$D$28)*$D$5*1000,0))</f>
        <v>23658.27232</v>
      </c>
      <c r="DO12" s="1">
        <f>IF(AND(G$36&lt;ABS($Q12),G$36&gt;ABS($Q11)),1,0)</f>
        <v>1</v>
      </c>
      <c r="DP12" s="3">
        <f>MIN(IF(DO12=1,($S12-$S11)/(ABS($Q12)-ABS($Q11))*(G$36-ABS($Q11))+$S11,0),$D$7)</f>
        <v>4.0822914694634811</v>
      </c>
      <c r="DQ12" s="1">
        <f>IF(ABS($Q12)&lt;G$37,$AA12,IF(ABS($Q11)&lt;G$37,(G$37-ABS($Q11))*($Z11+$Z12)*0.5*($D$27+$D$28)*$D$5*1000,0))</f>
        <v>24383.452320000004</v>
      </c>
      <c r="DR12" s="1">
        <f>IF(AND(G$37&lt;ABS($Q12),G$37&gt;ABS($Q11)),1,0)</f>
        <v>1</v>
      </c>
      <c r="DS12" s="3">
        <f>MIN(IF(DR12=1,($S12-$S11)/(ABS($Q12)-ABS($Q11))*(G$37-ABS($Q11))+$S11,0),$D$7)</f>
        <v>4.1277270834122151</v>
      </c>
      <c r="DT12" s="1">
        <f>IF(ABS($Q12)&lt;G$38,$AA12,IF(ABS($Q11)&lt;G$38,(G$38-ABS($Q11))*($Z11+$Z12)*0.5*($D$27+$D$28)*$D$5*1000,0))</f>
        <v>25108.632319999997</v>
      </c>
      <c r="DU12" s="1">
        <f>IF(AND(G$38&lt;ABS($Q12),G$38&gt;ABS($Q11)),1,0)</f>
        <v>1</v>
      </c>
      <c r="DV12" s="3">
        <f>MIN(IF(DU12=1,($S12-$S11)/(ABS($Q12)-ABS($Q11))*(G$38-ABS($Q11))+$S11,0),$D$7)</f>
        <v>4.1731626973609481</v>
      </c>
      <c r="DW12" s="1">
        <f>IF(ABS($Q12)&lt;G$39,$AA12,IF(ABS($Q11)&lt;G$39,(G$39-ABS($Q11))*($Z11+$Z12)*0.5*($D$27+$D$28)*$D$5*1000,0))</f>
        <v>25833.812320000001</v>
      </c>
      <c r="DX12" s="1">
        <f>IF(AND(G$39&lt;ABS($Q12),G$39&gt;ABS($Q11)),1,0)</f>
        <v>1</v>
      </c>
      <c r="DY12" s="3">
        <f>MIN(IF(DX12=1,($S12-$S11)/(ABS($Q12)-ABS($Q11))*(G$39-ABS($Q11))+$S11,0),$D$7)</f>
        <v>4.2185983113096821</v>
      </c>
      <c r="DZ12" s="1">
        <f>IF(ABS($Q12)&lt;G$40,$AA12,IF(ABS($Q11)&lt;G$40,(G$40-ABS($Q11))*($Z11+$Z12)*0.5*($D$27+$D$28)*$D$5*1000,0))</f>
        <v>26558.992320000001</v>
      </c>
      <c r="EA12" s="1">
        <f>IF(AND(G$40&lt;ABS($Q12),G$40&gt;ABS($Q11)),1,0)</f>
        <v>1</v>
      </c>
      <c r="EB12" s="3">
        <f>MIN(IF(EA12=1,($S12-$S11)/(ABS($Q12)-ABS($Q11))*(G$40-ABS($Q11))+$S11,0),$D$7)</f>
        <v>4.2640339252584152</v>
      </c>
      <c r="EC12" s="1">
        <f>IF(ABS($Q12)&lt;G$41,$AA12,IF(ABS($Q11)&lt;G$41,(G$41-ABS($Q11))*($Z11+$Z12)*0.5*($D$27+$D$28)*$D$5*1000,0))</f>
        <v>27284.172320000001</v>
      </c>
      <c r="ED12" s="1">
        <f>IF(AND(G$41&lt;ABS($Q12),G$41&gt;ABS($Q11)),1,0)</f>
        <v>1</v>
      </c>
      <c r="EE12" s="3">
        <f>MIN(IF(ED12=1,($S12-$S11)/(ABS($Q12)-ABS($Q11))*(G$41-ABS($Q11))+$S11,0),$D$7)</f>
        <v>4.3094695392071483</v>
      </c>
      <c r="EF12" s="1">
        <f>IF(ABS($Q12)&lt;G$42,$AA12,IF(ABS($Q11)&lt;G$42,(G$42-ABS($Q11))*($Z11+$Z12)*0.5*($D$27+$D$28)*$D$5*1000,0))</f>
        <v>28009.352320000002</v>
      </c>
      <c r="EG12" s="1">
        <f>IF(AND(G$42&lt;ABS($Q12),G$42&gt;ABS($Q11)),1,0)</f>
        <v>1</v>
      </c>
      <c r="EH12" s="3">
        <f>MIN(IF(EG12=1,($S12-$S11)/(ABS($Q12)-ABS($Q11))*(G$42-ABS($Q11))+$S11,0),$D$7)</f>
        <v>4.3549051531558822</v>
      </c>
      <c r="EI12" s="1">
        <f>IF(ABS($Q12)&lt;G$43,$AA12,IF(ABS($Q11)&lt;G$43,(G$43-ABS($Q11))*($Z11+$Z12)*0.5*($D$27+$D$28)*$D$5*1000,0))</f>
        <v>28734.532319999998</v>
      </c>
      <c r="EJ12" s="1">
        <f>IF(AND(G$43&lt;ABS($Q12),G$43&gt;ABS($Q11)),1,0)</f>
        <v>1</v>
      </c>
      <c r="EK12" s="3">
        <f>MIN(IF(EJ12=1,($S12-$S11)/(ABS($Q12)-ABS($Q11))*(G$43-ABS($Q11))+$S11,0),$D$7)</f>
        <v>4.4003407671046153</v>
      </c>
      <c r="EL12" s="1">
        <f>IF(ABS($Q12)&lt;G$44,$AA12,IF(ABS($Q11)&lt;G$44,(G$44-ABS($Q11))*($Z11+$Z12)*0.5*($D$27+$D$28)*$D$5*1000,0))</f>
        <v>29459.712320000002</v>
      </c>
      <c r="EM12" s="1">
        <f>IF(AND(G$44&lt;ABS($Q12),G$44&gt;ABS($Q11)),1,0)</f>
        <v>1</v>
      </c>
      <c r="EN12" s="3">
        <f>MIN(IF(EM12=1,($S12-$S11)/(ABS($Q12)-ABS($Q11))*(G$44-ABS($Q11))+$S11,0),$D$7)</f>
        <v>4.4457763810533493</v>
      </c>
      <c r="EO12" s="1">
        <f>IF(ABS($Q12)&lt;G$45,$AA12,IF(ABS($Q11)&lt;G$45,(G$45-ABS($Q11))*($Z11+$Z12)*0.5*($D$27+$D$28)*$D$5*1000,0))</f>
        <v>30184.892320000003</v>
      </c>
      <c r="EP12" s="1">
        <f>IF(AND(G$45&lt;ABS($Q12),G$45&gt;ABS($Q11)),1,0)</f>
        <v>1</v>
      </c>
      <c r="EQ12" s="3">
        <f>MIN(IF(EP12=1,($S12-$S11)/(ABS($Q12)-ABS($Q11))*(G$45-ABS($Q11))+$S11,0),$D$7)</f>
        <v>4.4912119950020823</v>
      </c>
      <c r="ER12" s="1">
        <f>IF(ABS($Q12)&lt;G$46,$AA12,IF(ABS($Q11)&lt;G$46,(G$46-ABS($Q11))*($Z11+$Z12)*0.5*($D$27+$D$28)*$D$5*1000,0))</f>
        <v>30910.072320000003</v>
      </c>
      <c r="ES12" s="1">
        <f>IF(AND(G$46&lt;ABS($Q12),G$46&gt;ABS($Q11)),1,0)</f>
        <v>1</v>
      </c>
      <c r="ET12" s="3">
        <f>MIN(IF(ES12=1,($S12-$S11)/(ABS($Q12)-ABS($Q11))*(G$46-ABS($Q11))+$S11,0),$D$7)</f>
        <v>4.5366476089508163</v>
      </c>
      <c r="EU12" s="1">
        <f>IF(ABS($Q12)&lt;G$47,$AA12,IF(ABS($Q11)&lt;G$47,(G$47-ABS($Q11))*($Z11+$Z12)*0.5*($D$27+$D$28)*$D$5*1000,0))</f>
        <v>31635.252320000003</v>
      </c>
      <c r="EV12" s="1">
        <f>IF(AND(G$47&lt;ABS($Q12),G$47&gt;ABS($Q11)),1,0)</f>
        <v>1</v>
      </c>
      <c r="EW12" s="3">
        <f>MIN(IF(EV12=1,($S12-$S11)/(ABS($Q12)-ABS($Q11))*(G$47-ABS($Q11))+$S11,0),$D$7)</f>
        <v>4.5820832228995494</v>
      </c>
      <c r="EX12" s="1">
        <f>IF(ABS($Q12)&lt;G$48,$AA12,IF(ABS($Q11)&lt;G$48,(G$48-ABS($Q11))*($Z11+$Z12)*0.5*($D$27+$D$28)*$D$5*1000,0))</f>
        <v>32360.43232</v>
      </c>
      <c r="EY12" s="1">
        <f>IF(AND(G$48&lt;ABS($Q12),G$48&gt;ABS($Q11)),1,0)</f>
        <v>1</v>
      </c>
      <c r="EZ12" s="3">
        <f>MIN(IF(EY12=1,($S12-$S11)/(ABS($Q12)-ABS($Q11))*(G$48-ABS($Q11))+$S11,0),$D$7)</f>
        <v>4.6275188368482834</v>
      </c>
      <c r="FA12" s="1">
        <f>IF(ABS($Q12)&lt;G$49,$AA12,IF(ABS($Q11)&lt;G$49,(G$49-ABS($Q11))*($Z11+$Z12)*0.5*($D$27+$D$28)*$D$5*1000,0))</f>
        <v>33085.61232</v>
      </c>
      <c r="FB12" s="1">
        <f>IF(AND(G$49&lt;ABS($Q12),G$49&gt;ABS($Q11)),1,0)</f>
        <v>1</v>
      </c>
      <c r="FC12" s="3">
        <f>MIN(IF(FB12=1,($S12-$S11)/(ABS($Q12)-ABS($Q11))*(G$49-ABS($Q11))+$S11,0),$D$7)</f>
        <v>4.6729544507970164</v>
      </c>
      <c r="FD12" s="1">
        <f>IF(ABS($Q12)&lt;G$50,$AA12,IF(ABS($Q11)&lt;G$50,(G$50-ABS($Q11))*($Z11+$Z12)*0.5*($D$27+$D$28)*$D$5*1000,0))</f>
        <v>33810.792320000008</v>
      </c>
      <c r="FE12" s="1">
        <f>IF(AND(G$50&lt;ABS($Q12),G$50&gt;ABS($Q11)),1,0)</f>
        <v>1</v>
      </c>
      <c r="FF12" s="3">
        <f>MIN(IF(FE12=1,($S12-$S11)/(ABS($Q12)-ABS($Q11))*(G$50-ABS($Q11))+$S11,0),$D$7)</f>
        <v>4.7183900647457495</v>
      </c>
      <c r="FG12" s="1">
        <f>IF(ABS($Q12)&lt;G$51,$AA12,IF(ABS($Q11)&lt;G$51,(G$51-ABS($Q11))*($Z11+$Z12)*0.5*($D$27+$D$28)*$D$5*1000,0))</f>
        <v>34535.972320000001</v>
      </c>
      <c r="FH12" s="1">
        <f>IF(AND(G$51&lt;ABS($Q12),G$51&gt;ABS($Q11)),1,0)</f>
        <v>1</v>
      </c>
      <c r="FI12" s="3">
        <f>MIN(IF(FH12=1,($S12-$S11)/(ABS($Q12)-ABS($Q11))*(G$51-ABS($Q11))+$S11,0),$D$7)</f>
        <v>4.7638256786944835</v>
      </c>
      <c r="FJ12" s="1">
        <f>IF(ABS($Q12)&lt;G$52,$AA12,IF(ABS($Q11)&lt;G$52,(G$52-ABS($Q11))*($Z11+$Z12)*0.5*($D$27+$D$28)*$D$5*1000,0))</f>
        <v>35261.152320000001</v>
      </c>
      <c r="FK12" s="1">
        <f>IF(AND(G$52&lt;ABS($Q12),G$52&gt;ABS($Q11)),1,0)</f>
        <v>1</v>
      </c>
      <c r="FL12" s="3">
        <f>MIN(IF(FK12=1,($S12-$S11)/(ABS($Q12)-ABS($Q11))*(G$52-ABS($Q11))+$S11,0),$D$7)</f>
        <v>4.8092612926432174</v>
      </c>
      <c r="FM12" s="1">
        <f>IF(ABS($Q12)&lt;G$53,$AA12,IF(ABS($Q11)&lt;G$53,(G$53-ABS($Q11))*($Z11+$Z12)*0.5*($D$27+$D$28)*$D$5*1000,0))</f>
        <v>35986.332319999994</v>
      </c>
      <c r="FN12" s="1">
        <f>IF(AND(G$53&lt;ABS($Q12),G$53&gt;ABS($Q11)),1,0)</f>
        <v>1</v>
      </c>
      <c r="FO12" s="3">
        <f>MIN(IF(FN12=1,($S12-$S11)/(ABS($Q12)-ABS($Q11))*(G$53-ABS($Q11))+$S11,0),$D$7)</f>
        <v>4.8546969065919505</v>
      </c>
      <c r="FP12" s="1">
        <f>IF(ABS($Q12)&lt;G$54,$AA12,IF(ABS($Q11)&lt;G$54,(G$54-ABS($Q11))*($Z11+$Z12)*0.5*($D$27+$D$28)*$D$5*1000,0))</f>
        <v>36711.512320000002</v>
      </c>
      <c r="FQ12" s="1">
        <f>IF(AND(G$54&lt;ABS($Q12),G$54&gt;ABS($Q11)),1,0)</f>
        <v>1</v>
      </c>
      <c r="FR12" s="3">
        <f>MIN(IF(FQ12=1,($S12-$S11)/(ABS($Q12)-ABS($Q11))*(G$54-ABS($Q11))+$S11,0),$D$7)</f>
        <v>4.9001325205406836</v>
      </c>
      <c r="FS12" s="1">
        <f>IF(ABS($Q12)&lt;G$55,$AA12,IF(ABS($Q11)&lt;G$55,(G$55-ABS($Q11))*($Z11+$Z12)*0.5*($D$27+$D$28)*$D$5*1000,0))</f>
        <v>37436.692320000002</v>
      </c>
      <c r="FT12" s="1">
        <f>IF(AND(G$55&lt;ABS($Q12),G$55&gt;ABS($Q11)),1,0)</f>
        <v>1</v>
      </c>
      <c r="FU12" s="3">
        <f>MIN(IF(FT12=1,($S12-$S11)/(ABS($Q12)-ABS($Q11))*(G$55-ABS($Q11))+$S11,0),$D$7)</f>
        <v>4.9455681344894176</v>
      </c>
      <c r="FV12" s="1" t="e">
        <f>IF(ABS($Q12)&lt;#REF!,$AA12,IF(ABS($Q11)&lt;#REF!,(#REF!-ABS($Q11))*($Z11+$Z12)*0.5*($D$27+$D$28)*$D$5*1000,0))</f>
        <v>#REF!</v>
      </c>
      <c r="FW12" s="1" t="e">
        <f>IF(AND(#REF!&lt;ABS($Q12),#REF!&gt;ABS($Q11)),1,0)</f>
        <v>#REF!</v>
      </c>
      <c r="FX12" s="3" t="e">
        <f>MIN(IF(FW12=1,($S12-$S11)/(ABS($Q12)-ABS($Q11))*(#REF!-ABS($Q11))+$S11,0),$D$7)</f>
        <v>#REF!</v>
      </c>
    </row>
    <row r="13" spans="1:180" ht="15" customHeight="1" x14ac:dyDescent="0.35">
      <c r="A13" s="4"/>
      <c r="B13" s="42" t="s">
        <v>1</v>
      </c>
      <c r="C13" s="43" t="s">
        <v>40</v>
      </c>
      <c r="D13" s="44">
        <v>23</v>
      </c>
      <c r="E13" s="4"/>
      <c r="F13" s="21"/>
      <c r="G13" s="14">
        <v>8.5</v>
      </c>
      <c r="H13" s="24">
        <f>SUM(AY7:AY221)*$D$6*1000*$D$29</f>
        <v>1579.3816212941579</v>
      </c>
      <c r="I13" s="24">
        <f>SUM(AW7:AW410)</f>
        <v>8511.3285799999994</v>
      </c>
      <c r="J13" s="25">
        <f t="shared" si="0"/>
        <v>13.227621483375959</v>
      </c>
      <c r="K13" s="22">
        <f t="shared" si="3"/>
        <v>7579.0967485570482</v>
      </c>
      <c r="L13" s="34">
        <f t="shared" si="4"/>
        <v>7570.5967485570482</v>
      </c>
      <c r="M13" s="53">
        <f t="shared" si="6"/>
        <v>0</v>
      </c>
      <c r="N13" s="13">
        <f t="shared" si="1"/>
        <v>-1286.9023491028615</v>
      </c>
      <c r="O13" s="13">
        <f t="shared" si="2"/>
        <v>-502.88585729837956</v>
      </c>
      <c r="P13" s="4"/>
      <c r="Q13" s="5">
        <v>-30.099</v>
      </c>
      <c r="R13" s="5">
        <v>5.0049999999999999</v>
      </c>
      <c r="S13" s="5">
        <v>5</v>
      </c>
      <c r="T13" s="5">
        <v>5</v>
      </c>
      <c r="U13" s="5">
        <v>0.05</v>
      </c>
      <c r="V13" s="5">
        <v>1</v>
      </c>
      <c r="W13" s="5">
        <v>2000</v>
      </c>
      <c r="X13" s="5" t="s">
        <v>3</v>
      </c>
      <c r="Y13" s="5" t="s">
        <v>21</v>
      </c>
      <c r="Z13" s="3">
        <f t="shared" si="5"/>
        <v>0.05</v>
      </c>
      <c r="AA13" s="3"/>
      <c r="AB13" s="1"/>
      <c r="AC13" s="2"/>
      <c r="AD13" s="2"/>
      <c r="AE13" s="1"/>
      <c r="AF13" s="2"/>
      <c r="AG13" s="2"/>
      <c r="AH13" s="1"/>
      <c r="AI13" s="2"/>
      <c r="AJ13" s="2"/>
      <c r="AK13" s="1"/>
      <c r="AL13" s="2"/>
      <c r="AM13" s="2"/>
      <c r="AN13" s="1"/>
      <c r="AO13" s="2"/>
      <c r="AP13" s="2"/>
      <c r="AQ13" s="1"/>
      <c r="AR13" s="2"/>
      <c r="AS13" s="2"/>
      <c r="AT13" s="1"/>
      <c r="AU13" s="2"/>
      <c r="AV13" s="2"/>
      <c r="AW13" s="1"/>
      <c r="AX13" s="2"/>
      <c r="AY13" s="2"/>
      <c r="AZ13" s="1"/>
      <c r="BA13" s="2"/>
      <c r="BB13" s="2"/>
      <c r="BC13" s="1"/>
      <c r="BD13" s="2"/>
      <c r="BE13" s="2"/>
      <c r="BF13" s="1"/>
      <c r="BG13" s="2"/>
      <c r="BH13" s="2"/>
      <c r="BI13" s="1"/>
      <c r="BJ13" s="2"/>
      <c r="BK13" s="2"/>
      <c r="BL13" s="1"/>
      <c r="BM13" s="2"/>
      <c r="BN13" s="2"/>
      <c r="BO13" s="1"/>
      <c r="BP13" s="2"/>
      <c r="BQ13" s="2"/>
      <c r="BR13" s="1"/>
      <c r="BS13" s="2"/>
      <c r="BT13" s="2"/>
      <c r="BU13" s="1"/>
      <c r="BV13" s="2"/>
      <c r="BW13" s="2"/>
      <c r="BX13" s="1"/>
      <c r="BY13" s="2"/>
      <c r="BZ13" s="2"/>
      <c r="CA13" s="1"/>
      <c r="CB13" s="2"/>
      <c r="CC13" s="2"/>
      <c r="CD13" s="1"/>
      <c r="CE13" s="2"/>
      <c r="CF13" s="2"/>
      <c r="CG13" s="1"/>
      <c r="CH13" s="2"/>
      <c r="CI13" s="2"/>
      <c r="CJ13" s="1"/>
      <c r="CK13" s="2"/>
      <c r="CL13" s="2"/>
      <c r="CM13" s="1"/>
      <c r="CN13" s="2"/>
      <c r="CO13" s="2"/>
      <c r="CP13" s="1"/>
      <c r="CQ13" s="2"/>
      <c r="CR13" s="2"/>
      <c r="CS13" s="1"/>
      <c r="CT13" s="2"/>
      <c r="CU13" s="2"/>
      <c r="CV13" s="1"/>
      <c r="CW13" s="2"/>
      <c r="CX13" s="2"/>
      <c r="CY13" s="1"/>
      <c r="CZ13" s="2"/>
      <c r="DA13" s="2"/>
      <c r="DB13" s="1"/>
      <c r="DC13" s="2"/>
      <c r="DD13" s="2"/>
      <c r="DE13" s="1"/>
      <c r="DF13" s="2"/>
      <c r="DG13" s="2"/>
      <c r="DH13" s="1"/>
      <c r="DI13" s="2"/>
      <c r="DJ13" s="2"/>
      <c r="DK13" s="1"/>
      <c r="DL13" s="2"/>
      <c r="DM13" s="2"/>
      <c r="DN13" s="1"/>
      <c r="DO13" s="2"/>
      <c r="DP13" s="2"/>
      <c r="DQ13" s="1"/>
      <c r="DR13" s="2"/>
      <c r="DS13" s="2"/>
      <c r="DT13" s="1"/>
      <c r="DU13" s="2"/>
      <c r="DV13" s="2"/>
      <c r="DW13" s="1"/>
      <c r="DX13" s="2"/>
      <c r="DY13" s="2"/>
      <c r="DZ13" s="1"/>
      <c r="EA13" s="2"/>
      <c r="EB13" s="2"/>
      <c r="EC13" s="1"/>
      <c r="ED13" s="2"/>
      <c r="EE13" s="2"/>
      <c r="EF13" s="1"/>
      <c r="EG13" s="2"/>
      <c r="EH13" s="2"/>
      <c r="EI13" s="1"/>
      <c r="EJ13" s="2"/>
      <c r="EK13" s="2"/>
      <c r="EL13" s="1"/>
      <c r="EM13" s="2"/>
      <c r="EN13" s="2"/>
      <c r="EO13" s="1"/>
      <c r="EP13" s="2"/>
      <c r="EQ13" s="2"/>
      <c r="ER13" s="1"/>
      <c r="ES13" s="2"/>
      <c r="ET13" s="2"/>
      <c r="EU13" s="1"/>
      <c r="EV13" s="2"/>
      <c r="EW13" s="2"/>
      <c r="EX13" s="1"/>
      <c r="EY13" s="2"/>
      <c r="EZ13" s="2"/>
      <c r="FA13" s="1"/>
      <c r="FB13" s="2"/>
      <c r="FC13" s="2"/>
      <c r="FD13" s="1"/>
      <c r="FE13" s="2"/>
      <c r="FF13" s="2"/>
      <c r="FG13" s="1"/>
      <c r="FH13" s="2"/>
      <c r="FI13" s="2"/>
      <c r="FJ13" s="1"/>
      <c r="FK13" s="2"/>
      <c r="FL13" s="2"/>
      <c r="FM13" s="1"/>
      <c r="FN13" s="2"/>
      <c r="FO13" s="2"/>
      <c r="FP13" s="1"/>
      <c r="FQ13" s="2"/>
      <c r="FR13" s="2"/>
      <c r="FS13" s="1"/>
      <c r="FT13" s="2"/>
      <c r="FU13" s="2"/>
      <c r="FV13" s="1"/>
      <c r="FW13" s="2"/>
      <c r="FX13" s="2"/>
    </row>
    <row r="14" spans="1:180" ht="15" customHeight="1" x14ac:dyDescent="0.35">
      <c r="A14" s="4"/>
      <c r="B14" s="45" t="s">
        <v>39</v>
      </c>
      <c r="C14" s="7" t="s">
        <v>22</v>
      </c>
      <c r="D14" s="38">
        <v>121</v>
      </c>
      <c r="E14" s="4"/>
      <c r="F14" s="4"/>
      <c r="G14" s="14">
        <v>9</v>
      </c>
      <c r="H14" s="24">
        <f>SUM(BB7:BB221)*$D$6*1000*$D$29</f>
        <v>1603.0081405474991</v>
      </c>
      <c r="I14" s="24">
        <f>SUM(AZ7:AZ410)</f>
        <v>9236.5085799999997</v>
      </c>
      <c r="J14" s="25">
        <f t="shared" si="0"/>
        <v>12.492753623188406</v>
      </c>
      <c r="K14" s="22">
        <f t="shared" si="3"/>
        <v>7379.7776637568941</v>
      </c>
      <c r="L14" s="34">
        <f t="shared" si="4"/>
        <v>7370.7776637568941</v>
      </c>
      <c r="M14" s="53">
        <f t="shared" si="6"/>
        <v>0</v>
      </c>
      <c r="N14" s="13">
        <f t="shared" si="1"/>
        <v>-1478.6985893735498</v>
      </c>
      <c r="O14" s="13">
        <f t="shared" si="2"/>
        <v>-510.40870182784636</v>
      </c>
      <c r="P14" s="4"/>
      <c r="Q14" s="5">
        <v>-35.103999999999999</v>
      </c>
      <c r="R14" s="5" t="s">
        <v>4</v>
      </c>
      <c r="S14" s="5">
        <v>10.9</v>
      </c>
      <c r="T14" s="5">
        <v>10.9</v>
      </c>
      <c r="U14" s="5">
        <v>0.109</v>
      </c>
      <c r="V14" s="5">
        <v>1</v>
      </c>
      <c r="W14" s="5">
        <v>2000</v>
      </c>
      <c r="X14" s="5" t="s">
        <v>3</v>
      </c>
      <c r="Y14" s="5" t="s">
        <v>15</v>
      </c>
      <c r="Z14" s="3">
        <f t="shared" si="5"/>
        <v>0.109</v>
      </c>
      <c r="AA14" s="1">
        <f>$R13*($Z14+$Z13)*0.5*($D$27+$D$28)*1000*$D$5</f>
        <v>1607.5059000000001</v>
      </c>
      <c r="AB14" s="1">
        <f>IF(ABS($Q14)&lt;$G$6,$AA14,IF(ABS($Q13)&lt;$G$6,($G$6-ABS($Q13))*($Z13+$Z14)*0.5*($D$27+$D$28)*$D$5*1000,0))</f>
        <v>0</v>
      </c>
      <c r="AC14" s="1">
        <f>IF(AND($G$6&lt;ABS($Q14),$G$6&gt;ABS($Q13)),1,0)</f>
        <v>0</v>
      </c>
      <c r="AD14" s="3">
        <f>MIN(IF(AC14=1,($S14-$S13)/(ABS($Q14)-ABS($Q13))*($G$6-ABS($Q13))+$S13,0),$D$7)</f>
        <v>0</v>
      </c>
      <c r="AE14" s="1">
        <f>IF(ABS($Q14)&lt;$G$7,$AA14,IF(ABS($Q13)&lt;$G$7,($G$7-ABS($Q13))*($Z13+$Z14)*0.5*($D$27+$D$28)*$D$5*1000,0))</f>
        <v>0</v>
      </c>
      <c r="AF14" s="1">
        <f>IF(AND($G$7&lt;ABS($Q14),$G$7&gt;ABS($Q13)),1,0)</f>
        <v>0</v>
      </c>
      <c r="AG14" s="3">
        <f>MIN(IF(AF14=1,($S14-$S13)/(ABS($Q14)-ABS($Q13))*($G$7-ABS($Q13))+$S13,0),$D$7)</f>
        <v>0</v>
      </c>
      <c r="AH14" s="1">
        <f>IF(ABS($Q14)&lt;$G$8,$AA14,IF(ABS($Q13)&lt;$G$8,($G$8-ABS($Q13))*($Z13+$Z14)*0.5*($D$27+$D$28)*$D$5*1000,0))</f>
        <v>0</v>
      </c>
      <c r="AI14" s="1">
        <f>IF(AND($G$8&lt;ABS($Q14),$G$8&gt;ABS($Q13)),1,0)</f>
        <v>0</v>
      </c>
      <c r="AJ14" s="3">
        <f>MIN(IF(AI14=1,($S14-$S13)/(ABS($Q14)-ABS($Q13))*($G$8-ABS($Q13))+$S13,0),$D$7)</f>
        <v>0</v>
      </c>
      <c r="AK14" s="1">
        <f>IF(ABS($Q14)&lt;$G$9,$AA14,IF(ABS($Q13)&lt;$G$9,($G$9-ABS($Q13))*($Z13+$Z14)*0.5*($D$27+$D$28)*$D$5*1000,0))</f>
        <v>0</v>
      </c>
      <c r="AL14" s="1">
        <f>IF(AND($G$9&lt;ABS($Q14),$G$9&gt;ABS($Q13)),1,0)</f>
        <v>0</v>
      </c>
      <c r="AM14" s="3">
        <f>MIN(IF(AL14=1,($S14-$S13)/(ABS($Q14)-ABS($Q13))*($G$9-ABS($Q13))+$S13,0),$D$7)</f>
        <v>0</v>
      </c>
      <c r="AN14" s="1">
        <f>IF(ABS($Q14)&lt;$G$10,$AA14,IF(ABS($Q13)&lt;$G$10,($G$10-ABS($Q13))*($Z13+$Z14)*0.5*($D$27+$D$28)*$D$5*1000,0))</f>
        <v>0</v>
      </c>
      <c r="AO14" s="1">
        <f>IF(AND($G$10&lt;ABS($Q14),$G$10&gt;ABS($Q13)),1,0)</f>
        <v>0</v>
      </c>
      <c r="AP14" s="3">
        <f>MIN(IF(AO14=1,($S14-$S13)/(ABS($Q14)-ABS($Q13))*($G$10-ABS($Q13))+$S13,0),$D$7)</f>
        <v>0</v>
      </c>
      <c r="AQ14" s="1">
        <f>IF(ABS($Q14)&lt;$G$11,$AA14,IF(ABS($Q13)&lt;$G$11,($G$11-ABS($Q13))*($Z13+$Z14)*0.5*($D$27+$D$28)*$D$5*1000,0))</f>
        <v>0</v>
      </c>
      <c r="AR14" s="1">
        <f>IF(AND($G$11&lt;ABS($Q14),$G$11&gt;ABS($Q13)),1,0)</f>
        <v>0</v>
      </c>
      <c r="AS14" s="3">
        <f>MIN(IF(AR14=1,($S14-$S13)/(ABS($Q14)-ABS($Q13))*($G$11-ABS($Q13))+$S13,0),$D$7)</f>
        <v>0</v>
      </c>
      <c r="AT14" s="1">
        <f>IF(ABS($Q14)&lt;$G$12,$AA14,IF(ABS($Q13)&lt;$G$12,($G$12-ABS($Q13))*($Z13+$Z14)*0.5*($D$27+$D$28)*$D$5*1000,0))</f>
        <v>0</v>
      </c>
      <c r="AU14" s="1">
        <f>IF(AND($G$12&lt;ABS($Q14),$G$12&gt;ABS($Q13)),1,0)</f>
        <v>0</v>
      </c>
      <c r="AV14" s="3">
        <f>MIN(IF(AU14=1,($S14-$S13)/(ABS($Q14)-ABS($Q13))*($G$12-ABS($Q13))+$S13,0),$D$7)</f>
        <v>0</v>
      </c>
      <c r="AW14" s="1">
        <f>IF(ABS($Q14)&lt;$G$13,$AA14,IF(ABS($Q13)&lt;$G$13,($G$13-ABS($Q13))*($Z13+$Z14)*0.5*($D$27+$D$28)*$D$5*1000,0))</f>
        <v>0</v>
      </c>
      <c r="AX14" s="1">
        <f>IF(AND($G$13&lt;ABS($Q14),$G$13&gt;ABS($Q13)),1,0)</f>
        <v>0</v>
      </c>
      <c r="AY14" s="3">
        <f>MIN(IF(AX14=1,($S14-$S13)/(ABS($Q14)-ABS($Q13))*($G$13-ABS($Q13))+$S13,0),$D$7)</f>
        <v>0</v>
      </c>
      <c r="AZ14" s="1">
        <f>IF(ABS($Q14)&lt;$G$14,$AA14,IF(ABS($Q13)&lt;$G$14,($G$14-ABS($Q13))*($Z13+$Z14)*0.5*($D$27+$D$28)*$D$5*1000,0))</f>
        <v>0</v>
      </c>
      <c r="BA14" s="1">
        <f>IF(AND($G$14&lt;ABS($Q14),$G$14&gt;ABS($Q13)),1,0)</f>
        <v>0</v>
      </c>
      <c r="BB14" s="3">
        <f>MIN(IF(BA14=1,($S14-$S13)/(ABS($Q14)-ABS($Q13))*($G$14-ABS($Q13))+$S13,0),$D$7)</f>
        <v>0</v>
      </c>
      <c r="BC14" s="1">
        <f>IF(ABS($Q14)&lt;G$15,$AA14,IF(ABS($Q13)&lt;G$15,(G$15-ABS($Q13))*($Z13+$Z14)*0.5*($D$27+$D$28)*$D$5*1000,0))</f>
        <v>0</v>
      </c>
      <c r="BD14" s="1">
        <f>IF(AND(G$15&lt;ABS($Q14),G$15&gt;ABS($Q13)),1,0)</f>
        <v>0</v>
      </c>
      <c r="BE14" s="3">
        <f>MIN(IF(BD14=1,($S14-$S13)/(ABS($Q14)-ABS($Q13))*(G$15-ABS($Q13))+$S13,0),$D$7)</f>
        <v>0</v>
      </c>
      <c r="BF14" s="1">
        <f>IF(ABS($Q14)&lt;G$16,$AA14,IF(ABS($Q13)&lt;G$16,(G$16-ABS($Q13))*($Z13+$Z14)*0.5*($D$27+$D$28)*$D$5*1000,0))</f>
        <v>0</v>
      </c>
      <c r="BG14" s="1">
        <f>IF(AND(G$16&lt;ABS($Q14),G$16&gt;ABS($Q13)),1,0)</f>
        <v>0</v>
      </c>
      <c r="BH14" s="3">
        <f>MIN(IF(BG14=1,($S14-$S13)/(ABS($Q14)-ABS($Q13))*(G$16-ABS($Q13))+$S13,0),$D$7)</f>
        <v>0</v>
      </c>
      <c r="BI14" s="1">
        <f>IF(ABS($Q14)&lt;G$17,$AA14,IF(ABS($Q13)&lt;G$17,(G$17-ABS($Q13))*($Z13+$Z14)*0.5*($D$27+$D$28)*$D$5*1000,0))</f>
        <v>0</v>
      </c>
      <c r="BJ14" s="1">
        <f>IF(AND(G$17&lt;ABS($Q14),G$17&gt;ABS($Q13)),1,0)</f>
        <v>0</v>
      </c>
      <c r="BK14" s="3">
        <f>MIN(IF(BJ14=1,($S14-$S13)/(ABS($Q14)-ABS($Q13))*(G$17-ABS($Q13))+$S13,0),$D$7)</f>
        <v>0</v>
      </c>
      <c r="BL14" s="1">
        <f>IF(ABS($Q14)&lt;G$18,$AA14,IF(ABS($Q13)&lt;G$18,(G$18-ABS($Q13))*($Z13+$Z14)*0.5*($D$27+$D$28)*$D$5*1000,0))</f>
        <v>0</v>
      </c>
      <c r="BM14" s="1">
        <f>IF(AND(G$18&lt;ABS($Q14),G$18&gt;ABS($Q13)),1,0)</f>
        <v>0</v>
      </c>
      <c r="BN14" s="3">
        <f>MIN(IF(BM14=1,($S14-$S13)/(ABS($Q14)-ABS($Q13))*(G$18-ABS($Q13))+$S13,0),$D$7)</f>
        <v>0</v>
      </c>
      <c r="BO14" s="1">
        <f>IF(ABS($Q14)&lt;G$19,$AA14,IF(ABS($Q13)&lt;G$19,(G$19-ABS($Q13))*($Z13+$Z14)*0.5*($D$27+$D$28)*$D$5*1000,0))</f>
        <v>0</v>
      </c>
      <c r="BP14" s="1">
        <f>IF(AND(G$19&lt;ABS($Q14),G$19&gt;ABS($Q13)),1,0)</f>
        <v>0</v>
      </c>
      <c r="BQ14" s="3">
        <f>MIN(IF(BP14=1,($S14-$S13)/(ABS($Q14)-ABS($Q13))*(G$19-ABS($Q13))+$S13,0),$D$7)</f>
        <v>0</v>
      </c>
      <c r="BR14" s="1">
        <f>IF(ABS($Q14)&lt;G$20,$AA14,IF(ABS($Q13)&lt;G$20,(G$20-ABS($Q13))*($Z13+$Z14)*0.5*($D$27+$D$28)*$D$5*1000,0))</f>
        <v>0</v>
      </c>
      <c r="BS14" s="1">
        <f>IF(AND(G$20&lt;ABS($Q14),G$20&gt;ABS($Q13)),1,0)</f>
        <v>0</v>
      </c>
      <c r="BT14" s="3">
        <f>MIN(IF(BS14=1,($S14-$S13)/(ABS($Q14)-ABS($Q13))*(G$20-ABS($Q13))+$S13,0),$D$7)</f>
        <v>0</v>
      </c>
      <c r="BU14" s="1">
        <f>IF(ABS($Q14)&lt;G$21,$AA14,IF(ABS($Q13)&lt;G$21,(G$21-ABS($Q13))*($Z13+$Z14)*0.5*($D$27+$D$28)*$D$5*1000,0))</f>
        <v>0</v>
      </c>
      <c r="BV14" s="1">
        <f>IF(AND(G$21&lt;ABS($Q14),G$21&gt;ABS($Q13)),1,0)</f>
        <v>0</v>
      </c>
      <c r="BW14" s="3">
        <f>MIN(IF(BV14=1,($S14-$S13)/(ABS($Q14)-ABS($Q13))*(G$21-ABS($Q13))+$S13,0),$D$7)</f>
        <v>0</v>
      </c>
      <c r="BX14" s="1">
        <f>IF(ABS($Q14)&lt;G$22,$AA14,IF(ABS($Q13)&lt;G$22,(G$22-ABS($Q13))*($Z13+$Z14)*0.5*($D$27+$D$28)*$D$5*1000,0))</f>
        <v>0</v>
      </c>
      <c r="BY14" s="1">
        <f>IF(AND(G$22&lt;ABS($Q14),G$22&gt;ABS($Q13)),1,0)</f>
        <v>0</v>
      </c>
      <c r="BZ14" s="3">
        <f>MIN(IF(BY14=1,($S14-$S13)/(ABS($Q14)-ABS($Q13))*(G$22-ABS($Q13))+$S13,0),$D$7)</f>
        <v>0</v>
      </c>
      <c r="CA14" s="1">
        <f>IF(ABS($Q14)&lt;G$23,$AA14,IF(ABS($Q13)&lt;G$23,(G$23-ABS($Q13))*($Z13+$Z14)*0.5*($D$27+$D$28)*$D$5*1000,0))</f>
        <v>0</v>
      </c>
      <c r="CB14" s="1">
        <f>IF(AND(G$23&lt;ABS($Q14),G$23&gt;ABS($Q13)),1,0)</f>
        <v>0</v>
      </c>
      <c r="CC14" s="3">
        <f>MIN(IF(CB14=1,($S14-$S13)/(ABS($Q14)-ABS($Q13))*(G$23-ABS($Q13))+$S13,0),$D$7)</f>
        <v>0</v>
      </c>
      <c r="CD14" s="1">
        <f>IF(ABS($Q14)&lt;G$24,$AA14,IF(ABS($Q13)&lt;G$24,(G$24-ABS($Q13))*($Z13+$Z14)*0.5*($D$27+$D$28)*$D$5*1000,0))</f>
        <v>0</v>
      </c>
      <c r="CE14" s="1">
        <f>IF(AND(G$24&lt;ABS($Q14),G$24&gt;ABS($Q13)),1,0)</f>
        <v>0</v>
      </c>
      <c r="CF14" s="3">
        <f>MIN(IF(CE14=1,($S14-$S13)/(ABS($Q14)-ABS($Q13))*(G$24-ABS($Q13))+$S13,0),$D$7)</f>
        <v>0</v>
      </c>
      <c r="CG14" s="1">
        <f>IF(ABS($Q14)&lt;G$25,$AA14,IF(ABS($Q13)&lt;G$25,(G$25-ABS($Q13))*($Z13+$Z14)*0.5*($D$27+$D$28)*$D$5*1000,0))</f>
        <v>0</v>
      </c>
      <c r="CH14" s="1">
        <f>IF(AND(G$25&lt;ABS($Q14),G$25&gt;ABS($Q13)),1,0)</f>
        <v>0</v>
      </c>
      <c r="CI14" s="3">
        <f>MIN(IF(CH14=1,($S14-$S13)/(ABS($Q14)-ABS($Q13))*(G$25-ABS($Q13))+$S13,0),$D$7)</f>
        <v>0</v>
      </c>
      <c r="CJ14" s="1">
        <f>IF(ABS($Q14)&lt;G$26,$AA14,IF(ABS($Q13)&lt;G$26,(G$26-ABS($Q13))*($Z13+$Z14)*0.5*($D$27+$D$28)*$D$5*1000,0))</f>
        <v>0</v>
      </c>
      <c r="CK14" s="1">
        <f>IF(AND(G$26&lt;ABS($Q14),G$26&gt;ABS($Q13)),1,0)</f>
        <v>0</v>
      </c>
      <c r="CL14" s="3">
        <f>MIN(IF(CK14=1,($S14-$S13)/(ABS($Q14)-ABS($Q13))*(G$26-ABS($Q13))+$S13,0),$D$7)</f>
        <v>0</v>
      </c>
      <c r="CM14" s="1">
        <f>IF(ABS($Q14)&lt;G$27,$AA14,IF(ABS($Q13)&lt;G$27,(G$27-ABS($Q13))*($Z13+$Z14)*0.5*($D$27+$D$28)*$D$5*1000,0))</f>
        <v>0</v>
      </c>
      <c r="CN14" s="1">
        <f>IF(AND(G$27&lt;ABS($Q14),G$27&gt;ABS($Q13)),1,0)</f>
        <v>0</v>
      </c>
      <c r="CO14" s="3">
        <f>MIN(IF(CN14=1,($S14-$S13)/(ABS($Q14)-ABS($Q13))*(G$27-ABS($Q13))+$S13,0),$D$7)</f>
        <v>0</v>
      </c>
      <c r="CP14" s="1">
        <f>IF(ABS($Q14)&lt;G$28,$AA14,IF(ABS($Q13)&lt;G$28,(G$28-ABS($Q13))*($Z13+$Z14)*0.5*($D$27+$D$28)*$D$5*1000,0))</f>
        <v>0</v>
      </c>
      <c r="CQ14" s="1">
        <f>IF(AND(G$28&lt;ABS($Q14),G$28&gt;ABS($Q13)),1,0)</f>
        <v>0</v>
      </c>
      <c r="CR14" s="3">
        <f>MIN(IF(CQ14=1,($S14-$S13)/(ABS($Q14)-ABS($Q13))*(G$28-ABS($Q13))+$S13,0),$D$7)</f>
        <v>0</v>
      </c>
      <c r="CS14" s="1">
        <f>IF(ABS($Q14)&lt;G$29,$AA14,IF(ABS($Q13)&lt;G$29,(G$29-ABS($Q13))*($Z13+$Z14)*0.5*($D$27+$D$28)*$D$5*1000,0))</f>
        <v>0</v>
      </c>
      <c r="CT14" s="1">
        <f>IF(AND(G$29&lt;ABS($Q14),G$29&gt;ABS($Q13)),1,0)</f>
        <v>0</v>
      </c>
      <c r="CU14" s="3">
        <f>MIN(IF(CT14=1,($S14-$S13)/(ABS($Q14)-ABS($Q13))*(G$29-ABS($Q13))+$S13,0),$D$7)</f>
        <v>0</v>
      </c>
      <c r="CV14" s="1">
        <f>IF(ABS($Q14)&lt;G$30,$AA14,IF(ABS($Q13)&lt;G$30,(G$30-ABS($Q13))*($Z13+$Z14)*0.5*($D$27+$D$28)*$D$5*1000,0))</f>
        <v>0</v>
      </c>
      <c r="CW14" s="1">
        <f>IF(AND(G$30&lt;ABS($Q14),G$30&gt;ABS($Q13)),1,0)</f>
        <v>0</v>
      </c>
      <c r="CX14" s="3">
        <f>MIN(IF(CW14=1,($S14-$S13)/(ABS($Q14)-ABS($Q13))*(G$30-ABS($Q13))+$S13,0),$D$7)</f>
        <v>0</v>
      </c>
      <c r="CY14" s="1">
        <f>IF(ABS($Q14)&lt;G$31,$AA14,IF(ABS($Q13)&lt;G$31,(G$31-ABS($Q13))*($Z13+$Z14)*0.5*($D$27+$D$28)*$D$5*1000,0))</f>
        <v>0</v>
      </c>
      <c r="CZ14" s="1">
        <f>IF(AND(G$31&lt;ABS($Q14),G$31&gt;ABS($Q13)),1,0)</f>
        <v>0</v>
      </c>
      <c r="DA14" s="3">
        <f>MIN(IF(CZ14=1,($S14-$S13)/(ABS($Q14)-ABS($Q13))*(G$31-ABS($Q13))+$S13,0),$D$7)</f>
        <v>0</v>
      </c>
      <c r="DB14" s="1">
        <f>IF(ABS($Q14)&lt;G$32,$AA14,IF(ABS($Q13)&lt;G$32,(G$32-ABS($Q13))*($Z13+$Z14)*0.5*($D$27+$D$28)*$D$5*1000,0))</f>
        <v>0</v>
      </c>
      <c r="DC14" s="1">
        <f>IF(AND(G$32&lt;ABS($Q14),G$32&gt;ABS($Q13)),1,0)</f>
        <v>0</v>
      </c>
      <c r="DD14" s="3">
        <f>MIN(IF(DC14=1,($S14-$S13)/(ABS($Q14)-ABS($Q13))*(G$32-ABS($Q13))+$S13,0),$D$7)</f>
        <v>0</v>
      </c>
      <c r="DE14" s="1">
        <f>IF(ABS($Q14)&lt;G$33,$AA14,IF(ABS($Q13)&lt;G$33,(G$33-ABS($Q13))*($Z13+$Z14)*0.5*($D$27+$D$28)*$D$5*1000,0))</f>
        <v>0</v>
      </c>
      <c r="DF14" s="1">
        <f>IF(AND(G$33&lt;ABS($Q14),G$33&gt;ABS($Q13)),1,0)</f>
        <v>0</v>
      </c>
      <c r="DG14" s="3">
        <f>MIN(IF(DF14=1,($S14-$S13)/(ABS($Q14)-ABS($Q13))*(G$33-ABS($Q13))+$S13,0),$D$7)</f>
        <v>0</v>
      </c>
      <c r="DH14" s="1">
        <f>IF(ABS($Q14)&lt;G$34,$AA14,IF(ABS($Q13)&lt;G$34,(G$34-ABS($Q13))*($Z13+$Z14)*0.5*($D$27+$D$28)*$D$5*1000,0))</f>
        <v>0</v>
      </c>
      <c r="DI14" s="1">
        <f>IF(AND(G$34&lt;ABS($Q14),G$34&gt;ABS($Q13)),1,0)</f>
        <v>0</v>
      </c>
      <c r="DJ14" s="3">
        <f>MIN(IF(DI14=1,($S14-$S13)/(ABS($Q14)-ABS($Q13))*(G$34-ABS($Q13))+$S13,0),$D$7)</f>
        <v>0</v>
      </c>
      <c r="DK14" s="1">
        <f>IF(ABS($Q14)&lt;G$35,$AA14,IF(ABS($Q13)&lt;G$35,(G$35-ABS($Q13))*($Z13+$Z14)*0.5*($D$27+$D$28)*$D$5*1000,0))</f>
        <v>0</v>
      </c>
      <c r="DL14" s="1">
        <f>IF(AND(G$35&lt;ABS($Q14),G$35&gt;ABS($Q13)),1,0)</f>
        <v>0</v>
      </c>
      <c r="DM14" s="3">
        <f>MIN(IF(DL14=1,($S14-$S13)/(ABS($Q14)-ABS($Q13))*(G$35-ABS($Q13))+$S13,0),$D$7)</f>
        <v>0</v>
      </c>
      <c r="DN14" s="1">
        <f>IF(ABS($Q14)&lt;G$36,$AA14,IF(ABS($Q13)&lt;G$36,(G$36-ABS($Q13))*($Z13+$Z14)*0.5*($D$27+$D$28)*$D$5*1000,0))</f>
        <v>0</v>
      </c>
      <c r="DO14" s="1">
        <f>IF(AND(G$36&lt;ABS($Q14),G$36&gt;ABS($Q13)),1,0)</f>
        <v>0</v>
      </c>
      <c r="DP14" s="3">
        <f>MIN(IF(DO14=1,($S14-$S13)/(ABS($Q14)-ABS($Q13))*(G$36-ABS($Q13))+$S13,0),$D$7)</f>
        <v>0</v>
      </c>
      <c r="DQ14" s="1">
        <f>IF(ABS($Q14)&lt;G$37,$AA14,IF(ABS($Q13)&lt;G$37,(G$37-ABS($Q13))*($Z13+$Z14)*0.5*($D$27+$D$28)*$D$5*1000,0))</f>
        <v>0</v>
      </c>
      <c r="DR14" s="1">
        <f>IF(AND(G$37&lt;ABS($Q14),G$37&gt;ABS($Q13)),1,0)</f>
        <v>0</v>
      </c>
      <c r="DS14" s="3">
        <f>MIN(IF(DR14=1,($S14-$S13)/(ABS($Q14)-ABS($Q13))*(G$37-ABS($Q13))+$S13,0),$D$7)</f>
        <v>0</v>
      </c>
      <c r="DT14" s="1">
        <f>IF(ABS($Q14)&lt;G$38,$AA14,IF(ABS($Q13)&lt;G$38,(G$38-ABS($Q13))*($Z13+$Z14)*0.5*($D$27+$D$28)*$D$5*1000,0))</f>
        <v>0</v>
      </c>
      <c r="DU14" s="1">
        <f>IF(AND(G$38&lt;ABS($Q14),G$38&gt;ABS($Q13)),1,0)</f>
        <v>0</v>
      </c>
      <c r="DV14" s="3">
        <f>MIN(IF(DU14=1,($S14-$S13)/(ABS($Q14)-ABS($Q13))*(G$38-ABS($Q13))+$S13,0),$D$7)</f>
        <v>0</v>
      </c>
      <c r="DW14" s="1">
        <f>IF(ABS($Q14)&lt;G$39,$AA14,IF(ABS($Q13)&lt;G$39,(G$39-ABS($Q13))*($Z13+$Z14)*0.5*($D$27+$D$28)*$D$5*1000,0))</f>
        <v>0</v>
      </c>
      <c r="DX14" s="1">
        <f>IF(AND(G$39&lt;ABS($Q14),G$39&gt;ABS($Q13)),1,0)</f>
        <v>0</v>
      </c>
      <c r="DY14" s="3">
        <f>MIN(IF(DX14=1,($S14-$S13)/(ABS($Q14)-ABS($Q13))*(G$39-ABS($Q13))+$S13,0),$D$7)</f>
        <v>0</v>
      </c>
      <c r="DZ14" s="1">
        <f>IF(ABS($Q14)&lt;G$40,$AA14,IF(ABS($Q13)&lt;G$40,(G$40-ABS($Q13))*($Z13+$Z14)*0.5*($D$27+$D$28)*$D$5*1000,0))</f>
        <v>0</v>
      </c>
      <c r="EA14" s="1">
        <f>IF(AND(G$40&lt;ABS($Q14),G$40&gt;ABS($Q13)),1,0)</f>
        <v>0</v>
      </c>
      <c r="EB14" s="3">
        <f>MIN(IF(EA14=1,($S14-$S13)/(ABS($Q14)-ABS($Q13))*(G$40-ABS($Q13))+$S13,0),$D$7)</f>
        <v>0</v>
      </c>
      <c r="EC14" s="1">
        <f>IF(ABS($Q14)&lt;G$41,$AA14,IF(ABS($Q13)&lt;G$41,(G$41-ABS($Q13))*($Z13+$Z14)*0.5*($D$27+$D$28)*$D$5*1000,0))</f>
        <v>0</v>
      </c>
      <c r="ED14" s="1">
        <f>IF(AND(G$41&lt;ABS($Q14),G$41&gt;ABS($Q13)),1,0)</f>
        <v>0</v>
      </c>
      <c r="EE14" s="3">
        <f>MIN(IF(ED14=1,($S14-$S13)/(ABS($Q14)-ABS($Q13))*(G$41-ABS($Q13))+$S13,0),$D$7)</f>
        <v>0</v>
      </c>
      <c r="EF14" s="1">
        <f>IF(ABS($Q14)&lt;G$42,$AA14,IF(ABS($Q13)&lt;G$42,(G$42-ABS($Q13))*($Z13+$Z14)*0.5*($D$27+$D$28)*$D$5*1000,0))</f>
        <v>0</v>
      </c>
      <c r="EG14" s="1">
        <f>IF(AND(G$42&lt;ABS($Q14),G$42&gt;ABS($Q13)),1,0)</f>
        <v>0</v>
      </c>
      <c r="EH14" s="3">
        <f>MIN(IF(EG14=1,($S14-$S13)/(ABS($Q14)-ABS($Q13))*(G$42-ABS($Q13))+$S13,0),$D$7)</f>
        <v>0</v>
      </c>
      <c r="EI14" s="1">
        <f>IF(ABS($Q14)&lt;G$43,$AA14,IF(ABS($Q13)&lt;G$43,(G$43-ABS($Q13))*($Z13+$Z14)*0.5*($D$27+$D$28)*$D$5*1000,0))</f>
        <v>0</v>
      </c>
      <c r="EJ14" s="1">
        <f>IF(AND(G$43&lt;ABS($Q14),G$43&gt;ABS($Q13)),1,0)</f>
        <v>0</v>
      </c>
      <c r="EK14" s="3">
        <f>MIN(IF(EJ14=1,($S14-$S13)/(ABS($Q14)-ABS($Q13))*(G$43-ABS($Q13))+$S13,0),$D$7)</f>
        <v>0</v>
      </c>
      <c r="EL14" s="1">
        <f>IF(ABS($Q14)&lt;G$44,$AA14,IF(ABS($Q13)&lt;G$44,(G$44-ABS($Q13))*($Z13+$Z14)*0.5*($D$27+$D$28)*$D$5*1000,0))</f>
        <v>0</v>
      </c>
      <c r="EM14" s="1">
        <f>IF(AND(G$44&lt;ABS($Q14),G$44&gt;ABS($Q13)),1,0)</f>
        <v>0</v>
      </c>
      <c r="EN14" s="3">
        <f>MIN(IF(EM14=1,($S14-$S13)/(ABS($Q14)-ABS($Q13))*(G$44-ABS($Q13))+$S13,0),$D$7)</f>
        <v>0</v>
      </c>
      <c r="EO14" s="1">
        <f>IF(ABS($Q14)&lt;G$45,$AA14,IF(ABS($Q13)&lt;G$45,(G$45-ABS($Q13))*($Z13+$Z14)*0.5*($D$27+$D$28)*$D$5*1000,0))</f>
        <v>0</v>
      </c>
      <c r="EP14" s="1">
        <f>IF(AND(G$45&lt;ABS($Q14),G$45&gt;ABS($Q13)),1,0)</f>
        <v>0</v>
      </c>
      <c r="EQ14" s="3">
        <f>MIN(IF(EP14=1,($S14-$S13)/(ABS($Q14)-ABS($Q13))*(G$45-ABS($Q13))+$S13,0),$D$7)</f>
        <v>0</v>
      </c>
      <c r="ER14" s="1">
        <f>IF(ABS($Q14)&lt;G$46,$AA14,IF(ABS($Q13)&lt;G$46,(G$46-ABS($Q13))*($Z13+$Z14)*0.5*($D$27+$D$28)*$D$5*1000,0))</f>
        <v>0</v>
      </c>
      <c r="ES14" s="1">
        <f>IF(AND(G$46&lt;ABS($Q14),G$46&gt;ABS($Q13)),1,0)</f>
        <v>0</v>
      </c>
      <c r="ET14" s="3">
        <f>MIN(IF(ES14=1,($S14-$S13)/(ABS($Q14)-ABS($Q13))*(G$46-ABS($Q13))+$S13,0),$D$7)</f>
        <v>0</v>
      </c>
      <c r="EU14" s="1">
        <f>IF(ABS($Q14)&lt;G$47,$AA14,IF(ABS($Q13)&lt;G$47,(G$47-ABS($Q13))*($Z13+$Z14)*0.5*($D$27+$D$28)*$D$5*1000,0))</f>
        <v>0</v>
      </c>
      <c r="EV14" s="1">
        <f>IF(AND(G$47&lt;ABS($Q14),G$47&gt;ABS($Q13)),1,0)</f>
        <v>0</v>
      </c>
      <c r="EW14" s="3">
        <f>MIN(IF(EV14=1,($S14-$S13)/(ABS($Q14)-ABS($Q13))*(G$47-ABS($Q13))+$S13,0),$D$7)</f>
        <v>0</v>
      </c>
      <c r="EX14" s="1">
        <f>IF(ABS($Q14)&lt;G$48,$AA14,IF(ABS($Q13)&lt;G$48,(G$48-ABS($Q13))*($Z13+$Z14)*0.5*($D$27+$D$28)*$D$5*1000,0))</f>
        <v>0</v>
      </c>
      <c r="EY14" s="1">
        <f>IF(AND(G$48&lt;ABS($Q14),G$48&gt;ABS($Q13)),1,0)</f>
        <v>0</v>
      </c>
      <c r="EZ14" s="3">
        <f>MIN(IF(EY14=1,($S14-$S13)/(ABS($Q14)-ABS($Q13))*(G$48-ABS($Q13))+$S13,0),$D$7)</f>
        <v>0</v>
      </c>
      <c r="FA14" s="1">
        <f>IF(ABS($Q14)&lt;G$49,$AA14,IF(ABS($Q13)&lt;G$49,(G$49-ABS($Q13))*($Z13+$Z14)*0.5*($D$27+$D$28)*$D$5*1000,0))</f>
        <v>0</v>
      </c>
      <c r="FB14" s="1">
        <f>IF(AND(G$49&lt;ABS($Q14),G$49&gt;ABS($Q13)),1,0)</f>
        <v>0</v>
      </c>
      <c r="FC14" s="3">
        <f>MIN(IF(FB14=1,($S14-$S13)/(ABS($Q14)-ABS($Q13))*(G$49-ABS($Q13))+$S13,0),$D$7)</f>
        <v>0</v>
      </c>
      <c r="FD14" s="1">
        <f>IF(ABS($Q14)&lt;G$50,$AA14,IF(ABS($Q13)&lt;G$50,(G$50-ABS($Q13))*($Z13+$Z14)*0.5*($D$27+$D$28)*$D$5*1000,0))</f>
        <v>0</v>
      </c>
      <c r="FE14" s="1">
        <f>IF(AND(G$50&lt;ABS($Q14),G$50&gt;ABS($Q13)),1,0)</f>
        <v>0</v>
      </c>
      <c r="FF14" s="3">
        <f>MIN(IF(FE14=1,($S14-$S13)/(ABS($Q14)-ABS($Q13))*(G$50-ABS($Q13))+$S13,0),$D$7)</f>
        <v>0</v>
      </c>
      <c r="FG14" s="1">
        <f>IF(ABS($Q14)&lt;G$51,$AA14,IF(ABS($Q13)&lt;G$51,(G$51-ABS($Q13))*($Z13+$Z14)*0.5*($D$27+$D$28)*$D$5*1000,0))</f>
        <v>0</v>
      </c>
      <c r="FH14" s="1">
        <f>IF(AND(G$51&lt;ABS($Q14),G$51&gt;ABS($Q13)),1,0)</f>
        <v>0</v>
      </c>
      <c r="FI14" s="3">
        <f>MIN(IF(FH14=1,($S14-$S13)/(ABS($Q14)-ABS($Q13))*(G$51-ABS($Q13))+$S13,0),$D$7)</f>
        <v>0</v>
      </c>
      <c r="FJ14" s="1">
        <f>IF(ABS($Q14)&lt;G$52,$AA14,IF(ABS($Q13)&lt;G$52,(G$52-ABS($Q13))*($Z13+$Z14)*0.5*($D$27+$D$28)*$D$5*1000,0))</f>
        <v>0</v>
      </c>
      <c r="FK14" s="1">
        <f>IF(AND(G$52&lt;ABS($Q14),G$52&gt;ABS($Q13)),1,0)</f>
        <v>0</v>
      </c>
      <c r="FL14" s="3">
        <f>MIN(IF(FK14=1,($S14-$S13)/(ABS($Q14)-ABS($Q13))*(G$52-ABS($Q13))+$S13,0),$D$7)</f>
        <v>0</v>
      </c>
      <c r="FM14" s="1">
        <f>IF(ABS($Q14)&lt;G$53,$AA14,IF(ABS($Q13)&lt;G$53,(G$53-ABS($Q13))*($Z13+$Z14)*0.5*($D$27+$D$28)*$D$5*1000,0))</f>
        <v>0</v>
      </c>
      <c r="FN14" s="1">
        <f>IF(AND(G$53&lt;ABS($Q14),G$53&gt;ABS($Q13)),1,0)</f>
        <v>0</v>
      </c>
      <c r="FO14" s="3">
        <f>MIN(IF(FN14=1,($S14-$S13)/(ABS($Q14)-ABS($Q13))*(G$53-ABS($Q13))+$S13,0),$D$7)</f>
        <v>0</v>
      </c>
      <c r="FP14" s="1">
        <f>IF(ABS($Q14)&lt;G$54,$AA14,IF(ABS($Q13)&lt;G$54,(G$54-ABS($Q13))*($Z13+$Z14)*0.5*($D$27+$D$28)*$D$5*1000,0))</f>
        <v>0</v>
      </c>
      <c r="FQ14" s="1">
        <f>IF(AND(G$54&lt;ABS($Q14),G$54&gt;ABS($Q13)),1,0)</f>
        <v>0</v>
      </c>
      <c r="FR14" s="3">
        <f>MIN(IF(FQ14=1,($S14-$S13)/(ABS($Q14)-ABS($Q13))*(G$54-ABS($Q13))+$S13,0),$D$7)</f>
        <v>0</v>
      </c>
      <c r="FS14" s="1">
        <f>IF(ABS($Q14)&lt;G$55,$AA14,IF(ABS($Q13)&lt;G$55,(G$55-ABS($Q13))*($Z13+$Z14)*0.5*($D$27+$D$28)*$D$5*1000,0))</f>
        <v>0</v>
      </c>
      <c r="FT14" s="1">
        <f>IF(AND(G$55&lt;ABS($Q14),G$55&gt;ABS($Q13)),1,0)</f>
        <v>0</v>
      </c>
      <c r="FU14" s="3">
        <f>MIN(IF(FT14=1,($S14-$S13)/(ABS($Q14)-ABS($Q13))*(G$55-ABS($Q13))+$S13,0),$D$7)</f>
        <v>0</v>
      </c>
      <c r="FV14" s="1" t="e">
        <f>IF(ABS($Q14)&lt;#REF!,$AA14,IF(ABS($Q13)&lt;#REF!,(#REF!-ABS($Q13))*($Z13+$Z14)*0.5*($D$27+$D$28)*$D$5*1000,0))</f>
        <v>#REF!</v>
      </c>
      <c r="FW14" s="1" t="e">
        <f>IF(AND(#REF!&lt;ABS($Q14),#REF!&gt;ABS($Q13)),1,0)</f>
        <v>#REF!</v>
      </c>
      <c r="FX14" s="3" t="e">
        <f>MIN(IF(FW14=1,($S14-$S13)/(ABS($Q14)-ABS($Q13))*(#REF!-ABS($Q13))+$S13,0),$D$7)</f>
        <v>#REF!</v>
      </c>
    </row>
    <row r="15" spans="1:180" ht="15" customHeight="1" x14ac:dyDescent="0.35">
      <c r="A15" s="4"/>
      <c r="B15" s="45" t="s">
        <v>0</v>
      </c>
      <c r="C15" s="7" t="s">
        <v>38</v>
      </c>
      <c r="D15" s="38">
        <v>900</v>
      </c>
      <c r="E15" s="4"/>
      <c r="F15" s="4"/>
      <c r="G15" s="14">
        <v>9.5</v>
      </c>
      <c r="H15" s="24">
        <f>SUM(BE7:BE221)*$D$6*1000*$D$29</f>
        <v>1626.6346598008406</v>
      </c>
      <c r="I15" s="24">
        <f>SUM(BC7:BC410)</f>
        <v>9961.68858</v>
      </c>
      <c r="J15" s="25">
        <f t="shared" si="0"/>
        <v>11.835240274599542</v>
      </c>
      <c r="K15" s="22">
        <f t="shared" si="3"/>
        <v>7167.5590120580537</v>
      </c>
      <c r="L15" s="34">
        <f t="shared" si="4"/>
        <v>7158.0590120580537</v>
      </c>
      <c r="M15" s="53">
        <f t="shared" si="6"/>
        <v>0</v>
      </c>
      <c r="N15" s="13">
        <f t="shared" si="1"/>
        <v>-1683.3943965429235</v>
      </c>
      <c r="O15" s="13">
        <f t="shared" si="2"/>
        <v>-517.93154635731332</v>
      </c>
      <c r="P15" s="4"/>
      <c r="Q15" s="5">
        <v>-35.103999999999999</v>
      </c>
      <c r="R15" s="5">
        <v>1.4490000000000001</v>
      </c>
      <c r="S15" s="5">
        <v>10.9</v>
      </c>
      <c r="T15" s="5">
        <v>10.9</v>
      </c>
      <c r="U15" s="5">
        <v>0.109</v>
      </c>
      <c r="V15" s="5">
        <v>1</v>
      </c>
      <c r="W15" s="5">
        <v>2000</v>
      </c>
      <c r="X15" s="5" t="s">
        <v>3</v>
      </c>
      <c r="Y15" s="5" t="s">
        <v>15</v>
      </c>
      <c r="Z15" s="3">
        <f t="shared" si="5"/>
        <v>0.109</v>
      </c>
      <c r="AA15" s="3"/>
      <c r="AB15" s="1"/>
      <c r="AC15" s="2"/>
      <c r="AD15" s="2"/>
      <c r="AE15" s="1"/>
      <c r="AF15" s="2"/>
      <c r="AG15" s="2"/>
      <c r="AH15" s="1"/>
      <c r="AI15" s="2"/>
      <c r="AJ15" s="2"/>
      <c r="AK15" s="1"/>
      <c r="AL15" s="2"/>
      <c r="AM15" s="2"/>
      <c r="AN15" s="1"/>
      <c r="AO15" s="2"/>
      <c r="AP15" s="2"/>
      <c r="AQ15" s="1"/>
      <c r="AR15" s="2"/>
      <c r="AS15" s="2"/>
      <c r="AT15" s="1"/>
      <c r="AU15" s="2"/>
      <c r="AV15" s="2"/>
      <c r="AW15" s="1"/>
      <c r="AX15" s="2"/>
      <c r="AY15" s="2"/>
      <c r="AZ15" s="1"/>
      <c r="BA15" s="2"/>
      <c r="BB15" s="2"/>
      <c r="BC15" s="1"/>
      <c r="BD15" s="2"/>
      <c r="BE15" s="2"/>
      <c r="BF15" s="1"/>
      <c r="BG15" s="2"/>
      <c r="BH15" s="2"/>
      <c r="BI15" s="1"/>
      <c r="BJ15" s="2"/>
      <c r="BK15" s="2"/>
      <c r="BL15" s="1"/>
      <c r="BM15" s="2"/>
      <c r="BN15" s="2"/>
      <c r="BO15" s="1"/>
      <c r="BP15" s="2"/>
      <c r="BQ15" s="2"/>
      <c r="BR15" s="1"/>
      <c r="BS15" s="2"/>
      <c r="BT15" s="2"/>
      <c r="BU15" s="1"/>
      <c r="BV15" s="2"/>
      <c r="BW15" s="2"/>
      <c r="BX15" s="1"/>
      <c r="BY15" s="2"/>
      <c r="BZ15" s="2"/>
      <c r="CA15" s="1"/>
      <c r="CB15" s="2"/>
      <c r="CC15" s="2"/>
      <c r="CD15" s="1"/>
      <c r="CE15" s="2"/>
      <c r="CF15" s="2"/>
      <c r="CG15" s="1"/>
      <c r="CH15" s="2"/>
      <c r="CI15" s="2"/>
      <c r="CJ15" s="1"/>
      <c r="CK15" s="2"/>
      <c r="CL15" s="2"/>
      <c r="CM15" s="1"/>
      <c r="CN15" s="2"/>
      <c r="CO15" s="2"/>
      <c r="CP15" s="1"/>
      <c r="CQ15" s="2"/>
      <c r="CR15" s="2"/>
      <c r="CS15" s="1"/>
      <c r="CT15" s="2"/>
      <c r="CU15" s="2"/>
      <c r="CV15" s="1"/>
      <c r="CW15" s="2"/>
      <c r="CX15" s="2"/>
      <c r="CY15" s="1"/>
      <c r="CZ15" s="2"/>
      <c r="DA15" s="2"/>
      <c r="DB15" s="1"/>
      <c r="DC15" s="2"/>
      <c r="DD15" s="2"/>
      <c r="DE15" s="1"/>
      <c r="DF15" s="2"/>
      <c r="DG15" s="2"/>
      <c r="DH15" s="1"/>
      <c r="DI15" s="2"/>
      <c r="DJ15" s="2"/>
      <c r="DK15" s="1"/>
      <c r="DL15" s="2"/>
      <c r="DM15" s="2"/>
      <c r="DN15" s="1"/>
      <c r="DO15" s="2"/>
      <c r="DP15" s="2"/>
      <c r="DQ15" s="1"/>
      <c r="DR15" s="2"/>
      <c r="DS15" s="2"/>
      <c r="DT15" s="1"/>
      <c r="DU15" s="2"/>
      <c r="DV15" s="2"/>
      <c r="DW15" s="1"/>
      <c r="DX15" s="2"/>
      <c r="DY15" s="2"/>
      <c r="DZ15" s="1"/>
      <c r="EA15" s="2"/>
      <c r="EB15" s="2"/>
      <c r="EC15" s="1"/>
      <c r="ED15" s="2"/>
      <c r="EE15" s="2"/>
      <c r="EF15" s="1"/>
      <c r="EG15" s="2"/>
      <c r="EH15" s="2"/>
      <c r="EI15" s="1"/>
      <c r="EJ15" s="2"/>
      <c r="EK15" s="2"/>
      <c r="EL15" s="1"/>
      <c r="EM15" s="2"/>
      <c r="EN15" s="2"/>
      <c r="EO15" s="1"/>
      <c r="EP15" s="2"/>
      <c r="EQ15" s="2"/>
      <c r="ER15" s="1"/>
      <c r="ES15" s="2"/>
      <c r="ET15" s="2"/>
      <c r="EU15" s="1"/>
      <c r="EV15" s="2"/>
      <c r="EW15" s="2"/>
      <c r="EX15" s="1"/>
      <c r="EY15" s="2"/>
      <c r="EZ15" s="2"/>
      <c r="FA15" s="1"/>
      <c r="FB15" s="2"/>
      <c r="FC15" s="2"/>
      <c r="FD15" s="1"/>
      <c r="FE15" s="2"/>
      <c r="FF15" s="2"/>
      <c r="FG15" s="1"/>
      <c r="FH15" s="2"/>
      <c r="FI15" s="2"/>
      <c r="FJ15" s="1"/>
      <c r="FK15" s="2"/>
      <c r="FL15" s="2"/>
      <c r="FM15" s="1"/>
      <c r="FN15" s="2"/>
      <c r="FO15" s="2"/>
      <c r="FP15" s="1"/>
      <c r="FQ15" s="2"/>
      <c r="FR15" s="2"/>
      <c r="FS15" s="1"/>
      <c r="FT15" s="2"/>
      <c r="FU15" s="2"/>
      <c r="FV15" s="1"/>
      <c r="FW15" s="2"/>
      <c r="FX15" s="2"/>
    </row>
    <row r="16" spans="1:180" ht="15" customHeight="1" x14ac:dyDescent="0.35">
      <c r="A16" s="4"/>
      <c r="B16" s="45" t="s">
        <v>37</v>
      </c>
      <c r="C16" s="7" t="s">
        <v>25</v>
      </c>
      <c r="D16" s="46">
        <f>D15*(2*PI()*D13)^2/1000</f>
        <v>18795.674621434569</v>
      </c>
      <c r="E16" s="4"/>
      <c r="F16" s="4"/>
      <c r="G16" s="14">
        <v>10</v>
      </c>
      <c r="H16" s="24">
        <f>SUM(BH7:BH221)*$D$6*1000*$D$29</f>
        <v>1650.2611790541821</v>
      </c>
      <c r="I16" s="24">
        <f>SUM(BF7:BF410)</f>
        <v>10686.86858</v>
      </c>
      <c r="J16" s="25">
        <f t="shared" si="0"/>
        <v>11.243478260869564</v>
      </c>
      <c r="K16" s="22">
        <f t="shared" si="3"/>
        <v>6942.4407934605279</v>
      </c>
      <c r="L16" s="34">
        <f t="shared" si="4"/>
        <v>6932.4407934605279</v>
      </c>
      <c r="M16" s="53">
        <f t="shared" si="6"/>
        <v>0</v>
      </c>
      <c r="N16" s="13">
        <f t="shared" si="1"/>
        <v>-1900.9897706109825</v>
      </c>
      <c r="O16" s="13">
        <f t="shared" si="2"/>
        <v>-525.45439088678017</v>
      </c>
      <c r="P16" s="4"/>
      <c r="Q16" s="5">
        <v>-36.552999999999997</v>
      </c>
      <c r="R16" s="5" t="s">
        <v>4</v>
      </c>
      <c r="S16" s="5">
        <v>38</v>
      </c>
      <c r="T16" s="5">
        <v>38</v>
      </c>
      <c r="U16" s="5">
        <v>0.38</v>
      </c>
      <c r="V16" s="5">
        <v>1</v>
      </c>
      <c r="W16" s="5">
        <v>2000</v>
      </c>
      <c r="X16" s="5" t="s">
        <v>3</v>
      </c>
      <c r="Y16" s="5" t="s">
        <v>2</v>
      </c>
      <c r="Z16" s="3">
        <f t="shared" si="5"/>
        <v>0.2</v>
      </c>
      <c r="AA16" s="1">
        <f>$R15*($Z16+$Z15)*0.5*($D$27+$D$28)*1000*$D$5</f>
        <v>904.4368199999999</v>
      </c>
      <c r="AB16" s="1">
        <f>IF(ABS($Q16)&lt;$G$6,$AA16,IF(ABS($Q15)&lt;$G$6,($G$6-ABS($Q15))*($Z15+$Z16)*0.5*($D$27+$D$28)*$D$5*1000,0))</f>
        <v>0</v>
      </c>
      <c r="AC16" s="1">
        <f>IF(AND($G$6&lt;ABS($Q16),$G$6&gt;ABS($Q15)),1,0)</f>
        <v>0</v>
      </c>
      <c r="AD16" s="3">
        <f>MIN(IF(AC16=1,($S16-$S15)/(ABS($Q16)-ABS($Q15))*($G$6-ABS($Q15))+$S15,0),$D$7)</f>
        <v>0</v>
      </c>
      <c r="AE16" s="1">
        <f>IF(ABS($Q16)&lt;$G$7,$AA16,IF(ABS($Q15)&lt;$G$7,($G$7-ABS($Q15))*($Z15+$Z16)*0.5*($D$27+$D$28)*$D$5*1000,0))</f>
        <v>0</v>
      </c>
      <c r="AF16" s="1">
        <f>IF(AND($G$7&lt;ABS($Q16),$G$7&gt;ABS($Q15)),1,0)</f>
        <v>0</v>
      </c>
      <c r="AG16" s="3">
        <f>MIN(IF(AF16=1,($S16-$S15)/(ABS($Q16)-ABS($Q15))*($G$7-ABS($Q15))+$S15,0),$D$7)</f>
        <v>0</v>
      </c>
      <c r="AH16" s="1">
        <f>IF(ABS($Q16)&lt;$G$8,$AA16,IF(ABS($Q15)&lt;$G$8,($G$8-ABS($Q15))*($Z15+$Z16)*0.5*($D$27+$D$28)*$D$5*1000,0))</f>
        <v>0</v>
      </c>
      <c r="AI16" s="1">
        <f>IF(AND($G$8&lt;ABS($Q16),$G$8&gt;ABS($Q15)),1,0)</f>
        <v>0</v>
      </c>
      <c r="AJ16" s="3">
        <f>MIN(IF(AI16=1,($S16-$S15)/(ABS($Q16)-ABS($Q15))*($G$8-ABS($Q15))+$S15,0),$D$7)</f>
        <v>0</v>
      </c>
      <c r="AK16" s="1">
        <f>IF(ABS($Q16)&lt;$G$9,$AA16,IF(ABS($Q15)&lt;$G$9,($G$9-ABS($Q15))*($Z15+$Z16)*0.5*($D$27+$D$28)*$D$5*1000,0))</f>
        <v>0</v>
      </c>
      <c r="AL16" s="1">
        <f>IF(AND($G$9&lt;ABS($Q16),$G$9&gt;ABS($Q15)),1,0)</f>
        <v>0</v>
      </c>
      <c r="AM16" s="3">
        <f>MIN(IF(AL16=1,($S16-$S15)/(ABS($Q16)-ABS($Q15))*($G$9-ABS($Q15))+$S15,0),$D$7)</f>
        <v>0</v>
      </c>
      <c r="AN16" s="1">
        <f>IF(ABS($Q16)&lt;$G$10,$AA16,IF(ABS($Q15)&lt;$G$10,($G$10-ABS($Q15))*($Z15+$Z16)*0.5*($D$27+$D$28)*$D$5*1000,0))</f>
        <v>0</v>
      </c>
      <c r="AO16" s="1">
        <f>IF(AND($G$10&lt;ABS($Q16),$G$10&gt;ABS($Q15)),1,0)</f>
        <v>0</v>
      </c>
      <c r="AP16" s="3">
        <f>MIN(IF(AO16=1,($S16-$S15)/(ABS($Q16)-ABS($Q15))*($G$10-ABS($Q15))+$S15,0),$D$7)</f>
        <v>0</v>
      </c>
      <c r="AQ16" s="1">
        <f>IF(ABS($Q16)&lt;$G$11,$AA16,IF(ABS($Q15)&lt;$G$11,($G$11-ABS($Q15))*($Z15+$Z16)*0.5*($D$27+$D$28)*$D$5*1000,0))</f>
        <v>0</v>
      </c>
      <c r="AR16" s="1">
        <f>IF(AND($G$11&lt;ABS($Q16),$G$11&gt;ABS($Q15)),1,0)</f>
        <v>0</v>
      </c>
      <c r="AS16" s="3">
        <f>MIN(IF(AR16=1,($S16-$S15)/(ABS($Q16)-ABS($Q15))*($G$11-ABS($Q15))+$S15,0),$D$7)</f>
        <v>0</v>
      </c>
      <c r="AT16" s="1">
        <f>IF(ABS($Q16)&lt;$G$12,$AA16,IF(ABS($Q15)&lt;$G$12,($G$12-ABS($Q15))*($Z15+$Z16)*0.5*($D$27+$D$28)*$D$5*1000,0))</f>
        <v>0</v>
      </c>
      <c r="AU16" s="1">
        <f>IF(AND($G$12&lt;ABS($Q16),$G$12&gt;ABS($Q15)),1,0)</f>
        <v>0</v>
      </c>
      <c r="AV16" s="3">
        <f>MIN(IF(AU16=1,($S16-$S15)/(ABS($Q16)-ABS($Q15))*($G$12-ABS($Q15))+$S15,0),$D$7)</f>
        <v>0</v>
      </c>
      <c r="AW16" s="1">
        <f>IF(ABS($Q16)&lt;$G$13,$AA16,IF(ABS($Q15)&lt;$G$13,($G$13-ABS($Q15))*($Z15+$Z16)*0.5*($D$27+$D$28)*$D$5*1000,0))</f>
        <v>0</v>
      </c>
      <c r="AX16" s="1">
        <f>IF(AND($G$13&lt;ABS($Q16),$G$13&gt;ABS($Q15)),1,0)</f>
        <v>0</v>
      </c>
      <c r="AY16" s="3">
        <f>MIN(IF(AX16=1,($S16-$S15)/(ABS($Q16)-ABS($Q15))*($G$13-ABS($Q15))+$S15,0),$D$7)</f>
        <v>0</v>
      </c>
      <c r="AZ16" s="1">
        <f>IF(ABS($Q16)&lt;$G$14,$AA16,IF(ABS($Q15)&lt;$G$14,($G$14-ABS($Q15))*($Z15+$Z16)*0.5*($D$27+$D$28)*$D$5*1000,0))</f>
        <v>0</v>
      </c>
      <c r="BA16" s="1">
        <f>IF(AND($G$14&lt;ABS($Q16),$G$14&gt;ABS($Q15)),1,0)</f>
        <v>0</v>
      </c>
      <c r="BB16" s="3">
        <f>MIN(IF(BA16=1,($S16-$S15)/(ABS($Q16)-ABS($Q15))*($G$14-ABS($Q15))+$S15,0),$D$7)</f>
        <v>0</v>
      </c>
      <c r="BC16" s="1">
        <f>IF(ABS($Q16)&lt;G$15,$AA16,IF(ABS($Q15)&lt;G$15,(G$15-ABS($Q15))*($Z15+$Z16)*0.5*($D$27+$D$28)*$D$5*1000,0))</f>
        <v>0</v>
      </c>
      <c r="BD16" s="1">
        <f>IF(AND(G$15&lt;ABS($Q16),G$15&gt;ABS($Q15)),1,0)</f>
        <v>0</v>
      </c>
      <c r="BE16" s="3">
        <f>MIN(IF(BD16=1,($S16-$S15)/(ABS($Q16)-ABS($Q15))*(G$15-ABS($Q15))+$S15,0),$D$7)</f>
        <v>0</v>
      </c>
      <c r="BF16" s="1">
        <f>IF(ABS($Q16)&lt;G$16,$AA16,IF(ABS($Q15)&lt;G$16,(G$16-ABS($Q15))*($Z15+$Z16)*0.5*($D$27+$D$28)*$D$5*1000,0))</f>
        <v>0</v>
      </c>
      <c r="BG16" s="1">
        <f>IF(AND(G$16&lt;ABS($Q16),G$16&gt;ABS($Q15)),1,0)</f>
        <v>0</v>
      </c>
      <c r="BH16" s="3">
        <f>MIN(IF(BG16=1,($S16-$S15)/(ABS($Q16)-ABS($Q15))*(G$16-ABS($Q15))+$S15,0),$D$7)</f>
        <v>0</v>
      </c>
      <c r="BI16" s="1">
        <f>IF(ABS($Q16)&lt;G$17,$AA16,IF(ABS($Q15)&lt;G$17,(G$17-ABS($Q15))*($Z15+$Z16)*0.5*($D$27+$D$28)*$D$5*1000,0))</f>
        <v>0</v>
      </c>
      <c r="BJ16" s="1">
        <f>IF(AND(G$17&lt;ABS($Q16),G$17&gt;ABS($Q15)),1,0)</f>
        <v>0</v>
      </c>
      <c r="BK16" s="3">
        <f>MIN(IF(BJ16=1,($S16-$S15)/(ABS($Q16)-ABS($Q15))*(G$17-ABS($Q15))+$S15,0),$D$7)</f>
        <v>0</v>
      </c>
      <c r="BL16" s="1">
        <f>IF(ABS($Q16)&lt;G$18,$AA16,IF(ABS($Q15)&lt;G$18,(G$18-ABS($Q15))*($Z15+$Z16)*0.5*($D$27+$D$28)*$D$5*1000,0))</f>
        <v>0</v>
      </c>
      <c r="BM16" s="1">
        <f>IF(AND(G$18&lt;ABS($Q16),G$18&gt;ABS($Q15)),1,0)</f>
        <v>0</v>
      </c>
      <c r="BN16" s="3">
        <f>MIN(IF(BM16=1,($S16-$S15)/(ABS($Q16)-ABS($Q15))*(G$18-ABS($Q15))+$S15,0),$D$7)</f>
        <v>0</v>
      </c>
      <c r="BO16" s="1">
        <f>IF(ABS($Q16)&lt;G$19,$AA16,IF(ABS($Q15)&lt;G$19,(G$19-ABS($Q15))*($Z15+$Z16)*0.5*($D$27+$D$28)*$D$5*1000,0))</f>
        <v>0</v>
      </c>
      <c r="BP16" s="1">
        <f>IF(AND(G$19&lt;ABS($Q16),G$19&gt;ABS($Q15)),1,0)</f>
        <v>0</v>
      </c>
      <c r="BQ16" s="3">
        <f>MIN(IF(BP16=1,($S16-$S15)/(ABS($Q16)-ABS($Q15))*(G$19-ABS($Q15))+$S15,0),$D$7)</f>
        <v>0</v>
      </c>
      <c r="BR16" s="1">
        <f>IF(ABS($Q16)&lt;G$20,$AA16,IF(ABS($Q15)&lt;G$20,(G$20-ABS($Q15))*($Z15+$Z16)*0.5*($D$27+$D$28)*$D$5*1000,0))</f>
        <v>0</v>
      </c>
      <c r="BS16" s="1">
        <f>IF(AND(G$20&lt;ABS($Q16),G$20&gt;ABS($Q15)),1,0)</f>
        <v>0</v>
      </c>
      <c r="BT16" s="3">
        <f>MIN(IF(BS16=1,($S16-$S15)/(ABS($Q16)-ABS($Q15))*(G$20-ABS($Q15))+$S15,0),$D$7)</f>
        <v>0</v>
      </c>
      <c r="BU16" s="1">
        <f>IF(ABS($Q16)&lt;G$21,$AA16,IF(ABS($Q15)&lt;G$21,(G$21-ABS($Q15))*($Z15+$Z16)*0.5*($D$27+$D$28)*$D$5*1000,0))</f>
        <v>0</v>
      </c>
      <c r="BV16" s="1">
        <f>IF(AND(G$21&lt;ABS($Q16),G$21&gt;ABS($Q15)),1,0)</f>
        <v>0</v>
      </c>
      <c r="BW16" s="3">
        <f>MIN(IF(BV16=1,($S16-$S15)/(ABS($Q16)-ABS($Q15))*(G$21-ABS($Q15))+$S15,0),$D$7)</f>
        <v>0</v>
      </c>
      <c r="BX16" s="1">
        <f>IF(ABS($Q16)&lt;G$22,$AA16,IF(ABS($Q15)&lt;G$22,(G$22-ABS($Q15))*($Z15+$Z16)*0.5*($D$27+$D$28)*$D$5*1000,0))</f>
        <v>0</v>
      </c>
      <c r="BY16" s="1">
        <f>IF(AND(G$22&lt;ABS($Q16),G$22&gt;ABS($Q15)),1,0)</f>
        <v>0</v>
      </c>
      <c r="BZ16" s="3">
        <f>MIN(IF(BY16=1,($S16-$S15)/(ABS($Q16)-ABS($Q15))*(G$22-ABS($Q15))+$S15,0),$D$7)</f>
        <v>0</v>
      </c>
      <c r="CA16" s="1">
        <f>IF(ABS($Q16)&lt;G$23,$AA16,IF(ABS($Q15)&lt;G$23,(G$23-ABS($Q15))*($Z15+$Z16)*0.5*($D$27+$D$28)*$D$5*1000,0))</f>
        <v>0</v>
      </c>
      <c r="CB16" s="1">
        <f>IF(AND(G$23&lt;ABS($Q16),G$23&gt;ABS($Q15)),1,0)</f>
        <v>0</v>
      </c>
      <c r="CC16" s="3">
        <f>MIN(IF(CB16=1,($S16-$S15)/(ABS($Q16)-ABS($Q15))*(G$23-ABS($Q15))+$S15,0),$D$7)</f>
        <v>0</v>
      </c>
      <c r="CD16" s="1">
        <f>IF(ABS($Q16)&lt;G$24,$AA16,IF(ABS($Q15)&lt;G$24,(G$24-ABS($Q15))*($Z15+$Z16)*0.5*($D$27+$D$28)*$D$5*1000,0))</f>
        <v>0</v>
      </c>
      <c r="CE16" s="1">
        <f>IF(AND(G$24&lt;ABS($Q16),G$24&gt;ABS($Q15)),1,0)</f>
        <v>0</v>
      </c>
      <c r="CF16" s="3">
        <f>MIN(IF(CE16=1,($S16-$S15)/(ABS($Q16)-ABS($Q15))*(G$24-ABS($Q15))+$S15,0),$D$7)</f>
        <v>0</v>
      </c>
      <c r="CG16" s="1">
        <f>IF(ABS($Q16)&lt;G$25,$AA16,IF(ABS($Q15)&lt;G$25,(G$25-ABS($Q15))*($Z15+$Z16)*0.5*($D$27+$D$28)*$D$5*1000,0))</f>
        <v>0</v>
      </c>
      <c r="CH16" s="1">
        <f>IF(AND(G$25&lt;ABS($Q16),G$25&gt;ABS($Q15)),1,0)</f>
        <v>0</v>
      </c>
      <c r="CI16" s="3">
        <f>MIN(IF(CH16=1,($S16-$S15)/(ABS($Q16)-ABS($Q15))*(G$25-ABS($Q15))+$S15,0),$D$7)</f>
        <v>0</v>
      </c>
      <c r="CJ16" s="1">
        <f>IF(ABS($Q16)&lt;G$26,$AA16,IF(ABS($Q15)&lt;G$26,(G$26-ABS($Q15))*($Z15+$Z16)*0.5*($D$27+$D$28)*$D$5*1000,0))</f>
        <v>0</v>
      </c>
      <c r="CK16" s="1">
        <f>IF(AND(G$26&lt;ABS($Q16),G$26&gt;ABS($Q15)),1,0)</f>
        <v>0</v>
      </c>
      <c r="CL16" s="3">
        <f>MIN(IF(CK16=1,($S16-$S15)/(ABS($Q16)-ABS($Q15))*(G$26-ABS($Q15))+$S15,0),$D$7)</f>
        <v>0</v>
      </c>
      <c r="CM16" s="1">
        <f>IF(ABS($Q16)&lt;G$27,$AA16,IF(ABS($Q15)&lt;G$27,(G$27-ABS($Q15))*($Z15+$Z16)*0.5*($D$27+$D$28)*$D$5*1000,0))</f>
        <v>0</v>
      </c>
      <c r="CN16" s="1">
        <f>IF(AND(G$27&lt;ABS($Q16),G$27&gt;ABS($Q15)),1,0)</f>
        <v>0</v>
      </c>
      <c r="CO16" s="3">
        <f>MIN(IF(CN16=1,($S16-$S15)/(ABS($Q16)-ABS($Q15))*(G$27-ABS($Q15))+$S15,0),$D$7)</f>
        <v>0</v>
      </c>
      <c r="CP16" s="1">
        <f>IF(ABS($Q16)&lt;G$28,$AA16,IF(ABS($Q15)&lt;G$28,(G$28-ABS($Q15))*($Z15+$Z16)*0.5*($D$27+$D$28)*$D$5*1000,0))</f>
        <v>0</v>
      </c>
      <c r="CQ16" s="1">
        <f>IF(AND(G$28&lt;ABS($Q16),G$28&gt;ABS($Q15)),1,0)</f>
        <v>0</v>
      </c>
      <c r="CR16" s="3">
        <f>MIN(IF(CQ16=1,($S16-$S15)/(ABS($Q16)-ABS($Q15))*(G$28-ABS($Q15))+$S15,0),$D$7)</f>
        <v>0</v>
      </c>
      <c r="CS16" s="1">
        <f>IF(ABS($Q16)&lt;G$29,$AA16,IF(ABS($Q15)&lt;G$29,(G$29-ABS($Q15))*($Z15+$Z16)*0.5*($D$27+$D$28)*$D$5*1000,0))</f>
        <v>0</v>
      </c>
      <c r="CT16" s="1">
        <f>IF(AND(G$29&lt;ABS($Q16),G$29&gt;ABS($Q15)),1,0)</f>
        <v>0</v>
      </c>
      <c r="CU16" s="3">
        <f>MIN(IF(CT16=1,($S16-$S15)/(ABS($Q16)-ABS($Q15))*(G$29-ABS($Q15))+$S15,0),$D$7)</f>
        <v>0</v>
      </c>
      <c r="CV16" s="1">
        <f>IF(ABS($Q16)&lt;G$30,$AA16,IF(ABS($Q15)&lt;G$30,(G$30-ABS($Q15))*($Z15+$Z16)*0.5*($D$27+$D$28)*$D$5*1000,0))</f>
        <v>0</v>
      </c>
      <c r="CW16" s="1">
        <f>IF(AND(G$30&lt;ABS($Q16),G$30&gt;ABS($Q15)),1,0)</f>
        <v>0</v>
      </c>
      <c r="CX16" s="3">
        <f>MIN(IF(CW16=1,($S16-$S15)/(ABS($Q16)-ABS($Q15))*(G$30-ABS($Q15))+$S15,0),$D$7)</f>
        <v>0</v>
      </c>
      <c r="CY16" s="1">
        <f>IF(ABS($Q16)&lt;G$31,$AA16,IF(ABS($Q15)&lt;G$31,(G$31-ABS($Q15))*($Z15+$Z16)*0.5*($D$27+$D$28)*$D$5*1000,0))</f>
        <v>0</v>
      </c>
      <c r="CZ16" s="1">
        <f>IF(AND(G$31&lt;ABS($Q16),G$31&gt;ABS($Q15)),1,0)</f>
        <v>0</v>
      </c>
      <c r="DA16" s="3">
        <f>MIN(IF(CZ16=1,($S16-$S15)/(ABS($Q16)-ABS($Q15))*(G$31-ABS($Q15))+$S15,0),$D$7)</f>
        <v>0</v>
      </c>
      <c r="DB16" s="1">
        <f>IF(ABS($Q16)&lt;G$32,$AA16,IF(ABS($Q15)&lt;G$32,(G$32-ABS($Q15))*($Z15+$Z16)*0.5*($D$27+$D$28)*$D$5*1000,0))</f>
        <v>0</v>
      </c>
      <c r="DC16" s="1">
        <f>IF(AND(G$32&lt;ABS($Q16),G$32&gt;ABS($Q15)),1,0)</f>
        <v>0</v>
      </c>
      <c r="DD16" s="3">
        <f>MIN(IF(DC16=1,($S16-$S15)/(ABS($Q16)-ABS($Q15))*(G$32-ABS($Q15))+$S15,0),$D$7)</f>
        <v>0</v>
      </c>
      <c r="DE16" s="1">
        <f>IF(ABS($Q16)&lt;G$33,$AA16,IF(ABS($Q15)&lt;G$33,(G$33-ABS($Q15))*($Z15+$Z16)*0.5*($D$27+$D$28)*$D$5*1000,0))</f>
        <v>0</v>
      </c>
      <c r="DF16" s="1">
        <f>IF(AND(G$33&lt;ABS($Q16),G$33&gt;ABS($Q15)),1,0)</f>
        <v>0</v>
      </c>
      <c r="DG16" s="3">
        <f>MIN(IF(DF16=1,($S16-$S15)/(ABS($Q16)-ABS($Q15))*(G$33-ABS($Q15))+$S15,0),$D$7)</f>
        <v>0</v>
      </c>
      <c r="DH16" s="1">
        <f>IF(ABS($Q16)&lt;G$34,$AA16,IF(ABS($Q15)&lt;G$34,(G$34-ABS($Q15))*($Z15+$Z16)*0.5*($D$27+$D$28)*$D$5*1000,0))</f>
        <v>0</v>
      </c>
      <c r="DI16" s="1">
        <f>IF(AND(G$34&lt;ABS($Q16),G$34&gt;ABS($Q15)),1,0)</f>
        <v>0</v>
      </c>
      <c r="DJ16" s="3">
        <f>MIN(IF(DI16=1,($S16-$S15)/(ABS($Q16)-ABS($Q15))*(G$34-ABS($Q15))+$S15,0),$D$7)</f>
        <v>0</v>
      </c>
      <c r="DK16" s="1">
        <f>IF(ABS($Q16)&lt;G$35,$AA16,IF(ABS($Q15)&lt;G$35,(G$35-ABS($Q15))*($Z15+$Z16)*0.5*($D$27+$D$28)*$D$5*1000,0))</f>
        <v>0</v>
      </c>
      <c r="DL16" s="1">
        <f>IF(AND(G$35&lt;ABS($Q16),G$35&gt;ABS($Q15)),1,0)</f>
        <v>0</v>
      </c>
      <c r="DM16" s="3">
        <f>MIN(IF(DL16=1,($S16-$S15)/(ABS($Q16)-ABS($Q15))*(G$35-ABS($Q15))+$S15,0),$D$7)</f>
        <v>0</v>
      </c>
      <c r="DN16" s="1">
        <f>IF(ABS($Q16)&lt;G$36,$AA16,IF(ABS($Q15)&lt;G$36,(G$36-ABS($Q15))*($Z15+$Z16)*0.5*($D$27+$D$28)*$D$5*1000,0))</f>
        <v>0</v>
      </c>
      <c r="DO16" s="1">
        <f>IF(AND(G$36&lt;ABS($Q16),G$36&gt;ABS($Q15)),1,0)</f>
        <v>0</v>
      </c>
      <c r="DP16" s="3">
        <f>MIN(IF(DO16=1,($S16-$S15)/(ABS($Q16)-ABS($Q15))*(G$36-ABS($Q15))+$S15,0),$D$7)</f>
        <v>0</v>
      </c>
      <c r="DQ16" s="1">
        <f>IF(ABS($Q16)&lt;G$37,$AA16,IF(ABS($Q15)&lt;G$37,(G$37-ABS($Q15))*($Z15+$Z16)*0.5*($D$27+$D$28)*$D$5*1000,0))</f>
        <v>0</v>
      </c>
      <c r="DR16" s="1">
        <f>IF(AND(G$37&lt;ABS($Q16),G$37&gt;ABS($Q15)),1,0)</f>
        <v>0</v>
      </c>
      <c r="DS16" s="3">
        <f>MIN(IF(DR16=1,($S16-$S15)/(ABS($Q16)-ABS($Q15))*(G$37-ABS($Q15))+$S15,0),$D$7)</f>
        <v>0</v>
      </c>
      <c r="DT16" s="1">
        <f>IF(ABS($Q16)&lt;G$38,$AA16,IF(ABS($Q15)&lt;G$38,(G$38-ABS($Q15))*($Z15+$Z16)*0.5*($D$27+$D$28)*$D$5*1000,0))</f>
        <v>0</v>
      </c>
      <c r="DU16" s="1">
        <f>IF(AND(G$38&lt;ABS($Q16),G$38&gt;ABS($Q15)),1,0)</f>
        <v>0</v>
      </c>
      <c r="DV16" s="3">
        <f>MIN(IF(DU16=1,($S16-$S15)/(ABS($Q16)-ABS($Q15))*(G$38-ABS($Q15))+$S15,0),$D$7)</f>
        <v>0</v>
      </c>
      <c r="DW16" s="1">
        <f>IF(ABS($Q16)&lt;G$39,$AA16,IF(ABS($Q15)&lt;G$39,(G$39-ABS($Q15))*($Z15+$Z16)*0.5*($D$27+$D$28)*$D$5*1000,0))</f>
        <v>0</v>
      </c>
      <c r="DX16" s="1">
        <f>IF(AND(G$39&lt;ABS($Q16),G$39&gt;ABS($Q15)),1,0)</f>
        <v>0</v>
      </c>
      <c r="DY16" s="3">
        <f>MIN(IF(DX16=1,($S16-$S15)/(ABS($Q16)-ABS($Q15))*(G$39-ABS($Q15))+$S15,0),$D$7)</f>
        <v>0</v>
      </c>
      <c r="DZ16" s="1">
        <f>IF(ABS($Q16)&lt;G$40,$AA16,IF(ABS($Q15)&lt;G$40,(G$40-ABS($Q15))*($Z15+$Z16)*0.5*($D$27+$D$28)*$D$5*1000,0))</f>
        <v>0</v>
      </c>
      <c r="EA16" s="1">
        <f>IF(AND(G$40&lt;ABS($Q16),G$40&gt;ABS($Q15)),1,0)</f>
        <v>0</v>
      </c>
      <c r="EB16" s="3">
        <f>MIN(IF(EA16=1,($S16-$S15)/(ABS($Q16)-ABS($Q15))*(G$40-ABS($Q15))+$S15,0),$D$7)</f>
        <v>0</v>
      </c>
      <c r="EC16" s="1">
        <f>IF(ABS($Q16)&lt;G$41,$AA16,IF(ABS($Q15)&lt;G$41,(G$41-ABS($Q15))*($Z15+$Z16)*0.5*($D$27+$D$28)*$D$5*1000,0))</f>
        <v>0</v>
      </c>
      <c r="ED16" s="1">
        <f>IF(AND(G$41&lt;ABS($Q16),G$41&gt;ABS($Q15)),1,0)</f>
        <v>0</v>
      </c>
      <c r="EE16" s="3">
        <f>MIN(IF(ED16=1,($S16-$S15)/(ABS($Q16)-ABS($Q15))*(G$41-ABS($Q15))+$S15,0),$D$7)</f>
        <v>0</v>
      </c>
      <c r="EF16" s="1">
        <f>IF(ABS($Q16)&lt;G$42,$AA16,IF(ABS($Q15)&lt;G$42,(G$42-ABS($Q15))*($Z15+$Z16)*0.5*($D$27+$D$28)*$D$5*1000,0))</f>
        <v>0</v>
      </c>
      <c r="EG16" s="1">
        <f>IF(AND(G$42&lt;ABS($Q16),G$42&gt;ABS($Q15)),1,0)</f>
        <v>0</v>
      </c>
      <c r="EH16" s="3">
        <f>MIN(IF(EG16=1,($S16-$S15)/(ABS($Q16)-ABS($Q15))*(G$42-ABS($Q15))+$S15,0),$D$7)</f>
        <v>0</v>
      </c>
      <c r="EI16" s="1">
        <f>IF(ABS($Q16)&lt;G$43,$AA16,IF(ABS($Q15)&lt;G$43,(G$43-ABS($Q15))*($Z15+$Z16)*0.5*($D$27+$D$28)*$D$5*1000,0))</f>
        <v>0</v>
      </c>
      <c r="EJ16" s="1">
        <f>IF(AND(G$43&lt;ABS($Q16),G$43&gt;ABS($Q15)),1,0)</f>
        <v>0</v>
      </c>
      <c r="EK16" s="3">
        <f>MIN(IF(EJ16=1,($S16-$S15)/(ABS($Q16)-ABS($Q15))*(G$43-ABS($Q15))+$S15,0),$D$7)</f>
        <v>0</v>
      </c>
      <c r="EL16" s="1">
        <f>IF(ABS($Q16)&lt;G$44,$AA16,IF(ABS($Q15)&lt;G$44,(G$44-ABS($Q15))*($Z15+$Z16)*0.5*($D$27+$D$28)*$D$5*1000,0))</f>
        <v>0</v>
      </c>
      <c r="EM16" s="1">
        <f>IF(AND(G$44&lt;ABS($Q16),G$44&gt;ABS($Q15)),1,0)</f>
        <v>0</v>
      </c>
      <c r="EN16" s="3">
        <f>MIN(IF(EM16=1,($S16-$S15)/(ABS($Q16)-ABS($Q15))*(G$44-ABS($Q15))+$S15,0),$D$7)</f>
        <v>0</v>
      </c>
      <c r="EO16" s="1">
        <f>IF(ABS($Q16)&lt;G$45,$AA16,IF(ABS($Q15)&lt;G$45,(G$45-ABS($Q15))*($Z15+$Z16)*0.5*($D$27+$D$28)*$D$5*1000,0))</f>
        <v>0</v>
      </c>
      <c r="EP16" s="1">
        <f>IF(AND(G$45&lt;ABS($Q16),G$45&gt;ABS($Q15)),1,0)</f>
        <v>0</v>
      </c>
      <c r="EQ16" s="3">
        <f>MIN(IF(EP16=1,($S16-$S15)/(ABS($Q16)-ABS($Q15))*(G$45-ABS($Q15))+$S15,0),$D$7)</f>
        <v>0</v>
      </c>
      <c r="ER16" s="1">
        <f>IF(ABS($Q16)&lt;G$46,$AA16,IF(ABS($Q15)&lt;G$46,(G$46-ABS($Q15))*($Z15+$Z16)*0.5*($D$27+$D$28)*$D$5*1000,0))</f>
        <v>0</v>
      </c>
      <c r="ES16" s="1">
        <f>IF(AND(G$46&lt;ABS($Q16),G$46&gt;ABS($Q15)),1,0)</f>
        <v>0</v>
      </c>
      <c r="ET16" s="3">
        <f>MIN(IF(ES16=1,($S16-$S15)/(ABS($Q16)-ABS($Q15))*(G$46-ABS($Q15))+$S15,0),$D$7)</f>
        <v>0</v>
      </c>
      <c r="EU16" s="1">
        <f>IF(ABS($Q16)&lt;G$47,$AA16,IF(ABS($Q15)&lt;G$47,(G$47-ABS($Q15))*($Z15+$Z16)*0.5*($D$27+$D$28)*$D$5*1000,0))</f>
        <v>0</v>
      </c>
      <c r="EV16" s="1">
        <f>IF(AND(G$47&lt;ABS($Q16),G$47&gt;ABS($Q15)),1,0)</f>
        <v>0</v>
      </c>
      <c r="EW16" s="3">
        <f>MIN(IF(EV16=1,($S16-$S15)/(ABS($Q16)-ABS($Q15))*(G$47-ABS($Q15))+$S15,0),$D$7)</f>
        <v>0</v>
      </c>
      <c r="EX16" s="1">
        <f>IF(ABS($Q16)&lt;G$48,$AA16,IF(ABS($Q15)&lt;G$48,(G$48-ABS($Q15))*($Z15+$Z16)*0.5*($D$27+$D$28)*$D$5*1000,0))</f>
        <v>0</v>
      </c>
      <c r="EY16" s="1">
        <f>IF(AND(G$48&lt;ABS($Q16),G$48&gt;ABS($Q15)),1,0)</f>
        <v>0</v>
      </c>
      <c r="EZ16" s="3">
        <f>MIN(IF(EY16=1,($S16-$S15)/(ABS($Q16)-ABS($Q15))*(G$48-ABS($Q15))+$S15,0),$D$7)</f>
        <v>0</v>
      </c>
      <c r="FA16" s="1">
        <f>IF(ABS($Q16)&lt;G$49,$AA16,IF(ABS($Q15)&lt;G$49,(G$49-ABS($Q15))*($Z15+$Z16)*0.5*($D$27+$D$28)*$D$5*1000,0))</f>
        <v>0</v>
      </c>
      <c r="FB16" s="1">
        <f>IF(AND(G$49&lt;ABS($Q16),G$49&gt;ABS($Q15)),1,0)</f>
        <v>0</v>
      </c>
      <c r="FC16" s="3">
        <f>MIN(IF(FB16=1,($S16-$S15)/(ABS($Q16)-ABS($Q15))*(G$49-ABS($Q15))+$S15,0),$D$7)</f>
        <v>0</v>
      </c>
      <c r="FD16" s="1">
        <f>IF(ABS($Q16)&lt;G$50,$AA16,IF(ABS($Q15)&lt;G$50,(G$50-ABS($Q15))*($Z15+$Z16)*0.5*($D$27+$D$28)*$D$5*1000,0))</f>
        <v>0</v>
      </c>
      <c r="FE16" s="1">
        <f>IF(AND(G$50&lt;ABS($Q16),G$50&gt;ABS($Q15)),1,0)</f>
        <v>0</v>
      </c>
      <c r="FF16" s="3">
        <f>MIN(IF(FE16=1,($S16-$S15)/(ABS($Q16)-ABS($Q15))*(G$50-ABS($Q15))+$S15,0),$D$7)</f>
        <v>0</v>
      </c>
      <c r="FG16" s="1">
        <f>IF(ABS($Q16)&lt;G$51,$AA16,IF(ABS($Q15)&lt;G$51,(G$51-ABS($Q15))*($Z15+$Z16)*0.5*($D$27+$D$28)*$D$5*1000,0))</f>
        <v>0</v>
      </c>
      <c r="FH16" s="1">
        <f>IF(AND(G$51&lt;ABS($Q16),G$51&gt;ABS($Q15)),1,0)</f>
        <v>0</v>
      </c>
      <c r="FI16" s="3">
        <f>MIN(IF(FH16=1,($S16-$S15)/(ABS($Q16)-ABS($Q15))*(G$51-ABS($Q15))+$S15,0),$D$7)</f>
        <v>0</v>
      </c>
      <c r="FJ16" s="1">
        <f>IF(ABS($Q16)&lt;G$52,$AA16,IF(ABS($Q15)&lt;G$52,(G$52-ABS($Q15))*($Z15+$Z16)*0.5*($D$27+$D$28)*$D$5*1000,0))</f>
        <v>0</v>
      </c>
      <c r="FK16" s="1">
        <f>IF(AND(G$52&lt;ABS($Q16),G$52&gt;ABS($Q15)),1,0)</f>
        <v>0</v>
      </c>
      <c r="FL16" s="3">
        <f>MIN(IF(FK16=1,($S16-$S15)/(ABS($Q16)-ABS($Q15))*(G$52-ABS($Q15))+$S15,0),$D$7)</f>
        <v>0</v>
      </c>
      <c r="FM16" s="1">
        <f>IF(ABS($Q16)&lt;G$53,$AA16,IF(ABS($Q15)&lt;G$53,(G$53-ABS($Q15))*($Z15+$Z16)*0.5*($D$27+$D$28)*$D$5*1000,0))</f>
        <v>0</v>
      </c>
      <c r="FN16" s="1">
        <f>IF(AND(G$53&lt;ABS($Q16),G$53&gt;ABS($Q15)),1,0)</f>
        <v>0</v>
      </c>
      <c r="FO16" s="3">
        <f>MIN(IF(FN16=1,($S16-$S15)/(ABS($Q16)-ABS($Q15))*(G$53-ABS($Q15))+$S15,0),$D$7)</f>
        <v>0</v>
      </c>
      <c r="FP16" s="1">
        <f>IF(ABS($Q16)&lt;G$54,$AA16,IF(ABS($Q15)&lt;G$54,(G$54-ABS($Q15))*($Z15+$Z16)*0.5*($D$27+$D$28)*$D$5*1000,0))</f>
        <v>0</v>
      </c>
      <c r="FQ16" s="1">
        <f>IF(AND(G$54&lt;ABS($Q16),G$54&gt;ABS($Q15)),1,0)</f>
        <v>0</v>
      </c>
      <c r="FR16" s="3">
        <f>MIN(IF(FQ16=1,($S16-$S15)/(ABS($Q16)-ABS($Q15))*(G$54-ABS($Q15))+$S15,0),$D$7)</f>
        <v>0</v>
      </c>
      <c r="FS16" s="1">
        <f>IF(ABS($Q16)&lt;G$55,$AA16,IF(ABS($Q15)&lt;G$55,(G$55-ABS($Q15))*($Z15+$Z16)*0.5*($D$27+$D$28)*$D$5*1000,0))</f>
        <v>0</v>
      </c>
      <c r="FT16" s="1">
        <f>IF(AND(G$55&lt;ABS($Q16),G$55&gt;ABS($Q15)),1,0)</f>
        <v>0</v>
      </c>
      <c r="FU16" s="3">
        <f>MIN(IF(FT16=1,($S16-$S15)/(ABS($Q16)-ABS($Q15))*(G$55-ABS($Q15))+$S15,0),$D$7)</f>
        <v>0</v>
      </c>
      <c r="FV16" s="1" t="e">
        <f>IF(ABS($Q16)&lt;#REF!,$AA16,IF(ABS($Q15)&lt;#REF!,(#REF!-ABS($Q15))*($Z15+$Z16)*0.5*($D$27+$D$28)*$D$5*1000,0))</f>
        <v>#REF!</v>
      </c>
      <c r="FW16" s="1" t="e">
        <f>IF(AND(#REF!&lt;ABS($Q16),#REF!&gt;ABS($Q15)),1,0)</f>
        <v>#REF!</v>
      </c>
      <c r="FX16" s="3" t="e">
        <f>MIN(IF(FW16=1,($S16-$S15)/(ABS($Q16)-ABS($Q15))*(#REF!-ABS($Q15))+$S15,0),$D$7)</f>
        <v>#REF!</v>
      </c>
    </row>
    <row r="17" spans="1:180" ht="15" customHeight="1" x14ac:dyDescent="0.35">
      <c r="A17" s="4"/>
      <c r="B17" s="45" t="s">
        <v>36</v>
      </c>
      <c r="C17" s="7" t="s">
        <v>35</v>
      </c>
      <c r="D17" s="46">
        <f>(D16)/(D26+D14)</f>
        <v>21.779460743261378</v>
      </c>
      <c r="E17" s="4"/>
      <c r="F17" s="4"/>
      <c r="G17" s="14">
        <v>10.5</v>
      </c>
      <c r="H17" s="24">
        <f>SUM(BK7:BK221)*$D$6*1000*$D$29</f>
        <v>1673.8876983075236</v>
      </c>
      <c r="I17" s="24">
        <f>SUM(BI7:BI410)</f>
        <v>11412.048580000001</v>
      </c>
      <c r="J17" s="25">
        <f t="shared" si="0"/>
        <v>10.70807453416149</v>
      </c>
      <c r="K17" s="22">
        <f t="shared" si="3"/>
        <v>6704.4230079643166</v>
      </c>
      <c r="L17" s="34">
        <f t="shared" si="4"/>
        <v>6693.9230079643166</v>
      </c>
      <c r="M17" s="53">
        <f t="shared" si="6"/>
        <v>0</v>
      </c>
      <c r="N17" s="13">
        <f t="shared" si="1"/>
        <v>-2131.4847115777266</v>
      </c>
      <c r="O17" s="13">
        <f t="shared" si="2"/>
        <v>-532.97723541624703</v>
      </c>
      <c r="P17" s="4"/>
      <c r="Q17" s="5">
        <v>-36.552999999999997</v>
      </c>
      <c r="R17" s="5">
        <v>3.03</v>
      </c>
      <c r="S17" s="5">
        <v>38</v>
      </c>
      <c r="T17" s="5">
        <v>38</v>
      </c>
      <c r="U17" s="5">
        <v>0.38</v>
      </c>
      <c r="V17" s="5">
        <v>1</v>
      </c>
      <c r="W17" s="5">
        <v>2000</v>
      </c>
      <c r="X17" s="5" t="s">
        <v>3</v>
      </c>
      <c r="Y17" s="5" t="s">
        <v>2</v>
      </c>
      <c r="Z17" s="3">
        <f t="shared" si="5"/>
        <v>0.2</v>
      </c>
      <c r="AA17" s="3"/>
      <c r="AB17" s="1"/>
      <c r="AC17" s="2"/>
      <c r="AD17" s="2"/>
      <c r="AE17" s="1"/>
      <c r="AF17" s="2"/>
      <c r="AG17" s="2"/>
      <c r="AH17" s="1"/>
      <c r="AI17" s="2"/>
      <c r="AJ17" s="2"/>
      <c r="AK17" s="1"/>
      <c r="AL17" s="2"/>
      <c r="AM17" s="2"/>
      <c r="AN17" s="1"/>
      <c r="AO17" s="2"/>
      <c r="AP17" s="2"/>
      <c r="AQ17" s="1"/>
      <c r="AR17" s="2"/>
      <c r="AS17" s="2"/>
      <c r="AT17" s="1"/>
      <c r="AU17" s="2"/>
      <c r="AV17" s="2"/>
      <c r="AW17" s="1"/>
      <c r="AX17" s="2"/>
      <c r="AY17" s="2"/>
      <c r="AZ17" s="1"/>
      <c r="BA17" s="2"/>
      <c r="BB17" s="2"/>
      <c r="BC17" s="1"/>
      <c r="BD17" s="2"/>
      <c r="BE17" s="2"/>
      <c r="BF17" s="1"/>
      <c r="BG17" s="2"/>
      <c r="BH17" s="2"/>
      <c r="BI17" s="1"/>
      <c r="BJ17" s="2"/>
      <c r="BK17" s="2"/>
      <c r="BL17" s="1"/>
      <c r="BM17" s="2"/>
      <c r="BN17" s="2"/>
      <c r="BO17" s="1"/>
      <c r="BP17" s="2"/>
      <c r="BQ17" s="2"/>
      <c r="BR17" s="1"/>
      <c r="BS17" s="2"/>
      <c r="BT17" s="2"/>
      <c r="BU17" s="1"/>
      <c r="BV17" s="2"/>
      <c r="BW17" s="2"/>
      <c r="BX17" s="1"/>
      <c r="BY17" s="2"/>
      <c r="BZ17" s="2"/>
      <c r="CA17" s="1"/>
      <c r="CB17" s="2"/>
      <c r="CC17" s="2"/>
      <c r="CD17" s="1"/>
      <c r="CE17" s="2"/>
      <c r="CF17" s="2"/>
      <c r="CG17" s="1"/>
      <c r="CH17" s="2"/>
      <c r="CI17" s="2"/>
      <c r="CJ17" s="1"/>
      <c r="CK17" s="2"/>
      <c r="CL17" s="2"/>
      <c r="CM17" s="1"/>
      <c r="CN17" s="2"/>
      <c r="CO17" s="2"/>
      <c r="CP17" s="1"/>
      <c r="CQ17" s="2"/>
      <c r="CR17" s="2"/>
      <c r="CS17" s="1"/>
      <c r="CT17" s="2"/>
      <c r="CU17" s="2"/>
      <c r="CV17" s="1"/>
      <c r="CW17" s="2"/>
      <c r="CX17" s="2"/>
      <c r="CY17" s="1"/>
      <c r="CZ17" s="2"/>
      <c r="DA17" s="2"/>
      <c r="DB17" s="1"/>
      <c r="DC17" s="2"/>
      <c r="DD17" s="2"/>
      <c r="DE17" s="1"/>
      <c r="DF17" s="2"/>
      <c r="DG17" s="2"/>
      <c r="DH17" s="1"/>
      <c r="DI17" s="2"/>
      <c r="DJ17" s="2"/>
      <c r="DK17" s="1"/>
      <c r="DL17" s="2"/>
      <c r="DM17" s="2"/>
      <c r="DN17" s="1"/>
      <c r="DO17" s="2"/>
      <c r="DP17" s="2"/>
      <c r="DQ17" s="1"/>
      <c r="DR17" s="2"/>
      <c r="DS17" s="2"/>
      <c r="DT17" s="1"/>
      <c r="DU17" s="2"/>
      <c r="DV17" s="2"/>
      <c r="DW17" s="1"/>
      <c r="DX17" s="2"/>
      <c r="DY17" s="2"/>
      <c r="DZ17" s="1"/>
      <c r="EA17" s="2"/>
      <c r="EB17" s="2"/>
      <c r="EC17" s="1"/>
      <c r="ED17" s="2"/>
      <c r="EE17" s="2"/>
      <c r="EF17" s="1"/>
      <c r="EG17" s="2"/>
      <c r="EH17" s="2"/>
      <c r="EI17" s="1"/>
      <c r="EJ17" s="2"/>
      <c r="EK17" s="2"/>
      <c r="EL17" s="1"/>
      <c r="EM17" s="2"/>
      <c r="EN17" s="2"/>
      <c r="EO17" s="1"/>
      <c r="EP17" s="2"/>
      <c r="EQ17" s="2"/>
      <c r="ER17" s="1"/>
      <c r="ES17" s="2"/>
      <c r="ET17" s="2"/>
      <c r="EU17" s="1"/>
      <c r="EV17" s="2"/>
      <c r="EW17" s="2"/>
      <c r="EX17" s="1"/>
      <c r="EY17" s="2"/>
      <c r="EZ17" s="2"/>
      <c r="FA17" s="1"/>
      <c r="FB17" s="2"/>
      <c r="FC17" s="2"/>
      <c r="FD17" s="1"/>
      <c r="FE17" s="2"/>
      <c r="FF17" s="2"/>
      <c r="FG17" s="1"/>
      <c r="FH17" s="2"/>
      <c r="FI17" s="2"/>
      <c r="FJ17" s="1"/>
      <c r="FK17" s="2"/>
      <c r="FL17" s="2"/>
      <c r="FM17" s="1"/>
      <c r="FN17" s="2"/>
      <c r="FO17" s="2"/>
      <c r="FP17" s="1"/>
      <c r="FQ17" s="2"/>
      <c r="FR17" s="2"/>
      <c r="FS17" s="1"/>
      <c r="FT17" s="2"/>
      <c r="FU17" s="2"/>
      <c r="FV17" s="1"/>
      <c r="FW17" s="2"/>
      <c r="FX17" s="2"/>
    </row>
    <row r="18" spans="1:180" ht="15" customHeight="1" x14ac:dyDescent="0.35">
      <c r="A18" s="4"/>
      <c r="B18" s="45" t="s">
        <v>34</v>
      </c>
      <c r="C18" s="7" t="s">
        <v>32</v>
      </c>
      <c r="D18" s="46">
        <f>1000/D13</f>
        <v>43.478260869565219</v>
      </c>
      <c r="E18" s="4"/>
      <c r="F18" s="4"/>
      <c r="G18" s="14">
        <v>11</v>
      </c>
      <c r="H18" s="24">
        <f>SUM(BN7:BN221)*$D$6*1000*$D$29</f>
        <v>1697.5142175608651</v>
      </c>
      <c r="I18" s="24">
        <f>SUM(BL7:BL410)</f>
        <v>12137.228580000001</v>
      </c>
      <c r="J18" s="25">
        <f t="shared" si="0"/>
        <v>10.221343873517787</v>
      </c>
      <c r="K18" s="22">
        <f t="shared" si="3"/>
        <v>6453.5056555694209</v>
      </c>
      <c r="L18" s="34">
        <f t="shared" si="4"/>
        <v>6442.5056555694209</v>
      </c>
      <c r="M18" s="53">
        <f t="shared" si="6"/>
        <v>0</v>
      </c>
      <c r="N18" s="13">
        <f t="shared" si="1"/>
        <v>-2374.8792194431553</v>
      </c>
      <c r="O18" s="13">
        <f t="shared" si="2"/>
        <v>-540.50007994571399</v>
      </c>
      <c r="P18" s="4"/>
      <c r="Q18" s="5">
        <v>-39.582999999999998</v>
      </c>
      <c r="R18" s="5" t="s">
        <v>4</v>
      </c>
      <c r="S18" s="5">
        <v>8.3000000000000007</v>
      </c>
      <c r="T18" s="5">
        <v>8.3000000000000007</v>
      </c>
      <c r="U18" s="5">
        <v>8.3000000000000004E-2</v>
      </c>
      <c r="V18" s="5">
        <v>1</v>
      </c>
      <c r="W18" s="5">
        <v>2000</v>
      </c>
      <c r="X18" s="5" t="s">
        <v>3</v>
      </c>
      <c r="Y18" s="5" t="s">
        <v>15</v>
      </c>
      <c r="Z18" s="3">
        <f t="shared" si="5"/>
        <v>8.3000000000000004E-2</v>
      </c>
      <c r="AA18" s="1">
        <f>$R17*($Z18+$Z17)*0.5*($D$27+$D$28)*1000*$D$5</f>
        <v>1732.1298000000004</v>
      </c>
      <c r="AB18" s="1">
        <f>IF(ABS($Q18)&lt;$G$6,$AA18,IF(ABS($Q17)&lt;$G$6,($G$6-ABS($Q17))*($Z17+$Z18)*0.5*($D$27+$D$28)*$D$5*1000,0))</f>
        <v>0</v>
      </c>
      <c r="AC18" s="1">
        <f>IF(AND($G$6&lt;ABS($Q18),$G$6&gt;ABS($Q17)),1,0)</f>
        <v>0</v>
      </c>
      <c r="AD18" s="3">
        <f>MIN(IF(AC18=1,($S18-$S17)/(ABS($Q18)-ABS($Q17))*($G$6-ABS($Q17))+$S17,0),$D$7)</f>
        <v>0</v>
      </c>
      <c r="AE18" s="1">
        <f>IF(ABS($Q18)&lt;$G$7,$AA18,IF(ABS($Q17)&lt;$G$7,($G$7-ABS($Q17))*($Z17+$Z18)*0.5*($D$27+$D$28)*$D$5*1000,0))</f>
        <v>0</v>
      </c>
      <c r="AF18" s="1">
        <f>IF(AND($G$7&lt;ABS($Q18),$G$7&gt;ABS($Q17)),1,0)</f>
        <v>0</v>
      </c>
      <c r="AG18" s="3">
        <f>MIN(IF(AF18=1,($S18-$S17)/(ABS($Q18)-ABS($Q17))*($G$7-ABS($Q17))+$S17,0),$D$7)</f>
        <v>0</v>
      </c>
      <c r="AH18" s="1">
        <f>IF(ABS($Q18)&lt;$G$8,$AA18,IF(ABS($Q17)&lt;$G$8,($G$8-ABS($Q17))*($Z17+$Z18)*0.5*($D$27+$D$28)*$D$5*1000,0))</f>
        <v>0</v>
      </c>
      <c r="AI18" s="1">
        <f>IF(AND($G$8&lt;ABS($Q18),$G$8&gt;ABS($Q17)),1,0)</f>
        <v>0</v>
      </c>
      <c r="AJ18" s="3">
        <f>MIN(IF(AI18=1,($S18-$S17)/(ABS($Q18)-ABS($Q17))*($G$8-ABS($Q17))+$S17,0),$D$7)</f>
        <v>0</v>
      </c>
      <c r="AK18" s="1">
        <f>IF(ABS($Q18)&lt;$G$9,$AA18,IF(ABS($Q17)&lt;$G$9,($G$9-ABS($Q17))*($Z17+$Z18)*0.5*($D$27+$D$28)*$D$5*1000,0))</f>
        <v>0</v>
      </c>
      <c r="AL18" s="1">
        <f>IF(AND($G$9&lt;ABS($Q18),$G$9&gt;ABS($Q17)),1,0)</f>
        <v>0</v>
      </c>
      <c r="AM18" s="3">
        <f>MIN(IF(AL18=1,($S18-$S17)/(ABS($Q18)-ABS($Q17))*($G$9-ABS($Q17))+$S17,0),$D$7)</f>
        <v>0</v>
      </c>
      <c r="AN18" s="1">
        <f>IF(ABS($Q18)&lt;$G$10,$AA18,IF(ABS($Q17)&lt;$G$10,($G$10-ABS($Q17))*($Z17+$Z18)*0.5*($D$27+$D$28)*$D$5*1000,0))</f>
        <v>0</v>
      </c>
      <c r="AO18" s="1">
        <f>IF(AND($G$10&lt;ABS($Q18),$G$10&gt;ABS($Q17)),1,0)</f>
        <v>0</v>
      </c>
      <c r="AP18" s="3">
        <f>MIN(IF(AO18=1,($S18-$S17)/(ABS($Q18)-ABS($Q17))*($G$10-ABS($Q17))+$S17,0),$D$7)</f>
        <v>0</v>
      </c>
      <c r="AQ18" s="1">
        <f>IF(ABS($Q18)&lt;$G$11,$AA18,IF(ABS($Q17)&lt;$G$11,($G$11-ABS($Q17))*($Z17+$Z18)*0.5*($D$27+$D$28)*$D$5*1000,0))</f>
        <v>0</v>
      </c>
      <c r="AR18" s="1">
        <f>IF(AND($G$11&lt;ABS($Q18),$G$11&gt;ABS($Q17)),1,0)</f>
        <v>0</v>
      </c>
      <c r="AS18" s="3">
        <f>MIN(IF(AR18=1,($S18-$S17)/(ABS($Q18)-ABS($Q17))*($G$11-ABS($Q17))+$S17,0),$D$7)</f>
        <v>0</v>
      </c>
      <c r="AT18" s="1">
        <f>IF(ABS($Q18)&lt;$G$12,$AA18,IF(ABS($Q17)&lt;$G$12,($G$12-ABS($Q17))*($Z17+$Z18)*0.5*($D$27+$D$28)*$D$5*1000,0))</f>
        <v>0</v>
      </c>
      <c r="AU18" s="1">
        <f>IF(AND($G$12&lt;ABS($Q18),$G$12&gt;ABS($Q17)),1,0)</f>
        <v>0</v>
      </c>
      <c r="AV18" s="3">
        <f>MIN(IF(AU18=1,($S18-$S17)/(ABS($Q18)-ABS($Q17))*($G$12-ABS($Q17))+$S17,0),$D$7)</f>
        <v>0</v>
      </c>
      <c r="AW18" s="1">
        <f>IF(ABS($Q18)&lt;$G$13,$AA18,IF(ABS($Q17)&lt;$G$13,($G$13-ABS($Q17))*($Z17+$Z18)*0.5*($D$27+$D$28)*$D$5*1000,0))</f>
        <v>0</v>
      </c>
      <c r="AX18" s="1">
        <f>IF(AND($G$13&lt;ABS($Q18),$G$13&gt;ABS($Q17)),1,0)</f>
        <v>0</v>
      </c>
      <c r="AY18" s="3">
        <f>MIN(IF(AX18=1,($S18-$S17)/(ABS($Q18)-ABS($Q17))*($G$13-ABS($Q17))+$S17,0),$D$7)</f>
        <v>0</v>
      </c>
      <c r="AZ18" s="1">
        <f>IF(ABS($Q18)&lt;$G$14,$AA18,IF(ABS($Q17)&lt;$G$14,($G$14-ABS($Q17))*($Z17+$Z18)*0.5*($D$27+$D$28)*$D$5*1000,0))</f>
        <v>0</v>
      </c>
      <c r="BA18" s="1">
        <f>IF(AND($G$14&lt;ABS($Q18),$G$14&gt;ABS($Q17)),1,0)</f>
        <v>0</v>
      </c>
      <c r="BB18" s="3">
        <f>MIN(IF(BA18=1,($S18-$S17)/(ABS($Q18)-ABS($Q17))*($G$14-ABS($Q17))+$S17,0),$D$7)</f>
        <v>0</v>
      </c>
      <c r="BC18" s="1">
        <f>IF(ABS($Q18)&lt;G$15,$AA18,IF(ABS($Q17)&lt;G$15,(G$15-ABS($Q17))*($Z17+$Z18)*0.5*($D$27+$D$28)*$D$5*1000,0))</f>
        <v>0</v>
      </c>
      <c r="BD18" s="1">
        <f>IF(AND(G$15&lt;ABS($Q18),G$15&gt;ABS($Q17)),1,0)</f>
        <v>0</v>
      </c>
      <c r="BE18" s="3">
        <f>MIN(IF(BD18=1,($S18-$S17)/(ABS($Q18)-ABS($Q17))*(G$15-ABS($Q17))+$S17,0),$D$7)</f>
        <v>0</v>
      </c>
      <c r="BF18" s="1">
        <f>IF(ABS($Q18)&lt;G$16,$AA18,IF(ABS($Q17)&lt;G$16,(G$16-ABS($Q17))*($Z17+$Z18)*0.5*($D$27+$D$28)*$D$5*1000,0))</f>
        <v>0</v>
      </c>
      <c r="BG18" s="1">
        <f>IF(AND(G$16&lt;ABS($Q18),G$16&gt;ABS($Q17)),1,0)</f>
        <v>0</v>
      </c>
      <c r="BH18" s="3">
        <f>MIN(IF(BG18=1,($S18-$S17)/(ABS($Q18)-ABS($Q17))*(G$16-ABS($Q17))+$S17,0),$D$7)</f>
        <v>0</v>
      </c>
      <c r="BI18" s="1">
        <f>IF(ABS($Q18)&lt;G$17,$AA18,IF(ABS($Q17)&lt;G$17,(G$17-ABS($Q17))*($Z17+$Z18)*0.5*($D$27+$D$28)*$D$5*1000,0))</f>
        <v>0</v>
      </c>
      <c r="BJ18" s="1">
        <f>IF(AND(G$17&lt;ABS($Q18),G$17&gt;ABS($Q17)),1,0)</f>
        <v>0</v>
      </c>
      <c r="BK18" s="3">
        <f>MIN(IF(BJ18=1,($S18-$S17)/(ABS($Q18)-ABS($Q17))*(G$17-ABS($Q17))+$S17,0),$D$7)</f>
        <v>0</v>
      </c>
      <c r="BL18" s="1">
        <f>IF(ABS($Q18)&lt;G$18,$AA18,IF(ABS($Q17)&lt;G$18,(G$18-ABS($Q17))*($Z17+$Z18)*0.5*($D$27+$D$28)*$D$5*1000,0))</f>
        <v>0</v>
      </c>
      <c r="BM18" s="1">
        <f>IF(AND(G$18&lt;ABS($Q18),G$18&gt;ABS($Q17)),1,0)</f>
        <v>0</v>
      </c>
      <c r="BN18" s="3">
        <f>MIN(IF(BM18=1,($S18-$S17)/(ABS($Q18)-ABS($Q17))*(G$18-ABS($Q17))+$S17,0),$D$7)</f>
        <v>0</v>
      </c>
      <c r="BO18" s="1">
        <f>IF(ABS($Q18)&lt;G$19,$AA18,IF(ABS($Q17)&lt;G$19,(G$19-ABS($Q17))*($Z17+$Z18)*0.5*($D$27+$D$28)*$D$5*1000,0))</f>
        <v>0</v>
      </c>
      <c r="BP18" s="1">
        <f>IF(AND(G$19&lt;ABS($Q18),G$19&gt;ABS($Q17)),1,0)</f>
        <v>0</v>
      </c>
      <c r="BQ18" s="3">
        <f>MIN(IF(BP18=1,($S18-$S17)/(ABS($Q18)-ABS($Q17))*(G$19-ABS($Q17))+$S17,0),$D$7)</f>
        <v>0</v>
      </c>
      <c r="BR18" s="1">
        <f>IF(ABS($Q18)&lt;G$20,$AA18,IF(ABS($Q17)&lt;G$20,(G$20-ABS($Q17))*($Z17+$Z18)*0.5*($D$27+$D$28)*$D$5*1000,0))</f>
        <v>0</v>
      </c>
      <c r="BS18" s="1">
        <f>IF(AND(G$20&lt;ABS($Q18),G$20&gt;ABS($Q17)),1,0)</f>
        <v>0</v>
      </c>
      <c r="BT18" s="3">
        <f>MIN(IF(BS18=1,($S18-$S17)/(ABS($Q18)-ABS($Q17))*(G$20-ABS($Q17))+$S17,0),$D$7)</f>
        <v>0</v>
      </c>
      <c r="BU18" s="1">
        <f>IF(ABS($Q18)&lt;G$21,$AA18,IF(ABS($Q17)&lt;G$21,(G$21-ABS($Q17))*($Z17+$Z18)*0.5*($D$27+$D$28)*$D$5*1000,0))</f>
        <v>0</v>
      </c>
      <c r="BV18" s="1">
        <f>IF(AND(G$21&lt;ABS($Q18),G$21&gt;ABS($Q17)),1,0)</f>
        <v>0</v>
      </c>
      <c r="BW18" s="3">
        <f>MIN(IF(BV18=1,($S18-$S17)/(ABS($Q18)-ABS($Q17))*(G$21-ABS($Q17))+$S17,0),$D$7)</f>
        <v>0</v>
      </c>
      <c r="BX18" s="1">
        <f>IF(ABS($Q18)&lt;G$22,$AA18,IF(ABS($Q17)&lt;G$22,(G$22-ABS($Q17))*($Z17+$Z18)*0.5*($D$27+$D$28)*$D$5*1000,0))</f>
        <v>0</v>
      </c>
      <c r="BY18" s="1">
        <f>IF(AND(G$22&lt;ABS($Q18),G$22&gt;ABS($Q17)),1,0)</f>
        <v>0</v>
      </c>
      <c r="BZ18" s="3">
        <f>MIN(IF(BY18=1,($S18-$S17)/(ABS($Q18)-ABS($Q17))*(G$22-ABS($Q17))+$S17,0),$D$7)</f>
        <v>0</v>
      </c>
      <c r="CA18" s="1">
        <f>IF(ABS($Q18)&lt;G$23,$AA18,IF(ABS($Q17)&lt;G$23,(G$23-ABS($Q17))*($Z17+$Z18)*0.5*($D$27+$D$28)*$D$5*1000,0))</f>
        <v>0</v>
      </c>
      <c r="CB18" s="1">
        <f>IF(AND(G$23&lt;ABS($Q18),G$23&gt;ABS($Q17)),1,0)</f>
        <v>0</v>
      </c>
      <c r="CC18" s="3">
        <f>MIN(IF(CB18=1,($S18-$S17)/(ABS($Q18)-ABS($Q17))*(G$23-ABS($Q17))+$S17,0),$D$7)</f>
        <v>0</v>
      </c>
      <c r="CD18" s="1">
        <f>IF(ABS($Q18)&lt;G$24,$AA18,IF(ABS($Q17)&lt;G$24,(G$24-ABS($Q17))*($Z17+$Z18)*0.5*($D$27+$D$28)*$D$5*1000,0))</f>
        <v>0</v>
      </c>
      <c r="CE18" s="1">
        <f>IF(AND(G$24&lt;ABS($Q18),G$24&gt;ABS($Q17)),1,0)</f>
        <v>0</v>
      </c>
      <c r="CF18" s="3">
        <f>MIN(IF(CE18=1,($S18-$S17)/(ABS($Q18)-ABS($Q17))*(G$24-ABS($Q17))+$S17,0),$D$7)</f>
        <v>0</v>
      </c>
      <c r="CG18" s="1">
        <f>IF(ABS($Q18)&lt;G$25,$AA18,IF(ABS($Q17)&lt;G$25,(G$25-ABS($Q17))*($Z17+$Z18)*0.5*($D$27+$D$28)*$D$5*1000,0))</f>
        <v>0</v>
      </c>
      <c r="CH18" s="1">
        <f>IF(AND(G$25&lt;ABS($Q18),G$25&gt;ABS($Q17)),1,0)</f>
        <v>0</v>
      </c>
      <c r="CI18" s="3">
        <f>MIN(IF(CH18=1,($S18-$S17)/(ABS($Q18)-ABS($Q17))*(G$25-ABS($Q17))+$S17,0),$D$7)</f>
        <v>0</v>
      </c>
      <c r="CJ18" s="1">
        <f>IF(ABS($Q18)&lt;G$26,$AA18,IF(ABS($Q17)&lt;G$26,(G$26-ABS($Q17))*($Z17+$Z18)*0.5*($D$27+$D$28)*$D$5*1000,0))</f>
        <v>0</v>
      </c>
      <c r="CK18" s="1">
        <f>IF(AND(G$26&lt;ABS($Q18),G$26&gt;ABS($Q17)),1,0)</f>
        <v>0</v>
      </c>
      <c r="CL18" s="3">
        <f>MIN(IF(CK18=1,($S18-$S17)/(ABS($Q18)-ABS($Q17))*(G$26-ABS($Q17))+$S17,0),$D$7)</f>
        <v>0</v>
      </c>
      <c r="CM18" s="1">
        <f>IF(ABS($Q18)&lt;G$27,$AA18,IF(ABS($Q17)&lt;G$27,(G$27-ABS($Q17))*($Z17+$Z18)*0.5*($D$27+$D$28)*$D$5*1000,0))</f>
        <v>0</v>
      </c>
      <c r="CN18" s="1">
        <f>IF(AND(G$27&lt;ABS($Q18),G$27&gt;ABS($Q17)),1,0)</f>
        <v>0</v>
      </c>
      <c r="CO18" s="3">
        <f>MIN(IF(CN18=1,($S18-$S17)/(ABS($Q18)-ABS($Q17))*(G$27-ABS($Q17))+$S17,0),$D$7)</f>
        <v>0</v>
      </c>
      <c r="CP18" s="1">
        <f>IF(ABS($Q18)&lt;G$28,$AA18,IF(ABS($Q17)&lt;G$28,(G$28-ABS($Q17))*($Z17+$Z18)*0.5*($D$27+$D$28)*$D$5*1000,0))</f>
        <v>0</v>
      </c>
      <c r="CQ18" s="1">
        <f>IF(AND(G$28&lt;ABS($Q18),G$28&gt;ABS($Q17)),1,0)</f>
        <v>0</v>
      </c>
      <c r="CR18" s="3">
        <f>MIN(IF(CQ18=1,($S18-$S17)/(ABS($Q18)-ABS($Q17))*(G$28-ABS($Q17))+$S17,0),$D$7)</f>
        <v>0</v>
      </c>
      <c r="CS18" s="1">
        <f>IF(ABS($Q18)&lt;G$29,$AA18,IF(ABS($Q17)&lt;G$29,(G$29-ABS($Q17))*($Z17+$Z18)*0.5*($D$27+$D$28)*$D$5*1000,0))</f>
        <v>0</v>
      </c>
      <c r="CT18" s="1">
        <f>IF(AND(G$29&lt;ABS($Q18),G$29&gt;ABS($Q17)),1,0)</f>
        <v>0</v>
      </c>
      <c r="CU18" s="3">
        <f>MIN(IF(CT18=1,($S18-$S17)/(ABS($Q18)-ABS($Q17))*(G$29-ABS($Q17))+$S17,0),$D$7)</f>
        <v>0</v>
      </c>
      <c r="CV18" s="1">
        <f>IF(ABS($Q18)&lt;G$30,$AA18,IF(ABS($Q17)&lt;G$30,(G$30-ABS($Q17))*($Z17+$Z18)*0.5*($D$27+$D$28)*$D$5*1000,0))</f>
        <v>0</v>
      </c>
      <c r="CW18" s="1">
        <f>IF(AND(G$30&lt;ABS($Q18),G$30&gt;ABS($Q17)),1,0)</f>
        <v>0</v>
      </c>
      <c r="CX18" s="3">
        <f>MIN(IF(CW18=1,($S18-$S17)/(ABS($Q18)-ABS($Q17))*(G$30-ABS($Q17))+$S17,0),$D$7)</f>
        <v>0</v>
      </c>
      <c r="CY18" s="1">
        <f>IF(ABS($Q18)&lt;G$31,$AA18,IF(ABS($Q17)&lt;G$31,(G$31-ABS($Q17))*($Z17+$Z18)*0.5*($D$27+$D$28)*$D$5*1000,0))</f>
        <v>0</v>
      </c>
      <c r="CZ18" s="1">
        <f>IF(AND(G$31&lt;ABS($Q18),G$31&gt;ABS($Q17)),1,0)</f>
        <v>0</v>
      </c>
      <c r="DA18" s="3">
        <f>MIN(IF(CZ18=1,($S18-$S17)/(ABS($Q18)-ABS($Q17))*(G$31-ABS($Q17))+$S17,0),$D$7)</f>
        <v>0</v>
      </c>
      <c r="DB18" s="1">
        <f>IF(ABS($Q18)&lt;G$32,$AA18,IF(ABS($Q17)&lt;G$32,(G$32-ABS($Q17))*($Z17+$Z18)*0.5*($D$27+$D$28)*$D$5*1000,0))</f>
        <v>0</v>
      </c>
      <c r="DC18" s="1">
        <f>IF(AND(G$32&lt;ABS($Q18),G$32&gt;ABS($Q17)),1,0)</f>
        <v>0</v>
      </c>
      <c r="DD18" s="3">
        <f>MIN(IF(DC18=1,($S18-$S17)/(ABS($Q18)-ABS($Q17))*(G$32-ABS($Q17))+$S17,0),$D$7)</f>
        <v>0</v>
      </c>
      <c r="DE18" s="1">
        <f>IF(ABS($Q18)&lt;G$33,$AA18,IF(ABS($Q17)&lt;G$33,(G$33-ABS($Q17))*($Z17+$Z18)*0.5*($D$27+$D$28)*$D$5*1000,0))</f>
        <v>0</v>
      </c>
      <c r="DF18" s="1">
        <f>IF(AND(G$33&lt;ABS($Q18),G$33&gt;ABS($Q17)),1,0)</f>
        <v>0</v>
      </c>
      <c r="DG18" s="3">
        <f>MIN(IF(DF18=1,($S18-$S17)/(ABS($Q18)-ABS($Q17))*(G$33-ABS($Q17))+$S17,0),$D$7)</f>
        <v>0</v>
      </c>
      <c r="DH18" s="1">
        <f>IF(ABS($Q18)&lt;G$34,$AA18,IF(ABS($Q17)&lt;G$34,(G$34-ABS($Q17))*($Z17+$Z18)*0.5*($D$27+$D$28)*$D$5*1000,0))</f>
        <v>0</v>
      </c>
      <c r="DI18" s="1">
        <f>IF(AND(G$34&lt;ABS($Q18),G$34&gt;ABS($Q17)),1,0)</f>
        <v>0</v>
      </c>
      <c r="DJ18" s="3">
        <f>MIN(IF(DI18=1,($S18-$S17)/(ABS($Q18)-ABS($Q17))*(G$34-ABS($Q17))+$S17,0),$D$7)</f>
        <v>0</v>
      </c>
      <c r="DK18" s="1">
        <f>IF(ABS($Q18)&lt;G$35,$AA18,IF(ABS($Q17)&lt;G$35,(G$35-ABS($Q17))*($Z17+$Z18)*0.5*($D$27+$D$28)*$D$5*1000,0))</f>
        <v>0</v>
      </c>
      <c r="DL18" s="1">
        <f>IF(AND(G$35&lt;ABS($Q18),G$35&gt;ABS($Q17)),1,0)</f>
        <v>0</v>
      </c>
      <c r="DM18" s="3">
        <f>MIN(IF(DL18=1,($S18-$S17)/(ABS($Q18)-ABS($Q17))*(G$35-ABS($Q17))+$S17,0),$D$7)</f>
        <v>0</v>
      </c>
      <c r="DN18" s="1">
        <f>IF(ABS($Q18)&lt;G$36,$AA18,IF(ABS($Q17)&lt;G$36,(G$36-ABS($Q17))*($Z17+$Z18)*0.5*($D$27+$D$28)*$D$5*1000,0))</f>
        <v>0</v>
      </c>
      <c r="DO18" s="1">
        <f>IF(AND(G$36&lt;ABS($Q18),G$36&gt;ABS($Q17)),1,0)</f>
        <v>0</v>
      </c>
      <c r="DP18" s="3">
        <f>MIN(IF(DO18=1,($S18-$S17)/(ABS($Q18)-ABS($Q17))*(G$36-ABS($Q17))+$S17,0),$D$7)</f>
        <v>0</v>
      </c>
      <c r="DQ18" s="1">
        <f>IF(ABS($Q18)&lt;G$37,$AA18,IF(ABS($Q17)&lt;G$37,(G$37-ABS($Q17))*($Z17+$Z18)*0.5*($D$27+$D$28)*$D$5*1000,0))</f>
        <v>0</v>
      </c>
      <c r="DR18" s="1">
        <f>IF(AND(G$37&lt;ABS($Q18),G$37&gt;ABS($Q17)),1,0)</f>
        <v>0</v>
      </c>
      <c r="DS18" s="3">
        <f>MIN(IF(DR18=1,($S18-$S17)/(ABS($Q18)-ABS($Q17))*(G$37-ABS($Q17))+$S17,0),$D$7)</f>
        <v>0</v>
      </c>
      <c r="DT18" s="1">
        <f>IF(ABS($Q18)&lt;G$38,$AA18,IF(ABS($Q17)&lt;G$38,(G$38-ABS($Q17))*($Z17+$Z18)*0.5*($D$27+$D$28)*$D$5*1000,0))</f>
        <v>0</v>
      </c>
      <c r="DU18" s="1">
        <f>IF(AND(G$38&lt;ABS($Q18),G$38&gt;ABS($Q17)),1,0)</f>
        <v>0</v>
      </c>
      <c r="DV18" s="3">
        <f>MIN(IF(DU18=1,($S18-$S17)/(ABS($Q18)-ABS($Q17))*(G$38-ABS($Q17))+$S17,0),$D$7)</f>
        <v>0</v>
      </c>
      <c r="DW18" s="1">
        <f>IF(ABS($Q18)&lt;G$39,$AA18,IF(ABS($Q17)&lt;G$39,(G$39-ABS($Q17))*($Z17+$Z18)*0.5*($D$27+$D$28)*$D$5*1000,0))</f>
        <v>0</v>
      </c>
      <c r="DX18" s="1">
        <f>IF(AND(G$39&lt;ABS($Q18),G$39&gt;ABS($Q17)),1,0)</f>
        <v>0</v>
      </c>
      <c r="DY18" s="3">
        <f>MIN(IF(DX18=1,($S18-$S17)/(ABS($Q18)-ABS($Q17))*(G$39-ABS($Q17))+$S17,0),$D$7)</f>
        <v>0</v>
      </c>
      <c r="DZ18" s="1">
        <f>IF(ABS($Q18)&lt;G$40,$AA18,IF(ABS($Q17)&lt;G$40,(G$40-ABS($Q17))*($Z17+$Z18)*0.5*($D$27+$D$28)*$D$5*1000,0))</f>
        <v>0</v>
      </c>
      <c r="EA18" s="1">
        <f>IF(AND(G$40&lt;ABS($Q18),G$40&gt;ABS($Q17)),1,0)</f>
        <v>0</v>
      </c>
      <c r="EB18" s="3">
        <f>MIN(IF(EA18=1,($S18-$S17)/(ABS($Q18)-ABS($Q17))*(G$40-ABS($Q17))+$S17,0),$D$7)</f>
        <v>0</v>
      </c>
      <c r="EC18" s="1">
        <f>IF(ABS($Q18)&lt;G$41,$AA18,IF(ABS($Q17)&lt;G$41,(G$41-ABS($Q17))*($Z17+$Z18)*0.5*($D$27+$D$28)*$D$5*1000,0))</f>
        <v>0</v>
      </c>
      <c r="ED18" s="1">
        <f>IF(AND(G$41&lt;ABS($Q18),G$41&gt;ABS($Q17)),1,0)</f>
        <v>0</v>
      </c>
      <c r="EE18" s="3">
        <f>MIN(IF(ED18=1,($S18-$S17)/(ABS($Q18)-ABS($Q17))*(G$41-ABS($Q17))+$S17,0),$D$7)</f>
        <v>0</v>
      </c>
      <c r="EF18" s="1">
        <f>IF(ABS($Q18)&lt;G$42,$AA18,IF(ABS($Q17)&lt;G$42,(G$42-ABS($Q17))*($Z17+$Z18)*0.5*($D$27+$D$28)*$D$5*1000,0))</f>
        <v>0</v>
      </c>
      <c r="EG18" s="1">
        <f>IF(AND(G$42&lt;ABS($Q18),G$42&gt;ABS($Q17)),1,0)</f>
        <v>0</v>
      </c>
      <c r="EH18" s="3">
        <f>MIN(IF(EG18=1,($S18-$S17)/(ABS($Q18)-ABS($Q17))*(G$42-ABS($Q17))+$S17,0),$D$7)</f>
        <v>0</v>
      </c>
      <c r="EI18" s="1">
        <f>IF(ABS($Q18)&lt;G$43,$AA18,IF(ABS($Q17)&lt;G$43,(G$43-ABS($Q17))*($Z17+$Z18)*0.5*($D$27+$D$28)*$D$5*1000,0))</f>
        <v>0</v>
      </c>
      <c r="EJ18" s="1">
        <f>IF(AND(G$43&lt;ABS($Q18),G$43&gt;ABS($Q17)),1,0)</f>
        <v>0</v>
      </c>
      <c r="EK18" s="3">
        <f>MIN(IF(EJ18=1,($S18-$S17)/(ABS($Q18)-ABS($Q17))*(G$43-ABS($Q17))+$S17,0),$D$7)</f>
        <v>0</v>
      </c>
      <c r="EL18" s="1">
        <f>IF(ABS($Q18)&lt;G$44,$AA18,IF(ABS($Q17)&lt;G$44,(G$44-ABS($Q17))*($Z17+$Z18)*0.5*($D$27+$D$28)*$D$5*1000,0))</f>
        <v>0</v>
      </c>
      <c r="EM18" s="1">
        <f>IF(AND(G$44&lt;ABS($Q18),G$44&gt;ABS($Q17)),1,0)</f>
        <v>0</v>
      </c>
      <c r="EN18" s="3">
        <f>MIN(IF(EM18=1,($S18-$S17)/(ABS($Q18)-ABS($Q17))*(G$44-ABS($Q17))+$S17,0),$D$7)</f>
        <v>0</v>
      </c>
      <c r="EO18" s="1">
        <f>IF(ABS($Q18)&lt;G$45,$AA18,IF(ABS($Q17)&lt;G$45,(G$45-ABS($Q17))*($Z17+$Z18)*0.5*($D$27+$D$28)*$D$5*1000,0))</f>
        <v>0</v>
      </c>
      <c r="EP18" s="1">
        <f>IF(AND(G$45&lt;ABS($Q18),G$45&gt;ABS($Q17)),1,0)</f>
        <v>0</v>
      </c>
      <c r="EQ18" s="3">
        <f>MIN(IF(EP18=1,($S18-$S17)/(ABS($Q18)-ABS($Q17))*(G$45-ABS($Q17))+$S17,0),$D$7)</f>
        <v>0</v>
      </c>
      <c r="ER18" s="1">
        <f>IF(ABS($Q18)&lt;G$46,$AA18,IF(ABS($Q17)&lt;G$46,(G$46-ABS($Q17))*($Z17+$Z18)*0.5*($D$27+$D$28)*$D$5*1000,0))</f>
        <v>0</v>
      </c>
      <c r="ES18" s="1">
        <f>IF(AND(G$46&lt;ABS($Q18),G$46&gt;ABS($Q17)),1,0)</f>
        <v>0</v>
      </c>
      <c r="ET18" s="3">
        <f>MIN(IF(ES18=1,($S18-$S17)/(ABS($Q18)-ABS($Q17))*(G$46-ABS($Q17))+$S17,0),$D$7)</f>
        <v>0</v>
      </c>
      <c r="EU18" s="1">
        <f>IF(ABS($Q18)&lt;G$47,$AA18,IF(ABS($Q17)&lt;G$47,(G$47-ABS($Q17))*($Z17+$Z18)*0.5*($D$27+$D$28)*$D$5*1000,0))</f>
        <v>0</v>
      </c>
      <c r="EV18" s="1">
        <f>IF(AND(G$47&lt;ABS($Q18),G$47&gt;ABS($Q17)),1,0)</f>
        <v>0</v>
      </c>
      <c r="EW18" s="3">
        <f>MIN(IF(EV18=1,($S18-$S17)/(ABS($Q18)-ABS($Q17))*(G$47-ABS($Q17))+$S17,0),$D$7)</f>
        <v>0</v>
      </c>
      <c r="EX18" s="1">
        <f>IF(ABS($Q18)&lt;G$48,$AA18,IF(ABS($Q17)&lt;G$48,(G$48-ABS($Q17))*($Z17+$Z18)*0.5*($D$27+$D$28)*$D$5*1000,0))</f>
        <v>0</v>
      </c>
      <c r="EY18" s="1">
        <f>IF(AND(G$48&lt;ABS($Q18),G$48&gt;ABS($Q17)),1,0)</f>
        <v>0</v>
      </c>
      <c r="EZ18" s="3">
        <f>MIN(IF(EY18=1,($S18-$S17)/(ABS($Q18)-ABS($Q17))*(G$48-ABS($Q17))+$S17,0),$D$7)</f>
        <v>0</v>
      </c>
      <c r="FA18" s="1">
        <f>IF(ABS($Q18)&lt;G$49,$AA18,IF(ABS($Q17)&lt;G$49,(G$49-ABS($Q17))*($Z17+$Z18)*0.5*($D$27+$D$28)*$D$5*1000,0))</f>
        <v>0</v>
      </c>
      <c r="FB18" s="1">
        <f>IF(AND(G$49&lt;ABS($Q18),G$49&gt;ABS($Q17)),1,0)</f>
        <v>0</v>
      </c>
      <c r="FC18" s="3">
        <f>MIN(IF(FB18=1,($S18-$S17)/(ABS($Q18)-ABS($Q17))*(G$49-ABS($Q17))+$S17,0),$D$7)</f>
        <v>0</v>
      </c>
      <c r="FD18" s="1">
        <f>IF(ABS($Q18)&lt;G$50,$AA18,IF(ABS($Q17)&lt;G$50,(G$50-ABS($Q17))*($Z17+$Z18)*0.5*($D$27+$D$28)*$D$5*1000,0))</f>
        <v>0</v>
      </c>
      <c r="FE18" s="1">
        <f>IF(AND(G$50&lt;ABS($Q18),G$50&gt;ABS($Q17)),1,0)</f>
        <v>0</v>
      </c>
      <c r="FF18" s="3">
        <f>MIN(IF(FE18=1,($S18-$S17)/(ABS($Q18)-ABS($Q17))*(G$50-ABS($Q17))+$S17,0),$D$7)</f>
        <v>0</v>
      </c>
      <c r="FG18" s="1">
        <f>IF(ABS($Q18)&lt;G$51,$AA18,IF(ABS($Q17)&lt;G$51,(G$51-ABS($Q17))*($Z17+$Z18)*0.5*($D$27+$D$28)*$D$5*1000,0))</f>
        <v>0</v>
      </c>
      <c r="FH18" s="1">
        <f>IF(AND(G$51&lt;ABS($Q18),G$51&gt;ABS($Q17)),1,0)</f>
        <v>0</v>
      </c>
      <c r="FI18" s="3">
        <f>MIN(IF(FH18=1,($S18-$S17)/(ABS($Q18)-ABS($Q17))*(G$51-ABS($Q17))+$S17,0),$D$7)</f>
        <v>0</v>
      </c>
      <c r="FJ18" s="1">
        <f>IF(ABS($Q18)&lt;G$52,$AA18,IF(ABS($Q17)&lt;G$52,(G$52-ABS($Q17))*($Z17+$Z18)*0.5*($D$27+$D$28)*$D$5*1000,0))</f>
        <v>0</v>
      </c>
      <c r="FK18" s="1">
        <f>IF(AND(G$52&lt;ABS($Q18),G$52&gt;ABS($Q17)),1,0)</f>
        <v>0</v>
      </c>
      <c r="FL18" s="3">
        <f>MIN(IF(FK18=1,($S18-$S17)/(ABS($Q18)-ABS($Q17))*(G$52-ABS($Q17))+$S17,0),$D$7)</f>
        <v>0</v>
      </c>
      <c r="FM18" s="1">
        <f>IF(ABS($Q18)&lt;G$53,$AA18,IF(ABS($Q17)&lt;G$53,(G$53-ABS($Q17))*($Z17+$Z18)*0.5*($D$27+$D$28)*$D$5*1000,0))</f>
        <v>0</v>
      </c>
      <c r="FN18" s="1">
        <f>IF(AND(G$53&lt;ABS($Q18),G$53&gt;ABS($Q17)),1,0)</f>
        <v>0</v>
      </c>
      <c r="FO18" s="3">
        <f>MIN(IF(FN18=1,($S18-$S17)/(ABS($Q18)-ABS($Q17))*(G$53-ABS($Q17))+$S17,0),$D$7)</f>
        <v>0</v>
      </c>
      <c r="FP18" s="1">
        <f>IF(ABS($Q18)&lt;G$54,$AA18,IF(ABS($Q17)&lt;G$54,(G$54-ABS($Q17))*($Z17+$Z18)*0.5*($D$27+$D$28)*$D$5*1000,0))</f>
        <v>0</v>
      </c>
      <c r="FQ18" s="1">
        <f>IF(AND(G$54&lt;ABS($Q18),G$54&gt;ABS($Q17)),1,0)</f>
        <v>0</v>
      </c>
      <c r="FR18" s="3">
        <f>MIN(IF(FQ18=1,($S18-$S17)/(ABS($Q18)-ABS($Q17))*(G$54-ABS($Q17))+$S17,0),$D$7)</f>
        <v>0</v>
      </c>
      <c r="FS18" s="1">
        <f>IF(ABS($Q18)&lt;G$55,$AA18,IF(ABS($Q17)&lt;G$55,(G$55-ABS($Q17))*($Z17+$Z18)*0.5*($D$27+$D$28)*$D$5*1000,0))</f>
        <v>0</v>
      </c>
      <c r="FT18" s="1">
        <f>IF(AND(G$55&lt;ABS($Q18),G$55&gt;ABS($Q17)),1,0)</f>
        <v>0</v>
      </c>
      <c r="FU18" s="3">
        <f>MIN(IF(FT18=1,($S18-$S17)/(ABS($Q18)-ABS($Q17))*(G$55-ABS($Q17))+$S17,0),$D$7)</f>
        <v>0</v>
      </c>
      <c r="FV18" s="1" t="e">
        <f>IF(ABS($Q18)&lt;#REF!,$AA18,IF(ABS($Q17)&lt;#REF!,(#REF!-ABS($Q17))*($Z17+$Z18)*0.5*($D$27+$D$28)*$D$5*1000,0))</f>
        <v>#REF!</v>
      </c>
      <c r="FW18" s="1" t="e">
        <f>IF(AND(#REF!&lt;ABS($Q18),#REF!&gt;ABS($Q17)),1,0)</f>
        <v>#REF!</v>
      </c>
      <c r="FX18" s="3" t="e">
        <f>MIN(IF(FW18=1,($S18-$S17)/(ABS($Q18)-ABS($Q17))*(#REF!-ABS($Q17))+$S17,0),$D$7)</f>
        <v>#REF!</v>
      </c>
    </row>
    <row r="19" spans="1:180" ht="15" customHeight="1" x14ac:dyDescent="0.35">
      <c r="A19" s="4"/>
      <c r="B19" s="45" t="s">
        <v>33</v>
      </c>
      <c r="C19" s="7" t="s">
        <v>32</v>
      </c>
      <c r="D19" s="46">
        <f>(2*D25)/5.172</f>
        <v>27.687548337200308</v>
      </c>
      <c r="E19" s="4"/>
      <c r="F19" s="4"/>
      <c r="G19" s="14">
        <v>11.5</v>
      </c>
      <c r="H19" s="24">
        <f>SUM(BQ7:BQ221)*$D$6*1000*$D$29</f>
        <v>1721.1407368142061</v>
      </c>
      <c r="I19" s="24">
        <f>SUM(BO7:BO410)</f>
        <v>12862.408579999999</v>
      </c>
      <c r="J19" s="25">
        <f t="shared" si="0"/>
        <v>9.7769376181474481</v>
      </c>
      <c r="K19" s="22">
        <f t="shared" si="3"/>
        <v>6189.6887362758389</v>
      </c>
      <c r="L19" s="34">
        <f t="shared" si="4"/>
        <v>6178.1887362758389</v>
      </c>
      <c r="M19" s="53">
        <f t="shared" si="6"/>
        <v>0</v>
      </c>
      <c r="N19" s="13">
        <f t="shared" si="1"/>
        <v>-2631.1732942072699</v>
      </c>
      <c r="O19" s="13">
        <f t="shared" si="2"/>
        <v>-548.02292447518073</v>
      </c>
      <c r="P19" s="4"/>
      <c r="Q19" s="5">
        <v>-39.582999999999998</v>
      </c>
      <c r="R19" s="5">
        <v>1.383</v>
      </c>
      <c r="S19" s="5">
        <v>8.3000000000000007</v>
      </c>
      <c r="T19" s="5">
        <v>8.3000000000000007</v>
      </c>
      <c r="U19" s="5">
        <v>8.3000000000000004E-2</v>
      </c>
      <c r="V19" s="5">
        <v>1</v>
      </c>
      <c r="W19" s="5">
        <v>2000</v>
      </c>
      <c r="X19" s="5" t="s">
        <v>3</v>
      </c>
      <c r="Y19" s="5" t="s">
        <v>15</v>
      </c>
      <c r="Z19" s="3">
        <f t="shared" si="5"/>
        <v>8.3000000000000004E-2</v>
      </c>
      <c r="AA19" s="3"/>
      <c r="AB19" s="1"/>
      <c r="AC19" s="2"/>
      <c r="AD19" s="2"/>
      <c r="AE19" s="1"/>
      <c r="AF19" s="2"/>
      <c r="AG19" s="2"/>
      <c r="AH19" s="1"/>
      <c r="AI19" s="2"/>
      <c r="AJ19" s="2"/>
      <c r="AK19" s="1"/>
      <c r="AL19" s="2"/>
      <c r="AM19" s="2"/>
      <c r="AN19" s="1"/>
      <c r="AO19" s="2"/>
      <c r="AP19" s="2"/>
      <c r="AQ19" s="1"/>
      <c r="AR19" s="2"/>
      <c r="AS19" s="2"/>
      <c r="AT19" s="1"/>
      <c r="AU19" s="2"/>
      <c r="AV19" s="2"/>
      <c r="AW19" s="1"/>
      <c r="AX19" s="2"/>
      <c r="AY19" s="2"/>
      <c r="AZ19" s="1"/>
      <c r="BA19" s="2"/>
      <c r="BB19" s="2"/>
      <c r="BC19" s="1"/>
      <c r="BD19" s="2"/>
      <c r="BE19" s="2"/>
      <c r="BF19" s="1"/>
      <c r="BG19" s="2"/>
      <c r="BH19" s="2"/>
      <c r="BI19" s="1"/>
      <c r="BJ19" s="2"/>
      <c r="BK19" s="2"/>
      <c r="BL19" s="1"/>
      <c r="BM19" s="2"/>
      <c r="BN19" s="2"/>
      <c r="BO19" s="1"/>
      <c r="BP19" s="2"/>
      <c r="BQ19" s="2"/>
      <c r="BR19" s="1"/>
      <c r="BS19" s="2"/>
      <c r="BT19" s="2"/>
      <c r="BU19" s="1"/>
      <c r="BV19" s="2"/>
      <c r="BW19" s="2"/>
      <c r="BX19" s="1"/>
      <c r="BY19" s="2"/>
      <c r="BZ19" s="2"/>
      <c r="CA19" s="1"/>
      <c r="CB19" s="2"/>
      <c r="CC19" s="2"/>
      <c r="CD19" s="1"/>
      <c r="CE19" s="2"/>
      <c r="CF19" s="2"/>
      <c r="CG19" s="1"/>
      <c r="CH19" s="2"/>
      <c r="CI19" s="2"/>
      <c r="CJ19" s="1"/>
      <c r="CK19" s="2"/>
      <c r="CL19" s="2"/>
      <c r="CM19" s="1"/>
      <c r="CN19" s="2"/>
      <c r="CO19" s="2"/>
      <c r="CP19" s="1"/>
      <c r="CQ19" s="2"/>
      <c r="CR19" s="2"/>
      <c r="CS19" s="1"/>
      <c r="CT19" s="2"/>
      <c r="CU19" s="2"/>
      <c r="CV19" s="1"/>
      <c r="CW19" s="2"/>
      <c r="CX19" s="2"/>
      <c r="CY19" s="1"/>
      <c r="CZ19" s="2"/>
      <c r="DA19" s="2"/>
      <c r="DB19" s="1"/>
      <c r="DC19" s="2"/>
      <c r="DD19" s="2"/>
      <c r="DE19" s="1"/>
      <c r="DF19" s="2"/>
      <c r="DG19" s="2"/>
      <c r="DH19" s="1"/>
      <c r="DI19" s="2"/>
      <c r="DJ19" s="2"/>
      <c r="DK19" s="1"/>
      <c r="DL19" s="2"/>
      <c r="DM19" s="2"/>
      <c r="DN19" s="1"/>
      <c r="DO19" s="2"/>
      <c r="DP19" s="2"/>
      <c r="DQ19" s="1"/>
      <c r="DR19" s="2"/>
      <c r="DS19" s="2"/>
      <c r="DT19" s="1"/>
      <c r="DU19" s="2"/>
      <c r="DV19" s="2"/>
      <c r="DW19" s="1"/>
      <c r="DX19" s="2"/>
      <c r="DY19" s="2"/>
      <c r="DZ19" s="1"/>
      <c r="EA19" s="2"/>
      <c r="EB19" s="2"/>
      <c r="EC19" s="1"/>
      <c r="ED19" s="2"/>
      <c r="EE19" s="2"/>
      <c r="EF19" s="1"/>
      <c r="EG19" s="2"/>
      <c r="EH19" s="2"/>
      <c r="EI19" s="1"/>
      <c r="EJ19" s="2"/>
      <c r="EK19" s="2"/>
      <c r="EL19" s="1"/>
      <c r="EM19" s="2"/>
      <c r="EN19" s="2"/>
      <c r="EO19" s="1"/>
      <c r="EP19" s="2"/>
      <c r="EQ19" s="2"/>
      <c r="ER19" s="1"/>
      <c r="ES19" s="2"/>
      <c r="ET19" s="2"/>
      <c r="EU19" s="1"/>
      <c r="EV19" s="2"/>
      <c r="EW19" s="2"/>
      <c r="EX19" s="1"/>
      <c r="EY19" s="2"/>
      <c r="EZ19" s="2"/>
      <c r="FA19" s="1"/>
      <c r="FB19" s="2"/>
      <c r="FC19" s="2"/>
      <c r="FD19" s="1"/>
      <c r="FE19" s="2"/>
      <c r="FF19" s="2"/>
      <c r="FG19" s="1"/>
      <c r="FH19" s="2"/>
      <c r="FI19" s="2"/>
      <c r="FJ19" s="1"/>
      <c r="FK19" s="2"/>
      <c r="FL19" s="2"/>
      <c r="FM19" s="1"/>
      <c r="FN19" s="2"/>
      <c r="FO19" s="2"/>
      <c r="FP19" s="1"/>
      <c r="FQ19" s="2"/>
      <c r="FR19" s="2"/>
      <c r="FS19" s="1"/>
      <c r="FT19" s="2"/>
      <c r="FU19" s="2"/>
      <c r="FV19" s="1"/>
      <c r="FW19" s="2"/>
      <c r="FX19" s="2"/>
    </row>
    <row r="20" spans="1:180" ht="15" customHeight="1" x14ac:dyDescent="0.35">
      <c r="A20" s="4"/>
      <c r="B20" s="47" t="s">
        <v>31</v>
      </c>
      <c r="C20" s="48" t="s">
        <v>24</v>
      </c>
      <c r="D20" s="49">
        <f>D18/D19</f>
        <v>1.5703181928588779</v>
      </c>
      <c r="E20" s="4"/>
      <c r="F20" s="4"/>
      <c r="G20" s="14">
        <v>12</v>
      </c>
      <c r="H20" s="24">
        <f>SUM(BT7:BT221)*$D$6*1000*$D$29</f>
        <v>1744.7672560675478</v>
      </c>
      <c r="I20" s="24">
        <f>SUM(BR7:BR410)</f>
        <v>13587.58858</v>
      </c>
      <c r="J20" s="25">
        <f t="shared" si="0"/>
        <v>9.3695652173913047</v>
      </c>
      <c r="K20" s="22">
        <f t="shared" si="3"/>
        <v>5912.9722500835724</v>
      </c>
      <c r="L20" s="34">
        <f t="shared" si="4"/>
        <v>5900.9722500835724</v>
      </c>
      <c r="M20" s="53">
        <f t="shared" si="6"/>
        <v>0</v>
      </c>
      <c r="N20" s="13">
        <f t="shared" si="1"/>
        <v>-2900.3669358700695</v>
      </c>
      <c r="O20" s="13">
        <f t="shared" si="2"/>
        <v>-555.5457690046477</v>
      </c>
      <c r="P20" s="4"/>
      <c r="Q20" s="5">
        <v>-40.966000000000001</v>
      </c>
      <c r="R20" s="5" t="s">
        <v>4</v>
      </c>
      <c r="S20" s="5">
        <v>36</v>
      </c>
      <c r="T20" s="5">
        <v>36</v>
      </c>
      <c r="U20" s="5">
        <v>0.36</v>
      </c>
      <c r="V20" s="5">
        <v>1</v>
      </c>
      <c r="W20" s="5">
        <v>2000</v>
      </c>
      <c r="X20" s="5" t="s">
        <v>3</v>
      </c>
      <c r="Y20" s="5" t="s">
        <v>2</v>
      </c>
      <c r="Z20" s="3">
        <f t="shared" si="5"/>
        <v>0.2</v>
      </c>
      <c r="AA20" s="1">
        <f>$R19*($Z20+$Z19)*0.5*($D$27+$D$28)*1000*$D$5</f>
        <v>790.6057800000001</v>
      </c>
      <c r="AB20" s="1">
        <f>IF(ABS($Q20)&lt;$G$6,$AA20,IF(ABS($Q19)&lt;$G$6,($G$6-ABS($Q19))*($Z19+$Z20)*0.5*($D$27+$D$28)*$D$5*1000,0))</f>
        <v>0</v>
      </c>
      <c r="AC20" s="1">
        <f>IF(AND($G$6&lt;ABS($Q20),$G$6&gt;ABS($Q19)),1,0)</f>
        <v>0</v>
      </c>
      <c r="AD20" s="3">
        <f>MIN(IF(AC20=1,($S20-$S19)/(ABS($Q20)-ABS($Q19))*($G$6-ABS($Q19))+$S19,0),$D$7)</f>
        <v>0</v>
      </c>
      <c r="AE20" s="1">
        <f>IF(ABS($Q20)&lt;$G$7,$AA20,IF(ABS($Q19)&lt;$G$7,($G$7-ABS($Q19))*($Z19+$Z20)*0.5*($D$27+$D$28)*$D$5*1000,0))</f>
        <v>0</v>
      </c>
      <c r="AF20" s="1">
        <f>IF(AND($G$7&lt;ABS($Q20),$G$7&gt;ABS($Q19)),1,0)</f>
        <v>0</v>
      </c>
      <c r="AG20" s="3">
        <f>MIN(IF(AF20=1,($S20-$S19)/(ABS($Q20)-ABS($Q19))*($G$7-ABS($Q19))+$S19,0),$D$7)</f>
        <v>0</v>
      </c>
      <c r="AH20" s="1">
        <f>IF(ABS($Q20)&lt;$G$8,$AA20,IF(ABS($Q19)&lt;$G$8,($G$8-ABS($Q19))*($Z19+$Z20)*0.5*($D$27+$D$28)*$D$5*1000,0))</f>
        <v>0</v>
      </c>
      <c r="AI20" s="1">
        <f>IF(AND($G$8&lt;ABS($Q20),$G$8&gt;ABS($Q19)),1,0)</f>
        <v>0</v>
      </c>
      <c r="AJ20" s="3">
        <f>MIN(IF(AI20=1,($S20-$S19)/(ABS($Q20)-ABS($Q19))*($G$8-ABS($Q19))+$S19,0),$D$7)</f>
        <v>0</v>
      </c>
      <c r="AK20" s="1">
        <f>IF(ABS($Q20)&lt;$G$9,$AA20,IF(ABS($Q19)&lt;$G$9,($G$9-ABS($Q19))*($Z19+$Z20)*0.5*($D$27+$D$28)*$D$5*1000,0))</f>
        <v>0</v>
      </c>
      <c r="AL20" s="1">
        <f>IF(AND($G$9&lt;ABS($Q20),$G$9&gt;ABS($Q19)),1,0)</f>
        <v>0</v>
      </c>
      <c r="AM20" s="3">
        <f>MIN(IF(AL20=1,($S20-$S19)/(ABS($Q20)-ABS($Q19))*($G$9-ABS($Q19))+$S19,0),$D$7)</f>
        <v>0</v>
      </c>
      <c r="AN20" s="1">
        <f>IF(ABS($Q20)&lt;$G$10,$AA20,IF(ABS($Q19)&lt;$G$10,($G$10-ABS($Q19))*($Z19+$Z20)*0.5*($D$27+$D$28)*$D$5*1000,0))</f>
        <v>0</v>
      </c>
      <c r="AO20" s="1">
        <f>IF(AND($G$10&lt;ABS($Q20),$G$10&gt;ABS($Q19)),1,0)</f>
        <v>0</v>
      </c>
      <c r="AP20" s="3">
        <f>MIN(IF(AO20=1,($S20-$S19)/(ABS($Q20)-ABS($Q19))*($G$10-ABS($Q19))+$S19,0),$D$7)</f>
        <v>0</v>
      </c>
      <c r="AQ20" s="1">
        <f>IF(ABS($Q20)&lt;$G$11,$AA20,IF(ABS($Q19)&lt;$G$11,($G$11-ABS($Q19))*($Z19+$Z20)*0.5*($D$27+$D$28)*$D$5*1000,0))</f>
        <v>0</v>
      </c>
      <c r="AR20" s="1">
        <f>IF(AND($G$11&lt;ABS($Q20),$G$11&gt;ABS($Q19)),1,0)</f>
        <v>0</v>
      </c>
      <c r="AS20" s="3">
        <f>MIN(IF(AR20=1,($S20-$S19)/(ABS($Q20)-ABS($Q19))*($G$11-ABS($Q19))+$S19,0),$D$7)</f>
        <v>0</v>
      </c>
      <c r="AT20" s="1">
        <f>IF(ABS($Q20)&lt;$G$12,$AA20,IF(ABS($Q19)&lt;$G$12,($G$12-ABS($Q19))*($Z19+$Z20)*0.5*($D$27+$D$28)*$D$5*1000,0))</f>
        <v>0</v>
      </c>
      <c r="AU20" s="1">
        <f>IF(AND($G$12&lt;ABS($Q20),$G$12&gt;ABS($Q19)),1,0)</f>
        <v>0</v>
      </c>
      <c r="AV20" s="3">
        <f>MIN(IF(AU20=1,($S20-$S19)/(ABS($Q20)-ABS($Q19))*($G$12-ABS($Q19))+$S19,0),$D$7)</f>
        <v>0</v>
      </c>
      <c r="AW20" s="1">
        <f>IF(ABS($Q20)&lt;$G$13,$AA20,IF(ABS($Q19)&lt;$G$13,($G$13-ABS($Q19))*($Z19+$Z20)*0.5*($D$27+$D$28)*$D$5*1000,0))</f>
        <v>0</v>
      </c>
      <c r="AX20" s="1">
        <f>IF(AND($G$13&lt;ABS($Q20),$G$13&gt;ABS($Q19)),1,0)</f>
        <v>0</v>
      </c>
      <c r="AY20" s="3">
        <f>MIN(IF(AX20=1,($S20-$S19)/(ABS($Q20)-ABS($Q19))*($G$13-ABS($Q19))+$S19,0),$D$7)</f>
        <v>0</v>
      </c>
      <c r="AZ20" s="1">
        <f>IF(ABS($Q20)&lt;$G$14,$AA20,IF(ABS($Q19)&lt;$G$14,($G$14-ABS($Q19))*($Z19+$Z20)*0.5*($D$27+$D$28)*$D$5*1000,0))</f>
        <v>0</v>
      </c>
      <c r="BA20" s="1">
        <f>IF(AND($G$14&lt;ABS($Q20),$G$14&gt;ABS($Q19)),1,0)</f>
        <v>0</v>
      </c>
      <c r="BB20" s="3">
        <f>MIN(IF(BA20=1,($S20-$S19)/(ABS($Q20)-ABS($Q19))*($G$14-ABS($Q19))+$S19,0),$D$7)</f>
        <v>0</v>
      </c>
      <c r="BC20" s="1">
        <f>IF(ABS($Q20)&lt;G$15,$AA20,IF(ABS($Q19)&lt;G$15,(G$15-ABS($Q19))*($Z19+$Z20)*0.5*($D$27+$D$28)*$D$5*1000,0))</f>
        <v>0</v>
      </c>
      <c r="BD20" s="1">
        <f>IF(AND(G$15&lt;ABS($Q20),G$15&gt;ABS($Q19)),1,0)</f>
        <v>0</v>
      </c>
      <c r="BE20" s="3">
        <f>MIN(IF(BD20=1,($S20-$S19)/(ABS($Q20)-ABS($Q19))*(G$15-ABS($Q19))+$S19,0),$D$7)</f>
        <v>0</v>
      </c>
      <c r="BF20" s="1">
        <f>IF(ABS($Q20)&lt;G$16,$AA20,IF(ABS($Q19)&lt;G$16,(G$16-ABS($Q19))*($Z19+$Z20)*0.5*($D$27+$D$28)*$D$5*1000,0))</f>
        <v>0</v>
      </c>
      <c r="BG20" s="1">
        <f>IF(AND(G$16&lt;ABS($Q20),G$16&gt;ABS($Q19)),1,0)</f>
        <v>0</v>
      </c>
      <c r="BH20" s="3">
        <f>MIN(IF(BG20=1,($S20-$S19)/(ABS($Q20)-ABS($Q19))*(G$16-ABS($Q19))+$S19,0),$D$7)</f>
        <v>0</v>
      </c>
      <c r="BI20" s="1">
        <f>IF(ABS($Q20)&lt;G$17,$AA20,IF(ABS($Q19)&lt;G$17,(G$17-ABS($Q19))*($Z19+$Z20)*0.5*($D$27+$D$28)*$D$5*1000,0))</f>
        <v>0</v>
      </c>
      <c r="BJ20" s="1">
        <f>IF(AND(G$17&lt;ABS($Q20),G$17&gt;ABS($Q19)),1,0)</f>
        <v>0</v>
      </c>
      <c r="BK20" s="3">
        <f>MIN(IF(BJ20=1,($S20-$S19)/(ABS($Q20)-ABS($Q19))*(G$17-ABS($Q19))+$S19,0),$D$7)</f>
        <v>0</v>
      </c>
      <c r="BL20" s="1">
        <f>IF(ABS($Q20)&lt;G$18,$AA20,IF(ABS($Q19)&lt;G$18,(G$18-ABS($Q19))*($Z19+$Z20)*0.5*($D$27+$D$28)*$D$5*1000,0))</f>
        <v>0</v>
      </c>
      <c r="BM20" s="1">
        <f>IF(AND(G$18&lt;ABS($Q20),G$18&gt;ABS($Q19)),1,0)</f>
        <v>0</v>
      </c>
      <c r="BN20" s="3">
        <f>MIN(IF(BM20=1,($S20-$S19)/(ABS($Q20)-ABS($Q19))*(G$18-ABS($Q19))+$S19,0),$D$7)</f>
        <v>0</v>
      </c>
      <c r="BO20" s="1">
        <f>IF(ABS($Q20)&lt;G$19,$AA20,IF(ABS($Q19)&lt;G$19,(G$19-ABS($Q19))*($Z19+$Z20)*0.5*($D$27+$D$28)*$D$5*1000,0))</f>
        <v>0</v>
      </c>
      <c r="BP20" s="1">
        <f>IF(AND(G$19&lt;ABS($Q20),G$19&gt;ABS($Q19)),1,0)</f>
        <v>0</v>
      </c>
      <c r="BQ20" s="3">
        <f>MIN(IF(BP20=1,($S20-$S19)/(ABS($Q20)-ABS($Q19))*(G$19-ABS($Q19))+$S19,0),$D$7)</f>
        <v>0</v>
      </c>
      <c r="BR20" s="1">
        <f>IF(ABS($Q20)&lt;G$20,$AA20,IF(ABS($Q19)&lt;G$20,(G$20-ABS($Q19))*($Z19+$Z20)*0.5*($D$27+$D$28)*$D$5*1000,0))</f>
        <v>0</v>
      </c>
      <c r="BS20" s="1">
        <f>IF(AND(G$20&lt;ABS($Q20),G$20&gt;ABS($Q19)),1,0)</f>
        <v>0</v>
      </c>
      <c r="BT20" s="3">
        <f>MIN(IF(BS20=1,($S20-$S19)/(ABS($Q20)-ABS($Q19))*(G$20-ABS($Q19))+$S19,0),$D$7)</f>
        <v>0</v>
      </c>
      <c r="BU20" s="1">
        <f>IF(ABS($Q20)&lt;G$21,$AA20,IF(ABS($Q19)&lt;G$21,(G$21-ABS($Q19))*($Z19+$Z20)*0.5*($D$27+$D$28)*$D$5*1000,0))</f>
        <v>0</v>
      </c>
      <c r="BV20" s="1">
        <f>IF(AND(G$21&lt;ABS($Q20),G$21&gt;ABS($Q19)),1,0)</f>
        <v>0</v>
      </c>
      <c r="BW20" s="3">
        <f>MIN(IF(BV20=1,($S20-$S19)/(ABS($Q20)-ABS($Q19))*(G$21-ABS($Q19))+$S19,0),$D$7)</f>
        <v>0</v>
      </c>
      <c r="BX20" s="1">
        <f>IF(ABS($Q20)&lt;G$22,$AA20,IF(ABS($Q19)&lt;G$22,(G$22-ABS($Q19))*($Z19+$Z20)*0.5*($D$27+$D$28)*$D$5*1000,0))</f>
        <v>0</v>
      </c>
      <c r="BY20" s="1">
        <f>IF(AND(G$22&lt;ABS($Q20),G$22&gt;ABS($Q19)),1,0)</f>
        <v>0</v>
      </c>
      <c r="BZ20" s="3">
        <f>MIN(IF(BY20=1,($S20-$S19)/(ABS($Q20)-ABS($Q19))*(G$22-ABS($Q19))+$S19,0),$D$7)</f>
        <v>0</v>
      </c>
      <c r="CA20" s="1">
        <f>IF(ABS($Q20)&lt;G$23,$AA20,IF(ABS($Q19)&lt;G$23,(G$23-ABS($Q19))*($Z19+$Z20)*0.5*($D$27+$D$28)*$D$5*1000,0))</f>
        <v>0</v>
      </c>
      <c r="CB20" s="1">
        <f>IF(AND(G$23&lt;ABS($Q20),G$23&gt;ABS($Q19)),1,0)</f>
        <v>0</v>
      </c>
      <c r="CC20" s="3">
        <f>MIN(IF(CB20=1,($S20-$S19)/(ABS($Q20)-ABS($Q19))*(G$23-ABS($Q19))+$S19,0),$D$7)</f>
        <v>0</v>
      </c>
      <c r="CD20" s="1">
        <f>IF(ABS($Q20)&lt;G$24,$AA20,IF(ABS($Q19)&lt;G$24,(G$24-ABS($Q19))*($Z19+$Z20)*0.5*($D$27+$D$28)*$D$5*1000,0))</f>
        <v>0</v>
      </c>
      <c r="CE20" s="1">
        <f>IF(AND(G$24&lt;ABS($Q20),G$24&gt;ABS($Q19)),1,0)</f>
        <v>0</v>
      </c>
      <c r="CF20" s="3">
        <f>MIN(IF(CE20=1,($S20-$S19)/(ABS($Q20)-ABS($Q19))*(G$24-ABS($Q19))+$S19,0),$D$7)</f>
        <v>0</v>
      </c>
      <c r="CG20" s="1">
        <f>IF(ABS($Q20)&lt;G$25,$AA20,IF(ABS($Q19)&lt;G$25,(G$25-ABS($Q19))*($Z19+$Z20)*0.5*($D$27+$D$28)*$D$5*1000,0))</f>
        <v>0</v>
      </c>
      <c r="CH20" s="1">
        <f>IF(AND(G$25&lt;ABS($Q20),G$25&gt;ABS($Q19)),1,0)</f>
        <v>0</v>
      </c>
      <c r="CI20" s="3">
        <f>MIN(IF(CH20=1,($S20-$S19)/(ABS($Q20)-ABS($Q19))*(G$25-ABS($Q19))+$S19,0),$D$7)</f>
        <v>0</v>
      </c>
      <c r="CJ20" s="1">
        <f>IF(ABS($Q20)&lt;G$26,$AA20,IF(ABS($Q19)&lt;G$26,(G$26-ABS($Q19))*($Z19+$Z20)*0.5*($D$27+$D$28)*$D$5*1000,0))</f>
        <v>0</v>
      </c>
      <c r="CK20" s="1">
        <f>IF(AND(G$26&lt;ABS($Q20),G$26&gt;ABS($Q19)),1,0)</f>
        <v>0</v>
      </c>
      <c r="CL20" s="3">
        <f>MIN(IF(CK20=1,($S20-$S19)/(ABS($Q20)-ABS($Q19))*(G$26-ABS($Q19))+$S19,0),$D$7)</f>
        <v>0</v>
      </c>
      <c r="CM20" s="1">
        <f>IF(ABS($Q20)&lt;G$27,$AA20,IF(ABS($Q19)&lt;G$27,(G$27-ABS($Q19))*($Z19+$Z20)*0.5*($D$27+$D$28)*$D$5*1000,0))</f>
        <v>0</v>
      </c>
      <c r="CN20" s="1">
        <f>IF(AND(G$27&lt;ABS($Q20),G$27&gt;ABS($Q19)),1,0)</f>
        <v>0</v>
      </c>
      <c r="CO20" s="3">
        <f>MIN(IF(CN20=1,($S20-$S19)/(ABS($Q20)-ABS($Q19))*(G$27-ABS($Q19))+$S19,0),$D$7)</f>
        <v>0</v>
      </c>
      <c r="CP20" s="1">
        <f>IF(ABS($Q20)&lt;G$28,$AA20,IF(ABS($Q19)&lt;G$28,(G$28-ABS($Q19))*($Z19+$Z20)*0.5*($D$27+$D$28)*$D$5*1000,0))</f>
        <v>0</v>
      </c>
      <c r="CQ20" s="1">
        <f>IF(AND(G$28&lt;ABS($Q20),G$28&gt;ABS($Q19)),1,0)</f>
        <v>0</v>
      </c>
      <c r="CR20" s="3">
        <f>MIN(IF(CQ20=1,($S20-$S19)/(ABS($Q20)-ABS($Q19))*(G$28-ABS($Q19))+$S19,0),$D$7)</f>
        <v>0</v>
      </c>
      <c r="CS20" s="1">
        <f>IF(ABS($Q20)&lt;G$29,$AA20,IF(ABS($Q19)&lt;G$29,(G$29-ABS($Q19))*($Z19+$Z20)*0.5*($D$27+$D$28)*$D$5*1000,0))</f>
        <v>0</v>
      </c>
      <c r="CT20" s="1">
        <f>IF(AND(G$29&lt;ABS($Q20),G$29&gt;ABS($Q19)),1,0)</f>
        <v>0</v>
      </c>
      <c r="CU20" s="3">
        <f>MIN(IF(CT20=1,($S20-$S19)/(ABS($Q20)-ABS($Q19))*(G$29-ABS($Q19))+$S19,0),$D$7)</f>
        <v>0</v>
      </c>
      <c r="CV20" s="1">
        <f>IF(ABS($Q20)&lt;G$30,$AA20,IF(ABS($Q19)&lt;G$30,(G$30-ABS($Q19))*($Z19+$Z20)*0.5*($D$27+$D$28)*$D$5*1000,0))</f>
        <v>0</v>
      </c>
      <c r="CW20" s="1">
        <f>IF(AND(G$30&lt;ABS($Q20),G$30&gt;ABS($Q19)),1,0)</f>
        <v>0</v>
      </c>
      <c r="CX20" s="3">
        <f>MIN(IF(CW20=1,($S20-$S19)/(ABS($Q20)-ABS($Q19))*(G$30-ABS($Q19))+$S19,0),$D$7)</f>
        <v>0</v>
      </c>
      <c r="CY20" s="1">
        <f>IF(ABS($Q20)&lt;G$31,$AA20,IF(ABS($Q19)&lt;G$31,(G$31-ABS($Q19))*($Z19+$Z20)*0.5*($D$27+$D$28)*$D$5*1000,0))</f>
        <v>0</v>
      </c>
      <c r="CZ20" s="1">
        <f>IF(AND(G$31&lt;ABS($Q20),G$31&gt;ABS($Q19)),1,0)</f>
        <v>0</v>
      </c>
      <c r="DA20" s="3">
        <f>MIN(IF(CZ20=1,($S20-$S19)/(ABS($Q20)-ABS($Q19))*(G$31-ABS($Q19))+$S19,0),$D$7)</f>
        <v>0</v>
      </c>
      <c r="DB20" s="1">
        <f>IF(ABS($Q20)&lt;G$32,$AA20,IF(ABS($Q19)&lt;G$32,(G$32-ABS($Q19))*($Z19+$Z20)*0.5*($D$27+$D$28)*$D$5*1000,0))</f>
        <v>0</v>
      </c>
      <c r="DC20" s="1">
        <f>IF(AND(G$32&lt;ABS($Q20),G$32&gt;ABS($Q19)),1,0)</f>
        <v>0</v>
      </c>
      <c r="DD20" s="3">
        <f>MIN(IF(DC20=1,($S20-$S19)/(ABS($Q20)-ABS($Q19))*(G$32-ABS($Q19))+$S19,0),$D$7)</f>
        <v>0</v>
      </c>
      <c r="DE20" s="1">
        <f>IF(ABS($Q20)&lt;G$33,$AA20,IF(ABS($Q19)&lt;G$33,(G$33-ABS($Q19))*($Z19+$Z20)*0.5*($D$27+$D$28)*$D$5*1000,0))</f>
        <v>0</v>
      </c>
      <c r="DF20" s="1">
        <f>IF(AND(G$33&lt;ABS($Q20),G$33&gt;ABS($Q19)),1,0)</f>
        <v>0</v>
      </c>
      <c r="DG20" s="3">
        <f>MIN(IF(DF20=1,($S20-$S19)/(ABS($Q20)-ABS($Q19))*(G$33-ABS($Q19))+$S19,0),$D$7)</f>
        <v>0</v>
      </c>
      <c r="DH20" s="1">
        <f>IF(ABS($Q20)&lt;G$34,$AA20,IF(ABS($Q19)&lt;G$34,(G$34-ABS($Q19))*($Z19+$Z20)*0.5*($D$27+$D$28)*$D$5*1000,0))</f>
        <v>0</v>
      </c>
      <c r="DI20" s="1">
        <f>IF(AND(G$34&lt;ABS($Q20),G$34&gt;ABS($Q19)),1,0)</f>
        <v>0</v>
      </c>
      <c r="DJ20" s="3">
        <f>MIN(IF(DI20=1,($S20-$S19)/(ABS($Q20)-ABS($Q19))*(G$34-ABS($Q19))+$S19,0),$D$7)</f>
        <v>0</v>
      </c>
      <c r="DK20" s="1">
        <f>IF(ABS($Q20)&lt;G$35,$AA20,IF(ABS($Q19)&lt;G$35,(G$35-ABS($Q19))*($Z19+$Z20)*0.5*($D$27+$D$28)*$D$5*1000,0))</f>
        <v>0</v>
      </c>
      <c r="DL20" s="1">
        <f>IF(AND(G$35&lt;ABS($Q20),G$35&gt;ABS($Q19)),1,0)</f>
        <v>0</v>
      </c>
      <c r="DM20" s="3">
        <f>MIN(IF(DL20=1,($S20-$S19)/(ABS($Q20)-ABS($Q19))*(G$35-ABS($Q19))+$S19,0),$D$7)</f>
        <v>0</v>
      </c>
      <c r="DN20" s="1">
        <f>IF(ABS($Q20)&lt;G$36,$AA20,IF(ABS($Q19)&lt;G$36,(G$36-ABS($Q19))*($Z19+$Z20)*0.5*($D$27+$D$28)*$D$5*1000,0))</f>
        <v>0</v>
      </c>
      <c r="DO20" s="1">
        <f>IF(AND(G$36&lt;ABS($Q20),G$36&gt;ABS($Q19)),1,0)</f>
        <v>0</v>
      </c>
      <c r="DP20" s="3">
        <f>MIN(IF(DO20=1,($S20-$S19)/(ABS($Q20)-ABS($Q19))*(G$36-ABS($Q19))+$S19,0),$D$7)</f>
        <v>0</v>
      </c>
      <c r="DQ20" s="1">
        <f>IF(ABS($Q20)&lt;G$37,$AA20,IF(ABS($Q19)&lt;G$37,(G$37-ABS($Q19))*($Z19+$Z20)*0.5*($D$27+$D$28)*$D$5*1000,0))</f>
        <v>0</v>
      </c>
      <c r="DR20" s="1">
        <f>IF(AND(G$37&lt;ABS($Q20),G$37&gt;ABS($Q19)),1,0)</f>
        <v>0</v>
      </c>
      <c r="DS20" s="3">
        <f>MIN(IF(DR20=1,($S20-$S19)/(ABS($Q20)-ABS($Q19))*(G$37-ABS($Q19))+$S19,0),$D$7)</f>
        <v>0</v>
      </c>
      <c r="DT20" s="1">
        <f>IF(ABS($Q20)&lt;G$38,$AA20,IF(ABS($Q19)&lt;G$38,(G$38-ABS($Q19))*($Z19+$Z20)*0.5*($D$27+$D$28)*$D$5*1000,0))</f>
        <v>0</v>
      </c>
      <c r="DU20" s="1">
        <f>IF(AND(G$38&lt;ABS($Q20),G$38&gt;ABS($Q19)),1,0)</f>
        <v>0</v>
      </c>
      <c r="DV20" s="3">
        <f>MIN(IF(DU20=1,($S20-$S19)/(ABS($Q20)-ABS($Q19))*(G$38-ABS($Q19))+$S19,0),$D$7)</f>
        <v>0</v>
      </c>
      <c r="DW20" s="1">
        <f>IF(ABS($Q20)&lt;G$39,$AA20,IF(ABS($Q19)&lt;G$39,(G$39-ABS($Q19))*($Z19+$Z20)*0.5*($D$27+$D$28)*$D$5*1000,0))</f>
        <v>0</v>
      </c>
      <c r="DX20" s="1">
        <f>IF(AND(G$39&lt;ABS($Q20),G$39&gt;ABS($Q19)),1,0)</f>
        <v>0</v>
      </c>
      <c r="DY20" s="3">
        <f>MIN(IF(DX20=1,($S20-$S19)/(ABS($Q20)-ABS($Q19))*(G$39-ABS($Q19))+$S19,0),$D$7)</f>
        <v>0</v>
      </c>
      <c r="DZ20" s="1">
        <f>IF(ABS($Q20)&lt;G$40,$AA20,IF(ABS($Q19)&lt;G$40,(G$40-ABS($Q19))*($Z19+$Z20)*0.5*($D$27+$D$28)*$D$5*1000,0))</f>
        <v>0</v>
      </c>
      <c r="EA20" s="1">
        <f>IF(AND(G$40&lt;ABS($Q20),G$40&gt;ABS($Q19)),1,0)</f>
        <v>0</v>
      </c>
      <c r="EB20" s="3">
        <f>MIN(IF(EA20=1,($S20-$S19)/(ABS($Q20)-ABS($Q19))*(G$40-ABS($Q19))+$S19,0),$D$7)</f>
        <v>0</v>
      </c>
      <c r="EC20" s="1">
        <f>IF(ABS($Q20)&lt;G$41,$AA20,IF(ABS($Q19)&lt;G$41,(G$41-ABS($Q19))*($Z19+$Z20)*0.5*($D$27+$D$28)*$D$5*1000,0))</f>
        <v>0</v>
      </c>
      <c r="ED20" s="1">
        <f>IF(AND(G$41&lt;ABS($Q20),G$41&gt;ABS($Q19)),1,0)</f>
        <v>0</v>
      </c>
      <c r="EE20" s="3">
        <f>MIN(IF(ED20=1,($S20-$S19)/(ABS($Q20)-ABS($Q19))*(G$41-ABS($Q19))+$S19,0),$D$7)</f>
        <v>0</v>
      </c>
      <c r="EF20" s="1">
        <f>IF(ABS($Q20)&lt;G$42,$AA20,IF(ABS($Q19)&lt;G$42,(G$42-ABS($Q19))*($Z19+$Z20)*0.5*($D$27+$D$28)*$D$5*1000,0))</f>
        <v>0</v>
      </c>
      <c r="EG20" s="1">
        <f>IF(AND(G$42&lt;ABS($Q20),G$42&gt;ABS($Q19)),1,0)</f>
        <v>0</v>
      </c>
      <c r="EH20" s="3">
        <f>MIN(IF(EG20=1,($S20-$S19)/(ABS($Q20)-ABS($Q19))*(G$42-ABS($Q19))+$S19,0),$D$7)</f>
        <v>0</v>
      </c>
      <c r="EI20" s="1">
        <f>IF(ABS($Q20)&lt;G$43,$AA20,IF(ABS($Q19)&lt;G$43,(G$43-ABS($Q19))*($Z19+$Z20)*0.5*($D$27+$D$28)*$D$5*1000,0))</f>
        <v>0</v>
      </c>
      <c r="EJ20" s="1">
        <f>IF(AND(G$43&lt;ABS($Q20),G$43&gt;ABS($Q19)),1,0)</f>
        <v>0</v>
      </c>
      <c r="EK20" s="3">
        <f>MIN(IF(EJ20=1,($S20-$S19)/(ABS($Q20)-ABS($Q19))*(G$43-ABS($Q19))+$S19,0),$D$7)</f>
        <v>0</v>
      </c>
      <c r="EL20" s="1">
        <f>IF(ABS($Q20)&lt;G$44,$AA20,IF(ABS($Q19)&lt;G$44,(G$44-ABS($Q19))*($Z19+$Z20)*0.5*($D$27+$D$28)*$D$5*1000,0))</f>
        <v>0</v>
      </c>
      <c r="EM20" s="1">
        <f>IF(AND(G$44&lt;ABS($Q20),G$44&gt;ABS($Q19)),1,0)</f>
        <v>0</v>
      </c>
      <c r="EN20" s="3">
        <f>MIN(IF(EM20=1,($S20-$S19)/(ABS($Q20)-ABS($Q19))*(G$44-ABS($Q19))+$S19,0),$D$7)</f>
        <v>0</v>
      </c>
      <c r="EO20" s="1">
        <f>IF(ABS($Q20)&lt;G$45,$AA20,IF(ABS($Q19)&lt;G$45,(G$45-ABS($Q19))*($Z19+$Z20)*0.5*($D$27+$D$28)*$D$5*1000,0))</f>
        <v>0</v>
      </c>
      <c r="EP20" s="1">
        <f>IF(AND(G$45&lt;ABS($Q20),G$45&gt;ABS($Q19)),1,0)</f>
        <v>0</v>
      </c>
      <c r="EQ20" s="3">
        <f>MIN(IF(EP20=1,($S20-$S19)/(ABS($Q20)-ABS($Q19))*(G$45-ABS($Q19))+$S19,0),$D$7)</f>
        <v>0</v>
      </c>
      <c r="ER20" s="1">
        <f>IF(ABS($Q20)&lt;G$46,$AA20,IF(ABS($Q19)&lt;G$46,(G$46-ABS($Q19))*($Z19+$Z20)*0.5*($D$27+$D$28)*$D$5*1000,0))</f>
        <v>0</v>
      </c>
      <c r="ES20" s="1">
        <f>IF(AND(G$46&lt;ABS($Q20),G$46&gt;ABS($Q19)),1,0)</f>
        <v>0</v>
      </c>
      <c r="ET20" s="3">
        <f>MIN(IF(ES20=1,($S20-$S19)/(ABS($Q20)-ABS($Q19))*(G$46-ABS($Q19))+$S19,0),$D$7)</f>
        <v>0</v>
      </c>
      <c r="EU20" s="1">
        <f>IF(ABS($Q20)&lt;G$47,$AA20,IF(ABS($Q19)&lt;G$47,(G$47-ABS($Q19))*($Z19+$Z20)*0.5*($D$27+$D$28)*$D$5*1000,0))</f>
        <v>0</v>
      </c>
      <c r="EV20" s="1">
        <f>IF(AND(G$47&lt;ABS($Q20),G$47&gt;ABS($Q19)),1,0)</f>
        <v>0</v>
      </c>
      <c r="EW20" s="3">
        <f>MIN(IF(EV20=1,($S20-$S19)/(ABS($Q20)-ABS($Q19))*(G$47-ABS($Q19))+$S19,0),$D$7)</f>
        <v>0</v>
      </c>
      <c r="EX20" s="1">
        <f>IF(ABS($Q20)&lt;G$48,$AA20,IF(ABS($Q19)&lt;G$48,(G$48-ABS($Q19))*($Z19+$Z20)*0.5*($D$27+$D$28)*$D$5*1000,0))</f>
        <v>0</v>
      </c>
      <c r="EY20" s="1">
        <f>IF(AND(G$48&lt;ABS($Q20),G$48&gt;ABS($Q19)),1,0)</f>
        <v>0</v>
      </c>
      <c r="EZ20" s="3">
        <f>MIN(IF(EY20=1,($S20-$S19)/(ABS($Q20)-ABS($Q19))*(G$48-ABS($Q19))+$S19,0),$D$7)</f>
        <v>0</v>
      </c>
      <c r="FA20" s="1">
        <f>IF(ABS($Q20)&lt;G$49,$AA20,IF(ABS($Q19)&lt;G$49,(G$49-ABS($Q19))*($Z19+$Z20)*0.5*($D$27+$D$28)*$D$5*1000,0))</f>
        <v>0</v>
      </c>
      <c r="FB20" s="1">
        <f>IF(AND(G$49&lt;ABS($Q20),G$49&gt;ABS($Q19)),1,0)</f>
        <v>0</v>
      </c>
      <c r="FC20" s="3">
        <f>MIN(IF(FB20=1,($S20-$S19)/(ABS($Q20)-ABS($Q19))*(G$49-ABS($Q19))+$S19,0),$D$7)</f>
        <v>0</v>
      </c>
      <c r="FD20" s="1">
        <f>IF(ABS($Q20)&lt;G$50,$AA20,IF(ABS($Q19)&lt;G$50,(G$50-ABS($Q19))*($Z19+$Z20)*0.5*($D$27+$D$28)*$D$5*1000,0))</f>
        <v>0</v>
      </c>
      <c r="FE20" s="1">
        <f>IF(AND(G$50&lt;ABS($Q20),G$50&gt;ABS($Q19)),1,0)</f>
        <v>0</v>
      </c>
      <c r="FF20" s="3">
        <f>MIN(IF(FE20=1,($S20-$S19)/(ABS($Q20)-ABS($Q19))*(G$50-ABS($Q19))+$S19,0),$D$7)</f>
        <v>0</v>
      </c>
      <c r="FG20" s="1">
        <f>IF(ABS($Q20)&lt;G$51,$AA20,IF(ABS($Q19)&lt;G$51,(G$51-ABS($Q19))*($Z19+$Z20)*0.5*($D$27+$D$28)*$D$5*1000,0))</f>
        <v>0</v>
      </c>
      <c r="FH20" s="1">
        <f>IF(AND(G$51&lt;ABS($Q20),G$51&gt;ABS($Q19)),1,0)</f>
        <v>0</v>
      </c>
      <c r="FI20" s="3">
        <f>MIN(IF(FH20=1,($S20-$S19)/(ABS($Q20)-ABS($Q19))*(G$51-ABS($Q19))+$S19,0),$D$7)</f>
        <v>0</v>
      </c>
      <c r="FJ20" s="1">
        <f>IF(ABS($Q20)&lt;G$52,$AA20,IF(ABS($Q19)&lt;G$52,(G$52-ABS($Q19))*($Z19+$Z20)*0.5*($D$27+$D$28)*$D$5*1000,0))</f>
        <v>0</v>
      </c>
      <c r="FK20" s="1">
        <f>IF(AND(G$52&lt;ABS($Q20),G$52&gt;ABS($Q19)),1,0)</f>
        <v>0</v>
      </c>
      <c r="FL20" s="3">
        <f>MIN(IF(FK20=1,($S20-$S19)/(ABS($Q20)-ABS($Q19))*(G$52-ABS($Q19))+$S19,0),$D$7)</f>
        <v>0</v>
      </c>
      <c r="FM20" s="1">
        <f>IF(ABS($Q20)&lt;G$53,$AA20,IF(ABS($Q19)&lt;G$53,(G$53-ABS($Q19))*($Z19+$Z20)*0.5*($D$27+$D$28)*$D$5*1000,0))</f>
        <v>0</v>
      </c>
      <c r="FN20" s="1">
        <f>IF(AND(G$53&lt;ABS($Q20),G$53&gt;ABS($Q19)),1,0)</f>
        <v>0</v>
      </c>
      <c r="FO20" s="3">
        <f>MIN(IF(FN20=1,($S20-$S19)/(ABS($Q20)-ABS($Q19))*(G$53-ABS($Q19))+$S19,0),$D$7)</f>
        <v>0</v>
      </c>
      <c r="FP20" s="1">
        <f>IF(ABS($Q20)&lt;G$54,$AA20,IF(ABS($Q19)&lt;G$54,(G$54-ABS($Q19))*($Z19+$Z20)*0.5*($D$27+$D$28)*$D$5*1000,0))</f>
        <v>0</v>
      </c>
      <c r="FQ20" s="1">
        <f>IF(AND(G$54&lt;ABS($Q20),G$54&gt;ABS($Q19)),1,0)</f>
        <v>0</v>
      </c>
      <c r="FR20" s="3">
        <f>MIN(IF(FQ20=1,($S20-$S19)/(ABS($Q20)-ABS($Q19))*(G$54-ABS($Q19))+$S19,0),$D$7)</f>
        <v>0</v>
      </c>
      <c r="FS20" s="1">
        <f>IF(ABS($Q20)&lt;G$55,$AA20,IF(ABS($Q19)&lt;G$55,(G$55-ABS($Q19))*($Z19+$Z20)*0.5*($D$27+$D$28)*$D$5*1000,0))</f>
        <v>0</v>
      </c>
      <c r="FT20" s="1">
        <f>IF(AND(G$55&lt;ABS($Q20),G$55&gt;ABS($Q19)),1,0)</f>
        <v>0</v>
      </c>
      <c r="FU20" s="3">
        <f>MIN(IF(FT20=1,($S20-$S19)/(ABS($Q20)-ABS($Q19))*(G$55-ABS($Q19))+$S19,0),$D$7)</f>
        <v>0</v>
      </c>
      <c r="FV20" s="1" t="e">
        <f>IF(ABS($Q20)&lt;#REF!,$AA20,IF(ABS($Q19)&lt;#REF!,(#REF!-ABS($Q19))*($Z19+$Z20)*0.5*($D$27+$D$28)*$D$5*1000,0))</f>
        <v>#REF!</v>
      </c>
      <c r="FW20" s="1" t="e">
        <f>IF(AND(#REF!&lt;ABS($Q20),#REF!&gt;ABS($Q19)),1,0)</f>
        <v>#REF!</v>
      </c>
      <c r="FX20" s="3" t="e">
        <f>MIN(IF(FW20=1,($S20-$S19)/(ABS($Q20)-ABS($Q19))*(#REF!-ABS($Q19))+$S19,0),$D$7)</f>
        <v>#REF!</v>
      </c>
    </row>
    <row r="21" spans="1:180" ht="15" customHeight="1" x14ac:dyDescent="0.35">
      <c r="A21" s="4"/>
      <c r="B21" s="73" t="s">
        <v>30</v>
      </c>
      <c r="C21" s="74"/>
      <c r="D21" s="75"/>
      <c r="E21" s="4"/>
      <c r="F21" s="4"/>
      <c r="G21" s="14">
        <v>12.5</v>
      </c>
      <c r="H21" s="24">
        <f>SUM(BW7:BW221)*$D$6*1000*$D$29</f>
        <v>1768.3937753208888</v>
      </c>
      <c r="I21" s="24">
        <f>SUM(BU7:BU410)</f>
        <v>14312.76858</v>
      </c>
      <c r="J21" s="25">
        <f t="shared" si="0"/>
        <v>8.9947826086956528</v>
      </c>
      <c r="K21" s="22">
        <f t="shared" si="3"/>
        <v>5623.3561969926213</v>
      </c>
      <c r="L21" s="34">
        <f t="shared" si="4"/>
        <v>5610.8561969926213</v>
      </c>
      <c r="M21" s="53">
        <f t="shared" si="6"/>
        <v>0</v>
      </c>
      <c r="N21" s="13">
        <f t="shared" si="1"/>
        <v>-3182.4601444315545</v>
      </c>
      <c r="O21" s="13">
        <f t="shared" si="2"/>
        <v>-563.06861353411443</v>
      </c>
      <c r="P21" s="4"/>
      <c r="Q21" s="5">
        <v>-40.966000000000001</v>
      </c>
      <c r="R21" s="4">
        <v>1.3169999999999999</v>
      </c>
      <c r="S21" s="4">
        <v>36</v>
      </c>
      <c r="T21" s="4">
        <v>36</v>
      </c>
      <c r="U21" s="4">
        <v>0.36</v>
      </c>
      <c r="V21" s="4">
        <v>1</v>
      </c>
      <c r="W21" s="4">
        <v>2000</v>
      </c>
      <c r="X21" s="4" t="s">
        <v>3</v>
      </c>
      <c r="Y21" s="4" t="s">
        <v>2</v>
      </c>
      <c r="Z21" s="3">
        <f t="shared" si="5"/>
        <v>0.2</v>
      </c>
      <c r="AA21" s="3"/>
      <c r="AB21" s="1"/>
      <c r="AC21" s="2"/>
      <c r="AD21" s="2"/>
      <c r="AE21" s="1"/>
      <c r="AF21" s="2"/>
      <c r="AG21" s="2"/>
      <c r="AH21" s="1"/>
      <c r="AI21" s="2"/>
      <c r="AJ21" s="2"/>
      <c r="AK21" s="1"/>
      <c r="AL21" s="2"/>
      <c r="AM21" s="2"/>
      <c r="AN21" s="1"/>
      <c r="AO21" s="2"/>
      <c r="AP21" s="2"/>
      <c r="AQ21" s="1"/>
      <c r="AR21" s="2"/>
      <c r="AS21" s="2"/>
      <c r="AT21" s="1"/>
      <c r="AU21" s="2"/>
      <c r="AV21" s="2"/>
      <c r="AW21" s="1"/>
      <c r="AX21" s="2"/>
      <c r="AY21" s="2"/>
      <c r="AZ21" s="1"/>
      <c r="BA21" s="2"/>
      <c r="BB21" s="2"/>
      <c r="BC21" s="1"/>
      <c r="BD21" s="2"/>
      <c r="BE21" s="2"/>
      <c r="BF21" s="1"/>
      <c r="BG21" s="2"/>
      <c r="BH21" s="2"/>
      <c r="BI21" s="1"/>
      <c r="BJ21" s="2"/>
      <c r="BK21" s="2"/>
      <c r="BL21" s="1"/>
      <c r="BM21" s="2"/>
      <c r="BN21" s="2"/>
      <c r="BO21" s="1"/>
      <c r="BP21" s="2"/>
      <c r="BQ21" s="2"/>
      <c r="BR21" s="1"/>
      <c r="BS21" s="2"/>
      <c r="BT21" s="2"/>
      <c r="BU21" s="1"/>
      <c r="BV21" s="2"/>
      <c r="BW21" s="2"/>
      <c r="BX21" s="1"/>
      <c r="BY21" s="2"/>
      <c r="BZ21" s="2"/>
      <c r="CA21" s="1"/>
      <c r="CB21" s="2"/>
      <c r="CC21" s="2"/>
      <c r="CD21" s="1"/>
      <c r="CE21" s="2"/>
      <c r="CF21" s="2"/>
      <c r="CG21" s="1"/>
      <c r="CH21" s="2"/>
      <c r="CI21" s="2"/>
      <c r="CJ21" s="1"/>
      <c r="CK21" s="2"/>
      <c r="CL21" s="2"/>
      <c r="CM21" s="1"/>
      <c r="CN21" s="2"/>
      <c r="CO21" s="2"/>
      <c r="CP21" s="1"/>
      <c r="CQ21" s="2"/>
      <c r="CR21" s="2"/>
      <c r="CS21" s="1"/>
      <c r="CT21" s="2"/>
      <c r="CU21" s="2"/>
      <c r="CV21" s="1"/>
      <c r="CW21" s="2"/>
      <c r="CX21" s="2"/>
      <c r="CY21" s="1"/>
      <c r="CZ21" s="2"/>
      <c r="DA21" s="2"/>
      <c r="DB21" s="1"/>
      <c r="DC21" s="2"/>
      <c r="DD21" s="2"/>
      <c r="DE21" s="1"/>
      <c r="DF21" s="2"/>
      <c r="DG21" s="2"/>
      <c r="DH21" s="1"/>
      <c r="DI21" s="2"/>
      <c r="DJ21" s="2"/>
      <c r="DK21" s="1"/>
      <c r="DL21" s="2"/>
      <c r="DM21" s="2"/>
      <c r="DN21" s="1"/>
      <c r="DO21" s="2"/>
      <c r="DP21" s="2"/>
      <c r="DQ21" s="1"/>
      <c r="DR21" s="2"/>
      <c r="DS21" s="2"/>
      <c r="DT21" s="1"/>
      <c r="DU21" s="2"/>
      <c r="DV21" s="2"/>
      <c r="DW21" s="1"/>
      <c r="DX21" s="2"/>
      <c r="DY21" s="2"/>
      <c r="DZ21" s="1"/>
      <c r="EA21" s="2"/>
      <c r="EB21" s="2"/>
      <c r="EC21" s="1"/>
      <c r="ED21" s="2"/>
      <c r="EE21" s="2"/>
      <c r="EF21" s="1"/>
      <c r="EG21" s="2"/>
      <c r="EH21" s="2"/>
      <c r="EI21" s="1"/>
      <c r="EJ21" s="2"/>
      <c r="EK21" s="2"/>
      <c r="EL21" s="1"/>
      <c r="EM21" s="2"/>
      <c r="EN21" s="2"/>
      <c r="EO21" s="1"/>
      <c r="EP21" s="2"/>
      <c r="EQ21" s="2"/>
      <c r="ER21" s="1"/>
      <c r="ES21" s="2"/>
      <c r="ET21" s="2"/>
      <c r="EU21" s="1"/>
      <c r="EV21" s="2"/>
      <c r="EW21" s="2"/>
      <c r="EX21" s="1"/>
      <c r="EY21" s="2"/>
      <c r="EZ21" s="2"/>
      <c r="FA21" s="1"/>
      <c r="FB21" s="2"/>
      <c r="FC21" s="2"/>
      <c r="FD21" s="1"/>
      <c r="FE21" s="2"/>
      <c r="FF21" s="2"/>
      <c r="FG21" s="1"/>
      <c r="FH21" s="2"/>
      <c r="FI21" s="2"/>
      <c r="FJ21" s="1"/>
      <c r="FK21" s="2"/>
      <c r="FL21" s="2"/>
      <c r="FM21" s="1"/>
      <c r="FN21" s="2"/>
      <c r="FO21" s="2"/>
      <c r="FP21" s="1"/>
      <c r="FQ21" s="2"/>
      <c r="FR21" s="2"/>
      <c r="FS21" s="1"/>
      <c r="FT21" s="2"/>
      <c r="FU21" s="2"/>
      <c r="FV21" s="1"/>
      <c r="FW21" s="2"/>
      <c r="FX21" s="2"/>
    </row>
    <row r="22" spans="1:180" ht="15" customHeight="1" x14ac:dyDescent="0.35">
      <c r="A22" s="4"/>
      <c r="B22" s="76"/>
      <c r="C22" s="77"/>
      <c r="D22" s="78"/>
      <c r="E22" s="4"/>
      <c r="F22" s="4"/>
      <c r="G22" s="14">
        <v>13</v>
      </c>
      <c r="H22" s="24">
        <f>SUM(BZ7:BZ221)*$D$6*1000*$D$29</f>
        <v>1792.0202945742303</v>
      </c>
      <c r="I22" s="24">
        <f>SUM(BX7:BX410)</f>
        <v>15037.94858</v>
      </c>
      <c r="J22" s="25">
        <f t="shared" si="0"/>
        <v>8.6488294314381271</v>
      </c>
      <c r="K22" s="22">
        <f t="shared" si="3"/>
        <v>5320.840577002984</v>
      </c>
      <c r="L22" s="34">
        <f t="shared" si="4"/>
        <v>5307.840577002984</v>
      </c>
      <c r="M22" s="53">
        <f t="shared" si="6"/>
        <v>0</v>
      </c>
      <c r="N22" s="13">
        <f t="shared" si="1"/>
        <v>-3477.4529198917248</v>
      </c>
      <c r="O22" s="13">
        <f t="shared" si="2"/>
        <v>-570.59145806358129</v>
      </c>
      <c r="P22" s="4"/>
      <c r="Q22" s="5">
        <v>-42.283000000000001</v>
      </c>
      <c r="R22" s="4" t="s">
        <v>4</v>
      </c>
      <c r="S22" s="4">
        <v>25.5</v>
      </c>
      <c r="T22" s="4">
        <v>25.5</v>
      </c>
      <c r="U22" s="4">
        <v>0.255</v>
      </c>
      <c r="V22" s="4">
        <v>1</v>
      </c>
      <c r="W22" s="4">
        <v>2000</v>
      </c>
      <c r="X22" s="4" t="s">
        <v>3</v>
      </c>
      <c r="Y22" s="4" t="s">
        <v>2</v>
      </c>
      <c r="Z22" s="3">
        <f t="shared" si="5"/>
        <v>0.2</v>
      </c>
      <c r="AA22" s="1">
        <f>$R21*($Z22+$Z21)*0.5*($D$27+$D$28)*1000*$D$5</f>
        <v>1064.1360000000002</v>
      </c>
      <c r="AB22" s="1">
        <f>IF(ABS($Q22)&lt;$G$6,$AA22,IF(ABS($Q21)&lt;$G$6,($G$6-ABS($Q21))*($Z21+$Z22)*0.5*($D$27+$D$28)*$D$5*1000,0))</f>
        <v>0</v>
      </c>
      <c r="AC22" s="1">
        <f>IF(AND($G$6&lt;ABS($Q22),$G$6&gt;ABS($Q21)),1,0)</f>
        <v>0</v>
      </c>
      <c r="AD22" s="3">
        <f>MIN(IF(AC22=1,($S22-$S21)/(ABS($Q22)-ABS($Q21))*($G$6-ABS($Q21))+$S21,0),$D$7)</f>
        <v>0</v>
      </c>
      <c r="AE22" s="1">
        <f>IF(ABS($Q22)&lt;$G$7,$AA22,IF(ABS($Q21)&lt;$G$7,($G$7-ABS($Q21))*($Z21+$Z22)*0.5*($D$27+$D$28)*$D$5*1000,0))</f>
        <v>0</v>
      </c>
      <c r="AF22" s="1">
        <f>IF(AND($G$7&lt;ABS($Q22),$G$7&gt;ABS($Q21)),1,0)</f>
        <v>0</v>
      </c>
      <c r="AG22" s="3">
        <f>MIN(IF(AF22=1,($S22-$S21)/(ABS($Q22)-ABS($Q21))*($G$7-ABS($Q21))+$S21,0),$D$7)</f>
        <v>0</v>
      </c>
      <c r="AH22" s="1">
        <f>IF(ABS($Q22)&lt;$G$8,$AA22,IF(ABS($Q21)&lt;$G$8,($G$8-ABS($Q21))*($Z21+$Z22)*0.5*($D$27+$D$28)*$D$5*1000,0))</f>
        <v>0</v>
      </c>
      <c r="AI22" s="1">
        <f>IF(AND($G$8&lt;ABS($Q22),$G$8&gt;ABS($Q21)),1,0)</f>
        <v>0</v>
      </c>
      <c r="AJ22" s="3">
        <f>MIN(IF(AI22=1,($S22-$S21)/(ABS($Q22)-ABS($Q21))*($G$8-ABS($Q21))+$S21,0),$D$7)</f>
        <v>0</v>
      </c>
      <c r="AK22" s="1">
        <f>IF(ABS($Q22)&lt;$G$9,$AA22,IF(ABS($Q21)&lt;$G$9,($G$9-ABS($Q21))*($Z21+$Z22)*0.5*($D$27+$D$28)*$D$5*1000,0))</f>
        <v>0</v>
      </c>
      <c r="AL22" s="1">
        <f>IF(AND($G$9&lt;ABS($Q22),$G$9&gt;ABS($Q21)),1,0)</f>
        <v>0</v>
      </c>
      <c r="AM22" s="3">
        <f>MIN(IF(AL22=1,($S22-$S21)/(ABS($Q22)-ABS($Q21))*($G$9-ABS($Q21))+$S21,0),$D$7)</f>
        <v>0</v>
      </c>
      <c r="AN22" s="1">
        <f>IF(ABS($Q22)&lt;$G$10,$AA22,IF(ABS($Q21)&lt;$G$10,($G$10-ABS($Q21))*($Z21+$Z22)*0.5*($D$27+$D$28)*$D$5*1000,0))</f>
        <v>0</v>
      </c>
      <c r="AO22" s="1">
        <f>IF(AND($G$10&lt;ABS($Q22),$G$10&gt;ABS($Q21)),1,0)</f>
        <v>0</v>
      </c>
      <c r="AP22" s="3">
        <f>MIN(IF(AO22=1,($S22-$S21)/(ABS($Q22)-ABS($Q21))*($G$10-ABS($Q21))+$S21,0),$D$7)</f>
        <v>0</v>
      </c>
      <c r="AQ22" s="1">
        <f>IF(ABS($Q22)&lt;$G$11,$AA22,IF(ABS($Q21)&lt;$G$11,($G$11-ABS($Q21))*($Z21+$Z22)*0.5*($D$27+$D$28)*$D$5*1000,0))</f>
        <v>0</v>
      </c>
      <c r="AR22" s="1">
        <f>IF(AND($G$11&lt;ABS($Q22),$G$11&gt;ABS($Q21)),1,0)</f>
        <v>0</v>
      </c>
      <c r="AS22" s="3">
        <f>MIN(IF(AR22=1,($S22-$S21)/(ABS($Q22)-ABS($Q21))*($G$11-ABS($Q21))+$S21,0),$D$7)</f>
        <v>0</v>
      </c>
      <c r="AT22" s="1">
        <f>IF(ABS($Q22)&lt;$G$12,$AA22,IF(ABS($Q21)&lt;$G$12,($G$12-ABS($Q21))*($Z21+$Z22)*0.5*($D$27+$D$28)*$D$5*1000,0))</f>
        <v>0</v>
      </c>
      <c r="AU22" s="1">
        <f>IF(AND($G$12&lt;ABS($Q22),$G$12&gt;ABS($Q21)),1,0)</f>
        <v>0</v>
      </c>
      <c r="AV22" s="3">
        <f>MIN(IF(AU22=1,($S22-$S21)/(ABS($Q22)-ABS($Q21))*($G$12-ABS($Q21))+$S21,0),$D$7)</f>
        <v>0</v>
      </c>
      <c r="AW22" s="1">
        <f>IF(ABS($Q22)&lt;$G$13,$AA22,IF(ABS($Q21)&lt;$G$13,($G$13-ABS($Q21))*($Z21+$Z22)*0.5*($D$27+$D$28)*$D$5*1000,0))</f>
        <v>0</v>
      </c>
      <c r="AX22" s="1">
        <f>IF(AND($G$13&lt;ABS($Q22),$G$13&gt;ABS($Q21)),1,0)</f>
        <v>0</v>
      </c>
      <c r="AY22" s="3">
        <f>MIN(IF(AX22=1,($S22-$S21)/(ABS($Q22)-ABS($Q21))*($G$13-ABS($Q21))+$S21,0),$D$7)</f>
        <v>0</v>
      </c>
      <c r="AZ22" s="1">
        <f>IF(ABS($Q22)&lt;$G$14,$AA22,IF(ABS($Q21)&lt;$G$14,($G$14-ABS($Q21))*($Z21+$Z22)*0.5*($D$27+$D$28)*$D$5*1000,0))</f>
        <v>0</v>
      </c>
      <c r="BA22" s="1">
        <f>IF(AND($G$14&lt;ABS($Q22),$G$14&gt;ABS($Q21)),1,0)</f>
        <v>0</v>
      </c>
      <c r="BB22" s="3">
        <f>MIN(IF(BA22=1,($S22-$S21)/(ABS($Q22)-ABS($Q21))*($G$14-ABS($Q21))+$S21,0),$D$7)</f>
        <v>0</v>
      </c>
      <c r="BC22" s="1">
        <f>IF(ABS($Q22)&lt;G$15,$AA22,IF(ABS($Q21)&lt;G$15,(G$15-ABS($Q21))*($Z21+$Z22)*0.5*($D$27+$D$28)*$D$5*1000,0))</f>
        <v>0</v>
      </c>
      <c r="BD22" s="1">
        <f>IF(AND(G$15&lt;ABS($Q22),G$15&gt;ABS($Q21)),1,0)</f>
        <v>0</v>
      </c>
      <c r="BE22" s="3">
        <f>MIN(IF(BD22=1,($S22-$S21)/(ABS($Q22)-ABS($Q21))*(G$15-ABS($Q21))+$S21,0),$D$7)</f>
        <v>0</v>
      </c>
      <c r="BF22" s="1">
        <f>IF(ABS($Q22)&lt;G$16,$AA22,IF(ABS($Q21)&lt;G$16,(G$16-ABS($Q21))*($Z21+$Z22)*0.5*($D$27+$D$28)*$D$5*1000,0))</f>
        <v>0</v>
      </c>
      <c r="BG22" s="1">
        <f>IF(AND(G$16&lt;ABS($Q22),G$16&gt;ABS($Q21)),1,0)</f>
        <v>0</v>
      </c>
      <c r="BH22" s="3">
        <f>MIN(IF(BG22=1,($S22-$S21)/(ABS($Q22)-ABS($Q21))*(G$16-ABS($Q21))+$S21,0),$D$7)</f>
        <v>0</v>
      </c>
      <c r="BI22" s="1">
        <f>IF(ABS($Q22)&lt;G$17,$AA22,IF(ABS($Q21)&lt;G$17,(G$17-ABS($Q21))*($Z21+$Z22)*0.5*($D$27+$D$28)*$D$5*1000,0))</f>
        <v>0</v>
      </c>
      <c r="BJ22" s="1">
        <f>IF(AND(G$17&lt;ABS($Q22),G$17&gt;ABS($Q21)),1,0)</f>
        <v>0</v>
      </c>
      <c r="BK22" s="3">
        <f>MIN(IF(BJ22=1,($S22-$S21)/(ABS($Q22)-ABS($Q21))*(G$17-ABS($Q21))+$S21,0),$D$7)</f>
        <v>0</v>
      </c>
      <c r="BL22" s="1">
        <f>IF(ABS($Q22)&lt;G$18,$AA22,IF(ABS($Q21)&lt;G$18,(G$18-ABS($Q21))*($Z21+$Z22)*0.5*($D$27+$D$28)*$D$5*1000,0))</f>
        <v>0</v>
      </c>
      <c r="BM22" s="1">
        <f>IF(AND(G$18&lt;ABS($Q22),G$18&gt;ABS($Q21)),1,0)</f>
        <v>0</v>
      </c>
      <c r="BN22" s="3">
        <f>MIN(IF(BM22=1,($S22-$S21)/(ABS($Q22)-ABS($Q21))*(G$18-ABS($Q21))+$S21,0),$D$7)</f>
        <v>0</v>
      </c>
      <c r="BO22" s="1">
        <f>IF(ABS($Q22)&lt;G$19,$AA22,IF(ABS($Q21)&lt;G$19,(G$19-ABS($Q21))*($Z21+$Z22)*0.5*($D$27+$D$28)*$D$5*1000,0))</f>
        <v>0</v>
      </c>
      <c r="BP22" s="1">
        <f>IF(AND(G$19&lt;ABS($Q22),G$19&gt;ABS($Q21)),1,0)</f>
        <v>0</v>
      </c>
      <c r="BQ22" s="3">
        <f>MIN(IF(BP22=1,($S22-$S21)/(ABS($Q22)-ABS($Q21))*(G$19-ABS($Q21))+$S21,0),$D$7)</f>
        <v>0</v>
      </c>
      <c r="BR22" s="1">
        <f>IF(ABS($Q22)&lt;G$20,$AA22,IF(ABS($Q21)&lt;G$20,(G$20-ABS($Q21))*($Z21+$Z22)*0.5*($D$27+$D$28)*$D$5*1000,0))</f>
        <v>0</v>
      </c>
      <c r="BS22" s="1">
        <f>IF(AND(G$20&lt;ABS($Q22),G$20&gt;ABS($Q21)),1,0)</f>
        <v>0</v>
      </c>
      <c r="BT22" s="3">
        <f>MIN(IF(BS22=1,($S22-$S21)/(ABS($Q22)-ABS($Q21))*(G$20-ABS($Q21))+$S21,0),$D$7)</f>
        <v>0</v>
      </c>
      <c r="BU22" s="1">
        <f>IF(ABS($Q22)&lt;G$21,$AA22,IF(ABS($Q21)&lt;G$21,(G$21-ABS($Q21))*($Z21+$Z22)*0.5*($D$27+$D$28)*$D$5*1000,0))</f>
        <v>0</v>
      </c>
      <c r="BV22" s="1">
        <f>IF(AND(G$21&lt;ABS($Q22),G$21&gt;ABS($Q21)),1,0)</f>
        <v>0</v>
      </c>
      <c r="BW22" s="3">
        <f>MIN(IF(BV22=1,($S22-$S21)/(ABS($Q22)-ABS($Q21))*(G$21-ABS($Q21))+$S21,0),$D$7)</f>
        <v>0</v>
      </c>
      <c r="BX22" s="1">
        <f>IF(ABS($Q22)&lt;G$22,$AA22,IF(ABS($Q21)&lt;G$22,(G$22-ABS($Q21))*($Z21+$Z22)*0.5*($D$27+$D$28)*$D$5*1000,0))</f>
        <v>0</v>
      </c>
      <c r="BY22" s="1">
        <f>IF(AND(G$22&lt;ABS($Q22),G$22&gt;ABS($Q21)),1,0)</f>
        <v>0</v>
      </c>
      <c r="BZ22" s="3">
        <f>MIN(IF(BY22=1,($S22-$S21)/(ABS($Q22)-ABS($Q21))*(G$22-ABS($Q21))+$S21,0),$D$7)</f>
        <v>0</v>
      </c>
      <c r="CA22" s="1">
        <f>IF(ABS($Q22)&lt;G$23,$AA22,IF(ABS($Q21)&lt;G$23,(G$23-ABS($Q21))*($Z21+$Z22)*0.5*($D$27+$D$28)*$D$5*1000,0))</f>
        <v>0</v>
      </c>
      <c r="CB22" s="1">
        <f>IF(AND(G$23&lt;ABS($Q22),G$23&gt;ABS($Q21)),1,0)</f>
        <v>0</v>
      </c>
      <c r="CC22" s="3">
        <f>MIN(IF(CB22=1,($S22-$S21)/(ABS($Q22)-ABS($Q21))*(G$23-ABS($Q21))+$S21,0),$D$7)</f>
        <v>0</v>
      </c>
      <c r="CD22" s="1">
        <f>IF(ABS($Q22)&lt;G$24,$AA22,IF(ABS($Q21)&lt;G$24,(G$24-ABS($Q21))*($Z21+$Z22)*0.5*($D$27+$D$28)*$D$5*1000,0))</f>
        <v>0</v>
      </c>
      <c r="CE22" s="1">
        <f>IF(AND(G$24&lt;ABS($Q22),G$24&gt;ABS($Q21)),1,0)</f>
        <v>0</v>
      </c>
      <c r="CF22" s="3">
        <f>MIN(IF(CE22=1,($S22-$S21)/(ABS($Q22)-ABS($Q21))*(G$24-ABS($Q21))+$S21,0),$D$7)</f>
        <v>0</v>
      </c>
      <c r="CG22" s="1">
        <f>IF(ABS($Q22)&lt;G$25,$AA22,IF(ABS($Q21)&lt;G$25,(G$25-ABS($Q21))*($Z21+$Z22)*0.5*($D$27+$D$28)*$D$5*1000,0))</f>
        <v>0</v>
      </c>
      <c r="CH22" s="1">
        <f>IF(AND(G$25&lt;ABS($Q22),G$25&gt;ABS($Q21)),1,0)</f>
        <v>0</v>
      </c>
      <c r="CI22" s="3">
        <f>MIN(IF(CH22=1,($S22-$S21)/(ABS($Q22)-ABS($Q21))*(G$25-ABS($Q21))+$S21,0),$D$7)</f>
        <v>0</v>
      </c>
      <c r="CJ22" s="1">
        <f>IF(ABS($Q22)&lt;G$26,$AA22,IF(ABS($Q21)&lt;G$26,(G$26-ABS($Q21))*($Z21+$Z22)*0.5*($D$27+$D$28)*$D$5*1000,0))</f>
        <v>0</v>
      </c>
      <c r="CK22" s="1">
        <f>IF(AND(G$26&lt;ABS($Q22),G$26&gt;ABS($Q21)),1,0)</f>
        <v>0</v>
      </c>
      <c r="CL22" s="3">
        <f>MIN(IF(CK22=1,($S22-$S21)/(ABS($Q22)-ABS($Q21))*(G$26-ABS($Q21))+$S21,0),$D$7)</f>
        <v>0</v>
      </c>
      <c r="CM22" s="1">
        <f>IF(ABS($Q22)&lt;G$27,$AA22,IF(ABS($Q21)&lt;G$27,(G$27-ABS($Q21))*($Z21+$Z22)*0.5*($D$27+$D$28)*$D$5*1000,0))</f>
        <v>0</v>
      </c>
      <c r="CN22" s="1">
        <f>IF(AND(G$27&lt;ABS($Q22),G$27&gt;ABS($Q21)),1,0)</f>
        <v>0</v>
      </c>
      <c r="CO22" s="3">
        <f>MIN(IF(CN22=1,($S22-$S21)/(ABS($Q22)-ABS($Q21))*(G$27-ABS($Q21))+$S21,0),$D$7)</f>
        <v>0</v>
      </c>
      <c r="CP22" s="1">
        <f>IF(ABS($Q22)&lt;G$28,$AA22,IF(ABS($Q21)&lt;G$28,(G$28-ABS($Q21))*($Z21+$Z22)*0.5*($D$27+$D$28)*$D$5*1000,0))</f>
        <v>0</v>
      </c>
      <c r="CQ22" s="1">
        <f>IF(AND(G$28&lt;ABS($Q22),G$28&gt;ABS($Q21)),1,0)</f>
        <v>0</v>
      </c>
      <c r="CR22" s="3">
        <f>MIN(IF(CQ22=1,($S22-$S21)/(ABS($Q22)-ABS($Q21))*(G$28-ABS($Q21))+$S21,0),$D$7)</f>
        <v>0</v>
      </c>
      <c r="CS22" s="1">
        <f>IF(ABS($Q22)&lt;G$29,$AA22,IF(ABS($Q21)&lt;G$29,(G$29-ABS($Q21))*($Z21+$Z22)*0.5*($D$27+$D$28)*$D$5*1000,0))</f>
        <v>0</v>
      </c>
      <c r="CT22" s="1">
        <f>IF(AND(G$29&lt;ABS($Q22),G$29&gt;ABS($Q21)),1,0)</f>
        <v>0</v>
      </c>
      <c r="CU22" s="3">
        <f>MIN(IF(CT22=1,($S22-$S21)/(ABS($Q22)-ABS($Q21))*(G$29-ABS($Q21))+$S21,0),$D$7)</f>
        <v>0</v>
      </c>
      <c r="CV22" s="1">
        <f>IF(ABS($Q22)&lt;G$30,$AA22,IF(ABS($Q21)&lt;G$30,(G$30-ABS($Q21))*($Z21+$Z22)*0.5*($D$27+$D$28)*$D$5*1000,0))</f>
        <v>0</v>
      </c>
      <c r="CW22" s="1">
        <f>IF(AND(G$30&lt;ABS($Q22),G$30&gt;ABS($Q21)),1,0)</f>
        <v>0</v>
      </c>
      <c r="CX22" s="3">
        <f>MIN(IF(CW22=1,($S22-$S21)/(ABS($Q22)-ABS($Q21))*(G$30-ABS($Q21))+$S21,0),$D$7)</f>
        <v>0</v>
      </c>
      <c r="CY22" s="1">
        <f>IF(ABS($Q22)&lt;G$31,$AA22,IF(ABS($Q21)&lt;G$31,(G$31-ABS($Q21))*($Z21+$Z22)*0.5*($D$27+$D$28)*$D$5*1000,0))</f>
        <v>0</v>
      </c>
      <c r="CZ22" s="1">
        <f>IF(AND(G$31&lt;ABS($Q22),G$31&gt;ABS($Q21)),1,0)</f>
        <v>0</v>
      </c>
      <c r="DA22" s="3">
        <f>MIN(IF(CZ22=1,($S22-$S21)/(ABS($Q22)-ABS($Q21))*(G$31-ABS($Q21))+$S21,0),$D$7)</f>
        <v>0</v>
      </c>
      <c r="DB22" s="1">
        <f>IF(ABS($Q22)&lt;G$32,$AA22,IF(ABS($Q21)&lt;G$32,(G$32-ABS($Q21))*($Z21+$Z22)*0.5*($D$27+$D$28)*$D$5*1000,0))</f>
        <v>0</v>
      </c>
      <c r="DC22" s="1">
        <f>IF(AND(G$32&lt;ABS($Q22),G$32&gt;ABS($Q21)),1,0)</f>
        <v>0</v>
      </c>
      <c r="DD22" s="3">
        <f>MIN(IF(DC22=1,($S22-$S21)/(ABS($Q22)-ABS($Q21))*(G$32-ABS($Q21))+$S21,0),$D$7)</f>
        <v>0</v>
      </c>
      <c r="DE22" s="1">
        <f>IF(ABS($Q22)&lt;G$33,$AA22,IF(ABS($Q21)&lt;G$33,(G$33-ABS($Q21))*($Z21+$Z22)*0.5*($D$27+$D$28)*$D$5*1000,0))</f>
        <v>0</v>
      </c>
      <c r="DF22" s="1">
        <f>IF(AND(G$33&lt;ABS($Q22),G$33&gt;ABS($Q21)),1,0)</f>
        <v>0</v>
      </c>
      <c r="DG22" s="3">
        <f>MIN(IF(DF22=1,($S22-$S21)/(ABS($Q22)-ABS($Q21))*(G$33-ABS($Q21))+$S21,0),$D$7)</f>
        <v>0</v>
      </c>
      <c r="DH22" s="1">
        <f>IF(ABS($Q22)&lt;G$34,$AA22,IF(ABS($Q21)&lt;G$34,(G$34-ABS($Q21))*($Z21+$Z22)*0.5*($D$27+$D$28)*$D$5*1000,0))</f>
        <v>0</v>
      </c>
      <c r="DI22" s="1">
        <f>IF(AND(G$34&lt;ABS($Q22),G$34&gt;ABS($Q21)),1,0)</f>
        <v>0</v>
      </c>
      <c r="DJ22" s="3">
        <f>MIN(IF(DI22=1,($S22-$S21)/(ABS($Q22)-ABS($Q21))*(G$34-ABS($Q21))+$S21,0),$D$7)</f>
        <v>0</v>
      </c>
      <c r="DK22" s="1">
        <f>IF(ABS($Q22)&lt;G$35,$AA22,IF(ABS($Q21)&lt;G$35,(G$35-ABS($Q21))*($Z21+$Z22)*0.5*($D$27+$D$28)*$D$5*1000,0))</f>
        <v>0</v>
      </c>
      <c r="DL22" s="1">
        <f>IF(AND(G$35&lt;ABS($Q22),G$35&gt;ABS($Q21)),1,0)</f>
        <v>0</v>
      </c>
      <c r="DM22" s="3">
        <f>MIN(IF(DL22=1,($S22-$S21)/(ABS($Q22)-ABS($Q21))*(G$35-ABS($Q21))+$S21,0),$D$7)</f>
        <v>0</v>
      </c>
      <c r="DN22" s="1">
        <f>IF(ABS($Q22)&lt;G$36,$AA22,IF(ABS($Q21)&lt;G$36,(G$36-ABS($Q21))*($Z21+$Z22)*0.5*($D$27+$D$28)*$D$5*1000,0))</f>
        <v>0</v>
      </c>
      <c r="DO22" s="1">
        <f>IF(AND(G$36&lt;ABS($Q22),G$36&gt;ABS($Q21)),1,0)</f>
        <v>0</v>
      </c>
      <c r="DP22" s="3">
        <f>MIN(IF(DO22=1,($S22-$S21)/(ABS($Q22)-ABS($Q21))*(G$36-ABS($Q21))+$S21,0),$D$7)</f>
        <v>0</v>
      </c>
      <c r="DQ22" s="1">
        <f>IF(ABS($Q22)&lt;G$37,$AA22,IF(ABS($Q21)&lt;G$37,(G$37-ABS($Q21))*($Z21+$Z22)*0.5*($D$27+$D$28)*$D$5*1000,0))</f>
        <v>0</v>
      </c>
      <c r="DR22" s="1">
        <f>IF(AND(G$37&lt;ABS($Q22),G$37&gt;ABS($Q21)),1,0)</f>
        <v>0</v>
      </c>
      <c r="DS22" s="3">
        <f>MIN(IF(DR22=1,($S22-$S21)/(ABS($Q22)-ABS($Q21))*(G$37-ABS($Q21))+$S21,0),$D$7)</f>
        <v>0</v>
      </c>
      <c r="DT22" s="1">
        <f>IF(ABS($Q22)&lt;G$38,$AA22,IF(ABS($Q21)&lt;G$38,(G$38-ABS($Q21))*($Z21+$Z22)*0.5*($D$27+$D$28)*$D$5*1000,0))</f>
        <v>0</v>
      </c>
      <c r="DU22" s="1">
        <f>IF(AND(G$38&lt;ABS($Q22),G$38&gt;ABS($Q21)),1,0)</f>
        <v>0</v>
      </c>
      <c r="DV22" s="3">
        <f>MIN(IF(DU22=1,($S22-$S21)/(ABS($Q22)-ABS($Q21))*(G$38-ABS($Q21))+$S21,0),$D$7)</f>
        <v>0</v>
      </c>
      <c r="DW22" s="1">
        <f>IF(ABS($Q22)&lt;G$39,$AA22,IF(ABS($Q21)&lt;G$39,(G$39-ABS($Q21))*($Z21+$Z22)*0.5*($D$27+$D$28)*$D$5*1000,0))</f>
        <v>0</v>
      </c>
      <c r="DX22" s="1">
        <f>IF(AND(G$39&lt;ABS($Q22),G$39&gt;ABS($Q21)),1,0)</f>
        <v>0</v>
      </c>
      <c r="DY22" s="3">
        <f>MIN(IF(DX22=1,($S22-$S21)/(ABS($Q22)-ABS($Q21))*(G$39-ABS($Q21))+$S21,0),$D$7)</f>
        <v>0</v>
      </c>
      <c r="DZ22" s="1">
        <f>IF(ABS($Q22)&lt;G$40,$AA22,IF(ABS($Q21)&lt;G$40,(G$40-ABS($Q21))*($Z21+$Z22)*0.5*($D$27+$D$28)*$D$5*1000,0))</f>
        <v>0</v>
      </c>
      <c r="EA22" s="1">
        <f>IF(AND(G$40&lt;ABS($Q22),G$40&gt;ABS($Q21)),1,0)</f>
        <v>0</v>
      </c>
      <c r="EB22" s="3">
        <f>MIN(IF(EA22=1,($S22-$S21)/(ABS($Q22)-ABS($Q21))*(G$40-ABS($Q21))+$S21,0),$D$7)</f>
        <v>0</v>
      </c>
      <c r="EC22" s="1">
        <f>IF(ABS($Q22)&lt;G$41,$AA22,IF(ABS($Q21)&lt;G$41,(G$41-ABS($Q21))*($Z21+$Z22)*0.5*($D$27+$D$28)*$D$5*1000,0))</f>
        <v>0</v>
      </c>
      <c r="ED22" s="1">
        <f>IF(AND(G$41&lt;ABS($Q22),G$41&gt;ABS($Q21)),1,0)</f>
        <v>0</v>
      </c>
      <c r="EE22" s="3">
        <f>MIN(IF(ED22=1,($S22-$S21)/(ABS($Q22)-ABS($Q21))*(G$41-ABS($Q21))+$S21,0),$D$7)</f>
        <v>0</v>
      </c>
      <c r="EF22" s="1">
        <f>IF(ABS($Q22)&lt;G$42,$AA22,IF(ABS($Q21)&lt;G$42,(G$42-ABS($Q21))*($Z21+$Z22)*0.5*($D$27+$D$28)*$D$5*1000,0))</f>
        <v>0</v>
      </c>
      <c r="EG22" s="1">
        <f>IF(AND(G$42&lt;ABS($Q22),G$42&gt;ABS($Q21)),1,0)</f>
        <v>0</v>
      </c>
      <c r="EH22" s="3">
        <f>MIN(IF(EG22=1,($S22-$S21)/(ABS($Q22)-ABS($Q21))*(G$42-ABS($Q21))+$S21,0),$D$7)</f>
        <v>0</v>
      </c>
      <c r="EI22" s="1">
        <f>IF(ABS($Q22)&lt;G$43,$AA22,IF(ABS($Q21)&lt;G$43,(G$43-ABS($Q21))*($Z21+$Z22)*0.5*($D$27+$D$28)*$D$5*1000,0))</f>
        <v>0</v>
      </c>
      <c r="EJ22" s="1">
        <f>IF(AND(G$43&lt;ABS($Q22),G$43&gt;ABS($Q21)),1,0)</f>
        <v>0</v>
      </c>
      <c r="EK22" s="3">
        <f>MIN(IF(EJ22=1,($S22-$S21)/(ABS($Q22)-ABS($Q21))*(G$43-ABS($Q21))+$S21,0),$D$7)</f>
        <v>0</v>
      </c>
      <c r="EL22" s="1">
        <f>IF(ABS($Q22)&lt;G$44,$AA22,IF(ABS($Q21)&lt;G$44,(G$44-ABS($Q21))*($Z21+$Z22)*0.5*($D$27+$D$28)*$D$5*1000,0))</f>
        <v>0</v>
      </c>
      <c r="EM22" s="1">
        <f>IF(AND(G$44&lt;ABS($Q22),G$44&gt;ABS($Q21)),1,0)</f>
        <v>0</v>
      </c>
      <c r="EN22" s="3">
        <f>MIN(IF(EM22=1,($S22-$S21)/(ABS($Q22)-ABS($Q21))*(G$44-ABS($Q21))+$S21,0),$D$7)</f>
        <v>0</v>
      </c>
      <c r="EO22" s="1">
        <f>IF(ABS($Q22)&lt;G$45,$AA22,IF(ABS($Q21)&lt;G$45,(G$45-ABS($Q21))*($Z21+$Z22)*0.5*($D$27+$D$28)*$D$5*1000,0))</f>
        <v>0</v>
      </c>
      <c r="EP22" s="1">
        <f>IF(AND(G$45&lt;ABS($Q22),G$45&gt;ABS($Q21)),1,0)</f>
        <v>0</v>
      </c>
      <c r="EQ22" s="3">
        <f>MIN(IF(EP22=1,($S22-$S21)/(ABS($Q22)-ABS($Q21))*(G$45-ABS($Q21))+$S21,0),$D$7)</f>
        <v>0</v>
      </c>
      <c r="ER22" s="1">
        <f>IF(ABS($Q22)&lt;G$46,$AA22,IF(ABS($Q21)&lt;G$46,(G$46-ABS($Q21))*($Z21+$Z22)*0.5*($D$27+$D$28)*$D$5*1000,0))</f>
        <v>0</v>
      </c>
      <c r="ES22" s="1">
        <f>IF(AND(G$46&lt;ABS($Q22),G$46&gt;ABS($Q21)),1,0)</f>
        <v>0</v>
      </c>
      <c r="ET22" s="3">
        <f>MIN(IF(ES22=1,($S22-$S21)/(ABS($Q22)-ABS($Q21))*(G$46-ABS($Q21))+$S21,0),$D$7)</f>
        <v>0</v>
      </c>
      <c r="EU22" s="1">
        <f>IF(ABS($Q22)&lt;G$47,$AA22,IF(ABS($Q21)&lt;G$47,(G$47-ABS($Q21))*($Z21+$Z22)*0.5*($D$27+$D$28)*$D$5*1000,0))</f>
        <v>0</v>
      </c>
      <c r="EV22" s="1">
        <f>IF(AND(G$47&lt;ABS($Q22),G$47&gt;ABS($Q21)),1,0)</f>
        <v>0</v>
      </c>
      <c r="EW22" s="3">
        <f>MIN(IF(EV22=1,($S22-$S21)/(ABS($Q22)-ABS($Q21))*(G$47-ABS($Q21))+$S21,0),$D$7)</f>
        <v>0</v>
      </c>
      <c r="EX22" s="1">
        <f>IF(ABS($Q22)&lt;G$48,$AA22,IF(ABS($Q21)&lt;G$48,(G$48-ABS($Q21))*($Z21+$Z22)*0.5*($D$27+$D$28)*$D$5*1000,0))</f>
        <v>0</v>
      </c>
      <c r="EY22" s="1">
        <f>IF(AND(G$48&lt;ABS($Q22),G$48&gt;ABS($Q21)),1,0)</f>
        <v>0</v>
      </c>
      <c r="EZ22" s="3">
        <f>MIN(IF(EY22=1,($S22-$S21)/(ABS($Q22)-ABS($Q21))*(G$48-ABS($Q21))+$S21,0),$D$7)</f>
        <v>0</v>
      </c>
      <c r="FA22" s="1">
        <f>IF(ABS($Q22)&lt;G$49,$AA22,IF(ABS($Q21)&lt;G$49,(G$49-ABS($Q21))*($Z21+$Z22)*0.5*($D$27+$D$28)*$D$5*1000,0))</f>
        <v>0</v>
      </c>
      <c r="FB22" s="1">
        <f>IF(AND(G$49&lt;ABS($Q22),G$49&gt;ABS($Q21)),1,0)</f>
        <v>0</v>
      </c>
      <c r="FC22" s="3">
        <f>MIN(IF(FB22=1,($S22-$S21)/(ABS($Q22)-ABS($Q21))*(G$49-ABS($Q21))+$S21,0),$D$7)</f>
        <v>0</v>
      </c>
      <c r="FD22" s="1">
        <f>IF(ABS($Q22)&lt;G$50,$AA22,IF(ABS($Q21)&lt;G$50,(G$50-ABS($Q21))*($Z21+$Z22)*0.5*($D$27+$D$28)*$D$5*1000,0))</f>
        <v>0</v>
      </c>
      <c r="FE22" s="1">
        <f>IF(AND(G$50&lt;ABS($Q22),G$50&gt;ABS($Q21)),1,0)</f>
        <v>0</v>
      </c>
      <c r="FF22" s="3">
        <f>MIN(IF(FE22=1,($S22-$S21)/(ABS($Q22)-ABS($Q21))*(G$50-ABS($Q21))+$S21,0),$D$7)</f>
        <v>0</v>
      </c>
      <c r="FG22" s="1">
        <f>IF(ABS($Q22)&lt;G$51,$AA22,IF(ABS($Q21)&lt;G$51,(G$51-ABS($Q21))*($Z21+$Z22)*0.5*($D$27+$D$28)*$D$5*1000,0))</f>
        <v>0</v>
      </c>
      <c r="FH22" s="1">
        <f>IF(AND(G$51&lt;ABS($Q22),G$51&gt;ABS($Q21)),1,0)</f>
        <v>0</v>
      </c>
      <c r="FI22" s="3">
        <f>MIN(IF(FH22=1,($S22-$S21)/(ABS($Q22)-ABS($Q21))*(G$51-ABS($Q21))+$S21,0),$D$7)</f>
        <v>0</v>
      </c>
      <c r="FJ22" s="1">
        <f>IF(ABS($Q22)&lt;G$52,$AA22,IF(ABS($Q21)&lt;G$52,(G$52-ABS($Q21))*($Z21+$Z22)*0.5*($D$27+$D$28)*$D$5*1000,0))</f>
        <v>0</v>
      </c>
      <c r="FK22" s="1">
        <f>IF(AND(G$52&lt;ABS($Q22),G$52&gt;ABS($Q21)),1,0)</f>
        <v>0</v>
      </c>
      <c r="FL22" s="3">
        <f>MIN(IF(FK22=1,($S22-$S21)/(ABS($Q22)-ABS($Q21))*(G$52-ABS($Q21))+$S21,0),$D$7)</f>
        <v>0</v>
      </c>
      <c r="FM22" s="1">
        <f>IF(ABS($Q22)&lt;G$53,$AA22,IF(ABS($Q21)&lt;G$53,(G$53-ABS($Q21))*($Z21+$Z22)*0.5*($D$27+$D$28)*$D$5*1000,0))</f>
        <v>0</v>
      </c>
      <c r="FN22" s="1">
        <f>IF(AND(G$53&lt;ABS($Q22),G$53&gt;ABS($Q21)),1,0)</f>
        <v>0</v>
      </c>
      <c r="FO22" s="3">
        <f>MIN(IF(FN22=1,($S22-$S21)/(ABS($Q22)-ABS($Q21))*(G$53-ABS($Q21))+$S21,0),$D$7)</f>
        <v>0</v>
      </c>
      <c r="FP22" s="1">
        <f>IF(ABS($Q22)&lt;G$54,$AA22,IF(ABS($Q21)&lt;G$54,(G$54-ABS($Q21))*($Z21+$Z22)*0.5*($D$27+$D$28)*$D$5*1000,0))</f>
        <v>0</v>
      </c>
      <c r="FQ22" s="1">
        <f>IF(AND(G$54&lt;ABS($Q22),G$54&gt;ABS($Q21)),1,0)</f>
        <v>0</v>
      </c>
      <c r="FR22" s="3">
        <f>MIN(IF(FQ22=1,($S22-$S21)/(ABS($Q22)-ABS($Q21))*(G$54-ABS($Q21))+$S21,0),$D$7)</f>
        <v>0</v>
      </c>
      <c r="FS22" s="1">
        <f>IF(ABS($Q22)&lt;G$55,$AA22,IF(ABS($Q21)&lt;G$55,(G$55-ABS($Q21))*($Z21+$Z22)*0.5*($D$27+$D$28)*$D$5*1000,0))</f>
        <v>0</v>
      </c>
      <c r="FT22" s="1">
        <f>IF(AND(G$55&lt;ABS($Q22),G$55&gt;ABS($Q21)),1,0)</f>
        <v>0</v>
      </c>
      <c r="FU22" s="3">
        <f>MIN(IF(FT22=1,($S22-$S21)/(ABS($Q22)-ABS($Q21))*(G$55-ABS($Q21))+$S21,0),$D$7)</f>
        <v>0</v>
      </c>
      <c r="FV22" s="1" t="e">
        <f>IF(ABS($Q22)&lt;#REF!,$AA22,IF(ABS($Q21)&lt;#REF!,(#REF!-ABS($Q21))*($Z21+$Z22)*0.5*($D$27+$D$28)*$D$5*1000,0))</f>
        <v>#REF!</v>
      </c>
      <c r="FW22" s="1" t="e">
        <f>IF(AND(#REF!&lt;ABS($Q22),#REF!&gt;ABS($Q21)),1,0)</f>
        <v>#REF!</v>
      </c>
      <c r="FX22" s="3" t="e">
        <f>MIN(IF(FW22=1,($S22-$S21)/(ABS($Q22)-ABS($Q21))*(#REF!-ABS($Q21))+$S21,0),$D$7)</f>
        <v>#REF!</v>
      </c>
    </row>
    <row r="23" spans="1:180" ht="15" customHeight="1" x14ac:dyDescent="0.35">
      <c r="A23" s="4"/>
      <c r="B23" s="76"/>
      <c r="C23" s="77"/>
      <c r="D23" s="78"/>
      <c r="E23" s="4"/>
      <c r="F23" s="4"/>
      <c r="G23" s="14">
        <v>13.5</v>
      </c>
      <c r="H23" s="24">
        <f>SUM(CC7:CC221)*$D$6*1000*$D$29</f>
        <v>1815.6468138275718</v>
      </c>
      <c r="I23" s="24">
        <f>SUM(CA7:CA410)</f>
        <v>15763.128580000002</v>
      </c>
      <c r="J23" s="25">
        <f t="shared" si="0"/>
        <v>8.3285024154589369</v>
      </c>
      <c r="K23" s="22">
        <f t="shared" si="3"/>
        <v>5005.4253901146612</v>
      </c>
      <c r="L23" s="34">
        <f t="shared" si="4"/>
        <v>4991.9253901146612</v>
      </c>
      <c r="M23" s="53">
        <f t="shared" si="6"/>
        <v>0</v>
      </c>
      <c r="N23" s="13">
        <f t="shared" si="1"/>
        <v>-3785.3452622505806</v>
      </c>
      <c r="O23" s="13">
        <f t="shared" si="2"/>
        <v>-578.11430259304814</v>
      </c>
      <c r="P23" s="4"/>
      <c r="Q23" s="5">
        <v>-42.283000000000001</v>
      </c>
      <c r="R23" s="4">
        <v>1.581</v>
      </c>
      <c r="S23" s="4">
        <v>25.5</v>
      </c>
      <c r="T23" s="4">
        <v>25.5</v>
      </c>
      <c r="U23" s="4">
        <v>0.255</v>
      </c>
      <c r="V23" s="4">
        <v>1</v>
      </c>
      <c r="W23" s="4">
        <v>2000</v>
      </c>
      <c r="X23" s="4" t="s">
        <v>3</v>
      </c>
      <c r="Y23" s="4" t="s">
        <v>2</v>
      </c>
      <c r="Z23" s="3">
        <f t="shared" si="5"/>
        <v>0.2</v>
      </c>
      <c r="AA23" s="3"/>
      <c r="AB23" s="1"/>
      <c r="AC23" s="2"/>
      <c r="AD23" s="2"/>
      <c r="AE23" s="1"/>
      <c r="AF23" s="2"/>
      <c r="AG23" s="2"/>
      <c r="AH23" s="1"/>
      <c r="AI23" s="2"/>
      <c r="AJ23" s="2"/>
      <c r="AK23" s="1"/>
      <c r="AL23" s="2"/>
      <c r="AM23" s="2"/>
      <c r="AN23" s="1"/>
      <c r="AO23" s="2"/>
      <c r="AP23" s="2"/>
      <c r="AQ23" s="1"/>
      <c r="AR23" s="2"/>
      <c r="AS23" s="2"/>
      <c r="AT23" s="1"/>
      <c r="AU23" s="2"/>
      <c r="AV23" s="2"/>
      <c r="AW23" s="1"/>
      <c r="AX23" s="2"/>
      <c r="AY23" s="2"/>
      <c r="AZ23" s="1"/>
      <c r="BA23" s="2"/>
      <c r="BB23" s="2"/>
      <c r="BC23" s="1"/>
      <c r="BD23" s="2"/>
      <c r="BE23" s="2"/>
      <c r="BF23" s="1"/>
      <c r="BG23" s="2"/>
      <c r="BH23" s="2"/>
      <c r="BI23" s="1"/>
      <c r="BJ23" s="2"/>
      <c r="BK23" s="2"/>
      <c r="BL23" s="1"/>
      <c r="BM23" s="2"/>
      <c r="BN23" s="2"/>
      <c r="BO23" s="1"/>
      <c r="BP23" s="2"/>
      <c r="BQ23" s="2"/>
      <c r="BR23" s="1"/>
      <c r="BS23" s="2"/>
      <c r="BT23" s="2"/>
      <c r="BU23" s="1"/>
      <c r="BV23" s="2"/>
      <c r="BW23" s="2"/>
      <c r="BX23" s="1"/>
      <c r="BY23" s="2"/>
      <c r="BZ23" s="2"/>
      <c r="CA23" s="1"/>
      <c r="CB23" s="2"/>
      <c r="CC23" s="2"/>
      <c r="CD23" s="1"/>
      <c r="CE23" s="2"/>
      <c r="CF23" s="2"/>
      <c r="CG23" s="1"/>
      <c r="CH23" s="2"/>
      <c r="CI23" s="2"/>
      <c r="CJ23" s="1"/>
      <c r="CK23" s="2"/>
      <c r="CL23" s="2"/>
      <c r="CM23" s="1"/>
      <c r="CN23" s="2"/>
      <c r="CO23" s="2"/>
      <c r="CP23" s="1"/>
      <c r="CQ23" s="2"/>
      <c r="CR23" s="2"/>
      <c r="CS23" s="1"/>
      <c r="CT23" s="2"/>
      <c r="CU23" s="2"/>
      <c r="CV23" s="1"/>
      <c r="CW23" s="2"/>
      <c r="CX23" s="2"/>
      <c r="CY23" s="1"/>
      <c r="CZ23" s="2"/>
      <c r="DA23" s="2"/>
      <c r="DB23" s="1"/>
      <c r="DC23" s="2"/>
      <c r="DD23" s="2"/>
      <c r="DE23" s="1"/>
      <c r="DF23" s="2"/>
      <c r="DG23" s="2"/>
      <c r="DH23" s="1"/>
      <c r="DI23" s="2"/>
      <c r="DJ23" s="2"/>
      <c r="DK23" s="1"/>
      <c r="DL23" s="2"/>
      <c r="DM23" s="2"/>
      <c r="DN23" s="1"/>
      <c r="DO23" s="2"/>
      <c r="DP23" s="2"/>
      <c r="DQ23" s="1"/>
      <c r="DR23" s="2"/>
      <c r="DS23" s="2"/>
      <c r="DT23" s="1"/>
      <c r="DU23" s="2"/>
      <c r="DV23" s="2"/>
      <c r="DW23" s="1"/>
      <c r="DX23" s="2"/>
      <c r="DY23" s="2"/>
      <c r="DZ23" s="1"/>
      <c r="EA23" s="2"/>
      <c r="EB23" s="2"/>
      <c r="EC23" s="1"/>
      <c r="ED23" s="2"/>
      <c r="EE23" s="2"/>
      <c r="EF23" s="1"/>
      <c r="EG23" s="2"/>
      <c r="EH23" s="2"/>
      <c r="EI23" s="1"/>
      <c r="EJ23" s="2"/>
      <c r="EK23" s="2"/>
      <c r="EL23" s="1"/>
      <c r="EM23" s="2"/>
      <c r="EN23" s="2"/>
      <c r="EO23" s="1"/>
      <c r="EP23" s="2"/>
      <c r="EQ23" s="2"/>
      <c r="ER23" s="1"/>
      <c r="ES23" s="2"/>
      <c r="ET23" s="2"/>
      <c r="EU23" s="1"/>
      <c r="EV23" s="2"/>
      <c r="EW23" s="2"/>
      <c r="EX23" s="1"/>
      <c r="EY23" s="2"/>
      <c r="EZ23" s="2"/>
      <c r="FA23" s="1"/>
      <c r="FB23" s="2"/>
      <c r="FC23" s="2"/>
      <c r="FD23" s="1"/>
      <c r="FE23" s="2"/>
      <c r="FF23" s="2"/>
      <c r="FG23" s="1"/>
      <c r="FH23" s="2"/>
      <c r="FI23" s="2"/>
      <c r="FJ23" s="1"/>
      <c r="FK23" s="2"/>
      <c r="FL23" s="2"/>
      <c r="FM23" s="1"/>
      <c r="FN23" s="2"/>
      <c r="FO23" s="2"/>
      <c r="FP23" s="1"/>
      <c r="FQ23" s="2"/>
      <c r="FR23" s="2"/>
      <c r="FS23" s="1"/>
      <c r="FT23" s="2"/>
      <c r="FU23" s="2"/>
      <c r="FV23" s="1"/>
      <c r="FW23" s="2"/>
      <c r="FX23" s="2"/>
    </row>
    <row r="24" spans="1:180" ht="15" customHeight="1" x14ac:dyDescent="0.35">
      <c r="A24" s="4"/>
      <c r="B24" s="79"/>
      <c r="C24" s="80"/>
      <c r="D24" s="81"/>
      <c r="E24" s="4"/>
      <c r="F24" s="4"/>
      <c r="G24" s="14">
        <v>14</v>
      </c>
      <c r="H24" s="24">
        <f>SUM(CF7:CF221)*$D$6*1000*$D$29</f>
        <v>1839.2733330809133</v>
      </c>
      <c r="I24" s="24">
        <f>SUM(CD7:CD410)</f>
        <v>16488.308580000001</v>
      </c>
      <c r="J24" s="25">
        <f t="shared" si="0"/>
        <v>8.0310559006211175</v>
      </c>
      <c r="K24" s="22">
        <f t="shared" si="3"/>
        <v>4677.110636327654</v>
      </c>
      <c r="L24" s="34">
        <f t="shared" si="4"/>
        <v>4663.110636327654</v>
      </c>
      <c r="M24" s="53">
        <f t="shared" si="6"/>
        <v>0</v>
      </c>
      <c r="N24" s="13">
        <f t="shared" si="1"/>
        <v>-4106.1371715081214</v>
      </c>
      <c r="O24" s="13">
        <f t="shared" si="2"/>
        <v>-585.6371471225151</v>
      </c>
      <c r="P24" s="4"/>
      <c r="Q24" s="5">
        <v>-43.863999999999997</v>
      </c>
      <c r="R24" s="4" t="s">
        <v>4</v>
      </c>
      <c r="S24" s="4">
        <v>33.700000000000003</v>
      </c>
      <c r="T24" s="4">
        <v>33.700000000000003</v>
      </c>
      <c r="U24" s="4">
        <v>0.33700000000000002</v>
      </c>
      <c r="V24" s="4">
        <v>1</v>
      </c>
      <c r="W24" s="4">
        <v>2000</v>
      </c>
      <c r="X24" s="4" t="s">
        <v>3</v>
      </c>
      <c r="Y24" s="4" t="s">
        <v>2</v>
      </c>
      <c r="Z24" s="3">
        <f t="shared" si="5"/>
        <v>0.2</v>
      </c>
      <c r="AA24" s="1">
        <f>$R23*($Z24+$Z23)*0.5*($D$27+$D$28)*1000*$D$5</f>
        <v>1277.4480000000003</v>
      </c>
      <c r="AB24" s="1">
        <f>IF(ABS($Q24)&lt;$G$6,$AA24,IF(ABS($Q23)&lt;$G$6,($G$6-ABS($Q23))*($Z23+$Z24)*0.5*($D$27+$D$28)*$D$5*1000,0))</f>
        <v>0</v>
      </c>
      <c r="AC24" s="1">
        <f>IF(AND($G$6&lt;ABS($Q24),$G$6&gt;ABS($Q23)),1,0)</f>
        <v>0</v>
      </c>
      <c r="AD24" s="3">
        <f>MIN(IF(AC24=1,($S24-$S23)/(ABS($Q24)-ABS($Q23))*($G$6-ABS($Q23))+$S23,0),$D$7)</f>
        <v>0</v>
      </c>
      <c r="AE24" s="1">
        <f>IF(ABS($Q24)&lt;$G$7,$AA24,IF(ABS($Q23)&lt;$G$7,($G$7-ABS($Q23))*($Z23+$Z24)*0.5*($D$27+$D$28)*$D$5*1000,0))</f>
        <v>0</v>
      </c>
      <c r="AF24" s="1">
        <f>IF(AND($G$7&lt;ABS($Q24),$G$7&gt;ABS($Q23)),1,0)</f>
        <v>0</v>
      </c>
      <c r="AG24" s="3">
        <f>MIN(IF(AF24=1,($S24-$S23)/(ABS($Q24)-ABS($Q23))*($G$7-ABS($Q23))+$S23,0),$D$7)</f>
        <v>0</v>
      </c>
      <c r="AH24" s="1">
        <f>IF(ABS($Q24)&lt;$G$8,$AA24,IF(ABS($Q23)&lt;$G$8,($G$8-ABS($Q23))*($Z23+$Z24)*0.5*($D$27+$D$28)*$D$5*1000,0))</f>
        <v>0</v>
      </c>
      <c r="AI24" s="1">
        <f>IF(AND($G$8&lt;ABS($Q24),$G$8&gt;ABS($Q23)),1,0)</f>
        <v>0</v>
      </c>
      <c r="AJ24" s="3">
        <f>MIN(IF(AI24=1,($S24-$S23)/(ABS($Q24)-ABS($Q23))*($G$8-ABS($Q23))+$S23,0),$D$7)</f>
        <v>0</v>
      </c>
      <c r="AK24" s="1">
        <f>IF(ABS($Q24)&lt;$G$9,$AA24,IF(ABS($Q23)&lt;$G$9,($G$9-ABS($Q23))*($Z23+$Z24)*0.5*($D$27+$D$28)*$D$5*1000,0))</f>
        <v>0</v>
      </c>
      <c r="AL24" s="1">
        <f>IF(AND($G$9&lt;ABS($Q24),$G$9&gt;ABS($Q23)),1,0)</f>
        <v>0</v>
      </c>
      <c r="AM24" s="3">
        <f>MIN(IF(AL24=1,($S24-$S23)/(ABS($Q24)-ABS($Q23))*($G$9-ABS($Q23))+$S23,0),$D$7)</f>
        <v>0</v>
      </c>
      <c r="AN24" s="1">
        <f>IF(ABS($Q24)&lt;$G$10,$AA24,IF(ABS($Q23)&lt;$G$10,($G$10-ABS($Q23))*($Z23+$Z24)*0.5*($D$27+$D$28)*$D$5*1000,0))</f>
        <v>0</v>
      </c>
      <c r="AO24" s="1">
        <f>IF(AND($G$10&lt;ABS($Q24),$G$10&gt;ABS($Q23)),1,0)</f>
        <v>0</v>
      </c>
      <c r="AP24" s="3">
        <f>MIN(IF(AO24=1,($S24-$S23)/(ABS($Q24)-ABS($Q23))*($G$10-ABS($Q23))+$S23,0),$D$7)</f>
        <v>0</v>
      </c>
      <c r="AQ24" s="1">
        <f>IF(ABS($Q24)&lt;$G$11,$AA24,IF(ABS($Q23)&lt;$G$11,($G$11-ABS($Q23))*($Z23+$Z24)*0.5*($D$27+$D$28)*$D$5*1000,0))</f>
        <v>0</v>
      </c>
      <c r="AR24" s="1">
        <f>IF(AND($G$11&lt;ABS($Q24),$G$11&gt;ABS($Q23)),1,0)</f>
        <v>0</v>
      </c>
      <c r="AS24" s="3">
        <f>MIN(IF(AR24=1,($S24-$S23)/(ABS($Q24)-ABS($Q23))*($G$11-ABS($Q23))+$S23,0),$D$7)</f>
        <v>0</v>
      </c>
      <c r="AT24" s="1">
        <f>IF(ABS($Q24)&lt;$G$12,$AA24,IF(ABS($Q23)&lt;$G$12,($G$12-ABS($Q23))*($Z23+$Z24)*0.5*($D$27+$D$28)*$D$5*1000,0))</f>
        <v>0</v>
      </c>
      <c r="AU24" s="1">
        <f>IF(AND($G$12&lt;ABS($Q24),$G$12&gt;ABS($Q23)),1,0)</f>
        <v>0</v>
      </c>
      <c r="AV24" s="3">
        <f>MIN(IF(AU24=1,($S24-$S23)/(ABS($Q24)-ABS($Q23))*($G$12-ABS($Q23))+$S23,0),$D$7)</f>
        <v>0</v>
      </c>
      <c r="AW24" s="1">
        <f>IF(ABS($Q24)&lt;$G$13,$AA24,IF(ABS($Q23)&lt;$G$13,($G$13-ABS($Q23))*($Z23+$Z24)*0.5*($D$27+$D$28)*$D$5*1000,0))</f>
        <v>0</v>
      </c>
      <c r="AX24" s="1">
        <f>IF(AND($G$13&lt;ABS($Q24),$G$13&gt;ABS($Q23)),1,0)</f>
        <v>0</v>
      </c>
      <c r="AY24" s="3">
        <f>MIN(IF(AX24=1,($S24-$S23)/(ABS($Q24)-ABS($Q23))*($G$13-ABS($Q23))+$S23,0),$D$7)</f>
        <v>0</v>
      </c>
      <c r="AZ24" s="1">
        <f>IF(ABS($Q24)&lt;$G$14,$AA24,IF(ABS($Q23)&lt;$G$14,($G$14-ABS($Q23))*($Z23+$Z24)*0.5*($D$27+$D$28)*$D$5*1000,0))</f>
        <v>0</v>
      </c>
      <c r="BA24" s="1">
        <f>IF(AND($G$14&lt;ABS($Q24),$G$14&gt;ABS($Q23)),1,0)</f>
        <v>0</v>
      </c>
      <c r="BB24" s="3">
        <f>MIN(IF(BA24=1,($S24-$S23)/(ABS($Q24)-ABS($Q23))*($G$14-ABS($Q23))+$S23,0),$D$7)</f>
        <v>0</v>
      </c>
      <c r="BC24" s="1">
        <f>IF(ABS($Q24)&lt;G$15,$AA24,IF(ABS($Q23)&lt;G$15,(G$15-ABS($Q23))*($Z23+$Z24)*0.5*($D$27+$D$28)*$D$5*1000,0))</f>
        <v>0</v>
      </c>
      <c r="BD24" s="1">
        <f>IF(AND(G$15&lt;ABS($Q24),G$15&gt;ABS($Q23)),1,0)</f>
        <v>0</v>
      </c>
      <c r="BE24" s="3">
        <f>MIN(IF(BD24=1,($S24-$S23)/(ABS($Q24)-ABS($Q23))*(G$15-ABS($Q23))+$S23,0),$D$7)</f>
        <v>0</v>
      </c>
      <c r="BF24" s="1">
        <f>IF(ABS($Q24)&lt;G$16,$AA24,IF(ABS($Q23)&lt;G$16,(G$16-ABS($Q23))*($Z23+$Z24)*0.5*($D$27+$D$28)*$D$5*1000,0))</f>
        <v>0</v>
      </c>
      <c r="BG24" s="1">
        <f>IF(AND(G$16&lt;ABS($Q24),G$16&gt;ABS($Q23)),1,0)</f>
        <v>0</v>
      </c>
      <c r="BH24" s="3">
        <f>MIN(IF(BG24=1,($S24-$S23)/(ABS($Q24)-ABS($Q23))*(G$16-ABS($Q23))+$S23,0),$D$7)</f>
        <v>0</v>
      </c>
      <c r="BI24" s="1">
        <f>IF(ABS($Q24)&lt;G$17,$AA24,IF(ABS($Q23)&lt;G$17,(G$17-ABS($Q23))*($Z23+$Z24)*0.5*($D$27+$D$28)*$D$5*1000,0))</f>
        <v>0</v>
      </c>
      <c r="BJ24" s="1">
        <f>IF(AND(G$17&lt;ABS($Q24),G$17&gt;ABS($Q23)),1,0)</f>
        <v>0</v>
      </c>
      <c r="BK24" s="3">
        <f>MIN(IF(BJ24=1,($S24-$S23)/(ABS($Q24)-ABS($Q23))*(G$17-ABS($Q23))+$S23,0),$D$7)</f>
        <v>0</v>
      </c>
      <c r="BL24" s="1">
        <f>IF(ABS($Q24)&lt;G$18,$AA24,IF(ABS($Q23)&lt;G$18,(G$18-ABS($Q23))*($Z23+$Z24)*0.5*($D$27+$D$28)*$D$5*1000,0))</f>
        <v>0</v>
      </c>
      <c r="BM24" s="1">
        <f>IF(AND(G$18&lt;ABS($Q24),G$18&gt;ABS($Q23)),1,0)</f>
        <v>0</v>
      </c>
      <c r="BN24" s="3">
        <f>MIN(IF(BM24=1,($S24-$S23)/(ABS($Q24)-ABS($Q23))*(G$18-ABS($Q23))+$S23,0),$D$7)</f>
        <v>0</v>
      </c>
      <c r="BO24" s="1">
        <f>IF(ABS($Q24)&lt;G$19,$AA24,IF(ABS($Q23)&lt;G$19,(G$19-ABS($Q23))*($Z23+$Z24)*0.5*($D$27+$D$28)*$D$5*1000,0))</f>
        <v>0</v>
      </c>
      <c r="BP24" s="1">
        <f>IF(AND(G$19&lt;ABS($Q24),G$19&gt;ABS($Q23)),1,0)</f>
        <v>0</v>
      </c>
      <c r="BQ24" s="3">
        <f>MIN(IF(BP24=1,($S24-$S23)/(ABS($Q24)-ABS($Q23))*(G$19-ABS($Q23))+$S23,0),$D$7)</f>
        <v>0</v>
      </c>
      <c r="BR24" s="1">
        <f>IF(ABS($Q24)&lt;G$20,$AA24,IF(ABS($Q23)&lt;G$20,(G$20-ABS($Q23))*($Z23+$Z24)*0.5*($D$27+$D$28)*$D$5*1000,0))</f>
        <v>0</v>
      </c>
      <c r="BS24" s="1">
        <f>IF(AND(G$20&lt;ABS($Q24),G$20&gt;ABS($Q23)),1,0)</f>
        <v>0</v>
      </c>
      <c r="BT24" s="3">
        <f>MIN(IF(BS24=1,($S24-$S23)/(ABS($Q24)-ABS($Q23))*(G$20-ABS($Q23))+$S23,0),$D$7)</f>
        <v>0</v>
      </c>
      <c r="BU24" s="1">
        <f>IF(ABS($Q24)&lt;G$21,$AA24,IF(ABS($Q23)&lt;G$21,(G$21-ABS($Q23))*($Z23+$Z24)*0.5*($D$27+$D$28)*$D$5*1000,0))</f>
        <v>0</v>
      </c>
      <c r="BV24" s="1">
        <f>IF(AND(G$21&lt;ABS($Q24),G$21&gt;ABS($Q23)),1,0)</f>
        <v>0</v>
      </c>
      <c r="BW24" s="3">
        <f>MIN(IF(BV24=1,($S24-$S23)/(ABS($Q24)-ABS($Q23))*(G$21-ABS($Q23))+$S23,0),$D$7)</f>
        <v>0</v>
      </c>
      <c r="BX24" s="1">
        <f>IF(ABS($Q24)&lt;G$22,$AA24,IF(ABS($Q23)&lt;G$22,(G$22-ABS($Q23))*($Z23+$Z24)*0.5*($D$27+$D$28)*$D$5*1000,0))</f>
        <v>0</v>
      </c>
      <c r="BY24" s="1">
        <f>IF(AND(G$22&lt;ABS($Q24),G$22&gt;ABS($Q23)),1,0)</f>
        <v>0</v>
      </c>
      <c r="BZ24" s="3">
        <f>MIN(IF(BY24=1,($S24-$S23)/(ABS($Q24)-ABS($Q23))*(G$22-ABS($Q23))+$S23,0),$D$7)</f>
        <v>0</v>
      </c>
      <c r="CA24" s="1">
        <f>IF(ABS($Q24)&lt;G$23,$AA24,IF(ABS($Q23)&lt;G$23,(G$23-ABS($Q23))*($Z23+$Z24)*0.5*($D$27+$D$28)*$D$5*1000,0))</f>
        <v>0</v>
      </c>
      <c r="CB24" s="1">
        <f>IF(AND(G$23&lt;ABS($Q24),G$23&gt;ABS($Q23)),1,0)</f>
        <v>0</v>
      </c>
      <c r="CC24" s="3">
        <f>MIN(IF(CB24=1,($S24-$S23)/(ABS($Q24)-ABS($Q23))*(G$23-ABS($Q23))+$S23,0),$D$7)</f>
        <v>0</v>
      </c>
      <c r="CD24" s="1">
        <f>IF(ABS($Q24)&lt;G$24,$AA24,IF(ABS($Q23)&lt;G$24,(G$24-ABS($Q23))*($Z23+$Z24)*0.5*($D$27+$D$28)*$D$5*1000,0))</f>
        <v>0</v>
      </c>
      <c r="CE24" s="1">
        <f>IF(AND(G$24&lt;ABS($Q24),G$24&gt;ABS($Q23)),1,0)</f>
        <v>0</v>
      </c>
      <c r="CF24" s="3">
        <f>MIN(IF(CE24=1,($S24-$S23)/(ABS($Q24)-ABS($Q23))*(G$24-ABS($Q23))+$S23,0),$D$7)</f>
        <v>0</v>
      </c>
      <c r="CG24" s="1">
        <f>IF(ABS($Q24)&lt;G$25,$AA24,IF(ABS($Q23)&lt;G$25,(G$25-ABS($Q23))*($Z23+$Z24)*0.5*($D$27+$D$28)*$D$5*1000,0))</f>
        <v>0</v>
      </c>
      <c r="CH24" s="1">
        <f>IF(AND(G$25&lt;ABS($Q24),G$25&gt;ABS($Q23)),1,0)</f>
        <v>0</v>
      </c>
      <c r="CI24" s="3">
        <f>MIN(IF(CH24=1,($S24-$S23)/(ABS($Q24)-ABS($Q23))*(G$25-ABS($Q23))+$S23,0),$D$7)</f>
        <v>0</v>
      </c>
      <c r="CJ24" s="1">
        <f>IF(ABS($Q24)&lt;G$26,$AA24,IF(ABS($Q23)&lt;G$26,(G$26-ABS($Q23))*($Z23+$Z24)*0.5*($D$27+$D$28)*$D$5*1000,0))</f>
        <v>0</v>
      </c>
      <c r="CK24" s="1">
        <f>IF(AND(G$26&lt;ABS($Q24),G$26&gt;ABS($Q23)),1,0)</f>
        <v>0</v>
      </c>
      <c r="CL24" s="3">
        <f>MIN(IF(CK24=1,($S24-$S23)/(ABS($Q24)-ABS($Q23))*(G$26-ABS($Q23))+$S23,0),$D$7)</f>
        <v>0</v>
      </c>
      <c r="CM24" s="1">
        <f>IF(ABS($Q24)&lt;G$27,$AA24,IF(ABS($Q23)&lt;G$27,(G$27-ABS($Q23))*($Z23+$Z24)*0.5*($D$27+$D$28)*$D$5*1000,0))</f>
        <v>0</v>
      </c>
      <c r="CN24" s="1">
        <f>IF(AND(G$27&lt;ABS($Q24),G$27&gt;ABS($Q23)),1,0)</f>
        <v>0</v>
      </c>
      <c r="CO24" s="3">
        <f>MIN(IF(CN24=1,($S24-$S23)/(ABS($Q24)-ABS($Q23))*(G$27-ABS($Q23))+$S23,0),$D$7)</f>
        <v>0</v>
      </c>
      <c r="CP24" s="1">
        <f>IF(ABS($Q24)&lt;G$28,$AA24,IF(ABS($Q23)&lt;G$28,(G$28-ABS($Q23))*($Z23+$Z24)*0.5*($D$27+$D$28)*$D$5*1000,0))</f>
        <v>0</v>
      </c>
      <c r="CQ24" s="1">
        <f>IF(AND(G$28&lt;ABS($Q24),G$28&gt;ABS($Q23)),1,0)</f>
        <v>0</v>
      </c>
      <c r="CR24" s="3">
        <f>MIN(IF(CQ24=1,($S24-$S23)/(ABS($Q24)-ABS($Q23))*(G$28-ABS($Q23))+$S23,0),$D$7)</f>
        <v>0</v>
      </c>
      <c r="CS24" s="1">
        <f>IF(ABS($Q24)&lt;G$29,$AA24,IF(ABS($Q23)&lt;G$29,(G$29-ABS($Q23))*($Z23+$Z24)*0.5*($D$27+$D$28)*$D$5*1000,0))</f>
        <v>0</v>
      </c>
      <c r="CT24" s="1">
        <f>IF(AND(G$29&lt;ABS($Q24),G$29&gt;ABS($Q23)),1,0)</f>
        <v>0</v>
      </c>
      <c r="CU24" s="3">
        <f>MIN(IF(CT24=1,($S24-$S23)/(ABS($Q24)-ABS($Q23))*(G$29-ABS($Q23))+$S23,0),$D$7)</f>
        <v>0</v>
      </c>
      <c r="CV24" s="1">
        <f>IF(ABS($Q24)&lt;G$30,$AA24,IF(ABS($Q23)&lt;G$30,(G$30-ABS($Q23))*($Z23+$Z24)*0.5*($D$27+$D$28)*$D$5*1000,0))</f>
        <v>0</v>
      </c>
      <c r="CW24" s="1">
        <f>IF(AND(G$30&lt;ABS($Q24),G$30&gt;ABS($Q23)),1,0)</f>
        <v>0</v>
      </c>
      <c r="CX24" s="3">
        <f>MIN(IF(CW24=1,($S24-$S23)/(ABS($Q24)-ABS($Q23))*(G$30-ABS($Q23))+$S23,0),$D$7)</f>
        <v>0</v>
      </c>
      <c r="CY24" s="1">
        <f>IF(ABS($Q24)&lt;G$31,$AA24,IF(ABS($Q23)&lt;G$31,(G$31-ABS($Q23))*($Z23+$Z24)*0.5*($D$27+$D$28)*$D$5*1000,0))</f>
        <v>0</v>
      </c>
      <c r="CZ24" s="1">
        <f>IF(AND(G$31&lt;ABS($Q24),G$31&gt;ABS($Q23)),1,0)</f>
        <v>0</v>
      </c>
      <c r="DA24" s="3">
        <f>MIN(IF(CZ24=1,($S24-$S23)/(ABS($Q24)-ABS($Q23))*(G$31-ABS($Q23))+$S23,0),$D$7)</f>
        <v>0</v>
      </c>
      <c r="DB24" s="1">
        <f>IF(ABS($Q24)&lt;G$32,$AA24,IF(ABS($Q23)&lt;G$32,(G$32-ABS($Q23))*($Z23+$Z24)*0.5*($D$27+$D$28)*$D$5*1000,0))</f>
        <v>0</v>
      </c>
      <c r="DC24" s="1">
        <f>IF(AND(G$32&lt;ABS($Q24),G$32&gt;ABS($Q23)),1,0)</f>
        <v>0</v>
      </c>
      <c r="DD24" s="3">
        <f>MIN(IF(DC24=1,($S24-$S23)/(ABS($Q24)-ABS($Q23))*(G$32-ABS($Q23))+$S23,0),$D$7)</f>
        <v>0</v>
      </c>
      <c r="DE24" s="1">
        <f>IF(ABS($Q24)&lt;G$33,$AA24,IF(ABS($Q23)&lt;G$33,(G$33-ABS($Q23))*($Z23+$Z24)*0.5*($D$27+$D$28)*$D$5*1000,0))</f>
        <v>0</v>
      </c>
      <c r="DF24" s="1">
        <f>IF(AND(G$33&lt;ABS($Q24),G$33&gt;ABS($Q23)),1,0)</f>
        <v>0</v>
      </c>
      <c r="DG24" s="3">
        <f>MIN(IF(DF24=1,($S24-$S23)/(ABS($Q24)-ABS($Q23))*(G$33-ABS($Q23))+$S23,0),$D$7)</f>
        <v>0</v>
      </c>
      <c r="DH24" s="1">
        <f>IF(ABS($Q24)&lt;G$34,$AA24,IF(ABS($Q23)&lt;G$34,(G$34-ABS($Q23))*($Z23+$Z24)*0.5*($D$27+$D$28)*$D$5*1000,0))</f>
        <v>0</v>
      </c>
      <c r="DI24" s="1">
        <f>IF(AND(G$34&lt;ABS($Q24),G$34&gt;ABS($Q23)),1,0)</f>
        <v>0</v>
      </c>
      <c r="DJ24" s="3">
        <f>MIN(IF(DI24=1,($S24-$S23)/(ABS($Q24)-ABS($Q23))*(G$34-ABS($Q23))+$S23,0),$D$7)</f>
        <v>0</v>
      </c>
      <c r="DK24" s="1">
        <f>IF(ABS($Q24)&lt;G$35,$AA24,IF(ABS($Q23)&lt;G$35,(G$35-ABS($Q23))*($Z23+$Z24)*0.5*($D$27+$D$28)*$D$5*1000,0))</f>
        <v>0</v>
      </c>
      <c r="DL24" s="1">
        <f>IF(AND(G$35&lt;ABS($Q24),G$35&gt;ABS($Q23)),1,0)</f>
        <v>0</v>
      </c>
      <c r="DM24" s="3">
        <f>MIN(IF(DL24=1,($S24-$S23)/(ABS($Q24)-ABS($Q23))*(G$35-ABS($Q23))+$S23,0),$D$7)</f>
        <v>0</v>
      </c>
      <c r="DN24" s="1">
        <f>IF(ABS($Q24)&lt;G$36,$AA24,IF(ABS($Q23)&lt;G$36,(G$36-ABS($Q23))*($Z23+$Z24)*0.5*($D$27+$D$28)*$D$5*1000,0))</f>
        <v>0</v>
      </c>
      <c r="DO24" s="1">
        <f>IF(AND(G$36&lt;ABS($Q24),G$36&gt;ABS($Q23)),1,0)</f>
        <v>0</v>
      </c>
      <c r="DP24" s="3">
        <f>MIN(IF(DO24=1,($S24-$S23)/(ABS($Q24)-ABS($Q23))*(G$36-ABS($Q23))+$S23,0),$D$7)</f>
        <v>0</v>
      </c>
      <c r="DQ24" s="1">
        <f>IF(ABS($Q24)&lt;G$37,$AA24,IF(ABS($Q23)&lt;G$37,(G$37-ABS($Q23))*($Z23+$Z24)*0.5*($D$27+$D$28)*$D$5*1000,0))</f>
        <v>0</v>
      </c>
      <c r="DR24" s="1">
        <f>IF(AND(G$37&lt;ABS($Q24),G$37&gt;ABS($Q23)),1,0)</f>
        <v>0</v>
      </c>
      <c r="DS24" s="3">
        <f>MIN(IF(DR24=1,($S24-$S23)/(ABS($Q24)-ABS($Q23))*(G$37-ABS($Q23))+$S23,0),$D$7)</f>
        <v>0</v>
      </c>
      <c r="DT24" s="1">
        <f>IF(ABS($Q24)&lt;G$38,$AA24,IF(ABS($Q23)&lt;G$38,(G$38-ABS($Q23))*($Z23+$Z24)*0.5*($D$27+$D$28)*$D$5*1000,0))</f>
        <v>0</v>
      </c>
      <c r="DU24" s="1">
        <f>IF(AND(G$38&lt;ABS($Q24),G$38&gt;ABS($Q23)),1,0)</f>
        <v>0</v>
      </c>
      <c r="DV24" s="3">
        <f>MIN(IF(DU24=1,($S24-$S23)/(ABS($Q24)-ABS($Q23))*(G$38-ABS($Q23))+$S23,0),$D$7)</f>
        <v>0</v>
      </c>
      <c r="DW24" s="1">
        <f>IF(ABS($Q24)&lt;G$39,$AA24,IF(ABS($Q23)&lt;G$39,(G$39-ABS($Q23))*($Z23+$Z24)*0.5*($D$27+$D$28)*$D$5*1000,0))</f>
        <v>0</v>
      </c>
      <c r="DX24" s="1">
        <f>IF(AND(G$39&lt;ABS($Q24),G$39&gt;ABS($Q23)),1,0)</f>
        <v>0</v>
      </c>
      <c r="DY24" s="3">
        <f>MIN(IF(DX24=1,($S24-$S23)/(ABS($Q24)-ABS($Q23))*(G$39-ABS($Q23))+$S23,0),$D$7)</f>
        <v>0</v>
      </c>
      <c r="DZ24" s="1">
        <f>IF(ABS($Q24)&lt;G$40,$AA24,IF(ABS($Q23)&lt;G$40,(G$40-ABS($Q23))*($Z23+$Z24)*0.5*($D$27+$D$28)*$D$5*1000,0))</f>
        <v>0</v>
      </c>
      <c r="EA24" s="1">
        <f>IF(AND(G$40&lt;ABS($Q24),G$40&gt;ABS($Q23)),1,0)</f>
        <v>0</v>
      </c>
      <c r="EB24" s="3">
        <f>MIN(IF(EA24=1,($S24-$S23)/(ABS($Q24)-ABS($Q23))*(G$40-ABS($Q23))+$S23,0),$D$7)</f>
        <v>0</v>
      </c>
      <c r="EC24" s="1">
        <f>IF(ABS($Q24)&lt;G$41,$AA24,IF(ABS($Q23)&lt;G$41,(G$41-ABS($Q23))*($Z23+$Z24)*0.5*($D$27+$D$28)*$D$5*1000,0))</f>
        <v>0</v>
      </c>
      <c r="ED24" s="1">
        <f>IF(AND(G$41&lt;ABS($Q24),G$41&gt;ABS($Q23)),1,0)</f>
        <v>0</v>
      </c>
      <c r="EE24" s="3">
        <f>MIN(IF(ED24=1,($S24-$S23)/(ABS($Q24)-ABS($Q23))*(G$41-ABS($Q23))+$S23,0),$D$7)</f>
        <v>0</v>
      </c>
      <c r="EF24" s="1">
        <f>IF(ABS($Q24)&lt;G$42,$AA24,IF(ABS($Q23)&lt;G$42,(G$42-ABS($Q23))*($Z23+$Z24)*0.5*($D$27+$D$28)*$D$5*1000,0))</f>
        <v>0</v>
      </c>
      <c r="EG24" s="1">
        <f>IF(AND(G$42&lt;ABS($Q24),G$42&gt;ABS($Q23)),1,0)</f>
        <v>0</v>
      </c>
      <c r="EH24" s="3">
        <f>MIN(IF(EG24=1,($S24-$S23)/(ABS($Q24)-ABS($Q23))*(G$42-ABS($Q23))+$S23,0),$D$7)</f>
        <v>0</v>
      </c>
      <c r="EI24" s="1">
        <f>IF(ABS($Q24)&lt;G$43,$AA24,IF(ABS($Q23)&lt;G$43,(G$43-ABS($Q23))*($Z23+$Z24)*0.5*($D$27+$D$28)*$D$5*1000,0))</f>
        <v>0</v>
      </c>
      <c r="EJ24" s="1">
        <f>IF(AND(G$43&lt;ABS($Q24),G$43&gt;ABS($Q23)),1,0)</f>
        <v>0</v>
      </c>
      <c r="EK24" s="3">
        <f>MIN(IF(EJ24=1,($S24-$S23)/(ABS($Q24)-ABS($Q23))*(G$43-ABS($Q23))+$S23,0),$D$7)</f>
        <v>0</v>
      </c>
      <c r="EL24" s="1">
        <f>IF(ABS($Q24)&lt;G$44,$AA24,IF(ABS($Q23)&lt;G$44,(G$44-ABS($Q23))*($Z23+$Z24)*0.5*($D$27+$D$28)*$D$5*1000,0))</f>
        <v>0</v>
      </c>
      <c r="EM24" s="1">
        <f>IF(AND(G$44&lt;ABS($Q24),G$44&gt;ABS($Q23)),1,0)</f>
        <v>0</v>
      </c>
      <c r="EN24" s="3">
        <f>MIN(IF(EM24=1,($S24-$S23)/(ABS($Q24)-ABS($Q23))*(G$44-ABS($Q23))+$S23,0),$D$7)</f>
        <v>0</v>
      </c>
      <c r="EO24" s="1">
        <f>IF(ABS($Q24)&lt;G$45,$AA24,IF(ABS($Q23)&lt;G$45,(G$45-ABS($Q23))*($Z23+$Z24)*0.5*($D$27+$D$28)*$D$5*1000,0))</f>
        <v>0</v>
      </c>
      <c r="EP24" s="1">
        <f>IF(AND(G$45&lt;ABS($Q24),G$45&gt;ABS($Q23)),1,0)</f>
        <v>0</v>
      </c>
      <c r="EQ24" s="3">
        <f>MIN(IF(EP24=1,($S24-$S23)/(ABS($Q24)-ABS($Q23))*(G$45-ABS($Q23))+$S23,0),$D$7)</f>
        <v>0</v>
      </c>
      <c r="ER24" s="1">
        <f>IF(ABS($Q24)&lt;G$46,$AA24,IF(ABS($Q23)&lt;G$46,(G$46-ABS($Q23))*($Z23+$Z24)*0.5*($D$27+$D$28)*$D$5*1000,0))</f>
        <v>0</v>
      </c>
      <c r="ES24" s="1">
        <f>IF(AND(G$46&lt;ABS($Q24),G$46&gt;ABS($Q23)),1,0)</f>
        <v>0</v>
      </c>
      <c r="ET24" s="3">
        <f>MIN(IF(ES24=1,($S24-$S23)/(ABS($Q24)-ABS($Q23))*(G$46-ABS($Q23))+$S23,0),$D$7)</f>
        <v>0</v>
      </c>
      <c r="EU24" s="1">
        <f>IF(ABS($Q24)&lt;G$47,$AA24,IF(ABS($Q23)&lt;G$47,(G$47-ABS($Q23))*($Z23+$Z24)*0.5*($D$27+$D$28)*$D$5*1000,0))</f>
        <v>0</v>
      </c>
      <c r="EV24" s="1">
        <f>IF(AND(G$47&lt;ABS($Q24),G$47&gt;ABS($Q23)),1,0)</f>
        <v>0</v>
      </c>
      <c r="EW24" s="3">
        <f>MIN(IF(EV24=1,($S24-$S23)/(ABS($Q24)-ABS($Q23))*(G$47-ABS($Q23))+$S23,0),$D$7)</f>
        <v>0</v>
      </c>
      <c r="EX24" s="1">
        <f>IF(ABS($Q24)&lt;G$48,$AA24,IF(ABS($Q23)&lt;G$48,(G$48-ABS($Q23))*($Z23+$Z24)*0.5*($D$27+$D$28)*$D$5*1000,0))</f>
        <v>0</v>
      </c>
      <c r="EY24" s="1">
        <f>IF(AND(G$48&lt;ABS($Q24),G$48&gt;ABS($Q23)),1,0)</f>
        <v>0</v>
      </c>
      <c r="EZ24" s="3">
        <f>MIN(IF(EY24=1,($S24-$S23)/(ABS($Q24)-ABS($Q23))*(G$48-ABS($Q23))+$S23,0),$D$7)</f>
        <v>0</v>
      </c>
      <c r="FA24" s="1">
        <f>IF(ABS($Q24)&lt;G$49,$AA24,IF(ABS($Q23)&lt;G$49,(G$49-ABS($Q23))*($Z23+$Z24)*0.5*($D$27+$D$28)*$D$5*1000,0))</f>
        <v>0</v>
      </c>
      <c r="FB24" s="1">
        <f>IF(AND(G$49&lt;ABS($Q24),G$49&gt;ABS($Q23)),1,0)</f>
        <v>0</v>
      </c>
      <c r="FC24" s="3">
        <f>MIN(IF(FB24=1,($S24-$S23)/(ABS($Q24)-ABS($Q23))*(G$49-ABS($Q23))+$S23,0),$D$7)</f>
        <v>0</v>
      </c>
      <c r="FD24" s="1">
        <f>IF(ABS($Q24)&lt;G$50,$AA24,IF(ABS($Q23)&lt;G$50,(G$50-ABS($Q23))*($Z23+$Z24)*0.5*($D$27+$D$28)*$D$5*1000,0))</f>
        <v>0</v>
      </c>
      <c r="FE24" s="1">
        <f>IF(AND(G$50&lt;ABS($Q24),G$50&gt;ABS($Q23)),1,0)</f>
        <v>0</v>
      </c>
      <c r="FF24" s="3">
        <f>MIN(IF(FE24=1,($S24-$S23)/(ABS($Q24)-ABS($Q23))*(G$50-ABS($Q23))+$S23,0),$D$7)</f>
        <v>0</v>
      </c>
      <c r="FG24" s="1">
        <f>IF(ABS($Q24)&lt;G$51,$AA24,IF(ABS($Q23)&lt;G$51,(G$51-ABS($Q23))*($Z23+$Z24)*0.5*($D$27+$D$28)*$D$5*1000,0))</f>
        <v>0</v>
      </c>
      <c r="FH24" s="1">
        <f>IF(AND(G$51&lt;ABS($Q24),G$51&gt;ABS($Q23)),1,0)</f>
        <v>0</v>
      </c>
      <c r="FI24" s="3">
        <f>MIN(IF(FH24=1,($S24-$S23)/(ABS($Q24)-ABS($Q23))*(G$51-ABS($Q23))+$S23,0),$D$7)</f>
        <v>0</v>
      </c>
      <c r="FJ24" s="1">
        <f>IF(ABS($Q24)&lt;G$52,$AA24,IF(ABS($Q23)&lt;G$52,(G$52-ABS($Q23))*($Z23+$Z24)*0.5*($D$27+$D$28)*$D$5*1000,0))</f>
        <v>0</v>
      </c>
      <c r="FK24" s="1">
        <f>IF(AND(G$52&lt;ABS($Q24),G$52&gt;ABS($Q23)),1,0)</f>
        <v>0</v>
      </c>
      <c r="FL24" s="3">
        <f>MIN(IF(FK24=1,($S24-$S23)/(ABS($Q24)-ABS($Q23))*(G$52-ABS($Q23))+$S23,0),$D$7)</f>
        <v>0</v>
      </c>
      <c r="FM24" s="1">
        <f>IF(ABS($Q24)&lt;G$53,$AA24,IF(ABS($Q23)&lt;G$53,(G$53-ABS($Q23))*($Z23+$Z24)*0.5*($D$27+$D$28)*$D$5*1000,0))</f>
        <v>0</v>
      </c>
      <c r="FN24" s="1">
        <f>IF(AND(G$53&lt;ABS($Q24),G$53&gt;ABS($Q23)),1,0)</f>
        <v>0</v>
      </c>
      <c r="FO24" s="3">
        <f>MIN(IF(FN24=1,($S24-$S23)/(ABS($Q24)-ABS($Q23))*(G$53-ABS($Q23))+$S23,0),$D$7)</f>
        <v>0</v>
      </c>
      <c r="FP24" s="1">
        <f>IF(ABS($Q24)&lt;G$54,$AA24,IF(ABS($Q23)&lt;G$54,(G$54-ABS($Q23))*($Z23+$Z24)*0.5*($D$27+$D$28)*$D$5*1000,0))</f>
        <v>0</v>
      </c>
      <c r="FQ24" s="1">
        <f>IF(AND(G$54&lt;ABS($Q24),G$54&gt;ABS($Q23)),1,0)</f>
        <v>0</v>
      </c>
      <c r="FR24" s="3">
        <f>MIN(IF(FQ24=1,($S24-$S23)/(ABS($Q24)-ABS($Q23))*(G$54-ABS($Q23))+$S23,0),$D$7)</f>
        <v>0</v>
      </c>
      <c r="FS24" s="1">
        <f>IF(ABS($Q24)&lt;G$55,$AA24,IF(ABS($Q23)&lt;G$55,(G$55-ABS($Q23))*($Z23+$Z24)*0.5*($D$27+$D$28)*$D$5*1000,0))</f>
        <v>0</v>
      </c>
      <c r="FT24" s="1">
        <f>IF(AND(G$55&lt;ABS($Q24),G$55&gt;ABS($Q23)),1,0)</f>
        <v>0</v>
      </c>
      <c r="FU24" s="3">
        <f>MIN(IF(FT24=1,($S24-$S23)/(ABS($Q24)-ABS($Q23))*(G$55-ABS($Q23))+$S23,0),$D$7)</f>
        <v>0</v>
      </c>
      <c r="FV24" s="1" t="e">
        <f>IF(ABS($Q24)&lt;#REF!,$AA24,IF(ABS($Q23)&lt;#REF!,(#REF!-ABS($Q23))*($Z23+$Z24)*0.5*($D$27+$D$28)*$D$5*1000,0))</f>
        <v>#REF!</v>
      </c>
      <c r="FW24" s="1" t="e">
        <f>IF(AND(#REF!&lt;ABS($Q24),#REF!&gt;ABS($Q23)),1,0)</f>
        <v>#REF!</v>
      </c>
      <c r="FX24" s="3" t="e">
        <f>MIN(IF(FW24=1,($S24-$S23)/(ABS($Q24)-ABS($Q23))*(#REF!-ABS($Q23))+$S23,0),$D$7)</f>
        <v>#REF!</v>
      </c>
    </row>
    <row r="25" spans="1:180" ht="15" customHeight="1" x14ac:dyDescent="0.35">
      <c r="A25" s="4"/>
      <c r="B25" s="50" t="s">
        <v>6</v>
      </c>
      <c r="C25" s="6" t="s">
        <v>18</v>
      </c>
      <c r="D25" s="38">
        <v>71.599999999999994</v>
      </c>
      <c r="E25" s="4"/>
      <c r="F25" s="4"/>
      <c r="G25" s="14">
        <v>14.5</v>
      </c>
      <c r="H25" s="24">
        <f>SUM(CI7:CI221)*$D$6*1000*$D$29</f>
        <v>1862.8998523342548</v>
      </c>
      <c r="I25" s="24">
        <f>SUM(CG7:CG410)</f>
        <v>17213.488579999997</v>
      </c>
      <c r="J25" s="25">
        <f t="shared" si="0"/>
        <v>7.7541229385307338</v>
      </c>
      <c r="K25" s="22">
        <f t="shared" si="3"/>
        <v>4335.8963156419622</v>
      </c>
      <c r="L25" s="34">
        <f t="shared" si="4"/>
        <v>4321.3963156419622</v>
      </c>
      <c r="M25" s="53">
        <f t="shared" si="6"/>
        <v>0</v>
      </c>
      <c r="N25" s="13">
        <f t="shared" si="1"/>
        <v>-4439.8286476643461</v>
      </c>
      <c r="O25" s="13">
        <f t="shared" si="2"/>
        <v>-593.15999165198195</v>
      </c>
      <c r="P25" s="4"/>
      <c r="Q25" s="4">
        <v>-43.863999999999997</v>
      </c>
      <c r="R25" s="4">
        <v>9.6159999999999997</v>
      </c>
      <c r="S25" s="4">
        <v>33.700000000000003</v>
      </c>
      <c r="T25" s="4">
        <v>33.700000000000003</v>
      </c>
      <c r="U25" s="4">
        <v>0.33700000000000002</v>
      </c>
      <c r="V25" s="4">
        <v>1</v>
      </c>
      <c r="W25" s="4">
        <v>2000</v>
      </c>
      <c r="X25" s="4" t="s">
        <v>3</v>
      </c>
      <c r="Y25" s="4" t="s">
        <v>2</v>
      </c>
      <c r="Z25" s="3">
        <f t="shared" si="5"/>
        <v>0.2</v>
      </c>
      <c r="AA25" s="3"/>
      <c r="AB25" s="1"/>
      <c r="AC25" s="2"/>
      <c r="AD25" s="2"/>
      <c r="AE25" s="1"/>
      <c r="AF25" s="2"/>
      <c r="AG25" s="2"/>
      <c r="AH25" s="1"/>
      <c r="AI25" s="2"/>
      <c r="AJ25" s="2"/>
      <c r="AK25" s="1"/>
      <c r="AL25" s="2"/>
      <c r="AM25" s="2"/>
      <c r="AN25" s="1"/>
      <c r="AO25" s="2"/>
      <c r="AP25" s="2"/>
      <c r="AQ25" s="1"/>
      <c r="AR25" s="2"/>
      <c r="AS25" s="2"/>
      <c r="AT25" s="1"/>
      <c r="AU25" s="2"/>
      <c r="AV25" s="2"/>
      <c r="AW25" s="1"/>
      <c r="AX25" s="2"/>
      <c r="AY25" s="2"/>
      <c r="AZ25" s="1"/>
      <c r="BA25" s="2"/>
      <c r="BB25" s="2"/>
      <c r="BC25" s="1"/>
      <c r="BD25" s="2"/>
      <c r="BE25" s="2"/>
      <c r="BF25" s="1"/>
      <c r="BG25" s="2"/>
      <c r="BH25" s="2"/>
      <c r="BI25" s="1"/>
      <c r="BJ25" s="2"/>
      <c r="BK25" s="2"/>
      <c r="BL25" s="1"/>
      <c r="BM25" s="2"/>
      <c r="BN25" s="2"/>
      <c r="BO25" s="1"/>
      <c r="BP25" s="2"/>
      <c r="BQ25" s="2"/>
      <c r="BR25" s="1"/>
      <c r="BS25" s="2"/>
      <c r="BT25" s="2"/>
      <c r="BU25" s="1"/>
      <c r="BV25" s="2"/>
      <c r="BW25" s="2"/>
      <c r="BX25" s="1"/>
      <c r="BY25" s="2"/>
      <c r="BZ25" s="2"/>
      <c r="CA25" s="1"/>
      <c r="CB25" s="2"/>
      <c r="CC25" s="2"/>
      <c r="CD25" s="1"/>
      <c r="CE25" s="2"/>
      <c r="CF25" s="2"/>
      <c r="CG25" s="1"/>
      <c r="CH25" s="2"/>
      <c r="CI25" s="2"/>
      <c r="CJ25" s="1"/>
      <c r="CK25" s="2"/>
      <c r="CL25" s="2"/>
      <c r="CM25" s="1"/>
      <c r="CN25" s="2"/>
      <c r="CO25" s="2"/>
      <c r="CP25" s="1"/>
      <c r="CQ25" s="2"/>
      <c r="CR25" s="2"/>
      <c r="CS25" s="1"/>
      <c r="CT25" s="2"/>
      <c r="CU25" s="2"/>
      <c r="CV25" s="1"/>
      <c r="CW25" s="2"/>
      <c r="CX25" s="2"/>
      <c r="CY25" s="1"/>
      <c r="CZ25" s="2"/>
      <c r="DA25" s="2"/>
      <c r="DB25" s="1"/>
      <c r="DC25" s="2"/>
      <c r="DD25" s="2"/>
      <c r="DE25" s="1"/>
      <c r="DF25" s="2"/>
      <c r="DG25" s="2"/>
      <c r="DH25" s="1"/>
      <c r="DI25" s="2"/>
      <c r="DJ25" s="2"/>
      <c r="DK25" s="1"/>
      <c r="DL25" s="2"/>
      <c r="DM25" s="2"/>
      <c r="DN25" s="1"/>
      <c r="DO25" s="2"/>
      <c r="DP25" s="2"/>
      <c r="DQ25" s="1"/>
      <c r="DR25" s="2"/>
      <c r="DS25" s="2"/>
      <c r="DT25" s="1"/>
      <c r="DU25" s="2"/>
      <c r="DV25" s="2"/>
      <c r="DW25" s="1"/>
      <c r="DX25" s="2"/>
      <c r="DY25" s="2"/>
      <c r="DZ25" s="1"/>
      <c r="EA25" s="2"/>
      <c r="EB25" s="2"/>
      <c r="EC25" s="1"/>
      <c r="ED25" s="2"/>
      <c r="EE25" s="2"/>
      <c r="EF25" s="1"/>
      <c r="EG25" s="2"/>
      <c r="EH25" s="2"/>
      <c r="EI25" s="1"/>
      <c r="EJ25" s="2"/>
      <c r="EK25" s="2"/>
      <c r="EL25" s="1"/>
      <c r="EM25" s="2"/>
      <c r="EN25" s="2"/>
      <c r="EO25" s="1"/>
      <c r="EP25" s="2"/>
      <c r="EQ25" s="2"/>
      <c r="ER25" s="1"/>
      <c r="ES25" s="2"/>
      <c r="ET25" s="2"/>
      <c r="EU25" s="1"/>
      <c r="EV25" s="2"/>
      <c r="EW25" s="2"/>
      <c r="EX25" s="1"/>
      <c r="EY25" s="2"/>
      <c r="EZ25" s="2"/>
      <c r="FA25" s="1"/>
      <c r="FB25" s="2"/>
      <c r="FC25" s="2"/>
      <c r="FD25" s="1"/>
      <c r="FE25" s="2"/>
      <c r="FF25" s="2"/>
      <c r="FG25" s="1"/>
      <c r="FH25" s="2"/>
      <c r="FI25" s="2"/>
      <c r="FJ25" s="1"/>
      <c r="FK25" s="2"/>
      <c r="FL25" s="2"/>
      <c r="FM25" s="1"/>
      <c r="FN25" s="2"/>
      <c r="FO25" s="2"/>
      <c r="FP25" s="1"/>
      <c r="FQ25" s="2"/>
      <c r="FR25" s="2"/>
      <c r="FS25" s="1"/>
      <c r="FT25" s="2"/>
      <c r="FU25" s="2"/>
      <c r="FV25" s="1"/>
      <c r="FW25" s="2"/>
      <c r="FX25" s="2"/>
    </row>
    <row r="26" spans="1:180" ht="15" customHeight="1" x14ac:dyDescent="0.35">
      <c r="A26" s="4"/>
      <c r="B26" s="50" t="s">
        <v>23</v>
      </c>
      <c r="C26" s="6" t="s">
        <v>22</v>
      </c>
      <c r="D26" s="38">
        <v>742</v>
      </c>
      <c r="E26" s="4"/>
      <c r="F26" s="4"/>
      <c r="G26" s="14">
        <v>15</v>
      </c>
      <c r="H26" s="24">
        <f>SUM(CL7:CL221)*$D$6*1000*$D$29</f>
        <v>1886.5263715875963</v>
      </c>
      <c r="I26" s="24">
        <f>SUM(CJ7:CJ410)</f>
        <v>17938.668579999998</v>
      </c>
      <c r="J26" s="25">
        <f t="shared" si="0"/>
        <v>7.4956521739130428</v>
      </c>
      <c r="K26" s="22">
        <f t="shared" si="3"/>
        <v>3981.7824280575842</v>
      </c>
      <c r="L26" s="34">
        <f t="shared" si="4"/>
        <v>3966.7824280575842</v>
      </c>
      <c r="M26" s="53">
        <f t="shared" si="6"/>
        <v>0</v>
      </c>
      <c r="N26" s="13">
        <f t="shared" si="1"/>
        <v>-4786.4196907192572</v>
      </c>
      <c r="O26" s="13">
        <f t="shared" si="2"/>
        <v>-600.68283618144881</v>
      </c>
      <c r="P26" s="4"/>
      <c r="Q26" s="4">
        <v>-53.48</v>
      </c>
      <c r="R26" s="4" t="s">
        <v>4</v>
      </c>
      <c r="S26" s="4">
        <v>36</v>
      </c>
      <c r="T26" s="4">
        <v>36</v>
      </c>
      <c r="U26" s="4">
        <v>0.36</v>
      </c>
      <c r="V26" s="4">
        <v>1</v>
      </c>
      <c r="W26" s="4">
        <v>2000</v>
      </c>
      <c r="X26" s="4" t="s">
        <v>3</v>
      </c>
      <c r="Y26" s="4" t="s">
        <v>2</v>
      </c>
      <c r="Z26" s="3">
        <f t="shared" si="5"/>
        <v>0.2</v>
      </c>
      <c r="AA26" s="1">
        <f>$R25*($Z26+$Z25)*0.5*($D$27+$D$28)*1000*$D$5</f>
        <v>7769.7280000000001</v>
      </c>
      <c r="AB26" s="1">
        <f>IF(ABS($Q26)&lt;$G$6,$AA26,IF(ABS($Q25)&lt;$G$6,($G$6-ABS($Q25))*($Z25+$Z26)*0.5*($D$27+$D$28)*$D$5*1000,0))</f>
        <v>0</v>
      </c>
      <c r="AC26" s="1">
        <f>IF(AND($G$6&lt;ABS($Q26),$G$6&gt;ABS($Q25)),1,0)</f>
        <v>0</v>
      </c>
      <c r="AD26" s="3">
        <f>MIN(IF(AC26=1,($S26-$S25)/(ABS($Q26)-ABS($Q25))*($G$6-ABS($Q25))+$S25,0),$D$7)</f>
        <v>0</v>
      </c>
      <c r="AE26" s="1">
        <f>IF(ABS($Q26)&lt;$G$7,$AA26,IF(ABS($Q25)&lt;$G$7,($G$7-ABS($Q25))*($Z25+$Z26)*0.5*($D$27+$D$28)*$D$5*1000,0))</f>
        <v>0</v>
      </c>
      <c r="AF26" s="1">
        <f>IF(AND($G$7&lt;ABS($Q26),$G$7&gt;ABS($Q25)),1,0)</f>
        <v>0</v>
      </c>
      <c r="AG26" s="3">
        <f>MIN(IF(AF26=1,($S26-$S25)/(ABS($Q26)-ABS($Q25))*($G$7-ABS($Q25))+$S25,0),$D$7)</f>
        <v>0</v>
      </c>
      <c r="AH26" s="1">
        <f>IF(ABS($Q26)&lt;$G$8,$AA26,IF(ABS($Q25)&lt;$G$8,($G$8-ABS($Q25))*($Z25+$Z26)*0.5*($D$27+$D$28)*$D$5*1000,0))</f>
        <v>0</v>
      </c>
      <c r="AI26" s="1">
        <f>IF(AND($G$8&lt;ABS($Q26),$G$8&gt;ABS($Q25)),1,0)</f>
        <v>0</v>
      </c>
      <c r="AJ26" s="3">
        <f>MIN(IF(AI26=1,($S26-$S25)/(ABS($Q26)-ABS($Q25))*($G$8-ABS($Q25))+$S25,0),$D$7)</f>
        <v>0</v>
      </c>
      <c r="AK26" s="1">
        <f>IF(ABS($Q26)&lt;$G$9,$AA26,IF(ABS($Q25)&lt;$G$9,($G$9-ABS($Q25))*($Z25+$Z26)*0.5*($D$27+$D$28)*$D$5*1000,0))</f>
        <v>0</v>
      </c>
      <c r="AL26" s="1">
        <f>IF(AND($G$9&lt;ABS($Q26),$G$9&gt;ABS($Q25)),1,0)</f>
        <v>0</v>
      </c>
      <c r="AM26" s="3">
        <f>MIN(IF(AL26=1,($S26-$S25)/(ABS($Q26)-ABS($Q25))*($G$9-ABS($Q25))+$S25,0),$D$7)</f>
        <v>0</v>
      </c>
      <c r="AN26" s="1">
        <f>IF(ABS($Q26)&lt;$G$10,$AA26,IF(ABS($Q25)&lt;$G$10,($G$10-ABS($Q25))*($Z25+$Z26)*0.5*($D$27+$D$28)*$D$5*1000,0))</f>
        <v>0</v>
      </c>
      <c r="AO26" s="1">
        <f>IF(AND($G$10&lt;ABS($Q26),$G$10&gt;ABS($Q25)),1,0)</f>
        <v>0</v>
      </c>
      <c r="AP26" s="3">
        <f>MIN(IF(AO26=1,($S26-$S25)/(ABS($Q26)-ABS($Q25))*($G$10-ABS($Q25))+$S25,0),$D$7)</f>
        <v>0</v>
      </c>
      <c r="AQ26" s="1">
        <f>IF(ABS($Q26)&lt;$G$11,$AA26,IF(ABS($Q25)&lt;$G$11,($G$11-ABS($Q25))*($Z25+$Z26)*0.5*($D$27+$D$28)*$D$5*1000,0))</f>
        <v>0</v>
      </c>
      <c r="AR26" s="1">
        <f>IF(AND($G$11&lt;ABS($Q26),$G$11&gt;ABS($Q25)),1,0)</f>
        <v>0</v>
      </c>
      <c r="AS26" s="3">
        <f>MIN(IF(AR26=1,($S26-$S25)/(ABS($Q26)-ABS($Q25))*($G$11-ABS($Q25))+$S25,0),$D$7)</f>
        <v>0</v>
      </c>
      <c r="AT26" s="1">
        <f>IF(ABS($Q26)&lt;$G$12,$AA26,IF(ABS($Q25)&lt;$G$12,($G$12-ABS($Q25))*($Z25+$Z26)*0.5*($D$27+$D$28)*$D$5*1000,0))</f>
        <v>0</v>
      </c>
      <c r="AU26" s="1">
        <f>IF(AND($G$12&lt;ABS($Q26),$G$12&gt;ABS($Q25)),1,0)</f>
        <v>0</v>
      </c>
      <c r="AV26" s="3">
        <f>MIN(IF(AU26=1,($S26-$S25)/(ABS($Q26)-ABS($Q25))*($G$12-ABS($Q25))+$S25,0),$D$7)</f>
        <v>0</v>
      </c>
      <c r="AW26" s="1">
        <f>IF(ABS($Q26)&lt;$G$13,$AA26,IF(ABS($Q25)&lt;$G$13,($G$13-ABS($Q25))*($Z25+$Z26)*0.5*($D$27+$D$28)*$D$5*1000,0))</f>
        <v>0</v>
      </c>
      <c r="AX26" s="1">
        <f>IF(AND($G$13&lt;ABS($Q26),$G$13&gt;ABS($Q25)),1,0)</f>
        <v>0</v>
      </c>
      <c r="AY26" s="3">
        <f>MIN(IF(AX26=1,($S26-$S25)/(ABS($Q26)-ABS($Q25))*($G$13-ABS($Q25))+$S25,0),$D$7)</f>
        <v>0</v>
      </c>
      <c r="AZ26" s="1">
        <f>IF(ABS($Q26)&lt;$G$14,$AA26,IF(ABS($Q25)&lt;$G$14,($G$14-ABS($Q25))*($Z25+$Z26)*0.5*($D$27+$D$28)*$D$5*1000,0))</f>
        <v>0</v>
      </c>
      <c r="BA26" s="1">
        <f>IF(AND($G$14&lt;ABS($Q26),$G$14&gt;ABS($Q25)),1,0)</f>
        <v>0</v>
      </c>
      <c r="BB26" s="3">
        <f>MIN(IF(BA26=1,($S26-$S25)/(ABS($Q26)-ABS($Q25))*($G$14-ABS($Q25))+$S25,0),$D$7)</f>
        <v>0</v>
      </c>
      <c r="BC26" s="1">
        <f>IF(ABS($Q26)&lt;G$15,$AA26,IF(ABS($Q25)&lt;G$15,(G$15-ABS($Q25))*($Z25+$Z26)*0.5*($D$27+$D$28)*$D$5*1000,0))</f>
        <v>0</v>
      </c>
      <c r="BD26" s="1">
        <f>IF(AND(G$15&lt;ABS($Q26),G$15&gt;ABS($Q25)),1,0)</f>
        <v>0</v>
      </c>
      <c r="BE26" s="3">
        <f>MIN(IF(BD26=1,($S26-$S25)/(ABS($Q26)-ABS($Q25))*(G$15-ABS($Q25))+$S25,0),$D$7)</f>
        <v>0</v>
      </c>
      <c r="BF26" s="1">
        <f>IF(ABS($Q26)&lt;G$16,$AA26,IF(ABS($Q25)&lt;G$16,(G$16-ABS($Q25))*($Z25+$Z26)*0.5*($D$27+$D$28)*$D$5*1000,0))</f>
        <v>0</v>
      </c>
      <c r="BG26" s="1">
        <f>IF(AND(G$16&lt;ABS($Q26),G$16&gt;ABS($Q25)),1,0)</f>
        <v>0</v>
      </c>
      <c r="BH26" s="3">
        <f>MIN(IF(BG26=1,($S26-$S25)/(ABS($Q26)-ABS($Q25))*(G$16-ABS($Q25))+$S25,0),$D$7)</f>
        <v>0</v>
      </c>
      <c r="BI26" s="1">
        <f>IF(ABS($Q26)&lt;G$17,$AA26,IF(ABS($Q25)&lt;G$17,(G$17-ABS($Q25))*($Z25+$Z26)*0.5*($D$27+$D$28)*$D$5*1000,0))</f>
        <v>0</v>
      </c>
      <c r="BJ26" s="1">
        <f>IF(AND(G$17&lt;ABS($Q26),G$17&gt;ABS($Q25)),1,0)</f>
        <v>0</v>
      </c>
      <c r="BK26" s="3">
        <f>MIN(IF(BJ26=1,($S26-$S25)/(ABS($Q26)-ABS($Q25))*(G$17-ABS($Q25))+$S25,0),$D$7)</f>
        <v>0</v>
      </c>
      <c r="BL26" s="1">
        <f>IF(ABS($Q26)&lt;G$18,$AA26,IF(ABS($Q25)&lt;G$18,(G$18-ABS($Q25))*($Z25+$Z26)*0.5*($D$27+$D$28)*$D$5*1000,0))</f>
        <v>0</v>
      </c>
      <c r="BM26" s="1">
        <f>IF(AND(G$18&lt;ABS($Q26),G$18&gt;ABS($Q25)),1,0)</f>
        <v>0</v>
      </c>
      <c r="BN26" s="3">
        <f>MIN(IF(BM26=1,($S26-$S25)/(ABS($Q26)-ABS($Q25))*(G$18-ABS($Q25))+$S25,0),$D$7)</f>
        <v>0</v>
      </c>
      <c r="BO26" s="1">
        <f>IF(ABS($Q26)&lt;G$19,$AA26,IF(ABS($Q25)&lt;G$19,(G$19-ABS($Q25))*($Z25+$Z26)*0.5*($D$27+$D$28)*$D$5*1000,0))</f>
        <v>0</v>
      </c>
      <c r="BP26" s="1">
        <f>IF(AND(G$19&lt;ABS($Q26),G$19&gt;ABS($Q25)),1,0)</f>
        <v>0</v>
      </c>
      <c r="BQ26" s="3">
        <f>MIN(IF(BP26=1,($S26-$S25)/(ABS($Q26)-ABS($Q25))*(G$19-ABS($Q25))+$S25,0),$D$7)</f>
        <v>0</v>
      </c>
      <c r="BR26" s="1">
        <f>IF(ABS($Q26)&lt;G$20,$AA26,IF(ABS($Q25)&lt;G$20,(G$20-ABS($Q25))*($Z25+$Z26)*0.5*($D$27+$D$28)*$D$5*1000,0))</f>
        <v>0</v>
      </c>
      <c r="BS26" s="1">
        <f>IF(AND(G$20&lt;ABS($Q26),G$20&gt;ABS($Q25)),1,0)</f>
        <v>0</v>
      </c>
      <c r="BT26" s="3">
        <f>MIN(IF(BS26=1,($S26-$S25)/(ABS($Q26)-ABS($Q25))*(G$20-ABS($Q25))+$S25,0),$D$7)</f>
        <v>0</v>
      </c>
      <c r="BU26" s="1">
        <f>IF(ABS($Q26)&lt;G$21,$AA26,IF(ABS($Q25)&lt;G$21,(G$21-ABS($Q25))*($Z25+$Z26)*0.5*($D$27+$D$28)*$D$5*1000,0))</f>
        <v>0</v>
      </c>
      <c r="BV26" s="1">
        <f>IF(AND(G$21&lt;ABS($Q26),G$21&gt;ABS($Q25)),1,0)</f>
        <v>0</v>
      </c>
      <c r="BW26" s="3">
        <f>MIN(IF(BV26=1,($S26-$S25)/(ABS($Q26)-ABS($Q25))*(G$21-ABS($Q25))+$S25,0),$D$7)</f>
        <v>0</v>
      </c>
      <c r="BX26" s="1">
        <f>IF(ABS($Q26)&lt;G$22,$AA26,IF(ABS($Q25)&lt;G$22,(G$22-ABS($Q25))*($Z25+$Z26)*0.5*($D$27+$D$28)*$D$5*1000,0))</f>
        <v>0</v>
      </c>
      <c r="BY26" s="1">
        <f>IF(AND(G$22&lt;ABS($Q26),G$22&gt;ABS($Q25)),1,0)</f>
        <v>0</v>
      </c>
      <c r="BZ26" s="3">
        <f>MIN(IF(BY26=1,($S26-$S25)/(ABS($Q26)-ABS($Q25))*(G$22-ABS($Q25))+$S25,0),$D$7)</f>
        <v>0</v>
      </c>
      <c r="CA26" s="1">
        <f>IF(ABS($Q26)&lt;G$23,$AA26,IF(ABS($Q25)&lt;G$23,(G$23-ABS($Q25))*($Z25+$Z26)*0.5*($D$27+$D$28)*$D$5*1000,0))</f>
        <v>0</v>
      </c>
      <c r="CB26" s="1">
        <f>IF(AND(G$23&lt;ABS($Q26),G$23&gt;ABS($Q25)),1,0)</f>
        <v>0</v>
      </c>
      <c r="CC26" s="3">
        <f>MIN(IF(CB26=1,($S26-$S25)/(ABS($Q26)-ABS($Q25))*(G$23-ABS($Q25))+$S25,0),$D$7)</f>
        <v>0</v>
      </c>
      <c r="CD26" s="1">
        <f>IF(ABS($Q26)&lt;G$24,$AA26,IF(ABS($Q25)&lt;G$24,(G$24-ABS($Q25))*($Z25+$Z26)*0.5*($D$27+$D$28)*$D$5*1000,0))</f>
        <v>0</v>
      </c>
      <c r="CE26" s="1">
        <f>IF(AND(G$24&lt;ABS($Q26),G$24&gt;ABS($Q25)),1,0)</f>
        <v>0</v>
      </c>
      <c r="CF26" s="3">
        <f>MIN(IF(CE26=1,($S26-$S25)/(ABS($Q26)-ABS($Q25))*(G$24-ABS($Q25))+$S25,0),$D$7)</f>
        <v>0</v>
      </c>
      <c r="CG26" s="1">
        <f>IF(ABS($Q26)&lt;G$25,$AA26,IF(ABS($Q25)&lt;G$25,(G$25-ABS($Q25))*($Z25+$Z26)*0.5*($D$27+$D$28)*$D$5*1000,0))</f>
        <v>0</v>
      </c>
      <c r="CH26" s="1">
        <f>IF(AND(G$25&lt;ABS($Q26),G$25&gt;ABS($Q25)),1,0)</f>
        <v>0</v>
      </c>
      <c r="CI26" s="3">
        <f>MIN(IF(CH26=1,($S26-$S25)/(ABS($Q26)-ABS($Q25))*(G$25-ABS($Q25))+$S25,0),$D$7)</f>
        <v>0</v>
      </c>
      <c r="CJ26" s="1">
        <f>IF(ABS($Q26)&lt;G$26,$AA26,IF(ABS($Q25)&lt;G$26,(G$26-ABS($Q25))*($Z25+$Z26)*0.5*($D$27+$D$28)*$D$5*1000,0))</f>
        <v>0</v>
      </c>
      <c r="CK26" s="1">
        <f>IF(AND(G$26&lt;ABS($Q26),G$26&gt;ABS($Q25)),1,0)</f>
        <v>0</v>
      </c>
      <c r="CL26" s="3">
        <f>MIN(IF(CK26=1,($S26-$S25)/(ABS($Q26)-ABS($Q25))*(G$26-ABS($Q25))+$S25,0),$D$7)</f>
        <v>0</v>
      </c>
      <c r="CM26" s="1">
        <f>IF(ABS($Q26)&lt;G$27,$AA26,IF(ABS($Q25)&lt;G$27,(G$27-ABS($Q25))*($Z25+$Z26)*0.5*($D$27+$D$28)*$D$5*1000,0))</f>
        <v>0</v>
      </c>
      <c r="CN26" s="1">
        <f>IF(AND(G$27&lt;ABS($Q26),G$27&gt;ABS($Q25)),1,0)</f>
        <v>0</v>
      </c>
      <c r="CO26" s="3">
        <f>MIN(IF(CN26=1,($S26-$S25)/(ABS($Q26)-ABS($Q25))*(G$27-ABS($Q25))+$S25,0),$D$7)</f>
        <v>0</v>
      </c>
      <c r="CP26" s="1">
        <f>IF(ABS($Q26)&lt;G$28,$AA26,IF(ABS($Q25)&lt;G$28,(G$28-ABS($Q25))*($Z25+$Z26)*0.5*($D$27+$D$28)*$D$5*1000,0))</f>
        <v>0</v>
      </c>
      <c r="CQ26" s="1">
        <f>IF(AND(G$28&lt;ABS($Q26),G$28&gt;ABS($Q25)),1,0)</f>
        <v>0</v>
      </c>
      <c r="CR26" s="3">
        <f>MIN(IF(CQ26=1,($S26-$S25)/(ABS($Q26)-ABS($Q25))*(G$28-ABS($Q25))+$S25,0),$D$7)</f>
        <v>0</v>
      </c>
      <c r="CS26" s="1">
        <f>IF(ABS($Q26)&lt;G$29,$AA26,IF(ABS($Q25)&lt;G$29,(G$29-ABS($Q25))*($Z25+$Z26)*0.5*($D$27+$D$28)*$D$5*1000,0))</f>
        <v>0</v>
      </c>
      <c r="CT26" s="1">
        <f>IF(AND(G$29&lt;ABS($Q26),G$29&gt;ABS($Q25)),1,0)</f>
        <v>0</v>
      </c>
      <c r="CU26" s="3">
        <f>MIN(IF(CT26=1,($S26-$S25)/(ABS($Q26)-ABS($Q25))*(G$29-ABS($Q25))+$S25,0),$D$7)</f>
        <v>0</v>
      </c>
      <c r="CV26" s="1">
        <f>IF(ABS($Q26)&lt;G$30,$AA26,IF(ABS($Q25)&lt;G$30,(G$30-ABS($Q25))*($Z25+$Z26)*0.5*($D$27+$D$28)*$D$5*1000,0))</f>
        <v>0</v>
      </c>
      <c r="CW26" s="1">
        <f>IF(AND(G$30&lt;ABS($Q26),G$30&gt;ABS($Q25)),1,0)</f>
        <v>0</v>
      </c>
      <c r="CX26" s="3">
        <f>MIN(IF(CW26=1,($S26-$S25)/(ABS($Q26)-ABS($Q25))*(G$30-ABS($Q25))+$S25,0),$D$7)</f>
        <v>0</v>
      </c>
      <c r="CY26" s="1">
        <f>IF(ABS($Q26)&lt;G$31,$AA26,IF(ABS($Q25)&lt;G$31,(G$31-ABS($Q25))*($Z25+$Z26)*0.5*($D$27+$D$28)*$D$5*1000,0))</f>
        <v>0</v>
      </c>
      <c r="CZ26" s="1">
        <f>IF(AND(G$31&lt;ABS($Q26),G$31&gt;ABS($Q25)),1,0)</f>
        <v>0</v>
      </c>
      <c r="DA26" s="3">
        <f>MIN(IF(CZ26=1,($S26-$S25)/(ABS($Q26)-ABS($Q25))*(G$31-ABS($Q25))+$S25,0),$D$7)</f>
        <v>0</v>
      </c>
      <c r="DB26" s="1">
        <f>IF(ABS($Q26)&lt;G$32,$AA26,IF(ABS($Q25)&lt;G$32,(G$32-ABS($Q25))*($Z25+$Z26)*0.5*($D$27+$D$28)*$D$5*1000,0))</f>
        <v>0</v>
      </c>
      <c r="DC26" s="1">
        <f>IF(AND(G$32&lt;ABS($Q26),G$32&gt;ABS($Q25)),1,0)</f>
        <v>0</v>
      </c>
      <c r="DD26" s="3">
        <f>MIN(IF(DC26=1,($S26-$S25)/(ABS($Q26)-ABS($Q25))*(G$32-ABS($Q25))+$S25,0),$D$7)</f>
        <v>0</v>
      </c>
      <c r="DE26" s="1">
        <f>IF(ABS($Q26)&lt;G$33,$AA26,IF(ABS($Q25)&lt;G$33,(G$33-ABS($Q25))*($Z25+$Z26)*0.5*($D$27+$D$28)*$D$5*1000,0))</f>
        <v>0</v>
      </c>
      <c r="DF26" s="1">
        <f>IF(AND(G$33&lt;ABS($Q26),G$33&gt;ABS($Q25)),1,0)</f>
        <v>0</v>
      </c>
      <c r="DG26" s="3">
        <f>MIN(IF(DF26=1,($S26-$S25)/(ABS($Q26)-ABS($Q25))*(G$33-ABS($Q25))+$S25,0),$D$7)</f>
        <v>0</v>
      </c>
      <c r="DH26" s="1">
        <f>IF(ABS($Q26)&lt;G$34,$AA26,IF(ABS($Q25)&lt;G$34,(G$34-ABS($Q25))*($Z25+$Z26)*0.5*($D$27+$D$28)*$D$5*1000,0))</f>
        <v>0</v>
      </c>
      <c r="DI26" s="1">
        <f>IF(AND(G$34&lt;ABS($Q26),G$34&gt;ABS($Q25)),1,0)</f>
        <v>0</v>
      </c>
      <c r="DJ26" s="3">
        <f>MIN(IF(DI26=1,($S26-$S25)/(ABS($Q26)-ABS($Q25))*(G$34-ABS($Q25))+$S25,0),$D$7)</f>
        <v>0</v>
      </c>
      <c r="DK26" s="1">
        <f>IF(ABS($Q26)&lt;G$35,$AA26,IF(ABS($Q25)&lt;G$35,(G$35-ABS($Q25))*($Z25+$Z26)*0.5*($D$27+$D$28)*$D$5*1000,0))</f>
        <v>0</v>
      </c>
      <c r="DL26" s="1">
        <f>IF(AND(G$35&lt;ABS($Q26),G$35&gt;ABS($Q25)),1,0)</f>
        <v>0</v>
      </c>
      <c r="DM26" s="3">
        <f>MIN(IF(DL26=1,($S26-$S25)/(ABS($Q26)-ABS($Q25))*(G$35-ABS($Q25))+$S25,0),$D$7)</f>
        <v>0</v>
      </c>
      <c r="DN26" s="1">
        <f>IF(ABS($Q26)&lt;G$36,$AA26,IF(ABS($Q25)&lt;G$36,(G$36-ABS($Q25))*($Z25+$Z26)*0.5*($D$27+$D$28)*$D$5*1000,0))</f>
        <v>0</v>
      </c>
      <c r="DO26" s="1">
        <f>IF(AND(G$36&lt;ABS($Q26),G$36&gt;ABS($Q25)),1,0)</f>
        <v>0</v>
      </c>
      <c r="DP26" s="3">
        <f>MIN(IF(DO26=1,($S26-$S25)/(ABS($Q26)-ABS($Q25))*(G$36-ABS($Q25))+$S25,0),$D$7)</f>
        <v>0</v>
      </c>
      <c r="DQ26" s="1">
        <f>IF(ABS($Q26)&lt;G$37,$AA26,IF(ABS($Q25)&lt;G$37,(G$37-ABS($Q25))*($Z25+$Z26)*0.5*($D$27+$D$28)*$D$5*1000,0))</f>
        <v>0</v>
      </c>
      <c r="DR26" s="1">
        <f>IF(AND(G$37&lt;ABS($Q26),G$37&gt;ABS($Q25)),1,0)</f>
        <v>0</v>
      </c>
      <c r="DS26" s="3">
        <f>MIN(IF(DR26=1,($S26-$S25)/(ABS($Q26)-ABS($Q25))*(G$37-ABS($Q25))+$S25,0),$D$7)</f>
        <v>0</v>
      </c>
      <c r="DT26" s="1">
        <f>IF(ABS($Q26)&lt;G$38,$AA26,IF(ABS($Q25)&lt;G$38,(G$38-ABS($Q25))*($Z25+$Z26)*0.5*($D$27+$D$28)*$D$5*1000,0))</f>
        <v>0</v>
      </c>
      <c r="DU26" s="1">
        <f>IF(AND(G$38&lt;ABS($Q26),G$38&gt;ABS($Q25)),1,0)</f>
        <v>0</v>
      </c>
      <c r="DV26" s="3">
        <f>MIN(IF(DU26=1,($S26-$S25)/(ABS($Q26)-ABS($Q25))*(G$38-ABS($Q25))+$S25,0),$D$7)</f>
        <v>0</v>
      </c>
      <c r="DW26" s="1">
        <f>IF(ABS($Q26)&lt;G$39,$AA26,IF(ABS($Q25)&lt;G$39,(G$39-ABS($Q25))*($Z25+$Z26)*0.5*($D$27+$D$28)*$D$5*1000,0))</f>
        <v>0</v>
      </c>
      <c r="DX26" s="1">
        <f>IF(AND(G$39&lt;ABS($Q26),G$39&gt;ABS($Q25)),1,0)</f>
        <v>0</v>
      </c>
      <c r="DY26" s="3">
        <f>MIN(IF(DX26=1,($S26-$S25)/(ABS($Q26)-ABS($Q25))*(G$39-ABS($Q25))+$S25,0),$D$7)</f>
        <v>0</v>
      </c>
      <c r="DZ26" s="1">
        <f>IF(ABS($Q26)&lt;G$40,$AA26,IF(ABS($Q25)&lt;G$40,(G$40-ABS($Q25))*($Z25+$Z26)*0.5*($D$27+$D$28)*$D$5*1000,0))</f>
        <v>0</v>
      </c>
      <c r="EA26" s="1">
        <f>IF(AND(G$40&lt;ABS($Q26),G$40&gt;ABS($Q25)),1,0)</f>
        <v>0</v>
      </c>
      <c r="EB26" s="3">
        <f>MIN(IF(EA26=1,($S26-$S25)/(ABS($Q26)-ABS($Q25))*(G$40-ABS($Q25))+$S25,0),$D$7)</f>
        <v>0</v>
      </c>
      <c r="EC26" s="1">
        <f>IF(ABS($Q26)&lt;G$41,$AA26,IF(ABS($Q25)&lt;G$41,(G$41-ABS($Q25))*($Z25+$Z26)*0.5*($D$27+$D$28)*$D$5*1000,0))</f>
        <v>0</v>
      </c>
      <c r="ED26" s="1">
        <f>IF(AND(G$41&lt;ABS($Q26),G$41&gt;ABS($Q25)),1,0)</f>
        <v>0</v>
      </c>
      <c r="EE26" s="3">
        <f>MIN(IF(ED26=1,($S26-$S25)/(ABS($Q26)-ABS($Q25))*(G$41-ABS($Q25))+$S25,0),$D$7)</f>
        <v>0</v>
      </c>
      <c r="EF26" s="1">
        <f>IF(ABS($Q26)&lt;G$42,$AA26,IF(ABS($Q25)&lt;G$42,(G$42-ABS($Q25))*($Z25+$Z26)*0.5*($D$27+$D$28)*$D$5*1000,0))</f>
        <v>0</v>
      </c>
      <c r="EG26" s="1">
        <f>IF(AND(G$42&lt;ABS($Q26),G$42&gt;ABS($Q25)),1,0)</f>
        <v>0</v>
      </c>
      <c r="EH26" s="3">
        <f>MIN(IF(EG26=1,($S26-$S25)/(ABS($Q26)-ABS($Q25))*(G$42-ABS($Q25))+$S25,0),$D$7)</f>
        <v>0</v>
      </c>
      <c r="EI26" s="1">
        <f>IF(ABS($Q26)&lt;G$43,$AA26,IF(ABS($Q25)&lt;G$43,(G$43-ABS($Q25))*($Z25+$Z26)*0.5*($D$27+$D$28)*$D$5*1000,0))</f>
        <v>0</v>
      </c>
      <c r="EJ26" s="1">
        <f>IF(AND(G$43&lt;ABS($Q26),G$43&gt;ABS($Q25)),1,0)</f>
        <v>0</v>
      </c>
      <c r="EK26" s="3">
        <f>MIN(IF(EJ26=1,($S26-$S25)/(ABS($Q26)-ABS($Q25))*(G$43-ABS($Q25))+$S25,0),$D$7)</f>
        <v>0</v>
      </c>
      <c r="EL26" s="1">
        <f>IF(ABS($Q26)&lt;G$44,$AA26,IF(ABS($Q25)&lt;G$44,(G$44-ABS($Q25))*($Z25+$Z26)*0.5*($D$27+$D$28)*$D$5*1000,0))</f>
        <v>0</v>
      </c>
      <c r="EM26" s="1">
        <f>IF(AND(G$44&lt;ABS($Q26),G$44&gt;ABS($Q25)),1,0)</f>
        <v>0</v>
      </c>
      <c r="EN26" s="3">
        <f>MIN(IF(EM26=1,($S26-$S25)/(ABS($Q26)-ABS($Q25))*(G$44-ABS($Q25))+$S25,0),$D$7)</f>
        <v>0</v>
      </c>
      <c r="EO26" s="1">
        <f>IF(ABS($Q26)&lt;G$45,$AA26,IF(ABS($Q25)&lt;G$45,(G$45-ABS($Q25))*($Z25+$Z26)*0.5*($D$27+$D$28)*$D$5*1000,0))</f>
        <v>0</v>
      </c>
      <c r="EP26" s="1">
        <f>IF(AND(G$45&lt;ABS($Q26),G$45&gt;ABS($Q25)),1,0)</f>
        <v>0</v>
      </c>
      <c r="EQ26" s="3">
        <f>MIN(IF(EP26=1,($S26-$S25)/(ABS($Q26)-ABS($Q25))*(G$45-ABS($Q25))+$S25,0),$D$7)</f>
        <v>0</v>
      </c>
      <c r="ER26" s="1">
        <f>IF(ABS($Q26)&lt;G$46,$AA26,IF(ABS($Q25)&lt;G$46,(G$46-ABS($Q25))*($Z25+$Z26)*0.5*($D$27+$D$28)*$D$5*1000,0))</f>
        <v>0</v>
      </c>
      <c r="ES26" s="1">
        <f>IF(AND(G$46&lt;ABS($Q26),G$46&gt;ABS($Q25)),1,0)</f>
        <v>0</v>
      </c>
      <c r="ET26" s="3">
        <f>MIN(IF(ES26=1,($S26-$S25)/(ABS($Q26)-ABS($Q25))*(G$46-ABS($Q25))+$S25,0),$D$7)</f>
        <v>0</v>
      </c>
      <c r="EU26" s="1">
        <f>IF(ABS($Q26)&lt;G$47,$AA26,IF(ABS($Q25)&lt;G$47,(G$47-ABS($Q25))*($Z25+$Z26)*0.5*($D$27+$D$28)*$D$5*1000,0))</f>
        <v>0</v>
      </c>
      <c r="EV26" s="1">
        <f>IF(AND(G$47&lt;ABS($Q26),G$47&gt;ABS($Q25)),1,0)</f>
        <v>0</v>
      </c>
      <c r="EW26" s="3">
        <f>MIN(IF(EV26=1,($S26-$S25)/(ABS($Q26)-ABS($Q25))*(G$47-ABS($Q25))+$S25,0),$D$7)</f>
        <v>0</v>
      </c>
      <c r="EX26" s="1">
        <f>IF(ABS($Q26)&lt;G$48,$AA26,IF(ABS($Q25)&lt;G$48,(G$48-ABS($Q25))*($Z25+$Z26)*0.5*($D$27+$D$28)*$D$5*1000,0))</f>
        <v>0</v>
      </c>
      <c r="EY26" s="1">
        <f>IF(AND(G$48&lt;ABS($Q26),G$48&gt;ABS($Q25)),1,0)</f>
        <v>0</v>
      </c>
      <c r="EZ26" s="3">
        <f>MIN(IF(EY26=1,($S26-$S25)/(ABS($Q26)-ABS($Q25))*(G$48-ABS($Q25))+$S25,0),$D$7)</f>
        <v>0</v>
      </c>
      <c r="FA26" s="1">
        <f>IF(ABS($Q26)&lt;G$49,$AA26,IF(ABS($Q25)&lt;G$49,(G$49-ABS($Q25))*($Z25+$Z26)*0.5*($D$27+$D$28)*$D$5*1000,0))</f>
        <v>0</v>
      </c>
      <c r="FB26" s="1">
        <f>IF(AND(G$49&lt;ABS($Q26),G$49&gt;ABS($Q25)),1,0)</f>
        <v>0</v>
      </c>
      <c r="FC26" s="3">
        <f>MIN(IF(FB26=1,($S26-$S25)/(ABS($Q26)-ABS($Q25))*(G$49-ABS($Q25))+$S25,0),$D$7)</f>
        <v>0</v>
      </c>
      <c r="FD26" s="1">
        <f>IF(ABS($Q26)&lt;G$50,$AA26,IF(ABS($Q25)&lt;G$50,(G$50-ABS($Q25))*($Z25+$Z26)*0.5*($D$27+$D$28)*$D$5*1000,0))</f>
        <v>0</v>
      </c>
      <c r="FE26" s="1">
        <f>IF(AND(G$50&lt;ABS($Q26),G$50&gt;ABS($Q25)),1,0)</f>
        <v>0</v>
      </c>
      <c r="FF26" s="3">
        <f>MIN(IF(FE26=1,($S26-$S25)/(ABS($Q26)-ABS($Q25))*(G$50-ABS($Q25))+$S25,0),$D$7)</f>
        <v>0</v>
      </c>
      <c r="FG26" s="1">
        <f>IF(ABS($Q26)&lt;G$51,$AA26,IF(ABS($Q25)&lt;G$51,(G$51-ABS($Q25))*($Z25+$Z26)*0.5*($D$27+$D$28)*$D$5*1000,0))</f>
        <v>0</v>
      </c>
      <c r="FH26" s="1">
        <f>IF(AND(G$51&lt;ABS($Q26),G$51&gt;ABS($Q25)),1,0)</f>
        <v>0</v>
      </c>
      <c r="FI26" s="3">
        <f>MIN(IF(FH26=1,($S26-$S25)/(ABS($Q26)-ABS($Q25))*(G$51-ABS($Q25))+$S25,0),$D$7)</f>
        <v>0</v>
      </c>
      <c r="FJ26" s="1">
        <f>IF(ABS($Q26)&lt;G$52,$AA26,IF(ABS($Q25)&lt;G$52,(G$52-ABS($Q25))*($Z25+$Z26)*0.5*($D$27+$D$28)*$D$5*1000,0))</f>
        <v>0</v>
      </c>
      <c r="FK26" s="1">
        <f>IF(AND(G$52&lt;ABS($Q26),G$52&gt;ABS($Q25)),1,0)</f>
        <v>0</v>
      </c>
      <c r="FL26" s="3">
        <f>MIN(IF(FK26=1,($S26-$S25)/(ABS($Q26)-ABS($Q25))*(G$52-ABS($Q25))+$S25,0),$D$7)</f>
        <v>0</v>
      </c>
      <c r="FM26" s="1">
        <f>IF(ABS($Q26)&lt;G$53,$AA26,IF(ABS($Q25)&lt;G$53,(G$53-ABS($Q25))*($Z25+$Z26)*0.5*($D$27+$D$28)*$D$5*1000,0))</f>
        <v>0</v>
      </c>
      <c r="FN26" s="1">
        <f>IF(AND(G$53&lt;ABS($Q26),G$53&gt;ABS($Q25)),1,0)</f>
        <v>0</v>
      </c>
      <c r="FO26" s="3">
        <f>MIN(IF(FN26=1,($S26-$S25)/(ABS($Q26)-ABS($Q25))*(G$53-ABS($Q25))+$S25,0),$D$7)</f>
        <v>0</v>
      </c>
      <c r="FP26" s="1">
        <f>IF(ABS($Q26)&lt;G$54,$AA26,IF(ABS($Q25)&lt;G$54,(G$54-ABS($Q25))*($Z25+$Z26)*0.5*($D$27+$D$28)*$D$5*1000,0))</f>
        <v>0</v>
      </c>
      <c r="FQ26" s="1">
        <f>IF(AND(G$54&lt;ABS($Q26),G$54&gt;ABS($Q25)),1,0)</f>
        <v>0</v>
      </c>
      <c r="FR26" s="3">
        <f>MIN(IF(FQ26=1,($S26-$S25)/(ABS($Q26)-ABS($Q25))*(G$54-ABS($Q25))+$S25,0),$D$7)</f>
        <v>0</v>
      </c>
      <c r="FS26" s="1">
        <f>IF(ABS($Q26)&lt;G$55,$AA26,IF(ABS($Q25)&lt;G$55,(G$55-ABS($Q25))*($Z25+$Z26)*0.5*($D$27+$D$28)*$D$5*1000,0))</f>
        <v>0</v>
      </c>
      <c r="FT26" s="1">
        <f>IF(AND(G$55&lt;ABS($Q26),G$55&gt;ABS($Q25)),1,0)</f>
        <v>0</v>
      </c>
      <c r="FU26" s="3">
        <f>MIN(IF(FT26=1,($S26-$S25)/(ABS($Q26)-ABS($Q25))*(G$55-ABS($Q25))+$S25,0),$D$7)</f>
        <v>0</v>
      </c>
      <c r="FV26" s="1" t="e">
        <f>IF(ABS($Q26)&lt;#REF!,$AA26,IF(ABS($Q25)&lt;#REF!,(#REF!-ABS($Q25))*($Z25+$Z26)*0.5*($D$27+$D$28)*$D$5*1000,0))</f>
        <v>#REF!</v>
      </c>
      <c r="FW26" s="1" t="e">
        <f>IF(AND(#REF!&lt;ABS($Q26),#REF!&gt;ABS($Q25)),1,0)</f>
        <v>#REF!</v>
      </c>
      <c r="FX26" s="3" t="e">
        <f>MIN(IF(FW26=1,($S26-$S25)/(ABS($Q26)-ABS($Q25))*(#REF!-ABS($Q25))+$S25,0),$D$7)</f>
        <v>#REF!</v>
      </c>
    </row>
    <row r="27" spans="1:180" ht="15" customHeight="1" x14ac:dyDescent="0.35">
      <c r="A27" s="4"/>
      <c r="B27" s="50" t="s">
        <v>20</v>
      </c>
      <c r="C27" s="6" t="s">
        <v>18</v>
      </c>
      <c r="D27" s="38">
        <v>0</v>
      </c>
      <c r="E27" s="4"/>
      <c r="F27" s="4"/>
      <c r="G27" s="14">
        <v>15.5</v>
      </c>
      <c r="H27" s="24">
        <f>SUM(CO7:CO221)*$D$6*1000*$D$29</f>
        <v>1910.1528908409375</v>
      </c>
      <c r="I27" s="24">
        <f>SUM(CM7:CM410)</f>
        <v>18663.848579999998</v>
      </c>
      <c r="J27" s="25">
        <f t="shared" si="0"/>
        <v>7.2538569424964932</v>
      </c>
      <c r="K27" s="22">
        <f t="shared" si="3"/>
        <v>3614.7689735745207</v>
      </c>
      <c r="L27" s="34">
        <f t="shared" si="4"/>
        <v>3599.2689735745207</v>
      </c>
      <c r="M27" s="53">
        <f t="shared" si="6"/>
        <v>0</v>
      </c>
      <c r="N27" s="13">
        <f t="shared" si="1"/>
        <v>-5145.9103006728537</v>
      </c>
      <c r="O27" s="13">
        <f t="shared" si="2"/>
        <v>-608.20568071091566</v>
      </c>
      <c r="P27" s="4"/>
      <c r="Q27" s="4">
        <v>-53.48</v>
      </c>
      <c r="R27" s="4">
        <v>6.3230000000000004</v>
      </c>
      <c r="S27" s="4">
        <v>36</v>
      </c>
      <c r="T27" s="4">
        <v>36</v>
      </c>
      <c r="U27" s="4">
        <v>0.36</v>
      </c>
      <c r="V27" s="4">
        <v>1</v>
      </c>
      <c r="W27" s="4">
        <v>2000</v>
      </c>
      <c r="X27" s="4" t="s">
        <v>3</v>
      </c>
      <c r="Y27" s="4" t="s">
        <v>2</v>
      </c>
      <c r="Z27" s="3">
        <f t="shared" si="5"/>
        <v>0.2</v>
      </c>
      <c r="AA27" s="3"/>
      <c r="AB27" s="1"/>
      <c r="AC27" s="2"/>
      <c r="AD27" s="2"/>
      <c r="AE27" s="1"/>
      <c r="AF27" s="2"/>
      <c r="AG27" s="2"/>
      <c r="AH27" s="1"/>
      <c r="AI27" s="2"/>
      <c r="AJ27" s="2"/>
      <c r="AK27" s="1"/>
      <c r="AL27" s="2"/>
      <c r="AM27" s="2"/>
      <c r="AN27" s="1"/>
      <c r="AO27" s="2"/>
      <c r="AP27" s="2"/>
      <c r="AQ27" s="1"/>
      <c r="AR27" s="2"/>
      <c r="AS27" s="2"/>
      <c r="AT27" s="1"/>
      <c r="AU27" s="2"/>
      <c r="AV27" s="2"/>
      <c r="AW27" s="1"/>
      <c r="AX27" s="2"/>
      <c r="AY27" s="2"/>
      <c r="AZ27" s="1"/>
      <c r="BA27" s="2"/>
      <c r="BB27" s="2"/>
      <c r="BC27" s="1"/>
      <c r="BD27" s="2"/>
      <c r="BE27" s="2"/>
      <c r="BF27" s="1"/>
      <c r="BG27" s="2"/>
      <c r="BH27" s="2"/>
      <c r="BI27" s="1"/>
      <c r="BJ27" s="2"/>
      <c r="BK27" s="2"/>
      <c r="BL27" s="1"/>
      <c r="BM27" s="2"/>
      <c r="BN27" s="2"/>
      <c r="BO27" s="1"/>
      <c r="BP27" s="2"/>
      <c r="BQ27" s="2"/>
      <c r="BR27" s="1"/>
      <c r="BS27" s="2"/>
      <c r="BT27" s="2"/>
      <c r="BU27" s="1"/>
      <c r="BV27" s="2"/>
      <c r="BW27" s="2"/>
      <c r="BX27" s="1"/>
      <c r="BY27" s="2"/>
      <c r="BZ27" s="2"/>
      <c r="CA27" s="1"/>
      <c r="CB27" s="2"/>
      <c r="CC27" s="2"/>
      <c r="CD27" s="1"/>
      <c r="CE27" s="2"/>
      <c r="CF27" s="2"/>
      <c r="CG27" s="1"/>
      <c r="CH27" s="2"/>
      <c r="CI27" s="2"/>
      <c r="CJ27" s="1"/>
      <c r="CK27" s="2"/>
      <c r="CL27" s="2"/>
      <c r="CM27" s="1"/>
      <c r="CN27" s="2"/>
      <c r="CO27" s="2"/>
      <c r="CP27" s="1"/>
      <c r="CQ27" s="2"/>
      <c r="CR27" s="2"/>
      <c r="CS27" s="1"/>
      <c r="CT27" s="2"/>
      <c r="CU27" s="2"/>
      <c r="CV27" s="1"/>
      <c r="CW27" s="2"/>
      <c r="CX27" s="2"/>
      <c r="CY27" s="1"/>
      <c r="CZ27" s="2"/>
      <c r="DA27" s="2"/>
      <c r="DB27" s="1"/>
      <c r="DC27" s="2"/>
      <c r="DD27" s="2"/>
      <c r="DE27" s="1"/>
      <c r="DF27" s="2"/>
      <c r="DG27" s="2"/>
      <c r="DH27" s="1"/>
      <c r="DI27" s="2"/>
      <c r="DJ27" s="2"/>
      <c r="DK27" s="1"/>
      <c r="DL27" s="2"/>
      <c r="DM27" s="2"/>
      <c r="DN27" s="1"/>
      <c r="DO27" s="2"/>
      <c r="DP27" s="2"/>
      <c r="DQ27" s="1"/>
      <c r="DR27" s="2"/>
      <c r="DS27" s="2"/>
      <c r="DT27" s="1"/>
      <c r="DU27" s="2"/>
      <c r="DV27" s="2"/>
      <c r="DW27" s="1"/>
      <c r="DX27" s="2"/>
      <c r="DY27" s="2"/>
      <c r="DZ27" s="1"/>
      <c r="EA27" s="2"/>
      <c r="EB27" s="2"/>
      <c r="EC27" s="1"/>
      <c r="ED27" s="2"/>
      <c r="EE27" s="2"/>
      <c r="EF27" s="1"/>
      <c r="EG27" s="2"/>
      <c r="EH27" s="2"/>
      <c r="EI27" s="1"/>
      <c r="EJ27" s="2"/>
      <c r="EK27" s="2"/>
      <c r="EL27" s="1"/>
      <c r="EM27" s="2"/>
      <c r="EN27" s="2"/>
      <c r="EO27" s="1"/>
      <c r="EP27" s="2"/>
      <c r="EQ27" s="2"/>
      <c r="ER27" s="1"/>
      <c r="ES27" s="2"/>
      <c r="ET27" s="2"/>
      <c r="EU27" s="1"/>
      <c r="EV27" s="2"/>
      <c r="EW27" s="2"/>
      <c r="EX27" s="1"/>
      <c r="EY27" s="2"/>
      <c r="EZ27" s="2"/>
      <c r="FA27" s="1"/>
      <c r="FB27" s="2"/>
      <c r="FC27" s="2"/>
      <c r="FD27" s="1"/>
      <c r="FE27" s="2"/>
      <c r="FF27" s="2"/>
      <c r="FG27" s="1"/>
      <c r="FH27" s="2"/>
      <c r="FI27" s="2"/>
      <c r="FJ27" s="1"/>
      <c r="FK27" s="2"/>
      <c r="FL27" s="2"/>
      <c r="FM27" s="1"/>
      <c r="FN27" s="2"/>
      <c r="FO27" s="2"/>
      <c r="FP27" s="1"/>
      <c r="FQ27" s="2"/>
      <c r="FR27" s="2"/>
      <c r="FS27" s="1"/>
      <c r="FT27" s="2"/>
      <c r="FU27" s="2"/>
      <c r="FV27" s="1"/>
      <c r="FW27" s="2"/>
      <c r="FX27" s="2"/>
    </row>
    <row r="28" spans="1:180" ht="15" customHeight="1" x14ac:dyDescent="0.35">
      <c r="A28" s="4"/>
      <c r="B28" s="50" t="s">
        <v>19</v>
      </c>
      <c r="C28" s="6" t="s">
        <v>18</v>
      </c>
      <c r="D28" s="38">
        <v>40.4</v>
      </c>
      <c r="E28" s="4"/>
      <c r="F28" s="4"/>
      <c r="G28" s="14">
        <v>16</v>
      </c>
      <c r="H28" s="24">
        <f>SUM(CR7:CR221)*$D$6*1000*$D$29</f>
        <v>1933.779410094279</v>
      </c>
      <c r="I28" s="24">
        <f>SUM(CP7:CP410)</f>
        <v>19389.028579999995</v>
      </c>
      <c r="J28" s="25">
        <f t="shared" si="0"/>
        <v>7.0271739130434785</v>
      </c>
      <c r="K28" s="22">
        <f t="shared" si="3"/>
        <v>3234.8559521927737</v>
      </c>
      <c r="L28" s="34">
        <f t="shared" si="4"/>
        <v>3218.8559521927737</v>
      </c>
      <c r="M28" s="53">
        <f t="shared" si="6"/>
        <v>0</v>
      </c>
      <c r="N28" s="13">
        <f t="shared" si="1"/>
        <v>-5518.3004775251338</v>
      </c>
      <c r="O28" s="13">
        <f t="shared" si="2"/>
        <v>-615.72852524038251</v>
      </c>
      <c r="P28" s="4"/>
      <c r="Q28" s="4">
        <v>-59.802999999999997</v>
      </c>
      <c r="R28" s="4" t="s">
        <v>4</v>
      </c>
      <c r="S28" s="4">
        <v>37.700000000000003</v>
      </c>
      <c r="T28" s="4">
        <v>37.700000000000003</v>
      </c>
      <c r="U28" s="4">
        <v>0.377</v>
      </c>
      <c r="V28" s="4">
        <v>1</v>
      </c>
      <c r="W28" s="4">
        <v>2000</v>
      </c>
      <c r="X28" s="4" t="s">
        <v>3</v>
      </c>
      <c r="Y28" s="4" t="s">
        <v>2</v>
      </c>
      <c r="Z28" s="3">
        <f t="shared" si="5"/>
        <v>0.2</v>
      </c>
      <c r="AA28" s="1">
        <f>$R27*($Z28+$Z27)*0.5*($D$27+$D$28)*1000*$D$5</f>
        <v>5108.9840000000004</v>
      </c>
      <c r="AB28" s="1">
        <f>IF(ABS($Q28)&lt;$G$6,$AA28,IF(ABS($Q27)&lt;$G$6,($G$6-ABS($Q27))*($Z27+$Z28)*0.5*($D$27+$D$28)*$D$5*1000,0))</f>
        <v>0</v>
      </c>
      <c r="AC28" s="1">
        <f>IF(AND($G$6&lt;ABS($Q28),$G$6&gt;ABS($Q27)),1,0)</f>
        <v>0</v>
      </c>
      <c r="AD28" s="3">
        <f>MIN(IF(AC28=1,($S28-$S27)/(ABS($Q28)-ABS($Q27))*($G$6-ABS($Q27))+$S27,0),$D$7)</f>
        <v>0</v>
      </c>
      <c r="AE28" s="1">
        <f>IF(ABS($Q28)&lt;$G$7,$AA28,IF(ABS($Q27)&lt;$G$7,($G$7-ABS($Q27))*($Z27+$Z28)*0.5*($D$27+$D$28)*$D$5*1000,0))</f>
        <v>0</v>
      </c>
      <c r="AF28" s="1">
        <f>IF(AND($G$7&lt;ABS($Q28),$G$7&gt;ABS($Q27)),1,0)</f>
        <v>0</v>
      </c>
      <c r="AG28" s="3">
        <f>MIN(IF(AF28=1,($S28-$S27)/(ABS($Q28)-ABS($Q27))*($G$7-ABS($Q27))+$S27,0),$D$7)</f>
        <v>0</v>
      </c>
      <c r="AH28" s="1">
        <f>IF(ABS($Q28)&lt;$G$8,$AA28,IF(ABS($Q27)&lt;$G$8,($G$8-ABS($Q27))*($Z27+$Z28)*0.5*($D$27+$D$28)*$D$5*1000,0))</f>
        <v>0</v>
      </c>
      <c r="AI28" s="1">
        <f>IF(AND($G$8&lt;ABS($Q28),$G$8&gt;ABS($Q27)),1,0)</f>
        <v>0</v>
      </c>
      <c r="AJ28" s="3">
        <f>MIN(IF(AI28=1,($S28-$S27)/(ABS($Q28)-ABS($Q27))*($G$8-ABS($Q27))+$S27,0),$D$7)</f>
        <v>0</v>
      </c>
      <c r="AK28" s="1">
        <f>IF(ABS($Q28)&lt;$G$9,$AA28,IF(ABS($Q27)&lt;$G$9,($G$9-ABS($Q27))*($Z27+$Z28)*0.5*($D$27+$D$28)*$D$5*1000,0))</f>
        <v>0</v>
      </c>
      <c r="AL28" s="1">
        <f>IF(AND($G$9&lt;ABS($Q28),$G$9&gt;ABS($Q27)),1,0)</f>
        <v>0</v>
      </c>
      <c r="AM28" s="3">
        <f>MIN(IF(AL28=1,($S28-$S27)/(ABS($Q28)-ABS($Q27))*($G$9-ABS($Q27))+$S27,0),$D$7)</f>
        <v>0</v>
      </c>
      <c r="AN28" s="1">
        <f>IF(ABS($Q28)&lt;$G$10,$AA28,IF(ABS($Q27)&lt;$G$10,($G$10-ABS($Q27))*($Z27+$Z28)*0.5*($D$27+$D$28)*$D$5*1000,0))</f>
        <v>0</v>
      </c>
      <c r="AO28" s="1">
        <f>IF(AND($G$10&lt;ABS($Q28),$G$10&gt;ABS($Q27)),1,0)</f>
        <v>0</v>
      </c>
      <c r="AP28" s="3">
        <f>MIN(IF(AO28=1,($S28-$S27)/(ABS($Q28)-ABS($Q27))*($G$10-ABS($Q27))+$S27,0),$D$7)</f>
        <v>0</v>
      </c>
      <c r="AQ28" s="1">
        <f>IF(ABS($Q28)&lt;$G$11,$AA28,IF(ABS($Q27)&lt;$G$11,($G$11-ABS($Q27))*($Z27+$Z28)*0.5*($D$27+$D$28)*$D$5*1000,0))</f>
        <v>0</v>
      </c>
      <c r="AR28" s="1">
        <f>IF(AND($G$11&lt;ABS($Q28),$G$11&gt;ABS($Q27)),1,0)</f>
        <v>0</v>
      </c>
      <c r="AS28" s="3">
        <f>MIN(IF(AR28=1,($S28-$S27)/(ABS($Q28)-ABS($Q27))*($G$11-ABS($Q27))+$S27,0),$D$7)</f>
        <v>0</v>
      </c>
      <c r="AT28" s="1">
        <f>IF(ABS($Q28)&lt;$G$12,$AA28,IF(ABS($Q27)&lt;$G$12,($G$12-ABS($Q27))*($Z27+$Z28)*0.5*($D$27+$D$28)*$D$5*1000,0))</f>
        <v>0</v>
      </c>
      <c r="AU28" s="1">
        <f>IF(AND($G$12&lt;ABS($Q28),$G$12&gt;ABS($Q27)),1,0)</f>
        <v>0</v>
      </c>
      <c r="AV28" s="3">
        <f>MIN(IF(AU28=1,($S28-$S27)/(ABS($Q28)-ABS($Q27))*($G$12-ABS($Q27))+$S27,0),$D$7)</f>
        <v>0</v>
      </c>
      <c r="AW28" s="1">
        <f>IF(ABS($Q28)&lt;$G$13,$AA28,IF(ABS($Q27)&lt;$G$13,($G$13-ABS($Q27))*($Z27+$Z28)*0.5*($D$27+$D$28)*$D$5*1000,0))</f>
        <v>0</v>
      </c>
      <c r="AX28" s="1">
        <f>IF(AND($G$13&lt;ABS($Q28),$G$13&gt;ABS($Q27)),1,0)</f>
        <v>0</v>
      </c>
      <c r="AY28" s="3">
        <f>MIN(IF(AX28=1,($S28-$S27)/(ABS($Q28)-ABS($Q27))*($G$13-ABS($Q27))+$S27,0),$D$7)</f>
        <v>0</v>
      </c>
      <c r="AZ28" s="1">
        <f>IF(ABS($Q28)&lt;$G$14,$AA28,IF(ABS($Q27)&lt;$G$14,($G$14-ABS($Q27))*($Z27+$Z28)*0.5*($D$27+$D$28)*$D$5*1000,0))</f>
        <v>0</v>
      </c>
      <c r="BA28" s="1">
        <f>IF(AND($G$14&lt;ABS($Q28),$G$14&gt;ABS($Q27)),1,0)</f>
        <v>0</v>
      </c>
      <c r="BB28" s="3">
        <f>MIN(IF(BA28=1,($S28-$S27)/(ABS($Q28)-ABS($Q27))*($G$14-ABS($Q27))+$S27,0),$D$7)</f>
        <v>0</v>
      </c>
      <c r="BC28" s="1">
        <f>IF(ABS($Q28)&lt;G$15,$AA28,IF(ABS($Q27)&lt;G$15,(G$15-ABS($Q27))*($Z27+$Z28)*0.5*($D$27+$D$28)*$D$5*1000,0))</f>
        <v>0</v>
      </c>
      <c r="BD28" s="1">
        <f>IF(AND(G$15&lt;ABS($Q28),G$15&gt;ABS($Q27)),1,0)</f>
        <v>0</v>
      </c>
      <c r="BE28" s="3">
        <f>MIN(IF(BD28=1,($S28-$S27)/(ABS($Q28)-ABS($Q27))*(G$15-ABS($Q27))+$S27,0),$D$7)</f>
        <v>0</v>
      </c>
      <c r="BF28" s="1">
        <f>IF(ABS($Q28)&lt;G$16,$AA28,IF(ABS($Q27)&lt;G$16,(G$16-ABS($Q27))*($Z27+$Z28)*0.5*($D$27+$D$28)*$D$5*1000,0))</f>
        <v>0</v>
      </c>
      <c r="BG28" s="1">
        <f>IF(AND(G$16&lt;ABS($Q28),G$16&gt;ABS($Q27)),1,0)</f>
        <v>0</v>
      </c>
      <c r="BH28" s="3">
        <f>MIN(IF(BG28=1,($S28-$S27)/(ABS($Q28)-ABS($Q27))*(G$16-ABS($Q27))+$S27,0),$D$7)</f>
        <v>0</v>
      </c>
      <c r="BI28" s="1">
        <f>IF(ABS($Q28)&lt;G$17,$AA28,IF(ABS($Q27)&lt;G$17,(G$17-ABS($Q27))*($Z27+$Z28)*0.5*($D$27+$D$28)*$D$5*1000,0))</f>
        <v>0</v>
      </c>
      <c r="BJ28" s="1">
        <f>IF(AND(G$17&lt;ABS($Q28),G$17&gt;ABS($Q27)),1,0)</f>
        <v>0</v>
      </c>
      <c r="BK28" s="3">
        <f>MIN(IF(BJ28=1,($S28-$S27)/(ABS($Q28)-ABS($Q27))*(G$17-ABS($Q27))+$S27,0),$D$7)</f>
        <v>0</v>
      </c>
      <c r="BL28" s="1">
        <f>IF(ABS($Q28)&lt;G$18,$AA28,IF(ABS($Q27)&lt;G$18,(G$18-ABS($Q27))*($Z27+$Z28)*0.5*($D$27+$D$28)*$D$5*1000,0))</f>
        <v>0</v>
      </c>
      <c r="BM28" s="1">
        <f>IF(AND(G$18&lt;ABS($Q28),G$18&gt;ABS($Q27)),1,0)</f>
        <v>0</v>
      </c>
      <c r="BN28" s="3">
        <f>MIN(IF(BM28=1,($S28-$S27)/(ABS($Q28)-ABS($Q27))*(G$18-ABS($Q27))+$S27,0),$D$7)</f>
        <v>0</v>
      </c>
      <c r="BO28" s="1">
        <f>IF(ABS($Q28)&lt;G$19,$AA28,IF(ABS($Q27)&lt;G$19,(G$19-ABS($Q27))*($Z27+$Z28)*0.5*($D$27+$D$28)*$D$5*1000,0))</f>
        <v>0</v>
      </c>
      <c r="BP28" s="1">
        <f>IF(AND(G$19&lt;ABS($Q28),G$19&gt;ABS($Q27)),1,0)</f>
        <v>0</v>
      </c>
      <c r="BQ28" s="3">
        <f>MIN(IF(BP28=1,($S28-$S27)/(ABS($Q28)-ABS($Q27))*(G$19-ABS($Q27))+$S27,0),$D$7)</f>
        <v>0</v>
      </c>
      <c r="BR28" s="1">
        <f>IF(ABS($Q28)&lt;G$20,$AA28,IF(ABS($Q27)&lt;G$20,(G$20-ABS($Q27))*($Z27+$Z28)*0.5*($D$27+$D$28)*$D$5*1000,0))</f>
        <v>0</v>
      </c>
      <c r="BS28" s="1">
        <f>IF(AND(G$20&lt;ABS($Q28),G$20&gt;ABS($Q27)),1,0)</f>
        <v>0</v>
      </c>
      <c r="BT28" s="3">
        <f>MIN(IF(BS28=1,($S28-$S27)/(ABS($Q28)-ABS($Q27))*(G$20-ABS($Q27))+$S27,0),$D$7)</f>
        <v>0</v>
      </c>
      <c r="BU28" s="1">
        <f>IF(ABS($Q28)&lt;G$21,$AA28,IF(ABS($Q27)&lt;G$21,(G$21-ABS($Q27))*($Z27+$Z28)*0.5*($D$27+$D$28)*$D$5*1000,0))</f>
        <v>0</v>
      </c>
      <c r="BV28" s="1">
        <f>IF(AND(G$21&lt;ABS($Q28),G$21&gt;ABS($Q27)),1,0)</f>
        <v>0</v>
      </c>
      <c r="BW28" s="3">
        <f>MIN(IF(BV28=1,($S28-$S27)/(ABS($Q28)-ABS($Q27))*(G$21-ABS($Q27))+$S27,0),$D$7)</f>
        <v>0</v>
      </c>
      <c r="BX28" s="1">
        <f>IF(ABS($Q28)&lt;G$22,$AA28,IF(ABS($Q27)&lt;G$22,(G$22-ABS($Q27))*($Z27+$Z28)*0.5*($D$27+$D$28)*$D$5*1000,0))</f>
        <v>0</v>
      </c>
      <c r="BY28" s="1">
        <f>IF(AND(G$22&lt;ABS($Q28),G$22&gt;ABS($Q27)),1,0)</f>
        <v>0</v>
      </c>
      <c r="BZ28" s="3">
        <f>MIN(IF(BY28=1,($S28-$S27)/(ABS($Q28)-ABS($Q27))*(G$22-ABS($Q27))+$S27,0),$D$7)</f>
        <v>0</v>
      </c>
      <c r="CA28" s="1">
        <f>IF(ABS($Q28)&lt;G$23,$AA28,IF(ABS($Q27)&lt;G$23,(G$23-ABS($Q27))*($Z27+$Z28)*0.5*($D$27+$D$28)*$D$5*1000,0))</f>
        <v>0</v>
      </c>
      <c r="CB28" s="1">
        <f>IF(AND(G$23&lt;ABS($Q28),G$23&gt;ABS($Q27)),1,0)</f>
        <v>0</v>
      </c>
      <c r="CC28" s="3">
        <f>MIN(IF(CB28=1,($S28-$S27)/(ABS($Q28)-ABS($Q27))*(G$23-ABS($Q27))+$S27,0),$D$7)</f>
        <v>0</v>
      </c>
      <c r="CD28" s="1">
        <f>IF(ABS($Q28)&lt;G$24,$AA28,IF(ABS($Q27)&lt;G$24,(G$24-ABS($Q27))*($Z27+$Z28)*0.5*($D$27+$D$28)*$D$5*1000,0))</f>
        <v>0</v>
      </c>
      <c r="CE28" s="1">
        <f>IF(AND(G$24&lt;ABS($Q28),G$24&gt;ABS($Q27)),1,0)</f>
        <v>0</v>
      </c>
      <c r="CF28" s="3">
        <f>MIN(IF(CE28=1,($S28-$S27)/(ABS($Q28)-ABS($Q27))*(G$24-ABS($Q27))+$S27,0),$D$7)</f>
        <v>0</v>
      </c>
      <c r="CG28" s="1">
        <f>IF(ABS($Q28)&lt;G$25,$AA28,IF(ABS($Q27)&lt;G$25,(G$25-ABS($Q27))*($Z27+$Z28)*0.5*($D$27+$D$28)*$D$5*1000,0))</f>
        <v>0</v>
      </c>
      <c r="CH28" s="1">
        <f>IF(AND(G$25&lt;ABS($Q28),G$25&gt;ABS($Q27)),1,0)</f>
        <v>0</v>
      </c>
      <c r="CI28" s="3">
        <f>MIN(IF(CH28=1,($S28-$S27)/(ABS($Q28)-ABS($Q27))*(G$25-ABS($Q27))+$S27,0),$D$7)</f>
        <v>0</v>
      </c>
      <c r="CJ28" s="1">
        <f>IF(ABS($Q28)&lt;G$26,$AA28,IF(ABS($Q27)&lt;G$26,(G$26-ABS($Q27))*($Z27+$Z28)*0.5*($D$27+$D$28)*$D$5*1000,0))</f>
        <v>0</v>
      </c>
      <c r="CK28" s="1">
        <f>IF(AND(G$26&lt;ABS($Q28),G$26&gt;ABS($Q27)),1,0)</f>
        <v>0</v>
      </c>
      <c r="CL28" s="3">
        <f>MIN(IF(CK28=1,($S28-$S27)/(ABS($Q28)-ABS($Q27))*(G$26-ABS($Q27))+$S27,0),$D$7)</f>
        <v>0</v>
      </c>
      <c r="CM28" s="1">
        <f>IF(ABS($Q28)&lt;G$27,$AA28,IF(ABS($Q27)&lt;G$27,(G$27-ABS($Q27))*($Z27+$Z28)*0.5*($D$27+$D$28)*$D$5*1000,0))</f>
        <v>0</v>
      </c>
      <c r="CN28" s="1">
        <f>IF(AND(G$27&lt;ABS($Q28),G$27&gt;ABS($Q27)),1,0)</f>
        <v>0</v>
      </c>
      <c r="CO28" s="3">
        <f>MIN(IF(CN28=1,($S28-$S27)/(ABS($Q28)-ABS($Q27))*(G$27-ABS($Q27))+$S27,0),$D$7)</f>
        <v>0</v>
      </c>
      <c r="CP28" s="1">
        <f>IF(ABS($Q28)&lt;G$28,$AA28,IF(ABS($Q27)&lt;G$28,(G$28-ABS($Q27))*($Z27+$Z28)*0.5*($D$27+$D$28)*$D$5*1000,0))</f>
        <v>0</v>
      </c>
      <c r="CQ28" s="1">
        <f>IF(AND(G$28&lt;ABS($Q28),G$28&gt;ABS($Q27)),1,0)</f>
        <v>0</v>
      </c>
      <c r="CR28" s="3">
        <f>MIN(IF(CQ28=1,($S28-$S27)/(ABS($Q28)-ABS($Q27))*(G$28-ABS($Q27))+$S27,0),$D$7)</f>
        <v>0</v>
      </c>
      <c r="CS28" s="1">
        <f>IF(ABS($Q28)&lt;G$29,$AA28,IF(ABS($Q27)&lt;G$29,(G$29-ABS($Q27))*($Z27+$Z28)*0.5*($D$27+$D$28)*$D$5*1000,0))</f>
        <v>0</v>
      </c>
      <c r="CT28" s="1">
        <f>IF(AND(G$29&lt;ABS($Q28),G$29&gt;ABS($Q27)),1,0)</f>
        <v>0</v>
      </c>
      <c r="CU28" s="3">
        <f>MIN(IF(CT28=1,($S28-$S27)/(ABS($Q28)-ABS($Q27))*(G$29-ABS($Q27))+$S27,0),$D$7)</f>
        <v>0</v>
      </c>
      <c r="CV28" s="1">
        <f>IF(ABS($Q28)&lt;G$30,$AA28,IF(ABS($Q27)&lt;G$30,(G$30-ABS($Q27))*($Z27+$Z28)*0.5*($D$27+$D$28)*$D$5*1000,0))</f>
        <v>0</v>
      </c>
      <c r="CW28" s="1">
        <f>IF(AND(G$30&lt;ABS($Q28),G$30&gt;ABS($Q27)),1,0)</f>
        <v>0</v>
      </c>
      <c r="CX28" s="3">
        <f>MIN(IF(CW28=1,($S28-$S27)/(ABS($Q28)-ABS($Q27))*(G$30-ABS($Q27))+$S27,0),$D$7)</f>
        <v>0</v>
      </c>
      <c r="CY28" s="1">
        <f>IF(ABS($Q28)&lt;G$31,$AA28,IF(ABS($Q27)&lt;G$31,(G$31-ABS($Q27))*($Z27+$Z28)*0.5*($D$27+$D$28)*$D$5*1000,0))</f>
        <v>0</v>
      </c>
      <c r="CZ28" s="1">
        <f>IF(AND(G$31&lt;ABS($Q28),G$31&gt;ABS($Q27)),1,0)</f>
        <v>0</v>
      </c>
      <c r="DA28" s="3">
        <f>MIN(IF(CZ28=1,($S28-$S27)/(ABS($Q28)-ABS($Q27))*(G$31-ABS($Q27))+$S27,0),$D$7)</f>
        <v>0</v>
      </c>
      <c r="DB28" s="1">
        <f>IF(ABS($Q28)&lt;G$32,$AA28,IF(ABS($Q27)&lt;G$32,(G$32-ABS($Q27))*($Z27+$Z28)*0.5*($D$27+$D$28)*$D$5*1000,0))</f>
        <v>0</v>
      </c>
      <c r="DC28" s="1">
        <f>IF(AND(G$32&lt;ABS($Q28),G$32&gt;ABS($Q27)),1,0)</f>
        <v>0</v>
      </c>
      <c r="DD28" s="3">
        <f>MIN(IF(DC28=1,($S28-$S27)/(ABS($Q28)-ABS($Q27))*(G$32-ABS($Q27))+$S27,0),$D$7)</f>
        <v>0</v>
      </c>
      <c r="DE28" s="1">
        <f>IF(ABS($Q28)&lt;G$33,$AA28,IF(ABS($Q27)&lt;G$33,(G$33-ABS($Q27))*($Z27+$Z28)*0.5*($D$27+$D$28)*$D$5*1000,0))</f>
        <v>0</v>
      </c>
      <c r="DF28" s="1">
        <f>IF(AND(G$33&lt;ABS($Q28),G$33&gt;ABS($Q27)),1,0)</f>
        <v>0</v>
      </c>
      <c r="DG28" s="3">
        <f>MIN(IF(DF28=1,($S28-$S27)/(ABS($Q28)-ABS($Q27))*(G$33-ABS($Q27))+$S27,0),$D$7)</f>
        <v>0</v>
      </c>
      <c r="DH28" s="1">
        <f>IF(ABS($Q28)&lt;G$34,$AA28,IF(ABS($Q27)&lt;G$34,(G$34-ABS($Q27))*($Z27+$Z28)*0.5*($D$27+$D$28)*$D$5*1000,0))</f>
        <v>0</v>
      </c>
      <c r="DI28" s="1">
        <f>IF(AND(G$34&lt;ABS($Q28),G$34&gt;ABS($Q27)),1,0)</f>
        <v>0</v>
      </c>
      <c r="DJ28" s="3">
        <f>MIN(IF(DI28=1,($S28-$S27)/(ABS($Q28)-ABS($Q27))*(G$34-ABS($Q27))+$S27,0),$D$7)</f>
        <v>0</v>
      </c>
      <c r="DK28" s="1">
        <f>IF(ABS($Q28)&lt;G$35,$AA28,IF(ABS($Q27)&lt;G$35,(G$35-ABS($Q27))*($Z27+$Z28)*0.5*($D$27+$D$28)*$D$5*1000,0))</f>
        <v>0</v>
      </c>
      <c r="DL28" s="1">
        <f>IF(AND(G$35&lt;ABS($Q28),G$35&gt;ABS($Q27)),1,0)</f>
        <v>0</v>
      </c>
      <c r="DM28" s="3">
        <f>MIN(IF(DL28=1,($S28-$S27)/(ABS($Q28)-ABS($Q27))*(G$35-ABS($Q27))+$S27,0),$D$7)</f>
        <v>0</v>
      </c>
      <c r="DN28" s="1">
        <f>IF(ABS($Q28)&lt;G$36,$AA28,IF(ABS($Q27)&lt;G$36,(G$36-ABS($Q27))*($Z27+$Z28)*0.5*($D$27+$D$28)*$D$5*1000,0))</f>
        <v>0</v>
      </c>
      <c r="DO28" s="1">
        <f>IF(AND(G$36&lt;ABS($Q28),G$36&gt;ABS($Q27)),1,0)</f>
        <v>0</v>
      </c>
      <c r="DP28" s="3">
        <f>MIN(IF(DO28=1,($S28-$S27)/(ABS($Q28)-ABS($Q27))*(G$36-ABS($Q27))+$S27,0),$D$7)</f>
        <v>0</v>
      </c>
      <c r="DQ28" s="1">
        <f>IF(ABS($Q28)&lt;G$37,$AA28,IF(ABS($Q27)&lt;G$37,(G$37-ABS($Q27))*($Z27+$Z28)*0.5*($D$27+$D$28)*$D$5*1000,0))</f>
        <v>0</v>
      </c>
      <c r="DR28" s="1">
        <f>IF(AND(G$37&lt;ABS($Q28),G$37&gt;ABS($Q27)),1,0)</f>
        <v>0</v>
      </c>
      <c r="DS28" s="3">
        <f>MIN(IF(DR28=1,($S28-$S27)/(ABS($Q28)-ABS($Q27))*(G$37-ABS($Q27))+$S27,0),$D$7)</f>
        <v>0</v>
      </c>
      <c r="DT28" s="1">
        <f>IF(ABS($Q28)&lt;G$38,$AA28,IF(ABS($Q27)&lt;G$38,(G$38-ABS($Q27))*($Z27+$Z28)*0.5*($D$27+$D$28)*$D$5*1000,0))</f>
        <v>0</v>
      </c>
      <c r="DU28" s="1">
        <f>IF(AND(G$38&lt;ABS($Q28),G$38&gt;ABS($Q27)),1,0)</f>
        <v>0</v>
      </c>
      <c r="DV28" s="3">
        <f>MIN(IF(DU28=1,($S28-$S27)/(ABS($Q28)-ABS($Q27))*(G$38-ABS($Q27))+$S27,0),$D$7)</f>
        <v>0</v>
      </c>
      <c r="DW28" s="1">
        <f>IF(ABS($Q28)&lt;G$39,$AA28,IF(ABS($Q27)&lt;G$39,(G$39-ABS($Q27))*($Z27+$Z28)*0.5*($D$27+$D$28)*$D$5*1000,0))</f>
        <v>0</v>
      </c>
      <c r="DX28" s="1">
        <f>IF(AND(G$39&lt;ABS($Q28),G$39&gt;ABS($Q27)),1,0)</f>
        <v>0</v>
      </c>
      <c r="DY28" s="3">
        <f>MIN(IF(DX28=1,($S28-$S27)/(ABS($Q28)-ABS($Q27))*(G$39-ABS($Q27))+$S27,0),$D$7)</f>
        <v>0</v>
      </c>
      <c r="DZ28" s="1">
        <f>IF(ABS($Q28)&lt;G$40,$AA28,IF(ABS($Q27)&lt;G$40,(G$40-ABS($Q27))*($Z27+$Z28)*0.5*($D$27+$D$28)*$D$5*1000,0))</f>
        <v>0</v>
      </c>
      <c r="EA28" s="1">
        <f>IF(AND(G$40&lt;ABS($Q28),G$40&gt;ABS($Q27)),1,0)</f>
        <v>0</v>
      </c>
      <c r="EB28" s="3">
        <f>MIN(IF(EA28=1,($S28-$S27)/(ABS($Q28)-ABS($Q27))*(G$40-ABS($Q27))+$S27,0),$D$7)</f>
        <v>0</v>
      </c>
      <c r="EC28" s="1">
        <f>IF(ABS($Q28)&lt;G$41,$AA28,IF(ABS($Q27)&lt;G$41,(G$41-ABS($Q27))*($Z27+$Z28)*0.5*($D$27+$D$28)*$D$5*1000,0))</f>
        <v>0</v>
      </c>
      <c r="ED28" s="1">
        <f>IF(AND(G$41&lt;ABS($Q28),G$41&gt;ABS($Q27)),1,0)</f>
        <v>0</v>
      </c>
      <c r="EE28" s="3">
        <f>MIN(IF(ED28=1,($S28-$S27)/(ABS($Q28)-ABS($Q27))*(G$41-ABS($Q27))+$S27,0),$D$7)</f>
        <v>0</v>
      </c>
      <c r="EF28" s="1">
        <f>IF(ABS($Q28)&lt;G$42,$AA28,IF(ABS($Q27)&lt;G$42,(G$42-ABS($Q27))*($Z27+$Z28)*0.5*($D$27+$D$28)*$D$5*1000,0))</f>
        <v>0</v>
      </c>
      <c r="EG28" s="1">
        <f>IF(AND(G$42&lt;ABS($Q28),G$42&gt;ABS($Q27)),1,0)</f>
        <v>0</v>
      </c>
      <c r="EH28" s="3">
        <f>MIN(IF(EG28=1,($S28-$S27)/(ABS($Q28)-ABS($Q27))*(G$42-ABS($Q27))+$S27,0),$D$7)</f>
        <v>0</v>
      </c>
      <c r="EI28" s="1">
        <f>IF(ABS($Q28)&lt;G$43,$AA28,IF(ABS($Q27)&lt;G$43,(G$43-ABS($Q27))*($Z27+$Z28)*0.5*($D$27+$D$28)*$D$5*1000,0))</f>
        <v>0</v>
      </c>
      <c r="EJ28" s="1">
        <f>IF(AND(G$43&lt;ABS($Q28),G$43&gt;ABS($Q27)),1,0)</f>
        <v>0</v>
      </c>
      <c r="EK28" s="3">
        <f>MIN(IF(EJ28=1,($S28-$S27)/(ABS($Q28)-ABS($Q27))*(G$43-ABS($Q27))+$S27,0),$D$7)</f>
        <v>0</v>
      </c>
      <c r="EL28" s="1">
        <f>IF(ABS($Q28)&lt;G$44,$AA28,IF(ABS($Q27)&lt;G$44,(G$44-ABS($Q27))*($Z27+$Z28)*0.5*($D$27+$D$28)*$D$5*1000,0))</f>
        <v>0</v>
      </c>
      <c r="EM28" s="1">
        <f>IF(AND(G$44&lt;ABS($Q28),G$44&gt;ABS($Q27)),1,0)</f>
        <v>0</v>
      </c>
      <c r="EN28" s="3">
        <f>MIN(IF(EM28=1,($S28-$S27)/(ABS($Q28)-ABS($Q27))*(G$44-ABS($Q27))+$S27,0),$D$7)</f>
        <v>0</v>
      </c>
      <c r="EO28" s="1">
        <f>IF(ABS($Q28)&lt;G$45,$AA28,IF(ABS($Q27)&lt;G$45,(G$45-ABS($Q27))*($Z27+$Z28)*0.5*($D$27+$D$28)*$D$5*1000,0))</f>
        <v>0</v>
      </c>
      <c r="EP28" s="1">
        <f>IF(AND(G$45&lt;ABS($Q28),G$45&gt;ABS($Q27)),1,0)</f>
        <v>0</v>
      </c>
      <c r="EQ28" s="3">
        <f>MIN(IF(EP28=1,($S28-$S27)/(ABS($Q28)-ABS($Q27))*(G$45-ABS($Q27))+$S27,0),$D$7)</f>
        <v>0</v>
      </c>
      <c r="ER28" s="1">
        <f>IF(ABS($Q28)&lt;G$46,$AA28,IF(ABS($Q27)&lt;G$46,(G$46-ABS($Q27))*($Z27+$Z28)*0.5*($D$27+$D$28)*$D$5*1000,0))</f>
        <v>0</v>
      </c>
      <c r="ES28" s="1">
        <f>IF(AND(G$46&lt;ABS($Q28),G$46&gt;ABS($Q27)),1,0)</f>
        <v>0</v>
      </c>
      <c r="ET28" s="3">
        <f>MIN(IF(ES28=1,($S28-$S27)/(ABS($Q28)-ABS($Q27))*(G$46-ABS($Q27))+$S27,0),$D$7)</f>
        <v>0</v>
      </c>
      <c r="EU28" s="1">
        <f>IF(ABS($Q28)&lt;G$47,$AA28,IF(ABS($Q27)&lt;G$47,(G$47-ABS($Q27))*($Z27+$Z28)*0.5*($D$27+$D$28)*$D$5*1000,0))</f>
        <v>0</v>
      </c>
      <c r="EV28" s="1">
        <f>IF(AND(G$47&lt;ABS($Q28),G$47&gt;ABS($Q27)),1,0)</f>
        <v>0</v>
      </c>
      <c r="EW28" s="3">
        <f>MIN(IF(EV28=1,($S28-$S27)/(ABS($Q28)-ABS($Q27))*(G$47-ABS($Q27))+$S27,0),$D$7)</f>
        <v>0</v>
      </c>
      <c r="EX28" s="1">
        <f>IF(ABS($Q28)&lt;G$48,$AA28,IF(ABS($Q27)&lt;G$48,(G$48-ABS($Q27))*($Z27+$Z28)*0.5*($D$27+$D$28)*$D$5*1000,0))</f>
        <v>0</v>
      </c>
      <c r="EY28" s="1">
        <f>IF(AND(G$48&lt;ABS($Q28),G$48&gt;ABS($Q27)),1,0)</f>
        <v>0</v>
      </c>
      <c r="EZ28" s="3">
        <f>MIN(IF(EY28=1,($S28-$S27)/(ABS($Q28)-ABS($Q27))*(G$48-ABS($Q27))+$S27,0),$D$7)</f>
        <v>0</v>
      </c>
      <c r="FA28" s="1">
        <f>IF(ABS($Q28)&lt;G$49,$AA28,IF(ABS($Q27)&lt;G$49,(G$49-ABS($Q27))*($Z27+$Z28)*0.5*($D$27+$D$28)*$D$5*1000,0))</f>
        <v>0</v>
      </c>
      <c r="FB28" s="1">
        <f>IF(AND(G$49&lt;ABS($Q28),G$49&gt;ABS($Q27)),1,0)</f>
        <v>0</v>
      </c>
      <c r="FC28" s="3">
        <f>MIN(IF(FB28=1,($S28-$S27)/(ABS($Q28)-ABS($Q27))*(G$49-ABS($Q27))+$S27,0),$D$7)</f>
        <v>0</v>
      </c>
      <c r="FD28" s="1">
        <f>IF(ABS($Q28)&lt;G$50,$AA28,IF(ABS($Q27)&lt;G$50,(G$50-ABS($Q27))*($Z27+$Z28)*0.5*($D$27+$D$28)*$D$5*1000,0))</f>
        <v>0</v>
      </c>
      <c r="FE28" s="1">
        <f>IF(AND(G$50&lt;ABS($Q28),G$50&gt;ABS($Q27)),1,0)</f>
        <v>0</v>
      </c>
      <c r="FF28" s="3">
        <f>MIN(IF(FE28=1,($S28-$S27)/(ABS($Q28)-ABS($Q27))*(G$50-ABS($Q27))+$S27,0),$D$7)</f>
        <v>0</v>
      </c>
      <c r="FG28" s="1">
        <f>IF(ABS($Q28)&lt;G$51,$AA28,IF(ABS($Q27)&lt;G$51,(G$51-ABS($Q27))*($Z27+$Z28)*0.5*($D$27+$D$28)*$D$5*1000,0))</f>
        <v>0</v>
      </c>
      <c r="FH28" s="1">
        <f>IF(AND(G$51&lt;ABS($Q28),G$51&gt;ABS($Q27)),1,0)</f>
        <v>0</v>
      </c>
      <c r="FI28" s="3">
        <f>MIN(IF(FH28=1,($S28-$S27)/(ABS($Q28)-ABS($Q27))*(G$51-ABS($Q27))+$S27,0),$D$7)</f>
        <v>0</v>
      </c>
      <c r="FJ28" s="1">
        <f>IF(ABS($Q28)&lt;G$52,$AA28,IF(ABS($Q27)&lt;G$52,(G$52-ABS($Q27))*($Z27+$Z28)*0.5*($D$27+$D$28)*$D$5*1000,0))</f>
        <v>0</v>
      </c>
      <c r="FK28" s="1">
        <f>IF(AND(G$52&lt;ABS($Q28),G$52&gt;ABS($Q27)),1,0)</f>
        <v>0</v>
      </c>
      <c r="FL28" s="3">
        <f>MIN(IF(FK28=1,($S28-$S27)/(ABS($Q28)-ABS($Q27))*(G$52-ABS($Q27))+$S27,0),$D$7)</f>
        <v>0</v>
      </c>
      <c r="FM28" s="1">
        <f>IF(ABS($Q28)&lt;G$53,$AA28,IF(ABS($Q27)&lt;G$53,(G$53-ABS($Q27))*($Z27+$Z28)*0.5*($D$27+$D$28)*$D$5*1000,0))</f>
        <v>0</v>
      </c>
      <c r="FN28" s="1">
        <f>IF(AND(G$53&lt;ABS($Q28),G$53&gt;ABS($Q27)),1,0)</f>
        <v>0</v>
      </c>
      <c r="FO28" s="3">
        <f>MIN(IF(FN28=1,($S28-$S27)/(ABS($Q28)-ABS($Q27))*(G$53-ABS($Q27))+$S27,0),$D$7)</f>
        <v>0</v>
      </c>
      <c r="FP28" s="1">
        <f>IF(ABS($Q28)&lt;G$54,$AA28,IF(ABS($Q27)&lt;G$54,(G$54-ABS($Q27))*($Z27+$Z28)*0.5*($D$27+$D$28)*$D$5*1000,0))</f>
        <v>0</v>
      </c>
      <c r="FQ28" s="1">
        <f>IF(AND(G$54&lt;ABS($Q28),G$54&gt;ABS($Q27)),1,0)</f>
        <v>0</v>
      </c>
      <c r="FR28" s="3">
        <f>MIN(IF(FQ28=1,($S28-$S27)/(ABS($Q28)-ABS($Q27))*(G$54-ABS($Q27))+$S27,0),$D$7)</f>
        <v>0</v>
      </c>
      <c r="FS28" s="1">
        <f>IF(ABS($Q28)&lt;G$55,$AA28,IF(ABS($Q27)&lt;G$55,(G$55-ABS($Q27))*($Z27+$Z28)*0.5*($D$27+$D$28)*$D$5*1000,0))</f>
        <v>0</v>
      </c>
      <c r="FT28" s="1">
        <f>IF(AND(G$55&lt;ABS($Q28),G$55&gt;ABS($Q27)),1,0)</f>
        <v>0</v>
      </c>
      <c r="FU28" s="3">
        <f>MIN(IF(FT28=1,($S28-$S27)/(ABS($Q28)-ABS($Q27))*(G$55-ABS($Q27))+$S27,0),$D$7)</f>
        <v>0</v>
      </c>
      <c r="FV28" s="1" t="e">
        <f>IF(ABS($Q28)&lt;#REF!,$AA28,IF(ABS($Q27)&lt;#REF!,(#REF!-ABS($Q27))*($Z27+$Z28)*0.5*($D$27+$D$28)*$D$5*1000,0))</f>
        <v>#REF!</v>
      </c>
      <c r="FW28" s="1" t="e">
        <f>IF(AND(#REF!&lt;ABS($Q28),#REF!&gt;ABS($Q27)),1,0)</f>
        <v>#REF!</v>
      </c>
      <c r="FX28" s="3" t="e">
        <f>MIN(IF(FW28=1,($S28-$S27)/(ABS($Q28)-ABS($Q27))*(#REF!-ABS($Q27))+$S27,0),$D$7)</f>
        <v>#REF!</v>
      </c>
    </row>
    <row r="29" spans="1:180" ht="15" customHeight="1" x14ac:dyDescent="0.35">
      <c r="A29" s="4"/>
      <c r="B29" s="51" t="s">
        <v>17</v>
      </c>
      <c r="C29" s="52" t="s">
        <v>16</v>
      </c>
      <c r="D29" s="41">
        <v>1.04</v>
      </c>
      <c r="E29" s="4"/>
      <c r="F29" s="4"/>
      <c r="G29" s="14">
        <v>16.5</v>
      </c>
      <c r="H29" s="24">
        <f>SUM(CU7:CU221)*$D$6*1000*$D$29</f>
        <v>1957.4059293476205</v>
      </c>
      <c r="I29" s="24">
        <f>SUM(CS7:CS410)</f>
        <v>20114.208579999999</v>
      </c>
      <c r="J29" s="25">
        <f t="shared" si="0"/>
        <v>6.8142292490118574</v>
      </c>
      <c r="K29" s="22">
        <f t="shared" si="3"/>
        <v>2842.0433639123385</v>
      </c>
      <c r="L29" s="34">
        <f t="shared" si="4"/>
        <v>2825.5433639123385</v>
      </c>
      <c r="M29" s="53">
        <f t="shared" si="6"/>
        <v>0</v>
      </c>
      <c r="N29" s="13">
        <f t="shared" si="1"/>
        <v>-5903.5902212761021</v>
      </c>
      <c r="O29" s="13">
        <f t="shared" si="2"/>
        <v>-623.25136976984948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3">
        <f t="shared" si="5"/>
        <v>0.2</v>
      </c>
      <c r="AA29" s="3"/>
      <c r="AB29" s="1"/>
      <c r="AC29" s="2"/>
      <c r="AD29" s="2"/>
      <c r="AE29" s="1"/>
      <c r="AF29" s="2"/>
      <c r="AG29" s="2"/>
      <c r="AH29" s="1"/>
      <c r="AI29" s="2"/>
      <c r="AJ29" s="2"/>
      <c r="AK29" s="1"/>
      <c r="AL29" s="2"/>
      <c r="AM29" s="2"/>
      <c r="AN29" s="1"/>
      <c r="AO29" s="2"/>
      <c r="AP29" s="2"/>
      <c r="AQ29" s="1"/>
      <c r="AR29" s="2"/>
      <c r="AS29" s="2"/>
      <c r="AT29" s="1"/>
      <c r="AU29" s="2"/>
      <c r="AV29" s="2"/>
      <c r="AW29" s="1"/>
      <c r="AX29" s="2"/>
      <c r="AY29" s="2"/>
      <c r="AZ29" s="1"/>
      <c r="BA29" s="2"/>
      <c r="BB29" s="2"/>
      <c r="BC29" s="1"/>
      <c r="BD29" s="2"/>
      <c r="BE29" s="2"/>
      <c r="BF29" s="1"/>
      <c r="BG29" s="2"/>
      <c r="BH29" s="2"/>
      <c r="BI29" s="1"/>
      <c r="BJ29" s="2"/>
      <c r="BK29" s="2"/>
      <c r="BL29" s="1"/>
      <c r="BM29" s="2"/>
      <c r="BN29" s="2"/>
      <c r="BO29" s="1"/>
      <c r="BP29" s="2"/>
      <c r="BQ29" s="2"/>
      <c r="BR29" s="1"/>
      <c r="BS29" s="2"/>
      <c r="BT29" s="2"/>
      <c r="BU29" s="1"/>
      <c r="BV29" s="2"/>
      <c r="BW29" s="2"/>
      <c r="BX29" s="1"/>
      <c r="BY29" s="2"/>
      <c r="BZ29" s="2"/>
      <c r="CA29" s="1"/>
      <c r="CB29" s="2"/>
      <c r="CC29" s="2"/>
      <c r="CD29" s="1"/>
      <c r="CE29" s="2"/>
      <c r="CF29" s="2"/>
      <c r="CG29" s="1"/>
      <c r="CH29" s="2"/>
      <c r="CI29" s="2"/>
      <c r="CJ29" s="1"/>
      <c r="CK29" s="2"/>
      <c r="CL29" s="2"/>
      <c r="CM29" s="1"/>
      <c r="CN29" s="2"/>
      <c r="CO29" s="2"/>
      <c r="CP29" s="1"/>
      <c r="CQ29" s="2"/>
      <c r="CR29" s="2"/>
      <c r="CS29" s="1"/>
      <c r="CT29" s="2"/>
      <c r="CU29" s="2"/>
      <c r="CV29" s="1"/>
      <c r="CW29" s="2"/>
      <c r="CX29" s="2"/>
      <c r="CY29" s="1"/>
      <c r="CZ29" s="2"/>
      <c r="DA29" s="2"/>
      <c r="DB29" s="1"/>
      <c r="DC29" s="2"/>
      <c r="DD29" s="2"/>
      <c r="DE29" s="1"/>
      <c r="DF29" s="2"/>
      <c r="DG29" s="2"/>
      <c r="DH29" s="1"/>
      <c r="DI29" s="2"/>
      <c r="DJ29" s="2"/>
      <c r="DK29" s="1"/>
      <c r="DL29" s="2"/>
      <c r="DM29" s="2"/>
      <c r="DN29" s="1"/>
      <c r="DO29" s="2"/>
      <c r="DP29" s="2"/>
      <c r="DQ29" s="1"/>
      <c r="DR29" s="2"/>
      <c r="DS29" s="2"/>
      <c r="DT29" s="1"/>
      <c r="DU29" s="2"/>
      <c r="DV29" s="2"/>
      <c r="DW29" s="1"/>
      <c r="DX29" s="2"/>
      <c r="DY29" s="2"/>
      <c r="DZ29" s="1"/>
      <c r="EA29" s="2"/>
      <c r="EB29" s="2"/>
      <c r="EC29" s="1"/>
      <c r="ED29" s="2"/>
      <c r="EE29" s="2"/>
      <c r="EF29" s="1"/>
      <c r="EG29" s="2"/>
      <c r="EH29" s="2"/>
      <c r="EI29" s="1"/>
      <c r="EJ29" s="2"/>
      <c r="EK29" s="2"/>
      <c r="EL29" s="1"/>
      <c r="EM29" s="2"/>
      <c r="EN29" s="2"/>
      <c r="EO29" s="1"/>
      <c r="EP29" s="2"/>
      <c r="EQ29" s="2"/>
      <c r="ER29" s="1"/>
      <c r="ES29" s="2"/>
      <c r="ET29" s="2"/>
      <c r="EU29" s="1"/>
      <c r="EV29" s="2"/>
      <c r="EW29" s="2"/>
      <c r="EX29" s="1"/>
      <c r="EY29" s="2"/>
      <c r="EZ29" s="2"/>
      <c r="FA29" s="1"/>
      <c r="FB29" s="2"/>
      <c r="FC29" s="2"/>
      <c r="FD29" s="1"/>
      <c r="FE29" s="2"/>
      <c r="FF29" s="2"/>
      <c r="FG29" s="1"/>
      <c r="FH29" s="2"/>
      <c r="FI29" s="2"/>
      <c r="FJ29" s="1"/>
      <c r="FK29" s="2"/>
      <c r="FL29" s="2"/>
      <c r="FM29" s="1"/>
      <c r="FN29" s="2"/>
      <c r="FO29" s="2"/>
      <c r="FP29" s="1"/>
      <c r="FQ29" s="2"/>
      <c r="FR29" s="2"/>
      <c r="FS29" s="1"/>
      <c r="FT29" s="2"/>
      <c r="FU29" s="2"/>
      <c r="FV29" s="1"/>
      <c r="FW29" s="2"/>
      <c r="FX29" s="2"/>
    </row>
    <row r="30" spans="1:180" ht="15" customHeight="1" x14ac:dyDescent="0.35">
      <c r="A30" s="4"/>
      <c r="B30" s="82" t="s">
        <v>64</v>
      </c>
      <c r="C30" s="83"/>
      <c r="D30" s="84"/>
      <c r="E30" s="4"/>
      <c r="F30" s="4"/>
      <c r="G30" s="14">
        <v>17</v>
      </c>
      <c r="H30" s="24">
        <f>SUM(CX7:CX221)*$D$6*1000*$D$29</f>
        <v>1981.0324486009615</v>
      </c>
      <c r="I30" s="24">
        <f>SUM(CV7:CV410)</f>
        <v>20839.388579999999</v>
      </c>
      <c r="J30" s="25">
        <f t="shared" si="0"/>
        <v>6.6138107416879794</v>
      </c>
      <c r="K30" s="22">
        <f t="shared" si="3"/>
        <v>2436.3312087332201</v>
      </c>
      <c r="L30" s="34">
        <f t="shared" si="4"/>
        <v>2419.3312087332201</v>
      </c>
      <c r="M30" s="53">
        <f t="shared" si="6"/>
        <v>0</v>
      </c>
      <c r="N30" s="13">
        <f t="shared" si="1"/>
        <v>-6301.7795319257539</v>
      </c>
      <c r="O30" s="13">
        <f t="shared" si="2"/>
        <v>-630.77421429931621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3">
        <f t="shared" si="5"/>
        <v>0.2</v>
      </c>
      <c r="AA30" s="1">
        <f>$R29*($Z30+$Z29)*0.5*($D$27+$D$28)*1000*$D$5</f>
        <v>0</v>
      </c>
      <c r="AB30" s="1">
        <f>IF(ABS($Q30)&lt;$G$6,$AA30,IF(ABS($Q29)&lt;$G$6,($G$6-ABS($Q29))*($Z29+$Z30)*0.5*($D$27+$D$28)*$D$5*1000,0))</f>
        <v>0</v>
      </c>
      <c r="AC30" s="1">
        <f>IF(AND($G$6&lt;ABS($Q30),$G$6&gt;ABS($Q29)),1,0)</f>
        <v>0</v>
      </c>
      <c r="AD30" s="3">
        <f>MIN(IF(AC30=1,($S30-$S29)/(ABS($Q30)-ABS($Q29))*($G$6-ABS($Q29))+$S29,0),$D$7)</f>
        <v>0</v>
      </c>
      <c r="AE30" s="1">
        <f>IF(ABS($Q30)&lt;$G$7,$AA30,IF(ABS($Q29)&lt;$G$7,($G$7-ABS($Q29))*($Z29+$Z30)*0.5*($D$27+$D$28)*$D$5*1000,0))</f>
        <v>0</v>
      </c>
      <c r="AF30" s="1">
        <f>IF(AND($G$7&lt;ABS($Q30),$G$7&gt;ABS($Q29)),1,0)</f>
        <v>0</v>
      </c>
      <c r="AG30" s="3">
        <f>MIN(IF(AF30=1,($S30-$S29)/(ABS($Q30)-ABS($Q29))*($G$7-ABS($Q29))+$S29,0),$D$7)</f>
        <v>0</v>
      </c>
      <c r="AH30" s="1">
        <f>IF(ABS($Q30)&lt;$G$8,$AA30,IF(ABS($Q29)&lt;$G$8,($G$8-ABS($Q29))*($Z29+$Z30)*0.5*($D$27+$D$28)*$D$5*1000,0))</f>
        <v>0</v>
      </c>
      <c r="AI30" s="1">
        <f>IF(AND($G$8&lt;ABS($Q30),$G$8&gt;ABS($Q29)),1,0)</f>
        <v>0</v>
      </c>
      <c r="AJ30" s="3">
        <f>MIN(IF(AI30=1,($S30-$S29)/(ABS($Q30)-ABS($Q29))*($G$8-ABS($Q29))+$S29,0),$D$7)</f>
        <v>0</v>
      </c>
      <c r="AK30" s="1">
        <f>IF(ABS($Q30)&lt;$G$9,$AA30,IF(ABS($Q29)&lt;$G$9,($G$9-ABS($Q29))*($Z29+$Z30)*0.5*($D$27+$D$28)*$D$5*1000,0))</f>
        <v>0</v>
      </c>
      <c r="AL30" s="1">
        <f>IF(AND($G$9&lt;ABS($Q30),$G$9&gt;ABS($Q29)),1,0)</f>
        <v>0</v>
      </c>
      <c r="AM30" s="3">
        <f>MIN(IF(AL30=1,($S30-$S29)/(ABS($Q30)-ABS($Q29))*($G$9-ABS($Q29))+$S29,0),$D$7)</f>
        <v>0</v>
      </c>
      <c r="AN30" s="1">
        <f>IF(ABS($Q30)&lt;$G$10,$AA30,IF(ABS($Q29)&lt;$G$10,($G$10-ABS($Q29))*($Z29+$Z30)*0.5*($D$27+$D$28)*$D$5*1000,0))</f>
        <v>0</v>
      </c>
      <c r="AO30" s="1">
        <f>IF(AND($G$10&lt;ABS($Q30),$G$10&gt;ABS($Q29)),1,0)</f>
        <v>0</v>
      </c>
      <c r="AP30" s="3">
        <f>MIN(IF(AO30=1,($S30-$S29)/(ABS($Q30)-ABS($Q29))*($G$10-ABS($Q29))+$S29,0),$D$7)</f>
        <v>0</v>
      </c>
      <c r="AQ30" s="1">
        <f>IF(ABS($Q30)&lt;$G$11,$AA30,IF(ABS($Q29)&lt;$G$11,($G$11-ABS($Q29))*($Z29+$Z30)*0.5*($D$27+$D$28)*$D$5*1000,0))</f>
        <v>0</v>
      </c>
      <c r="AR30" s="1">
        <f>IF(AND($G$11&lt;ABS($Q30),$G$11&gt;ABS($Q29)),1,0)</f>
        <v>0</v>
      </c>
      <c r="AS30" s="3">
        <f>MIN(IF(AR30=1,($S30-$S29)/(ABS($Q30)-ABS($Q29))*($G$11-ABS($Q29))+$S29,0),$D$7)</f>
        <v>0</v>
      </c>
      <c r="AT30" s="1">
        <f>IF(ABS($Q30)&lt;$G$12,$AA30,IF(ABS($Q29)&lt;$G$12,($G$12-ABS($Q29))*($Z29+$Z30)*0.5*($D$27+$D$28)*$D$5*1000,0))</f>
        <v>0</v>
      </c>
      <c r="AU30" s="1">
        <f>IF(AND($G$12&lt;ABS($Q30),$G$12&gt;ABS($Q29)),1,0)</f>
        <v>0</v>
      </c>
      <c r="AV30" s="3">
        <f>MIN(IF(AU30=1,($S30-$S29)/(ABS($Q30)-ABS($Q29))*($G$12-ABS($Q29))+$S29,0),$D$7)</f>
        <v>0</v>
      </c>
      <c r="AW30" s="1">
        <f>IF(ABS($Q30)&lt;$G$13,$AA30,IF(ABS($Q29)&lt;$G$13,($G$13-ABS($Q29))*($Z29+$Z30)*0.5*($D$27+$D$28)*$D$5*1000,0))</f>
        <v>0</v>
      </c>
      <c r="AX30" s="1">
        <f>IF(AND($G$13&lt;ABS($Q30),$G$13&gt;ABS($Q29)),1,0)</f>
        <v>0</v>
      </c>
      <c r="AY30" s="3">
        <f>MIN(IF(AX30=1,($S30-$S29)/(ABS($Q30)-ABS($Q29))*($G$13-ABS($Q29))+$S29,0),$D$7)</f>
        <v>0</v>
      </c>
      <c r="AZ30" s="1">
        <f>IF(ABS($Q30)&lt;$G$14,$AA30,IF(ABS($Q29)&lt;$G$14,($G$14-ABS($Q29))*($Z29+$Z30)*0.5*($D$27+$D$28)*$D$5*1000,0))</f>
        <v>0</v>
      </c>
      <c r="BA30" s="1">
        <f>IF(AND($G$14&lt;ABS($Q30),$G$14&gt;ABS($Q29)),1,0)</f>
        <v>0</v>
      </c>
      <c r="BB30" s="3">
        <f>MIN(IF(BA30=1,($S30-$S29)/(ABS($Q30)-ABS($Q29))*($G$14-ABS($Q29))+$S29,0),$D$7)</f>
        <v>0</v>
      </c>
      <c r="BC30" s="1">
        <f>IF(ABS($Q30)&lt;G$15,$AA30,IF(ABS($Q29)&lt;G$15,(G$15-ABS($Q29))*($Z29+$Z30)*0.5*($D$27+$D$28)*$D$5*1000,0))</f>
        <v>0</v>
      </c>
      <c r="BD30" s="1">
        <f>IF(AND(G$15&lt;ABS($Q30),G$15&gt;ABS($Q29)),1,0)</f>
        <v>0</v>
      </c>
      <c r="BE30" s="3">
        <f>MIN(IF(BD30=1,($S30-$S29)/(ABS($Q30)-ABS($Q29))*(G$15-ABS($Q29))+$S29,0),$D$7)</f>
        <v>0</v>
      </c>
      <c r="BF30" s="1">
        <f>IF(ABS($Q30)&lt;G$16,$AA30,IF(ABS($Q29)&lt;G$16,(G$16-ABS($Q29))*($Z29+$Z30)*0.5*($D$27+$D$28)*$D$5*1000,0))</f>
        <v>0</v>
      </c>
      <c r="BG30" s="1">
        <f>IF(AND(G$16&lt;ABS($Q30),G$16&gt;ABS($Q29)),1,0)</f>
        <v>0</v>
      </c>
      <c r="BH30" s="3">
        <f>MIN(IF(BG30=1,($S30-$S29)/(ABS($Q30)-ABS($Q29))*(G$16-ABS($Q29))+$S29,0),$D$7)</f>
        <v>0</v>
      </c>
      <c r="BI30" s="1">
        <f>IF(ABS($Q30)&lt;G$17,$AA30,IF(ABS($Q29)&lt;G$17,(G$17-ABS($Q29))*($Z29+$Z30)*0.5*($D$27+$D$28)*$D$5*1000,0))</f>
        <v>0</v>
      </c>
      <c r="BJ30" s="1">
        <f>IF(AND(G$17&lt;ABS($Q30),G$17&gt;ABS($Q29)),1,0)</f>
        <v>0</v>
      </c>
      <c r="BK30" s="3">
        <f>MIN(IF(BJ30=1,($S30-$S29)/(ABS($Q30)-ABS($Q29))*(G$17-ABS($Q29))+$S29,0),$D$7)</f>
        <v>0</v>
      </c>
      <c r="BL30" s="1">
        <f>IF(ABS($Q30)&lt;G$18,$AA30,IF(ABS($Q29)&lt;G$18,(G$18-ABS($Q29))*($Z29+$Z30)*0.5*($D$27+$D$28)*$D$5*1000,0))</f>
        <v>0</v>
      </c>
      <c r="BM30" s="1">
        <f>IF(AND(G$18&lt;ABS($Q30),G$18&gt;ABS($Q29)),1,0)</f>
        <v>0</v>
      </c>
      <c r="BN30" s="3">
        <f>MIN(IF(BM30=1,($S30-$S29)/(ABS($Q30)-ABS($Q29))*(G$18-ABS($Q29))+$S29,0),$D$7)</f>
        <v>0</v>
      </c>
      <c r="BO30" s="1">
        <f>IF(ABS($Q30)&lt;G$19,$AA30,IF(ABS($Q29)&lt;G$19,(G$19-ABS($Q29))*($Z29+$Z30)*0.5*($D$27+$D$28)*$D$5*1000,0))</f>
        <v>0</v>
      </c>
      <c r="BP30" s="1">
        <f>IF(AND(G$19&lt;ABS($Q30),G$19&gt;ABS($Q29)),1,0)</f>
        <v>0</v>
      </c>
      <c r="BQ30" s="3">
        <f>MIN(IF(BP30=1,($S30-$S29)/(ABS($Q30)-ABS($Q29))*(G$19-ABS($Q29))+$S29,0),$D$7)</f>
        <v>0</v>
      </c>
      <c r="BR30" s="1">
        <f>IF(ABS($Q30)&lt;G$20,$AA30,IF(ABS($Q29)&lt;G$20,(G$20-ABS($Q29))*($Z29+$Z30)*0.5*($D$27+$D$28)*$D$5*1000,0))</f>
        <v>0</v>
      </c>
      <c r="BS30" s="1">
        <f>IF(AND(G$20&lt;ABS($Q30),G$20&gt;ABS($Q29)),1,0)</f>
        <v>0</v>
      </c>
      <c r="BT30" s="3">
        <f>MIN(IF(BS30=1,($S30-$S29)/(ABS($Q30)-ABS($Q29))*(G$20-ABS($Q29))+$S29,0),$D$7)</f>
        <v>0</v>
      </c>
      <c r="BU30" s="1">
        <f>IF(ABS($Q30)&lt;G$21,$AA30,IF(ABS($Q29)&lt;G$21,(G$21-ABS($Q29))*($Z29+$Z30)*0.5*($D$27+$D$28)*$D$5*1000,0))</f>
        <v>0</v>
      </c>
      <c r="BV30" s="1">
        <f>IF(AND(G$21&lt;ABS($Q30),G$21&gt;ABS($Q29)),1,0)</f>
        <v>0</v>
      </c>
      <c r="BW30" s="3">
        <f>MIN(IF(BV30=1,($S30-$S29)/(ABS($Q30)-ABS($Q29))*(G$21-ABS($Q29))+$S29,0),$D$7)</f>
        <v>0</v>
      </c>
      <c r="BX30" s="1">
        <f>IF(ABS($Q30)&lt;G$22,$AA30,IF(ABS($Q29)&lt;G$22,(G$22-ABS($Q29))*($Z29+$Z30)*0.5*($D$27+$D$28)*$D$5*1000,0))</f>
        <v>0</v>
      </c>
      <c r="BY30" s="1">
        <f>IF(AND(G$22&lt;ABS($Q30),G$22&gt;ABS($Q29)),1,0)</f>
        <v>0</v>
      </c>
      <c r="BZ30" s="3">
        <f>MIN(IF(BY30=1,($S30-$S29)/(ABS($Q30)-ABS($Q29))*(G$22-ABS($Q29))+$S29,0),$D$7)</f>
        <v>0</v>
      </c>
      <c r="CA30" s="1">
        <f>IF(ABS($Q30)&lt;G$23,$AA30,IF(ABS($Q29)&lt;G$23,(G$23-ABS($Q29))*($Z29+$Z30)*0.5*($D$27+$D$28)*$D$5*1000,0))</f>
        <v>0</v>
      </c>
      <c r="CB30" s="1">
        <f>IF(AND(G$23&lt;ABS($Q30),G$23&gt;ABS($Q29)),1,0)</f>
        <v>0</v>
      </c>
      <c r="CC30" s="3">
        <f>MIN(IF(CB30=1,($S30-$S29)/(ABS($Q30)-ABS($Q29))*(G$23-ABS($Q29))+$S29,0),$D$7)</f>
        <v>0</v>
      </c>
      <c r="CD30" s="1">
        <f>IF(ABS($Q30)&lt;G$24,$AA30,IF(ABS($Q29)&lt;G$24,(G$24-ABS($Q29))*($Z29+$Z30)*0.5*($D$27+$D$28)*$D$5*1000,0))</f>
        <v>0</v>
      </c>
      <c r="CE30" s="1">
        <f>IF(AND(G$24&lt;ABS($Q30),G$24&gt;ABS($Q29)),1,0)</f>
        <v>0</v>
      </c>
      <c r="CF30" s="3">
        <f>MIN(IF(CE30=1,($S30-$S29)/(ABS($Q30)-ABS($Q29))*(G$24-ABS($Q29))+$S29,0),$D$7)</f>
        <v>0</v>
      </c>
      <c r="CG30" s="1">
        <f>IF(ABS($Q30)&lt;G$25,$AA30,IF(ABS($Q29)&lt;G$25,(G$25-ABS($Q29))*($Z29+$Z30)*0.5*($D$27+$D$28)*$D$5*1000,0))</f>
        <v>0</v>
      </c>
      <c r="CH30" s="1">
        <f>IF(AND(G$25&lt;ABS($Q30),G$25&gt;ABS($Q29)),1,0)</f>
        <v>0</v>
      </c>
      <c r="CI30" s="3">
        <f>MIN(IF(CH30=1,($S30-$S29)/(ABS($Q30)-ABS($Q29))*(G$25-ABS($Q29))+$S29,0),$D$7)</f>
        <v>0</v>
      </c>
      <c r="CJ30" s="1">
        <f>IF(ABS($Q30)&lt;G$26,$AA30,IF(ABS($Q29)&lt;G$26,(G$26-ABS($Q29))*($Z29+$Z30)*0.5*($D$27+$D$28)*$D$5*1000,0))</f>
        <v>0</v>
      </c>
      <c r="CK30" s="1">
        <f>IF(AND(G$26&lt;ABS($Q30),G$26&gt;ABS($Q29)),1,0)</f>
        <v>0</v>
      </c>
      <c r="CL30" s="3">
        <f>MIN(IF(CK30=1,($S30-$S29)/(ABS($Q30)-ABS($Q29))*(G$26-ABS($Q29))+$S29,0),$D$7)</f>
        <v>0</v>
      </c>
      <c r="CM30" s="1">
        <f>IF(ABS($Q30)&lt;G$27,$AA30,IF(ABS($Q29)&lt;G$27,(G$27-ABS($Q29))*($Z29+$Z30)*0.5*($D$27+$D$28)*$D$5*1000,0))</f>
        <v>0</v>
      </c>
      <c r="CN30" s="1">
        <f>IF(AND(G$27&lt;ABS($Q30),G$27&gt;ABS($Q29)),1,0)</f>
        <v>0</v>
      </c>
      <c r="CO30" s="3">
        <f>MIN(IF(CN30=1,($S30-$S29)/(ABS($Q30)-ABS($Q29))*(G$27-ABS($Q29))+$S29,0),$D$7)</f>
        <v>0</v>
      </c>
      <c r="CP30" s="1">
        <f>IF(ABS($Q30)&lt;G$28,$AA30,IF(ABS($Q29)&lt;G$28,(G$28-ABS($Q29))*($Z29+$Z30)*0.5*($D$27+$D$28)*$D$5*1000,0))</f>
        <v>0</v>
      </c>
      <c r="CQ30" s="1">
        <f>IF(AND(G$28&lt;ABS($Q30),G$28&gt;ABS($Q29)),1,0)</f>
        <v>0</v>
      </c>
      <c r="CR30" s="3">
        <f>MIN(IF(CQ30=1,($S30-$S29)/(ABS($Q30)-ABS($Q29))*(G$28-ABS($Q29))+$S29,0),$D$7)</f>
        <v>0</v>
      </c>
      <c r="CS30" s="1">
        <f>IF(ABS($Q30)&lt;G$29,$AA30,IF(ABS($Q29)&lt;G$29,(G$29-ABS($Q29))*($Z29+$Z30)*0.5*($D$27+$D$28)*$D$5*1000,0))</f>
        <v>0</v>
      </c>
      <c r="CT30" s="1">
        <f>IF(AND(G$29&lt;ABS($Q30),G$29&gt;ABS($Q29)),1,0)</f>
        <v>0</v>
      </c>
      <c r="CU30" s="3">
        <f>MIN(IF(CT30=1,($S30-$S29)/(ABS($Q30)-ABS($Q29))*(G$29-ABS($Q29))+$S29,0),$D$7)</f>
        <v>0</v>
      </c>
      <c r="CV30" s="1">
        <f>IF(ABS($Q30)&lt;G$30,$AA30,IF(ABS($Q29)&lt;G$30,(G$30-ABS($Q29))*($Z29+$Z30)*0.5*($D$27+$D$28)*$D$5*1000,0))</f>
        <v>0</v>
      </c>
      <c r="CW30" s="1">
        <f>IF(AND(G$30&lt;ABS($Q30),G$30&gt;ABS($Q29)),1,0)</f>
        <v>0</v>
      </c>
      <c r="CX30" s="3">
        <f>MIN(IF(CW30=1,($S30-$S29)/(ABS($Q30)-ABS($Q29))*(G$30-ABS($Q29))+$S29,0),$D$7)</f>
        <v>0</v>
      </c>
      <c r="CY30" s="1">
        <f>IF(ABS($Q30)&lt;G$31,$AA30,IF(ABS($Q29)&lt;G$31,(G$31-ABS($Q29))*($Z29+$Z30)*0.5*($D$27+$D$28)*$D$5*1000,0))</f>
        <v>0</v>
      </c>
      <c r="CZ30" s="1">
        <f>IF(AND(G$31&lt;ABS($Q30),G$31&gt;ABS($Q29)),1,0)</f>
        <v>0</v>
      </c>
      <c r="DA30" s="3">
        <f>MIN(IF(CZ30=1,($S30-$S29)/(ABS($Q30)-ABS($Q29))*(G$31-ABS($Q29))+$S29,0),$D$7)</f>
        <v>0</v>
      </c>
      <c r="DB30" s="1">
        <f>IF(ABS($Q30)&lt;G$32,$AA30,IF(ABS($Q29)&lt;G$32,(G$32-ABS($Q29))*($Z29+$Z30)*0.5*($D$27+$D$28)*$D$5*1000,0))</f>
        <v>0</v>
      </c>
      <c r="DC30" s="1">
        <f>IF(AND(G$32&lt;ABS($Q30),G$32&gt;ABS($Q29)),1,0)</f>
        <v>0</v>
      </c>
      <c r="DD30" s="3">
        <f>MIN(IF(DC30=1,($S30-$S29)/(ABS($Q30)-ABS($Q29))*(G$32-ABS($Q29))+$S29,0),$D$7)</f>
        <v>0</v>
      </c>
      <c r="DE30" s="1">
        <f>IF(ABS($Q30)&lt;G$33,$AA30,IF(ABS($Q29)&lt;G$33,(G$33-ABS($Q29))*($Z29+$Z30)*0.5*($D$27+$D$28)*$D$5*1000,0))</f>
        <v>0</v>
      </c>
      <c r="DF30" s="1">
        <f>IF(AND(G$33&lt;ABS($Q30),G$33&gt;ABS($Q29)),1,0)</f>
        <v>0</v>
      </c>
      <c r="DG30" s="3">
        <f>MIN(IF(DF30=1,($S30-$S29)/(ABS($Q30)-ABS($Q29))*(G$33-ABS($Q29))+$S29,0),$D$7)</f>
        <v>0</v>
      </c>
      <c r="DH30" s="1">
        <f>IF(ABS($Q30)&lt;G$34,$AA30,IF(ABS($Q29)&lt;G$34,(G$34-ABS($Q29))*($Z29+$Z30)*0.5*($D$27+$D$28)*$D$5*1000,0))</f>
        <v>0</v>
      </c>
      <c r="DI30" s="1">
        <f>IF(AND(G$34&lt;ABS($Q30),G$34&gt;ABS($Q29)),1,0)</f>
        <v>0</v>
      </c>
      <c r="DJ30" s="3">
        <f>MIN(IF(DI30=1,($S30-$S29)/(ABS($Q30)-ABS($Q29))*(G$34-ABS($Q29))+$S29,0),$D$7)</f>
        <v>0</v>
      </c>
      <c r="DK30" s="1">
        <f>IF(ABS($Q30)&lt;G$35,$AA30,IF(ABS($Q29)&lt;G$35,(G$35-ABS($Q29))*($Z29+$Z30)*0.5*($D$27+$D$28)*$D$5*1000,0))</f>
        <v>0</v>
      </c>
      <c r="DL30" s="1">
        <f>IF(AND(G$35&lt;ABS($Q30),G$35&gt;ABS($Q29)),1,0)</f>
        <v>0</v>
      </c>
      <c r="DM30" s="3">
        <f>MIN(IF(DL30=1,($S30-$S29)/(ABS($Q30)-ABS($Q29))*(G$35-ABS($Q29))+$S29,0),$D$7)</f>
        <v>0</v>
      </c>
      <c r="DN30" s="1">
        <f>IF(ABS($Q30)&lt;G$36,$AA30,IF(ABS($Q29)&lt;G$36,(G$36-ABS($Q29))*($Z29+$Z30)*0.5*($D$27+$D$28)*$D$5*1000,0))</f>
        <v>0</v>
      </c>
      <c r="DO30" s="1">
        <f>IF(AND(G$36&lt;ABS($Q30),G$36&gt;ABS($Q29)),1,0)</f>
        <v>0</v>
      </c>
      <c r="DP30" s="3">
        <f>MIN(IF(DO30=1,($S30-$S29)/(ABS($Q30)-ABS($Q29))*(G$36-ABS($Q29))+$S29,0),$D$7)</f>
        <v>0</v>
      </c>
      <c r="DQ30" s="1">
        <f>IF(ABS($Q30)&lt;G$37,$AA30,IF(ABS($Q29)&lt;G$37,(G$37-ABS($Q29))*($Z29+$Z30)*0.5*($D$27+$D$28)*$D$5*1000,0))</f>
        <v>0</v>
      </c>
      <c r="DR30" s="1">
        <f>IF(AND(G$37&lt;ABS($Q30),G$37&gt;ABS($Q29)),1,0)</f>
        <v>0</v>
      </c>
      <c r="DS30" s="3">
        <f>MIN(IF(DR30=1,($S30-$S29)/(ABS($Q30)-ABS($Q29))*(G$37-ABS($Q29))+$S29,0),$D$7)</f>
        <v>0</v>
      </c>
      <c r="DT30" s="1">
        <f>IF(ABS($Q30)&lt;G$38,$AA30,IF(ABS($Q29)&lt;G$38,(G$38-ABS($Q29))*($Z29+$Z30)*0.5*($D$27+$D$28)*$D$5*1000,0))</f>
        <v>0</v>
      </c>
      <c r="DU30" s="1">
        <f>IF(AND(G$38&lt;ABS($Q30),G$38&gt;ABS($Q29)),1,0)</f>
        <v>0</v>
      </c>
      <c r="DV30" s="3">
        <f>MIN(IF(DU30=1,($S30-$S29)/(ABS($Q30)-ABS($Q29))*(G$38-ABS($Q29))+$S29,0),$D$7)</f>
        <v>0</v>
      </c>
      <c r="DW30" s="1">
        <f>IF(ABS($Q30)&lt;G$39,$AA30,IF(ABS($Q29)&lt;G$39,(G$39-ABS($Q29))*($Z29+$Z30)*0.5*($D$27+$D$28)*$D$5*1000,0))</f>
        <v>0</v>
      </c>
      <c r="DX30" s="1">
        <f>IF(AND(G$39&lt;ABS($Q30),G$39&gt;ABS($Q29)),1,0)</f>
        <v>0</v>
      </c>
      <c r="DY30" s="3">
        <f>MIN(IF(DX30=1,($S30-$S29)/(ABS($Q30)-ABS($Q29))*(G$39-ABS($Q29))+$S29,0),$D$7)</f>
        <v>0</v>
      </c>
      <c r="DZ30" s="1">
        <f>IF(ABS($Q30)&lt;G$40,$AA30,IF(ABS($Q29)&lt;G$40,(G$40-ABS($Q29))*($Z29+$Z30)*0.5*($D$27+$D$28)*$D$5*1000,0))</f>
        <v>0</v>
      </c>
      <c r="EA30" s="1">
        <f>IF(AND(G$40&lt;ABS($Q30),G$40&gt;ABS($Q29)),1,0)</f>
        <v>0</v>
      </c>
      <c r="EB30" s="3">
        <f>MIN(IF(EA30=1,($S30-$S29)/(ABS($Q30)-ABS($Q29))*(G$40-ABS($Q29))+$S29,0),$D$7)</f>
        <v>0</v>
      </c>
      <c r="EC30" s="1">
        <f>IF(ABS($Q30)&lt;G$41,$AA30,IF(ABS($Q29)&lt;G$41,(G$41-ABS($Q29))*($Z29+$Z30)*0.5*($D$27+$D$28)*$D$5*1000,0))</f>
        <v>0</v>
      </c>
      <c r="ED30" s="1">
        <f>IF(AND(G$41&lt;ABS($Q30),G$41&gt;ABS($Q29)),1,0)</f>
        <v>0</v>
      </c>
      <c r="EE30" s="3">
        <f>MIN(IF(ED30=1,($S30-$S29)/(ABS($Q30)-ABS($Q29))*(G$41-ABS($Q29))+$S29,0),$D$7)</f>
        <v>0</v>
      </c>
      <c r="EF30" s="1">
        <f>IF(ABS($Q30)&lt;G$42,$AA30,IF(ABS($Q29)&lt;G$42,(G$42-ABS($Q29))*($Z29+$Z30)*0.5*($D$27+$D$28)*$D$5*1000,0))</f>
        <v>0</v>
      </c>
      <c r="EG30" s="1">
        <f>IF(AND(G$42&lt;ABS($Q30),G$42&gt;ABS($Q29)),1,0)</f>
        <v>0</v>
      </c>
      <c r="EH30" s="3">
        <f>MIN(IF(EG30=1,($S30-$S29)/(ABS($Q30)-ABS($Q29))*(G$42-ABS($Q29))+$S29,0),$D$7)</f>
        <v>0</v>
      </c>
      <c r="EI30" s="1">
        <f>IF(ABS($Q30)&lt;G$43,$AA30,IF(ABS($Q29)&lt;G$43,(G$43-ABS($Q29))*($Z29+$Z30)*0.5*($D$27+$D$28)*$D$5*1000,0))</f>
        <v>0</v>
      </c>
      <c r="EJ30" s="1">
        <f>IF(AND(G$43&lt;ABS($Q30),G$43&gt;ABS($Q29)),1,0)</f>
        <v>0</v>
      </c>
      <c r="EK30" s="3">
        <f>MIN(IF(EJ30=1,($S30-$S29)/(ABS($Q30)-ABS($Q29))*(G$43-ABS($Q29))+$S29,0),$D$7)</f>
        <v>0</v>
      </c>
      <c r="EL30" s="1">
        <f>IF(ABS($Q30)&lt;G$44,$AA30,IF(ABS($Q29)&lt;G$44,(G$44-ABS($Q29))*($Z29+$Z30)*0.5*($D$27+$D$28)*$D$5*1000,0))</f>
        <v>0</v>
      </c>
      <c r="EM30" s="1">
        <f>IF(AND(G$44&lt;ABS($Q30),G$44&gt;ABS($Q29)),1,0)</f>
        <v>0</v>
      </c>
      <c r="EN30" s="3">
        <f>MIN(IF(EM30=1,($S30-$S29)/(ABS($Q30)-ABS($Q29))*(G$44-ABS($Q29))+$S29,0),$D$7)</f>
        <v>0</v>
      </c>
      <c r="EO30" s="1">
        <f>IF(ABS($Q30)&lt;G$45,$AA30,IF(ABS($Q29)&lt;G$45,(G$45-ABS($Q29))*($Z29+$Z30)*0.5*($D$27+$D$28)*$D$5*1000,0))</f>
        <v>0</v>
      </c>
      <c r="EP30" s="1">
        <f>IF(AND(G$45&lt;ABS($Q30),G$45&gt;ABS($Q29)),1,0)</f>
        <v>0</v>
      </c>
      <c r="EQ30" s="3">
        <f>MIN(IF(EP30=1,($S30-$S29)/(ABS($Q30)-ABS($Q29))*(G$45-ABS($Q29))+$S29,0),$D$7)</f>
        <v>0</v>
      </c>
      <c r="ER30" s="1">
        <f>IF(ABS($Q30)&lt;G$46,$AA30,IF(ABS($Q29)&lt;G$46,(G$46-ABS($Q29))*($Z29+$Z30)*0.5*($D$27+$D$28)*$D$5*1000,0))</f>
        <v>0</v>
      </c>
      <c r="ES30" s="1">
        <f>IF(AND(G$46&lt;ABS($Q30),G$46&gt;ABS($Q29)),1,0)</f>
        <v>0</v>
      </c>
      <c r="ET30" s="3">
        <f>MIN(IF(ES30=1,($S30-$S29)/(ABS($Q30)-ABS($Q29))*(G$46-ABS($Q29))+$S29,0),$D$7)</f>
        <v>0</v>
      </c>
      <c r="EU30" s="1">
        <f>IF(ABS($Q30)&lt;G$47,$AA30,IF(ABS($Q29)&lt;G$47,(G$47-ABS($Q29))*($Z29+$Z30)*0.5*($D$27+$D$28)*$D$5*1000,0))</f>
        <v>0</v>
      </c>
      <c r="EV30" s="1">
        <f>IF(AND(G$47&lt;ABS($Q30),G$47&gt;ABS($Q29)),1,0)</f>
        <v>0</v>
      </c>
      <c r="EW30" s="3">
        <f>MIN(IF(EV30=1,($S30-$S29)/(ABS($Q30)-ABS($Q29))*(G$47-ABS($Q29))+$S29,0),$D$7)</f>
        <v>0</v>
      </c>
      <c r="EX30" s="1">
        <f>IF(ABS($Q30)&lt;G$48,$AA30,IF(ABS($Q29)&lt;G$48,(G$48-ABS($Q29))*($Z29+$Z30)*0.5*($D$27+$D$28)*$D$5*1000,0))</f>
        <v>0</v>
      </c>
      <c r="EY30" s="1">
        <f>IF(AND(G$48&lt;ABS($Q30),G$48&gt;ABS($Q29)),1,0)</f>
        <v>0</v>
      </c>
      <c r="EZ30" s="3">
        <f>MIN(IF(EY30=1,($S30-$S29)/(ABS($Q30)-ABS($Q29))*(G$48-ABS($Q29))+$S29,0),$D$7)</f>
        <v>0</v>
      </c>
      <c r="FA30" s="1">
        <f>IF(ABS($Q30)&lt;G$49,$AA30,IF(ABS($Q29)&lt;G$49,(G$49-ABS($Q29))*($Z29+$Z30)*0.5*($D$27+$D$28)*$D$5*1000,0))</f>
        <v>0</v>
      </c>
      <c r="FB30" s="1">
        <f>IF(AND(G$49&lt;ABS($Q30),G$49&gt;ABS($Q29)),1,0)</f>
        <v>0</v>
      </c>
      <c r="FC30" s="3">
        <f>MIN(IF(FB30=1,($S30-$S29)/(ABS($Q30)-ABS($Q29))*(G$49-ABS($Q29))+$S29,0),$D$7)</f>
        <v>0</v>
      </c>
      <c r="FD30" s="1">
        <f>IF(ABS($Q30)&lt;G$50,$AA30,IF(ABS($Q29)&lt;G$50,(G$50-ABS($Q29))*($Z29+$Z30)*0.5*($D$27+$D$28)*$D$5*1000,0))</f>
        <v>0</v>
      </c>
      <c r="FE30" s="1">
        <f>IF(AND(G$50&lt;ABS($Q30),G$50&gt;ABS($Q29)),1,0)</f>
        <v>0</v>
      </c>
      <c r="FF30" s="3">
        <f>MIN(IF(FE30=1,($S30-$S29)/(ABS($Q30)-ABS($Q29))*(G$50-ABS($Q29))+$S29,0),$D$7)</f>
        <v>0</v>
      </c>
      <c r="FG30" s="1">
        <f>IF(ABS($Q30)&lt;G$51,$AA30,IF(ABS($Q29)&lt;G$51,(G$51-ABS($Q29))*($Z29+$Z30)*0.5*($D$27+$D$28)*$D$5*1000,0))</f>
        <v>0</v>
      </c>
      <c r="FH30" s="1">
        <f>IF(AND(G$51&lt;ABS($Q30),G$51&gt;ABS($Q29)),1,0)</f>
        <v>0</v>
      </c>
      <c r="FI30" s="3">
        <f>MIN(IF(FH30=1,($S30-$S29)/(ABS($Q30)-ABS($Q29))*(G$51-ABS($Q29))+$S29,0),$D$7)</f>
        <v>0</v>
      </c>
      <c r="FJ30" s="1">
        <f>IF(ABS($Q30)&lt;G$52,$AA30,IF(ABS($Q29)&lt;G$52,(G$52-ABS($Q29))*($Z29+$Z30)*0.5*($D$27+$D$28)*$D$5*1000,0))</f>
        <v>0</v>
      </c>
      <c r="FK30" s="1">
        <f>IF(AND(G$52&lt;ABS($Q30),G$52&gt;ABS($Q29)),1,0)</f>
        <v>0</v>
      </c>
      <c r="FL30" s="3">
        <f>MIN(IF(FK30=1,($S30-$S29)/(ABS($Q30)-ABS($Q29))*(G$52-ABS($Q29))+$S29,0),$D$7)</f>
        <v>0</v>
      </c>
      <c r="FM30" s="1">
        <f>IF(ABS($Q30)&lt;G$53,$AA30,IF(ABS($Q29)&lt;G$53,(G$53-ABS($Q29))*($Z29+$Z30)*0.5*($D$27+$D$28)*$D$5*1000,0))</f>
        <v>0</v>
      </c>
      <c r="FN30" s="1">
        <f>IF(AND(G$53&lt;ABS($Q30),G$53&gt;ABS($Q29)),1,0)</f>
        <v>0</v>
      </c>
      <c r="FO30" s="3">
        <f>MIN(IF(FN30=1,($S30-$S29)/(ABS($Q30)-ABS($Q29))*(G$53-ABS($Q29))+$S29,0),$D$7)</f>
        <v>0</v>
      </c>
      <c r="FP30" s="1">
        <f>IF(ABS($Q30)&lt;G$54,$AA30,IF(ABS($Q29)&lt;G$54,(G$54-ABS($Q29))*($Z29+$Z30)*0.5*($D$27+$D$28)*$D$5*1000,0))</f>
        <v>0</v>
      </c>
      <c r="FQ30" s="1">
        <f>IF(AND(G$54&lt;ABS($Q30),G$54&gt;ABS($Q29)),1,0)</f>
        <v>0</v>
      </c>
      <c r="FR30" s="3">
        <f>MIN(IF(FQ30=1,($S30-$S29)/(ABS($Q30)-ABS($Q29))*(G$54-ABS($Q29))+$S29,0),$D$7)</f>
        <v>0</v>
      </c>
      <c r="FS30" s="1">
        <f>IF(ABS($Q30)&lt;G$55,$AA30,IF(ABS($Q29)&lt;G$55,(G$55-ABS($Q29))*($Z29+$Z30)*0.5*($D$27+$D$28)*$D$5*1000,0))</f>
        <v>0</v>
      </c>
      <c r="FT30" s="1">
        <f>IF(AND(G$55&lt;ABS($Q30),G$55&gt;ABS($Q29)),1,0)</f>
        <v>0</v>
      </c>
      <c r="FU30" s="3">
        <f>MIN(IF(FT30=1,($S30-$S29)/(ABS($Q30)-ABS($Q29))*(G$55-ABS($Q29))+$S29,0),$D$7)</f>
        <v>0</v>
      </c>
      <c r="FV30" s="1" t="e">
        <f>IF(ABS($Q30)&lt;#REF!,$AA30,IF(ABS($Q29)&lt;#REF!,(#REF!-ABS($Q29))*($Z29+$Z30)*0.5*($D$27+$D$28)*$D$5*1000,0))</f>
        <v>#REF!</v>
      </c>
      <c r="FW30" s="1" t="e">
        <f>IF(AND(#REF!&lt;ABS($Q30),#REF!&gt;ABS($Q29)),1,0)</f>
        <v>#REF!</v>
      </c>
      <c r="FX30" s="3" t="e">
        <f>MIN(IF(FW30=1,($S30-$S29)/(ABS($Q30)-ABS($Q29))*(#REF!-ABS($Q29))+$S29,0),$D$7)</f>
        <v>#REF!</v>
      </c>
    </row>
    <row r="31" spans="1:180" ht="15" customHeight="1" x14ac:dyDescent="0.35">
      <c r="A31" s="4"/>
      <c r="B31" s="85"/>
      <c r="C31" s="86"/>
      <c r="D31" s="87"/>
      <c r="E31" s="4"/>
      <c r="F31" s="4"/>
      <c r="G31" s="14">
        <v>17.5</v>
      </c>
      <c r="H31" s="24">
        <f>SUM(DA7:DA221)*$D$6*1000*$D$29</f>
        <v>2004.6589678543032</v>
      </c>
      <c r="I31" s="24">
        <f>SUM(CY7:CY410)</f>
        <v>21564.568579999999</v>
      </c>
      <c r="J31" s="25">
        <f t="shared" si="0"/>
        <v>6.4248447204968944</v>
      </c>
      <c r="K31" s="22">
        <f t="shared" si="3"/>
        <v>2017.7194866554159</v>
      </c>
      <c r="L31" s="34">
        <f t="shared" si="4"/>
        <v>2000.2194866554159</v>
      </c>
      <c r="M31" s="53">
        <f t="shared" si="6"/>
        <v>0</v>
      </c>
      <c r="N31" s="13">
        <f t="shared" si="1"/>
        <v>-6712.8684094740911</v>
      </c>
      <c r="O31" s="13">
        <f t="shared" si="2"/>
        <v>-638.29705882878318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3">
        <f t="shared" si="5"/>
        <v>0.2</v>
      </c>
      <c r="AA31" s="3"/>
      <c r="AB31" s="1"/>
      <c r="AC31" s="2"/>
      <c r="AD31" s="2"/>
      <c r="AE31" s="1"/>
      <c r="AF31" s="2"/>
      <c r="AG31" s="2"/>
      <c r="AH31" s="1"/>
      <c r="AI31" s="2"/>
      <c r="AJ31" s="2"/>
      <c r="AK31" s="1"/>
      <c r="AL31" s="2"/>
      <c r="AM31" s="2"/>
      <c r="AN31" s="1"/>
      <c r="AO31" s="2"/>
      <c r="AP31" s="2"/>
      <c r="AQ31" s="1"/>
      <c r="AR31" s="2"/>
      <c r="AS31" s="2"/>
      <c r="AT31" s="1"/>
      <c r="AU31" s="2"/>
      <c r="AV31" s="2"/>
      <c r="AW31" s="1"/>
      <c r="AX31" s="2"/>
      <c r="AY31" s="2"/>
      <c r="AZ31" s="1"/>
      <c r="BA31" s="2"/>
      <c r="BB31" s="2"/>
      <c r="BC31" s="1"/>
      <c r="BD31" s="2"/>
      <c r="BE31" s="2"/>
      <c r="BF31" s="1"/>
      <c r="BG31" s="2"/>
      <c r="BH31" s="2"/>
      <c r="BI31" s="1"/>
      <c r="BJ31" s="2"/>
      <c r="BK31" s="2"/>
      <c r="BL31" s="1"/>
      <c r="BM31" s="2"/>
      <c r="BN31" s="2"/>
      <c r="BO31" s="1"/>
      <c r="BP31" s="2"/>
      <c r="BQ31" s="2"/>
      <c r="BR31" s="1"/>
      <c r="BS31" s="2"/>
      <c r="BT31" s="2"/>
      <c r="BU31" s="1"/>
      <c r="BV31" s="2"/>
      <c r="BW31" s="2"/>
      <c r="BX31" s="1"/>
      <c r="BY31" s="2"/>
      <c r="BZ31" s="2"/>
      <c r="CA31" s="1"/>
      <c r="CB31" s="2"/>
      <c r="CC31" s="2"/>
      <c r="CD31" s="1"/>
      <c r="CE31" s="2"/>
      <c r="CF31" s="2"/>
      <c r="CG31" s="1"/>
      <c r="CH31" s="2"/>
      <c r="CI31" s="2"/>
      <c r="CJ31" s="1"/>
      <c r="CK31" s="2"/>
      <c r="CL31" s="2"/>
      <c r="CM31" s="1"/>
      <c r="CN31" s="2"/>
      <c r="CO31" s="2"/>
      <c r="CP31" s="1"/>
      <c r="CQ31" s="2"/>
      <c r="CR31" s="2"/>
      <c r="CS31" s="1"/>
      <c r="CT31" s="2"/>
      <c r="CU31" s="2"/>
      <c r="CV31" s="1"/>
      <c r="CW31" s="2"/>
      <c r="CX31" s="2"/>
      <c r="CY31" s="1"/>
      <c r="CZ31" s="2"/>
      <c r="DA31" s="2"/>
      <c r="DB31" s="1"/>
      <c r="DC31" s="2"/>
      <c r="DD31" s="2"/>
      <c r="DE31" s="1"/>
      <c r="DF31" s="2"/>
      <c r="DG31" s="2"/>
      <c r="DH31" s="1"/>
      <c r="DI31" s="2"/>
      <c r="DJ31" s="2"/>
      <c r="DK31" s="1"/>
      <c r="DL31" s="2"/>
      <c r="DM31" s="2"/>
      <c r="DN31" s="1"/>
      <c r="DO31" s="2"/>
      <c r="DP31" s="2"/>
      <c r="DQ31" s="1"/>
      <c r="DR31" s="2"/>
      <c r="DS31" s="2"/>
      <c r="DT31" s="1"/>
      <c r="DU31" s="2"/>
      <c r="DV31" s="2"/>
      <c r="DW31" s="1"/>
      <c r="DX31" s="2"/>
      <c r="DY31" s="2"/>
      <c r="DZ31" s="1"/>
      <c r="EA31" s="2"/>
      <c r="EB31" s="2"/>
      <c r="EC31" s="1"/>
      <c r="ED31" s="2"/>
      <c r="EE31" s="2"/>
      <c r="EF31" s="1"/>
      <c r="EG31" s="2"/>
      <c r="EH31" s="2"/>
      <c r="EI31" s="1"/>
      <c r="EJ31" s="2"/>
      <c r="EK31" s="2"/>
      <c r="EL31" s="1"/>
      <c r="EM31" s="2"/>
      <c r="EN31" s="2"/>
      <c r="EO31" s="1"/>
      <c r="EP31" s="2"/>
      <c r="EQ31" s="2"/>
      <c r="ER31" s="1"/>
      <c r="ES31" s="2"/>
      <c r="ET31" s="2"/>
      <c r="EU31" s="1"/>
      <c r="EV31" s="2"/>
      <c r="EW31" s="2"/>
      <c r="EX31" s="1"/>
      <c r="EY31" s="2"/>
      <c r="EZ31" s="2"/>
      <c r="FA31" s="1"/>
      <c r="FB31" s="2"/>
      <c r="FC31" s="2"/>
      <c r="FD31" s="1"/>
      <c r="FE31" s="2"/>
      <c r="FF31" s="2"/>
      <c r="FG31" s="1"/>
      <c r="FH31" s="2"/>
      <c r="FI31" s="2"/>
      <c r="FJ31" s="1"/>
      <c r="FK31" s="2"/>
      <c r="FL31" s="2"/>
      <c r="FM31" s="1"/>
      <c r="FN31" s="2"/>
      <c r="FO31" s="2"/>
      <c r="FP31" s="1"/>
      <c r="FQ31" s="2"/>
      <c r="FR31" s="2"/>
      <c r="FS31" s="1"/>
      <c r="FT31" s="2"/>
      <c r="FU31" s="2"/>
      <c r="FV31" s="1"/>
      <c r="FW31" s="2"/>
      <c r="FX31" s="2"/>
    </row>
    <row r="32" spans="1:180" ht="15" customHeight="1" x14ac:dyDescent="0.35">
      <c r="A32" s="4"/>
      <c r="B32" s="85"/>
      <c r="C32" s="86"/>
      <c r="D32" s="87"/>
      <c r="E32" s="4"/>
      <c r="F32" s="4"/>
      <c r="G32" s="14">
        <v>18</v>
      </c>
      <c r="H32" s="24">
        <f>SUM(DD7:DD221)*$D$6*1000*$D$29</f>
        <v>2028.2854871076445</v>
      </c>
      <c r="I32" s="24">
        <f>SUM(DB7:DB410)</f>
        <v>22289.748579999999</v>
      </c>
      <c r="J32" s="25">
        <f t="shared" si="0"/>
        <v>6.2463768115942031</v>
      </c>
      <c r="K32" s="22">
        <f t="shared" si="3"/>
        <v>1586.2081976789264</v>
      </c>
      <c r="L32" s="34">
        <f t="shared" si="4"/>
        <v>1568.2081976789264</v>
      </c>
      <c r="M32" s="53">
        <f t="shared" si="6"/>
        <v>0</v>
      </c>
      <c r="N32" s="13">
        <f t="shared" si="1"/>
        <v>-7136.8568539211137</v>
      </c>
      <c r="O32" s="13">
        <f t="shared" si="2"/>
        <v>-645.81990335824992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3">
        <f t="shared" si="5"/>
        <v>0.2</v>
      </c>
      <c r="AA32" s="1">
        <f>$R31*($Z32+$Z31)*0.5*($D$27+$D$28)*1000*$D$5</f>
        <v>0</v>
      </c>
      <c r="AB32" s="1">
        <f>IF(ABS($Q32)&lt;$G$6,$AA32,IF(ABS($Q31)&lt;$G$6,($G$6-ABS($Q31))*($Z31+$Z32)*0.5*($D$27+$D$28)*$D$5*1000,0))</f>
        <v>0</v>
      </c>
      <c r="AC32" s="1">
        <f>IF(AND($G$6&lt;ABS($Q32),$G$6&gt;ABS($Q31)),1,0)</f>
        <v>0</v>
      </c>
      <c r="AD32" s="3">
        <f>MIN(IF(AC32=1,($S32-$S31)/(ABS($Q32)-ABS($Q31))*($G$6-ABS($Q31))+$S31,0),$D$7)</f>
        <v>0</v>
      </c>
      <c r="AE32" s="1">
        <f>IF(ABS($Q32)&lt;$G$7,$AA32,IF(ABS($Q31)&lt;$G$7,($G$7-ABS($Q31))*($Z31+$Z32)*0.5*($D$27+$D$28)*$D$5*1000,0))</f>
        <v>0</v>
      </c>
      <c r="AF32" s="1">
        <f>IF(AND($G$7&lt;ABS($Q32),$G$7&gt;ABS($Q31)),1,0)</f>
        <v>0</v>
      </c>
      <c r="AG32" s="3">
        <f>MIN(IF(AF32=1,($S32-$S31)/(ABS($Q32)-ABS($Q31))*($G$7-ABS($Q31))+$S31,0),$D$7)</f>
        <v>0</v>
      </c>
      <c r="AH32" s="1">
        <f>IF(ABS($Q32)&lt;$G$8,$AA32,IF(ABS($Q31)&lt;$G$8,($G$8-ABS($Q31))*($Z31+$Z32)*0.5*($D$27+$D$28)*$D$5*1000,0))</f>
        <v>0</v>
      </c>
      <c r="AI32" s="1">
        <f>IF(AND($G$8&lt;ABS($Q32),$G$8&gt;ABS($Q31)),1,0)</f>
        <v>0</v>
      </c>
      <c r="AJ32" s="3">
        <f>MIN(IF(AI32=1,($S32-$S31)/(ABS($Q32)-ABS($Q31))*($G$8-ABS($Q31))+$S31,0),$D$7)</f>
        <v>0</v>
      </c>
      <c r="AK32" s="1">
        <f>IF(ABS($Q32)&lt;$G$9,$AA32,IF(ABS($Q31)&lt;$G$9,($G$9-ABS($Q31))*($Z31+$Z32)*0.5*($D$27+$D$28)*$D$5*1000,0))</f>
        <v>0</v>
      </c>
      <c r="AL32" s="1">
        <f>IF(AND($G$9&lt;ABS($Q32),$G$9&gt;ABS($Q31)),1,0)</f>
        <v>0</v>
      </c>
      <c r="AM32" s="3">
        <f>MIN(IF(AL32=1,($S32-$S31)/(ABS($Q32)-ABS($Q31))*($G$9-ABS($Q31))+$S31,0),$D$7)</f>
        <v>0</v>
      </c>
      <c r="AN32" s="1">
        <f>IF(ABS($Q32)&lt;$G$10,$AA32,IF(ABS($Q31)&lt;$G$10,($G$10-ABS($Q31))*($Z31+$Z32)*0.5*($D$27+$D$28)*$D$5*1000,0))</f>
        <v>0</v>
      </c>
      <c r="AO32" s="1">
        <f>IF(AND($G$10&lt;ABS($Q32),$G$10&gt;ABS($Q31)),1,0)</f>
        <v>0</v>
      </c>
      <c r="AP32" s="3">
        <f>MIN(IF(AO32=1,($S32-$S31)/(ABS($Q32)-ABS($Q31))*($G$10-ABS($Q31))+$S31,0),$D$7)</f>
        <v>0</v>
      </c>
      <c r="AQ32" s="1">
        <f>IF(ABS($Q32)&lt;$G$11,$AA32,IF(ABS($Q31)&lt;$G$11,($G$11-ABS($Q31))*($Z31+$Z32)*0.5*($D$27+$D$28)*$D$5*1000,0))</f>
        <v>0</v>
      </c>
      <c r="AR32" s="1">
        <f>IF(AND($G$11&lt;ABS($Q32),$G$11&gt;ABS($Q31)),1,0)</f>
        <v>0</v>
      </c>
      <c r="AS32" s="3">
        <f>MIN(IF(AR32=1,($S32-$S31)/(ABS($Q32)-ABS($Q31))*($G$11-ABS($Q31))+$S31,0),$D$7)</f>
        <v>0</v>
      </c>
      <c r="AT32" s="1">
        <f>IF(ABS($Q32)&lt;$G$12,$AA32,IF(ABS($Q31)&lt;$G$12,($G$12-ABS($Q31))*($Z31+$Z32)*0.5*($D$27+$D$28)*$D$5*1000,0))</f>
        <v>0</v>
      </c>
      <c r="AU32" s="1">
        <f>IF(AND($G$12&lt;ABS($Q32),$G$12&gt;ABS($Q31)),1,0)</f>
        <v>0</v>
      </c>
      <c r="AV32" s="3">
        <f>MIN(IF(AU32=1,($S32-$S31)/(ABS($Q32)-ABS($Q31))*($G$12-ABS($Q31))+$S31,0),$D$7)</f>
        <v>0</v>
      </c>
      <c r="AW32" s="1">
        <f>IF(ABS($Q32)&lt;$G$13,$AA32,IF(ABS($Q31)&lt;$G$13,($G$13-ABS($Q31))*($Z31+$Z32)*0.5*($D$27+$D$28)*$D$5*1000,0))</f>
        <v>0</v>
      </c>
      <c r="AX32" s="1">
        <f>IF(AND($G$13&lt;ABS($Q32),$G$13&gt;ABS($Q31)),1,0)</f>
        <v>0</v>
      </c>
      <c r="AY32" s="3">
        <f>MIN(IF(AX32=1,($S32-$S31)/(ABS($Q32)-ABS($Q31))*($G$13-ABS($Q31))+$S31,0),$D$7)</f>
        <v>0</v>
      </c>
      <c r="AZ32" s="1">
        <f>IF(ABS($Q32)&lt;$G$14,$AA32,IF(ABS($Q31)&lt;$G$14,($G$14-ABS($Q31))*($Z31+$Z32)*0.5*($D$27+$D$28)*$D$5*1000,0))</f>
        <v>0</v>
      </c>
      <c r="BA32" s="1">
        <f>IF(AND($G$14&lt;ABS($Q32),$G$14&gt;ABS($Q31)),1,0)</f>
        <v>0</v>
      </c>
      <c r="BB32" s="3">
        <f>MIN(IF(BA32=1,($S32-$S31)/(ABS($Q32)-ABS($Q31))*($G$14-ABS($Q31))+$S31,0),$D$7)</f>
        <v>0</v>
      </c>
      <c r="BC32" s="1">
        <f>IF(ABS($Q32)&lt;G$15,$AA32,IF(ABS($Q31)&lt;G$15,(G$15-ABS($Q31))*($Z31+$Z32)*0.5*($D$27+$D$28)*$D$5*1000,0))</f>
        <v>0</v>
      </c>
      <c r="BD32" s="1">
        <f>IF(AND(G$15&lt;ABS($Q32),G$15&gt;ABS($Q31)),1,0)</f>
        <v>0</v>
      </c>
      <c r="BE32" s="3">
        <f>MIN(IF(BD32=1,($S32-$S31)/(ABS($Q32)-ABS($Q31))*(G$15-ABS($Q31))+$S31,0),$D$7)</f>
        <v>0</v>
      </c>
      <c r="BF32" s="1">
        <f>IF(ABS($Q32)&lt;G$16,$AA32,IF(ABS($Q31)&lt;G$16,(G$16-ABS($Q31))*($Z31+$Z32)*0.5*($D$27+$D$28)*$D$5*1000,0))</f>
        <v>0</v>
      </c>
      <c r="BG32" s="1">
        <f>IF(AND(G$16&lt;ABS($Q32),G$16&gt;ABS($Q31)),1,0)</f>
        <v>0</v>
      </c>
      <c r="BH32" s="3">
        <f>MIN(IF(BG32=1,($S32-$S31)/(ABS($Q32)-ABS($Q31))*(G$16-ABS($Q31))+$S31,0),$D$7)</f>
        <v>0</v>
      </c>
      <c r="BI32" s="1">
        <f>IF(ABS($Q32)&lt;G$17,$AA32,IF(ABS($Q31)&lt;G$17,(G$17-ABS($Q31))*($Z31+$Z32)*0.5*($D$27+$D$28)*$D$5*1000,0))</f>
        <v>0</v>
      </c>
      <c r="BJ32" s="1">
        <f>IF(AND(G$17&lt;ABS($Q32),G$17&gt;ABS($Q31)),1,0)</f>
        <v>0</v>
      </c>
      <c r="BK32" s="3">
        <f>MIN(IF(BJ32=1,($S32-$S31)/(ABS($Q32)-ABS($Q31))*(G$17-ABS($Q31))+$S31,0),$D$7)</f>
        <v>0</v>
      </c>
      <c r="BL32" s="1">
        <f>IF(ABS($Q32)&lt;G$18,$AA32,IF(ABS($Q31)&lt;G$18,(G$18-ABS($Q31))*($Z31+$Z32)*0.5*($D$27+$D$28)*$D$5*1000,0))</f>
        <v>0</v>
      </c>
      <c r="BM32" s="1">
        <f>IF(AND(G$18&lt;ABS($Q32),G$18&gt;ABS($Q31)),1,0)</f>
        <v>0</v>
      </c>
      <c r="BN32" s="3">
        <f>MIN(IF(BM32=1,($S32-$S31)/(ABS($Q32)-ABS($Q31))*(G$18-ABS($Q31))+$S31,0),$D$7)</f>
        <v>0</v>
      </c>
      <c r="BO32" s="1">
        <f>IF(ABS($Q32)&lt;G$19,$AA32,IF(ABS($Q31)&lt;G$19,(G$19-ABS($Q31))*($Z31+$Z32)*0.5*($D$27+$D$28)*$D$5*1000,0))</f>
        <v>0</v>
      </c>
      <c r="BP32" s="1">
        <f>IF(AND(G$19&lt;ABS($Q32),G$19&gt;ABS($Q31)),1,0)</f>
        <v>0</v>
      </c>
      <c r="BQ32" s="3">
        <f>MIN(IF(BP32=1,($S32-$S31)/(ABS($Q32)-ABS($Q31))*(G$19-ABS($Q31))+$S31,0),$D$7)</f>
        <v>0</v>
      </c>
      <c r="BR32" s="1">
        <f>IF(ABS($Q32)&lt;G$20,$AA32,IF(ABS($Q31)&lt;G$20,(G$20-ABS($Q31))*($Z31+$Z32)*0.5*($D$27+$D$28)*$D$5*1000,0))</f>
        <v>0</v>
      </c>
      <c r="BS32" s="1">
        <f>IF(AND(G$20&lt;ABS($Q32),G$20&gt;ABS($Q31)),1,0)</f>
        <v>0</v>
      </c>
      <c r="BT32" s="3">
        <f>MIN(IF(BS32=1,($S32-$S31)/(ABS($Q32)-ABS($Q31))*(G$20-ABS($Q31))+$S31,0),$D$7)</f>
        <v>0</v>
      </c>
      <c r="BU32" s="1">
        <f>IF(ABS($Q32)&lt;G$21,$AA32,IF(ABS($Q31)&lt;G$21,(G$21-ABS($Q31))*($Z31+$Z32)*0.5*($D$27+$D$28)*$D$5*1000,0))</f>
        <v>0</v>
      </c>
      <c r="BV32" s="1">
        <f>IF(AND(G$21&lt;ABS($Q32),G$21&gt;ABS($Q31)),1,0)</f>
        <v>0</v>
      </c>
      <c r="BW32" s="3">
        <f>MIN(IF(BV32=1,($S32-$S31)/(ABS($Q32)-ABS($Q31))*(G$21-ABS($Q31))+$S31,0),$D$7)</f>
        <v>0</v>
      </c>
      <c r="BX32" s="1">
        <f>IF(ABS($Q32)&lt;G$22,$AA32,IF(ABS($Q31)&lt;G$22,(G$22-ABS($Q31))*($Z31+$Z32)*0.5*($D$27+$D$28)*$D$5*1000,0))</f>
        <v>0</v>
      </c>
      <c r="BY32" s="1">
        <f>IF(AND(G$22&lt;ABS($Q32),G$22&gt;ABS($Q31)),1,0)</f>
        <v>0</v>
      </c>
      <c r="BZ32" s="3">
        <f>MIN(IF(BY32=1,($S32-$S31)/(ABS($Q32)-ABS($Q31))*(G$22-ABS($Q31))+$S31,0),$D$7)</f>
        <v>0</v>
      </c>
      <c r="CA32" s="1">
        <f>IF(ABS($Q32)&lt;G$23,$AA32,IF(ABS($Q31)&lt;G$23,(G$23-ABS($Q31))*($Z31+$Z32)*0.5*($D$27+$D$28)*$D$5*1000,0))</f>
        <v>0</v>
      </c>
      <c r="CB32" s="1">
        <f>IF(AND(G$23&lt;ABS($Q32),G$23&gt;ABS($Q31)),1,0)</f>
        <v>0</v>
      </c>
      <c r="CC32" s="3">
        <f>MIN(IF(CB32=1,($S32-$S31)/(ABS($Q32)-ABS($Q31))*(G$23-ABS($Q31))+$S31,0),$D$7)</f>
        <v>0</v>
      </c>
      <c r="CD32" s="1">
        <f>IF(ABS($Q32)&lt;G$24,$AA32,IF(ABS($Q31)&lt;G$24,(G$24-ABS($Q31))*($Z31+$Z32)*0.5*($D$27+$D$28)*$D$5*1000,0))</f>
        <v>0</v>
      </c>
      <c r="CE32" s="1">
        <f>IF(AND(G$24&lt;ABS($Q32),G$24&gt;ABS($Q31)),1,0)</f>
        <v>0</v>
      </c>
      <c r="CF32" s="3">
        <f>MIN(IF(CE32=1,($S32-$S31)/(ABS($Q32)-ABS($Q31))*(G$24-ABS($Q31))+$S31,0),$D$7)</f>
        <v>0</v>
      </c>
      <c r="CG32" s="1">
        <f>IF(ABS($Q32)&lt;G$25,$AA32,IF(ABS($Q31)&lt;G$25,(G$25-ABS($Q31))*($Z31+$Z32)*0.5*($D$27+$D$28)*$D$5*1000,0))</f>
        <v>0</v>
      </c>
      <c r="CH32" s="1">
        <f>IF(AND(G$25&lt;ABS($Q32),G$25&gt;ABS($Q31)),1,0)</f>
        <v>0</v>
      </c>
      <c r="CI32" s="3">
        <f>MIN(IF(CH32=1,($S32-$S31)/(ABS($Q32)-ABS($Q31))*(G$25-ABS($Q31))+$S31,0),$D$7)</f>
        <v>0</v>
      </c>
      <c r="CJ32" s="1">
        <f>IF(ABS($Q32)&lt;G$26,$AA32,IF(ABS($Q31)&lt;G$26,(G$26-ABS($Q31))*($Z31+$Z32)*0.5*($D$27+$D$28)*$D$5*1000,0))</f>
        <v>0</v>
      </c>
      <c r="CK32" s="1">
        <f>IF(AND(G$26&lt;ABS($Q32),G$26&gt;ABS($Q31)),1,0)</f>
        <v>0</v>
      </c>
      <c r="CL32" s="3">
        <f>MIN(IF(CK32=1,($S32-$S31)/(ABS($Q32)-ABS($Q31))*(G$26-ABS($Q31))+$S31,0),$D$7)</f>
        <v>0</v>
      </c>
      <c r="CM32" s="1">
        <f>IF(ABS($Q32)&lt;G$27,$AA32,IF(ABS($Q31)&lt;G$27,(G$27-ABS($Q31))*($Z31+$Z32)*0.5*($D$27+$D$28)*$D$5*1000,0))</f>
        <v>0</v>
      </c>
      <c r="CN32" s="1">
        <f>IF(AND(G$27&lt;ABS($Q32),G$27&gt;ABS($Q31)),1,0)</f>
        <v>0</v>
      </c>
      <c r="CO32" s="3">
        <f>MIN(IF(CN32=1,($S32-$S31)/(ABS($Q32)-ABS($Q31))*(G$27-ABS($Q31))+$S31,0),$D$7)</f>
        <v>0</v>
      </c>
      <c r="CP32" s="1">
        <f>IF(ABS($Q32)&lt;G$28,$AA32,IF(ABS($Q31)&lt;G$28,(G$28-ABS($Q31))*($Z31+$Z32)*0.5*($D$27+$D$28)*$D$5*1000,0))</f>
        <v>0</v>
      </c>
      <c r="CQ32" s="1">
        <f>IF(AND(G$28&lt;ABS($Q32),G$28&gt;ABS($Q31)),1,0)</f>
        <v>0</v>
      </c>
      <c r="CR32" s="3">
        <f>MIN(IF(CQ32=1,($S32-$S31)/(ABS($Q32)-ABS($Q31))*(G$28-ABS($Q31))+$S31,0),$D$7)</f>
        <v>0</v>
      </c>
      <c r="CS32" s="1">
        <f>IF(ABS($Q32)&lt;G$29,$AA32,IF(ABS($Q31)&lt;G$29,(G$29-ABS($Q31))*($Z31+$Z32)*0.5*($D$27+$D$28)*$D$5*1000,0))</f>
        <v>0</v>
      </c>
      <c r="CT32" s="1">
        <f>IF(AND(G$29&lt;ABS($Q32),G$29&gt;ABS($Q31)),1,0)</f>
        <v>0</v>
      </c>
      <c r="CU32" s="3">
        <f>MIN(IF(CT32=1,($S32-$S31)/(ABS($Q32)-ABS($Q31))*(G$29-ABS($Q31))+$S31,0),$D$7)</f>
        <v>0</v>
      </c>
      <c r="CV32" s="1">
        <f>IF(ABS($Q32)&lt;G$30,$AA32,IF(ABS($Q31)&lt;G$30,(G$30-ABS($Q31))*($Z31+$Z32)*0.5*($D$27+$D$28)*$D$5*1000,0))</f>
        <v>0</v>
      </c>
      <c r="CW32" s="1">
        <f>IF(AND(G$30&lt;ABS($Q32),G$30&gt;ABS($Q31)),1,0)</f>
        <v>0</v>
      </c>
      <c r="CX32" s="3">
        <f>MIN(IF(CW32=1,($S32-$S31)/(ABS($Q32)-ABS($Q31))*(G$30-ABS($Q31))+$S31,0),$D$7)</f>
        <v>0</v>
      </c>
      <c r="CY32" s="1">
        <f>IF(ABS($Q32)&lt;G$31,$AA32,IF(ABS($Q31)&lt;G$31,(G$31-ABS($Q31))*($Z31+$Z32)*0.5*($D$27+$D$28)*$D$5*1000,0))</f>
        <v>0</v>
      </c>
      <c r="CZ32" s="1">
        <f>IF(AND(G$31&lt;ABS($Q32),G$31&gt;ABS($Q31)),1,0)</f>
        <v>0</v>
      </c>
      <c r="DA32" s="3">
        <f>MIN(IF(CZ32=1,($S32-$S31)/(ABS($Q32)-ABS($Q31))*(G$31-ABS($Q31))+$S31,0),$D$7)</f>
        <v>0</v>
      </c>
      <c r="DB32" s="1">
        <f>IF(ABS($Q32)&lt;G$32,$AA32,IF(ABS($Q31)&lt;G$32,(G$32-ABS($Q31))*($Z31+$Z32)*0.5*($D$27+$D$28)*$D$5*1000,0))</f>
        <v>0</v>
      </c>
      <c r="DC32" s="1">
        <f>IF(AND(G$32&lt;ABS($Q32),G$32&gt;ABS($Q31)),1,0)</f>
        <v>0</v>
      </c>
      <c r="DD32" s="3">
        <f>MIN(IF(DC32=1,($S32-$S31)/(ABS($Q32)-ABS($Q31))*(G$32-ABS($Q31))+$S31,0),$D$7)</f>
        <v>0</v>
      </c>
      <c r="DE32" s="1">
        <f>IF(ABS($Q32)&lt;G$33,$AA32,IF(ABS($Q31)&lt;G$33,(G$33-ABS($Q31))*($Z31+$Z32)*0.5*($D$27+$D$28)*$D$5*1000,0))</f>
        <v>0</v>
      </c>
      <c r="DF32" s="1">
        <f>IF(AND(G$33&lt;ABS($Q32),G$33&gt;ABS($Q31)),1,0)</f>
        <v>0</v>
      </c>
      <c r="DG32" s="3">
        <f>MIN(IF(DF32=1,($S32-$S31)/(ABS($Q32)-ABS($Q31))*(G$33-ABS($Q31))+$S31,0),$D$7)</f>
        <v>0</v>
      </c>
      <c r="DH32" s="1">
        <f>IF(ABS($Q32)&lt;G$34,$AA32,IF(ABS($Q31)&lt;G$34,(G$34-ABS($Q31))*($Z31+$Z32)*0.5*($D$27+$D$28)*$D$5*1000,0))</f>
        <v>0</v>
      </c>
      <c r="DI32" s="1">
        <f>IF(AND(G$34&lt;ABS($Q32),G$34&gt;ABS($Q31)),1,0)</f>
        <v>0</v>
      </c>
      <c r="DJ32" s="3">
        <f>MIN(IF(DI32=1,($S32-$S31)/(ABS($Q32)-ABS($Q31))*(G$34-ABS($Q31))+$S31,0),$D$7)</f>
        <v>0</v>
      </c>
      <c r="DK32" s="1">
        <f>IF(ABS($Q32)&lt;G$35,$AA32,IF(ABS($Q31)&lt;G$35,(G$35-ABS($Q31))*($Z31+$Z32)*0.5*($D$27+$D$28)*$D$5*1000,0))</f>
        <v>0</v>
      </c>
      <c r="DL32" s="1">
        <f>IF(AND(G$35&lt;ABS($Q32),G$35&gt;ABS($Q31)),1,0)</f>
        <v>0</v>
      </c>
      <c r="DM32" s="3">
        <f>MIN(IF(DL32=1,($S32-$S31)/(ABS($Q32)-ABS($Q31))*(G$35-ABS($Q31))+$S31,0),$D$7)</f>
        <v>0</v>
      </c>
      <c r="DN32" s="1">
        <f>IF(ABS($Q32)&lt;G$36,$AA32,IF(ABS($Q31)&lt;G$36,(G$36-ABS($Q31))*($Z31+$Z32)*0.5*($D$27+$D$28)*$D$5*1000,0))</f>
        <v>0</v>
      </c>
      <c r="DO32" s="1">
        <f>IF(AND(G$36&lt;ABS($Q32),G$36&gt;ABS($Q31)),1,0)</f>
        <v>0</v>
      </c>
      <c r="DP32" s="3">
        <f>MIN(IF(DO32=1,($S32-$S31)/(ABS($Q32)-ABS($Q31))*(G$36-ABS($Q31))+$S31,0),$D$7)</f>
        <v>0</v>
      </c>
      <c r="DQ32" s="1">
        <f>IF(ABS($Q32)&lt;G$37,$AA32,IF(ABS($Q31)&lt;G$37,(G$37-ABS($Q31))*($Z31+$Z32)*0.5*($D$27+$D$28)*$D$5*1000,0))</f>
        <v>0</v>
      </c>
      <c r="DR32" s="1">
        <f>IF(AND(G$37&lt;ABS($Q32),G$37&gt;ABS($Q31)),1,0)</f>
        <v>0</v>
      </c>
      <c r="DS32" s="3">
        <f>MIN(IF(DR32=1,($S32-$S31)/(ABS($Q32)-ABS($Q31))*(G$37-ABS($Q31))+$S31,0),$D$7)</f>
        <v>0</v>
      </c>
      <c r="DT32" s="1">
        <f>IF(ABS($Q32)&lt;G$38,$AA32,IF(ABS($Q31)&lt;G$38,(G$38-ABS($Q31))*($Z31+$Z32)*0.5*($D$27+$D$28)*$D$5*1000,0))</f>
        <v>0</v>
      </c>
      <c r="DU32" s="1">
        <f>IF(AND(G$38&lt;ABS($Q32),G$38&gt;ABS($Q31)),1,0)</f>
        <v>0</v>
      </c>
      <c r="DV32" s="3">
        <f>MIN(IF(DU32=1,($S32-$S31)/(ABS($Q32)-ABS($Q31))*(G$38-ABS($Q31))+$S31,0),$D$7)</f>
        <v>0</v>
      </c>
      <c r="DW32" s="1">
        <f>IF(ABS($Q32)&lt;G$39,$AA32,IF(ABS($Q31)&lt;G$39,(G$39-ABS($Q31))*($Z31+$Z32)*0.5*($D$27+$D$28)*$D$5*1000,0))</f>
        <v>0</v>
      </c>
      <c r="DX32" s="1">
        <f>IF(AND(G$39&lt;ABS($Q32),G$39&gt;ABS($Q31)),1,0)</f>
        <v>0</v>
      </c>
      <c r="DY32" s="3">
        <f>MIN(IF(DX32=1,($S32-$S31)/(ABS($Q32)-ABS($Q31))*(G$39-ABS($Q31))+$S31,0),$D$7)</f>
        <v>0</v>
      </c>
      <c r="DZ32" s="1">
        <f>IF(ABS($Q32)&lt;G$40,$AA32,IF(ABS($Q31)&lt;G$40,(G$40-ABS($Q31))*($Z31+$Z32)*0.5*($D$27+$D$28)*$D$5*1000,0))</f>
        <v>0</v>
      </c>
      <c r="EA32" s="1">
        <f>IF(AND(G$40&lt;ABS($Q32),G$40&gt;ABS($Q31)),1,0)</f>
        <v>0</v>
      </c>
      <c r="EB32" s="3">
        <f>MIN(IF(EA32=1,($S32-$S31)/(ABS($Q32)-ABS($Q31))*(G$40-ABS($Q31))+$S31,0),$D$7)</f>
        <v>0</v>
      </c>
      <c r="EC32" s="1">
        <f>IF(ABS($Q32)&lt;G$41,$AA32,IF(ABS($Q31)&lt;G$41,(G$41-ABS($Q31))*($Z31+$Z32)*0.5*($D$27+$D$28)*$D$5*1000,0))</f>
        <v>0</v>
      </c>
      <c r="ED32" s="1">
        <f>IF(AND(G$41&lt;ABS($Q32),G$41&gt;ABS($Q31)),1,0)</f>
        <v>0</v>
      </c>
      <c r="EE32" s="3">
        <f>MIN(IF(ED32=1,($S32-$S31)/(ABS($Q32)-ABS($Q31))*(G$41-ABS($Q31))+$S31,0),$D$7)</f>
        <v>0</v>
      </c>
      <c r="EF32" s="1">
        <f>IF(ABS($Q32)&lt;G$42,$AA32,IF(ABS($Q31)&lt;G$42,(G$42-ABS($Q31))*($Z31+$Z32)*0.5*($D$27+$D$28)*$D$5*1000,0))</f>
        <v>0</v>
      </c>
      <c r="EG32" s="1">
        <f>IF(AND(G$42&lt;ABS($Q32),G$42&gt;ABS($Q31)),1,0)</f>
        <v>0</v>
      </c>
      <c r="EH32" s="3">
        <f>MIN(IF(EG32=1,($S32-$S31)/(ABS($Q32)-ABS($Q31))*(G$42-ABS($Q31))+$S31,0),$D$7)</f>
        <v>0</v>
      </c>
      <c r="EI32" s="1">
        <f>IF(ABS($Q32)&lt;G$43,$AA32,IF(ABS($Q31)&lt;G$43,(G$43-ABS($Q31))*($Z31+$Z32)*0.5*($D$27+$D$28)*$D$5*1000,0))</f>
        <v>0</v>
      </c>
      <c r="EJ32" s="1">
        <f>IF(AND(G$43&lt;ABS($Q32),G$43&gt;ABS($Q31)),1,0)</f>
        <v>0</v>
      </c>
      <c r="EK32" s="3">
        <f>MIN(IF(EJ32=1,($S32-$S31)/(ABS($Q32)-ABS($Q31))*(G$43-ABS($Q31))+$S31,0),$D$7)</f>
        <v>0</v>
      </c>
      <c r="EL32" s="1">
        <f>IF(ABS($Q32)&lt;G$44,$AA32,IF(ABS($Q31)&lt;G$44,(G$44-ABS($Q31))*($Z31+$Z32)*0.5*($D$27+$D$28)*$D$5*1000,0))</f>
        <v>0</v>
      </c>
      <c r="EM32" s="1">
        <f>IF(AND(G$44&lt;ABS($Q32),G$44&gt;ABS($Q31)),1,0)</f>
        <v>0</v>
      </c>
      <c r="EN32" s="3">
        <f>MIN(IF(EM32=1,($S32-$S31)/(ABS($Q32)-ABS($Q31))*(G$44-ABS($Q31))+$S31,0),$D$7)</f>
        <v>0</v>
      </c>
      <c r="EO32" s="1">
        <f>IF(ABS($Q32)&lt;G$45,$AA32,IF(ABS($Q31)&lt;G$45,(G$45-ABS($Q31))*($Z31+$Z32)*0.5*($D$27+$D$28)*$D$5*1000,0))</f>
        <v>0</v>
      </c>
      <c r="EP32" s="1">
        <f>IF(AND(G$45&lt;ABS($Q32),G$45&gt;ABS($Q31)),1,0)</f>
        <v>0</v>
      </c>
      <c r="EQ32" s="3">
        <f>MIN(IF(EP32=1,($S32-$S31)/(ABS($Q32)-ABS($Q31))*(G$45-ABS($Q31))+$S31,0),$D$7)</f>
        <v>0</v>
      </c>
      <c r="ER32" s="1">
        <f>IF(ABS($Q32)&lt;G$46,$AA32,IF(ABS($Q31)&lt;G$46,(G$46-ABS($Q31))*($Z31+$Z32)*0.5*($D$27+$D$28)*$D$5*1000,0))</f>
        <v>0</v>
      </c>
      <c r="ES32" s="1">
        <f>IF(AND(G$46&lt;ABS($Q32),G$46&gt;ABS($Q31)),1,0)</f>
        <v>0</v>
      </c>
      <c r="ET32" s="3">
        <f>MIN(IF(ES32=1,($S32-$S31)/(ABS($Q32)-ABS($Q31))*(G$46-ABS($Q31))+$S31,0),$D$7)</f>
        <v>0</v>
      </c>
      <c r="EU32" s="1">
        <f>IF(ABS($Q32)&lt;G$47,$AA32,IF(ABS($Q31)&lt;G$47,(G$47-ABS($Q31))*($Z31+$Z32)*0.5*($D$27+$D$28)*$D$5*1000,0))</f>
        <v>0</v>
      </c>
      <c r="EV32" s="1">
        <f>IF(AND(G$47&lt;ABS($Q32),G$47&gt;ABS($Q31)),1,0)</f>
        <v>0</v>
      </c>
      <c r="EW32" s="3">
        <f>MIN(IF(EV32=1,($S32-$S31)/(ABS($Q32)-ABS($Q31))*(G$47-ABS($Q31))+$S31,0),$D$7)</f>
        <v>0</v>
      </c>
      <c r="EX32" s="1">
        <f>IF(ABS($Q32)&lt;G$48,$AA32,IF(ABS($Q31)&lt;G$48,(G$48-ABS($Q31))*($Z31+$Z32)*0.5*($D$27+$D$28)*$D$5*1000,0))</f>
        <v>0</v>
      </c>
      <c r="EY32" s="1">
        <f>IF(AND(G$48&lt;ABS($Q32),G$48&gt;ABS($Q31)),1,0)</f>
        <v>0</v>
      </c>
      <c r="EZ32" s="3">
        <f>MIN(IF(EY32=1,($S32-$S31)/(ABS($Q32)-ABS($Q31))*(G$48-ABS($Q31))+$S31,0),$D$7)</f>
        <v>0</v>
      </c>
      <c r="FA32" s="1">
        <f>IF(ABS($Q32)&lt;G$49,$AA32,IF(ABS($Q31)&lt;G$49,(G$49-ABS($Q31))*($Z31+$Z32)*0.5*($D$27+$D$28)*$D$5*1000,0))</f>
        <v>0</v>
      </c>
      <c r="FB32" s="1">
        <f>IF(AND(G$49&lt;ABS($Q32),G$49&gt;ABS($Q31)),1,0)</f>
        <v>0</v>
      </c>
      <c r="FC32" s="3">
        <f>MIN(IF(FB32=1,($S32-$S31)/(ABS($Q32)-ABS($Q31))*(G$49-ABS($Q31))+$S31,0),$D$7)</f>
        <v>0</v>
      </c>
      <c r="FD32" s="1">
        <f>IF(ABS($Q32)&lt;G$50,$AA32,IF(ABS($Q31)&lt;G$50,(G$50-ABS($Q31))*($Z31+$Z32)*0.5*($D$27+$D$28)*$D$5*1000,0))</f>
        <v>0</v>
      </c>
      <c r="FE32" s="1">
        <f>IF(AND(G$50&lt;ABS($Q32),G$50&gt;ABS($Q31)),1,0)</f>
        <v>0</v>
      </c>
      <c r="FF32" s="3">
        <f>MIN(IF(FE32=1,($S32-$S31)/(ABS($Q32)-ABS($Q31))*(G$50-ABS($Q31))+$S31,0),$D$7)</f>
        <v>0</v>
      </c>
      <c r="FG32" s="1">
        <f>IF(ABS($Q32)&lt;G$51,$AA32,IF(ABS($Q31)&lt;G$51,(G$51-ABS($Q31))*($Z31+$Z32)*0.5*($D$27+$D$28)*$D$5*1000,0))</f>
        <v>0</v>
      </c>
      <c r="FH32" s="1">
        <f>IF(AND(G$51&lt;ABS($Q32),G$51&gt;ABS($Q31)),1,0)</f>
        <v>0</v>
      </c>
      <c r="FI32" s="3">
        <f>MIN(IF(FH32=1,($S32-$S31)/(ABS($Q32)-ABS($Q31))*(G$51-ABS($Q31))+$S31,0),$D$7)</f>
        <v>0</v>
      </c>
      <c r="FJ32" s="1">
        <f>IF(ABS($Q32)&lt;G$52,$AA32,IF(ABS($Q31)&lt;G$52,(G$52-ABS($Q31))*($Z31+$Z32)*0.5*($D$27+$D$28)*$D$5*1000,0))</f>
        <v>0</v>
      </c>
      <c r="FK32" s="1">
        <f>IF(AND(G$52&lt;ABS($Q32),G$52&gt;ABS($Q31)),1,0)</f>
        <v>0</v>
      </c>
      <c r="FL32" s="3">
        <f>MIN(IF(FK32=1,($S32-$S31)/(ABS($Q32)-ABS($Q31))*(G$52-ABS($Q31))+$S31,0),$D$7)</f>
        <v>0</v>
      </c>
      <c r="FM32" s="1">
        <f>IF(ABS($Q32)&lt;G$53,$AA32,IF(ABS($Q31)&lt;G$53,(G$53-ABS($Q31))*($Z31+$Z32)*0.5*($D$27+$D$28)*$D$5*1000,0))</f>
        <v>0</v>
      </c>
      <c r="FN32" s="1">
        <f>IF(AND(G$53&lt;ABS($Q32),G$53&gt;ABS($Q31)),1,0)</f>
        <v>0</v>
      </c>
      <c r="FO32" s="3">
        <f>MIN(IF(FN32=1,($S32-$S31)/(ABS($Q32)-ABS($Q31))*(G$53-ABS($Q31))+$S31,0),$D$7)</f>
        <v>0</v>
      </c>
      <c r="FP32" s="1">
        <f>IF(ABS($Q32)&lt;G$54,$AA32,IF(ABS($Q31)&lt;G$54,(G$54-ABS($Q31))*($Z31+$Z32)*0.5*($D$27+$D$28)*$D$5*1000,0))</f>
        <v>0</v>
      </c>
      <c r="FQ32" s="1">
        <f>IF(AND(G$54&lt;ABS($Q32),G$54&gt;ABS($Q31)),1,0)</f>
        <v>0</v>
      </c>
      <c r="FR32" s="3">
        <f>MIN(IF(FQ32=1,($S32-$S31)/(ABS($Q32)-ABS($Q31))*(G$54-ABS($Q31))+$S31,0),$D$7)</f>
        <v>0</v>
      </c>
      <c r="FS32" s="1">
        <f>IF(ABS($Q32)&lt;G$55,$AA32,IF(ABS($Q31)&lt;G$55,(G$55-ABS($Q31))*($Z31+$Z32)*0.5*($D$27+$D$28)*$D$5*1000,0))</f>
        <v>0</v>
      </c>
      <c r="FT32" s="1">
        <f>IF(AND(G$55&lt;ABS($Q32),G$55&gt;ABS($Q31)),1,0)</f>
        <v>0</v>
      </c>
      <c r="FU32" s="3">
        <f>MIN(IF(FT32=1,($S32-$S31)/(ABS($Q32)-ABS($Q31))*(G$55-ABS($Q31))+$S31,0),$D$7)</f>
        <v>0</v>
      </c>
      <c r="FV32" s="1" t="e">
        <f>IF(ABS($Q32)&lt;#REF!,$AA32,IF(ABS($Q31)&lt;#REF!,(#REF!-ABS($Q31))*($Z31+$Z32)*0.5*($D$27+$D$28)*$D$5*1000,0))</f>
        <v>#REF!</v>
      </c>
      <c r="FW32" s="1" t="e">
        <f>IF(AND(#REF!&lt;ABS($Q32),#REF!&gt;ABS($Q31)),1,0)</f>
        <v>#REF!</v>
      </c>
      <c r="FX32" s="3" t="e">
        <f>MIN(IF(FW32=1,($S32-$S31)/(ABS($Q32)-ABS($Q31))*(#REF!-ABS($Q31))+$S31,0),$D$7)</f>
        <v>#REF!</v>
      </c>
    </row>
    <row r="33" spans="1:180" ht="15" customHeight="1" x14ac:dyDescent="0.35">
      <c r="A33" s="4"/>
      <c r="B33" s="88"/>
      <c r="C33" s="89"/>
      <c r="D33" s="90"/>
      <c r="E33" s="4"/>
      <c r="F33" s="4"/>
      <c r="G33" s="14">
        <v>18.5</v>
      </c>
      <c r="H33" s="24">
        <f>SUM(DG7:DG221)*$D$6*1000*$D$29</f>
        <v>2051.9120063609862</v>
      </c>
      <c r="I33" s="24">
        <f>SUM(DE7:DE410)</f>
        <v>23014.928579999996</v>
      </c>
      <c r="J33" s="25">
        <f t="shared" si="0"/>
        <v>6.0775558166862513</v>
      </c>
      <c r="K33" s="22">
        <f t="shared" si="3"/>
        <v>1141.7973418037532</v>
      </c>
      <c r="L33" s="34">
        <f t="shared" si="4"/>
        <v>1123.2973418037532</v>
      </c>
      <c r="M33" s="53">
        <f t="shared" si="6"/>
        <v>0</v>
      </c>
      <c r="N33" s="13">
        <f t="shared" si="1"/>
        <v>-7573.7448652668199</v>
      </c>
      <c r="O33" s="13">
        <f t="shared" si="2"/>
        <v>-653.34274788771688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3">
        <f t="shared" si="5"/>
        <v>0.2</v>
      </c>
      <c r="AA33" s="3"/>
      <c r="AB33" s="1"/>
      <c r="AC33" s="2"/>
      <c r="AD33" s="2"/>
      <c r="AE33" s="1"/>
      <c r="AF33" s="2"/>
      <c r="AG33" s="2"/>
      <c r="AH33" s="1"/>
      <c r="AI33" s="2"/>
      <c r="AJ33" s="2"/>
      <c r="AK33" s="1"/>
      <c r="AL33" s="2"/>
      <c r="AM33" s="2"/>
      <c r="AN33" s="1"/>
      <c r="AO33" s="2"/>
      <c r="AP33" s="2"/>
      <c r="AQ33" s="1"/>
      <c r="AR33" s="2"/>
      <c r="AS33" s="2"/>
      <c r="AT33" s="1"/>
      <c r="AU33" s="2"/>
      <c r="AV33" s="2"/>
      <c r="AW33" s="1"/>
      <c r="AX33" s="2"/>
      <c r="AY33" s="2"/>
      <c r="AZ33" s="1"/>
      <c r="BA33" s="2"/>
      <c r="BB33" s="2"/>
      <c r="BC33" s="1"/>
      <c r="BD33" s="2"/>
      <c r="BE33" s="2"/>
      <c r="BF33" s="1"/>
      <c r="BG33" s="2"/>
      <c r="BH33" s="2"/>
      <c r="BI33" s="1"/>
      <c r="BJ33" s="2"/>
      <c r="BK33" s="2"/>
      <c r="BL33" s="1"/>
      <c r="BM33" s="2"/>
      <c r="BN33" s="2"/>
      <c r="BO33" s="1"/>
      <c r="BP33" s="2"/>
      <c r="BQ33" s="2"/>
      <c r="BR33" s="1"/>
      <c r="BS33" s="2"/>
      <c r="BT33" s="2"/>
      <c r="BU33" s="1"/>
      <c r="BV33" s="2"/>
      <c r="BW33" s="2"/>
      <c r="BX33" s="1"/>
      <c r="BY33" s="2"/>
      <c r="BZ33" s="2"/>
      <c r="CA33" s="1"/>
      <c r="CB33" s="2"/>
      <c r="CC33" s="2"/>
      <c r="CD33" s="1"/>
      <c r="CE33" s="2"/>
      <c r="CF33" s="2"/>
      <c r="CG33" s="1"/>
      <c r="CH33" s="2"/>
      <c r="CI33" s="2"/>
      <c r="CJ33" s="1"/>
      <c r="CK33" s="2"/>
      <c r="CL33" s="2"/>
      <c r="CM33" s="1"/>
      <c r="CN33" s="2"/>
      <c r="CO33" s="2"/>
      <c r="CP33" s="1"/>
      <c r="CQ33" s="2"/>
      <c r="CR33" s="2"/>
      <c r="CS33" s="1"/>
      <c r="CT33" s="2"/>
      <c r="CU33" s="2"/>
      <c r="CV33" s="1"/>
      <c r="CW33" s="2"/>
      <c r="CX33" s="2"/>
      <c r="CY33" s="1"/>
      <c r="CZ33" s="2"/>
      <c r="DA33" s="2"/>
      <c r="DB33" s="1"/>
      <c r="DC33" s="2"/>
      <c r="DD33" s="2"/>
      <c r="DE33" s="1"/>
      <c r="DF33" s="2"/>
      <c r="DG33" s="2"/>
      <c r="DH33" s="1"/>
      <c r="DI33" s="2"/>
      <c r="DJ33" s="2"/>
      <c r="DK33" s="1"/>
      <c r="DL33" s="2"/>
      <c r="DM33" s="2"/>
      <c r="DN33" s="1"/>
      <c r="DO33" s="2"/>
      <c r="DP33" s="2"/>
      <c r="DQ33" s="1"/>
      <c r="DR33" s="2"/>
      <c r="DS33" s="2"/>
      <c r="DT33" s="1"/>
      <c r="DU33" s="2"/>
      <c r="DV33" s="2"/>
      <c r="DW33" s="1"/>
      <c r="DX33" s="2"/>
      <c r="DY33" s="2"/>
      <c r="DZ33" s="1"/>
      <c r="EA33" s="2"/>
      <c r="EB33" s="2"/>
      <c r="EC33" s="1"/>
      <c r="ED33" s="2"/>
      <c r="EE33" s="2"/>
      <c r="EF33" s="1"/>
      <c r="EG33" s="2"/>
      <c r="EH33" s="2"/>
      <c r="EI33" s="1"/>
      <c r="EJ33" s="2"/>
      <c r="EK33" s="2"/>
      <c r="EL33" s="1"/>
      <c r="EM33" s="2"/>
      <c r="EN33" s="2"/>
      <c r="EO33" s="1"/>
      <c r="EP33" s="2"/>
      <c r="EQ33" s="2"/>
      <c r="ER33" s="1"/>
      <c r="ES33" s="2"/>
      <c r="ET33" s="2"/>
      <c r="EU33" s="1"/>
      <c r="EV33" s="2"/>
      <c r="EW33" s="2"/>
      <c r="EX33" s="1"/>
      <c r="EY33" s="2"/>
      <c r="EZ33" s="2"/>
      <c r="FA33" s="1"/>
      <c r="FB33" s="2"/>
      <c r="FC33" s="2"/>
      <c r="FD33" s="1"/>
      <c r="FE33" s="2"/>
      <c r="FF33" s="2"/>
      <c r="FG33" s="1"/>
      <c r="FH33" s="2"/>
      <c r="FI33" s="2"/>
      <c r="FJ33" s="1"/>
      <c r="FK33" s="2"/>
      <c r="FL33" s="2"/>
      <c r="FM33" s="1"/>
      <c r="FN33" s="2"/>
      <c r="FO33" s="2"/>
      <c r="FP33" s="1"/>
      <c r="FQ33" s="2"/>
      <c r="FR33" s="2"/>
      <c r="FS33" s="1"/>
      <c r="FT33" s="2"/>
      <c r="FU33" s="2"/>
      <c r="FV33" s="1"/>
      <c r="FW33" s="2"/>
      <c r="FX33" s="2"/>
    </row>
    <row r="34" spans="1:180" ht="15" customHeight="1" x14ac:dyDescent="0.35">
      <c r="A34" s="4"/>
      <c r="B34" s="37" t="s">
        <v>62</v>
      </c>
      <c r="C34" s="9" t="s">
        <v>8</v>
      </c>
      <c r="D34" s="38">
        <v>0.5</v>
      </c>
      <c r="E34" s="4"/>
      <c r="F34" s="4"/>
      <c r="G34" s="14">
        <v>19</v>
      </c>
      <c r="H34" s="24">
        <f>SUM(DJ7:DJ221)*$D$6*1000*$D$29</f>
        <v>2075.5385256143272</v>
      </c>
      <c r="I34" s="24">
        <f>SUM(DH7:DH410)</f>
        <v>23740.10858</v>
      </c>
      <c r="J34" s="25">
        <f t="shared" si="0"/>
        <v>5.917620137299771</v>
      </c>
      <c r="K34" s="22">
        <f t="shared" si="3"/>
        <v>684.48691902989208</v>
      </c>
      <c r="L34" s="34">
        <f t="shared" si="4"/>
        <v>665.48691902989208</v>
      </c>
      <c r="M34" s="53">
        <f t="shared" si="6"/>
        <v>0</v>
      </c>
      <c r="N34" s="13">
        <f t="shared" si="1"/>
        <v>-8023.5324435112143</v>
      </c>
      <c r="O34" s="13">
        <f t="shared" si="2"/>
        <v>-660.86559241718373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3">
        <f t="shared" si="5"/>
        <v>0.2</v>
      </c>
      <c r="AA34" s="1">
        <f>$R33*($Z34+$Z33)*0.5*($D$27+$D$28)*1000*$D$5</f>
        <v>0</v>
      </c>
      <c r="AB34" s="1">
        <f>IF(ABS($Q34)&lt;$G$6,$AA34,IF(ABS($Q33)&lt;$G$6,($G$6-ABS($Q33))*($Z33+$Z34)*0.5*($D$27+$D$28)*$D$5*1000,0))</f>
        <v>0</v>
      </c>
      <c r="AC34" s="1">
        <f>IF(AND($G$6&lt;ABS($Q34),$G$6&gt;ABS($Q33)),1,0)</f>
        <v>0</v>
      </c>
      <c r="AD34" s="3">
        <f>MIN(IF(AC34=1,($S34-$S33)/(ABS($Q34)-ABS($Q33))*($G$6-ABS($Q33))+$S33,0),$D$7)</f>
        <v>0</v>
      </c>
      <c r="AE34" s="1">
        <f>IF(ABS($Q34)&lt;$G$7,$AA34,IF(ABS($Q33)&lt;$G$7,($G$7-ABS($Q33))*($Z33+$Z34)*0.5*($D$27+$D$28)*$D$5*1000,0))</f>
        <v>0</v>
      </c>
      <c r="AF34" s="1">
        <f>IF(AND($G$7&lt;ABS($Q34),$G$7&gt;ABS($Q33)),1,0)</f>
        <v>0</v>
      </c>
      <c r="AG34" s="3">
        <f>MIN(IF(AF34=1,($S34-$S33)/(ABS($Q34)-ABS($Q33))*($G$7-ABS($Q33))+$S33,0),$D$7)</f>
        <v>0</v>
      </c>
      <c r="AH34" s="1">
        <f>IF(ABS($Q34)&lt;$G$8,$AA34,IF(ABS($Q33)&lt;$G$8,($G$8-ABS($Q33))*($Z33+$Z34)*0.5*($D$27+$D$28)*$D$5*1000,0))</f>
        <v>0</v>
      </c>
      <c r="AI34" s="1">
        <f>IF(AND($G$8&lt;ABS($Q34),$G$8&gt;ABS($Q33)),1,0)</f>
        <v>0</v>
      </c>
      <c r="AJ34" s="3">
        <f>MIN(IF(AI34=1,($S34-$S33)/(ABS($Q34)-ABS($Q33))*($G$8-ABS($Q33))+$S33,0),$D$7)</f>
        <v>0</v>
      </c>
      <c r="AK34" s="1">
        <f>IF(ABS($Q34)&lt;$G$9,$AA34,IF(ABS($Q33)&lt;$G$9,($G$9-ABS($Q33))*($Z33+$Z34)*0.5*($D$27+$D$28)*$D$5*1000,0))</f>
        <v>0</v>
      </c>
      <c r="AL34" s="1">
        <f>IF(AND($G$9&lt;ABS($Q34),$G$9&gt;ABS($Q33)),1,0)</f>
        <v>0</v>
      </c>
      <c r="AM34" s="3">
        <f>MIN(IF(AL34=1,($S34-$S33)/(ABS($Q34)-ABS($Q33))*($G$9-ABS($Q33))+$S33,0),$D$7)</f>
        <v>0</v>
      </c>
      <c r="AN34" s="1">
        <f>IF(ABS($Q34)&lt;$G$10,$AA34,IF(ABS($Q33)&lt;$G$10,($G$10-ABS($Q33))*($Z33+$Z34)*0.5*($D$27+$D$28)*$D$5*1000,0))</f>
        <v>0</v>
      </c>
      <c r="AO34" s="1">
        <f>IF(AND($G$10&lt;ABS($Q34),$G$10&gt;ABS($Q33)),1,0)</f>
        <v>0</v>
      </c>
      <c r="AP34" s="3">
        <f>MIN(IF(AO34=1,($S34-$S33)/(ABS($Q34)-ABS($Q33))*($G$10-ABS($Q33))+$S33,0),$D$7)</f>
        <v>0</v>
      </c>
      <c r="AQ34" s="1">
        <f>IF(ABS($Q34)&lt;$G$11,$AA34,IF(ABS($Q33)&lt;$G$11,($G$11-ABS($Q33))*($Z33+$Z34)*0.5*($D$27+$D$28)*$D$5*1000,0))</f>
        <v>0</v>
      </c>
      <c r="AR34" s="1">
        <f>IF(AND($G$11&lt;ABS($Q34),$G$11&gt;ABS($Q33)),1,0)</f>
        <v>0</v>
      </c>
      <c r="AS34" s="3">
        <f>MIN(IF(AR34=1,($S34-$S33)/(ABS($Q34)-ABS($Q33))*($G$11-ABS($Q33))+$S33,0),$D$7)</f>
        <v>0</v>
      </c>
      <c r="AT34" s="1">
        <f>IF(ABS($Q34)&lt;$G$12,$AA34,IF(ABS($Q33)&lt;$G$12,($G$12-ABS($Q33))*($Z33+$Z34)*0.5*($D$27+$D$28)*$D$5*1000,0))</f>
        <v>0</v>
      </c>
      <c r="AU34" s="1">
        <f>IF(AND($G$12&lt;ABS($Q34),$G$12&gt;ABS($Q33)),1,0)</f>
        <v>0</v>
      </c>
      <c r="AV34" s="3">
        <f>MIN(IF(AU34=1,($S34-$S33)/(ABS($Q34)-ABS($Q33))*($G$12-ABS($Q33))+$S33,0),$D$7)</f>
        <v>0</v>
      </c>
      <c r="AW34" s="1">
        <f>IF(ABS($Q34)&lt;$G$13,$AA34,IF(ABS($Q33)&lt;$G$13,($G$13-ABS($Q33))*($Z33+$Z34)*0.5*($D$27+$D$28)*$D$5*1000,0))</f>
        <v>0</v>
      </c>
      <c r="AX34" s="1">
        <f>IF(AND($G$13&lt;ABS($Q34),$G$13&gt;ABS($Q33)),1,0)</f>
        <v>0</v>
      </c>
      <c r="AY34" s="3">
        <f>MIN(IF(AX34=1,($S34-$S33)/(ABS($Q34)-ABS($Q33))*($G$13-ABS($Q33))+$S33,0),$D$7)</f>
        <v>0</v>
      </c>
      <c r="AZ34" s="1">
        <f>IF(ABS($Q34)&lt;$G$14,$AA34,IF(ABS($Q33)&lt;$G$14,($G$14-ABS($Q33))*($Z33+$Z34)*0.5*($D$27+$D$28)*$D$5*1000,0))</f>
        <v>0</v>
      </c>
      <c r="BA34" s="1">
        <f>IF(AND($G$14&lt;ABS($Q34),$G$14&gt;ABS($Q33)),1,0)</f>
        <v>0</v>
      </c>
      <c r="BB34" s="3">
        <f>MIN(IF(BA34=1,($S34-$S33)/(ABS($Q34)-ABS($Q33))*($G$14-ABS($Q33))+$S33,0),$D$7)</f>
        <v>0</v>
      </c>
      <c r="BC34" s="1">
        <f>IF(ABS($Q34)&lt;G$15,$AA34,IF(ABS($Q33)&lt;G$15,(G$15-ABS($Q33))*($Z33+$Z34)*0.5*($D$27+$D$28)*$D$5*1000,0))</f>
        <v>0</v>
      </c>
      <c r="BD34" s="1">
        <f>IF(AND(G$15&lt;ABS($Q34),G$15&gt;ABS($Q33)),1,0)</f>
        <v>0</v>
      </c>
      <c r="BE34" s="3">
        <f>MIN(IF(BD34=1,($S34-$S33)/(ABS($Q34)-ABS($Q33))*(G$15-ABS($Q33))+$S33,0),$D$7)</f>
        <v>0</v>
      </c>
      <c r="BF34" s="1">
        <f>IF(ABS($Q34)&lt;G$16,$AA34,IF(ABS($Q33)&lt;G$16,(G$16-ABS($Q33))*($Z33+$Z34)*0.5*($D$27+$D$28)*$D$5*1000,0))</f>
        <v>0</v>
      </c>
      <c r="BG34" s="1">
        <f>IF(AND(G$16&lt;ABS($Q34),G$16&gt;ABS($Q33)),1,0)</f>
        <v>0</v>
      </c>
      <c r="BH34" s="3">
        <f>MIN(IF(BG34=1,($S34-$S33)/(ABS($Q34)-ABS($Q33))*(G$16-ABS($Q33))+$S33,0),$D$7)</f>
        <v>0</v>
      </c>
      <c r="BI34" s="1">
        <f>IF(ABS($Q34)&lt;G$17,$AA34,IF(ABS($Q33)&lt;G$17,(G$17-ABS($Q33))*($Z33+$Z34)*0.5*($D$27+$D$28)*$D$5*1000,0))</f>
        <v>0</v>
      </c>
      <c r="BJ34" s="1">
        <f>IF(AND(G$17&lt;ABS($Q34),G$17&gt;ABS($Q33)),1,0)</f>
        <v>0</v>
      </c>
      <c r="BK34" s="3">
        <f>MIN(IF(BJ34=1,($S34-$S33)/(ABS($Q34)-ABS($Q33))*(G$17-ABS($Q33))+$S33,0),$D$7)</f>
        <v>0</v>
      </c>
      <c r="BL34" s="1">
        <f>IF(ABS($Q34)&lt;G$18,$AA34,IF(ABS($Q33)&lt;G$18,(G$18-ABS($Q33))*($Z33+$Z34)*0.5*($D$27+$D$28)*$D$5*1000,0))</f>
        <v>0</v>
      </c>
      <c r="BM34" s="1">
        <f>IF(AND(G$18&lt;ABS($Q34),G$18&gt;ABS($Q33)),1,0)</f>
        <v>0</v>
      </c>
      <c r="BN34" s="3">
        <f>MIN(IF(BM34=1,($S34-$S33)/(ABS($Q34)-ABS($Q33))*(G$18-ABS($Q33))+$S33,0),$D$7)</f>
        <v>0</v>
      </c>
      <c r="BO34" s="1">
        <f>IF(ABS($Q34)&lt;G$19,$AA34,IF(ABS($Q33)&lt;G$19,(G$19-ABS($Q33))*($Z33+$Z34)*0.5*($D$27+$D$28)*$D$5*1000,0))</f>
        <v>0</v>
      </c>
      <c r="BP34" s="1">
        <f>IF(AND(G$19&lt;ABS($Q34),G$19&gt;ABS($Q33)),1,0)</f>
        <v>0</v>
      </c>
      <c r="BQ34" s="3">
        <f>MIN(IF(BP34=1,($S34-$S33)/(ABS($Q34)-ABS($Q33))*(G$19-ABS($Q33))+$S33,0),$D$7)</f>
        <v>0</v>
      </c>
      <c r="BR34" s="1">
        <f>IF(ABS($Q34)&lt;G$20,$AA34,IF(ABS($Q33)&lt;G$20,(G$20-ABS($Q33))*($Z33+$Z34)*0.5*($D$27+$D$28)*$D$5*1000,0))</f>
        <v>0</v>
      </c>
      <c r="BS34" s="1">
        <f>IF(AND(G$20&lt;ABS($Q34),G$20&gt;ABS($Q33)),1,0)</f>
        <v>0</v>
      </c>
      <c r="BT34" s="3">
        <f>MIN(IF(BS34=1,($S34-$S33)/(ABS($Q34)-ABS($Q33))*(G$20-ABS($Q33))+$S33,0),$D$7)</f>
        <v>0</v>
      </c>
      <c r="BU34" s="1">
        <f>IF(ABS($Q34)&lt;G$21,$AA34,IF(ABS($Q33)&lt;G$21,(G$21-ABS($Q33))*($Z33+$Z34)*0.5*($D$27+$D$28)*$D$5*1000,0))</f>
        <v>0</v>
      </c>
      <c r="BV34" s="1">
        <f>IF(AND(G$21&lt;ABS($Q34),G$21&gt;ABS($Q33)),1,0)</f>
        <v>0</v>
      </c>
      <c r="BW34" s="3">
        <f>MIN(IF(BV34=1,($S34-$S33)/(ABS($Q34)-ABS($Q33))*(G$21-ABS($Q33))+$S33,0),$D$7)</f>
        <v>0</v>
      </c>
      <c r="BX34" s="1">
        <f>IF(ABS($Q34)&lt;G$22,$AA34,IF(ABS($Q33)&lt;G$22,(G$22-ABS($Q33))*($Z33+$Z34)*0.5*($D$27+$D$28)*$D$5*1000,0))</f>
        <v>0</v>
      </c>
      <c r="BY34" s="1">
        <f>IF(AND(G$22&lt;ABS($Q34),G$22&gt;ABS($Q33)),1,0)</f>
        <v>0</v>
      </c>
      <c r="BZ34" s="3">
        <f>MIN(IF(BY34=1,($S34-$S33)/(ABS($Q34)-ABS($Q33))*(G$22-ABS($Q33))+$S33,0),$D$7)</f>
        <v>0</v>
      </c>
      <c r="CA34" s="1">
        <f>IF(ABS($Q34)&lt;G$23,$AA34,IF(ABS($Q33)&lt;G$23,(G$23-ABS($Q33))*($Z33+$Z34)*0.5*($D$27+$D$28)*$D$5*1000,0))</f>
        <v>0</v>
      </c>
      <c r="CB34" s="1">
        <f>IF(AND(G$23&lt;ABS($Q34),G$23&gt;ABS($Q33)),1,0)</f>
        <v>0</v>
      </c>
      <c r="CC34" s="3">
        <f>MIN(IF(CB34=1,($S34-$S33)/(ABS($Q34)-ABS($Q33))*(G$23-ABS($Q33))+$S33,0),$D$7)</f>
        <v>0</v>
      </c>
      <c r="CD34" s="1">
        <f>IF(ABS($Q34)&lt;G$24,$AA34,IF(ABS($Q33)&lt;G$24,(G$24-ABS($Q33))*($Z33+$Z34)*0.5*($D$27+$D$28)*$D$5*1000,0))</f>
        <v>0</v>
      </c>
      <c r="CE34" s="1">
        <f>IF(AND(G$24&lt;ABS($Q34),G$24&gt;ABS($Q33)),1,0)</f>
        <v>0</v>
      </c>
      <c r="CF34" s="3">
        <f>MIN(IF(CE34=1,($S34-$S33)/(ABS($Q34)-ABS($Q33))*(G$24-ABS($Q33))+$S33,0),$D$7)</f>
        <v>0</v>
      </c>
      <c r="CG34" s="1">
        <f>IF(ABS($Q34)&lt;G$25,$AA34,IF(ABS($Q33)&lt;G$25,(G$25-ABS($Q33))*($Z33+$Z34)*0.5*($D$27+$D$28)*$D$5*1000,0))</f>
        <v>0</v>
      </c>
      <c r="CH34" s="1">
        <f>IF(AND(G$25&lt;ABS($Q34),G$25&gt;ABS($Q33)),1,0)</f>
        <v>0</v>
      </c>
      <c r="CI34" s="3">
        <f>MIN(IF(CH34=1,($S34-$S33)/(ABS($Q34)-ABS($Q33))*(G$25-ABS($Q33))+$S33,0),$D$7)</f>
        <v>0</v>
      </c>
      <c r="CJ34" s="1">
        <f>IF(ABS($Q34)&lt;G$26,$AA34,IF(ABS($Q33)&lt;G$26,(G$26-ABS($Q33))*($Z33+$Z34)*0.5*($D$27+$D$28)*$D$5*1000,0))</f>
        <v>0</v>
      </c>
      <c r="CK34" s="1">
        <f>IF(AND(G$26&lt;ABS($Q34),G$26&gt;ABS($Q33)),1,0)</f>
        <v>0</v>
      </c>
      <c r="CL34" s="3">
        <f>MIN(IF(CK34=1,($S34-$S33)/(ABS($Q34)-ABS($Q33))*(G$26-ABS($Q33))+$S33,0),$D$7)</f>
        <v>0</v>
      </c>
      <c r="CM34" s="1">
        <f>IF(ABS($Q34)&lt;G$27,$AA34,IF(ABS($Q33)&lt;G$27,(G$27-ABS($Q33))*($Z33+$Z34)*0.5*($D$27+$D$28)*$D$5*1000,0))</f>
        <v>0</v>
      </c>
      <c r="CN34" s="1">
        <f>IF(AND(G$27&lt;ABS($Q34),G$27&gt;ABS($Q33)),1,0)</f>
        <v>0</v>
      </c>
      <c r="CO34" s="3">
        <f>MIN(IF(CN34=1,($S34-$S33)/(ABS($Q34)-ABS($Q33))*(G$27-ABS($Q33))+$S33,0),$D$7)</f>
        <v>0</v>
      </c>
      <c r="CP34" s="1">
        <f>IF(ABS($Q34)&lt;G$28,$AA34,IF(ABS($Q33)&lt;G$28,(G$28-ABS($Q33))*($Z33+$Z34)*0.5*($D$27+$D$28)*$D$5*1000,0))</f>
        <v>0</v>
      </c>
      <c r="CQ34" s="1">
        <f>IF(AND(G$28&lt;ABS($Q34),G$28&gt;ABS($Q33)),1,0)</f>
        <v>0</v>
      </c>
      <c r="CR34" s="3">
        <f>MIN(IF(CQ34=1,($S34-$S33)/(ABS($Q34)-ABS($Q33))*(G$28-ABS($Q33))+$S33,0),$D$7)</f>
        <v>0</v>
      </c>
      <c r="CS34" s="1">
        <f>IF(ABS($Q34)&lt;G$29,$AA34,IF(ABS($Q33)&lt;G$29,(G$29-ABS($Q33))*($Z33+$Z34)*0.5*($D$27+$D$28)*$D$5*1000,0))</f>
        <v>0</v>
      </c>
      <c r="CT34" s="1">
        <f>IF(AND(G$29&lt;ABS($Q34),G$29&gt;ABS($Q33)),1,0)</f>
        <v>0</v>
      </c>
      <c r="CU34" s="3">
        <f>MIN(IF(CT34=1,($S34-$S33)/(ABS($Q34)-ABS($Q33))*(G$29-ABS($Q33))+$S33,0),$D$7)</f>
        <v>0</v>
      </c>
      <c r="CV34" s="1">
        <f>IF(ABS($Q34)&lt;G$30,$AA34,IF(ABS($Q33)&lt;G$30,(G$30-ABS($Q33))*($Z33+$Z34)*0.5*($D$27+$D$28)*$D$5*1000,0))</f>
        <v>0</v>
      </c>
      <c r="CW34" s="1">
        <f>IF(AND(G$30&lt;ABS($Q34),G$30&gt;ABS($Q33)),1,0)</f>
        <v>0</v>
      </c>
      <c r="CX34" s="3">
        <f>MIN(IF(CW34=1,($S34-$S33)/(ABS($Q34)-ABS($Q33))*(G$30-ABS($Q33))+$S33,0),$D$7)</f>
        <v>0</v>
      </c>
      <c r="CY34" s="1">
        <f>IF(ABS($Q34)&lt;G$31,$AA34,IF(ABS($Q33)&lt;G$31,(G$31-ABS($Q33))*($Z33+$Z34)*0.5*($D$27+$D$28)*$D$5*1000,0))</f>
        <v>0</v>
      </c>
      <c r="CZ34" s="1">
        <f>IF(AND(G$31&lt;ABS($Q34),G$31&gt;ABS($Q33)),1,0)</f>
        <v>0</v>
      </c>
      <c r="DA34" s="3">
        <f>MIN(IF(CZ34=1,($S34-$S33)/(ABS($Q34)-ABS($Q33))*(G$31-ABS($Q33))+$S33,0),$D$7)</f>
        <v>0</v>
      </c>
      <c r="DB34" s="1">
        <f>IF(ABS($Q34)&lt;G$32,$AA34,IF(ABS($Q33)&lt;G$32,(G$32-ABS($Q33))*($Z33+$Z34)*0.5*($D$27+$D$28)*$D$5*1000,0))</f>
        <v>0</v>
      </c>
      <c r="DC34" s="1">
        <f>IF(AND(G$32&lt;ABS($Q34),G$32&gt;ABS($Q33)),1,0)</f>
        <v>0</v>
      </c>
      <c r="DD34" s="3">
        <f>MIN(IF(DC34=1,($S34-$S33)/(ABS($Q34)-ABS($Q33))*(G$32-ABS($Q33))+$S33,0),$D$7)</f>
        <v>0</v>
      </c>
      <c r="DE34" s="1">
        <f>IF(ABS($Q34)&lt;G$33,$AA34,IF(ABS($Q33)&lt;G$33,(G$33-ABS($Q33))*($Z33+$Z34)*0.5*($D$27+$D$28)*$D$5*1000,0))</f>
        <v>0</v>
      </c>
      <c r="DF34" s="1">
        <f>IF(AND(G$33&lt;ABS($Q34),G$33&gt;ABS($Q33)),1,0)</f>
        <v>0</v>
      </c>
      <c r="DG34" s="3">
        <f>MIN(IF(DF34=1,($S34-$S33)/(ABS($Q34)-ABS($Q33))*(G$33-ABS($Q33))+$S33,0),$D$7)</f>
        <v>0</v>
      </c>
      <c r="DH34" s="1">
        <f>IF(ABS($Q34)&lt;G$34,$AA34,IF(ABS($Q33)&lt;G$34,(G$34-ABS($Q33))*($Z33+$Z34)*0.5*($D$27+$D$28)*$D$5*1000,0))</f>
        <v>0</v>
      </c>
      <c r="DI34" s="1">
        <f>IF(AND(G$34&lt;ABS($Q34),G$34&gt;ABS($Q33)),1,0)</f>
        <v>0</v>
      </c>
      <c r="DJ34" s="3">
        <f>MIN(IF(DI34=1,($S34-$S33)/(ABS($Q34)-ABS($Q33))*(G$34-ABS($Q33))+$S33,0),$D$7)</f>
        <v>0</v>
      </c>
      <c r="DK34" s="1">
        <f>IF(ABS($Q34)&lt;G$35,$AA34,IF(ABS($Q33)&lt;G$35,(G$35-ABS($Q33))*($Z33+$Z34)*0.5*($D$27+$D$28)*$D$5*1000,0))</f>
        <v>0</v>
      </c>
      <c r="DL34" s="1">
        <f>IF(AND(G$35&lt;ABS($Q34),G$35&gt;ABS($Q33)),1,0)</f>
        <v>0</v>
      </c>
      <c r="DM34" s="3">
        <f>MIN(IF(DL34=1,($S34-$S33)/(ABS($Q34)-ABS($Q33))*(G$35-ABS($Q33))+$S33,0),$D$7)</f>
        <v>0</v>
      </c>
      <c r="DN34" s="1">
        <f>IF(ABS($Q34)&lt;G$36,$AA34,IF(ABS($Q33)&lt;G$36,(G$36-ABS($Q33))*($Z33+$Z34)*0.5*($D$27+$D$28)*$D$5*1000,0))</f>
        <v>0</v>
      </c>
      <c r="DO34" s="1">
        <f>IF(AND(G$36&lt;ABS($Q34),G$36&gt;ABS($Q33)),1,0)</f>
        <v>0</v>
      </c>
      <c r="DP34" s="3">
        <f>MIN(IF(DO34=1,($S34-$S33)/(ABS($Q34)-ABS($Q33))*(G$36-ABS($Q33))+$S33,0),$D$7)</f>
        <v>0</v>
      </c>
      <c r="DQ34" s="1">
        <f>IF(ABS($Q34)&lt;G$37,$AA34,IF(ABS($Q33)&lt;G$37,(G$37-ABS($Q33))*($Z33+$Z34)*0.5*($D$27+$D$28)*$D$5*1000,0))</f>
        <v>0</v>
      </c>
      <c r="DR34" s="1">
        <f>IF(AND(G$37&lt;ABS($Q34),G$37&gt;ABS($Q33)),1,0)</f>
        <v>0</v>
      </c>
      <c r="DS34" s="3">
        <f>MIN(IF(DR34=1,($S34-$S33)/(ABS($Q34)-ABS($Q33))*(G$37-ABS($Q33))+$S33,0),$D$7)</f>
        <v>0</v>
      </c>
      <c r="DT34" s="1">
        <f>IF(ABS($Q34)&lt;G$38,$AA34,IF(ABS($Q33)&lt;G$38,(G$38-ABS($Q33))*($Z33+$Z34)*0.5*($D$27+$D$28)*$D$5*1000,0))</f>
        <v>0</v>
      </c>
      <c r="DU34" s="1">
        <f>IF(AND(G$38&lt;ABS($Q34),G$38&gt;ABS($Q33)),1,0)</f>
        <v>0</v>
      </c>
      <c r="DV34" s="3">
        <f>MIN(IF(DU34=1,($S34-$S33)/(ABS($Q34)-ABS($Q33))*(G$38-ABS($Q33))+$S33,0),$D$7)</f>
        <v>0</v>
      </c>
      <c r="DW34" s="1">
        <f>IF(ABS($Q34)&lt;G$39,$AA34,IF(ABS($Q33)&lt;G$39,(G$39-ABS($Q33))*($Z33+$Z34)*0.5*($D$27+$D$28)*$D$5*1000,0))</f>
        <v>0</v>
      </c>
      <c r="DX34" s="1">
        <f>IF(AND(G$39&lt;ABS($Q34),G$39&gt;ABS($Q33)),1,0)</f>
        <v>0</v>
      </c>
      <c r="DY34" s="3">
        <f>MIN(IF(DX34=1,($S34-$S33)/(ABS($Q34)-ABS($Q33))*(G$39-ABS($Q33))+$S33,0),$D$7)</f>
        <v>0</v>
      </c>
      <c r="DZ34" s="1">
        <f>IF(ABS($Q34)&lt;G$40,$AA34,IF(ABS($Q33)&lt;G$40,(G$40-ABS($Q33))*($Z33+$Z34)*0.5*($D$27+$D$28)*$D$5*1000,0))</f>
        <v>0</v>
      </c>
      <c r="EA34" s="1">
        <f>IF(AND(G$40&lt;ABS($Q34),G$40&gt;ABS($Q33)),1,0)</f>
        <v>0</v>
      </c>
      <c r="EB34" s="3">
        <f>MIN(IF(EA34=1,($S34-$S33)/(ABS($Q34)-ABS($Q33))*(G$40-ABS($Q33))+$S33,0),$D$7)</f>
        <v>0</v>
      </c>
      <c r="EC34" s="1">
        <f>IF(ABS($Q34)&lt;G$41,$AA34,IF(ABS($Q33)&lt;G$41,(G$41-ABS($Q33))*($Z33+$Z34)*0.5*($D$27+$D$28)*$D$5*1000,0))</f>
        <v>0</v>
      </c>
      <c r="ED34" s="1">
        <f>IF(AND(G$41&lt;ABS($Q34),G$41&gt;ABS($Q33)),1,0)</f>
        <v>0</v>
      </c>
      <c r="EE34" s="3">
        <f>MIN(IF(ED34=1,($S34-$S33)/(ABS($Q34)-ABS($Q33))*(G$41-ABS($Q33))+$S33,0),$D$7)</f>
        <v>0</v>
      </c>
      <c r="EF34" s="1">
        <f>IF(ABS($Q34)&lt;G$42,$AA34,IF(ABS($Q33)&lt;G$42,(G$42-ABS($Q33))*($Z33+$Z34)*0.5*($D$27+$D$28)*$D$5*1000,0))</f>
        <v>0</v>
      </c>
      <c r="EG34" s="1">
        <f>IF(AND(G$42&lt;ABS($Q34),G$42&gt;ABS($Q33)),1,0)</f>
        <v>0</v>
      </c>
      <c r="EH34" s="3">
        <f>MIN(IF(EG34=1,($S34-$S33)/(ABS($Q34)-ABS($Q33))*(G$42-ABS($Q33))+$S33,0),$D$7)</f>
        <v>0</v>
      </c>
      <c r="EI34" s="1">
        <f>IF(ABS($Q34)&lt;G$43,$AA34,IF(ABS($Q33)&lt;G$43,(G$43-ABS($Q33))*($Z33+$Z34)*0.5*($D$27+$D$28)*$D$5*1000,0))</f>
        <v>0</v>
      </c>
      <c r="EJ34" s="1">
        <f>IF(AND(G$43&lt;ABS($Q34),G$43&gt;ABS($Q33)),1,0)</f>
        <v>0</v>
      </c>
      <c r="EK34" s="3">
        <f>MIN(IF(EJ34=1,($S34-$S33)/(ABS($Q34)-ABS($Q33))*(G$43-ABS($Q33))+$S33,0),$D$7)</f>
        <v>0</v>
      </c>
      <c r="EL34" s="1">
        <f>IF(ABS($Q34)&lt;G$44,$AA34,IF(ABS($Q33)&lt;G$44,(G$44-ABS($Q33))*($Z33+$Z34)*0.5*($D$27+$D$28)*$D$5*1000,0))</f>
        <v>0</v>
      </c>
      <c r="EM34" s="1">
        <f>IF(AND(G$44&lt;ABS($Q34),G$44&gt;ABS($Q33)),1,0)</f>
        <v>0</v>
      </c>
      <c r="EN34" s="3">
        <f>MIN(IF(EM34=1,($S34-$S33)/(ABS($Q34)-ABS($Q33))*(G$44-ABS($Q33))+$S33,0),$D$7)</f>
        <v>0</v>
      </c>
      <c r="EO34" s="1">
        <f>IF(ABS($Q34)&lt;G$45,$AA34,IF(ABS($Q33)&lt;G$45,(G$45-ABS($Q33))*($Z33+$Z34)*0.5*($D$27+$D$28)*$D$5*1000,0))</f>
        <v>0</v>
      </c>
      <c r="EP34" s="1">
        <f>IF(AND(G$45&lt;ABS($Q34),G$45&gt;ABS($Q33)),1,0)</f>
        <v>0</v>
      </c>
      <c r="EQ34" s="3">
        <f>MIN(IF(EP34=1,($S34-$S33)/(ABS($Q34)-ABS($Q33))*(G$45-ABS($Q33))+$S33,0),$D$7)</f>
        <v>0</v>
      </c>
      <c r="ER34" s="1">
        <f>IF(ABS($Q34)&lt;G$46,$AA34,IF(ABS($Q33)&lt;G$46,(G$46-ABS($Q33))*($Z33+$Z34)*0.5*($D$27+$D$28)*$D$5*1000,0))</f>
        <v>0</v>
      </c>
      <c r="ES34" s="1">
        <f>IF(AND(G$46&lt;ABS($Q34),G$46&gt;ABS($Q33)),1,0)</f>
        <v>0</v>
      </c>
      <c r="ET34" s="3">
        <f>MIN(IF(ES34=1,($S34-$S33)/(ABS($Q34)-ABS($Q33))*(G$46-ABS($Q33))+$S33,0),$D$7)</f>
        <v>0</v>
      </c>
      <c r="EU34" s="1">
        <f>IF(ABS($Q34)&lt;G$47,$AA34,IF(ABS($Q33)&lt;G$47,(G$47-ABS($Q33))*($Z33+$Z34)*0.5*($D$27+$D$28)*$D$5*1000,0))</f>
        <v>0</v>
      </c>
      <c r="EV34" s="1">
        <f>IF(AND(G$47&lt;ABS($Q34),G$47&gt;ABS($Q33)),1,0)</f>
        <v>0</v>
      </c>
      <c r="EW34" s="3">
        <f>MIN(IF(EV34=1,($S34-$S33)/(ABS($Q34)-ABS($Q33))*(G$47-ABS($Q33))+$S33,0),$D$7)</f>
        <v>0</v>
      </c>
      <c r="EX34" s="1">
        <f>IF(ABS($Q34)&lt;G$48,$AA34,IF(ABS($Q33)&lt;G$48,(G$48-ABS($Q33))*($Z33+$Z34)*0.5*($D$27+$D$28)*$D$5*1000,0))</f>
        <v>0</v>
      </c>
      <c r="EY34" s="1">
        <f>IF(AND(G$48&lt;ABS($Q34),G$48&gt;ABS($Q33)),1,0)</f>
        <v>0</v>
      </c>
      <c r="EZ34" s="3">
        <f>MIN(IF(EY34=1,($S34-$S33)/(ABS($Q34)-ABS($Q33))*(G$48-ABS($Q33))+$S33,0),$D$7)</f>
        <v>0</v>
      </c>
      <c r="FA34" s="1">
        <f>IF(ABS($Q34)&lt;G$49,$AA34,IF(ABS($Q33)&lt;G$49,(G$49-ABS($Q33))*($Z33+$Z34)*0.5*($D$27+$D$28)*$D$5*1000,0))</f>
        <v>0</v>
      </c>
      <c r="FB34" s="1">
        <f>IF(AND(G$49&lt;ABS($Q34),G$49&gt;ABS($Q33)),1,0)</f>
        <v>0</v>
      </c>
      <c r="FC34" s="3">
        <f>MIN(IF(FB34=1,($S34-$S33)/(ABS($Q34)-ABS($Q33))*(G$49-ABS($Q33))+$S33,0),$D$7)</f>
        <v>0</v>
      </c>
      <c r="FD34" s="1">
        <f>IF(ABS($Q34)&lt;G$50,$AA34,IF(ABS($Q33)&lt;G$50,(G$50-ABS($Q33))*($Z33+$Z34)*0.5*($D$27+$D$28)*$D$5*1000,0))</f>
        <v>0</v>
      </c>
      <c r="FE34" s="1">
        <f>IF(AND(G$50&lt;ABS($Q34),G$50&gt;ABS($Q33)),1,0)</f>
        <v>0</v>
      </c>
      <c r="FF34" s="3">
        <f>MIN(IF(FE34=1,($S34-$S33)/(ABS($Q34)-ABS($Q33))*(G$50-ABS($Q33))+$S33,0),$D$7)</f>
        <v>0</v>
      </c>
      <c r="FG34" s="1">
        <f>IF(ABS($Q34)&lt;G$51,$AA34,IF(ABS($Q33)&lt;G$51,(G$51-ABS($Q33))*($Z33+$Z34)*0.5*($D$27+$D$28)*$D$5*1000,0))</f>
        <v>0</v>
      </c>
      <c r="FH34" s="1">
        <f>IF(AND(G$51&lt;ABS($Q34),G$51&gt;ABS($Q33)),1,0)</f>
        <v>0</v>
      </c>
      <c r="FI34" s="3">
        <f>MIN(IF(FH34=1,($S34-$S33)/(ABS($Q34)-ABS($Q33))*(G$51-ABS($Q33))+$S33,0),$D$7)</f>
        <v>0</v>
      </c>
      <c r="FJ34" s="1">
        <f>IF(ABS($Q34)&lt;G$52,$AA34,IF(ABS($Q33)&lt;G$52,(G$52-ABS($Q33))*($Z33+$Z34)*0.5*($D$27+$D$28)*$D$5*1000,0))</f>
        <v>0</v>
      </c>
      <c r="FK34" s="1">
        <f>IF(AND(G$52&lt;ABS($Q34),G$52&gt;ABS($Q33)),1,0)</f>
        <v>0</v>
      </c>
      <c r="FL34" s="3">
        <f>MIN(IF(FK34=1,($S34-$S33)/(ABS($Q34)-ABS($Q33))*(G$52-ABS($Q33))+$S33,0),$D$7)</f>
        <v>0</v>
      </c>
      <c r="FM34" s="1">
        <f>IF(ABS($Q34)&lt;G$53,$AA34,IF(ABS($Q33)&lt;G$53,(G$53-ABS($Q33))*($Z33+$Z34)*0.5*($D$27+$D$28)*$D$5*1000,0))</f>
        <v>0</v>
      </c>
      <c r="FN34" s="1">
        <f>IF(AND(G$53&lt;ABS($Q34),G$53&gt;ABS($Q33)),1,0)</f>
        <v>0</v>
      </c>
      <c r="FO34" s="3">
        <f>MIN(IF(FN34=1,($S34-$S33)/(ABS($Q34)-ABS($Q33))*(G$53-ABS($Q33))+$S33,0),$D$7)</f>
        <v>0</v>
      </c>
      <c r="FP34" s="1">
        <f>IF(ABS($Q34)&lt;G$54,$AA34,IF(ABS($Q33)&lt;G$54,(G$54-ABS($Q33))*($Z33+$Z34)*0.5*($D$27+$D$28)*$D$5*1000,0))</f>
        <v>0</v>
      </c>
      <c r="FQ34" s="1">
        <f>IF(AND(G$54&lt;ABS($Q34),G$54&gt;ABS($Q33)),1,0)</f>
        <v>0</v>
      </c>
      <c r="FR34" s="3">
        <f>MIN(IF(FQ34=1,($S34-$S33)/(ABS($Q34)-ABS($Q33))*(G$54-ABS($Q33))+$S33,0),$D$7)</f>
        <v>0</v>
      </c>
      <c r="FS34" s="1">
        <f>IF(ABS($Q34)&lt;G$55,$AA34,IF(ABS($Q33)&lt;G$55,(G$55-ABS($Q33))*($Z33+$Z34)*0.5*($D$27+$D$28)*$D$5*1000,0))</f>
        <v>0</v>
      </c>
      <c r="FT34" s="1">
        <f>IF(AND(G$55&lt;ABS($Q34),G$55&gt;ABS($Q33)),1,0)</f>
        <v>0</v>
      </c>
      <c r="FU34" s="3">
        <f>MIN(IF(FT34=1,($S34-$S33)/(ABS($Q34)-ABS($Q33))*(G$55-ABS($Q33))+$S33,0),$D$7)</f>
        <v>0</v>
      </c>
      <c r="FV34" s="1" t="e">
        <f>IF(ABS($Q34)&lt;#REF!,$AA34,IF(ABS($Q33)&lt;#REF!,(#REF!-ABS($Q33))*($Z33+$Z34)*0.5*($D$27+$D$28)*$D$5*1000,0))</f>
        <v>#REF!</v>
      </c>
      <c r="FW34" s="1" t="e">
        <f>IF(AND(#REF!&lt;ABS($Q34),#REF!&gt;ABS($Q33)),1,0)</f>
        <v>#REF!</v>
      </c>
      <c r="FX34" s="3" t="e">
        <f>MIN(IF(FW34=1,($S34-$S33)/(ABS($Q34)-ABS($Q33))*(#REF!-ABS($Q33))+$S33,0),$D$7)</f>
        <v>#REF!</v>
      </c>
    </row>
    <row r="35" spans="1:180" ht="15" customHeight="1" x14ac:dyDescent="0.35">
      <c r="A35" s="4"/>
      <c r="B35" s="37" t="s">
        <v>61</v>
      </c>
      <c r="C35" s="9" t="s">
        <v>7</v>
      </c>
      <c r="D35" s="38">
        <v>2</v>
      </c>
      <c r="E35" s="4"/>
      <c r="F35" s="4"/>
      <c r="G35" s="14">
        <v>19.5</v>
      </c>
      <c r="H35" s="24">
        <f>SUM(DM7:DM221)*$D$6*1000*$D$29</f>
        <v>2099.1650448676692</v>
      </c>
      <c r="I35" s="24">
        <f>SUM(DK7:DK410)</f>
        <v>24465.28858</v>
      </c>
      <c r="J35" s="25">
        <f t="shared" si="0"/>
        <v>5.7658862876254178</v>
      </c>
      <c r="K35" s="22">
        <f t="shared" si="3"/>
        <v>214.27692935734717</v>
      </c>
      <c r="L35" s="34">
        <f t="shared" si="4"/>
        <v>194.77692935734717</v>
      </c>
      <c r="M35" s="53">
        <f t="shared" si="6"/>
        <v>0</v>
      </c>
      <c r="N35" s="13">
        <f t="shared" si="1"/>
        <v>-8486.2195886542922</v>
      </c>
      <c r="O35" s="13">
        <f t="shared" si="2"/>
        <v>-668.3884369466507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3">
        <f t="shared" si="5"/>
        <v>0.2</v>
      </c>
      <c r="AA35" s="3"/>
      <c r="AB35" s="1"/>
      <c r="AC35" s="2"/>
      <c r="AD35" s="2"/>
      <c r="AE35" s="1"/>
      <c r="AF35" s="2"/>
      <c r="AG35" s="2"/>
      <c r="AH35" s="1"/>
      <c r="AI35" s="2"/>
      <c r="AJ35" s="2"/>
      <c r="AK35" s="1"/>
      <c r="AL35" s="2"/>
      <c r="AM35" s="2"/>
      <c r="AN35" s="1"/>
      <c r="AO35" s="2"/>
      <c r="AP35" s="2"/>
      <c r="AQ35" s="1"/>
      <c r="AR35" s="2"/>
      <c r="AS35" s="2"/>
      <c r="AT35" s="1"/>
      <c r="AU35" s="2"/>
      <c r="AV35" s="2"/>
      <c r="AW35" s="1"/>
      <c r="AX35" s="2"/>
      <c r="AY35" s="2"/>
      <c r="AZ35" s="1"/>
      <c r="BA35" s="2"/>
      <c r="BB35" s="2"/>
      <c r="BC35" s="1"/>
      <c r="BD35" s="2"/>
      <c r="BE35" s="2"/>
      <c r="BF35" s="1"/>
      <c r="BG35" s="2"/>
      <c r="BH35" s="2"/>
      <c r="BI35" s="1"/>
      <c r="BJ35" s="2"/>
      <c r="BK35" s="2"/>
      <c r="BL35" s="1"/>
      <c r="BM35" s="2"/>
      <c r="BN35" s="2"/>
      <c r="BO35" s="1"/>
      <c r="BP35" s="2"/>
      <c r="BQ35" s="2"/>
      <c r="BR35" s="1"/>
      <c r="BS35" s="2"/>
      <c r="BT35" s="2"/>
      <c r="BU35" s="1"/>
      <c r="BV35" s="2"/>
      <c r="BW35" s="2"/>
      <c r="BX35" s="1"/>
      <c r="BY35" s="2"/>
      <c r="BZ35" s="2"/>
      <c r="CA35" s="1"/>
      <c r="CB35" s="2"/>
      <c r="CC35" s="2"/>
      <c r="CD35" s="1"/>
      <c r="CE35" s="2"/>
      <c r="CF35" s="2"/>
      <c r="CG35" s="1"/>
      <c r="CH35" s="2"/>
      <c r="CI35" s="2"/>
      <c r="CJ35" s="1"/>
      <c r="CK35" s="2"/>
      <c r="CL35" s="2"/>
      <c r="CM35" s="1"/>
      <c r="CN35" s="2"/>
      <c r="CO35" s="2"/>
      <c r="CP35" s="1"/>
      <c r="CQ35" s="2"/>
      <c r="CR35" s="2"/>
      <c r="CS35" s="1"/>
      <c r="CT35" s="2"/>
      <c r="CU35" s="2"/>
      <c r="CV35" s="1"/>
      <c r="CW35" s="2"/>
      <c r="CX35" s="2"/>
      <c r="CY35" s="1"/>
      <c r="CZ35" s="2"/>
      <c r="DA35" s="2"/>
      <c r="DB35" s="1"/>
      <c r="DC35" s="2"/>
      <c r="DD35" s="2"/>
      <c r="DE35" s="1"/>
      <c r="DF35" s="2"/>
      <c r="DG35" s="2"/>
      <c r="DH35" s="1"/>
      <c r="DI35" s="2"/>
      <c r="DJ35" s="2"/>
      <c r="DK35" s="1"/>
      <c r="DL35" s="2"/>
      <c r="DM35" s="2"/>
      <c r="DN35" s="1"/>
      <c r="DO35" s="2"/>
      <c r="DP35" s="2"/>
      <c r="DQ35" s="1"/>
      <c r="DR35" s="2"/>
      <c r="DS35" s="2"/>
      <c r="DT35" s="1"/>
      <c r="DU35" s="2"/>
      <c r="DV35" s="2"/>
      <c r="DW35" s="1"/>
      <c r="DX35" s="2"/>
      <c r="DY35" s="2"/>
      <c r="DZ35" s="1"/>
      <c r="EA35" s="2"/>
      <c r="EB35" s="2"/>
      <c r="EC35" s="1"/>
      <c r="ED35" s="2"/>
      <c r="EE35" s="2"/>
      <c r="EF35" s="1"/>
      <c r="EG35" s="2"/>
      <c r="EH35" s="2"/>
      <c r="EI35" s="1"/>
      <c r="EJ35" s="2"/>
      <c r="EK35" s="2"/>
      <c r="EL35" s="1"/>
      <c r="EM35" s="2"/>
      <c r="EN35" s="2"/>
      <c r="EO35" s="1"/>
      <c r="EP35" s="2"/>
      <c r="EQ35" s="2"/>
      <c r="ER35" s="1"/>
      <c r="ES35" s="2"/>
      <c r="ET35" s="2"/>
      <c r="EU35" s="1"/>
      <c r="EV35" s="2"/>
      <c r="EW35" s="2"/>
      <c r="EX35" s="1"/>
      <c r="EY35" s="2"/>
      <c r="EZ35" s="2"/>
      <c r="FA35" s="1"/>
      <c r="FB35" s="2"/>
      <c r="FC35" s="2"/>
      <c r="FD35" s="1"/>
      <c r="FE35" s="2"/>
      <c r="FF35" s="2"/>
      <c r="FG35" s="1"/>
      <c r="FH35" s="2"/>
      <c r="FI35" s="2"/>
      <c r="FJ35" s="1"/>
      <c r="FK35" s="2"/>
      <c r="FL35" s="2"/>
      <c r="FM35" s="1"/>
      <c r="FN35" s="2"/>
      <c r="FO35" s="2"/>
      <c r="FP35" s="1"/>
      <c r="FQ35" s="2"/>
      <c r="FR35" s="2"/>
      <c r="FS35" s="1"/>
      <c r="FT35" s="2"/>
      <c r="FU35" s="2"/>
      <c r="FV35" s="1"/>
      <c r="FW35" s="2"/>
      <c r="FX35" s="2"/>
    </row>
    <row r="36" spans="1:180" ht="15" customHeight="1" x14ac:dyDescent="0.35">
      <c r="A36" s="4"/>
      <c r="B36" s="39" t="s">
        <v>59</v>
      </c>
      <c r="C36" s="40" t="s">
        <v>5</v>
      </c>
      <c r="D36" s="41">
        <f>MIN(160/(200/D26),500)</f>
        <v>500</v>
      </c>
      <c r="E36" s="4"/>
      <c r="F36" s="4"/>
      <c r="G36" s="55">
        <v>20</v>
      </c>
      <c r="H36" s="56">
        <f>SUM(DP7:DP221)*$D$6*1000*$D$29</f>
        <v>2122.7915641210102</v>
      </c>
      <c r="I36" s="56">
        <f>SUM(DN7:DN410)</f>
        <v>25190.468580000001</v>
      </c>
      <c r="J36" s="57">
        <f t="shared" si="0"/>
        <v>5.6217391304347819</v>
      </c>
      <c r="K36" s="58">
        <f t="shared" si="3"/>
        <v>-268.83262721388382</v>
      </c>
      <c r="L36" s="59">
        <f t="shared" si="4"/>
        <v>-288.83262721388382</v>
      </c>
      <c r="M36" s="60">
        <f t="shared" si="6"/>
        <v>1</v>
      </c>
      <c r="N36" s="13">
        <f t="shared" si="1"/>
        <v>-8961.8063006960565</v>
      </c>
      <c r="O36" s="13">
        <f t="shared" si="2"/>
        <v>-675.91128147611744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3">
        <f t="shared" si="5"/>
        <v>0.2</v>
      </c>
      <c r="AA36" s="1">
        <f>$R35*($Z36+$Z35)*0.5*($D$27+$D$28)*1000*$D$5</f>
        <v>0</v>
      </c>
      <c r="AB36" s="1">
        <f>IF(ABS($Q36)&lt;$G$6,$AA36,IF(ABS($Q35)&lt;$G$6,($G$6-ABS($Q35))*($Z35+$Z36)*0.5*($D$27+$D$28)*$D$5*1000,0))</f>
        <v>0</v>
      </c>
      <c r="AC36" s="1">
        <f>IF(AND($G$6&lt;ABS($Q36),$G$6&gt;ABS($Q35)),1,0)</f>
        <v>0</v>
      </c>
      <c r="AD36" s="3">
        <f>MIN(IF(AC36=1,($S36-$S35)/(ABS($Q36)-ABS($Q35))*($G$6-ABS($Q35))+$S35,0),$D$7)</f>
        <v>0</v>
      </c>
      <c r="AE36" s="1">
        <f>IF(ABS($Q36)&lt;$G$7,$AA36,IF(ABS($Q35)&lt;$G$7,($G$7-ABS($Q35))*($Z35+$Z36)*0.5*($D$27+$D$28)*$D$5*1000,0))</f>
        <v>0</v>
      </c>
      <c r="AF36" s="1">
        <f>IF(AND($G$7&lt;ABS($Q36),$G$7&gt;ABS($Q35)),1,0)</f>
        <v>0</v>
      </c>
      <c r="AG36" s="3">
        <f>MIN(IF(AF36=1,($S36-$S35)/(ABS($Q36)-ABS($Q35))*($G$7-ABS($Q35))+$S35,0),$D$7)</f>
        <v>0</v>
      </c>
      <c r="AH36" s="1">
        <f>IF(ABS($Q36)&lt;$G$8,$AA36,IF(ABS($Q35)&lt;$G$8,($G$8-ABS($Q35))*($Z35+$Z36)*0.5*($D$27+$D$28)*$D$5*1000,0))</f>
        <v>0</v>
      </c>
      <c r="AI36" s="1">
        <f>IF(AND($G$8&lt;ABS($Q36),$G$8&gt;ABS($Q35)),1,0)</f>
        <v>0</v>
      </c>
      <c r="AJ36" s="3">
        <f>MIN(IF(AI36=1,($S36-$S35)/(ABS($Q36)-ABS($Q35))*($G$8-ABS($Q35))+$S35,0),$D$7)</f>
        <v>0</v>
      </c>
      <c r="AK36" s="1">
        <f>IF(ABS($Q36)&lt;$G$9,$AA36,IF(ABS($Q35)&lt;$G$9,($G$9-ABS($Q35))*($Z35+$Z36)*0.5*($D$27+$D$28)*$D$5*1000,0))</f>
        <v>0</v>
      </c>
      <c r="AL36" s="1">
        <f>IF(AND($G$9&lt;ABS($Q36),$G$9&gt;ABS($Q35)),1,0)</f>
        <v>0</v>
      </c>
      <c r="AM36" s="3">
        <f>MIN(IF(AL36=1,($S36-$S35)/(ABS($Q36)-ABS($Q35))*($G$9-ABS($Q35))+$S35,0),$D$7)</f>
        <v>0</v>
      </c>
      <c r="AN36" s="1">
        <f>IF(ABS($Q36)&lt;$G$10,$AA36,IF(ABS($Q35)&lt;$G$10,($G$10-ABS($Q35))*($Z35+$Z36)*0.5*($D$27+$D$28)*$D$5*1000,0))</f>
        <v>0</v>
      </c>
      <c r="AO36" s="1">
        <f>IF(AND($G$10&lt;ABS($Q36),$G$10&gt;ABS($Q35)),1,0)</f>
        <v>0</v>
      </c>
      <c r="AP36" s="3">
        <f>MIN(IF(AO36=1,($S36-$S35)/(ABS($Q36)-ABS($Q35))*($G$10-ABS($Q35))+$S35,0),$D$7)</f>
        <v>0</v>
      </c>
      <c r="AQ36" s="1">
        <f>IF(ABS($Q36)&lt;$G$11,$AA36,IF(ABS($Q35)&lt;$G$11,($G$11-ABS($Q35))*($Z35+$Z36)*0.5*($D$27+$D$28)*$D$5*1000,0))</f>
        <v>0</v>
      </c>
      <c r="AR36" s="1">
        <f>IF(AND($G$11&lt;ABS($Q36),$G$11&gt;ABS($Q35)),1,0)</f>
        <v>0</v>
      </c>
      <c r="AS36" s="3">
        <f>MIN(IF(AR36=1,($S36-$S35)/(ABS($Q36)-ABS($Q35))*($G$11-ABS($Q35))+$S35,0),$D$7)</f>
        <v>0</v>
      </c>
      <c r="AT36" s="1">
        <f>IF(ABS($Q36)&lt;$G$12,$AA36,IF(ABS($Q35)&lt;$G$12,($G$12-ABS($Q35))*($Z35+$Z36)*0.5*($D$27+$D$28)*$D$5*1000,0))</f>
        <v>0</v>
      </c>
      <c r="AU36" s="1">
        <f>IF(AND($G$12&lt;ABS($Q36),$G$12&gt;ABS($Q35)),1,0)</f>
        <v>0</v>
      </c>
      <c r="AV36" s="3">
        <f>MIN(IF(AU36=1,($S36-$S35)/(ABS($Q36)-ABS($Q35))*($G$12-ABS($Q35))+$S35,0),$D$7)</f>
        <v>0</v>
      </c>
      <c r="AW36" s="1">
        <f>IF(ABS($Q36)&lt;$G$13,$AA36,IF(ABS($Q35)&lt;$G$13,($G$13-ABS($Q35))*($Z35+$Z36)*0.5*($D$27+$D$28)*$D$5*1000,0))</f>
        <v>0</v>
      </c>
      <c r="AX36" s="1">
        <f>IF(AND($G$13&lt;ABS($Q36),$G$13&gt;ABS($Q35)),1,0)</f>
        <v>0</v>
      </c>
      <c r="AY36" s="3">
        <f>MIN(IF(AX36=1,($S36-$S35)/(ABS($Q36)-ABS($Q35))*($G$13-ABS($Q35))+$S35,0),$D$7)</f>
        <v>0</v>
      </c>
      <c r="AZ36" s="1">
        <f>IF(ABS($Q36)&lt;$G$14,$AA36,IF(ABS($Q35)&lt;$G$14,($G$14-ABS($Q35))*($Z35+$Z36)*0.5*($D$27+$D$28)*$D$5*1000,0))</f>
        <v>0</v>
      </c>
      <c r="BA36" s="1">
        <f>IF(AND($G$14&lt;ABS($Q36),$G$14&gt;ABS($Q35)),1,0)</f>
        <v>0</v>
      </c>
      <c r="BB36" s="3">
        <f>MIN(IF(BA36=1,($S36-$S35)/(ABS($Q36)-ABS($Q35))*($G$14-ABS($Q35))+$S35,0),$D$7)</f>
        <v>0</v>
      </c>
      <c r="BC36" s="1">
        <f>IF(ABS($Q36)&lt;G$15,$AA36,IF(ABS($Q35)&lt;G$15,(G$15-ABS($Q35))*($Z35+$Z36)*0.5*($D$27+$D$28)*$D$5*1000,0))</f>
        <v>0</v>
      </c>
      <c r="BD36" s="1">
        <f>IF(AND(G$15&lt;ABS($Q36),G$15&gt;ABS($Q35)),1,0)</f>
        <v>0</v>
      </c>
      <c r="BE36" s="3">
        <f>MIN(IF(BD36=1,($S36-$S35)/(ABS($Q36)-ABS($Q35))*(G$15-ABS($Q35))+$S35,0),$D$7)</f>
        <v>0</v>
      </c>
      <c r="BF36" s="1">
        <f>IF(ABS($Q36)&lt;G$16,$AA36,IF(ABS($Q35)&lt;G$16,(G$16-ABS($Q35))*($Z35+$Z36)*0.5*($D$27+$D$28)*$D$5*1000,0))</f>
        <v>0</v>
      </c>
      <c r="BG36" s="1">
        <f>IF(AND(G$16&lt;ABS($Q36),G$16&gt;ABS($Q35)),1,0)</f>
        <v>0</v>
      </c>
      <c r="BH36" s="3">
        <f>MIN(IF(BG36=1,($S36-$S35)/(ABS($Q36)-ABS($Q35))*(G$16-ABS($Q35))+$S35,0),$D$7)</f>
        <v>0</v>
      </c>
      <c r="BI36" s="1">
        <f>IF(ABS($Q36)&lt;G$17,$AA36,IF(ABS($Q35)&lt;G$17,(G$17-ABS($Q35))*($Z35+$Z36)*0.5*($D$27+$D$28)*$D$5*1000,0))</f>
        <v>0</v>
      </c>
      <c r="BJ36" s="1">
        <f>IF(AND(G$17&lt;ABS($Q36),G$17&gt;ABS($Q35)),1,0)</f>
        <v>0</v>
      </c>
      <c r="BK36" s="3">
        <f>MIN(IF(BJ36=1,($S36-$S35)/(ABS($Q36)-ABS($Q35))*(G$17-ABS($Q35))+$S35,0),$D$7)</f>
        <v>0</v>
      </c>
      <c r="BL36" s="1">
        <f>IF(ABS($Q36)&lt;G$18,$AA36,IF(ABS($Q35)&lt;G$18,(G$18-ABS($Q35))*($Z35+$Z36)*0.5*($D$27+$D$28)*$D$5*1000,0))</f>
        <v>0</v>
      </c>
      <c r="BM36" s="1">
        <f>IF(AND(G$18&lt;ABS($Q36),G$18&gt;ABS($Q35)),1,0)</f>
        <v>0</v>
      </c>
      <c r="BN36" s="3">
        <f>MIN(IF(BM36=1,($S36-$S35)/(ABS($Q36)-ABS($Q35))*(G$18-ABS($Q35))+$S35,0),$D$7)</f>
        <v>0</v>
      </c>
      <c r="BO36" s="1">
        <f>IF(ABS($Q36)&lt;G$19,$AA36,IF(ABS($Q35)&lt;G$19,(G$19-ABS($Q35))*($Z35+$Z36)*0.5*($D$27+$D$28)*$D$5*1000,0))</f>
        <v>0</v>
      </c>
      <c r="BP36" s="1">
        <f>IF(AND(G$19&lt;ABS($Q36),G$19&gt;ABS($Q35)),1,0)</f>
        <v>0</v>
      </c>
      <c r="BQ36" s="3">
        <f>MIN(IF(BP36=1,($S36-$S35)/(ABS($Q36)-ABS($Q35))*(G$19-ABS($Q35))+$S35,0),$D$7)</f>
        <v>0</v>
      </c>
      <c r="BR36" s="1">
        <f>IF(ABS($Q36)&lt;G$20,$AA36,IF(ABS($Q35)&lt;G$20,(G$20-ABS($Q35))*($Z35+$Z36)*0.5*($D$27+$D$28)*$D$5*1000,0))</f>
        <v>0</v>
      </c>
      <c r="BS36" s="1">
        <f>IF(AND(G$20&lt;ABS($Q36),G$20&gt;ABS($Q35)),1,0)</f>
        <v>0</v>
      </c>
      <c r="BT36" s="3">
        <f>MIN(IF(BS36=1,($S36-$S35)/(ABS($Q36)-ABS($Q35))*(G$20-ABS($Q35))+$S35,0),$D$7)</f>
        <v>0</v>
      </c>
      <c r="BU36" s="1">
        <f>IF(ABS($Q36)&lt;G$21,$AA36,IF(ABS($Q35)&lt;G$21,(G$21-ABS($Q35))*($Z35+$Z36)*0.5*($D$27+$D$28)*$D$5*1000,0))</f>
        <v>0</v>
      </c>
      <c r="BV36" s="1">
        <f>IF(AND(G$21&lt;ABS($Q36),G$21&gt;ABS($Q35)),1,0)</f>
        <v>0</v>
      </c>
      <c r="BW36" s="3">
        <f>MIN(IF(BV36=1,($S36-$S35)/(ABS($Q36)-ABS($Q35))*(G$21-ABS($Q35))+$S35,0),$D$7)</f>
        <v>0</v>
      </c>
      <c r="BX36" s="1">
        <f>IF(ABS($Q36)&lt;G$22,$AA36,IF(ABS($Q35)&lt;G$22,(G$22-ABS($Q35))*($Z35+$Z36)*0.5*($D$27+$D$28)*$D$5*1000,0))</f>
        <v>0</v>
      </c>
      <c r="BY36" s="1">
        <f>IF(AND(G$22&lt;ABS($Q36),G$22&gt;ABS($Q35)),1,0)</f>
        <v>0</v>
      </c>
      <c r="BZ36" s="3">
        <f>MIN(IF(BY36=1,($S36-$S35)/(ABS($Q36)-ABS($Q35))*(G$22-ABS($Q35))+$S35,0),$D$7)</f>
        <v>0</v>
      </c>
      <c r="CA36" s="1">
        <f>IF(ABS($Q36)&lt;G$23,$AA36,IF(ABS($Q35)&lt;G$23,(G$23-ABS($Q35))*($Z35+$Z36)*0.5*($D$27+$D$28)*$D$5*1000,0))</f>
        <v>0</v>
      </c>
      <c r="CB36" s="1">
        <f>IF(AND(G$23&lt;ABS($Q36),G$23&gt;ABS($Q35)),1,0)</f>
        <v>0</v>
      </c>
      <c r="CC36" s="3">
        <f>MIN(IF(CB36=1,($S36-$S35)/(ABS($Q36)-ABS($Q35))*(G$23-ABS($Q35))+$S35,0),$D$7)</f>
        <v>0</v>
      </c>
      <c r="CD36" s="1">
        <f>IF(ABS($Q36)&lt;G$24,$AA36,IF(ABS($Q35)&lt;G$24,(G$24-ABS($Q35))*($Z35+$Z36)*0.5*($D$27+$D$28)*$D$5*1000,0))</f>
        <v>0</v>
      </c>
      <c r="CE36" s="1">
        <f>IF(AND(G$24&lt;ABS($Q36),G$24&gt;ABS($Q35)),1,0)</f>
        <v>0</v>
      </c>
      <c r="CF36" s="3">
        <f>MIN(IF(CE36=1,($S36-$S35)/(ABS($Q36)-ABS($Q35))*(G$24-ABS($Q35))+$S35,0),$D$7)</f>
        <v>0</v>
      </c>
      <c r="CG36" s="1">
        <f>IF(ABS($Q36)&lt;G$25,$AA36,IF(ABS($Q35)&lt;G$25,(G$25-ABS($Q35))*($Z35+$Z36)*0.5*($D$27+$D$28)*$D$5*1000,0))</f>
        <v>0</v>
      </c>
      <c r="CH36" s="1">
        <f>IF(AND(G$25&lt;ABS($Q36),G$25&gt;ABS($Q35)),1,0)</f>
        <v>0</v>
      </c>
      <c r="CI36" s="3">
        <f>MIN(IF(CH36=1,($S36-$S35)/(ABS($Q36)-ABS($Q35))*(G$25-ABS($Q35))+$S35,0),$D$7)</f>
        <v>0</v>
      </c>
      <c r="CJ36" s="1">
        <f>IF(ABS($Q36)&lt;G$26,$AA36,IF(ABS($Q35)&lt;G$26,(G$26-ABS($Q35))*($Z35+$Z36)*0.5*($D$27+$D$28)*$D$5*1000,0))</f>
        <v>0</v>
      </c>
      <c r="CK36" s="1">
        <f>IF(AND(G$26&lt;ABS($Q36),G$26&gt;ABS($Q35)),1,0)</f>
        <v>0</v>
      </c>
      <c r="CL36" s="3">
        <f>MIN(IF(CK36=1,($S36-$S35)/(ABS($Q36)-ABS($Q35))*(G$26-ABS($Q35))+$S35,0),$D$7)</f>
        <v>0</v>
      </c>
      <c r="CM36" s="1">
        <f>IF(ABS($Q36)&lt;G$27,$AA36,IF(ABS($Q35)&lt;G$27,(G$27-ABS($Q35))*($Z35+$Z36)*0.5*($D$27+$D$28)*$D$5*1000,0))</f>
        <v>0</v>
      </c>
      <c r="CN36" s="1">
        <f>IF(AND(G$27&lt;ABS($Q36),G$27&gt;ABS($Q35)),1,0)</f>
        <v>0</v>
      </c>
      <c r="CO36" s="3">
        <f>MIN(IF(CN36=1,($S36-$S35)/(ABS($Q36)-ABS($Q35))*(G$27-ABS($Q35))+$S35,0),$D$7)</f>
        <v>0</v>
      </c>
      <c r="CP36" s="1">
        <f>IF(ABS($Q36)&lt;G$28,$AA36,IF(ABS($Q35)&lt;G$28,(G$28-ABS($Q35))*($Z35+$Z36)*0.5*($D$27+$D$28)*$D$5*1000,0))</f>
        <v>0</v>
      </c>
      <c r="CQ36" s="1">
        <f>IF(AND(G$28&lt;ABS($Q36),G$28&gt;ABS($Q35)),1,0)</f>
        <v>0</v>
      </c>
      <c r="CR36" s="3">
        <f>MIN(IF(CQ36=1,($S36-$S35)/(ABS($Q36)-ABS($Q35))*(G$28-ABS($Q35))+$S35,0),$D$7)</f>
        <v>0</v>
      </c>
      <c r="CS36" s="1">
        <f>IF(ABS($Q36)&lt;G$29,$AA36,IF(ABS($Q35)&lt;G$29,(G$29-ABS($Q35))*($Z35+$Z36)*0.5*($D$27+$D$28)*$D$5*1000,0))</f>
        <v>0</v>
      </c>
      <c r="CT36" s="1">
        <f>IF(AND(G$29&lt;ABS($Q36),G$29&gt;ABS($Q35)),1,0)</f>
        <v>0</v>
      </c>
      <c r="CU36" s="3">
        <f>MIN(IF(CT36=1,($S36-$S35)/(ABS($Q36)-ABS($Q35))*(G$29-ABS($Q35))+$S35,0),$D$7)</f>
        <v>0</v>
      </c>
      <c r="CV36" s="1">
        <f>IF(ABS($Q36)&lt;G$30,$AA36,IF(ABS($Q35)&lt;G$30,(G$30-ABS($Q35))*($Z35+$Z36)*0.5*($D$27+$D$28)*$D$5*1000,0))</f>
        <v>0</v>
      </c>
      <c r="CW36" s="1">
        <f>IF(AND(G$30&lt;ABS($Q36),G$30&gt;ABS($Q35)),1,0)</f>
        <v>0</v>
      </c>
      <c r="CX36" s="3">
        <f>MIN(IF(CW36=1,($S36-$S35)/(ABS($Q36)-ABS($Q35))*(G$30-ABS($Q35))+$S35,0),$D$7)</f>
        <v>0</v>
      </c>
      <c r="CY36" s="1">
        <f>IF(ABS($Q36)&lt;G$31,$AA36,IF(ABS($Q35)&lt;G$31,(G$31-ABS($Q35))*($Z35+$Z36)*0.5*($D$27+$D$28)*$D$5*1000,0))</f>
        <v>0</v>
      </c>
      <c r="CZ36" s="1">
        <f>IF(AND(G$31&lt;ABS($Q36),G$31&gt;ABS($Q35)),1,0)</f>
        <v>0</v>
      </c>
      <c r="DA36" s="3">
        <f>MIN(IF(CZ36=1,($S36-$S35)/(ABS($Q36)-ABS($Q35))*(G$31-ABS($Q35))+$S35,0),$D$7)</f>
        <v>0</v>
      </c>
      <c r="DB36" s="1">
        <f>IF(ABS($Q36)&lt;G$32,$AA36,IF(ABS($Q35)&lt;G$32,(G$32-ABS($Q35))*($Z35+$Z36)*0.5*($D$27+$D$28)*$D$5*1000,0))</f>
        <v>0</v>
      </c>
      <c r="DC36" s="1">
        <f>IF(AND(G$32&lt;ABS($Q36),G$32&gt;ABS($Q35)),1,0)</f>
        <v>0</v>
      </c>
      <c r="DD36" s="3">
        <f>MIN(IF(DC36=1,($S36-$S35)/(ABS($Q36)-ABS($Q35))*(G$32-ABS($Q35))+$S35,0),$D$7)</f>
        <v>0</v>
      </c>
      <c r="DE36" s="1">
        <f>IF(ABS($Q36)&lt;G$33,$AA36,IF(ABS($Q35)&lt;G$33,(G$33-ABS($Q35))*($Z35+$Z36)*0.5*($D$27+$D$28)*$D$5*1000,0))</f>
        <v>0</v>
      </c>
      <c r="DF36" s="1">
        <f>IF(AND(G$33&lt;ABS($Q36),G$33&gt;ABS($Q35)),1,0)</f>
        <v>0</v>
      </c>
      <c r="DG36" s="3">
        <f>MIN(IF(DF36=1,($S36-$S35)/(ABS($Q36)-ABS($Q35))*(G$33-ABS($Q35))+$S35,0),$D$7)</f>
        <v>0</v>
      </c>
      <c r="DH36" s="1">
        <f>IF(ABS($Q36)&lt;G$34,$AA36,IF(ABS($Q35)&lt;G$34,(G$34-ABS($Q35))*($Z35+$Z36)*0.5*($D$27+$D$28)*$D$5*1000,0))</f>
        <v>0</v>
      </c>
      <c r="DI36" s="1">
        <f>IF(AND(G$34&lt;ABS($Q36),G$34&gt;ABS($Q35)),1,0)</f>
        <v>0</v>
      </c>
      <c r="DJ36" s="3">
        <f>MIN(IF(DI36=1,($S36-$S35)/(ABS($Q36)-ABS($Q35))*(G$34-ABS($Q35))+$S35,0),$D$7)</f>
        <v>0</v>
      </c>
      <c r="DK36" s="1">
        <f>IF(ABS($Q36)&lt;G$35,$AA36,IF(ABS($Q35)&lt;G$35,(G$35-ABS($Q35))*($Z35+$Z36)*0.5*($D$27+$D$28)*$D$5*1000,0))</f>
        <v>0</v>
      </c>
      <c r="DL36" s="1">
        <f>IF(AND(G$35&lt;ABS($Q36),G$35&gt;ABS($Q35)),1,0)</f>
        <v>0</v>
      </c>
      <c r="DM36" s="3">
        <f>MIN(IF(DL36=1,($S36-$S35)/(ABS($Q36)-ABS($Q35))*(G$35-ABS($Q35))+$S35,0),$D$7)</f>
        <v>0</v>
      </c>
      <c r="DN36" s="1">
        <f>IF(ABS($Q36)&lt;G$36,$AA36,IF(ABS($Q35)&lt;G$36,(G$36-ABS($Q35))*($Z35+$Z36)*0.5*($D$27+$D$28)*$D$5*1000,0))</f>
        <v>0</v>
      </c>
      <c r="DO36" s="1">
        <f>IF(AND(G$36&lt;ABS($Q36),G$36&gt;ABS($Q35)),1,0)</f>
        <v>0</v>
      </c>
      <c r="DP36" s="3">
        <f>MIN(IF(DO36=1,($S36-$S35)/(ABS($Q36)-ABS($Q35))*(G$36-ABS($Q35))+$S35,0),$D$7)</f>
        <v>0</v>
      </c>
      <c r="DQ36" s="1">
        <f>IF(ABS($Q36)&lt;G$37,$AA36,IF(ABS($Q35)&lt;G$37,(G$37-ABS($Q35))*($Z35+$Z36)*0.5*($D$27+$D$28)*$D$5*1000,0))</f>
        <v>0</v>
      </c>
      <c r="DR36" s="1">
        <f>IF(AND(G$37&lt;ABS($Q36),G$37&gt;ABS($Q35)),1,0)</f>
        <v>0</v>
      </c>
      <c r="DS36" s="3">
        <f>MIN(IF(DR36=1,($S36-$S35)/(ABS($Q36)-ABS($Q35))*(G$37-ABS($Q35))+$S35,0),$D$7)</f>
        <v>0</v>
      </c>
      <c r="DT36" s="1">
        <f>IF(ABS($Q36)&lt;G$38,$AA36,IF(ABS($Q35)&lt;G$38,(G$38-ABS($Q35))*($Z35+$Z36)*0.5*($D$27+$D$28)*$D$5*1000,0))</f>
        <v>0</v>
      </c>
      <c r="DU36" s="1">
        <f>IF(AND(G$38&lt;ABS($Q36),G$38&gt;ABS($Q35)),1,0)</f>
        <v>0</v>
      </c>
      <c r="DV36" s="3">
        <f>MIN(IF(DU36=1,($S36-$S35)/(ABS($Q36)-ABS($Q35))*(G$38-ABS($Q35))+$S35,0),$D$7)</f>
        <v>0</v>
      </c>
      <c r="DW36" s="1">
        <f>IF(ABS($Q36)&lt;G$39,$AA36,IF(ABS($Q35)&lt;G$39,(G$39-ABS($Q35))*($Z35+$Z36)*0.5*($D$27+$D$28)*$D$5*1000,0))</f>
        <v>0</v>
      </c>
      <c r="DX36" s="1">
        <f>IF(AND(G$39&lt;ABS($Q36),G$39&gt;ABS($Q35)),1,0)</f>
        <v>0</v>
      </c>
      <c r="DY36" s="3">
        <f>MIN(IF(DX36=1,($S36-$S35)/(ABS($Q36)-ABS($Q35))*(G$39-ABS($Q35))+$S35,0),$D$7)</f>
        <v>0</v>
      </c>
      <c r="DZ36" s="1">
        <f>IF(ABS($Q36)&lt;G$40,$AA36,IF(ABS($Q35)&lt;G$40,(G$40-ABS($Q35))*($Z35+$Z36)*0.5*($D$27+$D$28)*$D$5*1000,0))</f>
        <v>0</v>
      </c>
      <c r="EA36" s="1">
        <f>IF(AND(G$40&lt;ABS($Q36),G$40&gt;ABS($Q35)),1,0)</f>
        <v>0</v>
      </c>
      <c r="EB36" s="3">
        <f>MIN(IF(EA36=1,($S36-$S35)/(ABS($Q36)-ABS($Q35))*(G$40-ABS($Q35))+$S35,0),$D$7)</f>
        <v>0</v>
      </c>
      <c r="EC36" s="1">
        <f>IF(ABS($Q36)&lt;G$41,$AA36,IF(ABS($Q35)&lt;G$41,(G$41-ABS($Q35))*($Z35+$Z36)*0.5*($D$27+$D$28)*$D$5*1000,0))</f>
        <v>0</v>
      </c>
      <c r="ED36" s="1">
        <f>IF(AND(G$41&lt;ABS($Q36),G$41&gt;ABS($Q35)),1,0)</f>
        <v>0</v>
      </c>
      <c r="EE36" s="3">
        <f>MIN(IF(ED36=1,($S36-$S35)/(ABS($Q36)-ABS($Q35))*(G$41-ABS($Q35))+$S35,0),$D$7)</f>
        <v>0</v>
      </c>
      <c r="EF36" s="1">
        <f>IF(ABS($Q36)&lt;G$42,$AA36,IF(ABS($Q35)&lt;G$42,(G$42-ABS($Q35))*($Z35+$Z36)*0.5*($D$27+$D$28)*$D$5*1000,0))</f>
        <v>0</v>
      </c>
      <c r="EG36" s="1">
        <f>IF(AND(G$42&lt;ABS($Q36),G$42&gt;ABS($Q35)),1,0)</f>
        <v>0</v>
      </c>
      <c r="EH36" s="3">
        <f>MIN(IF(EG36=1,($S36-$S35)/(ABS($Q36)-ABS($Q35))*(G$42-ABS($Q35))+$S35,0),$D$7)</f>
        <v>0</v>
      </c>
      <c r="EI36" s="1">
        <f>IF(ABS($Q36)&lt;G$43,$AA36,IF(ABS($Q35)&lt;G$43,(G$43-ABS($Q35))*($Z35+$Z36)*0.5*($D$27+$D$28)*$D$5*1000,0))</f>
        <v>0</v>
      </c>
      <c r="EJ36" s="1">
        <f>IF(AND(G$43&lt;ABS($Q36),G$43&gt;ABS($Q35)),1,0)</f>
        <v>0</v>
      </c>
      <c r="EK36" s="3">
        <f>MIN(IF(EJ36=1,($S36-$S35)/(ABS($Q36)-ABS($Q35))*(G$43-ABS($Q35))+$S35,0),$D$7)</f>
        <v>0</v>
      </c>
      <c r="EL36" s="1">
        <f>IF(ABS($Q36)&lt;G$44,$AA36,IF(ABS($Q35)&lt;G$44,(G$44-ABS($Q35))*($Z35+$Z36)*0.5*($D$27+$D$28)*$D$5*1000,0))</f>
        <v>0</v>
      </c>
      <c r="EM36" s="1">
        <f>IF(AND(G$44&lt;ABS($Q36),G$44&gt;ABS($Q35)),1,0)</f>
        <v>0</v>
      </c>
      <c r="EN36" s="3">
        <f>MIN(IF(EM36=1,($S36-$S35)/(ABS($Q36)-ABS($Q35))*(G$44-ABS($Q35))+$S35,0),$D$7)</f>
        <v>0</v>
      </c>
      <c r="EO36" s="1">
        <f>IF(ABS($Q36)&lt;G$45,$AA36,IF(ABS($Q35)&lt;G$45,(G$45-ABS($Q35))*($Z35+$Z36)*0.5*($D$27+$D$28)*$D$5*1000,0))</f>
        <v>0</v>
      </c>
      <c r="EP36" s="1">
        <f>IF(AND(G$45&lt;ABS($Q36),G$45&gt;ABS($Q35)),1,0)</f>
        <v>0</v>
      </c>
      <c r="EQ36" s="3">
        <f>MIN(IF(EP36=1,($S36-$S35)/(ABS($Q36)-ABS($Q35))*(G$45-ABS($Q35))+$S35,0),$D$7)</f>
        <v>0</v>
      </c>
      <c r="ER36" s="1">
        <f>IF(ABS($Q36)&lt;G$46,$AA36,IF(ABS($Q35)&lt;G$46,(G$46-ABS($Q35))*($Z35+$Z36)*0.5*($D$27+$D$28)*$D$5*1000,0))</f>
        <v>0</v>
      </c>
      <c r="ES36" s="1">
        <f>IF(AND(G$46&lt;ABS($Q36),G$46&gt;ABS($Q35)),1,0)</f>
        <v>0</v>
      </c>
      <c r="ET36" s="3">
        <f>MIN(IF(ES36=1,($S36-$S35)/(ABS($Q36)-ABS($Q35))*(G$46-ABS($Q35))+$S35,0),$D$7)</f>
        <v>0</v>
      </c>
      <c r="EU36" s="1">
        <f>IF(ABS($Q36)&lt;G$47,$AA36,IF(ABS($Q35)&lt;G$47,(G$47-ABS($Q35))*($Z35+$Z36)*0.5*($D$27+$D$28)*$D$5*1000,0))</f>
        <v>0</v>
      </c>
      <c r="EV36" s="1">
        <f>IF(AND(G$47&lt;ABS($Q36),G$47&gt;ABS($Q35)),1,0)</f>
        <v>0</v>
      </c>
      <c r="EW36" s="3">
        <f>MIN(IF(EV36=1,($S36-$S35)/(ABS($Q36)-ABS($Q35))*(G$47-ABS($Q35))+$S35,0),$D$7)</f>
        <v>0</v>
      </c>
      <c r="EX36" s="1">
        <f>IF(ABS($Q36)&lt;G$48,$AA36,IF(ABS($Q35)&lt;G$48,(G$48-ABS($Q35))*($Z35+$Z36)*0.5*($D$27+$D$28)*$D$5*1000,0))</f>
        <v>0</v>
      </c>
      <c r="EY36" s="1">
        <f>IF(AND(G$48&lt;ABS($Q36),G$48&gt;ABS($Q35)),1,0)</f>
        <v>0</v>
      </c>
      <c r="EZ36" s="3">
        <f>MIN(IF(EY36=1,($S36-$S35)/(ABS($Q36)-ABS($Q35))*(G$48-ABS($Q35))+$S35,0),$D$7)</f>
        <v>0</v>
      </c>
      <c r="FA36" s="1">
        <f>IF(ABS($Q36)&lt;G$49,$AA36,IF(ABS($Q35)&lt;G$49,(G$49-ABS($Q35))*($Z35+$Z36)*0.5*($D$27+$D$28)*$D$5*1000,0))</f>
        <v>0</v>
      </c>
      <c r="FB36" s="1">
        <f>IF(AND(G$49&lt;ABS($Q36),G$49&gt;ABS($Q35)),1,0)</f>
        <v>0</v>
      </c>
      <c r="FC36" s="3">
        <f>MIN(IF(FB36=1,($S36-$S35)/(ABS($Q36)-ABS($Q35))*(G$49-ABS($Q35))+$S35,0),$D$7)</f>
        <v>0</v>
      </c>
      <c r="FD36" s="1">
        <f>IF(ABS($Q36)&lt;G$50,$AA36,IF(ABS($Q35)&lt;G$50,(G$50-ABS($Q35))*($Z35+$Z36)*0.5*($D$27+$D$28)*$D$5*1000,0))</f>
        <v>0</v>
      </c>
      <c r="FE36" s="1">
        <f>IF(AND(G$50&lt;ABS($Q36),G$50&gt;ABS($Q35)),1,0)</f>
        <v>0</v>
      </c>
      <c r="FF36" s="3">
        <f>MIN(IF(FE36=1,($S36-$S35)/(ABS($Q36)-ABS($Q35))*(G$50-ABS($Q35))+$S35,0),$D$7)</f>
        <v>0</v>
      </c>
      <c r="FG36" s="1">
        <f>IF(ABS($Q36)&lt;G$51,$AA36,IF(ABS($Q35)&lt;G$51,(G$51-ABS($Q35))*($Z35+$Z36)*0.5*($D$27+$D$28)*$D$5*1000,0))</f>
        <v>0</v>
      </c>
      <c r="FH36" s="1">
        <f>IF(AND(G$51&lt;ABS($Q36),G$51&gt;ABS($Q35)),1,0)</f>
        <v>0</v>
      </c>
      <c r="FI36" s="3">
        <f>MIN(IF(FH36=1,($S36-$S35)/(ABS($Q36)-ABS($Q35))*(G$51-ABS($Q35))+$S35,0),$D$7)</f>
        <v>0</v>
      </c>
      <c r="FJ36" s="1">
        <f>IF(ABS($Q36)&lt;G$52,$AA36,IF(ABS($Q35)&lt;G$52,(G$52-ABS($Q35))*($Z35+$Z36)*0.5*($D$27+$D$28)*$D$5*1000,0))</f>
        <v>0</v>
      </c>
      <c r="FK36" s="1">
        <f>IF(AND(G$52&lt;ABS($Q36),G$52&gt;ABS($Q35)),1,0)</f>
        <v>0</v>
      </c>
      <c r="FL36" s="3">
        <f>MIN(IF(FK36=1,($S36-$S35)/(ABS($Q36)-ABS($Q35))*(G$52-ABS($Q35))+$S35,0),$D$7)</f>
        <v>0</v>
      </c>
      <c r="FM36" s="1">
        <f>IF(ABS($Q36)&lt;G$53,$AA36,IF(ABS($Q35)&lt;G$53,(G$53-ABS($Q35))*($Z35+$Z36)*0.5*($D$27+$D$28)*$D$5*1000,0))</f>
        <v>0</v>
      </c>
      <c r="FN36" s="1">
        <f>IF(AND(G$53&lt;ABS($Q36),G$53&gt;ABS($Q35)),1,0)</f>
        <v>0</v>
      </c>
      <c r="FO36" s="3">
        <f>MIN(IF(FN36=1,($S36-$S35)/(ABS($Q36)-ABS($Q35))*(G$53-ABS($Q35))+$S35,0),$D$7)</f>
        <v>0</v>
      </c>
      <c r="FP36" s="1">
        <f>IF(ABS($Q36)&lt;G$54,$AA36,IF(ABS($Q35)&lt;G$54,(G$54-ABS($Q35))*($Z35+$Z36)*0.5*($D$27+$D$28)*$D$5*1000,0))</f>
        <v>0</v>
      </c>
      <c r="FQ36" s="1">
        <f>IF(AND(G$54&lt;ABS($Q36),G$54&gt;ABS($Q35)),1,0)</f>
        <v>0</v>
      </c>
      <c r="FR36" s="3">
        <f>MIN(IF(FQ36=1,($S36-$S35)/(ABS($Q36)-ABS($Q35))*(G$54-ABS($Q35))+$S35,0),$D$7)</f>
        <v>0</v>
      </c>
      <c r="FS36" s="1">
        <f>IF(ABS($Q36)&lt;G$55,$AA36,IF(ABS($Q35)&lt;G$55,(G$55-ABS($Q35))*($Z35+$Z36)*0.5*($D$27+$D$28)*$D$5*1000,0))</f>
        <v>0</v>
      </c>
      <c r="FT36" s="1">
        <f>IF(AND(G$55&lt;ABS($Q36),G$55&gt;ABS($Q35)),1,0)</f>
        <v>0</v>
      </c>
      <c r="FU36" s="3">
        <f>MIN(IF(FT36=1,($S36-$S35)/(ABS($Q36)-ABS($Q35))*(G$55-ABS($Q35))+$S35,0),$D$7)</f>
        <v>0</v>
      </c>
      <c r="FV36" s="1" t="e">
        <f>IF(ABS($Q36)&lt;#REF!,$AA36,IF(ABS($Q35)&lt;#REF!,(#REF!-ABS($Q35))*($Z35+$Z36)*0.5*($D$27+$D$28)*$D$5*1000,0))</f>
        <v>#REF!</v>
      </c>
      <c r="FW36" s="1" t="e">
        <f>IF(AND(#REF!&lt;ABS($Q36),#REF!&gt;ABS($Q35)),1,0)</f>
        <v>#REF!</v>
      </c>
      <c r="FX36" s="3" t="e">
        <f>MIN(IF(FW36=1,($S36-$S35)/(ABS($Q36)-ABS($Q35))*(#REF!-ABS($Q35))+$S35,0),$D$7)</f>
        <v>#REF!</v>
      </c>
    </row>
    <row r="37" spans="1:180" ht="15" customHeight="1" x14ac:dyDescent="0.35">
      <c r="A37" s="4"/>
      <c r="B37" s="4"/>
      <c r="C37" s="4"/>
      <c r="D37" s="4"/>
      <c r="E37" s="4"/>
      <c r="F37" s="4"/>
      <c r="G37" s="14">
        <v>20.5</v>
      </c>
      <c r="H37" s="24">
        <f>SUM(DS7:DS221)*$D$6*1000*$D$29</f>
        <v>2146.4180833743521</v>
      </c>
      <c r="I37" s="24">
        <f>SUM(DQ7:DQ410)</f>
        <v>25915.648580000005</v>
      </c>
      <c r="J37" s="25">
        <f t="shared" si="0"/>
        <v>5.4846235418875926</v>
      </c>
      <c r="K37" s="22">
        <f t="shared" si="3"/>
        <v>-764.84175068380148</v>
      </c>
      <c r="L37" s="34">
        <f t="shared" si="4"/>
        <v>-785.34175068380148</v>
      </c>
      <c r="M37" s="53">
        <f t="shared" si="6"/>
        <v>0</v>
      </c>
      <c r="N37" s="13">
        <f t="shared" si="1"/>
        <v>-9450.2925796365071</v>
      </c>
      <c r="O37" s="13">
        <f t="shared" si="2"/>
        <v>-683.43412600558452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3">
        <f t="shared" si="5"/>
        <v>0.2</v>
      </c>
      <c r="AA37" s="3"/>
      <c r="AB37" s="1"/>
      <c r="AC37" s="2"/>
      <c r="AD37" s="2"/>
      <c r="AE37" s="1"/>
      <c r="AF37" s="2"/>
      <c r="AG37" s="2"/>
      <c r="AH37" s="1"/>
      <c r="AI37" s="2"/>
      <c r="AJ37" s="2"/>
      <c r="AK37" s="1"/>
      <c r="AL37" s="2"/>
      <c r="AM37" s="2"/>
      <c r="AN37" s="1"/>
      <c r="AO37" s="2"/>
      <c r="AP37" s="2"/>
      <c r="AQ37" s="1"/>
      <c r="AR37" s="2"/>
      <c r="AS37" s="2"/>
      <c r="AT37" s="1"/>
      <c r="AU37" s="2"/>
      <c r="AV37" s="2"/>
      <c r="AW37" s="1"/>
      <c r="AX37" s="2"/>
      <c r="AY37" s="2"/>
      <c r="AZ37" s="1"/>
      <c r="BA37" s="2"/>
      <c r="BB37" s="2"/>
      <c r="BC37" s="1"/>
      <c r="BD37" s="2"/>
      <c r="BE37" s="2"/>
      <c r="BF37" s="1"/>
      <c r="BG37" s="2"/>
      <c r="BH37" s="2"/>
      <c r="BI37" s="1"/>
      <c r="BJ37" s="2"/>
      <c r="BK37" s="2"/>
      <c r="BL37" s="1"/>
      <c r="BM37" s="2"/>
      <c r="BN37" s="2"/>
      <c r="BO37" s="1"/>
      <c r="BP37" s="2"/>
      <c r="BQ37" s="2"/>
      <c r="BR37" s="1"/>
      <c r="BS37" s="2"/>
      <c r="BT37" s="2"/>
      <c r="BU37" s="1"/>
      <c r="BV37" s="2"/>
      <c r="BW37" s="2"/>
      <c r="BX37" s="1"/>
      <c r="BY37" s="2"/>
      <c r="BZ37" s="2"/>
      <c r="CA37" s="1"/>
      <c r="CB37" s="2"/>
      <c r="CC37" s="2"/>
      <c r="CD37" s="1"/>
      <c r="CE37" s="2"/>
      <c r="CF37" s="2"/>
      <c r="CG37" s="1"/>
      <c r="CH37" s="2"/>
      <c r="CI37" s="2"/>
      <c r="CJ37" s="1"/>
      <c r="CK37" s="2"/>
      <c r="CL37" s="2"/>
      <c r="CM37" s="1"/>
      <c r="CN37" s="2"/>
      <c r="CO37" s="2"/>
      <c r="CP37" s="1"/>
      <c r="CQ37" s="2"/>
      <c r="CR37" s="2"/>
      <c r="CS37" s="1"/>
      <c r="CT37" s="2"/>
      <c r="CU37" s="2"/>
      <c r="CV37" s="1"/>
      <c r="CW37" s="2"/>
      <c r="CX37" s="2"/>
      <c r="CY37" s="1"/>
      <c r="CZ37" s="2"/>
      <c r="DA37" s="2"/>
      <c r="DB37" s="1"/>
      <c r="DC37" s="2"/>
      <c r="DD37" s="2"/>
      <c r="DE37" s="1"/>
      <c r="DF37" s="2"/>
      <c r="DG37" s="2"/>
      <c r="DH37" s="1"/>
      <c r="DI37" s="2"/>
      <c r="DJ37" s="2"/>
      <c r="DK37" s="1"/>
      <c r="DL37" s="2"/>
      <c r="DM37" s="2"/>
      <c r="DN37" s="1"/>
      <c r="DO37" s="2"/>
      <c r="DP37" s="2"/>
      <c r="DQ37" s="1"/>
      <c r="DR37" s="2"/>
      <c r="DS37" s="2"/>
      <c r="DT37" s="1"/>
      <c r="DU37" s="2"/>
      <c r="DV37" s="2"/>
      <c r="DW37" s="1"/>
      <c r="DX37" s="2"/>
      <c r="DY37" s="2"/>
      <c r="DZ37" s="1"/>
      <c r="EA37" s="2"/>
      <c r="EB37" s="2"/>
      <c r="EC37" s="1"/>
      <c r="ED37" s="2"/>
      <c r="EE37" s="2"/>
      <c r="EF37" s="1"/>
      <c r="EG37" s="2"/>
      <c r="EH37" s="2"/>
      <c r="EI37" s="1"/>
      <c r="EJ37" s="2"/>
      <c r="EK37" s="2"/>
      <c r="EL37" s="1"/>
      <c r="EM37" s="2"/>
      <c r="EN37" s="2"/>
      <c r="EO37" s="1"/>
      <c r="EP37" s="2"/>
      <c r="EQ37" s="2"/>
      <c r="ER37" s="1"/>
      <c r="ES37" s="2"/>
      <c r="ET37" s="2"/>
      <c r="EU37" s="1"/>
      <c r="EV37" s="2"/>
      <c r="EW37" s="2"/>
      <c r="EX37" s="1"/>
      <c r="EY37" s="2"/>
      <c r="EZ37" s="2"/>
      <c r="FA37" s="1"/>
      <c r="FB37" s="2"/>
      <c r="FC37" s="2"/>
      <c r="FD37" s="1"/>
      <c r="FE37" s="2"/>
      <c r="FF37" s="2"/>
      <c r="FG37" s="1"/>
      <c r="FH37" s="2"/>
      <c r="FI37" s="2"/>
      <c r="FJ37" s="1"/>
      <c r="FK37" s="2"/>
      <c r="FL37" s="2"/>
      <c r="FM37" s="1"/>
      <c r="FN37" s="2"/>
      <c r="FO37" s="2"/>
      <c r="FP37" s="1"/>
      <c r="FQ37" s="2"/>
      <c r="FR37" s="2"/>
      <c r="FS37" s="1"/>
      <c r="FT37" s="2"/>
      <c r="FU37" s="2"/>
      <c r="FV37" s="1"/>
      <c r="FW37" s="2"/>
      <c r="FX37" s="2"/>
    </row>
    <row r="38" spans="1:180" ht="14.25" customHeight="1" x14ac:dyDescent="0.35">
      <c r="A38" s="4"/>
      <c r="B38" s="4"/>
      <c r="C38" s="4"/>
      <c r="D38" s="4"/>
      <c r="E38" s="4"/>
      <c r="F38" s="4"/>
      <c r="G38" s="14">
        <v>21</v>
      </c>
      <c r="H38" s="24">
        <f>SUM(DV7:DV221)*$D$6*1000*$D$29</f>
        <v>2170.0446026276932</v>
      </c>
      <c r="I38" s="24">
        <f>SUM(DT7:DT410)</f>
        <v>26640.828579999998</v>
      </c>
      <c r="J38" s="25">
        <f t="shared" si="0"/>
        <v>5.354037267080745</v>
      </c>
      <c r="K38" s="22">
        <f t="shared" si="3"/>
        <v>-1273.7504410523998</v>
      </c>
      <c r="L38" s="34">
        <f t="shared" si="4"/>
        <v>-1294.7504410523998</v>
      </c>
      <c r="M38" s="53">
        <f t="shared" si="6"/>
        <v>0</v>
      </c>
      <c r="N38" s="13">
        <f t="shared" si="1"/>
        <v>-9951.6784254756385</v>
      </c>
      <c r="O38" s="13">
        <f t="shared" si="2"/>
        <v>-690.95697053505125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3">
        <f t="shared" si="5"/>
        <v>0.2</v>
      </c>
      <c r="AA38" s="1">
        <f>$R37*($Z38+$Z37)*0.5*($D$27+$D$28)*1000*$D$5</f>
        <v>0</v>
      </c>
      <c r="AB38" s="1">
        <f>IF(ABS($Q38)&lt;$G$6,$AA38,IF(ABS($Q37)&lt;$G$6,($G$6-ABS($Q37))*($Z37+$Z38)*0.5*($D$27+$D$28)*$D$5*1000,0))</f>
        <v>0</v>
      </c>
      <c r="AC38" s="1">
        <f>IF(AND($G$6&lt;ABS($Q38),$G$6&gt;ABS($Q37)),1,0)</f>
        <v>0</v>
      </c>
      <c r="AD38" s="3">
        <f>MIN(IF(AC38=1,($S38-$S37)/(ABS($Q38)-ABS($Q37))*($G$6-ABS($Q37))+$S37,0),$D$7)</f>
        <v>0</v>
      </c>
      <c r="AE38" s="1">
        <f>IF(ABS($Q38)&lt;$G$7,$AA38,IF(ABS($Q37)&lt;$G$7,($G$7-ABS($Q37))*($Z37+$Z38)*0.5*($D$27+$D$28)*$D$5*1000,0))</f>
        <v>0</v>
      </c>
      <c r="AF38" s="1">
        <f>IF(AND($G$7&lt;ABS($Q38),$G$7&gt;ABS($Q37)),1,0)</f>
        <v>0</v>
      </c>
      <c r="AG38" s="3">
        <f>MIN(IF(AF38=1,($S38-$S37)/(ABS($Q38)-ABS($Q37))*($G$7-ABS($Q37))+$S37,0),$D$7)</f>
        <v>0</v>
      </c>
      <c r="AH38" s="1">
        <f>IF(ABS($Q38)&lt;$G$8,$AA38,IF(ABS($Q37)&lt;$G$8,($G$8-ABS($Q37))*($Z37+$Z38)*0.5*($D$27+$D$28)*$D$5*1000,0))</f>
        <v>0</v>
      </c>
      <c r="AI38" s="1">
        <f>IF(AND($G$8&lt;ABS($Q38),$G$8&gt;ABS($Q37)),1,0)</f>
        <v>0</v>
      </c>
      <c r="AJ38" s="3">
        <f>MIN(IF(AI38=1,($S38-$S37)/(ABS($Q38)-ABS($Q37))*($G$8-ABS($Q37))+$S37,0),$D$7)</f>
        <v>0</v>
      </c>
      <c r="AK38" s="1">
        <f>IF(ABS($Q38)&lt;$G$9,$AA38,IF(ABS($Q37)&lt;$G$9,($G$9-ABS($Q37))*($Z37+$Z38)*0.5*($D$27+$D$28)*$D$5*1000,0))</f>
        <v>0</v>
      </c>
      <c r="AL38" s="1">
        <f>IF(AND($G$9&lt;ABS($Q38),$G$9&gt;ABS($Q37)),1,0)</f>
        <v>0</v>
      </c>
      <c r="AM38" s="3">
        <f>MIN(IF(AL38=1,($S38-$S37)/(ABS($Q38)-ABS($Q37))*($G$9-ABS($Q37))+$S37,0),$D$7)</f>
        <v>0</v>
      </c>
      <c r="AN38" s="1">
        <f>IF(ABS($Q38)&lt;$G$10,$AA38,IF(ABS($Q37)&lt;$G$10,($G$10-ABS($Q37))*($Z37+$Z38)*0.5*($D$27+$D$28)*$D$5*1000,0))</f>
        <v>0</v>
      </c>
      <c r="AO38" s="1">
        <f>IF(AND($G$10&lt;ABS($Q38),$G$10&gt;ABS($Q37)),1,0)</f>
        <v>0</v>
      </c>
      <c r="AP38" s="3">
        <f>MIN(IF(AO38=1,($S38-$S37)/(ABS($Q38)-ABS($Q37))*($G$10-ABS($Q37))+$S37,0),$D$7)</f>
        <v>0</v>
      </c>
      <c r="AQ38" s="1">
        <f>IF(ABS($Q38)&lt;$G$11,$AA38,IF(ABS($Q37)&lt;$G$11,($G$11-ABS($Q37))*($Z37+$Z38)*0.5*($D$27+$D$28)*$D$5*1000,0))</f>
        <v>0</v>
      </c>
      <c r="AR38" s="1">
        <f>IF(AND($G$11&lt;ABS($Q38),$G$11&gt;ABS($Q37)),1,0)</f>
        <v>0</v>
      </c>
      <c r="AS38" s="3">
        <f>MIN(IF(AR38=1,($S38-$S37)/(ABS($Q38)-ABS($Q37))*($G$11-ABS($Q37))+$S37,0),$D$7)</f>
        <v>0</v>
      </c>
      <c r="AT38" s="1">
        <f>IF(ABS($Q38)&lt;$G$12,$AA38,IF(ABS($Q37)&lt;$G$12,($G$12-ABS($Q37))*($Z37+$Z38)*0.5*($D$27+$D$28)*$D$5*1000,0))</f>
        <v>0</v>
      </c>
      <c r="AU38" s="1">
        <f>IF(AND($G$12&lt;ABS($Q38),$G$12&gt;ABS($Q37)),1,0)</f>
        <v>0</v>
      </c>
      <c r="AV38" s="3">
        <f>MIN(IF(AU38=1,($S38-$S37)/(ABS($Q38)-ABS($Q37))*($G$12-ABS($Q37))+$S37,0),$D$7)</f>
        <v>0</v>
      </c>
      <c r="AW38" s="1">
        <f>IF(ABS($Q38)&lt;$G$13,$AA38,IF(ABS($Q37)&lt;$G$13,($G$13-ABS($Q37))*($Z37+$Z38)*0.5*($D$27+$D$28)*$D$5*1000,0))</f>
        <v>0</v>
      </c>
      <c r="AX38" s="1">
        <f>IF(AND($G$13&lt;ABS($Q38),$G$13&gt;ABS($Q37)),1,0)</f>
        <v>0</v>
      </c>
      <c r="AY38" s="3">
        <f>MIN(IF(AX38=1,($S38-$S37)/(ABS($Q38)-ABS($Q37))*($G$13-ABS($Q37))+$S37,0),$D$7)</f>
        <v>0</v>
      </c>
      <c r="AZ38" s="1">
        <f>IF(ABS($Q38)&lt;$G$14,$AA38,IF(ABS($Q37)&lt;$G$14,($G$14-ABS($Q37))*($Z37+$Z38)*0.5*($D$27+$D$28)*$D$5*1000,0))</f>
        <v>0</v>
      </c>
      <c r="BA38" s="1">
        <f>IF(AND($G$14&lt;ABS($Q38),$G$14&gt;ABS($Q37)),1,0)</f>
        <v>0</v>
      </c>
      <c r="BB38" s="3">
        <f>MIN(IF(BA38=1,($S38-$S37)/(ABS($Q38)-ABS($Q37))*($G$14-ABS($Q37))+$S37,0),$D$7)</f>
        <v>0</v>
      </c>
      <c r="BC38" s="1">
        <f>IF(ABS($Q38)&lt;G$15,$AA38,IF(ABS($Q37)&lt;G$15,(G$15-ABS($Q37))*($Z37+$Z38)*0.5*($D$27+$D$28)*$D$5*1000,0))</f>
        <v>0</v>
      </c>
      <c r="BD38" s="1">
        <f>IF(AND(G$15&lt;ABS($Q38),G$15&gt;ABS($Q37)),1,0)</f>
        <v>0</v>
      </c>
      <c r="BE38" s="3">
        <f>MIN(IF(BD38=1,($S38-$S37)/(ABS($Q38)-ABS($Q37))*(G$15-ABS($Q37))+$S37,0),$D$7)</f>
        <v>0</v>
      </c>
      <c r="BF38" s="1">
        <f>IF(ABS($Q38)&lt;G$16,$AA38,IF(ABS($Q37)&lt;G$16,(G$16-ABS($Q37))*($Z37+$Z38)*0.5*($D$27+$D$28)*$D$5*1000,0))</f>
        <v>0</v>
      </c>
      <c r="BG38" s="1">
        <f>IF(AND(G$16&lt;ABS($Q38),G$16&gt;ABS($Q37)),1,0)</f>
        <v>0</v>
      </c>
      <c r="BH38" s="3">
        <f>MIN(IF(BG38=1,($S38-$S37)/(ABS($Q38)-ABS($Q37))*(G$16-ABS($Q37))+$S37,0),$D$7)</f>
        <v>0</v>
      </c>
      <c r="BI38" s="1">
        <f>IF(ABS($Q38)&lt;G$17,$AA38,IF(ABS($Q37)&lt;G$17,(G$17-ABS($Q37))*($Z37+$Z38)*0.5*($D$27+$D$28)*$D$5*1000,0))</f>
        <v>0</v>
      </c>
      <c r="BJ38" s="1">
        <f>IF(AND(G$17&lt;ABS($Q38),G$17&gt;ABS($Q37)),1,0)</f>
        <v>0</v>
      </c>
      <c r="BK38" s="3">
        <f>MIN(IF(BJ38=1,($S38-$S37)/(ABS($Q38)-ABS($Q37))*(G$17-ABS($Q37))+$S37,0),$D$7)</f>
        <v>0</v>
      </c>
      <c r="BL38" s="1">
        <f>IF(ABS($Q38)&lt;G$18,$AA38,IF(ABS($Q37)&lt;G$18,(G$18-ABS($Q37))*($Z37+$Z38)*0.5*($D$27+$D$28)*$D$5*1000,0))</f>
        <v>0</v>
      </c>
      <c r="BM38" s="1">
        <f>IF(AND(G$18&lt;ABS($Q38),G$18&gt;ABS($Q37)),1,0)</f>
        <v>0</v>
      </c>
      <c r="BN38" s="3">
        <f>MIN(IF(BM38=1,($S38-$S37)/(ABS($Q38)-ABS($Q37))*(G$18-ABS($Q37))+$S37,0),$D$7)</f>
        <v>0</v>
      </c>
      <c r="BO38" s="1">
        <f>IF(ABS($Q38)&lt;G$19,$AA38,IF(ABS($Q37)&lt;G$19,(G$19-ABS($Q37))*($Z37+$Z38)*0.5*($D$27+$D$28)*$D$5*1000,0))</f>
        <v>0</v>
      </c>
      <c r="BP38" s="1">
        <f>IF(AND(G$19&lt;ABS($Q38),G$19&gt;ABS($Q37)),1,0)</f>
        <v>0</v>
      </c>
      <c r="BQ38" s="3">
        <f>MIN(IF(BP38=1,($S38-$S37)/(ABS($Q38)-ABS($Q37))*(G$19-ABS($Q37))+$S37,0),$D$7)</f>
        <v>0</v>
      </c>
      <c r="BR38" s="1">
        <f>IF(ABS($Q38)&lt;G$20,$AA38,IF(ABS($Q37)&lt;G$20,(G$20-ABS($Q37))*($Z37+$Z38)*0.5*($D$27+$D$28)*$D$5*1000,0))</f>
        <v>0</v>
      </c>
      <c r="BS38" s="1">
        <f>IF(AND(G$20&lt;ABS($Q38),G$20&gt;ABS($Q37)),1,0)</f>
        <v>0</v>
      </c>
      <c r="BT38" s="3">
        <f>MIN(IF(BS38=1,($S38-$S37)/(ABS($Q38)-ABS($Q37))*(G$20-ABS($Q37))+$S37,0),$D$7)</f>
        <v>0</v>
      </c>
      <c r="BU38" s="1">
        <f>IF(ABS($Q38)&lt;G$21,$AA38,IF(ABS($Q37)&lt;G$21,(G$21-ABS($Q37))*($Z37+$Z38)*0.5*($D$27+$D$28)*$D$5*1000,0))</f>
        <v>0</v>
      </c>
      <c r="BV38" s="1">
        <f>IF(AND(G$21&lt;ABS($Q38),G$21&gt;ABS($Q37)),1,0)</f>
        <v>0</v>
      </c>
      <c r="BW38" s="3">
        <f>MIN(IF(BV38=1,($S38-$S37)/(ABS($Q38)-ABS($Q37))*(G$21-ABS($Q37))+$S37,0),$D$7)</f>
        <v>0</v>
      </c>
      <c r="BX38" s="1">
        <f>IF(ABS($Q38)&lt;G$22,$AA38,IF(ABS($Q37)&lt;G$22,(G$22-ABS($Q37))*($Z37+$Z38)*0.5*($D$27+$D$28)*$D$5*1000,0))</f>
        <v>0</v>
      </c>
      <c r="BY38" s="1">
        <f>IF(AND(G$22&lt;ABS($Q38),G$22&gt;ABS($Q37)),1,0)</f>
        <v>0</v>
      </c>
      <c r="BZ38" s="3">
        <f>MIN(IF(BY38=1,($S38-$S37)/(ABS($Q38)-ABS($Q37))*(G$22-ABS($Q37))+$S37,0),$D$7)</f>
        <v>0</v>
      </c>
      <c r="CA38" s="1">
        <f>IF(ABS($Q38)&lt;G$23,$AA38,IF(ABS($Q37)&lt;G$23,(G$23-ABS($Q37))*($Z37+$Z38)*0.5*($D$27+$D$28)*$D$5*1000,0))</f>
        <v>0</v>
      </c>
      <c r="CB38" s="1">
        <f>IF(AND(G$23&lt;ABS($Q38),G$23&gt;ABS($Q37)),1,0)</f>
        <v>0</v>
      </c>
      <c r="CC38" s="3">
        <f>MIN(IF(CB38=1,($S38-$S37)/(ABS($Q38)-ABS($Q37))*(G$23-ABS($Q37))+$S37,0),$D$7)</f>
        <v>0</v>
      </c>
      <c r="CD38" s="1">
        <f>IF(ABS($Q38)&lt;G$24,$AA38,IF(ABS($Q37)&lt;G$24,(G$24-ABS($Q37))*($Z37+$Z38)*0.5*($D$27+$D$28)*$D$5*1000,0))</f>
        <v>0</v>
      </c>
      <c r="CE38" s="1">
        <f>IF(AND(G$24&lt;ABS($Q38),G$24&gt;ABS($Q37)),1,0)</f>
        <v>0</v>
      </c>
      <c r="CF38" s="3">
        <f>MIN(IF(CE38=1,($S38-$S37)/(ABS($Q38)-ABS($Q37))*(G$24-ABS($Q37))+$S37,0),$D$7)</f>
        <v>0</v>
      </c>
      <c r="CG38" s="1">
        <f>IF(ABS($Q38)&lt;G$25,$AA38,IF(ABS($Q37)&lt;G$25,(G$25-ABS($Q37))*($Z37+$Z38)*0.5*($D$27+$D$28)*$D$5*1000,0))</f>
        <v>0</v>
      </c>
      <c r="CH38" s="1">
        <f>IF(AND(G$25&lt;ABS($Q38),G$25&gt;ABS($Q37)),1,0)</f>
        <v>0</v>
      </c>
      <c r="CI38" s="3">
        <f>MIN(IF(CH38=1,($S38-$S37)/(ABS($Q38)-ABS($Q37))*(G$25-ABS($Q37))+$S37,0),$D$7)</f>
        <v>0</v>
      </c>
      <c r="CJ38" s="1">
        <f>IF(ABS($Q38)&lt;G$26,$AA38,IF(ABS($Q37)&lt;G$26,(G$26-ABS($Q37))*($Z37+$Z38)*0.5*($D$27+$D$28)*$D$5*1000,0))</f>
        <v>0</v>
      </c>
      <c r="CK38" s="1">
        <f>IF(AND(G$26&lt;ABS($Q38),G$26&gt;ABS($Q37)),1,0)</f>
        <v>0</v>
      </c>
      <c r="CL38" s="3">
        <f>MIN(IF(CK38=1,($S38-$S37)/(ABS($Q38)-ABS($Q37))*(G$26-ABS($Q37))+$S37,0),$D$7)</f>
        <v>0</v>
      </c>
      <c r="CM38" s="1">
        <f>IF(ABS($Q38)&lt;G$27,$AA38,IF(ABS($Q37)&lt;G$27,(G$27-ABS($Q37))*($Z37+$Z38)*0.5*($D$27+$D$28)*$D$5*1000,0))</f>
        <v>0</v>
      </c>
      <c r="CN38" s="1">
        <f>IF(AND(G$27&lt;ABS($Q38),G$27&gt;ABS($Q37)),1,0)</f>
        <v>0</v>
      </c>
      <c r="CO38" s="3">
        <f>MIN(IF(CN38=1,($S38-$S37)/(ABS($Q38)-ABS($Q37))*(G$27-ABS($Q37))+$S37,0),$D$7)</f>
        <v>0</v>
      </c>
      <c r="CP38" s="1">
        <f>IF(ABS($Q38)&lt;G$28,$AA38,IF(ABS($Q37)&lt;G$28,(G$28-ABS($Q37))*($Z37+$Z38)*0.5*($D$27+$D$28)*$D$5*1000,0))</f>
        <v>0</v>
      </c>
      <c r="CQ38" s="1">
        <f>IF(AND(G$28&lt;ABS($Q38),G$28&gt;ABS($Q37)),1,0)</f>
        <v>0</v>
      </c>
      <c r="CR38" s="3">
        <f>MIN(IF(CQ38=1,($S38-$S37)/(ABS($Q38)-ABS($Q37))*(G$28-ABS($Q37))+$S37,0),$D$7)</f>
        <v>0</v>
      </c>
      <c r="CS38" s="1">
        <f>IF(ABS($Q38)&lt;G$29,$AA38,IF(ABS($Q37)&lt;G$29,(G$29-ABS($Q37))*($Z37+$Z38)*0.5*($D$27+$D$28)*$D$5*1000,0))</f>
        <v>0</v>
      </c>
      <c r="CT38" s="1">
        <f>IF(AND(G$29&lt;ABS($Q38),G$29&gt;ABS($Q37)),1,0)</f>
        <v>0</v>
      </c>
      <c r="CU38" s="3">
        <f>MIN(IF(CT38=1,($S38-$S37)/(ABS($Q38)-ABS($Q37))*(G$29-ABS($Q37))+$S37,0),$D$7)</f>
        <v>0</v>
      </c>
      <c r="CV38" s="1">
        <f>IF(ABS($Q38)&lt;G$30,$AA38,IF(ABS($Q37)&lt;G$30,(G$30-ABS($Q37))*($Z37+$Z38)*0.5*($D$27+$D$28)*$D$5*1000,0))</f>
        <v>0</v>
      </c>
      <c r="CW38" s="1">
        <f>IF(AND(G$30&lt;ABS($Q38),G$30&gt;ABS($Q37)),1,0)</f>
        <v>0</v>
      </c>
      <c r="CX38" s="3">
        <f>MIN(IF(CW38=1,($S38-$S37)/(ABS($Q38)-ABS($Q37))*(G$30-ABS($Q37))+$S37,0),$D$7)</f>
        <v>0</v>
      </c>
      <c r="CY38" s="1">
        <f>IF(ABS($Q38)&lt;G$31,$AA38,IF(ABS($Q37)&lt;G$31,(G$31-ABS($Q37))*($Z37+$Z38)*0.5*($D$27+$D$28)*$D$5*1000,0))</f>
        <v>0</v>
      </c>
      <c r="CZ38" s="1">
        <f>IF(AND(G$31&lt;ABS($Q38),G$31&gt;ABS($Q37)),1,0)</f>
        <v>0</v>
      </c>
      <c r="DA38" s="3">
        <f>MIN(IF(CZ38=1,($S38-$S37)/(ABS($Q38)-ABS($Q37))*(G$31-ABS($Q37))+$S37,0),$D$7)</f>
        <v>0</v>
      </c>
      <c r="DB38" s="1">
        <f>IF(ABS($Q38)&lt;G$32,$AA38,IF(ABS($Q37)&lt;G$32,(G$32-ABS($Q37))*($Z37+$Z38)*0.5*($D$27+$D$28)*$D$5*1000,0))</f>
        <v>0</v>
      </c>
      <c r="DC38" s="1">
        <f>IF(AND(G$32&lt;ABS($Q38),G$32&gt;ABS($Q37)),1,0)</f>
        <v>0</v>
      </c>
      <c r="DD38" s="3">
        <f>MIN(IF(DC38=1,($S38-$S37)/(ABS($Q38)-ABS($Q37))*(G$32-ABS($Q37))+$S37,0),$D$7)</f>
        <v>0</v>
      </c>
      <c r="DE38" s="1">
        <f>IF(ABS($Q38)&lt;G$33,$AA38,IF(ABS($Q37)&lt;G$33,(G$33-ABS($Q37))*($Z37+$Z38)*0.5*($D$27+$D$28)*$D$5*1000,0))</f>
        <v>0</v>
      </c>
      <c r="DF38" s="1">
        <f>IF(AND(G$33&lt;ABS($Q38),G$33&gt;ABS($Q37)),1,0)</f>
        <v>0</v>
      </c>
      <c r="DG38" s="3">
        <f>MIN(IF(DF38=1,($S38-$S37)/(ABS($Q38)-ABS($Q37))*(G$33-ABS($Q37))+$S37,0),$D$7)</f>
        <v>0</v>
      </c>
      <c r="DH38" s="1">
        <f>IF(ABS($Q38)&lt;G$34,$AA38,IF(ABS($Q37)&lt;G$34,(G$34-ABS($Q37))*($Z37+$Z38)*0.5*($D$27+$D$28)*$D$5*1000,0))</f>
        <v>0</v>
      </c>
      <c r="DI38" s="1">
        <f>IF(AND(G$34&lt;ABS($Q38),G$34&gt;ABS($Q37)),1,0)</f>
        <v>0</v>
      </c>
      <c r="DJ38" s="3">
        <f>MIN(IF(DI38=1,($S38-$S37)/(ABS($Q38)-ABS($Q37))*(G$34-ABS($Q37))+$S37,0),$D$7)</f>
        <v>0</v>
      </c>
      <c r="DK38" s="1">
        <f>IF(ABS($Q38)&lt;G$35,$AA38,IF(ABS($Q37)&lt;G$35,(G$35-ABS($Q37))*($Z37+$Z38)*0.5*($D$27+$D$28)*$D$5*1000,0))</f>
        <v>0</v>
      </c>
      <c r="DL38" s="1">
        <f>IF(AND(G$35&lt;ABS($Q38),G$35&gt;ABS($Q37)),1,0)</f>
        <v>0</v>
      </c>
      <c r="DM38" s="3">
        <f>MIN(IF(DL38=1,($S38-$S37)/(ABS($Q38)-ABS($Q37))*(G$35-ABS($Q37))+$S37,0),$D$7)</f>
        <v>0</v>
      </c>
      <c r="DN38" s="1">
        <f>IF(ABS($Q38)&lt;G$36,$AA38,IF(ABS($Q37)&lt;G$36,(G$36-ABS($Q37))*($Z37+$Z38)*0.5*($D$27+$D$28)*$D$5*1000,0))</f>
        <v>0</v>
      </c>
      <c r="DO38" s="1">
        <f>IF(AND(G$36&lt;ABS($Q38),G$36&gt;ABS($Q37)),1,0)</f>
        <v>0</v>
      </c>
      <c r="DP38" s="3">
        <f>MIN(IF(DO38=1,($S38-$S37)/(ABS($Q38)-ABS($Q37))*(G$36-ABS($Q37))+$S37,0),$D$7)</f>
        <v>0</v>
      </c>
      <c r="DQ38" s="1">
        <f>IF(ABS($Q38)&lt;G$37,$AA38,IF(ABS($Q37)&lt;G$37,(G$37-ABS($Q37))*($Z37+$Z38)*0.5*($D$27+$D$28)*$D$5*1000,0))</f>
        <v>0</v>
      </c>
      <c r="DR38" s="1">
        <f>IF(AND(G$37&lt;ABS($Q38),G$37&gt;ABS($Q37)),1,0)</f>
        <v>0</v>
      </c>
      <c r="DS38" s="3">
        <f>MIN(IF(DR38=1,($S38-$S37)/(ABS($Q38)-ABS($Q37))*(G$37-ABS($Q37))+$S37,0),$D$7)</f>
        <v>0</v>
      </c>
      <c r="DT38" s="1">
        <f>IF(ABS($Q38)&lt;G$38,$AA38,IF(ABS($Q37)&lt;G$38,(G$38-ABS($Q37))*($Z37+$Z38)*0.5*($D$27+$D$28)*$D$5*1000,0))</f>
        <v>0</v>
      </c>
      <c r="DU38" s="1">
        <f>IF(AND(G$38&lt;ABS($Q38),G$38&gt;ABS($Q37)),1,0)</f>
        <v>0</v>
      </c>
      <c r="DV38" s="3">
        <f>MIN(IF(DU38=1,($S38-$S37)/(ABS($Q38)-ABS($Q37))*(G$38-ABS($Q37))+$S37,0),$D$7)</f>
        <v>0</v>
      </c>
      <c r="DW38" s="1">
        <f>IF(ABS($Q38)&lt;G$39,$AA38,IF(ABS($Q37)&lt;G$39,(G$39-ABS($Q37))*($Z37+$Z38)*0.5*($D$27+$D$28)*$D$5*1000,0))</f>
        <v>0</v>
      </c>
      <c r="DX38" s="1">
        <f>IF(AND(G$39&lt;ABS($Q38),G$39&gt;ABS($Q37)),1,0)</f>
        <v>0</v>
      </c>
      <c r="DY38" s="3">
        <f>MIN(IF(DX38=1,($S38-$S37)/(ABS($Q38)-ABS($Q37))*(G$39-ABS($Q37))+$S37,0),$D$7)</f>
        <v>0</v>
      </c>
      <c r="DZ38" s="1">
        <f>IF(ABS($Q38)&lt;G$40,$AA38,IF(ABS($Q37)&lt;G$40,(G$40-ABS($Q37))*($Z37+$Z38)*0.5*($D$27+$D$28)*$D$5*1000,0))</f>
        <v>0</v>
      </c>
      <c r="EA38" s="1">
        <f>IF(AND(G$40&lt;ABS($Q38),G$40&gt;ABS($Q37)),1,0)</f>
        <v>0</v>
      </c>
      <c r="EB38" s="3">
        <f>MIN(IF(EA38=1,($S38-$S37)/(ABS($Q38)-ABS($Q37))*(G$40-ABS($Q37))+$S37,0),$D$7)</f>
        <v>0</v>
      </c>
      <c r="EC38" s="1">
        <f>IF(ABS($Q38)&lt;G$41,$AA38,IF(ABS($Q37)&lt;G$41,(G$41-ABS($Q37))*($Z37+$Z38)*0.5*($D$27+$D$28)*$D$5*1000,0))</f>
        <v>0</v>
      </c>
      <c r="ED38" s="1">
        <f>IF(AND(G$41&lt;ABS($Q38),G$41&gt;ABS($Q37)),1,0)</f>
        <v>0</v>
      </c>
      <c r="EE38" s="3">
        <f>MIN(IF(ED38=1,($S38-$S37)/(ABS($Q38)-ABS($Q37))*(G$41-ABS($Q37))+$S37,0),$D$7)</f>
        <v>0</v>
      </c>
      <c r="EF38" s="1">
        <f>IF(ABS($Q38)&lt;G$42,$AA38,IF(ABS($Q37)&lt;G$42,(G$42-ABS($Q37))*($Z37+$Z38)*0.5*($D$27+$D$28)*$D$5*1000,0))</f>
        <v>0</v>
      </c>
      <c r="EG38" s="1">
        <f>IF(AND(G$42&lt;ABS($Q38),G$42&gt;ABS($Q37)),1,0)</f>
        <v>0</v>
      </c>
      <c r="EH38" s="3">
        <f>MIN(IF(EG38=1,($S38-$S37)/(ABS($Q38)-ABS($Q37))*(G$42-ABS($Q37))+$S37,0),$D$7)</f>
        <v>0</v>
      </c>
      <c r="EI38" s="1">
        <f>IF(ABS($Q38)&lt;G$43,$AA38,IF(ABS($Q37)&lt;G$43,(G$43-ABS($Q37))*($Z37+$Z38)*0.5*($D$27+$D$28)*$D$5*1000,0))</f>
        <v>0</v>
      </c>
      <c r="EJ38" s="1">
        <f>IF(AND(G$43&lt;ABS($Q38),G$43&gt;ABS($Q37)),1,0)</f>
        <v>0</v>
      </c>
      <c r="EK38" s="3">
        <f>MIN(IF(EJ38=1,($S38-$S37)/(ABS($Q38)-ABS($Q37))*(G$43-ABS($Q37))+$S37,0),$D$7)</f>
        <v>0</v>
      </c>
      <c r="EL38" s="1">
        <f>IF(ABS($Q38)&lt;G$44,$AA38,IF(ABS($Q37)&lt;G$44,(G$44-ABS($Q37))*($Z37+$Z38)*0.5*($D$27+$D$28)*$D$5*1000,0))</f>
        <v>0</v>
      </c>
      <c r="EM38" s="1">
        <f>IF(AND(G$44&lt;ABS($Q38),G$44&gt;ABS($Q37)),1,0)</f>
        <v>0</v>
      </c>
      <c r="EN38" s="3">
        <f>MIN(IF(EM38=1,($S38-$S37)/(ABS($Q38)-ABS($Q37))*(G$44-ABS($Q37))+$S37,0),$D$7)</f>
        <v>0</v>
      </c>
      <c r="EO38" s="1">
        <f>IF(ABS($Q38)&lt;G$45,$AA38,IF(ABS($Q37)&lt;G$45,(G$45-ABS($Q37))*($Z37+$Z38)*0.5*($D$27+$D$28)*$D$5*1000,0))</f>
        <v>0</v>
      </c>
      <c r="EP38" s="1">
        <f>IF(AND(G$45&lt;ABS($Q38),G$45&gt;ABS($Q37)),1,0)</f>
        <v>0</v>
      </c>
      <c r="EQ38" s="3">
        <f>MIN(IF(EP38=1,($S38-$S37)/(ABS($Q38)-ABS($Q37))*(G$45-ABS($Q37))+$S37,0),$D$7)</f>
        <v>0</v>
      </c>
      <c r="ER38" s="1">
        <f>IF(ABS($Q38)&lt;G$46,$AA38,IF(ABS($Q37)&lt;G$46,(G$46-ABS($Q37))*($Z37+$Z38)*0.5*($D$27+$D$28)*$D$5*1000,0))</f>
        <v>0</v>
      </c>
      <c r="ES38" s="1">
        <f>IF(AND(G$46&lt;ABS($Q38),G$46&gt;ABS($Q37)),1,0)</f>
        <v>0</v>
      </c>
      <c r="ET38" s="3">
        <f>MIN(IF(ES38=1,($S38-$S37)/(ABS($Q38)-ABS($Q37))*(G$46-ABS($Q37))+$S37,0),$D$7)</f>
        <v>0</v>
      </c>
      <c r="EU38" s="1">
        <f>IF(ABS($Q38)&lt;G$47,$AA38,IF(ABS($Q37)&lt;G$47,(G$47-ABS($Q37))*($Z37+$Z38)*0.5*($D$27+$D$28)*$D$5*1000,0))</f>
        <v>0</v>
      </c>
      <c r="EV38" s="1">
        <f>IF(AND(G$47&lt;ABS($Q38),G$47&gt;ABS($Q37)),1,0)</f>
        <v>0</v>
      </c>
      <c r="EW38" s="3">
        <f>MIN(IF(EV38=1,($S38-$S37)/(ABS($Q38)-ABS($Q37))*(G$47-ABS($Q37))+$S37,0),$D$7)</f>
        <v>0</v>
      </c>
      <c r="EX38" s="1">
        <f>IF(ABS($Q38)&lt;G$48,$AA38,IF(ABS($Q37)&lt;G$48,(G$48-ABS($Q37))*($Z37+$Z38)*0.5*($D$27+$D$28)*$D$5*1000,0))</f>
        <v>0</v>
      </c>
      <c r="EY38" s="1">
        <f>IF(AND(G$48&lt;ABS($Q38),G$48&gt;ABS($Q37)),1,0)</f>
        <v>0</v>
      </c>
      <c r="EZ38" s="3">
        <f>MIN(IF(EY38=1,($S38-$S37)/(ABS($Q38)-ABS($Q37))*(G$48-ABS($Q37))+$S37,0),$D$7)</f>
        <v>0</v>
      </c>
      <c r="FA38" s="1">
        <f>IF(ABS($Q38)&lt;G$49,$AA38,IF(ABS($Q37)&lt;G$49,(G$49-ABS($Q37))*($Z37+$Z38)*0.5*($D$27+$D$28)*$D$5*1000,0))</f>
        <v>0</v>
      </c>
      <c r="FB38" s="1">
        <f>IF(AND(G$49&lt;ABS($Q38),G$49&gt;ABS($Q37)),1,0)</f>
        <v>0</v>
      </c>
      <c r="FC38" s="3">
        <f>MIN(IF(FB38=1,($S38-$S37)/(ABS($Q38)-ABS($Q37))*(G$49-ABS($Q37))+$S37,0),$D$7)</f>
        <v>0</v>
      </c>
      <c r="FD38" s="1">
        <f>IF(ABS($Q38)&lt;G$50,$AA38,IF(ABS($Q37)&lt;G$50,(G$50-ABS($Q37))*($Z37+$Z38)*0.5*($D$27+$D$28)*$D$5*1000,0))</f>
        <v>0</v>
      </c>
      <c r="FE38" s="1">
        <f>IF(AND(G$50&lt;ABS($Q38),G$50&gt;ABS($Q37)),1,0)</f>
        <v>0</v>
      </c>
      <c r="FF38" s="3">
        <f>MIN(IF(FE38=1,($S38-$S37)/(ABS($Q38)-ABS($Q37))*(G$50-ABS($Q37))+$S37,0),$D$7)</f>
        <v>0</v>
      </c>
      <c r="FG38" s="1">
        <f>IF(ABS($Q38)&lt;G$51,$AA38,IF(ABS($Q37)&lt;G$51,(G$51-ABS($Q37))*($Z37+$Z38)*0.5*($D$27+$D$28)*$D$5*1000,0))</f>
        <v>0</v>
      </c>
      <c r="FH38" s="1">
        <f>IF(AND(G$51&lt;ABS($Q38),G$51&gt;ABS($Q37)),1,0)</f>
        <v>0</v>
      </c>
      <c r="FI38" s="3">
        <f>MIN(IF(FH38=1,($S38-$S37)/(ABS($Q38)-ABS($Q37))*(G$51-ABS($Q37))+$S37,0),$D$7)</f>
        <v>0</v>
      </c>
      <c r="FJ38" s="1">
        <f>IF(ABS($Q38)&lt;G$52,$AA38,IF(ABS($Q37)&lt;G$52,(G$52-ABS($Q37))*($Z37+$Z38)*0.5*($D$27+$D$28)*$D$5*1000,0))</f>
        <v>0</v>
      </c>
      <c r="FK38" s="1">
        <f>IF(AND(G$52&lt;ABS($Q38),G$52&gt;ABS($Q37)),1,0)</f>
        <v>0</v>
      </c>
      <c r="FL38" s="3">
        <f>MIN(IF(FK38=1,($S38-$S37)/(ABS($Q38)-ABS($Q37))*(G$52-ABS($Q37))+$S37,0),$D$7)</f>
        <v>0</v>
      </c>
      <c r="FM38" s="1">
        <f>IF(ABS($Q38)&lt;G$53,$AA38,IF(ABS($Q37)&lt;G$53,(G$53-ABS($Q37))*($Z37+$Z38)*0.5*($D$27+$D$28)*$D$5*1000,0))</f>
        <v>0</v>
      </c>
      <c r="FN38" s="1">
        <f>IF(AND(G$53&lt;ABS($Q38),G$53&gt;ABS($Q37)),1,0)</f>
        <v>0</v>
      </c>
      <c r="FO38" s="3">
        <f>MIN(IF(FN38=1,($S38-$S37)/(ABS($Q38)-ABS($Q37))*(G$53-ABS($Q37))+$S37,0),$D$7)</f>
        <v>0</v>
      </c>
      <c r="FP38" s="1">
        <f>IF(ABS($Q38)&lt;G$54,$AA38,IF(ABS($Q37)&lt;G$54,(G$54-ABS($Q37))*($Z37+$Z38)*0.5*($D$27+$D$28)*$D$5*1000,0))</f>
        <v>0</v>
      </c>
      <c r="FQ38" s="1">
        <f>IF(AND(G$54&lt;ABS($Q38),G$54&gt;ABS($Q37)),1,0)</f>
        <v>0</v>
      </c>
      <c r="FR38" s="3">
        <f>MIN(IF(FQ38=1,($S38-$S37)/(ABS($Q38)-ABS($Q37))*(G$54-ABS($Q37))+$S37,0),$D$7)</f>
        <v>0</v>
      </c>
      <c r="FS38" s="1">
        <f>IF(ABS($Q38)&lt;G$55,$AA38,IF(ABS($Q37)&lt;G$55,(G$55-ABS($Q37))*($Z37+$Z38)*0.5*($D$27+$D$28)*$D$5*1000,0))</f>
        <v>0</v>
      </c>
      <c r="FT38" s="1">
        <f>IF(AND(G$55&lt;ABS($Q38),G$55&gt;ABS($Q37)),1,0)</f>
        <v>0</v>
      </c>
      <c r="FU38" s="3">
        <f>MIN(IF(FT38=1,($S38-$S37)/(ABS($Q38)-ABS($Q37))*(G$55-ABS($Q37))+$S37,0),$D$7)</f>
        <v>0</v>
      </c>
      <c r="FV38" s="1" t="e">
        <f>IF(ABS($Q38)&lt;#REF!,$AA38,IF(ABS($Q37)&lt;#REF!,(#REF!-ABS($Q37))*($Z37+$Z38)*0.5*($D$27+$D$28)*$D$5*1000,0))</f>
        <v>#REF!</v>
      </c>
      <c r="FW38" s="1" t="e">
        <f>IF(AND(#REF!&lt;ABS($Q38),#REF!&gt;ABS($Q37)),1,0)</f>
        <v>#REF!</v>
      </c>
      <c r="FX38" s="3" t="e">
        <f>MIN(IF(FW38=1,($S38-$S37)/(ABS($Q38)-ABS($Q37))*(#REF!-ABS($Q37))+$S37,0),$D$7)</f>
        <v>#REF!</v>
      </c>
    </row>
    <row r="39" spans="1:180" ht="15" customHeight="1" x14ac:dyDescent="0.35">
      <c r="A39" s="4"/>
      <c r="B39" s="4"/>
      <c r="C39" s="4"/>
      <c r="D39" s="4"/>
      <c r="E39" s="4"/>
      <c r="F39" s="4"/>
      <c r="G39" s="14">
        <v>21.5</v>
      </c>
      <c r="H39" s="24">
        <f>SUM(DY7:DY221)*$D$6*1000*$D$29</f>
        <v>2193.6711218810347</v>
      </c>
      <c r="I39" s="24">
        <f>SUM(DW7:DW410)</f>
        <v>27366.008580000002</v>
      </c>
      <c r="J39" s="25">
        <f t="shared" si="0"/>
        <v>5.2295247724974718</v>
      </c>
      <c r="K39" s="22">
        <f t="shared" si="3"/>
        <v>-1795.5586983196861</v>
      </c>
      <c r="L39" s="34">
        <f t="shared" si="4"/>
        <v>-1817.0586983196861</v>
      </c>
      <c r="M39" s="53">
        <f t="shared" si="6"/>
        <v>0</v>
      </c>
      <c r="N39" s="13">
        <f t="shared" si="1"/>
        <v>-10465.963838213458</v>
      </c>
      <c r="O39" s="13">
        <f t="shared" si="2"/>
        <v>-698.47981506451811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3">
        <f t="shared" si="5"/>
        <v>0.2</v>
      </c>
      <c r="AA39" s="3"/>
      <c r="AB39" s="1"/>
      <c r="AC39" s="2"/>
      <c r="AD39" s="2"/>
      <c r="AE39" s="1"/>
      <c r="AF39" s="2"/>
      <c r="AG39" s="2"/>
      <c r="AH39" s="1"/>
      <c r="AI39" s="2"/>
      <c r="AJ39" s="2"/>
      <c r="AK39" s="1"/>
      <c r="AL39" s="2"/>
      <c r="AM39" s="2"/>
      <c r="AN39" s="1"/>
      <c r="AO39" s="2"/>
      <c r="AP39" s="2"/>
      <c r="AQ39" s="1"/>
      <c r="AR39" s="2"/>
      <c r="AS39" s="2"/>
      <c r="AT39" s="1"/>
      <c r="AU39" s="2"/>
      <c r="AV39" s="2"/>
      <c r="AW39" s="1"/>
      <c r="AX39" s="2"/>
      <c r="AY39" s="2"/>
      <c r="AZ39" s="1"/>
      <c r="BA39" s="2"/>
      <c r="BB39" s="2"/>
      <c r="BC39" s="1"/>
      <c r="BD39" s="2"/>
      <c r="BE39" s="2"/>
      <c r="BF39" s="1"/>
      <c r="BG39" s="2"/>
      <c r="BH39" s="2"/>
      <c r="BI39" s="1"/>
      <c r="BJ39" s="2"/>
      <c r="BK39" s="2"/>
      <c r="BL39" s="1"/>
      <c r="BM39" s="2"/>
      <c r="BN39" s="2"/>
      <c r="BO39" s="1"/>
      <c r="BP39" s="2"/>
      <c r="BQ39" s="2"/>
      <c r="BR39" s="1"/>
      <c r="BS39" s="2"/>
      <c r="BT39" s="2"/>
      <c r="BU39" s="1"/>
      <c r="BV39" s="2"/>
      <c r="BW39" s="2"/>
      <c r="BX39" s="1"/>
      <c r="BY39" s="2"/>
      <c r="BZ39" s="2"/>
      <c r="CA39" s="1"/>
      <c r="CB39" s="2"/>
      <c r="CC39" s="2"/>
      <c r="CD39" s="1"/>
      <c r="CE39" s="2"/>
      <c r="CF39" s="2"/>
      <c r="CG39" s="1"/>
      <c r="CH39" s="2"/>
      <c r="CI39" s="2"/>
      <c r="CJ39" s="1"/>
      <c r="CK39" s="2"/>
      <c r="CL39" s="2"/>
      <c r="CM39" s="1"/>
      <c r="CN39" s="2"/>
      <c r="CO39" s="2"/>
      <c r="CP39" s="1"/>
      <c r="CQ39" s="2"/>
      <c r="CR39" s="2"/>
      <c r="CS39" s="1"/>
      <c r="CT39" s="2"/>
      <c r="CU39" s="2"/>
      <c r="CV39" s="1"/>
      <c r="CW39" s="2"/>
      <c r="CX39" s="2"/>
      <c r="CY39" s="1"/>
      <c r="CZ39" s="2"/>
      <c r="DA39" s="2"/>
      <c r="DB39" s="1"/>
      <c r="DC39" s="2"/>
      <c r="DD39" s="2"/>
      <c r="DE39" s="1"/>
      <c r="DF39" s="2"/>
      <c r="DG39" s="2"/>
      <c r="DH39" s="1"/>
      <c r="DI39" s="2"/>
      <c r="DJ39" s="2"/>
      <c r="DK39" s="1"/>
      <c r="DL39" s="2"/>
      <c r="DM39" s="2"/>
      <c r="DN39" s="1"/>
      <c r="DO39" s="2"/>
      <c r="DP39" s="2"/>
      <c r="DQ39" s="1"/>
      <c r="DR39" s="2"/>
      <c r="DS39" s="2"/>
      <c r="DT39" s="1"/>
      <c r="DU39" s="2"/>
      <c r="DV39" s="2"/>
      <c r="DW39" s="1"/>
      <c r="DX39" s="2"/>
      <c r="DY39" s="2"/>
      <c r="DZ39" s="1"/>
      <c r="EA39" s="2"/>
      <c r="EB39" s="2"/>
      <c r="EC39" s="1"/>
      <c r="ED39" s="2"/>
      <c r="EE39" s="2"/>
      <c r="EF39" s="1"/>
      <c r="EG39" s="2"/>
      <c r="EH39" s="2"/>
      <c r="EI39" s="1"/>
      <c r="EJ39" s="2"/>
      <c r="EK39" s="2"/>
      <c r="EL39" s="1"/>
      <c r="EM39" s="2"/>
      <c r="EN39" s="2"/>
      <c r="EO39" s="1"/>
      <c r="EP39" s="2"/>
      <c r="EQ39" s="2"/>
      <c r="ER39" s="1"/>
      <c r="ES39" s="2"/>
      <c r="ET39" s="2"/>
      <c r="EU39" s="1"/>
      <c r="EV39" s="2"/>
      <c r="EW39" s="2"/>
      <c r="EX39" s="1"/>
      <c r="EY39" s="2"/>
      <c r="EZ39" s="2"/>
      <c r="FA39" s="1"/>
      <c r="FB39" s="2"/>
      <c r="FC39" s="2"/>
      <c r="FD39" s="1"/>
      <c r="FE39" s="2"/>
      <c r="FF39" s="2"/>
      <c r="FG39" s="1"/>
      <c r="FH39" s="2"/>
      <c r="FI39" s="2"/>
      <c r="FJ39" s="1"/>
      <c r="FK39" s="2"/>
      <c r="FL39" s="2"/>
      <c r="FM39" s="1"/>
      <c r="FN39" s="2"/>
      <c r="FO39" s="2"/>
      <c r="FP39" s="1"/>
      <c r="FQ39" s="2"/>
      <c r="FR39" s="2"/>
      <c r="FS39" s="1"/>
      <c r="FT39" s="2"/>
      <c r="FU39" s="2"/>
      <c r="FV39" s="1"/>
      <c r="FW39" s="2"/>
      <c r="FX39" s="2"/>
    </row>
    <row r="40" spans="1:180" ht="15" customHeight="1" x14ac:dyDescent="0.35">
      <c r="A40" s="4"/>
      <c r="C40" s="4"/>
      <c r="D40" s="4"/>
      <c r="E40" s="4"/>
      <c r="F40" s="4"/>
      <c r="G40" s="14">
        <v>22</v>
      </c>
      <c r="H40" s="24">
        <f>SUM(EB7:EB221)*$D$6*1000*$D$29</f>
        <v>2217.2976411343761</v>
      </c>
      <c r="I40" s="24">
        <f>SUM(DZ7:DZ410)</f>
        <v>28091.188580000002</v>
      </c>
      <c r="J40" s="25">
        <f t="shared" si="0"/>
        <v>5.1106719367588935</v>
      </c>
      <c r="K40" s="22">
        <f t="shared" si="3"/>
        <v>-2330.2665224856573</v>
      </c>
      <c r="L40" s="34">
        <f t="shared" si="4"/>
        <v>-2352.2665224856573</v>
      </c>
      <c r="M40" s="53">
        <f t="shared" si="6"/>
        <v>0</v>
      </c>
      <c r="N40" s="13">
        <f t="shared" si="1"/>
        <v>-10993.148817849962</v>
      </c>
      <c r="O40" s="13">
        <f t="shared" si="2"/>
        <v>-706.00265959398507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3">
        <f t="shared" si="5"/>
        <v>0.2</v>
      </c>
      <c r="AA40" s="1">
        <f>$R39*($Z40+$Z39)*0.5*($D$27+$D$28)*1000*$D$5</f>
        <v>0</v>
      </c>
      <c r="AB40" s="1">
        <f>IF(ABS($Q40)&lt;$G$6,$AA40,IF(ABS($Q39)&lt;$G$6,($G$6-ABS($Q39))*($Z39+$Z40)*0.5*($D$27+$D$28)*$D$5*1000,0))</f>
        <v>0</v>
      </c>
      <c r="AC40" s="1">
        <f>IF(AND($G$6&lt;ABS($Q40),$G$6&gt;ABS($Q39)),1,0)</f>
        <v>0</v>
      </c>
      <c r="AD40" s="3">
        <f>MIN(IF(AC40=1,($S40-$S39)/(ABS($Q40)-ABS($Q39))*($G$6-ABS($Q39))+$S39,0),$D$7)</f>
        <v>0</v>
      </c>
      <c r="AE40" s="1">
        <f>IF(ABS($Q40)&lt;$G$7,$AA40,IF(ABS($Q39)&lt;$G$7,($G$7-ABS($Q39))*($Z39+$Z40)*0.5*($D$27+$D$28)*$D$5*1000,0))</f>
        <v>0</v>
      </c>
      <c r="AF40" s="1">
        <f>IF(AND($G$7&lt;ABS($Q40),$G$7&gt;ABS($Q39)),1,0)</f>
        <v>0</v>
      </c>
      <c r="AG40" s="3">
        <f>MIN(IF(AF40=1,($S40-$S39)/(ABS($Q40)-ABS($Q39))*($G$7-ABS($Q39))+$S39,0),$D$7)</f>
        <v>0</v>
      </c>
      <c r="AH40" s="1">
        <f>IF(ABS($Q40)&lt;$G$8,$AA40,IF(ABS($Q39)&lt;$G$8,($G$8-ABS($Q39))*($Z39+$Z40)*0.5*($D$27+$D$28)*$D$5*1000,0))</f>
        <v>0</v>
      </c>
      <c r="AI40" s="1">
        <f>IF(AND($G$8&lt;ABS($Q40),$G$8&gt;ABS($Q39)),1,0)</f>
        <v>0</v>
      </c>
      <c r="AJ40" s="3">
        <f>MIN(IF(AI40=1,($S40-$S39)/(ABS($Q40)-ABS($Q39))*($G$8-ABS($Q39))+$S39,0),$D$7)</f>
        <v>0</v>
      </c>
      <c r="AK40" s="1">
        <f>IF(ABS($Q40)&lt;$G$9,$AA40,IF(ABS($Q39)&lt;$G$9,($G$9-ABS($Q39))*($Z39+$Z40)*0.5*($D$27+$D$28)*$D$5*1000,0))</f>
        <v>0</v>
      </c>
      <c r="AL40" s="1">
        <f>IF(AND($G$9&lt;ABS($Q40),$G$9&gt;ABS($Q39)),1,0)</f>
        <v>0</v>
      </c>
      <c r="AM40" s="3">
        <f>MIN(IF(AL40=1,($S40-$S39)/(ABS($Q40)-ABS($Q39))*($G$9-ABS($Q39))+$S39,0),$D$7)</f>
        <v>0</v>
      </c>
      <c r="AN40" s="1">
        <f>IF(ABS($Q40)&lt;$G$10,$AA40,IF(ABS($Q39)&lt;$G$10,($G$10-ABS($Q39))*($Z39+$Z40)*0.5*($D$27+$D$28)*$D$5*1000,0))</f>
        <v>0</v>
      </c>
      <c r="AO40" s="1">
        <f>IF(AND($G$10&lt;ABS($Q40),$G$10&gt;ABS($Q39)),1,0)</f>
        <v>0</v>
      </c>
      <c r="AP40" s="3">
        <f>MIN(IF(AO40=1,($S40-$S39)/(ABS($Q40)-ABS($Q39))*($G$10-ABS($Q39))+$S39,0),$D$7)</f>
        <v>0</v>
      </c>
      <c r="AQ40" s="1">
        <f>IF(ABS($Q40)&lt;$G$11,$AA40,IF(ABS($Q39)&lt;$G$11,($G$11-ABS($Q39))*($Z39+$Z40)*0.5*($D$27+$D$28)*$D$5*1000,0))</f>
        <v>0</v>
      </c>
      <c r="AR40" s="1">
        <f>IF(AND($G$11&lt;ABS($Q40),$G$11&gt;ABS($Q39)),1,0)</f>
        <v>0</v>
      </c>
      <c r="AS40" s="3">
        <f>MIN(IF(AR40=1,($S40-$S39)/(ABS($Q40)-ABS($Q39))*($G$11-ABS($Q39))+$S39,0),$D$7)</f>
        <v>0</v>
      </c>
      <c r="AT40" s="1">
        <f>IF(ABS($Q40)&lt;$G$12,$AA40,IF(ABS($Q39)&lt;$G$12,($G$12-ABS($Q39))*($Z39+$Z40)*0.5*($D$27+$D$28)*$D$5*1000,0))</f>
        <v>0</v>
      </c>
      <c r="AU40" s="1">
        <f>IF(AND($G$12&lt;ABS($Q40),$G$12&gt;ABS($Q39)),1,0)</f>
        <v>0</v>
      </c>
      <c r="AV40" s="3">
        <f>MIN(IF(AU40=1,($S40-$S39)/(ABS($Q40)-ABS($Q39))*($G$12-ABS($Q39))+$S39,0),$D$7)</f>
        <v>0</v>
      </c>
      <c r="AW40" s="1">
        <f>IF(ABS($Q40)&lt;$G$13,$AA40,IF(ABS($Q39)&lt;$G$13,($G$13-ABS($Q39))*($Z39+$Z40)*0.5*($D$27+$D$28)*$D$5*1000,0))</f>
        <v>0</v>
      </c>
      <c r="AX40" s="1">
        <f>IF(AND($G$13&lt;ABS($Q40),$G$13&gt;ABS($Q39)),1,0)</f>
        <v>0</v>
      </c>
      <c r="AY40" s="3">
        <f>MIN(IF(AX40=1,($S40-$S39)/(ABS($Q40)-ABS($Q39))*($G$13-ABS($Q39))+$S39,0),$D$7)</f>
        <v>0</v>
      </c>
      <c r="AZ40" s="1">
        <f>IF(ABS($Q40)&lt;$G$14,$AA40,IF(ABS($Q39)&lt;$G$14,($G$14-ABS($Q39))*($Z39+$Z40)*0.5*($D$27+$D$28)*$D$5*1000,0))</f>
        <v>0</v>
      </c>
      <c r="BA40" s="1">
        <f>IF(AND($G$14&lt;ABS($Q40),$G$14&gt;ABS($Q39)),1,0)</f>
        <v>0</v>
      </c>
      <c r="BB40" s="3">
        <f>MIN(IF(BA40=1,($S40-$S39)/(ABS($Q40)-ABS($Q39))*($G$14-ABS($Q39))+$S39,0),$D$7)</f>
        <v>0</v>
      </c>
      <c r="BC40" s="1">
        <f>IF(ABS($Q40)&lt;G$15,$AA40,IF(ABS($Q39)&lt;G$15,(G$15-ABS($Q39))*($Z39+$Z40)*0.5*($D$27+$D$28)*$D$5*1000,0))</f>
        <v>0</v>
      </c>
      <c r="BD40" s="1">
        <f>IF(AND(G$15&lt;ABS($Q40),G$15&gt;ABS($Q39)),1,0)</f>
        <v>0</v>
      </c>
      <c r="BE40" s="3">
        <f>MIN(IF(BD40=1,($S40-$S39)/(ABS($Q40)-ABS($Q39))*(G$15-ABS($Q39))+$S39,0),$D$7)</f>
        <v>0</v>
      </c>
      <c r="BF40" s="1">
        <f>IF(ABS($Q40)&lt;G$16,$AA40,IF(ABS($Q39)&lt;G$16,(G$16-ABS($Q39))*($Z39+$Z40)*0.5*($D$27+$D$28)*$D$5*1000,0))</f>
        <v>0</v>
      </c>
      <c r="BG40" s="1">
        <f>IF(AND(G$16&lt;ABS($Q40),G$16&gt;ABS($Q39)),1,0)</f>
        <v>0</v>
      </c>
      <c r="BH40" s="3">
        <f>MIN(IF(BG40=1,($S40-$S39)/(ABS($Q40)-ABS($Q39))*(G$16-ABS($Q39))+$S39,0),$D$7)</f>
        <v>0</v>
      </c>
      <c r="BI40" s="1">
        <f>IF(ABS($Q40)&lt;G$17,$AA40,IF(ABS($Q39)&lt;G$17,(G$17-ABS($Q39))*($Z39+$Z40)*0.5*($D$27+$D$28)*$D$5*1000,0))</f>
        <v>0</v>
      </c>
      <c r="BJ40" s="1">
        <f>IF(AND(G$17&lt;ABS($Q40),G$17&gt;ABS($Q39)),1,0)</f>
        <v>0</v>
      </c>
      <c r="BK40" s="3">
        <f>MIN(IF(BJ40=1,($S40-$S39)/(ABS($Q40)-ABS($Q39))*(G$17-ABS($Q39))+$S39,0),$D$7)</f>
        <v>0</v>
      </c>
      <c r="BL40" s="1">
        <f>IF(ABS($Q40)&lt;G$18,$AA40,IF(ABS($Q39)&lt;G$18,(G$18-ABS($Q39))*($Z39+$Z40)*0.5*($D$27+$D$28)*$D$5*1000,0))</f>
        <v>0</v>
      </c>
      <c r="BM40" s="1">
        <f>IF(AND(G$18&lt;ABS($Q40),G$18&gt;ABS($Q39)),1,0)</f>
        <v>0</v>
      </c>
      <c r="BN40" s="3">
        <f>MIN(IF(BM40=1,($S40-$S39)/(ABS($Q40)-ABS($Q39))*(G$18-ABS($Q39))+$S39,0),$D$7)</f>
        <v>0</v>
      </c>
      <c r="BO40" s="1">
        <f>IF(ABS($Q40)&lt;G$19,$AA40,IF(ABS($Q39)&lt;G$19,(G$19-ABS($Q39))*($Z39+$Z40)*0.5*($D$27+$D$28)*$D$5*1000,0))</f>
        <v>0</v>
      </c>
      <c r="BP40" s="1">
        <f>IF(AND(G$19&lt;ABS($Q40),G$19&gt;ABS($Q39)),1,0)</f>
        <v>0</v>
      </c>
      <c r="BQ40" s="3">
        <f>MIN(IF(BP40=1,($S40-$S39)/(ABS($Q40)-ABS($Q39))*(G$19-ABS($Q39))+$S39,0),$D$7)</f>
        <v>0</v>
      </c>
      <c r="BR40" s="1">
        <f>IF(ABS($Q40)&lt;G$20,$AA40,IF(ABS($Q39)&lt;G$20,(G$20-ABS($Q39))*($Z39+$Z40)*0.5*($D$27+$D$28)*$D$5*1000,0))</f>
        <v>0</v>
      </c>
      <c r="BS40" s="1">
        <f>IF(AND(G$20&lt;ABS($Q40),G$20&gt;ABS($Q39)),1,0)</f>
        <v>0</v>
      </c>
      <c r="BT40" s="3">
        <f>MIN(IF(BS40=1,($S40-$S39)/(ABS($Q40)-ABS($Q39))*(G$20-ABS($Q39))+$S39,0),$D$7)</f>
        <v>0</v>
      </c>
      <c r="BU40" s="1">
        <f>IF(ABS($Q40)&lt;G$21,$AA40,IF(ABS($Q39)&lt;G$21,(G$21-ABS($Q39))*($Z39+$Z40)*0.5*($D$27+$D$28)*$D$5*1000,0))</f>
        <v>0</v>
      </c>
      <c r="BV40" s="1">
        <f>IF(AND(G$21&lt;ABS($Q40),G$21&gt;ABS($Q39)),1,0)</f>
        <v>0</v>
      </c>
      <c r="BW40" s="3">
        <f>MIN(IF(BV40=1,($S40-$S39)/(ABS($Q40)-ABS($Q39))*(G$21-ABS($Q39))+$S39,0),$D$7)</f>
        <v>0</v>
      </c>
      <c r="BX40" s="1">
        <f>IF(ABS($Q40)&lt;G$22,$AA40,IF(ABS($Q39)&lt;G$22,(G$22-ABS($Q39))*($Z39+$Z40)*0.5*($D$27+$D$28)*$D$5*1000,0))</f>
        <v>0</v>
      </c>
      <c r="BY40" s="1">
        <f>IF(AND(G$22&lt;ABS($Q40),G$22&gt;ABS($Q39)),1,0)</f>
        <v>0</v>
      </c>
      <c r="BZ40" s="3">
        <f>MIN(IF(BY40=1,($S40-$S39)/(ABS($Q40)-ABS($Q39))*(G$22-ABS($Q39))+$S39,0),$D$7)</f>
        <v>0</v>
      </c>
      <c r="CA40" s="1">
        <f>IF(ABS($Q40)&lt;G$23,$AA40,IF(ABS($Q39)&lt;G$23,(G$23-ABS($Q39))*($Z39+$Z40)*0.5*($D$27+$D$28)*$D$5*1000,0))</f>
        <v>0</v>
      </c>
      <c r="CB40" s="1">
        <f>IF(AND(G$23&lt;ABS($Q40),G$23&gt;ABS($Q39)),1,0)</f>
        <v>0</v>
      </c>
      <c r="CC40" s="3">
        <f>MIN(IF(CB40=1,($S40-$S39)/(ABS($Q40)-ABS($Q39))*(G$23-ABS($Q39))+$S39,0),$D$7)</f>
        <v>0</v>
      </c>
      <c r="CD40" s="1">
        <f>IF(ABS($Q40)&lt;G$24,$AA40,IF(ABS($Q39)&lt;G$24,(G$24-ABS($Q39))*($Z39+$Z40)*0.5*($D$27+$D$28)*$D$5*1000,0))</f>
        <v>0</v>
      </c>
      <c r="CE40" s="1">
        <f>IF(AND(G$24&lt;ABS($Q40),G$24&gt;ABS($Q39)),1,0)</f>
        <v>0</v>
      </c>
      <c r="CF40" s="3">
        <f>MIN(IF(CE40=1,($S40-$S39)/(ABS($Q40)-ABS($Q39))*(G$24-ABS($Q39))+$S39,0),$D$7)</f>
        <v>0</v>
      </c>
      <c r="CG40" s="1">
        <f>IF(ABS($Q40)&lt;G$25,$AA40,IF(ABS($Q39)&lt;G$25,(G$25-ABS($Q39))*($Z39+$Z40)*0.5*($D$27+$D$28)*$D$5*1000,0))</f>
        <v>0</v>
      </c>
      <c r="CH40" s="1">
        <f>IF(AND(G$25&lt;ABS($Q40),G$25&gt;ABS($Q39)),1,0)</f>
        <v>0</v>
      </c>
      <c r="CI40" s="3">
        <f>MIN(IF(CH40=1,($S40-$S39)/(ABS($Q40)-ABS($Q39))*(G$25-ABS($Q39))+$S39,0),$D$7)</f>
        <v>0</v>
      </c>
      <c r="CJ40" s="1">
        <f>IF(ABS($Q40)&lt;G$26,$AA40,IF(ABS($Q39)&lt;G$26,(G$26-ABS($Q39))*($Z39+$Z40)*0.5*($D$27+$D$28)*$D$5*1000,0))</f>
        <v>0</v>
      </c>
      <c r="CK40" s="1">
        <f>IF(AND(G$26&lt;ABS($Q40),G$26&gt;ABS($Q39)),1,0)</f>
        <v>0</v>
      </c>
      <c r="CL40" s="3">
        <f>MIN(IF(CK40=1,($S40-$S39)/(ABS($Q40)-ABS($Q39))*(G$26-ABS($Q39))+$S39,0),$D$7)</f>
        <v>0</v>
      </c>
      <c r="CM40" s="1">
        <f>IF(ABS($Q40)&lt;G$27,$AA40,IF(ABS($Q39)&lt;G$27,(G$27-ABS($Q39))*($Z39+$Z40)*0.5*($D$27+$D$28)*$D$5*1000,0))</f>
        <v>0</v>
      </c>
      <c r="CN40" s="1">
        <f>IF(AND(G$27&lt;ABS($Q40),G$27&gt;ABS($Q39)),1,0)</f>
        <v>0</v>
      </c>
      <c r="CO40" s="3">
        <f>MIN(IF(CN40=1,($S40-$S39)/(ABS($Q40)-ABS($Q39))*(G$27-ABS($Q39))+$S39,0),$D$7)</f>
        <v>0</v>
      </c>
      <c r="CP40" s="1">
        <f>IF(ABS($Q40)&lt;G$28,$AA40,IF(ABS($Q39)&lt;G$28,(G$28-ABS($Q39))*($Z39+$Z40)*0.5*($D$27+$D$28)*$D$5*1000,0))</f>
        <v>0</v>
      </c>
      <c r="CQ40" s="1">
        <f>IF(AND(G$28&lt;ABS($Q40),G$28&gt;ABS($Q39)),1,0)</f>
        <v>0</v>
      </c>
      <c r="CR40" s="3">
        <f>MIN(IF(CQ40=1,($S40-$S39)/(ABS($Q40)-ABS($Q39))*(G$28-ABS($Q39))+$S39,0),$D$7)</f>
        <v>0</v>
      </c>
      <c r="CS40" s="1">
        <f>IF(ABS($Q40)&lt;G$29,$AA40,IF(ABS($Q39)&lt;G$29,(G$29-ABS($Q39))*($Z39+$Z40)*0.5*($D$27+$D$28)*$D$5*1000,0))</f>
        <v>0</v>
      </c>
      <c r="CT40" s="1">
        <f>IF(AND(G$29&lt;ABS($Q40),G$29&gt;ABS($Q39)),1,0)</f>
        <v>0</v>
      </c>
      <c r="CU40" s="3">
        <f>MIN(IF(CT40=1,($S40-$S39)/(ABS($Q40)-ABS($Q39))*(G$29-ABS($Q39))+$S39,0),$D$7)</f>
        <v>0</v>
      </c>
      <c r="CV40" s="1">
        <f>IF(ABS($Q40)&lt;G$30,$AA40,IF(ABS($Q39)&lt;G$30,(G$30-ABS($Q39))*($Z39+$Z40)*0.5*($D$27+$D$28)*$D$5*1000,0))</f>
        <v>0</v>
      </c>
      <c r="CW40" s="1">
        <f>IF(AND(G$30&lt;ABS($Q40),G$30&gt;ABS($Q39)),1,0)</f>
        <v>0</v>
      </c>
      <c r="CX40" s="3">
        <f>MIN(IF(CW40=1,($S40-$S39)/(ABS($Q40)-ABS($Q39))*(G$30-ABS($Q39))+$S39,0),$D$7)</f>
        <v>0</v>
      </c>
      <c r="CY40" s="1">
        <f>IF(ABS($Q40)&lt;G$31,$AA40,IF(ABS($Q39)&lt;G$31,(G$31-ABS($Q39))*($Z39+$Z40)*0.5*($D$27+$D$28)*$D$5*1000,0))</f>
        <v>0</v>
      </c>
      <c r="CZ40" s="1">
        <f>IF(AND(G$31&lt;ABS($Q40),G$31&gt;ABS($Q39)),1,0)</f>
        <v>0</v>
      </c>
      <c r="DA40" s="3">
        <f>MIN(IF(CZ40=1,($S40-$S39)/(ABS($Q40)-ABS($Q39))*(G$31-ABS($Q39))+$S39,0),$D$7)</f>
        <v>0</v>
      </c>
      <c r="DB40" s="1">
        <f>IF(ABS($Q40)&lt;G$32,$AA40,IF(ABS($Q39)&lt;G$32,(G$32-ABS($Q39))*($Z39+$Z40)*0.5*($D$27+$D$28)*$D$5*1000,0))</f>
        <v>0</v>
      </c>
      <c r="DC40" s="1">
        <f>IF(AND(G$32&lt;ABS($Q40),G$32&gt;ABS($Q39)),1,0)</f>
        <v>0</v>
      </c>
      <c r="DD40" s="3">
        <f>MIN(IF(DC40=1,($S40-$S39)/(ABS($Q40)-ABS($Q39))*(G$32-ABS($Q39))+$S39,0),$D$7)</f>
        <v>0</v>
      </c>
      <c r="DE40" s="1">
        <f>IF(ABS($Q40)&lt;G$33,$AA40,IF(ABS($Q39)&lt;G$33,(G$33-ABS($Q39))*($Z39+$Z40)*0.5*($D$27+$D$28)*$D$5*1000,0))</f>
        <v>0</v>
      </c>
      <c r="DF40" s="1">
        <f>IF(AND(G$33&lt;ABS($Q40),G$33&gt;ABS($Q39)),1,0)</f>
        <v>0</v>
      </c>
      <c r="DG40" s="3">
        <f>MIN(IF(DF40=1,($S40-$S39)/(ABS($Q40)-ABS($Q39))*(G$33-ABS($Q39))+$S39,0),$D$7)</f>
        <v>0</v>
      </c>
      <c r="DH40" s="1">
        <f>IF(ABS($Q40)&lt;G$34,$AA40,IF(ABS($Q39)&lt;G$34,(G$34-ABS($Q39))*($Z39+$Z40)*0.5*($D$27+$D$28)*$D$5*1000,0))</f>
        <v>0</v>
      </c>
      <c r="DI40" s="1">
        <f>IF(AND(G$34&lt;ABS($Q40),G$34&gt;ABS($Q39)),1,0)</f>
        <v>0</v>
      </c>
      <c r="DJ40" s="3">
        <f>MIN(IF(DI40=1,($S40-$S39)/(ABS($Q40)-ABS($Q39))*(G$34-ABS($Q39))+$S39,0),$D$7)</f>
        <v>0</v>
      </c>
      <c r="DK40" s="1">
        <f>IF(ABS($Q40)&lt;G$35,$AA40,IF(ABS($Q39)&lt;G$35,(G$35-ABS($Q39))*($Z39+$Z40)*0.5*($D$27+$D$28)*$D$5*1000,0))</f>
        <v>0</v>
      </c>
      <c r="DL40" s="1">
        <f>IF(AND(G$35&lt;ABS($Q40),G$35&gt;ABS($Q39)),1,0)</f>
        <v>0</v>
      </c>
      <c r="DM40" s="3">
        <f>MIN(IF(DL40=1,($S40-$S39)/(ABS($Q40)-ABS($Q39))*(G$35-ABS($Q39))+$S39,0),$D$7)</f>
        <v>0</v>
      </c>
      <c r="DN40" s="1">
        <f>IF(ABS($Q40)&lt;G$36,$AA40,IF(ABS($Q39)&lt;G$36,(G$36-ABS($Q39))*($Z39+$Z40)*0.5*($D$27+$D$28)*$D$5*1000,0))</f>
        <v>0</v>
      </c>
      <c r="DO40" s="1">
        <f>IF(AND(G$36&lt;ABS($Q40),G$36&gt;ABS($Q39)),1,0)</f>
        <v>0</v>
      </c>
      <c r="DP40" s="3">
        <f>MIN(IF(DO40=1,($S40-$S39)/(ABS($Q40)-ABS($Q39))*(G$36-ABS($Q39))+$S39,0),$D$7)</f>
        <v>0</v>
      </c>
      <c r="DQ40" s="1">
        <f>IF(ABS($Q40)&lt;G$37,$AA40,IF(ABS($Q39)&lt;G$37,(G$37-ABS($Q39))*($Z39+$Z40)*0.5*($D$27+$D$28)*$D$5*1000,0))</f>
        <v>0</v>
      </c>
      <c r="DR40" s="1">
        <f>IF(AND(G$37&lt;ABS($Q40),G$37&gt;ABS($Q39)),1,0)</f>
        <v>0</v>
      </c>
      <c r="DS40" s="3">
        <f>MIN(IF(DR40=1,($S40-$S39)/(ABS($Q40)-ABS($Q39))*(G$37-ABS($Q39))+$S39,0),$D$7)</f>
        <v>0</v>
      </c>
      <c r="DT40" s="1">
        <f>IF(ABS($Q40)&lt;G$38,$AA40,IF(ABS($Q39)&lt;G$38,(G$38-ABS($Q39))*($Z39+$Z40)*0.5*($D$27+$D$28)*$D$5*1000,0))</f>
        <v>0</v>
      </c>
      <c r="DU40" s="1">
        <f>IF(AND(G$38&lt;ABS($Q40),G$38&gt;ABS($Q39)),1,0)</f>
        <v>0</v>
      </c>
      <c r="DV40" s="3">
        <f>MIN(IF(DU40=1,($S40-$S39)/(ABS($Q40)-ABS($Q39))*(G$38-ABS($Q39))+$S39,0),$D$7)</f>
        <v>0</v>
      </c>
      <c r="DW40" s="1">
        <f>IF(ABS($Q40)&lt;G$39,$AA40,IF(ABS($Q39)&lt;G$39,(G$39-ABS($Q39))*($Z39+$Z40)*0.5*($D$27+$D$28)*$D$5*1000,0))</f>
        <v>0</v>
      </c>
      <c r="DX40" s="1">
        <f>IF(AND(G$39&lt;ABS($Q40),G$39&gt;ABS($Q39)),1,0)</f>
        <v>0</v>
      </c>
      <c r="DY40" s="3">
        <f>MIN(IF(DX40=1,($S40-$S39)/(ABS($Q40)-ABS($Q39))*(G$39-ABS($Q39))+$S39,0),$D$7)</f>
        <v>0</v>
      </c>
      <c r="DZ40" s="1">
        <f>IF(ABS($Q40)&lt;G$40,$AA40,IF(ABS($Q39)&lt;G$40,(G$40-ABS($Q39))*($Z39+$Z40)*0.5*($D$27+$D$28)*$D$5*1000,0))</f>
        <v>0</v>
      </c>
      <c r="EA40" s="1">
        <f>IF(AND(G$40&lt;ABS($Q40),G$40&gt;ABS($Q39)),1,0)</f>
        <v>0</v>
      </c>
      <c r="EB40" s="3">
        <f>MIN(IF(EA40=1,($S40-$S39)/(ABS($Q40)-ABS($Q39))*(G$40-ABS($Q39))+$S39,0),$D$7)</f>
        <v>0</v>
      </c>
      <c r="EC40" s="1">
        <f>IF(ABS($Q40)&lt;G$41,$AA40,IF(ABS($Q39)&lt;G$41,(G$41-ABS($Q39))*($Z39+$Z40)*0.5*($D$27+$D$28)*$D$5*1000,0))</f>
        <v>0</v>
      </c>
      <c r="ED40" s="1">
        <f>IF(AND(G$41&lt;ABS($Q40),G$41&gt;ABS($Q39)),1,0)</f>
        <v>0</v>
      </c>
      <c r="EE40" s="3">
        <f>MIN(IF(ED40=1,($S40-$S39)/(ABS($Q40)-ABS($Q39))*(G$41-ABS($Q39))+$S39,0),$D$7)</f>
        <v>0</v>
      </c>
      <c r="EF40" s="1">
        <f>IF(ABS($Q40)&lt;G$42,$AA40,IF(ABS($Q39)&lt;G$42,(G$42-ABS($Q39))*($Z39+$Z40)*0.5*($D$27+$D$28)*$D$5*1000,0))</f>
        <v>0</v>
      </c>
      <c r="EG40" s="1">
        <f>IF(AND(G$42&lt;ABS($Q40),G$42&gt;ABS($Q39)),1,0)</f>
        <v>0</v>
      </c>
      <c r="EH40" s="3">
        <f>MIN(IF(EG40=1,($S40-$S39)/(ABS($Q40)-ABS($Q39))*(G$42-ABS($Q39))+$S39,0),$D$7)</f>
        <v>0</v>
      </c>
      <c r="EI40" s="1">
        <f>IF(ABS($Q40)&lt;G$43,$AA40,IF(ABS($Q39)&lt;G$43,(G$43-ABS($Q39))*($Z39+$Z40)*0.5*($D$27+$D$28)*$D$5*1000,0))</f>
        <v>0</v>
      </c>
      <c r="EJ40" s="1">
        <f>IF(AND(G$43&lt;ABS($Q40),G$43&gt;ABS($Q39)),1,0)</f>
        <v>0</v>
      </c>
      <c r="EK40" s="3">
        <f>MIN(IF(EJ40=1,($S40-$S39)/(ABS($Q40)-ABS($Q39))*(G$43-ABS($Q39))+$S39,0),$D$7)</f>
        <v>0</v>
      </c>
      <c r="EL40" s="1">
        <f>IF(ABS($Q40)&lt;G$44,$AA40,IF(ABS($Q39)&lt;G$44,(G$44-ABS($Q39))*($Z39+$Z40)*0.5*($D$27+$D$28)*$D$5*1000,0))</f>
        <v>0</v>
      </c>
      <c r="EM40" s="1">
        <f>IF(AND(G$44&lt;ABS($Q40),G$44&gt;ABS($Q39)),1,0)</f>
        <v>0</v>
      </c>
      <c r="EN40" s="3">
        <f>MIN(IF(EM40=1,($S40-$S39)/(ABS($Q40)-ABS($Q39))*(G$44-ABS($Q39))+$S39,0),$D$7)</f>
        <v>0</v>
      </c>
      <c r="EO40" s="1">
        <f>IF(ABS($Q40)&lt;G$45,$AA40,IF(ABS($Q39)&lt;G$45,(G$45-ABS($Q39))*($Z39+$Z40)*0.5*($D$27+$D$28)*$D$5*1000,0))</f>
        <v>0</v>
      </c>
      <c r="EP40" s="1">
        <f>IF(AND(G$45&lt;ABS($Q40),G$45&gt;ABS($Q39)),1,0)</f>
        <v>0</v>
      </c>
      <c r="EQ40" s="3">
        <f>MIN(IF(EP40=1,($S40-$S39)/(ABS($Q40)-ABS($Q39))*(G$45-ABS($Q39))+$S39,0),$D$7)</f>
        <v>0</v>
      </c>
      <c r="ER40" s="1">
        <f>IF(ABS($Q40)&lt;G$46,$AA40,IF(ABS($Q39)&lt;G$46,(G$46-ABS($Q39))*($Z39+$Z40)*0.5*($D$27+$D$28)*$D$5*1000,0))</f>
        <v>0</v>
      </c>
      <c r="ES40" s="1">
        <f>IF(AND(G$46&lt;ABS($Q40),G$46&gt;ABS($Q39)),1,0)</f>
        <v>0</v>
      </c>
      <c r="ET40" s="3">
        <f>MIN(IF(ES40=1,($S40-$S39)/(ABS($Q40)-ABS($Q39))*(G$46-ABS($Q39))+$S39,0),$D$7)</f>
        <v>0</v>
      </c>
      <c r="EU40" s="1">
        <f>IF(ABS($Q40)&lt;G$47,$AA40,IF(ABS($Q39)&lt;G$47,(G$47-ABS($Q39))*($Z39+$Z40)*0.5*($D$27+$D$28)*$D$5*1000,0))</f>
        <v>0</v>
      </c>
      <c r="EV40" s="1">
        <f>IF(AND(G$47&lt;ABS($Q40),G$47&gt;ABS($Q39)),1,0)</f>
        <v>0</v>
      </c>
      <c r="EW40" s="3">
        <f>MIN(IF(EV40=1,($S40-$S39)/(ABS($Q40)-ABS($Q39))*(G$47-ABS($Q39))+$S39,0),$D$7)</f>
        <v>0</v>
      </c>
      <c r="EX40" s="1">
        <f>IF(ABS($Q40)&lt;G$48,$AA40,IF(ABS($Q39)&lt;G$48,(G$48-ABS($Q39))*($Z39+$Z40)*0.5*($D$27+$D$28)*$D$5*1000,0))</f>
        <v>0</v>
      </c>
      <c r="EY40" s="1">
        <f>IF(AND(G$48&lt;ABS($Q40),G$48&gt;ABS($Q39)),1,0)</f>
        <v>0</v>
      </c>
      <c r="EZ40" s="3">
        <f>MIN(IF(EY40=1,($S40-$S39)/(ABS($Q40)-ABS($Q39))*(G$48-ABS($Q39))+$S39,0),$D$7)</f>
        <v>0</v>
      </c>
      <c r="FA40" s="1">
        <f>IF(ABS($Q40)&lt;G$49,$AA40,IF(ABS($Q39)&lt;G$49,(G$49-ABS($Q39))*($Z39+$Z40)*0.5*($D$27+$D$28)*$D$5*1000,0))</f>
        <v>0</v>
      </c>
      <c r="FB40" s="1">
        <f>IF(AND(G$49&lt;ABS($Q40),G$49&gt;ABS($Q39)),1,0)</f>
        <v>0</v>
      </c>
      <c r="FC40" s="3">
        <f>MIN(IF(FB40=1,($S40-$S39)/(ABS($Q40)-ABS($Q39))*(G$49-ABS($Q39))+$S39,0),$D$7)</f>
        <v>0</v>
      </c>
      <c r="FD40" s="1">
        <f>IF(ABS($Q40)&lt;G$50,$AA40,IF(ABS($Q39)&lt;G$50,(G$50-ABS($Q39))*($Z39+$Z40)*0.5*($D$27+$D$28)*$D$5*1000,0))</f>
        <v>0</v>
      </c>
      <c r="FE40" s="1">
        <f>IF(AND(G$50&lt;ABS($Q40),G$50&gt;ABS($Q39)),1,0)</f>
        <v>0</v>
      </c>
      <c r="FF40" s="3">
        <f>MIN(IF(FE40=1,($S40-$S39)/(ABS($Q40)-ABS($Q39))*(G$50-ABS($Q39))+$S39,0),$D$7)</f>
        <v>0</v>
      </c>
      <c r="FG40" s="1">
        <f>IF(ABS($Q40)&lt;G$51,$AA40,IF(ABS($Q39)&lt;G$51,(G$51-ABS($Q39))*($Z39+$Z40)*0.5*($D$27+$D$28)*$D$5*1000,0))</f>
        <v>0</v>
      </c>
      <c r="FH40" s="1">
        <f>IF(AND(G$51&lt;ABS($Q40),G$51&gt;ABS($Q39)),1,0)</f>
        <v>0</v>
      </c>
      <c r="FI40" s="3">
        <f>MIN(IF(FH40=1,($S40-$S39)/(ABS($Q40)-ABS($Q39))*(G$51-ABS($Q39))+$S39,0),$D$7)</f>
        <v>0</v>
      </c>
      <c r="FJ40" s="1">
        <f>IF(ABS($Q40)&lt;G$52,$AA40,IF(ABS($Q39)&lt;G$52,(G$52-ABS($Q39))*($Z39+$Z40)*0.5*($D$27+$D$28)*$D$5*1000,0))</f>
        <v>0</v>
      </c>
      <c r="FK40" s="1">
        <f>IF(AND(G$52&lt;ABS($Q40),G$52&gt;ABS($Q39)),1,0)</f>
        <v>0</v>
      </c>
      <c r="FL40" s="3">
        <f>MIN(IF(FK40=1,($S40-$S39)/(ABS($Q40)-ABS($Q39))*(G$52-ABS($Q39))+$S39,0),$D$7)</f>
        <v>0</v>
      </c>
      <c r="FM40" s="1">
        <f>IF(ABS($Q40)&lt;G$53,$AA40,IF(ABS($Q39)&lt;G$53,(G$53-ABS($Q39))*($Z39+$Z40)*0.5*($D$27+$D$28)*$D$5*1000,0))</f>
        <v>0</v>
      </c>
      <c r="FN40" s="1">
        <f>IF(AND(G$53&lt;ABS($Q40),G$53&gt;ABS($Q39)),1,0)</f>
        <v>0</v>
      </c>
      <c r="FO40" s="3">
        <f>MIN(IF(FN40=1,($S40-$S39)/(ABS($Q40)-ABS($Q39))*(G$53-ABS($Q39))+$S39,0),$D$7)</f>
        <v>0</v>
      </c>
      <c r="FP40" s="1">
        <f>IF(ABS($Q40)&lt;G$54,$AA40,IF(ABS($Q39)&lt;G$54,(G$54-ABS($Q39))*($Z39+$Z40)*0.5*($D$27+$D$28)*$D$5*1000,0))</f>
        <v>0</v>
      </c>
      <c r="FQ40" s="1">
        <f>IF(AND(G$54&lt;ABS($Q40),G$54&gt;ABS($Q39)),1,0)</f>
        <v>0</v>
      </c>
      <c r="FR40" s="3">
        <f>MIN(IF(FQ40=1,($S40-$S39)/(ABS($Q40)-ABS($Q39))*(G$54-ABS($Q39))+$S39,0),$D$7)</f>
        <v>0</v>
      </c>
      <c r="FS40" s="1">
        <f>IF(ABS($Q40)&lt;G$55,$AA40,IF(ABS($Q39)&lt;G$55,(G$55-ABS($Q39))*($Z39+$Z40)*0.5*($D$27+$D$28)*$D$5*1000,0))</f>
        <v>0</v>
      </c>
      <c r="FT40" s="1">
        <f>IF(AND(G$55&lt;ABS($Q40),G$55&gt;ABS($Q39)),1,0)</f>
        <v>0</v>
      </c>
      <c r="FU40" s="3">
        <f>MIN(IF(FT40=1,($S40-$S39)/(ABS($Q40)-ABS($Q39))*(G$55-ABS($Q39))+$S39,0),$D$7)</f>
        <v>0</v>
      </c>
      <c r="FV40" s="1" t="e">
        <f>IF(ABS($Q40)&lt;#REF!,$AA40,IF(ABS($Q39)&lt;#REF!,(#REF!-ABS($Q39))*($Z39+$Z40)*0.5*($D$27+$D$28)*$D$5*1000,0))</f>
        <v>#REF!</v>
      </c>
      <c r="FW40" s="1" t="e">
        <f>IF(AND(#REF!&lt;ABS($Q40),#REF!&gt;ABS($Q39)),1,0)</f>
        <v>#REF!</v>
      </c>
      <c r="FX40" s="3" t="e">
        <f>MIN(IF(FW40=1,($S40-$S39)/(ABS($Q40)-ABS($Q39))*(#REF!-ABS($Q39))+$S39,0),$D$7)</f>
        <v>#REF!</v>
      </c>
    </row>
    <row r="41" spans="1:180" ht="15" customHeight="1" x14ac:dyDescent="0.35">
      <c r="A41" s="4"/>
      <c r="B41" s="4"/>
      <c r="C41" s="4"/>
      <c r="D41" s="4"/>
      <c r="E41" s="4"/>
      <c r="F41" s="4"/>
      <c r="G41" s="14">
        <v>22.5</v>
      </c>
      <c r="H41" s="24">
        <f>SUM(EE7:EE221)*$D$6*1000*$D$29</f>
        <v>2240.9241603877172</v>
      </c>
      <c r="I41" s="24">
        <f>SUM(EC7:EC410)</f>
        <v>28816.368580000002</v>
      </c>
      <c r="J41" s="25">
        <f t="shared" si="0"/>
        <v>4.9971014492753625</v>
      </c>
      <c r="K41" s="22">
        <f t="shared" si="3"/>
        <v>-2877.8739135503124</v>
      </c>
      <c r="L41" s="34">
        <f t="shared" si="4"/>
        <v>-2900.3739135503124</v>
      </c>
      <c r="M41" s="53">
        <f t="shared" si="6"/>
        <v>0</v>
      </c>
      <c r="N41" s="13">
        <f t="shared" si="1"/>
        <v>-11533.233364385151</v>
      </c>
      <c r="O41" s="13">
        <f t="shared" si="2"/>
        <v>-713.52550412345181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3">
        <f t="shared" si="5"/>
        <v>0.2</v>
      </c>
      <c r="AA41" s="3"/>
      <c r="AB41" s="1"/>
      <c r="AC41" s="2"/>
      <c r="AD41" s="2"/>
      <c r="AE41" s="1"/>
      <c r="AF41" s="2"/>
      <c r="AG41" s="2"/>
      <c r="AH41" s="1"/>
      <c r="AI41" s="2"/>
      <c r="AJ41" s="2"/>
      <c r="AK41" s="1"/>
      <c r="AL41" s="2"/>
      <c r="AM41" s="2"/>
      <c r="AN41" s="1"/>
      <c r="AO41" s="2"/>
      <c r="AP41" s="2"/>
      <c r="AQ41" s="1"/>
      <c r="AR41" s="2"/>
      <c r="AS41" s="2"/>
      <c r="AT41" s="1"/>
      <c r="AU41" s="2"/>
      <c r="AV41" s="2"/>
      <c r="AW41" s="1"/>
      <c r="AX41" s="2"/>
      <c r="AY41" s="2"/>
      <c r="AZ41" s="1"/>
      <c r="BA41" s="2"/>
      <c r="BB41" s="2"/>
      <c r="BC41" s="1"/>
      <c r="BD41" s="2"/>
      <c r="BE41" s="2"/>
      <c r="BF41" s="1"/>
      <c r="BG41" s="2"/>
      <c r="BH41" s="2"/>
      <c r="BI41" s="1"/>
      <c r="BJ41" s="2"/>
      <c r="BK41" s="2"/>
      <c r="BL41" s="1"/>
      <c r="BM41" s="2"/>
      <c r="BN41" s="2"/>
      <c r="BO41" s="1"/>
      <c r="BP41" s="2"/>
      <c r="BQ41" s="2"/>
      <c r="BR41" s="1"/>
      <c r="BS41" s="2"/>
      <c r="BT41" s="2"/>
      <c r="BU41" s="1"/>
      <c r="BV41" s="2"/>
      <c r="BW41" s="2"/>
      <c r="BX41" s="1"/>
      <c r="BY41" s="2"/>
      <c r="BZ41" s="2"/>
      <c r="CA41" s="1"/>
      <c r="CB41" s="2"/>
      <c r="CC41" s="2"/>
      <c r="CD41" s="1"/>
      <c r="CE41" s="2"/>
      <c r="CF41" s="2"/>
      <c r="CG41" s="1"/>
      <c r="CH41" s="2"/>
      <c r="CI41" s="2"/>
      <c r="CJ41" s="1"/>
      <c r="CK41" s="2"/>
      <c r="CL41" s="2"/>
      <c r="CM41" s="1"/>
      <c r="CN41" s="2"/>
      <c r="CO41" s="2"/>
      <c r="CP41" s="1"/>
      <c r="CQ41" s="2"/>
      <c r="CR41" s="2"/>
      <c r="CS41" s="1"/>
      <c r="CT41" s="2"/>
      <c r="CU41" s="2"/>
      <c r="CV41" s="1"/>
      <c r="CW41" s="2"/>
      <c r="CX41" s="2"/>
      <c r="CY41" s="1"/>
      <c r="CZ41" s="2"/>
      <c r="DA41" s="2"/>
      <c r="DB41" s="1"/>
      <c r="DC41" s="2"/>
      <c r="DD41" s="2"/>
      <c r="DE41" s="1"/>
      <c r="DF41" s="2"/>
      <c r="DG41" s="2"/>
      <c r="DH41" s="1"/>
      <c r="DI41" s="2"/>
      <c r="DJ41" s="2"/>
      <c r="DK41" s="1"/>
      <c r="DL41" s="2"/>
      <c r="DM41" s="2"/>
      <c r="DN41" s="1"/>
      <c r="DO41" s="2"/>
      <c r="DP41" s="2"/>
      <c r="DQ41" s="1"/>
      <c r="DR41" s="2"/>
      <c r="DS41" s="2"/>
      <c r="DT41" s="1"/>
      <c r="DU41" s="2"/>
      <c r="DV41" s="2"/>
      <c r="DW41" s="1"/>
      <c r="DX41" s="2"/>
      <c r="DY41" s="2"/>
      <c r="DZ41" s="1"/>
      <c r="EA41" s="2"/>
      <c r="EB41" s="2"/>
      <c r="EC41" s="1"/>
      <c r="ED41" s="2"/>
      <c r="EE41" s="2"/>
      <c r="EF41" s="1"/>
      <c r="EG41" s="2"/>
      <c r="EH41" s="2"/>
      <c r="EI41" s="1"/>
      <c r="EJ41" s="2"/>
      <c r="EK41" s="2"/>
      <c r="EL41" s="1"/>
      <c r="EM41" s="2"/>
      <c r="EN41" s="2"/>
      <c r="EO41" s="1"/>
      <c r="EP41" s="2"/>
      <c r="EQ41" s="2"/>
      <c r="ER41" s="1"/>
      <c r="ES41" s="2"/>
      <c r="ET41" s="2"/>
      <c r="EU41" s="1"/>
      <c r="EV41" s="2"/>
      <c r="EW41" s="2"/>
      <c r="EX41" s="1"/>
      <c r="EY41" s="2"/>
      <c r="EZ41" s="2"/>
      <c r="FA41" s="1"/>
      <c r="FB41" s="2"/>
      <c r="FC41" s="2"/>
      <c r="FD41" s="1"/>
      <c r="FE41" s="2"/>
      <c r="FF41" s="2"/>
      <c r="FG41" s="1"/>
      <c r="FH41" s="2"/>
      <c r="FI41" s="2"/>
      <c r="FJ41" s="1"/>
      <c r="FK41" s="2"/>
      <c r="FL41" s="2"/>
      <c r="FM41" s="1"/>
      <c r="FN41" s="2"/>
      <c r="FO41" s="2"/>
      <c r="FP41" s="1"/>
      <c r="FQ41" s="2"/>
      <c r="FR41" s="2"/>
      <c r="FS41" s="1"/>
      <c r="FT41" s="2"/>
      <c r="FU41" s="2"/>
      <c r="FV41" s="1"/>
      <c r="FW41" s="2"/>
      <c r="FX41" s="2"/>
    </row>
    <row r="42" spans="1:180" ht="15" customHeight="1" x14ac:dyDescent="0.35">
      <c r="A42" s="4"/>
      <c r="B42" s="4"/>
      <c r="C42" s="4"/>
      <c r="D42" s="4"/>
      <c r="E42" s="4"/>
      <c r="F42" s="4"/>
      <c r="G42" s="14">
        <v>23</v>
      </c>
      <c r="H42" s="24">
        <f>SUM(EH7:EH221)*$D$6*1000*$D$29</f>
        <v>2264.5506796410591</v>
      </c>
      <c r="I42" s="24">
        <f>SUM(EF7:EF410)</f>
        <v>29541.548580000002</v>
      </c>
      <c r="J42" s="25">
        <f t="shared" si="0"/>
        <v>4.8884688090737241</v>
      </c>
      <c r="K42" s="22">
        <f t="shared" si="3"/>
        <v>-3438.3808715136543</v>
      </c>
      <c r="L42" s="34">
        <f t="shared" si="4"/>
        <v>-3461.3808715136543</v>
      </c>
      <c r="M42" s="53">
        <f t="shared" si="6"/>
        <v>0</v>
      </c>
      <c r="N42" s="13">
        <f t="shared" si="1"/>
        <v>-12086.217477819026</v>
      </c>
      <c r="O42" s="13">
        <f t="shared" si="2"/>
        <v>-721.04834865291878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3">
        <f t="shared" si="5"/>
        <v>0.2</v>
      </c>
      <c r="AA42" s="1">
        <f>$R41*($Z42+$Z41)*0.5*($D$27+$D$28)*1000*$D$5</f>
        <v>0</v>
      </c>
      <c r="AB42" s="1">
        <f>IF(ABS($Q42)&lt;$G$6,$AA42,IF(ABS($Q41)&lt;$G$6,($G$6-ABS($Q41))*($Z41+$Z42)*0.5*($D$27+$D$28)*$D$5*1000,0))</f>
        <v>0</v>
      </c>
      <c r="AC42" s="1">
        <f>IF(AND($G$6&lt;ABS($Q42),$G$6&gt;ABS($Q41)),1,0)</f>
        <v>0</v>
      </c>
      <c r="AD42" s="3">
        <f>MIN(IF(AC42=1,($S42-$S41)/(ABS($Q42)-ABS($Q41))*($G$6-ABS($Q41))+$S41,0),$D$7)</f>
        <v>0</v>
      </c>
      <c r="AE42" s="1">
        <f>IF(ABS($Q42)&lt;$G$7,$AA42,IF(ABS($Q41)&lt;$G$7,($G$7-ABS($Q41))*($Z41+$Z42)*0.5*($D$27+$D$28)*$D$5*1000,0))</f>
        <v>0</v>
      </c>
      <c r="AF42" s="1">
        <f>IF(AND($G$7&lt;ABS($Q42),$G$7&gt;ABS($Q41)),1,0)</f>
        <v>0</v>
      </c>
      <c r="AG42" s="3">
        <f>MIN(IF(AF42=1,($S42-$S41)/(ABS($Q42)-ABS($Q41))*($G$7-ABS($Q41))+$S41,0),$D$7)</f>
        <v>0</v>
      </c>
      <c r="AH42" s="1">
        <f>IF(ABS($Q42)&lt;$G$8,$AA42,IF(ABS($Q41)&lt;$G$8,($G$8-ABS($Q41))*($Z41+$Z42)*0.5*($D$27+$D$28)*$D$5*1000,0))</f>
        <v>0</v>
      </c>
      <c r="AI42" s="1">
        <f>IF(AND($G$8&lt;ABS($Q42),$G$8&gt;ABS($Q41)),1,0)</f>
        <v>0</v>
      </c>
      <c r="AJ42" s="3">
        <f>MIN(IF(AI42=1,($S42-$S41)/(ABS($Q42)-ABS($Q41))*($G$8-ABS($Q41))+$S41,0),$D$7)</f>
        <v>0</v>
      </c>
      <c r="AK42" s="1">
        <f>IF(ABS($Q42)&lt;$G$9,$AA42,IF(ABS($Q41)&lt;$G$9,($G$9-ABS($Q41))*($Z41+$Z42)*0.5*($D$27+$D$28)*$D$5*1000,0))</f>
        <v>0</v>
      </c>
      <c r="AL42" s="1">
        <f>IF(AND($G$9&lt;ABS($Q42),$G$9&gt;ABS($Q41)),1,0)</f>
        <v>0</v>
      </c>
      <c r="AM42" s="3">
        <f>MIN(IF(AL42=1,($S42-$S41)/(ABS($Q42)-ABS($Q41))*($G$9-ABS($Q41))+$S41,0),$D$7)</f>
        <v>0</v>
      </c>
      <c r="AN42" s="1">
        <f>IF(ABS($Q42)&lt;$G$10,$AA42,IF(ABS($Q41)&lt;$G$10,($G$10-ABS($Q41))*($Z41+$Z42)*0.5*($D$27+$D$28)*$D$5*1000,0))</f>
        <v>0</v>
      </c>
      <c r="AO42" s="1">
        <f>IF(AND($G$10&lt;ABS($Q42),$G$10&gt;ABS($Q41)),1,0)</f>
        <v>0</v>
      </c>
      <c r="AP42" s="3">
        <f>MIN(IF(AO42=1,($S42-$S41)/(ABS($Q42)-ABS($Q41))*($G$10-ABS($Q41))+$S41,0),$D$7)</f>
        <v>0</v>
      </c>
      <c r="AQ42" s="1">
        <f>IF(ABS($Q42)&lt;$G$11,$AA42,IF(ABS($Q41)&lt;$G$11,($G$11-ABS($Q41))*($Z41+$Z42)*0.5*($D$27+$D$28)*$D$5*1000,0))</f>
        <v>0</v>
      </c>
      <c r="AR42" s="1">
        <f>IF(AND($G$11&lt;ABS($Q42),$G$11&gt;ABS($Q41)),1,0)</f>
        <v>0</v>
      </c>
      <c r="AS42" s="3">
        <f>MIN(IF(AR42=1,($S42-$S41)/(ABS($Q42)-ABS($Q41))*($G$11-ABS($Q41))+$S41,0),$D$7)</f>
        <v>0</v>
      </c>
      <c r="AT42" s="1">
        <f>IF(ABS($Q42)&lt;$G$12,$AA42,IF(ABS($Q41)&lt;$G$12,($G$12-ABS($Q41))*($Z41+$Z42)*0.5*($D$27+$D$28)*$D$5*1000,0))</f>
        <v>0</v>
      </c>
      <c r="AU42" s="1">
        <f>IF(AND($G$12&lt;ABS($Q42),$G$12&gt;ABS($Q41)),1,0)</f>
        <v>0</v>
      </c>
      <c r="AV42" s="3">
        <f>MIN(IF(AU42=1,($S42-$S41)/(ABS($Q42)-ABS($Q41))*($G$12-ABS($Q41))+$S41,0),$D$7)</f>
        <v>0</v>
      </c>
      <c r="AW42" s="1">
        <f>IF(ABS($Q42)&lt;$G$13,$AA42,IF(ABS($Q41)&lt;$G$13,($G$13-ABS($Q41))*($Z41+$Z42)*0.5*($D$27+$D$28)*$D$5*1000,0))</f>
        <v>0</v>
      </c>
      <c r="AX42" s="1">
        <f>IF(AND($G$13&lt;ABS($Q42),$G$13&gt;ABS($Q41)),1,0)</f>
        <v>0</v>
      </c>
      <c r="AY42" s="3">
        <f>MIN(IF(AX42=1,($S42-$S41)/(ABS($Q42)-ABS($Q41))*($G$13-ABS($Q41))+$S41,0),$D$7)</f>
        <v>0</v>
      </c>
      <c r="AZ42" s="1">
        <f>IF(ABS($Q42)&lt;$G$14,$AA42,IF(ABS($Q41)&lt;$G$14,($G$14-ABS($Q41))*($Z41+$Z42)*0.5*($D$27+$D$28)*$D$5*1000,0))</f>
        <v>0</v>
      </c>
      <c r="BA42" s="1">
        <f>IF(AND($G$14&lt;ABS($Q42),$G$14&gt;ABS($Q41)),1,0)</f>
        <v>0</v>
      </c>
      <c r="BB42" s="3">
        <f>MIN(IF(BA42=1,($S42-$S41)/(ABS($Q42)-ABS($Q41))*($G$14-ABS($Q41))+$S41,0),$D$7)</f>
        <v>0</v>
      </c>
      <c r="BC42" s="1">
        <f>IF(ABS($Q42)&lt;G$15,$AA42,IF(ABS($Q41)&lt;G$15,(G$15-ABS($Q41))*($Z41+$Z42)*0.5*($D$27+$D$28)*$D$5*1000,0))</f>
        <v>0</v>
      </c>
      <c r="BD42" s="1">
        <f>IF(AND(G$15&lt;ABS($Q42),G$15&gt;ABS($Q41)),1,0)</f>
        <v>0</v>
      </c>
      <c r="BE42" s="3">
        <f>MIN(IF(BD42=1,($S42-$S41)/(ABS($Q42)-ABS($Q41))*(G$15-ABS($Q41))+$S41,0),$D$7)</f>
        <v>0</v>
      </c>
      <c r="BF42" s="1">
        <f>IF(ABS($Q42)&lt;G$16,$AA42,IF(ABS($Q41)&lt;G$16,(G$16-ABS($Q41))*($Z41+$Z42)*0.5*($D$27+$D$28)*$D$5*1000,0))</f>
        <v>0</v>
      </c>
      <c r="BG42" s="1">
        <f>IF(AND(G$16&lt;ABS($Q42),G$16&gt;ABS($Q41)),1,0)</f>
        <v>0</v>
      </c>
      <c r="BH42" s="3">
        <f>MIN(IF(BG42=1,($S42-$S41)/(ABS($Q42)-ABS($Q41))*(G$16-ABS($Q41))+$S41,0),$D$7)</f>
        <v>0</v>
      </c>
      <c r="BI42" s="1">
        <f>IF(ABS($Q42)&lt;G$17,$AA42,IF(ABS($Q41)&lt;G$17,(G$17-ABS($Q41))*($Z41+$Z42)*0.5*($D$27+$D$28)*$D$5*1000,0))</f>
        <v>0</v>
      </c>
      <c r="BJ42" s="1">
        <f>IF(AND(G$17&lt;ABS($Q42),G$17&gt;ABS($Q41)),1,0)</f>
        <v>0</v>
      </c>
      <c r="BK42" s="3">
        <f>MIN(IF(BJ42=1,($S42-$S41)/(ABS($Q42)-ABS($Q41))*(G$17-ABS($Q41))+$S41,0),$D$7)</f>
        <v>0</v>
      </c>
      <c r="BL42" s="1">
        <f>IF(ABS($Q42)&lt;G$18,$AA42,IF(ABS($Q41)&lt;G$18,(G$18-ABS($Q41))*($Z41+$Z42)*0.5*($D$27+$D$28)*$D$5*1000,0))</f>
        <v>0</v>
      </c>
      <c r="BM42" s="1">
        <f>IF(AND(G$18&lt;ABS($Q42),G$18&gt;ABS($Q41)),1,0)</f>
        <v>0</v>
      </c>
      <c r="BN42" s="3">
        <f>MIN(IF(BM42=1,($S42-$S41)/(ABS($Q42)-ABS($Q41))*(G$18-ABS($Q41))+$S41,0),$D$7)</f>
        <v>0</v>
      </c>
      <c r="BO42" s="1">
        <f>IF(ABS($Q42)&lt;G$19,$AA42,IF(ABS($Q41)&lt;G$19,(G$19-ABS($Q41))*($Z41+$Z42)*0.5*($D$27+$D$28)*$D$5*1000,0))</f>
        <v>0</v>
      </c>
      <c r="BP42" s="1">
        <f>IF(AND(G$19&lt;ABS($Q42),G$19&gt;ABS($Q41)),1,0)</f>
        <v>0</v>
      </c>
      <c r="BQ42" s="3">
        <f>MIN(IF(BP42=1,($S42-$S41)/(ABS($Q42)-ABS($Q41))*(G$19-ABS($Q41))+$S41,0),$D$7)</f>
        <v>0</v>
      </c>
      <c r="BR42" s="1">
        <f>IF(ABS($Q42)&lt;G$20,$AA42,IF(ABS($Q41)&lt;G$20,(G$20-ABS($Q41))*($Z41+$Z42)*0.5*($D$27+$D$28)*$D$5*1000,0))</f>
        <v>0</v>
      </c>
      <c r="BS42" s="1">
        <f>IF(AND(G$20&lt;ABS($Q42),G$20&gt;ABS($Q41)),1,0)</f>
        <v>0</v>
      </c>
      <c r="BT42" s="3">
        <f>MIN(IF(BS42=1,($S42-$S41)/(ABS($Q42)-ABS($Q41))*(G$20-ABS($Q41))+$S41,0),$D$7)</f>
        <v>0</v>
      </c>
      <c r="BU42" s="1">
        <f>IF(ABS($Q42)&lt;G$21,$AA42,IF(ABS($Q41)&lt;G$21,(G$21-ABS($Q41))*($Z41+$Z42)*0.5*($D$27+$D$28)*$D$5*1000,0))</f>
        <v>0</v>
      </c>
      <c r="BV42" s="1">
        <f>IF(AND(G$21&lt;ABS($Q42),G$21&gt;ABS($Q41)),1,0)</f>
        <v>0</v>
      </c>
      <c r="BW42" s="3">
        <f>MIN(IF(BV42=1,($S42-$S41)/(ABS($Q42)-ABS($Q41))*(G$21-ABS($Q41))+$S41,0),$D$7)</f>
        <v>0</v>
      </c>
      <c r="BX42" s="1">
        <f>IF(ABS($Q42)&lt;G$22,$AA42,IF(ABS($Q41)&lt;G$22,(G$22-ABS($Q41))*($Z41+$Z42)*0.5*($D$27+$D$28)*$D$5*1000,0))</f>
        <v>0</v>
      </c>
      <c r="BY42" s="1">
        <f>IF(AND(G$22&lt;ABS($Q42),G$22&gt;ABS($Q41)),1,0)</f>
        <v>0</v>
      </c>
      <c r="BZ42" s="3">
        <f>MIN(IF(BY42=1,($S42-$S41)/(ABS($Q42)-ABS($Q41))*(G$22-ABS($Q41))+$S41,0),$D$7)</f>
        <v>0</v>
      </c>
      <c r="CA42" s="1">
        <f>IF(ABS($Q42)&lt;G$23,$AA42,IF(ABS($Q41)&lt;G$23,(G$23-ABS($Q41))*($Z41+$Z42)*0.5*($D$27+$D$28)*$D$5*1000,0))</f>
        <v>0</v>
      </c>
      <c r="CB42" s="1">
        <f>IF(AND(G$23&lt;ABS($Q42),G$23&gt;ABS($Q41)),1,0)</f>
        <v>0</v>
      </c>
      <c r="CC42" s="3">
        <f>MIN(IF(CB42=1,($S42-$S41)/(ABS($Q42)-ABS($Q41))*(G$23-ABS($Q41))+$S41,0),$D$7)</f>
        <v>0</v>
      </c>
      <c r="CD42" s="1">
        <f>IF(ABS($Q42)&lt;G$24,$AA42,IF(ABS($Q41)&lt;G$24,(G$24-ABS($Q41))*($Z41+$Z42)*0.5*($D$27+$D$28)*$D$5*1000,0))</f>
        <v>0</v>
      </c>
      <c r="CE42" s="1">
        <f>IF(AND(G$24&lt;ABS($Q42),G$24&gt;ABS($Q41)),1,0)</f>
        <v>0</v>
      </c>
      <c r="CF42" s="3">
        <f>MIN(IF(CE42=1,($S42-$S41)/(ABS($Q42)-ABS($Q41))*(G$24-ABS($Q41))+$S41,0),$D$7)</f>
        <v>0</v>
      </c>
      <c r="CG42" s="1">
        <f>IF(ABS($Q42)&lt;G$25,$AA42,IF(ABS($Q41)&lt;G$25,(G$25-ABS($Q41))*($Z41+$Z42)*0.5*($D$27+$D$28)*$D$5*1000,0))</f>
        <v>0</v>
      </c>
      <c r="CH42" s="1">
        <f>IF(AND(G$25&lt;ABS($Q42),G$25&gt;ABS($Q41)),1,0)</f>
        <v>0</v>
      </c>
      <c r="CI42" s="3">
        <f>MIN(IF(CH42=1,($S42-$S41)/(ABS($Q42)-ABS($Q41))*(G$25-ABS($Q41))+$S41,0),$D$7)</f>
        <v>0</v>
      </c>
      <c r="CJ42" s="1">
        <f>IF(ABS($Q42)&lt;G$26,$AA42,IF(ABS($Q41)&lt;G$26,(G$26-ABS($Q41))*($Z41+$Z42)*0.5*($D$27+$D$28)*$D$5*1000,0))</f>
        <v>0</v>
      </c>
      <c r="CK42" s="1">
        <f>IF(AND(G$26&lt;ABS($Q42),G$26&gt;ABS($Q41)),1,0)</f>
        <v>0</v>
      </c>
      <c r="CL42" s="3">
        <f>MIN(IF(CK42=1,($S42-$S41)/(ABS($Q42)-ABS($Q41))*(G$26-ABS($Q41))+$S41,0),$D$7)</f>
        <v>0</v>
      </c>
      <c r="CM42" s="1">
        <f>IF(ABS($Q42)&lt;G$27,$AA42,IF(ABS($Q41)&lt;G$27,(G$27-ABS($Q41))*($Z41+$Z42)*0.5*($D$27+$D$28)*$D$5*1000,0))</f>
        <v>0</v>
      </c>
      <c r="CN42" s="1">
        <f>IF(AND(G$27&lt;ABS($Q42),G$27&gt;ABS($Q41)),1,0)</f>
        <v>0</v>
      </c>
      <c r="CO42" s="3">
        <f>MIN(IF(CN42=1,($S42-$S41)/(ABS($Q42)-ABS($Q41))*(G$27-ABS($Q41))+$S41,0),$D$7)</f>
        <v>0</v>
      </c>
      <c r="CP42" s="1">
        <f>IF(ABS($Q42)&lt;G$28,$AA42,IF(ABS($Q41)&lt;G$28,(G$28-ABS($Q41))*($Z41+$Z42)*0.5*($D$27+$D$28)*$D$5*1000,0))</f>
        <v>0</v>
      </c>
      <c r="CQ42" s="1">
        <f>IF(AND(G$28&lt;ABS($Q42),G$28&gt;ABS($Q41)),1,0)</f>
        <v>0</v>
      </c>
      <c r="CR42" s="3">
        <f>MIN(IF(CQ42=1,($S42-$S41)/(ABS($Q42)-ABS($Q41))*(G$28-ABS($Q41))+$S41,0),$D$7)</f>
        <v>0</v>
      </c>
      <c r="CS42" s="1">
        <f>IF(ABS($Q42)&lt;G$29,$AA42,IF(ABS($Q41)&lt;G$29,(G$29-ABS($Q41))*($Z41+$Z42)*0.5*($D$27+$D$28)*$D$5*1000,0))</f>
        <v>0</v>
      </c>
      <c r="CT42" s="1">
        <f>IF(AND(G$29&lt;ABS($Q42),G$29&gt;ABS($Q41)),1,0)</f>
        <v>0</v>
      </c>
      <c r="CU42" s="3">
        <f>MIN(IF(CT42=1,($S42-$S41)/(ABS($Q42)-ABS($Q41))*(G$29-ABS($Q41))+$S41,0),$D$7)</f>
        <v>0</v>
      </c>
      <c r="CV42" s="1">
        <f>IF(ABS($Q42)&lt;G$30,$AA42,IF(ABS($Q41)&lt;G$30,(G$30-ABS($Q41))*($Z41+$Z42)*0.5*($D$27+$D$28)*$D$5*1000,0))</f>
        <v>0</v>
      </c>
      <c r="CW42" s="1">
        <f>IF(AND(G$30&lt;ABS($Q42),G$30&gt;ABS($Q41)),1,0)</f>
        <v>0</v>
      </c>
      <c r="CX42" s="3">
        <f>MIN(IF(CW42=1,($S42-$S41)/(ABS($Q42)-ABS($Q41))*(G$30-ABS($Q41))+$S41,0),$D$7)</f>
        <v>0</v>
      </c>
      <c r="CY42" s="1">
        <f>IF(ABS($Q42)&lt;G$31,$AA42,IF(ABS($Q41)&lt;G$31,(G$31-ABS($Q41))*($Z41+$Z42)*0.5*($D$27+$D$28)*$D$5*1000,0))</f>
        <v>0</v>
      </c>
      <c r="CZ42" s="1">
        <f>IF(AND(G$31&lt;ABS($Q42),G$31&gt;ABS($Q41)),1,0)</f>
        <v>0</v>
      </c>
      <c r="DA42" s="3">
        <f>MIN(IF(CZ42=1,($S42-$S41)/(ABS($Q42)-ABS($Q41))*(G$31-ABS($Q41))+$S41,0),$D$7)</f>
        <v>0</v>
      </c>
      <c r="DB42" s="1">
        <f>IF(ABS($Q42)&lt;G$32,$AA42,IF(ABS($Q41)&lt;G$32,(G$32-ABS($Q41))*($Z41+$Z42)*0.5*($D$27+$D$28)*$D$5*1000,0))</f>
        <v>0</v>
      </c>
      <c r="DC42" s="1">
        <f>IF(AND(G$32&lt;ABS($Q42),G$32&gt;ABS($Q41)),1,0)</f>
        <v>0</v>
      </c>
      <c r="DD42" s="3">
        <f>MIN(IF(DC42=1,($S42-$S41)/(ABS($Q42)-ABS($Q41))*(G$32-ABS($Q41))+$S41,0),$D$7)</f>
        <v>0</v>
      </c>
      <c r="DE42" s="1">
        <f>IF(ABS($Q42)&lt;G$33,$AA42,IF(ABS($Q41)&lt;G$33,(G$33-ABS($Q41))*($Z41+$Z42)*0.5*($D$27+$D$28)*$D$5*1000,0))</f>
        <v>0</v>
      </c>
      <c r="DF42" s="1">
        <f>IF(AND(G$33&lt;ABS($Q42),G$33&gt;ABS($Q41)),1,0)</f>
        <v>0</v>
      </c>
      <c r="DG42" s="3">
        <f>MIN(IF(DF42=1,($S42-$S41)/(ABS($Q42)-ABS($Q41))*(G$33-ABS($Q41))+$S41,0),$D$7)</f>
        <v>0</v>
      </c>
      <c r="DH42" s="1">
        <f>IF(ABS($Q42)&lt;G$34,$AA42,IF(ABS($Q41)&lt;G$34,(G$34-ABS($Q41))*($Z41+$Z42)*0.5*($D$27+$D$28)*$D$5*1000,0))</f>
        <v>0</v>
      </c>
      <c r="DI42" s="1">
        <f>IF(AND(G$34&lt;ABS($Q42),G$34&gt;ABS($Q41)),1,0)</f>
        <v>0</v>
      </c>
      <c r="DJ42" s="3">
        <f>MIN(IF(DI42=1,($S42-$S41)/(ABS($Q42)-ABS($Q41))*(G$34-ABS($Q41))+$S41,0),$D$7)</f>
        <v>0</v>
      </c>
      <c r="DK42" s="1">
        <f>IF(ABS($Q42)&lt;G$35,$AA42,IF(ABS($Q41)&lt;G$35,(G$35-ABS($Q41))*($Z41+$Z42)*0.5*($D$27+$D$28)*$D$5*1000,0))</f>
        <v>0</v>
      </c>
      <c r="DL42" s="1">
        <f>IF(AND(G$35&lt;ABS($Q42),G$35&gt;ABS($Q41)),1,0)</f>
        <v>0</v>
      </c>
      <c r="DM42" s="3">
        <f>MIN(IF(DL42=1,($S42-$S41)/(ABS($Q42)-ABS($Q41))*(G$35-ABS($Q41))+$S41,0),$D$7)</f>
        <v>0</v>
      </c>
      <c r="DN42" s="1">
        <f>IF(ABS($Q42)&lt;G$36,$AA42,IF(ABS($Q41)&lt;G$36,(G$36-ABS($Q41))*($Z41+$Z42)*0.5*($D$27+$D$28)*$D$5*1000,0))</f>
        <v>0</v>
      </c>
      <c r="DO42" s="1">
        <f>IF(AND(G$36&lt;ABS($Q42),G$36&gt;ABS($Q41)),1,0)</f>
        <v>0</v>
      </c>
      <c r="DP42" s="3">
        <f>MIN(IF(DO42=1,($S42-$S41)/(ABS($Q42)-ABS($Q41))*(G$36-ABS($Q41))+$S41,0),$D$7)</f>
        <v>0</v>
      </c>
      <c r="DQ42" s="1">
        <f>IF(ABS($Q42)&lt;G$37,$AA42,IF(ABS($Q41)&lt;G$37,(G$37-ABS($Q41))*($Z41+$Z42)*0.5*($D$27+$D$28)*$D$5*1000,0))</f>
        <v>0</v>
      </c>
      <c r="DR42" s="1">
        <f>IF(AND(G$37&lt;ABS($Q42),G$37&gt;ABS($Q41)),1,0)</f>
        <v>0</v>
      </c>
      <c r="DS42" s="3">
        <f>MIN(IF(DR42=1,($S42-$S41)/(ABS($Q42)-ABS($Q41))*(G$37-ABS($Q41))+$S41,0),$D$7)</f>
        <v>0</v>
      </c>
      <c r="DT42" s="1">
        <f>IF(ABS($Q42)&lt;G$38,$AA42,IF(ABS($Q41)&lt;G$38,(G$38-ABS($Q41))*($Z41+$Z42)*0.5*($D$27+$D$28)*$D$5*1000,0))</f>
        <v>0</v>
      </c>
      <c r="DU42" s="1">
        <f>IF(AND(G$38&lt;ABS($Q42),G$38&gt;ABS($Q41)),1,0)</f>
        <v>0</v>
      </c>
      <c r="DV42" s="3">
        <f>MIN(IF(DU42=1,($S42-$S41)/(ABS($Q42)-ABS($Q41))*(G$38-ABS($Q41))+$S41,0),$D$7)</f>
        <v>0</v>
      </c>
      <c r="DW42" s="1">
        <f>IF(ABS($Q42)&lt;G$39,$AA42,IF(ABS($Q41)&lt;G$39,(G$39-ABS($Q41))*($Z41+$Z42)*0.5*($D$27+$D$28)*$D$5*1000,0))</f>
        <v>0</v>
      </c>
      <c r="DX42" s="1">
        <f>IF(AND(G$39&lt;ABS($Q42),G$39&gt;ABS($Q41)),1,0)</f>
        <v>0</v>
      </c>
      <c r="DY42" s="3">
        <f>MIN(IF(DX42=1,($S42-$S41)/(ABS($Q42)-ABS($Q41))*(G$39-ABS($Q41))+$S41,0),$D$7)</f>
        <v>0</v>
      </c>
      <c r="DZ42" s="1">
        <f>IF(ABS($Q42)&lt;G$40,$AA42,IF(ABS($Q41)&lt;G$40,(G$40-ABS($Q41))*($Z41+$Z42)*0.5*($D$27+$D$28)*$D$5*1000,0))</f>
        <v>0</v>
      </c>
      <c r="EA42" s="1">
        <f>IF(AND(G$40&lt;ABS($Q42),G$40&gt;ABS($Q41)),1,0)</f>
        <v>0</v>
      </c>
      <c r="EB42" s="3">
        <f>MIN(IF(EA42=1,($S42-$S41)/(ABS($Q42)-ABS($Q41))*(G$40-ABS($Q41))+$S41,0),$D$7)</f>
        <v>0</v>
      </c>
      <c r="EC42" s="1">
        <f>IF(ABS($Q42)&lt;G$41,$AA42,IF(ABS($Q41)&lt;G$41,(G$41-ABS($Q41))*($Z41+$Z42)*0.5*($D$27+$D$28)*$D$5*1000,0))</f>
        <v>0</v>
      </c>
      <c r="ED42" s="1">
        <f>IF(AND(G$41&lt;ABS($Q42),G$41&gt;ABS($Q41)),1,0)</f>
        <v>0</v>
      </c>
      <c r="EE42" s="3">
        <f>MIN(IF(ED42=1,($S42-$S41)/(ABS($Q42)-ABS($Q41))*(G$41-ABS($Q41))+$S41,0),$D$7)</f>
        <v>0</v>
      </c>
      <c r="EF42" s="1">
        <f>IF(ABS($Q42)&lt;G$42,$AA42,IF(ABS($Q41)&lt;G$42,(G$42-ABS($Q41))*($Z41+$Z42)*0.5*($D$27+$D$28)*$D$5*1000,0))</f>
        <v>0</v>
      </c>
      <c r="EG42" s="1">
        <f>IF(AND(G$42&lt;ABS($Q42),G$42&gt;ABS($Q41)),1,0)</f>
        <v>0</v>
      </c>
      <c r="EH42" s="3">
        <f>MIN(IF(EG42=1,($S42-$S41)/(ABS($Q42)-ABS($Q41))*(G$42-ABS($Q41))+$S41,0),$D$7)</f>
        <v>0</v>
      </c>
      <c r="EI42" s="1">
        <f>IF(ABS($Q42)&lt;G$43,$AA42,IF(ABS($Q41)&lt;G$43,(G$43-ABS($Q41))*($Z41+$Z42)*0.5*($D$27+$D$28)*$D$5*1000,0))</f>
        <v>0</v>
      </c>
      <c r="EJ42" s="1">
        <f>IF(AND(G$43&lt;ABS($Q42),G$43&gt;ABS($Q41)),1,0)</f>
        <v>0</v>
      </c>
      <c r="EK42" s="3">
        <f>MIN(IF(EJ42=1,($S42-$S41)/(ABS($Q42)-ABS($Q41))*(G$43-ABS($Q41))+$S41,0),$D$7)</f>
        <v>0</v>
      </c>
      <c r="EL42" s="1">
        <f>IF(ABS($Q42)&lt;G$44,$AA42,IF(ABS($Q41)&lt;G$44,(G$44-ABS($Q41))*($Z41+$Z42)*0.5*($D$27+$D$28)*$D$5*1000,0))</f>
        <v>0</v>
      </c>
      <c r="EM42" s="1">
        <f>IF(AND(G$44&lt;ABS($Q42),G$44&gt;ABS($Q41)),1,0)</f>
        <v>0</v>
      </c>
      <c r="EN42" s="3">
        <f>MIN(IF(EM42=1,($S42-$S41)/(ABS($Q42)-ABS($Q41))*(G$44-ABS($Q41))+$S41,0),$D$7)</f>
        <v>0</v>
      </c>
      <c r="EO42" s="1">
        <f>IF(ABS($Q42)&lt;G$45,$AA42,IF(ABS($Q41)&lt;G$45,(G$45-ABS($Q41))*($Z41+$Z42)*0.5*($D$27+$D$28)*$D$5*1000,0))</f>
        <v>0</v>
      </c>
      <c r="EP42" s="1">
        <f>IF(AND(G$45&lt;ABS($Q42),G$45&gt;ABS($Q41)),1,0)</f>
        <v>0</v>
      </c>
      <c r="EQ42" s="3">
        <f>MIN(IF(EP42=1,($S42-$S41)/(ABS($Q42)-ABS($Q41))*(G$45-ABS($Q41))+$S41,0),$D$7)</f>
        <v>0</v>
      </c>
      <c r="ER42" s="1">
        <f>IF(ABS($Q42)&lt;G$46,$AA42,IF(ABS($Q41)&lt;G$46,(G$46-ABS($Q41))*($Z41+$Z42)*0.5*($D$27+$D$28)*$D$5*1000,0))</f>
        <v>0</v>
      </c>
      <c r="ES42" s="1">
        <f>IF(AND(G$46&lt;ABS($Q42),G$46&gt;ABS($Q41)),1,0)</f>
        <v>0</v>
      </c>
      <c r="ET42" s="3">
        <f>MIN(IF(ES42=1,($S42-$S41)/(ABS($Q42)-ABS($Q41))*(G$46-ABS($Q41))+$S41,0),$D$7)</f>
        <v>0</v>
      </c>
      <c r="EU42" s="1">
        <f>IF(ABS($Q42)&lt;G$47,$AA42,IF(ABS($Q41)&lt;G$47,(G$47-ABS($Q41))*($Z41+$Z42)*0.5*($D$27+$D$28)*$D$5*1000,0))</f>
        <v>0</v>
      </c>
      <c r="EV42" s="1">
        <f>IF(AND(G$47&lt;ABS($Q42),G$47&gt;ABS($Q41)),1,0)</f>
        <v>0</v>
      </c>
      <c r="EW42" s="3">
        <f>MIN(IF(EV42=1,($S42-$S41)/(ABS($Q42)-ABS($Q41))*(G$47-ABS($Q41))+$S41,0),$D$7)</f>
        <v>0</v>
      </c>
      <c r="EX42" s="1">
        <f>IF(ABS($Q42)&lt;G$48,$AA42,IF(ABS($Q41)&lt;G$48,(G$48-ABS($Q41))*($Z41+$Z42)*0.5*($D$27+$D$28)*$D$5*1000,0))</f>
        <v>0</v>
      </c>
      <c r="EY42" s="1">
        <f>IF(AND(G$48&lt;ABS($Q42),G$48&gt;ABS($Q41)),1,0)</f>
        <v>0</v>
      </c>
      <c r="EZ42" s="3">
        <f>MIN(IF(EY42=1,($S42-$S41)/(ABS($Q42)-ABS($Q41))*(G$48-ABS($Q41))+$S41,0),$D$7)</f>
        <v>0</v>
      </c>
      <c r="FA42" s="1">
        <f>IF(ABS($Q42)&lt;G$49,$AA42,IF(ABS($Q41)&lt;G$49,(G$49-ABS($Q41))*($Z41+$Z42)*0.5*($D$27+$D$28)*$D$5*1000,0))</f>
        <v>0</v>
      </c>
      <c r="FB42" s="1">
        <f>IF(AND(G$49&lt;ABS($Q42),G$49&gt;ABS($Q41)),1,0)</f>
        <v>0</v>
      </c>
      <c r="FC42" s="3">
        <f>MIN(IF(FB42=1,($S42-$S41)/(ABS($Q42)-ABS($Q41))*(G$49-ABS($Q41))+$S41,0),$D$7)</f>
        <v>0</v>
      </c>
      <c r="FD42" s="1">
        <f>IF(ABS($Q42)&lt;G$50,$AA42,IF(ABS($Q41)&lt;G$50,(G$50-ABS($Q41))*($Z41+$Z42)*0.5*($D$27+$D$28)*$D$5*1000,0))</f>
        <v>0</v>
      </c>
      <c r="FE42" s="1">
        <f>IF(AND(G$50&lt;ABS($Q42),G$50&gt;ABS($Q41)),1,0)</f>
        <v>0</v>
      </c>
      <c r="FF42" s="3">
        <f>MIN(IF(FE42=1,($S42-$S41)/(ABS($Q42)-ABS($Q41))*(G$50-ABS($Q41))+$S41,0),$D$7)</f>
        <v>0</v>
      </c>
      <c r="FG42" s="1">
        <f>IF(ABS($Q42)&lt;G$51,$AA42,IF(ABS($Q41)&lt;G$51,(G$51-ABS($Q41))*($Z41+$Z42)*0.5*($D$27+$D$28)*$D$5*1000,0))</f>
        <v>0</v>
      </c>
      <c r="FH42" s="1">
        <f>IF(AND(G$51&lt;ABS($Q42),G$51&gt;ABS($Q41)),1,0)</f>
        <v>0</v>
      </c>
      <c r="FI42" s="3">
        <f>MIN(IF(FH42=1,($S42-$S41)/(ABS($Q42)-ABS($Q41))*(G$51-ABS($Q41))+$S41,0),$D$7)</f>
        <v>0</v>
      </c>
      <c r="FJ42" s="1">
        <f>IF(ABS($Q42)&lt;G$52,$AA42,IF(ABS($Q41)&lt;G$52,(G$52-ABS($Q41))*($Z41+$Z42)*0.5*($D$27+$D$28)*$D$5*1000,0))</f>
        <v>0</v>
      </c>
      <c r="FK42" s="1">
        <f>IF(AND(G$52&lt;ABS($Q42),G$52&gt;ABS($Q41)),1,0)</f>
        <v>0</v>
      </c>
      <c r="FL42" s="3">
        <f>MIN(IF(FK42=1,($S42-$S41)/(ABS($Q42)-ABS($Q41))*(G$52-ABS($Q41))+$S41,0),$D$7)</f>
        <v>0</v>
      </c>
      <c r="FM42" s="1">
        <f>IF(ABS($Q42)&lt;G$53,$AA42,IF(ABS($Q41)&lt;G$53,(G$53-ABS($Q41))*($Z41+$Z42)*0.5*($D$27+$D$28)*$D$5*1000,0))</f>
        <v>0</v>
      </c>
      <c r="FN42" s="1">
        <f>IF(AND(G$53&lt;ABS($Q42),G$53&gt;ABS($Q41)),1,0)</f>
        <v>0</v>
      </c>
      <c r="FO42" s="3">
        <f>MIN(IF(FN42=1,($S42-$S41)/(ABS($Q42)-ABS($Q41))*(G$53-ABS($Q41))+$S41,0),$D$7)</f>
        <v>0</v>
      </c>
      <c r="FP42" s="1">
        <f>IF(ABS($Q42)&lt;G$54,$AA42,IF(ABS($Q41)&lt;G$54,(G$54-ABS($Q41))*($Z41+$Z42)*0.5*($D$27+$D$28)*$D$5*1000,0))</f>
        <v>0</v>
      </c>
      <c r="FQ42" s="1">
        <f>IF(AND(G$54&lt;ABS($Q42),G$54&gt;ABS($Q41)),1,0)</f>
        <v>0</v>
      </c>
      <c r="FR42" s="3">
        <f>MIN(IF(FQ42=1,($S42-$S41)/(ABS($Q42)-ABS($Q41))*(G$54-ABS($Q41))+$S41,0),$D$7)</f>
        <v>0</v>
      </c>
      <c r="FS42" s="1">
        <f>IF(ABS($Q42)&lt;G$55,$AA42,IF(ABS($Q41)&lt;G$55,(G$55-ABS($Q41))*($Z41+$Z42)*0.5*($D$27+$D$28)*$D$5*1000,0))</f>
        <v>0</v>
      </c>
      <c r="FT42" s="1">
        <f>IF(AND(G$55&lt;ABS($Q42),G$55&gt;ABS($Q41)),1,0)</f>
        <v>0</v>
      </c>
      <c r="FU42" s="3">
        <f>MIN(IF(FT42=1,($S42-$S41)/(ABS($Q42)-ABS($Q41))*(G$55-ABS($Q41))+$S41,0),$D$7)</f>
        <v>0</v>
      </c>
      <c r="FV42" s="1" t="e">
        <f>IF(ABS($Q42)&lt;#REF!,$AA42,IF(ABS($Q41)&lt;#REF!,(#REF!-ABS($Q41))*($Z41+$Z42)*0.5*($D$27+$D$28)*$D$5*1000,0))</f>
        <v>#REF!</v>
      </c>
      <c r="FW42" s="1" t="e">
        <f>IF(AND(#REF!&lt;ABS($Q42),#REF!&gt;ABS($Q41)),1,0)</f>
        <v>#REF!</v>
      </c>
      <c r="FX42" s="3" t="e">
        <f>MIN(IF(FW42=1,($S42-$S41)/(ABS($Q42)-ABS($Q41))*(#REF!-ABS($Q41))+$S41,0),$D$7)</f>
        <v>#REF!</v>
      </c>
    </row>
    <row r="43" spans="1:180" ht="15" customHeight="1" x14ac:dyDescent="0.35">
      <c r="A43" s="4"/>
      <c r="B43" s="8"/>
      <c r="C43" s="8"/>
      <c r="D43" s="8"/>
      <c r="E43" s="4"/>
      <c r="F43" s="4"/>
      <c r="G43" s="14">
        <v>23.5</v>
      </c>
      <c r="H43" s="24">
        <f>SUM(EK7:EK221)*$D$6*1000*$D$29</f>
        <v>2288.1771988944001</v>
      </c>
      <c r="I43" s="24">
        <f>SUM(EI7:EI410)</f>
        <v>30266.728579999999</v>
      </c>
      <c r="J43" s="25">
        <f t="shared" si="0"/>
        <v>4.7844588344125807</v>
      </c>
      <c r="K43" s="22">
        <f t="shared" si="3"/>
        <v>-4011.7873963756801</v>
      </c>
      <c r="L43" s="34">
        <f t="shared" si="4"/>
        <v>-4035.2873963756801</v>
      </c>
      <c r="M43" s="53">
        <f t="shared" si="6"/>
        <v>0</v>
      </c>
      <c r="N43" s="13">
        <f t="shared" si="1"/>
        <v>-12652.101158151585</v>
      </c>
      <c r="O43" s="13">
        <f t="shared" si="2"/>
        <v>-728.57119318238551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3">
        <f t="shared" si="5"/>
        <v>0.2</v>
      </c>
      <c r="AA43" s="3"/>
      <c r="AB43" s="1"/>
      <c r="AC43" s="2"/>
      <c r="AD43" s="2"/>
      <c r="AE43" s="1"/>
      <c r="AF43" s="2"/>
      <c r="AG43" s="2"/>
      <c r="AH43" s="1"/>
      <c r="AI43" s="2"/>
      <c r="AJ43" s="2"/>
      <c r="AK43" s="1"/>
      <c r="AL43" s="2"/>
      <c r="AM43" s="2"/>
      <c r="AN43" s="1"/>
      <c r="AO43" s="2"/>
      <c r="AP43" s="2"/>
      <c r="AQ43" s="1"/>
      <c r="AR43" s="2"/>
      <c r="AS43" s="2"/>
      <c r="AT43" s="1"/>
      <c r="AU43" s="2"/>
      <c r="AV43" s="2"/>
      <c r="AW43" s="1"/>
      <c r="AX43" s="2"/>
      <c r="AY43" s="2"/>
      <c r="AZ43" s="1"/>
      <c r="BA43" s="2"/>
      <c r="BB43" s="2"/>
      <c r="BC43" s="1"/>
      <c r="BD43" s="2"/>
      <c r="BE43" s="2"/>
      <c r="BF43" s="1"/>
      <c r="BG43" s="2"/>
      <c r="BH43" s="2"/>
      <c r="BI43" s="1"/>
      <c r="BJ43" s="2"/>
      <c r="BK43" s="2"/>
      <c r="BL43" s="1"/>
      <c r="BM43" s="2"/>
      <c r="BN43" s="2"/>
      <c r="BO43" s="1"/>
      <c r="BP43" s="2"/>
      <c r="BQ43" s="2"/>
      <c r="BR43" s="1"/>
      <c r="BS43" s="2"/>
      <c r="BT43" s="2"/>
      <c r="BU43" s="1"/>
      <c r="BV43" s="2"/>
      <c r="BW43" s="2"/>
      <c r="BX43" s="1"/>
      <c r="BY43" s="2"/>
      <c r="BZ43" s="2"/>
      <c r="CA43" s="1"/>
      <c r="CB43" s="2"/>
      <c r="CC43" s="2"/>
      <c r="CD43" s="1"/>
      <c r="CE43" s="2"/>
      <c r="CF43" s="2"/>
      <c r="CG43" s="1"/>
      <c r="CH43" s="2"/>
      <c r="CI43" s="2"/>
      <c r="CJ43" s="1"/>
      <c r="CK43" s="2"/>
      <c r="CL43" s="2"/>
      <c r="CM43" s="1"/>
      <c r="CN43" s="2"/>
      <c r="CO43" s="2"/>
      <c r="CP43" s="1"/>
      <c r="CQ43" s="2"/>
      <c r="CR43" s="2"/>
      <c r="CS43" s="1"/>
      <c r="CT43" s="2"/>
      <c r="CU43" s="2"/>
      <c r="CV43" s="1"/>
      <c r="CW43" s="2"/>
      <c r="CX43" s="2"/>
      <c r="CY43" s="1"/>
      <c r="CZ43" s="2"/>
      <c r="DA43" s="2"/>
      <c r="DB43" s="1"/>
      <c r="DC43" s="2"/>
      <c r="DD43" s="2"/>
      <c r="DE43" s="1"/>
      <c r="DF43" s="2"/>
      <c r="DG43" s="2"/>
      <c r="DH43" s="1"/>
      <c r="DI43" s="2"/>
      <c r="DJ43" s="2"/>
      <c r="DK43" s="1"/>
      <c r="DL43" s="2"/>
      <c r="DM43" s="2"/>
      <c r="DN43" s="1"/>
      <c r="DO43" s="2"/>
      <c r="DP43" s="2"/>
      <c r="DQ43" s="1"/>
      <c r="DR43" s="2"/>
      <c r="DS43" s="2"/>
      <c r="DT43" s="1"/>
      <c r="DU43" s="2"/>
      <c r="DV43" s="2"/>
      <c r="DW43" s="1"/>
      <c r="DX43" s="2"/>
      <c r="DY43" s="2"/>
      <c r="DZ43" s="1"/>
      <c r="EA43" s="2"/>
      <c r="EB43" s="2"/>
      <c r="EC43" s="1"/>
      <c r="ED43" s="2"/>
      <c r="EE43" s="2"/>
      <c r="EF43" s="1"/>
      <c r="EG43" s="2"/>
      <c r="EH43" s="2"/>
      <c r="EI43" s="1"/>
      <c r="EJ43" s="2"/>
      <c r="EK43" s="2"/>
      <c r="EL43" s="1"/>
      <c r="EM43" s="2"/>
      <c r="EN43" s="2"/>
      <c r="EO43" s="1"/>
      <c r="EP43" s="2"/>
      <c r="EQ43" s="2"/>
      <c r="ER43" s="1"/>
      <c r="ES43" s="2"/>
      <c r="ET43" s="2"/>
      <c r="EU43" s="1"/>
      <c r="EV43" s="2"/>
      <c r="EW43" s="2"/>
      <c r="EX43" s="1"/>
      <c r="EY43" s="2"/>
      <c r="EZ43" s="2"/>
      <c r="FA43" s="1"/>
      <c r="FB43" s="2"/>
      <c r="FC43" s="2"/>
      <c r="FD43" s="1"/>
      <c r="FE43" s="2"/>
      <c r="FF43" s="2"/>
      <c r="FG43" s="1"/>
      <c r="FH43" s="2"/>
      <c r="FI43" s="2"/>
      <c r="FJ43" s="1"/>
      <c r="FK43" s="2"/>
      <c r="FL43" s="2"/>
      <c r="FM43" s="1"/>
      <c r="FN43" s="2"/>
      <c r="FO43" s="2"/>
      <c r="FP43" s="1"/>
      <c r="FQ43" s="2"/>
      <c r="FR43" s="2"/>
      <c r="FS43" s="1"/>
      <c r="FT43" s="2"/>
      <c r="FU43" s="2"/>
      <c r="FV43" s="1"/>
      <c r="FW43" s="2"/>
      <c r="FX43" s="2"/>
    </row>
    <row r="44" spans="1:180" ht="15" customHeight="1" x14ac:dyDescent="0.35">
      <c r="A44" s="4"/>
      <c r="B44" s="4"/>
      <c r="C44" s="4"/>
      <c r="D44" s="4"/>
      <c r="E44" s="4"/>
      <c r="F44" s="4"/>
      <c r="G44" s="14">
        <v>24</v>
      </c>
      <c r="H44" s="24">
        <f>SUM(EN7:EN221)*$D$6*1000*$D$29</f>
        <v>2311.8037181477416</v>
      </c>
      <c r="I44" s="24">
        <f>SUM(EL7:EL410)</f>
        <v>30991.908580000003</v>
      </c>
      <c r="J44" s="25">
        <f t="shared" si="0"/>
        <v>4.6847826086956523</v>
      </c>
      <c r="K44" s="22">
        <f t="shared" si="3"/>
        <v>-4598.0934881363928</v>
      </c>
      <c r="L44" s="34">
        <f t="shared" si="4"/>
        <v>-4622.0934881363928</v>
      </c>
      <c r="M44" s="53">
        <f t="shared" si="6"/>
        <v>0</v>
      </c>
      <c r="N44" s="13">
        <f t="shared" si="1"/>
        <v>-13230.884405382831</v>
      </c>
      <c r="O44" s="13">
        <f t="shared" si="2"/>
        <v>-736.09403771185248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3">
        <f t="shared" si="5"/>
        <v>0.2</v>
      </c>
      <c r="AA44" s="1">
        <f>$R43*($Z44+$Z43)*0.5*($D$27+$D$28)*1000*$D$5</f>
        <v>0</v>
      </c>
      <c r="AB44" s="1">
        <f>IF(ABS($Q44)&lt;$G$6,$AA44,IF(ABS($Q43)&lt;$G$6,($G$6-ABS($Q43))*($Z43+$Z44)*0.5*($D$27+$D$28)*$D$5*1000,0))</f>
        <v>0</v>
      </c>
      <c r="AC44" s="1">
        <f>IF(AND($G$6&lt;ABS($Q44),$G$6&gt;ABS($Q43)),1,0)</f>
        <v>0</v>
      </c>
      <c r="AD44" s="3">
        <f>MIN(IF(AC44=1,($S44-$S43)/(ABS($Q44)-ABS($Q43))*($G$6-ABS($Q43))+$S43,0),$D$7)</f>
        <v>0</v>
      </c>
      <c r="AE44" s="1">
        <f>IF(ABS($Q44)&lt;$G$7,$AA44,IF(ABS($Q43)&lt;$G$7,($G$7-ABS($Q43))*($Z43+$Z44)*0.5*($D$27+$D$28)*$D$5*1000,0))</f>
        <v>0</v>
      </c>
      <c r="AF44" s="1">
        <f>IF(AND($G$7&lt;ABS($Q44),$G$7&gt;ABS($Q43)),1,0)</f>
        <v>0</v>
      </c>
      <c r="AG44" s="3">
        <f>MIN(IF(AF44=1,($S44-$S43)/(ABS($Q44)-ABS($Q43))*($G$7-ABS($Q43))+$S43,0),$D$7)</f>
        <v>0</v>
      </c>
      <c r="AH44" s="1">
        <f>IF(ABS($Q44)&lt;$G$8,$AA44,IF(ABS($Q43)&lt;$G$8,($G$8-ABS($Q43))*($Z43+$Z44)*0.5*($D$27+$D$28)*$D$5*1000,0))</f>
        <v>0</v>
      </c>
      <c r="AI44" s="1">
        <f>IF(AND($G$8&lt;ABS($Q44),$G$8&gt;ABS($Q43)),1,0)</f>
        <v>0</v>
      </c>
      <c r="AJ44" s="3">
        <f>MIN(IF(AI44=1,($S44-$S43)/(ABS($Q44)-ABS($Q43))*($G$8-ABS($Q43))+$S43,0),$D$7)</f>
        <v>0</v>
      </c>
      <c r="AK44" s="1">
        <f>IF(ABS($Q44)&lt;$G$9,$AA44,IF(ABS($Q43)&lt;$G$9,($G$9-ABS($Q43))*($Z43+$Z44)*0.5*($D$27+$D$28)*$D$5*1000,0))</f>
        <v>0</v>
      </c>
      <c r="AL44" s="1">
        <f>IF(AND($G$9&lt;ABS($Q44),$G$9&gt;ABS($Q43)),1,0)</f>
        <v>0</v>
      </c>
      <c r="AM44" s="3">
        <f>MIN(IF(AL44=1,($S44-$S43)/(ABS($Q44)-ABS($Q43))*($G$9-ABS($Q43))+$S43,0),$D$7)</f>
        <v>0</v>
      </c>
      <c r="AN44" s="1">
        <f>IF(ABS($Q44)&lt;$G$10,$AA44,IF(ABS($Q43)&lt;$G$10,($G$10-ABS($Q43))*($Z43+$Z44)*0.5*($D$27+$D$28)*$D$5*1000,0))</f>
        <v>0</v>
      </c>
      <c r="AO44" s="1">
        <f>IF(AND($G$10&lt;ABS($Q44),$G$10&gt;ABS($Q43)),1,0)</f>
        <v>0</v>
      </c>
      <c r="AP44" s="3">
        <f>MIN(IF(AO44=1,($S44-$S43)/(ABS($Q44)-ABS($Q43))*($G$10-ABS($Q43))+$S43,0),$D$7)</f>
        <v>0</v>
      </c>
      <c r="AQ44" s="1">
        <f>IF(ABS($Q44)&lt;$G$11,$AA44,IF(ABS($Q43)&lt;$G$11,($G$11-ABS($Q43))*($Z43+$Z44)*0.5*($D$27+$D$28)*$D$5*1000,0))</f>
        <v>0</v>
      </c>
      <c r="AR44" s="1">
        <f>IF(AND($G$11&lt;ABS($Q44),$G$11&gt;ABS($Q43)),1,0)</f>
        <v>0</v>
      </c>
      <c r="AS44" s="3">
        <f>MIN(IF(AR44=1,($S44-$S43)/(ABS($Q44)-ABS($Q43))*($G$11-ABS($Q43))+$S43,0),$D$7)</f>
        <v>0</v>
      </c>
      <c r="AT44" s="1">
        <f>IF(ABS($Q44)&lt;$G$12,$AA44,IF(ABS($Q43)&lt;$G$12,($G$12-ABS($Q43))*($Z43+$Z44)*0.5*($D$27+$D$28)*$D$5*1000,0))</f>
        <v>0</v>
      </c>
      <c r="AU44" s="1">
        <f>IF(AND($G$12&lt;ABS($Q44),$G$12&gt;ABS($Q43)),1,0)</f>
        <v>0</v>
      </c>
      <c r="AV44" s="3">
        <f>MIN(IF(AU44=1,($S44-$S43)/(ABS($Q44)-ABS($Q43))*($G$12-ABS($Q43))+$S43,0),$D$7)</f>
        <v>0</v>
      </c>
      <c r="AW44" s="1">
        <f>IF(ABS($Q44)&lt;$G$13,$AA44,IF(ABS($Q43)&lt;$G$13,($G$13-ABS($Q43))*($Z43+$Z44)*0.5*($D$27+$D$28)*$D$5*1000,0))</f>
        <v>0</v>
      </c>
      <c r="AX44" s="1">
        <f>IF(AND($G$13&lt;ABS($Q44),$G$13&gt;ABS($Q43)),1,0)</f>
        <v>0</v>
      </c>
      <c r="AY44" s="3">
        <f>MIN(IF(AX44=1,($S44-$S43)/(ABS($Q44)-ABS($Q43))*($G$13-ABS($Q43))+$S43,0),$D$7)</f>
        <v>0</v>
      </c>
      <c r="AZ44" s="1">
        <f>IF(ABS($Q44)&lt;$G$14,$AA44,IF(ABS($Q43)&lt;$G$14,($G$14-ABS($Q43))*($Z43+$Z44)*0.5*($D$27+$D$28)*$D$5*1000,0))</f>
        <v>0</v>
      </c>
      <c r="BA44" s="1">
        <f>IF(AND($G$14&lt;ABS($Q44),$G$14&gt;ABS($Q43)),1,0)</f>
        <v>0</v>
      </c>
      <c r="BB44" s="3">
        <f>MIN(IF(BA44=1,($S44-$S43)/(ABS($Q44)-ABS($Q43))*($G$14-ABS($Q43))+$S43,0),$D$7)</f>
        <v>0</v>
      </c>
      <c r="BC44" s="1">
        <f>IF(ABS($Q44)&lt;G$15,$AA44,IF(ABS($Q43)&lt;G$15,(G$15-ABS($Q43))*($Z43+$Z44)*0.5*($D$27+$D$28)*$D$5*1000,0))</f>
        <v>0</v>
      </c>
      <c r="BD44" s="1">
        <f>IF(AND(G$15&lt;ABS($Q44),G$15&gt;ABS($Q43)),1,0)</f>
        <v>0</v>
      </c>
      <c r="BE44" s="3">
        <f>MIN(IF(BD44=1,($S44-$S43)/(ABS($Q44)-ABS($Q43))*(G$15-ABS($Q43))+$S43,0),$D$7)</f>
        <v>0</v>
      </c>
      <c r="BF44" s="1">
        <f>IF(ABS($Q44)&lt;G$16,$AA44,IF(ABS($Q43)&lt;G$16,(G$16-ABS($Q43))*($Z43+$Z44)*0.5*($D$27+$D$28)*$D$5*1000,0))</f>
        <v>0</v>
      </c>
      <c r="BG44" s="1">
        <f>IF(AND(G$16&lt;ABS($Q44),G$16&gt;ABS($Q43)),1,0)</f>
        <v>0</v>
      </c>
      <c r="BH44" s="3">
        <f>MIN(IF(BG44=1,($S44-$S43)/(ABS($Q44)-ABS($Q43))*(G$16-ABS($Q43))+$S43,0),$D$7)</f>
        <v>0</v>
      </c>
      <c r="BI44" s="1">
        <f>IF(ABS($Q44)&lt;G$17,$AA44,IF(ABS($Q43)&lt;G$17,(G$17-ABS($Q43))*($Z43+$Z44)*0.5*($D$27+$D$28)*$D$5*1000,0))</f>
        <v>0</v>
      </c>
      <c r="BJ44" s="1">
        <f>IF(AND(G$17&lt;ABS($Q44),G$17&gt;ABS($Q43)),1,0)</f>
        <v>0</v>
      </c>
      <c r="BK44" s="3">
        <f>MIN(IF(BJ44=1,($S44-$S43)/(ABS($Q44)-ABS($Q43))*(G$17-ABS($Q43))+$S43,0),$D$7)</f>
        <v>0</v>
      </c>
      <c r="BL44" s="1">
        <f>IF(ABS($Q44)&lt;G$18,$AA44,IF(ABS($Q43)&lt;G$18,(G$18-ABS($Q43))*($Z43+$Z44)*0.5*($D$27+$D$28)*$D$5*1000,0))</f>
        <v>0</v>
      </c>
      <c r="BM44" s="1">
        <f>IF(AND(G$18&lt;ABS($Q44),G$18&gt;ABS($Q43)),1,0)</f>
        <v>0</v>
      </c>
      <c r="BN44" s="3">
        <f>MIN(IF(BM44=1,($S44-$S43)/(ABS($Q44)-ABS($Q43))*(G$18-ABS($Q43))+$S43,0),$D$7)</f>
        <v>0</v>
      </c>
      <c r="BO44" s="1">
        <f>IF(ABS($Q44)&lt;G$19,$AA44,IF(ABS($Q43)&lt;G$19,(G$19-ABS($Q43))*($Z43+$Z44)*0.5*($D$27+$D$28)*$D$5*1000,0))</f>
        <v>0</v>
      </c>
      <c r="BP44" s="1">
        <f>IF(AND(G$19&lt;ABS($Q44),G$19&gt;ABS($Q43)),1,0)</f>
        <v>0</v>
      </c>
      <c r="BQ44" s="3">
        <f>MIN(IF(BP44=1,($S44-$S43)/(ABS($Q44)-ABS($Q43))*(G$19-ABS($Q43))+$S43,0),$D$7)</f>
        <v>0</v>
      </c>
      <c r="BR44" s="1">
        <f>IF(ABS($Q44)&lt;G$20,$AA44,IF(ABS($Q43)&lt;G$20,(G$20-ABS($Q43))*($Z43+$Z44)*0.5*($D$27+$D$28)*$D$5*1000,0))</f>
        <v>0</v>
      </c>
      <c r="BS44" s="1">
        <f>IF(AND(G$20&lt;ABS($Q44),G$20&gt;ABS($Q43)),1,0)</f>
        <v>0</v>
      </c>
      <c r="BT44" s="3">
        <f>MIN(IF(BS44=1,($S44-$S43)/(ABS($Q44)-ABS($Q43))*(G$20-ABS($Q43))+$S43,0),$D$7)</f>
        <v>0</v>
      </c>
      <c r="BU44" s="1">
        <f>IF(ABS($Q44)&lt;G$21,$AA44,IF(ABS($Q43)&lt;G$21,(G$21-ABS($Q43))*($Z43+$Z44)*0.5*($D$27+$D$28)*$D$5*1000,0))</f>
        <v>0</v>
      </c>
      <c r="BV44" s="1">
        <f>IF(AND(G$21&lt;ABS($Q44),G$21&gt;ABS($Q43)),1,0)</f>
        <v>0</v>
      </c>
      <c r="BW44" s="3">
        <f>MIN(IF(BV44=1,($S44-$S43)/(ABS($Q44)-ABS($Q43))*(G$21-ABS($Q43))+$S43,0),$D$7)</f>
        <v>0</v>
      </c>
      <c r="BX44" s="1">
        <f>IF(ABS($Q44)&lt;G$22,$AA44,IF(ABS($Q43)&lt;G$22,(G$22-ABS($Q43))*($Z43+$Z44)*0.5*($D$27+$D$28)*$D$5*1000,0))</f>
        <v>0</v>
      </c>
      <c r="BY44" s="1">
        <f>IF(AND(G$22&lt;ABS($Q44),G$22&gt;ABS($Q43)),1,0)</f>
        <v>0</v>
      </c>
      <c r="BZ44" s="3">
        <f>MIN(IF(BY44=1,($S44-$S43)/(ABS($Q44)-ABS($Q43))*(G$22-ABS($Q43))+$S43,0),$D$7)</f>
        <v>0</v>
      </c>
      <c r="CA44" s="1">
        <f>IF(ABS($Q44)&lt;G$23,$AA44,IF(ABS($Q43)&lt;G$23,(G$23-ABS($Q43))*($Z43+$Z44)*0.5*($D$27+$D$28)*$D$5*1000,0))</f>
        <v>0</v>
      </c>
      <c r="CB44" s="1">
        <f>IF(AND(G$23&lt;ABS($Q44),G$23&gt;ABS($Q43)),1,0)</f>
        <v>0</v>
      </c>
      <c r="CC44" s="3">
        <f>MIN(IF(CB44=1,($S44-$S43)/(ABS($Q44)-ABS($Q43))*(G$23-ABS($Q43))+$S43,0),$D$7)</f>
        <v>0</v>
      </c>
      <c r="CD44" s="1">
        <f>IF(ABS($Q44)&lt;G$24,$AA44,IF(ABS($Q43)&lt;G$24,(G$24-ABS($Q43))*($Z43+$Z44)*0.5*($D$27+$D$28)*$D$5*1000,0))</f>
        <v>0</v>
      </c>
      <c r="CE44" s="1">
        <f>IF(AND(G$24&lt;ABS($Q44),G$24&gt;ABS($Q43)),1,0)</f>
        <v>0</v>
      </c>
      <c r="CF44" s="3">
        <f>MIN(IF(CE44=1,($S44-$S43)/(ABS($Q44)-ABS($Q43))*(G$24-ABS($Q43))+$S43,0),$D$7)</f>
        <v>0</v>
      </c>
      <c r="CG44" s="1">
        <f>IF(ABS($Q44)&lt;G$25,$AA44,IF(ABS($Q43)&lt;G$25,(G$25-ABS($Q43))*($Z43+$Z44)*0.5*($D$27+$D$28)*$D$5*1000,0))</f>
        <v>0</v>
      </c>
      <c r="CH44" s="1">
        <f>IF(AND(G$25&lt;ABS($Q44),G$25&gt;ABS($Q43)),1,0)</f>
        <v>0</v>
      </c>
      <c r="CI44" s="3">
        <f>MIN(IF(CH44=1,($S44-$S43)/(ABS($Q44)-ABS($Q43))*(G$25-ABS($Q43))+$S43,0),$D$7)</f>
        <v>0</v>
      </c>
      <c r="CJ44" s="1">
        <f>IF(ABS($Q44)&lt;G$26,$AA44,IF(ABS($Q43)&lt;G$26,(G$26-ABS($Q43))*($Z43+$Z44)*0.5*($D$27+$D$28)*$D$5*1000,0))</f>
        <v>0</v>
      </c>
      <c r="CK44" s="1">
        <f>IF(AND(G$26&lt;ABS($Q44),G$26&gt;ABS($Q43)),1,0)</f>
        <v>0</v>
      </c>
      <c r="CL44" s="3">
        <f>MIN(IF(CK44=1,($S44-$S43)/(ABS($Q44)-ABS($Q43))*(G$26-ABS($Q43))+$S43,0),$D$7)</f>
        <v>0</v>
      </c>
      <c r="CM44" s="1">
        <f>IF(ABS($Q44)&lt;G$27,$AA44,IF(ABS($Q43)&lt;G$27,(G$27-ABS($Q43))*($Z43+$Z44)*0.5*($D$27+$D$28)*$D$5*1000,0))</f>
        <v>0</v>
      </c>
      <c r="CN44" s="1">
        <f>IF(AND(G$27&lt;ABS($Q44),G$27&gt;ABS($Q43)),1,0)</f>
        <v>0</v>
      </c>
      <c r="CO44" s="3">
        <f>MIN(IF(CN44=1,($S44-$S43)/(ABS($Q44)-ABS($Q43))*(G$27-ABS($Q43))+$S43,0),$D$7)</f>
        <v>0</v>
      </c>
      <c r="CP44" s="1">
        <f>IF(ABS($Q44)&lt;G$28,$AA44,IF(ABS($Q43)&lt;G$28,(G$28-ABS($Q43))*($Z43+$Z44)*0.5*($D$27+$D$28)*$D$5*1000,0))</f>
        <v>0</v>
      </c>
      <c r="CQ44" s="1">
        <f>IF(AND(G$28&lt;ABS($Q44),G$28&gt;ABS($Q43)),1,0)</f>
        <v>0</v>
      </c>
      <c r="CR44" s="3">
        <f>MIN(IF(CQ44=1,($S44-$S43)/(ABS($Q44)-ABS($Q43))*(G$28-ABS($Q43))+$S43,0),$D$7)</f>
        <v>0</v>
      </c>
      <c r="CS44" s="1">
        <f>IF(ABS($Q44)&lt;G$29,$AA44,IF(ABS($Q43)&lt;G$29,(G$29-ABS($Q43))*($Z43+$Z44)*0.5*($D$27+$D$28)*$D$5*1000,0))</f>
        <v>0</v>
      </c>
      <c r="CT44" s="1">
        <f>IF(AND(G$29&lt;ABS($Q44),G$29&gt;ABS($Q43)),1,0)</f>
        <v>0</v>
      </c>
      <c r="CU44" s="3">
        <f>MIN(IF(CT44=1,($S44-$S43)/(ABS($Q44)-ABS($Q43))*(G$29-ABS($Q43))+$S43,0),$D$7)</f>
        <v>0</v>
      </c>
      <c r="CV44" s="1">
        <f>IF(ABS($Q44)&lt;G$30,$AA44,IF(ABS($Q43)&lt;G$30,(G$30-ABS($Q43))*($Z43+$Z44)*0.5*($D$27+$D$28)*$D$5*1000,0))</f>
        <v>0</v>
      </c>
      <c r="CW44" s="1">
        <f>IF(AND(G$30&lt;ABS($Q44),G$30&gt;ABS($Q43)),1,0)</f>
        <v>0</v>
      </c>
      <c r="CX44" s="3">
        <f>MIN(IF(CW44=1,($S44-$S43)/(ABS($Q44)-ABS($Q43))*(G$30-ABS($Q43))+$S43,0),$D$7)</f>
        <v>0</v>
      </c>
      <c r="CY44" s="1">
        <f>IF(ABS($Q44)&lt;G$31,$AA44,IF(ABS($Q43)&lt;G$31,(G$31-ABS($Q43))*($Z43+$Z44)*0.5*($D$27+$D$28)*$D$5*1000,0))</f>
        <v>0</v>
      </c>
      <c r="CZ44" s="1">
        <f>IF(AND(G$31&lt;ABS($Q44),G$31&gt;ABS($Q43)),1,0)</f>
        <v>0</v>
      </c>
      <c r="DA44" s="3">
        <f>MIN(IF(CZ44=1,($S44-$S43)/(ABS($Q44)-ABS($Q43))*(G$31-ABS($Q43))+$S43,0),$D$7)</f>
        <v>0</v>
      </c>
      <c r="DB44" s="1">
        <f>IF(ABS($Q44)&lt;G$32,$AA44,IF(ABS($Q43)&lt;G$32,(G$32-ABS($Q43))*($Z43+$Z44)*0.5*($D$27+$D$28)*$D$5*1000,0))</f>
        <v>0</v>
      </c>
      <c r="DC44" s="1">
        <f>IF(AND(G$32&lt;ABS($Q44),G$32&gt;ABS($Q43)),1,0)</f>
        <v>0</v>
      </c>
      <c r="DD44" s="3">
        <f>MIN(IF(DC44=1,($S44-$S43)/(ABS($Q44)-ABS($Q43))*(G$32-ABS($Q43))+$S43,0),$D$7)</f>
        <v>0</v>
      </c>
      <c r="DE44" s="1">
        <f>IF(ABS($Q44)&lt;G$33,$AA44,IF(ABS($Q43)&lt;G$33,(G$33-ABS($Q43))*($Z43+$Z44)*0.5*($D$27+$D$28)*$D$5*1000,0))</f>
        <v>0</v>
      </c>
      <c r="DF44" s="1">
        <f>IF(AND(G$33&lt;ABS($Q44),G$33&gt;ABS($Q43)),1,0)</f>
        <v>0</v>
      </c>
      <c r="DG44" s="3">
        <f>MIN(IF(DF44=1,($S44-$S43)/(ABS($Q44)-ABS($Q43))*(G$33-ABS($Q43))+$S43,0),$D$7)</f>
        <v>0</v>
      </c>
      <c r="DH44" s="1">
        <f>IF(ABS($Q44)&lt;G$34,$AA44,IF(ABS($Q43)&lt;G$34,(G$34-ABS($Q43))*($Z43+$Z44)*0.5*($D$27+$D$28)*$D$5*1000,0))</f>
        <v>0</v>
      </c>
      <c r="DI44" s="1">
        <f>IF(AND(G$34&lt;ABS($Q44),G$34&gt;ABS($Q43)),1,0)</f>
        <v>0</v>
      </c>
      <c r="DJ44" s="3">
        <f>MIN(IF(DI44=1,($S44-$S43)/(ABS($Q44)-ABS($Q43))*(G$34-ABS($Q43))+$S43,0),$D$7)</f>
        <v>0</v>
      </c>
      <c r="DK44" s="1">
        <f>IF(ABS($Q44)&lt;G$35,$AA44,IF(ABS($Q43)&lt;G$35,(G$35-ABS($Q43))*($Z43+$Z44)*0.5*($D$27+$D$28)*$D$5*1000,0))</f>
        <v>0</v>
      </c>
      <c r="DL44" s="1">
        <f>IF(AND(G$35&lt;ABS($Q44),G$35&gt;ABS($Q43)),1,0)</f>
        <v>0</v>
      </c>
      <c r="DM44" s="3">
        <f>MIN(IF(DL44=1,($S44-$S43)/(ABS($Q44)-ABS($Q43))*(G$35-ABS($Q43))+$S43,0),$D$7)</f>
        <v>0</v>
      </c>
      <c r="DN44" s="1">
        <f>IF(ABS($Q44)&lt;G$36,$AA44,IF(ABS($Q43)&lt;G$36,(G$36-ABS($Q43))*($Z43+$Z44)*0.5*($D$27+$D$28)*$D$5*1000,0))</f>
        <v>0</v>
      </c>
      <c r="DO44" s="1">
        <f>IF(AND(G$36&lt;ABS($Q44),G$36&gt;ABS($Q43)),1,0)</f>
        <v>0</v>
      </c>
      <c r="DP44" s="3">
        <f>MIN(IF(DO44=1,($S44-$S43)/(ABS($Q44)-ABS($Q43))*(G$36-ABS($Q43))+$S43,0),$D$7)</f>
        <v>0</v>
      </c>
      <c r="DQ44" s="1">
        <f>IF(ABS($Q44)&lt;G$37,$AA44,IF(ABS($Q43)&lt;G$37,(G$37-ABS($Q43))*($Z43+$Z44)*0.5*($D$27+$D$28)*$D$5*1000,0))</f>
        <v>0</v>
      </c>
      <c r="DR44" s="1">
        <f>IF(AND(G$37&lt;ABS($Q44),G$37&gt;ABS($Q43)),1,0)</f>
        <v>0</v>
      </c>
      <c r="DS44" s="3">
        <f>MIN(IF(DR44=1,($S44-$S43)/(ABS($Q44)-ABS($Q43))*(G$37-ABS($Q43))+$S43,0),$D$7)</f>
        <v>0</v>
      </c>
      <c r="DT44" s="1">
        <f>IF(ABS($Q44)&lt;G$38,$AA44,IF(ABS($Q43)&lt;G$38,(G$38-ABS($Q43))*($Z43+$Z44)*0.5*($D$27+$D$28)*$D$5*1000,0))</f>
        <v>0</v>
      </c>
      <c r="DU44" s="1">
        <f>IF(AND(G$38&lt;ABS($Q44),G$38&gt;ABS($Q43)),1,0)</f>
        <v>0</v>
      </c>
      <c r="DV44" s="3">
        <f>MIN(IF(DU44=1,($S44-$S43)/(ABS($Q44)-ABS($Q43))*(G$38-ABS($Q43))+$S43,0),$D$7)</f>
        <v>0</v>
      </c>
      <c r="DW44" s="1">
        <f>IF(ABS($Q44)&lt;G$39,$AA44,IF(ABS($Q43)&lt;G$39,(G$39-ABS($Q43))*($Z43+$Z44)*0.5*($D$27+$D$28)*$D$5*1000,0))</f>
        <v>0</v>
      </c>
      <c r="DX44" s="1">
        <f>IF(AND(G$39&lt;ABS($Q44),G$39&gt;ABS($Q43)),1,0)</f>
        <v>0</v>
      </c>
      <c r="DY44" s="3">
        <f>MIN(IF(DX44=1,($S44-$S43)/(ABS($Q44)-ABS($Q43))*(G$39-ABS($Q43))+$S43,0),$D$7)</f>
        <v>0</v>
      </c>
      <c r="DZ44" s="1">
        <f>IF(ABS($Q44)&lt;G$40,$AA44,IF(ABS($Q43)&lt;G$40,(G$40-ABS($Q43))*($Z43+$Z44)*0.5*($D$27+$D$28)*$D$5*1000,0))</f>
        <v>0</v>
      </c>
      <c r="EA44" s="1">
        <f>IF(AND(G$40&lt;ABS($Q44),G$40&gt;ABS($Q43)),1,0)</f>
        <v>0</v>
      </c>
      <c r="EB44" s="3">
        <f>MIN(IF(EA44=1,($S44-$S43)/(ABS($Q44)-ABS($Q43))*(G$40-ABS($Q43))+$S43,0),$D$7)</f>
        <v>0</v>
      </c>
      <c r="EC44" s="1">
        <f>IF(ABS($Q44)&lt;G$41,$AA44,IF(ABS($Q43)&lt;G$41,(G$41-ABS($Q43))*($Z43+$Z44)*0.5*($D$27+$D$28)*$D$5*1000,0))</f>
        <v>0</v>
      </c>
      <c r="ED44" s="1">
        <f>IF(AND(G$41&lt;ABS($Q44),G$41&gt;ABS($Q43)),1,0)</f>
        <v>0</v>
      </c>
      <c r="EE44" s="3">
        <f>MIN(IF(ED44=1,($S44-$S43)/(ABS($Q44)-ABS($Q43))*(G$41-ABS($Q43))+$S43,0),$D$7)</f>
        <v>0</v>
      </c>
      <c r="EF44" s="1">
        <f>IF(ABS($Q44)&lt;G$42,$AA44,IF(ABS($Q43)&lt;G$42,(G$42-ABS($Q43))*($Z43+$Z44)*0.5*($D$27+$D$28)*$D$5*1000,0))</f>
        <v>0</v>
      </c>
      <c r="EG44" s="1">
        <f>IF(AND(G$42&lt;ABS($Q44),G$42&gt;ABS($Q43)),1,0)</f>
        <v>0</v>
      </c>
      <c r="EH44" s="3">
        <f>MIN(IF(EG44=1,($S44-$S43)/(ABS($Q44)-ABS($Q43))*(G$42-ABS($Q43))+$S43,0),$D$7)</f>
        <v>0</v>
      </c>
      <c r="EI44" s="1">
        <f>IF(ABS($Q44)&lt;G$43,$AA44,IF(ABS($Q43)&lt;G$43,(G$43-ABS($Q43))*($Z43+$Z44)*0.5*($D$27+$D$28)*$D$5*1000,0))</f>
        <v>0</v>
      </c>
      <c r="EJ44" s="1">
        <f>IF(AND(G$43&lt;ABS($Q44),G$43&gt;ABS($Q43)),1,0)</f>
        <v>0</v>
      </c>
      <c r="EK44" s="3">
        <f>MIN(IF(EJ44=1,($S44-$S43)/(ABS($Q44)-ABS($Q43))*(G$43-ABS($Q43))+$S43,0),$D$7)</f>
        <v>0</v>
      </c>
      <c r="EL44" s="1">
        <f>IF(ABS($Q44)&lt;G$44,$AA44,IF(ABS($Q43)&lt;G$44,(G$44-ABS($Q43))*($Z43+$Z44)*0.5*($D$27+$D$28)*$D$5*1000,0))</f>
        <v>0</v>
      </c>
      <c r="EM44" s="1">
        <f>IF(AND(G$44&lt;ABS($Q44),G$44&gt;ABS($Q43)),1,0)</f>
        <v>0</v>
      </c>
      <c r="EN44" s="3">
        <f>MIN(IF(EM44=1,($S44-$S43)/(ABS($Q44)-ABS($Q43))*(G$44-ABS($Q43))+$S43,0),$D$7)</f>
        <v>0</v>
      </c>
      <c r="EO44" s="1">
        <f>IF(ABS($Q44)&lt;G$45,$AA44,IF(ABS($Q43)&lt;G$45,(G$45-ABS($Q43))*($Z43+$Z44)*0.5*($D$27+$D$28)*$D$5*1000,0))</f>
        <v>0</v>
      </c>
      <c r="EP44" s="1">
        <f>IF(AND(G$45&lt;ABS($Q44),G$45&gt;ABS($Q43)),1,0)</f>
        <v>0</v>
      </c>
      <c r="EQ44" s="3">
        <f>MIN(IF(EP44=1,($S44-$S43)/(ABS($Q44)-ABS($Q43))*(G$45-ABS($Q43))+$S43,0),$D$7)</f>
        <v>0</v>
      </c>
      <c r="ER44" s="1">
        <f>IF(ABS($Q44)&lt;G$46,$AA44,IF(ABS($Q43)&lt;G$46,(G$46-ABS($Q43))*($Z43+$Z44)*0.5*($D$27+$D$28)*$D$5*1000,0))</f>
        <v>0</v>
      </c>
      <c r="ES44" s="1">
        <f>IF(AND(G$46&lt;ABS($Q44),G$46&gt;ABS($Q43)),1,0)</f>
        <v>0</v>
      </c>
      <c r="ET44" s="3">
        <f>MIN(IF(ES44=1,($S44-$S43)/(ABS($Q44)-ABS($Q43))*(G$46-ABS($Q43))+$S43,0),$D$7)</f>
        <v>0</v>
      </c>
      <c r="EU44" s="1">
        <f>IF(ABS($Q44)&lt;G$47,$AA44,IF(ABS($Q43)&lt;G$47,(G$47-ABS($Q43))*($Z43+$Z44)*0.5*($D$27+$D$28)*$D$5*1000,0))</f>
        <v>0</v>
      </c>
      <c r="EV44" s="1">
        <f>IF(AND(G$47&lt;ABS($Q44),G$47&gt;ABS($Q43)),1,0)</f>
        <v>0</v>
      </c>
      <c r="EW44" s="3">
        <f>MIN(IF(EV44=1,($S44-$S43)/(ABS($Q44)-ABS($Q43))*(G$47-ABS($Q43))+$S43,0),$D$7)</f>
        <v>0</v>
      </c>
      <c r="EX44" s="1">
        <f>IF(ABS($Q44)&lt;G$48,$AA44,IF(ABS($Q43)&lt;G$48,(G$48-ABS($Q43))*($Z43+$Z44)*0.5*($D$27+$D$28)*$D$5*1000,0))</f>
        <v>0</v>
      </c>
      <c r="EY44" s="1">
        <f>IF(AND(G$48&lt;ABS($Q44),G$48&gt;ABS($Q43)),1,0)</f>
        <v>0</v>
      </c>
      <c r="EZ44" s="3">
        <f>MIN(IF(EY44=1,($S44-$S43)/(ABS($Q44)-ABS($Q43))*(G$48-ABS($Q43))+$S43,0),$D$7)</f>
        <v>0</v>
      </c>
      <c r="FA44" s="1">
        <f>IF(ABS($Q44)&lt;G$49,$AA44,IF(ABS($Q43)&lt;G$49,(G$49-ABS($Q43))*($Z43+$Z44)*0.5*($D$27+$D$28)*$D$5*1000,0))</f>
        <v>0</v>
      </c>
      <c r="FB44" s="1">
        <f>IF(AND(G$49&lt;ABS($Q44),G$49&gt;ABS($Q43)),1,0)</f>
        <v>0</v>
      </c>
      <c r="FC44" s="3">
        <f>MIN(IF(FB44=1,($S44-$S43)/(ABS($Q44)-ABS($Q43))*(G$49-ABS($Q43))+$S43,0),$D$7)</f>
        <v>0</v>
      </c>
      <c r="FD44" s="1">
        <f>IF(ABS($Q44)&lt;G$50,$AA44,IF(ABS($Q43)&lt;G$50,(G$50-ABS($Q43))*($Z43+$Z44)*0.5*($D$27+$D$28)*$D$5*1000,0))</f>
        <v>0</v>
      </c>
      <c r="FE44" s="1">
        <f>IF(AND(G$50&lt;ABS($Q44),G$50&gt;ABS($Q43)),1,0)</f>
        <v>0</v>
      </c>
      <c r="FF44" s="3">
        <f>MIN(IF(FE44=1,($S44-$S43)/(ABS($Q44)-ABS($Q43))*(G$50-ABS($Q43))+$S43,0),$D$7)</f>
        <v>0</v>
      </c>
      <c r="FG44" s="1">
        <f>IF(ABS($Q44)&lt;G$51,$AA44,IF(ABS($Q43)&lt;G$51,(G$51-ABS($Q43))*($Z43+$Z44)*0.5*($D$27+$D$28)*$D$5*1000,0))</f>
        <v>0</v>
      </c>
      <c r="FH44" s="1">
        <f>IF(AND(G$51&lt;ABS($Q44),G$51&gt;ABS($Q43)),1,0)</f>
        <v>0</v>
      </c>
      <c r="FI44" s="3">
        <f>MIN(IF(FH44=1,($S44-$S43)/(ABS($Q44)-ABS($Q43))*(G$51-ABS($Q43))+$S43,0),$D$7)</f>
        <v>0</v>
      </c>
      <c r="FJ44" s="1">
        <f>IF(ABS($Q44)&lt;G$52,$AA44,IF(ABS($Q43)&lt;G$52,(G$52-ABS($Q43))*($Z43+$Z44)*0.5*($D$27+$D$28)*$D$5*1000,0))</f>
        <v>0</v>
      </c>
      <c r="FK44" s="1">
        <f>IF(AND(G$52&lt;ABS($Q44),G$52&gt;ABS($Q43)),1,0)</f>
        <v>0</v>
      </c>
      <c r="FL44" s="3">
        <f>MIN(IF(FK44=1,($S44-$S43)/(ABS($Q44)-ABS($Q43))*(G$52-ABS($Q43))+$S43,0),$D$7)</f>
        <v>0</v>
      </c>
      <c r="FM44" s="1">
        <f>IF(ABS($Q44)&lt;G$53,$AA44,IF(ABS($Q43)&lt;G$53,(G$53-ABS($Q43))*($Z43+$Z44)*0.5*($D$27+$D$28)*$D$5*1000,0))</f>
        <v>0</v>
      </c>
      <c r="FN44" s="1">
        <f>IF(AND(G$53&lt;ABS($Q44),G$53&gt;ABS($Q43)),1,0)</f>
        <v>0</v>
      </c>
      <c r="FO44" s="3">
        <f>MIN(IF(FN44=1,($S44-$S43)/(ABS($Q44)-ABS($Q43))*(G$53-ABS($Q43))+$S43,0),$D$7)</f>
        <v>0</v>
      </c>
      <c r="FP44" s="1">
        <f>IF(ABS($Q44)&lt;G$54,$AA44,IF(ABS($Q43)&lt;G$54,(G$54-ABS($Q43))*($Z43+$Z44)*0.5*($D$27+$D$28)*$D$5*1000,0))</f>
        <v>0</v>
      </c>
      <c r="FQ44" s="1">
        <f>IF(AND(G$54&lt;ABS($Q44),G$54&gt;ABS($Q43)),1,0)</f>
        <v>0</v>
      </c>
      <c r="FR44" s="3">
        <f>MIN(IF(FQ44=1,($S44-$S43)/(ABS($Q44)-ABS($Q43))*(G$54-ABS($Q43))+$S43,0),$D$7)</f>
        <v>0</v>
      </c>
      <c r="FS44" s="1">
        <f>IF(ABS($Q44)&lt;G$55,$AA44,IF(ABS($Q43)&lt;G$55,(G$55-ABS($Q43))*($Z43+$Z44)*0.5*($D$27+$D$28)*$D$5*1000,0))</f>
        <v>0</v>
      </c>
      <c r="FT44" s="1">
        <f>IF(AND(G$55&lt;ABS($Q44),G$55&gt;ABS($Q43)),1,0)</f>
        <v>0</v>
      </c>
      <c r="FU44" s="3">
        <f>MIN(IF(FT44=1,($S44-$S43)/(ABS($Q44)-ABS($Q43))*(G$55-ABS($Q43))+$S43,0),$D$7)</f>
        <v>0</v>
      </c>
      <c r="FV44" s="1" t="e">
        <f>IF(ABS($Q44)&lt;#REF!,$AA44,IF(ABS($Q43)&lt;#REF!,(#REF!-ABS($Q43))*($Z43+$Z44)*0.5*($D$27+$D$28)*$D$5*1000,0))</f>
        <v>#REF!</v>
      </c>
      <c r="FW44" s="1" t="e">
        <f>IF(AND(#REF!&lt;ABS($Q44),#REF!&gt;ABS($Q43)),1,0)</f>
        <v>#REF!</v>
      </c>
      <c r="FX44" s="3" t="e">
        <f>MIN(IF(FW44=1,($S44-$S43)/(ABS($Q44)-ABS($Q43))*(#REF!-ABS($Q43))+$S43,0),$D$7)</f>
        <v>#REF!</v>
      </c>
    </row>
    <row r="45" spans="1:180" ht="15" customHeight="1" x14ac:dyDescent="0.35">
      <c r="A45" s="4"/>
      <c r="B45" s="4"/>
      <c r="C45" s="4"/>
      <c r="D45" s="4"/>
      <c r="E45" s="4"/>
      <c r="F45" s="4"/>
      <c r="G45" s="14">
        <v>24.5</v>
      </c>
      <c r="H45" s="24">
        <f>SUM(EQ7:EQ221)*$D$6*1000*$D$29</f>
        <v>2335.4302374010831</v>
      </c>
      <c r="I45" s="24">
        <f>SUM(EO7:EO410)</f>
        <v>31717.088580000003</v>
      </c>
      <c r="J45" s="25">
        <f t="shared" si="0"/>
        <v>4.5891748003549244</v>
      </c>
      <c r="K45" s="22">
        <f t="shared" si="3"/>
        <v>-5197.2991467957918</v>
      </c>
      <c r="L45" s="34">
        <f t="shared" si="4"/>
        <v>-5221.7991467957918</v>
      </c>
      <c r="M45" s="53">
        <f t="shared" si="6"/>
        <v>0</v>
      </c>
      <c r="N45" s="13">
        <f t="shared" si="1"/>
        <v>-13822.567219512763</v>
      </c>
      <c r="O45" s="13">
        <f t="shared" si="2"/>
        <v>-743.61688224131933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3">
        <f t="shared" si="5"/>
        <v>0.2</v>
      </c>
      <c r="AA45" s="3"/>
      <c r="AB45" s="1"/>
      <c r="AC45" s="2"/>
      <c r="AD45" s="2"/>
      <c r="AE45" s="1"/>
      <c r="AF45" s="2"/>
      <c r="AG45" s="2"/>
      <c r="AH45" s="1"/>
      <c r="AI45" s="2"/>
      <c r="AJ45" s="2"/>
      <c r="AK45" s="1"/>
      <c r="AL45" s="2"/>
      <c r="AM45" s="2"/>
      <c r="AN45" s="1"/>
      <c r="AO45" s="2"/>
      <c r="AP45" s="2"/>
      <c r="AQ45" s="1"/>
      <c r="AR45" s="2"/>
      <c r="AS45" s="2"/>
      <c r="AT45" s="1"/>
      <c r="AU45" s="2"/>
      <c r="AV45" s="2"/>
      <c r="AW45" s="1"/>
      <c r="AX45" s="2"/>
      <c r="AY45" s="2"/>
      <c r="AZ45" s="1"/>
      <c r="BA45" s="2"/>
      <c r="BB45" s="2"/>
      <c r="BC45" s="1"/>
      <c r="BD45" s="2"/>
      <c r="BE45" s="2"/>
      <c r="BF45" s="1"/>
      <c r="BG45" s="2"/>
      <c r="BH45" s="2"/>
      <c r="BI45" s="1"/>
      <c r="BJ45" s="2"/>
      <c r="BK45" s="2"/>
      <c r="BL45" s="1"/>
      <c r="BM45" s="2"/>
      <c r="BN45" s="2"/>
      <c r="BO45" s="1"/>
      <c r="BP45" s="2"/>
      <c r="BQ45" s="2"/>
      <c r="BR45" s="1"/>
      <c r="BS45" s="2"/>
      <c r="BT45" s="2"/>
      <c r="BU45" s="1"/>
      <c r="BV45" s="2"/>
      <c r="BW45" s="2"/>
      <c r="BX45" s="1"/>
      <c r="BY45" s="2"/>
      <c r="BZ45" s="2"/>
      <c r="CA45" s="1"/>
      <c r="CB45" s="2"/>
      <c r="CC45" s="2"/>
      <c r="CD45" s="1"/>
      <c r="CE45" s="2"/>
      <c r="CF45" s="2"/>
      <c r="CG45" s="1"/>
      <c r="CH45" s="2"/>
      <c r="CI45" s="2"/>
      <c r="CJ45" s="1"/>
      <c r="CK45" s="2"/>
      <c r="CL45" s="2"/>
      <c r="CM45" s="1"/>
      <c r="CN45" s="2"/>
      <c r="CO45" s="2"/>
      <c r="CP45" s="1"/>
      <c r="CQ45" s="2"/>
      <c r="CR45" s="2"/>
      <c r="CS45" s="1"/>
      <c r="CT45" s="2"/>
      <c r="CU45" s="2"/>
      <c r="CV45" s="1"/>
      <c r="CW45" s="2"/>
      <c r="CX45" s="2"/>
      <c r="CY45" s="1"/>
      <c r="CZ45" s="2"/>
      <c r="DA45" s="2"/>
      <c r="DB45" s="1"/>
      <c r="DC45" s="2"/>
      <c r="DD45" s="2"/>
      <c r="DE45" s="1"/>
      <c r="DF45" s="2"/>
      <c r="DG45" s="2"/>
      <c r="DH45" s="1"/>
      <c r="DI45" s="2"/>
      <c r="DJ45" s="2"/>
      <c r="DK45" s="1"/>
      <c r="DL45" s="2"/>
      <c r="DM45" s="2"/>
      <c r="DN45" s="1"/>
      <c r="DO45" s="2"/>
      <c r="DP45" s="2"/>
      <c r="DQ45" s="1"/>
      <c r="DR45" s="2"/>
      <c r="DS45" s="2"/>
      <c r="DT45" s="1"/>
      <c r="DU45" s="2"/>
      <c r="DV45" s="2"/>
      <c r="DW45" s="1"/>
      <c r="DX45" s="2"/>
      <c r="DY45" s="2"/>
      <c r="DZ45" s="1"/>
      <c r="EA45" s="2"/>
      <c r="EB45" s="2"/>
      <c r="EC45" s="1"/>
      <c r="ED45" s="2"/>
      <c r="EE45" s="2"/>
      <c r="EF45" s="1"/>
      <c r="EG45" s="2"/>
      <c r="EH45" s="2"/>
      <c r="EI45" s="1"/>
      <c r="EJ45" s="2"/>
      <c r="EK45" s="2"/>
      <c r="EL45" s="1"/>
      <c r="EM45" s="2"/>
      <c r="EN45" s="2"/>
      <c r="EO45" s="1"/>
      <c r="EP45" s="2"/>
      <c r="EQ45" s="2"/>
      <c r="ER45" s="1"/>
      <c r="ES45" s="2"/>
      <c r="ET45" s="2"/>
      <c r="EU45" s="1"/>
      <c r="EV45" s="2"/>
      <c r="EW45" s="2"/>
      <c r="EX45" s="1"/>
      <c r="EY45" s="2"/>
      <c r="EZ45" s="2"/>
      <c r="FA45" s="1"/>
      <c r="FB45" s="2"/>
      <c r="FC45" s="2"/>
      <c r="FD45" s="1"/>
      <c r="FE45" s="2"/>
      <c r="FF45" s="2"/>
      <c r="FG45" s="1"/>
      <c r="FH45" s="2"/>
      <c r="FI45" s="2"/>
      <c r="FJ45" s="1"/>
      <c r="FK45" s="2"/>
      <c r="FL45" s="2"/>
      <c r="FM45" s="1"/>
      <c r="FN45" s="2"/>
      <c r="FO45" s="2"/>
      <c r="FP45" s="1"/>
      <c r="FQ45" s="2"/>
      <c r="FR45" s="2"/>
      <c r="FS45" s="1"/>
      <c r="FT45" s="2"/>
      <c r="FU45" s="2"/>
      <c r="FV45" s="1"/>
      <c r="FW45" s="2"/>
      <c r="FX45" s="2"/>
    </row>
    <row r="46" spans="1:180" ht="15" customHeight="1" x14ac:dyDescent="0.35">
      <c r="A46" s="4"/>
      <c r="B46" s="4"/>
      <c r="C46" s="4"/>
      <c r="D46" s="4"/>
      <c r="E46" s="4"/>
      <c r="F46" s="4"/>
      <c r="G46" s="14">
        <v>25</v>
      </c>
      <c r="H46" s="24">
        <f>SUM(ET7:ET221)*$D$6*1000*$D$29</f>
        <v>2359.0567566544246</v>
      </c>
      <c r="I46" s="24">
        <f>SUM(ER7:ER410)</f>
        <v>32442.268580000004</v>
      </c>
      <c r="J46" s="25">
        <f t="shared" si="0"/>
        <v>4.4973913043478264</v>
      </c>
      <c r="K46" s="22">
        <f t="shared" si="3"/>
        <v>-5809.4043723538734</v>
      </c>
      <c r="L46" s="34">
        <f t="shared" si="4"/>
        <v>-5834.4043723538734</v>
      </c>
      <c r="M46" s="53">
        <f t="shared" si="6"/>
        <v>0</v>
      </c>
      <c r="N46" s="13">
        <f t="shared" si="1"/>
        <v>-14427.149600541377</v>
      </c>
      <c r="O46" s="13">
        <f t="shared" si="2"/>
        <v>-751.13972677078618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3">
        <f t="shared" si="5"/>
        <v>0.2</v>
      </c>
      <c r="AA46" s="1">
        <f>$R45*($Z46+$Z45)*0.5*($D$27+$D$28)*1000*$D$5</f>
        <v>0</v>
      </c>
      <c r="AB46" s="1">
        <f>IF(ABS($Q46)&lt;$G$6,$AA46,IF(ABS($Q45)&lt;$G$6,($G$6-ABS($Q45))*($Z45+$Z46)*0.5*($D$27+$D$28)*$D$5*1000,0))</f>
        <v>0</v>
      </c>
      <c r="AC46" s="1">
        <f>IF(AND($G$6&lt;ABS($Q46),$G$6&gt;ABS($Q45)),1,0)</f>
        <v>0</v>
      </c>
      <c r="AD46" s="3">
        <f>MIN(IF(AC46=1,($S46-$S45)/(ABS($Q46)-ABS($Q45))*($G$6-ABS($Q45))+$S45,0),$D$7)</f>
        <v>0</v>
      </c>
      <c r="AE46" s="1">
        <f>IF(ABS($Q46)&lt;$G$7,$AA46,IF(ABS($Q45)&lt;$G$7,($G$7-ABS($Q45))*($Z45+$Z46)*0.5*($D$27+$D$28)*$D$5*1000,0))</f>
        <v>0</v>
      </c>
      <c r="AF46" s="1">
        <f>IF(AND($G$7&lt;ABS($Q46),$G$7&gt;ABS($Q45)),1,0)</f>
        <v>0</v>
      </c>
      <c r="AG46" s="3">
        <f>MIN(IF(AF46=1,($S46-$S45)/(ABS($Q46)-ABS($Q45))*($G$7-ABS($Q45))+$S45,0),$D$7)</f>
        <v>0</v>
      </c>
      <c r="AH46" s="1">
        <f>IF(ABS($Q46)&lt;$G$8,$AA46,IF(ABS($Q45)&lt;$G$8,($G$8-ABS($Q45))*($Z45+$Z46)*0.5*($D$27+$D$28)*$D$5*1000,0))</f>
        <v>0</v>
      </c>
      <c r="AI46" s="1">
        <f>IF(AND($G$8&lt;ABS($Q46),$G$8&gt;ABS($Q45)),1,0)</f>
        <v>0</v>
      </c>
      <c r="AJ46" s="3">
        <f>MIN(IF(AI46=1,($S46-$S45)/(ABS($Q46)-ABS($Q45))*($G$8-ABS($Q45))+$S45,0),$D$7)</f>
        <v>0</v>
      </c>
      <c r="AK46" s="1">
        <f>IF(ABS($Q46)&lt;$G$9,$AA46,IF(ABS($Q45)&lt;$G$9,($G$9-ABS($Q45))*($Z45+$Z46)*0.5*($D$27+$D$28)*$D$5*1000,0))</f>
        <v>0</v>
      </c>
      <c r="AL46" s="1">
        <f>IF(AND($G$9&lt;ABS($Q46),$G$9&gt;ABS($Q45)),1,0)</f>
        <v>0</v>
      </c>
      <c r="AM46" s="3">
        <f>MIN(IF(AL46=1,($S46-$S45)/(ABS($Q46)-ABS($Q45))*($G$9-ABS($Q45))+$S45,0),$D$7)</f>
        <v>0</v>
      </c>
      <c r="AN46" s="1">
        <f>IF(ABS($Q46)&lt;$G$10,$AA46,IF(ABS($Q45)&lt;$G$10,($G$10-ABS($Q45))*($Z45+$Z46)*0.5*($D$27+$D$28)*$D$5*1000,0))</f>
        <v>0</v>
      </c>
      <c r="AO46" s="1">
        <f>IF(AND($G$10&lt;ABS($Q46),$G$10&gt;ABS($Q45)),1,0)</f>
        <v>0</v>
      </c>
      <c r="AP46" s="3">
        <f>MIN(IF(AO46=1,($S46-$S45)/(ABS($Q46)-ABS($Q45))*($G$10-ABS($Q45))+$S45,0),$D$7)</f>
        <v>0</v>
      </c>
      <c r="AQ46" s="1">
        <f>IF(ABS($Q46)&lt;$G$11,$AA46,IF(ABS($Q45)&lt;$G$11,($G$11-ABS($Q45))*($Z45+$Z46)*0.5*($D$27+$D$28)*$D$5*1000,0))</f>
        <v>0</v>
      </c>
      <c r="AR46" s="1">
        <f>IF(AND($G$11&lt;ABS($Q46),$G$11&gt;ABS($Q45)),1,0)</f>
        <v>0</v>
      </c>
      <c r="AS46" s="3">
        <f>MIN(IF(AR46=1,($S46-$S45)/(ABS($Q46)-ABS($Q45))*($G$11-ABS($Q45))+$S45,0),$D$7)</f>
        <v>0</v>
      </c>
      <c r="AT46" s="1">
        <f>IF(ABS($Q46)&lt;$G$12,$AA46,IF(ABS($Q45)&lt;$G$12,($G$12-ABS($Q45))*($Z45+$Z46)*0.5*($D$27+$D$28)*$D$5*1000,0))</f>
        <v>0</v>
      </c>
      <c r="AU46" s="1">
        <f>IF(AND($G$12&lt;ABS($Q46),$G$12&gt;ABS($Q45)),1,0)</f>
        <v>0</v>
      </c>
      <c r="AV46" s="3">
        <f>MIN(IF(AU46=1,($S46-$S45)/(ABS($Q46)-ABS($Q45))*($G$12-ABS($Q45))+$S45,0),$D$7)</f>
        <v>0</v>
      </c>
      <c r="AW46" s="1">
        <f>IF(ABS($Q46)&lt;$G$13,$AA46,IF(ABS($Q45)&lt;$G$13,($G$13-ABS($Q45))*($Z45+$Z46)*0.5*($D$27+$D$28)*$D$5*1000,0))</f>
        <v>0</v>
      </c>
      <c r="AX46" s="1">
        <f>IF(AND($G$13&lt;ABS($Q46),$G$13&gt;ABS($Q45)),1,0)</f>
        <v>0</v>
      </c>
      <c r="AY46" s="3">
        <f>MIN(IF(AX46=1,($S46-$S45)/(ABS($Q46)-ABS($Q45))*($G$13-ABS($Q45))+$S45,0),$D$7)</f>
        <v>0</v>
      </c>
      <c r="AZ46" s="1">
        <f>IF(ABS($Q46)&lt;$G$14,$AA46,IF(ABS($Q45)&lt;$G$14,($G$14-ABS($Q45))*($Z45+$Z46)*0.5*($D$27+$D$28)*$D$5*1000,0))</f>
        <v>0</v>
      </c>
      <c r="BA46" s="1">
        <f>IF(AND($G$14&lt;ABS($Q46),$G$14&gt;ABS($Q45)),1,0)</f>
        <v>0</v>
      </c>
      <c r="BB46" s="3">
        <f>MIN(IF(BA46=1,($S46-$S45)/(ABS($Q46)-ABS($Q45))*($G$14-ABS($Q45))+$S45,0),$D$7)</f>
        <v>0</v>
      </c>
      <c r="BC46" s="1">
        <f>IF(ABS($Q46)&lt;G$15,$AA46,IF(ABS($Q45)&lt;G$15,(G$15-ABS($Q45))*($Z45+$Z46)*0.5*($D$27+$D$28)*$D$5*1000,0))</f>
        <v>0</v>
      </c>
      <c r="BD46" s="1">
        <f>IF(AND(G$15&lt;ABS($Q46),G$15&gt;ABS($Q45)),1,0)</f>
        <v>0</v>
      </c>
      <c r="BE46" s="3">
        <f>MIN(IF(BD46=1,($S46-$S45)/(ABS($Q46)-ABS($Q45))*(G$15-ABS($Q45))+$S45,0),$D$7)</f>
        <v>0</v>
      </c>
      <c r="BF46" s="1">
        <f>IF(ABS($Q46)&lt;G$16,$AA46,IF(ABS($Q45)&lt;G$16,(G$16-ABS($Q45))*($Z45+$Z46)*0.5*($D$27+$D$28)*$D$5*1000,0))</f>
        <v>0</v>
      </c>
      <c r="BG46" s="1">
        <f>IF(AND(G$16&lt;ABS($Q46),G$16&gt;ABS($Q45)),1,0)</f>
        <v>0</v>
      </c>
      <c r="BH46" s="3">
        <f>MIN(IF(BG46=1,($S46-$S45)/(ABS($Q46)-ABS($Q45))*(G$16-ABS($Q45))+$S45,0),$D$7)</f>
        <v>0</v>
      </c>
      <c r="BI46" s="1">
        <f>IF(ABS($Q46)&lt;G$17,$AA46,IF(ABS($Q45)&lt;G$17,(G$17-ABS($Q45))*($Z45+$Z46)*0.5*($D$27+$D$28)*$D$5*1000,0))</f>
        <v>0</v>
      </c>
      <c r="BJ46" s="1">
        <f>IF(AND(G$17&lt;ABS($Q46),G$17&gt;ABS($Q45)),1,0)</f>
        <v>0</v>
      </c>
      <c r="BK46" s="3">
        <f>MIN(IF(BJ46=1,($S46-$S45)/(ABS($Q46)-ABS($Q45))*(G$17-ABS($Q45))+$S45,0),$D$7)</f>
        <v>0</v>
      </c>
      <c r="BL46" s="1">
        <f>IF(ABS($Q46)&lt;G$18,$AA46,IF(ABS($Q45)&lt;G$18,(G$18-ABS($Q45))*($Z45+$Z46)*0.5*($D$27+$D$28)*$D$5*1000,0))</f>
        <v>0</v>
      </c>
      <c r="BM46" s="1">
        <f>IF(AND(G$18&lt;ABS($Q46),G$18&gt;ABS($Q45)),1,0)</f>
        <v>0</v>
      </c>
      <c r="BN46" s="3">
        <f>MIN(IF(BM46=1,($S46-$S45)/(ABS($Q46)-ABS($Q45))*(G$18-ABS($Q45))+$S45,0),$D$7)</f>
        <v>0</v>
      </c>
      <c r="BO46" s="1">
        <f>IF(ABS($Q46)&lt;G$19,$AA46,IF(ABS($Q45)&lt;G$19,(G$19-ABS($Q45))*($Z45+$Z46)*0.5*($D$27+$D$28)*$D$5*1000,0))</f>
        <v>0</v>
      </c>
      <c r="BP46" s="1">
        <f>IF(AND(G$19&lt;ABS($Q46),G$19&gt;ABS($Q45)),1,0)</f>
        <v>0</v>
      </c>
      <c r="BQ46" s="3">
        <f>MIN(IF(BP46=1,($S46-$S45)/(ABS($Q46)-ABS($Q45))*(G$19-ABS($Q45))+$S45,0),$D$7)</f>
        <v>0</v>
      </c>
      <c r="BR46" s="1">
        <f>IF(ABS($Q46)&lt;G$20,$AA46,IF(ABS($Q45)&lt;G$20,(G$20-ABS($Q45))*($Z45+$Z46)*0.5*($D$27+$D$28)*$D$5*1000,0))</f>
        <v>0</v>
      </c>
      <c r="BS46" s="1">
        <f>IF(AND(G$20&lt;ABS($Q46),G$20&gt;ABS($Q45)),1,0)</f>
        <v>0</v>
      </c>
      <c r="BT46" s="3">
        <f>MIN(IF(BS46=1,($S46-$S45)/(ABS($Q46)-ABS($Q45))*(G$20-ABS($Q45))+$S45,0),$D$7)</f>
        <v>0</v>
      </c>
      <c r="BU46" s="1">
        <f>IF(ABS($Q46)&lt;G$21,$AA46,IF(ABS($Q45)&lt;G$21,(G$21-ABS($Q45))*($Z45+$Z46)*0.5*($D$27+$D$28)*$D$5*1000,0))</f>
        <v>0</v>
      </c>
      <c r="BV46" s="1">
        <f>IF(AND(G$21&lt;ABS($Q46),G$21&gt;ABS($Q45)),1,0)</f>
        <v>0</v>
      </c>
      <c r="BW46" s="3">
        <f>MIN(IF(BV46=1,($S46-$S45)/(ABS($Q46)-ABS($Q45))*(G$21-ABS($Q45))+$S45,0),$D$7)</f>
        <v>0</v>
      </c>
      <c r="BX46" s="1">
        <f>IF(ABS($Q46)&lt;G$22,$AA46,IF(ABS($Q45)&lt;G$22,(G$22-ABS($Q45))*($Z45+$Z46)*0.5*($D$27+$D$28)*$D$5*1000,0))</f>
        <v>0</v>
      </c>
      <c r="BY46" s="1">
        <f>IF(AND(G$22&lt;ABS($Q46),G$22&gt;ABS($Q45)),1,0)</f>
        <v>0</v>
      </c>
      <c r="BZ46" s="3">
        <f>MIN(IF(BY46=1,($S46-$S45)/(ABS($Q46)-ABS($Q45))*(G$22-ABS($Q45))+$S45,0),$D$7)</f>
        <v>0</v>
      </c>
      <c r="CA46" s="1">
        <f>IF(ABS($Q46)&lt;G$23,$AA46,IF(ABS($Q45)&lt;G$23,(G$23-ABS($Q45))*($Z45+$Z46)*0.5*($D$27+$D$28)*$D$5*1000,0))</f>
        <v>0</v>
      </c>
      <c r="CB46" s="1">
        <f>IF(AND(G$23&lt;ABS($Q46),G$23&gt;ABS($Q45)),1,0)</f>
        <v>0</v>
      </c>
      <c r="CC46" s="3">
        <f>MIN(IF(CB46=1,($S46-$S45)/(ABS($Q46)-ABS($Q45))*(G$23-ABS($Q45))+$S45,0),$D$7)</f>
        <v>0</v>
      </c>
      <c r="CD46" s="1">
        <f>IF(ABS($Q46)&lt;G$24,$AA46,IF(ABS($Q45)&lt;G$24,(G$24-ABS($Q45))*($Z45+$Z46)*0.5*($D$27+$D$28)*$D$5*1000,0))</f>
        <v>0</v>
      </c>
      <c r="CE46" s="1">
        <f>IF(AND(G$24&lt;ABS($Q46),G$24&gt;ABS($Q45)),1,0)</f>
        <v>0</v>
      </c>
      <c r="CF46" s="3">
        <f>MIN(IF(CE46=1,($S46-$S45)/(ABS($Q46)-ABS($Q45))*(G$24-ABS($Q45))+$S45,0),$D$7)</f>
        <v>0</v>
      </c>
      <c r="CG46" s="1">
        <f>IF(ABS($Q46)&lt;G$25,$AA46,IF(ABS($Q45)&lt;G$25,(G$25-ABS($Q45))*($Z45+$Z46)*0.5*($D$27+$D$28)*$D$5*1000,0))</f>
        <v>0</v>
      </c>
      <c r="CH46" s="1">
        <f>IF(AND(G$25&lt;ABS($Q46),G$25&gt;ABS($Q45)),1,0)</f>
        <v>0</v>
      </c>
      <c r="CI46" s="3">
        <f>MIN(IF(CH46=1,($S46-$S45)/(ABS($Q46)-ABS($Q45))*(G$25-ABS($Q45))+$S45,0),$D$7)</f>
        <v>0</v>
      </c>
      <c r="CJ46" s="1">
        <f>IF(ABS($Q46)&lt;G$26,$AA46,IF(ABS($Q45)&lt;G$26,(G$26-ABS($Q45))*($Z45+$Z46)*0.5*($D$27+$D$28)*$D$5*1000,0))</f>
        <v>0</v>
      </c>
      <c r="CK46" s="1">
        <f>IF(AND(G$26&lt;ABS($Q46),G$26&gt;ABS($Q45)),1,0)</f>
        <v>0</v>
      </c>
      <c r="CL46" s="3">
        <f>MIN(IF(CK46=1,($S46-$S45)/(ABS($Q46)-ABS($Q45))*(G$26-ABS($Q45))+$S45,0),$D$7)</f>
        <v>0</v>
      </c>
      <c r="CM46" s="1">
        <f>IF(ABS($Q46)&lt;G$27,$AA46,IF(ABS($Q45)&lt;G$27,(G$27-ABS($Q45))*($Z45+$Z46)*0.5*($D$27+$D$28)*$D$5*1000,0))</f>
        <v>0</v>
      </c>
      <c r="CN46" s="1">
        <f>IF(AND(G$27&lt;ABS($Q46),G$27&gt;ABS($Q45)),1,0)</f>
        <v>0</v>
      </c>
      <c r="CO46" s="3">
        <f>MIN(IF(CN46=1,($S46-$S45)/(ABS($Q46)-ABS($Q45))*(G$27-ABS($Q45))+$S45,0),$D$7)</f>
        <v>0</v>
      </c>
      <c r="CP46" s="1">
        <f>IF(ABS($Q46)&lt;G$28,$AA46,IF(ABS($Q45)&lt;G$28,(G$28-ABS($Q45))*($Z45+$Z46)*0.5*($D$27+$D$28)*$D$5*1000,0))</f>
        <v>0</v>
      </c>
      <c r="CQ46" s="1">
        <f>IF(AND(G$28&lt;ABS($Q46),G$28&gt;ABS($Q45)),1,0)</f>
        <v>0</v>
      </c>
      <c r="CR46" s="3">
        <f>MIN(IF(CQ46=1,($S46-$S45)/(ABS($Q46)-ABS($Q45))*(G$28-ABS($Q45))+$S45,0),$D$7)</f>
        <v>0</v>
      </c>
      <c r="CS46" s="1">
        <f>IF(ABS($Q46)&lt;G$29,$AA46,IF(ABS($Q45)&lt;G$29,(G$29-ABS($Q45))*($Z45+$Z46)*0.5*($D$27+$D$28)*$D$5*1000,0))</f>
        <v>0</v>
      </c>
      <c r="CT46" s="1">
        <f>IF(AND(G$29&lt;ABS($Q46),G$29&gt;ABS($Q45)),1,0)</f>
        <v>0</v>
      </c>
      <c r="CU46" s="3">
        <f>MIN(IF(CT46=1,($S46-$S45)/(ABS($Q46)-ABS($Q45))*(G$29-ABS($Q45))+$S45,0),$D$7)</f>
        <v>0</v>
      </c>
      <c r="CV46" s="1">
        <f>IF(ABS($Q46)&lt;G$30,$AA46,IF(ABS($Q45)&lt;G$30,(G$30-ABS($Q45))*($Z45+$Z46)*0.5*($D$27+$D$28)*$D$5*1000,0))</f>
        <v>0</v>
      </c>
      <c r="CW46" s="1">
        <f>IF(AND(G$30&lt;ABS($Q46),G$30&gt;ABS($Q45)),1,0)</f>
        <v>0</v>
      </c>
      <c r="CX46" s="3">
        <f>MIN(IF(CW46=1,($S46-$S45)/(ABS($Q46)-ABS($Q45))*(G$30-ABS($Q45))+$S45,0),$D$7)</f>
        <v>0</v>
      </c>
      <c r="CY46" s="1">
        <f>IF(ABS($Q46)&lt;G$31,$AA46,IF(ABS($Q45)&lt;G$31,(G$31-ABS($Q45))*($Z45+$Z46)*0.5*($D$27+$D$28)*$D$5*1000,0))</f>
        <v>0</v>
      </c>
      <c r="CZ46" s="1">
        <f>IF(AND(G$31&lt;ABS($Q46),G$31&gt;ABS($Q45)),1,0)</f>
        <v>0</v>
      </c>
      <c r="DA46" s="3">
        <f>MIN(IF(CZ46=1,($S46-$S45)/(ABS($Q46)-ABS($Q45))*(G$31-ABS($Q45))+$S45,0),$D$7)</f>
        <v>0</v>
      </c>
      <c r="DB46" s="1">
        <f>IF(ABS($Q46)&lt;G$32,$AA46,IF(ABS($Q45)&lt;G$32,(G$32-ABS($Q45))*($Z45+$Z46)*0.5*($D$27+$D$28)*$D$5*1000,0))</f>
        <v>0</v>
      </c>
      <c r="DC46" s="1">
        <f>IF(AND(G$32&lt;ABS($Q46),G$32&gt;ABS($Q45)),1,0)</f>
        <v>0</v>
      </c>
      <c r="DD46" s="3">
        <f>MIN(IF(DC46=1,($S46-$S45)/(ABS($Q46)-ABS($Q45))*(G$32-ABS($Q45))+$S45,0),$D$7)</f>
        <v>0</v>
      </c>
      <c r="DE46" s="1">
        <f>IF(ABS($Q46)&lt;G$33,$AA46,IF(ABS($Q45)&lt;G$33,(G$33-ABS($Q45))*($Z45+$Z46)*0.5*($D$27+$D$28)*$D$5*1000,0))</f>
        <v>0</v>
      </c>
      <c r="DF46" s="1">
        <f>IF(AND(G$33&lt;ABS($Q46),G$33&gt;ABS($Q45)),1,0)</f>
        <v>0</v>
      </c>
      <c r="DG46" s="3">
        <f>MIN(IF(DF46=1,($S46-$S45)/(ABS($Q46)-ABS($Q45))*(G$33-ABS($Q45))+$S45,0),$D$7)</f>
        <v>0</v>
      </c>
      <c r="DH46" s="1">
        <f>IF(ABS($Q46)&lt;G$34,$AA46,IF(ABS($Q45)&lt;G$34,(G$34-ABS($Q45))*($Z45+$Z46)*0.5*($D$27+$D$28)*$D$5*1000,0))</f>
        <v>0</v>
      </c>
      <c r="DI46" s="1">
        <f>IF(AND(G$34&lt;ABS($Q46),G$34&gt;ABS($Q45)),1,0)</f>
        <v>0</v>
      </c>
      <c r="DJ46" s="3">
        <f>MIN(IF(DI46=1,($S46-$S45)/(ABS($Q46)-ABS($Q45))*(G$34-ABS($Q45))+$S45,0),$D$7)</f>
        <v>0</v>
      </c>
      <c r="DK46" s="1">
        <f>IF(ABS($Q46)&lt;G$35,$AA46,IF(ABS($Q45)&lt;G$35,(G$35-ABS($Q45))*($Z45+$Z46)*0.5*($D$27+$D$28)*$D$5*1000,0))</f>
        <v>0</v>
      </c>
      <c r="DL46" s="1">
        <f>IF(AND(G$35&lt;ABS($Q46),G$35&gt;ABS($Q45)),1,0)</f>
        <v>0</v>
      </c>
      <c r="DM46" s="3">
        <f>MIN(IF(DL46=1,($S46-$S45)/(ABS($Q46)-ABS($Q45))*(G$35-ABS($Q45))+$S45,0),$D$7)</f>
        <v>0</v>
      </c>
      <c r="DN46" s="1">
        <f>IF(ABS($Q46)&lt;G$36,$AA46,IF(ABS($Q45)&lt;G$36,(G$36-ABS($Q45))*($Z45+$Z46)*0.5*($D$27+$D$28)*$D$5*1000,0))</f>
        <v>0</v>
      </c>
      <c r="DO46" s="1">
        <f>IF(AND(G$36&lt;ABS($Q46),G$36&gt;ABS($Q45)),1,0)</f>
        <v>0</v>
      </c>
      <c r="DP46" s="3">
        <f>MIN(IF(DO46=1,($S46-$S45)/(ABS($Q46)-ABS($Q45))*(G$36-ABS($Q45))+$S45,0),$D$7)</f>
        <v>0</v>
      </c>
      <c r="DQ46" s="1">
        <f>IF(ABS($Q46)&lt;G$37,$AA46,IF(ABS($Q45)&lt;G$37,(G$37-ABS($Q45))*($Z45+$Z46)*0.5*($D$27+$D$28)*$D$5*1000,0))</f>
        <v>0</v>
      </c>
      <c r="DR46" s="1">
        <f>IF(AND(G$37&lt;ABS($Q46),G$37&gt;ABS($Q45)),1,0)</f>
        <v>0</v>
      </c>
      <c r="DS46" s="3">
        <f>MIN(IF(DR46=1,($S46-$S45)/(ABS($Q46)-ABS($Q45))*(G$37-ABS($Q45))+$S45,0),$D$7)</f>
        <v>0</v>
      </c>
      <c r="DT46" s="1">
        <f>IF(ABS($Q46)&lt;G$38,$AA46,IF(ABS($Q45)&lt;G$38,(G$38-ABS($Q45))*($Z45+$Z46)*0.5*($D$27+$D$28)*$D$5*1000,0))</f>
        <v>0</v>
      </c>
      <c r="DU46" s="1">
        <f>IF(AND(G$38&lt;ABS($Q46),G$38&gt;ABS($Q45)),1,0)</f>
        <v>0</v>
      </c>
      <c r="DV46" s="3">
        <f>MIN(IF(DU46=1,($S46-$S45)/(ABS($Q46)-ABS($Q45))*(G$38-ABS($Q45))+$S45,0),$D$7)</f>
        <v>0</v>
      </c>
      <c r="DW46" s="1">
        <f>IF(ABS($Q46)&lt;G$39,$AA46,IF(ABS($Q45)&lt;G$39,(G$39-ABS($Q45))*($Z45+$Z46)*0.5*($D$27+$D$28)*$D$5*1000,0))</f>
        <v>0</v>
      </c>
      <c r="DX46" s="1">
        <f>IF(AND(G$39&lt;ABS($Q46),G$39&gt;ABS($Q45)),1,0)</f>
        <v>0</v>
      </c>
      <c r="DY46" s="3">
        <f>MIN(IF(DX46=1,($S46-$S45)/(ABS($Q46)-ABS($Q45))*(G$39-ABS($Q45))+$S45,0),$D$7)</f>
        <v>0</v>
      </c>
      <c r="DZ46" s="1">
        <f>IF(ABS($Q46)&lt;G$40,$AA46,IF(ABS($Q45)&lt;G$40,(G$40-ABS($Q45))*($Z45+$Z46)*0.5*($D$27+$D$28)*$D$5*1000,0))</f>
        <v>0</v>
      </c>
      <c r="EA46" s="1">
        <f>IF(AND(G$40&lt;ABS($Q46),G$40&gt;ABS($Q45)),1,0)</f>
        <v>0</v>
      </c>
      <c r="EB46" s="3">
        <f>MIN(IF(EA46=1,($S46-$S45)/(ABS($Q46)-ABS($Q45))*(G$40-ABS($Q45))+$S45,0),$D$7)</f>
        <v>0</v>
      </c>
      <c r="EC46" s="1">
        <f>IF(ABS($Q46)&lt;G$41,$AA46,IF(ABS($Q45)&lt;G$41,(G$41-ABS($Q45))*($Z45+$Z46)*0.5*($D$27+$D$28)*$D$5*1000,0))</f>
        <v>0</v>
      </c>
      <c r="ED46" s="1">
        <f>IF(AND(G$41&lt;ABS($Q46),G$41&gt;ABS($Q45)),1,0)</f>
        <v>0</v>
      </c>
      <c r="EE46" s="3">
        <f>MIN(IF(ED46=1,($S46-$S45)/(ABS($Q46)-ABS($Q45))*(G$41-ABS($Q45))+$S45,0),$D$7)</f>
        <v>0</v>
      </c>
      <c r="EF46" s="1">
        <f>IF(ABS($Q46)&lt;G$42,$AA46,IF(ABS($Q45)&lt;G$42,(G$42-ABS($Q45))*($Z45+$Z46)*0.5*($D$27+$D$28)*$D$5*1000,0))</f>
        <v>0</v>
      </c>
      <c r="EG46" s="1">
        <f>IF(AND(G$42&lt;ABS($Q46),G$42&gt;ABS($Q45)),1,0)</f>
        <v>0</v>
      </c>
      <c r="EH46" s="3">
        <f>MIN(IF(EG46=1,($S46-$S45)/(ABS($Q46)-ABS($Q45))*(G$42-ABS($Q45))+$S45,0),$D$7)</f>
        <v>0</v>
      </c>
      <c r="EI46" s="1">
        <f>IF(ABS($Q46)&lt;G$43,$AA46,IF(ABS($Q45)&lt;G$43,(G$43-ABS($Q45))*($Z45+$Z46)*0.5*($D$27+$D$28)*$D$5*1000,0))</f>
        <v>0</v>
      </c>
      <c r="EJ46" s="1">
        <f>IF(AND(G$43&lt;ABS($Q46),G$43&gt;ABS($Q45)),1,0)</f>
        <v>0</v>
      </c>
      <c r="EK46" s="3">
        <f>MIN(IF(EJ46=1,($S46-$S45)/(ABS($Q46)-ABS($Q45))*(G$43-ABS($Q45))+$S45,0),$D$7)</f>
        <v>0</v>
      </c>
      <c r="EL46" s="1">
        <f>IF(ABS($Q46)&lt;G$44,$AA46,IF(ABS($Q45)&lt;G$44,(G$44-ABS($Q45))*($Z45+$Z46)*0.5*($D$27+$D$28)*$D$5*1000,0))</f>
        <v>0</v>
      </c>
      <c r="EM46" s="1">
        <f>IF(AND(G$44&lt;ABS($Q46),G$44&gt;ABS($Q45)),1,0)</f>
        <v>0</v>
      </c>
      <c r="EN46" s="3">
        <f>MIN(IF(EM46=1,($S46-$S45)/(ABS($Q46)-ABS($Q45))*(G$44-ABS($Q45))+$S45,0),$D$7)</f>
        <v>0</v>
      </c>
      <c r="EO46" s="1">
        <f>IF(ABS($Q46)&lt;G$45,$AA46,IF(ABS($Q45)&lt;G$45,(G$45-ABS($Q45))*($Z45+$Z46)*0.5*($D$27+$D$28)*$D$5*1000,0))</f>
        <v>0</v>
      </c>
      <c r="EP46" s="1">
        <f>IF(AND(G$45&lt;ABS($Q46),G$45&gt;ABS($Q45)),1,0)</f>
        <v>0</v>
      </c>
      <c r="EQ46" s="3">
        <f>MIN(IF(EP46=1,($S46-$S45)/(ABS($Q46)-ABS($Q45))*(G$45-ABS($Q45))+$S45,0),$D$7)</f>
        <v>0</v>
      </c>
      <c r="ER46" s="1">
        <f>IF(ABS($Q46)&lt;G$46,$AA46,IF(ABS($Q45)&lt;G$46,(G$46-ABS($Q45))*($Z45+$Z46)*0.5*($D$27+$D$28)*$D$5*1000,0))</f>
        <v>0</v>
      </c>
      <c r="ES46" s="1">
        <f>IF(AND(G$46&lt;ABS($Q46),G$46&gt;ABS($Q45)),1,0)</f>
        <v>0</v>
      </c>
      <c r="ET46" s="3">
        <f>MIN(IF(ES46=1,($S46-$S45)/(ABS($Q46)-ABS($Q45))*(G$46-ABS($Q45))+$S45,0),$D$7)</f>
        <v>0</v>
      </c>
      <c r="EU46" s="1">
        <f>IF(ABS($Q46)&lt;G$47,$AA46,IF(ABS($Q45)&lt;G$47,(G$47-ABS($Q45))*($Z45+$Z46)*0.5*($D$27+$D$28)*$D$5*1000,0))</f>
        <v>0</v>
      </c>
      <c r="EV46" s="1">
        <f>IF(AND(G$47&lt;ABS($Q46),G$47&gt;ABS($Q45)),1,0)</f>
        <v>0</v>
      </c>
      <c r="EW46" s="3">
        <f>MIN(IF(EV46=1,($S46-$S45)/(ABS($Q46)-ABS($Q45))*(G$47-ABS($Q45))+$S45,0),$D$7)</f>
        <v>0</v>
      </c>
      <c r="EX46" s="1">
        <f>IF(ABS($Q46)&lt;G$48,$AA46,IF(ABS($Q45)&lt;G$48,(G$48-ABS($Q45))*($Z45+$Z46)*0.5*($D$27+$D$28)*$D$5*1000,0))</f>
        <v>0</v>
      </c>
      <c r="EY46" s="1">
        <f>IF(AND(G$48&lt;ABS($Q46),G$48&gt;ABS($Q45)),1,0)</f>
        <v>0</v>
      </c>
      <c r="EZ46" s="3">
        <f>MIN(IF(EY46=1,($S46-$S45)/(ABS($Q46)-ABS($Q45))*(G$48-ABS($Q45))+$S45,0),$D$7)</f>
        <v>0</v>
      </c>
      <c r="FA46" s="1">
        <f>IF(ABS($Q46)&lt;G$49,$AA46,IF(ABS($Q45)&lt;G$49,(G$49-ABS($Q45))*($Z45+$Z46)*0.5*($D$27+$D$28)*$D$5*1000,0))</f>
        <v>0</v>
      </c>
      <c r="FB46" s="1">
        <f>IF(AND(G$49&lt;ABS($Q46),G$49&gt;ABS($Q45)),1,0)</f>
        <v>0</v>
      </c>
      <c r="FC46" s="3">
        <f>MIN(IF(FB46=1,($S46-$S45)/(ABS($Q46)-ABS($Q45))*(G$49-ABS($Q45))+$S45,0),$D$7)</f>
        <v>0</v>
      </c>
      <c r="FD46" s="1">
        <f>IF(ABS($Q46)&lt;G$50,$AA46,IF(ABS($Q45)&lt;G$50,(G$50-ABS($Q45))*($Z45+$Z46)*0.5*($D$27+$D$28)*$D$5*1000,0))</f>
        <v>0</v>
      </c>
      <c r="FE46" s="1">
        <f>IF(AND(G$50&lt;ABS($Q46),G$50&gt;ABS($Q45)),1,0)</f>
        <v>0</v>
      </c>
      <c r="FF46" s="3">
        <f>MIN(IF(FE46=1,($S46-$S45)/(ABS($Q46)-ABS($Q45))*(G$50-ABS($Q45))+$S45,0),$D$7)</f>
        <v>0</v>
      </c>
      <c r="FG46" s="1">
        <f>IF(ABS($Q46)&lt;G$51,$AA46,IF(ABS($Q45)&lt;G$51,(G$51-ABS($Q45))*($Z45+$Z46)*0.5*($D$27+$D$28)*$D$5*1000,0))</f>
        <v>0</v>
      </c>
      <c r="FH46" s="1">
        <f>IF(AND(G$51&lt;ABS($Q46),G$51&gt;ABS($Q45)),1,0)</f>
        <v>0</v>
      </c>
      <c r="FI46" s="3">
        <f>MIN(IF(FH46=1,($S46-$S45)/(ABS($Q46)-ABS($Q45))*(G$51-ABS($Q45))+$S45,0),$D$7)</f>
        <v>0</v>
      </c>
      <c r="FJ46" s="1">
        <f>IF(ABS($Q46)&lt;G$52,$AA46,IF(ABS($Q45)&lt;G$52,(G$52-ABS($Q45))*($Z45+$Z46)*0.5*($D$27+$D$28)*$D$5*1000,0))</f>
        <v>0</v>
      </c>
      <c r="FK46" s="1">
        <f>IF(AND(G$52&lt;ABS($Q46),G$52&gt;ABS($Q45)),1,0)</f>
        <v>0</v>
      </c>
      <c r="FL46" s="3">
        <f>MIN(IF(FK46=1,($S46-$S45)/(ABS($Q46)-ABS($Q45))*(G$52-ABS($Q45))+$S45,0),$D$7)</f>
        <v>0</v>
      </c>
      <c r="FM46" s="1">
        <f>IF(ABS($Q46)&lt;G$53,$AA46,IF(ABS($Q45)&lt;G$53,(G$53-ABS($Q45))*($Z45+$Z46)*0.5*($D$27+$D$28)*$D$5*1000,0))</f>
        <v>0</v>
      </c>
      <c r="FN46" s="1">
        <f>IF(AND(G$53&lt;ABS($Q46),G$53&gt;ABS($Q45)),1,0)</f>
        <v>0</v>
      </c>
      <c r="FO46" s="3">
        <f>MIN(IF(FN46=1,($S46-$S45)/(ABS($Q46)-ABS($Q45))*(G$53-ABS($Q45))+$S45,0),$D$7)</f>
        <v>0</v>
      </c>
      <c r="FP46" s="1">
        <f>IF(ABS($Q46)&lt;G$54,$AA46,IF(ABS($Q45)&lt;G$54,(G$54-ABS($Q45))*($Z45+$Z46)*0.5*($D$27+$D$28)*$D$5*1000,0))</f>
        <v>0</v>
      </c>
      <c r="FQ46" s="1">
        <f>IF(AND(G$54&lt;ABS($Q46),G$54&gt;ABS($Q45)),1,0)</f>
        <v>0</v>
      </c>
      <c r="FR46" s="3">
        <f>MIN(IF(FQ46=1,($S46-$S45)/(ABS($Q46)-ABS($Q45))*(G$54-ABS($Q45))+$S45,0),$D$7)</f>
        <v>0</v>
      </c>
      <c r="FS46" s="1">
        <f>IF(ABS($Q46)&lt;G$55,$AA46,IF(ABS($Q45)&lt;G$55,(G$55-ABS($Q45))*($Z45+$Z46)*0.5*($D$27+$D$28)*$D$5*1000,0))</f>
        <v>0</v>
      </c>
      <c r="FT46" s="1">
        <f>IF(AND(G$55&lt;ABS($Q46),G$55&gt;ABS($Q45)),1,0)</f>
        <v>0</v>
      </c>
      <c r="FU46" s="3">
        <f>MIN(IF(FT46=1,($S46-$S45)/(ABS($Q46)-ABS($Q45))*(G$55-ABS($Q45))+$S45,0),$D$7)</f>
        <v>0</v>
      </c>
      <c r="FV46" s="1" t="e">
        <f>IF(ABS($Q46)&lt;#REF!,$AA46,IF(ABS($Q45)&lt;#REF!,(#REF!-ABS($Q45))*($Z45+$Z46)*0.5*($D$27+$D$28)*$D$5*1000,0))</f>
        <v>#REF!</v>
      </c>
      <c r="FW46" s="1" t="e">
        <f>IF(AND(#REF!&lt;ABS($Q46),#REF!&gt;ABS($Q45)),1,0)</f>
        <v>#REF!</v>
      </c>
      <c r="FX46" s="3" t="e">
        <f>MIN(IF(FW46=1,($S46-$S45)/(ABS($Q46)-ABS($Q45))*(#REF!-ABS($Q45))+$S45,0),$D$7)</f>
        <v>#REF!</v>
      </c>
    </row>
    <row r="47" spans="1:180" ht="15" customHeight="1" x14ac:dyDescent="0.35">
      <c r="A47" s="4"/>
      <c r="B47" s="4"/>
      <c r="C47" s="4"/>
      <c r="D47" s="4"/>
      <c r="E47" s="4"/>
      <c r="F47" s="4"/>
      <c r="G47" s="14">
        <v>25.5</v>
      </c>
      <c r="H47" s="24">
        <f>SUM(EW7:EW221)*$D$6*1000*$D$29</f>
        <v>2382.6832759077661</v>
      </c>
      <c r="I47" s="24">
        <f>SUM(EU7:EU410)</f>
        <v>33167.448580000004</v>
      </c>
      <c r="J47" s="25">
        <f t="shared" si="0"/>
        <v>4.4092071611253196</v>
      </c>
      <c r="K47" s="22">
        <f t="shared" si="3"/>
        <v>-6434.4091648106432</v>
      </c>
      <c r="L47" s="34">
        <f t="shared" si="4"/>
        <v>-6459.9091648106432</v>
      </c>
      <c r="M47" s="53">
        <f t="shared" si="6"/>
        <v>0</v>
      </c>
      <c r="N47" s="13">
        <f t="shared" si="1"/>
        <v>-15044.63154846868</v>
      </c>
      <c r="O47" s="13">
        <f t="shared" si="2"/>
        <v>-758.66257130025315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3">
        <f t="shared" si="5"/>
        <v>0.2</v>
      </c>
      <c r="AA47" s="3"/>
      <c r="AB47" s="1"/>
      <c r="AC47" s="2"/>
      <c r="AD47" s="2"/>
      <c r="AE47" s="1"/>
      <c r="AF47" s="2"/>
      <c r="AG47" s="2"/>
      <c r="AH47" s="1"/>
      <c r="AI47" s="2"/>
      <c r="AJ47" s="2"/>
      <c r="AK47" s="1"/>
      <c r="AL47" s="2"/>
      <c r="AM47" s="2"/>
      <c r="AN47" s="1"/>
      <c r="AO47" s="2"/>
      <c r="AP47" s="2"/>
      <c r="AQ47" s="1"/>
      <c r="AR47" s="2"/>
      <c r="AS47" s="2"/>
      <c r="AT47" s="1"/>
      <c r="AU47" s="2"/>
      <c r="AV47" s="2"/>
      <c r="AW47" s="1"/>
      <c r="AX47" s="2"/>
      <c r="AY47" s="2"/>
      <c r="AZ47" s="1"/>
      <c r="BA47" s="2"/>
      <c r="BB47" s="2"/>
      <c r="BC47" s="1"/>
      <c r="BD47" s="2"/>
      <c r="BE47" s="2"/>
      <c r="BF47" s="1"/>
      <c r="BG47" s="2"/>
      <c r="BH47" s="2"/>
      <c r="BI47" s="1"/>
      <c r="BJ47" s="2"/>
      <c r="BK47" s="2"/>
      <c r="BL47" s="1"/>
      <c r="BM47" s="2"/>
      <c r="BN47" s="2"/>
      <c r="BO47" s="1"/>
      <c r="BP47" s="2"/>
      <c r="BQ47" s="2"/>
      <c r="BR47" s="1"/>
      <c r="BS47" s="2"/>
      <c r="BT47" s="2"/>
      <c r="BU47" s="1"/>
      <c r="BV47" s="2"/>
      <c r="BW47" s="2"/>
      <c r="BX47" s="1"/>
      <c r="BY47" s="2"/>
      <c r="BZ47" s="2"/>
      <c r="CA47" s="1"/>
      <c r="CB47" s="2"/>
      <c r="CC47" s="2"/>
      <c r="CD47" s="1"/>
      <c r="CE47" s="2"/>
      <c r="CF47" s="2"/>
      <c r="CG47" s="1"/>
      <c r="CH47" s="2"/>
      <c r="CI47" s="2"/>
      <c r="CJ47" s="1"/>
      <c r="CK47" s="2"/>
      <c r="CL47" s="2"/>
      <c r="CM47" s="1"/>
      <c r="CN47" s="2"/>
      <c r="CO47" s="2"/>
      <c r="CP47" s="1"/>
      <c r="CQ47" s="2"/>
      <c r="CR47" s="2"/>
      <c r="CS47" s="1"/>
      <c r="CT47" s="2"/>
      <c r="CU47" s="2"/>
      <c r="CV47" s="1"/>
      <c r="CW47" s="2"/>
      <c r="CX47" s="2"/>
      <c r="CY47" s="1"/>
      <c r="CZ47" s="2"/>
      <c r="DA47" s="2"/>
      <c r="DB47" s="1"/>
      <c r="DC47" s="2"/>
      <c r="DD47" s="2"/>
      <c r="DE47" s="1"/>
      <c r="DF47" s="2"/>
      <c r="DG47" s="2"/>
      <c r="DH47" s="1"/>
      <c r="DI47" s="2"/>
      <c r="DJ47" s="2"/>
      <c r="DK47" s="1"/>
      <c r="DL47" s="2"/>
      <c r="DM47" s="2"/>
      <c r="DN47" s="1"/>
      <c r="DO47" s="2"/>
      <c r="DP47" s="2"/>
      <c r="DQ47" s="1"/>
      <c r="DR47" s="2"/>
      <c r="DS47" s="2"/>
      <c r="DT47" s="1"/>
      <c r="DU47" s="2"/>
      <c r="DV47" s="2"/>
      <c r="DW47" s="1"/>
      <c r="DX47" s="2"/>
      <c r="DY47" s="2"/>
      <c r="DZ47" s="1"/>
      <c r="EA47" s="2"/>
      <c r="EB47" s="2"/>
      <c r="EC47" s="1"/>
      <c r="ED47" s="2"/>
      <c r="EE47" s="2"/>
      <c r="EF47" s="1"/>
      <c r="EG47" s="2"/>
      <c r="EH47" s="2"/>
      <c r="EI47" s="1"/>
      <c r="EJ47" s="2"/>
      <c r="EK47" s="2"/>
      <c r="EL47" s="1"/>
      <c r="EM47" s="2"/>
      <c r="EN47" s="2"/>
      <c r="EO47" s="1"/>
      <c r="EP47" s="2"/>
      <c r="EQ47" s="2"/>
      <c r="ER47" s="1"/>
      <c r="ES47" s="2"/>
      <c r="ET47" s="2"/>
      <c r="EU47" s="1"/>
      <c r="EV47" s="2"/>
      <c r="EW47" s="2"/>
      <c r="EX47" s="1"/>
      <c r="EY47" s="2"/>
      <c r="EZ47" s="2"/>
      <c r="FA47" s="1"/>
      <c r="FB47" s="2"/>
      <c r="FC47" s="2"/>
      <c r="FD47" s="1"/>
      <c r="FE47" s="2"/>
      <c r="FF47" s="2"/>
      <c r="FG47" s="1"/>
      <c r="FH47" s="2"/>
      <c r="FI47" s="2"/>
      <c r="FJ47" s="1"/>
      <c r="FK47" s="2"/>
      <c r="FL47" s="2"/>
      <c r="FM47" s="1"/>
      <c r="FN47" s="2"/>
      <c r="FO47" s="2"/>
      <c r="FP47" s="1"/>
      <c r="FQ47" s="2"/>
      <c r="FR47" s="2"/>
      <c r="FS47" s="1"/>
      <c r="FT47" s="2"/>
      <c r="FU47" s="2"/>
      <c r="FV47" s="1"/>
      <c r="FW47" s="2"/>
      <c r="FX47" s="2"/>
    </row>
    <row r="48" spans="1:180" ht="15" customHeight="1" x14ac:dyDescent="0.35">
      <c r="A48" s="4"/>
      <c r="B48" s="4"/>
      <c r="C48" s="4"/>
      <c r="D48" s="4"/>
      <c r="E48" s="4"/>
      <c r="F48" s="4"/>
      <c r="G48" s="14">
        <v>26</v>
      </c>
      <c r="H48" s="24">
        <f>SUM(EZ7:EZ221)*$D$6*1000*$D$29</f>
        <v>2406.3097951611076</v>
      </c>
      <c r="I48" s="24">
        <f>SUM(EX7:EX410)</f>
        <v>33892.628579999997</v>
      </c>
      <c r="J48" s="25">
        <f t="shared" si="0"/>
        <v>4.3244147157190636</v>
      </c>
      <c r="K48" s="22">
        <f t="shared" si="3"/>
        <v>-7072.3135241660921</v>
      </c>
      <c r="L48" s="34">
        <f t="shared" si="4"/>
        <v>-7098.3135241660921</v>
      </c>
      <c r="M48" s="53">
        <f t="shared" si="6"/>
        <v>0</v>
      </c>
      <c r="N48" s="13">
        <f t="shared" si="1"/>
        <v>-15675.013063294662</v>
      </c>
      <c r="O48" s="13">
        <f t="shared" si="2"/>
        <v>-766.18541582972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3">
        <f t="shared" si="5"/>
        <v>0.2</v>
      </c>
      <c r="AA48" s="1">
        <f>$R47*($Z48+$Z47)*0.5*($D$27+$D$28)*1000*$D$5</f>
        <v>0</v>
      </c>
      <c r="AB48" s="1">
        <f>IF(ABS($Q48)&lt;$G$6,$AA48,IF(ABS($Q47)&lt;$G$6,($G$6-ABS($Q47))*($Z47+$Z48)*0.5*($D$27+$D$28)*$D$5*1000,0))</f>
        <v>0</v>
      </c>
      <c r="AC48" s="1">
        <f>IF(AND($G$6&lt;ABS($Q48),$G$6&gt;ABS($Q47)),1,0)</f>
        <v>0</v>
      </c>
      <c r="AD48" s="3">
        <f>MIN(IF(AC48=1,($S48-$S47)/(ABS($Q48)-ABS($Q47))*($G$6-ABS($Q47))+$S47,0),$D$7)</f>
        <v>0</v>
      </c>
      <c r="AE48" s="1">
        <f>IF(ABS($Q48)&lt;$G$7,$AA48,IF(ABS($Q47)&lt;$G$7,($G$7-ABS($Q47))*($Z47+$Z48)*0.5*($D$27+$D$28)*$D$5*1000,0))</f>
        <v>0</v>
      </c>
      <c r="AF48" s="1">
        <f>IF(AND($G$7&lt;ABS($Q48),$G$7&gt;ABS($Q47)),1,0)</f>
        <v>0</v>
      </c>
      <c r="AG48" s="3">
        <f>MIN(IF(AF48=1,($S48-$S47)/(ABS($Q48)-ABS($Q47))*($G$7-ABS($Q47))+$S47,0),$D$7)</f>
        <v>0</v>
      </c>
      <c r="AH48" s="1">
        <f>IF(ABS($Q48)&lt;$G$8,$AA48,IF(ABS($Q47)&lt;$G$8,($G$8-ABS($Q47))*($Z47+$Z48)*0.5*($D$27+$D$28)*$D$5*1000,0))</f>
        <v>0</v>
      </c>
      <c r="AI48" s="1">
        <f>IF(AND($G$8&lt;ABS($Q48),$G$8&gt;ABS($Q47)),1,0)</f>
        <v>0</v>
      </c>
      <c r="AJ48" s="3">
        <f>MIN(IF(AI48=1,($S48-$S47)/(ABS($Q48)-ABS($Q47))*($G$8-ABS($Q47))+$S47,0),$D$7)</f>
        <v>0</v>
      </c>
      <c r="AK48" s="1">
        <f>IF(ABS($Q48)&lt;$G$9,$AA48,IF(ABS($Q47)&lt;$G$9,($G$9-ABS($Q47))*($Z47+$Z48)*0.5*($D$27+$D$28)*$D$5*1000,0))</f>
        <v>0</v>
      </c>
      <c r="AL48" s="1">
        <f>IF(AND($G$9&lt;ABS($Q48),$G$9&gt;ABS($Q47)),1,0)</f>
        <v>0</v>
      </c>
      <c r="AM48" s="3">
        <f>MIN(IF(AL48=1,($S48-$S47)/(ABS($Q48)-ABS($Q47))*($G$9-ABS($Q47))+$S47,0),$D$7)</f>
        <v>0</v>
      </c>
      <c r="AN48" s="1">
        <f>IF(ABS($Q48)&lt;$G$10,$AA48,IF(ABS($Q47)&lt;$G$10,($G$10-ABS($Q47))*($Z47+$Z48)*0.5*($D$27+$D$28)*$D$5*1000,0))</f>
        <v>0</v>
      </c>
      <c r="AO48" s="1">
        <f>IF(AND($G$10&lt;ABS($Q48),$G$10&gt;ABS($Q47)),1,0)</f>
        <v>0</v>
      </c>
      <c r="AP48" s="3">
        <f>MIN(IF(AO48=1,($S48-$S47)/(ABS($Q48)-ABS($Q47))*($G$10-ABS($Q47))+$S47,0),$D$7)</f>
        <v>0</v>
      </c>
      <c r="AQ48" s="1">
        <f>IF(ABS($Q48)&lt;$G$11,$AA48,IF(ABS($Q47)&lt;$G$11,($G$11-ABS($Q47))*($Z47+$Z48)*0.5*($D$27+$D$28)*$D$5*1000,0))</f>
        <v>0</v>
      </c>
      <c r="AR48" s="1">
        <f>IF(AND($G$11&lt;ABS($Q48),$G$11&gt;ABS($Q47)),1,0)</f>
        <v>0</v>
      </c>
      <c r="AS48" s="3">
        <f>MIN(IF(AR48=1,($S48-$S47)/(ABS($Q48)-ABS($Q47))*($G$11-ABS($Q47))+$S47,0),$D$7)</f>
        <v>0</v>
      </c>
      <c r="AT48" s="1">
        <f>IF(ABS($Q48)&lt;$G$12,$AA48,IF(ABS($Q47)&lt;$G$12,($G$12-ABS($Q47))*($Z47+$Z48)*0.5*($D$27+$D$28)*$D$5*1000,0))</f>
        <v>0</v>
      </c>
      <c r="AU48" s="1">
        <f>IF(AND($G$12&lt;ABS($Q48),$G$12&gt;ABS($Q47)),1,0)</f>
        <v>0</v>
      </c>
      <c r="AV48" s="3">
        <f>MIN(IF(AU48=1,($S48-$S47)/(ABS($Q48)-ABS($Q47))*($G$12-ABS($Q47))+$S47,0),$D$7)</f>
        <v>0</v>
      </c>
      <c r="AW48" s="1">
        <f>IF(ABS($Q48)&lt;$G$13,$AA48,IF(ABS($Q47)&lt;$G$13,($G$13-ABS($Q47))*($Z47+$Z48)*0.5*($D$27+$D$28)*$D$5*1000,0))</f>
        <v>0</v>
      </c>
      <c r="AX48" s="1">
        <f>IF(AND($G$13&lt;ABS($Q48),$G$13&gt;ABS($Q47)),1,0)</f>
        <v>0</v>
      </c>
      <c r="AY48" s="3">
        <f>MIN(IF(AX48=1,($S48-$S47)/(ABS($Q48)-ABS($Q47))*($G$13-ABS($Q47))+$S47,0),$D$7)</f>
        <v>0</v>
      </c>
      <c r="AZ48" s="1">
        <f>IF(ABS($Q48)&lt;$G$14,$AA48,IF(ABS($Q47)&lt;$G$14,($G$14-ABS($Q47))*($Z47+$Z48)*0.5*($D$27+$D$28)*$D$5*1000,0))</f>
        <v>0</v>
      </c>
      <c r="BA48" s="1">
        <f>IF(AND($G$14&lt;ABS($Q48),$G$14&gt;ABS($Q47)),1,0)</f>
        <v>0</v>
      </c>
      <c r="BB48" s="3">
        <f>MIN(IF(BA48=1,($S48-$S47)/(ABS($Q48)-ABS($Q47))*($G$14-ABS($Q47))+$S47,0),$D$7)</f>
        <v>0</v>
      </c>
      <c r="BC48" s="1">
        <f>IF(ABS($Q48)&lt;G$15,$AA48,IF(ABS($Q47)&lt;G$15,(G$15-ABS($Q47))*($Z47+$Z48)*0.5*($D$27+$D$28)*$D$5*1000,0))</f>
        <v>0</v>
      </c>
      <c r="BD48" s="1">
        <f>IF(AND(G$15&lt;ABS($Q48),G$15&gt;ABS($Q47)),1,0)</f>
        <v>0</v>
      </c>
      <c r="BE48" s="3">
        <f>MIN(IF(BD48=1,($S48-$S47)/(ABS($Q48)-ABS($Q47))*(G$15-ABS($Q47))+$S47,0),$D$7)</f>
        <v>0</v>
      </c>
      <c r="BF48" s="1">
        <f>IF(ABS($Q48)&lt;G$16,$AA48,IF(ABS($Q47)&lt;G$16,(G$16-ABS($Q47))*($Z47+$Z48)*0.5*($D$27+$D$28)*$D$5*1000,0))</f>
        <v>0</v>
      </c>
      <c r="BG48" s="1">
        <f>IF(AND(G$16&lt;ABS($Q48),G$16&gt;ABS($Q47)),1,0)</f>
        <v>0</v>
      </c>
      <c r="BH48" s="3">
        <f>MIN(IF(BG48=1,($S48-$S47)/(ABS($Q48)-ABS($Q47))*(G$16-ABS($Q47))+$S47,0),$D$7)</f>
        <v>0</v>
      </c>
      <c r="BI48" s="1">
        <f>IF(ABS($Q48)&lt;G$17,$AA48,IF(ABS($Q47)&lt;G$17,(G$17-ABS($Q47))*($Z47+$Z48)*0.5*($D$27+$D$28)*$D$5*1000,0))</f>
        <v>0</v>
      </c>
      <c r="BJ48" s="1">
        <f>IF(AND(G$17&lt;ABS($Q48),G$17&gt;ABS($Q47)),1,0)</f>
        <v>0</v>
      </c>
      <c r="BK48" s="3">
        <f>MIN(IF(BJ48=1,($S48-$S47)/(ABS($Q48)-ABS($Q47))*(G$17-ABS($Q47))+$S47,0),$D$7)</f>
        <v>0</v>
      </c>
      <c r="BL48" s="1">
        <f>IF(ABS($Q48)&lt;G$18,$AA48,IF(ABS($Q47)&lt;G$18,(G$18-ABS($Q47))*($Z47+$Z48)*0.5*($D$27+$D$28)*$D$5*1000,0))</f>
        <v>0</v>
      </c>
      <c r="BM48" s="1">
        <f>IF(AND(G$18&lt;ABS($Q48),G$18&gt;ABS($Q47)),1,0)</f>
        <v>0</v>
      </c>
      <c r="BN48" s="3">
        <f>MIN(IF(BM48=1,($S48-$S47)/(ABS($Q48)-ABS($Q47))*(G$18-ABS($Q47))+$S47,0),$D$7)</f>
        <v>0</v>
      </c>
      <c r="BO48" s="1">
        <f>IF(ABS($Q48)&lt;G$19,$AA48,IF(ABS($Q47)&lt;G$19,(G$19-ABS($Q47))*($Z47+$Z48)*0.5*($D$27+$D$28)*$D$5*1000,0))</f>
        <v>0</v>
      </c>
      <c r="BP48" s="1">
        <f>IF(AND(G$19&lt;ABS($Q48),G$19&gt;ABS($Q47)),1,0)</f>
        <v>0</v>
      </c>
      <c r="BQ48" s="3">
        <f>MIN(IF(BP48=1,($S48-$S47)/(ABS($Q48)-ABS($Q47))*(G$19-ABS($Q47))+$S47,0),$D$7)</f>
        <v>0</v>
      </c>
      <c r="BR48" s="1">
        <f>IF(ABS($Q48)&lt;G$20,$AA48,IF(ABS($Q47)&lt;G$20,(G$20-ABS($Q47))*($Z47+$Z48)*0.5*($D$27+$D$28)*$D$5*1000,0))</f>
        <v>0</v>
      </c>
      <c r="BS48" s="1">
        <f>IF(AND(G$20&lt;ABS($Q48),G$20&gt;ABS($Q47)),1,0)</f>
        <v>0</v>
      </c>
      <c r="BT48" s="3">
        <f>MIN(IF(BS48=1,($S48-$S47)/(ABS($Q48)-ABS($Q47))*(G$20-ABS($Q47))+$S47,0),$D$7)</f>
        <v>0</v>
      </c>
      <c r="BU48" s="1">
        <f>IF(ABS($Q48)&lt;G$21,$AA48,IF(ABS($Q47)&lt;G$21,(G$21-ABS($Q47))*($Z47+$Z48)*0.5*($D$27+$D$28)*$D$5*1000,0))</f>
        <v>0</v>
      </c>
      <c r="BV48" s="1">
        <f>IF(AND(G$21&lt;ABS($Q48),G$21&gt;ABS($Q47)),1,0)</f>
        <v>0</v>
      </c>
      <c r="BW48" s="3">
        <f>MIN(IF(BV48=1,($S48-$S47)/(ABS($Q48)-ABS($Q47))*(G$21-ABS($Q47))+$S47,0),$D$7)</f>
        <v>0</v>
      </c>
      <c r="BX48" s="1">
        <f>IF(ABS($Q48)&lt;G$22,$AA48,IF(ABS($Q47)&lt;G$22,(G$22-ABS($Q47))*($Z47+$Z48)*0.5*($D$27+$D$28)*$D$5*1000,0))</f>
        <v>0</v>
      </c>
      <c r="BY48" s="1">
        <f>IF(AND(G$22&lt;ABS($Q48),G$22&gt;ABS($Q47)),1,0)</f>
        <v>0</v>
      </c>
      <c r="BZ48" s="3">
        <f>MIN(IF(BY48=1,($S48-$S47)/(ABS($Q48)-ABS($Q47))*(G$22-ABS($Q47))+$S47,0),$D$7)</f>
        <v>0</v>
      </c>
      <c r="CA48" s="1">
        <f>IF(ABS($Q48)&lt;G$23,$AA48,IF(ABS($Q47)&lt;G$23,(G$23-ABS($Q47))*($Z47+$Z48)*0.5*($D$27+$D$28)*$D$5*1000,0))</f>
        <v>0</v>
      </c>
      <c r="CB48" s="1">
        <f>IF(AND(G$23&lt;ABS($Q48),G$23&gt;ABS($Q47)),1,0)</f>
        <v>0</v>
      </c>
      <c r="CC48" s="3">
        <f>MIN(IF(CB48=1,($S48-$S47)/(ABS($Q48)-ABS($Q47))*(G$23-ABS($Q47))+$S47,0),$D$7)</f>
        <v>0</v>
      </c>
      <c r="CD48" s="1">
        <f>IF(ABS($Q48)&lt;G$24,$AA48,IF(ABS($Q47)&lt;G$24,(G$24-ABS($Q47))*($Z47+$Z48)*0.5*($D$27+$D$28)*$D$5*1000,0))</f>
        <v>0</v>
      </c>
      <c r="CE48" s="1">
        <f>IF(AND(G$24&lt;ABS($Q48),G$24&gt;ABS($Q47)),1,0)</f>
        <v>0</v>
      </c>
      <c r="CF48" s="3">
        <f>MIN(IF(CE48=1,($S48-$S47)/(ABS($Q48)-ABS($Q47))*(G$24-ABS($Q47))+$S47,0),$D$7)</f>
        <v>0</v>
      </c>
      <c r="CG48" s="1">
        <f>IF(ABS($Q48)&lt;G$25,$AA48,IF(ABS($Q47)&lt;G$25,(G$25-ABS($Q47))*($Z47+$Z48)*0.5*($D$27+$D$28)*$D$5*1000,0))</f>
        <v>0</v>
      </c>
      <c r="CH48" s="1">
        <f>IF(AND(G$25&lt;ABS($Q48),G$25&gt;ABS($Q47)),1,0)</f>
        <v>0</v>
      </c>
      <c r="CI48" s="3">
        <f>MIN(IF(CH48=1,($S48-$S47)/(ABS($Q48)-ABS($Q47))*(G$25-ABS($Q47))+$S47,0),$D$7)</f>
        <v>0</v>
      </c>
      <c r="CJ48" s="1">
        <f>IF(ABS($Q48)&lt;G$26,$AA48,IF(ABS($Q47)&lt;G$26,(G$26-ABS($Q47))*($Z47+$Z48)*0.5*($D$27+$D$28)*$D$5*1000,0))</f>
        <v>0</v>
      </c>
      <c r="CK48" s="1">
        <f>IF(AND(G$26&lt;ABS($Q48),G$26&gt;ABS($Q47)),1,0)</f>
        <v>0</v>
      </c>
      <c r="CL48" s="3">
        <f>MIN(IF(CK48=1,($S48-$S47)/(ABS($Q48)-ABS($Q47))*(G$26-ABS($Q47))+$S47,0),$D$7)</f>
        <v>0</v>
      </c>
      <c r="CM48" s="1">
        <f>IF(ABS($Q48)&lt;G$27,$AA48,IF(ABS($Q47)&lt;G$27,(G$27-ABS($Q47))*($Z47+$Z48)*0.5*($D$27+$D$28)*$D$5*1000,0))</f>
        <v>0</v>
      </c>
      <c r="CN48" s="1">
        <f>IF(AND(G$27&lt;ABS($Q48),G$27&gt;ABS($Q47)),1,0)</f>
        <v>0</v>
      </c>
      <c r="CO48" s="3">
        <f>MIN(IF(CN48=1,($S48-$S47)/(ABS($Q48)-ABS($Q47))*(G$27-ABS($Q47))+$S47,0),$D$7)</f>
        <v>0</v>
      </c>
      <c r="CP48" s="1">
        <f>IF(ABS($Q48)&lt;G$28,$AA48,IF(ABS($Q47)&lt;G$28,(G$28-ABS($Q47))*($Z47+$Z48)*0.5*($D$27+$D$28)*$D$5*1000,0))</f>
        <v>0</v>
      </c>
      <c r="CQ48" s="1">
        <f>IF(AND(G$28&lt;ABS($Q48),G$28&gt;ABS($Q47)),1,0)</f>
        <v>0</v>
      </c>
      <c r="CR48" s="3">
        <f>MIN(IF(CQ48=1,($S48-$S47)/(ABS($Q48)-ABS($Q47))*(G$28-ABS($Q47))+$S47,0),$D$7)</f>
        <v>0</v>
      </c>
      <c r="CS48" s="1">
        <f>IF(ABS($Q48)&lt;G$29,$AA48,IF(ABS($Q47)&lt;G$29,(G$29-ABS($Q47))*($Z47+$Z48)*0.5*($D$27+$D$28)*$D$5*1000,0))</f>
        <v>0</v>
      </c>
      <c r="CT48" s="1">
        <f>IF(AND(G$29&lt;ABS($Q48),G$29&gt;ABS($Q47)),1,0)</f>
        <v>0</v>
      </c>
      <c r="CU48" s="3">
        <f>MIN(IF(CT48=1,($S48-$S47)/(ABS($Q48)-ABS($Q47))*(G$29-ABS($Q47))+$S47,0),$D$7)</f>
        <v>0</v>
      </c>
      <c r="CV48" s="1">
        <f>IF(ABS($Q48)&lt;G$30,$AA48,IF(ABS($Q47)&lt;G$30,(G$30-ABS($Q47))*($Z47+$Z48)*0.5*($D$27+$D$28)*$D$5*1000,0))</f>
        <v>0</v>
      </c>
      <c r="CW48" s="1">
        <f>IF(AND(G$30&lt;ABS($Q48),G$30&gt;ABS($Q47)),1,0)</f>
        <v>0</v>
      </c>
      <c r="CX48" s="3">
        <f>MIN(IF(CW48=1,($S48-$S47)/(ABS($Q48)-ABS($Q47))*(G$30-ABS($Q47))+$S47,0),$D$7)</f>
        <v>0</v>
      </c>
      <c r="CY48" s="1">
        <f>IF(ABS($Q48)&lt;G$31,$AA48,IF(ABS($Q47)&lt;G$31,(G$31-ABS($Q47))*($Z47+$Z48)*0.5*($D$27+$D$28)*$D$5*1000,0))</f>
        <v>0</v>
      </c>
      <c r="CZ48" s="1">
        <f>IF(AND(G$31&lt;ABS($Q48),G$31&gt;ABS($Q47)),1,0)</f>
        <v>0</v>
      </c>
      <c r="DA48" s="3">
        <f>MIN(IF(CZ48=1,($S48-$S47)/(ABS($Q48)-ABS($Q47))*(G$31-ABS($Q47))+$S47,0),$D$7)</f>
        <v>0</v>
      </c>
      <c r="DB48" s="1">
        <f>IF(ABS($Q48)&lt;G$32,$AA48,IF(ABS($Q47)&lt;G$32,(G$32-ABS($Q47))*($Z47+$Z48)*0.5*($D$27+$D$28)*$D$5*1000,0))</f>
        <v>0</v>
      </c>
      <c r="DC48" s="1">
        <f>IF(AND(G$32&lt;ABS($Q48),G$32&gt;ABS($Q47)),1,0)</f>
        <v>0</v>
      </c>
      <c r="DD48" s="3">
        <f>MIN(IF(DC48=1,($S48-$S47)/(ABS($Q48)-ABS($Q47))*(G$32-ABS($Q47))+$S47,0),$D$7)</f>
        <v>0</v>
      </c>
      <c r="DE48" s="1">
        <f>IF(ABS($Q48)&lt;G$33,$AA48,IF(ABS($Q47)&lt;G$33,(G$33-ABS($Q47))*($Z47+$Z48)*0.5*($D$27+$D$28)*$D$5*1000,0))</f>
        <v>0</v>
      </c>
      <c r="DF48" s="1">
        <f>IF(AND(G$33&lt;ABS($Q48),G$33&gt;ABS($Q47)),1,0)</f>
        <v>0</v>
      </c>
      <c r="DG48" s="3">
        <f>MIN(IF(DF48=1,($S48-$S47)/(ABS($Q48)-ABS($Q47))*(G$33-ABS($Q47))+$S47,0),$D$7)</f>
        <v>0</v>
      </c>
      <c r="DH48" s="1">
        <f>IF(ABS($Q48)&lt;G$34,$AA48,IF(ABS($Q47)&lt;G$34,(G$34-ABS($Q47))*($Z47+$Z48)*0.5*($D$27+$D$28)*$D$5*1000,0))</f>
        <v>0</v>
      </c>
      <c r="DI48" s="1">
        <f>IF(AND(G$34&lt;ABS($Q48),G$34&gt;ABS($Q47)),1,0)</f>
        <v>0</v>
      </c>
      <c r="DJ48" s="3">
        <f>MIN(IF(DI48=1,($S48-$S47)/(ABS($Q48)-ABS($Q47))*(G$34-ABS($Q47))+$S47,0),$D$7)</f>
        <v>0</v>
      </c>
      <c r="DK48" s="1">
        <f>IF(ABS($Q48)&lt;G$35,$AA48,IF(ABS($Q47)&lt;G$35,(G$35-ABS($Q47))*($Z47+$Z48)*0.5*($D$27+$D$28)*$D$5*1000,0))</f>
        <v>0</v>
      </c>
      <c r="DL48" s="1">
        <f>IF(AND(G$35&lt;ABS($Q48),G$35&gt;ABS($Q47)),1,0)</f>
        <v>0</v>
      </c>
      <c r="DM48" s="3">
        <f>MIN(IF(DL48=1,($S48-$S47)/(ABS($Q48)-ABS($Q47))*(G$35-ABS($Q47))+$S47,0),$D$7)</f>
        <v>0</v>
      </c>
      <c r="DN48" s="1">
        <f>IF(ABS($Q48)&lt;G$36,$AA48,IF(ABS($Q47)&lt;G$36,(G$36-ABS($Q47))*($Z47+$Z48)*0.5*($D$27+$D$28)*$D$5*1000,0))</f>
        <v>0</v>
      </c>
      <c r="DO48" s="1">
        <f>IF(AND(G$36&lt;ABS($Q48),G$36&gt;ABS($Q47)),1,0)</f>
        <v>0</v>
      </c>
      <c r="DP48" s="3">
        <f>MIN(IF(DO48=1,($S48-$S47)/(ABS($Q48)-ABS($Q47))*(G$36-ABS($Q47))+$S47,0),$D$7)</f>
        <v>0</v>
      </c>
      <c r="DQ48" s="1">
        <f>IF(ABS($Q48)&lt;G$37,$AA48,IF(ABS($Q47)&lt;G$37,(G$37-ABS($Q47))*($Z47+$Z48)*0.5*($D$27+$D$28)*$D$5*1000,0))</f>
        <v>0</v>
      </c>
      <c r="DR48" s="1">
        <f>IF(AND(G$37&lt;ABS($Q48),G$37&gt;ABS($Q47)),1,0)</f>
        <v>0</v>
      </c>
      <c r="DS48" s="3">
        <f>MIN(IF(DR48=1,($S48-$S47)/(ABS($Q48)-ABS($Q47))*(G$37-ABS($Q47))+$S47,0),$D$7)</f>
        <v>0</v>
      </c>
      <c r="DT48" s="1">
        <f>IF(ABS($Q48)&lt;G$38,$AA48,IF(ABS($Q47)&lt;G$38,(G$38-ABS($Q47))*($Z47+$Z48)*0.5*($D$27+$D$28)*$D$5*1000,0))</f>
        <v>0</v>
      </c>
      <c r="DU48" s="1">
        <f>IF(AND(G$38&lt;ABS($Q48),G$38&gt;ABS($Q47)),1,0)</f>
        <v>0</v>
      </c>
      <c r="DV48" s="3">
        <f>MIN(IF(DU48=1,($S48-$S47)/(ABS($Q48)-ABS($Q47))*(G$38-ABS($Q47))+$S47,0),$D$7)</f>
        <v>0</v>
      </c>
      <c r="DW48" s="1">
        <f>IF(ABS($Q48)&lt;G$39,$AA48,IF(ABS($Q47)&lt;G$39,(G$39-ABS($Q47))*($Z47+$Z48)*0.5*($D$27+$D$28)*$D$5*1000,0))</f>
        <v>0</v>
      </c>
      <c r="DX48" s="1">
        <f>IF(AND(G$39&lt;ABS($Q48),G$39&gt;ABS($Q47)),1,0)</f>
        <v>0</v>
      </c>
      <c r="DY48" s="3">
        <f>MIN(IF(DX48=1,($S48-$S47)/(ABS($Q48)-ABS($Q47))*(G$39-ABS($Q47))+$S47,0),$D$7)</f>
        <v>0</v>
      </c>
      <c r="DZ48" s="1">
        <f>IF(ABS($Q48)&lt;G$40,$AA48,IF(ABS($Q47)&lt;G$40,(G$40-ABS($Q47))*($Z47+$Z48)*0.5*($D$27+$D$28)*$D$5*1000,0))</f>
        <v>0</v>
      </c>
      <c r="EA48" s="1">
        <f>IF(AND(G$40&lt;ABS($Q48),G$40&gt;ABS($Q47)),1,0)</f>
        <v>0</v>
      </c>
      <c r="EB48" s="3">
        <f>MIN(IF(EA48=1,($S48-$S47)/(ABS($Q48)-ABS($Q47))*(G$40-ABS($Q47))+$S47,0),$D$7)</f>
        <v>0</v>
      </c>
      <c r="EC48" s="1">
        <f>IF(ABS($Q48)&lt;G$41,$AA48,IF(ABS($Q47)&lt;G$41,(G$41-ABS($Q47))*($Z47+$Z48)*0.5*($D$27+$D$28)*$D$5*1000,0))</f>
        <v>0</v>
      </c>
      <c r="ED48" s="1">
        <f>IF(AND(G$41&lt;ABS($Q48),G$41&gt;ABS($Q47)),1,0)</f>
        <v>0</v>
      </c>
      <c r="EE48" s="3">
        <f>MIN(IF(ED48=1,($S48-$S47)/(ABS($Q48)-ABS($Q47))*(G$41-ABS($Q47))+$S47,0),$D$7)</f>
        <v>0</v>
      </c>
      <c r="EF48" s="1">
        <f>IF(ABS($Q48)&lt;G$42,$AA48,IF(ABS($Q47)&lt;G$42,(G$42-ABS($Q47))*($Z47+$Z48)*0.5*($D$27+$D$28)*$D$5*1000,0))</f>
        <v>0</v>
      </c>
      <c r="EG48" s="1">
        <f>IF(AND(G$42&lt;ABS($Q48),G$42&gt;ABS($Q47)),1,0)</f>
        <v>0</v>
      </c>
      <c r="EH48" s="3">
        <f>MIN(IF(EG48=1,($S48-$S47)/(ABS($Q48)-ABS($Q47))*(G$42-ABS($Q47))+$S47,0),$D$7)</f>
        <v>0</v>
      </c>
      <c r="EI48" s="1">
        <f>IF(ABS($Q48)&lt;G$43,$AA48,IF(ABS($Q47)&lt;G$43,(G$43-ABS($Q47))*($Z47+$Z48)*0.5*($D$27+$D$28)*$D$5*1000,0))</f>
        <v>0</v>
      </c>
      <c r="EJ48" s="1">
        <f>IF(AND(G$43&lt;ABS($Q48),G$43&gt;ABS($Q47)),1,0)</f>
        <v>0</v>
      </c>
      <c r="EK48" s="3">
        <f>MIN(IF(EJ48=1,($S48-$S47)/(ABS($Q48)-ABS($Q47))*(G$43-ABS($Q47))+$S47,0),$D$7)</f>
        <v>0</v>
      </c>
      <c r="EL48" s="1">
        <f>IF(ABS($Q48)&lt;G$44,$AA48,IF(ABS($Q47)&lt;G$44,(G$44-ABS($Q47))*($Z47+$Z48)*0.5*($D$27+$D$28)*$D$5*1000,0))</f>
        <v>0</v>
      </c>
      <c r="EM48" s="1">
        <f>IF(AND(G$44&lt;ABS($Q48),G$44&gt;ABS($Q47)),1,0)</f>
        <v>0</v>
      </c>
      <c r="EN48" s="3">
        <f>MIN(IF(EM48=1,($S48-$S47)/(ABS($Q48)-ABS($Q47))*(G$44-ABS($Q47))+$S47,0),$D$7)</f>
        <v>0</v>
      </c>
      <c r="EO48" s="1">
        <f>IF(ABS($Q48)&lt;G$45,$AA48,IF(ABS($Q47)&lt;G$45,(G$45-ABS($Q47))*($Z47+$Z48)*0.5*($D$27+$D$28)*$D$5*1000,0))</f>
        <v>0</v>
      </c>
      <c r="EP48" s="1">
        <f>IF(AND(G$45&lt;ABS($Q48),G$45&gt;ABS($Q47)),1,0)</f>
        <v>0</v>
      </c>
      <c r="EQ48" s="3">
        <f>MIN(IF(EP48=1,($S48-$S47)/(ABS($Q48)-ABS($Q47))*(G$45-ABS($Q47))+$S47,0),$D$7)</f>
        <v>0</v>
      </c>
      <c r="ER48" s="1">
        <f>IF(ABS($Q48)&lt;G$46,$AA48,IF(ABS($Q47)&lt;G$46,(G$46-ABS($Q47))*($Z47+$Z48)*0.5*($D$27+$D$28)*$D$5*1000,0))</f>
        <v>0</v>
      </c>
      <c r="ES48" s="1">
        <f>IF(AND(G$46&lt;ABS($Q48),G$46&gt;ABS($Q47)),1,0)</f>
        <v>0</v>
      </c>
      <c r="ET48" s="3">
        <f>MIN(IF(ES48=1,($S48-$S47)/(ABS($Q48)-ABS($Q47))*(G$46-ABS($Q47))+$S47,0),$D$7)</f>
        <v>0</v>
      </c>
      <c r="EU48" s="1">
        <f>IF(ABS($Q48)&lt;G$47,$AA48,IF(ABS($Q47)&lt;G$47,(G$47-ABS($Q47))*($Z47+$Z48)*0.5*($D$27+$D$28)*$D$5*1000,0))</f>
        <v>0</v>
      </c>
      <c r="EV48" s="1">
        <f>IF(AND(G$47&lt;ABS($Q48),G$47&gt;ABS($Q47)),1,0)</f>
        <v>0</v>
      </c>
      <c r="EW48" s="3">
        <f>MIN(IF(EV48=1,($S48-$S47)/(ABS($Q48)-ABS($Q47))*(G$47-ABS($Q47))+$S47,0),$D$7)</f>
        <v>0</v>
      </c>
      <c r="EX48" s="1">
        <f>IF(ABS($Q48)&lt;G$48,$AA48,IF(ABS($Q47)&lt;G$48,(G$48-ABS($Q47))*($Z47+$Z48)*0.5*($D$27+$D$28)*$D$5*1000,0))</f>
        <v>0</v>
      </c>
      <c r="EY48" s="1">
        <f>IF(AND(G$48&lt;ABS($Q48),G$48&gt;ABS($Q47)),1,0)</f>
        <v>0</v>
      </c>
      <c r="EZ48" s="3">
        <f>MIN(IF(EY48=1,($S48-$S47)/(ABS($Q48)-ABS($Q47))*(G$48-ABS($Q47))+$S47,0),$D$7)</f>
        <v>0</v>
      </c>
      <c r="FA48" s="1">
        <f>IF(ABS($Q48)&lt;G$49,$AA48,IF(ABS($Q47)&lt;G$49,(G$49-ABS($Q47))*($Z47+$Z48)*0.5*($D$27+$D$28)*$D$5*1000,0))</f>
        <v>0</v>
      </c>
      <c r="FB48" s="1">
        <f>IF(AND(G$49&lt;ABS($Q48),G$49&gt;ABS($Q47)),1,0)</f>
        <v>0</v>
      </c>
      <c r="FC48" s="3">
        <f>MIN(IF(FB48=1,($S48-$S47)/(ABS($Q48)-ABS($Q47))*(G$49-ABS($Q47))+$S47,0),$D$7)</f>
        <v>0</v>
      </c>
      <c r="FD48" s="1">
        <f>IF(ABS($Q48)&lt;G$50,$AA48,IF(ABS($Q47)&lt;G$50,(G$50-ABS($Q47))*($Z47+$Z48)*0.5*($D$27+$D$28)*$D$5*1000,0))</f>
        <v>0</v>
      </c>
      <c r="FE48" s="1">
        <f>IF(AND(G$50&lt;ABS($Q48),G$50&gt;ABS($Q47)),1,0)</f>
        <v>0</v>
      </c>
      <c r="FF48" s="3">
        <f>MIN(IF(FE48=1,($S48-$S47)/(ABS($Q48)-ABS($Q47))*(G$50-ABS($Q47))+$S47,0),$D$7)</f>
        <v>0</v>
      </c>
      <c r="FG48" s="1">
        <f>IF(ABS($Q48)&lt;G$51,$AA48,IF(ABS($Q47)&lt;G$51,(G$51-ABS($Q47))*($Z47+$Z48)*0.5*($D$27+$D$28)*$D$5*1000,0))</f>
        <v>0</v>
      </c>
      <c r="FH48" s="1">
        <f>IF(AND(G$51&lt;ABS($Q48),G$51&gt;ABS($Q47)),1,0)</f>
        <v>0</v>
      </c>
      <c r="FI48" s="3">
        <f>MIN(IF(FH48=1,($S48-$S47)/(ABS($Q48)-ABS($Q47))*(G$51-ABS($Q47))+$S47,0),$D$7)</f>
        <v>0</v>
      </c>
      <c r="FJ48" s="1">
        <f>IF(ABS($Q48)&lt;G$52,$AA48,IF(ABS($Q47)&lt;G$52,(G$52-ABS($Q47))*($Z47+$Z48)*0.5*($D$27+$D$28)*$D$5*1000,0))</f>
        <v>0</v>
      </c>
      <c r="FK48" s="1">
        <f>IF(AND(G$52&lt;ABS($Q48),G$52&gt;ABS($Q47)),1,0)</f>
        <v>0</v>
      </c>
      <c r="FL48" s="3">
        <f>MIN(IF(FK48=1,($S48-$S47)/(ABS($Q48)-ABS($Q47))*(G$52-ABS($Q47))+$S47,0),$D$7)</f>
        <v>0</v>
      </c>
      <c r="FM48" s="1">
        <f>IF(ABS($Q48)&lt;G$53,$AA48,IF(ABS($Q47)&lt;G$53,(G$53-ABS($Q47))*($Z47+$Z48)*0.5*($D$27+$D$28)*$D$5*1000,0))</f>
        <v>0</v>
      </c>
      <c r="FN48" s="1">
        <f>IF(AND(G$53&lt;ABS($Q48),G$53&gt;ABS($Q47)),1,0)</f>
        <v>0</v>
      </c>
      <c r="FO48" s="3">
        <f>MIN(IF(FN48=1,($S48-$S47)/(ABS($Q48)-ABS($Q47))*(G$53-ABS($Q47))+$S47,0),$D$7)</f>
        <v>0</v>
      </c>
      <c r="FP48" s="1">
        <f>IF(ABS($Q48)&lt;G$54,$AA48,IF(ABS($Q47)&lt;G$54,(G$54-ABS($Q47))*($Z47+$Z48)*0.5*($D$27+$D$28)*$D$5*1000,0))</f>
        <v>0</v>
      </c>
      <c r="FQ48" s="1">
        <f>IF(AND(G$54&lt;ABS($Q48),G$54&gt;ABS($Q47)),1,0)</f>
        <v>0</v>
      </c>
      <c r="FR48" s="3">
        <f>MIN(IF(FQ48=1,($S48-$S47)/(ABS($Q48)-ABS($Q47))*(G$54-ABS($Q47))+$S47,0),$D$7)</f>
        <v>0</v>
      </c>
      <c r="FS48" s="1">
        <f>IF(ABS($Q48)&lt;G$55,$AA48,IF(ABS($Q47)&lt;G$55,(G$55-ABS($Q47))*($Z47+$Z48)*0.5*($D$27+$D$28)*$D$5*1000,0))</f>
        <v>0</v>
      </c>
      <c r="FT48" s="1">
        <f>IF(AND(G$55&lt;ABS($Q48),G$55&gt;ABS($Q47)),1,0)</f>
        <v>0</v>
      </c>
      <c r="FU48" s="3">
        <f>MIN(IF(FT48=1,($S48-$S47)/(ABS($Q48)-ABS($Q47))*(G$55-ABS($Q47))+$S47,0),$D$7)</f>
        <v>0</v>
      </c>
      <c r="FV48" s="1" t="e">
        <f>IF(ABS($Q48)&lt;#REF!,$AA48,IF(ABS($Q47)&lt;#REF!,(#REF!-ABS($Q47))*($Z47+$Z48)*0.5*($D$27+$D$28)*$D$5*1000,0))</f>
        <v>#REF!</v>
      </c>
      <c r="FW48" s="1" t="e">
        <f>IF(AND(#REF!&lt;ABS($Q48),#REF!&gt;ABS($Q47)),1,0)</f>
        <v>#REF!</v>
      </c>
      <c r="FX48" s="3" t="e">
        <f>MIN(IF(FW48=1,($S48-$S47)/(ABS($Q48)-ABS($Q47))*(#REF!-ABS($Q47))+$S47,0),$D$7)</f>
        <v>#REF!</v>
      </c>
    </row>
    <row r="49" spans="1:180" ht="15" customHeight="1" x14ac:dyDescent="0.35">
      <c r="A49" s="4"/>
      <c r="B49" s="4"/>
      <c r="C49" s="4"/>
      <c r="D49" s="4"/>
      <c r="E49" s="4"/>
      <c r="F49" s="4"/>
      <c r="G49" s="14">
        <v>26.5</v>
      </c>
      <c r="H49" s="24">
        <f>SUM(FC7:FC221)*$D$6*1000*$D$29</f>
        <v>2429.9363144144486</v>
      </c>
      <c r="I49" s="24">
        <f>SUM(FA7:FA410)</f>
        <v>34617.808579999997</v>
      </c>
      <c r="J49" s="25">
        <f t="shared" si="0"/>
        <v>4.2428219852337987</v>
      </c>
      <c r="K49" s="22">
        <f t="shared" si="3"/>
        <v>-7723.117450420229</v>
      </c>
      <c r="L49" s="34">
        <f t="shared" si="4"/>
        <v>-7749.617450420229</v>
      </c>
      <c r="M49" s="53">
        <f t="shared" si="6"/>
        <v>0</v>
      </c>
      <c r="N49" s="13">
        <f t="shared" si="1"/>
        <v>-16318.294145019332</v>
      </c>
      <c r="O49" s="13">
        <f t="shared" si="2"/>
        <v>-773.70826035918674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3">
        <f t="shared" si="5"/>
        <v>0.2</v>
      </c>
      <c r="AA49" s="3"/>
      <c r="AB49" s="1"/>
      <c r="AC49" s="2"/>
      <c r="AD49" s="2"/>
      <c r="AE49" s="1"/>
      <c r="AF49" s="2"/>
      <c r="AG49" s="2"/>
      <c r="AH49" s="1"/>
      <c r="AI49" s="2"/>
      <c r="AJ49" s="2"/>
      <c r="AK49" s="1"/>
      <c r="AL49" s="2"/>
      <c r="AM49" s="2"/>
      <c r="AN49" s="1"/>
      <c r="AO49" s="2"/>
      <c r="AP49" s="2"/>
      <c r="AQ49" s="1"/>
      <c r="AR49" s="2"/>
      <c r="AS49" s="2"/>
      <c r="AT49" s="1"/>
      <c r="AU49" s="2"/>
      <c r="AV49" s="2"/>
      <c r="AW49" s="1"/>
      <c r="AX49" s="2"/>
      <c r="AY49" s="2"/>
      <c r="AZ49" s="1"/>
      <c r="BA49" s="2"/>
      <c r="BB49" s="2"/>
      <c r="BC49" s="1"/>
      <c r="BD49" s="2"/>
      <c r="BE49" s="2"/>
      <c r="BF49" s="1"/>
      <c r="BG49" s="2"/>
      <c r="BH49" s="2"/>
      <c r="BI49" s="1"/>
      <c r="BJ49" s="2"/>
      <c r="BK49" s="2"/>
      <c r="BL49" s="1"/>
      <c r="BM49" s="2"/>
      <c r="BN49" s="2"/>
      <c r="BO49" s="1"/>
      <c r="BP49" s="2"/>
      <c r="BQ49" s="2"/>
      <c r="BR49" s="1"/>
      <c r="BS49" s="2"/>
      <c r="BT49" s="2"/>
      <c r="BU49" s="1"/>
      <c r="BV49" s="2"/>
      <c r="BW49" s="2"/>
      <c r="BX49" s="1"/>
      <c r="BY49" s="2"/>
      <c r="BZ49" s="2"/>
      <c r="CA49" s="1"/>
      <c r="CB49" s="2"/>
      <c r="CC49" s="2"/>
      <c r="CD49" s="1"/>
      <c r="CE49" s="2"/>
      <c r="CF49" s="2"/>
      <c r="CG49" s="1"/>
      <c r="CH49" s="2"/>
      <c r="CI49" s="2"/>
      <c r="CJ49" s="1"/>
      <c r="CK49" s="2"/>
      <c r="CL49" s="2"/>
      <c r="CM49" s="1"/>
      <c r="CN49" s="2"/>
      <c r="CO49" s="2"/>
      <c r="CP49" s="1"/>
      <c r="CQ49" s="2"/>
      <c r="CR49" s="2"/>
      <c r="CS49" s="1"/>
      <c r="CT49" s="2"/>
      <c r="CU49" s="2"/>
      <c r="CV49" s="1"/>
      <c r="CW49" s="2"/>
      <c r="CX49" s="2"/>
      <c r="CY49" s="1"/>
      <c r="CZ49" s="2"/>
      <c r="DA49" s="2"/>
      <c r="DB49" s="1"/>
      <c r="DC49" s="2"/>
      <c r="DD49" s="2"/>
      <c r="DE49" s="1"/>
      <c r="DF49" s="2"/>
      <c r="DG49" s="2"/>
      <c r="DH49" s="1"/>
      <c r="DI49" s="2"/>
      <c r="DJ49" s="2"/>
      <c r="DK49" s="1"/>
      <c r="DL49" s="2"/>
      <c r="DM49" s="2"/>
      <c r="DN49" s="1"/>
      <c r="DO49" s="2"/>
      <c r="DP49" s="2"/>
      <c r="DQ49" s="1"/>
      <c r="DR49" s="2"/>
      <c r="DS49" s="2"/>
      <c r="DT49" s="1"/>
      <c r="DU49" s="2"/>
      <c r="DV49" s="2"/>
      <c r="DW49" s="1"/>
      <c r="DX49" s="2"/>
      <c r="DY49" s="2"/>
      <c r="DZ49" s="1"/>
      <c r="EA49" s="2"/>
      <c r="EB49" s="2"/>
      <c r="EC49" s="1"/>
      <c r="ED49" s="2"/>
      <c r="EE49" s="2"/>
      <c r="EF49" s="1"/>
      <c r="EG49" s="2"/>
      <c r="EH49" s="2"/>
      <c r="EI49" s="1"/>
      <c r="EJ49" s="2"/>
      <c r="EK49" s="2"/>
      <c r="EL49" s="1"/>
      <c r="EM49" s="2"/>
      <c r="EN49" s="2"/>
      <c r="EO49" s="1"/>
      <c r="EP49" s="2"/>
      <c r="EQ49" s="2"/>
      <c r="ER49" s="1"/>
      <c r="ES49" s="2"/>
      <c r="ET49" s="2"/>
      <c r="EU49" s="1"/>
      <c r="EV49" s="2"/>
      <c r="EW49" s="2"/>
      <c r="EX49" s="1"/>
      <c r="EY49" s="2"/>
      <c r="EZ49" s="2"/>
      <c r="FA49" s="1"/>
      <c r="FB49" s="2"/>
      <c r="FC49" s="2"/>
      <c r="FD49" s="1"/>
      <c r="FE49" s="2"/>
      <c r="FF49" s="2"/>
      <c r="FG49" s="1"/>
      <c r="FH49" s="2"/>
      <c r="FI49" s="2"/>
      <c r="FJ49" s="1"/>
      <c r="FK49" s="2"/>
      <c r="FL49" s="2"/>
      <c r="FM49" s="1"/>
      <c r="FN49" s="2"/>
      <c r="FO49" s="2"/>
      <c r="FP49" s="1"/>
      <c r="FQ49" s="2"/>
      <c r="FR49" s="2"/>
      <c r="FS49" s="1"/>
      <c r="FT49" s="2"/>
      <c r="FU49" s="2"/>
      <c r="FV49" s="1"/>
      <c r="FW49" s="2"/>
      <c r="FX49" s="2"/>
    </row>
    <row r="50" spans="1:180" ht="15" customHeight="1" x14ac:dyDescent="0.35">
      <c r="A50" s="4"/>
      <c r="B50" s="4"/>
      <c r="C50" s="4"/>
      <c r="D50" s="4"/>
      <c r="E50" s="4"/>
      <c r="F50" s="4"/>
      <c r="G50" s="14">
        <v>27</v>
      </c>
      <c r="H50" s="24">
        <f>SUM(FF7:FF221)*$D$6*1000*$D$29</f>
        <v>2453.5628336677896</v>
      </c>
      <c r="I50" s="24">
        <f>SUM(FD7:FD410)</f>
        <v>35342.988580000005</v>
      </c>
      <c r="J50" s="25">
        <f t="shared" si="0"/>
        <v>4.1642512077294684</v>
      </c>
      <c r="K50" s="22">
        <f t="shared" si="3"/>
        <v>-8386.8209435730569</v>
      </c>
      <c r="L50" s="34">
        <f t="shared" si="4"/>
        <v>-8413.8209435730569</v>
      </c>
      <c r="M50" s="53">
        <f t="shared" si="6"/>
        <v>0</v>
      </c>
      <c r="N50" s="13">
        <f t="shared" si="1"/>
        <v>-16974.474793642694</v>
      </c>
      <c r="O50" s="13">
        <f t="shared" si="2"/>
        <v>-781.23110488865348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3">
        <f t="shared" si="5"/>
        <v>0.2</v>
      </c>
      <c r="AA50" s="1">
        <f>$R49*($Z50+$Z49)*0.5*($D$27+$D$28)*1000*$D$5</f>
        <v>0</v>
      </c>
      <c r="AB50" s="1">
        <f>IF(ABS($Q50)&lt;$G$6,$AA50,IF(ABS($Q49)&lt;$G$6,($G$6-ABS($Q49))*($Z49+$Z50)*0.5*($D$27+$D$28)*$D$5*1000,0))</f>
        <v>0</v>
      </c>
      <c r="AC50" s="1">
        <f>IF(AND($G$6&lt;ABS($Q50),$G$6&gt;ABS($Q49)),1,0)</f>
        <v>0</v>
      </c>
      <c r="AD50" s="3">
        <f>MIN(IF(AC50=1,($S50-$S49)/(ABS($Q50)-ABS($Q49))*($G$6-ABS($Q49))+$S49,0),$D$7)</f>
        <v>0</v>
      </c>
      <c r="AE50" s="1">
        <f>IF(ABS($Q50)&lt;$G$7,$AA50,IF(ABS($Q49)&lt;$G$7,($G$7-ABS($Q49))*($Z49+$Z50)*0.5*($D$27+$D$28)*$D$5*1000,0))</f>
        <v>0</v>
      </c>
      <c r="AF50" s="1">
        <f>IF(AND($G$7&lt;ABS($Q50),$G$7&gt;ABS($Q49)),1,0)</f>
        <v>0</v>
      </c>
      <c r="AG50" s="3">
        <f>MIN(IF(AF50=1,($S50-$S49)/(ABS($Q50)-ABS($Q49))*($G$7-ABS($Q49))+$S49,0),$D$7)</f>
        <v>0</v>
      </c>
      <c r="AH50" s="1">
        <f>IF(ABS($Q50)&lt;$G$8,$AA50,IF(ABS($Q49)&lt;$G$8,($G$8-ABS($Q49))*($Z49+$Z50)*0.5*($D$27+$D$28)*$D$5*1000,0))</f>
        <v>0</v>
      </c>
      <c r="AI50" s="1">
        <f>IF(AND($G$8&lt;ABS($Q50),$G$8&gt;ABS($Q49)),1,0)</f>
        <v>0</v>
      </c>
      <c r="AJ50" s="3">
        <f>MIN(IF(AI50=1,($S50-$S49)/(ABS($Q50)-ABS($Q49))*($G$8-ABS($Q49))+$S49,0),$D$7)</f>
        <v>0</v>
      </c>
      <c r="AK50" s="1">
        <f>IF(ABS($Q50)&lt;$G$9,$AA50,IF(ABS($Q49)&lt;$G$9,($G$9-ABS($Q49))*($Z49+$Z50)*0.5*($D$27+$D$28)*$D$5*1000,0))</f>
        <v>0</v>
      </c>
      <c r="AL50" s="1">
        <f>IF(AND($G$9&lt;ABS($Q50),$G$9&gt;ABS($Q49)),1,0)</f>
        <v>0</v>
      </c>
      <c r="AM50" s="3">
        <f>MIN(IF(AL50=1,($S50-$S49)/(ABS($Q50)-ABS($Q49))*($G$9-ABS($Q49))+$S49,0),$D$7)</f>
        <v>0</v>
      </c>
      <c r="AN50" s="1">
        <f>IF(ABS($Q50)&lt;$G$10,$AA50,IF(ABS($Q49)&lt;$G$10,($G$10-ABS($Q49))*($Z49+$Z50)*0.5*($D$27+$D$28)*$D$5*1000,0))</f>
        <v>0</v>
      </c>
      <c r="AO50" s="1">
        <f>IF(AND($G$10&lt;ABS($Q50),$G$10&gt;ABS($Q49)),1,0)</f>
        <v>0</v>
      </c>
      <c r="AP50" s="3">
        <f>MIN(IF(AO50=1,($S50-$S49)/(ABS($Q50)-ABS($Q49))*($G$10-ABS($Q49))+$S49,0),$D$7)</f>
        <v>0</v>
      </c>
      <c r="AQ50" s="1">
        <f>IF(ABS($Q50)&lt;$G$11,$AA50,IF(ABS($Q49)&lt;$G$11,($G$11-ABS($Q49))*($Z49+$Z50)*0.5*($D$27+$D$28)*$D$5*1000,0))</f>
        <v>0</v>
      </c>
      <c r="AR50" s="1">
        <f>IF(AND($G$11&lt;ABS($Q50),$G$11&gt;ABS($Q49)),1,0)</f>
        <v>0</v>
      </c>
      <c r="AS50" s="3">
        <f>MIN(IF(AR50=1,($S50-$S49)/(ABS($Q50)-ABS($Q49))*($G$11-ABS($Q49))+$S49,0),$D$7)</f>
        <v>0</v>
      </c>
      <c r="AT50" s="1">
        <f>IF(ABS($Q50)&lt;$G$12,$AA50,IF(ABS($Q49)&lt;$G$12,($G$12-ABS($Q49))*($Z49+$Z50)*0.5*($D$27+$D$28)*$D$5*1000,0))</f>
        <v>0</v>
      </c>
      <c r="AU50" s="1">
        <f>IF(AND($G$12&lt;ABS($Q50),$G$12&gt;ABS($Q49)),1,0)</f>
        <v>0</v>
      </c>
      <c r="AV50" s="3">
        <f>MIN(IF(AU50=1,($S50-$S49)/(ABS($Q50)-ABS($Q49))*($G$12-ABS($Q49))+$S49,0),$D$7)</f>
        <v>0</v>
      </c>
      <c r="AW50" s="1">
        <f>IF(ABS($Q50)&lt;$G$13,$AA50,IF(ABS($Q49)&lt;$G$13,($G$13-ABS($Q49))*($Z49+$Z50)*0.5*($D$27+$D$28)*$D$5*1000,0))</f>
        <v>0</v>
      </c>
      <c r="AX50" s="1">
        <f>IF(AND($G$13&lt;ABS($Q50),$G$13&gt;ABS($Q49)),1,0)</f>
        <v>0</v>
      </c>
      <c r="AY50" s="3">
        <f>MIN(IF(AX50=1,($S50-$S49)/(ABS($Q50)-ABS($Q49))*($G$13-ABS($Q49))+$S49,0),$D$7)</f>
        <v>0</v>
      </c>
      <c r="AZ50" s="1">
        <f>IF(ABS($Q50)&lt;$G$14,$AA50,IF(ABS($Q49)&lt;$G$14,($G$14-ABS($Q49))*($Z49+$Z50)*0.5*($D$27+$D$28)*$D$5*1000,0))</f>
        <v>0</v>
      </c>
      <c r="BA50" s="1">
        <f>IF(AND($G$14&lt;ABS($Q50),$G$14&gt;ABS($Q49)),1,0)</f>
        <v>0</v>
      </c>
      <c r="BB50" s="3">
        <f>MIN(IF(BA50=1,($S50-$S49)/(ABS($Q50)-ABS($Q49))*($G$14-ABS($Q49))+$S49,0),$D$7)</f>
        <v>0</v>
      </c>
      <c r="BC50" s="1">
        <f>IF(ABS($Q50)&lt;G$15,$AA50,IF(ABS($Q49)&lt;G$15,(G$15-ABS($Q49))*($Z49+$Z50)*0.5*($D$27+$D$28)*$D$5*1000,0))</f>
        <v>0</v>
      </c>
      <c r="BD50" s="1">
        <f>IF(AND(G$15&lt;ABS($Q50),G$15&gt;ABS($Q49)),1,0)</f>
        <v>0</v>
      </c>
      <c r="BE50" s="3">
        <f>MIN(IF(BD50=1,($S50-$S49)/(ABS($Q50)-ABS($Q49))*(G$15-ABS($Q49))+$S49,0),$D$7)</f>
        <v>0</v>
      </c>
      <c r="BF50" s="1">
        <f>IF(ABS($Q50)&lt;G$16,$AA50,IF(ABS($Q49)&lt;G$16,(G$16-ABS($Q49))*($Z49+$Z50)*0.5*($D$27+$D$28)*$D$5*1000,0))</f>
        <v>0</v>
      </c>
      <c r="BG50" s="1">
        <f>IF(AND(G$16&lt;ABS($Q50),G$16&gt;ABS($Q49)),1,0)</f>
        <v>0</v>
      </c>
      <c r="BH50" s="3">
        <f>MIN(IF(BG50=1,($S50-$S49)/(ABS($Q50)-ABS($Q49))*(G$16-ABS($Q49))+$S49,0),$D$7)</f>
        <v>0</v>
      </c>
      <c r="BI50" s="1">
        <f>IF(ABS($Q50)&lt;G$17,$AA50,IF(ABS($Q49)&lt;G$17,(G$17-ABS($Q49))*($Z49+$Z50)*0.5*($D$27+$D$28)*$D$5*1000,0))</f>
        <v>0</v>
      </c>
      <c r="BJ50" s="1">
        <f>IF(AND(G$17&lt;ABS($Q50),G$17&gt;ABS($Q49)),1,0)</f>
        <v>0</v>
      </c>
      <c r="BK50" s="3">
        <f>MIN(IF(BJ50=1,($S50-$S49)/(ABS($Q50)-ABS($Q49))*(G$17-ABS($Q49))+$S49,0),$D$7)</f>
        <v>0</v>
      </c>
      <c r="BL50" s="1">
        <f>IF(ABS($Q50)&lt;G$18,$AA50,IF(ABS($Q49)&lt;G$18,(G$18-ABS($Q49))*($Z49+$Z50)*0.5*($D$27+$D$28)*$D$5*1000,0))</f>
        <v>0</v>
      </c>
      <c r="BM50" s="1">
        <f>IF(AND(G$18&lt;ABS($Q50),G$18&gt;ABS($Q49)),1,0)</f>
        <v>0</v>
      </c>
      <c r="BN50" s="3">
        <f>MIN(IF(BM50=1,($S50-$S49)/(ABS($Q50)-ABS($Q49))*(G$18-ABS($Q49))+$S49,0),$D$7)</f>
        <v>0</v>
      </c>
      <c r="BO50" s="1">
        <f>IF(ABS($Q50)&lt;G$19,$AA50,IF(ABS($Q49)&lt;G$19,(G$19-ABS($Q49))*($Z49+$Z50)*0.5*($D$27+$D$28)*$D$5*1000,0))</f>
        <v>0</v>
      </c>
      <c r="BP50" s="1">
        <f>IF(AND(G$19&lt;ABS($Q50),G$19&gt;ABS($Q49)),1,0)</f>
        <v>0</v>
      </c>
      <c r="BQ50" s="3">
        <f>MIN(IF(BP50=1,($S50-$S49)/(ABS($Q50)-ABS($Q49))*(G$19-ABS($Q49))+$S49,0),$D$7)</f>
        <v>0</v>
      </c>
      <c r="BR50" s="1">
        <f>IF(ABS($Q50)&lt;G$20,$AA50,IF(ABS($Q49)&lt;G$20,(G$20-ABS($Q49))*($Z49+$Z50)*0.5*($D$27+$D$28)*$D$5*1000,0))</f>
        <v>0</v>
      </c>
      <c r="BS50" s="1">
        <f>IF(AND(G$20&lt;ABS($Q50),G$20&gt;ABS($Q49)),1,0)</f>
        <v>0</v>
      </c>
      <c r="BT50" s="3">
        <f>MIN(IF(BS50=1,($S50-$S49)/(ABS($Q50)-ABS($Q49))*(G$20-ABS($Q49))+$S49,0),$D$7)</f>
        <v>0</v>
      </c>
      <c r="BU50" s="1">
        <f>IF(ABS($Q50)&lt;G$21,$AA50,IF(ABS($Q49)&lt;G$21,(G$21-ABS($Q49))*($Z49+$Z50)*0.5*($D$27+$D$28)*$D$5*1000,0))</f>
        <v>0</v>
      </c>
      <c r="BV50" s="1">
        <f>IF(AND(G$21&lt;ABS($Q50),G$21&gt;ABS($Q49)),1,0)</f>
        <v>0</v>
      </c>
      <c r="BW50" s="3">
        <f>MIN(IF(BV50=1,($S50-$S49)/(ABS($Q50)-ABS($Q49))*(G$21-ABS($Q49))+$S49,0),$D$7)</f>
        <v>0</v>
      </c>
      <c r="BX50" s="1">
        <f>IF(ABS($Q50)&lt;G$22,$AA50,IF(ABS($Q49)&lt;G$22,(G$22-ABS($Q49))*($Z49+$Z50)*0.5*($D$27+$D$28)*$D$5*1000,0))</f>
        <v>0</v>
      </c>
      <c r="BY50" s="1">
        <f>IF(AND(G$22&lt;ABS($Q50),G$22&gt;ABS($Q49)),1,0)</f>
        <v>0</v>
      </c>
      <c r="BZ50" s="3">
        <f>MIN(IF(BY50=1,($S50-$S49)/(ABS($Q50)-ABS($Q49))*(G$22-ABS($Q49))+$S49,0),$D$7)</f>
        <v>0</v>
      </c>
      <c r="CA50" s="1">
        <f>IF(ABS($Q50)&lt;G$23,$AA50,IF(ABS($Q49)&lt;G$23,(G$23-ABS($Q49))*($Z49+$Z50)*0.5*($D$27+$D$28)*$D$5*1000,0))</f>
        <v>0</v>
      </c>
      <c r="CB50" s="1">
        <f>IF(AND(G$23&lt;ABS($Q50),G$23&gt;ABS($Q49)),1,0)</f>
        <v>0</v>
      </c>
      <c r="CC50" s="3">
        <f>MIN(IF(CB50=1,($S50-$S49)/(ABS($Q50)-ABS($Q49))*(G$23-ABS($Q49))+$S49,0),$D$7)</f>
        <v>0</v>
      </c>
      <c r="CD50" s="1">
        <f>IF(ABS($Q50)&lt;G$24,$AA50,IF(ABS($Q49)&lt;G$24,(G$24-ABS($Q49))*($Z49+$Z50)*0.5*($D$27+$D$28)*$D$5*1000,0))</f>
        <v>0</v>
      </c>
      <c r="CE50" s="1">
        <f>IF(AND(G$24&lt;ABS($Q50),G$24&gt;ABS($Q49)),1,0)</f>
        <v>0</v>
      </c>
      <c r="CF50" s="3">
        <f>MIN(IF(CE50=1,($S50-$S49)/(ABS($Q50)-ABS($Q49))*(G$24-ABS($Q49))+$S49,0),$D$7)</f>
        <v>0</v>
      </c>
      <c r="CG50" s="1">
        <f>IF(ABS($Q50)&lt;G$25,$AA50,IF(ABS($Q49)&lt;G$25,(G$25-ABS($Q49))*($Z49+$Z50)*0.5*($D$27+$D$28)*$D$5*1000,0))</f>
        <v>0</v>
      </c>
      <c r="CH50" s="1">
        <f>IF(AND(G$25&lt;ABS($Q50),G$25&gt;ABS($Q49)),1,0)</f>
        <v>0</v>
      </c>
      <c r="CI50" s="3">
        <f>MIN(IF(CH50=1,($S50-$S49)/(ABS($Q50)-ABS($Q49))*(G$25-ABS($Q49))+$S49,0),$D$7)</f>
        <v>0</v>
      </c>
      <c r="CJ50" s="1">
        <f>IF(ABS($Q50)&lt;G$26,$AA50,IF(ABS($Q49)&lt;G$26,(G$26-ABS($Q49))*($Z49+$Z50)*0.5*($D$27+$D$28)*$D$5*1000,0))</f>
        <v>0</v>
      </c>
      <c r="CK50" s="1">
        <f>IF(AND(G$26&lt;ABS($Q50),G$26&gt;ABS($Q49)),1,0)</f>
        <v>0</v>
      </c>
      <c r="CL50" s="3">
        <f>MIN(IF(CK50=1,($S50-$S49)/(ABS($Q50)-ABS($Q49))*(G$26-ABS($Q49))+$S49,0),$D$7)</f>
        <v>0</v>
      </c>
      <c r="CM50" s="1">
        <f>IF(ABS($Q50)&lt;G$27,$AA50,IF(ABS($Q49)&lt;G$27,(G$27-ABS($Q49))*($Z49+$Z50)*0.5*($D$27+$D$28)*$D$5*1000,0))</f>
        <v>0</v>
      </c>
      <c r="CN50" s="1">
        <f>IF(AND(G$27&lt;ABS($Q50),G$27&gt;ABS($Q49)),1,0)</f>
        <v>0</v>
      </c>
      <c r="CO50" s="3">
        <f>MIN(IF(CN50=1,($S50-$S49)/(ABS($Q50)-ABS($Q49))*(G$27-ABS($Q49))+$S49,0),$D$7)</f>
        <v>0</v>
      </c>
      <c r="CP50" s="1">
        <f>IF(ABS($Q50)&lt;G$28,$AA50,IF(ABS($Q49)&lt;G$28,(G$28-ABS($Q49))*($Z49+$Z50)*0.5*($D$27+$D$28)*$D$5*1000,0))</f>
        <v>0</v>
      </c>
      <c r="CQ50" s="1">
        <f>IF(AND(G$28&lt;ABS($Q50),G$28&gt;ABS($Q49)),1,0)</f>
        <v>0</v>
      </c>
      <c r="CR50" s="3">
        <f>MIN(IF(CQ50=1,($S50-$S49)/(ABS($Q50)-ABS($Q49))*(G$28-ABS($Q49))+$S49,0),$D$7)</f>
        <v>0</v>
      </c>
      <c r="CS50" s="1">
        <f>IF(ABS($Q50)&lt;G$29,$AA50,IF(ABS($Q49)&lt;G$29,(G$29-ABS($Q49))*($Z49+$Z50)*0.5*($D$27+$D$28)*$D$5*1000,0))</f>
        <v>0</v>
      </c>
      <c r="CT50" s="1">
        <f>IF(AND(G$29&lt;ABS($Q50),G$29&gt;ABS($Q49)),1,0)</f>
        <v>0</v>
      </c>
      <c r="CU50" s="3">
        <f>MIN(IF(CT50=1,($S50-$S49)/(ABS($Q50)-ABS($Q49))*(G$29-ABS($Q49))+$S49,0),$D$7)</f>
        <v>0</v>
      </c>
      <c r="CV50" s="1">
        <f>IF(ABS($Q50)&lt;G$30,$AA50,IF(ABS($Q49)&lt;G$30,(G$30-ABS($Q49))*($Z49+$Z50)*0.5*($D$27+$D$28)*$D$5*1000,0))</f>
        <v>0</v>
      </c>
      <c r="CW50" s="1">
        <f>IF(AND(G$30&lt;ABS($Q50),G$30&gt;ABS($Q49)),1,0)</f>
        <v>0</v>
      </c>
      <c r="CX50" s="3">
        <f>MIN(IF(CW50=1,($S50-$S49)/(ABS($Q50)-ABS($Q49))*(G$30-ABS($Q49))+$S49,0),$D$7)</f>
        <v>0</v>
      </c>
      <c r="CY50" s="1">
        <f>IF(ABS($Q50)&lt;G$31,$AA50,IF(ABS($Q49)&lt;G$31,(G$31-ABS($Q49))*($Z49+$Z50)*0.5*($D$27+$D$28)*$D$5*1000,0))</f>
        <v>0</v>
      </c>
      <c r="CZ50" s="1">
        <f>IF(AND(G$31&lt;ABS($Q50),G$31&gt;ABS($Q49)),1,0)</f>
        <v>0</v>
      </c>
      <c r="DA50" s="3">
        <f>MIN(IF(CZ50=1,($S50-$S49)/(ABS($Q50)-ABS($Q49))*(G$31-ABS($Q49))+$S49,0),$D$7)</f>
        <v>0</v>
      </c>
      <c r="DB50" s="1">
        <f>IF(ABS($Q50)&lt;G$32,$AA50,IF(ABS($Q49)&lt;G$32,(G$32-ABS($Q49))*($Z49+$Z50)*0.5*($D$27+$D$28)*$D$5*1000,0))</f>
        <v>0</v>
      </c>
      <c r="DC50" s="1">
        <f>IF(AND(G$32&lt;ABS($Q50),G$32&gt;ABS($Q49)),1,0)</f>
        <v>0</v>
      </c>
      <c r="DD50" s="3">
        <f>MIN(IF(DC50=1,($S50-$S49)/(ABS($Q50)-ABS($Q49))*(G$32-ABS($Q49))+$S49,0),$D$7)</f>
        <v>0</v>
      </c>
      <c r="DE50" s="1">
        <f>IF(ABS($Q50)&lt;G$33,$AA50,IF(ABS($Q49)&lt;G$33,(G$33-ABS($Q49))*($Z49+$Z50)*0.5*($D$27+$D$28)*$D$5*1000,0))</f>
        <v>0</v>
      </c>
      <c r="DF50" s="1">
        <f>IF(AND(G$33&lt;ABS($Q50),G$33&gt;ABS($Q49)),1,0)</f>
        <v>0</v>
      </c>
      <c r="DG50" s="3">
        <f>MIN(IF(DF50=1,($S50-$S49)/(ABS($Q50)-ABS($Q49))*(G$33-ABS($Q49))+$S49,0),$D$7)</f>
        <v>0</v>
      </c>
      <c r="DH50" s="1">
        <f>IF(ABS($Q50)&lt;G$34,$AA50,IF(ABS($Q49)&lt;G$34,(G$34-ABS($Q49))*($Z49+$Z50)*0.5*($D$27+$D$28)*$D$5*1000,0))</f>
        <v>0</v>
      </c>
      <c r="DI50" s="1">
        <f>IF(AND(G$34&lt;ABS($Q50),G$34&gt;ABS($Q49)),1,0)</f>
        <v>0</v>
      </c>
      <c r="DJ50" s="3">
        <f>MIN(IF(DI50=1,($S50-$S49)/(ABS($Q50)-ABS($Q49))*(G$34-ABS($Q49))+$S49,0),$D$7)</f>
        <v>0</v>
      </c>
      <c r="DK50" s="1">
        <f>IF(ABS($Q50)&lt;G$35,$AA50,IF(ABS($Q49)&lt;G$35,(G$35-ABS($Q49))*($Z49+$Z50)*0.5*($D$27+$D$28)*$D$5*1000,0))</f>
        <v>0</v>
      </c>
      <c r="DL50" s="1">
        <f>IF(AND(G$35&lt;ABS($Q50),G$35&gt;ABS($Q49)),1,0)</f>
        <v>0</v>
      </c>
      <c r="DM50" s="3">
        <f>MIN(IF(DL50=1,($S50-$S49)/(ABS($Q50)-ABS($Q49))*(G$35-ABS($Q49))+$S49,0),$D$7)</f>
        <v>0</v>
      </c>
      <c r="DN50" s="1">
        <f>IF(ABS($Q50)&lt;G$36,$AA50,IF(ABS($Q49)&lt;G$36,(G$36-ABS($Q49))*($Z49+$Z50)*0.5*($D$27+$D$28)*$D$5*1000,0))</f>
        <v>0</v>
      </c>
      <c r="DO50" s="1">
        <f>IF(AND(G$36&lt;ABS($Q50),G$36&gt;ABS($Q49)),1,0)</f>
        <v>0</v>
      </c>
      <c r="DP50" s="3">
        <f>MIN(IF(DO50=1,($S50-$S49)/(ABS($Q50)-ABS($Q49))*(G$36-ABS($Q49))+$S49,0),$D$7)</f>
        <v>0</v>
      </c>
      <c r="DQ50" s="1">
        <f>IF(ABS($Q50)&lt;G$37,$AA50,IF(ABS($Q49)&lt;G$37,(G$37-ABS($Q49))*($Z49+$Z50)*0.5*($D$27+$D$28)*$D$5*1000,0))</f>
        <v>0</v>
      </c>
      <c r="DR50" s="1">
        <f>IF(AND(G$37&lt;ABS($Q50),G$37&gt;ABS($Q49)),1,0)</f>
        <v>0</v>
      </c>
      <c r="DS50" s="3">
        <f>MIN(IF(DR50=1,($S50-$S49)/(ABS($Q50)-ABS($Q49))*(G$37-ABS($Q49))+$S49,0),$D$7)</f>
        <v>0</v>
      </c>
      <c r="DT50" s="1">
        <f>IF(ABS($Q50)&lt;G$38,$AA50,IF(ABS($Q49)&lt;G$38,(G$38-ABS($Q49))*($Z49+$Z50)*0.5*($D$27+$D$28)*$D$5*1000,0))</f>
        <v>0</v>
      </c>
      <c r="DU50" s="1">
        <f>IF(AND(G$38&lt;ABS($Q50),G$38&gt;ABS($Q49)),1,0)</f>
        <v>0</v>
      </c>
      <c r="DV50" s="3">
        <f>MIN(IF(DU50=1,($S50-$S49)/(ABS($Q50)-ABS($Q49))*(G$38-ABS($Q49))+$S49,0),$D$7)</f>
        <v>0</v>
      </c>
      <c r="DW50" s="1">
        <f>IF(ABS($Q50)&lt;G$39,$AA50,IF(ABS($Q49)&lt;G$39,(G$39-ABS($Q49))*($Z49+$Z50)*0.5*($D$27+$D$28)*$D$5*1000,0))</f>
        <v>0</v>
      </c>
      <c r="DX50" s="1">
        <f>IF(AND(G$39&lt;ABS($Q50),G$39&gt;ABS($Q49)),1,0)</f>
        <v>0</v>
      </c>
      <c r="DY50" s="3">
        <f>MIN(IF(DX50=1,($S50-$S49)/(ABS($Q50)-ABS($Q49))*(G$39-ABS($Q49))+$S49,0),$D$7)</f>
        <v>0</v>
      </c>
      <c r="DZ50" s="1">
        <f>IF(ABS($Q50)&lt;G$40,$AA50,IF(ABS($Q49)&lt;G$40,(G$40-ABS($Q49))*($Z49+$Z50)*0.5*($D$27+$D$28)*$D$5*1000,0))</f>
        <v>0</v>
      </c>
      <c r="EA50" s="1">
        <f>IF(AND(G$40&lt;ABS($Q50),G$40&gt;ABS($Q49)),1,0)</f>
        <v>0</v>
      </c>
      <c r="EB50" s="3">
        <f>MIN(IF(EA50=1,($S50-$S49)/(ABS($Q50)-ABS($Q49))*(G$40-ABS($Q49))+$S49,0),$D$7)</f>
        <v>0</v>
      </c>
      <c r="EC50" s="1">
        <f>IF(ABS($Q50)&lt;G$41,$AA50,IF(ABS($Q49)&lt;G$41,(G$41-ABS($Q49))*($Z49+$Z50)*0.5*($D$27+$D$28)*$D$5*1000,0))</f>
        <v>0</v>
      </c>
      <c r="ED50" s="1">
        <f>IF(AND(G$41&lt;ABS($Q50),G$41&gt;ABS($Q49)),1,0)</f>
        <v>0</v>
      </c>
      <c r="EE50" s="3">
        <f>MIN(IF(ED50=1,($S50-$S49)/(ABS($Q50)-ABS($Q49))*(G$41-ABS($Q49))+$S49,0),$D$7)</f>
        <v>0</v>
      </c>
      <c r="EF50" s="1">
        <f>IF(ABS($Q50)&lt;G$42,$AA50,IF(ABS($Q49)&lt;G$42,(G$42-ABS($Q49))*($Z49+$Z50)*0.5*($D$27+$D$28)*$D$5*1000,0))</f>
        <v>0</v>
      </c>
      <c r="EG50" s="1">
        <f>IF(AND(G$42&lt;ABS($Q50),G$42&gt;ABS($Q49)),1,0)</f>
        <v>0</v>
      </c>
      <c r="EH50" s="3">
        <f>MIN(IF(EG50=1,($S50-$S49)/(ABS($Q50)-ABS($Q49))*(G$42-ABS($Q49))+$S49,0),$D$7)</f>
        <v>0</v>
      </c>
      <c r="EI50" s="1">
        <f>IF(ABS($Q50)&lt;G$43,$AA50,IF(ABS($Q49)&lt;G$43,(G$43-ABS($Q49))*($Z49+$Z50)*0.5*($D$27+$D$28)*$D$5*1000,0))</f>
        <v>0</v>
      </c>
      <c r="EJ50" s="1">
        <f>IF(AND(G$43&lt;ABS($Q50),G$43&gt;ABS($Q49)),1,0)</f>
        <v>0</v>
      </c>
      <c r="EK50" s="3">
        <f>MIN(IF(EJ50=1,($S50-$S49)/(ABS($Q50)-ABS($Q49))*(G$43-ABS($Q49))+$S49,0),$D$7)</f>
        <v>0</v>
      </c>
      <c r="EL50" s="1">
        <f>IF(ABS($Q50)&lt;G$44,$AA50,IF(ABS($Q49)&lt;G$44,(G$44-ABS($Q49))*($Z49+$Z50)*0.5*($D$27+$D$28)*$D$5*1000,0))</f>
        <v>0</v>
      </c>
      <c r="EM50" s="1">
        <f>IF(AND(G$44&lt;ABS($Q50),G$44&gt;ABS($Q49)),1,0)</f>
        <v>0</v>
      </c>
      <c r="EN50" s="3">
        <f>MIN(IF(EM50=1,($S50-$S49)/(ABS($Q50)-ABS($Q49))*(G$44-ABS($Q49))+$S49,0),$D$7)</f>
        <v>0</v>
      </c>
      <c r="EO50" s="1">
        <f>IF(ABS($Q50)&lt;G$45,$AA50,IF(ABS($Q49)&lt;G$45,(G$45-ABS($Q49))*($Z49+$Z50)*0.5*($D$27+$D$28)*$D$5*1000,0))</f>
        <v>0</v>
      </c>
      <c r="EP50" s="1">
        <f>IF(AND(G$45&lt;ABS($Q50),G$45&gt;ABS($Q49)),1,0)</f>
        <v>0</v>
      </c>
      <c r="EQ50" s="3">
        <f>MIN(IF(EP50=1,($S50-$S49)/(ABS($Q50)-ABS($Q49))*(G$45-ABS($Q49))+$S49,0),$D$7)</f>
        <v>0</v>
      </c>
      <c r="ER50" s="1">
        <f>IF(ABS($Q50)&lt;G$46,$AA50,IF(ABS($Q49)&lt;G$46,(G$46-ABS($Q49))*($Z49+$Z50)*0.5*($D$27+$D$28)*$D$5*1000,0))</f>
        <v>0</v>
      </c>
      <c r="ES50" s="1">
        <f>IF(AND(G$46&lt;ABS($Q50),G$46&gt;ABS($Q49)),1,0)</f>
        <v>0</v>
      </c>
      <c r="ET50" s="3">
        <f>MIN(IF(ES50=1,($S50-$S49)/(ABS($Q50)-ABS($Q49))*(G$46-ABS($Q49))+$S49,0),$D$7)</f>
        <v>0</v>
      </c>
      <c r="EU50" s="1">
        <f>IF(ABS($Q50)&lt;G$47,$AA50,IF(ABS($Q49)&lt;G$47,(G$47-ABS($Q49))*($Z49+$Z50)*0.5*($D$27+$D$28)*$D$5*1000,0))</f>
        <v>0</v>
      </c>
      <c r="EV50" s="1">
        <f>IF(AND(G$47&lt;ABS($Q50),G$47&gt;ABS($Q49)),1,0)</f>
        <v>0</v>
      </c>
      <c r="EW50" s="3">
        <f>MIN(IF(EV50=1,($S50-$S49)/(ABS($Q50)-ABS($Q49))*(G$47-ABS($Q49))+$S49,0),$D$7)</f>
        <v>0</v>
      </c>
      <c r="EX50" s="1">
        <f>IF(ABS($Q50)&lt;G$48,$AA50,IF(ABS($Q49)&lt;G$48,(G$48-ABS($Q49))*($Z49+$Z50)*0.5*($D$27+$D$28)*$D$5*1000,0))</f>
        <v>0</v>
      </c>
      <c r="EY50" s="1">
        <f>IF(AND(G$48&lt;ABS($Q50),G$48&gt;ABS($Q49)),1,0)</f>
        <v>0</v>
      </c>
      <c r="EZ50" s="3">
        <f>MIN(IF(EY50=1,($S50-$S49)/(ABS($Q50)-ABS($Q49))*(G$48-ABS($Q49))+$S49,0),$D$7)</f>
        <v>0</v>
      </c>
      <c r="FA50" s="1">
        <f>IF(ABS($Q50)&lt;G$49,$AA50,IF(ABS($Q49)&lt;G$49,(G$49-ABS($Q49))*($Z49+$Z50)*0.5*($D$27+$D$28)*$D$5*1000,0))</f>
        <v>0</v>
      </c>
      <c r="FB50" s="1">
        <f>IF(AND(G$49&lt;ABS($Q50),G$49&gt;ABS($Q49)),1,0)</f>
        <v>0</v>
      </c>
      <c r="FC50" s="3">
        <f>MIN(IF(FB50=1,($S50-$S49)/(ABS($Q50)-ABS($Q49))*(G$49-ABS($Q49))+$S49,0),$D$7)</f>
        <v>0</v>
      </c>
      <c r="FD50" s="1">
        <f>IF(ABS($Q50)&lt;G$50,$AA50,IF(ABS($Q49)&lt;G$50,(G$50-ABS($Q49))*($Z49+$Z50)*0.5*($D$27+$D$28)*$D$5*1000,0))</f>
        <v>0</v>
      </c>
      <c r="FE50" s="1">
        <f>IF(AND(G$50&lt;ABS($Q50),G$50&gt;ABS($Q49)),1,0)</f>
        <v>0</v>
      </c>
      <c r="FF50" s="3">
        <f>MIN(IF(FE50=1,($S50-$S49)/(ABS($Q50)-ABS($Q49))*(G$50-ABS($Q49))+$S49,0),$D$7)</f>
        <v>0</v>
      </c>
      <c r="FG50" s="1">
        <f>IF(ABS($Q50)&lt;G$51,$AA50,IF(ABS($Q49)&lt;G$51,(G$51-ABS($Q49))*($Z49+$Z50)*0.5*($D$27+$D$28)*$D$5*1000,0))</f>
        <v>0</v>
      </c>
      <c r="FH50" s="1">
        <f>IF(AND(G$51&lt;ABS($Q50),G$51&gt;ABS($Q49)),1,0)</f>
        <v>0</v>
      </c>
      <c r="FI50" s="3">
        <f>MIN(IF(FH50=1,($S50-$S49)/(ABS($Q50)-ABS($Q49))*(G$51-ABS($Q49))+$S49,0),$D$7)</f>
        <v>0</v>
      </c>
      <c r="FJ50" s="1">
        <f>IF(ABS($Q50)&lt;G$52,$AA50,IF(ABS($Q49)&lt;G$52,(G$52-ABS($Q49))*($Z49+$Z50)*0.5*($D$27+$D$28)*$D$5*1000,0))</f>
        <v>0</v>
      </c>
      <c r="FK50" s="1">
        <f>IF(AND(G$52&lt;ABS($Q50),G$52&gt;ABS($Q49)),1,0)</f>
        <v>0</v>
      </c>
      <c r="FL50" s="3">
        <f>MIN(IF(FK50=1,($S50-$S49)/(ABS($Q50)-ABS($Q49))*(G$52-ABS($Q49))+$S49,0),$D$7)</f>
        <v>0</v>
      </c>
      <c r="FM50" s="1">
        <f>IF(ABS($Q50)&lt;G$53,$AA50,IF(ABS($Q49)&lt;G$53,(G$53-ABS($Q49))*($Z49+$Z50)*0.5*($D$27+$D$28)*$D$5*1000,0))</f>
        <v>0</v>
      </c>
      <c r="FN50" s="1">
        <f>IF(AND(G$53&lt;ABS($Q50),G$53&gt;ABS($Q49)),1,0)</f>
        <v>0</v>
      </c>
      <c r="FO50" s="3">
        <f>MIN(IF(FN50=1,($S50-$S49)/(ABS($Q50)-ABS($Q49))*(G$53-ABS($Q49))+$S49,0),$D$7)</f>
        <v>0</v>
      </c>
      <c r="FP50" s="1">
        <f>IF(ABS($Q50)&lt;G$54,$AA50,IF(ABS($Q49)&lt;G$54,(G$54-ABS($Q49))*($Z49+$Z50)*0.5*($D$27+$D$28)*$D$5*1000,0))</f>
        <v>0</v>
      </c>
      <c r="FQ50" s="1">
        <f>IF(AND(G$54&lt;ABS($Q50),G$54&gt;ABS($Q49)),1,0)</f>
        <v>0</v>
      </c>
      <c r="FR50" s="3">
        <f>MIN(IF(FQ50=1,($S50-$S49)/(ABS($Q50)-ABS($Q49))*(G$54-ABS($Q49))+$S49,0),$D$7)</f>
        <v>0</v>
      </c>
      <c r="FS50" s="1">
        <f>IF(ABS($Q50)&lt;G$55,$AA50,IF(ABS($Q49)&lt;G$55,(G$55-ABS($Q49))*($Z49+$Z50)*0.5*($D$27+$D$28)*$D$5*1000,0))</f>
        <v>0</v>
      </c>
      <c r="FT50" s="1">
        <f>IF(AND(G$55&lt;ABS($Q50),G$55&gt;ABS($Q49)),1,0)</f>
        <v>0</v>
      </c>
      <c r="FU50" s="3">
        <f>MIN(IF(FT50=1,($S50-$S49)/(ABS($Q50)-ABS($Q49))*(G$55-ABS($Q49))+$S49,0),$D$7)</f>
        <v>0</v>
      </c>
      <c r="FV50" s="1" t="e">
        <f>IF(ABS($Q50)&lt;#REF!,$AA50,IF(ABS($Q49)&lt;#REF!,(#REF!-ABS($Q49))*($Z49+$Z50)*0.5*($D$27+$D$28)*$D$5*1000,0))</f>
        <v>#REF!</v>
      </c>
      <c r="FW50" s="1" t="e">
        <f>IF(AND(#REF!&lt;ABS($Q50),#REF!&gt;ABS($Q49)),1,0)</f>
        <v>#REF!</v>
      </c>
      <c r="FX50" s="3" t="e">
        <f>MIN(IF(FW50=1,($S50-$S49)/(ABS($Q50)-ABS($Q49))*(#REF!-ABS($Q49))+$S49,0),$D$7)</f>
        <v>#REF!</v>
      </c>
    </row>
    <row r="51" spans="1:180" ht="15" customHeight="1" x14ac:dyDescent="0.35">
      <c r="A51" s="4"/>
      <c r="B51" s="4"/>
      <c r="C51" s="4"/>
      <c r="D51" s="4"/>
      <c r="E51" s="4"/>
      <c r="F51" s="4"/>
      <c r="G51" s="14">
        <v>27.5</v>
      </c>
      <c r="H51" s="24">
        <f>SUM(FI7:FI221)*$D$6*1000*$D$29</f>
        <v>2477.1893529211311</v>
      </c>
      <c r="I51" s="24">
        <f>SUM(FG7:FG410)</f>
        <v>36068.168579999998</v>
      </c>
      <c r="J51" s="25">
        <f t="shared" si="0"/>
        <v>4.0885375494071141</v>
      </c>
      <c r="K51" s="22">
        <f t="shared" si="3"/>
        <v>-9063.4240036245646</v>
      </c>
      <c r="L51" s="34">
        <f t="shared" si="4"/>
        <v>-9090.9240036245646</v>
      </c>
      <c r="M51" s="53">
        <f t="shared" si="6"/>
        <v>0</v>
      </c>
      <c r="N51" s="13">
        <f t="shared" si="1"/>
        <v>-17643.555009164735</v>
      </c>
      <c r="O51" s="13">
        <f t="shared" si="2"/>
        <v>-788.75394941812033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3">
        <f t="shared" si="5"/>
        <v>0.2</v>
      </c>
      <c r="AA51" s="3"/>
      <c r="AB51" s="1"/>
      <c r="AC51" s="2"/>
      <c r="AD51" s="2"/>
      <c r="AE51" s="1"/>
      <c r="AF51" s="2"/>
      <c r="AG51" s="2"/>
      <c r="AH51" s="1"/>
      <c r="AI51" s="2"/>
      <c r="AJ51" s="2"/>
      <c r="AK51" s="1"/>
      <c r="AL51" s="2"/>
      <c r="AM51" s="2"/>
      <c r="AN51" s="1"/>
      <c r="AO51" s="2"/>
      <c r="AP51" s="2"/>
      <c r="AQ51" s="1"/>
      <c r="AR51" s="2"/>
      <c r="AS51" s="2"/>
      <c r="AT51" s="1"/>
      <c r="AU51" s="2"/>
      <c r="AV51" s="2"/>
      <c r="AW51" s="1"/>
      <c r="AX51" s="2"/>
      <c r="AY51" s="2"/>
      <c r="AZ51" s="1"/>
      <c r="BA51" s="2"/>
      <c r="BB51" s="2"/>
      <c r="BC51" s="1"/>
      <c r="BD51" s="2"/>
      <c r="BE51" s="2"/>
      <c r="BF51" s="1"/>
      <c r="BG51" s="2"/>
      <c r="BH51" s="2"/>
      <c r="BI51" s="1"/>
      <c r="BJ51" s="2"/>
      <c r="BK51" s="2"/>
      <c r="BL51" s="1"/>
      <c r="BM51" s="2"/>
      <c r="BN51" s="2"/>
      <c r="BO51" s="1"/>
      <c r="BP51" s="2"/>
      <c r="BQ51" s="2"/>
      <c r="BR51" s="1"/>
      <c r="BS51" s="2"/>
      <c r="BT51" s="2"/>
      <c r="BU51" s="1"/>
      <c r="BV51" s="2"/>
      <c r="BW51" s="2"/>
      <c r="BX51" s="1"/>
      <c r="BY51" s="2"/>
      <c r="BZ51" s="2"/>
      <c r="CA51" s="1"/>
      <c r="CB51" s="2"/>
      <c r="CC51" s="2"/>
      <c r="CD51" s="1"/>
      <c r="CE51" s="2"/>
      <c r="CF51" s="2"/>
      <c r="CG51" s="1"/>
      <c r="CH51" s="2"/>
      <c r="CI51" s="2"/>
      <c r="CJ51" s="1"/>
      <c r="CK51" s="2"/>
      <c r="CL51" s="2"/>
      <c r="CM51" s="1"/>
      <c r="CN51" s="2"/>
      <c r="CO51" s="2"/>
      <c r="CP51" s="1"/>
      <c r="CQ51" s="2"/>
      <c r="CR51" s="2"/>
      <c r="CS51" s="1"/>
      <c r="CT51" s="2"/>
      <c r="CU51" s="2"/>
      <c r="CV51" s="1"/>
      <c r="CW51" s="2"/>
      <c r="CX51" s="2"/>
      <c r="CY51" s="1"/>
      <c r="CZ51" s="2"/>
      <c r="DA51" s="2"/>
      <c r="DB51" s="1"/>
      <c r="DC51" s="2"/>
      <c r="DD51" s="2"/>
      <c r="DE51" s="1"/>
      <c r="DF51" s="2"/>
      <c r="DG51" s="2"/>
      <c r="DH51" s="1"/>
      <c r="DI51" s="2"/>
      <c r="DJ51" s="2"/>
      <c r="DK51" s="1"/>
      <c r="DL51" s="2"/>
      <c r="DM51" s="2"/>
      <c r="DN51" s="1"/>
      <c r="DO51" s="2"/>
      <c r="DP51" s="2"/>
      <c r="DQ51" s="1"/>
      <c r="DR51" s="2"/>
      <c r="DS51" s="2"/>
      <c r="DT51" s="1"/>
      <c r="DU51" s="2"/>
      <c r="DV51" s="2"/>
      <c r="DW51" s="1"/>
      <c r="DX51" s="2"/>
      <c r="DY51" s="2"/>
      <c r="DZ51" s="1"/>
      <c r="EA51" s="2"/>
      <c r="EB51" s="2"/>
      <c r="EC51" s="1"/>
      <c r="ED51" s="2"/>
      <c r="EE51" s="2"/>
      <c r="EF51" s="1"/>
      <c r="EG51" s="2"/>
      <c r="EH51" s="2"/>
      <c r="EI51" s="1"/>
      <c r="EJ51" s="2"/>
      <c r="EK51" s="2"/>
      <c r="EL51" s="1"/>
      <c r="EM51" s="2"/>
      <c r="EN51" s="2"/>
      <c r="EO51" s="1"/>
      <c r="EP51" s="2"/>
      <c r="EQ51" s="2"/>
      <c r="ER51" s="1"/>
      <c r="ES51" s="2"/>
      <c r="ET51" s="2"/>
      <c r="EU51" s="1"/>
      <c r="EV51" s="2"/>
      <c r="EW51" s="2"/>
      <c r="EX51" s="1"/>
      <c r="EY51" s="2"/>
      <c r="EZ51" s="2"/>
      <c r="FA51" s="1"/>
      <c r="FB51" s="2"/>
      <c r="FC51" s="2"/>
      <c r="FD51" s="1"/>
      <c r="FE51" s="2"/>
      <c r="FF51" s="2"/>
      <c r="FG51" s="1"/>
      <c r="FH51" s="2"/>
      <c r="FI51" s="2"/>
      <c r="FJ51" s="1"/>
      <c r="FK51" s="2"/>
      <c r="FL51" s="2"/>
      <c r="FM51" s="1"/>
      <c r="FN51" s="2"/>
      <c r="FO51" s="2"/>
      <c r="FP51" s="1"/>
      <c r="FQ51" s="2"/>
      <c r="FR51" s="2"/>
      <c r="FS51" s="1"/>
      <c r="FT51" s="2"/>
      <c r="FU51" s="2"/>
      <c r="FV51" s="1"/>
      <c r="FW51" s="2"/>
      <c r="FX51" s="2"/>
    </row>
    <row r="52" spans="1:180" ht="15" customHeight="1" x14ac:dyDescent="0.35">
      <c r="A52" s="4"/>
      <c r="B52" s="4"/>
      <c r="C52" s="4"/>
      <c r="D52" s="4"/>
      <c r="E52" s="4"/>
      <c r="F52" s="4"/>
      <c r="G52" s="14">
        <v>28</v>
      </c>
      <c r="H52" s="24">
        <f>SUM(FL7:FL221)*$D$6*1000*$D$29</f>
        <v>2500.815872174473</v>
      </c>
      <c r="I52" s="24">
        <f>SUM(FJ7:FJ410)</f>
        <v>36793.348579999998</v>
      </c>
      <c r="J52" s="25">
        <f t="shared" si="0"/>
        <v>4.0155279503105588</v>
      </c>
      <c r="K52" s="22">
        <f t="shared" si="3"/>
        <v>-9752.9266305747587</v>
      </c>
      <c r="L52" s="34">
        <f t="shared" si="4"/>
        <v>-9780.9266305747587</v>
      </c>
      <c r="M52" s="53">
        <f t="shared" si="6"/>
        <v>0</v>
      </c>
      <c r="N52" s="13">
        <f t="shared" si="1"/>
        <v>-18325.534791585462</v>
      </c>
      <c r="O52" s="13">
        <f t="shared" si="2"/>
        <v>-796.27679394758741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3">
        <f t="shared" si="5"/>
        <v>0.2</v>
      </c>
      <c r="AA52" s="1">
        <f>$R51*($Z52+$Z51)*0.5*($D$27+$D$28)*1000*$D$5</f>
        <v>0</v>
      </c>
      <c r="AB52" s="1">
        <f>IF(ABS($Q52)&lt;$G$6,$AA52,IF(ABS($Q51)&lt;$G$6,($G$6-ABS($Q51))*($Z51+$Z52)*0.5*($D$27+$D$28)*$D$5*1000,0))</f>
        <v>0</v>
      </c>
      <c r="AC52" s="1">
        <f>IF(AND($G$6&lt;ABS($Q52),$G$6&gt;ABS($Q51)),1,0)</f>
        <v>0</v>
      </c>
      <c r="AD52" s="3">
        <f>MIN(IF(AC52=1,($S52-$S51)/(ABS($Q52)-ABS($Q51))*($G$6-ABS($Q51))+$S51,0),$D$7)</f>
        <v>0</v>
      </c>
      <c r="AE52" s="1">
        <f>IF(ABS($Q52)&lt;$G$7,$AA52,IF(ABS($Q51)&lt;$G$7,($G$7-ABS($Q51))*($Z51+$Z52)*0.5*($D$27+$D$28)*$D$5*1000,0))</f>
        <v>0</v>
      </c>
      <c r="AF52" s="1">
        <f>IF(AND($G$7&lt;ABS($Q52),$G$7&gt;ABS($Q51)),1,0)</f>
        <v>0</v>
      </c>
      <c r="AG52" s="3">
        <f>MIN(IF(AF52=1,($S52-$S51)/(ABS($Q52)-ABS($Q51))*($G$7-ABS($Q51))+$S51,0),$D$7)</f>
        <v>0</v>
      </c>
      <c r="AH52" s="1">
        <f>IF(ABS($Q52)&lt;$G$8,$AA52,IF(ABS($Q51)&lt;$G$8,($G$8-ABS($Q51))*($Z51+$Z52)*0.5*($D$27+$D$28)*$D$5*1000,0))</f>
        <v>0</v>
      </c>
      <c r="AI52" s="1">
        <f>IF(AND($G$8&lt;ABS($Q52),$G$8&gt;ABS($Q51)),1,0)</f>
        <v>0</v>
      </c>
      <c r="AJ52" s="3">
        <f>MIN(IF(AI52=1,($S52-$S51)/(ABS($Q52)-ABS($Q51))*($G$8-ABS($Q51))+$S51,0),$D$7)</f>
        <v>0</v>
      </c>
      <c r="AK52" s="1">
        <f>IF(ABS($Q52)&lt;$G$9,$AA52,IF(ABS($Q51)&lt;$G$9,($G$9-ABS($Q51))*($Z51+$Z52)*0.5*($D$27+$D$28)*$D$5*1000,0))</f>
        <v>0</v>
      </c>
      <c r="AL52" s="1">
        <f>IF(AND($G$9&lt;ABS($Q52),$G$9&gt;ABS($Q51)),1,0)</f>
        <v>0</v>
      </c>
      <c r="AM52" s="3">
        <f>MIN(IF(AL52=1,($S52-$S51)/(ABS($Q52)-ABS($Q51))*($G$9-ABS($Q51))+$S51,0),$D$7)</f>
        <v>0</v>
      </c>
      <c r="AN52" s="1">
        <f>IF(ABS($Q52)&lt;$G$10,$AA52,IF(ABS($Q51)&lt;$G$10,($G$10-ABS($Q51))*($Z51+$Z52)*0.5*($D$27+$D$28)*$D$5*1000,0))</f>
        <v>0</v>
      </c>
      <c r="AO52" s="1">
        <f>IF(AND($G$10&lt;ABS($Q52),$G$10&gt;ABS($Q51)),1,0)</f>
        <v>0</v>
      </c>
      <c r="AP52" s="3">
        <f>MIN(IF(AO52=1,($S52-$S51)/(ABS($Q52)-ABS($Q51))*($G$10-ABS($Q51))+$S51,0),$D$7)</f>
        <v>0</v>
      </c>
      <c r="AQ52" s="1">
        <f>IF(ABS($Q52)&lt;$G$11,$AA52,IF(ABS($Q51)&lt;$G$11,($G$11-ABS($Q51))*($Z51+$Z52)*0.5*($D$27+$D$28)*$D$5*1000,0))</f>
        <v>0</v>
      </c>
      <c r="AR52" s="1">
        <f>IF(AND($G$11&lt;ABS($Q52),$G$11&gt;ABS($Q51)),1,0)</f>
        <v>0</v>
      </c>
      <c r="AS52" s="3">
        <f>MIN(IF(AR52=1,($S52-$S51)/(ABS($Q52)-ABS($Q51))*($G$11-ABS($Q51))+$S51,0),$D$7)</f>
        <v>0</v>
      </c>
      <c r="AT52" s="1">
        <f>IF(ABS($Q52)&lt;$G$12,$AA52,IF(ABS($Q51)&lt;$G$12,($G$12-ABS($Q51))*($Z51+$Z52)*0.5*($D$27+$D$28)*$D$5*1000,0))</f>
        <v>0</v>
      </c>
      <c r="AU52" s="1">
        <f>IF(AND($G$12&lt;ABS($Q52),$G$12&gt;ABS($Q51)),1,0)</f>
        <v>0</v>
      </c>
      <c r="AV52" s="3">
        <f>MIN(IF(AU52=1,($S52-$S51)/(ABS($Q52)-ABS($Q51))*($G$12-ABS($Q51))+$S51,0),$D$7)</f>
        <v>0</v>
      </c>
      <c r="AW52" s="1">
        <f>IF(ABS($Q52)&lt;$G$13,$AA52,IF(ABS($Q51)&lt;$G$13,($G$13-ABS($Q51))*($Z51+$Z52)*0.5*($D$27+$D$28)*$D$5*1000,0))</f>
        <v>0</v>
      </c>
      <c r="AX52" s="1">
        <f>IF(AND($G$13&lt;ABS($Q52),$G$13&gt;ABS($Q51)),1,0)</f>
        <v>0</v>
      </c>
      <c r="AY52" s="3">
        <f>MIN(IF(AX52=1,($S52-$S51)/(ABS($Q52)-ABS($Q51))*($G$13-ABS($Q51))+$S51,0),$D$7)</f>
        <v>0</v>
      </c>
      <c r="AZ52" s="1">
        <f>IF(ABS($Q52)&lt;$G$14,$AA52,IF(ABS($Q51)&lt;$G$14,($G$14-ABS($Q51))*($Z51+$Z52)*0.5*($D$27+$D$28)*$D$5*1000,0))</f>
        <v>0</v>
      </c>
      <c r="BA52" s="1">
        <f>IF(AND($G$14&lt;ABS($Q52),$G$14&gt;ABS($Q51)),1,0)</f>
        <v>0</v>
      </c>
      <c r="BB52" s="3">
        <f>MIN(IF(BA52=1,($S52-$S51)/(ABS($Q52)-ABS($Q51))*($G$14-ABS($Q51))+$S51,0),$D$7)</f>
        <v>0</v>
      </c>
      <c r="BC52" s="1">
        <f>IF(ABS($Q52)&lt;G$15,$AA52,IF(ABS($Q51)&lt;G$15,(G$15-ABS($Q51))*($Z51+$Z52)*0.5*($D$27+$D$28)*$D$5*1000,0))</f>
        <v>0</v>
      </c>
      <c r="BD52" s="1">
        <f>IF(AND(G$15&lt;ABS($Q52),G$15&gt;ABS($Q51)),1,0)</f>
        <v>0</v>
      </c>
      <c r="BE52" s="3">
        <f>MIN(IF(BD52=1,($S52-$S51)/(ABS($Q52)-ABS($Q51))*(G$15-ABS($Q51))+$S51,0),$D$7)</f>
        <v>0</v>
      </c>
      <c r="BF52" s="1">
        <f>IF(ABS($Q52)&lt;G$16,$AA52,IF(ABS($Q51)&lt;G$16,(G$16-ABS($Q51))*($Z51+$Z52)*0.5*($D$27+$D$28)*$D$5*1000,0))</f>
        <v>0</v>
      </c>
      <c r="BG52" s="1">
        <f>IF(AND(G$16&lt;ABS($Q52),G$16&gt;ABS($Q51)),1,0)</f>
        <v>0</v>
      </c>
      <c r="BH52" s="3">
        <f>MIN(IF(BG52=1,($S52-$S51)/(ABS($Q52)-ABS($Q51))*(G$16-ABS($Q51))+$S51,0),$D$7)</f>
        <v>0</v>
      </c>
      <c r="BI52" s="1">
        <f>IF(ABS($Q52)&lt;G$17,$AA52,IF(ABS($Q51)&lt;G$17,(G$17-ABS($Q51))*($Z51+$Z52)*0.5*($D$27+$D$28)*$D$5*1000,0))</f>
        <v>0</v>
      </c>
      <c r="BJ52" s="1">
        <f>IF(AND(G$17&lt;ABS($Q52),G$17&gt;ABS($Q51)),1,0)</f>
        <v>0</v>
      </c>
      <c r="BK52" s="3">
        <f>MIN(IF(BJ52=1,($S52-$S51)/(ABS($Q52)-ABS($Q51))*(G$17-ABS($Q51))+$S51,0),$D$7)</f>
        <v>0</v>
      </c>
      <c r="BL52" s="1">
        <f>IF(ABS($Q52)&lt;G$18,$AA52,IF(ABS($Q51)&lt;G$18,(G$18-ABS($Q51))*($Z51+$Z52)*0.5*($D$27+$D$28)*$D$5*1000,0))</f>
        <v>0</v>
      </c>
      <c r="BM52" s="1">
        <f>IF(AND(G$18&lt;ABS($Q52),G$18&gt;ABS($Q51)),1,0)</f>
        <v>0</v>
      </c>
      <c r="BN52" s="3">
        <f>MIN(IF(BM52=1,($S52-$S51)/(ABS($Q52)-ABS($Q51))*(G$18-ABS($Q51))+$S51,0),$D$7)</f>
        <v>0</v>
      </c>
      <c r="BO52" s="1">
        <f>IF(ABS($Q52)&lt;G$19,$AA52,IF(ABS($Q51)&lt;G$19,(G$19-ABS($Q51))*($Z51+$Z52)*0.5*($D$27+$D$28)*$D$5*1000,0))</f>
        <v>0</v>
      </c>
      <c r="BP52" s="1">
        <f>IF(AND(G$19&lt;ABS($Q52),G$19&gt;ABS($Q51)),1,0)</f>
        <v>0</v>
      </c>
      <c r="BQ52" s="3">
        <f>MIN(IF(BP52=1,($S52-$S51)/(ABS($Q52)-ABS($Q51))*(G$19-ABS($Q51))+$S51,0),$D$7)</f>
        <v>0</v>
      </c>
      <c r="BR52" s="1">
        <f>IF(ABS($Q52)&lt;G$20,$AA52,IF(ABS($Q51)&lt;G$20,(G$20-ABS($Q51))*($Z51+$Z52)*0.5*($D$27+$D$28)*$D$5*1000,0))</f>
        <v>0</v>
      </c>
      <c r="BS52" s="1">
        <f>IF(AND(G$20&lt;ABS($Q52),G$20&gt;ABS($Q51)),1,0)</f>
        <v>0</v>
      </c>
      <c r="BT52" s="3">
        <f>MIN(IF(BS52=1,($S52-$S51)/(ABS($Q52)-ABS($Q51))*(G$20-ABS($Q51))+$S51,0),$D$7)</f>
        <v>0</v>
      </c>
      <c r="BU52" s="1">
        <f>IF(ABS($Q52)&lt;G$21,$AA52,IF(ABS($Q51)&lt;G$21,(G$21-ABS($Q51))*($Z51+$Z52)*0.5*($D$27+$D$28)*$D$5*1000,0))</f>
        <v>0</v>
      </c>
      <c r="BV52" s="1">
        <f>IF(AND(G$21&lt;ABS($Q52),G$21&gt;ABS($Q51)),1,0)</f>
        <v>0</v>
      </c>
      <c r="BW52" s="3">
        <f>MIN(IF(BV52=1,($S52-$S51)/(ABS($Q52)-ABS($Q51))*(G$21-ABS($Q51))+$S51,0),$D$7)</f>
        <v>0</v>
      </c>
      <c r="BX52" s="1">
        <f>IF(ABS($Q52)&lt;G$22,$AA52,IF(ABS($Q51)&lt;G$22,(G$22-ABS($Q51))*($Z51+$Z52)*0.5*($D$27+$D$28)*$D$5*1000,0))</f>
        <v>0</v>
      </c>
      <c r="BY52" s="1">
        <f>IF(AND(G$22&lt;ABS($Q52),G$22&gt;ABS($Q51)),1,0)</f>
        <v>0</v>
      </c>
      <c r="BZ52" s="3">
        <f>MIN(IF(BY52=1,($S52-$S51)/(ABS($Q52)-ABS($Q51))*(G$22-ABS($Q51))+$S51,0),$D$7)</f>
        <v>0</v>
      </c>
      <c r="CA52" s="1">
        <f>IF(ABS($Q52)&lt;G$23,$AA52,IF(ABS($Q51)&lt;G$23,(G$23-ABS($Q51))*($Z51+$Z52)*0.5*($D$27+$D$28)*$D$5*1000,0))</f>
        <v>0</v>
      </c>
      <c r="CB52" s="1">
        <f>IF(AND(G$23&lt;ABS($Q52),G$23&gt;ABS($Q51)),1,0)</f>
        <v>0</v>
      </c>
      <c r="CC52" s="3">
        <f>MIN(IF(CB52=1,($S52-$S51)/(ABS($Q52)-ABS($Q51))*(G$23-ABS($Q51))+$S51,0),$D$7)</f>
        <v>0</v>
      </c>
      <c r="CD52" s="1">
        <f>IF(ABS($Q52)&lt;G$24,$AA52,IF(ABS($Q51)&lt;G$24,(G$24-ABS($Q51))*($Z51+$Z52)*0.5*($D$27+$D$28)*$D$5*1000,0))</f>
        <v>0</v>
      </c>
      <c r="CE52" s="1">
        <f>IF(AND(G$24&lt;ABS($Q52),G$24&gt;ABS($Q51)),1,0)</f>
        <v>0</v>
      </c>
      <c r="CF52" s="3">
        <f>MIN(IF(CE52=1,($S52-$S51)/(ABS($Q52)-ABS($Q51))*(G$24-ABS($Q51))+$S51,0),$D$7)</f>
        <v>0</v>
      </c>
      <c r="CG52" s="1">
        <f>IF(ABS($Q52)&lt;G$25,$AA52,IF(ABS($Q51)&lt;G$25,(G$25-ABS($Q51))*($Z51+$Z52)*0.5*($D$27+$D$28)*$D$5*1000,0))</f>
        <v>0</v>
      </c>
      <c r="CH52" s="1">
        <f>IF(AND(G$25&lt;ABS($Q52),G$25&gt;ABS($Q51)),1,0)</f>
        <v>0</v>
      </c>
      <c r="CI52" s="3">
        <f>MIN(IF(CH52=1,($S52-$S51)/(ABS($Q52)-ABS($Q51))*(G$25-ABS($Q51))+$S51,0),$D$7)</f>
        <v>0</v>
      </c>
      <c r="CJ52" s="1">
        <f>IF(ABS($Q52)&lt;G$26,$AA52,IF(ABS($Q51)&lt;G$26,(G$26-ABS($Q51))*($Z51+$Z52)*0.5*($D$27+$D$28)*$D$5*1000,0))</f>
        <v>0</v>
      </c>
      <c r="CK52" s="1">
        <f>IF(AND(G$26&lt;ABS($Q52),G$26&gt;ABS($Q51)),1,0)</f>
        <v>0</v>
      </c>
      <c r="CL52" s="3">
        <f>MIN(IF(CK52=1,($S52-$S51)/(ABS($Q52)-ABS($Q51))*(G$26-ABS($Q51))+$S51,0),$D$7)</f>
        <v>0</v>
      </c>
      <c r="CM52" s="1">
        <f>IF(ABS($Q52)&lt;G$27,$AA52,IF(ABS($Q51)&lt;G$27,(G$27-ABS($Q51))*($Z51+$Z52)*0.5*($D$27+$D$28)*$D$5*1000,0))</f>
        <v>0</v>
      </c>
      <c r="CN52" s="1">
        <f>IF(AND(G$27&lt;ABS($Q52),G$27&gt;ABS($Q51)),1,0)</f>
        <v>0</v>
      </c>
      <c r="CO52" s="3">
        <f>MIN(IF(CN52=1,($S52-$S51)/(ABS($Q52)-ABS($Q51))*(G$27-ABS($Q51))+$S51,0),$D$7)</f>
        <v>0</v>
      </c>
      <c r="CP52" s="1">
        <f>IF(ABS($Q52)&lt;G$28,$AA52,IF(ABS($Q51)&lt;G$28,(G$28-ABS($Q51))*($Z51+$Z52)*0.5*($D$27+$D$28)*$D$5*1000,0))</f>
        <v>0</v>
      </c>
      <c r="CQ52" s="1">
        <f>IF(AND(G$28&lt;ABS($Q52),G$28&gt;ABS($Q51)),1,0)</f>
        <v>0</v>
      </c>
      <c r="CR52" s="3">
        <f>MIN(IF(CQ52=1,($S52-$S51)/(ABS($Q52)-ABS($Q51))*(G$28-ABS($Q51))+$S51,0),$D$7)</f>
        <v>0</v>
      </c>
      <c r="CS52" s="1">
        <f>IF(ABS($Q52)&lt;G$29,$AA52,IF(ABS($Q51)&lt;G$29,(G$29-ABS($Q51))*($Z51+$Z52)*0.5*($D$27+$D$28)*$D$5*1000,0))</f>
        <v>0</v>
      </c>
      <c r="CT52" s="1">
        <f>IF(AND(G$29&lt;ABS($Q52),G$29&gt;ABS($Q51)),1,0)</f>
        <v>0</v>
      </c>
      <c r="CU52" s="3">
        <f>MIN(IF(CT52=1,($S52-$S51)/(ABS($Q52)-ABS($Q51))*(G$29-ABS($Q51))+$S51,0),$D$7)</f>
        <v>0</v>
      </c>
      <c r="CV52" s="1">
        <f>IF(ABS($Q52)&lt;G$30,$AA52,IF(ABS($Q51)&lt;G$30,(G$30-ABS($Q51))*($Z51+$Z52)*0.5*($D$27+$D$28)*$D$5*1000,0))</f>
        <v>0</v>
      </c>
      <c r="CW52" s="1">
        <f>IF(AND(G$30&lt;ABS($Q52),G$30&gt;ABS($Q51)),1,0)</f>
        <v>0</v>
      </c>
      <c r="CX52" s="3">
        <f>MIN(IF(CW52=1,($S52-$S51)/(ABS($Q52)-ABS($Q51))*(G$30-ABS($Q51))+$S51,0),$D$7)</f>
        <v>0</v>
      </c>
      <c r="CY52" s="1">
        <f>IF(ABS($Q52)&lt;G$31,$AA52,IF(ABS($Q51)&lt;G$31,(G$31-ABS($Q51))*($Z51+$Z52)*0.5*($D$27+$D$28)*$D$5*1000,0))</f>
        <v>0</v>
      </c>
      <c r="CZ52" s="1">
        <f>IF(AND(G$31&lt;ABS($Q52),G$31&gt;ABS($Q51)),1,0)</f>
        <v>0</v>
      </c>
      <c r="DA52" s="3">
        <f>MIN(IF(CZ52=1,($S52-$S51)/(ABS($Q52)-ABS($Q51))*(G$31-ABS($Q51))+$S51,0),$D$7)</f>
        <v>0</v>
      </c>
      <c r="DB52" s="1">
        <f>IF(ABS($Q52)&lt;G$32,$AA52,IF(ABS($Q51)&lt;G$32,(G$32-ABS($Q51))*($Z51+$Z52)*0.5*($D$27+$D$28)*$D$5*1000,0))</f>
        <v>0</v>
      </c>
      <c r="DC52" s="1">
        <f>IF(AND(G$32&lt;ABS($Q52),G$32&gt;ABS($Q51)),1,0)</f>
        <v>0</v>
      </c>
      <c r="DD52" s="3">
        <f>MIN(IF(DC52=1,($S52-$S51)/(ABS($Q52)-ABS($Q51))*(G$32-ABS($Q51))+$S51,0),$D$7)</f>
        <v>0</v>
      </c>
      <c r="DE52" s="1">
        <f>IF(ABS($Q52)&lt;G$33,$AA52,IF(ABS($Q51)&lt;G$33,(G$33-ABS($Q51))*($Z51+$Z52)*0.5*($D$27+$D$28)*$D$5*1000,0))</f>
        <v>0</v>
      </c>
      <c r="DF52" s="1">
        <f>IF(AND(G$33&lt;ABS($Q52),G$33&gt;ABS($Q51)),1,0)</f>
        <v>0</v>
      </c>
      <c r="DG52" s="3">
        <f>MIN(IF(DF52=1,($S52-$S51)/(ABS($Q52)-ABS($Q51))*(G$33-ABS($Q51))+$S51,0),$D$7)</f>
        <v>0</v>
      </c>
      <c r="DH52" s="1">
        <f>IF(ABS($Q52)&lt;G$34,$AA52,IF(ABS($Q51)&lt;G$34,(G$34-ABS($Q51))*($Z51+$Z52)*0.5*($D$27+$D$28)*$D$5*1000,0))</f>
        <v>0</v>
      </c>
      <c r="DI52" s="1">
        <f>IF(AND(G$34&lt;ABS($Q52),G$34&gt;ABS($Q51)),1,0)</f>
        <v>0</v>
      </c>
      <c r="DJ52" s="3">
        <f>MIN(IF(DI52=1,($S52-$S51)/(ABS($Q52)-ABS($Q51))*(G$34-ABS($Q51))+$S51,0),$D$7)</f>
        <v>0</v>
      </c>
      <c r="DK52" s="1">
        <f>IF(ABS($Q52)&lt;G$35,$AA52,IF(ABS($Q51)&lt;G$35,(G$35-ABS($Q51))*($Z51+$Z52)*0.5*($D$27+$D$28)*$D$5*1000,0))</f>
        <v>0</v>
      </c>
      <c r="DL52" s="1">
        <f>IF(AND(G$35&lt;ABS($Q52),G$35&gt;ABS($Q51)),1,0)</f>
        <v>0</v>
      </c>
      <c r="DM52" s="3">
        <f>MIN(IF(DL52=1,($S52-$S51)/(ABS($Q52)-ABS($Q51))*(G$35-ABS($Q51))+$S51,0),$D$7)</f>
        <v>0</v>
      </c>
      <c r="DN52" s="1">
        <f>IF(ABS($Q52)&lt;G$36,$AA52,IF(ABS($Q51)&lt;G$36,(G$36-ABS($Q51))*($Z51+$Z52)*0.5*($D$27+$D$28)*$D$5*1000,0))</f>
        <v>0</v>
      </c>
      <c r="DO52" s="1">
        <f>IF(AND(G$36&lt;ABS($Q52),G$36&gt;ABS($Q51)),1,0)</f>
        <v>0</v>
      </c>
      <c r="DP52" s="3">
        <f>MIN(IF(DO52=1,($S52-$S51)/(ABS($Q52)-ABS($Q51))*(G$36-ABS($Q51))+$S51,0),$D$7)</f>
        <v>0</v>
      </c>
      <c r="DQ52" s="1">
        <f>IF(ABS($Q52)&lt;G$37,$AA52,IF(ABS($Q51)&lt;G$37,(G$37-ABS($Q51))*($Z51+$Z52)*0.5*($D$27+$D$28)*$D$5*1000,0))</f>
        <v>0</v>
      </c>
      <c r="DR52" s="1">
        <f>IF(AND(G$37&lt;ABS($Q52),G$37&gt;ABS($Q51)),1,0)</f>
        <v>0</v>
      </c>
      <c r="DS52" s="3">
        <f>MIN(IF(DR52=1,($S52-$S51)/(ABS($Q52)-ABS($Q51))*(G$37-ABS($Q51))+$S51,0),$D$7)</f>
        <v>0</v>
      </c>
      <c r="DT52" s="1">
        <f>IF(ABS($Q52)&lt;G$38,$AA52,IF(ABS($Q51)&lt;G$38,(G$38-ABS($Q51))*($Z51+$Z52)*0.5*($D$27+$D$28)*$D$5*1000,0))</f>
        <v>0</v>
      </c>
      <c r="DU52" s="1">
        <f>IF(AND(G$38&lt;ABS($Q52),G$38&gt;ABS($Q51)),1,0)</f>
        <v>0</v>
      </c>
      <c r="DV52" s="3">
        <f>MIN(IF(DU52=1,($S52-$S51)/(ABS($Q52)-ABS($Q51))*(G$38-ABS($Q51))+$S51,0),$D$7)</f>
        <v>0</v>
      </c>
      <c r="DW52" s="1">
        <f>IF(ABS($Q52)&lt;G$39,$AA52,IF(ABS($Q51)&lt;G$39,(G$39-ABS($Q51))*($Z51+$Z52)*0.5*($D$27+$D$28)*$D$5*1000,0))</f>
        <v>0</v>
      </c>
      <c r="DX52" s="1">
        <f>IF(AND(G$39&lt;ABS($Q52),G$39&gt;ABS($Q51)),1,0)</f>
        <v>0</v>
      </c>
      <c r="DY52" s="3">
        <f>MIN(IF(DX52=1,($S52-$S51)/(ABS($Q52)-ABS($Q51))*(G$39-ABS($Q51))+$S51,0),$D$7)</f>
        <v>0</v>
      </c>
      <c r="DZ52" s="1">
        <f>IF(ABS($Q52)&lt;G$40,$AA52,IF(ABS($Q51)&lt;G$40,(G$40-ABS($Q51))*($Z51+$Z52)*0.5*($D$27+$D$28)*$D$5*1000,0))</f>
        <v>0</v>
      </c>
      <c r="EA52" s="1">
        <f>IF(AND(G$40&lt;ABS($Q52),G$40&gt;ABS($Q51)),1,0)</f>
        <v>0</v>
      </c>
      <c r="EB52" s="3">
        <f>MIN(IF(EA52=1,($S52-$S51)/(ABS($Q52)-ABS($Q51))*(G$40-ABS($Q51))+$S51,0),$D$7)</f>
        <v>0</v>
      </c>
      <c r="EC52" s="1">
        <f>IF(ABS($Q52)&lt;G$41,$AA52,IF(ABS($Q51)&lt;G$41,(G$41-ABS($Q51))*($Z51+$Z52)*0.5*($D$27+$D$28)*$D$5*1000,0))</f>
        <v>0</v>
      </c>
      <c r="ED52" s="1">
        <f>IF(AND(G$41&lt;ABS($Q52),G$41&gt;ABS($Q51)),1,0)</f>
        <v>0</v>
      </c>
      <c r="EE52" s="3">
        <f>MIN(IF(ED52=1,($S52-$S51)/(ABS($Q52)-ABS($Q51))*(G$41-ABS($Q51))+$S51,0),$D$7)</f>
        <v>0</v>
      </c>
      <c r="EF52" s="1">
        <f>IF(ABS($Q52)&lt;G$42,$AA52,IF(ABS($Q51)&lt;G$42,(G$42-ABS($Q51))*($Z51+$Z52)*0.5*($D$27+$D$28)*$D$5*1000,0))</f>
        <v>0</v>
      </c>
      <c r="EG52" s="1">
        <f>IF(AND(G$42&lt;ABS($Q52),G$42&gt;ABS($Q51)),1,0)</f>
        <v>0</v>
      </c>
      <c r="EH52" s="3">
        <f>MIN(IF(EG52=1,($S52-$S51)/(ABS($Q52)-ABS($Q51))*(G$42-ABS($Q51))+$S51,0),$D$7)</f>
        <v>0</v>
      </c>
      <c r="EI52" s="1">
        <f>IF(ABS($Q52)&lt;G$43,$AA52,IF(ABS($Q51)&lt;G$43,(G$43-ABS($Q51))*($Z51+$Z52)*0.5*($D$27+$D$28)*$D$5*1000,0))</f>
        <v>0</v>
      </c>
      <c r="EJ52" s="1">
        <f>IF(AND(G$43&lt;ABS($Q52),G$43&gt;ABS($Q51)),1,0)</f>
        <v>0</v>
      </c>
      <c r="EK52" s="3">
        <f>MIN(IF(EJ52=1,($S52-$S51)/(ABS($Q52)-ABS($Q51))*(G$43-ABS($Q51))+$S51,0),$D$7)</f>
        <v>0</v>
      </c>
      <c r="EL52" s="1">
        <f>IF(ABS($Q52)&lt;G$44,$AA52,IF(ABS($Q51)&lt;G$44,(G$44-ABS($Q51))*($Z51+$Z52)*0.5*($D$27+$D$28)*$D$5*1000,0))</f>
        <v>0</v>
      </c>
      <c r="EM52" s="1">
        <f>IF(AND(G$44&lt;ABS($Q52),G$44&gt;ABS($Q51)),1,0)</f>
        <v>0</v>
      </c>
      <c r="EN52" s="3">
        <f>MIN(IF(EM52=1,($S52-$S51)/(ABS($Q52)-ABS($Q51))*(G$44-ABS($Q51))+$S51,0),$D$7)</f>
        <v>0</v>
      </c>
      <c r="EO52" s="1">
        <f>IF(ABS($Q52)&lt;G$45,$AA52,IF(ABS($Q51)&lt;G$45,(G$45-ABS($Q51))*($Z51+$Z52)*0.5*($D$27+$D$28)*$D$5*1000,0))</f>
        <v>0</v>
      </c>
      <c r="EP52" s="1">
        <f>IF(AND(G$45&lt;ABS($Q52),G$45&gt;ABS($Q51)),1,0)</f>
        <v>0</v>
      </c>
      <c r="EQ52" s="3">
        <f>MIN(IF(EP52=1,($S52-$S51)/(ABS($Q52)-ABS($Q51))*(G$45-ABS($Q51))+$S51,0),$D$7)</f>
        <v>0</v>
      </c>
      <c r="ER52" s="1">
        <f>IF(ABS($Q52)&lt;G$46,$AA52,IF(ABS($Q51)&lt;G$46,(G$46-ABS($Q51))*($Z51+$Z52)*0.5*($D$27+$D$28)*$D$5*1000,0))</f>
        <v>0</v>
      </c>
      <c r="ES52" s="1">
        <f>IF(AND(G$46&lt;ABS($Q52),G$46&gt;ABS($Q51)),1,0)</f>
        <v>0</v>
      </c>
      <c r="ET52" s="3">
        <f>MIN(IF(ES52=1,($S52-$S51)/(ABS($Q52)-ABS($Q51))*(G$46-ABS($Q51))+$S51,0),$D$7)</f>
        <v>0</v>
      </c>
      <c r="EU52" s="1">
        <f>IF(ABS($Q52)&lt;G$47,$AA52,IF(ABS($Q51)&lt;G$47,(G$47-ABS($Q51))*($Z51+$Z52)*0.5*($D$27+$D$28)*$D$5*1000,0))</f>
        <v>0</v>
      </c>
      <c r="EV52" s="1">
        <f>IF(AND(G$47&lt;ABS($Q52),G$47&gt;ABS($Q51)),1,0)</f>
        <v>0</v>
      </c>
      <c r="EW52" s="3">
        <f>MIN(IF(EV52=1,($S52-$S51)/(ABS($Q52)-ABS($Q51))*(G$47-ABS($Q51))+$S51,0),$D$7)</f>
        <v>0</v>
      </c>
      <c r="EX52" s="1">
        <f>IF(ABS($Q52)&lt;G$48,$AA52,IF(ABS($Q51)&lt;G$48,(G$48-ABS($Q51))*($Z51+$Z52)*0.5*($D$27+$D$28)*$D$5*1000,0))</f>
        <v>0</v>
      </c>
      <c r="EY52" s="1">
        <f>IF(AND(G$48&lt;ABS($Q52),G$48&gt;ABS($Q51)),1,0)</f>
        <v>0</v>
      </c>
      <c r="EZ52" s="3">
        <f>MIN(IF(EY52=1,($S52-$S51)/(ABS($Q52)-ABS($Q51))*(G$48-ABS($Q51))+$S51,0),$D$7)</f>
        <v>0</v>
      </c>
      <c r="FA52" s="1">
        <f>IF(ABS($Q52)&lt;G$49,$AA52,IF(ABS($Q51)&lt;G$49,(G$49-ABS($Q51))*($Z51+$Z52)*0.5*($D$27+$D$28)*$D$5*1000,0))</f>
        <v>0</v>
      </c>
      <c r="FB52" s="1">
        <f>IF(AND(G$49&lt;ABS($Q52),G$49&gt;ABS($Q51)),1,0)</f>
        <v>0</v>
      </c>
      <c r="FC52" s="3">
        <f>MIN(IF(FB52=1,($S52-$S51)/(ABS($Q52)-ABS($Q51))*(G$49-ABS($Q51))+$S51,0),$D$7)</f>
        <v>0</v>
      </c>
      <c r="FD52" s="1">
        <f>IF(ABS($Q52)&lt;G$50,$AA52,IF(ABS($Q51)&lt;G$50,(G$50-ABS($Q51))*($Z51+$Z52)*0.5*($D$27+$D$28)*$D$5*1000,0))</f>
        <v>0</v>
      </c>
      <c r="FE52" s="1">
        <f>IF(AND(G$50&lt;ABS($Q52),G$50&gt;ABS($Q51)),1,0)</f>
        <v>0</v>
      </c>
      <c r="FF52" s="3">
        <f>MIN(IF(FE52=1,($S52-$S51)/(ABS($Q52)-ABS($Q51))*(G$50-ABS($Q51))+$S51,0),$D$7)</f>
        <v>0</v>
      </c>
      <c r="FG52" s="1">
        <f>IF(ABS($Q52)&lt;G$51,$AA52,IF(ABS($Q51)&lt;G$51,(G$51-ABS($Q51))*($Z51+$Z52)*0.5*($D$27+$D$28)*$D$5*1000,0))</f>
        <v>0</v>
      </c>
      <c r="FH52" s="1">
        <f>IF(AND(G$51&lt;ABS($Q52),G$51&gt;ABS($Q51)),1,0)</f>
        <v>0</v>
      </c>
      <c r="FI52" s="3">
        <f>MIN(IF(FH52=1,($S52-$S51)/(ABS($Q52)-ABS($Q51))*(G$51-ABS($Q51))+$S51,0),$D$7)</f>
        <v>0</v>
      </c>
      <c r="FJ52" s="1">
        <f>IF(ABS($Q52)&lt;G$52,$AA52,IF(ABS($Q51)&lt;G$52,(G$52-ABS($Q51))*($Z51+$Z52)*0.5*($D$27+$D$28)*$D$5*1000,0))</f>
        <v>0</v>
      </c>
      <c r="FK52" s="1">
        <f>IF(AND(G$52&lt;ABS($Q52),G$52&gt;ABS($Q51)),1,0)</f>
        <v>0</v>
      </c>
      <c r="FL52" s="3">
        <f>MIN(IF(FK52=1,($S52-$S51)/(ABS($Q52)-ABS($Q51))*(G$52-ABS($Q51))+$S51,0),$D$7)</f>
        <v>0</v>
      </c>
      <c r="FM52" s="1">
        <f>IF(ABS($Q52)&lt;G$53,$AA52,IF(ABS($Q51)&lt;G$53,(G$53-ABS($Q51))*($Z51+$Z52)*0.5*($D$27+$D$28)*$D$5*1000,0))</f>
        <v>0</v>
      </c>
      <c r="FN52" s="1">
        <f>IF(AND(G$53&lt;ABS($Q52),G$53&gt;ABS($Q51)),1,0)</f>
        <v>0</v>
      </c>
      <c r="FO52" s="3">
        <f>MIN(IF(FN52=1,($S52-$S51)/(ABS($Q52)-ABS($Q51))*(G$53-ABS($Q51))+$S51,0),$D$7)</f>
        <v>0</v>
      </c>
      <c r="FP52" s="1">
        <f>IF(ABS($Q52)&lt;G$54,$AA52,IF(ABS($Q51)&lt;G$54,(G$54-ABS($Q51))*($Z51+$Z52)*0.5*($D$27+$D$28)*$D$5*1000,0))</f>
        <v>0</v>
      </c>
      <c r="FQ52" s="1">
        <f>IF(AND(G$54&lt;ABS($Q52),G$54&gt;ABS($Q51)),1,0)</f>
        <v>0</v>
      </c>
      <c r="FR52" s="3">
        <f>MIN(IF(FQ52=1,($S52-$S51)/(ABS($Q52)-ABS($Q51))*(G$54-ABS($Q51))+$S51,0),$D$7)</f>
        <v>0</v>
      </c>
      <c r="FS52" s="1">
        <f>IF(ABS($Q52)&lt;G$55,$AA52,IF(ABS($Q51)&lt;G$55,(G$55-ABS($Q51))*($Z51+$Z52)*0.5*($D$27+$D$28)*$D$5*1000,0))</f>
        <v>0</v>
      </c>
      <c r="FT52" s="1">
        <f>IF(AND(G$55&lt;ABS($Q52),G$55&gt;ABS($Q51)),1,0)</f>
        <v>0</v>
      </c>
      <c r="FU52" s="3">
        <f>MIN(IF(FT52=1,($S52-$S51)/(ABS($Q52)-ABS($Q51))*(G$55-ABS($Q51))+$S51,0),$D$7)</f>
        <v>0</v>
      </c>
      <c r="FV52" s="1" t="e">
        <f>IF(ABS($Q52)&lt;#REF!,$AA52,IF(ABS($Q51)&lt;#REF!,(#REF!-ABS($Q51))*($Z51+$Z52)*0.5*($D$27+$D$28)*$D$5*1000,0))</f>
        <v>#REF!</v>
      </c>
      <c r="FW52" s="1" t="e">
        <f>IF(AND(#REF!&lt;ABS($Q52),#REF!&gt;ABS($Q51)),1,0)</f>
        <v>#REF!</v>
      </c>
      <c r="FX52" s="3" t="e">
        <f>MIN(IF(FW52=1,($S52-$S51)/(ABS($Q52)-ABS($Q51))*(#REF!-ABS($Q51))+$S51,0),$D$7)</f>
        <v>#REF!</v>
      </c>
    </row>
    <row r="53" spans="1:180" ht="15" customHeight="1" x14ac:dyDescent="0.35">
      <c r="A53" s="4"/>
      <c r="B53" s="4"/>
      <c r="C53" s="4"/>
      <c r="D53" s="4"/>
      <c r="E53" s="4"/>
      <c r="F53" s="4"/>
      <c r="G53" s="14">
        <v>28.5</v>
      </c>
      <c r="H53" s="24">
        <f>SUM(FO7:FO221)*$D$6*1000*$D$29</f>
        <v>2524.4423914278141</v>
      </c>
      <c r="I53" s="24">
        <f>SUM(FM7:FM410)</f>
        <v>37518.528579999991</v>
      </c>
      <c r="J53" s="25">
        <f t="shared" si="0"/>
        <v>3.9450800915331805</v>
      </c>
      <c r="K53" s="22">
        <f t="shared" si="3"/>
        <v>-10455.328824423632</v>
      </c>
      <c r="L53" s="34">
        <f t="shared" si="4"/>
        <v>-10483.828824423632</v>
      </c>
      <c r="M53" s="53">
        <f t="shared" si="6"/>
        <v>0</v>
      </c>
      <c r="N53" s="13">
        <f t="shared" si="1"/>
        <v>-19020.414140904868</v>
      </c>
      <c r="O53" s="13">
        <f t="shared" si="2"/>
        <v>-803.79963847705415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3">
        <f t="shared" si="5"/>
        <v>0.2</v>
      </c>
      <c r="AA53" s="3"/>
      <c r="AB53" s="1"/>
      <c r="AC53" s="2"/>
      <c r="AD53" s="2"/>
      <c r="AE53" s="1"/>
      <c r="AF53" s="2"/>
      <c r="AG53" s="2"/>
      <c r="AH53" s="1"/>
      <c r="AI53" s="2"/>
      <c r="AJ53" s="2"/>
      <c r="AK53" s="1"/>
      <c r="AL53" s="2"/>
      <c r="AM53" s="2"/>
      <c r="AN53" s="1"/>
      <c r="AO53" s="2"/>
      <c r="AP53" s="2"/>
      <c r="AQ53" s="1"/>
      <c r="AR53" s="2"/>
      <c r="AS53" s="2"/>
      <c r="AT53" s="1"/>
      <c r="AU53" s="2"/>
      <c r="AV53" s="2"/>
      <c r="AW53" s="1"/>
      <c r="AX53" s="2"/>
      <c r="AY53" s="2"/>
      <c r="AZ53" s="1"/>
      <c r="BA53" s="2"/>
      <c r="BB53" s="2"/>
      <c r="BC53" s="1"/>
      <c r="BD53" s="2"/>
      <c r="BE53" s="2"/>
      <c r="BF53" s="1"/>
      <c r="BG53" s="2"/>
      <c r="BH53" s="2"/>
      <c r="BI53" s="1"/>
      <c r="BJ53" s="2"/>
      <c r="BK53" s="2"/>
      <c r="BL53" s="1"/>
      <c r="BM53" s="2"/>
      <c r="BN53" s="2"/>
      <c r="BO53" s="1"/>
      <c r="BP53" s="2"/>
      <c r="BQ53" s="2"/>
      <c r="BR53" s="1"/>
      <c r="BS53" s="2"/>
      <c r="BT53" s="2"/>
      <c r="BU53" s="1"/>
      <c r="BV53" s="2"/>
      <c r="BW53" s="2"/>
      <c r="BX53" s="1"/>
      <c r="BY53" s="2"/>
      <c r="BZ53" s="2"/>
      <c r="CA53" s="1"/>
      <c r="CB53" s="2"/>
      <c r="CC53" s="2"/>
      <c r="CD53" s="1"/>
      <c r="CE53" s="2"/>
      <c r="CF53" s="2"/>
      <c r="CG53" s="1"/>
      <c r="CH53" s="2"/>
      <c r="CI53" s="2"/>
      <c r="CJ53" s="1"/>
      <c r="CK53" s="2"/>
      <c r="CL53" s="2"/>
      <c r="CM53" s="1"/>
      <c r="CN53" s="2"/>
      <c r="CO53" s="2"/>
      <c r="CP53" s="1"/>
      <c r="CQ53" s="2"/>
      <c r="CR53" s="2"/>
      <c r="CS53" s="1"/>
      <c r="CT53" s="2"/>
      <c r="CU53" s="2"/>
      <c r="CV53" s="1"/>
      <c r="CW53" s="2"/>
      <c r="CX53" s="2"/>
      <c r="CY53" s="1"/>
      <c r="CZ53" s="2"/>
      <c r="DA53" s="2"/>
      <c r="DB53" s="1"/>
      <c r="DC53" s="2"/>
      <c r="DD53" s="2"/>
      <c r="DE53" s="1"/>
      <c r="DF53" s="2"/>
      <c r="DG53" s="2"/>
      <c r="DH53" s="1"/>
      <c r="DI53" s="2"/>
      <c r="DJ53" s="2"/>
      <c r="DK53" s="1"/>
      <c r="DL53" s="2"/>
      <c r="DM53" s="2"/>
      <c r="DN53" s="1"/>
      <c r="DO53" s="2"/>
      <c r="DP53" s="2"/>
      <c r="DQ53" s="1"/>
      <c r="DR53" s="2"/>
      <c r="DS53" s="2"/>
      <c r="DT53" s="1"/>
      <c r="DU53" s="2"/>
      <c r="DV53" s="2"/>
      <c r="DW53" s="1"/>
      <c r="DX53" s="2"/>
      <c r="DY53" s="2"/>
      <c r="DZ53" s="1"/>
      <c r="EA53" s="2"/>
      <c r="EB53" s="2"/>
      <c r="EC53" s="1"/>
      <c r="ED53" s="2"/>
      <c r="EE53" s="2"/>
      <c r="EF53" s="1"/>
      <c r="EG53" s="2"/>
      <c r="EH53" s="2"/>
      <c r="EI53" s="1"/>
      <c r="EJ53" s="2"/>
      <c r="EK53" s="2"/>
      <c r="EL53" s="1"/>
      <c r="EM53" s="2"/>
      <c r="EN53" s="2"/>
      <c r="EO53" s="1"/>
      <c r="EP53" s="2"/>
      <c r="EQ53" s="2"/>
      <c r="ER53" s="1"/>
      <c r="ES53" s="2"/>
      <c r="ET53" s="2"/>
      <c r="EU53" s="1"/>
      <c r="EV53" s="2"/>
      <c r="EW53" s="2"/>
      <c r="EX53" s="1"/>
      <c r="EY53" s="2"/>
      <c r="EZ53" s="2"/>
      <c r="FA53" s="1"/>
      <c r="FB53" s="2"/>
      <c r="FC53" s="2"/>
      <c r="FD53" s="1"/>
      <c r="FE53" s="2"/>
      <c r="FF53" s="2"/>
      <c r="FG53" s="1"/>
      <c r="FH53" s="2"/>
      <c r="FI53" s="2"/>
      <c r="FJ53" s="1"/>
      <c r="FK53" s="2"/>
      <c r="FL53" s="2"/>
      <c r="FM53" s="1"/>
      <c r="FN53" s="2"/>
      <c r="FO53" s="2"/>
      <c r="FP53" s="1"/>
      <c r="FQ53" s="2"/>
      <c r="FR53" s="2"/>
      <c r="FS53" s="1"/>
      <c r="FT53" s="2"/>
      <c r="FU53" s="2"/>
      <c r="FV53" s="1"/>
      <c r="FW53" s="2"/>
      <c r="FX53" s="2"/>
    </row>
    <row r="54" spans="1:180" ht="15" customHeight="1" x14ac:dyDescent="0.35">
      <c r="A54" s="4"/>
      <c r="B54" s="4"/>
      <c r="C54" s="4"/>
      <c r="D54" s="4"/>
      <c r="E54" s="4"/>
      <c r="F54" s="4"/>
      <c r="G54" s="14">
        <v>29</v>
      </c>
      <c r="H54" s="24">
        <f>SUM(FR7:FR221)*$D$6*1000*$D$29</f>
        <v>2548.0689106811556</v>
      </c>
      <c r="I54" s="24">
        <f>SUM(FP7:FP410)</f>
        <v>38243.708579999999</v>
      </c>
      <c r="J54" s="25">
        <f t="shared" si="0"/>
        <v>3.8770614692653669</v>
      </c>
      <c r="K54" s="22">
        <f t="shared" si="3"/>
        <v>-11170.630585171202</v>
      </c>
      <c r="L54" s="34">
        <f t="shared" si="4"/>
        <v>-11199.630585171202</v>
      </c>
      <c r="M54" s="53">
        <f t="shared" si="6"/>
        <v>0</v>
      </c>
      <c r="N54" s="13">
        <f t="shared" si="1"/>
        <v>-19728.193057122971</v>
      </c>
      <c r="O54" s="13">
        <f t="shared" si="2"/>
        <v>-811.322483006521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3">
        <f t="shared" si="5"/>
        <v>0.2</v>
      </c>
      <c r="AA54" s="1">
        <f>$R53*($Z54+$Z53)*0.5*($D$27+$D$28)*1000*$D$5</f>
        <v>0</v>
      </c>
      <c r="AB54" s="1">
        <f>IF(ABS($Q54)&lt;$G$6,$AA54,IF(ABS($Q53)&lt;$G$6,($G$6-ABS($Q53))*($Z53+$Z54)*0.5*($D$27+$D$28)*$D$5*1000,0))</f>
        <v>0</v>
      </c>
      <c r="AC54" s="1">
        <f>IF(AND($G$6&lt;ABS($Q54),$G$6&gt;ABS($Q53)),1,0)</f>
        <v>0</v>
      </c>
      <c r="AD54" s="3">
        <f>MIN(IF(AC54=1,($S54-$S53)/(ABS($Q54)-ABS($Q53))*($G$6-ABS($Q53))+$S53,0),$D$7)</f>
        <v>0</v>
      </c>
      <c r="AE54" s="1">
        <f>IF(ABS($Q54)&lt;$G$7,$AA54,IF(ABS($Q53)&lt;$G$7,($G$7-ABS($Q53))*($Z53+$Z54)*0.5*($D$27+$D$28)*$D$5*1000,0))</f>
        <v>0</v>
      </c>
      <c r="AF54" s="1">
        <f>IF(AND($G$7&lt;ABS($Q54),$G$7&gt;ABS($Q53)),1,0)</f>
        <v>0</v>
      </c>
      <c r="AG54" s="3">
        <f>MIN(IF(AF54=1,($S54-$S53)/(ABS($Q54)-ABS($Q53))*($G$7-ABS($Q53))+$S53,0),$D$7)</f>
        <v>0</v>
      </c>
      <c r="AH54" s="1">
        <f>IF(ABS($Q54)&lt;$G$8,$AA54,IF(ABS($Q53)&lt;$G$8,($G$8-ABS($Q53))*($Z53+$Z54)*0.5*($D$27+$D$28)*$D$5*1000,0))</f>
        <v>0</v>
      </c>
      <c r="AI54" s="1">
        <f>IF(AND($G$8&lt;ABS($Q54),$G$8&gt;ABS($Q53)),1,0)</f>
        <v>0</v>
      </c>
      <c r="AJ54" s="3">
        <f>MIN(IF(AI54=1,($S54-$S53)/(ABS($Q54)-ABS($Q53))*($G$8-ABS($Q53))+$S53,0),$D$7)</f>
        <v>0</v>
      </c>
      <c r="AK54" s="1">
        <f>IF(ABS($Q54)&lt;$G$9,$AA54,IF(ABS($Q53)&lt;$G$9,($G$9-ABS($Q53))*($Z53+$Z54)*0.5*($D$27+$D$28)*$D$5*1000,0))</f>
        <v>0</v>
      </c>
      <c r="AL54" s="1">
        <f>IF(AND($G$9&lt;ABS($Q54),$G$9&gt;ABS($Q53)),1,0)</f>
        <v>0</v>
      </c>
      <c r="AM54" s="3">
        <f>MIN(IF(AL54=1,($S54-$S53)/(ABS($Q54)-ABS($Q53))*($G$9-ABS($Q53))+$S53,0),$D$7)</f>
        <v>0</v>
      </c>
      <c r="AN54" s="1">
        <f>IF(ABS($Q54)&lt;$G$10,$AA54,IF(ABS($Q53)&lt;$G$10,($G$10-ABS($Q53))*($Z53+$Z54)*0.5*($D$27+$D$28)*$D$5*1000,0))</f>
        <v>0</v>
      </c>
      <c r="AO54" s="1">
        <f>IF(AND($G$10&lt;ABS($Q54),$G$10&gt;ABS($Q53)),1,0)</f>
        <v>0</v>
      </c>
      <c r="AP54" s="3">
        <f>MIN(IF(AO54=1,($S54-$S53)/(ABS($Q54)-ABS($Q53))*($G$10-ABS($Q53))+$S53,0),$D$7)</f>
        <v>0</v>
      </c>
      <c r="AQ54" s="1">
        <f>IF(ABS($Q54)&lt;$G$11,$AA54,IF(ABS($Q53)&lt;$G$11,($G$11-ABS($Q53))*($Z53+$Z54)*0.5*($D$27+$D$28)*$D$5*1000,0))</f>
        <v>0</v>
      </c>
      <c r="AR54" s="1">
        <f>IF(AND($G$11&lt;ABS($Q54),$G$11&gt;ABS($Q53)),1,0)</f>
        <v>0</v>
      </c>
      <c r="AS54" s="3">
        <f>MIN(IF(AR54=1,($S54-$S53)/(ABS($Q54)-ABS($Q53))*($G$11-ABS($Q53))+$S53,0),$D$7)</f>
        <v>0</v>
      </c>
      <c r="AT54" s="1">
        <f>IF(ABS($Q54)&lt;$G$12,$AA54,IF(ABS($Q53)&lt;$G$12,($G$12-ABS($Q53))*($Z53+$Z54)*0.5*($D$27+$D$28)*$D$5*1000,0))</f>
        <v>0</v>
      </c>
      <c r="AU54" s="1">
        <f>IF(AND($G$12&lt;ABS($Q54),$G$12&gt;ABS($Q53)),1,0)</f>
        <v>0</v>
      </c>
      <c r="AV54" s="3">
        <f>MIN(IF(AU54=1,($S54-$S53)/(ABS($Q54)-ABS($Q53))*($G$12-ABS($Q53))+$S53,0),$D$7)</f>
        <v>0</v>
      </c>
      <c r="AW54" s="1">
        <f>IF(ABS($Q54)&lt;$G$13,$AA54,IF(ABS($Q53)&lt;$G$13,($G$13-ABS($Q53))*($Z53+$Z54)*0.5*($D$27+$D$28)*$D$5*1000,0))</f>
        <v>0</v>
      </c>
      <c r="AX54" s="1">
        <f>IF(AND($G$13&lt;ABS($Q54),$G$13&gt;ABS($Q53)),1,0)</f>
        <v>0</v>
      </c>
      <c r="AY54" s="3">
        <f>MIN(IF(AX54=1,($S54-$S53)/(ABS($Q54)-ABS($Q53))*($G$13-ABS($Q53))+$S53,0),$D$7)</f>
        <v>0</v>
      </c>
      <c r="AZ54" s="1">
        <f>IF(ABS($Q54)&lt;$G$14,$AA54,IF(ABS($Q53)&lt;$G$14,($G$14-ABS($Q53))*($Z53+$Z54)*0.5*($D$27+$D$28)*$D$5*1000,0))</f>
        <v>0</v>
      </c>
      <c r="BA54" s="1">
        <f>IF(AND($G$14&lt;ABS($Q54),$G$14&gt;ABS($Q53)),1,0)</f>
        <v>0</v>
      </c>
      <c r="BB54" s="3">
        <f>MIN(IF(BA54=1,($S54-$S53)/(ABS($Q54)-ABS($Q53))*($G$14-ABS($Q53))+$S53,0),$D$7)</f>
        <v>0</v>
      </c>
      <c r="BC54" s="1">
        <f>IF(ABS($Q54)&lt;G$15,$AA54,IF(ABS($Q53)&lt;G$15,(G$15-ABS($Q53))*($Z53+$Z54)*0.5*($D$27+$D$28)*$D$5*1000,0))</f>
        <v>0</v>
      </c>
      <c r="BD54" s="1">
        <f>IF(AND(G$15&lt;ABS($Q54),G$15&gt;ABS($Q53)),1,0)</f>
        <v>0</v>
      </c>
      <c r="BE54" s="3">
        <f>MIN(IF(BD54=1,($S54-$S53)/(ABS($Q54)-ABS($Q53))*(G$15-ABS($Q53))+$S53,0),$D$7)</f>
        <v>0</v>
      </c>
      <c r="BF54" s="1">
        <f>IF(ABS($Q54)&lt;G$16,$AA54,IF(ABS($Q53)&lt;G$16,(G$16-ABS($Q53))*($Z53+$Z54)*0.5*($D$27+$D$28)*$D$5*1000,0))</f>
        <v>0</v>
      </c>
      <c r="BG54" s="1">
        <f>IF(AND(G$16&lt;ABS($Q54),G$16&gt;ABS($Q53)),1,0)</f>
        <v>0</v>
      </c>
      <c r="BH54" s="3">
        <f>MIN(IF(BG54=1,($S54-$S53)/(ABS($Q54)-ABS($Q53))*(G$16-ABS($Q53))+$S53,0),$D$7)</f>
        <v>0</v>
      </c>
      <c r="BI54" s="1">
        <f>IF(ABS($Q54)&lt;G$17,$AA54,IF(ABS($Q53)&lt;G$17,(G$17-ABS($Q53))*($Z53+$Z54)*0.5*($D$27+$D$28)*$D$5*1000,0))</f>
        <v>0</v>
      </c>
      <c r="BJ54" s="1">
        <f>IF(AND(G$17&lt;ABS($Q54),G$17&gt;ABS($Q53)),1,0)</f>
        <v>0</v>
      </c>
      <c r="BK54" s="3">
        <f>MIN(IF(BJ54=1,($S54-$S53)/(ABS($Q54)-ABS($Q53))*(G$17-ABS($Q53))+$S53,0),$D$7)</f>
        <v>0</v>
      </c>
      <c r="BL54" s="1">
        <f>IF(ABS($Q54)&lt;G$18,$AA54,IF(ABS($Q53)&lt;G$18,(G$18-ABS($Q53))*($Z53+$Z54)*0.5*($D$27+$D$28)*$D$5*1000,0))</f>
        <v>0</v>
      </c>
      <c r="BM54" s="1">
        <f>IF(AND(G$18&lt;ABS($Q54),G$18&gt;ABS($Q53)),1,0)</f>
        <v>0</v>
      </c>
      <c r="BN54" s="3">
        <f>MIN(IF(BM54=1,($S54-$S53)/(ABS($Q54)-ABS($Q53))*(G$18-ABS($Q53))+$S53,0),$D$7)</f>
        <v>0</v>
      </c>
      <c r="BO54" s="1">
        <f>IF(ABS($Q54)&lt;G$19,$AA54,IF(ABS($Q53)&lt;G$19,(G$19-ABS($Q53))*($Z53+$Z54)*0.5*($D$27+$D$28)*$D$5*1000,0))</f>
        <v>0</v>
      </c>
      <c r="BP54" s="1">
        <f>IF(AND(G$19&lt;ABS($Q54),G$19&gt;ABS($Q53)),1,0)</f>
        <v>0</v>
      </c>
      <c r="BQ54" s="3">
        <f>MIN(IF(BP54=1,($S54-$S53)/(ABS($Q54)-ABS($Q53))*(G$19-ABS($Q53))+$S53,0),$D$7)</f>
        <v>0</v>
      </c>
      <c r="BR54" s="1">
        <f>IF(ABS($Q54)&lt;G$20,$AA54,IF(ABS($Q53)&lt;G$20,(G$20-ABS($Q53))*($Z53+$Z54)*0.5*($D$27+$D$28)*$D$5*1000,0))</f>
        <v>0</v>
      </c>
      <c r="BS54" s="1">
        <f>IF(AND(G$20&lt;ABS($Q54),G$20&gt;ABS($Q53)),1,0)</f>
        <v>0</v>
      </c>
      <c r="BT54" s="3">
        <f>MIN(IF(BS54=1,($S54-$S53)/(ABS($Q54)-ABS($Q53))*(G$20-ABS($Q53))+$S53,0),$D$7)</f>
        <v>0</v>
      </c>
      <c r="BU54" s="1">
        <f>IF(ABS($Q54)&lt;G$21,$AA54,IF(ABS($Q53)&lt;G$21,(G$21-ABS($Q53))*($Z53+$Z54)*0.5*($D$27+$D$28)*$D$5*1000,0))</f>
        <v>0</v>
      </c>
      <c r="BV54" s="1">
        <f>IF(AND(G$21&lt;ABS($Q54),G$21&gt;ABS($Q53)),1,0)</f>
        <v>0</v>
      </c>
      <c r="BW54" s="3">
        <f>MIN(IF(BV54=1,($S54-$S53)/(ABS($Q54)-ABS($Q53))*(G$21-ABS($Q53))+$S53,0),$D$7)</f>
        <v>0</v>
      </c>
      <c r="BX54" s="1">
        <f>IF(ABS($Q54)&lt;G$22,$AA54,IF(ABS($Q53)&lt;G$22,(G$22-ABS($Q53))*($Z53+$Z54)*0.5*($D$27+$D$28)*$D$5*1000,0))</f>
        <v>0</v>
      </c>
      <c r="BY54" s="1">
        <f>IF(AND(G$22&lt;ABS($Q54),G$22&gt;ABS($Q53)),1,0)</f>
        <v>0</v>
      </c>
      <c r="BZ54" s="3">
        <f>MIN(IF(BY54=1,($S54-$S53)/(ABS($Q54)-ABS($Q53))*(G$22-ABS($Q53))+$S53,0),$D$7)</f>
        <v>0</v>
      </c>
      <c r="CA54" s="1">
        <f>IF(ABS($Q54)&lt;G$23,$AA54,IF(ABS($Q53)&lt;G$23,(G$23-ABS($Q53))*($Z53+$Z54)*0.5*($D$27+$D$28)*$D$5*1000,0))</f>
        <v>0</v>
      </c>
      <c r="CB54" s="1">
        <f>IF(AND(G$23&lt;ABS($Q54),G$23&gt;ABS($Q53)),1,0)</f>
        <v>0</v>
      </c>
      <c r="CC54" s="3">
        <f>MIN(IF(CB54=1,($S54-$S53)/(ABS($Q54)-ABS($Q53))*(G$23-ABS($Q53))+$S53,0),$D$7)</f>
        <v>0</v>
      </c>
      <c r="CD54" s="1">
        <f>IF(ABS($Q54)&lt;G$24,$AA54,IF(ABS($Q53)&lt;G$24,(G$24-ABS($Q53))*($Z53+$Z54)*0.5*($D$27+$D$28)*$D$5*1000,0))</f>
        <v>0</v>
      </c>
      <c r="CE54" s="1">
        <f>IF(AND(G$24&lt;ABS($Q54),G$24&gt;ABS($Q53)),1,0)</f>
        <v>0</v>
      </c>
      <c r="CF54" s="3">
        <f>MIN(IF(CE54=1,($S54-$S53)/(ABS($Q54)-ABS($Q53))*(G$24-ABS($Q53))+$S53,0),$D$7)</f>
        <v>0</v>
      </c>
      <c r="CG54" s="1">
        <f>IF(ABS($Q54)&lt;G$25,$AA54,IF(ABS($Q53)&lt;G$25,(G$25-ABS($Q53))*($Z53+$Z54)*0.5*($D$27+$D$28)*$D$5*1000,0))</f>
        <v>0</v>
      </c>
      <c r="CH54" s="1">
        <f>IF(AND(G$25&lt;ABS($Q54),G$25&gt;ABS($Q53)),1,0)</f>
        <v>0</v>
      </c>
      <c r="CI54" s="3">
        <f>MIN(IF(CH54=1,($S54-$S53)/(ABS($Q54)-ABS($Q53))*(G$25-ABS($Q53))+$S53,0),$D$7)</f>
        <v>0</v>
      </c>
      <c r="CJ54" s="1">
        <f>IF(ABS($Q54)&lt;G$26,$AA54,IF(ABS($Q53)&lt;G$26,(G$26-ABS($Q53))*($Z53+$Z54)*0.5*($D$27+$D$28)*$D$5*1000,0))</f>
        <v>0</v>
      </c>
      <c r="CK54" s="1">
        <f>IF(AND(G$26&lt;ABS($Q54),G$26&gt;ABS($Q53)),1,0)</f>
        <v>0</v>
      </c>
      <c r="CL54" s="3">
        <f>MIN(IF(CK54=1,($S54-$S53)/(ABS($Q54)-ABS($Q53))*(G$26-ABS($Q53))+$S53,0),$D$7)</f>
        <v>0</v>
      </c>
      <c r="CM54" s="1">
        <f>IF(ABS($Q54)&lt;G$27,$AA54,IF(ABS($Q53)&lt;G$27,(G$27-ABS($Q53))*($Z53+$Z54)*0.5*($D$27+$D$28)*$D$5*1000,0))</f>
        <v>0</v>
      </c>
      <c r="CN54" s="1">
        <f>IF(AND(G$27&lt;ABS($Q54),G$27&gt;ABS($Q53)),1,0)</f>
        <v>0</v>
      </c>
      <c r="CO54" s="3">
        <f>MIN(IF(CN54=1,($S54-$S53)/(ABS($Q54)-ABS($Q53))*(G$27-ABS($Q53))+$S53,0),$D$7)</f>
        <v>0</v>
      </c>
      <c r="CP54" s="1">
        <f>IF(ABS($Q54)&lt;G$28,$AA54,IF(ABS($Q53)&lt;G$28,(G$28-ABS($Q53))*($Z53+$Z54)*0.5*($D$27+$D$28)*$D$5*1000,0))</f>
        <v>0</v>
      </c>
      <c r="CQ54" s="1">
        <f>IF(AND(G$28&lt;ABS($Q54),G$28&gt;ABS($Q53)),1,0)</f>
        <v>0</v>
      </c>
      <c r="CR54" s="3">
        <f>MIN(IF(CQ54=1,($S54-$S53)/(ABS($Q54)-ABS($Q53))*(G$28-ABS($Q53))+$S53,0),$D$7)</f>
        <v>0</v>
      </c>
      <c r="CS54" s="1">
        <f>IF(ABS($Q54)&lt;G$29,$AA54,IF(ABS($Q53)&lt;G$29,(G$29-ABS($Q53))*($Z53+$Z54)*0.5*($D$27+$D$28)*$D$5*1000,0))</f>
        <v>0</v>
      </c>
      <c r="CT54" s="1">
        <f>IF(AND(G$29&lt;ABS($Q54),G$29&gt;ABS($Q53)),1,0)</f>
        <v>0</v>
      </c>
      <c r="CU54" s="3">
        <f>MIN(IF(CT54=1,($S54-$S53)/(ABS($Q54)-ABS($Q53))*(G$29-ABS($Q53))+$S53,0),$D$7)</f>
        <v>0</v>
      </c>
      <c r="CV54" s="1">
        <f>IF(ABS($Q54)&lt;G$30,$AA54,IF(ABS($Q53)&lt;G$30,(G$30-ABS($Q53))*($Z53+$Z54)*0.5*($D$27+$D$28)*$D$5*1000,0))</f>
        <v>0</v>
      </c>
      <c r="CW54" s="1">
        <f>IF(AND(G$30&lt;ABS($Q54),G$30&gt;ABS($Q53)),1,0)</f>
        <v>0</v>
      </c>
      <c r="CX54" s="3">
        <f>MIN(IF(CW54=1,($S54-$S53)/(ABS($Q54)-ABS($Q53))*(G$30-ABS($Q53))+$S53,0),$D$7)</f>
        <v>0</v>
      </c>
      <c r="CY54" s="1">
        <f>IF(ABS($Q54)&lt;G$31,$AA54,IF(ABS($Q53)&lt;G$31,(G$31-ABS($Q53))*($Z53+$Z54)*0.5*($D$27+$D$28)*$D$5*1000,0))</f>
        <v>0</v>
      </c>
      <c r="CZ54" s="1">
        <f>IF(AND(G$31&lt;ABS($Q54),G$31&gt;ABS($Q53)),1,0)</f>
        <v>0</v>
      </c>
      <c r="DA54" s="3">
        <f>MIN(IF(CZ54=1,($S54-$S53)/(ABS($Q54)-ABS($Q53))*(G$31-ABS($Q53))+$S53,0),$D$7)</f>
        <v>0</v>
      </c>
      <c r="DB54" s="1">
        <f>IF(ABS($Q54)&lt;G$32,$AA54,IF(ABS($Q53)&lt;G$32,(G$32-ABS($Q53))*($Z53+$Z54)*0.5*($D$27+$D$28)*$D$5*1000,0))</f>
        <v>0</v>
      </c>
      <c r="DC54" s="1">
        <f>IF(AND(G$32&lt;ABS($Q54),G$32&gt;ABS($Q53)),1,0)</f>
        <v>0</v>
      </c>
      <c r="DD54" s="3">
        <f>MIN(IF(DC54=1,($S54-$S53)/(ABS($Q54)-ABS($Q53))*(G$32-ABS($Q53))+$S53,0),$D$7)</f>
        <v>0</v>
      </c>
      <c r="DE54" s="1">
        <f>IF(ABS($Q54)&lt;G$33,$AA54,IF(ABS($Q53)&lt;G$33,(G$33-ABS($Q53))*($Z53+$Z54)*0.5*($D$27+$D$28)*$D$5*1000,0))</f>
        <v>0</v>
      </c>
      <c r="DF54" s="1">
        <f>IF(AND(G$33&lt;ABS($Q54),G$33&gt;ABS($Q53)),1,0)</f>
        <v>0</v>
      </c>
      <c r="DG54" s="3">
        <f>MIN(IF(DF54=1,($S54-$S53)/(ABS($Q54)-ABS($Q53))*(G$33-ABS($Q53))+$S53,0),$D$7)</f>
        <v>0</v>
      </c>
      <c r="DH54" s="1">
        <f>IF(ABS($Q54)&lt;G$34,$AA54,IF(ABS($Q53)&lt;G$34,(G$34-ABS($Q53))*($Z53+$Z54)*0.5*($D$27+$D$28)*$D$5*1000,0))</f>
        <v>0</v>
      </c>
      <c r="DI54" s="1">
        <f>IF(AND(G$34&lt;ABS($Q54),G$34&gt;ABS($Q53)),1,0)</f>
        <v>0</v>
      </c>
      <c r="DJ54" s="3">
        <f>MIN(IF(DI54=1,($S54-$S53)/(ABS($Q54)-ABS($Q53))*(G$34-ABS($Q53))+$S53,0),$D$7)</f>
        <v>0</v>
      </c>
      <c r="DK54" s="1">
        <f>IF(ABS($Q54)&lt;G$35,$AA54,IF(ABS($Q53)&lt;G$35,(G$35-ABS($Q53))*($Z53+$Z54)*0.5*($D$27+$D$28)*$D$5*1000,0))</f>
        <v>0</v>
      </c>
      <c r="DL54" s="1">
        <f>IF(AND(G$35&lt;ABS($Q54),G$35&gt;ABS($Q53)),1,0)</f>
        <v>0</v>
      </c>
      <c r="DM54" s="3">
        <f>MIN(IF(DL54=1,($S54-$S53)/(ABS($Q54)-ABS($Q53))*(G$35-ABS($Q53))+$S53,0),$D$7)</f>
        <v>0</v>
      </c>
      <c r="DN54" s="1">
        <f>IF(ABS($Q54)&lt;G$36,$AA54,IF(ABS($Q53)&lt;G$36,(G$36-ABS($Q53))*($Z53+$Z54)*0.5*($D$27+$D$28)*$D$5*1000,0))</f>
        <v>0</v>
      </c>
      <c r="DO54" s="1">
        <f>IF(AND(G$36&lt;ABS($Q54),G$36&gt;ABS($Q53)),1,0)</f>
        <v>0</v>
      </c>
      <c r="DP54" s="3">
        <f>MIN(IF(DO54=1,($S54-$S53)/(ABS($Q54)-ABS($Q53))*(G$36-ABS($Q53))+$S53,0),$D$7)</f>
        <v>0</v>
      </c>
      <c r="DQ54" s="1">
        <f>IF(ABS($Q54)&lt;G$37,$AA54,IF(ABS($Q53)&lt;G$37,(G$37-ABS($Q53))*($Z53+$Z54)*0.5*($D$27+$D$28)*$D$5*1000,0))</f>
        <v>0</v>
      </c>
      <c r="DR54" s="1">
        <f>IF(AND(G$37&lt;ABS($Q54),G$37&gt;ABS($Q53)),1,0)</f>
        <v>0</v>
      </c>
      <c r="DS54" s="3">
        <f>MIN(IF(DR54=1,($S54-$S53)/(ABS($Q54)-ABS($Q53))*(G$37-ABS($Q53))+$S53,0),$D$7)</f>
        <v>0</v>
      </c>
      <c r="DT54" s="1">
        <f>IF(ABS($Q54)&lt;G$38,$AA54,IF(ABS($Q53)&lt;G$38,(G$38-ABS($Q53))*($Z53+$Z54)*0.5*($D$27+$D$28)*$D$5*1000,0))</f>
        <v>0</v>
      </c>
      <c r="DU54" s="1">
        <f>IF(AND(G$38&lt;ABS($Q54),G$38&gt;ABS($Q53)),1,0)</f>
        <v>0</v>
      </c>
      <c r="DV54" s="3">
        <f>MIN(IF(DU54=1,($S54-$S53)/(ABS($Q54)-ABS($Q53))*(G$38-ABS($Q53))+$S53,0),$D$7)</f>
        <v>0</v>
      </c>
      <c r="DW54" s="1">
        <f>IF(ABS($Q54)&lt;G$39,$AA54,IF(ABS($Q53)&lt;G$39,(G$39-ABS($Q53))*($Z53+$Z54)*0.5*($D$27+$D$28)*$D$5*1000,0))</f>
        <v>0</v>
      </c>
      <c r="DX54" s="1">
        <f>IF(AND(G$39&lt;ABS($Q54),G$39&gt;ABS($Q53)),1,0)</f>
        <v>0</v>
      </c>
      <c r="DY54" s="3">
        <f>MIN(IF(DX54=1,($S54-$S53)/(ABS($Q54)-ABS($Q53))*(G$39-ABS($Q53))+$S53,0),$D$7)</f>
        <v>0</v>
      </c>
      <c r="DZ54" s="1">
        <f>IF(ABS($Q54)&lt;G$40,$AA54,IF(ABS($Q53)&lt;G$40,(G$40-ABS($Q53))*($Z53+$Z54)*0.5*($D$27+$D$28)*$D$5*1000,0))</f>
        <v>0</v>
      </c>
      <c r="EA54" s="1">
        <f>IF(AND(G$40&lt;ABS($Q54),G$40&gt;ABS($Q53)),1,0)</f>
        <v>0</v>
      </c>
      <c r="EB54" s="3">
        <f>MIN(IF(EA54=1,($S54-$S53)/(ABS($Q54)-ABS($Q53))*(G$40-ABS($Q53))+$S53,0),$D$7)</f>
        <v>0</v>
      </c>
      <c r="EC54" s="1">
        <f>IF(ABS($Q54)&lt;G$41,$AA54,IF(ABS($Q53)&lt;G$41,(G$41-ABS($Q53))*($Z53+$Z54)*0.5*($D$27+$D$28)*$D$5*1000,0))</f>
        <v>0</v>
      </c>
      <c r="ED54" s="1">
        <f>IF(AND(G$41&lt;ABS($Q54),G$41&gt;ABS($Q53)),1,0)</f>
        <v>0</v>
      </c>
      <c r="EE54" s="3">
        <f>MIN(IF(ED54=1,($S54-$S53)/(ABS($Q54)-ABS($Q53))*(G$41-ABS($Q53))+$S53,0),$D$7)</f>
        <v>0</v>
      </c>
      <c r="EF54" s="1">
        <f>IF(ABS($Q54)&lt;G$42,$AA54,IF(ABS($Q53)&lt;G$42,(G$42-ABS($Q53))*($Z53+$Z54)*0.5*($D$27+$D$28)*$D$5*1000,0))</f>
        <v>0</v>
      </c>
      <c r="EG54" s="1">
        <f>IF(AND(G$42&lt;ABS($Q54),G$42&gt;ABS($Q53)),1,0)</f>
        <v>0</v>
      </c>
      <c r="EH54" s="3">
        <f>MIN(IF(EG54=1,($S54-$S53)/(ABS($Q54)-ABS($Q53))*(G$42-ABS($Q53))+$S53,0),$D$7)</f>
        <v>0</v>
      </c>
      <c r="EI54" s="1">
        <f>IF(ABS($Q54)&lt;G$43,$AA54,IF(ABS($Q53)&lt;G$43,(G$43-ABS($Q53))*($Z53+$Z54)*0.5*($D$27+$D$28)*$D$5*1000,0))</f>
        <v>0</v>
      </c>
      <c r="EJ54" s="1">
        <f>IF(AND(G$43&lt;ABS($Q54),G$43&gt;ABS($Q53)),1,0)</f>
        <v>0</v>
      </c>
      <c r="EK54" s="3">
        <f>MIN(IF(EJ54=1,($S54-$S53)/(ABS($Q54)-ABS($Q53))*(G$43-ABS($Q53))+$S53,0),$D$7)</f>
        <v>0</v>
      </c>
      <c r="EL54" s="1">
        <f>IF(ABS($Q54)&lt;G$44,$AA54,IF(ABS($Q53)&lt;G$44,(G$44-ABS($Q53))*($Z53+$Z54)*0.5*($D$27+$D$28)*$D$5*1000,0))</f>
        <v>0</v>
      </c>
      <c r="EM54" s="1">
        <f>IF(AND(G$44&lt;ABS($Q54),G$44&gt;ABS($Q53)),1,0)</f>
        <v>0</v>
      </c>
      <c r="EN54" s="3">
        <f>MIN(IF(EM54=1,($S54-$S53)/(ABS($Q54)-ABS($Q53))*(G$44-ABS($Q53))+$S53,0),$D$7)</f>
        <v>0</v>
      </c>
      <c r="EO54" s="1">
        <f>IF(ABS($Q54)&lt;G$45,$AA54,IF(ABS($Q53)&lt;G$45,(G$45-ABS($Q53))*($Z53+$Z54)*0.5*($D$27+$D$28)*$D$5*1000,0))</f>
        <v>0</v>
      </c>
      <c r="EP54" s="1">
        <f>IF(AND(G$45&lt;ABS($Q54),G$45&gt;ABS($Q53)),1,0)</f>
        <v>0</v>
      </c>
      <c r="EQ54" s="3">
        <f>MIN(IF(EP54=1,($S54-$S53)/(ABS($Q54)-ABS($Q53))*(G$45-ABS($Q53))+$S53,0),$D$7)</f>
        <v>0</v>
      </c>
      <c r="ER54" s="1">
        <f>IF(ABS($Q54)&lt;G$46,$AA54,IF(ABS($Q53)&lt;G$46,(G$46-ABS($Q53))*($Z53+$Z54)*0.5*($D$27+$D$28)*$D$5*1000,0))</f>
        <v>0</v>
      </c>
      <c r="ES54" s="1">
        <f>IF(AND(G$46&lt;ABS($Q54),G$46&gt;ABS($Q53)),1,0)</f>
        <v>0</v>
      </c>
      <c r="ET54" s="3">
        <f>MIN(IF(ES54=1,($S54-$S53)/(ABS($Q54)-ABS($Q53))*(G$46-ABS($Q53))+$S53,0),$D$7)</f>
        <v>0</v>
      </c>
      <c r="EU54" s="1">
        <f>IF(ABS($Q54)&lt;G$47,$AA54,IF(ABS($Q53)&lt;G$47,(G$47-ABS($Q53))*($Z53+$Z54)*0.5*($D$27+$D$28)*$D$5*1000,0))</f>
        <v>0</v>
      </c>
      <c r="EV54" s="1">
        <f>IF(AND(G$47&lt;ABS($Q54),G$47&gt;ABS($Q53)),1,0)</f>
        <v>0</v>
      </c>
      <c r="EW54" s="3">
        <f>MIN(IF(EV54=1,($S54-$S53)/(ABS($Q54)-ABS($Q53))*(G$47-ABS($Q53))+$S53,0),$D$7)</f>
        <v>0</v>
      </c>
      <c r="EX54" s="1">
        <f>IF(ABS($Q54)&lt;G$48,$AA54,IF(ABS($Q53)&lt;G$48,(G$48-ABS($Q53))*($Z53+$Z54)*0.5*($D$27+$D$28)*$D$5*1000,0))</f>
        <v>0</v>
      </c>
      <c r="EY54" s="1">
        <f>IF(AND(G$48&lt;ABS($Q54),G$48&gt;ABS($Q53)),1,0)</f>
        <v>0</v>
      </c>
      <c r="EZ54" s="3">
        <f>MIN(IF(EY54=1,($S54-$S53)/(ABS($Q54)-ABS($Q53))*(G$48-ABS($Q53))+$S53,0),$D$7)</f>
        <v>0</v>
      </c>
      <c r="FA54" s="1">
        <f>IF(ABS($Q54)&lt;G$49,$AA54,IF(ABS($Q53)&lt;G$49,(G$49-ABS($Q53))*($Z53+$Z54)*0.5*($D$27+$D$28)*$D$5*1000,0))</f>
        <v>0</v>
      </c>
      <c r="FB54" s="1">
        <f>IF(AND(G$49&lt;ABS($Q54),G$49&gt;ABS($Q53)),1,0)</f>
        <v>0</v>
      </c>
      <c r="FC54" s="3">
        <f>MIN(IF(FB54=1,($S54-$S53)/(ABS($Q54)-ABS($Q53))*(G$49-ABS($Q53))+$S53,0),$D$7)</f>
        <v>0</v>
      </c>
      <c r="FD54" s="1">
        <f>IF(ABS($Q54)&lt;G$50,$AA54,IF(ABS($Q53)&lt;G$50,(G$50-ABS($Q53))*($Z53+$Z54)*0.5*($D$27+$D$28)*$D$5*1000,0))</f>
        <v>0</v>
      </c>
      <c r="FE54" s="1">
        <f>IF(AND(G$50&lt;ABS($Q54),G$50&gt;ABS($Q53)),1,0)</f>
        <v>0</v>
      </c>
      <c r="FF54" s="3">
        <f>MIN(IF(FE54=1,($S54-$S53)/(ABS($Q54)-ABS($Q53))*(G$50-ABS($Q53))+$S53,0),$D$7)</f>
        <v>0</v>
      </c>
      <c r="FG54" s="1">
        <f>IF(ABS($Q54)&lt;G$51,$AA54,IF(ABS($Q53)&lt;G$51,(G$51-ABS($Q53))*($Z53+$Z54)*0.5*($D$27+$D$28)*$D$5*1000,0))</f>
        <v>0</v>
      </c>
      <c r="FH54" s="1">
        <f>IF(AND(G$51&lt;ABS($Q54),G$51&gt;ABS($Q53)),1,0)</f>
        <v>0</v>
      </c>
      <c r="FI54" s="3">
        <f>MIN(IF(FH54=1,($S54-$S53)/(ABS($Q54)-ABS($Q53))*(G$51-ABS($Q53))+$S53,0),$D$7)</f>
        <v>0</v>
      </c>
      <c r="FJ54" s="1">
        <f>IF(ABS($Q54)&lt;G$52,$AA54,IF(ABS($Q53)&lt;G$52,(G$52-ABS($Q53))*($Z53+$Z54)*0.5*($D$27+$D$28)*$D$5*1000,0))</f>
        <v>0</v>
      </c>
      <c r="FK54" s="1">
        <f>IF(AND(G$52&lt;ABS($Q54),G$52&gt;ABS($Q53)),1,0)</f>
        <v>0</v>
      </c>
      <c r="FL54" s="3">
        <f>MIN(IF(FK54=1,($S54-$S53)/(ABS($Q54)-ABS($Q53))*(G$52-ABS($Q53))+$S53,0),$D$7)</f>
        <v>0</v>
      </c>
      <c r="FM54" s="1">
        <f>IF(ABS($Q54)&lt;G$53,$AA54,IF(ABS($Q53)&lt;G$53,(G$53-ABS($Q53))*($Z53+$Z54)*0.5*($D$27+$D$28)*$D$5*1000,0))</f>
        <v>0</v>
      </c>
      <c r="FN54" s="1">
        <f>IF(AND(G$53&lt;ABS($Q54),G$53&gt;ABS($Q53)),1,0)</f>
        <v>0</v>
      </c>
      <c r="FO54" s="3">
        <f>MIN(IF(FN54=1,($S54-$S53)/(ABS($Q54)-ABS($Q53))*(G$53-ABS($Q53))+$S53,0),$D$7)</f>
        <v>0</v>
      </c>
      <c r="FP54" s="1">
        <f>IF(ABS($Q54)&lt;G$54,$AA54,IF(ABS($Q53)&lt;G$54,(G$54-ABS($Q53))*($Z53+$Z54)*0.5*($D$27+$D$28)*$D$5*1000,0))</f>
        <v>0</v>
      </c>
      <c r="FQ54" s="1">
        <f>IF(AND(G$54&lt;ABS($Q54),G$54&gt;ABS($Q53)),1,0)</f>
        <v>0</v>
      </c>
      <c r="FR54" s="3">
        <f>MIN(IF(FQ54=1,($S54-$S53)/(ABS($Q54)-ABS($Q53))*(G$54-ABS($Q53))+$S53,0),$D$7)</f>
        <v>0</v>
      </c>
      <c r="FS54" s="1">
        <f>IF(ABS($Q54)&lt;G$55,$AA54,IF(ABS($Q53)&lt;G$55,(G$55-ABS($Q53))*($Z53+$Z54)*0.5*($D$27+$D$28)*$D$5*1000,0))</f>
        <v>0</v>
      </c>
      <c r="FT54" s="1">
        <f>IF(AND(G$55&lt;ABS($Q54),G$55&gt;ABS($Q53)),1,0)</f>
        <v>0</v>
      </c>
      <c r="FU54" s="3">
        <f>MIN(IF(FT54=1,($S54-$S53)/(ABS($Q54)-ABS($Q53))*(G$55-ABS($Q53))+$S53,0),$D$7)</f>
        <v>0</v>
      </c>
      <c r="FV54" s="1" t="e">
        <f>IF(ABS($Q54)&lt;#REF!,$AA54,IF(ABS($Q53)&lt;#REF!,(#REF!-ABS($Q53))*($Z53+$Z54)*0.5*($D$27+$D$28)*$D$5*1000,0))</f>
        <v>#REF!</v>
      </c>
      <c r="FW54" s="1" t="e">
        <f>IF(AND(#REF!&lt;ABS($Q54),#REF!&gt;ABS($Q53)),1,0)</f>
        <v>#REF!</v>
      </c>
      <c r="FX54" s="3" t="e">
        <f>MIN(IF(FW54=1,($S54-$S53)/(ABS($Q54)-ABS($Q53))*(#REF!-ABS($Q53))+$S53,0),$D$7)</f>
        <v>#REF!</v>
      </c>
    </row>
    <row r="55" spans="1:180" ht="15" customHeight="1" x14ac:dyDescent="0.35">
      <c r="A55" s="4"/>
      <c r="B55" s="4"/>
      <c r="C55" s="4"/>
      <c r="D55" s="4"/>
      <c r="E55" s="4"/>
      <c r="F55" s="4"/>
      <c r="G55" s="14">
        <v>29.5</v>
      </c>
      <c r="H55" s="24">
        <f>SUM(FU7:FU221)*$D$6*1000*$D$29</f>
        <v>2571.695429934497</v>
      </c>
      <c r="I55" s="24">
        <f>SUM(FS7:FS410)</f>
        <v>38968.888579999999</v>
      </c>
      <c r="J55" s="25">
        <f t="shared" si="0"/>
        <v>3.8113485630066322</v>
      </c>
      <c r="K55" s="22">
        <f t="shared" si="3"/>
        <v>-11898.831912817452</v>
      </c>
      <c r="L55" s="34">
        <f t="shared" si="4"/>
        <v>-11928.331912817452</v>
      </c>
      <c r="M55" s="53">
        <f t="shared" si="6"/>
        <v>0</v>
      </c>
      <c r="N55" s="13">
        <f t="shared" si="1"/>
        <v>-20448.871540239754</v>
      </c>
      <c r="O55" s="13">
        <f t="shared" si="2"/>
        <v>-818.84532753598796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3">
        <f t="shared" si="5"/>
        <v>0.2</v>
      </c>
      <c r="AA55" s="3"/>
      <c r="AB55" s="1"/>
      <c r="AC55" s="2"/>
      <c r="AD55" s="2"/>
      <c r="AE55" s="1"/>
      <c r="AF55" s="2"/>
      <c r="AG55" s="2"/>
      <c r="AH55" s="1"/>
      <c r="AI55" s="2"/>
      <c r="AJ55" s="2"/>
      <c r="AK55" s="1"/>
      <c r="AL55" s="2"/>
      <c r="AM55" s="2"/>
      <c r="AN55" s="1"/>
      <c r="AO55" s="2"/>
      <c r="AP55" s="2"/>
      <c r="AQ55" s="1"/>
      <c r="AR55" s="2"/>
      <c r="AS55" s="2"/>
      <c r="AT55" s="1"/>
      <c r="AU55" s="2"/>
      <c r="AV55" s="2"/>
      <c r="AW55" s="1"/>
      <c r="AX55" s="2"/>
      <c r="AY55" s="2"/>
      <c r="AZ55" s="1"/>
      <c r="BA55" s="2"/>
      <c r="BB55" s="2"/>
      <c r="BC55" s="1"/>
      <c r="BD55" s="2"/>
      <c r="BE55" s="2"/>
      <c r="BF55" s="1"/>
      <c r="BG55" s="2"/>
      <c r="BH55" s="2"/>
      <c r="BI55" s="1"/>
      <c r="BJ55" s="2"/>
      <c r="BK55" s="2"/>
      <c r="BL55" s="1"/>
      <c r="BM55" s="2"/>
      <c r="BN55" s="2"/>
      <c r="BO55" s="1"/>
      <c r="BP55" s="2"/>
      <c r="BQ55" s="2"/>
      <c r="BR55" s="1"/>
      <c r="BS55" s="2"/>
      <c r="BT55" s="2"/>
      <c r="BU55" s="1"/>
      <c r="BV55" s="2"/>
      <c r="BW55" s="2"/>
      <c r="BX55" s="1"/>
      <c r="BY55" s="2"/>
      <c r="BZ55" s="2"/>
      <c r="CA55" s="1"/>
      <c r="CB55" s="2"/>
      <c r="CC55" s="2"/>
      <c r="CD55" s="1"/>
      <c r="CE55" s="2"/>
      <c r="CF55" s="2"/>
      <c r="CG55" s="1"/>
      <c r="CH55" s="2"/>
      <c r="CI55" s="2"/>
      <c r="CJ55" s="1"/>
      <c r="CK55" s="2"/>
      <c r="CL55" s="2"/>
      <c r="CM55" s="1"/>
      <c r="CN55" s="2"/>
      <c r="CO55" s="2"/>
      <c r="CP55" s="1"/>
      <c r="CQ55" s="2"/>
      <c r="CR55" s="2"/>
      <c r="CS55" s="1"/>
      <c r="CT55" s="2"/>
      <c r="CU55" s="2"/>
      <c r="CV55" s="1"/>
      <c r="CW55" s="2"/>
      <c r="CX55" s="2"/>
      <c r="CY55" s="1"/>
      <c r="CZ55" s="2"/>
      <c r="DA55" s="2"/>
      <c r="DB55" s="1"/>
      <c r="DC55" s="2"/>
      <c r="DD55" s="2"/>
      <c r="DE55" s="1"/>
      <c r="DF55" s="2"/>
      <c r="DG55" s="2"/>
      <c r="DH55" s="1"/>
      <c r="DI55" s="2"/>
      <c r="DJ55" s="2"/>
      <c r="DK55" s="1"/>
      <c r="DL55" s="2"/>
      <c r="DM55" s="2"/>
      <c r="DN55" s="1"/>
      <c r="DO55" s="2"/>
      <c r="DP55" s="2"/>
      <c r="DQ55" s="1"/>
      <c r="DR55" s="2"/>
      <c r="DS55" s="2"/>
      <c r="DT55" s="1"/>
      <c r="DU55" s="2"/>
      <c r="DV55" s="2"/>
      <c r="DW55" s="1"/>
      <c r="DX55" s="2"/>
      <c r="DY55" s="2"/>
      <c r="DZ55" s="1"/>
      <c r="EA55" s="2"/>
      <c r="EB55" s="2"/>
      <c r="EC55" s="1"/>
      <c r="ED55" s="2"/>
      <c r="EE55" s="2"/>
      <c r="EF55" s="1"/>
      <c r="EG55" s="2"/>
      <c r="EH55" s="2"/>
      <c r="EI55" s="1"/>
      <c r="EJ55" s="2"/>
      <c r="EK55" s="2"/>
      <c r="EL55" s="1"/>
      <c r="EM55" s="2"/>
      <c r="EN55" s="2"/>
      <c r="EO55" s="1"/>
      <c r="EP55" s="2"/>
      <c r="EQ55" s="2"/>
      <c r="ER55" s="1"/>
      <c r="ES55" s="2"/>
      <c r="ET55" s="2"/>
      <c r="EU55" s="1"/>
      <c r="EV55" s="2"/>
      <c r="EW55" s="2"/>
      <c r="EX55" s="1"/>
      <c r="EY55" s="2"/>
      <c r="EZ55" s="2"/>
      <c r="FA55" s="1"/>
      <c r="FB55" s="2"/>
      <c r="FC55" s="2"/>
      <c r="FD55" s="1"/>
      <c r="FE55" s="2"/>
      <c r="FF55" s="2"/>
      <c r="FG55" s="1"/>
      <c r="FH55" s="2"/>
      <c r="FI55" s="2"/>
      <c r="FJ55" s="1"/>
      <c r="FK55" s="2"/>
      <c r="FL55" s="2"/>
      <c r="FM55" s="1"/>
      <c r="FN55" s="2"/>
      <c r="FO55" s="2"/>
      <c r="FP55" s="1"/>
      <c r="FQ55" s="2"/>
      <c r="FR55" s="2"/>
      <c r="FS55" s="1"/>
      <c r="FT55" s="2"/>
      <c r="FU55" s="2"/>
      <c r="FV55" s="1"/>
      <c r="FW55" s="2"/>
      <c r="FX55" s="2"/>
    </row>
    <row r="56" spans="1:180" ht="1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3">
        <f t="shared" si="5"/>
        <v>0.2</v>
      </c>
      <c r="AA56" s="1">
        <f>$R55*($Z56+$Z55)*0.5*($D$27+$D$28)*1000*$D$5</f>
        <v>0</v>
      </c>
      <c r="AB56" s="1">
        <f>IF(ABS($Q56)&lt;$G$6,$AA56,IF(ABS($Q55)&lt;$G$6,($G$6-ABS($Q55))*($Z55+$Z56)*0.5*($D$27+$D$28)*$D$5*1000,0))</f>
        <v>0</v>
      </c>
      <c r="AC56" s="1">
        <f>IF(AND($G$6&lt;ABS($Q56),$G$6&gt;ABS($Q55)),1,0)</f>
        <v>0</v>
      </c>
      <c r="AD56" s="3">
        <f>MIN(IF(AC56=1,($S56-$S55)/(ABS($Q56)-ABS($Q55))*($G$6-ABS($Q55))+$S55,0),$D$7)</f>
        <v>0</v>
      </c>
      <c r="AE56" s="1">
        <f>IF(ABS($Q56)&lt;$G$7,$AA56,IF(ABS($Q55)&lt;$G$7,($G$7-ABS($Q55))*($Z55+$Z56)*0.5*($D$27+$D$28)*$D$5*1000,0))</f>
        <v>0</v>
      </c>
      <c r="AF56" s="1">
        <f>IF(AND($G$7&lt;ABS($Q56),$G$7&gt;ABS($Q55)),1,0)</f>
        <v>0</v>
      </c>
      <c r="AG56" s="3">
        <f>MIN(IF(AF56=1,($S56-$S55)/(ABS($Q56)-ABS($Q55))*($G$7-ABS($Q55))+$S55,0),$D$7)</f>
        <v>0</v>
      </c>
      <c r="AH56" s="1">
        <f>IF(ABS($Q56)&lt;$G$8,$AA56,IF(ABS($Q55)&lt;$G$8,($G$8-ABS($Q55))*($Z55+$Z56)*0.5*($D$27+$D$28)*$D$5*1000,0))</f>
        <v>0</v>
      </c>
      <c r="AI56" s="1">
        <f>IF(AND($G$8&lt;ABS($Q56),$G$8&gt;ABS($Q55)),1,0)</f>
        <v>0</v>
      </c>
      <c r="AJ56" s="3">
        <f>MIN(IF(AI56=1,($S56-$S55)/(ABS($Q56)-ABS($Q55))*($G$8-ABS($Q55))+$S55,0),$D$7)</f>
        <v>0</v>
      </c>
      <c r="AK56" s="1">
        <f>IF(ABS($Q56)&lt;$G$9,$AA56,IF(ABS($Q55)&lt;$G$9,($G$9-ABS($Q55))*($Z55+$Z56)*0.5*($D$27+$D$28)*$D$5*1000,0))</f>
        <v>0</v>
      </c>
      <c r="AL56" s="1">
        <f>IF(AND($G$9&lt;ABS($Q56),$G$9&gt;ABS($Q55)),1,0)</f>
        <v>0</v>
      </c>
      <c r="AM56" s="3">
        <f>MIN(IF(AL56=1,($S56-$S55)/(ABS($Q56)-ABS($Q55))*($G$9-ABS($Q55))+$S55,0),$D$7)</f>
        <v>0</v>
      </c>
      <c r="AN56" s="1">
        <f>IF(ABS($Q56)&lt;$G$10,$AA56,IF(ABS($Q55)&lt;$G$10,($G$10-ABS($Q55))*($Z55+$Z56)*0.5*($D$27+$D$28)*$D$5*1000,0))</f>
        <v>0</v>
      </c>
      <c r="AO56" s="1">
        <f>IF(AND($G$10&lt;ABS($Q56),$G$10&gt;ABS($Q55)),1,0)</f>
        <v>0</v>
      </c>
      <c r="AP56" s="3">
        <f>MIN(IF(AO56=1,($S56-$S55)/(ABS($Q56)-ABS($Q55))*($G$10-ABS($Q55))+$S55,0),$D$7)</f>
        <v>0</v>
      </c>
      <c r="AQ56" s="1">
        <f>IF(ABS($Q56)&lt;$G$11,$AA56,IF(ABS($Q55)&lt;$G$11,($G$11-ABS($Q55))*($Z55+$Z56)*0.5*($D$27+$D$28)*$D$5*1000,0))</f>
        <v>0</v>
      </c>
      <c r="AR56" s="1">
        <f>IF(AND($G$11&lt;ABS($Q56),$G$11&gt;ABS($Q55)),1,0)</f>
        <v>0</v>
      </c>
      <c r="AS56" s="3">
        <f>MIN(IF(AR56=1,($S56-$S55)/(ABS($Q56)-ABS($Q55))*($G$11-ABS($Q55))+$S55,0),$D$7)</f>
        <v>0</v>
      </c>
      <c r="AT56" s="1">
        <f>IF(ABS($Q56)&lt;$G$12,$AA56,IF(ABS($Q55)&lt;$G$12,($G$12-ABS($Q55))*($Z55+$Z56)*0.5*($D$27+$D$28)*$D$5*1000,0))</f>
        <v>0</v>
      </c>
      <c r="AU56" s="1">
        <f>IF(AND($G$12&lt;ABS($Q56),$G$12&gt;ABS($Q55)),1,0)</f>
        <v>0</v>
      </c>
      <c r="AV56" s="3">
        <f>MIN(IF(AU56=1,($S56-$S55)/(ABS($Q56)-ABS($Q55))*($G$12-ABS($Q55))+$S55,0),$D$7)</f>
        <v>0</v>
      </c>
      <c r="AW56" s="1">
        <f>IF(ABS($Q56)&lt;$G$13,$AA56,IF(ABS($Q55)&lt;$G$13,($G$13-ABS($Q55))*($Z55+$Z56)*0.5*($D$27+$D$28)*$D$5*1000,0))</f>
        <v>0</v>
      </c>
      <c r="AX56" s="1">
        <f>IF(AND($G$13&lt;ABS($Q56),$G$13&gt;ABS($Q55)),1,0)</f>
        <v>0</v>
      </c>
      <c r="AY56" s="3">
        <f>MIN(IF(AX56=1,($S56-$S55)/(ABS($Q56)-ABS($Q55))*($G$13-ABS($Q55))+$S55,0),$D$7)</f>
        <v>0</v>
      </c>
      <c r="AZ56" s="1">
        <f>IF(ABS($Q56)&lt;$G$14,$AA56,IF(ABS($Q55)&lt;$G$14,($G$14-ABS($Q55))*($Z55+$Z56)*0.5*($D$27+$D$28)*$D$5*1000,0))</f>
        <v>0</v>
      </c>
      <c r="BA56" s="1">
        <f>IF(AND($G$14&lt;ABS($Q56),$G$14&gt;ABS($Q55)),1,0)</f>
        <v>0</v>
      </c>
      <c r="BB56" s="3">
        <f>MIN(IF(BA56=1,($S56-$S55)/(ABS($Q56)-ABS($Q55))*($G$14-ABS($Q55))+$S55,0),$D$7)</f>
        <v>0</v>
      </c>
      <c r="BC56" s="1">
        <f>IF(ABS($Q56)&lt;G$15,$AA56,IF(ABS($Q55)&lt;G$15,(G$15-ABS($Q55))*($Z55+$Z56)*0.5*($D$27+$D$28)*$D$5*1000,0))</f>
        <v>0</v>
      </c>
      <c r="BD56" s="1">
        <f>IF(AND(G$15&lt;ABS($Q56),G$15&gt;ABS($Q55)),1,0)</f>
        <v>0</v>
      </c>
      <c r="BE56" s="3">
        <f>MIN(IF(BD56=1,($S56-$S55)/(ABS($Q56)-ABS($Q55))*(G$15-ABS($Q55))+$S55,0),$D$7)</f>
        <v>0</v>
      </c>
      <c r="BF56" s="1">
        <f>IF(ABS($Q56)&lt;G$16,$AA56,IF(ABS($Q55)&lt;G$16,(G$16-ABS($Q55))*($Z55+$Z56)*0.5*($D$27+$D$28)*$D$5*1000,0))</f>
        <v>0</v>
      </c>
      <c r="BG56" s="1">
        <f>IF(AND(G$16&lt;ABS($Q56),G$16&gt;ABS($Q55)),1,0)</f>
        <v>0</v>
      </c>
      <c r="BH56" s="3">
        <f>MIN(IF(BG56=1,($S56-$S55)/(ABS($Q56)-ABS($Q55))*(G$16-ABS($Q55))+$S55,0),$D$7)</f>
        <v>0</v>
      </c>
      <c r="BI56" s="1">
        <f>IF(ABS($Q56)&lt;G$17,$AA56,IF(ABS($Q55)&lt;G$17,(G$17-ABS($Q55))*($Z55+$Z56)*0.5*($D$27+$D$28)*$D$5*1000,0))</f>
        <v>0</v>
      </c>
      <c r="BJ56" s="1">
        <f>IF(AND(G$17&lt;ABS($Q56),G$17&gt;ABS($Q55)),1,0)</f>
        <v>0</v>
      </c>
      <c r="BK56" s="3">
        <f>MIN(IF(BJ56=1,($S56-$S55)/(ABS($Q56)-ABS($Q55))*(G$17-ABS($Q55))+$S55,0),$D$7)</f>
        <v>0</v>
      </c>
      <c r="BL56" s="1">
        <f>IF(ABS($Q56)&lt;G$18,$AA56,IF(ABS($Q55)&lt;G$18,(G$18-ABS($Q55))*($Z55+$Z56)*0.5*($D$27+$D$28)*$D$5*1000,0))</f>
        <v>0</v>
      </c>
      <c r="BM56" s="1">
        <f>IF(AND(G$18&lt;ABS($Q56),G$18&gt;ABS($Q55)),1,0)</f>
        <v>0</v>
      </c>
      <c r="BN56" s="3">
        <f>MIN(IF(BM56=1,($S56-$S55)/(ABS($Q56)-ABS($Q55))*(G$18-ABS($Q55))+$S55,0),$D$7)</f>
        <v>0</v>
      </c>
      <c r="BO56" s="1">
        <f>IF(ABS($Q56)&lt;G$19,$AA56,IF(ABS($Q55)&lt;G$19,(G$19-ABS($Q55))*($Z55+$Z56)*0.5*($D$27+$D$28)*$D$5*1000,0))</f>
        <v>0</v>
      </c>
      <c r="BP56" s="1">
        <f>IF(AND(G$19&lt;ABS($Q56),G$19&gt;ABS($Q55)),1,0)</f>
        <v>0</v>
      </c>
      <c r="BQ56" s="3">
        <f>MIN(IF(BP56=1,($S56-$S55)/(ABS($Q56)-ABS($Q55))*(G$19-ABS($Q55))+$S55,0),$D$7)</f>
        <v>0</v>
      </c>
      <c r="BR56" s="1">
        <f>IF(ABS($Q56)&lt;G$20,$AA56,IF(ABS($Q55)&lt;G$20,(G$20-ABS($Q55))*($Z55+$Z56)*0.5*($D$27+$D$28)*$D$5*1000,0))</f>
        <v>0</v>
      </c>
      <c r="BS56" s="1">
        <f>IF(AND(G$20&lt;ABS($Q56),G$20&gt;ABS($Q55)),1,0)</f>
        <v>0</v>
      </c>
      <c r="BT56" s="3">
        <f>MIN(IF(BS56=1,($S56-$S55)/(ABS($Q56)-ABS($Q55))*(G$20-ABS($Q55))+$S55,0),$D$7)</f>
        <v>0</v>
      </c>
      <c r="BU56" s="1">
        <f>IF(ABS($Q56)&lt;G$21,$AA56,IF(ABS($Q55)&lt;G$21,(G$21-ABS($Q55))*($Z55+$Z56)*0.5*($D$27+$D$28)*$D$5*1000,0))</f>
        <v>0</v>
      </c>
      <c r="BV56" s="1">
        <f>IF(AND(G$21&lt;ABS($Q56),G$21&gt;ABS($Q55)),1,0)</f>
        <v>0</v>
      </c>
      <c r="BW56" s="3">
        <f>MIN(IF(BV56=1,($S56-$S55)/(ABS($Q56)-ABS($Q55))*(G$21-ABS($Q55))+$S55,0),$D$7)</f>
        <v>0</v>
      </c>
      <c r="BX56" s="1">
        <f>IF(ABS($Q56)&lt;G$22,$AA56,IF(ABS($Q55)&lt;G$22,(G$22-ABS($Q55))*($Z55+$Z56)*0.5*($D$27+$D$28)*$D$5*1000,0))</f>
        <v>0</v>
      </c>
      <c r="BY56" s="1">
        <f>IF(AND(G$22&lt;ABS($Q56),G$22&gt;ABS($Q55)),1,0)</f>
        <v>0</v>
      </c>
      <c r="BZ56" s="3">
        <f>MIN(IF(BY56=1,($S56-$S55)/(ABS($Q56)-ABS($Q55))*(G$22-ABS($Q55))+$S55,0),$D$7)</f>
        <v>0</v>
      </c>
      <c r="CA56" s="1">
        <f>IF(ABS($Q56)&lt;G$23,$AA56,IF(ABS($Q55)&lt;G$23,(G$23-ABS($Q55))*($Z55+$Z56)*0.5*($D$27+$D$28)*$D$5*1000,0))</f>
        <v>0</v>
      </c>
      <c r="CB56" s="1">
        <f>IF(AND(G$23&lt;ABS($Q56),G$23&gt;ABS($Q55)),1,0)</f>
        <v>0</v>
      </c>
      <c r="CC56" s="3">
        <f>MIN(IF(CB56=1,($S56-$S55)/(ABS($Q56)-ABS($Q55))*(G$23-ABS($Q55))+$S55,0),$D$7)</f>
        <v>0</v>
      </c>
      <c r="CD56" s="1">
        <f>IF(ABS($Q56)&lt;G$24,$AA56,IF(ABS($Q55)&lt;G$24,(G$24-ABS($Q55))*($Z55+$Z56)*0.5*($D$27+$D$28)*$D$5*1000,0))</f>
        <v>0</v>
      </c>
      <c r="CE56" s="1">
        <f>IF(AND(G$24&lt;ABS($Q56),G$24&gt;ABS($Q55)),1,0)</f>
        <v>0</v>
      </c>
      <c r="CF56" s="3">
        <f>MIN(IF(CE56=1,($S56-$S55)/(ABS($Q56)-ABS($Q55))*(G$24-ABS($Q55))+$S55,0),$D$7)</f>
        <v>0</v>
      </c>
      <c r="CG56" s="1">
        <f>IF(ABS($Q56)&lt;G$25,$AA56,IF(ABS($Q55)&lt;G$25,(G$25-ABS($Q55))*($Z55+$Z56)*0.5*($D$27+$D$28)*$D$5*1000,0))</f>
        <v>0</v>
      </c>
      <c r="CH56" s="1">
        <f>IF(AND(G$25&lt;ABS($Q56),G$25&gt;ABS($Q55)),1,0)</f>
        <v>0</v>
      </c>
      <c r="CI56" s="3">
        <f>MIN(IF(CH56=1,($S56-$S55)/(ABS($Q56)-ABS($Q55))*(G$25-ABS($Q55))+$S55,0),$D$7)</f>
        <v>0</v>
      </c>
      <c r="CJ56" s="1">
        <f>IF(ABS($Q56)&lt;G$26,$AA56,IF(ABS($Q55)&lt;G$26,(G$26-ABS($Q55))*($Z55+$Z56)*0.5*($D$27+$D$28)*$D$5*1000,0))</f>
        <v>0</v>
      </c>
      <c r="CK56" s="1">
        <f>IF(AND(G$26&lt;ABS($Q56),G$26&gt;ABS($Q55)),1,0)</f>
        <v>0</v>
      </c>
      <c r="CL56" s="3">
        <f>MIN(IF(CK56=1,($S56-$S55)/(ABS($Q56)-ABS($Q55))*(G$26-ABS($Q55))+$S55,0),$D$7)</f>
        <v>0</v>
      </c>
      <c r="CM56" s="1">
        <f>IF(ABS($Q56)&lt;G$27,$AA56,IF(ABS($Q55)&lt;G$27,(G$27-ABS($Q55))*($Z55+$Z56)*0.5*($D$27+$D$28)*$D$5*1000,0))</f>
        <v>0</v>
      </c>
      <c r="CN56" s="1">
        <f>IF(AND(G$27&lt;ABS($Q56),G$27&gt;ABS($Q55)),1,0)</f>
        <v>0</v>
      </c>
      <c r="CO56" s="3">
        <f>MIN(IF(CN56=1,($S56-$S55)/(ABS($Q56)-ABS($Q55))*(G$27-ABS($Q55))+$S55,0),$D$7)</f>
        <v>0</v>
      </c>
      <c r="CP56" s="1">
        <f>IF(ABS($Q56)&lt;G$28,$AA56,IF(ABS($Q55)&lt;G$28,(G$28-ABS($Q55))*($Z55+$Z56)*0.5*($D$27+$D$28)*$D$5*1000,0))</f>
        <v>0</v>
      </c>
      <c r="CQ56" s="1">
        <f>IF(AND(G$28&lt;ABS($Q56),G$28&gt;ABS($Q55)),1,0)</f>
        <v>0</v>
      </c>
      <c r="CR56" s="3">
        <f>MIN(IF(CQ56=1,($S56-$S55)/(ABS($Q56)-ABS($Q55))*(G$28-ABS($Q55))+$S55,0),$D$7)</f>
        <v>0</v>
      </c>
      <c r="CS56" s="1">
        <f>IF(ABS($Q56)&lt;G$29,$AA56,IF(ABS($Q55)&lt;G$29,(G$29-ABS($Q55))*($Z55+$Z56)*0.5*($D$27+$D$28)*$D$5*1000,0))</f>
        <v>0</v>
      </c>
      <c r="CT56" s="1">
        <f>IF(AND(G$29&lt;ABS($Q56),G$29&gt;ABS($Q55)),1,0)</f>
        <v>0</v>
      </c>
      <c r="CU56" s="3">
        <f>MIN(IF(CT56=1,($S56-$S55)/(ABS($Q56)-ABS($Q55))*(G$29-ABS($Q55))+$S55,0),$D$7)</f>
        <v>0</v>
      </c>
      <c r="CV56" s="1">
        <f>IF(ABS($Q56)&lt;G$30,$AA56,IF(ABS($Q55)&lt;G$30,(G$30-ABS($Q55))*($Z55+$Z56)*0.5*($D$27+$D$28)*$D$5*1000,0))</f>
        <v>0</v>
      </c>
      <c r="CW56" s="1">
        <f>IF(AND(G$30&lt;ABS($Q56),G$30&gt;ABS($Q55)),1,0)</f>
        <v>0</v>
      </c>
      <c r="CX56" s="3">
        <f>MIN(IF(CW56=1,($S56-$S55)/(ABS($Q56)-ABS($Q55))*(G$30-ABS($Q55))+$S55,0),$D$7)</f>
        <v>0</v>
      </c>
      <c r="CY56" s="1">
        <f>IF(ABS($Q56)&lt;G$31,$AA56,IF(ABS($Q55)&lt;G$31,(G$31-ABS($Q55))*($Z55+$Z56)*0.5*($D$27+$D$28)*$D$5*1000,0))</f>
        <v>0</v>
      </c>
      <c r="CZ56" s="1">
        <f>IF(AND(G$31&lt;ABS($Q56),G$31&gt;ABS($Q55)),1,0)</f>
        <v>0</v>
      </c>
      <c r="DA56" s="3">
        <f>MIN(IF(CZ56=1,($S56-$S55)/(ABS($Q56)-ABS($Q55))*(G$31-ABS($Q55))+$S55,0),$D$7)</f>
        <v>0</v>
      </c>
      <c r="DB56" s="1">
        <f>IF(ABS($Q56)&lt;G$32,$AA56,IF(ABS($Q55)&lt;G$32,(G$32-ABS($Q55))*($Z55+$Z56)*0.5*($D$27+$D$28)*$D$5*1000,0))</f>
        <v>0</v>
      </c>
      <c r="DC56" s="1">
        <f>IF(AND(G$32&lt;ABS($Q56),G$32&gt;ABS($Q55)),1,0)</f>
        <v>0</v>
      </c>
      <c r="DD56" s="3">
        <f>MIN(IF(DC56=1,($S56-$S55)/(ABS($Q56)-ABS($Q55))*(G$32-ABS($Q55))+$S55,0),$D$7)</f>
        <v>0</v>
      </c>
      <c r="DE56" s="1">
        <f>IF(ABS($Q56)&lt;G$33,$AA56,IF(ABS($Q55)&lt;G$33,(G$33-ABS($Q55))*($Z55+$Z56)*0.5*($D$27+$D$28)*$D$5*1000,0))</f>
        <v>0</v>
      </c>
      <c r="DF56" s="1">
        <f>IF(AND(G$33&lt;ABS($Q56),G$33&gt;ABS($Q55)),1,0)</f>
        <v>0</v>
      </c>
      <c r="DG56" s="3">
        <f>MIN(IF(DF56=1,($S56-$S55)/(ABS($Q56)-ABS($Q55))*(G$33-ABS($Q55))+$S55,0),$D$7)</f>
        <v>0</v>
      </c>
      <c r="DH56" s="1">
        <f>IF(ABS($Q56)&lt;G$34,$AA56,IF(ABS($Q55)&lt;G$34,(G$34-ABS($Q55))*($Z55+$Z56)*0.5*($D$27+$D$28)*$D$5*1000,0))</f>
        <v>0</v>
      </c>
      <c r="DI56" s="1">
        <f>IF(AND(G$34&lt;ABS($Q56),G$34&gt;ABS($Q55)),1,0)</f>
        <v>0</v>
      </c>
      <c r="DJ56" s="3">
        <f>MIN(IF(DI56=1,($S56-$S55)/(ABS($Q56)-ABS($Q55))*(G$34-ABS($Q55))+$S55,0),$D$7)</f>
        <v>0</v>
      </c>
      <c r="DK56" s="1">
        <f>IF(ABS($Q56)&lt;G$35,$AA56,IF(ABS($Q55)&lt;G$35,(G$35-ABS($Q55))*($Z55+$Z56)*0.5*($D$27+$D$28)*$D$5*1000,0))</f>
        <v>0</v>
      </c>
      <c r="DL56" s="1">
        <f>IF(AND(G$35&lt;ABS($Q56),G$35&gt;ABS($Q55)),1,0)</f>
        <v>0</v>
      </c>
      <c r="DM56" s="3">
        <f>MIN(IF(DL56=1,($S56-$S55)/(ABS($Q56)-ABS($Q55))*(G$35-ABS($Q55))+$S55,0),$D$7)</f>
        <v>0</v>
      </c>
      <c r="DN56" s="1">
        <f>IF(ABS($Q56)&lt;G$36,$AA56,IF(ABS($Q55)&lt;G$36,(G$36-ABS($Q55))*($Z55+$Z56)*0.5*($D$27+$D$28)*$D$5*1000,0))</f>
        <v>0</v>
      </c>
      <c r="DO56" s="1">
        <f>IF(AND(G$36&lt;ABS($Q56),G$36&gt;ABS($Q55)),1,0)</f>
        <v>0</v>
      </c>
      <c r="DP56" s="3">
        <f>MIN(IF(DO56=1,($S56-$S55)/(ABS($Q56)-ABS($Q55))*(G$36-ABS($Q55))+$S55,0),$D$7)</f>
        <v>0</v>
      </c>
      <c r="DQ56" s="1">
        <f>IF(ABS($Q56)&lt;G$37,$AA56,IF(ABS($Q55)&lt;G$37,(G$37-ABS($Q55))*($Z55+$Z56)*0.5*($D$27+$D$28)*$D$5*1000,0))</f>
        <v>0</v>
      </c>
      <c r="DR56" s="1">
        <f>IF(AND(G$37&lt;ABS($Q56),G$37&gt;ABS($Q55)),1,0)</f>
        <v>0</v>
      </c>
      <c r="DS56" s="3">
        <f>MIN(IF(DR56=1,($S56-$S55)/(ABS($Q56)-ABS($Q55))*(G$37-ABS($Q55))+$S55,0),$D$7)</f>
        <v>0</v>
      </c>
      <c r="DT56" s="1">
        <f>IF(ABS($Q56)&lt;G$38,$AA56,IF(ABS($Q55)&lt;G$38,(G$38-ABS($Q55))*($Z55+$Z56)*0.5*($D$27+$D$28)*$D$5*1000,0))</f>
        <v>0</v>
      </c>
      <c r="DU56" s="1">
        <f>IF(AND(G$38&lt;ABS($Q56),G$38&gt;ABS($Q55)),1,0)</f>
        <v>0</v>
      </c>
      <c r="DV56" s="3">
        <f>MIN(IF(DU56=1,($S56-$S55)/(ABS($Q56)-ABS($Q55))*(G$38-ABS($Q55))+$S55,0),$D$7)</f>
        <v>0</v>
      </c>
      <c r="DW56" s="1">
        <f>IF(ABS($Q56)&lt;G$39,$AA56,IF(ABS($Q55)&lt;G$39,(G$39-ABS($Q55))*($Z55+$Z56)*0.5*($D$27+$D$28)*$D$5*1000,0))</f>
        <v>0</v>
      </c>
      <c r="DX56" s="1">
        <f>IF(AND(G$39&lt;ABS($Q56),G$39&gt;ABS($Q55)),1,0)</f>
        <v>0</v>
      </c>
      <c r="DY56" s="3">
        <f>MIN(IF(DX56=1,($S56-$S55)/(ABS($Q56)-ABS($Q55))*(G$39-ABS($Q55))+$S55,0),$D$7)</f>
        <v>0</v>
      </c>
      <c r="DZ56" s="1">
        <f>IF(ABS($Q56)&lt;G$40,$AA56,IF(ABS($Q55)&lt;G$40,(G$40-ABS($Q55))*($Z55+$Z56)*0.5*($D$27+$D$28)*$D$5*1000,0))</f>
        <v>0</v>
      </c>
      <c r="EA56" s="1">
        <f>IF(AND(G$40&lt;ABS($Q56),G$40&gt;ABS($Q55)),1,0)</f>
        <v>0</v>
      </c>
      <c r="EB56" s="3">
        <f>MIN(IF(EA56=1,($S56-$S55)/(ABS($Q56)-ABS($Q55))*(G$40-ABS($Q55))+$S55,0),$D$7)</f>
        <v>0</v>
      </c>
      <c r="EC56" s="1">
        <f>IF(ABS($Q56)&lt;G$41,$AA56,IF(ABS($Q55)&lt;G$41,(G$41-ABS($Q55))*($Z55+$Z56)*0.5*($D$27+$D$28)*$D$5*1000,0))</f>
        <v>0</v>
      </c>
      <c r="ED56" s="1">
        <f>IF(AND(G$41&lt;ABS($Q56),G$41&gt;ABS($Q55)),1,0)</f>
        <v>0</v>
      </c>
      <c r="EE56" s="3">
        <f>MIN(IF(ED56=1,($S56-$S55)/(ABS($Q56)-ABS($Q55))*(G$41-ABS($Q55))+$S55,0),$D$7)</f>
        <v>0</v>
      </c>
      <c r="EF56" s="1">
        <f>IF(ABS($Q56)&lt;G$42,$AA56,IF(ABS($Q55)&lt;G$42,(G$42-ABS($Q55))*($Z55+$Z56)*0.5*($D$27+$D$28)*$D$5*1000,0))</f>
        <v>0</v>
      </c>
      <c r="EG56" s="1">
        <f>IF(AND(G$42&lt;ABS($Q56),G$42&gt;ABS($Q55)),1,0)</f>
        <v>0</v>
      </c>
      <c r="EH56" s="3">
        <f>MIN(IF(EG56=1,($S56-$S55)/(ABS($Q56)-ABS($Q55))*(G$42-ABS($Q55))+$S55,0),$D$7)</f>
        <v>0</v>
      </c>
      <c r="EI56" s="1">
        <f>IF(ABS($Q56)&lt;G$43,$AA56,IF(ABS($Q55)&lt;G$43,(G$43-ABS($Q55))*($Z55+$Z56)*0.5*($D$27+$D$28)*$D$5*1000,0))</f>
        <v>0</v>
      </c>
      <c r="EJ56" s="1">
        <f>IF(AND(G$43&lt;ABS($Q56),G$43&gt;ABS($Q55)),1,0)</f>
        <v>0</v>
      </c>
      <c r="EK56" s="3">
        <f>MIN(IF(EJ56=1,($S56-$S55)/(ABS($Q56)-ABS($Q55))*(G$43-ABS($Q55))+$S55,0),$D$7)</f>
        <v>0</v>
      </c>
      <c r="EL56" s="1">
        <f>IF(ABS($Q56)&lt;G$44,$AA56,IF(ABS($Q55)&lt;G$44,(G$44-ABS($Q55))*($Z55+$Z56)*0.5*($D$27+$D$28)*$D$5*1000,0))</f>
        <v>0</v>
      </c>
      <c r="EM56" s="1">
        <f>IF(AND(G$44&lt;ABS($Q56),G$44&gt;ABS($Q55)),1,0)</f>
        <v>0</v>
      </c>
      <c r="EN56" s="3">
        <f>MIN(IF(EM56=1,($S56-$S55)/(ABS($Q56)-ABS($Q55))*(G$44-ABS($Q55))+$S55,0),$D$7)</f>
        <v>0</v>
      </c>
      <c r="EO56" s="1">
        <f>IF(ABS($Q56)&lt;G$45,$AA56,IF(ABS($Q55)&lt;G$45,(G$45-ABS($Q55))*($Z55+$Z56)*0.5*($D$27+$D$28)*$D$5*1000,0))</f>
        <v>0</v>
      </c>
      <c r="EP56" s="1">
        <f>IF(AND(G$45&lt;ABS($Q56),G$45&gt;ABS($Q55)),1,0)</f>
        <v>0</v>
      </c>
      <c r="EQ56" s="3">
        <f>MIN(IF(EP56=1,($S56-$S55)/(ABS($Q56)-ABS($Q55))*(G$45-ABS($Q55))+$S55,0),$D$7)</f>
        <v>0</v>
      </c>
      <c r="ER56" s="1">
        <f>IF(ABS($Q56)&lt;G$46,$AA56,IF(ABS($Q55)&lt;G$46,(G$46-ABS($Q55))*($Z55+$Z56)*0.5*($D$27+$D$28)*$D$5*1000,0))</f>
        <v>0</v>
      </c>
      <c r="ES56" s="1">
        <f>IF(AND(G$46&lt;ABS($Q56),G$46&gt;ABS($Q55)),1,0)</f>
        <v>0</v>
      </c>
      <c r="ET56" s="3">
        <f>MIN(IF(ES56=1,($S56-$S55)/(ABS($Q56)-ABS($Q55))*(G$46-ABS($Q55))+$S55,0),$D$7)</f>
        <v>0</v>
      </c>
      <c r="EU56" s="1">
        <f>IF(ABS($Q56)&lt;G$47,$AA56,IF(ABS($Q55)&lt;G$47,(G$47-ABS($Q55))*($Z55+$Z56)*0.5*($D$27+$D$28)*$D$5*1000,0))</f>
        <v>0</v>
      </c>
      <c r="EV56" s="1">
        <f>IF(AND(G$47&lt;ABS($Q56),G$47&gt;ABS($Q55)),1,0)</f>
        <v>0</v>
      </c>
      <c r="EW56" s="3">
        <f>MIN(IF(EV56=1,($S56-$S55)/(ABS($Q56)-ABS($Q55))*(G$47-ABS($Q55))+$S55,0),$D$7)</f>
        <v>0</v>
      </c>
      <c r="EX56" s="1">
        <f>IF(ABS($Q56)&lt;G$48,$AA56,IF(ABS($Q55)&lt;G$48,(G$48-ABS($Q55))*($Z55+$Z56)*0.5*($D$27+$D$28)*$D$5*1000,0))</f>
        <v>0</v>
      </c>
      <c r="EY56" s="1">
        <f>IF(AND(G$48&lt;ABS($Q56),G$48&gt;ABS($Q55)),1,0)</f>
        <v>0</v>
      </c>
      <c r="EZ56" s="3">
        <f>MIN(IF(EY56=1,($S56-$S55)/(ABS($Q56)-ABS($Q55))*(G$48-ABS($Q55))+$S55,0),$D$7)</f>
        <v>0</v>
      </c>
      <c r="FA56" s="1">
        <f>IF(ABS($Q56)&lt;G$49,$AA56,IF(ABS($Q55)&lt;G$49,(G$49-ABS($Q55))*($Z55+$Z56)*0.5*($D$27+$D$28)*$D$5*1000,0))</f>
        <v>0</v>
      </c>
      <c r="FB56" s="1">
        <f>IF(AND(G$49&lt;ABS($Q56),G$49&gt;ABS($Q55)),1,0)</f>
        <v>0</v>
      </c>
      <c r="FC56" s="3">
        <f>MIN(IF(FB56=1,($S56-$S55)/(ABS($Q56)-ABS($Q55))*(G$49-ABS($Q55))+$S55,0),$D$7)</f>
        <v>0</v>
      </c>
      <c r="FD56" s="1">
        <f>IF(ABS($Q56)&lt;G$50,$AA56,IF(ABS($Q55)&lt;G$50,(G$50-ABS($Q55))*($Z55+$Z56)*0.5*($D$27+$D$28)*$D$5*1000,0))</f>
        <v>0</v>
      </c>
      <c r="FE56" s="1">
        <f>IF(AND(G$50&lt;ABS($Q56),G$50&gt;ABS($Q55)),1,0)</f>
        <v>0</v>
      </c>
      <c r="FF56" s="3">
        <f>MIN(IF(FE56=1,($S56-$S55)/(ABS($Q56)-ABS($Q55))*(G$50-ABS($Q55))+$S55,0),$D$7)</f>
        <v>0</v>
      </c>
      <c r="FG56" s="1">
        <f>IF(ABS($Q56)&lt;G$51,$AA56,IF(ABS($Q55)&lt;G$51,(G$51-ABS($Q55))*($Z55+$Z56)*0.5*($D$27+$D$28)*$D$5*1000,0))</f>
        <v>0</v>
      </c>
      <c r="FH56" s="1">
        <f>IF(AND(G$51&lt;ABS($Q56),G$51&gt;ABS($Q55)),1,0)</f>
        <v>0</v>
      </c>
      <c r="FI56" s="3">
        <f>MIN(IF(FH56=1,($S56-$S55)/(ABS($Q56)-ABS($Q55))*(G$51-ABS($Q55))+$S55,0),$D$7)</f>
        <v>0</v>
      </c>
      <c r="FJ56" s="1">
        <f>IF(ABS($Q56)&lt;G$52,$AA56,IF(ABS($Q55)&lt;G$52,(G$52-ABS($Q55))*($Z55+$Z56)*0.5*($D$27+$D$28)*$D$5*1000,0))</f>
        <v>0</v>
      </c>
      <c r="FK56" s="1">
        <f>IF(AND(G$52&lt;ABS($Q56),G$52&gt;ABS($Q55)),1,0)</f>
        <v>0</v>
      </c>
      <c r="FL56" s="3">
        <f>MIN(IF(FK56=1,($S56-$S55)/(ABS($Q56)-ABS($Q55))*(G$52-ABS($Q55))+$S55,0),$D$7)</f>
        <v>0</v>
      </c>
      <c r="FM56" s="1">
        <f>IF(ABS($Q56)&lt;G$53,$AA56,IF(ABS($Q55)&lt;G$53,(G$53-ABS($Q55))*($Z55+$Z56)*0.5*($D$27+$D$28)*$D$5*1000,0))</f>
        <v>0</v>
      </c>
      <c r="FN56" s="1">
        <f>IF(AND(G$53&lt;ABS($Q56),G$53&gt;ABS($Q55)),1,0)</f>
        <v>0</v>
      </c>
      <c r="FO56" s="3">
        <f>MIN(IF(FN56=1,($S56-$S55)/(ABS($Q56)-ABS($Q55))*(G$53-ABS($Q55))+$S55,0),$D$7)</f>
        <v>0</v>
      </c>
      <c r="FP56" s="1">
        <f>IF(ABS($Q56)&lt;G$54,$AA56,IF(ABS($Q55)&lt;G$54,(G$54-ABS($Q55))*($Z55+$Z56)*0.5*($D$27+$D$28)*$D$5*1000,0))</f>
        <v>0</v>
      </c>
      <c r="FQ56" s="1">
        <f>IF(AND(G$54&lt;ABS($Q56),G$54&gt;ABS($Q55)),1,0)</f>
        <v>0</v>
      </c>
      <c r="FR56" s="3">
        <f>MIN(IF(FQ56=1,($S56-$S55)/(ABS($Q56)-ABS($Q55))*(G$54-ABS($Q55))+$S55,0),$D$7)</f>
        <v>0</v>
      </c>
      <c r="FS56" s="1">
        <f>IF(ABS($Q56)&lt;G$55,$AA56,IF(ABS($Q55)&lt;G$55,(G$55-ABS($Q55))*($Z55+$Z56)*0.5*($D$27+$D$28)*$D$5*1000,0))</f>
        <v>0</v>
      </c>
      <c r="FT56" s="1">
        <f>IF(AND(G$55&lt;ABS($Q56),G$55&gt;ABS($Q55)),1,0)</f>
        <v>0</v>
      </c>
      <c r="FU56" s="3">
        <f>MIN(IF(FT56=1,($S56-$S55)/(ABS($Q56)-ABS($Q55))*(G$55-ABS($Q55))+$S55,0),$D$7)</f>
        <v>0</v>
      </c>
      <c r="FV56" s="1" t="e">
        <f>IF(ABS($Q56)&lt;#REF!,$AA56,IF(ABS($Q55)&lt;#REF!,(#REF!-ABS($Q55))*($Z55+$Z56)*0.5*($D$27+$D$28)*$D$5*1000,0))</f>
        <v>#REF!</v>
      </c>
      <c r="FW56" s="1" t="e">
        <f>IF(AND(#REF!&lt;ABS($Q56),#REF!&gt;ABS($Q55)),1,0)</f>
        <v>#REF!</v>
      </c>
      <c r="FX56" s="3" t="e">
        <f>MIN(IF(FW56=1,($S56-$S55)/(ABS($Q56)-ABS($Q55))*(#REF!-ABS($Q55))+$S55,0),$D$7)</f>
        <v>#REF!</v>
      </c>
    </row>
    <row r="57" spans="1:180" ht="15" customHeight="1" x14ac:dyDescent="0.35">
      <c r="A57" s="4"/>
      <c r="B57" s="4"/>
      <c r="C57" s="4"/>
      <c r="D57" s="4"/>
      <c r="E57" s="4"/>
      <c r="F57" s="4"/>
      <c r="G57" s="14"/>
      <c r="H57" s="23"/>
      <c r="I57" s="23"/>
      <c r="J57" s="23"/>
      <c r="K57" s="23"/>
      <c r="L57" s="36"/>
      <c r="M57" s="23"/>
      <c r="N57" s="23"/>
      <c r="O57" s="23"/>
      <c r="P57" s="4"/>
      <c r="Q57" s="4"/>
      <c r="R57" s="4"/>
      <c r="S57" s="4"/>
      <c r="T57" s="4"/>
      <c r="U57" s="4"/>
      <c r="V57" s="4"/>
      <c r="W57" s="4"/>
      <c r="X57" s="4"/>
      <c r="Y57" s="4"/>
      <c r="Z57" s="3">
        <f t="shared" si="5"/>
        <v>0.2</v>
      </c>
      <c r="AA57" s="3"/>
      <c r="AB57" s="1"/>
      <c r="AC57" s="2"/>
      <c r="AD57" s="2"/>
      <c r="AE57" s="1"/>
      <c r="AF57" s="2"/>
      <c r="AG57" s="2"/>
      <c r="AH57" s="1"/>
      <c r="AI57" s="2"/>
      <c r="AJ57" s="2"/>
      <c r="AK57" s="1"/>
      <c r="AL57" s="2"/>
      <c r="AM57" s="2"/>
      <c r="AN57" s="1"/>
      <c r="AO57" s="2"/>
      <c r="AP57" s="2"/>
      <c r="AQ57" s="1"/>
      <c r="AR57" s="2"/>
      <c r="AS57" s="2"/>
      <c r="AT57" s="1"/>
      <c r="AU57" s="2"/>
      <c r="AV57" s="2"/>
      <c r="AW57" s="1"/>
      <c r="AX57" s="2"/>
      <c r="AY57" s="2"/>
      <c r="AZ57" s="1"/>
      <c r="BA57" s="2"/>
      <c r="BB57" s="2"/>
      <c r="BC57" s="1"/>
      <c r="BD57" s="2"/>
      <c r="BE57" s="2"/>
      <c r="BF57" s="1"/>
      <c r="BG57" s="2"/>
      <c r="BH57" s="2"/>
      <c r="BI57" s="1"/>
      <c r="BJ57" s="2"/>
      <c r="BK57" s="2"/>
      <c r="BL57" s="1"/>
      <c r="BM57" s="2"/>
      <c r="BN57" s="2"/>
      <c r="BO57" s="1"/>
      <c r="BP57" s="2"/>
      <c r="BQ57" s="2"/>
      <c r="BR57" s="1"/>
      <c r="BS57" s="2"/>
      <c r="BT57" s="2"/>
      <c r="BU57" s="1"/>
      <c r="BV57" s="2"/>
      <c r="BW57" s="2"/>
      <c r="BX57" s="1"/>
      <c r="BY57" s="2"/>
      <c r="BZ57" s="2"/>
      <c r="CA57" s="1"/>
      <c r="CB57" s="2"/>
      <c r="CC57" s="2"/>
      <c r="CD57" s="1"/>
      <c r="CE57" s="2"/>
      <c r="CF57" s="2"/>
      <c r="CG57" s="1"/>
      <c r="CH57" s="2"/>
      <c r="CI57" s="2"/>
      <c r="CJ57" s="1"/>
      <c r="CK57" s="2"/>
      <c r="CL57" s="2"/>
      <c r="CM57" s="1"/>
      <c r="CN57" s="2"/>
      <c r="CO57" s="2"/>
      <c r="CP57" s="1"/>
      <c r="CQ57" s="2"/>
      <c r="CR57" s="2"/>
      <c r="CS57" s="1"/>
      <c r="CT57" s="2"/>
      <c r="CU57" s="2"/>
      <c r="CV57" s="1"/>
      <c r="CW57" s="2"/>
      <c r="CX57" s="2"/>
      <c r="CY57" s="1"/>
      <c r="CZ57" s="2"/>
      <c r="DA57" s="2"/>
      <c r="DB57" s="1"/>
      <c r="DC57" s="2"/>
      <c r="DD57" s="2"/>
      <c r="DE57" s="1"/>
      <c r="DF57" s="2"/>
      <c r="DG57" s="2"/>
      <c r="DH57" s="1"/>
      <c r="DI57" s="2"/>
      <c r="DJ57" s="2"/>
      <c r="DK57" s="1"/>
      <c r="DL57" s="2"/>
      <c r="DM57" s="2"/>
      <c r="DN57" s="1"/>
      <c r="DO57" s="2"/>
      <c r="DP57" s="2"/>
      <c r="DQ57" s="1"/>
      <c r="DR57" s="2"/>
      <c r="DS57" s="2"/>
      <c r="DT57" s="1"/>
      <c r="DU57" s="2"/>
      <c r="DV57" s="2"/>
      <c r="DW57" s="1"/>
      <c r="DX57" s="2"/>
      <c r="DY57" s="2"/>
      <c r="DZ57" s="1"/>
      <c r="EA57" s="2"/>
      <c r="EB57" s="2"/>
      <c r="EC57" s="1"/>
      <c r="ED57" s="2"/>
      <c r="EE57" s="2"/>
      <c r="EF57" s="1"/>
      <c r="EG57" s="2"/>
      <c r="EH57" s="2"/>
      <c r="EI57" s="1"/>
      <c r="EJ57" s="2"/>
      <c r="EK57" s="2"/>
      <c r="EL57" s="1"/>
      <c r="EM57" s="2"/>
      <c r="EN57" s="2"/>
      <c r="EO57" s="1"/>
      <c r="EP57" s="2"/>
      <c r="EQ57" s="2"/>
      <c r="ER57" s="1"/>
      <c r="ES57" s="2"/>
      <c r="ET57" s="2"/>
      <c r="EU57" s="1"/>
      <c r="EV57" s="2"/>
      <c r="EW57" s="2"/>
      <c r="EX57" s="1"/>
      <c r="EY57" s="2"/>
      <c r="EZ57" s="2"/>
      <c r="FA57" s="1"/>
      <c r="FB57" s="2"/>
      <c r="FC57" s="2"/>
      <c r="FD57" s="1"/>
      <c r="FE57" s="2"/>
      <c r="FF57" s="2"/>
      <c r="FG57" s="1"/>
      <c r="FH57" s="2"/>
      <c r="FI57" s="2"/>
      <c r="FJ57" s="1"/>
      <c r="FK57" s="2"/>
      <c r="FL57" s="2"/>
      <c r="FM57" s="1"/>
      <c r="FN57" s="2"/>
      <c r="FO57" s="2"/>
      <c r="FP57" s="1"/>
      <c r="FQ57" s="2"/>
      <c r="FR57" s="2"/>
      <c r="FS57" s="1"/>
      <c r="FT57" s="2"/>
      <c r="FU57" s="2"/>
      <c r="FV57" s="1"/>
      <c r="FW57" s="2"/>
      <c r="FX57" s="2"/>
    </row>
    <row r="58" spans="1:180" ht="15" customHeight="1" x14ac:dyDescent="0.35">
      <c r="A58" s="4"/>
      <c r="B58" s="4"/>
      <c r="C58" s="4"/>
      <c r="D58" s="4"/>
      <c r="E58" s="4"/>
      <c r="F58" s="4"/>
      <c r="G58" s="14"/>
      <c r="H58" s="23"/>
      <c r="I58" s="23"/>
      <c r="J58" s="23"/>
      <c r="K58" s="23"/>
      <c r="L58" s="36"/>
      <c r="M58" s="23"/>
      <c r="N58" s="23"/>
      <c r="O58" s="23"/>
      <c r="P58" s="4"/>
      <c r="Q58" s="4"/>
      <c r="R58" s="4"/>
      <c r="S58" s="4"/>
      <c r="T58" s="4"/>
      <c r="U58" s="4"/>
      <c r="V58" s="4"/>
      <c r="W58" s="4"/>
      <c r="X58" s="4"/>
      <c r="Y58" s="4"/>
      <c r="Z58" s="3">
        <f t="shared" ref="Z58:Z118" si="7">MIN(U58,$D$8)</f>
        <v>0.2</v>
      </c>
      <c r="AA58" s="1">
        <f>$R57*($Z58+$Z57)*0.5*($D$27+$D$28)*1000*$D$5</f>
        <v>0</v>
      </c>
      <c r="AB58" s="1">
        <f>IF(ABS($Q58)&lt;$G$6,$AA58,IF(ABS($Q57)&lt;$G$6,($G$6-ABS($Q57))*($Z57+$Z58)*0.5*($D$27+$D$28)*$D$5*1000,0))</f>
        <v>0</v>
      </c>
      <c r="AC58" s="1">
        <f>IF(AND($G$6&lt;ABS($Q58),$G$6&gt;ABS($Q57)),1,0)</f>
        <v>0</v>
      </c>
      <c r="AD58" s="3">
        <f>MIN(IF(AC58=1,($S58-$S57)/(ABS($Q58)-ABS($Q57))*($G$6-ABS($Q57))+$S57,0),$D$7)</f>
        <v>0</v>
      </c>
      <c r="AE58" s="1">
        <f>IF(ABS($Q58)&lt;$G$7,$AA58,IF(ABS($Q57)&lt;$G$7,($G$7-ABS($Q57))*($Z57+$Z58)*0.5*($D$27+$D$28)*$D$5*1000,0))</f>
        <v>0</v>
      </c>
      <c r="AF58" s="1">
        <f>IF(AND($G$7&lt;ABS($Q58),$G$7&gt;ABS($Q57)),1,0)</f>
        <v>0</v>
      </c>
      <c r="AG58" s="3">
        <f>MIN(IF(AF58=1,($S58-$S57)/(ABS($Q58)-ABS($Q57))*($G$7-ABS($Q57))+$S57,0),$D$7)</f>
        <v>0</v>
      </c>
      <c r="AH58" s="1">
        <f>IF(ABS($Q58)&lt;$G$8,$AA58,IF(ABS($Q57)&lt;$G$8,($G$8-ABS($Q57))*($Z57+$Z58)*0.5*($D$27+$D$28)*$D$5*1000,0))</f>
        <v>0</v>
      </c>
      <c r="AI58" s="1">
        <f>IF(AND($G$8&lt;ABS($Q58),$G$8&gt;ABS($Q57)),1,0)</f>
        <v>0</v>
      </c>
      <c r="AJ58" s="3">
        <f>MIN(IF(AI58=1,($S58-$S57)/(ABS($Q58)-ABS($Q57))*($G$8-ABS($Q57))+$S57,0),$D$7)</f>
        <v>0</v>
      </c>
      <c r="AK58" s="1">
        <f>IF(ABS($Q58)&lt;$G$9,$AA58,IF(ABS($Q57)&lt;$G$9,($G$9-ABS($Q57))*($Z57+$Z58)*0.5*($D$27+$D$28)*$D$5*1000,0))</f>
        <v>0</v>
      </c>
      <c r="AL58" s="1">
        <f>IF(AND($G$9&lt;ABS($Q58),$G$9&gt;ABS($Q57)),1,0)</f>
        <v>0</v>
      </c>
      <c r="AM58" s="3">
        <f>MIN(IF(AL58=1,($S58-$S57)/(ABS($Q58)-ABS($Q57))*($G$9-ABS($Q57))+$S57,0),$D$7)</f>
        <v>0</v>
      </c>
      <c r="AN58" s="1">
        <f>IF(ABS($Q58)&lt;$G$10,$AA58,IF(ABS($Q57)&lt;$G$10,($G$10-ABS($Q57))*($Z57+$Z58)*0.5*($D$27+$D$28)*$D$5*1000,0))</f>
        <v>0</v>
      </c>
      <c r="AO58" s="1">
        <f>IF(AND($G$10&lt;ABS($Q58),$G$10&gt;ABS($Q57)),1,0)</f>
        <v>0</v>
      </c>
      <c r="AP58" s="3">
        <f>MIN(IF(AO58=1,($S58-$S57)/(ABS($Q58)-ABS($Q57))*($G$10-ABS($Q57))+$S57,0),$D$7)</f>
        <v>0</v>
      </c>
      <c r="AQ58" s="1">
        <f>IF(ABS($Q58)&lt;$G$11,$AA58,IF(ABS($Q57)&lt;$G$11,($G$11-ABS($Q57))*($Z57+$Z58)*0.5*($D$27+$D$28)*$D$5*1000,0))</f>
        <v>0</v>
      </c>
      <c r="AR58" s="1">
        <f>IF(AND($G$11&lt;ABS($Q58),$G$11&gt;ABS($Q57)),1,0)</f>
        <v>0</v>
      </c>
      <c r="AS58" s="3">
        <f>MIN(IF(AR58=1,($S58-$S57)/(ABS($Q58)-ABS($Q57))*($G$11-ABS($Q57))+$S57,0),$D$7)</f>
        <v>0</v>
      </c>
      <c r="AT58" s="1">
        <f>IF(ABS($Q58)&lt;$G$12,$AA58,IF(ABS($Q57)&lt;$G$12,($G$12-ABS($Q57))*($Z57+$Z58)*0.5*($D$27+$D$28)*$D$5*1000,0))</f>
        <v>0</v>
      </c>
      <c r="AU58" s="1">
        <f>IF(AND($G$12&lt;ABS($Q58),$G$12&gt;ABS($Q57)),1,0)</f>
        <v>0</v>
      </c>
      <c r="AV58" s="3">
        <f>MIN(IF(AU58=1,($S58-$S57)/(ABS($Q58)-ABS($Q57))*($G$12-ABS($Q57))+$S57,0),$D$7)</f>
        <v>0</v>
      </c>
      <c r="AW58" s="1">
        <f>IF(ABS($Q58)&lt;$G$13,$AA58,IF(ABS($Q57)&lt;$G$13,($G$13-ABS($Q57))*($Z57+$Z58)*0.5*($D$27+$D$28)*$D$5*1000,0))</f>
        <v>0</v>
      </c>
      <c r="AX58" s="1">
        <f>IF(AND($G$13&lt;ABS($Q58),$G$13&gt;ABS($Q57)),1,0)</f>
        <v>0</v>
      </c>
      <c r="AY58" s="3">
        <f>MIN(IF(AX58=1,($S58-$S57)/(ABS($Q58)-ABS($Q57))*($G$13-ABS($Q57))+$S57,0),$D$7)</f>
        <v>0</v>
      </c>
      <c r="AZ58" s="1">
        <f>IF(ABS($Q58)&lt;$G$14,$AA58,IF(ABS($Q57)&lt;$G$14,($G$14-ABS($Q57))*($Z57+$Z58)*0.5*($D$27+$D$28)*$D$5*1000,0))</f>
        <v>0</v>
      </c>
      <c r="BA58" s="1">
        <f>IF(AND($G$14&lt;ABS($Q58),$G$14&gt;ABS($Q57)),1,0)</f>
        <v>0</v>
      </c>
      <c r="BB58" s="3">
        <f>MIN(IF(BA58=1,($S58-$S57)/(ABS($Q58)-ABS($Q57))*($G$14-ABS($Q57))+$S57,0),$D$7)</f>
        <v>0</v>
      </c>
      <c r="BC58" s="1">
        <f>IF(ABS($Q58)&lt;G$15,$AA58,IF(ABS($Q57)&lt;G$15,(G$15-ABS($Q57))*($Z57+$Z58)*0.5*($D$27+$D$28)*$D$5*1000,0))</f>
        <v>0</v>
      </c>
      <c r="BD58" s="1">
        <f>IF(AND(G$15&lt;ABS($Q58),G$15&gt;ABS($Q57)),1,0)</f>
        <v>0</v>
      </c>
      <c r="BE58" s="3">
        <f>MIN(IF(BD58=1,($S58-$S57)/(ABS($Q58)-ABS($Q57))*(G$15-ABS($Q57))+$S57,0),$D$7)</f>
        <v>0</v>
      </c>
      <c r="BF58" s="1">
        <f>IF(ABS($Q58)&lt;G$16,$AA58,IF(ABS($Q57)&lt;G$16,(G$16-ABS($Q57))*($Z57+$Z58)*0.5*($D$27+$D$28)*$D$5*1000,0))</f>
        <v>0</v>
      </c>
      <c r="BG58" s="1">
        <f>IF(AND(G$16&lt;ABS($Q58),G$16&gt;ABS($Q57)),1,0)</f>
        <v>0</v>
      </c>
      <c r="BH58" s="3">
        <f>MIN(IF(BG58=1,($S58-$S57)/(ABS($Q58)-ABS($Q57))*(G$16-ABS($Q57))+$S57,0),$D$7)</f>
        <v>0</v>
      </c>
      <c r="BI58" s="1">
        <f>IF(ABS($Q58)&lt;G$17,$AA58,IF(ABS($Q57)&lt;G$17,(G$17-ABS($Q57))*($Z57+$Z58)*0.5*($D$27+$D$28)*$D$5*1000,0))</f>
        <v>0</v>
      </c>
      <c r="BJ58" s="1">
        <f>IF(AND(G$17&lt;ABS($Q58),G$17&gt;ABS($Q57)),1,0)</f>
        <v>0</v>
      </c>
      <c r="BK58" s="3">
        <f>MIN(IF(BJ58=1,($S58-$S57)/(ABS($Q58)-ABS($Q57))*(G$17-ABS($Q57))+$S57,0),$D$7)</f>
        <v>0</v>
      </c>
      <c r="BL58" s="1">
        <f>IF(ABS($Q58)&lt;G$18,$AA58,IF(ABS($Q57)&lt;G$18,(G$18-ABS($Q57))*($Z57+$Z58)*0.5*($D$27+$D$28)*$D$5*1000,0))</f>
        <v>0</v>
      </c>
      <c r="BM58" s="1">
        <f>IF(AND(G$18&lt;ABS($Q58),G$18&gt;ABS($Q57)),1,0)</f>
        <v>0</v>
      </c>
      <c r="BN58" s="3">
        <f>MIN(IF(BM58=1,($S58-$S57)/(ABS($Q58)-ABS($Q57))*(G$18-ABS($Q57))+$S57,0),$D$7)</f>
        <v>0</v>
      </c>
      <c r="BO58" s="1">
        <f>IF(ABS($Q58)&lt;G$19,$AA58,IF(ABS($Q57)&lt;G$19,(G$19-ABS($Q57))*($Z57+$Z58)*0.5*($D$27+$D$28)*$D$5*1000,0))</f>
        <v>0</v>
      </c>
      <c r="BP58" s="1">
        <f>IF(AND(G$19&lt;ABS($Q58),G$19&gt;ABS($Q57)),1,0)</f>
        <v>0</v>
      </c>
      <c r="BQ58" s="3">
        <f>MIN(IF(BP58=1,($S58-$S57)/(ABS($Q58)-ABS($Q57))*(G$19-ABS($Q57))+$S57,0),$D$7)</f>
        <v>0</v>
      </c>
      <c r="BR58" s="1">
        <f>IF(ABS($Q58)&lt;G$20,$AA58,IF(ABS($Q57)&lt;G$20,(G$20-ABS($Q57))*($Z57+$Z58)*0.5*($D$27+$D$28)*$D$5*1000,0))</f>
        <v>0</v>
      </c>
      <c r="BS58" s="1">
        <f>IF(AND(G$20&lt;ABS($Q58),G$20&gt;ABS($Q57)),1,0)</f>
        <v>0</v>
      </c>
      <c r="BT58" s="3">
        <f>MIN(IF(BS58=1,($S58-$S57)/(ABS($Q58)-ABS($Q57))*(G$20-ABS($Q57))+$S57,0),$D$7)</f>
        <v>0</v>
      </c>
      <c r="BU58" s="1">
        <f>IF(ABS($Q58)&lt;G$21,$AA58,IF(ABS($Q57)&lt;G$21,(G$21-ABS($Q57))*($Z57+$Z58)*0.5*($D$27+$D$28)*$D$5*1000,0))</f>
        <v>0</v>
      </c>
      <c r="BV58" s="1">
        <f>IF(AND(G$21&lt;ABS($Q58),G$21&gt;ABS($Q57)),1,0)</f>
        <v>0</v>
      </c>
      <c r="BW58" s="3">
        <f>MIN(IF(BV58=1,($S58-$S57)/(ABS($Q58)-ABS($Q57))*(G$21-ABS($Q57))+$S57,0),$D$7)</f>
        <v>0</v>
      </c>
      <c r="BX58" s="1">
        <f>IF(ABS($Q58)&lt;G$22,$AA58,IF(ABS($Q57)&lt;G$22,(G$22-ABS($Q57))*($Z57+$Z58)*0.5*($D$27+$D$28)*$D$5*1000,0))</f>
        <v>0</v>
      </c>
      <c r="BY58" s="1">
        <f>IF(AND(G$22&lt;ABS($Q58),G$22&gt;ABS($Q57)),1,0)</f>
        <v>0</v>
      </c>
      <c r="BZ58" s="3">
        <f>MIN(IF(BY58=1,($S58-$S57)/(ABS($Q58)-ABS($Q57))*(G$22-ABS($Q57))+$S57,0),$D$7)</f>
        <v>0</v>
      </c>
      <c r="CA58" s="1">
        <f>IF(ABS($Q58)&lt;G$23,$AA58,IF(ABS($Q57)&lt;G$23,(G$23-ABS($Q57))*($Z57+$Z58)*0.5*($D$27+$D$28)*$D$5*1000,0))</f>
        <v>0</v>
      </c>
      <c r="CB58" s="1">
        <f>IF(AND(G$23&lt;ABS($Q58),G$23&gt;ABS($Q57)),1,0)</f>
        <v>0</v>
      </c>
      <c r="CC58" s="3">
        <f>MIN(IF(CB58=1,($S58-$S57)/(ABS($Q58)-ABS($Q57))*(G$23-ABS($Q57))+$S57,0),$D$7)</f>
        <v>0</v>
      </c>
      <c r="CD58" s="1">
        <f>IF(ABS($Q58)&lt;G$24,$AA58,IF(ABS($Q57)&lt;G$24,(G$24-ABS($Q57))*($Z57+$Z58)*0.5*($D$27+$D$28)*$D$5*1000,0))</f>
        <v>0</v>
      </c>
      <c r="CE58" s="1">
        <f>IF(AND(G$24&lt;ABS($Q58),G$24&gt;ABS($Q57)),1,0)</f>
        <v>0</v>
      </c>
      <c r="CF58" s="3">
        <f>MIN(IF(CE58=1,($S58-$S57)/(ABS($Q58)-ABS($Q57))*(G$24-ABS($Q57))+$S57,0),$D$7)</f>
        <v>0</v>
      </c>
      <c r="CG58" s="1">
        <f>IF(ABS($Q58)&lt;G$25,$AA58,IF(ABS($Q57)&lt;G$25,(G$25-ABS($Q57))*($Z57+$Z58)*0.5*($D$27+$D$28)*$D$5*1000,0))</f>
        <v>0</v>
      </c>
      <c r="CH58" s="1">
        <f>IF(AND(G$25&lt;ABS($Q58),G$25&gt;ABS($Q57)),1,0)</f>
        <v>0</v>
      </c>
      <c r="CI58" s="3">
        <f>MIN(IF(CH58=1,($S58-$S57)/(ABS($Q58)-ABS($Q57))*(G$25-ABS($Q57))+$S57,0),$D$7)</f>
        <v>0</v>
      </c>
      <c r="CJ58" s="1">
        <f>IF(ABS($Q58)&lt;G$26,$AA58,IF(ABS($Q57)&lt;G$26,(G$26-ABS($Q57))*($Z57+$Z58)*0.5*($D$27+$D$28)*$D$5*1000,0))</f>
        <v>0</v>
      </c>
      <c r="CK58" s="1">
        <f>IF(AND(G$26&lt;ABS($Q58),G$26&gt;ABS($Q57)),1,0)</f>
        <v>0</v>
      </c>
      <c r="CL58" s="3">
        <f>MIN(IF(CK58=1,($S58-$S57)/(ABS($Q58)-ABS($Q57))*(G$26-ABS($Q57))+$S57,0),$D$7)</f>
        <v>0</v>
      </c>
      <c r="CM58" s="1">
        <f>IF(ABS($Q58)&lt;G$27,$AA58,IF(ABS($Q57)&lt;G$27,(G$27-ABS($Q57))*($Z57+$Z58)*0.5*($D$27+$D$28)*$D$5*1000,0))</f>
        <v>0</v>
      </c>
      <c r="CN58" s="1">
        <f>IF(AND(G$27&lt;ABS($Q58),G$27&gt;ABS($Q57)),1,0)</f>
        <v>0</v>
      </c>
      <c r="CO58" s="3">
        <f>MIN(IF(CN58=1,($S58-$S57)/(ABS($Q58)-ABS($Q57))*(G$27-ABS($Q57))+$S57,0),$D$7)</f>
        <v>0</v>
      </c>
      <c r="CP58" s="1">
        <f>IF(ABS($Q58)&lt;G$28,$AA58,IF(ABS($Q57)&lt;G$28,(G$28-ABS($Q57))*($Z57+$Z58)*0.5*($D$27+$D$28)*$D$5*1000,0))</f>
        <v>0</v>
      </c>
      <c r="CQ58" s="1">
        <f>IF(AND(G$28&lt;ABS($Q58),G$28&gt;ABS($Q57)),1,0)</f>
        <v>0</v>
      </c>
      <c r="CR58" s="3">
        <f>MIN(IF(CQ58=1,($S58-$S57)/(ABS($Q58)-ABS($Q57))*(G$28-ABS($Q57))+$S57,0),$D$7)</f>
        <v>0</v>
      </c>
      <c r="CS58" s="1">
        <f>IF(ABS($Q58)&lt;G$29,$AA58,IF(ABS($Q57)&lt;G$29,(G$29-ABS($Q57))*($Z57+$Z58)*0.5*($D$27+$D$28)*$D$5*1000,0))</f>
        <v>0</v>
      </c>
      <c r="CT58" s="1">
        <f>IF(AND(G$29&lt;ABS($Q58),G$29&gt;ABS($Q57)),1,0)</f>
        <v>0</v>
      </c>
      <c r="CU58" s="3">
        <f>MIN(IF(CT58=1,($S58-$S57)/(ABS($Q58)-ABS($Q57))*(G$29-ABS($Q57))+$S57,0),$D$7)</f>
        <v>0</v>
      </c>
      <c r="CV58" s="1">
        <f>IF(ABS($Q58)&lt;G$30,$AA58,IF(ABS($Q57)&lt;G$30,(G$30-ABS($Q57))*($Z57+$Z58)*0.5*($D$27+$D$28)*$D$5*1000,0))</f>
        <v>0</v>
      </c>
      <c r="CW58" s="1">
        <f>IF(AND(G$30&lt;ABS($Q58),G$30&gt;ABS($Q57)),1,0)</f>
        <v>0</v>
      </c>
      <c r="CX58" s="3">
        <f>MIN(IF(CW58=1,($S58-$S57)/(ABS($Q58)-ABS($Q57))*(G$30-ABS($Q57))+$S57,0),$D$7)</f>
        <v>0</v>
      </c>
      <c r="CY58" s="1">
        <f>IF(ABS($Q58)&lt;G$31,$AA58,IF(ABS($Q57)&lt;G$31,(G$31-ABS($Q57))*($Z57+$Z58)*0.5*($D$27+$D$28)*$D$5*1000,0))</f>
        <v>0</v>
      </c>
      <c r="CZ58" s="1">
        <f>IF(AND(G$31&lt;ABS($Q58),G$31&gt;ABS($Q57)),1,0)</f>
        <v>0</v>
      </c>
      <c r="DA58" s="3">
        <f>MIN(IF(CZ58=1,($S58-$S57)/(ABS($Q58)-ABS($Q57))*(G$31-ABS($Q57))+$S57,0),$D$7)</f>
        <v>0</v>
      </c>
      <c r="DB58" s="1">
        <f>IF(ABS($Q58)&lt;G$32,$AA58,IF(ABS($Q57)&lt;G$32,(G$32-ABS($Q57))*($Z57+$Z58)*0.5*($D$27+$D$28)*$D$5*1000,0))</f>
        <v>0</v>
      </c>
      <c r="DC58" s="1">
        <f>IF(AND(G$32&lt;ABS($Q58),G$32&gt;ABS($Q57)),1,0)</f>
        <v>0</v>
      </c>
      <c r="DD58" s="3">
        <f>MIN(IF(DC58=1,($S58-$S57)/(ABS($Q58)-ABS($Q57))*(G$32-ABS($Q57))+$S57,0),$D$7)</f>
        <v>0</v>
      </c>
      <c r="DE58" s="1">
        <f>IF(ABS($Q58)&lt;G$33,$AA58,IF(ABS($Q57)&lt;G$33,(G$33-ABS($Q57))*($Z57+$Z58)*0.5*($D$27+$D$28)*$D$5*1000,0))</f>
        <v>0</v>
      </c>
      <c r="DF58" s="1">
        <f>IF(AND(G$33&lt;ABS($Q58),G$33&gt;ABS($Q57)),1,0)</f>
        <v>0</v>
      </c>
      <c r="DG58" s="3">
        <f>MIN(IF(DF58=1,($S58-$S57)/(ABS($Q58)-ABS($Q57))*(G$33-ABS($Q57))+$S57,0),$D$7)</f>
        <v>0</v>
      </c>
      <c r="DH58" s="1">
        <f>IF(ABS($Q58)&lt;G$34,$AA58,IF(ABS($Q57)&lt;G$34,(G$34-ABS($Q57))*($Z57+$Z58)*0.5*($D$27+$D$28)*$D$5*1000,0))</f>
        <v>0</v>
      </c>
      <c r="DI58" s="1">
        <f>IF(AND(G$34&lt;ABS($Q58),G$34&gt;ABS($Q57)),1,0)</f>
        <v>0</v>
      </c>
      <c r="DJ58" s="3">
        <f>MIN(IF(DI58=1,($S58-$S57)/(ABS($Q58)-ABS($Q57))*(G$34-ABS($Q57))+$S57,0),$D$7)</f>
        <v>0</v>
      </c>
      <c r="DK58" s="1">
        <f>IF(ABS($Q58)&lt;G$35,$AA58,IF(ABS($Q57)&lt;G$35,(G$35-ABS($Q57))*($Z57+$Z58)*0.5*($D$27+$D$28)*$D$5*1000,0))</f>
        <v>0</v>
      </c>
      <c r="DL58" s="1">
        <f>IF(AND(G$35&lt;ABS($Q58),G$35&gt;ABS($Q57)),1,0)</f>
        <v>0</v>
      </c>
      <c r="DM58" s="3">
        <f>MIN(IF(DL58=1,($S58-$S57)/(ABS($Q58)-ABS($Q57))*(G$35-ABS($Q57))+$S57,0),$D$7)</f>
        <v>0</v>
      </c>
      <c r="DN58" s="1">
        <f>IF(ABS($Q58)&lt;G$36,$AA58,IF(ABS($Q57)&lt;G$36,(G$36-ABS($Q57))*($Z57+$Z58)*0.5*($D$27+$D$28)*$D$5*1000,0))</f>
        <v>0</v>
      </c>
      <c r="DO58" s="1">
        <f>IF(AND(G$36&lt;ABS($Q58),G$36&gt;ABS($Q57)),1,0)</f>
        <v>0</v>
      </c>
      <c r="DP58" s="3">
        <f>MIN(IF(DO58=1,($S58-$S57)/(ABS($Q58)-ABS($Q57))*(G$36-ABS($Q57))+$S57,0),$D$7)</f>
        <v>0</v>
      </c>
      <c r="DQ58" s="1">
        <f>IF(ABS($Q58)&lt;G$37,$AA58,IF(ABS($Q57)&lt;G$37,(G$37-ABS($Q57))*($Z57+$Z58)*0.5*($D$27+$D$28)*$D$5*1000,0))</f>
        <v>0</v>
      </c>
      <c r="DR58" s="1">
        <f>IF(AND(G$37&lt;ABS($Q58),G$37&gt;ABS($Q57)),1,0)</f>
        <v>0</v>
      </c>
      <c r="DS58" s="3">
        <f>MIN(IF(DR58=1,($S58-$S57)/(ABS($Q58)-ABS($Q57))*(G$37-ABS($Q57))+$S57,0),$D$7)</f>
        <v>0</v>
      </c>
      <c r="DT58" s="1">
        <f>IF(ABS($Q58)&lt;G$38,$AA58,IF(ABS($Q57)&lt;G$38,(G$38-ABS($Q57))*($Z57+$Z58)*0.5*($D$27+$D$28)*$D$5*1000,0))</f>
        <v>0</v>
      </c>
      <c r="DU58" s="1">
        <f>IF(AND(G$38&lt;ABS($Q58),G$38&gt;ABS($Q57)),1,0)</f>
        <v>0</v>
      </c>
      <c r="DV58" s="3">
        <f>MIN(IF(DU58=1,($S58-$S57)/(ABS($Q58)-ABS($Q57))*(G$38-ABS($Q57))+$S57,0),$D$7)</f>
        <v>0</v>
      </c>
      <c r="DW58" s="1">
        <f>IF(ABS($Q58)&lt;G$39,$AA58,IF(ABS($Q57)&lt;G$39,(G$39-ABS($Q57))*($Z57+$Z58)*0.5*($D$27+$D$28)*$D$5*1000,0))</f>
        <v>0</v>
      </c>
      <c r="DX58" s="1">
        <f>IF(AND(G$39&lt;ABS($Q58),G$39&gt;ABS($Q57)),1,0)</f>
        <v>0</v>
      </c>
      <c r="DY58" s="3">
        <f>MIN(IF(DX58=1,($S58-$S57)/(ABS($Q58)-ABS($Q57))*(G$39-ABS($Q57))+$S57,0),$D$7)</f>
        <v>0</v>
      </c>
      <c r="DZ58" s="1">
        <f>IF(ABS($Q58)&lt;G$40,$AA58,IF(ABS($Q57)&lt;G$40,(G$40-ABS($Q57))*($Z57+$Z58)*0.5*($D$27+$D$28)*$D$5*1000,0))</f>
        <v>0</v>
      </c>
      <c r="EA58" s="1">
        <f>IF(AND(G$40&lt;ABS($Q58),G$40&gt;ABS($Q57)),1,0)</f>
        <v>0</v>
      </c>
      <c r="EB58" s="3">
        <f>MIN(IF(EA58=1,($S58-$S57)/(ABS($Q58)-ABS($Q57))*(G$40-ABS($Q57))+$S57,0),$D$7)</f>
        <v>0</v>
      </c>
      <c r="EC58" s="1">
        <f>IF(ABS($Q58)&lt;G$41,$AA58,IF(ABS($Q57)&lt;G$41,(G$41-ABS($Q57))*($Z57+$Z58)*0.5*($D$27+$D$28)*$D$5*1000,0))</f>
        <v>0</v>
      </c>
      <c r="ED58" s="1">
        <f>IF(AND(G$41&lt;ABS($Q58),G$41&gt;ABS($Q57)),1,0)</f>
        <v>0</v>
      </c>
      <c r="EE58" s="3">
        <f>MIN(IF(ED58=1,($S58-$S57)/(ABS($Q58)-ABS($Q57))*(G$41-ABS($Q57))+$S57,0),$D$7)</f>
        <v>0</v>
      </c>
      <c r="EF58" s="1">
        <f>IF(ABS($Q58)&lt;G$42,$AA58,IF(ABS($Q57)&lt;G$42,(G$42-ABS($Q57))*($Z57+$Z58)*0.5*($D$27+$D$28)*$D$5*1000,0))</f>
        <v>0</v>
      </c>
      <c r="EG58" s="1">
        <f>IF(AND(G$42&lt;ABS($Q58),G$42&gt;ABS($Q57)),1,0)</f>
        <v>0</v>
      </c>
      <c r="EH58" s="3">
        <f>MIN(IF(EG58=1,($S58-$S57)/(ABS($Q58)-ABS($Q57))*(G$42-ABS($Q57))+$S57,0),$D$7)</f>
        <v>0</v>
      </c>
      <c r="EI58" s="1">
        <f>IF(ABS($Q58)&lt;G$43,$AA58,IF(ABS($Q57)&lt;G$43,(G$43-ABS($Q57))*($Z57+$Z58)*0.5*($D$27+$D$28)*$D$5*1000,0))</f>
        <v>0</v>
      </c>
      <c r="EJ58" s="1">
        <f>IF(AND(G$43&lt;ABS($Q58),G$43&gt;ABS($Q57)),1,0)</f>
        <v>0</v>
      </c>
      <c r="EK58" s="3">
        <f>MIN(IF(EJ58=1,($S58-$S57)/(ABS($Q58)-ABS($Q57))*(G$43-ABS($Q57))+$S57,0),$D$7)</f>
        <v>0</v>
      </c>
      <c r="EL58" s="1">
        <f>IF(ABS($Q58)&lt;G$44,$AA58,IF(ABS($Q57)&lt;G$44,(G$44-ABS($Q57))*($Z57+$Z58)*0.5*($D$27+$D$28)*$D$5*1000,0))</f>
        <v>0</v>
      </c>
      <c r="EM58" s="1">
        <f>IF(AND(G$44&lt;ABS($Q58),G$44&gt;ABS($Q57)),1,0)</f>
        <v>0</v>
      </c>
      <c r="EN58" s="3">
        <f>MIN(IF(EM58=1,($S58-$S57)/(ABS($Q58)-ABS($Q57))*(G$44-ABS($Q57))+$S57,0),$D$7)</f>
        <v>0</v>
      </c>
      <c r="EO58" s="1">
        <f>IF(ABS($Q58)&lt;G$45,$AA58,IF(ABS($Q57)&lt;G$45,(G$45-ABS($Q57))*($Z57+$Z58)*0.5*($D$27+$D$28)*$D$5*1000,0))</f>
        <v>0</v>
      </c>
      <c r="EP58" s="1">
        <f>IF(AND(G$45&lt;ABS($Q58),G$45&gt;ABS($Q57)),1,0)</f>
        <v>0</v>
      </c>
      <c r="EQ58" s="3">
        <f>MIN(IF(EP58=1,($S58-$S57)/(ABS($Q58)-ABS($Q57))*(G$45-ABS($Q57))+$S57,0),$D$7)</f>
        <v>0</v>
      </c>
      <c r="ER58" s="1">
        <f>IF(ABS($Q58)&lt;G$46,$AA58,IF(ABS($Q57)&lt;G$46,(G$46-ABS($Q57))*($Z57+$Z58)*0.5*($D$27+$D$28)*$D$5*1000,0))</f>
        <v>0</v>
      </c>
      <c r="ES58" s="1">
        <f>IF(AND(G$46&lt;ABS($Q58),G$46&gt;ABS($Q57)),1,0)</f>
        <v>0</v>
      </c>
      <c r="ET58" s="3">
        <f>MIN(IF(ES58=1,($S58-$S57)/(ABS($Q58)-ABS($Q57))*(G$46-ABS($Q57))+$S57,0),$D$7)</f>
        <v>0</v>
      </c>
      <c r="EU58" s="1">
        <f>IF(ABS($Q58)&lt;G$47,$AA58,IF(ABS($Q57)&lt;G$47,(G$47-ABS($Q57))*($Z57+$Z58)*0.5*($D$27+$D$28)*$D$5*1000,0))</f>
        <v>0</v>
      </c>
      <c r="EV58" s="1">
        <f>IF(AND(G$47&lt;ABS($Q58),G$47&gt;ABS($Q57)),1,0)</f>
        <v>0</v>
      </c>
      <c r="EW58" s="3">
        <f>MIN(IF(EV58=1,($S58-$S57)/(ABS($Q58)-ABS($Q57))*(G$47-ABS($Q57))+$S57,0),$D$7)</f>
        <v>0</v>
      </c>
      <c r="EX58" s="1">
        <f>IF(ABS($Q58)&lt;G$48,$AA58,IF(ABS($Q57)&lt;G$48,(G$48-ABS($Q57))*($Z57+$Z58)*0.5*($D$27+$D$28)*$D$5*1000,0))</f>
        <v>0</v>
      </c>
      <c r="EY58" s="1">
        <f>IF(AND(G$48&lt;ABS($Q58),G$48&gt;ABS($Q57)),1,0)</f>
        <v>0</v>
      </c>
      <c r="EZ58" s="3">
        <f>MIN(IF(EY58=1,($S58-$S57)/(ABS($Q58)-ABS($Q57))*(G$48-ABS($Q57))+$S57,0),$D$7)</f>
        <v>0</v>
      </c>
      <c r="FA58" s="1">
        <f>IF(ABS($Q58)&lt;G$49,$AA58,IF(ABS($Q57)&lt;G$49,(G$49-ABS($Q57))*($Z57+$Z58)*0.5*($D$27+$D$28)*$D$5*1000,0))</f>
        <v>0</v>
      </c>
      <c r="FB58" s="1">
        <f>IF(AND(G$49&lt;ABS($Q58),G$49&gt;ABS($Q57)),1,0)</f>
        <v>0</v>
      </c>
      <c r="FC58" s="3">
        <f>MIN(IF(FB58=1,($S58-$S57)/(ABS($Q58)-ABS($Q57))*(G$49-ABS($Q57))+$S57,0),$D$7)</f>
        <v>0</v>
      </c>
      <c r="FD58" s="1">
        <f>IF(ABS($Q58)&lt;G$50,$AA58,IF(ABS($Q57)&lt;G$50,(G$50-ABS($Q57))*($Z57+$Z58)*0.5*($D$27+$D$28)*$D$5*1000,0))</f>
        <v>0</v>
      </c>
      <c r="FE58" s="1">
        <f>IF(AND(G$50&lt;ABS($Q58),G$50&gt;ABS($Q57)),1,0)</f>
        <v>0</v>
      </c>
      <c r="FF58" s="3">
        <f>MIN(IF(FE58=1,($S58-$S57)/(ABS($Q58)-ABS($Q57))*(G$50-ABS($Q57))+$S57,0),$D$7)</f>
        <v>0</v>
      </c>
      <c r="FG58" s="1">
        <f>IF(ABS($Q58)&lt;G$51,$AA58,IF(ABS($Q57)&lt;G$51,(G$51-ABS($Q57))*($Z57+$Z58)*0.5*($D$27+$D$28)*$D$5*1000,0))</f>
        <v>0</v>
      </c>
      <c r="FH58" s="1">
        <f>IF(AND(G$51&lt;ABS($Q58),G$51&gt;ABS($Q57)),1,0)</f>
        <v>0</v>
      </c>
      <c r="FI58" s="3">
        <f>MIN(IF(FH58=1,($S58-$S57)/(ABS($Q58)-ABS($Q57))*(G$51-ABS($Q57))+$S57,0),$D$7)</f>
        <v>0</v>
      </c>
      <c r="FJ58" s="1">
        <f>IF(ABS($Q58)&lt;G$52,$AA58,IF(ABS($Q57)&lt;G$52,(G$52-ABS($Q57))*($Z57+$Z58)*0.5*($D$27+$D$28)*$D$5*1000,0))</f>
        <v>0</v>
      </c>
      <c r="FK58" s="1">
        <f>IF(AND(G$52&lt;ABS($Q58),G$52&gt;ABS($Q57)),1,0)</f>
        <v>0</v>
      </c>
      <c r="FL58" s="3">
        <f>MIN(IF(FK58=1,($S58-$S57)/(ABS($Q58)-ABS($Q57))*(G$52-ABS($Q57))+$S57,0),$D$7)</f>
        <v>0</v>
      </c>
      <c r="FM58" s="1">
        <f>IF(ABS($Q58)&lt;G$53,$AA58,IF(ABS($Q57)&lt;G$53,(G$53-ABS($Q57))*($Z57+$Z58)*0.5*($D$27+$D$28)*$D$5*1000,0))</f>
        <v>0</v>
      </c>
      <c r="FN58" s="1">
        <f>IF(AND(G$53&lt;ABS($Q58),G$53&gt;ABS($Q57)),1,0)</f>
        <v>0</v>
      </c>
      <c r="FO58" s="3">
        <f>MIN(IF(FN58=1,($S58-$S57)/(ABS($Q58)-ABS($Q57))*(G$53-ABS($Q57))+$S57,0),$D$7)</f>
        <v>0</v>
      </c>
      <c r="FP58" s="1">
        <f>IF(ABS($Q58)&lt;G$54,$AA58,IF(ABS($Q57)&lt;G$54,(G$54-ABS($Q57))*($Z57+$Z58)*0.5*($D$27+$D$28)*$D$5*1000,0))</f>
        <v>0</v>
      </c>
      <c r="FQ58" s="1">
        <f>IF(AND(G$54&lt;ABS($Q58),G$54&gt;ABS($Q57)),1,0)</f>
        <v>0</v>
      </c>
      <c r="FR58" s="3">
        <f>MIN(IF(FQ58=1,($S58-$S57)/(ABS($Q58)-ABS($Q57))*(G$54-ABS($Q57))+$S57,0),$D$7)</f>
        <v>0</v>
      </c>
      <c r="FS58" s="1">
        <f>IF(ABS($Q58)&lt;G$55,$AA58,IF(ABS($Q57)&lt;G$55,(G$55-ABS($Q57))*($Z57+$Z58)*0.5*($D$27+$D$28)*$D$5*1000,0))</f>
        <v>0</v>
      </c>
      <c r="FT58" s="1">
        <f>IF(AND(G$55&lt;ABS($Q58),G$55&gt;ABS($Q57)),1,0)</f>
        <v>0</v>
      </c>
      <c r="FU58" s="3">
        <f>MIN(IF(FT58=1,($S58-$S57)/(ABS($Q58)-ABS($Q57))*(G$55-ABS($Q57))+$S57,0),$D$7)</f>
        <v>0</v>
      </c>
      <c r="FV58" s="1" t="e">
        <f>IF(ABS($Q58)&lt;#REF!,$AA58,IF(ABS($Q57)&lt;#REF!,(#REF!-ABS($Q57))*($Z57+$Z58)*0.5*($D$27+$D$28)*$D$5*1000,0))</f>
        <v>#REF!</v>
      </c>
      <c r="FW58" s="1" t="e">
        <f>IF(AND(#REF!&lt;ABS($Q58),#REF!&gt;ABS($Q57)),1,0)</f>
        <v>#REF!</v>
      </c>
      <c r="FX58" s="3" t="e">
        <f>MIN(IF(FW58=1,($S58-$S57)/(ABS($Q58)-ABS($Q57))*(#REF!-ABS($Q57))+$S57,0),$D$7)</f>
        <v>#REF!</v>
      </c>
    </row>
    <row r="59" spans="1:180" ht="15" customHeight="1" x14ac:dyDescent="0.35">
      <c r="A59" s="4"/>
      <c r="B59" s="4"/>
      <c r="C59" s="4"/>
      <c r="D59" s="4"/>
      <c r="E59" s="4"/>
      <c r="F59" s="4"/>
      <c r="G59" s="14"/>
      <c r="H59" s="23"/>
      <c r="I59" s="23"/>
      <c r="J59" s="23"/>
      <c r="K59" s="23"/>
      <c r="L59" s="36"/>
      <c r="M59" s="23"/>
      <c r="N59" s="23"/>
      <c r="O59" s="23"/>
      <c r="P59" s="4"/>
      <c r="Q59" s="4"/>
      <c r="R59" s="4"/>
      <c r="S59" s="4"/>
      <c r="T59" s="4"/>
      <c r="U59" s="4"/>
      <c r="V59" s="4"/>
      <c r="W59" s="4"/>
      <c r="X59" s="4"/>
      <c r="Y59" s="4"/>
      <c r="Z59" s="3">
        <f t="shared" si="7"/>
        <v>0.2</v>
      </c>
      <c r="AA59" s="3"/>
      <c r="AB59" s="1"/>
      <c r="AC59" s="2"/>
      <c r="AD59" s="2"/>
      <c r="AE59" s="1"/>
      <c r="AF59" s="2"/>
      <c r="AG59" s="2"/>
      <c r="AH59" s="1"/>
      <c r="AI59" s="2"/>
      <c r="AJ59" s="2"/>
      <c r="AK59" s="1"/>
      <c r="AL59" s="2"/>
      <c r="AM59" s="2"/>
      <c r="AN59" s="1"/>
      <c r="AO59" s="2"/>
      <c r="AP59" s="2"/>
      <c r="AQ59" s="1"/>
      <c r="AR59" s="2"/>
      <c r="AS59" s="2"/>
      <c r="AT59" s="1"/>
      <c r="AU59" s="2"/>
      <c r="AV59" s="2"/>
      <c r="AW59" s="1"/>
      <c r="AX59" s="2"/>
      <c r="AY59" s="2"/>
      <c r="AZ59" s="1"/>
      <c r="BA59" s="2"/>
      <c r="BB59" s="2"/>
      <c r="BC59" s="1"/>
      <c r="BD59" s="2"/>
      <c r="BE59" s="2"/>
      <c r="BF59" s="1"/>
      <c r="BG59" s="2"/>
      <c r="BH59" s="2"/>
      <c r="BI59" s="1"/>
      <c r="BJ59" s="2"/>
      <c r="BK59" s="2"/>
      <c r="BL59" s="1"/>
      <c r="BM59" s="2"/>
      <c r="BN59" s="2"/>
      <c r="BO59" s="1"/>
      <c r="BP59" s="2"/>
      <c r="BQ59" s="2"/>
      <c r="BR59" s="1"/>
      <c r="BS59" s="2"/>
      <c r="BT59" s="2"/>
      <c r="BU59" s="1"/>
      <c r="BV59" s="2"/>
      <c r="BW59" s="2"/>
      <c r="BX59" s="1"/>
      <c r="BY59" s="2"/>
      <c r="BZ59" s="2"/>
      <c r="CA59" s="1"/>
      <c r="CB59" s="2"/>
      <c r="CC59" s="2"/>
      <c r="CD59" s="1"/>
      <c r="CE59" s="2"/>
      <c r="CF59" s="2"/>
      <c r="CG59" s="1"/>
      <c r="CH59" s="2"/>
      <c r="CI59" s="2"/>
      <c r="CJ59" s="1"/>
      <c r="CK59" s="2"/>
      <c r="CL59" s="2"/>
      <c r="CM59" s="1"/>
      <c r="CN59" s="2"/>
      <c r="CO59" s="2"/>
      <c r="CP59" s="1"/>
      <c r="CQ59" s="2"/>
      <c r="CR59" s="2"/>
      <c r="CS59" s="1"/>
      <c r="CT59" s="2"/>
      <c r="CU59" s="2"/>
      <c r="CV59" s="1"/>
      <c r="CW59" s="2"/>
      <c r="CX59" s="2"/>
      <c r="CY59" s="1"/>
      <c r="CZ59" s="2"/>
      <c r="DA59" s="2"/>
      <c r="DB59" s="1"/>
      <c r="DC59" s="2"/>
      <c r="DD59" s="2"/>
      <c r="DE59" s="1"/>
      <c r="DF59" s="2"/>
      <c r="DG59" s="2"/>
      <c r="DH59" s="1"/>
      <c r="DI59" s="2"/>
      <c r="DJ59" s="2"/>
      <c r="DK59" s="1"/>
      <c r="DL59" s="2"/>
      <c r="DM59" s="2"/>
      <c r="DN59" s="1"/>
      <c r="DO59" s="2"/>
      <c r="DP59" s="2"/>
      <c r="DQ59" s="1"/>
      <c r="DR59" s="2"/>
      <c r="DS59" s="2"/>
      <c r="DT59" s="1"/>
      <c r="DU59" s="2"/>
      <c r="DV59" s="2"/>
      <c r="DW59" s="1"/>
      <c r="DX59" s="2"/>
      <c r="DY59" s="2"/>
      <c r="DZ59" s="1"/>
      <c r="EA59" s="2"/>
      <c r="EB59" s="2"/>
      <c r="EC59" s="1"/>
      <c r="ED59" s="2"/>
      <c r="EE59" s="2"/>
      <c r="EF59" s="1"/>
      <c r="EG59" s="2"/>
      <c r="EH59" s="2"/>
      <c r="EI59" s="1"/>
      <c r="EJ59" s="2"/>
      <c r="EK59" s="2"/>
      <c r="EL59" s="1"/>
      <c r="EM59" s="2"/>
      <c r="EN59" s="2"/>
      <c r="EO59" s="1"/>
      <c r="EP59" s="2"/>
      <c r="EQ59" s="2"/>
      <c r="ER59" s="1"/>
      <c r="ES59" s="2"/>
      <c r="ET59" s="2"/>
      <c r="EU59" s="1"/>
      <c r="EV59" s="2"/>
      <c r="EW59" s="2"/>
      <c r="EX59" s="1"/>
      <c r="EY59" s="2"/>
      <c r="EZ59" s="2"/>
      <c r="FA59" s="1"/>
      <c r="FB59" s="2"/>
      <c r="FC59" s="2"/>
      <c r="FD59" s="1"/>
      <c r="FE59" s="2"/>
      <c r="FF59" s="2"/>
      <c r="FG59" s="1"/>
      <c r="FH59" s="2"/>
      <c r="FI59" s="2"/>
      <c r="FJ59" s="1"/>
      <c r="FK59" s="2"/>
      <c r="FL59" s="2"/>
      <c r="FM59" s="1"/>
      <c r="FN59" s="2"/>
      <c r="FO59" s="2"/>
      <c r="FP59" s="1"/>
      <c r="FQ59" s="2"/>
      <c r="FR59" s="2"/>
      <c r="FS59" s="1"/>
      <c r="FT59" s="2"/>
      <c r="FU59" s="2"/>
      <c r="FV59" s="1"/>
      <c r="FW59" s="2"/>
      <c r="FX59" s="2"/>
    </row>
    <row r="60" spans="1:180" ht="15" customHeight="1" x14ac:dyDescent="0.35">
      <c r="A60" s="4"/>
      <c r="B60" s="4"/>
      <c r="C60" s="4"/>
      <c r="D60" s="4"/>
      <c r="E60" s="4"/>
      <c r="F60" s="4"/>
      <c r="G60" s="23"/>
      <c r="H60" s="23"/>
      <c r="I60" s="23"/>
      <c r="J60" s="23"/>
      <c r="K60" s="23"/>
      <c r="L60" s="36"/>
      <c r="M60" s="23"/>
      <c r="N60" s="23"/>
      <c r="O60" s="23"/>
      <c r="P60" s="4"/>
      <c r="Q60" s="4"/>
      <c r="R60" s="4"/>
      <c r="S60" s="4"/>
      <c r="T60" s="4"/>
      <c r="U60" s="4"/>
      <c r="V60" s="4"/>
      <c r="W60" s="4"/>
      <c r="X60" s="4"/>
      <c r="Y60" s="4"/>
      <c r="Z60" s="3">
        <f t="shared" si="7"/>
        <v>0.2</v>
      </c>
      <c r="AA60" s="1">
        <f>$R59*($Z60+$Z59)*0.5*($D$27+$D$28)*1000*$D$5</f>
        <v>0</v>
      </c>
      <c r="AB60" s="1">
        <f>IF(ABS($Q60)&lt;$G$6,$AA60,IF(ABS($Q59)&lt;$G$6,($G$6-ABS($Q59))*($Z59+$Z60)*0.5*($D$27+$D$28)*$D$5*1000,0))</f>
        <v>0</v>
      </c>
      <c r="AC60" s="1">
        <f>IF(AND($G$6&lt;ABS($Q60),$G$6&gt;ABS($Q59)),1,0)</f>
        <v>0</v>
      </c>
      <c r="AD60" s="3">
        <f>MIN(IF(AC60=1,($S60-$S59)/(ABS($Q60)-ABS($Q59))*($G$6-ABS($Q59))+$S59,0),$D$7)</f>
        <v>0</v>
      </c>
      <c r="AE60" s="1">
        <f>IF(ABS($Q60)&lt;$G$7,$AA60,IF(ABS($Q59)&lt;$G$7,($G$7-ABS($Q59))*($Z59+$Z60)*0.5*($D$27+$D$28)*$D$5*1000,0))</f>
        <v>0</v>
      </c>
      <c r="AF60" s="1">
        <f>IF(AND($G$7&lt;ABS($Q60),$G$7&gt;ABS($Q59)),1,0)</f>
        <v>0</v>
      </c>
      <c r="AG60" s="3">
        <f>MIN(IF(AF60=1,($S60-$S59)/(ABS($Q60)-ABS($Q59))*($G$7-ABS($Q59))+$S59,0),$D$7)</f>
        <v>0</v>
      </c>
      <c r="AH60" s="1">
        <f>IF(ABS($Q60)&lt;$G$8,$AA60,IF(ABS($Q59)&lt;$G$8,($G$8-ABS($Q59))*($Z59+$Z60)*0.5*($D$27+$D$28)*$D$5*1000,0))</f>
        <v>0</v>
      </c>
      <c r="AI60" s="1">
        <f>IF(AND($G$8&lt;ABS($Q60),$G$8&gt;ABS($Q59)),1,0)</f>
        <v>0</v>
      </c>
      <c r="AJ60" s="3">
        <f>MIN(IF(AI60=1,($S60-$S59)/(ABS($Q60)-ABS($Q59))*($G$8-ABS($Q59))+$S59,0),$D$7)</f>
        <v>0</v>
      </c>
      <c r="AK60" s="1">
        <f>IF(ABS($Q60)&lt;$G$9,$AA60,IF(ABS($Q59)&lt;$G$9,($G$9-ABS($Q59))*($Z59+$Z60)*0.5*($D$27+$D$28)*$D$5*1000,0))</f>
        <v>0</v>
      </c>
      <c r="AL60" s="1">
        <f>IF(AND($G$9&lt;ABS($Q60),$G$9&gt;ABS($Q59)),1,0)</f>
        <v>0</v>
      </c>
      <c r="AM60" s="3">
        <f>MIN(IF(AL60=1,($S60-$S59)/(ABS($Q60)-ABS($Q59))*($G$9-ABS($Q59))+$S59,0),$D$7)</f>
        <v>0</v>
      </c>
      <c r="AN60" s="1">
        <f>IF(ABS($Q60)&lt;$G$10,$AA60,IF(ABS($Q59)&lt;$G$10,($G$10-ABS($Q59))*($Z59+$Z60)*0.5*($D$27+$D$28)*$D$5*1000,0))</f>
        <v>0</v>
      </c>
      <c r="AO60" s="1">
        <f>IF(AND($G$10&lt;ABS($Q60),$G$10&gt;ABS($Q59)),1,0)</f>
        <v>0</v>
      </c>
      <c r="AP60" s="3">
        <f>MIN(IF(AO60=1,($S60-$S59)/(ABS($Q60)-ABS($Q59))*($G$10-ABS($Q59))+$S59,0),$D$7)</f>
        <v>0</v>
      </c>
      <c r="AQ60" s="1">
        <f>IF(ABS($Q60)&lt;$G$11,$AA60,IF(ABS($Q59)&lt;$G$11,($G$11-ABS($Q59))*($Z59+$Z60)*0.5*($D$27+$D$28)*$D$5*1000,0))</f>
        <v>0</v>
      </c>
      <c r="AR60" s="1">
        <f>IF(AND($G$11&lt;ABS($Q60),$G$11&gt;ABS($Q59)),1,0)</f>
        <v>0</v>
      </c>
      <c r="AS60" s="3">
        <f>MIN(IF(AR60=1,($S60-$S59)/(ABS($Q60)-ABS($Q59))*($G$11-ABS($Q59))+$S59,0),$D$7)</f>
        <v>0</v>
      </c>
      <c r="AT60" s="1">
        <f>IF(ABS($Q60)&lt;$G$12,$AA60,IF(ABS($Q59)&lt;$G$12,($G$12-ABS($Q59))*($Z59+$Z60)*0.5*($D$27+$D$28)*$D$5*1000,0))</f>
        <v>0</v>
      </c>
      <c r="AU60" s="1">
        <f>IF(AND($G$12&lt;ABS($Q60),$G$12&gt;ABS($Q59)),1,0)</f>
        <v>0</v>
      </c>
      <c r="AV60" s="3">
        <f>MIN(IF(AU60=1,($S60-$S59)/(ABS($Q60)-ABS($Q59))*($G$12-ABS($Q59))+$S59,0),$D$7)</f>
        <v>0</v>
      </c>
      <c r="AW60" s="1">
        <f>IF(ABS($Q60)&lt;$G$13,$AA60,IF(ABS($Q59)&lt;$G$13,($G$13-ABS($Q59))*($Z59+$Z60)*0.5*($D$27+$D$28)*$D$5*1000,0))</f>
        <v>0</v>
      </c>
      <c r="AX60" s="1">
        <f>IF(AND($G$13&lt;ABS($Q60),$G$13&gt;ABS($Q59)),1,0)</f>
        <v>0</v>
      </c>
      <c r="AY60" s="3">
        <f>MIN(IF(AX60=1,($S60-$S59)/(ABS($Q60)-ABS($Q59))*($G$13-ABS($Q59))+$S59,0),$D$7)</f>
        <v>0</v>
      </c>
      <c r="AZ60" s="1">
        <f>IF(ABS($Q60)&lt;$G$14,$AA60,IF(ABS($Q59)&lt;$G$14,($G$14-ABS($Q59))*($Z59+$Z60)*0.5*($D$27+$D$28)*$D$5*1000,0))</f>
        <v>0</v>
      </c>
      <c r="BA60" s="1">
        <f>IF(AND($G$14&lt;ABS($Q60),$G$14&gt;ABS($Q59)),1,0)</f>
        <v>0</v>
      </c>
      <c r="BB60" s="3">
        <f>MIN(IF(BA60=1,($S60-$S59)/(ABS($Q60)-ABS($Q59))*($G$14-ABS($Q59))+$S59,0),$D$7)</f>
        <v>0</v>
      </c>
      <c r="BC60" s="1">
        <f>IF(ABS($Q60)&lt;G$15,$AA60,IF(ABS($Q59)&lt;G$15,(G$15-ABS($Q59))*($Z59+$Z60)*0.5*($D$27+$D$28)*$D$5*1000,0))</f>
        <v>0</v>
      </c>
      <c r="BD60" s="1">
        <f>IF(AND(G$15&lt;ABS($Q60),G$15&gt;ABS($Q59)),1,0)</f>
        <v>0</v>
      </c>
      <c r="BE60" s="3">
        <f>MIN(IF(BD60=1,($S60-$S59)/(ABS($Q60)-ABS($Q59))*(G$15-ABS($Q59))+$S59,0),$D$7)</f>
        <v>0</v>
      </c>
      <c r="BF60" s="1">
        <f>IF(ABS($Q60)&lt;G$16,$AA60,IF(ABS($Q59)&lt;G$16,(G$16-ABS($Q59))*($Z59+$Z60)*0.5*($D$27+$D$28)*$D$5*1000,0))</f>
        <v>0</v>
      </c>
      <c r="BG60" s="1">
        <f>IF(AND(G$16&lt;ABS($Q60),G$16&gt;ABS($Q59)),1,0)</f>
        <v>0</v>
      </c>
      <c r="BH60" s="3">
        <f>MIN(IF(BG60=1,($S60-$S59)/(ABS($Q60)-ABS($Q59))*(G$16-ABS($Q59))+$S59,0),$D$7)</f>
        <v>0</v>
      </c>
      <c r="BI60" s="1">
        <f>IF(ABS($Q60)&lt;G$17,$AA60,IF(ABS($Q59)&lt;G$17,(G$17-ABS($Q59))*($Z59+$Z60)*0.5*($D$27+$D$28)*$D$5*1000,0))</f>
        <v>0</v>
      </c>
      <c r="BJ60" s="1">
        <f>IF(AND(G$17&lt;ABS($Q60),G$17&gt;ABS($Q59)),1,0)</f>
        <v>0</v>
      </c>
      <c r="BK60" s="3">
        <f>MIN(IF(BJ60=1,($S60-$S59)/(ABS($Q60)-ABS($Q59))*(G$17-ABS($Q59))+$S59,0),$D$7)</f>
        <v>0</v>
      </c>
      <c r="BL60" s="1">
        <f>IF(ABS($Q60)&lt;G$18,$AA60,IF(ABS($Q59)&lt;G$18,(G$18-ABS($Q59))*($Z59+$Z60)*0.5*($D$27+$D$28)*$D$5*1000,0))</f>
        <v>0</v>
      </c>
      <c r="BM60" s="1">
        <f>IF(AND(G$18&lt;ABS($Q60),G$18&gt;ABS($Q59)),1,0)</f>
        <v>0</v>
      </c>
      <c r="BN60" s="3">
        <f>MIN(IF(BM60=1,($S60-$S59)/(ABS($Q60)-ABS($Q59))*(G$18-ABS($Q59))+$S59,0),$D$7)</f>
        <v>0</v>
      </c>
      <c r="BO60" s="1">
        <f>IF(ABS($Q60)&lt;G$19,$AA60,IF(ABS($Q59)&lt;G$19,(G$19-ABS($Q59))*($Z59+$Z60)*0.5*($D$27+$D$28)*$D$5*1000,0))</f>
        <v>0</v>
      </c>
      <c r="BP60" s="1">
        <f>IF(AND(G$19&lt;ABS($Q60),G$19&gt;ABS($Q59)),1,0)</f>
        <v>0</v>
      </c>
      <c r="BQ60" s="3">
        <f>MIN(IF(BP60=1,($S60-$S59)/(ABS($Q60)-ABS($Q59))*(G$19-ABS($Q59))+$S59,0),$D$7)</f>
        <v>0</v>
      </c>
      <c r="BR60" s="1">
        <f>IF(ABS($Q60)&lt;G$20,$AA60,IF(ABS($Q59)&lt;G$20,(G$20-ABS($Q59))*($Z59+$Z60)*0.5*($D$27+$D$28)*$D$5*1000,0))</f>
        <v>0</v>
      </c>
      <c r="BS60" s="1">
        <f>IF(AND(G$20&lt;ABS($Q60),G$20&gt;ABS($Q59)),1,0)</f>
        <v>0</v>
      </c>
      <c r="BT60" s="3">
        <f>MIN(IF(BS60=1,($S60-$S59)/(ABS($Q60)-ABS($Q59))*(G$20-ABS($Q59))+$S59,0),$D$7)</f>
        <v>0</v>
      </c>
      <c r="BU60" s="1">
        <f>IF(ABS($Q60)&lt;G$21,$AA60,IF(ABS($Q59)&lt;G$21,(G$21-ABS($Q59))*($Z59+$Z60)*0.5*($D$27+$D$28)*$D$5*1000,0))</f>
        <v>0</v>
      </c>
      <c r="BV60" s="1">
        <f>IF(AND(G$21&lt;ABS($Q60),G$21&gt;ABS($Q59)),1,0)</f>
        <v>0</v>
      </c>
      <c r="BW60" s="3">
        <f>MIN(IF(BV60=1,($S60-$S59)/(ABS($Q60)-ABS($Q59))*(G$21-ABS($Q59))+$S59,0),$D$7)</f>
        <v>0</v>
      </c>
      <c r="BX60" s="1">
        <f>IF(ABS($Q60)&lt;G$22,$AA60,IF(ABS($Q59)&lt;G$22,(G$22-ABS($Q59))*($Z59+$Z60)*0.5*($D$27+$D$28)*$D$5*1000,0))</f>
        <v>0</v>
      </c>
      <c r="BY60" s="1">
        <f>IF(AND(G$22&lt;ABS($Q60),G$22&gt;ABS($Q59)),1,0)</f>
        <v>0</v>
      </c>
      <c r="BZ60" s="3">
        <f>MIN(IF(BY60=1,($S60-$S59)/(ABS($Q60)-ABS($Q59))*(G$22-ABS($Q59))+$S59,0),$D$7)</f>
        <v>0</v>
      </c>
      <c r="CA60" s="1">
        <f>IF(ABS($Q60)&lt;G$23,$AA60,IF(ABS($Q59)&lt;G$23,(G$23-ABS($Q59))*($Z59+$Z60)*0.5*($D$27+$D$28)*$D$5*1000,0))</f>
        <v>0</v>
      </c>
      <c r="CB60" s="1">
        <f>IF(AND(G$23&lt;ABS($Q60),G$23&gt;ABS($Q59)),1,0)</f>
        <v>0</v>
      </c>
      <c r="CC60" s="3">
        <f>MIN(IF(CB60=1,($S60-$S59)/(ABS($Q60)-ABS($Q59))*(G$23-ABS($Q59))+$S59,0),$D$7)</f>
        <v>0</v>
      </c>
      <c r="CD60" s="1">
        <f>IF(ABS($Q60)&lt;G$24,$AA60,IF(ABS($Q59)&lt;G$24,(G$24-ABS($Q59))*($Z59+$Z60)*0.5*($D$27+$D$28)*$D$5*1000,0))</f>
        <v>0</v>
      </c>
      <c r="CE60" s="1">
        <f>IF(AND(G$24&lt;ABS($Q60),G$24&gt;ABS($Q59)),1,0)</f>
        <v>0</v>
      </c>
      <c r="CF60" s="3">
        <f>MIN(IF(CE60=1,($S60-$S59)/(ABS($Q60)-ABS($Q59))*(G$24-ABS($Q59))+$S59,0),$D$7)</f>
        <v>0</v>
      </c>
      <c r="CG60" s="1">
        <f>IF(ABS($Q60)&lt;G$25,$AA60,IF(ABS($Q59)&lt;G$25,(G$25-ABS($Q59))*($Z59+$Z60)*0.5*($D$27+$D$28)*$D$5*1000,0))</f>
        <v>0</v>
      </c>
      <c r="CH60" s="1">
        <f>IF(AND(G$25&lt;ABS($Q60),G$25&gt;ABS($Q59)),1,0)</f>
        <v>0</v>
      </c>
      <c r="CI60" s="3">
        <f>MIN(IF(CH60=1,($S60-$S59)/(ABS($Q60)-ABS($Q59))*(G$25-ABS($Q59))+$S59,0),$D$7)</f>
        <v>0</v>
      </c>
      <c r="CJ60" s="1">
        <f>IF(ABS($Q60)&lt;G$26,$AA60,IF(ABS($Q59)&lt;G$26,(G$26-ABS($Q59))*($Z59+$Z60)*0.5*($D$27+$D$28)*$D$5*1000,0))</f>
        <v>0</v>
      </c>
      <c r="CK60" s="1">
        <f>IF(AND(G$26&lt;ABS($Q60),G$26&gt;ABS($Q59)),1,0)</f>
        <v>0</v>
      </c>
      <c r="CL60" s="3">
        <f>MIN(IF(CK60=1,($S60-$S59)/(ABS($Q60)-ABS($Q59))*(G$26-ABS($Q59))+$S59,0),$D$7)</f>
        <v>0</v>
      </c>
      <c r="CM60" s="1">
        <f>IF(ABS($Q60)&lt;G$27,$AA60,IF(ABS($Q59)&lt;G$27,(G$27-ABS($Q59))*($Z59+$Z60)*0.5*($D$27+$D$28)*$D$5*1000,0))</f>
        <v>0</v>
      </c>
      <c r="CN60" s="1">
        <f>IF(AND(G$27&lt;ABS($Q60),G$27&gt;ABS($Q59)),1,0)</f>
        <v>0</v>
      </c>
      <c r="CO60" s="3">
        <f>MIN(IF(CN60=1,($S60-$S59)/(ABS($Q60)-ABS($Q59))*(G$27-ABS($Q59))+$S59,0),$D$7)</f>
        <v>0</v>
      </c>
      <c r="CP60" s="1">
        <f>IF(ABS($Q60)&lt;G$28,$AA60,IF(ABS($Q59)&lt;G$28,(G$28-ABS($Q59))*($Z59+$Z60)*0.5*($D$27+$D$28)*$D$5*1000,0))</f>
        <v>0</v>
      </c>
      <c r="CQ60" s="1">
        <f>IF(AND(G$28&lt;ABS($Q60),G$28&gt;ABS($Q59)),1,0)</f>
        <v>0</v>
      </c>
      <c r="CR60" s="3">
        <f>MIN(IF(CQ60=1,($S60-$S59)/(ABS($Q60)-ABS($Q59))*(G$28-ABS($Q59))+$S59,0),$D$7)</f>
        <v>0</v>
      </c>
      <c r="CS60" s="1">
        <f>IF(ABS($Q60)&lt;G$29,$AA60,IF(ABS($Q59)&lt;G$29,(G$29-ABS($Q59))*($Z59+$Z60)*0.5*($D$27+$D$28)*$D$5*1000,0))</f>
        <v>0</v>
      </c>
      <c r="CT60" s="1">
        <f>IF(AND(G$29&lt;ABS($Q60),G$29&gt;ABS($Q59)),1,0)</f>
        <v>0</v>
      </c>
      <c r="CU60" s="3">
        <f>MIN(IF(CT60=1,($S60-$S59)/(ABS($Q60)-ABS($Q59))*(G$29-ABS($Q59))+$S59,0),$D$7)</f>
        <v>0</v>
      </c>
      <c r="CV60" s="1">
        <f>IF(ABS($Q60)&lt;G$30,$AA60,IF(ABS($Q59)&lt;G$30,(G$30-ABS($Q59))*($Z59+$Z60)*0.5*($D$27+$D$28)*$D$5*1000,0))</f>
        <v>0</v>
      </c>
      <c r="CW60" s="1">
        <f>IF(AND(G$30&lt;ABS($Q60),G$30&gt;ABS($Q59)),1,0)</f>
        <v>0</v>
      </c>
      <c r="CX60" s="3">
        <f>MIN(IF(CW60=1,($S60-$S59)/(ABS($Q60)-ABS($Q59))*(G$30-ABS($Q59))+$S59,0),$D$7)</f>
        <v>0</v>
      </c>
      <c r="CY60" s="1">
        <f>IF(ABS($Q60)&lt;G$31,$AA60,IF(ABS($Q59)&lt;G$31,(G$31-ABS($Q59))*($Z59+$Z60)*0.5*($D$27+$D$28)*$D$5*1000,0))</f>
        <v>0</v>
      </c>
      <c r="CZ60" s="1">
        <f>IF(AND(G$31&lt;ABS($Q60),G$31&gt;ABS($Q59)),1,0)</f>
        <v>0</v>
      </c>
      <c r="DA60" s="3">
        <f>MIN(IF(CZ60=1,($S60-$S59)/(ABS($Q60)-ABS($Q59))*(G$31-ABS($Q59))+$S59,0),$D$7)</f>
        <v>0</v>
      </c>
      <c r="DB60" s="1">
        <f>IF(ABS($Q60)&lt;G$32,$AA60,IF(ABS($Q59)&lt;G$32,(G$32-ABS($Q59))*($Z59+$Z60)*0.5*($D$27+$D$28)*$D$5*1000,0))</f>
        <v>0</v>
      </c>
      <c r="DC60" s="1">
        <f>IF(AND(G$32&lt;ABS($Q60),G$32&gt;ABS($Q59)),1,0)</f>
        <v>0</v>
      </c>
      <c r="DD60" s="3">
        <f>MIN(IF(DC60=1,($S60-$S59)/(ABS($Q60)-ABS($Q59))*(G$32-ABS($Q59))+$S59,0),$D$7)</f>
        <v>0</v>
      </c>
      <c r="DE60" s="1">
        <f>IF(ABS($Q60)&lt;G$33,$AA60,IF(ABS($Q59)&lt;G$33,(G$33-ABS($Q59))*($Z59+$Z60)*0.5*($D$27+$D$28)*$D$5*1000,0))</f>
        <v>0</v>
      </c>
      <c r="DF60" s="1">
        <f>IF(AND(G$33&lt;ABS($Q60),G$33&gt;ABS($Q59)),1,0)</f>
        <v>0</v>
      </c>
      <c r="DG60" s="3">
        <f>MIN(IF(DF60=1,($S60-$S59)/(ABS($Q60)-ABS($Q59))*(G$33-ABS($Q59))+$S59,0),$D$7)</f>
        <v>0</v>
      </c>
      <c r="DH60" s="1">
        <f>IF(ABS($Q60)&lt;G$34,$AA60,IF(ABS($Q59)&lt;G$34,(G$34-ABS($Q59))*($Z59+$Z60)*0.5*($D$27+$D$28)*$D$5*1000,0))</f>
        <v>0</v>
      </c>
      <c r="DI60" s="1">
        <f>IF(AND(G$34&lt;ABS($Q60),G$34&gt;ABS($Q59)),1,0)</f>
        <v>0</v>
      </c>
      <c r="DJ60" s="3">
        <f>MIN(IF(DI60=1,($S60-$S59)/(ABS($Q60)-ABS($Q59))*(G$34-ABS($Q59))+$S59,0),$D$7)</f>
        <v>0</v>
      </c>
      <c r="DK60" s="1">
        <f>IF(ABS($Q60)&lt;G$35,$AA60,IF(ABS($Q59)&lt;G$35,(G$35-ABS($Q59))*($Z59+$Z60)*0.5*($D$27+$D$28)*$D$5*1000,0))</f>
        <v>0</v>
      </c>
      <c r="DL60" s="1">
        <f>IF(AND(G$35&lt;ABS($Q60),G$35&gt;ABS($Q59)),1,0)</f>
        <v>0</v>
      </c>
      <c r="DM60" s="3">
        <f>MIN(IF(DL60=1,($S60-$S59)/(ABS($Q60)-ABS($Q59))*(G$35-ABS($Q59))+$S59,0),$D$7)</f>
        <v>0</v>
      </c>
      <c r="DN60" s="1">
        <f>IF(ABS($Q60)&lt;G$36,$AA60,IF(ABS($Q59)&lt;G$36,(G$36-ABS($Q59))*($Z59+$Z60)*0.5*($D$27+$D$28)*$D$5*1000,0))</f>
        <v>0</v>
      </c>
      <c r="DO60" s="1">
        <f>IF(AND(G$36&lt;ABS($Q60),G$36&gt;ABS($Q59)),1,0)</f>
        <v>0</v>
      </c>
      <c r="DP60" s="3">
        <f>MIN(IF(DO60=1,($S60-$S59)/(ABS($Q60)-ABS($Q59))*(G$36-ABS($Q59))+$S59,0),$D$7)</f>
        <v>0</v>
      </c>
      <c r="DQ60" s="1">
        <f>IF(ABS($Q60)&lt;G$37,$AA60,IF(ABS($Q59)&lt;G$37,(G$37-ABS($Q59))*($Z59+$Z60)*0.5*($D$27+$D$28)*$D$5*1000,0))</f>
        <v>0</v>
      </c>
      <c r="DR60" s="1">
        <f>IF(AND(G$37&lt;ABS($Q60),G$37&gt;ABS($Q59)),1,0)</f>
        <v>0</v>
      </c>
      <c r="DS60" s="3">
        <f>MIN(IF(DR60=1,($S60-$S59)/(ABS($Q60)-ABS($Q59))*(G$37-ABS($Q59))+$S59,0),$D$7)</f>
        <v>0</v>
      </c>
      <c r="DT60" s="1">
        <f>IF(ABS($Q60)&lt;G$38,$AA60,IF(ABS($Q59)&lt;G$38,(G$38-ABS($Q59))*($Z59+$Z60)*0.5*($D$27+$D$28)*$D$5*1000,0))</f>
        <v>0</v>
      </c>
      <c r="DU60" s="1">
        <f>IF(AND(G$38&lt;ABS($Q60),G$38&gt;ABS($Q59)),1,0)</f>
        <v>0</v>
      </c>
      <c r="DV60" s="3">
        <f>MIN(IF(DU60=1,($S60-$S59)/(ABS($Q60)-ABS($Q59))*(G$38-ABS($Q59))+$S59,0),$D$7)</f>
        <v>0</v>
      </c>
      <c r="DW60" s="1">
        <f>IF(ABS($Q60)&lt;G$39,$AA60,IF(ABS($Q59)&lt;G$39,(G$39-ABS($Q59))*($Z59+$Z60)*0.5*($D$27+$D$28)*$D$5*1000,0))</f>
        <v>0</v>
      </c>
      <c r="DX60" s="1">
        <f>IF(AND(G$39&lt;ABS($Q60),G$39&gt;ABS($Q59)),1,0)</f>
        <v>0</v>
      </c>
      <c r="DY60" s="3">
        <f>MIN(IF(DX60=1,($S60-$S59)/(ABS($Q60)-ABS($Q59))*(G$39-ABS($Q59))+$S59,0),$D$7)</f>
        <v>0</v>
      </c>
      <c r="DZ60" s="1">
        <f>IF(ABS($Q60)&lt;G$40,$AA60,IF(ABS($Q59)&lt;G$40,(G$40-ABS($Q59))*($Z59+$Z60)*0.5*($D$27+$D$28)*$D$5*1000,0))</f>
        <v>0</v>
      </c>
      <c r="EA60" s="1">
        <f>IF(AND(G$40&lt;ABS($Q60),G$40&gt;ABS($Q59)),1,0)</f>
        <v>0</v>
      </c>
      <c r="EB60" s="3">
        <f>MIN(IF(EA60=1,($S60-$S59)/(ABS($Q60)-ABS($Q59))*(G$40-ABS($Q59))+$S59,0),$D$7)</f>
        <v>0</v>
      </c>
      <c r="EC60" s="1">
        <f>IF(ABS($Q60)&lt;G$41,$AA60,IF(ABS($Q59)&lt;G$41,(G$41-ABS($Q59))*($Z59+$Z60)*0.5*($D$27+$D$28)*$D$5*1000,0))</f>
        <v>0</v>
      </c>
      <c r="ED60" s="1">
        <f>IF(AND(G$41&lt;ABS($Q60),G$41&gt;ABS($Q59)),1,0)</f>
        <v>0</v>
      </c>
      <c r="EE60" s="3">
        <f>MIN(IF(ED60=1,($S60-$S59)/(ABS($Q60)-ABS($Q59))*(G$41-ABS($Q59))+$S59,0),$D$7)</f>
        <v>0</v>
      </c>
      <c r="EF60" s="1">
        <f>IF(ABS($Q60)&lt;G$42,$AA60,IF(ABS($Q59)&lt;G$42,(G$42-ABS($Q59))*($Z59+$Z60)*0.5*($D$27+$D$28)*$D$5*1000,0))</f>
        <v>0</v>
      </c>
      <c r="EG60" s="1">
        <f>IF(AND(G$42&lt;ABS($Q60),G$42&gt;ABS($Q59)),1,0)</f>
        <v>0</v>
      </c>
      <c r="EH60" s="3">
        <f>MIN(IF(EG60=1,($S60-$S59)/(ABS($Q60)-ABS($Q59))*(G$42-ABS($Q59))+$S59,0),$D$7)</f>
        <v>0</v>
      </c>
      <c r="EI60" s="1">
        <f>IF(ABS($Q60)&lt;G$43,$AA60,IF(ABS($Q59)&lt;G$43,(G$43-ABS($Q59))*($Z59+$Z60)*0.5*($D$27+$D$28)*$D$5*1000,0))</f>
        <v>0</v>
      </c>
      <c r="EJ60" s="1">
        <f>IF(AND(G$43&lt;ABS($Q60),G$43&gt;ABS($Q59)),1,0)</f>
        <v>0</v>
      </c>
      <c r="EK60" s="3">
        <f>MIN(IF(EJ60=1,($S60-$S59)/(ABS($Q60)-ABS($Q59))*(G$43-ABS($Q59))+$S59,0),$D$7)</f>
        <v>0</v>
      </c>
      <c r="EL60" s="1">
        <f>IF(ABS($Q60)&lt;G$44,$AA60,IF(ABS($Q59)&lt;G$44,(G$44-ABS($Q59))*($Z59+$Z60)*0.5*($D$27+$D$28)*$D$5*1000,0))</f>
        <v>0</v>
      </c>
      <c r="EM60" s="1">
        <f>IF(AND(G$44&lt;ABS($Q60),G$44&gt;ABS($Q59)),1,0)</f>
        <v>0</v>
      </c>
      <c r="EN60" s="3">
        <f>MIN(IF(EM60=1,($S60-$S59)/(ABS($Q60)-ABS($Q59))*(G$44-ABS($Q59))+$S59,0),$D$7)</f>
        <v>0</v>
      </c>
      <c r="EO60" s="1">
        <f>IF(ABS($Q60)&lt;G$45,$AA60,IF(ABS($Q59)&lt;G$45,(G$45-ABS($Q59))*($Z59+$Z60)*0.5*($D$27+$D$28)*$D$5*1000,0))</f>
        <v>0</v>
      </c>
      <c r="EP60" s="1">
        <f>IF(AND(G$45&lt;ABS($Q60),G$45&gt;ABS($Q59)),1,0)</f>
        <v>0</v>
      </c>
      <c r="EQ60" s="3">
        <f>MIN(IF(EP60=1,($S60-$S59)/(ABS($Q60)-ABS($Q59))*(G$45-ABS($Q59))+$S59,0),$D$7)</f>
        <v>0</v>
      </c>
      <c r="ER60" s="1">
        <f>IF(ABS($Q60)&lt;G$46,$AA60,IF(ABS($Q59)&lt;G$46,(G$46-ABS($Q59))*($Z59+$Z60)*0.5*($D$27+$D$28)*$D$5*1000,0))</f>
        <v>0</v>
      </c>
      <c r="ES60" s="1">
        <f>IF(AND(G$46&lt;ABS($Q60),G$46&gt;ABS($Q59)),1,0)</f>
        <v>0</v>
      </c>
      <c r="ET60" s="3">
        <f>MIN(IF(ES60=1,($S60-$S59)/(ABS($Q60)-ABS($Q59))*(G$46-ABS($Q59))+$S59,0),$D$7)</f>
        <v>0</v>
      </c>
      <c r="EU60" s="1">
        <f>IF(ABS($Q60)&lt;G$47,$AA60,IF(ABS($Q59)&lt;G$47,(G$47-ABS($Q59))*($Z59+$Z60)*0.5*($D$27+$D$28)*$D$5*1000,0))</f>
        <v>0</v>
      </c>
      <c r="EV60" s="1">
        <f>IF(AND(G$47&lt;ABS($Q60),G$47&gt;ABS($Q59)),1,0)</f>
        <v>0</v>
      </c>
      <c r="EW60" s="3">
        <f>MIN(IF(EV60=1,($S60-$S59)/(ABS($Q60)-ABS($Q59))*(G$47-ABS($Q59))+$S59,0),$D$7)</f>
        <v>0</v>
      </c>
      <c r="EX60" s="1">
        <f>IF(ABS($Q60)&lt;G$48,$AA60,IF(ABS($Q59)&lt;G$48,(G$48-ABS($Q59))*($Z59+$Z60)*0.5*($D$27+$D$28)*$D$5*1000,0))</f>
        <v>0</v>
      </c>
      <c r="EY60" s="1">
        <f>IF(AND(G$48&lt;ABS($Q60),G$48&gt;ABS($Q59)),1,0)</f>
        <v>0</v>
      </c>
      <c r="EZ60" s="3">
        <f>MIN(IF(EY60=1,($S60-$S59)/(ABS($Q60)-ABS($Q59))*(G$48-ABS($Q59))+$S59,0),$D$7)</f>
        <v>0</v>
      </c>
      <c r="FA60" s="1">
        <f>IF(ABS($Q60)&lt;G$49,$AA60,IF(ABS($Q59)&lt;G$49,(G$49-ABS($Q59))*($Z59+$Z60)*0.5*($D$27+$D$28)*$D$5*1000,0))</f>
        <v>0</v>
      </c>
      <c r="FB60" s="1">
        <f>IF(AND(G$49&lt;ABS($Q60),G$49&gt;ABS($Q59)),1,0)</f>
        <v>0</v>
      </c>
      <c r="FC60" s="3">
        <f>MIN(IF(FB60=1,($S60-$S59)/(ABS($Q60)-ABS($Q59))*(G$49-ABS($Q59))+$S59,0),$D$7)</f>
        <v>0</v>
      </c>
      <c r="FD60" s="1">
        <f>IF(ABS($Q60)&lt;G$50,$AA60,IF(ABS($Q59)&lt;G$50,(G$50-ABS($Q59))*($Z59+$Z60)*0.5*($D$27+$D$28)*$D$5*1000,0))</f>
        <v>0</v>
      </c>
      <c r="FE60" s="1">
        <f>IF(AND(G$50&lt;ABS($Q60),G$50&gt;ABS($Q59)),1,0)</f>
        <v>0</v>
      </c>
      <c r="FF60" s="3">
        <f>MIN(IF(FE60=1,($S60-$S59)/(ABS($Q60)-ABS($Q59))*(G$50-ABS($Q59))+$S59,0),$D$7)</f>
        <v>0</v>
      </c>
      <c r="FG60" s="1">
        <f>IF(ABS($Q60)&lt;G$51,$AA60,IF(ABS($Q59)&lt;G$51,(G$51-ABS($Q59))*($Z59+$Z60)*0.5*($D$27+$D$28)*$D$5*1000,0))</f>
        <v>0</v>
      </c>
      <c r="FH60" s="1">
        <f>IF(AND(G$51&lt;ABS($Q60),G$51&gt;ABS($Q59)),1,0)</f>
        <v>0</v>
      </c>
      <c r="FI60" s="3">
        <f>MIN(IF(FH60=1,($S60-$S59)/(ABS($Q60)-ABS($Q59))*(G$51-ABS($Q59))+$S59,0),$D$7)</f>
        <v>0</v>
      </c>
      <c r="FJ60" s="1">
        <f>IF(ABS($Q60)&lt;G$52,$AA60,IF(ABS($Q59)&lt;G$52,(G$52-ABS($Q59))*($Z59+$Z60)*0.5*($D$27+$D$28)*$D$5*1000,0))</f>
        <v>0</v>
      </c>
      <c r="FK60" s="1">
        <f>IF(AND(G$52&lt;ABS($Q60),G$52&gt;ABS($Q59)),1,0)</f>
        <v>0</v>
      </c>
      <c r="FL60" s="3">
        <f>MIN(IF(FK60=1,($S60-$S59)/(ABS($Q60)-ABS($Q59))*(G$52-ABS($Q59))+$S59,0),$D$7)</f>
        <v>0</v>
      </c>
      <c r="FM60" s="1">
        <f>IF(ABS($Q60)&lt;G$53,$AA60,IF(ABS($Q59)&lt;G$53,(G$53-ABS($Q59))*($Z59+$Z60)*0.5*($D$27+$D$28)*$D$5*1000,0))</f>
        <v>0</v>
      </c>
      <c r="FN60" s="1">
        <f>IF(AND(G$53&lt;ABS($Q60),G$53&gt;ABS($Q59)),1,0)</f>
        <v>0</v>
      </c>
      <c r="FO60" s="3">
        <f>MIN(IF(FN60=1,($S60-$S59)/(ABS($Q60)-ABS($Q59))*(G$53-ABS($Q59))+$S59,0),$D$7)</f>
        <v>0</v>
      </c>
      <c r="FP60" s="1">
        <f>IF(ABS($Q60)&lt;G$54,$AA60,IF(ABS($Q59)&lt;G$54,(G$54-ABS($Q59))*($Z59+$Z60)*0.5*($D$27+$D$28)*$D$5*1000,0))</f>
        <v>0</v>
      </c>
      <c r="FQ60" s="1">
        <f>IF(AND(G$54&lt;ABS($Q60),G$54&gt;ABS($Q59)),1,0)</f>
        <v>0</v>
      </c>
      <c r="FR60" s="3">
        <f>MIN(IF(FQ60=1,($S60-$S59)/(ABS($Q60)-ABS($Q59))*(G$54-ABS($Q59))+$S59,0),$D$7)</f>
        <v>0</v>
      </c>
      <c r="FS60" s="1">
        <f>IF(ABS($Q60)&lt;G$55,$AA60,IF(ABS($Q59)&lt;G$55,(G$55-ABS($Q59))*($Z59+$Z60)*0.5*($D$27+$D$28)*$D$5*1000,0))</f>
        <v>0</v>
      </c>
      <c r="FT60" s="1">
        <f>IF(AND(G$55&lt;ABS($Q60),G$55&gt;ABS($Q59)),1,0)</f>
        <v>0</v>
      </c>
      <c r="FU60" s="3">
        <f>MIN(IF(FT60=1,($S60-$S59)/(ABS($Q60)-ABS($Q59))*(G$55-ABS($Q59))+$S59,0),$D$7)</f>
        <v>0</v>
      </c>
      <c r="FV60" s="1" t="e">
        <f>IF(ABS($Q60)&lt;#REF!,$AA60,IF(ABS($Q59)&lt;#REF!,(#REF!-ABS($Q59))*($Z59+$Z60)*0.5*($D$27+$D$28)*$D$5*1000,0))</f>
        <v>#REF!</v>
      </c>
      <c r="FW60" s="1" t="e">
        <f>IF(AND(#REF!&lt;ABS($Q60),#REF!&gt;ABS($Q59)),1,0)</f>
        <v>#REF!</v>
      </c>
      <c r="FX60" s="3" t="e">
        <f>MIN(IF(FW60=1,($S60-$S59)/(ABS($Q60)-ABS($Q59))*(#REF!-ABS($Q59))+$S59,0),$D$7)</f>
        <v>#REF!</v>
      </c>
    </row>
    <row r="61" spans="1:180" ht="15" customHeight="1" x14ac:dyDescent="0.35">
      <c r="A61" s="4"/>
      <c r="B61" s="4"/>
      <c r="C61" s="4"/>
      <c r="D61" s="4"/>
      <c r="E61" s="4"/>
      <c r="F61" s="4"/>
      <c r="G61" s="23"/>
      <c r="H61" s="23"/>
      <c r="I61" s="23"/>
      <c r="J61" s="23"/>
      <c r="K61" s="23"/>
      <c r="L61" s="36"/>
      <c r="M61" s="23"/>
      <c r="N61" s="23"/>
      <c r="O61" s="23"/>
      <c r="P61" s="4"/>
      <c r="Q61" s="4"/>
      <c r="R61" s="4"/>
      <c r="S61" s="4"/>
      <c r="T61" s="4"/>
      <c r="U61" s="4"/>
      <c r="V61" s="4"/>
      <c r="W61" s="4"/>
      <c r="X61" s="4"/>
      <c r="Y61" s="4"/>
      <c r="Z61" s="3">
        <f t="shared" si="7"/>
        <v>0.2</v>
      </c>
      <c r="AA61" s="3"/>
      <c r="AB61" s="1"/>
      <c r="AC61" s="2"/>
      <c r="AD61" s="2"/>
      <c r="AE61" s="1"/>
      <c r="AF61" s="2"/>
      <c r="AG61" s="2"/>
      <c r="AH61" s="1"/>
      <c r="AI61" s="2"/>
      <c r="AJ61" s="2"/>
      <c r="AK61" s="1"/>
      <c r="AL61" s="2"/>
      <c r="AM61" s="2"/>
      <c r="AN61" s="1"/>
      <c r="AO61" s="2"/>
      <c r="AP61" s="2"/>
      <c r="AQ61" s="1"/>
      <c r="AR61" s="2"/>
      <c r="AS61" s="2"/>
      <c r="AT61" s="1"/>
      <c r="AU61" s="2"/>
      <c r="AV61" s="2"/>
      <c r="AW61" s="1"/>
      <c r="AX61" s="2"/>
      <c r="AY61" s="2"/>
      <c r="AZ61" s="1"/>
      <c r="BA61" s="2"/>
      <c r="BB61" s="2"/>
      <c r="BC61" s="1"/>
      <c r="BD61" s="2"/>
      <c r="BE61" s="2"/>
      <c r="BF61" s="1"/>
      <c r="BG61" s="2"/>
      <c r="BH61" s="2"/>
      <c r="BI61" s="1"/>
      <c r="BJ61" s="2"/>
      <c r="BK61" s="2"/>
      <c r="BL61" s="1"/>
      <c r="BM61" s="2"/>
      <c r="BN61" s="2"/>
      <c r="BO61" s="1"/>
      <c r="BP61" s="2"/>
      <c r="BQ61" s="2"/>
      <c r="BR61" s="1"/>
      <c r="BS61" s="2"/>
      <c r="BT61" s="2"/>
      <c r="BU61" s="1"/>
      <c r="BV61" s="2"/>
      <c r="BW61" s="2"/>
      <c r="BX61" s="1"/>
      <c r="BY61" s="2"/>
      <c r="BZ61" s="2"/>
      <c r="CA61" s="1"/>
      <c r="CB61" s="2"/>
      <c r="CC61" s="2"/>
      <c r="CD61" s="1"/>
      <c r="CE61" s="2"/>
      <c r="CF61" s="2"/>
      <c r="CG61" s="1"/>
      <c r="CH61" s="2"/>
      <c r="CI61" s="2"/>
      <c r="CJ61" s="1"/>
      <c r="CK61" s="2"/>
      <c r="CL61" s="2"/>
      <c r="CM61" s="1"/>
      <c r="CN61" s="2"/>
      <c r="CO61" s="2"/>
      <c r="CP61" s="1"/>
      <c r="CQ61" s="2"/>
      <c r="CR61" s="2"/>
      <c r="CS61" s="1"/>
      <c r="CT61" s="2"/>
      <c r="CU61" s="2"/>
      <c r="CV61" s="1"/>
      <c r="CW61" s="2"/>
      <c r="CX61" s="2"/>
      <c r="CY61" s="1"/>
      <c r="CZ61" s="2"/>
      <c r="DA61" s="2"/>
      <c r="DB61" s="1"/>
      <c r="DC61" s="2"/>
      <c r="DD61" s="2"/>
      <c r="DE61" s="1"/>
      <c r="DF61" s="2"/>
      <c r="DG61" s="2"/>
      <c r="DH61" s="1"/>
      <c r="DI61" s="2"/>
      <c r="DJ61" s="2"/>
      <c r="DK61" s="1"/>
      <c r="DL61" s="2"/>
      <c r="DM61" s="2"/>
      <c r="DN61" s="1"/>
      <c r="DO61" s="2"/>
      <c r="DP61" s="2"/>
      <c r="DQ61" s="1"/>
      <c r="DR61" s="2"/>
      <c r="DS61" s="2"/>
      <c r="DT61" s="1"/>
      <c r="DU61" s="2"/>
      <c r="DV61" s="2"/>
      <c r="DW61" s="1"/>
      <c r="DX61" s="2"/>
      <c r="DY61" s="2"/>
      <c r="DZ61" s="1"/>
      <c r="EA61" s="2"/>
      <c r="EB61" s="2"/>
      <c r="EC61" s="1"/>
      <c r="ED61" s="2"/>
      <c r="EE61" s="2"/>
      <c r="EF61" s="1"/>
      <c r="EG61" s="2"/>
      <c r="EH61" s="2"/>
      <c r="EI61" s="1"/>
      <c r="EJ61" s="2"/>
      <c r="EK61" s="2"/>
      <c r="EL61" s="1"/>
      <c r="EM61" s="2"/>
      <c r="EN61" s="2"/>
      <c r="EO61" s="1"/>
      <c r="EP61" s="2"/>
      <c r="EQ61" s="2"/>
      <c r="ER61" s="1"/>
      <c r="ES61" s="2"/>
      <c r="ET61" s="2"/>
      <c r="EU61" s="1"/>
      <c r="EV61" s="2"/>
      <c r="EW61" s="2"/>
      <c r="EX61" s="1"/>
      <c r="EY61" s="2"/>
      <c r="EZ61" s="2"/>
      <c r="FA61" s="1"/>
      <c r="FB61" s="2"/>
      <c r="FC61" s="2"/>
      <c r="FD61" s="1"/>
      <c r="FE61" s="2"/>
      <c r="FF61" s="2"/>
      <c r="FG61" s="1"/>
      <c r="FH61" s="2"/>
      <c r="FI61" s="2"/>
      <c r="FJ61" s="1"/>
      <c r="FK61" s="2"/>
      <c r="FL61" s="2"/>
      <c r="FM61" s="1"/>
      <c r="FN61" s="2"/>
      <c r="FO61" s="2"/>
      <c r="FP61" s="1"/>
      <c r="FQ61" s="2"/>
      <c r="FR61" s="2"/>
      <c r="FS61" s="1"/>
      <c r="FT61" s="2"/>
      <c r="FU61" s="2"/>
      <c r="FV61" s="1"/>
      <c r="FW61" s="2"/>
      <c r="FX61" s="2"/>
    </row>
    <row r="62" spans="1:180" ht="15" customHeight="1" x14ac:dyDescent="0.3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23"/>
      <c r="N62" s="23"/>
      <c r="O62" s="23"/>
      <c r="P62" s="4"/>
      <c r="Q62" s="4"/>
      <c r="R62" s="4"/>
      <c r="S62" s="4"/>
      <c r="T62" s="4"/>
      <c r="U62" s="4"/>
      <c r="V62" s="4"/>
      <c r="W62" s="4"/>
      <c r="X62" s="4"/>
      <c r="Y62" s="4"/>
      <c r="Z62" s="3">
        <f t="shared" si="7"/>
        <v>0.2</v>
      </c>
      <c r="AA62" s="1">
        <f>$R61*($Z62+$Z61)*0.5*($D$27+$D$28)*1000*$D$5</f>
        <v>0</v>
      </c>
      <c r="AB62" s="1">
        <f>IF(ABS($Q62)&lt;$G$6,$AA62,IF(ABS($Q61)&lt;$G$6,($G$6-ABS($Q61))*($Z61+$Z62)*0.5*($D$27+$D$28)*$D$5*1000,0))</f>
        <v>0</v>
      </c>
      <c r="AC62" s="1">
        <f>IF(AND($G$6&lt;ABS($Q62),$G$6&gt;ABS($Q61)),1,0)</f>
        <v>0</v>
      </c>
      <c r="AD62" s="3">
        <f>MIN(IF(AC62=1,($S62-$S61)/(ABS($Q62)-ABS($Q61))*($G$6-ABS($Q61))+$S61,0),$D$7)</f>
        <v>0</v>
      </c>
      <c r="AE62" s="1">
        <f>IF(ABS($Q62)&lt;$G$7,$AA62,IF(ABS($Q61)&lt;$G$7,($G$7-ABS($Q61))*($Z61+$Z62)*0.5*($D$27+$D$28)*$D$5*1000,0))</f>
        <v>0</v>
      </c>
      <c r="AF62" s="1">
        <f>IF(AND($G$7&lt;ABS($Q62),$G$7&gt;ABS($Q61)),1,0)</f>
        <v>0</v>
      </c>
      <c r="AG62" s="3">
        <f>MIN(IF(AF62=1,($S62-$S61)/(ABS($Q62)-ABS($Q61))*($G$7-ABS($Q61))+$S61,0),$D$7)</f>
        <v>0</v>
      </c>
      <c r="AH62" s="1">
        <f>IF(ABS($Q62)&lt;$G$8,$AA62,IF(ABS($Q61)&lt;$G$8,($G$8-ABS($Q61))*($Z61+$Z62)*0.5*($D$27+$D$28)*$D$5*1000,0))</f>
        <v>0</v>
      </c>
      <c r="AI62" s="1">
        <f>IF(AND($G$8&lt;ABS($Q62),$G$8&gt;ABS($Q61)),1,0)</f>
        <v>0</v>
      </c>
      <c r="AJ62" s="3">
        <f>MIN(IF(AI62=1,($S62-$S61)/(ABS($Q62)-ABS($Q61))*($G$8-ABS($Q61))+$S61,0),$D$7)</f>
        <v>0</v>
      </c>
      <c r="AK62" s="1">
        <f>IF(ABS($Q62)&lt;$G$9,$AA62,IF(ABS($Q61)&lt;$G$9,($G$9-ABS($Q61))*($Z61+$Z62)*0.5*($D$27+$D$28)*$D$5*1000,0))</f>
        <v>0</v>
      </c>
      <c r="AL62" s="1">
        <f>IF(AND($G$9&lt;ABS($Q62),$G$9&gt;ABS($Q61)),1,0)</f>
        <v>0</v>
      </c>
      <c r="AM62" s="3">
        <f>MIN(IF(AL62=1,($S62-$S61)/(ABS($Q62)-ABS($Q61))*($G$9-ABS($Q61))+$S61,0),$D$7)</f>
        <v>0</v>
      </c>
      <c r="AN62" s="1">
        <f>IF(ABS($Q62)&lt;$G$10,$AA62,IF(ABS($Q61)&lt;$G$10,($G$10-ABS($Q61))*($Z61+$Z62)*0.5*($D$27+$D$28)*$D$5*1000,0))</f>
        <v>0</v>
      </c>
      <c r="AO62" s="1">
        <f>IF(AND($G$10&lt;ABS($Q62),$G$10&gt;ABS($Q61)),1,0)</f>
        <v>0</v>
      </c>
      <c r="AP62" s="3">
        <f>MIN(IF(AO62=1,($S62-$S61)/(ABS($Q62)-ABS($Q61))*($G$10-ABS($Q61))+$S61,0),$D$7)</f>
        <v>0</v>
      </c>
      <c r="AQ62" s="1">
        <f>IF(ABS($Q62)&lt;$G$11,$AA62,IF(ABS($Q61)&lt;$G$11,($G$11-ABS($Q61))*($Z61+$Z62)*0.5*($D$27+$D$28)*$D$5*1000,0))</f>
        <v>0</v>
      </c>
      <c r="AR62" s="1">
        <f>IF(AND($G$11&lt;ABS($Q62),$G$11&gt;ABS($Q61)),1,0)</f>
        <v>0</v>
      </c>
      <c r="AS62" s="3">
        <f>MIN(IF(AR62=1,($S62-$S61)/(ABS($Q62)-ABS($Q61))*($G$11-ABS($Q61))+$S61,0),$D$7)</f>
        <v>0</v>
      </c>
      <c r="AT62" s="1">
        <f>IF(ABS($Q62)&lt;$G$12,$AA62,IF(ABS($Q61)&lt;$G$12,($G$12-ABS($Q61))*($Z61+$Z62)*0.5*($D$27+$D$28)*$D$5*1000,0))</f>
        <v>0</v>
      </c>
      <c r="AU62" s="1">
        <f>IF(AND($G$12&lt;ABS($Q62),$G$12&gt;ABS($Q61)),1,0)</f>
        <v>0</v>
      </c>
      <c r="AV62" s="3">
        <f>MIN(IF(AU62=1,($S62-$S61)/(ABS($Q62)-ABS($Q61))*($G$12-ABS($Q61))+$S61,0),$D$7)</f>
        <v>0</v>
      </c>
      <c r="AW62" s="1">
        <f>IF(ABS($Q62)&lt;$G$13,$AA62,IF(ABS($Q61)&lt;$G$13,($G$13-ABS($Q61))*($Z61+$Z62)*0.5*($D$27+$D$28)*$D$5*1000,0))</f>
        <v>0</v>
      </c>
      <c r="AX62" s="1">
        <f>IF(AND($G$13&lt;ABS($Q62),$G$13&gt;ABS($Q61)),1,0)</f>
        <v>0</v>
      </c>
      <c r="AY62" s="3">
        <f>MIN(IF(AX62=1,($S62-$S61)/(ABS($Q62)-ABS($Q61))*($G$13-ABS($Q61))+$S61,0),$D$7)</f>
        <v>0</v>
      </c>
      <c r="AZ62" s="1">
        <f>IF(ABS($Q62)&lt;$G$14,$AA62,IF(ABS($Q61)&lt;$G$14,($G$14-ABS($Q61))*($Z61+$Z62)*0.5*($D$27+$D$28)*$D$5*1000,0))</f>
        <v>0</v>
      </c>
      <c r="BA62" s="1">
        <f>IF(AND($G$14&lt;ABS($Q62),$G$14&gt;ABS($Q61)),1,0)</f>
        <v>0</v>
      </c>
      <c r="BB62" s="3">
        <f>MIN(IF(BA62=1,($S62-$S61)/(ABS($Q62)-ABS($Q61))*($G$14-ABS($Q61))+$S61,0),$D$7)</f>
        <v>0</v>
      </c>
      <c r="BC62" s="1">
        <f>IF(ABS($Q62)&lt;G$15,$AA62,IF(ABS($Q61)&lt;G$15,(G$15-ABS($Q61))*($Z61+$Z62)*0.5*($D$27+$D$28)*$D$5*1000,0))</f>
        <v>0</v>
      </c>
      <c r="BD62" s="1">
        <f>IF(AND(G$15&lt;ABS($Q62),G$15&gt;ABS($Q61)),1,0)</f>
        <v>0</v>
      </c>
      <c r="BE62" s="3">
        <f>MIN(IF(BD62=1,($S62-$S61)/(ABS($Q62)-ABS($Q61))*(G$15-ABS($Q61))+$S61,0),$D$7)</f>
        <v>0</v>
      </c>
      <c r="BF62" s="1">
        <f>IF(ABS($Q62)&lt;G$16,$AA62,IF(ABS($Q61)&lt;G$16,(G$16-ABS($Q61))*($Z61+$Z62)*0.5*($D$27+$D$28)*$D$5*1000,0))</f>
        <v>0</v>
      </c>
      <c r="BG62" s="1">
        <f>IF(AND(G$16&lt;ABS($Q62),G$16&gt;ABS($Q61)),1,0)</f>
        <v>0</v>
      </c>
      <c r="BH62" s="3">
        <f>MIN(IF(BG62=1,($S62-$S61)/(ABS($Q62)-ABS($Q61))*(G$16-ABS($Q61))+$S61,0),$D$7)</f>
        <v>0</v>
      </c>
      <c r="BI62" s="1">
        <f>IF(ABS($Q62)&lt;G$17,$AA62,IF(ABS($Q61)&lt;G$17,(G$17-ABS($Q61))*($Z61+$Z62)*0.5*($D$27+$D$28)*$D$5*1000,0))</f>
        <v>0</v>
      </c>
      <c r="BJ62" s="1">
        <f>IF(AND(G$17&lt;ABS($Q62),G$17&gt;ABS($Q61)),1,0)</f>
        <v>0</v>
      </c>
      <c r="BK62" s="3">
        <f>MIN(IF(BJ62=1,($S62-$S61)/(ABS($Q62)-ABS($Q61))*(G$17-ABS($Q61))+$S61,0),$D$7)</f>
        <v>0</v>
      </c>
      <c r="BL62" s="1">
        <f>IF(ABS($Q62)&lt;G$18,$AA62,IF(ABS($Q61)&lt;G$18,(G$18-ABS($Q61))*($Z61+$Z62)*0.5*($D$27+$D$28)*$D$5*1000,0))</f>
        <v>0</v>
      </c>
      <c r="BM62" s="1">
        <f>IF(AND(G$18&lt;ABS($Q62),G$18&gt;ABS($Q61)),1,0)</f>
        <v>0</v>
      </c>
      <c r="BN62" s="3">
        <f>MIN(IF(BM62=1,($S62-$S61)/(ABS($Q62)-ABS($Q61))*(G$18-ABS($Q61))+$S61,0),$D$7)</f>
        <v>0</v>
      </c>
      <c r="BO62" s="1">
        <f>IF(ABS($Q62)&lt;G$19,$AA62,IF(ABS($Q61)&lt;G$19,(G$19-ABS($Q61))*($Z61+$Z62)*0.5*($D$27+$D$28)*$D$5*1000,0))</f>
        <v>0</v>
      </c>
      <c r="BP62" s="1">
        <f>IF(AND(G$19&lt;ABS($Q62),G$19&gt;ABS($Q61)),1,0)</f>
        <v>0</v>
      </c>
      <c r="BQ62" s="3">
        <f>MIN(IF(BP62=1,($S62-$S61)/(ABS($Q62)-ABS($Q61))*(G$19-ABS($Q61))+$S61,0),$D$7)</f>
        <v>0</v>
      </c>
      <c r="BR62" s="1">
        <f>IF(ABS($Q62)&lt;G$20,$AA62,IF(ABS($Q61)&lt;G$20,(G$20-ABS($Q61))*($Z61+$Z62)*0.5*($D$27+$D$28)*$D$5*1000,0))</f>
        <v>0</v>
      </c>
      <c r="BS62" s="1">
        <f>IF(AND(G$20&lt;ABS($Q62),G$20&gt;ABS($Q61)),1,0)</f>
        <v>0</v>
      </c>
      <c r="BT62" s="3">
        <f>MIN(IF(BS62=1,($S62-$S61)/(ABS($Q62)-ABS($Q61))*(G$20-ABS($Q61))+$S61,0),$D$7)</f>
        <v>0</v>
      </c>
      <c r="BU62" s="1">
        <f>IF(ABS($Q62)&lt;G$21,$AA62,IF(ABS($Q61)&lt;G$21,(G$21-ABS($Q61))*($Z61+$Z62)*0.5*($D$27+$D$28)*$D$5*1000,0))</f>
        <v>0</v>
      </c>
      <c r="BV62" s="1">
        <f>IF(AND(G$21&lt;ABS($Q62),G$21&gt;ABS($Q61)),1,0)</f>
        <v>0</v>
      </c>
      <c r="BW62" s="3">
        <f>MIN(IF(BV62=1,($S62-$S61)/(ABS($Q62)-ABS($Q61))*(G$21-ABS($Q61))+$S61,0),$D$7)</f>
        <v>0</v>
      </c>
      <c r="BX62" s="1">
        <f>IF(ABS($Q62)&lt;G$22,$AA62,IF(ABS($Q61)&lt;G$22,(G$22-ABS($Q61))*($Z61+$Z62)*0.5*($D$27+$D$28)*$D$5*1000,0))</f>
        <v>0</v>
      </c>
      <c r="BY62" s="1">
        <f>IF(AND(G$22&lt;ABS($Q62),G$22&gt;ABS($Q61)),1,0)</f>
        <v>0</v>
      </c>
      <c r="BZ62" s="3">
        <f>MIN(IF(BY62=1,($S62-$S61)/(ABS($Q62)-ABS($Q61))*(G$22-ABS($Q61))+$S61,0),$D$7)</f>
        <v>0</v>
      </c>
      <c r="CA62" s="1">
        <f>IF(ABS($Q62)&lt;G$23,$AA62,IF(ABS($Q61)&lt;G$23,(G$23-ABS($Q61))*($Z61+$Z62)*0.5*($D$27+$D$28)*$D$5*1000,0))</f>
        <v>0</v>
      </c>
      <c r="CB62" s="1">
        <f>IF(AND(G$23&lt;ABS($Q62),G$23&gt;ABS($Q61)),1,0)</f>
        <v>0</v>
      </c>
      <c r="CC62" s="3">
        <f>MIN(IF(CB62=1,($S62-$S61)/(ABS($Q62)-ABS($Q61))*(G$23-ABS($Q61))+$S61,0),$D$7)</f>
        <v>0</v>
      </c>
      <c r="CD62" s="1">
        <f>IF(ABS($Q62)&lt;G$24,$AA62,IF(ABS($Q61)&lt;G$24,(G$24-ABS($Q61))*($Z61+$Z62)*0.5*($D$27+$D$28)*$D$5*1000,0))</f>
        <v>0</v>
      </c>
      <c r="CE62" s="1">
        <f>IF(AND(G$24&lt;ABS($Q62),G$24&gt;ABS($Q61)),1,0)</f>
        <v>0</v>
      </c>
      <c r="CF62" s="3">
        <f>MIN(IF(CE62=1,($S62-$S61)/(ABS($Q62)-ABS($Q61))*(G$24-ABS($Q61))+$S61,0),$D$7)</f>
        <v>0</v>
      </c>
      <c r="CG62" s="1">
        <f>IF(ABS($Q62)&lt;G$25,$AA62,IF(ABS($Q61)&lt;G$25,(G$25-ABS($Q61))*($Z61+$Z62)*0.5*($D$27+$D$28)*$D$5*1000,0))</f>
        <v>0</v>
      </c>
      <c r="CH62" s="1">
        <f>IF(AND(G$25&lt;ABS($Q62),G$25&gt;ABS($Q61)),1,0)</f>
        <v>0</v>
      </c>
      <c r="CI62" s="3">
        <f>MIN(IF(CH62=1,($S62-$S61)/(ABS($Q62)-ABS($Q61))*(G$25-ABS($Q61))+$S61,0),$D$7)</f>
        <v>0</v>
      </c>
      <c r="CJ62" s="1">
        <f>IF(ABS($Q62)&lt;G$26,$AA62,IF(ABS($Q61)&lt;G$26,(G$26-ABS($Q61))*($Z61+$Z62)*0.5*($D$27+$D$28)*$D$5*1000,0))</f>
        <v>0</v>
      </c>
      <c r="CK62" s="1">
        <f>IF(AND(G$26&lt;ABS($Q62),G$26&gt;ABS($Q61)),1,0)</f>
        <v>0</v>
      </c>
      <c r="CL62" s="3">
        <f>MIN(IF(CK62=1,($S62-$S61)/(ABS($Q62)-ABS($Q61))*(G$26-ABS($Q61))+$S61,0),$D$7)</f>
        <v>0</v>
      </c>
      <c r="CM62" s="1">
        <f>IF(ABS($Q62)&lt;G$27,$AA62,IF(ABS($Q61)&lt;G$27,(G$27-ABS($Q61))*($Z61+$Z62)*0.5*($D$27+$D$28)*$D$5*1000,0))</f>
        <v>0</v>
      </c>
      <c r="CN62" s="1">
        <f>IF(AND(G$27&lt;ABS($Q62),G$27&gt;ABS($Q61)),1,0)</f>
        <v>0</v>
      </c>
      <c r="CO62" s="3">
        <f>MIN(IF(CN62=1,($S62-$S61)/(ABS($Q62)-ABS($Q61))*(G$27-ABS($Q61))+$S61,0),$D$7)</f>
        <v>0</v>
      </c>
      <c r="CP62" s="1">
        <f>IF(ABS($Q62)&lt;G$28,$AA62,IF(ABS($Q61)&lt;G$28,(G$28-ABS($Q61))*($Z61+$Z62)*0.5*($D$27+$D$28)*$D$5*1000,0))</f>
        <v>0</v>
      </c>
      <c r="CQ62" s="1">
        <f>IF(AND(G$28&lt;ABS($Q62),G$28&gt;ABS($Q61)),1,0)</f>
        <v>0</v>
      </c>
      <c r="CR62" s="3">
        <f>MIN(IF(CQ62=1,($S62-$S61)/(ABS($Q62)-ABS($Q61))*(G$28-ABS($Q61))+$S61,0),$D$7)</f>
        <v>0</v>
      </c>
      <c r="CS62" s="1">
        <f>IF(ABS($Q62)&lt;G$29,$AA62,IF(ABS($Q61)&lt;G$29,(G$29-ABS($Q61))*($Z61+$Z62)*0.5*($D$27+$D$28)*$D$5*1000,0))</f>
        <v>0</v>
      </c>
      <c r="CT62" s="1">
        <f>IF(AND(G$29&lt;ABS($Q62),G$29&gt;ABS($Q61)),1,0)</f>
        <v>0</v>
      </c>
      <c r="CU62" s="3">
        <f>MIN(IF(CT62=1,($S62-$S61)/(ABS($Q62)-ABS($Q61))*(G$29-ABS($Q61))+$S61,0),$D$7)</f>
        <v>0</v>
      </c>
      <c r="CV62" s="1">
        <f>IF(ABS($Q62)&lt;G$30,$AA62,IF(ABS($Q61)&lt;G$30,(G$30-ABS($Q61))*($Z61+$Z62)*0.5*($D$27+$D$28)*$D$5*1000,0))</f>
        <v>0</v>
      </c>
      <c r="CW62" s="1">
        <f>IF(AND(G$30&lt;ABS($Q62),G$30&gt;ABS($Q61)),1,0)</f>
        <v>0</v>
      </c>
      <c r="CX62" s="3">
        <f>MIN(IF(CW62=1,($S62-$S61)/(ABS($Q62)-ABS($Q61))*(G$30-ABS($Q61))+$S61,0),$D$7)</f>
        <v>0</v>
      </c>
      <c r="CY62" s="1">
        <f>IF(ABS($Q62)&lt;G$31,$AA62,IF(ABS($Q61)&lt;G$31,(G$31-ABS($Q61))*($Z61+$Z62)*0.5*($D$27+$D$28)*$D$5*1000,0))</f>
        <v>0</v>
      </c>
      <c r="CZ62" s="1">
        <f>IF(AND(G$31&lt;ABS($Q62),G$31&gt;ABS($Q61)),1,0)</f>
        <v>0</v>
      </c>
      <c r="DA62" s="3">
        <f>MIN(IF(CZ62=1,($S62-$S61)/(ABS($Q62)-ABS($Q61))*(G$31-ABS($Q61))+$S61,0),$D$7)</f>
        <v>0</v>
      </c>
      <c r="DB62" s="1">
        <f>IF(ABS($Q62)&lt;G$32,$AA62,IF(ABS($Q61)&lt;G$32,(G$32-ABS($Q61))*($Z61+$Z62)*0.5*($D$27+$D$28)*$D$5*1000,0))</f>
        <v>0</v>
      </c>
      <c r="DC62" s="1">
        <f>IF(AND(G$32&lt;ABS($Q62),G$32&gt;ABS($Q61)),1,0)</f>
        <v>0</v>
      </c>
      <c r="DD62" s="3">
        <f>MIN(IF(DC62=1,($S62-$S61)/(ABS($Q62)-ABS($Q61))*(G$32-ABS($Q61))+$S61,0),$D$7)</f>
        <v>0</v>
      </c>
      <c r="DE62" s="1">
        <f>IF(ABS($Q62)&lt;G$33,$AA62,IF(ABS($Q61)&lt;G$33,(G$33-ABS($Q61))*($Z61+$Z62)*0.5*($D$27+$D$28)*$D$5*1000,0))</f>
        <v>0</v>
      </c>
      <c r="DF62" s="1">
        <f>IF(AND(G$33&lt;ABS($Q62),G$33&gt;ABS($Q61)),1,0)</f>
        <v>0</v>
      </c>
      <c r="DG62" s="3">
        <f>MIN(IF(DF62=1,($S62-$S61)/(ABS($Q62)-ABS($Q61))*(G$33-ABS($Q61))+$S61,0),$D$7)</f>
        <v>0</v>
      </c>
      <c r="DH62" s="1">
        <f>IF(ABS($Q62)&lt;G$34,$AA62,IF(ABS($Q61)&lt;G$34,(G$34-ABS($Q61))*($Z61+$Z62)*0.5*($D$27+$D$28)*$D$5*1000,0))</f>
        <v>0</v>
      </c>
      <c r="DI62" s="1">
        <f>IF(AND(G$34&lt;ABS($Q62),G$34&gt;ABS($Q61)),1,0)</f>
        <v>0</v>
      </c>
      <c r="DJ62" s="3">
        <f>MIN(IF(DI62=1,($S62-$S61)/(ABS($Q62)-ABS($Q61))*(G$34-ABS($Q61))+$S61,0),$D$7)</f>
        <v>0</v>
      </c>
      <c r="DK62" s="1">
        <f>IF(ABS($Q62)&lt;G$35,$AA62,IF(ABS($Q61)&lt;G$35,(G$35-ABS($Q61))*($Z61+$Z62)*0.5*($D$27+$D$28)*$D$5*1000,0))</f>
        <v>0</v>
      </c>
      <c r="DL62" s="1">
        <f>IF(AND(G$35&lt;ABS($Q62),G$35&gt;ABS($Q61)),1,0)</f>
        <v>0</v>
      </c>
      <c r="DM62" s="3">
        <f>MIN(IF(DL62=1,($S62-$S61)/(ABS($Q62)-ABS($Q61))*(G$35-ABS($Q61))+$S61,0),$D$7)</f>
        <v>0</v>
      </c>
      <c r="DN62" s="1">
        <f>IF(ABS($Q62)&lt;G$36,$AA62,IF(ABS($Q61)&lt;G$36,(G$36-ABS($Q61))*($Z61+$Z62)*0.5*($D$27+$D$28)*$D$5*1000,0))</f>
        <v>0</v>
      </c>
      <c r="DO62" s="1">
        <f>IF(AND(G$36&lt;ABS($Q62),G$36&gt;ABS($Q61)),1,0)</f>
        <v>0</v>
      </c>
      <c r="DP62" s="3">
        <f>MIN(IF(DO62=1,($S62-$S61)/(ABS($Q62)-ABS($Q61))*(G$36-ABS($Q61))+$S61,0),$D$7)</f>
        <v>0</v>
      </c>
      <c r="DQ62" s="1">
        <f>IF(ABS($Q62)&lt;G$37,$AA62,IF(ABS($Q61)&lt;G$37,(G$37-ABS($Q61))*($Z61+$Z62)*0.5*($D$27+$D$28)*$D$5*1000,0))</f>
        <v>0</v>
      </c>
      <c r="DR62" s="1">
        <f>IF(AND(G$37&lt;ABS($Q62),G$37&gt;ABS($Q61)),1,0)</f>
        <v>0</v>
      </c>
      <c r="DS62" s="3">
        <f>MIN(IF(DR62=1,($S62-$S61)/(ABS($Q62)-ABS($Q61))*(G$37-ABS($Q61))+$S61,0),$D$7)</f>
        <v>0</v>
      </c>
      <c r="DT62" s="1">
        <f>IF(ABS($Q62)&lt;G$38,$AA62,IF(ABS($Q61)&lt;G$38,(G$38-ABS($Q61))*($Z61+$Z62)*0.5*($D$27+$D$28)*$D$5*1000,0))</f>
        <v>0</v>
      </c>
      <c r="DU62" s="1">
        <f>IF(AND(G$38&lt;ABS($Q62),G$38&gt;ABS($Q61)),1,0)</f>
        <v>0</v>
      </c>
      <c r="DV62" s="3">
        <f>MIN(IF(DU62=1,($S62-$S61)/(ABS($Q62)-ABS($Q61))*(G$38-ABS($Q61))+$S61,0),$D$7)</f>
        <v>0</v>
      </c>
      <c r="DW62" s="1">
        <f>IF(ABS($Q62)&lt;G$39,$AA62,IF(ABS($Q61)&lt;G$39,(G$39-ABS($Q61))*($Z61+$Z62)*0.5*($D$27+$D$28)*$D$5*1000,0))</f>
        <v>0</v>
      </c>
      <c r="DX62" s="1">
        <f>IF(AND(G$39&lt;ABS($Q62),G$39&gt;ABS($Q61)),1,0)</f>
        <v>0</v>
      </c>
      <c r="DY62" s="3">
        <f>MIN(IF(DX62=1,($S62-$S61)/(ABS($Q62)-ABS($Q61))*(G$39-ABS($Q61))+$S61,0),$D$7)</f>
        <v>0</v>
      </c>
      <c r="DZ62" s="1">
        <f>IF(ABS($Q62)&lt;G$40,$AA62,IF(ABS($Q61)&lt;G$40,(G$40-ABS($Q61))*($Z61+$Z62)*0.5*($D$27+$D$28)*$D$5*1000,0))</f>
        <v>0</v>
      </c>
      <c r="EA62" s="1">
        <f>IF(AND(G$40&lt;ABS($Q62),G$40&gt;ABS($Q61)),1,0)</f>
        <v>0</v>
      </c>
      <c r="EB62" s="3">
        <f>MIN(IF(EA62=1,($S62-$S61)/(ABS($Q62)-ABS($Q61))*(G$40-ABS($Q61))+$S61,0),$D$7)</f>
        <v>0</v>
      </c>
      <c r="EC62" s="1">
        <f>IF(ABS($Q62)&lt;G$41,$AA62,IF(ABS($Q61)&lt;G$41,(G$41-ABS($Q61))*($Z61+$Z62)*0.5*($D$27+$D$28)*$D$5*1000,0))</f>
        <v>0</v>
      </c>
      <c r="ED62" s="1">
        <f>IF(AND(G$41&lt;ABS($Q62),G$41&gt;ABS($Q61)),1,0)</f>
        <v>0</v>
      </c>
      <c r="EE62" s="3">
        <f>MIN(IF(ED62=1,($S62-$S61)/(ABS($Q62)-ABS($Q61))*(G$41-ABS($Q61))+$S61,0),$D$7)</f>
        <v>0</v>
      </c>
      <c r="EF62" s="1">
        <f>IF(ABS($Q62)&lt;G$42,$AA62,IF(ABS($Q61)&lt;G$42,(G$42-ABS($Q61))*($Z61+$Z62)*0.5*($D$27+$D$28)*$D$5*1000,0))</f>
        <v>0</v>
      </c>
      <c r="EG62" s="1">
        <f>IF(AND(G$42&lt;ABS($Q62),G$42&gt;ABS($Q61)),1,0)</f>
        <v>0</v>
      </c>
      <c r="EH62" s="3">
        <f>MIN(IF(EG62=1,($S62-$S61)/(ABS($Q62)-ABS($Q61))*(G$42-ABS($Q61))+$S61,0),$D$7)</f>
        <v>0</v>
      </c>
      <c r="EI62" s="1">
        <f>IF(ABS($Q62)&lt;G$43,$AA62,IF(ABS($Q61)&lt;G$43,(G$43-ABS($Q61))*($Z61+$Z62)*0.5*($D$27+$D$28)*$D$5*1000,0))</f>
        <v>0</v>
      </c>
      <c r="EJ62" s="1">
        <f>IF(AND(G$43&lt;ABS($Q62),G$43&gt;ABS($Q61)),1,0)</f>
        <v>0</v>
      </c>
      <c r="EK62" s="3">
        <f>MIN(IF(EJ62=1,($S62-$S61)/(ABS($Q62)-ABS($Q61))*(G$43-ABS($Q61))+$S61,0),$D$7)</f>
        <v>0</v>
      </c>
      <c r="EL62" s="1">
        <f>IF(ABS($Q62)&lt;G$44,$AA62,IF(ABS($Q61)&lt;G$44,(G$44-ABS($Q61))*($Z61+$Z62)*0.5*($D$27+$D$28)*$D$5*1000,0))</f>
        <v>0</v>
      </c>
      <c r="EM62" s="1">
        <f>IF(AND(G$44&lt;ABS($Q62),G$44&gt;ABS($Q61)),1,0)</f>
        <v>0</v>
      </c>
      <c r="EN62" s="3">
        <f>MIN(IF(EM62=1,($S62-$S61)/(ABS($Q62)-ABS($Q61))*(G$44-ABS($Q61))+$S61,0),$D$7)</f>
        <v>0</v>
      </c>
      <c r="EO62" s="1">
        <f>IF(ABS($Q62)&lt;G$45,$AA62,IF(ABS($Q61)&lt;G$45,(G$45-ABS($Q61))*($Z61+$Z62)*0.5*($D$27+$D$28)*$D$5*1000,0))</f>
        <v>0</v>
      </c>
      <c r="EP62" s="1">
        <f>IF(AND(G$45&lt;ABS($Q62),G$45&gt;ABS($Q61)),1,0)</f>
        <v>0</v>
      </c>
      <c r="EQ62" s="3">
        <f>MIN(IF(EP62=1,($S62-$S61)/(ABS($Q62)-ABS($Q61))*(G$45-ABS($Q61))+$S61,0),$D$7)</f>
        <v>0</v>
      </c>
      <c r="ER62" s="1">
        <f>IF(ABS($Q62)&lt;G$46,$AA62,IF(ABS($Q61)&lt;G$46,(G$46-ABS($Q61))*($Z61+$Z62)*0.5*($D$27+$D$28)*$D$5*1000,0))</f>
        <v>0</v>
      </c>
      <c r="ES62" s="1">
        <f>IF(AND(G$46&lt;ABS($Q62),G$46&gt;ABS($Q61)),1,0)</f>
        <v>0</v>
      </c>
      <c r="ET62" s="3">
        <f>MIN(IF(ES62=1,($S62-$S61)/(ABS($Q62)-ABS($Q61))*(G$46-ABS($Q61))+$S61,0),$D$7)</f>
        <v>0</v>
      </c>
      <c r="EU62" s="1">
        <f>IF(ABS($Q62)&lt;G$47,$AA62,IF(ABS($Q61)&lt;G$47,(G$47-ABS($Q61))*($Z61+$Z62)*0.5*($D$27+$D$28)*$D$5*1000,0))</f>
        <v>0</v>
      </c>
      <c r="EV62" s="1">
        <f>IF(AND(G$47&lt;ABS($Q62),G$47&gt;ABS($Q61)),1,0)</f>
        <v>0</v>
      </c>
      <c r="EW62" s="3">
        <f>MIN(IF(EV62=1,($S62-$S61)/(ABS($Q62)-ABS($Q61))*(G$47-ABS($Q61))+$S61,0),$D$7)</f>
        <v>0</v>
      </c>
      <c r="EX62" s="1">
        <f>IF(ABS($Q62)&lt;G$48,$AA62,IF(ABS($Q61)&lt;G$48,(G$48-ABS($Q61))*($Z61+$Z62)*0.5*($D$27+$D$28)*$D$5*1000,0))</f>
        <v>0</v>
      </c>
      <c r="EY62" s="1">
        <f>IF(AND(G$48&lt;ABS($Q62),G$48&gt;ABS($Q61)),1,0)</f>
        <v>0</v>
      </c>
      <c r="EZ62" s="3">
        <f>MIN(IF(EY62=1,($S62-$S61)/(ABS($Q62)-ABS($Q61))*(G$48-ABS($Q61))+$S61,0),$D$7)</f>
        <v>0</v>
      </c>
      <c r="FA62" s="1">
        <f>IF(ABS($Q62)&lt;G$49,$AA62,IF(ABS($Q61)&lt;G$49,(G$49-ABS($Q61))*($Z61+$Z62)*0.5*($D$27+$D$28)*$D$5*1000,0))</f>
        <v>0</v>
      </c>
      <c r="FB62" s="1">
        <f>IF(AND(G$49&lt;ABS($Q62),G$49&gt;ABS($Q61)),1,0)</f>
        <v>0</v>
      </c>
      <c r="FC62" s="3">
        <f>MIN(IF(FB62=1,($S62-$S61)/(ABS($Q62)-ABS($Q61))*(G$49-ABS($Q61))+$S61,0),$D$7)</f>
        <v>0</v>
      </c>
      <c r="FD62" s="1">
        <f>IF(ABS($Q62)&lt;G$50,$AA62,IF(ABS($Q61)&lt;G$50,(G$50-ABS($Q61))*($Z61+$Z62)*0.5*($D$27+$D$28)*$D$5*1000,0))</f>
        <v>0</v>
      </c>
      <c r="FE62" s="1">
        <f>IF(AND(G$50&lt;ABS($Q62),G$50&gt;ABS($Q61)),1,0)</f>
        <v>0</v>
      </c>
      <c r="FF62" s="3">
        <f>MIN(IF(FE62=1,($S62-$S61)/(ABS($Q62)-ABS($Q61))*(G$50-ABS($Q61))+$S61,0),$D$7)</f>
        <v>0</v>
      </c>
      <c r="FG62" s="1">
        <f>IF(ABS($Q62)&lt;G$51,$AA62,IF(ABS($Q61)&lt;G$51,(G$51-ABS($Q61))*($Z61+$Z62)*0.5*($D$27+$D$28)*$D$5*1000,0))</f>
        <v>0</v>
      </c>
      <c r="FH62" s="1">
        <f>IF(AND(G$51&lt;ABS($Q62),G$51&gt;ABS($Q61)),1,0)</f>
        <v>0</v>
      </c>
      <c r="FI62" s="3">
        <f>MIN(IF(FH62=1,($S62-$S61)/(ABS($Q62)-ABS($Q61))*(G$51-ABS($Q61))+$S61,0),$D$7)</f>
        <v>0</v>
      </c>
      <c r="FJ62" s="1">
        <f>IF(ABS($Q62)&lt;G$52,$AA62,IF(ABS($Q61)&lt;G$52,(G$52-ABS($Q61))*($Z61+$Z62)*0.5*($D$27+$D$28)*$D$5*1000,0))</f>
        <v>0</v>
      </c>
      <c r="FK62" s="1">
        <f>IF(AND(G$52&lt;ABS($Q62),G$52&gt;ABS($Q61)),1,0)</f>
        <v>0</v>
      </c>
      <c r="FL62" s="3">
        <f>MIN(IF(FK62=1,($S62-$S61)/(ABS($Q62)-ABS($Q61))*(G$52-ABS($Q61))+$S61,0),$D$7)</f>
        <v>0</v>
      </c>
      <c r="FM62" s="1">
        <f>IF(ABS($Q62)&lt;G$53,$AA62,IF(ABS($Q61)&lt;G$53,(G$53-ABS($Q61))*($Z61+$Z62)*0.5*($D$27+$D$28)*$D$5*1000,0))</f>
        <v>0</v>
      </c>
      <c r="FN62" s="1">
        <f>IF(AND(G$53&lt;ABS($Q62),G$53&gt;ABS($Q61)),1,0)</f>
        <v>0</v>
      </c>
      <c r="FO62" s="3">
        <f>MIN(IF(FN62=1,($S62-$S61)/(ABS($Q62)-ABS($Q61))*(G$53-ABS($Q61))+$S61,0),$D$7)</f>
        <v>0</v>
      </c>
      <c r="FP62" s="1">
        <f>IF(ABS($Q62)&lt;G$54,$AA62,IF(ABS($Q61)&lt;G$54,(G$54-ABS($Q61))*($Z61+$Z62)*0.5*($D$27+$D$28)*$D$5*1000,0))</f>
        <v>0</v>
      </c>
      <c r="FQ62" s="1">
        <f>IF(AND(G$54&lt;ABS($Q62),G$54&gt;ABS($Q61)),1,0)</f>
        <v>0</v>
      </c>
      <c r="FR62" s="3">
        <f>MIN(IF(FQ62=1,($S62-$S61)/(ABS($Q62)-ABS($Q61))*(G$54-ABS($Q61))+$S61,0),$D$7)</f>
        <v>0</v>
      </c>
      <c r="FS62" s="1">
        <f>IF(ABS($Q62)&lt;G$55,$AA62,IF(ABS($Q61)&lt;G$55,(G$55-ABS($Q61))*($Z61+$Z62)*0.5*($D$27+$D$28)*$D$5*1000,0))</f>
        <v>0</v>
      </c>
      <c r="FT62" s="1">
        <f>IF(AND(G$55&lt;ABS($Q62),G$55&gt;ABS($Q61)),1,0)</f>
        <v>0</v>
      </c>
      <c r="FU62" s="3">
        <f>MIN(IF(FT62=1,($S62-$S61)/(ABS($Q62)-ABS($Q61))*(G$55-ABS($Q61))+$S61,0),$D$7)</f>
        <v>0</v>
      </c>
      <c r="FV62" s="1" t="e">
        <f>IF(ABS($Q62)&lt;#REF!,$AA62,IF(ABS($Q61)&lt;#REF!,(#REF!-ABS($Q61))*($Z61+$Z62)*0.5*($D$27+$D$28)*$D$5*1000,0))</f>
        <v>#REF!</v>
      </c>
      <c r="FW62" s="1" t="e">
        <f>IF(AND(#REF!&lt;ABS($Q62),#REF!&gt;ABS($Q61)),1,0)</f>
        <v>#REF!</v>
      </c>
      <c r="FX62" s="3" t="e">
        <f>MIN(IF(FW62=1,($S62-$S61)/(ABS($Q62)-ABS($Q61))*(#REF!-ABS($Q61))+$S61,0),$D$7)</f>
        <v>#REF!</v>
      </c>
    </row>
    <row r="63" spans="1:180" ht="15" customHeight="1" x14ac:dyDescent="0.3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23"/>
      <c r="N63" s="23"/>
      <c r="O63" s="23"/>
      <c r="P63" s="4"/>
      <c r="Q63" s="4"/>
      <c r="R63" s="4"/>
      <c r="S63" s="4"/>
      <c r="T63" s="4"/>
      <c r="U63" s="4"/>
      <c r="V63" s="4"/>
      <c r="W63" s="4"/>
      <c r="X63" s="4"/>
      <c r="Y63" s="4"/>
      <c r="Z63" s="3">
        <f t="shared" si="7"/>
        <v>0.2</v>
      </c>
      <c r="AA63" s="3"/>
      <c r="AB63" s="1"/>
      <c r="AC63" s="2"/>
      <c r="AD63" s="2"/>
      <c r="AE63" s="1"/>
      <c r="AF63" s="2"/>
      <c r="AG63" s="2"/>
      <c r="AH63" s="1"/>
      <c r="AI63" s="2"/>
      <c r="AJ63" s="2"/>
      <c r="AK63" s="1"/>
      <c r="AL63" s="2"/>
      <c r="AM63" s="2"/>
      <c r="AN63" s="1"/>
      <c r="AO63" s="2"/>
      <c r="AP63" s="2"/>
      <c r="AQ63" s="1"/>
      <c r="AR63" s="2"/>
      <c r="AS63" s="2"/>
      <c r="AT63" s="1"/>
      <c r="AU63" s="2"/>
      <c r="AV63" s="2"/>
      <c r="AW63" s="1"/>
      <c r="AX63" s="2"/>
      <c r="AY63" s="2"/>
      <c r="AZ63" s="1"/>
      <c r="BA63" s="2"/>
      <c r="BB63" s="2"/>
      <c r="BC63" s="1"/>
      <c r="BD63" s="2"/>
      <c r="BE63" s="2"/>
      <c r="BF63" s="1"/>
      <c r="BG63" s="2"/>
      <c r="BH63" s="2"/>
      <c r="BI63" s="1"/>
      <c r="BJ63" s="2"/>
      <c r="BK63" s="2"/>
      <c r="BL63" s="1"/>
      <c r="BM63" s="2"/>
      <c r="BN63" s="2"/>
      <c r="BO63" s="1"/>
      <c r="BP63" s="2"/>
      <c r="BQ63" s="2"/>
      <c r="BR63" s="1"/>
      <c r="BS63" s="2"/>
      <c r="BT63" s="2"/>
      <c r="BU63" s="1"/>
      <c r="BV63" s="2"/>
      <c r="BW63" s="2"/>
      <c r="BX63" s="1"/>
      <c r="BY63" s="2"/>
      <c r="BZ63" s="2"/>
      <c r="CA63" s="1"/>
      <c r="CB63" s="2"/>
      <c r="CC63" s="2"/>
      <c r="CD63" s="1"/>
      <c r="CE63" s="2"/>
      <c r="CF63" s="2"/>
      <c r="CG63" s="1"/>
      <c r="CH63" s="2"/>
      <c r="CI63" s="2"/>
      <c r="CJ63" s="1"/>
      <c r="CK63" s="2"/>
      <c r="CL63" s="2"/>
      <c r="CM63" s="1"/>
      <c r="CN63" s="2"/>
      <c r="CO63" s="2"/>
      <c r="CP63" s="1"/>
      <c r="CQ63" s="2"/>
      <c r="CR63" s="2"/>
      <c r="CS63" s="1"/>
      <c r="CT63" s="2"/>
      <c r="CU63" s="2"/>
      <c r="CV63" s="1"/>
      <c r="CW63" s="2"/>
      <c r="CX63" s="2"/>
      <c r="CY63" s="1"/>
      <c r="CZ63" s="2"/>
      <c r="DA63" s="2"/>
      <c r="DB63" s="1"/>
      <c r="DC63" s="2"/>
      <c r="DD63" s="2"/>
      <c r="DE63" s="1"/>
      <c r="DF63" s="2"/>
      <c r="DG63" s="2"/>
      <c r="DH63" s="1"/>
      <c r="DI63" s="2"/>
      <c r="DJ63" s="2"/>
      <c r="DK63" s="1"/>
      <c r="DL63" s="2"/>
      <c r="DM63" s="2"/>
      <c r="DN63" s="1"/>
      <c r="DO63" s="2"/>
      <c r="DP63" s="2"/>
      <c r="DQ63" s="1"/>
      <c r="DR63" s="2"/>
      <c r="DS63" s="2"/>
      <c r="DT63" s="1"/>
      <c r="DU63" s="2"/>
      <c r="DV63" s="2"/>
      <c r="DW63" s="1"/>
      <c r="DX63" s="2"/>
      <c r="DY63" s="2"/>
      <c r="DZ63" s="1"/>
      <c r="EA63" s="2"/>
      <c r="EB63" s="2"/>
      <c r="EC63" s="1"/>
      <c r="ED63" s="2"/>
      <c r="EE63" s="2"/>
      <c r="EF63" s="1"/>
      <c r="EG63" s="2"/>
      <c r="EH63" s="2"/>
      <c r="EI63" s="1"/>
      <c r="EJ63" s="2"/>
      <c r="EK63" s="2"/>
      <c r="EL63" s="1"/>
      <c r="EM63" s="2"/>
      <c r="EN63" s="2"/>
      <c r="EO63" s="1"/>
      <c r="EP63" s="2"/>
      <c r="EQ63" s="2"/>
      <c r="ER63" s="1"/>
      <c r="ES63" s="2"/>
      <c r="ET63" s="2"/>
      <c r="EU63" s="1"/>
      <c r="EV63" s="2"/>
      <c r="EW63" s="2"/>
      <c r="EX63" s="1"/>
      <c r="EY63" s="2"/>
      <c r="EZ63" s="2"/>
      <c r="FA63" s="1"/>
      <c r="FB63" s="2"/>
      <c r="FC63" s="2"/>
      <c r="FD63" s="1"/>
      <c r="FE63" s="2"/>
      <c r="FF63" s="2"/>
      <c r="FG63" s="1"/>
      <c r="FH63" s="2"/>
      <c r="FI63" s="2"/>
      <c r="FJ63" s="1"/>
      <c r="FK63" s="2"/>
      <c r="FL63" s="2"/>
      <c r="FM63" s="1"/>
      <c r="FN63" s="2"/>
      <c r="FO63" s="2"/>
      <c r="FP63" s="1"/>
      <c r="FQ63" s="2"/>
      <c r="FR63" s="2"/>
      <c r="FS63" s="1"/>
      <c r="FT63" s="2"/>
      <c r="FU63" s="2"/>
      <c r="FV63" s="1"/>
      <c r="FW63" s="2"/>
      <c r="FX63" s="2"/>
    </row>
    <row r="64" spans="1:180" ht="15" customHeight="1" x14ac:dyDescent="0.3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23"/>
      <c r="N64" s="23"/>
      <c r="O64" s="23"/>
      <c r="P64" s="4"/>
      <c r="Q64" s="4"/>
      <c r="R64" s="4"/>
      <c r="S64" s="4"/>
      <c r="T64" s="4"/>
      <c r="U64" s="4"/>
      <c r="V64" s="4"/>
      <c r="W64" s="4"/>
      <c r="X64" s="4"/>
      <c r="Y64" s="4"/>
      <c r="Z64" s="3">
        <f t="shared" si="7"/>
        <v>0.2</v>
      </c>
      <c r="AA64" s="1">
        <f>$R63*($Z64+$Z63)*0.5*($D$27+$D$28)*1000*$D$5</f>
        <v>0</v>
      </c>
      <c r="AB64" s="1">
        <f>IF(ABS($Q64)&lt;$G$6,$AA64,IF(ABS($Q63)&lt;$G$6,($G$6-ABS($Q63))*($Z63+$Z64)*0.5*($D$27+$D$28)*$D$5*1000,0))</f>
        <v>0</v>
      </c>
      <c r="AC64" s="1">
        <f>IF(AND($G$6&lt;ABS($Q64),$G$6&gt;ABS($Q63)),1,0)</f>
        <v>0</v>
      </c>
      <c r="AD64" s="3">
        <f>MIN(IF(AC64=1,($S64-$S63)/(ABS($Q64)-ABS($Q63))*($G$6-ABS($Q63))+$S63,0),$D$7)</f>
        <v>0</v>
      </c>
      <c r="AE64" s="1">
        <f>IF(ABS($Q64)&lt;$G$7,$AA64,IF(ABS($Q63)&lt;$G$7,($G$7-ABS($Q63))*($Z63+$Z64)*0.5*($D$27+$D$28)*$D$5*1000,0))</f>
        <v>0</v>
      </c>
      <c r="AF64" s="1">
        <f>IF(AND($G$7&lt;ABS($Q64),$G$7&gt;ABS($Q63)),1,0)</f>
        <v>0</v>
      </c>
      <c r="AG64" s="3">
        <f>MIN(IF(AF64=1,($S64-$S63)/(ABS($Q64)-ABS($Q63))*($G$7-ABS($Q63))+$S63,0),$D$7)</f>
        <v>0</v>
      </c>
      <c r="AH64" s="1">
        <f>IF(ABS($Q64)&lt;$G$8,$AA64,IF(ABS($Q63)&lt;$G$8,($G$8-ABS($Q63))*($Z63+$Z64)*0.5*($D$27+$D$28)*$D$5*1000,0))</f>
        <v>0</v>
      </c>
      <c r="AI64" s="1">
        <f>IF(AND($G$8&lt;ABS($Q64),$G$8&gt;ABS($Q63)),1,0)</f>
        <v>0</v>
      </c>
      <c r="AJ64" s="3">
        <f>MIN(IF(AI64=1,($S64-$S63)/(ABS($Q64)-ABS($Q63))*($G$8-ABS($Q63))+$S63,0),$D$7)</f>
        <v>0</v>
      </c>
      <c r="AK64" s="1">
        <f>IF(ABS($Q64)&lt;$G$9,$AA64,IF(ABS($Q63)&lt;$G$9,($G$9-ABS($Q63))*($Z63+$Z64)*0.5*($D$27+$D$28)*$D$5*1000,0))</f>
        <v>0</v>
      </c>
      <c r="AL64" s="1">
        <f>IF(AND($G$9&lt;ABS($Q64),$G$9&gt;ABS($Q63)),1,0)</f>
        <v>0</v>
      </c>
      <c r="AM64" s="3">
        <f>MIN(IF(AL64=1,($S64-$S63)/(ABS($Q64)-ABS($Q63))*($G$9-ABS($Q63))+$S63,0),$D$7)</f>
        <v>0</v>
      </c>
      <c r="AN64" s="1">
        <f>IF(ABS($Q64)&lt;$G$10,$AA64,IF(ABS($Q63)&lt;$G$10,($G$10-ABS($Q63))*($Z63+$Z64)*0.5*($D$27+$D$28)*$D$5*1000,0))</f>
        <v>0</v>
      </c>
      <c r="AO64" s="1">
        <f>IF(AND($G$10&lt;ABS($Q64),$G$10&gt;ABS($Q63)),1,0)</f>
        <v>0</v>
      </c>
      <c r="AP64" s="3">
        <f>MIN(IF(AO64=1,($S64-$S63)/(ABS($Q64)-ABS($Q63))*($G$10-ABS($Q63))+$S63,0),$D$7)</f>
        <v>0</v>
      </c>
      <c r="AQ64" s="1">
        <f>IF(ABS($Q64)&lt;$G$11,$AA64,IF(ABS($Q63)&lt;$G$11,($G$11-ABS($Q63))*($Z63+$Z64)*0.5*($D$27+$D$28)*$D$5*1000,0))</f>
        <v>0</v>
      </c>
      <c r="AR64" s="1">
        <f>IF(AND($G$11&lt;ABS($Q64),$G$11&gt;ABS($Q63)),1,0)</f>
        <v>0</v>
      </c>
      <c r="AS64" s="3">
        <f>MIN(IF(AR64=1,($S64-$S63)/(ABS($Q64)-ABS($Q63))*($G$11-ABS($Q63))+$S63,0),$D$7)</f>
        <v>0</v>
      </c>
      <c r="AT64" s="1">
        <f>IF(ABS($Q64)&lt;$G$12,$AA64,IF(ABS($Q63)&lt;$G$12,($G$12-ABS($Q63))*($Z63+$Z64)*0.5*($D$27+$D$28)*$D$5*1000,0))</f>
        <v>0</v>
      </c>
      <c r="AU64" s="1">
        <f>IF(AND($G$12&lt;ABS($Q64),$G$12&gt;ABS($Q63)),1,0)</f>
        <v>0</v>
      </c>
      <c r="AV64" s="3">
        <f>MIN(IF(AU64=1,($S64-$S63)/(ABS($Q64)-ABS($Q63))*($G$12-ABS($Q63))+$S63,0),$D$7)</f>
        <v>0</v>
      </c>
      <c r="AW64" s="1">
        <f>IF(ABS($Q64)&lt;$G$13,$AA64,IF(ABS($Q63)&lt;$G$13,($G$13-ABS($Q63))*($Z63+$Z64)*0.5*($D$27+$D$28)*$D$5*1000,0))</f>
        <v>0</v>
      </c>
      <c r="AX64" s="1">
        <f>IF(AND($G$13&lt;ABS($Q64),$G$13&gt;ABS($Q63)),1,0)</f>
        <v>0</v>
      </c>
      <c r="AY64" s="3">
        <f>MIN(IF(AX64=1,($S64-$S63)/(ABS($Q64)-ABS($Q63))*($G$13-ABS($Q63))+$S63,0),$D$7)</f>
        <v>0</v>
      </c>
      <c r="AZ64" s="1">
        <f>IF(ABS($Q64)&lt;$G$14,$AA64,IF(ABS($Q63)&lt;$G$14,($G$14-ABS($Q63))*($Z63+$Z64)*0.5*($D$27+$D$28)*$D$5*1000,0))</f>
        <v>0</v>
      </c>
      <c r="BA64" s="1">
        <f>IF(AND($G$14&lt;ABS($Q64),$G$14&gt;ABS($Q63)),1,0)</f>
        <v>0</v>
      </c>
      <c r="BB64" s="3">
        <f>MIN(IF(BA64=1,($S64-$S63)/(ABS($Q64)-ABS($Q63))*($G$14-ABS($Q63))+$S63,0),$D$7)</f>
        <v>0</v>
      </c>
      <c r="BC64" s="1">
        <f>IF(ABS($Q64)&lt;G$15,$AA64,IF(ABS($Q63)&lt;G$15,(G$15-ABS($Q63))*($Z63+$Z64)*0.5*($D$27+$D$28)*$D$5*1000,0))</f>
        <v>0</v>
      </c>
      <c r="BD64" s="1">
        <f>IF(AND(G$15&lt;ABS($Q64),G$15&gt;ABS($Q63)),1,0)</f>
        <v>0</v>
      </c>
      <c r="BE64" s="3">
        <f>MIN(IF(BD64=1,($S64-$S63)/(ABS($Q64)-ABS($Q63))*(G$15-ABS($Q63))+$S63,0),$D$7)</f>
        <v>0</v>
      </c>
      <c r="BF64" s="1">
        <f>IF(ABS($Q64)&lt;G$16,$AA64,IF(ABS($Q63)&lt;G$16,(G$16-ABS($Q63))*($Z63+$Z64)*0.5*($D$27+$D$28)*$D$5*1000,0))</f>
        <v>0</v>
      </c>
      <c r="BG64" s="1">
        <f>IF(AND(G$16&lt;ABS($Q64),G$16&gt;ABS($Q63)),1,0)</f>
        <v>0</v>
      </c>
      <c r="BH64" s="3">
        <f>MIN(IF(BG64=1,($S64-$S63)/(ABS($Q64)-ABS($Q63))*(G$16-ABS($Q63))+$S63,0),$D$7)</f>
        <v>0</v>
      </c>
      <c r="BI64" s="1">
        <f>IF(ABS($Q64)&lt;G$17,$AA64,IF(ABS($Q63)&lt;G$17,(G$17-ABS($Q63))*($Z63+$Z64)*0.5*($D$27+$D$28)*$D$5*1000,0))</f>
        <v>0</v>
      </c>
      <c r="BJ64" s="1">
        <f>IF(AND(G$17&lt;ABS($Q64),G$17&gt;ABS($Q63)),1,0)</f>
        <v>0</v>
      </c>
      <c r="BK64" s="3">
        <f>MIN(IF(BJ64=1,($S64-$S63)/(ABS($Q64)-ABS($Q63))*(G$17-ABS($Q63))+$S63,0),$D$7)</f>
        <v>0</v>
      </c>
      <c r="BL64" s="1">
        <f>IF(ABS($Q64)&lt;G$18,$AA64,IF(ABS($Q63)&lt;G$18,(G$18-ABS($Q63))*($Z63+$Z64)*0.5*($D$27+$D$28)*$D$5*1000,0))</f>
        <v>0</v>
      </c>
      <c r="BM64" s="1">
        <f>IF(AND(G$18&lt;ABS($Q64),G$18&gt;ABS($Q63)),1,0)</f>
        <v>0</v>
      </c>
      <c r="BN64" s="3">
        <f>MIN(IF(BM64=1,($S64-$S63)/(ABS($Q64)-ABS($Q63))*(G$18-ABS($Q63))+$S63,0),$D$7)</f>
        <v>0</v>
      </c>
      <c r="BO64" s="1">
        <f>IF(ABS($Q64)&lt;G$19,$AA64,IF(ABS($Q63)&lt;G$19,(G$19-ABS($Q63))*($Z63+$Z64)*0.5*($D$27+$D$28)*$D$5*1000,0))</f>
        <v>0</v>
      </c>
      <c r="BP64" s="1">
        <f>IF(AND(G$19&lt;ABS($Q64),G$19&gt;ABS($Q63)),1,0)</f>
        <v>0</v>
      </c>
      <c r="BQ64" s="3">
        <f>MIN(IF(BP64=1,($S64-$S63)/(ABS($Q64)-ABS($Q63))*(G$19-ABS($Q63))+$S63,0),$D$7)</f>
        <v>0</v>
      </c>
      <c r="BR64" s="1">
        <f>IF(ABS($Q64)&lt;G$20,$AA64,IF(ABS($Q63)&lt;G$20,(G$20-ABS($Q63))*($Z63+$Z64)*0.5*($D$27+$D$28)*$D$5*1000,0))</f>
        <v>0</v>
      </c>
      <c r="BS64" s="1">
        <f>IF(AND(G$20&lt;ABS($Q64),G$20&gt;ABS($Q63)),1,0)</f>
        <v>0</v>
      </c>
      <c r="BT64" s="3">
        <f>MIN(IF(BS64=1,($S64-$S63)/(ABS($Q64)-ABS($Q63))*(G$20-ABS($Q63))+$S63,0),$D$7)</f>
        <v>0</v>
      </c>
      <c r="BU64" s="1">
        <f>IF(ABS($Q64)&lt;G$21,$AA64,IF(ABS($Q63)&lt;G$21,(G$21-ABS($Q63))*($Z63+$Z64)*0.5*($D$27+$D$28)*$D$5*1000,0))</f>
        <v>0</v>
      </c>
      <c r="BV64" s="1">
        <f>IF(AND(G$21&lt;ABS($Q64),G$21&gt;ABS($Q63)),1,0)</f>
        <v>0</v>
      </c>
      <c r="BW64" s="3">
        <f>MIN(IF(BV64=1,($S64-$S63)/(ABS($Q64)-ABS($Q63))*(G$21-ABS($Q63))+$S63,0),$D$7)</f>
        <v>0</v>
      </c>
      <c r="BX64" s="1">
        <f>IF(ABS($Q64)&lt;G$22,$AA64,IF(ABS($Q63)&lt;G$22,(G$22-ABS($Q63))*($Z63+$Z64)*0.5*($D$27+$D$28)*$D$5*1000,0))</f>
        <v>0</v>
      </c>
      <c r="BY64" s="1">
        <f>IF(AND(G$22&lt;ABS($Q64),G$22&gt;ABS($Q63)),1,0)</f>
        <v>0</v>
      </c>
      <c r="BZ64" s="3">
        <f>MIN(IF(BY64=1,($S64-$S63)/(ABS($Q64)-ABS($Q63))*(G$22-ABS($Q63))+$S63,0),$D$7)</f>
        <v>0</v>
      </c>
      <c r="CA64" s="1">
        <f>IF(ABS($Q64)&lt;G$23,$AA64,IF(ABS($Q63)&lt;G$23,(G$23-ABS($Q63))*($Z63+$Z64)*0.5*($D$27+$D$28)*$D$5*1000,0))</f>
        <v>0</v>
      </c>
      <c r="CB64" s="1">
        <f>IF(AND(G$23&lt;ABS($Q64),G$23&gt;ABS($Q63)),1,0)</f>
        <v>0</v>
      </c>
      <c r="CC64" s="3">
        <f>MIN(IF(CB64=1,($S64-$S63)/(ABS($Q64)-ABS($Q63))*(G$23-ABS($Q63))+$S63,0),$D$7)</f>
        <v>0</v>
      </c>
      <c r="CD64" s="1">
        <f>IF(ABS($Q64)&lt;G$24,$AA64,IF(ABS($Q63)&lt;G$24,(G$24-ABS($Q63))*($Z63+$Z64)*0.5*($D$27+$D$28)*$D$5*1000,0))</f>
        <v>0</v>
      </c>
      <c r="CE64" s="1">
        <f>IF(AND(G$24&lt;ABS($Q64),G$24&gt;ABS($Q63)),1,0)</f>
        <v>0</v>
      </c>
      <c r="CF64" s="3">
        <f>MIN(IF(CE64=1,($S64-$S63)/(ABS($Q64)-ABS($Q63))*(G$24-ABS($Q63))+$S63,0),$D$7)</f>
        <v>0</v>
      </c>
      <c r="CG64" s="1">
        <f>IF(ABS($Q64)&lt;G$25,$AA64,IF(ABS($Q63)&lt;G$25,(G$25-ABS($Q63))*($Z63+$Z64)*0.5*($D$27+$D$28)*$D$5*1000,0))</f>
        <v>0</v>
      </c>
      <c r="CH64" s="1">
        <f>IF(AND(G$25&lt;ABS($Q64),G$25&gt;ABS($Q63)),1,0)</f>
        <v>0</v>
      </c>
      <c r="CI64" s="3">
        <f>MIN(IF(CH64=1,($S64-$S63)/(ABS($Q64)-ABS($Q63))*(G$25-ABS($Q63))+$S63,0),$D$7)</f>
        <v>0</v>
      </c>
      <c r="CJ64" s="1">
        <f>IF(ABS($Q64)&lt;G$26,$AA64,IF(ABS($Q63)&lt;G$26,(G$26-ABS($Q63))*($Z63+$Z64)*0.5*($D$27+$D$28)*$D$5*1000,0))</f>
        <v>0</v>
      </c>
      <c r="CK64" s="1">
        <f>IF(AND(G$26&lt;ABS($Q64),G$26&gt;ABS($Q63)),1,0)</f>
        <v>0</v>
      </c>
      <c r="CL64" s="3">
        <f>MIN(IF(CK64=1,($S64-$S63)/(ABS($Q64)-ABS($Q63))*(G$26-ABS($Q63))+$S63,0),$D$7)</f>
        <v>0</v>
      </c>
      <c r="CM64" s="1">
        <f>IF(ABS($Q64)&lt;G$27,$AA64,IF(ABS($Q63)&lt;G$27,(G$27-ABS($Q63))*($Z63+$Z64)*0.5*($D$27+$D$28)*$D$5*1000,0))</f>
        <v>0</v>
      </c>
      <c r="CN64" s="1">
        <f>IF(AND(G$27&lt;ABS($Q64),G$27&gt;ABS($Q63)),1,0)</f>
        <v>0</v>
      </c>
      <c r="CO64" s="3">
        <f>MIN(IF(CN64=1,($S64-$S63)/(ABS($Q64)-ABS($Q63))*(G$27-ABS($Q63))+$S63,0),$D$7)</f>
        <v>0</v>
      </c>
      <c r="CP64" s="1">
        <f>IF(ABS($Q64)&lt;G$28,$AA64,IF(ABS($Q63)&lt;G$28,(G$28-ABS($Q63))*($Z63+$Z64)*0.5*($D$27+$D$28)*$D$5*1000,0))</f>
        <v>0</v>
      </c>
      <c r="CQ64" s="1">
        <f>IF(AND(G$28&lt;ABS($Q64),G$28&gt;ABS($Q63)),1,0)</f>
        <v>0</v>
      </c>
      <c r="CR64" s="3">
        <f>MIN(IF(CQ64=1,($S64-$S63)/(ABS($Q64)-ABS($Q63))*(G$28-ABS($Q63))+$S63,0),$D$7)</f>
        <v>0</v>
      </c>
      <c r="CS64" s="1">
        <f>IF(ABS($Q64)&lt;G$29,$AA64,IF(ABS($Q63)&lt;G$29,(G$29-ABS($Q63))*($Z63+$Z64)*0.5*($D$27+$D$28)*$D$5*1000,0))</f>
        <v>0</v>
      </c>
      <c r="CT64" s="1">
        <f>IF(AND(G$29&lt;ABS($Q64),G$29&gt;ABS($Q63)),1,0)</f>
        <v>0</v>
      </c>
      <c r="CU64" s="3">
        <f>MIN(IF(CT64=1,($S64-$S63)/(ABS($Q64)-ABS($Q63))*(G$29-ABS($Q63))+$S63,0),$D$7)</f>
        <v>0</v>
      </c>
      <c r="CV64" s="1">
        <f>IF(ABS($Q64)&lt;G$30,$AA64,IF(ABS($Q63)&lt;G$30,(G$30-ABS($Q63))*($Z63+$Z64)*0.5*($D$27+$D$28)*$D$5*1000,0))</f>
        <v>0</v>
      </c>
      <c r="CW64" s="1">
        <f>IF(AND(G$30&lt;ABS($Q64),G$30&gt;ABS($Q63)),1,0)</f>
        <v>0</v>
      </c>
      <c r="CX64" s="3">
        <f>MIN(IF(CW64=1,($S64-$S63)/(ABS($Q64)-ABS($Q63))*(G$30-ABS($Q63))+$S63,0),$D$7)</f>
        <v>0</v>
      </c>
      <c r="CY64" s="1">
        <f>IF(ABS($Q64)&lt;G$31,$AA64,IF(ABS($Q63)&lt;G$31,(G$31-ABS($Q63))*($Z63+$Z64)*0.5*($D$27+$D$28)*$D$5*1000,0))</f>
        <v>0</v>
      </c>
      <c r="CZ64" s="1">
        <f>IF(AND(G$31&lt;ABS($Q64),G$31&gt;ABS($Q63)),1,0)</f>
        <v>0</v>
      </c>
      <c r="DA64" s="3">
        <f>MIN(IF(CZ64=1,($S64-$S63)/(ABS($Q64)-ABS($Q63))*(G$31-ABS($Q63))+$S63,0),$D$7)</f>
        <v>0</v>
      </c>
      <c r="DB64" s="1">
        <f>IF(ABS($Q64)&lt;G$32,$AA64,IF(ABS($Q63)&lt;G$32,(G$32-ABS($Q63))*($Z63+$Z64)*0.5*($D$27+$D$28)*$D$5*1000,0))</f>
        <v>0</v>
      </c>
      <c r="DC64" s="1">
        <f>IF(AND(G$32&lt;ABS($Q64),G$32&gt;ABS($Q63)),1,0)</f>
        <v>0</v>
      </c>
      <c r="DD64" s="3">
        <f>MIN(IF(DC64=1,($S64-$S63)/(ABS($Q64)-ABS($Q63))*(G$32-ABS($Q63))+$S63,0),$D$7)</f>
        <v>0</v>
      </c>
      <c r="DE64" s="1">
        <f>IF(ABS($Q64)&lt;G$33,$AA64,IF(ABS($Q63)&lt;G$33,(G$33-ABS($Q63))*($Z63+$Z64)*0.5*($D$27+$D$28)*$D$5*1000,0))</f>
        <v>0</v>
      </c>
      <c r="DF64" s="1">
        <f>IF(AND(G$33&lt;ABS($Q64),G$33&gt;ABS($Q63)),1,0)</f>
        <v>0</v>
      </c>
      <c r="DG64" s="3">
        <f>MIN(IF(DF64=1,($S64-$S63)/(ABS($Q64)-ABS($Q63))*(G$33-ABS($Q63))+$S63,0),$D$7)</f>
        <v>0</v>
      </c>
      <c r="DH64" s="1">
        <f>IF(ABS($Q64)&lt;G$34,$AA64,IF(ABS($Q63)&lt;G$34,(G$34-ABS($Q63))*($Z63+$Z64)*0.5*($D$27+$D$28)*$D$5*1000,0))</f>
        <v>0</v>
      </c>
      <c r="DI64" s="1">
        <f>IF(AND(G$34&lt;ABS($Q64),G$34&gt;ABS($Q63)),1,0)</f>
        <v>0</v>
      </c>
      <c r="DJ64" s="3">
        <f>MIN(IF(DI64=1,($S64-$S63)/(ABS($Q64)-ABS($Q63))*(G$34-ABS($Q63))+$S63,0),$D$7)</f>
        <v>0</v>
      </c>
      <c r="DK64" s="1">
        <f>IF(ABS($Q64)&lt;G$35,$AA64,IF(ABS($Q63)&lt;G$35,(G$35-ABS($Q63))*($Z63+$Z64)*0.5*($D$27+$D$28)*$D$5*1000,0))</f>
        <v>0</v>
      </c>
      <c r="DL64" s="1">
        <f>IF(AND(G$35&lt;ABS($Q64),G$35&gt;ABS($Q63)),1,0)</f>
        <v>0</v>
      </c>
      <c r="DM64" s="3">
        <f>MIN(IF(DL64=1,($S64-$S63)/(ABS($Q64)-ABS($Q63))*(G$35-ABS($Q63))+$S63,0),$D$7)</f>
        <v>0</v>
      </c>
      <c r="DN64" s="1">
        <f>IF(ABS($Q64)&lt;G$36,$AA64,IF(ABS($Q63)&lt;G$36,(G$36-ABS($Q63))*($Z63+$Z64)*0.5*($D$27+$D$28)*$D$5*1000,0))</f>
        <v>0</v>
      </c>
      <c r="DO64" s="1">
        <f>IF(AND(G$36&lt;ABS($Q64),G$36&gt;ABS($Q63)),1,0)</f>
        <v>0</v>
      </c>
      <c r="DP64" s="3">
        <f>MIN(IF(DO64=1,($S64-$S63)/(ABS($Q64)-ABS($Q63))*(G$36-ABS($Q63))+$S63,0),$D$7)</f>
        <v>0</v>
      </c>
      <c r="DQ64" s="1">
        <f>IF(ABS($Q64)&lt;G$37,$AA64,IF(ABS($Q63)&lt;G$37,(G$37-ABS($Q63))*($Z63+$Z64)*0.5*($D$27+$D$28)*$D$5*1000,0))</f>
        <v>0</v>
      </c>
      <c r="DR64" s="1">
        <f>IF(AND(G$37&lt;ABS($Q64),G$37&gt;ABS($Q63)),1,0)</f>
        <v>0</v>
      </c>
      <c r="DS64" s="3">
        <f>MIN(IF(DR64=1,($S64-$S63)/(ABS($Q64)-ABS($Q63))*(G$37-ABS($Q63))+$S63,0),$D$7)</f>
        <v>0</v>
      </c>
      <c r="DT64" s="1">
        <f>IF(ABS($Q64)&lt;G$38,$AA64,IF(ABS($Q63)&lt;G$38,(G$38-ABS($Q63))*($Z63+$Z64)*0.5*($D$27+$D$28)*$D$5*1000,0))</f>
        <v>0</v>
      </c>
      <c r="DU64" s="1">
        <f>IF(AND(G$38&lt;ABS($Q64),G$38&gt;ABS($Q63)),1,0)</f>
        <v>0</v>
      </c>
      <c r="DV64" s="3">
        <f>MIN(IF(DU64=1,($S64-$S63)/(ABS($Q64)-ABS($Q63))*(G$38-ABS($Q63))+$S63,0),$D$7)</f>
        <v>0</v>
      </c>
      <c r="DW64" s="1">
        <f>IF(ABS($Q64)&lt;G$39,$AA64,IF(ABS($Q63)&lt;G$39,(G$39-ABS($Q63))*($Z63+$Z64)*0.5*($D$27+$D$28)*$D$5*1000,0))</f>
        <v>0</v>
      </c>
      <c r="DX64" s="1">
        <f>IF(AND(G$39&lt;ABS($Q64),G$39&gt;ABS($Q63)),1,0)</f>
        <v>0</v>
      </c>
      <c r="DY64" s="3">
        <f>MIN(IF(DX64=1,($S64-$S63)/(ABS($Q64)-ABS($Q63))*(G$39-ABS($Q63))+$S63,0),$D$7)</f>
        <v>0</v>
      </c>
      <c r="DZ64" s="1">
        <f>IF(ABS($Q64)&lt;G$40,$AA64,IF(ABS($Q63)&lt;G$40,(G$40-ABS($Q63))*($Z63+$Z64)*0.5*($D$27+$D$28)*$D$5*1000,0))</f>
        <v>0</v>
      </c>
      <c r="EA64" s="1">
        <f>IF(AND(G$40&lt;ABS($Q64),G$40&gt;ABS($Q63)),1,0)</f>
        <v>0</v>
      </c>
      <c r="EB64" s="3">
        <f>MIN(IF(EA64=1,($S64-$S63)/(ABS($Q64)-ABS($Q63))*(G$40-ABS($Q63))+$S63,0),$D$7)</f>
        <v>0</v>
      </c>
      <c r="EC64" s="1">
        <f>IF(ABS($Q64)&lt;G$41,$AA64,IF(ABS($Q63)&lt;G$41,(G$41-ABS($Q63))*($Z63+$Z64)*0.5*($D$27+$D$28)*$D$5*1000,0))</f>
        <v>0</v>
      </c>
      <c r="ED64" s="1">
        <f>IF(AND(G$41&lt;ABS($Q64),G$41&gt;ABS($Q63)),1,0)</f>
        <v>0</v>
      </c>
      <c r="EE64" s="3">
        <f>MIN(IF(ED64=1,($S64-$S63)/(ABS($Q64)-ABS($Q63))*(G$41-ABS($Q63))+$S63,0),$D$7)</f>
        <v>0</v>
      </c>
      <c r="EF64" s="1">
        <f>IF(ABS($Q64)&lt;G$42,$AA64,IF(ABS($Q63)&lt;G$42,(G$42-ABS($Q63))*($Z63+$Z64)*0.5*($D$27+$D$28)*$D$5*1000,0))</f>
        <v>0</v>
      </c>
      <c r="EG64" s="1">
        <f>IF(AND(G$42&lt;ABS($Q64),G$42&gt;ABS($Q63)),1,0)</f>
        <v>0</v>
      </c>
      <c r="EH64" s="3">
        <f>MIN(IF(EG64=1,($S64-$S63)/(ABS($Q64)-ABS($Q63))*(G$42-ABS($Q63))+$S63,0),$D$7)</f>
        <v>0</v>
      </c>
      <c r="EI64" s="1">
        <f>IF(ABS($Q64)&lt;G$43,$AA64,IF(ABS($Q63)&lt;G$43,(G$43-ABS($Q63))*($Z63+$Z64)*0.5*($D$27+$D$28)*$D$5*1000,0))</f>
        <v>0</v>
      </c>
      <c r="EJ64" s="1">
        <f>IF(AND(G$43&lt;ABS($Q64),G$43&gt;ABS($Q63)),1,0)</f>
        <v>0</v>
      </c>
      <c r="EK64" s="3">
        <f>MIN(IF(EJ64=1,($S64-$S63)/(ABS($Q64)-ABS($Q63))*(G$43-ABS($Q63))+$S63,0),$D$7)</f>
        <v>0</v>
      </c>
      <c r="EL64" s="1">
        <f>IF(ABS($Q64)&lt;G$44,$AA64,IF(ABS($Q63)&lt;G$44,(G$44-ABS($Q63))*($Z63+$Z64)*0.5*($D$27+$D$28)*$D$5*1000,0))</f>
        <v>0</v>
      </c>
      <c r="EM64" s="1">
        <f>IF(AND(G$44&lt;ABS($Q64),G$44&gt;ABS($Q63)),1,0)</f>
        <v>0</v>
      </c>
      <c r="EN64" s="3">
        <f>MIN(IF(EM64=1,($S64-$S63)/(ABS($Q64)-ABS($Q63))*(G$44-ABS($Q63))+$S63,0),$D$7)</f>
        <v>0</v>
      </c>
      <c r="EO64" s="1">
        <f>IF(ABS($Q64)&lt;G$45,$AA64,IF(ABS($Q63)&lt;G$45,(G$45-ABS($Q63))*($Z63+$Z64)*0.5*($D$27+$D$28)*$D$5*1000,0))</f>
        <v>0</v>
      </c>
      <c r="EP64" s="1">
        <f>IF(AND(G$45&lt;ABS($Q64),G$45&gt;ABS($Q63)),1,0)</f>
        <v>0</v>
      </c>
      <c r="EQ64" s="3">
        <f>MIN(IF(EP64=1,($S64-$S63)/(ABS($Q64)-ABS($Q63))*(G$45-ABS($Q63))+$S63,0),$D$7)</f>
        <v>0</v>
      </c>
      <c r="ER64" s="1">
        <f>IF(ABS($Q64)&lt;G$46,$AA64,IF(ABS($Q63)&lt;G$46,(G$46-ABS($Q63))*($Z63+$Z64)*0.5*($D$27+$D$28)*$D$5*1000,0))</f>
        <v>0</v>
      </c>
      <c r="ES64" s="1">
        <f>IF(AND(G$46&lt;ABS($Q64),G$46&gt;ABS($Q63)),1,0)</f>
        <v>0</v>
      </c>
      <c r="ET64" s="3">
        <f>MIN(IF(ES64=1,($S64-$S63)/(ABS($Q64)-ABS($Q63))*(G$46-ABS($Q63))+$S63,0),$D$7)</f>
        <v>0</v>
      </c>
      <c r="EU64" s="1">
        <f>IF(ABS($Q64)&lt;G$47,$AA64,IF(ABS($Q63)&lt;G$47,(G$47-ABS($Q63))*($Z63+$Z64)*0.5*($D$27+$D$28)*$D$5*1000,0))</f>
        <v>0</v>
      </c>
      <c r="EV64" s="1">
        <f>IF(AND(G$47&lt;ABS($Q64),G$47&gt;ABS($Q63)),1,0)</f>
        <v>0</v>
      </c>
      <c r="EW64" s="3">
        <f>MIN(IF(EV64=1,($S64-$S63)/(ABS($Q64)-ABS($Q63))*(G$47-ABS($Q63))+$S63,0),$D$7)</f>
        <v>0</v>
      </c>
      <c r="EX64" s="1">
        <f>IF(ABS($Q64)&lt;G$48,$AA64,IF(ABS($Q63)&lt;G$48,(G$48-ABS($Q63))*($Z63+$Z64)*0.5*($D$27+$D$28)*$D$5*1000,0))</f>
        <v>0</v>
      </c>
      <c r="EY64" s="1">
        <f>IF(AND(G$48&lt;ABS($Q64),G$48&gt;ABS($Q63)),1,0)</f>
        <v>0</v>
      </c>
      <c r="EZ64" s="3">
        <f>MIN(IF(EY64=1,($S64-$S63)/(ABS($Q64)-ABS($Q63))*(G$48-ABS($Q63))+$S63,0),$D$7)</f>
        <v>0</v>
      </c>
      <c r="FA64" s="1">
        <f>IF(ABS($Q64)&lt;G$49,$AA64,IF(ABS($Q63)&lt;G$49,(G$49-ABS($Q63))*($Z63+$Z64)*0.5*($D$27+$D$28)*$D$5*1000,0))</f>
        <v>0</v>
      </c>
      <c r="FB64" s="1">
        <f>IF(AND(G$49&lt;ABS($Q64),G$49&gt;ABS($Q63)),1,0)</f>
        <v>0</v>
      </c>
      <c r="FC64" s="3">
        <f>MIN(IF(FB64=1,($S64-$S63)/(ABS($Q64)-ABS($Q63))*(G$49-ABS($Q63))+$S63,0),$D$7)</f>
        <v>0</v>
      </c>
      <c r="FD64" s="1">
        <f>IF(ABS($Q64)&lt;G$50,$AA64,IF(ABS($Q63)&lt;G$50,(G$50-ABS($Q63))*($Z63+$Z64)*0.5*($D$27+$D$28)*$D$5*1000,0))</f>
        <v>0</v>
      </c>
      <c r="FE64" s="1">
        <f>IF(AND(G$50&lt;ABS($Q64),G$50&gt;ABS($Q63)),1,0)</f>
        <v>0</v>
      </c>
      <c r="FF64" s="3">
        <f>MIN(IF(FE64=1,($S64-$S63)/(ABS($Q64)-ABS($Q63))*(G$50-ABS($Q63))+$S63,0),$D$7)</f>
        <v>0</v>
      </c>
      <c r="FG64" s="1">
        <f>IF(ABS($Q64)&lt;G$51,$AA64,IF(ABS($Q63)&lt;G$51,(G$51-ABS($Q63))*($Z63+$Z64)*0.5*($D$27+$D$28)*$D$5*1000,0))</f>
        <v>0</v>
      </c>
      <c r="FH64" s="1">
        <f>IF(AND(G$51&lt;ABS($Q64),G$51&gt;ABS($Q63)),1,0)</f>
        <v>0</v>
      </c>
      <c r="FI64" s="3">
        <f>MIN(IF(FH64=1,($S64-$S63)/(ABS($Q64)-ABS($Q63))*(G$51-ABS($Q63))+$S63,0),$D$7)</f>
        <v>0</v>
      </c>
      <c r="FJ64" s="1">
        <f>IF(ABS($Q64)&lt;G$52,$AA64,IF(ABS($Q63)&lt;G$52,(G$52-ABS($Q63))*($Z63+$Z64)*0.5*($D$27+$D$28)*$D$5*1000,0))</f>
        <v>0</v>
      </c>
      <c r="FK64" s="1">
        <f>IF(AND(G$52&lt;ABS($Q64),G$52&gt;ABS($Q63)),1,0)</f>
        <v>0</v>
      </c>
      <c r="FL64" s="3">
        <f>MIN(IF(FK64=1,($S64-$S63)/(ABS($Q64)-ABS($Q63))*(G$52-ABS($Q63))+$S63,0),$D$7)</f>
        <v>0</v>
      </c>
      <c r="FM64" s="1">
        <f>IF(ABS($Q64)&lt;G$53,$AA64,IF(ABS($Q63)&lt;G$53,(G$53-ABS($Q63))*($Z63+$Z64)*0.5*($D$27+$D$28)*$D$5*1000,0))</f>
        <v>0</v>
      </c>
      <c r="FN64" s="1">
        <f>IF(AND(G$53&lt;ABS($Q64),G$53&gt;ABS($Q63)),1,0)</f>
        <v>0</v>
      </c>
      <c r="FO64" s="3">
        <f>MIN(IF(FN64=1,($S64-$S63)/(ABS($Q64)-ABS($Q63))*(G$53-ABS($Q63))+$S63,0),$D$7)</f>
        <v>0</v>
      </c>
      <c r="FP64" s="1">
        <f>IF(ABS($Q64)&lt;G$54,$AA64,IF(ABS($Q63)&lt;G$54,(G$54-ABS($Q63))*($Z63+$Z64)*0.5*($D$27+$D$28)*$D$5*1000,0))</f>
        <v>0</v>
      </c>
      <c r="FQ64" s="1">
        <f>IF(AND(G$54&lt;ABS($Q64),G$54&gt;ABS($Q63)),1,0)</f>
        <v>0</v>
      </c>
      <c r="FR64" s="3">
        <f>MIN(IF(FQ64=1,($S64-$S63)/(ABS($Q64)-ABS($Q63))*(G$54-ABS($Q63))+$S63,0),$D$7)</f>
        <v>0</v>
      </c>
      <c r="FS64" s="1">
        <f>IF(ABS($Q64)&lt;G$55,$AA64,IF(ABS($Q63)&lt;G$55,(G$55-ABS($Q63))*($Z63+$Z64)*0.5*($D$27+$D$28)*$D$5*1000,0))</f>
        <v>0</v>
      </c>
      <c r="FT64" s="1">
        <f>IF(AND(G$55&lt;ABS($Q64),G$55&gt;ABS($Q63)),1,0)</f>
        <v>0</v>
      </c>
      <c r="FU64" s="3">
        <f>MIN(IF(FT64=1,($S64-$S63)/(ABS($Q64)-ABS($Q63))*(G$55-ABS($Q63))+$S63,0),$D$7)</f>
        <v>0</v>
      </c>
      <c r="FV64" s="1" t="e">
        <f>IF(ABS($Q64)&lt;#REF!,$AA64,IF(ABS($Q63)&lt;#REF!,(#REF!-ABS($Q63))*($Z63+$Z64)*0.5*($D$27+$D$28)*$D$5*1000,0))</f>
        <v>#REF!</v>
      </c>
      <c r="FW64" s="1" t="e">
        <f>IF(AND(#REF!&lt;ABS($Q64),#REF!&gt;ABS($Q63)),1,0)</f>
        <v>#REF!</v>
      </c>
      <c r="FX64" s="3" t="e">
        <f>MIN(IF(FW64=1,($S64-$S63)/(ABS($Q64)-ABS($Q63))*(#REF!-ABS($Q63))+$S63,0),$D$7)</f>
        <v>#REF!</v>
      </c>
    </row>
    <row r="65" spans="1:180" ht="15" customHeight="1" x14ac:dyDescent="0.3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23"/>
      <c r="N65" s="23"/>
      <c r="O65" s="23"/>
      <c r="P65" s="4"/>
      <c r="Q65" s="4"/>
      <c r="R65" s="4"/>
      <c r="S65" s="4"/>
      <c r="T65" s="4"/>
      <c r="U65" s="4"/>
      <c r="V65" s="4"/>
      <c r="W65" s="4"/>
      <c r="X65" s="4"/>
      <c r="Y65" s="4"/>
      <c r="Z65" s="3">
        <f t="shared" si="7"/>
        <v>0.2</v>
      </c>
      <c r="AA65" s="3"/>
      <c r="AB65" s="1"/>
      <c r="AC65" s="2"/>
      <c r="AD65" s="2"/>
      <c r="AE65" s="1"/>
      <c r="AF65" s="2"/>
      <c r="AG65" s="2"/>
      <c r="AH65" s="1"/>
      <c r="AI65" s="2"/>
      <c r="AJ65" s="2"/>
      <c r="AK65" s="1"/>
      <c r="AL65" s="2"/>
      <c r="AM65" s="2"/>
      <c r="AN65" s="1"/>
      <c r="AO65" s="2"/>
      <c r="AP65" s="2"/>
      <c r="AQ65" s="1"/>
      <c r="AR65" s="2"/>
      <c r="AS65" s="2"/>
      <c r="AT65" s="1"/>
      <c r="AU65" s="2"/>
      <c r="AV65" s="2"/>
      <c r="AW65" s="1"/>
      <c r="AX65" s="2"/>
      <c r="AY65" s="2"/>
      <c r="AZ65" s="1"/>
      <c r="BA65" s="2"/>
      <c r="BB65" s="2"/>
      <c r="BC65" s="1"/>
      <c r="BD65" s="2"/>
      <c r="BE65" s="2"/>
      <c r="BF65" s="1"/>
      <c r="BG65" s="2"/>
      <c r="BH65" s="2"/>
      <c r="BI65" s="1"/>
      <c r="BJ65" s="2"/>
      <c r="BK65" s="2"/>
      <c r="BL65" s="1"/>
      <c r="BM65" s="2"/>
      <c r="BN65" s="2"/>
      <c r="BO65" s="1"/>
      <c r="BP65" s="2"/>
      <c r="BQ65" s="2"/>
      <c r="BR65" s="1"/>
      <c r="BS65" s="2"/>
      <c r="BT65" s="2"/>
      <c r="BU65" s="1"/>
      <c r="BV65" s="2"/>
      <c r="BW65" s="2"/>
      <c r="BX65" s="1"/>
      <c r="BY65" s="2"/>
      <c r="BZ65" s="2"/>
      <c r="CA65" s="1"/>
      <c r="CB65" s="2"/>
      <c r="CC65" s="2"/>
      <c r="CD65" s="1"/>
      <c r="CE65" s="2"/>
      <c r="CF65" s="2"/>
      <c r="CG65" s="1"/>
      <c r="CH65" s="2"/>
      <c r="CI65" s="2"/>
      <c r="CJ65" s="1"/>
      <c r="CK65" s="2"/>
      <c r="CL65" s="2"/>
      <c r="CM65" s="1"/>
      <c r="CN65" s="2"/>
      <c r="CO65" s="2"/>
      <c r="CP65" s="1"/>
      <c r="CQ65" s="2"/>
      <c r="CR65" s="2"/>
      <c r="CS65" s="1"/>
      <c r="CT65" s="2"/>
      <c r="CU65" s="2"/>
      <c r="CV65" s="1"/>
      <c r="CW65" s="2"/>
      <c r="CX65" s="2"/>
      <c r="CY65" s="1"/>
      <c r="CZ65" s="2"/>
      <c r="DA65" s="2"/>
      <c r="DB65" s="1"/>
      <c r="DC65" s="2"/>
      <c r="DD65" s="2"/>
      <c r="DE65" s="1"/>
      <c r="DF65" s="2"/>
      <c r="DG65" s="2"/>
      <c r="DH65" s="1"/>
      <c r="DI65" s="2"/>
      <c r="DJ65" s="2"/>
      <c r="DK65" s="1"/>
      <c r="DL65" s="2"/>
      <c r="DM65" s="2"/>
      <c r="DN65" s="1"/>
      <c r="DO65" s="2"/>
      <c r="DP65" s="2"/>
      <c r="DQ65" s="1"/>
      <c r="DR65" s="2"/>
      <c r="DS65" s="2"/>
      <c r="DT65" s="1"/>
      <c r="DU65" s="2"/>
      <c r="DV65" s="2"/>
      <c r="DW65" s="1"/>
      <c r="DX65" s="2"/>
      <c r="DY65" s="2"/>
      <c r="DZ65" s="1"/>
      <c r="EA65" s="2"/>
      <c r="EB65" s="2"/>
      <c r="EC65" s="1"/>
      <c r="ED65" s="2"/>
      <c r="EE65" s="2"/>
      <c r="EF65" s="1"/>
      <c r="EG65" s="2"/>
      <c r="EH65" s="2"/>
      <c r="EI65" s="1"/>
      <c r="EJ65" s="2"/>
      <c r="EK65" s="2"/>
      <c r="EL65" s="1"/>
      <c r="EM65" s="2"/>
      <c r="EN65" s="2"/>
      <c r="EO65" s="1"/>
      <c r="EP65" s="2"/>
      <c r="EQ65" s="2"/>
      <c r="ER65" s="1"/>
      <c r="ES65" s="2"/>
      <c r="ET65" s="2"/>
      <c r="EU65" s="1"/>
      <c r="EV65" s="2"/>
      <c r="EW65" s="2"/>
      <c r="EX65" s="1"/>
      <c r="EY65" s="2"/>
      <c r="EZ65" s="2"/>
      <c r="FA65" s="1"/>
      <c r="FB65" s="2"/>
      <c r="FC65" s="2"/>
      <c r="FD65" s="1"/>
      <c r="FE65" s="2"/>
      <c r="FF65" s="2"/>
      <c r="FG65" s="1"/>
      <c r="FH65" s="2"/>
      <c r="FI65" s="2"/>
      <c r="FJ65" s="1"/>
      <c r="FK65" s="2"/>
      <c r="FL65" s="2"/>
      <c r="FM65" s="1"/>
      <c r="FN65" s="2"/>
      <c r="FO65" s="2"/>
      <c r="FP65" s="1"/>
      <c r="FQ65" s="2"/>
      <c r="FR65" s="2"/>
      <c r="FS65" s="1"/>
      <c r="FT65" s="2"/>
      <c r="FU65" s="2"/>
      <c r="FV65" s="1"/>
      <c r="FW65" s="2"/>
      <c r="FX65" s="2"/>
    </row>
    <row r="66" spans="1:180" x14ac:dyDescent="0.3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23"/>
      <c r="N66" s="23"/>
      <c r="O66" s="23"/>
      <c r="P66" s="4"/>
      <c r="Q66" s="4"/>
      <c r="R66" s="4"/>
      <c r="S66" s="4"/>
      <c r="T66" s="4"/>
      <c r="U66" s="4"/>
      <c r="V66" s="4"/>
      <c r="W66" s="4"/>
      <c r="X66" s="4"/>
      <c r="Y66" s="4"/>
      <c r="Z66" s="3">
        <f t="shared" si="7"/>
        <v>0.2</v>
      </c>
      <c r="AA66" s="1">
        <f>$R65*($Z66+$Z65)*0.5*($D$27+$D$28)*1000*$D$5</f>
        <v>0</v>
      </c>
      <c r="AB66" s="1">
        <f>IF(ABS($Q66)&lt;$G$6,$AA66,IF(ABS($Q65)&lt;$G$6,($G$6-ABS($Q65))*($Z65+$Z66)*0.5*($D$27+$D$28)*$D$5*1000,0))</f>
        <v>0</v>
      </c>
      <c r="AC66" s="1">
        <f>IF(AND($G$6&lt;ABS($Q66),$G$6&gt;ABS($Q65)),1,0)</f>
        <v>0</v>
      </c>
      <c r="AD66" s="3">
        <f>MIN(IF(AC66=1,($S66-$S65)/(ABS($Q66)-ABS($Q65))*($G$6-ABS($Q65))+$S65,0),$D$7)</f>
        <v>0</v>
      </c>
      <c r="AE66" s="1">
        <f>IF(ABS($Q66)&lt;$G$7,$AA66,IF(ABS($Q65)&lt;$G$7,($G$7-ABS($Q65))*($Z65+$Z66)*0.5*($D$27+$D$28)*$D$5*1000,0))</f>
        <v>0</v>
      </c>
      <c r="AF66" s="1">
        <f>IF(AND($G$7&lt;ABS($Q66),$G$7&gt;ABS($Q65)),1,0)</f>
        <v>0</v>
      </c>
      <c r="AG66" s="3">
        <f>MIN(IF(AF66=1,($S66-$S65)/(ABS($Q66)-ABS($Q65))*($G$7-ABS($Q65))+$S65,0),$D$7)</f>
        <v>0</v>
      </c>
      <c r="AH66" s="1">
        <f>IF(ABS($Q66)&lt;$G$8,$AA66,IF(ABS($Q65)&lt;$G$8,($G$8-ABS($Q65))*($Z65+$Z66)*0.5*($D$27+$D$28)*$D$5*1000,0))</f>
        <v>0</v>
      </c>
      <c r="AI66" s="1">
        <f>IF(AND($G$8&lt;ABS($Q66),$G$8&gt;ABS($Q65)),1,0)</f>
        <v>0</v>
      </c>
      <c r="AJ66" s="3">
        <f>MIN(IF(AI66=1,($S66-$S65)/(ABS($Q66)-ABS($Q65))*($G$8-ABS($Q65))+$S65,0),$D$7)</f>
        <v>0</v>
      </c>
      <c r="AK66" s="1">
        <f>IF(ABS($Q66)&lt;$G$9,$AA66,IF(ABS($Q65)&lt;$G$9,($G$9-ABS($Q65))*($Z65+$Z66)*0.5*($D$27+$D$28)*$D$5*1000,0))</f>
        <v>0</v>
      </c>
      <c r="AL66" s="1">
        <f>IF(AND($G$9&lt;ABS($Q66),$G$9&gt;ABS($Q65)),1,0)</f>
        <v>0</v>
      </c>
      <c r="AM66" s="3">
        <f>MIN(IF(AL66=1,($S66-$S65)/(ABS($Q66)-ABS($Q65))*($G$9-ABS($Q65))+$S65,0),$D$7)</f>
        <v>0</v>
      </c>
      <c r="AN66" s="1">
        <f>IF(ABS($Q66)&lt;$G$10,$AA66,IF(ABS($Q65)&lt;$G$10,($G$10-ABS($Q65))*($Z65+$Z66)*0.5*($D$27+$D$28)*$D$5*1000,0))</f>
        <v>0</v>
      </c>
      <c r="AO66" s="1">
        <f>IF(AND($G$10&lt;ABS($Q66),$G$10&gt;ABS($Q65)),1,0)</f>
        <v>0</v>
      </c>
      <c r="AP66" s="3">
        <f>MIN(IF(AO66=1,($S66-$S65)/(ABS($Q66)-ABS($Q65))*($G$10-ABS($Q65))+$S65,0),$D$7)</f>
        <v>0</v>
      </c>
      <c r="AQ66" s="1">
        <f>IF(ABS($Q66)&lt;$G$11,$AA66,IF(ABS($Q65)&lt;$G$11,($G$11-ABS($Q65))*($Z65+$Z66)*0.5*($D$27+$D$28)*$D$5*1000,0))</f>
        <v>0</v>
      </c>
      <c r="AR66" s="1">
        <f>IF(AND($G$11&lt;ABS($Q66),$G$11&gt;ABS($Q65)),1,0)</f>
        <v>0</v>
      </c>
      <c r="AS66" s="3">
        <f>MIN(IF(AR66=1,($S66-$S65)/(ABS($Q66)-ABS($Q65))*($G$11-ABS($Q65))+$S65,0),$D$7)</f>
        <v>0</v>
      </c>
      <c r="AT66" s="1">
        <f>IF(ABS($Q66)&lt;$G$12,$AA66,IF(ABS($Q65)&lt;$G$12,($G$12-ABS($Q65))*($Z65+$Z66)*0.5*($D$27+$D$28)*$D$5*1000,0))</f>
        <v>0</v>
      </c>
      <c r="AU66" s="1">
        <f>IF(AND($G$12&lt;ABS($Q66),$G$12&gt;ABS($Q65)),1,0)</f>
        <v>0</v>
      </c>
      <c r="AV66" s="3">
        <f>MIN(IF(AU66=1,($S66-$S65)/(ABS($Q66)-ABS($Q65))*($G$12-ABS($Q65))+$S65,0),$D$7)</f>
        <v>0</v>
      </c>
      <c r="AW66" s="1">
        <f>IF(ABS($Q66)&lt;$G$13,$AA66,IF(ABS($Q65)&lt;$G$13,($G$13-ABS($Q65))*($Z65+$Z66)*0.5*($D$27+$D$28)*$D$5*1000,0))</f>
        <v>0</v>
      </c>
      <c r="AX66" s="1">
        <f>IF(AND($G$13&lt;ABS($Q66),$G$13&gt;ABS($Q65)),1,0)</f>
        <v>0</v>
      </c>
      <c r="AY66" s="3">
        <f>MIN(IF(AX66=1,($S66-$S65)/(ABS($Q66)-ABS($Q65))*($G$13-ABS($Q65))+$S65,0),$D$7)</f>
        <v>0</v>
      </c>
      <c r="AZ66" s="1">
        <f>IF(ABS($Q66)&lt;$G$14,$AA66,IF(ABS($Q65)&lt;$G$14,($G$14-ABS($Q65))*($Z65+$Z66)*0.5*($D$27+$D$28)*$D$5*1000,0))</f>
        <v>0</v>
      </c>
      <c r="BA66" s="1">
        <f>IF(AND($G$14&lt;ABS($Q66),$G$14&gt;ABS($Q65)),1,0)</f>
        <v>0</v>
      </c>
      <c r="BB66" s="3">
        <f>MIN(IF(BA66=1,($S66-$S65)/(ABS($Q66)-ABS($Q65))*($G$14-ABS($Q65))+$S65,0),$D$7)</f>
        <v>0</v>
      </c>
      <c r="BC66" s="1">
        <f>IF(ABS($Q66)&lt;G$15,$AA66,IF(ABS($Q65)&lt;G$15,(G$15-ABS($Q65))*($Z65+$Z66)*0.5*($D$27+$D$28)*$D$5*1000,0))</f>
        <v>0</v>
      </c>
      <c r="BD66" s="1">
        <f>IF(AND(G$15&lt;ABS($Q66),G$15&gt;ABS($Q65)),1,0)</f>
        <v>0</v>
      </c>
      <c r="BE66" s="3">
        <f>MIN(IF(BD66=1,($S66-$S65)/(ABS($Q66)-ABS($Q65))*(G$15-ABS($Q65))+$S65,0),$D$7)</f>
        <v>0</v>
      </c>
      <c r="BF66" s="1">
        <f>IF(ABS($Q66)&lt;G$16,$AA66,IF(ABS($Q65)&lt;G$16,(G$16-ABS($Q65))*($Z65+$Z66)*0.5*($D$27+$D$28)*$D$5*1000,0))</f>
        <v>0</v>
      </c>
      <c r="BG66" s="1">
        <f>IF(AND(G$16&lt;ABS($Q66),G$16&gt;ABS($Q65)),1,0)</f>
        <v>0</v>
      </c>
      <c r="BH66" s="3">
        <f>MIN(IF(BG66=1,($S66-$S65)/(ABS($Q66)-ABS($Q65))*(G$16-ABS($Q65))+$S65,0),$D$7)</f>
        <v>0</v>
      </c>
      <c r="BI66" s="1">
        <f>IF(ABS($Q66)&lt;G$17,$AA66,IF(ABS($Q65)&lt;G$17,(G$17-ABS($Q65))*($Z65+$Z66)*0.5*($D$27+$D$28)*$D$5*1000,0))</f>
        <v>0</v>
      </c>
      <c r="BJ66" s="1">
        <f>IF(AND(G$17&lt;ABS($Q66),G$17&gt;ABS($Q65)),1,0)</f>
        <v>0</v>
      </c>
      <c r="BK66" s="3">
        <f>MIN(IF(BJ66=1,($S66-$S65)/(ABS($Q66)-ABS($Q65))*(G$17-ABS($Q65))+$S65,0),$D$7)</f>
        <v>0</v>
      </c>
      <c r="BL66" s="1">
        <f>IF(ABS($Q66)&lt;G$18,$AA66,IF(ABS($Q65)&lt;G$18,(G$18-ABS($Q65))*($Z65+$Z66)*0.5*($D$27+$D$28)*$D$5*1000,0))</f>
        <v>0</v>
      </c>
      <c r="BM66" s="1">
        <f>IF(AND(G$18&lt;ABS($Q66),G$18&gt;ABS($Q65)),1,0)</f>
        <v>0</v>
      </c>
      <c r="BN66" s="3">
        <f>MIN(IF(BM66=1,($S66-$S65)/(ABS($Q66)-ABS($Q65))*(G$18-ABS($Q65))+$S65,0),$D$7)</f>
        <v>0</v>
      </c>
      <c r="BO66" s="1">
        <f>IF(ABS($Q66)&lt;G$19,$AA66,IF(ABS($Q65)&lt;G$19,(G$19-ABS($Q65))*($Z65+$Z66)*0.5*($D$27+$D$28)*$D$5*1000,0))</f>
        <v>0</v>
      </c>
      <c r="BP66" s="1">
        <f>IF(AND(G$19&lt;ABS($Q66),G$19&gt;ABS($Q65)),1,0)</f>
        <v>0</v>
      </c>
      <c r="BQ66" s="3">
        <f>MIN(IF(BP66=1,($S66-$S65)/(ABS($Q66)-ABS($Q65))*(G$19-ABS($Q65))+$S65,0),$D$7)</f>
        <v>0</v>
      </c>
      <c r="BR66" s="1">
        <f>IF(ABS($Q66)&lt;G$20,$AA66,IF(ABS($Q65)&lt;G$20,(G$20-ABS($Q65))*($Z65+$Z66)*0.5*($D$27+$D$28)*$D$5*1000,0))</f>
        <v>0</v>
      </c>
      <c r="BS66" s="1">
        <f>IF(AND(G$20&lt;ABS($Q66),G$20&gt;ABS($Q65)),1,0)</f>
        <v>0</v>
      </c>
      <c r="BT66" s="3">
        <f>MIN(IF(BS66=1,($S66-$S65)/(ABS($Q66)-ABS($Q65))*(G$20-ABS($Q65))+$S65,0),$D$7)</f>
        <v>0</v>
      </c>
      <c r="BU66" s="1">
        <f>IF(ABS($Q66)&lt;G$21,$AA66,IF(ABS($Q65)&lt;G$21,(G$21-ABS($Q65))*($Z65+$Z66)*0.5*($D$27+$D$28)*$D$5*1000,0))</f>
        <v>0</v>
      </c>
      <c r="BV66" s="1">
        <f>IF(AND(G$21&lt;ABS($Q66),G$21&gt;ABS($Q65)),1,0)</f>
        <v>0</v>
      </c>
      <c r="BW66" s="3">
        <f>MIN(IF(BV66=1,($S66-$S65)/(ABS($Q66)-ABS($Q65))*(G$21-ABS($Q65))+$S65,0),$D$7)</f>
        <v>0</v>
      </c>
      <c r="BX66" s="1">
        <f>IF(ABS($Q66)&lt;G$22,$AA66,IF(ABS($Q65)&lt;G$22,(G$22-ABS($Q65))*($Z65+$Z66)*0.5*($D$27+$D$28)*$D$5*1000,0))</f>
        <v>0</v>
      </c>
      <c r="BY66" s="1">
        <f>IF(AND(G$22&lt;ABS($Q66),G$22&gt;ABS($Q65)),1,0)</f>
        <v>0</v>
      </c>
      <c r="BZ66" s="3">
        <f>MIN(IF(BY66=1,($S66-$S65)/(ABS($Q66)-ABS($Q65))*(G$22-ABS($Q65))+$S65,0),$D$7)</f>
        <v>0</v>
      </c>
      <c r="CA66" s="1">
        <f>IF(ABS($Q66)&lt;G$23,$AA66,IF(ABS($Q65)&lt;G$23,(G$23-ABS($Q65))*($Z65+$Z66)*0.5*($D$27+$D$28)*$D$5*1000,0))</f>
        <v>0</v>
      </c>
      <c r="CB66" s="1">
        <f>IF(AND(G$23&lt;ABS($Q66),G$23&gt;ABS($Q65)),1,0)</f>
        <v>0</v>
      </c>
      <c r="CC66" s="3">
        <f>MIN(IF(CB66=1,($S66-$S65)/(ABS($Q66)-ABS($Q65))*(G$23-ABS($Q65))+$S65,0),$D$7)</f>
        <v>0</v>
      </c>
      <c r="CD66" s="1">
        <f>IF(ABS($Q66)&lt;G$24,$AA66,IF(ABS($Q65)&lt;G$24,(G$24-ABS($Q65))*($Z65+$Z66)*0.5*($D$27+$D$28)*$D$5*1000,0))</f>
        <v>0</v>
      </c>
      <c r="CE66" s="1">
        <f>IF(AND(G$24&lt;ABS($Q66),G$24&gt;ABS($Q65)),1,0)</f>
        <v>0</v>
      </c>
      <c r="CF66" s="3">
        <f>MIN(IF(CE66=1,($S66-$S65)/(ABS($Q66)-ABS($Q65))*(G$24-ABS($Q65))+$S65,0),$D$7)</f>
        <v>0</v>
      </c>
      <c r="CG66" s="1">
        <f>IF(ABS($Q66)&lt;G$25,$AA66,IF(ABS($Q65)&lt;G$25,(G$25-ABS($Q65))*($Z65+$Z66)*0.5*($D$27+$D$28)*$D$5*1000,0))</f>
        <v>0</v>
      </c>
      <c r="CH66" s="1">
        <f>IF(AND(G$25&lt;ABS($Q66),G$25&gt;ABS($Q65)),1,0)</f>
        <v>0</v>
      </c>
      <c r="CI66" s="3">
        <f>MIN(IF(CH66=1,($S66-$S65)/(ABS($Q66)-ABS($Q65))*(G$25-ABS($Q65))+$S65,0),$D$7)</f>
        <v>0</v>
      </c>
      <c r="CJ66" s="1">
        <f>IF(ABS($Q66)&lt;G$26,$AA66,IF(ABS($Q65)&lt;G$26,(G$26-ABS($Q65))*($Z65+$Z66)*0.5*($D$27+$D$28)*$D$5*1000,0))</f>
        <v>0</v>
      </c>
      <c r="CK66" s="1">
        <f>IF(AND(G$26&lt;ABS($Q66),G$26&gt;ABS($Q65)),1,0)</f>
        <v>0</v>
      </c>
      <c r="CL66" s="3">
        <f>MIN(IF(CK66=1,($S66-$S65)/(ABS($Q66)-ABS($Q65))*(G$26-ABS($Q65))+$S65,0),$D$7)</f>
        <v>0</v>
      </c>
      <c r="CM66" s="1">
        <f>IF(ABS($Q66)&lt;G$27,$AA66,IF(ABS($Q65)&lt;G$27,(G$27-ABS($Q65))*($Z65+$Z66)*0.5*($D$27+$D$28)*$D$5*1000,0))</f>
        <v>0</v>
      </c>
      <c r="CN66" s="1">
        <f>IF(AND(G$27&lt;ABS($Q66),G$27&gt;ABS($Q65)),1,0)</f>
        <v>0</v>
      </c>
      <c r="CO66" s="3">
        <f>MIN(IF(CN66=1,($S66-$S65)/(ABS($Q66)-ABS($Q65))*(G$27-ABS($Q65))+$S65,0),$D$7)</f>
        <v>0</v>
      </c>
      <c r="CP66" s="1">
        <f>IF(ABS($Q66)&lt;G$28,$AA66,IF(ABS($Q65)&lt;G$28,(G$28-ABS($Q65))*($Z65+$Z66)*0.5*($D$27+$D$28)*$D$5*1000,0))</f>
        <v>0</v>
      </c>
      <c r="CQ66" s="1">
        <f>IF(AND(G$28&lt;ABS($Q66),G$28&gt;ABS($Q65)),1,0)</f>
        <v>0</v>
      </c>
      <c r="CR66" s="3">
        <f>MIN(IF(CQ66=1,($S66-$S65)/(ABS($Q66)-ABS($Q65))*(G$28-ABS($Q65))+$S65,0),$D$7)</f>
        <v>0</v>
      </c>
      <c r="CS66" s="1">
        <f>IF(ABS($Q66)&lt;G$29,$AA66,IF(ABS($Q65)&lt;G$29,(G$29-ABS($Q65))*($Z65+$Z66)*0.5*($D$27+$D$28)*$D$5*1000,0))</f>
        <v>0</v>
      </c>
      <c r="CT66" s="1">
        <f>IF(AND(G$29&lt;ABS($Q66),G$29&gt;ABS($Q65)),1,0)</f>
        <v>0</v>
      </c>
      <c r="CU66" s="3">
        <f>MIN(IF(CT66=1,($S66-$S65)/(ABS($Q66)-ABS($Q65))*(G$29-ABS($Q65))+$S65,0),$D$7)</f>
        <v>0</v>
      </c>
      <c r="CV66" s="1">
        <f>IF(ABS($Q66)&lt;G$30,$AA66,IF(ABS($Q65)&lt;G$30,(G$30-ABS($Q65))*($Z65+$Z66)*0.5*($D$27+$D$28)*$D$5*1000,0))</f>
        <v>0</v>
      </c>
      <c r="CW66" s="1">
        <f>IF(AND(G$30&lt;ABS($Q66),G$30&gt;ABS($Q65)),1,0)</f>
        <v>0</v>
      </c>
      <c r="CX66" s="3">
        <f>MIN(IF(CW66=1,($S66-$S65)/(ABS($Q66)-ABS($Q65))*(G$30-ABS($Q65))+$S65,0),$D$7)</f>
        <v>0</v>
      </c>
      <c r="CY66" s="1">
        <f>IF(ABS($Q66)&lt;G$31,$AA66,IF(ABS($Q65)&lt;G$31,(G$31-ABS($Q65))*($Z65+$Z66)*0.5*($D$27+$D$28)*$D$5*1000,0))</f>
        <v>0</v>
      </c>
      <c r="CZ66" s="1">
        <f>IF(AND(G$31&lt;ABS($Q66),G$31&gt;ABS($Q65)),1,0)</f>
        <v>0</v>
      </c>
      <c r="DA66" s="3">
        <f>MIN(IF(CZ66=1,($S66-$S65)/(ABS($Q66)-ABS($Q65))*(G$31-ABS($Q65))+$S65,0),$D$7)</f>
        <v>0</v>
      </c>
      <c r="DB66" s="1">
        <f>IF(ABS($Q66)&lt;G$32,$AA66,IF(ABS($Q65)&lt;G$32,(G$32-ABS($Q65))*($Z65+$Z66)*0.5*($D$27+$D$28)*$D$5*1000,0))</f>
        <v>0</v>
      </c>
      <c r="DC66" s="1">
        <f>IF(AND(G$32&lt;ABS($Q66),G$32&gt;ABS($Q65)),1,0)</f>
        <v>0</v>
      </c>
      <c r="DD66" s="3">
        <f>MIN(IF(DC66=1,($S66-$S65)/(ABS($Q66)-ABS($Q65))*(G$32-ABS($Q65))+$S65,0),$D$7)</f>
        <v>0</v>
      </c>
      <c r="DE66" s="1">
        <f>IF(ABS($Q66)&lt;G$33,$AA66,IF(ABS($Q65)&lt;G$33,(G$33-ABS($Q65))*($Z65+$Z66)*0.5*($D$27+$D$28)*$D$5*1000,0))</f>
        <v>0</v>
      </c>
      <c r="DF66" s="1">
        <f>IF(AND(G$33&lt;ABS($Q66),G$33&gt;ABS($Q65)),1,0)</f>
        <v>0</v>
      </c>
      <c r="DG66" s="3">
        <f>MIN(IF(DF66=1,($S66-$S65)/(ABS($Q66)-ABS($Q65))*(G$33-ABS($Q65))+$S65,0),$D$7)</f>
        <v>0</v>
      </c>
      <c r="DH66" s="1">
        <f>IF(ABS($Q66)&lt;G$34,$AA66,IF(ABS($Q65)&lt;G$34,(G$34-ABS($Q65))*($Z65+$Z66)*0.5*($D$27+$D$28)*$D$5*1000,0))</f>
        <v>0</v>
      </c>
      <c r="DI66" s="1">
        <f>IF(AND(G$34&lt;ABS($Q66),G$34&gt;ABS($Q65)),1,0)</f>
        <v>0</v>
      </c>
      <c r="DJ66" s="3">
        <f>MIN(IF(DI66=1,($S66-$S65)/(ABS($Q66)-ABS($Q65))*(G$34-ABS($Q65))+$S65,0),$D$7)</f>
        <v>0</v>
      </c>
      <c r="DK66" s="1">
        <f>IF(ABS($Q66)&lt;G$35,$AA66,IF(ABS($Q65)&lt;G$35,(G$35-ABS($Q65))*($Z65+$Z66)*0.5*($D$27+$D$28)*$D$5*1000,0))</f>
        <v>0</v>
      </c>
      <c r="DL66" s="1">
        <f>IF(AND(G$35&lt;ABS($Q66),G$35&gt;ABS($Q65)),1,0)</f>
        <v>0</v>
      </c>
      <c r="DM66" s="3">
        <f>MIN(IF(DL66=1,($S66-$S65)/(ABS($Q66)-ABS($Q65))*(G$35-ABS($Q65))+$S65,0),$D$7)</f>
        <v>0</v>
      </c>
      <c r="DN66" s="1">
        <f>IF(ABS($Q66)&lt;G$36,$AA66,IF(ABS($Q65)&lt;G$36,(G$36-ABS($Q65))*($Z65+$Z66)*0.5*($D$27+$D$28)*$D$5*1000,0))</f>
        <v>0</v>
      </c>
      <c r="DO66" s="1">
        <f>IF(AND(G$36&lt;ABS($Q66),G$36&gt;ABS($Q65)),1,0)</f>
        <v>0</v>
      </c>
      <c r="DP66" s="3">
        <f>MIN(IF(DO66=1,($S66-$S65)/(ABS($Q66)-ABS($Q65))*(G$36-ABS($Q65))+$S65,0),$D$7)</f>
        <v>0</v>
      </c>
      <c r="DQ66" s="1">
        <f>IF(ABS($Q66)&lt;G$37,$AA66,IF(ABS($Q65)&lt;G$37,(G$37-ABS($Q65))*($Z65+$Z66)*0.5*($D$27+$D$28)*$D$5*1000,0))</f>
        <v>0</v>
      </c>
      <c r="DR66" s="1">
        <f>IF(AND(G$37&lt;ABS($Q66),G$37&gt;ABS($Q65)),1,0)</f>
        <v>0</v>
      </c>
      <c r="DS66" s="3">
        <f>MIN(IF(DR66=1,($S66-$S65)/(ABS($Q66)-ABS($Q65))*(G$37-ABS($Q65))+$S65,0),$D$7)</f>
        <v>0</v>
      </c>
      <c r="DT66" s="1">
        <f>IF(ABS($Q66)&lt;G$38,$AA66,IF(ABS($Q65)&lt;G$38,(G$38-ABS($Q65))*($Z65+$Z66)*0.5*($D$27+$D$28)*$D$5*1000,0))</f>
        <v>0</v>
      </c>
      <c r="DU66" s="1">
        <f>IF(AND(G$38&lt;ABS($Q66),G$38&gt;ABS($Q65)),1,0)</f>
        <v>0</v>
      </c>
      <c r="DV66" s="3">
        <f>MIN(IF(DU66=1,($S66-$S65)/(ABS($Q66)-ABS($Q65))*(G$38-ABS($Q65))+$S65,0),$D$7)</f>
        <v>0</v>
      </c>
      <c r="DW66" s="1">
        <f>IF(ABS($Q66)&lt;G$39,$AA66,IF(ABS($Q65)&lt;G$39,(G$39-ABS($Q65))*($Z65+$Z66)*0.5*($D$27+$D$28)*$D$5*1000,0))</f>
        <v>0</v>
      </c>
      <c r="DX66" s="1">
        <f>IF(AND(G$39&lt;ABS($Q66),G$39&gt;ABS($Q65)),1,0)</f>
        <v>0</v>
      </c>
      <c r="DY66" s="3">
        <f>MIN(IF(DX66=1,($S66-$S65)/(ABS($Q66)-ABS($Q65))*(G$39-ABS($Q65))+$S65,0),$D$7)</f>
        <v>0</v>
      </c>
      <c r="DZ66" s="1">
        <f>IF(ABS($Q66)&lt;G$40,$AA66,IF(ABS($Q65)&lt;G$40,(G$40-ABS($Q65))*($Z65+$Z66)*0.5*($D$27+$D$28)*$D$5*1000,0))</f>
        <v>0</v>
      </c>
      <c r="EA66" s="1">
        <f>IF(AND(G$40&lt;ABS($Q66),G$40&gt;ABS($Q65)),1,0)</f>
        <v>0</v>
      </c>
      <c r="EB66" s="3">
        <f>MIN(IF(EA66=1,($S66-$S65)/(ABS($Q66)-ABS($Q65))*(G$40-ABS($Q65))+$S65,0),$D$7)</f>
        <v>0</v>
      </c>
      <c r="EC66" s="1">
        <f>IF(ABS($Q66)&lt;G$41,$AA66,IF(ABS($Q65)&lt;G$41,(G$41-ABS($Q65))*($Z65+$Z66)*0.5*($D$27+$D$28)*$D$5*1000,0))</f>
        <v>0</v>
      </c>
      <c r="ED66" s="1">
        <f>IF(AND(G$41&lt;ABS($Q66),G$41&gt;ABS($Q65)),1,0)</f>
        <v>0</v>
      </c>
      <c r="EE66" s="3">
        <f>MIN(IF(ED66=1,($S66-$S65)/(ABS($Q66)-ABS($Q65))*(G$41-ABS($Q65))+$S65,0),$D$7)</f>
        <v>0</v>
      </c>
      <c r="EF66" s="1">
        <f>IF(ABS($Q66)&lt;G$42,$AA66,IF(ABS($Q65)&lt;G$42,(G$42-ABS($Q65))*($Z65+$Z66)*0.5*($D$27+$D$28)*$D$5*1000,0))</f>
        <v>0</v>
      </c>
      <c r="EG66" s="1">
        <f>IF(AND(G$42&lt;ABS($Q66),G$42&gt;ABS($Q65)),1,0)</f>
        <v>0</v>
      </c>
      <c r="EH66" s="3">
        <f>MIN(IF(EG66=1,($S66-$S65)/(ABS($Q66)-ABS($Q65))*(G$42-ABS($Q65))+$S65,0),$D$7)</f>
        <v>0</v>
      </c>
      <c r="EI66" s="1">
        <f>IF(ABS($Q66)&lt;G$43,$AA66,IF(ABS($Q65)&lt;G$43,(G$43-ABS($Q65))*($Z65+$Z66)*0.5*($D$27+$D$28)*$D$5*1000,0))</f>
        <v>0</v>
      </c>
      <c r="EJ66" s="1">
        <f>IF(AND(G$43&lt;ABS($Q66),G$43&gt;ABS($Q65)),1,0)</f>
        <v>0</v>
      </c>
      <c r="EK66" s="3">
        <f>MIN(IF(EJ66=1,($S66-$S65)/(ABS($Q66)-ABS($Q65))*(G$43-ABS($Q65))+$S65,0),$D$7)</f>
        <v>0</v>
      </c>
      <c r="EL66" s="1">
        <f>IF(ABS($Q66)&lt;G$44,$AA66,IF(ABS($Q65)&lt;G$44,(G$44-ABS($Q65))*($Z65+$Z66)*0.5*($D$27+$D$28)*$D$5*1000,0))</f>
        <v>0</v>
      </c>
      <c r="EM66" s="1">
        <f>IF(AND(G$44&lt;ABS($Q66),G$44&gt;ABS($Q65)),1,0)</f>
        <v>0</v>
      </c>
      <c r="EN66" s="3">
        <f>MIN(IF(EM66=1,($S66-$S65)/(ABS($Q66)-ABS($Q65))*(G$44-ABS($Q65))+$S65,0),$D$7)</f>
        <v>0</v>
      </c>
      <c r="EO66" s="1">
        <f>IF(ABS($Q66)&lt;G$45,$AA66,IF(ABS($Q65)&lt;G$45,(G$45-ABS($Q65))*($Z65+$Z66)*0.5*($D$27+$D$28)*$D$5*1000,0))</f>
        <v>0</v>
      </c>
      <c r="EP66" s="1">
        <f>IF(AND(G$45&lt;ABS($Q66),G$45&gt;ABS($Q65)),1,0)</f>
        <v>0</v>
      </c>
      <c r="EQ66" s="3">
        <f>MIN(IF(EP66=1,($S66-$S65)/(ABS($Q66)-ABS($Q65))*(G$45-ABS($Q65))+$S65,0),$D$7)</f>
        <v>0</v>
      </c>
      <c r="ER66" s="1">
        <f>IF(ABS($Q66)&lt;G$46,$AA66,IF(ABS($Q65)&lt;G$46,(G$46-ABS($Q65))*($Z65+$Z66)*0.5*($D$27+$D$28)*$D$5*1000,0))</f>
        <v>0</v>
      </c>
      <c r="ES66" s="1">
        <f>IF(AND(G$46&lt;ABS($Q66),G$46&gt;ABS($Q65)),1,0)</f>
        <v>0</v>
      </c>
      <c r="ET66" s="3">
        <f>MIN(IF(ES66=1,($S66-$S65)/(ABS($Q66)-ABS($Q65))*(G$46-ABS($Q65))+$S65,0),$D$7)</f>
        <v>0</v>
      </c>
      <c r="EU66" s="1">
        <f>IF(ABS($Q66)&lt;G$47,$AA66,IF(ABS($Q65)&lt;G$47,(G$47-ABS($Q65))*($Z65+$Z66)*0.5*($D$27+$D$28)*$D$5*1000,0))</f>
        <v>0</v>
      </c>
      <c r="EV66" s="1">
        <f>IF(AND(G$47&lt;ABS($Q66),G$47&gt;ABS($Q65)),1,0)</f>
        <v>0</v>
      </c>
      <c r="EW66" s="3">
        <f>MIN(IF(EV66=1,($S66-$S65)/(ABS($Q66)-ABS($Q65))*(G$47-ABS($Q65))+$S65,0),$D$7)</f>
        <v>0</v>
      </c>
      <c r="EX66" s="1">
        <f>IF(ABS($Q66)&lt;G$48,$AA66,IF(ABS($Q65)&lt;G$48,(G$48-ABS($Q65))*($Z65+$Z66)*0.5*($D$27+$D$28)*$D$5*1000,0))</f>
        <v>0</v>
      </c>
      <c r="EY66" s="1">
        <f>IF(AND(G$48&lt;ABS($Q66),G$48&gt;ABS($Q65)),1,0)</f>
        <v>0</v>
      </c>
      <c r="EZ66" s="3">
        <f>MIN(IF(EY66=1,($S66-$S65)/(ABS($Q66)-ABS($Q65))*(G$48-ABS($Q65))+$S65,0),$D$7)</f>
        <v>0</v>
      </c>
      <c r="FA66" s="1">
        <f>IF(ABS($Q66)&lt;G$49,$AA66,IF(ABS($Q65)&lt;G$49,(G$49-ABS($Q65))*($Z65+$Z66)*0.5*($D$27+$D$28)*$D$5*1000,0))</f>
        <v>0</v>
      </c>
      <c r="FB66" s="1">
        <f>IF(AND(G$49&lt;ABS($Q66),G$49&gt;ABS($Q65)),1,0)</f>
        <v>0</v>
      </c>
      <c r="FC66" s="3">
        <f>MIN(IF(FB66=1,($S66-$S65)/(ABS($Q66)-ABS($Q65))*(G$49-ABS($Q65))+$S65,0),$D$7)</f>
        <v>0</v>
      </c>
      <c r="FD66" s="1">
        <f>IF(ABS($Q66)&lt;G$50,$AA66,IF(ABS($Q65)&lt;G$50,(G$50-ABS($Q65))*($Z65+$Z66)*0.5*($D$27+$D$28)*$D$5*1000,0))</f>
        <v>0</v>
      </c>
      <c r="FE66" s="1">
        <f>IF(AND(G$50&lt;ABS($Q66),G$50&gt;ABS($Q65)),1,0)</f>
        <v>0</v>
      </c>
      <c r="FF66" s="3">
        <f>MIN(IF(FE66=1,($S66-$S65)/(ABS($Q66)-ABS($Q65))*(G$50-ABS($Q65))+$S65,0),$D$7)</f>
        <v>0</v>
      </c>
      <c r="FG66" s="1">
        <f>IF(ABS($Q66)&lt;G$51,$AA66,IF(ABS($Q65)&lt;G$51,(G$51-ABS($Q65))*($Z65+$Z66)*0.5*($D$27+$D$28)*$D$5*1000,0))</f>
        <v>0</v>
      </c>
      <c r="FH66" s="1">
        <f>IF(AND(G$51&lt;ABS($Q66),G$51&gt;ABS($Q65)),1,0)</f>
        <v>0</v>
      </c>
      <c r="FI66" s="3">
        <f>MIN(IF(FH66=1,($S66-$S65)/(ABS($Q66)-ABS($Q65))*(G$51-ABS($Q65))+$S65,0),$D$7)</f>
        <v>0</v>
      </c>
      <c r="FJ66" s="1">
        <f>IF(ABS($Q66)&lt;G$52,$AA66,IF(ABS($Q65)&lt;G$52,(G$52-ABS($Q65))*($Z65+$Z66)*0.5*($D$27+$D$28)*$D$5*1000,0))</f>
        <v>0</v>
      </c>
      <c r="FK66" s="1">
        <f>IF(AND(G$52&lt;ABS($Q66),G$52&gt;ABS($Q65)),1,0)</f>
        <v>0</v>
      </c>
      <c r="FL66" s="3">
        <f>MIN(IF(FK66=1,($S66-$S65)/(ABS($Q66)-ABS($Q65))*(G$52-ABS($Q65))+$S65,0),$D$7)</f>
        <v>0</v>
      </c>
      <c r="FM66" s="1">
        <f>IF(ABS($Q66)&lt;G$53,$AA66,IF(ABS($Q65)&lt;G$53,(G$53-ABS($Q65))*($Z65+$Z66)*0.5*($D$27+$D$28)*$D$5*1000,0))</f>
        <v>0</v>
      </c>
      <c r="FN66" s="1">
        <f>IF(AND(G$53&lt;ABS($Q66),G$53&gt;ABS($Q65)),1,0)</f>
        <v>0</v>
      </c>
      <c r="FO66" s="3">
        <f>MIN(IF(FN66=1,($S66-$S65)/(ABS($Q66)-ABS($Q65))*(G$53-ABS($Q65))+$S65,0),$D$7)</f>
        <v>0</v>
      </c>
      <c r="FP66" s="1">
        <f>IF(ABS($Q66)&lt;G$54,$AA66,IF(ABS($Q65)&lt;G$54,(G$54-ABS($Q65))*($Z65+$Z66)*0.5*($D$27+$D$28)*$D$5*1000,0))</f>
        <v>0</v>
      </c>
      <c r="FQ66" s="1">
        <f>IF(AND(G$54&lt;ABS($Q66),G$54&gt;ABS($Q65)),1,0)</f>
        <v>0</v>
      </c>
      <c r="FR66" s="3">
        <f>MIN(IF(FQ66=1,($S66-$S65)/(ABS($Q66)-ABS($Q65))*(G$54-ABS($Q65))+$S65,0),$D$7)</f>
        <v>0</v>
      </c>
      <c r="FS66" s="1">
        <f>IF(ABS($Q66)&lt;G$55,$AA66,IF(ABS($Q65)&lt;G$55,(G$55-ABS($Q65))*($Z65+$Z66)*0.5*($D$27+$D$28)*$D$5*1000,0))</f>
        <v>0</v>
      </c>
      <c r="FT66" s="1">
        <f>IF(AND(G$55&lt;ABS($Q66),G$55&gt;ABS($Q65)),1,0)</f>
        <v>0</v>
      </c>
      <c r="FU66" s="3">
        <f>MIN(IF(FT66=1,($S66-$S65)/(ABS($Q66)-ABS($Q65))*(G$55-ABS($Q65))+$S65,0),$D$7)</f>
        <v>0</v>
      </c>
      <c r="FV66" s="1" t="e">
        <f>IF(ABS($Q66)&lt;#REF!,$AA66,IF(ABS($Q65)&lt;#REF!,(#REF!-ABS($Q65))*($Z65+$Z66)*0.5*($D$27+$D$28)*$D$5*1000,0))</f>
        <v>#REF!</v>
      </c>
      <c r="FW66" s="1" t="e">
        <f>IF(AND(#REF!&lt;ABS($Q66),#REF!&gt;ABS($Q65)),1,0)</f>
        <v>#REF!</v>
      </c>
      <c r="FX66" s="3" t="e">
        <f>MIN(IF(FW66=1,($S66-$S65)/(ABS($Q66)-ABS($Q65))*(#REF!-ABS($Q65))+$S65,0),$D$7)</f>
        <v>#REF!</v>
      </c>
    </row>
    <row r="67" spans="1:180" x14ac:dyDescent="0.3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23"/>
      <c r="N67" s="23"/>
      <c r="O67" s="23"/>
      <c r="P67" s="4"/>
      <c r="Q67" s="4"/>
      <c r="R67" s="4"/>
      <c r="S67" s="4"/>
      <c r="T67" s="4"/>
      <c r="U67" s="4"/>
      <c r="V67" s="4"/>
      <c r="W67" s="4"/>
      <c r="X67" s="4"/>
      <c r="Y67" s="4"/>
      <c r="Z67" s="3">
        <f t="shared" si="7"/>
        <v>0.2</v>
      </c>
      <c r="AA67" s="3"/>
      <c r="AB67" s="1"/>
      <c r="AC67" s="2"/>
      <c r="AD67" s="2"/>
      <c r="AE67" s="1"/>
      <c r="AF67" s="2"/>
      <c r="AG67" s="2"/>
      <c r="AH67" s="1"/>
      <c r="AI67" s="2"/>
      <c r="AJ67" s="2"/>
      <c r="AK67" s="1"/>
      <c r="AL67" s="2"/>
      <c r="AM67" s="2"/>
      <c r="AN67" s="1"/>
      <c r="AO67" s="2"/>
      <c r="AP67" s="2"/>
      <c r="AQ67" s="1"/>
      <c r="AR67" s="2"/>
      <c r="AS67" s="2"/>
      <c r="AT67" s="1"/>
      <c r="AU67" s="2"/>
      <c r="AV67" s="2"/>
      <c r="AW67" s="1"/>
      <c r="AX67" s="2"/>
      <c r="AY67" s="2"/>
      <c r="AZ67" s="1"/>
      <c r="BA67" s="2"/>
      <c r="BB67" s="2"/>
      <c r="BC67" s="1"/>
      <c r="BD67" s="2"/>
      <c r="BE67" s="2"/>
      <c r="BF67" s="1"/>
      <c r="BG67" s="2"/>
      <c r="BH67" s="2"/>
      <c r="BI67" s="1"/>
      <c r="BJ67" s="2"/>
      <c r="BK67" s="2"/>
      <c r="BL67" s="1"/>
      <c r="BM67" s="2"/>
      <c r="BN67" s="2"/>
      <c r="BO67" s="1"/>
      <c r="BP67" s="2"/>
      <c r="BQ67" s="2"/>
      <c r="BR67" s="1"/>
      <c r="BS67" s="2"/>
      <c r="BT67" s="2"/>
      <c r="BU67" s="1"/>
      <c r="BV67" s="2"/>
      <c r="BW67" s="2"/>
      <c r="BX67" s="1"/>
      <c r="BY67" s="2"/>
      <c r="BZ67" s="2"/>
      <c r="CA67" s="1"/>
      <c r="CB67" s="2"/>
      <c r="CC67" s="2"/>
      <c r="CD67" s="1"/>
      <c r="CE67" s="2"/>
      <c r="CF67" s="2"/>
      <c r="CG67" s="1"/>
      <c r="CH67" s="2"/>
      <c r="CI67" s="2"/>
      <c r="CJ67" s="1"/>
      <c r="CK67" s="2"/>
      <c r="CL67" s="2"/>
      <c r="CM67" s="1"/>
      <c r="CN67" s="2"/>
      <c r="CO67" s="2"/>
      <c r="CP67" s="1"/>
      <c r="CQ67" s="2"/>
      <c r="CR67" s="2"/>
      <c r="CS67" s="1"/>
      <c r="CT67" s="2"/>
      <c r="CU67" s="2"/>
      <c r="CV67" s="1"/>
      <c r="CW67" s="2"/>
      <c r="CX67" s="2"/>
      <c r="CY67" s="1"/>
      <c r="CZ67" s="2"/>
      <c r="DA67" s="2"/>
      <c r="DB67" s="1"/>
      <c r="DC67" s="2"/>
      <c r="DD67" s="2"/>
      <c r="DE67" s="1"/>
      <c r="DF67" s="2"/>
      <c r="DG67" s="2"/>
      <c r="DH67" s="1"/>
      <c r="DI67" s="2"/>
      <c r="DJ67" s="2"/>
      <c r="DK67" s="1"/>
      <c r="DL67" s="2"/>
      <c r="DM67" s="2"/>
      <c r="DN67" s="1"/>
      <c r="DO67" s="2"/>
      <c r="DP67" s="2"/>
      <c r="DQ67" s="1"/>
      <c r="DR67" s="2"/>
      <c r="DS67" s="2"/>
      <c r="DT67" s="1"/>
      <c r="DU67" s="2"/>
      <c r="DV67" s="2"/>
      <c r="DW67" s="1"/>
      <c r="DX67" s="2"/>
      <c r="DY67" s="2"/>
      <c r="DZ67" s="1"/>
      <c r="EA67" s="2"/>
      <c r="EB67" s="2"/>
      <c r="EC67" s="1"/>
      <c r="ED67" s="2"/>
      <c r="EE67" s="2"/>
      <c r="EF67" s="1"/>
      <c r="EG67" s="2"/>
      <c r="EH67" s="2"/>
      <c r="EI67" s="1"/>
      <c r="EJ67" s="2"/>
      <c r="EK67" s="2"/>
      <c r="EL67" s="1"/>
      <c r="EM67" s="2"/>
      <c r="EN67" s="2"/>
      <c r="EO67" s="1"/>
      <c r="EP67" s="2"/>
      <c r="EQ67" s="2"/>
      <c r="ER67" s="1"/>
      <c r="ES67" s="2"/>
      <c r="ET67" s="2"/>
      <c r="EU67" s="1"/>
      <c r="EV67" s="2"/>
      <c r="EW67" s="2"/>
      <c r="EX67" s="1"/>
      <c r="EY67" s="2"/>
      <c r="EZ67" s="2"/>
      <c r="FA67" s="1"/>
      <c r="FB67" s="2"/>
      <c r="FC67" s="2"/>
      <c r="FD67" s="1"/>
      <c r="FE67" s="2"/>
      <c r="FF67" s="2"/>
      <c r="FG67" s="1"/>
      <c r="FH67" s="2"/>
      <c r="FI67" s="2"/>
      <c r="FJ67" s="1"/>
      <c r="FK67" s="2"/>
      <c r="FL67" s="2"/>
      <c r="FM67" s="1"/>
      <c r="FN67" s="2"/>
      <c r="FO67" s="2"/>
      <c r="FP67" s="1"/>
      <c r="FQ67" s="2"/>
      <c r="FR67" s="2"/>
      <c r="FS67" s="1"/>
      <c r="FT67" s="2"/>
      <c r="FU67" s="2"/>
      <c r="FV67" s="1"/>
      <c r="FW67" s="2"/>
      <c r="FX67" s="2"/>
    </row>
    <row r="68" spans="1:180" x14ac:dyDescent="0.3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23"/>
      <c r="N68" s="23"/>
      <c r="O68" s="23"/>
      <c r="P68" s="4"/>
      <c r="Q68" s="4"/>
      <c r="R68" s="4"/>
      <c r="S68" s="4"/>
      <c r="T68" s="4"/>
      <c r="U68" s="4"/>
      <c r="V68" s="4"/>
      <c r="W68" s="4"/>
      <c r="X68" s="4"/>
      <c r="Y68" s="4"/>
      <c r="Z68" s="3">
        <f t="shared" si="7"/>
        <v>0.2</v>
      </c>
      <c r="AA68" s="1">
        <f>$R67*($Z68+$Z67)*0.5*($D$27+$D$28)*1000*$D$5</f>
        <v>0</v>
      </c>
      <c r="AB68" s="1">
        <f>IF(ABS($Q68)&lt;$G$6,$AA68,IF(ABS($Q67)&lt;$G$6,($G$6-ABS($Q67))*($Z67+$Z68)*0.5*($D$27+$D$28)*$D$5*1000,0))</f>
        <v>0</v>
      </c>
      <c r="AC68" s="1">
        <f>IF(AND($G$6&lt;ABS($Q68),$G$6&gt;ABS($Q67)),1,0)</f>
        <v>0</v>
      </c>
      <c r="AD68" s="3">
        <f>MIN(IF(AC68=1,($S68-$S67)/(ABS($Q68)-ABS($Q67))*($G$6-ABS($Q67))+$S67,0),$D$7)</f>
        <v>0</v>
      </c>
      <c r="AE68" s="1">
        <f>IF(ABS($Q68)&lt;$G$7,$AA68,IF(ABS($Q67)&lt;$G$7,($G$7-ABS($Q67))*($Z67+$Z68)*0.5*($D$27+$D$28)*$D$5*1000,0))</f>
        <v>0</v>
      </c>
      <c r="AF68" s="1">
        <f>IF(AND($G$7&lt;ABS($Q68),$G$7&gt;ABS($Q67)),1,0)</f>
        <v>0</v>
      </c>
      <c r="AG68" s="3">
        <f>MIN(IF(AF68=1,($S68-$S67)/(ABS($Q68)-ABS($Q67))*($G$7-ABS($Q67))+$S67,0),$D$7)</f>
        <v>0</v>
      </c>
      <c r="AH68" s="1">
        <f>IF(ABS($Q68)&lt;$G$8,$AA68,IF(ABS($Q67)&lt;$G$8,($G$8-ABS($Q67))*($Z67+$Z68)*0.5*($D$27+$D$28)*$D$5*1000,0))</f>
        <v>0</v>
      </c>
      <c r="AI68" s="1">
        <f>IF(AND($G$8&lt;ABS($Q68),$G$8&gt;ABS($Q67)),1,0)</f>
        <v>0</v>
      </c>
      <c r="AJ68" s="3">
        <f>MIN(IF(AI68=1,($S68-$S67)/(ABS($Q68)-ABS($Q67))*($G$8-ABS($Q67))+$S67,0),$D$7)</f>
        <v>0</v>
      </c>
      <c r="AK68" s="1">
        <f>IF(ABS($Q68)&lt;$G$9,$AA68,IF(ABS($Q67)&lt;$G$9,($G$9-ABS($Q67))*($Z67+$Z68)*0.5*($D$27+$D$28)*$D$5*1000,0))</f>
        <v>0</v>
      </c>
      <c r="AL68" s="1">
        <f>IF(AND($G$9&lt;ABS($Q68),$G$9&gt;ABS($Q67)),1,0)</f>
        <v>0</v>
      </c>
      <c r="AM68" s="3">
        <f>MIN(IF(AL68=1,($S68-$S67)/(ABS($Q68)-ABS($Q67))*($G$9-ABS($Q67))+$S67,0),$D$7)</f>
        <v>0</v>
      </c>
      <c r="AN68" s="1">
        <f>IF(ABS($Q68)&lt;$G$10,$AA68,IF(ABS($Q67)&lt;$G$10,($G$10-ABS($Q67))*($Z67+$Z68)*0.5*($D$27+$D$28)*$D$5*1000,0))</f>
        <v>0</v>
      </c>
      <c r="AO68" s="1">
        <f>IF(AND($G$10&lt;ABS($Q68),$G$10&gt;ABS($Q67)),1,0)</f>
        <v>0</v>
      </c>
      <c r="AP68" s="3">
        <f>MIN(IF(AO68=1,($S68-$S67)/(ABS($Q68)-ABS($Q67))*($G$10-ABS($Q67))+$S67,0),$D$7)</f>
        <v>0</v>
      </c>
      <c r="AQ68" s="1">
        <f>IF(ABS($Q68)&lt;$G$11,$AA68,IF(ABS($Q67)&lt;$G$11,($G$11-ABS($Q67))*($Z67+$Z68)*0.5*($D$27+$D$28)*$D$5*1000,0))</f>
        <v>0</v>
      </c>
      <c r="AR68" s="1">
        <f>IF(AND($G$11&lt;ABS($Q68),$G$11&gt;ABS($Q67)),1,0)</f>
        <v>0</v>
      </c>
      <c r="AS68" s="3">
        <f>MIN(IF(AR68=1,($S68-$S67)/(ABS($Q68)-ABS($Q67))*($G$11-ABS($Q67))+$S67,0),$D$7)</f>
        <v>0</v>
      </c>
      <c r="AT68" s="1">
        <f>IF(ABS($Q68)&lt;$G$12,$AA68,IF(ABS($Q67)&lt;$G$12,($G$12-ABS($Q67))*($Z67+$Z68)*0.5*($D$27+$D$28)*$D$5*1000,0))</f>
        <v>0</v>
      </c>
      <c r="AU68" s="1">
        <f>IF(AND($G$12&lt;ABS($Q68),$G$12&gt;ABS($Q67)),1,0)</f>
        <v>0</v>
      </c>
      <c r="AV68" s="3">
        <f>MIN(IF(AU68=1,($S68-$S67)/(ABS($Q68)-ABS($Q67))*($G$12-ABS($Q67))+$S67,0),$D$7)</f>
        <v>0</v>
      </c>
      <c r="AW68" s="1">
        <f>IF(ABS($Q68)&lt;$G$13,$AA68,IF(ABS($Q67)&lt;$G$13,($G$13-ABS($Q67))*($Z67+$Z68)*0.5*($D$27+$D$28)*$D$5*1000,0))</f>
        <v>0</v>
      </c>
      <c r="AX68" s="1">
        <f>IF(AND($G$13&lt;ABS($Q68),$G$13&gt;ABS($Q67)),1,0)</f>
        <v>0</v>
      </c>
      <c r="AY68" s="3">
        <f>MIN(IF(AX68=1,($S68-$S67)/(ABS($Q68)-ABS($Q67))*($G$13-ABS($Q67))+$S67,0),$D$7)</f>
        <v>0</v>
      </c>
      <c r="AZ68" s="1">
        <f>IF(ABS($Q68)&lt;$G$14,$AA68,IF(ABS($Q67)&lt;$G$14,($G$14-ABS($Q67))*($Z67+$Z68)*0.5*($D$27+$D$28)*$D$5*1000,0))</f>
        <v>0</v>
      </c>
      <c r="BA68" s="1">
        <f>IF(AND($G$14&lt;ABS($Q68),$G$14&gt;ABS($Q67)),1,0)</f>
        <v>0</v>
      </c>
      <c r="BB68" s="3">
        <f>MIN(IF(BA68=1,($S68-$S67)/(ABS($Q68)-ABS($Q67))*($G$14-ABS($Q67))+$S67,0),$D$7)</f>
        <v>0</v>
      </c>
      <c r="BC68" s="1">
        <f>IF(ABS($Q68)&lt;G$15,$AA68,IF(ABS($Q67)&lt;G$15,(G$15-ABS($Q67))*($Z67+$Z68)*0.5*($D$27+$D$28)*$D$5*1000,0))</f>
        <v>0</v>
      </c>
      <c r="BD68" s="1">
        <f>IF(AND(G$15&lt;ABS($Q68),G$15&gt;ABS($Q67)),1,0)</f>
        <v>0</v>
      </c>
      <c r="BE68" s="3">
        <f>MIN(IF(BD68=1,($S68-$S67)/(ABS($Q68)-ABS($Q67))*(G$15-ABS($Q67))+$S67,0),$D$7)</f>
        <v>0</v>
      </c>
      <c r="BF68" s="1">
        <f>IF(ABS($Q68)&lt;G$16,$AA68,IF(ABS($Q67)&lt;G$16,(G$16-ABS($Q67))*($Z67+$Z68)*0.5*($D$27+$D$28)*$D$5*1000,0))</f>
        <v>0</v>
      </c>
      <c r="BG68" s="1">
        <f>IF(AND(G$16&lt;ABS($Q68),G$16&gt;ABS($Q67)),1,0)</f>
        <v>0</v>
      </c>
      <c r="BH68" s="3">
        <f>MIN(IF(BG68=1,($S68-$S67)/(ABS($Q68)-ABS($Q67))*(G$16-ABS($Q67))+$S67,0),$D$7)</f>
        <v>0</v>
      </c>
      <c r="BI68" s="1">
        <f>IF(ABS($Q68)&lt;G$17,$AA68,IF(ABS($Q67)&lt;G$17,(G$17-ABS($Q67))*($Z67+$Z68)*0.5*($D$27+$D$28)*$D$5*1000,0))</f>
        <v>0</v>
      </c>
      <c r="BJ68" s="1">
        <f>IF(AND(G$17&lt;ABS($Q68),G$17&gt;ABS($Q67)),1,0)</f>
        <v>0</v>
      </c>
      <c r="BK68" s="3">
        <f>MIN(IF(BJ68=1,($S68-$S67)/(ABS($Q68)-ABS($Q67))*(G$17-ABS($Q67))+$S67,0),$D$7)</f>
        <v>0</v>
      </c>
      <c r="BL68" s="1">
        <f>IF(ABS($Q68)&lt;G$18,$AA68,IF(ABS($Q67)&lt;G$18,(G$18-ABS($Q67))*($Z67+$Z68)*0.5*($D$27+$D$28)*$D$5*1000,0))</f>
        <v>0</v>
      </c>
      <c r="BM68" s="1">
        <f>IF(AND(G$18&lt;ABS($Q68),G$18&gt;ABS($Q67)),1,0)</f>
        <v>0</v>
      </c>
      <c r="BN68" s="3">
        <f>MIN(IF(BM68=1,($S68-$S67)/(ABS($Q68)-ABS($Q67))*(G$18-ABS($Q67))+$S67,0),$D$7)</f>
        <v>0</v>
      </c>
      <c r="BO68" s="1">
        <f>IF(ABS($Q68)&lt;G$19,$AA68,IF(ABS($Q67)&lt;G$19,(G$19-ABS($Q67))*($Z67+$Z68)*0.5*($D$27+$D$28)*$D$5*1000,0))</f>
        <v>0</v>
      </c>
      <c r="BP68" s="1">
        <f>IF(AND(G$19&lt;ABS($Q68),G$19&gt;ABS($Q67)),1,0)</f>
        <v>0</v>
      </c>
      <c r="BQ68" s="3">
        <f>MIN(IF(BP68=1,($S68-$S67)/(ABS($Q68)-ABS($Q67))*(G$19-ABS($Q67))+$S67,0),$D$7)</f>
        <v>0</v>
      </c>
      <c r="BR68" s="1">
        <f>IF(ABS($Q68)&lt;G$20,$AA68,IF(ABS($Q67)&lt;G$20,(G$20-ABS($Q67))*($Z67+$Z68)*0.5*($D$27+$D$28)*$D$5*1000,0))</f>
        <v>0</v>
      </c>
      <c r="BS68" s="1">
        <f>IF(AND(G$20&lt;ABS($Q68),G$20&gt;ABS($Q67)),1,0)</f>
        <v>0</v>
      </c>
      <c r="BT68" s="3">
        <f>MIN(IF(BS68=1,($S68-$S67)/(ABS($Q68)-ABS($Q67))*(G$20-ABS($Q67))+$S67,0),$D$7)</f>
        <v>0</v>
      </c>
      <c r="BU68" s="1">
        <f>IF(ABS($Q68)&lt;G$21,$AA68,IF(ABS($Q67)&lt;G$21,(G$21-ABS($Q67))*($Z67+$Z68)*0.5*($D$27+$D$28)*$D$5*1000,0))</f>
        <v>0</v>
      </c>
      <c r="BV68" s="1">
        <f>IF(AND(G$21&lt;ABS($Q68),G$21&gt;ABS($Q67)),1,0)</f>
        <v>0</v>
      </c>
      <c r="BW68" s="3">
        <f>MIN(IF(BV68=1,($S68-$S67)/(ABS($Q68)-ABS($Q67))*(G$21-ABS($Q67))+$S67,0),$D$7)</f>
        <v>0</v>
      </c>
      <c r="BX68" s="1">
        <f>IF(ABS($Q68)&lt;G$22,$AA68,IF(ABS($Q67)&lt;G$22,(G$22-ABS($Q67))*($Z67+$Z68)*0.5*($D$27+$D$28)*$D$5*1000,0))</f>
        <v>0</v>
      </c>
      <c r="BY68" s="1">
        <f>IF(AND(G$22&lt;ABS($Q68),G$22&gt;ABS($Q67)),1,0)</f>
        <v>0</v>
      </c>
      <c r="BZ68" s="3">
        <f>MIN(IF(BY68=1,($S68-$S67)/(ABS($Q68)-ABS($Q67))*(G$22-ABS($Q67))+$S67,0),$D$7)</f>
        <v>0</v>
      </c>
      <c r="CA68" s="1">
        <f>IF(ABS($Q68)&lt;G$23,$AA68,IF(ABS($Q67)&lt;G$23,(G$23-ABS($Q67))*($Z67+$Z68)*0.5*($D$27+$D$28)*$D$5*1000,0))</f>
        <v>0</v>
      </c>
      <c r="CB68" s="1">
        <f>IF(AND(G$23&lt;ABS($Q68),G$23&gt;ABS($Q67)),1,0)</f>
        <v>0</v>
      </c>
      <c r="CC68" s="3">
        <f>MIN(IF(CB68=1,($S68-$S67)/(ABS($Q68)-ABS($Q67))*(G$23-ABS($Q67))+$S67,0),$D$7)</f>
        <v>0</v>
      </c>
      <c r="CD68" s="1">
        <f>IF(ABS($Q68)&lt;G$24,$AA68,IF(ABS($Q67)&lt;G$24,(G$24-ABS($Q67))*($Z67+$Z68)*0.5*($D$27+$D$28)*$D$5*1000,0))</f>
        <v>0</v>
      </c>
      <c r="CE68" s="1">
        <f>IF(AND(G$24&lt;ABS($Q68),G$24&gt;ABS($Q67)),1,0)</f>
        <v>0</v>
      </c>
      <c r="CF68" s="3">
        <f>MIN(IF(CE68=1,($S68-$S67)/(ABS($Q68)-ABS($Q67))*(G$24-ABS($Q67))+$S67,0),$D$7)</f>
        <v>0</v>
      </c>
      <c r="CG68" s="1">
        <f>IF(ABS($Q68)&lt;G$25,$AA68,IF(ABS($Q67)&lt;G$25,(G$25-ABS($Q67))*($Z67+$Z68)*0.5*($D$27+$D$28)*$D$5*1000,0))</f>
        <v>0</v>
      </c>
      <c r="CH68" s="1">
        <f>IF(AND(G$25&lt;ABS($Q68),G$25&gt;ABS($Q67)),1,0)</f>
        <v>0</v>
      </c>
      <c r="CI68" s="3">
        <f>MIN(IF(CH68=1,($S68-$S67)/(ABS($Q68)-ABS($Q67))*(G$25-ABS($Q67))+$S67,0),$D$7)</f>
        <v>0</v>
      </c>
      <c r="CJ68" s="1">
        <f>IF(ABS($Q68)&lt;G$26,$AA68,IF(ABS($Q67)&lt;G$26,(G$26-ABS($Q67))*($Z67+$Z68)*0.5*($D$27+$D$28)*$D$5*1000,0))</f>
        <v>0</v>
      </c>
      <c r="CK68" s="1">
        <f>IF(AND(G$26&lt;ABS($Q68),G$26&gt;ABS($Q67)),1,0)</f>
        <v>0</v>
      </c>
      <c r="CL68" s="3">
        <f>MIN(IF(CK68=1,($S68-$S67)/(ABS($Q68)-ABS($Q67))*(G$26-ABS($Q67))+$S67,0),$D$7)</f>
        <v>0</v>
      </c>
      <c r="CM68" s="1">
        <f>IF(ABS($Q68)&lt;G$27,$AA68,IF(ABS($Q67)&lt;G$27,(G$27-ABS($Q67))*($Z67+$Z68)*0.5*($D$27+$D$28)*$D$5*1000,0))</f>
        <v>0</v>
      </c>
      <c r="CN68" s="1">
        <f>IF(AND(G$27&lt;ABS($Q68),G$27&gt;ABS($Q67)),1,0)</f>
        <v>0</v>
      </c>
      <c r="CO68" s="3">
        <f>MIN(IF(CN68=1,($S68-$S67)/(ABS($Q68)-ABS($Q67))*(G$27-ABS($Q67))+$S67,0),$D$7)</f>
        <v>0</v>
      </c>
      <c r="CP68" s="1">
        <f>IF(ABS($Q68)&lt;G$28,$AA68,IF(ABS($Q67)&lt;G$28,(G$28-ABS($Q67))*($Z67+$Z68)*0.5*($D$27+$D$28)*$D$5*1000,0))</f>
        <v>0</v>
      </c>
      <c r="CQ68" s="1">
        <f>IF(AND(G$28&lt;ABS($Q68),G$28&gt;ABS($Q67)),1,0)</f>
        <v>0</v>
      </c>
      <c r="CR68" s="3">
        <f>MIN(IF(CQ68=1,($S68-$S67)/(ABS($Q68)-ABS($Q67))*(G$28-ABS($Q67))+$S67,0),$D$7)</f>
        <v>0</v>
      </c>
      <c r="CS68" s="1">
        <f>IF(ABS($Q68)&lt;G$29,$AA68,IF(ABS($Q67)&lt;G$29,(G$29-ABS($Q67))*($Z67+$Z68)*0.5*($D$27+$D$28)*$D$5*1000,0))</f>
        <v>0</v>
      </c>
      <c r="CT68" s="1">
        <f>IF(AND(G$29&lt;ABS($Q68),G$29&gt;ABS($Q67)),1,0)</f>
        <v>0</v>
      </c>
      <c r="CU68" s="3">
        <f>MIN(IF(CT68=1,($S68-$S67)/(ABS($Q68)-ABS($Q67))*(G$29-ABS($Q67))+$S67,0),$D$7)</f>
        <v>0</v>
      </c>
      <c r="CV68" s="1">
        <f>IF(ABS($Q68)&lt;G$30,$AA68,IF(ABS($Q67)&lt;G$30,(G$30-ABS($Q67))*($Z67+$Z68)*0.5*($D$27+$D$28)*$D$5*1000,0))</f>
        <v>0</v>
      </c>
      <c r="CW68" s="1">
        <f>IF(AND(G$30&lt;ABS($Q68),G$30&gt;ABS($Q67)),1,0)</f>
        <v>0</v>
      </c>
      <c r="CX68" s="3">
        <f>MIN(IF(CW68=1,($S68-$S67)/(ABS($Q68)-ABS($Q67))*(G$30-ABS($Q67))+$S67,0),$D$7)</f>
        <v>0</v>
      </c>
      <c r="CY68" s="1">
        <f>IF(ABS($Q68)&lt;G$31,$AA68,IF(ABS($Q67)&lt;G$31,(G$31-ABS($Q67))*($Z67+$Z68)*0.5*($D$27+$D$28)*$D$5*1000,0))</f>
        <v>0</v>
      </c>
      <c r="CZ68" s="1">
        <f>IF(AND(G$31&lt;ABS($Q68),G$31&gt;ABS($Q67)),1,0)</f>
        <v>0</v>
      </c>
      <c r="DA68" s="3">
        <f>MIN(IF(CZ68=1,($S68-$S67)/(ABS($Q68)-ABS($Q67))*(G$31-ABS($Q67))+$S67,0),$D$7)</f>
        <v>0</v>
      </c>
      <c r="DB68" s="1">
        <f>IF(ABS($Q68)&lt;G$32,$AA68,IF(ABS($Q67)&lt;G$32,(G$32-ABS($Q67))*($Z67+$Z68)*0.5*($D$27+$D$28)*$D$5*1000,0))</f>
        <v>0</v>
      </c>
      <c r="DC68" s="1">
        <f>IF(AND(G$32&lt;ABS($Q68),G$32&gt;ABS($Q67)),1,0)</f>
        <v>0</v>
      </c>
      <c r="DD68" s="3">
        <f>MIN(IF(DC68=1,($S68-$S67)/(ABS($Q68)-ABS($Q67))*(G$32-ABS($Q67))+$S67,0),$D$7)</f>
        <v>0</v>
      </c>
      <c r="DE68" s="1">
        <f>IF(ABS($Q68)&lt;G$33,$AA68,IF(ABS($Q67)&lt;G$33,(G$33-ABS($Q67))*($Z67+$Z68)*0.5*($D$27+$D$28)*$D$5*1000,0))</f>
        <v>0</v>
      </c>
      <c r="DF68" s="1">
        <f>IF(AND(G$33&lt;ABS($Q68),G$33&gt;ABS($Q67)),1,0)</f>
        <v>0</v>
      </c>
      <c r="DG68" s="3">
        <f>MIN(IF(DF68=1,($S68-$S67)/(ABS($Q68)-ABS($Q67))*(G$33-ABS($Q67))+$S67,0),$D$7)</f>
        <v>0</v>
      </c>
      <c r="DH68" s="1">
        <f>IF(ABS($Q68)&lt;G$34,$AA68,IF(ABS($Q67)&lt;G$34,(G$34-ABS($Q67))*($Z67+$Z68)*0.5*($D$27+$D$28)*$D$5*1000,0))</f>
        <v>0</v>
      </c>
      <c r="DI68" s="1">
        <f>IF(AND(G$34&lt;ABS($Q68),G$34&gt;ABS($Q67)),1,0)</f>
        <v>0</v>
      </c>
      <c r="DJ68" s="3">
        <f>MIN(IF(DI68=1,($S68-$S67)/(ABS($Q68)-ABS($Q67))*(G$34-ABS($Q67))+$S67,0),$D$7)</f>
        <v>0</v>
      </c>
      <c r="DK68" s="1">
        <f>IF(ABS($Q68)&lt;G$35,$AA68,IF(ABS($Q67)&lt;G$35,(G$35-ABS($Q67))*($Z67+$Z68)*0.5*($D$27+$D$28)*$D$5*1000,0))</f>
        <v>0</v>
      </c>
      <c r="DL68" s="1">
        <f>IF(AND(G$35&lt;ABS($Q68),G$35&gt;ABS($Q67)),1,0)</f>
        <v>0</v>
      </c>
      <c r="DM68" s="3">
        <f>MIN(IF(DL68=1,($S68-$S67)/(ABS($Q68)-ABS($Q67))*(G$35-ABS($Q67))+$S67,0),$D$7)</f>
        <v>0</v>
      </c>
      <c r="DN68" s="1">
        <f>IF(ABS($Q68)&lt;G$36,$AA68,IF(ABS($Q67)&lt;G$36,(G$36-ABS($Q67))*($Z67+$Z68)*0.5*($D$27+$D$28)*$D$5*1000,0))</f>
        <v>0</v>
      </c>
      <c r="DO68" s="1">
        <f>IF(AND(G$36&lt;ABS($Q68),G$36&gt;ABS($Q67)),1,0)</f>
        <v>0</v>
      </c>
      <c r="DP68" s="3">
        <f>MIN(IF(DO68=1,($S68-$S67)/(ABS($Q68)-ABS($Q67))*(G$36-ABS($Q67))+$S67,0),$D$7)</f>
        <v>0</v>
      </c>
      <c r="DQ68" s="1">
        <f>IF(ABS($Q68)&lt;G$37,$AA68,IF(ABS($Q67)&lt;G$37,(G$37-ABS($Q67))*($Z67+$Z68)*0.5*($D$27+$D$28)*$D$5*1000,0))</f>
        <v>0</v>
      </c>
      <c r="DR68" s="1">
        <f>IF(AND(G$37&lt;ABS($Q68),G$37&gt;ABS($Q67)),1,0)</f>
        <v>0</v>
      </c>
      <c r="DS68" s="3">
        <f>MIN(IF(DR68=1,($S68-$S67)/(ABS($Q68)-ABS($Q67))*(G$37-ABS($Q67))+$S67,0),$D$7)</f>
        <v>0</v>
      </c>
      <c r="DT68" s="1">
        <f>IF(ABS($Q68)&lt;G$38,$AA68,IF(ABS($Q67)&lt;G$38,(G$38-ABS($Q67))*($Z67+$Z68)*0.5*($D$27+$D$28)*$D$5*1000,0))</f>
        <v>0</v>
      </c>
      <c r="DU68" s="1">
        <f>IF(AND(G$38&lt;ABS($Q68),G$38&gt;ABS($Q67)),1,0)</f>
        <v>0</v>
      </c>
      <c r="DV68" s="3">
        <f>MIN(IF(DU68=1,($S68-$S67)/(ABS($Q68)-ABS($Q67))*(G$38-ABS($Q67))+$S67,0),$D$7)</f>
        <v>0</v>
      </c>
      <c r="DW68" s="1">
        <f>IF(ABS($Q68)&lt;G$39,$AA68,IF(ABS($Q67)&lt;G$39,(G$39-ABS($Q67))*($Z67+$Z68)*0.5*($D$27+$D$28)*$D$5*1000,0))</f>
        <v>0</v>
      </c>
      <c r="DX68" s="1">
        <f>IF(AND(G$39&lt;ABS($Q68),G$39&gt;ABS($Q67)),1,0)</f>
        <v>0</v>
      </c>
      <c r="DY68" s="3">
        <f>MIN(IF(DX68=1,($S68-$S67)/(ABS($Q68)-ABS($Q67))*(G$39-ABS($Q67))+$S67,0),$D$7)</f>
        <v>0</v>
      </c>
      <c r="DZ68" s="1">
        <f>IF(ABS($Q68)&lt;G$40,$AA68,IF(ABS($Q67)&lt;G$40,(G$40-ABS($Q67))*($Z67+$Z68)*0.5*($D$27+$D$28)*$D$5*1000,0))</f>
        <v>0</v>
      </c>
      <c r="EA68" s="1">
        <f>IF(AND(G$40&lt;ABS($Q68),G$40&gt;ABS($Q67)),1,0)</f>
        <v>0</v>
      </c>
      <c r="EB68" s="3">
        <f>MIN(IF(EA68=1,($S68-$S67)/(ABS($Q68)-ABS($Q67))*(G$40-ABS($Q67))+$S67,0),$D$7)</f>
        <v>0</v>
      </c>
      <c r="EC68" s="1">
        <f>IF(ABS($Q68)&lt;G$41,$AA68,IF(ABS($Q67)&lt;G$41,(G$41-ABS($Q67))*($Z67+$Z68)*0.5*($D$27+$D$28)*$D$5*1000,0))</f>
        <v>0</v>
      </c>
      <c r="ED68" s="1">
        <f>IF(AND(G$41&lt;ABS($Q68),G$41&gt;ABS($Q67)),1,0)</f>
        <v>0</v>
      </c>
      <c r="EE68" s="3">
        <f>MIN(IF(ED68=1,($S68-$S67)/(ABS($Q68)-ABS($Q67))*(G$41-ABS($Q67))+$S67,0),$D$7)</f>
        <v>0</v>
      </c>
      <c r="EF68" s="1">
        <f>IF(ABS($Q68)&lt;G$42,$AA68,IF(ABS($Q67)&lt;G$42,(G$42-ABS($Q67))*($Z67+$Z68)*0.5*($D$27+$D$28)*$D$5*1000,0))</f>
        <v>0</v>
      </c>
      <c r="EG68" s="1">
        <f>IF(AND(G$42&lt;ABS($Q68),G$42&gt;ABS($Q67)),1,0)</f>
        <v>0</v>
      </c>
      <c r="EH68" s="3">
        <f>MIN(IF(EG68=1,($S68-$S67)/(ABS($Q68)-ABS($Q67))*(G$42-ABS($Q67))+$S67,0),$D$7)</f>
        <v>0</v>
      </c>
      <c r="EI68" s="1">
        <f>IF(ABS($Q68)&lt;G$43,$AA68,IF(ABS($Q67)&lt;G$43,(G$43-ABS($Q67))*($Z67+$Z68)*0.5*($D$27+$D$28)*$D$5*1000,0))</f>
        <v>0</v>
      </c>
      <c r="EJ68" s="1">
        <f>IF(AND(G$43&lt;ABS($Q68),G$43&gt;ABS($Q67)),1,0)</f>
        <v>0</v>
      </c>
      <c r="EK68" s="3">
        <f>MIN(IF(EJ68=1,($S68-$S67)/(ABS($Q68)-ABS($Q67))*(G$43-ABS($Q67))+$S67,0),$D$7)</f>
        <v>0</v>
      </c>
      <c r="EL68" s="1">
        <f>IF(ABS($Q68)&lt;G$44,$AA68,IF(ABS($Q67)&lt;G$44,(G$44-ABS($Q67))*($Z67+$Z68)*0.5*($D$27+$D$28)*$D$5*1000,0))</f>
        <v>0</v>
      </c>
      <c r="EM68" s="1">
        <f>IF(AND(G$44&lt;ABS($Q68),G$44&gt;ABS($Q67)),1,0)</f>
        <v>0</v>
      </c>
      <c r="EN68" s="3">
        <f>MIN(IF(EM68=1,($S68-$S67)/(ABS($Q68)-ABS($Q67))*(G$44-ABS($Q67))+$S67,0),$D$7)</f>
        <v>0</v>
      </c>
      <c r="EO68" s="1">
        <f>IF(ABS($Q68)&lt;G$45,$AA68,IF(ABS($Q67)&lt;G$45,(G$45-ABS($Q67))*($Z67+$Z68)*0.5*($D$27+$D$28)*$D$5*1000,0))</f>
        <v>0</v>
      </c>
      <c r="EP68" s="1">
        <f>IF(AND(G$45&lt;ABS($Q68),G$45&gt;ABS($Q67)),1,0)</f>
        <v>0</v>
      </c>
      <c r="EQ68" s="3">
        <f>MIN(IF(EP68=1,($S68-$S67)/(ABS($Q68)-ABS($Q67))*(G$45-ABS($Q67))+$S67,0),$D$7)</f>
        <v>0</v>
      </c>
      <c r="ER68" s="1">
        <f>IF(ABS($Q68)&lt;G$46,$AA68,IF(ABS($Q67)&lt;G$46,(G$46-ABS($Q67))*($Z67+$Z68)*0.5*($D$27+$D$28)*$D$5*1000,0))</f>
        <v>0</v>
      </c>
      <c r="ES68" s="1">
        <f>IF(AND(G$46&lt;ABS($Q68),G$46&gt;ABS($Q67)),1,0)</f>
        <v>0</v>
      </c>
      <c r="ET68" s="3">
        <f>MIN(IF(ES68=1,($S68-$S67)/(ABS($Q68)-ABS($Q67))*(G$46-ABS($Q67))+$S67,0),$D$7)</f>
        <v>0</v>
      </c>
      <c r="EU68" s="1">
        <f>IF(ABS($Q68)&lt;G$47,$AA68,IF(ABS($Q67)&lt;G$47,(G$47-ABS($Q67))*($Z67+$Z68)*0.5*($D$27+$D$28)*$D$5*1000,0))</f>
        <v>0</v>
      </c>
      <c r="EV68" s="1">
        <f>IF(AND(G$47&lt;ABS($Q68),G$47&gt;ABS($Q67)),1,0)</f>
        <v>0</v>
      </c>
      <c r="EW68" s="3">
        <f>MIN(IF(EV68=1,($S68-$S67)/(ABS($Q68)-ABS($Q67))*(G$47-ABS($Q67))+$S67,0),$D$7)</f>
        <v>0</v>
      </c>
      <c r="EX68" s="1">
        <f>IF(ABS($Q68)&lt;G$48,$AA68,IF(ABS($Q67)&lt;G$48,(G$48-ABS($Q67))*($Z67+$Z68)*0.5*($D$27+$D$28)*$D$5*1000,0))</f>
        <v>0</v>
      </c>
      <c r="EY68" s="1">
        <f>IF(AND(G$48&lt;ABS($Q68),G$48&gt;ABS($Q67)),1,0)</f>
        <v>0</v>
      </c>
      <c r="EZ68" s="3">
        <f>MIN(IF(EY68=1,($S68-$S67)/(ABS($Q68)-ABS($Q67))*(G$48-ABS($Q67))+$S67,0),$D$7)</f>
        <v>0</v>
      </c>
      <c r="FA68" s="1">
        <f>IF(ABS($Q68)&lt;G$49,$AA68,IF(ABS($Q67)&lt;G$49,(G$49-ABS($Q67))*($Z67+$Z68)*0.5*($D$27+$D$28)*$D$5*1000,0))</f>
        <v>0</v>
      </c>
      <c r="FB68" s="1">
        <f>IF(AND(G$49&lt;ABS($Q68),G$49&gt;ABS($Q67)),1,0)</f>
        <v>0</v>
      </c>
      <c r="FC68" s="3">
        <f>MIN(IF(FB68=1,($S68-$S67)/(ABS($Q68)-ABS($Q67))*(G$49-ABS($Q67))+$S67,0),$D$7)</f>
        <v>0</v>
      </c>
      <c r="FD68" s="1">
        <f>IF(ABS($Q68)&lt;G$50,$AA68,IF(ABS($Q67)&lt;G$50,(G$50-ABS($Q67))*($Z67+$Z68)*0.5*($D$27+$D$28)*$D$5*1000,0))</f>
        <v>0</v>
      </c>
      <c r="FE68" s="1">
        <f>IF(AND(G$50&lt;ABS($Q68),G$50&gt;ABS($Q67)),1,0)</f>
        <v>0</v>
      </c>
      <c r="FF68" s="3">
        <f>MIN(IF(FE68=1,($S68-$S67)/(ABS($Q68)-ABS($Q67))*(G$50-ABS($Q67))+$S67,0),$D$7)</f>
        <v>0</v>
      </c>
      <c r="FG68" s="1">
        <f>IF(ABS($Q68)&lt;G$51,$AA68,IF(ABS($Q67)&lt;G$51,(G$51-ABS($Q67))*($Z67+$Z68)*0.5*($D$27+$D$28)*$D$5*1000,0))</f>
        <v>0</v>
      </c>
      <c r="FH68" s="1">
        <f>IF(AND(G$51&lt;ABS($Q68),G$51&gt;ABS($Q67)),1,0)</f>
        <v>0</v>
      </c>
      <c r="FI68" s="3">
        <f>MIN(IF(FH68=1,($S68-$S67)/(ABS($Q68)-ABS($Q67))*(G$51-ABS($Q67))+$S67,0),$D$7)</f>
        <v>0</v>
      </c>
      <c r="FJ68" s="1">
        <f>IF(ABS($Q68)&lt;G$52,$AA68,IF(ABS($Q67)&lt;G$52,(G$52-ABS($Q67))*($Z67+$Z68)*0.5*($D$27+$D$28)*$D$5*1000,0))</f>
        <v>0</v>
      </c>
      <c r="FK68" s="1">
        <f>IF(AND(G$52&lt;ABS($Q68),G$52&gt;ABS($Q67)),1,0)</f>
        <v>0</v>
      </c>
      <c r="FL68" s="3">
        <f>MIN(IF(FK68=1,($S68-$S67)/(ABS($Q68)-ABS($Q67))*(G$52-ABS($Q67))+$S67,0),$D$7)</f>
        <v>0</v>
      </c>
      <c r="FM68" s="1">
        <f>IF(ABS($Q68)&lt;G$53,$AA68,IF(ABS($Q67)&lt;G$53,(G$53-ABS($Q67))*($Z67+$Z68)*0.5*($D$27+$D$28)*$D$5*1000,0))</f>
        <v>0</v>
      </c>
      <c r="FN68" s="1">
        <f>IF(AND(G$53&lt;ABS($Q68),G$53&gt;ABS($Q67)),1,0)</f>
        <v>0</v>
      </c>
      <c r="FO68" s="3">
        <f>MIN(IF(FN68=1,($S68-$S67)/(ABS($Q68)-ABS($Q67))*(G$53-ABS($Q67))+$S67,0),$D$7)</f>
        <v>0</v>
      </c>
      <c r="FP68" s="1">
        <f>IF(ABS($Q68)&lt;G$54,$AA68,IF(ABS($Q67)&lt;G$54,(G$54-ABS($Q67))*($Z67+$Z68)*0.5*($D$27+$D$28)*$D$5*1000,0))</f>
        <v>0</v>
      </c>
      <c r="FQ68" s="1">
        <f>IF(AND(G$54&lt;ABS($Q68),G$54&gt;ABS($Q67)),1,0)</f>
        <v>0</v>
      </c>
      <c r="FR68" s="3">
        <f>MIN(IF(FQ68=1,($S68-$S67)/(ABS($Q68)-ABS($Q67))*(G$54-ABS($Q67))+$S67,0),$D$7)</f>
        <v>0</v>
      </c>
      <c r="FS68" s="1">
        <f>IF(ABS($Q68)&lt;G$55,$AA68,IF(ABS($Q67)&lt;G$55,(G$55-ABS($Q67))*($Z67+$Z68)*0.5*($D$27+$D$28)*$D$5*1000,0))</f>
        <v>0</v>
      </c>
      <c r="FT68" s="1">
        <f>IF(AND(G$55&lt;ABS($Q68),G$55&gt;ABS($Q67)),1,0)</f>
        <v>0</v>
      </c>
      <c r="FU68" s="3">
        <f>MIN(IF(FT68=1,($S68-$S67)/(ABS($Q68)-ABS($Q67))*(G$55-ABS($Q67))+$S67,0),$D$7)</f>
        <v>0</v>
      </c>
      <c r="FV68" s="1" t="e">
        <f>IF(ABS($Q68)&lt;#REF!,$AA68,IF(ABS($Q67)&lt;#REF!,(#REF!-ABS($Q67))*($Z67+$Z68)*0.5*($D$27+$D$28)*$D$5*1000,0))</f>
        <v>#REF!</v>
      </c>
      <c r="FW68" s="1" t="e">
        <f>IF(AND(#REF!&lt;ABS($Q68),#REF!&gt;ABS($Q67)),1,0)</f>
        <v>#REF!</v>
      </c>
      <c r="FX68" s="3" t="e">
        <f>MIN(IF(FW68=1,($S68-$S67)/(ABS($Q68)-ABS($Q67))*(#REF!-ABS($Q67))+$S67,0),$D$7)</f>
        <v>#REF!</v>
      </c>
    </row>
    <row r="69" spans="1:180" x14ac:dyDescent="0.3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23"/>
      <c r="N69" s="23"/>
      <c r="O69" s="23"/>
      <c r="P69" s="4"/>
      <c r="Q69" s="4"/>
      <c r="R69" s="4"/>
      <c r="S69" s="4"/>
      <c r="T69" s="4"/>
      <c r="U69" s="4"/>
      <c r="V69" s="4"/>
      <c r="W69" s="4"/>
      <c r="X69" s="4"/>
      <c r="Y69" s="4"/>
      <c r="Z69" s="3">
        <f t="shared" si="7"/>
        <v>0.2</v>
      </c>
      <c r="AA69" s="3"/>
      <c r="AB69" s="1"/>
      <c r="AC69" s="2"/>
      <c r="AD69" s="2"/>
      <c r="AE69" s="1"/>
      <c r="AF69" s="2"/>
      <c r="AG69" s="2"/>
      <c r="AH69" s="1"/>
      <c r="AI69" s="2"/>
      <c r="AJ69" s="2"/>
      <c r="AK69" s="1"/>
      <c r="AL69" s="2"/>
      <c r="AM69" s="2"/>
      <c r="AN69" s="1"/>
      <c r="AO69" s="2"/>
      <c r="AP69" s="2"/>
      <c r="AQ69" s="1"/>
      <c r="AR69" s="2"/>
      <c r="AS69" s="2"/>
      <c r="AT69" s="1"/>
      <c r="AU69" s="2"/>
      <c r="AV69" s="2"/>
      <c r="AW69" s="1"/>
      <c r="AX69" s="2"/>
      <c r="AY69" s="2"/>
      <c r="AZ69" s="1"/>
      <c r="BA69" s="2"/>
      <c r="BB69" s="2"/>
      <c r="BC69" s="1"/>
      <c r="BD69" s="2"/>
      <c r="BE69" s="2"/>
      <c r="BF69" s="1"/>
      <c r="BG69" s="2"/>
      <c r="BH69" s="2"/>
      <c r="BI69" s="1"/>
      <c r="BJ69" s="2"/>
      <c r="BK69" s="2"/>
      <c r="BL69" s="1"/>
      <c r="BM69" s="2"/>
      <c r="BN69" s="2"/>
      <c r="BO69" s="1"/>
      <c r="BP69" s="2"/>
      <c r="BQ69" s="2"/>
      <c r="BR69" s="1"/>
      <c r="BS69" s="2"/>
      <c r="BT69" s="2"/>
      <c r="BU69" s="1"/>
      <c r="BV69" s="2"/>
      <c r="BW69" s="2"/>
      <c r="BX69" s="1"/>
      <c r="BY69" s="2"/>
      <c r="BZ69" s="2"/>
      <c r="CA69" s="1"/>
      <c r="CB69" s="2"/>
      <c r="CC69" s="2"/>
      <c r="CD69" s="1"/>
      <c r="CE69" s="2"/>
      <c r="CF69" s="2"/>
      <c r="CG69" s="1"/>
      <c r="CH69" s="2"/>
      <c r="CI69" s="2"/>
      <c r="CJ69" s="1"/>
      <c r="CK69" s="2"/>
      <c r="CL69" s="2"/>
      <c r="CM69" s="1"/>
      <c r="CN69" s="2"/>
      <c r="CO69" s="2"/>
      <c r="CP69" s="1"/>
      <c r="CQ69" s="2"/>
      <c r="CR69" s="2"/>
      <c r="CS69" s="1"/>
      <c r="CT69" s="2"/>
      <c r="CU69" s="2"/>
      <c r="CV69" s="1"/>
      <c r="CW69" s="2"/>
      <c r="CX69" s="2"/>
      <c r="CY69" s="1"/>
      <c r="CZ69" s="2"/>
      <c r="DA69" s="2"/>
      <c r="DB69" s="1"/>
      <c r="DC69" s="2"/>
      <c r="DD69" s="2"/>
      <c r="DE69" s="1"/>
      <c r="DF69" s="2"/>
      <c r="DG69" s="2"/>
      <c r="DH69" s="1"/>
      <c r="DI69" s="2"/>
      <c r="DJ69" s="2"/>
      <c r="DK69" s="1"/>
      <c r="DL69" s="2"/>
      <c r="DM69" s="2"/>
      <c r="DN69" s="1"/>
      <c r="DO69" s="2"/>
      <c r="DP69" s="2"/>
      <c r="DQ69" s="1"/>
      <c r="DR69" s="2"/>
      <c r="DS69" s="2"/>
      <c r="DT69" s="1"/>
      <c r="DU69" s="2"/>
      <c r="DV69" s="2"/>
      <c r="DW69" s="1"/>
      <c r="DX69" s="2"/>
      <c r="DY69" s="2"/>
      <c r="DZ69" s="1"/>
      <c r="EA69" s="2"/>
      <c r="EB69" s="2"/>
      <c r="EC69" s="1"/>
      <c r="ED69" s="2"/>
      <c r="EE69" s="2"/>
      <c r="EF69" s="1"/>
      <c r="EG69" s="2"/>
      <c r="EH69" s="2"/>
      <c r="EI69" s="1"/>
      <c r="EJ69" s="2"/>
      <c r="EK69" s="2"/>
      <c r="EL69" s="1"/>
      <c r="EM69" s="2"/>
      <c r="EN69" s="2"/>
      <c r="EO69" s="1"/>
      <c r="EP69" s="2"/>
      <c r="EQ69" s="2"/>
      <c r="ER69" s="1"/>
      <c r="ES69" s="2"/>
      <c r="ET69" s="2"/>
      <c r="EU69" s="1"/>
      <c r="EV69" s="2"/>
      <c r="EW69" s="2"/>
      <c r="EX69" s="1"/>
      <c r="EY69" s="2"/>
      <c r="EZ69" s="2"/>
      <c r="FA69" s="1"/>
      <c r="FB69" s="2"/>
      <c r="FC69" s="2"/>
      <c r="FD69" s="1"/>
      <c r="FE69" s="2"/>
      <c r="FF69" s="2"/>
      <c r="FG69" s="1"/>
      <c r="FH69" s="2"/>
      <c r="FI69" s="2"/>
      <c r="FJ69" s="1"/>
      <c r="FK69" s="2"/>
      <c r="FL69" s="2"/>
      <c r="FM69" s="1"/>
      <c r="FN69" s="2"/>
      <c r="FO69" s="2"/>
      <c r="FP69" s="1"/>
      <c r="FQ69" s="2"/>
      <c r="FR69" s="2"/>
      <c r="FS69" s="1"/>
      <c r="FT69" s="2"/>
      <c r="FU69" s="2"/>
      <c r="FV69" s="1"/>
      <c r="FW69" s="2"/>
      <c r="FX69" s="2"/>
    </row>
    <row r="70" spans="1:180" x14ac:dyDescent="0.3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23"/>
      <c r="N70" s="23"/>
      <c r="O70" s="23"/>
      <c r="P70" s="4"/>
      <c r="Q70" s="4"/>
      <c r="R70" s="4"/>
      <c r="S70" s="4"/>
      <c r="T70" s="4"/>
      <c r="U70" s="4"/>
      <c r="V70" s="4"/>
      <c r="W70" s="4"/>
      <c r="X70" s="4"/>
      <c r="Y70" s="4"/>
      <c r="Z70" s="3">
        <f t="shared" si="7"/>
        <v>0.2</v>
      </c>
      <c r="AA70" s="1">
        <f>$R69*($Z70+$Z69)*0.5*($D$27+$D$28)*1000*$D$5</f>
        <v>0</v>
      </c>
      <c r="AB70" s="1">
        <f>IF(ABS($Q70)&lt;$G$6,$AA70,IF(ABS($Q69)&lt;$G$6,($G$6-ABS($Q69))*($Z69+$Z70)*0.5*($D$27+$D$28)*$D$5*1000,0))</f>
        <v>0</v>
      </c>
      <c r="AC70" s="1">
        <f>IF(AND($G$6&lt;ABS($Q70),$G$6&gt;ABS($Q69)),1,0)</f>
        <v>0</v>
      </c>
      <c r="AD70" s="3">
        <f>MIN(IF(AC70=1,($S70-$S69)/(ABS($Q70)-ABS($Q69))*($G$6-ABS($Q69))+$S69,0),$D$7)</f>
        <v>0</v>
      </c>
      <c r="AE70" s="1">
        <f>IF(ABS($Q70)&lt;$G$7,$AA70,IF(ABS($Q69)&lt;$G$7,($G$7-ABS($Q69))*($Z69+$Z70)*0.5*($D$27+$D$28)*$D$5*1000,0))</f>
        <v>0</v>
      </c>
      <c r="AF70" s="1">
        <f>IF(AND($G$7&lt;ABS($Q70),$G$7&gt;ABS($Q69)),1,0)</f>
        <v>0</v>
      </c>
      <c r="AG70" s="3">
        <f>MIN(IF(AF70=1,($S70-$S69)/(ABS($Q70)-ABS($Q69))*($G$7-ABS($Q69))+$S69,0),$D$7)</f>
        <v>0</v>
      </c>
      <c r="AH70" s="1">
        <f>IF(ABS($Q70)&lt;$G$8,$AA70,IF(ABS($Q69)&lt;$G$8,($G$8-ABS($Q69))*($Z69+$Z70)*0.5*($D$27+$D$28)*$D$5*1000,0))</f>
        <v>0</v>
      </c>
      <c r="AI70" s="1">
        <f>IF(AND($G$8&lt;ABS($Q70),$G$8&gt;ABS($Q69)),1,0)</f>
        <v>0</v>
      </c>
      <c r="AJ70" s="3">
        <f>MIN(IF(AI70=1,($S70-$S69)/(ABS($Q70)-ABS($Q69))*($G$8-ABS($Q69))+$S69,0),$D$7)</f>
        <v>0</v>
      </c>
      <c r="AK70" s="1">
        <f>IF(ABS($Q70)&lt;$G$9,$AA70,IF(ABS($Q69)&lt;$G$9,($G$9-ABS($Q69))*($Z69+$Z70)*0.5*($D$27+$D$28)*$D$5*1000,0))</f>
        <v>0</v>
      </c>
      <c r="AL70" s="1">
        <f>IF(AND($G$9&lt;ABS($Q70),$G$9&gt;ABS($Q69)),1,0)</f>
        <v>0</v>
      </c>
      <c r="AM70" s="3">
        <f>MIN(IF(AL70=1,($S70-$S69)/(ABS($Q70)-ABS($Q69))*($G$9-ABS($Q69))+$S69,0),$D$7)</f>
        <v>0</v>
      </c>
      <c r="AN70" s="1">
        <f>IF(ABS($Q70)&lt;$G$10,$AA70,IF(ABS($Q69)&lt;$G$10,($G$10-ABS($Q69))*($Z69+$Z70)*0.5*($D$27+$D$28)*$D$5*1000,0))</f>
        <v>0</v>
      </c>
      <c r="AO70" s="1">
        <f>IF(AND($G$10&lt;ABS($Q70),$G$10&gt;ABS($Q69)),1,0)</f>
        <v>0</v>
      </c>
      <c r="AP70" s="3">
        <f>MIN(IF(AO70=1,($S70-$S69)/(ABS($Q70)-ABS($Q69))*($G$10-ABS($Q69))+$S69,0),$D$7)</f>
        <v>0</v>
      </c>
      <c r="AQ70" s="1">
        <f>IF(ABS($Q70)&lt;$G$11,$AA70,IF(ABS($Q69)&lt;$G$11,($G$11-ABS($Q69))*($Z69+$Z70)*0.5*($D$27+$D$28)*$D$5*1000,0))</f>
        <v>0</v>
      </c>
      <c r="AR70" s="1">
        <f>IF(AND($G$11&lt;ABS($Q70),$G$11&gt;ABS($Q69)),1,0)</f>
        <v>0</v>
      </c>
      <c r="AS70" s="3">
        <f>MIN(IF(AR70=1,($S70-$S69)/(ABS($Q70)-ABS($Q69))*($G$11-ABS($Q69))+$S69,0),$D$7)</f>
        <v>0</v>
      </c>
      <c r="AT70" s="1">
        <f>IF(ABS($Q70)&lt;$G$12,$AA70,IF(ABS($Q69)&lt;$G$12,($G$12-ABS($Q69))*($Z69+$Z70)*0.5*($D$27+$D$28)*$D$5*1000,0))</f>
        <v>0</v>
      </c>
      <c r="AU70" s="1">
        <f>IF(AND($G$12&lt;ABS($Q70),$G$12&gt;ABS($Q69)),1,0)</f>
        <v>0</v>
      </c>
      <c r="AV70" s="3">
        <f>MIN(IF(AU70=1,($S70-$S69)/(ABS($Q70)-ABS($Q69))*($G$12-ABS($Q69))+$S69,0),$D$7)</f>
        <v>0</v>
      </c>
      <c r="AW70" s="1">
        <f>IF(ABS($Q70)&lt;$G$13,$AA70,IF(ABS($Q69)&lt;$G$13,($G$13-ABS($Q69))*($Z69+$Z70)*0.5*($D$27+$D$28)*$D$5*1000,0))</f>
        <v>0</v>
      </c>
      <c r="AX70" s="1">
        <f>IF(AND($G$13&lt;ABS($Q70),$G$13&gt;ABS($Q69)),1,0)</f>
        <v>0</v>
      </c>
      <c r="AY70" s="3">
        <f>MIN(IF(AX70=1,($S70-$S69)/(ABS($Q70)-ABS($Q69))*($G$13-ABS($Q69))+$S69,0),$D$7)</f>
        <v>0</v>
      </c>
      <c r="AZ70" s="1">
        <f>IF(ABS($Q70)&lt;$G$14,$AA70,IF(ABS($Q69)&lt;$G$14,($G$14-ABS($Q69))*($Z69+$Z70)*0.5*($D$27+$D$28)*$D$5*1000,0))</f>
        <v>0</v>
      </c>
      <c r="BA70" s="1">
        <f>IF(AND($G$14&lt;ABS($Q70),$G$14&gt;ABS($Q69)),1,0)</f>
        <v>0</v>
      </c>
      <c r="BB70" s="3">
        <f>MIN(IF(BA70=1,($S70-$S69)/(ABS($Q70)-ABS($Q69))*($G$14-ABS($Q69))+$S69,0),$D$7)</f>
        <v>0</v>
      </c>
      <c r="BC70" s="1">
        <f>IF(ABS($Q70)&lt;G$15,$AA70,IF(ABS($Q69)&lt;G$15,(G$15-ABS($Q69))*($Z69+$Z70)*0.5*($D$27+$D$28)*$D$5*1000,0))</f>
        <v>0</v>
      </c>
      <c r="BD70" s="1">
        <f>IF(AND(G$15&lt;ABS($Q70),G$15&gt;ABS($Q69)),1,0)</f>
        <v>0</v>
      </c>
      <c r="BE70" s="3">
        <f>MIN(IF(BD70=1,($S70-$S69)/(ABS($Q70)-ABS($Q69))*(G$15-ABS($Q69))+$S69,0),$D$7)</f>
        <v>0</v>
      </c>
      <c r="BF70" s="1">
        <f>IF(ABS($Q70)&lt;G$16,$AA70,IF(ABS($Q69)&lt;G$16,(G$16-ABS($Q69))*($Z69+$Z70)*0.5*($D$27+$D$28)*$D$5*1000,0))</f>
        <v>0</v>
      </c>
      <c r="BG70" s="1">
        <f>IF(AND(G$16&lt;ABS($Q70),G$16&gt;ABS($Q69)),1,0)</f>
        <v>0</v>
      </c>
      <c r="BH70" s="3">
        <f>MIN(IF(BG70=1,($S70-$S69)/(ABS($Q70)-ABS($Q69))*(G$16-ABS($Q69))+$S69,0),$D$7)</f>
        <v>0</v>
      </c>
      <c r="BI70" s="1">
        <f>IF(ABS($Q70)&lt;G$17,$AA70,IF(ABS($Q69)&lt;G$17,(G$17-ABS($Q69))*($Z69+$Z70)*0.5*($D$27+$D$28)*$D$5*1000,0))</f>
        <v>0</v>
      </c>
      <c r="BJ70" s="1">
        <f>IF(AND(G$17&lt;ABS($Q70),G$17&gt;ABS($Q69)),1,0)</f>
        <v>0</v>
      </c>
      <c r="BK70" s="3">
        <f>MIN(IF(BJ70=1,($S70-$S69)/(ABS($Q70)-ABS($Q69))*(G$17-ABS($Q69))+$S69,0),$D$7)</f>
        <v>0</v>
      </c>
      <c r="BL70" s="1">
        <f>IF(ABS($Q70)&lt;G$18,$AA70,IF(ABS($Q69)&lt;G$18,(G$18-ABS($Q69))*($Z69+$Z70)*0.5*($D$27+$D$28)*$D$5*1000,0))</f>
        <v>0</v>
      </c>
      <c r="BM70" s="1">
        <f>IF(AND(G$18&lt;ABS($Q70),G$18&gt;ABS($Q69)),1,0)</f>
        <v>0</v>
      </c>
      <c r="BN70" s="3">
        <f>MIN(IF(BM70=1,($S70-$S69)/(ABS($Q70)-ABS($Q69))*(G$18-ABS($Q69))+$S69,0),$D$7)</f>
        <v>0</v>
      </c>
      <c r="BO70" s="1">
        <f>IF(ABS($Q70)&lt;G$19,$AA70,IF(ABS($Q69)&lt;G$19,(G$19-ABS($Q69))*($Z69+$Z70)*0.5*($D$27+$D$28)*$D$5*1000,0))</f>
        <v>0</v>
      </c>
      <c r="BP70" s="1">
        <f>IF(AND(G$19&lt;ABS($Q70),G$19&gt;ABS($Q69)),1,0)</f>
        <v>0</v>
      </c>
      <c r="BQ70" s="3">
        <f>MIN(IF(BP70=1,($S70-$S69)/(ABS($Q70)-ABS($Q69))*(G$19-ABS($Q69))+$S69,0),$D$7)</f>
        <v>0</v>
      </c>
      <c r="BR70" s="1">
        <f>IF(ABS($Q70)&lt;G$20,$AA70,IF(ABS($Q69)&lt;G$20,(G$20-ABS($Q69))*($Z69+$Z70)*0.5*($D$27+$D$28)*$D$5*1000,0))</f>
        <v>0</v>
      </c>
      <c r="BS70" s="1">
        <f>IF(AND(G$20&lt;ABS($Q70),G$20&gt;ABS($Q69)),1,0)</f>
        <v>0</v>
      </c>
      <c r="BT70" s="3">
        <f>MIN(IF(BS70=1,($S70-$S69)/(ABS($Q70)-ABS($Q69))*(G$20-ABS($Q69))+$S69,0),$D$7)</f>
        <v>0</v>
      </c>
      <c r="BU70" s="1">
        <f>IF(ABS($Q70)&lt;G$21,$AA70,IF(ABS($Q69)&lt;G$21,(G$21-ABS($Q69))*($Z69+$Z70)*0.5*($D$27+$D$28)*$D$5*1000,0))</f>
        <v>0</v>
      </c>
      <c r="BV70" s="1">
        <f>IF(AND(G$21&lt;ABS($Q70),G$21&gt;ABS($Q69)),1,0)</f>
        <v>0</v>
      </c>
      <c r="BW70" s="3">
        <f>MIN(IF(BV70=1,($S70-$S69)/(ABS($Q70)-ABS($Q69))*(G$21-ABS($Q69))+$S69,0),$D$7)</f>
        <v>0</v>
      </c>
      <c r="BX70" s="1">
        <f>IF(ABS($Q70)&lt;G$22,$AA70,IF(ABS($Q69)&lt;G$22,(G$22-ABS($Q69))*($Z69+$Z70)*0.5*($D$27+$D$28)*$D$5*1000,0))</f>
        <v>0</v>
      </c>
      <c r="BY70" s="1">
        <f>IF(AND(G$22&lt;ABS($Q70),G$22&gt;ABS($Q69)),1,0)</f>
        <v>0</v>
      </c>
      <c r="BZ70" s="3">
        <f>MIN(IF(BY70=1,($S70-$S69)/(ABS($Q70)-ABS($Q69))*(G$22-ABS($Q69))+$S69,0),$D$7)</f>
        <v>0</v>
      </c>
      <c r="CA70" s="1">
        <f>IF(ABS($Q70)&lt;G$23,$AA70,IF(ABS($Q69)&lt;G$23,(G$23-ABS($Q69))*($Z69+$Z70)*0.5*($D$27+$D$28)*$D$5*1000,0))</f>
        <v>0</v>
      </c>
      <c r="CB70" s="1">
        <f>IF(AND(G$23&lt;ABS($Q70),G$23&gt;ABS($Q69)),1,0)</f>
        <v>0</v>
      </c>
      <c r="CC70" s="3">
        <f>MIN(IF(CB70=1,($S70-$S69)/(ABS($Q70)-ABS($Q69))*(G$23-ABS($Q69))+$S69,0),$D$7)</f>
        <v>0</v>
      </c>
      <c r="CD70" s="1">
        <f>IF(ABS($Q70)&lt;G$24,$AA70,IF(ABS($Q69)&lt;G$24,(G$24-ABS($Q69))*($Z69+$Z70)*0.5*($D$27+$D$28)*$D$5*1000,0))</f>
        <v>0</v>
      </c>
      <c r="CE70" s="1">
        <f>IF(AND(G$24&lt;ABS($Q70),G$24&gt;ABS($Q69)),1,0)</f>
        <v>0</v>
      </c>
      <c r="CF70" s="3">
        <f>MIN(IF(CE70=1,($S70-$S69)/(ABS($Q70)-ABS($Q69))*(G$24-ABS($Q69))+$S69,0),$D$7)</f>
        <v>0</v>
      </c>
      <c r="CG70" s="1">
        <f>IF(ABS($Q70)&lt;G$25,$AA70,IF(ABS($Q69)&lt;G$25,(G$25-ABS($Q69))*($Z69+$Z70)*0.5*($D$27+$D$28)*$D$5*1000,0))</f>
        <v>0</v>
      </c>
      <c r="CH70" s="1">
        <f>IF(AND(G$25&lt;ABS($Q70),G$25&gt;ABS($Q69)),1,0)</f>
        <v>0</v>
      </c>
      <c r="CI70" s="3">
        <f>MIN(IF(CH70=1,($S70-$S69)/(ABS($Q70)-ABS($Q69))*(G$25-ABS($Q69))+$S69,0),$D$7)</f>
        <v>0</v>
      </c>
      <c r="CJ70" s="1">
        <f>IF(ABS($Q70)&lt;G$26,$AA70,IF(ABS($Q69)&lt;G$26,(G$26-ABS($Q69))*($Z69+$Z70)*0.5*($D$27+$D$28)*$D$5*1000,0))</f>
        <v>0</v>
      </c>
      <c r="CK70" s="1">
        <f>IF(AND(G$26&lt;ABS($Q70),G$26&gt;ABS($Q69)),1,0)</f>
        <v>0</v>
      </c>
      <c r="CL70" s="3">
        <f>MIN(IF(CK70=1,($S70-$S69)/(ABS($Q70)-ABS($Q69))*(G$26-ABS($Q69))+$S69,0),$D$7)</f>
        <v>0</v>
      </c>
      <c r="CM70" s="1">
        <f>IF(ABS($Q70)&lt;G$27,$AA70,IF(ABS($Q69)&lt;G$27,(G$27-ABS($Q69))*($Z69+$Z70)*0.5*($D$27+$D$28)*$D$5*1000,0))</f>
        <v>0</v>
      </c>
      <c r="CN70" s="1">
        <f>IF(AND(G$27&lt;ABS($Q70),G$27&gt;ABS($Q69)),1,0)</f>
        <v>0</v>
      </c>
      <c r="CO70" s="3">
        <f>MIN(IF(CN70=1,($S70-$S69)/(ABS($Q70)-ABS($Q69))*(G$27-ABS($Q69))+$S69,0),$D$7)</f>
        <v>0</v>
      </c>
      <c r="CP70" s="1">
        <f>IF(ABS($Q70)&lt;G$28,$AA70,IF(ABS($Q69)&lt;G$28,(G$28-ABS($Q69))*($Z69+$Z70)*0.5*($D$27+$D$28)*$D$5*1000,0))</f>
        <v>0</v>
      </c>
      <c r="CQ70" s="1">
        <f>IF(AND(G$28&lt;ABS($Q70),G$28&gt;ABS($Q69)),1,0)</f>
        <v>0</v>
      </c>
      <c r="CR70" s="3">
        <f>MIN(IF(CQ70=1,($S70-$S69)/(ABS($Q70)-ABS($Q69))*(G$28-ABS($Q69))+$S69,0),$D$7)</f>
        <v>0</v>
      </c>
      <c r="CS70" s="1">
        <f>IF(ABS($Q70)&lt;G$29,$AA70,IF(ABS($Q69)&lt;G$29,(G$29-ABS($Q69))*($Z69+$Z70)*0.5*($D$27+$D$28)*$D$5*1000,0))</f>
        <v>0</v>
      </c>
      <c r="CT70" s="1">
        <f>IF(AND(G$29&lt;ABS($Q70),G$29&gt;ABS($Q69)),1,0)</f>
        <v>0</v>
      </c>
      <c r="CU70" s="3">
        <f>MIN(IF(CT70=1,($S70-$S69)/(ABS($Q70)-ABS($Q69))*(G$29-ABS($Q69))+$S69,0),$D$7)</f>
        <v>0</v>
      </c>
      <c r="CV70" s="1">
        <f>IF(ABS($Q70)&lt;G$30,$AA70,IF(ABS($Q69)&lt;G$30,(G$30-ABS($Q69))*($Z69+$Z70)*0.5*($D$27+$D$28)*$D$5*1000,0))</f>
        <v>0</v>
      </c>
      <c r="CW70" s="1">
        <f>IF(AND(G$30&lt;ABS($Q70),G$30&gt;ABS($Q69)),1,0)</f>
        <v>0</v>
      </c>
      <c r="CX70" s="3">
        <f>MIN(IF(CW70=1,($S70-$S69)/(ABS($Q70)-ABS($Q69))*(G$30-ABS($Q69))+$S69,0),$D$7)</f>
        <v>0</v>
      </c>
      <c r="CY70" s="1">
        <f>IF(ABS($Q70)&lt;G$31,$AA70,IF(ABS($Q69)&lt;G$31,(G$31-ABS($Q69))*($Z69+$Z70)*0.5*($D$27+$D$28)*$D$5*1000,0))</f>
        <v>0</v>
      </c>
      <c r="CZ70" s="1">
        <f>IF(AND(G$31&lt;ABS($Q70),G$31&gt;ABS($Q69)),1,0)</f>
        <v>0</v>
      </c>
      <c r="DA70" s="3">
        <f>MIN(IF(CZ70=1,($S70-$S69)/(ABS($Q70)-ABS($Q69))*(G$31-ABS($Q69))+$S69,0),$D$7)</f>
        <v>0</v>
      </c>
      <c r="DB70" s="1">
        <f>IF(ABS($Q70)&lt;G$32,$AA70,IF(ABS($Q69)&lt;G$32,(G$32-ABS($Q69))*($Z69+$Z70)*0.5*($D$27+$D$28)*$D$5*1000,0))</f>
        <v>0</v>
      </c>
      <c r="DC70" s="1">
        <f>IF(AND(G$32&lt;ABS($Q70),G$32&gt;ABS($Q69)),1,0)</f>
        <v>0</v>
      </c>
      <c r="DD70" s="3">
        <f>MIN(IF(DC70=1,($S70-$S69)/(ABS($Q70)-ABS($Q69))*(G$32-ABS($Q69))+$S69,0),$D$7)</f>
        <v>0</v>
      </c>
      <c r="DE70" s="1">
        <f>IF(ABS($Q70)&lt;G$33,$AA70,IF(ABS($Q69)&lt;G$33,(G$33-ABS($Q69))*($Z69+$Z70)*0.5*($D$27+$D$28)*$D$5*1000,0))</f>
        <v>0</v>
      </c>
      <c r="DF70" s="1">
        <f>IF(AND(G$33&lt;ABS($Q70),G$33&gt;ABS($Q69)),1,0)</f>
        <v>0</v>
      </c>
      <c r="DG70" s="3">
        <f>MIN(IF(DF70=1,($S70-$S69)/(ABS($Q70)-ABS($Q69))*(G$33-ABS($Q69))+$S69,0),$D$7)</f>
        <v>0</v>
      </c>
      <c r="DH70" s="1">
        <f>IF(ABS($Q70)&lt;G$34,$AA70,IF(ABS($Q69)&lt;G$34,(G$34-ABS($Q69))*($Z69+$Z70)*0.5*($D$27+$D$28)*$D$5*1000,0))</f>
        <v>0</v>
      </c>
      <c r="DI70" s="1">
        <f>IF(AND(G$34&lt;ABS($Q70),G$34&gt;ABS($Q69)),1,0)</f>
        <v>0</v>
      </c>
      <c r="DJ70" s="3">
        <f>MIN(IF(DI70=1,($S70-$S69)/(ABS($Q70)-ABS($Q69))*(G$34-ABS($Q69))+$S69,0),$D$7)</f>
        <v>0</v>
      </c>
      <c r="DK70" s="1">
        <f>IF(ABS($Q70)&lt;G$35,$AA70,IF(ABS($Q69)&lt;G$35,(G$35-ABS($Q69))*($Z69+$Z70)*0.5*($D$27+$D$28)*$D$5*1000,0))</f>
        <v>0</v>
      </c>
      <c r="DL70" s="1">
        <f>IF(AND(G$35&lt;ABS($Q70),G$35&gt;ABS($Q69)),1,0)</f>
        <v>0</v>
      </c>
      <c r="DM70" s="3">
        <f>MIN(IF(DL70=1,($S70-$S69)/(ABS($Q70)-ABS($Q69))*(G$35-ABS($Q69))+$S69,0),$D$7)</f>
        <v>0</v>
      </c>
      <c r="DN70" s="1">
        <f>IF(ABS($Q70)&lt;G$36,$AA70,IF(ABS($Q69)&lt;G$36,(G$36-ABS($Q69))*($Z69+$Z70)*0.5*($D$27+$D$28)*$D$5*1000,0))</f>
        <v>0</v>
      </c>
      <c r="DO70" s="1">
        <f>IF(AND(G$36&lt;ABS($Q70),G$36&gt;ABS($Q69)),1,0)</f>
        <v>0</v>
      </c>
      <c r="DP70" s="3">
        <f>MIN(IF(DO70=1,($S70-$S69)/(ABS($Q70)-ABS($Q69))*(G$36-ABS($Q69))+$S69,0),$D$7)</f>
        <v>0</v>
      </c>
      <c r="DQ70" s="1">
        <f>IF(ABS($Q70)&lt;G$37,$AA70,IF(ABS($Q69)&lt;G$37,(G$37-ABS($Q69))*($Z69+$Z70)*0.5*($D$27+$D$28)*$D$5*1000,0))</f>
        <v>0</v>
      </c>
      <c r="DR70" s="1">
        <f>IF(AND(G$37&lt;ABS($Q70),G$37&gt;ABS($Q69)),1,0)</f>
        <v>0</v>
      </c>
      <c r="DS70" s="3">
        <f>MIN(IF(DR70=1,($S70-$S69)/(ABS($Q70)-ABS($Q69))*(G$37-ABS($Q69))+$S69,0),$D$7)</f>
        <v>0</v>
      </c>
      <c r="DT70" s="1">
        <f>IF(ABS($Q70)&lt;G$38,$AA70,IF(ABS($Q69)&lt;G$38,(G$38-ABS($Q69))*($Z69+$Z70)*0.5*($D$27+$D$28)*$D$5*1000,0))</f>
        <v>0</v>
      </c>
      <c r="DU70" s="1">
        <f>IF(AND(G$38&lt;ABS($Q70),G$38&gt;ABS($Q69)),1,0)</f>
        <v>0</v>
      </c>
      <c r="DV70" s="3">
        <f>MIN(IF(DU70=1,($S70-$S69)/(ABS($Q70)-ABS($Q69))*(G$38-ABS($Q69))+$S69,0),$D$7)</f>
        <v>0</v>
      </c>
      <c r="DW70" s="1">
        <f>IF(ABS($Q70)&lt;G$39,$AA70,IF(ABS($Q69)&lt;G$39,(G$39-ABS($Q69))*($Z69+$Z70)*0.5*($D$27+$D$28)*$D$5*1000,0))</f>
        <v>0</v>
      </c>
      <c r="DX70" s="1">
        <f>IF(AND(G$39&lt;ABS($Q70),G$39&gt;ABS($Q69)),1,0)</f>
        <v>0</v>
      </c>
      <c r="DY70" s="3">
        <f>MIN(IF(DX70=1,($S70-$S69)/(ABS($Q70)-ABS($Q69))*(G$39-ABS($Q69))+$S69,0),$D$7)</f>
        <v>0</v>
      </c>
      <c r="DZ70" s="1">
        <f>IF(ABS($Q70)&lt;G$40,$AA70,IF(ABS($Q69)&lt;G$40,(G$40-ABS($Q69))*($Z69+$Z70)*0.5*($D$27+$D$28)*$D$5*1000,0))</f>
        <v>0</v>
      </c>
      <c r="EA70" s="1">
        <f>IF(AND(G$40&lt;ABS($Q70),G$40&gt;ABS($Q69)),1,0)</f>
        <v>0</v>
      </c>
      <c r="EB70" s="3">
        <f>MIN(IF(EA70=1,($S70-$S69)/(ABS($Q70)-ABS($Q69))*(G$40-ABS($Q69))+$S69,0),$D$7)</f>
        <v>0</v>
      </c>
      <c r="EC70" s="1">
        <f>IF(ABS($Q70)&lt;G$41,$AA70,IF(ABS($Q69)&lt;G$41,(G$41-ABS($Q69))*($Z69+$Z70)*0.5*($D$27+$D$28)*$D$5*1000,0))</f>
        <v>0</v>
      </c>
      <c r="ED70" s="1">
        <f>IF(AND(G$41&lt;ABS($Q70),G$41&gt;ABS($Q69)),1,0)</f>
        <v>0</v>
      </c>
      <c r="EE70" s="3">
        <f>MIN(IF(ED70=1,($S70-$S69)/(ABS($Q70)-ABS($Q69))*(G$41-ABS($Q69))+$S69,0),$D$7)</f>
        <v>0</v>
      </c>
      <c r="EF70" s="1">
        <f>IF(ABS($Q70)&lt;G$42,$AA70,IF(ABS($Q69)&lt;G$42,(G$42-ABS($Q69))*($Z69+$Z70)*0.5*($D$27+$D$28)*$D$5*1000,0))</f>
        <v>0</v>
      </c>
      <c r="EG70" s="1">
        <f>IF(AND(G$42&lt;ABS($Q70),G$42&gt;ABS($Q69)),1,0)</f>
        <v>0</v>
      </c>
      <c r="EH70" s="3">
        <f>MIN(IF(EG70=1,($S70-$S69)/(ABS($Q70)-ABS($Q69))*(G$42-ABS($Q69))+$S69,0),$D$7)</f>
        <v>0</v>
      </c>
      <c r="EI70" s="1">
        <f>IF(ABS($Q70)&lt;G$43,$AA70,IF(ABS($Q69)&lt;G$43,(G$43-ABS($Q69))*($Z69+$Z70)*0.5*($D$27+$D$28)*$D$5*1000,0))</f>
        <v>0</v>
      </c>
      <c r="EJ70" s="1">
        <f>IF(AND(G$43&lt;ABS($Q70),G$43&gt;ABS($Q69)),1,0)</f>
        <v>0</v>
      </c>
      <c r="EK70" s="3">
        <f>MIN(IF(EJ70=1,($S70-$S69)/(ABS($Q70)-ABS($Q69))*(G$43-ABS($Q69))+$S69,0),$D$7)</f>
        <v>0</v>
      </c>
      <c r="EL70" s="1">
        <f>IF(ABS($Q70)&lt;G$44,$AA70,IF(ABS($Q69)&lt;G$44,(G$44-ABS($Q69))*($Z69+$Z70)*0.5*($D$27+$D$28)*$D$5*1000,0))</f>
        <v>0</v>
      </c>
      <c r="EM70" s="1">
        <f>IF(AND(G$44&lt;ABS($Q70),G$44&gt;ABS($Q69)),1,0)</f>
        <v>0</v>
      </c>
      <c r="EN70" s="3">
        <f>MIN(IF(EM70=1,($S70-$S69)/(ABS($Q70)-ABS($Q69))*(G$44-ABS($Q69))+$S69,0),$D$7)</f>
        <v>0</v>
      </c>
      <c r="EO70" s="1">
        <f>IF(ABS($Q70)&lt;G$45,$AA70,IF(ABS($Q69)&lt;G$45,(G$45-ABS($Q69))*($Z69+$Z70)*0.5*($D$27+$D$28)*$D$5*1000,0))</f>
        <v>0</v>
      </c>
      <c r="EP70" s="1">
        <f>IF(AND(G$45&lt;ABS($Q70),G$45&gt;ABS($Q69)),1,0)</f>
        <v>0</v>
      </c>
      <c r="EQ70" s="3">
        <f>MIN(IF(EP70=1,($S70-$S69)/(ABS($Q70)-ABS($Q69))*(G$45-ABS($Q69))+$S69,0),$D$7)</f>
        <v>0</v>
      </c>
      <c r="ER70" s="1">
        <f>IF(ABS($Q70)&lt;G$46,$AA70,IF(ABS($Q69)&lt;G$46,(G$46-ABS($Q69))*($Z69+$Z70)*0.5*($D$27+$D$28)*$D$5*1000,0))</f>
        <v>0</v>
      </c>
      <c r="ES70" s="1">
        <f>IF(AND(G$46&lt;ABS($Q70),G$46&gt;ABS($Q69)),1,0)</f>
        <v>0</v>
      </c>
      <c r="ET70" s="3">
        <f>MIN(IF(ES70=1,($S70-$S69)/(ABS($Q70)-ABS($Q69))*(G$46-ABS($Q69))+$S69,0),$D$7)</f>
        <v>0</v>
      </c>
      <c r="EU70" s="1">
        <f>IF(ABS($Q70)&lt;G$47,$AA70,IF(ABS($Q69)&lt;G$47,(G$47-ABS($Q69))*($Z69+$Z70)*0.5*($D$27+$D$28)*$D$5*1000,0))</f>
        <v>0</v>
      </c>
      <c r="EV70" s="1">
        <f>IF(AND(G$47&lt;ABS($Q70),G$47&gt;ABS($Q69)),1,0)</f>
        <v>0</v>
      </c>
      <c r="EW70" s="3">
        <f>MIN(IF(EV70=1,($S70-$S69)/(ABS($Q70)-ABS($Q69))*(G$47-ABS($Q69))+$S69,0),$D$7)</f>
        <v>0</v>
      </c>
      <c r="EX70" s="1">
        <f>IF(ABS($Q70)&lt;G$48,$AA70,IF(ABS($Q69)&lt;G$48,(G$48-ABS($Q69))*($Z69+$Z70)*0.5*($D$27+$D$28)*$D$5*1000,0))</f>
        <v>0</v>
      </c>
      <c r="EY70" s="1">
        <f>IF(AND(G$48&lt;ABS($Q70),G$48&gt;ABS($Q69)),1,0)</f>
        <v>0</v>
      </c>
      <c r="EZ70" s="3">
        <f>MIN(IF(EY70=1,($S70-$S69)/(ABS($Q70)-ABS($Q69))*(G$48-ABS($Q69))+$S69,0),$D$7)</f>
        <v>0</v>
      </c>
      <c r="FA70" s="1">
        <f>IF(ABS($Q70)&lt;G$49,$AA70,IF(ABS($Q69)&lt;G$49,(G$49-ABS($Q69))*($Z69+$Z70)*0.5*($D$27+$D$28)*$D$5*1000,0))</f>
        <v>0</v>
      </c>
      <c r="FB70" s="1">
        <f>IF(AND(G$49&lt;ABS($Q70),G$49&gt;ABS($Q69)),1,0)</f>
        <v>0</v>
      </c>
      <c r="FC70" s="3">
        <f>MIN(IF(FB70=1,($S70-$S69)/(ABS($Q70)-ABS($Q69))*(G$49-ABS($Q69))+$S69,0),$D$7)</f>
        <v>0</v>
      </c>
      <c r="FD70" s="1">
        <f>IF(ABS($Q70)&lt;G$50,$AA70,IF(ABS($Q69)&lt;G$50,(G$50-ABS($Q69))*($Z69+$Z70)*0.5*($D$27+$D$28)*$D$5*1000,0))</f>
        <v>0</v>
      </c>
      <c r="FE70" s="1">
        <f>IF(AND(G$50&lt;ABS($Q70),G$50&gt;ABS($Q69)),1,0)</f>
        <v>0</v>
      </c>
      <c r="FF70" s="3">
        <f>MIN(IF(FE70=1,($S70-$S69)/(ABS($Q70)-ABS($Q69))*(G$50-ABS($Q69))+$S69,0),$D$7)</f>
        <v>0</v>
      </c>
      <c r="FG70" s="1">
        <f>IF(ABS($Q70)&lt;G$51,$AA70,IF(ABS($Q69)&lt;G$51,(G$51-ABS($Q69))*($Z69+$Z70)*0.5*($D$27+$D$28)*$D$5*1000,0))</f>
        <v>0</v>
      </c>
      <c r="FH70" s="1">
        <f>IF(AND(G$51&lt;ABS($Q70),G$51&gt;ABS($Q69)),1,0)</f>
        <v>0</v>
      </c>
      <c r="FI70" s="3">
        <f>MIN(IF(FH70=1,($S70-$S69)/(ABS($Q70)-ABS($Q69))*(G$51-ABS($Q69))+$S69,0),$D$7)</f>
        <v>0</v>
      </c>
      <c r="FJ70" s="1">
        <f>IF(ABS($Q70)&lt;G$52,$AA70,IF(ABS($Q69)&lt;G$52,(G$52-ABS($Q69))*($Z69+$Z70)*0.5*($D$27+$D$28)*$D$5*1000,0))</f>
        <v>0</v>
      </c>
      <c r="FK70" s="1">
        <f>IF(AND(G$52&lt;ABS($Q70),G$52&gt;ABS($Q69)),1,0)</f>
        <v>0</v>
      </c>
      <c r="FL70" s="3">
        <f>MIN(IF(FK70=1,($S70-$S69)/(ABS($Q70)-ABS($Q69))*(G$52-ABS($Q69))+$S69,0),$D$7)</f>
        <v>0</v>
      </c>
      <c r="FM70" s="1">
        <f>IF(ABS($Q70)&lt;G$53,$AA70,IF(ABS($Q69)&lt;G$53,(G$53-ABS($Q69))*($Z69+$Z70)*0.5*($D$27+$D$28)*$D$5*1000,0))</f>
        <v>0</v>
      </c>
      <c r="FN70" s="1">
        <f>IF(AND(G$53&lt;ABS($Q70),G$53&gt;ABS($Q69)),1,0)</f>
        <v>0</v>
      </c>
      <c r="FO70" s="3">
        <f>MIN(IF(FN70=1,($S70-$S69)/(ABS($Q70)-ABS($Q69))*(G$53-ABS($Q69))+$S69,0),$D$7)</f>
        <v>0</v>
      </c>
      <c r="FP70" s="1">
        <f>IF(ABS($Q70)&lt;G$54,$AA70,IF(ABS($Q69)&lt;G$54,(G$54-ABS($Q69))*($Z69+$Z70)*0.5*($D$27+$D$28)*$D$5*1000,0))</f>
        <v>0</v>
      </c>
      <c r="FQ70" s="1">
        <f>IF(AND(G$54&lt;ABS($Q70),G$54&gt;ABS($Q69)),1,0)</f>
        <v>0</v>
      </c>
      <c r="FR70" s="3">
        <f>MIN(IF(FQ70=1,($S70-$S69)/(ABS($Q70)-ABS($Q69))*(G$54-ABS($Q69))+$S69,0),$D$7)</f>
        <v>0</v>
      </c>
      <c r="FS70" s="1">
        <f>IF(ABS($Q70)&lt;G$55,$AA70,IF(ABS($Q69)&lt;G$55,(G$55-ABS($Q69))*($Z69+$Z70)*0.5*($D$27+$D$28)*$D$5*1000,0))</f>
        <v>0</v>
      </c>
      <c r="FT70" s="1">
        <f>IF(AND(G$55&lt;ABS($Q70),G$55&gt;ABS($Q69)),1,0)</f>
        <v>0</v>
      </c>
      <c r="FU70" s="3">
        <f>MIN(IF(FT70=1,($S70-$S69)/(ABS($Q70)-ABS($Q69))*(G$55-ABS($Q69))+$S69,0),$D$7)</f>
        <v>0</v>
      </c>
      <c r="FV70" s="1" t="e">
        <f>IF(ABS($Q70)&lt;#REF!,$AA70,IF(ABS($Q69)&lt;#REF!,(#REF!-ABS($Q69))*($Z69+$Z70)*0.5*($D$27+$D$28)*$D$5*1000,0))</f>
        <v>#REF!</v>
      </c>
      <c r="FW70" s="1" t="e">
        <f>IF(AND(#REF!&lt;ABS($Q70),#REF!&gt;ABS($Q69)),1,0)</f>
        <v>#REF!</v>
      </c>
      <c r="FX70" s="3" t="e">
        <f>MIN(IF(FW70=1,($S70-$S69)/(ABS($Q70)-ABS($Q69))*(#REF!-ABS($Q69))+$S69,0),$D$7)</f>
        <v>#REF!</v>
      </c>
    </row>
    <row r="71" spans="1:180" x14ac:dyDescent="0.3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23"/>
      <c r="N71" s="23"/>
      <c r="O71" s="23"/>
      <c r="P71" s="4"/>
      <c r="Q71" s="4"/>
      <c r="R71" s="4"/>
      <c r="S71" s="4"/>
      <c r="T71" s="4"/>
      <c r="U71" s="4"/>
      <c r="V71" s="4"/>
      <c r="W71" s="4"/>
      <c r="X71" s="4"/>
      <c r="Y71" s="4"/>
      <c r="Z71" s="3">
        <f t="shared" si="7"/>
        <v>0.2</v>
      </c>
      <c r="AA71" s="3"/>
      <c r="AB71" s="1"/>
      <c r="AC71" s="2"/>
      <c r="AD71" s="2"/>
      <c r="AE71" s="1"/>
      <c r="AF71" s="2"/>
      <c r="AG71" s="2"/>
      <c r="AH71" s="1"/>
      <c r="AI71" s="2"/>
      <c r="AJ71" s="2"/>
      <c r="AK71" s="1"/>
      <c r="AL71" s="2"/>
      <c r="AM71" s="2"/>
      <c r="AN71" s="1"/>
      <c r="AO71" s="2"/>
      <c r="AP71" s="2"/>
      <c r="AQ71" s="1"/>
      <c r="AR71" s="2"/>
      <c r="AS71" s="2"/>
      <c r="AT71" s="1"/>
      <c r="AU71" s="2"/>
      <c r="AV71" s="2"/>
      <c r="AW71" s="1"/>
      <c r="AX71" s="2"/>
      <c r="AY71" s="2"/>
      <c r="AZ71" s="1"/>
      <c r="BA71" s="2"/>
      <c r="BB71" s="2"/>
      <c r="BC71" s="1"/>
      <c r="BD71" s="2"/>
      <c r="BE71" s="2"/>
      <c r="BF71" s="1"/>
      <c r="BG71" s="2"/>
      <c r="BH71" s="2"/>
      <c r="BI71" s="1"/>
      <c r="BJ71" s="2"/>
      <c r="BK71" s="2"/>
      <c r="BL71" s="1"/>
      <c r="BM71" s="2"/>
      <c r="BN71" s="2"/>
      <c r="BO71" s="1"/>
      <c r="BP71" s="2"/>
      <c r="BQ71" s="2"/>
      <c r="BR71" s="1"/>
      <c r="BS71" s="2"/>
      <c r="BT71" s="2"/>
      <c r="BU71" s="1"/>
      <c r="BV71" s="2"/>
      <c r="BW71" s="2"/>
      <c r="BX71" s="1"/>
      <c r="BY71" s="2"/>
      <c r="BZ71" s="2"/>
      <c r="CA71" s="1"/>
      <c r="CB71" s="2"/>
      <c r="CC71" s="2"/>
      <c r="CD71" s="1"/>
      <c r="CE71" s="2"/>
      <c r="CF71" s="2"/>
      <c r="CG71" s="1"/>
      <c r="CH71" s="2"/>
      <c r="CI71" s="2"/>
      <c r="CJ71" s="1"/>
      <c r="CK71" s="2"/>
      <c r="CL71" s="2"/>
      <c r="CM71" s="1"/>
      <c r="CN71" s="2"/>
      <c r="CO71" s="2"/>
      <c r="CP71" s="1"/>
      <c r="CQ71" s="2"/>
      <c r="CR71" s="2"/>
      <c r="CS71" s="1"/>
      <c r="CT71" s="2"/>
      <c r="CU71" s="2"/>
      <c r="CV71" s="1"/>
      <c r="CW71" s="2"/>
      <c r="CX71" s="2"/>
      <c r="CY71" s="1"/>
      <c r="CZ71" s="2"/>
      <c r="DA71" s="2"/>
      <c r="DB71" s="1"/>
      <c r="DC71" s="2"/>
      <c r="DD71" s="2"/>
      <c r="DE71" s="1"/>
      <c r="DF71" s="2"/>
      <c r="DG71" s="2"/>
      <c r="DH71" s="1"/>
      <c r="DI71" s="2"/>
      <c r="DJ71" s="2"/>
      <c r="DK71" s="1"/>
      <c r="DL71" s="2"/>
      <c r="DM71" s="2"/>
      <c r="DN71" s="1"/>
      <c r="DO71" s="2"/>
      <c r="DP71" s="2"/>
      <c r="DQ71" s="1"/>
      <c r="DR71" s="2"/>
      <c r="DS71" s="2"/>
      <c r="DT71" s="1"/>
      <c r="DU71" s="2"/>
      <c r="DV71" s="2"/>
      <c r="DW71" s="1"/>
      <c r="DX71" s="2"/>
      <c r="DY71" s="2"/>
      <c r="DZ71" s="1"/>
      <c r="EA71" s="2"/>
      <c r="EB71" s="2"/>
      <c r="EC71" s="1"/>
      <c r="ED71" s="2"/>
      <c r="EE71" s="2"/>
      <c r="EF71" s="1"/>
      <c r="EG71" s="2"/>
      <c r="EH71" s="2"/>
      <c r="EI71" s="1"/>
      <c r="EJ71" s="2"/>
      <c r="EK71" s="2"/>
      <c r="EL71" s="1"/>
      <c r="EM71" s="2"/>
      <c r="EN71" s="2"/>
      <c r="EO71" s="1"/>
      <c r="EP71" s="2"/>
      <c r="EQ71" s="2"/>
      <c r="ER71" s="1"/>
      <c r="ES71" s="2"/>
      <c r="ET71" s="2"/>
      <c r="EU71" s="1"/>
      <c r="EV71" s="2"/>
      <c r="EW71" s="2"/>
      <c r="EX71" s="1"/>
      <c r="EY71" s="2"/>
      <c r="EZ71" s="2"/>
      <c r="FA71" s="1"/>
      <c r="FB71" s="2"/>
      <c r="FC71" s="2"/>
      <c r="FD71" s="1"/>
      <c r="FE71" s="2"/>
      <c r="FF71" s="2"/>
      <c r="FG71" s="1"/>
      <c r="FH71" s="2"/>
      <c r="FI71" s="2"/>
      <c r="FJ71" s="1"/>
      <c r="FK71" s="2"/>
      <c r="FL71" s="2"/>
      <c r="FM71" s="1"/>
      <c r="FN71" s="2"/>
      <c r="FO71" s="2"/>
      <c r="FP71" s="1"/>
      <c r="FQ71" s="2"/>
      <c r="FR71" s="2"/>
      <c r="FS71" s="1"/>
      <c r="FT71" s="2"/>
      <c r="FU71" s="2"/>
      <c r="FV71" s="1"/>
      <c r="FW71" s="2"/>
      <c r="FX71" s="2"/>
    </row>
    <row r="72" spans="1:180" x14ac:dyDescent="0.3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23"/>
      <c r="N72" s="23"/>
      <c r="O72" s="23"/>
      <c r="P72" s="4"/>
      <c r="Q72" s="4"/>
      <c r="R72" s="4"/>
      <c r="S72" s="4"/>
      <c r="T72" s="4"/>
      <c r="U72" s="4"/>
      <c r="V72" s="4"/>
      <c r="W72" s="4"/>
      <c r="X72" s="4"/>
      <c r="Y72" s="4"/>
      <c r="Z72" s="3">
        <f t="shared" si="7"/>
        <v>0.2</v>
      </c>
      <c r="AA72" s="1">
        <f>$R71*($Z72+$Z71)*0.5*($D$27+$D$28)*1000*$D$5</f>
        <v>0</v>
      </c>
      <c r="AB72" s="1">
        <f>IF(ABS($Q72)&lt;$G$6,$AA72,IF(ABS($Q71)&lt;$G$6,($G$6-ABS($Q71))*($Z71+$Z72)*0.5*($D$27+$D$28)*$D$5*1000,0))</f>
        <v>0</v>
      </c>
      <c r="AC72" s="1">
        <f>IF(AND($G$6&lt;ABS($Q72),$G$6&gt;ABS($Q71)),1,0)</f>
        <v>0</v>
      </c>
      <c r="AD72" s="3">
        <f>MIN(IF(AC72=1,($S72-$S71)/(ABS($Q72)-ABS($Q71))*($G$6-ABS($Q71))+$S71,0),$D$7)</f>
        <v>0</v>
      </c>
      <c r="AE72" s="1">
        <f>IF(ABS($Q72)&lt;$G$7,$AA72,IF(ABS($Q71)&lt;$G$7,($G$7-ABS($Q71))*($Z71+$Z72)*0.5*($D$27+$D$28)*$D$5*1000,0))</f>
        <v>0</v>
      </c>
      <c r="AF72" s="1">
        <f>IF(AND($G$7&lt;ABS($Q72),$G$7&gt;ABS($Q71)),1,0)</f>
        <v>0</v>
      </c>
      <c r="AG72" s="3">
        <f>MIN(IF(AF72=1,($S72-$S71)/(ABS($Q72)-ABS($Q71))*($G$7-ABS($Q71))+$S71,0),$D$7)</f>
        <v>0</v>
      </c>
      <c r="AH72" s="1">
        <f>IF(ABS($Q72)&lt;$G$8,$AA72,IF(ABS($Q71)&lt;$G$8,($G$8-ABS($Q71))*($Z71+$Z72)*0.5*($D$27+$D$28)*$D$5*1000,0))</f>
        <v>0</v>
      </c>
      <c r="AI72" s="1">
        <f>IF(AND($G$8&lt;ABS($Q72),$G$8&gt;ABS($Q71)),1,0)</f>
        <v>0</v>
      </c>
      <c r="AJ72" s="3">
        <f>MIN(IF(AI72=1,($S72-$S71)/(ABS($Q72)-ABS($Q71))*($G$8-ABS($Q71))+$S71,0),$D$7)</f>
        <v>0</v>
      </c>
      <c r="AK72" s="1">
        <f>IF(ABS($Q72)&lt;$G$9,$AA72,IF(ABS($Q71)&lt;$G$9,($G$9-ABS($Q71))*($Z71+$Z72)*0.5*($D$27+$D$28)*$D$5*1000,0))</f>
        <v>0</v>
      </c>
      <c r="AL72" s="1">
        <f>IF(AND($G$9&lt;ABS($Q72),$G$9&gt;ABS($Q71)),1,0)</f>
        <v>0</v>
      </c>
      <c r="AM72" s="3">
        <f>MIN(IF(AL72=1,($S72-$S71)/(ABS($Q72)-ABS($Q71))*($G$9-ABS($Q71))+$S71,0),$D$7)</f>
        <v>0</v>
      </c>
      <c r="AN72" s="1">
        <f>IF(ABS($Q72)&lt;$G$10,$AA72,IF(ABS($Q71)&lt;$G$10,($G$10-ABS($Q71))*($Z71+$Z72)*0.5*($D$27+$D$28)*$D$5*1000,0))</f>
        <v>0</v>
      </c>
      <c r="AO72" s="1">
        <f>IF(AND($G$10&lt;ABS($Q72),$G$10&gt;ABS($Q71)),1,0)</f>
        <v>0</v>
      </c>
      <c r="AP72" s="3">
        <f>MIN(IF(AO72=1,($S72-$S71)/(ABS($Q72)-ABS($Q71))*($G$10-ABS($Q71))+$S71,0),$D$7)</f>
        <v>0</v>
      </c>
      <c r="AQ72" s="1">
        <f>IF(ABS($Q72)&lt;$G$11,$AA72,IF(ABS($Q71)&lt;$G$11,($G$11-ABS($Q71))*($Z71+$Z72)*0.5*($D$27+$D$28)*$D$5*1000,0))</f>
        <v>0</v>
      </c>
      <c r="AR72" s="1">
        <f>IF(AND($G$11&lt;ABS($Q72),$G$11&gt;ABS($Q71)),1,0)</f>
        <v>0</v>
      </c>
      <c r="AS72" s="3">
        <f>MIN(IF(AR72=1,($S72-$S71)/(ABS($Q72)-ABS($Q71))*($G$11-ABS($Q71))+$S71,0),$D$7)</f>
        <v>0</v>
      </c>
      <c r="AT72" s="1">
        <f>IF(ABS($Q72)&lt;$G$12,$AA72,IF(ABS($Q71)&lt;$G$12,($G$12-ABS($Q71))*($Z71+$Z72)*0.5*($D$27+$D$28)*$D$5*1000,0))</f>
        <v>0</v>
      </c>
      <c r="AU72" s="1">
        <f>IF(AND($G$12&lt;ABS($Q72),$G$12&gt;ABS($Q71)),1,0)</f>
        <v>0</v>
      </c>
      <c r="AV72" s="3">
        <f>MIN(IF(AU72=1,($S72-$S71)/(ABS($Q72)-ABS($Q71))*($G$12-ABS($Q71))+$S71,0),$D$7)</f>
        <v>0</v>
      </c>
      <c r="AW72" s="1">
        <f>IF(ABS($Q72)&lt;$G$13,$AA72,IF(ABS($Q71)&lt;$G$13,($G$13-ABS($Q71))*($Z71+$Z72)*0.5*($D$27+$D$28)*$D$5*1000,0))</f>
        <v>0</v>
      </c>
      <c r="AX72" s="1">
        <f>IF(AND($G$13&lt;ABS($Q72),$G$13&gt;ABS($Q71)),1,0)</f>
        <v>0</v>
      </c>
      <c r="AY72" s="3">
        <f>MIN(IF(AX72=1,($S72-$S71)/(ABS($Q72)-ABS($Q71))*($G$13-ABS($Q71))+$S71,0),$D$7)</f>
        <v>0</v>
      </c>
      <c r="AZ72" s="1">
        <f>IF(ABS($Q72)&lt;$G$14,$AA72,IF(ABS($Q71)&lt;$G$14,($G$14-ABS($Q71))*($Z71+$Z72)*0.5*($D$27+$D$28)*$D$5*1000,0))</f>
        <v>0</v>
      </c>
      <c r="BA72" s="1">
        <f>IF(AND($G$14&lt;ABS($Q72),$G$14&gt;ABS($Q71)),1,0)</f>
        <v>0</v>
      </c>
      <c r="BB72" s="3">
        <f>MIN(IF(BA72=1,($S72-$S71)/(ABS($Q72)-ABS($Q71))*($G$14-ABS($Q71))+$S71,0),$D$7)</f>
        <v>0</v>
      </c>
      <c r="BC72" s="1">
        <f>IF(ABS($Q72)&lt;G$15,$AA72,IF(ABS($Q71)&lt;G$15,(G$15-ABS($Q71))*($Z71+$Z72)*0.5*($D$27+$D$28)*$D$5*1000,0))</f>
        <v>0</v>
      </c>
      <c r="BD72" s="1">
        <f>IF(AND(G$15&lt;ABS($Q72),G$15&gt;ABS($Q71)),1,0)</f>
        <v>0</v>
      </c>
      <c r="BE72" s="3">
        <f>MIN(IF(BD72=1,($S72-$S71)/(ABS($Q72)-ABS($Q71))*(G$15-ABS($Q71))+$S71,0),$D$7)</f>
        <v>0</v>
      </c>
      <c r="BF72" s="1">
        <f>IF(ABS($Q72)&lt;G$16,$AA72,IF(ABS($Q71)&lt;G$16,(G$16-ABS($Q71))*($Z71+$Z72)*0.5*($D$27+$D$28)*$D$5*1000,0))</f>
        <v>0</v>
      </c>
      <c r="BG72" s="1">
        <f>IF(AND(G$16&lt;ABS($Q72),G$16&gt;ABS($Q71)),1,0)</f>
        <v>0</v>
      </c>
      <c r="BH72" s="3">
        <f>MIN(IF(BG72=1,($S72-$S71)/(ABS($Q72)-ABS($Q71))*(G$16-ABS($Q71))+$S71,0),$D$7)</f>
        <v>0</v>
      </c>
      <c r="BI72" s="1">
        <f>IF(ABS($Q72)&lt;G$17,$AA72,IF(ABS($Q71)&lt;G$17,(G$17-ABS($Q71))*($Z71+$Z72)*0.5*($D$27+$D$28)*$D$5*1000,0))</f>
        <v>0</v>
      </c>
      <c r="BJ72" s="1">
        <f>IF(AND(G$17&lt;ABS($Q72),G$17&gt;ABS($Q71)),1,0)</f>
        <v>0</v>
      </c>
      <c r="BK72" s="3">
        <f>MIN(IF(BJ72=1,($S72-$S71)/(ABS($Q72)-ABS($Q71))*(G$17-ABS($Q71))+$S71,0),$D$7)</f>
        <v>0</v>
      </c>
      <c r="BL72" s="1">
        <f>IF(ABS($Q72)&lt;G$18,$AA72,IF(ABS($Q71)&lt;G$18,(G$18-ABS($Q71))*($Z71+$Z72)*0.5*($D$27+$D$28)*$D$5*1000,0))</f>
        <v>0</v>
      </c>
      <c r="BM72" s="1">
        <f>IF(AND(G$18&lt;ABS($Q72),G$18&gt;ABS($Q71)),1,0)</f>
        <v>0</v>
      </c>
      <c r="BN72" s="3">
        <f>MIN(IF(BM72=1,($S72-$S71)/(ABS($Q72)-ABS($Q71))*(G$18-ABS($Q71))+$S71,0),$D$7)</f>
        <v>0</v>
      </c>
      <c r="BO72" s="1">
        <f>IF(ABS($Q72)&lt;G$19,$AA72,IF(ABS($Q71)&lt;G$19,(G$19-ABS($Q71))*($Z71+$Z72)*0.5*($D$27+$D$28)*$D$5*1000,0))</f>
        <v>0</v>
      </c>
      <c r="BP72" s="1">
        <f>IF(AND(G$19&lt;ABS($Q72),G$19&gt;ABS($Q71)),1,0)</f>
        <v>0</v>
      </c>
      <c r="BQ72" s="3">
        <f>MIN(IF(BP72=1,($S72-$S71)/(ABS($Q72)-ABS($Q71))*(G$19-ABS($Q71))+$S71,0),$D$7)</f>
        <v>0</v>
      </c>
      <c r="BR72" s="1">
        <f>IF(ABS($Q72)&lt;G$20,$AA72,IF(ABS($Q71)&lt;G$20,(G$20-ABS($Q71))*($Z71+$Z72)*0.5*($D$27+$D$28)*$D$5*1000,0))</f>
        <v>0</v>
      </c>
      <c r="BS72" s="1">
        <f>IF(AND(G$20&lt;ABS($Q72),G$20&gt;ABS($Q71)),1,0)</f>
        <v>0</v>
      </c>
      <c r="BT72" s="3">
        <f>MIN(IF(BS72=1,($S72-$S71)/(ABS($Q72)-ABS($Q71))*(G$20-ABS($Q71))+$S71,0),$D$7)</f>
        <v>0</v>
      </c>
      <c r="BU72" s="1">
        <f>IF(ABS($Q72)&lt;G$21,$AA72,IF(ABS($Q71)&lt;G$21,(G$21-ABS($Q71))*($Z71+$Z72)*0.5*($D$27+$D$28)*$D$5*1000,0))</f>
        <v>0</v>
      </c>
      <c r="BV72" s="1">
        <f>IF(AND(G$21&lt;ABS($Q72),G$21&gt;ABS($Q71)),1,0)</f>
        <v>0</v>
      </c>
      <c r="BW72" s="3">
        <f>MIN(IF(BV72=1,($S72-$S71)/(ABS($Q72)-ABS($Q71))*(G$21-ABS($Q71))+$S71,0),$D$7)</f>
        <v>0</v>
      </c>
      <c r="BX72" s="1">
        <f>IF(ABS($Q72)&lt;G$22,$AA72,IF(ABS($Q71)&lt;G$22,(G$22-ABS($Q71))*($Z71+$Z72)*0.5*($D$27+$D$28)*$D$5*1000,0))</f>
        <v>0</v>
      </c>
      <c r="BY72" s="1">
        <f>IF(AND(G$22&lt;ABS($Q72),G$22&gt;ABS($Q71)),1,0)</f>
        <v>0</v>
      </c>
      <c r="BZ72" s="3">
        <f>MIN(IF(BY72=1,($S72-$S71)/(ABS($Q72)-ABS($Q71))*(G$22-ABS($Q71))+$S71,0),$D$7)</f>
        <v>0</v>
      </c>
      <c r="CA72" s="1">
        <f>IF(ABS($Q72)&lt;G$23,$AA72,IF(ABS($Q71)&lt;G$23,(G$23-ABS($Q71))*($Z71+$Z72)*0.5*($D$27+$D$28)*$D$5*1000,0))</f>
        <v>0</v>
      </c>
      <c r="CB72" s="1">
        <f>IF(AND(G$23&lt;ABS($Q72),G$23&gt;ABS($Q71)),1,0)</f>
        <v>0</v>
      </c>
      <c r="CC72" s="3">
        <f>MIN(IF(CB72=1,($S72-$S71)/(ABS($Q72)-ABS($Q71))*(G$23-ABS($Q71))+$S71,0),$D$7)</f>
        <v>0</v>
      </c>
      <c r="CD72" s="1">
        <f>IF(ABS($Q72)&lt;G$24,$AA72,IF(ABS($Q71)&lt;G$24,(G$24-ABS($Q71))*($Z71+$Z72)*0.5*($D$27+$D$28)*$D$5*1000,0))</f>
        <v>0</v>
      </c>
      <c r="CE72" s="1">
        <f>IF(AND(G$24&lt;ABS($Q72),G$24&gt;ABS($Q71)),1,0)</f>
        <v>0</v>
      </c>
      <c r="CF72" s="3">
        <f>MIN(IF(CE72=1,($S72-$S71)/(ABS($Q72)-ABS($Q71))*(G$24-ABS($Q71))+$S71,0),$D$7)</f>
        <v>0</v>
      </c>
      <c r="CG72" s="1">
        <f>IF(ABS($Q72)&lt;G$25,$AA72,IF(ABS($Q71)&lt;G$25,(G$25-ABS($Q71))*($Z71+$Z72)*0.5*($D$27+$D$28)*$D$5*1000,0))</f>
        <v>0</v>
      </c>
      <c r="CH72" s="1">
        <f>IF(AND(G$25&lt;ABS($Q72),G$25&gt;ABS($Q71)),1,0)</f>
        <v>0</v>
      </c>
      <c r="CI72" s="3">
        <f>MIN(IF(CH72=1,($S72-$S71)/(ABS($Q72)-ABS($Q71))*(G$25-ABS($Q71))+$S71,0),$D$7)</f>
        <v>0</v>
      </c>
      <c r="CJ72" s="1">
        <f>IF(ABS($Q72)&lt;G$26,$AA72,IF(ABS($Q71)&lt;G$26,(G$26-ABS($Q71))*($Z71+$Z72)*0.5*($D$27+$D$28)*$D$5*1000,0))</f>
        <v>0</v>
      </c>
      <c r="CK72" s="1">
        <f>IF(AND(G$26&lt;ABS($Q72),G$26&gt;ABS($Q71)),1,0)</f>
        <v>0</v>
      </c>
      <c r="CL72" s="3">
        <f>MIN(IF(CK72=1,($S72-$S71)/(ABS($Q72)-ABS($Q71))*(G$26-ABS($Q71))+$S71,0),$D$7)</f>
        <v>0</v>
      </c>
      <c r="CM72" s="1">
        <f>IF(ABS($Q72)&lt;G$27,$AA72,IF(ABS($Q71)&lt;G$27,(G$27-ABS($Q71))*($Z71+$Z72)*0.5*($D$27+$D$28)*$D$5*1000,0))</f>
        <v>0</v>
      </c>
      <c r="CN72" s="1">
        <f>IF(AND(G$27&lt;ABS($Q72),G$27&gt;ABS($Q71)),1,0)</f>
        <v>0</v>
      </c>
      <c r="CO72" s="3">
        <f>MIN(IF(CN72=1,($S72-$S71)/(ABS($Q72)-ABS($Q71))*(G$27-ABS($Q71))+$S71,0),$D$7)</f>
        <v>0</v>
      </c>
      <c r="CP72" s="1">
        <f>IF(ABS($Q72)&lt;G$28,$AA72,IF(ABS($Q71)&lt;G$28,(G$28-ABS($Q71))*($Z71+$Z72)*0.5*($D$27+$D$28)*$D$5*1000,0))</f>
        <v>0</v>
      </c>
      <c r="CQ72" s="1">
        <f>IF(AND(G$28&lt;ABS($Q72),G$28&gt;ABS($Q71)),1,0)</f>
        <v>0</v>
      </c>
      <c r="CR72" s="3">
        <f>MIN(IF(CQ72=1,($S72-$S71)/(ABS($Q72)-ABS($Q71))*(G$28-ABS($Q71))+$S71,0),$D$7)</f>
        <v>0</v>
      </c>
      <c r="CS72" s="1">
        <f>IF(ABS($Q72)&lt;G$29,$AA72,IF(ABS($Q71)&lt;G$29,(G$29-ABS($Q71))*($Z71+$Z72)*0.5*($D$27+$D$28)*$D$5*1000,0))</f>
        <v>0</v>
      </c>
      <c r="CT72" s="1">
        <f>IF(AND(G$29&lt;ABS($Q72),G$29&gt;ABS($Q71)),1,0)</f>
        <v>0</v>
      </c>
      <c r="CU72" s="3">
        <f>MIN(IF(CT72=1,($S72-$S71)/(ABS($Q72)-ABS($Q71))*(G$29-ABS($Q71))+$S71,0),$D$7)</f>
        <v>0</v>
      </c>
      <c r="CV72" s="1">
        <f>IF(ABS($Q72)&lt;G$30,$AA72,IF(ABS($Q71)&lt;G$30,(G$30-ABS($Q71))*($Z71+$Z72)*0.5*($D$27+$D$28)*$D$5*1000,0))</f>
        <v>0</v>
      </c>
      <c r="CW72" s="1">
        <f>IF(AND(G$30&lt;ABS($Q72),G$30&gt;ABS($Q71)),1,0)</f>
        <v>0</v>
      </c>
      <c r="CX72" s="3">
        <f>MIN(IF(CW72=1,($S72-$S71)/(ABS($Q72)-ABS($Q71))*(G$30-ABS($Q71))+$S71,0),$D$7)</f>
        <v>0</v>
      </c>
      <c r="CY72" s="1">
        <f>IF(ABS($Q72)&lt;G$31,$AA72,IF(ABS($Q71)&lt;G$31,(G$31-ABS($Q71))*($Z71+$Z72)*0.5*($D$27+$D$28)*$D$5*1000,0))</f>
        <v>0</v>
      </c>
      <c r="CZ72" s="1">
        <f>IF(AND(G$31&lt;ABS($Q72),G$31&gt;ABS($Q71)),1,0)</f>
        <v>0</v>
      </c>
      <c r="DA72" s="3">
        <f>MIN(IF(CZ72=1,($S72-$S71)/(ABS($Q72)-ABS($Q71))*(G$31-ABS($Q71))+$S71,0),$D$7)</f>
        <v>0</v>
      </c>
      <c r="DB72" s="1">
        <f>IF(ABS($Q72)&lt;G$32,$AA72,IF(ABS($Q71)&lt;G$32,(G$32-ABS($Q71))*($Z71+$Z72)*0.5*($D$27+$D$28)*$D$5*1000,0))</f>
        <v>0</v>
      </c>
      <c r="DC72" s="1">
        <f>IF(AND(G$32&lt;ABS($Q72),G$32&gt;ABS($Q71)),1,0)</f>
        <v>0</v>
      </c>
      <c r="DD72" s="3">
        <f>MIN(IF(DC72=1,($S72-$S71)/(ABS($Q72)-ABS($Q71))*(G$32-ABS($Q71))+$S71,0),$D$7)</f>
        <v>0</v>
      </c>
      <c r="DE72" s="1">
        <f>IF(ABS($Q72)&lt;G$33,$AA72,IF(ABS($Q71)&lt;G$33,(G$33-ABS($Q71))*($Z71+$Z72)*0.5*($D$27+$D$28)*$D$5*1000,0))</f>
        <v>0</v>
      </c>
      <c r="DF72" s="1">
        <f>IF(AND(G$33&lt;ABS($Q72),G$33&gt;ABS($Q71)),1,0)</f>
        <v>0</v>
      </c>
      <c r="DG72" s="3">
        <f>MIN(IF(DF72=1,($S72-$S71)/(ABS($Q72)-ABS($Q71))*(G$33-ABS($Q71))+$S71,0),$D$7)</f>
        <v>0</v>
      </c>
      <c r="DH72" s="1">
        <f>IF(ABS($Q72)&lt;G$34,$AA72,IF(ABS($Q71)&lt;G$34,(G$34-ABS($Q71))*($Z71+$Z72)*0.5*($D$27+$D$28)*$D$5*1000,0))</f>
        <v>0</v>
      </c>
      <c r="DI72" s="1">
        <f>IF(AND(G$34&lt;ABS($Q72),G$34&gt;ABS($Q71)),1,0)</f>
        <v>0</v>
      </c>
      <c r="DJ72" s="3">
        <f>MIN(IF(DI72=1,($S72-$S71)/(ABS($Q72)-ABS($Q71))*(G$34-ABS($Q71))+$S71,0),$D$7)</f>
        <v>0</v>
      </c>
      <c r="DK72" s="1">
        <f>IF(ABS($Q72)&lt;G$35,$AA72,IF(ABS($Q71)&lt;G$35,(G$35-ABS($Q71))*($Z71+$Z72)*0.5*($D$27+$D$28)*$D$5*1000,0))</f>
        <v>0</v>
      </c>
      <c r="DL72" s="1">
        <f>IF(AND(G$35&lt;ABS($Q72),G$35&gt;ABS($Q71)),1,0)</f>
        <v>0</v>
      </c>
      <c r="DM72" s="3">
        <f>MIN(IF(DL72=1,($S72-$S71)/(ABS($Q72)-ABS($Q71))*(G$35-ABS($Q71))+$S71,0),$D$7)</f>
        <v>0</v>
      </c>
      <c r="DN72" s="1">
        <f>IF(ABS($Q72)&lt;G$36,$AA72,IF(ABS($Q71)&lt;G$36,(G$36-ABS($Q71))*($Z71+$Z72)*0.5*($D$27+$D$28)*$D$5*1000,0))</f>
        <v>0</v>
      </c>
      <c r="DO72" s="1">
        <f>IF(AND(G$36&lt;ABS($Q72),G$36&gt;ABS($Q71)),1,0)</f>
        <v>0</v>
      </c>
      <c r="DP72" s="3">
        <f>MIN(IF(DO72=1,($S72-$S71)/(ABS($Q72)-ABS($Q71))*(G$36-ABS($Q71))+$S71,0),$D$7)</f>
        <v>0</v>
      </c>
      <c r="DQ72" s="1">
        <f>IF(ABS($Q72)&lt;G$37,$AA72,IF(ABS($Q71)&lt;G$37,(G$37-ABS($Q71))*($Z71+$Z72)*0.5*($D$27+$D$28)*$D$5*1000,0))</f>
        <v>0</v>
      </c>
      <c r="DR72" s="1">
        <f>IF(AND(G$37&lt;ABS($Q72),G$37&gt;ABS($Q71)),1,0)</f>
        <v>0</v>
      </c>
      <c r="DS72" s="3">
        <f>MIN(IF(DR72=1,($S72-$S71)/(ABS($Q72)-ABS($Q71))*(G$37-ABS($Q71))+$S71,0),$D$7)</f>
        <v>0</v>
      </c>
      <c r="DT72" s="1">
        <f>IF(ABS($Q72)&lt;G$38,$AA72,IF(ABS($Q71)&lt;G$38,(G$38-ABS($Q71))*($Z71+$Z72)*0.5*($D$27+$D$28)*$D$5*1000,0))</f>
        <v>0</v>
      </c>
      <c r="DU72" s="1">
        <f>IF(AND(G$38&lt;ABS($Q72),G$38&gt;ABS($Q71)),1,0)</f>
        <v>0</v>
      </c>
      <c r="DV72" s="3">
        <f>MIN(IF(DU72=1,($S72-$S71)/(ABS($Q72)-ABS($Q71))*(G$38-ABS($Q71))+$S71,0),$D$7)</f>
        <v>0</v>
      </c>
      <c r="DW72" s="1">
        <f>IF(ABS($Q72)&lt;G$39,$AA72,IF(ABS($Q71)&lt;G$39,(G$39-ABS($Q71))*($Z71+$Z72)*0.5*($D$27+$D$28)*$D$5*1000,0))</f>
        <v>0</v>
      </c>
      <c r="DX72" s="1">
        <f>IF(AND(G$39&lt;ABS($Q72),G$39&gt;ABS($Q71)),1,0)</f>
        <v>0</v>
      </c>
      <c r="DY72" s="3">
        <f>MIN(IF(DX72=1,($S72-$S71)/(ABS($Q72)-ABS($Q71))*(G$39-ABS($Q71))+$S71,0),$D$7)</f>
        <v>0</v>
      </c>
      <c r="DZ72" s="1">
        <f>IF(ABS($Q72)&lt;G$40,$AA72,IF(ABS($Q71)&lt;G$40,(G$40-ABS($Q71))*($Z71+$Z72)*0.5*($D$27+$D$28)*$D$5*1000,0))</f>
        <v>0</v>
      </c>
      <c r="EA72" s="1">
        <f>IF(AND(G$40&lt;ABS($Q72),G$40&gt;ABS($Q71)),1,0)</f>
        <v>0</v>
      </c>
      <c r="EB72" s="3">
        <f>MIN(IF(EA72=1,($S72-$S71)/(ABS($Q72)-ABS($Q71))*(G$40-ABS($Q71))+$S71,0),$D$7)</f>
        <v>0</v>
      </c>
      <c r="EC72" s="1">
        <f>IF(ABS($Q72)&lt;G$41,$AA72,IF(ABS($Q71)&lt;G$41,(G$41-ABS($Q71))*($Z71+$Z72)*0.5*($D$27+$D$28)*$D$5*1000,0))</f>
        <v>0</v>
      </c>
      <c r="ED72" s="1">
        <f>IF(AND(G$41&lt;ABS($Q72),G$41&gt;ABS($Q71)),1,0)</f>
        <v>0</v>
      </c>
      <c r="EE72" s="3">
        <f>MIN(IF(ED72=1,($S72-$S71)/(ABS($Q72)-ABS($Q71))*(G$41-ABS($Q71))+$S71,0),$D$7)</f>
        <v>0</v>
      </c>
      <c r="EF72" s="1">
        <f>IF(ABS($Q72)&lt;G$42,$AA72,IF(ABS($Q71)&lt;G$42,(G$42-ABS($Q71))*($Z71+$Z72)*0.5*($D$27+$D$28)*$D$5*1000,0))</f>
        <v>0</v>
      </c>
      <c r="EG72" s="1">
        <f>IF(AND(G$42&lt;ABS($Q72),G$42&gt;ABS($Q71)),1,0)</f>
        <v>0</v>
      </c>
      <c r="EH72" s="3">
        <f>MIN(IF(EG72=1,($S72-$S71)/(ABS($Q72)-ABS($Q71))*(G$42-ABS($Q71))+$S71,0),$D$7)</f>
        <v>0</v>
      </c>
      <c r="EI72" s="1">
        <f>IF(ABS($Q72)&lt;G$43,$AA72,IF(ABS($Q71)&lt;G$43,(G$43-ABS($Q71))*($Z71+$Z72)*0.5*($D$27+$D$28)*$D$5*1000,0))</f>
        <v>0</v>
      </c>
      <c r="EJ72" s="1">
        <f>IF(AND(G$43&lt;ABS($Q72),G$43&gt;ABS($Q71)),1,0)</f>
        <v>0</v>
      </c>
      <c r="EK72" s="3">
        <f>MIN(IF(EJ72=1,($S72-$S71)/(ABS($Q72)-ABS($Q71))*(G$43-ABS($Q71))+$S71,0),$D$7)</f>
        <v>0</v>
      </c>
      <c r="EL72" s="1">
        <f>IF(ABS($Q72)&lt;G$44,$AA72,IF(ABS($Q71)&lt;G$44,(G$44-ABS($Q71))*($Z71+$Z72)*0.5*($D$27+$D$28)*$D$5*1000,0))</f>
        <v>0</v>
      </c>
      <c r="EM72" s="1">
        <f>IF(AND(G$44&lt;ABS($Q72),G$44&gt;ABS($Q71)),1,0)</f>
        <v>0</v>
      </c>
      <c r="EN72" s="3">
        <f>MIN(IF(EM72=1,($S72-$S71)/(ABS($Q72)-ABS($Q71))*(G$44-ABS($Q71))+$S71,0),$D$7)</f>
        <v>0</v>
      </c>
      <c r="EO72" s="1">
        <f>IF(ABS($Q72)&lt;G$45,$AA72,IF(ABS($Q71)&lt;G$45,(G$45-ABS($Q71))*($Z71+$Z72)*0.5*($D$27+$D$28)*$D$5*1000,0))</f>
        <v>0</v>
      </c>
      <c r="EP72" s="1">
        <f>IF(AND(G$45&lt;ABS($Q72),G$45&gt;ABS($Q71)),1,0)</f>
        <v>0</v>
      </c>
      <c r="EQ72" s="3">
        <f>MIN(IF(EP72=1,($S72-$S71)/(ABS($Q72)-ABS($Q71))*(G$45-ABS($Q71))+$S71,0),$D$7)</f>
        <v>0</v>
      </c>
      <c r="ER72" s="1">
        <f>IF(ABS($Q72)&lt;G$46,$AA72,IF(ABS($Q71)&lt;G$46,(G$46-ABS($Q71))*($Z71+$Z72)*0.5*($D$27+$D$28)*$D$5*1000,0))</f>
        <v>0</v>
      </c>
      <c r="ES72" s="1">
        <f>IF(AND(G$46&lt;ABS($Q72),G$46&gt;ABS($Q71)),1,0)</f>
        <v>0</v>
      </c>
      <c r="ET72" s="3">
        <f>MIN(IF(ES72=1,($S72-$S71)/(ABS($Q72)-ABS($Q71))*(G$46-ABS($Q71))+$S71,0),$D$7)</f>
        <v>0</v>
      </c>
      <c r="EU72" s="1">
        <f>IF(ABS($Q72)&lt;G$47,$AA72,IF(ABS($Q71)&lt;G$47,(G$47-ABS($Q71))*($Z71+$Z72)*0.5*($D$27+$D$28)*$D$5*1000,0))</f>
        <v>0</v>
      </c>
      <c r="EV72" s="1">
        <f>IF(AND(G$47&lt;ABS($Q72),G$47&gt;ABS($Q71)),1,0)</f>
        <v>0</v>
      </c>
      <c r="EW72" s="3">
        <f>MIN(IF(EV72=1,($S72-$S71)/(ABS($Q72)-ABS($Q71))*(G$47-ABS($Q71))+$S71,0),$D$7)</f>
        <v>0</v>
      </c>
      <c r="EX72" s="1">
        <f>IF(ABS($Q72)&lt;G$48,$AA72,IF(ABS($Q71)&lt;G$48,(G$48-ABS($Q71))*($Z71+$Z72)*0.5*($D$27+$D$28)*$D$5*1000,0))</f>
        <v>0</v>
      </c>
      <c r="EY72" s="1">
        <f>IF(AND(G$48&lt;ABS($Q72),G$48&gt;ABS($Q71)),1,0)</f>
        <v>0</v>
      </c>
      <c r="EZ72" s="3">
        <f>MIN(IF(EY72=1,($S72-$S71)/(ABS($Q72)-ABS($Q71))*(G$48-ABS($Q71))+$S71,0),$D$7)</f>
        <v>0</v>
      </c>
      <c r="FA72" s="1">
        <f>IF(ABS($Q72)&lt;G$49,$AA72,IF(ABS($Q71)&lt;G$49,(G$49-ABS($Q71))*($Z71+$Z72)*0.5*($D$27+$D$28)*$D$5*1000,0))</f>
        <v>0</v>
      </c>
      <c r="FB72" s="1">
        <f>IF(AND(G$49&lt;ABS($Q72),G$49&gt;ABS($Q71)),1,0)</f>
        <v>0</v>
      </c>
      <c r="FC72" s="3">
        <f>MIN(IF(FB72=1,($S72-$S71)/(ABS($Q72)-ABS($Q71))*(G$49-ABS($Q71))+$S71,0),$D$7)</f>
        <v>0</v>
      </c>
      <c r="FD72" s="1">
        <f>IF(ABS($Q72)&lt;G$50,$AA72,IF(ABS($Q71)&lt;G$50,(G$50-ABS($Q71))*($Z71+$Z72)*0.5*($D$27+$D$28)*$D$5*1000,0))</f>
        <v>0</v>
      </c>
      <c r="FE72" s="1">
        <f>IF(AND(G$50&lt;ABS($Q72),G$50&gt;ABS($Q71)),1,0)</f>
        <v>0</v>
      </c>
      <c r="FF72" s="3">
        <f>MIN(IF(FE72=1,($S72-$S71)/(ABS($Q72)-ABS($Q71))*(G$50-ABS($Q71))+$S71,0),$D$7)</f>
        <v>0</v>
      </c>
      <c r="FG72" s="1">
        <f>IF(ABS($Q72)&lt;G$51,$AA72,IF(ABS($Q71)&lt;G$51,(G$51-ABS($Q71))*($Z71+$Z72)*0.5*($D$27+$D$28)*$D$5*1000,0))</f>
        <v>0</v>
      </c>
      <c r="FH72" s="1">
        <f>IF(AND(G$51&lt;ABS($Q72),G$51&gt;ABS($Q71)),1,0)</f>
        <v>0</v>
      </c>
      <c r="FI72" s="3">
        <f>MIN(IF(FH72=1,($S72-$S71)/(ABS($Q72)-ABS($Q71))*(G$51-ABS($Q71))+$S71,0),$D$7)</f>
        <v>0</v>
      </c>
      <c r="FJ72" s="1">
        <f>IF(ABS($Q72)&lt;G$52,$AA72,IF(ABS($Q71)&lt;G$52,(G$52-ABS($Q71))*($Z71+$Z72)*0.5*($D$27+$D$28)*$D$5*1000,0))</f>
        <v>0</v>
      </c>
      <c r="FK72" s="1">
        <f>IF(AND(G$52&lt;ABS($Q72),G$52&gt;ABS($Q71)),1,0)</f>
        <v>0</v>
      </c>
      <c r="FL72" s="3">
        <f>MIN(IF(FK72=1,($S72-$S71)/(ABS($Q72)-ABS($Q71))*(G$52-ABS($Q71))+$S71,0),$D$7)</f>
        <v>0</v>
      </c>
      <c r="FM72" s="1">
        <f>IF(ABS($Q72)&lt;G$53,$AA72,IF(ABS($Q71)&lt;G$53,(G$53-ABS($Q71))*($Z71+$Z72)*0.5*($D$27+$D$28)*$D$5*1000,0))</f>
        <v>0</v>
      </c>
      <c r="FN72" s="1">
        <f>IF(AND(G$53&lt;ABS($Q72),G$53&gt;ABS($Q71)),1,0)</f>
        <v>0</v>
      </c>
      <c r="FO72" s="3">
        <f>MIN(IF(FN72=1,($S72-$S71)/(ABS($Q72)-ABS($Q71))*(G$53-ABS($Q71))+$S71,0),$D$7)</f>
        <v>0</v>
      </c>
      <c r="FP72" s="1">
        <f>IF(ABS($Q72)&lt;G$54,$AA72,IF(ABS($Q71)&lt;G$54,(G$54-ABS($Q71))*($Z71+$Z72)*0.5*($D$27+$D$28)*$D$5*1000,0))</f>
        <v>0</v>
      </c>
      <c r="FQ72" s="1">
        <f>IF(AND(G$54&lt;ABS($Q72),G$54&gt;ABS($Q71)),1,0)</f>
        <v>0</v>
      </c>
      <c r="FR72" s="3">
        <f>MIN(IF(FQ72=1,($S72-$S71)/(ABS($Q72)-ABS($Q71))*(G$54-ABS($Q71))+$S71,0),$D$7)</f>
        <v>0</v>
      </c>
      <c r="FS72" s="1">
        <f>IF(ABS($Q72)&lt;G$55,$AA72,IF(ABS($Q71)&lt;G$55,(G$55-ABS($Q71))*($Z71+$Z72)*0.5*($D$27+$D$28)*$D$5*1000,0))</f>
        <v>0</v>
      </c>
      <c r="FT72" s="1">
        <f>IF(AND(G$55&lt;ABS($Q72),G$55&gt;ABS($Q71)),1,0)</f>
        <v>0</v>
      </c>
      <c r="FU72" s="3">
        <f>MIN(IF(FT72=1,($S72-$S71)/(ABS($Q72)-ABS($Q71))*(G$55-ABS($Q71))+$S71,0),$D$7)</f>
        <v>0</v>
      </c>
      <c r="FV72" s="1" t="e">
        <f>IF(ABS($Q72)&lt;#REF!,$AA72,IF(ABS($Q71)&lt;#REF!,(#REF!-ABS($Q71))*($Z71+$Z72)*0.5*($D$27+$D$28)*$D$5*1000,0))</f>
        <v>#REF!</v>
      </c>
      <c r="FW72" s="1" t="e">
        <f>IF(AND(#REF!&lt;ABS($Q72),#REF!&gt;ABS($Q71)),1,0)</f>
        <v>#REF!</v>
      </c>
      <c r="FX72" s="3" t="e">
        <f>MIN(IF(FW72=1,($S72-$S71)/(ABS($Q72)-ABS($Q71))*(#REF!-ABS($Q71))+$S71,0),$D$7)</f>
        <v>#REF!</v>
      </c>
    </row>
    <row r="73" spans="1:180" x14ac:dyDescent="0.3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23"/>
      <c r="N73" s="23"/>
      <c r="O73" s="23"/>
      <c r="P73" s="4"/>
      <c r="Q73" s="5"/>
      <c r="R73" s="5"/>
      <c r="S73" s="5"/>
      <c r="T73" s="5"/>
      <c r="U73" s="5"/>
      <c r="V73" s="5"/>
      <c r="W73" s="5"/>
      <c r="X73" s="5"/>
      <c r="Y73" s="5"/>
      <c r="Z73" s="3">
        <f t="shared" si="7"/>
        <v>0.2</v>
      </c>
      <c r="AA73" s="3"/>
      <c r="AB73" s="1"/>
      <c r="AC73" s="2"/>
      <c r="AD73" s="2"/>
      <c r="AE73" s="1"/>
      <c r="AF73" s="2"/>
      <c r="AG73" s="2"/>
      <c r="AH73" s="1"/>
      <c r="AI73" s="2"/>
      <c r="AJ73" s="2"/>
      <c r="AK73" s="1"/>
      <c r="AL73" s="2"/>
      <c r="AM73" s="2"/>
      <c r="AN73" s="1"/>
      <c r="AO73" s="2"/>
      <c r="AP73" s="2"/>
      <c r="AQ73" s="1"/>
      <c r="AR73" s="2"/>
      <c r="AS73" s="2"/>
      <c r="AT73" s="1"/>
      <c r="AU73" s="2"/>
      <c r="AV73" s="2"/>
      <c r="AW73" s="1"/>
      <c r="AX73" s="2"/>
      <c r="AY73" s="2"/>
      <c r="AZ73" s="1"/>
      <c r="BA73" s="2"/>
      <c r="BB73" s="2"/>
      <c r="BC73" s="1"/>
      <c r="BD73" s="2"/>
      <c r="BE73" s="2"/>
      <c r="BF73" s="1"/>
      <c r="BG73" s="2"/>
      <c r="BH73" s="2"/>
      <c r="BI73" s="1"/>
      <c r="BJ73" s="2"/>
      <c r="BK73" s="2"/>
      <c r="BL73" s="1"/>
      <c r="BM73" s="2"/>
      <c r="BN73" s="2"/>
      <c r="BO73" s="1"/>
      <c r="BP73" s="2"/>
      <c r="BQ73" s="2"/>
      <c r="BR73" s="1"/>
      <c r="BS73" s="2"/>
      <c r="BT73" s="2"/>
      <c r="BU73" s="1"/>
      <c r="BV73" s="2"/>
      <c r="BW73" s="2"/>
      <c r="BX73" s="1"/>
      <c r="BY73" s="2"/>
      <c r="BZ73" s="2"/>
      <c r="CA73" s="1"/>
      <c r="CB73" s="2"/>
      <c r="CC73" s="2"/>
      <c r="CD73" s="1"/>
      <c r="CE73" s="2"/>
      <c r="CF73" s="2"/>
      <c r="CG73" s="1"/>
      <c r="CH73" s="2"/>
      <c r="CI73" s="2"/>
      <c r="CJ73" s="1"/>
      <c r="CK73" s="2"/>
      <c r="CL73" s="2"/>
      <c r="CM73" s="1"/>
      <c r="CN73" s="2"/>
      <c r="CO73" s="2"/>
      <c r="CP73" s="1"/>
      <c r="CQ73" s="2"/>
      <c r="CR73" s="2"/>
      <c r="CS73" s="1"/>
      <c r="CT73" s="2"/>
      <c r="CU73" s="2"/>
      <c r="CV73" s="1"/>
      <c r="CW73" s="2"/>
      <c r="CX73" s="2"/>
      <c r="CY73" s="1"/>
      <c r="CZ73" s="2"/>
      <c r="DA73" s="2"/>
      <c r="DB73" s="1"/>
      <c r="DC73" s="2"/>
      <c r="DD73" s="2"/>
      <c r="DE73" s="1"/>
      <c r="DF73" s="2"/>
      <c r="DG73" s="2"/>
      <c r="DH73" s="1"/>
      <c r="DI73" s="2"/>
      <c r="DJ73" s="2"/>
      <c r="DK73" s="1"/>
      <c r="DL73" s="2"/>
      <c r="DM73" s="2"/>
      <c r="DN73" s="1"/>
      <c r="DO73" s="2"/>
      <c r="DP73" s="2"/>
      <c r="DQ73" s="1"/>
      <c r="DR73" s="2"/>
      <c r="DS73" s="2"/>
      <c r="DT73" s="1"/>
      <c r="DU73" s="2"/>
      <c r="DV73" s="2"/>
      <c r="DW73" s="1"/>
      <c r="DX73" s="2"/>
      <c r="DY73" s="2"/>
      <c r="DZ73" s="1"/>
      <c r="EA73" s="2"/>
      <c r="EB73" s="2"/>
      <c r="EC73" s="1"/>
      <c r="ED73" s="2"/>
      <c r="EE73" s="2"/>
      <c r="EF73" s="1"/>
      <c r="EG73" s="2"/>
      <c r="EH73" s="2"/>
      <c r="EI73" s="1"/>
      <c r="EJ73" s="2"/>
      <c r="EK73" s="2"/>
      <c r="EL73" s="1"/>
      <c r="EM73" s="2"/>
      <c r="EN73" s="2"/>
      <c r="EO73" s="1"/>
      <c r="EP73" s="2"/>
      <c r="EQ73" s="2"/>
      <c r="ER73" s="1"/>
      <c r="ES73" s="2"/>
      <c r="ET73" s="2"/>
      <c r="EU73" s="1"/>
      <c r="EV73" s="2"/>
      <c r="EW73" s="2"/>
      <c r="EX73" s="1"/>
      <c r="EY73" s="2"/>
      <c r="EZ73" s="2"/>
      <c r="FA73" s="1"/>
      <c r="FB73" s="2"/>
      <c r="FC73" s="2"/>
      <c r="FD73" s="1"/>
      <c r="FE73" s="2"/>
      <c r="FF73" s="2"/>
      <c r="FG73" s="1"/>
      <c r="FH73" s="2"/>
      <c r="FI73" s="2"/>
      <c r="FJ73" s="1"/>
      <c r="FK73" s="2"/>
      <c r="FL73" s="2"/>
      <c r="FM73" s="1"/>
      <c r="FN73" s="2"/>
      <c r="FO73" s="2"/>
      <c r="FP73" s="1"/>
      <c r="FQ73" s="2"/>
      <c r="FR73" s="2"/>
      <c r="FS73" s="1"/>
      <c r="FT73" s="2"/>
      <c r="FU73" s="2"/>
      <c r="FV73" s="1"/>
      <c r="FW73" s="2"/>
      <c r="FX73" s="2"/>
    </row>
    <row r="74" spans="1:180" x14ac:dyDescent="0.3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23"/>
      <c r="N74" s="23"/>
      <c r="O74" s="23"/>
      <c r="P74" s="4"/>
      <c r="Q74" s="5"/>
      <c r="R74" s="5"/>
      <c r="S74" s="5"/>
      <c r="T74" s="5"/>
      <c r="U74" s="5"/>
      <c r="V74" s="5"/>
      <c r="W74" s="5"/>
      <c r="X74" s="5"/>
      <c r="Y74" s="5"/>
      <c r="Z74" s="3">
        <f t="shared" si="7"/>
        <v>0.2</v>
      </c>
      <c r="AA74" s="1">
        <f>$R73*($Z74+$Z73)*0.5*($D$27+$D$28)*1000*$D$5</f>
        <v>0</v>
      </c>
      <c r="AB74" s="1">
        <f>IF(ABS($Q74)&lt;$G$6,$AA74,IF(ABS($Q73)&lt;$G$6,($G$6-ABS($Q73))*($Z73+$Z74)*0.5*($D$27+$D$28)*$D$5*1000,0))</f>
        <v>0</v>
      </c>
      <c r="AC74" s="1">
        <f>IF(AND($G$6&lt;ABS($Q74),$G$6&gt;ABS($Q73)),1,0)</f>
        <v>0</v>
      </c>
      <c r="AD74" s="3">
        <f>MIN(IF(AC74=1,($S74-$S73)/(ABS($Q74)-ABS($Q73))*($G$6-ABS($Q73))+$S73,0),$D$7)</f>
        <v>0</v>
      </c>
      <c r="AE74" s="1">
        <f>IF(ABS($Q74)&lt;$G$7,$AA74,IF(ABS($Q73)&lt;$G$7,($G$7-ABS($Q73))*($Z73+$Z74)*0.5*($D$27+$D$28)*$D$5*1000,0))</f>
        <v>0</v>
      </c>
      <c r="AF74" s="1">
        <f>IF(AND($G$7&lt;ABS($Q74),$G$7&gt;ABS($Q73)),1,0)</f>
        <v>0</v>
      </c>
      <c r="AG74" s="3">
        <f>MIN(IF(AF74=1,($S74-$S73)/(ABS($Q74)-ABS($Q73))*($G$7-ABS($Q73))+$S73,0),$D$7)</f>
        <v>0</v>
      </c>
      <c r="AH74" s="1">
        <f>IF(ABS($Q74)&lt;$G$8,$AA74,IF(ABS($Q73)&lt;$G$8,($G$8-ABS($Q73))*($Z73+$Z74)*0.5*($D$27+$D$28)*$D$5*1000,0))</f>
        <v>0</v>
      </c>
      <c r="AI74" s="1">
        <f>IF(AND($G$8&lt;ABS($Q74),$G$8&gt;ABS($Q73)),1,0)</f>
        <v>0</v>
      </c>
      <c r="AJ74" s="3">
        <f>MIN(IF(AI74=1,($S74-$S73)/(ABS($Q74)-ABS($Q73))*($G$8-ABS($Q73))+$S73,0),$D$7)</f>
        <v>0</v>
      </c>
      <c r="AK74" s="1">
        <f>IF(ABS($Q74)&lt;$G$9,$AA74,IF(ABS($Q73)&lt;$G$9,($G$9-ABS($Q73))*($Z73+$Z74)*0.5*($D$27+$D$28)*$D$5*1000,0))</f>
        <v>0</v>
      </c>
      <c r="AL74" s="1">
        <f>IF(AND($G$9&lt;ABS($Q74),$G$9&gt;ABS($Q73)),1,0)</f>
        <v>0</v>
      </c>
      <c r="AM74" s="3">
        <f>MIN(IF(AL74=1,($S74-$S73)/(ABS($Q74)-ABS($Q73))*($G$9-ABS($Q73))+$S73,0),$D$7)</f>
        <v>0</v>
      </c>
      <c r="AN74" s="1">
        <f>IF(ABS($Q74)&lt;$G$10,$AA74,IF(ABS($Q73)&lt;$G$10,($G$10-ABS($Q73))*($Z73+$Z74)*0.5*($D$27+$D$28)*$D$5*1000,0))</f>
        <v>0</v>
      </c>
      <c r="AO74" s="1">
        <f>IF(AND($G$10&lt;ABS($Q74),$G$10&gt;ABS($Q73)),1,0)</f>
        <v>0</v>
      </c>
      <c r="AP74" s="3">
        <f>MIN(IF(AO74=1,($S74-$S73)/(ABS($Q74)-ABS($Q73))*($G$10-ABS($Q73))+$S73,0),$D$7)</f>
        <v>0</v>
      </c>
      <c r="AQ74" s="1">
        <f>IF(ABS($Q74)&lt;$G$11,$AA74,IF(ABS($Q73)&lt;$G$11,($G$11-ABS($Q73))*($Z73+$Z74)*0.5*($D$27+$D$28)*$D$5*1000,0))</f>
        <v>0</v>
      </c>
      <c r="AR74" s="1">
        <f>IF(AND($G$11&lt;ABS($Q74),$G$11&gt;ABS($Q73)),1,0)</f>
        <v>0</v>
      </c>
      <c r="AS74" s="3">
        <f>MIN(IF(AR74=1,($S74-$S73)/(ABS($Q74)-ABS($Q73))*($G$11-ABS($Q73))+$S73,0),$D$7)</f>
        <v>0</v>
      </c>
      <c r="AT74" s="1">
        <f>IF(ABS($Q74)&lt;$G$12,$AA74,IF(ABS($Q73)&lt;$G$12,($G$12-ABS($Q73))*($Z73+$Z74)*0.5*($D$27+$D$28)*$D$5*1000,0))</f>
        <v>0</v>
      </c>
      <c r="AU74" s="1">
        <f>IF(AND($G$12&lt;ABS($Q74),$G$12&gt;ABS($Q73)),1,0)</f>
        <v>0</v>
      </c>
      <c r="AV74" s="3">
        <f>MIN(IF(AU74=1,($S74-$S73)/(ABS($Q74)-ABS($Q73))*($G$12-ABS($Q73))+$S73,0),$D$7)</f>
        <v>0</v>
      </c>
      <c r="AW74" s="1">
        <f>IF(ABS($Q74)&lt;$G$13,$AA74,IF(ABS($Q73)&lt;$G$13,($G$13-ABS($Q73))*($Z73+$Z74)*0.5*($D$27+$D$28)*$D$5*1000,0))</f>
        <v>0</v>
      </c>
      <c r="AX74" s="1">
        <f>IF(AND($G$13&lt;ABS($Q74),$G$13&gt;ABS($Q73)),1,0)</f>
        <v>0</v>
      </c>
      <c r="AY74" s="3">
        <f>MIN(IF(AX74=1,($S74-$S73)/(ABS($Q74)-ABS($Q73))*($G$13-ABS($Q73))+$S73,0),$D$7)</f>
        <v>0</v>
      </c>
      <c r="AZ74" s="1">
        <f>IF(ABS($Q74)&lt;$G$14,$AA74,IF(ABS($Q73)&lt;$G$14,($G$14-ABS($Q73))*($Z73+$Z74)*0.5*($D$27+$D$28)*$D$5*1000,0))</f>
        <v>0</v>
      </c>
      <c r="BA74" s="1">
        <f>IF(AND($G$14&lt;ABS($Q74),$G$14&gt;ABS($Q73)),1,0)</f>
        <v>0</v>
      </c>
      <c r="BB74" s="3">
        <f>MIN(IF(BA74=1,($S74-$S73)/(ABS($Q74)-ABS($Q73))*($G$14-ABS($Q73))+$S73,0),$D$7)</f>
        <v>0</v>
      </c>
      <c r="BC74" s="1">
        <f>IF(ABS($Q74)&lt;G$15,$AA74,IF(ABS($Q73)&lt;G$15,(G$15-ABS($Q73))*($Z73+$Z74)*0.5*($D$27+$D$28)*$D$5*1000,0))</f>
        <v>0</v>
      </c>
      <c r="BD74" s="1">
        <f>IF(AND(G$15&lt;ABS($Q74),G$15&gt;ABS($Q73)),1,0)</f>
        <v>0</v>
      </c>
      <c r="BE74" s="3">
        <f>MIN(IF(BD74=1,($S74-$S73)/(ABS($Q74)-ABS($Q73))*(G$15-ABS($Q73))+$S73,0),$D$7)</f>
        <v>0</v>
      </c>
      <c r="BF74" s="1">
        <f>IF(ABS($Q74)&lt;G$16,$AA74,IF(ABS($Q73)&lt;G$16,(G$16-ABS($Q73))*($Z73+$Z74)*0.5*($D$27+$D$28)*$D$5*1000,0))</f>
        <v>0</v>
      </c>
      <c r="BG74" s="1">
        <f>IF(AND(G$16&lt;ABS($Q74),G$16&gt;ABS($Q73)),1,0)</f>
        <v>0</v>
      </c>
      <c r="BH74" s="3">
        <f>MIN(IF(BG74=1,($S74-$S73)/(ABS($Q74)-ABS($Q73))*(G$16-ABS($Q73))+$S73,0),$D$7)</f>
        <v>0</v>
      </c>
      <c r="BI74" s="1">
        <f>IF(ABS($Q74)&lt;G$17,$AA74,IF(ABS($Q73)&lt;G$17,(G$17-ABS($Q73))*($Z73+$Z74)*0.5*($D$27+$D$28)*$D$5*1000,0))</f>
        <v>0</v>
      </c>
      <c r="BJ74" s="1">
        <f>IF(AND(G$17&lt;ABS($Q74),G$17&gt;ABS($Q73)),1,0)</f>
        <v>0</v>
      </c>
      <c r="BK74" s="3">
        <f>MIN(IF(BJ74=1,($S74-$S73)/(ABS($Q74)-ABS($Q73))*(G$17-ABS($Q73))+$S73,0),$D$7)</f>
        <v>0</v>
      </c>
      <c r="BL74" s="1">
        <f>IF(ABS($Q74)&lt;G$18,$AA74,IF(ABS($Q73)&lt;G$18,(G$18-ABS($Q73))*($Z73+$Z74)*0.5*($D$27+$D$28)*$D$5*1000,0))</f>
        <v>0</v>
      </c>
      <c r="BM74" s="1">
        <f>IF(AND(G$18&lt;ABS($Q74),G$18&gt;ABS($Q73)),1,0)</f>
        <v>0</v>
      </c>
      <c r="BN74" s="3">
        <f>MIN(IF(BM74=1,($S74-$S73)/(ABS($Q74)-ABS($Q73))*(G$18-ABS($Q73))+$S73,0),$D$7)</f>
        <v>0</v>
      </c>
      <c r="BO74" s="1">
        <f>IF(ABS($Q74)&lt;G$19,$AA74,IF(ABS($Q73)&lt;G$19,(G$19-ABS($Q73))*($Z73+$Z74)*0.5*($D$27+$D$28)*$D$5*1000,0))</f>
        <v>0</v>
      </c>
      <c r="BP74" s="1">
        <f>IF(AND(G$19&lt;ABS($Q74),G$19&gt;ABS($Q73)),1,0)</f>
        <v>0</v>
      </c>
      <c r="BQ74" s="3">
        <f>MIN(IF(BP74=1,($S74-$S73)/(ABS($Q74)-ABS($Q73))*(G$19-ABS($Q73))+$S73,0),$D$7)</f>
        <v>0</v>
      </c>
      <c r="BR74" s="1">
        <f>IF(ABS($Q74)&lt;G$20,$AA74,IF(ABS($Q73)&lt;G$20,(G$20-ABS($Q73))*($Z73+$Z74)*0.5*($D$27+$D$28)*$D$5*1000,0))</f>
        <v>0</v>
      </c>
      <c r="BS74" s="1">
        <f>IF(AND(G$20&lt;ABS($Q74),G$20&gt;ABS($Q73)),1,0)</f>
        <v>0</v>
      </c>
      <c r="BT74" s="3">
        <f>MIN(IF(BS74=1,($S74-$S73)/(ABS($Q74)-ABS($Q73))*(G$20-ABS($Q73))+$S73,0),$D$7)</f>
        <v>0</v>
      </c>
      <c r="BU74" s="1">
        <f>IF(ABS($Q74)&lt;G$21,$AA74,IF(ABS($Q73)&lt;G$21,(G$21-ABS($Q73))*($Z73+$Z74)*0.5*($D$27+$D$28)*$D$5*1000,0))</f>
        <v>0</v>
      </c>
      <c r="BV74" s="1">
        <f>IF(AND(G$21&lt;ABS($Q74),G$21&gt;ABS($Q73)),1,0)</f>
        <v>0</v>
      </c>
      <c r="BW74" s="3">
        <f>MIN(IF(BV74=1,($S74-$S73)/(ABS($Q74)-ABS($Q73))*(G$21-ABS($Q73))+$S73,0),$D$7)</f>
        <v>0</v>
      </c>
      <c r="BX74" s="1">
        <f>IF(ABS($Q74)&lt;G$22,$AA74,IF(ABS($Q73)&lt;G$22,(G$22-ABS($Q73))*($Z73+$Z74)*0.5*($D$27+$D$28)*$D$5*1000,0))</f>
        <v>0</v>
      </c>
      <c r="BY74" s="1">
        <f>IF(AND(G$22&lt;ABS($Q74),G$22&gt;ABS($Q73)),1,0)</f>
        <v>0</v>
      </c>
      <c r="BZ74" s="3">
        <f>MIN(IF(BY74=1,($S74-$S73)/(ABS($Q74)-ABS($Q73))*(G$22-ABS($Q73))+$S73,0),$D$7)</f>
        <v>0</v>
      </c>
      <c r="CA74" s="1">
        <f>IF(ABS($Q74)&lt;G$23,$AA74,IF(ABS($Q73)&lt;G$23,(G$23-ABS($Q73))*($Z73+$Z74)*0.5*($D$27+$D$28)*$D$5*1000,0))</f>
        <v>0</v>
      </c>
      <c r="CB74" s="1">
        <f>IF(AND(G$23&lt;ABS($Q74),G$23&gt;ABS($Q73)),1,0)</f>
        <v>0</v>
      </c>
      <c r="CC74" s="3">
        <f>MIN(IF(CB74=1,($S74-$S73)/(ABS($Q74)-ABS($Q73))*(G$23-ABS($Q73))+$S73,0),$D$7)</f>
        <v>0</v>
      </c>
      <c r="CD74" s="1">
        <f>IF(ABS($Q74)&lt;G$24,$AA74,IF(ABS($Q73)&lt;G$24,(G$24-ABS($Q73))*($Z73+$Z74)*0.5*($D$27+$D$28)*$D$5*1000,0))</f>
        <v>0</v>
      </c>
      <c r="CE74" s="1">
        <f>IF(AND(G$24&lt;ABS($Q74),G$24&gt;ABS($Q73)),1,0)</f>
        <v>0</v>
      </c>
      <c r="CF74" s="3">
        <f>MIN(IF(CE74=1,($S74-$S73)/(ABS($Q74)-ABS($Q73))*(G$24-ABS($Q73))+$S73,0),$D$7)</f>
        <v>0</v>
      </c>
      <c r="CG74" s="1">
        <f>IF(ABS($Q74)&lt;G$25,$AA74,IF(ABS($Q73)&lt;G$25,(G$25-ABS($Q73))*($Z73+$Z74)*0.5*($D$27+$D$28)*$D$5*1000,0))</f>
        <v>0</v>
      </c>
      <c r="CH74" s="1">
        <f>IF(AND(G$25&lt;ABS($Q74),G$25&gt;ABS($Q73)),1,0)</f>
        <v>0</v>
      </c>
      <c r="CI74" s="3">
        <f>MIN(IF(CH74=1,($S74-$S73)/(ABS($Q74)-ABS($Q73))*(G$25-ABS($Q73))+$S73,0),$D$7)</f>
        <v>0</v>
      </c>
      <c r="CJ74" s="1">
        <f>IF(ABS($Q74)&lt;G$26,$AA74,IF(ABS($Q73)&lt;G$26,(G$26-ABS($Q73))*($Z73+$Z74)*0.5*($D$27+$D$28)*$D$5*1000,0))</f>
        <v>0</v>
      </c>
      <c r="CK74" s="1">
        <f>IF(AND(G$26&lt;ABS($Q74),G$26&gt;ABS($Q73)),1,0)</f>
        <v>0</v>
      </c>
      <c r="CL74" s="3">
        <f>MIN(IF(CK74=1,($S74-$S73)/(ABS($Q74)-ABS($Q73))*(G$26-ABS($Q73))+$S73,0),$D$7)</f>
        <v>0</v>
      </c>
      <c r="CM74" s="1">
        <f>IF(ABS($Q74)&lt;G$27,$AA74,IF(ABS($Q73)&lt;G$27,(G$27-ABS($Q73))*($Z73+$Z74)*0.5*($D$27+$D$28)*$D$5*1000,0))</f>
        <v>0</v>
      </c>
      <c r="CN74" s="1">
        <f>IF(AND(G$27&lt;ABS($Q74),G$27&gt;ABS($Q73)),1,0)</f>
        <v>0</v>
      </c>
      <c r="CO74" s="3">
        <f>MIN(IF(CN74=1,($S74-$S73)/(ABS($Q74)-ABS($Q73))*(G$27-ABS($Q73))+$S73,0),$D$7)</f>
        <v>0</v>
      </c>
      <c r="CP74" s="1">
        <f>IF(ABS($Q74)&lt;G$28,$AA74,IF(ABS($Q73)&lt;G$28,(G$28-ABS($Q73))*($Z73+$Z74)*0.5*($D$27+$D$28)*$D$5*1000,0))</f>
        <v>0</v>
      </c>
      <c r="CQ74" s="1">
        <f>IF(AND(G$28&lt;ABS($Q74),G$28&gt;ABS($Q73)),1,0)</f>
        <v>0</v>
      </c>
      <c r="CR74" s="3">
        <f>MIN(IF(CQ74=1,($S74-$S73)/(ABS($Q74)-ABS($Q73))*(G$28-ABS($Q73))+$S73,0),$D$7)</f>
        <v>0</v>
      </c>
      <c r="CS74" s="1">
        <f>IF(ABS($Q74)&lt;G$29,$AA74,IF(ABS($Q73)&lt;G$29,(G$29-ABS($Q73))*($Z73+$Z74)*0.5*($D$27+$D$28)*$D$5*1000,0))</f>
        <v>0</v>
      </c>
      <c r="CT74" s="1">
        <f>IF(AND(G$29&lt;ABS($Q74),G$29&gt;ABS($Q73)),1,0)</f>
        <v>0</v>
      </c>
      <c r="CU74" s="3">
        <f>MIN(IF(CT74=1,($S74-$S73)/(ABS($Q74)-ABS($Q73))*(G$29-ABS($Q73))+$S73,0),$D$7)</f>
        <v>0</v>
      </c>
      <c r="CV74" s="1">
        <f>IF(ABS($Q74)&lt;G$30,$AA74,IF(ABS($Q73)&lt;G$30,(G$30-ABS($Q73))*($Z73+$Z74)*0.5*($D$27+$D$28)*$D$5*1000,0))</f>
        <v>0</v>
      </c>
      <c r="CW74" s="1">
        <f>IF(AND(G$30&lt;ABS($Q74),G$30&gt;ABS($Q73)),1,0)</f>
        <v>0</v>
      </c>
      <c r="CX74" s="3">
        <f>MIN(IF(CW74=1,($S74-$S73)/(ABS($Q74)-ABS($Q73))*(G$30-ABS($Q73))+$S73,0),$D$7)</f>
        <v>0</v>
      </c>
      <c r="CY74" s="1">
        <f>IF(ABS($Q74)&lt;G$31,$AA74,IF(ABS($Q73)&lt;G$31,(G$31-ABS($Q73))*($Z73+$Z74)*0.5*($D$27+$D$28)*$D$5*1000,0))</f>
        <v>0</v>
      </c>
      <c r="CZ74" s="1">
        <f>IF(AND(G$31&lt;ABS($Q74),G$31&gt;ABS($Q73)),1,0)</f>
        <v>0</v>
      </c>
      <c r="DA74" s="3">
        <f>MIN(IF(CZ74=1,($S74-$S73)/(ABS($Q74)-ABS($Q73))*(G$31-ABS($Q73))+$S73,0),$D$7)</f>
        <v>0</v>
      </c>
      <c r="DB74" s="1">
        <f>IF(ABS($Q74)&lt;G$32,$AA74,IF(ABS($Q73)&lt;G$32,(G$32-ABS($Q73))*($Z73+$Z74)*0.5*($D$27+$D$28)*$D$5*1000,0))</f>
        <v>0</v>
      </c>
      <c r="DC74" s="1">
        <f>IF(AND(G$32&lt;ABS($Q74),G$32&gt;ABS($Q73)),1,0)</f>
        <v>0</v>
      </c>
      <c r="DD74" s="3">
        <f>MIN(IF(DC74=1,($S74-$S73)/(ABS($Q74)-ABS($Q73))*(G$32-ABS($Q73))+$S73,0),$D$7)</f>
        <v>0</v>
      </c>
      <c r="DE74" s="1">
        <f>IF(ABS($Q74)&lt;G$33,$AA74,IF(ABS($Q73)&lt;G$33,(G$33-ABS($Q73))*($Z73+$Z74)*0.5*($D$27+$D$28)*$D$5*1000,0))</f>
        <v>0</v>
      </c>
      <c r="DF74" s="1">
        <f>IF(AND(G$33&lt;ABS($Q74),G$33&gt;ABS($Q73)),1,0)</f>
        <v>0</v>
      </c>
      <c r="DG74" s="3">
        <f>MIN(IF(DF74=1,($S74-$S73)/(ABS($Q74)-ABS($Q73))*(G$33-ABS($Q73))+$S73,0),$D$7)</f>
        <v>0</v>
      </c>
      <c r="DH74" s="1">
        <f>IF(ABS($Q74)&lt;G$34,$AA74,IF(ABS($Q73)&lt;G$34,(G$34-ABS($Q73))*($Z73+$Z74)*0.5*($D$27+$D$28)*$D$5*1000,0))</f>
        <v>0</v>
      </c>
      <c r="DI74" s="1">
        <f>IF(AND(G$34&lt;ABS($Q74),G$34&gt;ABS($Q73)),1,0)</f>
        <v>0</v>
      </c>
      <c r="DJ74" s="3">
        <f>MIN(IF(DI74=1,($S74-$S73)/(ABS($Q74)-ABS($Q73))*(G$34-ABS($Q73))+$S73,0),$D$7)</f>
        <v>0</v>
      </c>
      <c r="DK74" s="1">
        <f>IF(ABS($Q74)&lt;G$35,$AA74,IF(ABS($Q73)&lt;G$35,(G$35-ABS($Q73))*($Z73+$Z74)*0.5*($D$27+$D$28)*$D$5*1000,0))</f>
        <v>0</v>
      </c>
      <c r="DL74" s="1">
        <f>IF(AND(G$35&lt;ABS($Q74),G$35&gt;ABS($Q73)),1,0)</f>
        <v>0</v>
      </c>
      <c r="DM74" s="3">
        <f>MIN(IF(DL74=1,($S74-$S73)/(ABS($Q74)-ABS($Q73))*(G$35-ABS($Q73))+$S73,0),$D$7)</f>
        <v>0</v>
      </c>
      <c r="DN74" s="1">
        <f>IF(ABS($Q74)&lt;G$36,$AA74,IF(ABS($Q73)&lt;G$36,(G$36-ABS($Q73))*($Z73+$Z74)*0.5*($D$27+$D$28)*$D$5*1000,0))</f>
        <v>0</v>
      </c>
      <c r="DO74" s="1">
        <f>IF(AND(G$36&lt;ABS($Q74),G$36&gt;ABS($Q73)),1,0)</f>
        <v>0</v>
      </c>
      <c r="DP74" s="3">
        <f>MIN(IF(DO74=1,($S74-$S73)/(ABS($Q74)-ABS($Q73))*(G$36-ABS($Q73))+$S73,0),$D$7)</f>
        <v>0</v>
      </c>
      <c r="DQ74" s="1">
        <f>IF(ABS($Q74)&lt;G$37,$AA74,IF(ABS($Q73)&lt;G$37,(G$37-ABS($Q73))*($Z73+$Z74)*0.5*($D$27+$D$28)*$D$5*1000,0))</f>
        <v>0</v>
      </c>
      <c r="DR74" s="1">
        <f>IF(AND(G$37&lt;ABS($Q74),G$37&gt;ABS($Q73)),1,0)</f>
        <v>0</v>
      </c>
      <c r="DS74" s="3">
        <f>MIN(IF(DR74=1,($S74-$S73)/(ABS($Q74)-ABS($Q73))*(G$37-ABS($Q73))+$S73,0),$D$7)</f>
        <v>0</v>
      </c>
      <c r="DT74" s="1">
        <f>IF(ABS($Q74)&lt;G$38,$AA74,IF(ABS($Q73)&lt;G$38,(G$38-ABS($Q73))*($Z73+$Z74)*0.5*($D$27+$D$28)*$D$5*1000,0))</f>
        <v>0</v>
      </c>
      <c r="DU74" s="1">
        <f>IF(AND(G$38&lt;ABS($Q74),G$38&gt;ABS($Q73)),1,0)</f>
        <v>0</v>
      </c>
      <c r="DV74" s="3">
        <f>MIN(IF(DU74=1,($S74-$S73)/(ABS($Q74)-ABS($Q73))*(G$38-ABS($Q73))+$S73,0),$D$7)</f>
        <v>0</v>
      </c>
      <c r="DW74" s="1">
        <f>IF(ABS($Q74)&lt;G$39,$AA74,IF(ABS($Q73)&lt;G$39,(G$39-ABS($Q73))*($Z73+$Z74)*0.5*($D$27+$D$28)*$D$5*1000,0))</f>
        <v>0</v>
      </c>
      <c r="DX74" s="1">
        <f>IF(AND(G$39&lt;ABS($Q74),G$39&gt;ABS($Q73)),1,0)</f>
        <v>0</v>
      </c>
      <c r="DY74" s="3">
        <f>MIN(IF(DX74=1,($S74-$S73)/(ABS($Q74)-ABS($Q73))*(G$39-ABS($Q73))+$S73,0),$D$7)</f>
        <v>0</v>
      </c>
      <c r="DZ74" s="1">
        <f>IF(ABS($Q74)&lt;G$40,$AA74,IF(ABS($Q73)&lt;G$40,(G$40-ABS($Q73))*($Z73+$Z74)*0.5*($D$27+$D$28)*$D$5*1000,0))</f>
        <v>0</v>
      </c>
      <c r="EA74" s="1">
        <f>IF(AND(G$40&lt;ABS($Q74),G$40&gt;ABS($Q73)),1,0)</f>
        <v>0</v>
      </c>
      <c r="EB74" s="3">
        <f>MIN(IF(EA74=1,($S74-$S73)/(ABS($Q74)-ABS($Q73))*(G$40-ABS($Q73))+$S73,0),$D$7)</f>
        <v>0</v>
      </c>
      <c r="EC74" s="1">
        <f>IF(ABS($Q74)&lt;G$41,$AA74,IF(ABS($Q73)&lt;G$41,(G$41-ABS($Q73))*($Z73+$Z74)*0.5*($D$27+$D$28)*$D$5*1000,0))</f>
        <v>0</v>
      </c>
      <c r="ED74" s="1">
        <f>IF(AND(G$41&lt;ABS($Q74),G$41&gt;ABS($Q73)),1,0)</f>
        <v>0</v>
      </c>
      <c r="EE74" s="3">
        <f>MIN(IF(ED74=1,($S74-$S73)/(ABS($Q74)-ABS($Q73))*(G$41-ABS($Q73))+$S73,0),$D$7)</f>
        <v>0</v>
      </c>
      <c r="EF74" s="1">
        <f>IF(ABS($Q74)&lt;G$42,$AA74,IF(ABS($Q73)&lt;G$42,(G$42-ABS($Q73))*($Z73+$Z74)*0.5*($D$27+$D$28)*$D$5*1000,0))</f>
        <v>0</v>
      </c>
      <c r="EG74" s="1">
        <f>IF(AND(G$42&lt;ABS($Q74),G$42&gt;ABS($Q73)),1,0)</f>
        <v>0</v>
      </c>
      <c r="EH74" s="3">
        <f>MIN(IF(EG74=1,($S74-$S73)/(ABS($Q74)-ABS($Q73))*(G$42-ABS($Q73))+$S73,0),$D$7)</f>
        <v>0</v>
      </c>
      <c r="EI74" s="1">
        <f>IF(ABS($Q74)&lt;G$43,$AA74,IF(ABS($Q73)&lt;G$43,(G$43-ABS($Q73))*($Z73+$Z74)*0.5*($D$27+$D$28)*$D$5*1000,0))</f>
        <v>0</v>
      </c>
      <c r="EJ74" s="1">
        <f>IF(AND(G$43&lt;ABS($Q74),G$43&gt;ABS($Q73)),1,0)</f>
        <v>0</v>
      </c>
      <c r="EK74" s="3">
        <f>MIN(IF(EJ74=1,($S74-$S73)/(ABS($Q74)-ABS($Q73))*(G$43-ABS($Q73))+$S73,0),$D$7)</f>
        <v>0</v>
      </c>
      <c r="EL74" s="1">
        <f>IF(ABS($Q74)&lt;G$44,$AA74,IF(ABS($Q73)&lt;G$44,(G$44-ABS($Q73))*($Z73+$Z74)*0.5*($D$27+$D$28)*$D$5*1000,0))</f>
        <v>0</v>
      </c>
      <c r="EM74" s="1">
        <f>IF(AND(G$44&lt;ABS($Q74),G$44&gt;ABS($Q73)),1,0)</f>
        <v>0</v>
      </c>
      <c r="EN74" s="3">
        <f>MIN(IF(EM74=1,($S74-$S73)/(ABS($Q74)-ABS($Q73))*(G$44-ABS($Q73))+$S73,0),$D$7)</f>
        <v>0</v>
      </c>
      <c r="EO74" s="1">
        <f>IF(ABS($Q74)&lt;G$45,$AA74,IF(ABS($Q73)&lt;G$45,(G$45-ABS($Q73))*($Z73+$Z74)*0.5*($D$27+$D$28)*$D$5*1000,0))</f>
        <v>0</v>
      </c>
      <c r="EP74" s="1">
        <f>IF(AND(G$45&lt;ABS($Q74),G$45&gt;ABS($Q73)),1,0)</f>
        <v>0</v>
      </c>
      <c r="EQ74" s="3">
        <f>MIN(IF(EP74=1,($S74-$S73)/(ABS($Q74)-ABS($Q73))*(G$45-ABS($Q73))+$S73,0),$D$7)</f>
        <v>0</v>
      </c>
      <c r="ER74" s="1">
        <f>IF(ABS($Q74)&lt;G$46,$AA74,IF(ABS($Q73)&lt;G$46,(G$46-ABS($Q73))*($Z73+$Z74)*0.5*($D$27+$D$28)*$D$5*1000,0))</f>
        <v>0</v>
      </c>
      <c r="ES74" s="1">
        <f>IF(AND(G$46&lt;ABS($Q74),G$46&gt;ABS($Q73)),1,0)</f>
        <v>0</v>
      </c>
      <c r="ET74" s="3">
        <f>MIN(IF(ES74=1,($S74-$S73)/(ABS($Q74)-ABS($Q73))*(G$46-ABS($Q73))+$S73,0),$D$7)</f>
        <v>0</v>
      </c>
      <c r="EU74" s="1">
        <f>IF(ABS($Q74)&lt;G$47,$AA74,IF(ABS($Q73)&lt;G$47,(G$47-ABS($Q73))*($Z73+$Z74)*0.5*($D$27+$D$28)*$D$5*1000,0))</f>
        <v>0</v>
      </c>
      <c r="EV74" s="1">
        <f>IF(AND(G$47&lt;ABS($Q74),G$47&gt;ABS($Q73)),1,0)</f>
        <v>0</v>
      </c>
      <c r="EW74" s="3">
        <f>MIN(IF(EV74=1,($S74-$S73)/(ABS($Q74)-ABS($Q73))*(G$47-ABS($Q73))+$S73,0),$D$7)</f>
        <v>0</v>
      </c>
      <c r="EX74" s="1">
        <f>IF(ABS($Q74)&lt;G$48,$AA74,IF(ABS($Q73)&lt;G$48,(G$48-ABS($Q73))*($Z73+$Z74)*0.5*($D$27+$D$28)*$D$5*1000,0))</f>
        <v>0</v>
      </c>
      <c r="EY74" s="1">
        <f>IF(AND(G$48&lt;ABS($Q74),G$48&gt;ABS($Q73)),1,0)</f>
        <v>0</v>
      </c>
      <c r="EZ74" s="3">
        <f>MIN(IF(EY74=1,($S74-$S73)/(ABS($Q74)-ABS($Q73))*(G$48-ABS($Q73))+$S73,0),$D$7)</f>
        <v>0</v>
      </c>
      <c r="FA74" s="1">
        <f>IF(ABS($Q74)&lt;G$49,$AA74,IF(ABS($Q73)&lt;G$49,(G$49-ABS($Q73))*($Z73+$Z74)*0.5*($D$27+$D$28)*$D$5*1000,0))</f>
        <v>0</v>
      </c>
      <c r="FB74" s="1">
        <f>IF(AND(G$49&lt;ABS($Q74),G$49&gt;ABS($Q73)),1,0)</f>
        <v>0</v>
      </c>
      <c r="FC74" s="3">
        <f>MIN(IF(FB74=1,($S74-$S73)/(ABS($Q74)-ABS($Q73))*(G$49-ABS($Q73))+$S73,0),$D$7)</f>
        <v>0</v>
      </c>
      <c r="FD74" s="1">
        <f>IF(ABS($Q74)&lt;G$50,$AA74,IF(ABS($Q73)&lt;G$50,(G$50-ABS($Q73))*($Z73+$Z74)*0.5*($D$27+$D$28)*$D$5*1000,0))</f>
        <v>0</v>
      </c>
      <c r="FE74" s="1">
        <f>IF(AND(G$50&lt;ABS($Q74),G$50&gt;ABS($Q73)),1,0)</f>
        <v>0</v>
      </c>
      <c r="FF74" s="3">
        <f>MIN(IF(FE74=1,($S74-$S73)/(ABS($Q74)-ABS($Q73))*(G$50-ABS($Q73))+$S73,0),$D$7)</f>
        <v>0</v>
      </c>
      <c r="FG74" s="1">
        <f>IF(ABS($Q74)&lt;G$51,$AA74,IF(ABS($Q73)&lt;G$51,(G$51-ABS($Q73))*($Z73+$Z74)*0.5*($D$27+$D$28)*$D$5*1000,0))</f>
        <v>0</v>
      </c>
      <c r="FH74" s="1">
        <f>IF(AND(G$51&lt;ABS($Q74),G$51&gt;ABS($Q73)),1,0)</f>
        <v>0</v>
      </c>
      <c r="FI74" s="3">
        <f>MIN(IF(FH74=1,($S74-$S73)/(ABS($Q74)-ABS($Q73))*(G$51-ABS($Q73))+$S73,0),$D$7)</f>
        <v>0</v>
      </c>
      <c r="FJ74" s="1">
        <f>IF(ABS($Q74)&lt;G$52,$AA74,IF(ABS($Q73)&lt;G$52,(G$52-ABS($Q73))*($Z73+$Z74)*0.5*($D$27+$D$28)*$D$5*1000,0))</f>
        <v>0</v>
      </c>
      <c r="FK74" s="1">
        <f>IF(AND(G$52&lt;ABS($Q74),G$52&gt;ABS($Q73)),1,0)</f>
        <v>0</v>
      </c>
      <c r="FL74" s="3">
        <f>MIN(IF(FK74=1,($S74-$S73)/(ABS($Q74)-ABS($Q73))*(G$52-ABS($Q73))+$S73,0),$D$7)</f>
        <v>0</v>
      </c>
      <c r="FM74" s="1">
        <f>IF(ABS($Q74)&lt;G$53,$AA74,IF(ABS($Q73)&lt;G$53,(G$53-ABS($Q73))*($Z73+$Z74)*0.5*($D$27+$D$28)*$D$5*1000,0))</f>
        <v>0</v>
      </c>
      <c r="FN74" s="1">
        <f>IF(AND(G$53&lt;ABS($Q74),G$53&gt;ABS($Q73)),1,0)</f>
        <v>0</v>
      </c>
      <c r="FO74" s="3">
        <f>MIN(IF(FN74=1,($S74-$S73)/(ABS($Q74)-ABS($Q73))*(G$53-ABS($Q73))+$S73,0),$D$7)</f>
        <v>0</v>
      </c>
      <c r="FP74" s="1">
        <f>IF(ABS($Q74)&lt;G$54,$AA74,IF(ABS($Q73)&lt;G$54,(G$54-ABS($Q73))*($Z73+$Z74)*0.5*($D$27+$D$28)*$D$5*1000,0))</f>
        <v>0</v>
      </c>
      <c r="FQ74" s="1">
        <f>IF(AND(G$54&lt;ABS($Q74),G$54&gt;ABS($Q73)),1,0)</f>
        <v>0</v>
      </c>
      <c r="FR74" s="3">
        <f>MIN(IF(FQ74=1,($S74-$S73)/(ABS($Q74)-ABS($Q73))*(G$54-ABS($Q73))+$S73,0),$D$7)</f>
        <v>0</v>
      </c>
      <c r="FS74" s="1">
        <f>IF(ABS($Q74)&lt;G$55,$AA74,IF(ABS($Q73)&lt;G$55,(G$55-ABS($Q73))*($Z73+$Z74)*0.5*($D$27+$D$28)*$D$5*1000,0))</f>
        <v>0</v>
      </c>
      <c r="FT74" s="1">
        <f>IF(AND(G$55&lt;ABS($Q74),G$55&gt;ABS($Q73)),1,0)</f>
        <v>0</v>
      </c>
      <c r="FU74" s="3">
        <f>MIN(IF(FT74=1,($S74-$S73)/(ABS($Q74)-ABS($Q73))*(G$55-ABS($Q73))+$S73,0),$D$7)</f>
        <v>0</v>
      </c>
      <c r="FV74" s="1" t="e">
        <f>IF(ABS($Q74)&lt;#REF!,$AA74,IF(ABS($Q73)&lt;#REF!,(#REF!-ABS($Q73))*($Z73+$Z74)*0.5*($D$27+$D$28)*$D$5*1000,0))</f>
        <v>#REF!</v>
      </c>
      <c r="FW74" s="1" t="e">
        <f>IF(AND(#REF!&lt;ABS($Q74),#REF!&gt;ABS($Q73)),1,0)</f>
        <v>#REF!</v>
      </c>
      <c r="FX74" s="3" t="e">
        <f>MIN(IF(FW74=1,($S74-$S73)/(ABS($Q74)-ABS($Q73))*(#REF!-ABS($Q73))+$S73,0),$D$7)</f>
        <v>#REF!</v>
      </c>
    </row>
    <row r="75" spans="1:180" x14ac:dyDescent="0.3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23"/>
      <c r="N75" s="23"/>
      <c r="O75" s="23"/>
      <c r="P75" s="4"/>
      <c r="Q75" s="5"/>
      <c r="R75" s="5"/>
      <c r="S75" s="5"/>
      <c r="T75" s="5"/>
      <c r="U75" s="5"/>
      <c r="V75" s="5"/>
      <c r="W75" s="5"/>
      <c r="X75" s="5"/>
      <c r="Y75" s="5"/>
      <c r="Z75" s="3">
        <f t="shared" si="7"/>
        <v>0.2</v>
      </c>
      <c r="AA75" s="3"/>
      <c r="AB75" s="1"/>
      <c r="AC75" s="2"/>
      <c r="AD75" s="2"/>
      <c r="AE75" s="1"/>
      <c r="AF75" s="2"/>
      <c r="AG75" s="2"/>
      <c r="AH75" s="1"/>
      <c r="AI75" s="2"/>
      <c r="AJ75" s="2"/>
      <c r="AK75" s="1"/>
      <c r="AL75" s="2"/>
      <c r="AM75" s="2"/>
      <c r="AN75" s="1"/>
      <c r="AO75" s="2"/>
      <c r="AP75" s="2"/>
      <c r="AQ75" s="1"/>
      <c r="AR75" s="2"/>
      <c r="AS75" s="2"/>
      <c r="AT75" s="1"/>
      <c r="AU75" s="2"/>
      <c r="AV75" s="2"/>
      <c r="AW75" s="1"/>
      <c r="AX75" s="2"/>
      <c r="AY75" s="2"/>
      <c r="AZ75" s="1"/>
      <c r="BA75" s="2"/>
      <c r="BB75" s="2"/>
      <c r="BC75" s="1"/>
      <c r="BD75" s="2"/>
      <c r="BE75" s="2"/>
      <c r="BF75" s="1"/>
      <c r="BG75" s="2"/>
      <c r="BH75" s="2"/>
      <c r="BI75" s="1"/>
      <c r="BJ75" s="2"/>
      <c r="BK75" s="2"/>
      <c r="BL75" s="1"/>
      <c r="BM75" s="2"/>
      <c r="BN75" s="2"/>
      <c r="BO75" s="1"/>
      <c r="BP75" s="2"/>
      <c r="BQ75" s="2"/>
      <c r="BR75" s="1"/>
      <c r="BS75" s="2"/>
      <c r="BT75" s="2"/>
      <c r="BU75" s="1"/>
      <c r="BV75" s="2"/>
      <c r="BW75" s="2"/>
      <c r="BX75" s="1"/>
      <c r="BY75" s="2"/>
      <c r="BZ75" s="2"/>
      <c r="CA75" s="1"/>
      <c r="CB75" s="2"/>
      <c r="CC75" s="2"/>
      <c r="CD75" s="1"/>
      <c r="CE75" s="2"/>
      <c r="CF75" s="2"/>
      <c r="CG75" s="1"/>
      <c r="CH75" s="2"/>
      <c r="CI75" s="2"/>
      <c r="CJ75" s="1"/>
      <c r="CK75" s="2"/>
      <c r="CL75" s="2"/>
      <c r="CM75" s="1"/>
      <c r="CN75" s="2"/>
      <c r="CO75" s="2"/>
      <c r="CP75" s="1"/>
      <c r="CQ75" s="2"/>
      <c r="CR75" s="2"/>
      <c r="CS75" s="1"/>
      <c r="CT75" s="2"/>
      <c r="CU75" s="2"/>
      <c r="CV75" s="1"/>
      <c r="CW75" s="2"/>
      <c r="CX75" s="2"/>
      <c r="CY75" s="1"/>
      <c r="CZ75" s="2"/>
      <c r="DA75" s="2"/>
      <c r="DB75" s="1"/>
      <c r="DC75" s="2"/>
      <c r="DD75" s="2"/>
      <c r="DE75" s="1"/>
      <c r="DF75" s="2"/>
      <c r="DG75" s="2"/>
      <c r="DH75" s="1"/>
      <c r="DI75" s="2"/>
      <c r="DJ75" s="2"/>
      <c r="DK75" s="1"/>
      <c r="DL75" s="2"/>
      <c r="DM75" s="2"/>
      <c r="DN75" s="1"/>
      <c r="DO75" s="2"/>
      <c r="DP75" s="2"/>
      <c r="DQ75" s="1"/>
      <c r="DR75" s="2"/>
      <c r="DS75" s="2"/>
      <c r="DT75" s="1"/>
      <c r="DU75" s="2"/>
      <c r="DV75" s="2"/>
      <c r="DW75" s="1"/>
      <c r="DX75" s="2"/>
      <c r="DY75" s="2"/>
      <c r="DZ75" s="1"/>
      <c r="EA75" s="2"/>
      <c r="EB75" s="2"/>
      <c r="EC75" s="1"/>
      <c r="ED75" s="2"/>
      <c r="EE75" s="2"/>
      <c r="EF75" s="1"/>
      <c r="EG75" s="2"/>
      <c r="EH75" s="2"/>
      <c r="EI75" s="1"/>
      <c r="EJ75" s="2"/>
      <c r="EK75" s="2"/>
      <c r="EL75" s="1"/>
      <c r="EM75" s="2"/>
      <c r="EN75" s="2"/>
      <c r="EO75" s="1"/>
      <c r="EP75" s="2"/>
      <c r="EQ75" s="2"/>
      <c r="ER75" s="1"/>
      <c r="ES75" s="2"/>
      <c r="ET75" s="2"/>
      <c r="EU75" s="1"/>
      <c r="EV75" s="2"/>
      <c r="EW75" s="2"/>
      <c r="EX75" s="1"/>
      <c r="EY75" s="2"/>
      <c r="EZ75" s="2"/>
      <c r="FA75" s="1"/>
      <c r="FB75" s="2"/>
      <c r="FC75" s="2"/>
      <c r="FD75" s="1"/>
      <c r="FE75" s="2"/>
      <c r="FF75" s="2"/>
      <c r="FG75" s="1"/>
      <c r="FH75" s="2"/>
      <c r="FI75" s="2"/>
      <c r="FJ75" s="1"/>
      <c r="FK75" s="2"/>
      <c r="FL75" s="2"/>
      <c r="FM75" s="1"/>
      <c r="FN75" s="2"/>
      <c r="FO75" s="2"/>
      <c r="FP75" s="1"/>
      <c r="FQ75" s="2"/>
      <c r="FR75" s="2"/>
      <c r="FS75" s="1"/>
      <c r="FT75" s="2"/>
      <c r="FU75" s="2"/>
      <c r="FV75" s="1"/>
      <c r="FW75" s="2"/>
      <c r="FX75" s="2"/>
    </row>
    <row r="76" spans="1:180" x14ac:dyDescent="0.3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23"/>
      <c r="N76" s="23"/>
      <c r="O76" s="23"/>
      <c r="P76" s="4"/>
      <c r="Q76" s="4"/>
      <c r="R76" s="4"/>
      <c r="S76" s="4"/>
      <c r="T76" s="4"/>
      <c r="U76" s="4"/>
      <c r="V76" s="4"/>
      <c r="W76" s="4"/>
      <c r="X76" s="4"/>
      <c r="Y76" s="4"/>
      <c r="Z76" s="3">
        <f t="shared" si="7"/>
        <v>0.2</v>
      </c>
      <c r="AA76" s="1">
        <f>$R75*($Z76+$Z75)*0.5*($D$27+$D$28)*1000*$D$5</f>
        <v>0</v>
      </c>
      <c r="AB76" s="1">
        <f>IF(ABS($Q76)&lt;$G$6,$AA76,IF(ABS($Q75)&lt;$G$6,($G$6-ABS($Q75))*($Z75+$Z76)*0.5*($D$27+$D$28)*$D$5*1000,0))</f>
        <v>0</v>
      </c>
      <c r="AC76" s="1">
        <f>IF(AND($G$6&lt;ABS($Q76),$G$6&gt;ABS($Q75)),1,0)</f>
        <v>0</v>
      </c>
      <c r="AD76" s="3">
        <f>MIN(IF(AC76=1,($S76-$S75)/(ABS($Q76)-ABS($Q75))*($G$6-ABS($Q75))+$S75,0),$D$7)</f>
        <v>0</v>
      </c>
      <c r="AE76" s="1">
        <f>IF(ABS($Q76)&lt;$G$7,$AA76,IF(ABS($Q75)&lt;$G$7,($G$7-ABS($Q75))*($Z75+$Z76)*0.5*($D$27+$D$28)*$D$5*1000,0))</f>
        <v>0</v>
      </c>
      <c r="AF76" s="1">
        <f>IF(AND($G$7&lt;ABS($Q76),$G$7&gt;ABS($Q75)),1,0)</f>
        <v>0</v>
      </c>
      <c r="AG76" s="3">
        <f>MIN(IF(AF76=1,($S76-$S75)/(ABS($Q76)-ABS($Q75))*($G$7-ABS($Q75))+$S75,0),$D$7)</f>
        <v>0</v>
      </c>
      <c r="AH76" s="1">
        <f>IF(ABS($Q76)&lt;$G$8,$AA76,IF(ABS($Q75)&lt;$G$8,($G$8-ABS($Q75))*($Z75+$Z76)*0.5*($D$27+$D$28)*$D$5*1000,0))</f>
        <v>0</v>
      </c>
      <c r="AI76" s="1">
        <f>IF(AND($G$8&lt;ABS($Q76),$G$8&gt;ABS($Q75)),1,0)</f>
        <v>0</v>
      </c>
      <c r="AJ76" s="3">
        <f>MIN(IF(AI76=1,($S76-$S75)/(ABS($Q76)-ABS($Q75))*($G$8-ABS($Q75))+$S75,0),$D$7)</f>
        <v>0</v>
      </c>
      <c r="AK76" s="1">
        <f>IF(ABS($Q76)&lt;$G$9,$AA76,IF(ABS($Q75)&lt;$G$9,($G$9-ABS($Q75))*($Z75+$Z76)*0.5*($D$27+$D$28)*$D$5*1000,0))</f>
        <v>0</v>
      </c>
      <c r="AL76" s="1">
        <f>IF(AND($G$9&lt;ABS($Q76),$G$9&gt;ABS($Q75)),1,0)</f>
        <v>0</v>
      </c>
      <c r="AM76" s="3">
        <f>MIN(IF(AL76=1,($S76-$S75)/(ABS($Q76)-ABS($Q75))*($G$9-ABS($Q75))+$S75,0),$D$7)</f>
        <v>0</v>
      </c>
      <c r="AN76" s="1">
        <f>IF(ABS($Q76)&lt;$G$10,$AA76,IF(ABS($Q75)&lt;$G$10,($G$10-ABS($Q75))*($Z75+$Z76)*0.5*($D$27+$D$28)*$D$5*1000,0))</f>
        <v>0</v>
      </c>
      <c r="AO76" s="1">
        <f>IF(AND($G$10&lt;ABS($Q76),$G$10&gt;ABS($Q75)),1,0)</f>
        <v>0</v>
      </c>
      <c r="AP76" s="3">
        <f>MIN(IF(AO76=1,($S76-$S75)/(ABS($Q76)-ABS($Q75))*($G$10-ABS($Q75))+$S75,0),$D$7)</f>
        <v>0</v>
      </c>
      <c r="AQ76" s="1">
        <f>IF(ABS($Q76)&lt;$G$11,$AA76,IF(ABS($Q75)&lt;$G$11,($G$11-ABS($Q75))*($Z75+$Z76)*0.5*($D$27+$D$28)*$D$5*1000,0))</f>
        <v>0</v>
      </c>
      <c r="AR76" s="1">
        <f>IF(AND($G$11&lt;ABS($Q76),$G$11&gt;ABS($Q75)),1,0)</f>
        <v>0</v>
      </c>
      <c r="AS76" s="3">
        <f>MIN(IF(AR76=1,($S76-$S75)/(ABS($Q76)-ABS($Q75))*($G$11-ABS($Q75))+$S75,0),$D$7)</f>
        <v>0</v>
      </c>
      <c r="AT76" s="1">
        <f>IF(ABS($Q76)&lt;$G$12,$AA76,IF(ABS($Q75)&lt;$G$12,($G$12-ABS($Q75))*($Z75+$Z76)*0.5*($D$27+$D$28)*$D$5*1000,0))</f>
        <v>0</v>
      </c>
      <c r="AU76" s="1">
        <f>IF(AND($G$12&lt;ABS($Q76),$G$12&gt;ABS($Q75)),1,0)</f>
        <v>0</v>
      </c>
      <c r="AV76" s="3">
        <f>MIN(IF(AU76=1,($S76-$S75)/(ABS($Q76)-ABS($Q75))*($G$12-ABS($Q75))+$S75,0),$D$7)</f>
        <v>0</v>
      </c>
      <c r="AW76" s="1">
        <f>IF(ABS($Q76)&lt;$G$13,$AA76,IF(ABS($Q75)&lt;$G$13,($G$13-ABS($Q75))*($Z75+$Z76)*0.5*($D$27+$D$28)*$D$5*1000,0))</f>
        <v>0</v>
      </c>
      <c r="AX76" s="1">
        <f>IF(AND($G$13&lt;ABS($Q76),$G$13&gt;ABS($Q75)),1,0)</f>
        <v>0</v>
      </c>
      <c r="AY76" s="3">
        <f>MIN(IF(AX76=1,($S76-$S75)/(ABS($Q76)-ABS($Q75))*($G$13-ABS($Q75))+$S75,0),$D$7)</f>
        <v>0</v>
      </c>
      <c r="AZ76" s="1">
        <f>IF(ABS($Q76)&lt;$G$14,$AA76,IF(ABS($Q75)&lt;$G$14,($G$14-ABS($Q75))*($Z75+$Z76)*0.5*($D$27+$D$28)*$D$5*1000,0))</f>
        <v>0</v>
      </c>
      <c r="BA76" s="1">
        <f>IF(AND($G$14&lt;ABS($Q76),$G$14&gt;ABS($Q75)),1,0)</f>
        <v>0</v>
      </c>
      <c r="BB76" s="3">
        <f>MIN(IF(BA76=1,($S76-$S75)/(ABS($Q76)-ABS($Q75))*($G$14-ABS($Q75))+$S75,0),$D$7)</f>
        <v>0</v>
      </c>
      <c r="BC76" s="1">
        <f>IF(ABS($Q76)&lt;G$15,$AA76,IF(ABS($Q75)&lt;G$15,(G$15-ABS($Q75))*($Z75+$Z76)*0.5*($D$27+$D$28)*$D$5*1000,0))</f>
        <v>0</v>
      </c>
      <c r="BD76" s="1">
        <f>IF(AND(G$15&lt;ABS($Q76),G$15&gt;ABS($Q75)),1,0)</f>
        <v>0</v>
      </c>
      <c r="BE76" s="3">
        <f>MIN(IF(BD76=1,($S76-$S75)/(ABS($Q76)-ABS($Q75))*(G$15-ABS($Q75))+$S75,0),$D$7)</f>
        <v>0</v>
      </c>
      <c r="BF76" s="1">
        <f>IF(ABS($Q76)&lt;G$16,$AA76,IF(ABS($Q75)&lt;G$16,(G$16-ABS($Q75))*($Z75+$Z76)*0.5*($D$27+$D$28)*$D$5*1000,0))</f>
        <v>0</v>
      </c>
      <c r="BG76" s="1">
        <f>IF(AND(G$16&lt;ABS($Q76),G$16&gt;ABS($Q75)),1,0)</f>
        <v>0</v>
      </c>
      <c r="BH76" s="3">
        <f>MIN(IF(BG76=1,($S76-$S75)/(ABS($Q76)-ABS($Q75))*(G$16-ABS($Q75))+$S75,0),$D$7)</f>
        <v>0</v>
      </c>
      <c r="BI76" s="1">
        <f>IF(ABS($Q76)&lt;G$17,$AA76,IF(ABS($Q75)&lt;G$17,(G$17-ABS($Q75))*($Z75+$Z76)*0.5*($D$27+$D$28)*$D$5*1000,0))</f>
        <v>0</v>
      </c>
      <c r="BJ76" s="1">
        <f>IF(AND(G$17&lt;ABS($Q76),G$17&gt;ABS($Q75)),1,0)</f>
        <v>0</v>
      </c>
      <c r="BK76" s="3">
        <f>MIN(IF(BJ76=1,($S76-$S75)/(ABS($Q76)-ABS($Q75))*(G$17-ABS($Q75))+$S75,0),$D$7)</f>
        <v>0</v>
      </c>
      <c r="BL76" s="1">
        <f>IF(ABS($Q76)&lt;G$18,$AA76,IF(ABS($Q75)&lt;G$18,(G$18-ABS($Q75))*($Z75+$Z76)*0.5*($D$27+$D$28)*$D$5*1000,0))</f>
        <v>0</v>
      </c>
      <c r="BM76" s="1">
        <f>IF(AND(G$18&lt;ABS($Q76),G$18&gt;ABS($Q75)),1,0)</f>
        <v>0</v>
      </c>
      <c r="BN76" s="3">
        <f>MIN(IF(BM76=1,($S76-$S75)/(ABS($Q76)-ABS($Q75))*(G$18-ABS($Q75))+$S75,0),$D$7)</f>
        <v>0</v>
      </c>
      <c r="BO76" s="1">
        <f>IF(ABS($Q76)&lt;G$19,$AA76,IF(ABS($Q75)&lt;G$19,(G$19-ABS($Q75))*($Z75+$Z76)*0.5*($D$27+$D$28)*$D$5*1000,0))</f>
        <v>0</v>
      </c>
      <c r="BP76" s="1">
        <f>IF(AND(G$19&lt;ABS($Q76),G$19&gt;ABS($Q75)),1,0)</f>
        <v>0</v>
      </c>
      <c r="BQ76" s="3">
        <f>MIN(IF(BP76=1,($S76-$S75)/(ABS($Q76)-ABS($Q75))*(G$19-ABS($Q75))+$S75,0),$D$7)</f>
        <v>0</v>
      </c>
      <c r="BR76" s="1">
        <f>IF(ABS($Q76)&lt;G$20,$AA76,IF(ABS($Q75)&lt;G$20,(G$20-ABS($Q75))*($Z75+$Z76)*0.5*($D$27+$D$28)*$D$5*1000,0))</f>
        <v>0</v>
      </c>
      <c r="BS76" s="1">
        <f>IF(AND(G$20&lt;ABS($Q76),G$20&gt;ABS($Q75)),1,0)</f>
        <v>0</v>
      </c>
      <c r="BT76" s="3">
        <f>MIN(IF(BS76=1,($S76-$S75)/(ABS($Q76)-ABS($Q75))*(G$20-ABS($Q75))+$S75,0),$D$7)</f>
        <v>0</v>
      </c>
      <c r="BU76" s="1">
        <f>IF(ABS($Q76)&lt;G$21,$AA76,IF(ABS($Q75)&lt;G$21,(G$21-ABS($Q75))*($Z75+$Z76)*0.5*($D$27+$D$28)*$D$5*1000,0))</f>
        <v>0</v>
      </c>
      <c r="BV76" s="1">
        <f>IF(AND(G$21&lt;ABS($Q76),G$21&gt;ABS($Q75)),1,0)</f>
        <v>0</v>
      </c>
      <c r="BW76" s="3">
        <f>MIN(IF(BV76=1,($S76-$S75)/(ABS($Q76)-ABS($Q75))*(G$21-ABS($Q75))+$S75,0),$D$7)</f>
        <v>0</v>
      </c>
      <c r="BX76" s="1">
        <f>IF(ABS($Q76)&lt;G$22,$AA76,IF(ABS($Q75)&lt;G$22,(G$22-ABS($Q75))*($Z75+$Z76)*0.5*($D$27+$D$28)*$D$5*1000,0))</f>
        <v>0</v>
      </c>
      <c r="BY76" s="1">
        <f>IF(AND(G$22&lt;ABS($Q76),G$22&gt;ABS($Q75)),1,0)</f>
        <v>0</v>
      </c>
      <c r="BZ76" s="3">
        <f>MIN(IF(BY76=1,($S76-$S75)/(ABS($Q76)-ABS($Q75))*(G$22-ABS($Q75))+$S75,0),$D$7)</f>
        <v>0</v>
      </c>
      <c r="CA76" s="1">
        <f>IF(ABS($Q76)&lt;G$23,$AA76,IF(ABS($Q75)&lt;G$23,(G$23-ABS($Q75))*($Z75+$Z76)*0.5*($D$27+$D$28)*$D$5*1000,0))</f>
        <v>0</v>
      </c>
      <c r="CB76" s="1">
        <f>IF(AND(G$23&lt;ABS($Q76),G$23&gt;ABS($Q75)),1,0)</f>
        <v>0</v>
      </c>
      <c r="CC76" s="3">
        <f>MIN(IF(CB76=1,($S76-$S75)/(ABS($Q76)-ABS($Q75))*(G$23-ABS($Q75))+$S75,0),$D$7)</f>
        <v>0</v>
      </c>
      <c r="CD76" s="1">
        <f>IF(ABS($Q76)&lt;G$24,$AA76,IF(ABS($Q75)&lt;G$24,(G$24-ABS($Q75))*($Z75+$Z76)*0.5*($D$27+$D$28)*$D$5*1000,0))</f>
        <v>0</v>
      </c>
      <c r="CE76" s="1">
        <f>IF(AND(G$24&lt;ABS($Q76),G$24&gt;ABS($Q75)),1,0)</f>
        <v>0</v>
      </c>
      <c r="CF76" s="3">
        <f>MIN(IF(CE76=1,($S76-$S75)/(ABS($Q76)-ABS($Q75))*(G$24-ABS($Q75))+$S75,0),$D$7)</f>
        <v>0</v>
      </c>
      <c r="CG76" s="1">
        <f>IF(ABS($Q76)&lt;G$25,$AA76,IF(ABS($Q75)&lt;G$25,(G$25-ABS($Q75))*($Z75+$Z76)*0.5*($D$27+$D$28)*$D$5*1000,0))</f>
        <v>0</v>
      </c>
      <c r="CH76" s="1">
        <f>IF(AND(G$25&lt;ABS($Q76),G$25&gt;ABS($Q75)),1,0)</f>
        <v>0</v>
      </c>
      <c r="CI76" s="3">
        <f>MIN(IF(CH76=1,($S76-$S75)/(ABS($Q76)-ABS($Q75))*(G$25-ABS($Q75))+$S75,0),$D$7)</f>
        <v>0</v>
      </c>
      <c r="CJ76" s="1">
        <f>IF(ABS($Q76)&lt;G$26,$AA76,IF(ABS($Q75)&lt;G$26,(G$26-ABS($Q75))*($Z75+$Z76)*0.5*($D$27+$D$28)*$D$5*1000,0))</f>
        <v>0</v>
      </c>
      <c r="CK76" s="1">
        <f>IF(AND(G$26&lt;ABS($Q76),G$26&gt;ABS($Q75)),1,0)</f>
        <v>0</v>
      </c>
      <c r="CL76" s="3">
        <f>MIN(IF(CK76=1,($S76-$S75)/(ABS($Q76)-ABS($Q75))*(G$26-ABS($Q75))+$S75,0),$D$7)</f>
        <v>0</v>
      </c>
      <c r="CM76" s="1">
        <f>IF(ABS($Q76)&lt;G$27,$AA76,IF(ABS($Q75)&lt;G$27,(G$27-ABS($Q75))*($Z75+$Z76)*0.5*($D$27+$D$28)*$D$5*1000,0))</f>
        <v>0</v>
      </c>
      <c r="CN76" s="1">
        <f>IF(AND(G$27&lt;ABS($Q76),G$27&gt;ABS($Q75)),1,0)</f>
        <v>0</v>
      </c>
      <c r="CO76" s="3">
        <f>MIN(IF(CN76=1,($S76-$S75)/(ABS($Q76)-ABS($Q75))*(G$27-ABS($Q75))+$S75,0),$D$7)</f>
        <v>0</v>
      </c>
      <c r="CP76" s="1">
        <f>IF(ABS($Q76)&lt;G$28,$AA76,IF(ABS($Q75)&lt;G$28,(G$28-ABS($Q75))*($Z75+$Z76)*0.5*($D$27+$D$28)*$D$5*1000,0))</f>
        <v>0</v>
      </c>
      <c r="CQ76" s="1">
        <f>IF(AND(G$28&lt;ABS($Q76),G$28&gt;ABS($Q75)),1,0)</f>
        <v>0</v>
      </c>
      <c r="CR76" s="3">
        <f>MIN(IF(CQ76=1,($S76-$S75)/(ABS($Q76)-ABS($Q75))*(G$28-ABS($Q75))+$S75,0),$D$7)</f>
        <v>0</v>
      </c>
      <c r="CS76" s="1">
        <f>IF(ABS($Q76)&lt;G$29,$AA76,IF(ABS($Q75)&lt;G$29,(G$29-ABS($Q75))*($Z75+$Z76)*0.5*($D$27+$D$28)*$D$5*1000,0))</f>
        <v>0</v>
      </c>
      <c r="CT76" s="1">
        <f>IF(AND(G$29&lt;ABS($Q76),G$29&gt;ABS($Q75)),1,0)</f>
        <v>0</v>
      </c>
      <c r="CU76" s="3">
        <f>MIN(IF(CT76=1,($S76-$S75)/(ABS($Q76)-ABS($Q75))*(G$29-ABS($Q75))+$S75,0),$D$7)</f>
        <v>0</v>
      </c>
      <c r="CV76" s="1">
        <f>IF(ABS($Q76)&lt;G$30,$AA76,IF(ABS($Q75)&lt;G$30,(G$30-ABS($Q75))*($Z75+$Z76)*0.5*($D$27+$D$28)*$D$5*1000,0))</f>
        <v>0</v>
      </c>
      <c r="CW76" s="1">
        <f>IF(AND(G$30&lt;ABS($Q76),G$30&gt;ABS($Q75)),1,0)</f>
        <v>0</v>
      </c>
      <c r="CX76" s="3">
        <f>MIN(IF(CW76=1,($S76-$S75)/(ABS($Q76)-ABS($Q75))*(G$30-ABS($Q75))+$S75,0),$D$7)</f>
        <v>0</v>
      </c>
      <c r="CY76" s="1">
        <f>IF(ABS($Q76)&lt;G$31,$AA76,IF(ABS($Q75)&lt;G$31,(G$31-ABS($Q75))*($Z75+$Z76)*0.5*($D$27+$D$28)*$D$5*1000,0))</f>
        <v>0</v>
      </c>
      <c r="CZ76" s="1">
        <f>IF(AND(G$31&lt;ABS($Q76),G$31&gt;ABS($Q75)),1,0)</f>
        <v>0</v>
      </c>
      <c r="DA76" s="3">
        <f>MIN(IF(CZ76=1,($S76-$S75)/(ABS($Q76)-ABS($Q75))*(G$31-ABS($Q75))+$S75,0),$D$7)</f>
        <v>0</v>
      </c>
      <c r="DB76" s="1">
        <f>IF(ABS($Q76)&lt;G$32,$AA76,IF(ABS($Q75)&lt;G$32,(G$32-ABS($Q75))*($Z75+$Z76)*0.5*($D$27+$D$28)*$D$5*1000,0))</f>
        <v>0</v>
      </c>
      <c r="DC76" s="1">
        <f>IF(AND(G$32&lt;ABS($Q76),G$32&gt;ABS($Q75)),1,0)</f>
        <v>0</v>
      </c>
      <c r="DD76" s="3">
        <f>MIN(IF(DC76=1,($S76-$S75)/(ABS($Q76)-ABS($Q75))*(G$32-ABS($Q75))+$S75,0),$D$7)</f>
        <v>0</v>
      </c>
      <c r="DE76" s="1">
        <f>IF(ABS($Q76)&lt;G$33,$AA76,IF(ABS($Q75)&lt;G$33,(G$33-ABS($Q75))*($Z75+$Z76)*0.5*($D$27+$D$28)*$D$5*1000,0))</f>
        <v>0</v>
      </c>
      <c r="DF76" s="1">
        <f>IF(AND(G$33&lt;ABS($Q76),G$33&gt;ABS($Q75)),1,0)</f>
        <v>0</v>
      </c>
      <c r="DG76" s="3">
        <f>MIN(IF(DF76=1,($S76-$S75)/(ABS($Q76)-ABS($Q75))*(G$33-ABS($Q75))+$S75,0),$D$7)</f>
        <v>0</v>
      </c>
      <c r="DH76" s="1">
        <f>IF(ABS($Q76)&lt;G$34,$AA76,IF(ABS($Q75)&lt;G$34,(G$34-ABS($Q75))*($Z75+$Z76)*0.5*($D$27+$D$28)*$D$5*1000,0))</f>
        <v>0</v>
      </c>
      <c r="DI76" s="1">
        <f>IF(AND(G$34&lt;ABS($Q76),G$34&gt;ABS($Q75)),1,0)</f>
        <v>0</v>
      </c>
      <c r="DJ76" s="3">
        <f>MIN(IF(DI76=1,($S76-$S75)/(ABS($Q76)-ABS($Q75))*(G$34-ABS($Q75))+$S75,0),$D$7)</f>
        <v>0</v>
      </c>
      <c r="DK76" s="1">
        <f>IF(ABS($Q76)&lt;G$35,$AA76,IF(ABS($Q75)&lt;G$35,(G$35-ABS($Q75))*($Z75+$Z76)*0.5*($D$27+$D$28)*$D$5*1000,0))</f>
        <v>0</v>
      </c>
      <c r="DL76" s="1">
        <f>IF(AND(G$35&lt;ABS($Q76),G$35&gt;ABS($Q75)),1,0)</f>
        <v>0</v>
      </c>
      <c r="DM76" s="3">
        <f>MIN(IF(DL76=1,($S76-$S75)/(ABS($Q76)-ABS($Q75))*(G$35-ABS($Q75))+$S75,0),$D$7)</f>
        <v>0</v>
      </c>
      <c r="DN76" s="1">
        <f>IF(ABS($Q76)&lt;G$36,$AA76,IF(ABS($Q75)&lt;G$36,(G$36-ABS($Q75))*($Z75+$Z76)*0.5*($D$27+$D$28)*$D$5*1000,0))</f>
        <v>0</v>
      </c>
      <c r="DO76" s="1">
        <f>IF(AND(G$36&lt;ABS($Q76),G$36&gt;ABS($Q75)),1,0)</f>
        <v>0</v>
      </c>
      <c r="DP76" s="3">
        <f>MIN(IF(DO76=1,($S76-$S75)/(ABS($Q76)-ABS($Q75))*(G$36-ABS($Q75))+$S75,0),$D$7)</f>
        <v>0</v>
      </c>
      <c r="DQ76" s="1">
        <f>IF(ABS($Q76)&lt;G$37,$AA76,IF(ABS($Q75)&lt;G$37,(G$37-ABS($Q75))*($Z75+$Z76)*0.5*($D$27+$D$28)*$D$5*1000,0))</f>
        <v>0</v>
      </c>
      <c r="DR76" s="1">
        <f>IF(AND(G$37&lt;ABS($Q76),G$37&gt;ABS($Q75)),1,0)</f>
        <v>0</v>
      </c>
      <c r="DS76" s="3">
        <f>MIN(IF(DR76=1,($S76-$S75)/(ABS($Q76)-ABS($Q75))*(G$37-ABS($Q75))+$S75,0),$D$7)</f>
        <v>0</v>
      </c>
      <c r="DT76" s="1">
        <f>IF(ABS($Q76)&lt;G$38,$AA76,IF(ABS($Q75)&lt;G$38,(G$38-ABS($Q75))*($Z75+$Z76)*0.5*($D$27+$D$28)*$D$5*1000,0))</f>
        <v>0</v>
      </c>
      <c r="DU76" s="1">
        <f>IF(AND(G$38&lt;ABS($Q76),G$38&gt;ABS($Q75)),1,0)</f>
        <v>0</v>
      </c>
      <c r="DV76" s="3">
        <f>MIN(IF(DU76=1,($S76-$S75)/(ABS($Q76)-ABS($Q75))*(G$38-ABS($Q75))+$S75,0),$D$7)</f>
        <v>0</v>
      </c>
      <c r="DW76" s="1">
        <f>IF(ABS($Q76)&lt;G$39,$AA76,IF(ABS($Q75)&lt;G$39,(G$39-ABS($Q75))*($Z75+$Z76)*0.5*($D$27+$D$28)*$D$5*1000,0))</f>
        <v>0</v>
      </c>
      <c r="DX76" s="1">
        <f>IF(AND(G$39&lt;ABS($Q76),G$39&gt;ABS($Q75)),1,0)</f>
        <v>0</v>
      </c>
      <c r="DY76" s="3">
        <f>MIN(IF(DX76=1,($S76-$S75)/(ABS($Q76)-ABS($Q75))*(G$39-ABS($Q75))+$S75,0),$D$7)</f>
        <v>0</v>
      </c>
      <c r="DZ76" s="1">
        <f>IF(ABS($Q76)&lt;G$40,$AA76,IF(ABS($Q75)&lt;G$40,(G$40-ABS($Q75))*($Z75+$Z76)*0.5*($D$27+$D$28)*$D$5*1000,0))</f>
        <v>0</v>
      </c>
      <c r="EA76" s="1">
        <f>IF(AND(G$40&lt;ABS($Q76),G$40&gt;ABS($Q75)),1,0)</f>
        <v>0</v>
      </c>
      <c r="EB76" s="3">
        <f>MIN(IF(EA76=1,($S76-$S75)/(ABS($Q76)-ABS($Q75))*(G$40-ABS($Q75))+$S75,0),$D$7)</f>
        <v>0</v>
      </c>
      <c r="EC76" s="1">
        <f>IF(ABS($Q76)&lt;G$41,$AA76,IF(ABS($Q75)&lt;G$41,(G$41-ABS($Q75))*($Z75+$Z76)*0.5*($D$27+$D$28)*$D$5*1000,0))</f>
        <v>0</v>
      </c>
      <c r="ED76" s="1">
        <f>IF(AND(G$41&lt;ABS($Q76),G$41&gt;ABS($Q75)),1,0)</f>
        <v>0</v>
      </c>
      <c r="EE76" s="3">
        <f>MIN(IF(ED76=1,($S76-$S75)/(ABS($Q76)-ABS($Q75))*(G$41-ABS($Q75))+$S75,0),$D$7)</f>
        <v>0</v>
      </c>
      <c r="EF76" s="1">
        <f>IF(ABS($Q76)&lt;G$42,$AA76,IF(ABS($Q75)&lt;G$42,(G$42-ABS($Q75))*($Z75+$Z76)*0.5*($D$27+$D$28)*$D$5*1000,0))</f>
        <v>0</v>
      </c>
      <c r="EG76" s="1">
        <f>IF(AND(G$42&lt;ABS($Q76),G$42&gt;ABS($Q75)),1,0)</f>
        <v>0</v>
      </c>
      <c r="EH76" s="3">
        <f>MIN(IF(EG76=1,($S76-$S75)/(ABS($Q76)-ABS($Q75))*(G$42-ABS($Q75))+$S75,0),$D$7)</f>
        <v>0</v>
      </c>
      <c r="EI76" s="1">
        <f>IF(ABS($Q76)&lt;G$43,$AA76,IF(ABS($Q75)&lt;G$43,(G$43-ABS($Q75))*($Z75+$Z76)*0.5*($D$27+$D$28)*$D$5*1000,0))</f>
        <v>0</v>
      </c>
      <c r="EJ76" s="1">
        <f>IF(AND(G$43&lt;ABS($Q76),G$43&gt;ABS($Q75)),1,0)</f>
        <v>0</v>
      </c>
      <c r="EK76" s="3">
        <f>MIN(IF(EJ76=1,($S76-$S75)/(ABS($Q76)-ABS($Q75))*(G$43-ABS($Q75))+$S75,0),$D$7)</f>
        <v>0</v>
      </c>
      <c r="EL76" s="1">
        <f>IF(ABS($Q76)&lt;G$44,$AA76,IF(ABS($Q75)&lt;G$44,(G$44-ABS($Q75))*($Z75+$Z76)*0.5*($D$27+$D$28)*$D$5*1000,0))</f>
        <v>0</v>
      </c>
      <c r="EM76" s="1">
        <f>IF(AND(G$44&lt;ABS($Q76),G$44&gt;ABS($Q75)),1,0)</f>
        <v>0</v>
      </c>
      <c r="EN76" s="3">
        <f>MIN(IF(EM76=1,($S76-$S75)/(ABS($Q76)-ABS($Q75))*(G$44-ABS($Q75))+$S75,0),$D$7)</f>
        <v>0</v>
      </c>
      <c r="EO76" s="1">
        <f>IF(ABS($Q76)&lt;G$45,$AA76,IF(ABS($Q75)&lt;G$45,(G$45-ABS($Q75))*($Z75+$Z76)*0.5*($D$27+$D$28)*$D$5*1000,0))</f>
        <v>0</v>
      </c>
      <c r="EP76" s="1">
        <f>IF(AND(G$45&lt;ABS($Q76),G$45&gt;ABS($Q75)),1,0)</f>
        <v>0</v>
      </c>
      <c r="EQ76" s="3">
        <f>MIN(IF(EP76=1,($S76-$S75)/(ABS($Q76)-ABS($Q75))*(G$45-ABS($Q75))+$S75,0),$D$7)</f>
        <v>0</v>
      </c>
      <c r="ER76" s="1">
        <f>IF(ABS($Q76)&lt;G$46,$AA76,IF(ABS($Q75)&lt;G$46,(G$46-ABS($Q75))*($Z75+$Z76)*0.5*($D$27+$D$28)*$D$5*1000,0))</f>
        <v>0</v>
      </c>
      <c r="ES76" s="1">
        <f>IF(AND(G$46&lt;ABS($Q76),G$46&gt;ABS($Q75)),1,0)</f>
        <v>0</v>
      </c>
      <c r="ET76" s="3">
        <f>MIN(IF(ES76=1,($S76-$S75)/(ABS($Q76)-ABS($Q75))*(G$46-ABS($Q75))+$S75,0),$D$7)</f>
        <v>0</v>
      </c>
      <c r="EU76" s="1">
        <f>IF(ABS($Q76)&lt;G$47,$AA76,IF(ABS($Q75)&lt;G$47,(G$47-ABS($Q75))*($Z75+$Z76)*0.5*($D$27+$D$28)*$D$5*1000,0))</f>
        <v>0</v>
      </c>
      <c r="EV76" s="1">
        <f>IF(AND(G$47&lt;ABS($Q76),G$47&gt;ABS($Q75)),1,0)</f>
        <v>0</v>
      </c>
      <c r="EW76" s="3">
        <f>MIN(IF(EV76=1,($S76-$S75)/(ABS($Q76)-ABS($Q75))*(G$47-ABS($Q75))+$S75,0),$D$7)</f>
        <v>0</v>
      </c>
      <c r="EX76" s="1">
        <f>IF(ABS($Q76)&lt;G$48,$AA76,IF(ABS($Q75)&lt;G$48,(G$48-ABS($Q75))*($Z75+$Z76)*0.5*($D$27+$D$28)*$D$5*1000,0))</f>
        <v>0</v>
      </c>
      <c r="EY76" s="1">
        <f>IF(AND(G$48&lt;ABS($Q76),G$48&gt;ABS($Q75)),1,0)</f>
        <v>0</v>
      </c>
      <c r="EZ76" s="3">
        <f>MIN(IF(EY76=1,($S76-$S75)/(ABS($Q76)-ABS($Q75))*(G$48-ABS($Q75))+$S75,0),$D$7)</f>
        <v>0</v>
      </c>
      <c r="FA76" s="1">
        <f>IF(ABS($Q76)&lt;G$49,$AA76,IF(ABS($Q75)&lt;G$49,(G$49-ABS($Q75))*($Z75+$Z76)*0.5*($D$27+$D$28)*$D$5*1000,0))</f>
        <v>0</v>
      </c>
      <c r="FB76" s="1">
        <f>IF(AND(G$49&lt;ABS($Q76),G$49&gt;ABS($Q75)),1,0)</f>
        <v>0</v>
      </c>
      <c r="FC76" s="3">
        <f>MIN(IF(FB76=1,($S76-$S75)/(ABS($Q76)-ABS($Q75))*(G$49-ABS($Q75))+$S75,0),$D$7)</f>
        <v>0</v>
      </c>
      <c r="FD76" s="1">
        <f>IF(ABS($Q76)&lt;G$50,$AA76,IF(ABS($Q75)&lt;G$50,(G$50-ABS($Q75))*($Z75+$Z76)*0.5*($D$27+$D$28)*$D$5*1000,0))</f>
        <v>0</v>
      </c>
      <c r="FE76" s="1">
        <f>IF(AND(G$50&lt;ABS($Q76),G$50&gt;ABS($Q75)),1,0)</f>
        <v>0</v>
      </c>
      <c r="FF76" s="3">
        <f>MIN(IF(FE76=1,($S76-$S75)/(ABS($Q76)-ABS($Q75))*(G$50-ABS($Q75))+$S75,0),$D$7)</f>
        <v>0</v>
      </c>
      <c r="FG76" s="1">
        <f>IF(ABS($Q76)&lt;G$51,$AA76,IF(ABS($Q75)&lt;G$51,(G$51-ABS($Q75))*($Z75+$Z76)*0.5*($D$27+$D$28)*$D$5*1000,0))</f>
        <v>0</v>
      </c>
      <c r="FH76" s="1">
        <f>IF(AND(G$51&lt;ABS($Q76),G$51&gt;ABS($Q75)),1,0)</f>
        <v>0</v>
      </c>
      <c r="FI76" s="3">
        <f>MIN(IF(FH76=1,($S76-$S75)/(ABS($Q76)-ABS($Q75))*(G$51-ABS($Q75))+$S75,0),$D$7)</f>
        <v>0</v>
      </c>
      <c r="FJ76" s="1">
        <f>IF(ABS($Q76)&lt;G$52,$AA76,IF(ABS($Q75)&lt;G$52,(G$52-ABS($Q75))*($Z75+$Z76)*0.5*($D$27+$D$28)*$D$5*1000,0))</f>
        <v>0</v>
      </c>
      <c r="FK76" s="1">
        <f>IF(AND(G$52&lt;ABS($Q76),G$52&gt;ABS($Q75)),1,0)</f>
        <v>0</v>
      </c>
      <c r="FL76" s="3">
        <f>MIN(IF(FK76=1,($S76-$S75)/(ABS($Q76)-ABS($Q75))*(G$52-ABS($Q75))+$S75,0),$D$7)</f>
        <v>0</v>
      </c>
      <c r="FM76" s="1">
        <f>IF(ABS($Q76)&lt;G$53,$AA76,IF(ABS($Q75)&lt;G$53,(G$53-ABS($Q75))*($Z75+$Z76)*0.5*($D$27+$D$28)*$D$5*1000,0))</f>
        <v>0</v>
      </c>
      <c r="FN76" s="1">
        <f>IF(AND(G$53&lt;ABS($Q76),G$53&gt;ABS($Q75)),1,0)</f>
        <v>0</v>
      </c>
      <c r="FO76" s="3">
        <f>MIN(IF(FN76=1,($S76-$S75)/(ABS($Q76)-ABS($Q75))*(G$53-ABS($Q75))+$S75,0),$D$7)</f>
        <v>0</v>
      </c>
      <c r="FP76" s="1">
        <f>IF(ABS($Q76)&lt;G$54,$AA76,IF(ABS($Q75)&lt;G$54,(G$54-ABS($Q75))*($Z75+$Z76)*0.5*($D$27+$D$28)*$D$5*1000,0))</f>
        <v>0</v>
      </c>
      <c r="FQ76" s="1">
        <f>IF(AND(G$54&lt;ABS($Q76),G$54&gt;ABS($Q75)),1,0)</f>
        <v>0</v>
      </c>
      <c r="FR76" s="3">
        <f>MIN(IF(FQ76=1,($S76-$S75)/(ABS($Q76)-ABS($Q75))*(G$54-ABS($Q75))+$S75,0),$D$7)</f>
        <v>0</v>
      </c>
      <c r="FS76" s="1">
        <f>IF(ABS($Q76)&lt;G$55,$AA76,IF(ABS($Q75)&lt;G$55,(G$55-ABS($Q75))*($Z75+$Z76)*0.5*($D$27+$D$28)*$D$5*1000,0))</f>
        <v>0</v>
      </c>
      <c r="FT76" s="1">
        <f>IF(AND(G$55&lt;ABS($Q76),G$55&gt;ABS($Q75)),1,0)</f>
        <v>0</v>
      </c>
      <c r="FU76" s="3">
        <f>MIN(IF(FT76=1,($S76-$S75)/(ABS($Q76)-ABS($Q75))*(G$55-ABS($Q75))+$S75,0),$D$7)</f>
        <v>0</v>
      </c>
      <c r="FV76" s="1" t="e">
        <f>IF(ABS($Q76)&lt;#REF!,$AA76,IF(ABS($Q75)&lt;#REF!,(#REF!-ABS($Q75))*($Z75+$Z76)*0.5*($D$27+$D$28)*$D$5*1000,0))</f>
        <v>#REF!</v>
      </c>
      <c r="FW76" s="1" t="e">
        <f>IF(AND(#REF!&lt;ABS($Q76),#REF!&gt;ABS($Q75)),1,0)</f>
        <v>#REF!</v>
      </c>
      <c r="FX76" s="3" t="e">
        <f>MIN(IF(FW76=1,($S76-$S75)/(ABS($Q76)-ABS($Q75))*(#REF!-ABS($Q75))+$S75,0),$D$7)</f>
        <v>#REF!</v>
      </c>
    </row>
    <row r="77" spans="1:180" x14ac:dyDescent="0.3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23"/>
      <c r="N77" s="23"/>
      <c r="O77" s="23"/>
      <c r="P77" s="4"/>
      <c r="Q77" s="4"/>
      <c r="R77" s="4"/>
      <c r="S77" s="4"/>
      <c r="T77" s="4"/>
      <c r="U77" s="4"/>
      <c r="V77" s="4"/>
      <c r="W77" s="4"/>
      <c r="X77" s="4"/>
      <c r="Y77" s="4"/>
      <c r="Z77" s="3">
        <f t="shared" si="7"/>
        <v>0.2</v>
      </c>
      <c r="AA77" s="3"/>
      <c r="AB77" s="1"/>
      <c r="AC77" s="2"/>
      <c r="AD77" s="2"/>
      <c r="AE77" s="1"/>
      <c r="AF77" s="2"/>
      <c r="AG77" s="2"/>
      <c r="AH77" s="1"/>
      <c r="AI77" s="2"/>
      <c r="AJ77" s="2"/>
      <c r="AK77" s="1"/>
      <c r="AL77" s="2"/>
      <c r="AM77" s="2"/>
      <c r="AN77" s="1"/>
      <c r="AO77" s="2"/>
      <c r="AP77" s="2"/>
      <c r="AQ77" s="1"/>
      <c r="AR77" s="2"/>
      <c r="AS77" s="2"/>
      <c r="AT77" s="1"/>
      <c r="AU77" s="2"/>
      <c r="AV77" s="2"/>
      <c r="AW77" s="1"/>
      <c r="AX77" s="2"/>
      <c r="AY77" s="2"/>
      <c r="AZ77" s="1"/>
      <c r="BA77" s="2"/>
      <c r="BB77" s="2"/>
      <c r="BC77" s="1"/>
      <c r="BD77" s="2"/>
      <c r="BE77" s="2"/>
      <c r="BF77" s="1"/>
      <c r="BG77" s="2"/>
      <c r="BH77" s="2"/>
      <c r="BI77" s="1"/>
      <c r="BJ77" s="2"/>
      <c r="BK77" s="2"/>
      <c r="BL77" s="1"/>
      <c r="BM77" s="2"/>
      <c r="BN77" s="2"/>
      <c r="BO77" s="1"/>
      <c r="BP77" s="2"/>
      <c r="BQ77" s="2"/>
      <c r="BR77" s="1"/>
      <c r="BS77" s="2"/>
      <c r="BT77" s="2"/>
      <c r="BU77" s="1"/>
      <c r="BV77" s="2"/>
      <c r="BW77" s="2"/>
      <c r="BX77" s="1"/>
      <c r="BY77" s="2"/>
      <c r="BZ77" s="2"/>
      <c r="CA77" s="1"/>
      <c r="CB77" s="2"/>
      <c r="CC77" s="2"/>
      <c r="CD77" s="1"/>
      <c r="CE77" s="2"/>
      <c r="CF77" s="2"/>
      <c r="CG77" s="1"/>
      <c r="CH77" s="2"/>
      <c r="CI77" s="2"/>
      <c r="CJ77" s="1"/>
      <c r="CK77" s="2"/>
      <c r="CL77" s="2"/>
      <c r="CM77" s="1"/>
      <c r="CN77" s="2"/>
      <c r="CO77" s="2"/>
      <c r="CP77" s="1"/>
      <c r="CQ77" s="2"/>
      <c r="CR77" s="2"/>
      <c r="CS77" s="1"/>
      <c r="CT77" s="2"/>
      <c r="CU77" s="2"/>
      <c r="CV77" s="1"/>
      <c r="CW77" s="2"/>
      <c r="CX77" s="2"/>
      <c r="CY77" s="1"/>
      <c r="CZ77" s="2"/>
      <c r="DA77" s="2"/>
      <c r="DB77" s="1"/>
      <c r="DC77" s="2"/>
      <c r="DD77" s="2"/>
      <c r="DE77" s="1"/>
      <c r="DF77" s="2"/>
      <c r="DG77" s="2"/>
      <c r="DH77" s="1"/>
      <c r="DI77" s="2"/>
      <c r="DJ77" s="2"/>
      <c r="DK77" s="1"/>
      <c r="DL77" s="2"/>
      <c r="DM77" s="2"/>
      <c r="DN77" s="1"/>
      <c r="DO77" s="2"/>
      <c r="DP77" s="2"/>
      <c r="DQ77" s="1"/>
      <c r="DR77" s="2"/>
      <c r="DS77" s="2"/>
      <c r="DT77" s="1"/>
      <c r="DU77" s="2"/>
      <c r="DV77" s="2"/>
      <c r="DW77" s="1"/>
      <c r="DX77" s="2"/>
      <c r="DY77" s="2"/>
      <c r="DZ77" s="1"/>
      <c r="EA77" s="2"/>
      <c r="EB77" s="2"/>
      <c r="EC77" s="1"/>
      <c r="ED77" s="2"/>
      <c r="EE77" s="2"/>
      <c r="EF77" s="1"/>
      <c r="EG77" s="2"/>
      <c r="EH77" s="2"/>
      <c r="EI77" s="1"/>
      <c r="EJ77" s="2"/>
      <c r="EK77" s="2"/>
      <c r="EL77" s="1"/>
      <c r="EM77" s="2"/>
      <c r="EN77" s="2"/>
      <c r="EO77" s="1"/>
      <c r="EP77" s="2"/>
      <c r="EQ77" s="2"/>
      <c r="ER77" s="1"/>
      <c r="ES77" s="2"/>
      <c r="ET77" s="2"/>
      <c r="EU77" s="1"/>
      <c r="EV77" s="2"/>
      <c r="EW77" s="2"/>
      <c r="EX77" s="1"/>
      <c r="EY77" s="2"/>
      <c r="EZ77" s="2"/>
      <c r="FA77" s="1"/>
      <c r="FB77" s="2"/>
      <c r="FC77" s="2"/>
      <c r="FD77" s="1"/>
      <c r="FE77" s="2"/>
      <c r="FF77" s="2"/>
      <c r="FG77" s="1"/>
      <c r="FH77" s="2"/>
      <c r="FI77" s="2"/>
      <c r="FJ77" s="1"/>
      <c r="FK77" s="2"/>
      <c r="FL77" s="2"/>
      <c r="FM77" s="1"/>
      <c r="FN77" s="2"/>
      <c r="FO77" s="2"/>
      <c r="FP77" s="1"/>
      <c r="FQ77" s="2"/>
      <c r="FR77" s="2"/>
      <c r="FS77" s="1"/>
      <c r="FT77" s="2"/>
      <c r="FU77" s="2"/>
      <c r="FV77" s="1"/>
      <c r="FW77" s="2"/>
      <c r="FX77" s="2"/>
    </row>
    <row r="78" spans="1:180" x14ac:dyDescent="0.3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23"/>
      <c r="N78" s="23"/>
      <c r="O78" s="23"/>
      <c r="P78" s="4"/>
      <c r="Q78" s="4"/>
      <c r="R78" s="4"/>
      <c r="S78" s="4"/>
      <c r="T78" s="4"/>
      <c r="U78" s="4"/>
      <c r="V78" s="4"/>
      <c r="W78" s="4"/>
      <c r="X78" s="4"/>
      <c r="Y78" s="4"/>
      <c r="Z78" s="3">
        <f t="shared" si="7"/>
        <v>0.2</v>
      </c>
      <c r="AA78" s="1">
        <f>$R77*($Z78+$Z77)*0.5*($D$27+$D$28)*1000*$D$5</f>
        <v>0</v>
      </c>
      <c r="AB78" s="1">
        <f>IF(ABS($Q78)&lt;$G$6,$AA78,IF(ABS($Q77)&lt;$G$6,($G$6-ABS($Q77))*($Z77+$Z78)*0.5*($D$27+$D$28)*$D$5*1000,0))</f>
        <v>0</v>
      </c>
      <c r="AC78" s="1">
        <f>IF(AND($G$6&lt;ABS($Q78),$G$6&gt;ABS($Q77)),1,0)</f>
        <v>0</v>
      </c>
      <c r="AD78" s="3">
        <f>MIN(IF(AC78=1,($S78-$S77)/(ABS($Q78)-ABS($Q77))*($G$6-ABS($Q77))+$S77,0),$D$7)</f>
        <v>0</v>
      </c>
      <c r="AE78" s="1">
        <f>IF(ABS($Q78)&lt;$G$7,$AA78,IF(ABS($Q77)&lt;$G$7,($G$7-ABS($Q77))*($Z77+$Z78)*0.5*($D$27+$D$28)*$D$5*1000,0))</f>
        <v>0</v>
      </c>
      <c r="AF78" s="1">
        <f>IF(AND($G$7&lt;ABS($Q78),$G$7&gt;ABS($Q77)),1,0)</f>
        <v>0</v>
      </c>
      <c r="AG78" s="3">
        <f>MIN(IF(AF78=1,($S78-$S77)/(ABS($Q78)-ABS($Q77))*($G$7-ABS($Q77))+$S77,0),$D$7)</f>
        <v>0</v>
      </c>
      <c r="AH78" s="1">
        <f>IF(ABS($Q78)&lt;$G$8,$AA78,IF(ABS($Q77)&lt;$G$8,($G$8-ABS($Q77))*($Z77+$Z78)*0.5*($D$27+$D$28)*$D$5*1000,0))</f>
        <v>0</v>
      </c>
      <c r="AI78" s="1">
        <f>IF(AND($G$8&lt;ABS($Q78),$G$8&gt;ABS($Q77)),1,0)</f>
        <v>0</v>
      </c>
      <c r="AJ78" s="3">
        <f>MIN(IF(AI78=1,($S78-$S77)/(ABS($Q78)-ABS($Q77))*($G$8-ABS($Q77))+$S77,0),$D$7)</f>
        <v>0</v>
      </c>
      <c r="AK78" s="1">
        <f>IF(ABS($Q78)&lt;$G$9,$AA78,IF(ABS($Q77)&lt;$G$9,($G$9-ABS($Q77))*($Z77+$Z78)*0.5*($D$27+$D$28)*$D$5*1000,0))</f>
        <v>0</v>
      </c>
      <c r="AL78" s="1">
        <f>IF(AND($G$9&lt;ABS($Q78),$G$9&gt;ABS($Q77)),1,0)</f>
        <v>0</v>
      </c>
      <c r="AM78" s="3">
        <f>MIN(IF(AL78=1,($S78-$S77)/(ABS($Q78)-ABS($Q77))*($G$9-ABS($Q77))+$S77,0),$D$7)</f>
        <v>0</v>
      </c>
      <c r="AN78" s="1">
        <f>IF(ABS($Q78)&lt;$G$10,$AA78,IF(ABS($Q77)&lt;$G$10,($G$10-ABS($Q77))*($Z77+$Z78)*0.5*($D$27+$D$28)*$D$5*1000,0))</f>
        <v>0</v>
      </c>
      <c r="AO78" s="1">
        <f>IF(AND($G$10&lt;ABS($Q78),$G$10&gt;ABS($Q77)),1,0)</f>
        <v>0</v>
      </c>
      <c r="AP78" s="3">
        <f>MIN(IF(AO78=1,($S78-$S77)/(ABS($Q78)-ABS($Q77))*($G$10-ABS($Q77))+$S77,0),$D$7)</f>
        <v>0</v>
      </c>
      <c r="AQ78" s="1">
        <f>IF(ABS($Q78)&lt;$G$11,$AA78,IF(ABS($Q77)&lt;$G$11,($G$11-ABS($Q77))*($Z77+$Z78)*0.5*($D$27+$D$28)*$D$5*1000,0))</f>
        <v>0</v>
      </c>
      <c r="AR78" s="1">
        <f>IF(AND($G$11&lt;ABS($Q78),$G$11&gt;ABS($Q77)),1,0)</f>
        <v>0</v>
      </c>
      <c r="AS78" s="3">
        <f>MIN(IF(AR78=1,($S78-$S77)/(ABS($Q78)-ABS($Q77))*($G$11-ABS($Q77))+$S77,0),$D$7)</f>
        <v>0</v>
      </c>
      <c r="AT78" s="1">
        <f>IF(ABS($Q78)&lt;$G$12,$AA78,IF(ABS($Q77)&lt;$G$12,($G$12-ABS($Q77))*($Z77+$Z78)*0.5*($D$27+$D$28)*$D$5*1000,0))</f>
        <v>0</v>
      </c>
      <c r="AU78" s="1">
        <f>IF(AND($G$12&lt;ABS($Q78),$G$12&gt;ABS($Q77)),1,0)</f>
        <v>0</v>
      </c>
      <c r="AV78" s="3">
        <f>MIN(IF(AU78=1,($S78-$S77)/(ABS($Q78)-ABS($Q77))*($G$12-ABS($Q77))+$S77,0),$D$7)</f>
        <v>0</v>
      </c>
      <c r="AW78" s="1">
        <f>IF(ABS($Q78)&lt;$G$13,$AA78,IF(ABS($Q77)&lt;$G$13,($G$13-ABS($Q77))*($Z77+$Z78)*0.5*($D$27+$D$28)*$D$5*1000,0))</f>
        <v>0</v>
      </c>
      <c r="AX78" s="1">
        <f>IF(AND($G$13&lt;ABS($Q78),$G$13&gt;ABS($Q77)),1,0)</f>
        <v>0</v>
      </c>
      <c r="AY78" s="3">
        <f>MIN(IF(AX78=1,($S78-$S77)/(ABS($Q78)-ABS($Q77))*($G$13-ABS($Q77))+$S77,0),$D$7)</f>
        <v>0</v>
      </c>
      <c r="AZ78" s="1">
        <f>IF(ABS($Q78)&lt;$G$14,$AA78,IF(ABS($Q77)&lt;$G$14,($G$14-ABS($Q77))*($Z77+$Z78)*0.5*($D$27+$D$28)*$D$5*1000,0))</f>
        <v>0</v>
      </c>
      <c r="BA78" s="1">
        <f>IF(AND($G$14&lt;ABS($Q78),$G$14&gt;ABS($Q77)),1,0)</f>
        <v>0</v>
      </c>
      <c r="BB78" s="3">
        <f>MIN(IF(BA78=1,($S78-$S77)/(ABS($Q78)-ABS($Q77))*($G$14-ABS($Q77))+$S77,0),$D$7)</f>
        <v>0</v>
      </c>
      <c r="BC78" s="1">
        <f>IF(ABS($Q78)&lt;G$15,$AA78,IF(ABS($Q77)&lt;G$15,(G$15-ABS($Q77))*($Z77+$Z78)*0.5*($D$27+$D$28)*$D$5*1000,0))</f>
        <v>0</v>
      </c>
      <c r="BD78" s="1">
        <f>IF(AND(G$15&lt;ABS($Q78),G$15&gt;ABS($Q77)),1,0)</f>
        <v>0</v>
      </c>
      <c r="BE78" s="3">
        <f>MIN(IF(BD78=1,($S78-$S77)/(ABS($Q78)-ABS($Q77))*(G$15-ABS($Q77))+$S77,0),$D$7)</f>
        <v>0</v>
      </c>
      <c r="BF78" s="1">
        <f>IF(ABS($Q78)&lt;G$16,$AA78,IF(ABS($Q77)&lt;G$16,(G$16-ABS($Q77))*($Z77+$Z78)*0.5*($D$27+$D$28)*$D$5*1000,0))</f>
        <v>0</v>
      </c>
      <c r="BG78" s="1">
        <f>IF(AND(G$16&lt;ABS($Q78),G$16&gt;ABS($Q77)),1,0)</f>
        <v>0</v>
      </c>
      <c r="BH78" s="3">
        <f>MIN(IF(BG78=1,($S78-$S77)/(ABS($Q78)-ABS($Q77))*(G$16-ABS($Q77))+$S77,0),$D$7)</f>
        <v>0</v>
      </c>
      <c r="BI78" s="1">
        <f>IF(ABS($Q78)&lt;G$17,$AA78,IF(ABS($Q77)&lt;G$17,(G$17-ABS($Q77))*($Z77+$Z78)*0.5*($D$27+$D$28)*$D$5*1000,0))</f>
        <v>0</v>
      </c>
      <c r="BJ78" s="1">
        <f>IF(AND(G$17&lt;ABS($Q78),G$17&gt;ABS($Q77)),1,0)</f>
        <v>0</v>
      </c>
      <c r="BK78" s="3">
        <f>MIN(IF(BJ78=1,($S78-$S77)/(ABS($Q78)-ABS($Q77))*(G$17-ABS($Q77))+$S77,0),$D$7)</f>
        <v>0</v>
      </c>
      <c r="BL78" s="1">
        <f>IF(ABS($Q78)&lt;G$18,$AA78,IF(ABS($Q77)&lt;G$18,(G$18-ABS($Q77))*($Z77+$Z78)*0.5*($D$27+$D$28)*$D$5*1000,0))</f>
        <v>0</v>
      </c>
      <c r="BM78" s="1">
        <f>IF(AND(G$18&lt;ABS($Q78),G$18&gt;ABS($Q77)),1,0)</f>
        <v>0</v>
      </c>
      <c r="BN78" s="3">
        <f>MIN(IF(BM78=1,($S78-$S77)/(ABS($Q78)-ABS($Q77))*(G$18-ABS($Q77))+$S77,0),$D$7)</f>
        <v>0</v>
      </c>
      <c r="BO78" s="1">
        <f>IF(ABS($Q78)&lt;G$19,$AA78,IF(ABS($Q77)&lt;G$19,(G$19-ABS($Q77))*($Z77+$Z78)*0.5*($D$27+$D$28)*$D$5*1000,0))</f>
        <v>0</v>
      </c>
      <c r="BP78" s="1">
        <f>IF(AND(G$19&lt;ABS($Q78),G$19&gt;ABS($Q77)),1,0)</f>
        <v>0</v>
      </c>
      <c r="BQ78" s="3">
        <f>MIN(IF(BP78=1,($S78-$S77)/(ABS($Q78)-ABS($Q77))*(G$19-ABS($Q77))+$S77,0),$D$7)</f>
        <v>0</v>
      </c>
      <c r="BR78" s="1">
        <f>IF(ABS($Q78)&lt;G$20,$AA78,IF(ABS($Q77)&lt;G$20,(G$20-ABS($Q77))*($Z77+$Z78)*0.5*($D$27+$D$28)*$D$5*1000,0))</f>
        <v>0</v>
      </c>
      <c r="BS78" s="1">
        <f>IF(AND(G$20&lt;ABS($Q78),G$20&gt;ABS($Q77)),1,0)</f>
        <v>0</v>
      </c>
      <c r="BT78" s="3">
        <f>MIN(IF(BS78=1,($S78-$S77)/(ABS($Q78)-ABS($Q77))*(G$20-ABS($Q77))+$S77,0),$D$7)</f>
        <v>0</v>
      </c>
      <c r="BU78" s="1">
        <f>IF(ABS($Q78)&lt;G$21,$AA78,IF(ABS($Q77)&lt;G$21,(G$21-ABS($Q77))*($Z77+$Z78)*0.5*($D$27+$D$28)*$D$5*1000,0))</f>
        <v>0</v>
      </c>
      <c r="BV78" s="1">
        <f>IF(AND(G$21&lt;ABS($Q78),G$21&gt;ABS($Q77)),1,0)</f>
        <v>0</v>
      </c>
      <c r="BW78" s="3">
        <f>MIN(IF(BV78=1,($S78-$S77)/(ABS($Q78)-ABS($Q77))*(G$21-ABS($Q77))+$S77,0),$D$7)</f>
        <v>0</v>
      </c>
      <c r="BX78" s="1">
        <f>IF(ABS($Q78)&lt;G$22,$AA78,IF(ABS($Q77)&lt;G$22,(G$22-ABS($Q77))*($Z77+$Z78)*0.5*($D$27+$D$28)*$D$5*1000,0))</f>
        <v>0</v>
      </c>
      <c r="BY78" s="1">
        <f>IF(AND(G$22&lt;ABS($Q78),G$22&gt;ABS($Q77)),1,0)</f>
        <v>0</v>
      </c>
      <c r="BZ78" s="3">
        <f>MIN(IF(BY78=1,($S78-$S77)/(ABS($Q78)-ABS($Q77))*(G$22-ABS($Q77))+$S77,0),$D$7)</f>
        <v>0</v>
      </c>
      <c r="CA78" s="1">
        <f>IF(ABS($Q78)&lt;G$23,$AA78,IF(ABS($Q77)&lt;G$23,(G$23-ABS($Q77))*($Z77+$Z78)*0.5*($D$27+$D$28)*$D$5*1000,0))</f>
        <v>0</v>
      </c>
      <c r="CB78" s="1">
        <f>IF(AND(G$23&lt;ABS($Q78),G$23&gt;ABS($Q77)),1,0)</f>
        <v>0</v>
      </c>
      <c r="CC78" s="3">
        <f>MIN(IF(CB78=1,($S78-$S77)/(ABS($Q78)-ABS($Q77))*(G$23-ABS($Q77))+$S77,0),$D$7)</f>
        <v>0</v>
      </c>
      <c r="CD78" s="1">
        <f>IF(ABS($Q78)&lt;G$24,$AA78,IF(ABS($Q77)&lt;G$24,(G$24-ABS($Q77))*($Z77+$Z78)*0.5*($D$27+$D$28)*$D$5*1000,0))</f>
        <v>0</v>
      </c>
      <c r="CE78" s="1">
        <f>IF(AND(G$24&lt;ABS($Q78),G$24&gt;ABS($Q77)),1,0)</f>
        <v>0</v>
      </c>
      <c r="CF78" s="3">
        <f>MIN(IF(CE78=1,($S78-$S77)/(ABS($Q78)-ABS($Q77))*(G$24-ABS($Q77))+$S77,0),$D$7)</f>
        <v>0</v>
      </c>
      <c r="CG78" s="1">
        <f>IF(ABS($Q78)&lt;G$25,$AA78,IF(ABS($Q77)&lt;G$25,(G$25-ABS($Q77))*($Z77+$Z78)*0.5*($D$27+$D$28)*$D$5*1000,0))</f>
        <v>0</v>
      </c>
      <c r="CH78" s="1">
        <f>IF(AND(G$25&lt;ABS($Q78),G$25&gt;ABS($Q77)),1,0)</f>
        <v>0</v>
      </c>
      <c r="CI78" s="3">
        <f>MIN(IF(CH78=1,($S78-$S77)/(ABS($Q78)-ABS($Q77))*(G$25-ABS($Q77))+$S77,0),$D$7)</f>
        <v>0</v>
      </c>
      <c r="CJ78" s="1">
        <f>IF(ABS($Q78)&lt;G$26,$AA78,IF(ABS($Q77)&lt;G$26,(G$26-ABS($Q77))*($Z77+$Z78)*0.5*($D$27+$D$28)*$D$5*1000,0))</f>
        <v>0</v>
      </c>
      <c r="CK78" s="1">
        <f>IF(AND(G$26&lt;ABS($Q78),G$26&gt;ABS($Q77)),1,0)</f>
        <v>0</v>
      </c>
      <c r="CL78" s="3">
        <f>MIN(IF(CK78=1,($S78-$S77)/(ABS($Q78)-ABS($Q77))*(G$26-ABS($Q77))+$S77,0),$D$7)</f>
        <v>0</v>
      </c>
      <c r="CM78" s="1">
        <f>IF(ABS($Q78)&lt;G$27,$AA78,IF(ABS($Q77)&lt;G$27,(G$27-ABS($Q77))*($Z77+$Z78)*0.5*($D$27+$D$28)*$D$5*1000,0))</f>
        <v>0</v>
      </c>
      <c r="CN78" s="1">
        <f>IF(AND(G$27&lt;ABS($Q78),G$27&gt;ABS($Q77)),1,0)</f>
        <v>0</v>
      </c>
      <c r="CO78" s="3">
        <f>MIN(IF(CN78=1,($S78-$S77)/(ABS($Q78)-ABS($Q77))*(G$27-ABS($Q77))+$S77,0),$D$7)</f>
        <v>0</v>
      </c>
      <c r="CP78" s="1">
        <f>IF(ABS($Q78)&lt;G$28,$AA78,IF(ABS($Q77)&lt;G$28,(G$28-ABS($Q77))*($Z77+$Z78)*0.5*($D$27+$D$28)*$D$5*1000,0))</f>
        <v>0</v>
      </c>
      <c r="CQ78" s="1">
        <f>IF(AND(G$28&lt;ABS($Q78),G$28&gt;ABS($Q77)),1,0)</f>
        <v>0</v>
      </c>
      <c r="CR78" s="3">
        <f>MIN(IF(CQ78=1,($S78-$S77)/(ABS($Q78)-ABS($Q77))*(G$28-ABS($Q77))+$S77,0),$D$7)</f>
        <v>0</v>
      </c>
      <c r="CS78" s="1">
        <f>IF(ABS($Q78)&lt;G$29,$AA78,IF(ABS($Q77)&lt;G$29,(G$29-ABS($Q77))*($Z77+$Z78)*0.5*($D$27+$D$28)*$D$5*1000,0))</f>
        <v>0</v>
      </c>
      <c r="CT78" s="1">
        <f>IF(AND(G$29&lt;ABS($Q78),G$29&gt;ABS($Q77)),1,0)</f>
        <v>0</v>
      </c>
      <c r="CU78" s="3">
        <f>MIN(IF(CT78=1,($S78-$S77)/(ABS($Q78)-ABS($Q77))*(G$29-ABS($Q77))+$S77,0),$D$7)</f>
        <v>0</v>
      </c>
      <c r="CV78" s="1">
        <f>IF(ABS($Q78)&lt;G$30,$AA78,IF(ABS($Q77)&lt;G$30,(G$30-ABS($Q77))*($Z77+$Z78)*0.5*($D$27+$D$28)*$D$5*1000,0))</f>
        <v>0</v>
      </c>
      <c r="CW78" s="1">
        <f>IF(AND(G$30&lt;ABS($Q78),G$30&gt;ABS($Q77)),1,0)</f>
        <v>0</v>
      </c>
      <c r="CX78" s="3">
        <f>MIN(IF(CW78=1,($S78-$S77)/(ABS($Q78)-ABS($Q77))*(G$30-ABS($Q77))+$S77,0),$D$7)</f>
        <v>0</v>
      </c>
      <c r="CY78" s="1">
        <f>IF(ABS($Q78)&lt;G$31,$AA78,IF(ABS($Q77)&lt;G$31,(G$31-ABS($Q77))*($Z77+$Z78)*0.5*($D$27+$D$28)*$D$5*1000,0))</f>
        <v>0</v>
      </c>
      <c r="CZ78" s="1">
        <f>IF(AND(G$31&lt;ABS($Q78),G$31&gt;ABS($Q77)),1,0)</f>
        <v>0</v>
      </c>
      <c r="DA78" s="3">
        <f>MIN(IF(CZ78=1,($S78-$S77)/(ABS($Q78)-ABS($Q77))*(G$31-ABS($Q77))+$S77,0),$D$7)</f>
        <v>0</v>
      </c>
      <c r="DB78" s="1">
        <f>IF(ABS($Q78)&lt;G$32,$AA78,IF(ABS($Q77)&lt;G$32,(G$32-ABS($Q77))*($Z77+$Z78)*0.5*($D$27+$D$28)*$D$5*1000,0))</f>
        <v>0</v>
      </c>
      <c r="DC78" s="1">
        <f>IF(AND(G$32&lt;ABS($Q78),G$32&gt;ABS($Q77)),1,0)</f>
        <v>0</v>
      </c>
      <c r="DD78" s="3">
        <f>MIN(IF(DC78=1,($S78-$S77)/(ABS($Q78)-ABS($Q77))*(G$32-ABS($Q77))+$S77,0),$D$7)</f>
        <v>0</v>
      </c>
      <c r="DE78" s="1">
        <f>IF(ABS($Q78)&lt;G$33,$AA78,IF(ABS($Q77)&lt;G$33,(G$33-ABS($Q77))*($Z77+$Z78)*0.5*($D$27+$D$28)*$D$5*1000,0))</f>
        <v>0</v>
      </c>
      <c r="DF78" s="1">
        <f>IF(AND(G$33&lt;ABS($Q78),G$33&gt;ABS($Q77)),1,0)</f>
        <v>0</v>
      </c>
      <c r="DG78" s="3">
        <f>MIN(IF(DF78=1,($S78-$S77)/(ABS($Q78)-ABS($Q77))*(G$33-ABS($Q77))+$S77,0),$D$7)</f>
        <v>0</v>
      </c>
      <c r="DH78" s="1">
        <f>IF(ABS($Q78)&lt;G$34,$AA78,IF(ABS($Q77)&lt;G$34,(G$34-ABS($Q77))*($Z77+$Z78)*0.5*($D$27+$D$28)*$D$5*1000,0))</f>
        <v>0</v>
      </c>
      <c r="DI78" s="1">
        <f>IF(AND(G$34&lt;ABS($Q78),G$34&gt;ABS($Q77)),1,0)</f>
        <v>0</v>
      </c>
      <c r="DJ78" s="3">
        <f>MIN(IF(DI78=1,($S78-$S77)/(ABS($Q78)-ABS($Q77))*(G$34-ABS($Q77))+$S77,0),$D$7)</f>
        <v>0</v>
      </c>
      <c r="DK78" s="1">
        <f>IF(ABS($Q78)&lt;G$35,$AA78,IF(ABS($Q77)&lt;G$35,(G$35-ABS($Q77))*($Z77+$Z78)*0.5*($D$27+$D$28)*$D$5*1000,0))</f>
        <v>0</v>
      </c>
      <c r="DL78" s="1">
        <f>IF(AND(G$35&lt;ABS($Q78),G$35&gt;ABS($Q77)),1,0)</f>
        <v>0</v>
      </c>
      <c r="DM78" s="3">
        <f>MIN(IF(DL78=1,($S78-$S77)/(ABS($Q78)-ABS($Q77))*(G$35-ABS($Q77))+$S77,0),$D$7)</f>
        <v>0</v>
      </c>
      <c r="DN78" s="1">
        <f>IF(ABS($Q78)&lt;G$36,$AA78,IF(ABS($Q77)&lt;G$36,(G$36-ABS($Q77))*($Z77+$Z78)*0.5*($D$27+$D$28)*$D$5*1000,0))</f>
        <v>0</v>
      </c>
      <c r="DO78" s="1">
        <f>IF(AND(G$36&lt;ABS($Q78),G$36&gt;ABS($Q77)),1,0)</f>
        <v>0</v>
      </c>
      <c r="DP78" s="3">
        <f>MIN(IF(DO78=1,($S78-$S77)/(ABS($Q78)-ABS($Q77))*(G$36-ABS($Q77))+$S77,0),$D$7)</f>
        <v>0</v>
      </c>
      <c r="DQ78" s="1">
        <f>IF(ABS($Q78)&lt;G$37,$AA78,IF(ABS($Q77)&lt;G$37,(G$37-ABS($Q77))*($Z77+$Z78)*0.5*($D$27+$D$28)*$D$5*1000,0))</f>
        <v>0</v>
      </c>
      <c r="DR78" s="1">
        <f>IF(AND(G$37&lt;ABS($Q78),G$37&gt;ABS($Q77)),1,0)</f>
        <v>0</v>
      </c>
      <c r="DS78" s="3">
        <f>MIN(IF(DR78=1,($S78-$S77)/(ABS($Q78)-ABS($Q77))*(G$37-ABS($Q77))+$S77,0),$D$7)</f>
        <v>0</v>
      </c>
      <c r="DT78" s="1">
        <f>IF(ABS($Q78)&lt;G$38,$AA78,IF(ABS($Q77)&lt;G$38,(G$38-ABS($Q77))*($Z77+$Z78)*0.5*($D$27+$D$28)*$D$5*1000,0))</f>
        <v>0</v>
      </c>
      <c r="DU78" s="1">
        <f>IF(AND(G$38&lt;ABS($Q78),G$38&gt;ABS($Q77)),1,0)</f>
        <v>0</v>
      </c>
      <c r="DV78" s="3">
        <f>MIN(IF(DU78=1,($S78-$S77)/(ABS($Q78)-ABS($Q77))*(G$38-ABS($Q77))+$S77,0),$D$7)</f>
        <v>0</v>
      </c>
      <c r="DW78" s="1">
        <f>IF(ABS($Q78)&lt;G$39,$AA78,IF(ABS($Q77)&lt;G$39,(G$39-ABS($Q77))*($Z77+$Z78)*0.5*($D$27+$D$28)*$D$5*1000,0))</f>
        <v>0</v>
      </c>
      <c r="DX78" s="1">
        <f>IF(AND(G$39&lt;ABS($Q78),G$39&gt;ABS($Q77)),1,0)</f>
        <v>0</v>
      </c>
      <c r="DY78" s="3">
        <f>MIN(IF(DX78=1,($S78-$S77)/(ABS($Q78)-ABS($Q77))*(G$39-ABS($Q77))+$S77,0),$D$7)</f>
        <v>0</v>
      </c>
      <c r="DZ78" s="1">
        <f>IF(ABS($Q78)&lt;G$40,$AA78,IF(ABS($Q77)&lt;G$40,(G$40-ABS($Q77))*($Z77+$Z78)*0.5*($D$27+$D$28)*$D$5*1000,0))</f>
        <v>0</v>
      </c>
      <c r="EA78" s="1">
        <f>IF(AND(G$40&lt;ABS($Q78),G$40&gt;ABS($Q77)),1,0)</f>
        <v>0</v>
      </c>
      <c r="EB78" s="3">
        <f>MIN(IF(EA78=1,($S78-$S77)/(ABS($Q78)-ABS($Q77))*(G$40-ABS($Q77))+$S77,0),$D$7)</f>
        <v>0</v>
      </c>
      <c r="EC78" s="1">
        <f>IF(ABS($Q78)&lt;G$41,$AA78,IF(ABS($Q77)&lt;G$41,(G$41-ABS($Q77))*($Z77+$Z78)*0.5*($D$27+$D$28)*$D$5*1000,0))</f>
        <v>0</v>
      </c>
      <c r="ED78" s="1">
        <f>IF(AND(G$41&lt;ABS($Q78),G$41&gt;ABS($Q77)),1,0)</f>
        <v>0</v>
      </c>
      <c r="EE78" s="3">
        <f>MIN(IF(ED78=1,($S78-$S77)/(ABS($Q78)-ABS($Q77))*(G$41-ABS($Q77))+$S77,0),$D$7)</f>
        <v>0</v>
      </c>
      <c r="EF78" s="1">
        <f>IF(ABS($Q78)&lt;G$42,$AA78,IF(ABS($Q77)&lt;G$42,(G$42-ABS($Q77))*($Z77+$Z78)*0.5*($D$27+$D$28)*$D$5*1000,0))</f>
        <v>0</v>
      </c>
      <c r="EG78" s="1">
        <f>IF(AND(G$42&lt;ABS($Q78),G$42&gt;ABS($Q77)),1,0)</f>
        <v>0</v>
      </c>
      <c r="EH78" s="3">
        <f>MIN(IF(EG78=1,($S78-$S77)/(ABS($Q78)-ABS($Q77))*(G$42-ABS($Q77))+$S77,0),$D$7)</f>
        <v>0</v>
      </c>
      <c r="EI78" s="1">
        <f>IF(ABS($Q78)&lt;G$43,$AA78,IF(ABS($Q77)&lt;G$43,(G$43-ABS($Q77))*($Z77+$Z78)*0.5*($D$27+$D$28)*$D$5*1000,0))</f>
        <v>0</v>
      </c>
      <c r="EJ78" s="1">
        <f>IF(AND(G$43&lt;ABS($Q78),G$43&gt;ABS($Q77)),1,0)</f>
        <v>0</v>
      </c>
      <c r="EK78" s="3">
        <f>MIN(IF(EJ78=1,($S78-$S77)/(ABS($Q78)-ABS($Q77))*(G$43-ABS($Q77))+$S77,0),$D$7)</f>
        <v>0</v>
      </c>
      <c r="EL78" s="1">
        <f>IF(ABS($Q78)&lt;G$44,$AA78,IF(ABS($Q77)&lt;G$44,(G$44-ABS($Q77))*($Z77+$Z78)*0.5*($D$27+$D$28)*$D$5*1000,0))</f>
        <v>0</v>
      </c>
      <c r="EM78" s="1">
        <f>IF(AND(G$44&lt;ABS($Q78),G$44&gt;ABS($Q77)),1,0)</f>
        <v>0</v>
      </c>
      <c r="EN78" s="3">
        <f>MIN(IF(EM78=1,($S78-$S77)/(ABS($Q78)-ABS($Q77))*(G$44-ABS($Q77))+$S77,0),$D$7)</f>
        <v>0</v>
      </c>
      <c r="EO78" s="1">
        <f>IF(ABS($Q78)&lt;G$45,$AA78,IF(ABS($Q77)&lt;G$45,(G$45-ABS($Q77))*($Z77+$Z78)*0.5*($D$27+$D$28)*$D$5*1000,0))</f>
        <v>0</v>
      </c>
      <c r="EP78" s="1">
        <f>IF(AND(G$45&lt;ABS($Q78),G$45&gt;ABS($Q77)),1,0)</f>
        <v>0</v>
      </c>
      <c r="EQ78" s="3">
        <f>MIN(IF(EP78=1,($S78-$S77)/(ABS($Q78)-ABS($Q77))*(G$45-ABS($Q77))+$S77,0),$D$7)</f>
        <v>0</v>
      </c>
      <c r="ER78" s="1">
        <f>IF(ABS($Q78)&lt;G$46,$AA78,IF(ABS($Q77)&lt;G$46,(G$46-ABS($Q77))*($Z77+$Z78)*0.5*($D$27+$D$28)*$D$5*1000,0))</f>
        <v>0</v>
      </c>
      <c r="ES78" s="1">
        <f>IF(AND(G$46&lt;ABS($Q78),G$46&gt;ABS($Q77)),1,0)</f>
        <v>0</v>
      </c>
      <c r="ET78" s="3">
        <f>MIN(IF(ES78=1,($S78-$S77)/(ABS($Q78)-ABS($Q77))*(G$46-ABS($Q77))+$S77,0),$D$7)</f>
        <v>0</v>
      </c>
      <c r="EU78" s="1">
        <f>IF(ABS($Q78)&lt;G$47,$AA78,IF(ABS($Q77)&lt;G$47,(G$47-ABS($Q77))*($Z77+$Z78)*0.5*($D$27+$D$28)*$D$5*1000,0))</f>
        <v>0</v>
      </c>
      <c r="EV78" s="1">
        <f>IF(AND(G$47&lt;ABS($Q78),G$47&gt;ABS($Q77)),1,0)</f>
        <v>0</v>
      </c>
      <c r="EW78" s="3">
        <f>MIN(IF(EV78=1,($S78-$S77)/(ABS($Q78)-ABS($Q77))*(G$47-ABS($Q77))+$S77,0),$D$7)</f>
        <v>0</v>
      </c>
      <c r="EX78" s="1">
        <f>IF(ABS($Q78)&lt;G$48,$AA78,IF(ABS($Q77)&lt;G$48,(G$48-ABS($Q77))*($Z77+$Z78)*0.5*($D$27+$D$28)*$D$5*1000,0))</f>
        <v>0</v>
      </c>
      <c r="EY78" s="1">
        <f>IF(AND(G$48&lt;ABS($Q78),G$48&gt;ABS($Q77)),1,0)</f>
        <v>0</v>
      </c>
      <c r="EZ78" s="3">
        <f>MIN(IF(EY78=1,($S78-$S77)/(ABS($Q78)-ABS($Q77))*(G$48-ABS($Q77))+$S77,0),$D$7)</f>
        <v>0</v>
      </c>
      <c r="FA78" s="1">
        <f>IF(ABS($Q78)&lt;G$49,$AA78,IF(ABS($Q77)&lt;G$49,(G$49-ABS($Q77))*($Z77+$Z78)*0.5*($D$27+$D$28)*$D$5*1000,0))</f>
        <v>0</v>
      </c>
      <c r="FB78" s="1">
        <f>IF(AND(G$49&lt;ABS($Q78),G$49&gt;ABS($Q77)),1,0)</f>
        <v>0</v>
      </c>
      <c r="FC78" s="3">
        <f>MIN(IF(FB78=1,($S78-$S77)/(ABS($Q78)-ABS($Q77))*(G$49-ABS($Q77))+$S77,0),$D$7)</f>
        <v>0</v>
      </c>
      <c r="FD78" s="1">
        <f>IF(ABS($Q78)&lt;G$50,$AA78,IF(ABS($Q77)&lt;G$50,(G$50-ABS($Q77))*($Z77+$Z78)*0.5*($D$27+$D$28)*$D$5*1000,0))</f>
        <v>0</v>
      </c>
      <c r="FE78" s="1">
        <f>IF(AND(G$50&lt;ABS($Q78),G$50&gt;ABS($Q77)),1,0)</f>
        <v>0</v>
      </c>
      <c r="FF78" s="3">
        <f>MIN(IF(FE78=1,($S78-$S77)/(ABS($Q78)-ABS($Q77))*(G$50-ABS($Q77))+$S77,0),$D$7)</f>
        <v>0</v>
      </c>
      <c r="FG78" s="1">
        <f>IF(ABS($Q78)&lt;G$51,$AA78,IF(ABS($Q77)&lt;G$51,(G$51-ABS($Q77))*($Z77+$Z78)*0.5*($D$27+$D$28)*$D$5*1000,0))</f>
        <v>0</v>
      </c>
      <c r="FH78" s="1">
        <f>IF(AND(G$51&lt;ABS($Q78),G$51&gt;ABS($Q77)),1,0)</f>
        <v>0</v>
      </c>
      <c r="FI78" s="3">
        <f>MIN(IF(FH78=1,($S78-$S77)/(ABS($Q78)-ABS($Q77))*(G$51-ABS($Q77))+$S77,0),$D$7)</f>
        <v>0</v>
      </c>
      <c r="FJ78" s="1">
        <f>IF(ABS($Q78)&lt;G$52,$AA78,IF(ABS($Q77)&lt;G$52,(G$52-ABS($Q77))*($Z77+$Z78)*0.5*($D$27+$D$28)*$D$5*1000,0))</f>
        <v>0</v>
      </c>
      <c r="FK78" s="1">
        <f>IF(AND(G$52&lt;ABS($Q78),G$52&gt;ABS($Q77)),1,0)</f>
        <v>0</v>
      </c>
      <c r="FL78" s="3">
        <f>MIN(IF(FK78=1,($S78-$S77)/(ABS($Q78)-ABS($Q77))*(G$52-ABS($Q77))+$S77,0),$D$7)</f>
        <v>0</v>
      </c>
      <c r="FM78" s="1">
        <f>IF(ABS($Q78)&lt;G$53,$AA78,IF(ABS($Q77)&lt;G$53,(G$53-ABS($Q77))*($Z77+$Z78)*0.5*($D$27+$D$28)*$D$5*1000,0))</f>
        <v>0</v>
      </c>
      <c r="FN78" s="1">
        <f>IF(AND(G$53&lt;ABS($Q78),G$53&gt;ABS($Q77)),1,0)</f>
        <v>0</v>
      </c>
      <c r="FO78" s="3">
        <f>MIN(IF(FN78=1,($S78-$S77)/(ABS($Q78)-ABS($Q77))*(G$53-ABS($Q77))+$S77,0),$D$7)</f>
        <v>0</v>
      </c>
      <c r="FP78" s="1">
        <f>IF(ABS($Q78)&lt;G$54,$AA78,IF(ABS($Q77)&lt;G$54,(G$54-ABS($Q77))*($Z77+$Z78)*0.5*($D$27+$D$28)*$D$5*1000,0))</f>
        <v>0</v>
      </c>
      <c r="FQ78" s="1">
        <f>IF(AND(G$54&lt;ABS($Q78),G$54&gt;ABS($Q77)),1,0)</f>
        <v>0</v>
      </c>
      <c r="FR78" s="3">
        <f>MIN(IF(FQ78=1,($S78-$S77)/(ABS($Q78)-ABS($Q77))*(G$54-ABS($Q77))+$S77,0),$D$7)</f>
        <v>0</v>
      </c>
      <c r="FS78" s="1">
        <f>IF(ABS($Q78)&lt;G$55,$AA78,IF(ABS($Q77)&lt;G$55,(G$55-ABS($Q77))*($Z77+$Z78)*0.5*($D$27+$D$28)*$D$5*1000,0))</f>
        <v>0</v>
      </c>
      <c r="FT78" s="1">
        <f>IF(AND(G$55&lt;ABS($Q78),G$55&gt;ABS($Q77)),1,0)</f>
        <v>0</v>
      </c>
      <c r="FU78" s="3">
        <f>MIN(IF(FT78=1,($S78-$S77)/(ABS($Q78)-ABS($Q77))*(G$55-ABS($Q77))+$S77,0),$D$7)</f>
        <v>0</v>
      </c>
      <c r="FV78" s="1" t="e">
        <f>IF(ABS($Q78)&lt;#REF!,$AA78,IF(ABS($Q77)&lt;#REF!,(#REF!-ABS($Q77))*($Z77+$Z78)*0.5*($D$27+$D$28)*$D$5*1000,0))</f>
        <v>#REF!</v>
      </c>
      <c r="FW78" s="1" t="e">
        <f>IF(AND(#REF!&lt;ABS($Q78),#REF!&gt;ABS($Q77)),1,0)</f>
        <v>#REF!</v>
      </c>
      <c r="FX78" s="3" t="e">
        <f>MIN(IF(FW78=1,($S78-$S77)/(ABS($Q78)-ABS($Q77))*(#REF!-ABS($Q77))+$S77,0),$D$7)</f>
        <v>#REF!</v>
      </c>
    </row>
    <row r="79" spans="1:180" x14ac:dyDescent="0.3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23"/>
      <c r="N79" s="23"/>
      <c r="O79" s="23"/>
      <c r="P79" s="4"/>
      <c r="Q79" s="4"/>
      <c r="R79" s="4"/>
      <c r="S79" s="4"/>
      <c r="T79" s="4"/>
      <c r="U79" s="4"/>
      <c r="V79" s="4"/>
      <c r="W79" s="4"/>
      <c r="X79" s="4"/>
      <c r="Y79" s="4"/>
      <c r="Z79" s="3">
        <f t="shared" si="7"/>
        <v>0.2</v>
      </c>
      <c r="AA79" s="3"/>
      <c r="AB79" s="1"/>
      <c r="AC79" s="2"/>
      <c r="AD79" s="2"/>
      <c r="AE79" s="1"/>
      <c r="AF79" s="2"/>
      <c r="AG79" s="2"/>
      <c r="AH79" s="1"/>
      <c r="AI79" s="2"/>
      <c r="AJ79" s="2"/>
      <c r="AK79" s="1"/>
      <c r="AL79" s="2"/>
      <c r="AM79" s="2"/>
      <c r="AN79" s="1"/>
      <c r="AO79" s="2"/>
      <c r="AP79" s="2"/>
      <c r="AQ79" s="1"/>
      <c r="AR79" s="2"/>
      <c r="AS79" s="2"/>
      <c r="AT79" s="1"/>
      <c r="AU79" s="2"/>
      <c r="AV79" s="2"/>
      <c r="AW79" s="1"/>
      <c r="AX79" s="2"/>
      <c r="AY79" s="2"/>
      <c r="AZ79" s="1"/>
      <c r="BA79" s="2"/>
      <c r="BB79" s="2"/>
      <c r="BC79" s="1"/>
      <c r="BD79" s="2"/>
      <c r="BE79" s="2"/>
      <c r="BF79" s="1"/>
      <c r="BG79" s="2"/>
      <c r="BH79" s="2"/>
      <c r="BI79" s="1"/>
      <c r="BJ79" s="2"/>
      <c r="BK79" s="2"/>
      <c r="BL79" s="1"/>
      <c r="BM79" s="2"/>
      <c r="BN79" s="2"/>
      <c r="BO79" s="1"/>
      <c r="BP79" s="2"/>
      <c r="BQ79" s="2"/>
      <c r="BR79" s="1"/>
      <c r="BS79" s="2"/>
      <c r="BT79" s="2"/>
      <c r="BU79" s="1"/>
      <c r="BV79" s="2"/>
      <c r="BW79" s="2"/>
      <c r="BX79" s="1"/>
      <c r="BY79" s="2"/>
      <c r="BZ79" s="2"/>
      <c r="CA79" s="1"/>
      <c r="CB79" s="2"/>
      <c r="CC79" s="2"/>
      <c r="CD79" s="1"/>
      <c r="CE79" s="2"/>
      <c r="CF79" s="2"/>
      <c r="CG79" s="1"/>
      <c r="CH79" s="2"/>
      <c r="CI79" s="2"/>
      <c r="CJ79" s="1"/>
      <c r="CK79" s="2"/>
      <c r="CL79" s="2"/>
      <c r="CM79" s="1"/>
      <c r="CN79" s="2"/>
      <c r="CO79" s="2"/>
      <c r="CP79" s="1"/>
      <c r="CQ79" s="2"/>
      <c r="CR79" s="2"/>
      <c r="CS79" s="1"/>
      <c r="CT79" s="2"/>
      <c r="CU79" s="2"/>
      <c r="CV79" s="1"/>
      <c r="CW79" s="2"/>
      <c r="CX79" s="2"/>
      <c r="CY79" s="1"/>
      <c r="CZ79" s="2"/>
      <c r="DA79" s="2"/>
      <c r="DB79" s="1"/>
      <c r="DC79" s="2"/>
      <c r="DD79" s="2"/>
      <c r="DE79" s="1"/>
      <c r="DF79" s="2"/>
      <c r="DG79" s="2"/>
      <c r="DH79" s="1"/>
      <c r="DI79" s="2"/>
      <c r="DJ79" s="2"/>
      <c r="DK79" s="1"/>
      <c r="DL79" s="2"/>
      <c r="DM79" s="2"/>
      <c r="DN79" s="1"/>
      <c r="DO79" s="2"/>
      <c r="DP79" s="2"/>
      <c r="DQ79" s="1"/>
      <c r="DR79" s="2"/>
      <c r="DS79" s="2"/>
      <c r="DT79" s="1"/>
      <c r="DU79" s="2"/>
      <c r="DV79" s="2"/>
      <c r="DW79" s="1"/>
      <c r="DX79" s="2"/>
      <c r="DY79" s="2"/>
      <c r="DZ79" s="1"/>
      <c r="EA79" s="2"/>
      <c r="EB79" s="2"/>
      <c r="EC79" s="1"/>
      <c r="ED79" s="2"/>
      <c r="EE79" s="2"/>
      <c r="EF79" s="1"/>
      <c r="EG79" s="2"/>
      <c r="EH79" s="2"/>
      <c r="EI79" s="1"/>
      <c r="EJ79" s="2"/>
      <c r="EK79" s="2"/>
      <c r="EL79" s="1"/>
      <c r="EM79" s="2"/>
      <c r="EN79" s="2"/>
      <c r="EO79" s="1"/>
      <c r="EP79" s="2"/>
      <c r="EQ79" s="2"/>
      <c r="ER79" s="1"/>
      <c r="ES79" s="2"/>
      <c r="ET79" s="2"/>
      <c r="EU79" s="1"/>
      <c r="EV79" s="2"/>
      <c r="EW79" s="2"/>
      <c r="EX79" s="1"/>
      <c r="EY79" s="2"/>
      <c r="EZ79" s="2"/>
      <c r="FA79" s="1"/>
      <c r="FB79" s="2"/>
      <c r="FC79" s="2"/>
      <c r="FD79" s="1"/>
      <c r="FE79" s="2"/>
      <c r="FF79" s="2"/>
      <c r="FG79" s="1"/>
      <c r="FH79" s="2"/>
      <c r="FI79" s="2"/>
      <c r="FJ79" s="1"/>
      <c r="FK79" s="2"/>
      <c r="FL79" s="2"/>
      <c r="FM79" s="1"/>
      <c r="FN79" s="2"/>
      <c r="FO79" s="2"/>
      <c r="FP79" s="1"/>
      <c r="FQ79" s="2"/>
      <c r="FR79" s="2"/>
      <c r="FS79" s="1"/>
      <c r="FT79" s="2"/>
      <c r="FU79" s="2"/>
      <c r="FV79" s="1"/>
      <c r="FW79" s="2"/>
      <c r="FX79" s="2"/>
    </row>
    <row r="80" spans="1:180" x14ac:dyDescent="0.3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23"/>
      <c r="N80" s="23"/>
      <c r="O80" s="23"/>
      <c r="P80" s="4"/>
      <c r="Q80" s="4"/>
      <c r="R80" s="4"/>
      <c r="S80" s="4"/>
      <c r="T80" s="4"/>
      <c r="U80" s="4"/>
      <c r="V80" s="4"/>
      <c r="W80" s="4"/>
      <c r="X80" s="4"/>
      <c r="Y80" s="4"/>
      <c r="Z80" s="3">
        <f t="shared" si="7"/>
        <v>0.2</v>
      </c>
      <c r="AA80" s="1">
        <f>$R79*($Z80+$Z79)*0.5*($D$27+$D$28)*1000*$D$5</f>
        <v>0</v>
      </c>
      <c r="AB80" s="1">
        <f>IF(ABS($Q80)&lt;$G$6,$AA80,IF(ABS($Q79)&lt;$G$6,($G$6-ABS($Q79))*($Z79+$Z80)*0.5*($D$27+$D$28)*$D$5*1000,0))</f>
        <v>0</v>
      </c>
      <c r="AC80" s="1">
        <f>IF(AND($G$6&lt;ABS($Q80),$G$6&gt;ABS($Q79)),1,0)</f>
        <v>0</v>
      </c>
      <c r="AD80" s="3">
        <f>MIN(IF(AC80=1,($S80-$S79)/(ABS($Q80)-ABS($Q79))*($G$6-ABS($Q79))+$S79,0),$D$7)</f>
        <v>0</v>
      </c>
      <c r="AE80" s="1">
        <f>IF(ABS($Q80)&lt;$G$7,$AA80,IF(ABS($Q79)&lt;$G$7,($G$7-ABS($Q79))*($Z79+$Z80)*0.5*($D$27+$D$28)*$D$5*1000,0))</f>
        <v>0</v>
      </c>
      <c r="AF80" s="1">
        <f>IF(AND($G$7&lt;ABS($Q80),$G$7&gt;ABS($Q79)),1,0)</f>
        <v>0</v>
      </c>
      <c r="AG80" s="3">
        <f>MIN(IF(AF80=1,($S80-$S79)/(ABS($Q80)-ABS($Q79))*($G$7-ABS($Q79))+$S79,0),$D$7)</f>
        <v>0</v>
      </c>
      <c r="AH80" s="1">
        <f>IF(ABS($Q80)&lt;$G$8,$AA80,IF(ABS($Q79)&lt;$G$8,($G$8-ABS($Q79))*($Z79+$Z80)*0.5*($D$27+$D$28)*$D$5*1000,0))</f>
        <v>0</v>
      </c>
      <c r="AI80" s="1">
        <f>IF(AND($G$8&lt;ABS($Q80),$G$8&gt;ABS($Q79)),1,0)</f>
        <v>0</v>
      </c>
      <c r="AJ80" s="3">
        <f>MIN(IF(AI80=1,($S80-$S79)/(ABS($Q80)-ABS($Q79))*($G$8-ABS($Q79))+$S79,0),$D$7)</f>
        <v>0</v>
      </c>
      <c r="AK80" s="1">
        <f>IF(ABS($Q80)&lt;$G$9,$AA80,IF(ABS($Q79)&lt;$G$9,($G$9-ABS($Q79))*($Z79+$Z80)*0.5*($D$27+$D$28)*$D$5*1000,0))</f>
        <v>0</v>
      </c>
      <c r="AL80" s="1">
        <f>IF(AND($G$9&lt;ABS($Q80),$G$9&gt;ABS($Q79)),1,0)</f>
        <v>0</v>
      </c>
      <c r="AM80" s="3">
        <f>MIN(IF(AL80=1,($S80-$S79)/(ABS($Q80)-ABS($Q79))*($G$9-ABS($Q79))+$S79,0),$D$7)</f>
        <v>0</v>
      </c>
      <c r="AN80" s="1">
        <f>IF(ABS($Q80)&lt;$G$10,$AA80,IF(ABS($Q79)&lt;$G$10,($G$10-ABS($Q79))*($Z79+$Z80)*0.5*($D$27+$D$28)*$D$5*1000,0))</f>
        <v>0</v>
      </c>
      <c r="AO80" s="1">
        <f>IF(AND($G$10&lt;ABS($Q80),$G$10&gt;ABS($Q79)),1,0)</f>
        <v>0</v>
      </c>
      <c r="AP80" s="3">
        <f>MIN(IF(AO80=1,($S80-$S79)/(ABS($Q80)-ABS($Q79))*($G$10-ABS($Q79))+$S79,0),$D$7)</f>
        <v>0</v>
      </c>
      <c r="AQ80" s="1">
        <f>IF(ABS($Q80)&lt;$G$11,$AA80,IF(ABS($Q79)&lt;$G$11,($G$11-ABS($Q79))*($Z79+$Z80)*0.5*($D$27+$D$28)*$D$5*1000,0))</f>
        <v>0</v>
      </c>
      <c r="AR80" s="1">
        <f>IF(AND($G$11&lt;ABS($Q80),$G$11&gt;ABS($Q79)),1,0)</f>
        <v>0</v>
      </c>
      <c r="AS80" s="3">
        <f>MIN(IF(AR80=1,($S80-$S79)/(ABS($Q80)-ABS($Q79))*($G$11-ABS($Q79))+$S79,0),$D$7)</f>
        <v>0</v>
      </c>
      <c r="AT80" s="1">
        <f>IF(ABS($Q80)&lt;$G$12,$AA80,IF(ABS($Q79)&lt;$G$12,($G$12-ABS($Q79))*($Z79+$Z80)*0.5*($D$27+$D$28)*$D$5*1000,0))</f>
        <v>0</v>
      </c>
      <c r="AU80" s="1">
        <f>IF(AND($G$12&lt;ABS($Q80),$G$12&gt;ABS($Q79)),1,0)</f>
        <v>0</v>
      </c>
      <c r="AV80" s="3">
        <f>MIN(IF(AU80=1,($S80-$S79)/(ABS($Q80)-ABS($Q79))*($G$12-ABS($Q79))+$S79,0),$D$7)</f>
        <v>0</v>
      </c>
      <c r="AW80" s="1">
        <f>IF(ABS($Q80)&lt;$G$13,$AA80,IF(ABS($Q79)&lt;$G$13,($G$13-ABS($Q79))*($Z79+$Z80)*0.5*($D$27+$D$28)*$D$5*1000,0))</f>
        <v>0</v>
      </c>
      <c r="AX80" s="1">
        <f>IF(AND($G$13&lt;ABS($Q80),$G$13&gt;ABS($Q79)),1,0)</f>
        <v>0</v>
      </c>
      <c r="AY80" s="3">
        <f>MIN(IF(AX80=1,($S80-$S79)/(ABS($Q80)-ABS($Q79))*($G$13-ABS($Q79))+$S79,0),$D$7)</f>
        <v>0</v>
      </c>
      <c r="AZ80" s="1">
        <f>IF(ABS($Q80)&lt;$G$14,$AA80,IF(ABS($Q79)&lt;$G$14,($G$14-ABS($Q79))*($Z79+$Z80)*0.5*($D$27+$D$28)*$D$5*1000,0))</f>
        <v>0</v>
      </c>
      <c r="BA80" s="1">
        <f>IF(AND($G$14&lt;ABS($Q80),$G$14&gt;ABS($Q79)),1,0)</f>
        <v>0</v>
      </c>
      <c r="BB80" s="3">
        <f>MIN(IF(BA80=1,($S80-$S79)/(ABS($Q80)-ABS($Q79))*($G$14-ABS($Q79))+$S79,0),$D$7)</f>
        <v>0</v>
      </c>
      <c r="BC80" s="1">
        <f>IF(ABS($Q80)&lt;G$15,$AA80,IF(ABS($Q79)&lt;G$15,(G$15-ABS($Q79))*($Z79+$Z80)*0.5*($D$27+$D$28)*$D$5*1000,0))</f>
        <v>0</v>
      </c>
      <c r="BD80" s="1">
        <f>IF(AND(G$15&lt;ABS($Q80),G$15&gt;ABS($Q79)),1,0)</f>
        <v>0</v>
      </c>
      <c r="BE80" s="3">
        <f>MIN(IF(BD80=1,($S80-$S79)/(ABS($Q80)-ABS($Q79))*(G$15-ABS($Q79))+$S79,0),$D$7)</f>
        <v>0</v>
      </c>
      <c r="BF80" s="1">
        <f>IF(ABS($Q80)&lt;G$16,$AA80,IF(ABS($Q79)&lt;G$16,(G$16-ABS($Q79))*($Z79+$Z80)*0.5*($D$27+$D$28)*$D$5*1000,0))</f>
        <v>0</v>
      </c>
      <c r="BG80" s="1">
        <f>IF(AND(G$16&lt;ABS($Q80),G$16&gt;ABS($Q79)),1,0)</f>
        <v>0</v>
      </c>
      <c r="BH80" s="3">
        <f>MIN(IF(BG80=1,($S80-$S79)/(ABS($Q80)-ABS($Q79))*(G$16-ABS($Q79))+$S79,0),$D$7)</f>
        <v>0</v>
      </c>
      <c r="BI80" s="1">
        <f>IF(ABS($Q80)&lt;G$17,$AA80,IF(ABS($Q79)&lt;G$17,(G$17-ABS($Q79))*($Z79+$Z80)*0.5*($D$27+$D$28)*$D$5*1000,0))</f>
        <v>0</v>
      </c>
      <c r="BJ80" s="1">
        <f>IF(AND(G$17&lt;ABS($Q80),G$17&gt;ABS($Q79)),1,0)</f>
        <v>0</v>
      </c>
      <c r="BK80" s="3">
        <f>MIN(IF(BJ80=1,($S80-$S79)/(ABS($Q80)-ABS($Q79))*(G$17-ABS($Q79))+$S79,0),$D$7)</f>
        <v>0</v>
      </c>
      <c r="BL80" s="1">
        <f>IF(ABS($Q80)&lt;G$18,$AA80,IF(ABS($Q79)&lt;G$18,(G$18-ABS($Q79))*($Z79+$Z80)*0.5*($D$27+$D$28)*$D$5*1000,0))</f>
        <v>0</v>
      </c>
      <c r="BM80" s="1">
        <f>IF(AND(G$18&lt;ABS($Q80),G$18&gt;ABS($Q79)),1,0)</f>
        <v>0</v>
      </c>
      <c r="BN80" s="3">
        <f>MIN(IF(BM80=1,($S80-$S79)/(ABS($Q80)-ABS($Q79))*(G$18-ABS($Q79))+$S79,0),$D$7)</f>
        <v>0</v>
      </c>
      <c r="BO80" s="1">
        <f>IF(ABS($Q80)&lt;G$19,$AA80,IF(ABS($Q79)&lt;G$19,(G$19-ABS($Q79))*($Z79+$Z80)*0.5*($D$27+$D$28)*$D$5*1000,0))</f>
        <v>0</v>
      </c>
      <c r="BP80" s="1">
        <f>IF(AND(G$19&lt;ABS($Q80),G$19&gt;ABS($Q79)),1,0)</f>
        <v>0</v>
      </c>
      <c r="BQ80" s="3">
        <f>MIN(IF(BP80=1,($S80-$S79)/(ABS($Q80)-ABS($Q79))*(G$19-ABS($Q79))+$S79,0),$D$7)</f>
        <v>0</v>
      </c>
      <c r="BR80" s="1">
        <f>IF(ABS($Q80)&lt;G$20,$AA80,IF(ABS($Q79)&lt;G$20,(G$20-ABS($Q79))*($Z79+$Z80)*0.5*($D$27+$D$28)*$D$5*1000,0))</f>
        <v>0</v>
      </c>
      <c r="BS80" s="1">
        <f>IF(AND(G$20&lt;ABS($Q80),G$20&gt;ABS($Q79)),1,0)</f>
        <v>0</v>
      </c>
      <c r="BT80" s="3">
        <f>MIN(IF(BS80=1,($S80-$S79)/(ABS($Q80)-ABS($Q79))*(G$20-ABS($Q79))+$S79,0),$D$7)</f>
        <v>0</v>
      </c>
      <c r="BU80" s="1">
        <f>IF(ABS($Q80)&lt;G$21,$AA80,IF(ABS($Q79)&lt;G$21,(G$21-ABS($Q79))*($Z79+$Z80)*0.5*($D$27+$D$28)*$D$5*1000,0))</f>
        <v>0</v>
      </c>
      <c r="BV80" s="1">
        <f>IF(AND(G$21&lt;ABS($Q80),G$21&gt;ABS($Q79)),1,0)</f>
        <v>0</v>
      </c>
      <c r="BW80" s="3">
        <f>MIN(IF(BV80=1,($S80-$S79)/(ABS($Q80)-ABS($Q79))*(G$21-ABS($Q79))+$S79,0),$D$7)</f>
        <v>0</v>
      </c>
      <c r="BX80" s="1">
        <f>IF(ABS($Q80)&lt;G$22,$AA80,IF(ABS($Q79)&lt;G$22,(G$22-ABS($Q79))*($Z79+$Z80)*0.5*($D$27+$D$28)*$D$5*1000,0))</f>
        <v>0</v>
      </c>
      <c r="BY80" s="1">
        <f>IF(AND(G$22&lt;ABS($Q80),G$22&gt;ABS($Q79)),1,0)</f>
        <v>0</v>
      </c>
      <c r="BZ80" s="3">
        <f>MIN(IF(BY80=1,($S80-$S79)/(ABS($Q80)-ABS($Q79))*(G$22-ABS($Q79))+$S79,0),$D$7)</f>
        <v>0</v>
      </c>
      <c r="CA80" s="1">
        <f>IF(ABS($Q80)&lt;G$23,$AA80,IF(ABS($Q79)&lt;G$23,(G$23-ABS($Q79))*($Z79+$Z80)*0.5*($D$27+$D$28)*$D$5*1000,0))</f>
        <v>0</v>
      </c>
      <c r="CB80" s="1">
        <f>IF(AND(G$23&lt;ABS($Q80),G$23&gt;ABS($Q79)),1,0)</f>
        <v>0</v>
      </c>
      <c r="CC80" s="3">
        <f>MIN(IF(CB80=1,($S80-$S79)/(ABS($Q80)-ABS($Q79))*(G$23-ABS($Q79))+$S79,0),$D$7)</f>
        <v>0</v>
      </c>
      <c r="CD80" s="1">
        <f>IF(ABS($Q80)&lt;G$24,$AA80,IF(ABS($Q79)&lt;G$24,(G$24-ABS($Q79))*($Z79+$Z80)*0.5*($D$27+$D$28)*$D$5*1000,0))</f>
        <v>0</v>
      </c>
      <c r="CE80" s="1">
        <f>IF(AND(G$24&lt;ABS($Q80),G$24&gt;ABS($Q79)),1,0)</f>
        <v>0</v>
      </c>
      <c r="CF80" s="3">
        <f>MIN(IF(CE80=1,($S80-$S79)/(ABS($Q80)-ABS($Q79))*(G$24-ABS($Q79))+$S79,0),$D$7)</f>
        <v>0</v>
      </c>
      <c r="CG80" s="1">
        <f>IF(ABS($Q80)&lt;G$25,$AA80,IF(ABS($Q79)&lt;G$25,(G$25-ABS($Q79))*($Z79+$Z80)*0.5*($D$27+$D$28)*$D$5*1000,0))</f>
        <v>0</v>
      </c>
      <c r="CH80" s="1">
        <f>IF(AND(G$25&lt;ABS($Q80),G$25&gt;ABS($Q79)),1,0)</f>
        <v>0</v>
      </c>
      <c r="CI80" s="3">
        <f>MIN(IF(CH80=1,($S80-$S79)/(ABS($Q80)-ABS($Q79))*(G$25-ABS($Q79))+$S79,0),$D$7)</f>
        <v>0</v>
      </c>
      <c r="CJ80" s="1">
        <f>IF(ABS($Q80)&lt;G$26,$AA80,IF(ABS($Q79)&lt;G$26,(G$26-ABS($Q79))*($Z79+$Z80)*0.5*($D$27+$D$28)*$D$5*1000,0))</f>
        <v>0</v>
      </c>
      <c r="CK80" s="1">
        <f>IF(AND(G$26&lt;ABS($Q80),G$26&gt;ABS($Q79)),1,0)</f>
        <v>0</v>
      </c>
      <c r="CL80" s="3">
        <f>MIN(IF(CK80=1,($S80-$S79)/(ABS($Q80)-ABS($Q79))*(G$26-ABS($Q79))+$S79,0),$D$7)</f>
        <v>0</v>
      </c>
      <c r="CM80" s="1">
        <f>IF(ABS($Q80)&lt;G$27,$AA80,IF(ABS($Q79)&lt;G$27,(G$27-ABS($Q79))*($Z79+$Z80)*0.5*($D$27+$D$28)*$D$5*1000,0))</f>
        <v>0</v>
      </c>
      <c r="CN80" s="1">
        <f>IF(AND(G$27&lt;ABS($Q80),G$27&gt;ABS($Q79)),1,0)</f>
        <v>0</v>
      </c>
      <c r="CO80" s="3">
        <f>MIN(IF(CN80=1,($S80-$S79)/(ABS($Q80)-ABS($Q79))*(G$27-ABS($Q79))+$S79,0),$D$7)</f>
        <v>0</v>
      </c>
      <c r="CP80" s="1">
        <f>IF(ABS($Q80)&lt;G$28,$AA80,IF(ABS($Q79)&lt;G$28,(G$28-ABS($Q79))*($Z79+$Z80)*0.5*($D$27+$D$28)*$D$5*1000,0))</f>
        <v>0</v>
      </c>
      <c r="CQ80" s="1">
        <f>IF(AND(G$28&lt;ABS($Q80),G$28&gt;ABS($Q79)),1,0)</f>
        <v>0</v>
      </c>
      <c r="CR80" s="3">
        <f>MIN(IF(CQ80=1,($S80-$S79)/(ABS($Q80)-ABS($Q79))*(G$28-ABS($Q79))+$S79,0),$D$7)</f>
        <v>0</v>
      </c>
      <c r="CS80" s="1">
        <f>IF(ABS($Q80)&lt;G$29,$AA80,IF(ABS($Q79)&lt;G$29,(G$29-ABS($Q79))*($Z79+$Z80)*0.5*($D$27+$D$28)*$D$5*1000,0))</f>
        <v>0</v>
      </c>
      <c r="CT80" s="1">
        <f>IF(AND(G$29&lt;ABS($Q80),G$29&gt;ABS($Q79)),1,0)</f>
        <v>0</v>
      </c>
      <c r="CU80" s="3">
        <f>MIN(IF(CT80=1,($S80-$S79)/(ABS($Q80)-ABS($Q79))*(G$29-ABS($Q79))+$S79,0),$D$7)</f>
        <v>0</v>
      </c>
      <c r="CV80" s="1">
        <f>IF(ABS($Q80)&lt;G$30,$AA80,IF(ABS($Q79)&lt;G$30,(G$30-ABS($Q79))*($Z79+$Z80)*0.5*($D$27+$D$28)*$D$5*1000,0))</f>
        <v>0</v>
      </c>
      <c r="CW80" s="1">
        <f>IF(AND(G$30&lt;ABS($Q80),G$30&gt;ABS($Q79)),1,0)</f>
        <v>0</v>
      </c>
      <c r="CX80" s="3">
        <f>MIN(IF(CW80=1,($S80-$S79)/(ABS($Q80)-ABS($Q79))*(G$30-ABS($Q79))+$S79,0),$D$7)</f>
        <v>0</v>
      </c>
      <c r="CY80" s="1">
        <f>IF(ABS($Q80)&lt;G$31,$AA80,IF(ABS($Q79)&lt;G$31,(G$31-ABS($Q79))*($Z79+$Z80)*0.5*($D$27+$D$28)*$D$5*1000,0))</f>
        <v>0</v>
      </c>
      <c r="CZ80" s="1">
        <f>IF(AND(G$31&lt;ABS($Q80),G$31&gt;ABS($Q79)),1,0)</f>
        <v>0</v>
      </c>
      <c r="DA80" s="3">
        <f>MIN(IF(CZ80=1,($S80-$S79)/(ABS($Q80)-ABS($Q79))*(G$31-ABS($Q79))+$S79,0),$D$7)</f>
        <v>0</v>
      </c>
      <c r="DB80" s="1">
        <f>IF(ABS($Q80)&lt;G$32,$AA80,IF(ABS($Q79)&lt;G$32,(G$32-ABS($Q79))*($Z79+$Z80)*0.5*($D$27+$D$28)*$D$5*1000,0))</f>
        <v>0</v>
      </c>
      <c r="DC80" s="1">
        <f>IF(AND(G$32&lt;ABS($Q80),G$32&gt;ABS($Q79)),1,0)</f>
        <v>0</v>
      </c>
      <c r="DD80" s="3">
        <f>MIN(IF(DC80=1,($S80-$S79)/(ABS($Q80)-ABS($Q79))*(G$32-ABS($Q79))+$S79,0),$D$7)</f>
        <v>0</v>
      </c>
      <c r="DE80" s="1">
        <f>IF(ABS($Q80)&lt;G$33,$AA80,IF(ABS($Q79)&lt;G$33,(G$33-ABS($Q79))*($Z79+$Z80)*0.5*($D$27+$D$28)*$D$5*1000,0))</f>
        <v>0</v>
      </c>
      <c r="DF80" s="1">
        <f>IF(AND(G$33&lt;ABS($Q80),G$33&gt;ABS($Q79)),1,0)</f>
        <v>0</v>
      </c>
      <c r="DG80" s="3">
        <f>MIN(IF(DF80=1,($S80-$S79)/(ABS($Q80)-ABS($Q79))*(G$33-ABS($Q79))+$S79,0),$D$7)</f>
        <v>0</v>
      </c>
      <c r="DH80" s="1">
        <f>IF(ABS($Q80)&lt;G$34,$AA80,IF(ABS($Q79)&lt;G$34,(G$34-ABS($Q79))*($Z79+$Z80)*0.5*($D$27+$D$28)*$D$5*1000,0))</f>
        <v>0</v>
      </c>
      <c r="DI80" s="1">
        <f>IF(AND(G$34&lt;ABS($Q80),G$34&gt;ABS($Q79)),1,0)</f>
        <v>0</v>
      </c>
      <c r="DJ80" s="3">
        <f>MIN(IF(DI80=1,($S80-$S79)/(ABS($Q80)-ABS($Q79))*(G$34-ABS($Q79))+$S79,0),$D$7)</f>
        <v>0</v>
      </c>
      <c r="DK80" s="1">
        <f>IF(ABS($Q80)&lt;G$35,$AA80,IF(ABS($Q79)&lt;G$35,(G$35-ABS($Q79))*($Z79+$Z80)*0.5*($D$27+$D$28)*$D$5*1000,0))</f>
        <v>0</v>
      </c>
      <c r="DL80" s="1">
        <f>IF(AND(G$35&lt;ABS($Q80),G$35&gt;ABS($Q79)),1,0)</f>
        <v>0</v>
      </c>
      <c r="DM80" s="3">
        <f>MIN(IF(DL80=1,($S80-$S79)/(ABS($Q80)-ABS($Q79))*(G$35-ABS($Q79))+$S79,0),$D$7)</f>
        <v>0</v>
      </c>
      <c r="DN80" s="1">
        <f>IF(ABS($Q80)&lt;G$36,$AA80,IF(ABS($Q79)&lt;G$36,(G$36-ABS($Q79))*($Z79+$Z80)*0.5*($D$27+$D$28)*$D$5*1000,0))</f>
        <v>0</v>
      </c>
      <c r="DO80" s="1">
        <f>IF(AND(G$36&lt;ABS($Q80),G$36&gt;ABS($Q79)),1,0)</f>
        <v>0</v>
      </c>
      <c r="DP80" s="3">
        <f>MIN(IF(DO80=1,($S80-$S79)/(ABS($Q80)-ABS($Q79))*(G$36-ABS($Q79))+$S79,0),$D$7)</f>
        <v>0</v>
      </c>
      <c r="DQ80" s="1">
        <f>IF(ABS($Q80)&lt;G$37,$AA80,IF(ABS($Q79)&lt;G$37,(G$37-ABS($Q79))*($Z79+$Z80)*0.5*($D$27+$D$28)*$D$5*1000,0))</f>
        <v>0</v>
      </c>
      <c r="DR80" s="1">
        <f>IF(AND(G$37&lt;ABS($Q80),G$37&gt;ABS($Q79)),1,0)</f>
        <v>0</v>
      </c>
      <c r="DS80" s="3">
        <f>MIN(IF(DR80=1,($S80-$S79)/(ABS($Q80)-ABS($Q79))*(G$37-ABS($Q79))+$S79,0),$D$7)</f>
        <v>0</v>
      </c>
      <c r="DT80" s="1">
        <f>IF(ABS($Q80)&lt;G$38,$AA80,IF(ABS($Q79)&lt;G$38,(G$38-ABS($Q79))*($Z79+$Z80)*0.5*($D$27+$D$28)*$D$5*1000,0))</f>
        <v>0</v>
      </c>
      <c r="DU80" s="1">
        <f>IF(AND(G$38&lt;ABS($Q80),G$38&gt;ABS($Q79)),1,0)</f>
        <v>0</v>
      </c>
      <c r="DV80" s="3">
        <f>MIN(IF(DU80=1,($S80-$S79)/(ABS($Q80)-ABS($Q79))*(G$38-ABS($Q79))+$S79,0),$D$7)</f>
        <v>0</v>
      </c>
      <c r="DW80" s="1">
        <f>IF(ABS($Q80)&lt;G$39,$AA80,IF(ABS($Q79)&lt;G$39,(G$39-ABS($Q79))*($Z79+$Z80)*0.5*($D$27+$D$28)*$D$5*1000,0))</f>
        <v>0</v>
      </c>
      <c r="DX80" s="1">
        <f>IF(AND(G$39&lt;ABS($Q80),G$39&gt;ABS($Q79)),1,0)</f>
        <v>0</v>
      </c>
      <c r="DY80" s="3">
        <f>MIN(IF(DX80=1,($S80-$S79)/(ABS($Q80)-ABS($Q79))*(G$39-ABS($Q79))+$S79,0),$D$7)</f>
        <v>0</v>
      </c>
      <c r="DZ80" s="1">
        <f>IF(ABS($Q80)&lt;G$40,$AA80,IF(ABS($Q79)&lt;G$40,(G$40-ABS($Q79))*($Z79+$Z80)*0.5*($D$27+$D$28)*$D$5*1000,0))</f>
        <v>0</v>
      </c>
      <c r="EA80" s="1">
        <f>IF(AND(G$40&lt;ABS($Q80),G$40&gt;ABS($Q79)),1,0)</f>
        <v>0</v>
      </c>
      <c r="EB80" s="3">
        <f>MIN(IF(EA80=1,($S80-$S79)/(ABS($Q80)-ABS($Q79))*(G$40-ABS($Q79))+$S79,0),$D$7)</f>
        <v>0</v>
      </c>
      <c r="EC80" s="1">
        <f>IF(ABS($Q80)&lt;G$41,$AA80,IF(ABS($Q79)&lt;G$41,(G$41-ABS($Q79))*($Z79+$Z80)*0.5*($D$27+$D$28)*$D$5*1000,0))</f>
        <v>0</v>
      </c>
      <c r="ED80" s="1">
        <f>IF(AND(G$41&lt;ABS($Q80),G$41&gt;ABS($Q79)),1,0)</f>
        <v>0</v>
      </c>
      <c r="EE80" s="3">
        <f>MIN(IF(ED80=1,($S80-$S79)/(ABS($Q80)-ABS($Q79))*(G$41-ABS($Q79))+$S79,0),$D$7)</f>
        <v>0</v>
      </c>
      <c r="EF80" s="1">
        <f>IF(ABS($Q80)&lt;G$42,$AA80,IF(ABS($Q79)&lt;G$42,(G$42-ABS($Q79))*($Z79+$Z80)*0.5*($D$27+$D$28)*$D$5*1000,0))</f>
        <v>0</v>
      </c>
      <c r="EG80" s="1">
        <f>IF(AND(G$42&lt;ABS($Q80),G$42&gt;ABS($Q79)),1,0)</f>
        <v>0</v>
      </c>
      <c r="EH80" s="3">
        <f>MIN(IF(EG80=1,($S80-$S79)/(ABS($Q80)-ABS($Q79))*(G$42-ABS($Q79))+$S79,0),$D$7)</f>
        <v>0</v>
      </c>
      <c r="EI80" s="1">
        <f>IF(ABS($Q80)&lt;G$43,$AA80,IF(ABS($Q79)&lt;G$43,(G$43-ABS($Q79))*($Z79+$Z80)*0.5*($D$27+$D$28)*$D$5*1000,0))</f>
        <v>0</v>
      </c>
      <c r="EJ80" s="1">
        <f>IF(AND(G$43&lt;ABS($Q80),G$43&gt;ABS($Q79)),1,0)</f>
        <v>0</v>
      </c>
      <c r="EK80" s="3">
        <f>MIN(IF(EJ80=1,($S80-$S79)/(ABS($Q80)-ABS($Q79))*(G$43-ABS($Q79))+$S79,0),$D$7)</f>
        <v>0</v>
      </c>
      <c r="EL80" s="1">
        <f>IF(ABS($Q80)&lt;G$44,$AA80,IF(ABS($Q79)&lt;G$44,(G$44-ABS($Q79))*($Z79+$Z80)*0.5*($D$27+$D$28)*$D$5*1000,0))</f>
        <v>0</v>
      </c>
      <c r="EM80" s="1">
        <f>IF(AND(G$44&lt;ABS($Q80),G$44&gt;ABS($Q79)),1,0)</f>
        <v>0</v>
      </c>
      <c r="EN80" s="3">
        <f>MIN(IF(EM80=1,($S80-$S79)/(ABS($Q80)-ABS($Q79))*(G$44-ABS($Q79))+$S79,0),$D$7)</f>
        <v>0</v>
      </c>
      <c r="EO80" s="1">
        <f>IF(ABS($Q80)&lt;G$45,$AA80,IF(ABS($Q79)&lt;G$45,(G$45-ABS($Q79))*($Z79+$Z80)*0.5*($D$27+$D$28)*$D$5*1000,0))</f>
        <v>0</v>
      </c>
      <c r="EP80" s="1">
        <f>IF(AND(G$45&lt;ABS($Q80),G$45&gt;ABS($Q79)),1,0)</f>
        <v>0</v>
      </c>
      <c r="EQ80" s="3">
        <f>MIN(IF(EP80=1,($S80-$S79)/(ABS($Q80)-ABS($Q79))*(G$45-ABS($Q79))+$S79,0),$D$7)</f>
        <v>0</v>
      </c>
      <c r="ER80" s="1">
        <f>IF(ABS($Q80)&lt;G$46,$AA80,IF(ABS($Q79)&lt;G$46,(G$46-ABS($Q79))*($Z79+$Z80)*0.5*($D$27+$D$28)*$D$5*1000,0))</f>
        <v>0</v>
      </c>
      <c r="ES80" s="1">
        <f>IF(AND(G$46&lt;ABS($Q80),G$46&gt;ABS($Q79)),1,0)</f>
        <v>0</v>
      </c>
      <c r="ET80" s="3">
        <f>MIN(IF(ES80=1,($S80-$S79)/(ABS($Q80)-ABS($Q79))*(G$46-ABS($Q79))+$S79,0),$D$7)</f>
        <v>0</v>
      </c>
      <c r="EU80" s="1">
        <f>IF(ABS($Q80)&lt;G$47,$AA80,IF(ABS($Q79)&lt;G$47,(G$47-ABS($Q79))*($Z79+$Z80)*0.5*($D$27+$D$28)*$D$5*1000,0))</f>
        <v>0</v>
      </c>
      <c r="EV80" s="1">
        <f>IF(AND(G$47&lt;ABS($Q80),G$47&gt;ABS($Q79)),1,0)</f>
        <v>0</v>
      </c>
      <c r="EW80" s="3">
        <f>MIN(IF(EV80=1,($S80-$S79)/(ABS($Q80)-ABS($Q79))*(G$47-ABS($Q79))+$S79,0),$D$7)</f>
        <v>0</v>
      </c>
      <c r="EX80" s="1">
        <f>IF(ABS($Q80)&lt;G$48,$AA80,IF(ABS($Q79)&lt;G$48,(G$48-ABS($Q79))*($Z79+$Z80)*0.5*($D$27+$D$28)*$D$5*1000,0))</f>
        <v>0</v>
      </c>
      <c r="EY80" s="1">
        <f>IF(AND(G$48&lt;ABS($Q80),G$48&gt;ABS($Q79)),1,0)</f>
        <v>0</v>
      </c>
      <c r="EZ80" s="3">
        <f>MIN(IF(EY80=1,($S80-$S79)/(ABS($Q80)-ABS($Q79))*(G$48-ABS($Q79))+$S79,0),$D$7)</f>
        <v>0</v>
      </c>
      <c r="FA80" s="1">
        <f>IF(ABS($Q80)&lt;G$49,$AA80,IF(ABS($Q79)&lt;G$49,(G$49-ABS($Q79))*($Z79+$Z80)*0.5*($D$27+$D$28)*$D$5*1000,0))</f>
        <v>0</v>
      </c>
      <c r="FB80" s="1">
        <f>IF(AND(G$49&lt;ABS($Q80),G$49&gt;ABS($Q79)),1,0)</f>
        <v>0</v>
      </c>
      <c r="FC80" s="3">
        <f>MIN(IF(FB80=1,($S80-$S79)/(ABS($Q80)-ABS($Q79))*(G$49-ABS($Q79))+$S79,0),$D$7)</f>
        <v>0</v>
      </c>
      <c r="FD80" s="1">
        <f>IF(ABS($Q80)&lt;G$50,$AA80,IF(ABS($Q79)&lt;G$50,(G$50-ABS($Q79))*($Z79+$Z80)*0.5*($D$27+$D$28)*$D$5*1000,0))</f>
        <v>0</v>
      </c>
      <c r="FE80" s="1">
        <f>IF(AND(G$50&lt;ABS($Q80),G$50&gt;ABS($Q79)),1,0)</f>
        <v>0</v>
      </c>
      <c r="FF80" s="3">
        <f>MIN(IF(FE80=1,($S80-$S79)/(ABS($Q80)-ABS($Q79))*(G$50-ABS($Q79))+$S79,0),$D$7)</f>
        <v>0</v>
      </c>
      <c r="FG80" s="1">
        <f>IF(ABS($Q80)&lt;G$51,$AA80,IF(ABS($Q79)&lt;G$51,(G$51-ABS($Q79))*($Z79+$Z80)*0.5*($D$27+$D$28)*$D$5*1000,0))</f>
        <v>0</v>
      </c>
      <c r="FH80" s="1">
        <f>IF(AND(G$51&lt;ABS($Q80),G$51&gt;ABS($Q79)),1,0)</f>
        <v>0</v>
      </c>
      <c r="FI80" s="3">
        <f>MIN(IF(FH80=1,($S80-$S79)/(ABS($Q80)-ABS($Q79))*(G$51-ABS($Q79))+$S79,0),$D$7)</f>
        <v>0</v>
      </c>
      <c r="FJ80" s="1">
        <f>IF(ABS($Q80)&lt;G$52,$AA80,IF(ABS($Q79)&lt;G$52,(G$52-ABS($Q79))*($Z79+$Z80)*0.5*($D$27+$D$28)*$D$5*1000,0))</f>
        <v>0</v>
      </c>
      <c r="FK80" s="1">
        <f>IF(AND(G$52&lt;ABS($Q80),G$52&gt;ABS($Q79)),1,0)</f>
        <v>0</v>
      </c>
      <c r="FL80" s="3">
        <f>MIN(IF(FK80=1,($S80-$S79)/(ABS($Q80)-ABS($Q79))*(G$52-ABS($Q79))+$S79,0),$D$7)</f>
        <v>0</v>
      </c>
      <c r="FM80" s="1">
        <f>IF(ABS($Q80)&lt;G$53,$AA80,IF(ABS($Q79)&lt;G$53,(G$53-ABS($Q79))*($Z79+$Z80)*0.5*($D$27+$D$28)*$D$5*1000,0))</f>
        <v>0</v>
      </c>
      <c r="FN80" s="1">
        <f>IF(AND(G$53&lt;ABS($Q80),G$53&gt;ABS($Q79)),1,0)</f>
        <v>0</v>
      </c>
      <c r="FO80" s="3">
        <f>MIN(IF(FN80=1,($S80-$S79)/(ABS($Q80)-ABS($Q79))*(G$53-ABS($Q79))+$S79,0),$D$7)</f>
        <v>0</v>
      </c>
      <c r="FP80" s="1">
        <f>IF(ABS($Q80)&lt;G$54,$AA80,IF(ABS($Q79)&lt;G$54,(G$54-ABS($Q79))*($Z79+$Z80)*0.5*($D$27+$D$28)*$D$5*1000,0))</f>
        <v>0</v>
      </c>
      <c r="FQ80" s="1">
        <f>IF(AND(G$54&lt;ABS($Q80),G$54&gt;ABS($Q79)),1,0)</f>
        <v>0</v>
      </c>
      <c r="FR80" s="3">
        <f>MIN(IF(FQ80=1,($S80-$S79)/(ABS($Q80)-ABS($Q79))*(G$54-ABS($Q79))+$S79,0),$D$7)</f>
        <v>0</v>
      </c>
      <c r="FS80" s="1">
        <f>IF(ABS($Q80)&lt;G$55,$AA80,IF(ABS($Q79)&lt;G$55,(G$55-ABS($Q79))*($Z79+$Z80)*0.5*($D$27+$D$28)*$D$5*1000,0))</f>
        <v>0</v>
      </c>
      <c r="FT80" s="1">
        <f>IF(AND(G$55&lt;ABS($Q80),G$55&gt;ABS($Q79)),1,0)</f>
        <v>0</v>
      </c>
      <c r="FU80" s="3">
        <f>MIN(IF(FT80=1,($S80-$S79)/(ABS($Q80)-ABS($Q79))*(G$55-ABS($Q79))+$S79,0),$D$7)</f>
        <v>0</v>
      </c>
      <c r="FV80" s="1" t="e">
        <f>IF(ABS($Q80)&lt;#REF!,$AA80,IF(ABS($Q79)&lt;#REF!,(#REF!-ABS($Q79))*($Z79+$Z80)*0.5*($D$27+$D$28)*$D$5*1000,0))</f>
        <v>#REF!</v>
      </c>
      <c r="FW80" s="1" t="e">
        <f>IF(AND(#REF!&lt;ABS($Q80),#REF!&gt;ABS($Q79)),1,0)</f>
        <v>#REF!</v>
      </c>
      <c r="FX80" s="3" t="e">
        <f>MIN(IF(FW80=1,($S80-$S79)/(ABS($Q80)-ABS($Q79))*(#REF!-ABS($Q79))+$S79,0),$D$7)</f>
        <v>#REF!</v>
      </c>
    </row>
    <row r="81" spans="1:180" x14ac:dyDescent="0.35">
      <c r="A81" s="4"/>
      <c r="B81" s="23"/>
      <c r="C81" s="23"/>
      <c r="D81" s="23"/>
      <c r="E81" s="4"/>
      <c r="F81" s="4"/>
      <c r="G81" s="23"/>
      <c r="H81" s="23"/>
      <c r="I81" s="23"/>
      <c r="J81" s="23"/>
      <c r="K81" s="23"/>
      <c r="L81" s="36"/>
      <c r="M81" s="23"/>
      <c r="N81" s="23"/>
      <c r="O81" s="23"/>
      <c r="P81" s="4"/>
      <c r="Q81" s="4"/>
      <c r="R81" s="4"/>
      <c r="S81" s="4"/>
      <c r="T81" s="4"/>
      <c r="U81" s="4"/>
      <c r="V81" s="4"/>
      <c r="W81" s="4"/>
      <c r="X81" s="4"/>
      <c r="Y81" s="4"/>
      <c r="Z81" s="3">
        <f t="shared" si="7"/>
        <v>0.2</v>
      </c>
      <c r="AA81" s="3"/>
      <c r="AB81" s="1"/>
      <c r="AC81" s="2"/>
      <c r="AD81" s="2"/>
      <c r="AE81" s="1"/>
      <c r="AF81" s="2"/>
      <c r="AG81" s="2"/>
      <c r="AH81" s="1"/>
      <c r="AI81" s="2"/>
      <c r="AJ81" s="2"/>
      <c r="AK81" s="1"/>
      <c r="AL81" s="2"/>
      <c r="AM81" s="2"/>
      <c r="AN81" s="1"/>
      <c r="AO81" s="2"/>
      <c r="AP81" s="2"/>
      <c r="AQ81" s="1"/>
      <c r="AR81" s="2"/>
      <c r="AS81" s="2"/>
      <c r="AT81" s="1"/>
      <c r="AU81" s="2"/>
      <c r="AV81" s="2"/>
      <c r="AW81" s="1"/>
      <c r="AX81" s="2"/>
      <c r="AY81" s="2"/>
      <c r="AZ81" s="1"/>
      <c r="BA81" s="2"/>
      <c r="BB81" s="2"/>
      <c r="BC81" s="1"/>
      <c r="BD81" s="2"/>
      <c r="BE81" s="2"/>
      <c r="BF81" s="1"/>
      <c r="BG81" s="2"/>
      <c r="BH81" s="2"/>
      <c r="BI81" s="1"/>
      <c r="BJ81" s="2"/>
      <c r="BK81" s="2"/>
      <c r="BL81" s="1"/>
      <c r="BM81" s="2"/>
      <c r="BN81" s="2"/>
      <c r="BO81" s="1"/>
      <c r="BP81" s="2"/>
      <c r="BQ81" s="2"/>
      <c r="BR81" s="1"/>
      <c r="BS81" s="2"/>
      <c r="BT81" s="2"/>
      <c r="BU81" s="1"/>
      <c r="BV81" s="2"/>
      <c r="BW81" s="2"/>
      <c r="BX81" s="1"/>
      <c r="BY81" s="2"/>
      <c r="BZ81" s="2"/>
      <c r="CA81" s="1"/>
      <c r="CB81" s="2"/>
      <c r="CC81" s="2"/>
      <c r="CD81" s="1"/>
      <c r="CE81" s="2"/>
      <c r="CF81" s="2"/>
      <c r="CG81" s="1"/>
      <c r="CH81" s="2"/>
      <c r="CI81" s="2"/>
      <c r="CJ81" s="1"/>
      <c r="CK81" s="2"/>
      <c r="CL81" s="2"/>
      <c r="CM81" s="1"/>
      <c r="CN81" s="2"/>
      <c r="CO81" s="2"/>
      <c r="CP81" s="1"/>
      <c r="CQ81" s="2"/>
      <c r="CR81" s="2"/>
      <c r="CS81" s="1"/>
      <c r="CT81" s="2"/>
      <c r="CU81" s="2"/>
      <c r="CV81" s="1"/>
      <c r="CW81" s="2"/>
      <c r="CX81" s="2"/>
      <c r="CY81" s="1"/>
      <c r="CZ81" s="2"/>
      <c r="DA81" s="2"/>
      <c r="DB81" s="1"/>
      <c r="DC81" s="2"/>
      <c r="DD81" s="2"/>
      <c r="DE81" s="1"/>
      <c r="DF81" s="2"/>
      <c r="DG81" s="2"/>
      <c r="DH81" s="1"/>
      <c r="DI81" s="2"/>
      <c r="DJ81" s="2"/>
      <c r="DK81" s="1"/>
      <c r="DL81" s="2"/>
      <c r="DM81" s="2"/>
      <c r="DN81" s="1"/>
      <c r="DO81" s="2"/>
      <c r="DP81" s="2"/>
      <c r="DQ81" s="1"/>
      <c r="DR81" s="2"/>
      <c r="DS81" s="2"/>
      <c r="DT81" s="1"/>
      <c r="DU81" s="2"/>
      <c r="DV81" s="2"/>
      <c r="DW81" s="1"/>
      <c r="DX81" s="2"/>
      <c r="DY81" s="2"/>
      <c r="DZ81" s="1"/>
      <c r="EA81" s="2"/>
      <c r="EB81" s="2"/>
      <c r="EC81" s="1"/>
      <c r="ED81" s="2"/>
      <c r="EE81" s="2"/>
      <c r="EF81" s="1"/>
      <c r="EG81" s="2"/>
      <c r="EH81" s="2"/>
      <c r="EI81" s="1"/>
      <c r="EJ81" s="2"/>
      <c r="EK81" s="2"/>
      <c r="EL81" s="1"/>
      <c r="EM81" s="2"/>
      <c r="EN81" s="2"/>
      <c r="EO81" s="1"/>
      <c r="EP81" s="2"/>
      <c r="EQ81" s="2"/>
      <c r="ER81" s="1"/>
      <c r="ES81" s="2"/>
      <c r="ET81" s="2"/>
      <c r="EU81" s="1"/>
      <c r="EV81" s="2"/>
      <c r="EW81" s="2"/>
      <c r="EX81" s="1"/>
      <c r="EY81" s="2"/>
      <c r="EZ81" s="2"/>
      <c r="FA81" s="1"/>
      <c r="FB81" s="2"/>
      <c r="FC81" s="2"/>
      <c r="FD81" s="1"/>
      <c r="FE81" s="2"/>
      <c r="FF81" s="2"/>
      <c r="FG81" s="1"/>
      <c r="FH81" s="2"/>
      <c r="FI81" s="2"/>
      <c r="FJ81" s="1"/>
      <c r="FK81" s="2"/>
      <c r="FL81" s="2"/>
      <c r="FM81" s="1"/>
      <c r="FN81" s="2"/>
      <c r="FO81" s="2"/>
      <c r="FP81" s="1"/>
      <c r="FQ81" s="2"/>
      <c r="FR81" s="2"/>
      <c r="FS81" s="1"/>
      <c r="FT81" s="2"/>
      <c r="FU81" s="2"/>
      <c r="FV81" s="1"/>
      <c r="FW81" s="2"/>
      <c r="FX81" s="2"/>
    </row>
    <row r="82" spans="1:180" x14ac:dyDescent="0.35">
      <c r="A82" s="4"/>
      <c r="B82" s="23"/>
      <c r="C82" s="23"/>
      <c r="D82" s="23"/>
      <c r="E82" s="4"/>
      <c r="F82" s="4"/>
      <c r="G82" s="23"/>
      <c r="H82" s="23"/>
      <c r="I82" s="23"/>
      <c r="J82" s="23"/>
      <c r="K82" s="23"/>
      <c r="L82" s="36"/>
      <c r="M82" s="23"/>
      <c r="N82" s="23"/>
      <c r="O82" s="23"/>
      <c r="P82" s="4"/>
      <c r="Q82" s="4"/>
      <c r="R82" s="4"/>
      <c r="S82" s="4"/>
      <c r="T82" s="4"/>
      <c r="U82" s="4"/>
      <c r="V82" s="4"/>
      <c r="W82" s="4"/>
      <c r="X82" s="4"/>
      <c r="Y82" s="4"/>
      <c r="Z82" s="3">
        <f t="shared" si="7"/>
        <v>0.2</v>
      </c>
      <c r="AA82" s="1">
        <f>$R81*($Z82+$Z81)*0.5*($D$27+$D$28)*1000*$D$5</f>
        <v>0</v>
      </c>
      <c r="AB82" s="1">
        <f>IF(ABS($Q82)&lt;$G$6,$AA82,IF(ABS($Q81)&lt;$G$6,($G$6-ABS($Q81))*($Z81+$Z82)*0.5*($D$27+$D$28)*$D$5*1000,0))</f>
        <v>0</v>
      </c>
      <c r="AC82" s="1">
        <f>IF(AND($G$6&lt;ABS($Q82),$G$6&gt;ABS($Q81)),1,0)</f>
        <v>0</v>
      </c>
      <c r="AD82" s="3">
        <f>MIN(IF(AC82=1,($S82-$S81)/(ABS($Q82)-ABS($Q81))*($G$6-ABS($Q81))+$S81,0),$D$7)</f>
        <v>0</v>
      </c>
      <c r="AE82" s="1">
        <f>IF(ABS($Q82)&lt;$G$7,$AA82,IF(ABS($Q81)&lt;$G$7,($G$7-ABS($Q81))*($Z81+$Z82)*0.5*($D$27+$D$28)*$D$5*1000,0))</f>
        <v>0</v>
      </c>
      <c r="AF82" s="1">
        <f>IF(AND($G$7&lt;ABS($Q82),$G$7&gt;ABS($Q81)),1,0)</f>
        <v>0</v>
      </c>
      <c r="AG82" s="3">
        <f>MIN(IF(AF82=1,($S82-$S81)/(ABS($Q82)-ABS($Q81))*($G$7-ABS($Q81))+$S81,0),$D$7)</f>
        <v>0</v>
      </c>
      <c r="AH82" s="1">
        <f>IF(ABS($Q82)&lt;$G$8,$AA82,IF(ABS($Q81)&lt;$G$8,($G$8-ABS($Q81))*($Z81+$Z82)*0.5*($D$27+$D$28)*$D$5*1000,0))</f>
        <v>0</v>
      </c>
      <c r="AI82" s="1">
        <f>IF(AND($G$8&lt;ABS($Q82),$G$8&gt;ABS($Q81)),1,0)</f>
        <v>0</v>
      </c>
      <c r="AJ82" s="3">
        <f>MIN(IF(AI82=1,($S82-$S81)/(ABS($Q82)-ABS($Q81))*($G$8-ABS($Q81))+$S81,0),$D$7)</f>
        <v>0</v>
      </c>
      <c r="AK82" s="1">
        <f>IF(ABS($Q82)&lt;$G$9,$AA82,IF(ABS($Q81)&lt;$G$9,($G$9-ABS($Q81))*($Z81+$Z82)*0.5*($D$27+$D$28)*$D$5*1000,0))</f>
        <v>0</v>
      </c>
      <c r="AL82" s="1">
        <f>IF(AND($G$9&lt;ABS($Q82),$G$9&gt;ABS($Q81)),1,0)</f>
        <v>0</v>
      </c>
      <c r="AM82" s="3">
        <f>MIN(IF(AL82=1,($S82-$S81)/(ABS($Q82)-ABS($Q81))*($G$9-ABS($Q81))+$S81,0),$D$7)</f>
        <v>0</v>
      </c>
      <c r="AN82" s="1">
        <f>IF(ABS($Q82)&lt;$G$10,$AA82,IF(ABS($Q81)&lt;$G$10,($G$10-ABS($Q81))*($Z81+$Z82)*0.5*($D$27+$D$28)*$D$5*1000,0))</f>
        <v>0</v>
      </c>
      <c r="AO82" s="1">
        <f>IF(AND($G$10&lt;ABS($Q82),$G$10&gt;ABS($Q81)),1,0)</f>
        <v>0</v>
      </c>
      <c r="AP82" s="3">
        <f>MIN(IF(AO82=1,($S82-$S81)/(ABS($Q82)-ABS($Q81))*($G$10-ABS($Q81))+$S81,0),$D$7)</f>
        <v>0</v>
      </c>
      <c r="AQ82" s="1">
        <f>IF(ABS($Q82)&lt;$G$11,$AA82,IF(ABS($Q81)&lt;$G$11,($G$11-ABS($Q81))*($Z81+$Z82)*0.5*($D$27+$D$28)*$D$5*1000,0))</f>
        <v>0</v>
      </c>
      <c r="AR82" s="1">
        <f>IF(AND($G$11&lt;ABS($Q82),$G$11&gt;ABS($Q81)),1,0)</f>
        <v>0</v>
      </c>
      <c r="AS82" s="3">
        <f>MIN(IF(AR82=1,($S82-$S81)/(ABS($Q82)-ABS($Q81))*($G$11-ABS($Q81))+$S81,0),$D$7)</f>
        <v>0</v>
      </c>
      <c r="AT82" s="1">
        <f>IF(ABS($Q82)&lt;$G$12,$AA82,IF(ABS($Q81)&lt;$G$12,($G$12-ABS($Q81))*($Z81+$Z82)*0.5*($D$27+$D$28)*$D$5*1000,0))</f>
        <v>0</v>
      </c>
      <c r="AU82" s="1">
        <f>IF(AND($G$12&lt;ABS($Q82),$G$12&gt;ABS($Q81)),1,0)</f>
        <v>0</v>
      </c>
      <c r="AV82" s="3">
        <f>MIN(IF(AU82=1,($S82-$S81)/(ABS($Q82)-ABS($Q81))*($G$12-ABS($Q81))+$S81,0),$D$7)</f>
        <v>0</v>
      </c>
      <c r="AW82" s="1">
        <f>IF(ABS($Q82)&lt;$G$13,$AA82,IF(ABS($Q81)&lt;$G$13,($G$13-ABS($Q81))*($Z81+$Z82)*0.5*($D$27+$D$28)*$D$5*1000,0))</f>
        <v>0</v>
      </c>
      <c r="AX82" s="1">
        <f>IF(AND($G$13&lt;ABS($Q82),$G$13&gt;ABS($Q81)),1,0)</f>
        <v>0</v>
      </c>
      <c r="AY82" s="3">
        <f>MIN(IF(AX82=1,($S82-$S81)/(ABS($Q82)-ABS($Q81))*($G$13-ABS($Q81))+$S81,0),$D$7)</f>
        <v>0</v>
      </c>
      <c r="AZ82" s="1">
        <f>IF(ABS($Q82)&lt;$G$14,$AA82,IF(ABS($Q81)&lt;$G$14,($G$14-ABS($Q81))*($Z81+$Z82)*0.5*($D$27+$D$28)*$D$5*1000,0))</f>
        <v>0</v>
      </c>
      <c r="BA82" s="1">
        <f>IF(AND($G$14&lt;ABS($Q82),$G$14&gt;ABS($Q81)),1,0)</f>
        <v>0</v>
      </c>
      <c r="BB82" s="3">
        <f>MIN(IF(BA82=1,($S82-$S81)/(ABS($Q82)-ABS($Q81))*($G$14-ABS($Q81))+$S81,0),$D$7)</f>
        <v>0</v>
      </c>
      <c r="BC82" s="1">
        <f>IF(ABS($Q82)&lt;G$15,$AA82,IF(ABS($Q81)&lt;G$15,(G$15-ABS($Q81))*($Z81+$Z82)*0.5*($D$27+$D$28)*$D$5*1000,0))</f>
        <v>0</v>
      </c>
      <c r="BD82" s="1">
        <f>IF(AND(G$15&lt;ABS($Q82),G$15&gt;ABS($Q81)),1,0)</f>
        <v>0</v>
      </c>
      <c r="BE82" s="3">
        <f>MIN(IF(BD82=1,($S82-$S81)/(ABS($Q82)-ABS($Q81))*(G$15-ABS($Q81))+$S81,0),$D$7)</f>
        <v>0</v>
      </c>
      <c r="BF82" s="1">
        <f>IF(ABS($Q82)&lt;G$16,$AA82,IF(ABS($Q81)&lt;G$16,(G$16-ABS($Q81))*($Z81+$Z82)*0.5*($D$27+$D$28)*$D$5*1000,0))</f>
        <v>0</v>
      </c>
      <c r="BG82" s="1">
        <f>IF(AND(G$16&lt;ABS($Q82),G$16&gt;ABS($Q81)),1,0)</f>
        <v>0</v>
      </c>
      <c r="BH82" s="3">
        <f>MIN(IF(BG82=1,($S82-$S81)/(ABS($Q82)-ABS($Q81))*(G$16-ABS($Q81))+$S81,0),$D$7)</f>
        <v>0</v>
      </c>
      <c r="BI82" s="1">
        <f>IF(ABS($Q82)&lt;G$17,$AA82,IF(ABS($Q81)&lt;G$17,(G$17-ABS($Q81))*($Z81+$Z82)*0.5*($D$27+$D$28)*$D$5*1000,0))</f>
        <v>0</v>
      </c>
      <c r="BJ82" s="1">
        <f>IF(AND(G$17&lt;ABS($Q82),G$17&gt;ABS($Q81)),1,0)</f>
        <v>0</v>
      </c>
      <c r="BK82" s="3">
        <f>MIN(IF(BJ82=1,($S82-$S81)/(ABS($Q82)-ABS($Q81))*(G$17-ABS($Q81))+$S81,0),$D$7)</f>
        <v>0</v>
      </c>
      <c r="BL82" s="1">
        <f>IF(ABS($Q82)&lt;G$18,$AA82,IF(ABS($Q81)&lt;G$18,(G$18-ABS($Q81))*($Z81+$Z82)*0.5*($D$27+$D$28)*$D$5*1000,0))</f>
        <v>0</v>
      </c>
      <c r="BM82" s="1">
        <f>IF(AND(G$18&lt;ABS($Q82),G$18&gt;ABS($Q81)),1,0)</f>
        <v>0</v>
      </c>
      <c r="BN82" s="3">
        <f>MIN(IF(BM82=1,($S82-$S81)/(ABS($Q82)-ABS($Q81))*(G$18-ABS($Q81))+$S81,0),$D$7)</f>
        <v>0</v>
      </c>
      <c r="BO82" s="1">
        <f>IF(ABS($Q82)&lt;G$19,$AA82,IF(ABS($Q81)&lt;G$19,(G$19-ABS($Q81))*($Z81+$Z82)*0.5*($D$27+$D$28)*$D$5*1000,0))</f>
        <v>0</v>
      </c>
      <c r="BP82" s="1">
        <f>IF(AND(G$19&lt;ABS($Q82),G$19&gt;ABS($Q81)),1,0)</f>
        <v>0</v>
      </c>
      <c r="BQ82" s="3">
        <f>MIN(IF(BP82=1,($S82-$S81)/(ABS($Q82)-ABS($Q81))*(G$19-ABS($Q81))+$S81,0),$D$7)</f>
        <v>0</v>
      </c>
      <c r="BR82" s="1">
        <f>IF(ABS($Q82)&lt;G$20,$AA82,IF(ABS($Q81)&lt;G$20,(G$20-ABS($Q81))*($Z81+$Z82)*0.5*($D$27+$D$28)*$D$5*1000,0))</f>
        <v>0</v>
      </c>
      <c r="BS82" s="1">
        <f>IF(AND(G$20&lt;ABS($Q82),G$20&gt;ABS($Q81)),1,0)</f>
        <v>0</v>
      </c>
      <c r="BT82" s="3">
        <f>MIN(IF(BS82=1,($S82-$S81)/(ABS($Q82)-ABS($Q81))*(G$20-ABS($Q81))+$S81,0),$D$7)</f>
        <v>0</v>
      </c>
      <c r="BU82" s="1">
        <f>IF(ABS($Q82)&lt;G$21,$AA82,IF(ABS($Q81)&lt;G$21,(G$21-ABS($Q81))*($Z81+$Z82)*0.5*($D$27+$D$28)*$D$5*1000,0))</f>
        <v>0</v>
      </c>
      <c r="BV82" s="1">
        <f>IF(AND(G$21&lt;ABS($Q82),G$21&gt;ABS($Q81)),1,0)</f>
        <v>0</v>
      </c>
      <c r="BW82" s="3">
        <f>MIN(IF(BV82=1,($S82-$S81)/(ABS($Q82)-ABS($Q81))*(G$21-ABS($Q81))+$S81,0),$D$7)</f>
        <v>0</v>
      </c>
      <c r="BX82" s="1">
        <f>IF(ABS($Q82)&lt;G$22,$AA82,IF(ABS($Q81)&lt;G$22,(G$22-ABS($Q81))*($Z81+$Z82)*0.5*($D$27+$D$28)*$D$5*1000,0))</f>
        <v>0</v>
      </c>
      <c r="BY82" s="1">
        <f>IF(AND(G$22&lt;ABS($Q82),G$22&gt;ABS($Q81)),1,0)</f>
        <v>0</v>
      </c>
      <c r="BZ82" s="3">
        <f>MIN(IF(BY82=1,($S82-$S81)/(ABS($Q82)-ABS($Q81))*(G$22-ABS($Q81))+$S81,0),$D$7)</f>
        <v>0</v>
      </c>
      <c r="CA82" s="1">
        <f>IF(ABS($Q82)&lt;G$23,$AA82,IF(ABS($Q81)&lt;G$23,(G$23-ABS($Q81))*($Z81+$Z82)*0.5*($D$27+$D$28)*$D$5*1000,0))</f>
        <v>0</v>
      </c>
      <c r="CB82" s="1">
        <f>IF(AND(G$23&lt;ABS($Q82),G$23&gt;ABS($Q81)),1,0)</f>
        <v>0</v>
      </c>
      <c r="CC82" s="3">
        <f>MIN(IF(CB82=1,($S82-$S81)/(ABS($Q82)-ABS($Q81))*(G$23-ABS($Q81))+$S81,0),$D$7)</f>
        <v>0</v>
      </c>
      <c r="CD82" s="1">
        <f>IF(ABS($Q82)&lt;G$24,$AA82,IF(ABS($Q81)&lt;G$24,(G$24-ABS($Q81))*($Z81+$Z82)*0.5*($D$27+$D$28)*$D$5*1000,0))</f>
        <v>0</v>
      </c>
      <c r="CE82" s="1">
        <f>IF(AND(G$24&lt;ABS($Q82),G$24&gt;ABS($Q81)),1,0)</f>
        <v>0</v>
      </c>
      <c r="CF82" s="3">
        <f>MIN(IF(CE82=1,($S82-$S81)/(ABS($Q82)-ABS($Q81))*(G$24-ABS($Q81))+$S81,0),$D$7)</f>
        <v>0</v>
      </c>
      <c r="CG82" s="1">
        <f>IF(ABS($Q82)&lt;G$25,$AA82,IF(ABS($Q81)&lt;G$25,(G$25-ABS($Q81))*($Z81+$Z82)*0.5*($D$27+$D$28)*$D$5*1000,0))</f>
        <v>0</v>
      </c>
      <c r="CH82" s="1">
        <f>IF(AND(G$25&lt;ABS($Q82),G$25&gt;ABS($Q81)),1,0)</f>
        <v>0</v>
      </c>
      <c r="CI82" s="3">
        <f>MIN(IF(CH82=1,($S82-$S81)/(ABS($Q82)-ABS($Q81))*(G$25-ABS($Q81))+$S81,0),$D$7)</f>
        <v>0</v>
      </c>
      <c r="CJ82" s="1">
        <f>IF(ABS($Q82)&lt;G$26,$AA82,IF(ABS($Q81)&lt;G$26,(G$26-ABS($Q81))*($Z81+$Z82)*0.5*($D$27+$D$28)*$D$5*1000,0))</f>
        <v>0</v>
      </c>
      <c r="CK82" s="1">
        <f>IF(AND(G$26&lt;ABS($Q82),G$26&gt;ABS($Q81)),1,0)</f>
        <v>0</v>
      </c>
      <c r="CL82" s="3">
        <f>MIN(IF(CK82=1,($S82-$S81)/(ABS($Q82)-ABS($Q81))*(G$26-ABS($Q81))+$S81,0),$D$7)</f>
        <v>0</v>
      </c>
      <c r="CM82" s="1">
        <f>IF(ABS($Q82)&lt;G$27,$AA82,IF(ABS($Q81)&lt;G$27,(G$27-ABS($Q81))*($Z81+$Z82)*0.5*($D$27+$D$28)*$D$5*1000,0))</f>
        <v>0</v>
      </c>
      <c r="CN82" s="1">
        <f>IF(AND(G$27&lt;ABS($Q82),G$27&gt;ABS($Q81)),1,0)</f>
        <v>0</v>
      </c>
      <c r="CO82" s="3">
        <f>MIN(IF(CN82=1,($S82-$S81)/(ABS($Q82)-ABS($Q81))*(G$27-ABS($Q81))+$S81,0),$D$7)</f>
        <v>0</v>
      </c>
      <c r="CP82" s="1">
        <f>IF(ABS($Q82)&lt;G$28,$AA82,IF(ABS($Q81)&lt;G$28,(G$28-ABS($Q81))*($Z81+$Z82)*0.5*($D$27+$D$28)*$D$5*1000,0))</f>
        <v>0</v>
      </c>
      <c r="CQ82" s="1">
        <f>IF(AND(G$28&lt;ABS($Q82),G$28&gt;ABS($Q81)),1,0)</f>
        <v>0</v>
      </c>
      <c r="CR82" s="3">
        <f>MIN(IF(CQ82=1,($S82-$S81)/(ABS($Q82)-ABS($Q81))*(G$28-ABS($Q81))+$S81,0),$D$7)</f>
        <v>0</v>
      </c>
      <c r="CS82" s="1">
        <f>IF(ABS($Q82)&lt;G$29,$AA82,IF(ABS($Q81)&lt;G$29,(G$29-ABS($Q81))*($Z81+$Z82)*0.5*($D$27+$D$28)*$D$5*1000,0))</f>
        <v>0</v>
      </c>
      <c r="CT82" s="1">
        <f>IF(AND(G$29&lt;ABS($Q82),G$29&gt;ABS($Q81)),1,0)</f>
        <v>0</v>
      </c>
      <c r="CU82" s="3">
        <f>MIN(IF(CT82=1,($S82-$S81)/(ABS($Q82)-ABS($Q81))*(G$29-ABS($Q81))+$S81,0),$D$7)</f>
        <v>0</v>
      </c>
      <c r="CV82" s="1">
        <f>IF(ABS($Q82)&lt;G$30,$AA82,IF(ABS($Q81)&lt;G$30,(G$30-ABS($Q81))*($Z81+$Z82)*0.5*($D$27+$D$28)*$D$5*1000,0))</f>
        <v>0</v>
      </c>
      <c r="CW82" s="1">
        <f>IF(AND(G$30&lt;ABS($Q82),G$30&gt;ABS($Q81)),1,0)</f>
        <v>0</v>
      </c>
      <c r="CX82" s="3">
        <f>MIN(IF(CW82=1,($S82-$S81)/(ABS($Q82)-ABS($Q81))*(G$30-ABS($Q81))+$S81,0),$D$7)</f>
        <v>0</v>
      </c>
      <c r="CY82" s="1">
        <f>IF(ABS($Q82)&lt;G$31,$AA82,IF(ABS($Q81)&lt;G$31,(G$31-ABS($Q81))*($Z81+$Z82)*0.5*($D$27+$D$28)*$D$5*1000,0))</f>
        <v>0</v>
      </c>
      <c r="CZ82" s="1">
        <f>IF(AND(G$31&lt;ABS($Q82),G$31&gt;ABS($Q81)),1,0)</f>
        <v>0</v>
      </c>
      <c r="DA82" s="3">
        <f>MIN(IF(CZ82=1,($S82-$S81)/(ABS($Q82)-ABS($Q81))*(G$31-ABS($Q81))+$S81,0),$D$7)</f>
        <v>0</v>
      </c>
      <c r="DB82" s="1">
        <f>IF(ABS($Q82)&lt;G$32,$AA82,IF(ABS($Q81)&lt;G$32,(G$32-ABS($Q81))*($Z81+$Z82)*0.5*($D$27+$D$28)*$D$5*1000,0))</f>
        <v>0</v>
      </c>
      <c r="DC82" s="1">
        <f>IF(AND(G$32&lt;ABS($Q82),G$32&gt;ABS($Q81)),1,0)</f>
        <v>0</v>
      </c>
      <c r="DD82" s="3">
        <f>MIN(IF(DC82=1,($S82-$S81)/(ABS($Q82)-ABS($Q81))*(G$32-ABS($Q81))+$S81,0),$D$7)</f>
        <v>0</v>
      </c>
      <c r="DE82" s="1">
        <f>IF(ABS($Q82)&lt;G$33,$AA82,IF(ABS($Q81)&lt;G$33,(G$33-ABS($Q81))*($Z81+$Z82)*0.5*($D$27+$D$28)*$D$5*1000,0))</f>
        <v>0</v>
      </c>
      <c r="DF82" s="1">
        <f>IF(AND(G$33&lt;ABS($Q82),G$33&gt;ABS($Q81)),1,0)</f>
        <v>0</v>
      </c>
      <c r="DG82" s="3">
        <f>MIN(IF(DF82=1,($S82-$S81)/(ABS($Q82)-ABS($Q81))*(G$33-ABS($Q81))+$S81,0),$D$7)</f>
        <v>0</v>
      </c>
      <c r="DH82" s="1">
        <f>IF(ABS($Q82)&lt;G$34,$AA82,IF(ABS($Q81)&lt;G$34,(G$34-ABS($Q81))*($Z81+$Z82)*0.5*($D$27+$D$28)*$D$5*1000,0))</f>
        <v>0</v>
      </c>
      <c r="DI82" s="1">
        <f>IF(AND(G$34&lt;ABS($Q82),G$34&gt;ABS($Q81)),1,0)</f>
        <v>0</v>
      </c>
      <c r="DJ82" s="3">
        <f>MIN(IF(DI82=1,($S82-$S81)/(ABS($Q82)-ABS($Q81))*(G$34-ABS($Q81))+$S81,0),$D$7)</f>
        <v>0</v>
      </c>
      <c r="DK82" s="1">
        <f>IF(ABS($Q82)&lt;G$35,$AA82,IF(ABS($Q81)&lt;G$35,(G$35-ABS($Q81))*($Z81+$Z82)*0.5*($D$27+$D$28)*$D$5*1000,0))</f>
        <v>0</v>
      </c>
      <c r="DL82" s="1">
        <f>IF(AND(G$35&lt;ABS($Q82),G$35&gt;ABS($Q81)),1,0)</f>
        <v>0</v>
      </c>
      <c r="DM82" s="3">
        <f>MIN(IF(DL82=1,($S82-$S81)/(ABS($Q82)-ABS($Q81))*(G$35-ABS($Q81))+$S81,0),$D$7)</f>
        <v>0</v>
      </c>
      <c r="DN82" s="1">
        <f>IF(ABS($Q82)&lt;G$36,$AA82,IF(ABS($Q81)&lt;G$36,(G$36-ABS($Q81))*($Z81+$Z82)*0.5*($D$27+$D$28)*$D$5*1000,0))</f>
        <v>0</v>
      </c>
      <c r="DO82" s="1">
        <f>IF(AND(G$36&lt;ABS($Q82),G$36&gt;ABS($Q81)),1,0)</f>
        <v>0</v>
      </c>
      <c r="DP82" s="3">
        <f>MIN(IF(DO82=1,($S82-$S81)/(ABS($Q82)-ABS($Q81))*(G$36-ABS($Q81))+$S81,0),$D$7)</f>
        <v>0</v>
      </c>
      <c r="DQ82" s="1">
        <f>IF(ABS($Q82)&lt;G$37,$AA82,IF(ABS($Q81)&lt;G$37,(G$37-ABS($Q81))*($Z81+$Z82)*0.5*($D$27+$D$28)*$D$5*1000,0))</f>
        <v>0</v>
      </c>
      <c r="DR82" s="1">
        <f>IF(AND(G$37&lt;ABS($Q82),G$37&gt;ABS($Q81)),1,0)</f>
        <v>0</v>
      </c>
      <c r="DS82" s="3">
        <f>MIN(IF(DR82=1,($S82-$S81)/(ABS($Q82)-ABS($Q81))*(G$37-ABS($Q81))+$S81,0),$D$7)</f>
        <v>0</v>
      </c>
      <c r="DT82" s="1">
        <f>IF(ABS($Q82)&lt;G$38,$AA82,IF(ABS($Q81)&lt;G$38,(G$38-ABS($Q81))*($Z81+$Z82)*0.5*($D$27+$D$28)*$D$5*1000,0))</f>
        <v>0</v>
      </c>
      <c r="DU82" s="1">
        <f>IF(AND(G$38&lt;ABS($Q82),G$38&gt;ABS($Q81)),1,0)</f>
        <v>0</v>
      </c>
      <c r="DV82" s="3">
        <f>MIN(IF(DU82=1,($S82-$S81)/(ABS($Q82)-ABS($Q81))*(G$38-ABS($Q81))+$S81,0),$D$7)</f>
        <v>0</v>
      </c>
      <c r="DW82" s="1">
        <f>IF(ABS($Q82)&lt;G$39,$AA82,IF(ABS($Q81)&lt;G$39,(G$39-ABS($Q81))*($Z81+$Z82)*0.5*($D$27+$D$28)*$D$5*1000,0))</f>
        <v>0</v>
      </c>
      <c r="DX82" s="1">
        <f>IF(AND(G$39&lt;ABS($Q82),G$39&gt;ABS($Q81)),1,0)</f>
        <v>0</v>
      </c>
      <c r="DY82" s="3">
        <f>MIN(IF(DX82=1,($S82-$S81)/(ABS($Q82)-ABS($Q81))*(G$39-ABS($Q81))+$S81,0),$D$7)</f>
        <v>0</v>
      </c>
      <c r="DZ82" s="1">
        <f>IF(ABS($Q82)&lt;G$40,$AA82,IF(ABS($Q81)&lt;G$40,(G$40-ABS($Q81))*($Z81+$Z82)*0.5*($D$27+$D$28)*$D$5*1000,0))</f>
        <v>0</v>
      </c>
      <c r="EA82" s="1">
        <f>IF(AND(G$40&lt;ABS($Q82),G$40&gt;ABS($Q81)),1,0)</f>
        <v>0</v>
      </c>
      <c r="EB82" s="3">
        <f>MIN(IF(EA82=1,($S82-$S81)/(ABS($Q82)-ABS($Q81))*(G$40-ABS($Q81))+$S81,0),$D$7)</f>
        <v>0</v>
      </c>
      <c r="EC82" s="1">
        <f>IF(ABS($Q82)&lt;G$41,$AA82,IF(ABS($Q81)&lt;G$41,(G$41-ABS($Q81))*($Z81+$Z82)*0.5*($D$27+$D$28)*$D$5*1000,0))</f>
        <v>0</v>
      </c>
      <c r="ED82" s="1">
        <f>IF(AND(G$41&lt;ABS($Q82),G$41&gt;ABS($Q81)),1,0)</f>
        <v>0</v>
      </c>
      <c r="EE82" s="3">
        <f>MIN(IF(ED82=1,($S82-$S81)/(ABS($Q82)-ABS($Q81))*(G$41-ABS($Q81))+$S81,0),$D$7)</f>
        <v>0</v>
      </c>
      <c r="EF82" s="1">
        <f>IF(ABS($Q82)&lt;G$42,$AA82,IF(ABS($Q81)&lt;G$42,(G$42-ABS($Q81))*($Z81+$Z82)*0.5*($D$27+$D$28)*$D$5*1000,0))</f>
        <v>0</v>
      </c>
      <c r="EG82" s="1">
        <f>IF(AND(G$42&lt;ABS($Q82),G$42&gt;ABS($Q81)),1,0)</f>
        <v>0</v>
      </c>
      <c r="EH82" s="3">
        <f>MIN(IF(EG82=1,($S82-$S81)/(ABS($Q82)-ABS($Q81))*(G$42-ABS($Q81))+$S81,0),$D$7)</f>
        <v>0</v>
      </c>
      <c r="EI82" s="1">
        <f>IF(ABS($Q82)&lt;G$43,$AA82,IF(ABS($Q81)&lt;G$43,(G$43-ABS($Q81))*($Z81+$Z82)*0.5*($D$27+$D$28)*$D$5*1000,0))</f>
        <v>0</v>
      </c>
      <c r="EJ82" s="1">
        <f>IF(AND(G$43&lt;ABS($Q82),G$43&gt;ABS($Q81)),1,0)</f>
        <v>0</v>
      </c>
      <c r="EK82" s="3">
        <f>MIN(IF(EJ82=1,($S82-$S81)/(ABS($Q82)-ABS($Q81))*(G$43-ABS($Q81))+$S81,0),$D$7)</f>
        <v>0</v>
      </c>
      <c r="EL82" s="1">
        <f>IF(ABS($Q82)&lt;G$44,$AA82,IF(ABS($Q81)&lt;G$44,(G$44-ABS($Q81))*($Z81+$Z82)*0.5*($D$27+$D$28)*$D$5*1000,0))</f>
        <v>0</v>
      </c>
      <c r="EM82" s="1">
        <f>IF(AND(G$44&lt;ABS($Q82),G$44&gt;ABS($Q81)),1,0)</f>
        <v>0</v>
      </c>
      <c r="EN82" s="3">
        <f>MIN(IF(EM82=1,($S82-$S81)/(ABS($Q82)-ABS($Q81))*(G$44-ABS($Q81))+$S81,0),$D$7)</f>
        <v>0</v>
      </c>
      <c r="EO82" s="1">
        <f>IF(ABS($Q82)&lt;G$45,$AA82,IF(ABS($Q81)&lt;G$45,(G$45-ABS($Q81))*($Z81+$Z82)*0.5*($D$27+$D$28)*$D$5*1000,0))</f>
        <v>0</v>
      </c>
      <c r="EP82" s="1">
        <f>IF(AND(G$45&lt;ABS($Q82),G$45&gt;ABS($Q81)),1,0)</f>
        <v>0</v>
      </c>
      <c r="EQ82" s="3">
        <f>MIN(IF(EP82=1,($S82-$S81)/(ABS($Q82)-ABS($Q81))*(G$45-ABS($Q81))+$S81,0),$D$7)</f>
        <v>0</v>
      </c>
      <c r="ER82" s="1">
        <f>IF(ABS($Q82)&lt;G$46,$AA82,IF(ABS($Q81)&lt;G$46,(G$46-ABS($Q81))*($Z81+$Z82)*0.5*($D$27+$D$28)*$D$5*1000,0))</f>
        <v>0</v>
      </c>
      <c r="ES82" s="1">
        <f>IF(AND(G$46&lt;ABS($Q82),G$46&gt;ABS($Q81)),1,0)</f>
        <v>0</v>
      </c>
      <c r="ET82" s="3">
        <f>MIN(IF(ES82=1,($S82-$S81)/(ABS($Q82)-ABS($Q81))*(G$46-ABS($Q81))+$S81,0),$D$7)</f>
        <v>0</v>
      </c>
      <c r="EU82" s="1">
        <f>IF(ABS($Q82)&lt;G$47,$AA82,IF(ABS($Q81)&lt;G$47,(G$47-ABS($Q81))*($Z81+$Z82)*0.5*($D$27+$D$28)*$D$5*1000,0))</f>
        <v>0</v>
      </c>
      <c r="EV82" s="1">
        <f>IF(AND(G$47&lt;ABS($Q82),G$47&gt;ABS($Q81)),1,0)</f>
        <v>0</v>
      </c>
      <c r="EW82" s="3">
        <f>MIN(IF(EV82=1,($S82-$S81)/(ABS($Q82)-ABS($Q81))*(G$47-ABS($Q81))+$S81,0),$D$7)</f>
        <v>0</v>
      </c>
      <c r="EX82" s="1">
        <f>IF(ABS($Q82)&lt;G$48,$AA82,IF(ABS($Q81)&lt;G$48,(G$48-ABS($Q81))*($Z81+$Z82)*0.5*($D$27+$D$28)*$D$5*1000,0))</f>
        <v>0</v>
      </c>
      <c r="EY82" s="1">
        <f>IF(AND(G$48&lt;ABS($Q82),G$48&gt;ABS($Q81)),1,0)</f>
        <v>0</v>
      </c>
      <c r="EZ82" s="3">
        <f>MIN(IF(EY82=1,($S82-$S81)/(ABS($Q82)-ABS($Q81))*(G$48-ABS($Q81))+$S81,0),$D$7)</f>
        <v>0</v>
      </c>
      <c r="FA82" s="1">
        <f>IF(ABS($Q82)&lt;G$49,$AA82,IF(ABS($Q81)&lt;G$49,(G$49-ABS($Q81))*($Z81+$Z82)*0.5*($D$27+$D$28)*$D$5*1000,0))</f>
        <v>0</v>
      </c>
      <c r="FB82" s="1">
        <f>IF(AND(G$49&lt;ABS($Q82),G$49&gt;ABS($Q81)),1,0)</f>
        <v>0</v>
      </c>
      <c r="FC82" s="3">
        <f>MIN(IF(FB82=1,($S82-$S81)/(ABS($Q82)-ABS($Q81))*(G$49-ABS($Q81))+$S81,0),$D$7)</f>
        <v>0</v>
      </c>
      <c r="FD82" s="1">
        <f>IF(ABS($Q82)&lt;G$50,$AA82,IF(ABS($Q81)&lt;G$50,(G$50-ABS($Q81))*($Z81+$Z82)*0.5*($D$27+$D$28)*$D$5*1000,0))</f>
        <v>0</v>
      </c>
      <c r="FE82" s="1">
        <f>IF(AND(G$50&lt;ABS($Q82),G$50&gt;ABS($Q81)),1,0)</f>
        <v>0</v>
      </c>
      <c r="FF82" s="3">
        <f>MIN(IF(FE82=1,($S82-$S81)/(ABS($Q82)-ABS($Q81))*(G$50-ABS($Q81))+$S81,0),$D$7)</f>
        <v>0</v>
      </c>
      <c r="FG82" s="1">
        <f>IF(ABS($Q82)&lt;G$51,$AA82,IF(ABS($Q81)&lt;G$51,(G$51-ABS($Q81))*($Z81+$Z82)*0.5*($D$27+$D$28)*$D$5*1000,0))</f>
        <v>0</v>
      </c>
      <c r="FH82" s="1">
        <f>IF(AND(G$51&lt;ABS($Q82),G$51&gt;ABS($Q81)),1,0)</f>
        <v>0</v>
      </c>
      <c r="FI82" s="3">
        <f>MIN(IF(FH82=1,($S82-$S81)/(ABS($Q82)-ABS($Q81))*(G$51-ABS($Q81))+$S81,0),$D$7)</f>
        <v>0</v>
      </c>
      <c r="FJ82" s="1">
        <f>IF(ABS($Q82)&lt;G$52,$AA82,IF(ABS($Q81)&lt;G$52,(G$52-ABS($Q81))*($Z81+$Z82)*0.5*($D$27+$D$28)*$D$5*1000,0))</f>
        <v>0</v>
      </c>
      <c r="FK82" s="1">
        <f>IF(AND(G$52&lt;ABS($Q82),G$52&gt;ABS($Q81)),1,0)</f>
        <v>0</v>
      </c>
      <c r="FL82" s="3">
        <f>MIN(IF(FK82=1,($S82-$S81)/(ABS($Q82)-ABS($Q81))*(G$52-ABS($Q81))+$S81,0),$D$7)</f>
        <v>0</v>
      </c>
      <c r="FM82" s="1">
        <f>IF(ABS($Q82)&lt;G$53,$AA82,IF(ABS($Q81)&lt;G$53,(G$53-ABS($Q81))*($Z81+$Z82)*0.5*($D$27+$D$28)*$D$5*1000,0))</f>
        <v>0</v>
      </c>
      <c r="FN82" s="1">
        <f>IF(AND(G$53&lt;ABS($Q82),G$53&gt;ABS($Q81)),1,0)</f>
        <v>0</v>
      </c>
      <c r="FO82" s="3">
        <f>MIN(IF(FN82=1,($S82-$S81)/(ABS($Q82)-ABS($Q81))*(G$53-ABS($Q81))+$S81,0),$D$7)</f>
        <v>0</v>
      </c>
      <c r="FP82" s="1">
        <f>IF(ABS($Q82)&lt;G$54,$AA82,IF(ABS($Q81)&lt;G$54,(G$54-ABS($Q81))*($Z81+$Z82)*0.5*($D$27+$D$28)*$D$5*1000,0))</f>
        <v>0</v>
      </c>
      <c r="FQ82" s="1">
        <f>IF(AND(G$54&lt;ABS($Q82),G$54&gt;ABS($Q81)),1,0)</f>
        <v>0</v>
      </c>
      <c r="FR82" s="3">
        <f>MIN(IF(FQ82=1,($S82-$S81)/(ABS($Q82)-ABS($Q81))*(G$54-ABS($Q81))+$S81,0),$D$7)</f>
        <v>0</v>
      </c>
      <c r="FS82" s="1">
        <f>IF(ABS($Q82)&lt;G$55,$AA82,IF(ABS($Q81)&lt;G$55,(G$55-ABS($Q81))*($Z81+$Z82)*0.5*($D$27+$D$28)*$D$5*1000,0))</f>
        <v>0</v>
      </c>
      <c r="FT82" s="1">
        <f>IF(AND(G$55&lt;ABS($Q82),G$55&gt;ABS($Q81)),1,0)</f>
        <v>0</v>
      </c>
      <c r="FU82" s="3">
        <f>MIN(IF(FT82=1,($S82-$S81)/(ABS($Q82)-ABS($Q81))*(G$55-ABS($Q81))+$S81,0),$D$7)</f>
        <v>0</v>
      </c>
      <c r="FV82" s="1" t="e">
        <f>IF(ABS($Q82)&lt;#REF!,$AA82,IF(ABS($Q81)&lt;#REF!,(#REF!-ABS($Q81))*($Z81+$Z82)*0.5*($D$27+$D$28)*$D$5*1000,0))</f>
        <v>#REF!</v>
      </c>
      <c r="FW82" s="1" t="e">
        <f>IF(AND(#REF!&lt;ABS($Q82),#REF!&gt;ABS($Q81)),1,0)</f>
        <v>#REF!</v>
      </c>
      <c r="FX82" s="3" t="e">
        <f>MIN(IF(FW82=1,($S82-$S81)/(ABS($Q82)-ABS($Q81))*(#REF!-ABS($Q81))+$S81,0),$D$7)</f>
        <v>#REF!</v>
      </c>
    </row>
    <row r="83" spans="1:180" x14ac:dyDescent="0.35">
      <c r="A83" s="4"/>
      <c r="B83" s="23"/>
      <c r="C83" s="23"/>
      <c r="D83" s="23"/>
      <c r="E83" s="4"/>
      <c r="F83" s="4"/>
      <c r="G83" s="23"/>
      <c r="H83" s="23"/>
      <c r="I83" s="23"/>
      <c r="J83" s="23"/>
      <c r="K83" s="23"/>
      <c r="L83" s="36"/>
      <c r="M83" s="23"/>
      <c r="N83" s="23"/>
      <c r="O83" s="23"/>
      <c r="P83" s="4"/>
      <c r="Q83" s="4"/>
      <c r="R83" s="4"/>
      <c r="S83" s="4"/>
      <c r="T83" s="4"/>
      <c r="U83" s="4"/>
      <c r="V83" s="4"/>
      <c r="W83" s="4"/>
      <c r="X83" s="4"/>
      <c r="Y83" s="4"/>
      <c r="Z83" s="3">
        <f t="shared" si="7"/>
        <v>0.2</v>
      </c>
      <c r="AA83" s="3"/>
      <c r="AB83" s="1"/>
      <c r="AC83" s="2"/>
      <c r="AD83" s="2"/>
      <c r="AE83" s="1"/>
      <c r="AF83" s="2"/>
      <c r="AG83" s="2"/>
      <c r="AH83" s="1"/>
      <c r="AI83" s="2"/>
      <c r="AJ83" s="2"/>
      <c r="AK83" s="1"/>
      <c r="AL83" s="2"/>
      <c r="AM83" s="2"/>
      <c r="AN83" s="1"/>
      <c r="AO83" s="2"/>
      <c r="AP83" s="2"/>
      <c r="AQ83" s="1"/>
      <c r="AR83" s="2"/>
      <c r="AS83" s="2"/>
      <c r="AT83" s="1"/>
      <c r="AU83" s="2"/>
      <c r="AV83" s="2"/>
      <c r="AW83" s="1"/>
      <c r="AX83" s="2"/>
      <c r="AY83" s="2"/>
      <c r="AZ83" s="1"/>
      <c r="BA83" s="2"/>
      <c r="BB83" s="2"/>
      <c r="BC83" s="1"/>
      <c r="BD83" s="2"/>
      <c r="BE83" s="2"/>
      <c r="BF83" s="1"/>
      <c r="BG83" s="2"/>
      <c r="BH83" s="2"/>
      <c r="BI83" s="1"/>
      <c r="BJ83" s="2"/>
      <c r="BK83" s="2"/>
      <c r="BL83" s="1"/>
      <c r="BM83" s="2"/>
      <c r="BN83" s="2"/>
      <c r="BO83" s="1"/>
      <c r="BP83" s="2"/>
      <c r="BQ83" s="2"/>
      <c r="BR83" s="1"/>
      <c r="BS83" s="2"/>
      <c r="BT83" s="2"/>
      <c r="BU83" s="1"/>
      <c r="BV83" s="2"/>
      <c r="BW83" s="2"/>
      <c r="BX83" s="1"/>
      <c r="BY83" s="2"/>
      <c r="BZ83" s="2"/>
      <c r="CA83" s="1"/>
      <c r="CB83" s="2"/>
      <c r="CC83" s="2"/>
      <c r="CD83" s="1"/>
      <c r="CE83" s="2"/>
      <c r="CF83" s="2"/>
      <c r="CG83" s="1"/>
      <c r="CH83" s="2"/>
      <c r="CI83" s="2"/>
      <c r="CJ83" s="1"/>
      <c r="CK83" s="2"/>
      <c r="CL83" s="2"/>
      <c r="CM83" s="1"/>
      <c r="CN83" s="2"/>
      <c r="CO83" s="2"/>
      <c r="CP83" s="1"/>
      <c r="CQ83" s="2"/>
      <c r="CR83" s="2"/>
      <c r="CS83" s="1"/>
      <c r="CT83" s="2"/>
      <c r="CU83" s="2"/>
      <c r="CV83" s="1"/>
      <c r="CW83" s="2"/>
      <c r="CX83" s="2"/>
      <c r="CY83" s="1"/>
      <c r="CZ83" s="2"/>
      <c r="DA83" s="2"/>
      <c r="DB83" s="1"/>
      <c r="DC83" s="2"/>
      <c r="DD83" s="2"/>
      <c r="DE83" s="1"/>
      <c r="DF83" s="2"/>
      <c r="DG83" s="2"/>
      <c r="DH83" s="1"/>
      <c r="DI83" s="2"/>
      <c r="DJ83" s="2"/>
      <c r="DK83" s="1"/>
      <c r="DL83" s="2"/>
      <c r="DM83" s="2"/>
      <c r="DN83" s="1"/>
      <c r="DO83" s="2"/>
      <c r="DP83" s="2"/>
      <c r="DQ83" s="1"/>
      <c r="DR83" s="2"/>
      <c r="DS83" s="2"/>
      <c r="DT83" s="1"/>
      <c r="DU83" s="2"/>
      <c r="DV83" s="2"/>
      <c r="DW83" s="1"/>
      <c r="DX83" s="2"/>
      <c r="DY83" s="2"/>
      <c r="DZ83" s="1"/>
      <c r="EA83" s="2"/>
      <c r="EB83" s="2"/>
      <c r="EC83" s="1"/>
      <c r="ED83" s="2"/>
      <c r="EE83" s="2"/>
      <c r="EF83" s="1"/>
      <c r="EG83" s="2"/>
      <c r="EH83" s="2"/>
      <c r="EI83" s="1"/>
      <c r="EJ83" s="2"/>
      <c r="EK83" s="2"/>
      <c r="EL83" s="1"/>
      <c r="EM83" s="2"/>
      <c r="EN83" s="2"/>
      <c r="EO83" s="1"/>
      <c r="EP83" s="2"/>
      <c r="EQ83" s="2"/>
      <c r="ER83" s="1"/>
      <c r="ES83" s="2"/>
      <c r="ET83" s="2"/>
      <c r="EU83" s="1"/>
      <c r="EV83" s="2"/>
      <c r="EW83" s="2"/>
      <c r="EX83" s="1"/>
      <c r="EY83" s="2"/>
      <c r="EZ83" s="2"/>
      <c r="FA83" s="1"/>
      <c r="FB83" s="2"/>
      <c r="FC83" s="2"/>
      <c r="FD83" s="1"/>
      <c r="FE83" s="2"/>
      <c r="FF83" s="2"/>
      <c r="FG83" s="1"/>
      <c r="FH83" s="2"/>
      <c r="FI83" s="2"/>
      <c r="FJ83" s="1"/>
      <c r="FK83" s="2"/>
      <c r="FL83" s="2"/>
      <c r="FM83" s="1"/>
      <c r="FN83" s="2"/>
      <c r="FO83" s="2"/>
      <c r="FP83" s="1"/>
      <c r="FQ83" s="2"/>
      <c r="FR83" s="2"/>
      <c r="FS83" s="1"/>
      <c r="FT83" s="2"/>
      <c r="FU83" s="2"/>
      <c r="FV83" s="1"/>
      <c r="FW83" s="2"/>
      <c r="FX83" s="2"/>
    </row>
    <row r="84" spans="1:180" x14ac:dyDescent="0.35">
      <c r="A84" s="4"/>
      <c r="B84" s="23"/>
      <c r="C84" s="23"/>
      <c r="D84" s="23"/>
      <c r="E84" s="4"/>
      <c r="F84" s="4"/>
      <c r="G84" s="23"/>
      <c r="H84" s="23"/>
      <c r="I84" s="23"/>
      <c r="J84" s="23"/>
      <c r="K84" s="23"/>
      <c r="L84" s="36"/>
      <c r="M84" s="23"/>
      <c r="N84" s="23"/>
      <c r="O84" s="23"/>
      <c r="P84" s="4"/>
      <c r="Q84" s="4"/>
      <c r="R84" s="4"/>
      <c r="S84" s="4"/>
      <c r="T84" s="4"/>
      <c r="U84" s="4"/>
      <c r="V84" s="4"/>
      <c r="W84" s="4"/>
      <c r="X84" s="4"/>
      <c r="Y84" s="4"/>
      <c r="Z84" s="3">
        <f t="shared" si="7"/>
        <v>0.2</v>
      </c>
      <c r="AA84" s="1">
        <f>$R83*($Z84+$Z83)*0.5*($D$27+$D$28)*1000*$D$5</f>
        <v>0</v>
      </c>
      <c r="AB84" s="1">
        <f>IF(ABS($Q84)&lt;$G$6,$AA84,IF(ABS($Q83)&lt;$G$6,($G$6-ABS($Q83))*($Z83+$Z84)*0.5*($D$27+$D$28)*$D$5*1000,0))</f>
        <v>0</v>
      </c>
      <c r="AC84" s="1">
        <f>IF(AND($G$6&lt;ABS($Q84),$G$6&gt;ABS($Q83)),1,0)</f>
        <v>0</v>
      </c>
      <c r="AD84" s="3">
        <f>MIN(IF(AC84=1,($S84-$S83)/(ABS($Q84)-ABS($Q83))*($G$6-ABS($Q83))+$S83,0),$D$7)</f>
        <v>0</v>
      </c>
      <c r="AE84" s="1">
        <f>IF(ABS($Q84)&lt;$G$7,$AA84,IF(ABS($Q83)&lt;$G$7,($G$7-ABS($Q83))*($Z83+$Z84)*0.5*($D$27+$D$28)*$D$5*1000,0))</f>
        <v>0</v>
      </c>
      <c r="AF84" s="1">
        <f>IF(AND($G$7&lt;ABS($Q84),$G$7&gt;ABS($Q83)),1,0)</f>
        <v>0</v>
      </c>
      <c r="AG84" s="3">
        <f>MIN(IF(AF84=1,($S84-$S83)/(ABS($Q84)-ABS($Q83))*($G$7-ABS($Q83))+$S83,0),$D$7)</f>
        <v>0</v>
      </c>
      <c r="AH84" s="1">
        <f>IF(ABS($Q84)&lt;$G$8,$AA84,IF(ABS($Q83)&lt;$G$8,($G$8-ABS($Q83))*($Z83+$Z84)*0.5*($D$27+$D$28)*$D$5*1000,0))</f>
        <v>0</v>
      </c>
      <c r="AI84" s="1">
        <f>IF(AND($G$8&lt;ABS($Q84),$G$8&gt;ABS($Q83)),1,0)</f>
        <v>0</v>
      </c>
      <c r="AJ84" s="3">
        <f>MIN(IF(AI84=1,($S84-$S83)/(ABS($Q84)-ABS($Q83))*($G$8-ABS($Q83))+$S83,0),$D$7)</f>
        <v>0</v>
      </c>
      <c r="AK84" s="1">
        <f>IF(ABS($Q84)&lt;$G$9,$AA84,IF(ABS($Q83)&lt;$G$9,($G$9-ABS($Q83))*($Z83+$Z84)*0.5*($D$27+$D$28)*$D$5*1000,0))</f>
        <v>0</v>
      </c>
      <c r="AL84" s="1">
        <f>IF(AND($G$9&lt;ABS($Q84),$G$9&gt;ABS($Q83)),1,0)</f>
        <v>0</v>
      </c>
      <c r="AM84" s="3">
        <f>MIN(IF(AL84=1,($S84-$S83)/(ABS($Q84)-ABS($Q83))*($G$9-ABS($Q83))+$S83,0),$D$7)</f>
        <v>0</v>
      </c>
      <c r="AN84" s="1">
        <f>IF(ABS($Q84)&lt;$G$10,$AA84,IF(ABS($Q83)&lt;$G$10,($G$10-ABS($Q83))*($Z83+$Z84)*0.5*($D$27+$D$28)*$D$5*1000,0))</f>
        <v>0</v>
      </c>
      <c r="AO84" s="1">
        <f>IF(AND($G$10&lt;ABS($Q84),$G$10&gt;ABS($Q83)),1,0)</f>
        <v>0</v>
      </c>
      <c r="AP84" s="3">
        <f>MIN(IF(AO84=1,($S84-$S83)/(ABS($Q84)-ABS($Q83))*($G$10-ABS($Q83))+$S83,0),$D$7)</f>
        <v>0</v>
      </c>
      <c r="AQ84" s="1">
        <f>IF(ABS($Q84)&lt;$G$11,$AA84,IF(ABS($Q83)&lt;$G$11,($G$11-ABS($Q83))*($Z83+$Z84)*0.5*($D$27+$D$28)*$D$5*1000,0))</f>
        <v>0</v>
      </c>
      <c r="AR84" s="1">
        <f>IF(AND($G$11&lt;ABS($Q84),$G$11&gt;ABS($Q83)),1,0)</f>
        <v>0</v>
      </c>
      <c r="AS84" s="3">
        <f>MIN(IF(AR84=1,($S84-$S83)/(ABS($Q84)-ABS($Q83))*($G$11-ABS($Q83))+$S83,0),$D$7)</f>
        <v>0</v>
      </c>
      <c r="AT84" s="1">
        <f>IF(ABS($Q84)&lt;$G$12,$AA84,IF(ABS($Q83)&lt;$G$12,($G$12-ABS($Q83))*($Z83+$Z84)*0.5*($D$27+$D$28)*$D$5*1000,0))</f>
        <v>0</v>
      </c>
      <c r="AU84" s="1">
        <f>IF(AND($G$12&lt;ABS($Q84),$G$12&gt;ABS($Q83)),1,0)</f>
        <v>0</v>
      </c>
      <c r="AV84" s="3">
        <f>MIN(IF(AU84=1,($S84-$S83)/(ABS($Q84)-ABS($Q83))*($G$12-ABS($Q83))+$S83,0),$D$7)</f>
        <v>0</v>
      </c>
      <c r="AW84" s="1">
        <f>IF(ABS($Q84)&lt;$G$13,$AA84,IF(ABS($Q83)&lt;$G$13,($G$13-ABS($Q83))*($Z83+$Z84)*0.5*($D$27+$D$28)*$D$5*1000,0))</f>
        <v>0</v>
      </c>
      <c r="AX84" s="1">
        <f>IF(AND($G$13&lt;ABS($Q84),$G$13&gt;ABS($Q83)),1,0)</f>
        <v>0</v>
      </c>
      <c r="AY84" s="3">
        <f>MIN(IF(AX84=1,($S84-$S83)/(ABS($Q84)-ABS($Q83))*($G$13-ABS($Q83))+$S83,0),$D$7)</f>
        <v>0</v>
      </c>
      <c r="AZ84" s="1">
        <f>IF(ABS($Q84)&lt;$G$14,$AA84,IF(ABS($Q83)&lt;$G$14,($G$14-ABS($Q83))*($Z83+$Z84)*0.5*($D$27+$D$28)*$D$5*1000,0))</f>
        <v>0</v>
      </c>
      <c r="BA84" s="1">
        <f>IF(AND($G$14&lt;ABS($Q84),$G$14&gt;ABS($Q83)),1,0)</f>
        <v>0</v>
      </c>
      <c r="BB84" s="3">
        <f>MIN(IF(BA84=1,($S84-$S83)/(ABS($Q84)-ABS($Q83))*($G$14-ABS($Q83))+$S83,0),$D$7)</f>
        <v>0</v>
      </c>
      <c r="BC84" s="1">
        <f>IF(ABS($Q84)&lt;G$15,$AA84,IF(ABS($Q83)&lt;G$15,(G$15-ABS($Q83))*($Z83+$Z84)*0.5*($D$27+$D$28)*$D$5*1000,0))</f>
        <v>0</v>
      </c>
      <c r="BD84" s="1">
        <f>IF(AND(G$15&lt;ABS($Q84),G$15&gt;ABS($Q83)),1,0)</f>
        <v>0</v>
      </c>
      <c r="BE84" s="3">
        <f>MIN(IF(BD84=1,($S84-$S83)/(ABS($Q84)-ABS($Q83))*(G$15-ABS($Q83))+$S83,0),$D$7)</f>
        <v>0</v>
      </c>
      <c r="BF84" s="1">
        <f>IF(ABS($Q84)&lt;G$16,$AA84,IF(ABS($Q83)&lt;G$16,(G$16-ABS($Q83))*($Z83+$Z84)*0.5*($D$27+$D$28)*$D$5*1000,0))</f>
        <v>0</v>
      </c>
      <c r="BG84" s="1">
        <f>IF(AND(G$16&lt;ABS($Q84),G$16&gt;ABS($Q83)),1,0)</f>
        <v>0</v>
      </c>
      <c r="BH84" s="3">
        <f>MIN(IF(BG84=1,($S84-$S83)/(ABS($Q84)-ABS($Q83))*(G$16-ABS($Q83))+$S83,0),$D$7)</f>
        <v>0</v>
      </c>
      <c r="BI84" s="1">
        <f>IF(ABS($Q84)&lt;G$17,$AA84,IF(ABS($Q83)&lt;G$17,(G$17-ABS($Q83))*($Z83+$Z84)*0.5*($D$27+$D$28)*$D$5*1000,0))</f>
        <v>0</v>
      </c>
      <c r="BJ84" s="1">
        <f>IF(AND(G$17&lt;ABS($Q84),G$17&gt;ABS($Q83)),1,0)</f>
        <v>0</v>
      </c>
      <c r="BK84" s="3">
        <f>MIN(IF(BJ84=1,($S84-$S83)/(ABS($Q84)-ABS($Q83))*(G$17-ABS($Q83))+$S83,0),$D$7)</f>
        <v>0</v>
      </c>
      <c r="BL84" s="1">
        <f>IF(ABS($Q84)&lt;G$18,$AA84,IF(ABS($Q83)&lt;G$18,(G$18-ABS($Q83))*($Z83+$Z84)*0.5*($D$27+$D$28)*$D$5*1000,0))</f>
        <v>0</v>
      </c>
      <c r="BM84" s="1">
        <f>IF(AND(G$18&lt;ABS($Q84),G$18&gt;ABS($Q83)),1,0)</f>
        <v>0</v>
      </c>
      <c r="BN84" s="3">
        <f>MIN(IF(BM84=1,($S84-$S83)/(ABS($Q84)-ABS($Q83))*(G$18-ABS($Q83))+$S83,0),$D$7)</f>
        <v>0</v>
      </c>
      <c r="BO84" s="1">
        <f>IF(ABS($Q84)&lt;G$19,$AA84,IF(ABS($Q83)&lt;G$19,(G$19-ABS($Q83))*($Z83+$Z84)*0.5*($D$27+$D$28)*$D$5*1000,0))</f>
        <v>0</v>
      </c>
      <c r="BP84" s="1">
        <f>IF(AND(G$19&lt;ABS($Q84),G$19&gt;ABS($Q83)),1,0)</f>
        <v>0</v>
      </c>
      <c r="BQ84" s="3">
        <f>MIN(IF(BP84=1,($S84-$S83)/(ABS($Q84)-ABS($Q83))*(G$19-ABS($Q83))+$S83,0),$D$7)</f>
        <v>0</v>
      </c>
      <c r="BR84" s="1">
        <f>IF(ABS($Q84)&lt;G$20,$AA84,IF(ABS($Q83)&lt;G$20,(G$20-ABS($Q83))*($Z83+$Z84)*0.5*($D$27+$D$28)*$D$5*1000,0))</f>
        <v>0</v>
      </c>
      <c r="BS84" s="1">
        <f>IF(AND(G$20&lt;ABS($Q84),G$20&gt;ABS($Q83)),1,0)</f>
        <v>0</v>
      </c>
      <c r="BT84" s="3">
        <f>MIN(IF(BS84=1,($S84-$S83)/(ABS($Q84)-ABS($Q83))*(G$20-ABS($Q83))+$S83,0),$D$7)</f>
        <v>0</v>
      </c>
      <c r="BU84" s="1">
        <f>IF(ABS($Q84)&lt;G$21,$AA84,IF(ABS($Q83)&lt;G$21,(G$21-ABS($Q83))*($Z83+$Z84)*0.5*($D$27+$D$28)*$D$5*1000,0))</f>
        <v>0</v>
      </c>
      <c r="BV84" s="1">
        <f>IF(AND(G$21&lt;ABS($Q84),G$21&gt;ABS($Q83)),1,0)</f>
        <v>0</v>
      </c>
      <c r="BW84" s="3">
        <f>MIN(IF(BV84=1,($S84-$S83)/(ABS($Q84)-ABS($Q83))*(G$21-ABS($Q83))+$S83,0),$D$7)</f>
        <v>0</v>
      </c>
      <c r="BX84" s="1">
        <f>IF(ABS($Q84)&lt;G$22,$AA84,IF(ABS($Q83)&lt;G$22,(G$22-ABS($Q83))*($Z83+$Z84)*0.5*($D$27+$D$28)*$D$5*1000,0))</f>
        <v>0</v>
      </c>
      <c r="BY84" s="1">
        <f>IF(AND(G$22&lt;ABS($Q84),G$22&gt;ABS($Q83)),1,0)</f>
        <v>0</v>
      </c>
      <c r="BZ84" s="3">
        <f>MIN(IF(BY84=1,($S84-$S83)/(ABS($Q84)-ABS($Q83))*(G$22-ABS($Q83))+$S83,0),$D$7)</f>
        <v>0</v>
      </c>
      <c r="CA84" s="1">
        <f>IF(ABS($Q84)&lt;G$23,$AA84,IF(ABS($Q83)&lt;G$23,(G$23-ABS($Q83))*($Z83+$Z84)*0.5*($D$27+$D$28)*$D$5*1000,0))</f>
        <v>0</v>
      </c>
      <c r="CB84" s="1">
        <f>IF(AND(G$23&lt;ABS($Q84),G$23&gt;ABS($Q83)),1,0)</f>
        <v>0</v>
      </c>
      <c r="CC84" s="3">
        <f>MIN(IF(CB84=1,($S84-$S83)/(ABS($Q84)-ABS($Q83))*(G$23-ABS($Q83))+$S83,0),$D$7)</f>
        <v>0</v>
      </c>
      <c r="CD84" s="1">
        <f>IF(ABS($Q84)&lt;G$24,$AA84,IF(ABS($Q83)&lt;G$24,(G$24-ABS($Q83))*($Z83+$Z84)*0.5*($D$27+$D$28)*$D$5*1000,0))</f>
        <v>0</v>
      </c>
      <c r="CE84" s="1">
        <f>IF(AND(G$24&lt;ABS($Q84),G$24&gt;ABS($Q83)),1,0)</f>
        <v>0</v>
      </c>
      <c r="CF84" s="3">
        <f>MIN(IF(CE84=1,($S84-$S83)/(ABS($Q84)-ABS($Q83))*(G$24-ABS($Q83))+$S83,0),$D$7)</f>
        <v>0</v>
      </c>
      <c r="CG84" s="1">
        <f>IF(ABS($Q84)&lt;G$25,$AA84,IF(ABS($Q83)&lt;G$25,(G$25-ABS($Q83))*($Z83+$Z84)*0.5*($D$27+$D$28)*$D$5*1000,0))</f>
        <v>0</v>
      </c>
      <c r="CH84" s="1">
        <f>IF(AND(G$25&lt;ABS($Q84),G$25&gt;ABS($Q83)),1,0)</f>
        <v>0</v>
      </c>
      <c r="CI84" s="3">
        <f>MIN(IF(CH84=1,($S84-$S83)/(ABS($Q84)-ABS($Q83))*(G$25-ABS($Q83))+$S83,0),$D$7)</f>
        <v>0</v>
      </c>
      <c r="CJ84" s="1">
        <f>IF(ABS($Q84)&lt;G$26,$AA84,IF(ABS($Q83)&lt;G$26,(G$26-ABS($Q83))*($Z83+$Z84)*0.5*($D$27+$D$28)*$D$5*1000,0))</f>
        <v>0</v>
      </c>
      <c r="CK84" s="1">
        <f>IF(AND(G$26&lt;ABS($Q84),G$26&gt;ABS($Q83)),1,0)</f>
        <v>0</v>
      </c>
      <c r="CL84" s="3">
        <f>MIN(IF(CK84=1,($S84-$S83)/(ABS($Q84)-ABS($Q83))*(G$26-ABS($Q83))+$S83,0),$D$7)</f>
        <v>0</v>
      </c>
      <c r="CM84" s="1">
        <f>IF(ABS($Q84)&lt;G$27,$AA84,IF(ABS($Q83)&lt;G$27,(G$27-ABS($Q83))*($Z83+$Z84)*0.5*($D$27+$D$28)*$D$5*1000,0))</f>
        <v>0</v>
      </c>
      <c r="CN84" s="1">
        <f>IF(AND(G$27&lt;ABS($Q84),G$27&gt;ABS($Q83)),1,0)</f>
        <v>0</v>
      </c>
      <c r="CO84" s="3">
        <f>MIN(IF(CN84=1,($S84-$S83)/(ABS($Q84)-ABS($Q83))*(G$27-ABS($Q83))+$S83,0),$D$7)</f>
        <v>0</v>
      </c>
      <c r="CP84" s="1">
        <f>IF(ABS($Q84)&lt;G$28,$AA84,IF(ABS($Q83)&lt;G$28,(G$28-ABS($Q83))*($Z83+$Z84)*0.5*($D$27+$D$28)*$D$5*1000,0))</f>
        <v>0</v>
      </c>
      <c r="CQ84" s="1">
        <f>IF(AND(G$28&lt;ABS($Q84),G$28&gt;ABS($Q83)),1,0)</f>
        <v>0</v>
      </c>
      <c r="CR84" s="3">
        <f>MIN(IF(CQ84=1,($S84-$S83)/(ABS($Q84)-ABS($Q83))*(G$28-ABS($Q83))+$S83,0),$D$7)</f>
        <v>0</v>
      </c>
      <c r="CS84" s="1">
        <f>IF(ABS($Q84)&lt;G$29,$AA84,IF(ABS($Q83)&lt;G$29,(G$29-ABS($Q83))*($Z83+$Z84)*0.5*($D$27+$D$28)*$D$5*1000,0))</f>
        <v>0</v>
      </c>
      <c r="CT84" s="1">
        <f>IF(AND(G$29&lt;ABS($Q84),G$29&gt;ABS($Q83)),1,0)</f>
        <v>0</v>
      </c>
      <c r="CU84" s="3">
        <f>MIN(IF(CT84=1,($S84-$S83)/(ABS($Q84)-ABS($Q83))*(G$29-ABS($Q83))+$S83,0),$D$7)</f>
        <v>0</v>
      </c>
      <c r="CV84" s="1">
        <f>IF(ABS($Q84)&lt;G$30,$AA84,IF(ABS($Q83)&lt;G$30,(G$30-ABS($Q83))*($Z83+$Z84)*0.5*($D$27+$D$28)*$D$5*1000,0))</f>
        <v>0</v>
      </c>
      <c r="CW84" s="1">
        <f>IF(AND(G$30&lt;ABS($Q84),G$30&gt;ABS($Q83)),1,0)</f>
        <v>0</v>
      </c>
      <c r="CX84" s="3">
        <f>MIN(IF(CW84=1,($S84-$S83)/(ABS($Q84)-ABS($Q83))*(G$30-ABS($Q83))+$S83,0),$D$7)</f>
        <v>0</v>
      </c>
      <c r="CY84" s="1">
        <f>IF(ABS($Q84)&lt;G$31,$AA84,IF(ABS($Q83)&lt;G$31,(G$31-ABS($Q83))*($Z83+$Z84)*0.5*($D$27+$D$28)*$D$5*1000,0))</f>
        <v>0</v>
      </c>
      <c r="CZ84" s="1">
        <f>IF(AND(G$31&lt;ABS($Q84),G$31&gt;ABS($Q83)),1,0)</f>
        <v>0</v>
      </c>
      <c r="DA84" s="3">
        <f>MIN(IF(CZ84=1,($S84-$S83)/(ABS($Q84)-ABS($Q83))*(G$31-ABS($Q83))+$S83,0),$D$7)</f>
        <v>0</v>
      </c>
      <c r="DB84" s="1">
        <f>IF(ABS($Q84)&lt;G$32,$AA84,IF(ABS($Q83)&lt;G$32,(G$32-ABS($Q83))*($Z83+$Z84)*0.5*($D$27+$D$28)*$D$5*1000,0))</f>
        <v>0</v>
      </c>
      <c r="DC84" s="1">
        <f>IF(AND(G$32&lt;ABS($Q84),G$32&gt;ABS($Q83)),1,0)</f>
        <v>0</v>
      </c>
      <c r="DD84" s="3">
        <f>MIN(IF(DC84=1,($S84-$S83)/(ABS($Q84)-ABS($Q83))*(G$32-ABS($Q83))+$S83,0),$D$7)</f>
        <v>0</v>
      </c>
      <c r="DE84" s="1">
        <f>IF(ABS($Q84)&lt;G$33,$AA84,IF(ABS($Q83)&lt;G$33,(G$33-ABS($Q83))*($Z83+$Z84)*0.5*($D$27+$D$28)*$D$5*1000,0))</f>
        <v>0</v>
      </c>
      <c r="DF84" s="1">
        <f>IF(AND(G$33&lt;ABS($Q84),G$33&gt;ABS($Q83)),1,0)</f>
        <v>0</v>
      </c>
      <c r="DG84" s="3">
        <f>MIN(IF(DF84=1,($S84-$S83)/(ABS($Q84)-ABS($Q83))*(G$33-ABS($Q83))+$S83,0),$D$7)</f>
        <v>0</v>
      </c>
      <c r="DH84" s="1">
        <f>IF(ABS($Q84)&lt;G$34,$AA84,IF(ABS($Q83)&lt;G$34,(G$34-ABS($Q83))*($Z83+$Z84)*0.5*($D$27+$D$28)*$D$5*1000,0))</f>
        <v>0</v>
      </c>
      <c r="DI84" s="1">
        <f>IF(AND(G$34&lt;ABS($Q84),G$34&gt;ABS($Q83)),1,0)</f>
        <v>0</v>
      </c>
      <c r="DJ84" s="3">
        <f>MIN(IF(DI84=1,($S84-$S83)/(ABS($Q84)-ABS($Q83))*(G$34-ABS($Q83))+$S83,0),$D$7)</f>
        <v>0</v>
      </c>
      <c r="DK84" s="1">
        <f>IF(ABS($Q84)&lt;G$35,$AA84,IF(ABS($Q83)&lt;G$35,(G$35-ABS($Q83))*($Z83+$Z84)*0.5*($D$27+$D$28)*$D$5*1000,0))</f>
        <v>0</v>
      </c>
      <c r="DL84" s="1">
        <f>IF(AND(G$35&lt;ABS($Q84),G$35&gt;ABS($Q83)),1,0)</f>
        <v>0</v>
      </c>
      <c r="DM84" s="3">
        <f>MIN(IF(DL84=1,($S84-$S83)/(ABS($Q84)-ABS($Q83))*(G$35-ABS($Q83))+$S83,0),$D$7)</f>
        <v>0</v>
      </c>
      <c r="DN84" s="1">
        <f>IF(ABS($Q84)&lt;G$36,$AA84,IF(ABS($Q83)&lt;G$36,(G$36-ABS($Q83))*($Z83+$Z84)*0.5*($D$27+$D$28)*$D$5*1000,0))</f>
        <v>0</v>
      </c>
      <c r="DO84" s="1">
        <f>IF(AND(G$36&lt;ABS($Q84),G$36&gt;ABS($Q83)),1,0)</f>
        <v>0</v>
      </c>
      <c r="DP84" s="3">
        <f>MIN(IF(DO84=1,($S84-$S83)/(ABS($Q84)-ABS($Q83))*(G$36-ABS($Q83))+$S83,0),$D$7)</f>
        <v>0</v>
      </c>
      <c r="DQ84" s="1">
        <f>IF(ABS($Q84)&lt;G$37,$AA84,IF(ABS($Q83)&lt;G$37,(G$37-ABS($Q83))*($Z83+$Z84)*0.5*($D$27+$D$28)*$D$5*1000,0))</f>
        <v>0</v>
      </c>
      <c r="DR84" s="1">
        <f>IF(AND(G$37&lt;ABS($Q84),G$37&gt;ABS($Q83)),1,0)</f>
        <v>0</v>
      </c>
      <c r="DS84" s="3">
        <f>MIN(IF(DR84=1,($S84-$S83)/(ABS($Q84)-ABS($Q83))*(G$37-ABS($Q83))+$S83,0),$D$7)</f>
        <v>0</v>
      </c>
      <c r="DT84" s="1">
        <f>IF(ABS($Q84)&lt;G$38,$AA84,IF(ABS($Q83)&lt;G$38,(G$38-ABS($Q83))*($Z83+$Z84)*0.5*($D$27+$D$28)*$D$5*1000,0))</f>
        <v>0</v>
      </c>
      <c r="DU84" s="1">
        <f>IF(AND(G$38&lt;ABS($Q84),G$38&gt;ABS($Q83)),1,0)</f>
        <v>0</v>
      </c>
      <c r="DV84" s="3">
        <f>MIN(IF(DU84=1,($S84-$S83)/(ABS($Q84)-ABS($Q83))*(G$38-ABS($Q83))+$S83,0),$D$7)</f>
        <v>0</v>
      </c>
      <c r="DW84" s="1">
        <f>IF(ABS($Q84)&lt;G$39,$AA84,IF(ABS($Q83)&lt;G$39,(G$39-ABS($Q83))*($Z83+$Z84)*0.5*($D$27+$D$28)*$D$5*1000,0))</f>
        <v>0</v>
      </c>
      <c r="DX84" s="1">
        <f>IF(AND(G$39&lt;ABS($Q84),G$39&gt;ABS($Q83)),1,0)</f>
        <v>0</v>
      </c>
      <c r="DY84" s="3">
        <f>MIN(IF(DX84=1,($S84-$S83)/(ABS($Q84)-ABS($Q83))*(G$39-ABS($Q83))+$S83,0),$D$7)</f>
        <v>0</v>
      </c>
      <c r="DZ84" s="1">
        <f>IF(ABS($Q84)&lt;G$40,$AA84,IF(ABS($Q83)&lt;G$40,(G$40-ABS($Q83))*($Z83+$Z84)*0.5*($D$27+$D$28)*$D$5*1000,0))</f>
        <v>0</v>
      </c>
      <c r="EA84" s="1">
        <f>IF(AND(G$40&lt;ABS($Q84),G$40&gt;ABS($Q83)),1,0)</f>
        <v>0</v>
      </c>
      <c r="EB84" s="3">
        <f>MIN(IF(EA84=1,($S84-$S83)/(ABS($Q84)-ABS($Q83))*(G$40-ABS($Q83))+$S83,0),$D$7)</f>
        <v>0</v>
      </c>
      <c r="EC84" s="1">
        <f>IF(ABS($Q84)&lt;G$41,$AA84,IF(ABS($Q83)&lt;G$41,(G$41-ABS($Q83))*($Z83+$Z84)*0.5*($D$27+$D$28)*$D$5*1000,0))</f>
        <v>0</v>
      </c>
      <c r="ED84" s="1">
        <f>IF(AND(G$41&lt;ABS($Q84),G$41&gt;ABS($Q83)),1,0)</f>
        <v>0</v>
      </c>
      <c r="EE84" s="3">
        <f>MIN(IF(ED84=1,($S84-$S83)/(ABS($Q84)-ABS($Q83))*(G$41-ABS($Q83))+$S83,0),$D$7)</f>
        <v>0</v>
      </c>
      <c r="EF84" s="1">
        <f>IF(ABS($Q84)&lt;G$42,$AA84,IF(ABS($Q83)&lt;G$42,(G$42-ABS($Q83))*($Z83+$Z84)*0.5*($D$27+$D$28)*$D$5*1000,0))</f>
        <v>0</v>
      </c>
      <c r="EG84" s="1">
        <f>IF(AND(G$42&lt;ABS($Q84),G$42&gt;ABS($Q83)),1,0)</f>
        <v>0</v>
      </c>
      <c r="EH84" s="3">
        <f>MIN(IF(EG84=1,($S84-$S83)/(ABS($Q84)-ABS($Q83))*(G$42-ABS($Q83))+$S83,0),$D$7)</f>
        <v>0</v>
      </c>
      <c r="EI84" s="1">
        <f>IF(ABS($Q84)&lt;G$43,$AA84,IF(ABS($Q83)&lt;G$43,(G$43-ABS($Q83))*($Z83+$Z84)*0.5*($D$27+$D$28)*$D$5*1000,0))</f>
        <v>0</v>
      </c>
      <c r="EJ84" s="1">
        <f>IF(AND(G$43&lt;ABS($Q84),G$43&gt;ABS($Q83)),1,0)</f>
        <v>0</v>
      </c>
      <c r="EK84" s="3">
        <f>MIN(IF(EJ84=1,($S84-$S83)/(ABS($Q84)-ABS($Q83))*(G$43-ABS($Q83))+$S83,0),$D$7)</f>
        <v>0</v>
      </c>
      <c r="EL84" s="1">
        <f>IF(ABS($Q84)&lt;G$44,$AA84,IF(ABS($Q83)&lt;G$44,(G$44-ABS($Q83))*($Z83+$Z84)*0.5*($D$27+$D$28)*$D$5*1000,0))</f>
        <v>0</v>
      </c>
      <c r="EM84" s="1">
        <f>IF(AND(G$44&lt;ABS($Q84),G$44&gt;ABS($Q83)),1,0)</f>
        <v>0</v>
      </c>
      <c r="EN84" s="3">
        <f>MIN(IF(EM84=1,($S84-$S83)/(ABS($Q84)-ABS($Q83))*(G$44-ABS($Q83))+$S83,0),$D$7)</f>
        <v>0</v>
      </c>
      <c r="EO84" s="1">
        <f>IF(ABS($Q84)&lt;G$45,$AA84,IF(ABS($Q83)&lt;G$45,(G$45-ABS($Q83))*($Z83+$Z84)*0.5*($D$27+$D$28)*$D$5*1000,0))</f>
        <v>0</v>
      </c>
      <c r="EP84" s="1">
        <f>IF(AND(G$45&lt;ABS($Q84),G$45&gt;ABS($Q83)),1,0)</f>
        <v>0</v>
      </c>
      <c r="EQ84" s="3">
        <f>MIN(IF(EP84=1,($S84-$S83)/(ABS($Q84)-ABS($Q83))*(G$45-ABS($Q83))+$S83,0),$D$7)</f>
        <v>0</v>
      </c>
      <c r="ER84" s="1">
        <f>IF(ABS($Q84)&lt;G$46,$AA84,IF(ABS($Q83)&lt;G$46,(G$46-ABS($Q83))*($Z83+$Z84)*0.5*($D$27+$D$28)*$D$5*1000,0))</f>
        <v>0</v>
      </c>
      <c r="ES84" s="1">
        <f>IF(AND(G$46&lt;ABS($Q84),G$46&gt;ABS($Q83)),1,0)</f>
        <v>0</v>
      </c>
      <c r="ET84" s="3">
        <f>MIN(IF(ES84=1,($S84-$S83)/(ABS($Q84)-ABS($Q83))*(G$46-ABS($Q83))+$S83,0),$D$7)</f>
        <v>0</v>
      </c>
      <c r="EU84" s="1">
        <f>IF(ABS($Q84)&lt;G$47,$AA84,IF(ABS($Q83)&lt;G$47,(G$47-ABS($Q83))*($Z83+$Z84)*0.5*($D$27+$D$28)*$D$5*1000,0))</f>
        <v>0</v>
      </c>
      <c r="EV84" s="1">
        <f>IF(AND(G$47&lt;ABS($Q84),G$47&gt;ABS($Q83)),1,0)</f>
        <v>0</v>
      </c>
      <c r="EW84" s="3">
        <f>MIN(IF(EV84=1,($S84-$S83)/(ABS($Q84)-ABS($Q83))*(G$47-ABS($Q83))+$S83,0),$D$7)</f>
        <v>0</v>
      </c>
      <c r="EX84" s="1">
        <f>IF(ABS($Q84)&lt;G$48,$AA84,IF(ABS($Q83)&lt;G$48,(G$48-ABS($Q83))*($Z83+$Z84)*0.5*($D$27+$D$28)*$D$5*1000,0))</f>
        <v>0</v>
      </c>
      <c r="EY84" s="1">
        <f>IF(AND(G$48&lt;ABS($Q84),G$48&gt;ABS($Q83)),1,0)</f>
        <v>0</v>
      </c>
      <c r="EZ84" s="3">
        <f>MIN(IF(EY84=1,($S84-$S83)/(ABS($Q84)-ABS($Q83))*(G$48-ABS($Q83))+$S83,0),$D$7)</f>
        <v>0</v>
      </c>
      <c r="FA84" s="1">
        <f>IF(ABS($Q84)&lt;G$49,$AA84,IF(ABS($Q83)&lt;G$49,(G$49-ABS($Q83))*($Z83+$Z84)*0.5*($D$27+$D$28)*$D$5*1000,0))</f>
        <v>0</v>
      </c>
      <c r="FB84" s="1">
        <f>IF(AND(G$49&lt;ABS($Q84),G$49&gt;ABS($Q83)),1,0)</f>
        <v>0</v>
      </c>
      <c r="FC84" s="3">
        <f>MIN(IF(FB84=1,($S84-$S83)/(ABS($Q84)-ABS($Q83))*(G$49-ABS($Q83))+$S83,0),$D$7)</f>
        <v>0</v>
      </c>
      <c r="FD84" s="1">
        <f>IF(ABS($Q84)&lt;G$50,$AA84,IF(ABS($Q83)&lt;G$50,(G$50-ABS($Q83))*($Z83+$Z84)*0.5*($D$27+$D$28)*$D$5*1000,0))</f>
        <v>0</v>
      </c>
      <c r="FE84" s="1">
        <f>IF(AND(G$50&lt;ABS($Q84),G$50&gt;ABS($Q83)),1,0)</f>
        <v>0</v>
      </c>
      <c r="FF84" s="3">
        <f>MIN(IF(FE84=1,($S84-$S83)/(ABS($Q84)-ABS($Q83))*(G$50-ABS($Q83))+$S83,0),$D$7)</f>
        <v>0</v>
      </c>
      <c r="FG84" s="1">
        <f>IF(ABS($Q84)&lt;G$51,$AA84,IF(ABS($Q83)&lt;G$51,(G$51-ABS($Q83))*($Z83+$Z84)*0.5*($D$27+$D$28)*$D$5*1000,0))</f>
        <v>0</v>
      </c>
      <c r="FH84" s="1">
        <f>IF(AND(G$51&lt;ABS($Q84),G$51&gt;ABS($Q83)),1,0)</f>
        <v>0</v>
      </c>
      <c r="FI84" s="3">
        <f>MIN(IF(FH84=1,($S84-$S83)/(ABS($Q84)-ABS($Q83))*(G$51-ABS($Q83))+$S83,0),$D$7)</f>
        <v>0</v>
      </c>
      <c r="FJ84" s="1">
        <f>IF(ABS($Q84)&lt;G$52,$AA84,IF(ABS($Q83)&lt;G$52,(G$52-ABS($Q83))*($Z83+$Z84)*0.5*($D$27+$D$28)*$D$5*1000,0))</f>
        <v>0</v>
      </c>
      <c r="FK84" s="1">
        <f>IF(AND(G$52&lt;ABS($Q84),G$52&gt;ABS($Q83)),1,0)</f>
        <v>0</v>
      </c>
      <c r="FL84" s="3">
        <f>MIN(IF(FK84=1,($S84-$S83)/(ABS($Q84)-ABS($Q83))*(G$52-ABS($Q83))+$S83,0),$D$7)</f>
        <v>0</v>
      </c>
      <c r="FM84" s="1">
        <f>IF(ABS($Q84)&lt;G$53,$AA84,IF(ABS($Q83)&lt;G$53,(G$53-ABS($Q83))*($Z83+$Z84)*0.5*($D$27+$D$28)*$D$5*1000,0))</f>
        <v>0</v>
      </c>
      <c r="FN84" s="1">
        <f>IF(AND(G$53&lt;ABS($Q84),G$53&gt;ABS($Q83)),1,0)</f>
        <v>0</v>
      </c>
      <c r="FO84" s="3">
        <f>MIN(IF(FN84=1,($S84-$S83)/(ABS($Q84)-ABS($Q83))*(G$53-ABS($Q83))+$S83,0),$D$7)</f>
        <v>0</v>
      </c>
      <c r="FP84" s="1">
        <f>IF(ABS($Q84)&lt;G$54,$AA84,IF(ABS($Q83)&lt;G$54,(G$54-ABS($Q83))*($Z83+$Z84)*0.5*($D$27+$D$28)*$D$5*1000,0))</f>
        <v>0</v>
      </c>
      <c r="FQ84" s="1">
        <f>IF(AND(G$54&lt;ABS($Q84),G$54&gt;ABS($Q83)),1,0)</f>
        <v>0</v>
      </c>
      <c r="FR84" s="3">
        <f>MIN(IF(FQ84=1,($S84-$S83)/(ABS($Q84)-ABS($Q83))*(G$54-ABS($Q83))+$S83,0),$D$7)</f>
        <v>0</v>
      </c>
      <c r="FS84" s="1">
        <f>IF(ABS($Q84)&lt;G$55,$AA84,IF(ABS($Q83)&lt;G$55,(G$55-ABS($Q83))*($Z83+$Z84)*0.5*($D$27+$D$28)*$D$5*1000,0))</f>
        <v>0</v>
      </c>
      <c r="FT84" s="1">
        <f>IF(AND(G$55&lt;ABS($Q84),G$55&gt;ABS($Q83)),1,0)</f>
        <v>0</v>
      </c>
      <c r="FU84" s="3">
        <f>MIN(IF(FT84=1,($S84-$S83)/(ABS($Q84)-ABS($Q83))*(G$55-ABS($Q83))+$S83,0),$D$7)</f>
        <v>0</v>
      </c>
      <c r="FV84" s="1" t="e">
        <f>IF(ABS($Q84)&lt;#REF!,$AA84,IF(ABS($Q83)&lt;#REF!,(#REF!-ABS($Q83))*($Z83+$Z84)*0.5*($D$27+$D$28)*$D$5*1000,0))</f>
        <v>#REF!</v>
      </c>
      <c r="FW84" s="1" t="e">
        <f>IF(AND(#REF!&lt;ABS($Q84),#REF!&gt;ABS($Q83)),1,0)</f>
        <v>#REF!</v>
      </c>
      <c r="FX84" s="3" t="e">
        <f>MIN(IF(FW84=1,($S84-$S83)/(ABS($Q84)-ABS($Q83))*(#REF!-ABS($Q83))+$S83,0),$D$7)</f>
        <v>#REF!</v>
      </c>
    </row>
    <row r="85" spans="1:180" x14ac:dyDescent="0.35">
      <c r="A85" s="4"/>
      <c r="B85" s="23"/>
      <c r="C85" s="23"/>
      <c r="D85" s="23"/>
      <c r="E85" s="4"/>
      <c r="F85" s="4"/>
      <c r="G85" s="23"/>
      <c r="H85" s="23"/>
      <c r="I85" s="23"/>
      <c r="J85" s="23"/>
      <c r="K85" s="23"/>
      <c r="L85" s="36"/>
      <c r="M85" s="23"/>
      <c r="N85" s="23"/>
      <c r="O85" s="23"/>
      <c r="P85" s="4"/>
      <c r="Q85" s="4"/>
      <c r="R85" s="4"/>
      <c r="S85" s="4"/>
      <c r="T85" s="4"/>
      <c r="U85" s="4"/>
      <c r="V85" s="4"/>
      <c r="W85" s="4"/>
      <c r="X85" s="4"/>
      <c r="Y85" s="4"/>
      <c r="Z85" s="3">
        <f t="shared" si="7"/>
        <v>0.2</v>
      </c>
      <c r="AA85" s="3"/>
      <c r="AB85" s="1"/>
      <c r="AC85" s="2"/>
      <c r="AD85" s="2"/>
      <c r="AE85" s="1"/>
      <c r="AF85" s="2"/>
      <c r="AG85" s="2"/>
      <c r="AH85" s="1"/>
      <c r="AI85" s="2"/>
      <c r="AJ85" s="2"/>
      <c r="AK85" s="1"/>
      <c r="AL85" s="2"/>
      <c r="AM85" s="2"/>
      <c r="AN85" s="1"/>
      <c r="AO85" s="2"/>
      <c r="AP85" s="2"/>
      <c r="AQ85" s="1"/>
      <c r="AR85" s="2"/>
      <c r="AS85" s="2"/>
      <c r="AT85" s="1"/>
      <c r="AU85" s="2"/>
      <c r="AV85" s="2"/>
      <c r="AW85" s="1"/>
      <c r="AX85" s="2"/>
      <c r="AY85" s="2"/>
      <c r="AZ85" s="1"/>
      <c r="BA85" s="2"/>
      <c r="BB85" s="2"/>
      <c r="BC85" s="1"/>
      <c r="BD85" s="2"/>
      <c r="BE85" s="2"/>
      <c r="BF85" s="1"/>
      <c r="BG85" s="2"/>
      <c r="BH85" s="2"/>
      <c r="BI85" s="1"/>
      <c r="BJ85" s="2"/>
      <c r="BK85" s="2"/>
      <c r="BL85" s="1"/>
      <c r="BM85" s="2"/>
      <c r="BN85" s="2"/>
      <c r="BO85" s="1"/>
      <c r="BP85" s="2"/>
      <c r="BQ85" s="2"/>
      <c r="BR85" s="1"/>
      <c r="BS85" s="2"/>
      <c r="BT85" s="2"/>
      <c r="BU85" s="1"/>
      <c r="BV85" s="2"/>
      <c r="BW85" s="2"/>
      <c r="BX85" s="1"/>
      <c r="BY85" s="2"/>
      <c r="BZ85" s="2"/>
      <c r="CA85" s="1"/>
      <c r="CB85" s="2"/>
      <c r="CC85" s="2"/>
      <c r="CD85" s="1"/>
      <c r="CE85" s="2"/>
      <c r="CF85" s="2"/>
      <c r="CG85" s="1"/>
      <c r="CH85" s="2"/>
      <c r="CI85" s="2"/>
      <c r="CJ85" s="1"/>
      <c r="CK85" s="2"/>
      <c r="CL85" s="2"/>
      <c r="CM85" s="1"/>
      <c r="CN85" s="2"/>
      <c r="CO85" s="2"/>
      <c r="CP85" s="1"/>
      <c r="CQ85" s="2"/>
      <c r="CR85" s="2"/>
      <c r="CS85" s="1"/>
      <c r="CT85" s="2"/>
      <c r="CU85" s="2"/>
      <c r="CV85" s="1"/>
      <c r="CW85" s="2"/>
      <c r="CX85" s="2"/>
      <c r="CY85" s="1"/>
      <c r="CZ85" s="2"/>
      <c r="DA85" s="2"/>
      <c r="DB85" s="1"/>
      <c r="DC85" s="2"/>
      <c r="DD85" s="2"/>
      <c r="DE85" s="1"/>
      <c r="DF85" s="2"/>
      <c r="DG85" s="2"/>
      <c r="DH85" s="1"/>
      <c r="DI85" s="2"/>
      <c r="DJ85" s="2"/>
      <c r="DK85" s="1"/>
      <c r="DL85" s="2"/>
      <c r="DM85" s="2"/>
      <c r="DN85" s="1"/>
      <c r="DO85" s="2"/>
      <c r="DP85" s="2"/>
      <c r="DQ85" s="1"/>
      <c r="DR85" s="2"/>
      <c r="DS85" s="2"/>
      <c r="DT85" s="1"/>
      <c r="DU85" s="2"/>
      <c r="DV85" s="2"/>
      <c r="DW85" s="1"/>
      <c r="DX85" s="2"/>
      <c r="DY85" s="2"/>
      <c r="DZ85" s="1"/>
      <c r="EA85" s="2"/>
      <c r="EB85" s="2"/>
      <c r="EC85" s="1"/>
      <c r="ED85" s="2"/>
      <c r="EE85" s="2"/>
      <c r="EF85" s="1"/>
      <c r="EG85" s="2"/>
      <c r="EH85" s="2"/>
      <c r="EI85" s="1"/>
      <c r="EJ85" s="2"/>
      <c r="EK85" s="2"/>
      <c r="EL85" s="1"/>
      <c r="EM85" s="2"/>
      <c r="EN85" s="2"/>
      <c r="EO85" s="1"/>
      <c r="EP85" s="2"/>
      <c r="EQ85" s="2"/>
      <c r="ER85" s="1"/>
      <c r="ES85" s="2"/>
      <c r="ET85" s="2"/>
      <c r="EU85" s="1"/>
      <c r="EV85" s="2"/>
      <c r="EW85" s="2"/>
      <c r="EX85" s="1"/>
      <c r="EY85" s="2"/>
      <c r="EZ85" s="2"/>
      <c r="FA85" s="1"/>
      <c r="FB85" s="2"/>
      <c r="FC85" s="2"/>
      <c r="FD85" s="1"/>
      <c r="FE85" s="2"/>
      <c r="FF85" s="2"/>
      <c r="FG85" s="1"/>
      <c r="FH85" s="2"/>
      <c r="FI85" s="2"/>
      <c r="FJ85" s="1"/>
      <c r="FK85" s="2"/>
      <c r="FL85" s="2"/>
      <c r="FM85" s="1"/>
      <c r="FN85" s="2"/>
      <c r="FO85" s="2"/>
      <c r="FP85" s="1"/>
      <c r="FQ85" s="2"/>
      <c r="FR85" s="2"/>
      <c r="FS85" s="1"/>
      <c r="FT85" s="2"/>
      <c r="FU85" s="2"/>
      <c r="FV85" s="1"/>
      <c r="FW85" s="2"/>
      <c r="FX85" s="2"/>
    </row>
    <row r="86" spans="1:180" x14ac:dyDescent="0.35">
      <c r="A86" s="4"/>
      <c r="B86" s="23"/>
      <c r="C86" s="23"/>
      <c r="D86" s="23"/>
      <c r="E86" s="4"/>
      <c r="F86" s="4"/>
      <c r="G86" s="23"/>
      <c r="H86" s="23"/>
      <c r="I86" s="23"/>
      <c r="J86" s="23"/>
      <c r="K86" s="23"/>
      <c r="L86" s="36"/>
      <c r="M86" s="23"/>
      <c r="N86" s="23"/>
      <c r="O86" s="23"/>
      <c r="P86" s="4"/>
      <c r="Q86" s="4"/>
      <c r="R86" s="4"/>
      <c r="S86" s="4"/>
      <c r="T86" s="4"/>
      <c r="U86" s="4"/>
      <c r="V86" s="4"/>
      <c r="W86" s="4"/>
      <c r="X86" s="4"/>
      <c r="Y86" s="4"/>
      <c r="Z86" s="3">
        <f t="shared" si="7"/>
        <v>0.2</v>
      </c>
      <c r="AA86" s="1">
        <f>$R85*($Z86+$Z85)*0.5*($D$27+$D$28)*1000*$D$5</f>
        <v>0</v>
      </c>
      <c r="AB86" s="1">
        <f>IF(ABS($Q86)&lt;$G$6,$AA86,IF(ABS($Q85)&lt;$G$6,($G$6-ABS($Q85))*($Z85+$Z86)*0.5*($D$27+$D$28)*$D$5*1000,0))</f>
        <v>0</v>
      </c>
      <c r="AC86" s="1">
        <f>IF(AND($G$6&lt;ABS($Q86),$G$6&gt;ABS($Q85)),1,0)</f>
        <v>0</v>
      </c>
      <c r="AD86" s="3">
        <f>MIN(IF(AC86=1,($S86-$S85)/(ABS($Q86)-ABS($Q85))*($G$6-ABS($Q85))+$S85,0),$D$7)</f>
        <v>0</v>
      </c>
      <c r="AE86" s="1">
        <f>IF(ABS($Q86)&lt;$G$7,$AA86,IF(ABS($Q85)&lt;$G$7,($G$7-ABS($Q85))*($Z85+$Z86)*0.5*($D$27+$D$28)*$D$5*1000,0))</f>
        <v>0</v>
      </c>
      <c r="AF86" s="1">
        <f>IF(AND($G$7&lt;ABS($Q86),$G$7&gt;ABS($Q85)),1,0)</f>
        <v>0</v>
      </c>
      <c r="AG86" s="3">
        <f>MIN(IF(AF86=1,($S86-$S85)/(ABS($Q86)-ABS($Q85))*($G$7-ABS($Q85))+$S85,0),$D$7)</f>
        <v>0</v>
      </c>
      <c r="AH86" s="1">
        <f>IF(ABS($Q86)&lt;$G$8,$AA86,IF(ABS($Q85)&lt;$G$8,($G$8-ABS($Q85))*($Z85+$Z86)*0.5*($D$27+$D$28)*$D$5*1000,0))</f>
        <v>0</v>
      </c>
      <c r="AI86" s="1">
        <f>IF(AND($G$8&lt;ABS($Q86),$G$8&gt;ABS($Q85)),1,0)</f>
        <v>0</v>
      </c>
      <c r="AJ86" s="3">
        <f>MIN(IF(AI86=1,($S86-$S85)/(ABS($Q86)-ABS($Q85))*($G$8-ABS($Q85))+$S85,0),$D$7)</f>
        <v>0</v>
      </c>
      <c r="AK86" s="1">
        <f>IF(ABS($Q86)&lt;$G$9,$AA86,IF(ABS($Q85)&lt;$G$9,($G$9-ABS($Q85))*($Z85+$Z86)*0.5*($D$27+$D$28)*$D$5*1000,0))</f>
        <v>0</v>
      </c>
      <c r="AL86" s="1">
        <f>IF(AND($G$9&lt;ABS($Q86),$G$9&gt;ABS($Q85)),1,0)</f>
        <v>0</v>
      </c>
      <c r="AM86" s="3">
        <f>MIN(IF(AL86=1,($S86-$S85)/(ABS($Q86)-ABS($Q85))*($G$9-ABS($Q85))+$S85,0),$D$7)</f>
        <v>0</v>
      </c>
      <c r="AN86" s="1">
        <f>IF(ABS($Q86)&lt;$G$10,$AA86,IF(ABS($Q85)&lt;$G$10,($G$10-ABS($Q85))*($Z85+$Z86)*0.5*($D$27+$D$28)*$D$5*1000,0))</f>
        <v>0</v>
      </c>
      <c r="AO86" s="1">
        <f>IF(AND($G$10&lt;ABS($Q86),$G$10&gt;ABS($Q85)),1,0)</f>
        <v>0</v>
      </c>
      <c r="AP86" s="3">
        <f>MIN(IF(AO86=1,($S86-$S85)/(ABS($Q86)-ABS($Q85))*($G$10-ABS($Q85))+$S85,0),$D$7)</f>
        <v>0</v>
      </c>
      <c r="AQ86" s="1">
        <f>IF(ABS($Q86)&lt;$G$11,$AA86,IF(ABS($Q85)&lt;$G$11,($G$11-ABS($Q85))*($Z85+$Z86)*0.5*($D$27+$D$28)*$D$5*1000,0))</f>
        <v>0</v>
      </c>
      <c r="AR86" s="1">
        <f>IF(AND($G$11&lt;ABS($Q86),$G$11&gt;ABS($Q85)),1,0)</f>
        <v>0</v>
      </c>
      <c r="AS86" s="3">
        <f>MIN(IF(AR86=1,($S86-$S85)/(ABS($Q86)-ABS($Q85))*($G$11-ABS($Q85))+$S85,0),$D$7)</f>
        <v>0</v>
      </c>
      <c r="AT86" s="1">
        <f>IF(ABS($Q86)&lt;$G$12,$AA86,IF(ABS($Q85)&lt;$G$12,($G$12-ABS($Q85))*($Z85+$Z86)*0.5*($D$27+$D$28)*$D$5*1000,0))</f>
        <v>0</v>
      </c>
      <c r="AU86" s="1">
        <f>IF(AND($G$12&lt;ABS($Q86),$G$12&gt;ABS($Q85)),1,0)</f>
        <v>0</v>
      </c>
      <c r="AV86" s="3">
        <f>MIN(IF(AU86=1,($S86-$S85)/(ABS($Q86)-ABS($Q85))*($G$12-ABS($Q85))+$S85,0),$D$7)</f>
        <v>0</v>
      </c>
      <c r="AW86" s="1">
        <f>IF(ABS($Q86)&lt;$G$13,$AA86,IF(ABS($Q85)&lt;$G$13,($G$13-ABS($Q85))*($Z85+$Z86)*0.5*($D$27+$D$28)*$D$5*1000,0))</f>
        <v>0</v>
      </c>
      <c r="AX86" s="1">
        <f>IF(AND($G$13&lt;ABS($Q86),$G$13&gt;ABS($Q85)),1,0)</f>
        <v>0</v>
      </c>
      <c r="AY86" s="3">
        <f>MIN(IF(AX86=1,($S86-$S85)/(ABS($Q86)-ABS($Q85))*($G$13-ABS($Q85))+$S85,0),$D$7)</f>
        <v>0</v>
      </c>
      <c r="AZ86" s="1">
        <f>IF(ABS($Q86)&lt;$G$14,$AA86,IF(ABS($Q85)&lt;$G$14,($G$14-ABS($Q85))*($Z85+$Z86)*0.5*($D$27+$D$28)*$D$5*1000,0))</f>
        <v>0</v>
      </c>
      <c r="BA86" s="1">
        <f>IF(AND($G$14&lt;ABS($Q86),$G$14&gt;ABS($Q85)),1,0)</f>
        <v>0</v>
      </c>
      <c r="BB86" s="3">
        <f>MIN(IF(BA86=1,($S86-$S85)/(ABS($Q86)-ABS($Q85))*($G$14-ABS($Q85))+$S85,0),$D$7)</f>
        <v>0</v>
      </c>
      <c r="BC86" s="1">
        <f>IF(ABS($Q86)&lt;G$15,$AA86,IF(ABS($Q85)&lt;G$15,(G$15-ABS($Q85))*($Z85+$Z86)*0.5*($D$27+$D$28)*$D$5*1000,0))</f>
        <v>0</v>
      </c>
      <c r="BD86" s="1">
        <f>IF(AND(G$15&lt;ABS($Q86),G$15&gt;ABS($Q85)),1,0)</f>
        <v>0</v>
      </c>
      <c r="BE86" s="3">
        <f>MIN(IF(BD86=1,($S86-$S85)/(ABS($Q86)-ABS($Q85))*(G$15-ABS($Q85))+$S85,0),$D$7)</f>
        <v>0</v>
      </c>
      <c r="BF86" s="1">
        <f>IF(ABS($Q86)&lt;G$16,$AA86,IF(ABS($Q85)&lt;G$16,(G$16-ABS($Q85))*($Z85+$Z86)*0.5*($D$27+$D$28)*$D$5*1000,0))</f>
        <v>0</v>
      </c>
      <c r="BG86" s="1">
        <f>IF(AND(G$16&lt;ABS($Q86),G$16&gt;ABS($Q85)),1,0)</f>
        <v>0</v>
      </c>
      <c r="BH86" s="3">
        <f>MIN(IF(BG86=1,($S86-$S85)/(ABS($Q86)-ABS($Q85))*(G$16-ABS($Q85))+$S85,0),$D$7)</f>
        <v>0</v>
      </c>
      <c r="BI86" s="1">
        <f>IF(ABS($Q86)&lt;G$17,$AA86,IF(ABS($Q85)&lt;G$17,(G$17-ABS($Q85))*($Z85+$Z86)*0.5*($D$27+$D$28)*$D$5*1000,0))</f>
        <v>0</v>
      </c>
      <c r="BJ86" s="1">
        <f>IF(AND(G$17&lt;ABS($Q86),G$17&gt;ABS($Q85)),1,0)</f>
        <v>0</v>
      </c>
      <c r="BK86" s="3">
        <f>MIN(IF(BJ86=1,($S86-$S85)/(ABS($Q86)-ABS($Q85))*(G$17-ABS($Q85))+$S85,0),$D$7)</f>
        <v>0</v>
      </c>
      <c r="BL86" s="1">
        <f>IF(ABS($Q86)&lt;G$18,$AA86,IF(ABS($Q85)&lt;G$18,(G$18-ABS($Q85))*($Z85+$Z86)*0.5*($D$27+$D$28)*$D$5*1000,0))</f>
        <v>0</v>
      </c>
      <c r="BM86" s="1">
        <f>IF(AND(G$18&lt;ABS($Q86),G$18&gt;ABS($Q85)),1,0)</f>
        <v>0</v>
      </c>
      <c r="BN86" s="3">
        <f>MIN(IF(BM86=1,($S86-$S85)/(ABS($Q86)-ABS($Q85))*(G$18-ABS($Q85))+$S85,0),$D$7)</f>
        <v>0</v>
      </c>
      <c r="BO86" s="1">
        <f>IF(ABS($Q86)&lt;G$19,$AA86,IF(ABS($Q85)&lt;G$19,(G$19-ABS($Q85))*($Z85+$Z86)*0.5*($D$27+$D$28)*$D$5*1000,0))</f>
        <v>0</v>
      </c>
      <c r="BP86" s="1">
        <f>IF(AND(G$19&lt;ABS($Q86),G$19&gt;ABS($Q85)),1,0)</f>
        <v>0</v>
      </c>
      <c r="BQ86" s="3">
        <f>MIN(IF(BP86=1,($S86-$S85)/(ABS($Q86)-ABS($Q85))*(G$19-ABS($Q85))+$S85,0),$D$7)</f>
        <v>0</v>
      </c>
      <c r="BR86" s="1">
        <f>IF(ABS($Q86)&lt;G$20,$AA86,IF(ABS($Q85)&lt;G$20,(G$20-ABS($Q85))*($Z85+$Z86)*0.5*($D$27+$D$28)*$D$5*1000,0))</f>
        <v>0</v>
      </c>
      <c r="BS86" s="1">
        <f>IF(AND(G$20&lt;ABS($Q86),G$20&gt;ABS($Q85)),1,0)</f>
        <v>0</v>
      </c>
      <c r="BT86" s="3">
        <f>MIN(IF(BS86=1,($S86-$S85)/(ABS($Q86)-ABS($Q85))*(G$20-ABS($Q85))+$S85,0),$D$7)</f>
        <v>0</v>
      </c>
      <c r="BU86" s="1">
        <f>IF(ABS($Q86)&lt;G$21,$AA86,IF(ABS($Q85)&lt;G$21,(G$21-ABS($Q85))*($Z85+$Z86)*0.5*($D$27+$D$28)*$D$5*1000,0))</f>
        <v>0</v>
      </c>
      <c r="BV86" s="1">
        <f>IF(AND(G$21&lt;ABS($Q86),G$21&gt;ABS($Q85)),1,0)</f>
        <v>0</v>
      </c>
      <c r="BW86" s="3">
        <f>MIN(IF(BV86=1,($S86-$S85)/(ABS($Q86)-ABS($Q85))*(G$21-ABS($Q85))+$S85,0),$D$7)</f>
        <v>0</v>
      </c>
      <c r="BX86" s="1">
        <f>IF(ABS($Q86)&lt;G$22,$AA86,IF(ABS($Q85)&lt;G$22,(G$22-ABS($Q85))*($Z85+$Z86)*0.5*($D$27+$D$28)*$D$5*1000,0))</f>
        <v>0</v>
      </c>
      <c r="BY86" s="1">
        <f>IF(AND(G$22&lt;ABS($Q86),G$22&gt;ABS($Q85)),1,0)</f>
        <v>0</v>
      </c>
      <c r="BZ86" s="3">
        <f>MIN(IF(BY86=1,($S86-$S85)/(ABS($Q86)-ABS($Q85))*(G$22-ABS($Q85))+$S85,0),$D$7)</f>
        <v>0</v>
      </c>
      <c r="CA86" s="1">
        <f>IF(ABS($Q86)&lt;G$23,$AA86,IF(ABS($Q85)&lt;G$23,(G$23-ABS($Q85))*($Z85+$Z86)*0.5*($D$27+$D$28)*$D$5*1000,0))</f>
        <v>0</v>
      </c>
      <c r="CB86" s="1">
        <f>IF(AND(G$23&lt;ABS($Q86),G$23&gt;ABS($Q85)),1,0)</f>
        <v>0</v>
      </c>
      <c r="CC86" s="3">
        <f>MIN(IF(CB86=1,($S86-$S85)/(ABS($Q86)-ABS($Q85))*(G$23-ABS($Q85))+$S85,0),$D$7)</f>
        <v>0</v>
      </c>
      <c r="CD86" s="1">
        <f>IF(ABS($Q86)&lt;G$24,$AA86,IF(ABS($Q85)&lt;G$24,(G$24-ABS($Q85))*($Z85+$Z86)*0.5*($D$27+$D$28)*$D$5*1000,0))</f>
        <v>0</v>
      </c>
      <c r="CE86" s="1">
        <f>IF(AND(G$24&lt;ABS($Q86),G$24&gt;ABS($Q85)),1,0)</f>
        <v>0</v>
      </c>
      <c r="CF86" s="3">
        <f>MIN(IF(CE86=1,($S86-$S85)/(ABS($Q86)-ABS($Q85))*(G$24-ABS($Q85))+$S85,0),$D$7)</f>
        <v>0</v>
      </c>
      <c r="CG86" s="1">
        <f>IF(ABS($Q86)&lt;G$25,$AA86,IF(ABS($Q85)&lt;G$25,(G$25-ABS($Q85))*($Z85+$Z86)*0.5*($D$27+$D$28)*$D$5*1000,0))</f>
        <v>0</v>
      </c>
      <c r="CH86" s="1">
        <f>IF(AND(G$25&lt;ABS($Q86),G$25&gt;ABS($Q85)),1,0)</f>
        <v>0</v>
      </c>
      <c r="CI86" s="3">
        <f>MIN(IF(CH86=1,($S86-$S85)/(ABS($Q86)-ABS($Q85))*(G$25-ABS($Q85))+$S85,0),$D$7)</f>
        <v>0</v>
      </c>
      <c r="CJ86" s="1">
        <f>IF(ABS($Q86)&lt;G$26,$AA86,IF(ABS($Q85)&lt;G$26,(G$26-ABS($Q85))*($Z85+$Z86)*0.5*($D$27+$D$28)*$D$5*1000,0))</f>
        <v>0</v>
      </c>
      <c r="CK86" s="1">
        <f>IF(AND(G$26&lt;ABS($Q86),G$26&gt;ABS($Q85)),1,0)</f>
        <v>0</v>
      </c>
      <c r="CL86" s="3">
        <f>MIN(IF(CK86=1,($S86-$S85)/(ABS($Q86)-ABS($Q85))*(G$26-ABS($Q85))+$S85,0),$D$7)</f>
        <v>0</v>
      </c>
      <c r="CM86" s="1">
        <f>IF(ABS($Q86)&lt;G$27,$AA86,IF(ABS($Q85)&lt;G$27,(G$27-ABS($Q85))*($Z85+$Z86)*0.5*($D$27+$D$28)*$D$5*1000,0))</f>
        <v>0</v>
      </c>
      <c r="CN86" s="1">
        <f>IF(AND(G$27&lt;ABS($Q86),G$27&gt;ABS($Q85)),1,0)</f>
        <v>0</v>
      </c>
      <c r="CO86" s="3">
        <f>MIN(IF(CN86=1,($S86-$S85)/(ABS($Q86)-ABS($Q85))*(G$27-ABS($Q85))+$S85,0),$D$7)</f>
        <v>0</v>
      </c>
      <c r="CP86" s="1">
        <f>IF(ABS($Q86)&lt;G$28,$AA86,IF(ABS($Q85)&lt;G$28,(G$28-ABS($Q85))*($Z85+$Z86)*0.5*($D$27+$D$28)*$D$5*1000,0))</f>
        <v>0</v>
      </c>
      <c r="CQ86" s="1">
        <f>IF(AND(G$28&lt;ABS($Q86),G$28&gt;ABS($Q85)),1,0)</f>
        <v>0</v>
      </c>
      <c r="CR86" s="3">
        <f>MIN(IF(CQ86=1,($S86-$S85)/(ABS($Q86)-ABS($Q85))*(G$28-ABS($Q85))+$S85,0),$D$7)</f>
        <v>0</v>
      </c>
      <c r="CS86" s="1">
        <f>IF(ABS($Q86)&lt;G$29,$AA86,IF(ABS($Q85)&lt;G$29,(G$29-ABS($Q85))*($Z85+$Z86)*0.5*($D$27+$D$28)*$D$5*1000,0))</f>
        <v>0</v>
      </c>
      <c r="CT86" s="1">
        <f>IF(AND(G$29&lt;ABS($Q86),G$29&gt;ABS($Q85)),1,0)</f>
        <v>0</v>
      </c>
      <c r="CU86" s="3">
        <f>MIN(IF(CT86=1,($S86-$S85)/(ABS($Q86)-ABS($Q85))*(G$29-ABS($Q85))+$S85,0),$D$7)</f>
        <v>0</v>
      </c>
      <c r="CV86" s="1">
        <f>IF(ABS($Q86)&lt;G$30,$AA86,IF(ABS($Q85)&lt;G$30,(G$30-ABS($Q85))*($Z85+$Z86)*0.5*($D$27+$D$28)*$D$5*1000,0))</f>
        <v>0</v>
      </c>
      <c r="CW86" s="1">
        <f>IF(AND(G$30&lt;ABS($Q86),G$30&gt;ABS($Q85)),1,0)</f>
        <v>0</v>
      </c>
      <c r="CX86" s="3">
        <f>MIN(IF(CW86=1,($S86-$S85)/(ABS($Q86)-ABS($Q85))*(G$30-ABS($Q85))+$S85,0),$D$7)</f>
        <v>0</v>
      </c>
      <c r="CY86" s="1">
        <f>IF(ABS($Q86)&lt;G$31,$AA86,IF(ABS($Q85)&lt;G$31,(G$31-ABS($Q85))*($Z85+$Z86)*0.5*($D$27+$D$28)*$D$5*1000,0))</f>
        <v>0</v>
      </c>
      <c r="CZ86" s="1">
        <f>IF(AND(G$31&lt;ABS($Q86),G$31&gt;ABS($Q85)),1,0)</f>
        <v>0</v>
      </c>
      <c r="DA86" s="3">
        <f>MIN(IF(CZ86=1,($S86-$S85)/(ABS($Q86)-ABS($Q85))*(G$31-ABS($Q85))+$S85,0),$D$7)</f>
        <v>0</v>
      </c>
      <c r="DB86" s="1">
        <f>IF(ABS($Q86)&lt;G$32,$AA86,IF(ABS($Q85)&lt;G$32,(G$32-ABS($Q85))*($Z85+$Z86)*0.5*($D$27+$D$28)*$D$5*1000,0))</f>
        <v>0</v>
      </c>
      <c r="DC86" s="1">
        <f>IF(AND(G$32&lt;ABS($Q86),G$32&gt;ABS($Q85)),1,0)</f>
        <v>0</v>
      </c>
      <c r="DD86" s="3">
        <f>MIN(IF(DC86=1,($S86-$S85)/(ABS($Q86)-ABS($Q85))*(G$32-ABS($Q85))+$S85,0),$D$7)</f>
        <v>0</v>
      </c>
      <c r="DE86" s="1">
        <f>IF(ABS($Q86)&lt;G$33,$AA86,IF(ABS($Q85)&lt;G$33,(G$33-ABS($Q85))*($Z85+$Z86)*0.5*($D$27+$D$28)*$D$5*1000,0))</f>
        <v>0</v>
      </c>
      <c r="DF86" s="1">
        <f>IF(AND(G$33&lt;ABS($Q86),G$33&gt;ABS($Q85)),1,0)</f>
        <v>0</v>
      </c>
      <c r="DG86" s="3">
        <f>MIN(IF(DF86=1,($S86-$S85)/(ABS($Q86)-ABS($Q85))*(G$33-ABS($Q85))+$S85,0),$D$7)</f>
        <v>0</v>
      </c>
      <c r="DH86" s="1">
        <f>IF(ABS($Q86)&lt;G$34,$AA86,IF(ABS($Q85)&lt;G$34,(G$34-ABS($Q85))*($Z85+$Z86)*0.5*($D$27+$D$28)*$D$5*1000,0))</f>
        <v>0</v>
      </c>
      <c r="DI86" s="1">
        <f>IF(AND(G$34&lt;ABS($Q86),G$34&gt;ABS($Q85)),1,0)</f>
        <v>0</v>
      </c>
      <c r="DJ86" s="3">
        <f>MIN(IF(DI86=1,($S86-$S85)/(ABS($Q86)-ABS($Q85))*(G$34-ABS($Q85))+$S85,0),$D$7)</f>
        <v>0</v>
      </c>
      <c r="DK86" s="1">
        <f>IF(ABS($Q86)&lt;G$35,$AA86,IF(ABS($Q85)&lt;G$35,(G$35-ABS($Q85))*($Z85+$Z86)*0.5*($D$27+$D$28)*$D$5*1000,0))</f>
        <v>0</v>
      </c>
      <c r="DL86" s="1">
        <f>IF(AND(G$35&lt;ABS($Q86),G$35&gt;ABS($Q85)),1,0)</f>
        <v>0</v>
      </c>
      <c r="DM86" s="3">
        <f>MIN(IF(DL86=1,($S86-$S85)/(ABS($Q86)-ABS($Q85))*(G$35-ABS($Q85))+$S85,0),$D$7)</f>
        <v>0</v>
      </c>
      <c r="DN86" s="1">
        <f>IF(ABS($Q86)&lt;G$36,$AA86,IF(ABS($Q85)&lt;G$36,(G$36-ABS($Q85))*($Z85+$Z86)*0.5*($D$27+$D$28)*$D$5*1000,0))</f>
        <v>0</v>
      </c>
      <c r="DO86" s="1">
        <f>IF(AND(G$36&lt;ABS($Q86),G$36&gt;ABS($Q85)),1,0)</f>
        <v>0</v>
      </c>
      <c r="DP86" s="3">
        <f>MIN(IF(DO86=1,($S86-$S85)/(ABS($Q86)-ABS($Q85))*(G$36-ABS($Q85))+$S85,0),$D$7)</f>
        <v>0</v>
      </c>
      <c r="DQ86" s="1">
        <f>IF(ABS($Q86)&lt;G$37,$AA86,IF(ABS($Q85)&lt;G$37,(G$37-ABS($Q85))*($Z85+$Z86)*0.5*($D$27+$D$28)*$D$5*1000,0))</f>
        <v>0</v>
      </c>
      <c r="DR86" s="1">
        <f>IF(AND(G$37&lt;ABS($Q86),G$37&gt;ABS($Q85)),1,0)</f>
        <v>0</v>
      </c>
      <c r="DS86" s="3">
        <f>MIN(IF(DR86=1,($S86-$S85)/(ABS($Q86)-ABS($Q85))*(G$37-ABS($Q85))+$S85,0),$D$7)</f>
        <v>0</v>
      </c>
      <c r="DT86" s="1">
        <f>IF(ABS($Q86)&lt;G$38,$AA86,IF(ABS($Q85)&lt;G$38,(G$38-ABS($Q85))*($Z85+$Z86)*0.5*($D$27+$D$28)*$D$5*1000,0))</f>
        <v>0</v>
      </c>
      <c r="DU86" s="1">
        <f>IF(AND(G$38&lt;ABS($Q86),G$38&gt;ABS($Q85)),1,0)</f>
        <v>0</v>
      </c>
      <c r="DV86" s="3">
        <f>MIN(IF(DU86=1,($S86-$S85)/(ABS($Q86)-ABS($Q85))*(G$38-ABS($Q85))+$S85,0),$D$7)</f>
        <v>0</v>
      </c>
      <c r="DW86" s="1">
        <f>IF(ABS($Q86)&lt;G$39,$AA86,IF(ABS($Q85)&lt;G$39,(G$39-ABS($Q85))*($Z85+$Z86)*0.5*($D$27+$D$28)*$D$5*1000,0))</f>
        <v>0</v>
      </c>
      <c r="DX86" s="1">
        <f>IF(AND(G$39&lt;ABS($Q86),G$39&gt;ABS($Q85)),1,0)</f>
        <v>0</v>
      </c>
      <c r="DY86" s="3">
        <f>MIN(IF(DX86=1,($S86-$S85)/(ABS($Q86)-ABS($Q85))*(G$39-ABS($Q85))+$S85,0),$D$7)</f>
        <v>0</v>
      </c>
      <c r="DZ86" s="1">
        <f>IF(ABS($Q86)&lt;G$40,$AA86,IF(ABS($Q85)&lt;G$40,(G$40-ABS($Q85))*($Z85+$Z86)*0.5*($D$27+$D$28)*$D$5*1000,0))</f>
        <v>0</v>
      </c>
      <c r="EA86" s="1">
        <f>IF(AND(G$40&lt;ABS($Q86),G$40&gt;ABS($Q85)),1,0)</f>
        <v>0</v>
      </c>
      <c r="EB86" s="3">
        <f>MIN(IF(EA86=1,($S86-$S85)/(ABS($Q86)-ABS($Q85))*(G$40-ABS($Q85))+$S85,0),$D$7)</f>
        <v>0</v>
      </c>
      <c r="EC86" s="1">
        <f>IF(ABS($Q86)&lt;G$41,$AA86,IF(ABS($Q85)&lt;G$41,(G$41-ABS($Q85))*($Z85+$Z86)*0.5*($D$27+$D$28)*$D$5*1000,0))</f>
        <v>0</v>
      </c>
      <c r="ED86" s="1">
        <f>IF(AND(G$41&lt;ABS($Q86),G$41&gt;ABS($Q85)),1,0)</f>
        <v>0</v>
      </c>
      <c r="EE86" s="3">
        <f>MIN(IF(ED86=1,($S86-$S85)/(ABS($Q86)-ABS($Q85))*(G$41-ABS($Q85))+$S85,0),$D$7)</f>
        <v>0</v>
      </c>
      <c r="EF86" s="1">
        <f>IF(ABS($Q86)&lt;G$42,$AA86,IF(ABS($Q85)&lt;G$42,(G$42-ABS($Q85))*($Z85+$Z86)*0.5*($D$27+$D$28)*$D$5*1000,0))</f>
        <v>0</v>
      </c>
      <c r="EG86" s="1">
        <f>IF(AND(G$42&lt;ABS($Q86),G$42&gt;ABS($Q85)),1,0)</f>
        <v>0</v>
      </c>
      <c r="EH86" s="3">
        <f>MIN(IF(EG86=1,($S86-$S85)/(ABS($Q86)-ABS($Q85))*(G$42-ABS($Q85))+$S85,0),$D$7)</f>
        <v>0</v>
      </c>
      <c r="EI86" s="1">
        <f>IF(ABS($Q86)&lt;G$43,$AA86,IF(ABS($Q85)&lt;G$43,(G$43-ABS($Q85))*($Z85+$Z86)*0.5*($D$27+$D$28)*$D$5*1000,0))</f>
        <v>0</v>
      </c>
      <c r="EJ86" s="1">
        <f>IF(AND(G$43&lt;ABS($Q86),G$43&gt;ABS($Q85)),1,0)</f>
        <v>0</v>
      </c>
      <c r="EK86" s="3">
        <f>MIN(IF(EJ86=1,($S86-$S85)/(ABS($Q86)-ABS($Q85))*(G$43-ABS($Q85))+$S85,0),$D$7)</f>
        <v>0</v>
      </c>
      <c r="EL86" s="1">
        <f>IF(ABS($Q86)&lt;G$44,$AA86,IF(ABS($Q85)&lt;G$44,(G$44-ABS($Q85))*($Z85+$Z86)*0.5*($D$27+$D$28)*$D$5*1000,0))</f>
        <v>0</v>
      </c>
      <c r="EM86" s="1">
        <f>IF(AND(G$44&lt;ABS($Q86),G$44&gt;ABS($Q85)),1,0)</f>
        <v>0</v>
      </c>
      <c r="EN86" s="3">
        <f>MIN(IF(EM86=1,($S86-$S85)/(ABS($Q86)-ABS($Q85))*(G$44-ABS($Q85))+$S85,0),$D$7)</f>
        <v>0</v>
      </c>
      <c r="EO86" s="1">
        <f>IF(ABS($Q86)&lt;G$45,$AA86,IF(ABS($Q85)&lt;G$45,(G$45-ABS($Q85))*($Z85+$Z86)*0.5*($D$27+$D$28)*$D$5*1000,0))</f>
        <v>0</v>
      </c>
      <c r="EP86" s="1">
        <f>IF(AND(G$45&lt;ABS($Q86),G$45&gt;ABS($Q85)),1,0)</f>
        <v>0</v>
      </c>
      <c r="EQ86" s="3">
        <f>MIN(IF(EP86=1,($S86-$S85)/(ABS($Q86)-ABS($Q85))*(G$45-ABS($Q85))+$S85,0),$D$7)</f>
        <v>0</v>
      </c>
      <c r="ER86" s="1">
        <f>IF(ABS($Q86)&lt;G$46,$AA86,IF(ABS($Q85)&lt;G$46,(G$46-ABS($Q85))*($Z85+$Z86)*0.5*($D$27+$D$28)*$D$5*1000,0))</f>
        <v>0</v>
      </c>
      <c r="ES86" s="1">
        <f>IF(AND(G$46&lt;ABS($Q86),G$46&gt;ABS($Q85)),1,0)</f>
        <v>0</v>
      </c>
      <c r="ET86" s="3">
        <f>MIN(IF(ES86=1,($S86-$S85)/(ABS($Q86)-ABS($Q85))*(G$46-ABS($Q85))+$S85,0),$D$7)</f>
        <v>0</v>
      </c>
      <c r="EU86" s="1">
        <f>IF(ABS($Q86)&lt;G$47,$AA86,IF(ABS($Q85)&lt;G$47,(G$47-ABS($Q85))*($Z85+$Z86)*0.5*($D$27+$D$28)*$D$5*1000,0))</f>
        <v>0</v>
      </c>
      <c r="EV86" s="1">
        <f>IF(AND(G$47&lt;ABS($Q86),G$47&gt;ABS($Q85)),1,0)</f>
        <v>0</v>
      </c>
      <c r="EW86" s="3">
        <f>MIN(IF(EV86=1,($S86-$S85)/(ABS($Q86)-ABS($Q85))*(G$47-ABS($Q85))+$S85,0),$D$7)</f>
        <v>0</v>
      </c>
      <c r="EX86" s="1">
        <f>IF(ABS($Q86)&lt;G$48,$AA86,IF(ABS($Q85)&lt;G$48,(G$48-ABS($Q85))*($Z85+$Z86)*0.5*($D$27+$D$28)*$D$5*1000,0))</f>
        <v>0</v>
      </c>
      <c r="EY86" s="1">
        <f>IF(AND(G$48&lt;ABS($Q86),G$48&gt;ABS($Q85)),1,0)</f>
        <v>0</v>
      </c>
      <c r="EZ86" s="3">
        <f>MIN(IF(EY86=1,($S86-$S85)/(ABS($Q86)-ABS($Q85))*(G$48-ABS($Q85))+$S85,0),$D$7)</f>
        <v>0</v>
      </c>
      <c r="FA86" s="1">
        <f>IF(ABS($Q86)&lt;G$49,$AA86,IF(ABS($Q85)&lt;G$49,(G$49-ABS($Q85))*($Z85+$Z86)*0.5*($D$27+$D$28)*$D$5*1000,0))</f>
        <v>0</v>
      </c>
      <c r="FB86" s="1">
        <f>IF(AND(G$49&lt;ABS($Q86),G$49&gt;ABS($Q85)),1,0)</f>
        <v>0</v>
      </c>
      <c r="FC86" s="3">
        <f>MIN(IF(FB86=1,($S86-$S85)/(ABS($Q86)-ABS($Q85))*(G$49-ABS($Q85))+$S85,0),$D$7)</f>
        <v>0</v>
      </c>
      <c r="FD86" s="1">
        <f>IF(ABS($Q86)&lt;G$50,$AA86,IF(ABS($Q85)&lt;G$50,(G$50-ABS($Q85))*($Z85+$Z86)*0.5*($D$27+$D$28)*$D$5*1000,0))</f>
        <v>0</v>
      </c>
      <c r="FE86" s="1">
        <f>IF(AND(G$50&lt;ABS($Q86),G$50&gt;ABS($Q85)),1,0)</f>
        <v>0</v>
      </c>
      <c r="FF86" s="3">
        <f>MIN(IF(FE86=1,($S86-$S85)/(ABS($Q86)-ABS($Q85))*(G$50-ABS($Q85))+$S85,0),$D$7)</f>
        <v>0</v>
      </c>
      <c r="FG86" s="1">
        <f>IF(ABS($Q86)&lt;G$51,$AA86,IF(ABS($Q85)&lt;G$51,(G$51-ABS($Q85))*($Z85+$Z86)*0.5*($D$27+$D$28)*$D$5*1000,0))</f>
        <v>0</v>
      </c>
      <c r="FH86" s="1">
        <f>IF(AND(G$51&lt;ABS($Q86),G$51&gt;ABS($Q85)),1,0)</f>
        <v>0</v>
      </c>
      <c r="FI86" s="3">
        <f>MIN(IF(FH86=1,($S86-$S85)/(ABS($Q86)-ABS($Q85))*(G$51-ABS($Q85))+$S85,0),$D$7)</f>
        <v>0</v>
      </c>
      <c r="FJ86" s="1">
        <f>IF(ABS($Q86)&lt;G$52,$AA86,IF(ABS($Q85)&lt;G$52,(G$52-ABS($Q85))*($Z85+$Z86)*0.5*($D$27+$D$28)*$D$5*1000,0))</f>
        <v>0</v>
      </c>
      <c r="FK86" s="1">
        <f>IF(AND(G$52&lt;ABS($Q86),G$52&gt;ABS($Q85)),1,0)</f>
        <v>0</v>
      </c>
      <c r="FL86" s="3">
        <f>MIN(IF(FK86=1,($S86-$S85)/(ABS($Q86)-ABS($Q85))*(G$52-ABS($Q85))+$S85,0),$D$7)</f>
        <v>0</v>
      </c>
      <c r="FM86" s="1">
        <f>IF(ABS($Q86)&lt;G$53,$AA86,IF(ABS($Q85)&lt;G$53,(G$53-ABS($Q85))*($Z85+$Z86)*0.5*($D$27+$D$28)*$D$5*1000,0))</f>
        <v>0</v>
      </c>
      <c r="FN86" s="1">
        <f>IF(AND(G$53&lt;ABS($Q86),G$53&gt;ABS($Q85)),1,0)</f>
        <v>0</v>
      </c>
      <c r="FO86" s="3">
        <f>MIN(IF(FN86=1,($S86-$S85)/(ABS($Q86)-ABS($Q85))*(G$53-ABS($Q85))+$S85,0),$D$7)</f>
        <v>0</v>
      </c>
      <c r="FP86" s="1">
        <f>IF(ABS($Q86)&lt;G$54,$AA86,IF(ABS($Q85)&lt;G$54,(G$54-ABS($Q85))*($Z85+$Z86)*0.5*($D$27+$D$28)*$D$5*1000,0))</f>
        <v>0</v>
      </c>
      <c r="FQ86" s="1">
        <f>IF(AND(G$54&lt;ABS($Q86),G$54&gt;ABS($Q85)),1,0)</f>
        <v>0</v>
      </c>
      <c r="FR86" s="3">
        <f>MIN(IF(FQ86=1,($S86-$S85)/(ABS($Q86)-ABS($Q85))*(G$54-ABS($Q85))+$S85,0),$D$7)</f>
        <v>0</v>
      </c>
      <c r="FS86" s="1">
        <f>IF(ABS($Q86)&lt;G$55,$AA86,IF(ABS($Q85)&lt;G$55,(G$55-ABS($Q85))*($Z85+$Z86)*0.5*($D$27+$D$28)*$D$5*1000,0))</f>
        <v>0</v>
      </c>
      <c r="FT86" s="1">
        <f>IF(AND(G$55&lt;ABS($Q86),G$55&gt;ABS($Q85)),1,0)</f>
        <v>0</v>
      </c>
      <c r="FU86" s="3">
        <f>MIN(IF(FT86=1,($S86-$S85)/(ABS($Q86)-ABS($Q85))*(G$55-ABS($Q85))+$S85,0),$D$7)</f>
        <v>0</v>
      </c>
      <c r="FV86" s="1" t="e">
        <f>IF(ABS($Q86)&lt;#REF!,$AA86,IF(ABS($Q85)&lt;#REF!,(#REF!-ABS($Q85))*($Z85+$Z86)*0.5*($D$27+$D$28)*$D$5*1000,0))</f>
        <v>#REF!</v>
      </c>
      <c r="FW86" s="1" t="e">
        <f>IF(AND(#REF!&lt;ABS($Q86),#REF!&gt;ABS($Q85)),1,0)</f>
        <v>#REF!</v>
      </c>
      <c r="FX86" s="3" t="e">
        <f>MIN(IF(FW86=1,($S86-$S85)/(ABS($Q86)-ABS($Q85))*(#REF!-ABS($Q85))+$S85,0),$D$7)</f>
        <v>#REF!</v>
      </c>
    </row>
    <row r="87" spans="1:180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36"/>
      <c r="M87" s="23"/>
      <c r="N87" s="23"/>
      <c r="O87" s="23"/>
      <c r="P87" s="4"/>
      <c r="Q87" s="4"/>
      <c r="R87" s="4"/>
      <c r="S87" s="4"/>
      <c r="T87" s="4"/>
      <c r="U87" s="4"/>
      <c r="V87" s="4"/>
      <c r="W87" s="4"/>
      <c r="X87" s="4"/>
      <c r="Y87" s="4"/>
      <c r="Z87" s="3">
        <f t="shared" si="7"/>
        <v>0.2</v>
      </c>
      <c r="AA87" s="3"/>
      <c r="AB87" s="1"/>
      <c r="AC87" s="2"/>
      <c r="AD87" s="2"/>
      <c r="AE87" s="1"/>
      <c r="AF87" s="2"/>
      <c r="AG87" s="2"/>
      <c r="AH87" s="1"/>
      <c r="AI87" s="2"/>
      <c r="AJ87" s="2"/>
      <c r="AK87" s="1"/>
      <c r="AL87" s="2"/>
      <c r="AM87" s="2"/>
      <c r="AN87" s="1"/>
      <c r="AO87" s="2"/>
      <c r="AP87" s="2"/>
      <c r="AQ87" s="1"/>
      <c r="AR87" s="2"/>
      <c r="AS87" s="2"/>
      <c r="AT87" s="1"/>
      <c r="AU87" s="2"/>
      <c r="AV87" s="2"/>
      <c r="AW87" s="1"/>
      <c r="AX87" s="2"/>
      <c r="AY87" s="2"/>
      <c r="AZ87" s="1"/>
      <c r="BA87" s="2"/>
      <c r="BB87" s="2"/>
      <c r="BC87" s="1"/>
      <c r="BD87" s="2"/>
      <c r="BE87" s="2"/>
      <c r="BF87" s="1"/>
      <c r="BG87" s="2"/>
      <c r="BH87" s="2"/>
      <c r="BI87" s="1"/>
      <c r="BJ87" s="2"/>
      <c r="BK87" s="2"/>
      <c r="BL87" s="1"/>
      <c r="BM87" s="2"/>
      <c r="BN87" s="2"/>
      <c r="BO87" s="1"/>
      <c r="BP87" s="2"/>
      <c r="BQ87" s="2"/>
      <c r="BR87" s="1"/>
      <c r="BS87" s="2"/>
      <c r="BT87" s="2"/>
      <c r="BU87" s="1"/>
      <c r="BV87" s="2"/>
      <c r="BW87" s="2"/>
      <c r="BX87" s="1"/>
      <c r="BY87" s="2"/>
      <c r="BZ87" s="2"/>
      <c r="CA87" s="1"/>
      <c r="CB87" s="2"/>
      <c r="CC87" s="2"/>
      <c r="CD87" s="1"/>
      <c r="CE87" s="2"/>
      <c r="CF87" s="2"/>
      <c r="CG87" s="1"/>
      <c r="CH87" s="2"/>
      <c r="CI87" s="2"/>
      <c r="CJ87" s="1"/>
      <c r="CK87" s="2"/>
      <c r="CL87" s="2"/>
      <c r="CM87" s="1"/>
      <c r="CN87" s="2"/>
      <c r="CO87" s="2"/>
      <c r="CP87" s="1"/>
      <c r="CQ87" s="2"/>
      <c r="CR87" s="2"/>
      <c r="CS87" s="1"/>
      <c r="CT87" s="2"/>
      <c r="CU87" s="2"/>
      <c r="CV87" s="1"/>
      <c r="CW87" s="2"/>
      <c r="CX87" s="2"/>
      <c r="CY87" s="1"/>
      <c r="CZ87" s="2"/>
      <c r="DA87" s="2"/>
      <c r="DB87" s="1"/>
      <c r="DC87" s="2"/>
      <c r="DD87" s="2"/>
      <c r="DE87" s="1"/>
      <c r="DF87" s="2"/>
      <c r="DG87" s="2"/>
      <c r="DH87" s="1"/>
      <c r="DI87" s="2"/>
      <c r="DJ87" s="2"/>
      <c r="DK87" s="1"/>
      <c r="DL87" s="2"/>
      <c r="DM87" s="2"/>
      <c r="DN87" s="1"/>
      <c r="DO87" s="2"/>
      <c r="DP87" s="2"/>
      <c r="DQ87" s="1"/>
      <c r="DR87" s="2"/>
      <c r="DS87" s="2"/>
      <c r="DT87" s="1"/>
      <c r="DU87" s="2"/>
      <c r="DV87" s="2"/>
      <c r="DW87" s="1"/>
      <c r="DX87" s="2"/>
      <c r="DY87" s="2"/>
      <c r="DZ87" s="1"/>
      <c r="EA87" s="2"/>
      <c r="EB87" s="2"/>
      <c r="EC87" s="1"/>
      <c r="ED87" s="2"/>
      <c r="EE87" s="2"/>
      <c r="EF87" s="1"/>
      <c r="EG87" s="2"/>
      <c r="EH87" s="2"/>
      <c r="EI87" s="1"/>
      <c r="EJ87" s="2"/>
      <c r="EK87" s="2"/>
      <c r="EL87" s="1"/>
      <c r="EM87" s="2"/>
      <c r="EN87" s="2"/>
      <c r="EO87" s="1"/>
      <c r="EP87" s="2"/>
      <c r="EQ87" s="2"/>
      <c r="ER87" s="1"/>
      <c r="ES87" s="2"/>
      <c r="ET87" s="2"/>
      <c r="EU87" s="1"/>
      <c r="EV87" s="2"/>
      <c r="EW87" s="2"/>
      <c r="EX87" s="1"/>
      <c r="EY87" s="2"/>
      <c r="EZ87" s="2"/>
      <c r="FA87" s="1"/>
      <c r="FB87" s="2"/>
      <c r="FC87" s="2"/>
      <c r="FD87" s="1"/>
      <c r="FE87" s="2"/>
      <c r="FF87" s="2"/>
      <c r="FG87" s="1"/>
      <c r="FH87" s="2"/>
      <c r="FI87" s="2"/>
      <c r="FJ87" s="1"/>
      <c r="FK87" s="2"/>
      <c r="FL87" s="2"/>
      <c r="FM87" s="1"/>
      <c r="FN87" s="2"/>
      <c r="FO87" s="2"/>
      <c r="FP87" s="1"/>
      <c r="FQ87" s="2"/>
      <c r="FR87" s="2"/>
      <c r="FS87" s="1"/>
      <c r="FT87" s="2"/>
      <c r="FU87" s="2"/>
      <c r="FV87" s="1"/>
      <c r="FW87" s="2"/>
      <c r="FX87" s="2"/>
    </row>
    <row r="88" spans="1:180" x14ac:dyDescent="0.35">
      <c r="A88" s="23"/>
      <c r="B88" s="4"/>
      <c r="C88" s="4"/>
      <c r="D88" s="4"/>
      <c r="E88" s="23"/>
      <c r="F88" s="23"/>
      <c r="G88" s="23"/>
      <c r="H88" s="23"/>
      <c r="I88" s="23"/>
      <c r="J88" s="23"/>
      <c r="K88" s="23"/>
      <c r="L88" s="36"/>
      <c r="M88" s="23"/>
      <c r="N88" s="23"/>
      <c r="O88" s="23"/>
      <c r="P88" s="4"/>
      <c r="Q88" s="4"/>
      <c r="R88" s="4"/>
      <c r="S88" s="4"/>
      <c r="T88" s="4"/>
      <c r="U88" s="4"/>
      <c r="V88" s="4"/>
      <c r="W88" s="4"/>
      <c r="X88" s="4"/>
      <c r="Y88" s="4"/>
      <c r="Z88" s="3">
        <f t="shared" si="7"/>
        <v>0.2</v>
      </c>
      <c r="AA88" s="1">
        <f>$R87*($Z88+$Z87)*0.5*($D$27+$D$28)*1000*$D$5</f>
        <v>0</v>
      </c>
      <c r="AB88" s="1">
        <f>IF(ABS($Q88)&lt;$G$6,$AA88,IF(ABS($Q87)&lt;$G$6,($G$6-ABS($Q87))*($Z87+$Z88)*0.5*($D$27+$D$28)*$D$5*1000,0))</f>
        <v>0</v>
      </c>
      <c r="AC88" s="1">
        <f>IF(AND($G$6&lt;ABS($Q88),$G$6&gt;ABS($Q87)),1,0)</f>
        <v>0</v>
      </c>
      <c r="AD88" s="3">
        <f>MIN(IF(AC88=1,($S88-$S87)/(ABS($Q88)-ABS($Q87))*($G$6-ABS($Q87))+$S87,0),$D$7)</f>
        <v>0</v>
      </c>
      <c r="AE88" s="1">
        <f>IF(ABS($Q88)&lt;$G$7,$AA88,IF(ABS($Q87)&lt;$G$7,($G$7-ABS($Q87))*($Z87+$Z88)*0.5*($D$27+$D$28)*$D$5*1000,0))</f>
        <v>0</v>
      </c>
      <c r="AF88" s="1">
        <f>IF(AND($G$7&lt;ABS($Q88),$G$7&gt;ABS($Q87)),1,0)</f>
        <v>0</v>
      </c>
      <c r="AG88" s="3">
        <f>MIN(IF(AF88=1,($S88-$S87)/(ABS($Q88)-ABS($Q87))*($G$7-ABS($Q87))+$S87,0),$D$7)</f>
        <v>0</v>
      </c>
      <c r="AH88" s="1">
        <f>IF(ABS($Q88)&lt;$G$8,$AA88,IF(ABS($Q87)&lt;$G$8,($G$8-ABS($Q87))*($Z87+$Z88)*0.5*($D$27+$D$28)*$D$5*1000,0))</f>
        <v>0</v>
      </c>
      <c r="AI88" s="1">
        <f>IF(AND($G$8&lt;ABS($Q88),$G$8&gt;ABS($Q87)),1,0)</f>
        <v>0</v>
      </c>
      <c r="AJ88" s="3">
        <f>MIN(IF(AI88=1,($S88-$S87)/(ABS($Q88)-ABS($Q87))*($G$8-ABS($Q87))+$S87,0),$D$7)</f>
        <v>0</v>
      </c>
      <c r="AK88" s="1">
        <f>IF(ABS($Q88)&lt;$G$9,$AA88,IF(ABS($Q87)&lt;$G$9,($G$9-ABS($Q87))*($Z87+$Z88)*0.5*($D$27+$D$28)*$D$5*1000,0))</f>
        <v>0</v>
      </c>
      <c r="AL88" s="1">
        <f>IF(AND($G$9&lt;ABS($Q88),$G$9&gt;ABS($Q87)),1,0)</f>
        <v>0</v>
      </c>
      <c r="AM88" s="3">
        <f>MIN(IF(AL88=1,($S88-$S87)/(ABS($Q88)-ABS($Q87))*($G$9-ABS($Q87))+$S87,0),$D$7)</f>
        <v>0</v>
      </c>
      <c r="AN88" s="1">
        <f>IF(ABS($Q88)&lt;$G$10,$AA88,IF(ABS($Q87)&lt;$G$10,($G$10-ABS($Q87))*($Z87+$Z88)*0.5*($D$27+$D$28)*$D$5*1000,0))</f>
        <v>0</v>
      </c>
      <c r="AO88" s="1">
        <f>IF(AND($G$10&lt;ABS($Q88),$G$10&gt;ABS($Q87)),1,0)</f>
        <v>0</v>
      </c>
      <c r="AP88" s="3">
        <f>MIN(IF(AO88=1,($S88-$S87)/(ABS($Q88)-ABS($Q87))*($G$10-ABS($Q87))+$S87,0),$D$7)</f>
        <v>0</v>
      </c>
      <c r="AQ88" s="1">
        <f>IF(ABS($Q88)&lt;$G$11,$AA88,IF(ABS($Q87)&lt;$G$11,($G$11-ABS($Q87))*($Z87+$Z88)*0.5*($D$27+$D$28)*$D$5*1000,0))</f>
        <v>0</v>
      </c>
      <c r="AR88" s="1">
        <f>IF(AND($G$11&lt;ABS($Q88),$G$11&gt;ABS($Q87)),1,0)</f>
        <v>0</v>
      </c>
      <c r="AS88" s="3">
        <f>MIN(IF(AR88=1,($S88-$S87)/(ABS($Q88)-ABS($Q87))*($G$11-ABS($Q87))+$S87,0),$D$7)</f>
        <v>0</v>
      </c>
      <c r="AT88" s="1">
        <f>IF(ABS($Q88)&lt;$G$12,$AA88,IF(ABS($Q87)&lt;$G$12,($G$12-ABS($Q87))*($Z87+$Z88)*0.5*($D$27+$D$28)*$D$5*1000,0))</f>
        <v>0</v>
      </c>
      <c r="AU88" s="1">
        <f>IF(AND($G$12&lt;ABS($Q88),$G$12&gt;ABS($Q87)),1,0)</f>
        <v>0</v>
      </c>
      <c r="AV88" s="3">
        <f>MIN(IF(AU88=1,($S88-$S87)/(ABS($Q88)-ABS($Q87))*($G$12-ABS($Q87))+$S87,0),$D$7)</f>
        <v>0</v>
      </c>
      <c r="AW88" s="1">
        <f>IF(ABS($Q88)&lt;$G$13,$AA88,IF(ABS($Q87)&lt;$G$13,($G$13-ABS($Q87))*($Z87+$Z88)*0.5*($D$27+$D$28)*$D$5*1000,0))</f>
        <v>0</v>
      </c>
      <c r="AX88" s="1">
        <f>IF(AND($G$13&lt;ABS($Q88),$G$13&gt;ABS($Q87)),1,0)</f>
        <v>0</v>
      </c>
      <c r="AY88" s="3">
        <f>MIN(IF(AX88=1,($S88-$S87)/(ABS($Q88)-ABS($Q87))*($G$13-ABS($Q87))+$S87,0),$D$7)</f>
        <v>0</v>
      </c>
      <c r="AZ88" s="1">
        <f>IF(ABS($Q88)&lt;$G$14,$AA88,IF(ABS($Q87)&lt;$G$14,($G$14-ABS($Q87))*($Z87+$Z88)*0.5*($D$27+$D$28)*$D$5*1000,0))</f>
        <v>0</v>
      </c>
      <c r="BA88" s="1">
        <f>IF(AND($G$14&lt;ABS($Q88),$G$14&gt;ABS($Q87)),1,0)</f>
        <v>0</v>
      </c>
      <c r="BB88" s="3">
        <f>MIN(IF(BA88=1,($S88-$S87)/(ABS($Q88)-ABS($Q87))*($G$14-ABS($Q87))+$S87,0),$D$7)</f>
        <v>0</v>
      </c>
      <c r="BC88" s="1">
        <f>IF(ABS($Q88)&lt;G$15,$AA88,IF(ABS($Q87)&lt;G$15,(G$15-ABS($Q87))*($Z87+$Z88)*0.5*($D$27+$D$28)*$D$5*1000,0))</f>
        <v>0</v>
      </c>
      <c r="BD88" s="1">
        <f>IF(AND(G$15&lt;ABS($Q88),G$15&gt;ABS($Q87)),1,0)</f>
        <v>0</v>
      </c>
      <c r="BE88" s="3">
        <f>MIN(IF(BD88=1,($S88-$S87)/(ABS($Q88)-ABS($Q87))*(G$15-ABS($Q87))+$S87,0),$D$7)</f>
        <v>0</v>
      </c>
      <c r="BF88" s="1">
        <f>IF(ABS($Q88)&lt;G$16,$AA88,IF(ABS($Q87)&lt;G$16,(G$16-ABS($Q87))*($Z87+$Z88)*0.5*($D$27+$D$28)*$D$5*1000,0))</f>
        <v>0</v>
      </c>
      <c r="BG88" s="1">
        <f>IF(AND(G$16&lt;ABS($Q88),G$16&gt;ABS($Q87)),1,0)</f>
        <v>0</v>
      </c>
      <c r="BH88" s="3">
        <f>MIN(IF(BG88=1,($S88-$S87)/(ABS($Q88)-ABS($Q87))*(G$16-ABS($Q87))+$S87,0),$D$7)</f>
        <v>0</v>
      </c>
      <c r="BI88" s="1">
        <f>IF(ABS($Q88)&lt;G$17,$AA88,IF(ABS($Q87)&lt;G$17,(G$17-ABS($Q87))*($Z87+$Z88)*0.5*($D$27+$D$28)*$D$5*1000,0))</f>
        <v>0</v>
      </c>
      <c r="BJ88" s="1">
        <f>IF(AND(G$17&lt;ABS($Q88),G$17&gt;ABS($Q87)),1,0)</f>
        <v>0</v>
      </c>
      <c r="BK88" s="3">
        <f>MIN(IF(BJ88=1,($S88-$S87)/(ABS($Q88)-ABS($Q87))*(G$17-ABS($Q87))+$S87,0),$D$7)</f>
        <v>0</v>
      </c>
      <c r="BL88" s="1">
        <f>IF(ABS($Q88)&lt;G$18,$AA88,IF(ABS($Q87)&lt;G$18,(G$18-ABS($Q87))*($Z87+$Z88)*0.5*($D$27+$D$28)*$D$5*1000,0))</f>
        <v>0</v>
      </c>
      <c r="BM88" s="1">
        <f>IF(AND(G$18&lt;ABS($Q88),G$18&gt;ABS($Q87)),1,0)</f>
        <v>0</v>
      </c>
      <c r="BN88" s="3">
        <f>MIN(IF(BM88=1,($S88-$S87)/(ABS($Q88)-ABS($Q87))*(G$18-ABS($Q87))+$S87,0),$D$7)</f>
        <v>0</v>
      </c>
      <c r="BO88" s="1">
        <f>IF(ABS($Q88)&lt;G$19,$AA88,IF(ABS($Q87)&lt;G$19,(G$19-ABS($Q87))*($Z87+$Z88)*0.5*($D$27+$D$28)*$D$5*1000,0))</f>
        <v>0</v>
      </c>
      <c r="BP88" s="1">
        <f>IF(AND(G$19&lt;ABS($Q88),G$19&gt;ABS($Q87)),1,0)</f>
        <v>0</v>
      </c>
      <c r="BQ88" s="3">
        <f>MIN(IF(BP88=1,($S88-$S87)/(ABS($Q88)-ABS($Q87))*(G$19-ABS($Q87))+$S87,0),$D$7)</f>
        <v>0</v>
      </c>
      <c r="BR88" s="1">
        <f>IF(ABS($Q88)&lt;G$20,$AA88,IF(ABS($Q87)&lt;G$20,(G$20-ABS($Q87))*($Z87+$Z88)*0.5*($D$27+$D$28)*$D$5*1000,0))</f>
        <v>0</v>
      </c>
      <c r="BS88" s="1">
        <f>IF(AND(G$20&lt;ABS($Q88),G$20&gt;ABS($Q87)),1,0)</f>
        <v>0</v>
      </c>
      <c r="BT88" s="3">
        <f>MIN(IF(BS88=1,($S88-$S87)/(ABS($Q88)-ABS($Q87))*(G$20-ABS($Q87))+$S87,0),$D$7)</f>
        <v>0</v>
      </c>
      <c r="BU88" s="1">
        <f>IF(ABS($Q88)&lt;G$21,$AA88,IF(ABS($Q87)&lt;G$21,(G$21-ABS($Q87))*($Z87+$Z88)*0.5*($D$27+$D$28)*$D$5*1000,0))</f>
        <v>0</v>
      </c>
      <c r="BV88" s="1">
        <f>IF(AND(G$21&lt;ABS($Q88),G$21&gt;ABS($Q87)),1,0)</f>
        <v>0</v>
      </c>
      <c r="BW88" s="3">
        <f>MIN(IF(BV88=1,($S88-$S87)/(ABS($Q88)-ABS($Q87))*(G$21-ABS($Q87))+$S87,0),$D$7)</f>
        <v>0</v>
      </c>
      <c r="BX88" s="1">
        <f>IF(ABS($Q88)&lt;G$22,$AA88,IF(ABS($Q87)&lt;G$22,(G$22-ABS($Q87))*($Z87+$Z88)*0.5*($D$27+$D$28)*$D$5*1000,0))</f>
        <v>0</v>
      </c>
      <c r="BY88" s="1">
        <f>IF(AND(G$22&lt;ABS($Q88),G$22&gt;ABS($Q87)),1,0)</f>
        <v>0</v>
      </c>
      <c r="BZ88" s="3">
        <f>MIN(IF(BY88=1,($S88-$S87)/(ABS($Q88)-ABS($Q87))*(G$22-ABS($Q87))+$S87,0),$D$7)</f>
        <v>0</v>
      </c>
      <c r="CA88" s="1">
        <f>IF(ABS($Q88)&lt;G$23,$AA88,IF(ABS($Q87)&lt;G$23,(G$23-ABS($Q87))*($Z87+$Z88)*0.5*($D$27+$D$28)*$D$5*1000,0))</f>
        <v>0</v>
      </c>
      <c r="CB88" s="1">
        <f>IF(AND(G$23&lt;ABS($Q88),G$23&gt;ABS($Q87)),1,0)</f>
        <v>0</v>
      </c>
      <c r="CC88" s="3">
        <f>MIN(IF(CB88=1,($S88-$S87)/(ABS($Q88)-ABS($Q87))*(G$23-ABS($Q87))+$S87,0),$D$7)</f>
        <v>0</v>
      </c>
      <c r="CD88" s="1">
        <f>IF(ABS($Q88)&lt;G$24,$AA88,IF(ABS($Q87)&lt;G$24,(G$24-ABS($Q87))*($Z87+$Z88)*0.5*($D$27+$D$28)*$D$5*1000,0))</f>
        <v>0</v>
      </c>
      <c r="CE88" s="1">
        <f>IF(AND(G$24&lt;ABS($Q88),G$24&gt;ABS($Q87)),1,0)</f>
        <v>0</v>
      </c>
      <c r="CF88" s="3">
        <f>MIN(IF(CE88=1,($S88-$S87)/(ABS($Q88)-ABS($Q87))*(G$24-ABS($Q87))+$S87,0),$D$7)</f>
        <v>0</v>
      </c>
      <c r="CG88" s="1">
        <f>IF(ABS($Q88)&lt;G$25,$AA88,IF(ABS($Q87)&lt;G$25,(G$25-ABS($Q87))*($Z87+$Z88)*0.5*($D$27+$D$28)*$D$5*1000,0))</f>
        <v>0</v>
      </c>
      <c r="CH88" s="1">
        <f>IF(AND(G$25&lt;ABS($Q88),G$25&gt;ABS($Q87)),1,0)</f>
        <v>0</v>
      </c>
      <c r="CI88" s="3">
        <f>MIN(IF(CH88=1,($S88-$S87)/(ABS($Q88)-ABS($Q87))*(G$25-ABS($Q87))+$S87,0),$D$7)</f>
        <v>0</v>
      </c>
      <c r="CJ88" s="1">
        <f>IF(ABS($Q88)&lt;G$26,$AA88,IF(ABS($Q87)&lt;G$26,(G$26-ABS($Q87))*($Z87+$Z88)*0.5*($D$27+$D$28)*$D$5*1000,0))</f>
        <v>0</v>
      </c>
      <c r="CK88" s="1">
        <f>IF(AND(G$26&lt;ABS($Q88),G$26&gt;ABS($Q87)),1,0)</f>
        <v>0</v>
      </c>
      <c r="CL88" s="3">
        <f>MIN(IF(CK88=1,($S88-$S87)/(ABS($Q88)-ABS($Q87))*(G$26-ABS($Q87))+$S87,0),$D$7)</f>
        <v>0</v>
      </c>
      <c r="CM88" s="1">
        <f>IF(ABS($Q88)&lt;G$27,$AA88,IF(ABS($Q87)&lt;G$27,(G$27-ABS($Q87))*($Z87+$Z88)*0.5*($D$27+$D$28)*$D$5*1000,0))</f>
        <v>0</v>
      </c>
      <c r="CN88" s="1">
        <f>IF(AND(G$27&lt;ABS($Q88),G$27&gt;ABS($Q87)),1,0)</f>
        <v>0</v>
      </c>
      <c r="CO88" s="3">
        <f>MIN(IF(CN88=1,($S88-$S87)/(ABS($Q88)-ABS($Q87))*(G$27-ABS($Q87))+$S87,0),$D$7)</f>
        <v>0</v>
      </c>
      <c r="CP88" s="1">
        <f>IF(ABS($Q88)&lt;G$28,$AA88,IF(ABS($Q87)&lt;G$28,(G$28-ABS($Q87))*($Z87+$Z88)*0.5*($D$27+$D$28)*$D$5*1000,0))</f>
        <v>0</v>
      </c>
      <c r="CQ88" s="1">
        <f>IF(AND(G$28&lt;ABS($Q88),G$28&gt;ABS($Q87)),1,0)</f>
        <v>0</v>
      </c>
      <c r="CR88" s="3">
        <f>MIN(IF(CQ88=1,($S88-$S87)/(ABS($Q88)-ABS($Q87))*(G$28-ABS($Q87))+$S87,0),$D$7)</f>
        <v>0</v>
      </c>
      <c r="CS88" s="1">
        <f>IF(ABS($Q88)&lt;G$29,$AA88,IF(ABS($Q87)&lt;G$29,(G$29-ABS($Q87))*($Z87+$Z88)*0.5*($D$27+$D$28)*$D$5*1000,0))</f>
        <v>0</v>
      </c>
      <c r="CT88" s="1">
        <f>IF(AND(G$29&lt;ABS($Q88),G$29&gt;ABS($Q87)),1,0)</f>
        <v>0</v>
      </c>
      <c r="CU88" s="3">
        <f>MIN(IF(CT88=1,($S88-$S87)/(ABS($Q88)-ABS($Q87))*(G$29-ABS($Q87))+$S87,0),$D$7)</f>
        <v>0</v>
      </c>
      <c r="CV88" s="1">
        <f>IF(ABS($Q88)&lt;G$30,$AA88,IF(ABS($Q87)&lt;G$30,(G$30-ABS($Q87))*($Z87+$Z88)*0.5*($D$27+$D$28)*$D$5*1000,0))</f>
        <v>0</v>
      </c>
      <c r="CW88" s="1">
        <f>IF(AND(G$30&lt;ABS($Q88),G$30&gt;ABS($Q87)),1,0)</f>
        <v>0</v>
      </c>
      <c r="CX88" s="3">
        <f>MIN(IF(CW88=1,($S88-$S87)/(ABS($Q88)-ABS($Q87))*(G$30-ABS($Q87))+$S87,0),$D$7)</f>
        <v>0</v>
      </c>
      <c r="CY88" s="1">
        <f>IF(ABS($Q88)&lt;G$31,$AA88,IF(ABS($Q87)&lt;G$31,(G$31-ABS($Q87))*($Z87+$Z88)*0.5*($D$27+$D$28)*$D$5*1000,0))</f>
        <v>0</v>
      </c>
      <c r="CZ88" s="1">
        <f>IF(AND(G$31&lt;ABS($Q88),G$31&gt;ABS($Q87)),1,0)</f>
        <v>0</v>
      </c>
      <c r="DA88" s="3">
        <f>MIN(IF(CZ88=1,($S88-$S87)/(ABS($Q88)-ABS($Q87))*(G$31-ABS($Q87))+$S87,0),$D$7)</f>
        <v>0</v>
      </c>
      <c r="DB88" s="1">
        <f>IF(ABS($Q88)&lt;G$32,$AA88,IF(ABS($Q87)&lt;G$32,(G$32-ABS($Q87))*($Z87+$Z88)*0.5*($D$27+$D$28)*$D$5*1000,0))</f>
        <v>0</v>
      </c>
      <c r="DC88" s="1">
        <f>IF(AND(G$32&lt;ABS($Q88),G$32&gt;ABS($Q87)),1,0)</f>
        <v>0</v>
      </c>
      <c r="DD88" s="3">
        <f>MIN(IF(DC88=1,($S88-$S87)/(ABS($Q88)-ABS($Q87))*(G$32-ABS($Q87))+$S87,0),$D$7)</f>
        <v>0</v>
      </c>
      <c r="DE88" s="1">
        <f>IF(ABS($Q88)&lt;G$33,$AA88,IF(ABS($Q87)&lt;G$33,(G$33-ABS($Q87))*($Z87+$Z88)*0.5*($D$27+$D$28)*$D$5*1000,0))</f>
        <v>0</v>
      </c>
      <c r="DF88" s="1">
        <f>IF(AND(G$33&lt;ABS($Q88),G$33&gt;ABS($Q87)),1,0)</f>
        <v>0</v>
      </c>
      <c r="DG88" s="3">
        <f>MIN(IF(DF88=1,($S88-$S87)/(ABS($Q88)-ABS($Q87))*(G$33-ABS($Q87))+$S87,0),$D$7)</f>
        <v>0</v>
      </c>
      <c r="DH88" s="1">
        <f>IF(ABS($Q88)&lt;G$34,$AA88,IF(ABS($Q87)&lt;G$34,(G$34-ABS($Q87))*($Z87+$Z88)*0.5*($D$27+$D$28)*$D$5*1000,0))</f>
        <v>0</v>
      </c>
      <c r="DI88" s="1">
        <f>IF(AND(G$34&lt;ABS($Q88),G$34&gt;ABS($Q87)),1,0)</f>
        <v>0</v>
      </c>
      <c r="DJ88" s="3">
        <f>MIN(IF(DI88=1,($S88-$S87)/(ABS($Q88)-ABS($Q87))*(G$34-ABS($Q87))+$S87,0),$D$7)</f>
        <v>0</v>
      </c>
      <c r="DK88" s="1">
        <f>IF(ABS($Q88)&lt;G$35,$AA88,IF(ABS($Q87)&lt;G$35,(G$35-ABS($Q87))*($Z87+$Z88)*0.5*($D$27+$D$28)*$D$5*1000,0))</f>
        <v>0</v>
      </c>
      <c r="DL88" s="1">
        <f>IF(AND(G$35&lt;ABS($Q88),G$35&gt;ABS($Q87)),1,0)</f>
        <v>0</v>
      </c>
      <c r="DM88" s="3">
        <f>MIN(IF(DL88=1,($S88-$S87)/(ABS($Q88)-ABS($Q87))*(G$35-ABS($Q87))+$S87,0),$D$7)</f>
        <v>0</v>
      </c>
      <c r="DN88" s="1">
        <f>IF(ABS($Q88)&lt;G$36,$AA88,IF(ABS($Q87)&lt;G$36,(G$36-ABS($Q87))*($Z87+$Z88)*0.5*($D$27+$D$28)*$D$5*1000,0))</f>
        <v>0</v>
      </c>
      <c r="DO88" s="1">
        <f>IF(AND(G$36&lt;ABS($Q88),G$36&gt;ABS($Q87)),1,0)</f>
        <v>0</v>
      </c>
      <c r="DP88" s="3">
        <f>MIN(IF(DO88=1,($S88-$S87)/(ABS($Q88)-ABS($Q87))*(G$36-ABS($Q87))+$S87,0),$D$7)</f>
        <v>0</v>
      </c>
      <c r="DQ88" s="1">
        <f>IF(ABS($Q88)&lt;G$37,$AA88,IF(ABS($Q87)&lt;G$37,(G$37-ABS($Q87))*($Z87+$Z88)*0.5*($D$27+$D$28)*$D$5*1000,0))</f>
        <v>0</v>
      </c>
      <c r="DR88" s="1">
        <f>IF(AND(G$37&lt;ABS($Q88),G$37&gt;ABS($Q87)),1,0)</f>
        <v>0</v>
      </c>
      <c r="DS88" s="3">
        <f>MIN(IF(DR88=1,($S88-$S87)/(ABS($Q88)-ABS($Q87))*(G$37-ABS($Q87))+$S87,0),$D$7)</f>
        <v>0</v>
      </c>
      <c r="DT88" s="1">
        <f>IF(ABS($Q88)&lt;G$38,$AA88,IF(ABS($Q87)&lt;G$38,(G$38-ABS($Q87))*($Z87+$Z88)*0.5*($D$27+$D$28)*$D$5*1000,0))</f>
        <v>0</v>
      </c>
      <c r="DU88" s="1">
        <f>IF(AND(G$38&lt;ABS($Q88),G$38&gt;ABS($Q87)),1,0)</f>
        <v>0</v>
      </c>
      <c r="DV88" s="3">
        <f>MIN(IF(DU88=1,($S88-$S87)/(ABS($Q88)-ABS($Q87))*(G$38-ABS($Q87))+$S87,0),$D$7)</f>
        <v>0</v>
      </c>
      <c r="DW88" s="1">
        <f>IF(ABS($Q88)&lt;G$39,$AA88,IF(ABS($Q87)&lt;G$39,(G$39-ABS($Q87))*($Z87+$Z88)*0.5*($D$27+$D$28)*$D$5*1000,0))</f>
        <v>0</v>
      </c>
      <c r="DX88" s="1">
        <f>IF(AND(G$39&lt;ABS($Q88),G$39&gt;ABS($Q87)),1,0)</f>
        <v>0</v>
      </c>
      <c r="DY88" s="3">
        <f>MIN(IF(DX88=1,($S88-$S87)/(ABS($Q88)-ABS($Q87))*(G$39-ABS($Q87))+$S87,0),$D$7)</f>
        <v>0</v>
      </c>
      <c r="DZ88" s="1">
        <f>IF(ABS($Q88)&lt;G$40,$AA88,IF(ABS($Q87)&lt;G$40,(G$40-ABS($Q87))*($Z87+$Z88)*0.5*($D$27+$D$28)*$D$5*1000,0))</f>
        <v>0</v>
      </c>
      <c r="EA88" s="1">
        <f>IF(AND(G$40&lt;ABS($Q88),G$40&gt;ABS($Q87)),1,0)</f>
        <v>0</v>
      </c>
      <c r="EB88" s="3">
        <f>MIN(IF(EA88=1,($S88-$S87)/(ABS($Q88)-ABS($Q87))*(G$40-ABS($Q87))+$S87,0),$D$7)</f>
        <v>0</v>
      </c>
      <c r="EC88" s="1">
        <f>IF(ABS($Q88)&lt;G$41,$AA88,IF(ABS($Q87)&lt;G$41,(G$41-ABS($Q87))*($Z87+$Z88)*0.5*($D$27+$D$28)*$D$5*1000,0))</f>
        <v>0</v>
      </c>
      <c r="ED88" s="1">
        <f>IF(AND(G$41&lt;ABS($Q88),G$41&gt;ABS($Q87)),1,0)</f>
        <v>0</v>
      </c>
      <c r="EE88" s="3">
        <f>MIN(IF(ED88=1,($S88-$S87)/(ABS($Q88)-ABS($Q87))*(G$41-ABS($Q87))+$S87,0),$D$7)</f>
        <v>0</v>
      </c>
      <c r="EF88" s="1">
        <f>IF(ABS($Q88)&lt;G$42,$AA88,IF(ABS($Q87)&lt;G$42,(G$42-ABS($Q87))*($Z87+$Z88)*0.5*($D$27+$D$28)*$D$5*1000,0))</f>
        <v>0</v>
      </c>
      <c r="EG88" s="1">
        <f>IF(AND(G$42&lt;ABS($Q88),G$42&gt;ABS($Q87)),1,0)</f>
        <v>0</v>
      </c>
      <c r="EH88" s="3">
        <f>MIN(IF(EG88=1,($S88-$S87)/(ABS($Q88)-ABS($Q87))*(G$42-ABS($Q87))+$S87,0),$D$7)</f>
        <v>0</v>
      </c>
      <c r="EI88" s="1">
        <f>IF(ABS($Q88)&lt;G$43,$AA88,IF(ABS($Q87)&lt;G$43,(G$43-ABS($Q87))*($Z87+$Z88)*0.5*($D$27+$D$28)*$D$5*1000,0))</f>
        <v>0</v>
      </c>
      <c r="EJ88" s="1">
        <f>IF(AND(G$43&lt;ABS($Q88),G$43&gt;ABS($Q87)),1,0)</f>
        <v>0</v>
      </c>
      <c r="EK88" s="3">
        <f>MIN(IF(EJ88=1,($S88-$S87)/(ABS($Q88)-ABS($Q87))*(G$43-ABS($Q87))+$S87,0),$D$7)</f>
        <v>0</v>
      </c>
      <c r="EL88" s="1">
        <f>IF(ABS($Q88)&lt;G$44,$AA88,IF(ABS($Q87)&lt;G$44,(G$44-ABS($Q87))*($Z87+$Z88)*0.5*($D$27+$D$28)*$D$5*1000,0))</f>
        <v>0</v>
      </c>
      <c r="EM88" s="1">
        <f>IF(AND(G$44&lt;ABS($Q88),G$44&gt;ABS($Q87)),1,0)</f>
        <v>0</v>
      </c>
      <c r="EN88" s="3">
        <f>MIN(IF(EM88=1,($S88-$S87)/(ABS($Q88)-ABS($Q87))*(G$44-ABS($Q87))+$S87,0),$D$7)</f>
        <v>0</v>
      </c>
      <c r="EO88" s="1">
        <f>IF(ABS($Q88)&lt;G$45,$AA88,IF(ABS($Q87)&lt;G$45,(G$45-ABS($Q87))*($Z87+$Z88)*0.5*($D$27+$D$28)*$D$5*1000,0))</f>
        <v>0</v>
      </c>
      <c r="EP88" s="1">
        <f>IF(AND(G$45&lt;ABS($Q88),G$45&gt;ABS($Q87)),1,0)</f>
        <v>0</v>
      </c>
      <c r="EQ88" s="3">
        <f>MIN(IF(EP88=1,($S88-$S87)/(ABS($Q88)-ABS($Q87))*(G$45-ABS($Q87))+$S87,0),$D$7)</f>
        <v>0</v>
      </c>
      <c r="ER88" s="1">
        <f>IF(ABS($Q88)&lt;G$46,$AA88,IF(ABS($Q87)&lt;G$46,(G$46-ABS($Q87))*($Z87+$Z88)*0.5*($D$27+$D$28)*$D$5*1000,0))</f>
        <v>0</v>
      </c>
      <c r="ES88" s="1">
        <f>IF(AND(G$46&lt;ABS($Q88),G$46&gt;ABS($Q87)),1,0)</f>
        <v>0</v>
      </c>
      <c r="ET88" s="3">
        <f>MIN(IF(ES88=1,($S88-$S87)/(ABS($Q88)-ABS($Q87))*(G$46-ABS($Q87))+$S87,0),$D$7)</f>
        <v>0</v>
      </c>
      <c r="EU88" s="1">
        <f>IF(ABS($Q88)&lt;G$47,$AA88,IF(ABS($Q87)&lt;G$47,(G$47-ABS($Q87))*($Z87+$Z88)*0.5*($D$27+$D$28)*$D$5*1000,0))</f>
        <v>0</v>
      </c>
      <c r="EV88" s="1">
        <f>IF(AND(G$47&lt;ABS($Q88),G$47&gt;ABS($Q87)),1,0)</f>
        <v>0</v>
      </c>
      <c r="EW88" s="3">
        <f>MIN(IF(EV88=1,($S88-$S87)/(ABS($Q88)-ABS($Q87))*(G$47-ABS($Q87))+$S87,0),$D$7)</f>
        <v>0</v>
      </c>
      <c r="EX88" s="1">
        <f>IF(ABS($Q88)&lt;G$48,$AA88,IF(ABS($Q87)&lt;G$48,(G$48-ABS($Q87))*($Z87+$Z88)*0.5*($D$27+$D$28)*$D$5*1000,0))</f>
        <v>0</v>
      </c>
      <c r="EY88" s="1">
        <f>IF(AND(G$48&lt;ABS($Q88),G$48&gt;ABS($Q87)),1,0)</f>
        <v>0</v>
      </c>
      <c r="EZ88" s="3">
        <f>MIN(IF(EY88=1,($S88-$S87)/(ABS($Q88)-ABS($Q87))*(G$48-ABS($Q87))+$S87,0),$D$7)</f>
        <v>0</v>
      </c>
      <c r="FA88" s="1">
        <f>IF(ABS($Q88)&lt;G$49,$AA88,IF(ABS($Q87)&lt;G$49,(G$49-ABS($Q87))*($Z87+$Z88)*0.5*($D$27+$D$28)*$D$5*1000,0))</f>
        <v>0</v>
      </c>
      <c r="FB88" s="1">
        <f>IF(AND(G$49&lt;ABS($Q88),G$49&gt;ABS($Q87)),1,0)</f>
        <v>0</v>
      </c>
      <c r="FC88" s="3">
        <f>MIN(IF(FB88=1,($S88-$S87)/(ABS($Q88)-ABS($Q87))*(G$49-ABS($Q87))+$S87,0),$D$7)</f>
        <v>0</v>
      </c>
      <c r="FD88" s="1">
        <f>IF(ABS($Q88)&lt;G$50,$AA88,IF(ABS($Q87)&lt;G$50,(G$50-ABS($Q87))*($Z87+$Z88)*0.5*($D$27+$D$28)*$D$5*1000,0))</f>
        <v>0</v>
      </c>
      <c r="FE88" s="1">
        <f>IF(AND(G$50&lt;ABS($Q88),G$50&gt;ABS($Q87)),1,0)</f>
        <v>0</v>
      </c>
      <c r="FF88" s="3">
        <f>MIN(IF(FE88=1,($S88-$S87)/(ABS($Q88)-ABS($Q87))*(G$50-ABS($Q87))+$S87,0),$D$7)</f>
        <v>0</v>
      </c>
      <c r="FG88" s="1">
        <f>IF(ABS($Q88)&lt;G$51,$AA88,IF(ABS($Q87)&lt;G$51,(G$51-ABS($Q87))*($Z87+$Z88)*0.5*($D$27+$D$28)*$D$5*1000,0))</f>
        <v>0</v>
      </c>
      <c r="FH88" s="1">
        <f>IF(AND(G$51&lt;ABS($Q88),G$51&gt;ABS($Q87)),1,0)</f>
        <v>0</v>
      </c>
      <c r="FI88" s="3">
        <f>MIN(IF(FH88=1,($S88-$S87)/(ABS($Q88)-ABS($Q87))*(G$51-ABS($Q87))+$S87,0),$D$7)</f>
        <v>0</v>
      </c>
      <c r="FJ88" s="1">
        <f>IF(ABS($Q88)&lt;G$52,$AA88,IF(ABS($Q87)&lt;G$52,(G$52-ABS($Q87))*($Z87+$Z88)*0.5*($D$27+$D$28)*$D$5*1000,0))</f>
        <v>0</v>
      </c>
      <c r="FK88" s="1">
        <f>IF(AND(G$52&lt;ABS($Q88),G$52&gt;ABS($Q87)),1,0)</f>
        <v>0</v>
      </c>
      <c r="FL88" s="3">
        <f>MIN(IF(FK88=1,($S88-$S87)/(ABS($Q88)-ABS($Q87))*(G$52-ABS($Q87))+$S87,0),$D$7)</f>
        <v>0</v>
      </c>
      <c r="FM88" s="1">
        <f>IF(ABS($Q88)&lt;G$53,$AA88,IF(ABS($Q87)&lt;G$53,(G$53-ABS($Q87))*($Z87+$Z88)*0.5*($D$27+$D$28)*$D$5*1000,0))</f>
        <v>0</v>
      </c>
      <c r="FN88" s="1">
        <f>IF(AND(G$53&lt;ABS($Q88),G$53&gt;ABS($Q87)),1,0)</f>
        <v>0</v>
      </c>
      <c r="FO88" s="3">
        <f>MIN(IF(FN88=1,($S88-$S87)/(ABS($Q88)-ABS($Q87))*(G$53-ABS($Q87))+$S87,0),$D$7)</f>
        <v>0</v>
      </c>
      <c r="FP88" s="1">
        <f>IF(ABS($Q88)&lt;G$54,$AA88,IF(ABS($Q87)&lt;G$54,(G$54-ABS($Q87))*($Z87+$Z88)*0.5*($D$27+$D$28)*$D$5*1000,0))</f>
        <v>0</v>
      </c>
      <c r="FQ88" s="1">
        <f>IF(AND(G$54&lt;ABS($Q88),G$54&gt;ABS($Q87)),1,0)</f>
        <v>0</v>
      </c>
      <c r="FR88" s="3">
        <f>MIN(IF(FQ88=1,($S88-$S87)/(ABS($Q88)-ABS($Q87))*(G$54-ABS($Q87))+$S87,0),$D$7)</f>
        <v>0</v>
      </c>
      <c r="FS88" s="1">
        <f>IF(ABS($Q88)&lt;G$55,$AA88,IF(ABS($Q87)&lt;G$55,(G$55-ABS($Q87))*($Z87+$Z88)*0.5*($D$27+$D$28)*$D$5*1000,0))</f>
        <v>0</v>
      </c>
      <c r="FT88" s="1">
        <f>IF(AND(G$55&lt;ABS($Q88),G$55&gt;ABS($Q87)),1,0)</f>
        <v>0</v>
      </c>
      <c r="FU88" s="3">
        <f>MIN(IF(FT88=1,($S88-$S87)/(ABS($Q88)-ABS($Q87))*(G$55-ABS($Q87))+$S87,0),$D$7)</f>
        <v>0</v>
      </c>
      <c r="FV88" s="1" t="e">
        <f>IF(ABS($Q88)&lt;#REF!,$AA88,IF(ABS($Q87)&lt;#REF!,(#REF!-ABS($Q87))*($Z87+$Z88)*0.5*($D$27+$D$28)*$D$5*1000,0))</f>
        <v>#REF!</v>
      </c>
      <c r="FW88" s="1" t="e">
        <f>IF(AND(#REF!&lt;ABS($Q88),#REF!&gt;ABS($Q87)),1,0)</f>
        <v>#REF!</v>
      </c>
      <c r="FX88" s="3" t="e">
        <f>MIN(IF(FW88=1,($S88-$S87)/(ABS($Q88)-ABS($Q87))*(#REF!-ABS($Q87))+$S87,0),$D$7)</f>
        <v>#REF!</v>
      </c>
    </row>
    <row r="89" spans="1:180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36"/>
      <c r="M89" s="23"/>
      <c r="N89" s="23"/>
      <c r="O89" s="23"/>
      <c r="P89" s="4"/>
      <c r="Q89" s="4"/>
      <c r="R89" s="4"/>
      <c r="S89" s="4"/>
      <c r="T89" s="4"/>
      <c r="U89" s="4"/>
      <c r="V89" s="4"/>
      <c r="W89" s="4"/>
      <c r="X89" s="4"/>
      <c r="Y89" s="4"/>
      <c r="Z89" s="3">
        <f t="shared" si="7"/>
        <v>0.2</v>
      </c>
      <c r="AA89" s="3"/>
      <c r="AB89" s="1"/>
      <c r="AC89" s="2"/>
      <c r="AD89" s="2"/>
      <c r="AE89" s="1"/>
      <c r="AF89" s="2"/>
      <c r="AG89" s="2"/>
      <c r="AH89" s="1"/>
      <c r="AI89" s="2"/>
      <c r="AJ89" s="2"/>
      <c r="AK89" s="1"/>
      <c r="AL89" s="2"/>
      <c r="AM89" s="2"/>
      <c r="AN89" s="1"/>
      <c r="AO89" s="2"/>
      <c r="AP89" s="2"/>
      <c r="AQ89" s="1"/>
      <c r="AR89" s="2"/>
      <c r="AS89" s="2"/>
      <c r="AT89" s="1"/>
      <c r="AU89" s="2"/>
      <c r="AV89" s="2"/>
      <c r="AW89" s="1"/>
      <c r="AX89" s="2"/>
      <c r="AY89" s="2"/>
      <c r="AZ89" s="1"/>
      <c r="BA89" s="2"/>
      <c r="BB89" s="2"/>
      <c r="BC89" s="1"/>
      <c r="BD89" s="2"/>
      <c r="BE89" s="2"/>
      <c r="BF89" s="1"/>
      <c r="BG89" s="2"/>
      <c r="BH89" s="2"/>
      <c r="BI89" s="1"/>
      <c r="BJ89" s="2"/>
      <c r="BK89" s="2"/>
      <c r="BL89" s="1"/>
      <c r="BM89" s="2"/>
      <c r="BN89" s="2"/>
      <c r="BO89" s="1"/>
      <c r="BP89" s="2"/>
      <c r="BQ89" s="2"/>
      <c r="BR89" s="1"/>
      <c r="BS89" s="2"/>
      <c r="BT89" s="2"/>
      <c r="BU89" s="1"/>
      <c r="BV89" s="2"/>
      <c r="BW89" s="2"/>
      <c r="BX89" s="1"/>
      <c r="BY89" s="2"/>
      <c r="BZ89" s="2"/>
      <c r="CA89" s="1"/>
      <c r="CB89" s="2"/>
      <c r="CC89" s="2"/>
      <c r="CD89" s="1"/>
      <c r="CE89" s="2"/>
      <c r="CF89" s="2"/>
      <c r="CG89" s="1"/>
      <c r="CH89" s="2"/>
      <c r="CI89" s="2"/>
      <c r="CJ89" s="1"/>
      <c r="CK89" s="2"/>
      <c r="CL89" s="2"/>
      <c r="CM89" s="1"/>
      <c r="CN89" s="2"/>
      <c r="CO89" s="2"/>
      <c r="CP89" s="1"/>
      <c r="CQ89" s="2"/>
      <c r="CR89" s="2"/>
      <c r="CS89" s="1"/>
      <c r="CT89" s="2"/>
      <c r="CU89" s="2"/>
      <c r="CV89" s="1"/>
      <c r="CW89" s="2"/>
      <c r="CX89" s="2"/>
      <c r="CY89" s="1"/>
      <c r="CZ89" s="2"/>
      <c r="DA89" s="2"/>
      <c r="DB89" s="1"/>
      <c r="DC89" s="2"/>
      <c r="DD89" s="2"/>
      <c r="DE89" s="1"/>
      <c r="DF89" s="2"/>
      <c r="DG89" s="2"/>
      <c r="DH89" s="1"/>
      <c r="DI89" s="2"/>
      <c r="DJ89" s="2"/>
      <c r="DK89" s="1"/>
      <c r="DL89" s="2"/>
      <c r="DM89" s="2"/>
      <c r="DN89" s="1"/>
      <c r="DO89" s="2"/>
      <c r="DP89" s="2"/>
      <c r="DQ89" s="1"/>
      <c r="DR89" s="2"/>
      <c r="DS89" s="2"/>
      <c r="DT89" s="1"/>
      <c r="DU89" s="2"/>
      <c r="DV89" s="2"/>
      <c r="DW89" s="1"/>
      <c r="DX89" s="2"/>
      <c r="DY89" s="2"/>
      <c r="DZ89" s="1"/>
      <c r="EA89" s="2"/>
      <c r="EB89" s="2"/>
      <c r="EC89" s="1"/>
      <c r="ED89" s="2"/>
      <c r="EE89" s="2"/>
      <c r="EF89" s="1"/>
      <c r="EG89" s="2"/>
      <c r="EH89" s="2"/>
      <c r="EI89" s="1"/>
      <c r="EJ89" s="2"/>
      <c r="EK89" s="2"/>
      <c r="EL89" s="1"/>
      <c r="EM89" s="2"/>
      <c r="EN89" s="2"/>
      <c r="EO89" s="1"/>
      <c r="EP89" s="2"/>
      <c r="EQ89" s="2"/>
      <c r="ER89" s="1"/>
      <c r="ES89" s="2"/>
      <c r="ET89" s="2"/>
      <c r="EU89" s="1"/>
      <c r="EV89" s="2"/>
      <c r="EW89" s="2"/>
      <c r="EX89" s="1"/>
      <c r="EY89" s="2"/>
      <c r="EZ89" s="2"/>
      <c r="FA89" s="1"/>
      <c r="FB89" s="2"/>
      <c r="FC89" s="2"/>
      <c r="FD89" s="1"/>
      <c r="FE89" s="2"/>
      <c r="FF89" s="2"/>
      <c r="FG89" s="1"/>
      <c r="FH89" s="2"/>
      <c r="FI89" s="2"/>
      <c r="FJ89" s="1"/>
      <c r="FK89" s="2"/>
      <c r="FL89" s="2"/>
      <c r="FM89" s="1"/>
      <c r="FN89" s="2"/>
      <c r="FO89" s="2"/>
      <c r="FP89" s="1"/>
      <c r="FQ89" s="2"/>
      <c r="FR89" s="2"/>
      <c r="FS89" s="1"/>
      <c r="FT89" s="2"/>
      <c r="FU89" s="2"/>
      <c r="FV89" s="1"/>
      <c r="FW89" s="2"/>
      <c r="FX89" s="2"/>
    </row>
    <row r="90" spans="1:180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36"/>
      <c r="M90" s="23"/>
      <c r="N90" s="23"/>
      <c r="O90" s="23"/>
      <c r="P90" s="4"/>
      <c r="Q90" s="4"/>
      <c r="R90" s="4"/>
      <c r="S90" s="4"/>
      <c r="T90" s="4"/>
      <c r="U90" s="4"/>
      <c r="V90" s="4"/>
      <c r="W90" s="4"/>
      <c r="X90" s="4"/>
      <c r="Y90" s="4"/>
      <c r="Z90" s="3">
        <f t="shared" si="7"/>
        <v>0.2</v>
      </c>
      <c r="AA90" s="1">
        <f>$R89*($Z90+$Z89)*0.5*($D$27+$D$28)*1000*$D$5</f>
        <v>0</v>
      </c>
      <c r="AB90" s="1">
        <f>IF(ABS($Q90)&lt;$G$6,$AA90,IF(ABS($Q89)&lt;$G$6,($G$6-ABS($Q89))*($Z89+$Z90)*0.5*($D$27+$D$28)*$D$5*1000,0))</f>
        <v>0</v>
      </c>
      <c r="AC90" s="1">
        <f>IF(AND($G$6&lt;ABS($Q90),$G$6&gt;ABS($Q89)),1,0)</f>
        <v>0</v>
      </c>
      <c r="AD90" s="3">
        <f>MIN(IF(AC90=1,($S90-$S89)/(ABS($Q90)-ABS($Q89))*($G$6-ABS($Q89))+$S89,0),$D$7)</f>
        <v>0</v>
      </c>
      <c r="AE90" s="1">
        <f>IF(ABS($Q90)&lt;$G$7,$AA90,IF(ABS($Q89)&lt;$G$7,($G$7-ABS($Q89))*($Z89+$Z90)*0.5*($D$27+$D$28)*$D$5*1000,0))</f>
        <v>0</v>
      </c>
      <c r="AF90" s="1">
        <f>IF(AND($G$7&lt;ABS($Q90),$G$7&gt;ABS($Q89)),1,0)</f>
        <v>0</v>
      </c>
      <c r="AG90" s="3">
        <f>MIN(IF(AF90=1,($S90-$S89)/(ABS($Q90)-ABS($Q89))*($G$7-ABS($Q89))+$S89,0),$D$7)</f>
        <v>0</v>
      </c>
      <c r="AH90" s="1">
        <f>IF(ABS($Q90)&lt;$G$8,$AA90,IF(ABS($Q89)&lt;$G$8,($G$8-ABS($Q89))*($Z89+$Z90)*0.5*($D$27+$D$28)*$D$5*1000,0))</f>
        <v>0</v>
      </c>
      <c r="AI90" s="1">
        <f>IF(AND($G$8&lt;ABS($Q90),$G$8&gt;ABS($Q89)),1,0)</f>
        <v>0</v>
      </c>
      <c r="AJ90" s="3">
        <f>MIN(IF(AI90=1,($S90-$S89)/(ABS($Q90)-ABS($Q89))*($G$8-ABS($Q89))+$S89,0),$D$7)</f>
        <v>0</v>
      </c>
      <c r="AK90" s="1">
        <f>IF(ABS($Q90)&lt;$G$9,$AA90,IF(ABS($Q89)&lt;$G$9,($G$9-ABS($Q89))*($Z89+$Z90)*0.5*($D$27+$D$28)*$D$5*1000,0))</f>
        <v>0</v>
      </c>
      <c r="AL90" s="1">
        <f>IF(AND($G$9&lt;ABS($Q90),$G$9&gt;ABS($Q89)),1,0)</f>
        <v>0</v>
      </c>
      <c r="AM90" s="3">
        <f>MIN(IF(AL90=1,($S90-$S89)/(ABS($Q90)-ABS($Q89))*($G$9-ABS($Q89))+$S89,0),$D$7)</f>
        <v>0</v>
      </c>
      <c r="AN90" s="1">
        <f>IF(ABS($Q90)&lt;$G$10,$AA90,IF(ABS($Q89)&lt;$G$10,($G$10-ABS($Q89))*($Z89+$Z90)*0.5*($D$27+$D$28)*$D$5*1000,0))</f>
        <v>0</v>
      </c>
      <c r="AO90" s="1">
        <f>IF(AND($G$10&lt;ABS($Q90),$G$10&gt;ABS($Q89)),1,0)</f>
        <v>0</v>
      </c>
      <c r="AP90" s="3">
        <f>MIN(IF(AO90=1,($S90-$S89)/(ABS($Q90)-ABS($Q89))*($G$10-ABS($Q89))+$S89,0),$D$7)</f>
        <v>0</v>
      </c>
      <c r="AQ90" s="1">
        <f>IF(ABS($Q90)&lt;$G$11,$AA90,IF(ABS($Q89)&lt;$G$11,($G$11-ABS($Q89))*($Z89+$Z90)*0.5*($D$27+$D$28)*$D$5*1000,0))</f>
        <v>0</v>
      </c>
      <c r="AR90" s="1">
        <f>IF(AND($G$11&lt;ABS($Q90),$G$11&gt;ABS($Q89)),1,0)</f>
        <v>0</v>
      </c>
      <c r="AS90" s="3">
        <f>MIN(IF(AR90=1,($S90-$S89)/(ABS($Q90)-ABS($Q89))*($G$11-ABS($Q89))+$S89,0),$D$7)</f>
        <v>0</v>
      </c>
      <c r="AT90" s="1">
        <f>IF(ABS($Q90)&lt;$G$12,$AA90,IF(ABS($Q89)&lt;$G$12,($G$12-ABS($Q89))*($Z89+$Z90)*0.5*($D$27+$D$28)*$D$5*1000,0))</f>
        <v>0</v>
      </c>
      <c r="AU90" s="1">
        <f>IF(AND($G$12&lt;ABS($Q90),$G$12&gt;ABS($Q89)),1,0)</f>
        <v>0</v>
      </c>
      <c r="AV90" s="3">
        <f>MIN(IF(AU90=1,($S90-$S89)/(ABS($Q90)-ABS($Q89))*($G$12-ABS($Q89))+$S89,0),$D$7)</f>
        <v>0</v>
      </c>
      <c r="AW90" s="1">
        <f>IF(ABS($Q90)&lt;$G$13,$AA90,IF(ABS($Q89)&lt;$G$13,($G$13-ABS($Q89))*($Z89+$Z90)*0.5*($D$27+$D$28)*$D$5*1000,0))</f>
        <v>0</v>
      </c>
      <c r="AX90" s="1">
        <f>IF(AND($G$13&lt;ABS($Q90),$G$13&gt;ABS($Q89)),1,0)</f>
        <v>0</v>
      </c>
      <c r="AY90" s="3">
        <f>MIN(IF(AX90=1,($S90-$S89)/(ABS($Q90)-ABS($Q89))*($G$13-ABS($Q89))+$S89,0),$D$7)</f>
        <v>0</v>
      </c>
      <c r="AZ90" s="1">
        <f>IF(ABS($Q90)&lt;$G$14,$AA90,IF(ABS($Q89)&lt;$G$14,($G$14-ABS($Q89))*($Z89+$Z90)*0.5*($D$27+$D$28)*$D$5*1000,0))</f>
        <v>0</v>
      </c>
      <c r="BA90" s="1">
        <f>IF(AND($G$14&lt;ABS($Q90),$G$14&gt;ABS($Q89)),1,0)</f>
        <v>0</v>
      </c>
      <c r="BB90" s="3">
        <f>MIN(IF(BA90=1,($S90-$S89)/(ABS($Q90)-ABS($Q89))*($G$14-ABS($Q89))+$S89,0),$D$7)</f>
        <v>0</v>
      </c>
      <c r="BC90" s="1">
        <f>IF(ABS($Q90)&lt;G$15,$AA90,IF(ABS($Q89)&lt;G$15,(G$15-ABS($Q89))*($Z89+$Z90)*0.5*($D$27+$D$28)*$D$5*1000,0))</f>
        <v>0</v>
      </c>
      <c r="BD90" s="1">
        <f>IF(AND(G$15&lt;ABS($Q90),G$15&gt;ABS($Q89)),1,0)</f>
        <v>0</v>
      </c>
      <c r="BE90" s="3">
        <f>MIN(IF(BD90=1,($S90-$S89)/(ABS($Q90)-ABS($Q89))*(G$15-ABS($Q89))+$S89,0),$D$7)</f>
        <v>0</v>
      </c>
      <c r="BF90" s="1">
        <f>IF(ABS($Q90)&lt;G$16,$AA90,IF(ABS($Q89)&lt;G$16,(G$16-ABS($Q89))*($Z89+$Z90)*0.5*($D$27+$D$28)*$D$5*1000,0))</f>
        <v>0</v>
      </c>
      <c r="BG90" s="1">
        <f>IF(AND(G$16&lt;ABS($Q90),G$16&gt;ABS($Q89)),1,0)</f>
        <v>0</v>
      </c>
      <c r="BH90" s="3">
        <f>MIN(IF(BG90=1,($S90-$S89)/(ABS($Q90)-ABS($Q89))*(G$16-ABS($Q89))+$S89,0),$D$7)</f>
        <v>0</v>
      </c>
      <c r="BI90" s="1">
        <f>IF(ABS($Q90)&lt;G$17,$AA90,IF(ABS($Q89)&lt;G$17,(G$17-ABS($Q89))*($Z89+$Z90)*0.5*($D$27+$D$28)*$D$5*1000,0))</f>
        <v>0</v>
      </c>
      <c r="BJ90" s="1">
        <f>IF(AND(G$17&lt;ABS($Q90),G$17&gt;ABS($Q89)),1,0)</f>
        <v>0</v>
      </c>
      <c r="BK90" s="3">
        <f>MIN(IF(BJ90=1,($S90-$S89)/(ABS($Q90)-ABS($Q89))*(G$17-ABS($Q89))+$S89,0),$D$7)</f>
        <v>0</v>
      </c>
      <c r="BL90" s="1">
        <f>IF(ABS($Q90)&lt;G$18,$AA90,IF(ABS($Q89)&lt;G$18,(G$18-ABS($Q89))*($Z89+$Z90)*0.5*($D$27+$D$28)*$D$5*1000,0))</f>
        <v>0</v>
      </c>
      <c r="BM90" s="1">
        <f>IF(AND(G$18&lt;ABS($Q90),G$18&gt;ABS($Q89)),1,0)</f>
        <v>0</v>
      </c>
      <c r="BN90" s="3">
        <f>MIN(IF(BM90=1,($S90-$S89)/(ABS($Q90)-ABS($Q89))*(G$18-ABS($Q89))+$S89,0),$D$7)</f>
        <v>0</v>
      </c>
      <c r="BO90" s="1">
        <f>IF(ABS($Q90)&lt;G$19,$AA90,IF(ABS($Q89)&lt;G$19,(G$19-ABS($Q89))*($Z89+$Z90)*0.5*($D$27+$D$28)*$D$5*1000,0))</f>
        <v>0</v>
      </c>
      <c r="BP90" s="1">
        <f>IF(AND(G$19&lt;ABS($Q90),G$19&gt;ABS($Q89)),1,0)</f>
        <v>0</v>
      </c>
      <c r="BQ90" s="3">
        <f>MIN(IF(BP90=1,($S90-$S89)/(ABS($Q90)-ABS($Q89))*(G$19-ABS($Q89))+$S89,0),$D$7)</f>
        <v>0</v>
      </c>
      <c r="BR90" s="1">
        <f>IF(ABS($Q90)&lt;G$20,$AA90,IF(ABS($Q89)&lt;G$20,(G$20-ABS($Q89))*($Z89+$Z90)*0.5*($D$27+$D$28)*$D$5*1000,0))</f>
        <v>0</v>
      </c>
      <c r="BS90" s="1">
        <f>IF(AND(G$20&lt;ABS($Q90),G$20&gt;ABS($Q89)),1,0)</f>
        <v>0</v>
      </c>
      <c r="BT90" s="3">
        <f>MIN(IF(BS90=1,($S90-$S89)/(ABS($Q90)-ABS($Q89))*(G$20-ABS($Q89))+$S89,0),$D$7)</f>
        <v>0</v>
      </c>
      <c r="BU90" s="1">
        <f>IF(ABS($Q90)&lt;G$21,$AA90,IF(ABS($Q89)&lt;G$21,(G$21-ABS($Q89))*($Z89+$Z90)*0.5*($D$27+$D$28)*$D$5*1000,0))</f>
        <v>0</v>
      </c>
      <c r="BV90" s="1">
        <f>IF(AND(G$21&lt;ABS($Q90),G$21&gt;ABS($Q89)),1,0)</f>
        <v>0</v>
      </c>
      <c r="BW90" s="3">
        <f>MIN(IF(BV90=1,($S90-$S89)/(ABS($Q90)-ABS($Q89))*(G$21-ABS($Q89))+$S89,0),$D$7)</f>
        <v>0</v>
      </c>
      <c r="BX90" s="1">
        <f>IF(ABS($Q90)&lt;G$22,$AA90,IF(ABS($Q89)&lt;G$22,(G$22-ABS($Q89))*($Z89+$Z90)*0.5*($D$27+$D$28)*$D$5*1000,0))</f>
        <v>0</v>
      </c>
      <c r="BY90" s="1">
        <f>IF(AND(G$22&lt;ABS($Q90),G$22&gt;ABS($Q89)),1,0)</f>
        <v>0</v>
      </c>
      <c r="BZ90" s="3">
        <f>MIN(IF(BY90=1,($S90-$S89)/(ABS($Q90)-ABS($Q89))*(G$22-ABS($Q89))+$S89,0),$D$7)</f>
        <v>0</v>
      </c>
      <c r="CA90" s="1">
        <f>IF(ABS($Q90)&lt;G$23,$AA90,IF(ABS($Q89)&lt;G$23,(G$23-ABS($Q89))*($Z89+$Z90)*0.5*($D$27+$D$28)*$D$5*1000,0))</f>
        <v>0</v>
      </c>
      <c r="CB90" s="1">
        <f>IF(AND(G$23&lt;ABS($Q90),G$23&gt;ABS($Q89)),1,0)</f>
        <v>0</v>
      </c>
      <c r="CC90" s="3">
        <f>MIN(IF(CB90=1,($S90-$S89)/(ABS($Q90)-ABS($Q89))*(G$23-ABS($Q89))+$S89,0),$D$7)</f>
        <v>0</v>
      </c>
      <c r="CD90" s="1">
        <f>IF(ABS($Q90)&lt;G$24,$AA90,IF(ABS($Q89)&lt;G$24,(G$24-ABS($Q89))*($Z89+$Z90)*0.5*($D$27+$D$28)*$D$5*1000,0))</f>
        <v>0</v>
      </c>
      <c r="CE90" s="1">
        <f>IF(AND(G$24&lt;ABS($Q90),G$24&gt;ABS($Q89)),1,0)</f>
        <v>0</v>
      </c>
      <c r="CF90" s="3">
        <f>MIN(IF(CE90=1,($S90-$S89)/(ABS($Q90)-ABS($Q89))*(G$24-ABS($Q89))+$S89,0),$D$7)</f>
        <v>0</v>
      </c>
      <c r="CG90" s="1">
        <f>IF(ABS($Q90)&lt;G$25,$AA90,IF(ABS($Q89)&lt;G$25,(G$25-ABS($Q89))*($Z89+$Z90)*0.5*($D$27+$D$28)*$D$5*1000,0))</f>
        <v>0</v>
      </c>
      <c r="CH90" s="1">
        <f>IF(AND(G$25&lt;ABS($Q90),G$25&gt;ABS($Q89)),1,0)</f>
        <v>0</v>
      </c>
      <c r="CI90" s="3">
        <f>MIN(IF(CH90=1,($S90-$S89)/(ABS($Q90)-ABS($Q89))*(G$25-ABS($Q89))+$S89,0),$D$7)</f>
        <v>0</v>
      </c>
      <c r="CJ90" s="1">
        <f>IF(ABS($Q90)&lt;G$26,$AA90,IF(ABS($Q89)&lt;G$26,(G$26-ABS($Q89))*($Z89+$Z90)*0.5*($D$27+$D$28)*$D$5*1000,0))</f>
        <v>0</v>
      </c>
      <c r="CK90" s="1">
        <f>IF(AND(G$26&lt;ABS($Q90),G$26&gt;ABS($Q89)),1,0)</f>
        <v>0</v>
      </c>
      <c r="CL90" s="3">
        <f>MIN(IF(CK90=1,($S90-$S89)/(ABS($Q90)-ABS($Q89))*(G$26-ABS($Q89))+$S89,0),$D$7)</f>
        <v>0</v>
      </c>
      <c r="CM90" s="1">
        <f>IF(ABS($Q90)&lt;G$27,$AA90,IF(ABS($Q89)&lt;G$27,(G$27-ABS($Q89))*($Z89+$Z90)*0.5*($D$27+$D$28)*$D$5*1000,0))</f>
        <v>0</v>
      </c>
      <c r="CN90" s="1">
        <f>IF(AND(G$27&lt;ABS($Q90),G$27&gt;ABS($Q89)),1,0)</f>
        <v>0</v>
      </c>
      <c r="CO90" s="3">
        <f>MIN(IF(CN90=1,($S90-$S89)/(ABS($Q90)-ABS($Q89))*(G$27-ABS($Q89))+$S89,0),$D$7)</f>
        <v>0</v>
      </c>
      <c r="CP90" s="1">
        <f>IF(ABS($Q90)&lt;G$28,$AA90,IF(ABS($Q89)&lt;G$28,(G$28-ABS($Q89))*($Z89+$Z90)*0.5*($D$27+$D$28)*$D$5*1000,0))</f>
        <v>0</v>
      </c>
      <c r="CQ90" s="1">
        <f>IF(AND(G$28&lt;ABS($Q90),G$28&gt;ABS($Q89)),1,0)</f>
        <v>0</v>
      </c>
      <c r="CR90" s="3">
        <f>MIN(IF(CQ90=1,($S90-$S89)/(ABS($Q90)-ABS($Q89))*(G$28-ABS($Q89))+$S89,0),$D$7)</f>
        <v>0</v>
      </c>
      <c r="CS90" s="1">
        <f>IF(ABS($Q90)&lt;G$29,$AA90,IF(ABS($Q89)&lt;G$29,(G$29-ABS($Q89))*($Z89+$Z90)*0.5*($D$27+$D$28)*$D$5*1000,0))</f>
        <v>0</v>
      </c>
      <c r="CT90" s="1">
        <f>IF(AND(G$29&lt;ABS($Q90),G$29&gt;ABS($Q89)),1,0)</f>
        <v>0</v>
      </c>
      <c r="CU90" s="3">
        <f>MIN(IF(CT90=1,($S90-$S89)/(ABS($Q90)-ABS($Q89))*(G$29-ABS($Q89))+$S89,0),$D$7)</f>
        <v>0</v>
      </c>
      <c r="CV90" s="1">
        <f>IF(ABS($Q90)&lt;G$30,$AA90,IF(ABS($Q89)&lt;G$30,(G$30-ABS($Q89))*($Z89+$Z90)*0.5*($D$27+$D$28)*$D$5*1000,0))</f>
        <v>0</v>
      </c>
      <c r="CW90" s="1">
        <f>IF(AND(G$30&lt;ABS($Q90),G$30&gt;ABS($Q89)),1,0)</f>
        <v>0</v>
      </c>
      <c r="CX90" s="3">
        <f>MIN(IF(CW90=1,($S90-$S89)/(ABS($Q90)-ABS($Q89))*(G$30-ABS($Q89))+$S89,0),$D$7)</f>
        <v>0</v>
      </c>
      <c r="CY90" s="1">
        <f>IF(ABS($Q90)&lt;G$31,$AA90,IF(ABS($Q89)&lt;G$31,(G$31-ABS($Q89))*($Z89+$Z90)*0.5*($D$27+$D$28)*$D$5*1000,0))</f>
        <v>0</v>
      </c>
      <c r="CZ90" s="1">
        <f>IF(AND(G$31&lt;ABS($Q90),G$31&gt;ABS($Q89)),1,0)</f>
        <v>0</v>
      </c>
      <c r="DA90" s="3">
        <f>MIN(IF(CZ90=1,($S90-$S89)/(ABS($Q90)-ABS($Q89))*(G$31-ABS($Q89))+$S89,0),$D$7)</f>
        <v>0</v>
      </c>
      <c r="DB90" s="1">
        <f>IF(ABS($Q90)&lt;G$32,$AA90,IF(ABS($Q89)&lt;G$32,(G$32-ABS($Q89))*($Z89+$Z90)*0.5*($D$27+$D$28)*$D$5*1000,0))</f>
        <v>0</v>
      </c>
      <c r="DC90" s="1">
        <f>IF(AND(G$32&lt;ABS($Q90),G$32&gt;ABS($Q89)),1,0)</f>
        <v>0</v>
      </c>
      <c r="DD90" s="3">
        <f>MIN(IF(DC90=1,($S90-$S89)/(ABS($Q90)-ABS($Q89))*(G$32-ABS($Q89))+$S89,0),$D$7)</f>
        <v>0</v>
      </c>
      <c r="DE90" s="1">
        <f>IF(ABS($Q90)&lt;G$33,$AA90,IF(ABS($Q89)&lt;G$33,(G$33-ABS($Q89))*($Z89+$Z90)*0.5*($D$27+$D$28)*$D$5*1000,0))</f>
        <v>0</v>
      </c>
      <c r="DF90" s="1">
        <f>IF(AND(G$33&lt;ABS($Q90),G$33&gt;ABS($Q89)),1,0)</f>
        <v>0</v>
      </c>
      <c r="DG90" s="3">
        <f>MIN(IF(DF90=1,($S90-$S89)/(ABS($Q90)-ABS($Q89))*(G$33-ABS($Q89))+$S89,0),$D$7)</f>
        <v>0</v>
      </c>
      <c r="DH90" s="1">
        <f>IF(ABS($Q90)&lt;G$34,$AA90,IF(ABS($Q89)&lt;G$34,(G$34-ABS($Q89))*($Z89+$Z90)*0.5*($D$27+$D$28)*$D$5*1000,0))</f>
        <v>0</v>
      </c>
      <c r="DI90" s="1">
        <f>IF(AND(G$34&lt;ABS($Q90),G$34&gt;ABS($Q89)),1,0)</f>
        <v>0</v>
      </c>
      <c r="DJ90" s="3">
        <f>MIN(IF(DI90=1,($S90-$S89)/(ABS($Q90)-ABS($Q89))*(G$34-ABS($Q89))+$S89,0),$D$7)</f>
        <v>0</v>
      </c>
      <c r="DK90" s="1">
        <f>IF(ABS($Q90)&lt;G$35,$AA90,IF(ABS($Q89)&lt;G$35,(G$35-ABS($Q89))*($Z89+$Z90)*0.5*($D$27+$D$28)*$D$5*1000,0))</f>
        <v>0</v>
      </c>
      <c r="DL90" s="1">
        <f>IF(AND(G$35&lt;ABS($Q90),G$35&gt;ABS($Q89)),1,0)</f>
        <v>0</v>
      </c>
      <c r="DM90" s="3">
        <f>MIN(IF(DL90=1,($S90-$S89)/(ABS($Q90)-ABS($Q89))*(G$35-ABS($Q89))+$S89,0),$D$7)</f>
        <v>0</v>
      </c>
      <c r="DN90" s="1">
        <f>IF(ABS($Q90)&lt;G$36,$AA90,IF(ABS($Q89)&lt;G$36,(G$36-ABS($Q89))*($Z89+$Z90)*0.5*($D$27+$D$28)*$D$5*1000,0))</f>
        <v>0</v>
      </c>
      <c r="DO90" s="1">
        <f>IF(AND(G$36&lt;ABS($Q90),G$36&gt;ABS($Q89)),1,0)</f>
        <v>0</v>
      </c>
      <c r="DP90" s="3">
        <f>MIN(IF(DO90=1,($S90-$S89)/(ABS($Q90)-ABS($Q89))*(G$36-ABS($Q89))+$S89,0),$D$7)</f>
        <v>0</v>
      </c>
      <c r="DQ90" s="1">
        <f>IF(ABS($Q90)&lt;G$37,$AA90,IF(ABS($Q89)&lt;G$37,(G$37-ABS($Q89))*($Z89+$Z90)*0.5*($D$27+$D$28)*$D$5*1000,0))</f>
        <v>0</v>
      </c>
      <c r="DR90" s="1">
        <f>IF(AND(G$37&lt;ABS($Q90),G$37&gt;ABS($Q89)),1,0)</f>
        <v>0</v>
      </c>
      <c r="DS90" s="3">
        <f>MIN(IF(DR90=1,($S90-$S89)/(ABS($Q90)-ABS($Q89))*(G$37-ABS($Q89))+$S89,0),$D$7)</f>
        <v>0</v>
      </c>
      <c r="DT90" s="1">
        <f>IF(ABS($Q90)&lt;G$38,$AA90,IF(ABS($Q89)&lt;G$38,(G$38-ABS($Q89))*($Z89+$Z90)*0.5*($D$27+$D$28)*$D$5*1000,0))</f>
        <v>0</v>
      </c>
      <c r="DU90" s="1">
        <f>IF(AND(G$38&lt;ABS($Q90),G$38&gt;ABS($Q89)),1,0)</f>
        <v>0</v>
      </c>
      <c r="DV90" s="3">
        <f>MIN(IF(DU90=1,($S90-$S89)/(ABS($Q90)-ABS($Q89))*(G$38-ABS($Q89))+$S89,0),$D$7)</f>
        <v>0</v>
      </c>
      <c r="DW90" s="1">
        <f>IF(ABS($Q90)&lt;G$39,$AA90,IF(ABS($Q89)&lt;G$39,(G$39-ABS($Q89))*($Z89+$Z90)*0.5*($D$27+$D$28)*$D$5*1000,0))</f>
        <v>0</v>
      </c>
      <c r="DX90" s="1">
        <f>IF(AND(G$39&lt;ABS($Q90),G$39&gt;ABS($Q89)),1,0)</f>
        <v>0</v>
      </c>
      <c r="DY90" s="3">
        <f>MIN(IF(DX90=1,($S90-$S89)/(ABS($Q90)-ABS($Q89))*(G$39-ABS($Q89))+$S89,0),$D$7)</f>
        <v>0</v>
      </c>
      <c r="DZ90" s="1">
        <f>IF(ABS($Q90)&lt;G$40,$AA90,IF(ABS($Q89)&lt;G$40,(G$40-ABS($Q89))*($Z89+$Z90)*0.5*($D$27+$D$28)*$D$5*1000,0))</f>
        <v>0</v>
      </c>
      <c r="EA90" s="1">
        <f>IF(AND(G$40&lt;ABS($Q90),G$40&gt;ABS($Q89)),1,0)</f>
        <v>0</v>
      </c>
      <c r="EB90" s="3">
        <f>MIN(IF(EA90=1,($S90-$S89)/(ABS($Q90)-ABS($Q89))*(G$40-ABS($Q89))+$S89,0),$D$7)</f>
        <v>0</v>
      </c>
      <c r="EC90" s="1">
        <f>IF(ABS($Q90)&lt;G$41,$AA90,IF(ABS($Q89)&lt;G$41,(G$41-ABS($Q89))*($Z89+$Z90)*0.5*($D$27+$D$28)*$D$5*1000,0))</f>
        <v>0</v>
      </c>
      <c r="ED90" s="1">
        <f>IF(AND(G$41&lt;ABS($Q90),G$41&gt;ABS($Q89)),1,0)</f>
        <v>0</v>
      </c>
      <c r="EE90" s="3">
        <f>MIN(IF(ED90=1,($S90-$S89)/(ABS($Q90)-ABS($Q89))*(G$41-ABS($Q89))+$S89,0),$D$7)</f>
        <v>0</v>
      </c>
      <c r="EF90" s="1">
        <f>IF(ABS($Q90)&lt;G$42,$AA90,IF(ABS($Q89)&lt;G$42,(G$42-ABS($Q89))*($Z89+$Z90)*0.5*($D$27+$D$28)*$D$5*1000,0))</f>
        <v>0</v>
      </c>
      <c r="EG90" s="1">
        <f>IF(AND(G$42&lt;ABS($Q90),G$42&gt;ABS($Q89)),1,0)</f>
        <v>0</v>
      </c>
      <c r="EH90" s="3">
        <f>MIN(IF(EG90=1,($S90-$S89)/(ABS($Q90)-ABS($Q89))*(G$42-ABS($Q89))+$S89,0),$D$7)</f>
        <v>0</v>
      </c>
      <c r="EI90" s="1">
        <f>IF(ABS($Q90)&lt;G$43,$AA90,IF(ABS($Q89)&lt;G$43,(G$43-ABS($Q89))*($Z89+$Z90)*0.5*($D$27+$D$28)*$D$5*1000,0))</f>
        <v>0</v>
      </c>
      <c r="EJ90" s="1">
        <f>IF(AND(G$43&lt;ABS($Q90),G$43&gt;ABS($Q89)),1,0)</f>
        <v>0</v>
      </c>
      <c r="EK90" s="3">
        <f>MIN(IF(EJ90=1,($S90-$S89)/(ABS($Q90)-ABS($Q89))*(G$43-ABS($Q89))+$S89,0),$D$7)</f>
        <v>0</v>
      </c>
      <c r="EL90" s="1">
        <f>IF(ABS($Q90)&lt;G$44,$AA90,IF(ABS($Q89)&lt;G$44,(G$44-ABS($Q89))*($Z89+$Z90)*0.5*($D$27+$D$28)*$D$5*1000,0))</f>
        <v>0</v>
      </c>
      <c r="EM90" s="1">
        <f>IF(AND(G$44&lt;ABS($Q90),G$44&gt;ABS($Q89)),1,0)</f>
        <v>0</v>
      </c>
      <c r="EN90" s="3">
        <f>MIN(IF(EM90=1,($S90-$S89)/(ABS($Q90)-ABS($Q89))*(G$44-ABS($Q89))+$S89,0),$D$7)</f>
        <v>0</v>
      </c>
      <c r="EO90" s="1">
        <f>IF(ABS($Q90)&lt;G$45,$AA90,IF(ABS($Q89)&lt;G$45,(G$45-ABS($Q89))*($Z89+$Z90)*0.5*($D$27+$D$28)*$D$5*1000,0))</f>
        <v>0</v>
      </c>
      <c r="EP90" s="1">
        <f>IF(AND(G$45&lt;ABS($Q90),G$45&gt;ABS($Q89)),1,0)</f>
        <v>0</v>
      </c>
      <c r="EQ90" s="3">
        <f>MIN(IF(EP90=1,($S90-$S89)/(ABS($Q90)-ABS($Q89))*(G$45-ABS($Q89))+$S89,0),$D$7)</f>
        <v>0</v>
      </c>
      <c r="ER90" s="1">
        <f>IF(ABS($Q90)&lt;G$46,$AA90,IF(ABS($Q89)&lt;G$46,(G$46-ABS($Q89))*($Z89+$Z90)*0.5*($D$27+$D$28)*$D$5*1000,0))</f>
        <v>0</v>
      </c>
      <c r="ES90" s="1">
        <f>IF(AND(G$46&lt;ABS($Q90),G$46&gt;ABS($Q89)),1,0)</f>
        <v>0</v>
      </c>
      <c r="ET90" s="3">
        <f>MIN(IF(ES90=1,($S90-$S89)/(ABS($Q90)-ABS($Q89))*(G$46-ABS($Q89))+$S89,0),$D$7)</f>
        <v>0</v>
      </c>
      <c r="EU90" s="1">
        <f>IF(ABS($Q90)&lt;G$47,$AA90,IF(ABS($Q89)&lt;G$47,(G$47-ABS($Q89))*($Z89+$Z90)*0.5*($D$27+$D$28)*$D$5*1000,0))</f>
        <v>0</v>
      </c>
      <c r="EV90" s="1">
        <f>IF(AND(G$47&lt;ABS($Q90),G$47&gt;ABS($Q89)),1,0)</f>
        <v>0</v>
      </c>
      <c r="EW90" s="3">
        <f>MIN(IF(EV90=1,($S90-$S89)/(ABS($Q90)-ABS($Q89))*(G$47-ABS($Q89))+$S89,0),$D$7)</f>
        <v>0</v>
      </c>
      <c r="EX90" s="1">
        <f>IF(ABS($Q90)&lt;G$48,$AA90,IF(ABS($Q89)&lt;G$48,(G$48-ABS($Q89))*($Z89+$Z90)*0.5*($D$27+$D$28)*$D$5*1000,0))</f>
        <v>0</v>
      </c>
      <c r="EY90" s="1">
        <f>IF(AND(G$48&lt;ABS($Q90),G$48&gt;ABS($Q89)),1,0)</f>
        <v>0</v>
      </c>
      <c r="EZ90" s="3">
        <f>MIN(IF(EY90=1,($S90-$S89)/(ABS($Q90)-ABS($Q89))*(G$48-ABS($Q89))+$S89,0),$D$7)</f>
        <v>0</v>
      </c>
      <c r="FA90" s="1">
        <f>IF(ABS($Q90)&lt;G$49,$AA90,IF(ABS($Q89)&lt;G$49,(G$49-ABS($Q89))*($Z89+$Z90)*0.5*($D$27+$D$28)*$D$5*1000,0))</f>
        <v>0</v>
      </c>
      <c r="FB90" s="1">
        <f>IF(AND(G$49&lt;ABS($Q90),G$49&gt;ABS($Q89)),1,0)</f>
        <v>0</v>
      </c>
      <c r="FC90" s="3">
        <f>MIN(IF(FB90=1,($S90-$S89)/(ABS($Q90)-ABS($Q89))*(G$49-ABS($Q89))+$S89,0),$D$7)</f>
        <v>0</v>
      </c>
      <c r="FD90" s="1">
        <f>IF(ABS($Q90)&lt;G$50,$AA90,IF(ABS($Q89)&lt;G$50,(G$50-ABS($Q89))*($Z89+$Z90)*0.5*($D$27+$D$28)*$D$5*1000,0))</f>
        <v>0</v>
      </c>
      <c r="FE90" s="1">
        <f>IF(AND(G$50&lt;ABS($Q90),G$50&gt;ABS($Q89)),1,0)</f>
        <v>0</v>
      </c>
      <c r="FF90" s="3">
        <f>MIN(IF(FE90=1,($S90-$S89)/(ABS($Q90)-ABS($Q89))*(G$50-ABS($Q89))+$S89,0),$D$7)</f>
        <v>0</v>
      </c>
      <c r="FG90" s="1">
        <f>IF(ABS($Q90)&lt;G$51,$AA90,IF(ABS($Q89)&lt;G$51,(G$51-ABS($Q89))*($Z89+$Z90)*0.5*($D$27+$D$28)*$D$5*1000,0))</f>
        <v>0</v>
      </c>
      <c r="FH90" s="1">
        <f>IF(AND(G$51&lt;ABS($Q90),G$51&gt;ABS($Q89)),1,0)</f>
        <v>0</v>
      </c>
      <c r="FI90" s="3">
        <f>MIN(IF(FH90=1,($S90-$S89)/(ABS($Q90)-ABS($Q89))*(G$51-ABS($Q89))+$S89,0),$D$7)</f>
        <v>0</v>
      </c>
      <c r="FJ90" s="1">
        <f>IF(ABS($Q90)&lt;G$52,$AA90,IF(ABS($Q89)&lt;G$52,(G$52-ABS($Q89))*($Z89+$Z90)*0.5*($D$27+$D$28)*$D$5*1000,0))</f>
        <v>0</v>
      </c>
      <c r="FK90" s="1">
        <f>IF(AND(G$52&lt;ABS($Q90),G$52&gt;ABS($Q89)),1,0)</f>
        <v>0</v>
      </c>
      <c r="FL90" s="3">
        <f>MIN(IF(FK90=1,($S90-$S89)/(ABS($Q90)-ABS($Q89))*(G$52-ABS($Q89))+$S89,0),$D$7)</f>
        <v>0</v>
      </c>
      <c r="FM90" s="1">
        <f>IF(ABS($Q90)&lt;G$53,$AA90,IF(ABS($Q89)&lt;G$53,(G$53-ABS($Q89))*($Z89+$Z90)*0.5*($D$27+$D$28)*$D$5*1000,0))</f>
        <v>0</v>
      </c>
      <c r="FN90" s="1">
        <f>IF(AND(G$53&lt;ABS($Q90),G$53&gt;ABS($Q89)),1,0)</f>
        <v>0</v>
      </c>
      <c r="FO90" s="3">
        <f>MIN(IF(FN90=1,($S90-$S89)/(ABS($Q90)-ABS($Q89))*(G$53-ABS($Q89))+$S89,0),$D$7)</f>
        <v>0</v>
      </c>
      <c r="FP90" s="1">
        <f>IF(ABS($Q90)&lt;G$54,$AA90,IF(ABS($Q89)&lt;G$54,(G$54-ABS($Q89))*($Z89+$Z90)*0.5*($D$27+$D$28)*$D$5*1000,0))</f>
        <v>0</v>
      </c>
      <c r="FQ90" s="1">
        <f>IF(AND(G$54&lt;ABS($Q90),G$54&gt;ABS($Q89)),1,0)</f>
        <v>0</v>
      </c>
      <c r="FR90" s="3">
        <f>MIN(IF(FQ90=1,($S90-$S89)/(ABS($Q90)-ABS($Q89))*(G$54-ABS($Q89))+$S89,0),$D$7)</f>
        <v>0</v>
      </c>
      <c r="FS90" s="1">
        <f>IF(ABS($Q90)&lt;G$55,$AA90,IF(ABS($Q89)&lt;G$55,(G$55-ABS($Q89))*($Z89+$Z90)*0.5*($D$27+$D$28)*$D$5*1000,0))</f>
        <v>0</v>
      </c>
      <c r="FT90" s="1">
        <f>IF(AND(G$55&lt;ABS($Q90),G$55&gt;ABS($Q89)),1,0)</f>
        <v>0</v>
      </c>
      <c r="FU90" s="3">
        <f>MIN(IF(FT90=1,($S90-$S89)/(ABS($Q90)-ABS($Q89))*(G$55-ABS($Q89))+$S89,0),$D$7)</f>
        <v>0</v>
      </c>
      <c r="FV90" s="1" t="e">
        <f>IF(ABS($Q90)&lt;#REF!,$AA90,IF(ABS($Q89)&lt;#REF!,(#REF!-ABS($Q89))*($Z89+$Z90)*0.5*($D$27+$D$28)*$D$5*1000,0))</f>
        <v>#REF!</v>
      </c>
      <c r="FW90" s="1" t="e">
        <f>IF(AND(#REF!&lt;ABS($Q90),#REF!&gt;ABS($Q89)),1,0)</f>
        <v>#REF!</v>
      </c>
      <c r="FX90" s="3" t="e">
        <f>MIN(IF(FW90=1,($S90-$S89)/(ABS($Q90)-ABS($Q89))*(#REF!-ABS($Q89))+$S89,0),$D$7)</f>
        <v>#REF!</v>
      </c>
    </row>
    <row r="91" spans="1:180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36"/>
      <c r="M91" s="23"/>
      <c r="N91" s="23"/>
      <c r="O91" s="23"/>
      <c r="P91" s="4"/>
      <c r="Q91" s="4"/>
      <c r="R91" s="4"/>
      <c r="S91" s="4"/>
      <c r="T91" s="4"/>
      <c r="U91" s="4"/>
      <c r="V91" s="4"/>
      <c r="W91" s="4"/>
      <c r="X91" s="4"/>
      <c r="Y91" s="4"/>
      <c r="Z91" s="3">
        <f t="shared" si="7"/>
        <v>0.2</v>
      </c>
      <c r="AA91" s="3"/>
      <c r="AB91" s="1"/>
      <c r="AC91" s="2"/>
      <c r="AD91" s="2"/>
      <c r="AE91" s="1"/>
      <c r="AF91" s="2"/>
      <c r="AG91" s="2"/>
      <c r="AH91" s="1"/>
      <c r="AI91" s="2"/>
      <c r="AJ91" s="2"/>
      <c r="AK91" s="1"/>
      <c r="AL91" s="2"/>
      <c r="AM91" s="2"/>
      <c r="AN91" s="1"/>
      <c r="AO91" s="2"/>
      <c r="AP91" s="2"/>
      <c r="AQ91" s="1"/>
      <c r="AR91" s="2"/>
      <c r="AS91" s="2"/>
      <c r="AT91" s="1"/>
      <c r="AU91" s="2"/>
      <c r="AV91" s="2"/>
      <c r="AW91" s="1"/>
      <c r="AX91" s="2"/>
      <c r="AY91" s="2"/>
      <c r="AZ91" s="1"/>
      <c r="BA91" s="2"/>
      <c r="BB91" s="2"/>
      <c r="BC91" s="1"/>
      <c r="BD91" s="2"/>
      <c r="BE91" s="2"/>
      <c r="BF91" s="1"/>
      <c r="BG91" s="2"/>
      <c r="BH91" s="2"/>
      <c r="BI91" s="1"/>
      <c r="BJ91" s="2"/>
      <c r="BK91" s="2"/>
      <c r="BL91" s="1"/>
      <c r="BM91" s="2"/>
      <c r="BN91" s="2"/>
      <c r="BO91" s="1"/>
      <c r="BP91" s="2"/>
      <c r="BQ91" s="2"/>
      <c r="BR91" s="1"/>
      <c r="BS91" s="2"/>
      <c r="BT91" s="2"/>
      <c r="BU91" s="1"/>
      <c r="BV91" s="2"/>
      <c r="BW91" s="2"/>
      <c r="BX91" s="1"/>
      <c r="BY91" s="2"/>
      <c r="BZ91" s="2"/>
      <c r="CA91" s="1"/>
      <c r="CB91" s="2"/>
      <c r="CC91" s="2"/>
      <c r="CD91" s="1"/>
      <c r="CE91" s="2"/>
      <c r="CF91" s="2"/>
      <c r="CG91" s="1"/>
      <c r="CH91" s="2"/>
      <c r="CI91" s="2"/>
      <c r="CJ91" s="1"/>
      <c r="CK91" s="2"/>
      <c r="CL91" s="2"/>
      <c r="CM91" s="1"/>
      <c r="CN91" s="2"/>
      <c r="CO91" s="2"/>
      <c r="CP91" s="1"/>
      <c r="CQ91" s="2"/>
      <c r="CR91" s="2"/>
      <c r="CS91" s="1"/>
      <c r="CT91" s="2"/>
      <c r="CU91" s="2"/>
      <c r="CV91" s="1"/>
      <c r="CW91" s="2"/>
      <c r="CX91" s="2"/>
      <c r="CY91" s="1"/>
      <c r="CZ91" s="2"/>
      <c r="DA91" s="2"/>
      <c r="DB91" s="1"/>
      <c r="DC91" s="2"/>
      <c r="DD91" s="2"/>
      <c r="DE91" s="1"/>
      <c r="DF91" s="2"/>
      <c r="DG91" s="2"/>
      <c r="DH91" s="1"/>
      <c r="DI91" s="2"/>
      <c r="DJ91" s="2"/>
      <c r="DK91" s="1"/>
      <c r="DL91" s="2"/>
      <c r="DM91" s="2"/>
      <c r="DN91" s="1"/>
      <c r="DO91" s="2"/>
      <c r="DP91" s="2"/>
      <c r="DQ91" s="1"/>
      <c r="DR91" s="2"/>
      <c r="DS91" s="2"/>
      <c r="DT91" s="1"/>
      <c r="DU91" s="2"/>
      <c r="DV91" s="2"/>
      <c r="DW91" s="1"/>
      <c r="DX91" s="2"/>
      <c r="DY91" s="2"/>
      <c r="DZ91" s="1"/>
      <c r="EA91" s="2"/>
      <c r="EB91" s="2"/>
      <c r="EC91" s="1"/>
      <c r="ED91" s="2"/>
      <c r="EE91" s="2"/>
      <c r="EF91" s="1"/>
      <c r="EG91" s="2"/>
      <c r="EH91" s="2"/>
      <c r="EI91" s="1"/>
      <c r="EJ91" s="2"/>
      <c r="EK91" s="2"/>
      <c r="EL91" s="1"/>
      <c r="EM91" s="2"/>
      <c r="EN91" s="2"/>
      <c r="EO91" s="1"/>
      <c r="EP91" s="2"/>
      <c r="EQ91" s="2"/>
      <c r="ER91" s="1"/>
      <c r="ES91" s="2"/>
      <c r="ET91" s="2"/>
      <c r="EU91" s="1"/>
      <c r="EV91" s="2"/>
      <c r="EW91" s="2"/>
      <c r="EX91" s="1"/>
      <c r="EY91" s="2"/>
      <c r="EZ91" s="2"/>
      <c r="FA91" s="1"/>
      <c r="FB91" s="2"/>
      <c r="FC91" s="2"/>
      <c r="FD91" s="1"/>
      <c r="FE91" s="2"/>
      <c r="FF91" s="2"/>
      <c r="FG91" s="1"/>
      <c r="FH91" s="2"/>
      <c r="FI91" s="2"/>
      <c r="FJ91" s="1"/>
      <c r="FK91" s="2"/>
      <c r="FL91" s="2"/>
      <c r="FM91" s="1"/>
      <c r="FN91" s="2"/>
      <c r="FO91" s="2"/>
      <c r="FP91" s="1"/>
      <c r="FQ91" s="2"/>
      <c r="FR91" s="2"/>
      <c r="FS91" s="1"/>
      <c r="FT91" s="2"/>
      <c r="FU91" s="2"/>
      <c r="FV91" s="1"/>
      <c r="FW91" s="2"/>
      <c r="FX91" s="2"/>
    </row>
    <row r="92" spans="1:180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36"/>
      <c r="M92" s="23"/>
      <c r="N92" s="23"/>
      <c r="O92" s="23"/>
      <c r="P92" s="4"/>
      <c r="Q92" s="4"/>
      <c r="R92" s="4"/>
      <c r="S92" s="4"/>
      <c r="T92" s="4"/>
      <c r="U92" s="4"/>
      <c r="V92" s="4"/>
      <c r="W92" s="4"/>
      <c r="X92" s="4"/>
      <c r="Y92" s="4"/>
      <c r="Z92" s="3">
        <f t="shared" si="7"/>
        <v>0.2</v>
      </c>
      <c r="AA92" s="1">
        <f>$R91*($Z92+$Z91)*0.5*($D$27+$D$28)*1000*$D$5</f>
        <v>0</v>
      </c>
      <c r="AB92" s="1">
        <f>IF(ABS($Q92)&lt;$G$6,$AA92,IF(ABS($Q91)&lt;$G$6,($G$6-ABS($Q91))*($Z91+$Z92)*0.5*($D$27+$D$28)*$D$5*1000,0))</f>
        <v>0</v>
      </c>
      <c r="AC92" s="1">
        <f>IF(AND($G$6&lt;ABS($Q92),$G$6&gt;ABS($Q91)),1,0)</f>
        <v>0</v>
      </c>
      <c r="AD92" s="3">
        <f>MIN(IF(AC92=1,($S92-$S91)/(ABS($Q92)-ABS($Q91))*($G$6-ABS($Q91))+$S91,0),$D$7)</f>
        <v>0</v>
      </c>
      <c r="AE92" s="1">
        <f>IF(ABS($Q92)&lt;$G$7,$AA92,IF(ABS($Q91)&lt;$G$7,($G$7-ABS($Q91))*($Z91+$Z92)*0.5*($D$27+$D$28)*$D$5*1000,0))</f>
        <v>0</v>
      </c>
      <c r="AF92" s="1">
        <f>IF(AND($G$7&lt;ABS($Q92),$G$7&gt;ABS($Q91)),1,0)</f>
        <v>0</v>
      </c>
      <c r="AG92" s="3">
        <f>MIN(IF(AF92=1,($S92-$S91)/(ABS($Q92)-ABS($Q91))*($G$7-ABS($Q91))+$S91,0),$D$7)</f>
        <v>0</v>
      </c>
      <c r="AH92" s="1">
        <f>IF(ABS($Q92)&lt;$G$8,$AA92,IF(ABS($Q91)&lt;$G$8,($G$8-ABS($Q91))*($Z91+$Z92)*0.5*($D$27+$D$28)*$D$5*1000,0))</f>
        <v>0</v>
      </c>
      <c r="AI92" s="1">
        <f>IF(AND($G$8&lt;ABS($Q92),$G$8&gt;ABS($Q91)),1,0)</f>
        <v>0</v>
      </c>
      <c r="AJ92" s="3">
        <f>MIN(IF(AI92=1,($S92-$S91)/(ABS($Q92)-ABS($Q91))*($G$8-ABS($Q91))+$S91,0),$D$7)</f>
        <v>0</v>
      </c>
      <c r="AK92" s="1">
        <f>IF(ABS($Q92)&lt;$G$9,$AA92,IF(ABS($Q91)&lt;$G$9,($G$9-ABS($Q91))*($Z91+$Z92)*0.5*($D$27+$D$28)*$D$5*1000,0))</f>
        <v>0</v>
      </c>
      <c r="AL92" s="1">
        <f>IF(AND($G$9&lt;ABS($Q92),$G$9&gt;ABS($Q91)),1,0)</f>
        <v>0</v>
      </c>
      <c r="AM92" s="3">
        <f>MIN(IF(AL92=1,($S92-$S91)/(ABS($Q92)-ABS($Q91))*($G$9-ABS($Q91))+$S91,0),$D$7)</f>
        <v>0</v>
      </c>
      <c r="AN92" s="1">
        <f>IF(ABS($Q92)&lt;$G$10,$AA92,IF(ABS($Q91)&lt;$G$10,($G$10-ABS($Q91))*($Z91+$Z92)*0.5*($D$27+$D$28)*$D$5*1000,0))</f>
        <v>0</v>
      </c>
      <c r="AO92" s="1">
        <f>IF(AND($G$10&lt;ABS($Q92),$G$10&gt;ABS($Q91)),1,0)</f>
        <v>0</v>
      </c>
      <c r="AP92" s="3">
        <f>MIN(IF(AO92=1,($S92-$S91)/(ABS($Q92)-ABS($Q91))*($G$10-ABS($Q91))+$S91,0),$D$7)</f>
        <v>0</v>
      </c>
      <c r="AQ92" s="1">
        <f>IF(ABS($Q92)&lt;$G$11,$AA92,IF(ABS($Q91)&lt;$G$11,($G$11-ABS($Q91))*($Z91+$Z92)*0.5*($D$27+$D$28)*$D$5*1000,0))</f>
        <v>0</v>
      </c>
      <c r="AR92" s="1">
        <f>IF(AND($G$11&lt;ABS($Q92),$G$11&gt;ABS($Q91)),1,0)</f>
        <v>0</v>
      </c>
      <c r="AS92" s="3">
        <f>MIN(IF(AR92=1,($S92-$S91)/(ABS($Q92)-ABS($Q91))*($G$11-ABS($Q91))+$S91,0),$D$7)</f>
        <v>0</v>
      </c>
      <c r="AT92" s="1">
        <f>IF(ABS($Q92)&lt;$G$12,$AA92,IF(ABS($Q91)&lt;$G$12,($G$12-ABS($Q91))*($Z91+$Z92)*0.5*($D$27+$D$28)*$D$5*1000,0))</f>
        <v>0</v>
      </c>
      <c r="AU92" s="1">
        <f>IF(AND($G$12&lt;ABS($Q92),$G$12&gt;ABS($Q91)),1,0)</f>
        <v>0</v>
      </c>
      <c r="AV92" s="3">
        <f>MIN(IF(AU92=1,($S92-$S91)/(ABS($Q92)-ABS($Q91))*($G$12-ABS($Q91))+$S91,0),$D$7)</f>
        <v>0</v>
      </c>
      <c r="AW92" s="1">
        <f>IF(ABS($Q92)&lt;$G$13,$AA92,IF(ABS($Q91)&lt;$G$13,($G$13-ABS($Q91))*($Z91+$Z92)*0.5*($D$27+$D$28)*$D$5*1000,0))</f>
        <v>0</v>
      </c>
      <c r="AX92" s="1">
        <f>IF(AND($G$13&lt;ABS($Q92),$G$13&gt;ABS($Q91)),1,0)</f>
        <v>0</v>
      </c>
      <c r="AY92" s="3">
        <f>MIN(IF(AX92=1,($S92-$S91)/(ABS($Q92)-ABS($Q91))*($G$13-ABS($Q91))+$S91,0),$D$7)</f>
        <v>0</v>
      </c>
      <c r="AZ92" s="1">
        <f>IF(ABS($Q92)&lt;$G$14,$AA92,IF(ABS($Q91)&lt;$G$14,($G$14-ABS($Q91))*($Z91+$Z92)*0.5*($D$27+$D$28)*$D$5*1000,0))</f>
        <v>0</v>
      </c>
      <c r="BA92" s="1">
        <f>IF(AND($G$14&lt;ABS($Q92),$G$14&gt;ABS($Q91)),1,0)</f>
        <v>0</v>
      </c>
      <c r="BB92" s="3">
        <f>MIN(IF(BA92=1,($S92-$S91)/(ABS($Q92)-ABS($Q91))*($G$14-ABS($Q91))+$S91,0),$D$7)</f>
        <v>0</v>
      </c>
      <c r="BC92" s="1">
        <f>IF(ABS($Q92)&lt;G$15,$AA92,IF(ABS($Q91)&lt;G$15,(G$15-ABS($Q91))*($Z91+$Z92)*0.5*($D$27+$D$28)*$D$5*1000,0))</f>
        <v>0</v>
      </c>
      <c r="BD92" s="1">
        <f>IF(AND(G$15&lt;ABS($Q92),G$15&gt;ABS($Q91)),1,0)</f>
        <v>0</v>
      </c>
      <c r="BE92" s="3">
        <f>MIN(IF(BD92=1,($S92-$S91)/(ABS($Q92)-ABS($Q91))*(G$15-ABS($Q91))+$S91,0),$D$7)</f>
        <v>0</v>
      </c>
      <c r="BF92" s="1">
        <f>IF(ABS($Q92)&lt;G$16,$AA92,IF(ABS($Q91)&lt;G$16,(G$16-ABS($Q91))*($Z91+$Z92)*0.5*($D$27+$D$28)*$D$5*1000,0))</f>
        <v>0</v>
      </c>
      <c r="BG92" s="1">
        <f>IF(AND(G$16&lt;ABS($Q92),G$16&gt;ABS($Q91)),1,0)</f>
        <v>0</v>
      </c>
      <c r="BH92" s="3">
        <f>MIN(IF(BG92=1,($S92-$S91)/(ABS($Q92)-ABS($Q91))*(G$16-ABS($Q91))+$S91,0),$D$7)</f>
        <v>0</v>
      </c>
      <c r="BI92" s="1">
        <f>IF(ABS($Q92)&lt;G$17,$AA92,IF(ABS($Q91)&lt;G$17,(G$17-ABS($Q91))*($Z91+$Z92)*0.5*($D$27+$D$28)*$D$5*1000,0))</f>
        <v>0</v>
      </c>
      <c r="BJ92" s="1">
        <f>IF(AND(G$17&lt;ABS($Q92),G$17&gt;ABS($Q91)),1,0)</f>
        <v>0</v>
      </c>
      <c r="BK92" s="3">
        <f>MIN(IF(BJ92=1,($S92-$S91)/(ABS($Q92)-ABS($Q91))*(G$17-ABS($Q91))+$S91,0),$D$7)</f>
        <v>0</v>
      </c>
      <c r="BL92" s="1">
        <f>IF(ABS($Q92)&lt;G$18,$AA92,IF(ABS($Q91)&lt;G$18,(G$18-ABS($Q91))*($Z91+$Z92)*0.5*($D$27+$D$28)*$D$5*1000,0))</f>
        <v>0</v>
      </c>
      <c r="BM92" s="1">
        <f>IF(AND(G$18&lt;ABS($Q92),G$18&gt;ABS($Q91)),1,0)</f>
        <v>0</v>
      </c>
      <c r="BN92" s="3">
        <f>MIN(IF(BM92=1,($S92-$S91)/(ABS($Q92)-ABS($Q91))*(G$18-ABS($Q91))+$S91,0),$D$7)</f>
        <v>0</v>
      </c>
      <c r="BO92" s="1">
        <f>IF(ABS($Q92)&lt;G$19,$AA92,IF(ABS($Q91)&lt;G$19,(G$19-ABS($Q91))*($Z91+$Z92)*0.5*($D$27+$D$28)*$D$5*1000,0))</f>
        <v>0</v>
      </c>
      <c r="BP92" s="1">
        <f>IF(AND(G$19&lt;ABS($Q92),G$19&gt;ABS($Q91)),1,0)</f>
        <v>0</v>
      </c>
      <c r="BQ92" s="3">
        <f>MIN(IF(BP92=1,($S92-$S91)/(ABS($Q92)-ABS($Q91))*(G$19-ABS($Q91))+$S91,0),$D$7)</f>
        <v>0</v>
      </c>
      <c r="BR92" s="1">
        <f>IF(ABS($Q92)&lt;G$20,$AA92,IF(ABS($Q91)&lt;G$20,(G$20-ABS($Q91))*($Z91+$Z92)*0.5*($D$27+$D$28)*$D$5*1000,0))</f>
        <v>0</v>
      </c>
      <c r="BS92" s="1">
        <f>IF(AND(G$20&lt;ABS($Q92),G$20&gt;ABS($Q91)),1,0)</f>
        <v>0</v>
      </c>
      <c r="BT92" s="3">
        <f>MIN(IF(BS92=1,($S92-$S91)/(ABS($Q92)-ABS($Q91))*(G$20-ABS($Q91))+$S91,0),$D$7)</f>
        <v>0</v>
      </c>
      <c r="BU92" s="1">
        <f>IF(ABS($Q92)&lt;G$21,$AA92,IF(ABS($Q91)&lt;G$21,(G$21-ABS($Q91))*($Z91+$Z92)*0.5*($D$27+$D$28)*$D$5*1000,0))</f>
        <v>0</v>
      </c>
      <c r="BV92" s="1">
        <f>IF(AND(G$21&lt;ABS($Q92),G$21&gt;ABS($Q91)),1,0)</f>
        <v>0</v>
      </c>
      <c r="BW92" s="3">
        <f>MIN(IF(BV92=1,($S92-$S91)/(ABS($Q92)-ABS($Q91))*(G$21-ABS($Q91))+$S91,0),$D$7)</f>
        <v>0</v>
      </c>
      <c r="BX92" s="1">
        <f>IF(ABS($Q92)&lt;G$22,$AA92,IF(ABS($Q91)&lt;G$22,(G$22-ABS($Q91))*($Z91+$Z92)*0.5*($D$27+$D$28)*$D$5*1000,0))</f>
        <v>0</v>
      </c>
      <c r="BY92" s="1">
        <f>IF(AND(G$22&lt;ABS($Q92),G$22&gt;ABS($Q91)),1,0)</f>
        <v>0</v>
      </c>
      <c r="BZ92" s="3">
        <f>MIN(IF(BY92=1,($S92-$S91)/(ABS($Q92)-ABS($Q91))*(G$22-ABS($Q91))+$S91,0),$D$7)</f>
        <v>0</v>
      </c>
      <c r="CA92" s="1">
        <f>IF(ABS($Q92)&lt;G$23,$AA92,IF(ABS($Q91)&lt;G$23,(G$23-ABS($Q91))*($Z91+$Z92)*0.5*($D$27+$D$28)*$D$5*1000,0))</f>
        <v>0</v>
      </c>
      <c r="CB92" s="1">
        <f>IF(AND(G$23&lt;ABS($Q92),G$23&gt;ABS($Q91)),1,0)</f>
        <v>0</v>
      </c>
      <c r="CC92" s="3">
        <f>MIN(IF(CB92=1,($S92-$S91)/(ABS($Q92)-ABS($Q91))*(G$23-ABS($Q91))+$S91,0),$D$7)</f>
        <v>0</v>
      </c>
      <c r="CD92" s="1">
        <f>IF(ABS($Q92)&lt;G$24,$AA92,IF(ABS($Q91)&lt;G$24,(G$24-ABS($Q91))*($Z91+$Z92)*0.5*($D$27+$D$28)*$D$5*1000,0))</f>
        <v>0</v>
      </c>
      <c r="CE92" s="1">
        <f>IF(AND(G$24&lt;ABS($Q92),G$24&gt;ABS($Q91)),1,0)</f>
        <v>0</v>
      </c>
      <c r="CF92" s="3">
        <f>MIN(IF(CE92=1,($S92-$S91)/(ABS($Q92)-ABS($Q91))*(G$24-ABS($Q91))+$S91,0),$D$7)</f>
        <v>0</v>
      </c>
      <c r="CG92" s="1">
        <f>IF(ABS($Q92)&lt;G$25,$AA92,IF(ABS($Q91)&lt;G$25,(G$25-ABS($Q91))*($Z91+$Z92)*0.5*($D$27+$D$28)*$D$5*1000,0))</f>
        <v>0</v>
      </c>
      <c r="CH92" s="1">
        <f>IF(AND(G$25&lt;ABS($Q92),G$25&gt;ABS($Q91)),1,0)</f>
        <v>0</v>
      </c>
      <c r="CI92" s="3">
        <f>MIN(IF(CH92=1,($S92-$S91)/(ABS($Q92)-ABS($Q91))*(G$25-ABS($Q91))+$S91,0),$D$7)</f>
        <v>0</v>
      </c>
      <c r="CJ92" s="1">
        <f>IF(ABS($Q92)&lt;G$26,$AA92,IF(ABS($Q91)&lt;G$26,(G$26-ABS($Q91))*($Z91+$Z92)*0.5*($D$27+$D$28)*$D$5*1000,0))</f>
        <v>0</v>
      </c>
      <c r="CK92" s="1">
        <f>IF(AND(G$26&lt;ABS($Q92),G$26&gt;ABS($Q91)),1,0)</f>
        <v>0</v>
      </c>
      <c r="CL92" s="3">
        <f>MIN(IF(CK92=1,($S92-$S91)/(ABS($Q92)-ABS($Q91))*(G$26-ABS($Q91))+$S91,0),$D$7)</f>
        <v>0</v>
      </c>
      <c r="CM92" s="1">
        <f>IF(ABS($Q92)&lt;G$27,$AA92,IF(ABS($Q91)&lt;G$27,(G$27-ABS($Q91))*($Z91+$Z92)*0.5*($D$27+$D$28)*$D$5*1000,0))</f>
        <v>0</v>
      </c>
      <c r="CN92" s="1">
        <f>IF(AND(G$27&lt;ABS($Q92),G$27&gt;ABS($Q91)),1,0)</f>
        <v>0</v>
      </c>
      <c r="CO92" s="3">
        <f>MIN(IF(CN92=1,($S92-$S91)/(ABS($Q92)-ABS($Q91))*(G$27-ABS($Q91))+$S91,0),$D$7)</f>
        <v>0</v>
      </c>
      <c r="CP92" s="1">
        <f>IF(ABS($Q92)&lt;G$28,$AA92,IF(ABS($Q91)&lt;G$28,(G$28-ABS($Q91))*($Z91+$Z92)*0.5*($D$27+$D$28)*$D$5*1000,0))</f>
        <v>0</v>
      </c>
      <c r="CQ92" s="1">
        <f>IF(AND(G$28&lt;ABS($Q92),G$28&gt;ABS($Q91)),1,0)</f>
        <v>0</v>
      </c>
      <c r="CR92" s="3">
        <f>MIN(IF(CQ92=1,($S92-$S91)/(ABS($Q92)-ABS($Q91))*(G$28-ABS($Q91))+$S91,0),$D$7)</f>
        <v>0</v>
      </c>
      <c r="CS92" s="1">
        <f>IF(ABS($Q92)&lt;G$29,$AA92,IF(ABS($Q91)&lt;G$29,(G$29-ABS($Q91))*($Z91+$Z92)*0.5*($D$27+$D$28)*$D$5*1000,0))</f>
        <v>0</v>
      </c>
      <c r="CT92" s="1">
        <f>IF(AND(G$29&lt;ABS($Q92),G$29&gt;ABS($Q91)),1,0)</f>
        <v>0</v>
      </c>
      <c r="CU92" s="3">
        <f>MIN(IF(CT92=1,($S92-$S91)/(ABS($Q92)-ABS($Q91))*(G$29-ABS($Q91))+$S91,0),$D$7)</f>
        <v>0</v>
      </c>
      <c r="CV92" s="1">
        <f>IF(ABS($Q92)&lt;G$30,$AA92,IF(ABS($Q91)&lt;G$30,(G$30-ABS($Q91))*($Z91+$Z92)*0.5*($D$27+$D$28)*$D$5*1000,0))</f>
        <v>0</v>
      </c>
      <c r="CW92" s="1">
        <f>IF(AND(G$30&lt;ABS($Q92),G$30&gt;ABS($Q91)),1,0)</f>
        <v>0</v>
      </c>
      <c r="CX92" s="3">
        <f>MIN(IF(CW92=1,($S92-$S91)/(ABS($Q92)-ABS($Q91))*(G$30-ABS($Q91))+$S91,0),$D$7)</f>
        <v>0</v>
      </c>
      <c r="CY92" s="1">
        <f>IF(ABS($Q92)&lt;G$31,$AA92,IF(ABS($Q91)&lt;G$31,(G$31-ABS($Q91))*($Z91+$Z92)*0.5*($D$27+$D$28)*$D$5*1000,0))</f>
        <v>0</v>
      </c>
      <c r="CZ92" s="1">
        <f>IF(AND(G$31&lt;ABS($Q92),G$31&gt;ABS($Q91)),1,0)</f>
        <v>0</v>
      </c>
      <c r="DA92" s="3">
        <f>MIN(IF(CZ92=1,($S92-$S91)/(ABS($Q92)-ABS($Q91))*(G$31-ABS($Q91))+$S91,0),$D$7)</f>
        <v>0</v>
      </c>
      <c r="DB92" s="1">
        <f>IF(ABS($Q92)&lt;G$32,$AA92,IF(ABS($Q91)&lt;G$32,(G$32-ABS($Q91))*($Z91+$Z92)*0.5*($D$27+$D$28)*$D$5*1000,0))</f>
        <v>0</v>
      </c>
      <c r="DC92" s="1">
        <f>IF(AND(G$32&lt;ABS($Q92),G$32&gt;ABS($Q91)),1,0)</f>
        <v>0</v>
      </c>
      <c r="DD92" s="3">
        <f>MIN(IF(DC92=1,($S92-$S91)/(ABS($Q92)-ABS($Q91))*(G$32-ABS($Q91))+$S91,0),$D$7)</f>
        <v>0</v>
      </c>
      <c r="DE92" s="1">
        <f>IF(ABS($Q92)&lt;G$33,$AA92,IF(ABS($Q91)&lt;G$33,(G$33-ABS($Q91))*($Z91+$Z92)*0.5*($D$27+$D$28)*$D$5*1000,0))</f>
        <v>0</v>
      </c>
      <c r="DF92" s="1">
        <f>IF(AND(G$33&lt;ABS($Q92),G$33&gt;ABS($Q91)),1,0)</f>
        <v>0</v>
      </c>
      <c r="DG92" s="3">
        <f>MIN(IF(DF92=1,($S92-$S91)/(ABS($Q92)-ABS($Q91))*(G$33-ABS($Q91))+$S91,0),$D$7)</f>
        <v>0</v>
      </c>
      <c r="DH92" s="1">
        <f>IF(ABS($Q92)&lt;G$34,$AA92,IF(ABS($Q91)&lt;G$34,(G$34-ABS($Q91))*($Z91+$Z92)*0.5*($D$27+$D$28)*$D$5*1000,0))</f>
        <v>0</v>
      </c>
      <c r="DI92" s="1">
        <f>IF(AND(G$34&lt;ABS($Q92),G$34&gt;ABS($Q91)),1,0)</f>
        <v>0</v>
      </c>
      <c r="DJ92" s="3">
        <f>MIN(IF(DI92=1,($S92-$S91)/(ABS($Q92)-ABS($Q91))*(G$34-ABS($Q91))+$S91,0),$D$7)</f>
        <v>0</v>
      </c>
      <c r="DK92" s="1">
        <f>IF(ABS($Q92)&lt;G$35,$AA92,IF(ABS($Q91)&lt;G$35,(G$35-ABS($Q91))*($Z91+$Z92)*0.5*($D$27+$D$28)*$D$5*1000,0))</f>
        <v>0</v>
      </c>
      <c r="DL92" s="1">
        <f>IF(AND(G$35&lt;ABS($Q92),G$35&gt;ABS($Q91)),1,0)</f>
        <v>0</v>
      </c>
      <c r="DM92" s="3">
        <f>MIN(IF(DL92=1,($S92-$S91)/(ABS($Q92)-ABS($Q91))*(G$35-ABS($Q91))+$S91,0),$D$7)</f>
        <v>0</v>
      </c>
      <c r="DN92" s="1">
        <f>IF(ABS($Q92)&lt;G$36,$AA92,IF(ABS($Q91)&lt;G$36,(G$36-ABS($Q91))*($Z91+$Z92)*0.5*($D$27+$D$28)*$D$5*1000,0))</f>
        <v>0</v>
      </c>
      <c r="DO92" s="1">
        <f>IF(AND(G$36&lt;ABS($Q92),G$36&gt;ABS($Q91)),1,0)</f>
        <v>0</v>
      </c>
      <c r="DP92" s="3">
        <f>MIN(IF(DO92=1,($S92-$S91)/(ABS($Q92)-ABS($Q91))*(G$36-ABS($Q91))+$S91,0),$D$7)</f>
        <v>0</v>
      </c>
      <c r="DQ92" s="1">
        <f>IF(ABS($Q92)&lt;G$37,$AA92,IF(ABS($Q91)&lt;G$37,(G$37-ABS($Q91))*($Z91+$Z92)*0.5*($D$27+$D$28)*$D$5*1000,0))</f>
        <v>0</v>
      </c>
      <c r="DR92" s="1">
        <f>IF(AND(G$37&lt;ABS($Q92),G$37&gt;ABS($Q91)),1,0)</f>
        <v>0</v>
      </c>
      <c r="DS92" s="3">
        <f>MIN(IF(DR92=1,($S92-$S91)/(ABS($Q92)-ABS($Q91))*(G$37-ABS($Q91))+$S91,0),$D$7)</f>
        <v>0</v>
      </c>
      <c r="DT92" s="1">
        <f>IF(ABS($Q92)&lt;G$38,$AA92,IF(ABS($Q91)&lt;G$38,(G$38-ABS($Q91))*($Z91+$Z92)*0.5*($D$27+$D$28)*$D$5*1000,0))</f>
        <v>0</v>
      </c>
      <c r="DU92" s="1">
        <f>IF(AND(G$38&lt;ABS($Q92),G$38&gt;ABS($Q91)),1,0)</f>
        <v>0</v>
      </c>
      <c r="DV92" s="3">
        <f>MIN(IF(DU92=1,($S92-$S91)/(ABS($Q92)-ABS($Q91))*(G$38-ABS($Q91))+$S91,0),$D$7)</f>
        <v>0</v>
      </c>
      <c r="DW92" s="1">
        <f>IF(ABS($Q92)&lt;G$39,$AA92,IF(ABS($Q91)&lt;G$39,(G$39-ABS($Q91))*($Z91+$Z92)*0.5*($D$27+$D$28)*$D$5*1000,0))</f>
        <v>0</v>
      </c>
      <c r="DX92" s="1">
        <f>IF(AND(G$39&lt;ABS($Q92),G$39&gt;ABS($Q91)),1,0)</f>
        <v>0</v>
      </c>
      <c r="DY92" s="3">
        <f>MIN(IF(DX92=1,($S92-$S91)/(ABS($Q92)-ABS($Q91))*(G$39-ABS($Q91))+$S91,0),$D$7)</f>
        <v>0</v>
      </c>
      <c r="DZ92" s="1">
        <f>IF(ABS($Q92)&lt;G$40,$AA92,IF(ABS($Q91)&lt;G$40,(G$40-ABS($Q91))*($Z91+$Z92)*0.5*($D$27+$D$28)*$D$5*1000,0))</f>
        <v>0</v>
      </c>
      <c r="EA92" s="1">
        <f>IF(AND(G$40&lt;ABS($Q92),G$40&gt;ABS($Q91)),1,0)</f>
        <v>0</v>
      </c>
      <c r="EB92" s="3">
        <f>MIN(IF(EA92=1,($S92-$S91)/(ABS($Q92)-ABS($Q91))*(G$40-ABS($Q91))+$S91,0),$D$7)</f>
        <v>0</v>
      </c>
      <c r="EC92" s="1">
        <f>IF(ABS($Q92)&lt;G$41,$AA92,IF(ABS($Q91)&lt;G$41,(G$41-ABS($Q91))*($Z91+$Z92)*0.5*($D$27+$D$28)*$D$5*1000,0))</f>
        <v>0</v>
      </c>
      <c r="ED92" s="1">
        <f>IF(AND(G$41&lt;ABS($Q92),G$41&gt;ABS($Q91)),1,0)</f>
        <v>0</v>
      </c>
      <c r="EE92" s="3">
        <f>MIN(IF(ED92=1,($S92-$S91)/(ABS($Q92)-ABS($Q91))*(G$41-ABS($Q91))+$S91,0),$D$7)</f>
        <v>0</v>
      </c>
      <c r="EF92" s="1">
        <f>IF(ABS($Q92)&lt;G$42,$AA92,IF(ABS($Q91)&lt;G$42,(G$42-ABS($Q91))*($Z91+$Z92)*0.5*($D$27+$D$28)*$D$5*1000,0))</f>
        <v>0</v>
      </c>
      <c r="EG92" s="1">
        <f>IF(AND(G$42&lt;ABS($Q92),G$42&gt;ABS($Q91)),1,0)</f>
        <v>0</v>
      </c>
      <c r="EH92" s="3">
        <f>MIN(IF(EG92=1,($S92-$S91)/(ABS($Q92)-ABS($Q91))*(G$42-ABS($Q91))+$S91,0),$D$7)</f>
        <v>0</v>
      </c>
      <c r="EI92" s="1">
        <f>IF(ABS($Q92)&lt;G$43,$AA92,IF(ABS($Q91)&lt;G$43,(G$43-ABS($Q91))*($Z91+$Z92)*0.5*($D$27+$D$28)*$D$5*1000,0))</f>
        <v>0</v>
      </c>
      <c r="EJ92" s="1">
        <f>IF(AND(G$43&lt;ABS($Q92),G$43&gt;ABS($Q91)),1,0)</f>
        <v>0</v>
      </c>
      <c r="EK92" s="3">
        <f>MIN(IF(EJ92=1,($S92-$S91)/(ABS($Q92)-ABS($Q91))*(G$43-ABS($Q91))+$S91,0),$D$7)</f>
        <v>0</v>
      </c>
      <c r="EL92" s="1">
        <f>IF(ABS($Q92)&lt;G$44,$AA92,IF(ABS($Q91)&lt;G$44,(G$44-ABS($Q91))*($Z91+$Z92)*0.5*($D$27+$D$28)*$D$5*1000,0))</f>
        <v>0</v>
      </c>
      <c r="EM92" s="1">
        <f>IF(AND(G$44&lt;ABS($Q92),G$44&gt;ABS($Q91)),1,0)</f>
        <v>0</v>
      </c>
      <c r="EN92" s="3">
        <f>MIN(IF(EM92=1,($S92-$S91)/(ABS($Q92)-ABS($Q91))*(G$44-ABS($Q91))+$S91,0),$D$7)</f>
        <v>0</v>
      </c>
      <c r="EO92" s="1">
        <f>IF(ABS($Q92)&lt;G$45,$AA92,IF(ABS($Q91)&lt;G$45,(G$45-ABS($Q91))*($Z91+$Z92)*0.5*($D$27+$D$28)*$D$5*1000,0))</f>
        <v>0</v>
      </c>
      <c r="EP92" s="1">
        <f>IF(AND(G$45&lt;ABS($Q92),G$45&gt;ABS($Q91)),1,0)</f>
        <v>0</v>
      </c>
      <c r="EQ92" s="3">
        <f>MIN(IF(EP92=1,($S92-$S91)/(ABS($Q92)-ABS($Q91))*(G$45-ABS($Q91))+$S91,0),$D$7)</f>
        <v>0</v>
      </c>
      <c r="ER92" s="1">
        <f>IF(ABS($Q92)&lt;G$46,$AA92,IF(ABS($Q91)&lt;G$46,(G$46-ABS($Q91))*($Z91+$Z92)*0.5*($D$27+$D$28)*$D$5*1000,0))</f>
        <v>0</v>
      </c>
      <c r="ES92" s="1">
        <f>IF(AND(G$46&lt;ABS($Q92),G$46&gt;ABS($Q91)),1,0)</f>
        <v>0</v>
      </c>
      <c r="ET92" s="3">
        <f>MIN(IF(ES92=1,($S92-$S91)/(ABS($Q92)-ABS($Q91))*(G$46-ABS($Q91))+$S91,0),$D$7)</f>
        <v>0</v>
      </c>
      <c r="EU92" s="1">
        <f>IF(ABS($Q92)&lt;G$47,$AA92,IF(ABS($Q91)&lt;G$47,(G$47-ABS($Q91))*($Z91+$Z92)*0.5*($D$27+$D$28)*$D$5*1000,0))</f>
        <v>0</v>
      </c>
      <c r="EV92" s="1">
        <f>IF(AND(G$47&lt;ABS($Q92),G$47&gt;ABS($Q91)),1,0)</f>
        <v>0</v>
      </c>
      <c r="EW92" s="3">
        <f>MIN(IF(EV92=1,($S92-$S91)/(ABS($Q92)-ABS($Q91))*(G$47-ABS($Q91))+$S91,0),$D$7)</f>
        <v>0</v>
      </c>
      <c r="EX92" s="1">
        <f>IF(ABS($Q92)&lt;G$48,$AA92,IF(ABS($Q91)&lt;G$48,(G$48-ABS($Q91))*($Z91+$Z92)*0.5*($D$27+$D$28)*$D$5*1000,0))</f>
        <v>0</v>
      </c>
      <c r="EY92" s="1">
        <f>IF(AND(G$48&lt;ABS($Q92),G$48&gt;ABS($Q91)),1,0)</f>
        <v>0</v>
      </c>
      <c r="EZ92" s="3">
        <f>MIN(IF(EY92=1,($S92-$S91)/(ABS($Q92)-ABS($Q91))*(G$48-ABS($Q91))+$S91,0),$D$7)</f>
        <v>0</v>
      </c>
      <c r="FA92" s="1">
        <f>IF(ABS($Q92)&lt;G$49,$AA92,IF(ABS($Q91)&lt;G$49,(G$49-ABS($Q91))*($Z91+$Z92)*0.5*($D$27+$D$28)*$D$5*1000,0))</f>
        <v>0</v>
      </c>
      <c r="FB92" s="1">
        <f>IF(AND(G$49&lt;ABS($Q92),G$49&gt;ABS($Q91)),1,0)</f>
        <v>0</v>
      </c>
      <c r="FC92" s="3">
        <f>MIN(IF(FB92=1,($S92-$S91)/(ABS($Q92)-ABS($Q91))*(G$49-ABS($Q91))+$S91,0),$D$7)</f>
        <v>0</v>
      </c>
      <c r="FD92" s="1">
        <f>IF(ABS($Q92)&lt;G$50,$AA92,IF(ABS($Q91)&lt;G$50,(G$50-ABS($Q91))*($Z91+$Z92)*0.5*($D$27+$D$28)*$D$5*1000,0))</f>
        <v>0</v>
      </c>
      <c r="FE92" s="1">
        <f>IF(AND(G$50&lt;ABS($Q92),G$50&gt;ABS($Q91)),1,0)</f>
        <v>0</v>
      </c>
      <c r="FF92" s="3">
        <f>MIN(IF(FE92=1,($S92-$S91)/(ABS($Q92)-ABS($Q91))*(G$50-ABS($Q91))+$S91,0),$D$7)</f>
        <v>0</v>
      </c>
      <c r="FG92" s="1">
        <f>IF(ABS($Q92)&lt;G$51,$AA92,IF(ABS($Q91)&lt;G$51,(G$51-ABS($Q91))*($Z91+$Z92)*0.5*($D$27+$D$28)*$D$5*1000,0))</f>
        <v>0</v>
      </c>
      <c r="FH92" s="1">
        <f>IF(AND(G$51&lt;ABS($Q92),G$51&gt;ABS($Q91)),1,0)</f>
        <v>0</v>
      </c>
      <c r="FI92" s="3">
        <f>MIN(IF(FH92=1,($S92-$S91)/(ABS($Q92)-ABS($Q91))*(G$51-ABS($Q91))+$S91,0),$D$7)</f>
        <v>0</v>
      </c>
      <c r="FJ92" s="1">
        <f>IF(ABS($Q92)&lt;G$52,$AA92,IF(ABS($Q91)&lt;G$52,(G$52-ABS($Q91))*($Z91+$Z92)*0.5*($D$27+$D$28)*$D$5*1000,0))</f>
        <v>0</v>
      </c>
      <c r="FK92" s="1">
        <f>IF(AND(G$52&lt;ABS($Q92),G$52&gt;ABS($Q91)),1,0)</f>
        <v>0</v>
      </c>
      <c r="FL92" s="3">
        <f>MIN(IF(FK92=1,($S92-$S91)/(ABS($Q92)-ABS($Q91))*(G$52-ABS($Q91))+$S91,0),$D$7)</f>
        <v>0</v>
      </c>
      <c r="FM92" s="1">
        <f>IF(ABS($Q92)&lt;G$53,$AA92,IF(ABS($Q91)&lt;G$53,(G$53-ABS($Q91))*($Z91+$Z92)*0.5*($D$27+$D$28)*$D$5*1000,0))</f>
        <v>0</v>
      </c>
      <c r="FN92" s="1">
        <f>IF(AND(G$53&lt;ABS($Q92),G$53&gt;ABS($Q91)),1,0)</f>
        <v>0</v>
      </c>
      <c r="FO92" s="3">
        <f>MIN(IF(FN92=1,($S92-$S91)/(ABS($Q92)-ABS($Q91))*(G$53-ABS($Q91))+$S91,0),$D$7)</f>
        <v>0</v>
      </c>
      <c r="FP92" s="1">
        <f>IF(ABS($Q92)&lt;G$54,$AA92,IF(ABS($Q91)&lt;G$54,(G$54-ABS($Q91))*($Z91+$Z92)*0.5*($D$27+$D$28)*$D$5*1000,0))</f>
        <v>0</v>
      </c>
      <c r="FQ92" s="1">
        <f>IF(AND(G$54&lt;ABS($Q92),G$54&gt;ABS($Q91)),1,0)</f>
        <v>0</v>
      </c>
      <c r="FR92" s="3">
        <f>MIN(IF(FQ92=1,($S92-$S91)/(ABS($Q92)-ABS($Q91))*(G$54-ABS($Q91))+$S91,0),$D$7)</f>
        <v>0</v>
      </c>
      <c r="FS92" s="1">
        <f>IF(ABS($Q92)&lt;G$55,$AA92,IF(ABS($Q91)&lt;G$55,(G$55-ABS($Q91))*($Z91+$Z92)*0.5*($D$27+$D$28)*$D$5*1000,0))</f>
        <v>0</v>
      </c>
      <c r="FT92" s="1">
        <f>IF(AND(G$55&lt;ABS($Q92),G$55&gt;ABS($Q91)),1,0)</f>
        <v>0</v>
      </c>
      <c r="FU92" s="3">
        <f>MIN(IF(FT92=1,($S92-$S91)/(ABS($Q92)-ABS($Q91))*(G$55-ABS($Q91))+$S91,0),$D$7)</f>
        <v>0</v>
      </c>
      <c r="FV92" s="1" t="e">
        <f>IF(ABS($Q92)&lt;#REF!,$AA92,IF(ABS($Q91)&lt;#REF!,(#REF!-ABS($Q91))*($Z91+$Z92)*0.5*($D$27+$D$28)*$D$5*1000,0))</f>
        <v>#REF!</v>
      </c>
      <c r="FW92" s="1" t="e">
        <f>IF(AND(#REF!&lt;ABS($Q92),#REF!&gt;ABS($Q91)),1,0)</f>
        <v>#REF!</v>
      </c>
      <c r="FX92" s="3" t="e">
        <f>MIN(IF(FW92=1,($S92-$S91)/(ABS($Q92)-ABS($Q91))*(#REF!-ABS($Q91))+$S91,0),$D$7)</f>
        <v>#REF!</v>
      </c>
    </row>
    <row r="93" spans="1:180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36"/>
      <c r="M93" s="23"/>
      <c r="N93" s="23"/>
      <c r="O93" s="23"/>
      <c r="P93" s="4"/>
      <c r="Q93" s="4"/>
      <c r="R93" s="4"/>
      <c r="S93" s="4"/>
      <c r="T93" s="4"/>
      <c r="U93" s="4"/>
      <c r="V93" s="4"/>
      <c r="W93" s="4"/>
      <c r="X93" s="4"/>
      <c r="Y93" s="4"/>
      <c r="Z93" s="3">
        <f t="shared" si="7"/>
        <v>0.2</v>
      </c>
      <c r="AA93" s="3"/>
      <c r="AB93" s="1"/>
      <c r="AC93" s="2"/>
      <c r="AD93" s="2"/>
      <c r="AE93" s="1"/>
      <c r="AF93" s="2"/>
      <c r="AG93" s="2"/>
      <c r="AH93" s="1"/>
      <c r="AI93" s="2"/>
      <c r="AJ93" s="2"/>
      <c r="AK93" s="1"/>
      <c r="AL93" s="2"/>
      <c r="AM93" s="2"/>
      <c r="AN93" s="1"/>
      <c r="AO93" s="2"/>
      <c r="AP93" s="2"/>
      <c r="AQ93" s="1"/>
      <c r="AR93" s="2"/>
      <c r="AS93" s="2"/>
      <c r="AT93" s="1"/>
      <c r="AU93" s="2"/>
      <c r="AV93" s="2"/>
      <c r="AW93" s="1"/>
      <c r="AX93" s="2"/>
      <c r="AY93" s="2"/>
      <c r="AZ93" s="1"/>
      <c r="BA93" s="2"/>
      <c r="BB93" s="2"/>
      <c r="BC93" s="1"/>
      <c r="BD93" s="2"/>
      <c r="BE93" s="2"/>
      <c r="BF93" s="1"/>
      <c r="BG93" s="2"/>
      <c r="BH93" s="2"/>
      <c r="BI93" s="1"/>
      <c r="BJ93" s="2"/>
      <c r="BK93" s="2"/>
      <c r="BL93" s="1"/>
      <c r="BM93" s="2"/>
      <c r="BN93" s="2"/>
      <c r="BO93" s="1"/>
      <c r="BP93" s="2"/>
      <c r="BQ93" s="2"/>
      <c r="BR93" s="1"/>
      <c r="BS93" s="2"/>
      <c r="BT93" s="2"/>
      <c r="BU93" s="1"/>
      <c r="BV93" s="2"/>
      <c r="BW93" s="2"/>
      <c r="BX93" s="1"/>
      <c r="BY93" s="2"/>
      <c r="BZ93" s="2"/>
      <c r="CA93" s="1"/>
      <c r="CB93" s="2"/>
      <c r="CC93" s="2"/>
      <c r="CD93" s="1"/>
      <c r="CE93" s="2"/>
      <c r="CF93" s="2"/>
      <c r="CG93" s="1"/>
      <c r="CH93" s="2"/>
      <c r="CI93" s="2"/>
      <c r="CJ93" s="1"/>
      <c r="CK93" s="2"/>
      <c r="CL93" s="2"/>
      <c r="CM93" s="1"/>
      <c r="CN93" s="2"/>
      <c r="CO93" s="2"/>
      <c r="CP93" s="1"/>
      <c r="CQ93" s="2"/>
      <c r="CR93" s="2"/>
      <c r="CS93" s="1"/>
      <c r="CT93" s="2"/>
      <c r="CU93" s="2"/>
      <c r="CV93" s="1"/>
      <c r="CW93" s="2"/>
      <c r="CX93" s="2"/>
      <c r="CY93" s="1"/>
      <c r="CZ93" s="2"/>
      <c r="DA93" s="2"/>
      <c r="DB93" s="1"/>
      <c r="DC93" s="2"/>
      <c r="DD93" s="2"/>
      <c r="DE93" s="1"/>
      <c r="DF93" s="2"/>
      <c r="DG93" s="2"/>
      <c r="DH93" s="1"/>
      <c r="DI93" s="2"/>
      <c r="DJ93" s="2"/>
      <c r="DK93" s="1"/>
      <c r="DL93" s="2"/>
      <c r="DM93" s="2"/>
      <c r="DN93" s="1"/>
      <c r="DO93" s="2"/>
      <c r="DP93" s="2"/>
      <c r="DQ93" s="1"/>
      <c r="DR93" s="2"/>
      <c r="DS93" s="2"/>
      <c r="DT93" s="1"/>
      <c r="DU93" s="2"/>
      <c r="DV93" s="2"/>
      <c r="DW93" s="1"/>
      <c r="DX93" s="2"/>
      <c r="DY93" s="2"/>
      <c r="DZ93" s="1"/>
      <c r="EA93" s="2"/>
      <c r="EB93" s="2"/>
      <c r="EC93" s="1"/>
      <c r="ED93" s="2"/>
      <c r="EE93" s="2"/>
      <c r="EF93" s="1"/>
      <c r="EG93" s="2"/>
      <c r="EH93" s="2"/>
      <c r="EI93" s="1"/>
      <c r="EJ93" s="2"/>
      <c r="EK93" s="2"/>
      <c r="EL93" s="1"/>
      <c r="EM93" s="2"/>
      <c r="EN93" s="2"/>
      <c r="EO93" s="1"/>
      <c r="EP93" s="2"/>
      <c r="EQ93" s="2"/>
      <c r="ER93" s="1"/>
      <c r="ES93" s="2"/>
      <c r="ET93" s="2"/>
      <c r="EU93" s="1"/>
      <c r="EV93" s="2"/>
      <c r="EW93" s="2"/>
      <c r="EX93" s="1"/>
      <c r="EY93" s="2"/>
      <c r="EZ93" s="2"/>
      <c r="FA93" s="1"/>
      <c r="FB93" s="2"/>
      <c r="FC93" s="2"/>
      <c r="FD93" s="1"/>
      <c r="FE93" s="2"/>
      <c r="FF93" s="2"/>
      <c r="FG93" s="1"/>
      <c r="FH93" s="2"/>
      <c r="FI93" s="2"/>
      <c r="FJ93" s="1"/>
      <c r="FK93" s="2"/>
      <c r="FL93" s="2"/>
      <c r="FM93" s="1"/>
      <c r="FN93" s="2"/>
      <c r="FO93" s="2"/>
      <c r="FP93" s="1"/>
      <c r="FQ93" s="2"/>
      <c r="FR93" s="2"/>
      <c r="FS93" s="1"/>
      <c r="FT93" s="2"/>
      <c r="FU93" s="2"/>
      <c r="FV93" s="1"/>
      <c r="FW93" s="2"/>
      <c r="FX93" s="2"/>
    </row>
    <row r="94" spans="1:180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36"/>
      <c r="M94" s="23"/>
      <c r="N94" s="23"/>
      <c r="O94" s="23"/>
      <c r="P94" s="4"/>
      <c r="Q94" s="4"/>
      <c r="R94" s="4"/>
      <c r="S94" s="4"/>
      <c r="T94" s="4"/>
      <c r="U94" s="4"/>
      <c r="V94" s="4"/>
      <c r="W94" s="4"/>
      <c r="X94" s="4"/>
      <c r="Y94" s="4"/>
      <c r="Z94" s="3">
        <f t="shared" si="7"/>
        <v>0.2</v>
      </c>
      <c r="AA94" s="1">
        <f>$R93*($Z94+$Z93)*0.5*($D$27+$D$28)*1000*$D$5</f>
        <v>0</v>
      </c>
      <c r="AB94" s="1">
        <f>IF(ABS($Q94)&lt;$G$6,$AA94,IF(ABS($Q93)&lt;$G$6,($G$6-ABS($Q93))*($Z93+$Z94)*0.5*($D$27+$D$28)*$D$5*1000,0))</f>
        <v>0</v>
      </c>
      <c r="AC94" s="1">
        <f>IF(AND($G$6&lt;ABS($Q94),$G$6&gt;ABS($Q93)),1,0)</f>
        <v>0</v>
      </c>
      <c r="AD94" s="3">
        <f>MIN(IF(AC94=1,($S94-$S93)/(ABS($Q94)-ABS($Q93))*($G$6-ABS($Q93))+$S93,0),$D$7)</f>
        <v>0</v>
      </c>
      <c r="AE94" s="1">
        <f>IF(ABS($Q94)&lt;$G$7,$AA94,IF(ABS($Q93)&lt;$G$7,($G$7-ABS($Q93))*($Z93+$Z94)*0.5*($D$27+$D$28)*$D$5*1000,0))</f>
        <v>0</v>
      </c>
      <c r="AF94" s="1">
        <f>IF(AND($G$7&lt;ABS($Q94),$G$7&gt;ABS($Q93)),1,0)</f>
        <v>0</v>
      </c>
      <c r="AG94" s="3">
        <f>MIN(IF(AF94=1,($S94-$S93)/(ABS($Q94)-ABS($Q93))*($G$7-ABS($Q93))+$S93,0),$D$7)</f>
        <v>0</v>
      </c>
      <c r="AH94" s="1">
        <f>IF(ABS($Q94)&lt;$G$8,$AA94,IF(ABS($Q93)&lt;$G$8,($G$8-ABS($Q93))*($Z93+$Z94)*0.5*($D$27+$D$28)*$D$5*1000,0))</f>
        <v>0</v>
      </c>
      <c r="AI94" s="1">
        <f>IF(AND($G$8&lt;ABS($Q94),$G$8&gt;ABS($Q93)),1,0)</f>
        <v>0</v>
      </c>
      <c r="AJ94" s="3">
        <f>MIN(IF(AI94=1,($S94-$S93)/(ABS($Q94)-ABS($Q93))*($G$8-ABS($Q93))+$S93,0),$D$7)</f>
        <v>0</v>
      </c>
      <c r="AK94" s="1">
        <f>IF(ABS($Q94)&lt;$G$9,$AA94,IF(ABS($Q93)&lt;$G$9,($G$9-ABS($Q93))*($Z93+$Z94)*0.5*($D$27+$D$28)*$D$5*1000,0))</f>
        <v>0</v>
      </c>
      <c r="AL94" s="1">
        <f>IF(AND($G$9&lt;ABS($Q94),$G$9&gt;ABS($Q93)),1,0)</f>
        <v>0</v>
      </c>
      <c r="AM94" s="3">
        <f>MIN(IF(AL94=1,($S94-$S93)/(ABS($Q94)-ABS($Q93))*($G$9-ABS($Q93))+$S93,0),$D$7)</f>
        <v>0</v>
      </c>
      <c r="AN94" s="1">
        <f>IF(ABS($Q94)&lt;$G$10,$AA94,IF(ABS($Q93)&lt;$G$10,($G$10-ABS($Q93))*($Z93+$Z94)*0.5*($D$27+$D$28)*$D$5*1000,0))</f>
        <v>0</v>
      </c>
      <c r="AO94" s="1">
        <f>IF(AND($G$10&lt;ABS($Q94),$G$10&gt;ABS($Q93)),1,0)</f>
        <v>0</v>
      </c>
      <c r="AP94" s="3">
        <f>MIN(IF(AO94=1,($S94-$S93)/(ABS($Q94)-ABS($Q93))*($G$10-ABS($Q93))+$S93,0),$D$7)</f>
        <v>0</v>
      </c>
      <c r="AQ94" s="1">
        <f>IF(ABS($Q94)&lt;$G$11,$AA94,IF(ABS($Q93)&lt;$G$11,($G$11-ABS($Q93))*($Z93+$Z94)*0.5*($D$27+$D$28)*$D$5*1000,0))</f>
        <v>0</v>
      </c>
      <c r="AR94" s="1">
        <f>IF(AND($G$11&lt;ABS($Q94),$G$11&gt;ABS($Q93)),1,0)</f>
        <v>0</v>
      </c>
      <c r="AS94" s="3">
        <f>MIN(IF(AR94=1,($S94-$S93)/(ABS($Q94)-ABS($Q93))*($G$11-ABS($Q93))+$S93,0),$D$7)</f>
        <v>0</v>
      </c>
      <c r="AT94" s="1">
        <f>IF(ABS($Q94)&lt;$G$12,$AA94,IF(ABS($Q93)&lt;$G$12,($G$12-ABS($Q93))*($Z93+$Z94)*0.5*($D$27+$D$28)*$D$5*1000,0))</f>
        <v>0</v>
      </c>
      <c r="AU94" s="1">
        <f>IF(AND($G$12&lt;ABS($Q94),$G$12&gt;ABS($Q93)),1,0)</f>
        <v>0</v>
      </c>
      <c r="AV94" s="3">
        <f>MIN(IF(AU94=1,($S94-$S93)/(ABS($Q94)-ABS($Q93))*($G$12-ABS($Q93))+$S93,0),$D$7)</f>
        <v>0</v>
      </c>
      <c r="AW94" s="1">
        <f>IF(ABS($Q94)&lt;$G$13,$AA94,IF(ABS($Q93)&lt;$G$13,($G$13-ABS($Q93))*($Z93+$Z94)*0.5*($D$27+$D$28)*$D$5*1000,0))</f>
        <v>0</v>
      </c>
      <c r="AX94" s="1">
        <f>IF(AND($G$13&lt;ABS($Q94),$G$13&gt;ABS($Q93)),1,0)</f>
        <v>0</v>
      </c>
      <c r="AY94" s="3">
        <f>MIN(IF(AX94=1,($S94-$S93)/(ABS($Q94)-ABS($Q93))*($G$13-ABS($Q93))+$S93,0),$D$7)</f>
        <v>0</v>
      </c>
      <c r="AZ94" s="1">
        <f>IF(ABS($Q94)&lt;$G$14,$AA94,IF(ABS($Q93)&lt;$G$14,($G$14-ABS($Q93))*($Z93+$Z94)*0.5*($D$27+$D$28)*$D$5*1000,0))</f>
        <v>0</v>
      </c>
      <c r="BA94" s="1">
        <f>IF(AND($G$14&lt;ABS($Q94),$G$14&gt;ABS($Q93)),1,0)</f>
        <v>0</v>
      </c>
      <c r="BB94" s="3">
        <f>MIN(IF(BA94=1,($S94-$S93)/(ABS($Q94)-ABS($Q93))*($G$14-ABS($Q93))+$S93,0),$D$7)</f>
        <v>0</v>
      </c>
      <c r="BC94" s="1">
        <f>IF(ABS($Q94)&lt;G$15,$AA94,IF(ABS($Q93)&lt;G$15,(G$15-ABS($Q93))*($Z93+$Z94)*0.5*($D$27+$D$28)*$D$5*1000,0))</f>
        <v>0</v>
      </c>
      <c r="BD94" s="1">
        <f>IF(AND(G$15&lt;ABS($Q94),G$15&gt;ABS($Q93)),1,0)</f>
        <v>0</v>
      </c>
      <c r="BE94" s="3">
        <f>MIN(IF(BD94=1,($S94-$S93)/(ABS($Q94)-ABS($Q93))*(G$15-ABS($Q93))+$S93,0),$D$7)</f>
        <v>0</v>
      </c>
      <c r="BF94" s="1">
        <f>IF(ABS($Q94)&lt;G$16,$AA94,IF(ABS($Q93)&lt;G$16,(G$16-ABS($Q93))*($Z93+$Z94)*0.5*($D$27+$D$28)*$D$5*1000,0))</f>
        <v>0</v>
      </c>
      <c r="BG94" s="1">
        <f>IF(AND(G$16&lt;ABS($Q94),G$16&gt;ABS($Q93)),1,0)</f>
        <v>0</v>
      </c>
      <c r="BH94" s="3">
        <f>MIN(IF(BG94=1,($S94-$S93)/(ABS($Q94)-ABS($Q93))*(G$16-ABS($Q93))+$S93,0),$D$7)</f>
        <v>0</v>
      </c>
      <c r="BI94" s="1">
        <f>IF(ABS($Q94)&lt;G$17,$AA94,IF(ABS($Q93)&lt;G$17,(G$17-ABS($Q93))*($Z93+$Z94)*0.5*($D$27+$D$28)*$D$5*1000,0))</f>
        <v>0</v>
      </c>
      <c r="BJ94" s="1">
        <f>IF(AND(G$17&lt;ABS($Q94),G$17&gt;ABS($Q93)),1,0)</f>
        <v>0</v>
      </c>
      <c r="BK94" s="3">
        <f>MIN(IF(BJ94=1,($S94-$S93)/(ABS($Q94)-ABS($Q93))*(G$17-ABS($Q93))+$S93,0),$D$7)</f>
        <v>0</v>
      </c>
      <c r="BL94" s="1">
        <f>IF(ABS($Q94)&lt;G$18,$AA94,IF(ABS($Q93)&lt;G$18,(G$18-ABS($Q93))*($Z93+$Z94)*0.5*($D$27+$D$28)*$D$5*1000,0))</f>
        <v>0</v>
      </c>
      <c r="BM94" s="1">
        <f>IF(AND(G$18&lt;ABS($Q94),G$18&gt;ABS($Q93)),1,0)</f>
        <v>0</v>
      </c>
      <c r="BN94" s="3">
        <f>MIN(IF(BM94=1,($S94-$S93)/(ABS($Q94)-ABS($Q93))*(G$18-ABS($Q93))+$S93,0),$D$7)</f>
        <v>0</v>
      </c>
      <c r="BO94" s="1">
        <f>IF(ABS($Q94)&lt;G$19,$AA94,IF(ABS($Q93)&lt;G$19,(G$19-ABS($Q93))*($Z93+$Z94)*0.5*($D$27+$D$28)*$D$5*1000,0))</f>
        <v>0</v>
      </c>
      <c r="BP94" s="1">
        <f>IF(AND(G$19&lt;ABS($Q94),G$19&gt;ABS($Q93)),1,0)</f>
        <v>0</v>
      </c>
      <c r="BQ94" s="3">
        <f>MIN(IF(BP94=1,($S94-$S93)/(ABS($Q94)-ABS($Q93))*(G$19-ABS($Q93))+$S93,0),$D$7)</f>
        <v>0</v>
      </c>
      <c r="BR94" s="1">
        <f>IF(ABS($Q94)&lt;G$20,$AA94,IF(ABS($Q93)&lt;G$20,(G$20-ABS($Q93))*($Z93+$Z94)*0.5*($D$27+$D$28)*$D$5*1000,0))</f>
        <v>0</v>
      </c>
      <c r="BS94" s="1">
        <f>IF(AND(G$20&lt;ABS($Q94),G$20&gt;ABS($Q93)),1,0)</f>
        <v>0</v>
      </c>
      <c r="BT94" s="3">
        <f>MIN(IF(BS94=1,($S94-$S93)/(ABS($Q94)-ABS($Q93))*(G$20-ABS($Q93))+$S93,0),$D$7)</f>
        <v>0</v>
      </c>
      <c r="BU94" s="1">
        <f>IF(ABS($Q94)&lt;G$21,$AA94,IF(ABS($Q93)&lt;G$21,(G$21-ABS($Q93))*($Z93+$Z94)*0.5*($D$27+$D$28)*$D$5*1000,0))</f>
        <v>0</v>
      </c>
      <c r="BV94" s="1">
        <f>IF(AND(G$21&lt;ABS($Q94),G$21&gt;ABS($Q93)),1,0)</f>
        <v>0</v>
      </c>
      <c r="BW94" s="3">
        <f>MIN(IF(BV94=1,($S94-$S93)/(ABS($Q94)-ABS($Q93))*(G$21-ABS($Q93))+$S93,0),$D$7)</f>
        <v>0</v>
      </c>
      <c r="BX94" s="1">
        <f>IF(ABS($Q94)&lt;G$22,$AA94,IF(ABS($Q93)&lt;G$22,(G$22-ABS($Q93))*($Z93+$Z94)*0.5*($D$27+$D$28)*$D$5*1000,0))</f>
        <v>0</v>
      </c>
      <c r="BY94" s="1">
        <f>IF(AND(G$22&lt;ABS($Q94),G$22&gt;ABS($Q93)),1,0)</f>
        <v>0</v>
      </c>
      <c r="BZ94" s="3">
        <f>MIN(IF(BY94=1,($S94-$S93)/(ABS($Q94)-ABS($Q93))*(G$22-ABS($Q93))+$S93,0),$D$7)</f>
        <v>0</v>
      </c>
      <c r="CA94" s="1">
        <f>IF(ABS($Q94)&lt;G$23,$AA94,IF(ABS($Q93)&lt;G$23,(G$23-ABS($Q93))*($Z93+$Z94)*0.5*($D$27+$D$28)*$D$5*1000,0))</f>
        <v>0</v>
      </c>
      <c r="CB94" s="1">
        <f>IF(AND(G$23&lt;ABS($Q94),G$23&gt;ABS($Q93)),1,0)</f>
        <v>0</v>
      </c>
      <c r="CC94" s="3">
        <f>MIN(IF(CB94=1,($S94-$S93)/(ABS($Q94)-ABS($Q93))*(G$23-ABS($Q93))+$S93,0),$D$7)</f>
        <v>0</v>
      </c>
      <c r="CD94" s="1">
        <f>IF(ABS($Q94)&lt;G$24,$AA94,IF(ABS($Q93)&lt;G$24,(G$24-ABS($Q93))*($Z93+$Z94)*0.5*($D$27+$D$28)*$D$5*1000,0))</f>
        <v>0</v>
      </c>
      <c r="CE94" s="1">
        <f>IF(AND(G$24&lt;ABS($Q94),G$24&gt;ABS($Q93)),1,0)</f>
        <v>0</v>
      </c>
      <c r="CF94" s="3">
        <f>MIN(IF(CE94=1,($S94-$S93)/(ABS($Q94)-ABS($Q93))*(G$24-ABS($Q93))+$S93,0),$D$7)</f>
        <v>0</v>
      </c>
      <c r="CG94" s="1">
        <f>IF(ABS($Q94)&lt;G$25,$AA94,IF(ABS($Q93)&lt;G$25,(G$25-ABS($Q93))*($Z93+$Z94)*0.5*($D$27+$D$28)*$D$5*1000,0))</f>
        <v>0</v>
      </c>
      <c r="CH94" s="1">
        <f>IF(AND(G$25&lt;ABS($Q94),G$25&gt;ABS($Q93)),1,0)</f>
        <v>0</v>
      </c>
      <c r="CI94" s="3">
        <f>MIN(IF(CH94=1,($S94-$S93)/(ABS($Q94)-ABS($Q93))*(G$25-ABS($Q93))+$S93,0),$D$7)</f>
        <v>0</v>
      </c>
      <c r="CJ94" s="1">
        <f>IF(ABS($Q94)&lt;G$26,$AA94,IF(ABS($Q93)&lt;G$26,(G$26-ABS($Q93))*($Z93+$Z94)*0.5*($D$27+$D$28)*$D$5*1000,0))</f>
        <v>0</v>
      </c>
      <c r="CK94" s="1">
        <f>IF(AND(G$26&lt;ABS($Q94),G$26&gt;ABS($Q93)),1,0)</f>
        <v>0</v>
      </c>
      <c r="CL94" s="3">
        <f>MIN(IF(CK94=1,($S94-$S93)/(ABS($Q94)-ABS($Q93))*(G$26-ABS($Q93))+$S93,0),$D$7)</f>
        <v>0</v>
      </c>
      <c r="CM94" s="1">
        <f>IF(ABS($Q94)&lt;G$27,$AA94,IF(ABS($Q93)&lt;G$27,(G$27-ABS($Q93))*($Z93+$Z94)*0.5*($D$27+$D$28)*$D$5*1000,0))</f>
        <v>0</v>
      </c>
      <c r="CN94" s="1">
        <f>IF(AND(G$27&lt;ABS($Q94),G$27&gt;ABS($Q93)),1,0)</f>
        <v>0</v>
      </c>
      <c r="CO94" s="3">
        <f>MIN(IF(CN94=1,($S94-$S93)/(ABS($Q94)-ABS($Q93))*(G$27-ABS($Q93))+$S93,0),$D$7)</f>
        <v>0</v>
      </c>
      <c r="CP94" s="1">
        <f>IF(ABS($Q94)&lt;G$28,$AA94,IF(ABS($Q93)&lt;G$28,(G$28-ABS($Q93))*($Z93+$Z94)*0.5*($D$27+$D$28)*$D$5*1000,0))</f>
        <v>0</v>
      </c>
      <c r="CQ94" s="1">
        <f>IF(AND(G$28&lt;ABS($Q94),G$28&gt;ABS($Q93)),1,0)</f>
        <v>0</v>
      </c>
      <c r="CR94" s="3">
        <f>MIN(IF(CQ94=1,($S94-$S93)/(ABS($Q94)-ABS($Q93))*(G$28-ABS($Q93))+$S93,0),$D$7)</f>
        <v>0</v>
      </c>
      <c r="CS94" s="1">
        <f>IF(ABS($Q94)&lt;G$29,$AA94,IF(ABS($Q93)&lt;G$29,(G$29-ABS($Q93))*($Z93+$Z94)*0.5*($D$27+$D$28)*$D$5*1000,0))</f>
        <v>0</v>
      </c>
      <c r="CT94" s="1">
        <f>IF(AND(G$29&lt;ABS($Q94),G$29&gt;ABS($Q93)),1,0)</f>
        <v>0</v>
      </c>
      <c r="CU94" s="3">
        <f>MIN(IF(CT94=1,($S94-$S93)/(ABS($Q94)-ABS($Q93))*(G$29-ABS($Q93))+$S93,0),$D$7)</f>
        <v>0</v>
      </c>
      <c r="CV94" s="1">
        <f>IF(ABS($Q94)&lt;G$30,$AA94,IF(ABS($Q93)&lt;G$30,(G$30-ABS($Q93))*($Z93+$Z94)*0.5*($D$27+$D$28)*$D$5*1000,0))</f>
        <v>0</v>
      </c>
      <c r="CW94" s="1">
        <f>IF(AND(G$30&lt;ABS($Q94),G$30&gt;ABS($Q93)),1,0)</f>
        <v>0</v>
      </c>
      <c r="CX94" s="3">
        <f>MIN(IF(CW94=1,($S94-$S93)/(ABS($Q94)-ABS($Q93))*(G$30-ABS($Q93))+$S93,0),$D$7)</f>
        <v>0</v>
      </c>
      <c r="CY94" s="1">
        <f>IF(ABS($Q94)&lt;G$31,$AA94,IF(ABS($Q93)&lt;G$31,(G$31-ABS($Q93))*($Z93+$Z94)*0.5*($D$27+$D$28)*$D$5*1000,0))</f>
        <v>0</v>
      </c>
      <c r="CZ94" s="1">
        <f>IF(AND(G$31&lt;ABS($Q94),G$31&gt;ABS($Q93)),1,0)</f>
        <v>0</v>
      </c>
      <c r="DA94" s="3">
        <f>MIN(IF(CZ94=1,($S94-$S93)/(ABS($Q94)-ABS($Q93))*(G$31-ABS($Q93))+$S93,0),$D$7)</f>
        <v>0</v>
      </c>
      <c r="DB94" s="1">
        <f>IF(ABS($Q94)&lt;G$32,$AA94,IF(ABS($Q93)&lt;G$32,(G$32-ABS($Q93))*($Z93+$Z94)*0.5*($D$27+$D$28)*$D$5*1000,0))</f>
        <v>0</v>
      </c>
      <c r="DC94" s="1">
        <f>IF(AND(G$32&lt;ABS($Q94),G$32&gt;ABS($Q93)),1,0)</f>
        <v>0</v>
      </c>
      <c r="DD94" s="3">
        <f>MIN(IF(DC94=1,($S94-$S93)/(ABS($Q94)-ABS($Q93))*(G$32-ABS($Q93))+$S93,0),$D$7)</f>
        <v>0</v>
      </c>
      <c r="DE94" s="1">
        <f>IF(ABS($Q94)&lt;G$33,$AA94,IF(ABS($Q93)&lt;G$33,(G$33-ABS($Q93))*($Z93+$Z94)*0.5*($D$27+$D$28)*$D$5*1000,0))</f>
        <v>0</v>
      </c>
      <c r="DF94" s="1">
        <f>IF(AND(G$33&lt;ABS($Q94),G$33&gt;ABS($Q93)),1,0)</f>
        <v>0</v>
      </c>
      <c r="DG94" s="3">
        <f>MIN(IF(DF94=1,($S94-$S93)/(ABS($Q94)-ABS($Q93))*(G$33-ABS($Q93))+$S93,0),$D$7)</f>
        <v>0</v>
      </c>
      <c r="DH94" s="1">
        <f>IF(ABS($Q94)&lt;G$34,$AA94,IF(ABS($Q93)&lt;G$34,(G$34-ABS($Q93))*($Z93+$Z94)*0.5*($D$27+$D$28)*$D$5*1000,0))</f>
        <v>0</v>
      </c>
      <c r="DI94" s="1">
        <f>IF(AND(G$34&lt;ABS($Q94),G$34&gt;ABS($Q93)),1,0)</f>
        <v>0</v>
      </c>
      <c r="DJ94" s="3">
        <f>MIN(IF(DI94=1,($S94-$S93)/(ABS($Q94)-ABS($Q93))*(G$34-ABS($Q93))+$S93,0),$D$7)</f>
        <v>0</v>
      </c>
      <c r="DK94" s="1">
        <f>IF(ABS($Q94)&lt;G$35,$AA94,IF(ABS($Q93)&lt;G$35,(G$35-ABS($Q93))*($Z93+$Z94)*0.5*($D$27+$D$28)*$D$5*1000,0))</f>
        <v>0</v>
      </c>
      <c r="DL94" s="1">
        <f>IF(AND(G$35&lt;ABS($Q94),G$35&gt;ABS($Q93)),1,0)</f>
        <v>0</v>
      </c>
      <c r="DM94" s="3">
        <f>MIN(IF(DL94=1,($S94-$S93)/(ABS($Q94)-ABS($Q93))*(G$35-ABS($Q93))+$S93,0),$D$7)</f>
        <v>0</v>
      </c>
      <c r="DN94" s="1">
        <f>IF(ABS($Q94)&lt;G$36,$AA94,IF(ABS($Q93)&lt;G$36,(G$36-ABS($Q93))*($Z93+$Z94)*0.5*($D$27+$D$28)*$D$5*1000,0))</f>
        <v>0</v>
      </c>
      <c r="DO94" s="1">
        <f>IF(AND(G$36&lt;ABS($Q94),G$36&gt;ABS($Q93)),1,0)</f>
        <v>0</v>
      </c>
      <c r="DP94" s="3">
        <f>MIN(IF(DO94=1,($S94-$S93)/(ABS($Q94)-ABS($Q93))*(G$36-ABS($Q93))+$S93,0),$D$7)</f>
        <v>0</v>
      </c>
      <c r="DQ94" s="1">
        <f>IF(ABS($Q94)&lt;G$37,$AA94,IF(ABS($Q93)&lt;G$37,(G$37-ABS($Q93))*($Z93+$Z94)*0.5*($D$27+$D$28)*$D$5*1000,0))</f>
        <v>0</v>
      </c>
      <c r="DR94" s="1">
        <f>IF(AND(G$37&lt;ABS($Q94),G$37&gt;ABS($Q93)),1,0)</f>
        <v>0</v>
      </c>
      <c r="DS94" s="3">
        <f>MIN(IF(DR94=1,($S94-$S93)/(ABS($Q94)-ABS($Q93))*(G$37-ABS($Q93))+$S93,0),$D$7)</f>
        <v>0</v>
      </c>
      <c r="DT94" s="1">
        <f>IF(ABS($Q94)&lt;G$38,$AA94,IF(ABS($Q93)&lt;G$38,(G$38-ABS($Q93))*($Z93+$Z94)*0.5*($D$27+$D$28)*$D$5*1000,0))</f>
        <v>0</v>
      </c>
      <c r="DU94" s="1">
        <f>IF(AND(G$38&lt;ABS($Q94),G$38&gt;ABS($Q93)),1,0)</f>
        <v>0</v>
      </c>
      <c r="DV94" s="3">
        <f>MIN(IF(DU94=1,($S94-$S93)/(ABS($Q94)-ABS($Q93))*(G$38-ABS($Q93))+$S93,0),$D$7)</f>
        <v>0</v>
      </c>
      <c r="DW94" s="1">
        <f>IF(ABS($Q94)&lt;G$39,$AA94,IF(ABS($Q93)&lt;G$39,(G$39-ABS($Q93))*($Z93+$Z94)*0.5*($D$27+$D$28)*$D$5*1000,0))</f>
        <v>0</v>
      </c>
      <c r="DX94" s="1">
        <f>IF(AND(G$39&lt;ABS($Q94),G$39&gt;ABS($Q93)),1,0)</f>
        <v>0</v>
      </c>
      <c r="DY94" s="3">
        <f>MIN(IF(DX94=1,($S94-$S93)/(ABS($Q94)-ABS($Q93))*(G$39-ABS($Q93))+$S93,0),$D$7)</f>
        <v>0</v>
      </c>
      <c r="DZ94" s="1">
        <f>IF(ABS($Q94)&lt;G$40,$AA94,IF(ABS($Q93)&lt;G$40,(G$40-ABS($Q93))*($Z93+$Z94)*0.5*($D$27+$D$28)*$D$5*1000,0))</f>
        <v>0</v>
      </c>
      <c r="EA94" s="1">
        <f>IF(AND(G$40&lt;ABS($Q94),G$40&gt;ABS($Q93)),1,0)</f>
        <v>0</v>
      </c>
      <c r="EB94" s="3">
        <f>MIN(IF(EA94=1,($S94-$S93)/(ABS($Q94)-ABS($Q93))*(G$40-ABS($Q93))+$S93,0),$D$7)</f>
        <v>0</v>
      </c>
      <c r="EC94" s="1">
        <f>IF(ABS($Q94)&lt;G$41,$AA94,IF(ABS($Q93)&lt;G$41,(G$41-ABS($Q93))*($Z93+$Z94)*0.5*($D$27+$D$28)*$D$5*1000,0))</f>
        <v>0</v>
      </c>
      <c r="ED94" s="1">
        <f>IF(AND(G$41&lt;ABS($Q94),G$41&gt;ABS($Q93)),1,0)</f>
        <v>0</v>
      </c>
      <c r="EE94" s="3">
        <f>MIN(IF(ED94=1,($S94-$S93)/(ABS($Q94)-ABS($Q93))*(G$41-ABS($Q93))+$S93,0),$D$7)</f>
        <v>0</v>
      </c>
      <c r="EF94" s="1">
        <f>IF(ABS($Q94)&lt;G$42,$AA94,IF(ABS($Q93)&lt;G$42,(G$42-ABS($Q93))*($Z93+$Z94)*0.5*($D$27+$D$28)*$D$5*1000,0))</f>
        <v>0</v>
      </c>
      <c r="EG94" s="1">
        <f>IF(AND(G$42&lt;ABS($Q94),G$42&gt;ABS($Q93)),1,0)</f>
        <v>0</v>
      </c>
      <c r="EH94" s="3">
        <f>MIN(IF(EG94=1,($S94-$S93)/(ABS($Q94)-ABS($Q93))*(G$42-ABS($Q93))+$S93,0),$D$7)</f>
        <v>0</v>
      </c>
      <c r="EI94" s="1">
        <f>IF(ABS($Q94)&lt;G$43,$AA94,IF(ABS($Q93)&lt;G$43,(G$43-ABS($Q93))*($Z93+$Z94)*0.5*($D$27+$D$28)*$D$5*1000,0))</f>
        <v>0</v>
      </c>
      <c r="EJ94" s="1">
        <f>IF(AND(G$43&lt;ABS($Q94),G$43&gt;ABS($Q93)),1,0)</f>
        <v>0</v>
      </c>
      <c r="EK94" s="3">
        <f>MIN(IF(EJ94=1,($S94-$S93)/(ABS($Q94)-ABS($Q93))*(G$43-ABS($Q93))+$S93,0),$D$7)</f>
        <v>0</v>
      </c>
      <c r="EL94" s="1">
        <f>IF(ABS($Q94)&lt;G$44,$AA94,IF(ABS($Q93)&lt;G$44,(G$44-ABS($Q93))*($Z93+$Z94)*0.5*($D$27+$D$28)*$D$5*1000,0))</f>
        <v>0</v>
      </c>
      <c r="EM94" s="1">
        <f>IF(AND(G$44&lt;ABS($Q94),G$44&gt;ABS($Q93)),1,0)</f>
        <v>0</v>
      </c>
      <c r="EN94" s="3">
        <f>MIN(IF(EM94=1,($S94-$S93)/(ABS($Q94)-ABS($Q93))*(G$44-ABS($Q93))+$S93,0),$D$7)</f>
        <v>0</v>
      </c>
      <c r="EO94" s="1">
        <f>IF(ABS($Q94)&lt;G$45,$AA94,IF(ABS($Q93)&lt;G$45,(G$45-ABS($Q93))*($Z93+$Z94)*0.5*($D$27+$D$28)*$D$5*1000,0))</f>
        <v>0</v>
      </c>
      <c r="EP94" s="1">
        <f>IF(AND(G$45&lt;ABS($Q94),G$45&gt;ABS($Q93)),1,0)</f>
        <v>0</v>
      </c>
      <c r="EQ94" s="3">
        <f>MIN(IF(EP94=1,($S94-$S93)/(ABS($Q94)-ABS($Q93))*(G$45-ABS($Q93))+$S93,0),$D$7)</f>
        <v>0</v>
      </c>
      <c r="ER94" s="1">
        <f>IF(ABS($Q94)&lt;G$46,$AA94,IF(ABS($Q93)&lt;G$46,(G$46-ABS($Q93))*($Z93+$Z94)*0.5*($D$27+$D$28)*$D$5*1000,0))</f>
        <v>0</v>
      </c>
      <c r="ES94" s="1">
        <f>IF(AND(G$46&lt;ABS($Q94),G$46&gt;ABS($Q93)),1,0)</f>
        <v>0</v>
      </c>
      <c r="ET94" s="3">
        <f>MIN(IF(ES94=1,($S94-$S93)/(ABS($Q94)-ABS($Q93))*(G$46-ABS($Q93))+$S93,0),$D$7)</f>
        <v>0</v>
      </c>
      <c r="EU94" s="1">
        <f>IF(ABS($Q94)&lt;G$47,$AA94,IF(ABS($Q93)&lt;G$47,(G$47-ABS($Q93))*($Z93+$Z94)*0.5*($D$27+$D$28)*$D$5*1000,0))</f>
        <v>0</v>
      </c>
      <c r="EV94" s="1">
        <f>IF(AND(G$47&lt;ABS($Q94),G$47&gt;ABS($Q93)),1,0)</f>
        <v>0</v>
      </c>
      <c r="EW94" s="3">
        <f>MIN(IF(EV94=1,($S94-$S93)/(ABS($Q94)-ABS($Q93))*(G$47-ABS($Q93))+$S93,0),$D$7)</f>
        <v>0</v>
      </c>
      <c r="EX94" s="1">
        <f>IF(ABS($Q94)&lt;G$48,$AA94,IF(ABS($Q93)&lt;G$48,(G$48-ABS($Q93))*($Z93+$Z94)*0.5*($D$27+$D$28)*$D$5*1000,0))</f>
        <v>0</v>
      </c>
      <c r="EY94" s="1">
        <f>IF(AND(G$48&lt;ABS($Q94),G$48&gt;ABS($Q93)),1,0)</f>
        <v>0</v>
      </c>
      <c r="EZ94" s="3">
        <f>MIN(IF(EY94=1,($S94-$S93)/(ABS($Q94)-ABS($Q93))*(G$48-ABS($Q93))+$S93,0),$D$7)</f>
        <v>0</v>
      </c>
      <c r="FA94" s="1">
        <f>IF(ABS($Q94)&lt;G$49,$AA94,IF(ABS($Q93)&lt;G$49,(G$49-ABS($Q93))*($Z93+$Z94)*0.5*($D$27+$D$28)*$D$5*1000,0))</f>
        <v>0</v>
      </c>
      <c r="FB94" s="1">
        <f>IF(AND(G$49&lt;ABS($Q94),G$49&gt;ABS($Q93)),1,0)</f>
        <v>0</v>
      </c>
      <c r="FC94" s="3">
        <f>MIN(IF(FB94=1,($S94-$S93)/(ABS($Q94)-ABS($Q93))*(G$49-ABS($Q93))+$S93,0),$D$7)</f>
        <v>0</v>
      </c>
      <c r="FD94" s="1">
        <f>IF(ABS($Q94)&lt;G$50,$AA94,IF(ABS($Q93)&lt;G$50,(G$50-ABS($Q93))*($Z93+$Z94)*0.5*($D$27+$D$28)*$D$5*1000,0))</f>
        <v>0</v>
      </c>
      <c r="FE94" s="1">
        <f>IF(AND(G$50&lt;ABS($Q94),G$50&gt;ABS($Q93)),1,0)</f>
        <v>0</v>
      </c>
      <c r="FF94" s="3">
        <f>MIN(IF(FE94=1,($S94-$S93)/(ABS($Q94)-ABS($Q93))*(G$50-ABS($Q93))+$S93,0),$D$7)</f>
        <v>0</v>
      </c>
      <c r="FG94" s="1">
        <f>IF(ABS($Q94)&lt;G$51,$AA94,IF(ABS($Q93)&lt;G$51,(G$51-ABS($Q93))*($Z93+$Z94)*0.5*($D$27+$D$28)*$D$5*1000,0))</f>
        <v>0</v>
      </c>
      <c r="FH94" s="1">
        <f>IF(AND(G$51&lt;ABS($Q94),G$51&gt;ABS($Q93)),1,0)</f>
        <v>0</v>
      </c>
      <c r="FI94" s="3">
        <f>MIN(IF(FH94=1,($S94-$S93)/(ABS($Q94)-ABS($Q93))*(G$51-ABS($Q93))+$S93,0),$D$7)</f>
        <v>0</v>
      </c>
      <c r="FJ94" s="1">
        <f>IF(ABS($Q94)&lt;G$52,$AA94,IF(ABS($Q93)&lt;G$52,(G$52-ABS($Q93))*($Z93+$Z94)*0.5*($D$27+$D$28)*$D$5*1000,0))</f>
        <v>0</v>
      </c>
      <c r="FK94" s="1">
        <f>IF(AND(G$52&lt;ABS($Q94),G$52&gt;ABS($Q93)),1,0)</f>
        <v>0</v>
      </c>
      <c r="FL94" s="3">
        <f>MIN(IF(FK94=1,($S94-$S93)/(ABS($Q94)-ABS($Q93))*(G$52-ABS($Q93))+$S93,0),$D$7)</f>
        <v>0</v>
      </c>
      <c r="FM94" s="1">
        <f>IF(ABS($Q94)&lt;G$53,$AA94,IF(ABS($Q93)&lt;G$53,(G$53-ABS($Q93))*($Z93+$Z94)*0.5*($D$27+$D$28)*$D$5*1000,0))</f>
        <v>0</v>
      </c>
      <c r="FN94" s="1">
        <f>IF(AND(G$53&lt;ABS($Q94),G$53&gt;ABS($Q93)),1,0)</f>
        <v>0</v>
      </c>
      <c r="FO94" s="3">
        <f>MIN(IF(FN94=1,($S94-$S93)/(ABS($Q94)-ABS($Q93))*(G$53-ABS($Q93))+$S93,0),$D$7)</f>
        <v>0</v>
      </c>
      <c r="FP94" s="1">
        <f>IF(ABS($Q94)&lt;G$54,$AA94,IF(ABS($Q93)&lt;G$54,(G$54-ABS($Q93))*($Z93+$Z94)*0.5*($D$27+$D$28)*$D$5*1000,0))</f>
        <v>0</v>
      </c>
      <c r="FQ94" s="1">
        <f>IF(AND(G$54&lt;ABS($Q94),G$54&gt;ABS($Q93)),1,0)</f>
        <v>0</v>
      </c>
      <c r="FR94" s="3">
        <f>MIN(IF(FQ94=1,($S94-$S93)/(ABS($Q94)-ABS($Q93))*(G$54-ABS($Q93))+$S93,0),$D$7)</f>
        <v>0</v>
      </c>
      <c r="FS94" s="1">
        <f>IF(ABS($Q94)&lt;G$55,$AA94,IF(ABS($Q93)&lt;G$55,(G$55-ABS($Q93))*($Z93+$Z94)*0.5*($D$27+$D$28)*$D$5*1000,0))</f>
        <v>0</v>
      </c>
      <c r="FT94" s="1">
        <f>IF(AND(G$55&lt;ABS($Q94),G$55&gt;ABS($Q93)),1,0)</f>
        <v>0</v>
      </c>
      <c r="FU94" s="3">
        <f>MIN(IF(FT94=1,($S94-$S93)/(ABS($Q94)-ABS($Q93))*(G$55-ABS($Q93))+$S93,0),$D$7)</f>
        <v>0</v>
      </c>
      <c r="FV94" s="1" t="e">
        <f>IF(ABS($Q94)&lt;#REF!,$AA94,IF(ABS($Q93)&lt;#REF!,(#REF!-ABS($Q93))*($Z93+$Z94)*0.5*($D$27+$D$28)*$D$5*1000,0))</f>
        <v>#REF!</v>
      </c>
      <c r="FW94" s="1" t="e">
        <f>IF(AND(#REF!&lt;ABS($Q94),#REF!&gt;ABS($Q93)),1,0)</f>
        <v>#REF!</v>
      </c>
      <c r="FX94" s="3" t="e">
        <f>MIN(IF(FW94=1,($S94-$S93)/(ABS($Q94)-ABS($Q93))*(#REF!-ABS($Q93))+$S93,0),$D$7)</f>
        <v>#REF!</v>
      </c>
    </row>
    <row r="95" spans="1:180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36"/>
      <c r="M95" s="23"/>
      <c r="N95" s="23"/>
      <c r="O95" s="23"/>
      <c r="P95" s="4"/>
      <c r="Q95" s="4"/>
      <c r="R95" s="4"/>
      <c r="S95" s="4"/>
      <c r="T95" s="4"/>
      <c r="U95" s="4"/>
      <c r="V95" s="4"/>
      <c r="W95" s="4"/>
      <c r="X95" s="4"/>
      <c r="Y95" s="4"/>
      <c r="Z95" s="3">
        <f t="shared" si="7"/>
        <v>0.2</v>
      </c>
      <c r="AA95" s="3"/>
      <c r="AB95" s="1"/>
      <c r="AC95" s="2"/>
      <c r="AD95" s="2"/>
      <c r="AE95" s="1"/>
      <c r="AF95" s="2"/>
      <c r="AG95" s="2"/>
      <c r="AH95" s="1"/>
      <c r="AI95" s="2"/>
      <c r="AJ95" s="2"/>
      <c r="AK95" s="1"/>
      <c r="AL95" s="2"/>
      <c r="AM95" s="2"/>
      <c r="AN95" s="1"/>
      <c r="AO95" s="2"/>
      <c r="AP95" s="2"/>
      <c r="AQ95" s="1"/>
      <c r="AR95" s="2"/>
      <c r="AS95" s="2"/>
      <c r="AT95" s="1"/>
      <c r="AU95" s="2"/>
      <c r="AV95" s="2"/>
      <c r="AW95" s="1"/>
      <c r="AX95" s="2"/>
      <c r="AY95" s="2"/>
      <c r="AZ95" s="1"/>
      <c r="BA95" s="2"/>
      <c r="BB95" s="2"/>
      <c r="BC95" s="1"/>
      <c r="BD95" s="2"/>
      <c r="BE95" s="2"/>
      <c r="BF95" s="1"/>
      <c r="BG95" s="2"/>
      <c r="BH95" s="2"/>
      <c r="BI95" s="1"/>
      <c r="BJ95" s="2"/>
      <c r="BK95" s="2"/>
      <c r="BL95" s="1"/>
      <c r="BM95" s="2"/>
      <c r="BN95" s="2"/>
      <c r="BO95" s="1"/>
      <c r="BP95" s="2"/>
      <c r="BQ95" s="2"/>
      <c r="BR95" s="1"/>
      <c r="BS95" s="2"/>
      <c r="BT95" s="2"/>
      <c r="BU95" s="1"/>
      <c r="BV95" s="2"/>
      <c r="BW95" s="2"/>
      <c r="BX95" s="1"/>
      <c r="BY95" s="2"/>
      <c r="BZ95" s="2"/>
      <c r="CA95" s="1"/>
      <c r="CB95" s="2"/>
      <c r="CC95" s="2"/>
      <c r="CD95" s="1"/>
      <c r="CE95" s="2"/>
      <c r="CF95" s="2"/>
      <c r="CG95" s="1"/>
      <c r="CH95" s="2"/>
      <c r="CI95" s="2"/>
      <c r="CJ95" s="1"/>
      <c r="CK95" s="2"/>
      <c r="CL95" s="2"/>
      <c r="CM95" s="1"/>
      <c r="CN95" s="2"/>
      <c r="CO95" s="2"/>
      <c r="CP95" s="1"/>
      <c r="CQ95" s="2"/>
      <c r="CR95" s="2"/>
      <c r="CS95" s="1"/>
      <c r="CT95" s="2"/>
      <c r="CU95" s="2"/>
      <c r="CV95" s="1"/>
      <c r="CW95" s="2"/>
      <c r="CX95" s="2"/>
      <c r="CY95" s="1"/>
      <c r="CZ95" s="2"/>
      <c r="DA95" s="2"/>
      <c r="DB95" s="1"/>
      <c r="DC95" s="2"/>
      <c r="DD95" s="2"/>
      <c r="DE95" s="1"/>
      <c r="DF95" s="2"/>
      <c r="DG95" s="2"/>
      <c r="DH95" s="1"/>
      <c r="DI95" s="2"/>
      <c r="DJ95" s="2"/>
      <c r="DK95" s="1"/>
      <c r="DL95" s="2"/>
      <c r="DM95" s="2"/>
      <c r="DN95" s="1"/>
      <c r="DO95" s="2"/>
      <c r="DP95" s="2"/>
      <c r="DQ95" s="1"/>
      <c r="DR95" s="2"/>
      <c r="DS95" s="2"/>
      <c r="DT95" s="1"/>
      <c r="DU95" s="2"/>
      <c r="DV95" s="2"/>
      <c r="DW95" s="1"/>
      <c r="DX95" s="2"/>
      <c r="DY95" s="2"/>
      <c r="DZ95" s="1"/>
      <c r="EA95" s="2"/>
      <c r="EB95" s="2"/>
      <c r="EC95" s="1"/>
      <c r="ED95" s="2"/>
      <c r="EE95" s="2"/>
      <c r="EF95" s="1"/>
      <c r="EG95" s="2"/>
      <c r="EH95" s="2"/>
      <c r="EI95" s="1"/>
      <c r="EJ95" s="2"/>
      <c r="EK95" s="2"/>
      <c r="EL95" s="1"/>
      <c r="EM95" s="2"/>
      <c r="EN95" s="2"/>
      <c r="EO95" s="1"/>
      <c r="EP95" s="2"/>
      <c r="EQ95" s="2"/>
      <c r="ER95" s="1"/>
      <c r="ES95" s="2"/>
      <c r="ET95" s="2"/>
      <c r="EU95" s="1"/>
      <c r="EV95" s="2"/>
      <c r="EW95" s="2"/>
      <c r="EX95" s="1"/>
      <c r="EY95" s="2"/>
      <c r="EZ95" s="2"/>
      <c r="FA95" s="1"/>
      <c r="FB95" s="2"/>
      <c r="FC95" s="2"/>
      <c r="FD95" s="1"/>
      <c r="FE95" s="2"/>
      <c r="FF95" s="2"/>
      <c r="FG95" s="1"/>
      <c r="FH95" s="2"/>
      <c r="FI95" s="2"/>
      <c r="FJ95" s="1"/>
      <c r="FK95" s="2"/>
      <c r="FL95" s="2"/>
      <c r="FM95" s="1"/>
      <c r="FN95" s="2"/>
      <c r="FO95" s="2"/>
      <c r="FP95" s="1"/>
      <c r="FQ95" s="2"/>
      <c r="FR95" s="2"/>
      <c r="FS95" s="1"/>
      <c r="FT95" s="2"/>
      <c r="FU95" s="2"/>
      <c r="FV95" s="1"/>
      <c r="FW95" s="2"/>
      <c r="FX95" s="2"/>
    </row>
    <row r="96" spans="1:180" x14ac:dyDescent="0.35">
      <c r="L96" s="32"/>
      <c r="M96" s="32"/>
      <c r="N96" s="32"/>
      <c r="O96" s="32"/>
      <c r="P96" s="32"/>
      <c r="Q96" s="4"/>
      <c r="R96" s="4"/>
      <c r="S96" s="4"/>
      <c r="T96" s="4"/>
      <c r="U96" s="4"/>
      <c r="V96" s="4"/>
      <c r="W96" s="4"/>
      <c r="X96" s="4"/>
      <c r="Y96" s="4"/>
      <c r="Z96" s="3">
        <f t="shared" si="7"/>
        <v>0.2</v>
      </c>
      <c r="AA96" s="1">
        <f>$R95*($Z96+$Z95)*0.5*($D$27+$D$28)*1000*$D$5</f>
        <v>0</v>
      </c>
      <c r="AB96" s="1">
        <f>IF(ABS($Q96)&lt;$G$6,$AA96,IF(ABS($Q95)&lt;$G$6,($G$6-ABS($Q95))*($Z95+$Z96)*0.5*($D$27+$D$28)*$D$5*1000,0))</f>
        <v>0</v>
      </c>
      <c r="AC96" s="1">
        <f>IF(AND($G$6&lt;ABS($Q96),$G$6&gt;ABS($Q95)),1,0)</f>
        <v>0</v>
      </c>
      <c r="AD96" s="3">
        <f>MIN(IF(AC96=1,($S96-$S95)/(ABS($Q96)-ABS($Q95))*($G$6-ABS($Q95))+$S95,0),$D$7)</f>
        <v>0</v>
      </c>
      <c r="AE96" s="1">
        <f>IF(ABS($Q96)&lt;$G$7,$AA96,IF(ABS($Q95)&lt;$G$7,($G$7-ABS($Q95))*($Z95+$Z96)*0.5*($D$27+$D$28)*$D$5*1000,0))</f>
        <v>0</v>
      </c>
      <c r="AF96" s="1">
        <f>IF(AND($G$7&lt;ABS($Q96),$G$7&gt;ABS($Q95)),1,0)</f>
        <v>0</v>
      </c>
      <c r="AG96" s="3">
        <f>MIN(IF(AF96=1,($S96-$S95)/(ABS($Q96)-ABS($Q95))*($G$7-ABS($Q95))+$S95,0),$D$7)</f>
        <v>0</v>
      </c>
      <c r="AH96" s="1">
        <f>IF(ABS($Q96)&lt;$G$8,$AA96,IF(ABS($Q95)&lt;$G$8,($G$8-ABS($Q95))*($Z95+$Z96)*0.5*($D$27+$D$28)*$D$5*1000,0))</f>
        <v>0</v>
      </c>
      <c r="AI96" s="1">
        <f>IF(AND($G$8&lt;ABS($Q96),$G$8&gt;ABS($Q95)),1,0)</f>
        <v>0</v>
      </c>
      <c r="AJ96" s="3">
        <f>MIN(IF(AI96=1,($S96-$S95)/(ABS($Q96)-ABS($Q95))*($G$8-ABS($Q95))+$S95,0),$D$7)</f>
        <v>0</v>
      </c>
      <c r="AK96" s="1">
        <f>IF(ABS($Q96)&lt;$G$9,$AA96,IF(ABS($Q95)&lt;$G$9,($G$9-ABS($Q95))*($Z95+$Z96)*0.5*($D$27+$D$28)*$D$5*1000,0))</f>
        <v>0</v>
      </c>
      <c r="AL96" s="1">
        <f>IF(AND($G$9&lt;ABS($Q96),$G$9&gt;ABS($Q95)),1,0)</f>
        <v>0</v>
      </c>
      <c r="AM96" s="3">
        <f>MIN(IF(AL96=1,($S96-$S95)/(ABS($Q96)-ABS($Q95))*($G$9-ABS($Q95))+$S95,0),$D$7)</f>
        <v>0</v>
      </c>
      <c r="AN96" s="1">
        <f>IF(ABS($Q96)&lt;$G$10,$AA96,IF(ABS($Q95)&lt;$G$10,($G$10-ABS($Q95))*($Z95+$Z96)*0.5*($D$27+$D$28)*$D$5*1000,0))</f>
        <v>0</v>
      </c>
      <c r="AO96" s="1">
        <f>IF(AND($G$10&lt;ABS($Q96),$G$10&gt;ABS($Q95)),1,0)</f>
        <v>0</v>
      </c>
      <c r="AP96" s="3">
        <f>MIN(IF(AO96=1,($S96-$S95)/(ABS($Q96)-ABS($Q95))*($G$10-ABS($Q95))+$S95,0),$D$7)</f>
        <v>0</v>
      </c>
      <c r="AQ96" s="1">
        <f>IF(ABS($Q96)&lt;$G$11,$AA96,IF(ABS($Q95)&lt;$G$11,($G$11-ABS($Q95))*($Z95+$Z96)*0.5*($D$27+$D$28)*$D$5*1000,0))</f>
        <v>0</v>
      </c>
      <c r="AR96" s="1">
        <f>IF(AND($G$11&lt;ABS($Q96),$G$11&gt;ABS($Q95)),1,0)</f>
        <v>0</v>
      </c>
      <c r="AS96" s="3">
        <f>MIN(IF(AR96=1,($S96-$S95)/(ABS($Q96)-ABS($Q95))*($G$11-ABS($Q95))+$S95,0),$D$7)</f>
        <v>0</v>
      </c>
      <c r="AT96" s="1">
        <f>IF(ABS($Q96)&lt;$G$12,$AA96,IF(ABS($Q95)&lt;$G$12,($G$12-ABS($Q95))*($Z95+$Z96)*0.5*($D$27+$D$28)*$D$5*1000,0))</f>
        <v>0</v>
      </c>
      <c r="AU96" s="1">
        <f>IF(AND($G$12&lt;ABS($Q96),$G$12&gt;ABS($Q95)),1,0)</f>
        <v>0</v>
      </c>
      <c r="AV96" s="3">
        <f>MIN(IF(AU96=1,($S96-$S95)/(ABS($Q96)-ABS($Q95))*($G$12-ABS($Q95))+$S95,0),$D$7)</f>
        <v>0</v>
      </c>
      <c r="AW96" s="1">
        <f>IF(ABS($Q96)&lt;$G$13,$AA96,IF(ABS($Q95)&lt;$G$13,($G$13-ABS($Q95))*($Z95+$Z96)*0.5*($D$27+$D$28)*$D$5*1000,0))</f>
        <v>0</v>
      </c>
      <c r="AX96" s="1">
        <f>IF(AND($G$13&lt;ABS($Q96),$G$13&gt;ABS($Q95)),1,0)</f>
        <v>0</v>
      </c>
      <c r="AY96" s="3">
        <f>MIN(IF(AX96=1,($S96-$S95)/(ABS($Q96)-ABS($Q95))*($G$13-ABS($Q95))+$S95,0),$D$7)</f>
        <v>0</v>
      </c>
      <c r="AZ96" s="1">
        <f>IF(ABS($Q96)&lt;$G$14,$AA96,IF(ABS($Q95)&lt;$G$14,($G$14-ABS($Q95))*($Z95+$Z96)*0.5*($D$27+$D$28)*$D$5*1000,0))</f>
        <v>0</v>
      </c>
      <c r="BA96" s="1">
        <f>IF(AND($G$14&lt;ABS($Q96),$G$14&gt;ABS($Q95)),1,0)</f>
        <v>0</v>
      </c>
      <c r="BB96" s="3">
        <f>MIN(IF(BA96=1,($S96-$S95)/(ABS($Q96)-ABS($Q95))*($G$14-ABS($Q95))+$S95,0),$D$7)</f>
        <v>0</v>
      </c>
      <c r="BC96" s="1">
        <f>IF(ABS($Q96)&lt;G$15,$AA96,IF(ABS($Q95)&lt;G$15,(G$15-ABS($Q95))*($Z95+$Z96)*0.5*($D$27+$D$28)*$D$5*1000,0))</f>
        <v>0</v>
      </c>
      <c r="BD96" s="1">
        <f>IF(AND(G$15&lt;ABS($Q96),G$15&gt;ABS($Q95)),1,0)</f>
        <v>0</v>
      </c>
      <c r="BE96" s="3">
        <f>MIN(IF(BD96=1,($S96-$S95)/(ABS($Q96)-ABS($Q95))*(G$15-ABS($Q95))+$S95,0),$D$7)</f>
        <v>0</v>
      </c>
      <c r="BF96" s="1">
        <f>IF(ABS($Q96)&lt;G$16,$AA96,IF(ABS($Q95)&lt;G$16,(G$16-ABS($Q95))*($Z95+$Z96)*0.5*($D$27+$D$28)*$D$5*1000,0))</f>
        <v>0</v>
      </c>
      <c r="BG96" s="1">
        <f>IF(AND(G$16&lt;ABS($Q96),G$16&gt;ABS($Q95)),1,0)</f>
        <v>0</v>
      </c>
      <c r="BH96" s="3">
        <f>MIN(IF(BG96=1,($S96-$S95)/(ABS($Q96)-ABS($Q95))*(G$16-ABS($Q95))+$S95,0),$D$7)</f>
        <v>0</v>
      </c>
      <c r="BI96" s="1">
        <f>IF(ABS($Q96)&lt;G$17,$AA96,IF(ABS($Q95)&lt;G$17,(G$17-ABS($Q95))*($Z95+$Z96)*0.5*($D$27+$D$28)*$D$5*1000,0))</f>
        <v>0</v>
      </c>
      <c r="BJ96" s="1">
        <f>IF(AND(G$17&lt;ABS($Q96),G$17&gt;ABS($Q95)),1,0)</f>
        <v>0</v>
      </c>
      <c r="BK96" s="3">
        <f>MIN(IF(BJ96=1,($S96-$S95)/(ABS($Q96)-ABS($Q95))*(G$17-ABS($Q95))+$S95,0),$D$7)</f>
        <v>0</v>
      </c>
      <c r="BL96" s="1">
        <f>IF(ABS($Q96)&lt;G$18,$AA96,IF(ABS($Q95)&lt;G$18,(G$18-ABS($Q95))*($Z95+$Z96)*0.5*($D$27+$D$28)*$D$5*1000,0))</f>
        <v>0</v>
      </c>
      <c r="BM96" s="1">
        <f>IF(AND(G$18&lt;ABS($Q96),G$18&gt;ABS($Q95)),1,0)</f>
        <v>0</v>
      </c>
      <c r="BN96" s="3">
        <f>MIN(IF(BM96=1,($S96-$S95)/(ABS($Q96)-ABS($Q95))*(G$18-ABS($Q95))+$S95,0),$D$7)</f>
        <v>0</v>
      </c>
      <c r="BO96" s="1">
        <f>IF(ABS($Q96)&lt;G$19,$AA96,IF(ABS($Q95)&lt;G$19,(G$19-ABS($Q95))*($Z95+$Z96)*0.5*($D$27+$D$28)*$D$5*1000,0))</f>
        <v>0</v>
      </c>
      <c r="BP96" s="1">
        <f>IF(AND(G$19&lt;ABS($Q96),G$19&gt;ABS($Q95)),1,0)</f>
        <v>0</v>
      </c>
      <c r="BQ96" s="3">
        <f>MIN(IF(BP96=1,($S96-$S95)/(ABS($Q96)-ABS($Q95))*(G$19-ABS($Q95))+$S95,0),$D$7)</f>
        <v>0</v>
      </c>
      <c r="BR96" s="1">
        <f>IF(ABS($Q96)&lt;G$20,$AA96,IF(ABS($Q95)&lt;G$20,(G$20-ABS($Q95))*($Z95+$Z96)*0.5*($D$27+$D$28)*$D$5*1000,0))</f>
        <v>0</v>
      </c>
      <c r="BS96" s="1">
        <f>IF(AND(G$20&lt;ABS($Q96),G$20&gt;ABS($Q95)),1,0)</f>
        <v>0</v>
      </c>
      <c r="BT96" s="3">
        <f>MIN(IF(BS96=1,($S96-$S95)/(ABS($Q96)-ABS($Q95))*(G$20-ABS($Q95))+$S95,0),$D$7)</f>
        <v>0</v>
      </c>
      <c r="BU96" s="1">
        <f>IF(ABS($Q96)&lt;G$21,$AA96,IF(ABS($Q95)&lt;G$21,(G$21-ABS($Q95))*($Z95+$Z96)*0.5*($D$27+$D$28)*$D$5*1000,0))</f>
        <v>0</v>
      </c>
      <c r="BV96" s="1">
        <f>IF(AND(G$21&lt;ABS($Q96),G$21&gt;ABS($Q95)),1,0)</f>
        <v>0</v>
      </c>
      <c r="BW96" s="3">
        <f>MIN(IF(BV96=1,($S96-$S95)/(ABS($Q96)-ABS($Q95))*(G$21-ABS($Q95))+$S95,0),$D$7)</f>
        <v>0</v>
      </c>
      <c r="BX96" s="1">
        <f>IF(ABS($Q96)&lt;G$22,$AA96,IF(ABS($Q95)&lt;G$22,(G$22-ABS($Q95))*($Z95+$Z96)*0.5*($D$27+$D$28)*$D$5*1000,0))</f>
        <v>0</v>
      </c>
      <c r="BY96" s="1">
        <f>IF(AND(G$22&lt;ABS($Q96),G$22&gt;ABS($Q95)),1,0)</f>
        <v>0</v>
      </c>
      <c r="BZ96" s="3">
        <f>MIN(IF(BY96=1,($S96-$S95)/(ABS($Q96)-ABS($Q95))*(G$22-ABS($Q95))+$S95,0),$D$7)</f>
        <v>0</v>
      </c>
      <c r="CA96" s="1">
        <f>IF(ABS($Q96)&lt;G$23,$AA96,IF(ABS($Q95)&lt;G$23,(G$23-ABS($Q95))*($Z95+$Z96)*0.5*($D$27+$D$28)*$D$5*1000,0))</f>
        <v>0</v>
      </c>
      <c r="CB96" s="1">
        <f>IF(AND(G$23&lt;ABS($Q96),G$23&gt;ABS($Q95)),1,0)</f>
        <v>0</v>
      </c>
      <c r="CC96" s="3">
        <f>MIN(IF(CB96=1,($S96-$S95)/(ABS($Q96)-ABS($Q95))*(G$23-ABS($Q95))+$S95,0),$D$7)</f>
        <v>0</v>
      </c>
      <c r="CD96" s="1">
        <f>IF(ABS($Q96)&lt;G$24,$AA96,IF(ABS($Q95)&lt;G$24,(G$24-ABS($Q95))*($Z95+$Z96)*0.5*($D$27+$D$28)*$D$5*1000,0))</f>
        <v>0</v>
      </c>
      <c r="CE96" s="1">
        <f>IF(AND(G$24&lt;ABS($Q96),G$24&gt;ABS($Q95)),1,0)</f>
        <v>0</v>
      </c>
      <c r="CF96" s="3">
        <f>MIN(IF(CE96=1,($S96-$S95)/(ABS($Q96)-ABS($Q95))*(G$24-ABS($Q95))+$S95,0),$D$7)</f>
        <v>0</v>
      </c>
      <c r="CG96" s="1">
        <f>IF(ABS($Q96)&lt;G$25,$AA96,IF(ABS($Q95)&lt;G$25,(G$25-ABS($Q95))*($Z95+$Z96)*0.5*($D$27+$D$28)*$D$5*1000,0))</f>
        <v>0</v>
      </c>
      <c r="CH96" s="1">
        <f>IF(AND(G$25&lt;ABS($Q96),G$25&gt;ABS($Q95)),1,0)</f>
        <v>0</v>
      </c>
      <c r="CI96" s="3">
        <f>MIN(IF(CH96=1,($S96-$S95)/(ABS($Q96)-ABS($Q95))*(G$25-ABS($Q95))+$S95,0),$D$7)</f>
        <v>0</v>
      </c>
      <c r="CJ96" s="1">
        <f>IF(ABS($Q96)&lt;G$26,$AA96,IF(ABS($Q95)&lt;G$26,(G$26-ABS($Q95))*($Z95+$Z96)*0.5*($D$27+$D$28)*$D$5*1000,0))</f>
        <v>0</v>
      </c>
      <c r="CK96" s="1">
        <f>IF(AND(G$26&lt;ABS($Q96),G$26&gt;ABS($Q95)),1,0)</f>
        <v>0</v>
      </c>
      <c r="CL96" s="3">
        <f>MIN(IF(CK96=1,($S96-$S95)/(ABS($Q96)-ABS($Q95))*(G$26-ABS($Q95))+$S95,0),$D$7)</f>
        <v>0</v>
      </c>
      <c r="CM96" s="1">
        <f>IF(ABS($Q96)&lt;G$27,$AA96,IF(ABS($Q95)&lt;G$27,(G$27-ABS($Q95))*($Z95+$Z96)*0.5*($D$27+$D$28)*$D$5*1000,0))</f>
        <v>0</v>
      </c>
      <c r="CN96" s="1">
        <f>IF(AND(G$27&lt;ABS($Q96),G$27&gt;ABS($Q95)),1,0)</f>
        <v>0</v>
      </c>
      <c r="CO96" s="3">
        <f>MIN(IF(CN96=1,($S96-$S95)/(ABS($Q96)-ABS($Q95))*(G$27-ABS($Q95))+$S95,0),$D$7)</f>
        <v>0</v>
      </c>
      <c r="CP96" s="1">
        <f>IF(ABS($Q96)&lt;G$28,$AA96,IF(ABS($Q95)&lt;G$28,(G$28-ABS($Q95))*($Z95+$Z96)*0.5*($D$27+$D$28)*$D$5*1000,0))</f>
        <v>0</v>
      </c>
      <c r="CQ96" s="1">
        <f>IF(AND(G$28&lt;ABS($Q96),G$28&gt;ABS($Q95)),1,0)</f>
        <v>0</v>
      </c>
      <c r="CR96" s="3">
        <f>MIN(IF(CQ96=1,($S96-$S95)/(ABS($Q96)-ABS($Q95))*(G$28-ABS($Q95))+$S95,0),$D$7)</f>
        <v>0</v>
      </c>
      <c r="CS96" s="1">
        <f>IF(ABS($Q96)&lt;G$29,$AA96,IF(ABS($Q95)&lt;G$29,(G$29-ABS($Q95))*($Z95+$Z96)*0.5*($D$27+$D$28)*$D$5*1000,0))</f>
        <v>0</v>
      </c>
      <c r="CT96" s="1">
        <f>IF(AND(G$29&lt;ABS($Q96),G$29&gt;ABS($Q95)),1,0)</f>
        <v>0</v>
      </c>
      <c r="CU96" s="3">
        <f>MIN(IF(CT96=1,($S96-$S95)/(ABS($Q96)-ABS($Q95))*(G$29-ABS($Q95))+$S95,0),$D$7)</f>
        <v>0</v>
      </c>
      <c r="CV96" s="1">
        <f>IF(ABS($Q96)&lt;G$30,$AA96,IF(ABS($Q95)&lt;G$30,(G$30-ABS($Q95))*($Z95+$Z96)*0.5*($D$27+$D$28)*$D$5*1000,0))</f>
        <v>0</v>
      </c>
      <c r="CW96" s="1">
        <f>IF(AND(G$30&lt;ABS($Q96),G$30&gt;ABS($Q95)),1,0)</f>
        <v>0</v>
      </c>
      <c r="CX96" s="3">
        <f>MIN(IF(CW96=1,($S96-$S95)/(ABS($Q96)-ABS($Q95))*(G$30-ABS($Q95))+$S95,0),$D$7)</f>
        <v>0</v>
      </c>
      <c r="CY96" s="1">
        <f>IF(ABS($Q96)&lt;G$31,$AA96,IF(ABS($Q95)&lt;G$31,(G$31-ABS($Q95))*($Z95+$Z96)*0.5*($D$27+$D$28)*$D$5*1000,0))</f>
        <v>0</v>
      </c>
      <c r="CZ96" s="1">
        <f>IF(AND(G$31&lt;ABS($Q96),G$31&gt;ABS($Q95)),1,0)</f>
        <v>0</v>
      </c>
      <c r="DA96" s="3">
        <f>MIN(IF(CZ96=1,($S96-$S95)/(ABS($Q96)-ABS($Q95))*(G$31-ABS($Q95))+$S95,0),$D$7)</f>
        <v>0</v>
      </c>
      <c r="DB96" s="1">
        <f>IF(ABS($Q96)&lt;G$32,$AA96,IF(ABS($Q95)&lt;G$32,(G$32-ABS($Q95))*($Z95+$Z96)*0.5*($D$27+$D$28)*$D$5*1000,0))</f>
        <v>0</v>
      </c>
      <c r="DC96" s="1">
        <f>IF(AND(G$32&lt;ABS($Q96),G$32&gt;ABS($Q95)),1,0)</f>
        <v>0</v>
      </c>
      <c r="DD96" s="3">
        <f>MIN(IF(DC96=1,($S96-$S95)/(ABS($Q96)-ABS($Q95))*(G$32-ABS($Q95))+$S95,0),$D$7)</f>
        <v>0</v>
      </c>
      <c r="DE96" s="1">
        <f>IF(ABS($Q96)&lt;G$33,$AA96,IF(ABS($Q95)&lt;G$33,(G$33-ABS($Q95))*($Z95+$Z96)*0.5*($D$27+$D$28)*$D$5*1000,0))</f>
        <v>0</v>
      </c>
      <c r="DF96" s="1">
        <f>IF(AND(G$33&lt;ABS($Q96),G$33&gt;ABS($Q95)),1,0)</f>
        <v>0</v>
      </c>
      <c r="DG96" s="3">
        <f>MIN(IF(DF96=1,($S96-$S95)/(ABS($Q96)-ABS($Q95))*(G$33-ABS($Q95))+$S95,0),$D$7)</f>
        <v>0</v>
      </c>
      <c r="DH96" s="1">
        <f>IF(ABS($Q96)&lt;G$34,$AA96,IF(ABS($Q95)&lt;G$34,(G$34-ABS($Q95))*($Z95+$Z96)*0.5*($D$27+$D$28)*$D$5*1000,0))</f>
        <v>0</v>
      </c>
      <c r="DI96" s="1">
        <f>IF(AND(G$34&lt;ABS($Q96),G$34&gt;ABS($Q95)),1,0)</f>
        <v>0</v>
      </c>
      <c r="DJ96" s="3">
        <f>MIN(IF(DI96=1,($S96-$S95)/(ABS($Q96)-ABS($Q95))*(G$34-ABS($Q95))+$S95,0),$D$7)</f>
        <v>0</v>
      </c>
      <c r="DK96" s="1">
        <f>IF(ABS($Q96)&lt;G$35,$AA96,IF(ABS($Q95)&lt;G$35,(G$35-ABS($Q95))*($Z95+$Z96)*0.5*($D$27+$D$28)*$D$5*1000,0))</f>
        <v>0</v>
      </c>
      <c r="DL96" s="1">
        <f>IF(AND(G$35&lt;ABS($Q96),G$35&gt;ABS($Q95)),1,0)</f>
        <v>0</v>
      </c>
      <c r="DM96" s="3">
        <f>MIN(IF(DL96=1,($S96-$S95)/(ABS($Q96)-ABS($Q95))*(G$35-ABS($Q95))+$S95,0),$D$7)</f>
        <v>0</v>
      </c>
      <c r="DN96" s="1">
        <f>IF(ABS($Q96)&lt;G$36,$AA96,IF(ABS($Q95)&lt;G$36,(G$36-ABS($Q95))*($Z95+$Z96)*0.5*($D$27+$D$28)*$D$5*1000,0))</f>
        <v>0</v>
      </c>
      <c r="DO96" s="1">
        <f>IF(AND(G$36&lt;ABS($Q96),G$36&gt;ABS($Q95)),1,0)</f>
        <v>0</v>
      </c>
      <c r="DP96" s="3">
        <f>MIN(IF(DO96=1,($S96-$S95)/(ABS($Q96)-ABS($Q95))*(G$36-ABS($Q95))+$S95,0),$D$7)</f>
        <v>0</v>
      </c>
      <c r="DQ96" s="1">
        <f>IF(ABS($Q96)&lt;G$37,$AA96,IF(ABS($Q95)&lt;G$37,(G$37-ABS($Q95))*($Z95+$Z96)*0.5*($D$27+$D$28)*$D$5*1000,0))</f>
        <v>0</v>
      </c>
      <c r="DR96" s="1">
        <f>IF(AND(G$37&lt;ABS($Q96),G$37&gt;ABS($Q95)),1,0)</f>
        <v>0</v>
      </c>
      <c r="DS96" s="3">
        <f>MIN(IF(DR96=1,($S96-$S95)/(ABS($Q96)-ABS($Q95))*(G$37-ABS($Q95))+$S95,0),$D$7)</f>
        <v>0</v>
      </c>
      <c r="DT96" s="1">
        <f>IF(ABS($Q96)&lt;G$38,$AA96,IF(ABS($Q95)&lt;G$38,(G$38-ABS($Q95))*($Z95+$Z96)*0.5*($D$27+$D$28)*$D$5*1000,0))</f>
        <v>0</v>
      </c>
      <c r="DU96" s="1">
        <f>IF(AND(G$38&lt;ABS($Q96),G$38&gt;ABS($Q95)),1,0)</f>
        <v>0</v>
      </c>
      <c r="DV96" s="3">
        <f>MIN(IF(DU96=1,($S96-$S95)/(ABS($Q96)-ABS($Q95))*(G$38-ABS($Q95))+$S95,0),$D$7)</f>
        <v>0</v>
      </c>
      <c r="DW96" s="1">
        <f>IF(ABS($Q96)&lt;G$39,$AA96,IF(ABS($Q95)&lt;G$39,(G$39-ABS($Q95))*($Z95+$Z96)*0.5*($D$27+$D$28)*$D$5*1000,0))</f>
        <v>0</v>
      </c>
      <c r="DX96" s="1">
        <f>IF(AND(G$39&lt;ABS($Q96),G$39&gt;ABS($Q95)),1,0)</f>
        <v>0</v>
      </c>
      <c r="DY96" s="3">
        <f>MIN(IF(DX96=1,($S96-$S95)/(ABS($Q96)-ABS($Q95))*(G$39-ABS($Q95))+$S95,0),$D$7)</f>
        <v>0</v>
      </c>
      <c r="DZ96" s="1">
        <f>IF(ABS($Q96)&lt;G$40,$AA96,IF(ABS($Q95)&lt;G$40,(G$40-ABS($Q95))*($Z95+$Z96)*0.5*($D$27+$D$28)*$D$5*1000,0))</f>
        <v>0</v>
      </c>
      <c r="EA96" s="1">
        <f>IF(AND(G$40&lt;ABS($Q96),G$40&gt;ABS($Q95)),1,0)</f>
        <v>0</v>
      </c>
      <c r="EB96" s="3">
        <f>MIN(IF(EA96=1,($S96-$S95)/(ABS($Q96)-ABS($Q95))*(G$40-ABS($Q95))+$S95,0),$D$7)</f>
        <v>0</v>
      </c>
      <c r="EC96" s="1">
        <f>IF(ABS($Q96)&lt;G$41,$AA96,IF(ABS($Q95)&lt;G$41,(G$41-ABS($Q95))*($Z95+$Z96)*0.5*($D$27+$D$28)*$D$5*1000,0))</f>
        <v>0</v>
      </c>
      <c r="ED96" s="1">
        <f>IF(AND(G$41&lt;ABS($Q96),G$41&gt;ABS($Q95)),1,0)</f>
        <v>0</v>
      </c>
      <c r="EE96" s="3">
        <f>MIN(IF(ED96=1,($S96-$S95)/(ABS($Q96)-ABS($Q95))*(G$41-ABS($Q95))+$S95,0),$D$7)</f>
        <v>0</v>
      </c>
      <c r="EF96" s="1">
        <f>IF(ABS($Q96)&lt;G$42,$AA96,IF(ABS($Q95)&lt;G$42,(G$42-ABS($Q95))*($Z95+$Z96)*0.5*($D$27+$D$28)*$D$5*1000,0))</f>
        <v>0</v>
      </c>
      <c r="EG96" s="1">
        <f>IF(AND(G$42&lt;ABS($Q96),G$42&gt;ABS($Q95)),1,0)</f>
        <v>0</v>
      </c>
      <c r="EH96" s="3">
        <f>MIN(IF(EG96=1,($S96-$S95)/(ABS($Q96)-ABS($Q95))*(G$42-ABS($Q95))+$S95,0),$D$7)</f>
        <v>0</v>
      </c>
      <c r="EI96" s="1">
        <f>IF(ABS($Q96)&lt;G$43,$AA96,IF(ABS($Q95)&lt;G$43,(G$43-ABS($Q95))*($Z95+$Z96)*0.5*($D$27+$D$28)*$D$5*1000,0))</f>
        <v>0</v>
      </c>
      <c r="EJ96" s="1">
        <f>IF(AND(G$43&lt;ABS($Q96),G$43&gt;ABS($Q95)),1,0)</f>
        <v>0</v>
      </c>
      <c r="EK96" s="3">
        <f>MIN(IF(EJ96=1,($S96-$S95)/(ABS($Q96)-ABS($Q95))*(G$43-ABS($Q95))+$S95,0),$D$7)</f>
        <v>0</v>
      </c>
      <c r="EL96" s="1">
        <f>IF(ABS($Q96)&lt;G$44,$AA96,IF(ABS($Q95)&lt;G$44,(G$44-ABS($Q95))*($Z95+$Z96)*0.5*($D$27+$D$28)*$D$5*1000,0))</f>
        <v>0</v>
      </c>
      <c r="EM96" s="1">
        <f>IF(AND(G$44&lt;ABS($Q96),G$44&gt;ABS($Q95)),1,0)</f>
        <v>0</v>
      </c>
      <c r="EN96" s="3">
        <f>MIN(IF(EM96=1,($S96-$S95)/(ABS($Q96)-ABS($Q95))*(G$44-ABS($Q95))+$S95,0),$D$7)</f>
        <v>0</v>
      </c>
      <c r="EO96" s="1">
        <f>IF(ABS($Q96)&lt;G$45,$AA96,IF(ABS($Q95)&lt;G$45,(G$45-ABS($Q95))*($Z95+$Z96)*0.5*($D$27+$D$28)*$D$5*1000,0))</f>
        <v>0</v>
      </c>
      <c r="EP96" s="1">
        <f>IF(AND(G$45&lt;ABS($Q96),G$45&gt;ABS($Q95)),1,0)</f>
        <v>0</v>
      </c>
      <c r="EQ96" s="3">
        <f>MIN(IF(EP96=1,($S96-$S95)/(ABS($Q96)-ABS($Q95))*(G$45-ABS($Q95))+$S95,0),$D$7)</f>
        <v>0</v>
      </c>
      <c r="ER96" s="1">
        <f>IF(ABS($Q96)&lt;G$46,$AA96,IF(ABS($Q95)&lt;G$46,(G$46-ABS($Q95))*($Z95+$Z96)*0.5*($D$27+$D$28)*$D$5*1000,0))</f>
        <v>0</v>
      </c>
      <c r="ES96" s="1">
        <f>IF(AND(G$46&lt;ABS($Q96),G$46&gt;ABS($Q95)),1,0)</f>
        <v>0</v>
      </c>
      <c r="ET96" s="3">
        <f>MIN(IF(ES96=1,($S96-$S95)/(ABS($Q96)-ABS($Q95))*(G$46-ABS($Q95))+$S95,0),$D$7)</f>
        <v>0</v>
      </c>
      <c r="EU96" s="1">
        <f>IF(ABS($Q96)&lt;G$47,$AA96,IF(ABS($Q95)&lt;G$47,(G$47-ABS($Q95))*($Z95+$Z96)*0.5*($D$27+$D$28)*$D$5*1000,0))</f>
        <v>0</v>
      </c>
      <c r="EV96" s="1">
        <f>IF(AND(G$47&lt;ABS($Q96),G$47&gt;ABS($Q95)),1,0)</f>
        <v>0</v>
      </c>
      <c r="EW96" s="3">
        <f>MIN(IF(EV96=1,($S96-$S95)/(ABS($Q96)-ABS($Q95))*(G$47-ABS($Q95))+$S95,0),$D$7)</f>
        <v>0</v>
      </c>
      <c r="EX96" s="1">
        <f>IF(ABS($Q96)&lt;G$48,$AA96,IF(ABS($Q95)&lt;G$48,(G$48-ABS($Q95))*($Z95+$Z96)*0.5*($D$27+$D$28)*$D$5*1000,0))</f>
        <v>0</v>
      </c>
      <c r="EY96" s="1">
        <f>IF(AND(G$48&lt;ABS($Q96),G$48&gt;ABS($Q95)),1,0)</f>
        <v>0</v>
      </c>
      <c r="EZ96" s="3">
        <f>MIN(IF(EY96=1,($S96-$S95)/(ABS($Q96)-ABS($Q95))*(G$48-ABS($Q95))+$S95,0),$D$7)</f>
        <v>0</v>
      </c>
      <c r="FA96" s="1">
        <f>IF(ABS($Q96)&lt;G$49,$AA96,IF(ABS($Q95)&lt;G$49,(G$49-ABS($Q95))*($Z95+$Z96)*0.5*($D$27+$D$28)*$D$5*1000,0))</f>
        <v>0</v>
      </c>
      <c r="FB96" s="1">
        <f>IF(AND(G$49&lt;ABS($Q96),G$49&gt;ABS($Q95)),1,0)</f>
        <v>0</v>
      </c>
      <c r="FC96" s="3">
        <f>MIN(IF(FB96=1,($S96-$S95)/(ABS($Q96)-ABS($Q95))*(G$49-ABS($Q95))+$S95,0),$D$7)</f>
        <v>0</v>
      </c>
      <c r="FD96" s="1">
        <f>IF(ABS($Q96)&lt;G$50,$AA96,IF(ABS($Q95)&lt;G$50,(G$50-ABS($Q95))*($Z95+$Z96)*0.5*($D$27+$D$28)*$D$5*1000,0))</f>
        <v>0</v>
      </c>
      <c r="FE96" s="1">
        <f>IF(AND(G$50&lt;ABS($Q96),G$50&gt;ABS($Q95)),1,0)</f>
        <v>0</v>
      </c>
      <c r="FF96" s="3">
        <f>MIN(IF(FE96=1,($S96-$S95)/(ABS($Q96)-ABS($Q95))*(G$50-ABS($Q95))+$S95,0),$D$7)</f>
        <v>0</v>
      </c>
      <c r="FG96" s="1">
        <f>IF(ABS($Q96)&lt;G$51,$AA96,IF(ABS($Q95)&lt;G$51,(G$51-ABS($Q95))*($Z95+$Z96)*0.5*($D$27+$D$28)*$D$5*1000,0))</f>
        <v>0</v>
      </c>
      <c r="FH96" s="1">
        <f>IF(AND(G$51&lt;ABS($Q96),G$51&gt;ABS($Q95)),1,0)</f>
        <v>0</v>
      </c>
      <c r="FI96" s="3">
        <f>MIN(IF(FH96=1,($S96-$S95)/(ABS($Q96)-ABS($Q95))*(G$51-ABS($Q95))+$S95,0),$D$7)</f>
        <v>0</v>
      </c>
      <c r="FJ96" s="1">
        <f>IF(ABS($Q96)&lt;G$52,$AA96,IF(ABS($Q95)&lt;G$52,(G$52-ABS($Q95))*($Z95+$Z96)*0.5*($D$27+$D$28)*$D$5*1000,0))</f>
        <v>0</v>
      </c>
      <c r="FK96" s="1">
        <f>IF(AND(G$52&lt;ABS($Q96),G$52&gt;ABS($Q95)),1,0)</f>
        <v>0</v>
      </c>
      <c r="FL96" s="3">
        <f>MIN(IF(FK96=1,($S96-$S95)/(ABS($Q96)-ABS($Q95))*(G$52-ABS($Q95))+$S95,0),$D$7)</f>
        <v>0</v>
      </c>
      <c r="FM96" s="1">
        <f>IF(ABS($Q96)&lt;G$53,$AA96,IF(ABS($Q95)&lt;G$53,(G$53-ABS($Q95))*($Z95+$Z96)*0.5*($D$27+$D$28)*$D$5*1000,0))</f>
        <v>0</v>
      </c>
      <c r="FN96" s="1">
        <f>IF(AND(G$53&lt;ABS($Q96),G$53&gt;ABS($Q95)),1,0)</f>
        <v>0</v>
      </c>
      <c r="FO96" s="3">
        <f>MIN(IF(FN96=1,($S96-$S95)/(ABS($Q96)-ABS($Q95))*(G$53-ABS($Q95))+$S95,0),$D$7)</f>
        <v>0</v>
      </c>
      <c r="FP96" s="1">
        <f>IF(ABS($Q96)&lt;G$54,$AA96,IF(ABS($Q95)&lt;G$54,(G$54-ABS($Q95))*($Z95+$Z96)*0.5*($D$27+$D$28)*$D$5*1000,0))</f>
        <v>0</v>
      </c>
      <c r="FQ96" s="1">
        <f>IF(AND(G$54&lt;ABS($Q96),G$54&gt;ABS($Q95)),1,0)</f>
        <v>0</v>
      </c>
      <c r="FR96" s="3">
        <f>MIN(IF(FQ96=1,($S96-$S95)/(ABS($Q96)-ABS($Q95))*(G$54-ABS($Q95))+$S95,0),$D$7)</f>
        <v>0</v>
      </c>
      <c r="FS96" s="1">
        <f>IF(ABS($Q96)&lt;G$55,$AA96,IF(ABS($Q95)&lt;G$55,(G$55-ABS($Q95))*($Z95+$Z96)*0.5*($D$27+$D$28)*$D$5*1000,0))</f>
        <v>0</v>
      </c>
      <c r="FT96" s="1">
        <f>IF(AND(G$55&lt;ABS($Q96),G$55&gt;ABS($Q95)),1,0)</f>
        <v>0</v>
      </c>
      <c r="FU96" s="3">
        <f>MIN(IF(FT96=1,($S96-$S95)/(ABS($Q96)-ABS($Q95))*(G$55-ABS($Q95))+$S95,0),$D$7)</f>
        <v>0</v>
      </c>
      <c r="FV96" s="1" t="e">
        <f>IF(ABS($Q96)&lt;#REF!,$AA96,IF(ABS($Q95)&lt;#REF!,(#REF!-ABS($Q95))*($Z95+$Z96)*0.5*($D$27+$D$28)*$D$5*1000,0))</f>
        <v>#REF!</v>
      </c>
      <c r="FW96" s="1" t="e">
        <f>IF(AND(#REF!&lt;ABS($Q96),#REF!&gt;ABS($Q95)),1,0)</f>
        <v>#REF!</v>
      </c>
      <c r="FX96" s="3" t="e">
        <f>MIN(IF(FW96=1,($S96-$S95)/(ABS($Q96)-ABS($Q95))*(#REF!-ABS($Q95))+$S95,0),$D$7)</f>
        <v>#REF!</v>
      </c>
    </row>
    <row r="97" spans="12:180" x14ac:dyDescent="0.35">
      <c r="L97" s="32"/>
      <c r="M97" s="32"/>
      <c r="N97" s="32"/>
      <c r="O97" s="32"/>
      <c r="P97" s="32"/>
      <c r="Q97" s="4"/>
      <c r="R97" s="4"/>
      <c r="S97" s="4"/>
      <c r="T97" s="4"/>
      <c r="U97" s="4"/>
      <c r="V97" s="4"/>
      <c r="W97" s="4"/>
      <c r="X97" s="4"/>
      <c r="Y97" s="4"/>
      <c r="Z97" s="3">
        <f t="shared" si="7"/>
        <v>0.2</v>
      </c>
      <c r="AA97" s="3"/>
      <c r="AB97" s="1"/>
      <c r="AC97" s="2"/>
      <c r="AD97" s="2"/>
      <c r="AE97" s="1"/>
      <c r="AF97" s="2"/>
      <c r="AG97" s="2"/>
      <c r="AH97" s="1"/>
      <c r="AI97" s="2"/>
      <c r="AJ97" s="2"/>
      <c r="AK97" s="1"/>
      <c r="AL97" s="2"/>
      <c r="AM97" s="2"/>
      <c r="AN97" s="1"/>
      <c r="AO97" s="2"/>
      <c r="AP97" s="2"/>
      <c r="AQ97" s="1"/>
      <c r="AR97" s="2"/>
      <c r="AS97" s="2"/>
      <c r="AT97" s="1"/>
      <c r="AU97" s="2"/>
      <c r="AV97" s="2"/>
      <c r="AW97" s="1"/>
      <c r="AX97" s="2"/>
      <c r="AY97" s="2"/>
      <c r="AZ97" s="1"/>
      <c r="BA97" s="2"/>
      <c r="BB97" s="2"/>
      <c r="BC97" s="1"/>
      <c r="BD97" s="2"/>
      <c r="BE97" s="2"/>
      <c r="BF97" s="1"/>
      <c r="BG97" s="2"/>
      <c r="BH97" s="2"/>
      <c r="BI97" s="1"/>
      <c r="BJ97" s="2"/>
      <c r="BK97" s="2"/>
      <c r="BL97" s="1"/>
      <c r="BM97" s="2"/>
      <c r="BN97" s="2"/>
      <c r="BO97" s="1"/>
      <c r="BP97" s="2"/>
      <c r="BQ97" s="2"/>
      <c r="BR97" s="1"/>
      <c r="BS97" s="2"/>
      <c r="BT97" s="2"/>
      <c r="BU97" s="1"/>
      <c r="BV97" s="2"/>
      <c r="BW97" s="2"/>
      <c r="BX97" s="1"/>
      <c r="BY97" s="2"/>
      <c r="BZ97" s="2"/>
      <c r="CA97" s="1"/>
      <c r="CB97" s="2"/>
      <c r="CC97" s="2"/>
      <c r="CD97" s="1"/>
      <c r="CE97" s="2"/>
      <c r="CF97" s="2"/>
      <c r="CG97" s="1"/>
      <c r="CH97" s="2"/>
      <c r="CI97" s="2"/>
      <c r="CJ97" s="1"/>
      <c r="CK97" s="2"/>
      <c r="CL97" s="2"/>
      <c r="CM97" s="1"/>
      <c r="CN97" s="2"/>
      <c r="CO97" s="2"/>
      <c r="CP97" s="1"/>
      <c r="CQ97" s="2"/>
      <c r="CR97" s="2"/>
      <c r="CS97" s="1"/>
      <c r="CT97" s="2"/>
      <c r="CU97" s="2"/>
      <c r="CV97" s="1"/>
      <c r="CW97" s="2"/>
      <c r="CX97" s="2"/>
      <c r="CY97" s="1"/>
      <c r="CZ97" s="2"/>
      <c r="DA97" s="2"/>
      <c r="DB97" s="1"/>
      <c r="DC97" s="2"/>
      <c r="DD97" s="2"/>
      <c r="DE97" s="1"/>
      <c r="DF97" s="2"/>
      <c r="DG97" s="2"/>
      <c r="DH97" s="1"/>
      <c r="DI97" s="2"/>
      <c r="DJ97" s="2"/>
      <c r="DK97" s="1"/>
      <c r="DL97" s="2"/>
      <c r="DM97" s="2"/>
      <c r="DN97" s="1"/>
      <c r="DO97" s="2"/>
      <c r="DP97" s="2"/>
      <c r="DQ97" s="1"/>
      <c r="DR97" s="2"/>
      <c r="DS97" s="2"/>
      <c r="DT97" s="1"/>
      <c r="DU97" s="2"/>
      <c r="DV97" s="2"/>
      <c r="DW97" s="1"/>
      <c r="DX97" s="2"/>
      <c r="DY97" s="2"/>
      <c r="DZ97" s="1"/>
      <c r="EA97" s="2"/>
      <c r="EB97" s="2"/>
      <c r="EC97" s="1"/>
      <c r="ED97" s="2"/>
      <c r="EE97" s="2"/>
      <c r="EF97" s="1"/>
      <c r="EG97" s="2"/>
      <c r="EH97" s="2"/>
      <c r="EI97" s="1"/>
      <c r="EJ97" s="2"/>
      <c r="EK97" s="2"/>
      <c r="EL97" s="1"/>
      <c r="EM97" s="2"/>
      <c r="EN97" s="2"/>
      <c r="EO97" s="1"/>
      <c r="EP97" s="2"/>
      <c r="EQ97" s="2"/>
      <c r="ER97" s="1"/>
      <c r="ES97" s="2"/>
      <c r="ET97" s="2"/>
      <c r="EU97" s="1"/>
      <c r="EV97" s="2"/>
      <c r="EW97" s="2"/>
      <c r="EX97" s="1"/>
      <c r="EY97" s="2"/>
      <c r="EZ97" s="2"/>
      <c r="FA97" s="1"/>
      <c r="FB97" s="2"/>
      <c r="FC97" s="2"/>
      <c r="FD97" s="1"/>
      <c r="FE97" s="2"/>
      <c r="FF97" s="2"/>
      <c r="FG97" s="1"/>
      <c r="FH97" s="2"/>
      <c r="FI97" s="2"/>
      <c r="FJ97" s="1"/>
      <c r="FK97" s="2"/>
      <c r="FL97" s="2"/>
      <c r="FM97" s="1"/>
      <c r="FN97" s="2"/>
      <c r="FO97" s="2"/>
      <c r="FP97" s="1"/>
      <c r="FQ97" s="2"/>
      <c r="FR97" s="2"/>
      <c r="FS97" s="1"/>
      <c r="FT97" s="2"/>
      <c r="FU97" s="2"/>
      <c r="FV97" s="1"/>
      <c r="FW97" s="2"/>
      <c r="FX97" s="2"/>
    </row>
    <row r="98" spans="12:180" x14ac:dyDescent="0.35">
      <c r="L98" s="32"/>
      <c r="M98" s="32"/>
      <c r="N98" s="32"/>
      <c r="O98" s="32"/>
      <c r="P98" s="32"/>
      <c r="Q98" s="4"/>
      <c r="R98" s="4"/>
      <c r="S98" s="4"/>
      <c r="T98" s="4"/>
      <c r="U98" s="4"/>
      <c r="V98" s="4"/>
      <c r="W98" s="4"/>
      <c r="X98" s="4"/>
      <c r="Y98" s="4"/>
      <c r="Z98" s="3">
        <f t="shared" si="7"/>
        <v>0.2</v>
      </c>
      <c r="AA98" s="1">
        <f>$R97*($Z98+$Z97)*0.5*($D$27+$D$28)*1000*$D$5</f>
        <v>0</v>
      </c>
      <c r="AB98" s="1">
        <f>IF(ABS($Q98)&lt;$G$6,$AA98,IF(ABS($Q97)&lt;$G$6,($G$6-ABS($Q97))*($Z97+$Z98)*0.5*($D$27+$D$28)*$D$5*1000,0))</f>
        <v>0</v>
      </c>
      <c r="AC98" s="1">
        <f>IF(AND($G$6&lt;ABS($Q98),$G$6&gt;ABS($Q97)),1,0)</f>
        <v>0</v>
      </c>
      <c r="AD98" s="3">
        <f>MIN(IF(AC98=1,($S98-$S97)/(ABS($Q98)-ABS($Q97))*($G$6-ABS($Q97))+$S97,0),$D$7)</f>
        <v>0</v>
      </c>
      <c r="AE98" s="1">
        <f>IF(ABS($Q98)&lt;$G$7,$AA98,IF(ABS($Q97)&lt;$G$7,($G$7-ABS($Q97))*($Z97+$Z98)*0.5*($D$27+$D$28)*$D$5*1000,0))</f>
        <v>0</v>
      </c>
      <c r="AF98" s="1">
        <f>IF(AND($G$7&lt;ABS($Q98),$G$7&gt;ABS($Q97)),1,0)</f>
        <v>0</v>
      </c>
      <c r="AG98" s="3">
        <f>MIN(IF(AF98=1,($S98-$S97)/(ABS($Q98)-ABS($Q97))*($G$7-ABS($Q97))+$S97,0),$D$7)</f>
        <v>0</v>
      </c>
      <c r="AH98" s="1">
        <f>IF(ABS($Q98)&lt;$G$8,$AA98,IF(ABS($Q97)&lt;$G$8,($G$8-ABS($Q97))*($Z97+$Z98)*0.5*($D$27+$D$28)*$D$5*1000,0))</f>
        <v>0</v>
      </c>
      <c r="AI98" s="1">
        <f>IF(AND($G$8&lt;ABS($Q98),$G$8&gt;ABS($Q97)),1,0)</f>
        <v>0</v>
      </c>
      <c r="AJ98" s="3">
        <f>MIN(IF(AI98=1,($S98-$S97)/(ABS($Q98)-ABS($Q97))*($G$8-ABS($Q97))+$S97,0),$D$7)</f>
        <v>0</v>
      </c>
      <c r="AK98" s="1">
        <f>IF(ABS($Q98)&lt;$G$9,$AA98,IF(ABS($Q97)&lt;$G$9,($G$9-ABS($Q97))*($Z97+$Z98)*0.5*($D$27+$D$28)*$D$5*1000,0))</f>
        <v>0</v>
      </c>
      <c r="AL98" s="1">
        <f>IF(AND($G$9&lt;ABS($Q98),$G$9&gt;ABS($Q97)),1,0)</f>
        <v>0</v>
      </c>
      <c r="AM98" s="3">
        <f>MIN(IF(AL98=1,($S98-$S97)/(ABS($Q98)-ABS($Q97))*($G$9-ABS($Q97))+$S97,0),$D$7)</f>
        <v>0</v>
      </c>
      <c r="AN98" s="1">
        <f>IF(ABS($Q98)&lt;$G$10,$AA98,IF(ABS($Q97)&lt;$G$10,($G$10-ABS($Q97))*($Z97+$Z98)*0.5*($D$27+$D$28)*$D$5*1000,0))</f>
        <v>0</v>
      </c>
      <c r="AO98" s="1">
        <f>IF(AND($G$10&lt;ABS($Q98),$G$10&gt;ABS($Q97)),1,0)</f>
        <v>0</v>
      </c>
      <c r="AP98" s="3">
        <f>MIN(IF(AO98=1,($S98-$S97)/(ABS($Q98)-ABS($Q97))*($G$10-ABS($Q97))+$S97,0),$D$7)</f>
        <v>0</v>
      </c>
      <c r="AQ98" s="1">
        <f>IF(ABS($Q98)&lt;$G$11,$AA98,IF(ABS($Q97)&lt;$G$11,($G$11-ABS($Q97))*($Z97+$Z98)*0.5*($D$27+$D$28)*$D$5*1000,0))</f>
        <v>0</v>
      </c>
      <c r="AR98" s="1">
        <f>IF(AND($G$11&lt;ABS($Q98),$G$11&gt;ABS($Q97)),1,0)</f>
        <v>0</v>
      </c>
      <c r="AS98" s="3">
        <f>MIN(IF(AR98=1,($S98-$S97)/(ABS($Q98)-ABS($Q97))*($G$11-ABS($Q97))+$S97,0),$D$7)</f>
        <v>0</v>
      </c>
      <c r="AT98" s="1">
        <f>IF(ABS($Q98)&lt;$G$12,$AA98,IF(ABS($Q97)&lt;$G$12,($G$12-ABS($Q97))*($Z97+$Z98)*0.5*($D$27+$D$28)*$D$5*1000,0))</f>
        <v>0</v>
      </c>
      <c r="AU98" s="1">
        <f>IF(AND($G$12&lt;ABS($Q98),$G$12&gt;ABS($Q97)),1,0)</f>
        <v>0</v>
      </c>
      <c r="AV98" s="3">
        <f>MIN(IF(AU98=1,($S98-$S97)/(ABS($Q98)-ABS($Q97))*($G$12-ABS($Q97))+$S97,0),$D$7)</f>
        <v>0</v>
      </c>
      <c r="AW98" s="1">
        <f>IF(ABS($Q98)&lt;$G$13,$AA98,IF(ABS($Q97)&lt;$G$13,($G$13-ABS($Q97))*($Z97+$Z98)*0.5*($D$27+$D$28)*$D$5*1000,0))</f>
        <v>0</v>
      </c>
      <c r="AX98" s="1">
        <f>IF(AND($G$13&lt;ABS($Q98),$G$13&gt;ABS($Q97)),1,0)</f>
        <v>0</v>
      </c>
      <c r="AY98" s="3">
        <f>MIN(IF(AX98=1,($S98-$S97)/(ABS($Q98)-ABS($Q97))*($G$13-ABS($Q97))+$S97,0),$D$7)</f>
        <v>0</v>
      </c>
      <c r="AZ98" s="1">
        <f>IF(ABS($Q98)&lt;$G$14,$AA98,IF(ABS($Q97)&lt;$G$14,($G$14-ABS($Q97))*($Z97+$Z98)*0.5*($D$27+$D$28)*$D$5*1000,0))</f>
        <v>0</v>
      </c>
      <c r="BA98" s="1">
        <f>IF(AND($G$14&lt;ABS($Q98),$G$14&gt;ABS($Q97)),1,0)</f>
        <v>0</v>
      </c>
      <c r="BB98" s="3">
        <f>MIN(IF(BA98=1,($S98-$S97)/(ABS($Q98)-ABS($Q97))*($G$14-ABS($Q97))+$S97,0),$D$7)</f>
        <v>0</v>
      </c>
      <c r="BC98" s="1">
        <f>IF(ABS($Q98)&lt;G$15,$AA98,IF(ABS($Q97)&lt;G$15,(G$15-ABS($Q97))*($Z97+$Z98)*0.5*($D$27+$D$28)*$D$5*1000,0))</f>
        <v>0</v>
      </c>
      <c r="BD98" s="1">
        <f>IF(AND(G$15&lt;ABS($Q98),G$15&gt;ABS($Q97)),1,0)</f>
        <v>0</v>
      </c>
      <c r="BE98" s="3">
        <f>MIN(IF(BD98=1,($S98-$S97)/(ABS($Q98)-ABS($Q97))*(G$15-ABS($Q97))+$S97,0),$D$7)</f>
        <v>0</v>
      </c>
      <c r="BF98" s="1">
        <f>IF(ABS($Q98)&lt;G$16,$AA98,IF(ABS($Q97)&lt;G$16,(G$16-ABS($Q97))*($Z97+$Z98)*0.5*($D$27+$D$28)*$D$5*1000,0))</f>
        <v>0</v>
      </c>
      <c r="BG98" s="1">
        <f>IF(AND(G$16&lt;ABS($Q98),G$16&gt;ABS($Q97)),1,0)</f>
        <v>0</v>
      </c>
      <c r="BH98" s="3">
        <f>MIN(IF(BG98=1,($S98-$S97)/(ABS($Q98)-ABS($Q97))*(G$16-ABS($Q97))+$S97,0),$D$7)</f>
        <v>0</v>
      </c>
      <c r="BI98" s="1">
        <f>IF(ABS($Q98)&lt;G$17,$AA98,IF(ABS($Q97)&lt;G$17,(G$17-ABS($Q97))*($Z97+$Z98)*0.5*($D$27+$D$28)*$D$5*1000,0))</f>
        <v>0</v>
      </c>
      <c r="BJ98" s="1">
        <f>IF(AND(G$17&lt;ABS($Q98),G$17&gt;ABS($Q97)),1,0)</f>
        <v>0</v>
      </c>
      <c r="BK98" s="3">
        <f>MIN(IF(BJ98=1,($S98-$S97)/(ABS($Q98)-ABS($Q97))*(G$17-ABS($Q97))+$S97,0),$D$7)</f>
        <v>0</v>
      </c>
      <c r="BL98" s="1">
        <f>IF(ABS($Q98)&lt;G$18,$AA98,IF(ABS($Q97)&lt;G$18,(G$18-ABS($Q97))*($Z97+$Z98)*0.5*($D$27+$D$28)*$D$5*1000,0))</f>
        <v>0</v>
      </c>
      <c r="BM98" s="1">
        <f>IF(AND(G$18&lt;ABS($Q98),G$18&gt;ABS($Q97)),1,0)</f>
        <v>0</v>
      </c>
      <c r="BN98" s="3">
        <f>MIN(IF(BM98=1,($S98-$S97)/(ABS($Q98)-ABS($Q97))*(G$18-ABS($Q97))+$S97,0),$D$7)</f>
        <v>0</v>
      </c>
      <c r="BO98" s="1">
        <f>IF(ABS($Q98)&lt;G$19,$AA98,IF(ABS($Q97)&lt;G$19,(G$19-ABS($Q97))*($Z97+$Z98)*0.5*($D$27+$D$28)*$D$5*1000,0))</f>
        <v>0</v>
      </c>
      <c r="BP98" s="1">
        <f>IF(AND(G$19&lt;ABS($Q98),G$19&gt;ABS($Q97)),1,0)</f>
        <v>0</v>
      </c>
      <c r="BQ98" s="3">
        <f>MIN(IF(BP98=1,($S98-$S97)/(ABS($Q98)-ABS($Q97))*(G$19-ABS($Q97))+$S97,0),$D$7)</f>
        <v>0</v>
      </c>
      <c r="BR98" s="1">
        <f>IF(ABS($Q98)&lt;G$20,$AA98,IF(ABS($Q97)&lt;G$20,(G$20-ABS($Q97))*($Z97+$Z98)*0.5*($D$27+$D$28)*$D$5*1000,0))</f>
        <v>0</v>
      </c>
      <c r="BS98" s="1">
        <f>IF(AND(G$20&lt;ABS($Q98),G$20&gt;ABS($Q97)),1,0)</f>
        <v>0</v>
      </c>
      <c r="BT98" s="3">
        <f>MIN(IF(BS98=1,($S98-$S97)/(ABS($Q98)-ABS($Q97))*(G$20-ABS($Q97))+$S97,0),$D$7)</f>
        <v>0</v>
      </c>
      <c r="BU98" s="1">
        <f>IF(ABS($Q98)&lt;G$21,$AA98,IF(ABS($Q97)&lt;G$21,(G$21-ABS($Q97))*($Z97+$Z98)*0.5*($D$27+$D$28)*$D$5*1000,0))</f>
        <v>0</v>
      </c>
      <c r="BV98" s="1">
        <f>IF(AND(G$21&lt;ABS($Q98),G$21&gt;ABS($Q97)),1,0)</f>
        <v>0</v>
      </c>
      <c r="BW98" s="3">
        <f>MIN(IF(BV98=1,($S98-$S97)/(ABS($Q98)-ABS($Q97))*(G$21-ABS($Q97))+$S97,0),$D$7)</f>
        <v>0</v>
      </c>
      <c r="BX98" s="1">
        <f>IF(ABS($Q98)&lt;G$22,$AA98,IF(ABS($Q97)&lt;G$22,(G$22-ABS($Q97))*($Z97+$Z98)*0.5*($D$27+$D$28)*$D$5*1000,0))</f>
        <v>0</v>
      </c>
      <c r="BY98" s="1">
        <f>IF(AND(G$22&lt;ABS($Q98),G$22&gt;ABS($Q97)),1,0)</f>
        <v>0</v>
      </c>
      <c r="BZ98" s="3">
        <f>MIN(IF(BY98=1,($S98-$S97)/(ABS($Q98)-ABS($Q97))*(G$22-ABS($Q97))+$S97,0),$D$7)</f>
        <v>0</v>
      </c>
      <c r="CA98" s="1">
        <f>IF(ABS($Q98)&lt;G$23,$AA98,IF(ABS($Q97)&lt;G$23,(G$23-ABS($Q97))*($Z97+$Z98)*0.5*($D$27+$D$28)*$D$5*1000,0))</f>
        <v>0</v>
      </c>
      <c r="CB98" s="1">
        <f>IF(AND(G$23&lt;ABS($Q98),G$23&gt;ABS($Q97)),1,0)</f>
        <v>0</v>
      </c>
      <c r="CC98" s="3">
        <f>MIN(IF(CB98=1,($S98-$S97)/(ABS($Q98)-ABS($Q97))*(G$23-ABS($Q97))+$S97,0),$D$7)</f>
        <v>0</v>
      </c>
      <c r="CD98" s="1">
        <f>IF(ABS($Q98)&lt;G$24,$AA98,IF(ABS($Q97)&lt;G$24,(G$24-ABS($Q97))*($Z97+$Z98)*0.5*($D$27+$D$28)*$D$5*1000,0))</f>
        <v>0</v>
      </c>
      <c r="CE98" s="1">
        <f>IF(AND(G$24&lt;ABS($Q98),G$24&gt;ABS($Q97)),1,0)</f>
        <v>0</v>
      </c>
      <c r="CF98" s="3">
        <f>MIN(IF(CE98=1,($S98-$S97)/(ABS($Q98)-ABS($Q97))*(G$24-ABS($Q97))+$S97,0),$D$7)</f>
        <v>0</v>
      </c>
      <c r="CG98" s="1">
        <f>IF(ABS($Q98)&lt;G$25,$AA98,IF(ABS($Q97)&lt;G$25,(G$25-ABS($Q97))*($Z97+$Z98)*0.5*($D$27+$D$28)*$D$5*1000,0))</f>
        <v>0</v>
      </c>
      <c r="CH98" s="1">
        <f>IF(AND(G$25&lt;ABS($Q98),G$25&gt;ABS($Q97)),1,0)</f>
        <v>0</v>
      </c>
      <c r="CI98" s="3">
        <f>MIN(IF(CH98=1,($S98-$S97)/(ABS($Q98)-ABS($Q97))*(G$25-ABS($Q97))+$S97,0),$D$7)</f>
        <v>0</v>
      </c>
      <c r="CJ98" s="1">
        <f>IF(ABS($Q98)&lt;G$26,$AA98,IF(ABS($Q97)&lt;G$26,(G$26-ABS($Q97))*($Z97+$Z98)*0.5*($D$27+$D$28)*$D$5*1000,0))</f>
        <v>0</v>
      </c>
      <c r="CK98" s="1">
        <f>IF(AND(G$26&lt;ABS($Q98),G$26&gt;ABS($Q97)),1,0)</f>
        <v>0</v>
      </c>
      <c r="CL98" s="3">
        <f>MIN(IF(CK98=1,($S98-$S97)/(ABS($Q98)-ABS($Q97))*(G$26-ABS($Q97))+$S97,0),$D$7)</f>
        <v>0</v>
      </c>
      <c r="CM98" s="1">
        <f>IF(ABS($Q98)&lt;G$27,$AA98,IF(ABS($Q97)&lt;G$27,(G$27-ABS($Q97))*($Z97+$Z98)*0.5*($D$27+$D$28)*$D$5*1000,0))</f>
        <v>0</v>
      </c>
      <c r="CN98" s="1">
        <f>IF(AND(G$27&lt;ABS($Q98),G$27&gt;ABS($Q97)),1,0)</f>
        <v>0</v>
      </c>
      <c r="CO98" s="3">
        <f>MIN(IF(CN98=1,($S98-$S97)/(ABS($Q98)-ABS($Q97))*(G$27-ABS($Q97))+$S97,0),$D$7)</f>
        <v>0</v>
      </c>
      <c r="CP98" s="1">
        <f>IF(ABS($Q98)&lt;G$28,$AA98,IF(ABS($Q97)&lt;G$28,(G$28-ABS($Q97))*($Z97+$Z98)*0.5*($D$27+$D$28)*$D$5*1000,0))</f>
        <v>0</v>
      </c>
      <c r="CQ98" s="1">
        <f>IF(AND(G$28&lt;ABS($Q98),G$28&gt;ABS($Q97)),1,0)</f>
        <v>0</v>
      </c>
      <c r="CR98" s="3">
        <f>MIN(IF(CQ98=1,($S98-$S97)/(ABS($Q98)-ABS($Q97))*(G$28-ABS($Q97))+$S97,0),$D$7)</f>
        <v>0</v>
      </c>
      <c r="CS98" s="1">
        <f>IF(ABS($Q98)&lt;G$29,$AA98,IF(ABS($Q97)&lt;G$29,(G$29-ABS($Q97))*($Z97+$Z98)*0.5*($D$27+$D$28)*$D$5*1000,0))</f>
        <v>0</v>
      </c>
      <c r="CT98" s="1">
        <f>IF(AND(G$29&lt;ABS($Q98),G$29&gt;ABS($Q97)),1,0)</f>
        <v>0</v>
      </c>
      <c r="CU98" s="3">
        <f>MIN(IF(CT98=1,($S98-$S97)/(ABS($Q98)-ABS($Q97))*(G$29-ABS($Q97))+$S97,0),$D$7)</f>
        <v>0</v>
      </c>
      <c r="CV98" s="1">
        <f>IF(ABS($Q98)&lt;G$30,$AA98,IF(ABS($Q97)&lt;G$30,(G$30-ABS($Q97))*($Z97+$Z98)*0.5*($D$27+$D$28)*$D$5*1000,0))</f>
        <v>0</v>
      </c>
      <c r="CW98" s="1">
        <f>IF(AND(G$30&lt;ABS($Q98),G$30&gt;ABS($Q97)),1,0)</f>
        <v>0</v>
      </c>
      <c r="CX98" s="3">
        <f>MIN(IF(CW98=1,($S98-$S97)/(ABS($Q98)-ABS($Q97))*(G$30-ABS($Q97))+$S97,0),$D$7)</f>
        <v>0</v>
      </c>
      <c r="CY98" s="1">
        <f>IF(ABS($Q98)&lt;G$31,$AA98,IF(ABS($Q97)&lt;G$31,(G$31-ABS($Q97))*($Z97+$Z98)*0.5*($D$27+$D$28)*$D$5*1000,0))</f>
        <v>0</v>
      </c>
      <c r="CZ98" s="1">
        <f>IF(AND(G$31&lt;ABS($Q98),G$31&gt;ABS($Q97)),1,0)</f>
        <v>0</v>
      </c>
      <c r="DA98" s="3">
        <f>MIN(IF(CZ98=1,($S98-$S97)/(ABS($Q98)-ABS($Q97))*(G$31-ABS($Q97))+$S97,0),$D$7)</f>
        <v>0</v>
      </c>
      <c r="DB98" s="1">
        <f>IF(ABS($Q98)&lt;G$32,$AA98,IF(ABS($Q97)&lt;G$32,(G$32-ABS($Q97))*($Z97+$Z98)*0.5*($D$27+$D$28)*$D$5*1000,0))</f>
        <v>0</v>
      </c>
      <c r="DC98" s="1">
        <f>IF(AND(G$32&lt;ABS($Q98),G$32&gt;ABS($Q97)),1,0)</f>
        <v>0</v>
      </c>
      <c r="DD98" s="3">
        <f>MIN(IF(DC98=1,($S98-$S97)/(ABS($Q98)-ABS($Q97))*(G$32-ABS($Q97))+$S97,0),$D$7)</f>
        <v>0</v>
      </c>
      <c r="DE98" s="1">
        <f>IF(ABS($Q98)&lt;G$33,$AA98,IF(ABS($Q97)&lt;G$33,(G$33-ABS($Q97))*($Z97+$Z98)*0.5*($D$27+$D$28)*$D$5*1000,0))</f>
        <v>0</v>
      </c>
      <c r="DF98" s="1">
        <f>IF(AND(G$33&lt;ABS($Q98),G$33&gt;ABS($Q97)),1,0)</f>
        <v>0</v>
      </c>
      <c r="DG98" s="3">
        <f>MIN(IF(DF98=1,($S98-$S97)/(ABS($Q98)-ABS($Q97))*(G$33-ABS($Q97))+$S97,0),$D$7)</f>
        <v>0</v>
      </c>
      <c r="DH98" s="1">
        <f>IF(ABS($Q98)&lt;G$34,$AA98,IF(ABS($Q97)&lt;G$34,(G$34-ABS($Q97))*($Z97+$Z98)*0.5*($D$27+$D$28)*$D$5*1000,0))</f>
        <v>0</v>
      </c>
      <c r="DI98" s="1">
        <f>IF(AND(G$34&lt;ABS($Q98),G$34&gt;ABS($Q97)),1,0)</f>
        <v>0</v>
      </c>
      <c r="DJ98" s="3">
        <f>MIN(IF(DI98=1,($S98-$S97)/(ABS($Q98)-ABS($Q97))*(G$34-ABS($Q97))+$S97,0),$D$7)</f>
        <v>0</v>
      </c>
      <c r="DK98" s="1">
        <f>IF(ABS($Q98)&lt;G$35,$AA98,IF(ABS($Q97)&lt;G$35,(G$35-ABS($Q97))*($Z97+$Z98)*0.5*($D$27+$D$28)*$D$5*1000,0))</f>
        <v>0</v>
      </c>
      <c r="DL98" s="1">
        <f>IF(AND(G$35&lt;ABS($Q98),G$35&gt;ABS($Q97)),1,0)</f>
        <v>0</v>
      </c>
      <c r="DM98" s="3">
        <f>MIN(IF(DL98=1,($S98-$S97)/(ABS($Q98)-ABS($Q97))*(G$35-ABS($Q97))+$S97,0),$D$7)</f>
        <v>0</v>
      </c>
      <c r="DN98" s="1">
        <f>IF(ABS($Q98)&lt;G$36,$AA98,IF(ABS($Q97)&lt;G$36,(G$36-ABS($Q97))*($Z97+$Z98)*0.5*($D$27+$D$28)*$D$5*1000,0))</f>
        <v>0</v>
      </c>
      <c r="DO98" s="1">
        <f>IF(AND(G$36&lt;ABS($Q98),G$36&gt;ABS($Q97)),1,0)</f>
        <v>0</v>
      </c>
      <c r="DP98" s="3">
        <f>MIN(IF(DO98=1,($S98-$S97)/(ABS($Q98)-ABS($Q97))*(G$36-ABS($Q97))+$S97,0),$D$7)</f>
        <v>0</v>
      </c>
      <c r="DQ98" s="1">
        <f>IF(ABS($Q98)&lt;G$37,$AA98,IF(ABS($Q97)&lt;G$37,(G$37-ABS($Q97))*($Z97+$Z98)*0.5*($D$27+$D$28)*$D$5*1000,0))</f>
        <v>0</v>
      </c>
      <c r="DR98" s="1">
        <f>IF(AND(G$37&lt;ABS($Q98),G$37&gt;ABS($Q97)),1,0)</f>
        <v>0</v>
      </c>
      <c r="DS98" s="3">
        <f>MIN(IF(DR98=1,($S98-$S97)/(ABS($Q98)-ABS($Q97))*(G$37-ABS($Q97))+$S97,0),$D$7)</f>
        <v>0</v>
      </c>
      <c r="DT98" s="1">
        <f>IF(ABS($Q98)&lt;G$38,$AA98,IF(ABS($Q97)&lt;G$38,(G$38-ABS($Q97))*($Z97+$Z98)*0.5*($D$27+$D$28)*$D$5*1000,0))</f>
        <v>0</v>
      </c>
      <c r="DU98" s="1">
        <f>IF(AND(G$38&lt;ABS($Q98),G$38&gt;ABS($Q97)),1,0)</f>
        <v>0</v>
      </c>
      <c r="DV98" s="3">
        <f>MIN(IF(DU98=1,($S98-$S97)/(ABS($Q98)-ABS($Q97))*(G$38-ABS($Q97))+$S97,0),$D$7)</f>
        <v>0</v>
      </c>
      <c r="DW98" s="1">
        <f>IF(ABS($Q98)&lt;G$39,$AA98,IF(ABS($Q97)&lt;G$39,(G$39-ABS($Q97))*($Z97+$Z98)*0.5*($D$27+$D$28)*$D$5*1000,0))</f>
        <v>0</v>
      </c>
      <c r="DX98" s="1">
        <f>IF(AND(G$39&lt;ABS($Q98),G$39&gt;ABS($Q97)),1,0)</f>
        <v>0</v>
      </c>
      <c r="DY98" s="3">
        <f>MIN(IF(DX98=1,($S98-$S97)/(ABS($Q98)-ABS($Q97))*(G$39-ABS($Q97))+$S97,0),$D$7)</f>
        <v>0</v>
      </c>
      <c r="DZ98" s="1">
        <f>IF(ABS($Q98)&lt;G$40,$AA98,IF(ABS($Q97)&lt;G$40,(G$40-ABS($Q97))*($Z97+$Z98)*0.5*($D$27+$D$28)*$D$5*1000,0))</f>
        <v>0</v>
      </c>
      <c r="EA98" s="1">
        <f>IF(AND(G$40&lt;ABS($Q98),G$40&gt;ABS($Q97)),1,0)</f>
        <v>0</v>
      </c>
      <c r="EB98" s="3">
        <f>MIN(IF(EA98=1,($S98-$S97)/(ABS($Q98)-ABS($Q97))*(G$40-ABS($Q97))+$S97,0),$D$7)</f>
        <v>0</v>
      </c>
      <c r="EC98" s="1">
        <f>IF(ABS($Q98)&lt;G$41,$AA98,IF(ABS($Q97)&lt;G$41,(G$41-ABS($Q97))*($Z97+$Z98)*0.5*($D$27+$D$28)*$D$5*1000,0))</f>
        <v>0</v>
      </c>
      <c r="ED98" s="1">
        <f>IF(AND(G$41&lt;ABS($Q98),G$41&gt;ABS($Q97)),1,0)</f>
        <v>0</v>
      </c>
      <c r="EE98" s="3">
        <f>MIN(IF(ED98=1,($S98-$S97)/(ABS($Q98)-ABS($Q97))*(G$41-ABS($Q97))+$S97,0),$D$7)</f>
        <v>0</v>
      </c>
      <c r="EF98" s="1">
        <f>IF(ABS($Q98)&lt;G$42,$AA98,IF(ABS($Q97)&lt;G$42,(G$42-ABS($Q97))*($Z97+$Z98)*0.5*($D$27+$D$28)*$D$5*1000,0))</f>
        <v>0</v>
      </c>
      <c r="EG98" s="1">
        <f>IF(AND(G$42&lt;ABS($Q98),G$42&gt;ABS($Q97)),1,0)</f>
        <v>0</v>
      </c>
      <c r="EH98" s="3">
        <f>MIN(IF(EG98=1,($S98-$S97)/(ABS($Q98)-ABS($Q97))*(G$42-ABS($Q97))+$S97,0),$D$7)</f>
        <v>0</v>
      </c>
      <c r="EI98" s="1">
        <f>IF(ABS($Q98)&lt;G$43,$AA98,IF(ABS($Q97)&lt;G$43,(G$43-ABS($Q97))*($Z97+$Z98)*0.5*($D$27+$D$28)*$D$5*1000,0))</f>
        <v>0</v>
      </c>
      <c r="EJ98" s="1">
        <f>IF(AND(G$43&lt;ABS($Q98),G$43&gt;ABS($Q97)),1,0)</f>
        <v>0</v>
      </c>
      <c r="EK98" s="3">
        <f>MIN(IF(EJ98=1,($S98-$S97)/(ABS($Q98)-ABS($Q97))*(G$43-ABS($Q97))+$S97,0),$D$7)</f>
        <v>0</v>
      </c>
      <c r="EL98" s="1">
        <f>IF(ABS($Q98)&lt;G$44,$AA98,IF(ABS($Q97)&lt;G$44,(G$44-ABS($Q97))*($Z97+$Z98)*0.5*($D$27+$D$28)*$D$5*1000,0))</f>
        <v>0</v>
      </c>
      <c r="EM98" s="1">
        <f>IF(AND(G$44&lt;ABS($Q98),G$44&gt;ABS($Q97)),1,0)</f>
        <v>0</v>
      </c>
      <c r="EN98" s="3">
        <f>MIN(IF(EM98=1,($S98-$S97)/(ABS($Q98)-ABS($Q97))*(G$44-ABS($Q97))+$S97,0),$D$7)</f>
        <v>0</v>
      </c>
      <c r="EO98" s="1">
        <f>IF(ABS($Q98)&lt;G$45,$AA98,IF(ABS($Q97)&lt;G$45,(G$45-ABS($Q97))*($Z97+$Z98)*0.5*($D$27+$D$28)*$D$5*1000,0))</f>
        <v>0</v>
      </c>
      <c r="EP98" s="1">
        <f>IF(AND(G$45&lt;ABS($Q98),G$45&gt;ABS($Q97)),1,0)</f>
        <v>0</v>
      </c>
      <c r="EQ98" s="3">
        <f>MIN(IF(EP98=1,($S98-$S97)/(ABS($Q98)-ABS($Q97))*(G$45-ABS($Q97))+$S97,0),$D$7)</f>
        <v>0</v>
      </c>
      <c r="ER98" s="1">
        <f>IF(ABS($Q98)&lt;G$46,$AA98,IF(ABS($Q97)&lt;G$46,(G$46-ABS($Q97))*($Z97+$Z98)*0.5*($D$27+$D$28)*$D$5*1000,0))</f>
        <v>0</v>
      </c>
      <c r="ES98" s="1">
        <f>IF(AND(G$46&lt;ABS($Q98),G$46&gt;ABS($Q97)),1,0)</f>
        <v>0</v>
      </c>
      <c r="ET98" s="3">
        <f>MIN(IF(ES98=1,($S98-$S97)/(ABS($Q98)-ABS($Q97))*(G$46-ABS($Q97))+$S97,0),$D$7)</f>
        <v>0</v>
      </c>
      <c r="EU98" s="1">
        <f>IF(ABS($Q98)&lt;G$47,$AA98,IF(ABS($Q97)&lt;G$47,(G$47-ABS($Q97))*($Z97+$Z98)*0.5*($D$27+$D$28)*$D$5*1000,0))</f>
        <v>0</v>
      </c>
      <c r="EV98" s="1">
        <f>IF(AND(G$47&lt;ABS($Q98),G$47&gt;ABS($Q97)),1,0)</f>
        <v>0</v>
      </c>
      <c r="EW98" s="3">
        <f>MIN(IF(EV98=1,($S98-$S97)/(ABS($Q98)-ABS($Q97))*(G$47-ABS($Q97))+$S97,0),$D$7)</f>
        <v>0</v>
      </c>
      <c r="EX98" s="1">
        <f>IF(ABS($Q98)&lt;G$48,$AA98,IF(ABS($Q97)&lt;G$48,(G$48-ABS($Q97))*($Z97+$Z98)*0.5*($D$27+$D$28)*$D$5*1000,0))</f>
        <v>0</v>
      </c>
      <c r="EY98" s="1">
        <f>IF(AND(G$48&lt;ABS($Q98),G$48&gt;ABS($Q97)),1,0)</f>
        <v>0</v>
      </c>
      <c r="EZ98" s="3">
        <f>MIN(IF(EY98=1,($S98-$S97)/(ABS($Q98)-ABS($Q97))*(G$48-ABS($Q97))+$S97,0),$D$7)</f>
        <v>0</v>
      </c>
      <c r="FA98" s="1">
        <f>IF(ABS($Q98)&lt;G$49,$AA98,IF(ABS($Q97)&lt;G$49,(G$49-ABS($Q97))*($Z97+$Z98)*0.5*($D$27+$D$28)*$D$5*1000,0))</f>
        <v>0</v>
      </c>
      <c r="FB98" s="1">
        <f>IF(AND(G$49&lt;ABS($Q98),G$49&gt;ABS($Q97)),1,0)</f>
        <v>0</v>
      </c>
      <c r="FC98" s="3">
        <f>MIN(IF(FB98=1,($S98-$S97)/(ABS($Q98)-ABS($Q97))*(G$49-ABS($Q97))+$S97,0),$D$7)</f>
        <v>0</v>
      </c>
      <c r="FD98" s="1">
        <f>IF(ABS($Q98)&lt;G$50,$AA98,IF(ABS($Q97)&lt;G$50,(G$50-ABS($Q97))*($Z97+$Z98)*0.5*($D$27+$D$28)*$D$5*1000,0))</f>
        <v>0</v>
      </c>
      <c r="FE98" s="1">
        <f>IF(AND(G$50&lt;ABS($Q98),G$50&gt;ABS($Q97)),1,0)</f>
        <v>0</v>
      </c>
      <c r="FF98" s="3">
        <f>MIN(IF(FE98=1,($S98-$S97)/(ABS($Q98)-ABS($Q97))*(G$50-ABS($Q97))+$S97,0),$D$7)</f>
        <v>0</v>
      </c>
      <c r="FG98" s="1">
        <f>IF(ABS($Q98)&lt;G$51,$AA98,IF(ABS($Q97)&lt;G$51,(G$51-ABS($Q97))*($Z97+$Z98)*0.5*($D$27+$D$28)*$D$5*1000,0))</f>
        <v>0</v>
      </c>
      <c r="FH98" s="1">
        <f>IF(AND(G$51&lt;ABS($Q98),G$51&gt;ABS($Q97)),1,0)</f>
        <v>0</v>
      </c>
      <c r="FI98" s="3">
        <f>MIN(IF(FH98=1,($S98-$S97)/(ABS($Q98)-ABS($Q97))*(G$51-ABS($Q97))+$S97,0),$D$7)</f>
        <v>0</v>
      </c>
      <c r="FJ98" s="1">
        <f>IF(ABS($Q98)&lt;G$52,$AA98,IF(ABS($Q97)&lt;G$52,(G$52-ABS($Q97))*($Z97+$Z98)*0.5*($D$27+$D$28)*$D$5*1000,0))</f>
        <v>0</v>
      </c>
      <c r="FK98" s="1">
        <f>IF(AND(G$52&lt;ABS($Q98),G$52&gt;ABS($Q97)),1,0)</f>
        <v>0</v>
      </c>
      <c r="FL98" s="3">
        <f>MIN(IF(FK98=1,($S98-$S97)/(ABS($Q98)-ABS($Q97))*(G$52-ABS($Q97))+$S97,0),$D$7)</f>
        <v>0</v>
      </c>
      <c r="FM98" s="1">
        <f>IF(ABS($Q98)&lt;G$53,$AA98,IF(ABS($Q97)&lt;G$53,(G$53-ABS($Q97))*($Z97+$Z98)*0.5*($D$27+$D$28)*$D$5*1000,0))</f>
        <v>0</v>
      </c>
      <c r="FN98" s="1">
        <f>IF(AND(G$53&lt;ABS($Q98),G$53&gt;ABS($Q97)),1,0)</f>
        <v>0</v>
      </c>
      <c r="FO98" s="3">
        <f>MIN(IF(FN98=1,($S98-$S97)/(ABS($Q98)-ABS($Q97))*(G$53-ABS($Q97))+$S97,0),$D$7)</f>
        <v>0</v>
      </c>
      <c r="FP98" s="1">
        <f>IF(ABS($Q98)&lt;G$54,$AA98,IF(ABS($Q97)&lt;G$54,(G$54-ABS($Q97))*($Z97+$Z98)*0.5*($D$27+$D$28)*$D$5*1000,0))</f>
        <v>0</v>
      </c>
      <c r="FQ98" s="1">
        <f>IF(AND(G$54&lt;ABS($Q98),G$54&gt;ABS($Q97)),1,0)</f>
        <v>0</v>
      </c>
      <c r="FR98" s="3">
        <f>MIN(IF(FQ98=1,($S98-$S97)/(ABS($Q98)-ABS($Q97))*(G$54-ABS($Q97))+$S97,0),$D$7)</f>
        <v>0</v>
      </c>
      <c r="FS98" s="1">
        <f>IF(ABS($Q98)&lt;G$55,$AA98,IF(ABS($Q97)&lt;G$55,(G$55-ABS($Q97))*($Z97+$Z98)*0.5*($D$27+$D$28)*$D$5*1000,0))</f>
        <v>0</v>
      </c>
      <c r="FT98" s="1">
        <f>IF(AND(G$55&lt;ABS($Q98),G$55&gt;ABS($Q97)),1,0)</f>
        <v>0</v>
      </c>
      <c r="FU98" s="3">
        <f>MIN(IF(FT98=1,($S98-$S97)/(ABS($Q98)-ABS($Q97))*(G$55-ABS($Q97))+$S97,0),$D$7)</f>
        <v>0</v>
      </c>
      <c r="FV98" s="1" t="e">
        <f>IF(ABS($Q98)&lt;#REF!,$AA98,IF(ABS($Q97)&lt;#REF!,(#REF!-ABS($Q97))*($Z97+$Z98)*0.5*($D$27+$D$28)*$D$5*1000,0))</f>
        <v>#REF!</v>
      </c>
      <c r="FW98" s="1" t="e">
        <f>IF(AND(#REF!&lt;ABS($Q98),#REF!&gt;ABS($Q97)),1,0)</f>
        <v>#REF!</v>
      </c>
      <c r="FX98" s="3" t="e">
        <f>MIN(IF(FW98=1,($S98-$S97)/(ABS($Q98)-ABS($Q97))*(#REF!-ABS($Q97))+$S97,0),$D$7)</f>
        <v>#REF!</v>
      </c>
    </row>
    <row r="99" spans="12:180" x14ac:dyDescent="0.35">
      <c r="L99" s="32"/>
      <c r="M99" s="32"/>
      <c r="N99" s="32"/>
      <c r="O99" s="32"/>
      <c r="P99" s="32"/>
      <c r="Q99" s="4"/>
      <c r="R99" s="4"/>
      <c r="S99" s="4"/>
      <c r="T99" s="4"/>
      <c r="U99" s="4"/>
      <c r="V99" s="4"/>
      <c r="W99" s="4"/>
      <c r="X99" s="4"/>
      <c r="Y99" s="4"/>
      <c r="Z99" s="3">
        <f t="shared" si="7"/>
        <v>0.2</v>
      </c>
      <c r="AA99" s="3"/>
      <c r="AB99" s="1"/>
      <c r="AC99" s="2"/>
      <c r="AD99" s="2"/>
      <c r="AE99" s="1"/>
      <c r="AF99" s="2"/>
      <c r="AG99" s="2"/>
      <c r="AH99" s="1"/>
      <c r="AI99" s="2"/>
      <c r="AJ99" s="2"/>
      <c r="AK99" s="1"/>
      <c r="AL99" s="2"/>
      <c r="AM99" s="2"/>
      <c r="AN99" s="1"/>
      <c r="AO99" s="2"/>
      <c r="AP99" s="2"/>
      <c r="AQ99" s="1"/>
      <c r="AR99" s="2"/>
      <c r="AS99" s="2"/>
      <c r="AT99" s="1"/>
      <c r="AU99" s="2"/>
      <c r="AV99" s="2"/>
      <c r="AW99" s="1"/>
      <c r="AX99" s="2"/>
      <c r="AY99" s="2"/>
      <c r="AZ99" s="1"/>
      <c r="BA99" s="2"/>
      <c r="BB99" s="2"/>
      <c r="BC99" s="1"/>
      <c r="BD99" s="2"/>
      <c r="BE99" s="2"/>
      <c r="BF99" s="1"/>
      <c r="BG99" s="2"/>
      <c r="BH99" s="2"/>
      <c r="BI99" s="1"/>
      <c r="BJ99" s="2"/>
      <c r="BK99" s="2"/>
      <c r="BL99" s="1"/>
      <c r="BM99" s="2"/>
      <c r="BN99" s="2"/>
      <c r="BO99" s="1"/>
      <c r="BP99" s="2"/>
      <c r="BQ99" s="2"/>
      <c r="BR99" s="1"/>
      <c r="BS99" s="2"/>
      <c r="BT99" s="2"/>
      <c r="BU99" s="1"/>
      <c r="BV99" s="2"/>
      <c r="BW99" s="2"/>
      <c r="BX99" s="1"/>
      <c r="BY99" s="2"/>
      <c r="BZ99" s="2"/>
      <c r="CA99" s="1"/>
      <c r="CB99" s="2"/>
      <c r="CC99" s="2"/>
      <c r="CD99" s="1"/>
      <c r="CE99" s="2"/>
      <c r="CF99" s="2"/>
      <c r="CG99" s="1"/>
      <c r="CH99" s="2"/>
      <c r="CI99" s="2"/>
      <c r="CJ99" s="1"/>
      <c r="CK99" s="2"/>
      <c r="CL99" s="2"/>
      <c r="CM99" s="1"/>
      <c r="CN99" s="2"/>
      <c r="CO99" s="2"/>
      <c r="CP99" s="1"/>
      <c r="CQ99" s="2"/>
      <c r="CR99" s="2"/>
      <c r="CS99" s="1"/>
      <c r="CT99" s="2"/>
      <c r="CU99" s="2"/>
      <c r="CV99" s="1"/>
      <c r="CW99" s="2"/>
      <c r="CX99" s="2"/>
      <c r="CY99" s="1"/>
      <c r="CZ99" s="2"/>
      <c r="DA99" s="2"/>
      <c r="DB99" s="1"/>
      <c r="DC99" s="2"/>
      <c r="DD99" s="2"/>
      <c r="DE99" s="1"/>
      <c r="DF99" s="2"/>
      <c r="DG99" s="2"/>
      <c r="DH99" s="1"/>
      <c r="DI99" s="2"/>
      <c r="DJ99" s="2"/>
      <c r="DK99" s="1"/>
      <c r="DL99" s="2"/>
      <c r="DM99" s="2"/>
      <c r="DN99" s="1"/>
      <c r="DO99" s="2"/>
      <c r="DP99" s="2"/>
      <c r="DQ99" s="1"/>
      <c r="DR99" s="2"/>
      <c r="DS99" s="2"/>
      <c r="DT99" s="1"/>
      <c r="DU99" s="2"/>
      <c r="DV99" s="2"/>
      <c r="DW99" s="1"/>
      <c r="DX99" s="2"/>
      <c r="DY99" s="2"/>
      <c r="DZ99" s="1"/>
      <c r="EA99" s="2"/>
      <c r="EB99" s="2"/>
      <c r="EC99" s="1"/>
      <c r="ED99" s="2"/>
      <c r="EE99" s="2"/>
      <c r="EF99" s="1"/>
      <c r="EG99" s="2"/>
      <c r="EH99" s="2"/>
      <c r="EI99" s="1"/>
      <c r="EJ99" s="2"/>
      <c r="EK99" s="2"/>
      <c r="EL99" s="1"/>
      <c r="EM99" s="2"/>
      <c r="EN99" s="2"/>
      <c r="EO99" s="1"/>
      <c r="EP99" s="2"/>
      <c r="EQ99" s="2"/>
      <c r="ER99" s="1"/>
      <c r="ES99" s="2"/>
      <c r="ET99" s="2"/>
      <c r="EU99" s="1"/>
      <c r="EV99" s="2"/>
      <c r="EW99" s="2"/>
      <c r="EX99" s="1"/>
      <c r="EY99" s="2"/>
      <c r="EZ99" s="2"/>
      <c r="FA99" s="1"/>
      <c r="FB99" s="2"/>
      <c r="FC99" s="2"/>
      <c r="FD99" s="1"/>
      <c r="FE99" s="2"/>
      <c r="FF99" s="2"/>
      <c r="FG99" s="1"/>
      <c r="FH99" s="2"/>
      <c r="FI99" s="2"/>
      <c r="FJ99" s="1"/>
      <c r="FK99" s="2"/>
      <c r="FL99" s="2"/>
      <c r="FM99" s="1"/>
      <c r="FN99" s="2"/>
      <c r="FO99" s="2"/>
      <c r="FP99" s="1"/>
      <c r="FQ99" s="2"/>
      <c r="FR99" s="2"/>
      <c r="FS99" s="1"/>
      <c r="FT99" s="2"/>
      <c r="FU99" s="2"/>
      <c r="FV99" s="1"/>
      <c r="FW99" s="2"/>
      <c r="FX99" s="2"/>
    </row>
    <row r="100" spans="12:180" x14ac:dyDescent="0.35">
      <c r="L100" s="32"/>
      <c r="M100" s="32"/>
      <c r="N100" s="32"/>
      <c r="O100" s="32"/>
      <c r="P100" s="32"/>
      <c r="Q100" s="4"/>
      <c r="R100" s="4"/>
      <c r="S100" s="4"/>
      <c r="T100" s="4"/>
      <c r="U100" s="4"/>
      <c r="V100" s="4"/>
      <c r="W100" s="4"/>
      <c r="X100" s="4"/>
      <c r="Y100" s="4"/>
      <c r="Z100" s="3">
        <f t="shared" si="7"/>
        <v>0.2</v>
      </c>
      <c r="AA100" s="1">
        <f>$R99*($Z100+$Z99)*0.5*($D$27+$D$28)*1000*$D$5</f>
        <v>0</v>
      </c>
      <c r="AB100" s="1">
        <f>IF(ABS($Q100)&lt;$G$6,$AA100,IF(ABS($Q99)&lt;$G$6,($G$6-ABS($Q99))*($Z99+$Z100)*0.5*($D$27+$D$28)*$D$5*1000,0))</f>
        <v>0</v>
      </c>
      <c r="AC100" s="1">
        <f>IF(AND($G$6&lt;ABS($Q100),$G$6&gt;ABS($Q99)),1,0)</f>
        <v>0</v>
      </c>
      <c r="AD100" s="3">
        <f>MIN(IF(AC100=1,($S100-$S99)/(ABS($Q100)-ABS($Q99))*($G$6-ABS($Q99))+$S99,0),$D$7)</f>
        <v>0</v>
      </c>
      <c r="AE100" s="1">
        <f>IF(ABS($Q100)&lt;$G$7,$AA100,IF(ABS($Q99)&lt;$G$7,($G$7-ABS($Q99))*($Z99+$Z100)*0.5*($D$27+$D$28)*$D$5*1000,0))</f>
        <v>0</v>
      </c>
      <c r="AF100" s="1">
        <f>IF(AND($G$7&lt;ABS($Q100),$G$7&gt;ABS($Q99)),1,0)</f>
        <v>0</v>
      </c>
      <c r="AG100" s="3">
        <f>MIN(IF(AF100=1,($S100-$S99)/(ABS($Q100)-ABS($Q99))*($G$7-ABS($Q99))+$S99,0),$D$7)</f>
        <v>0</v>
      </c>
      <c r="AH100" s="1">
        <f>IF(ABS($Q100)&lt;$G$8,$AA100,IF(ABS($Q99)&lt;$G$8,($G$8-ABS($Q99))*($Z99+$Z100)*0.5*($D$27+$D$28)*$D$5*1000,0))</f>
        <v>0</v>
      </c>
      <c r="AI100" s="1">
        <f>IF(AND($G$8&lt;ABS($Q100),$G$8&gt;ABS($Q99)),1,0)</f>
        <v>0</v>
      </c>
      <c r="AJ100" s="3">
        <f>MIN(IF(AI100=1,($S100-$S99)/(ABS($Q100)-ABS($Q99))*($G$8-ABS($Q99))+$S99,0),$D$7)</f>
        <v>0</v>
      </c>
      <c r="AK100" s="1">
        <f>IF(ABS($Q100)&lt;$G$9,$AA100,IF(ABS($Q99)&lt;$G$9,($G$9-ABS($Q99))*($Z99+$Z100)*0.5*($D$27+$D$28)*$D$5*1000,0))</f>
        <v>0</v>
      </c>
      <c r="AL100" s="1">
        <f>IF(AND($G$9&lt;ABS($Q100),$G$9&gt;ABS($Q99)),1,0)</f>
        <v>0</v>
      </c>
      <c r="AM100" s="3">
        <f>MIN(IF(AL100=1,($S100-$S99)/(ABS($Q100)-ABS($Q99))*($G$9-ABS($Q99))+$S99,0),$D$7)</f>
        <v>0</v>
      </c>
      <c r="AN100" s="1">
        <f>IF(ABS($Q100)&lt;$G$10,$AA100,IF(ABS($Q99)&lt;$G$10,($G$10-ABS($Q99))*($Z99+$Z100)*0.5*($D$27+$D$28)*$D$5*1000,0))</f>
        <v>0</v>
      </c>
      <c r="AO100" s="1">
        <f>IF(AND($G$10&lt;ABS($Q100),$G$10&gt;ABS($Q99)),1,0)</f>
        <v>0</v>
      </c>
      <c r="AP100" s="3">
        <f>MIN(IF(AO100=1,($S100-$S99)/(ABS($Q100)-ABS($Q99))*($G$10-ABS($Q99))+$S99,0),$D$7)</f>
        <v>0</v>
      </c>
      <c r="AQ100" s="1">
        <f>IF(ABS($Q100)&lt;$G$11,$AA100,IF(ABS($Q99)&lt;$G$11,($G$11-ABS($Q99))*($Z99+$Z100)*0.5*($D$27+$D$28)*$D$5*1000,0))</f>
        <v>0</v>
      </c>
      <c r="AR100" s="1">
        <f>IF(AND($G$11&lt;ABS($Q100),$G$11&gt;ABS($Q99)),1,0)</f>
        <v>0</v>
      </c>
      <c r="AS100" s="3">
        <f>MIN(IF(AR100=1,($S100-$S99)/(ABS($Q100)-ABS($Q99))*($G$11-ABS($Q99))+$S99,0),$D$7)</f>
        <v>0</v>
      </c>
      <c r="AT100" s="1">
        <f>IF(ABS($Q100)&lt;$G$12,$AA100,IF(ABS($Q99)&lt;$G$12,($G$12-ABS($Q99))*($Z99+$Z100)*0.5*($D$27+$D$28)*$D$5*1000,0))</f>
        <v>0</v>
      </c>
      <c r="AU100" s="1">
        <f>IF(AND($G$12&lt;ABS($Q100),$G$12&gt;ABS($Q99)),1,0)</f>
        <v>0</v>
      </c>
      <c r="AV100" s="3">
        <f>MIN(IF(AU100=1,($S100-$S99)/(ABS($Q100)-ABS($Q99))*($G$12-ABS($Q99))+$S99,0),$D$7)</f>
        <v>0</v>
      </c>
      <c r="AW100" s="1">
        <f>IF(ABS($Q100)&lt;$G$13,$AA100,IF(ABS($Q99)&lt;$G$13,($G$13-ABS($Q99))*($Z99+$Z100)*0.5*($D$27+$D$28)*$D$5*1000,0))</f>
        <v>0</v>
      </c>
      <c r="AX100" s="1">
        <f>IF(AND($G$13&lt;ABS($Q100),$G$13&gt;ABS($Q99)),1,0)</f>
        <v>0</v>
      </c>
      <c r="AY100" s="3">
        <f>MIN(IF(AX100=1,($S100-$S99)/(ABS($Q100)-ABS($Q99))*($G$13-ABS($Q99))+$S99,0),$D$7)</f>
        <v>0</v>
      </c>
      <c r="AZ100" s="1">
        <f>IF(ABS($Q100)&lt;$G$14,$AA100,IF(ABS($Q99)&lt;$G$14,($G$14-ABS($Q99))*($Z99+$Z100)*0.5*($D$27+$D$28)*$D$5*1000,0))</f>
        <v>0</v>
      </c>
      <c r="BA100" s="1">
        <f>IF(AND($G$14&lt;ABS($Q100),$G$14&gt;ABS($Q99)),1,0)</f>
        <v>0</v>
      </c>
      <c r="BB100" s="3">
        <f>MIN(IF(BA100=1,($S100-$S99)/(ABS($Q100)-ABS($Q99))*($G$14-ABS($Q99))+$S99,0),$D$7)</f>
        <v>0</v>
      </c>
      <c r="BC100" s="1">
        <f>IF(ABS($Q100)&lt;G$15,$AA100,IF(ABS($Q99)&lt;G$15,(G$15-ABS($Q99))*($Z99+$Z100)*0.5*($D$27+$D$28)*$D$5*1000,0))</f>
        <v>0</v>
      </c>
      <c r="BD100" s="1">
        <f>IF(AND(G$15&lt;ABS($Q100),G$15&gt;ABS($Q99)),1,0)</f>
        <v>0</v>
      </c>
      <c r="BE100" s="3">
        <f>MIN(IF(BD100=1,($S100-$S99)/(ABS($Q100)-ABS($Q99))*(G$15-ABS($Q99))+$S99,0),$D$7)</f>
        <v>0</v>
      </c>
      <c r="BF100" s="1">
        <f>IF(ABS($Q100)&lt;G$16,$AA100,IF(ABS($Q99)&lt;G$16,(G$16-ABS($Q99))*($Z99+$Z100)*0.5*($D$27+$D$28)*$D$5*1000,0))</f>
        <v>0</v>
      </c>
      <c r="BG100" s="1">
        <f>IF(AND(G$16&lt;ABS($Q100),G$16&gt;ABS($Q99)),1,0)</f>
        <v>0</v>
      </c>
      <c r="BH100" s="3">
        <f>MIN(IF(BG100=1,($S100-$S99)/(ABS($Q100)-ABS($Q99))*(G$16-ABS($Q99))+$S99,0),$D$7)</f>
        <v>0</v>
      </c>
      <c r="BI100" s="1">
        <f>IF(ABS($Q100)&lt;G$17,$AA100,IF(ABS($Q99)&lt;G$17,(G$17-ABS($Q99))*($Z99+$Z100)*0.5*($D$27+$D$28)*$D$5*1000,0))</f>
        <v>0</v>
      </c>
      <c r="BJ100" s="1">
        <f>IF(AND(G$17&lt;ABS($Q100),G$17&gt;ABS($Q99)),1,0)</f>
        <v>0</v>
      </c>
      <c r="BK100" s="3">
        <f>MIN(IF(BJ100=1,($S100-$S99)/(ABS($Q100)-ABS($Q99))*(G$17-ABS($Q99))+$S99,0),$D$7)</f>
        <v>0</v>
      </c>
      <c r="BL100" s="1">
        <f>IF(ABS($Q100)&lt;G$18,$AA100,IF(ABS($Q99)&lt;G$18,(G$18-ABS($Q99))*($Z99+$Z100)*0.5*($D$27+$D$28)*$D$5*1000,0))</f>
        <v>0</v>
      </c>
      <c r="BM100" s="1">
        <f>IF(AND(G$18&lt;ABS($Q100),G$18&gt;ABS($Q99)),1,0)</f>
        <v>0</v>
      </c>
      <c r="BN100" s="3">
        <f>MIN(IF(BM100=1,($S100-$S99)/(ABS($Q100)-ABS($Q99))*(G$18-ABS($Q99))+$S99,0),$D$7)</f>
        <v>0</v>
      </c>
      <c r="BO100" s="1">
        <f>IF(ABS($Q100)&lt;G$19,$AA100,IF(ABS($Q99)&lt;G$19,(G$19-ABS($Q99))*($Z99+$Z100)*0.5*($D$27+$D$28)*$D$5*1000,0))</f>
        <v>0</v>
      </c>
      <c r="BP100" s="1">
        <f>IF(AND(G$19&lt;ABS($Q100),G$19&gt;ABS($Q99)),1,0)</f>
        <v>0</v>
      </c>
      <c r="BQ100" s="3">
        <f>MIN(IF(BP100=1,($S100-$S99)/(ABS($Q100)-ABS($Q99))*(G$19-ABS($Q99))+$S99,0),$D$7)</f>
        <v>0</v>
      </c>
      <c r="BR100" s="1">
        <f>IF(ABS($Q100)&lt;G$20,$AA100,IF(ABS($Q99)&lt;G$20,(G$20-ABS($Q99))*($Z99+$Z100)*0.5*($D$27+$D$28)*$D$5*1000,0))</f>
        <v>0</v>
      </c>
      <c r="BS100" s="1">
        <f>IF(AND(G$20&lt;ABS($Q100),G$20&gt;ABS($Q99)),1,0)</f>
        <v>0</v>
      </c>
      <c r="BT100" s="3">
        <f>MIN(IF(BS100=1,($S100-$S99)/(ABS($Q100)-ABS($Q99))*(G$20-ABS($Q99))+$S99,0),$D$7)</f>
        <v>0</v>
      </c>
      <c r="BU100" s="1">
        <f>IF(ABS($Q100)&lt;G$21,$AA100,IF(ABS($Q99)&lt;G$21,(G$21-ABS($Q99))*($Z99+$Z100)*0.5*($D$27+$D$28)*$D$5*1000,0))</f>
        <v>0</v>
      </c>
      <c r="BV100" s="1">
        <f>IF(AND(G$21&lt;ABS($Q100),G$21&gt;ABS($Q99)),1,0)</f>
        <v>0</v>
      </c>
      <c r="BW100" s="3">
        <f>MIN(IF(BV100=1,($S100-$S99)/(ABS($Q100)-ABS($Q99))*(G$21-ABS($Q99))+$S99,0),$D$7)</f>
        <v>0</v>
      </c>
      <c r="BX100" s="1">
        <f>IF(ABS($Q100)&lt;G$22,$AA100,IF(ABS($Q99)&lt;G$22,(G$22-ABS($Q99))*($Z99+$Z100)*0.5*($D$27+$D$28)*$D$5*1000,0))</f>
        <v>0</v>
      </c>
      <c r="BY100" s="1">
        <f>IF(AND(G$22&lt;ABS($Q100),G$22&gt;ABS($Q99)),1,0)</f>
        <v>0</v>
      </c>
      <c r="BZ100" s="3">
        <f>MIN(IF(BY100=1,($S100-$S99)/(ABS($Q100)-ABS($Q99))*(G$22-ABS($Q99))+$S99,0),$D$7)</f>
        <v>0</v>
      </c>
      <c r="CA100" s="1">
        <f>IF(ABS($Q100)&lt;G$23,$AA100,IF(ABS($Q99)&lt;G$23,(G$23-ABS($Q99))*($Z99+$Z100)*0.5*($D$27+$D$28)*$D$5*1000,0))</f>
        <v>0</v>
      </c>
      <c r="CB100" s="1">
        <f>IF(AND(G$23&lt;ABS($Q100),G$23&gt;ABS($Q99)),1,0)</f>
        <v>0</v>
      </c>
      <c r="CC100" s="3">
        <f>MIN(IF(CB100=1,($S100-$S99)/(ABS($Q100)-ABS($Q99))*(G$23-ABS($Q99))+$S99,0),$D$7)</f>
        <v>0</v>
      </c>
      <c r="CD100" s="1">
        <f>IF(ABS($Q100)&lt;G$24,$AA100,IF(ABS($Q99)&lt;G$24,(G$24-ABS($Q99))*($Z99+$Z100)*0.5*($D$27+$D$28)*$D$5*1000,0))</f>
        <v>0</v>
      </c>
      <c r="CE100" s="1">
        <f>IF(AND(G$24&lt;ABS($Q100),G$24&gt;ABS($Q99)),1,0)</f>
        <v>0</v>
      </c>
      <c r="CF100" s="3">
        <f>MIN(IF(CE100=1,($S100-$S99)/(ABS($Q100)-ABS($Q99))*(G$24-ABS($Q99))+$S99,0),$D$7)</f>
        <v>0</v>
      </c>
      <c r="CG100" s="1">
        <f>IF(ABS($Q100)&lt;G$25,$AA100,IF(ABS($Q99)&lt;G$25,(G$25-ABS($Q99))*($Z99+$Z100)*0.5*($D$27+$D$28)*$D$5*1000,0))</f>
        <v>0</v>
      </c>
      <c r="CH100" s="1">
        <f>IF(AND(G$25&lt;ABS($Q100),G$25&gt;ABS($Q99)),1,0)</f>
        <v>0</v>
      </c>
      <c r="CI100" s="3">
        <f>MIN(IF(CH100=1,($S100-$S99)/(ABS($Q100)-ABS($Q99))*(G$25-ABS($Q99))+$S99,0),$D$7)</f>
        <v>0</v>
      </c>
      <c r="CJ100" s="1">
        <f>IF(ABS($Q100)&lt;G$26,$AA100,IF(ABS($Q99)&lt;G$26,(G$26-ABS($Q99))*($Z99+$Z100)*0.5*($D$27+$D$28)*$D$5*1000,0))</f>
        <v>0</v>
      </c>
      <c r="CK100" s="1">
        <f>IF(AND(G$26&lt;ABS($Q100),G$26&gt;ABS($Q99)),1,0)</f>
        <v>0</v>
      </c>
      <c r="CL100" s="3">
        <f>MIN(IF(CK100=1,($S100-$S99)/(ABS($Q100)-ABS($Q99))*(G$26-ABS($Q99))+$S99,0),$D$7)</f>
        <v>0</v>
      </c>
      <c r="CM100" s="1">
        <f>IF(ABS($Q100)&lt;G$27,$AA100,IF(ABS($Q99)&lt;G$27,(G$27-ABS($Q99))*($Z99+$Z100)*0.5*($D$27+$D$28)*$D$5*1000,0))</f>
        <v>0</v>
      </c>
      <c r="CN100" s="1">
        <f>IF(AND(G$27&lt;ABS($Q100),G$27&gt;ABS($Q99)),1,0)</f>
        <v>0</v>
      </c>
      <c r="CO100" s="3">
        <f>MIN(IF(CN100=1,($S100-$S99)/(ABS($Q100)-ABS($Q99))*(G$27-ABS($Q99))+$S99,0),$D$7)</f>
        <v>0</v>
      </c>
      <c r="CP100" s="1">
        <f>IF(ABS($Q100)&lt;G$28,$AA100,IF(ABS($Q99)&lt;G$28,(G$28-ABS($Q99))*($Z99+$Z100)*0.5*($D$27+$D$28)*$D$5*1000,0))</f>
        <v>0</v>
      </c>
      <c r="CQ100" s="1">
        <f>IF(AND(G$28&lt;ABS($Q100),G$28&gt;ABS($Q99)),1,0)</f>
        <v>0</v>
      </c>
      <c r="CR100" s="3">
        <f>MIN(IF(CQ100=1,($S100-$S99)/(ABS($Q100)-ABS($Q99))*(G$28-ABS($Q99))+$S99,0),$D$7)</f>
        <v>0</v>
      </c>
      <c r="CS100" s="1">
        <f>IF(ABS($Q100)&lt;G$29,$AA100,IF(ABS($Q99)&lt;G$29,(G$29-ABS($Q99))*($Z99+$Z100)*0.5*($D$27+$D$28)*$D$5*1000,0))</f>
        <v>0</v>
      </c>
      <c r="CT100" s="1">
        <f>IF(AND(G$29&lt;ABS($Q100),G$29&gt;ABS($Q99)),1,0)</f>
        <v>0</v>
      </c>
      <c r="CU100" s="3">
        <f>MIN(IF(CT100=1,($S100-$S99)/(ABS($Q100)-ABS($Q99))*(G$29-ABS($Q99))+$S99,0),$D$7)</f>
        <v>0</v>
      </c>
      <c r="CV100" s="1">
        <f>IF(ABS($Q100)&lt;G$30,$AA100,IF(ABS($Q99)&lt;G$30,(G$30-ABS($Q99))*($Z99+$Z100)*0.5*($D$27+$D$28)*$D$5*1000,0))</f>
        <v>0</v>
      </c>
      <c r="CW100" s="1">
        <f>IF(AND(G$30&lt;ABS($Q100),G$30&gt;ABS($Q99)),1,0)</f>
        <v>0</v>
      </c>
      <c r="CX100" s="3">
        <f>MIN(IF(CW100=1,($S100-$S99)/(ABS($Q100)-ABS($Q99))*(G$30-ABS($Q99))+$S99,0),$D$7)</f>
        <v>0</v>
      </c>
      <c r="CY100" s="1">
        <f>IF(ABS($Q100)&lt;G$31,$AA100,IF(ABS($Q99)&lt;G$31,(G$31-ABS($Q99))*($Z99+$Z100)*0.5*($D$27+$D$28)*$D$5*1000,0))</f>
        <v>0</v>
      </c>
      <c r="CZ100" s="1">
        <f>IF(AND(G$31&lt;ABS($Q100),G$31&gt;ABS($Q99)),1,0)</f>
        <v>0</v>
      </c>
      <c r="DA100" s="3">
        <f>MIN(IF(CZ100=1,($S100-$S99)/(ABS($Q100)-ABS($Q99))*(G$31-ABS($Q99))+$S99,0),$D$7)</f>
        <v>0</v>
      </c>
      <c r="DB100" s="1">
        <f>IF(ABS($Q100)&lt;G$32,$AA100,IF(ABS($Q99)&lt;G$32,(G$32-ABS($Q99))*($Z99+$Z100)*0.5*($D$27+$D$28)*$D$5*1000,0))</f>
        <v>0</v>
      </c>
      <c r="DC100" s="1">
        <f>IF(AND(G$32&lt;ABS($Q100),G$32&gt;ABS($Q99)),1,0)</f>
        <v>0</v>
      </c>
      <c r="DD100" s="3">
        <f>MIN(IF(DC100=1,($S100-$S99)/(ABS($Q100)-ABS($Q99))*(G$32-ABS($Q99))+$S99,0),$D$7)</f>
        <v>0</v>
      </c>
      <c r="DE100" s="1">
        <f>IF(ABS($Q100)&lt;G$33,$AA100,IF(ABS($Q99)&lt;G$33,(G$33-ABS($Q99))*($Z99+$Z100)*0.5*($D$27+$D$28)*$D$5*1000,0))</f>
        <v>0</v>
      </c>
      <c r="DF100" s="1">
        <f>IF(AND(G$33&lt;ABS($Q100),G$33&gt;ABS($Q99)),1,0)</f>
        <v>0</v>
      </c>
      <c r="DG100" s="3">
        <f>MIN(IF(DF100=1,($S100-$S99)/(ABS($Q100)-ABS($Q99))*(G$33-ABS($Q99))+$S99,0),$D$7)</f>
        <v>0</v>
      </c>
      <c r="DH100" s="1">
        <f>IF(ABS($Q100)&lt;G$34,$AA100,IF(ABS($Q99)&lt;G$34,(G$34-ABS($Q99))*($Z99+$Z100)*0.5*($D$27+$D$28)*$D$5*1000,0))</f>
        <v>0</v>
      </c>
      <c r="DI100" s="1">
        <f>IF(AND(G$34&lt;ABS($Q100),G$34&gt;ABS($Q99)),1,0)</f>
        <v>0</v>
      </c>
      <c r="DJ100" s="3">
        <f>MIN(IF(DI100=1,($S100-$S99)/(ABS($Q100)-ABS($Q99))*(G$34-ABS($Q99))+$S99,0),$D$7)</f>
        <v>0</v>
      </c>
      <c r="DK100" s="1">
        <f>IF(ABS($Q100)&lt;G$35,$AA100,IF(ABS($Q99)&lt;G$35,(G$35-ABS($Q99))*($Z99+$Z100)*0.5*($D$27+$D$28)*$D$5*1000,0))</f>
        <v>0</v>
      </c>
      <c r="DL100" s="1">
        <f>IF(AND(G$35&lt;ABS($Q100),G$35&gt;ABS($Q99)),1,0)</f>
        <v>0</v>
      </c>
      <c r="DM100" s="3">
        <f>MIN(IF(DL100=1,($S100-$S99)/(ABS($Q100)-ABS($Q99))*(G$35-ABS($Q99))+$S99,0),$D$7)</f>
        <v>0</v>
      </c>
      <c r="DN100" s="1">
        <f>IF(ABS($Q100)&lt;G$36,$AA100,IF(ABS($Q99)&lt;G$36,(G$36-ABS($Q99))*($Z99+$Z100)*0.5*($D$27+$D$28)*$D$5*1000,0))</f>
        <v>0</v>
      </c>
      <c r="DO100" s="1">
        <f>IF(AND(G$36&lt;ABS($Q100),G$36&gt;ABS($Q99)),1,0)</f>
        <v>0</v>
      </c>
      <c r="DP100" s="3">
        <f>MIN(IF(DO100=1,($S100-$S99)/(ABS($Q100)-ABS($Q99))*(G$36-ABS($Q99))+$S99,0),$D$7)</f>
        <v>0</v>
      </c>
      <c r="DQ100" s="1">
        <f>IF(ABS($Q100)&lt;G$37,$AA100,IF(ABS($Q99)&lt;G$37,(G$37-ABS($Q99))*($Z99+$Z100)*0.5*($D$27+$D$28)*$D$5*1000,0))</f>
        <v>0</v>
      </c>
      <c r="DR100" s="1">
        <f>IF(AND(G$37&lt;ABS($Q100),G$37&gt;ABS($Q99)),1,0)</f>
        <v>0</v>
      </c>
      <c r="DS100" s="3">
        <f>MIN(IF(DR100=1,($S100-$S99)/(ABS($Q100)-ABS($Q99))*(G$37-ABS($Q99))+$S99,0),$D$7)</f>
        <v>0</v>
      </c>
      <c r="DT100" s="1">
        <f>IF(ABS($Q100)&lt;G$38,$AA100,IF(ABS($Q99)&lt;G$38,(G$38-ABS($Q99))*($Z99+$Z100)*0.5*($D$27+$D$28)*$D$5*1000,0))</f>
        <v>0</v>
      </c>
      <c r="DU100" s="1">
        <f>IF(AND(G$38&lt;ABS($Q100),G$38&gt;ABS($Q99)),1,0)</f>
        <v>0</v>
      </c>
      <c r="DV100" s="3">
        <f>MIN(IF(DU100=1,($S100-$S99)/(ABS($Q100)-ABS($Q99))*(G$38-ABS($Q99))+$S99,0),$D$7)</f>
        <v>0</v>
      </c>
      <c r="DW100" s="1">
        <f>IF(ABS($Q100)&lt;G$39,$AA100,IF(ABS($Q99)&lt;G$39,(G$39-ABS($Q99))*($Z99+$Z100)*0.5*($D$27+$D$28)*$D$5*1000,0))</f>
        <v>0</v>
      </c>
      <c r="DX100" s="1">
        <f>IF(AND(G$39&lt;ABS($Q100),G$39&gt;ABS($Q99)),1,0)</f>
        <v>0</v>
      </c>
      <c r="DY100" s="3">
        <f>MIN(IF(DX100=1,($S100-$S99)/(ABS($Q100)-ABS($Q99))*(G$39-ABS($Q99))+$S99,0),$D$7)</f>
        <v>0</v>
      </c>
      <c r="DZ100" s="1">
        <f>IF(ABS($Q100)&lt;G$40,$AA100,IF(ABS($Q99)&lt;G$40,(G$40-ABS($Q99))*($Z99+$Z100)*0.5*($D$27+$D$28)*$D$5*1000,0))</f>
        <v>0</v>
      </c>
      <c r="EA100" s="1">
        <f>IF(AND(G$40&lt;ABS($Q100),G$40&gt;ABS($Q99)),1,0)</f>
        <v>0</v>
      </c>
      <c r="EB100" s="3">
        <f>MIN(IF(EA100=1,($S100-$S99)/(ABS($Q100)-ABS($Q99))*(G$40-ABS($Q99))+$S99,0),$D$7)</f>
        <v>0</v>
      </c>
      <c r="EC100" s="1">
        <f>IF(ABS($Q100)&lt;G$41,$AA100,IF(ABS($Q99)&lt;G$41,(G$41-ABS($Q99))*($Z99+$Z100)*0.5*($D$27+$D$28)*$D$5*1000,0))</f>
        <v>0</v>
      </c>
      <c r="ED100" s="1">
        <f>IF(AND(G$41&lt;ABS($Q100),G$41&gt;ABS($Q99)),1,0)</f>
        <v>0</v>
      </c>
      <c r="EE100" s="3">
        <f>MIN(IF(ED100=1,($S100-$S99)/(ABS($Q100)-ABS($Q99))*(G$41-ABS($Q99))+$S99,0),$D$7)</f>
        <v>0</v>
      </c>
      <c r="EF100" s="1">
        <f>IF(ABS($Q100)&lt;G$42,$AA100,IF(ABS($Q99)&lt;G$42,(G$42-ABS($Q99))*($Z99+$Z100)*0.5*($D$27+$D$28)*$D$5*1000,0))</f>
        <v>0</v>
      </c>
      <c r="EG100" s="1">
        <f>IF(AND(G$42&lt;ABS($Q100),G$42&gt;ABS($Q99)),1,0)</f>
        <v>0</v>
      </c>
      <c r="EH100" s="3">
        <f>MIN(IF(EG100=1,($S100-$S99)/(ABS($Q100)-ABS($Q99))*(G$42-ABS($Q99))+$S99,0),$D$7)</f>
        <v>0</v>
      </c>
      <c r="EI100" s="1">
        <f>IF(ABS($Q100)&lt;G$43,$AA100,IF(ABS($Q99)&lt;G$43,(G$43-ABS($Q99))*($Z99+$Z100)*0.5*($D$27+$D$28)*$D$5*1000,0))</f>
        <v>0</v>
      </c>
      <c r="EJ100" s="1">
        <f>IF(AND(G$43&lt;ABS($Q100),G$43&gt;ABS($Q99)),1,0)</f>
        <v>0</v>
      </c>
      <c r="EK100" s="3">
        <f>MIN(IF(EJ100=1,($S100-$S99)/(ABS($Q100)-ABS($Q99))*(G$43-ABS($Q99))+$S99,0),$D$7)</f>
        <v>0</v>
      </c>
      <c r="EL100" s="1">
        <f>IF(ABS($Q100)&lt;G$44,$AA100,IF(ABS($Q99)&lt;G$44,(G$44-ABS($Q99))*($Z99+$Z100)*0.5*($D$27+$D$28)*$D$5*1000,0))</f>
        <v>0</v>
      </c>
      <c r="EM100" s="1">
        <f>IF(AND(G$44&lt;ABS($Q100),G$44&gt;ABS($Q99)),1,0)</f>
        <v>0</v>
      </c>
      <c r="EN100" s="3">
        <f>MIN(IF(EM100=1,($S100-$S99)/(ABS($Q100)-ABS($Q99))*(G$44-ABS($Q99))+$S99,0),$D$7)</f>
        <v>0</v>
      </c>
      <c r="EO100" s="1">
        <f>IF(ABS($Q100)&lt;G$45,$AA100,IF(ABS($Q99)&lt;G$45,(G$45-ABS($Q99))*($Z99+$Z100)*0.5*($D$27+$D$28)*$D$5*1000,0))</f>
        <v>0</v>
      </c>
      <c r="EP100" s="1">
        <f>IF(AND(G$45&lt;ABS($Q100),G$45&gt;ABS($Q99)),1,0)</f>
        <v>0</v>
      </c>
      <c r="EQ100" s="3">
        <f>MIN(IF(EP100=1,($S100-$S99)/(ABS($Q100)-ABS($Q99))*(G$45-ABS($Q99))+$S99,0),$D$7)</f>
        <v>0</v>
      </c>
      <c r="ER100" s="1">
        <f>IF(ABS($Q100)&lt;G$46,$AA100,IF(ABS($Q99)&lt;G$46,(G$46-ABS($Q99))*($Z99+$Z100)*0.5*($D$27+$D$28)*$D$5*1000,0))</f>
        <v>0</v>
      </c>
      <c r="ES100" s="1">
        <f>IF(AND(G$46&lt;ABS($Q100),G$46&gt;ABS($Q99)),1,0)</f>
        <v>0</v>
      </c>
      <c r="ET100" s="3">
        <f>MIN(IF(ES100=1,($S100-$S99)/(ABS($Q100)-ABS($Q99))*(G$46-ABS($Q99))+$S99,0),$D$7)</f>
        <v>0</v>
      </c>
      <c r="EU100" s="1">
        <f>IF(ABS($Q100)&lt;G$47,$AA100,IF(ABS($Q99)&lt;G$47,(G$47-ABS($Q99))*($Z99+$Z100)*0.5*($D$27+$D$28)*$D$5*1000,0))</f>
        <v>0</v>
      </c>
      <c r="EV100" s="1">
        <f>IF(AND(G$47&lt;ABS($Q100),G$47&gt;ABS($Q99)),1,0)</f>
        <v>0</v>
      </c>
      <c r="EW100" s="3">
        <f>MIN(IF(EV100=1,($S100-$S99)/(ABS($Q100)-ABS($Q99))*(G$47-ABS($Q99))+$S99,0),$D$7)</f>
        <v>0</v>
      </c>
      <c r="EX100" s="1">
        <f>IF(ABS($Q100)&lt;G$48,$AA100,IF(ABS($Q99)&lt;G$48,(G$48-ABS($Q99))*($Z99+$Z100)*0.5*($D$27+$D$28)*$D$5*1000,0))</f>
        <v>0</v>
      </c>
      <c r="EY100" s="1">
        <f>IF(AND(G$48&lt;ABS($Q100),G$48&gt;ABS($Q99)),1,0)</f>
        <v>0</v>
      </c>
      <c r="EZ100" s="3">
        <f>MIN(IF(EY100=1,($S100-$S99)/(ABS($Q100)-ABS($Q99))*(G$48-ABS($Q99))+$S99,0),$D$7)</f>
        <v>0</v>
      </c>
      <c r="FA100" s="1">
        <f>IF(ABS($Q100)&lt;G$49,$AA100,IF(ABS($Q99)&lt;G$49,(G$49-ABS($Q99))*($Z99+$Z100)*0.5*($D$27+$D$28)*$D$5*1000,0))</f>
        <v>0</v>
      </c>
      <c r="FB100" s="1">
        <f>IF(AND(G$49&lt;ABS($Q100),G$49&gt;ABS($Q99)),1,0)</f>
        <v>0</v>
      </c>
      <c r="FC100" s="3">
        <f>MIN(IF(FB100=1,($S100-$S99)/(ABS($Q100)-ABS($Q99))*(G$49-ABS($Q99))+$S99,0),$D$7)</f>
        <v>0</v>
      </c>
      <c r="FD100" s="1">
        <f>IF(ABS($Q100)&lt;G$50,$AA100,IF(ABS($Q99)&lt;G$50,(G$50-ABS($Q99))*($Z99+$Z100)*0.5*($D$27+$D$28)*$D$5*1000,0))</f>
        <v>0</v>
      </c>
      <c r="FE100" s="1">
        <f>IF(AND(G$50&lt;ABS($Q100),G$50&gt;ABS($Q99)),1,0)</f>
        <v>0</v>
      </c>
      <c r="FF100" s="3">
        <f>MIN(IF(FE100=1,($S100-$S99)/(ABS($Q100)-ABS($Q99))*(G$50-ABS($Q99))+$S99,0),$D$7)</f>
        <v>0</v>
      </c>
      <c r="FG100" s="1">
        <f>IF(ABS($Q100)&lt;G$51,$AA100,IF(ABS($Q99)&lt;G$51,(G$51-ABS($Q99))*($Z99+$Z100)*0.5*($D$27+$D$28)*$D$5*1000,0))</f>
        <v>0</v>
      </c>
      <c r="FH100" s="1">
        <f>IF(AND(G$51&lt;ABS($Q100),G$51&gt;ABS($Q99)),1,0)</f>
        <v>0</v>
      </c>
      <c r="FI100" s="3">
        <f>MIN(IF(FH100=1,($S100-$S99)/(ABS($Q100)-ABS($Q99))*(G$51-ABS($Q99))+$S99,0),$D$7)</f>
        <v>0</v>
      </c>
      <c r="FJ100" s="1">
        <f>IF(ABS($Q100)&lt;G$52,$AA100,IF(ABS($Q99)&lt;G$52,(G$52-ABS($Q99))*($Z99+$Z100)*0.5*($D$27+$D$28)*$D$5*1000,0))</f>
        <v>0</v>
      </c>
      <c r="FK100" s="1">
        <f>IF(AND(G$52&lt;ABS($Q100),G$52&gt;ABS($Q99)),1,0)</f>
        <v>0</v>
      </c>
      <c r="FL100" s="3">
        <f>MIN(IF(FK100=1,($S100-$S99)/(ABS($Q100)-ABS($Q99))*(G$52-ABS($Q99))+$S99,0),$D$7)</f>
        <v>0</v>
      </c>
      <c r="FM100" s="1">
        <f>IF(ABS($Q100)&lt;G$53,$AA100,IF(ABS($Q99)&lt;G$53,(G$53-ABS($Q99))*($Z99+$Z100)*0.5*($D$27+$D$28)*$D$5*1000,0))</f>
        <v>0</v>
      </c>
      <c r="FN100" s="1">
        <f>IF(AND(G$53&lt;ABS($Q100),G$53&gt;ABS($Q99)),1,0)</f>
        <v>0</v>
      </c>
      <c r="FO100" s="3">
        <f>MIN(IF(FN100=1,($S100-$S99)/(ABS($Q100)-ABS($Q99))*(G$53-ABS($Q99))+$S99,0),$D$7)</f>
        <v>0</v>
      </c>
      <c r="FP100" s="1">
        <f>IF(ABS($Q100)&lt;G$54,$AA100,IF(ABS($Q99)&lt;G$54,(G$54-ABS($Q99))*($Z99+$Z100)*0.5*($D$27+$D$28)*$D$5*1000,0))</f>
        <v>0</v>
      </c>
      <c r="FQ100" s="1">
        <f>IF(AND(G$54&lt;ABS($Q100),G$54&gt;ABS($Q99)),1,0)</f>
        <v>0</v>
      </c>
      <c r="FR100" s="3">
        <f>MIN(IF(FQ100=1,($S100-$S99)/(ABS($Q100)-ABS($Q99))*(G$54-ABS($Q99))+$S99,0),$D$7)</f>
        <v>0</v>
      </c>
      <c r="FS100" s="1">
        <f>IF(ABS($Q100)&lt;G$55,$AA100,IF(ABS($Q99)&lt;G$55,(G$55-ABS($Q99))*($Z99+$Z100)*0.5*($D$27+$D$28)*$D$5*1000,0))</f>
        <v>0</v>
      </c>
      <c r="FT100" s="1">
        <f>IF(AND(G$55&lt;ABS($Q100),G$55&gt;ABS($Q99)),1,0)</f>
        <v>0</v>
      </c>
      <c r="FU100" s="3">
        <f>MIN(IF(FT100=1,($S100-$S99)/(ABS($Q100)-ABS($Q99))*(G$55-ABS($Q99))+$S99,0),$D$7)</f>
        <v>0</v>
      </c>
      <c r="FV100" s="1" t="e">
        <f>IF(ABS($Q100)&lt;#REF!,$AA100,IF(ABS($Q99)&lt;#REF!,(#REF!-ABS($Q99))*($Z99+$Z100)*0.5*($D$27+$D$28)*$D$5*1000,0))</f>
        <v>#REF!</v>
      </c>
      <c r="FW100" s="1" t="e">
        <f>IF(AND(#REF!&lt;ABS($Q100),#REF!&gt;ABS($Q99)),1,0)</f>
        <v>#REF!</v>
      </c>
      <c r="FX100" s="3" t="e">
        <f>MIN(IF(FW100=1,($S100-$S99)/(ABS($Q100)-ABS($Q99))*(#REF!-ABS($Q99))+$S99,0),$D$7)</f>
        <v>#REF!</v>
      </c>
    </row>
    <row r="101" spans="12:180" x14ac:dyDescent="0.35">
      <c r="L101" s="32"/>
      <c r="M101" s="32"/>
      <c r="N101" s="32"/>
      <c r="O101" s="32"/>
      <c r="P101" s="32"/>
      <c r="Q101" s="4"/>
      <c r="R101" s="4"/>
      <c r="S101" s="4"/>
      <c r="T101" s="4"/>
      <c r="U101" s="4"/>
      <c r="V101" s="4"/>
      <c r="W101" s="4"/>
      <c r="X101" s="4"/>
      <c r="Y101" s="4"/>
      <c r="Z101" s="3">
        <f t="shared" si="7"/>
        <v>0.2</v>
      </c>
      <c r="AA101" s="3"/>
      <c r="AB101" s="1"/>
      <c r="AC101" s="2"/>
      <c r="AD101" s="2"/>
      <c r="AE101" s="1"/>
      <c r="AF101" s="2"/>
      <c r="AG101" s="2"/>
      <c r="AH101" s="1"/>
      <c r="AI101" s="2"/>
      <c r="AJ101" s="2"/>
      <c r="AK101" s="1"/>
      <c r="AL101" s="2"/>
      <c r="AM101" s="2"/>
      <c r="AN101" s="1"/>
      <c r="AO101" s="2"/>
      <c r="AP101" s="2"/>
      <c r="AQ101" s="1"/>
      <c r="AR101" s="2"/>
      <c r="AS101" s="2"/>
      <c r="AT101" s="1"/>
      <c r="AU101" s="2"/>
      <c r="AV101" s="2"/>
      <c r="AW101" s="1"/>
      <c r="AX101" s="2"/>
      <c r="AY101" s="2"/>
      <c r="AZ101" s="1"/>
      <c r="BA101" s="2"/>
      <c r="BB101" s="2"/>
      <c r="BC101" s="1"/>
      <c r="BD101" s="2"/>
      <c r="BE101" s="2"/>
      <c r="BF101" s="1"/>
      <c r="BG101" s="2"/>
      <c r="BH101" s="2"/>
      <c r="BI101" s="1"/>
      <c r="BJ101" s="2"/>
      <c r="BK101" s="2"/>
      <c r="BL101" s="1"/>
      <c r="BM101" s="2"/>
      <c r="BN101" s="2"/>
      <c r="BO101" s="1"/>
      <c r="BP101" s="2"/>
      <c r="BQ101" s="2"/>
      <c r="BR101" s="1"/>
      <c r="BS101" s="2"/>
      <c r="BT101" s="2"/>
      <c r="BU101" s="1"/>
      <c r="BV101" s="2"/>
      <c r="BW101" s="2"/>
      <c r="BX101" s="1"/>
      <c r="BY101" s="2"/>
      <c r="BZ101" s="2"/>
      <c r="CA101" s="1"/>
      <c r="CB101" s="2"/>
      <c r="CC101" s="2"/>
      <c r="CD101" s="1"/>
      <c r="CE101" s="2"/>
      <c r="CF101" s="2"/>
      <c r="CG101" s="1"/>
      <c r="CH101" s="2"/>
      <c r="CI101" s="2"/>
      <c r="CJ101" s="1"/>
      <c r="CK101" s="2"/>
      <c r="CL101" s="2"/>
      <c r="CM101" s="1"/>
      <c r="CN101" s="2"/>
      <c r="CO101" s="2"/>
      <c r="CP101" s="1"/>
      <c r="CQ101" s="2"/>
      <c r="CR101" s="2"/>
      <c r="CS101" s="1"/>
      <c r="CT101" s="2"/>
      <c r="CU101" s="2"/>
      <c r="CV101" s="1"/>
      <c r="CW101" s="2"/>
      <c r="CX101" s="2"/>
      <c r="CY101" s="1"/>
      <c r="CZ101" s="2"/>
      <c r="DA101" s="2"/>
      <c r="DB101" s="1"/>
      <c r="DC101" s="2"/>
      <c r="DD101" s="2"/>
      <c r="DE101" s="1"/>
      <c r="DF101" s="2"/>
      <c r="DG101" s="2"/>
      <c r="DH101" s="1"/>
      <c r="DI101" s="2"/>
      <c r="DJ101" s="2"/>
      <c r="DK101" s="1"/>
      <c r="DL101" s="2"/>
      <c r="DM101" s="2"/>
      <c r="DN101" s="1"/>
      <c r="DO101" s="2"/>
      <c r="DP101" s="2"/>
      <c r="DQ101" s="1"/>
      <c r="DR101" s="2"/>
      <c r="DS101" s="2"/>
      <c r="DT101" s="1"/>
      <c r="DU101" s="2"/>
      <c r="DV101" s="2"/>
      <c r="DW101" s="1"/>
      <c r="DX101" s="2"/>
      <c r="DY101" s="2"/>
      <c r="DZ101" s="1"/>
      <c r="EA101" s="2"/>
      <c r="EB101" s="2"/>
      <c r="EC101" s="1"/>
      <c r="ED101" s="2"/>
      <c r="EE101" s="2"/>
      <c r="EF101" s="1"/>
      <c r="EG101" s="2"/>
      <c r="EH101" s="2"/>
      <c r="EI101" s="1"/>
      <c r="EJ101" s="2"/>
      <c r="EK101" s="2"/>
      <c r="EL101" s="1"/>
      <c r="EM101" s="2"/>
      <c r="EN101" s="2"/>
      <c r="EO101" s="1"/>
      <c r="EP101" s="2"/>
      <c r="EQ101" s="2"/>
      <c r="ER101" s="1"/>
      <c r="ES101" s="2"/>
      <c r="ET101" s="2"/>
      <c r="EU101" s="1"/>
      <c r="EV101" s="2"/>
      <c r="EW101" s="2"/>
      <c r="EX101" s="1"/>
      <c r="EY101" s="2"/>
      <c r="EZ101" s="2"/>
      <c r="FA101" s="1"/>
      <c r="FB101" s="2"/>
      <c r="FC101" s="2"/>
      <c r="FD101" s="1"/>
      <c r="FE101" s="2"/>
      <c r="FF101" s="2"/>
      <c r="FG101" s="1"/>
      <c r="FH101" s="2"/>
      <c r="FI101" s="2"/>
      <c r="FJ101" s="1"/>
      <c r="FK101" s="2"/>
      <c r="FL101" s="2"/>
      <c r="FM101" s="1"/>
      <c r="FN101" s="2"/>
      <c r="FO101" s="2"/>
      <c r="FP101" s="1"/>
      <c r="FQ101" s="2"/>
      <c r="FR101" s="2"/>
      <c r="FS101" s="1"/>
      <c r="FT101" s="2"/>
      <c r="FU101" s="2"/>
      <c r="FV101" s="1"/>
      <c r="FW101" s="2"/>
      <c r="FX101" s="2"/>
    </row>
    <row r="102" spans="12:180" x14ac:dyDescent="0.35">
      <c r="L102" s="32"/>
      <c r="M102" s="32"/>
      <c r="N102" s="32"/>
      <c r="O102" s="32"/>
      <c r="P102" s="32"/>
      <c r="Q102" s="4"/>
      <c r="R102" s="4"/>
      <c r="S102" s="4"/>
      <c r="T102" s="4"/>
      <c r="U102" s="4"/>
      <c r="V102" s="4"/>
      <c r="W102" s="4"/>
      <c r="X102" s="4"/>
      <c r="Y102" s="4"/>
      <c r="Z102" s="3">
        <f t="shared" si="7"/>
        <v>0.2</v>
      </c>
      <c r="AA102" s="1">
        <f>$R101*($Z102+$Z101)*0.5*($D$27+$D$28)*1000*$D$5</f>
        <v>0</v>
      </c>
      <c r="AB102" s="1">
        <f>IF(ABS($Q102)&lt;$G$6,$AA102,IF(ABS($Q101)&lt;$G$6,($G$6-ABS($Q101))*($Z101+$Z102)*0.5*($D$27+$D$28)*$D$5*1000,0))</f>
        <v>0</v>
      </c>
      <c r="AC102" s="1">
        <f>IF(AND($G$6&lt;ABS($Q102),$G$6&gt;ABS($Q101)),1,0)</f>
        <v>0</v>
      </c>
      <c r="AD102" s="3">
        <f>MIN(IF(AC102=1,($S102-$S101)/(ABS($Q102)-ABS($Q101))*($G$6-ABS($Q101))+$S101,0),$D$7)</f>
        <v>0</v>
      </c>
      <c r="AE102" s="1">
        <f>IF(ABS($Q102)&lt;$G$7,$AA102,IF(ABS($Q101)&lt;$G$7,($G$7-ABS($Q101))*($Z101+$Z102)*0.5*($D$27+$D$28)*$D$5*1000,0))</f>
        <v>0</v>
      </c>
      <c r="AF102" s="1">
        <f>IF(AND($G$7&lt;ABS($Q102),$G$7&gt;ABS($Q101)),1,0)</f>
        <v>0</v>
      </c>
      <c r="AG102" s="3">
        <f>MIN(IF(AF102=1,($S102-$S101)/(ABS($Q102)-ABS($Q101))*($G$7-ABS($Q101))+$S101,0),$D$7)</f>
        <v>0</v>
      </c>
      <c r="AH102" s="1">
        <f>IF(ABS($Q102)&lt;$G$8,$AA102,IF(ABS($Q101)&lt;$G$8,($G$8-ABS($Q101))*($Z101+$Z102)*0.5*($D$27+$D$28)*$D$5*1000,0))</f>
        <v>0</v>
      </c>
      <c r="AI102" s="1">
        <f>IF(AND($G$8&lt;ABS($Q102),$G$8&gt;ABS($Q101)),1,0)</f>
        <v>0</v>
      </c>
      <c r="AJ102" s="3">
        <f>MIN(IF(AI102=1,($S102-$S101)/(ABS($Q102)-ABS($Q101))*($G$8-ABS($Q101))+$S101,0),$D$7)</f>
        <v>0</v>
      </c>
      <c r="AK102" s="1">
        <f>IF(ABS($Q102)&lt;$G$9,$AA102,IF(ABS($Q101)&lt;$G$9,($G$9-ABS($Q101))*($Z101+$Z102)*0.5*($D$27+$D$28)*$D$5*1000,0))</f>
        <v>0</v>
      </c>
      <c r="AL102" s="1">
        <f>IF(AND($G$9&lt;ABS($Q102),$G$9&gt;ABS($Q101)),1,0)</f>
        <v>0</v>
      </c>
      <c r="AM102" s="3">
        <f>MIN(IF(AL102=1,($S102-$S101)/(ABS($Q102)-ABS($Q101))*($G$9-ABS($Q101))+$S101,0),$D$7)</f>
        <v>0</v>
      </c>
      <c r="AN102" s="1">
        <f>IF(ABS($Q102)&lt;$G$10,$AA102,IF(ABS($Q101)&lt;$G$10,($G$10-ABS($Q101))*($Z101+$Z102)*0.5*($D$27+$D$28)*$D$5*1000,0))</f>
        <v>0</v>
      </c>
      <c r="AO102" s="1">
        <f>IF(AND($G$10&lt;ABS($Q102),$G$10&gt;ABS($Q101)),1,0)</f>
        <v>0</v>
      </c>
      <c r="AP102" s="3">
        <f>MIN(IF(AO102=1,($S102-$S101)/(ABS($Q102)-ABS($Q101))*($G$10-ABS($Q101))+$S101,0),$D$7)</f>
        <v>0</v>
      </c>
      <c r="AQ102" s="1">
        <f>IF(ABS($Q102)&lt;$G$11,$AA102,IF(ABS($Q101)&lt;$G$11,($G$11-ABS($Q101))*($Z101+$Z102)*0.5*($D$27+$D$28)*$D$5*1000,0))</f>
        <v>0</v>
      </c>
      <c r="AR102" s="1">
        <f>IF(AND($G$11&lt;ABS($Q102),$G$11&gt;ABS($Q101)),1,0)</f>
        <v>0</v>
      </c>
      <c r="AS102" s="3">
        <f>MIN(IF(AR102=1,($S102-$S101)/(ABS($Q102)-ABS($Q101))*($G$11-ABS($Q101))+$S101,0),$D$7)</f>
        <v>0</v>
      </c>
      <c r="AT102" s="1">
        <f>IF(ABS($Q102)&lt;$G$12,$AA102,IF(ABS($Q101)&lt;$G$12,($G$12-ABS($Q101))*($Z101+$Z102)*0.5*($D$27+$D$28)*$D$5*1000,0))</f>
        <v>0</v>
      </c>
      <c r="AU102" s="1">
        <f>IF(AND($G$12&lt;ABS($Q102),$G$12&gt;ABS($Q101)),1,0)</f>
        <v>0</v>
      </c>
      <c r="AV102" s="3">
        <f>MIN(IF(AU102=1,($S102-$S101)/(ABS($Q102)-ABS($Q101))*($G$12-ABS($Q101))+$S101,0),$D$7)</f>
        <v>0</v>
      </c>
      <c r="AW102" s="1">
        <f>IF(ABS($Q102)&lt;$G$13,$AA102,IF(ABS($Q101)&lt;$G$13,($G$13-ABS($Q101))*($Z101+$Z102)*0.5*($D$27+$D$28)*$D$5*1000,0))</f>
        <v>0</v>
      </c>
      <c r="AX102" s="1">
        <f>IF(AND($G$13&lt;ABS($Q102),$G$13&gt;ABS($Q101)),1,0)</f>
        <v>0</v>
      </c>
      <c r="AY102" s="3">
        <f>MIN(IF(AX102=1,($S102-$S101)/(ABS($Q102)-ABS($Q101))*($G$13-ABS($Q101))+$S101,0),$D$7)</f>
        <v>0</v>
      </c>
      <c r="AZ102" s="1">
        <f>IF(ABS($Q102)&lt;$G$14,$AA102,IF(ABS($Q101)&lt;$G$14,($G$14-ABS($Q101))*($Z101+$Z102)*0.5*($D$27+$D$28)*$D$5*1000,0))</f>
        <v>0</v>
      </c>
      <c r="BA102" s="1">
        <f>IF(AND($G$14&lt;ABS($Q102),$G$14&gt;ABS($Q101)),1,0)</f>
        <v>0</v>
      </c>
      <c r="BB102" s="3">
        <f>MIN(IF(BA102=1,($S102-$S101)/(ABS($Q102)-ABS($Q101))*($G$14-ABS($Q101))+$S101,0),$D$7)</f>
        <v>0</v>
      </c>
      <c r="BC102" s="1">
        <f>IF(ABS($Q102)&lt;G$15,$AA102,IF(ABS($Q101)&lt;G$15,(G$15-ABS($Q101))*($Z101+$Z102)*0.5*($D$27+$D$28)*$D$5*1000,0))</f>
        <v>0</v>
      </c>
      <c r="BD102" s="1">
        <f>IF(AND(G$15&lt;ABS($Q102),G$15&gt;ABS($Q101)),1,0)</f>
        <v>0</v>
      </c>
      <c r="BE102" s="3">
        <f>MIN(IF(BD102=1,($S102-$S101)/(ABS($Q102)-ABS($Q101))*(G$15-ABS($Q101))+$S101,0),$D$7)</f>
        <v>0</v>
      </c>
      <c r="BF102" s="1">
        <f>IF(ABS($Q102)&lt;G$16,$AA102,IF(ABS($Q101)&lt;G$16,(G$16-ABS($Q101))*($Z101+$Z102)*0.5*($D$27+$D$28)*$D$5*1000,0))</f>
        <v>0</v>
      </c>
      <c r="BG102" s="1">
        <f>IF(AND(G$16&lt;ABS($Q102),G$16&gt;ABS($Q101)),1,0)</f>
        <v>0</v>
      </c>
      <c r="BH102" s="3">
        <f>MIN(IF(BG102=1,($S102-$S101)/(ABS($Q102)-ABS($Q101))*(G$16-ABS($Q101))+$S101,0),$D$7)</f>
        <v>0</v>
      </c>
      <c r="BI102" s="1">
        <f>IF(ABS($Q102)&lt;G$17,$AA102,IF(ABS($Q101)&lt;G$17,(G$17-ABS($Q101))*($Z101+$Z102)*0.5*($D$27+$D$28)*$D$5*1000,0))</f>
        <v>0</v>
      </c>
      <c r="BJ102" s="1">
        <f>IF(AND(G$17&lt;ABS($Q102),G$17&gt;ABS($Q101)),1,0)</f>
        <v>0</v>
      </c>
      <c r="BK102" s="3">
        <f>MIN(IF(BJ102=1,($S102-$S101)/(ABS($Q102)-ABS($Q101))*(G$17-ABS($Q101))+$S101,0),$D$7)</f>
        <v>0</v>
      </c>
      <c r="BL102" s="1">
        <f>IF(ABS($Q102)&lt;G$18,$AA102,IF(ABS($Q101)&lt;G$18,(G$18-ABS($Q101))*($Z101+$Z102)*0.5*($D$27+$D$28)*$D$5*1000,0))</f>
        <v>0</v>
      </c>
      <c r="BM102" s="1">
        <f>IF(AND(G$18&lt;ABS($Q102),G$18&gt;ABS($Q101)),1,0)</f>
        <v>0</v>
      </c>
      <c r="BN102" s="3">
        <f>MIN(IF(BM102=1,($S102-$S101)/(ABS($Q102)-ABS($Q101))*(G$18-ABS($Q101))+$S101,0),$D$7)</f>
        <v>0</v>
      </c>
      <c r="BO102" s="1">
        <f>IF(ABS($Q102)&lt;G$19,$AA102,IF(ABS($Q101)&lt;G$19,(G$19-ABS($Q101))*($Z101+$Z102)*0.5*($D$27+$D$28)*$D$5*1000,0))</f>
        <v>0</v>
      </c>
      <c r="BP102" s="1">
        <f>IF(AND(G$19&lt;ABS($Q102),G$19&gt;ABS($Q101)),1,0)</f>
        <v>0</v>
      </c>
      <c r="BQ102" s="3">
        <f>MIN(IF(BP102=1,($S102-$S101)/(ABS($Q102)-ABS($Q101))*(G$19-ABS($Q101))+$S101,0),$D$7)</f>
        <v>0</v>
      </c>
      <c r="BR102" s="1">
        <f>IF(ABS($Q102)&lt;G$20,$AA102,IF(ABS($Q101)&lt;G$20,(G$20-ABS($Q101))*($Z101+$Z102)*0.5*($D$27+$D$28)*$D$5*1000,0))</f>
        <v>0</v>
      </c>
      <c r="BS102" s="1">
        <f>IF(AND(G$20&lt;ABS($Q102),G$20&gt;ABS($Q101)),1,0)</f>
        <v>0</v>
      </c>
      <c r="BT102" s="3">
        <f>MIN(IF(BS102=1,($S102-$S101)/(ABS($Q102)-ABS($Q101))*(G$20-ABS($Q101))+$S101,0),$D$7)</f>
        <v>0</v>
      </c>
      <c r="BU102" s="1">
        <f>IF(ABS($Q102)&lt;G$21,$AA102,IF(ABS($Q101)&lt;G$21,(G$21-ABS($Q101))*($Z101+$Z102)*0.5*($D$27+$D$28)*$D$5*1000,0))</f>
        <v>0</v>
      </c>
      <c r="BV102" s="1">
        <f>IF(AND(G$21&lt;ABS($Q102),G$21&gt;ABS($Q101)),1,0)</f>
        <v>0</v>
      </c>
      <c r="BW102" s="3">
        <f>MIN(IF(BV102=1,($S102-$S101)/(ABS($Q102)-ABS($Q101))*(G$21-ABS($Q101))+$S101,0),$D$7)</f>
        <v>0</v>
      </c>
      <c r="BX102" s="1">
        <f>IF(ABS($Q102)&lt;G$22,$AA102,IF(ABS($Q101)&lt;G$22,(G$22-ABS($Q101))*($Z101+$Z102)*0.5*($D$27+$D$28)*$D$5*1000,0))</f>
        <v>0</v>
      </c>
      <c r="BY102" s="1">
        <f>IF(AND(G$22&lt;ABS($Q102),G$22&gt;ABS($Q101)),1,0)</f>
        <v>0</v>
      </c>
      <c r="BZ102" s="3">
        <f>MIN(IF(BY102=1,($S102-$S101)/(ABS($Q102)-ABS($Q101))*(G$22-ABS($Q101))+$S101,0),$D$7)</f>
        <v>0</v>
      </c>
      <c r="CA102" s="1">
        <f>IF(ABS($Q102)&lt;G$23,$AA102,IF(ABS($Q101)&lt;G$23,(G$23-ABS($Q101))*($Z101+$Z102)*0.5*($D$27+$D$28)*$D$5*1000,0))</f>
        <v>0</v>
      </c>
      <c r="CB102" s="1">
        <f>IF(AND(G$23&lt;ABS($Q102),G$23&gt;ABS($Q101)),1,0)</f>
        <v>0</v>
      </c>
      <c r="CC102" s="3">
        <f>MIN(IF(CB102=1,($S102-$S101)/(ABS($Q102)-ABS($Q101))*(G$23-ABS($Q101))+$S101,0),$D$7)</f>
        <v>0</v>
      </c>
      <c r="CD102" s="1">
        <f>IF(ABS($Q102)&lt;G$24,$AA102,IF(ABS($Q101)&lt;G$24,(G$24-ABS($Q101))*($Z101+$Z102)*0.5*($D$27+$D$28)*$D$5*1000,0))</f>
        <v>0</v>
      </c>
      <c r="CE102" s="1">
        <f>IF(AND(G$24&lt;ABS($Q102),G$24&gt;ABS($Q101)),1,0)</f>
        <v>0</v>
      </c>
      <c r="CF102" s="3">
        <f>MIN(IF(CE102=1,($S102-$S101)/(ABS($Q102)-ABS($Q101))*(G$24-ABS($Q101))+$S101,0),$D$7)</f>
        <v>0</v>
      </c>
      <c r="CG102" s="1">
        <f>IF(ABS($Q102)&lt;G$25,$AA102,IF(ABS($Q101)&lt;G$25,(G$25-ABS($Q101))*($Z101+$Z102)*0.5*($D$27+$D$28)*$D$5*1000,0))</f>
        <v>0</v>
      </c>
      <c r="CH102" s="1">
        <f>IF(AND(G$25&lt;ABS($Q102),G$25&gt;ABS($Q101)),1,0)</f>
        <v>0</v>
      </c>
      <c r="CI102" s="3">
        <f>MIN(IF(CH102=1,($S102-$S101)/(ABS($Q102)-ABS($Q101))*(G$25-ABS($Q101))+$S101,0),$D$7)</f>
        <v>0</v>
      </c>
      <c r="CJ102" s="1">
        <f>IF(ABS($Q102)&lt;G$26,$AA102,IF(ABS($Q101)&lt;G$26,(G$26-ABS($Q101))*($Z101+$Z102)*0.5*($D$27+$D$28)*$D$5*1000,0))</f>
        <v>0</v>
      </c>
      <c r="CK102" s="1">
        <f>IF(AND(G$26&lt;ABS($Q102),G$26&gt;ABS($Q101)),1,0)</f>
        <v>0</v>
      </c>
      <c r="CL102" s="3">
        <f>MIN(IF(CK102=1,($S102-$S101)/(ABS($Q102)-ABS($Q101))*(G$26-ABS($Q101))+$S101,0),$D$7)</f>
        <v>0</v>
      </c>
      <c r="CM102" s="1">
        <f>IF(ABS($Q102)&lt;G$27,$AA102,IF(ABS($Q101)&lt;G$27,(G$27-ABS($Q101))*($Z101+$Z102)*0.5*($D$27+$D$28)*$D$5*1000,0))</f>
        <v>0</v>
      </c>
      <c r="CN102" s="1">
        <f>IF(AND(G$27&lt;ABS($Q102),G$27&gt;ABS($Q101)),1,0)</f>
        <v>0</v>
      </c>
      <c r="CO102" s="3">
        <f>MIN(IF(CN102=1,($S102-$S101)/(ABS($Q102)-ABS($Q101))*(G$27-ABS($Q101))+$S101,0),$D$7)</f>
        <v>0</v>
      </c>
      <c r="CP102" s="1">
        <f>IF(ABS($Q102)&lt;G$28,$AA102,IF(ABS($Q101)&lt;G$28,(G$28-ABS($Q101))*($Z101+$Z102)*0.5*($D$27+$D$28)*$D$5*1000,0))</f>
        <v>0</v>
      </c>
      <c r="CQ102" s="1">
        <f>IF(AND(G$28&lt;ABS($Q102),G$28&gt;ABS($Q101)),1,0)</f>
        <v>0</v>
      </c>
      <c r="CR102" s="3">
        <f>MIN(IF(CQ102=1,($S102-$S101)/(ABS($Q102)-ABS($Q101))*(G$28-ABS($Q101))+$S101,0),$D$7)</f>
        <v>0</v>
      </c>
      <c r="CS102" s="1">
        <f>IF(ABS($Q102)&lt;G$29,$AA102,IF(ABS($Q101)&lt;G$29,(G$29-ABS($Q101))*($Z101+$Z102)*0.5*($D$27+$D$28)*$D$5*1000,0))</f>
        <v>0</v>
      </c>
      <c r="CT102" s="1">
        <f>IF(AND(G$29&lt;ABS($Q102),G$29&gt;ABS($Q101)),1,0)</f>
        <v>0</v>
      </c>
      <c r="CU102" s="3">
        <f>MIN(IF(CT102=1,($S102-$S101)/(ABS($Q102)-ABS($Q101))*(G$29-ABS($Q101))+$S101,0),$D$7)</f>
        <v>0</v>
      </c>
      <c r="CV102" s="1">
        <f>IF(ABS($Q102)&lt;G$30,$AA102,IF(ABS($Q101)&lt;G$30,(G$30-ABS($Q101))*($Z101+$Z102)*0.5*($D$27+$D$28)*$D$5*1000,0))</f>
        <v>0</v>
      </c>
      <c r="CW102" s="1">
        <f>IF(AND(G$30&lt;ABS($Q102),G$30&gt;ABS($Q101)),1,0)</f>
        <v>0</v>
      </c>
      <c r="CX102" s="3">
        <f>MIN(IF(CW102=1,($S102-$S101)/(ABS($Q102)-ABS($Q101))*(G$30-ABS($Q101))+$S101,0),$D$7)</f>
        <v>0</v>
      </c>
      <c r="CY102" s="1">
        <f>IF(ABS($Q102)&lt;G$31,$AA102,IF(ABS($Q101)&lt;G$31,(G$31-ABS($Q101))*($Z101+$Z102)*0.5*($D$27+$D$28)*$D$5*1000,0))</f>
        <v>0</v>
      </c>
      <c r="CZ102" s="1">
        <f>IF(AND(G$31&lt;ABS($Q102),G$31&gt;ABS($Q101)),1,0)</f>
        <v>0</v>
      </c>
      <c r="DA102" s="3">
        <f>MIN(IF(CZ102=1,($S102-$S101)/(ABS($Q102)-ABS($Q101))*(G$31-ABS($Q101))+$S101,0),$D$7)</f>
        <v>0</v>
      </c>
      <c r="DB102" s="1">
        <f>IF(ABS($Q102)&lt;G$32,$AA102,IF(ABS($Q101)&lt;G$32,(G$32-ABS($Q101))*($Z101+$Z102)*0.5*($D$27+$D$28)*$D$5*1000,0))</f>
        <v>0</v>
      </c>
      <c r="DC102" s="1">
        <f>IF(AND(G$32&lt;ABS($Q102),G$32&gt;ABS($Q101)),1,0)</f>
        <v>0</v>
      </c>
      <c r="DD102" s="3">
        <f>MIN(IF(DC102=1,($S102-$S101)/(ABS($Q102)-ABS($Q101))*(G$32-ABS($Q101))+$S101,0),$D$7)</f>
        <v>0</v>
      </c>
      <c r="DE102" s="1">
        <f>IF(ABS($Q102)&lt;G$33,$AA102,IF(ABS($Q101)&lt;G$33,(G$33-ABS($Q101))*($Z101+$Z102)*0.5*($D$27+$D$28)*$D$5*1000,0))</f>
        <v>0</v>
      </c>
      <c r="DF102" s="1">
        <f>IF(AND(G$33&lt;ABS($Q102),G$33&gt;ABS($Q101)),1,0)</f>
        <v>0</v>
      </c>
      <c r="DG102" s="3">
        <f>MIN(IF(DF102=1,($S102-$S101)/(ABS($Q102)-ABS($Q101))*(G$33-ABS($Q101))+$S101,0),$D$7)</f>
        <v>0</v>
      </c>
      <c r="DH102" s="1">
        <f>IF(ABS($Q102)&lt;G$34,$AA102,IF(ABS($Q101)&lt;G$34,(G$34-ABS($Q101))*($Z101+$Z102)*0.5*($D$27+$D$28)*$D$5*1000,0))</f>
        <v>0</v>
      </c>
      <c r="DI102" s="1">
        <f>IF(AND(G$34&lt;ABS($Q102),G$34&gt;ABS($Q101)),1,0)</f>
        <v>0</v>
      </c>
      <c r="DJ102" s="3">
        <f>MIN(IF(DI102=1,($S102-$S101)/(ABS($Q102)-ABS($Q101))*(G$34-ABS($Q101))+$S101,0),$D$7)</f>
        <v>0</v>
      </c>
      <c r="DK102" s="1">
        <f>IF(ABS($Q102)&lt;G$35,$AA102,IF(ABS($Q101)&lt;G$35,(G$35-ABS($Q101))*($Z101+$Z102)*0.5*($D$27+$D$28)*$D$5*1000,0))</f>
        <v>0</v>
      </c>
      <c r="DL102" s="1">
        <f>IF(AND(G$35&lt;ABS($Q102),G$35&gt;ABS($Q101)),1,0)</f>
        <v>0</v>
      </c>
      <c r="DM102" s="3">
        <f>MIN(IF(DL102=1,($S102-$S101)/(ABS($Q102)-ABS($Q101))*(G$35-ABS($Q101))+$S101,0),$D$7)</f>
        <v>0</v>
      </c>
      <c r="DN102" s="1">
        <f>IF(ABS($Q102)&lt;G$36,$AA102,IF(ABS($Q101)&lt;G$36,(G$36-ABS($Q101))*($Z101+$Z102)*0.5*($D$27+$D$28)*$D$5*1000,0))</f>
        <v>0</v>
      </c>
      <c r="DO102" s="1">
        <f>IF(AND(G$36&lt;ABS($Q102),G$36&gt;ABS($Q101)),1,0)</f>
        <v>0</v>
      </c>
      <c r="DP102" s="3">
        <f>MIN(IF(DO102=1,($S102-$S101)/(ABS($Q102)-ABS($Q101))*(G$36-ABS($Q101))+$S101,0),$D$7)</f>
        <v>0</v>
      </c>
      <c r="DQ102" s="1">
        <f>IF(ABS($Q102)&lt;G$37,$AA102,IF(ABS($Q101)&lt;G$37,(G$37-ABS($Q101))*($Z101+$Z102)*0.5*($D$27+$D$28)*$D$5*1000,0))</f>
        <v>0</v>
      </c>
      <c r="DR102" s="1">
        <f>IF(AND(G$37&lt;ABS($Q102),G$37&gt;ABS($Q101)),1,0)</f>
        <v>0</v>
      </c>
      <c r="DS102" s="3">
        <f>MIN(IF(DR102=1,($S102-$S101)/(ABS($Q102)-ABS($Q101))*(G$37-ABS($Q101))+$S101,0),$D$7)</f>
        <v>0</v>
      </c>
      <c r="DT102" s="1">
        <f>IF(ABS($Q102)&lt;G$38,$AA102,IF(ABS($Q101)&lt;G$38,(G$38-ABS($Q101))*($Z101+$Z102)*0.5*($D$27+$D$28)*$D$5*1000,0))</f>
        <v>0</v>
      </c>
      <c r="DU102" s="1">
        <f>IF(AND(G$38&lt;ABS($Q102),G$38&gt;ABS($Q101)),1,0)</f>
        <v>0</v>
      </c>
      <c r="DV102" s="3">
        <f>MIN(IF(DU102=1,($S102-$S101)/(ABS($Q102)-ABS($Q101))*(G$38-ABS($Q101))+$S101,0),$D$7)</f>
        <v>0</v>
      </c>
      <c r="DW102" s="1">
        <f>IF(ABS($Q102)&lt;G$39,$AA102,IF(ABS($Q101)&lt;G$39,(G$39-ABS($Q101))*($Z101+$Z102)*0.5*($D$27+$D$28)*$D$5*1000,0))</f>
        <v>0</v>
      </c>
      <c r="DX102" s="1">
        <f>IF(AND(G$39&lt;ABS($Q102),G$39&gt;ABS($Q101)),1,0)</f>
        <v>0</v>
      </c>
      <c r="DY102" s="3">
        <f>MIN(IF(DX102=1,($S102-$S101)/(ABS($Q102)-ABS($Q101))*(G$39-ABS($Q101))+$S101,0),$D$7)</f>
        <v>0</v>
      </c>
      <c r="DZ102" s="1">
        <f>IF(ABS($Q102)&lt;G$40,$AA102,IF(ABS($Q101)&lt;G$40,(G$40-ABS($Q101))*($Z101+$Z102)*0.5*($D$27+$D$28)*$D$5*1000,0))</f>
        <v>0</v>
      </c>
      <c r="EA102" s="1">
        <f>IF(AND(G$40&lt;ABS($Q102),G$40&gt;ABS($Q101)),1,0)</f>
        <v>0</v>
      </c>
      <c r="EB102" s="3">
        <f>MIN(IF(EA102=1,($S102-$S101)/(ABS($Q102)-ABS($Q101))*(G$40-ABS($Q101))+$S101,0),$D$7)</f>
        <v>0</v>
      </c>
      <c r="EC102" s="1">
        <f>IF(ABS($Q102)&lt;G$41,$AA102,IF(ABS($Q101)&lt;G$41,(G$41-ABS($Q101))*($Z101+$Z102)*0.5*($D$27+$D$28)*$D$5*1000,0))</f>
        <v>0</v>
      </c>
      <c r="ED102" s="1">
        <f>IF(AND(G$41&lt;ABS($Q102),G$41&gt;ABS($Q101)),1,0)</f>
        <v>0</v>
      </c>
      <c r="EE102" s="3">
        <f>MIN(IF(ED102=1,($S102-$S101)/(ABS($Q102)-ABS($Q101))*(G$41-ABS($Q101))+$S101,0),$D$7)</f>
        <v>0</v>
      </c>
      <c r="EF102" s="1">
        <f>IF(ABS($Q102)&lt;G$42,$AA102,IF(ABS($Q101)&lt;G$42,(G$42-ABS($Q101))*($Z101+$Z102)*0.5*($D$27+$D$28)*$D$5*1000,0))</f>
        <v>0</v>
      </c>
      <c r="EG102" s="1">
        <f>IF(AND(G$42&lt;ABS($Q102),G$42&gt;ABS($Q101)),1,0)</f>
        <v>0</v>
      </c>
      <c r="EH102" s="3">
        <f>MIN(IF(EG102=1,($S102-$S101)/(ABS($Q102)-ABS($Q101))*(G$42-ABS($Q101))+$S101,0),$D$7)</f>
        <v>0</v>
      </c>
      <c r="EI102" s="1">
        <f>IF(ABS($Q102)&lt;G$43,$AA102,IF(ABS($Q101)&lt;G$43,(G$43-ABS($Q101))*($Z101+$Z102)*0.5*($D$27+$D$28)*$D$5*1000,0))</f>
        <v>0</v>
      </c>
      <c r="EJ102" s="1">
        <f>IF(AND(G$43&lt;ABS($Q102),G$43&gt;ABS($Q101)),1,0)</f>
        <v>0</v>
      </c>
      <c r="EK102" s="3">
        <f>MIN(IF(EJ102=1,($S102-$S101)/(ABS($Q102)-ABS($Q101))*(G$43-ABS($Q101))+$S101,0),$D$7)</f>
        <v>0</v>
      </c>
      <c r="EL102" s="1">
        <f>IF(ABS($Q102)&lt;G$44,$AA102,IF(ABS($Q101)&lt;G$44,(G$44-ABS($Q101))*($Z101+$Z102)*0.5*($D$27+$D$28)*$D$5*1000,0))</f>
        <v>0</v>
      </c>
      <c r="EM102" s="1">
        <f>IF(AND(G$44&lt;ABS($Q102),G$44&gt;ABS($Q101)),1,0)</f>
        <v>0</v>
      </c>
      <c r="EN102" s="3">
        <f>MIN(IF(EM102=1,($S102-$S101)/(ABS($Q102)-ABS($Q101))*(G$44-ABS($Q101))+$S101,0),$D$7)</f>
        <v>0</v>
      </c>
      <c r="EO102" s="1">
        <f>IF(ABS($Q102)&lt;G$45,$AA102,IF(ABS($Q101)&lt;G$45,(G$45-ABS($Q101))*($Z101+$Z102)*0.5*($D$27+$D$28)*$D$5*1000,0))</f>
        <v>0</v>
      </c>
      <c r="EP102" s="1">
        <f>IF(AND(G$45&lt;ABS($Q102),G$45&gt;ABS($Q101)),1,0)</f>
        <v>0</v>
      </c>
      <c r="EQ102" s="3">
        <f>MIN(IF(EP102=1,($S102-$S101)/(ABS($Q102)-ABS($Q101))*(G$45-ABS($Q101))+$S101,0),$D$7)</f>
        <v>0</v>
      </c>
      <c r="ER102" s="1">
        <f>IF(ABS($Q102)&lt;G$46,$AA102,IF(ABS($Q101)&lt;G$46,(G$46-ABS($Q101))*($Z101+$Z102)*0.5*($D$27+$D$28)*$D$5*1000,0))</f>
        <v>0</v>
      </c>
      <c r="ES102" s="1">
        <f>IF(AND(G$46&lt;ABS($Q102),G$46&gt;ABS($Q101)),1,0)</f>
        <v>0</v>
      </c>
      <c r="ET102" s="3">
        <f>MIN(IF(ES102=1,($S102-$S101)/(ABS($Q102)-ABS($Q101))*(G$46-ABS($Q101))+$S101,0),$D$7)</f>
        <v>0</v>
      </c>
      <c r="EU102" s="1">
        <f>IF(ABS($Q102)&lt;G$47,$AA102,IF(ABS($Q101)&lt;G$47,(G$47-ABS($Q101))*($Z101+$Z102)*0.5*($D$27+$D$28)*$D$5*1000,0))</f>
        <v>0</v>
      </c>
      <c r="EV102" s="1">
        <f>IF(AND(G$47&lt;ABS($Q102),G$47&gt;ABS($Q101)),1,0)</f>
        <v>0</v>
      </c>
      <c r="EW102" s="3">
        <f>MIN(IF(EV102=1,($S102-$S101)/(ABS($Q102)-ABS($Q101))*(G$47-ABS($Q101))+$S101,0),$D$7)</f>
        <v>0</v>
      </c>
      <c r="EX102" s="1">
        <f>IF(ABS($Q102)&lt;G$48,$AA102,IF(ABS($Q101)&lt;G$48,(G$48-ABS($Q101))*($Z101+$Z102)*0.5*($D$27+$D$28)*$D$5*1000,0))</f>
        <v>0</v>
      </c>
      <c r="EY102" s="1">
        <f>IF(AND(G$48&lt;ABS($Q102),G$48&gt;ABS($Q101)),1,0)</f>
        <v>0</v>
      </c>
      <c r="EZ102" s="3">
        <f>MIN(IF(EY102=1,($S102-$S101)/(ABS($Q102)-ABS($Q101))*(G$48-ABS($Q101))+$S101,0),$D$7)</f>
        <v>0</v>
      </c>
      <c r="FA102" s="1">
        <f>IF(ABS($Q102)&lt;G$49,$AA102,IF(ABS($Q101)&lt;G$49,(G$49-ABS($Q101))*($Z101+$Z102)*0.5*($D$27+$D$28)*$D$5*1000,0))</f>
        <v>0</v>
      </c>
      <c r="FB102" s="1">
        <f>IF(AND(G$49&lt;ABS($Q102),G$49&gt;ABS($Q101)),1,0)</f>
        <v>0</v>
      </c>
      <c r="FC102" s="3">
        <f>MIN(IF(FB102=1,($S102-$S101)/(ABS($Q102)-ABS($Q101))*(G$49-ABS($Q101))+$S101,0),$D$7)</f>
        <v>0</v>
      </c>
      <c r="FD102" s="1">
        <f>IF(ABS($Q102)&lt;G$50,$AA102,IF(ABS($Q101)&lt;G$50,(G$50-ABS($Q101))*($Z101+$Z102)*0.5*($D$27+$D$28)*$D$5*1000,0))</f>
        <v>0</v>
      </c>
      <c r="FE102" s="1">
        <f>IF(AND(G$50&lt;ABS($Q102),G$50&gt;ABS($Q101)),1,0)</f>
        <v>0</v>
      </c>
      <c r="FF102" s="3">
        <f>MIN(IF(FE102=1,($S102-$S101)/(ABS($Q102)-ABS($Q101))*(G$50-ABS($Q101))+$S101,0),$D$7)</f>
        <v>0</v>
      </c>
      <c r="FG102" s="1">
        <f>IF(ABS($Q102)&lt;G$51,$AA102,IF(ABS($Q101)&lt;G$51,(G$51-ABS($Q101))*($Z101+$Z102)*0.5*($D$27+$D$28)*$D$5*1000,0))</f>
        <v>0</v>
      </c>
      <c r="FH102" s="1">
        <f>IF(AND(G$51&lt;ABS($Q102),G$51&gt;ABS($Q101)),1,0)</f>
        <v>0</v>
      </c>
      <c r="FI102" s="3">
        <f>MIN(IF(FH102=1,($S102-$S101)/(ABS($Q102)-ABS($Q101))*(G$51-ABS($Q101))+$S101,0),$D$7)</f>
        <v>0</v>
      </c>
      <c r="FJ102" s="1">
        <f>IF(ABS($Q102)&lt;G$52,$AA102,IF(ABS($Q101)&lt;G$52,(G$52-ABS($Q101))*($Z101+$Z102)*0.5*($D$27+$D$28)*$D$5*1000,0))</f>
        <v>0</v>
      </c>
      <c r="FK102" s="1">
        <f>IF(AND(G$52&lt;ABS($Q102),G$52&gt;ABS($Q101)),1,0)</f>
        <v>0</v>
      </c>
      <c r="FL102" s="3">
        <f>MIN(IF(FK102=1,($S102-$S101)/(ABS($Q102)-ABS($Q101))*(G$52-ABS($Q101))+$S101,0),$D$7)</f>
        <v>0</v>
      </c>
      <c r="FM102" s="1">
        <f>IF(ABS($Q102)&lt;G$53,$AA102,IF(ABS($Q101)&lt;G$53,(G$53-ABS($Q101))*($Z101+$Z102)*0.5*($D$27+$D$28)*$D$5*1000,0))</f>
        <v>0</v>
      </c>
      <c r="FN102" s="1">
        <f>IF(AND(G$53&lt;ABS($Q102),G$53&gt;ABS($Q101)),1,0)</f>
        <v>0</v>
      </c>
      <c r="FO102" s="3">
        <f>MIN(IF(FN102=1,($S102-$S101)/(ABS($Q102)-ABS($Q101))*(G$53-ABS($Q101))+$S101,0),$D$7)</f>
        <v>0</v>
      </c>
      <c r="FP102" s="1">
        <f>IF(ABS($Q102)&lt;G$54,$AA102,IF(ABS($Q101)&lt;G$54,(G$54-ABS($Q101))*($Z101+$Z102)*0.5*($D$27+$D$28)*$D$5*1000,0))</f>
        <v>0</v>
      </c>
      <c r="FQ102" s="1">
        <f>IF(AND(G$54&lt;ABS($Q102),G$54&gt;ABS($Q101)),1,0)</f>
        <v>0</v>
      </c>
      <c r="FR102" s="3">
        <f>MIN(IF(FQ102=1,($S102-$S101)/(ABS($Q102)-ABS($Q101))*(G$54-ABS($Q101))+$S101,0),$D$7)</f>
        <v>0</v>
      </c>
      <c r="FS102" s="1">
        <f>IF(ABS($Q102)&lt;G$55,$AA102,IF(ABS($Q101)&lt;G$55,(G$55-ABS($Q101))*($Z101+$Z102)*0.5*($D$27+$D$28)*$D$5*1000,0))</f>
        <v>0</v>
      </c>
      <c r="FT102" s="1">
        <f>IF(AND(G$55&lt;ABS($Q102),G$55&gt;ABS($Q101)),1,0)</f>
        <v>0</v>
      </c>
      <c r="FU102" s="3">
        <f>MIN(IF(FT102=1,($S102-$S101)/(ABS($Q102)-ABS($Q101))*(G$55-ABS($Q101))+$S101,0),$D$7)</f>
        <v>0</v>
      </c>
      <c r="FV102" s="1" t="e">
        <f>IF(ABS($Q102)&lt;#REF!,$AA102,IF(ABS($Q101)&lt;#REF!,(#REF!-ABS($Q101))*($Z101+$Z102)*0.5*($D$27+$D$28)*$D$5*1000,0))</f>
        <v>#REF!</v>
      </c>
      <c r="FW102" s="1" t="e">
        <f>IF(AND(#REF!&lt;ABS($Q102),#REF!&gt;ABS($Q101)),1,0)</f>
        <v>#REF!</v>
      </c>
      <c r="FX102" s="3" t="e">
        <f>MIN(IF(FW102=1,($S102-$S101)/(ABS($Q102)-ABS($Q101))*(#REF!-ABS($Q101))+$S101,0),$D$7)</f>
        <v>#REF!</v>
      </c>
    </row>
    <row r="103" spans="12:180" x14ac:dyDescent="0.35">
      <c r="L103" s="32"/>
      <c r="M103" s="32"/>
      <c r="N103" s="32"/>
      <c r="O103" s="32"/>
      <c r="P103" s="32"/>
      <c r="Q103" s="4"/>
      <c r="R103" s="4"/>
      <c r="S103" s="4"/>
      <c r="T103" s="4"/>
      <c r="U103" s="4"/>
      <c r="V103" s="4"/>
      <c r="W103" s="4"/>
      <c r="X103" s="4"/>
      <c r="Y103" s="4"/>
      <c r="Z103" s="3">
        <f t="shared" si="7"/>
        <v>0.2</v>
      </c>
      <c r="AA103" s="3"/>
      <c r="AB103" s="1"/>
      <c r="AC103" s="2"/>
      <c r="AD103" s="2"/>
      <c r="AE103" s="1"/>
      <c r="AF103" s="2"/>
      <c r="AG103" s="2"/>
      <c r="AH103" s="1"/>
      <c r="AI103" s="2"/>
      <c r="AJ103" s="2"/>
      <c r="AK103" s="1"/>
      <c r="AL103" s="2"/>
      <c r="AM103" s="2"/>
      <c r="AN103" s="1"/>
      <c r="AO103" s="2"/>
      <c r="AP103" s="2"/>
      <c r="AQ103" s="1"/>
      <c r="AR103" s="2"/>
      <c r="AS103" s="2"/>
      <c r="AT103" s="1"/>
      <c r="AU103" s="2"/>
      <c r="AV103" s="2"/>
      <c r="AW103" s="1"/>
      <c r="AX103" s="2"/>
      <c r="AY103" s="2"/>
      <c r="AZ103" s="1"/>
      <c r="BA103" s="2"/>
      <c r="BB103" s="2"/>
      <c r="BC103" s="1"/>
      <c r="BD103" s="2"/>
      <c r="BE103" s="2"/>
      <c r="BF103" s="1"/>
      <c r="BG103" s="2"/>
      <c r="BH103" s="2"/>
      <c r="BI103" s="1"/>
      <c r="BJ103" s="2"/>
      <c r="BK103" s="2"/>
      <c r="BL103" s="1"/>
      <c r="BM103" s="2"/>
      <c r="BN103" s="2"/>
      <c r="BO103" s="1"/>
      <c r="BP103" s="2"/>
      <c r="BQ103" s="2"/>
      <c r="BR103" s="1"/>
      <c r="BS103" s="2"/>
      <c r="BT103" s="2"/>
      <c r="BU103" s="1"/>
      <c r="BV103" s="2"/>
      <c r="BW103" s="2"/>
      <c r="BX103" s="1"/>
      <c r="BY103" s="2"/>
      <c r="BZ103" s="2"/>
      <c r="CA103" s="1"/>
      <c r="CB103" s="2"/>
      <c r="CC103" s="2"/>
      <c r="CD103" s="1"/>
      <c r="CE103" s="2"/>
      <c r="CF103" s="2"/>
      <c r="CG103" s="1"/>
      <c r="CH103" s="2"/>
      <c r="CI103" s="2"/>
      <c r="CJ103" s="1"/>
      <c r="CK103" s="2"/>
      <c r="CL103" s="2"/>
      <c r="CM103" s="1"/>
      <c r="CN103" s="2"/>
      <c r="CO103" s="2"/>
      <c r="CP103" s="1"/>
      <c r="CQ103" s="2"/>
      <c r="CR103" s="2"/>
      <c r="CS103" s="1"/>
      <c r="CT103" s="2"/>
      <c r="CU103" s="2"/>
      <c r="CV103" s="1"/>
      <c r="CW103" s="2"/>
      <c r="CX103" s="2"/>
      <c r="CY103" s="1"/>
      <c r="CZ103" s="2"/>
      <c r="DA103" s="2"/>
      <c r="DB103" s="1"/>
      <c r="DC103" s="2"/>
      <c r="DD103" s="2"/>
      <c r="DE103" s="1"/>
      <c r="DF103" s="2"/>
      <c r="DG103" s="2"/>
      <c r="DH103" s="1"/>
      <c r="DI103" s="2"/>
      <c r="DJ103" s="2"/>
      <c r="DK103" s="1"/>
      <c r="DL103" s="2"/>
      <c r="DM103" s="2"/>
      <c r="DN103" s="1"/>
      <c r="DO103" s="2"/>
      <c r="DP103" s="2"/>
      <c r="DQ103" s="1"/>
      <c r="DR103" s="2"/>
      <c r="DS103" s="2"/>
      <c r="DT103" s="1"/>
      <c r="DU103" s="2"/>
      <c r="DV103" s="2"/>
      <c r="DW103" s="1"/>
      <c r="DX103" s="2"/>
      <c r="DY103" s="2"/>
      <c r="DZ103" s="1"/>
      <c r="EA103" s="2"/>
      <c r="EB103" s="2"/>
      <c r="EC103" s="1"/>
      <c r="ED103" s="2"/>
      <c r="EE103" s="2"/>
      <c r="EF103" s="1"/>
      <c r="EG103" s="2"/>
      <c r="EH103" s="2"/>
      <c r="EI103" s="1"/>
      <c r="EJ103" s="2"/>
      <c r="EK103" s="2"/>
      <c r="EL103" s="1"/>
      <c r="EM103" s="2"/>
      <c r="EN103" s="2"/>
      <c r="EO103" s="1"/>
      <c r="EP103" s="2"/>
      <c r="EQ103" s="2"/>
      <c r="ER103" s="1"/>
      <c r="ES103" s="2"/>
      <c r="ET103" s="2"/>
      <c r="EU103" s="1"/>
      <c r="EV103" s="2"/>
      <c r="EW103" s="2"/>
      <c r="EX103" s="1"/>
      <c r="EY103" s="2"/>
      <c r="EZ103" s="2"/>
      <c r="FA103" s="1"/>
      <c r="FB103" s="2"/>
      <c r="FC103" s="2"/>
      <c r="FD103" s="1"/>
      <c r="FE103" s="2"/>
      <c r="FF103" s="2"/>
      <c r="FG103" s="1"/>
      <c r="FH103" s="2"/>
      <c r="FI103" s="2"/>
      <c r="FJ103" s="1"/>
      <c r="FK103" s="2"/>
      <c r="FL103" s="2"/>
      <c r="FM103" s="1"/>
      <c r="FN103" s="2"/>
      <c r="FO103" s="2"/>
      <c r="FP103" s="1"/>
      <c r="FQ103" s="2"/>
      <c r="FR103" s="2"/>
      <c r="FS103" s="1"/>
      <c r="FT103" s="2"/>
      <c r="FU103" s="2"/>
      <c r="FV103" s="1"/>
      <c r="FW103" s="2"/>
      <c r="FX103" s="2"/>
    </row>
    <row r="104" spans="12:180" x14ac:dyDescent="0.35">
      <c r="L104" s="32"/>
      <c r="M104" s="32"/>
      <c r="N104" s="32"/>
      <c r="O104" s="32"/>
      <c r="P104" s="32"/>
      <c r="Q104" s="4"/>
      <c r="R104" s="4"/>
      <c r="S104" s="4"/>
      <c r="T104" s="4"/>
      <c r="U104" s="4"/>
      <c r="V104" s="4"/>
      <c r="W104" s="4"/>
      <c r="X104" s="4"/>
      <c r="Y104" s="4"/>
      <c r="Z104" s="3">
        <f t="shared" si="7"/>
        <v>0.2</v>
      </c>
      <c r="AA104" s="1">
        <f>$R103*($Z104+$Z103)*0.5*($D$27+$D$28)*1000*$D$5</f>
        <v>0</v>
      </c>
      <c r="AB104" s="1">
        <f>IF(ABS($Q104)&lt;$G$6,$AA104,IF(ABS($Q103)&lt;$G$6,($G$6-ABS($Q103))*($Z103+$Z104)*0.5*($D$27+$D$28)*$D$5*1000,0))</f>
        <v>0</v>
      </c>
      <c r="AC104" s="1">
        <f>IF(AND($G$6&lt;ABS($Q104),$G$6&gt;ABS($Q103)),1,0)</f>
        <v>0</v>
      </c>
      <c r="AD104" s="3">
        <f>MIN(IF(AC104=1,($S104-$S103)/(ABS($Q104)-ABS($Q103))*($G$6-ABS($Q103))+$S103,0),$D$7)</f>
        <v>0</v>
      </c>
      <c r="AE104" s="1">
        <f>IF(ABS($Q104)&lt;$G$7,$AA104,IF(ABS($Q103)&lt;$G$7,($G$7-ABS($Q103))*($Z103+$Z104)*0.5*($D$27+$D$28)*$D$5*1000,0))</f>
        <v>0</v>
      </c>
      <c r="AF104" s="1">
        <f>IF(AND($G$7&lt;ABS($Q104),$G$7&gt;ABS($Q103)),1,0)</f>
        <v>0</v>
      </c>
      <c r="AG104" s="3">
        <f>MIN(IF(AF104=1,($S104-$S103)/(ABS($Q104)-ABS($Q103))*($G$7-ABS($Q103))+$S103,0),$D$7)</f>
        <v>0</v>
      </c>
      <c r="AH104" s="1">
        <f>IF(ABS($Q104)&lt;$G$8,$AA104,IF(ABS($Q103)&lt;$G$8,($G$8-ABS($Q103))*($Z103+$Z104)*0.5*($D$27+$D$28)*$D$5*1000,0))</f>
        <v>0</v>
      </c>
      <c r="AI104" s="1">
        <f>IF(AND($G$8&lt;ABS($Q104),$G$8&gt;ABS($Q103)),1,0)</f>
        <v>0</v>
      </c>
      <c r="AJ104" s="3">
        <f>MIN(IF(AI104=1,($S104-$S103)/(ABS($Q104)-ABS($Q103))*($G$8-ABS($Q103))+$S103,0),$D$7)</f>
        <v>0</v>
      </c>
      <c r="AK104" s="1">
        <f>IF(ABS($Q104)&lt;$G$9,$AA104,IF(ABS($Q103)&lt;$G$9,($G$9-ABS($Q103))*($Z103+$Z104)*0.5*($D$27+$D$28)*$D$5*1000,0))</f>
        <v>0</v>
      </c>
      <c r="AL104" s="1">
        <f>IF(AND($G$9&lt;ABS($Q104),$G$9&gt;ABS($Q103)),1,0)</f>
        <v>0</v>
      </c>
      <c r="AM104" s="3">
        <f>MIN(IF(AL104=1,($S104-$S103)/(ABS($Q104)-ABS($Q103))*($G$9-ABS($Q103))+$S103,0),$D$7)</f>
        <v>0</v>
      </c>
      <c r="AN104" s="1">
        <f>IF(ABS($Q104)&lt;$G$10,$AA104,IF(ABS($Q103)&lt;$G$10,($G$10-ABS($Q103))*($Z103+$Z104)*0.5*($D$27+$D$28)*$D$5*1000,0))</f>
        <v>0</v>
      </c>
      <c r="AO104" s="1">
        <f>IF(AND($G$10&lt;ABS($Q104),$G$10&gt;ABS($Q103)),1,0)</f>
        <v>0</v>
      </c>
      <c r="AP104" s="3">
        <f>MIN(IF(AO104=1,($S104-$S103)/(ABS($Q104)-ABS($Q103))*($G$10-ABS($Q103))+$S103,0),$D$7)</f>
        <v>0</v>
      </c>
      <c r="AQ104" s="1">
        <f>IF(ABS($Q104)&lt;$G$11,$AA104,IF(ABS($Q103)&lt;$G$11,($G$11-ABS($Q103))*($Z103+$Z104)*0.5*($D$27+$D$28)*$D$5*1000,0))</f>
        <v>0</v>
      </c>
      <c r="AR104" s="1">
        <f>IF(AND($G$11&lt;ABS($Q104),$G$11&gt;ABS($Q103)),1,0)</f>
        <v>0</v>
      </c>
      <c r="AS104" s="3">
        <f>MIN(IF(AR104=1,($S104-$S103)/(ABS($Q104)-ABS($Q103))*($G$11-ABS($Q103))+$S103,0),$D$7)</f>
        <v>0</v>
      </c>
      <c r="AT104" s="1">
        <f>IF(ABS($Q104)&lt;$G$12,$AA104,IF(ABS($Q103)&lt;$G$12,($G$12-ABS($Q103))*($Z103+$Z104)*0.5*($D$27+$D$28)*$D$5*1000,0))</f>
        <v>0</v>
      </c>
      <c r="AU104" s="1">
        <f>IF(AND($G$12&lt;ABS($Q104),$G$12&gt;ABS($Q103)),1,0)</f>
        <v>0</v>
      </c>
      <c r="AV104" s="3">
        <f>MIN(IF(AU104=1,($S104-$S103)/(ABS($Q104)-ABS($Q103))*($G$12-ABS($Q103))+$S103,0),$D$7)</f>
        <v>0</v>
      </c>
      <c r="AW104" s="1">
        <f>IF(ABS($Q104)&lt;$G$13,$AA104,IF(ABS($Q103)&lt;$G$13,($G$13-ABS($Q103))*($Z103+$Z104)*0.5*($D$27+$D$28)*$D$5*1000,0))</f>
        <v>0</v>
      </c>
      <c r="AX104" s="1">
        <f>IF(AND($G$13&lt;ABS($Q104),$G$13&gt;ABS($Q103)),1,0)</f>
        <v>0</v>
      </c>
      <c r="AY104" s="3">
        <f>MIN(IF(AX104=1,($S104-$S103)/(ABS($Q104)-ABS($Q103))*($G$13-ABS($Q103))+$S103,0),$D$7)</f>
        <v>0</v>
      </c>
      <c r="AZ104" s="1">
        <f>IF(ABS($Q104)&lt;$G$14,$AA104,IF(ABS($Q103)&lt;$G$14,($G$14-ABS($Q103))*($Z103+$Z104)*0.5*($D$27+$D$28)*$D$5*1000,0))</f>
        <v>0</v>
      </c>
      <c r="BA104" s="1">
        <f>IF(AND($G$14&lt;ABS($Q104),$G$14&gt;ABS($Q103)),1,0)</f>
        <v>0</v>
      </c>
      <c r="BB104" s="3">
        <f>MIN(IF(BA104=1,($S104-$S103)/(ABS($Q104)-ABS($Q103))*($G$14-ABS($Q103))+$S103,0),$D$7)</f>
        <v>0</v>
      </c>
      <c r="BC104" s="1">
        <f>IF(ABS($Q104)&lt;G$15,$AA104,IF(ABS($Q103)&lt;G$15,(G$15-ABS($Q103))*($Z103+$Z104)*0.5*($D$27+$D$28)*$D$5*1000,0))</f>
        <v>0</v>
      </c>
      <c r="BD104" s="1">
        <f>IF(AND(G$15&lt;ABS($Q104),G$15&gt;ABS($Q103)),1,0)</f>
        <v>0</v>
      </c>
      <c r="BE104" s="3">
        <f>MIN(IF(BD104=1,($S104-$S103)/(ABS($Q104)-ABS($Q103))*(G$15-ABS($Q103))+$S103,0),$D$7)</f>
        <v>0</v>
      </c>
      <c r="BF104" s="1">
        <f>IF(ABS($Q104)&lt;G$16,$AA104,IF(ABS($Q103)&lt;G$16,(G$16-ABS($Q103))*($Z103+$Z104)*0.5*($D$27+$D$28)*$D$5*1000,0))</f>
        <v>0</v>
      </c>
      <c r="BG104" s="1">
        <f>IF(AND(G$16&lt;ABS($Q104),G$16&gt;ABS($Q103)),1,0)</f>
        <v>0</v>
      </c>
      <c r="BH104" s="3">
        <f>MIN(IF(BG104=1,($S104-$S103)/(ABS($Q104)-ABS($Q103))*(G$16-ABS($Q103))+$S103,0),$D$7)</f>
        <v>0</v>
      </c>
      <c r="BI104" s="1">
        <f>IF(ABS($Q104)&lt;G$17,$AA104,IF(ABS($Q103)&lt;G$17,(G$17-ABS($Q103))*($Z103+$Z104)*0.5*($D$27+$D$28)*$D$5*1000,0))</f>
        <v>0</v>
      </c>
      <c r="BJ104" s="1">
        <f>IF(AND(G$17&lt;ABS($Q104),G$17&gt;ABS($Q103)),1,0)</f>
        <v>0</v>
      </c>
      <c r="BK104" s="3">
        <f>MIN(IF(BJ104=1,($S104-$S103)/(ABS($Q104)-ABS($Q103))*(G$17-ABS($Q103))+$S103,0),$D$7)</f>
        <v>0</v>
      </c>
      <c r="BL104" s="1">
        <f>IF(ABS($Q104)&lt;G$18,$AA104,IF(ABS($Q103)&lt;G$18,(G$18-ABS($Q103))*($Z103+$Z104)*0.5*($D$27+$D$28)*$D$5*1000,0))</f>
        <v>0</v>
      </c>
      <c r="BM104" s="1">
        <f>IF(AND(G$18&lt;ABS($Q104),G$18&gt;ABS($Q103)),1,0)</f>
        <v>0</v>
      </c>
      <c r="BN104" s="3">
        <f>MIN(IF(BM104=1,($S104-$S103)/(ABS($Q104)-ABS($Q103))*(G$18-ABS($Q103))+$S103,0),$D$7)</f>
        <v>0</v>
      </c>
      <c r="BO104" s="1">
        <f>IF(ABS($Q104)&lt;G$19,$AA104,IF(ABS($Q103)&lt;G$19,(G$19-ABS($Q103))*($Z103+$Z104)*0.5*($D$27+$D$28)*$D$5*1000,0))</f>
        <v>0</v>
      </c>
      <c r="BP104" s="1">
        <f>IF(AND(G$19&lt;ABS($Q104),G$19&gt;ABS($Q103)),1,0)</f>
        <v>0</v>
      </c>
      <c r="BQ104" s="3">
        <f>MIN(IF(BP104=1,($S104-$S103)/(ABS($Q104)-ABS($Q103))*(G$19-ABS($Q103))+$S103,0),$D$7)</f>
        <v>0</v>
      </c>
      <c r="BR104" s="1">
        <f>IF(ABS($Q104)&lt;G$20,$AA104,IF(ABS($Q103)&lt;G$20,(G$20-ABS($Q103))*($Z103+$Z104)*0.5*($D$27+$D$28)*$D$5*1000,0))</f>
        <v>0</v>
      </c>
      <c r="BS104" s="1">
        <f>IF(AND(G$20&lt;ABS($Q104),G$20&gt;ABS($Q103)),1,0)</f>
        <v>0</v>
      </c>
      <c r="BT104" s="3">
        <f>MIN(IF(BS104=1,($S104-$S103)/(ABS($Q104)-ABS($Q103))*(G$20-ABS($Q103))+$S103,0),$D$7)</f>
        <v>0</v>
      </c>
      <c r="BU104" s="1">
        <f>IF(ABS($Q104)&lt;G$21,$AA104,IF(ABS($Q103)&lt;G$21,(G$21-ABS($Q103))*($Z103+$Z104)*0.5*($D$27+$D$28)*$D$5*1000,0))</f>
        <v>0</v>
      </c>
      <c r="BV104" s="1">
        <f>IF(AND(G$21&lt;ABS($Q104),G$21&gt;ABS($Q103)),1,0)</f>
        <v>0</v>
      </c>
      <c r="BW104" s="3">
        <f>MIN(IF(BV104=1,($S104-$S103)/(ABS($Q104)-ABS($Q103))*(G$21-ABS($Q103))+$S103,0),$D$7)</f>
        <v>0</v>
      </c>
      <c r="BX104" s="1">
        <f>IF(ABS($Q104)&lt;G$22,$AA104,IF(ABS($Q103)&lt;G$22,(G$22-ABS($Q103))*($Z103+$Z104)*0.5*($D$27+$D$28)*$D$5*1000,0))</f>
        <v>0</v>
      </c>
      <c r="BY104" s="1">
        <f>IF(AND(G$22&lt;ABS($Q104),G$22&gt;ABS($Q103)),1,0)</f>
        <v>0</v>
      </c>
      <c r="BZ104" s="3">
        <f>MIN(IF(BY104=1,($S104-$S103)/(ABS($Q104)-ABS($Q103))*(G$22-ABS($Q103))+$S103,0),$D$7)</f>
        <v>0</v>
      </c>
      <c r="CA104" s="1">
        <f>IF(ABS($Q104)&lt;G$23,$AA104,IF(ABS($Q103)&lt;G$23,(G$23-ABS($Q103))*($Z103+$Z104)*0.5*($D$27+$D$28)*$D$5*1000,0))</f>
        <v>0</v>
      </c>
      <c r="CB104" s="1">
        <f>IF(AND(G$23&lt;ABS($Q104),G$23&gt;ABS($Q103)),1,0)</f>
        <v>0</v>
      </c>
      <c r="CC104" s="3">
        <f>MIN(IF(CB104=1,($S104-$S103)/(ABS($Q104)-ABS($Q103))*(G$23-ABS($Q103))+$S103,0),$D$7)</f>
        <v>0</v>
      </c>
      <c r="CD104" s="1">
        <f>IF(ABS($Q104)&lt;G$24,$AA104,IF(ABS($Q103)&lt;G$24,(G$24-ABS($Q103))*($Z103+$Z104)*0.5*($D$27+$D$28)*$D$5*1000,0))</f>
        <v>0</v>
      </c>
      <c r="CE104" s="1">
        <f>IF(AND(G$24&lt;ABS($Q104),G$24&gt;ABS($Q103)),1,0)</f>
        <v>0</v>
      </c>
      <c r="CF104" s="3">
        <f>MIN(IF(CE104=1,($S104-$S103)/(ABS($Q104)-ABS($Q103))*(G$24-ABS($Q103))+$S103,0),$D$7)</f>
        <v>0</v>
      </c>
      <c r="CG104" s="1">
        <f>IF(ABS($Q104)&lt;G$25,$AA104,IF(ABS($Q103)&lt;G$25,(G$25-ABS($Q103))*($Z103+$Z104)*0.5*($D$27+$D$28)*$D$5*1000,0))</f>
        <v>0</v>
      </c>
      <c r="CH104" s="1">
        <f>IF(AND(G$25&lt;ABS($Q104),G$25&gt;ABS($Q103)),1,0)</f>
        <v>0</v>
      </c>
      <c r="CI104" s="3">
        <f>MIN(IF(CH104=1,($S104-$S103)/(ABS($Q104)-ABS($Q103))*(G$25-ABS($Q103))+$S103,0),$D$7)</f>
        <v>0</v>
      </c>
      <c r="CJ104" s="1">
        <f>IF(ABS($Q104)&lt;G$26,$AA104,IF(ABS($Q103)&lt;G$26,(G$26-ABS($Q103))*($Z103+$Z104)*0.5*($D$27+$D$28)*$D$5*1000,0))</f>
        <v>0</v>
      </c>
      <c r="CK104" s="1">
        <f>IF(AND(G$26&lt;ABS($Q104),G$26&gt;ABS($Q103)),1,0)</f>
        <v>0</v>
      </c>
      <c r="CL104" s="3">
        <f>MIN(IF(CK104=1,($S104-$S103)/(ABS($Q104)-ABS($Q103))*(G$26-ABS($Q103))+$S103,0),$D$7)</f>
        <v>0</v>
      </c>
      <c r="CM104" s="1">
        <f>IF(ABS($Q104)&lt;G$27,$AA104,IF(ABS($Q103)&lt;G$27,(G$27-ABS($Q103))*($Z103+$Z104)*0.5*($D$27+$D$28)*$D$5*1000,0))</f>
        <v>0</v>
      </c>
      <c r="CN104" s="1">
        <f>IF(AND(G$27&lt;ABS($Q104),G$27&gt;ABS($Q103)),1,0)</f>
        <v>0</v>
      </c>
      <c r="CO104" s="3">
        <f>MIN(IF(CN104=1,($S104-$S103)/(ABS($Q104)-ABS($Q103))*(G$27-ABS($Q103))+$S103,0),$D$7)</f>
        <v>0</v>
      </c>
      <c r="CP104" s="1">
        <f>IF(ABS($Q104)&lt;G$28,$AA104,IF(ABS($Q103)&lt;G$28,(G$28-ABS($Q103))*($Z103+$Z104)*0.5*($D$27+$D$28)*$D$5*1000,0))</f>
        <v>0</v>
      </c>
      <c r="CQ104" s="1">
        <f>IF(AND(G$28&lt;ABS($Q104),G$28&gt;ABS($Q103)),1,0)</f>
        <v>0</v>
      </c>
      <c r="CR104" s="3">
        <f>MIN(IF(CQ104=1,($S104-$S103)/(ABS($Q104)-ABS($Q103))*(G$28-ABS($Q103))+$S103,0),$D$7)</f>
        <v>0</v>
      </c>
      <c r="CS104" s="1">
        <f>IF(ABS($Q104)&lt;G$29,$AA104,IF(ABS($Q103)&lt;G$29,(G$29-ABS($Q103))*($Z103+$Z104)*0.5*($D$27+$D$28)*$D$5*1000,0))</f>
        <v>0</v>
      </c>
      <c r="CT104" s="1">
        <f>IF(AND(G$29&lt;ABS($Q104),G$29&gt;ABS($Q103)),1,0)</f>
        <v>0</v>
      </c>
      <c r="CU104" s="3">
        <f>MIN(IF(CT104=1,($S104-$S103)/(ABS($Q104)-ABS($Q103))*(G$29-ABS($Q103))+$S103,0),$D$7)</f>
        <v>0</v>
      </c>
      <c r="CV104" s="1">
        <f>IF(ABS($Q104)&lt;G$30,$AA104,IF(ABS($Q103)&lt;G$30,(G$30-ABS($Q103))*($Z103+$Z104)*0.5*($D$27+$D$28)*$D$5*1000,0))</f>
        <v>0</v>
      </c>
      <c r="CW104" s="1">
        <f>IF(AND(G$30&lt;ABS($Q104),G$30&gt;ABS($Q103)),1,0)</f>
        <v>0</v>
      </c>
      <c r="CX104" s="3">
        <f>MIN(IF(CW104=1,($S104-$S103)/(ABS($Q104)-ABS($Q103))*(G$30-ABS($Q103))+$S103,0),$D$7)</f>
        <v>0</v>
      </c>
      <c r="CY104" s="1">
        <f>IF(ABS($Q104)&lt;G$31,$AA104,IF(ABS($Q103)&lt;G$31,(G$31-ABS($Q103))*($Z103+$Z104)*0.5*($D$27+$D$28)*$D$5*1000,0))</f>
        <v>0</v>
      </c>
      <c r="CZ104" s="1">
        <f>IF(AND(G$31&lt;ABS($Q104),G$31&gt;ABS($Q103)),1,0)</f>
        <v>0</v>
      </c>
      <c r="DA104" s="3">
        <f>MIN(IF(CZ104=1,($S104-$S103)/(ABS($Q104)-ABS($Q103))*(G$31-ABS($Q103))+$S103,0),$D$7)</f>
        <v>0</v>
      </c>
      <c r="DB104" s="1">
        <f>IF(ABS($Q104)&lt;G$32,$AA104,IF(ABS($Q103)&lt;G$32,(G$32-ABS($Q103))*($Z103+$Z104)*0.5*($D$27+$D$28)*$D$5*1000,0))</f>
        <v>0</v>
      </c>
      <c r="DC104" s="1">
        <f>IF(AND(G$32&lt;ABS($Q104),G$32&gt;ABS($Q103)),1,0)</f>
        <v>0</v>
      </c>
      <c r="DD104" s="3">
        <f>MIN(IF(DC104=1,($S104-$S103)/(ABS($Q104)-ABS($Q103))*(G$32-ABS($Q103))+$S103,0),$D$7)</f>
        <v>0</v>
      </c>
      <c r="DE104" s="1">
        <f>IF(ABS($Q104)&lt;G$33,$AA104,IF(ABS($Q103)&lt;G$33,(G$33-ABS($Q103))*($Z103+$Z104)*0.5*($D$27+$D$28)*$D$5*1000,0))</f>
        <v>0</v>
      </c>
      <c r="DF104" s="1">
        <f>IF(AND(G$33&lt;ABS($Q104),G$33&gt;ABS($Q103)),1,0)</f>
        <v>0</v>
      </c>
      <c r="DG104" s="3">
        <f>MIN(IF(DF104=1,($S104-$S103)/(ABS($Q104)-ABS($Q103))*(G$33-ABS($Q103))+$S103,0),$D$7)</f>
        <v>0</v>
      </c>
      <c r="DH104" s="1">
        <f>IF(ABS($Q104)&lt;G$34,$AA104,IF(ABS($Q103)&lt;G$34,(G$34-ABS($Q103))*($Z103+$Z104)*0.5*($D$27+$D$28)*$D$5*1000,0))</f>
        <v>0</v>
      </c>
      <c r="DI104" s="1">
        <f>IF(AND(G$34&lt;ABS($Q104),G$34&gt;ABS($Q103)),1,0)</f>
        <v>0</v>
      </c>
      <c r="DJ104" s="3">
        <f>MIN(IF(DI104=1,($S104-$S103)/(ABS($Q104)-ABS($Q103))*(G$34-ABS($Q103))+$S103,0),$D$7)</f>
        <v>0</v>
      </c>
      <c r="DK104" s="1">
        <f>IF(ABS($Q104)&lt;G$35,$AA104,IF(ABS($Q103)&lt;G$35,(G$35-ABS($Q103))*($Z103+$Z104)*0.5*($D$27+$D$28)*$D$5*1000,0))</f>
        <v>0</v>
      </c>
      <c r="DL104" s="1">
        <f>IF(AND(G$35&lt;ABS($Q104),G$35&gt;ABS($Q103)),1,0)</f>
        <v>0</v>
      </c>
      <c r="DM104" s="3">
        <f>MIN(IF(DL104=1,($S104-$S103)/(ABS($Q104)-ABS($Q103))*(G$35-ABS($Q103))+$S103,0),$D$7)</f>
        <v>0</v>
      </c>
      <c r="DN104" s="1">
        <f>IF(ABS($Q104)&lt;G$36,$AA104,IF(ABS($Q103)&lt;G$36,(G$36-ABS($Q103))*($Z103+$Z104)*0.5*($D$27+$D$28)*$D$5*1000,0))</f>
        <v>0</v>
      </c>
      <c r="DO104" s="1">
        <f>IF(AND(G$36&lt;ABS($Q104),G$36&gt;ABS($Q103)),1,0)</f>
        <v>0</v>
      </c>
      <c r="DP104" s="3">
        <f>MIN(IF(DO104=1,($S104-$S103)/(ABS($Q104)-ABS($Q103))*(G$36-ABS($Q103))+$S103,0),$D$7)</f>
        <v>0</v>
      </c>
      <c r="DQ104" s="1">
        <f>IF(ABS($Q104)&lt;G$37,$AA104,IF(ABS($Q103)&lt;G$37,(G$37-ABS($Q103))*($Z103+$Z104)*0.5*($D$27+$D$28)*$D$5*1000,0))</f>
        <v>0</v>
      </c>
      <c r="DR104" s="1">
        <f>IF(AND(G$37&lt;ABS($Q104),G$37&gt;ABS($Q103)),1,0)</f>
        <v>0</v>
      </c>
      <c r="DS104" s="3">
        <f>MIN(IF(DR104=1,($S104-$S103)/(ABS($Q104)-ABS($Q103))*(G$37-ABS($Q103))+$S103,0),$D$7)</f>
        <v>0</v>
      </c>
      <c r="DT104" s="1">
        <f>IF(ABS($Q104)&lt;G$38,$AA104,IF(ABS($Q103)&lt;G$38,(G$38-ABS($Q103))*($Z103+$Z104)*0.5*($D$27+$D$28)*$D$5*1000,0))</f>
        <v>0</v>
      </c>
      <c r="DU104" s="1">
        <f>IF(AND(G$38&lt;ABS($Q104),G$38&gt;ABS($Q103)),1,0)</f>
        <v>0</v>
      </c>
      <c r="DV104" s="3">
        <f>MIN(IF(DU104=1,($S104-$S103)/(ABS($Q104)-ABS($Q103))*(G$38-ABS($Q103))+$S103,0),$D$7)</f>
        <v>0</v>
      </c>
      <c r="DW104" s="1">
        <f>IF(ABS($Q104)&lt;G$39,$AA104,IF(ABS($Q103)&lt;G$39,(G$39-ABS($Q103))*($Z103+$Z104)*0.5*($D$27+$D$28)*$D$5*1000,0))</f>
        <v>0</v>
      </c>
      <c r="DX104" s="1">
        <f>IF(AND(G$39&lt;ABS($Q104),G$39&gt;ABS($Q103)),1,0)</f>
        <v>0</v>
      </c>
      <c r="DY104" s="3">
        <f>MIN(IF(DX104=1,($S104-$S103)/(ABS($Q104)-ABS($Q103))*(G$39-ABS($Q103))+$S103,0),$D$7)</f>
        <v>0</v>
      </c>
      <c r="DZ104" s="1">
        <f>IF(ABS($Q104)&lt;G$40,$AA104,IF(ABS($Q103)&lt;G$40,(G$40-ABS($Q103))*($Z103+$Z104)*0.5*($D$27+$D$28)*$D$5*1000,0))</f>
        <v>0</v>
      </c>
      <c r="EA104" s="1">
        <f>IF(AND(G$40&lt;ABS($Q104),G$40&gt;ABS($Q103)),1,0)</f>
        <v>0</v>
      </c>
      <c r="EB104" s="3">
        <f>MIN(IF(EA104=1,($S104-$S103)/(ABS($Q104)-ABS($Q103))*(G$40-ABS($Q103))+$S103,0),$D$7)</f>
        <v>0</v>
      </c>
      <c r="EC104" s="1">
        <f>IF(ABS($Q104)&lt;G$41,$AA104,IF(ABS($Q103)&lt;G$41,(G$41-ABS($Q103))*($Z103+$Z104)*0.5*($D$27+$D$28)*$D$5*1000,0))</f>
        <v>0</v>
      </c>
      <c r="ED104" s="1">
        <f>IF(AND(G$41&lt;ABS($Q104),G$41&gt;ABS($Q103)),1,0)</f>
        <v>0</v>
      </c>
      <c r="EE104" s="3">
        <f>MIN(IF(ED104=1,($S104-$S103)/(ABS($Q104)-ABS($Q103))*(G$41-ABS($Q103))+$S103,0),$D$7)</f>
        <v>0</v>
      </c>
      <c r="EF104" s="1">
        <f>IF(ABS($Q104)&lt;G$42,$AA104,IF(ABS($Q103)&lt;G$42,(G$42-ABS($Q103))*($Z103+$Z104)*0.5*($D$27+$D$28)*$D$5*1000,0))</f>
        <v>0</v>
      </c>
      <c r="EG104" s="1">
        <f>IF(AND(G$42&lt;ABS($Q104),G$42&gt;ABS($Q103)),1,0)</f>
        <v>0</v>
      </c>
      <c r="EH104" s="3">
        <f>MIN(IF(EG104=1,($S104-$S103)/(ABS($Q104)-ABS($Q103))*(G$42-ABS($Q103))+$S103,0),$D$7)</f>
        <v>0</v>
      </c>
      <c r="EI104" s="1">
        <f>IF(ABS($Q104)&lt;G$43,$AA104,IF(ABS($Q103)&lt;G$43,(G$43-ABS($Q103))*($Z103+$Z104)*0.5*($D$27+$D$28)*$D$5*1000,0))</f>
        <v>0</v>
      </c>
      <c r="EJ104" s="1">
        <f>IF(AND(G$43&lt;ABS($Q104),G$43&gt;ABS($Q103)),1,0)</f>
        <v>0</v>
      </c>
      <c r="EK104" s="3">
        <f>MIN(IF(EJ104=1,($S104-$S103)/(ABS($Q104)-ABS($Q103))*(G$43-ABS($Q103))+$S103,0),$D$7)</f>
        <v>0</v>
      </c>
      <c r="EL104" s="1">
        <f>IF(ABS($Q104)&lt;G$44,$AA104,IF(ABS($Q103)&lt;G$44,(G$44-ABS($Q103))*($Z103+$Z104)*0.5*($D$27+$D$28)*$D$5*1000,0))</f>
        <v>0</v>
      </c>
      <c r="EM104" s="1">
        <f>IF(AND(G$44&lt;ABS($Q104),G$44&gt;ABS($Q103)),1,0)</f>
        <v>0</v>
      </c>
      <c r="EN104" s="3">
        <f>MIN(IF(EM104=1,($S104-$S103)/(ABS($Q104)-ABS($Q103))*(G$44-ABS($Q103))+$S103,0),$D$7)</f>
        <v>0</v>
      </c>
      <c r="EO104" s="1">
        <f>IF(ABS($Q104)&lt;G$45,$AA104,IF(ABS($Q103)&lt;G$45,(G$45-ABS($Q103))*($Z103+$Z104)*0.5*($D$27+$D$28)*$D$5*1000,0))</f>
        <v>0</v>
      </c>
      <c r="EP104" s="1">
        <f>IF(AND(G$45&lt;ABS($Q104),G$45&gt;ABS($Q103)),1,0)</f>
        <v>0</v>
      </c>
      <c r="EQ104" s="3">
        <f>MIN(IF(EP104=1,($S104-$S103)/(ABS($Q104)-ABS($Q103))*(G$45-ABS($Q103))+$S103,0),$D$7)</f>
        <v>0</v>
      </c>
      <c r="ER104" s="1">
        <f>IF(ABS($Q104)&lt;G$46,$AA104,IF(ABS($Q103)&lt;G$46,(G$46-ABS($Q103))*($Z103+$Z104)*0.5*($D$27+$D$28)*$D$5*1000,0))</f>
        <v>0</v>
      </c>
      <c r="ES104" s="1">
        <f>IF(AND(G$46&lt;ABS($Q104),G$46&gt;ABS($Q103)),1,0)</f>
        <v>0</v>
      </c>
      <c r="ET104" s="3">
        <f>MIN(IF(ES104=1,($S104-$S103)/(ABS($Q104)-ABS($Q103))*(G$46-ABS($Q103))+$S103,0),$D$7)</f>
        <v>0</v>
      </c>
      <c r="EU104" s="1">
        <f>IF(ABS($Q104)&lt;G$47,$AA104,IF(ABS($Q103)&lt;G$47,(G$47-ABS($Q103))*($Z103+$Z104)*0.5*($D$27+$D$28)*$D$5*1000,0))</f>
        <v>0</v>
      </c>
      <c r="EV104" s="1">
        <f>IF(AND(G$47&lt;ABS($Q104),G$47&gt;ABS($Q103)),1,0)</f>
        <v>0</v>
      </c>
      <c r="EW104" s="3">
        <f>MIN(IF(EV104=1,($S104-$S103)/(ABS($Q104)-ABS($Q103))*(G$47-ABS($Q103))+$S103,0),$D$7)</f>
        <v>0</v>
      </c>
      <c r="EX104" s="1">
        <f>IF(ABS($Q104)&lt;G$48,$AA104,IF(ABS($Q103)&lt;G$48,(G$48-ABS($Q103))*($Z103+$Z104)*0.5*($D$27+$D$28)*$D$5*1000,0))</f>
        <v>0</v>
      </c>
      <c r="EY104" s="1">
        <f>IF(AND(G$48&lt;ABS($Q104),G$48&gt;ABS($Q103)),1,0)</f>
        <v>0</v>
      </c>
      <c r="EZ104" s="3">
        <f>MIN(IF(EY104=1,($S104-$S103)/(ABS($Q104)-ABS($Q103))*(G$48-ABS($Q103))+$S103,0),$D$7)</f>
        <v>0</v>
      </c>
      <c r="FA104" s="1">
        <f>IF(ABS($Q104)&lt;G$49,$AA104,IF(ABS($Q103)&lt;G$49,(G$49-ABS($Q103))*($Z103+$Z104)*0.5*($D$27+$D$28)*$D$5*1000,0))</f>
        <v>0</v>
      </c>
      <c r="FB104" s="1">
        <f>IF(AND(G$49&lt;ABS($Q104),G$49&gt;ABS($Q103)),1,0)</f>
        <v>0</v>
      </c>
      <c r="FC104" s="3">
        <f>MIN(IF(FB104=1,($S104-$S103)/(ABS($Q104)-ABS($Q103))*(G$49-ABS($Q103))+$S103,0),$D$7)</f>
        <v>0</v>
      </c>
      <c r="FD104" s="1">
        <f>IF(ABS($Q104)&lt;G$50,$AA104,IF(ABS($Q103)&lt;G$50,(G$50-ABS($Q103))*($Z103+$Z104)*0.5*($D$27+$D$28)*$D$5*1000,0))</f>
        <v>0</v>
      </c>
      <c r="FE104" s="1">
        <f>IF(AND(G$50&lt;ABS($Q104),G$50&gt;ABS($Q103)),1,0)</f>
        <v>0</v>
      </c>
      <c r="FF104" s="3">
        <f>MIN(IF(FE104=1,($S104-$S103)/(ABS($Q104)-ABS($Q103))*(G$50-ABS($Q103))+$S103,0),$D$7)</f>
        <v>0</v>
      </c>
      <c r="FG104" s="1">
        <f>IF(ABS($Q104)&lt;G$51,$AA104,IF(ABS($Q103)&lt;G$51,(G$51-ABS($Q103))*($Z103+$Z104)*0.5*($D$27+$D$28)*$D$5*1000,0))</f>
        <v>0</v>
      </c>
      <c r="FH104" s="1">
        <f>IF(AND(G$51&lt;ABS($Q104),G$51&gt;ABS($Q103)),1,0)</f>
        <v>0</v>
      </c>
      <c r="FI104" s="3">
        <f>MIN(IF(FH104=1,($S104-$S103)/(ABS($Q104)-ABS($Q103))*(G$51-ABS($Q103))+$S103,0),$D$7)</f>
        <v>0</v>
      </c>
      <c r="FJ104" s="1">
        <f>IF(ABS($Q104)&lt;G$52,$AA104,IF(ABS($Q103)&lt;G$52,(G$52-ABS($Q103))*($Z103+$Z104)*0.5*($D$27+$D$28)*$D$5*1000,0))</f>
        <v>0</v>
      </c>
      <c r="FK104" s="1">
        <f>IF(AND(G$52&lt;ABS($Q104),G$52&gt;ABS($Q103)),1,0)</f>
        <v>0</v>
      </c>
      <c r="FL104" s="3">
        <f>MIN(IF(FK104=1,($S104-$S103)/(ABS($Q104)-ABS($Q103))*(G$52-ABS($Q103))+$S103,0),$D$7)</f>
        <v>0</v>
      </c>
      <c r="FM104" s="1">
        <f>IF(ABS($Q104)&lt;G$53,$AA104,IF(ABS($Q103)&lt;G$53,(G$53-ABS($Q103))*($Z103+$Z104)*0.5*($D$27+$D$28)*$D$5*1000,0))</f>
        <v>0</v>
      </c>
      <c r="FN104" s="1">
        <f>IF(AND(G$53&lt;ABS($Q104),G$53&gt;ABS($Q103)),1,0)</f>
        <v>0</v>
      </c>
      <c r="FO104" s="3">
        <f>MIN(IF(FN104=1,($S104-$S103)/(ABS($Q104)-ABS($Q103))*(G$53-ABS($Q103))+$S103,0),$D$7)</f>
        <v>0</v>
      </c>
      <c r="FP104" s="1">
        <f>IF(ABS($Q104)&lt;G$54,$AA104,IF(ABS($Q103)&lt;G$54,(G$54-ABS($Q103))*($Z103+$Z104)*0.5*($D$27+$D$28)*$D$5*1000,0))</f>
        <v>0</v>
      </c>
      <c r="FQ104" s="1">
        <f>IF(AND(G$54&lt;ABS($Q104),G$54&gt;ABS($Q103)),1,0)</f>
        <v>0</v>
      </c>
      <c r="FR104" s="3">
        <f>MIN(IF(FQ104=1,($S104-$S103)/(ABS($Q104)-ABS($Q103))*(G$54-ABS($Q103))+$S103,0),$D$7)</f>
        <v>0</v>
      </c>
      <c r="FS104" s="1">
        <f>IF(ABS($Q104)&lt;G$55,$AA104,IF(ABS($Q103)&lt;G$55,(G$55-ABS($Q103))*($Z103+$Z104)*0.5*($D$27+$D$28)*$D$5*1000,0))</f>
        <v>0</v>
      </c>
      <c r="FT104" s="1">
        <f>IF(AND(G$55&lt;ABS($Q104),G$55&gt;ABS($Q103)),1,0)</f>
        <v>0</v>
      </c>
      <c r="FU104" s="3">
        <f>MIN(IF(FT104=1,($S104-$S103)/(ABS($Q104)-ABS($Q103))*(G$55-ABS($Q103))+$S103,0),$D$7)</f>
        <v>0</v>
      </c>
      <c r="FV104" s="1" t="e">
        <f>IF(ABS($Q104)&lt;#REF!,$AA104,IF(ABS($Q103)&lt;#REF!,(#REF!-ABS($Q103))*($Z103+$Z104)*0.5*($D$27+$D$28)*$D$5*1000,0))</f>
        <v>#REF!</v>
      </c>
      <c r="FW104" s="1" t="e">
        <f>IF(AND(#REF!&lt;ABS($Q104),#REF!&gt;ABS($Q103)),1,0)</f>
        <v>#REF!</v>
      </c>
      <c r="FX104" s="3" t="e">
        <f>MIN(IF(FW104=1,($S104-$S103)/(ABS($Q104)-ABS($Q103))*(#REF!-ABS($Q103))+$S103,0),$D$7)</f>
        <v>#REF!</v>
      </c>
    </row>
    <row r="105" spans="12:180" x14ac:dyDescent="0.35">
      <c r="L105" s="32"/>
      <c r="M105" s="32"/>
      <c r="N105" s="32"/>
      <c r="O105" s="32"/>
      <c r="P105" s="32"/>
      <c r="Q105" s="4"/>
      <c r="R105" s="4"/>
      <c r="S105" s="4"/>
      <c r="T105" s="4"/>
      <c r="U105" s="4"/>
      <c r="V105" s="4"/>
      <c r="W105" s="4"/>
      <c r="X105" s="4"/>
      <c r="Y105" s="4"/>
      <c r="Z105" s="3">
        <f t="shared" si="7"/>
        <v>0.2</v>
      </c>
      <c r="AA105" s="3"/>
      <c r="AB105" s="1"/>
      <c r="AC105" s="2"/>
      <c r="AD105" s="2"/>
      <c r="AE105" s="1"/>
      <c r="AF105" s="2"/>
      <c r="AG105" s="2"/>
      <c r="AH105" s="1"/>
      <c r="AI105" s="2"/>
      <c r="AJ105" s="2"/>
      <c r="AK105" s="1"/>
      <c r="AL105" s="2"/>
      <c r="AM105" s="2"/>
      <c r="AN105" s="1"/>
      <c r="AO105" s="2"/>
      <c r="AP105" s="2"/>
      <c r="AQ105" s="1"/>
      <c r="AR105" s="2"/>
      <c r="AS105" s="2"/>
      <c r="AT105" s="1"/>
      <c r="AU105" s="2"/>
      <c r="AV105" s="2"/>
      <c r="AW105" s="1"/>
      <c r="AX105" s="2"/>
      <c r="AY105" s="2"/>
      <c r="AZ105" s="1"/>
      <c r="BA105" s="2"/>
      <c r="BB105" s="2"/>
      <c r="BC105" s="1"/>
      <c r="BD105" s="2"/>
      <c r="BE105" s="2"/>
      <c r="BF105" s="1"/>
      <c r="BG105" s="2"/>
      <c r="BH105" s="2"/>
      <c r="BI105" s="1"/>
      <c r="BJ105" s="2"/>
      <c r="BK105" s="2"/>
      <c r="BL105" s="1"/>
      <c r="BM105" s="2"/>
      <c r="BN105" s="2"/>
      <c r="BO105" s="1"/>
      <c r="BP105" s="2"/>
      <c r="BQ105" s="2"/>
      <c r="BR105" s="1"/>
      <c r="BS105" s="2"/>
      <c r="BT105" s="2"/>
      <c r="BU105" s="1"/>
      <c r="BV105" s="2"/>
      <c r="BW105" s="2"/>
      <c r="BX105" s="1"/>
      <c r="BY105" s="2"/>
      <c r="BZ105" s="2"/>
      <c r="CA105" s="1"/>
      <c r="CB105" s="2"/>
      <c r="CC105" s="2"/>
      <c r="CD105" s="1"/>
      <c r="CE105" s="2"/>
      <c r="CF105" s="2"/>
      <c r="CG105" s="1"/>
      <c r="CH105" s="2"/>
      <c r="CI105" s="2"/>
      <c r="CJ105" s="1"/>
      <c r="CK105" s="2"/>
      <c r="CL105" s="2"/>
      <c r="CM105" s="1"/>
      <c r="CN105" s="2"/>
      <c r="CO105" s="2"/>
      <c r="CP105" s="1"/>
      <c r="CQ105" s="2"/>
      <c r="CR105" s="2"/>
      <c r="CS105" s="1"/>
      <c r="CT105" s="2"/>
      <c r="CU105" s="2"/>
      <c r="CV105" s="1"/>
      <c r="CW105" s="2"/>
      <c r="CX105" s="2"/>
      <c r="CY105" s="1"/>
      <c r="CZ105" s="2"/>
      <c r="DA105" s="2"/>
      <c r="DB105" s="1"/>
      <c r="DC105" s="2"/>
      <c r="DD105" s="2"/>
      <c r="DE105" s="1"/>
      <c r="DF105" s="2"/>
      <c r="DG105" s="2"/>
      <c r="DH105" s="1"/>
      <c r="DI105" s="2"/>
      <c r="DJ105" s="2"/>
      <c r="DK105" s="1"/>
      <c r="DL105" s="2"/>
      <c r="DM105" s="2"/>
      <c r="DN105" s="1"/>
      <c r="DO105" s="2"/>
      <c r="DP105" s="2"/>
      <c r="DQ105" s="1"/>
      <c r="DR105" s="2"/>
      <c r="DS105" s="2"/>
      <c r="DT105" s="1"/>
      <c r="DU105" s="2"/>
      <c r="DV105" s="2"/>
      <c r="DW105" s="1"/>
      <c r="DX105" s="2"/>
      <c r="DY105" s="2"/>
      <c r="DZ105" s="1"/>
      <c r="EA105" s="2"/>
      <c r="EB105" s="2"/>
      <c r="EC105" s="1"/>
      <c r="ED105" s="2"/>
      <c r="EE105" s="2"/>
      <c r="EF105" s="1"/>
      <c r="EG105" s="2"/>
      <c r="EH105" s="2"/>
      <c r="EI105" s="1"/>
      <c r="EJ105" s="2"/>
      <c r="EK105" s="2"/>
      <c r="EL105" s="1"/>
      <c r="EM105" s="2"/>
      <c r="EN105" s="2"/>
      <c r="EO105" s="1"/>
      <c r="EP105" s="2"/>
      <c r="EQ105" s="2"/>
      <c r="ER105" s="1"/>
      <c r="ES105" s="2"/>
      <c r="ET105" s="2"/>
      <c r="EU105" s="1"/>
      <c r="EV105" s="2"/>
      <c r="EW105" s="2"/>
      <c r="EX105" s="1"/>
      <c r="EY105" s="2"/>
      <c r="EZ105" s="2"/>
      <c r="FA105" s="1"/>
      <c r="FB105" s="2"/>
      <c r="FC105" s="2"/>
      <c r="FD105" s="1"/>
      <c r="FE105" s="2"/>
      <c r="FF105" s="2"/>
      <c r="FG105" s="1"/>
      <c r="FH105" s="2"/>
      <c r="FI105" s="2"/>
      <c r="FJ105" s="1"/>
      <c r="FK105" s="2"/>
      <c r="FL105" s="2"/>
      <c r="FM105" s="1"/>
      <c r="FN105" s="2"/>
      <c r="FO105" s="2"/>
      <c r="FP105" s="1"/>
      <c r="FQ105" s="2"/>
      <c r="FR105" s="2"/>
      <c r="FS105" s="1"/>
      <c r="FT105" s="2"/>
      <c r="FU105" s="2"/>
      <c r="FV105" s="1"/>
      <c r="FW105" s="2"/>
      <c r="FX105" s="2"/>
    </row>
    <row r="106" spans="12:180" x14ac:dyDescent="0.35">
      <c r="L106" s="32"/>
      <c r="M106" s="32"/>
      <c r="N106" s="32"/>
      <c r="O106" s="32"/>
      <c r="P106" s="32"/>
      <c r="Q106" s="4"/>
      <c r="R106" s="4"/>
      <c r="S106" s="4"/>
      <c r="T106" s="4"/>
      <c r="U106" s="4"/>
      <c r="V106" s="4"/>
      <c r="W106" s="4"/>
      <c r="X106" s="4"/>
      <c r="Y106" s="4"/>
      <c r="Z106" s="3">
        <f t="shared" si="7"/>
        <v>0.2</v>
      </c>
      <c r="AA106" s="1">
        <f>$R105*($Z106+$Z105)*0.5*($D$27+$D$28)*1000*$D$5</f>
        <v>0</v>
      </c>
      <c r="AB106" s="1">
        <f>IF(ABS($Q106)&lt;$G$6,$AA106,IF(ABS($Q105)&lt;$G$6,($G$6-ABS($Q105))*($Z105+$Z106)*0.5*($D$27+$D$28)*$D$5*1000,0))</f>
        <v>0</v>
      </c>
      <c r="AC106" s="1">
        <f>IF(AND($G$6&lt;ABS($Q106),$G$6&gt;ABS($Q105)),1,0)</f>
        <v>0</v>
      </c>
      <c r="AD106" s="3">
        <f>MIN(IF(AC106=1,($S106-$S105)/(ABS($Q106)-ABS($Q105))*($G$6-ABS($Q105))+$S105,0),$D$7)</f>
        <v>0</v>
      </c>
      <c r="AE106" s="1">
        <f>IF(ABS($Q106)&lt;$G$7,$AA106,IF(ABS($Q105)&lt;$G$7,($G$7-ABS($Q105))*($Z105+$Z106)*0.5*($D$27+$D$28)*$D$5*1000,0))</f>
        <v>0</v>
      </c>
      <c r="AF106" s="1">
        <f>IF(AND($G$7&lt;ABS($Q106),$G$7&gt;ABS($Q105)),1,0)</f>
        <v>0</v>
      </c>
      <c r="AG106" s="3">
        <f>MIN(IF(AF106=1,($S106-$S105)/(ABS($Q106)-ABS($Q105))*($G$7-ABS($Q105))+$S105,0),$D$7)</f>
        <v>0</v>
      </c>
      <c r="AH106" s="1">
        <f>IF(ABS($Q106)&lt;$G$8,$AA106,IF(ABS($Q105)&lt;$G$8,($G$8-ABS($Q105))*($Z105+$Z106)*0.5*($D$27+$D$28)*$D$5*1000,0))</f>
        <v>0</v>
      </c>
      <c r="AI106" s="1">
        <f>IF(AND($G$8&lt;ABS($Q106),$G$8&gt;ABS($Q105)),1,0)</f>
        <v>0</v>
      </c>
      <c r="AJ106" s="3">
        <f>MIN(IF(AI106=1,($S106-$S105)/(ABS($Q106)-ABS($Q105))*($G$8-ABS($Q105))+$S105,0),$D$7)</f>
        <v>0</v>
      </c>
      <c r="AK106" s="1">
        <f>IF(ABS($Q106)&lt;$G$9,$AA106,IF(ABS($Q105)&lt;$G$9,($G$9-ABS($Q105))*($Z105+$Z106)*0.5*($D$27+$D$28)*$D$5*1000,0))</f>
        <v>0</v>
      </c>
      <c r="AL106" s="1">
        <f>IF(AND($G$9&lt;ABS($Q106),$G$9&gt;ABS($Q105)),1,0)</f>
        <v>0</v>
      </c>
      <c r="AM106" s="3">
        <f>MIN(IF(AL106=1,($S106-$S105)/(ABS($Q106)-ABS($Q105))*($G$9-ABS($Q105))+$S105,0),$D$7)</f>
        <v>0</v>
      </c>
      <c r="AN106" s="1">
        <f>IF(ABS($Q106)&lt;$G$10,$AA106,IF(ABS($Q105)&lt;$G$10,($G$10-ABS($Q105))*($Z105+$Z106)*0.5*($D$27+$D$28)*$D$5*1000,0))</f>
        <v>0</v>
      </c>
      <c r="AO106" s="1">
        <f>IF(AND($G$10&lt;ABS($Q106),$G$10&gt;ABS($Q105)),1,0)</f>
        <v>0</v>
      </c>
      <c r="AP106" s="3">
        <f>MIN(IF(AO106=1,($S106-$S105)/(ABS($Q106)-ABS($Q105))*($G$10-ABS($Q105))+$S105,0),$D$7)</f>
        <v>0</v>
      </c>
      <c r="AQ106" s="1">
        <f>IF(ABS($Q106)&lt;$G$11,$AA106,IF(ABS($Q105)&lt;$G$11,($G$11-ABS($Q105))*($Z105+$Z106)*0.5*($D$27+$D$28)*$D$5*1000,0))</f>
        <v>0</v>
      </c>
      <c r="AR106" s="1">
        <f>IF(AND($G$11&lt;ABS($Q106),$G$11&gt;ABS($Q105)),1,0)</f>
        <v>0</v>
      </c>
      <c r="AS106" s="3">
        <f>MIN(IF(AR106=1,($S106-$S105)/(ABS($Q106)-ABS($Q105))*($G$11-ABS($Q105))+$S105,0),$D$7)</f>
        <v>0</v>
      </c>
      <c r="AT106" s="1">
        <f>IF(ABS($Q106)&lt;$G$12,$AA106,IF(ABS($Q105)&lt;$G$12,($G$12-ABS($Q105))*($Z105+$Z106)*0.5*($D$27+$D$28)*$D$5*1000,0))</f>
        <v>0</v>
      </c>
      <c r="AU106" s="1">
        <f>IF(AND($G$12&lt;ABS($Q106),$G$12&gt;ABS($Q105)),1,0)</f>
        <v>0</v>
      </c>
      <c r="AV106" s="3">
        <f>MIN(IF(AU106=1,($S106-$S105)/(ABS($Q106)-ABS($Q105))*($G$12-ABS($Q105))+$S105,0),$D$7)</f>
        <v>0</v>
      </c>
      <c r="AW106" s="1">
        <f>IF(ABS($Q106)&lt;$G$13,$AA106,IF(ABS($Q105)&lt;$G$13,($G$13-ABS($Q105))*($Z105+$Z106)*0.5*($D$27+$D$28)*$D$5*1000,0))</f>
        <v>0</v>
      </c>
      <c r="AX106" s="1">
        <f>IF(AND($G$13&lt;ABS($Q106),$G$13&gt;ABS($Q105)),1,0)</f>
        <v>0</v>
      </c>
      <c r="AY106" s="3">
        <f>MIN(IF(AX106=1,($S106-$S105)/(ABS($Q106)-ABS($Q105))*($G$13-ABS($Q105))+$S105,0),$D$7)</f>
        <v>0</v>
      </c>
      <c r="AZ106" s="1">
        <f>IF(ABS($Q106)&lt;$G$14,$AA106,IF(ABS($Q105)&lt;$G$14,($G$14-ABS($Q105))*($Z105+$Z106)*0.5*($D$27+$D$28)*$D$5*1000,0))</f>
        <v>0</v>
      </c>
      <c r="BA106" s="1">
        <f>IF(AND($G$14&lt;ABS($Q106),$G$14&gt;ABS($Q105)),1,0)</f>
        <v>0</v>
      </c>
      <c r="BB106" s="3">
        <f>MIN(IF(BA106=1,($S106-$S105)/(ABS($Q106)-ABS($Q105))*($G$14-ABS($Q105))+$S105,0),$D$7)</f>
        <v>0</v>
      </c>
      <c r="BC106" s="1">
        <f>IF(ABS($Q106)&lt;G$15,$AA106,IF(ABS($Q105)&lt;G$15,(G$15-ABS($Q105))*($Z105+$Z106)*0.5*($D$27+$D$28)*$D$5*1000,0))</f>
        <v>0</v>
      </c>
      <c r="BD106" s="1">
        <f>IF(AND(G$15&lt;ABS($Q106),G$15&gt;ABS($Q105)),1,0)</f>
        <v>0</v>
      </c>
      <c r="BE106" s="3">
        <f>MIN(IF(BD106=1,($S106-$S105)/(ABS($Q106)-ABS($Q105))*(G$15-ABS($Q105))+$S105,0),$D$7)</f>
        <v>0</v>
      </c>
      <c r="BF106" s="1">
        <f>IF(ABS($Q106)&lt;G$16,$AA106,IF(ABS($Q105)&lt;G$16,(G$16-ABS($Q105))*($Z105+$Z106)*0.5*($D$27+$D$28)*$D$5*1000,0))</f>
        <v>0</v>
      </c>
      <c r="BG106" s="1">
        <f>IF(AND(G$16&lt;ABS($Q106),G$16&gt;ABS($Q105)),1,0)</f>
        <v>0</v>
      </c>
      <c r="BH106" s="3">
        <f>MIN(IF(BG106=1,($S106-$S105)/(ABS($Q106)-ABS($Q105))*(G$16-ABS($Q105))+$S105,0),$D$7)</f>
        <v>0</v>
      </c>
      <c r="BI106" s="1">
        <f>IF(ABS($Q106)&lt;G$17,$AA106,IF(ABS($Q105)&lt;G$17,(G$17-ABS($Q105))*($Z105+$Z106)*0.5*($D$27+$D$28)*$D$5*1000,0))</f>
        <v>0</v>
      </c>
      <c r="BJ106" s="1">
        <f>IF(AND(G$17&lt;ABS($Q106),G$17&gt;ABS($Q105)),1,0)</f>
        <v>0</v>
      </c>
      <c r="BK106" s="3">
        <f>MIN(IF(BJ106=1,($S106-$S105)/(ABS($Q106)-ABS($Q105))*(G$17-ABS($Q105))+$S105,0),$D$7)</f>
        <v>0</v>
      </c>
      <c r="BL106" s="1">
        <f>IF(ABS($Q106)&lt;G$18,$AA106,IF(ABS($Q105)&lt;G$18,(G$18-ABS($Q105))*($Z105+$Z106)*0.5*($D$27+$D$28)*$D$5*1000,0))</f>
        <v>0</v>
      </c>
      <c r="BM106" s="1">
        <f>IF(AND(G$18&lt;ABS($Q106),G$18&gt;ABS($Q105)),1,0)</f>
        <v>0</v>
      </c>
      <c r="BN106" s="3">
        <f>MIN(IF(BM106=1,($S106-$S105)/(ABS($Q106)-ABS($Q105))*(G$18-ABS($Q105))+$S105,0),$D$7)</f>
        <v>0</v>
      </c>
      <c r="BO106" s="1">
        <f>IF(ABS($Q106)&lt;G$19,$AA106,IF(ABS($Q105)&lt;G$19,(G$19-ABS($Q105))*($Z105+$Z106)*0.5*($D$27+$D$28)*$D$5*1000,0))</f>
        <v>0</v>
      </c>
      <c r="BP106" s="1">
        <f>IF(AND(G$19&lt;ABS($Q106),G$19&gt;ABS($Q105)),1,0)</f>
        <v>0</v>
      </c>
      <c r="BQ106" s="3">
        <f>MIN(IF(BP106=1,($S106-$S105)/(ABS($Q106)-ABS($Q105))*(G$19-ABS($Q105))+$S105,0),$D$7)</f>
        <v>0</v>
      </c>
      <c r="BR106" s="1">
        <f>IF(ABS($Q106)&lt;G$20,$AA106,IF(ABS($Q105)&lt;G$20,(G$20-ABS($Q105))*($Z105+$Z106)*0.5*($D$27+$D$28)*$D$5*1000,0))</f>
        <v>0</v>
      </c>
      <c r="BS106" s="1">
        <f>IF(AND(G$20&lt;ABS($Q106),G$20&gt;ABS($Q105)),1,0)</f>
        <v>0</v>
      </c>
      <c r="BT106" s="3">
        <f>MIN(IF(BS106=1,($S106-$S105)/(ABS($Q106)-ABS($Q105))*(G$20-ABS($Q105))+$S105,0),$D$7)</f>
        <v>0</v>
      </c>
      <c r="BU106" s="1">
        <f>IF(ABS($Q106)&lt;G$21,$AA106,IF(ABS($Q105)&lt;G$21,(G$21-ABS($Q105))*($Z105+$Z106)*0.5*($D$27+$D$28)*$D$5*1000,0))</f>
        <v>0</v>
      </c>
      <c r="BV106" s="1">
        <f>IF(AND(G$21&lt;ABS($Q106),G$21&gt;ABS($Q105)),1,0)</f>
        <v>0</v>
      </c>
      <c r="BW106" s="3">
        <f>MIN(IF(BV106=1,($S106-$S105)/(ABS($Q106)-ABS($Q105))*(G$21-ABS($Q105))+$S105,0),$D$7)</f>
        <v>0</v>
      </c>
      <c r="BX106" s="1">
        <f>IF(ABS($Q106)&lt;G$22,$AA106,IF(ABS($Q105)&lt;G$22,(G$22-ABS($Q105))*($Z105+$Z106)*0.5*($D$27+$D$28)*$D$5*1000,0))</f>
        <v>0</v>
      </c>
      <c r="BY106" s="1">
        <f>IF(AND(G$22&lt;ABS($Q106),G$22&gt;ABS($Q105)),1,0)</f>
        <v>0</v>
      </c>
      <c r="BZ106" s="3">
        <f>MIN(IF(BY106=1,($S106-$S105)/(ABS($Q106)-ABS($Q105))*(G$22-ABS($Q105))+$S105,0),$D$7)</f>
        <v>0</v>
      </c>
      <c r="CA106" s="1">
        <f>IF(ABS($Q106)&lt;G$23,$AA106,IF(ABS($Q105)&lt;G$23,(G$23-ABS($Q105))*($Z105+$Z106)*0.5*($D$27+$D$28)*$D$5*1000,0))</f>
        <v>0</v>
      </c>
      <c r="CB106" s="1">
        <f>IF(AND(G$23&lt;ABS($Q106),G$23&gt;ABS($Q105)),1,0)</f>
        <v>0</v>
      </c>
      <c r="CC106" s="3">
        <f>MIN(IF(CB106=1,($S106-$S105)/(ABS($Q106)-ABS($Q105))*(G$23-ABS($Q105))+$S105,0),$D$7)</f>
        <v>0</v>
      </c>
      <c r="CD106" s="1">
        <f>IF(ABS($Q106)&lt;G$24,$AA106,IF(ABS($Q105)&lt;G$24,(G$24-ABS($Q105))*($Z105+$Z106)*0.5*($D$27+$D$28)*$D$5*1000,0))</f>
        <v>0</v>
      </c>
      <c r="CE106" s="1">
        <f>IF(AND(G$24&lt;ABS($Q106),G$24&gt;ABS($Q105)),1,0)</f>
        <v>0</v>
      </c>
      <c r="CF106" s="3">
        <f>MIN(IF(CE106=1,($S106-$S105)/(ABS($Q106)-ABS($Q105))*(G$24-ABS($Q105))+$S105,0),$D$7)</f>
        <v>0</v>
      </c>
      <c r="CG106" s="1">
        <f>IF(ABS($Q106)&lt;G$25,$AA106,IF(ABS($Q105)&lt;G$25,(G$25-ABS($Q105))*($Z105+$Z106)*0.5*($D$27+$D$28)*$D$5*1000,0))</f>
        <v>0</v>
      </c>
      <c r="CH106" s="1">
        <f>IF(AND(G$25&lt;ABS($Q106),G$25&gt;ABS($Q105)),1,0)</f>
        <v>0</v>
      </c>
      <c r="CI106" s="3">
        <f>MIN(IF(CH106=1,($S106-$S105)/(ABS($Q106)-ABS($Q105))*(G$25-ABS($Q105))+$S105,0),$D$7)</f>
        <v>0</v>
      </c>
      <c r="CJ106" s="1">
        <f>IF(ABS($Q106)&lt;G$26,$AA106,IF(ABS($Q105)&lt;G$26,(G$26-ABS($Q105))*($Z105+$Z106)*0.5*($D$27+$D$28)*$D$5*1000,0))</f>
        <v>0</v>
      </c>
      <c r="CK106" s="1">
        <f>IF(AND(G$26&lt;ABS($Q106),G$26&gt;ABS($Q105)),1,0)</f>
        <v>0</v>
      </c>
      <c r="CL106" s="3">
        <f>MIN(IF(CK106=1,($S106-$S105)/(ABS($Q106)-ABS($Q105))*(G$26-ABS($Q105))+$S105,0),$D$7)</f>
        <v>0</v>
      </c>
      <c r="CM106" s="1">
        <f>IF(ABS($Q106)&lt;G$27,$AA106,IF(ABS($Q105)&lt;G$27,(G$27-ABS($Q105))*($Z105+$Z106)*0.5*($D$27+$D$28)*$D$5*1000,0))</f>
        <v>0</v>
      </c>
      <c r="CN106" s="1">
        <f>IF(AND(G$27&lt;ABS($Q106),G$27&gt;ABS($Q105)),1,0)</f>
        <v>0</v>
      </c>
      <c r="CO106" s="3">
        <f>MIN(IF(CN106=1,($S106-$S105)/(ABS($Q106)-ABS($Q105))*(G$27-ABS($Q105))+$S105,0),$D$7)</f>
        <v>0</v>
      </c>
      <c r="CP106" s="1">
        <f>IF(ABS($Q106)&lt;G$28,$AA106,IF(ABS($Q105)&lt;G$28,(G$28-ABS($Q105))*($Z105+$Z106)*0.5*($D$27+$D$28)*$D$5*1000,0))</f>
        <v>0</v>
      </c>
      <c r="CQ106" s="1">
        <f>IF(AND(G$28&lt;ABS($Q106),G$28&gt;ABS($Q105)),1,0)</f>
        <v>0</v>
      </c>
      <c r="CR106" s="3">
        <f>MIN(IF(CQ106=1,($S106-$S105)/(ABS($Q106)-ABS($Q105))*(G$28-ABS($Q105))+$S105,0),$D$7)</f>
        <v>0</v>
      </c>
      <c r="CS106" s="1">
        <f>IF(ABS($Q106)&lt;G$29,$AA106,IF(ABS($Q105)&lt;G$29,(G$29-ABS($Q105))*($Z105+$Z106)*0.5*($D$27+$D$28)*$D$5*1000,0))</f>
        <v>0</v>
      </c>
      <c r="CT106" s="1">
        <f>IF(AND(G$29&lt;ABS($Q106),G$29&gt;ABS($Q105)),1,0)</f>
        <v>0</v>
      </c>
      <c r="CU106" s="3">
        <f>MIN(IF(CT106=1,($S106-$S105)/(ABS($Q106)-ABS($Q105))*(G$29-ABS($Q105))+$S105,0),$D$7)</f>
        <v>0</v>
      </c>
      <c r="CV106" s="1">
        <f>IF(ABS($Q106)&lt;G$30,$AA106,IF(ABS($Q105)&lt;G$30,(G$30-ABS($Q105))*($Z105+$Z106)*0.5*($D$27+$D$28)*$D$5*1000,0))</f>
        <v>0</v>
      </c>
      <c r="CW106" s="1">
        <f>IF(AND(G$30&lt;ABS($Q106),G$30&gt;ABS($Q105)),1,0)</f>
        <v>0</v>
      </c>
      <c r="CX106" s="3">
        <f>MIN(IF(CW106=1,($S106-$S105)/(ABS($Q106)-ABS($Q105))*(G$30-ABS($Q105))+$S105,0),$D$7)</f>
        <v>0</v>
      </c>
      <c r="CY106" s="1">
        <f>IF(ABS($Q106)&lt;G$31,$AA106,IF(ABS($Q105)&lt;G$31,(G$31-ABS($Q105))*($Z105+$Z106)*0.5*($D$27+$D$28)*$D$5*1000,0))</f>
        <v>0</v>
      </c>
      <c r="CZ106" s="1">
        <f>IF(AND(G$31&lt;ABS($Q106),G$31&gt;ABS($Q105)),1,0)</f>
        <v>0</v>
      </c>
      <c r="DA106" s="3">
        <f>MIN(IF(CZ106=1,($S106-$S105)/(ABS($Q106)-ABS($Q105))*(G$31-ABS($Q105))+$S105,0),$D$7)</f>
        <v>0</v>
      </c>
      <c r="DB106" s="1">
        <f>IF(ABS($Q106)&lt;G$32,$AA106,IF(ABS($Q105)&lt;G$32,(G$32-ABS($Q105))*($Z105+$Z106)*0.5*($D$27+$D$28)*$D$5*1000,0))</f>
        <v>0</v>
      </c>
      <c r="DC106" s="1">
        <f>IF(AND(G$32&lt;ABS($Q106),G$32&gt;ABS($Q105)),1,0)</f>
        <v>0</v>
      </c>
      <c r="DD106" s="3">
        <f>MIN(IF(DC106=1,($S106-$S105)/(ABS($Q106)-ABS($Q105))*(G$32-ABS($Q105))+$S105,0),$D$7)</f>
        <v>0</v>
      </c>
      <c r="DE106" s="1">
        <f>IF(ABS($Q106)&lt;G$33,$AA106,IF(ABS($Q105)&lt;G$33,(G$33-ABS($Q105))*($Z105+$Z106)*0.5*($D$27+$D$28)*$D$5*1000,0))</f>
        <v>0</v>
      </c>
      <c r="DF106" s="1">
        <f>IF(AND(G$33&lt;ABS($Q106),G$33&gt;ABS($Q105)),1,0)</f>
        <v>0</v>
      </c>
      <c r="DG106" s="3">
        <f>MIN(IF(DF106=1,($S106-$S105)/(ABS($Q106)-ABS($Q105))*(G$33-ABS($Q105))+$S105,0),$D$7)</f>
        <v>0</v>
      </c>
      <c r="DH106" s="1">
        <f>IF(ABS($Q106)&lt;G$34,$AA106,IF(ABS($Q105)&lt;G$34,(G$34-ABS($Q105))*($Z105+$Z106)*0.5*($D$27+$D$28)*$D$5*1000,0))</f>
        <v>0</v>
      </c>
      <c r="DI106" s="1">
        <f>IF(AND(G$34&lt;ABS($Q106),G$34&gt;ABS($Q105)),1,0)</f>
        <v>0</v>
      </c>
      <c r="DJ106" s="3">
        <f>MIN(IF(DI106=1,($S106-$S105)/(ABS($Q106)-ABS($Q105))*(G$34-ABS($Q105))+$S105,0),$D$7)</f>
        <v>0</v>
      </c>
      <c r="DK106" s="1">
        <f>IF(ABS($Q106)&lt;G$35,$AA106,IF(ABS($Q105)&lt;G$35,(G$35-ABS($Q105))*($Z105+$Z106)*0.5*($D$27+$D$28)*$D$5*1000,0))</f>
        <v>0</v>
      </c>
      <c r="DL106" s="1">
        <f>IF(AND(G$35&lt;ABS($Q106),G$35&gt;ABS($Q105)),1,0)</f>
        <v>0</v>
      </c>
      <c r="DM106" s="3">
        <f>MIN(IF(DL106=1,($S106-$S105)/(ABS($Q106)-ABS($Q105))*(G$35-ABS($Q105))+$S105,0),$D$7)</f>
        <v>0</v>
      </c>
      <c r="DN106" s="1">
        <f>IF(ABS($Q106)&lt;G$36,$AA106,IF(ABS($Q105)&lt;G$36,(G$36-ABS($Q105))*($Z105+$Z106)*0.5*($D$27+$D$28)*$D$5*1000,0))</f>
        <v>0</v>
      </c>
      <c r="DO106" s="1">
        <f>IF(AND(G$36&lt;ABS($Q106),G$36&gt;ABS($Q105)),1,0)</f>
        <v>0</v>
      </c>
      <c r="DP106" s="3">
        <f>MIN(IF(DO106=1,($S106-$S105)/(ABS($Q106)-ABS($Q105))*(G$36-ABS($Q105))+$S105,0),$D$7)</f>
        <v>0</v>
      </c>
      <c r="DQ106" s="1">
        <f>IF(ABS($Q106)&lt;G$37,$AA106,IF(ABS($Q105)&lt;G$37,(G$37-ABS($Q105))*($Z105+$Z106)*0.5*($D$27+$D$28)*$D$5*1000,0))</f>
        <v>0</v>
      </c>
      <c r="DR106" s="1">
        <f>IF(AND(G$37&lt;ABS($Q106),G$37&gt;ABS($Q105)),1,0)</f>
        <v>0</v>
      </c>
      <c r="DS106" s="3">
        <f>MIN(IF(DR106=1,($S106-$S105)/(ABS($Q106)-ABS($Q105))*(G$37-ABS($Q105))+$S105,0),$D$7)</f>
        <v>0</v>
      </c>
      <c r="DT106" s="1">
        <f>IF(ABS($Q106)&lt;G$38,$AA106,IF(ABS($Q105)&lt;G$38,(G$38-ABS($Q105))*($Z105+$Z106)*0.5*($D$27+$D$28)*$D$5*1000,0))</f>
        <v>0</v>
      </c>
      <c r="DU106" s="1">
        <f>IF(AND(G$38&lt;ABS($Q106),G$38&gt;ABS($Q105)),1,0)</f>
        <v>0</v>
      </c>
      <c r="DV106" s="3">
        <f>MIN(IF(DU106=1,($S106-$S105)/(ABS($Q106)-ABS($Q105))*(G$38-ABS($Q105))+$S105,0),$D$7)</f>
        <v>0</v>
      </c>
      <c r="DW106" s="1">
        <f>IF(ABS($Q106)&lt;G$39,$AA106,IF(ABS($Q105)&lt;G$39,(G$39-ABS($Q105))*($Z105+$Z106)*0.5*($D$27+$D$28)*$D$5*1000,0))</f>
        <v>0</v>
      </c>
      <c r="DX106" s="1">
        <f>IF(AND(G$39&lt;ABS($Q106),G$39&gt;ABS($Q105)),1,0)</f>
        <v>0</v>
      </c>
      <c r="DY106" s="3">
        <f>MIN(IF(DX106=1,($S106-$S105)/(ABS($Q106)-ABS($Q105))*(G$39-ABS($Q105))+$S105,0),$D$7)</f>
        <v>0</v>
      </c>
      <c r="DZ106" s="1">
        <f>IF(ABS($Q106)&lt;G$40,$AA106,IF(ABS($Q105)&lt;G$40,(G$40-ABS($Q105))*($Z105+$Z106)*0.5*($D$27+$D$28)*$D$5*1000,0))</f>
        <v>0</v>
      </c>
      <c r="EA106" s="1">
        <f>IF(AND(G$40&lt;ABS($Q106),G$40&gt;ABS($Q105)),1,0)</f>
        <v>0</v>
      </c>
      <c r="EB106" s="3">
        <f>MIN(IF(EA106=1,($S106-$S105)/(ABS($Q106)-ABS($Q105))*(G$40-ABS($Q105))+$S105,0),$D$7)</f>
        <v>0</v>
      </c>
      <c r="EC106" s="1">
        <f>IF(ABS($Q106)&lt;G$41,$AA106,IF(ABS($Q105)&lt;G$41,(G$41-ABS($Q105))*($Z105+$Z106)*0.5*($D$27+$D$28)*$D$5*1000,0))</f>
        <v>0</v>
      </c>
      <c r="ED106" s="1">
        <f>IF(AND(G$41&lt;ABS($Q106),G$41&gt;ABS($Q105)),1,0)</f>
        <v>0</v>
      </c>
      <c r="EE106" s="3">
        <f>MIN(IF(ED106=1,($S106-$S105)/(ABS($Q106)-ABS($Q105))*(G$41-ABS($Q105))+$S105,0),$D$7)</f>
        <v>0</v>
      </c>
      <c r="EF106" s="1">
        <f>IF(ABS($Q106)&lt;G$42,$AA106,IF(ABS($Q105)&lt;G$42,(G$42-ABS($Q105))*($Z105+$Z106)*0.5*($D$27+$D$28)*$D$5*1000,0))</f>
        <v>0</v>
      </c>
      <c r="EG106" s="1">
        <f>IF(AND(G$42&lt;ABS($Q106),G$42&gt;ABS($Q105)),1,0)</f>
        <v>0</v>
      </c>
      <c r="EH106" s="3">
        <f>MIN(IF(EG106=1,($S106-$S105)/(ABS($Q106)-ABS($Q105))*(G$42-ABS($Q105))+$S105,0),$D$7)</f>
        <v>0</v>
      </c>
      <c r="EI106" s="1">
        <f>IF(ABS($Q106)&lt;G$43,$AA106,IF(ABS($Q105)&lt;G$43,(G$43-ABS($Q105))*($Z105+$Z106)*0.5*($D$27+$D$28)*$D$5*1000,0))</f>
        <v>0</v>
      </c>
      <c r="EJ106" s="1">
        <f>IF(AND(G$43&lt;ABS($Q106),G$43&gt;ABS($Q105)),1,0)</f>
        <v>0</v>
      </c>
      <c r="EK106" s="3">
        <f>MIN(IF(EJ106=1,($S106-$S105)/(ABS($Q106)-ABS($Q105))*(G$43-ABS($Q105))+$S105,0),$D$7)</f>
        <v>0</v>
      </c>
      <c r="EL106" s="1">
        <f>IF(ABS($Q106)&lt;G$44,$AA106,IF(ABS($Q105)&lt;G$44,(G$44-ABS($Q105))*($Z105+$Z106)*0.5*($D$27+$D$28)*$D$5*1000,0))</f>
        <v>0</v>
      </c>
      <c r="EM106" s="1">
        <f>IF(AND(G$44&lt;ABS($Q106),G$44&gt;ABS($Q105)),1,0)</f>
        <v>0</v>
      </c>
      <c r="EN106" s="3">
        <f>MIN(IF(EM106=1,($S106-$S105)/(ABS($Q106)-ABS($Q105))*(G$44-ABS($Q105))+$S105,0),$D$7)</f>
        <v>0</v>
      </c>
      <c r="EO106" s="1">
        <f>IF(ABS($Q106)&lt;G$45,$AA106,IF(ABS($Q105)&lt;G$45,(G$45-ABS($Q105))*($Z105+$Z106)*0.5*($D$27+$D$28)*$D$5*1000,0))</f>
        <v>0</v>
      </c>
      <c r="EP106" s="1">
        <f>IF(AND(G$45&lt;ABS($Q106),G$45&gt;ABS($Q105)),1,0)</f>
        <v>0</v>
      </c>
      <c r="EQ106" s="3">
        <f>MIN(IF(EP106=1,($S106-$S105)/(ABS($Q106)-ABS($Q105))*(G$45-ABS($Q105))+$S105,0),$D$7)</f>
        <v>0</v>
      </c>
      <c r="ER106" s="1">
        <f>IF(ABS($Q106)&lt;G$46,$AA106,IF(ABS($Q105)&lt;G$46,(G$46-ABS($Q105))*($Z105+$Z106)*0.5*($D$27+$D$28)*$D$5*1000,0))</f>
        <v>0</v>
      </c>
      <c r="ES106" s="1">
        <f>IF(AND(G$46&lt;ABS($Q106),G$46&gt;ABS($Q105)),1,0)</f>
        <v>0</v>
      </c>
      <c r="ET106" s="3">
        <f>MIN(IF(ES106=1,($S106-$S105)/(ABS($Q106)-ABS($Q105))*(G$46-ABS($Q105))+$S105,0),$D$7)</f>
        <v>0</v>
      </c>
      <c r="EU106" s="1">
        <f>IF(ABS($Q106)&lt;G$47,$AA106,IF(ABS($Q105)&lt;G$47,(G$47-ABS($Q105))*($Z105+$Z106)*0.5*($D$27+$D$28)*$D$5*1000,0))</f>
        <v>0</v>
      </c>
      <c r="EV106" s="1">
        <f>IF(AND(G$47&lt;ABS($Q106),G$47&gt;ABS($Q105)),1,0)</f>
        <v>0</v>
      </c>
      <c r="EW106" s="3">
        <f>MIN(IF(EV106=1,($S106-$S105)/(ABS($Q106)-ABS($Q105))*(G$47-ABS($Q105))+$S105,0),$D$7)</f>
        <v>0</v>
      </c>
      <c r="EX106" s="1">
        <f>IF(ABS($Q106)&lt;G$48,$AA106,IF(ABS($Q105)&lt;G$48,(G$48-ABS($Q105))*($Z105+$Z106)*0.5*($D$27+$D$28)*$D$5*1000,0))</f>
        <v>0</v>
      </c>
      <c r="EY106" s="1">
        <f>IF(AND(G$48&lt;ABS($Q106),G$48&gt;ABS($Q105)),1,0)</f>
        <v>0</v>
      </c>
      <c r="EZ106" s="3">
        <f>MIN(IF(EY106=1,($S106-$S105)/(ABS($Q106)-ABS($Q105))*(G$48-ABS($Q105))+$S105,0),$D$7)</f>
        <v>0</v>
      </c>
      <c r="FA106" s="1">
        <f>IF(ABS($Q106)&lt;G$49,$AA106,IF(ABS($Q105)&lt;G$49,(G$49-ABS($Q105))*($Z105+$Z106)*0.5*($D$27+$D$28)*$D$5*1000,0))</f>
        <v>0</v>
      </c>
      <c r="FB106" s="1">
        <f>IF(AND(G$49&lt;ABS($Q106),G$49&gt;ABS($Q105)),1,0)</f>
        <v>0</v>
      </c>
      <c r="FC106" s="3">
        <f>MIN(IF(FB106=1,($S106-$S105)/(ABS($Q106)-ABS($Q105))*(G$49-ABS($Q105))+$S105,0),$D$7)</f>
        <v>0</v>
      </c>
      <c r="FD106" s="1">
        <f>IF(ABS($Q106)&lt;G$50,$AA106,IF(ABS($Q105)&lt;G$50,(G$50-ABS($Q105))*($Z105+$Z106)*0.5*($D$27+$D$28)*$D$5*1000,0))</f>
        <v>0</v>
      </c>
      <c r="FE106" s="1">
        <f>IF(AND(G$50&lt;ABS($Q106),G$50&gt;ABS($Q105)),1,0)</f>
        <v>0</v>
      </c>
      <c r="FF106" s="3">
        <f>MIN(IF(FE106=1,($S106-$S105)/(ABS($Q106)-ABS($Q105))*(G$50-ABS($Q105))+$S105,0),$D$7)</f>
        <v>0</v>
      </c>
      <c r="FG106" s="1">
        <f>IF(ABS($Q106)&lt;G$51,$AA106,IF(ABS($Q105)&lt;G$51,(G$51-ABS($Q105))*($Z105+$Z106)*0.5*($D$27+$D$28)*$D$5*1000,0))</f>
        <v>0</v>
      </c>
      <c r="FH106" s="1">
        <f>IF(AND(G$51&lt;ABS($Q106),G$51&gt;ABS($Q105)),1,0)</f>
        <v>0</v>
      </c>
      <c r="FI106" s="3">
        <f>MIN(IF(FH106=1,($S106-$S105)/(ABS($Q106)-ABS($Q105))*(G$51-ABS($Q105))+$S105,0),$D$7)</f>
        <v>0</v>
      </c>
      <c r="FJ106" s="1">
        <f>IF(ABS($Q106)&lt;G$52,$AA106,IF(ABS($Q105)&lt;G$52,(G$52-ABS($Q105))*($Z105+$Z106)*0.5*($D$27+$D$28)*$D$5*1000,0))</f>
        <v>0</v>
      </c>
      <c r="FK106" s="1">
        <f>IF(AND(G$52&lt;ABS($Q106),G$52&gt;ABS($Q105)),1,0)</f>
        <v>0</v>
      </c>
      <c r="FL106" s="3">
        <f>MIN(IF(FK106=1,($S106-$S105)/(ABS($Q106)-ABS($Q105))*(G$52-ABS($Q105))+$S105,0),$D$7)</f>
        <v>0</v>
      </c>
      <c r="FM106" s="1">
        <f>IF(ABS($Q106)&lt;G$53,$AA106,IF(ABS($Q105)&lt;G$53,(G$53-ABS($Q105))*($Z105+$Z106)*0.5*($D$27+$D$28)*$D$5*1000,0))</f>
        <v>0</v>
      </c>
      <c r="FN106" s="1">
        <f>IF(AND(G$53&lt;ABS($Q106),G$53&gt;ABS($Q105)),1,0)</f>
        <v>0</v>
      </c>
      <c r="FO106" s="3">
        <f>MIN(IF(FN106=1,($S106-$S105)/(ABS($Q106)-ABS($Q105))*(G$53-ABS($Q105))+$S105,0),$D$7)</f>
        <v>0</v>
      </c>
      <c r="FP106" s="1">
        <f>IF(ABS($Q106)&lt;G$54,$AA106,IF(ABS($Q105)&lt;G$54,(G$54-ABS($Q105))*($Z105+$Z106)*0.5*($D$27+$D$28)*$D$5*1000,0))</f>
        <v>0</v>
      </c>
      <c r="FQ106" s="1">
        <f>IF(AND(G$54&lt;ABS($Q106),G$54&gt;ABS($Q105)),1,0)</f>
        <v>0</v>
      </c>
      <c r="FR106" s="3">
        <f>MIN(IF(FQ106=1,($S106-$S105)/(ABS($Q106)-ABS($Q105))*(G$54-ABS($Q105))+$S105,0),$D$7)</f>
        <v>0</v>
      </c>
      <c r="FS106" s="1">
        <f>IF(ABS($Q106)&lt;G$55,$AA106,IF(ABS($Q105)&lt;G$55,(G$55-ABS($Q105))*($Z105+$Z106)*0.5*($D$27+$D$28)*$D$5*1000,0))</f>
        <v>0</v>
      </c>
      <c r="FT106" s="1">
        <f>IF(AND(G$55&lt;ABS($Q106),G$55&gt;ABS($Q105)),1,0)</f>
        <v>0</v>
      </c>
      <c r="FU106" s="3">
        <f>MIN(IF(FT106=1,($S106-$S105)/(ABS($Q106)-ABS($Q105))*(G$55-ABS($Q105))+$S105,0),$D$7)</f>
        <v>0</v>
      </c>
      <c r="FV106" s="1" t="e">
        <f>IF(ABS($Q106)&lt;#REF!,$AA106,IF(ABS($Q105)&lt;#REF!,(#REF!-ABS($Q105))*($Z105+$Z106)*0.5*($D$27+$D$28)*$D$5*1000,0))</f>
        <v>#REF!</v>
      </c>
      <c r="FW106" s="1" t="e">
        <f>IF(AND(#REF!&lt;ABS($Q106),#REF!&gt;ABS($Q105)),1,0)</f>
        <v>#REF!</v>
      </c>
      <c r="FX106" s="3" t="e">
        <f>MIN(IF(FW106=1,($S106-$S105)/(ABS($Q106)-ABS($Q105))*(#REF!-ABS($Q105))+$S105,0),$D$7)</f>
        <v>#REF!</v>
      </c>
    </row>
    <row r="107" spans="12:180" x14ac:dyDescent="0.35">
      <c r="L107" s="32"/>
      <c r="M107" s="32"/>
      <c r="N107" s="32"/>
      <c r="O107" s="32"/>
      <c r="P107" s="32"/>
      <c r="Q107" s="4"/>
      <c r="R107" s="4"/>
      <c r="S107" s="4"/>
      <c r="T107" s="4"/>
      <c r="U107" s="4"/>
      <c r="V107" s="4"/>
      <c r="W107" s="4"/>
      <c r="X107" s="4"/>
      <c r="Y107" s="4"/>
      <c r="Z107" s="3">
        <f t="shared" si="7"/>
        <v>0.2</v>
      </c>
      <c r="AA107" s="3"/>
      <c r="AB107" s="1"/>
      <c r="AC107" s="2"/>
      <c r="AD107" s="2"/>
      <c r="AE107" s="1"/>
      <c r="AF107" s="2"/>
      <c r="AG107" s="2"/>
      <c r="AH107" s="1"/>
      <c r="AI107" s="2"/>
      <c r="AJ107" s="2"/>
      <c r="AK107" s="1"/>
      <c r="AL107" s="2"/>
      <c r="AM107" s="2"/>
      <c r="AN107" s="1"/>
      <c r="AO107" s="2"/>
      <c r="AP107" s="2"/>
      <c r="AQ107" s="1"/>
      <c r="AR107" s="2"/>
      <c r="AS107" s="2"/>
      <c r="AT107" s="1"/>
      <c r="AU107" s="2"/>
      <c r="AV107" s="2"/>
      <c r="AW107" s="1"/>
      <c r="AX107" s="2"/>
      <c r="AY107" s="2"/>
      <c r="AZ107" s="1"/>
      <c r="BA107" s="2"/>
      <c r="BB107" s="2"/>
      <c r="BC107" s="1"/>
      <c r="BD107" s="2"/>
      <c r="BE107" s="2"/>
      <c r="BF107" s="1"/>
      <c r="BG107" s="2"/>
      <c r="BH107" s="2"/>
      <c r="BI107" s="1"/>
      <c r="BJ107" s="2"/>
      <c r="BK107" s="2"/>
      <c r="BL107" s="1"/>
      <c r="BM107" s="2"/>
      <c r="BN107" s="2"/>
      <c r="BO107" s="1"/>
      <c r="BP107" s="2"/>
      <c r="BQ107" s="2"/>
      <c r="BR107" s="1"/>
      <c r="BS107" s="2"/>
      <c r="BT107" s="2"/>
      <c r="BU107" s="1"/>
      <c r="BV107" s="2"/>
      <c r="BW107" s="2"/>
      <c r="BX107" s="1"/>
      <c r="BY107" s="2"/>
      <c r="BZ107" s="2"/>
      <c r="CA107" s="1"/>
      <c r="CB107" s="2"/>
      <c r="CC107" s="2"/>
      <c r="CD107" s="1"/>
      <c r="CE107" s="2"/>
      <c r="CF107" s="2"/>
      <c r="CG107" s="1"/>
      <c r="CH107" s="2"/>
      <c r="CI107" s="2"/>
      <c r="CJ107" s="1"/>
      <c r="CK107" s="2"/>
      <c r="CL107" s="2"/>
      <c r="CM107" s="1"/>
      <c r="CN107" s="2"/>
      <c r="CO107" s="2"/>
      <c r="CP107" s="1"/>
      <c r="CQ107" s="2"/>
      <c r="CR107" s="2"/>
      <c r="CS107" s="1"/>
      <c r="CT107" s="2"/>
      <c r="CU107" s="2"/>
      <c r="CV107" s="1"/>
      <c r="CW107" s="2"/>
      <c r="CX107" s="2"/>
      <c r="CY107" s="1"/>
      <c r="CZ107" s="2"/>
      <c r="DA107" s="2"/>
      <c r="DB107" s="1"/>
      <c r="DC107" s="2"/>
      <c r="DD107" s="2"/>
      <c r="DE107" s="1"/>
      <c r="DF107" s="2"/>
      <c r="DG107" s="2"/>
      <c r="DH107" s="1"/>
      <c r="DI107" s="2"/>
      <c r="DJ107" s="2"/>
      <c r="DK107" s="1"/>
      <c r="DL107" s="2"/>
      <c r="DM107" s="2"/>
      <c r="DN107" s="1"/>
      <c r="DO107" s="2"/>
      <c r="DP107" s="2"/>
      <c r="DQ107" s="1"/>
      <c r="DR107" s="2"/>
      <c r="DS107" s="2"/>
      <c r="DT107" s="1"/>
      <c r="DU107" s="2"/>
      <c r="DV107" s="2"/>
      <c r="DW107" s="1"/>
      <c r="DX107" s="2"/>
      <c r="DY107" s="2"/>
      <c r="DZ107" s="1"/>
      <c r="EA107" s="2"/>
      <c r="EB107" s="2"/>
      <c r="EC107" s="1"/>
      <c r="ED107" s="2"/>
      <c r="EE107" s="2"/>
      <c r="EF107" s="1"/>
      <c r="EG107" s="2"/>
      <c r="EH107" s="2"/>
      <c r="EI107" s="1"/>
      <c r="EJ107" s="2"/>
      <c r="EK107" s="2"/>
      <c r="EL107" s="1"/>
      <c r="EM107" s="2"/>
      <c r="EN107" s="2"/>
      <c r="EO107" s="1"/>
      <c r="EP107" s="2"/>
      <c r="EQ107" s="2"/>
      <c r="ER107" s="1"/>
      <c r="ES107" s="2"/>
      <c r="ET107" s="2"/>
      <c r="EU107" s="1"/>
      <c r="EV107" s="2"/>
      <c r="EW107" s="2"/>
      <c r="EX107" s="1"/>
      <c r="EY107" s="2"/>
      <c r="EZ107" s="2"/>
      <c r="FA107" s="1"/>
      <c r="FB107" s="2"/>
      <c r="FC107" s="2"/>
      <c r="FD107" s="1"/>
      <c r="FE107" s="2"/>
      <c r="FF107" s="2"/>
      <c r="FG107" s="1"/>
      <c r="FH107" s="2"/>
      <c r="FI107" s="2"/>
      <c r="FJ107" s="1"/>
      <c r="FK107" s="2"/>
      <c r="FL107" s="2"/>
      <c r="FM107" s="1"/>
      <c r="FN107" s="2"/>
      <c r="FO107" s="2"/>
      <c r="FP107" s="1"/>
      <c r="FQ107" s="2"/>
      <c r="FR107" s="2"/>
      <c r="FS107" s="1"/>
      <c r="FT107" s="2"/>
      <c r="FU107" s="2"/>
      <c r="FV107" s="1"/>
      <c r="FW107" s="2"/>
      <c r="FX107" s="2"/>
    </row>
    <row r="108" spans="12:180" x14ac:dyDescent="0.35">
      <c r="L108" s="32"/>
      <c r="M108" s="32"/>
      <c r="N108" s="32"/>
      <c r="O108" s="32"/>
      <c r="P108" s="32"/>
      <c r="Q108" s="4"/>
      <c r="R108" s="4"/>
      <c r="S108" s="4"/>
      <c r="T108" s="4"/>
      <c r="U108" s="4"/>
      <c r="V108" s="4"/>
      <c r="W108" s="4"/>
      <c r="X108" s="4"/>
      <c r="Y108" s="4"/>
      <c r="Z108" s="3">
        <f t="shared" si="7"/>
        <v>0.2</v>
      </c>
      <c r="AA108" s="1">
        <f>$R107*($Z108+$Z107)*0.5*($D$27+$D$28)*1000*$D$5</f>
        <v>0</v>
      </c>
      <c r="AB108" s="1">
        <f>IF(ABS($Q108)&lt;$G$6,$AA108,IF(ABS($Q107)&lt;$G$6,($G$6-ABS($Q107))*($Z107+$Z108)*0.5*($D$27+$D$28)*$D$5*1000,0))</f>
        <v>0</v>
      </c>
      <c r="AC108" s="1">
        <f>IF(AND($G$6&lt;ABS($Q108),$G$6&gt;ABS($Q107)),1,0)</f>
        <v>0</v>
      </c>
      <c r="AD108" s="3">
        <f>MIN(IF(AC108=1,($S108-$S107)/(ABS($Q108)-ABS($Q107))*($G$6-ABS($Q107))+$S107,0),$D$7)</f>
        <v>0</v>
      </c>
      <c r="AE108" s="1">
        <f>IF(ABS($Q108)&lt;$G$7,$AA108,IF(ABS($Q107)&lt;$G$7,($G$7-ABS($Q107))*($Z107+$Z108)*0.5*($D$27+$D$28)*$D$5*1000,0))</f>
        <v>0</v>
      </c>
      <c r="AF108" s="1">
        <f>IF(AND($G$7&lt;ABS($Q108),$G$7&gt;ABS($Q107)),1,0)</f>
        <v>0</v>
      </c>
      <c r="AG108" s="3">
        <f>MIN(IF(AF108=1,($S108-$S107)/(ABS($Q108)-ABS($Q107))*($G$7-ABS($Q107))+$S107,0),$D$7)</f>
        <v>0</v>
      </c>
      <c r="AH108" s="1">
        <f>IF(ABS($Q108)&lt;$G$8,$AA108,IF(ABS($Q107)&lt;$G$8,($G$8-ABS($Q107))*($Z107+$Z108)*0.5*($D$27+$D$28)*$D$5*1000,0))</f>
        <v>0</v>
      </c>
      <c r="AI108" s="1">
        <f>IF(AND($G$8&lt;ABS($Q108),$G$8&gt;ABS($Q107)),1,0)</f>
        <v>0</v>
      </c>
      <c r="AJ108" s="3">
        <f>MIN(IF(AI108=1,($S108-$S107)/(ABS($Q108)-ABS($Q107))*($G$8-ABS($Q107))+$S107,0),$D$7)</f>
        <v>0</v>
      </c>
      <c r="AK108" s="1">
        <f>IF(ABS($Q108)&lt;$G$9,$AA108,IF(ABS($Q107)&lt;$G$9,($G$9-ABS($Q107))*($Z107+$Z108)*0.5*($D$27+$D$28)*$D$5*1000,0))</f>
        <v>0</v>
      </c>
      <c r="AL108" s="1">
        <f>IF(AND($G$9&lt;ABS($Q108),$G$9&gt;ABS($Q107)),1,0)</f>
        <v>0</v>
      </c>
      <c r="AM108" s="3">
        <f>MIN(IF(AL108=1,($S108-$S107)/(ABS($Q108)-ABS($Q107))*($G$9-ABS($Q107))+$S107,0),$D$7)</f>
        <v>0</v>
      </c>
      <c r="AN108" s="1">
        <f>IF(ABS($Q108)&lt;$G$10,$AA108,IF(ABS($Q107)&lt;$G$10,($G$10-ABS($Q107))*($Z107+$Z108)*0.5*($D$27+$D$28)*$D$5*1000,0))</f>
        <v>0</v>
      </c>
      <c r="AO108" s="1">
        <f>IF(AND($G$10&lt;ABS($Q108),$G$10&gt;ABS($Q107)),1,0)</f>
        <v>0</v>
      </c>
      <c r="AP108" s="3">
        <f>MIN(IF(AO108=1,($S108-$S107)/(ABS($Q108)-ABS($Q107))*($G$10-ABS($Q107))+$S107,0),$D$7)</f>
        <v>0</v>
      </c>
      <c r="AQ108" s="1">
        <f>IF(ABS($Q108)&lt;$G$11,$AA108,IF(ABS($Q107)&lt;$G$11,($G$11-ABS($Q107))*($Z107+$Z108)*0.5*($D$27+$D$28)*$D$5*1000,0))</f>
        <v>0</v>
      </c>
      <c r="AR108" s="1">
        <f>IF(AND($G$11&lt;ABS($Q108),$G$11&gt;ABS($Q107)),1,0)</f>
        <v>0</v>
      </c>
      <c r="AS108" s="3">
        <f>MIN(IF(AR108=1,($S108-$S107)/(ABS($Q108)-ABS($Q107))*($G$11-ABS($Q107))+$S107,0),$D$7)</f>
        <v>0</v>
      </c>
      <c r="AT108" s="1">
        <f>IF(ABS($Q108)&lt;$G$12,$AA108,IF(ABS($Q107)&lt;$G$12,($G$12-ABS($Q107))*($Z107+$Z108)*0.5*($D$27+$D$28)*$D$5*1000,0))</f>
        <v>0</v>
      </c>
      <c r="AU108" s="1">
        <f>IF(AND($G$12&lt;ABS($Q108),$G$12&gt;ABS($Q107)),1,0)</f>
        <v>0</v>
      </c>
      <c r="AV108" s="3">
        <f>MIN(IF(AU108=1,($S108-$S107)/(ABS($Q108)-ABS($Q107))*($G$12-ABS($Q107))+$S107,0),$D$7)</f>
        <v>0</v>
      </c>
      <c r="AW108" s="1">
        <f>IF(ABS($Q108)&lt;$G$13,$AA108,IF(ABS($Q107)&lt;$G$13,($G$13-ABS($Q107))*($Z107+$Z108)*0.5*($D$27+$D$28)*$D$5*1000,0))</f>
        <v>0</v>
      </c>
      <c r="AX108" s="1">
        <f>IF(AND($G$13&lt;ABS($Q108),$G$13&gt;ABS($Q107)),1,0)</f>
        <v>0</v>
      </c>
      <c r="AY108" s="3">
        <f>MIN(IF(AX108=1,($S108-$S107)/(ABS($Q108)-ABS($Q107))*($G$13-ABS($Q107))+$S107,0),$D$7)</f>
        <v>0</v>
      </c>
      <c r="AZ108" s="1">
        <f>IF(ABS($Q108)&lt;$G$14,$AA108,IF(ABS($Q107)&lt;$G$14,($G$14-ABS($Q107))*($Z107+$Z108)*0.5*($D$27+$D$28)*$D$5*1000,0))</f>
        <v>0</v>
      </c>
      <c r="BA108" s="1">
        <f>IF(AND($G$14&lt;ABS($Q108),$G$14&gt;ABS($Q107)),1,0)</f>
        <v>0</v>
      </c>
      <c r="BB108" s="3">
        <f>MIN(IF(BA108=1,($S108-$S107)/(ABS($Q108)-ABS($Q107))*($G$14-ABS($Q107))+$S107,0),$D$7)</f>
        <v>0</v>
      </c>
      <c r="BC108" s="1">
        <f>IF(ABS($Q108)&lt;G$15,$AA108,IF(ABS($Q107)&lt;G$15,(G$15-ABS($Q107))*($Z107+$Z108)*0.5*($D$27+$D$28)*$D$5*1000,0))</f>
        <v>0</v>
      </c>
      <c r="BD108" s="1">
        <f>IF(AND(G$15&lt;ABS($Q108),G$15&gt;ABS($Q107)),1,0)</f>
        <v>0</v>
      </c>
      <c r="BE108" s="3">
        <f>MIN(IF(BD108=1,($S108-$S107)/(ABS($Q108)-ABS($Q107))*(G$15-ABS($Q107))+$S107,0),$D$7)</f>
        <v>0</v>
      </c>
      <c r="BF108" s="1">
        <f>IF(ABS($Q108)&lt;G$16,$AA108,IF(ABS($Q107)&lt;G$16,(G$16-ABS($Q107))*($Z107+$Z108)*0.5*($D$27+$D$28)*$D$5*1000,0))</f>
        <v>0</v>
      </c>
      <c r="BG108" s="1">
        <f>IF(AND(G$16&lt;ABS($Q108),G$16&gt;ABS($Q107)),1,0)</f>
        <v>0</v>
      </c>
      <c r="BH108" s="3">
        <f>MIN(IF(BG108=1,($S108-$S107)/(ABS($Q108)-ABS($Q107))*(G$16-ABS($Q107))+$S107,0),$D$7)</f>
        <v>0</v>
      </c>
      <c r="BI108" s="1">
        <f>IF(ABS($Q108)&lt;G$17,$AA108,IF(ABS($Q107)&lt;G$17,(G$17-ABS($Q107))*($Z107+$Z108)*0.5*($D$27+$D$28)*$D$5*1000,0))</f>
        <v>0</v>
      </c>
      <c r="BJ108" s="1">
        <f>IF(AND(G$17&lt;ABS($Q108),G$17&gt;ABS($Q107)),1,0)</f>
        <v>0</v>
      </c>
      <c r="BK108" s="3">
        <f>MIN(IF(BJ108=1,($S108-$S107)/(ABS($Q108)-ABS($Q107))*(G$17-ABS($Q107))+$S107,0),$D$7)</f>
        <v>0</v>
      </c>
      <c r="BL108" s="1">
        <f>IF(ABS($Q108)&lt;G$18,$AA108,IF(ABS($Q107)&lt;G$18,(G$18-ABS($Q107))*($Z107+$Z108)*0.5*($D$27+$D$28)*$D$5*1000,0))</f>
        <v>0</v>
      </c>
      <c r="BM108" s="1">
        <f>IF(AND(G$18&lt;ABS($Q108),G$18&gt;ABS($Q107)),1,0)</f>
        <v>0</v>
      </c>
      <c r="BN108" s="3">
        <f>MIN(IF(BM108=1,($S108-$S107)/(ABS($Q108)-ABS($Q107))*(G$18-ABS($Q107))+$S107,0),$D$7)</f>
        <v>0</v>
      </c>
      <c r="BO108" s="1">
        <f>IF(ABS($Q108)&lt;G$19,$AA108,IF(ABS($Q107)&lt;G$19,(G$19-ABS($Q107))*($Z107+$Z108)*0.5*($D$27+$D$28)*$D$5*1000,0))</f>
        <v>0</v>
      </c>
      <c r="BP108" s="1">
        <f>IF(AND(G$19&lt;ABS($Q108),G$19&gt;ABS($Q107)),1,0)</f>
        <v>0</v>
      </c>
      <c r="BQ108" s="3">
        <f>MIN(IF(BP108=1,($S108-$S107)/(ABS($Q108)-ABS($Q107))*(G$19-ABS($Q107))+$S107,0),$D$7)</f>
        <v>0</v>
      </c>
      <c r="BR108" s="1">
        <f>IF(ABS($Q108)&lt;G$20,$AA108,IF(ABS($Q107)&lt;G$20,(G$20-ABS($Q107))*($Z107+$Z108)*0.5*($D$27+$D$28)*$D$5*1000,0))</f>
        <v>0</v>
      </c>
      <c r="BS108" s="1">
        <f>IF(AND(G$20&lt;ABS($Q108),G$20&gt;ABS($Q107)),1,0)</f>
        <v>0</v>
      </c>
      <c r="BT108" s="3">
        <f>MIN(IF(BS108=1,($S108-$S107)/(ABS($Q108)-ABS($Q107))*(G$20-ABS($Q107))+$S107,0),$D$7)</f>
        <v>0</v>
      </c>
      <c r="BU108" s="1">
        <f>IF(ABS($Q108)&lt;G$21,$AA108,IF(ABS($Q107)&lt;G$21,(G$21-ABS($Q107))*($Z107+$Z108)*0.5*($D$27+$D$28)*$D$5*1000,0))</f>
        <v>0</v>
      </c>
      <c r="BV108" s="1">
        <f>IF(AND(G$21&lt;ABS($Q108),G$21&gt;ABS($Q107)),1,0)</f>
        <v>0</v>
      </c>
      <c r="BW108" s="3">
        <f>MIN(IF(BV108=1,($S108-$S107)/(ABS($Q108)-ABS($Q107))*(G$21-ABS($Q107))+$S107,0),$D$7)</f>
        <v>0</v>
      </c>
      <c r="BX108" s="1">
        <f>IF(ABS($Q108)&lt;G$22,$AA108,IF(ABS($Q107)&lt;G$22,(G$22-ABS($Q107))*($Z107+$Z108)*0.5*($D$27+$D$28)*$D$5*1000,0))</f>
        <v>0</v>
      </c>
      <c r="BY108" s="1">
        <f>IF(AND(G$22&lt;ABS($Q108),G$22&gt;ABS($Q107)),1,0)</f>
        <v>0</v>
      </c>
      <c r="BZ108" s="3">
        <f>MIN(IF(BY108=1,($S108-$S107)/(ABS($Q108)-ABS($Q107))*(G$22-ABS($Q107))+$S107,0),$D$7)</f>
        <v>0</v>
      </c>
      <c r="CA108" s="1">
        <f>IF(ABS($Q108)&lt;G$23,$AA108,IF(ABS($Q107)&lt;G$23,(G$23-ABS($Q107))*($Z107+$Z108)*0.5*($D$27+$D$28)*$D$5*1000,0))</f>
        <v>0</v>
      </c>
      <c r="CB108" s="1">
        <f>IF(AND(G$23&lt;ABS($Q108),G$23&gt;ABS($Q107)),1,0)</f>
        <v>0</v>
      </c>
      <c r="CC108" s="3">
        <f>MIN(IF(CB108=1,($S108-$S107)/(ABS($Q108)-ABS($Q107))*(G$23-ABS($Q107))+$S107,0),$D$7)</f>
        <v>0</v>
      </c>
      <c r="CD108" s="1">
        <f>IF(ABS($Q108)&lt;G$24,$AA108,IF(ABS($Q107)&lt;G$24,(G$24-ABS($Q107))*($Z107+$Z108)*0.5*($D$27+$D$28)*$D$5*1000,0))</f>
        <v>0</v>
      </c>
      <c r="CE108" s="1">
        <f>IF(AND(G$24&lt;ABS($Q108),G$24&gt;ABS($Q107)),1,0)</f>
        <v>0</v>
      </c>
      <c r="CF108" s="3">
        <f>MIN(IF(CE108=1,($S108-$S107)/(ABS($Q108)-ABS($Q107))*(G$24-ABS($Q107))+$S107,0),$D$7)</f>
        <v>0</v>
      </c>
      <c r="CG108" s="1">
        <f>IF(ABS($Q108)&lt;G$25,$AA108,IF(ABS($Q107)&lt;G$25,(G$25-ABS($Q107))*($Z107+$Z108)*0.5*($D$27+$D$28)*$D$5*1000,0))</f>
        <v>0</v>
      </c>
      <c r="CH108" s="1">
        <f>IF(AND(G$25&lt;ABS($Q108),G$25&gt;ABS($Q107)),1,0)</f>
        <v>0</v>
      </c>
      <c r="CI108" s="3">
        <f>MIN(IF(CH108=1,($S108-$S107)/(ABS($Q108)-ABS($Q107))*(G$25-ABS($Q107))+$S107,0),$D$7)</f>
        <v>0</v>
      </c>
      <c r="CJ108" s="1">
        <f>IF(ABS($Q108)&lt;G$26,$AA108,IF(ABS($Q107)&lt;G$26,(G$26-ABS($Q107))*($Z107+$Z108)*0.5*($D$27+$D$28)*$D$5*1000,0))</f>
        <v>0</v>
      </c>
      <c r="CK108" s="1">
        <f>IF(AND(G$26&lt;ABS($Q108),G$26&gt;ABS($Q107)),1,0)</f>
        <v>0</v>
      </c>
      <c r="CL108" s="3">
        <f>MIN(IF(CK108=1,($S108-$S107)/(ABS($Q108)-ABS($Q107))*(G$26-ABS($Q107))+$S107,0),$D$7)</f>
        <v>0</v>
      </c>
      <c r="CM108" s="1">
        <f>IF(ABS($Q108)&lt;G$27,$AA108,IF(ABS($Q107)&lt;G$27,(G$27-ABS($Q107))*($Z107+$Z108)*0.5*($D$27+$D$28)*$D$5*1000,0))</f>
        <v>0</v>
      </c>
      <c r="CN108" s="1">
        <f>IF(AND(G$27&lt;ABS($Q108),G$27&gt;ABS($Q107)),1,0)</f>
        <v>0</v>
      </c>
      <c r="CO108" s="3">
        <f>MIN(IF(CN108=1,($S108-$S107)/(ABS($Q108)-ABS($Q107))*(G$27-ABS($Q107))+$S107,0),$D$7)</f>
        <v>0</v>
      </c>
      <c r="CP108" s="1">
        <f>IF(ABS($Q108)&lt;G$28,$AA108,IF(ABS($Q107)&lt;G$28,(G$28-ABS($Q107))*($Z107+$Z108)*0.5*($D$27+$D$28)*$D$5*1000,0))</f>
        <v>0</v>
      </c>
      <c r="CQ108" s="1">
        <f>IF(AND(G$28&lt;ABS($Q108),G$28&gt;ABS($Q107)),1,0)</f>
        <v>0</v>
      </c>
      <c r="CR108" s="3">
        <f>MIN(IF(CQ108=1,($S108-$S107)/(ABS($Q108)-ABS($Q107))*(G$28-ABS($Q107))+$S107,0),$D$7)</f>
        <v>0</v>
      </c>
      <c r="CS108" s="1">
        <f>IF(ABS($Q108)&lt;G$29,$AA108,IF(ABS($Q107)&lt;G$29,(G$29-ABS($Q107))*($Z107+$Z108)*0.5*($D$27+$D$28)*$D$5*1000,0))</f>
        <v>0</v>
      </c>
      <c r="CT108" s="1">
        <f>IF(AND(G$29&lt;ABS($Q108),G$29&gt;ABS($Q107)),1,0)</f>
        <v>0</v>
      </c>
      <c r="CU108" s="3">
        <f>MIN(IF(CT108=1,($S108-$S107)/(ABS($Q108)-ABS($Q107))*(G$29-ABS($Q107))+$S107,0),$D$7)</f>
        <v>0</v>
      </c>
      <c r="CV108" s="1">
        <f>IF(ABS($Q108)&lt;G$30,$AA108,IF(ABS($Q107)&lt;G$30,(G$30-ABS($Q107))*($Z107+$Z108)*0.5*($D$27+$D$28)*$D$5*1000,0))</f>
        <v>0</v>
      </c>
      <c r="CW108" s="1">
        <f>IF(AND(G$30&lt;ABS($Q108),G$30&gt;ABS($Q107)),1,0)</f>
        <v>0</v>
      </c>
      <c r="CX108" s="3">
        <f>MIN(IF(CW108=1,($S108-$S107)/(ABS($Q108)-ABS($Q107))*(G$30-ABS($Q107))+$S107,0),$D$7)</f>
        <v>0</v>
      </c>
      <c r="CY108" s="1">
        <f>IF(ABS($Q108)&lt;G$31,$AA108,IF(ABS($Q107)&lt;G$31,(G$31-ABS($Q107))*($Z107+$Z108)*0.5*($D$27+$D$28)*$D$5*1000,0))</f>
        <v>0</v>
      </c>
      <c r="CZ108" s="1">
        <f>IF(AND(G$31&lt;ABS($Q108),G$31&gt;ABS($Q107)),1,0)</f>
        <v>0</v>
      </c>
      <c r="DA108" s="3">
        <f>MIN(IF(CZ108=1,($S108-$S107)/(ABS($Q108)-ABS($Q107))*(G$31-ABS($Q107))+$S107,0),$D$7)</f>
        <v>0</v>
      </c>
      <c r="DB108" s="1">
        <f>IF(ABS($Q108)&lt;G$32,$AA108,IF(ABS($Q107)&lt;G$32,(G$32-ABS($Q107))*($Z107+$Z108)*0.5*($D$27+$D$28)*$D$5*1000,0))</f>
        <v>0</v>
      </c>
      <c r="DC108" s="1">
        <f>IF(AND(G$32&lt;ABS($Q108),G$32&gt;ABS($Q107)),1,0)</f>
        <v>0</v>
      </c>
      <c r="DD108" s="3">
        <f>MIN(IF(DC108=1,($S108-$S107)/(ABS($Q108)-ABS($Q107))*(G$32-ABS($Q107))+$S107,0),$D$7)</f>
        <v>0</v>
      </c>
      <c r="DE108" s="1">
        <f>IF(ABS($Q108)&lt;G$33,$AA108,IF(ABS($Q107)&lt;G$33,(G$33-ABS($Q107))*($Z107+$Z108)*0.5*($D$27+$D$28)*$D$5*1000,0))</f>
        <v>0</v>
      </c>
      <c r="DF108" s="1">
        <f>IF(AND(G$33&lt;ABS($Q108),G$33&gt;ABS($Q107)),1,0)</f>
        <v>0</v>
      </c>
      <c r="DG108" s="3">
        <f>MIN(IF(DF108=1,($S108-$S107)/(ABS($Q108)-ABS($Q107))*(G$33-ABS($Q107))+$S107,0),$D$7)</f>
        <v>0</v>
      </c>
      <c r="DH108" s="1">
        <f>IF(ABS($Q108)&lt;G$34,$AA108,IF(ABS($Q107)&lt;G$34,(G$34-ABS($Q107))*($Z107+$Z108)*0.5*($D$27+$D$28)*$D$5*1000,0))</f>
        <v>0</v>
      </c>
      <c r="DI108" s="1">
        <f>IF(AND(G$34&lt;ABS($Q108),G$34&gt;ABS($Q107)),1,0)</f>
        <v>0</v>
      </c>
      <c r="DJ108" s="3">
        <f>MIN(IF(DI108=1,($S108-$S107)/(ABS($Q108)-ABS($Q107))*(G$34-ABS($Q107))+$S107,0),$D$7)</f>
        <v>0</v>
      </c>
      <c r="DK108" s="1">
        <f>IF(ABS($Q108)&lt;G$35,$AA108,IF(ABS($Q107)&lt;G$35,(G$35-ABS($Q107))*($Z107+$Z108)*0.5*($D$27+$D$28)*$D$5*1000,0))</f>
        <v>0</v>
      </c>
      <c r="DL108" s="1">
        <f>IF(AND(G$35&lt;ABS($Q108),G$35&gt;ABS($Q107)),1,0)</f>
        <v>0</v>
      </c>
      <c r="DM108" s="3">
        <f>MIN(IF(DL108=1,($S108-$S107)/(ABS($Q108)-ABS($Q107))*(G$35-ABS($Q107))+$S107,0),$D$7)</f>
        <v>0</v>
      </c>
      <c r="DN108" s="1">
        <f>IF(ABS($Q108)&lt;G$36,$AA108,IF(ABS($Q107)&lt;G$36,(G$36-ABS($Q107))*($Z107+$Z108)*0.5*($D$27+$D$28)*$D$5*1000,0))</f>
        <v>0</v>
      </c>
      <c r="DO108" s="1">
        <f>IF(AND(G$36&lt;ABS($Q108),G$36&gt;ABS($Q107)),1,0)</f>
        <v>0</v>
      </c>
      <c r="DP108" s="3">
        <f>MIN(IF(DO108=1,($S108-$S107)/(ABS($Q108)-ABS($Q107))*(G$36-ABS($Q107))+$S107,0),$D$7)</f>
        <v>0</v>
      </c>
      <c r="DQ108" s="1">
        <f>IF(ABS($Q108)&lt;G$37,$AA108,IF(ABS($Q107)&lt;G$37,(G$37-ABS($Q107))*($Z107+$Z108)*0.5*($D$27+$D$28)*$D$5*1000,0))</f>
        <v>0</v>
      </c>
      <c r="DR108" s="1">
        <f>IF(AND(G$37&lt;ABS($Q108),G$37&gt;ABS($Q107)),1,0)</f>
        <v>0</v>
      </c>
      <c r="DS108" s="3">
        <f>MIN(IF(DR108=1,($S108-$S107)/(ABS($Q108)-ABS($Q107))*(G$37-ABS($Q107))+$S107,0),$D$7)</f>
        <v>0</v>
      </c>
      <c r="DT108" s="1">
        <f>IF(ABS($Q108)&lt;G$38,$AA108,IF(ABS($Q107)&lt;G$38,(G$38-ABS($Q107))*($Z107+$Z108)*0.5*($D$27+$D$28)*$D$5*1000,0))</f>
        <v>0</v>
      </c>
      <c r="DU108" s="1">
        <f>IF(AND(G$38&lt;ABS($Q108),G$38&gt;ABS($Q107)),1,0)</f>
        <v>0</v>
      </c>
      <c r="DV108" s="3">
        <f>MIN(IF(DU108=1,($S108-$S107)/(ABS($Q108)-ABS($Q107))*(G$38-ABS($Q107))+$S107,0),$D$7)</f>
        <v>0</v>
      </c>
      <c r="DW108" s="1">
        <f>IF(ABS($Q108)&lt;G$39,$AA108,IF(ABS($Q107)&lt;G$39,(G$39-ABS($Q107))*($Z107+$Z108)*0.5*($D$27+$D$28)*$D$5*1000,0))</f>
        <v>0</v>
      </c>
      <c r="DX108" s="1">
        <f>IF(AND(G$39&lt;ABS($Q108),G$39&gt;ABS($Q107)),1,0)</f>
        <v>0</v>
      </c>
      <c r="DY108" s="3">
        <f>MIN(IF(DX108=1,($S108-$S107)/(ABS($Q108)-ABS($Q107))*(G$39-ABS($Q107))+$S107,0),$D$7)</f>
        <v>0</v>
      </c>
      <c r="DZ108" s="1">
        <f>IF(ABS($Q108)&lt;G$40,$AA108,IF(ABS($Q107)&lt;G$40,(G$40-ABS($Q107))*($Z107+$Z108)*0.5*($D$27+$D$28)*$D$5*1000,0))</f>
        <v>0</v>
      </c>
      <c r="EA108" s="1">
        <f>IF(AND(G$40&lt;ABS($Q108),G$40&gt;ABS($Q107)),1,0)</f>
        <v>0</v>
      </c>
      <c r="EB108" s="3">
        <f>MIN(IF(EA108=1,($S108-$S107)/(ABS($Q108)-ABS($Q107))*(G$40-ABS($Q107))+$S107,0),$D$7)</f>
        <v>0</v>
      </c>
      <c r="EC108" s="1">
        <f>IF(ABS($Q108)&lt;G$41,$AA108,IF(ABS($Q107)&lt;G$41,(G$41-ABS($Q107))*($Z107+$Z108)*0.5*($D$27+$D$28)*$D$5*1000,0))</f>
        <v>0</v>
      </c>
      <c r="ED108" s="1">
        <f>IF(AND(G$41&lt;ABS($Q108),G$41&gt;ABS($Q107)),1,0)</f>
        <v>0</v>
      </c>
      <c r="EE108" s="3">
        <f>MIN(IF(ED108=1,($S108-$S107)/(ABS($Q108)-ABS($Q107))*(G$41-ABS($Q107))+$S107,0),$D$7)</f>
        <v>0</v>
      </c>
      <c r="EF108" s="1">
        <f>IF(ABS($Q108)&lt;G$42,$AA108,IF(ABS($Q107)&lt;G$42,(G$42-ABS($Q107))*($Z107+$Z108)*0.5*($D$27+$D$28)*$D$5*1000,0))</f>
        <v>0</v>
      </c>
      <c r="EG108" s="1">
        <f>IF(AND(G$42&lt;ABS($Q108),G$42&gt;ABS($Q107)),1,0)</f>
        <v>0</v>
      </c>
      <c r="EH108" s="3">
        <f>MIN(IF(EG108=1,($S108-$S107)/(ABS($Q108)-ABS($Q107))*(G$42-ABS($Q107))+$S107,0),$D$7)</f>
        <v>0</v>
      </c>
      <c r="EI108" s="1">
        <f>IF(ABS($Q108)&lt;G$43,$AA108,IF(ABS($Q107)&lt;G$43,(G$43-ABS($Q107))*($Z107+$Z108)*0.5*($D$27+$D$28)*$D$5*1000,0))</f>
        <v>0</v>
      </c>
      <c r="EJ108" s="1">
        <f>IF(AND(G$43&lt;ABS($Q108),G$43&gt;ABS($Q107)),1,0)</f>
        <v>0</v>
      </c>
      <c r="EK108" s="3">
        <f>MIN(IF(EJ108=1,($S108-$S107)/(ABS($Q108)-ABS($Q107))*(G$43-ABS($Q107))+$S107,0),$D$7)</f>
        <v>0</v>
      </c>
      <c r="EL108" s="1">
        <f>IF(ABS($Q108)&lt;G$44,$AA108,IF(ABS($Q107)&lt;G$44,(G$44-ABS($Q107))*($Z107+$Z108)*0.5*($D$27+$D$28)*$D$5*1000,0))</f>
        <v>0</v>
      </c>
      <c r="EM108" s="1">
        <f>IF(AND(G$44&lt;ABS($Q108),G$44&gt;ABS($Q107)),1,0)</f>
        <v>0</v>
      </c>
      <c r="EN108" s="3">
        <f>MIN(IF(EM108=1,($S108-$S107)/(ABS($Q108)-ABS($Q107))*(G$44-ABS($Q107))+$S107,0),$D$7)</f>
        <v>0</v>
      </c>
      <c r="EO108" s="1">
        <f>IF(ABS($Q108)&lt;G$45,$AA108,IF(ABS($Q107)&lt;G$45,(G$45-ABS($Q107))*($Z107+$Z108)*0.5*($D$27+$D$28)*$D$5*1000,0))</f>
        <v>0</v>
      </c>
      <c r="EP108" s="1">
        <f>IF(AND(G$45&lt;ABS($Q108),G$45&gt;ABS($Q107)),1,0)</f>
        <v>0</v>
      </c>
      <c r="EQ108" s="3">
        <f>MIN(IF(EP108=1,($S108-$S107)/(ABS($Q108)-ABS($Q107))*(G$45-ABS($Q107))+$S107,0),$D$7)</f>
        <v>0</v>
      </c>
      <c r="ER108" s="1">
        <f>IF(ABS($Q108)&lt;G$46,$AA108,IF(ABS($Q107)&lt;G$46,(G$46-ABS($Q107))*($Z107+$Z108)*0.5*($D$27+$D$28)*$D$5*1000,0))</f>
        <v>0</v>
      </c>
      <c r="ES108" s="1">
        <f>IF(AND(G$46&lt;ABS($Q108),G$46&gt;ABS($Q107)),1,0)</f>
        <v>0</v>
      </c>
      <c r="ET108" s="3">
        <f>MIN(IF(ES108=1,($S108-$S107)/(ABS($Q108)-ABS($Q107))*(G$46-ABS($Q107))+$S107,0),$D$7)</f>
        <v>0</v>
      </c>
      <c r="EU108" s="1">
        <f>IF(ABS($Q108)&lt;G$47,$AA108,IF(ABS($Q107)&lt;G$47,(G$47-ABS($Q107))*($Z107+$Z108)*0.5*($D$27+$D$28)*$D$5*1000,0))</f>
        <v>0</v>
      </c>
      <c r="EV108" s="1">
        <f>IF(AND(G$47&lt;ABS($Q108),G$47&gt;ABS($Q107)),1,0)</f>
        <v>0</v>
      </c>
      <c r="EW108" s="3">
        <f>MIN(IF(EV108=1,($S108-$S107)/(ABS($Q108)-ABS($Q107))*(G$47-ABS($Q107))+$S107,0),$D$7)</f>
        <v>0</v>
      </c>
      <c r="EX108" s="1">
        <f>IF(ABS($Q108)&lt;G$48,$AA108,IF(ABS($Q107)&lt;G$48,(G$48-ABS($Q107))*($Z107+$Z108)*0.5*($D$27+$D$28)*$D$5*1000,0))</f>
        <v>0</v>
      </c>
      <c r="EY108" s="1">
        <f>IF(AND(G$48&lt;ABS($Q108),G$48&gt;ABS($Q107)),1,0)</f>
        <v>0</v>
      </c>
      <c r="EZ108" s="3">
        <f>MIN(IF(EY108=1,($S108-$S107)/(ABS($Q108)-ABS($Q107))*(G$48-ABS($Q107))+$S107,0),$D$7)</f>
        <v>0</v>
      </c>
      <c r="FA108" s="1">
        <f>IF(ABS($Q108)&lt;G$49,$AA108,IF(ABS($Q107)&lt;G$49,(G$49-ABS($Q107))*($Z107+$Z108)*0.5*($D$27+$D$28)*$D$5*1000,0))</f>
        <v>0</v>
      </c>
      <c r="FB108" s="1">
        <f>IF(AND(G$49&lt;ABS($Q108),G$49&gt;ABS($Q107)),1,0)</f>
        <v>0</v>
      </c>
      <c r="FC108" s="3">
        <f>MIN(IF(FB108=1,($S108-$S107)/(ABS($Q108)-ABS($Q107))*(G$49-ABS($Q107))+$S107,0),$D$7)</f>
        <v>0</v>
      </c>
      <c r="FD108" s="1">
        <f>IF(ABS($Q108)&lt;G$50,$AA108,IF(ABS($Q107)&lt;G$50,(G$50-ABS($Q107))*($Z107+$Z108)*0.5*($D$27+$D$28)*$D$5*1000,0))</f>
        <v>0</v>
      </c>
      <c r="FE108" s="1">
        <f>IF(AND(G$50&lt;ABS($Q108),G$50&gt;ABS($Q107)),1,0)</f>
        <v>0</v>
      </c>
      <c r="FF108" s="3">
        <f>MIN(IF(FE108=1,($S108-$S107)/(ABS($Q108)-ABS($Q107))*(G$50-ABS($Q107))+$S107,0),$D$7)</f>
        <v>0</v>
      </c>
      <c r="FG108" s="1">
        <f>IF(ABS($Q108)&lt;G$51,$AA108,IF(ABS($Q107)&lt;G$51,(G$51-ABS($Q107))*($Z107+$Z108)*0.5*($D$27+$D$28)*$D$5*1000,0))</f>
        <v>0</v>
      </c>
      <c r="FH108" s="1">
        <f>IF(AND(G$51&lt;ABS($Q108),G$51&gt;ABS($Q107)),1,0)</f>
        <v>0</v>
      </c>
      <c r="FI108" s="3">
        <f>MIN(IF(FH108=1,($S108-$S107)/(ABS($Q108)-ABS($Q107))*(G$51-ABS($Q107))+$S107,0),$D$7)</f>
        <v>0</v>
      </c>
      <c r="FJ108" s="1">
        <f>IF(ABS($Q108)&lt;G$52,$AA108,IF(ABS($Q107)&lt;G$52,(G$52-ABS($Q107))*($Z107+$Z108)*0.5*($D$27+$D$28)*$D$5*1000,0))</f>
        <v>0</v>
      </c>
      <c r="FK108" s="1">
        <f>IF(AND(G$52&lt;ABS($Q108),G$52&gt;ABS($Q107)),1,0)</f>
        <v>0</v>
      </c>
      <c r="FL108" s="3">
        <f>MIN(IF(FK108=1,($S108-$S107)/(ABS($Q108)-ABS($Q107))*(G$52-ABS($Q107))+$S107,0),$D$7)</f>
        <v>0</v>
      </c>
      <c r="FM108" s="1">
        <f>IF(ABS($Q108)&lt;G$53,$AA108,IF(ABS($Q107)&lt;G$53,(G$53-ABS($Q107))*($Z107+$Z108)*0.5*($D$27+$D$28)*$D$5*1000,0))</f>
        <v>0</v>
      </c>
      <c r="FN108" s="1">
        <f>IF(AND(G$53&lt;ABS($Q108),G$53&gt;ABS($Q107)),1,0)</f>
        <v>0</v>
      </c>
      <c r="FO108" s="3">
        <f>MIN(IF(FN108=1,($S108-$S107)/(ABS($Q108)-ABS($Q107))*(G$53-ABS($Q107))+$S107,0),$D$7)</f>
        <v>0</v>
      </c>
      <c r="FP108" s="1">
        <f>IF(ABS($Q108)&lt;G$54,$AA108,IF(ABS($Q107)&lt;G$54,(G$54-ABS($Q107))*($Z107+$Z108)*0.5*($D$27+$D$28)*$D$5*1000,0))</f>
        <v>0</v>
      </c>
      <c r="FQ108" s="1">
        <f>IF(AND(G$54&lt;ABS($Q108),G$54&gt;ABS($Q107)),1,0)</f>
        <v>0</v>
      </c>
      <c r="FR108" s="3">
        <f>MIN(IF(FQ108=1,($S108-$S107)/(ABS($Q108)-ABS($Q107))*(G$54-ABS($Q107))+$S107,0),$D$7)</f>
        <v>0</v>
      </c>
      <c r="FS108" s="1">
        <f>IF(ABS($Q108)&lt;G$55,$AA108,IF(ABS($Q107)&lt;G$55,(G$55-ABS($Q107))*($Z107+$Z108)*0.5*($D$27+$D$28)*$D$5*1000,0))</f>
        <v>0</v>
      </c>
      <c r="FT108" s="1">
        <f>IF(AND(G$55&lt;ABS($Q108),G$55&gt;ABS($Q107)),1,0)</f>
        <v>0</v>
      </c>
      <c r="FU108" s="3">
        <f>MIN(IF(FT108=1,($S108-$S107)/(ABS($Q108)-ABS($Q107))*(G$55-ABS($Q107))+$S107,0),$D$7)</f>
        <v>0</v>
      </c>
      <c r="FV108" s="1" t="e">
        <f>IF(ABS($Q108)&lt;#REF!,$AA108,IF(ABS($Q107)&lt;#REF!,(#REF!-ABS($Q107))*($Z107+$Z108)*0.5*($D$27+$D$28)*$D$5*1000,0))</f>
        <v>#REF!</v>
      </c>
      <c r="FW108" s="1" t="e">
        <f>IF(AND(#REF!&lt;ABS($Q108),#REF!&gt;ABS($Q107)),1,0)</f>
        <v>#REF!</v>
      </c>
      <c r="FX108" s="3" t="e">
        <f>MIN(IF(FW108=1,($S108-$S107)/(ABS($Q108)-ABS($Q107))*(#REF!-ABS($Q107))+$S107,0),$D$7)</f>
        <v>#REF!</v>
      </c>
    </row>
    <row r="109" spans="12:180" x14ac:dyDescent="0.35">
      <c r="L109" s="32"/>
      <c r="M109" s="32"/>
      <c r="N109" s="32"/>
      <c r="O109" s="32"/>
      <c r="P109" s="32"/>
      <c r="Q109" s="4"/>
      <c r="R109" s="4"/>
      <c r="S109" s="4"/>
      <c r="T109" s="4"/>
      <c r="U109" s="4"/>
      <c r="V109" s="4"/>
      <c r="W109" s="4"/>
      <c r="X109" s="4"/>
      <c r="Y109" s="4"/>
      <c r="Z109" s="3">
        <f t="shared" si="7"/>
        <v>0.2</v>
      </c>
      <c r="AA109" s="3"/>
      <c r="AB109" s="1"/>
      <c r="AC109" s="2"/>
      <c r="AD109" s="2"/>
      <c r="AE109" s="1"/>
      <c r="AF109" s="2"/>
      <c r="AG109" s="2"/>
      <c r="AH109" s="1"/>
      <c r="AI109" s="2"/>
      <c r="AJ109" s="2"/>
      <c r="AK109" s="1"/>
      <c r="AL109" s="2"/>
      <c r="AM109" s="2"/>
      <c r="AN109" s="1"/>
      <c r="AO109" s="2"/>
      <c r="AP109" s="2"/>
      <c r="AQ109" s="1"/>
      <c r="AR109" s="2"/>
      <c r="AS109" s="2"/>
      <c r="AT109" s="1"/>
      <c r="AU109" s="2"/>
      <c r="AV109" s="2"/>
      <c r="AW109" s="1"/>
      <c r="AX109" s="2"/>
      <c r="AY109" s="2"/>
      <c r="AZ109" s="1"/>
      <c r="BA109" s="2"/>
      <c r="BB109" s="2"/>
      <c r="BC109" s="1"/>
      <c r="BD109" s="2"/>
      <c r="BE109" s="2"/>
      <c r="BF109" s="1"/>
      <c r="BG109" s="2"/>
      <c r="BH109" s="2"/>
      <c r="BI109" s="1"/>
      <c r="BJ109" s="2"/>
      <c r="BK109" s="2"/>
      <c r="BL109" s="1"/>
      <c r="BM109" s="2"/>
      <c r="BN109" s="2"/>
      <c r="BO109" s="1"/>
      <c r="BP109" s="2"/>
      <c r="BQ109" s="2"/>
      <c r="BR109" s="1"/>
      <c r="BS109" s="2"/>
      <c r="BT109" s="2"/>
      <c r="BU109" s="1"/>
      <c r="BV109" s="2"/>
      <c r="BW109" s="2"/>
      <c r="BX109" s="1"/>
      <c r="BY109" s="2"/>
      <c r="BZ109" s="2"/>
      <c r="CA109" s="1"/>
      <c r="CB109" s="2"/>
      <c r="CC109" s="2"/>
      <c r="CD109" s="1"/>
      <c r="CE109" s="2"/>
      <c r="CF109" s="2"/>
      <c r="CG109" s="1"/>
      <c r="CH109" s="2"/>
      <c r="CI109" s="2"/>
      <c r="CJ109" s="1"/>
      <c r="CK109" s="2"/>
      <c r="CL109" s="2"/>
      <c r="CM109" s="1"/>
      <c r="CN109" s="2"/>
      <c r="CO109" s="2"/>
      <c r="CP109" s="1"/>
      <c r="CQ109" s="2"/>
      <c r="CR109" s="2"/>
      <c r="CS109" s="1"/>
      <c r="CT109" s="2"/>
      <c r="CU109" s="2"/>
      <c r="CV109" s="1"/>
      <c r="CW109" s="2"/>
      <c r="CX109" s="2"/>
      <c r="CY109" s="1"/>
      <c r="CZ109" s="2"/>
      <c r="DA109" s="2"/>
      <c r="DB109" s="1"/>
      <c r="DC109" s="2"/>
      <c r="DD109" s="2"/>
      <c r="DE109" s="1"/>
      <c r="DF109" s="2"/>
      <c r="DG109" s="2"/>
      <c r="DH109" s="1"/>
      <c r="DI109" s="2"/>
      <c r="DJ109" s="2"/>
      <c r="DK109" s="1"/>
      <c r="DL109" s="2"/>
      <c r="DM109" s="2"/>
      <c r="DN109" s="1"/>
      <c r="DO109" s="2"/>
      <c r="DP109" s="2"/>
      <c r="DQ109" s="1"/>
      <c r="DR109" s="2"/>
      <c r="DS109" s="2"/>
      <c r="DT109" s="1"/>
      <c r="DU109" s="2"/>
      <c r="DV109" s="2"/>
      <c r="DW109" s="1"/>
      <c r="DX109" s="2"/>
      <c r="DY109" s="2"/>
      <c r="DZ109" s="1"/>
      <c r="EA109" s="2"/>
      <c r="EB109" s="2"/>
      <c r="EC109" s="1"/>
      <c r="ED109" s="2"/>
      <c r="EE109" s="2"/>
      <c r="EF109" s="1"/>
      <c r="EG109" s="2"/>
      <c r="EH109" s="2"/>
      <c r="EI109" s="1"/>
      <c r="EJ109" s="2"/>
      <c r="EK109" s="2"/>
      <c r="EL109" s="1"/>
      <c r="EM109" s="2"/>
      <c r="EN109" s="2"/>
      <c r="EO109" s="1"/>
      <c r="EP109" s="2"/>
      <c r="EQ109" s="2"/>
      <c r="ER109" s="1"/>
      <c r="ES109" s="2"/>
      <c r="ET109" s="2"/>
      <c r="EU109" s="1"/>
      <c r="EV109" s="2"/>
      <c r="EW109" s="2"/>
      <c r="EX109" s="1"/>
      <c r="EY109" s="2"/>
      <c r="EZ109" s="2"/>
      <c r="FA109" s="1"/>
      <c r="FB109" s="2"/>
      <c r="FC109" s="2"/>
      <c r="FD109" s="1"/>
      <c r="FE109" s="2"/>
      <c r="FF109" s="2"/>
      <c r="FG109" s="1"/>
      <c r="FH109" s="2"/>
      <c r="FI109" s="2"/>
      <c r="FJ109" s="1"/>
      <c r="FK109" s="2"/>
      <c r="FL109" s="2"/>
      <c r="FM109" s="1"/>
      <c r="FN109" s="2"/>
      <c r="FO109" s="2"/>
      <c r="FP109" s="1"/>
      <c r="FQ109" s="2"/>
      <c r="FR109" s="2"/>
      <c r="FS109" s="1"/>
      <c r="FT109" s="2"/>
      <c r="FU109" s="2"/>
      <c r="FV109" s="1"/>
      <c r="FW109" s="2"/>
      <c r="FX109" s="2"/>
    </row>
    <row r="110" spans="12:180" x14ac:dyDescent="0.35">
      <c r="L110" s="36"/>
      <c r="M110" s="23"/>
      <c r="N110" s="23"/>
      <c r="O110" s="23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3">
        <f t="shared" si="7"/>
        <v>0.2</v>
      </c>
      <c r="AA110" s="1">
        <f>$R109*($Z110+$Z109)*0.5*($D$27+$D$28)*1000*$D$5</f>
        <v>0</v>
      </c>
      <c r="AB110" s="1">
        <f>IF(ABS($Q110)&lt;$G$6,$AA110,IF(ABS($Q109)&lt;$G$6,($G$6-ABS($Q109))*($Z109+$Z110)*0.5*($D$27+$D$28)*$D$5*1000,0))</f>
        <v>0</v>
      </c>
      <c r="AC110" s="1">
        <f>IF(AND($G$6&lt;ABS($Q110),$G$6&gt;ABS($Q109)),1,0)</f>
        <v>0</v>
      </c>
      <c r="AD110" s="3">
        <f>MIN(IF(AC110=1,($S110-$S109)/(ABS($Q110)-ABS($Q109))*($G$6-ABS($Q109))+$S109,0),$D$7)</f>
        <v>0</v>
      </c>
      <c r="AE110" s="1">
        <f>IF(ABS($Q110)&lt;$G$7,$AA110,IF(ABS($Q109)&lt;$G$7,($G$7-ABS($Q109))*($Z109+$Z110)*0.5*($D$27+$D$28)*$D$5*1000,0))</f>
        <v>0</v>
      </c>
      <c r="AF110" s="1">
        <f>IF(AND($G$7&lt;ABS($Q110),$G$7&gt;ABS($Q109)),1,0)</f>
        <v>0</v>
      </c>
      <c r="AG110" s="3">
        <f>MIN(IF(AF110=1,($S110-$S109)/(ABS($Q110)-ABS($Q109))*($G$7-ABS($Q109))+$S109,0),$D$7)</f>
        <v>0</v>
      </c>
      <c r="AH110" s="1">
        <f>IF(ABS($Q110)&lt;$G$8,$AA110,IF(ABS($Q109)&lt;$G$8,($G$8-ABS($Q109))*($Z109+$Z110)*0.5*($D$27+$D$28)*$D$5*1000,0))</f>
        <v>0</v>
      </c>
      <c r="AI110" s="1">
        <f>IF(AND($G$8&lt;ABS($Q110),$G$8&gt;ABS($Q109)),1,0)</f>
        <v>0</v>
      </c>
      <c r="AJ110" s="3">
        <f>MIN(IF(AI110=1,($S110-$S109)/(ABS($Q110)-ABS($Q109))*($G$8-ABS($Q109))+$S109,0),$D$7)</f>
        <v>0</v>
      </c>
      <c r="AK110" s="1">
        <f>IF(ABS($Q110)&lt;$G$9,$AA110,IF(ABS($Q109)&lt;$G$9,($G$9-ABS($Q109))*($Z109+$Z110)*0.5*($D$27+$D$28)*$D$5*1000,0))</f>
        <v>0</v>
      </c>
      <c r="AL110" s="1">
        <f>IF(AND($G$9&lt;ABS($Q110),$G$9&gt;ABS($Q109)),1,0)</f>
        <v>0</v>
      </c>
      <c r="AM110" s="3">
        <f>MIN(IF(AL110=1,($S110-$S109)/(ABS($Q110)-ABS($Q109))*($G$9-ABS($Q109))+$S109,0),$D$7)</f>
        <v>0</v>
      </c>
      <c r="AN110" s="1">
        <f>IF(ABS($Q110)&lt;$G$10,$AA110,IF(ABS($Q109)&lt;$G$10,($G$10-ABS($Q109))*($Z109+$Z110)*0.5*($D$27+$D$28)*$D$5*1000,0))</f>
        <v>0</v>
      </c>
      <c r="AO110" s="1">
        <f>IF(AND($G$10&lt;ABS($Q110),$G$10&gt;ABS($Q109)),1,0)</f>
        <v>0</v>
      </c>
      <c r="AP110" s="3">
        <f>MIN(IF(AO110=1,($S110-$S109)/(ABS($Q110)-ABS($Q109))*($G$10-ABS($Q109))+$S109,0),$D$7)</f>
        <v>0</v>
      </c>
      <c r="AQ110" s="1">
        <f>IF(ABS($Q110)&lt;$G$11,$AA110,IF(ABS($Q109)&lt;$G$11,($G$11-ABS($Q109))*($Z109+$Z110)*0.5*($D$27+$D$28)*$D$5*1000,0))</f>
        <v>0</v>
      </c>
      <c r="AR110" s="1">
        <f>IF(AND($G$11&lt;ABS($Q110),$G$11&gt;ABS($Q109)),1,0)</f>
        <v>0</v>
      </c>
      <c r="AS110" s="3">
        <f>MIN(IF(AR110=1,($S110-$S109)/(ABS($Q110)-ABS($Q109))*($G$11-ABS($Q109))+$S109,0),$D$7)</f>
        <v>0</v>
      </c>
      <c r="AT110" s="1">
        <f>IF(ABS($Q110)&lt;$G$12,$AA110,IF(ABS($Q109)&lt;$G$12,($G$12-ABS($Q109))*($Z109+$Z110)*0.5*($D$27+$D$28)*$D$5*1000,0))</f>
        <v>0</v>
      </c>
      <c r="AU110" s="1">
        <f>IF(AND($G$12&lt;ABS($Q110),$G$12&gt;ABS($Q109)),1,0)</f>
        <v>0</v>
      </c>
      <c r="AV110" s="3">
        <f>MIN(IF(AU110=1,($S110-$S109)/(ABS($Q110)-ABS($Q109))*($G$12-ABS($Q109))+$S109,0),$D$7)</f>
        <v>0</v>
      </c>
      <c r="AW110" s="1">
        <f>IF(ABS($Q110)&lt;$G$13,$AA110,IF(ABS($Q109)&lt;$G$13,($G$13-ABS($Q109))*($Z109+$Z110)*0.5*($D$27+$D$28)*$D$5*1000,0))</f>
        <v>0</v>
      </c>
      <c r="AX110" s="1">
        <f>IF(AND($G$13&lt;ABS($Q110),$G$13&gt;ABS($Q109)),1,0)</f>
        <v>0</v>
      </c>
      <c r="AY110" s="3">
        <f>MIN(IF(AX110=1,($S110-$S109)/(ABS($Q110)-ABS($Q109))*($G$13-ABS($Q109))+$S109,0),$D$7)</f>
        <v>0</v>
      </c>
      <c r="AZ110" s="1">
        <f>IF(ABS($Q110)&lt;$G$14,$AA110,IF(ABS($Q109)&lt;$G$14,($G$14-ABS($Q109))*($Z109+$Z110)*0.5*($D$27+$D$28)*$D$5*1000,0))</f>
        <v>0</v>
      </c>
      <c r="BA110" s="1">
        <f>IF(AND($G$14&lt;ABS($Q110),$G$14&gt;ABS($Q109)),1,0)</f>
        <v>0</v>
      </c>
      <c r="BB110" s="3">
        <f>MIN(IF(BA110=1,($S110-$S109)/(ABS($Q110)-ABS($Q109))*($G$14-ABS($Q109))+$S109,0),$D$7)</f>
        <v>0</v>
      </c>
      <c r="BC110" s="1">
        <f>IF(ABS($Q110)&lt;G$15,$AA110,IF(ABS($Q109)&lt;G$15,(G$15-ABS($Q109))*($Z109+$Z110)*0.5*($D$27+$D$28)*$D$5*1000,0))</f>
        <v>0</v>
      </c>
      <c r="BD110" s="1">
        <f>IF(AND(G$15&lt;ABS($Q110),G$15&gt;ABS($Q109)),1,0)</f>
        <v>0</v>
      </c>
      <c r="BE110" s="3">
        <f>MIN(IF(BD110=1,($S110-$S109)/(ABS($Q110)-ABS($Q109))*(G$15-ABS($Q109))+$S109,0),$D$7)</f>
        <v>0</v>
      </c>
      <c r="BF110" s="1">
        <f>IF(ABS($Q110)&lt;G$16,$AA110,IF(ABS($Q109)&lt;G$16,(G$16-ABS($Q109))*($Z109+$Z110)*0.5*($D$27+$D$28)*$D$5*1000,0))</f>
        <v>0</v>
      </c>
      <c r="BG110" s="1">
        <f>IF(AND(G$16&lt;ABS($Q110),G$16&gt;ABS($Q109)),1,0)</f>
        <v>0</v>
      </c>
      <c r="BH110" s="3">
        <f>MIN(IF(BG110=1,($S110-$S109)/(ABS($Q110)-ABS($Q109))*(G$16-ABS($Q109))+$S109,0),$D$7)</f>
        <v>0</v>
      </c>
      <c r="BI110" s="1">
        <f>IF(ABS($Q110)&lt;G$17,$AA110,IF(ABS($Q109)&lt;G$17,(G$17-ABS($Q109))*($Z109+$Z110)*0.5*($D$27+$D$28)*$D$5*1000,0))</f>
        <v>0</v>
      </c>
      <c r="BJ110" s="1">
        <f>IF(AND(G$17&lt;ABS($Q110),G$17&gt;ABS($Q109)),1,0)</f>
        <v>0</v>
      </c>
      <c r="BK110" s="3">
        <f>MIN(IF(BJ110=1,($S110-$S109)/(ABS($Q110)-ABS($Q109))*(G$17-ABS($Q109))+$S109,0),$D$7)</f>
        <v>0</v>
      </c>
      <c r="BL110" s="1">
        <f>IF(ABS($Q110)&lt;G$18,$AA110,IF(ABS($Q109)&lt;G$18,(G$18-ABS($Q109))*($Z109+$Z110)*0.5*($D$27+$D$28)*$D$5*1000,0))</f>
        <v>0</v>
      </c>
      <c r="BM110" s="1">
        <f>IF(AND(G$18&lt;ABS($Q110),G$18&gt;ABS($Q109)),1,0)</f>
        <v>0</v>
      </c>
      <c r="BN110" s="3">
        <f>MIN(IF(BM110=1,($S110-$S109)/(ABS($Q110)-ABS($Q109))*(G$18-ABS($Q109))+$S109,0),$D$7)</f>
        <v>0</v>
      </c>
      <c r="BO110" s="1">
        <f>IF(ABS($Q110)&lt;G$19,$AA110,IF(ABS($Q109)&lt;G$19,(G$19-ABS($Q109))*($Z109+$Z110)*0.5*($D$27+$D$28)*$D$5*1000,0))</f>
        <v>0</v>
      </c>
      <c r="BP110" s="1">
        <f>IF(AND(G$19&lt;ABS($Q110),G$19&gt;ABS($Q109)),1,0)</f>
        <v>0</v>
      </c>
      <c r="BQ110" s="3">
        <f>MIN(IF(BP110=1,($S110-$S109)/(ABS($Q110)-ABS($Q109))*(G$19-ABS($Q109))+$S109,0),$D$7)</f>
        <v>0</v>
      </c>
      <c r="BR110" s="1">
        <f>IF(ABS($Q110)&lt;G$20,$AA110,IF(ABS($Q109)&lt;G$20,(G$20-ABS($Q109))*($Z109+$Z110)*0.5*($D$27+$D$28)*$D$5*1000,0))</f>
        <v>0</v>
      </c>
      <c r="BS110" s="1">
        <f>IF(AND(G$20&lt;ABS($Q110),G$20&gt;ABS($Q109)),1,0)</f>
        <v>0</v>
      </c>
      <c r="BT110" s="3">
        <f>MIN(IF(BS110=1,($S110-$S109)/(ABS($Q110)-ABS($Q109))*(G$20-ABS($Q109))+$S109,0),$D$7)</f>
        <v>0</v>
      </c>
      <c r="BU110" s="1">
        <f>IF(ABS($Q110)&lt;G$21,$AA110,IF(ABS($Q109)&lt;G$21,(G$21-ABS($Q109))*($Z109+$Z110)*0.5*($D$27+$D$28)*$D$5*1000,0))</f>
        <v>0</v>
      </c>
      <c r="BV110" s="1">
        <f>IF(AND(G$21&lt;ABS($Q110),G$21&gt;ABS($Q109)),1,0)</f>
        <v>0</v>
      </c>
      <c r="BW110" s="3">
        <f>MIN(IF(BV110=1,($S110-$S109)/(ABS($Q110)-ABS($Q109))*(G$21-ABS($Q109))+$S109,0),$D$7)</f>
        <v>0</v>
      </c>
      <c r="BX110" s="1">
        <f>IF(ABS($Q110)&lt;G$22,$AA110,IF(ABS($Q109)&lt;G$22,(G$22-ABS($Q109))*($Z109+$Z110)*0.5*($D$27+$D$28)*$D$5*1000,0))</f>
        <v>0</v>
      </c>
      <c r="BY110" s="1">
        <f>IF(AND(G$22&lt;ABS($Q110),G$22&gt;ABS($Q109)),1,0)</f>
        <v>0</v>
      </c>
      <c r="BZ110" s="3">
        <f>MIN(IF(BY110=1,($S110-$S109)/(ABS($Q110)-ABS($Q109))*(G$22-ABS($Q109))+$S109,0),$D$7)</f>
        <v>0</v>
      </c>
      <c r="CA110" s="1">
        <f>IF(ABS($Q110)&lt;G$23,$AA110,IF(ABS($Q109)&lt;G$23,(G$23-ABS($Q109))*($Z109+$Z110)*0.5*($D$27+$D$28)*$D$5*1000,0))</f>
        <v>0</v>
      </c>
      <c r="CB110" s="1">
        <f>IF(AND(G$23&lt;ABS($Q110),G$23&gt;ABS($Q109)),1,0)</f>
        <v>0</v>
      </c>
      <c r="CC110" s="3">
        <f>MIN(IF(CB110=1,($S110-$S109)/(ABS($Q110)-ABS($Q109))*(G$23-ABS($Q109))+$S109,0),$D$7)</f>
        <v>0</v>
      </c>
      <c r="CD110" s="1">
        <f>IF(ABS($Q110)&lt;G$24,$AA110,IF(ABS($Q109)&lt;G$24,(G$24-ABS($Q109))*($Z109+$Z110)*0.5*($D$27+$D$28)*$D$5*1000,0))</f>
        <v>0</v>
      </c>
      <c r="CE110" s="1">
        <f>IF(AND(G$24&lt;ABS($Q110),G$24&gt;ABS($Q109)),1,0)</f>
        <v>0</v>
      </c>
      <c r="CF110" s="3">
        <f>MIN(IF(CE110=1,($S110-$S109)/(ABS($Q110)-ABS($Q109))*(G$24-ABS($Q109))+$S109,0),$D$7)</f>
        <v>0</v>
      </c>
      <c r="CG110" s="1">
        <f>IF(ABS($Q110)&lt;G$25,$AA110,IF(ABS($Q109)&lt;G$25,(G$25-ABS($Q109))*($Z109+$Z110)*0.5*($D$27+$D$28)*$D$5*1000,0))</f>
        <v>0</v>
      </c>
      <c r="CH110" s="1">
        <f>IF(AND(G$25&lt;ABS($Q110),G$25&gt;ABS($Q109)),1,0)</f>
        <v>0</v>
      </c>
      <c r="CI110" s="3">
        <f>MIN(IF(CH110=1,($S110-$S109)/(ABS($Q110)-ABS($Q109))*(G$25-ABS($Q109))+$S109,0),$D$7)</f>
        <v>0</v>
      </c>
      <c r="CJ110" s="1">
        <f>IF(ABS($Q110)&lt;G$26,$AA110,IF(ABS($Q109)&lt;G$26,(G$26-ABS($Q109))*($Z109+$Z110)*0.5*($D$27+$D$28)*$D$5*1000,0))</f>
        <v>0</v>
      </c>
      <c r="CK110" s="1">
        <f>IF(AND(G$26&lt;ABS($Q110),G$26&gt;ABS($Q109)),1,0)</f>
        <v>0</v>
      </c>
      <c r="CL110" s="3">
        <f>MIN(IF(CK110=1,($S110-$S109)/(ABS($Q110)-ABS($Q109))*(G$26-ABS($Q109))+$S109,0),$D$7)</f>
        <v>0</v>
      </c>
      <c r="CM110" s="1">
        <f>IF(ABS($Q110)&lt;G$27,$AA110,IF(ABS($Q109)&lt;G$27,(G$27-ABS($Q109))*($Z109+$Z110)*0.5*($D$27+$D$28)*$D$5*1000,0))</f>
        <v>0</v>
      </c>
      <c r="CN110" s="1">
        <f>IF(AND(G$27&lt;ABS($Q110),G$27&gt;ABS($Q109)),1,0)</f>
        <v>0</v>
      </c>
      <c r="CO110" s="3">
        <f>MIN(IF(CN110=1,($S110-$S109)/(ABS($Q110)-ABS($Q109))*(G$27-ABS($Q109))+$S109,0),$D$7)</f>
        <v>0</v>
      </c>
      <c r="CP110" s="1">
        <f>IF(ABS($Q110)&lt;G$28,$AA110,IF(ABS($Q109)&lt;G$28,(G$28-ABS($Q109))*($Z109+$Z110)*0.5*($D$27+$D$28)*$D$5*1000,0))</f>
        <v>0</v>
      </c>
      <c r="CQ110" s="1">
        <f>IF(AND(G$28&lt;ABS($Q110),G$28&gt;ABS($Q109)),1,0)</f>
        <v>0</v>
      </c>
      <c r="CR110" s="3">
        <f>MIN(IF(CQ110=1,($S110-$S109)/(ABS($Q110)-ABS($Q109))*(G$28-ABS($Q109))+$S109,0),$D$7)</f>
        <v>0</v>
      </c>
      <c r="CS110" s="1">
        <f>IF(ABS($Q110)&lt;G$29,$AA110,IF(ABS($Q109)&lt;G$29,(G$29-ABS($Q109))*($Z109+$Z110)*0.5*($D$27+$D$28)*$D$5*1000,0))</f>
        <v>0</v>
      </c>
      <c r="CT110" s="1">
        <f>IF(AND(G$29&lt;ABS($Q110),G$29&gt;ABS($Q109)),1,0)</f>
        <v>0</v>
      </c>
      <c r="CU110" s="3">
        <f>MIN(IF(CT110=1,($S110-$S109)/(ABS($Q110)-ABS($Q109))*(G$29-ABS($Q109))+$S109,0),$D$7)</f>
        <v>0</v>
      </c>
      <c r="CV110" s="1">
        <f>IF(ABS($Q110)&lt;G$30,$AA110,IF(ABS($Q109)&lt;G$30,(G$30-ABS($Q109))*($Z109+$Z110)*0.5*($D$27+$D$28)*$D$5*1000,0))</f>
        <v>0</v>
      </c>
      <c r="CW110" s="1">
        <f>IF(AND(G$30&lt;ABS($Q110),G$30&gt;ABS($Q109)),1,0)</f>
        <v>0</v>
      </c>
      <c r="CX110" s="3">
        <f>MIN(IF(CW110=1,($S110-$S109)/(ABS($Q110)-ABS($Q109))*(G$30-ABS($Q109))+$S109,0),$D$7)</f>
        <v>0</v>
      </c>
      <c r="CY110" s="1">
        <f>IF(ABS($Q110)&lt;G$31,$AA110,IF(ABS($Q109)&lt;G$31,(G$31-ABS($Q109))*($Z109+$Z110)*0.5*($D$27+$D$28)*$D$5*1000,0))</f>
        <v>0</v>
      </c>
      <c r="CZ110" s="1">
        <f>IF(AND(G$31&lt;ABS($Q110),G$31&gt;ABS($Q109)),1,0)</f>
        <v>0</v>
      </c>
      <c r="DA110" s="3">
        <f>MIN(IF(CZ110=1,($S110-$S109)/(ABS($Q110)-ABS($Q109))*(G$31-ABS($Q109))+$S109,0),$D$7)</f>
        <v>0</v>
      </c>
      <c r="DB110" s="1">
        <f>IF(ABS($Q110)&lt;G$32,$AA110,IF(ABS($Q109)&lt;G$32,(G$32-ABS($Q109))*($Z109+$Z110)*0.5*($D$27+$D$28)*$D$5*1000,0))</f>
        <v>0</v>
      </c>
      <c r="DC110" s="1">
        <f>IF(AND(G$32&lt;ABS($Q110),G$32&gt;ABS($Q109)),1,0)</f>
        <v>0</v>
      </c>
      <c r="DD110" s="3">
        <f>MIN(IF(DC110=1,($S110-$S109)/(ABS($Q110)-ABS($Q109))*(G$32-ABS($Q109))+$S109,0),$D$7)</f>
        <v>0</v>
      </c>
      <c r="DE110" s="1">
        <f>IF(ABS($Q110)&lt;G$33,$AA110,IF(ABS($Q109)&lt;G$33,(G$33-ABS($Q109))*($Z109+$Z110)*0.5*($D$27+$D$28)*$D$5*1000,0))</f>
        <v>0</v>
      </c>
      <c r="DF110" s="1">
        <f>IF(AND(G$33&lt;ABS($Q110),G$33&gt;ABS($Q109)),1,0)</f>
        <v>0</v>
      </c>
      <c r="DG110" s="3">
        <f>MIN(IF(DF110=1,($S110-$S109)/(ABS($Q110)-ABS($Q109))*(G$33-ABS($Q109))+$S109,0),$D$7)</f>
        <v>0</v>
      </c>
      <c r="DH110" s="1">
        <f>IF(ABS($Q110)&lt;G$34,$AA110,IF(ABS($Q109)&lt;G$34,(G$34-ABS($Q109))*($Z109+$Z110)*0.5*($D$27+$D$28)*$D$5*1000,0))</f>
        <v>0</v>
      </c>
      <c r="DI110" s="1">
        <f>IF(AND(G$34&lt;ABS($Q110),G$34&gt;ABS($Q109)),1,0)</f>
        <v>0</v>
      </c>
      <c r="DJ110" s="3">
        <f>MIN(IF(DI110=1,($S110-$S109)/(ABS($Q110)-ABS($Q109))*(G$34-ABS($Q109))+$S109,0),$D$7)</f>
        <v>0</v>
      </c>
      <c r="DK110" s="1">
        <f>IF(ABS($Q110)&lt;G$35,$AA110,IF(ABS($Q109)&lt;G$35,(G$35-ABS($Q109))*($Z109+$Z110)*0.5*($D$27+$D$28)*$D$5*1000,0))</f>
        <v>0</v>
      </c>
      <c r="DL110" s="1">
        <f>IF(AND(G$35&lt;ABS($Q110),G$35&gt;ABS($Q109)),1,0)</f>
        <v>0</v>
      </c>
      <c r="DM110" s="3">
        <f>MIN(IF(DL110=1,($S110-$S109)/(ABS($Q110)-ABS($Q109))*(G$35-ABS($Q109))+$S109,0),$D$7)</f>
        <v>0</v>
      </c>
      <c r="DN110" s="1">
        <f>IF(ABS($Q110)&lt;G$36,$AA110,IF(ABS($Q109)&lt;G$36,(G$36-ABS($Q109))*($Z109+$Z110)*0.5*($D$27+$D$28)*$D$5*1000,0))</f>
        <v>0</v>
      </c>
      <c r="DO110" s="1">
        <f>IF(AND(G$36&lt;ABS($Q110),G$36&gt;ABS($Q109)),1,0)</f>
        <v>0</v>
      </c>
      <c r="DP110" s="3">
        <f>MIN(IF(DO110=1,($S110-$S109)/(ABS($Q110)-ABS($Q109))*(G$36-ABS($Q109))+$S109,0),$D$7)</f>
        <v>0</v>
      </c>
      <c r="DQ110" s="1">
        <f>IF(ABS($Q110)&lt;G$37,$AA110,IF(ABS($Q109)&lt;G$37,(G$37-ABS($Q109))*($Z109+$Z110)*0.5*($D$27+$D$28)*$D$5*1000,0))</f>
        <v>0</v>
      </c>
      <c r="DR110" s="1">
        <f>IF(AND(G$37&lt;ABS($Q110),G$37&gt;ABS($Q109)),1,0)</f>
        <v>0</v>
      </c>
      <c r="DS110" s="3">
        <f>MIN(IF(DR110=1,($S110-$S109)/(ABS($Q110)-ABS($Q109))*(G$37-ABS($Q109))+$S109,0),$D$7)</f>
        <v>0</v>
      </c>
      <c r="DT110" s="1">
        <f>IF(ABS($Q110)&lt;G$38,$AA110,IF(ABS($Q109)&lt;G$38,(G$38-ABS($Q109))*($Z109+$Z110)*0.5*($D$27+$D$28)*$D$5*1000,0))</f>
        <v>0</v>
      </c>
      <c r="DU110" s="1">
        <f>IF(AND(G$38&lt;ABS($Q110),G$38&gt;ABS($Q109)),1,0)</f>
        <v>0</v>
      </c>
      <c r="DV110" s="3">
        <f>MIN(IF(DU110=1,($S110-$S109)/(ABS($Q110)-ABS($Q109))*(G$38-ABS($Q109))+$S109,0),$D$7)</f>
        <v>0</v>
      </c>
      <c r="DW110" s="1">
        <f>IF(ABS($Q110)&lt;G$39,$AA110,IF(ABS($Q109)&lt;G$39,(G$39-ABS($Q109))*($Z109+$Z110)*0.5*($D$27+$D$28)*$D$5*1000,0))</f>
        <v>0</v>
      </c>
      <c r="DX110" s="1">
        <f>IF(AND(G$39&lt;ABS($Q110),G$39&gt;ABS($Q109)),1,0)</f>
        <v>0</v>
      </c>
      <c r="DY110" s="3">
        <f>MIN(IF(DX110=1,($S110-$S109)/(ABS($Q110)-ABS($Q109))*(G$39-ABS($Q109))+$S109,0),$D$7)</f>
        <v>0</v>
      </c>
      <c r="DZ110" s="1">
        <f>IF(ABS($Q110)&lt;G$40,$AA110,IF(ABS($Q109)&lt;G$40,(G$40-ABS($Q109))*($Z109+$Z110)*0.5*($D$27+$D$28)*$D$5*1000,0))</f>
        <v>0</v>
      </c>
      <c r="EA110" s="1">
        <f>IF(AND(G$40&lt;ABS($Q110),G$40&gt;ABS($Q109)),1,0)</f>
        <v>0</v>
      </c>
      <c r="EB110" s="3">
        <f>MIN(IF(EA110=1,($S110-$S109)/(ABS($Q110)-ABS($Q109))*(G$40-ABS($Q109))+$S109,0),$D$7)</f>
        <v>0</v>
      </c>
      <c r="EC110" s="1">
        <f>IF(ABS($Q110)&lt;G$41,$AA110,IF(ABS($Q109)&lt;G$41,(G$41-ABS($Q109))*($Z109+$Z110)*0.5*($D$27+$D$28)*$D$5*1000,0))</f>
        <v>0</v>
      </c>
      <c r="ED110" s="1">
        <f>IF(AND(G$41&lt;ABS($Q110),G$41&gt;ABS($Q109)),1,0)</f>
        <v>0</v>
      </c>
      <c r="EE110" s="3">
        <f>MIN(IF(ED110=1,($S110-$S109)/(ABS($Q110)-ABS($Q109))*(G$41-ABS($Q109))+$S109,0),$D$7)</f>
        <v>0</v>
      </c>
      <c r="EF110" s="1">
        <f>IF(ABS($Q110)&lt;G$42,$AA110,IF(ABS($Q109)&lt;G$42,(G$42-ABS($Q109))*($Z109+$Z110)*0.5*($D$27+$D$28)*$D$5*1000,0))</f>
        <v>0</v>
      </c>
      <c r="EG110" s="1">
        <f>IF(AND(G$42&lt;ABS($Q110),G$42&gt;ABS($Q109)),1,0)</f>
        <v>0</v>
      </c>
      <c r="EH110" s="3">
        <f>MIN(IF(EG110=1,($S110-$S109)/(ABS($Q110)-ABS($Q109))*(G$42-ABS($Q109))+$S109,0),$D$7)</f>
        <v>0</v>
      </c>
      <c r="EI110" s="1">
        <f>IF(ABS($Q110)&lt;G$43,$AA110,IF(ABS($Q109)&lt;G$43,(G$43-ABS($Q109))*($Z109+$Z110)*0.5*($D$27+$D$28)*$D$5*1000,0))</f>
        <v>0</v>
      </c>
      <c r="EJ110" s="1">
        <f>IF(AND(G$43&lt;ABS($Q110),G$43&gt;ABS($Q109)),1,0)</f>
        <v>0</v>
      </c>
      <c r="EK110" s="3">
        <f>MIN(IF(EJ110=1,($S110-$S109)/(ABS($Q110)-ABS($Q109))*(G$43-ABS($Q109))+$S109,0),$D$7)</f>
        <v>0</v>
      </c>
      <c r="EL110" s="1">
        <f>IF(ABS($Q110)&lt;G$44,$AA110,IF(ABS($Q109)&lt;G$44,(G$44-ABS($Q109))*($Z109+$Z110)*0.5*($D$27+$D$28)*$D$5*1000,0))</f>
        <v>0</v>
      </c>
      <c r="EM110" s="1">
        <f>IF(AND(G$44&lt;ABS($Q110),G$44&gt;ABS($Q109)),1,0)</f>
        <v>0</v>
      </c>
      <c r="EN110" s="3">
        <f>MIN(IF(EM110=1,($S110-$S109)/(ABS($Q110)-ABS($Q109))*(G$44-ABS($Q109))+$S109,0),$D$7)</f>
        <v>0</v>
      </c>
      <c r="EO110" s="1">
        <f>IF(ABS($Q110)&lt;G$45,$AA110,IF(ABS($Q109)&lt;G$45,(G$45-ABS($Q109))*($Z109+$Z110)*0.5*($D$27+$D$28)*$D$5*1000,0))</f>
        <v>0</v>
      </c>
      <c r="EP110" s="1">
        <f>IF(AND(G$45&lt;ABS($Q110),G$45&gt;ABS($Q109)),1,0)</f>
        <v>0</v>
      </c>
      <c r="EQ110" s="3">
        <f>MIN(IF(EP110=1,($S110-$S109)/(ABS($Q110)-ABS($Q109))*(G$45-ABS($Q109))+$S109,0),$D$7)</f>
        <v>0</v>
      </c>
      <c r="ER110" s="1">
        <f>IF(ABS($Q110)&lt;G$46,$AA110,IF(ABS($Q109)&lt;G$46,(G$46-ABS($Q109))*($Z109+$Z110)*0.5*($D$27+$D$28)*$D$5*1000,0))</f>
        <v>0</v>
      </c>
      <c r="ES110" s="1">
        <f>IF(AND(G$46&lt;ABS($Q110),G$46&gt;ABS($Q109)),1,0)</f>
        <v>0</v>
      </c>
      <c r="ET110" s="3">
        <f>MIN(IF(ES110=1,($S110-$S109)/(ABS($Q110)-ABS($Q109))*(G$46-ABS($Q109))+$S109,0),$D$7)</f>
        <v>0</v>
      </c>
      <c r="EU110" s="1">
        <f>IF(ABS($Q110)&lt;G$47,$AA110,IF(ABS($Q109)&lt;G$47,(G$47-ABS($Q109))*($Z109+$Z110)*0.5*($D$27+$D$28)*$D$5*1000,0))</f>
        <v>0</v>
      </c>
      <c r="EV110" s="1">
        <f>IF(AND(G$47&lt;ABS($Q110),G$47&gt;ABS($Q109)),1,0)</f>
        <v>0</v>
      </c>
      <c r="EW110" s="3">
        <f>MIN(IF(EV110=1,($S110-$S109)/(ABS($Q110)-ABS($Q109))*(G$47-ABS($Q109))+$S109,0),$D$7)</f>
        <v>0</v>
      </c>
      <c r="EX110" s="1">
        <f>IF(ABS($Q110)&lt;G$48,$AA110,IF(ABS($Q109)&lt;G$48,(G$48-ABS($Q109))*($Z109+$Z110)*0.5*($D$27+$D$28)*$D$5*1000,0))</f>
        <v>0</v>
      </c>
      <c r="EY110" s="1">
        <f>IF(AND(G$48&lt;ABS($Q110),G$48&gt;ABS($Q109)),1,0)</f>
        <v>0</v>
      </c>
      <c r="EZ110" s="3">
        <f>MIN(IF(EY110=1,($S110-$S109)/(ABS($Q110)-ABS($Q109))*(G$48-ABS($Q109))+$S109,0),$D$7)</f>
        <v>0</v>
      </c>
      <c r="FA110" s="1">
        <f>IF(ABS($Q110)&lt;G$49,$AA110,IF(ABS($Q109)&lt;G$49,(G$49-ABS($Q109))*($Z109+$Z110)*0.5*($D$27+$D$28)*$D$5*1000,0))</f>
        <v>0</v>
      </c>
      <c r="FB110" s="1">
        <f>IF(AND(G$49&lt;ABS($Q110),G$49&gt;ABS($Q109)),1,0)</f>
        <v>0</v>
      </c>
      <c r="FC110" s="3">
        <f>MIN(IF(FB110=1,($S110-$S109)/(ABS($Q110)-ABS($Q109))*(G$49-ABS($Q109))+$S109,0),$D$7)</f>
        <v>0</v>
      </c>
      <c r="FD110" s="1">
        <f>IF(ABS($Q110)&lt;G$50,$AA110,IF(ABS($Q109)&lt;G$50,(G$50-ABS($Q109))*($Z109+$Z110)*0.5*($D$27+$D$28)*$D$5*1000,0))</f>
        <v>0</v>
      </c>
      <c r="FE110" s="1">
        <f>IF(AND(G$50&lt;ABS($Q110),G$50&gt;ABS($Q109)),1,0)</f>
        <v>0</v>
      </c>
      <c r="FF110" s="3">
        <f>MIN(IF(FE110=1,($S110-$S109)/(ABS($Q110)-ABS($Q109))*(G$50-ABS($Q109))+$S109,0),$D$7)</f>
        <v>0</v>
      </c>
      <c r="FG110" s="1">
        <f>IF(ABS($Q110)&lt;G$51,$AA110,IF(ABS($Q109)&lt;G$51,(G$51-ABS($Q109))*($Z109+$Z110)*0.5*($D$27+$D$28)*$D$5*1000,0))</f>
        <v>0</v>
      </c>
      <c r="FH110" s="1">
        <f>IF(AND(G$51&lt;ABS($Q110),G$51&gt;ABS($Q109)),1,0)</f>
        <v>0</v>
      </c>
      <c r="FI110" s="3">
        <f>MIN(IF(FH110=1,($S110-$S109)/(ABS($Q110)-ABS($Q109))*(G$51-ABS($Q109))+$S109,0),$D$7)</f>
        <v>0</v>
      </c>
      <c r="FJ110" s="1">
        <f>IF(ABS($Q110)&lt;G$52,$AA110,IF(ABS($Q109)&lt;G$52,(G$52-ABS($Q109))*($Z109+$Z110)*0.5*($D$27+$D$28)*$D$5*1000,0))</f>
        <v>0</v>
      </c>
      <c r="FK110" s="1">
        <f>IF(AND(G$52&lt;ABS($Q110),G$52&gt;ABS($Q109)),1,0)</f>
        <v>0</v>
      </c>
      <c r="FL110" s="3">
        <f>MIN(IF(FK110=1,($S110-$S109)/(ABS($Q110)-ABS($Q109))*(G$52-ABS($Q109))+$S109,0),$D$7)</f>
        <v>0</v>
      </c>
      <c r="FM110" s="1">
        <f>IF(ABS($Q110)&lt;G$53,$AA110,IF(ABS($Q109)&lt;G$53,(G$53-ABS($Q109))*($Z109+$Z110)*0.5*($D$27+$D$28)*$D$5*1000,0))</f>
        <v>0</v>
      </c>
      <c r="FN110" s="1">
        <f>IF(AND(G$53&lt;ABS($Q110),G$53&gt;ABS($Q109)),1,0)</f>
        <v>0</v>
      </c>
      <c r="FO110" s="3">
        <f>MIN(IF(FN110=1,($S110-$S109)/(ABS($Q110)-ABS($Q109))*(G$53-ABS($Q109))+$S109,0),$D$7)</f>
        <v>0</v>
      </c>
      <c r="FP110" s="1">
        <f>IF(ABS($Q110)&lt;G$54,$AA110,IF(ABS($Q109)&lt;G$54,(G$54-ABS($Q109))*($Z109+$Z110)*0.5*($D$27+$D$28)*$D$5*1000,0))</f>
        <v>0</v>
      </c>
      <c r="FQ110" s="1">
        <f>IF(AND(G$54&lt;ABS($Q110),G$54&gt;ABS($Q109)),1,0)</f>
        <v>0</v>
      </c>
      <c r="FR110" s="3">
        <f>MIN(IF(FQ110=1,($S110-$S109)/(ABS($Q110)-ABS($Q109))*(G$54-ABS($Q109))+$S109,0),$D$7)</f>
        <v>0</v>
      </c>
      <c r="FS110" s="1">
        <f>IF(ABS($Q110)&lt;G$55,$AA110,IF(ABS($Q109)&lt;G$55,(G$55-ABS($Q109))*($Z109+$Z110)*0.5*($D$27+$D$28)*$D$5*1000,0))</f>
        <v>0</v>
      </c>
      <c r="FT110" s="1">
        <f>IF(AND(G$55&lt;ABS($Q110),G$55&gt;ABS($Q109)),1,0)</f>
        <v>0</v>
      </c>
      <c r="FU110" s="3">
        <f>MIN(IF(FT110=1,($S110-$S109)/(ABS($Q110)-ABS($Q109))*(G$55-ABS($Q109))+$S109,0),$D$7)</f>
        <v>0</v>
      </c>
      <c r="FV110" s="1" t="e">
        <f>IF(ABS($Q110)&lt;#REF!,$AA110,IF(ABS($Q109)&lt;#REF!,(#REF!-ABS($Q109))*($Z109+$Z110)*0.5*($D$27+$D$28)*$D$5*1000,0))</f>
        <v>#REF!</v>
      </c>
      <c r="FW110" s="1" t="e">
        <f>IF(AND(#REF!&lt;ABS($Q110),#REF!&gt;ABS($Q109)),1,0)</f>
        <v>#REF!</v>
      </c>
      <c r="FX110" s="3" t="e">
        <f>MIN(IF(FW110=1,($S110-$S109)/(ABS($Q110)-ABS($Q109))*(#REF!-ABS($Q109))+$S109,0),$D$7)</f>
        <v>#REF!</v>
      </c>
    </row>
    <row r="111" spans="12:180" x14ac:dyDescent="0.35">
      <c r="L111" s="36"/>
      <c r="M111" s="23"/>
      <c r="N111" s="23"/>
      <c r="O111" s="23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3">
        <f t="shared" si="7"/>
        <v>0.2</v>
      </c>
      <c r="AA111" s="3"/>
      <c r="AB111" s="1"/>
      <c r="AC111" s="2"/>
      <c r="AD111" s="2"/>
      <c r="AE111" s="1"/>
      <c r="AF111" s="2"/>
      <c r="AG111" s="2"/>
      <c r="AH111" s="1"/>
      <c r="AI111" s="2"/>
      <c r="AJ111" s="2"/>
      <c r="AK111" s="1"/>
      <c r="AL111" s="2"/>
      <c r="AM111" s="2"/>
      <c r="AN111" s="1"/>
      <c r="AO111" s="2"/>
      <c r="AP111" s="2"/>
      <c r="AQ111" s="1"/>
      <c r="AR111" s="2"/>
      <c r="AS111" s="2"/>
      <c r="AT111" s="1"/>
      <c r="AU111" s="2"/>
      <c r="AV111" s="2"/>
      <c r="AW111" s="1"/>
      <c r="AX111" s="2"/>
      <c r="AY111" s="2"/>
      <c r="AZ111" s="1"/>
      <c r="BA111" s="2"/>
      <c r="BB111" s="2"/>
      <c r="BC111" s="1"/>
      <c r="BD111" s="2"/>
      <c r="BE111" s="2"/>
      <c r="BF111" s="1"/>
      <c r="BG111" s="2"/>
      <c r="BH111" s="2"/>
      <c r="BI111" s="1"/>
      <c r="BJ111" s="2"/>
      <c r="BK111" s="2"/>
      <c r="BL111" s="1"/>
      <c r="BM111" s="2"/>
      <c r="BN111" s="2"/>
      <c r="BO111" s="1"/>
      <c r="BP111" s="2"/>
      <c r="BQ111" s="2"/>
      <c r="BR111" s="1"/>
      <c r="BS111" s="2"/>
      <c r="BT111" s="2"/>
      <c r="BU111" s="1"/>
      <c r="BV111" s="2"/>
      <c r="BW111" s="2"/>
      <c r="BX111" s="1"/>
      <c r="BY111" s="2"/>
      <c r="BZ111" s="2"/>
      <c r="CA111" s="1"/>
      <c r="CB111" s="2"/>
      <c r="CC111" s="2"/>
      <c r="CD111" s="1"/>
      <c r="CE111" s="2"/>
      <c r="CF111" s="2"/>
      <c r="CG111" s="1"/>
      <c r="CH111" s="2"/>
      <c r="CI111" s="2"/>
      <c r="CJ111" s="1"/>
      <c r="CK111" s="2"/>
      <c r="CL111" s="2"/>
      <c r="CM111" s="1"/>
      <c r="CN111" s="2"/>
      <c r="CO111" s="2"/>
      <c r="CP111" s="1"/>
      <c r="CQ111" s="2"/>
      <c r="CR111" s="2"/>
      <c r="CS111" s="1"/>
      <c r="CT111" s="2"/>
      <c r="CU111" s="2"/>
      <c r="CV111" s="1"/>
      <c r="CW111" s="2"/>
      <c r="CX111" s="2"/>
      <c r="CY111" s="1"/>
      <c r="CZ111" s="2"/>
      <c r="DA111" s="2"/>
      <c r="DB111" s="1"/>
      <c r="DC111" s="2"/>
      <c r="DD111" s="2"/>
      <c r="DE111" s="1"/>
      <c r="DF111" s="2"/>
      <c r="DG111" s="2"/>
      <c r="DH111" s="1"/>
      <c r="DI111" s="2"/>
      <c r="DJ111" s="2"/>
      <c r="DK111" s="1"/>
      <c r="DL111" s="2"/>
      <c r="DM111" s="2"/>
      <c r="DN111" s="1"/>
      <c r="DO111" s="2"/>
      <c r="DP111" s="2"/>
      <c r="DQ111" s="1"/>
      <c r="DR111" s="2"/>
      <c r="DS111" s="2"/>
      <c r="DT111" s="1"/>
      <c r="DU111" s="2"/>
      <c r="DV111" s="2"/>
      <c r="DW111" s="1"/>
      <c r="DX111" s="2"/>
      <c r="DY111" s="2"/>
      <c r="DZ111" s="1"/>
      <c r="EA111" s="2"/>
      <c r="EB111" s="2"/>
      <c r="EC111" s="1"/>
      <c r="ED111" s="2"/>
      <c r="EE111" s="2"/>
      <c r="EF111" s="1"/>
      <c r="EG111" s="2"/>
      <c r="EH111" s="2"/>
      <c r="EI111" s="1"/>
      <c r="EJ111" s="2"/>
      <c r="EK111" s="2"/>
      <c r="EL111" s="1"/>
      <c r="EM111" s="2"/>
      <c r="EN111" s="2"/>
      <c r="EO111" s="1"/>
      <c r="EP111" s="2"/>
      <c r="EQ111" s="2"/>
      <c r="ER111" s="1"/>
      <c r="ES111" s="2"/>
      <c r="ET111" s="2"/>
      <c r="EU111" s="1"/>
      <c r="EV111" s="2"/>
      <c r="EW111" s="2"/>
      <c r="EX111" s="1"/>
      <c r="EY111" s="2"/>
      <c r="EZ111" s="2"/>
      <c r="FA111" s="1"/>
      <c r="FB111" s="2"/>
      <c r="FC111" s="2"/>
      <c r="FD111" s="1"/>
      <c r="FE111" s="2"/>
      <c r="FF111" s="2"/>
      <c r="FG111" s="1"/>
      <c r="FH111" s="2"/>
      <c r="FI111" s="2"/>
      <c r="FJ111" s="1"/>
      <c r="FK111" s="2"/>
      <c r="FL111" s="2"/>
      <c r="FM111" s="1"/>
      <c r="FN111" s="2"/>
      <c r="FO111" s="2"/>
      <c r="FP111" s="1"/>
      <c r="FQ111" s="2"/>
      <c r="FR111" s="2"/>
      <c r="FS111" s="1"/>
      <c r="FT111" s="2"/>
      <c r="FU111" s="2"/>
      <c r="FV111" s="1"/>
      <c r="FW111" s="2"/>
      <c r="FX111" s="2"/>
    </row>
    <row r="112" spans="12:180" x14ac:dyDescent="0.35">
      <c r="L112" s="36"/>
      <c r="M112" s="23"/>
      <c r="N112" s="23"/>
      <c r="O112" s="2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3">
        <f t="shared" si="7"/>
        <v>0.2</v>
      </c>
      <c r="AA112" s="1">
        <f>$R111*($Z112+$Z111)*0.5*($D$27+$D$28)*1000*$D$5</f>
        <v>0</v>
      </c>
      <c r="AB112" s="1">
        <f>IF(ABS($Q112)&lt;$G$6,$AA112,IF(ABS($Q111)&lt;$G$6,($G$6-ABS($Q111))*($Z111+$Z112)*0.5*($D$27+$D$28)*$D$5*1000,0))</f>
        <v>0</v>
      </c>
      <c r="AC112" s="1">
        <f>IF(AND($G$6&lt;ABS($Q112),$G$6&gt;ABS($Q111)),1,0)</f>
        <v>0</v>
      </c>
      <c r="AD112" s="3">
        <f>MIN(IF(AC112=1,($S112-$S111)/(ABS($Q112)-ABS($Q111))*($G$6-ABS($Q111))+$S111,0),$D$7)</f>
        <v>0</v>
      </c>
      <c r="AE112" s="1">
        <f>IF(ABS($Q112)&lt;$G$7,$AA112,IF(ABS($Q111)&lt;$G$7,($G$7-ABS($Q111))*($Z111+$Z112)*0.5*($D$27+$D$28)*$D$5*1000,0))</f>
        <v>0</v>
      </c>
      <c r="AF112" s="1">
        <f>IF(AND($G$7&lt;ABS($Q112),$G$7&gt;ABS($Q111)),1,0)</f>
        <v>0</v>
      </c>
      <c r="AG112" s="3">
        <f>MIN(IF(AF112=1,($S112-$S111)/(ABS($Q112)-ABS($Q111))*($G$7-ABS($Q111))+$S111,0),$D$7)</f>
        <v>0</v>
      </c>
      <c r="AH112" s="1">
        <f>IF(ABS($Q112)&lt;$G$8,$AA112,IF(ABS($Q111)&lt;$G$8,($G$8-ABS($Q111))*($Z111+$Z112)*0.5*($D$27+$D$28)*$D$5*1000,0))</f>
        <v>0</v>
      </c>
      <c r="AI112" s="1">
        <f>IF(AND($G$8&lt;ABS($Q112),$G$8&gt;ABS($Q111)),1,0)</f>
        <v>0</v>
      </c>
      <c r="AJ112" s="3">
        <f>MIN(IF(AI112=1,($S112-$S111)/(ABS($Q112)-ABS($Q111))*($G$8-ABS($Q111))+$S111,0),$D$7)</f>
        <v>0</v>
      </c>
      <c r="AK112" s="1">
        <f>IF(ABS($Q112)&lt;$G$9,$AA112,IF(ABS($Q111)&lt;$G$9,($G$9-ABS($Q111))*($Z111+$Z112)*0.5*($D$27+$D$28)*$D$5*1000,0))</f>
        <v>0</v>
      </c>
      <c r="AL112" s="1">
        <f>IF(AND($G$9&lt;ABS($Q112),$G$9&gt;ABS($Q111)),1,0)</f>
        <v>0</v>
      </c>
      <c r="AM112" s="3">
        <f>MIN(IF(AL112=1,($S112-$S111)/(ABS($Q112)-ABS($Q111))*($G$9-ABS($Q111))+$S111,0),$D$7)</f>
        <v>0</v>
      </c>
      <c r="AN112" s="1">
        <f>IF(ABS($Q112)&lt;$G$10,$AA112,IF(ABS($Q111)&lt;$G$10,($G$10-ABS($Q111))*($Z111+$Z112)*0.5*($D$27+$D$28)*$D$5*1000,0))</f>
        <v>0</v>
      </c>
      <c r="AO112" s="1">
        <f>IF(AND($G$10&lt;ABS($Q112),$G$10&gt;ABS($Q111)),1,0)</f>
        <v>0</v>
      </c>
      <c r="AP112" s="3">
        <f>MIN(IF(AO112=1,($S112-$S111)/(ABS($Q112)-ABS($Q111))*($G$10-ABS($Q111))+$S111,0),$D$7)</f>
        <v>0</v>
      </c>
      <c r="AQ112" s="1">
        <f>IF(ABS($Q112)&lt;$G$11,$AA112,IF(ABS($Q111)&lt;$G$11,($G$11-ABS($Q111))*($Z111+$Z112)*0.5*($D$27+$D$28)*$D$5*1000,0))</f>
        <v>0</v>
      </c>
      <c r="AR112" s="1">
        <f>IF(AND($G$11&lt;ABS($Q112),$G$11&gt;ABS($Q111)),1,0)</f>
        <v>0</v>
      </c>
      <c r="AS112" s="3">
        <f>MIN(IF(AR112=1,($S112-$S111)/(ABS($Q112)-ABS($Q111))*($G$11-ABS($Q111))+$S111,0),$D$7)</f>
        <v>0</v>
      </c>
      <c r="AT112" s="1">
        <f>IF(ABS($Q112)&lt;$G$12,$AA112,IF(ABS($Q111)&lt;$G$12,($G$12-ABS($Q111))*($Z111+$Z112)*0.5*($D$27+$D$28)*$D$5*1000,0))</f>
        <v>0</v>
      </c>
      <c r="AU112" s="1">
        <f>IF(AND($G$12&lt;ABS($Q112),$G$12&gt;ABS($Q111)),1,0)</f>
        <v>0</v>
      </c>
      <c r="AV112" s="3">
        <f>MIN(IF(AU112=1,($S112-$S111)/(ABS($Q112)-ABS($Q111))*($G$12-ABS($Q111))+$S111,0),$D$7)</f>
        <v>0</v>
      </c>
      <c r="AW112" s="1">
        <f>IF(ABS($Q112)&lt;$G$13,$AA112,IF(ABS($Q111)&lt;$G$13,($G$13-ABS($Q111))*($Z111+$Z112)*0.5*($D$27+$D$28)*$D$5*1000,0))</f>
        <v>0</v>
      </c>
      <c r="AX112" s="1">
        <f>IF(AND($G$13&lt;ABS($Q112),$G$13&gt;ABS($Q111)),1,0)</f>
        <v>0</v>
      </c>
      <c r="AY112" s="3">
        <f>MIN(IF(AX112=1,($S112-$S111)/(ABS($Q112)-ABS($Q111))*($G$13-ABS($Q111))+$S111,0),$D$7)</f>
        <v>0</v>
      </c>
      <c r="AZ112" s="1">
        <f>IF(ABS($Q112)&lt;$G$14,$AA112,IF(ABS($Q111)&lt;$G$14,($G$14-ABS($Q111))*($Z111+$Z112)*0.5*($D$27+$D$28)*$D$5*1000,0))</f>
        <v>0</v>
      </c>
      <c r="BA112" s="1">
        <f>IF(AND($G$14&lt;ABS($Q112),$G$14&gt;ABS($Q111)),1,0)</f>
        <v>0</v>
      </c>
      <c r="BB112" s="3">
        <f>MIN(IF(BA112=1,($S112-$S111)/(ABS($Q112)-ABS($Q111))*($G$14-ABS($Q111))+$S111,0),$D$7)</f>
        <v>0</v>
      </c>
      <c r="BC112" s="1">
        <f>IF(ABS($Q112)&lt;G$15,$AA112,IF(ABS($Q111)&lt;G$15,(G$15-ABS($Q111))*($Z111+$Z112)*0.5*($D$27+$D$28)*$D$5*1000,0))</f>
        <v>0</v>
      </c>
      <c r="BD112" s="1">
        <f>IF(AND(G$15&lt;ABS($Q112),G$15&gt;ABS($Q111)),1,0)</f>
        <v>0</v>
      </c>
      <c r="BE112" s="3">
        <f>MIN(IF(BD112=1,($S112-$S111)/(ABS($Q112)-ABS($Q111))*(G$15-ABS($Q111))+$S111,0),$D$7)</f>
        <v>0</v>
      </c>
      <c r="BF112" s="1">
        <f>IF(ABS($Q112)&lt;G$16,$AA112,IF(ABS($Q111)&lt;G$16,(G$16-ABS($Q111))*($Z111+$Z112)*0.5*($D$27+$D$28)*$D$5*1000,0))</f>
        <v>0</v>
      </c>
      <c r="BG112" s="1">
        <f>IF(AND(G$16&lt;ABS($Q112),G$16&gt;ABS($Q111)),1,0)</f>
        <v>0</v>
      </c>
      <c r="BH112" s="3">
        <f>MIN(IF(BG112=1,($S112-$S111)/(ABS($Q112)-ABS($Q111))*(G$16-ABS($Q111))+$S111,0),$D$7)</f>
        <v>0</v>
      </c>
      <c r="BI112" s="1">
        <f>IF(ABS($Q112)&lt;G$17,$AA112,IF(ABS($Q111)&lt;G$17,(G$17-ABS($Q111))*($Z111+$Z112)*0.5*($D$27+$D$28)*$D$5*1000,0))</f>
        <v>0</v>
      </c>
      <c r="BJ112" s="1">
        <f>IF(AND(G$17&lt;ABS($Q112),G$17&gt;ABS($Q111)),1,0)</f>
        <v>0</v>
      </c>
      <c r="BK112" s="3">
        <f>MIN(IF(BJ112=1,($S112-$S111)/(ABS($Q112)-ABS($Q111))*(G$17-ABS($Q111))+$S111,0),$D$7)</f>
        <v>0</v>
      </c>
      <c r="BL112" s="1">
        <f>IF(ABS($Q112)&lt;G$18,$AA112,IF(ABS($Q111)&lt;G$18,(G$18-ABS($Q111))*($Z111+$Z112)*0.5*($D$27+$D$28)*$D$5*1000,0))</f>
        <v>0</v>
      </c>
      <c r="BM112" s="1">
        <f>IF(AND(G$18&lt;ABS($Q112),G$18&gt;ABS($Q111)),1,0)</f>
        <v>0</v>
      </c>
      <c r="BN112" s="3">
        <f>MIN(IF(BM112=1,($S112-$S111)/(ABS($Q112)-ABS($Q111))*(G$18-ABS($Q111))+$S111,0),$D$7)</f>
        <v>0</v>
      </c>
      <c r="BO112" s="1">
        <f>IF(ABS($Q112)&lt;G$19,$AA112,IF(ABS($Q111)&lt;G$19,(G$19-ABS($Q111))*($Z111+$Z112)*0.5*($D$27+$D$28)*$D$5*1000,0))</f>
        <v>0</v>
      </c>
      <c r="BP112" s="1">
        <f>IF(AND(G$19&lt;ABS($Q112),G$19&gt;ABS($Q111)),1,0)</f>
        <v>0</v>
      </c>
      <c r="BQ112" s="3">
        <f>MIN(IF(BP112=1,($S112-$S111)/(ABS($Q112)-ABS($Q111))*(G$19-ABS($Q111))+$S111,0),$D$7)</f>
        <v>0</v>
      </c>
      <c r="BR112" s="1">
        <f>IF(ABS($Q112)&lt;G$20,$AA112,IF(ABS($Q111)&lt;G$20,(G$20-ABS($Q111))*($Z111+$Z112)*0.5*($D$27+$D$28)*$D$5*1000,0))</f>
        <v>0</v>
      </c>
      <c r="BS112" s="1">
        <f>IF(AND(G$20&lt;ABS($Q112),G$20&gt;ABS($Q111)),1,0)</f>
        <v>0</v>
      </c>
      <c r="BT112" s="3">
        <f>MIN(IF(BS112=1,($S112-$S111)/(ABS($Q112)-ABS($Q111))*(G$20-ABS($Q111))+$S111,0),$D$7)</f>
        <v>0</v>
      </c>
      <c r="BU112" s="1">
        <f>IF(ABS($Q112)&lt;G$21,$AA112,IF(ABS($Q111)&lt;G$21,(G$21-ABS($Q111))*($Z111+$Z112)*0.5*($D$27+$D$28)*$D$5*1000,0))</f>
        <v>0</v>
      </c>
      <c r="BV112" s="1">
        <f>IF(AND(G$21&lt;ABS($Q112),G$21&gt;ABS($Q111)),1,0)</f>
        <v>0</v>
      </c>
      <c r="BW112" s="3">
        <f>MIN(IF(BV112=1,($S112-$S111)/(ABS($Q112)-ABS($Q111))*(G$21-ABS($Q111))+$S111,0),$D$7)</f>
        <v>0</v>
      </c>
      <c r="BX112" s="1">
        <f>IF(ABS($Q112)&lt;G$22,$AA112,IF(ABS($Q111)&lt;G$22,(G$22-ABS($Q111))*($Z111+$Z112)*0.5*($D$27+$D$28)*$D$5*1000,0))</f>
        <v>0</v>
      </c>
      <c r="BY112" s="1">
        <f>IF(AND(G$22&lt;ABS($Q112),G$22&gt;ABS($Q111)),1,0)</f>
        <v>0</v>
      </c>
      <c r="BZ112" s="3">
        <f>MIN(IF(BY112=1,($S112-$S111)/(ABS($Q112)-ABS($Q111))*(G$22-ABS($Q111))+$S111,0),$D$7)</f>
        <v>0</v>
      </c>
      <c r="CA112" s="1">
        <f>IF(ABS($Q112)&lt;G$23,$AA112,IF(ABS($Q111)&lt;G$23,(G$23-ABS($Q111))*($Z111+$Z112)*0.5*($D$27+$D$28)*$D$5*1000,0))</f>
        <v>0</v>
      </c>
      <c r="CB112" s="1">
        <f>IF(AND(G$23&lt;ABS($Q112),G$23&gt;ABS($Q111)),1,0)</f>
        <v>0</v>
      </c>
      <c r="CC112" s="3">
        <f>MIN(IF(CB112=1,($S112-$S111)/(ABS($Q112)-ABS($Q111))*(G$23-ABS($Q111))+$S111,0),$D$7)</f>
        <v>0</v>
      </c>
      <c r="CD112" s="1">
        <f>IF(ABS($Q112)&lt;G$24,$AA112,IF(ABS($Q111)&lt;G$24,(G$24-ABS($Q111))*($Z111+$Z112)*0.5*($D$27+$D$28)*$D$5*1000,0))</f>
        <v>0</v>
      </c>
      <c r="CE112" s="1">
        <f>IF(AND(G$24&lt;ABS($Q112),G$24&gt;ABS($Q111)),1,0)</f>
        <v>0</v>
      </c>
      <c r="CF112" s="3">
        <f>MIN(IF(CE112=1,($S112-$S111)/(ABS($Q112)-ABS($Q111))*(G$24-ABS($Q111))+$S111,0),$D$7)</f>
        <v>0</v>
      </c>
      <c r="CG112" s="1">
        <f>IF(ABS($Q112)&lt;G$25,$AA112,IF(ABS($Q111)&lt;G$25,(G$25-ABS($Q111))*($Z111+$Z112)*0.5*($D$27+$D$28)*$D$5*1000,0))</f>
        <v>0</v>
      </c>
      <c r="CH112" s="1">
        <f>IF(AND(G$25&lt;ABS($Q112),G$25&gt;ABS($Q111)),1,0)</f>
        <v>0</v>
      </c>
      <c r="CI112" s="3">
        <f>MIN(IF(CH112=1,($S112-$S111)/(ABS($Q112)-ABS($Q111))*(G$25-ABS($Q111))+$S111,0),$D$7)</f>
        <v>0</v>
      </c>
      <c r="CJ112" s="1">
        <f>IF(ABS($Q112)&lt;G$26,$AA112,IF(ABS($Q111)&lt;G$26,(G$26-ABS($Q111))*($Z111+$Z112)*0.5*($D$27+$D$28)*$D$5*1000,0))</f>
        <v>0</v>
      </c>
      <c r="CK112" s="1">
        <f>IF(AND(G$26&lt;ABS($Q112),G$26&gt;ABS($Q111)),1,0)</f>
        <v>0</v>
      </c>
      <c r="CL112" s="3">
        <f>MIN(IF(CK112=1,($S112-$S111)/(ABS($Q112)-ABS($Q111))*(G$26-ABS($Q111))+$S111,0),$D$7)</f>
        <v>0</v>
      </c>
      <c r="CM112" s="1">
        <f>IF(ABS($Q112)&lt;G$27,$AA112,IF(ABS($Q111)&lt;G$27,(G$27-ABS($Q111))*($Z111+$Z112)*0.5*($D$27+$D$28)*$D$5*1000,0))</f>
        <v>0</v>
      </c>
      <c r="CN112" s="1">
        <f>IF(AND(G$27&lt;ABS($Q112),G$27&gt;ABS($Q111)),1,0)</f>
        <v>0</v>
      </c>
      <c r="CO112" s="3">
        <f>MIN(IF(CN112=1,($S112-$S111)/(ABS($Q112)-ABS($Q111))*(G$27-ABS($Q111))+$S111,0),$D$7)</f>
        <v>0</v>
      </c>
      <c r="CP112" s="1">
        <f>IF(ABS($Q112)&lt;G$28,$AA112,IF(ABS($Q111)&lt;G$28,(G$28-ABS($Q111))*($Z111+$Z112)*0.5*($D$27+$D$28)*$D$5*1000,0))</f>
        <v>0</v>
      </c>
      <c r="CQ112" s="1">
        <f>IF(AND(G$28&lt;ABS($Q112),G$28&gt;ABS($Q111)),1,0)</f>
        <v>0</v>
      </c>
      <c r="CR112" s="3">
        <f>MIN(IF(CQ112=1,($S112-$S111)/(ABS($Q112)-ABS($Q111))*(G$28-ABS($Q111))+$S111,0),$D$7)</f>
        <v>0</v>
      </c>
      <c r="CS112" s="1">
        <f>IF(ABS($Q112)&lt;G$29,$AA112,IF(ABS($Q111)&lt;G$29,(G$29-ABS($Q111))*($Z111+$Z112)*0.5*($D$27+$D$28)*$D$5*1000,0))</f>
        <v>0</v>
      </c>
      <c r="CT112" s="1">
        <f>IF(AND(G$29&lt;ABS($Q112),G$29&gt;ABS($Q111)),1,0)</f>
        <v>0</v>
      </c>
      <c r="CU112" s="3">
        <f>MIN(IF(CT112=1,($S112-$S111)/(ABS($Q112)-ABS($Q111))*(G$29-ABS($Q111))+$S111,0),$D$7)</f>
        <v>0</v>
      </c>
      <c r="CV112" s="1">
        <f>IF(ABS($Q112)&lt;G$30,$AA112,IF(ABS($Q111)&lt;G$30,(G$30-ABS($Q111))*($Z111+$Z112)*0.5*($D$27+$D$28)*$D$5*1000,0))</f>
        <v>0</v>
      </c>
      <c r="CW112" s="1">
        <f>IF(AND(G$30&lt;ABS($Q112),G$30&gt;ABS($Q111)),1,0)</f>
        <v>0</v>
      </c>
      <c r="CX112" s="3">
        <f>MIN(IF(CW112=1,($S112-$S111)/(ABS($Q112)-ABS($Q111))*(G$30-ABS($Q111))+$S111,0),$D$7)</f>
        <v>0</v>
      </c>
      <c r="CY112" s="1">
        <f>IF(ABS($Q112)&lt;G$31,$AA112,IF(ABS($Q111)&lt;G$31,(G$31-ABS($Q111))*($Z111+$Z112)*0.5*($D$27+$D$28)*$D$5*1000,0))</f>
        <v>0</v>
      </c>
      <c r="CZ112" s="1">
        <f>IF(AND(G$31&lt;ABS($Q112),G$31&gt;ABS($Q111)),1,0)</f>
        <v>0</v>
      </c>
      <c r="DA112" s="3">
        <f>MIN(IF(CZ112=1,($S112-$S111)/(ABS($Q112)-ABS($Q111))*(G$31-ABS($Q111))+$S111,0),$D$7)</f>
        <v>0</v>
      </c>
      <c r="DB112" s="1">
        <f>IF(ABS($Q112)&lt;G$32,$AA112,IF(ABS($Q111)&lt;G$32,(G$32-ABS($Q111))*($Z111+$Z112)*0.5*($D$27+$D$28)*$D$5*1000,0))</f>
        <v>0</v>
      </c>
      <c r="DC112" s="1">
        <f>IF(AND(G$32&lt;ABS($Q112),G$32&gt;ABS($Q111)),1,0)</f>
        <v>0</v>
      </c>
      <c r="DD112" s="3">
        <f>MIN(IF(DC112=1,($S112-$S111)/(ABS($Q112)-ABS($Q111))*(G$32-ABS($Q111))+$S111,0),$D$7)</f>
        <v>0</v>
      </c>
      <c r="DE112" s="1">
        <f>IF(ABS($Q112)&lt;G$33,$AA112,IF(ABS($Q111)&lt;G$33,(G$33-ABS($Q111))*($Z111+$Z112)*0.5*($D$27+$D$28)*$D$5*1000,0))</f>
        <v>0</v>
      </c>
      <c r="DF112" s="1">
        <f>IF(AND(G$33&lt;ABS($Q112),G$33&gt;ABS($Q111)),1,0)</f>
        <v>0</v>
      </c>
      <c r="DG112" s="3">
        <f>MIN(IF(DF112=1,($S112-$S111)/(ABS($Q112)-ABS($Q111))*(G$33-ABS($Q111))+$S111,0),$D$7)</f>
        <v>0</v>
      </c>
      <c r="DH112" s="1">
        <f>IF(ABS($Q112)&lt;G$34,$AA112,IF(ABS($Q111)&lt;G$34,(G$34-ABS($Q111))*($Z111+$Z112)*0.5*($D$27+$D$28)*$D$5*1000,0))</f>
        <v>0</v>
      </c>
      <c r="DI112" s="1">
        <f>IF(AND(G$34&lt;ABS($Q112),G$34&gt;ABS($Q111)),1,0)</f>
        <v>0</v>
      </c>
      <c r="DJ112" s="3">
        <f>MIN(IF(DI112=1,($S112-$S111)/(ABS($Q112)-ABS($Q111))*(G$34-ABS($Q111))+$S111,0),$D$7)</f>
        <v>0</v>
      </c>
      <c r="DK112" s="1">
        <f>IF(ABS($Q112)&lt;G$35,$AA112,IF(ABS($Q111)&lt;G$35,(G$35-ABS($Q111))*($Z111+$Z112)*0.5*($D$27+$D$28)*$D$5*1000,0))</f>
        <v>0</v>
      </c>
      <c r="DL112" s="1">
        <f>IF(AND(G$35&lt;ABS($Q112),G$35&gt;ABS($Q111)),1,0)</f>
        <v>0</v>
      </c>
      <c r="DM112" s="3">
        <f>MIN(IF(DL112=1,($S112-$S111)/(ABS($Q112)-ABS($Q111))*(G$35-ABS($Q111))+$S111,0),$D$7)</f>
        <v>0</v>
      </c>
      <c r="DN112" s="1">
        <f>IF(ABS($Q112)&lt;G$36,$AA112,IF(ABS($Q111)&lt;G$36,(G$36-ABS($Q111))*($Z111+$Z112)*0.5*($D$27+$D$28)*$D$5*1000,0))</f>
        <v>0</v>
      </c>
      <c r="DO112" s="1">
        <f>IF(AND(G$36&lt;ABS($Q112),G$36&gt;ABS($Q111)),1,0)</f>
        <v>0</v>
      </c>
      <c r="DP112" s="3">
        <f>MIN(IF(DO112=1,($S112-$S111)/(ABS($Q112)-ABS($Q111))*(G$36-ABS($Q111))+$S111,0),$D$7)</f>
        <v>0</v>
      </c>
      <c r="DQ112" s="1">
        <f>IF(ABS($Q112)&lt;G$37,$AA112,IF(ABS($Q111)&lt;G$37,(G$37-ABS($Q111))*($Z111+$Z112)*0.5*($D$27+$D$28)*$D$5*1000,0))</f>
        <v>0</v>
      </c>
      <c r="DR112" s="1">
        <f>IF(AND(G$37&lt;ABS($Q112),G$37&gt;ABS($Q111)),1,0)</f>
        <v>0</v>
      </c>
      <c r="DS112" s="3">
        <f>MIN(IF(DR112=1,($S112-$S111)/(ABS($Q112)-ABS($Q111))*(G$37-ABS($Q111))+$S111,0),$D$7)</f>
        <v>0</v>
      </c>
      <c r="DT112" s="1">
        <f>IF(ABS($Q112)&lt;G$38,$AA112,IF(ABS($Q111)&lt;G$38,(G$38-ABS($Q111))*($Z111+$Z112)*0.5*($D$27+$D$28)*$D$5*1000,0))</f>
        <v>0</v>
      </c>
      <c r="DU112" s="1">
        <f>IF(AND(G$38&lt;ABS($Q112),G$38&gt;ABS($Q111)),1,0)</f>
        <v>0</v>
      </c>
      <c r="DV112" s="3">
        <f>MIN(IF(DU112=1,($S112-$S111)/(ABS($Q112)-ABS($Q111))*(G$38-ABS($Q111))+$S111,0),$D$7)</f>
        <v>0</v>
      </c>
      <c r="DW112" s="1">
        <f>IF(ABS($Q112)&lt;G$39,$AA112,IF(ABS($Q111)&lt;G$39,(G$39-ABS($Q111))*($Z111+$Z112)*0.5*($D$27+$D$28)*$D$5*1000,0))</f>
        <v>0</v>
      </c>
      <c r="DX112" s="1">
        <f>IF(AND(G$39&lt;ABS($Q112),G$39&gt;ABS($Q111)),1,0)</f>
        <v>0</v>
      </c>
      <c r="DY112" s="3">
        <f>MIN(IF(DX112=1,($S112-$S111)/(ABS($Q112)-ABS($Q111))*(G$39-ABS($Q111))+$S111,0),$D$7)</f>
        <v>0</v>
      </c>
      <c r="DZ112" s="1">
        <f>IF(ABS($Q112)&lt;G$40,$AA112,IF(ABS($Q111)&lt;G$40,(G$40-ABS($Q111))*($Z111+$Z112)*0.5*($D$27+$D$28)*$D$5*1000,0))</f>
        <v>0</v>
      </c>
      <c r="EA112" s="1">
        <f>IF(AND(G$40&lt;ABS($Q112),G$40&gt;ABS($Q111)),1,0)</f>
        <v>0</v>
      </c>
      <c r="EB112" s="3">
        <f>MIN(IF(EA112=1,($S112-$S111)/(ABS($Q112)-ABS($Q111))*(G$40-ABS($Q111))+$S111,0),$D$7)</f>
        <v>0</v>
      </c>
      <c r="EC112" s="1">
        <f>IF(ABS($Q112)&lt;G$41,$AA112,IF(ABS($Q111)&lt;G$41,(G$41-ABS($Q111))*($Z111+$Z112)*0.5*($D$27+$D$28)*$D$5*1000,0))</f>
        <v>0</v>
      </c>
      <c r="ED112" s="1">
        <f>IF(AND(G$41&lt;ABS($Q112),G$41&gt;ABS($Q111)),1,0)</f>
        <v>0</v>
      </c>
      <c r="EE112" s="3">
        <f>MIN(IF(ED112=1,($S112-$S111)/(ABS($Q112)-ABS($Q111))*(G$41-ABS($Q111))+$S111,0),$D$7)</f>
        <v>0</v>
      </c>
      <c r="EF112" s="1">
        <f>IF(ABS($Q112)&lt;G$42,$AA112,IF(ABS($Q111)&lt;G$42,(G$42-ABS($Q111))*($Z111+$Z112)*0.5*($D$27+$D$28)*$D$5*1000,0))</f>
        <v>0</v>
      </c>
      <c r="EG112" s="1">
        <f>IF(AND(G$42&lt;ABS($Q112),G$42&gt;ABS($Q111)),1,0)</f>
        <v>0</v>
      </c>
      <c r="EH112" s="3">
        <f>MIN(IF(EG112=1,($S112-$S111)/(ABS($Q112)-ABS($Q111))*(G$42-ABS($Q111))+$S111,0),$D$7)</f>
        <v>0</v>
      </c>
      <c r="EI112" s="1">
        <f>IF(ABS($Q112)&lt;G$43,$AA112,IF(ABS($Q111)&lt;G$43,(G$43-ABS($Q111))*($Z111+$Z112)*0.5*($D$27+$D$28)*$D$5*1000,0))</f>
        <v>0</v>
      </c>
      <c r="EJ112" s="1">
        <f>IF(AND(G$43&lt;ABS($Q112),G$43&gt;ABS($Q111)),1,0)</f>
        <v>0</v>
      </c>
      <c r="EK112" s="3">
        <f>MIN(IF(EJ112=1,($S112-$S111)/(ABS($Q112)-ABS($Q111))*(G$43-ABS($Q111))+$S111,0),$D$7)</f>
        <v>0</v>
      </c>
      <c r="EL112" s="1">
        <f>IF(ABS($Q112)&lt;G$44,$AA112,IF(ABS($Q111)&lt;G$44,(G$44-ABS($Q111))*($Z111+$Z112)*0.5*($D$27+$D$28)*$D$5*1000,0))</f>
        <v>0</v>
      </c>
      <c r="EM112" s="1">
        <f>IF(AND(G$44&lt;ABS($Q112),G$44&gt;ABS($Q111)),1,0)</f>
        <v>0</v>
      </c>
      <c r="EN112" s="3">
        <f>MIN(IF(EM112=1,($S112-$S111)/(ABS($Q112)-ABS($Q111))*(G$44-ABS($Q111))+$S111,0),$D$7)</f>
        <v>0</v>
      </c>
      <c r="EO112" s="1">
        <f>IF(ABS($Q112)&lt;G$45,$AA112,IF(ABS($Q111)&lt;G$45,(G$45-ABS($Q111))*($Z111+$Z112)*0.5*($D$27+$D$28)*$D$5*1000,0))</f>
        <v>0</v>
      </c>
      <c r="EP112" s="1">
        <f>IF(AND(G$45&lt;ABS($Q112),G$45&gt;ABS($Q111)),1,0)</f>
        <v>0</v>
      </c>
      <c r="EQ112" s="3">
        <f>MIN(IF(EP112=1,($S112-$S111)/(ABS($Q112)-ABS($Q111))*(G$45-ABS($Q111))+$S111,0),$D$7)</f>
        <v>0</v>
      </c>
      <c r="ER112" s="1">
        <f>IF(ABS($Q112)&lt;G$46,$AA112,IF(ABS($Q111)&lt;G$46,(G$46-ABS($Q111))*($Z111+$Z112)*0.5*($D$27+$D$28)*$D$5*1000,0))</f>
        <v>0</v>
      </c>
      <c r="ES112" s="1">
        <f>IF(AND(G$46&lt;ABS($Q112),G$46&gt;ABS($Q111)),1,0)</f>
        <v>0</v>
      </c>
      <c r="ET112" s="3">
        <f>MIN(IF(ES112=1,($S112-$S111)/(ABS($Q112)-ABS($Q111))*(G$46-ABS($Q111))+$S111,0),$D$7)</f>
        <v>0</v>
      </c>
      <c r="EU112" s="1">
        <f>IF(ABS($Q112)&lt;G$47,$AA112,IF(ABS($Q111)&lt;G$47,(G$47-ABS($Q111))*($Z111+$Z112)*0.5*($D$27+$D$28)*$D$5*1000,0))</f>
        <v>0</v>
      </c>
      <c r="EV112" s="1">
        <f>IF(AND(G$47&lt;ABS($Q112),G$47&gt;ABS($Q111)),1,0)</f>
        <v>0</v>
      </c>
      <c r="EW112" s="3">
        <f>MIN(IF(EV112=1,($S112-$S111)/(ABS($Q112)-ABS($Q111))*(G$47-ABS($Q111))+$S111,0),$D$7)</f>
        <v>0</v>
      </c>
      <c r="EX112" s="1">
        <f>IF(ABS($Q112)&lt;G$48,$AA112,IF(ABS($Q111)&lt;G$48,(G$48-ABS($Q111))*($Z111+$Z112)*0.5*($D$27+$D$28)*$D$5*1000,0))</f>
        <v>0</v>
      </c>
      <c r="EY112" s="1">
        <f>IF(AND(G$48&lt;ABS($Q112),G$48&gt;ABS($Q111)),1,0)</f>
        <v>0</v>
      </c>
      <c r="EZ112" s="3">
        <f>MIN(IF(EY112=1,($S112-$S111)/(ABS($Q112)-ABS($Q111))*(G$48-ABS($Q111))+$S111,0),$D$7)</f>
        <v>0</v>
      </c>
      <c r="FA112" s="1">
        <f>IF(ABS($Q112)&lt;G$49,$AA112,IF(ABS($Q111)&lt;G$49,(G$49-ABS($Q111))*($Z111+$Z112)*0.5*($D$27+$D$28)*$D$5*1000,0))</f>
        <v>0</v>
      </c>
      <c r="FB112" s="1">
        <f>IF(AND(G$49&lt;ABS($Q112),G$49&gt;ABS($Q111)),1,0)</f>
        <v>0</v>
      </c>
      <c r="FC112" s="3">
        <f>MIN(IF(FB112=1,($S112-$S111)/(ABS($Q112)-ABS($Q111))*(G$49-ABS($Q111))+$S111,0),$D$7)</f>
        <v>0</v>
      </c>
      <c r="FD112" s="1">
        <f>IF(ABS($Q112)&lt;G$50,$AA112,IF(ABS($Q111)&lt;G$50,(G$50-ABS($Q111))*($Z111+$Z112)*0.5*($D$27+$D$28)*$D$5*1000,0))</f>
        <v>0</v>
      </c>
      <c r="FE112" s="1">
        <f>IF(AND(G$50&lt;ABS($Q112),G$50&gt;ABS($Q111)),1,0)</f>
        <v>0</v>
      </c>
      <c r="FF112" s="3">
        <f>MIN(IF(FE112=1,($S112-$S111)/(ABS($Q112)-ABS($Q111))*(G$50-ABS($Q111))+$S111,0),$D$7)</f>
        <v>0</v>
      </c>
      <c r="FG112" s="1">
        <f>IF(ABS($Q112)&lt;G$51,$AA112,IF(ABS($Q111)&lt;G$51,(G$51-ABS($Q111))*($Z111+$Z112)*0.5*($D$27+$D$28)*$D$5*1000,0))</f>
        <v>0</v>
      </c>
      <c r="FH112" s="1">
        <f>IF(AND(G$51&lt;ABS($Q112),G$51&gt;ABS($Q111)),1,0)</f>
        <v>0</v>
      </c>
      <c r="FI112" s="3">
        <f>MIN(IF(FH112=1,($S112-$S111)/(ABS($Q112)-ABS($Q111))*(G$51-ABS($Q111))+$S111,0),$D$7)</f>
        <v>0</v>
      </c>
      <c r="FJ112" s="1">
        <f>IF(ABS($Q112)&lt;G$52,$AA112,IF(ABS($Q111)&lt;G$52,(G$52-ABS($Q111))*($Z111+$Z112)*0.5*($D$27+$D$28)*$D$5*1000,0))</f>
        <v>0</v>
      </c>
      <c r="FK112" s="1">
        <f>IF(AND(G$52&lt;ABS($Q112),G$52&gt;ABS($Q111)),1,0)</f>
        <v>0</v>
      </c>
      <c r="FL112" s="3">
        <f>MIN(IF(FK112=1,($S112-$S111)/(ABS($Q112)-ABS($Q111))*(G$52-ABS($Q111))+$S111,0),$D$7)</f>
        <v>0</v>
      </c>
      <c r="FM112" s="1">
        <f>IF(ABS($Q112)&lt;G$53,$AA112,IF(ABS($Q111)&lt;G$53,(G$53-ABS($Q111))*($Z111+$Z112)*0.5*($D$27+$D$28)*$D$5*1000,0))</f>
        <v>0</v>
      </c>
      <c r="FN112" s="1">
        <f>IF(AND(G$53&lt;ABS($Q112),G$53&gt;ABS($Q111)),1,0)</f>
        <v>0</v>
      </c>
      <c r="FO112" s="3">
        <f>MIN(IF(FN112=1,($S112-$S111)/(ABS($Q112)-ABS($Q111))*(G$53-ABS($Q111))+$S111,0),$D$7)</f>
        <v>0</v>
      </c>
      <c r="FP112" s="1">
        <f>IF(ABS($Q112)&lt;G$54,$AA112,IF(ABS($Q111)&lt;G$54,(G$54-ABS($Q111))*($Z111+$Z112)*0.5*($D$27+$D$28)*$D$5*1000,0))</f>
        <v>0</v>
      </c>
      <c r="FQ112" s="1">
        <f>IF(AND(G$54&lt;ABS($Q112),G$54&gt;ABS($Q111)),1,0)</f>
        <v>0</v>
      </c>
      <c r="FR112" s="3">
        <f>MIN(IF(FQ112=1,($S112-$S111)/(ABS($Q112)-ABS($Q111))*(G$54-ABS($Q111))+$S111,0),$D$7)</f>
        <v>0</v>
      </c>
      <c r="FS112" s="1">
        <f>IF(ABS($Q112)&lt;G$55,$AA112,IF(ABS($Q111)&lt;G$55,(G$55-ABS($Q111))*($Z111+$Z112)*0.5*($D$27+$D$28)*$D$5*1000,0))</f>
        <v>0</v>
      </c>
      <c r="FT112" s="1">
        <f>IF(AND(G$55&lt;ABS($Q112),G$55&gt;ABS($Q111)),1,0)</f>
        <v>0</v>
      </c>
      <c r="FU112" s="3">
        <f>MIN(IF(FT112=1,($S112-$S111)/(ABS($Q112)-ABS($Q111))*(G$55-ABS($Q111))+$S111,0),$D$7)</f>
        <v>0</v>
      </c>
      <c r="FV112" s="1" t="e">
        <f>IF(ABS($Q112)&lt;#REF!,$AA112,IF(ABS($Q111)&lt;#REF!,(#REF!-ABS($Q111))*($Z111+$Z112)*0.5*($D$27+$D$28)*$D$5*1000,0))</f>
        <v>#REF!</v>
      </c>
      <c r="FW112" s="1" t="e">
        <f>IF(AND(#REF!&lt;ABS($Q112),#REF!&gt;ABS($Q111)),1,0)</f>
        <v>#REF!</v>
      </c>
      <c r="FX112" s="3" t="e">
        <f>MIN(IF(FW112=1,($S112-$S111)/(ABS($Q112)-ABS($Q111))*(#REF!-ABS($Q111))+$S111,0),$D$7)</f>
        <v>#REF!</v>
      </c>
    </row>
    <row r="113" spans="1:180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36"/>
      <c r="M113" s="23"/>
      <c r="N113" s="23"/>
      <c r="O113" s="23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3">
        <f t="shared" si="7"/>
        <v>0.2</v>
      </c>
      <c r="AA113" s="3"/>
      <c r="AB113" s="1"/>
      <c r="AC113" s="2"/>
      <c r="AD113" s="2"/>
      <c r="AE113" s="1"/>
      <c r="AF113" s="2"/>
      <c r="AG113" s="2"/>
      <c r="AH113" s="1"/>
      <c r="AI113" s="2"/>
      <c r="AJ113" s="2"/>
      <c r="AK113" s="1"/>
      <c r="AL113" s="2"/>
      <c r="AM113" s="2"/>
      <c r="AN113" s="1"/>
      <c r="AO113" s="2"/>
      <c r="AP113" s="2"/>
      <c r="AQ113" s="1"/>
      <c r="AR113" s="2"/>
      <c r="AS113" s="2"/>
      <c r="AT113" s="1"/>
      <c r="AU113" s="2"/>
      <c r="AV113" s="2"/>
      <c r="AW113" s="1"/>
      <c r="AX113" s="2"/>
      <c r="AY113" s="2"/>
      <c r="AZ113" s="1"/>
      <c r="BA113" s="2"/>
      <c r="BB113" s="2"/>
      <c r="BC113" s="1"/>
      <c r="BD113" s="2"/>
      <c r="BE113" s="2"/>
      <c r="BF113" s="1"/>
      <c r="BG113" s="2"/>
      <c r="BH113" s="2"/>
      <c r="BI113" s="1"/>
      <c r="BJ113" s="2"/>
      <c r="BK113" s="2"/>
      <c r="BL113" s="1"/>
      <c r="BM113" s="2"/>
      <c r="BN113" s="2"/>
      <c r="BO113" s="1"/>
      <c r="BP113" s="2"/>
      <c r="BQ113" s="2"/>
      <c r="BR113" s="1"/>
      <c r="BS113" s="2"/>
      <c r="BT113" s="2"/>
      <c r="BU113" s="1"/>
      <c r="BV113" s="2"/>
      <c r="BW113" s="2"/>
      <c r="BX113" s="1"/>
      <c r="BY113" s="2"/>
      <c r="BZ113" s="2"/>
      <c r="CA113" s="1"/>
      <c r="CB113" s="2"/>
      <c r="CC113" s="2"/>
      <c r="CD113" s="1"/>
      <c r="CE113" s="2"/>
      <c r="CF113" s="2"/>
      <c r="CG113" s="1"/>
      <c r="CH113" s="2"/>
      <c r="CI113" s="2"/>
      <c r="CJ113" s="1"/>
      <c r="CK113" s="2"/>
      <c r="CL113" s="2"/>
      <c r="CM113" s="1"/>
      <c r="CN113" s="2"/>
      <c r="CO113" s="2"/>
      <c r="CP113" s="1"/>
      <c r="CQ113" s="2"/>
      <c r="CR113" s="2"/>
      <c r="CS113" s="1"/>
      <c r="CT113" s="2"/>
      <c r="CU113" s="2"/>
      <c r="CV113" s="1"/>
      <c r="CW113" s="2"/>
      <c r="CX113" s="2"/>
      <c r="CY113" s="1"/>
      <c r="CZ113" s="2"/>
      <c r="DA113" s="2"/>
      <c r="DB113" s="1"/>
      <c r="DC113" s="2"/>
      <c r="DD113" s="2"/>
      <c r="DE113" s="1"/>
      <c r="DF113" s="2"/>
      <c r="DG113" s="2"/>
      <c r="DH113" s="1"/>
      <c r="DI113" s="2"/>
      <c r="DJ113" s="2"/>
      <c r="DK113" s="1"/>
      <c r="DL113" s="2"/>
      <c r="DM113" s="2"/>
      <c r="DN113" s="1"/>
      <c r="DO113" s="2"/>
      <c r="DP113" s="2"/>
      <c r="DQ113" s="1"/>
      <c r="DR113" s="2"/>
      <c r="DS113" s="2"/>
      <c r="DT113" s="1"/>
      <c r="DU113" s="2"/>
      <c r="DV113" s="2"/>
      <c r="DW113" s="1"/>
      <c r="DX113" s="2"/>
      <c r="DY113" s="2"/>
      <c r="DZ113" s="1"/>
      <c r="EA113" s="2"/>
      <c r="EB113" s="2"/>
      <c r="EC113" s="1"/>
      <c r="ED113" s="2"/>
      <c r="EE113" s="2"/>
      <c r="EF113" s="1"/>
      <c r="EG113" s="2"/>
      <c r="EH113" s="2"/>
      <c r="EI113" s="1"/>
      <c r="EJ113" s="2"/>
      <c r="EK113" s="2"/>
      <c r="EL113" s="1"/>
      <c r="EM113" s="2"/>
      <c r="EN113" s="2"/>
      <c r="EO113" s="1"/>
      <c r="EP113" s="2"/>
      <c r="EQ113" s="2"/>
      <c r="ER113" s="1"/>
      <c r="ES113" s="2"/>
      <c r="ET113" s="2"/>
      <c r="EU113" s="1"/>
      <c r="EV113" s="2"/>
      <c r="EW113" s="2"/>
      <c r="EX113" s="1"/>
      <c r="EY113" s="2"/>
      <c r="EZ113" s="2"/>
      <c r="FA113" s="1"/>
      <c r="FB113" s="2"/>
      <c r="FC113" s="2"/>
      <c r="FD113" s="1"/>
      <c r="FE113" s="2"/>
      <c r="FF113" s="2"/>
      <c r="FG113" s="1"/>
      <c r="FH113" s="2"/>
      <c r="FI113" s="2"/>
      <c r="FJ113" s="1"/>
      <c r="FK113" s="2"/>
      <c r="FL113" s="2"/>
      <c r="FM113" s="1"/>
      <c r="FN113" s="2"/>
      <c r="FO113" s="2"/>
      <c r="FP113" s="1"/>
      <c r="FQ113" s="2"/>
      <c r="FR113" s="2"/>
      <c r="FS113" s="1"/>
      <c r="FT113" s="2"/>
      <c r="FU113" s="2"/>
      <c r="FV113" s="1"/>
      <c r="FW113" s="2"/>
      <c r="FX113" s="2"/>
    </row>
    <row r="114" spans="1:180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36"/>
      <c r="M114" s="23"/>
      <c r="N114" s="23"/>
      <c r="O114" s="23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3">
        <f t="shared" si="7"/>
        <v>0.2</v>
      </c>
      <c r="AA114" s="1">
        <f>$R113*($Z114+$Z113)*0.5*($D$27+$D$28)*1000*$D$5</f>
        <v>0</v>
      </c>
      <c r="AB114" s="1">
        <f>IF(ABS($Q114)&lt;$G$6,$AA114,IF(ABS($Q113)&lt;$G$6,($G$6-ABS($Q113))*($Z113+$Z114)*0.5*($D$27+$D$28)*$D$5*1000,0))</f>
        <v>0</v>
      </c>
      <c r="AC114" s="1">
        <f>IF(AND($G$6&lt;ABS($Q114),$G$6&gt;ABS($Q113)),1,0)</f>
        <v>0</v>
      </c>
      <c r="AD114" s="3">
        <f>MIN(IF(AC114=1,($S114-$S113)/(ABS($Q114)-ABS($Q113))*($G$6-ABS($Q113))+$S113,0),$D$7)</f>
        <v>0</v>
      </c>
      <c r="AE114" s="1">
        <f>IF(ABS($Q114)&lt;$G$7,$AA114,IF(ABS($Q113)&lt;$G$7,($G$7-ABS($Q113))*($Z113+$Z114)*0.5*($D$27+$D$28)*$D$5*1000,0))</f>
        <v>0</v>
      </c>
      <c r="AF114" s="1">
        <f>IF(AND($G$7&lt;ABS($Q114),$G$7&gt;ABS($Q113)),1,0)</f>
        <v>0</v>
      </c>
      <c r="AG114" s="3">
        <f>MIN(IF(AF114=1,($S114-$S113)/(ABS($Q114)-ABS($Q113))*($G$7-ABS($Q113))+$S113,0),$D$7)</f>
        <v>0</v>
      </c>
      <c r="AH114" s="1">
        <f>IF(ABS($Q114)&lt;$G$8,$AA114,IF(ABS($Q113)&lt;$G$8,($G$8-ABS($Q113))*($Z113+$Z114)*0.5*($D$27+$D$28)*$D$5*1000,0))</f>
        <v>0</v>
      </c>
      <c r="AI114" s="1">
        <f>IF(AND($G$8&lt;ABS($Q114),$G$8&gt;ABS($Q113)),1,0)</f>
        <v>0</v>
      </c>
      <c r="AJ114" s="3">
        <f>MIN(IF(AI114=1,($S114-$S113)/(ABS($Q114)-ABS($Q113))*($G$8-ABS($Q113))+$S113,0),$D$7)</f>
        <v>0</v>
      </c>
      <c r="AK114" s="1">
        <f>IF(ABS($Q114)&lt;$G$9,$AA114,IF(ABS($Q113)&lt;$G$9,($G$9-ABS($Q113))*($Z113+$Z114)*0.5*($D$27+$D$28)*$D$5*1000,0))</f>
        <v>0</v>
      </c>
      <c r="AL114" s="1">
        <f>IF(AND($G$9&lt;ABS($Q114),$G$9&gt;ABS($Q113)),1,0)</f>
        <v>0</v>
      </c>
      <c r="AM114" s="3">
        <f>MIN(IF(AL114=1,($S114-$S113)/(ABS($Q114)-ABS($Q113))*($G$9-ABS($Q113))+$S113,0),$D$7)</f>
        <v>0</v>
      </c>
      <c r="AN114" s="1">
        <f>IF(ABS($Q114)&lt;$G$10,$AA114,IF(ABS($Q113)&lt;$G$10,($G$10-ABS($Q113))*($Z113+$Z114)*0.5*($D$27+$D$28)*$D$5*1000,0))</f>
        <v>0</v>
      </c>
      <c r="AO114" s="1">
        <f>IF(AND($G$10&lt;ABS($Q114),$G$10&gt;ABS($Q113)),1,0)</f>
        <v>0</v>
      </c>
      <c r="AP114" s="3">
        <f>MIN(IF(AO114=1,($S114-$S113)/(ABS($Q114)-ABS($Q113))*($G$10-ABS($Q113))+$S113,0),$D$7)</f>
        <v>0</v>
      </c>
      <c r="AQ114" s="1">
        <f>IF(ABS($Q114)&lt;$G$11,$AA114,IF(ABS($Q113)&lt;$G$11,($G$11-ABS($Q113))*($Z113+$Z114)*0.5*($D$27+$D$28)*$D$5*1000,0))</f>
        <v>0</v>
      </c>
      <c r="AR114" s="1">
        <f>IF(AND($G$11&lt;ABS($Q114),$G$11&gt;ABS($Q113)),1,0)</f>
        <v>0</v>
      </c>
      <c r="AS114" s="3">
        <f>MIN(IF(AR114=1,($S114-$S113)/(ABS($Q114)-ABS($Q113))*($G$11-ABS($Q113))+$S113,0),$D$7)</f>
        <v>0</v>
      </c>
      <c r="AT114" s="1">
        <f>IF(ABS($Q114)&lt;$G$12,$AA114,IF(ABS($Q113)&lt;$G$12,($G$12-ABS($Q113))*($Z113+$Z114)*0.5*($D$27+$D$28)*$D$5*1000,0))</f>
        <v>0</v>
      </c>
      <c r="AU114" s="1">
        <f>IF(AND($G$12&lt;ABS($Q114),$G$12&gt;ABS($Q113)),1,0)</f>
        <v>0</v>
      </c>
      <c r="AV114" s="3">
        <f>MIN(IF(AU114=1,($S114-$S113)/(ABS($Q114)-ABS($Q113))*($G$12-ABS($Q113))+$S113,0),$D$7)</f>
        <v>0</v>
      </c>
      <c r="AW114" s="1">
        <f>IF(ABS($Q114)&lt;$G$13,$AA114,IF(ABS($Q113)&lt;$G$13,($G$13-ABS($Q113))*($Z113+$Z114)*0.5*($D$27+$D$28)*$D$5*1000,0))</f>
        <v>0</v>
      </c>
      <c r="AX114" s="1">
        <f>IF(AND($G$13&lt;ABS($Q114),$G$13&gt;ABS($Q113)),1,0)</f>
        <v>0</v>
      </c>
      <c r="AY114" s="3">
        <f>MIN(IF(AX114=1,($S114-$S113)/(ABS($Q114)-ABS($Q113))*($G$13-ABS($Q113))+$S113,0),$D$7)</f>
        <v>0</v>
      </c>
      <c r="AZ114" s="1">
        <f>IF(ABS($Q114)&lt;$G$14,$AA114,IF(ABS($Q113)&lt;$G$14,($G$14-ABS($Q113))*($Z113+$Z114)*0.5*($D$27+$D$28)*$D$5*1000,0))</f>
        <v>0</v>
      </c>
      <c r="BA114" s="1">
        <f>IF(AND($G$14&lt;ABS($Q114),$G$14&gt;ABS($Q113)),1,0)</f>
        <v>0</v>
      </c>
      <c r="BB114" s="3">
        <f>MIN(IF(BA114=1,($S114-$S113)/(ABS($Q114)-ABS($Q113))*($G$14-ABS($Q113))+$S113,0),$D$7)</f>
        <v>0</v>
      </c>
      <c r="BC114" s="1">
        <f>IF(ABS($Q114)&lt;G$15,$AA114,IF(ABS($Q113)&lt;G$15,(G$15-ABS($Q113))*($Z113+$Z114)*0.5*($D$27+$D$28)*$D$5*1000,0))</f>
        <v>0</v>
      </c>
      <c r="BD114" s="1">
        <f>IF(AND(G$15&lt;ABS($Q114),G$15&gt;ABS($Q113)),1,0)</f>
        <v>0</v>
      </c>
      <c r="BE114" s="3">
        <f>MIN(IF(BD114=1,($S114-$S113)/(ABS($Q114)-ABS($Q113))*(G$15-ABS($Q113))+$S113,0),$D$7)</f>
        <v>0</v>
      </c>
      <c r="BF114" s="1">
        <f>IF(ABS($Q114)&lt;G$16,$AA114,IF(ABS($Q113)&lt;G$16,(G$16-ABS($Q113))*($Z113+$Z114)*0.5*($D$27+$D$28)*$D$5*1000,0))</f>
        <v>0</v>
      </c>
      <c r="BG114" s="1">
        <f>IF(AND(G$16&lt;ABS($Q114),G$16&gt;ABS($Q113)),1,0)</f>
        <v>0</v>
      </c>
      <c r="BH114" s="3">
        <f>MIN(IF(BG114=1,($S114-$S113)/(ABS($Q114)-ABS($Q113))*(G$16-ABS($Q113))+$S113,0),$D$7)</f>
        <v>0</v>
      </c>
      <c r="BI114" s="1">
        <f>IF(ABS($Q114)&lt;G$17,$AA114,IF(ABS($Q113)&lt;G$17,(G$17-ABS($Q113))*($Z113+$Z114)*0.5*($D$27+$D$28)*$D$5*1000,0))</f>
        <v>0</v>
      </c>
      <c r="BJ114" s="1">
        <f>IF(AND(G$17&lt;ABS($Q114),G$17&gt;ABS($Q113)),1,0)</f>
        <v>0</v>
      </c>
      <c r="BK114" s="3">
        <f>MIN(IF(BJ114=1,($S114-$S113)/(ABS($Q114)-ABS($Q113))*(G$17-ABS($Q113))+$S113,0),$D$7)</f>
        <v>0</v>
      </c>
      <c r="BL114" s="1">
        <f>IF(ABS($Q114)&lt;G$18,$AA114,IF(ABS($Q113)&lt;G$18,(G$18-ABS($Q113))*($Z113+$Z114)*0.5*($D$27+$D$28)*$D$5*1000,0))</f>
        <v>0</v>
      </c>
      <c r="BM114" s="1">
        <f>IF(AND(G$18&lt;ABS($Q114),G$18&gt;ABS($Q113)),1,0)</f>
        <v>0</v>
      </c>
      <c r="BN114" s="3">
        <f>MIN(IF(BM114=1,($S114-$S113)/(ABS($Q114)-ABS($Q113))*(G$18-ABS($Q113))+$S113,0),$D$7)</f>
        <v>0</v>
      </c>
      <c r="BO114" s="1">
        <f>IF(ABS($Q114)&lt;G$19,$AA114,IF(ABS($Q113)&lt;G$19,(G$19-ABS($Q113))*($Z113+$Z114)*0.5*($D$27+$D$28)*$D$5*1000,0))</f>
        <v>0</v>
      </c>
      <c r="BP114" s="1">
        <f>IF(AND(G$19&lt;ABS($Q114),G$19&gt;ABS($Q113)),1,0)</f>
        <v>0</v>
      </c>
      <c r="BQ114" s="3">
        <f>MIN(IF(BP114=1,($S114-$S113)/(ABS($Q114)-ABS($Q113))*(G$19-ABS($Q113))+$S113,0),$D$7)</f>
        <v>0</v>
      </c>
      <c r="BR114" s="1">
        <f>IF(ABS($Q114)&lt;G$20,$AA114,IF(ABS($Q113)&lt;G$20,(G$20-ABS($Q113))*($Z113+$Z114)*0.5*($D$27+$D$28)*$D$5*1000,0))</f>
        <v>0</v>
      </c>
      <c r="BS114" s="1">
        <f>IF(AND(G$20&lt;ABS($Q114),G$20&gt;ABS($Q113)),1,0)</f>
        <v>0</v>
      </c>
      <c r="BT114" s="3">
        <f>MIN(IF(BS114=1,($S114-$S113)/(ABS($Q114)-ABS($Q113))*(G$20-ABS($Q113))+$S113,0),$D$7)</f>
        <v>0</v>
      </c>
      <c r="BU114" s="1">
        <f>IF(ABS($Q114)&lt;G$21,$AA114,IF(ABS($Q113)&lt;G$21,(G$21-ABS($Q113))*($Z113+$Z114)*0.5*($D$27+$D$28)*$D$5*1000,0))</f>
        <v>0</v>
      </c>
      <c r="BV114" s="1">
        <f>IF(AND(G$21&lt;ABS($Q114),G$21&gt;ABS($Q113)),1,0)</f>
        <v>0</v>
      </c>
      <c r="BW114" s="3">
        <f>MIN(IF(BV114=1,($S114-$S113)/(ABS($Q114)-ABS($Q113))*(G$21-ABS($Q113))+$S113,0),$D$7)</f>
        <v>0</v>
      </c>
      <c r="BX114" s="1">
        <f>IF(ABS($Q114)&lt;G$22,$AA114,IF(ABS($Q113)&lt;G$22,(G$22-ABS($Q113))*($Z113+$Z114)*0.5*($D$27+$D$28)*$D$5*1000,0))</f>
        <v>0</v>
      </c>
      <c r="BY114" s="1">
        <f>IF(AND(G$22&lt;ABS($Q114),G$22&gt;ABS($Q113)),1,0)</f>
        <v>0</v>
      </c>
      <c r="BZ114" s="3">
        <f>MIN(IF(BY114=1,($S114-$S113)/(ABS($Q114)-ABS($Q113))*(G$22-ABS($Q113))+$S113,0),$D$7)</f>
        <v>0</v>
      </c>
      <c r="CA114" s="1">
        <f>IF(ABS($Q114)&lt;G$23,$AA114,IF(ABS($Q113)&lt;G$23,(G$23-ABS($Q113))*($Z113+$Z114)*0.5*($D$27+$D$28)*$D$5*1000,0))</f>
        <v>0</v>
      </c>
      <c r="CB114" s="1">
        <f>IF(AND(G$23&lt;ABS($Q114),G$23&gt;ABS($Q113)),1,0)</f>
        <v>0</v>
      </c>
      <c r="CC114" s="3">
        <f>MIN(IF(CB114=1,($S114-$S113)/(ABS($Q114)-ABS($Q113))*(G$23-ABS($Q113))+$S113,0),$D$7)</f>
        <v>0</v>
      </c>
      <c r="CD114" s="1">
        <f>IF(ABS($Q114)&lt;G$24,$AA114,IF(ABS($Q113)&lt;G$24,(G$24-ABS($Q113))*($Z113+$Z114)*0.5*($D$27+$D$28)*$D$5*1000,0))</f>
        <v>0</v>
      </c>
      <c r="CE114" s="1">
        <f>IF(AND(G$24&lt;ABS($Q114),G$24&gt;ABS($Q113)),1,0)</f>
        <v>0</v>
      </c>
      <c r="CF114" s="3">
        <f>MIN(IF(CE114=1,($S114-$S113)/(ABS($Q114)-ABS($Q113))*(G$24-ABS($Q113))+$S113,0),$D$7)</f>
        <v>0</v>
      </c>
      <c r="CG114" s="1">
        <f>IF(ABS($Q114)&lt;G$25,$AA114,IF(ABS($Q113)&lt;G$25,(G$25-ABS($Q113))*($Z113+$Z114)*0.5*($D$27+$D$28)*$D$5*1000,0))</f>
        <v>0</v>
      </c>
      <c r="CH114" s="1">
        <f>IF(AND(G$25&lt;ABS($Q114),G$25&gt;ABS($Q113)),1,0)</f>
        <v>0</v>
      </c>
      <c r="CI114" s="3">
        <f>MIN(IF(CH114=1,($S114-$S113)/(ABS($Q114)-ABS($Q113))*(G$25-ABS($Q113))+$S113,0),$D$7)</f>
        <v>0</v>
      </c>
      <c r="CJ114" s="1">
        <f>IF(ABS($Q114)&lt;G$26,$AA114,IF(ABS($Q113)&lt;G$26,(G$26-ABS($Q113))*($Z113+$Z114)*0.5*($D$27+$D$28)*$D$5*1000,0))</f>
        <v>0</v>
      </c>
      <c r="CK114" s="1">
        <f>IF(AND(G$26&lt;ABS($Q114),G$26&gt;ABS($Q113)),1,0)</f>
        <v>0</v>
      </c>
      <c r="CL114" s="3">
        <f>MIN(IF(CK114=1,($S114-$S113)/(ABS($Q114)-ABS($Q113))*(G$26-ABS($Q113))+$S113,0),$D$7)</f>
        <v>0</v>
      </c>
      <c r="CM114" s="1">
        <f>IF(ABS($Q114)&lt;G$27,$AA114,IF(ABS($Q113)&lt;G$27,(G$27-ABS($Q113))*($Z113+$Z114)*0.5*($D$27+$D$28)*$D$5*1000,0))</f>
        <v>0</v>
      </c>
      <c r="CN114" s="1">
        <f>IF(AND(G$27&lt;ABS($Q114),G$27&gt;ABS($Q113)),1,0)</f>
        <v>0</v>
      </c>
      <c r="CO114" s="3">
        <f>MIN(IF(CN114=1,($S114-$S113)/(ABS($Q114)-ABS($Q113))*(G$27-ABS($Q113))+$S113,0),$D$7)</f>
        <v>0</v>
      </c>
      <c r="CP114" s="1">
        <f>IF(ABS($Q114)&lt;G$28,$AA114,IF(ABS($Q113)&lt;G$28,(G$28-ABS($Q113))*($Z113+$Z114)*0.5*($D$27+$D$28)*$D$5*1000,0))</f>
        <v>0</v>
      </c>
      <c r="CQ114" s="1">
        <f>IF(AND(G$28&lt;ABS($Q114),G$28&gt;ABS($Q113)),1,0)</f>
        <v>0</v>
      </c>
      <c r="CR114" s="3">
        <f>MIN(IF(CQ114=1,($S114-$S113)/(ABS($Q114)-ABS($Q113))*(G$28-ABS($Q113))+$S113,0),$D$7)</f>
        <v>0</v>
      </c>
      <c r="CS114" s="1">
        <f>IF(ABS($Q114)&lt;G$29,$AA114,IF(ABS($Q113)&lt;G$29,(G$29-ABS($Q113))*($Z113+$Z114)*0.5*($D$27+$D$28)*$D$5*1000,0))</f>
        <v>0</v>
      </c>
      <c r="CT114" s="1">
        <f>IF(AND(G$29&lt;ABS($Q114),G$29&gt;ABS($Q113)),1,0)</f>
        <v>0</v>
      </c>
      <c r="CU114" s="3">
        <f>MIN(IF(CT114=1,($S114-$S113)/(ABS($Q114)-ABS($Q113))*(G$29-ABS($Q113))+$S113,0),$D$7)</f>
        <v>0</v>
      </c>
      <c r="CV114" s="1">
        <f>IF(ABS($Q114)&lt;G$30,$AA114,IF(ABS($Q113)&lt;G$30,(G$30-ABS($Q113))*($Z113+$Z114)*0.5*($D$27+$D$28)*$D$5*1000,0))</f>
        <v>0</v>
      </c>
      <c r="CW114" s="1">
        <f>IF(AND(G$30&lt;ABS($Q114),G$30&gt;ABS($Q113)),1,0)</f>
        <v>0</v>
      </c>
      <c r="CX114" s="3">
        <f>MIN(IF(CW114=1,($S114-$S113)/(ABS($Q114)-ABS($Q113))*(G$30-ABS($Q113))+$S113,0),$D$7)</f>
        <v>0</v>
      </c>
      <c r="CY114" s="1">
        <f>IF(ABS($Q114)&lt;G$31,$AA114,IF(ABS($Q113)&lt;G$31,(G$31-ABS($Q113))*($Z113+$Z114)*0.5*($D$27+$D$28)*$D$5*1000,0))</f>
        <v>0</v>
      </c>
      <c r="CZ114" s="1">
        <f>IF(AND(G$31&lt;ABS($Q114),G$31&gt;ABS($Q113)),1,0)</f>
        <v>0</v>
      </c>
      <c r="DA114" s="3">
        <f>MIN(IF(CZ114=1,($S114-$S113)/(ABS($Q114)-ABS($Q113))*(G$31-ABS($Q113))+$S113,0),$D$7)</f>
        <v>0</v>
      </c>
      <c r="DB114" s="1">
        <f>IF(ABS($Q114)&lt;G$32,$AA114,IF(ABS($Q113)&lt;G$32,(G$32-ABS($Q113))*($Z113+$Z114)*0.5*($D$27+$D$28)*$D$5*1000,0))</f>
        <v>0</v>
      </c>
      <c r="DC114" s="1">
        <f>IF(AND(G$32&lt;ABS($Q114),G$32&gt;ABS($Q113)),1,0)</f>
        <v>0</v>
      </c>
      <c r="DD114" s="3">
        <f>MIN(IF(DC114=1,($S114-$S113)/(ABS($Q114)-ABS($Q113))*(G$32-ABS($Q113))+$S113,0),$D$7)</f>
        <v>0</v>
      </c>
      <c r="DE114" s="1">
        <f>IF(ABS($Q114)&lt;G$33,$AA114,IF(ABS($Q113)&lt;G$33,(G$33-ABS($Q113))*($Z113+$Z114)*0.5*($D$27+$D$28)*$D$5*1000,0))</f>
        <v>0</v>
      </c>
      <c r="DF114" s="1">
        <f>IF(AND(G$33&lt;ABS($Q114),G$33&gt;ABS($Q113)),1,0)</f>
        <v>0</v>
      </c>
      <c r="DG114" s="3">
        <f>MIN(IF(DF114=1,($S114-$S113)/(ABS($Q114)-ABS($Q113))*(G$33-ABS($Q113))+$S113,0),$D$7)</f>
        <v>0</v>
      </c>
      <c r="DH114" s="1">
        <f>IF(ABS($Q114)&lt;G$34,$AA114,IF(ABS($Q113)&lt;G$34,(G$34-ABS($Q113))*($Z113+$Z114)*0.5*($D$27+$D$28)*$D$5*1000,0))</f>
        <v>0</v>
      </c>
      <c r="DI114" s="1">
        <f>IF(AND(G$34&lt;ABS($Q114),G$34&gt;ABS($Q113)),1,0)</f>
        <v>0</v>
      </c>
      <c r="DJ114" s="3">
        <f>MIN(IF(DI114=1,($S114-$S113)/(ABS($Q114)-ABS($Q113))*(G$34-ABS($Q113))+$S113,0),$D$7)</f>
        <v>0</v>
      </c>
      <c r="DK114" s="1">
        <f>IF(ABS($Q114)&lt;G$35,$AA114,IF(ABS($Q113)&lt;G$35,(G$35-ABS($Q113))*($Z113+$Z114)*0.5*($D$27+$D$28)*$D$5*1000,0))</f>
        <v>0</v>
      </c>
      <c r="DL114" s="1">
        <f>IF(AND(G$35&lt;ABS($Q114),G$35&gt;ABS($Q113)),1,0)</f>
        <v>0</v>
      </c>
      <c r="DM114" s="3">
        <f>MIN(IF(DL114=1,($S114-$S113)/(ABS($Q114)-ABS($Q113))*(G$35-ABS($Q113))+$S113,0),$D$7)</f>
        <v>0</v>
      </c>
      <c r="DN114" s="1">
        <f>IF(ABS($Q114)&lt;G$36,$AA114,IF(ABS($Q113)&lt;G$36,(G$36-ABS($Q113))*($Z113+$Z114)*0.5*($D$27+$D$28)*$D$5*1000,0))</f>
        <v>0</v>
      </c>
      <c r="DO114" s="1">
        <f>IF(AND(G$36&lt;ABS($Q114),G$36&gt;ABS($Q113)),1,0)</f>
        <v>0</v>
      </c>
      <c r="DP114" s="3">
        <f>MIN(IF(DO114=1,($S114-$S113)/(ABS($Q114)-ABS($Q113))*(G$36-ABS($Q113))+$S113,0),$D$7)</f>
        <v>0</v>
      </c>
      <c r="DQ114" s="1">
        <f>IF(ABS($Q114)&lt;G$37,$AA114,IF(ABS($Q113)&lt;G$37,(G$37-ABS($Q113))*($Z113+$Z114)*0.5*($D$27+$D$28)*$D$5*1000,0))</f>
        <v>0</v>
      </c>
      <c r="DR114" s="1">
        <f>IF(AND(G$37&lt;ABS($Q114),G$37&gt;ABS($Q113)),1,0)</f>
        <v>0</v>
      </c>
      <c r="DS114" s="3">
        <f>MIN(IF(DR114=1,($S114-$S113)/(ABS($Q114)-ABS($Q113))*(G$37-ABS($Q113))+$S113,0),$D$7)</f>
        <v>0</v>
      </c>
      <c r="DT114" s="1">
        <f>IF(ABS($Q114)&lt;G$38,$AA114,IF(ABS($Q113)&lt;G$38,(G$38-ABS($Q113))*($Z113+$Z114)*0.5*($D$27+$D$28)*$D$5*1000,0))</f>
        <v>0</v>
      </c>
      <c r="DU114" s="1">
        <f>IF(AND(G$38&lt;ABS($Q114),G$38&gt;ABS($Q113)),1,0)</f>
        <v>0</v>
      </c>
      <c r="DV114" s="3">
        <f>MIN(IF(DU114=1,($S114-$S113)/(ABS($Q114)-ABS($Q113))*(G$38-ABS($Q113))+$S113,0),$D$7)</f>
        <v>0</v>
      </c>
      <c r="DW114" s="1">
        <f>IF(ABS($Q114)&lt;G$39,$AA114,IF(ABS($Q113)&lt;G$39,(G$39-ABS($Q113))*($Z113+$Z114)*0.5*($D$27+$D$28)*$D$5*1000,0))</f>
        <v>0</v>
      </c>
      <c r="DX114" s="1">
        <f>IF(AND(G$39&lt;ABS($Q114),G$39&gt;ABS($Q113)),1,0)</f>
        <v>0</v>
      </c>
      <c r="DY114" s="3">
        <f>MIN(IF(DX114=1,($S114-$S113)/(ABS($Q114)-ABS($Q113))*(G$39-ABS($Q113))+$S113,0),$D$7)</f>
        <v>0</v>
      </c>
      <c r="DZ114" s="1">
        <f>IF(ABS($Q114)&lt;G$40,$AA114,IF(ABS($Q113)&lt;G$40,(G$40-ABS($Q113))*($Z113+$Z114)*0.5*($D$27+$D$28)*$D$5*1000,0))</f>
        <v>0</v>
      </c>
      <c r="EA114" s="1">
        <f>IF(AND(G$40&lt;ABS($Q114),G$40&gt;ABS($Q113)),1,0)</f>
        <v>0</v>
      </c>
      <c r="EB114" s="3">
        <f>MIN(IF(EA114=1,($S114-$S113)/(ABS($Q114)-ABS($Q113))*(G$40-ABS($Q113))+$S113,0),$D$7)</f>
        <v>0</v>
      </c>
      <c r="EC114" s="1">
        <f>IF(ABS($Q114)&lt;G$41,$AA114,IF(ABS($Q113)&lt;G$41,(G$41-ABS($Q113))*($Z113+$Z114)*0.5*($D$27+$D$28)*$D$5*1000,0))</f>
        <v>0</v>
      </c>
      <c r="ED114" s="1">
        <f>IF(AND(G$41&lt;ABS($Q114),G$41&gt;ABS($Q113)),1,0)</f>
        <v>0</v>
      </c>
      <c r="EE114" s="3">
        <f>MIN(IF(ED114=1,($S114-$S113)/(ABS($Q114)-ABS($Q113))*(G$41-ABS($Q113))+$S113,0),$D$7)</f>
        <v>0</v>
      </c>
      <c r="EF114" s="1">
        <f>IF(ABS($Q114)&lt;G$42,$AA114,IF(ABS($Q113)&lt;G$42,(G$42-ABS($Q113))*($Z113+$Z114)*0.5*($D$27+$D$28)*$D$5*1000,0))</f>
        <v>0</v>
      </c>
      <c r="EG114" s="1">
        <f>IF(AND(G$42&lt;ABS($Q114),G$42&gt;ABS($Q113)),1,0)</f>
        <v>0</v>
      </c>
      <c r="EH114" s="3">
        <f>MIN(IF(EG114=1,($S114-$S113)/(ABS($Q114)-ABS($Q113))*(G$42-ABS($Q113))+$S113,0),$D$7)</f>
        <v>0</v>
      </c>
      <c r="EI114" s="1">
        <f>IF(ABS($Q114)&lt;G$43,$AA114,IF(ABS($Q113)&lt;G$43,(G$43-ABS($Q113))*($Z113+$Z114)*0.5*($D$27+$D$28)*$D$5*1000,0))</f>
        <v>0</v>
      </c>
      <c r="EJ114" s="1">
        <f>IF(AND(G$43&lt;ABS($Q114),G$43&gt;ABS($Q113)),1,0)</f>
        <v>0</v>
      </c>
      <c r="EK114" s="3">
        <f>MIN(IF(EJ114=1,($S114-$S113)/(ABS($Q114)-ABS($Q113))*(G$43-ABS($Q113))+$S113,0),$D$7)</f>
        <v>0</v>
      </c>
      <c r="EL114" s="1">
        <f>IF(ABS($Q114)&lt;G$44,$AA114,IF(ABS($Q113)&lt;G$44,(G$44-ABS($Q113))*($Z113+$Z114)*0.5*($D$27+$D$28)*$D$5*1000,0))</f>
        <v>0</v>
      </c>
      <c r="EM114" s="1">
        <f>IF(AND(G$44&lt;ABS($Q114),G$44&gt;ABS($Q113)),1,0)</f>
        <v>0</v>
      </c>
      <c r="EN114" s="3">
        <f>MIN(IF(EM114=1,($S114-$S113)/(ABS($Q114)-ABS($Q113))*(G$44-ABS($Q113))+$S113,0),$D$7)</f>
        <v>0</v>
      </c>
      <c r="EO114" s="1">
        <f>IF(ABS($Q114)&lt;G$45,$AA114,IF(ABS($Q113)&lt;G$45,(G$45-ABS($Q113))*($Z113+$Z114)*0.5*($D$27+$D$28)*$D$5*1000,0))</f>
        <v>0</v>
      </c>
      <c r="EP114" s="1">
        <f>IF(AND(G$45&lt;ABS($Q114),G$45&gt;ABS($Q113)),1,0)</f>
        <v>0</v>
      </c>
      <c r="EQ114" s="3">
        <f>MIN(IF(EP114=1,($S114-$S113)/(ABS($Q114)-ABS($Q113))*(G$45-ABS($Q113))+$S113,0),$D$7)</f>
        <v>0</v>
      </c>
      <c r="ER114" s="1">
        <f>IF(ABS($Q114)&lt;G$46,$AA114,IF(ABS($Q113)&lt;G$46,(G$46-ABS($Q113))*($Z113+$Z114)*0.5*($D$27+$D$28)*$D$5*1000,0))</f>
        <v>0</v>
      </c>
      <c r="ES114" s="1">
        <f>IF(AND(G$46&lt;ABS($Q114),G$46&gt;ABS($Q113)),1,0)</f>
        <v>0</v>
      </c>
      <c r="ET114" s="3">
        <f>MIN(IF(ES114=1,($S114-$S113)/(ABS($Q114)-ABS($Q113))*(G$46-ABS($Q113))+$S113,0),$D$7)</f>
        <v>0</v>
      </c>
      <c r="EU114" s="1">
        <f>IF(ABS($Q114)&lt;G$47,$AA114,IF(ABS($Q113)&lt;G$47,(G$47-ABS($Q113))*($Z113+$Z114)*0.5*($D$27+$D$28)*$D$5*1000,0))</f>
        <v>0</v>
      </c>
      <c r="EV114" s="1">
        <f>IF(AND(G$47&lt;ABS($Q114),G$47&gt;ABS($Q113)),1,0)</f>
        <v>0</v>
      </c>
      <c r="EW114" s="3">
        <f>MIN(IF(EV114=1,($S114-$S113)/(ABS($Q114)-ABS($Q113))*(G$47-ABS($Q113))+$S113,0),$D$7)</f>
        <v>0</v>
      </c>
      <c r="EX114" s="1">
        <f>IF(ABS($Q114)&lt;G$48,$AA114,IF(ABS($Q113)&lt;G$48,(G$48-ABS($Q113))*($Z113+$Z114)*0.5*($D$27+$D$28)*$D$5*1000,0))</f>
        <v>0</v>
      </c>
      <c r="EY114" s="1">
        <f>IF(AND(G$48&lt;ABS($Q114),G$48&gt;ABS($Q113)),1,0)</f>
        <v>0</v>
      </c>
      <c r="EZ114" s="3">
        <f>MIN(IF(EY114=1,($S114-$S113)/(ABS($Q114)-ABS($Q113))*(G$48-ABS($Q113))+$S113,0),$D$7)</f>
        <v>0</v>
      </c>
      <c r="FA114" s="1">
        <f>IF(ABS($Q114)&lt;G$49,$AA114,IF(ABS($Q113)&lt;G$49,(G$49-ABS($Q113))*($Z113+$Z114)*0.5*($D$27+$D$28)*$D$5*1000,0))</f>
        <v>0</v>
      </c>
      <c r="FB114" s="1">
        <f>IF(AND(G$49&lt;ABS($Q114),G$49&gt;ABS($Q113)),1,0)</f>
        <v>0</v>
      </c>
      <c r="FC114" s="3">
        <f>MIN(IF(FB114=1,($S114-$S113)/(ABS($Q114)-ABS($Q113))*(G$49-ABS($Q113))+$S113,0),$D$7)</f>
        <v>0</v>
      </c>
      <c r="FD114" s="1">
        <f>IF(ABS($Q114)&lt;G$50,$AA114,IF(ABS($Q113)&lt;G$50,(G$50-ABS($Q113))*($Z113+$Z114)*0.5*($D$27+$D$28)*$D$5*1000,0))</f>
        <v>0</v>
      </c>
      <c r="FE114" s="1">
        <f>IF(AND(G$50&lt;ABS($Q114),G$50&gt;ABS($Q113)),1,0)</f>
        <v>0</v>
      </c>
      <c r="FF114" s="3">
        <f>MIN(IF(FE114=1,($S114-$S113)/(ABS($Q114)-ABS($Q113))*(G$50-ABS($Q113))+$S113,0),$D$7)</f>
        <v>0</v>
      </c>
      <c r="FG114" s="1">
        <f>IF(ABS($Q114)&lt;G$51,$AA114,IF(ABS($Q113)&lt;G$51,(G$51-ABS($Q113))*($Z113+$Z114)*0.5*($D$27+$D$28)*$D$5*1000,0))</f>
        <v>0</v>
      </c>
      <c r="FH114" s="1">
        <f>IF(AND(G$51&lt;ABS($Q114),G$51&gt;ABS($Q113)),1,0)</f>
        <v>0</v>
      </c>
      <c r="FI114" s="3">
        <f>MIN(IF(FH114=1,($S114-$S113)/(ABS($Q114)-ABS($Q113))*(G$51-ABS($Q113))+$S113,0),$D$7)</f>
        <v>0</v>
      </c>
      <c r="FJ114" s="1">
        <f>IF(ABS($Q114)&lt;G$52,$AA114,IF(ABS($Q113)&lt;G$52,(G$52-ABS($Q113))*($Z113+$Z114)*0.5*($D$27+$D$28)*$D$5*1000,0))</f>
        <v>0</v>
      </c>
      <c r="FK114" s="1">
        <f>IF(AND(G$52&lt;ABS($Q114),G$52&gt;ABS($Q113)),1,0)</f>
        <v>0</v>
      </c>
      <c r="FL114" s="3">
        <f>MIN(IF(FK114=1,($S114-$S113)/(ABS($Q114)-ABS($Q113))*(G$52-ABS($Q113))+$S113,0),$D$7)</f>
        <v>0</v>
      </c>
      <c r="FM114" s="1">
        <f>IF(ABS($Q114)&lt;G$53,$AA114,IF(ABS($Q113)&lt;G$53,(G$53-ABS($Q113))*($Z113+$Z114)*0.5*($D$27+$D$28)*$D$5*1000,0))</f>
        <v>0</v>
      </c>
      <c r="FN114" s="1">
        <f>IF(AND(G$53&lt;ABS($Q114),G$53&gt;ABS($Q113)),1,0)</f>
        <v>0</v>
      </c>
      <c r="FO114" s="3">
        <f>MIN(IF(FN114=1,($S114-$S113)/(ABS($Q114)-ABS($Q113))*(G$53-ABS($Q113))+$S113,0),$D$7)</f>
        <v>0</v>
      </c>
      <c r="FP114" s="1">
        <f>IF(ABS($Q114)&lt;G$54,$AA114,IF(ABS($Q113)&lt;G$54,(G$54-ABS($Q113))*($Z113+$Z114)*0.5*($D$27+$D$28)*$D$5*1000,0))</f>
        <v>0</v>
      </c>
      <c r="FQ114" s="1">
        <f>IF(AND(G$54&lt;ABS($Q114),G$54&gt;ABS($Q113)),1,0)</f>
        <v>0</v>
      </c>
      <c r="FR114" s="3">
        <f>MIN(IF(FQ114=1,($S114-$S113)/(ABS($Q114)-ABS($Q113))*(G$54-ABS($Q113))+$S113,0),$D$7)</f>
        <v>0</v>
      </c>
      <c r="FS114" s="1">
        <f>IF(ABS($Q114)&lt;G$55,$AA114,IF(ABS($Q113)&lt;G$55,(G$55-ABS($Q113))*($Z113+$Z114)*0.5*($D$27+$D$28)*$D$5*1000,0))</f>
        <v>0</v>
      </c>
      <c r="FT114" s="1">
        <f>IF(AND(G$55&lt;ABS($Q114),G$55&gt;ABS($Q113)),1,0)</f>
        <v>0</v>
      </c>
      <c r="FU114" s="3">
        <f>MIN(IF(FT114=1,($S114-$S113)/(ABS($Q114)-ABS($Q113))*(G$55-ABS($Q113))+$S113,0),$D$7)</f>
        <v>0</v>
      </c>
      <c r="FV114" s="1" t="e">
        <f>IF(ABS($Q114)&lt;#REF!,$AA114,IF(ABS($Q113)&lt;#REF!,(#REF!-ABS($Q113))*($Z113+$Z114)*0.5*($D$27+$D$28)*$D$5*1000,0))</f>
        <v>#REF!</v>
      </c>
      <c r="FW114" s="1" t="e">
        <f>IF(AND(#REF!&lt;ABS($Q114),#REF!&gt;ABS($Q113)),1,0)</f>
        <v>#REF!</v>
      </c>
      <c r="FX114" s="3" t="e">
        <f>MIN(IF(FW114=1,($S114-$S113)/(ABS($Q114)-ABS($Q113))*(#REF!-ABS($Q113))+$S113,0),$D$7)</f>
        <v>#REF!</v>
      </c>
    </row>
    <row r="115" spans="1:180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36"/>
      <c r="M115" s="23"/>
      <c r="N115" s="23"/>
      <c r="O115" s="23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3">
        <f t="shared" si="7"/>
        <v>0.2</v>
      </c>
      <c r="AA115" s="3"/>
      <c r="AB115" s="1"/>
      <c r="AC115" s="2"/>
      <c r="AD115" s="2"/>
      <c r="AE115" s="1"/>
      <c r="AF115" s="2"/>
      <c r="AG115" s="2"/>
      <c r="AH115" s="1"/>
      <c r="AI115" s="2"/>
      <c r="AJ115" s="2"/>
      <c r="AK115" s="1"/>
      <c r="AL115" s="2"/>
      <c r="AM115" s="2"/>
      <c r="AN115" s="1"/>
      <c r="AO115" s="2"/>
      <c r="AP115" s="2"/>
      <c r="AQ115" s="1"/>
      <c r="AR115" s="2"/>
      <c r="AS115" s="2"/>
      <c r="AT115" s="1"/>
      <c r="AU115" s="2"/>
      <c r="AV115" s="2"/>
      <c r="AW115" s="1"/>
      <c r="AX115" s="2"/>
      <c r="AY115" s="2"/>
      <c r="AZ115" s="1"/>
      <c r="BA115" s="2"/>
      <c r="BB115" s="2"/>
      <c r="BC115" s="1"/>
      <c r="BD115" s="2"/>
      <c r="BE115" s="2"/>
      <c r="BF115" s="1"/>
      <c r="BG115" s="2"/>
      <c r="BH115" s="2"/>
      <c r="BI115" s="1"/>
      <c r="BJ115" s="2"/>
      <c r="BK115" s="2"/>
      <c r="BL115" s="1"/>
      <c r="BM115" s="2"/>
      <c r="BN115" s="2"/>
      <c r="BO115" s="1"/>
      <c r="BP115" s="2"/>
      <c r="BQ115" s="2"/>
      <c r="BR115" s="1"/>
      <c r="BS115" s="2"/>
      <c r="BT115" s="2"/>
      <c r="BU115" s="1"/>
      <c r="BV115" s="2"/>
      <c r="BW115" s="2"/>
      <c r="BX115" s="1"/>
      <c r="BY115" s="2"/>
      <c r="BZ115" s="2"/>
      <c r="CA115" s="1"/>
      <c r="CB115" s="2"/>
      <c r="CC115" s="2"/>
      <c r="CD115" s="1"/>
      <c r="CE115" s="2"/>
      <c r="CF115" s="2"/>
      <c r="CG115" s="1"/>
      <c r="CH115" s="2"/>
      <c r="CI115" s="2"/>
      <c r="CJ115" s="1"/>
      <c r="CK115" s="2"/>
      <c r="CL115" s="2"/>
      <c r="CM115" s="1"/>
      <c r="CN115" s="2"/>
      <c r="CO115" s="2"/>
      <c r="CP115" s="1"/>
      <c r="CQ115" s="2"/>
      <c r="CR115" s="2"/>
      <c r="CS115" s="1"/>
      <c r="CT115" s="2"/>
      <c r="CU115" s="2"/>
      <c r="CV115" s="1"/>
      <c r="CW115" s="2"/>
      <c r="CX115" s="2"/>
      <c r="CY115" s="1"/>
      <c r="CZ115" s="2"/>
      <c r="DA115" s="2"/>
      <c r="DB115" s="1"/>
      <c r="DC115" s="2"/>
      <c r="DD115" s="2"/>
      <c r="DE115" s="1"/>
      <c r="DF115" s="2"/>
      <c r="DG115" s="2"/>
      <c r="DH115" s="1"/>
      <c r="DI115" s="2"/>
      <c r="DJ115" s="2"/>
      <c r="DK115" s="1"/>
      <c r="DL115" s="2"/>
      <c r="DM115" s="2"/>
      <c r="DN115" s="1"/>
      <c r="DO115" s="2"/>
      <c r="DP115" s="2"/>
      <c r="DQ115" s="1"/>
      <c r="DR115" s="2"/>
      <c r="DS115" s="2"/>
      <c r="DT115" s="1"/>
      <c r="DU115" s="2"/>
      <c r="DV115" s="2"/>
      <c r="DW115" s="1"/>
      <c r="DX115" s="2"/>
      <c r="DY115" s="2"/>
      <c r="DZ115" s="1"/>
      <c r="EA115" s="2"/>
      <c r="EB115" s="2"/>
      <c r="EC115" s="1"/>
      <c r="ED115" s="2"/>
      <c r="EE115" s="2"/>
      <c r="EF115" s="1"/>
      <c r="EG115" s="2"/>
      <c r="EH115" s="2"/>
      <c r="EI115" s="1"/>
      <c r="EJ115" s="2"/>
      <c r="EK115" s="2"/>
      <c r="EL115" s="1"/>
      <c r="EM115" s="2"/>
      <c r="EN115" s="2"/>
      <c r="EO115" s="1"/>
      <c r="EP115" s="2"/>
      <c r="EQ115" s="2"/>
      <c r="ER115" s="1"/>
      <c r="ES115" s="2"/>
      <c r="ET115" s="2"/>
      <c r="EU115" s="1"/>
      <c r="EV115" s="2"/>
      <c r="EW115" s="2"/>
      <c r="EX115" s="1"/>
      <c r="EY115" s="2"/>
      <c r="EZ115" s="2"/>
      <c r="FA115" s="1"/>
      <c r="FB115" s="2"/>
      <c r="FC115" s="2"/>
      <c r="FD115" s="1"/>
      <c r="FE115" s="2"/>
      <c r="FF115" s="2"/>
      <c r="FG115" s="1"/>
      <c r="FH115" s="2"/>
      <c r="FI115" s="2"/>
      <c r="FJ115" s="1"/>
      <c r="FK115" s="2"/>
      <c r="FL115" s="2"/>
      <c r="FM115" s="1"/>
      <c r="FN115" s="2"/>
      <c r="FO115" s="2"/>
      <c r="FP115" s="1"/>
      <c r="FQ115" s="2"/>
      <c r="FR115" s="2"/>
      <c r="FS115" s="1"/>
      <c r="FT115" s="2"/>
      <c r="FU115" s="2"/>
      <c r="FV115" s="1"/>
      <c r="FW115" s="2"/>
      <c r="FX115" s="2"/>
    </row>
    <row r="116" spans="1:180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36"/>
      <c r="M116" s="23"/>
      <c r="N116" s="23"/>
      <c r="O116" s="23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3">
        <f t="shared" si="7"/>
        <v>0.2</v>
      </c>
      <c r="AA116" s="1">
        <f>$R115*($Z116+$Z115)*0.5*($D$27+$D$28)*1000*$D$5</f>
        <v>0</v>
      </c>
      <c r="AB116" s="1">
        <f>IF(ABS($Q116)&lt;$G$6,$AA116,IF(ABS($Q115)&lt;$G$6,($G$6-ABS($Q115))*($Z115+$Z116)*0.5*($D$27+$D$28)*$D$5*1000,0))</f>
        <v>0</v>
      </c>
      <c r="AC116" s="1">
        <f>IF(AND($G$6&lt;ABS($Q116),$G$6&gt;ABS($Q115)),1,0)</f>
        <v>0</v>
      </c>
      <c r="AD116" s="3">
        <f>MIN(IF(AC116=1,($S116-$S115)/(ABS($Q116)-ABS($Q115))*($G$6-ABS($Q115))+$S115,0),$D$7)</f>
        <v>0</v>
      </c>
      <c r="AE116" s="1">
        <f>IF(ABS($Q116)&lt;$G$7,$AA116,IF(ABS($Q115)&lt;$G$7,($G$7-ABS($Q115))*($Z115+$Z116)*0.5*($D$27+$D$28)*$D$5*1000,0))</f>
        <v>0</v>
      </c>
      <c r="AF116" s="1">
        <f>IF(AND($G$7&lt;ABS($Q116),$G$7&gt;ABS($Q115)),1,0)</f>
        <v>0</v>
      </c>
      <c r="AG116" s="3">
        <f>MIN(IF(AF116=1,($S116-$S115)/(ABS($Q116)-ABS($Q115))*($G$7-ABS($Q115))+$S115,0),$D$7)</f>
        <v>0</v>
      </c>
      <c r="AH116" s="1">
        <f>IF(ABS($Q116)&lt;$G$8,$AA116,IF(ABS($Q115)&lt;$G$8,($G$8-ABS($Q115))*($Z115+$Z116)*0.5*($D$27+$D$28)*$D$5*1000,0))</f>
        <v>0</v>
      </c>
      <c r="AI116" s="1">
        <f>IF(AND($G$8&lt;ABS($Q116),$G$8&gt;ABS($Q115)),1,0)</f>
        <v>0</v>
      </c>
      <c r="AJ116" s="3">
        <f>MIN(IF(AI116=1,($S116-$S115)/(ABS($Q116)-ABS($Q115))*($G$8-ABS($Q115))+$S115,0),$D$7)</f>
        <v>0</v>
      </c>
      <c r="AK116" s="1">
        <f>IF(ABS($Q116)&lt;$G$9,$AA116,IF(ABS($Q115)&lt;$G$9,($G$9-ABS($Q115))*($Z115+$Z116)*0.5*($D$27+$D$28)*$D$5*1000,0))</f>
        <v>0</v>
      </c>
      <c r="AL116" s="1">
        <f>IF(AND($G$9&lt;ABS($Q116),$G$9&gt;ABS($Q115)),1,0)</f>
        <v>0</v>
      </c>
      <c r="AM116" s="3">
        <f>MIN(IF(AL116=1,($S116-$S115)/(ABS($Q116)-ABS($Q115))*($G$9-ABS($Q115))+$S115,0),$D$7)</f>
        <v>0</v>
      </c>
      <c r="AN116" s="1">
        <f>IF(ABS($Q116)&lt;$G$10,$AA116,IF(ABS($Q115)&lt;$G$10,($G$10-ABS($Q115))*($Z115+$Z116)*0.5*($D$27+$D$28)*$D$5*1000,0))</f>
        <v>0</v>
      </c>
      <c r="AO116" s="1">
        <f>IF(AND($G$10&lt;ABS($Q116),$G$10&gt;ABS($Q115)),1,0)</f>
        <v>0</v>
      </c>
      <c r="AP116" s="3">
        <f>MIN(IF(AO116=1,($S116-$S115)/(ABS($Q116)-ABS($Q115))*($G$10-ABS($Q115))+$S115,0),$D$7)</f>
        <v>0</v>
      </c>
      <c r="AQ116" s="1">
        <f>IF(ABS($Q116)&lt;$G$11,$AA116,IF(ABS($Q115)&lt;$G$11,($G$11-ABS($Q115))*($Z115+$Z116)*0.5*($D$27+$D$28)*$D$5*1000,0))</f>
        <v>0</v>
      </c>
      <c r="AR116" s="1">
        <f>IF(AND($G$11&lt;ABS($Q116),$G$11&gt;ABS($Q115)),1,0)</f>
        <v>0</v>
      </c>
      <c r="AS116" s="3">
        <f>MIN(IF(AR116=1,($S116-$S115)/(ABS($Q116)-ABS($Q115))*($G$11-ABS($Q115))+$S115,0),$D$7)</f>
        <v>0</v>
      </c>
      <c r="AT116" s="1">
        <f>IF(ABS($Q116)&lt;$G$12,$AA116,IF(ABS($Q115)&lt;$G$12,($G$12-ABS($Q115))*($Z115+$Z116)*0.5*($D$27+$D$28)*$D$5*1000,0))</f>
        <v>0</v>
      </c>
      <c r="AU116" s="1">
        <f>IF(AND($G$12&lt;ABS($Q116),$G$12&gt;ABS($Q115)),1,0)</f>
        <v>0</v>
      </c>
      <c r="AV116" s="3">
        <f>MIN(IF(AU116=1,($S116-$S115)/(ABS($Q116)-ABS($Q115))*($G$12-ABS($Q115))+$S115,0),$D$7)</f>
        <v>0</v>
      </c>
      <c r="AW116" s="1">
        <f>IF(ABS($Q116)&lt;$G$13,$AA116,IF(ABS($Q115)&lt;$G$13,($G$13-ABS($Q115))*($Z115+$Z116)*0.5*($D$27+$D$28)*$D$5*1000,0))</f>
        <v>0</v>
      </c>
      <c r="AX116" s="1">
        <f>IF(AND($G$13&lt;ABS($Q116),$G$13&gt;ABS($Q115)),1,0)</f>
        <v>0</v>
      </c>
      <c r="AY116" s="3">
        <f>MIN(IF(AX116=1,($S116-$S115)/(ABS($Q116)-ABS($Q115))*($G$13-ABS($Q115))+$S115,0),$D$7)</f>
        <v>0</v>
      </c>
      <c r="AZ116" s="1">
        <f>IF(ABS($Q116)&lt;$G$14,$AA116,IF(ABS($Q115)&lt;$G$14,($G$14-ABS($Q115))*($Z115+$Z116)*0.5*($D$27+$D$28)*$D$5*1000,0))</f>
        <v>0</v>
      </c>
      <c r="BA116" s="1">
        <f>IF(AND($G$14&lt;ABS($Q116),$G$14&gt;ABS($Q115)),1,0)</f>
        <v>0</v>
      </c>
      <c r="BB116" s="3">
        <f>MIN(IF(BA116=1,($S116-$S115)/(ABS($Q116)-ABS($Q115))*($G$14-ABS($Q115))+$S115,0),$D$7)</f>
        <v>0</v>
      </c>
      <c r="BC116" s="1">
        <f>IF(ABS($Q116)&lt;G$15,$AA116,IF(ABS($Q115)&lt;G$15,(G$15-ABS($Q115))*($Z115+$Z116)*0.5*($D$27+$D$28)*$D$5*1000,0))</f>
        <v>0</v>
      </c>
      <c r="BD116" s="1">
        <f>IF(AND(G$15&lt;ABS($Q116),G$15&gt;ABS($Q115)),1,0)</f>
        <v>0</v>
      </c>
      <c r="BE116" s="3">
        <f>MIN(IF(BD116=1,($S116-$S115)/(ABS($Q116)-ABS($Q115))*(G$15-ABS($Q115))+$S115,0),$D$7)</f>
        <v>0</v>
      </c>
      <c r="BF116" s="1">
        <f>IF(ABS($Q116)&lt;G$16,$AA116,IF(ABS($Q115)&lt;G$16,(G$16-ABS($Q115))*($Z115+$Z116)*0.5*($D$27+$D$28)*$D$5*1000,0))</f>
        <v>0</v>
      </c>
      <c r="BG116" s="1">
        <f>IF(AND(G$16&lt;ABS($Q116),G$16&gt;ABS($Q115)),1,0)</f>
        <v>0</v>
      </c>
      <c r="BH116" s="3">
        <f>MIN(IF(BG116=1,($S116-$S115)/(ABS($Q116)-ABS($Q115))*(G$16-ABS($Q115))+$S115,0),$D$7)</f>
        <v>0</v>
      </c>
      <c r="BI116" s="1">
        <f>IF(ABS($Q116)&lt;G$17,$AA116,IF(ABS($Q115)&lt;G$17,(G$17-ABS($Q115))*($Z115+$Z116)*0.5*($D$27+$D$28)*$D$5*1000,0))</f>
        <v>0</v>
      </c>
      <c r="BJ116" s="1">
        <f>IF(AND(G$17&lt;ABS($Q116),G$17&gt;ABS($Q115)),1,0)</f>
        <v>0</v>
      </c>
      <c r="BK116" s="3">
        <f>MIN(IF(BJ116=1,($S116-$S115)/(ABS($Q116)-ABS($Q115))*(G$17-ABS($Q115))+$S115,0),$D$7)</f>
        <v>0</v>
      </c>
      <c r="BL116" s="1">
        <f>IF(ABS($Q116)&lt;G$18,$AA116,IF(ABS($Q115)&lt;G$18,(G$18-ABS($Q115))*($Z115+$Z116)*0.5*($D$27+$D$28)*$D$5*1000,0))</f>
        <v>0</v>
      </c>
      <c r="BM116" s="1">
        <f>IF(AND(G$18&lt;ABS($Q116),G$18&gt;ABS($Q115)),1,0)</f>
        <v>0</v>
      </c>
      <c r="BN116" s="3">
        <f>MIN(IF(BM116=1,($S116-$S115)/(ABS($Q116)-ABS($Q115))*(G$18-ABS($Q115))+$S115,0),$D$7)</f>
        <v>0</v>
      </c>
      <c r="BO116" s="1">
        <f>IF(ABS($Q116)&lt;G$19,$AA116,IF(ABS($Q115)&lt;G$19,(G$19-ABS($Q115))*($Z115+$Z116)*0.5*($D$27+$D$28)*$D$5*1000,0))</f>
        <v>0</v>
      </c>
      <c r="BP116" s="1">
        <f>IF(AND(G$19&lt;ABS($Q116),G$19&gt;ABS($Q115)),1,0)</f>
        <v>0</v>
      </c>
      <c r="BQ116" s="3">
        <f>MIN(IF(BP116=1,($S116-$S115)/(ABS($Q116)-ABS($Q115))*(G$19-ABS($Q115))+$S115,0),$D$7)</f>
        <v>0</v>
      </c>
      <c r="BR116" s="1">
        <f>IF(ABS($Q116)&lt;G$20,$AA116,IF(ABS($Q115)&lt;G$20,(G$20-ABS($Q115))*($Z115+$Z116)*0.5*($D$27+$D$28)*$D$5*1000,0))</f>
        <v>0</v>
      </c>
      <c r="BS116" s="1">
        <f>IF(AND(G$20&lt;ABS($Q116),G$20&gt;ABS($Q115)),1,0)</f>
        <v>0</v>
      </c>
      <c r="BT116" s="3">
        <f>MIN(IF(BS116=1,($S116-$S115)/(ABS($Q116)-ABS($Q115))*(G$20-ABS($Q115))+$S115,0),$D$7)</f>
        <v>0</v>
      </c>
      <c r="BU116" s="1">
        <f>IF(ABS($Q116)&lt;G$21,$AA116,IF(ABS($Q115)&lt;G$21,(G$21-ABS($Q115))*($Z115+$Z116)*0.5*($D$27+$D$28)*$D$5*1000,0))</f>
        <v>0</v>
      </c>
      <c r="BV116" s="1">
        <f>IF(AND(G$21&lt;ABS($Q116),G$21&gt;ABS($Q115)),1,0)</f>
        <v>0</v>
      </c>
      <c r="BW116" s="3">
        <f>MIN(IF(BV116=1,($S116-$S115)/(ABS($Q116)-ABS($Q115))*(G$21-ABS($Q115))+$S115,0),$D$7)</f>
        <v>0</v>
      </c>
      <c r="BX116" s="1">
        <f>IF(ABS($Q116)&lt;G$22,$AA116,IF(ABS($Q115)&lt;G$22,(G$22-ABS($Q115))*($Z115+$Z116)*0.5*($D$27+$D$28)*$D$5*1000,0))</f>
        <v>0</v>
      </c>
      <c r="BY116" s="1">
        <f>IF(AND(G$22&lt;ABS($Q116),G$22&gt;ABS($Q115)),1,0)</f>
        <v>0</v>
      </c>
      <c r="BZ116" s="3">
        <f>MIN(IF(BY116=1,($S116-$S115)/(ABS($Q116)-ABS($Q115))*(G$22-ABS($Q115))+$S115,0),$D$7)</f>
        <v>0</v>
      </c>
      <c r="CA116" s="1">
        <f>IF(ABS($Q116)&lt;G$23,$AA116,IF(ABS($Q115)&lt;G$23,(G$23-ABS($Q115))*($Z115+$Z116)*0.5*($D$27+$D$28)*$D$5*1000,0))</f>
        <v>0</v>
      </c>
      <c r="CB116" s="1">
        <f>IF(AND(G$23&lt;ABS($Q116),G$23&gt;ABS($Q115)),1,0)</f>
        <v>0</v>
      </c>
      <c r="CC116" s="3">
        <f>MIN(IF(CB116=1,($S116-$S115)/(ABS($Q116)-ABS($Q115))*(G$23-ABS($Q115))+$S115,0),$D$7)</f>
        <v>0</v>
      </c>
      <c r="CD116" s="1">
        <f>IF(ABS($Q116)&lt;G$24,$AA116,IF(ABS($Q115)&lt;G$24,(G$24-ABS($Q115))*($Z115+$Z116)*0.5*($D$27+$D$28)*$D$5*1000,0))</f>
        <v>0</v>
      </c>
      <c r="CE116" s="1">
        <f>IF(AND(G$24&lt;ABS($Q116),G$24&gt;ABS($Q115)),1,0)</f>
        <v>0</v>
      </c>
      <c r="CF116" s="3">
        <f>MIN(IF(CE116=1,($S116-$S115)/(ABS($Q116)-ABS($Q115))*(G$24-ABS($Q115))+$S115,0),$D$7)</f>
        <v>0</v>
      </c>
      <c r="CG116" s="1">
        <f>IF(ABS($Q116)&lt;G$25,$AA116,IF(ABS($Q115)&lt;G$25,(G$25-ABS($Q115))*($Z115+$Z116)*0.5*($D$27+$D$28)*$D$5*1000,0))</f>
        <v>0</v>
      </c>
      <c r="CH116" s="1">
        <f>IF(AND(G$25&lt;ABS($Q116),G$25&gt;ABS($Q115)),1,0)</f>
        <v>0</v>
      </c>
      <c r="CI116" s="3">
        <f>MIN(IF(CH116=1,($S116-$S115)/(ABS($Q116)-ABS($Q115))*(G$25-ABS($Q115))+$S115,0),$D$7)</f>
        <v>0</v>
      </c>
      <c r="CJ116" s="1">
        <f>IF(ABS($Q116)&lt;G$26,$AA116,IF(ABS($Q115)&lt;G$26,(G$26-ABS($Q115))*($Z115+$Z116)*0.5*($D$27+$D$28)*$D$5*1000,0))</f>
        <v>0</v>
      </c>
      <c r="CK116" s="1">
        <f>IF(AND(G$26&lt;ABS($Q116),G$26&gt;ABS($Q115)),1,0)</f>
        <v>0</v>
      </c>
      <c r="CL116" s="3">
        <f>MIN(IF(CK116=1,($S116-$S115)/(ABS($Q116)-ABS($Q115))*(G$26-ABS($Q115))+$S115,0),$D$7)</f>
        <v>0</v>
      </c>
      <c r="CM116" s="1">
        <f>IF(ABS($Q116)&lt;G$27,$AA116,IF(ABS($Q115)&lt;G$27,(G$27-ABS($Q115))*($Z115+$Z116)*0.5*($D$27+$D$28)*$D$5*1000,0))</f>
        <v>0</v>
      </c>
      <c r="CN116" s="1">
        <f>IF(AND(G$27&lt;ABS($Q116),G$27&gt;ABS($Q115)),1,0)</f>
        <v>0</v>
      </c>
      <c r="CO116" s="3">
        <f>MIN(IF(CN116=1,($S116-$S115)/(ABS($Q116)-ABS($Q115))*(G$27-ABS($Q115))+$S115,0),$D$7)</f>
        <v>0</v>
      </c>
      <c r="CP116" s="1">
        <f>IF(ABS($Q116)&lt;G$28,$AA116,IF(ABS($Q115)&lt;G$28,(G$28-ABS($Q115))*($Z115+$Z116)*0.5*($D$27+$D$28)*$D$5*1000,0))</f>
        <v>0</v>
      </c>
      <c r="CQ116" s="1">
        <f>IF(AND(G$28&lt;ABS($Q116),G$28&gt;ABS($Q115)),1,0)</f>
        <v>0</v>
      </c>
      <c r="CR116" s="3">
        <f>MIN(IF(CQ116=1,($S116-$S115)/(ABS($Q116)-ABS($Q115))*(G$28-ABS($Q115))+$S115,0),$D$7)</f>
        <v>0</v>
      </c>
      <c r="CS116" s="1">
        <f>IF(ABS($Q116)&lt;G$29,$AA116,IF(ABS($Q115)&lt;G$29,(G$29-ABS($Q115))*($Z115+$Z116)*0.5*($D$27+$D$28)*$D$5*1000,0))</f>
        <v>0</v>
      </c>
      <c r="CT116" s="1">
        <f>IF(AND(G$29&lt;ABS($Q116),G$29&gt;ABS($Q115)),1,0)</f>
        <v>0</v>
      </c>
      <c r="CU116" s="3">
        <f>MIN(IF(CT116=1,($S116-$S115)/(ABS($Q116)-ABS($Q115))*(G$29-ABS($Q115))+$S115,0),$D$7)</f>
        <v>0</v>
      </c>
      <c r="CV116" s="1">
        <f>IF(ABS($Q116)&lt;G$30,$AA116,IF(ABS($Q115)&lt;G$30,(G$30-ABS($Q115))*($Z115+$Z116)*0.5*($D$27+$D$28)*$D$5*1000,0))</f>
        <v>0</v>
      </c>
      <c r="CW116" s="1">
        <f>IF(AND(G$30&lt;ABS($Q116),G$30&gt;ABS($Q115)),1,0)</f>
        <v>0</v>
      </c>
      <c r="CX116" s="3">
        <f>MIN(IF(CW116=1,($S116-$S115)/(ABS($Q116)-ABS($Q115))*(G$30-ABS($Q115))+$S115,0),$D$7)</f>
        <v>0</v>
      </c>
      <c r="CY116" s="1">
        <f>IF(ABS($Q116)&lt;G$31,$AA116,IF(ABS($Q115)&lt;G$31,(G$31-ABS($Q115))*($Z115+$Z116)*0.5*($D$27+$D$28)*$D$5*1000,0))</f>
        <v>0</v>
      </c>
      <c r="CZ116" s="1">
        <f>IF(AND(G$31&lt;ABS($Q116),G$31&gt;ABS($Q115)),1,0)</f>
        <v>0</v>
      </c>
      <c r="DA116" s="3">
        <f>MIN(IF(CZ116=1,($S116-$S115)/(ABS($Q116)-ABS($Q115))*(G$31-ABS($Q115))+$S115,0),$D$7)</f>
        <v>0</v>
      </c>
      <c r="DB116" s="1">
        <f>IF(ABS($Q116)&lt;G$32,$AA116,IF(ABS($Q115)&lt;G$32,(G$32-ABS($Q115))*($Z115+$Z116)*0.5*($D$27+$D$28)*$D$5*1000,0))</f>
        <v>0</v>
      </c>
      <c r="DC116" s="1">
        <f>IF(AND(G$32&lt;ABS($Q116),G$32&gt;ABS($Q115)),1,0)</f>
        <v>0</v>
      </c>
      <c r="DD116" s="3">
        <f>MIN(IF(DC116=1,($S116-$S115)/(ABS($Q116)-ABS($Q115))*(G$32-ABS($Q115))+$S115,0),$D$7)</f>
        <v>0</v>
      </c>
      <c r="DE116" s="1">
        <f>IF(ABS($Q116)&lt;G$33,$AA116,IF(ABS($Q115)&lt;G$33,(G$33-ABS($Q115))*($Z115+$Z116)*0.5*($D$27+$D$28)*$D$5*1000,0))</f>
        <v>0</v>
      </c>
      <c r="DF116" s="1">
        <f>IF(AND(G$33&lt;ABS($Q116),G$33&gt;ABS($Q115)),1,0)</f>
        <v>0</v>
      </c>
      <c r="DG116" s="3">
        <f>MIN(IF(DF116=1,($S116-$S115)/(ABS($Q116)-ABS($Q115))*(G$33-ABS($Q115))+$S115,0),$D$7)</f>
        <v>0</v>
      </c>
      <c r="DH116" s="1">
        <f>IF(ABS($Q116)&lt;G$34,$AA116,IF(ABS($Q115)&lt;G$34,(G$34-ABS($Q115))*($Z115+$Z116)*0.5*($D$27+$D$28)*$D$5*1000,0))</f>
        <v>0</v>
      </c>
      <c r="DI116" s="1">
        <f>IF(AND(G$34&lt;ABS($Q116),G$34&gt;ABS($Q115)),1,0)</f>
        <v>0</v>
      </c>
      <c r="DJ116" s="3">
        <f>MIN(IF(DI116=1,($S116-$S115)/(ABS($Q116)-ABS($Q115))*(G$34-ABS($Q115))+$S115,0),$D$7)</f>
        <v>0</v>
      </c>
      <c r="DK116" s="1">
        <f>IF(ABS($Q116)&lt;G$35,$AA116,IF(ABS($Q115)&lt;G$35,(G$35-ABS($Q115))*($Z115+$Z116)*0.5*($D$27+$D$28)*$D$5*1000,0))</f>
        <v>0</v>
      </c>
      <c r="DL116" s="1">
        <f>IF(AND(G$35&lt;ABS($Q116),G$35&gt;ABS($Q115)),1,0)</f>
        <v>0</v>
      </c>
      <c r="DM116" s="3">
        <f>MIN(IF(DL116=1,($S116-$S115)/(ABS($Q116)-ABS($Q115))*(G$35-ABS($Q115))+$S115,0),$D$7)</f>
        <v>0</v>
      </c>
      <c r="DN116" s="1">
        <f>IF(ABS($Q116)&lt;G$36,$AA116,IF(ABS($Q115)&lt;G$36,(G$36-ABS($Q115))*($Z115+$Z116)*0.5*($D$27+$D$28)*$D$5*1000,0))</f>
        <v>0</v>
      </c>
      <c r="DO116" s="1">
        <f>IF(AND(G$36&lt;ABS($Q116),G$36&gt;ABS($Q115)),1,0)</f>
        <v>0</v>
      </c>
      <c r="DP116" s="3">
        <f>MIN(IF(DO116=1,($S116-$S115)/(ABS($Q116)-ABS($Q115))*(G$36-ABS($Q115))+$S115,0),$D$7)</f>
        <v>0</v>
      </c>
      <c r="DQ116" s="1">
        <f>IF(ABS($Q116)&lt;G$37,$AA116,IF(ABS($Q115)&lt;G$37,(G$37-ABS($Q115))*($Z115+$Z116)*0.5*($D$27+$D$28)*$D$5*1000,0))</f>
        <v>0</v>
      </c>
      <c r="DR116" s="1">
        <f>IF(AND(G$37&lt;ABS($Q116),G$37&gt;ABS($Q115)),1,0)</f>
        <v>0</v>
      </c>
      <c r="DS116" s="3">
        <f>MIN(IF(DR116=1,($S116-$S115)/(ABS($Q116)-ABS($Q115))*(G$37-ABS($Q115))+$S115,0),$D$7)</f>
        <v>0</v>
      </c>
      <c r="DT116" s="1">
        <f>IF(ABS($Q116)&lt;G$38,$AA116,IF(ABS($Q115)&lt;G$38,(G$38-ABS($Q115))*($Z115+$Z116)*0.5*($D$27+$D$28)*$D$5*1000,0))</f>
        <v>0</v>
      </c>
      <c r="DU116" s="1">
        <f>IF(AND(G$38&lt;ABS($Q116),G$38&gt;ABS($Q115)),1,0)</f>
        <v>0</v>
      </c>
      <c r="DV116" s="3">
        <f>MIN(IF(DU116=1,($S116-$S115)/(ABS($Q116)-ABS($Q115))*(G$38-ABS($Q115))+$S115,0),$D$7)</f>
        <v>0</v>
      </c>
      <c r="DW116" s="1">
        <f>IF(ABS($Q116)&lt;G$39,$AA116,IF(ABS($Q115)&lt;G$39,(G$39-ABS($Q115))*($Z115+$Z116)*0.5*($D$27+$D$28)*$D$5*1000,0))</f>
        <v>0</v>
      </c>
      <c r="DX116" s="1">
        <f>IF(AND(G$39&lt;ABS($Q116),G$39&gt;ABS($Q115)),1,0)</f>
        <v>0</v>
      </c>
      <c r="DY116" s="3">
        <f>MIN(IF(DX116=1,($S116-$S115)/(ABS($Q116)-ABS($Q115))*(G$39-ABS($Q115))+$S115,0),$D$7)</f>
        <v>0</v>
      </c>
      <c r="DZ116" s="1">
        <f>IF(ABS($Q116)&lt;G$40,$AA116,IF(ABS($Q115)&lt;G$40,(G$40-ABS($Q115))*($Z115+$Z116)*0.5*($D$27+$D$28)*$D$5*1000,0))</f>
        <v>0</v>
      </c>
      <c r="EA116" s="1">
        <f>IF(AND(G$40&lt;ABS($Q116),G$40&gt;ABS($Q115)),1,0)</f>
        <v>0</v>
      </c>
      <c r="EB116" s="3">
        <f>MIN(IF(EA116=1,($S116-$S115)/(ABS($Q116)-ABS($Q115))*(G$40-ABS($Q115))+$S115,0),$D$7)</f>
        <v>0</v>
      </c>
      <c r="EC116" s="1">
        <f>IF(ABS($Q116)&lt;G$41,$AA116,IF(ABS($Q115)&lt;G$41,(G$41-ABS($Q115))*($Z115+$Z116)*0.5*($D$27+$D$28)*$D$5*1000,0))</f>
        <v>0</v>
      </c>
      <c r="ED116" s="1">
        <f>IF(AND(G$41&lt;ABS($Q116),G$41&gt;ABS($Q115)),1,0)</f>
        <v>0</v>
      </c>
      <c r="EE116" s="3">
        <f>MIN(IF(ED116=1,($S116-$S115)/(ABS($Q116)-ABS($Q115))*(G$41-ABS($Q115))+$S115,0),$D$7)</f>
        <v>0</v>
      </c>
      <c r="EF116" s="1">
        <f>IF(ABS($Q116)&lt;G$42,$AA116,IF(ABS($Q115)&lt;G$42,(G$42-ABS($Q115))*($Z115+$Z116)*0.5*($D$27+$D$28)*$D$5*1000,0))</f>
        <v>0</v>
      </c>
      <c r="EG116" s="1">
        <f>IF(AND(G$42&lt;ABS($Q116),G$42&gt;ABS($Q115)),1,0)</f>
        <v>0</v>
      </c>
      <c r="EH116" s="3">
        <f>MIN(IF(EG116=1,($S116-$S115)/(ABS($Q116)-ABS($Q115))*(G$42-ABS($Q115))+$S115,0),$D$7)</f>
        <v>0</v>
      </c>
      <c r="EI116" s="1">
        <f>IF(ABS($Q116)&lt;G$43,$AA116,IF(ABS($Q115)&lt;G$43,(G$43-ABS($Q115))*($Z115+$Z116)*0.5*($D$27+$D$28)*$D$5*1000,0))</f>
        <v>0</v>
      </c>
      <c r="EJ116" s="1">
        <f>IF(AND(G$43&lt;ABS($Q116),G$43&gt;ABS($Q115)),1,0)</f>
        <v>0</v>
      </c>
      <c r="EK116" s="3">
        <f>MIN(IF(EJ116=1,($S116-$S115)/(ABS($Q116)-ABS($Q115))*(G$43-ABS($Q115))+$S115,0),$D$7)</f>
        <v>0</v>
      </c>
      <c r="EL116" s="1">
        <f>IF(ABS($Q116)&lt;G$44,$AA116,IF(ABS($Q115)&lt;G$44,(G$44-ABS($Q115))*($Z115+$Z116)*0.5*($D$27+$D$28)*$D$5*1000,0))</f>
        <v>0</v>
      </c>
      <c r="EM116" s="1">
        <f>IF(AND(G$44&lt;ABS($Q116),G$44&gt;ABS($Q115)),1,0)</f>
        <v>0</v>
      </c>
      <c r="EN116" s="3">
        <f>MIN(IF(EM116=1,($S116-$S115)/(ABS($Q116)-ABS($Q115))*(G$44-ABS($Q115))+$S115,0),$D$7)</f>
        <v>0</v>
      </c>
      <c r="EO116" s="1">
        <f>IF(ABS($Q116)&lt;G$45,$AA116,IF(ABS($Q115)&lt;G$45,(G$45-ABS($Q115))*($Z115+$Z116)*0.5*($D$27+$D$28)*$D$5*1000,0))</f>
        <v>0</v>
      </c>
      <c r="EP116" s="1">
        <f>IF(AND(G$45&lt;ABS($Q116),G$45&gt;ABS($Q115)),1,0)</f>
        <v>0</v>
      </c>
      <c r="EQ116" s="3">
        <f>MIN(IF(EP116=1,($S116-$S115)/(ABS($Q116)-ABS($Q115))*(G$45-ABS($Q115))+$S115,0),$D$7)</f>
        <v>0</v>
      </c>
      <c r="ER116" s="1">
        <f>IF(ABS($Q116)&lt;G$46,$AA116,IF(ABS($Q115)&lt;G$46,(G$46-ABS($Q115))*($Z115+$Z116)*0.5*($D$27+$D$28)*$D$5*1000,0))</f>
        <v>0</v>
      </c>
      <c r="ES116" s="1">
        <f>IF(AND(G$46&lt;ABS($Q116),G$46&gt;ABS($Q115)),1,0)</f>
        <v>0</v>
      </c>
      <c r="ET116" s="3">
        <f>MIN(IF(ES116=1,($S116-$S115)/(ABS($Q116)-ABS($Q115))*(G$46-ABS($Q115))+$S115,0),$D$7)</f>
        <v>0</v>
      </c>
      <c r="EU116" s="1">
        <f>IF(ABS($Q116)&lt;G$47,$AA116,IF(ABS($Q115)&lt;G$47,(G$47-ABS($Q115))*($Z115+$Z116)*0.5*($D$27+$D$28)*$D$5*1000,0))</f>
        <v>0</v>
      </c>
      <c r="EV116" s="1">
        <f>IF(AND(G$47&lt;ABS($Q116),G$47&gt;ABS($Q115)),1,0)</f>
        <v>0</v>
      </c>
      <c r="EW116" s="3">
        <f>MIN(IF(EV116=1,($S116-$S115)/(ABS($Q116)-ABS($Q115))*(G$47-ABS($Q115))+$S115,0),$D$7)</f>
        <v>0</v>
      </c>
      <c r="EX116" s="1">
        <f>IF(ABS($Q116)&lt;G$48,$AA116,IF(ABS($Q115)&lt;G$48,(G$48-ABS($Q115))*($Z115+$Z116)*0.5*($D$27+$D$28)*$D$5*1000,0))</f>
        <v>0</v>
      </c>
      <c r="EY116" s="1">
        <f>IF(AND(G$48&lt;ABS($Q116),G$48&gt;ABS($Q115)),1,0)</f>
        <v>0</v>
      </c>
      <c r="EZ116" s="3">
        <f>MIN(IF(EY116=1,($S116-$S115)/(ABS($Q116)-ABS($Q115))*(G$48-ABS($Q115))+$S115,0),$D$7)</f>
        <v>0</v>
      </c>
      <c r="FA116" s="1">
        <f>IF(ABS($Q116)&lt;G$49,$AA116,IF(ABS($Q115)&lt;G$49,(G$49-ABS($Q115))*($Z115+$Z116)*0.5*($D$27+$D$28)*$D$5*1000,0))</f>
        <v>0</v>
      </c>
      <c r="FB116" s="1">
        <f>IF(AND(G$49&lt;ABS($Q116),G$49&gt;ABS($Q115)),1,0)</f>
        <v>0</v>
      </c>
      <c r="FC116" s="3">
        <f>MIN(IF(FB116=1,($S116-$S115)/(ABS($Q116)-ABS($Q115))*(G$49-ABS($Q115))+$S115,0),$D$7)</f>
        <v>0</v>
      </c>
      <c r="FD116" s="1">
        <f>IF(ABS($Q116)&lt;G$50,$AA116,IF(ABS($Q115)&lt;G$50,(G$50-ABS($Q115))*($Z115+$Z116)*0.5*($D$27+$D$28)*$D$5*1000,0))</f>
        <v>0</v>
      </c>
      <c r="FE116" s="1">
        <f>IF(AND(G$50&lt;ABS($Q116),G$50&gt;ABS($Q115)),1,0)</f>
        <v>0</v>
      </c>
      <c r="FF116" s="3">
        <f>MIN(IF(FE116=1,($S116-$S115)/(ABS($Q116)-ABS($Q115))*(G$50-ABS($Q115))+$S115,0),$D$7)</f>
        <v>0</v>
      </c>
      <c r="FG116" s="1">
        <f>IF(ABS($Q116)&lt;G$51,$AA116,IF(ABS($Q115)&lt;G$51,(G$51-ABS($Q115))*($Z115+$Z116)*0.5*($D$27+$D$28)*$D$5*1000,0))</f>
        <v>0</v>
      </c>
      <c r="FH116" s="1">
        <f>IF(AND(G$51&lt;ABS($Q116),G$51&gt;ABS($Q115)),1,0)</f>
        <v>0</v>
      </c>
      <c r="FI116" s="3">
        <f>MIN(IF(FH116=1,($S116-$S115)/(ABS($Q116)-ABS($Q115))*(G$51-ABS($Q115))+$S115,0),$D$7)</f>
        <v>0</v>
      </c>
      <c r="FJ116" s="1">
        <f>IF(ABS($Q116)&lt;G$52,$AA116,IF(ABS($Q115)&lt;G$52,(G$52-ABS($Q115))*($Z115+$Z116)*0.5*($D$27+$D$28)*$D$5*1000,0))</f>
        <v>0</v>
      </c>
      <c r="FK116" s="1">
        <f>IF(AND(G$52&lt;ABS($Q116),G$52&gt;ABS($Q115)),1,0)</f>
        <v>0</v>
      </c>
      <c r="FL116" s="3">
        <f>MIN(IF(FK116=1,($S116-$S115)/(ABS($Q116)-ABS($Q115))*(G$52-ABS($Q115))+$S115,0),$D$7)</f>
        <v>0</v>
      </c>
      <c r="FM116" s="1">
        <f>IF(ABS($Q116)&lt;G$53,$AA116,IF(ABS($Q115)&lt;G$53,(G$53-ABS($Q115))*($Z115+$Z116)*0.5*($D$27+$D$28)*$D$5*1000,0))</f>
        <v>0</v>
      </c>
      <c r="FN116" s="1">
        <f>IF(AND(G$53&lt;ABS($Q116),G$53&gt;ABS($Q115)),1,0)</f>
        <v>0</v>
      </c>
      <c r="FO116" s="3">
        <f>MIN(IF(FN116=1,($S116-$S115)/(ABS($Q116)-ABS($Q115))*(G$53-ABS($Q115))+$S115,0),$D$7)</f>
        <v>0</v>
      </c>
      <c r="FP116" s="1">
        <f>IF(ABS($Q116)&lt;G$54,$AA116,IF(ABS($Q115)&lt;G$54,(G$54-ABS($Q115))*($Z115+$Z116)*0.5*($D$27+$D$28)*$D$5*1000,0))</f>
        <v>0</v>
      </c>
      <c r="FQ116" s="1">
        <f>IF(AND(G$54&lt;ABS($Q116),G$54&gt;ABS($Q115)),1,0)</f>
        <v>0</v>
      </c>
      <c r="FR116" s="3">
        <f>MIN(IF(FQ116=1,($S116-$S115)/(ABS($Q116)-ABS($Q115))*(G$54-ABS($Q115))+$S115,0),$D$7)</f>
        <v>0</v>
      </c>
      <c r="FS116" s="1">
        <f>IF(ABS($Q116)&lt;G$55,$AA116,IF(ABS($Q115)&lt;G$55,(G$55-ABS($Q115))*($Z115+$Z116)*0.5*($D$27+$D$28)*$D$5*1000,0))</f>
        <v>0</v>
      </c>
      <c r="FT116" s="1">
        <f>IF(AND(G$55&lt;ABS($Q116),G$55&gt;ABS($Q115)),1,0)</f>
        <v>0</v>
      </c>
      <c r="FU116" s="3">
        <f>MIN(IF(FT116=1,($S116-$S115)/(ABS($Q116)-ABS($Q115))*(G$55-ABS($Q115))+$S115,0),$D$7)</f>
        <v>0</v>
      </c>
      <c r="FV116" s="1" t="e">
        <f>IF(ABS($Q116)&lt;#REF!,$AA116,IF(ABS($Q115)&lt;#REF!,(#REF!-ABS($Q115))*($Z115+$Z116)*0.5*($D$27+$D$28)*$D$5*1000,0))</f>
        <v>#REF!</v>
      </c>
      <c r="FW116" s="1" t="e">
        <f>IF(AND(#REF!&lt;ABS($Q116),#REF!&gt;ABS($Q115)),1,0)</f>
        <v>#REF!</v>
      </c>
      <c r="FX116" s="3" t="e">
        <f>MIN(IF(FW116=1,($S116-$S115)/(ABS($Q116)-ABS($Q115))*(#REF!-ABS($Q115))+$S115,0),$D$7)</f>
        <v>#REF!</v>
      </c>
    </row>
    <row r="117" spans="1:180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36"/>
      <c r="M117" s="23"/>
      <c r="N117" s="23"/>
      <c r="O117" s="23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3">
        <f t="shared" si="7"/>
        <v>0.2</v>
      </c>
      <c r="AA117" s="3"/>
      <c r="AB117" s="1"/>
      <c r="AC117" s="2"/>
      <c r="AD117" s="2"/>
      <c r="AE117" s="1"/>
      <c r="AF117" s="2"/>
      <c r="AG117" s="2"/>
      <c r="AH117" s="1"/>
      <c r="AI117" s="2"/>
      <c r="AJ117" s="2"/>
      <c r="AK117" s="1"/>
      <c r="AL117" s="2"/>
      <c r="AM117" s="2"/>
      <c r="AN117" s="1"/>
      <c r="AO117" s="2"/>
      <c r="AP117" s="2"/>
      <c r="AQ117" s="1"/>
      <c r="AR117" s="2"/>
      <c r="AS117" s="2"/>
      <c r="AT117" s="1"/>
      <c r="AU117" s="2"/>
      <c r="AV117" s="2"/>
      <c r="AW117" s="1"/>
      <c r="AX117" s="2"/>
      <c r="AY117" s="2"/>
      <c r="AZ117" s="1"/>
      <c r="BA117" s="2"/>
      <c r="BB117" s="2"/>
      <c r="BC117" s="1"/>
      <c r="BD117" s="2"/>
      <c r="BE117" s="2"/>
      <c r="BF117" s="1"/>
      <c r="BG117" s="2"/>
      <c r="BH117" s="2"/>
      <c r="BI117" s="1"/>
      <c r="BJ117" s="2"/>
      <c r="BK117" s="2"/>
      <c r="BL117" s="1"/>
      <c r="BM117" s="2"/>
      <c r="BN117" s="2"/>
      <c r="BO117" s="1"/>
      <c r="BP117" s="2"/>
      <c r="BQ117" s="2"/>
      <c r="BR117" s="1"/>
      <c r="BS117" s="2"/>
      <c r="BT117" s="2"/>
      <c r="BU117" s="1"/>
      <c r="BV117" s="2"/>
      <c r="BW117" s="2"/>
      <c r="BX117" s="1"/>
      <c r="BY117" s="2"/>
      <c r="BZ117" s="2"/>
      <c r="CA117" s="1"/>
      <c r="CB117" s="2"/>
      <c r="CC117" s="2"/>
      <c r="CD117" s="1"/>
      <c r="CE117" s="2"/>
      <c r="CF117" s="2"/>
      <c r="CG117" s="1"/>
      <c r="CH117" s="2"/>
      <c r="CI117" s="2"/>
      <c r="CJ117" s="1"/>
      <c r="CK117" s="2"/>
      <c r="CL117" s="2"/>
      <c r="CM117" s="1"/>
      <c r="CN117" s="2"/>
      <c r="CO117" s="2"/>
      <c r="CP117" s="1"/>
      <c r="CQ117" s="2"/>
      <c r="CR117" s="2"/>
      <c r="CS117" s="1"/>
      <c r="CT117" s="2"/>
      <c r="CU117" s="2"/>
      <c r="CV117" s="1"/>
      <c r="CW117" s="2"/>
      <c r="CX117" s="2"/>
      <c r="CY117" s="1"/>
      <c r="CZ117" s="2"/>
      <c r="DA117" s="2"/>
      <c r="DB117" s="1"/>
      <c r="DC117" s="2"/>
      <c r="DD117" s="2"/>
      <c r="DE117" s="1"/>
      <c r="DF117" s="2"/>
      <c r="DG117" s="2"/>
      <c r="DH117" s="1"/>
      <c r="DI117" s="2"/>
      <c r="DJ117" s="2"/>
      <c r="DK117" s="1"/>
      <c r="DL117" s="2"/>
      <c r="DM117" s="2"/>
      <c r="DN117" s="1"/>
      <c r="DO117" s="2"/>
      <c r="DP117" s="2"/>
      <c r="DQ117" s="1"/>
      <c r="DR117" s="2"/>
      <c r="DS117" s="2"/>
      <c r="DT117" s="1"/>
      <c r="DU117" s="2"/>
      <c r="DV117" s="2"/>
      <c r="DW117" s="1"/>
      <c r="DX117" s="2"/>
      <c r="DY117" s="2"/>
      <c r="DZ117" s="1"/>
      <c r="EA117" s="2"/>
      <c r="EB117" s="2"/>
      <c r="EC117" s="1"/>
      <c r="ED117" s="2"/>
      <c r="EE117" s="2"/>
      <c r="EF117" s="1"/>
      <c r="EG117" s="2"/>
      <c r="EH117" s="2"/>
      <c r="EI117" s="1"/>
      <c r="EJ117" s="2"/>
      <c r="EK117" s="2"/>
      <c r="EL117" s="1"/>
      <c r="EM117" s="2"/>
      <c r="EN117" s="2"/>
      <c r="EO117" s="1"/>
      <c r="EP117" s="2"/>
      <c r="EQ117" s="2"/>
      <c r="ER117" s="1"/>
      <c r="ES117" s="2"/>
      <c r="ET117" s="2"/>
      <c r="EU117" s="1"/>
      <c r="EV117" s="2"/>
      <c r="EW117" s="2"/>
      <c r="EX117" s="1"/>
      <c r="EY117" s="2"/>
      <c r="EZ117" s="2"/>
      <c r="FA117" s="1"/>
      <c r="FB117" s="2"/>
      <c r="FC117" s="2"/>
      <c r="FD117" s="1"/>
      <c r="FE117" s="2"/>
      <c r="FF117" s="2"/>
      <c r="FG117" s="1"/>
      <c r="FH117" s="2"/>
      <c r="FI117" s="2"/>
      <c r="FJ117" s="1"/>
      <c r="FK117" s="2"/>
      <c r="FL117" s="2"/>
      <c r="FM117" s="1"/>
      <c r="FN117" s="2"/>
      <c r="FO117" s="2"/>
      <c r="FP117" s="1"/>
      <c r="FQ117" s="2"/>
      <c r="FR117" s="2"/>
      <c r="FS117" s="1"/>
      <c r="FT117" s="2"/>
      <c r="FU117" s="2"/>
      <c r="FV117" s="1"/>
      <c r="FW117" s="2"/>
      <c r="FX117" s="2"/>
    </row>
    <row r="118" spans="1:180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36"/>
      <c r="M118" s="23"/>
      <c r="N118" s="23"/>
      <c r="O118" s="23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3">
        <f t="shared" si="7"/>
        <v>0.2</v>
      </c>
      <c r="AA118" s="1">
        <f>$R117*($Z118+$Z117)*0.5*($D$27+$D$28)*1000*$D$5</f>
        <v>0</v>
      </c>
      <c r="AB118" s="1">
        <f>IF(ABS($Q118)&lt;$G$6,$AA118,IF(ABS($Q117)&lt;$G$6,($G$6-ABS($Q117))*($Z117+$Z118)*0.5*($D$27+$D$28)*$D$5*1000,0))</f>
        <v>0</v>
      </c>
      <c r="AC118" s="1">
        <f>IF(AND($G$6&lt;ABS($Q118),$G$6&gt;ABS($Q117)),1,0)</f>
        <v>0</v>
      </c>
      <c r="AD118" s="3">
        <f>MIN(IF(AC118=1,($S118-$S117)/(ABS($Q118)-ABS($Q117))*($G$6-ABS($Q117))+$S117,0),$D$7)</f>
        <v>0</v>
      </c>
      <c r="AE118" s="1">
        <f>IF(ABS($Q118)&lt;$G$7,$AA118,IF(ABS($Q117)&lt;$G$7,($G$7-ABS($Q117))*($Z117+$Z118)*0.5*($D$27+$D$28)*$D$5*1000,0))</f>
        <v>0</v>
      </c>
      <c r="AF118" s="1">
        <f>IF(AND($G$7&lt;ABS($Q118),$G$7&gt;ABS($Q117)),1,0)</f>
        <v>0</v>
      </c>
      <c r="AG118" s="3">
        <f>MIN(IF(AF118=1,($S118-$S117)/(ABS($Q118)-ABS($Q117))*($G$7-ABS($Q117))+$S117,0),$D$7)</f>
        <v>0</v>
      </c>
      <c r="AH118" s="1">
        <f>IF(ABS($Q118)&lt;$G$8,$AA118,IF(ABS($Q117)&lt;$G$8,($G$8-ABS($Q117))*($Z117+$Z118)*0.5*($D$27+$D$28)*$D$5*1000,0))</f>
        <v>0</v>
      </c>
      <c r="AI118" s="1">
        <f>IF(AND($G$8&lt;ABS($Q118),$G$8&gt;ABS($Q117)),1,0)</f>
        <v>0</v>
      </c>
      <c r="AJ118" s="3">
        <f>MIN(IF(AI118=1,($S118-$S117)/(ABS($Q118)-ABS($Q117))*($G$8-ABS($Q117))+$S117,0),$D$7)</f>
        <v>0</v>
      </c>
      <c r="AK118" s="1">
        <f>IF(ABS($Q118)&lt;$G$9,$AA118,IF(ABS($Q117)&lt;$G$9,($G$9-ABS($Q117))*($Z117+$Z118)*0.5*($D$27+$D$28)*$D$5*1000,0))</f>
        <v>0</v>
      </c>
      <c r="AL118" s="1">
        <f>IF(AND($G$9&lt;ABS($Q118),$G$9&gt;ABS($Q117)),1,0)</f>
        <v>0</v>
      </c>
      <c r="AM118" s="3">
        <f>MIN(IF(AL118=1,($S118-$S117)/(ABS($Q118)-ABS($Q117))*($G$9-ABS($Q117))+$S117,0),$D$7)</f>
        <v>0</v>
      </c>
      <c r="AN118" s="1">
        <f>IF(ABS($Q118)&lt;$G$10,$AA118,IF(ABS($Q117)&lt;$G$10,($G$10-ABS($Q117))*($Z117+$Z118)*0.5*($D$27+$D$28)*$D$5*1000,0))</f>
        <v>0</v>
      </c>
      <c r="AO118" s="1">
        <f>IF(AND($G$10&lt;ABS($Q118),$G$10&gt;ABS($Q117)),1,0)</f>
        <v>0</v>
      </c>
      <c r="AP118" s="3">
        <f>MIN(IF(AO118=1,($S118-$S117)/(ABS($Q118)-ABS($Q117))*($G$10-ABS($Q117))+$S117,0),$D$7)</f>
        <v>0</v>
      </c>
      <c r="AQ118" s="1">
        <f>IF(ABS($Q118)&lt;$G$11,$AA118,IF(ABS($Q117)&lt;$G$11,($G$11-ABS($Q117))*($Z117+$Z118)*0.5*($D$27+$D$28)*$D$5*1000,0))</f>
        <v>0</v>
      </c>
      <c r="AR118" s="1">
        <f>IF(AND($G$11&lt;ABS($Q118),$G$11&gt;ABS($Q117)),1,0)</f>
        <v>0</v>
      </c>
      <c r="AS118" s="3">
        <f>MIN(IF(AR118=1,($S118-$S117)/(ABS($Q118)-ABS($Q117))*($G$11-ABS($Q117))+$S117,0),$D$7)</f>
        <v>0</v>
      </c>
      <c r="AT118" s="1">
        <f>IF(ABS($Q118)&lt;$G$12,$AA118,IF(ABS($Q117)&lt;$G$12,($G$12-ABS($Q117))*($Z117+$Z118)*0.5*($D$27+$D$28)*$D$5*1000,0))</f>
        <v>0</v>
      </c>
      <c r="AU118" s="1">
        <f>IF(AND($G$12&lt;ABS($Q118),$G$12&gt;ABS($Q117)),1,0)</f>
        <v>0</v>
      </c>
      <c r="AV118" s="3">
        <f>MIN(IF(AU118=1,($S118-$S117)/(ABS($Q118)-ABS($Q117))*($G$12-ABS($Q117))+$S117,0),$D$7)</f>
        <v>0</v>
      </c>
      <c r="AW118" s="1">
        <f>IF(ABS($Q118)&lt;$G$13,$AA118,IF(ABS($Q117)&lt;$G$13,($G$13-ABS($Q117))*($Z117+$Z118)*0.5*($D$27+$D$28)*$D$5*1000,0))</f>
        <v>0</v>
      </c>
      <c r="AX118" s="1">
        <f>IF(AND($G$13&lt;ABS($Q118),$G$13&gt;ABS($Q117)),1,0)</f>
        <v>0</v>
      </c>
      <c r="AY118" s="3">
        <f>MIN(IF(AX118=1,($S118-$S117)/(ABS($Q118)-ABS($Q117))*($G$13-ABS($Q117))+$S117,0),$D$7)</f>
        <v>0</v>
      </c>
      <c r="AZ118" s="1">
        <f>IF(ABS($Q118)&lt;$G$14,$AA118,IF(ABS($Q117)&lt;$G$14,($G$14-ABS($Q117))*($Z117+$Z118)*0.5*($D$27+$D$28)*$D$5*1000,0))</f>
        <v>0</v>
      </c>
      <c r="BA118" s="1">
        <f>IF(AND($G$14&lt;ABS($Q118),$G$14&gt;ABS($Q117)),1,0)</f>
        <v>0</v>
      </c>
      <c r="BB118" s="3">
        <f>MIN(IF(BA118=1,($S118-$S117)/(ABS($Q118)-ABS($Q117))*($G$14-ABS($Q117))+$S117,0),$D$7)</f>
        <v>0</v>
      </c>
      <c r="BC118" s="1">
        <f>IF(ABS($Q118)&lt;G$15,$AA118,IF(ABS($Q117)&lt;G$15,(G$15-ABS($Q117))*($Z117+$Z118)*0.5*($D$27+$D$28)*$D$5*1000,0))</f>
        <v>0</v>
      </c>
      <c r="BD118" s="1">
        <f>IF(AND(G$15&lt;ABS($Q118),G$15&gt;ABS($Q117)),1,0)</f>
        <v>0</v>
      </c>
      <c r="BE118" s="3">
        <f>MIN(IF(BD118=1,($S118-$S117)/(ABS($Q118)-ABS($Q117))*(G$15-ABS($Q117))+$S117,0),$D$7)</f>
        <v>0</v>
      </c>
      <c r="BF118" s="1">
        <f>IF(ABS($Q118)&lt;G$16,$AA118,IF(ABS($Q117)&lt;G$16,(G$16-ABS($Q117))*($Z117+$Z118)*0.5*($D$27+$D$28)*$D$5*1000,0))</f>
        <v>0</v>
      </c>
      <c r="BG118" s="1">
        <f>IF(AND(G$16&lt;ABS($Q118),G$16&gt;ABS($Q117)),1,0)</f>
        <v>0</v>
      </c>
      <c r="BH118" s="3">
        <f>MIN(IF(BG118=1,($S118-$S117)/(ABS($Q118)-ABS($Q117))*(G$16-ABS($Q117))+$S117,0),$D$7)</f>
        <v>0</v>
      </c>
      <c r="BI118" s="1">
        <f>IF(ABS($Q118)&lt;G$17,$AA118,IF(ABS($Q117)&lt;G$17,(G$17-ABS($Q117))*($Z117+$Z118)*0.5*($D$27+$D$28)*$D$5*1000,0))</f>
        <v>0</v>
      </c>
      <c r="BJ118" s="1">
        <f>IF(AND(G$17&lt;ABS($Q118),G$17&gt;ABS($Q117)),1,0)</f>
        <v>0</v>
      </c>
      <c r="BK118" s="3">
        <f>MIN(IF(BJ118=1,($S118-$S117)/(ABS($Q118)-ABS($Q117))*(G$17-ABS($Q117))+$S117,0),$D$7)</f>
        <v>0</v>
      </c>
      <c r="BL118" s="1">
        <f>IF(ABS($Q118)&lt;G$18,$AA118,IF(ABS($Q117)&lt;G$18,(G$18-ABS($Q117))*($Z117+$Z118)*0.5*($D$27+$D$28)*$D$5*1000,0))</f>
        <v>0</v>
      </c>
      <c r="BM118" s="1">
        <f>IF(AND(G$18&lt;ABS($Q118),G$18&gt;ABS($Q117)),1,0)</f>
        <v>0</v>
      </c>
      <c r="BN118" s="3">
        <f>MIN(IF(BM118=1,($S118-$S117)/(ABS($Q118)-ABS($Q117))*(G$18-ABS($Q117))+$S117,0),$D$7)</f>
        <v>0</v>
      </c>
      <c r="BO118" s="1">
        <f>IF(ABS($Q118)&lt;G$19,$AA118,IF(ABS($Q117)&lt;G$19,(G$19-ABS($Q117))*($Z117+$Z118)*0.5*($D$27+$D$28)*$D$5*1000,0))</f>
        <v>0</v>
      </c>
      <c r="BP118" s="1">
        <f>IF(AND(G$19&lt;ABS($Q118),G$19&gt;ABS($Q117)),1,0)</f>
        <v>0</v>
      </c>
      <c r="BQ118" s="3">
        <f>MIN(IF(BP118=1,($S118-$S117)/(ABS($Q118)-ABS($Q117))*(G$19-ABS($Q117))+$S117,0),$D$7)</f>
        <v>0</v>
      </c>
      <c r="BR118" s="1">
        <f>IF(ABS($Q118)&lt;G$20,$AA118,IF(ABS($Q117)&lt;G$20,(G$20-ABS($Q117))*($Z117+$Z118)*0.5*($D$27+$D$28)*$D$5*1000,0))</f>
        <v>0</v>
      </c>
      <c r="BS118" s="1">
        <f>IF(AND(G$20&lt;ABS($Q118),G$20&gt;ABS($Q117)),1,0)</f>
        <v>0</v>
      </c>
      <c r="BT118" s="3">
        <f>MIN(IF(BS118=1,($S118-$S117)/(ABS($Q118)-ABS($Q117))*(G$20-ABS($Q117))+$S117,0),$D$7)</f>
        <v>0</v>
      </c>
      <c r="BU118" s="1">
        <f>IF(ABS($Q118)&lt;G$21,$AA118,IF(ABS($Q117)&lt;G$21,(G$21-ABS($Q117))*($Z117+$Z118)*0.5*($D$27+$D$28)*$D$5*1000,0))</f>
        <v>0</v>
      </c>
      <c r="BV118" s="1">
        <f>IF(AND(G$21&lt;ABS($Q118),G$21&gt;ABS($Q117)),1,0)</f>
        <v>0</v>
      </c>
      <c r="BW118" s="3">
        <f>MIN(IF(BV118=1,($S118-$S117)/(ABS($Q118)-ABS($Q117))*(G$21-ABS($Q117))+$S117,0),$D$7)</f>
        <v>0</v>
      </c>
      <c r="BX118" s="1">
        <f>IF(ABS($Q118)&lt;G$22,$AA118,IF(ABS($Q117)&lt;G$22,(G$22-ABS($Q117))*($Z117+$Z118)*0.5*($D$27+$D$28)*$D$5*1000,0))</f>
        <v>0</v>
      </c>
      <c r="BY118" s="1">
        <f>IF(AND(G$22&lt;ABS($Q118),G$22&gt;ABS($Q117)),1,0)</f>
        <v>0</v>
      </c>
      <c r="BZ118" s="3">
        <f>MIN(IF(BY118=1,($S118-$S117)/(ABS($Q118)-ABS($Q117))*(G$22-ABS($Q117))+$S117,0),$D$7)</f>
        <v>0</v>
      </c>
      <c r="CA118" s="1">
        <f>IF(ABS($Q118)&lt;G$23,$AA118,IF(ABS($Q117)&lt;G$23,(G$23-ABS($Q117))*($Z117+$Z118)*0.5*($D$27+$D$28)*$D$5*1000,0))</f>
        <v>0</v>
      </c>
      <c r="CB118" s="1">
        <f>IF(AND(G$23&lt;ABS($Q118),G$23&gt;ABS($Q117)),1,0)</f>
        <v>0</v>
      </c>
      <c r="CC118" s="3">
        <f>MIN(IF(CB118=1,($S118-$S117)/(ABS($Q118)-ABS($Q117))*(G$23-ABS($Q117))+$S117,0),$D$7)</f>
        <v>0</v>
      </c>
      <c r="CD118" s="1">
        <f>IF(ABS($Q118)&lt;G$24,$AA118,IF(ABS($Q117)&lt;G$24,(G$24-ABS($Q117))*($Z117+$Z118)*0.5*($D$27+$D$28)*$D$5*1000,0))</f>
        <v>0</v>
      </c>
      <c r="CE118" s="1">
        <f>IF(AND(G$24&lt;ABS($Q118),G$24&gt;ABS($Q117)),1,0)</f>
        <v>0</v>
      </c>
      <c r="CF118" s="3">
        <f>MIN(IF(CE118=1,($S118-$S117)/(ABS($Q118)-ABS($Q117))*(G$24-ABS($Q117))+$S117,0),$D$7)</f>
        <v>0</v>
      </c>
      <c r="CG118" s="1">
        <f>IF(ABS($Q118)&lt;G$25,$AA118,IF(ABS($Q117)&lt;G$25,(G$25-ABS($Q117))*($Z117+$Z118)*0.5*($D$27+$D$28)*$D$5*1000,0))</f>
        <v>0</v>
      </c>
      <c r="CH118" s="1">
        <f>IF(AND(G$25&lt;ABS($Q118),G$25&gt;ABS($Q117)),1,0)</f>
        <v>0</v>
      </c>
      <c r="CI118" s="3">
        <f>MIN(IF(CH118=1,($S118-$S117)/(ABS($Q118)-ABS($Q117))*(G$25-ABS($Q117))+$S117,0),$D$7)</f>
        <v>0</v>
      </c>
      <c r="CJ118" s="1">
        <f>IF(ABS($Q118)&lt;G$26,$AA118,IF(ABS($Q117)&lt;G$26,(G$26-ABS($Q117))*($Z117+$Z118)*0.5*($D$27+$D$28)*$D$5*1000,0))</f>
        <v>0</v>
      </c>
      <c r="CK118" s="1">
        <f>IF(AND(G$26&lt;ABS($Q118),G$26&gt;ABS($Q117)),1,0)</f>
        <v>0</v>
      </c>
      <c r="CL118" s="3">
        <f>MIN(IF(CK118=1,($S118-$S117)/(ABS($Q118)-ABS($Q117))*(G$26-ABS($Q117))+$S117,0),$D$7)</f>
        <v>0</v>
      </c>
      <c r="CM118" s="1">
        <f>IF(ABS($Q118)&lt;G$27,$AA118,IF(ABS($Q117)&lt;G$27,(G$27-ABS($Q117))*($Z117+$Z118)*0.5*($D$27+$D$28)*$D$5*1000,0))</f>
        <v>0</v>
      </c>
      <c r="CN118" s="1">
        <f>IF(AND(G$27&lt;ABS($Q118),G$27&gt;ABS($Q117)),1,0)</f>
        <v>0</v>
      </c>
      <c r="CO118" s="3">
        <f>MIN(IF(CN118=1,($S118-$S117)/(ABS($Q118)-ABS($Q117))*(G$27-ABS($Q117))+$S117,0),$D$7)</f>
        <v>0</v>
      </c>
      <c r="CP118" s="1">
        <f>IF(ABS($Q118)&lt;G$28,$AA118,IF(ABS($Q117)&lt;G$28,(G$28-ABS($Q117))*($Z117+$Z118)*0.5*($D$27+$D$28)*$D$5*1000,0))</f>
        <v>0</v>
      </c>
      <c r="CQ118" s="1">
        <f>IF(AND(G$28&lt;ABS($Q118),G$28&gt;ABS($Q117)),1,0)</f>
        <v>0</v>
      </c>
      <c r="CR118" s="3">
        <f>MIN(IF(CQ118=1,($S118-$S117)/(ABS($Q118)-ABS($Q117))*(G$28-ABS($Q117))+$S117,0),$D$7)</f>
        <v>0</v>
      </c>
      <c r="CS118" s="1">
        <f>IF(ABS($Q118)&lt;G$29,$AA118,IF(ABS($Q117)&lt;G$29,(G$29-ABS($Q117))*($Z117+$Z118)*0.5*($D$27+$D$28)*$D$5*1000,0))</f>
        <v>0</v>
      </c>
      <c r="CT118" s="1">
        <f>IF(AND(G$29&lt;ABS($Q118),G$29&gt;ABS($Q117)),1,0)</f>
        <v>0</v>
      </c>
      <c r="CU118" s="3">
        <f>MIN(IF(CT118=1,($S118-$S117)/(ABS($Q118)-ABS($Q117))*(G$29-ABS($Q117))+$S117,0),$D$7)</f>
        <v>0</v>
      </c>
      <c r="CV118" s="1">
        <f>IF(ABS($Q118)&lt;G$30,$AA118,IF(ABS($Q117)&lt;G$30,(G$30-ABS($Q117))*($Z117+$Z118)*0.5*($D$27+$D$28)*$D$5*1000,0))</f>
        <v>0</v>
      </c>
      <c r="CW118" s="1">
        <f>IF(AND(G$30&lt;ABS($Q118),G$30&gt;ABS($Q117)),1,0)</f>
        <v>0</v>
      </c>
      <c r="CX118" s="3">
        <f>MIN(IF(CW118=1,($S118-$S117)/(ABS($Q118)-ABS($Q117))*(G$30-ABS($Q117))+$S117,0),$D$7)</f>
        <v>0</v>
      </c>
      <c r="CY118" s="1">
        <f>IF(ABS($Q118)&lt;G$31,$AA118,IF(ABS($Q117)&lt;G$31,(G$31-ABS($Q117))*($Z117+$Z118)*0.5*($D$27+$D$28)*$D$5*1000,0))</f>
        <v>0</v>
      </c>
      <c r="CZ118" s="1">
        <f>IF(AND(G$31&lt;ABS($Q118),G$31&gt;ABS($Q117)),1,0)</f>
        <v>0</v>
      </c>
      <c r="DA118" s="3">
        <f>MIN(IF(CZ118=1,($S118-$S117)/(ABS($Q118)-ABS($Q117))*(G$31-ABS($Q117))+$S117,0),$D$7)</f>
        <v>0</v>
      </c>
      <c r="DB118" s="1">
        <f>IF(ABS($Q118)&lt;G$32,$AA118,IF(ABS($Q117)&lt;G$32,(G$32-ABS($Q117))*($Z117+$Z118)*0.5*($D$27+$D$28)*$D$5*1000,0))</f>
        <v>0</v>
      </c>
      <c r="DC118" s="1">
        <f>IF(AND(G$32&lt;ABS($Q118),G$32&gt;ABS($Q117)),1,0)</f>
        <v>0</v>
      </c>
      <c r="DD118" s="3">
        <f>MIN(IF(DC118=1,($S118-$S117)/(ABS($Q118)-ABS($Q117))*(G$32-ABS($Q117))+$S117,0),$D$7)</f>
        <v>0</v>
      </c>
      <c r="DE118" s="1">
        <f>IF(ABS($Q118)&lt;G$33,$AA118,IF(ABS($Q117)&lt;G$33,(G$33-ABS($Q117))*($Z117+$Z118)*0.5*($D$27+$D$28)*$D$5*1000,0))</f>
        <v>0</v>
      </c>
      <c r="DF118" s="1">
        <f>IF(AND(G$33&lt;ABS($Q118),G$33&gt;ABS($Q117)),1,0)</f>
        <v>0</v>
      </c>
      <c r="DG118" s="3">
        <f>MIN(IF(DF118=1,($S118-$S117)/(ABS($Q118)-ABS($Q117))*(G$33-ABS($Q117))+$S117,0),$D$7)</f>
        <v>0</v>
      </c>
      <c r="DH118" s="1">
        <f>IF(ABS($Q118)&lt;G$34,$AA118,IF(ABS($Q117)&lt;G$34,(G$34-ABS($Q117))*($Z117+$Z118)*0.5*($D$27+$D$28)*$D$5*1000,0))</f>
        <v>0</v>
      </c>
      <c r="DI118" s="1">
        <f>IF(AND(G$34&lt;ABS($Q118),G$34&gt;ABS($Q117)),1,0)</f>
        <v>0</v>
      </c>
      <c r="DJ118" s="3">
        <f>MIN(IF(DI118=1,($S118-$S117)/(ABS($Q118)-ABS($Q117))*(G$34-ABS($Q117))+$S117,0),$D$7)</f>
        <v>0</v>
      </c>
      <c r="DK118" s="1">
        <f>IF(ABS($Q118)&lt;G$35,$AA118,IF(ABS($Q117)&lt;G$35,(G$35-ABS($Q117))*($Z117+$Z118)*0.5*($D$27+$D$28)*$D$5*1000,0))</f>
        <v>0</v>
      </c>
      <c r="DL118" s="1">
        <f>IF(AND(G$35&lt;ABS($Q118),G$35&gt;ABS($Q117)),1,0)</f>
        <v>0</v>
      </c>
      <c r="DM118" s="3">
        <f>MIN(IF(DL118=1,($S118-$S117)/(ABS($Q118)-ABS($Q117))*(G$35-ABS($Q117))+$S117,0),$D$7)</f>
        <v>0</v>
      </c>
      <c r="DN118" s="1">
        <f>IF(ABS($Q118)&lt;G$36,$AA118,IF(ABS($Q117)&lt;G$36,(G$36-ABS($Q117))*($Z117+$Z118)*0.5*($D$27+$D$28)*$D$5*1000,0))</f>
        <v>0</v>
      </c>
      <c r="DO118" s="1">
        <f>IF(AND(G$36&lt;ABS($Q118),G$36&gt;ABS($Q117)),1,0)</f>
        <v>0</v>
      </c>
      <c r="DP118" s="3">
        <f>MIN(IF(DO118=1,($S118-$S117)/(ABS($Q118)-ABS($Q117))*(G$36-ABS($Q117))+$S117,0),$D$7)</f>
        <v>0</v>
      </c>
      <c r="DQ118" s="1">
        <f>IF(ABS($Q118)&lt;G$37,$AA118,IF(ABS($Q117)&lt;G$37,(G$37-ABS($Q117))*($Z117+$Z118)*0.5*($D$27+$D$28)*$D$5*1000,0))</f>
        <v>0</v>
      </c>
      <c r="DR118" s="1">
        <f>IF(AND(G$37&lt;ABS($Q118),G$37&gt;ABS($Q117)),1,0)</f>
        <v>0</v>
      </c>
      <c r="DS118" s="3">
        <f>MIN(IF(DR118=1,($S118-$S117)/(ABS($Q118)-ABS($Q117))*(G$37-ABS($Q117))+$S117,0),$D$7)</f>
        <v>0</v>
      </c>
      <c r="DT118" s="1">
        <f>IF(ABS($Q118)&lt;G$38,$AA118,IF(ABS($Q117)&lt;G$38,(G$38-ABS($Q117))*($Z117+$Z118)*0.5*($D$27+$D$28)*$D$5*1000,0))</f>
        <v>0</v>
      </c>
      <c r="DU118" s="1">
        <f>IF(AND(G$38&lt;ABS($Q118),G$38&gt;ABS($Q117)),1,0)</f>
        <v>0</v>
      </c>
      <c r="DV118" s="3">
        <f>MIN(IF(DU118=1,($S118-$S117)/(ABS($Q118)-ABS($Q117))*(G$38-ABS($Q117))+$S117,0),$D$7)</f>
        <v>0</v>
      </c>
      <c r="DW118" s="1">
        <f>IF(ABS($Q118)&lt;G$39,$AA118,IF(ABS($Q117)&lt;G$39,(G$39-ABS($Q117))*($Z117+$Z118)*0.5*($D$27+$D$28)*$D$5*1000,0))</f>
        <v>0</v>
      </c>
      <c r="DX118" s="1">
        <f>IF(AND(G$39&lt;ABS($Q118),G$39&gt;ABS($Q117)),1,0)</f>
        <v>0</v>
      </c>
      <c r="DY118" s="3">
        <f>MIN(IF(DX118=1,($S118-$S117)/(ABS($Q118)-ABS($Q117))*(G$39-ABS($Q117))+$S117,0),$D$7)</f>
        <v>0</v>
      </c>
      <c r="DZ118" s="1">
        <f>IF(ABS($Q118)&lt;G$40,$AA118,IF(ABS($Q117)&lt;G$40,(G$40-ABS($Q117))*($Z117+$Z118)*0.5*($D$27+$D$28)*$D$5*1000,0))</f>
        <v>0</v>
      </c>
      <c r="EA118" s="1">
        <f>IF(AND(G$40&lt;ABS($Q118),G$40&gt;ABS($Q117)),1,0)</f>
        <v>0</v>
      </c>
      <c r="EB118" s="3">
        <f>MIN(IF(EA118=1,($S118-$S117)/(ABS($Q118)-ABS($Q117))*(G$40-ABS($Q117))+$S117,0),$D$7)</f>
        <v>0</v>
      </c>
      <c r="EC118" s="1">
        <f>IF(ABS($Q118)&lt;G$41,$AA118,IF(ABS($Q117)&lt;G$41,(G$41-ABS($Q117))*($Z117+$Z118)*0.5*($D$27+$D$28)*$D$5*1000,0))</f>
        <v>0</v>
      </c>
      <c r="ED118" s="1">
        <f>IF(AND(G$41&lt;ABS($Q118),G$41&gt;ABS($Q117)),1,0)</f>
        <v>0</v>
      </c>
      <c r="EE118" s="3">
        <f>MIN(IF(ED118=1,($S118-$S117)/(ABS($Q118)-ABS($Q117))*(G$41-ABS($Q117))+$S117,0),$D$7)</f>
        <v>0</v>
      </c>
      <c r="EF118" s="1">
        <f>IF(ABS($Q118)&lt;G$42,$AA118,IF(ABS($Q117)&lt;G$42,(G$42-ABS($Q117))*($Z117+$Z118)*0.5*($D$27+$D$28)*$D$5*1000,0))</f>
        <v>0</v>
      </c>
      <c r="EG118" s="1">
        <f>IF(AND(G$42&lt;ABS($Q118),G$42&gt;ABS($Q117)),1,0)</f>
        <v>0</v>
      </c>
      <c r="EH118" s="3">
        <f>MIN(IF(EG118=1,($S118-$S117)/(ABS($Q118)-ABS($Q117))*(G$42-ABS($Q117))+$S117,0),$D$7)</f>
        <v>0</v>
      </c>
      <c r="EI118" s="1">
        <f>IF(ABS($Q118)&lt;G$43,$AA118,IF(ABS($Q117)&lt;G$43,(G$43-ABS($Q117))*($Z117+$Z118)*0.5*($D$27+$D$28)*$D$5*1000,0))</f>
        <v>0</v>
      </c>
      <c r="EJ118" s="1">
        <f>IF(AND(G$43&lt;ABS($Q118),G$43&gt;ABS($Q117)),1,0)</f>
        <v>0</v>
      </c>
      <c r="EK118" s="3">
        <f>MIN(IF(EJ118=1,($S118-$S117)/(ABS($Q118)-ABS($Q117))*(G$43-ABS($Q117))+$S117,0),$D$7)</f>
        <v>0</v>
      </c>
      <c r="EL118" s="1">
        <f>IF(ABS($Q118)&lt;G$44,$AA118,IF(ABS($Q117)&lt;G$44,(G$44-ABS($Q117))*($Z117+$Z118)*0.5*($D$27+$D$28)*$D$5*1000,0))</f>
        <v>0</v>
      </c>
      <c r="EM118" s="1">
        <f>IF(AND(G$44&lt;ABS($Q118),G$44&gt;ABS($Q117)),1,0)</f>
        <v>0</v>
      </c>
      <c r="EN118" s="3">
        <f>MIN(IF(EM118=1,($S118-$S117)/(ABS($Q118)-ABS($Q117))*(G$44-ABS($Q117))+$S117,0),$D$7)</f>
        <v>0</v>
      </c>
      <c r="EO118" s="1">
        <f>IF(ABS($Q118)&lt;G$45,$AA118,IF(ABS($Q117)&lt;G$45,(G$45-ABS($Q117))*($Z117+$Z118)*0.5*($D$27+$D$28)*$D$5*1000,0))</f>
        <v>0</v>
      </c>
      <c r="EP118" s="1">
        <f>IF(AND(G$45&lt;ABS($Q118),G$45&gt;ABS($Q117)),1,0)</f>
        <v>0</v>
      </c>
      <c r="EQ118" s="3">
        <f>MIN(IF(EP118=1,($S118-$S117)/(ABS($Q118)-ABS($Q117))*(G$45-ABS($Q117))+$S117,0),$D$7)</f>
        <v>0</v>
      </c>
      <c r="ER118" s="1">
        <f>IF(ABS($Q118)&lt;G$46,$AA118,IF(ABS($Q117)&lt;G$46,(G$46-ABS($Q117))*($Z117+$Z118)*0.5*($D$27+$D$28)*$D$5*1000,0))</f>
        <v>0</v>
      </c>
      <c r="ES118" s="1">
        <f>IF(AND(G$46&lt;ABS($Q118),G$46&gt;ABS($Q117)),1,0)</f>
        <v>0</v>
      </c>
      <c r="ET118" s="3">
        <f>MIN(IF(ES118=1,($S118-$S117)/(ABS($Q118)-ABS($Q117))*(G$46-ABS($Q117))+$S117,0),$D$7)</f>
        <v>0</v>
      </c>
      <c r="EU118" s="1">
        <f>IF(ABS($Q118)&lt;G$47,$AA118,IF(ABS($Q117)&lt;G$47,(G$47-ABS($Q117))*($Z117+$Z118)*0.5*($D$27+$D$28)*$D$5*1000,0))</f>
        <v>0</v>
      </c>
      <c r="EV118" s="1">
        <f>IF(AND(G$47&lt;ABS($Q118),G$47&gt;ABS($Q117)),1,0)</f>
        <v>0</v>
      </c>
      <c r="EW118" s="3">
        <f>MIN(IF(EV118=1,($S118-$S117)/(ABS($Q118)-ABS($Q117))*(G$47-ABS($Q117))+$S117,0),$D$7)</f>
        <v>0</v>
      </c>
      <c r="EX118" s="1">
        <f>IF(ABS($Q118)&lt;G$48,$AA118,IF(ABS($Q117)&lt;G$48,(G$48-ABS($Q117))*($Z117+$Z118)*0.5*($D$27+$D$28)*$D$5*1000,0))</f>
        <v>0</v>
      </c>
      <c r="EY118" s="1">
        <f>IF(AND(G$48&lt;ABS($Q118),G$48&gt;ABS($Q117)),1,0)</f>
        <v>0</v>
      </c>
      <c r="EZ118" s="3">
        <f>MIN(IF(EY118=1,($S118-$S117)/(ABS($Q118)-ABS($Q117))*(G$48-ABS($Q117))+$S117,0),$D$7)</f>
        <v>0</v>
      </c>
      <c r="FA118" s="1">
        <f>IF(ABS($Q118)&lt;G$49,$AA118,IF(ABS($Q117)&lt;G$49,(G$49-ABS($Q117))*($Z117+$Z118)*0.5*($D$27+$D$28)*$D$5*1000,0))</f>
        <v>0</v>
      </c>
      <c r="FB118" s="1">
        <f>IF(AND(G$49&lt;ABS($Q118),G$49&gt;ABS($Q117)),1,0)</f>
        <v>0</v>
      </c>
      <c r="FC118" s="3">
        <f>MIN(IF(FB118=1,($S118-$S117)/(ABS($Q118)-ABS($Q117))*(G$49-ABS($Q117))+$S117,0),$D$7)</f>
        <v>0</v>
      </c>
      <c r="FD118" s="1">
        <f>IF(ABS($Q118)&lt;G$50,$AA118,IF(ABS($Q117)&lt;G$50,(G$50-ABS($Q117))*($Z117+$Z118)*0.5*($D$27+$D$28)*$D$5*1000,0))</f>
        <v>0</v>
      </c>
      <c r="FE118" s="1">
        <f>IF(AND(G$50&lt;ABS($Q118),G$50&gt;ABS($Q117)),1,0)</f>
        <v>0</v>
      </c>
      <c r="FF118" s="3">
        <f>MIN(IF(FE118=1,($S118-$S117)/(ABS($Q118)-ABS($Q117))*(G$50-ABS($Q117))+$S117,0),$D$7)</f>
        <v>0</v>
      </c>
      <c r="FG118" s="1">
        <f>IF(ABS($Q118)&lt;G$51,$AA118,IF(ABS($Q117)&lt;G$51,(G$51-ABS($Q117))*($Z117+$Z118)*0.5*($D$27+$D$28)*$D$5*1000,0))</f>
        <v>0</v>
      </c>
      <c r="FH118" s="1">
        <f>IF(AND(G$51&lt;ABS($Q118),G$51&gt;ABS($Q117)),1,0)</f>
        <v>0</v>
      </c>
      <c r="FI118" s="3">
        <f>MIN(IF(FH118=1,($S118-$S117)/(ABS($Q118)-ABS($Q117))*(G$51-ABS($Q117))+$S117,0),$D$7)</f>
        <v>0</v>
      </c>
      <c r="FJ118" s="1">
        <f>IF(ABS($Q118)&lt;G$52,$AA118,IF(ABS($Q117)&lt;G$52,(G$52-ABS($Q117))*($Z117+$Z118)*0.5*($D$27+$D$28)*$D$5*1000,0))</f>
        <v>0</v>
      </c>
      <c r="FK118" s="1">
        <f>IF(AND(G$52&lt;ABS($Q118),G$52&gt;ABS($Q117)),1,0)</f>
        <v>0</v>
      </c>
      <c r="FL118" s="3">
        <f>MIN(IF(FK118=1,($S118-$S117)/(ABS($Q118)-ABS($Q117))*(G$52-ABS($Q117))+$S117,0),$D$7)</f>
        <v>0</v>
      </c>
      <c r="FM118" s="1">
        <f>IF(ABS($Q118)&lt;G$53,$AA118,IF(ABS($Q117)&lt;G$53,(G$53-ABS($Q117))*($Z117+$Z118)*0.5*($D$27+$D$28)*$D$5*1000,0))</f>
        <v>0</v>
      </c>
      <c r="FN118" s="1">
        <f>IF(AND(G$53&lt;ABS($Q118),G$53&gt;ABS($Q117)),1,0)</f>
        <v>0</v>
      </c>
      <c r="FO118" s="3">
        <f>MIN(IF(FN118=1,($S118-$S117)/(ABS($Q118)-ABS($Q117))*(G$53-ABS($Q117))+$S117,0),$D$7)</f>
        <v>0</v>
      </c>
      <c r="FP118" s="1">
        <f>IF(ABS($Q118)&lt;G$54,$AA118,IF(ABS($Q117)&lt;G$54,(G$54-ABS($Q117))*($Z117+$Z118)*0.5*($D$27+$D$28)*$D$5*1000,0))</f>
        <v>0</v>
      </c>
      <c r="FQ118" s="1">
        <f>IF(AND(G$54&lt;ABS($Q118),G$54&gt;ABS($Q117)),1,0)</f>
        <v>0</v>
      </c>
      <c r="FR118" s="3">
        <f>MIN(IF(FQ118=1,($S118-$S117)/(ABS($Q118)-ABS($Q117))*(G$54-ABS($Q117))+$S117,0),$D$7)</f>
        <v>0</v>
      </c>
      <c r="FS118" s="1">
        <f>IF(ABS($Q118)&lt;G$55,$AA118,IF(ABS($Q117)&lt;G$55,(G$55-ABS($Q117))*($Z117+$Z118)*0.5*($D$27+$D$28)*$D$5*1000,0))</f>
        <v>0</v>
      </c>
      <c r="FT118" s="1">
        <f>IF(AND(G$55&lt;ABS($Q118),G$55&gt;ABS($Q117)),1,0)</f>
        <v>0</v>
      </c>
      <c r="FU118" s="3">
        <f>MIN(IF(FT118=1,($S118-$S117)/(ABS($Q118)-ABS($Q117))*(G$55-ABS($Q117))+$S117,0),$D$7)</f>
        <v>0</v>
      </c>
      <c r="FV118" s="1" t="e">
        <f>IF(ABS($Q118)&lt;#REF!,$AA118,IF(ABS($Q117)&lt;#REF!,(#REF!-ABS($Q117))*($Z117+$Z118)*0.5*($D$27+$D$28)*$D$5*1000,0))</f>
        <v>#REF!</v>
      </c>
      <c r="FW118" s="1" t="e">
        <f>IF(AND(#REF!&lt;ABS($Q118),#REF!&gt;ABS($Q117)),1,0)</f>
        <v>#REF!</v>
      </c>
      <c r="FX118" s="3" t="e">
        <f>MIN(IF(FW118=1,($S118-$S117)/(ABS($Q118)-ABS($Q117))*(#REF!-ABS($Q117))+$S117,0),$D$7)</f>
        <v>#REF!</v>
      </c>
    </row>
    <row r="119" spans="1:180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36"/>
      <c r="M119" s="23"/>
      <c r="N119" s="23"/>
      <c r="O119" s="23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3">
        <f t="shared" ref="Z119:Z182" si="8">MIN(U119,$D$8)</f>
        <v>0.2</v>
      </c>
      <c r="AA119" s="3"/>
      <c r="AB119" s="1"/>
      <c r="AC119" s="2"/>
      <c r="AD119" s="2"/>
      <c r="AE119" s="1"/>
      <c r="AF119" s="2"/>
      <c r="AG119" s="2"/>
      <c r="AH119" s="1"/>
      <c r="AI119" s="2"/>
      <c r="AJ119" s="2"/>
      <c r="AK119" s="1"/>
      <c r="AL119" s="2"/>
      <c r="AM119" s="2"/>
      <c r="AN119" s="1"/>
      <c r="AO119" s="2"/>
      <c r="AP119" s="2"/>
      <c r="AQ119" s="1"/>
      <c r="AR119" s="2"/>
      <c r="AS119" s="2"/>
      <c r="AT119" s="1"/>
      <c r="AU119" s="2"/>
      <c r="AV119" s="2"/>
      <c r="AW119" s="1"/>
      <c r="AX119" s="2"/>
      <c r="AY119" s="2"/>
      <c r="AZ119" s="1"/>
      <c r="BA119" s="2"/>
      <c r="BB119" s="2"/>
      <c r="BC119" s="1"/>
      <c r="BD119" s="2"/>
      <c r="BE119" s="2"/>
      <c r="BF119" s="1"/>
      <c r="BG119" s="2"/>
      <c r="BH119" s="2"/>
      <c r="BI119" s="1"/>
      <c r="BJ119" s="2"/>
      <c r="BK119" s="2"/>
      <c r="BL119" s="1"/>
      <c r="BM119" s="2"/>
      <c r="BN119" s="2"/>
      <c r="BO119" s="1"/>
      <c r="BP119" s="2"/>
      <c r="BQ119" s="2"/>
      <c r="BR119" s="1"/>
      <c r="BS119" s="2"/>
      <c r="BT119" s="2"/>
      <c r="BU119" s="1"/>
      <c r="BV119" s="2"/>
      <c r="BW119" s="2"/>
      <c r="BX119" s="1"/>
      <c r="BY119" s="2"/>
      <c r="BZ119" s="2"/>
      <c r="CA119" s="1"/>
      <c r="CB119" s="2"/>
      <c r="CC119" s="2"/>
      <c r="CD119" s="1"/>
      <c r="CE119" s="2"/>
      <c r="CF119" s="2"/>
      <c r="CG119" s="1"/>
      <c r="CH119" s="2"/>
      <c r="CI119" s="2"/>
      <c r="CJ119" s="1"/>
      <c r="CK119" s="2"/>
      <c r="CL119" s="2"/>
      <c r="CM119" s="1"/>
      <c r="CN119" s="2"/>
      <c r="CO119" s="2"/>
      <c r="CP119" s="1"/>
      <c r="CQ119" s="2"/>
      <c r="CR119" s="2"/>
      <c r="CS119" s="1"/>
      <c r="CT119" s="2"/>
      <c r="CU119" s="2"/>
      <c r="CV119" s="1"/>
      <c r="CW119" s="2"/>
      <c r="CX119" s="2"/>
      <c r="CY119" s="1"/>
      <c r="CZ119" s="2"/>
      <c r="DA119" s="2"/>
      <c r="DB119" s="1"/>
      <c r="DC119" s="2"/>
      <c r="DD119" s="2"/>
      <c r="DE119" s="1"/>
      <c r="DF119" s="2"/>
      <c r="DG119" s="2"/>
      <c r="DH119" s="1"/>
      <c r="DI119" s="2"/>
      <c r="DJ119" s="2"/>
      <c r="DK119" s="1"/>
      <c r="DL119" s="2"/>
      <c r="DM119" s="2"/>
      <c r="DN119" s="1"/>
      <c r="DO119" s="2"/>
      <c r="DP119" s="2"/>
      <c r="DQ119" s="1"/>
      <c r="DR119" s="2"/>
      <c r="DS119" s="2"/>
      <c r="DT119" s="1"/>
      <c r="DU119" s="2"/>
      <c r="DV119" s="2"/>
      <c r="DW119" s="1"/>
      <c r="DX119" s="2"/>
      <c r="DY119" s="2"/>
      <c r="DZ119" s="1"/>
      <c r="EA119" s="2"/>
      <c r="EB119" s="2"/>
      <c r="EC119" s="1"/>
      <c r="ED119" s="2"/>
      <c r="EE119" s="2"/>
      <c r="EF119" s="1"/>
      <c r="EG119" s="2"/>
      <c r="EH119" s="2"/>
      <c r="EI119" s="1"/>
      <c r="EJ119" s="2"/>
      <c r="EK119" s="2"/>
      <c r="EL119" s="1"/>
      <c r="EM119" s="2"/>
      <c r="EN119" s="2"/>
      <c r="EO119" s="1"/>
      <c r="EP119" s="2"/>
      <c r="EQ119" s="2"/>
      <c r="ER119" s="1"/>
      <c r="ES119" s="2"/>
      <c r="ET119" s="2"/>
      <c r="EU119" s="1"/>
      <c r="EV119" s="2"/>
      <c r="EW119" s="2"/>
      <c r="EX119" s="1"/>
      <c r="EY119" s="2"/>
      <c r="EZ119" s="2"/>
      <c r="FA119" s="1"/>
      <c r="FB119" s="2"/>
      <c r="FC119" s="2"/>
      <c r="FD119" s="1"/>
      <c r="FE119" s="2"/>
      <c r="FF119" s="2"/>
      <c r="FG119" s="1"/>
      <c r="FH119" s="2"/>
      <c r="FI119" s="2"/>
      <c r="FJ119" s="1"/>
      <c r="FK119" s="2"/>
      <c r="FL119" s="2"/>
      <c r="FM119" s="1"/>
      <c r="FN119" s="2"/>
      <c r="FO119" s="2"/>
      <c r="FP119" s="1"/>
      <c r="FQ119" s="2"/>
      <c r="FR119" s="2"/>
      <c r="FS119" s="1"/>
      <c r="FT119" s="2"/>
      <c r="FU119" s="2"/>
      <c r="FV119" s="1"/>
      <c r="FW119" s="2"/>
      <c r="FX119" s="2"/>
    </row>
    <row r="120" spans="1:180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36"/>
      <c r="M120" s="23"/>
      <c r="N120" s="23"/>
      <c r="O120" s="23"/>
      <c r="P120" s="10"/>
      <c r="Q120" s="4"/>
      <c r="R120" s="4"/>
      <c r="S120" s="4"/>
      <c r="T120" s="4"/>
      <c r="U120" s="4"/>
      <c r="V120" s="4"/>
      <c r="W120" s="4"/>
      <c r="X120" s="4"/>
      <c r="Y120" s="4"/>
      <c r="Z120" s="3">
        <f t="shared" si="8"/>
        <v>0.2</v>
      </c>
      <c r="AA120" s="1">
        <f>$R119*($Z120+$Z119)*0.5*($D$27+$D$28)*1000*$D$5</f>
        <v>0</v>
      </c>
      <c r="AB120" s="1">
        <f>IF(ABS($Q120)&lt;$G$6,$AA120,IF(ABS($Q119)&lt;$G$6,($G$6-ABS($Q119))*($Z119+$Z120)*0.5*($D$27+$D$28)*$D$5*1000,0))</f>
        <v>0</v>
      </c>
      <c r="AC120" s="1">
        <f>IF(AND($G$6&lt;ABS($Q120),$G$6&gt;ABS($Q119)),1,0)</f>
        <v>0</v>
      </c>
      <c r="AD120" s="3">
        <f>MIN(IF(AC120=1,($S120-$S119)/(ABS($Q120)-ABS($Q119))*($G$6-ABS($Q119))+$S119,0),$D$7)</f>
        <v>0</v>
      </c>
      <c r="AE120" s="1">
        <f>IF(ABS($Q120)&lt;$G$7,$AA120,IF(ABS($Q119)&lt;$G$7,($G$7-ABS($Q119))*($Z119+$Z120)*0.5*($D$27+$D$28)*$D$5*1000,0))</f>
        <v>0</v>
      </c>
      <c r="AF120" s="1">
        <f>IF(AND($G$7&lt;ABS($Q120),$G$7&gt;ABS($Q119)),1,0)</f>
        <v>0</v>
      </c>
      <c r="AG120" s="3">
        <f>MIN(IF(AF120=1,($S120-$S119)/(ABS($Q120)-ABS($Q119))*($G$7-ABS($Q119))+$S119,0),$D$7)</f>
        <v>0</v>
      </c>
      <c r="AH120" s="1">
        <f>IF(ABS($Q120)&lt;$G$8,$AA120,IF(ABS($Q119)&lt;$G$8,($G$8-ABS($Q119))*($Z119+$Z120)*0.5*($D$27+$D$28)*$D$5*1000,0))</f>
        <v>0</v>
      </c>
      <c r="AI120" s="1">
        <f>IF(AND($G$8&lt;ABS($Q120),$G$8&gt;ABS($Q119)),1,0)</f>
        <v>0</v>
      </c>
      <c r="AJ120" s="3">
        <f>MIN(IF(AI120=1,($S120-$S119)/(ABS($Q120)-ABS($Q119))*($G$8-ABS($Q119))+$S119,0),$D$7)</f>
        <v>0</v>
      </c>
      <c r="AK120" s="1">
        <f>IF(ABS($Q120)&lt;$G$9,$AA120,IF(ABS($Q119)&lt;$G$9,($G$9-ABS($Q119))*($Z119+$Z120)*0.5*($D$27+$D$28)*$D$5*1000,0))</f>
        <v>0</v>
      </c>
      <c r="AL120" s="1">
        <f>IF(AND($G$9&lt;ABS($Q120),$G$9&gt;ABS($Q119)),1,0)</f>
        <v>0</v>
      </c>
      <c r="AM120" s="3">
        <f>MIN(IF(AL120=1,($S120-$S119)/(ABS($Q120)-ABS($Q119))*($G$9-ABS($Q119))+$S119,0),$D$7)</f>
        <v>0</v>
      </c>
      <c r="AN120" s="1">
        <f>IF(ABS($Q120)&lt;$G$10,$AA120,IF(ABS($Q119)&lt;$G$10,($G$10-ABS($Q119))*($Z119+$Z120)*0.5*($D$27+$D$28)*$D$5*1000,0))</f>
        <v>0</v>
      </c>
      <c r="AO120" s="1">
        <f>IF(AND($G$10&lt;ABS($Q120),$G$10&gt;ABS($Q119)),1,0)</f>
        <v>0</v>
      </c>
      <c r="AP120" s="3">
        <f>MIN(IF(AO120=1,($S120-$S119)/(ABS($Q120)-ABS($Q119))*($G$10-ABS($Q119))+$S119,0),$D$7)</f>
        <v>0</v>
      </c>
      <c r="AQ120" s="1">
        <f>IF(ABS($Q120)&lt;$G$11,$AA120,IF(ABS($Q119)&lt;$G$11,($G$11-ABS($Q119))*($Z119+$Z120)*0.5*($D$27+$D$28)*$D$5*1000,0))</f>
        <v>0</v>
      </c>
      <c r="AR120" s="1">
        <f>IF(AND($G$11&lt;ABS($Q120),$G$11&gt;ABS($Q119)),1,0)</f>
        <v>0</v>
      </c>
      <c r="AS120" s="3">
        <f>MIN(IF(AR120=1,($S120-$S119)/(ABS($Q120)-ABS($Q119))*($G$11-ABS($Q119))+$S119,0),$D$7)</f>
        <v>0</v>
      </c>
      <c r="AT120" s="1">
        <f>IF(ABS($Q120)&lt;$G$12,$AA120,IF(ABS($Q119)&lt;$G$12,($G$12-ABS($Q119))*($Z119+$Z120)*0.5*($D$27+$D$28)*$D$5*1000,0))</f>
        <v>0</v>
      </c>
      <c r="AU120" s="1">
        <f>IF(AND($G$12&lt;ABS($Q120),$G$12&gt;ABS($Q119)),1,0)</f>
        <v>0</v>
      </c>
      <c r="AV120" s="3">
        <f>MIN(IF(AU120=1,($S120-$S119)/(ABS($Q120)-ABS($Q119))*($G$12-ABS($Q119))+$S119,0),$D$7)</f>
        <v>0</v>
      </c>
      <c r="AW120" s="1">
        <f>IF(ABS($Q120)&lt;$G$13,$AA120,IF(ABS($Q119)&lt;$G$13,($G$13-ABS($Q119))*($Z119+$Z120)*0.5*($D$27+$D$28)*$D$5*1000,0))</f>
        <v>0</v>
      </c>
      <c r="AX120" s="1">
        <f>IF(AND($G$13&lt;ABS($Q120),$G$13&gt;ABS($Q119)),1,0)</f>
        <v>0</v>
      </c>
      <c r="AY120" s="3">
        <f>MIN(IF(AX120=1,($S120-$S119)/(ABS($Q120)-ABS($Q119))*($G$13-ABS($Q119))+$S119,0),$D$7)</f>
        <v>0</v>
      </c>
      <c r="AZ120" s="1">
        <f>IF(ABS($Q120)&lt;$G$14,$AA120,IF(ABS($Q119)&lt;$G$14,($G$14-ABS($Q119))*($Z119+$Z120)*0.5*($D$27+$D$28)*$D$5*1000,0))</f>
        <v>0</v>
      </c>
      <c r="BA120" s="1">
        <f>IF(AND($G$14&lt;ABS($Q120),$G$14&gt;ABS($Q119)),1,0)</f>
        <v>0</v>
      </c>
      <c r="BB120" s="3">
        <f>MIN(IF(BA120=1,($S120-$S119)/(ABS($Q120)-ABS($Q119))*($G$14-ABS($Q119))+$S119,0),$D$7)</f>
        <v>0</v>
      </c>
      <c r="BC120" s="1">
        <f>IF(ABS($Q120)&lt;G$15,$AA120,IF(ABS($Q119)&lt;G$15,(G$15-ABS($Q119))*($Z119+$Z120)*0.5*($D$27+$D$28)*$D$5*1000,0))</f>
        <v>0</v>
      </c>
      <c r="BD120" s="1">
        <f>IF(AND(G$15&lt;ABS($Q120),G$15&gt;ABS($Q119)),1,0)</f>
        <v>0</v>
      </c>
      <c r="BE120" s="3">
        <f>MIN(IF(BD120=1,($S120-$S119)/(ABS($Q120)-ABS($Q119))*(G$15-ABS($Q119))+$S119,0),$D$7)</f>
        <v>0</v>
      </c>
      <c r="BF120" s="1">
        <f>IF(ABS($Q120)&lt;G$16,$AA120,IF(ABS($Q119)&lt;G$16,(G$16-ABS($Q119))*($Z119+$Z120)*0.5*($D$27+$D$28)*$D$5*1000,0))</f>
        <v>0</v>
      </c>
      <c r="BG120" s="1">
        <f>IF(AND(G$16&lt;ABS($Q120),G$16&gt;ABS($Q119)),1,0)</f>
        <v>0</v>
      </c>
      <c r="BH120" s="3">
        <f>MIN(IF(BG120=1,($S120-$S119)/(ABS($Q120)-ABS($Q119))*(G$16-ABS($Q119))+$S119,0),$D$7)</f>
        <v>0</v>
      </c>
      <c r="BI120" s="1">
        <f>IF(ABS($Q120)&lt;G$17,$AA120,IF(ABS($Q119)&lt;G$17,(G$17-ABS($Q119))*($Z119+$Z120)*0.5*($D$27+$D$28)*$D$5*1000,0))</f>
        <v>0</v>
      </c>
      <c r="BJ120" s="1">
        <f>IF(AND(G$17&lt;ABS($Q120),G$17&gt;ABS($Q119)),1,0)</f>
        <v>0</v>
      </c>
      <c r="BK120" s="3">
        <f>MIN(IF(BJ120=1,($S120-$S119)/(ABS($Q120)-ABS($Q119))*(G$17-ABS($Q119))+$S119,0),$D$7)</f>
        <v>0</v>
      </c>
      <c r="BL120" s="1">
        <f>IF(ABS($Q120)&lt;G$18,$AA120,IF(ABS($Q119)&lt;G$18,(G$18-ABS($Q119))*($Z119+$Z120)*0.5*($D$27+$D$28)*$D$5*1000,0))</f>
        <v>0</v>
      </c>
      <c r="BM120" s="1">
        <f>IF(AND(G$18&lt;ABS($Q120),G$18&gt;ABS($Q119)),1,0)</f>
        <v>0</v>
      </c>
      <c r="BN120" s="3">
        <f>MIN(IF(BM120=1,($S120-$S119)/(ABS($Q120)-ABS($Q119))*(G$18-ABS($Q119))+$S119,0),$D$7)</f>
        <v>0</v>
      </c>
      <c r="BO120" s="1">
        <f>IF(ABS($Q120)&lt;G$19,$AA120,IF(ABS($Q119)&lt;G$19,(G$19-ABS($Q119))*($Z119+$Z120)*0.5*($D$27+$D$28)*$D$5*1000,0))</f>
        <v>0</v>
      </c>
      <c r="BP120" s="1">
        <f>IF(AND(G$19&lt;ABS($Q120),G$19&gt;ABS($Q119)),1,0)</f>
        <v>0</v>
      </c>
      <c r="BQ120" s="3">
        <f>MIN(IF(BP120=1,($S120-$S119)/(ABS($Q120)-ABS($Q119))*(G$19-ABS($Q119))+$S119,0),$D$7)</f>
        <v>0</v>
      </c>
      <c r="BR120" s="1">
        <f>IF(ABS($Q120)&lt;G$20,$AA120,IF(ABS($Q119)&lt;G$20,(G$20-ABS($Q119))*($Z119+$Z120)*0.5*($D$27+$D$28)*$D$5*1000,0))</f>
        <v>0</v>
      </c>
      <c r="BS120" s="1">
        <f>IF(AND(G$20&lt;ABS($Q120),G$20&gt;ABS($Q119)),1,0)</f>
        <v>0</v>
      </c>
      <c r="BT120" s="3">
        <f>MIN(IF(BS120=1,($S120-$S119)/(ABS($Q120)-ABS($Q119))*(G$20-ABS($Q119))+$S119,0),$D$7)</f>
        <v>0</v>
      </c>
      <c r="BU120" s="1">
        <f>IF(ABS($Q120)&lt;G$21,$AA120,IF(ABS($Q119)&lt;G$21,(G$21-ABS($Q119))*($Z119+$Z120)*0.5*($D$27+$D$28)*$D$5*1000,0))</f>
        <v>0</v>
      </c>
      <c r="BV120" s="1">
        <f>IF(AND(G$21&lt;ABS($Q120),G$21&gt;ABS($Q119)),1,0)</f>
        <v>0</v>
      </c>
      <c r="BW120" s="3">
        <f>MIN(IF(BV120=1,($S120-$S119)/(ABS($Q120)-ABS($Q119))*(G$21-ABS($Q119))+$S119,0),$D$7)</f>
        <v>0</v>
      </c>
      <c r="BX120" s="1">
        <f>IF(ABS($Q120)&lt;G$22,$AA120,IF(ABS($Q119)&lt;G$22,(G$22-ABS($Q119))*($Z119+$Z120)*0.5*($D$27+$D$28)*$D$5*1000,0))</f>
        <v>0</v>
      </c>
      <c r="BY120" s="1">
        <f>IF(AND(G$22&lt;ABS($Q120),G$22&gt;ABS($Q119)),1,0)</f>
        <v>0</v>
      </c>
      <c r="BZ120" s="3">
        <f>MIN(IF(BY120=1,($S120-$S119)/(ABS($Q120)-ABS($Q119))*(G$22-ABS($Q119))+$S119,0),$D$7)</f>
        <v>0</v>
      </c>
      <c r="CA120" s="1">
        <f>IF(ABS($Q120)&lt;G$23,$AA120,IF(ABS($Q119)&lt;G$23,(G$23-ABS($Q119))*($Z119+$Z120)*0.5*($D$27+$D$28)*$D$5*1000,0))</f>
        <v>0</v>
      </c>
      <c r="CB120" s="1">
        <f>IF(AND(G$23&lt;ABS($Q120),G$23&gt;ABS($Q119)),1,0)</f>
        <v>0</v>
      </c>
      <c r="CC120" s="3">
        <f>MIN(IF(CB120=1,($S120-$S119)/(ABS($Q120)-ABS($Q119))*(G$23-ABS($Q119))+$S119,0),$D$7)</f>
        <v>0</v>
      </c>
      <c r="CD120" s="1">
        <f>IF(ABS($Q120)&lt;G$24,$AA120,IF(ABS($Q119)&lt;G$24,(G$24-ABS($Q119))*($Z119+$Z120)*0.5*($D$27+$D$28)*$D$5*1000,0))</f>
        <v>0</v>
      </c>
      <c r="CE120" s="1">
        <f>IF(AND(G$24&lt;ABS($Q120),G$24&gt;ABS($Q119)),1,0)</f>
        <v>0</v>
      </c>
      <c r="CF120" s="3">
        <f>MIN(IF(CE120=1,($S120-$S119)/(ABS($Q120)-ABS($Q119))*(G$24-ABS($Q119))+$S119,0),$D$7)</f>
        <v>0</v>
      </c>
      <c r="CG120" s="1">
        <f>IF(ABS($Q120)&lt;G$25,$AA120,IF(ABS($Q119)&lt;G$25,(G$25-ABS($Q119))*($Z119+$Z120)*0.5*($D$27+$D$28)*$D$5*1000,0))</f>
        <v>0</v>
      </c>
      <c r="CH120" s="1">
        <f>IF(AND(G$25&lt;ABS($Q120),G$25&gt;ABS($Q119)),1,0)</f>
        <v>0</v>
      </c>
      <c r="CI120" s="3">
        <f>MIN(IF(CH120=1,($S120-$S119)/(ABS($Q120)-ABS($Q119))*(G$25-ABS($Q119))+$S119,0),$D$7)</f>
        <v>0</v>
      </c>
      <c r="CJ120" s="1">
        <f>IF(ABS($Q120)&lt;G$26,$AA120,IF(ABS($Q119)&lt;G$26,(G$26-ABS($Q119))*($Z119+$Z120)*0.5*($D$27+$D$28)*$D$5*1000,0))</f>
        <v>0</v>
      </c>
      <c r="CK120" s="1">
        <f>IF(AND(G$26&lt;ABS($Q120),G$26&gt;ABS($Q119)),1,0)</f>
        <v>0</v>
      </c>
      <c r="CL120" s="3">
        <f>MIN(IF(CK120=1,($S120-$S119)/(ABS($Q120)-ABS($Q119))*(G$26-ABS($Q119))+$S119,0),$D$7)</f>
        <v>0</v>
      </c>
      <c r="CM120" s="1">
        <f>IF(ABS($Q120)&lt;G$27,$AA120,IF(ABS($Q119)&lt;G$27,(G$27-ABS($Q119))*($Z119+$Z120)*0.5*($D$27+$D$28)*$D$5*1000,0))</f>
        <v>0</v>
      </c>
      <c r="CN120" s="1">
        <f>IF(AND(G$27&lt;ABS($Q120),G$27&gt;ABS($Q119)),1,0)</f>
        <v>0</v>
      </c>
      <c r="CO120" s="3">
        <f>MIN(IF(CN120=1,($S120-$S119)/(ABS($Q120)-ABS($Q119))*(G$27-ABS($Q119))+$S119,0),$D$7)</f>
        <v>0</v>
      </c>
      <c r="CP120" s="1">
        <f>IF(ABS($Q120)&lt;G$28,$AA120,IF(ABS($Q119)&lt;G$28,(G$28-ABS($Q119))*($Z119+$Z120)*0.5*($D$27+$D$28)*$D$5*1000,0))</f>
        <v>0</v>
      </c>
      <c r="CQ120" s="1">
        <f>IF(AND(G$28&lt;ABS($Q120),G$28&gt;ABS($Q119)),1,0)</f>
        <v>0</v>
      </c>
      <c r="CR120" s="3">
        <f>MIN(IF(CQ120=1,($S120-$S119)/(ABS($Q120)-ABS($Q119))*(G$28-ABS($Q119))+$S119,0),$D$7)</f>
        <v>0</v>
      </c>
      <c r="CS120" s="1">
        <f>IF(ABS($Q120)&lt;G$29,$AA120,IF(ABS($Q119)&lt;G$29,(G$29-ABS($Q119))*($Z119+$Z120)*0.5*($D$27+$D$28)*$D$5*1000,0))</f>
        <v>0</v>
      </c>
      <c r="CT120" s="1">
        <f>IF(AND(G$29&lt;ABS($Q120),G$29&gt;ABS($Q119)),1,0)</f>
        <v>0</v>
      </c>
      <c r="CU120" s="3">
        <f>MIN(IF(CT120=1,($S120-$S119)/(ABS($Q120)-ABS($Q119))*(G$29-ABS($Q119))+$S119,0),$D$7)</f>
        <v>0</v>
      </c>
      <c r="CV120" s="1">
        <f>IF(ABS($Q120)&lt;G$30,$AA120,IF(ABS($Q119)&lt;G$30,(G$30-ABS($Q119))*($Z119+$Z120)*0.5*($D$27+$D$28)*$D$5*1000,0))</f>
        <v>0</v>
      </c>
      <c r="CW120" s="1">
        <f>IF(AND(G$30&lt;ABS($Q120),G$30&gt;ABS($Q119)),1,0)</f>
        <v>0</v>
      </c>
      <c r="CX120" s="3">
        <f>MIN(IF(CW120=1,($S120-$S119)/(ABS($Q120)-ABS($Q119))*(G$30-ABS($Q119))+$S119,0),$D$7)</f>
        <v>0</v>
      </c>
      <c r="CY120" s="1">
        <f>IF(ABS($Q120)&lt;G$31,$AA120,IF(ABS($Q119)&lt;G$31,(G$31-ABS($Q119))*($Z119+$Z120)*0.5*($D$27+$D$28)*$D$5*1000,0))</f>
        <v>0</v>
      </c>
      <c r="CZ120" s="1">
        <f>IF(AND(G$31&lt;ABS($Q120),G$31&gt;ABS($Q119)),1,0)</f>
        <v>0</v>
      </c>
      <c r="DA120" s="3">
        <f>MIN(IF(CZ120=1,($S120-$S119)/(ABS($Q120)-ABS($Q119))*(G$31-ABS($Q119))+$S119,0),$D$7)</f>
        <v>0</v>
      </c>
      <c r="DB120" s="1">
        <f>IF(ABS($Q120)&lt;G$32,$AA120,IF(ABS($Q119)&lt;G$32,(G$32-ABS($Q119))*($Z119+$Z120)*0.5*($D$27+$D$28)*$D$5*1000,0))</f>
        <v>0</v>
      </c>
      <c r="DC120" s="1">
        <f>IF(AND(G$32&lt;ABS($Q120),G$32&gt;ABS($Q119)),1,0)</f>
        <v>0</v>
      </c>
      <c r="DD120" s="3">
        <f>MIN(IF(DC120=1,($S120-$S119)/(ABS($Q120)-ABS($Q119))*(G$32-ABS($Q119))+$S119,0),$D$7)</f>
        <v>0</v>
      </c>
      <c r="DE120" s="1">
        <f>IF(ABS($Q120)&lt;G$33,$AA120,IF(ABS($Q119)&lt;G$33,(G$33-ABS($Q119))*($Z119+$Z120)*0.5*($D$27+$D$28)*$D$5*1000,0))</f>
        <v>0</v>
      </c>
      <c r="DF120" s="1">
        <f>IF(AND(G$33&lt;ABS($Q120),G$33&gt;ABS($Q119)),1,0)</f>
        <v>0</v>
      </c>
      <c r="DG120" s="3">
        <f>MIN(IF(DF120=1,($S120-$S119)/(ABS($Q120)-ABS($Q119))*(G$33-ABS($Q119))+$S119,0),$D$7)</f>
        <v>0</v>
      </c>
      <c r="DH120" s="1">
        <f>IF(ABS($Q120)&lt;G$34,$AA120,IF(ABS($Q119)&lt;G$34,(G$34-ABS($Q119))*($Z119+$Z120)*0.5*($D$27+$D$28)*$D$5*1000,0))</f>
        <v>0</v>
      </c>
      <c r="DI120" s="1">
        <f>IF(AND(G$34&lt;ABS($Q120),G$34&gt;ABS($Q119)),1,0)</f>
        <v>0</v>
      </c>
      <c r="DJ120" s="3">
        <f>MIN(IF(DI120=1,($S120-$S119)/(ABS($Q120)-ABS($Q119))*(G$34-ABS($Q119))+$S119,0),$D$7)</f>
        <v>0</v>
      </c>
      <c r="DK120" s="1">
        <f>IF(ABS($Q120)&lt;G$35,$AA120,IF(ABS($Q119)&lt;G$35,(G$35-ABS($Q119))*($Z119+$Z120)*0.5*($D$27+$D$28)*$D$5*1000,0))</f>
        <v>0</v>
      </c>
      <c r="DL120" s="1">
        <f>IF(AND(G$35&lt;ABS($Q120),G$35&gt;ABS($Q119)),1,0)</f>
        <v>0</v>
      </c>
      <c r="DM120" s="3">
        <f>MIN(IF(DL120=1,($S120-$S119)/(ABS($Q120)-ABS($Q119))*(G$35-ABS($Q119))+$S119,0),$D$7)</f>
        <v>0</v>
      </c>
      <c r="DN120" s="1">
        <f>IF(ABS($Q120)&lt;G$36,$AA120,IF(ABS($Q119)&lt;G$36,(G$36-ABS($Q119))*($Z119+$Z120)*0.5*($D$27+$D$28)*$D$5*1000,0))</f>
        <v>0</v>
      </c>
      <c r="DO120" s="1">
        <f>IF(AND(G$36&lt;ABS($Q120),G$36&gt;ABS($Q119)),1,0)</f>
        <v>0</v>
      </c>
      <c r="DP120" s="3">
        <f>MIN(IF(DO120=1,($S120-$S119)/(ABS($Q120)-ABS($Q119))*(G$36-ABS($Q119))+$S119,0),$D$7)</f>
        <v>0</v>
      </c>
      <c r="DQ120" s="1">
        <f>IF(ABS($Q120)&lt;G$37,$AA120,IF(ABS($Q119)&lt;G$37,(G$37-ABS($Q119))*($Z119+$Z120)*0.5*($D$27+$D$28)*$D$5*1000,0))</f>
        <v>0</v>
      </c>
      <c r="DR120" s="1">
        <f>IF(AND(G$37&lt;ABS($Q120),G$37&gt;ABS($Q119)),1,0)</f>
        <v>0</v>
      </c>
      <c r="DS120" s="3">
        <f>MIN(IF(DR120=1,($S120-$S119)/(ABS($Q120)-ABS($Q119))*(G$37-ABS($Q119))+$S119,0),$D$7)</f>
        <v>0</v>
      </c>
      <c r="DT120" s="1">
        <f>IF(ABS($Q120)&lt;G$38,$AA120,IF(ABS($Q119)&lt;G$38,(G$38-ABS($Q119))*($Z119+$Z120)*0.5*($D$27+$D$28)*$D$5*1000,0))</f>
        <v>0</v>
      </c>
      <c r="DU120" s="1">
        <f>IF(AND(G$38&lt;ABS($Q120),G$38&gt;ABS($Q119)),1,0)</f>
        <v>0</v>
      </c>
      <c r="DV120" s="3">
        <f>MIN(IF(DU120=1,($S120-$S119)/(ABS($Q120)-ABS($Q119))*(G$38-ABS($Q119))+$S119,0),$D$7)</f>
        <v>0</v>
      </c>
      <c r="DW120" s="1">
        <f>IF(ABS($Q120)&lt;G$39,$AA120,IF(ABS($Q119)&lt;G$39,(G$39-ABS($Q119))*($Z119+$Z120)*0.5*($D$27+$D$28)*$D$5*1000,0))</f>
        <v>0</v>
      </c>
      <c r="DX120" s="1">
        <f>IF(AND(G$39&lt;ABS($Q120),G$39&gt;ABS($Q119)),1,0)</f>
        <v>0</v>
      </c>
      <c r="DY120" s="3">
        <f>MIN(IF(DX120=1,($S120-$S119)/(ABS($Q120)-ABS($Q119))*(G$39-ABS($Q119))+$S119,0),$D$7)</f>
        <v>0</v>
      </c>
      <c r="DZ120" s="1">
        <f>IF(ABS($Q120)&lt;G$40,$AA120,IF(ABS($Q119)&lt;G$40,(G$40-ABS($Q119))*($Z119+$Z120)*0.5*($D$27+$D$28)*$D$5*1000,0))</f>
        <v>0</v>
      </c>
      <c r="EA120" s="1">
        <f>IF(AND(G$40&lt;ABS($Q120),G$40&gt;ABS($Q119)),1,0)</f>
        <v>0</v>
      </c>
      <c r="EB120" s="3">
        <f>MIN(IF(EA120=1,($S120-$S119)/(ABS($Q120)-ABS($Q119))*(G$40-ABS($Q119))+$S119,0),$D$7)</f>
        <v>0</v>
      </c>
      <c r="EC120" s="1">
        <f>IF(ABS($Q120)&lt;G$41,$AA120,IF(ABS($Q119)&lt;G$41,(G$41-ABS($Q119))*($Z119+$Z120)*0.5*($D$27+$D$28)*$D$5*1000,0))</f>
        <v>0</v>
      </c>
      <c r="ED120" s="1">
        <f>IF(AND(G$41&lt;ABS($Q120),G$41&gt;ABS($Q119)),1,0)</f>
        <v>0</v>
      </c>
      <c r="EE120" s="3">
        <f>MIN(IF(ED120=1,($S120-$S119)/(ABS($Q120)-ABS($Q119))*(G$41-ABS($Q119))+$S119,0),$D$7)</f>
        <v>0</v>
      </c>
      <c r="EF120" s="1">
        <f>IF(ABS($Q120)&lt;G$42,$AA120,IF(ABS($Q119)&lt;G$42,(G$42-ABS($Q119))*($Z119+$Z120)*0.5*($D$27+$D$28)*$D$5*1000,0))</f>
        <v>0</v>
      </c>
      <c r="EG120" s="1">
        <f>IF(AND(G$42&lt;ABS($Q120),G$42&gt;ABS($Q119)),1,0)</f>
        <v>0</v>
      </c>
      <c r="EH120" s="3">
        <f>MIN(IF(EG120=1,($S120-$S119)/(ABS($Q120)-ABS($Q119))*(G$42-ABS($Q119))+$S119,0),$D$7)</f>
        <v>0</v>
      </c>
      <c r="EI120" s="1">
        <f>IF(ABS($Q120)&lt;G$43,$AA120,IF(ABS($Q119)&lt;G$43,(G$43-ABS($Q119))*($Z119+$Z120)*0.5*($D$27+$D$28)*$D$5*1000,0))</f>
        <v>0</v>
      </c>
      <c r="EJ120" s="1">
        <f>IF(AND(G$43&lt;ABS($Q120),G$43&gt;ABS($Q119)),1,0)</f>
        <v>0</v>
      </c>
      <c r="EK120" s="3">
        <f>MIN(IF(EJ120=1,($S120-$S119)/(ABS($Q120)-ABS($Q119))*(G$43-ABS($Q119))+$S119,0),$D$7)</f>
        <v>0</v>
      </c>
      <c r="EL120" s="1">
        <f>IF(ABS($Q120)&lt;G$44,$AA120,IF(ABS($Q119)&lt;G$44,(G$44-ABS($Q119))*($Z119+$Z120)*0.5*($D$27+$D$28)*$D$5*1000,0))</f>
        <v>0</v>
      </c>
      <c r="EM120" s="1">
        <f>IF(AND(G$44&lt;ABS($Q120),G$44&gt;ABS($Q119)),1,0)</f>
        <v>0</v>
      </c>
      <c r="EN120" s="3">
        <f>MIN(IF(EM120=1,($S120-$S119)/(ABS($Q120)-ABS($Q119))*(G$44-ABS($Q119))+$S119,0),$D$7)</f>
        <v>0</v>
      </c>
      <c r="EO120" s="1">
        <f>IF(ABS($Q120)&lt;G$45,$AA120,IF(ABS($Q119)&lt;G$45,(G$45-ABS($Q119))*($Z119+$Z120)*0.5*($D$27+$D$28)*$D$5*1000,0))</f>
        <v>0</v>
      </c>
      <c r="EP120" s="1">
        <f>IF(AND(G$45&lt;ABS($Q120),G$45&gt;ABS($Q119)),1,0)</f>
        <v>0</v>
      </c>
      <c r="EQ120" s="3">
        <f>MIN(IF(EP120=1,($S120-$S119)/(ABS($Q120)-ABS($Q119))*(G$45-ABS($Q119))+$S119,0),$D$7)</f>
        <v>0</v>
      </c>
      <c r="ER120" s="1">
        <f>IF(ABS($Q120)&lt;G$46,$AA120,IF(ABS($Q119)&lt;G$46,(G$46-ABS($Q119))*($Z119+$Z120)*0.5*($D$27+$D$28)*$D$5*1000,0))</f>
        <v>0</v>
      </c>
      <c r="ES120" s="1">
        <f>IF(AND(G$46&lt;ABS($Q120),G$46&gt;ABS($Q119)),1,0)</f>
        <v>0</v>
      </c>
      <c r="ET120" s="3">
        <f>MIN(IF(ES120=1,($S120-$S119)/(ABS($Q120)-ABS($Q119))*(G$46-ABS($Q119))+$S119,0),$D$7)</f>
        <v>0</v>
      </c>
      <c r="EU120" s="1">
        <f>IF(ABS($Q120)&lt;G$47,$AA120,IF(ABS($Q119)&lt;G$47,(G$47-ABS($Q119))*($Z119+$Z120)*0.5*($D$27+$D$28)*$D$5*1000,0))</f>
        <v>0</v>
      </c>
      <c r="EV120" s="1">
        <f>IF(AND(G$47&lt;ABS($Q120),G$47&gt;ABS($Q119)),1,0)</f>
        <v>0</v>
      </c>
      <c r="EW120" s="3">
        <f>MIN(IF(EV120=1,($S120-$S119)/(ABS($Q120)-ABS($Q119))*(G$47-ABS($Q119))+$S119,0),$D$7)</f>
        <v>0</v>
      </c>
      <c r="EX120" s="1">
        <f>IF(ABS($Q120)&lt;G$48,$AA120,IF(ABS($Q119)&lt;G$48,(G$48-ABS($Q119))*($Z119+$Z120)*0.5*($D$27+$D$28)*$D$5*1000,0))</f>
        <v>0</v>
      </c>
      <c r="EY120" s="1">
        <f>IF(AND(G$48&lt;ABS($Q120),G$48&gt;ABS($Q119)),1,0)</f>
        <v>0</v>
      </c>
      <c r="EZ120" s="3">
        <f>MIN(IF(EY120=1,($S120-$S119)/(ABS($Q120)-ABS($Q119))*(G$48-ABS($Q119))+$S119,0),$D$7)</f>
        <v>0</v>
      </c>
      <c r="FA120" s="1">
        <f>IF(ABS($Q120)&lt;G$49,$AA120,IF(ABS($Q119)&lt;G$49,(G$49-ABS($Q119))*($Z119+$Z120)*0.5*($D$27+$D$28)*$D$5*1000,0))</f>
        <v>0</v>
      </c>
      <c r="FB120" s="1">
        <f>IF(AND(G$49&lt;ABS($Q120),G$49&gt;ABS($Q119)),1,0)</f>
        <v>0</v>
      </c>
      <c r="FC120" s="3">
        <f>MIN(IF(FB120=1,($S120-$S119)/(ABS($Q120)-ABS($Q119))*(G$49-ABS($Q119))+$S119,0),$D$7)</f>
        <v>0</v>
      </c>
      <c r="FD120" s="1">
        <f>IF(ABS($Q120)&lt;G$50,$AA120,IF(ABS($Q119)&lt;G$50,(G$50-ABS($Q119))*($Z119+$Z120)*0.5*($D$27+$D$28)*$D$5*1000,0))</f>
        <v>0</v>
      </c>
      <c r="FE120" s="1">
        <f>IF(AND(G$50&lt;ABS($Q120),G$50&gt;ABS($Q119)),1,0)</f>
        <v>0</v>
      </c>
      <c r="FF120" s="3">
        <f>MIN(IF(FE120=1,($S120-$S119)/(ABS($Q120)-ABS($Q119))*(G$50-ABS($Q119))+$S119,0),$D$7)</f>
        <v>0</v>
      </c>
      <c r="FG120" s="1">
        <f>IF(ABS($Q120)&lt;G$51,$AA120,IF(ABS($Q119)&lt;G$51,(G$51-ABS($Q119))*($Z119+$Z120)*0.5*($D$27+$D$28)*$D$5*1000,0))</f>
        <v>0</v>
      </c>
      <c r="FH120" s="1">
        <f>IF(AND(G$51&lt;ABS($Q120),G$51&gt;ABS($Q119)),1,0)</f>
        <v>0</v>
      </c>
      <c r="FI120" s="3">
        <f>MIN(IF(FH120=1,($S120-$S119)/(ABS($Q120)-ABS($Q119))*(G$51-ABS($Q119))+$S119,0),$D$7)</f>
        <v>0</v>
      </c>
      <c r="FJ120" s="1">
        <f>IF(ABS($Q120)&lt;G$52,$AA120,IF(ABS($Q119)&lt;G$52,(G$52-ABS($Q119))*($Z119+$Z120)*0.5*($D$27+$D$28)*$D$5*1000,0))</f>
        <v>0</v>
      </c>
      <c r="FK120" s="1">
        <f>IF(AND(G$52&lt;ABS($Q120),G$52&gt;ABS($Q119)),1,0)</f>
        <v>0</v>
      </c>
      <c r="FL120" s="3">
        <f>MIN(IF(FK120=1,($S120-$S119)/(ABS($Q120)-ABS($Q119))*(G$52-ABS($Q119))+$S119,0),$D$7)</f>
        <v>0</v>
      </c>
      <c r="FM120" s="1">
        <f>IF(ABS($Q120)&lt;G$53,$AA120,IF(ABS($Q119)&lt;G$53,(G$53-ABS($Q119))*($Z119+$Z120)*0.5*($D$27+$D$28)*$D$5*1000,0))</f>
        <v>0</v>
      </c>
      <c r="FN120" s="1">
        <f>IF(AND(G$53&lt;ABS($Q120),G$53&gt;ABS($Q119)),1,0)</f>
        <v>0</v>
      </c>
      <c r="FO120" s="3">
        <f>MIN(IF(FN120=1,($S120-$S119)/(ABS($Q120)-ABS($Q119))*(G$53-ABS($Q119))+$S119,0),$D$7)</f>
        <v>0</v>
      </c>
      <c r="FP120" s="1">
        <f>IF(ABS($Q120)&lt;G$54,$AA120,IF(ABS($Q119)&lt;G$54,(G$54-ABS($Q119))*($Z119+$Z120)*0.5*($D$27+$D$28)*$D$5*1000,0))</f>
        <v>0</v>
      </c>
      <c r="FQ120" s="1">
        <f>IF(AND(G$54&lt;ABS($Q120),G$54&gt;ABS($Q119)),1,0)</f>
        <v>0</v>
      </c>
      <c r="FR120" s="3">
        <f>MIN(IF(FQ120=1,($S120-$S119)/(ABS($Q120)-ABS($Q119))*(G$54-ABS($Q119))+$S119,0),$D$7)</f>
        <v>0</v>
      </c>
      <c r="FS120" s="1">
        <f>IF(ABS($Q120)&lt;G$55,$AA120,IF(ABS($Q119)&lt;G$55,(G$55-ABS($Q119))*($Z119+$Z120)*0.5*($D$27+$D$28)*$D$5*1000,0))</f>
        <v>0</v>
      </c>
      <c r="FT120" s="1">
        <f>IF(AND(G$55&lt;ABS($Q120),G$55&gt;ABS($Q119)),1,0)</f>
        <v>0</v>
      </c>
      <c r="FU120" s="3">
        <f>MIN(IF(FT120=1,($S120-$S119)/(ABS($Q120)-ABS($Q119))*(G$55-ABS($Q119))+$S119,0),$D$7)</f>
        <v>0</v>
      </c>
      <c r="FV120" s="1" t="e">
        <f>IF(ABS($Q120)&lt;#REF!,$AA120,IF(ABS($Q119)&lt;#REF!,(#REF!-ABS($Q119))*($Z119+$Z120)*0.5*($D$27+$D$28)*$D$5*1000,0))</f>
        <v>#REF!</v>
      </c>
      <c r="FW120" s="1" t="e">
        <f>IF(AND(#REF!&lt;ABS($Q120),#REF!&gt;ABS($Q119)),1,0)</f>
        <v>#REF!</v>
      </c>
      <c r="FX120" s="3" t="e">
        <f>MIN(IF(FW120=1,($S120-$S119)/(ABS($Q120)-ABS($Q119))*(#REF!-ABS($Q119))+$S119,0),$D$7)</f>
        <v>#REF!</v>
      </c>
    </row>
    <row r="121" spans="1:180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36"/>
      <c r="M121" s="23"/>
      <c r="N121" s="23"/>
      <c r="O121" s="23"/>
      <c r="P121" s="11"/>
      <c r="Q121" s="4"/>
      <c r="R121" s="4"/>
      <c r="S121" s="4"/>
      <c r="T121" s="4"/>
      <c r="U121" s="4"/>
      <c r="V121" s="4"/>
      <c r="W121" s="4"/>
      <c r="X121" s="4"/>
      <c r="Y121" s="4"/>
      <c r="Z121" s="3">
        <f t="shared" si="8"/>
        <v>0.2</v>
      </c>
      <c r="AA121" s="3"/>
      <c r="AB121" s="1"/>
      <c r="AC121" s="2"/>
      <c r="AD121" s="2"/>
      <c r="AE121" s="1"/>
      <c r="AF121" s="2"/>
      <c r="AG121" s="2"/>
      <c r="AH121" s="1"/>
      <c r="AI121" s="2"/>
      <c r="AJ121" s="2"/>
      <c r="AK121" s="1"/>
      <c r="AL121" s="2"/>
      <c r="AM121" s="2"/>
      <c r="AN121" s="1"/>
      <c r="AO121" s="2"/>
      <c r="AP121" s="2"/>
      <c r="AQ121" s="1"/>
      <c r="AR121" s="2"/>
      <c r="AS121" s="2"/>
      <c r="AT121" s="1"/>
      <c r="AU121" s="2"/>
      <c r="AV121" s="2"/>
      <c r="AW121" s="1"/>
      <c r="AX121" s="2"/>
      <c r="AY121" s="2"/>
      <c r="AZ121" s="1"/>
      <c r="BA121" s="2"/>
      <c r="BB121" s="2"/>
      <c r="BC121" s="1"/>
      <c r="BD121" s="2"/>
      <c r="BE121" s="2"/>
      <c r="BF121" s="1"/>
      <c r="BG121" s="2"/>
      <c r="BH121" s="2"/>
      <c r="BI121" s="1"/>
      <c r="BJ121" s="2"/>
      <c r="BK121" s="2"/>
      <c r="BL121" s="1"/>
      <c r="BM121" s="2"/>
      <c r="BN121" s="2"/>
      <c r="BO121" s="1"/>
      <c r="BP121" s="2"/>
      <c r="BQ121" s="2"/>
      <c r="BR121" s="1"/>
      <c r="BS121" s="2"/>
      <c r="BT121" s="2"/>
      <c r="BU121" s="1"/>
      <c r="BV121" s="2"/>
      <c r="BW121" s="2"/>
      <c r="BX121" s="1"/>
      <c r="BY121" s="2"/>
      <c r="BZ121" s="2"/>
      <c r="CA121" s="1"/>
      <c r="CB121" s="2"/>
      <c r="CC121" s="2"/>
      <c r="CD121" s="1"/>
      <c r="CE121" s="2"/>
      <c r="CF121" s="2"/>
      <c r="CG121" s="1"/>
      <c r="CH121" s="2"/>
      <c r="CI121" s="2"/>
      <c r="CJ121" s="1"/>
      <c r="CK121" s="2"/>
      <c r="CL121" s="2"/>
      <c r="CM121" s="1"/>
      <c r="CN121" s="2"/>
      <c r="CO121" s="2"/>
      <c r="CP121" s="1"/>
      <c r="CQ121" s="2"/>
      <c r="CR121" s="2"/>
      <c r="CS121" s="1"/>
      <c r="CT121" s="2"/>
      <c r="CU121" s="2"/>
      <c r="CV121" s="1"/>
      <c r="CW121" s="2"/>
      <c r="CX121" s="2"/>
      <c r="CY121" s="1"/>
      <c r="CZ121" s="2"/>
      <c r="DA121" s="2"/>
      <c r="DB121" s="1"/>
      <c r="DC121" s="2"/>
      <c r="DD121" s="2"/>
      <c r="DE121" s="1"/>
      <c r="DF121" s="2"/>
      <c r="DG121" s="2"/>
      <c r="DH121" s="1"/>
      <c r="DI121" s="2"/>
      <c r="DJ121" s="2"/>
      <c r="DK121" s="1"/>
      <c r="DL121" s="2"/>
      <c r="DM121" s="2"/>
      <c r="DN121" s="1"/>
      <c r="DO121" s="2"/>
      <c r="DP121" s="2"/>
      <c r="DQ121" s="1"/>
      <c r="DR121" s="2"/>
      <c r="DS121" s="2"/>
      <c r="DT121" s="1"/>
      <c r="DU121" s="2"/>
      <c r="DV121" s="2"/>
      <c r="DW121" s="1"/>
      <c r="DX121" s="2"/>
      <c r="DY121" s="2"/>
      <c r="DZ121" s="1"/>
      <c r="EA121" s="2"/>
      <c r="EB121" s="2"/>
      <c r="EC121" s="1"/>
      <c r="ED121" s="2"/>
      <c r="EE121" s="2"/>
      <c r="EF121" s="1"/>
      <c r="EG121" s="2"/>
      <c r="EH121" s="2"/>
      <c r="EI121" s="1"/>
      <c r="EJ121" s="2"/>
      <c r="EK121" s="2"/>
      <c r="EL121" s="1"/>
      <c r="EM121" s="2"/>
      <c r="EN121" s="2"/>
      <c r="EO121" s="1"/>
      <c r="EP121" s="2"/>
      <c r="EQ121" s="2"/>
      <c r="ER121" s="1"/>
      <c r="ES121" s="2"/>
      <c r="ET121" s="2"/>
      <c r="EU121" s="1"/>
      <c r="EV121" s="2"/>
      <c r="EW121" s="2"/>
      <c r="EX121" s="1"/>
      <c r="EY121" s="2"/>
      <c r="EZ121" s="2"/>
      <c r="FA121" s="1"/>
      <c r="FB121" s="2"/>
      <c r="FC121" s="2"/>
      <c r="FD121" s="1"/>
      <c r="FE121" s="2"/>
      <c r="FF121" s="2"/>
      <c r="FG121" s="1"/>
      <c r="FH121" s="2"/>
      <c r="FI121" s="2"/>
      <c r="FJ121" s="1"/>
      <c r="FK121" s="2"/>
      <c r="FL121" s="2"/>
      <c r="FM121" s="1"/>
      <c r="FN121" s="2"/>
      <c r="FO121" s="2"/>
      <c r="FP121" s="1"/>
      <c r="FQ121" s="2"/>
      <c r="FR121" s="2"/>
      <c r="FS121" s="1"/>
      <c r="FT121" s="2"/>
      <c r="FU121" s="2"/>
      <c r="FV121" s="1"/>
      <c r="FW121" s="2"/>
      <c r="FX121" s="2"/>
    </row>
    <row r="122" spans="1:180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36"/>
      <c r="M122" s="23"/>
      <c r="N122" s="23"/>
      <c r="O122" s="23"/>
      <c r="P122" s="11"/>
      <c r="Q122" s="4"/>
      <c r="R122" s="4"/>
      <c r="S122" s="4"/>
      <c r="T122" s="4"/>
      <c r="U122" s="4"/>
      <c r="V122" s="4"/>
      <c r="W122" s="4"/>
      <c r="X122" s="4"/>
      <c r="Y122" s="4"/>
      <c r="Z122" s="3">
        <f t="shared" si="8"/>
        <v>0.2</v>
      </c>
      <c r="AA122" s="1">
        <f>$R121*($Z122+$Z121)*0.5*($D$27+$D$28)*1000*$D$5</f>
        <v>0</v>
      </c>
      <c r="AB122" s="1">
        <f>IF(ABS($Q122)&lt;$G$6,$AA122,IF(ABS($Q121)&lt;$G$6,($G$6-ABS($Q121))*($Z121+$Z122)*0.5*($D$27+$D$28)*$D$5*1000,0))</f>
        <v>0</v>
      </c>
      <c r="AC122" s="1">
        <f>IF(AND($G$6&lt;ABS($Q122),$G$6&gt;ABS($Q121)),1,0)</f>
        <v>0</v>
      </c>
      <c r="AD122" s="3">
        <f>MIN(IF(AC122=1,($S122-$S121)/(ABS($Q122)-ABS($Q121))*($G$6-ABS($Q121))+$S121,0),$D$7)</f>
        <v>0</v>
      </c>
      <c r="AE122" s="1">
        <f>IF(ABS($Q122)&lt;$G$7,$AA122,IF(ABS($Q121)&lt;$G$7,($G$7-ABS($Q121))*($Z121+$Z122)*0.5*($D$27+$D$28)*$D$5*1000,0))</f>
        <v>0</v>
      </c>
      <c r="AF122" s="1">
        <f>IF(AND($G$7&lt;ABS($Q122),$G$7&gt;ABS($Q121)),1,0)</f>
        <v>0</v>
      </c>
      <c r="AG122" s="3">
        <f>MIN(IF(AF122=1,($S122-$S121)/(ABS($Q122)-ABS($Q121))*($G$7-ABS($Q121))+$S121,0),$D$7)</f>
        <v>0</v>
      </c>
      <c r="AH122" s="1">
        <f>IF(ABS($Q122)&lt;$G$8,$AA122,IF(ABS($Q121)&lt;$G$8,($G$8-ABS($Q121))*($Z121+$Z122)*0.5*($D$27+$D$28)*$D$5*1000,0))</f>
        <v>0</v>
      </c>
      <c r="AI122" s="1">
        <f>IF(AND($G$8&lt;ABS($Q122),$G$8&gt;ABS($Q121)),1,0)</f>
        <v>0</v>
      </c>
      <c r="AJ122" s="3">
        <f>MIN(IF(AI122=1,($S122-$S121)/(ABS($Q122)-ABS($Q121))*($G$8-ABS($Q121))+$S121,0),$D$7)</f>
        <v>0</v>
      </c>
      <c r="AK122" s="1">
        <f>IF(ABS($Q122)&lt;$G$9,$AA122,IF(ABS($Q121)&lt;$G$9,($G$9-ABS($Q121))*($Z121+$Z122)*0.5*($D$27+$D$28)*$D$5*1000,0))</f>
        <v>0</v>
      </c>
      <c r="AL122" s="1">
        <f>IF(AND($G$9&lt;ABS($Q122),$G$9&gt;ABS($Q121)),1,0)</f>
        <v>0</v>
      </c>
      <c r="AM122" s="3">
        <f>MIN(IF(AL122=1,($S122-$S121)/(ABS($Q122)-ABS($Q121))*($G$9-ABS($Q121))+$S121,0),$D$7)</f>
        <v>0</v>
      </c>
      <c r="AN122" s="1">
        <f>IF(ABS($Q122)&lt;$G$10,$AA122,IF(ABS($Q121)&lt;$G$10,($G$10-ABS($Q121))*($Z121+$Z122)*0.5*($D$27+$D$28)*$D$5*1000,0))</f>
        <v>0</v>
      </c>
      <c r="AO122" s="1">
        <f>IF(AND($G$10&lt;ABS($Q122),$G$10&gt;ABS($Q121)),1,0)</f>
        <v>0</v>
      </c>
      <c r="AP122" s="3">
        <f>MIN(IF(AO122=1,($S122-$S121)/(ABS($Q122)-ABS($Q121))*($G$10-ABS($Q121))+$S121,0),$D$7)</f>
        <v>0</v>
      </c>
      <c r="AQ122" s="1">
        <f>IF(ABS($Q122)&lt;$G$11,$AA122,IF(ABS($Q121)&lt;$G$11,($G$11-ABS($Q121))*($Z121+$Z122)*0.5*($D$27+$D$28)*$D$5*1000,0))</f>
        <v>0</v>
      </c>
      <c r="AR122" s="1">
        <f>IF(AND($G$11&lt;ABS($Q122),$G$11&gt;ABS($Q121)),1,0)</f>
        <v>0</v>
      </c>
      <c r="AS122" s="3">
        <f>MIN(IF(AR122=1,($S122-$S121)/(ABS($Q122)-ABS($Q121))*($G$11-ABS($Q121))+$S121,0),$D$7)</f>
        <v>0</v>
      </c>
      <c r="AT122" s="1">
        <f>IF(ABS($Q122)&lt;$G$12,$AA122,IF(ABS($Q121)&lt;$G$12,($G$12-ABS($Q121))*($Z121+$Z122)*0.5*($D$27+$D$28)*$D$5*1000,0))</f>
        <v>0</v>
      </c>
      <c r="AU122" s="1">
        <f>IF(AND($G$12&lt;ABS($Q122),$G$12&gt;ABS($Q121)),1,0)</f>
        <v>0</v>
      </c>
      <c r="AV122" s="3">
        <f>MIN(IF(AU122=1,($S122-$S121)/(ABS($Q122)-ABS($Q121))*($G$12-ABS($Q121))+$S121,0),$D$7)</f>
        <v>0</v>
      </c>
      <c r="AW122" s="1">
        <f>IF(ABS($Q122)&lt;$G$13,$AA122,IF(ABS($Q121)&lt;$G$13,($G$13-ABS($Q121))*($Z121+$Z122)*0.5*($D$27+$D$28)*$D$5*1000,0))</f>
        <v>0</v>
      </c>
      <c r="AX122" s="1">
        <f>IF(AND($G$13&lt;ABS($Q122),$G$13&gt;ABS($Q121)),1,0)</f>
        <v>0</v>
      </c>
      <c r="AY122" s="3">
        <f>MIN(IF(AX122=1,($S122-$S121)/(ABS($Q122)-ABS($Q121))*($G$13-ABS($Q121))+$S121,0),$D$7)</f>
        <v>0</v>
      </c>
      <c r="AZ122" s="1">
        <f>IF(ABS($Q122)&lt;$G$14,$AA122,IF(ABS($Q121)&lt;$G$14,($G$14-ABS($Q121))*($Z121+$Z122)*0.5*($D$27+$D$28)*$D$5*1000,0))</f>
        <v>0</v>
      </c>
      <c r="BA122" s="1">
        <f>IF(AND($G$14&lt;ABS($Q122),$G$14&gt;ABS($Q121)),1,0)</f>
        <v>0</v>
      </c>
      <c r="BB122" s="3">
        <f>MIN(IF(BA122=1,($S122-$S121)/(ABS($Q122)-ABS($Q121))*($G$14-ABS($Q121))+$S121,0),$D$7)</f>
        <v>0</v>
      </c>
      <c r="BC122" s="1">
        <f>IF(ABS($Q122)&lt;G$15,$AA122,IF(ABS($Q121)&lt;G$15,(G$15-ABS($Q121))*($Z121+$Z122)*0.5*($D$27+$D$28)*$D$5*1000,0))</f>
        <v>0</v>
      </c>
      <c r="BD122" s="1">
        <f>IF(AND(G$15&lt;ABS($Q122),G$15&gt;ABS($Q121)),1,0)</f>
        <v>0</v>
      </c>
      <c r="BE122" s="3">
        <f>MIN(IF(BD122=1,($S122-$S121)/(ABS($Q122)-ABS($Q121))*(G$15-ABS($Q121))+$S121,0),$D$7)</f>
        <v>0</v>
      </c>
      <c r="BF122" s="1">
        <f>IF(ABS($Q122)&lt;G$16,$AA122,IF(ABS($Q121)&lt;G$16,(G$16-ABS($Q121))*($Z121+$Z122)*0.5*($D$27+$D$28)*$D$5*1000,0))</f>
        <v>0</v>
      </c>
      <c r="BG122" s="1">
        <f>IF(AND(G$16&lt;ABS($Q122),G$16&gt;ABS($Q121)),1,0)</f>
        <v>0</v>
      </c>
      <c r="BH122" s="3">
        <f>MIN(IF(BG122=1,($S122-$S121)/(ABS($Q122)-ABS($Q121))*(G$16-ABS($Q121))+$S121,0),$D$7)</f>
        <v>0</v>
      </c>
      <c r="BI122" s="1">
        <f>IF(ABS($Q122)&lt;G$17,$AA122,IF(ABS($Q121)&lt;G$17,(G$17-ABS($Q121))*($Z121+$Z122)*0.5*($D$27+$D$28)*$D$5*1000,0))</f>
        <v>0</v>
      </c>
      <c r="BJ122" s="1">
        <f>IF(AND(G$17&lt;ABS($Q122),G$17&gt;ABS($Q121)),1,0)</f>
        <v>0</v>
      </c>
      <c r="BK122" s="3">
        <f>MIN(IF(BJ122=1,($S122-$S121)/(ABS($Q122)-ABS($Q121))*(G$17-ABS($Q121))+$S121,0),$D$7)</f>
        <v>0</v>
      </c>
      <c r="BL122" s="1">
        <f>IF(ABS($Q122)&lt;G$18,$AA122,IF(ABS($Q121)&lt;G$18,(G$18-ABS($Q121))*($Z121+$Z122)*0.5*($D$27+$D$28)*$D$5*1000,0))</f>
        <v>0</v>
      </c>
      <c r="BM122" s="1">
        <f>IF(AND(G$18&lt;ABS($Q122),G$18&gt;ABS($Q121)),1,0)</f>
        <v>0</v>
      </c>
      <c r="BN122" s="3">
        <f>MIN(IF(BM122=1,($S122-$S121)/(ABS($Q122)-ABS($Q121))*(G$18-ABS($Q121))+$S121,0),$D$7)</f>
        <v>0</v>
      </c>
      <c r="BO122" s="1">
        <f>IF(ABS($Q122)&lt;G$19,$AA122,IF(ABS($Q121)&lt;G$19,(G$19-ABS($Q121))*($Z121+$Z122)*0.5*($D$27+$D$28)*$D$5*1000,0))</f>
        <v>0</v>
      </c>
      <c r="BP122" s="1">
        <f>IF(AND(G$19&lt;ABS($Q122),G$19&gt;ABS($Q121)),1,0)</f>
        <v>0</v>
      </c>
      <c r="BQ122" s="3">
        <f>MIN(IF(BP122=1,($S122-$S121)/(ABS($Q122)-ABS($Q121))*(G$19-ABS($Q121))+$S121,0),$D$7)</f>
        <v>0</v>
      </c>
      <c r="BR122" s="1">
        <f>IF(ABS($Q122)&lt;G$20,$AA122,IF(ABS($Q121)&lt;G$20,(G$20-ABS($Q121))*($Z121+$Z122)*0.5*($D$27+$D$28)*$D$5*1000,0))</f>
        <v>0</v>
      </c>
      <c r="BS122" s="1">
        <f>IF(AND(G$20&lt;ABS($Q122),G$20&gt;ABS($Q121)),1,0)</f>
        <v>0</v>
      </c>
      <c r="BT122" s="3">
        <f>MIN(IF(BS122=1,($S122-$S121)/(ABS($Q122)-ABS($Q121))*(G$20-ABS($Q121))+$S121,0),$D$7)</f>
        <v>0</v>
      </c>
      <c r="BU122" s="1">
        <f>IF(ABS($Q122)&lt;G$21,$AA122,IF(ABS($Q121)&lt;G$21,(G$21-ABS($Q121))*($Z121+$Z122)*0.5*($D$27+$D$28)*$D$5*1000,0))</f>
        <v>0</v>
      </c>
      <c r="BV122" s="1">
        <f>IF(AND(G$21&lt;ABS($Q122),G$21&gt;ABS($Q121)),1,0)</f>
        <v>0</v>
      </c>
      <c r="BW122" s="3">
        <f>MIN(IF(BV122=1,($S122-$S121)/(ABS($Q122)-ABS($Q121))*(G$21-ABS($Q121))+$S121,0),$D$7)</f>
        <v>0</v>
      </c>
      <c r="BX122" s="1">
        <f>IF(ABS($Q122)&lt;G$22,$AA122,IF(ABS($Q121)&lt;G$22,(G$22-ABS($Q121))*($Z121+$Z122)*0.5*($D$27+$D$28)*$D$5*1000,0))</f>
        <v>0</v>
      </c>
      <c r="BY122" s="1">
        <f>IF(AND(G$22&lt;ABS($Q122),G$22&gt;ABS($Q121)),1,0)</f>
        <v>0</v>
      </c>
      <c r="BZ122" s="3">
        <f>MIN(IF(BY122=1,($S122-$S121)/(ABS($Q122)-ABS($Q121))*(G$22-ABS($Q121))+$S121,0),$D$7)</f>
        <v>0</v>
      </c>
      <c r="CA122" s="1">
        <f>IF(ABS($Q122)&lt;G$23,$AA122,IF(ABS($Q121)&lt;G$23,(G$23-ABS($Q121))*($Z121+$Z122)*0.5*($D$27+$D$28)*$D$5*1000,0))</f>
        <v>0</v>
      </c>
      <c r="CB122" s="1">
        <f>IF(AND(G$23&lt;ABS($Q122),G$23&gt;ABS($Q121)),1,0)</f>
        <v>0</v>
      </c>
      <c r="CC122" s="3">
        <f>MIN(IF(CB122=1,($S122-$S121)/(ABS($Q122)-ABS($Q121))*(G$23-ABS($Q121))+$S121,0),$D$7)</f>
        <v>0</v>
      </c>
      <c r="CD122" s="1">
        <f>IF(ABS($Q122)&lt;G$24,$AA122,IF(ABS($Q121)&lt;G$24,(G$24-ABS($Q121))*($Z121+$Z122)*0.5*($D$27+$D$28)*$D$5*1000,0))</f>
        <v>0</v>
      </c>
      <c r="CE122" s="1">
        <f>IF(AND(G$24&lt;ABS($Q122),G$24&gt;ABS($Q121)),1,0)</f>
        <v>0</v>
      </c>
      <c r="CF122" s="3">
        <f>MIN(IF(CE122=1,($S122-$S121)/(ABS($Q122)-ABS($Q121))*(G$24-ABS($Q121))+$S121,0),$D$7)</f>
        <v>0</v>
      </c>
      <c r="CG122" s="1">
        <f>IF(ABS($Q122)&lt;G$25,$AA122,IF(ABS($Q121)&lt;G$25,(G$25-ABS($Q121))*($Z121+$Z122)*0.5*($D$27+$D$28)*$D$5*1000,0))</f>
        <v>0</v>
      </c>
      <c r="CH122" s="1">
        <f>IF(AND(G$25&lt;ABS($Q122),G$25&gt;ABS($Q121)),1,0)</f>
        <v>0</v>
      </c>
      <c r="CI122" s="3">
        <f>MIN(IF(CH122=1,($S122-$S121)/(ABS($Q122)-ABS($Q121))*(G$25-ABS($Q121))+$S121,0),$D$7)</f>
        <v>0</v>
      </c>
      <c r="CJ122" s="1">
        <f>IF(ABS($Q122)&lt;G$26,$AA122,IF(ABS($Q121)&lt;G$26,(G$26-ABS($Q121))*($Z121+$Z122)*0.5*($D$27+$D$28)*$D$5*1000,0))</f>
        <v>0</v>
      </c>
      <c r="CK122" s="1">
        <f>IF(AND(G$26&lt;ABS($Q122),G$26&gt;ABS($Q121)),1,0)</f>
        <v>0</v>
      </c>
      <c r="CL122" s="3">
        <f>MIN(IF(CK122=1,($S122-$S121)/(ABS($Q122)-ABS($Q121))*(G$26-ABS($Q121))+$S121,0),$D$7)</f>
        <v>0</v>
      </c>
      <c r="CM122" s="1">
        <f>IF(ABS($Q122)&lt;G$27,$AA122,IF(ABS($Q121)&lt;G$27,(G$27-ABS($Q121))*($Z121+$Z122)*0.5*($D$27+$D$28)*$D$5*1000,0))</f>
        <v>0</v>
      </c>
      <c r="CN122" s="1">
        <f>IF(AND(G$27&lt;ABS($Q122),G$27&gt;ABS($Q121)),1,0)</f>
        <v>0</v>
      </c>
      <c r="CO122" s="3">
        <f>MIN(IF(CN122=1,($S122-$S121)/(ABS($Q122)-ABS($Q121))*(G$27-ABS($Q121))+$S121,0),$D$7)</f>
        <v>0</v>
      </c>
      <c r="CP122" s="1">
        <f>IF(ABS($Q122)&lt;G$28,$AA122,IF(ABS($Q121)&lt;G$28,(G$28-ABS($Q121))*($Z121+$Z122)*0.5*($D$27+$D$28)*$D$5*1000,0))</f>
        <v>0</v>
      </c>
      <c r="CQ122" s="1">
        <f>IF(AND(G$28&lt;ABS($Q122),G$28&gt;ABS($Q121)),1,0)</f>
        <v>0</v>
      </c>
      <c r="CR122" s="3">
        <f>MIN(IF(CQ122=1,($S122-$S121)/(ABS($Q122)-ABS($Q121))*(G$28-ABS($Q121))+$S121,0),$D$7)</f>
        <v>0</v>
      </c>
      <c r="CS122" s="1">
        <f>IF(ABS($Q122)&lt;G$29,$AA122,IF(ABS($Q121)&lt;G$29,(G$29-ABS($Q121))*($Z121+$Z122)*0.5*($D$27+$D$28)*$D$5*1000,0))</f>
        <v>0</v>
      </c>
      <c r="CT122" s="1">
        <f>IF(AND(G$29&lt;ABS($Q122),G$29&gt;ABS($Q121)),1,0)</f>
        <v>0</v>
      </c>
      <c r="CU122" s="3">
        <f>MIN(IF(CT122=1,($S122-$S121)/(ABS($Q122)-ABS($Q121))*(G$29-ABS($Q121))+$S121,0),$D$7)</f>
        <v>0</v>
      </c>
      <c r="CV122" s="1">
        <f>IF(ABS($Q122)&lt;G$30,$AA122,IF(ABS($Q121)&lt;G$30,(G$30-ABS($Q121))*($Z121+$Z122)*0.5*($D$27+$D$28)*$D$5*1000,0))</f>
        <v>0</v>
      </c>
      <c r="CW122" s="1">
        <f>IF(AND(G$30&lt;ABS($Q122),G$30&gt;ABS($Q121)),1,0)</f>
        <v>0</v>
      </c>
      <c r="CX122" s="3">
        <f>MIN(IF(CW122=1,($S122-$S121)/(ABS($Q122)-ABS($Q121))*(G$30-ABS($Q121))+$S121,0),$D$7)</f>
        <v>0</v>
      </c>
      <c r="CY122" s="1">
        <f>IF(ABS($Q122)&lt;G$31,$AA122,IF(ABS($Q121)&lt;G$31,(G$31-ABS($Q121))*($Z121+$Z122)*0.5*($D$27+$D$28)*$D$5*1000,0))</f>
        <v>0</v>
      </c>
      <c r="CZ122" s="1">
        <f>IF(AND(G$31&lt;ABS($Q122),G$31&gt;ABS($Q121)),1,0)</f>
        <v>0</v>
      </c>
      <c r="DA122" s="3">
        <f>MIN(IF(CZ122=1,($S122-$S121)/(ABS($Q122)-ABS($Q121))*(G$31-ABS($Q121))+$S121,0),$D$7)</f>
        <v>0</v>
      </c>
      <c r="DB122" s="1">
        <f>IF(ABS($Q122)&lt;G$32,$AA122,IF(ABS($Q121)&lt;G$32,(G$32-ABS($Q121))*($Z121+$Z122)*0.5*($D$27+$D$28)*$D$5*1000,0))</f>
        <v>0</v>
      </c>
      <c r="DC122" s="1">
        <f>IF(AND(G$32&lt;ABS($Q122),G$32&gt;ABS($Q121)),1,0)</f>
        <v>0</v>
      </c>
      <c r="DD122" s="3">
        <f>MIN(IF(DC122=1,($S122-$S121)/(ABS($Q122)-ABS($Q121))*(G$32-ABS($Q121))+$S121,0),$D$7)</f>
        <v>0</v>
      </c>
      <c r="DE122" s="1">
        <f>IF(ABS($Q122)&lt;G$33,$AA122,IF(ABS($Q121)&lt;G$33,(G$33-ABS($Q121))*($Z121+$Z122)*0.5*($D$27+$D$28)*$D$5*1000,0))</f>
        <v>0</v>
      </c>
      <c r="DF122" s="1">
        <f>IF(AND(G$33&lt;ABS($Q122),G$33&gt;ABS($Q121)),1,0)</f>
        <v>0</v>
      </c>
      <c r="DG122" s="3">
        <f>MIN(IF(DF122=1,($S122-$S121)/(ABS($Q122)-ABS($Q121))*(G$33-ABS($Q121))+$S121,0),$D$7)</f>
        <v>0</v>
      </c>
      <c r="DH122" s="1">
        <f>IF(ABS($Q122)&lt;G$34,$AA122,IF(ABS($Q121)&lt;G$34,(G$34-ABS($Q121))*($Z121+$Z122)*0.5*($D$27+$D$28)*$D$5*1000,0))</f>
        <v>0</v>
      </c>
      <c r="DI122" s="1">
        <f>IF(AND(G$34&lt;ABS($Q122),G$34&gt;ABS($Q121)),1,0)</f>
        <v>0</v>
      </c>
      <c r="DJ122" s="3">
        <f>MIN(IF(DI122=1,($S122-$S121)/(ABS($Q122)-ABS($Q121))*(G$34-ABS($Q121))+$S121,0),$D$7)</f>
        <v>0</v>
      </c>
      <c r="DK122" s="1">
        <f>IF(ABS($Q122)&lt;G$35,$AA122,IF(ABS($Q121)&lt;G$35,(G$35-ABS($Q121))*($Z121+$Z122)*0.5*($D$27+$D$28)*$D$5*1000,0))</f>
        <v>0</v>
      </c>
      <c r="DL122" s="1">
        <f>IF(AND(G$35&lt;ABS($Q122),G$35&gt;ABS($Q121)),1,0)</f>
        <v>0</v>
      </c>
      <c r="DM122" s="3">
        <f>MIN(IF(DL122=1,($S122-$S121)/(ABS($Q122)-ABS($Q121))*(G$35-ABS($Q121))+$S121,0),$D$7)</f>
        <v>0</v>
      </c>
      <c r="DN122" s="1">
        <f>IF(ABS($Q122)&lt;G$36,$AA122,IF(ABS($Q121)&lt;G$36,(G$36-ABS($Q121))*($Z121+$Z122)*0.5*($D$27+$D$28)*$D$5*1000,0))</f>
        <v>0</v>
      </c>
      <c r="DO122" s="1">
        <f>IF(AND(G$36&lt;ABS($Q122),G$36&gt;ABS($Q121)),1,0)</f>
        <v>0</v>
      </c>
      <c r="DP122" s="3">
        <f>MIN(IF(DO122=1,($S122-$S121)/(ABS($Q122)-ABS($Q121))*(G$36-ABS($Q121))+$S121,0),$D$7)</f>
        <v>0</v>
      </c>
      <c r="DQ122" s="1">
        <f>IF(ABS($Q122)&lt;G$37,$AA122,IF(ABS($Q121)&lt;G$37,(G$37-ABS($Q121))*($Z121+$Z122)*0.5*($D$27+$D$28)*$D$5*1000,0))</f>
        <v>0</v>
      </c>
      <c r="DR122" s="1">
        <f>IF(AND(G$37&lt;ABS($Q122),G$37&gt;ABS($Q121)),1,0)</f>
        <v>0</v>
      </c>
      <c r="DS122" s="3">
        <f>MIN(IF(DR122=1,($S122-$S121)/(ABS($Q122)-ABS($Q121))*(G$37-ABS($Q121))+$S121,0),$D$7)</f>
        <v>0</v>
      </c>
      <c r="DT122" s="1">
        <f>IF(ABS($Q122)&lt;G$38,$AA122,IF(ABS($Q121)&lt;G$38,(G$38-ABS($Q121))*($Z121+$Z122)*0.5*($D$27+$D$28)*$D$5*1000,0))</f>
        <v>0</v>
      </c>
      <c r="DU122" s="1">
        <f>IF(AND(G$38&lt;ABS($Q122),G$38&gt;ABS($Q121)),1,0)</f>
        <v>0</v>
      </c>
      <c r="DV122" s="3">
        <f>MIN(IF(DU122=1,($S122-$S121)/(ABS($Q122)-ABS($Q121))*(G$38-ABS($Q121))+$S121,0),$D$7)</f>
        <v>0</v>
      </c>
      <c r="DW122" s="1">
        <f>IF(ABS($Q122)&lt;G$39,$AA122,IF(ABS($Q121)&lt;G$39,(G$39-ABS($Q121))*($Z121+$Z122)*0.5*($D$27+$D$28)*$D$5*1000,0))</f>
        <v>0</v>
      </c>
      <c r="DX122" s="1">
        <f>IF(AND(G$39&lt;ABS($Q122),G$39&gt;ABS($Q121)),1,0)</f>
        <v>0</v>
      </c>
      <c r="DY122" s="3">
        <f>MIN(IF(DX122=1,($S122-$S121)/(ABS($Q122)-ABS($Q121))*(G$39-ABS($Q121))+$S121,0),$D$7)</f>
        <v>0</v>
      </c>
      <c r="DZ122" s="1">
        <f>IF(ABS($Q122)&lt;G$40,$AA122,IF(ABS($Q121)&lt;G$40,(G$40-ABS($Q121))*($Z121+$Z122)*0.5*($D$27+$D$28)*$D$5*1000,0))</f>
        <v>0</v>
      </c>
      <c r="EA122" s="1">
        <f>IF(AND(G$40&lt;ABS($Q122),G$40&gt;ABS($Q121)),1,0)</f>
        <v>0</v>
      </c>
      <c r="EB122" s="3">
        <f>MIN(IF(EA122=1,($S122-$S121)/(ABS($Q122)-ABS($Q121))*(G$40-ABS($Q121))+$S121,0),$D$7)</f>
        <v>0</v>
      </c>
      <c r="EC122" s="1">
        <f>IF(ABS($Q122)&lt;G$41,$AA122,IF(ABS($Q121)&lt;G$41,(G$41-ABS($Q121))*($Z121+$Z122)*0.5*($D$27+$D$28)*$D$5*1000,0))</f>
        <v>0</v>
      </c>
      <c r="ED122" s="1">
        <f>IF(AND(G$41&lt;ABS($Q122),G$41&gt;ABS($Q121)),1,0)</f>
        <v>0</v>
      </c>
      <c r="EE122" s="3">
        <f>MIN(IF(ED122=1,($S122-$S121)/(ABS($Q122)-ABS($Q121))*(G$41-ABS($Q121))+$S121,0),$D$7)</f>
        <v>0</v>
      </c>
      <c r="EF122" s="1">
        <f>IF(ABS($Q122)&lt;G$42,$AA122,IF(ABS($Q121)&lt;G$42,(G$42-ABS($Q121))*($Z121+$Z122)*0.5*($D$27+$D$28)*$D$5*1000,0))</f>
        <v>0</v>
      </c>
      <c r="EG122" s="1">
        <f>IF(AND(G$42&lt;ABS($Q122),G$42&gt;ABS($Q121)),1,0)</f>
        <v>0</v>
      </c>
      <c r="EH122" s="3">
        <f>MIN(IF(EG122=1,($S122-$S121)/(ABS($Q122)-ABS($Q121))*(G$42-ABS($Q121))+$S121,0),$D$7)</f>
        <v>0</v>
      </c>
      <c r="EI122" s="1">
        <f>IF(ABS($Q122)&lt;G$43,$AA122,IF(ABS($Q121)&lt;G$43,(G$43-ABS($Q121))*($Z121+$Z122)*0.5*($D$27+$D$28)*$D$5*1000,0))</f>
        <v>0</v>
      </c>
      <c r="EJ122" s="1">
        <f>IF(AND(G$43&lt;ABS($Q122),G$43&gt;ABS($Q121)),1,0)</f>
        <v>0</v>
      </c>
      <c r="EK122" s="3">
        <f>MIN(IF(EJ122=1,($S122-$S121)/(ABS($Q122)-ABS($Q121))*(G$43-ABS($Q121))+$S121,0),$D$7)</f>
        <v>0</v>
      </c>
      <c r="EL122" s="1">
        <f>IF(ABS($Q122)&lt;G$44,$AA122,IF(ABS($Q121)&lt;G$44,(G$44-ABS($Q121))*($Z121+$Z122)*0.5*($D$27+$D$28)*$D$5*1000,0))</f>
        <v>0</v>
      </c>
      <c r="EM122" s="1">
        <f>IF(AND(G$44&lt;ABS($Q122),G$44&gt;ABS($Q121)),1,0)</f>
        <v>0</v>
      </c>
      <c r="EN122" s="3">
        <f>MIN(IF(EM122=1,($S122-$S121)/(ABS($Q122)-ABS($Q121))*(G$44-ABS($Q121))+$S121,0),$D$7)</f>
        <v>0</v>
      </c>
      <c r="EO122" s="1">
        <f>IF(ABS($Q122)&lt;G$45,$AA122,IF(ABS($Q121)&lt;G$45,(G$45-ABS($Q121))*($Z121+$Z122)*0.5*($D$27+$D$28)*$D$5*1000,0))</f>
        <v>0</v>
      </c>
      <c r="EP122" s="1">
        <f>IF(AND(G$45&lt;ABS($Q122),G$45&gt;ABS($Q121)),1,0)</f>
        <v>0</v>
      </c>
      <c r="EQ122" s="3">
        <f>MIN(IF(EP122=1,($S122-$S121)/(ABS($Q122)-ABS($Q121))*(G$45-ABS($Q121))+$S121,0),$D$7)</f>
        <v>0</v>
      </c>
      <c r="ER122" s="1">
        <f>IF(ABS($Q122)&lt;G$46,$AA122,IF(ABS($Q121)&lt;G$46,(G$46-ABS($Q121))*($Z121+$Z122)*0.5*($D$27+$D$28)*$D$5*1000,0))</f>
        <v>0</v>
      </c>
      <c r="ES122" s="1">
        <f>IF(AND(G$46&lt;ABS($Q122),G$46&gt;ABS($Q121)),1,0)</f>
        <v>0</v>
      </c>
      <c r="ET122" s="3">
        <f>MIN(IF(ES122=1,($S122-$S121)/(ABS($Q122)-ABS($Q121))*(G$46-ABS($Q121))+$S121,0),$D$7)</f>
        <v>0</v>
      </c>
      <c r="EU122" s="1">
        <f>IF(ABS($Q122)&lt;G$47,$AA122,IF(ABS($Q121)&lt;G$47,(G$47-ABS($Q121))*($Z121+$Z122)*0.5*($D$27+$D$28)*$D$5*1000,0))</f>
        <v>0</v>
      </c>
      <c r="EV122" s="1">
        <f>IF(AND(G$47&lt;ABS($Q122),G$47&gt;ABS($Q121)),1,0)</f>
        <v>0</v>
      </c>
      <c r="EW122" s="3">
        <f>MIN(IF(EV122=1,($S122-$S121)/(ABS($Q122)-ABS($Q121))*(G$47-ABS($Q121))+$S121,0),$D$7)</f>
        <v>0</v>
      </c>
      <c r="EX122" s="1">
        <f>IF(ABS($Q122)&lt;G$48,$AA122,IF(ABS($Q121)&lt;G$48,(G$48-ABS($Q121))*($Z121+$Z122)*0.5*($D$27+$D$28)*$D$5*1000,0))</f>
        <v>0</v>
      </c>
      <c r="EY122" s="1">
        <f>IF(AND(G$48&lt;ABS($Q122),G$48&gt;ABS($Q121)),1,0)</f>
        <v>0</v>
      </c>
      <c r="EZ122" s="3">
        <f>MIN(IF(EY122=1,($S122-$S121)/(ABS($Q122)-ABS($Q121))*(G$48-ABS($Q121))+$S121,0),$D$7)</f>
        <v>0</v>
      </c>
      <c r="FA122" s="1">
        <f>IF(ABS($Q122)&lt;G$49,$AA122,IF(ABS($Q121)&lt;G$49,(G$49-ABS($Q121))*($Z121+$Z122)*0.5*($D$27+$D$28)*$D$5*1000,0))</f>
        <v>0</v>
      </c>
      <c r="FB122" s="1">
        <f>IF(AND(G$49&lt;ABS($Q122),G$49&gt;ABS($Q121)),1,0)</f>
        <v>0</v>
      </c>
      <c r="FC122" s="3">
        <f>MIN(IF(FB122=1,($S122-$S121)/(ABS($Q122)-ABS($Q121))*(G$49-ABS($Q121))+$S121,0),$D$7)</f>
        <v>0</v>
      </c>
      <c r="FD122" s="1">
        <f>IF(ABS($Q122)&lt;G$50,$AA122,IF(ABS($Q121)&lt;G$50,(G$50-ABS($Q121))*($Z121+$Z122)*0.5*($D$27+$D$28)*$D$5*1000,0))</f>
        <v>0</v>
      </c>
      <c r="FE122" s="1">
        <f>IF(AND(G$50&lt;ABS($Q122),G$50&gt;ABS($Q121)),1,0)</f>
        <v>0</v>
      </c>
      <c r="FF122" s="3">
        <f>MIN(IF(FE122=1,($S122-$S121)/(ABS($Q122)-ABS($Q121))*(G$50-ABS($Q121))+$S121,0),$D$7)</f>
        <v>0</v>
      </c>
      <c r="FG122" s="1">
        <f>IF(ABS($Q122)&lt;G$51,$AA122,IF(ABS($Q121)&lt;G$51,(G$51-ABS($Q121))*($Z121+$Z122)*0.5*($D$27+$D$28)*$D$5*1000,0))</f>
        <v>0</v>
      </c>
      <c r="FH122" s="1">
        <f>IF(AND(G$51&lt;ABS($Q122),G$51&gt;ABS($Q121)),1,0)</f>
        <v>0</v>
      </c>
      <c r="FI122" s="3">
        <f>MIN(IF(FH122=1,($S122-$S121)/(ABS($Q122)-ABS($Q121))*(G$51-ABS($Q121))+$S121,0),$D$7)</f>
        <v>0</v>
      </c>
      <c r="FJ122" s="1">
        <f>IF(ABS($Q122)&lt;G$52,$AA122,IF(ABS($Q121)&lt;G$52,(G$52-ABS($Q121))*($Z121+$Z122)*0.5*($D$27+$D$28)*$D$5*1000,0))</f>
        <v>0</v>
      </c>
      <c r="FK122" s="1">
        <f>IF(AND(G$52&lt;ABS($Q122),G$52&gt;ABS($Q121)),1,0)</f>
        <v>0</v>
      </c>
      <c r="FL122" s="3">
        <f>MIN(IF(FK122=1,($S122-$S121)/(ABS($Q122)-ABS($Q121))*(G$52-ABS($Q121))+$S121,0),$D$7)</f>
        <v>0</v>
      </c>
      <c r="FM122" s="1">
        <f>IF(ABS($Q122)&lt;G$53,$AA122,IF(ABS($Q121)&lt;G$53,(G$53-ABS($Q121))*($Z121+$Z122)*0.5*($D$27+$D$28)*$D$5*1000,0))</f>
        <v>0</v>
      </c>
      <c r="FN122" s="1">
        <f>IF(AND(G$53&lt;ABS($Q122),G$53&gt;ABS($Q121)),1,0)</f>
        <v>0</v>
      </c>
      <c r="FO122" s="3">
        <f>MIN(IF(FN122=1,($S122-$S121)/(ABS($Q122)-ABS($Q121))*(G$53-ABS($Q121))+$S121,0),$D$7)</f>
        <v>0</v>
      </c>
      <c r="FP122" s="1">
        <f>IF(ABS($Q122)&lt;G$54,$AA122,IF(ABS($Q121)&lt;G$54,(G$54-ABS($Q121))*($Z121+$Z122)*0.5*($D$27+$D$28)*$D$5*1000,0))</f>
        <v>0</v>
      </c>
      <c r="FQ122" s="1">
        <f>IF(AND(G$54&lt;ABS($Q122),G$54&gt;ABS($Q121)),1,0)</f>
        <v>0</v>
      </c>
      <c r="FR122" s="3">
        <f>MIN(IF(FQ122=1,($S122-$S121)/(ABS($Q122)-ABS($Q121))*(G$54-ABS($Q121))+$S121,0),$D$7)</f>
        <v>0</v>
      </c>
      <c r="FS122" s="1">
        <f>IF(ABS($Q122)&lt;G$55,$AA122,IF(ABS($Q121)&lt;G$55,(G$55-ABS($Q121))*($Z121+$Z122)*0.5*($D$27+$D$28)*$D$5*1000,0))</f>
        <v>0</v>
      </c>
      <c r="FT122" s="1">
        <f>IF(AND(G$55&lt;ABS($Q122),G$55&gt;ABS($Q121)),1,0)</f>
        <v>0</v>
      </c>
      <c r="FU122" s="3">
        <f>MIN(IF(FT122=1,($S122-$S121)/(ABS($Q122)-ABS($Q121))*(G$55-ABS($Q121))+$S121,0),$D$7)</f>
        <v>0</v>
      </c>
      <c r="FV122" s="1" t="e">
        <f>IF(ABS($Q122)&lt;#REF!,$AA122,IF(ABS($Q121)&lt;#REF!,(#REF!-ABS($Q121))*($Z121+$Z122)*0.5*($D$27+$D$28)*$D$5*1000,0))</f>
        <v>#REF!</v>
      </c>
      <c r="FW122" s="1" t="e">
        <f>IF(AND(#REF!&lt;ABS($Q122),#REF!&gt;ABS($Q121)),1,0)</f>
        <v>#REF!</v>
      </c>
      <c r="FX122" s="3" t="e">
        <f>MIN(IF(FW122=1,($S122-$S121)/(ABS($Q122)-ABS($Q121))*(#REF!-ABS($Q121))+$S121,0),$D$7)</f>
        <v>#REF!</v>
      </c>
    </row>
    <row r="123" spans="1:180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36"/>
      <c r="M123" s="23"/>
      <c r="N123" s="23"/>
      <c r="O123" s="23"/>
      <c r="P123" s="11"/>
      <c r="Q123" s="4"/>
      <c r="R123" s="4"/>
      <c r="S123" s="4"/>
      <c r="T123" s="4"/>
      <c r="U123" s="4"/>
      <c r="V123" s="4"/>
      <c r="W123" s="4"/>
      <c r="X123" s="4"/>
      <c r="Y123" s="4"/>
      <c r="Z123" s="3">
        <f t="shared" si="8"/>
        <v>0.2</v>
      </c>
      <c r="AA123" s="3"/>
      <c r="AB123" s="1"/>
      <c r="AC123" s="2"/>
      <c r="AD123" s="2"/>
      <c r="AE123" s="1"/>
      <c r="AF123" s="2"/>
      <c r="AG123" s="2"/>
      <c r="AH123" s="1"/>
      <c r="AI123" s="2"/>
      <c r="AJ123" s="2"/>
      <c r="AK123" s="1"/>
      <c r="AL123" s="2"/>
      <c r="AM123" s="2"/>
      <c r="AN123" s="1"/>
      <c r="AO123" s="2"/>
      <c r="AP123" s="2"/>
      <c r="AQ123" s="1"/>
      <c r="AR123" s="2"/>
      <c r="AS123" s="2"/>
      <c r="AT123" s="1"/>
      <c r="AU123" s="2"/>
      <c r="AV123" s="2"/>
      <c r="AW123" s="1"/>
      <c r="AX123" s="2"/>
      <c r="AY123" s="2"/>
      <c r="AZ123" s="1"/>
      <c r="BA123" s="2"/>
      <c r="BB123" s="2"/>
      <c r="BC123" s="1"/>
      <c r="BD123" s="2"/>
      <c r="BE123" s="2"/>
      <c r="BF123" s="1"/>
      <c r="BG123" s="2"/>
      <c r="BH123" s="2"/>
      <c r="BI123" s="1"/>
      <c r="BJ123" s="2"/>
      <c r="BK123" s="2"/>
      <c r="BL123" s="1"/>
      <c r="BM123" s="2"/>
      <c r="BN123" s="2"/>
      <c r="BO123" s="1"/>
      <c r="BP123" s="2"/>
      <c r="BQ123" s="2"/>
      <c r="BR123" s="1"/>
      <c r="BS123" s="2"/>
      <c r="BT123" s="2"/>
      <c r="BU123" s="1"/>
      <c r="BV123" s="2"/>
      <c r="BW123" s="2"/>
      <c r="BX123" s="1"/>
      <c r="BY123" s="2"/>
      <c r="BZ123" s="2"/>
      <c r="CA123" s="1"/>
      <c r="CB123" s="2"/>
      <c r="CC123" s="2"/>
      <c r="CD123" s="1"/>
      <c r="CE123" s="2"/>
      <c r="CF123" s="2"/>
      <c r="CG123" s="1"/>
      <c r="CH123" s="2"/>
      <c r="CI123" s="2"/>
      <c r="CJ123" s="1"/>
      <c r="CK123" s="2"/>
      <c r="CL123" s="2"/>
      <c r="CM123" s="1"/>
      <c r="CN123" s="2"/>
      <c r="CO123" s="2"/>
      <c r="CP123" s="1"/>
      <c r="CQ123" s="2"/>
      <c r="CR123" s="2"/>
      <c r="CS123" s="1"/>
      <c r="CT123" s="2"/>
      <c r="CU123" s="2"/>
      <c r="CV123" s="1"/>
      <c r="CW123" s="2"/>
      <c r="CX123" s="2"/>
      <c r="CY123" s="1"/>
      <c r="CZ123" s="2"/>
      <c r="DA123" s="2"/>
      <c r="DB123" s="1"/>
      <c r="DC123" s="2"/>
      <c r="DD123" s="2"/>
      <c r="DE123" s="1"/>
      <c r="DF123" s="2"/>
      <c r="DG123" s="2"/>
      <c r="DH123" s="1"/>
      <c r="DI123" s="2"/>
      <c r="DJ123" s="2"/>
      <c r="DK123" s="1"/>
      <c r="DL123" s="2"/>
      <c r="DM123" s="2"/>
      <c r="DN123" s="1"/>
      <c r="DO123" s="2"/>
      <c r="DP123" s="2"/>
      <c r="DQ123" s="1"/>
      <c r="DR123" s="2"/>
      <c r="DS123" s="2"/>
      <c r="DT123" s="1"/>
      <c r="DU123" s="2"/>
      <c r="DV123" s="2"/>
      <c r="DW123" s="1"/>
      <c r="DX123" s="2"/>
      <c r="DY123" s="2"/>
      <c r="DZ123" s="1"/>
      <c r="EA123" s="2"/>
      <c r="EB123" s="2"/>
      <c r="EC123" s="1"/>
      <c r="ED123" s="2"/>
      <c r="EE123" s="2"/>
      <c r="EF123" s="1"/>
      <c r="EG123" s="2"/>
      <c r="EH123" s="2"/>
      <c r="EI123" s="1"/>
      <c r="EJ123" s="2"/>
      <c r="EK123" s="2"/>
      <c r="EL123" s="1"/>
      <c r="EM123" s="2"/>
      <c r="EN123" s="2"/>
      <c r="EO123" s="1"/>
      <c r="EP123" s="2"/>
      <c r="EQ123" s="2"/>
      <c r="ER123" s="1"/>
      <c r="ES123" s="2"/>
      <c r="ET123" s="2"/>
      <c r="EU123" s="1"/>
      <c r="EV123" s="2"/>
      <c r="EW123" s="2"/>
      <c r="EX123" s="1"/>
      <c r="EY123" s="2"/>
      <c r="EZ123" s="2"/>
      <c r="FA123" s="1"/>
      <c r="FB123" s="2"/>
      <c r="FC123" s="2"/>
      <c r="FD123" s="1"/>
      <c r="FE123" s="2"/>
      <c r="FF123" s="2"/>
      <c r="FG123" s="1"/>
      <c r="FH123" s="2"/>
      <c r="FI123" s="2"/>
      <c r="FJ123" s="1"/>
      <c r="FK123" s="2"/>
      <c r="FL123" s="2"/>
      <c r="FM123" s="1"/>
      <c r="FN123" s="2"/>
      <c r="FO123" s="2"/>
      <c r="FP123" s="1"/>
      <c r="FQ123" s="2"/>
      <c r="FR123" s="2"/>
      <c r="FS123" s="1"/>
      <c r="FT123" s="2"/>
      <c r="FU123" s="2"/>
      <c r="FV123" s="1"/>
      <c r="FW123" s="2"/>
      <c r="FX123" s="2"/>
    </row>
    <row r="124" spans="1:180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36"/>
      <c r="M124" s="23"/>
      <c r="N124" s="23"/>
      <c r="O124" s="23"/>
      <c r="P124" s="11"/>
      <c r="Q124" s="4"/>
      <c r="R124" s="4"/>
      <c r="S124" s="4"/>
      <c r="T124" s="4"/>
      <c r="U124" s="4"/>
      <c r="V124" s="4"/>
      <c r="W124" s="4"/>
      <c r="X124" s="4"/>
      <c r="Y124" s="4"/>
      <c r="Z124" s="3">
        <f t="shared" si="8"/>
        <v>0.2</v>
      </c>
      <c r="AA124" s="1">
        <f>$R123*($Z124+$Z123)*0.5*($D$27+$D$28)*1000*$D$5</f>
        <v>0</v>
      </c>
      <c r="AB124" s="1">
        <f>IF(ABS($Q124)&lt;$G$6,$AA124,IF(ABS($Q123)&lt;$G$6,($G$6-ABS($Q123))*($Z123+$Z124)*0.5*($D$27+$D$28)*$D$5*1000,0))</f>
        <v>0</v>
      </c>
      <c r="AC124" s="1">
        <f>IF(AND($G$6&lt;ABS($Q124),$G$6&gt;ABS($Q123)),1,0)</f>
        <v>0</v>
      </c>
      <c r="AD124" s="3">
        <f>MIN(IF(AC124=1,($S124-$S123)/(ABS($Q124)-ABS($Q123))*($G$6-ABS($Q123))+$S123,0),$D$7)</f>
        <v>0</v>
      </c>
      <c r="AE124" s="1">
        <f>IF(ABS($Q124)&lt;$G$7,$AA124,IF(ABS($Q123)&lt;$G$7,($G$7-ABS($Q123))*($Z123+$Z124)*0.5*($D$27+$D$28)*$D$5*1000,0))</f>
        <v>0</v>
      </c>
      <c r="AF124" s="1">
        <f>IF(AND($G$7&lt;ABS($Q124),$G$7&gt;ABS($Q123)),1,0)</f>
        <v>0</v>
      </c>
      <c r="AG124" s="3">
        <f>MIN(IF(AF124=1,($S124-$S123)/(ABS($Q124)-ABS($Q123))*($G$7-ABS($Q123))+$S123,0),$D$7)</f>
        <v>0</v>
      </c>
      <c r="AH124" s="1">
        <f>IF(ABS($Q124)&lt;$G$8,$AA124,IF(ABS($Q123)&lt;$G$8,($G$8-ABS($Q123))*($Z123+$Z124)*0.5*($D$27+$D$28)*$D$5*1000,0))</f>
        <v>0</v>
      </c>
      <c r="AI124" s="1">
        <f>IF(AND($G$8&lt;ABS($Q124),$G$8&gt;ABS($Q123)),1,0)</f>
        <v>0</v>
      </c>
      <c r="AJ124" s="3">
        <f>MIN(IF(AI124=1,($S124-$S123)/(ABS($Q124)-ABS($Q123))*($G$8-ABS($Q123))+$S123,0),$D$7)</f>
        <v>0</v>
      </c>
      <c r="AK124" s="1">
        <f>IF(ABS($Q124)&lt;$G$9,$AA124,IF(ABS($Q123)&lt;$G$9,($G$9-ABS($Q123))*($Z123+$Z124)*0.5*($D$27+$D$28)*$D$5*1000,0))</f>
        <v>0</v>
      </c>
      <c r="AL124" s="1">
        <f>IF(AND($G$9&lt;ABS($Q124),$G$9&gt;ABS($Q123)),1,0)</f>
        <v>0</v>
      </c>
      <c r="AM124" s="3">
        <f>MIN(IF(AL124=1,($S124-$S123)/(ABS($Q124)-ABS($Q123))*($G$9-ABS($Q123))+$S123,0),$D$7)</f>
        <v>0</v>
      </c>
      <c r="AN124" s="1">
        <f>IF(ABS($Q124)&lt;$G$10,$AA124,IF(ABS($Q123)&lt;$G$10,($G$10-ABS($Q123))*($Z123+$Z124)*0.5*($D$27+$D$28)*$D$5*1000,0))</f>
        <v>0</v>
      </c>
      <c r="AO124" s="1">
        <f>IF(AND($G$10&lt;ABS($Q124),$G$10&gt;ABS($Q123)),1,0)</f>
        <v>0</v>
      </c>
      <c r="AP124" s="3">
        <f>MIN(IF(AO124=1,($S124-$S123)/(ABS($Q124)-ABS($Q123))*($G$10-ABS($Q123))+$S123,0),$D$7)</f>
        <v>0</v>
      </c>
      <c r="AQ124" s="1">
        <f>IF(ABS($Q124)&lt;$G$11,$AA124,IF(ABS($Q123)&lt;$G$11,($G$11-ABS($Q123))*($Z123+$Z124)*0.5*($D$27+$D$28)*$D$5*1000,0))</f>
        <v>0</v>
      </c>
      <c r="AR124" s="1">
        <f>IF(AND($G$11&lt;ABS($Q124),$G$11&gt;ABS($Q123)),1,0)</f>
        <v>0</v>
      </c>
      <c r="AS124" s="3">
        <f>MIN(IF(AR124=1,($S124-$S123)/(ABS($Q124)-ABS($Q123))*($G$11-ABS($Q123))+$S123,0),$D$7)</f>
        <v>0</v>
      </c>
      <c r="AT124" s="1">
        <f>IF(ABS($Q124)&lt;$G$12,$AA124,IF(ABS($Q123)&lt;$G$12,($G$12-ABS($Q123))*($Z123+$Z124)*0.5*($D$27+$D$28)*$D$5*1000,0))</f>
        <v>0</v>
      </c>
      <c r="AU124" s="1">
        <f>IF(AND($G$12&lt;ABS($Q124),$G$12&gt;ABS($Q123)),1,0)</f>
        <v>0</v>
      </c>
      <c r="AV124" s="3">
        <f>MIN(IF(AU124=1,($S124-$S123)/(ABS($Q124)-ABS($Q123))*($G$12-ABS($Q123))+$S123,0),$D$7)</f>
        <v>0</v>
      </c>
      <c r="AW124" s="1">
        <f>IF(ABS($Q124)&lt;$G$13,$AA124,IF(ABS($Q123)&lt;$G$13,($G$13-ABS($Q123))*($Z123+$Z124)*0.5*($D$27+$D$28)*$D$5*1000,0))</f>
        <v>0</v>
      </c>
      <c r="AX124" s="1">
        <f>IF(AND($G$13&lt;ABS($Q124),$G$13&gt;ABS($Q123)),1,0)</f>
        <v>0</v>
      </c>
      <c r="AY124" s="3">
        <f>MIN(IF(AX124=1,($S124-$S123)/(ABS($Q124)-ABS($Q123))*($G$13-ABS($Q123))+$S123,0),$D$7)</f>
        <v>0</v>
      </c>
      <c r="AZ124" s="1">
        <f>IF(ABS($Q124)&lt;$G$14,$AA124,IF(ABS($Q123)&lt;$G$14,($G$14-ABS($Q123))*($Z123+$Z124)*0.5*($D$27+$D$28)*$D$5*1000,0))</f>
        <v>0</v>
      </c>
      <c r="BA124" s="1">
        <f>IF(AND($G$14&lt;ABS($Q124),$G$14&gt;ABS($Q123)),1,0)</f>
        <v>0</v>
      </c>
      <c r="BB124" s="3">
        <f>MIN(IF(BA124=1,($S124-$S123)/(ABS($Q124)-ABS($Q123))*($G$14-ABS($Q123))+$S123,0),$D$7)</f>
        <v>0</v>
      </c>
      <c r="BC124" s="1">
        <f>IF(ABS($Q124)&lt;G$15,$AA124,IF(ABS($Q123)&lt;G$15,(G$15-ABS($Q123))*($Z123+$Z124)*0.5*($D$27+$D$28)*$D$5*1000,0))</f>
        <v>0</v>
      </c>
      <c r="BD124" s="1">
        <f>IF(AND(G$15&lt;ABS($Q124),G$15&gt;ABS($Q123)),1,0)</f>
        <v>0</v>
      </c>
      <c r="BE124" s="3">
        <f>MIN(IF(BD124=1,($S124-$S123)/(ABS($Q124)-ABS($Q123))*(G$15-ABS($Q123))+$S123,0),$D$7)</f>
        <v>0</v>
      </c>
      <c r="BF124" s="1">
        <f>IF(ABS($Q124)&lt;G$16,$AA124,IF(ABS($Q123)&lt;G$16,(G$16-ABS($Q123))*($Z123+$Z124)*0.5*($D$27+$D$28)*$D$5*1000,0))</f>
        <v>0</v>
      </c>
      <c r="BG124" s="1">
        <f>IF(AND(G$16&lt;ABS($Q124),G$16&gt;ABS($Q123)),1,0)</f>
        <v>0</v>
      </c>
      <c r="BH124" s="3">
        <f>MIN(IF(BG124=1,($S124-$S123)/(ABS($Q124)-ABS($Q123))*(G$16-ABS($Q123))+$S123,0),$D$7)</f>
        <v>0</v>
      </c>
      <c r="BI124" s="1">
        <f>IF(ABS($Q124)&lt;G$17,$AA124,IF(ABS($Q123)&lt;G$17,(G$17-ABS($Q123))*($Z123+$Z124)*0.5*($D$27+$D$28)*$D$5*1000,0))</f>
        <v>0</v>
      </c>
      <c r="BJ124" s="1">
        <f>IF(AND(G$17&lt;ABS($Q124),G$17&gt;ABS($Q123)),1,0)</f>
        <v>0</v>
      </c>
      <c r="BK124" s="3">
        <f>MIN(IF(BJ124=1,($S124-$S123)/(ABS($Q124)-ABS($Q123))*(G$17-ABS($Q123))+$S123,0),$D$7)</f>
        <v>0</v>
      </c>
      <c r="BL124" s="1">
        <f>IF(ABS($Q124)&lt;G$18,$AA124,IF(ABS($Q123)&lt;G$18,(G$18-ABS($Q123))*($Z123+$Z124)*0.5*($D$27+$D$28)*$D$5*1000,0))</f>
        <v>0</v>
      </c>
      <c r="BM124" s="1">
        <f>IF(AND(G$18&lt;ABS($Q124),G$18&gt;ABS($Q123)),1,0)</f>
        <v>0</v>
      </c>
      <c r="BN124" s="3">
        <f>MIN(IF(BM124=1,($S124-$S123)/(ABS($Q124)-ABS($Q123))*(G$18-ABS($Q123))+$S123,0),$D$7)</f>
        <v>0</v>
      </c>
      <c r="BO124" s="1">
        <f>IF(ABS($Q124)&lt;G$19,$AA124,IF(ABS($Q123)&lt;G$19,(G$19-ABS($Q123))*($Z123+$Z124)*0.5*($D$27+$D$28)*$D$5*1000,0))</f>
        <v>0</v>
      </c>
      <c r="BP124" s="1">
        <f>IF(AND(G$19&lt;ABS($Q124),G$19&gt;ABS($Q123)),1,0)</f>
        <v>0</v>
      </c>
      <c r="BQ124" s="3">
        <f>MIN(IF(BP124=1,($S124-$S123)/(ABS($Q124)-ABS($Q123))*(G$19-ABS($Q123))+$S123,0),$D$7)</f>
        <v>0</v>
      </c>
      <c r="BR124" s="1">
        <f>IF(ABS($Q124)&lt;G$20,$AA124,IF(ABS($Q123)&lt;G$20,(G$20-ABS($Q123))*($Z123+$Z124)*0.5*($D$27+$D$28)*$D$5*1000,0))</f>
        <v>0</v>
      </c>
      <c r="BS124" s="1">
        <f>IF(AND(G$20&lt;ABS($Q124),G$20&gt;ABS($Q123)),1,0)</f>
        <v>0</v>
      </c>
      <c r="BT124" s="3">
        <f>MIN(IF(BS124=1,($S124-$S123)/(ABS($Q124)-ABS($Q123))*(G$20-ABS($Q123))+$S123,0),$D$7)</f>
        <v>0</v>
      </c>
      <c r="BU124" s="1">
        <f>IF(ABS($Q124)&lt;G$21,$AA124,IF(ABS($Q123)&lt;G$21,(G$21-ABS($Q123))*($Z123+$Z124)*0.5*($D$27+$D$28)*$D$5*1000,0))</f>
        <v>0</v>
      </c>
      <c r="BV124" s="1">
        <f>IF(AND(G$21&lt;ABS($Q124),G$21&gt;ABS($Q123)),1,0)</f>
        <v>0</v>
      </c>
      <c r="BW124" s="3">
        <f>MIN(IF(BV124=1,($S124-$S123)/(ABS($Q124)-ABS($Q123))*(G$21-ABS($Q123))+$S123,0),$D$7)</f>
        <v>0</v>
      </c>
      <c r="BX124" s="1">
        <f>IF(ABS($Q124)&lt;G$22,$AA124,IF(ABS($Q123)&lt;G$22,(G$22-ABS($Q123))*($Z123+$Z124)*0.5*($D$27+$D$28)*$D$5*1000,0))</f>
        <v>0</v>
      </c>
      <c r="BY124" s="1">
        <f>IF(AND(G$22&lt;ABS($Q124),G$22&gt;ABS($Q123)),1,0)</f>
        <v>0</v>
      </c>
      <c r="BZ124" s="3">
        <f>MIN(IF(BY124=1,($S124-$S123)/(ABS($Q124)-ABS($Q123))*(G$22-ABS($Q123))+$S123,0),$D$7)</f>
        <v>0</v>
      </c>
      <c r="CA124" s="1">
        <f>IF(ABS($Q124)&lt;G$23,$AA124,IF(ABS($Q123)&lt;G$23,(G$23-ABS($Q123))*($Z123+$Z124)*0.5*($D$27+$D$28)*$D$5*1000,0))</f>
        <v>0</v>
      </c>
      <c r="CB124" s="1">
        <f>IF(AND(G$23&lt;ABS($Q124),G$23&gt;ABS($Q123)),1,0)</f>
        <v>0</v>
      </c>
      <c r="CC124" s="3">
        <f>MIN(IF(CB124=1,($S124-$S123)/(ABS($Q124)-ABS($Q123))*(G$23-ABS($Q123))+$S123,0),$D$7)</f>
        <v>0</v>
      </c>
      <c r="CD124" s="1">
        <f>IF(ABS($Q124)&lt;G$24,$AA124,IF(ABS($Q123)&lt;G$24,(G$24-ABS($Q123))*($Z123+$Z124)*0.5*($D$27+$D$28)*$D$5*1000,0))</f>
        <v>0</v>
      </c>
      <c r="CE124" s="1">
        <f>IF(AND(G$24&lt;ABS($Q124),G$24&gt;ABS($Q123)),1,0)</f>
        <v>0</v>
      </c>
      <c r="CF124" s="3">
        <f>MIN(IF(CE124=1,($S124-$S123)/(ABS($Q124)-ABS($Q123))*(G$24-ABS($Q123))+$S123,0),$D$7)</f>
        <v>0</v>
      </c>
      <c r="CG124" s="1">
        <f>IF(ABS($Q124)&lt;G$25,$AA124,IF(ABS($Q123)&lt;G$25,(G$25-ABS($Q123))*($Z123+$Z124)*0.5*($D$27+$D$28)*$D$5*1000,0))</f>
        <v>0</v>
      </c>
      <c r="CH124" s="1">
        <f>IF(AND(G$25&lt;ABS($Q124),G$25&gt;ABS($Q123)),1,0)</f>
        <v>0</v>
      </c>
      <c r="CI124" s="3">
        <f>MIN(IF(CH124=1,($S124-$S123)/(ABS($Q124)-ABS($Q123))*(G$25-ABS($Q123))+$S123,0),$D$7)</f>
        <v>0</v>
      </c>
      <c r="CJ124" s="1">
        <f>IF(ABS($Q124)&lt;G$26,$AA124,IF(ABS($Q123)&lt;G$26,(G$26-ABS($Q123))*($Z123+$Z124)*0.5*($D$27+$D$28)*$D$5*1000,0))</f>
        <v>0</v>
      </c>
      <c r="CK124" s="1">
        <f>IF(AND(G$26&lt;ABS($Q124),G$26&gt;ABS($Q123)),1,0)</f>
        <v>0</v>
      </c>
      <c r="CL124" s="3">
        <f>MIN(IF(CK124=1,($S124-$S123)/(ABS($Q124)-ABS($Q123))*(G$26-ABS($Q123))+$S123,0),$D$7)</f>
        <v>0</v>
      </c>
      <c r="CM124" s="1">
        <f>IF(ABS($Q124)&lt;G$27,$AA124,IF(ABS($Q123)&lt;G$27,(G$27-ABS($Q123))*($Z123+$Z124)*0.5*($D$27+$D$28)*$D$5*1000,0))</f>
        <v>0</v>
      </c>
      <c r="CN124" s="1">
        <f>IF(AND(G$27&lt;ABS($Q124),G$27&gt;ABS($Q123)),1,0)</f>
        <v>0</v>
      </c>
      <c r="CO124" s="3">
        <f>MIN(IF(CN124=1,($S124-$S123)/(ABS($Q124)-ABS($Q123))*(G$27-ABS($Q123))+$S123,0),$D$7)</f>
        <v>0</v>
      </c>
      <c r="CP124" s="1">
        <f>IF(ABS($Q124)&lt;G$28,$AA124,IF(ABS($Q123)&lt;G$28,(G$28-ABS($Q123))*($Z123+$Z124)*0.5*($D$27+$D$28)*$D$5*1000,0))</f>
        <v>0</v>
      </c>
      <c r="CQ124" s="1">
        <f>IF(AND(G$28&lt;ABS($Q124),G$28&gt;ABS($Q123)),1,0)</f>
        <v>0</v>
      </c>
      <c r="CR124" s="3">
        <f>MIN(IF(CQ124=1,($S124-$S123)/(ABS($Q124)-ABS($Q123))*(G$28-ABS($Q123))+$S123,0),$D$7)</f>
        <v>0</v>
      </c>
      <c r="CS124" s="1">
        <f>IF(ABS($Q124)&lt;G$29,$AA124,IF(ABS($Q123)&lt;G$29,(G$29-ABS($Q123))*($Z123+$Z124)*0.5*($D$27+$D$28)*$D$5*1000,0))</f>
        <v>0</v>
      </c>
      <c r="CT124" s="1">
        <f>IF(AND(G$29&lt;ABS($Q124),G$29&gt;ABS($Q123)),1,0)</f>
        <v>0</v>
      </c>
      <c r="CU124" s="3">
        <f>MIN(IF(CT124=1,($S124-$S123)/(ABS($Q124)-ABS($Q123))*(G$29-ABS($Q123))+$S123,0),$D$7)</f>
        <v>0</v>
      </c>
      <c r="CV124" s="1">
        <f>IF(ABS($Q124)&lt;G$30,$AA124,IF(ABS($Q123)&lt;G$30,(G$30-ABS($Q123))*($Z123+$Z124)*0.5*($D$27+$D$28)*$D$5*1000,0))</f>
        <v>0</v>
      </c>
      <c r="CW124" s="1">
        <f>IF(AND(G$30&lt;ABS($Q124),G$30&gt;ABS($Q123)),1,0)</f>
        <v>0</v>
      </c>
      <c r="CX124" s="3">
        <f>MIN(IF(CW124=1,($S124-$S123)/(ABS($Q124)-ABS($Q123))*(G$30-ABS($Q123))+$S123,0),$D$7)</f>
        <v>0</v>
      </c>
      <c r="CY124" s="1">
        <f>IF(ABS($Q124)&lt;G$31,$AA124,IF(ABS($Q123)&lt;G$31,(G$31-ABS($Q123))*($Z123+$Z124)*0.5*($D$27+$D$28)*$D$5*1000,0))</f>
        <v>0</v>
      </c>
      <c r="CZ124" s="1">
        <f>IF(AND(G$31&lt;ABS($Q124),G$31&gt;ABS($Q123)),1,0)</f>
        <v>0</v>
      </c>
      <c r="DA124" s="3">
        <f>MIN(IF(CZ124=1,($S124-$S123)/(ABS($Q124)-ABS($Q123))*(G$31-ABS($Q123))+$S123,0),$D$7)</f>
        <v>0</v>
      </c>
      <c r="DB124" s="1">
        <f>IF(ABS($Q124)&lt;G$32,$AA124,IF(ABS($Q123)&lt;G$32,(G$32-ABS($Q123))*($Z123+$Z124)*0.5*($D$27+$D$28)*$D$5*1000,0))</f>
        <v>0</v>
      </c>
      <c r="DC124" s="1">
        <f>IF(AND(G$32&lt;ABS($Q124),G$32&gt;ABS($Q123)),1,0)</f>
        <v>0</v>
      </c>
      <c r="DD124" s="3">
        <f>MIN(IF(DC124=1,($S124-$S123)/(ABS($Q124)-ABS($Q123))*(G$32-ABS($Q123))+$S123,0),$D$7)</f>
        <v>0</v>
      </c>
      <c r="DE124" s="1">
        <f>IF(ABS($Q124)&lt;G$33,$AA124,IF(ABS($Q123)&lt;G$33,(G$33-ABS($Q123))*($Z123+$Z124)*0.5*($D$27+$D$28)*$D$5*1000,0))</f>
        <v>0</v>
      </c>
      <c r="DF124" s="1">
        <f>IF(AND(G$33&lt;ABS($Q124),G$33&gt;ABS($Q123)),1,0)</f>
        <v>0</v>
      </c>
      <c r="DG124" s="3">
        <f>MIN(IF(DF124=1,($S124-$S123)/(ABS($Q124)-ABS($Q123))*(G$33-ABS($Q123))+$S123,0),$D$7)</f>
        <v>0</v>
      </c>
      <c r="DH124" s="1">
        <f>IF(ABS($Q124)&lt;G$34,$AA124,IF(ABS($Q123)&lt;G$34,(G$34-ABS($Q123))*($Z123+$Z124)*0.5*($D$27+$D$28)*$D$5*1000,0))</f>
        <v>0</v>
      </c>
      <c r="DI124" s="1">
        <f>IF(AND(G$34&lt;ABS($Q124),G$34&gt;ABS($Q123)),1,0)</f>
        <v>0</v>
      </c>
      <c r="DJ124" s="3">
        <f>MIN(IF(DI124=1,($S124-$S123)/(ABS($Q124)-ABS($Q123))*(G$34-ABS($Q123))+$S123,0),$D$7)</f>
        <v>0</v>
      </c>
      <c r="DK124" s="1">
        <f>IF(ABS($Q124)&lt;G$35,$AA124,IF(ABS($Q123)&lt;G$35,(G$35-ABS($Q123))*($Z123+$Z124)*0.5*($D$27+$D$28)*$D$5*1000,0))</f>
        <v>0</v>
      </c>
      <c r="DL124" s="1">
        <f>IF(AND(G$35&lt;ABS($Q124),G$35&gt;ABS($Q123)),1,0)</f>
        <v>0</v>
      </c>
      <c r="DM124" s="3">
        <f>MIN(IF(DL124=1,($S124-$S123)/(ABS($Q124)-ABS($Q123))*(G$35-ABS($Q123))+$S123,0),$D$7)</f>
        <v>0</v>
      </c>
      <c r="DN124" s="1">
        <f>IF(ABS($Q124)&lt;G$36,$AA124,IF(ABS($Q123)&lt;G$36,(G$36-ABS($Q123))*($Z123+$Z124)*0.5*($D$27+$D$28)*$D$5*1000,0))</f>
        <v>0</v>
      </c>
      <c r="DO124" s="1">
        <f>IF(AND(G$36&lt;ABS($Q124),G$36&gt;ABS($Q123)),1,0)</f>
        <v>0</v>
      </c>
      <c r="DP124" s="3">
        <f>MIN(IF(DO124=1,($S124-$S123)/(ABS($Q124)-ABS($Q123))*(G$36-ABS($Q123))+$S123,0),$D$7)</f>
        <v>0</v>
      </c>
      <c r="DQ124" s="1">
        <f>IF(ABS($Q124)&lt;G$37,$AA124,IF(ABS($Q123)&lt;G$37,(G$37-ABS($Q123))*($Z123+$Z124)*0.5*($D$27+$D$28)*$D$5*1000,0))</f>
        <v>0</v>
      </c>
      <c r="DR124" s="1">
        <f>IF(AND(G$37&lt;ABS($Q124),G$37&gt;ABS($Q123)),1,0)</f>
        <v>0</v>
      </c>
      <c r="DS124" s="3">
        <f>MIN(IF(DR124=1,($S124-$S123)/(ABS($Q124)-ABS($Q123))*(G$37-ABS($Q123))+$S123,0),$D$7)</f>
        <v>0</v>
      </c>
      <c r="DT124" s="1">
        <f>IF(ABS($Q124)&lt;G$38,$AA124,IF(ABS($Q123)&lt;G$38,(G$38-ABS($Q123))*($Z123+$Z124)*0.5*($D$27+$D$28)*$D$5*1000,0))</f>
        <v>0</v>
      </c>
      <c r="DU124" s="1">
        <f>IF(AND(G$38&lt;ABS($Q124),G$38&gt;ABS($Q123)),1,0)</f>
        <v>0</v>
      </c>
      <c r="DV124" s="3">
        <f>MIN(IF(DU124=1,($S124-$S123)/(ABS($Q124)-ABS($Q123))*(G$38-ABS($Q123))+$S123,0),$D$7)</f>
        <v>0</v>
      </c>
      <c r="DW124" s="1">
        <f>IF(ABS($Q124)&lt;G$39,$AA124,IF(ABS($Q123)&lt;G$39,(G$39-ABS($Q123))*($Z123+$Z124)*0.5*($D$27+$D$28)*$D$5*1000,0))</f>
        <v>0</v>
      </c>
      <c r="DX124" s="1">
        <f>IF(AND(G$39&lt;ABS($Q124),G$39&gt;ABS($Q123)),1,0)</f>
        <v>0</v>
      </c>
      <c r="DY124" s="3">
        <f>MIN(IF(DX124=1,($S124-$S123)/(ABS($Q124)-ABS($Q123))*(G$39-ABS($Q123))+$S123,0),$D$7)</f>
        <v>0</v>
      </c>
      <c r="DZ124" s="1">
        <f>IF(ABS($Q124)&lt;G$40,$AA124,IF(ABS($Q123)&lt;G$40,(G$40-ABS($Q123))*($Z123+$Z124)*0.5*($D$27+$D$28)*$D$5*1000,0))</f>
        <v>0</v>
      </c>
      <c r="EA124" s="1">
        <f>IF(AND(G$40&lt;ABS($Q124),G$40&gt;ABS($Q123)),1,0)</f>
        <v>0</v>
      </c>
      <c r="EB124" s="3">
        <f>MIN(IF(EA124=1,($S124-$S123)/(ABS($Q124)-ABS($Q123))*(G$40-ABS($Q123))+$S123,0),$D$7)</f>
        <v>0</v>
      </c>
      <c r="EC124" s="1">
        <f>IF(ABS($Q124)&lt;G$41,$AA124,IF(ABS($Q123)&lt;G$41,(G$41-ABS($Q123))*($Z123+$Z124)*0.5*($D$27+$D$28)*$D$5*1000,0))</f>
        <v>0</v>
      </c>
      <c r="ED124" s="1">
        <f>IF(AND(G$41&lt;ABS($Q124),G$41&gt;ABS($Q123)),1,0)</f>
        <v>0</v>
      </c>
      <c r="EE124" s="3">
        <f>MIN(IF(ED124=1,($S124-$S123)/(ABS($Q124)-ABS($Q123))*(G$41-ABS($Q123))+$S123,0),$D$7)</f>
        <v>0</v>
      </c>
      <c r="EF124" s="1">
        <f>IF(ABS($Q124)&lt;G$42,$AA124,IF(ABS($Q123)&lt;G$42,(G$42-ABS($Q123))*($Z123+$Z124)*0.5*($D$27+$D$28)*$D$5*1000,0))</f>
        <v>0</v>
      </c>
      <c r="EG124" s="1">
        <f>IF(AND(G$42&lt;ABS($Q124),G$42&gt;ABS($Q123)),1,0)</f>
        <v>0</v>
      </c>
      <c r="EH124" s="3">
        <f>MIN(IF(EG124=1,($S124-$S123)/(ABS($Q124)-ABS($Q123))*(G$42-ABS($Q123))+$S123,0),$D$7)</f>
        <v>0</v>
      </c>
      <c r="EI124" s="1">
        <f>IF(ABS($Q124)&lt;G$43,$AA124,IF(ABS($Q123)&lt;G$43,(G$43-ABS($Q123))*($Z123+$Z124)*0.5*($D$27+$D$28)*$D$5*1000,0))</f>
        <v>0</v>
      </c>
      <c r="EJ124" s="1">
        <f>IF(AND(G$43&lt;ABS($Q124),G$43&gt;ABS($Q123)),1,0)</f>
        <v>0</v>
      </c>
      <c r="EK124" s="3">
        <f>MIN(IF(EJ124=1,($S124-$S123)/(ABS($Q124)-ABS($Q123))*(G$43-ABS($Q123))+$S123,0),$D$7)</f>
        <v>0</v>
      </c>
      <c r="EL124" s="1">
        <f>IF(ABS($Q124)&lt;G$44,$AA124,IF(ABS($Q123)&lt;G$44,(G$44-ABS($Q123))*($Z123+$Z124)*0.5*($D$27+$D$28)*$D$5*1000,0))</f>
        <v>0</v>
      </c>
      <c r="EM124" s="1">
        <f>IF(AND(G$44&lt;ABS($Q124),G$44&gt;ABS($Q123)),1,0)</f>
        <v>0</v>
      </c>
      <c r="EN124" s="3">
        <f>MIN(IF(EM124=1,($S124-$S123)/(ABS($Q124)-ABS($Q123))*(G$44-ABS($Q123))+$S123,0),$D$7)</f>
        <v>0</v>
      </c>
      <c r="EO124" s="1">
        <f>IF(ABS($Q124)&lt;G$45,$AA124,IF(ABS($Q123)&lt;G$45,(G$45-ABS($Q123))*($Z123+$Z124)*0.5*($D$27+$D$28)*$D$5*1000,0))</f>
        <v>0</v>
      </c>
      <c r="EP124" s="1">
        <f>IF(AND(G$45&lt;ABS($Q124),G$45&gt;ABS($Q123)),1,0)</f>
        <v>0</v>
      </c>
      <c r="EQ124" s="3">
        <f>MIN(IF(EP124=1,($S124-$S123)/(ABS($Q124)-ABS($Q123))*(G$45-ABS($Q123))+$S123,0),$D$7)</f>
        <v>0</v>
      </c>
      <c r="ER124" s="1">
        <f>IF(ABS($Q124)&lt;G$46,$AA124,IF(ABS($Q123)&lt;G$46,(G$46-ABS($Q123))*($Z123+$Z124)*0.5*($D$27+$D$28)*$D$5*1000,0))</f>
        <v>0</v>
      </c>
      <c r="ES124" s="1">
        <f>IF(AND(G$46&lt;ABS($Q124),G$46&gt;ABS($Q123)),1,0)</f>
        <v>0</v>
      </c>
      <c r="ET124" s="3">
        <f>MIN(IF(ES124=1,($S124-$S123)/(ABS($Q124)-ABS($Q123))*(G$46-ABS($Q123))+$S123,0),$D$7)</f>
        <v>0</v>
      </c>
      <c r="EU124" s="1">
        <f>IF(ABS($Q124)&lt;G$47,$AA124,IF(ABS($Q123)&lt;G$47,(G$47-ABS($Q123))*($Z123+$Z124)*0.5*($D$27+$D$28)*$D$5*1000,0))</f>
        <v>0</v>
      </c>
      <c r="EV124" s="1">
        <f>IF(AND(G$47&lt;ABS($Q124),G$47&gt;ABS($Q123)),1,0)</f>
        <v>0</v>
      </c>
      <c r="EW124" s="3">
        <f>MIN(IF(EV124=1,($S124-$S123)/(ABS($Q124)-ABS($Q123))*(G$47-ABS($Q123))+$S123,0),$D$7)</f>
        <v>0</v>
      </c>
      <c r="EX124" s="1">
        <f>IF(ABS($Q124)&lt;G$48,$AA124,IF(ABS($Q123)&lt;G$48,(G$48-ABS($Q123))*($Z123+$Z124)*0.5*($D$27+$D$28)*$D$5*1000,0))</f>
        <v>0</v>
      </c>
      <c r="EY124" s="1">
        <f>IF(AND(G$48&lt;ABS($Q124),G$48&gt;ABS($Q123)),1,0)</f>
        <v>0</v>
      </c>
      <c r="EZ124" s="3">
        <f>MIN(IF(EY124=1,($S124-$S123)/(ABS($Q124)-ABS($Q123))*(G$48-ABS($Q123))+$S123,0),$D$7)</f>
        <v>0</v>
      </c>
      <c r="FA124" s="1">
        <f>IF(ABS($Q124)&lt;G$49,$AA124,IF(ABS($Q123)&lt;G$49,(G$49-ABS($Q123))*($Z123+$Z124)*0.5*($D$27+$D$28)*$D$5*1000,0))</f>
        <v>0</v>
      </c>
      <c r="FB124" s="1">
        <f>IF(AND(G$49&lt;ABS($Q124),G$49&gt;ABS($Q123)),1,0)</f>
        <v>0</v>
      </c>
      <c r="FC124" s="3">
        <f>MIN(IF(FB124=1,($S124-$S123)/(ABS($Q124)-ABS($Q123))*(G$49-ABS($Q123))+$S123,0),$D$7)</f>
        <v>0</v>
      </c>
      <c r="FD124" s="1">
        <f>IF(ABS($Q124)&lt;G$50,$AA124,IF(ABS($Q123)&lt;G$50,(G$50-ABS($Q123))*($Z123+$Z124)*0.5*($D$27+$D$28)*$D$5*1000,0))</f>
        <v>0</v>
      </c>
      <c r="FE124" s="1">
        <f>IF(AND(G$50&lt;ABS($Q124),G$50&gt;ABS($Q123)),1,0)</f>
        <v>0</v>
      </c>
      <c r="FF124" s="3">
        <f>MIN(IF(FE124=1,($S124-$S123)/(ABS($Q124)-ABS($Q123))*(G$50-ABS($Q123))+$S123,0),$D$7)</f>
        <v>0</v>
      </c>
      <c r="FG124" s="1">
        <f>IF(ABS($Q124)&lt;G$51,$AA124,IF(ABS($Q123)&lt;G$51,(G$51-ABS($Q123))*($Z123+$Z124)*0.5*($D$27+$D$28)*$D$5*1000,0))</f>
        <v>0</v>
      </c>
      <c r="FH124" s="1">
        <f>IF(AND(G$51&lt;ABS($Q124),G$51&gt;ABS($Q123)),1,0)</f>
        <v>0</v>
      </c>
      <c r="FI124" s="3">
        <f>MIN(IF(FH124=1,($S124-$S123)/(ABS($Q124)-ABS($Q123))*(G$51-ABS($Q123))+$S123,0),$D$7)</f>
        <v>0</v>
      </c>
      <c r="FJ124" s="1">
        <f>IF(ABS($Q124)&lt;G$52,$AA124,IF(ABS($Q123)&lt;G$52,(G$52-ABS($Q123))*($Z123+$Z124)*0.5*($D$27+$D$28)*$D$5*1000,0))</f>
        <v>0</v>
      </c>
      <c r="FK124" s="1">
        <f>IF(AND(G$52&lt;ABS($Q124),G$52&gt;ABS($Q123)),1,0)</f>
        <v>0</v>
      </c>
      <c r="FL124" s="3">
        <f>MIN(IF(FK124=1,($S124-$S123)/(ABS($Q124)-ABS($Q123))*(G$52-ABS($Q123))+$S123,0),$D$7)</f>
        <v>0</v>
      </c>
      <c r="FM124" s="1">
        <f>IF(ABS($Q124)&lt;G$53,$AA124,IF(ABS($Q123)&lt;G$53,(G$53-ABS($Q123))*($Z123+$Z124)*0.5*($D$27+$D$28)*$D$5*1000,0))</f>
        <v>0</v>
      </c>
      <c r="FN124" s="1">
        <f>IF(AND(G$53&lt;ABS($Q124),G$53&gt;ABS($Q123)),1,0)</f>
        <v>0</v>
      </c>
      <c r="FO124" s="3">
        <f>MIN(IF(FN124=1,($S124-$S123)/(ABS($Q124)-ABS($Q123))*(G$53-ABS($Q123))+$S123,0),$D$7)</f>
        <v>0</v>
      </c>
      <c r="FP124" s="1">
        <f>IF(ABS($Q124)&lt;G$54,$AA124,IF(ABS($Q123)&lt;G$54,(G$54-ABS($Q123))*($Z123+$Z124)*0.5*($D$27+$D$28)*$D$5*1000,0))</f>
        <v>0</v>
      </c>
      <c r="FQ124" s="1">
        <f>IF(AND(G$54&lt;ABS($Q124),G$54&gt;ABS($Q123)),1,0)</f>
        <v>0</v>
      </c>
      <c r="FR124" s="3">
        <f>MIN(IF(FQ124=1,($S124-$S123)/(ABS($Q124)-ABS($Q123))*(G$54-ABS($Q123))+$S123,0),$D$7)</f>
        <v>0</v>
      </c>
      <c r="FS124" s="1">
        <f>IF(ABS($Q124)&lt;G$55,$AA124,IF(ABS($Q123)&lt;G$55,(G$55-ABS($Q123))*($Z123+$Z124)*0.5*($D$27+$D$28)*$D$5*1000,0))</f>
        <v>0</v>
      </c>
      <c r="FT124" s="1">
        <f>IF(AND(G$55&lt;ABS($Q124),G$55&gt;ABS($Q123)),1,0)</f>
        <v>0</v>
      </c>
      <c r="FU124" s="3">
        <f>MIN(IF(FT124=1,($S124-$S123)/(ABS($Q124)-ABS($Q123))*(G$55-ABS($Q123))+$S123,0),$D$7)</f>
        <v>0</v>
      </c>
      <c r="FV124" s="1" t="e">
        <f>IF(ABS($Q124)&lt;#REF!,$AA124,IF(ABS($Q123)&lt;#REF!,(#REF!-ABS($Q123))*($Z123+$Z124)*0.5*($D$27+$D$28)*$D$5*1000,0))</f>
        <v>#REF!</v>
      </c>
      <c r="FW124" s="1" t="e">
        <f>IF(AND(#REF!&lt;ABS($Q124),#REF!&gt;ABS($Q123)),1,0)</f>
        <v>#REF!</v>
      </c>
      <c r="FX124" s="3" t="e">
        <f>MIN(IF(FW124=1,($S124-$S123)/(ABS($Q124)-ABS($Q123))*(#REF!-ABS($Q123))+$S123,0),$D$7)</f>
        <v>#REF!</v>
      </c>
    </row>
    <row r="125" spans="1:180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36"/>
      <c r="M125" s="23"/>
      <c r="N125" s="23"/>
      <c r="O125" s="23"/>
      <c r="P125" s="11"/>
      <c r="Q125" s="4"/>
      <c r="R125" s="4"/>
      <c r="S125" s="4"/>
      <c r="T125" s="4"/>
      <c r="U125" s="4"/>
      <c r="V125" s="4"/>
      <c r="W125" s="4"/>
      <c r="X125" s="4"/>
      <c r="Y125" s="4"/>
      <c r="Z125" s="3">
        <f t="shared" si="8"/>
        <v>0.2</v>
      </c>
      <c r="AA125" s="3"/>
      <c r="AB125" s="1"/>
      <c r="AC125" s="2"/>
      <c r="AD125" s="2"/>
      <c r="AE125" s="1"/>
      <c r="AF125" s="2"/>
      <c r="AG125" s="2"/>
      <c r="AH125" s="1"/>
      <c r="AI125" s="2"/>
      <c r="AJ125" s="2"/>
      <c r="AK125" s="1"/>
      <c r="AL125" s="2"/>
      <c r="AM125" s="2"/>
      <c r="AN125" s="1"/>
      <c r="AO125" s="2"/>
      <c r="AP125" s="2"/>
      <c r="AQ125" s="1"/>
      <c r="AR125" s="2"/>
      <c r="AS125" s="2"/>
      <c r="AT125" s="1"/>
      <c r="AU125" s="2"/>
      <c r="AV125" s="2"/>
      <c r="AW125" s="1"/>
      <c r="AX125" s="2"/>
      <c r="AY125" s="2"/>
      <c r="AZ125" s="1"/>
      <c r="BA125" s="2"/>
      <c r="BB125" s="2"/>
      <c r="BC125" s="1"/>
      <c r="BD125" s="2"/>
      <c r="BE125" s="2"/>
      <c r="BF125" s="1"/>
      <c r="BG125" s="2"/>
      <c r="BH125" s="2"/>
      <c r="BI125" s="1"/>
      <c r="BJ125" s="2"/>
      <c r="BK125" s="2"/>
      <c r="BL125" s="1"/>
      <c r="BM125" s="2"/>
      <c r="BN125" s="2"/>
      <c r="BO125" s="1"/>
      <c r="BP125" s="2"/>
      <c r="BQ125" s="2"/>
      <c r="BR125" s="1"/>
      <c r="BS125" s="2"/>
      <c r="BT125" s="2"/>
      <c r="BU125" s="1"/>
      <c r="BV125" s="2"/>
      <c r="BW125" s="2"/>
      <c r="BX125" s="1"/>
      <c r="BY125" s="2"/>
      <c r="BZ125" s="2"/>
      <c r="CA125" s="1"/>
      <c r="CB125" s="2"/>
      <c r="CC125" s="2"/>
      <c r="CD125" s="1"/>
      <c r="CE125" s="2"/>
      <c r="CF125" s="2"/>
      <c r="CG125" s="1"/>
      <c r="CH125" s="2"/>
      <c r="CI125" s="2"/>
      <c r="CJ125" s="1"/>
      <c r="CK125" s="2"/>
      <c r="CL125" s="2"/>
      <c r="CM125" s="1"/>
      <c r="CN125" s="2"/>
      <c r="CO125" s="2"/>
      <c r="CP125" s="1"/>
      <c r="CQ125" s="2"/>
      <c r="CR125" s="2"/>
      <c r="CS125" s="1"/>
      <c r="CT125" s="2"/>
      <c r="CU125" s="2"/>
      <c r="CV125" s="1"/>
      <c r="CW125" s="2"/>
      <c r="CX125" s="2"/>
      <c r="CY125" s="1"/>
      <c r="CZ125" s="2"/>
      <c r="DA125" s="2"/>
      <c r="DB125" s="1"/>
      <c r="DC125" s="2"/>
      <c r="DD125" s="2"/>
      <c r="DE125" s="1"/>
      <c r="DF125" s="2"/>
      <c r="DG125" s="2"/>
      <c r="DH125" s="1"/>
      <c r="DI125" s="2"/>
      <c r="DJ125" s="2"/>
      <c r="DK125" s="1"/>
      <c r="DL125" s="2"/>
      <c r="DM125" s="2"/>
      <c r="DN125" s="1"/>
      <c r="DO125" s="2"/>
      <c r="DP125" s="2"/>
      <c r="DQ125" s="1"/>
      <c r="DR125" s="2"/>
      <c r="DS125" s="2"/>
      <c r="DT125" s="1"/>
      <c r="DU125" s="2"/>
      <c r="DV125" s="2"/>
      <c r="DW125" s="1"/>
      <c r="DX125" s="2"/>
      <c r="DY125" s="2"/>
      <c r="DZ125" s="1"/>
      <c r="EA125" s="2"/>
      <c r="EB125" s="2"/>
      <c r="EC125" s="1"/>
      <c r="ED125" s="2"/>
      <c r="EE125" s="2"/>
      <c r="EF125" s="1"/>
      <c r="EG125" s="2"/>
      <c r="EH125" s="2"/>
      <c r="EI125" s="1"/>
      <c r="EJ125" s="2"/>
      <c r="EK125" s="2"/>
      <c r="EL125" s="1"/>
      <c r="EM125" s="2"/>
      <c r="EN125" s="2"/>
      <c r="EO125" s="1"/>
      <c r="EP125" s="2"/>
      <c r="EQ125" s="2"/>
      <c r="ER125" s="1"/>
      <c r="ES125" s="2"/>
      <c r="ET125" s="2"/>
      <c r="EU125" s="1"/>
      <c r="EV125" s="2"/>
      <c r="EW125" s="2"/>
      <c r="EX125" s="1"/>
      <c r="EY125" s="2"/>
      <c r="EZ125" s="2"/>
      <c r="FA125" s="1"/>
      <c r="FB125" s="2"/>
      <c r="FC125" s="2"/>
      <c r="FD125" s="1"/>
      <c r="FE125" s="2"/>
      <c r="FF125" s="2"/>
      <c r="FG125" s="1"/>
      <c r="FH125" s="2"/>
      <c r="FI125" s="2"/>
      <c r="FJ125" s="1"/>
      <c r="FK125" s="2"/>
      <c r="FL125" s="2"/>
      <c r="FM125" s="1"/>
      <c r="FN125" s="2"/>
      <c r="FO125" s="2"/>
      <c r="FP125" s="1"/>
      <c r="FQ125" s="2"/>
      <c r="FR125" s="2"/>
      <c r="FS125" s="1"/>
      <c r="FT125" s="2"/>
      <c r="FU125" s="2"/>
      <c r="FV125" s="1"/>
      <c r="FW125" s="2"/>
      <c r="FX125" s="2"/>
    </row>
    <row r="126" spans="1:180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36"/>
      <c r="M126" s="23"/>
      <c r="N126" s="23"/>
      <c r="O126" s="23"/>
      <c r="P126" s="11"/>
      <c r="Q126" s="4"/>
      <c r="R126" s="4"/>
      <c r="S126" s="4"/>
      <c r="T126" s="4"/>
      <c r="U126" s="4"/>
      <c r="V126" s="4"/>
      <c r="W126" s="4"/>
      <c r="X126" s="4"/>
      <c r="Y126" s="4"/>
      <c r="Z126" s="3">
        <f t="shared" si="8"/>
        <v>0.2</v>
      </c>
      <c r="AA126" s="1">
        <f>$R125*($Z126+$Z125)*0.5*($D$27+$D$28)*1000*$D$5</f>
        <v>0</v>
      </c>
      <c r="AB126" s="1">
        <f>IF(ABS($Q126)&lt;$G$6,$AA126,IF(ABS($Q125)&lt;$G$6,($G$6-ABS($Q125))*($Z125+$Z126)*0.5*($D$27+$D$28)*$D$5*1000,0))</f>
        <v>0</v>
      </c>
      <c r="AC126" s="1">
        <f>IF(AND($G$6&lt;ABS($Q126),$G$6&gt;ABS($Q125)),1,0)</f>
        <v>0</v>
      </c>
      <c r="AD126" s="3">
        <f>MIN(IF(AC126=1,($S126-$S125)/(ABS($Q126)-ABS($Q125))*($G$6-ABS($Q125))+$S125,0),$D$7)</f>
        <v>0</v>
      </c>
      <c r="AE126" s="1">
        <f>IF(ABS($Q126)&lt;$G$7,$AA126,IF(ABS($Q125)&lt;$G$7,($G$7-ABS($Q125))*($Z125+$Z126)*0.5*($D$27+$D$28)*$D$5*1000,0))</f>
        <v>0</v>
      </c>
      <c r="AF126" s="1">
        <f>IF(AND($G$7&lt;ABS($Q126),$G$7&gt;ABS($Q125)),1,0)</f>
        <v>0</v>
      </c>
      <c r="AG126" s="3">
        <f>MIN(IF(AF126=1,($S126-$S125)/(ABS($Q126)-ABS($Q125))*($G$7-ABS($Q125))+$S125,0),$D$7)</f>
        <v>0</v>
      </c>
      <c r="AH126" s="1">
        <f>IF(ABS($Q126)&lt;$G$8,$AA126,IF(ABS($Q125)&lt;$G$8,($G$8-ABS($Q125))*($Z125+$Z126)*0.5*($D$27+$D$28)*$D$5*1000,0))</f>
        <v>0</v>
      </c>
      <c r="AI126" s="1">
        <f>IF(AND($G$8&lt;ABS($Q126),$G$8&gt;ABS($Q125)),1,0)</f>
        <v>0</v>
      </c>
      <c r="AJ126" s="3">
        <f>MIN(IF(AI126=1,($S126-$S125)/(ABS($Q126)-ABS($Q125))*($G$8-ABS($Q125))+$S125,0),$D$7)</f>
        <v>0</v>
      </c>
      <c r="AK126" s="1">
        <f>IF(ABS($Q126)&lt;$G$9,$AA126,IF(ABS($Q125)&lt;$G$9,($G$9-ABS($Q125))*($Z125+$Z126)*0.5*($D$27+$D$28)*$D$5*1000,0))</f>
        <v>0</v>
      </c>
      <c r="AL126" s="1">
        <f>IF(AND($G$9&lt;ABS($Q126),$G$9&gt;ABS($Q125)),1,0)</f>
        <v>0</v>
      </c>
      <c r="AM126" s="3">
        <f>MIN(IF(AL126=1,($S126-$S125)/(ABS($Q126)-ABS($Q125))*($G$9-ABS($Q125))+$S125,0),$D$7)</f>
        <v>0</v>
      </c>
      <c r="AN126" s="1">
        <f>IF(ABS($Q126)&lt;$G$10,$AA126,IF(ABS($Q125)&lt;$G$10,($G$10-ABS($Q125))*($Z125+$Z126)*0.5*($D$27+$D$28)*$D$5*1000,0))</f>
        <v>0</v>
      </c>
      <c r="AO126" s="1">
        <f>IF(AND($G$10&lt;ABS($Q126),$G$10&gt;ABS($Q125)),1,0)</f>
        <v>0</v>
      </c>
      <c r="AP126" s="3">
        <f>MIN(IF(AO126=1,($S126-$S125)/(ABS($Q126)-ABS($Q125))*($G$10-ABS($Q125))+$S125,0),$D$7)</f>
        <v>0</v>
      </c>
      <c r="AQ126" s="1">
        <f>IF(ABS($Q126)&lt;$G$11,$AA126,IF(ABS($Q125)&lt;$G$11,($G$11-ABS($Q125))*($Z125+$Z126)*0.5*($D$27+$D$28)*$D$5*1000,0))</f>
        <v>0</v>
      </c>
      <c r="AR126" s="1">
        <f>IF(AND($G$11&lt;ABS($Q126),$G$11&gt;ABS($Q125)),1,0)</f>
        <v>0</v>
      </c>
      <c r="AS126" s="3">
        <f>MIN(IF(AR126=1,($S126-$S125)/(ABS($Q126)-ABS($Q125))*($G$11-ABS($Q125))+$S125,0),$D$7)</f>
        <v>0</v>
      </c>
      <c r="AT126" s="1">
        <f>IF(ABS($Q126)&lt;$G$12,$AA126,IF(ABS($Q125)&lt;$G$12,($G$12-ABS($Q125))*($Z125+$Z126)*0.5*($D$27+$D$28)*$D$5*1000,0))</f>
        <v>0</v>
      </c>
      <c r="AU126" s="1">
        <f>IF(AND($G$12&lt;ABS($Q126),$G$12&gt;ABS($Q125)),1,0)</f>
        <v>0</v>
      </c>
      <c r="AV126" s="3">
        <f>MIN(IF(AU126=1,($S126-$S125)/(ABS($Q126)-ABS($Q125))*($G$12-ABS($Q125))+$S125,0),$D$7)</f>
        <v>0</v>
      </c>
      <c r="AW126" s="1">
        <f>IF(ABS($Q126)&lt;$G$13,$AA126,IF(ABS($Q125)&lt;$G$13,($G$13-ABS($Q125))*($Z125+$Z126)*0.5*($D$27+$D$28)*$D$5*1000,0))</f>
        <v>0</v>
      </c>
      <c r="AX126" s="1">
        <f>IF(AND($G$13&lt;ABS($Q126),$G$13&gt;ABS($Q125)),1,0)</f>
        <v>0</v>
      </c>
      <c r="AY126" s="3">
        <f>MIN(IF(AX126=1,($S126-$S125)/(ABS($Q126)-ABS($Q125))*($G$13-ABS($Q125))+$S125,0),$D$7)</f>
        <v>0</v>
      </c>
      <c r="AZ126" s="1">
        <f>IF(ABS($Q126)&lt;$G$14,$AA126,IF(ABS($Q125)&lt;$G$14,($G$14-ABS($Q125))*($Z125+$Z126)*0.5*($D$27+$D$28)*$D$5*1000,0))</f>
        <v>0</v>
      </c>
      <c r="BA126" s="1">
        <f>IF(AND($G$14&lt;ABS($Q126),$G$14&gt;ABS($Q125)),1,0)</f>
        <v>0</v>
      </c>
      <c r="BB126" s="3">
        <f>MIN(IF(BA126=1,($S126-$S125)/(ABS($Q126)-ABS($Q125))*($G$14-ABS($Q125))+$S125,0),$D$7)</f>
        <v>0</v>
      </c>
      <c r="BC126" s="1">
        <f>IF(ABS($Q126)&lt;G$15,$AA126,IF(ABS($Q125)&lt;G$15,(G$15-ABS($Q125))*($Z125+$Z126)*0.5*($D$27+$D$28)*$D$5*1000,0))</f>
        <v>0</v>
      </c>
      <c r="BD126" s="1">
        <f>IF(AND(G$15&lt;ABS($Q126),G$15&gt;ABS($Q125)),1,0)</f>
        <v>0</v>
      </c>
      <c r="BE126" s="3">
        <f>MIN(IF(BD126=1,($S126-$S125)/(ABS($Q126)-ABS($Q125))*(G$15-ABS($Q125))+$S125,0),$D$7)</f>
        <v>0</v>
      </c>
      <c r="BF126" s="1">
        <f>IF(ABS($Q126)&lt;G$16,$AA126,IF(ABS($Q125)&lt;G$16,(G$16-ABS($Q125))*($Z125+$Z126)*0.5*($D$27+$D$28)*$D$5*1000,0))</f>
        <v>0</v>
      </c>
      <c r="BG126" s="1">
        <f>IF(AND(G$16&lt;ABS($Q126),G$16&gt;ABS($Q125)),1,0)</f>
        <v>0</v>
      </c>
      <c r="BH126" s="3">
        <f>MIN(IF(BG126=1,($S126-$S125)/(ABS($Q126)-ABS($Q125))*(G$16-ABS($Q125))+$S125,0),$D$7)</f>
        <v>0</v>
      </c>
      <c r="BI126" s="1">
        <f>IF(ABS($Q126)&lt;G$17,$AA126,IF(ABS($Q125)&lt;G$17,(G$17-ABS($Q125))*($Z125+$Z126)*0.5*($D$27+$D$28)*$D$5*1000,0))</f>
        <v>0</v>
      </c>
      <c r="BJ126" s="1">
        <f>IF(AND(G$17&lt;ABS($Q126),G$17&gt;ABS($Q125)),1,0)</f>
        <v>0</v>
      </c>
      <c r="BK126" s="3">
        <f>MIN(IF(BJ126=1,($S126-$S125)/(ABS($Q126)-ABS($Q125))*(G$17-ABS($Q125))+$S125,0),$D$7)</f>
        <v>0</v>
      </c>
      <c r="BL126" s="1">
        <f>IF(ABS($Q126)&lt;G$18,$AA126,IF(ABS($Q125)&lt;G$18,(G$18-ABS($Q125))*($Z125+$Z126)*0.5*($D$27+$D$28)*$D$5*1000,0))</f>
        <v>0</v>
      </c>
      <c r="BM126" s="1">
        <f>IF(AND(G$18&lt;ABS($Q126),G$18&gt;ABS($Q125)),1,0)</f>
        <v>0</v>
      </c>
      <c r="BN126" s="3">
        <f>MIN(IF(BM126=1,($S126-$S125)/(ABS($Q126)-ABS($Q125))*(G$18-ABS($Q125))+$S125,0),$D$7)</f>
        <v>0</v>
      </c>
      <c r="BO126" s="1">
        <f>IF(ABS($Q126)&lt;G$19,$AA126,IF(ABS($Q125)&lt;G$19,(G$19-ABS($Q125))*($Z125+$Z126)*0.5*($D$27+$D$28)*$D$5*1000,0))</f>
        <v>0</v>
      </c>
      <c r="BP126" s="1">
        <f>IF(AND(G$19&lt;ABS($Q126),G$19&gt;ABS($Q125)),1,0)</f>
        <v>0</v>
      </c>
      <c r="BQ126" s="3">
        <f>MIN(IF(BP126=1,($S126-$S125)/(ABS($Q126)-ABS($Q125))*(G$19-ABS($Q125))+$S125,0),$D$7)</f>
        <v>0</v>
      </c>
      <c r="BR126" s="1">
        <f>IF(ABS($Q126)&lt;G$20,$AA126,IF(ABS($Q125)&lt;G$20,(G$20-ABS($Q125))*($Z125+$Z126)*0.5*($D$27+$D$28)*$D$5*1000,0))</f>
        <v>0</v>
      </c>
      <c r="BS126" s="1">
        <f>IF(AND(G$20&lt;ABS($Q126),G$20&gt;ABS($Q125)),1,0)</f>
        <v>0</v>
      </c>
      <c r="BT126" s="3">
        <f>MIN(IF(BS126=1,($S126-$S125)/(ABS($Q126)-ABS($Q125))*(G$20-ABS($Q125))+$S125,0),$D$7)</f>
        <v>0</v>
      </c>
      <c r="BU126" s="1">
        <f>IF(ABS($Q126)&lt;G$21,$AA126,IF(ABS($Q125)&lt;G$21,(G$21-ABS($Q125))*($Z125+$Z126)*0.5*($D$27+$D$28)*$D$5*1000,0))</f>
        <v>0</v>
      </c>
      <c r="BV126" s="1">
        <f>IF(AND(G$21&lt;ABS($Q126),G$21&gt;ABS($Q125)),1,0)</f>
        <v>0</v>
      </c>
      <c r="BW126" s="3">
        <f>MIN(IF(BV126=1,($S126-$S125)/(ABS($Q126)-ABS($Q125))*(G$21-ABS($Q125))+$S125,0),$D$7)</f>
        <v>0</v>
      </c>
      <c r="BX126" s="1">
        <f>IF(ABS($Q126)&lt;G$22,$AA126,IF(ABS($Q125)&lt;G$22,(G$22-ABS($Q125))*($Z125+$Z126)*0.5*($D$27+$D$28)*$D$5*1000,0))</f>
        <v>0</v>
      </c>
      <c r="BY126" s="1">
        <f>IF(AND(G$22&lt;ABS($Q126),G$22&gt;ABS($Q125)),1,0)</f>
        <v>0</v>
      </c>
      <c r="BZ126" s="3">
        <f>MIN(IF(BY126=1,($S126-$S125)/(ABS($Q126)-ABS($Q125))*(G$22-ABS($Q125))+$S125,0),$D$7)</f>
        <v>0</v>
      </c>
      <c r="CA126" s="1">
        <f>IF(ABS($Q126)&lt;G$23,$AA126,IF(ABS($Q125)&lt;G$23,(G$23-ABS($Q125))*($Z125+$Z126)*0.5*($D$27+$D$28)*$D$5*1000,0))</f>
        <v>0</v>
      </c>
      <c r="CB126" s="1">
        <f>IF(AND(G$23&lt;ABS($Q126),G$23&gt;ABS($Q125)),1,0)</f>
        <v>0</v>
      </c>
      <c r="CC126" s="3">
        <f>MIN(IF(CB126=1,($S126-$S125)/(ABS($Q126)-ABS($Q125))*(G$23-ABS($Q125))+$S125,0),$D$7)</f>
        <v>0</v>
      </c>
      <c r="CD126" s="1">
        <f>IF(ABS($Q126)&lt;G$24,$AA126,IF(ABS($Q125)&lt;G$24,(G$24-ABS($Q125))*($Z125+$Z126)*0.5*($D$27+$D$28)*$D$5*1000,0))</f>
        <v>0</v>
      </c>
      <c r="CE126" s="1">
        <f>IF(AND(G$24&lt;ABS($Q126),G$24&gt;ABS($Q125)),1,0)</f>
        <v>0</v>
      </c>
      <c r="CF126" s="3">
        <f>MIN(IF(CE126=1,($S126-$S125)/(ABS($Q126)-ABS($Q125))*(G$24-ABS($Q125))+$S125,0),$D$7)</f>
        <v>0</v>
      </c>
      <c r="CG126" s="1">
        <f>IF(ABS($Q126)&lt;G$25,$AA126,IF(ABS($Q125)&lt;G$25,(G$25-ABS($Q125))*($Z125+$Z126)*0.5*($D$27+$D$28)*$D$5*1000,0))</f>
        <v>0</v>
      </c>
      <c r="CH126" s="1">
        <f>IF(AND(G$25&lt;ABS($Q126),G$25&gt;ABS($Q125)),1,0)</f>
        <v>0</v>
      </c>
      <c r="CI126" s="3">
        <f>MIN(IF(CH126=1,($S126-$S125)/(ABS($Q126)-ABS($Q125))*(G$25-ABS($Q125))+$S125,0),$D$7)</f>
        <v>0</v>
      </c>
      <c r="CJ126" s="1">
        <f>IF(ABS($Q126)&lt;G$26,$AA126,IF(ABS($Q125)&lt;G$26,(G$26-ABS($Q125))*($Z125+$Z126)*0.5*($D$27+$D$28)*$D$5*1000,0))</f>
        <v>0</v>
      </c>
      <c r="CK126" s="1">
        <f>IF(AND(G$26&lt;ABS($Q126),G$26&gt;ABS($Q125)),1,0)</f>
        <v>0</v>
      </c>
      <c r="CL126" s="3">
        <f>MIN(IF(CK126=1,($S126-$S125)/(ABS($Q126)-ABS($Q125))*(G$26-ABS($Q125))+$S125,0),$D$7)</f>
        <v>0</v>
      </c>
      <c r="CM126" s="1">
        <f>IF(ABS($Q126)&lt;G$27,$AA126,IF(ABS($Q125)&lt;G$27,(G$27-ABS($Q125))*($Z125+$Z126)*0.5*($D$27+$D$28)*$D$5*1000,0))</f>
        <v>0</v>
      </c>
      <c r="CN126" s="1">
        <f>IF(AND(G$27&lt;ABS($Q126),G$27&gt;ABS($Q125)),1,0)</f>
        <v>0</v>
      </c>
      <c r="CO126" s="3">
        <f>MIN(IF(CN126=1,($S126-$S125)/(ABS($Q126)-ABS($Q125))*(G$27-ABS($Q125))+$S125,0),$D$7)</f>
        <v>0</v>
      </c>
      <c r="CP126" s="1">
        <f>IF(ABS($Q126)&lt;G$28,$AA126,IF(ABS($Q125)&lt;G$28,(G$28-ABS($Q125))*($Z125+$Z126)*0.5*($D$27+$D$28)*$D$5*1000,0))</f>
        <v>0</v>
      </c>
      <c r="CQ126" s="1">
        <f>IF(AND(G$28&lt;ABS($Q126),G$28&gt;ABS($Q125)),1,0)</f>
        <v>0</v>
      </c>
      <c r="CR126" s="3">
        <f>MIN(IF(CQ126=1,($S126-$S125)/(ABS($Q126)-ABS($Q125))*(G$28-ABS($Q125))+$S125,0),$D$7)</f>
        <v>0</v>
      </c>
      <c r="CS126" s="1">
        <f>IF(ABS($Q126)&lt;G$29,$AA126,IF(ABS($Q125)&lt;G$29,(G$29-ABS($Q125))*($Z125+$Z126)*0.5*($D$27+$D$28)*$D$5*1000,0))</f>
        <v>0</v>
      </c>
      <c r="CT126" s="1">
        <f>IF(AND(G$29&lt;ABS($Q126),G$29&gt;ABS($Q125)),1,0)</f>
        <v>0</v>
      </c>
      <c r="CU126" s="3">
        <f>MIN(IF(CT126=1,($S126-$S125)/(ABS($Q126)-ABS($Q125))*(G$29-ABS($Q125))+$S125,0),$D$7)</f>
        <v>0</v>
      </c>
      <c r="CV126" s="1">
        <f>IF(ABS($Q126)&lt;G$30,$AA126,IF(ABS($Q125)&lt;G$30,(G$30-ABS($Q125))*($Z125+$Z126)*0.5*($D$27+$D$28)*$D$5*1000,0))</f>
        <v>0</v>
      </c>
      <c r="CW126" s="1">
        <f>IF(AND(G$30&lt;ABS($Q126),G$30&gt;ABS($Q125)),1,0)</f>
        <v>0</v>
      </c>
      <c r="CX126" s="3">
        <f>MIN(IF(CW126=1,($S126-$S125)/(ABS($Q126)-ABS($Q125))*(G$30-ABS($Q125))+$S125,0),$D$7)</f>
        <v>0</v>
      </c>
      <c r="CY126" s="1">
        <f>IF(ABS($Q126)&lt;G$31,$AA126,IF(ABS($Q125)&lt;G$31,(G$31-ABS($Q125))*($Z125+$Z126)*0.5*($D$27+$D$28)*$D$5*1000,0))</f>
        <v>0</v>
      </c>
      <c r="CZ126" s="1">
        <f>IF(AND(G$31&lt;ABS($Q126),G$31&gt;ABS($Q125)),1,0)</f>
        <v>0</v>
      </c>
      <c r="DA126" s="3">
        <f>MIN(IF(CZ126=1,($S126-$S125)/(ABS($Q126)-ABS($Q125))*(G$31-ABS($Q125))+$S125,0),$D$7)</f>
        <v>0</v>
      </c>
      <c r="DB126" s="1">
        <f>IF(ABS($Q126)&lt;G$32,$AA126,IF(ABS($Q125)&lt;G$32,(G$32-ABS($Q125))*($Z125+$Z126)*0.5*($D$27+$D$28)*$D$5*1000,0))</f>
        <v>0</v>
      </c>
      <c r="DC126" s="1">
        <f>IF(AND(G$32&lt;ABS($Q126),G$32&gt;ABS($Q125)),1,0)</f>
        <v>0</v>
      </c>
      <c r="DD126" s="3">
        <f>MIN(IF(DC126=1,($S126-$S125)/(ABS($Q126)-ABS($Q125))*(G$32-ABS($Q125))+$S125,0),$D$7)</f>
        <v>0</v>
      </c>
      <c r="DE126" s="1">
        <f>IF(ABS($Q126)&lt;G$33,$AA126,IF(ABS($Q125)&lt;G$33,(G$33-ABS($Q125))*($Z125+$Z126)*0.5*($D$27+$D$28)*$D$5*1000,0))</f>
        <v>0</v>
      </c>
      <c r="DF126" s="1">
        <f>IF(AND(G$33&lt;ABS($Q126),G$33&gt;ABS($Q125)),1,0)</f>
        <v>0</v>
      </c>
      <c r="DG126" s="3">
        <f>MIN(IF(DF126=1,($S126-$S125)/(ABS($Q126)-ABS($Q125))*(G$33-ABS($Q125))+$S125,0),$D$7)</f>
        <v>0</v>
      </c>
      <c r="DH126" s="1">
        <f>IF(ABS($Q126)&lt;G$34,$AA126,IF(ABS($Q125)&lt;G$34,(G$34-ABS($Q125))*($Z125+$Z126)*0.5*($D$27+$D$28)*$D$5*1000,0))</f>
        <v>0</v>
      </c>
      <c r="DI126" s="1">
        <f>IF(AND(G$34&lt;ABS($Q126),G$34&gt;ABS($Q125)),1,0)</f>
        <v>0</v>
      </c>
      <c r="DJ126" s="3">
        <f>MIN(IF(DI126=1,($S126-$S125)/(ABS($Q126)-ABS($Q125))*(G$34-ABS($Q125))+$S125,0),$D$7)</f>
        <v>0</v>
      </c>
      <c r="DK126" s="1">
        <f>IF(ABS($Q126)&lt;G$35,$AA126,IF(ABS($Q125)&lt;G$35,(G$35-ABS($Q125))*($Z125+$Z126)*0.5*($D$27+$D$28)*$D$5*1000,0))</f>
        <v>0</v>
      </c>
      <c r="DL126" s="1">
        <f>IF(AND(G$35&lt;ABS($Q126),G$35&gt;ABS($Q125)),1,0)</f>
        <v>0</v>
      </c>
      <c r="DM126" s="3">
        <f>MIN(IF(DL126=1,($S126-$S125)/(ABS($Q126)-ABS($Q125))*(G$35-ABS($Q125))+$S125,0),$D$7)</f>
        <v>0</v>
      </c>
      <c r="DN126" s="1">
        <f>IF(ABS($Q126)&lt;G$36,$AA126,IF(ABS($Q125)&lt;G$36,(G$36-ABS($Q125))*($Z125+$Z126)*0.5*($D$27+$D$28)*$D$5*1000,0))</f>
        <v>0</v>
      </c>
      <c r="DO126" s="1">
        <f>IF(AND(G$36&lt;ABS($Q126),G$36&gt;ABS($Q125)),1,0)</f>
        <v>0</v>
      </c>
      <c r="DP126" s="3">
        <f>MIN(IF(DO126=1,($S126-$S125)/(ABS($Q126)-ABS($Q125))*(G$36-ABS($Q125))+$S125,0),$D$7)</f>
        <v>0</v>
      </c>
      <c r="DQ126" s="1">
        <f>IF(ABS($Q126)&lt;G$37,$AA126,IF(ABS($Q125)&lt;G$37,(G$37-ABS($Q125))*($Z125+$Z126)*0.5*($D$27+$D$28)*$D$5*1000,0))</f>
        <v>0</v>
      </c>
      <c r="DR126" s="1">
        <f>IF(AND(G$37&lt;ABS($Q126),G$37&gt;ABS($Q125)),1,0)</f>
        <v>0</v>
      </c>
      <c r="DS126" s="3">
        <f>MIN(IF(DR126=1,($S126-$S125)/(ABS($Q126)-ABS($Q125))*(G$37-ABS($Q125))+$S125,0),$D$7)</f>
        <v>0</v>
      </c>
      <c r="DT126" s="1">
        <f>IF(ABS($Q126)&lt;G$38,$AA126,IF(ABS($Q125)&lt;G$38,(G$38-ABS($Q125))*($Z125+$Z126)*0.5*($D$27+$D$28)*$D$5*1000,0))</f>
        <v>0</v>
      </c>
      <c r="DU126" s="1">
        <f>IF(AND(G$38&lt;ABS($Q126),G$38&gt;ABS($Q125)),1,0)</f>
        <v>0</v>
      </c>
      <c r="DV126" s="3">
        <f>MIN(IF(DU126=1,($S126-$S125)/(ABS($Q126)-ABS($Q125))*(G$38-ABS($Q125))+$S125,0),$D$7)</f>
        <v>0</v>
      </c>
      <c r="DW126" s="1">
        <f>IF(ABS($Q126)&lt;G$39,$AA126,IF(ABS($Q125)&lt;G$39,(G$39-ABS($Q125))*($Z125+$Z126)*0.5*($D$27+$D$28)*$D$5*1000,0))</f>
        <v>0</v>
      </c>
      <c r="DX126" s="1">
        <f>IF(AND(G$39&lt;ABS($Q126),G$39&gt;ABS($Q125)),1,0)</f>
        <v>0</v>
      </c>
      <c r="DY126" s="3">
        <f>MIN(IF(DX126=1,($S126-$S125)/(ABS($Q126)-ABS($Q125))*(G$39-ABS($Q125))+$S125,0),$D$7)</f>
        <v>0</v>
      </c>
      <c r="DZ126" s="1">
        <f>IF(ABS($Q126)&lt;G$40,$AA126,IF(ABS($Q125)&lt;G$40,(G$40-ABS($Q125))*($Z125+$Z126)*0.5*($D$27+$D$28)*$D$5*1000,0))</f>
        <v>0</v>
      </c>
      <c r="EA126" s="1">
        <f>IF(AND(G$40&lt;ABS($Q126),G$40&gt;ABS($Q125)),1,0)</f>
        <v>0</v>
      </c>
      <c r="EB126" s="3">
        <f>MIN(IF(EA126=1,($S126-$S125)/(ABS($Q126)-ABS($Q125))*(G$40-ABS($Q125))+$S125,0),$D$7)</f>
        <v>0</v>
      </c>
      <c r="EC126" s="1">
        <f>IF(ABS($Q126)&lt;G$41,$AA126,IF(ABS($Q125)&lt;G$41,(G$41-ABS($Q125))*($Z125+$Z126)*0.5*($D$27+$D$28)*$D$5*1000,0))</f>
        <v>0</v>
      </c>
      <c r="ED126" s="1">
        <f>IF(AND(G$41&lt;ABS($Q126),G$41&gt;ABS($Q125)),1,0)</f>
        <v>0</v>
      </c>
      <c r="EE126" s="3">
        <f>MIN(IF(ED126=1,($S126-$S125)/(ABS($Q126)-ABS($Q125))*(G$41-ABS($Q125))+$S125,0),$D$7)</f>
        <v>0</v>
      </c>
      <c r="EF126" s="1">
        <f>IF(ABS($Q126)&lt;G$42,$AA126,IF(ABS($Q125)&lt;G$42,(G$42-ABS($Q125))*($Z125+$Z126)*0.5*($D$27+$D$28)*$D$5*1000,0))</f>
        <v>0</v>
      </c>
      <c r="EG126" s="1">
        <f>IF(AND(G$42&lt;ABS($Q126),G$42&gt;ABS($Q125)),1,0)</f>
        <v>0</v>
      </c>
      <c r="EH126" s="3">
        <f>MIN(IF(EG126=1,($S126-$S125)/(ABS($Q126)-ABS($Q125))*(G$42-ABS($Q125))+$S125,0),$D$7)</f>
        <v>0</v>
      </c>
      <c r="EI126" s="1">
        <f>IF(ABS($Q126)&lt;G$43,$AA126,IF(ABS($Q125)&lt;G$43,(G$43-ABS($Q125))*($Z125+$Z126)*0.5*($D$27+$D$28)*$D$5*1000,0))</f>
        <v>0</v>
      </c>
      <c r="EJ126" s="1">
        <f>IF(AND(G$43&lt;ABS($Q126),G$43&gt;ABS($Q125)),1,0)</f>
        <v>0</v>
      </c>
      <c r="EK126" s="3">
        <f>MIN(IF(EJ126=1,($S126-$S125)/(ABS($Q126)-ABS($Q125))*(G$43-ABS($Q125))+$S125,0),$D$7)</f>
        <v>0</v>
      </c>
      <c r="EL126" s="1">
        <f>IF(ABS($Q126)&lt;G$44,$AA126,IF(ABS($Q125)&lt;G$44,(G$44-ABS($Q125))*($Z125+$Z126)*0.5*($D$27+$D$28)*$D$5*1000,0))</f>
        <v>0</v>
      </c>
      <c r="EM126" s="1">
        <f>IF(AND(G$44&lt;ABS($Q126),G$44&gt;ABS($Q125)),1,0)</f>
        <v>0</v>
      </c>
      <c r="EN126" s="3">
        <f>MIN(IF(EM126=1,($S126-$S125)/(ABS($Q126)-ABS($Q125))*(G$44-ABS($Q125))+$S125,0),$D$7)</f>
        <v>0</v>
      </c>
      <c r="EO126" s="1">
        <f>IF(ABS($Q126)&lt;G$45,$AA126,IF(ABS($Q125)&lt;G$45,(G$45-ABS($Q125))*($Z125+$Z126)*0.5*($D$27+$D$28)*$D$5*1000,0))</f>
        <v>0</v>
      </c>
      <c r="EP126" s="1">
        <f>IF(AND(G$45&lt;ABS($Q126),G$45&gt;ABS($Q125)),1,0)</f>
        <v>0</v>
      </c>
      <c r="EQ126" s="3">
        <f>MIN(IF(EP126=1,($S126-$S125)/(ABS($Q126)-ABS($Q125))*(G$45-ABS($Q125))+$S125,0),$D$7)</f>
        <v>0</v>
      </c>
      <c r="ER126" s="1">
        <f>IF(ABS($Q126)&lt;G$46,$AA126,IF(ABS($Q125)&lt;G$46,(G$46-ABS($Q125))*($Z125+$Z126)*0.5*($D$27+$D$28)*$D$5*1000,0))</f>
        <v>0</v>
      </c>
      <c r="ES126" s="1">
        <f>IF(AND(G$46&lt;ABS($Q126),G$46&gt;ABS($Q125)),1,0)</f>
        <v>0</v>
      </c>
      <c r="ET126" s="3">
        <f>MIN(IF(ES126=1,($S126-$S125)/(ABS($Q126)-ABS($Q125))*(G$46-ABS($Q125))+$S125,0),$D$7)</f>
        <v>0</v>
      </c>
      <c r="EU126" s="1">
        <f>IF(ABS($Q126)&lt;G$47,$AA126,IF(ABS($Q125)&lt;G$47,(G$47-ABS($Q125))*($Z125+$Z126)*0.5*($D$27+$D$28)*$D$5*1000,0))</f>
        <v>0</v>
      </c>
      <c r="EV126" s="1">
        <f>IF(AND(G$47&lt;ABS($Q126),G$47&gt;ABS($Q125)),1,0)</f>
        <v>0</v>
      </c>
      <c r="EW126" s="3">
        <f>MIN(IF(EV126=1,($S126-$S125)/(ABS($Q126)-ABS($Q125))*(G$47-ABS($Q125))+$S125,0),$D$7)</f>
        <v>0</v>
      </c>
      <c r="EX126" s="1">
        <f>IF(ABS($Q126)&lt;G$48,$AA126,IF(ABS($Q125)&lt;G$48,(G$48-ABS($Q125))*($Z125+$Z126)*0.5*($D$27+$D$28)*$D$5*1000,0))</f>
        <v>0</v>
      </c>
      <c r="EY126" s="1">
        <f>IF(AND(G$48&lt;ABS($Q126),G$48&gt;ABS($Q125)),1,0)</f>
        <v>0</v>
      </c>
      <c r="EZ126" s="3">
        <f>MIN(IF(EY126=1,($S126-$S125)/(ABS($Q126)-ABS($Q125))*(G$48-ABS($Q125))+$S125,0),$D$7)</f>
        <v>0</v>
      </c>
      <c r="FA126" s="1">
        <f>IF(ABS($Q126)&lt;G$49,$AA126,IF(ABS($Q125)&lt;G$49,(G$49-ABS($Q125))*($Z125+$Z126)*0.5*($D$27+$D$28)*$D$5*1000,0))</f>
        <v>0</v>
      </c>
      <c r="FB126" s="1">
        <f>IF(AND(G$49&lt;ABS($Q126),G$49&gt;ABS($Q125)),1,0)</f>
        <v>0</v>
      </c>
      <c r="FC126" s="3">
        <f>MIN(IF(FB126=1,($S126-$S125)/(ABS($Q126)-ABS($Q125))*(G$49-ABS($Q125))+$S125,0),$D$7)</f>
        <v>0</v>
      </c>
      <c r="FD126" s="1">
        <f>IF(ABS($Q126)&lt;G$50,$AA126,IF(ABS($Q125)&lt;G$50,(G$50-ABS($Q125))*($Z125+$Z126)*0.5*($D$27+$D$28)*$D$5*1000,0))</f>
        <v>0</v>
      </c>
      <c r="FE126" s="1">
        <f>IF(AND(G$50&lt;ABS($Q126),G$50&gt;ABS($Q125)),1,0)</f>
        <v>0</v>
      </c>
      <c r="FF126" s="3">
        <f>MIN(IF(FE126=1,($S126-$S125)/(ABS($Q126)-ABS($Q125))*(G$50-ABS($Q125))+$S125,0),$D$7)</f>
        <v>0</v>
      </c>
      <c r="FG126" s="1">
        <f>IF(ABS($Q126)&lt;G$51,$AA126,IF(ABS($Q125)&lt;G$51,(G$51-ABS($Q125))*($Z125+$Z126)*0.5*($D$27+$D$28)*$D$5*1000,0))</f>
        <v>0</v>
      </c>
      <c r="FH126" s="1">
        <f>IF(AND(G$51&lt;ABS($Q126),G$51&gt;ABS($Q125)),1,0)</f>
        <v>0</v>
      </c>
      <c r="FI126" s="3">
        <f>MIN(IF(FH126=1,($S126-$S125)/(ABS($Q126)-ABS($Q125))*(G$51-ABS($Q125))+$S125,0),$D$7)</f>
        <v>0</v>
      </c>
      <c r="FJ126" s="1">
        <f>IF(ABS($Q126)&lt;G$52,$AA126,IF(ABS($Q125)&lt;G$52,(G$52-ABS($Q125))*($Z125+$Z126)*0.5*($D$27+$D$28)*$D$5*1000,0))</f>
        <v>0</v>
      </c>
      <c r="FK126" s="1">
        <f>IF(AND(G$52&lt;ABS($Q126),G$52&gt;ABS($Q125)),1,0)</f>
        <v>0</v>
      </c>
      <c r="FL126" s="3">
        <f>MIN(IF(FK126=1,($S126-$S125)/(ABS($Q126)-ABS($Q125))*(G$52-ABS($Q125))+$S125,0),$D$7)</f>
        <v>0</v>
      </c>
      <c r="FM126" s="1">
        <f>IF(ABS($Q126)&lt;G$53,$AA126,IF(ABS($Q125)&lt;G$53,(G$53-ABS($Q125))*($Z125+$Z126)*0.5*($D$27+$D$28)*$D$5*1000,0))</f>
        <v>0</v>
      </c>
      <c r="FN126" s="1">
        <f>IF(AND(G$53&lt;ABS($Q126),G$53&gt;ABS($Q125)),1,0)</f>
        <v>0</v>
      </c>
      <c r="FO126" s="3">
        <f>MIN(IF(FN126=1,($S126-$S125)/(ABS($Q126)-ABS($Q125))*(G$53-ABS($Q125))+$S125,0),$D$7)</f>
        <v>0</v>
      </c>
      <c r="FP126" s="1">
        <f>IF(ABS($Q126)&lt;G$54,$AA126,IF(ABS($Q125)&lt;G$54,(G$54-ABS($Q125))*($Z125+$Z126)*0.5*($D$27+$D$28)*$D$5*1000,0))</f>
        <v>0</v>
      </c>
      <c r="FQ126" s="1">
        <f>IF(AND(G$54&lt;ABS($Q126),G$54&gt;ABS($Q125)),1,0)</f>
        <v>0</v>
      </c>
      <c r="FR126" s="3">
        <f>MIN(IF(FQ126=1,($S126-$S125)/(ABS($Q126)-ABS($Q125))*(G$54-ABS($Q125))+$S125,0),$D$7)</f>
        <v>0</v>
      </c>
      <c r="FS126" s="1">
        <f>IF(ABS($Q126)&lt;G$55,$AA126,IF(ABS($Q125)&lt;G$55,(G$55-ABS($Q125))*($Z125+$Z126)*0.5*($D$27+$D$28)*$D$5*1000,0))</f>
        <v>0</v>
      </c>
      <c r="FT126" s="1">
        <f>IF(AND(G$55&lt;ABS($Q126),G$55&gt;ABS($Q125)),1,0)</f>
        <v>0</v>
      </c>
      <c r="FU126" s="3">
        <f>MIN(IF(FT126=1,($S126-$S125)/(ABS($Q126)-ABS($Q125))*(G$55-ABS($Q125))+$S125,0),$D$7)</f>
        <v>0</v>
      </c>
      <c r="FV126" s="1" t="e">
        <f>IF(ABS($Q126)&lt;#REF!,$AA126,IF(ABS($Q125)&lt;#REF!,(#REF!-ABS($Q125))*($Z125+$Z126)*0.5*($D$27+$D$28)*$D$5*1000,0))</f>
        <v>#REF!</v>
      </c>
      <c r="FW126" s="1" t="e">
        <f>IF(AND(#REF!&lt;ABS($Q126),#REF!&gt;ABS($Q125)),1,0)</f>
        <v>#REF!</v>
      </c>
      <c r="FX126" s="3" t="e">
        <f>MIN(IF(FW126=1,($S126-$S125)/(ABS($Q126)-ABS($Q125))*(#REF!-ABS($Q125))+$S125,0),$D$7)</f>
        <v>#REF!</v>
      </c>
    </row>
    <row r="127" spans="1:180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36"/>
      <c r="M127" s="23"/>
      <c r="N127" s="23"/>
      <c r="O127" s="23"/>
      <c r="P127" s="11"/>
      <c r="Q127" s="4"/>
      <c r="R127" s="4"/>
      <c r="S127" s="4"/>
      <c r="T127" s="4"/>
      <c r="U127" s="4"/>
      <c r="V127" s="4"/>
      <c r="W127" s="4"/>
      <c r="X127" s="4"/>
      <c r="Y127" s="4"/>
      <c r="Z127" s="3">
        <f t="shared" si="8"/>
        <v>0.2</v>
      </c>
      <c r="AA127" s="3"/>
      <c r="AB127" s="1"/>
      <c r="AC127" s="2"/>
      <c r="AD127" s="2"/>
      <c r="AE127" s="1"/>
      <c r="AF127" s="2"/>
      <c r="AG127" s="2"/>
      <c r="AH127" s="1"/>
      <c r="AI127" s="2"/>
      <c r="AJ127" s="2"/>
      <c r="AK127" s="1"/>
      <c r="AL127" s="2"/>
      <c r="AM127" s="2"/>
      <c r="AN127" s="1"/>
      <c r="AO127" s="2"/>
      <c r="AP127" s="2"/>
      <c r="AQ127" s="1"/>
      <c r="AR127" s="2"/>
      <c r="AS127" s="2"/>
      <c r="AT127" s="1"/>
      <c r="AU127" s="2"/>
      <c r="AV127" s="2"/>
      <c r="AW127" s="1"/>
      <c r="AX127" s="2"/>
      <c r="AY127" s="2"/>
      <c r="AZ127" s="1"/>
      <c r="BA127" s="2"/>
      <c r="BB127" s="2"/>
      <c r="BC127" s="1"/>
      <c r="BD127" s="2"/>
      <c r="BE127" s="2"/>
      <c r="BF127" s="1"/>
      <c r="BG127" s="2"/>
      <c r="BH127" s="2"/>
      <c r="BI127" s="1"/>
      <c r="BJ127" s="2"/>
      <c r="BK127" s="2"/>
      <c r="BL127" s="1"/>
      <c r="BM127" s="2"/>
      <c r="BN127" s="2"/>
      <c r="BO127" s="1"/>
      <c r="BP127" s="2"/>
      <c r="BQ127" s="2"/>
      <c r="BR127" s="1"/>
      <c r="BS127" s="2"/>
      <c r="BT127" s="2"/>
      <c r="BU127" s="1"/>
      <c r="BV127" s="2"/>
      <c r="BW127" s="2"/>
      <c r="BX127" s="1"/>
      <c r="BY127" s="2"/>
      <c r="BZ127" s="2"/>
      <c r="CA127" s="1"/>
      <c r="CB127" s="2"/>
      <c r="CC127" s="2"/>
      <c r="CD127" s="1"/>
      <c r="CE127" s="2"/>
      <c r="CF127" s="2"/>
      <c r="CG127" s="1"/>
      <c r="CH127" s="2"/>
      <c r="CI127" s="2"/>
      <c r="CJ127" s="1"/>
      <c r="CK127" s="2"/>
      <c r="CL127" s="2"/>
      <c r="CM127" s="1"/>
      <c r="CN127" s="2"/>
      <c r="CO127" s="2"/>
      <c r="CP127" s="1"/>
      <c r="CQ127" s="2"/>
      <c r="CR127" s="2"/>
      <c r="CS127" s="1"/>
      <c r="CT127" s="2"/>
      <c r="CU127" s="2"/>
      <c r="CV127" s="1"/>
      <c r="CW127" s="2"/>
      <c r="CX127" s="2"/>
      <c r="CY127" s="1"/>
      <c r="CZ127" s="2"/>
      <c r="DA127" s="2"/>
      <c r="DB127" s="1"/>
      <c r="DC127" s="2"/>
      <c r="DD127" s="2"/>
      <c r="DE127" s="1"/>
      <c r="DF127" s="2"/>
      <c r="DG127" s="2"/>
      <c r="DH127" s="1"/>
      <c r="DI127" s="2"/>
      <c r="DJ127" s="2"/>
      <c r="DK127" s="1"/>
      <c r="DL127" s="2"/>
      <c r="DM127" s="2"/>
      <c r="DN127" s="1"/>
      <c r="DO127" s="2"/>
      <c r="DP127" s="2"/>
      <c r="DQ127" s="1"/>
      <c r="DR127" s="2"/>
      <c r="DS127" s="2"/>
      <c r="DT127" s="1"/>
      <c r="DU127" s="2"/>
      <c r="DV127" s="2"/>
      <c r="DW127" s="1"/>
      <c r="DX127" s="2"/>
      <c r="DY127" s="2"/>
      <c r="DZ127" s="1"/>
      <c r="EA127" s="2"/>
      <c r="EB127" s="2"/>
      <c r="EC127" s="1"/>
      <c r="ED127" s="2"/>
      <c r="EE127" s="2"/>
      <c r="EF127" s="1"/>
      <c r="EG127" s="2"/>
      <c r="EH127" s="2"/>
      <c r="EI127" s="1"/>
      <c r="EJ127" s="2"/>
      <c r="EK127" s="2"/>
      <c r="EL127" s="1"/>
      <c r="EM127" s="2"/>
      <c r="EN127" s="2"/>
      <c r="EO127" s="1"/>
      <c r="EP127" s="2"/>
      <c r="EQ127" s="2"/>
      <c r="ER127" s="1"/>
      <c r="ES127" s="2"/>
      <c r="ET127" s="2"/>
      <c r="EU127" s="1"/>
      <c r="EV127" s="2"/>
      <c r="EW127" s="2"/>
      <c r="EX127" s="1"/>
      <c r="EY127" s="2"/>
      <c r="EZ127" s="2"/>
      <c r="FA127" s="1"/>
      <c r="FB127" s="2"/>
      <c r="FC127" s="2"/>
      <c r="FD127" s="1"/>
      <c r="FE127" s="2"/>
      <c r="FF127" s="2"/>
      <c r="FG127" s="1"/>
      <c r="FH127" s="2"/>
      <c r="FI127" s="2"/>
      <c r="FJ127" s="1"/>
      <c r="FK127" s="2"/>
      <c r="FL127" s="2"/>
      <c r="FM127" s="1"/>
      <c r="FN127" s="2"/>
      <c r="FO127" s="2"/>
      <c r="FP127" s="1"/>
      <c r="FQ127" s="2"/>
      <c r="FR127" s="2"/>
      <c r="FS127" s="1"/>
      <c r="FT127" s="2"/>
      <c r="FU127" s="2"/>
      <c r="FV127" s="1"/>
      <c r="FW127" s="2"/>
      <c r="FX127" s="2"/>
    </row>
    <row r="128" spans="1:180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36"/>
      <c r="M128" s="23"/>
      <c r="N128" s="23"/>
      <c r="O128" s="23"/>
      <c r="P128" s="11"/>
      <c r="Q128" s="4"/>
      <c r="R128" s="4"/>
      <c r="S128" s="4"/>
      <c r="T128" s="4"/>
      <c r="U128" s="4"/>
      <c r="V128" s="4"/>
      <c r="W128" s="4"/>
      <c r="X128" s="4"/>
      <c r="Y128" s="4"/>
      <c r="Z128" s="3">
        <f t="shared" si="8"/>
        <v>0.2</v>
      </c>
      <c r="AA128" s="1">
        <f>$R127*($Z128+$Z127)*0.5*($D$27+$D$28)*1000*$D$5</f>
        <v>0</v>
      </c>
      <c r="AB128" s="1">
        <f>IF(ABS($Q128)&lt;$G$6,$AA128,IF(ABS($Q127)&lt;$G$6,($G$6-ABS($Q127))*($Z127+$Z128)*0.5*($D$27+$D$28)*$D$5*1000,0))</f>
        <v>0</v>
      </c>
      <c r="AC128" s="1">
        <f>IF(AND($G$6&lt;ABS($Q128),$G$6&gt;ABS($Q127)),1,0)</f>
        <v>0</v>
      </c>
      <c r="AD128" s="3">
        <f>MIN(IF(AC128=1,($S128-$S127)/(ABS($Q128)-ABS($Q127))*($G$6-ABS($Q127))+$S127,0),$D$7)</f>
        <v>0</v>
      </c>
      <c r="AE128" s="1">
        <f>IF(ABS($Q128)&lt;$G$7,$AA128,IF(ABS($Q127)&lt;$G$7,($G$7-ABS($Q127))*($Z127+$Z128)*0.5*($D$27+$D$28)*$D$5*1000,0))</f>
        <v>0</v>
      </c>
      <c r="AF128" s="1">
        <f>IF(AND($G$7&lt;ABS($Q128),$G$7&gt;ABS($Q127)),1,0)</f>
        <v>0</v>
      </c>
      <c r="AG128" s="3">
        <f>MIN(IF(AF128=1,($S128-$S127)/(ABS($Q128)-ABS($Q127))*($G$7-ABS($Q127))+$S127,0),$D$7)</f>
        <v>0</v>
      </c>
      <c r="AH128" s="1">
        <f>IF(ABS($Q128)&lt;$G$8,$AA128,IF(ABS($Q127)&lt;$G$8,($G$8-ABS($Q127))*($Z127+$Z128)*0.5*($D$27+$D$28)*$D$5*1000,0))</f>
        <v>0</v>
      </c>
      <c r="AI128" s="1">
        <f>IF(AND($G$8&lt;ABS($Q128),$G$8&gt;ABS($Q127)),1,0)</f>
        <v>0</v>
      </c>
      <c r="AJ128" s="3">
        <f>MIN(IF(AI128=1,($S128-$S127)/(ABS($Q128)-ABS($Q127))*($G$8-ABS($Q127))+$S127,0),$D$7)</f>
        <v>0</v>
      </c>
      <c r="AK128" s="1">
        <f>IF(ABS($Q128)&lt;$G$9,$AA128,IF(ABS($Q127)&lt;$G$9,($G$9-ABS($Q127))*($Z127+$Z128)*0.5*($D$27+$D$28)*$D$5*1000,0))</f>
        <v>0</v>
      </c>
      <c r="AL128" s="1">
        <f>IF(AND($G$9&lt;ABS($Q128),$G$9&gt;ABS($Q127)),1,0)</f>
        <v>0</v>
      </c>
      <c r="AM128" s="3">
        <f>MIN(IF(AL128=1,($S128-$S127)/(ABS($Q128)-ABS($Q127))*($G$9-ABS($Q127))+$S127,0),$D$7)</f>
        <v>0</v>
      </c>
      <c r="AN128" s="1">
        <f>IF(ABS($Q128)&lt;$G$10,$AA128,IF(ABS($Q127)&lt;$G$10,($G$10-ABS($Q127))*($Z127+$Z128)*0.5*($D$27+$D$28)*$D$5*1000,0))</f>
        <v>0</v>
      </c>
      <c r="AO128" s="1">
        <f>IF(AND($G$10&lt;ABS($Q128),$G$10&gt;ABS($Q127)),1,0)</f>
        <v>0</v>
      </c>
      <c r="AP128" s="3">
        <f>MIN(IF(AO128=1,($S128-$S127)/(ABS($Q128)-ABS($Q127))*($G$10-ABS($Q127))+$S127,0),$D$7)</f>
        <v>0</v>
      </c>
      <c r="AQ128" s="1">
        <f>IF(ABS($Q128)&lt;$G$11,$AA128,IF(ABS($Q127)&lt;$G$11,($G$11-ABS($Q127))*($Z127+$Z128)*0.5*($D$27+$D$28)*$D$5*1000,0))</f>
        <v>0</v>
      </c>
      <c r="AR128" s="1">
        <f>IF(AND($G$11&lt;ABS($Q128),$G$11&gt;ABS($Q127)),1,0)</f>
        <v>0</v>
      </c>
      <c r="AS128" s="3">
        <f>MIN(IF(AR128=1,($S128-$S127)/(ABS($Q128)-ABS($Q127))*($G$11-ABS($Q127))+$S127,0),$D$7)</f>
        <v>0</v>
      </c>
      <c r="AT128" s="1">
        <f>IF(ABS($Q128)&lt;$G$12,$AA128,IF(ABS($Q127)&lt;$G$12,($G$12-ABS($Q127))*($Z127+$Z128)*0.5*($D$27+$D$28)*$D$5*1000,0))</f>
        <v>0</v>
      </c>
      <c r="AU128" s="1">
        <f>IF(AND($G$12&lt;ABS($Q128),$G$12&gt;ABS($Q127)),1,0)</f>
        <v>0</v>
      </c>
      <c r="AV128" s="3">
        <f>MIN(IF(AU128=1,($S128-$S127)/(ABS($Q128)-ABS($Q127))*($G$12-ABS($Q127))+$S127,0),$D$7)</f>
        <v>0</v>
      </c>
      <c r="AW128" s="1">
        <f>IF(ABS($Q128)&lt;$G$13,$AA128,IF(ABS($Q127)&lt;$G$13,($G$13-ABS($Q127))*($Z127+$Z128)*0.5*($D$27+$D$28)*$D$5*1000,0))</f>
        <v>0</v>
      </c>
      <c r="AX128" s="1">
        <f>IF(AND($G$13&lt;ABS($Q128),$G$13&gt;ABS($Q127)),1,0)</f>
        <v>0</v>
      </c>
      <c r="AY128" s="3">
        <f>MIN(IF(AX128=1,($S128-$S127)/(ABS($Q128)-ABS($Q127))*($G$13-ABS($Q127))+$S127,0),$D$7)</f>
        <v>0</v>
      </c>
      <c r="AZ128" s="1">
        <f>IF(ABS($Q128)&lt;$G$14,$AA128,IF(ABS($Q127)&lt;$G$14,($G$14-ABS($Q127))*($Z127+$Z128)*0.5*($D$27+$D$28)*$D$5*1000,0))</f>
        <v>0</v>
      </c>
      <c r="BA128" s="1">
        <f>IF(AND($G$14&lt;ABS($Q128),$G$14&gt;ABS($Q127)),1,0)</f>
        <v>0</v>
      </c>
      <c r="BB128" s="3">
        <f>MIN(IF(BA128=1,($S128-$S127)/(ABS($Q128)-ABS($Q127))*($G$14-ABS($Q127))+$S127,0),$D$7)</f>
        <v>0</v>
      </c>
      <c r="BC128" s="1">
        <f>IF(ABS($Q128)&lt;G$15,$AA128,IF(ABS($Q127)&lt;G$15,(G$15-ABS($Q127))*($Z127+$Z128)*0.5*($D$27+$D$28)*$D$5*1000,0))</f>
        <v>0</v>
      </c>
      <c r="BD128" s="1">
        <f>IF(AND(G$15&lt;ABS($Q128),G$15&gt;ABS($Q127)),1,0)</f>
        <v>0</v>
      </c>
      <c r="BE128" s="3">
        <f>MIN(IF(BD128=1,($S128-$S127)/(ABS($Q128)-ABS($Q127))*(G$15-ABS($Q127))+$S127,0),$D$7)</f>
        <v>0</v>
      </c>
      <c r="BF128" s="1">
        <f>IF(ABS($Q128)&lt;G$16,$AA128,IF(ABS($Q127)&lt;G$16,(G$16-ABS($Q127))*($Z127+$Z128)*0.5*($D$27+$D$28)*$D$5*1000,0))</f>
        <v>0</v>
      </c>
      <c r="BG128" s="1">
        <f>IF(AND(G$16&lt;ABS($Q128),G$16&gt;ABS($Q127)),1,0)</f>
        <v>0</v>
      </c>
      <c r="BH128" s="3">
        <f>MIN(IF(BG128=1,($S128-$S127)/(ABS($Q128)-ABS($Q127))*(G$16-ABS($Q127))+$S127,0),$D$7)</f>
        <v>0</v>
      </c>
      <c r="BI128" s="1">
        <f>IF(ABS($Q128)&lt;G$17,$AA128,IF(ABS($Q127)&lt;G$17,(G$17-ABS($Q127))*($Z127+$Z128)*0.5*($D$27+$D$28)*$D$5*1000,0))</f>
        <v>0</v>
      </c>
      <c r="BJ128" s="1">
        <f>IF(AND(G$17&lt;ABS($Q128),G$17&gt;ABS($Q127)),1,0)</f>
        <v>0</v>
      </c>
      <c r="BK128" s="3">
        <f>MIN(IF(BJ128=1,($S128-$S127)/(ABS($Q128)-ABS($Q127))*(G$17-ABS($Q127))+$S127,0),$D$7)</f>
        <v>0</v>
      </c>
      <c r="BL128" s="1">
        <f>IF(ABS($Q128)&lt;G$18,$AA128,IF(ABS($Q127)&lt;G$18,(G$18-ABS($Q127))*($Z127+$Z128)*0.5*($D$27+$D$28)*$D$5*1000,0))</f>
        <v>0</v>
      </c>
      <c r="BM128" s="1">
        <f>IF(AND(G$18&lt;ABS($Q128),G$18&gt;ABS($Q127)),1,0)</f>
        <v>0</v>
      </c>
      <c r="BN128" s="3">
        <f>MIN(IF(BM128=1,($S128-$S127)/(ABS($Q128)-ABS($Q127))*(G$18-ABS($Q127))+$S127,0),$D$7)</f>
        <v>0</v>
      </c>
      <c r="BO128" s="1">
        <f>IF(ABS($Q128)&lt;G$19,$AA128,IF(ABS($Q127)&lt;G$19,(G$19-ABS($Q127))*($Z127+$Z128)*0.5*($D$27+$D$28)*$D$5*1000,0))</f>
        <v>0</v>
      </c>
      <c r="BP128" s="1">
        <f>IF(AND(G$19&lt;ABS($Q128),G$19&gt;ABS($Q127)),1,0)</f>
        <v>0</v>
      </c>
      <c r="BQ128" s="3">
        <f>MIN(IF(BP128=1,($S128-$S127)/(ABS($Q128)-ABS($Q127))*(G$19-ABS($Q127))+$S127,0),$D$7)</f>
        <v>0</v>
      </c>
      <c r="BR128" s="1">
        <f>IF(ABS($Q128)&lt;G$20,$AA128,IF(ABS($Q127)&lt;G$20,(G$20-ABS($Q127))*($Z127+$Z128)*0.5*($D$27+$D$28)*$D$5*1000,0))</f>
        <v>0</v>
      </c>
      <c r="BS128" s="1">
        <f>IF(AND(G$20&lt;ABS($Q128),G$20&gt;ABS($Q127)),1,0)</f>
        <v>0</v>
      </c>
      <c r="BT128" s="3">
        <f>MIN(IF(BS128=1,($S128-$S127)/(ABS($Q128)-ABS($Q127))*(G$20-ABS($Q127))+$S127,0),$D$7)</f>
        <v>0</v>
      </c>
      <c r="BU128" s="1">
        <f>IF(ABS($Q128)&lt;G$21,$AA128,IF(ABS($Q127)&lt;G$21,(G$21-ABS($Q127))*($Z127+$Z128)*0.5*($D$27+$D$28)*$D$5*1000,0))</f>
        <v>0</v>
      </c>
      <c r="BV128" s="1">
        <f>IF(AND(G$21&lt;ABS($Q128),G$21&gt;ABS($Q127)),1,0)</f>
        <v>0</v>
      </c>
      <c r="BW128" s="3">
        <f>MIN(IF(BV128=1,($S128-$S127)/(ABS($Q128)-ABS($Q127))*(G$21-ABS($Q127))+$S127,0),$D$7)</f>
        <v>0</v>
      </c>
      <c r="BX128" s="1">
        <f>IF(ABS($Q128)&lt;G$22,$AA128,IF(ABS($Q127)&lt;G$22,(G$22-ABS($Q127))*($Z127+$Z128)*0.5*($D$27+$D$28)*$D$5*1000,0))</f>
        <v>0</v>
      </c>
      <c r="BY128" s="1">
        <f>IF(AND(G$22&lt;ABS($Q128),G$22&gt;ABS($Q127)),1,0)</f>
        <v>0</v>
      </c>
      <c r="BZ128" s="3">
        <f>MIN(IF(BY128=1,($S128-$S127)/(ABS($Q128)-ABS($Q127))*(G$22-ABS($Q127))+$S127,0),$D$7)</f>
        <v>0</v>
      </c>
      <c r="CA128" s="1">
        <f>IF(ABS($Q128)&lt;G$23,$AA128,IF(ABS($Q127)&lt;G$23,(G$23-ABS($Q127))*($Z127+$Z128)*0.5*($D$27+$D$28)*$D$5*1000,0))</f>
        <v>0</v>
      </c>
      <c r="CB128" s="1">
        <f>IF(AND(G$23&lt;ABS($Q128),G$23&gt;ABS($Q127)),1,0)</f>
        <v>0</v>
      </c>
      <c r="CC128" s="3">
        <f>MIN(IF(CB128=1,($S128-$S127)/(ABS($Q128)-ABS($Q127))*(G$23-ABS($Q127))+$S127,0),$D$7)</f>
        <v>0</v>
      </c>
      <c r="CD128" s="1">
        <f>IF(ABS($Q128)&lt;G$24,$AA128,IF(ABS($Q127)&lt;G$24,(G$24-ABS($Q127))*($Z127+$Z128)*0.5*($D$27+$D$28)*$D$5*1000,0))</f>
        <v>0</v>
      </c>
      <c r="CE128" s="1">
        <f>IF(AND(G$24&lt;ABS($Q128),G$24&gt;ABS($Q127)),1,0)</f>
        <v>0</v>
      </c>
      <c r="CF128" s="3">
        <f>MIN(IF(CE128=1,($S128-$S127)/(ABS($Q128)-ABS($Q127))*(G$24-ABS($Q127))+$S127,0),$D$7)</f>
        <v>0</v>
      </c>
      <c r="CG128" s="1">
        <f>IF(ABS($Q128)&lt;G$25,$AA128,IF(ABS($Q127)&lt;G$25,(G$25-ABS($Q127))*($Z127+$Z128)*0.5*($D$27+$D$28)*$D$5*1000,0))</f>
        <v>0</v>
      </c>
      <c r="CH128" s="1">
        <f>IF(AND(G$25&lt;ABS($Q128),G$25&gt;ABS($Q127)),1,0)</f>
        <v>0</v>
      </c>
      <c r="CI128" s="3">
        <f>MIN(IF(CH128=1,($S128-$S127)/(ABS($Q128)-ABS($Q127))*(G$25-ABS($Q127))+$S127,0),$D$7)</f>
        <v>0</v>
      </c>
      <c r="CJ128" s="1">
        <f>IF(ABS($Q128)&lt;G$26,$AA128,IF(ABS($Q127)&lt;G$26,(G$26-ABS($Q127))*($Z127+$Z128)*0.5*($D$27+$D$28)*$D$5*1000,0))</f>
        <v>0</v>
      </c>
      <c r="CK128" s="1">
        <f>IF(AND(G$26&lt;ABS($Q128),G$26&gt;ABS($Q127)),1,0)</f>
        <v>0</v>
      </c>
      <c r="CL128" s="3">
        <f>MIN(IF(CK128=1,($S128-$S127)/(ABS($Q128)-ABS($Q127))*(G$26-ABS($Q127))+$S127,0),$D$7)</f>
        <v>0</v>
      </c>
      <c r="CM128" s="1">
        <f>IF(ABS($Q128)&lt;G$27,$AA128,IF(ABS($Q127)&lt;G$27,(G$27-ABS($Q127))*($Z127+$Z128)*0.5*($D$27+$D$28)*$D$5*1000,0))</f>
        <v>0</v>
      </c>
      <c r="CN128" s="1">
        <f>IF(AND(G$27&lt;ABS($Q128),G$27&gt;ABS($Q127)),1,0)</f>
        <v>0</v>
      </c>
      <c r="CO128" s="3">
        <f>MIN(IF(CN128=1,($S128-$S127)/(ABS($Q128)-ABS($Q127))*(G$27-ABS($Q127))+$S127,0),$D$7)</f>
        <v>0</v>
      </c>
      <c r="CP128" s="1">
        <f>IF(ABS($Q128)&lt;G$28,$AA128,IF(ABS($Q127)&lt;G$28,(G$28-ABS($Q127))*($Z127+$Z128)*0.5*($D$27+$D$28)*$D$5*1000,0))</f>
        <v>0</v>
      </c>
      <c r="CQ128" s="1">
        <f>IF(AND(G$28&lt;ABS($Q128),G$28&gt;ABS($Q127)),1,0)</f>
        <v>0</v>
      </c>
      <c r="CR128" s="3">
        <f>MIN(IF(CQ128=1,($S128-$S127)/(ABS($Q128)-ABS($Q127))*(G$28-ABS($Q127))+$S127,0),$D$7)</f>
        <v>0</v>
      </c>
      <c r="CS128" s="1">
        <f>IF(ABS($Q128)&lt;G$29,$AA128,IF(ABS($Q127)&lt;G$29,(G$29-ABS($Q127))*($Z127+$Z128)*0.5*($D$27+$D$28)*$D$5*1000,0))</f>
        <v>0</v>
      </c>
      <c r="CT128" s="1">
        <f>IF(AND(G$29&lt;ABS($Q128),G$29&gt;ABS($Q127)),1,0)</f>
        <v>0</v>
      </c>
      <c r="CU128" s="3">
        <f>MIN(IF(CT128=1,($S128-$S127)/(ABS($Q128)-ABS($Q127))*(G$29-ABS($Q127))+$S127,0),$D$7)</f>
        <v>0</v>
      </c>
      <c r="CV128" s="1">
        <f>IF(ABS($Q128)&lt;G$30,$AA128,IF(ABS($Q127)&lt;G$30,(G$30-ABS($Q127))*($Z127+$Z128)*0.5*($D$27+$D$28)*$D$5*1000,0))</f>
        <v>0</v>
      </c>
      <c r="CW128" s="1">
        <f>IF(AND(G$30&lt;ABS($Q128),G$30&gt;ABS($Q127)),1,0)</f>
        <v>0</v>
      </c>
      <c r="CX128" s="3">
        <f>MIN(IF(CW128=1,($S128-$S127)/(ABS($Q128)-ABS($Q127))*(G$30-ABS($Q127))+$S127,0),$D$7)</f>
        <v>0</v>
      </c>
      <c r="CY128" s="1">
        <f>IF(ABS($Q128)&lt;G$31,$AA128,IF(ABS($Q127)&lt;G$31,(G$31-ABS($Q127))*($Z127+$Z128)*0.5*($D$27+$D$28)*$D$5*1000,0))</f>
        <v>0</v>
      </c>
      <c r="CZ128" s="1">
        <f>IF(AND(G$31&lt;ABS($Q128),G$31&gt;ABS($Q127)),1,0)</f>
        <v>0</v>
      </c>
      <c r="DA128" s="3">
        <f>MIN(IF(CZ128=1,($S128-$S127)/(ABS($Q128)-ABS($Q127))*(G$31-ABS($Q127))+$S127,0),$D$7)</f>
        <v>0</v>
      </c>
      <c r="DB128" s="1">
        <f>IF(ABS($Q128)&lt;G$32,$AA128,IF(ABS($Q127)&lt;G$32,(G$32-ABS($Q127))*($Z127+$Z128)*0.5*($D$27+$D$28)*$D$5*1000,0))</f>
        <v>0</v>
      </c>
      <c r="DC128" s="1">
        <f>IF(AND(G$32&lt;ABS($Q128),G$32&gt;ABS($Q127)),1,0)</f>
        <v>0</v>
      </c>
      <c r="DD128" s="3">
        <f>MIN(IF(DC128=1,($S128-$S127)/(ABS($Q128)-ABS($Q127))*(G$32-ABS($Q127))+$S127,0),$D$7)</f>
        <v>0</v>
      </c>
      <c r="DE128" s="1">
        <f>IF(ABS($Q128)&lt;G$33,$AA128,IF(ABS($Q127)&lt;G$33,(G$33-ABS($Q127))*($Z127+$Z128)*0.5*($D$27+$D$28)*$D$5*1000,0))</f>
        <v>0</v>
      </c>
      <c r="DF128" s="1">
        <f>IF(AND(G$33&lt;ABS($Q128),G$33&gt;ABS($Q127)),1,0)</f>
        <v>0</v>
      </c>
      <c r="DG128" s="3">
        <f>MIN(IF(DF128=1,($S128-$S127)/(ABS($Q128)-ABS($Q127))*(G$33-ABS($Q127))+$S127,0),$D$7)</f>
        <v>0</v>
      </c>
      <c r="DH128" s="1">
        <f>IF(ABS($Q128)&lt;G$34,$AA128,IF(ABS($Q127)&lt;G$34,(G$34-ABS($Q127))*($Z127+$Z128)*0.5*($D$27+$D$28)*$D$5*1000,0))</f>
        <v>0</v>
      </c>
      <c r="DI128" s="1">
        <f>IF(AND(G$34&lt;ABS($Q128),G$34&gt;ABS($Q127)),1,0)</f>
        <v>0</v>
      </c>
      <c r="DJ128" s="3">
        <f>MIN(IF(DI128=1,($S128-$S127)/(ABS($Q128)-ABS($Q127))*(G$34-ABS($Q127))+$S127,0),$D$7)</f>
        <v>0</v>
      </c>
      <c r="DK128" s="1">
        <f>IF(ABS($Q128)&lt;G$35,$AA128,IF(ABS($Q127)&lt;G$35,(G$35-ABS($Q127))*($Z127+$Z128)*0.5*($D$27+$D$28)*$D$5*1000,0))</f>
        <v>0</v>
      </c>
      <c r="DL128" s="1">
        <f>IF(AND(G$35&lt;ABS($Q128),G$35&gt;ABS($Q127)),1,0)</f>
        <v>0</v>
      </c>
      <c r="DM128" s="3">
        <f>MIN(IF(DL128=1,($S128-$S127)/(ABS($Q128)-ABS($Q127))*(G$35-ABS($Q127))+$S127,0),$D$7)</f>
        <v>0</v>
      </c>
      <c r="DN128" s="1">
        <f>IF(ABS($Q128)&lt;G$36,$AA128,IF(ABS($Q127)&lt;G$36,(G$36-ABS($Q127))*($Z127+$Z128)*0.5*($D$27+$D$28)*$D$5*1000,0))</f>
        <v>0</v>
      </c>
      <c r="DO128" s="1">
        <f>IF(AND(G$36&lt;ABS($Q128),G$36&gt;ABS($Q127)),1,0)</f>
        <v>0</v>
      </c>
      <c r="DP128" s="3">
        <f>MIN(IF(DO128=1,($S128-$S127)/(ABS($Q128)-ABS($Q127))*(G$36-ABS($Q127))+$S127,0),$D$7)</f>
        <v>0</v>
      </c>
      <c r="DQ128" s="1">
        <f>IF(ABS($Q128)&lt;G$37,$AA128,IF(ABS($Q127)&lt;G$37,(G$37-ABS($Q127))*($Z127+$Z128)*0.5*($D$27+$D$28)*$D$5*1000,0))</f>
        <v>0</v>
      </c>
      <c r="DR128" s="1">
        <f>IF(AND(G$37&lt;ABS($Q128),G$37&gt;ABS($Q127)),1,0)</f>
        <v>0</v>
      </c>
      <c r="DS128" s="3">
        <f>MIN(IF(DR128=1,($S128-$S127)/(ABS($Q128)-ABS($Q127))*(G$37-ABS($Q127))+$S127,0),$D$7)</f>
        <v>0</v>
      </c>
      <c r="DT128" s="1">
        <f>IF(ABS($Q128)&lt;G$38,$AA128,IF(ABS($Q127)&lt;G$38,(G$38-ABS($Q127))*($Z127+$Z128)*0.5*($D$27+$D$28)*$D$5*1000,0))</f>
        <v>0</v>
      </c>
      <c r="DU128" s="1">
        <f>IF(AND(G$38&lt;ABS($Q128),G$38&gt;ABS($Q127)),1,0)</f>
        <v>0</v>
      </c>
      <c r="DV128" s="3">
        <f>MIN(IF(DU128=1,($S128-$S127)/(ABS($Q128)-ABS($Q127))*(G$38-ABS($Q127))+$S127,0),$D$7)</f>
        <v>0</v>
      </c>
      <c r="DW128" s="1">
        <f>IF(ABS($Q128)&lt;G$39,$AA128,IF(ABS($Q127)&lt;G$39,(G$39-ABS($Q127))*($Z127+$Z128)*0.5*($D$27+$D$28)*$D$5*1000,0))</f>
        <v>0</v>
      </c>
      <c r="DX128" s="1">
        <f>IF(AND(G$39&lt;ABS($Q128),G$39&gt;ABS($Q127)),1,0)</f>
        <v>0</v>
      </c>
      <c r="DY128" s="3">
        <f>MIN(IF(DX128=1,($S128-$S127)/(ABS($Q128)-ABS($Q127))*(G$39-ABS($Q127))+$S127,0),$D$7)</f>
        <v>0</v>
      </c>
      <c r="DZ128" s="1">
        <f>IF(ABS($Q128)&lt;G$40,$AA128,IF(ABS($Q127)&lt;G$40,(G$40-ABS($Q127))*($Z127+$Z128)*0.5*($D$27+$D$28)*$D$5*1000,0))</f>
        <v>0</v>
      </c>
      <c r="EA128" s="1">
        <f>IF(AND(G$40&lt;ABS($Q128),G$40&gt;ABS($Q127)),1,0)</f>
        <v>0</v>
      </c>
      <c r="EB128" s="3">
        <f>MIN(IF(EA128=1,($S128-$S127)/(ABS($Q128)-ABS($Q127))*(G$40-ABS($Q127))+$S127,0),$D$7)</f>
        <v>0</v>
      </c>
      <c r="EC128" s="1">
        <f>IF(ABS($Q128)&lt;G$41,$AA128,IF(ABS($Q127)&lt;G$41,(G$41-ABS($Q127))*($Z127+$Z128)*0.5*($D$27+$D$28)*$D$5*1000,0))</f>
        <v>0</v>
      </c>
      <c r="ED128" s="1">
        <f>IF(AND(G$41&lt;ABS($Q128),G$41&gt;ABS($Q127)),1,0)</f>
        <v>0</v>
      </c>
      <c r="EE128" s="3">
        <f>MIN(IF(ED128=1,($S128-$S127)/(ABS($Q128)-ABS($Q127))*(G$41-ABS($Q127))+$S127,0),$D$7)</f>
        <v>0</v>
      </c>
      <c r="EF128" s="1">
        <f>IF(ABS($Q128)&lt;G$42,$AA128,IF(ABS($Q127)&lt;G$42,(G$42-ABS($Q127))*($Z127+$Z128)*0.5*($D$27+$D$28)*$D$5*1000,0))</f>
        <v>0</v>
      </c>
      <c r="EG128" s="1">
        <f>IF(AND(G$42&lt;ABS($Q128),G$42&gt;ABS($Q127)),1,0)</f>
        <v>0</v>
      </c>
      <c r="EH128" s="3">
        <f>MIN(IF(EG128=1,($S128-$S127)/(ABS($Q128)-ABS($Q127))*(G$42-ABS($Q127))+$S127,0),$D$7)</f>
        <v>0</v>
      </c>
      <c r="EI128" s="1">
        <f>IF(ABS($Q128)&lt;G$43,$AA128,IF(ABS($Q127)&lt;G$43,(G$43-ABS($Q127))*($Z127+$Z128)*0.5*($D$27+$D$28)*$D$5*1000,0))</f>
        <v>0</v>
      </c>
      <c r="EJ128" s="1">
        <f>IF(AND(G$43&lt;ABS($Q128),G$43&gt;ABS($Q127)),1,0)</f>
        <v>0</v>
      </c>
      <c r="EK128" s="3">
        <f>MIN(IF(EJ128=1,($S128-$S127)/(ABS($Q128)-ABS($Q127))*(G$43-ABS($Q127))+$S127,0),$D$7)</f>
        <v>0</v>
      </c>
      <c r="EL128" s="1">
        <f>IF(ABS($Q128)&lt;G$44,$AA128,IF(ABS($Q127)&lt;G$44,(G$44-ABS($Q127))*($Z127+$Z128)*0.5*($D$27+$D$28)*$D$5*1000,0))</f>
        <v>0</v>
      </c>
      <c r="EM128" s="1">
        <f>IF(AND(G$44&lt;ABS($Q128),G$44&gt;ABS($Q127)),1,0)</f>
        <v>0</v>
      </c>
      <c r="EN128" s="3">
        <f>MIN(IF(EM128=1,($S128-$S127)/(ABS($Q128)-ABS($Q127))*(G$44-ABS($Q127))+$S127,0),$D$7)</f>
        <v>0</v>
      </c>
      <c r="EO128" s="1">
        <f>IF(ABS($Q128)&lt;G$45,$AA128,IF(ABS($Q127)&lt;G$45,(G$45-ABS($Q127))*($Z127+$Z128)*0.5*($D$27+$D$28)*$D$5*1000,0))</f>
        <v>0</v>
      </c>
      <c r="EP128" s="1">
        <f>IF(AND(G$45&lt;ABS($Q128),G$45&gt;ABS($Q127)),1,0)</f>
        <v>0</v>
      </c>
      <c r="EQ128" s="3">
        <f>MIN(IF(EP128=1,($S128-$S127)/(ABS($Q128)-ABS($Q127))*(G$45-ABS($Q127))+$S127,0),$D$7)</f>
        <v>0</v>
      </c>
      <c r="ER128" s="1">
        <f>IF(ABS($Q128)&lt;G$46,$AA128,IF(ABS($Q127)&lt;G$46,(G$46-ABS($Q127))*($Z127+$Z128)*0.5*($D$27+$D$28)*$D$5*1000,0))</f>
        <v>0</v>
      </c>
      <c r="ES128" s="1">
        <f>IF(AND(G$46&lt;ABS($Q128),G$46&gt;ABS($Q127)),1,0)</f>
        <v>0</v>
      </c>
      <c r="ET128" s="3">
        <f>MIN(IF(ES128=1,($S128-$S127)/(ABS($Q128)-ABS($Q127))*(G$46-ABS($Q127))+$S127,0),$D$7)</f>
        <v>0</v>
      </c>
      <c r="EU128" s="1">
        <f>IF(ABS($Q128)&lt;G$47,$AA128,IF(ABS($Q127)&lt;G$47,(G$47-ABS($Q127))*($Z127+$Z128)*0.5*($D$27+$D$28)*$D$5*1000,0))</f>
        <v>0</v>
      </c>
      <c r="EV128" s="1">
        <f>IF(AND(G$47&lt;ABS($Q128),G$47&gt;ABS($Q127)),1,0)</f>
        <v>0</v>
      </c>
      <c r="EW128" s="3">
        <f>MIN(IF(EV128=1,($S128-$S127)/(ABS($Q128)-ABS($Q127))*(G$47-ABS($Q127))+$S127,0),$D$7)</f>
        <v>0</v>
      </c>
      <c r="EX128" s="1">
        <f>IF(ABS($Q128)&lt;G$48,$AA128,IF(ABS($Q127)&lt;G$48,(G$48-ABS($Q127))*($Z127+$Z128)*0.5*($D$27+$D$28)*$D$5*1000,0))</f>
        <v>0</v>
      </c>
      <c r="EY128" s="1">
        <f>IF(AND(G$48&lt;ABS($Q128),G$48&gt;ABS($Q127)),1,0)</f>
        <v>0</v>
      </c>
      <c r="EZ128" s="3">
        <f>MIN(IF(EY128=1,($S128-$S127)/(ABS($Q128)-ABS($Q127))*(G$48-ABS($Q127))+$S127,0),$D$7)</f>
        <v>0</v>
      </c>
      <c r="FA128" s="1">
        <f>IF(ABS($Q128)&lt;G$49,$AA128,IF(ABS($Q127)&lt;G$49,(G$49-ABS($Q127))*($Z127+$Z128)*0.5*($D$27+$D$28)*$D$5*1000,0))</f>
        <v>0</v>
      </c>
      <c r="FB128" s="1">
        <f>IF(AND(G$49&lt;ABS($Q128),G$49&gt;ABS($Q127)),1,0)</f>
        <v>0</v>
      </c>
      <c r="FC128" s="3">
        <f>MIN(IF(FB128=1,($S128-$S127)/(ABS($Q128)-ABS($Q127))*(G$49-ABS($Q127))+$S127,0),$D$7)</f>
        <v>0</v>
      </c>
      <c r="FD128" s="1">
        <f>IF(ABS($Q128)&lt;G$50,$AA128,IF(ABS($Q127)&lt;G$50,(G$50-ABS($Q127))*($Z127+$Z128)*0.5*($D$27+$D$28)*$D$5*1000,0))</f>
        <v>0</v>
      </c>
      <c r="FE128" s="1">
        <f>IF(AND(G$50&lt;ABS($Q128),G$50&gt;ABS($Q127)),1,0)</f>
        <v>0</v>
      </c>
      <c r="FF128" s="3">
        <f>MIN(IF(FE128=1,($S128-$S127)/(ABS($Q128)-ABS($Q127))*(G$50-ABS($Q127))+$S127,0),$D$7)</f>
        <v>0</v>
      </c>
      <c r="FG128" s="1">
        <f>IF(ABS($Q128)&lt;G$51,$AA128,IF(ABS($Q127)&lt;G$51,(G$51-ABS($Q127))*($Z127+$Z128)*0.5*($D$27+$D$28)*$D$5*1000,0))</f>
        <v>0</v>
      </c>
      <c r="FH128" s="1">
        <f>IF(AND(G$51&lt;ABS($Q128),G$51&gt;ABS($Q127)),1,0)</f>
        <v>0</v>
      </c>
      <c r="FI128" s="3">
        <f>MIN(IF(FH128=1,($S128-$S127)/(ABS($Q128)-ABS($Q127))*(G$51-ABS($Q127))+$S127,0),$D$7)</f>
        <v>0</v>
      </c>
      <c r="FJ128" s="1">
        <f>IF(ABS($Q128)&lt;G$52,$AA128,IF(ABS($Q127)&lt;G$52,(G$52-ABS($Q127))*($Z127+$Z128)*0.5*($D$27+$D$28)*$D$5*1000,0))</f>
        <v>0</v>
      </c>
      <c r="FK128" s="1">
        <f>IF(AND(G$52&lt;ABS($Q128),G$52&gt;ABS($Q127)),1,0)</f>
        <v>0</v>
      </c>
      <c r="FL128" s="3">
        <f>MIN(IF(FK128=1,($S128-$S127)/(ABS($Q128)-ABS($Q127))*(G$52-ABS($Q127))+$S127,0),$D$7)</f>
        <v>0</v>
      </c>
      <c r="FM128" s="1">
        <f>IF(ABS($Q128)&lt;G$53,$AA128,IF(ABS($Q127)&lt;G$53,(G$53-ABS($Q127))*($Z127+$Z128)*0.5*($D$27+$D$28)*$D$5*1000,0))</f>
        <v>0</v>
      </c>
      <c r="FN128" s="1">
        <f>IF(AND(G$53&lt;ABS($Q128),G$53&gt;ABS($Q127)),1,0)</f>
        <v>0</v>
      </c>
      <c r="FO128" s="3">
        <f>MIN(IF(FN128=1,($S128-$S127)/(ABS($Q128)-ABS($Q127))*(G$53-ABS($Q127))+$S127,0),$D$7)</f>
        <v>0</v>
      </c>
      <c r="FP128" s="1">
        <f>IF(ABS($Q128)&lt;G$54,$AA128,IF(ABS($Q127)&lt;G$54,(G$54-ABS($Q127))*($Z127+$Z128)*0.5*($D$27+$D$28)*$D$5*1000,0))</f>
        <v>0</v>
      </c>
      <c r="FQ128" s="1">
        <f>IF(AND(G$54&lt;ABS($Q128),G$54&gt;ABS($Q127)),1,0)</f>
        <v>0</v>
      </c>
      <c r="FR128" s="3">
        <f>MIN(IF(FQ128=1,($S128-$S127)/(ABS($Q128)-ABS($Q127))*(G$54-ABS($Q127))+$S127,0),$D$7)</f>
        <v>0</v>
      </c>
      <c r="FS128" s="1">
        <f>IF(ABS($Q128)&lt;G$55,$AA128,IF(ABS($Q127)&lt;G$55,(G$55-ABS($Q127))*($Z127+$Z128)*0.5*($D$27+$D$28)*$D$5*1000,0))</f>
        <v>0</v>
      </c>
      <c r="FT128" s="1">
        <f>IF(AND(G$55&lt;ABS($Q128),G$55&gt;ABS($Q127)),1,0)</f>
        <v>0</v>
      </c>
      <c r="FU128" s="3">
        <f>MIN(IF(FT128=1,($S128-$S127)/(ABS($Q128)-ABS($Q127))*(G$55-ABS($Q127))+$S127,0),$D$7)</f>
        <v>0</v>
      </c>
      <c r="FV128" s="1" t="e">
        <f>IF(ABS($Q128)&lt;#REF!,$AA128,IF(ABS($Q127)&lt;#REF!,(#REF!-ABS($Q127))*($Z127+$Z128)*0.5*($D$27+$D$28)*$D$5*1000,0))</f>
        <v>#REF!</v>
      </c>
      <c r="FW128" s="1" t="e">
        <f>IF(AND(#REF!&lt;ABS($Q128),#REF!&gt;ABS($Q127)),1,0)</f>
        <v>#REF!</v>
      </c>
      <c r="FX128" s="3" t="e">
        <f>MIN(IF(FW128=1,($S128-$S127)/(ABS($Q128)-ABS($Q127))*(#REF!-ABS($Q127))+$S127,0),$D$7)</f>
        <v>#REF!</v>
      </c>
    </row>
    <row r="129" spans="1:180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36"/>
      <c r="M129" s="23"/>
      <c r="N129" s="23"/>
      <c r="O129" s="23"/>
      <c r="P129" s="11"/>
      <c r="Q129" s="4"/>
      <c r="R129" s="4"/>
      <c r="S129" s="4"/>
      <c r="T129" s="4"/>
      <c r="U129" s="4"/>
      <c r="V129" s="4"/>
      <c r="W129" s="4"/>
      <c r="X129" s="4"/>
      <c r="Y129" s="4"/>
      <c r="Z129" s="3">
        <f t="shared" si="8"/>
        <v>0.2</v>
      </c>
      <c r="AA129" s="3"/>
      <c r="AB129" s="1"/>
      <c r="AC129" s="2"/>
      <c r="AD129" s="2"/>
      <c r="AE129" s="1"/>
      <c r="AF129" s="2"/>
      <c r="AG129" s="2"/>
      <c r="AH129" s="1"/>
      <c r="AI129" s="2"/>
      <c r="AJ129" s="2"/>
      <c r="AK129" s="1"/>
      <c r="AL129" s="2"/>
      <c r="AM129" s="2"/>
      <c r="AN129" s="1"/>
      <c r="AO129" s="2"/>
      <c r="AP129" s="2"/>
      <c r="AQ129" s="1"/>
      <c r="AR129" s="2"/>
      <c r="AS129" s="2"/>
      <c r="AT129" s="1"/>
      <c r="AU129" s="2"/>
      <c r="AV129" s="2"/>
      <c r="AW129" s="1"/>
      <c r="AX129" s="2"/>
      <c r="AY129" s="2"/>
      <c r="AZ129" s="1"/>
      <c r="BA129" s="2"/>
      <c r="BB129" s="2"/>
      <c r="BC129" s="1"/>
      <c r="BD129" s="2"/>
      <c r="BE129" s="2"/>
      <c r="BF129" s="1"/>
      <c r="BG129" s="2"/>
      <c r="BH129" s="2"/>
      <c r="BI129" s="1"/>
      <c r="BJ129" s="2"/>
      <c r="BK129" s="2"/>
      <c r="BL129" s="1"/>
      <c r="BM129" s="2"/>
      <c r="BN129" s="2"/>
      <c r="BO129" s="1"/>
      <c r="BP129" s="2"/>
      <c r="BQ129" s="2"/>
      <c r="BR129" s="1"/>
      <c r="BS129" s="2"/>
      <c r="BT129" s="2"/>
      <c r="BU129" s="1"/>
      <c r="BV129" s="2"/>
      <c r="BW129" s="2"/>
      <c r="BX129" s="1"/>
      <c r="BY129" s="2"/>
      <c r="BZ129" s="2"/>
      <c r="CA129" s="1"/>
      <c r="CB129" s="2"/>
      <c r="CC129" s="2"/>
      <c r="CD129" s="1"/>
      <c r="CE129" s="2"/>
      <c r="CF129" s="2"/>
      <c r="CG129" s="1"/>
      <c r="CH129" s="2"/>
      <c r="CI129" s="2"/>
      <c r="CJ129" s="1"/>
      <c r="CK129" s="2"/>
      <c r="CL129" s="2"/>
      <c r="CM129" s="1"/>
      <c r="CN129" s="2"/>
      <c r="CO129" s="2"/>
      <c r="CP129" s="1"/>
      <c r="CQ129" s="2"/>
      <c r="CR129" s="2"/>
      <c r="CS129" s="1"/>
      <c r="CT129" s="2"/>
      <c r="CU129" s="2"/>
      <c r="CV129" s="1"/>
      <c r="CW129" s="2"/>
      <c r="CX129" s="2"/>
      <c r="CY129" s="1"/>
      <c r="CZ129" s="2"/>
      <c r="DA129" s="2"/>
      <c r="DB129" s="1"/>
      <c r="DC129" s="2"/>
      <c r="DD129" s="2"/>
      <c r="DE129" s="1"/>
      <c r="DF129" s="2"/>
      <c r="DG129" s="2"/>
      <c r="DH129" s="1"/>
      <c r="DI129" s="2"/>
      <c r="DJ129" s="2"/>
      <c r="DK129" s="1"/>
      <c r="DL129" s="2"/>
      <c r="DM129" s="2"/>
      <c r="DN129" s="1"/>
      <c r="DO129" s="2"/>
      <c r="DP129" s="2"/>
      <c r="DQ129" s="1"/>
      <c r="DR129" s="2"/>
      <c r="DS129" s="2"/>
      <c r="DT129" s="1"/>
      <c r="DU129" s="2"/>
      <c r="DV129" s="2"/>
      <c r="DW129" s="1"/>
      <c r="DX129" s="2"/>
      <c r="DY129" s="2"/>
      <c r="DZ129" s="1"/>
      <c r="EA129" s="2"/>
      <c r="EB129" s="2"/>
      <c r="EC129" s="1"/>
      <c r="ED129" s="2"/>
      <c r="EE129" s="2"/>
      <c r="EF129" s="1"/>
      <c r="EG129" s="2"/>
      <c r="EH129" s="2"/>
      <c r="EI129" s="1"/>
      <c r="EJ129" s="2"/>
      <c r="EK129" s="2"/>
      <c r="EL129" s="1"/>
      <c r="EM129" s="2"/>
      <c r="EN129" s="2"/>
      <c r="EO129" s="1"/>
      <c r="EP129" s="2"/>
      <c r="EQ129" s="2"/>
      <c r="ER129" s="1"/>
      <c r="ES129" s="2"/>
      <c r="ET129" s="2"/>
      <c r="EU129" s="1"/>
      <c r="EV129" s="2"/>
      <c r="EW129" s="2"/>
      <c r="EX129" s="1"/>
      <c r="EY129" s="2"/>
      <c r="EZ129" s="2"/>
      <c r="FA129" s="1"/>
      <c r="FB129" s="2"/>
      <c r="FC129" s="2"/>
      <c r="FD129" s="1"/>
      <c r="FE129" s="2"/>
      <c r="FF129" s="2"/>
      <c r="FG129" s="1"/>
      <c r="FH129" s="2"/>
      <c r="FI129" s="2"/>
      <c r="FJ129" s="1"/>
      <c r="FK129" s="2"/>
      <c r="FL129" s="2"/>
      <c r="FM129" s="1"/>
      <c r="FN129" s="2"/>
      <c r="FO129" s="2"/>
      <c r="FP129" s="1"/>
      <c r="FQ129" s="2"/>
      <c r="FR129" s="2"/>
      <c r="FS129" s="1"/>
      <c r="FT129" s="2"/>
      <c r="FU129" s="2"/>
      <c r="FV129" s="1"/>
      <c r="FW129" s="2"/>
      <c r="FX129" s="2"/>
    </row>
    <row r="130" spans="1:180" x14ac:dyDescent="0.35">
      <c r="A130" s="4"/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36"/>
      <c r="M130" s="23"/>
      <c r="N130" s="23"/>
      <c r="O130" s="23"/>
      <c r="P130" s="11"/>
      <c r="Q130" s="4"/>
      <c r="R130" s="4"/>
      <c r="S130" s="4"/>
      <c r="T130" s="4"/>
      <c r="U130" s="4"/>
      <c r="V130" s="4"/>
      <c r="W130" s="4"/>
      <c r="X130" s="4"/>
      <c r="Y130" s="4"/>
      <c r="Z130" s="3">
        <f t="shared" si="8"/>
        <v>0.2</v>
      </c>
      <c r="AA130" s="1">
        <f>$R129*($Z130+$Z129)*0.5*($D$27+$D$28)*1000*$D$5</f>
        <v>0</v>
      </c>
      <c r="AB130" s="1">
        <f>IF(ABS($Q130)&lt;$G$6,$AA130,IF(ABS($Q129)&lt;$G$6,($G$6-ABS($Q129))*($Z129+$Z130)*0.5*($D$27+$D$28)*$D$5*1000,0))</f>
        <v>0</v>
      </c>
      <c r="AC130" s="1">
        <f>IF(AND($G$6&lt;ABS($Q130),$G$6&gt;ABS($Q129)),1,0)</f>
        <v>0</v>
      </c>
      <c r="AD130" s="3">
        <f>MIN(IF(AC130=1,($S130-$S129)/(ABS($Q130)-ABS($Q129))*($G$6-ABS($Q129))+$S129,0),$D$7)</f>
        <v>0</v>
      </c>
      <c r="AE130" s="1">
        <f>IF(ABS($Q130)&lt;$G$7,$AA130,IF(ABS($Q129)&lt;$G$7,($G$7-ABS($Q129))*($Z129+$Z130)*0.5*($D$27+$D$28)*$D$5*1000,0))</f>
        <v>0</v>
      </c>
      <c r="AF130" s="1">
        <f>IF(AND($G$7&lt;ABS($Q130),$G$7&gt;ABS($Q129)),1,0)</f>
        <v>0</v>
      </c>
      <c r="AG130" s="3">
        <f>MIN(IF(AF130=1,($S130-$S129)/(ABS($Q130)-ABS($Q129))*($G$7-ABS($Q129))+$S129,0),$D$7)</f>
        <v>0</v>
      </c>
      <c r="AH130" s="1">
        <f>IF(ABS($Q130)&lt;$G$8,$AA130,IF(ABS($Q129)&lt;$G$8,($G$8-ABS($Q129))*($Z129+$Z130)*0.5*($D$27+$D$28)*$D$5*1000,0))</f>
        <v>0</v>
      </c>
      <c r="AI130" s="1">
        <f>IF(AND($G$8&lt;ABS($Q130),$G$8&gt;ABS($Q129)),1,0)</f>
        <v>0</v>
      </c>
      <c r="AJ130" s="3">
        <f>MIN(IF(AI130=1,($S130-$S129)/(ABS($Q130)-ABS($Q129))*($G$8-ABS($Q129))+$S129,0),$D$7)</f>
        <v>0</v>
      </c>
      <c r="AK130" s="1">
        <f>IF(ABS($Q130)&lt;$G$9,$AA130,IF(ABS($Q129)&lt;$G$9,($G$9-ABS($Q129))*($Z129+$Z130)*0.5*($D$27+$D$28)*$D$5*1000,0))</f>
        <v>0</v>
      </c>
      <c r="AL130" s="1">
        <f>IF(AND($G$9&lt;ABS($Q130),$G$9&gt;ABS($Q129)),1,0)</f>
        <v>0</v>
      </c>
      <c r="AM130" s="3">
        <f>MIN(IF(AL130=1,($S130-$S129)/(ABS($Q130)-ABS($Q129))*($G$9-ABS($Q129))+$S129,0),$D$7)</f>
        <v>0</v>
      </c>
      <c r="AN130" s="1">
        <f>IF(ABS($Q130)&lt;$G$10,$AA130,IF(ABS($Q129)&lt;$G$10,($G$10-ABS($Q129))*($Z129+$Z130)*0.5*($D$27+$D$28)*$D$5*1000,0))</f>
        <v>0</v>
      </c>
      <c r="AO130" s="1">
        <f>IF(AND($G$10&lt;ABS($Q130),$G$10&gt;ABS($Q129)),1,0)</f>
        <v>0</v>
      </c>
      <c r="AP130" s="3">
        <f>MIN(IF(AO130=1,($S130-$S129)/(ABS($Q130)-ABS($Q129))*($G$10-ABS($Q129))+$S129,0),$D$7)</f>
        <v>0</v>
      </c>
      <c r="AQ130" s="1">
        <f>IF(ABS($Q130)&lt;$G$11,$AA130,IF(ABS($Q129)&lt;$G$11,($G$11-ABS($Q129))*($Z129+$Z130)*0.5*($D$27+$D$28)*$D$5*1000,0))</f>
        <v>0</v>
      </c>
      <c r="AR130" s="1">
        <f>IF(AND($G$11&lt;ABS($Q130),$G$11&gt;ABS($Q129)),1,0)</f>
        <v>0</v>
      </c>
      <c r="AS130" s="3">
        <f>MIN(IF(AR130=1,($S130-$S129)/(ABS($Q130)-ABS($Q129))*($G$11-ABS($Q129))+$S129,0),$D$7)</f>
        <v>0</v>
      </c>
      <c r="AT130" s="1">
        <f>IF(ABS($Q130)&lt;$G$12,$AA130,IF(ABS($Q129)&lt;$G$12,($G$12-ABS($Q129))*($Z129+$Z130)*0.5*($D$27+$D$28)*$D$5*1000,0))</f>
        <v>0</v>
      </c>
      <c r="AU130" s="1">
        <f>IF(AND($G$12&lt;ABS($Q130),$G$12&gt;ABS($Q129)),1,0)</f>
        <v>0</v>
      </c>
      <c r="AV130" s="3">
        <f>MIN(IF(AU130=1,($S130-$S129)/(ABS($Q130)-ABS($Q129))*($G$12-ABS($Q129))+$S129,0),$D$7)</f>
        <v>0</v>
      </c>
      <c r="AW130" s="1">
        <f>IF(ABS($Q130)&lt;$G$13,$AA130,IF(ABS($Q129)&lt;$G$13,($G$13-ABS($Q129))*($Z129+$Z130)*0.5*($D$27+$D$28)*$D$5*1000,0))</f>
        <v>0</v>
      </c>
      <c r="AX130" s="1">
        <f>IF(AND($G$13&lt;ABS($Q130),$G$13&gt;ABS($Q129)),1,0)</f>
        <v>0</v>
      </c>
      <c r="AY130" s="3">
        <f>MIN(IF(AX130=1,($S130-$S129)/(ABS($Q130)-ABS($Q129))*($G$13-ABS($Q129))+$S129,0),$D$7)</f>
        <v>0</v>
      </c>
      <c r="AZ130" s="1">
        <f>IF(ABS($Q130)&lt;$G$14,$AA130,IF(ABS($Q129)&lt;$G$14,($G$14-ABS($Q129))*($Z129+$Z130)*0.5*($D$27+$D$28)*$D$5*1000,0))</f>
        <v>0</v>
      </c>
      <c r="BA130" s="1">
        <f>IF(AND($G$14&lt;ABS($Q130),$G$14&gt;ABS($Q129)),1,0)</f>
        <v>0</v>
      </c>
      <c r="BB130" s="3">
        <f>MIN(IF(BA130=1,($S130-$S129)/(ABS($Q130)-ABS($Q129))*($G$14-ABS($Q129))+$S129,0),$D$7)</f>
        <v>0</v>
      </c>
      <c r="BC130" s="1">
        <f>IF(ABS($Q130)&lt;G$15,$AA130,IF(ABS($Q129)&lt;G$15,(G$15-ABS($Q129))*($Z129+$Z130)*0.5*($D$27+$D$28)*$D$5*1000,0))</f>
        <v>0</v>
      </c>
      <c r="BD130" s="1">
        <f>IF(AND(G$15&lt;ABS($Q130),G$15&gt;ABS($Q129)),1,0)</f>
        <v>0</v>
      </c>
      <c r="BE130" s="3">
        <f>MIN(IF(BD130=1,($S130-$S129)/(ABS($Q130)-ABS($Q129))*(G$15-ABS($Q129))+$S129,0),$D$7)</f>
        <v>0</v>
      </c>
      <c r="BF130" s="1">
        <f>IF(ABS($Q130)&lt;G$16,$AA130,IF(ABS($Q129)&lt;G$16,(G$16-ABS($Q129))*($Z129+$Z130)*0.5*($D$27+$D$28)*$D$5*1000,0))</f>
        <v>0</v>
      </c>
      <c r="BG130" s="1">
        <f>IF(AND(G$16&lt;ABS($Q130),G$16&gt;ABS($Q129)),1,0)</f>
        <v>0</v>
      </c>
      <c r="BH130" s="3">
        <f>MIN(IF(BG130=1,($S130-$S129)/(ABS($Q130)-ABS($Q129))*(G$16-ABS($Q129))+$S129,0),$D$7)</f>
        <v>0</v>
      </c>
      <c r="BI130" s="1">
        <f>IF(ABS($Q130)&lt;G$17,$AA130,IF(ABS($Q129)&lt;G$17,(G$17-ABS($Q129))*($Z129+$Z130)*0.5*($D$27+$D$28)*$D$5*1000,0))</f>
        <v>0</v>
      </c>
      <c r="BJ130" s="1">
        <f>IF(AND(G$17&lt;ABS($Q130),G$17&gt;ABS($Q129)),1,0)</f>
        <v>0</v>
      </c>
      <c r="BK130" s="3">
        <f>MIN(IF(BJ130=1,($S130-$S129)/(ABS($Q130)-ABS($Q129))*(G$17-ABS($Q129))+$S129,0),$D$7)</f>
        <v>0</v>
      </c>
      <c r="BL130" s="1">
        <f>IF(ABS($Q130)&lt;G$18,$AA130,IF(ABS($Q129)&lt;G$18,(G$18-ABS($Q129))*($Z129+$Z130)*0.5*($D$27+$D$28)*$D$5*1000,0))</f>
        <v>0</v>
      </c>
      <c r="BM130" s="1">
        <f>IF(AND(G$18&lt;ABS($Q130),G$18&gt;ABS($Q129)),1,0)</f>
        <v>0</v>
      </c>
      <c r="BN130" s="3">
        <f>MIN(IF(BM130=1,($S130-$S129)/(ABS($Q130)-ABS($Q129))*(G$18-ABS($Q129))+$S129,0),$D$7)</f>
        <v>0</v>
      </c>
      <c r="BO130" s="1">
        <f>IF(ABS($Q130)&lt;G$19,$AA130,IF(ABS($Q129)&lt;G$19,(G$19-ABS($Q129))*($Z129+$Z130)*0.5*($D$27+$D$28)*$D$5*1000,0))</f>
        <v>0</v>
      </c>
      <c r="BP130" s="1">
        <f>IF(AND(G$19&lt;ABS($Q130),G$19&gt;ABS($Q129)),1,0)</f>
        <v>0</v>
      </c>
      <c r="BQ130" s="3">
        <f>MIN(IF(BP130=1,($S130-$S129)/(ABS($Q130)-ABS($Q129))*(G$19-ABS($Q129))+$S129,0),$D$7)</f>
        <v>0</v>
      </c>
      <c r="BR130" s="1">
        <f>IF(ABS($Q130)&lt;G$20,$AA130,IF(ABS($Q129)&lt;G$20,(G$20-ABS($Q129))*($Z129+$Z130)*0.5*($D$27+$D$28)*$D$5*1000,0))</f>
        <v>0</v>
      </c>
      <c r="BS130" s="1">
        <f>IF(AND(G$20&lt;ABS($Q130),G$20&gt;ABS($Q129)),1,0)</f>
        <v>0</v>
      </c>
      <c r="BT130" s="3">
        <f>MIN(IF(BS130=1,($S130-$S129)/(ABS($Q130)-ABS($Q129))*(G$20-ABS($Q129))+$S129,0),$D$7)</f>
        <v>0</v>
      </c>
      <c r="BU130" s="1">
        <f>IF(ABS($Q130)&lt;G$21,$AA130,IF(ABS($Q129)&lt;G$21,(G$21-ABS($Q129))*($Z129+$Z130)*0.5*($D$27+$D$28)*$D$5*1000,0))</f>
        <v>0</v>
      </c>
      <c r="BV130" s="1">
        <f>IF(AND(G$21&lt;ABS($Q130),G$21&gt;ABS($Q129)),1,0)</f>
        <v>0</v>
      </c>
      <c r="BW130" s="3">
        <f>MIN(IF(BV130=1,($S130-$S129)/(ABS($Q130)-ABS($Q129))*(G$21-ABS($Q129))+$S129,0),$D$7)</f>
        <v>0</v>
      </c>
      <c r="BX130" s="1">
        <f>IF(ABS($Q130)&lt;G$22,$AA130,IF(ABS($Q129)&lt;G$22,(G$22-ABS($Q129))*($Z129+$Z130)*0.5*($D$27+$D$28)*$D$5*1000,0))</f>
        <v>0</v>
      </c>
      <c r="BY130" s="1">
        <f>IF(AND(G$22&lt;ABS($Q130),G$22&gt;ABS($Q129)),1,0)</f>
        <v>0</v>
      </c>
      <c r="BZ130" s="3">
        <f>MIN(IF(BY130=1,($S130-$S129)/(ABS($Q130)-ABS($Q129))*(G$22-ABS($Q129))+$S129,0),$D$7)</f>
        <v>0</v>
      </c>
      <c r="CA130" s="1">
        <f>IF(ABS($Q130)&lt;G$23,$AA130,IF(ABS($Q129)&lt;G$23,(G$23-ABS($Q129))*($Z129+$Z130)*0.5*($D$27+$D$28)*$D$5*1000,0))</f>
        <v>0</v>
      </c>
      <c r="CB130" s="1">
        <f>IF(AND(G$23&lt;ABS($Q130),G$23&gt;ABS($Q129)),1,0)</f>
        <v>0</v>
      </c>
      <c r="CC130" s="3">
        <f>MIN(IF(CB130=1,($S130-$S129)/(ABS($Q130)-ABS($Q129))*(G$23-ABS($Q129))+$S129,0),$D$7)</f>
        <v>0</v>
      </c>
      <c r="CD130" s="1">
        <f>IF(ABS($Q130)&lt;G$24,$AA130,IF(ABS($Q129)&lt;G$24,(G$24-ABS($Q129))*($Z129+$Z130)*0.5*($D$27+$D$28)*$D$5*1000,0))</f>
        <v>0</v>
      </c>
      <c r="CE130" s="1">
        <f>IF(AND(G$24&lt;ABS($Q130),G$24&gt;ABS($Q129)),1,0)</f>
        <v>0</v>
      </c>
      <c r="CF130" s="3">
        <f>MIN(IF(CE130=1,($S130-$S129)/(ABS($Q130)-ABS($Q129))*(G$24-ABS($Q129))+$S129,0),$D$7)</f>
        <v>0</v>
      </c>
      <c r="CG130" s="1">
        <f>IF(ABS($Q130)&lt;G$25,$AA130,IF(ABS($Q129)&lt;G$25,(G$25-ABS($Q129))*($Z129+$Z130)*0.5*($D$27+$D$28)*$D$5*1000,0))</f>
        <v>0</v>
      </c>
      <c r="CH130" s="1">
        <f>IF(AND(G$25&lt;ABS($Q130),G$25&gt;ABS($Q129)),1,0)</f>
        <v>0</v>
      </c>
      <c r="CI130" s="3">
        <f>MIN(IF(CH130=1,($S130-$S129)/(ABS($Q130)-ABS($Q129))*(G$25-ABS($Q129))+$S129,0),$D$7)</f>
        <v>0</v>
      </c>
      <c r="CJ130" s="1">
        <f>IF(ABS($Q130)&lt;G$26,$AA130,IF(ABS($Q129)&lt;G$26,(G$26-ABS($Q129))*($Z129+$Z130)*0.5*($D$27+$D$28)*$D$5*1000,0))</f>
        <v>0</v>
      </c>
      <c r="CK130" s="1">
        <f>IF(AND(G$26&lt;ABS($Q130),G$26&gt;ABS($Q129)),1,0)</f>
        <v>0</v>
      </c>
      <c r="CL130" s="3">
        <f>MIN(IF(CK130=1,($S130-$S129)/(ABS($Q130)-ABS($Q129))*(G$26-ABS($Q129))+$S129,0),$D$7)</f>
        <v>0</v>
      </c>
      <c r="CM130" s="1">
        <f>IF(ABS($Q130)&lt;G$27,$AA130,IF(ABS($Q129)&lt;G$27,(G$27-ABS($Q129))*($Z129+$Z130)*0.5*($D$27+$D$28)*$D$5*1000,0))</f>
        <v>0</v>
      </c>
      <c r="CN130" s="1">
        <f>IF(AND(G$27&lt;ABS($Q130),G$27&gt;ABS($Q129)),1,0)</f>
        <v>0</v>
      </c>
      <c r="CO130" s="3">
        <f>MIN(IF(CN130=1,($S130-$S129)/(ABS($Q130)-ABS($Q129))*(G$27-ABS($Q129))+$S129,0),$D$7)</f>
        <v>0</v>
      </c>
      <c r="CP130" s="1">
        <f>IF(ABS($Q130)&lt;G$28,$AA130,IF(ABS($Q129)&lt;G$28,(G$28-ABS($Q129))*($Z129+$Z130)*0.5*($D$27+$D$28)*$D$5*1000,0))</f>
        <v>0</v>
      </c>
      <c r="CQ130" s="1">
        <f>IF(AND(G$28&lt;ABS($Q130),G$28&gt;ABS($Q129)),1,0)</f>
        <v>0</v>
      </c>
      <c r="CR130" s="3">
        <f>MIN(IF(CQ130=1,($S130-$S129)/(ABS($Q130)-ABS($Q129))*(G$28-ABS($Q129))+$S129,0),$D$7)</f>
        <v>0</v>
      </c>
      <c r="CS130" s="1">
        <f>IF(ABS($Q130)&lt;G$29,$AA130,IF(ABS($Q129)&lt;G$29,(G$29-ABS($Q129))*($Z129+$Z130)*0.5*($D$27+$D$28)*$D$5*1000,0))</f>
        <v>0</v>
      </c>
      <c r="CT130" s="1">
        <f>IF(AND(G$29&lt;ABS($Q130),G$29&gt;ABS($Q129)),1,0)</f>
        <v>0</v>
      </c>
      <c r="CU130" s="3">
        <f>MIN(IF(CT130=1,($S130-$S129)/(ABS($Q130)-ABS($Q129))*(G$29-ABS($Q129))+$S129,0),$D$7)</f>
        <v>0</v>
      </c>
      <c r="CV130" s="1">
        <f>IF(ABS($Q130)&lt;G$30,$AA130,IF(ABS($Q129)&lt;G$30,(G$30-ABS($Q129))*($Z129+$Z130)*0.5*($D$27+$D$28)*$D$5*1000,0))</f>
        <v>0</v>
      </c>
      <c r="CW130" s="1">
        <f>IF(AND(G$30&lt;ABS($Q130),G$30&gt;ABS($Q129)),1,0)</f>
        <v>0</v>
      </c>
      <c r="CX130" s="3">
        <f>MIN(IF(CW130=1,($S130-$S129)/(ABS($Q130)-ABS($Q129))*(G$30-ABS($Q129))+$S129,0),$D$7)</f>
        <v>0</v>
      </c>
      <c r="CY130" s="1">
        <f>IF(ABS($Q130)&lt;G$31,$AA130,IF(ABS($Q129)&lt;G$31,(G$31-ABS($Q129))*($Z129+$Z130)*0.5*($D$27+$D$28)*$D$5*1000,0))</f>
        <v>0</v>
      </c>
      <c r="CZ130" s="1">
        <f>IF(AND(G$31&lt;ABS($Q130),G$31&gt;ABS($Q129)),1,0)</f>
        <v>0</v>
      </c>
      <c r="DA130" s="3">
        <f>MIN(IF(CZ130=1,($S130-$S129)/(ABS($Q130)-ABS($Q129))*(G$31-ABS($Q129))+$S129,0),$D$7)</f>
        <v>0</v>
      </c>
      <c r="DB130" s="1">
        <f>IF(ABS($Q130)&lt;G$32,$AA130,IF(ABS($Q129)&lt;G$32,(G$32-ABS($Q129))*($Z129+$Z130)*0.5*($D$27+$D$28)*$D$5*1000,0))</f>
        <v>0</v>
      </c>
      <c r="DC130" s="1">
        <f>IF(AND(G$32&lt;ABS($Q130),G$32&gt;ABS($Q129)),1,0)</f>
        <v>0</v>
      </c>
      <c r="DD130" s="3">
        <f>MIN(IF(DC130=1,($S130-$S129)/(ABS($Q130)-ABS($Q129))*(G$32-ABS($Q129))+$S129,0),$D$7)</f>
        <v>0</v>
      </c>
      <c r="DE130" s="1">
        <f>IF(ABS($Q130)&lt;G$33,$AA130,IF(ABS($Q129)&lt;G$33,(G$33-ABS($Q129))*($Z129+$Z130)*0.5*($D$27+$D$28)*$D$5*1000,0))</f>
        <v>0</v>
      </c>
      <c r="DF130" s="1">
        <f>IF(AND(G$33&lt;ABS($Q130),G$33&gt;ABS($Q129)),1,0)</f>
        <v>0</v>
      </c>
      <c r="DG130" s="3">
        <f>MIN(IF(DF130=1,($S130-$S129)/(ABS($Q130)-ABS($Q129))*(G$33-ABS($Q129))+$S129,0),$D$7)</f>
        <v>0</v>
      </c>
      <c r="DH130" s="1">
        <f>IF(ABS($Q130)&lt;G$34,$AA130,IF(ABS($Q129)&lt;G$34,(G$34-ABS($Q129))*($Z129+$Z130)*0.5*($D$27+$D$28)*$D$5*1000,0))</f>
        <v>0</v>
      </c>
      <c r="DI130" s="1">
        <f>IF(AND(G$34&lt;ABS($Q130),G$34&gt;ABS($Q129)),1,0)</f>
        <v>0</v>
      </c>
      <c r="DJ130" s="3">
        <f>MIN(IF(DI130=1,($S130-$S129)/(ABS($Q130)-ABS($Q129))*(G$34-ABS($Q129))+$S129,0),$D$7)</f>
        <v>0</v>
      </c>
      <c r="DK130" s="1">
        <f>IF(ABS($Q130)&lt;G$35,$AA130,IF(ABS($Q129)&lt;G$35,(G$35-ABS($Q129))*($Z129+$Z130)*0.5*($D$27+$D$28)*$D$5*1000,0))</f>
        <v>0</v>
      </c>
      <c r="DL130" s="1">
        <f>IF(AND(G$35&lt;ABS($Q130),G$35&gt;ABS($Q129)),1,0)</f>
        <v>0</v>
      </c>
      <c r="DM130" s="3">
        <f>MIN(IF(DL130=1,($S130-$S129)/(ABS($Q130)-ABS($Q129))*(G$35-ABS($Q129))+$S129,0),$D$7)</f>
        <v>0</v>
      </c>
      <c r="DN130" s="1">
        <f>IF(ABS($Q130)&lt;G$36,$AA130,IF(ABS($Q129)&lt;G$36,(G$36-ABS($Q129))*($Z129+$Z130)*0.5*($D$27+$D$28)*$D$5*1000,0))</f>
        <v>0</v>
      </c>
      <c r="DO130" s="1">
        <f>IF(AND(G$36&lt;ABS($Q130),G$36&gt;ABS($Q129)),1,0)</f>
        <v>0</v>
      </c>
      <c r="DP130" s="3">
        <f>MIN(IF(DO130=1,($S130-$S129)/(ABS($Q130)-ABS($Q129))*(G$36-ABS($Q129))+$S129,0),$D$7)</f>
        <v>0</v>
      </c>
      <c r="DQ130" s="1">
        <f>IF(ABS($Q130)&lt;G$37,$AA130,IF(ABS($Q129)&lt;G$37,(G$37-ABS($Q129))*($Z129+$Z130)*0.5*($D$27+$D$28)*$D$5*1000,0))</f>
        <v>0</v>
      </c>
      <c r="DR130" s="1">
        <f>IF(AND(G$37&lt;ABS($Q130),G$37&gt;ABS($Q129)),1,0)</f>
        <v>0</v>
      </c>
      <c r="DS130" s="3">
        <f>MIN(IF(DR130=1,($S130-$S129)/(ABS($Q130)-ABS($Q129))*(G$37-ABS($Q129))+$S129,0),$D$7)</f>
        <v>0</v>
      </c>
      <c r="DT130" s="1">
        <f>IF(ABS($Q130)&lt;G$38,$AA130,IF(ABS($Q129)&lt;G$38,(G$38-ABS($Q129))*($Z129+$Z130)*0.5*($D$27+$D$28)*$D$5*1000,0))</f>
        <v>0</v>
      </c>
      <c r="DU130" s="1">
        <f>IF(AND(G$38&lt;ABS($Q130),G$38&gt;ABS($Q129)),1,0)</f>
        <v>0</v>
      </c>
      <c r="DV130" s="3">
        <f>MIN(IF(DU130=1,($S130-$S129)/(ABS($Q130)-ABS($Q129))*(G$38-ABS($Q129))+$S129,0),$D$7)</f>
        <v>0</v>
      </c>
      <c r="DW130" s="1">
        <f>IF(ABS($Q130)&lt;G$39,$AA130,IF(ABS($Q129)&lt;G$39,(G$39-ABS($Q129))*($Z129+$Z130)*0.5*($D$27+$D$28)*$D$5*1000,0))</f>
        <v>0</v>
      </c>
      <c r="DX130" s="1">
        <f>IF(AND(G$39&lt;ABS($Q130),G$39&gt;ABS($Q129)),1,0)</f>
        <v>0</v>
      </c>
      <c r="DY130" s="3">
        <f>MIN(IF(DX130=1,($S130-$S129)/(ABS($Q130)-ABS($Q129))*(G$39-ABS($Q129))+$S129,0),$D$7)</f>
        <v>0</v>
      </c>
      <c r="DZ130" s="1">
        <f>IF(ABS($Q130)&lt;G$40,$AA130,IF(ABS($Q129)&lt;G$40,(G$40-ABS($Q129))*($Z129+$Z130)*0.5*($D$27+$D$28)*$D$5*1000,0))</f>
        <v>0</v>
      </c>
      <c r="EA130" s="1">
        <f>IF(AND(G$40&lt;ABS($Q130),G$40&gt;ABS($Q129)),1,0)</f>
        <v>0</v>
      </c>
      <c r="EB130" s="3">
        <f>MIN(IF(EA130=1,($S130-$S129)/(ABS($Q130)-ABS($Q129))*(G$40-ABS($Q129))+$S129,0),$D$7)</f>
        <v>0</v>
      </c>
      <c r="EC130" s="1">
        <f>IF(ABS($Q130)&lt;G$41,$AA130,IF(ABS($Q129)&lt;G$41,(G$41-ABS($Q129))*($Z129+$Z130)*0.5*($D$27+$D$28)*$D$5*1000,0))</f>
        <v>0</v>
      </c>
      <c r="ED130" s="1">
        <f>IF(AND(G$41&lt;ABS($Q130),G$41&gt;ABS($Q129)),1,0)</f>
        <v>0</v>
      </c>
      <c r="EE130" s="3">
        <f>MIN(IF(ED130=1,($S130-$S129)/(ABS($Q130)-ABS($Q129))*(G$41-ABS($Q129))+$S129,0),$D$7)</f>
        <v>0</v>
      </c>
      <c r="EF130" s="1">
        <f>IF(ABS($Q130)&lt;G$42,$AA130,IF(ABS($Q129)&lt;G$42,(G$42-ABS($Q129))*($Z129+$Z130)*0.5*($D$27+$D$28)*$D$5*1000,0))</f>
        <v>0</v>
      </c>
      <c r="EG130" s="1">
        <f>IF(AND(G$42&lt;ABS($Q130),G$42&gt;ABS($Q129)),1,0)</f>
        <v>0</v>
      </c>
      <c r="EH130" s="3">
        <f>MIN(IF(EG130=1,($S130-$S129)/(ABS($Q130)-ABS($Q129))*(G$42-ABS($Q129))+$S129,0),$D$7)</f>
        <v>0</v>
      </c>
      <c r="EI130" s="1">
        <f>IF(ABS($Q130)&lt;G$43,$AA130,IF(ABS($Q129)&lt;G$43,(G$43-ABS($Q129))*($Z129+$Z130)*0.5*($D$27+$D$28)*$D$5*1000,0))</f>
        <v>0</v>
      </c>
      <c r="EJ130" s="1">
        <f>IF(AND(G$43&lt;ABS($Q130),G$43&gt;ABS($Q129)),1,0)</f>
        <v>0</v>
      </c>
      <c r="EK130" s="3">
        <f>MIN(IF(EJ130=1,($S130-$S129)/(ABS($Q130)-ABS($Q129))*(G$43-ABS($Q129))+$S129,0),$D$7)</f>
        <v>0</v>
      </c>
      <c r="EL130" s="1">
        <f>IF(ABS($Q130)&lt;G$44,$AA130,IF(ABS($Q129)&lt;G$44,(G$44-ABS($Q129))*($Z129+$Z130)*0.5*($D$27+$D$28)*$D$5*1000,0))</f>
        <v>0</v>
      </c>
      <c r="EM130" s="1">
        <f>IF(AND(G$44&lt;ABS($Q130),G$44&gt;ABS($Q129)),1,0)</f>
        <v>0</v>
      </c>
      <c r="EN130" s="3">
        <f>MIN(IF(EM130=1,($S130-$S129)/(ABS($Q130)-ABS($Q129))*(G$44-ABS($Q129))+$S129,0),$D$7)</f>
        <v>0</v>
      </c>
      <c r="EO130" s="1">
        <f>IF(ABS($Q130)&lt;G$45,$AA130,IF(ABS($Q129)&lt;G$45,(G$45-ABS($Q129))*($Z129+$Z130)*0.5*($D$27+$D$28)*$D$5*1000,0))</f>
        <v>0</v>
      </c>
      <c r="EP130" s="1">
        <f>IF(AND(G$45&lt;ABS($Q130),G$45&gt;ABS($Q129)),1,0)</f>
        <v>0</v>
      </c>
      <c r="EQ130" s="3">
        <f>MIN(IF(EP130=1,($S130-$S129)/(ABS($Q130)-ABS($Q129))*(G$45-ABS($Q129))+$S129,0),$D$7)</f>
        <v>0</v>
      </c>
      <c r="ER130" s="1">
        <f>IF(ABS($Q130)&lt;G$46,$AA130,IF(ABS($Q129)&lt;G$46,(G$46-ABS($Q129))*($Z129+$Z130)*0.5*($D$27+$D$28)*$D$5*1000,0))</f>
        <v>0</v>
      </c>
      <c r="ES130" s="1">
        <f>IF(AND(G$46&lt;ABS($Q130),G$46&gt;ABS($Q129)),1,0)</f>
        <v>0</v>
      </c>
      <c r="ET130" s="3">
        <f>MIN(IF(ES130=1,($S130-$S129)/(ABS($Q130)-ABS($Q129))*(G$46-ABS($Q129))+$S129,0),$D$7)</f>
        <v>0</v>
      </c>
      <c r="EU130" s="1">
        <f>IF(ABS($Q130)&lt;G$47,$AA130,IF(ABS($Q129)&lt;G$47,(G$47-ABS($Q129))*($Z129+$Z130)*0.5*($D$27+$D$28)*$D$5*1000,0))</f>
        <v>0</v>
      </c>
      <c r="EV130" s="1">
        <f>IF(AND(G$47&lt;ABS($Q130),G$47&gt;ABS($Q129)),1,0)</f>
        <v>0</v>
      </c>
      <c r="EW130" s="3">
        <f>MIN(IF(EV130=1,($S130-$S129)/(ABS($Q130)-ABS($Q129))*(G$47-ABS($Q129))+$S129,0),$D$7)</f>
        <v>0</v>
      </c>
      <c r="EX130" s="1">
        <f>IF(ABS($Q130)&lt;G$48,$AA130,IF(ABS($Q129)&lt;G$48,(G$48-ABS($Q129))*($Z129+$Z130)*0.5*($D$27+$D$28)*$D$5*1000,0))</f>
        <v>0</v>
      </c>
      <c r="EY130" s="1">
        <f>IF(AND(G$48&lt;ABS($Q130),G$48&gt;ABS($Q129)),1,0)</f>
        <v>0</v>
      </c>
      <c r="EZ130" s="3">
        <f>MIN(IF(EY130=1,($S130-$S129)/(ABS($Q130)-ABS($Q129))*(G$48-ABS($Q129))+$S129,0),$D$7)</f>
        <v>0</v>
      </c>
      <c r="FA130" s="1">
        <f>IF(ABS($Q130)&lt;G$49,$AA130,IF(ABS($Q129)&lt;G$49,(G$49-ABS($Q129))*($Z129+$Z130)*0.5*($D$27+$D$28)*$D$5*1000,0))</f>
        <v>0</v>
      </c>
      <c r="FB130" s="1">
        <f>IF(AND(G$49&lt;ABS($Q130),G$49&gt;ABS($Q129)),1,0)</f>
        <v>0</v>
      </c>
      <c r="FC130" s="3">
        <f>MIN(IF(FB130=1,($S130-$S129)/(ABS($Q130)-ABS($Q129))*(G$49-ABS($Q129))+$S129,0),$D$7)</f>
        <v>0</v>
      </c>
      <c r="FD130" s="1">
        <f>IF(ABS($Q130)&lt;G$50,$AA130,IF(ABS($Q129)&lt;G$50,(G$50-ABS($Q129))*($Z129+$Z130)*0.5*($D$27+$D$28)*$D$5*1000,0))</f>
        <v>0</v>
      </c>
      <c r="FE130" s="1">
        <f>IF(AND(G$50&lt;ABS($Q130),G$50&gt;ABS($Q129)),1,0)</f>
        <v>0</v>
      </c>
      <c r="FF130" s="3">
        <f>MIN(IF(FE130=1,($S130-$S129)/(ABS($Q130)-ABS($Q129))*(G$50-ABS($Q129))+$S129,0),$D$7)</f>
        <v>0</v>
      </c>
      <c r="FG130" s="1">
        <f>IF(ABS($Q130)&lt;G$51,$AA130,IF(ABS($Q129)&lt;G$51,(G$51-ABS($Q129))*($Z129+$Z130)*0.5*($D$27+$D$28)*$D$5*1000,0))</f>
        <v>0</v>
      </c>
      <c r="FH130" s="1">
        <f>IF(AND(G$51&lt;ABS($Q130),G$51&gt;ABS($Q129)),1,0)</f>
        <v>0</v>
      </c>
      <c r="FI130" s="3">
        <f>MIN(IF(FH130=1,($S130-$S129)/(ABS($Q130)-ABS($Q129))*(G$51-ABS($Q129))+$S129,0),$D$7)</f>
        <v>0</v>
      </c>
      <c r="FJ130" s="1">
        <f>IF(ABS($Q130)&lt;G$52,$AA130,IF(ABS($Q129)&lt;G$52,(G$52-ABS($Q129))*($Z129+$Z130)*0.5*($D$27+$D$28)*$D$5*1000,0))</f>
        <v>0</v>
      </c>
      <c r="FK130" s="1">
        <f>IF(AND(G$52&lt;ABS($Q130),G$52&gt;ABS($Q129)),1,0)</f>
        <v>0</v>
      </c>
      <c r="FL130" s="3">
        <f>MIN(IF(FK130=1,($S130-$S129)/(ABS($Q130)-ABS($Q129))*(G$52-ABS($Q129))+$S129,0),$D$7)</f>
        <v>0</v>
      </c>
      <c r="FM130" s="1">
        <f>IF(ABS($Q130)&lt;G$53,$AA130,IF(ABS($Q129)&lt;G$53,(G$53-ABS($Q129))*($Z129+$Z130)*0.5*($D$27+$D$28)*$D$5*1000,0))</f>
        <v>0</v>
      </c>
      <c r="FN130" s="1">
        <f>IF(AND(G$53&lt;ABS($Q130),G$53&gt;ABS($Q129)),1,0)</f>
        <v>0</v>
      </c>
      <c r="FO130" s="3">
        <f>MIN(IF(FN130=1,($S130-$S129)/(ABS($Q130)-ABS($Q129))*(G$53-ABS($Q129))+$S129,0),$D$7)</f>
        <v>0</v>
      </c>
      <c r="FP130" s="1">
        <f>IF(ABS($Q130)&lt;G$54,$AA130,IF(ABS($Q129)&lt;G$54,(G$54-ABS($Q129))*($Z129+$Z130)*0.5*($D$27+$D$28)*$D$5*1000,0))</f>
        <v>0</v>
      </c>
      <c r="FQ130" s="1">
        <f>IF(AND(G$54&lt;ABS($Q130),G$54&gt;ABS($Q129)),1,0)</f>
        <v>0</v>
      </c>
      <c r="FR130" s="3">
        <f>MIN(IF(FQ130=1,($S130-$S129)/(ABS($Q130)-ABS($Q129))*(G$54-ABS($Q129))+$S129,0),$D$7)</f>
        <v>0</v>
      </c>
      <c r="FS130" s="1">
        <f>IF(ABS($Q130)&lt;G$55,$AA130,IF(ABS($Q129)&lt;G$55,(G$55-ABS($Q129))*($Z129+$Z130)*0.5*($D$27+$D$28)*$D$5*1000,0))</f>
        <v>0</v>
      </c>
      <c r="FT130" s="1">
        <f>IF(AND(G$55&lt;ABS($Q130),G$55&gt;ABS($Q129)),1,0)</f>
        <v>0</v>
      </c>
      <c r="FU130" s="3">
        <f>MIN(IF(FT130=1,($S130-$S129)/(ABS($Q130)-ABS($Q129))*(G$55-ABS($Q129))+$S129,0),$D$7)</f>
        <v>0</v>
      </c>
      <c r="FV130" s="1" t="e">
        <f>IF(ABS($Q130)&lt;#REF!,$AA130,IF(ABS($Q129)&lt;#REF!,(#REF!-ABS($Q129))*($Z129+$Z130)*0.5*($D$27+$D$28)*$D$5*1000,0))</f>
        <v>#REF!</v>
      </c>
      <c r="FW130" s="1" t="e">
        <f>IF(AND(#REF!&lt;ABS($Q130),#REF!&gt;ABS($Q129)),1,0)</f>
        <v>#REF!</v>
      </c>
      <c r="FX130" s="3" t="e">
        <f>MIN(IF(FW130=1,($S130-$S129)/(ABS($Q130)-ABS($Q129))*(#REF!-ABS($Q129))+$S129,0),$D$7)</f>
        <v>#REF!</v>
      </c>
    </row>
    <row r="131" spans="1:180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36"/>
      <c r="M131" s="23"/>
      <c r="N131" s="23"/>
      <c r="O131" s="23"/>
      <c r="P131" s="11"/>
      <c r="Q131" s="4"/>
      <c r="R131" s="4"/>
      <c r="S131" s="4"/>
      <c r="T131" s="4"/>
      <c r="U131" s="4"/>
      <c r="V131" s="4"/>
      <c r="W131" s="4"/>
      <c r="X131" s="4"/>
      <c r="Y131" s="4"/>
      <c r="Z131" s="3">
        <f t="shared" si="8"/>
        <v>0.2</v>
      </c>
      <c r="AA131" s="3"/>
      <c r="AB131" s="1"/>
      <c r="AC131" s="2"/>
      <c r="AD131" s="2"/>
      <c r="AE131" s="1"/>
      <c r="AF131" s="2"/>
      <c r="AG131" s="2"/>
      <c r="AH131" s="1"/>
      <c r="AI131" s="2"/>
      <c r="AJ131" s="2"/>
      <c r="AK131" s="1"/>
      <c r="AL131" s="2"/>
      <c r="AM131" s="2"/>
      <c r="AN131" s="1"/>
      <c r="AO131" s="2"/>
      <c r="AP131" s="2"/>
      <c r="AQ131" s="1"/>
      <c r="AR131" s="2"/>
      <c r="AS131" s="2"/>
      <c r="AT131" s="1"/>
      <c r="AU131" s="2"/>
      <c r="AV131" s="2"/>
      <c r="AW131" s="1"/>
      <c r="AX131" s="2"/>
      <c r="AY131" s="2"/>
      <c r="AZ131" s="1"/>
      <c r="BA131" s="2"/>
      <c r="BB131" s="2"/>
      <c r="BC131" s="1"/>
      <c r="BD131" s="2"/>
      <c r="BE131" s="2"/>
      <c r="BF131" s="1"/>
      <c r="BG131" s="2"/>
      <c r="BH131" s="2"/>
      <c r="BI131" s="1"/>
      <c r="BJ131" s="2"/>
      <c r="BK131" s="2"/>
      <c r="BL131" s="1"/>
      <c r="BM131" s="2"/>
      <c r="BN131" s="2"/>
      <c r="BO131" s="1"/>
      <c r="BP131" s="2"/>
      <c r="BQ131" s="2"/>
      <c r="BR131" s="1"/>
      <c r="BS131" s="2"/>
      <c r="BT131" s="2"/>
      <c r="BU131" s="1"/>
      <c r="BV131" s="2"/>
      <c r="BW131" s="2"/>
      <c r="BX131" s="1"/>
      <c r="BY131" s="2"/>
      <c r="BZ131" s="2"/>
      <c r="CA131" s="1"/>
      <c r="CB131" s="2"/>
      <c r="CC131" s="2"/>
      <c r="CD131" s="1"/>
      <c r="CE131" s="2"/>
      <c r="CF131" s="2"/>
      <c r="CG131" s="1"/>
      <c r="CH131" s="2"/>
      <c r="CI131" s="2"/>
      <c r="CJ131" s="1"/>
      <c r="CK131" s="2"/>
      <c r="CL131" s="2"/>
      <c r="CM131" s="1"/>
      <c r="CN131" s="2"/>
      <c r="CO131" s="2"/>
      <c r="CP131" s="1"/>
      <c r="CQ131" s="2"/>
      <c r="CR131" s="2"/>
      <c r="CS131" s="1"/>
      <c r="CT131" s="2"/>
      <c r="CU131" s="2"/>
      <c r="CV131" s="1"/>
      <c r="CW131" s="2"/>
      <c r="CX131" s="2"/>
      <c r="CY131" s="1"/>
      <c r="CZ131" s="2"/>
      <c r="DA131" s="2"/>
      <c r="DB131" s="1"/>
      <c r="DC131" s="2"/>
      <c r="DD131" s="2"/>
      <c r="DE131" s="1"/>
      <c r="DF131" s="2"/>
      <c r="DG131" s="2"/>
      <c r="DH131" s="1"/>
      <c r="DI131" s="2"/>
      <c r="DJ131" s="2"/>
      <c r="DK131" s="1"/>
      <c r="DL131" s="2"/>
      <c r="DM131" s="2"/>
      <c r="DN131" s="1"/>
      <c r="DO131" s="2"/>
      <c r="DP131" s="2"/>
      <c r="DQ131" s="1"/>
      <c r="DR131" s="2"/>
      <c r="DS131" s="2"/>
      <c r="DT131" s="1"/>
      <c r="DU131" s="2"/>
      <c r="DV131" s="2"/>
      <c r="DW131" s="1"/>
      <c r="DX131" s="2"/>
      <c r="DY131" s="2"/>
      <c r="DZ131" s="1"/>
      <c r="EA131" s="2"/>
      <c r="EB131" s="2"/>
      <c r="EC131" s="1"/>
      <c r="ED131" s="2"/>
      <c r="EE131" s="2"/>
      <c r="EF131" s="1"/>
      <c r="EG131" s="2"/>
      <c r="EH131" s="2"/>
      <c r="EI131" s="1"/>
      <c r="EJ131" s="2"/>
      <c r="EK131" s="2"/>
      <c r="EL131" s="1"/>
      <c r="EM131" s="2"/>
      <c r="EN131" s="2"/>
      <c r="EO131" s="1"/>
      <c r="EP131" s="2"/>
      <c r="EQ131" s="2"/>
      <c r="ER131" s="1"/>
      <c r="ES131" s="2"/>
      <c r="ET131" s="2"/>
      <c r="EU131" s="1"/>
      <c r="EV131" s="2"/>
      <c r="EW131" s="2"/>
      <c r="EX131" s="1"/>
      <c r="EY131" s="2"/>
      <c r="EZ131" s="2"/>
      <c r="FA131" s="1"/>
      <c r="FB131" s="2"/>
      <c r="FC131" s="2"/>
      <c r="FD131" s="1"/>
      <c r="FE131" s="2"/>
      <c r="FF131" s="2"/>
      <c r="FG131" s="1"/>
      <c r="FH131" s="2"/>
      <c r="FI131" s="2"/>
      <c r="FJ131" s="1"/>
      <c r="FK131" s="2"/>
      <c r="FL131" s="2"/>
      <c r="FM131" s="1"/>
      <c r="FN131" s="2"/>
      <c r="FO131" s="2"/>
      <c r="FP131" s="1"/>
      <c r="FQ131" s="2"/>
      <c r="FR131" s="2"/>
      <c r="FS131" s="1"/>
      <c r="FT131" s="2"/>
      <c r="FU131" s="2"/>
      <c r="FV131" s="1"/>
      <c r="FW131" s="2"/>
      <c r="FX131" s="2"/>
    </row>
    <row r="132" spans="1:180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36"/>
      <c r="M132" s="23"/>
      <c r="N132" s="23"/>
      <c r="O132" s="23"/>
      <c r="P132" s="11"/>
      <c r="Q132" s="4"/>
      <c r="R132" s="4"/>
      <c r="S132" s="4"/>
      <c r="T132" s="4"/>
      <c r="U132" s="4"/>
      <c r="V132" s="4"/>
      <c r="W132" s="4"/>
      <c r="X132" s="4"/>
      <c r="Y132" s="4"/>
      <c r="Z132" s="3">
        <f t="shared" si="8"/>
        <v>0.2</v>
      </c>
      <c r="AA132" s="1">
        <f>$R131*($Z132+$Z131)*0.5*($D$27+$D$28)*1000*$D$5</f>
        <v>0</v>
      </c>
      <c r="AB132" s="1">
        <f>IF(ABS($Q132)&lt;$G$6,$AA132,IF(ABS($Q131)&lt;$G$6,($G$6-ABS($Q131))*($Z131+$Z132)*0.5*($D$27+$D$28)*$D$5*1000,0))</f>
        <v>0</v>
      </c>
      <c r="AC132" s="1">
        <f>IF(AND($G$6&lt;ABS($Q132),$G$6&gt;ABS($Q131)),1,0)</f>
        <v>0</v>
      </c>
      <c r="AD132" s="3">
        <f>MIN(IF(AC132=1,($S132-$S131)/(ABS($Q132)-ABS($Q131))*($G$6-ABS($Q131))+$S131,0),$D$7)</f>
        <v>0</v>
      </c>
      <c r="AE132" s="1">
        <f>IF(ABS($Q132)&lt;$G$7,$AA132,IF(ABS($Q131)&lt;$G$7,($G$7-ABS($Q131))*($Z131+$Z132)*0.5*($D$27+$D$28)*$D$5*1000,0))</f>
        <v>0</v>
      </c>
      <c r="AF132" s="1">
        <f>IF(AND($G$7&lt;ABS($Q132),$G$7&gt;ABS($Q131)),1,0)</f>
        <v>0</v>
      </c>
      <c r="AG132" s="3">
        <f>MIN(IF(AF132=1,($S132-$S131)/(ABS($Q132)-ABS($Q131))*($G$7-ABS($Q131))+$S131,0),$D$7)</f>
        <v>0</v>
      </c>
      <c r="AH132" s="1">
        <f>IF(ABS($Q132)&lt;$G$8,$AA132,IF(ABS($Q131)&lt;$G$8,($G$8-ABS($Q131))*($Z131+$Z132)*0.5*($D$27+$D$28)*$D$5*1000,0))</f>
        <v>0</v>
      </c>
      <c r="AI132" s="1">
        <f>IF(AND($G$8&lt;ABS($Q132),$G$8&gt;ABS($Q131)),1,0)</f>
        <v>0</v>
      </c>
      <c r="AJ132" s="3">
        <f>MIN(IF(AI132=1,($S132-$S131)/(ABS($Q132)-ABS($Q131))*($G$8-ABS($Q131))+$S131,0),$D$7)</f>
        <v>0</v>
      </c>
      <c r="AK132" s="1">
        <f>IF(ABS($Q132)&lt;$G$9,$AA132,IF(ABS($Q131)&lt;$G$9,($G$9-ABS($Q131))*($Z131+$Z132)*0.5*($D$27+$D$28)*$D$5*1000,0))</f>
        <v>0</v>
      </c>
      <c r="AL132" s="1">
        <f>IF(AND($G$9&lt;ABS($Q132),$G$9&gt;ABS($Q131)),1,0)</f>
        <v>0</v>
      </c>
      <c r="AM132" s="3">
        <f>MIN(IF(AL132=1,($S132-$S131)/(ABS($Q132)-ABS($Q131))*($G$9-ABS($Q131))+$S131,0),$D$7)</f>
        <v>0</v>
      </c>
      <c r="AN132" s="1">
        <f>IF(ABS($Q132)&lt;$G$10,$AA132,IF(ABS($Q131)&lt;$G$10,($G$10-ABS($Q131))*($Z131+$Z132)*0.5*($D$27+$D$28)*$D$5*1000,0))</f>
        <v>0</v>
      </c>
      <c r="AO132" s="1">
        <f>IF(AND($G$10&lt;ABS($Q132),$G$10&gt;ABS($Q131)),1,0)</f>
        <v>0</v>
      </c>
      <c r="AP132" s="3">
        <f>MIN(IF(AO132=1,($S132-$S131)/(ABS($Q132)-ABS($Q131))*($G$10-ABS($Q131))+$S131,0),$D$7)</f>
        <v>0</v>
      </c>
      <c r="AQ132" s="1">
        <f>IF(ABS($Q132)&lt;$G$11,$AA132,IF(ABS($Q131)&lt;$G$11,($G$11-ABS($Q131))*($Z131+$Z132)*0.5*($D$27+$D$28)*$D$5*1000,0))</f>
        <v>0</v>
      </c>
      <c r="AR132" s="1">
        <f>IF(AND($G$11&lt;ABS($Q132),$G$11&gt;ABS($Q131)),1,0)</f>
        <v>0</v>
      </c>
      <c r="AS132" s="3">
        <f>MIN(IF(AR132=1,($S132-$S131)/(ABS($Q132)-ABS($Q131))*($G$11-ABS($Q131))+$S131,0),$D$7)</f>
        <v>0</v>
      </c>
      <c r="AT132" s="1">
        <f>IF(ABS($Q132)&lt;$G$12,$AA132,IF(ABS($Q131)&lt;$G$12,($G$12-ABS($Q131))*($Z131+$Z132)*0.5*($D$27+$D$28)*$D$5*1000,0))</f>
        <v>0</v>
      </c>
      <c r="AU132" s="1">
        <f>IF(AND($G$12&lt;ABS($Q132),$G$12&gt;ABS($Q131)),1,0)</f>
        <v>0</v>
      </c>
      <c r="AV132" s="3">
        <f>MIN(IF(AU132=1,($S132-$S131)/(ABS($Q132)-ABS($Q131))*($G$12-ABS($Q131))+$S131,0),$D$7)</f>
        <v>0</v>
      </c>
      <c r="AW132" s="1">
        <f>IF(ABS($Q132)&lt;$G$13,$AA132,IF(ABS($Q131)&lt;$G$13,($G$13-ABS($Q131))*($Z131+$Z132)*0.5*($D$27+$D$28)*$D$5*1000,0))</f>
        <v>0</v>
      </c>
      <c r="AX132" s="1">
        <f>IF(AND($G$13&lt;ABS($Q132),$G$13&gt;ABS($Q131)),1,0)</f>
        <v>0</v>
      </c>
      <c r="AY132" s="3">
        <f>MIN(IF(AX132=1,($S132-$S131)/(ABS($Q132)-ABS($Q131))*($G$13-ABS($Q131))+$S131,0),$D$7)</f>
        <v>0</v>
      </c>
      <c r="AZ132" s="1">
        <f>IF(ABS($Q132)&lt;$G$14,$AA132,IF(ABS($Q131)&lt;$G$14,($G$14-ABS($Q131))*($Z131+$Z132)*0.5*($D$27+$D$28)*$D$5*1000,0))</f>
        <v>0</v>
      </c>
      <c r="BA132" s="1">
        <f>IF(AND($G$14&lt;ABS($Q132),$G$14&gt;ABS($Q131)),1,0)</f>
        <v>0</v>
      </c>
      <c r="BB132" s="3">
        <f>MIN(IF(BA132=1,($S132-$S131)/(ABS($Q132)-ABS($Q131))*($G$14-ABS($Q131))+$S131,0),$D$7)</f>
        <v>0</v>
      </c>
      <c r="BC132" s="1">
        <f>IF(ABS($Q132)&lt;G$15,$AA132,IF(ABS($Q131)&lt;G$15,(G$15-ABS($Q131))*($Z131+$Z132)*0.5*($D$27+$D$28)*$D$5*1000,0))</f>
        <v>0</v>
      </c>
      <c r="BD132" s="1">
        <f>IF(AND(G$15&lt;ABS($Q132),G$15&gt;ABS($Q131)),1,0)</f>
        <v>0</v>
      </c>
      <c r="BE132" s="3">
        <f>MIN(IF(BD132=1,($S132-$S131)/(ABS($Q132)-ABS($Q131))*(G$15-ABS($Q131))+$S131,0),$D$7)</f>
        <v>0</v>
      </c>
      <c r="BF132" s="1">
        <f>IF(ABS($Q132)&lt;G$16,$AA132,IF(ABS($Q131)&lt;G$16,(G$16-ABS($Q131))*($Z131+$Z132)*0.5*($D$27+$D$28)*$D$5*1000,0))</f>
        <v>0</v>
      </c>
      <c r="BG132" s="1">
        <f>IF(AND(G$16&lt;ABS($Q132),G$16&gt;ABS($Q131)),1,0)</f>
        <v>0</v>
      </c>
      <c r="BH132" s="3">
        <f>MIN(IF(BG132=1,($S132-$S131)/(ABS($Q132)-ABS($Q131))*(G$16-ABS($Q131))+$S131,0),$D$7)</f>
        <v>0</v>
      </c>
      <c r="BI132" s="1">
        <f>IF(ABS($Q132)&lt;G$17,$AA132,IF(ABS($Q131)&lt;G$17,(G$17-ABS($Q131))*($Z131+$Z132)*0.5*($D$27+$D$28)*$D$5*1000,0))</f>
        <v>0</v>
      </c>
      <c r="BJ132" s="1">
        <f>IF(AND(G$17&lt;ABS($Q132),G$17&gt;ABS($Q131)),1,0)</f>
        <v>0</v>
      </c>
      <c r="BK132" s="3">
        <f>MIN(IF(BJ132=1,($S132-$S131)/(ABS($Q132)-ABS($Q131))*(G$17-ABS($Q131))+$S131,0),$D$7)</f>
        <v>0</v>
      </c>
      <c r="BL132" s="1">
        <f>IF(ABS($Q132)&lt;G$18,$AA132,IF(ABS($Q131)&lt;G$18,(G$18-ABS($Q131))*($Z131+$Z132)*0.5*($D$27+$D$28)*$D$5*1000,0))</f>
        <v>0</v>
      </c>
      <c r="BM132" s="1">
        <f>IF(AND(G$18&lt;ABS($Q132),G$18&gt;ABS($Q131)),1,0)</f>
        <v>0</v>
      </c>
      <c r="BN132" s="3">
        <f>MIN(IF(BM132=1,($S132-$S131)/(ABS($Q132)-ABS($Q131))*(G$18-ABS($Q131))+$S131,0),$D$7)</f>
        <v>0</v>
      </c>
      <c r="BO132" s="1">
        <f>IF(ABS($Q132)&lt;G$19,$AA132,IF(ABS($Q131)&lt;G$19,(G$19-ABS($Q131))*($Z131+$Z132)*0.5*($D$27+$D$28)*$D$5*1000,0))</f>
        <v>0</v>
      </c>
      <c r="BP132" s="1">
        <f>IF(AND(G$19&lt;ABS($Q132),G$19&gt;ABS($Q131)),1,0)</f>
        <v>0</v>
      </c>
      <c r="BQ132" s="3">
        <f>MIN(IF(BP132=1,($S132-$S131)/(ABS($Q132)-ABS($Q131))*(G$19-ABS($Q131))+$S131,0),$D$7)</f>
        <v>0</v>
      </c>
      <c r="BR132" s="1">
        <f>IF(ABS($Q132)&lt;G$20,$AA132,IF(ABS($Q131)&lt;G$20,(G$20-ABS($Q131))*($Z131+$Z132)*0.5*($D$27+$D$28)*$D$5*1000,0))</f>
        <v>0</v>
      </c>
      <c r="BS132" s="1">
        <f>IF(AND(G$20&lt;ABS($Q132),G$20&gt;ABS($Q131)),1,0)</f>
        <v>0</v>
      </c>
      <c r="BT132" s="3">
        <f>MIN(IF(BS132=1,($S132-$S131)/(ABS($Q132)-ABS($Q131))*(G$20-ABS($Q131))+$S131,0),$D$7)</f>
        <v>0</v>
      </c>
      <c r="BU132" s="1">
        <f>IF(ABS($Q132)&lt;G$21,$AA132,IF(ABS($Q131)&lt;G$21,(G$21-ABS($Q131))*($Z131+$Z132)*0.5*($D$27+$D$28)*$D$5*1000,0))</f>
        <v>0</v>
      </c>
      <c r="BV132" s="1">
        <f>IF(AND(G$21&lt;ABS($Q132),G$21&gt;ABS($Q131)),1,0)</f>
        <v>0</v>
      </c>
      <c r="BW132" s="3">
        <f>MIN(IF(BV132=1,($S132-$S131)/(ABS($Q132)-ABS($Q131))*(G$21-ABS($Q131))+$S131,0),$D$7)</f>
        <v>0</v>
      </c>
      <c r="BX132" s="1">
        <f>IF(ABS($Q132)&lt;G$22,$AA132,IF(ABS($Q131)&lt;G$22,(G$22-ABS($Q131))*($Z131+$Z132)*0.5*($D$27+$D$28)*$D$5*1000,0))</f>
        <v>0</v>
      </c>
      <c r="BY132" s="1">
        <f>IF(AND(G$22&lt;ABS($Q132),G$22&gt;ABS($Q131)),1,0)</f>
        <v>0</v>
      </c>
      <c r="BZ132" s="3">
        <f>MIN(IF(BY132=1,($S132-$S131)/(ABS($Q132)-ABS($Q131))*(G$22-ABS($Q131))+$S131,0),$D$7)</f>
        <v>0</v>
      </c>
      <c r="CA132" s="1">
        <f>IF(ABS($Q132)&lt;G$23,$AA132,IF(ABS($Q131)&lt;G$23,(G$23-ABS($Q131))*($Z131+$Z132)*0.5*($D$27+$D$28)*$D$5*1000,0))</f>
        <v>0</v>
      </c>
      <c r="CB132" s="1">
        <f>IF(AND(G$23&lt;ABS($Q132),G$23&gt;ABS($Q131)),1,0)</f>
        <v>0</v>
      </c>
      <c r="CC132" s="3">
        <f>MIN(IF(CB132=1,($S132-$S131)/(ABS($Q132)-ABS($Q131))*(G$23-ABS($Q131))+$S131,0),$D$7)</f>
        <v>0</v>
      </c>
      <c r="CD132" s="1">
        <f>IF(ABS($Q132)&lt;G$24,$AA132,IF(ABS($Q131)&lt;G$24,(G$24-ABS($Q131))*($Z131+$Z132)*0.5*($D$27+$D$28)*$D$5*1000,0))</f>
        <v>0</v>
      </c>
      <c r="CE132" s="1">
        <f>IF(AND(G$24&lt;ABS($Q132),G$24&gt;ABS($Q131)),1,0)</f>
        <v>0</v>
      </c>
      <c r="CF132" s="3">
        <f>MIN(IF(CE132=1,($S132-$S131)/(ABS($Q132)-ABS($Q131))*(G$24-ABS($Q131))+$S131,0),$D$7)</f>
        <v>0</v>
      </c>
      <c r="CG132" s="1">
        <f>IF(ABS($Q132)&lt;G$25,$AA132,IF(ABS($Q131)&lt;G$25,(G$25-ABS($Q131))*($Z131+$Z132)*0.5*($D$27+$D$28)*$D$5*1000,0))</f>
        <v>0</v>
      </c>
      <c r="CH132" s="1">
        <f>IF(AND(G$25&lt;ABS($Q132),G$25&gt;ABS($Q131)),1,0)</f>
        <v>0</v>
      </c>
      <c r="CI132" s="3">
        <f>MIN(IF(CH132=1,($S132-$S131)/(ABS($Q132)-ABS($Q131))*(G$25-ABS($Q131))+$S131,0),$D$7)</f>
        <v>0</v>
      </c>
      <c r="CJ132" s="1">
        <f>IF(ABS($Q132)&lt;G$26,$AA132,IF(ABS($Q131)&lt;G$26,(G$26-ABS($Q131))*($Z131+$Z132)*0.5*($D$27+$D$28)*$D$5*1000,0))</f>
        <v>0</v>
      </c>
      <c r="CK132" s="1">
        <f>IF(AND(G$26&lt;ABS($Q132),G$26&gt;ABS($Q131)),1,0)</f>
        <v>0</v>
      </c>
      <c r="CL132" s="3">
        <f>MIN(IF(CK132=1,($S132-$S131)/(ABS($Q132)-ABS($Q131))*(G$26-ABS($Q131))+$S131,0),$D$7)</f>
        <v>0</v>
      </c>
      <c r="CM132" s="1">
        <f>IF(ABS($Q132)&lt;G$27,$AA132,IF(ABS($Q131)&lt;G$27,(G$27-ABS($Q131))*($Z131+$Z132)*0.5*($D$27+$D$28)*$D$5*1000,0))</f>
        <v>0</v>
      </c>
      <c r="CN132" s="1">
        <f>IF(AND(G$27&lt;ABS($Q132),G$27&gt;ABS($Q131)),1,0)</f>
        <v>0</v>
      </c>
      <c r="CO132" s="3">
        <f>MIN(IF(CN132=1,($S132-$S131)/(ABS($Q132)-ABS($Q131))*(G$27-ABS($Q131))+$S131,0),$D$7)</f>
        <v>0</v>
      </c>
      <c r="CP132" s="1">
        <f>IF(ABS($Q132)&lt;G$28,$AA132,IF(ABS($Q131)&lt;G$28,(G$28-ABS($Q131))*($Z131+$Z132)*0.5*($D$27+$D$28)*$D$5*1000,0))</f>
        <v>0</v>
      </c>
      <c r="CQ132" s="1">
        <f>IF(AND(G$28&lt;ABS($Q132),G$28&gt;ABS($Q131)),1,0)</f>
        <v>0</v>
      </c>
      <c r="CR132" s="3">
        <f>MIN(IF(CQ132=1,($S132-$S131)/(ABS($Q132)-ABS($Q131))*(G$28-ABS($Q131))+$S131,0),$D$7)</f>
        <v>0</v>
      </c>
      <c r="CS132" s="1">
        <f>IF(ABS($Q132)&lt;G$29,$AA132,IF(ABS($Q131)&lt;G$29,(G$29-ABS($Q131))*($Z131+$Z132)*0.5*($D$27+$D$28)*$D$5*1000,0))</f>
        <v>0</v>
      </c>
      <c r="CT132" s="1">
        <f>IF(AND(G$29&lt;ABS($Q132),G$29&gt;ABS($Q131)),1,0)</f>
        <v>0</v>
      </c>
      <c r="CU132" s="3">
        <f>MIN(IF(CT132=1,($S132-$S131)/(ABS($Q132)-ABS($Q131))*(G$29-ABS($Q131))+$S131,0),$D$7)</f>
        <v>0</v>
      </c>
      <c r="CV132" s="1">
        <f>IF(ABS($Q132)&lt;G$30,$AA132,IF(ABS($Q131)&lt;G$30,(G$30-ABS($Q131))*($Z131+$Z132)*0.5*($D$27+$D$28)*$D$5*1000,0))</f>
        <v>0</v>
      </c>
      <c r="CW132" s="1">
        <f>IF(AND(G$30&lt;ABS($Q132),G$30&gt;ABS($Q131)),1,0)</f>
        <v>0</v>
      </c>
      <c r="CX132" s="3">
        <f>MIN(IF(CW132=1,($S132-$S131)/(ABS($Q132)-ABS($Q131))*(G$30-ABS($Q131))+$S131,0),$D$7)</f>
        <v>0</v>
      </c>
      <c r="CY132" s="1">
        <f>IF(ABS($Q132)&lt;G$31,$AA132,IF(ABS($Q131)&lt;G$31,(G$31-ABS($Q131))*($Z131+$Z132)*0.5*($D$27+$D$28)*$D$5*1000,0))</f>
        <v>0</v>
      </c>
      <c r="CZ132" s="1">
        <f>IF(AND(G$31&lt;ABS($Q132),G$31&gt;ABS($Q131)),1,0)</f>
        <v>0</v>
      </c>
      <c r="DA132" s="3">
        <f>MIN(IF(CZ132=1,($S132-$S131)/(ABS($Q132)-ABS($Q131))*(G$31-ABS($Q131))+$S131,0),$D$7)</f>
        <v>0</v>
      </c>
      <c r="DB132" s="1">
        <f>IF(ABS($Q132)&lt;G$32,$AA132,IF(ABS($Q131)&lt;G$32,(G$32-ABS($Q131))*($Z131+$Z132)*0.5*($D$27+$D$28)*$D$5*1000,0))</f>
        <v>0</v>
      </c>
      <c r="DC132" s="1">
        <f>IF(AND(G$32&lt;ABS($Q132),G$32&gt;ABS($Q131)),1,0)</f>
        <v>0</v>
      </c>
      <c r="DD132" s="3">
        <f>MIN(IF(DC132=1,($S132-$S131)/(ABS($Q132)-ABS($Q131))*(G$32-ABS($Q131))+$S131,0),$D$7)</f>
        <v>0</v>
      </c>
      <c r="DE132" s="1">
        <f>IF(ABS($Q132)&lt;G$33,$AA132,IF(ABS($Q131)&lt;G$33,(G$33-ABS($Q131))*($Z131+$Z132)*0.5*($D$27+$D$28)*$D$5*1000,0))</f>
        <v>0</v>
      </c>
      <c r="DF132" s="1">
        <f>IF(AND(G$33&lt;ABS($Q132),G$33&gt;ABS($Q131)),1,0)</f>
        <v>0</v>
      </c>
      <c r="DG132" s="3">
        <f>MIN(IF(DF132=1,($S132-$S131)/(ABS($Q132)-ABS($Q131))*(G$33-ABS($Q131))+$S131,0),$D$7)</f>
        <v>0</v>
      </c>
      <c r="DH132" s="1">
        <f>IF(ABS($Q132)&lt;G$34,$AA132,IF(ABS($Q131)&lt;G$34,(G$34-ABS($Q131))*($Z131+$Z132)*0.5*($D$27+$D$28)*$D$5*1000,0))</f>
        <v>0</v>
      </c>
      <c r="DI132" s="1">
        <f>IF(AND(G$34&lt;ABS($Q132),G$34&gt;ABS($Q131)),1,0)</f>
        <v>0</v>
      </c>
      <c r="DJ132" s="3">
        <f>MIN(IF(DI132=1,($S132-$S131)/(ABS($Q132)-ABS($Q131))*(G$34-ABS($Q131))+$S131,0),$D$7)</f>
        <v>0</v>
      </c>
      <c r="DK132" s="1">
        <f>IF(ABS($Q132)&lt;G$35,$AA132,IF(ABS($Q131)&lt;G$35,(G$35-ABS($Q131))*($Z131+$Z132)*0.5*($D$27+$D$28)*$D$5*1000,0))</f>
        <v>0</v>
      </c>
      <c r="DL132" s="1">
        <f>IF(AND(G$35&lt;ABS($Q132),G$35&gt;ABS($Q131)),1,0)</f>
        <v>0</v>
      </c>
      <c r="DM132" s="3">
        <f>MIN(IF(DL132=1,($S132-$S131)/(ABS($Q132)-ABS($Q131))*(G$35-ABS($Q131))+$S131,0),$D$7)</f>
        <v>0</v>
      </c>
      <c r="DN132" s="1">
        <f>IF(ABS($Q132)&lt;G$36,$AA132,IF(ABS($Q131)&lt;G$36,(G$36-ABS($Q131))*($Z131+$Z132)*0.5*($D$27+$D$28)*$D$5*1000,0))</f>
        <v>0</v>
      </c>
      <c r="DO132" s="1">
        <f>IF(AND(G$36&lt;ABS($Q132),G$36&gt;ABS($Q131)),1,0)</f>
        <v>0</v>
      </c>
      <c r="DP132" s="3">
        <f>MIN(IF(DO132=1,($S132-$S131)/(ABS($Q132)-ABS($Q131))*(G$36-ABS($Q131))+$S131,0),$D$7)</f>
        <v>0</v>
      </c>
      <c r="DQ132" s="1">
        <f>IF(ABS($Q132)&lt;G$37,$AA132,IF(ABS($Q131)&lt;G$37,(G$37-ABS($Q131))*($Z131+$Z132)*0.5*($D$27+$D$28)*$D$5*1000,0))</f>
        <v>0</v>
      </c>
      <c r="DR132" s="1">
        <f>IF(AND(G$37&lt;ABS($Q132),G$37&gt;ABS($Q131)),1,0)</f>
        <v>0</v>
      </c>
      <c r="DS132" s="3">
        <f>MIN(IF(DR132=1,($S132-$S131)/(ABS($Q132)-ABS($Q131))*(G$37-ABS($Q131))+$S131,0),$D$7)</f>
        <v>0</v>
      </c>
      <c r="DT132" s="1">
        <f>IF(ABS($Q132)&lt;G$38,$AA132,IF(ABS($Q131)&lt;G$38,(G$38-ABS($Q131))*($Z131+$Z132)*0.5*($D$27+$D$28)*$D$5*1000,0))</f>
        <v>0</v>
      </c>
      <c r="DU132" s="1">
        <f>IF(AND(G$38&lt;ABS($Q132),G$38&gt;ABS($Q131)),1,0)</f>
        <v>0</v>
      </c>
      <c r="DV132" s="3">
        <f>MIN(IF(DU132=1,($S132-$S131)/(ABS($Q132)-ABS($Q131))*(G$38-ABS($Q131))+$S131,0),$D$7)</f>
        <v>0</v>
      </c>
      <c r="DW132" s="1">
        <f>IF(ABS($Q132)&lt;G$39,$AA132,IF(ABS($Q131)&lt;G$39,(G$39-ABS($Q131))*($Z131+$Z132)*0.5*($D$27+$D$28)*$D$5*1000,0))</f>
        <v>0</v>
      </c>
      <c r="DX132" s="1">
        <f>IF(AND(G$39&lt;ABS($Q132),G$39&gt;ABS($Q131)),1,0)</f>
        <v>0</v>
      </c>
      <c r="DY132" s="3">
        <f>MIN(IF(DX132=1,($S132-$S131)/(ABS($Q132)-ABS($Q131))*(G$39-ABS($Q131))+$S131,0),$D$7)</f>
        <v>0</v>
      </c>
      <c r="DZ132" s="1">
        <f>IF(ABS($Q132)&lt;G$40,$AA132,IF(ABS($Q131)&lt;G$40,(G$40-ABS($Q131))*($Z131+$Z132)*0.5*($D$27+$D$28)*$D$5*1000,0))</f>
        <v>0</v>
      </c>
      <c r="EA132" s="1">
        <f>IF(AND(G$40&lt;ABS($Q132),G$40&gt;ABS($Q131)),1,0)</f>
        <v>0</v>
      </c>
      <c r="EB132" s="3">
        <f>MIN(IF(EA132=1,($S132-$S131)/(ABS($Q132)-ABS($Q131))*(G$40-ABS($Q131))+$S131,0),$D$7)</f>
        <v>0</v>
      </c>
      <c r="EC132" s="1">
        <f>IF(ABS($Q132)&lt;G$41,$AA132,IF(ABS($Q131)&lt;G$41,(G$41-ABS($Q131))*($Z131+$Z132)*0.5*($D$27+$D$28)*$D$5*1000,0))</f>
        <v>0</v>
      </c>
      <c r="ED132" s="1">
        <f>IF(AND(G$41&lt;ABS($Q132),G$41&gt;ABS($Q131)),1,0)</f>
        <v>0</v>
      </c>
      <c r="EE132" s="3">
        <f>MIN(IF(ED132=1,($S132-$S131)/(ABS($Q132)-ABS($Q131))*(G$41-ABS($Q131))+$S131,0),$D$7)</f>
        <v>0</v>
      </c>
      <c r="EF132" s="1">
        <f>IF(ABS($Q132)&lt;G$42,$AA132,IF(ABS($Q131)&lt;G$42,(G$42-ABS($Q131))*($Z131+$Z132)*0.5*($D$27+$D$28)*$D$5*1000,0))</f>
        <v>0</v>
      </c>
      <c r="EG132" s="1">
        <f>IF(AND(G$42&lt;ABS($Q132),G$42&gt;ABS($Q131)),1,0)</f>
        <v>0</v>
      </c>
      <c r="EH132" s="3">
        <f>MIN(IF(EG132=1,($S132-$S131)/(ABS($Q132)-ABS($Q131))*(G$42-ABS($Q131))+$S131,0),$D$7)</f>
        <v>0</v>
      </c>
      <c r="EI132" s="1">
        <f>IF(ABS($Q132)&lt;G$43,$AA132,IF(ABS($Q131)&lt;G$43,(G$43-ABS($Q131))*($Z131+$Z132)*0.5*($D$27+$D$28)*$D$5*1000,0))</f>
        <v>0</v>
      </c>
      <c r="EJ132" s="1">
        <f>IF(AND(G$43&lt;ABS($Q132),G$43&gt;ABS($Q131)),1,0)</f>
        <v>0</v>
      </c>
      <c r="EK132" s="3">
        <f>MIN(IF(EJ132=1,($S132-$S131)/(ABS($Q132)-ABS($Q131))*(G$43-ABS($Q131))+$S131,0),$D$7)</f>
        <v>0</v>
      </c>
      <c r="EL132" s="1">
        <f>IF(ABS($Q132)&lt;G$44,$AA132,IF(ABS($Q131)&lt;G$44,(G$44-ABS($Q131))*($Z131+$Z132)*0.5*($D$27+$D$28)*$D$5*1000,0))</f>
        <v>0</v>
      </c>
      <c r="EM132" s="1">
        <f>IF(AND(G$44&lt;ABS($Q132),G$44&gt;ABS($Q131)),1,0)</f>
        <v>0</v>
      </c>
      <c r="EN132" s="3">
        <f>MIN(IF(EM132=1,($S132-$S131)/(ABS($Q132)-ABS($Q131))*(G$44-ABS($Q131))+$S131,0),$D$7)</f>
        <v>0</v>
      </c>
      <c r="EO132" s="1">
        <f>IF(ABS($Q132)&lt;G$45,$AA132,IF(ABS($Q131)&lt;G$45,(G$45-ABS($Q131))*($Z131+$Z132)*0.5*($D$27+$D$28)*$D$5*1000,0))</f>
        <v>0</v>
      </c>
      <c r="EP132" s="1">
        <f>IF(AND(G$45&lt;ABS($Q132),G$45&gt;ABS($Q131)),1,0)</f>
        <v>0</v>
      </c>
      <c r="EQ132" s="3">
        <f>MIN(IF(EP132=1,($S132-$S131)/(ABS($Q132)-ABS($Q131))*(G$45-ABS($Q131))+$S131,0),$D$7)</f>
        <v>0</v>
      </c>
      <c r="ER132" s="1">
        <f>IF(ABS($Q132)&lt;G$46,$AA132,IF(ABS($Q131)&lt;G$46,(G$46-ABS($Q131))*($Z131+$Z132)*0.5*($D$27+$D$28)*$D$5*1000,0))</f>
        <v>0</v>
      </c>
      <c r="ES132" s="1">
        <f>IF(AND(G$46&lt;ABS($Q132),G$46&gt;ABS($Q131)),1,0)</f>
        <v>0</v>
      </c>
      <c r="ET132" s="3">
        <f>MIN(IF(ES132=1,($S132-$S131)/(ABS($Q132)-ABS($Q131))*(G$46-ABS($Q131))+$S131,0),$D$7)</f>
        <v>0</v>
      </c>
      <c r="EU132" s="1">
        <f>IF(ABS($Q132)&lt;G$47,$AA132,IF(ABS($Q131)&lt;G$47,(G$47-ABS($Q131))*($Z131+$Z132)*0.5*($D$27+$D$28)*$D$5*1000,0))</f>
        <v>0</v>
      </c>
      <c r="EV132" s="1">
        <f>IF(AND(G$47&lt;ABS($Q132),G$47&gt;ABS($Q131)),1,0)</f>
        <v>0</v>
      </c>
      <c r="EW132" s="3">
        <f>MIN(IF(EV132=1,($S132-$S131)/(ABS($Q132)-ABS($Q131))*(G$47-ABS($Q131))+$S131,0),$D$7)</f>
        <v>0</v>
      </c>
      <c r="EX132" s="1">
        <f>IF(ABS($Q132)&lt;G$48,$AA132,IF(ABS($Q131)&lt;G$48,(G$48-ABS($Q131))*($Z131+$Z132)*0.5*($D$27+$D$28)*$D$5*1000,0))</f>
        <v>0</v>
      </c>
      <c r="EY132" s="1">
        <f>IF(AND(G$48&lt;ABS($Q132),G$48&gt;ABS($Q131)),1,0)</f>
        <v>0</v>
      </c>
      <c r="EZ132" s="3">
        <f>MIN(IF(EY132=1,($S132-$S131)/(ABS($Q132)-ABS($Q131))*(G$48-ABS($Q131))+$S131,0),$D$7)</f>
        <v>0</v>
      </c>
      <c r="FA132" s="1">
        <f>IF(ABS($Q132)&lt;G$49,$AA132,IF(ABS($Q131)&lt;G$49,(G$49-ABS($Q131))*($Z131+$Z132)*0.5*($D$27+$D$28)*$D$5*1000,0))</f>
        <v>0</v>
      </c>
      <c r="FB132" s="1">
        <f>IF(AND(G$49&lt;ABS($Q132),G$49&gt;ABS($Q131)),1,0)</f>
        <v>0</v>
      </c>
      <c r="FC132" s="3">
        <f>MIN(IF(FB132=1,($S132-$S131)/(ABS($Q132)-ABS($Q131))*(G$49-ABS($Q131))+$S131,0),$D$7)</f>
        <v>0</v>
      </c>
      <c r="FD132" s="1">
        <f>IF(ABS($Q132)&lt;G$50,$AA132,IF(ABS($Q131)&lt;G$50,(G$50-ABS($Q131))*($Z131+$Z132)*0.5*($D$27+$D$28)*$D$5*1000,0))</f>
        <v>0</v>
      </c>
      <c r="FE132" s="1">
        <f>IF(AND(G$50&lt;ABS($Q132),G$50&gt;ABS($Q131)),1,0)</f>
        <v>0</v>
      </c>
      <c r="FF132" s="3">
        <f>MIN(IF(FE132=1,($S132-$S131)/(ABS($Q132)-ABS($Q131))*(G$50-ABS($Q131))+$S131,0),$D$7)</f>
        <v>0</v>
      </c>
      <c r="FG132" s="1">
        <f>IF(ABS($Q132)&lt;G$51,$AA132,IF(ABS($Q131)&lt;G$51,(G$51-ABS($Q131))*($Z131+$Z132)*0.5*($D$27+$D$28)*$D$5*1000,0))</f>
        <v>0</v>
      </c>
      <c r="FH132" s="1">
        <f>IF(AND(G$51&lt;ABS($Q132),G$51&gt;ABS($Q131)),1,0)</f>
        <v>0</v>
      </c>
      <c r="FI132" s="3">
        <f>MIN(IF(FH132=1,($S132-$S131)/(ABS($Q132)-ABS($Q131))*(G$51-ABS($Q131))+$S131,0),$D$7)</f>
        <v>0</v>
      </c>
      <c r="FJ132" s="1">
        <f>IF(ABS($Q132)&lt;G$52,$AA132,IF(ABS($Q131)&lt;G$52,(G$52-ABS($Q131))*($Z131+$Z132)*0.5*($D$27+$D$28)*$D$5*1000,0))</f>
        <v>0</v>
      </c>
      <c r="FK132" s="1">
        <f>IF(AND(G$52&lt;ABS($Q132),G$52&gt;ABS($Q131)),1,0)</f>
        <v>0</v>
      </c>
      <c r="FL132" s="3">
        <f>MIN(IF(FK132=1,($S132-$S131)/(ABS($Q132)-ABS($Q131))*(G$52-ABS($Q131))+$S131,0),$D$7)</f>
        <v>0</v>
      </c>
      <c r="FM132" s="1">
        <f>IF(ABS($Q132)&lt;G$53,$AA132,IF(ABS($Q131)&lt;G$53,(G$53-ABS($Q131))*($Z131+$Z132)*0.5*($D$27+$D$28)*$D$5*1000,0))</f>
        <v>0</v>
      </c>
      <c r="FN132" s="1">
        <f>IF(AND(G$53&lt;ABS($Q132),G$53&gt;ABS($Q131)),1,0)</f>
        <v>0</v>
      </c>
      <c r="FO132" s="3">
        <f>MIN(IF(FN132=1,($S132-$S131)/(ABS($Q132)-ABS($Q131))*(G$53-ABS($Q131))+$S131,0),$D$7)</f>
        <v>0</v>
      </c>
      <c r="FP132" s="1">
        <f>IF(ABS($Q132)&lt;G$54,$AA132,IF(ABS($Q131)&lt;G$54,(G$54-ABS($Q131))*($Z131+$Z132)*0.5*($D$27+$D$28)*$D$5*1000,0))</f>
        <v>0</v>
      </c>
      <c r="FQ132" s="1">
        <f>IF(AND(G$54&lt;ABS($Q132),G$54&gt;ABS($Q131)),1,0)</f>
        <v>0</v>
      </c>
      <c r="FR132" s="3">
        <f>MIN(IF(FQ132=1,($S132-$S131)/(ABS($Q132)-ABS($Q131))*(G$54-ABS($Q131))+$S131,0),$D$7)</f>
        <v>0</v>
      </c>
      <c r="FS132" s="1">
        <f>IF(ABS($Q132)&lt;G$55,$AA132,IF(ABS($Q131)&lt;G$55,(G$55-ABS($Q131))*($Z131+$Z132)*0.5*($D$27+$D$28)*$D$5*1000,0))</f>
        <v>0</v>
      </c>
      <c r="FT132" s="1">
        <f>IF(AND(G$55&lt;ABS($Q132),G$55&gt;ABS($Q131)),1,0)</f>
        <v>0</v>
      </c>
      <c r="FU132" s="3">
        <f>MIN(IF(FT132=1,($S132-$S131)/(ABS($Q132)-ABS($Q131))*(G$55-ABS($Q131))+$S131,0),$D$7)</f>
        <v>0</v>
      </c>
      <c r="FV132" s="1" t="e">
        <f>IF(ABS($Q132)&lt;#REF!,$AA132,IF(ABS($Q131)&lt;#REF!,(#REF!-ABS($Q131))*($Z131+$Z132)*0.5*($D$27+$D$28)*$D$5*1000,0))</f>
        <v>#REF!</v>
      </c>
      <c r="FW132" s="1" t="e">
        <f>IF(AND(#REF!&lt;ABS($Q132),#REF!&gt;ABS($Q131)),1,0)</f>
        <v>#REF!</v>
      </c>
      <c r="FX132" s="3" t="e">
        <f>MIN(IF(FW132=1,($S132-$S131)/(ABS($Q132)-ABS($Q131))*(#REF!-ABS($Q131))+$S131,0),$D$7)</f>
        <v>#REF!</v>
      </c>
    </row>
    <row r="133" spans="1:180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36"/>
      <c r="M133" s="23"/>
      <c r="N133" s="23"/>
      <c r="O133" s="23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3">
        <f t="shared" si="8"/>
        <v>0.2</v>
      </c>
      <c r="AA133" s="3"/>
      <c r="AB133" s="1"/>
      <c r="AC133" s="2"/>
      <c r="AD133" s="2"/>
      <c r="AE133" s="1"/>
      <c r="AF133" s="2"/>
      <c r="AG133" s="2"/>
      <c r="AH133" s="1"/>
      <c r="AI133" s="2"/>
      <c r="AJ133" s="2"/>
      <c r="AK133" s="1"/>
      <c r="AL133" s="2"/>
      <c r="AM133" s="2"/>
      <c r="AN133" s="1"/>
      <c r="AO133" s="2"/>
      <c r="AP133" s="2"/>
      <c r="AQ133" s="1"/>
      <c r="AR133" s="2"/>
      <c r="AS133" s="2"/>
      <c r="AT133" s="1"/>
      <c r="AU133" s="2"/>
      <c r="AV133" s="2"/>
      <c r="AW133" s="1"/>
      <c r="AX133" s="2"/>
      <c r="AY133" s="2"/>
      <c r="AZ133" s="1"/>
      <c r="BA133" s="2"/>
      <c r="BB133" s="2"/>
      <c r="BC133" s="1"/>
      <c r="BD133" s="2"/>
      <c r="BE133" s="2"/>
      <c r="BF133" s="1"/>
      <c r="BG133" s="2"/>
      <c r="BH133" s="2"/>
      <c r="BI133" s="1"/>
      <c r="BJ133" s="2"/>
      <c r="BK133" s="2"/>
      <c r="BL133" s="1"/>
      <c r="BM133" s="2"/>
      <c r="BN133" s="2"/>
      <c r="BO133" s="1"/>
      <c r="BP133" s="2"/>
      <c r="BQ133" s="2"/>
      <c r="BR133" s="1"/>
      <c r="BS133" s="2"/>
      <c r="BT133" s="2"/>
      <c r="BU133" s="1"/>
      <c r="BV133" s="2"/>
      <c r="BW133" s="2"/>
      <c r="BX133" s="1"/>
      <c r="BY133" s="2"/>
      <c r="BZ133" s="2"/>
      <c r="CA133" s="1"/>
      <c r="CB133" s="2"/>
      <c r="CC133" s="2"/>
      <c r="CD133" s="1"/>
      <c r="CE133" s="2"/>
      <c r="CF133" s="2"/>
      <c r="CG133" s="1"/>
      <c r="CH133" s="2"/>
      <c r="CI133" s="2"/>
      <c r="CJ133" s="1"/>
      <c r="CK133" s="2"/>
      <c r="CL133" s="2"/>
      <c r="CM133" s="1"/>
      <c r="CN133" s="2"/>
      <c r="CO133" s="2"/>
      <c r="CP133" s="1"/>
      <c r="CQ133" s="2"/>
      <c r="CR133" s="2"/>
      <c r="CS133" s="1"/>
      <c r="CT133" s="2"/>
      <c r="CU133" s="2"/>
      <c r="CV133" s="1"/>
      <c r="CW133" s="2"/>
      <c r="CX133" s="2"/>
      <c r="CY133" s="1"/>
      <c r="CZ133" s="2"/>
      <c r="DA133" s="2"/>
      <c r="DB133" s="1"/>
      <c r="DC133" s="2"/>
      <c r="DD133" s="2"/>
      <c r="DE133" s="1"/>
      <c r="DF133" s="2"/>
      <c r="DG133" s="2"/>
      <c r="DH133" s="1"/>
      <c r="DI133" s="2"/>
      <c r="DJ133" s="2"/>
      <c r="DK133" s="1"/>
      <c r="DL133" s="2"/>
      <c r="DM133" s="2"/>
      <c r="DN133" s="1"/>
      <c r="DO133" s="2"/>
      <c r="DP133" s="2"/>
      <c r="DQ133" s="1"/>
      <c r="DR133" s="2"/>
      <c r="DS133" s="2"/>
      <c r="DT133" s="1"/>
      <c r="DU133" s="2"/>
      <c r="DV133" s="2"/>
      <c r="DW133" s="1"/>
      <c r="DX133" s="2"/>
      <c r="DY133" s="2"/>
      <c r="DZ133" s="1"/>
      <c r="EA133" s="2"/>
      <c r="EB133" s="2"/>
      <c r="EC133" s="1"/>
      <c r="ED133" s="2"/>
      <c r="EE133" s="2"/>
      <c r="EF133" s="1"/>
      <c r="EG133" s="2"/>
      <c r="EH133" s="2"/>
      <c r="EI133" s="1"/>
      <c r="EJ133" s="2"/>
      <c r="EK133" s="2"/>
      <c r="EL133" s="1"/>
      <c r="EM133" s="2"/>
      <c r="EN133" s="2"/>
      <c r="EO133" s="1"/>
      <c r="EP133" s="2"/>
      <c r="EQ133" s="2"/>
      <c r="ER133" s="1"/>
      <c r="ES133" s="2"/>
      <c r="ET133" s="2"/>
      <c r="EU133" s="1"/>
      <c r="EV133" s="2"/>
      <c r="EW133" s="2"/>
      <c r="EX133" s="1"/>
      <c r="EY133" s="2"/>
      <c r="EZ133" s="2"/>
      <c r="FA133" s="1"/>
      <c r="FB133" s="2"/>
      <c r="FC133" s="2"/>
      <c r="FD133" s="1"/>
      <c r="FE133" s="2"/>
      <c r="FF133" s="2"/>
      <c r="FG133" s="1"/>
      <c r="FH133" s="2"/>
      <c r="FI133" s="2"/>
      <c r="FJ133" s="1"/>
      <c r="FK133" s="2"/>
      <c r="FL133" s="2"/>
      <c r="FM133" s="1"/>
      <c r="FN133" s="2"/>
      <c r="FO133" s="2"/>
      <c r="FP133" s="1"/>
      <c r="FQ133" s="2"/>
      <c r="FR133" s="2"/>
      <c r="FS133" s="1"/>
      <c r="FT133" s="2"/>
      <c r="FU133" s="2"/>
      <c r="FV133" s="1"/>
      <c r="FW133" s="2"/>
      <c r="FX133" s="2"/>
    </row>
    <row r="134" spans="1:180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36"/>
      <c r="M134" s="23"/>
      <c r="N134" s="23"/>
      <c r="O134" s="23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3">
        <f t="shared" si="8"/>
        <v>0.2</v>
      </c>
      <c r="AA134" s="1">
        <f>$R133*($Z134+$Z133)*0.5*($D$27+$D$28)*1000*$D$5</f>
        <v>0</v>
      </c>
      <c r="AB134" s="1">
        <f>IF(ABS($Q134)&lt;$G$6,$AA134,IF(ABS($Q133)&lt;$G$6,($G$6-ABS($Q133))*($Z133+$Z134)*0.5*($D$27+$D$28)*$D$5*1000,0))</f>
        <v>0</v>
      </c>
      <c r="AC134" s="1">
        <f>IF(AND($G$6&lt;ABS($Q134),$G$6&gt;ABS($Q133)),1,0)</f>
        <v>0</v>
      </c>
      <c r="AD134" s="3">
        <f>MIN(IF(AC134=1,($S134-$S133)/(ABS($Q134)-ABS($Q133))*($G$6-ABS($Q133))+$S133,0),$D$7)</f>
        <v>0</v>
      </c>
      <c r="AE134" s="1">
        <f>IF(ABS($Q134)&lt;$G$7,$AA134,IF(ABS($Q133)&lt;$G$7,($G$7-ABS($Q133))*($Z133+$Z134)*0.5*($D$27+$D$28)*$D$5*1000,0))</f>
        <v>0</v>
      </c>
      <c r="AF134" s="1">
        <f>IF(AND($G$7&lt;ABS($Q134),$G$7&gt;ABS($Q133)),1,0)</f>
        <v>0</v>
      </c>
      <c r="AG134" s="3">
        <f>MIN(IF(AF134=1,($S134-$S133)/(ABS($Q134)-ABS($Q133))*($G$7-ABS($Q133))+$S133,0),$D$7)</f>
        <v>0</v>
      </c>
      <c r="AH134" s="1">
        <f>IF(ABS($Q134)&lt;$G$8,$AA134,IF(ABS($Q133)&lt;$G$8,($G$8-ABS($Q133))*($Z133+$Z134)*0.5*($D$27+$D$28)*$D$5*1000,0))</f>
        <v>0</v>
      </c>
      <c r="AI134" s="1">
        <f>IF(AND($G$8&lt;ABS($Q134),$G$8&gt;ABS($Q133)),1,0)</f>
        <v>0</v>
      </c>
      <c r="AJ134" s="3">
        <f>MIN(IF(AI134=1,($S134-$S133)/(ABS($Q134)-ABS($Q133))*($G$8-ABS($Q133))+$S133,0),$D$7)</f>
        <v>0</v>
      </c>
      <c r="AK134" s="1">
        <f>IF(ABS($Q134)&lt;$G$9,$AA134,IF(ABS($Q133)&lt;$G$9,($G$9-ABS($Q133))*($Z133+$Z134)*0.5*($D$27+$D$28)*$D$5*1000,0))</f>
        <v>0</v>
      </c>
      <c r="AL134" s="1">
        <f>IF(AND($G$9&lt;ABS($Q134),$G$9&gt;ABS($Q133)),1,0)</f>
        <v>0</v>
      </c>
      <c r="AM134" s="3">
        <f>MIN(IF(AL134=1,($S134-$S133)/(ABS($Q134)-ABS($Q133))*($G$9-ABS($Q133))+$S133,0),$D$7)</f>
        <v>0</v>
      </c>
      <c r="AN134" s="1">
        <f>IF(ABS($Q134)&lt;$G$10,$AA134,IF(ABS($Q133)&lt;$G$10,($G$10-ABS($Q133))*($Z133+$Z134)*0.5*($D$27+$D$28)*$D$5*1000,0))</f>
        <v>0</v>
      </c>
      <c r="AO134" s="1">
        <f>IF(AND($G$10&lt;ABS($Q134),$G$10&gt;ABS($Q133)),1,0)</f>
        <v>0</v>
      </c>
      <c r="AP134" s="3">
        <f>MIN(IF(AO134=1,($S134-$S133)/(ABS($Q134)-ABS($Q133))*($G$10-ABS($Q133))+$S133,0),$D$7)</f>
        <v>0</v>
      </c>
      <c r="AQ134" s="1">
        <f>IF(ABS($Q134)&lt;$G$11,$AA134,IF(ABS($Q133)&lt;$G$11,($G$11-ABS($Q133))*($Z133+$Z134)*0.5*($D$27+$D$28)*$D$5*1000,0))</f>
        <v>0</v>
      </c>
      <c r="AR134" s="1">
        <f>IF(AND($G$11&lt;ABS($Q134),$G$11&gt;ABS($Q133)),1,0)</f>
        <v>0</v>
      </c>
      <c r="AS134" s="3">
        <f>MIN(IF(AR134=1,($S134-$S133)/(ABS($Q134)-ABS($Q133))*($G$11-ABS($Q133))+$S133,0),$D$7)</f>
        <v>0</v>
      </c>
      <c r="AT134" s="1">
        <f>IF(ABS($Q134)&lt;$G$12,$AA134,IF(ABS($Q133)&lt;$G$12,($G$12-ABS($Q133))*($Z133+$Z134)*0.5*($D$27+$D$28)*$D$5*1000,0))</f>
        <v>0</v>
      </c>
      <c r="AU134" s="1">
        <f>IF(AND($G$12&lt;ABS($Q134),$G$12&gt;ABS($Q133)),1,0)</f>
        <v>0</v>
      </c>
      <c r="AV134" s="3">
        <f>MIN(IF(AU134=1,($S134-$S133)/(ABS($Q134)-ABS($Q133))*($G$12-ABS($Q133))+$S133,0),$D$7)</f>
        <v>0</v>
      </c>
      <c r="AW134" s="1">
        <f>IF(ABS($Q134)&lt;$G$13,$AA134,IF(ABS($Q133)&lt;$G$13,($G$13-ABS($Q133))*($Z133+$Z134)*0.5*($D$27+$D$28)*$D$5*1000,0))</f>
        <v>0</v>
      </c>
      <c r="AX134" s="1">
        <f>IF(AND($G$13&lt;ABS($Q134),$G$13&gt;ABS($Q133)),1,0)</f>
        <v>0</v>
      </c>
      <c r="AY134" s="3">
        <f>MIN(IF(AX134=1,($S134-$S133)/(ABS($Q134)-ABS($Q133))*($G$13-ABS($Q133))+$S133,0),$D$7)</f>
        <v>0</v>
      </c>
      <c r="AZ134" s="1">
        <f>IF(ABS($Q134)&lt;$G$14,$AA134,IF(ABS($Q133)&lt;$G$14,($G$14-ABS($Q133))*($Z133+$Z134)*0.5*($D$27+$D$28)*$D$5*1000,0))</f>
        <v>0</v>
      </c>
      <c r="BA134" s="1">
        <f>IF(AND($G$14&lt;ABS($Q134),$G$14&gt;ABS($Q133)),1,0)</f>
        <v>0</v>
      </c>
      <c r="BB134" s="3">
        <f>MIN(IF(BA134=1,($S134-$S133)/(ABS($Q134)-ABS($Q133))*($G$14-ABS($Q133))+$S133,0),$D$7)</f>
        <v>0</v>
      </c>
      <c r="BC134" s="1">
        <f>IF(ABS($Q134)&lt;G$15,$AA134,IF(ABS($Q133)&lt;G$15,(G$15-ABS($Q133))*($Z133+$Z134)*0.5*($D$27+$D$28)*$D$5*1000,0))</f>
        <v>0</v>
      </c>
      <c r="BD134" s="1">
        <f>IF(AND(G$15&lt;ABS($Q134),G$15&gt;ABS($Q133)),1,0)</f>
        <v>0</v>
      </c>
      <c r="BE134" s="3">
        <f>MIN(IF(BD134=1,($S134-$S133)/(ABS($Q134)-ABS($Q133))*(G$15-ABS($Q133))+$S133,0),$D$7)</f>
        <v>0</v>
      </c>
      <c r="BF134" s="1">
        <f>IF(ABS($Q134)&lt;G$16,$AA134,IF(ABS($Q133)&lt;G$16,(G$16-ABS($Q133))*($Z133+$Z134)*0.5*($D$27+$D$28)*$D$5*1000,0))</f>
        <v>0</v>
      </c>
      <c r="BG134" s="1">
        <f>IF(AND(G$16&lt;ABS($Q134),G$16&gt;ABS($Q133)),1,0)</f>
        <v>0</v>
      </c>
      <c r="BH134" s="3">
        <f>MIN(IF(BG134=1,($S134-$S133)/(ABS($Q134)-ABS($Q133))*(G$16-ABS($Q133))+$S133,0),$D$7)</f>
        <v>0</v>
      </c>
      <c r="BI134" s="1">
        <f>IF(ABS($Q134)&lt;G$17,$AA134,IF(ABS($Q133)&lt;G$17,(G$17-ABS($Q133))*($Z133+$Z134)*0.5*($D$27+$D$28)*$D$5*1000,0))</f>
        <v>0</v>
      </c>
      <c r="BJ134" s="1">
        <f>IF(AND(G$17&lt;ABS($Q134),G$17&gt;ABS($Q133)),1,0)</f>
        <v>0</v>
      </c>
      <c r="BK134" s="3">
        <f>MIN(IF(BJ134=1,($S134-$S133)/(ABS($Q134)-ABS($Q133))*(G$17-ABS($Q133))+$S133,0),$D$7)</f>
        <v>0</v>
      </c>
      <c r="BL134" s="1">
        <f>IF(ABS($Q134)&lt;G$18,$AA134,IF(ABS($Q133)&lt;G$18,(G$18-ABS($Q133))*($Z133+$Z134)*0.5*($D$27+$D$28)*$D$5*1000,0))</f>
        <v>0</v>
      </c>
      <c r="BM134" s="1">
        <f>IF(AND(G$18&lt;ABS($Q134),G$18&gt;ABS($Q133)),1,0)</f>
        <v>0</v>
      </c>
      <c r="BN134" s="3">
        <f>MIN(IF(BM134=1,($S134-$S133)/(ABS($Q134)-ABS($Q133))*(G$18-ABS($Q133))+$S133,0),$D$7)</f>
        <v>0</v>
      </c>
      <c r="BO134" s="1">
        <f>IF(ABS($Q134)&lt;G$19,$AA134,IF(ABS($Q133)&lt;G$19,(G$19-ABS($Q133))*($Z133+$Z134)*0.5*($D$27+$D$28)*$D$5*1000,0))</f>
        <v>0</v>
      </c>
      <c r="BP134" s="1">
        <f>IF(AND(G$19&lt;ABS($Q134),G$19&gt;ABS($Q133)),1,0)</f>
        <v>0</v>
      </c>
      <c r="BQ134" s="3">
        <f>MIN(IF(BP134=1,($S134-$S133)/(ABS($Q134)-ABS($Q133))*(G$19-ABS($Q133))+$S133,0),$D$7)</f>
        <v>0</v>
      </c>
      <c r="BR134" s="1">
        <f>IF(ABS($Q134)&lt;G$20,$AA134,IF(ABS($Q133)&lt;G$20,(G$20-ABS($Q133))*($Z133+$Z134)*0.5*($D$27+$D$28)*$D$5*1000,0))</f>
        <v>0</v>
      </c>
      <c r="BS134" s="1">
        <f>IF(AND(G$20&lt;ABS($Q134),G$20&gt;ABS($Q133)),1,0)</f>
        <v>0</v>
      </c>
      <c r="BT134" s="3">
        <f>MIN(IF(BS134=1,($S134-$S133)/(ABS($Q134)-ABS($Q133))*(G$20-ABS($Q133))+$S133,0),$D$7)</f>
        <v>0</v>
      </c>
      <c r="BU134" s="1">
        <f>IF(ABS($Q134)&lt;G$21,$AA134,IF(ABS($Q133)&lt;G$21,(G$21-ABS($Q133))*($Z133+$Z134)*0.5*($D$27+$D$28)*$D$5*1000,0))</f>
        <v>0</v>
      </c>
      <c r="BV134" s="1">
        <f>IF(AND(G$21&lt;ABS($Q134),G$21&gt;ABS($Q133)),1,0)</f>
        <v>0</v>
      </c>
      <c r="BW134" s="3">
        <f>MIN(IF(BV134=1,($S134-$S133)/(ABS($Q134)-ABS($Q133))*(G$21-ABS($Q133))+$S133,0),$D$7)</f>
        <v>0</v>
      </c>
      <c r="BX134" s="1">
        <f>IF(ABS($Q134)&lt;G$22,$AA134,IF(ABS($Q133)&lt;G$22,(G$22-ABS($Q133))*($Z133+$Z134)*0.5*($D$27+$D$28)*$D$5*1000,0))</f>
        <v>0</v>
      </c>
      <c r="BY134" s="1">
        <f>IF(AND(G$22&lt;ABS($Q134),G$22&gt;ABS($Q133)),1,0)</f>
        <v>0</v>
      </c>
      <c r="BZ134" s="3">
        <f>MIN(IF(BY134=1,($S134-$S133)/(ABS($Q134)-ABS($Q133))*(G$22-ABS($Q133))+$S133,0),$D$7)</f>
        <v>0</v>
      </c>
      <c r="CA134" s="1">
        <f>IF(ABS($Q134)&lt;G$23,$AA134,IF(ABS($Q133)&lt;G$23,(G$23-ABS($Q133))*($Z133+$Z134)*0.5*($D$27+$D$28)*$D$5*1000,0))</f>
        <v>0</v>
      </c>
      <c r="CB134" s="1">
        <f>IF(AND(G$23&lt;ABS($Q134),G$23&gt;ABS($Q133)),1,0)</f>
        <v>0</v>
      </c>
      <c r="CC134" s="3">
        <f>MIN(IF(CB134=1,($S134-$S133)/(ABS($Q134)-ABS($Q133))*(G$23-ABS($Q133))+$S133,0),$D$7)</f>
        <v>0</v>
      </c>
      <c r="CD134" s="1">
        <f>IF(ABS($Q134)&lt;G$24,$AA134,IF(ABS($Q133)&lt;G$24,(G$24-ABS($Q133))*($Z133+$Z134)*0.5*($D$27+$D$28)*$D$5*1000,0))</f>
        <v>0</v>
      </c>
      <c r="CE134" s="1">
        <f>IF(AND(G$24&lt;ABS($Q134),G$24&gt;ABS($Q133)),1,0)</f>
        <v>0</v>
      </c>
      <c r="CF134" s="3">
        <f>MIN(IF(CE134=1,($S134-$S133)/(ABS($Q134)-ABS($Q133))*(G$24-ABS($Q133))+$S133,0),$D$7)</f>
        <v>0</v>
      </c>
      <c r="CG134" s="1">
        <f>IF(ABS($Q134)&lt;G$25,$AA134,IF(ABS($Q133)&lt;G$25,(G$25-ABS($Q133))*($Z133+$Z134)*0.5*($D$27+$D$28)*$D$5*1000,0))</f>
        <v>0</v>
      </c>
      <c r="CH134" s="1">
        <f>IF(AND(G$25&lt;ABS($Q134),G$25&gt;ABS($Q133)),1,0)</f>
        <v>0</v>
      </c>
      <c r="CI134" s="3">
        <f>MIN(IF(CH134=1,($S134-$S133)/(ABS($Q134)-ABS($Q133))*(G$25-ABS($Q133))+$S133,0),$D$7)</f>
        <v>0</v>
      </c>
      <c r="CJ134" s="1">
        <f>IF(ABS($Q134)&lt;G$26,$AA134,IF(ABS($Q133)&lt;G$26,(G$26-ABS($Q133))*($Z133+$Z134)*0.5*($D$27+$D$28)*$D$5*1000,0))</f>
        <v>0</v>
      </c>
      <c r="CK134" s="1">
        <f>IF(AND(G$26&lt;ABS($Q134),G$26&gt;ABS($Q133)),1,0)</f>
        <v>0</v>
      </c>
      <c r="CL134" s="3">
        <f>MIN(IF(CK134=1,($S134-$S133)/(ABS($Q134)-ABS($Q133))*(G$26-ABS($Q133))+$S133,0),$D$7)</f>
        <v>0</v>
      </c>
      <c r="CM134" s="1">
        <f>IF(ABS($Q134)&lt;G$27,$AA134,IF(ABS($Q133)&lt;G$27,(G$27-ABS($Q133))*($Z133+$Z134)*0.5*($D$27+$D$28)*$D$5*1000,0))</f>
        <v>0</v>
      </c>
      <c r="CN134" s="1">
        <f>IF(AND(G$27&lt;ABS($Q134),G$27&gt;ABS($Q133)),1,0)</f>
        <v>0</v>
      </c>
      <c r="CO134" s="3">
        <f>MIN(IF(CN134=1,($S134-$S133)/(ABS($Q134)-ABS($Q133))*(G$27-ABS($Q133))+$S133,0),$D$7)</f>
        <v>0</v>
      </c>
      <c r="CP134" s="1">
        <f>IF(ABS($Q134)&lt;G$28,$AA134,IF(ABS($Q133)&lt;G$28,(G$28-ABS($Q133))*($Z133+$Z134)*0.5*($D$27+$D$28)*$D$5*1000,0))</f>
        <v>0</v>
      </c>
      <c r="CQ134" s="1">
        <f>IF(AND(G$28&lt;ABS($Q134),G$28&gt;ABS($Q133)),1,0)</f>
        <v>0</v>
      </c>
      <c r="CR134" s="3">
        <f>MIN(IF(CQ134=1,($S134-$S133)/(ABS($Q134)-ABS($Q133))*(G$28-ABS($Q133))+$S133,0),$D$7)</f>
        <v>0</v>
      </c>
      <c r="CS134" s="1">
        <f>IF(ABS($Q134)&lt;G$29,$AA134,IF(ABS($Q133)&lt;G$29,(G$29-ABS($Q133))*($Z133+$Z134)*0.5*($D$27+$D$28)*$D$5*1000,0))</f>
        <v>0</v>
      </c>
      <c r="CT134" s="1">
        <f>IF(AND(G$29&lt;ABS($Q134),G$29&gt;ABS($Q133)),1,0)</f>
        <v>0</v>
      </c>
      <c r="CU134" s="3">
        <f>MIN(IF(CT134=1,($S134-$S133)/(ABS($Q134)-ABS($Q133))*(G$29-ABS($Q133))+$S133,0),$D$7)</f>
        <v>0</v>
      </c>
      <c r="CV134" s="1">
        <f>IF(ABS($Q134)&lt;G$30,$AA134,IF(ABS($Q133)&lt;G$30,(G$30-ABS($Q133))*($Z133+$Z134)*0.5*($D$27+$D$28)*$D$5*1000,0))</f>
        <v>0</v>
      </c>
      <c r="CW134" s="1">
        <f>IF(AND(G$30&lt;ABS($Q134),G$30&gt;ABS($Q133)),1,0)</f>
        <v>0</v>
      </c>
      <c r="CX134" s="3">
        <f>MIN(IF(CW134=1,($S134-$S133)/(ABS($Q134)-ABS($Q133))*(G$30-ABS($Q133))+$S133,0),$D$7)</f>
        <v>0</v>
      </c>
      <c r="CY134" s="1">
        <f>IF(ABS($Q134)&lt;G$31,$AA134,IF(ABS($Q133)&lt;G$31,(G$31-ABS($Q133))*($Z133+$Z134)*0.5*($D$27+$D$28)*$D$5*1000,0))</f>
        <v>0</v>
      </c>
      <c r="CZ134" s="1">
        <f>IF(AND(G$31&lt;ABS($Q134),G$31&gt;ABS($Q133)),1,0)</f>
        <v>0</v>
      </c>
      <c r="DA134" s="3">
        <f>MIN(IF(CZ134=1,($S134-$S133)/(ABS($Q134)-ABS($Q133))*(G$31-ABS($Q133))+$S133,0),$D$7)</f>
        <v>0</v>
      </c>
      <c r="DB134" s="1">
        <f>IF(ABS($Q134)&lt;G$32,$AA134,IF(ABS($Q133)&lt;G$32,(G$32-ABS($Q133))*($Z133+$Z134)*0.5*($D$27+$D$28)*$D$5*1000,0))</f>
        <v>0</v>
      </c>
      <c r="DC134" s="1">
        <f>IF(AND(G$32&lt;ABS($Q134),G$32&gt;ABS($Q133)),1,0)</f>
        <v>0</v>
      </c>
      <c r="DD134" s="3">
        <f>MIN(IF(DC134=1,($S134-$S133)/(ABS($Q134)-ABS($Q133))*(G$32-ABS($Q133))+$S133,0),$D$7)</f>
        <v>0</v>
      </c>
      <c r="DE134" s="1">
        <f>IF(ABS($Q134)&lt;G$33,$AA134,IF(ABS($Q133)&lt;G$33,(G$33-ABS($Q133))*($Z133+$Z134)*0.5*($D$27+$D$28)*$D$5*1000,0))</f>
        <v>0</v>
      </c>
      <c r="DF134" s="1">
        <f>IF(AND(G$33&lt;ABS($Q134),G$33&gt;ABS($Q133)),1,0)</f>
        <v>0</v>
      </c>
      <c r="DG134" s="3">
        <f>MIN(IF(DF134=1,($S134-$S133)/(ABS($Q134)-ABS($Q133))*(G$33-ABS($Q133))+$S133,0),$D$7)</f>
        <v>0</v>
      </c>
      <c r="DH134" s="1">
        <f>IF(ABS($Q134)&lt;G$34,$AA134,IF(ABS($Q133)&lt;G$34,(G$34-ABS($Q133))*($Z133+$Z134)*0.5*($D$27+$D$28)*$D$5*1000,0))</f>
        <v>0</v>
      </c>
      <c r="DI134" s="1">
        <f>IF(AND(G$34&lt;ABS($Q134),G$34&gt;ABS($Q133)),1,0)</f>
        <v>0</v>
      </c>
      <c r="DJ134" s="3">
        <f>MIN(IF(DI134=1,($S134-$S133)/(ABS($Q134)-ABS($Q133))*(G$34-ABS($Q133))+$S133,0),$D$7)</f>
        <v>0</v>
      </c>
      <c r="DK134" s="1">
        <f>IF(ABS($Q134)&lt;G$35,$AA134,IF(ABS($Q133)&lt;G$35,(G$35-ABS($Q133))*($Z133+$Z134)*0.5*($D$27+$D$28)*$D$5*1000,0))</f>
        <v>0</v>
      </c>
      <c r="DL134" s="1">
        <f>IF(AND(G$35&lt;ABS($Q134),G$35&gt;ABS($Q133)),1,0)</f>
        <v>0</v>
      </c>
      <c r="DM134" s="3">
        <f>MIN(IF(DL134=1,($S134-$S133)/(ABS($Q134)-ABS($Q133))*(G$35-ABS($Q133))+$S133,0),$D$7)</f>
        <v>0</v>
      </c>
      <c r="DN134" s="1">
        <f>IF(ABS($Q134)&lt;G$36,$AA134,IF(ABS($Q133)&lt;G$36,(G$36-ABS($Q133))*($Z133+$Z134)*0.5*($D$27+$D$28)*$D$5*1000,0))</f>
        <v>0</v>
      </c>
      <c r="DO134" s="1">
        <f>IF(AND(G$36&lt;ABS($Q134),G$36&gt;ABS($Q133)),1,0)</f>
        <v>0</v>
      </c>
      <c r="DP134" s="3">
        <f>MIN(IF(DO134=1,($S134-$S133)/(ABS($Q134)-ABS($Q133))*(G$36-ABS($Q133))+$S133,0),$D$7)</f>
        <v>0</v>
      </c>
      <c r="DQ134" s="1">
        <f>IF(ABS($Q134)&lt;G$37,$AA134,IF(ABS($Q133)&lt;G$37,(G$37-ABS($Q133))*($Z133+$Z134)*0.5*($D$27+$D$28)*$D$5*1000,0))</f>
        <v>0</v>
      </c>
      <c r="DR134" s="1">
        <f>IF(AND(G$37&lt;ABS($Q134),G$37&gt;ABS($Q133)),1,0)</f>
        <v>0</v>
      </c>
      <c r="DS134" s="3">
        <f>MIN(IF(DR134=1,($S134-$S133)/(ABS($Q134)-ABS($Q133))*(G$37-ABS($Q133))+$S133,0),$D$7)</f>
        <v>0</v>
      </c>
      <c r="DT134" s="1">
        <f>IF(ABS($Q134)&lt;G$38,$AA134,IF(ABS($Q133)&lt;G$38,(G$38-ABS($Q133))*($Z133+$Z134)*0.5*($D$27+$D$28)*$D$5*1000,0))</f>
        <v>0</v>
      </c>
      <c r="DU134" s="1">
        <f>IF(AND(G$38&lt;ABS($Q134),G$38&gt;ABS($Q133)),1,0)</f>
        <v>0</v>
      </c>
      <c r="DV134" s="3">
        <f>MIN(IF(DU134=1,($S134-$S133)/(ABS($Q134)-ABS($Q133))*(G$38-ABS($Q133))+$S133,0),$D$7)</f>
        <v>0</v>
      </c>
      <c r="DW134" s="1">
        <f>IF(ABS($Q134)&lt;G$39,$AA134,IF(ABS($Q133)&lt;G$39,(G$39-ABS($Q133))*($Z133+$Z134)*0.5*($D$27+$D$28)*$D$5*1000,0))</f>
        <v>0</v>
      </c>
      <c r="DX134" s="1">
        <f>IF(AND(G$39&lt;ABS($Q134),G$39&gt;ABS($Q133)),1,0)</f>
        <v>0</v>
      </c>
      <c r="DY134" s="3">
        <f>MIN(IF(DX134=1,($S134-$S133)/(ABS($Q134)-ABS($Q133))*(G$39-ABS($Q133))+$S133,0),$D$7)</f>
        <v>0</v>
      </c>
      <c r="DZ134" s="1">
        <f>IF(ABS($Q134)&lt;G$40,$AA134,IF(ABS($Q133)&lt;G$40,(G$40-ABS($Q133))*($Z133+$Z134)*0.5*($D$27+$D$28)*$D$5*1000,0))</f>
        <v>0</v>
      </c>
      <c r="EA134" s="1">
        <f>IF(AND(G$40&lt;ABS($Q134),G$40&gt;ABS($Q133)),1,0)</f>
        <v>0</v>
      </c>
      <c r="EB134" s="3">
        <f>MIN(IF(EA134=1,($S134-$S133)/(ABS($Q134)-ABS($Q133))*(G$40-ABS($Q133))+$S133,0),$D$7)</f>
        <v>0</v>
      </c>
      <c r="EC134" s="1">
        <f>IF(ABS($Q134)&lt;G$41,$AA134,IF(ABS($Q133)&lt;G$41,(G$41-ABS($Q133))*($Z133+$Z134)*0.5*($D$27+$D$28)*$D$5*1000,0))</f>
        <v>0</v>
      </c>
      <c r="ED134" s="1">
        <f>IF(AND(G$41&lt;ABS($Q134),G$41&gt;ABS($Q133)),1,0)</f>
        <v>0</v>
      </c>
      <c r="EE134" s="3">
        <f>MIN(IF(ED134=1,($S134-$S133)/(ABS($Q134)-ABS($Q133))*(G$41-ABS($Q133))+$S133,0),$D$7)</f>
        <v>0</v>
      </c>
      <c r="EF134" s="1">
        <f>IF(ABS($Q134)&lt;G$42,$AA134,IF(ABS($Q133)&lt;G$42,(G$42-ABS($Q133))*($Z133+$Z134)*0.5*($D$27+$D$28)*$D$5*1000,0))</f>
        <v>0</v>
      </c>
      <c r="EG134" s="1">
        <f>IF(AND(G$42&lt;ABS($Q134),G$42&gt;ABS($Q133)),1,0)</f>
        <v>0</v>
      </c>
      <c r="EH134" s="3">
        <f>MIN(IF(EG134=1,($S134-$S133)/(ABS($Q134)-ABS($Q133))*(G$42-ABS($Q133))+$S133,0),$D$7)</f>
        <v>0</v>
      </c>
      <c r="EI134" s="1">
        <f>IF(ABS($Q134)&lt;G$43,$AA134,IF(ABS($Q133)&lt;G$43,(G$43-ABS($Q133))*($Z133+$Z134)*0.5*($D$27+$D$28)*$D$5*1000,0))</f>
        <v>0</v>
      </c>
      <c r="EJ134" s="1">
        <f>IF(AND(G$43&lt;ABS($Q134),G$43&gt;ABS($Q133)),1,0)</f>
        <v>0</v>
      </c>
      <c r="EK134" s="3">
        <f>MIN(IF(EJ134=1,($S134-$S133)/(ABS($Q134)-ABS($Q133))*(G$43-ABS($Q133))+$S133,0),$D$7)</f>
        <v>0</v>
      </c>
      <c r="EL134" s="1">
        <f>IF(ABS($Q134)&lt;G$44,$AA134,IF(ABS($Q133)&lt;G$44,(G$44-ABS($Q133))*($Z133+$Z134)*0.5*($D$27+$D$28)*$D$5*1000,0))</f>
        <v>0</v>
      </c>
      <c r="EM134" s="1">
        <f>IF(AND(G$44&lt;ABS($Q134),G$44&gt;ABS($Q133)),1,0)</f>
        <v>0</v>
      </c>
      <c r="EN134" s="3">
        <f>MIN(IF(EM134=1,($S134-$S133)/(ABS($Q134)-ABS($Q133))*(G$44-ABS($Q133))+$S133,0),$D$7)</f>
        <v>0</v>
      </c>
      <c r="EO134" s="1">
        <f>IF(ABS($Q134)&lt;G$45,$AA134,IF(ABS($Q133)&lt;G$45,(G$45-ABS($Q133))*($Z133+$Z134)*0.5*($D$27+$D$28)*$D$5*1000,0))</f>
        <v>0</v>
      </c>
      <c r="EP134" s="1">
        <f>IF(AND(G$45&lt;ABS($Q134),G$45&gt;ABS($Q133)),1,0)</f>
        <v>0</v>
      </c>
      <c r="EQ134" s="3">
        <f>MIN(IF(EP134=1,($S134-$S133)/(ABS($Q134)-ABS($Q133))*(G$45-ABS($Q133))+$S133,0),$D$7)</f>
        <v>0</v>
      </c>
      <c r="ER134" s="1">
        <f>IF(ABS($Q134)&lt;G$46,$AA134,IF(ABS($Q133)&lt;G$46,(G$46-ABS($Q133))*($Z133+$Z134)*0.5*($D$27+$D$28)*$D$5*1000,0))</f>
        <v>0</v>
      </c>
      <c r="ES134" s="1">
        <f>IF(AND(G$46&lt;ABS($Q134),G$46&gt;ABS($Q133)),1,0)</f>
        <v>0</v>
      </c>
      <c r="ET134" s="3">
        <f>MIN(IF(ES134=1,($S134-$S133)/(ABS($Q134)-ABS($Q133))*(G$46-ABS($Q133))+$S133,0),$D$7)</f>
        <v>0</v>
      </c>
      <c r="EU134" s="1">
        <f>IF(ABS($Q134)&lt;G$47,$AA134,IF(ABS($Q133)&lt;G$47,(G$47-ABS($Q133))*($Z133+$Z134)*0.5*($D$27+$D$28)*$D$5*1000,0))</f>
        <v>0</v>
      </c>
      <c r="EV134" s="1">
        <f>IF(AND(G$47&lt;ABS($Q134),G$47&gt;ABS($Q133)),1,0)</f>
        <v>0</v>
      </c>
      <c r="EW134" s="3">
        <f>MIN(IF(EV134=1,($S134-$S133)/(ABS($Q134)-ABS($Q133))*(G$47-ABS($Q133))+$S133,0),$D$7)</f>
        <v>0</v>
      </c>
      <c r="EX134" s="1">
        <f>IF(ABS($Q134)&lt;G$48,$AA134,IF(ABS($Q133)&lt;G$48,(G$48-ABS($Q133))*($Z133+$Z134)*0.5*($D$27+$D$28)*$D$5*1000,0))</f>
        <v>0</v>
      </c>
      <c r="EY134" s="1">
        <f>IF(AND(G$48&lt;ABS($Q134),G$48&gt;ABS($Q133)),1,0)</f>
        <v>0</v>
      </c>
      <c r="EZ134" s="3">
        <f>MIN(IF(EY134=1,($S134-$S133)/(ABS($Q134)-ABS($Q133))*(G$48-ABS($Q133))+$S133,0),$D$7)</f>
        <v>0</v>
      </c>
      <c r="FA134" s="1">
        <f>IF(ABS($Q134)&lt;G$49,$AA134,IF(ABS($Q133)&lt;G$49,(G$49-ABS($Q133))*($Z133+$Z134)*0.5*($D$27+$D$28)*$D$5*1000,0))</f>
        <v>0</v>
      </c>
      <c r="FB134" s="1">
        <f>IF(AND(G$49&lt;ABS($Q134),G$49&gt;ABS($Q133)),1,0)</f>
        <v>0</v>
      </c>
      <c r="FC134" s="3">
        <f>MIN(IF(FB134=1,($S134-$S133)/(ABS($Q134)-ABS($Q133))*(G$49-ABS($Q133))+$S133,0),$D$7)</f>
        <v>0</v>
      </c>
      <c r="FD134" s="1">
        <f>IF(ABS($Q134)&lt;G$50,$AA134,IF(ABS($Q133)&lt;G$50,(G$50-ABS($Q133))*($Z133+$Z134)*0.5*($D$27+$D$28)*$D$5*1000,0))</f>
        <v>0</v>
      </c>
      <c r="FE134" s="1">
        <f>IF(AND(G$50&lt;ABS($Q134),G$50&gt;ABS($Q133)),1,0)</f>
        <v>0</v>
      </c>
      <c r="FF134" s="3">
        <f>MIN(IF(FE134=1,($S134-$S133)/(ABS($Q134)-ABS($Q133))*(G$50-ABS($Q133))+$S133,0),$D$7)</f>
        <v>0</v>
      </c>
      <c r="FG134" s="1">
        <f>IF(ABS($Q134)&lt;G$51,$AA134,IF(ABS($Q133)&lt;G$51,(G$51-ABS($Q133))*($Z133+$Z134)*0.5*($D$27+$D$28)*$D$5*1000,0))</f>
        <v>0</v>
      </c>
      <c r="FH134" s="1">
        <f>IF(AND(G$51&lt;ABS($Q134),G$51&gt;ABS($Q133)),1,0)</f>
        <v>0</v>
      </c>
      <c r="FI134" s="3">
        <f>MIN(IF(FH134=1,($S134-$S133)/(ABS($Q134)-ABS($Q133))*(G$51-ABS($Q133))+$S133,0),$D$7)</f>
        <v>0</v>
      </c>
      <c r="FJ134" s="1">
        <f>IF(ABS($Q134)&lt;G$52,$AA134,IF(ABS($Q133)&lt;G$52,(G$52-ABS($Q133))*($Z133+$Z134)*0.5*($D$27+$D$28)*$D$5*1000,0))</f>
        <v>0</v>
      </c>
      <c r="FK134" s="1">
        <f>IF(AND(G$52&lt;ABS($Q134),G$52&gt;ABS($Q133)),1,0)</f>
        <v>0</v>
      </c>
      <c r="FL134" s="3">
        <f>MIN(IF(FK134=1,($S134-$S133)/(ABS($Q134)-ABS($Q133))*(G$52-ABS($Q133))+$S133,0),$D$7)</f>
        <v>0</v>
      </c>
      <c r="FM134" s="1">
        <f>IF(ABS($Q134)&lt;G$53,$AA134,IF(ABS($Q133)&lt;G$53,(G$53-ABS($Q133))*($Z133+$Z134)*0.5*($D$27+$D$28)*$D$5*1000,0))</f>
        <v>0</v>
      </c>
      <c r="FN134" s="1">
        <f>IF(AND(G$53&lt;ABS($Q134),G$53&gt;ABS($Q133)),1,0)</f>
        <v>0</v>
      </c>
      <c r="FO134" s="3">
        <f>MIN(IF(FN134=1,($S134-$S133)/(ABS($Q134)-ABS($Q133))*(G$53-ABS($Q133))+$S133,0),$D$7)</f>
        <v>0</v>
      </c>
      <c r="FP134" s="1">
        <f>IF(ABS($Q134)&lt;G$54,$AA134,IF(ABS($Q133)&lt;G$54,(G$54-ABS($Q133))*($Z133+$Z134)*0.5*($D$27+$D$28)*$D$5*1000,0))</f>
        <v>0</v>
      </c>
      <c r="FQ134" s="1">
        <f>IF(AND(G$54&lt;ABS($Q134),G$54&gt;ABS($Q133)),1,0)</f>
        <v>0</v>
      </c>
      <c r="FR134" s="3">
        <f>MIN(IF(FQ134=1,($S134-$S133)/(ABS($Q134)-ABS($Q133))*(G$54-ABS($Q133))+$S133,0),$D$7)</f>
        <v>0</v>
      </c>
      <c r="FS134" s="1">
        <f>IF(ABS($Q134)&lt;G$55,$AA134,IF(ABS($Q133)&lt;G$55,(G$55-ABS($Q133))*($Z133+$Z134)*0.5*($D$27+$D$28)*$D$5*1000,0))</f>
        <v>0</v>
      </c>
      <c r="FT134" s="1">
        <f>IF(AND(G$55&lt;ABS($Q134),G$55&gt;ABS($Q133)),1,0)</f>
        <v>0</v>
      </c>
      <c r="FU134" s="3">
        <f>MIN(IF(FT134=1,($S134-$S133)/(ABS($Q134)-ABS($Q133))*(G$55-ABS($Q133))+$S133,0),$D$7)</f>
        <v>0</v>
      </c>
      <c r="FV134" s="1" t="e">
        <f>IF(ABS($Q134)&lt;#REF!,$AA134,IF(ABS($Q133)&lt;#REF!,(#REF!-ABS($Q133))*($Z133+$Z134)*0.5*($D$27+$D$28)*$D$5*1000,0))</f>
        <v>#REF!</v>
      </c>
      <c r="FW134" s="1" t="e">
        <f>IF(AND(#REF!&lt;ABS($Q134),#REF!&gt;ABS($Q133)),1,0)</f>
        <v>#REF!</v>
      </c>
      <c r="FX134" s="3" t="e">
        <f>MIN(IF(FW134=1,($S134-$S133)/(ABS($Q134)-ABS($Q133))*(#REF!-ABS($Q133))+$S133,0),$D$7)</f>
        <v>#REF!</v>
      </c>
    </row>
    <row r="135" spans="1:180" x14ac:dyDescent="0.35">
      <c r="B135" s="4"/>
      <c r="C135" s="4"/>
      <c r="D135" s="4"/>
      <c r="E135" s="4"/>
      <c r="F135" s="4"/>
      <c r="G135" s="23"/>
      <c r="H135" s="23"/>
      <c r="I135" s="23"/>
      <c r="J135" s="23"/>
      <c r="K135" s="23"/>
      <c r="L135" s="36"/>
      <c r="M135" s="23"/>
      <c r="N135" s="23"/>
      <c r="O135" s="23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3">
        <f t="shared" si="8"/>
        <v>0.2</v>
      </c>
      <c r="AA135" s="3"/>
      <c r="AB135" s="1"/>
      <c r="AC135" s="2"/>
      <c r="AD135" s="2"/>
      <c r="AE135" s="1"/>
      <c r="AF135" s="2"/>
      <c r="AG135" s="2"/>
      <c r="AH135" s="1"/>
      <c r="AI135" s="2"/>
      <c r="AJ135" s="2"/>
      <c r="AK135" s="1"/>
      <c r="AL135" s="2"/>
      <c r="AM135" s="2"/>
      <c r="AN135" s="1"/>
      <c r="AO135" s="2"/>
      <c r="AP135" s="2"/>
      <c r="AQ135" s="1"/>
      <c r="AR135" s="2"/>
      <c r="AS135" s="2"/>
      <c r="AT135" s="1"/>
      <c r="AU135" s="2"/>
      <c r="AV135" s="2"/>
      <c r="AW135" s="1"/>
      <c r="AX135" s="2"/>
      <c r="AY135" s="2"/>
      <c r="AZ135" s="1"/>
      <c r="BA135" s="2"/>
      <c r="BB135" s="2"/>
      <c r="BC135" s="1"/>
      <c r="BD135" s="2"/>
      <c r="BE135" s="2"/>
      <c r="BF135" s="1"/>
      <c r="BG135" s="2"/>
      <c r="BH135" s="2"/>
      <c r="BI135" s="1"/>
      <c r="BJ135" s="2"/>
      <c r="BK135" s="2"/>
      <c r="BL135" s="1"/>
      <c r="BM135" s="2"/>
      <c r="BN135" s="2"/>
      <c r="BO135" s="1"/>
      <c r="BP135" s="2"/>
      <c r="BQ135" s="2"/>
      <c r="BR135" s="1"/>
      <c r="BS135" s="2"/>
      <c r="BT135" s="2"/>
      <c r="BU135" s="1"/>
      <c r="BV135" s="2"/>
      <c r="BW135" s="2"/>
      <c r="BX135" s="1"/>
      <c r="BY135" s="2"/>
      <c r="BZ135" s="2"/>
      <c r="CA135" s="1"/>
      <c r="CB135" s="2"/>
      <c r="CC135" s="2"/>
      <c r="CD135" s="1"/>
      <c r="CE135" s="2"/>
      <c r="CF135" s="2"/>
      <c r="CG135" s="1"/>
      <c r="CH135" s="2"/>
      <c r="CI135" s="2"/>
      <c r="CJ135" s="1"/>
      <c r="CK135" s="2"/>
      <c r="CL135" s="2"/>
      <c r="CM135" s="1"/>
      <c r="CN135" s="2"/>
      <c r="CO135" s="2"/>
      <c r="CP135" s="1"/>
      <c r="CQ135" s="2"/>
      <c r="CR135" s="2"/>
      <c r="CS135" s="1"/>
      <c r="CT135" s="2"/>
      <c r="CU135" s="2"/>
      <c r="CV135" s="1"/>
      <c r="CW135" s="2"/>
      <c r="CX135" s="2"/>
      <c r="CY135" s="1"/>
      <c r="CZ135" s="2"/>
      <c r="DA135" s="2"/>
      <c r="DB135" s="1"/>
      <c r="DC135" s="2"/>
      <c r="DD135" s="2"/>
      <c r="DE135" s="1"/>
      <c r="DF135" s="2"/>
      <c r="DG135" s="2"/>
      <c r="DH135" s="1"/>
      <c r="DI135" s="2"/>
      <c r="DJ135" s="2"/>
      <c r="DK135" s="1"/>
      <c r="DL135" s="2"/>
      <c r="DM135" s="2"/>
      <c r="DN135" s="1"/>
      <c r="DO135" s="2"/>
      <c r="DP135" s="2"/>
      <c r="DQ135" s="1"/>
      <c r="DR135" s="2"/>
      <c r="DS135" s="2"/>
      <c r="DT135" s="1"/>
      <c r="DU135" s="2"/>
      <c r="DV135" s="2"/>
      <c r="DW135" s="1"/>
      <c r="DX135" s="2"/>
      <c r="DY135" s="2"/>
      <c r="DZ135" s="1"/>
      <c r="EA135" s="2"/>
      <c r="EB135" s="2"/>
      <c r="EC135" s="1"/>
      <c r="ED135" s="2"/>
      <c r="EE135" s="2"/>
      <c r="EF135" s="1"/>
      <c r="EG135" s="2"/>
      <c r="EH135" s="2"/>
      <c r="EI135" s="1"/>
      <c r="EJ135" s="2"/>
      <c r="EK135" s="2"/>
      <c r="EL135" s="1"/>
      <c r="EM135" s="2"/>
      <c r="EN135" s="2"/>
      <c r="EO135" s="1"/>
      <c r="EP135" s="2"/>
      <c r="EQ135" s="2"/>
      <c r="ER135" s="1"/>
      <c r="ES135" s="2"/>
      <c r="ET135" s="2"/>
      <c r="EU135" s="1"/>
      <c r="EV135" s="2"/>
      <c r="EW135" s="2"/>
      <c r="EX135" s="1"/>
      <c r="EY135" s="2"/>
      <c r="EZ135" s="2"/>
      <c r="FA135" s="1"/>
      <c r="FB135" s="2"/>
      <c r="FC135" s="2"/>
      <c r="FD135" s="1"/>
      <c r="FE135" s="2"/>
      <c r="FF135" s="2"/>
      <c r="FG135" s="1"/>
      <c r="FH135" s="2"/>
      <c r="FI135" s="2"/>
      <c r="FJ135" s="1"/>
      <c r="FK135" s="2"/>
      <c r="FL135" s="2"/>
      <c r="FM135" s="1"/>
      <c r="FN135" s="2"/>
      <c r="FO135" s="2"/>
      <c r="FP135" s="1"/>
      <c r="FQ135" s="2"/>
      <c r="FR135" s="2"/>
      <c r="FS135" s="1"/>
      <c r="FT135" s="2"/>
      <c r="FU135" s="2"/>
      <c r="FV135" s="1"/>
      <c r="FW135" s="2"/>
      <c r="FX135" s="2"/>
    </row>
    <row r="136" spans="1:180" x14ac:dyDescent="0.35">
      <c r="A136" s="4"/>
      <c r="B136" s="4"/>
      <c r="C136" s="4"/>
      <c r="D136" s="4"/>
      <c r="E136" s="4"/>
      <c r="F136" s="5"/>
      <c r="G136" s="23"/>
      <c r="H136" s="23"/>
      <c r="I136" s="23"/>
      <c r="J136" s="23"/>
      <c r="K136" s="23"/>
      <c r="L136" s="36"/>
      <c r="M136" s="23"/>
      <c r="N136" s="23"/>
      <c r="O136" s="23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3">
        <f t="shared" si="8"/>
        <v>0.2</v>
      </c>
      <c r="AA136" s="1">
        <f>$R135*($Z136+$Z135)*0.5*($D$27+$D$28)*1000*$D$5</f>
        <v>0</v>
      </c>
      <c r="AB136" s="1">
        <f>IF(ABS($Q136)&lt;$G$6,$AA136,IF(ABS($Q135)&lt;$G$6,($G$6-ABS($Q135))*($Z135+$Z136)*0.5*($D$27+$D$28)*$D$5*1000,0))</f>
        <v>0</v>
      </c>
      <c r="AC136" s="1">
        <f>IF(AND($G$6&lt;ABS($Q136),$G$6&gt;ABS($Q135)),1,0)</f>
        <v>0</v>
      </c>
      <c r="AD136" s="3">
        <f>MIN(IF(AC136=1,($S136-$S135)/(ABS($Q136)-ABS($Q135))*($G$6-ABS($Q135))+$S135,0),$D$7)</f>
        <v>0</v>
      </c>
      <c r="AE136" s="1">
        <f>IF(ABS($Q136)&lt;$G$7,$AA136,IF(ABS($Q135)&lt;$G$7,($G$7-ABS($Q135))*($Z135+$Z136)*0.5*($D$27+$D$28)*$D$5*1000,0))</f>
        <v>0</v>
      </c>
      <c r="AF136" s="1">
        <f>IF(AND($G$7&lt;ABS($Q136),$G$7&gt;ABS($Q135)),1,0)</f>
        <v>0</v>
      </c>
      <c r="AG136" s="3">
        <f>MIN(IF(AF136=1,($S136-$S135)/(ABS($Q136)-ABS($Q135))*($G$7-ABS($Q135))+$S135,0),$D$7)</f>
        <v>0</v>
      </c>
      <c r="AH136" s="1">
        <f>IF(ABS($Q136)&lt;$G$8,$AA136,IF(ABS($Q135)&lt;$G$8,($G$8-ABS($Q135))*($Z135+$Z136)*0.5*($D$27+$D$28)*$D$5*1000,0))</f>
        <v>0</v>
      </c>
      <c r="AI136" s="1">
        <f>IF(AND($G$8&lt;ABS($Q136),$G$8&gt;ABS($Q135)),1,0)</f>
        <v>0</v>
      </c>
      <c r="AJ136" s="3">
        <f>MIN(IF(AI136=1,($S136-$S135)/(ABS($Q136)-ABS($Q135))*($G$8-ABS($Q135))+$S135,0),$D$7)</f>
        <v>0</v>
      </c>
      <c r="AK136" s="1">
        <f>IF(ABS($Q136)&lt;$G$9,$AA136,IF(ABS($Q135)&lt;$G$9,($G$9-ABS($Q135))*($Z135+$Z136)*0.5*($D$27+$D$28)*$D$5*1000,0))</f>
        <v>0</v>
      </c>
      <c r="AL136" s="1">
        <f>IF(AND($G$9&lt;ABS($Q136),$G$9&gt;ABS($Q135)),1,0)</f>
        <v>0</v>
      </c>
      <c r="AM136" s="3">
        <f>MIN(IF(AL136=1,($S136-$S135)/(ABS($Q136)-ABS($Q135))*($G$9-ABS($Q135))+$S135,0),$D$7)</f>
        <v>0</v>
      </c>
      <c r="AN136" s="1">
        <f>IF(ABS($Q136)&lt;$G$10,$AA136,IF(ABS($Q135)&lt;$G$10,($G$10-ABS($Q135))*($Z135+$Z136)*0.5*($D$27+$D$28)*$D$5*1000,0))</f>
        <v>0</v>
      </c>
      <c r="AO136" s="1">
        <f>IF(AND($G$10&lt;ABS($Q136),$G$10&gt;ABS($Q135)),1,0)</f>
        <v>0</v>
      </c>
      <c r="AP136" s="3">
        <f>MIN(IF(AO136=1,($S136-$S135)/(ABS($Q136)-ABS($Q135))*($G$10-ABS($Q135))+$S135,0),$D$7)</f>
        <v>0</v>
      </c>
      <c r="AQ136" s="1">
        <f>IF(ABS($Q136)&lt;$G$11,$AA136,IF(ABS($Q135)&lt;$G$11,($G$11-ABS($Q135))*($Z135+$Z136)*0.5*($D$27+$D$28)*$D$5*1000,0))</f>
        <v>0</v>
      </c>
      <c r="AR136" s="1">
        <f>IF(AND($G$11&lt;ABS($Q136),$G$11&gt;ABS($Q135)),1,0)</f>
        <v>0</v>
      </c>
      <c r="AS136" s="3">
        <f>MIN(IF(AR136=1,($S136-$S135)/(ABS($Q136)-ABS($Q135))*($G$11-ABS($Q135))+$S135,0),$D$7)</f>
        <v>0</v>
      </c>
      <c r="AT136" s="1">
        <f>IF(ABS($Q136)&lt;$G$12,$AA136,IF(ABS($Q135)&lt;$G$12,($G$12-ABS($Q135))*($Z135+$Z136)*0.5*($D$27+$D$28)*$D$5*1000,0))</f>
        <v>0</v>
      </c>
      <c r="AU136" s="1">
        <f>IF(AND($G$12&lt;ABS($Q136),$G$12&gt;ABS($Q135)),1,0)</f>
        <v>0</v>
      </c>
      <c r="AV136" s="3">
        <f>MIN(IF(AU136=1,($S136-$S135)/(ABS($Q136)-ABS($Q135))*($G$12-ABS($Q135))+$S135,0),$D$7)</f>
        <v>0</v>
      </c>
      <c r="AW136" s="1">
        <f>IF(ABS($Q136)&lt;$G$13,$AA136,IF(ABS($Q135)&lt;$G$13,($G$13-ABS($Q135))*($Z135+$Z136)*0.5*($D$27+$D$28)*$D$5*1000,0))</f>
        <v>0</v>
      </c>
      <c r="AX136" s="1">
        <f>IF(AND($G$13&lt;ABS($Q136),$G$13&gt;ABS($Q135)),1,0)</f>
        <v>0</v>
      </c>
      <c r="AY136" s="3">
        <f>MIN(IF(AX136=1,($S136-$S135)/(ABS($Q136)-ABS($Q135))*($G$13-ABS($Q135))+$S135,0),$D$7)</f>
        <v>0</v>
      </c>
      <c r="AZ136" s="1">
        <f>IF(ABS($Q136)&lt;$G$14,$AA136,IF(ABS($Q135)&lt;$G$14,($G$14-ABS($Q135))*($Z135+$Z136)*0.5*($D$27+$D$28)*$D$5*1000,0))</f>
        <v>0</v>
      </c>
      <c r="BA136" s="1">
        <f>IF(AND($G$14&lt;ABS($Q136),$G$14&gt;ABS($Q135)),1,0)</f>
        <v>0</v>
      </c>
      <c r="BB136" s="3">
        <f>MIN(IF(BA136=1,($S136-$S135)/(ABS($Q136)-ABS($Q135))*($G$14-ABS($Q135))+$S135,0),$D$7)</f>
        <v>0</v>
      </c>
      <c r="BC136" s="1">
        <f>IF(ABS($Q136)&lt;G$15,$AA136,IF(ABS($Q135)&lt;G$15,(G$15-ABS($Q135))*($Z135+$Z136)*0.5*($D$27+$D$28)*$D$5*1000,0))</f>
        <v>0</v>
      </c>
      <c r="BD136" s="1">
        <f>IF(AND(G$15&lt;ABS($Q136),G$15&gt;ABS($Q135)),1,0)</f>
        <v>0</v>
      </c>
      <c r="BE136" s="3">
        <f>MIN(IF(BD136=1,($S136-$S135)/(ABS($Q136)-ABS($Q135))*(G$15-ABS($Q135))+$S135,0),$D$7)</f>
        <v>0</v>
      </c>
      <c r="BF136" s="1">
        <f>IF(ABS($Q136)&lt;G$16,$AA136,IF(ABS($Q135)&lt;G$16,(G$16-ABS($Q135))*($Z135+$Z136)*0.5*($D$27+$D$28)*$D$5*1000,0))</f>
        <v>0</v>
      </c>
      <c r="BG136" s="1">
        <f>IF(AND(G$16&lt;ABS($Q136),G$16&gt;ABS($Q135)),1,0)</f>
        <v>0</v>
      </c>
      <c r="BH136" s="3">
        <f>MIN(IF(BG136=1,($S136-$S135)/(ABS($Q136)-ABS($Q135))*(G$16-ABS($Q135))+$S135,0),$D$7)</f>
        <v>0</v>
      </c>
      <c r="BI136" s="1">
        <f>IF(ABS($Q136)&lt;G$17,$AA136,IF(ABS($Q135)&lt;G$17,(G$17-ABS($Q135))*($Z135+$Z136)*0.5*($D$27+$D$28)*$D$5*1000,0))</f>
        <v>0</v>
      </c>
      <c r="BJ136" s="1">
        <f>IF(AND(G$17&lt;ABS($Q136),G$17&gt;ABS($Q135)),1,0)</f>
        <v>0</v>
      </c>
      <c r="BK136" s="3">
        <f>MIN(IF(BJ136=1,($S136-$S135)/(ABS($Q136)-ABS($Q135))*(G$17-ABS($Q135))+$S135,0),$D$7)</f>
        <v>0</v>
      </c>
      <c r="BL136" s="1">
        <f>IF(ABS($Q136)&lt;G$18,$AA136,IF(ABS($Q135)&lt;G$18,(G$18-ABS($Q135))*($Z135+$Z136)*0.5*($D$27+$D$28)*$D$5*1000,0))</f>
        <v>0</v>
      </c>
      <c r="BM136" s="1">
        <f>IF(AND(G$18&lt;ABS($Q136),G$18&gt;ABS($Q135)),1,0)</f>
        <v>0</v>
      </c>
      <c r="BN136" s="3">
        <f>MIN(IF(BM136=1,($S136-$S135)/(ABS($Q136)-ABS($Q135))*(G$18-ABS($Q135))+$S135,0),$D$7)</f>
        <v>0</v>
      </c>
      <c r="BO136" s="1">
        <f>IF(ABS($Q136)&lt;G$19,$AA136,IF(ABS($Q135)&lt;G$19,(G$19-ABS($Q135))*($Z135+$Z136)*0.5*($D$27+$D$28)*$D$5*1000,0))</f>
        <v>0</v>
      </c>
      <c r="BP136" s="1">
        <f>IF(AND(G$19&lt;ABS($Q136),G$19&gt;ABS($Q135)),1,0)</f>
        <v>0</v>
      </c>
      <c r="BQ136" s="3">
        <f>MIN(IF(BP136=1,($S136-$S135)/(ABS($Q136)-ABS($Q135))*(G$19-ABS($Q135))+$S135,0),$D$7)</f>
        <v>0</v>
      </c>
      <c r="BR136" s="1">
        <f>IF(ABS($Q136)&lt;G$20,$AA136,IF(ABS($Q135)&lt;G$20,(G$20-ABS($Q135))*($Z135+$Z136)*0.5*($D$27+$D$28)*$D$5*1000,0))</f>
        <v>0</v>
      </c>
      <c r="BS136" s="1">
        <f>IF(AND(G$20&lt;ABS($Q136),G$20&gt;ABS($Q135)),1,0)</f>
        <v>0</v>
      </c>
      <c r="BT136" s="3">
        <f>MIN(IF(BS136=1,($S136-$S135)/(ABS($Q136)-ABS($Q135))*(G$20-ABS($Q135))+$S135,0),$D$7)</f>
        <v>0</v>
      </c>
      <c r="BU136" s="1">
        <f>IF(ABS($Q136)&lt;G$21,$AA136,IF(ABS($Q135)&lt;G$21,(G$21-ABS($Q135))*($Z135+$Z136)*0.5*($D$27+$D$28)*$D$5*1000,0))</f>
        <v>0</v>
      </c>
      <c r="BV136" s="1">
        <f>IF(AND(G$21&lt;ABS($Q136),G$21&gt;ABS($Q135)),1,0)</f>
        <v>0</v>
      </c>
      <c r="BW136" s="3">
        <f>MIN(IF(BV136=1,($S136-$S135)/(ABS($Q136)-ABS($Q135))*(G$21-ABS($Q135))+$S135,0),$D$7)</f>
        <v>0</v>
      </c>
      <c r="BX136" s="1">
        <f>IF(ABS($Q136)&lt;G$22,$AA136,IF(ABS($Q135)&lt;G$22,(G$22-ABS($Q135))*($Z135+$Z136)*0.5*($D$27+$D$28)*$D$5*1000,0))</f>
        <v>0</v>
      </c>
      <c r="BY136" s="1">
        <f>IF(AND(G$22&lt;ABS($Q136),G$22&gt;ABS($Q135)),1,0)</f>
        <v>0</v>
      </c>
      <c r="BZ136" s="3">
        <f>MIN(IF(BY136=1,($S136-$S135)/(ABS($Q136)-ABS($Q135))*(G$22-ABS($Q135))+$S135,0),$D$7)</f>
        <v>0</v>
      </c>
      <c r="CA136" s="1">
        <f>IF(ABS($Q136)&lt;G$23,$AA136,IF(ABS($Q135)&lt;G$23,(G$23-ABS($Q135))*($Z135+$Z136)*0.5*($D$27+$D$28)*$D$5*1000,0))</f>
        <v>0</v>
      </c>
      <c r="CB136" s="1">
        <f>IF(AND(G$23&lt;ABS($Q136),G$23&gt;ABS($Q135)),1,0)</f>
        <v>0</v>
      </c>
      <c r="CC136" s="3">
        <f>MIN(IF(CB136=1,($S136-$S135)/(ABS($Q136)-ABS($Q135))*(G$23-ABS($Q135))+$S135,0),$D$7)</f>
        <v>0</v>
      </c>
      <c r="CD136" s="1">
        <f>IF(ABS($Q136)&lt;G$24,$AA136,IF(ABS($Q135)&lt;G$24,(G$24-ABS($Q135))*($Z135+$Z136)*0.5*($D$27+$D$28)*$D$5*1000,0))</f>
        <v>0</v>
      </c>
      <c r="CE136" s="1">
        <f>IF(AND(G$24&lt;ABS($Q136),G$24&gt;ABS($Q135)),1,0)</f>
        <v>0</v>
      </c>
      <c r="CF136" s="3">
        <f>MIN(IF(CE136=1,($S136-$S135)/(ABS($Q136)-ABS($Q135))*(G$24-ABS($Q135))+$S135,0),$D$7)</f>
        <v>0</v>
      </c>
      <c r="CG136" s="1">
        <f>IF(ABS($Q136)&lt;G$25,$AA136,IF(ABS($Q135)&lt;G$25,(G$25-ABS($Q135))*($Z135+$Z136)*0.5*($D$27+$D$28)*$D$5*1000,0))</f>
        <v>0</v>
      </c>
      <c r="CH136" s="1">
        <f>IF(AND(G$25&lt;ABS($Q136),G$25&gt;ABS($Q135)),1,0)</f>
        <v>0</v>
      </c>
      <c r="CI136" s="3">
        <f>MIN(IF(CH136=1,($S136-$S135)/(ABS($Q136)-ABS($Q135))*(G$25-ABS($Q135))+$S135,0),$D$7)</f>
        <v>0</v>
      </c>
      <c r="CJ136" s="1">
        <f>IF(ABS($Q136)&lt;G$26,$AA136,IF(ABS($Q135)&lt;G$26,(G$26-ABS($Q135))*($Z135+$Z136)*0.5*($D$27+$D$28)*$D$5*1000,0))</f>
        <v>0</v>
      </c>
      <c r="CK136" s="1">
        <f>IF(AND(G$26&lt;ABS($Q136),G$26&gt;ABS($Q135)),1,0)</f>
        <v>0</v>
      </c>
      <c r="CL136" s="3">
        <f>MIN(IF(CK136=1,($S136-$S135)/(ABS($Q136)-ABS($Q135))*(G$26-ABS($Q135))+$S135,0),$D$7)</f>
        <v>0</v>
      </c>
      <c r="CM136" s="1">
        <f>IF(ABS($Q136)&lt;G$27,$AA136,IF(ABS($Q135)&lt;G$27,(G$27-ABS($Q135))*($Z135+$Z136)*0.5*($D$27+$D$28)*$D$5*1000,0))</f>
        <v>0</v>
      </c>
      <c r="CN136" s="1">
        <f>IF(AND(G$27&lt;ABS($Q136),G$27&gt;ABS($Q135)),1,0)</f>
        <v>0</v>
      </c>
      <c r="CO136" s="3">
        <f>MIN(IF(CN136=1,($S136-$S135)/(ABS($Q136)-ABS($Q135))*(G$27-ABS($Q135))+$S135,0),$D$7)</f>
        <v>0</v>
      </c>
      <c r="CP136" s="1">
        <f>IF(ABS($Q136)&lt;G$28,$AA136,IF(ABS($Q135)&lt;G$28,(G$28-ABS($Q135))*($Z135+$Z136)*0.5*($D$27+$D$28)*$D$5*1000,0))</f>
        <v>0</v>
      </c>
      <c r="CQ136" s="1">
        <f>IF(AND(G$28&lt;ABS($Q136),G$28&gt;ABS($Q135)),1,0)</f>
        <v>0</v>
      </c>
      <c r="CR136" s="3">
        <f>MIN(IF(CQ136=1,($S136-$S135)/(ABS($Q136)-ABS($Q135))*(G$28-ABS($Q135))+$S135,0),$D$7)</f>
        <v>0</v>
      </c>
      <c r="CS136" s="1">
        <f>IF(ABS($Q136)&lt;G$29,$AA136,IF(ABS($Q135)&lt;G$29,(G$29-ABS($Q135))*($Z135+$Z136)*0.5*($D$27+$D$28)*$D$5*1000,0))</f>
        <v>0</v>
      </c>
      <c r="CT136" s="1">
        <f>IF(AND(G$29&lt;ABS($Q136),G$29&gt;ABS($Q135)),1,0)</f>
        <v>0</v>
      </c>
      <c r="CU136" s="3">
        <f>MIN(IF(CT136=1,($S136-$S135)/(ABS($Q136)-ABS($Q135))*(G$29-ABS($Q135))+$S135,0),$D$7)</f>
        <v>0</v>
      </c>
      <c r="CV136" s="1">
        <f>IF(ABS($Q136)&lt;G$30,$AA136,IF(ABS($Q135)&lt;G$30,(G$30-ABS($Q135))*($Z135+$Z136)*0.5*($D$27+$D$28)*$D$5*1000,0))</f>
        <v>0</v>
      </c>
      <c r="CW136" s="1">
        <f>IF(AND(G$30&lt;ABS($Q136),G$30&gt;ABS($Q135)),1,0)</f>
        <v>0</v>
      </c>
      <c r="CX136" s="3">
        <f>MIN(IF(CW136=1,($S136-$S135)/(ABS($Q136)-ABS($Q135))*(G$30-ABS($Q135))+$S135,0),$D$7)</f>
        <v>0</v>
      </c>
      <c r="CY136" s="1">
        <f>IF(ABS($Q136)&lt;G$31,$AA136,IF(ABS($Q135)&lt;G$31,(G$31-ABS($Q135))*($Z135+$Z136)*0.5*($D$27+$D$28)*$D$5*1000,0))</f>
        <v>0</v>
      </c>
      <c r="CZ136" s="1">
        <f>IF(AND(G$31&lt;ABS($Q136),G$31&gt;ABS($Q135)),1,0)</f>
        <v>0</v>
      </c>
      <c r="DA136" s="3">
        <f>MIN(IF(CZ136=1,($S136-$S135)/(ABS($Q136)-ABS($Q135))*(G$31-ABS($Q135))+$S135,0),$D$7)</f>
        <v>0</v>
      </c>
      <c r="DB136" s="1">
        <f>IF(ABS($Q136)&lt;G$32,$AA136,IF(ABS($Q135)&lt;G$32,(G$32-ABS($Q135))*($Z135+$Z136)*0.5*($D$27+$D$28)*$D$5*1000,0))</f>
        <v>0</v>
      </c>
      <c r="DC136" s="1">
        <f>IF(AND(G$32&lt;ABS($Q136),G$32&gt;ABS($Q135)),1,0)</f>
        <v>0</v>
      </c>
      <c r="DD136" s="3">
        <f>MIN(IF(DC136=1,($S136-$S135)/(ABS($Q136)-ABS($Q135))*(G$32-ABS($Q135))+$S135,0),$D$7)</f>
        <v>0</v>
      </c>
      <c r="DE136" s="1">
        <f>IF(ABS($Q136)&lt;G$33,$AA136,IF(ABS($Q135)&lt;G$33,(G$33-ABS($Q135))*($Z135+$Z136)*0.5*($D$27+$D$28)*$D$5*1000,0))</f>
        <v>0</v>
      </c>
      <c r="DF136" s="1">
        <f>IF(AND(G$33&lt;ABS($Q136),G$33&gt;ABS($Q135)),1,0)</f>
        <v>0</v>
      </c>
      <c r="DG136" s="3">
        <f>MIN(IF(DF136=1,($S136-$S135)/(ABS($Q136)-ABS($Q135))*(G$33-ABS($Q135))+$S135,0),$D$7)</f>
        <v>0</v>
      </c>
      <c r="DH136" s="1">
        <f>IF(ABS($Q136)&lt;G$34,$AA136,IF(ABS($Q135)&lt;G$34,(G$34-ABS($Q135))*($Z135+$Z136)*0.5*($D$27+$D$28)*$D$5*1000,0))</f>
        <v>0</v>
      </c>
      <c r="DI136" s="1">
        <f>IF(AND(G$34&lt;ABS($Q136),G$34&gt;ABS($Q135)),1,0)</f>
        <v>0</v>
      </c>
      <c r="DJ136" s="3">
        <f>MIN(IF(DI136=1,($S136-$S135)/(ABS($Q136)-ABS($Q135))*(G$34-ABS($Q135))+$S135,0),$D$7)</f>
        <v>0</v>
      </c>
      <c r="DK136" s="1">
        <f>IF(ABS($Q136)&lt;G$35,$AA136,IF(ABS($Q135)&lt;G$35,(G$35-ABS($Q135))*($Z135+$Z136)*0.5*($D$27+$D$28)*$D$5*1000,0))</f>
        <v>0</v>
      </c>
      <c r="DL136" s="1">
        <f>IF(AND(G$35&lt;ABS($Q136),G$35&gt;ABS($Q135)),1,0)</f>
        <v>0</v>
      </c>
      <c r="DM136" s="3">
        <f>MIN(IF(DL136=1,($S136-$S135)/(ABS($Q136)-ABS($Q135))*(G$35-ABS($Q135))+$S135,0),$D$7)</f>
        <v>0</v>
      </c>
      <c r="DN136" s="1">
        <f>IF(ABS($Q136)&lt;G$36,$AA136,IF(ABS($Q135)&lt;G$36,(G$36-ABS($Q135))*($Z135+$Z136)*0.5*($D$27+$D$28)*$D$5*1000,0))</f>
        <v>0</v>
      </c>
      <c r="DO136" s="1">
        <f>IF(AND(G$36&lt;ABS($Q136),G$36&gt;ABS($Q135)),1,0)</f>
        <v>0</v>
      </c>
      <c r="DP136" s="3">
        <f>MIN(IF(DO136=1,($S136-$S135)/(ABS($Q136)-ABS($Q135))*(G$36-ABS($Q135))+$S135,0),$D$7)</f>
        <v>0</v>
      </c>
      <c r="DQ136" s="1">
        <f>IF(ABS($Q136)&lt;G$37,$AA136,IF(ABS($Q135)&lt;G$37,(G$37-ABS($Q135))*($Z135+$Z136)*0.5*($D$27+$D$28)*$D$5*1000,0))</f>
        <v>0</v>
      </c>
      <c r="DR136" s="1">
        <f>IF(AND(G$37&lt;ABS($Q136),G$37&gt;ABS($Q135)),1,0)</f>
        <v>0</v>
      </c>
      <c r="DS136" s="3">
        <f>MIN(IF(DR136=1,($S136-$S135)/(ABS($Q136)-ABS($Q135))*(G$37-ABS($Q135))+$S135,0),$D$7)</f>
        <v>0</v>
      </c>
      <c r="DT136" s="1">
        <f>IF(ABS($Q136)&lt;G$38,$AA136,IF(ABS($Q135)&lt;G$38,(G$38-ABS($Q135))*($Z135+$Z136)*0.5*($D$27+$D$28)*$D$5*1000,0))</f>
        <v>0</v>
      </c>
      <c r="DU136" s="1">
        <f>IF(AND(G$38&lt;ABS($Q136),G$38&gt;ABS($Q135)),1,0)</f>
        <v>0</v>
      </c>
      <c r="DV136" s="3">
        <f>MIN(IF(DU136=1,($S136-$S135)/(ABS($Q136)-ABS($Q135))*(G$38-ABS($Q135))+$S135,0),$D$7)</f>
        <v>0</v>
      </c>
      <c r="DW136" s="1">
        <f>IF(ABS($Q136)&lt;G$39,$AA136,IF(ABS($Q135)&lt;G$39,(G$39-ABS($Q135))*($Z135+$Z136)*0.5*($D$27+$D$28)*$D$5*1000,0))</f>
        <v>0</v>
      </c>
      <c r="DX136" s="1">
        <f>IF(AND(G$39&lt;ABS($Q136),G$39&gt;ABS($Q135)),1,0)</f>
        <v>0</v>
      </c>
      <c r="DY136" s="3">
        <f>MIN(IF(DX136=1,($S136-$S135)/(ABS($Q136)-ABS($Q135))*(G$39-ABS($Q135))+$S135,0),$D$7)</f>
        <v>0</v>
      </c>
      <c r="DZ136" s="1">
        <f>IF(ABS($Q136)&lt;G$40,$AA136,IF(ABS($Q135)&lt;G$40,(G$40-ABS($Q135))*($Z135+$Z136)*0.5*($D$27+$D$28)*$D$5*1000,0))</f>
        <v>0</v>
      </c>
      <c r="EA136" s="1">
        <f>IF(AND(G$40&lt;ABS($Q136),G$40&gt;ABS($Q135)),1,0)</f>
        <v>0</v>
      </c>
      <c r="EB136" s="3">
        <f>MIN(IF(EA136=1,($S136-$S135)/(ABS($Q136)-ABS($Q135))*(G$40-ABS($Q135))+$S135,0),$D$7)</f>
        <v>0</v>
      </c>
      <c r="EC136" s="1">
        <f>IF(ABS($Q136)&lt;G$41,$AA136,IF(ABS($Q135)&lt;G$41,(G$41-ABS($Q135))*($Z135+$Z136)*0.5*($D$27+$D$28)*$D$5*1000,0))</f>
        <v>0</v>
      </c>
      <c r="ED136" s="1">
        <f>IF(AND(G$41&lt;ABS($Q136),G$41&gt;ABS($Q135)),1,0)</f>
        <v>0</v>
      </c>
      <c r="EE136" s="3">
        <f>MIN(IF(ED136=1,($S136-$S135)/(ABS($Q136)-ABS($Q135))*(G$41-ABS($Q135))+$S135,0),$D$7)</f>
        <v>0</v>
      </c>
      <c r="EF136" s="1">
        <f>IF(ABS($Q136)&lt;G$42,$AA136,IF(ABS($Q135)&lt;G$42,(G$42-ABS($Q135))*($Z135+$Z136)*0.5*($D$27+$D$28)*$D$5*1000,0))</f>
        <v>0</v>
      </c>
      <c r="EG136" s="1">
        <f>IF(AND(G$42&lt;ABS($Q136),G$42&gt;ABS($Q135)),1,0)</f>
        <v>0</v>
      </c>
      <c r="EH136" s="3">
        <f>MIN(IF(EG136=1,($S136-$S135)/(ABS($Q136)-ABS($Q135))*(G$42-ABS($Q135))+$S135,0),$D$7)</f>
        <v>0</v>
      </c>
      <c r="EI136" s="1">
        <f>IF(ABS($Q136)&lt;G$43,$AA136,IF(ABS($Q135)&lt;G$43,(G$43-ABS($Q135))*($Z135+$Z136)*0.5*($D$27+$D$28)*$D$5*1000,0))</f>
        <v>0</v>
      </c>
      <c r="EJ136" s="1">
        <f>IF(AND(G$43&lt;ABS($Q136),G$43&gt;ABS($Q135)),1,0)</f>
        <v>0</v>
      </c>
      <c r="EK136" s="3">
        <f>MIN(IF(EJ136=1,($S136-$S135)/(ABS($Q136)-ABS($Q135))*(G$43-ABS($Q135))+$S135,0),$D$7)</f>
        <v>0</v>
      </c>
      <c r="EL136" s="1">
        <f>IF(ABS($Q136)&lt;G$44,$AA136,IF(ABS($Q135)&lt;G$44,(G$44-ABS($Q135))*($Z135+$Z136)*0.5*($D$27+$D$28)*$D$5*1000,0))</f>
        <v>0</v>
      </c>
      <c r="EM136" s="1">
        <f>IF(AND(G$44&lt;ABS($Q136),G$44&gt;ABS($Q135)),1,0)</f>
        <v>0</v>
      </c>
      <c r="EN136" s="3">
        <f>MIN(IF(EM136=1,($S136-$S135)/(ABS($Q136)-ABS($Q135))*(G$44-ABS($Q135))+$S135,0),$D$7)</f>
        <v>0</v>
      </c>
      <c r="EO136" s="1">
        <f>IF(ABS($Q136)&lt;G$45,$AA136,IF(ABS($Q135)&lt;G$45,(G$45-ABS($Q135))*($Z135+$Z136)*0.5*($D$27+$D$28)*$D$5*1000,0))</f>
        <v>0</v>
      </c>
      <c r="EP136" s="1">
        <f>IF(AND(G$45&lt;ABS($Q136),G$45&gt;ABS($Q135)),1,0)</f>
        <v>0</v>
      </c>
      <c r="EQ136" s="3">
        <f>MIN(IF(EP136=1,($S136-$S135)/(ABS($Q136)-ABS($Q135))*(G$45-ABS($Q135))+$S135,0),$D$7)</f>
        <v>0</v>
      </c>
      <c r="ER136" s="1">
        <f>IF(ABS($Q136)&lt;G$46,$AA136,IF(ABS($Q135)&lt;G$46,(G$46-ABS($Q135))*($Z135+$Z136)*0.5*($D$27+$D$28)*$D$5*1000,0))</f>
        <v>0</v>
      </c>
      <c r="ES136" s="1">
        <f>IF(AND(G$46&lt;ABS($Q136),G$46&gt;ABS($Q135)),1,0)</f>
        <v>0</v>
      </c>
      <c r="ET136" s="3">
        <f>MIN(IF(ES136=1,($S136-$S135)/(ABS($Q136)-ABS($Q135))*(G$46-ABS($Q135))+$S135,0),$D$7)</f>
        <v>0</v>
      </c>
      <c r="EU136" s="1">
        <f>IF(ABS($Q136)&lt;G$47,$AA136,IF(ABS($Q135)&lt;G$47,(G$47-ABS($Q135))*($Z135+$Z136)*0.5*($D$27+$D$28)*$D$5*1000,0))</f>
        <v>0</v>
      </c>
      <c r="EV136" s="1">
        <f>IF(AND(G$47&lt;ABS($Q136),G$47&gt;ABS($Q135)),1,0)</f>
        <v>0</v>
      </c>
      <c r="EW136" s="3">
        <f>MIN(IF(EV136=1,($S136-$S135)/(ABS($Q136)-ABS($Q135))*(G$47-ABS($Q135))+$S135,0),$D$7)</f>
        <v>0</v>
      </c>
      <c r="EX136" s="1">
        <f>IF(ABS($Q136)&lt;G$48,$AA136,IF(ABS($Q135)&lt;G$48,(G$48-ABS($Q135))*($Z135+$Z136)*0.5*($D$27+$D$28)*$D$5*1000,0))</f>
        <v>0</v>
      </c>
      <c r="EY136" s="1">
        <f>IF(AND(G$48&lt;ABS($Q136),G$48&gt;ABS($Q135)),1,0)</f>
        <v>0</v>
      </c>
      <c r="EZ136" s="3">
        <f>MIN(IF(EY136=1,($S136-$S135)/(ABS($Q136)-ABS($Q135))*(G$48-ABS($Q135))+$S135,0),$D$7)</f>
        <v>0</v>
      </c>
      <c r="FA136" s="1">
        <f>IF(ABS($Q136)&lt;G$49,$AA136,IF(ABS($Q135)&lt;G$49,(G$49-ABS($Q135))*($Z135+$Z136)*0.5*($D$27+$D$28)*$D$5*1000,0))</f>
        <v>0</v>
      </c>
      <c r="FB136" s="1">
        <f>IF(AND(G$49&lt;ABS($Q136),G$49&gt;ABS($Q135)),1,0)</f>
        <v>0</v>
      </c>
      <c r="FC136" s="3">
        <f>MIN(IF(FB136=1,($S136-$S135)/(ABS($Q136)-ABS($Q135))*(G$49-ABS($Q135))+$S135,0),$D$7)</f>
        <v>0</v>
      </c>
      <c r="FD136" s="1">
        <f>IF(ABS($Q136)&lt;G$50,$AA136,IF(ABS($Q135)&lt;G$50,(G$50-ABS($Q135))*($Z135+$Z136)*0.5*($D$27+$D$28)*$D$5*1000,0))</f>
        <v>0</v>
      </c>
      <c r="FE136" s="1">
        <f>IF(AND(G$50&lt;ABS($Q136),G$50&gt;ABS($Q135)),1,0)</f>
        <v>0</v>
      </c>
      <c r="FF136" s="3">
        <f>MIN(IF(FE136=1,($S136-$S135)/(ABS($Q136)-ABS($Q135))*(G$50-ABS($Q135))+$S135,0),$D$7)</f>
        <v>0</v>
      </c>
      <c r="FG136" s="1">
        <f>IF(ABS($Q136)&lt;G$51,$AA136,IF(ABS($Q135)&lt;G$51,(G$51-ABS($Q135))*($Z135+$Z136)*0.5*($D$27+$D$28)*$D$5*1000,0))</f>
        <v>0</v>
      </c>
      <c r="FH136" s="1">
        <f>IF(AND(G$51&lt;ABS($Q136),G$51&gt;ABS($Q135)),1,0)</f>
        <v>0</v>
      </c>
      <c r="FI136" s="3">
        <f>MIN(IF(FH136=1,($S136-$S135)/(ABS($Q136)-ABS($Q135))*(G$51-ABS($Q135))+$S135,0),$D$7)</f>
        <v>0</v>
      </c>
      <c r="FJ136" s="1">
        <f>IF(ABS($Q136)&lt;G$52,$AA136,IF(ABS($Q135)&lt;G$52,(G$52-ABS($Q135))*($Z135+$Z136)*0.5*($D$27+$D$28)*$D$5*1000,0))</f>
        <v>0</v>
      </c>
      <c r="FK136" s="1">
        <f>IF(AND(G$52&lt;ABS($Q136),G$52&gt;ABS($Q135)),1,0)</f>
        <v>0</v>
      </c>
      <c r="FL136" s="3">
        <f>MIN(IF(FK136=1,($S136-$S135)/(ABS($Q136)-ABS($Q135))*(G$52-ABS($Q135))+$S135,0),$D$7)</f>
        <v>0</v>
      </c>
      <c r="FM136" s="1">
        <f>IF(ABS($Q136)&lt;G$53,$AA136,IF(ABS($Q135)&lt;G$53,(G$53-ABS($Q135))*($Z135+$Z136)*0.5*($D$27+$D$28)*$D$5*1000,0))</f>
        <v>0</v>
      </c>
      <c r="FN136" s="1">
        <f>IF(AND(G$53&lt;ABS($Q136),G$53&gt;ABS($Q135)),1,0)</f>
        <v>0</v>
      </c>
      <c r="FO136" s="3">
        <f>MIN(IF(FN136=1,($S136-$S135)/(ABS($Q136)-ABS($Q135))*(G$53-ABS($Q135))+$S135,0),$D$7)</f>
        <v>0</v>
      </c>
      <c r="FP136" s="1">
        <f>IF(ABS($Q136)&lt;G$54,$AA136,IF(ABS($Q135)&lt;G$54,(G$54-ABS($Q135))*($Z135+$Z136)*0.5*($D$27+$D$28)*$D$5*1000,0))</f>
        <v>0</v>
      </c>
      <c r="FQ136" s="1">
        <f>IF(AND(G$54&lt;ABS($Q136),G$54&gt;ABS($Q135)),1,0)</f>
        <v>0</v>
      </c>
      <c r="FR136" s="3">
        <f>MIN(IF(FQ136=1,($S136-$S135)/(ABS($Q136)-ABS($Q135))*(G$54-ABS($Q135))+$S135,0),$D$7)</f>
        <v>0</v>
      </c>
      <c r="FS136" s="1">
        <f>IF(ABS($Q136)&lt;G$55,$AA136,IF(ABS($Q135)&lt;G$55,(G$55-ABS($Q135))*($Z135+$Z136)*0.5*($D$27+$D$28)*$D$5*1000,0))</f>
        <v>0</v>
      </c>
      <c r="FT136" s="1">
        <f>IF(AND(G$55&lt;ABS($Q136),G$55&gt;ABS($Q135)),1,0)</f>
        <v>0</v>
      </c>
      <c r="FU136" s="3">
        <f>MIN(IF(FT136=1,($S136-$S135)/(ABS($Q136)-ABS($Q135))*(G$55-ABS($Q135))+$S135,0),$D$7)</f>
        <v>0</v>
      </c>
      <c r="FV136" s="1" t="e">
        <f>IF(ABS($Q136)&lt;#REF!,$AA136,IF(ABS($Q135)&lt;#REF!,(#REF!-ABS($Q135))*($Z135+$Z136)*0.5*($D$27+$D$28)*$D$5*1000,0))</f>
        <v>#REF!</v>
      </c>
      <c r="FW136" s="1" t="e">
        <f>IF(AND(#REF!&lt;ABS($Q136),#REF!&gt;ABS($Q135)),1,0)</f>
        <v>#REF!</v>
      </c>
      <c r="FX136" s="3" t="e">
        <f>MIN(IF(FW136=1,($S136-$S135)/(ABS($Q136)-ABS($Q135))*(#REF!-ABS($Q135))+$S135,0),$D$7)</f>
        <v>#REF!</v>
      </c>
    </row>
    <row r="137" spans="1:180" x14ac:dyDescent="0.35">
      <c r="A137" s="4"/>
      <c r="B137" s="4"/>
      <c r="C137" s="4"/>
      <c r="D137" s="4"/>
      <c r="E137" s="4"/>
      <c r="F137" s="5"/>
      <c r="G137" s="23"/>
      <c r="H137" s="23"/>
      <c r="I137" s="23"/>
      <c r="J137" s="23"/>
      <c r="K137" s="23"/>
      <c r="L137" s="36"/>
      <c r="M137" s="23"/>
      <c r="N137" s="23"/>
      <c r="O137" s="23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3">
        <f t="shared" si="8"/>
        <v>0.2</v>
      </c>
      <c r="AA137" s="3"/>
      <c r="AB137" s="1"/>
      <c r="AC137" s="2"/>
      <c r="AD137" s="2"/>
      <c r="AE137" s="1"/>
      <c r="AF137" s="2"/>
      <c r="AG137" s="2"/>
      <c r="AH137" s="1"/>
      <c r="AI137" s="2"/>
      <c r="AJ137" s="2"/>
      <c r="AK137" s="1"/>
      <c r="AL137" s="2"/>
      <c r="AM137" s="2"/>
      <c r="AN137" s="1"/>
      <c r="AO137" s="2"/>
      <c r="AP137" s="2"/>
      <c r="AQ137" s="1"/>
      <c r="AR137" s="2"/>
      <c r="AS137" s="2"/>
      <c r="AT137" s="1"/>
      <c r="AU137" s="2"/>
      <c r="AV137" s="2"/>
      <c r="AW137" s="1"/>
      <c r="AX137" s="2"/>
      <c r="AY137" s="2"/>
      <c r="AZ137" s="1"/>
      <c r="BA137" s="2"/>
      <c r="BB137" s="2"/>
      <c r="BC137" s="1"/>
      <c r="BD137" s="2"/>
      <c r="BE137" s="2"/>
      <c r="BF137" s="1"/>
      <c r="BG137" s="2"/>
      <c r="BH137" s="2"/>
      <c r="BI137" s="1"/>
      <c r="BJ137" s="2"/>
      <c r="BK137" s="2"/>
      <c r="BL137" s="1"/>
      <c r="BM137" s="2"/>
      <c r="BN137" s="2"/>
      <c r="BO137" s="1"/>
      <c r="BP137" s="2"/>
      <c r="BQ137" s="2"/>
      <c r="BR137" s="1"/>
      <c r="BS137" s="2"/>
      <c r="BT137" s="2"/>
      <c r="BU137" s="1"/>
      <c r="BV137" s="2"/>
      <c r="BW137" s="2"/>
      <c r="BX137" s="1"/>
      <c r="BY137" s="2"/>
      <c r="BZ137" s="2"/>
      <c r="CA137" s="1"/>
      <c r="CB137" s="2"/>
      <c r="CC137" s="2"/>
      <c r="CD137" s="1"/>
      <c r="CE137" s="2"/>
      <c r="CF137" s="2"/>
      <c r="CG137" s="1"/>
      <c r="CH137" s="2"/>
      <c r="CI137" s="2"/>
      <c r="CJ137" s="1"/>
      <c r="CK137" s="2"/>
      <c r="CL137" s="2"/>
      <c r="CM137" s="1"/>
      <c r="CN137" s="2"/>
      <c r="CO137" s="2"/>
      <c r="CP137" s="1"/>
      <c r="CQ137" s="2"/>
      <c r="CR137" s="2"/>
      <c r="CS137" s="1"/>
      <c r="CT137" s="2"/>
      <c r="CU137" s="2"/>
      <c r="CV137" s="1"/>
      <c r="CW137" s="2"/>
      <c r="CX137" s="2"/>
      <c r="CY137" s="1"/>
      <c r="CZ137" s="2"/>
      <c r="DA137" s="2"/>
      <c r="DB137" s="1"/>
      <c r="DC137" s="2"/>
      <c r="DD137" s="2"/>
      <c r="DE137" s="1"/>
      <c r="DF137" s="2"/>
      <c r="DG137" s="2"/>
      <c r="DH137" s="1"/>
      <c r="DI137" s="2"/>
      <c r="DJ137" s="2"/>
      <c r="DK137" s="1"/>
      <c r="DL137" s="2"/>
      <c r="DM137" s="2"/>
      <c r="DN137" s="1"/>
      <c r="DO137" s="2"/>
      <c r="DP137" s="2"/>
      <c r="DQ137" s="1"/>
      <c r="DR137" s="2"/>
      <c r="DS137" s="2"/>
      <c r="DT137" s="1"/>
      <c r="DU137" s="2"/>
      <c r="DV137" s="2"/>
      <c r="DW137" s="1"/>
      <c r="DX137" s="2"/>
      <c r="DY137" s="2"/>
      <c r="DZ137" s="1"/>
      <c r="EA137" s="2"/>
      <c r="EB137" s="2"/>
      <c r="EC137" s="1"/>
      <c r="ED137" s="2"/>
      <c r="EE137" s="2"/>
      <c r="EF137" s="1"/>
      <c r="EG137" s="2"/>
      <c r="EH137" s="2"/>
      <c r="EI137" s="1"/>
      <c r="EJ137" s="2"/>
      <c r="EK137" s="2"/>
      <c r="EL137" s="1"/>
      <c r="EM137" s="2"/>
      <c r="EN137" s="2"/>
      <c r="EO137" s="1"/>
      <c r="EP137" s="2"/>
      <c r="EQ137" s="2"/>
      <c r="ER137" s="1"/>
      <c r="ES137" s="2"/>
      <c r="ET137" s="2"/>
      <c r="EU137" s="1"/>
      <c r="EV137" s="2"/>
      <c r="EW137" s="2"/>
      <c r="EX137" s="1"/>
      <c r="EY137" s="2"/>
      <c r="EZ137" s="2"/>
      <c r="FA137" s="1"/>
      <c r="FB137" s="2"/>
      <c r="FC137" s="2"/>
      <c r="FD137" s="1"/>
      <c r="FE137" s="2"/>
      <c r="FF137" s="2"/>
      <c r="FG137" s="1"/>
      <c r="FH137" s="2"/>
      <c r="FI137" s="2"/>
      <c r="FJ137" s="1"/>
      <c r="FK137" s="2"/>
      <c r="FL137" s="2"/>
      <c r="FM137" s="1"/>
      <c r="FN137" s="2"/>
      <c r="FO137" s="2"/>
      <c r="FP137" s="1"/>
      <c r="FQ137" s="2"/>
      <c r="FR137" s="2"/>
      <c r="FS137" s="1"/>
      <c r="FT137" s="2"/>
      <c r="FU137" s="2"/>
      <c r="FV137" s="1"/>
      <c r="FW137" s="2"/>
      <c r="FX137" s="2"/>
    </row>
    <row r="138" spans="1:180" x14ac:dyDescent="0.35">
      <c r="A138" s="4"/>
      <c r="B138" s="4"/>
      <c r="C138" s="4"/>
      <c r="D138" s="4"/>
      <c r="E138" s="4"/>
      <c r="F138" s="5"/>
      <c r="G138" s="23"/>
      <c r="H138" s="23"/>
      <c r="I138" s="23"/>
      <c r="J138" s="23"/>
      <c r="K138" s="23"/>
      <c r="L138" s="36"/>
      <c r="M138" s="23"/>
      <c r="N138" s="23"/>
      <c r="O138" s="2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3">
        <f t="shared" si="8"/>
        <v>0.2</v>
      </c>
      <c r="AA138" s="1">
        <f>$R137*($Z138+$Z137)*0.5*($D$27+$D$28)*1000*$D$5</f>
        <v>0</v>
      </c>
      <c r="AB138" s="1">
        <f>IF(ABS($Q138)&lt;$G$6,$AA138,IF(ABS($Q137)&lt;$G$6,($G$6-ABS($Q137))*($Z137+$Z138)*0.5*($D$27+$D$28)*$D$5*1000,0))</f>
        <v>0</v>
      </c>
      <c r="AC138" s="1">
        <f>IF(AND($G$6&lt;ABS($Q138),$G$6&gt;ABS($Q137)),1,0)</f>
        <v>0</v>
      </c>
      <c r="AD138" s="3">
        <f>MIN(IF(AC138=1,($S138-$S137)/(ABS($Q138)-ABS($Q137))*($G$6-ABS($Q137))+$S137,0),$D$7)</f>
        <v>0</v>
      </c>
      <c r="AE138" s="1">
        <f>IF(ABS($Q138)&lt;$G$7,$AA138,IF(ABS($Q137)&lt;$G$7,($G$7-ABS($Q137))*($Z137+$Z138)*0.5*($D$27+$D$28)*$D$5*1000,0))</f>
        <v>0</v>
      </c>
      <c r="AF138" s="1">
        <f>IF(AND($G$7&lt;ABS($Q138),$G$7&gt;ABS($Q137)),1,0)</f>
        <v>0</v>
      </c>
      <c r="AG138" s="3">
        <f>MIN(IF(AF138=1,($S138-$S137)/(ABS($Q138)-ABS($Q137))*($G$7-ABS($Q137))+$S137,0),$D$7)</f>
        <v>0</v>
      </c>
      <c r="AH138" s="1">
        <f>IF(ABS($Q138)&lt;$G$8,$AA138,IF(ABS($Q137)&lt;$G$8,($G$8-ABS($Q137))*($Z137+$Z138)*0.5*($D$27+$D$28)*$D$5*1000,0))</f>
        <v>0</v>
      </c>
      <c r="AI138" s="1">
        <f>IF(AND($G$8&lt;ABS($Q138),$G$8&gt;ABS($Q137)),1,0)</f>
        <v>0</v>
      </c>
      <c r="AJ138" s="3">
        <f>MIN(IF(AI138=1,($S138-$S137)/(ABS($Q138)-ABS($Q137))*($G$8-ABS($Q137))+$S137,0),$D$7)</f>
        <v>0</v>
      </c>
      <c r="AK138" s="1">
        <f>IF(ABS($Q138)&lt;$G$9,$AA138,IF(ABS($Q137)&lt;$G$9,($G$9-ABS($Q137))*($Z137+$Z138)*0.5*($D$27+$D$28)*$D$5*1000,0))</f>
        <v>0</v>
      </c>
      <c r="AL138" s="1">
        <f>IF(AND($G$9&lt;ABS($Q138),$G$9&gt;ABS($Q137)),1,0)</f>
        <v>0</v>
      </c>
      <c r="AM138" s="3">
        <f>MIN(IF(AL138=1,($S138-$S137)/(ABS($Q138)-ABS($Q137))*($G$9-ABS($Q137))+$S137,0),$D$7)</f>
        <v>0</v>
      </c>
      <c r="AN138" s="1">
        <f>IF(ABS($Q138)&lt;$G$10,$AA138,IF(ABS($Q137)&lt;$G$10,($G$10-ABS($Q137))*($Z137+$Z138)*0.5*($D$27+$D$28)*$D$5*1000,0))</f>
        <v>0</v>
      </c>
      <c r="AO138" s="1">
        <f>IF(AND($G$10&lt;ABS($Q138),$G$10&gt;ABS($Q137)),1,0)</f>
        <v>0</v>
      </c>
      <c r="AP138" s="3">
        <f>MIN(IF(AO138=1,($S138-$S137)/(ABS($Q138)-ABS($Q137))*($G$10-ABS($Q137))+$S137,0),$D$7)</f>
        <v>0</v>
      </c>
      <c r="AQ138" s="1">
        <f>IF(ABS($Q138)&lt;$G$11,$AA138,IF(ABS($Q137)&lt;$G$11,($G$11-ABS($Q137))*($Z137+$Z138)*0.5*($D$27+$D$28)*$D$5*1000,0))</f>
        <v>0</v>
      </c>
      <c r="AR138" s="1">
        <f>IF(AND($G$11&lt;ABS($Q138),$G$11&gt;ABS($Q137)),1,0)</f>
        <v>0</v>
      </c>
      <c r="AS138" s="3">
        <f>MIN(IF(AR138=1,($S138-$S137)/(ABS($Q138)-ABS($Q137))*($G$11-ABS($Q137))+$S137,0),$D$7)</f>
        <v>0</v>
      </c>
      <c r="AT138" s="1">
        <f>IF(ABS($Q138)&lt;$G$12,$AA138,IF(ABS($Q137)&lt;$G$12,($G$12-ABS($Q137))*($Z137+$Z138)*0.5*($D$27+$D$28)*$D$5*1000,0))</f>
        <v>0</v>
      </c>
      <c r="AU138" s="1">
        <f>IF(AND($G$12&lt;ABS($Q138),$G$12&gt;ABS($Q137)),1,0)</f>
        <v>0</v>
      </c>
      <c r="AV138" s="3">
        <f>MIN(IF(AU138=1,($S138-$S137)/(ABS($Q138)-ABS($Q137))*($G$12-ABS($Q137))+$S137,0),$D$7)</f>
        <v>0</v>
      </c>
      <c r="AW138" s="1">
        <f>IF(ABS($Q138)&lt;$G$13,$AA138,IF(ABS($Q137)&lt;$G$13,($G$13-ABS($Q137))*($Z137+$Z138)*0.5*($D$27+$D$28)*$D$5*1000,0))</f>
        <v>0</v>
      </c>
      <c r="AX138" s="1">
        <f>IF(AND($G$13&lt;ABS($Q138),$G$13&gt;ABS($Q137)),1,0)</f>
        <v>0</v>
      </c>
      <c r="AY138" s="3">
        <f>MIN(IF(AX138=1,($S138-$S137)/(ABS($Q138)-ABS($Q137))*($G$13-ABS($Q137))+$S137,0),$D$7)</f>
        <v>0</v>
      </c>
      <c r="AZ138" s="1">
        <f>IF(ABS($Q138)&lt;$G$14,$AA138,IF(ABS($Q137)&lt;$G$14,($G$14-ABS($Q137))*($Z137+$Z138)*0.5*($D$27+$D$28)*$D$5*1000,0))</f>
        <v>0</v>
      </c>
      <c r="BA138" s="1">
        <f>IF(AND($G$14&lt;ABS($Q138),$G$14&gt;ABS($Q137)),1,0)</f>
        <v>0</v>
      </c>
      <c r="BB138" s="3">
        <f>MIN(IF(BA138=1,($S138-$S137)/(ABS($Q138)-ABS($Q137))*($G$14-ABS($Q137))+$S137,0),$D$7)</f>
        <v>0</v>
      </c>
      <c r="BC138" s="1">
        <f>IF(ABS($Q138)&lt;G$15,$AA138,IF(ABS($Q137)&lt;G$15,(G$15-ABS($Q137))*($Z137+$Z138)*0.5*($D$27+$D$28)*$D$5*1000,0))</f>
        <v>0</v>
      </c>
      <c r="BD138" s="1">
        <f>IF(AND(G$15&lt;ABS($Q138),G$15&gt;ABS($Q137)),1,0)</f>
        <v>0</v>
      </c>
      <c r="BE138" s="3">
        <f>MIN(IF(BD138=1,($S138-$S137)/(ABS($Q138)-ABS($Q137))*(G$15-ABS($Q137))+$S137,0),$D$7)</f>
        <v>0</v>
      </c>
      <c r="BF138" s="1">
        <f>IF(ABS($Q138)&lt;G$16,$AA138,IF(ABS($Q137)&lt;G$16,(G$16-ABS($Q137))*($Z137+$Z138)*0.5*($D$27+$D$28)*$D$5*1000,0))</f>
        <v>0</v>
      </c>
      <c r="BG138" s="1">
        <f>IF(AND(G$16&lt;ABS($Q138),G$16&gt;ABS($Q137)),1,0)</f>
        <v>0</v>
      </c>
      <c r="BH138" s="3">
        <f>MIN(IF(BG138=1,($S138-$S137)/(ABS($Q138)-ABS($Q137))*(G$16-ABS($Q137))+$S137,0),$D$7)</f>
        <v>0</v>
      </c>
      <c r="BI138" s="1">
        <f>IF(ABS($Q138)&lt;G$17,$AA138,IF(ABS($Q137)&lt;G$17,(G$17-ABS($Q137))*($Z137+$Z138)*0.5*($D$27+$D$28)*$D$5*1000,0))</f>
        <v>0</v>
      </c>
      <c r="BJ138" s="1">
        <f>IF(AND(G$17&lt;ABS($Q138),G$17&gt;ABS($Q137)),1,0)</f>
        <v>0</v>
      </c>
      <c r="BK138" s="3">
        <f>MIN(IF(BJ138=1,($S138-$S137)/(ABS($Q138)-ABS($Q137))*(G$17-ABS($Q137))+$S137,0),$D$7)</f>
        <v>0</v>
      </c>
      <c r="BL138" s="1">
        <f>IF(ABS($Q138)&lt;G$18,$AA138,IF(ABS($Q137)&lt;G$18,(G$18-ABS($Q137))*($Z137+$Z138)*0.5*($D$27+$D$28)*$D$5*1000,0))</f>
        <v>0</v>
      </c>
      <c r="BM138" s="1">
        <f>IF(AND(G$18&lt;ABS($Q138),G$18&gt;ABS($Q137)),1,0)</f>
        <v>0</v>
      </c>
      <c r="BN138" s="3">
        <f>MIN(IF(BM138=1,($S138-$S137)/(ABS($Q138)-ABS($Q137))*(G$18-ABS($Q137))+$S137,0),$D$7)</f>
        <v>0</v>
      </c>
      <c r="BO138" s="1">
        <f>IF(ABS($Q138)&lt;G$19,$AA138,IF(ABS($Q137)&lt;G$19,(G$19-ABS($Q137))*($Z137+$Z138)*0.5*($D$27+$D$28)*$D$5*1000,0))</f>
        <v>0</v>
      </c>
      <c r="BP138" s="1">
        <f>IF(AND(G$19&lt;ABS($Q138),G$19&gt;ABS($Q137)),1,0)</f>
        <v>0</v>
      </c>
      <c r="BQ138" s="3">
        <f>MIN(IF(BP138=1,($S138-$S137)/(ABS($Q138)-ABS($Q137))*(G$19-ABS($Q137))+$S137,0),$D$7)</f>
        <v>0</v>
      </c>
      <c r="BR138" s="1">
        <f>IF(ABS($Q138)&lt;G$20,$AA138,IF(ABS($Q137)&lt;G$20,(G$20-ABS($Q137))*($Z137+$Z138)*0.5*($D$27+$D$28)*$D$5*1000,0))</f>
        <v>0</v>
      </c>
      <c r="BS138" s="1">
        <f>IF(AND(G$20&lt;ABS($Q138),G$20&gt;ABS($Q137)),1,0)</f>
        <v>0</v>
      </c>
      <c r="BT138" s="3">
        <f>MIN(IF(BS138=1,($S138-$S137)/(ABS($Q138)-ABS($Q137))*(G$20-ABS($Q137))+$S137,0),$D$7)</f>
        <v>0</v>
      </c>
      <c r="BU138" s="1">
        <f>IF(ABS($Q138)&lt;G$21,$AA138,IF(ABS($Q137)&lt;G$21,(G$21-ABS($Q137))*($Z137+$Z138)*0.5*($D$27+$D$28)*$D$5*1000,0))</f>
        <v>0</v>
      </c>
      <c r="BV138" s="1">
        <f>IF(AND(G$21&lt;ABS($Q138),G$21&gt;ABS($Q137)),1,0)</f>
        <v>0</v>
      </c>
      <c r="BW138" s="3">
        <f>MIN(IF(BV138=1,($S138-$S137)/(ABS($Q138)-ABS($Q137))*(G$21-ABS($Q137))+$S137,0),$D$7)</f>
        <v>0</v>
      </c>
      <c r="BX138" s="1">
        <f>IF(ABS($Q138)&lt;G$22,$AA138,IF(ABS($Q137)&lt;G$22,(G$22-ABS($Q137))*($Z137+$Z138)*0.5*($D$27+$D$28)*$D$5*1000,0))</f>
        <v>0</v>
      </c>
      <c r="BY138" s="1">
        <f>IF(AND(G$22&lt;ABS($Q138),G$22&gt;ABS($Q137)),1,0)</f>
        <v>0</v>
      </c>
      <c r="BZ138" s="3">
        <f>MIN(IF(BY138=1,($S138-$S137)/(ABS($Q138)-ABS($Q137))*(G$22-ABS($Q137))+$S137,0),$D$7)</f>
        <v>0</v>
      </c>
      <c r="CA138" s="1">
        <f>IF(ABS($Q138)&lt;G$23,$AA138,IF(ABS($Q137)&lt;G$23,(G$23-ABS($Q137))*($Z137+$Z138)*0.5*($D$27+$D$28)*$D$5*1000,0))</f>
        <v>0</v>
      </c>
      <c r="CB138" s="1">
        <f>IF(AND(G$23&lt;ABS($Q138),G$23&gt;ABS($Q137)),1,0)</f>
        <v>0</v>
      </c>
      <c r="CC138" s="3">
        <f>MIN(IF(CB138=1,($S138-$S137)/(ABS($Q138)-ABS($Q137))*(G$23-ABS($Q137))+$S137,0),$D$7)</f>
        <v>0</v>
      </c>
      <c r="CD138" s="1">
        <f>IF(ABS($Q138)&lt;G$24,$AA138,IF(ABS($Q137)&lt;G$24,(G$24-ABS($Q137))*($Z137+$Z138)*0.5*($D$27+$D$28)*$D$5*1000,0))</f>
        <v>0</v>
      </c>
      <c r="CE138" s="1">
        <f>IF(AND(G$24&lt;ABS($Q138),G$24&gt;ABS($Q137)),1,0)</f>
        <v>0</v>
      </c>
      <c r="CF138" s="3">
        <f>MIN(IF(CE138=1,($S138-$S137)/(ABS($Q138)-ABS($Q137))*(G$24-ABS($Q137))+$S137,0),$D$7)</f>
        <v>0</v>
      </c>
      <c r="CG138" s="1">
        <f>IF(ABS($Q138)&lt;G$25,$AA138,IF(ABS($Q137)&lt;G$25,(G$25-ABS($Q137))*($Z137+$Z138)*0.5*($D$27+$D$28)*$D$5*1000,0))</f>
        <v>0</v>
      </c>
      <c r="CH138" s="1">
        <f>IF(AND(G$25&lt;ABS($Q138),G$25&gt;ABS($Q137)),1,0)</f>
        <v>0</v>
      </c>
      <c r="CI138" s="3">
        <f>MIN(IF(CH138=1,($S138-$S137)/(ABS($Q138)-ABS($Q137))*(G$25-ABS($Q137))+$S137,0),$D$7)</f>
        <v>0</v>
      </c>
      <c r="CJ138" s="1">
        <f>IF(ABS($Q138)&lt;G$26,$AA138,IF(ABS($Q137)&lt;G$26,(G$26-ABS($Q137))*($Z137+$Z138)*0.5*($D$27+$D$28)*$D$5*1000,0))</f>
        <v>0</v>
      </c>
      <c r="CK138" s="1">
        <f>IF(AND(G$26&lt;ABS($Q138),G$26&gt;ABS($Q137)),1,0)</f>
        <v>0</v>
      </c>
      <c r="CL138" s="3">
        <f>MIN(IF(CK138=1,($S138-$S137)/(ABS($Q138)-ABS($Q137))*(G$26-ABS($Q137))+$S137,0),$D$7)</f>
        <v>0</v>
      </c>
      <c r="CM138" s="1">
        <f>IF(ABS($Q138)&lt;G$27,$AA138,IF(ABS($Q137)&lt;G$27,(G$27-ABS($Q137))*($Z137+$Z138)*0.5*($D$27+$D$28)*$D$5*1000,0))</f>
        <v>0</v>
      </c>
      <c r="CN138" s="1">
        <f>IF(AND(G$27&lt;ABS($Q138),G$27&gt;ABS($Q137)),1,0)</f>
        <v>0</v>
      </c>
      <c r="CO138" s="3">
        <f>MIN(IF(CN138=1,($S138-$S137)/(ABS($Q138)-ABS($Q137))*(G$27-ABS($Q137))+$S137,0),$D$7)</f>
        <v>0</v>
      </c>
      <c r="CP138" s="1">
        <f>IF(ABS($Q138)&lt;G$28,$AA138,IF(ABS($Q137)&lt;G$28,(G$28-ABS($Q137))*($Z137+$Z138)*0.5*($D$27+$D$28)*$D$5*1000,0))</f>
        <v>0</v>
      </c>
      <c r="CQ138" s="1">
        <f>IF(AND(G$28&lt;ABS($Q138),G$28&gt;ABS($Q137)),1,0)</f>
        <v>0</v>
      </c>
      <c r="CR138" s="3">
        <f>MIN(IF(CQ138=1,($S138-$S137)/(ABS($Q138)-ABS($Q137))*(G$28-ABS($Q137))+$S137,0),$D$7)</f>
        <v>0</v>
      </c>
      <c r="CS138" s="1">
        <f>IF(ABS($Q138)&lt;G$29,$AA138,IF(ABS($Q137)&lt;G$29,(G$29-ABS($Q137))*($Z137+$Z138)*0.5*($D$27+$D$28)*$D$5*1000,0))</f>
        <v>0</v>
      </c>
      <c r="CT138" s="1">
        <f>IF(AND(G$29&lt;ABS($Q138),G$29&gt;ABS($Q137)),1,0)</f>
        <v>0</v>
      </c>
      <c r="CU138" s="3">
        <f>MIN(IF(CT138=1,($S138-$S137)/(ABS($Q138)-ABS($Q137))*(G$29-ABS($Q137))+$S137,0),$D$7)</f>
        <v>0</v>
      </c>
      <c r="CV138" s="1">
        <f>IF(ABS($Q138)&lt;G$30,$AA138,IF(ABS($Q137)&lt;G$30,(G$30-ABS($Q137))*($Z137+$Z138)*0.5*($D$27+$D$28)*$D$5*1000,0))</f>
        <v>0</v>
      </c>
      <c r="CW138" s="1">
        <f>IF(AND(G$30&lt;ABS($Q138),G$30&gt;ABS($Q137)),1,0)</f>
        <v>0</v>
      </c>
      <c r="CX138" s="3">
        <f>MIN(IF(CW138=1,($S138-$S137)/(ABS($Q138)-ABS($Q137))*(G$30-ABS($Q137))+$S137,0),$D$7)</f>
        <v>0</v>
      </c>
      <c r="CY138" s="1">
        <f>IF(ABS($Q138)&lt;G$31,$AA138,IF(ABS($Q137)&lt;G$31,(G$31-ABS($Q137))*($Z137+$Z138)*0.5*($D$27+$D$28)*$D$5*1000,0))</f>
        <v>0</v>
      </c>
      <c r="CZ138" s="1">
        <f>IF(AND(G$31&lt;ABS($Q138),G$31&gt;ABS($Q137)),1,0)</f>
        <v>0</v>
      </c>
      <c r="DA138" s="3">
        <f>MIN(IF(CZ138=1,($S138-$S137)/(ABS($Q138)-ABS($Q137))*(G$31-ABS($Q137))+$S137,0),$D$7)</f>
        <v>0</v>
      </c>
      <c r="DB138" s="1">
        <f>IF(ABS($Q138)&lt;G$32,$AA138,IF(ABS($Q137)&lt;G$32,(G$32-ABS($Q137))*($Z137+$Z138)*0.5*($D$27+$D$28)*$D$5*1000,0))</f>
        <v>0</v>
      </c>
      <c r="DC138" s="1">
        <f>IF(AND(G$32&lt;ABS($Q138),G$32&gt;ABS($Q137)),1,0)</f>
        <v>0</v>
      </c>
      <c r="DD138" s="3">
        <f>MIN(IF(DC138=1,($S138-$S137)/(ABS($Q138)-ABS($Q137))*(G$32-ABS($Q137))+$S137,0),$D$7)</f>
        <v>0</v>
      </c>
      <c r="DE138" s="1">
        <f>IF(ABS($Q138)&lt;G$33,$AA138,IF(ABS($Q137)&lt;G$33,(G$33-ABS($Q137))*($Z137+$Z138)*0.5*($D$27+$D$28)*$D$5*1000,0))</f>
        <v>0</v>
      </c>
      <c r="DF138" s="1">
        <f>IF(AND(G$33&lt;ABS($Q138),G$33&gt;ABS($Q137)),1,0)</f>
        <v>0</v>
      </c>
      <c r="DG138" s="3">
        <f>MIN(IF(DF138=1,($S138-$S137)/(ABS($Q138)-ABS($Q137))*(G$33-ABS($Q137))+$S137,0),$D$7)</f>
        <v>0</v>
      </c>
      <c r="DH138" s="1">
        <f>IF(ABS($Q138)&lt;G$34,$AA138,IF(ABS($Q137)&lt;G$34,(G$34-ABS($Q137))*($Z137+$Z138)*0.5*($D$27+$D$28)*$D$5*1000,0))</f>
        <v>0</v>
      </c>
      <c r="DI138" s="1">
        <f>IF(AND(G$34&lt;ABS($Q138),G$34&gt;ABS($Q137)),1,0)</f>
        <v>0</v>
      </c>
      <c r="DJ138" s="3">
        <f>MIN(IF(DI138=1,($S138-$S137)/(ABS($Q138)-ABS($Q137))*(G$34-ABS($Q137))+$S137,0),$D$7)</f>
        <v>0</v>
      </c>
      <c r="DK138" s="1">
        <f>IF(ABS($Q138)&lt;G$35,$AA138,IF(ABS($Q137)&lt;G$35,(G$35-ABS($Q137))*($Z137+$Z138)*0.5*($D$27+$D$28)*$D$5*1000,0))</f>
        <v>0</v>
      </c>
      <c r="DL138" s="1">
        <f>IF(AND(G$35&lt;ABS($Q138),G$35&gt;ABS($Q137)),1,0)</f>
        <v>0</v>
      </c>
      <c r="DM138" s="3">
        <f>MIN(IF(DL138=1,($S138-$S137)/(ABS($Q138)-ABS($Q137))*(G$35-ABS($Q137))+$S137,0),$D$7)</f>
        <v>0</v>
      </c>
      <c r="DN138" s="1">
        <f>IF(ABS($Q138)&lt;G$36,$AA138,IF(ABS($Q137)&lt;G$36,(G$36-ABS($Q137))*($Z137+$Z138)*0.5*($D$27+$D$28)*$D$5*1000,0))</f>
        <v>0</v>
      </c>
      <c r="DO138" s="1">
        <f>IF(AND(G$36&lt;ABS($Q138),G$36&gt;ABS($Q137)),1,0)</f>
        <v>0</v>
      </c>
      <c r="DP138" s="3">
        <f>MIN(IF(DO138=1,($S138-$S137)/(ABS($Q138)-ABS($Q137))*(G$36-ABS($Q137))+$S137,0),$D$7)</f>
        <v>0</v>
      </c>
      <c r="DQ138" s="1">
        <f>IF(ABS($Q138)&lt;G$37,$AA138,IF(ABS($Q137)&lt;G$37,(G$37-ABS($Q137))*($Z137+$Z138)*0.5*($D$27+$D$28)*$D$5*1000,0))</f>
        <v>0</v>
      </c>
      <c r="DR138" s="1">
        <f>IF(AND(G$37&lt;ABS($Q138),G$37&gt;ABS($Q137)),1,0)</f>
        <v>0</v>
      </c>
      <c r="DS138" s="3">
        <f>MIN(IF(DR138=1,($S138-$S137)/(ABS($Q138)-ABS($Q137))*(G$37-ABS($Q137))+$S137,0),$D$7)</f>
        <v>0</v>
      </c>
      <c r="DT138" s="1">
        <f>IF(ABS($Q138)&lt;G$38,$AA138,IF(ABS($Q137)&lt;G$38,(G$38-ABS($Q137))*($Z137+$Z138)*0.5*($D$27+$D$28)*$D$5*1000,0))</f>
        <v>0</v>
      </c>
      <c r="DU138" s="1">
        <f>IF(AND(G$38&lt;ABS($Q138),G$38&gt;ABS($Q137)),1,0)</f>
        <v>0</v>
      </c>
      <c r="DV138" s="3">
        <f>MIN(IF(DU138=1,($S138-$S137)/(ABS($Q138)-ABS($Q137))*(G$38-ABS($Q137))+$S137,0),$D$7)</f>
        <v>0</v>
      </c>
      <c r="DW138" s="1">
        <f>IF(ABS($Q138)&lt;G$39,$AA138,IF(ABS($Q137)&lt;G$39,(G$39-ABS($Q137))*($Z137+$Z138)*0.5*($D$27+$D$28)*$D$5*1000,0))</f>
        <v>0</v>
      </c>
      <c r="DX138" s="1">
        <f>IF(AND(G$39&lt;ABS($Q138),G$39&gt;ABS($Q137)),1,0)</f>
        <v>0</v>
      </c>
      <c r="DY138" s="3">
        <f>MIN(IF(DX138=1,($S138-$S137)/(ABS($Q138)-ABS($Q137))*(G$39-ABS($Q137))+$S137,0),$D$7)</f>
        <v>0</v>
      </c>
      <c r="DZ138" s="1">
        <f>IF(ABS($Q138)&lt;G$40,$AA138,IF(ABS($Q137)&lt;G$40,(G$40-ABS($Q137))*($Z137+$Z138)*0.5*($D$27+$D$28)*$D$5*1000,0))</f>
        <v>0</v>
      </c>
      <c r="EA138" s="1">
        <f>IF(AND(G$40&lt;ABS($Q138),G$40&gt;ABS($Q137)),1,0)</f>
        <v>0</v>
      </c>
      <c r="EB138" s="3">
        <f>MIN(IF(EA138=1,($S138-$S137)/(ABS($Q138)-ABS($Q137))*(G$40-ABS($Q137))+$S137,0),$D$7)</f>
        <v>0</v>
      </c>
      <c r="EC138" s="1">
        <f>IF(ABS($Q138)&lt;G$41,$AA138,IF(ABS($Q137)&lt;G$41,(G$41-ABS($Q137))*($Z137+$Z138)*0.5*($D$27+$D$28)*$D$5*1000,0))</f>
        <v>0</v>
      </c>
      <c r="ED138" s="1">
        <f>IF(AND(G$41&lt;ABS($Q138),G$41&gt;ABS($Q137)),1,0)</f>
        <v>0</v>
      </c>
      <c r="EE138" s="3">
        <f>MIN(IF(ED138=1,($S138-$S137)/(ABS($Q138)-ABS($Q137))*(G$41-ABS($Q137))+$S137,0),$D$7)</f>
        <v>0</v>
      </c>
      <c r="EF138" s="1">
        <f>IF(ABS($Q138)&lt;G$42,$AA138,IF(ABS($Q137)&lt;G$42,(G$42-ABS($Q137))*($Z137+$Z138)*0.5*($D$27+$D$28)*$D$5*1000,0))</f>
        <v>0</v>
      </c>
      <c r="EG138" s="1">
        <f>IF(AND(G$42&lt;ABS($Q138),G$42&gt;ABS($Q137)),1,0)</f>
        <v>0</v>
      </c>
      <c r="EH138" s="3">
        <f>MIN(IF(EG138=1,($S138-$S137)/(ABS($Q138)-ABS($Q137))*(G$42-ABS($Q137))+$S137,0),$D$7)</f>
        <v>0</v>
      </c>
      <c r="EI138" s="1">
        <f>IF(ABS($Q138)&lt;G$43,$AA138,IF(ABS($Q137)&lt;G$43,(G$43-ABS($Q137))*($Z137+$Z138)*0.5*($D$27+$D$28)*$D$5*1000,0))</f>
        <v>0</v>
      </c>
      <c r="EJ138" s="1">
        <f>IF(AND(G$43&lt;ABS($Q138),G$43&gt;ABS($Q137)),1,0)</f>
        <v>0</v>
      </c>
      <c r="EK138" s="3">
        <f>MIN(IF(EJ138=1,($S138-$S137)/(ABS($Q138)-ABS($Q137))*(G$43-ABS($Q137))+$S137,0),$D$7)</f>
        <v>0</v>
      </c>
      <c r="EL138" s="1">
        <f>IF(ABS($Q138)&lt;G$44,$AA138,IF(ABS($Q137)&lt;G$44,(G$44-ABS($Q137))*($Z137+$Z138)*0.5*($D$27+$D$28)*$D$5*1000,0))</f>
        <v>0</v>
      </c>
      <c r="EM138" s="1">
        <f>IF(AND(G$44&lt;ABS($Q138),G$44&gt;ABS($Q137)),1,0)</f>
        <v>0</v>
      </c>
      <c r="EN138" s="3">
        <f>MIN(IF(EM138=1,($S138-$S137)/(ABS($Q138)-ABS($Q137))*(G$44-ABS($Q137))+$S137,0),$D$7)</f>
        <v>0</v>
      </c>
      <c r="EO138" s="1">
        <f>IF(ABS($Q138)&lt;G$45,$AA138,IF(ABS($Q137)&lt;G$45,(G$45-ABS($Q137))*($Z137+$Z138)*0.5*($D$27+$D$28)*$D$5*1000,0))</f>
        <v>0</v>
      </c>
      <c r="EP138" s="1">
        <f>IF(AND(G$45&lt;ABS($Q138),G$45&gt;ABS($Q137)),1,0)</f>
        <v>0</v>
      </c>
      <c r="EQ138" s="3">
        <f>MIN(IF(EP138=1,($S138-$S137)/(ABS($Q138)-ABS($Q137))*(G$45-ABS($Q137))+$S137,0),$D$7)</f>
        <v>0</v>
      </c>
      <c r="ER138" s="1">
        <f>IF(ABS($Q138)&lt;G$46,$AA138,IF(ABS($Q137)&lt;G$46,(G$46-ABS($Q137))*($Z137+$Z138)*0.5*($D$27+$D$28)*$D$5*1000,0))</f>
        <v>0</v>
      </c>
      <c r="ES138" s="1">
        <f>IF(AND(G$46&lt;ABS($Q138),G$46&gt;ABS($Q137)),1,0)</f>
        <v>0</v>
      </c>
      <c r="ET138" s="3">
        <f>MIN(IF(ES138=1,($S138-$S137)/(ABS($Q138)-ABS($Q137))*(G$46-ABS($Q137))+$S137,0),$D$7)</f>
        <v>0</v>
      </c>
      <c r="EU138" s="1">
        <f>IF(ABS($Q138)&lt;G$47,$AA138,IF(ABS($Q137)&lt;G$47,(G$47-ABS($Q137))*($Z137+$Z138)*0.5*($D$27+$D$28)*$D$5*1000,0))</f>
        <v>0</v>
      </c>
      <c r="EV138" s="1">
        <f>IF(AND(G$47&lt;ABS($Q138),G$47&gt;ABS($Q137)),1,0)</f>
        <v>0</v>
      </c>
      <c r="EW138" s="3">
        <f>MIN(IF(EV138=1,($S138-$S137)/(ABS($Q138)-ABS($Q137))*(G$47-ABS($Q137))+$S137,0),$D$7)</f>
        <v>0</v>
      </c>
      <c r="EX138" s="1">
        <f>IF(ABS($Q138)&lt;G$48,$AA138,IF(ABS($Q137)&lt;G$48,(G$48-ABS($Q137))*($Z137+$Z138)*0.5*($D$27+$D$28)*$D$5*1000,0))</f>
        <v>0</v>
      </c>
      <c r="EY138" s="1">
        <f>IF(AND(G$48&lt;ABS($Q138),G$48&gt;ABS($Q137)),1,0)</f>
        <v>0</v>
      </c>
      <c r="EZ138" s="3">
        <f>MIN(IF(EY138=1,($S138-$S137)/(ABS($Q138)-ABS($Q137))*(G$48-ABS($Q137))+$S137,0),$D$7)</f>
        <v>0</v>
      </c>
      <c r="FA138" s="1">
        <f>IF(ABS($Q138)&lt;G$49,$AA138,IF(ABS($Q137)&lt;G$49,(G$49-ABS($Q137))*($Z137+$Z138)*0.5*($D$27+$D$28)*$D$5*1000,0))</f>
        <v>0</v>
      </c>
      <c r="FB138" s="1">
        <f>IF(AND(G$49&lt;ABS($Q138),G$49&gt;ABS($Q137)),1,0)</f>
        <v>0</v>
      </c>
      <c r="FC138" s="3">
        <f>MIN(IF(FB138=1,($S138-$S137)/(ABS($Q138)-ABS($Q137))*(G$49-ABS($Q137))+$S137,0),$D$7)</f>
        <v>0</v>
      </c>
      <c r="FD138" s="1">
        <f>IF(ABS($Q138)&lt;G$50,$AA138,IF(ABS($Q137)&lt;G$50,(G$50-ABS($Q137))*($Z137+$Z138)*0.5*($D$27+$D$28)*$D$5*1000,0))</f>
        <v>0</v>
      </c>
      <c r="FE138" s="1">
        <f>IF(AND(G$50&lt;ABS($Q138),G$50&gt;ABS($Q137)),1,0)</f>
        <v>0</v>
      </c>
      <c r="FF138" s="3">
        <f>MIN(IF(FE138=1,($S138-$S137)/(ABS($Q138)-ABS($Q137))*(G$50-ABS($Q137))+$S137,0),$D$7)</f>
        <v>0</v>
      </c>
      <c r="FG138" s="1">
        <f>IF(ABS($Q138)&lt;G$51,$AA138,IF(ABS($Q137)&lt;G$51,(G$51-ABS($Q137))*($Z137+$Z138)*0.5*($D$27+$D$28)*$D$5*1000,0))</f>
        <v>0</v>
      </c>
      <c r="FH138" s="1">
        <f>IF(AND(G$51&lt;ABS($Q138),G$51&gt;ABS($Q137)),1,0)</f>
        <v>0</v>
      </c>
      <c r="FI138" s="3">
        <f>MIN(IF(FH138=1,($S138-$S137)/(ABS($Q138)-ABS($Q137))*(G$51-ABS($Q137))+$S137,0),$D$7)</f>
        <v>0</v>
      </c>
      <c r="FJ138" s="1">
        <f>IF(ABS($Q138)&lt;G$52,$AA138,IF(ABS($Q137)&lt;G$52,(G$52-ABS($Q137))*($Z137+$Z138)*0.5*($D$27+$D$28)*$D$5*1000,0))</f>
        <v>0</v>
      </c>
      <c r="FK138" s="1">
        <f>IF(AND(G$52&lt;ABS($Q138),G$52&gt;ABS($Q137)),1,0)</f>
        <v>0</v>
      </c>
      <c r="FL138" s="3">
        <f>MIN(IF(FK138=1,($S138-$S137)/(ABS($Q138)-ABS($Q137))*(G$52-ABS($Q137))+$S137,0),$D$7)</f>
        <v>0</v>
      </c>
      <c r="FM138" s="1">
        <f>IF(ABS($Q138)&lt;G$53,$AA138,IF(ABS($Q137)&lt;G$53,(G$53-ABS($Q137))*($Z137+$Z138)*0.5*($D$27+$D$28)*$D$5*1000,0))</f>
        <v>0</v>
      </c>
      <c r="FN138" s="1">
        <f>IF(AND(G$53&lt;ABS($Q138),G$53&gt;ABS($Q137)),1,0)</f>
        <v>0</v>
      </c>
      <c r="FO138" s="3">
        <f>MIN(IF(FN138=1,($S138-$S137)/(ABS($Q138)-ABS($Q137))*(G$53-ABS($Q137))+$S137,0),$D$7)</f>
        <v>0</v>
      </c>
      <c r="FP138" s="1">
        <f>IF(ABS($Q138)&lt;G$54,$AA138,IF(ABS($Q137)&lt;G$54,(G$54-ABS($Q137))*($Z137+$Z138)*0.5*($D$27+$D$28)*$D$5*1000,0))</f>
        <v>0</v>
      </c>
      <c r="FQ138" s="1">
        <f>IF(AND(G$54&lt;ABS($Q138),G$54&gt;ABS($Q137)),1,0)</f>
        <v>0</v>
      </c>
      <c r="FR138" s="3">
        <f>MIN(IF(FQ138=1,($S138-$S137)/(ABS($Q138)-ABS($Q137))*(G$54-ABS($Q137))+$S137,0),$D$7)</f>
        <v>0</v>
      </c>
      <c r="FS138" s="1">
        <f>IF(ABS($Q138)&lt;G$55,$AA138,IF(ABS($Q137)&lt;G$55,(G$55-ABS($Q137))*($Z137+$Z138)*0.5*($D$27+$D$28)*$D$5*1000,0))</f>
        <v>0</v>
      </c>
      <c r="FT138" s="1">
        <f>IF(AND(G$55&lt;ABS($Q138),G$55&gt;ABS($Q137)),1,0)</f>
        <v>0</v>
      </c>
      <c r="FU138" s="3">
        <f>MIN(IF(FT138=1,($S138-$S137)/(ABS($Q138)-ABS($Q137))*(G$55-ABS($Q137))+$S137,0),$D$7)</f>
        <v>0</v>
      </c>
      <c r="FV138" s="1" t="e">
        <f>IF(ABS($Q138)&lt;#REF!,$AA138,IF(ABS($Q137)&lt;#REF!,(#REF!-ABS($Q137))*($Z137+$Z138)*0.5*($D$27+$D$28)*$D$5*1000,0))</f>
        <v>#REF!</v>
      </c>
      <c r="FW138" s="1" t="e">
        <f>IF(AND(#REF!&lt;ABS($Q138),#REF!&gt;ABS($Q137)),1,0)</f>
        <v>#REF!</v>
      </c>
      <c r="FX138" s="3" t="e">
        <f>MIN(IF(FW138=1,($S138-$S137)/(ABS($Q138)-ABS($Q137))*(#REF!-ABS($Q137))+$S137,0),$D$7)</f>
        <v>#REF!</v>
      </c>
    </row>
    <row r="139" spans="1:180" x14ac:dyDescent="0.35">
      <c r="A139" s="4"/>
      <c r="B139" s="4"/>
      <c r="C139" s="4"/>
      <c r="D139" s="4"/>
      <c r="E139" s="4"/>
      <c r="F139" s="4"/>
      <c r="G139" s="23"/>
      <c r="H139" s="23"/>
      <c r="I139" s="23"/>
      <c r="J139" s="23"/>
      <c r="K139" s="23"/>
      <c r="L139" s="36"/>
      <c r="M139" s="23"/>
      <c r="N139" s="23"/>
      <c r="O139" s="23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3">
        <f t="shared" si="8"/>
        <v>0.2</v>
      </c>
      <c r="AA139" s="3"/>
      <c r="AB139" s="1"/>
      <c r="AC139" s="2"/>
      <c r="AD139" s="2"/>
      <c r="AE139" s="1"/>
      <c r="AF139" s="2"/>
      <c r="AG139" s="2"/>
      <c r="AH139" s="1"/>
      <c r="AI139" s="2"/>
      <c r="AJ139" s="2"/>
      <c r="AK139" s="1"/>
      <c r="AL139" s="2"/>
      <c r="AM139" s="2"/>
      <c r="AN139" s="1"/>
      <c r="AO139" s="2"/>
      <c r="AP139" s="2"/>
      <c r="AQ139" s="1"/>
      <c r="AR139" s="2"/>
      <c r="AS139" s="2"/>
      <c r="AT139" s="1"/>
      <c r="AU139" s="2"/>
      <c r="AV139" s="2"/>
      <c r="AW139" s="1"/>
      <c r="AX139" s="2"/>
      <c r="AY139" s="2"/>
      <c r="AZ139" s="1"/>
      <c r="BA139" s="2"/>
      <c r="BB139" s="2"/>
      <c r="BC139" s="1"/>
      <c r="BD139" s="2"/>
      <c r="BE139" s="2"/>
      <c r="BF139" s="1"/>
      <c r="BG139" s="2"/>
      <c r="BH139" s="2"/>
      <c r="BI139" s="1"/>
      <c r="BJ139" s="2"/>
      <c r="BK139" s="2"/>
      <c r="BL139" s="1"/>
      <c r="BM139" s="2"/>
      <c r="BN139" s="2"/>
      <c r="BO139" s="1"/>
      <c r="BP139" s="2"/>
      <c r="BQ139" s="2"/>
      <c r="BR139" s="1"/>
      <c r="BS139" s="2"/>
      <c r="BT139" s="2"/>
      <c r="BU139" s="1"/>
      <c r="BV139" s="2"/>
      <c r="BW139" s="2"/>
      <c r="BX139" s="1"/>
      <c r="BY139" s="2"/>
      <c r="BZ139" s="2"/>
      <c r="CA139" s="1"/>
      <c r="CB139" s="2"/>
      <c r="CC139" s="2"/>
      <c r="CD139" s="1"/>
      <c r="CE139" s="2"/>
      <c r="CF139" s="2"/>
      <c r="CG139" s="1"/>
      <c r="CH139" s="2"/>
      <c r="CI139" s="2"/>
      <c r="CJ139" s="1"/>
      <c r="CK139" s="2"/>
      <c r="CL139" s="2"/>
      <c r="CM139" s="1"/>
      <c r="CN139" s="2"/>
      <c r="CO139" s="2"/>
      <c r="CP139" s="1"/>
      <c r="CQ139" s="2"/>
      <c r="CR139" s="2"/>
      <c r="CS139" s="1"/>
      <c r="CT139" s="2"/>
      <c r="CU139" s="2"/>
      <c r="CV139" s="1"/>
      <c r="CW139" s="2"/>
      <c r="CX139" s="2"/>
      <c r="CY139" s="1"/>
      <c r="CZ139" s="2"/>
      <c r="DA139" s="2"/>
      <c r="DB139" s="1"/>
      <c r="DC139" s="2"/>
      <c r="DD139" s="2"/>
      <c r="DE139" s="1"/>
      <c r="DF139" s="2"/>
      <c r="DG139" s="2"/>
      <c r="DH139" s="1"/>
      <c r="DI139" s="2"/>
      <c r="DJ139" s="2"/>
      <c r="DK139" s="1"/>
      <c r="DL139" s="2"/>
      <c r="DM139" s="2"/>
      <c r="DN139" s="1"/>
      <c r="DO139" s="2"/>
      <c r="DP139" s="2"/>
      <c r="DQ139" s="1"/>
      <c r="DR139" s="2"/>
      <c r="DS139" s="2"/>
      <c r="DT139" s="1"/>
      <c r="DU139" s="2"/>
      <c r="DV139" s="2"/>
      <c r="DW139" s="1"/>
      <c r="DX139" s="2"/>
      <c r="DY139" s="2"/>
      <c r="DZ139" s="1"/>
      <c r="EA139" s="2"/>
      <c r="EB139" s="2"/>
      <c r="EC139" s="1"/>
      <c r="ED139" s="2"/>
      <c r="EE139" s="2"/>
      <c r="EF139" s="1"/>
      <c r="EG139" s="2"/>
      <c r="EH139" s="2"/>
      <c r="EI139" s="1"/>
      <c r="EJ139" s="2"/>
      <c r="EK139" s="2"/>
      <c r="EL139" s="1"/>
      <c r="EM139" s="2"/>
      <c r="EN139" s="2"/>
      <c r="EO139" s="1"/>
      <c r="EP139" s="2"/>
      <c r="EQ139" s="2"/>
      <c r="ER139" s="1"/>
      <c r="ES139" s="2"/>
      <c r="ET139" s="2"/>
      <c r="EU139" s="1"/>
      <c r="EV139" s="2"/>
      <c r="EW139" s="2"/>
      <c r="EX139" s="1"/>
      <c r="EY139" s="2"/>
      <c r="EZ139" s="2"/>
      <c r="FA139" s="1"/>
      <c r="FB139" s="2"/>
      <c r="FC139" s="2"/>
      <c r="FD139" s="1"/>
      <c r="FE139" s="2"/>
      <c r="FF139" s="2"/>
      <c r="FG139" s="1"/>
      <c r="FH139" s="2"/>
      <c r="FI139" s="2"/>
      <c r="FJ139" s="1"/>
      <c r="FK139" s="2"/>
      <c r="FL139" s="2"/>
      <c r="FM139" s="1"/>
      <c r="FN139" s="2"/>
      <c r="FO139" s="2"/>
      <c r="FP139" s="1"/>
      <c r="FQ139" s="2"/>
      <c r="FR139" s="2"/>
      <c r="FS139" s="1"/>
      <c r="FT139" s="2"/>
      <c r="FU139" s="2"/>
      <c r="FV139" s="1"/>
      <c r="FW139" s="2"/>
      <c r="FX139" s="2"/>
    </row>
    <row r="140" spans="1:180" x14ac:dyDescent="0.35">
      <c r="A140" s="4"/>
      <c r="B140" s="4"/>
      <c r="C140" s="4"/>
      <c r="D140" s="4"/>
      <c r="E140" s="4"/>
      <c r="F140" s="4"/>
      <c r="G140" s="23"/>
      <c r="H140" s="23"/>
      <c r="I140" s="23"/>
      <c r="J140" s="23"/>
      <c r="K140" s="23"/>
      <c r="L140" s="36"/>
      <c r="M140" s="23"/>
      <c r="N140" s="23"/>
      <c r="O140" s="23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3">
        <f t="shared" si="8"/>
        <v>0.2</v>
      </c>
      <c r="AA140" s="1">
        <f>$R139*($Z140+$Z139)*0.5*($D$27+$D$28)*1000*$D$5</f>
        <v>0</v>
      </c>
      <c r="AB140" s="1">
        <f>IF(ABS($Q140)&lt;$G$6,$AA140,IF(ABS($Q139)&lt;$G$6,($G$6-ABS($Q139))*($Z139+$Z140)*0.5*($D$27+$D$28)*$D$5*1000,0))</f>
        <v>0</v>
      </c>
      <c r="AC140" s="1">
        <f>IF(AND($G$6&lt;ABS($Q140),$G$6&gt;ABS($Q139)),1,0)</f>
        <v>0</v>
      </c>
      <c r="AD140" s="3">
        <f>MIN(IF(AC140=1,($S140-$S139)/(ABS($Q140)-ABS($Q139))*($G$6-ABS($Q139))+$S139,0),$D$7)</f>
        <v>0</v>
      </c>
      <c r="AE140" s="1">
        <f>IF(ABS($Q140)&lt;$G$7,$AA140,IF(ABS($Q139)&lt;$G$7,($G$7-ABS($Q139))*($Z139+$Z140)*0.5*($D$27+$D$28)*$D$5*1000,0))</f>
        <v>0</v>
      </c>
      <c r="AF140" s="1">
        <f>IF(AND($G$7&lt;ABS($Q140),$G$7&gt;ABS($Q139)),1,0)</f>
        <v>0</v>
      </c>
      <c r="AG140" s="3">
        <f>MIN(IF(AF140=1,($S140-$S139)/(ABS($Q140)-ABS($Q139))*($G$7-ABS($Q139))+$S139,0),$D$7)</f>
        <v>0</v>
      </c>
      <c r="AH140" s="1">
        <f>IF(ABS($Q140)&lt;$G$8,$AA140,IF(ABS($Q139)&lt;$G$8,($G$8-ABS($Q139))*($Z139+$Z140)*0.5*($D$27+$D$28)*$D$5*1000,0))</f>
        <v>0</v>
      </c>
      <c r="AI140" s="1">
        <f>IF(AND($G$8&lt;ABS($Q140),$G$8&gt;ABS($Q139)),1,0)</f>
        <v>0</v>
      </c>
      <c r="AJ140" s="3">
        <f>MIN(IF(AI140=1,($S140-$S139)/(ABS($Q140)-ABS($Q139))*($G$8-ABS($Q139))+$S139,0),$D$7)</f>
        <v>0</v>
      </c>
      <c r="AK140" s="1">
        <f>IF(ABS($Q140)&lt;$G$9,$AA140,IF(ABS($Q139)&lt;$G$9,($G$9-ABS($Q139))*($Z139+$Z140)*0.5*($D$27+$D$28)*$D$5*1000,0))</f>
        <v>0</v>
      </c>
      <c r="AL140" s="1">
        <f>IF(AND($G$9&lt;ABS($Q140),$G$9&gt;ABS($Q139)),1,0)</f>
        <v>0</v>
      </c>
      <c r="AM140" s="3">
        <f>MIN(IF(AL140=1,($S140-$S139)/(ABS($Q140)-ABS($Q139))*($G$9-ABS($Q139))+$S139,0),$D$7)</f>
        <v>0</v>
      </c>
      <c r="AN140" s="1">
        <f>IF(ABS($Q140)&lt;$G$10,$AA140,IF(ABS($Q139)&lt;$G$10,($G$10-ABS($Q139))*($Z139+$Z140)*0.5*($D$27+$D$28)*$D$5*1000,0))</f>
        <v>0</v>
      </c>
      <c r="AO140" s="1">
        <f>IF(AND($G$10&lt;ABS($Q140),$G$10&gt;ABS($Q139)),1,0)</f>
        <v>0</v>
      </c>
      <c r="AP140" s="3">
        <f>MIN(IF(AO140=1,($S140-$S139)/(ABS($Q140)-ABS($Q139))*($G$10-ABS($Q139))+$S139,0),$D$7)</f>
        <v>0</v>
      </c>
      <c r="AQ140" s="1">
        <f>IF(ABS($Q140)&lt;$G$11,$AA140,IF(ABS($Q139)&lt;$G$11,($G$11-ABS($Q139))*($Z139+$Z140)*0.5*($D$27+$D$28)*$D$5*1000,0))</f>
        <v>0</v>
      </c>
      <c r="AR140" s="1">
        <f>IF(AND($G$11&lt;ABS($Q140),$G$11&gt;ABS($Q139)),1,0)</f>
        <v>0</v>
      </c>
      <c r="AS140" s="3">
        <f>MIN(IF(AR140=1,($S140-$S139)/(ABS($Q140)-ABS($Q139))*($G$11-ABS($Q139))+$S139,0),$D$7)</f>
        <v>0</v>
      </c>
      <c r="AT140" s="1">
        <f>IF(ABS($Q140)&lt;$G$12,$AA140,IF(ABS($Q139)&lt;$G$12,($G$12-ABS($Q139))*($Z139+$Z140)*0.5*($D$27+$D$28)*$D$5*1000,0))</f>
        <v>0</v>
      </c>
      <c r="AU140" s="1">
        <f>IF(AND($G$12&lt;ABS($Q140),$G$12&gt;ABS($Q139)),1,0)</f>
        <v>0</v>
      </c>
      <c r="AV140" s="3">
        <f>MIN(IF(AU140=1,($S140-$S139)/(ABS($Q140)-ABS($Q139))*($G$12-ABS($Q139))+$S139,0),$D$7)</f>
        <v>0</v>
      </c>
      <c r="AW140" s="1">
        <f>IF(ABS($Q140)&lt;$G$13,$AA140,IF(ABS($Q139)&lt;$G$13,($G$13-ABS($Q139))*($Z139+$Z140)*0.5*($D$27+$D$28)*$D$5*1000,0))</f>
        <v>0</v>
      </c>
      <c r="AX140" s="1">
        <f>IF(AND($G$13&lt;ABS($Q140),$G$13&gt;ABS($Q139)),1,0)</f>
        <v>0</v>
      </c>
      <c r="AY140" s="3">
        <f>MIN(IF(AX140=1,($S140-$S139)/(ABS($Q140)-ABS($Q139))*($G$13-ABS($Q139))+$S139,0),$D$7)</f>
        <v>0</v>
      </c>
      <c r="AZ140" s="1">
        <f>IF(ABS($Q140)&lt;$G$14,$AA140,IF(ABS($Q139)&lt;$G$14,($G$14-ABS($Q139))*($Z139+$Z140)*0.5*($D$27+$D$28)*$D$5*1000,0))</f>
        <v>0</v>
      </c>
      <c r="BA140" s="1">
        <f>IF(AND($G$14&lt;ABS($Q140),$G$14&gt;ABS($Q139)),1,0)</f>
        <v>0</v>
      </c>
      <c r="BB140" s="3">
        <f>MIN(IF(BA140=1,($S140-$S139)/(ABS($Q140)-ABS($Q139))*($G$14-ABS($Q139))+$S139,0),$D$7)</f>
        <v>0</v>
      </c>
      <c r="BC140" s="1">
        <f>IF(ABS($Q140)&lt;G$15,$AA140,IF(ABS($Q139)&lt;G$15,(G$15-ABS($Q139))*($Z139+$Z140)*0.5*($D$27+$D$28)*$D$5*1000,0))</f>
        <v>0</v>
      </c>
      <c r="BD140" s="1">
        <f>IF(AND(G$15&lt;ABS($Q140),G$15&gt;ABS($Q139)),1,0)</f>
        <v>0</v>
      </c>
      <c r="BE140" s="3">
        <f>MIN(IF(BD140=1,($S140-$S139)/(ABS($Q140)-ABS($Q139))*(G$15-ABS($Q139))+$S139,0),$D$7)</f>
        <v>0</v>
      </c>
      <c r="BF140" s="1">
        <f>IF(ABS($Q140)&lt;G$16,$AA140,IF(ABS($Q139)&lt;G$16,(G$16-ABS($Q139))*($Z139+$Z140)*0.5*($D$27+$D$28)*$D$5*1000,0))</f>
        <v>0</v>
      </c>
      <c r="BG140" s="1">
        <f>IF(AND(G$16&lt;ABS($Q140),G$16&gt;ABS($Q139)),1,0)</f>
        <v>0</v>
      </c>
      <c r="BH140" s="3">
        <f>MIN(IF(BG140=1,($S140-$S139)/(ABS($Q140)-ABS($Q139))*(G$16-ABS($Q139))+$S139,0),$D$7)</f>
        <v>0</v>
      </c>
      <c r="BI140" s="1">
        <f>IF(ABS($Q140)&lt;G$17,$AA140,IF(ABS($Q139)&lt;G$17,(G$17-ABS($Q139))*($Z139+$Z140)*0.5*($D$27+$D$28)*$D$5*1000,0))</f>
        <v>0</v>
      </c>
      <c r="BJ140" s="1">
        <f>IF(AND(G$17&lt;ABS($Q140),G$17&gt;ABS($Q139)),1,0)</f>
        <v>0</v>
      </c>
      <c r="BK140" s="3">
        <f>MIN(IF(BJ140=1,($S140-$S139)/(ABS($Q140)-ABS($Q139))*(G$17-ABS($Q139))+$S139,0),$D$7)</f>
        <v>0</v>
      </c>
      <c r="BL140" s="1">
        <f>IF(ABS($Q140)&lt;G$18,$AA140,IF(ABS($Q139)&lt;G$18,(G$18-ABS($Q139))*($Z139+$Z140)*0.5*($D$27+$D$28)*$D$5*1000,0))</f>
        <v>0</v>
      </c>
      <c r="BM140" s="1">
        <f>IF(AND(G$18&lt;ABS($Q140),G$18&gt;ABS($Q139)),1,0)</f>
        <v>0</v>
      </c>
      <c r="BN140" s="3">
        <f>MIN(IF(BM140=1,($S140-$S139)/(ABS($Q140)-ABS($Q139))*(G$18-ABS($Q139))+$S139,0),$D$7)</f>
        <v>0</v>
      </c>
      <c r="BO140" s="1">
        <f>IF(ABS($Q140)&lt;G$19,$AA140,IF(ABS($Q139)&lt;G$19,(G$19-ABS($Q139))*($Z139+$Z140)*0.5*($D$27+$D$28)*$D$5*1000,0))</f>
        <v>0</v>
      </c>
      <c r="BP140" s="1">
        <f>IF(AND(G$19&lt;ABS($Q140),G$19&gt;ABS($Q139)),1,0)</f>
        <v>0</v>
      </c>
      <c r="BQ140" s="3">
        <f>MIN(IF(BP140=1,($S140-$S139)/(ABS($Q140)-ABS($Q139))*(G$19-ABS($Q139))+$S139,0),$D$7)</f>
        <v>0</v>
      </c>
      <c r="BR140" s="1">
        <f>IF(ABS($Q140)&lt;G$20,$AA140,IF(ABS($Q139)&lt;G$20,(G$20-ABS($Q139))*($Z139+$Z140)*0.5*($D$27+$D$28)*$D$5*1000,0))</f>
        <v>0</v>
      </c>
      <c r="BS140" s="1">
        <f>IF(AND(G$20&lt;ABS($Q140),G$20&gt;ABS($Q139)),1,0)</f>
        <v>0</v>
      </c>
      <c r="BT140" s="3">
        <f>MIN(IF(BS140=1,($S140-$S139)/(ABS($Q140)-ABS($Q139))*(G$20-ABS($Q139))+$S139,0),$D$7)</f>
        <v>0</v>
      </c>
      <c r="BU140" s="1">
        <f>IF(ABS($Q140)&lt;G$21,$AA140,IF(ABS($Q139)&lt;G$21,(G$21-ABS($Q139))*($Z139+$Z140)*0.5*($D$27+$D$28)*$D$5*1000,0))</f>
        <v>0</v>
      </c>
      <c r="BV140" s="1">
        <f>IF(AND(G$21&lt;ABS($Q140),G$21&gt;ABS($Q139)),1,0)</f>
        <v>0</v>
      </c>
      <c r="BW140" s="3">
        <f>MIN(IF(BV140=1,($S140-$S139)/(ABS($Q140)-ABS($Q139))*(G$21-ABS($Q139))+$S139,0),$D$7)</f>
        <v>0</v>
      </c>
      <c r="BX140" s="1">
        <f>IF(ABS($Q140)&lt;G$22,$AA140,IF(ABS($Q139)&lt;G$22,(G$22-ABS($Q139))*($Z139+$Z140)*0.5*($D$27+$D$28)*$D$5*1000,0))</f>
        <v>0</v>
      </c>
      <c r="BY140" s="1">
        <f>IF(AND(G$22&lt;ABS($Q140),G$22&gt;ABS($Q139)),1,0)</f>
        <v>0</v>
      </c>
      <c r="BZ140" s="3">
        <f>MIN(IF(BY140=1,($S140-$S139)/(ABS($Q140)-ABS($Q139))*(G$22-ABS($Q139))+$S139,0),$D$7)</f>
        <v>0</v>
      </c>
      <c r="CA140" s="1">
        <f>IF(ABS($Q140)&lt;G$23,$AA140,IF(ABS($Q139)&lt;G$23,(G$23-ABS($Q139))*($Z139+$Z140)*0.5*($D$27+$D$28)*$D$5*1000,0))</f>
        <v>0</v>
      </c>
      <c r="CB140" s="1">
        <f>IF(AND(G$23&lt;ABS($Q140),G$23&gt;ABS($Q139)),1,0)</f>
        <v>0</v>
      </c>
      <c r="CC140" s="3">
        <f>MIN(IF(CB140=1,($S140-$S139)/(ABS($Q140)-ABS($Q139))*(G$23-ABS($Q139))+$S139,0),$D$7)</f>
        <v>0</v>
      </c>
      <c r="CD140" s="1">
        <f>IF(ABS($Q140)&lt;G$24,$AA140,IF(ABS($Q139)&lt;G$24,(G$24-ABS($Q139))*($Z139+$Z140)*0.5*($D$27+$D$28)*$D$5*1000,0))</f>
        <v>0</v>
      </c>
      <c r="CE140" s="1">
        <f>IF(AND(G$24&lt;ABS($Q140),G$24&gt;ABS($Q139)),1,0)</f>
        <v>0</v>
      </c>
      <c r="CF140" s="3">
        <f>MIN(IF(CE140=1,($S140-$S139)/(ABS($Q140)-ABS($Q139))*(G$24-ABS($Q139))+$S139,0),$D$7)</f>
        <v>0</v>
      </c>
      <c r="CG140" s="1">
        <f>IF(ABS($Q140)&lt;G$25,$AA140,IF(ABS($Q139)&lt;G$25,(G$25-ABS($Q139))*($Z139+$Z140)*0.5*($D$27+$D$28)*$D$5*1000,0))</f>
        <v>0</v>
      </c>
      <c r="CH140" s="1">
        <f>IF(AND(G$25&lt;ABS($Q140),G$25&gt;ABS($Q139)),1,0)</f>
        <v>0</v>
      </c>
      <c r="CI140" s="3">
        <f>MIN(IF(CH140=1,($S140-$S139)/(ABS($Q140)-ABS($Q139))*(G$25-ABS($Q139))+$S139,0),$D$7)</f>
        <v>0</v>
      </c>
      <c r="CJ140" s="1">
        <f>IF(ABS($Q140)&lt;G$26,$AA140,IF(ABS($Q139)&lt;G$26,(G$26-ABS($Q139))*($Z139+$Z140)*0.5*($D$27+$D$28)*$D$5*1000,0))</f>
        <v>0</v>
      </c>
      <c r="CK140" s="1">
        <f>IF(AND(G$26&lt;ABS($Q140),G$26&gt;ABS($Q139)),1,0)</f>
        <v>0</v>
      </c>
      <c r="CL140" s="3">
        <f>MIN(IF(CK140=1,($S140-$S139)/(ABS($Q140)-ABS($Q139))*(G$26-ABS($Q139))+$S139,0),$D$7)</f>
        <v>0</v>
      </c>
      <c r="CM140" s="1">
        <f>IF(ABS($Q140)&lt;G$27,$AA140,IF(ABS($Q139)&lt;G$27,(G$27-ABS($Q139))*($Z139+$Z140)*0.5*($D$27+$D$28)*$D$5*1000,0))</f>
        <v>0</v>
      </c>
      <c r="CN140" s="1">
        <f>IF(AND(G$27&lt;ABS($Q140),G$27&gt;ABS($Q139)),1,0)</f>
        <v>0</v>
      </c>
      <c r="CO140" s="3">
        <f>MIN(IF(CN140=1,($S140-$S139)/(ABS($Q140)-ABS($Q139))*(G$27-ABS($Q139))+$S139,0),$D$7)</f>
        <v>0</v>
      </c>
      <c r="CP140" s="1">
        <f>IF(ABS($Q140)&lt;G$28,$AA140,IF(ABS($Q139)&lt;G$28,(G$28-ABS($Q139))*($Z139+$Z140)*0.5*($D$27+$D$28)*$D$5*1000,0))</f>
        <v>0</v>
      </c>
      <c r="CQ140" s="1">
        <f>IF(AND(G$28&lt;ABS($Q140),G$28&gt;ABS($Q139)),1,0)</f>
        <v>0</v>
      </c>
      <c r="CR140" s="3">
        <f>MIN(IF(CQ140=1,($S140-$S139)/(ABS($Q140)-ABS($Q139))*(G$28-ABS($Q139))+$S139,0),$D$7)</f>
        <v>0</v>
      </c>
      <c r="CS140" s="1">
        <f>IF(ABS($Q140)&lt;G$29,$AA140,IF(ABS($Q139)&lt;G$29,(G$29-ABS($Q139))*($Z139+$Z140)*0.5*($D$27+$D$28)*$D$5*1000,0))</f>
        <v>0</v>
      </c>
      <c r="CT140" s="1">
        <f>IF(AND(G$29&lt;ABS($Q140),G$29&gt;ABS($Q139)),1,0)</f>
        <v>0</v>
      </c>
      <c r="CU140" s="3">
        <f>MIN(IF(CT140=1,($S140-$S139)/(ABS($Q140)-ABS($Q139))*(G$29-ABS($Q139))+$S139,0),$D$7)</f>
        <v>0</v>
      </c>
      <c r="CV140" s="1">
        <f>IF(ABS($Q140)&lt;G$30,$AA140,IF(ABS($Q139)&lt;G$30,(G$30-ABS($Q139))*($Z139+$Z140)*0.5*($D$27+$D$28)*$D$5*1000,0))</f>
        <v>0</v>
      </c>
      <c r="CW140" s="1">
        <f>IF(AND(G$30&lt;ABS($Q140),G$30&gt;ABS($Q139)),1,0)</f>
        <v>0</v>
      </c>
      <c r="CX140" s="3">
        <f>MIN(IF(CW140=1,($S140-$S139)/(ABS($Q140)-ABS($Q139))*(G$30-ABS($Q139))+$S139,0),$D$7)</f>
        <v>0</v>
      </c>
      <c r="CY140" s="1">
        <f>IF(ABS($Q140)&lt;G$31,$AA140,IF(ABS($Q139)&lt;G$31,(G$31-ABS($Q139))*($Z139+$Z140)*0.5*($D$27+$D$28)*$D$5*1000,0))</f>
        <v>0</v>
      </c>
      <c r="CZ140" s="1">
        <f>IF(AND(G$31&lt;ABS($Q140),G$31&gt;ABS($Q139)),1,0)</f>
        <v>0</v>
      </c>
      <c r="DA140" s="3">
        <f>MIN(IF(CZ140=1,($S140-$S139)/(ABS($Q140)-ABS($Q139))*(G$31-ABS($Q139))+$S139,0),$D$7)</f>
        <v>0</v>
      </c>
      <c r="DB140" s="1">
        <f>IF(ABS($Q140)&lt;G$32,$AA140,IF(ABS($Q139)&lt;G$32,(G$32-ABS($Q139))*($Z139+$Z140)*0.5*($D$27+$D$28)*$D$5*1000,0))</f>
        <v>0</v>
      </c>
      <c r="DC140" s="1">
        <f>IF(AND(G$32&lt;ABS($Q140),G$32&gt;ABS($Q139)),1,0)</f>
        <v>0</v>
      </c>
      <c r="DD140" s="3">
        <f>MIN(IF(DC140=1,($S140-$S139)/(ABS($Q140)-ABS($Q139))*(G$32-ABS($Q139))+$S139,0),$D$7)</f>
        <v>0</v>
      </c>
      <c r="DE140" s="1">
        <f>IF(ABS($Q140)&lt;G$33,$AA140,IF(ABS($Q139)&lt;G$33,(G$33-ABS($Q139))*($Z139+$Z140)*0.5*($D$27+$D$28)*$D$5*1000,0))</f>
        <v>0</v>
      </c>
      <c r="DF140" s="1">
        <f>IF(AND(G$33&lt;ABS($Q140),G$33&gt;ABS($Q139)),1,0)</f>
        <v>0</v>
      </c>
      <c r="DG140" s="3">
        <f>MIN(IF(DF140=1,($S140-$S139)/(ABS($Q140)-ABS($Q139))*(G$33-ABS($Q139))+$S139,0),$D$7)</f>
        <v>0</v>
      </c>
      <c r="DH140" s="1">
        <f>IF(ABS($Q140)&lt;G$34,$AA140,IF(ABS($Q139)&lt;G$34,(G$34-ABS($Q139))*($Z139+$Z140)*0.5*($D$27+$D$28)*$D$5*1000,0))</f>
        <v>0</v>
      </c>
      <c r="DI140" s="1">
        <f>IF(AND(G$34&lt;ABS($Q140),G$34&gt;ABS($Q139)),1,0)</f>
        <v>0</v>
      </c>
      <c r="DJ140" s="3">
        <f>MIN(IF(DI140=1,($S140-$S139)/(ABS($Q140)-ABS($Q139))*(G$34-ABS($Q139))+$S139,0),$D$7)</f>
        <v>0</v>
      </c>
      <c r="DK140" s="1">
        <f>IF(ABS($Q140)&lt;G$35,$AA140,IF(ABS($Q139)&lt;G$35,(G$35-ABS($Q139))*($Z139+$Z140)*0.5*($D$27+$D$28)*$D$5*1000,0))</f>
        <v>0</v>
      </c>
      <c r="DL140" s="1">
        <f>IF(AND(G$35&lt;ABS($Q140),G$35&gt;ABS($Q139)),1,0)</f>
        <v>0</v>
      </c>
      <c r="DM140" s="3">
        <f>MIN(IF(DL140=1,($S140-$S139)/(ABS($Q140)-ABS($Q139))*(G$35-ABS($Q139))+$S139,0),$D$7)</f>
        <v>0</v>
      </c>
      <c r="DN140" s="1">
        <f>IF(ABS($Q140)&lt;G$36,$AA140,IF(ABS($Q139)&lt;G$36,(G$36-ABS($Q139))*($Z139+$Z140)*0.5*($D$27+$D$28)*$D$5*1000,0))</f>
        <v>0</v>
      </c>
      <c r="DO140" s="1">
        <f>IF(AND(G$36&lt;ABS($Q140),G$36&gt;ABS($Q139)),1,0)</f>
        <v>0</v>
      </c>
      <c r="DP140" s="3">
        <f>MIN(IF(DO140=1,($S140-$S139)/(ABS($Q140)-ABS($Q139))*(G$36-ABS($Q139))+$S139,0),$D$7)</f>
        <v>0</v>
      </c>
      <c r="DQ140" s="1">
        <f>IF(ABS($Q140)&lt;G$37,$AA140,IF(ABS($Q139)&lt;G$37,(G$37-ABS($Q139))*($Z139+$Z140)*0.5*($D$27+$D$28)*$D$5*1000,0))</f>
        <v>0</v>
      </c>
      <c r="DR140" s="1">
        <f>IF(AND(G$37&lt;ABS($Q140),G$37&gt;ABS($Q139)),1,0)</f>
        <v>0</v>
      </c>
      <c r="DS140" s="3">
        <f>MIN(IF(DR140=1,($S140-$S139)/(ABS($Q140)-ABS($Q139))*(G$37-ABS($Q139))+$S139,0),$D$7)</f>
        <v>0</v>
      </c>
      <c r="DT140" s="1">
        <f>IF(ABS($Q140)&lt;G$38,$AA140,IF(ABS($Q139)&lt;G$38,(G$38-ABS($Q139))*($Z139+$Z140)*0.5*($D$27+$D$28)*$D$5*1000,0))</f>
        <v>0</v>
      </c>
      <c r="DU140" s="1">
        <f>IF(AND(G$38&lt;ABS($Q140),G$38&gt;ABS($Q139)),1,0)</f>
        <v>0</v>
      </c>
      <c r="DV140" s="3">
        <f>MIN(IF(DU140=1,($S140-$S139)/(ABS($Q140)-ABS($Q139))*(G$38-ABS($Q139))+$S139,0),$D$7)</f>
        <v>0</v>
      </c>
      <c r="DW140" s="1">
        <f>IF(ABS($Q140)&lt;G$39,$AA140,IF(ABS($Q139)&lt;G$39,(G$39-ABS($Q139))*($Z139+$Z140)*0.5*($D$27+$D$28)*$D$5*1000,0))</f>
        <v>0</v>
      </c>
      <c r="DX140" s="1">
        <f>IF(AND(G$39&lt;ABS($Q140),G$39&gt;ABS($Q139)),1,0)</f>
        <v>0</v>
      </c>
      <c r="DY140" s="3">
        <f>MIN(IF(DX140=1,($S140-$S139)/(ABS($Q140)-ABS($Q139))*(G$39-ABS($Q139))+$S139,0),$D$7)</f>
        <v>0</v>
      </c>
      <c r="DZ140" s="1">
        <f>IF(ABS($Q140)&lt;G$40,$AA140,IF(ABS($Q139)&lt;G$40,(G$40-ABS($Q139))*($Z139+$Z140)*0.5*($D$27+$D$28)*$D$5*1000,0))</f>
        <v>0</v>
      </c>
      <c r="EA140" s="1">
        <f>IF(AND(G$40&lt;ABS($Q140),G$40&gt;ABS($Q139)),1,0)</f>
        <v>0</v>
      </c>
      <c r="EB140" s="3">
        <f>MIN(IF(EA140=1,($S140-$S139)/(ABS($Q140)-ABS($Q139))*(G$40-ABS($Q139))+$S139,0),$D$7)</f>
        <v>0</v>
      </c>
      <c r="EC140" s="1">
        <f>IF(ABS($Q140)&lt;G$41,$AA140,IF(ABS($Q139)&lt;G$41,(G$41-ABS($Q139))*($Z139+$Z140)*0.5*($D$27+$D$28)*$D$5*1000,0))</f>
        <v>0</v>
      </c>
      <c r="ED140" s="1">
        <f>IF(AND(G$41&lt;ABS($Q140),G$41&gt;ABS($Q139)),1,0)</f>
        <v>0</v>
      </c>
      <c r="EE140" s="3">
        <f>MIN(IF(ED140=1,($S140-$S139)/(ABS($Q140)-ABS($Q139))*(G$41-ABS($Q139))+$S139,0),$D$7)</f>
        <v>0</v>
      </c>
      <c r="EF140" s="1">
        <f>IF(ABS($Q140)&lt;G$42,$AA140,IF(ABS($Q139)&lt;G$42,(G$42-ABS($Q139))*($Z139+$Z140)*0.5*($D$27+$D$28)*$D$5*1000,0))</f>
        <v>0</v>
      </c>
      <c r="EG140" s="1">
        <f>IF(AND(G$42&lt;ABS($Q140),G$42&gt;ABS($Q139)),1,0)</f>
        <v>0</v>
      </c>
      <c r="EH140" s="3">
        <f>MIN(IF(EG140=1,($S140-$S139)/(ABS($Q140)-ABS($Q139))*(G$42-ABS($Q139))+$S139,0),$D$7)</f>
        <v>0</v>
      </c>
      <c r="EI140" s="1">
        <f>IF(ABS($Q140)&lt;G$43,$AA140,IF(ABS($Q139)&lt;G$43,(G$43-ABS($Q139))*($Z139+$Z140)*0.5*($D$27+$D$28)*$D$5*1000,0))</f>
        <v>0</v>
      </c>
      <c r="EJ140" s="1">
        <f>IF(AND(G$43&lt;ABS($Q140),G$43&gt;ABS($Q139)),1,0)</f>
        <v>0</v>
      </c>
      <c r="EK140" s="3">
        <f>MIN(IF(EJ140=1,($S140-$S139)/(ABS($Q140)-ABS($Q139))*(G$43-ABS($Q139))+$S139,0),$D$7)</f>
        <v>0</v>
      </c>
      <c r="EL140" s="1">
        <f>IF(ABS($Q140)&lt;G$44,$AA140,IF(ABS($Q139)&lt;G$44,(G$44-ABS($Q139))*($Z139+$Z140)*0.5*($D$27+$D$28)*$D$5*1000,0))</f>
        <v>0</v>
      </c>
      <c r="EM140" s="1">
        <f>IF(AND(G$44&lt;ABS($Q140),G$44&gt;ABS($Q139)),1,0)</f>
        <v>0</v>
      </c>
      <c r="EN140" s="3">
        <f>MIN(IF(EM140=1,($S140-$S139)/(ABS($Q140)-ABS($Q139))*(G$44-ABS($Q139))+$S139,0),$D$7)</f>
        <v>0</v>
      </c>
      <c r="EO140" s="1">
        <f>IF(ABS($Q140)&lt;G$45,$AA140,IF(ABS($Q139)&lt;G$45,(G$45-ABS($Q139))*($Z139+$Z140)*0.5*($D$27+$D$28)*$D$5*1000,0))</f>
        <v>0</v>
      </c>
      <c r="EP140" s="1">
        <f>IF(AND(G$45&lt;ABS($Q140),G$45&gt;ABS($Q139)),1,0)</f>
        <v>0</v>
      </c>
      <c r="EQ140" s="3">
        <f>MIN(IF(EP140=1,($S140-$S139)/(ABS($Q140)-ABS($Q139))*(G$45-ABS($Q139))+$S139,0),$D$7)</f>
        <v>0</v>
      </c>
      <c r="ER140" s="1">
        <f>IF(ABS($Q140)&lt;G$46,$AA140,IF(ABS($Q139)&lt;G$46,(G$46-ABS($Q139))*($Z139+$Z140)*0.5*($D$27+$D$28)*$D$5*1000,0))</f>
        <v>0</v>
      </c>
      <c r="ES140" s="1">
        <f>IF(AND(G$46&lt;ABS($Q140),G$46&gt;ABS($Q139)),1,0)</f>
        <v>0</v>
      </c>
      <c r="ET140" s="3">
        <f>MIN(IF(ES140=1,($S140-$S139)/(ABS($Q140)-ABS($Q139))*(G$46-ABS($Q139))+$S139,0),$D$7)</f>
        <v>0</v>
      </c>
      <c r="EU140" s="1">
        <f>IF(ABS($Q140)&lt;G$47,$AA140,IF(ABS($Q139)&lt;G$47,(G$47-ABS($Q139))*($Z139+$Z140)*0.5*($D$27+$D$28)*$D$5*1000,0))</f>
        <v>0</v>
      </c>
      <c r="EV140" s="1">
        <f>IF(AND(G$47&lt;ABS($Q140),G$47&gt;ABS($Q139)),1,0)</f>
        <v>0</v>
      </c>
      <c r="EW140" s="3">
        <f>MIN(IF(EV140=1,($S140-$S139)/(ABS($Q140)-ABS($Q139))*(G$47-ABS($Q139))+$S139,0),$D$7)</f>
        <v>0</v>
      </c>
      <c r="EX140" s="1">
        <f>IF(ABS($Q140)&lt;G$48,$AA140,IF(ABS($Q139)&lt;G$48,(G$48-ABS($Q139))*($Z139+$Z140)*0.5*($D$27+$D$28)*$D$5*1000,0))</f>
        <v>0</v>
      </c>
      <c r="EY140" s="1">
        <f>IF(AND(G$48&lt;ABS($Q140),G$48&gt;ABS($Q139)),1,0)</f>
        <v>0</v>
      </c>
      <c r="EZ140" s="3">
        <f>MIN(IF(EY140=1,($S140-$S139)/(ABS($Q140)-ABS($Q139))*(G$48-ABS($Q139))+$S139,0),$D$7)</f>
        <v>0</v>
      </c>
      <c r="FA140" s="1">
        <f>IF(ABS($Q140)&lt;G$49,$AA140,IF(ABS($Q139)&lt;G$49,(G$49-ABS($Q139))*($Z139+$Z140)*0.5*($D$27+$D$28)*$D$5*1000,0))</f>
        <v>0</v>
      </c>
      <c r="FB140" s="1">
        <f>IF(AND(G$49&lt;ABS($Q140),G$49&gt;ABS($Q139)),1,0)</f>
        <v>0</v>
      </c>
      <c r="FC140" s="3">
        <f>MIN(IF(FB140=1,($S140-$S139)/(ABS($Q140)-ABS($Q139))*(G$49-ABS($Q139))+$S139,0),$D$7)</f>
        <v>0</v>
      </c>
      <c r="FD140" s="1">
        <f>IF(ABS($Q140)&lt;G$50,$AA140,IF(ABS($Q139)&lt;G$50,(G$50-ABS($Q139))*($Z139+$Z140)*0.5*($D$27+$D$28)*$D$5*1000,0))</f>
        <v>0</v>
      </c>
      <c r="FE140" s="1">
        <f>IF(AND(G$50&lt;ABS($Q140),G$50&gt;ABS($Q139)),1,0)</f>
        <v>0</v>
      </c>
      <c r="FF140" s="3">
        <f>MIN(IF(FE140=1,($S140-$S139)/(ABS($Q140)-ABS($Q139))*(G$50-ABS($Q139))+$S139,0),$D$7)</f>
        <v>0</v>
      </c>
      <c r="FG140" s="1">
        <f>IF(ABS($Q140)&lt;G$51,$AA140,IF(ABS($Q139)&lt;G$51,(G$51-ABS($Q139))*($Z139+$Z140)*0.5*($D$27+$D$28)*$D$5*1000,0))</f>
        <v>0</v>
      </c>
      <c r="FH140" s="1">
        <f>IF(AND(G$51&lt;ABS($Q140),G$51&gt;ABS($Q139)),1,0)</f>
        <v>0</v>
      </c>
      <c r="FI140" s="3">
        <f>MIN(IF(FH140=1,($S140-$S139)/(ABS($Q140)-ABS($Q139))*(G$51-ABS($Q139))+$S139,0),$D$7)</f>
        <v>0</v>
      </c>
      <c r="FJ140" s="1">
        <f>IF(ABS($Q140)&lt;G$52,$AA140,IF(ABS($Q139)&lt;G$52,(G$52-ABS($Q139))*($Z139+$Z140)*0.5*($D$27+$D$28)*$D$5*1000,0))</f>
        <v>0</v>
      </c>
      <c r="FK140" s="1">
        <f>IF(AND(G$52&lt;ABS($Q140),G$52&gt;ABS($Q139)),1,0)</f>
        <v>0</v>
      </c>
      <c r="FL140" s="3">
        <f>MIN(IF(FK140=1,($S140-$S139)/(ABS($Q140)-ABS($Q139))*(G$52-ABS($Q139))+$S139,0),$D$7)</f>
        <v>0</v>
      </c>
      <c r="FM140" s="1">
        <f>IF(ABS($Q140)&lt;G$53,$AA140,IF(ABS($Q139)&lt;G$53,(G$53-ABS($Q139))*($Z139+$Z140)*0.5*($D$27+$D$28)*$D$5*1000,0))</f>
        <v>0</v>
      </c>
      <c r="FN140" s="1">
        <f>IF(AND(G$53&lt;ABS($Q140),G$53&gt;ABS($Q139)),1,0)</f>
        <v>0</v>
      </c>
      <c r="FO140" s="3">
        <f>MIN(IF(FN140=1,($S140-$S139)/(ABS($Q140)-ABS($Q139))*(G$53-ABS($Q139))+$S139,0),$D$7)</f>
        <v>0</v>
      </c>
      <c r="FP140" s="1">
        <f>IF(ABS($Q140)&lt;G$54,$AA140,IF(ABS($Q139)&lt;G$54,(G$54-ABS($Q139))*($Z139+$Z140)*0.5*($D$27+$D$28)*$D$5*1000,0))</f>
        <v>0</v>
      </c>
      <c r="FQ140" s="1">
        <f>IF(AND(G$54&lt;ABS($Q140),G$54&gt;ABS($Q139)),1,0)</f>
        <v>0</v>
      </c>
      <c r="FR140" s="3">
        <f>MIN(IF(FQ140=1,($S140-$S139)/(ABS($Q140)-ABS($Q139))*(G$54-ABS($Q139))+$S139,0),$D$7)</f>
        <v>0</v>
      </c>
      <c r="FS140" s="1">
        <f>IF(ABS($Q140)&lt;G$55,$AA140,IF(ABS($Q139)&lt;G$55,(G$55-ABS($Q139))*($Z139+$Z140)*0.5*($D$27+$D$28)*$D$5*1000,0))</f>
        <v>0</v>
      </c>
      <c r="FT140" s="1">
        <f>IF(AND(G$55&lt;ABS($Q140),G$55&gt;ABS($Q139)),1,0)</f>
        <v>0</v>
      </c>
      <c r="FU140" s="3">
        <f>MIN(IF(FT140=1,($S140-$S139)/(ABS($Q140)-ABS($Q139))*(G$55-ABS($Q139))+$S139,0),$D$7)</f>
        <v>0</v>
      </c>
      <c r="FV140" s="1" t="e">
        <f>IF(ABS($Q140)&lt;#REF!,$AA140,IF(ABS($Q139)&lt;#REF!,(#REF!-ABS($Q139))*($Z139+$Z140)*0.5*($D$27+$D$28)*$D$5*1000,0))</f>
        <v>#REF!</v>
      </c>
      <c r="FW140" s="1" t="e">
        <f>IF(AND(#REF!&lt;ABS($Q140),#REF!&gt;ABS($Q139)),1,0)</f>
        <v>#REF!</v>
      </c>
      <c r="FX140" s="3" t="e">
        <f>MIN(IF(FW140=1,($S140-$S139)/(ABS($Q140)-ABS($Q139))*(#REF!-ABS($Q139))+$S139,0),$D$7)</f>
        <v>#REF!</v>
      </c>
    </row>
    <row r="141" spans="1:180" x14ac:dyDescent="0.35">
      <c r="A141" s="4"/>
      <c r="B141" s="4"/>
      <c r="C141" s="4"/>
      <c r="D141" s="4"/>
      <c r="E141" s="4"/>
      <c r="F141" s="4"/>
      <c r="G141" s="23"/>
      <c r="H141" s="23"/>
      <c r="I141" s="23"/>
      <c r="J141" s="23"/>
      <c r="K141" s="23"/>
      <c r="L141" s="36"/>
      <c r="M141" s="23"/>
      <c r="N141" s="23"/>
      <c r="O141" s="23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3">
        <f t="shared" si="8"/>
        <v>0.2</v>
      </c>
      <c r="AA141" s="3"/>
      <c r="AB141" s="1"/>
      <c r="AC141" s="2"/>
      <c r="AD141" s="2"/>
      <c r="AE141" s="1"/>
      <c r="AF141" s="2"/>
      <c r="AG141" s="2"/>
      <c r="AH141" s="1"/>
      <c r="AI141" s="2"/>
      <c r="AJ141" s="2"/>
      <c r="AK141" s="1"/>
      <c r="AL141" s="2"/>
      <c r="AM141" s="2"/>
      <c r="AN141" s="1"/>
      <c r="AO141" s="2"/>
      <c r="AP141" s="2"/>
      <c r="AQ141" s="1"/>
      <c r="AR141" s="2"/>
      <c r="AS141" s="2"/>
      <c r="AT141" s="1"/>
      <c r="AU141" s="2"/>
      <c r="AV141" s="2"/>
      <c r="AW141" s="1"/>
      <c r="AX141" s="2"/>
      <c r="AY141" s="2"/>
      <c r="AZ141" s="1"/>
      <c r="BA141" s="2"/>
      <c r="BB141" s="2"/>
      <c r="BC141" s="1"/>
      <c r="BD141" s="2"/>
      <c r="BE141" s="2"/>
      <c r="BF141" s="1"/>
      <c r="BG141" s="2"/>
      <c r="BH141" s="2"/>
      <c r="BI141" s="1"/>
      <c r="BJ141" s="2"/>
      <c r="BK141" s="2"/>
      <c r="BL141" s="1"/>
      <c r="BM141" s="2"/>
      <c r="BN141" s="2"/>
      <c r="BO141" s="1"/>
      <c r="BP141" s="2"/>
      <c r="BQ141" s="2"/>
      <c r="BR141" s="1"/>
      <c r="BS141" s="2"/>
      <c r="BT141" s="2"/>
      <c r="BU141" s="1"/>
      <c r="BV141" s="2"/>
      <c r="BW141" s="2"/>
      <c r="BX141" s="1"/>
      <c r="BY141" s="2"/>
      <c r="BZ141" s="2"/>
      <c r="CA141" s="1"/>
      <c r="CB141" s="2"/>
      <c r="CC141" s="2"/>
      <c r="CD141" s="1"/>
      <c r="CE141" s="2"/>
      <c r="CF141" s="2"/>
      <c r="CG141" s="1"/>
      <c r="CH141" s="2"/>
      <c r="CI141" s="2"/>
      <c r="CJ141" s="1"/>
      <c r="CK141" s="2"/>
      <c r="CL141" s="2"/>
      <c r="CM141" s="1"/>
      <c r="CN141" s="2"/>
      <c r="CO141" s="2"/>
      <c r="CP141" s="1"/>
      <c r="CQ141" s="2"/>
      <c r="CR141" s="2"/>
      <c r="CS141" s="1"/>
      <c r="CT141" s="2"/>
      <c r="CU141" s="2"/>
      <c r="CV141" s="1"/>
      <c r="CW141" s="2"/>
      <c r="CX141" s="2"/>
      <c r="CY141" s="1"/>
      <c r="CZ141" s="2"/>
      <c r="DA141" s="2"/>
      <c r="DB141" s="1"/>
      <c r="DC141" s="2"/>
      <c r="DD141" s="2"/>
      <c r="DE141" s="1"/>
      <c r="DF141" s="2"/>
      <c r="DG141" s="2"/>
      <c r="DH141" s="1"/>
      <c r="DI141" s="2"/>
      <c r="DJ141" s="2"/>
      <c r="DK141" s="1"/>
      <c r="DL141" s="2"/>
      <c r="DM141" s="2"/>
      <c r="DN141" s="1"/>
      <c r="DO141" s="2"/>
      <c r="DP141" s="2"/>
      <c r="DQ141" s="1"/>
      <c r="DR141" s="2"/>
      <c r="DS141" s="2"/>
      <c r="DT141" s="1"/>
      <c r="DU141" s="2"/>
      <c r="DV141" s="2"/>
      <c r="DW141" s="1"/>
      <c r="DX141" s="2"/>
      <c r="DY141" s="2"/>
      <c r="DZ141" s="1"/>
      <c r="EA141" s="2"/>
      <c r="EB141" s="2"/>
      <c r="EC141" s="1"/>
      <c r="ED141" s="2"/>
      <c r="EE141" s="2"/>
      <c r="EF141" s="1"/>
      <c r="EG141" s="2"/>
      <c r="EH141" s="2"/>
      <c r="EI141" s="1"/>
      <c r="EJ141" s="2"/>
      <c r="EK141" s="2"/>
      <c r="EL141" s="1"/>
      <c r="EM141" s="2"/>
      <c r="EN141" s="2"/>
      <c r="EO141" s="1"/>
      <c r="EP141" s="2"/>
      <c r="EQ141" s="2"/>
      <c r="ER141" s="1"/>
      <c r="ES141" s="2"/>
      <c r="ET141" s="2"/>
      <c r="EU141" s="1"/>
      <c r="EV141" s="2"/>
      <c r="EW141" s="2"/>
      <c r="EX141" s="1"/>
      <c r="EY141" s="2"/>
      <c r="EZ141" s="2"/>
      <c r="FA141" s="1"/>
      <c r="FB141" s="2"/>
      <c r="FC141" s="2"/>
      <c r="FD141" s="1"/>
      <c r="FE141" s="2"/>
      <c r="FF141" s="2"/>
      <c r="FG141" s="1"/>
      <c r="FH141" s="2"/>
      <c r="FI141" s="2"/>
      <c r="FJ141" s="1"/>
      <c r="FK141" s="2"/>
      <c r="FL141" s="2"/>
      <c r="FM141" s="1"/>
      <c r="FN141" s="2"/>
      <c r="FO141" s="2"/>
      <c r="FP141" s="1"/>
      <c r="FQ141" s="2"/>
      <c r="FR141" s="2"/>
      <c r="FS141" s="1"/>
      <c r="FT141" s="2"/>
      <c r="FU141" s="2"/>
      <c r="FV141" s="1"/>
      <c r="FW141" s="2"/>
      <c r="FX141" s="2"/>
    </row>
    <row r="142" spans="1:180" x14ac:dyDescent="0.35">
      <c r="A142" s="4"/>
      <c r="B142" s="4"/>
      <c r="C142" s="4"/>
      <c r="D142" s="4"/>
      <c r="E142" s="4"/>
      <c r="F142" s="4"/>
      <c r="G142" s="23"/>
      <c r="H142" s="23"/>
      <c r="I142" s="23"/>
      <c r="J142" s="23"/>
      <c r="K142" s="23"/>
      <c r="L142" s="36"/>
      <c r="M142" s="23"/>
      <c r="N142" s="23"/>
      <c r="O142" s="23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3">
        <f t="shared" si="8"/>
        <v>0.2</v>
      </c>
      <c r="AA142" s="1">
        <f>$R141*($Z142+$Z141)*0.5*($D$27+$D$28)*1000*$D$5</f>
        <v>0</v>
      </c>
      <c r="AB142" s="1">
        <f>IF(ABS($Q142)&lt;$G$6,$AA142,IF(ABS($Q141)&lt;$G$6,($G$6-ABS($Q141))*($Z141+$Z142)*0.5*($D$27+$D$28)*$D$5*1000,0))</f>
        <v>0</v>
      </c>
      <c r="AC142" s="1">
        <f>IF(AND($G$6&lt;ABS($Q142),$G$6&gt;ABS($Q141)),1,0)</f>
        <v>0</v>
      </c>
      <c r="AD142" s="3">
        <f>MIN(IF(AC142=1,($S142-$S141)/(ABS($Q142)-ABS($Q141))*($G$6-ABS($Q141))+$S141,0),$D$7)</f>
        <v>0</v>
      </c>
      <c r="AE142" s="1">
        <f>IF(ABS($Q142)&lt;$G$7,$AA142,IF(ABS($Q141)&lt;$G$7,($G$7-ABS($Q141))*($Z141+$Z142)*0.5*($D$27+$D$28)*$D$5*1000,0))</f>
        <v>0</v>
      </c>
      <c r="AF142" s="1">
        <f>IF(AND($G$7&lt;ABS($Q142),$G$7&gt;ABS($Q141)),1,0)</f>
        <v>0</v>
      </c>
      <c r="AG142" s="3">
        <f>MIN(IF(AF142=1,($S142-$S141)/(ABS($Q142)-ABS($Q141))*($G$7-ABS($Q141))+$S141,0),$D$7)</f>
        <v>0</v>
      </c>
      <c r="AH142" s="1">
        <f>IF(ABS($Q142)&lt;$G$8,$AA142,IF(ABS($Q141)&lt;$G$8,($G$8-ABS($Q141))*($Z141+$Z142)*0.5*($D$27+$D$28)*$D$5*1000,0))</f>
        <v>0</v>
      </c>
      <c r="AI142" s="1">
        <f>IF(AND($G$8&lt;ABS($Q142),$G$8&gt;ABS($Q141)),1,0)</f>
        <v>0</v>
      </c>
      <c r="AJ142" s="3">
        <f>MIN(IF(AI142=1,($S142-$S141)/(ABS($Q142)-ABS($Q141))*($G$8-ABS($Q141))+$S141,0),$D$7)</f>
        <v>0</v>
      </c>
      <c r="AK142" s="1">
        <f>IF(ABS($Q142)&lt;$G$9,$AA142,IF(ABS($Q141)&lt;$G$9,($G$9-ABS($Q141))*($Z141+$Z142)*0.5*($D$27+$D$28)*$D$5*1000,0))</f>
        <v>0</v>
      </c>
      <c r="AL142" s="1">
        <f>IF(AND($G$9&lt;ABS($Q142),$G$9&gt;ABS($Q141)),1,0)</f>
        <v>0</v>
      </c>
      <c r="AM142" s="3">
        <f>MIN(IF(AL142=1,($S142-$S141)/(ABS($Q142)-ABS($Q141))*($G$9-ABS($Q141))+$S141,0),$D$7)</f>
        <v>0</v>
      </c>
      <c r="AN142" s="1">
        <f>IF(ABS($Q142)&lt;$G$10,$AA142,IF(ABS($Q141)&lt;$G$10,($G$10-ABS($Q141))*($Z141+$Z142)*0.5*($D$27+$D$28)*$D$5*1000,0))</f>
        <v>0</v>
      </c>
      <c r="AO142" s="1">
        <f>IF(AND($G$10&lt;ABS($Q142),$G$10&gt;ABS($Q141)),1,0)</f>
        <v>0</v>
      </c>
      <c r="AP142" s="3">
        <f>MIN(IF(AO142=1,($S142-$S141)/(ABS($Q142)-ABS($Q141))*($G$10-ABS($Q141))+$S141,0),$D$7)</f>
        <v>0</v>
      </c>
      <c r="AQ142" s="1">
        <f>IF(ABS($Q142)&lt;$G$11,$AA142,IF(ABS($Q141)&lt;$G$11,($G$11-ABS($Q141))*($Z141+$Z142)*0.5*($D$27+$D$28)*$D$5*1000,0))</f>
        <v>0</v>
      </c>
      <c r="AR142" s="1">
        <f>IF(AND($G$11&lt;ABS($Q142),$G$11&gt;ABS($Q141)),1,0)</f>
        <v>0</v>
      </c>
      <c r="AS142" s="3">
        <f>MIN(IF(AR142=1,($S142-$S141)/(ABS($Q142)-ABS($Q141))*($G$11-ABS($Q141))+$S141,0),$D$7)</f>
        <v>0</v>
      </c>
      <c r="AT142" s="1">
        <f>IF(ABS($Q142)&lt;$G$12,$AA142,IF(ABS($Q141)&lt;$G$12,($G$12-ABS($Q141))*($Z141+$Z142)*0.5*($D$27+$D$28)*$D$5*1000,0))</f>
        <v>0</v>
      </c>
      <c r="AU142" s="1">
        <f>IF(AND($G$12&lt;ABS($Q142),$G$12&gt;ABS($Q141)),1,0)</f>
        <v>0</v>
      </c>
      <c r="AV142" s="3">
        <f>MIN(IF(AU142=1,($S142-$S141)/(ABS($Q142)-ABS($Q141))*($G$12-ABS($Q141))+$S141,0),$D$7)</f>
        <v>0</v>
      </c>
      <c r="AW142" s="1">
        <f>IF(ABS($Q142)&lt;$G$13,$AA142,IF(ABS($Q141)&lt;$G$13,($G$13-ABS($Q141))*($Z141+$Z142)*0.5*($D$27+$D$28)*$D$5*1000,0))</f>
        <v>0</v>
      </c>
      <c r="AX142" s="1">
        <f>IF(AND($G$13&lt;ABS($Q142),$G$13&gt;ABS($Q141)),1,0)</f>
        <v>0</v>
      </c>
      <c r="AY142" s="3">
        <f>MIN(IF(AX142=1,($S142-$S141)/(ABS($Q142)-ABS($Q141))*($G$13-ABS($Q141))+$S141,0),$D$7)</f>
        <v>0</v>
      </c>
      <c r="AZ142" s="1">
        <f>IF(ABS($Q142)&lt;$G$14,$AA142,IF(ABS($Q141)&lt;$G$14,($G$14-ABS($Q141))*($Z141+$Z142)*0.5*($D$27+$D$28)*$D$5*1000,0))</f>
        <v>0</v>
      </c>
      <c r="BA142" s="1">
        <f>IF(AND($G$14&lt;ABS($Q142),$G$14&gt;ABS($Q141)),1,0)</f>
        <v>0</v>
      </c>
      <c r="BB142" s="3">
        <f>MIN(IF(BA142=1,($S142-$S141)/(ABS($Q142)-ABS($Q141))*($G$14-ABS($Q141))+$S141,0),$D$7)</f>
        <v>0</v>
      </c>
      <c r="BC142" s="1">
        <f>IF(ABS($Q142)&lt;G$15,$AA142,IF(ABS($Q141)&lt;G$15,(G$15-ABS($Q141))*($Z141+$Z142)*0.5*($D$27+$D$28)*$D$5*1000,0))</f>
        <v>0</v>
      </c>
      <c r="BD142" s="1">
        <f>IF(AND(G$15&lt;ABS($Q142),G$15&gt;ABS($Q141)),1,0)</f>
        <v>0</v>
      </c>
      <c r="BE142" s="3">
        <f>MIN(IF(BD142=1,($S142-$S141)/(ABS($Q142)-ABS($Q141))*(G$15-ABS($Q141))+$S141,0),$D$7)</f>
        <v>0</v>
      </c>
      <c r="BF142" s="1">
        <f>IF(ABS($Q142)&lt;G$16,$AA142,IF(ABS($Q141)&lt;G$16,(G$16-ABS($Q141))*($Z141+$Z142)*0.5*($D$27+$D$28)*$D$5*1000,0))</f>
        <v>0</v>
      </c>
      <c r="BG142" s="1">
        <f>IF(AND(G$16&lt;ABS($Q142),G$16&gt;ABS($Q141)),1,0)</f>
        <v>0</v>
      </c>
      <c r="BH142" s="3">
        <f>MIN(IF(BG142=1,($S142-$S141)/(ABS($Q142)-ABS($Q141))*(G$16-ABS($Q141))+$S141,0),$D$7)</f>
        <v>0</v>
      </c>
      <c r="BI142" s="1">
        <f>IF(ABS($Q142)&lt;G$17,$AA142,IF(ABS($Q141)&lt;G$17,(G$17-ABS($Q141))*($Z141+$Z142)*0.5*($D$27+$D$28)*$D$5*1000,0))</f>
        <v>0</v>
      </c>
      <c r="BJ142" s="1">
        <f>IF(AND(G$17&lt;ABS($Q142),G$17&gt;ABS($Q141)),1,0)</f>
        <v>0</v>
      </c>
      <c r="BK142" s="3">
        <f>MIN(IF(BJ142=1,($S142-$S141)/(ABS($Q142)-ABS($Q141))*(G$17-ABS($Q141))+$S141,0),$D$7)</f>
        <v>0</v>
      </c>
      <c r="BL142" s="1">
        <f>IF(ABS($Q142)&lt;G$18,$AA142,IF(ABS($Q141)&lt;G$18,(G$18-ABS($Q141))*($Z141+$Z142)*0.5*($D$27+$D$28)*$D$5*1000,0))</f>
        <v>0</v>
      </c>
      <c r="BM142" s="1">
        <f>IF(AND(G$18&lt;ABS($Q142),G$18&gt;ABS($Q141)),1,0)</f>
        <v>0</v>
      </c>
      <c r="BN142" s="3">
        <f>MIN(IF(BM142=1,($S142-$S141)/(ABS($Q142)-ABS($Q141))*(G$18-ABS($Q141))+$S141,0),$D$7)</f>
        <v>0</v>
      </c>
      <c r="BO142" s="1">
        <f>IF(ABS($Q142)&lt;G$19,$AA142,IF(ABS($Q141)&lt;G$19,(G$19-ABS($Q141))*($Z141+$Z142)*0.5*($D$27+$D$28)*$D$5*1000,0))</f>
        <v>0</v>
      </c>
      <c r="BP142" s="1">
        <f>IF(AND(G$19&lt;ABS($Q142),G$19&gt;ABS($Q141)),1,0)</f>
        <v>0</v>
      </c>
      <c r="BQ142" s="3">
        <f>MIN(IF(BP142=1,($S142-$S141)/(ABS($Q142)-ABS($Q141))*(G$19-ABS($Q141))+$S141,0),$D$7)</f>
        <v>0</v>
      </c>
      <c r="BR142" s="1">
        <f>IF(ABS($Q142)&lt;G$20,$AA142,IF(ABS($Q141)&lt;G$20,(G$20-ABS($Q141))*($Z141+$Z142)*0.5*($D$27+$D$28)*$D$5*1000,0))</f>
        <v>0</v>
      </c>
      <c r="BS142" s="1">
        <f>IF(AND(G$20&lt;ABS($Q142),G$20&gt;ABS($Q141)),1,0)</f>
        <v>0</v>
      </c>
      <c r="BT142" s="3">
        <f>MIN(IF(BS142=1,($S142-$S141)/(ABS($Q142)-ABS($Q141))*(G$20-ABS($Q141))+$S141,0),$D$7)</f>
        <v>0</v>
      </c>
      <c r="BU142" s="1">
        <f>IF(ABS($Q142)&lt;G$21,$AA142,IF(ABS($Q141)&lt;G$21,(G$21-ABS($Q141))*($Z141+$Z142)*0.5*($D$27+$D$28)*$D$5*1000,0))</f>
        <v>0</v>
      </c>
      <c r="BV142" s="1">
        <f>IF(AND(G$21&lt;ABS($Q142),G$21&gt;ABS($Q141)),1,0)</f>
        <v>0</v>
      </c>
      <c r="BW142" s="3">
        <f>MIN(IF(BV142=1,($S142-$S141)/(ABS($Q142)-ABS($Q141))*(G$21-ABS($Q141))+$S141,0),$D$7)</f>
        <v>0</v>
      </c>
      <c r="BX142" s="1">
        <f>IF(ABS($Q142)&lt;G$22,$AA142,IF(ABS($Q141)&lt;G$22,(G$22-ABS($Q141))*($Z141+$Z142)*0.5*($D$27+$D$28)*$D$5*1000,0))</f>
        <v>0</v>
      </c>
      <c r="BY142" s="1">
        <f>IF(AND(G$22&lt;ABS($Q142),G$22&gt;ABS($Q141)),1,0)</f>
        <v>0</v>
      </c>
      <c r="BZ142" s="3">
        <f>MIN(IF(BY142=1,($S142-$S141)/(ABS($Q142)-ABS($Q141))*(G$22-ABS($Q141))+$S141,0),$D$7)</f>
        <v>0</v>
      </c>
      <c r="CA142" s="1">
        <f>IF(ABS($Q142)&lt;G$23,$AA142,IF(ABS($Q141)&lt;G$23,(G$23-ABS($Q141))*($Z141+$Z142)*0.5*($D$27+$D$28)*$D$5*1000,0))</f>
        <v>0</v>
      </c>
      <c r="CB142" s="1">
        <f>IF(AND(G$23&lt;ABS($Q142),G$23&gt;ABS($Q141)),1,0)</f>
        <v>0</v>
      </c>
      <c r="CC142" s="3">
        <f>MIN(IF(CB142=1,($S142-$S141)/(ABS($Q142)-ABS($Q141))*(G$23-ABS($Q141))+$S141,0),$D$7)</f>
        <v>0</v>
      </c>
      <c r="CD142" s="1">
        <f>IF(ABS($Q142)&lt;G$24,$AA142,IF(ABS($Q141)&lt;G$24,(G$24-ABS($Q141))*($Z141+$Z142)*0.5*($D$27+$D$28)*$D$5*1000,0))</f>
        <v>0</v>
      </c>
      <c r="CE142" s="1">
        <f>IF(AND(G$24&lt;ABS($Q142),G$24&gt;ABS($Q141)),1,0)</f>
        <v>0</v>
      </c>
      <c r="CF142" s="3">
        <f>MIN(IF(CE142=1,($S142-$S141)/(ABS($Q142)-ABS($Q141))*(G$24-ABS($Q141))+$S141,0),$D$7)</f>
        <v>0</v>
      </c>
      <c r="CG142" s="1">
        <f>IF(ABS($Q142)&lt;G$25,$AA142,IF(ABS($Q141)&lt;G$25,(G$25-ABS($Q141))*($Z141+$Z142)*0.5*($D$27+$D$28)*$D$5*1000,0))</f>
        <v>0</v>
      </c>
      <c r="CH142" s="1">
        <f>IF(AND(G$25&lt;ABS($Q142),G$25&gt;ABS($Q141)),1,0)</f>
        <v>0</v>
      </c>
      <c r="CI142" s="3">
        <f>MIN(IF(CH142=1,($S142-$S141)/(ABS($Q142)-ABS($Q141))*(G$25-ABS($Q141))+$S141,0),$D$7)</f>
        <v>0</v>
      </c>
      <c r="CJ142" s="1">
        <f>IF(ABS($Q142)&lt;G$26,$AA142,IF(ABS($Q141)&lt;G$26,(G$26-ABS($Q141))*($Z141+$Z142)*0.5*($D$27+$D$28)*$D$5*1000,0))</f>
        <v>0</v>
      </c>
      <c r="CK142" s="1">
        <f>IF(AND(G$26&lt;ABS($Q142),G$26&gt;ABS($Q141)),1,0)</f>
        <v>0</v>
      </c>
      <c r="CL142" s="3">
        <f>MIN(IF(CK142=1,($S142-$S141)/(ABS($Q142)-ABS($Q141))*(G$26-ABS($Q141))+$S141,0),$D$7)</f>
        <v>0</v>
      </c>
      <c r="CM142" s="1">
        <f>IF(ABS($Q142)&lt;G$27,$AA142,IF(ABS($Q141)&lt;G$27,(G$27-ABS($Q141))*($Z141+$Z142)*0.5*($D$27+$D$28)*$D$5*1000,0))</f>
        <v>0</v>
      </c>
      <c r="CN142" s="1">
        <f>IF(AND(G$27&lt;ABS($Q142),G$27&gt;ABS($Q141)),1,0)</f>
        <v>0</v>
      </c>
      <c r="CO142" s="3">
        <f>MIN(IF(CN142=1,($S142-$S141)/(ABS($Q142)-ABS($Q141))*(G$27-ABS($Q141))+$S141,0),$D$7)</f>
        <v>0</v>
      </c>
      <c r="CP142" s="1">
        <f>IF(ABS($Q142)&lt;G$28,$AA142,IF(ABS($Q141)&lt;G$28,(G$28-ABS($Q141))*($Z141+$Z142)*0.5*($D$27+$D$28)*$D$5*1000,0))</f>
        <v>0</v>
      </c>
      <c r="CQ142" s="1">
        <f>IF(AND(G$28&lt;ABS($Q142),G$28&gt;ABS($Q141)),1,0)</f>
        <v>0</v>
      </c>
      <c r="CR142" s="3">
        <f>MIN(IF(CQ142=1,($S142-$S141)/(ABS($Q142)-ABS($Q141))*(G$28-ABS($Q141))+$S141,0),$D$7)</f>
        <v>0</v>
      </c>
      <c r="CS142" s="1">
        <f>IF(ABS($Q142)&lt;G$29,$AA142,IF(ABS($Q141)&lt;G$29,(G$29-ABS($Q141))*($Z141+$Z142)*0.5*($D$27+$D$28)*$D$5*1000,0))</f>
        <v>0</v>
      </c>
      <c r="CT142" s="1">
        <f>IF(AND(G$29&lt;ABS($Q142),G$29&gt;ABS($Q141)),1,0)</f>
        <v>0</v>
      </c>
      <c r="CU142" s="3">
        <f>MIN(IF(CT142=1,($S142-$S141)/(ABS($Q142)-ABS($Q141))*(G$29-ABS($Q141))+$S141,0),$D$7)</f>
        <v>0</v>
      </c>
      <c r="CV142" s="1">
        <f>IF(ABS($Q142)&lt;G$30,$AA142,IF(ABS($Q141)&lt;G$30,(G$30-ABS($Q141))*($Z141+$Z142)*0.5*($D$27+$D$28)*$D$5*1000,0))</f>
        <v>0</v>
      </c>
      <c r="CW142" s="1">
        <f>IF(AND(G$30&lt;ABS($Q142),G$30&gt;ABS($Q141)),1,0)</f>
        <v>0</v>
      </c>
      <c r="CX142" s="3">
        <f>MIN(IF(CW142=1,($S142-$S141)/(ABS($Q142)-ABS($Q141))*(G$30-ABS($Q141))+$S141,0),$D$7)</f>
        <v>0</v>
      </c>
      <c r="CY142" s="1">
        <f>IF(ABS($Q142)&lt;G$31,$AA142,IF(ABS($Q141)&lt;G$31,(G$31-ABS($Q141))*($Z141+$Z142)*0.5*($D$27+$D$28)*$D$5*1000,0))</f>
        <v>0</v>
      </c>
      <c r="CZ142" s="1">
        <f>IF(AND(G$31&lt;ABS($Q142),G$31&gt;ABS($Q141)),1,0)</f>
        <v>0</v>
      </c>
      <c r="DA142" s="3">
        <f>MIN(IF(CZ142=1,($S142-$S141)/(ABS($Q142)-ABS($Q141))*(G$31-ABS($Q141))+$S141,0),$D$7)</f>
        <v>0</v>
      </c>
      <c r="DB142" s="1">
        <f>IF(ABS($Q142)&lt;G$32,$AA142,IF(ABS($Q141)&lt;G$32,(G$32-ABS($Q141))*($Z141+$Z142)*0.5*($D$27+$D$28)*$D$5*1000,0))</f>
        <v>0</v>
      </c>
      <c r="DC142" s="1">
        <f>IF(AND(G$32&lt;ABS($Q142),G$32&gt;ABS($Q141)),1,0)</f>
        <v>0</v>
      </c>
      <c r="DD142" s="3">
        <f>MIN(IF(DC142=1,($S142-$S141)/(ABS($Q142)-ABS($Q141))*(G$32-ABS($Q141))+$S141,0),$D$7)</f>
        <v>0</v>
      </c>
      <c r="DE142" s="1">
        <f>IF(ABS($Q142)&lt;G$33,$AA142,IF(ABS($Q141)&lt;G$33,(G$33-ABS($Q141))*($Z141+$Z142)*0.5*($D$27+$D$28)*$D$5*1000,0))</f>
        <v>0</v>
      </c>
      <c r="DF142" s="1">
        <f>IF(AND(G$33&lt;ABS($Q142),G$33&gt;ABS($Q141)),1,0)</f>
        <v>0</v>
      </c>
      <c r="DG142" s="3">
        <f>MIN(IF(DF142=1,($S142-$S141)/(ABS($Q142)-ABS($Q141))*(G$33-ABS($Q141))+$S141,0),$D$7)</f>
        <v>0</v>
      </c>
      <c r="DH142" s="1">
        <f>IF(ABS($Q142)&lt;G$34,$AA142,IF(ABS($Q141)&lt;G$34,(G$34-ABS($Q141))*($Z141+$Z142)*0.5*($D$27+$D$28)*$D$5*1000,0))</f>
        <v>0</v>
      </c>
      <c r="DI142" s="1">
        <f>IF(AND(G$34&lt;ABS($Q142),G$34&gt;ABS($Q141)),1,0)</f>
        <v>0</v>
      </c>
      <c r="DJ142" s="3">
        <f>MIN(IF(DI142=1,($S142-$S141)/(ABS($Q142)-ABS($Q141))*(G$34-ABS($Q141))+$S141,0),$D$7)</f>
        <v>0</v>
      </c>
      <c r="DK142" s="1">
        <f>IF(ABS($Q142)&lt;G$35,$AA142,IF(ABS($Q141)&lt;G$35,(G$35-ABS($Q141))*($Z141+$Z142)*0.5*($D$27+$D$28)*$D$5*1000,0))</f>
        <v>0</v>
      </c>
      <c r="DL142" s="1">
        <f>IF(AND(G$35&lt;ABS($Q142),G$35&gt;ABS($Q141)),1,0)</f>
        <v>0</v>
      </c>
      <c r="DM142" s="3">
        <f>MIN(IF(DL142=1,($S142-$S141)/(ABS($Q142)-ABS($Q141))*(G$35-ABS($Q141))+$S141,0),$D$7)</f>
        <v>0</v>
      </c>
      <c r="DN142" s="1">
        <f>IF(ABS($Q142)&lt;G$36,$AA142,IF(ABS($Q141)&lt;G$36,(G$36-ABS($Q141))*($Z141+$Z142)*0.5*($D$27+$D$28)*$D$5*1000,0))</f>
        <v>0</v>
      </c>
      <c r="DO142" s="1">
        <f>IF(AND(G$36&lt;ABS($Q142),G$36&gt;ABS($Q141)),1,0)</f>
        <v>0</v>
      </c>
      <c r="DP142" s="3">
        <f>MIN(IF(DO142=1,($S142-$S141)/(ABS($Q142)-ABS($Q141))*(G$36-ABS($Q141))+$S141,0),$D$7)</f>
        <v>0</v>
      </c>
      <c r="DQ142" s="1">
        <f>IF(ABS($Q142)&lt;G$37,$AA142,IF(ABS($Q141)&lt;G$37,(G$37-ABS($Q141))*($Z141+$Z142)*0.5*($D$27+$D$28)*$D$5*1000,0))</f>
        <v>0</v>
      </c>
      <c r="DR142" s="1">
        <f>IF(AND(G$37&lt;ABS($Q142),G$37&gt;ABS($Q141)),1,0)</f>
        <v>0</v>
      </c>
      <c r="DS142" s="3">
        <f>MIN(IF(DR142=1,($S142-$S141)/(ABS($Q142)-ABS($Q141))*(G$37-ABS($Q141))+$S141,0),$D$7)</f>
        <v>0</v>
      </c>
      <c r="DT142" s="1">
        <f>IF(ABS($Q142)&lt;G$38,$AA142,IF(ABS($Q141)&lt;G$38,(G$38-ABS($Q141))*($Z141+$Z142)*0.5*($D$27+$D$28)*$D$5*1000,0))</f>
        <v>0</v>
      </c>
      <c r="DU142" s="1">
        <f>IF(AND(G$38&lt;ABS($Q142),G$38&gt;ABS($Q141)),1,0)</f>
        <v>0</v>
      </c>
      <c r="DV142" s="3">
        <f>MIN(IF(DU142=1,($S142-$S141)/(ABS($Q142)-ABS($Q141))*(G$38-ABS($Q141))+$S141,0),$D$7)</f>
        <v>0</v>
      </c>
      <c r="DW142" s="1">
        <f>IF(ABS($Q142)&lt;G$39,$AA142,IF(ABS($Q141)&lt;G$39,(G$39-ABS($Q141))*($Z141+$Z142)*0.5*($D$27+$D$28)*$D$5*1000,0))</f>
        <v>0</v>
      </c>
      <c r="DX142" s="1">
        <f>IF(AND(G$39&lt;ABS($Q142),G$39&gt;ABS($Q141)),1,0)</f>
        <v>0</v>
      </c>
      <c r="DY142" s="3">
        <f>MIN(IF(DX142=1,($S142-$S141)/(ABS($Q142)-ABS($Q141))*(G$39-ABS($Q141))+$S141,0),$D$7)</f>
        <v>0</v>
      </c>
      <c r="DZ142" s="1">
        <f>IF(ABS($Q142)&lt;G$40,$AA142,IF(ABS($Q141)&lt;G$40,(G$40-ABS($Q141))*($Z141+$Z142)*0.5*($D$27+$D$28)*$D$5*1000,0))</f>
        <v>0</v>
      </c>
      <c r="EA142" s="1">
        <f>IF(AND(G$40&lt;ABS($Q142),G$40&gt;ABS($Q141)),1,0)</f>
        <v>0</v>
      </c>
      <c r="EB142" s="3">
        <f>MIN(IF(EA142=1,($S142-$S141)/(ABS($Q142)-ABS($Q141))*(G$40-ABS($Q141))+$S141,0),$D$7)</f>
        <v>0</v>
      </c>
      <c r="EC142" s="1">
        <f>IF(ABS($Q142)&lt;G$41,$AA142,IF(ABS($Q141)&lt;G$41,(G$41-ABS($Q141))*($Z141+$Z142)*0.5*($D$27+$D$28)*$D$5*1000,0))</f>
        <v>0</v>
      </c>
      <c r="ED142" s="1">
        <f>IF(AND(G$41&lt;ABS($Q142),G$41&gt;ABS($Q141)),1,0)</f>
        <v>0</v>
      </c>
      <c r="EE142" s="3">
        <f>MIN(IF(ED142=1,($S142-$S141)/(ABS($Q142)-ABS($Q141))*(G$41-ABS($Q141))+$S141,0),$D$7)</f>
        <v>0</v>
      </c>
      <c r="EF142" s="1">
        <f>IF(ABS($Q142)&lt;G$42,$AA142,IF(ABS($Q141)&lt;G$42,(G$42-ABS($Q141))*($Z141+$Z142)*0.5*($D$27+$D$28)*$D$5*1000,0))</f>
        <v>0</v>
      </c>
      <c r="EG142" s="1">
        <f>IF(AND(G$42&lt;ABS($Q142),G$42&gt;ABS($Q141)),1,0)</f>
        <v>0</v>
      </c>
      <c r="EH142" s="3">
        <f>MIN(IF(EG142=1,($S142-$S141)/(ABS($Q142)-ABS($Q141))*(G$42-ABS($Q141))+$S141,0),$D$7)</f>
        <v>0</v>
      </c>
      <c r="EI142" s="1">
        <f>IF(ABS($Q142)&lt;G$43,$AA142,IF(ABS($Q141)&lt;G$43,(G$43-ABS($Q141))*($Z141+$Z142)*0.5*($D$27+$D$28)*$D$5*1000,0))</f>
        <v>0</v>
      </c>
      <c r="EJ142" s="1">
        <f>IF(AND(G$43&lt;ABS($Q142),G$43&gt;ABS($Q141)),1,0)</f>
        <v>0</v>
      </c>
      <c r="EK142" s="3">
        <f>MIN(IF(EJ142=1,($S142-$S141)/(ABS($Q142)-ABS($Q141))*(G$43-ABS($Q141))+$S141,0),$D$7)</f>
        <v>0</v>
      </c>
      <c r="EL142" s="1">
        <f>IF(ABS($Q142)&lt;G$44,$AA142,IF(ABS($Q141)&lt;G$44,(G$44-ABS($Q141))*($Z141+$Z142)*0.5*($D$27+$D$28)*$D$5*1000,0))</f>
        <v>0</v>
      </c>
      <c r="EM142" s="1">
        <f>IF(AND(G$44&lt;ABS($Q142),G$44&gt;ABS($Q141)),1,0)</f>
        <v>0</v>
      </c>
      <c r="EN142" s="3">
        <f>MIN(IF(EM142=1,($S142-$S141)/(ABS($Q142)-ABS($Q141))*(G$44-ABS($Q141))+$S141,0),$D$7)</f>
        <v>0</v>
      </c>
      <c r="EO142" s="1">
        <f>IF(ABS($Q142)&lt;G$45,$AA142,IF(ABS($Q141)&lt;G$45,(G$45-ABS($Q141))*($Z141+$Z142)*0.5*($D$27+$D$28)*$D$5*1000,0))</f>
        <v>0</v>
      </c>
      <c r="EP142" s="1">
        <f>IF(AND(G$45&lt;ABS($Q142),G$45&gt;ABS($Q141)),1,0)</f>
        <v>0</v>
      </c>
      <c r="EQ142" s="3">
        <f>MIN(IF(EP142=1,($S142-$S141)/(ABS($Q142)-ABS($Q141))*(G$45-ABS($Q141))+$S141,0),$D$7)</f>
        <v>0</v>
      </c>
      <c r="ER142" s="1">
        <f>IF(ABS($Q142)&lt;G$46,$AA142,IF(ABS($Q141)&lt;G$46,(G$46-ABS($Q141))*($Z141+$Z142)*0.5*($D$27+$D$28)*$D$5*1000,0))</f>
        <v>0</v>
      </c>
      <c r="ES142" s="1">
        <f>IF(AND(G$46&lt;ABS($Q142),G$46&gt;ABS($Q141)),1,0)</f>
        <v>0</v>
      </c>
      <c r="ET142" s="3">
        <f>MIN(IF(ES142=1,($S142-$S141)/(ABS($Q142)-ABS($Q141))*(G$46-ABS($Q141))+$S141,0),$D$7)</f>
        <v>0</v>
      </c>
      <c r="EU142" s="1">
        <f>IF(ABS($Q142)&lt;G$47,$AA142,IF(ABS($Q141)&lt;G$47,(G$47-ABS($Q141))*($Z141+$Z142)*0.5*($D$27+$D$28)*$D$5*1000,0))</f>
        <v>0</v>
      </c>
      <c r="EV142" s="1">
        <f>IF(AND(G$47&lt;ABS($Q142),G$47&gt;ABS($Q141)),1,0)</f>
        <v>0</v>
      </c>
      <c r="EW142" s="3">
        <f>MIN(IF(EV142=1,($S142-$S141)/(ABS($Q142)-ABS($Q141))*(G$47-ABS($Q141))+$S141,0),$D$7)</f>
        <v>0</v>
      </c>
      <c r="EX142" s="1">
        <f>IF(ABS($Q142)&lt;G$48,$AA142,IF(ABS($Q141)&lt;G$48,(G$48-ABS($Q141))*($Z141+$Z142)*0.5*($D$27+$D$28)*$D$5*1000,0))</f>
        <v>0</v>
      </c>
      <c r="EY142" s="1">
        <f>IF(AND(G$48&lt;ABS($Q142),G$48&gt;ABS($Q141)),1,0)</f>
        <v>0</v>
      </c>
      <c r="EZ142" s="3">
        <f>MIN(IF(EY142=1,($S142-$S141)/(ABS($Q142)-ABS($Q141))*(G$48-ABS($Q141))+$S141,0),$D$7)</f>
        <v>0</v>
      </c>
      <c r="FA142" s="1">
        <f>IF(ABS($Q142)&lt;G$49,$AA142,IF(ABS($Q141)&lt;G$49,(G$49-ABS($Q141))*($Z141+$Z142)*0.5*($D$27+$D$28)*$D$5*1000,0))</f>
        <v>0</v>
      </c>
      <c r="FB142" s="1">
        <f>IF(AND(G$49&lt;ABS($Q142),G$49&gt;ABS($Q141)),1,0)</f>
        <v>0</v>
      </c>
      <c r="FC142" s="3">
        <f>MIN(IF(FB142=1,($S142-$S141)/(ABS($Q142)-ABS($Q141))*(G$49-ABS($Q141))+$S141,0),$D$7)</f>
        <v>0</v>
      </c>
      <c r="FD142" s="1">
        <f>IF(ABS($Q142)&lt;G$50,$AA142,IF(ABS($Q141)&lt;G$50,(G$50-ABS($Q141))*($Z141+$Z142)*0.5*($D$27+$D$28)*$D$5*1000,0))</f>
        <v>0</v>
      </c>
      <c r="FE142" s="1">
        <f>IF(AND(G$50&lt;ABS($Q142),G$50&gt;ABS($Q141)),1,0)</f>
        <v>0</v>
      </c>
      <c r="FF142" s="3">
        <f>MIN(IF(FE142=1,($S142-$S141)/(ABS($Q142)-ABS($Q141))*(G$50-ABS($Q141))+$S141,0),$D$7)</f>
        <v>0</v>
      </c>
      <c r="FG142" s="1">
        <f>IF(ABS($Q142)&lt;G$51,$AA142,IF(ABS($Q141)&lt;G$51,(G$51-ABS($Q141))*($Z141+$Z142)*0.5*($D$27+$D$28)*$D$5*1000,0))</f>
        <v>0</v>
      </c>
      <c r="FH142" s="1">
        <f>IF(AND(G$51&lt;ABS($Q142),G$51&gt;ABS($Q141)),1,0)</f>
        <v>0</v>
      </c>
      <c r="FI142" s="3">
        <f>MIN(IF(FH142=1,($S142-$S141)/(ABS($Q142)-ABS($Q141))*(G$51-ABS($Q141))+$S141,0),$D$7)</f>
        <v>0</v>
      </c>
      <c r="FJ142" s="1">
        <f>IF(ABS($Q142)&lt;G$52,$AA142,IF(ABS($Q141)&lt;G$52,(G$52-ABS($Q141))*($Z141+$Z142)*0.5*($D$27+$D$28)*$D$5*1000,0))</f>
        <v>0</v>
      </c>
      <c r="FK142" s="1">
        <f>IF(AND(G$52&lt;ABS($Q142),G$52&gt;ABS($Q141)),1,0)</f>
        <v>0</v>
      </c>
      <c r="FL142" s="3">
        <f>MIN(IF(FK142=1,($S142-$S141)/(ABS($Q142)-ABS($Q141))*(G$52-ABS($Q141))+$S141,0),$D$7)</f>
        <v>0</v>
      </c>
      <c r="FM142" s="1">
        <f>IF(ABS($Q142)&lt;G$53,$AA142,IF(ABS($Q141)&lt;G$53,(G$53-ABS($Q141))*($Z141+$Z142)*0.5*($D$27+$D$28)*$D$5*1000,0))</f>
        <v>0</v>
      </c>
      <c r="FN142" s="1">
        <f>IF(AND(G$53&lt;ABS($Q142),G$53&gt;ABS($Q141)),1,0)</f>
        <v>0</v>
      </c>
      <c r="FO142" s="3">
        <f>MIN(IF(FN142=1,($S142-$S141)/(ABS($Q142)-ABS($Q141))*(G$53-ABS($Q141))+$S141,0),$D$7)</f>
        <v>0</v>
      </c>
      <c r="FP142" s="1">
        <f>IF(ABS($Q142)&lt;G$54,$AA142,IF(ABS($Q141)&lt;G$54,(G$54-ABS($Q141))*($Z141+$Z142)*0.5*($D$27+$D$28)*$D$5*1000,0))</f>
        <v>0</v>
      </c>
      <c r="FQ142" s="1">
        <f>IF(AND(G$54&lt;ABS($Q142),G$54&gt;ABS($Q141)),1,0)</f>
        <v>0</v>
      </c>
      <c r="FR142" s="3">
        <f>MIN(IF(FQ142=1,($S142-$S141)/(ABS($Q142)-ABS($Q141))*(G$54-ABS($Q141))+$S141,0),$D$7)</f>
        <v>0</v>
      </c>
      <c r="FS142" s="1">
        <f>IF(ABS($Q142)&lt;G$55,$AA142,IF(ABS($Q141)&lt;G$55,(G$55-ABS($Q141))*($Z141+$Z142)*0.5*($D$27+$D$28)*$D$5*1000,0))</f>
        <v>0</v>
      </c>
      <c r="FT142" s="1">
        <f>IF(AND(G$55&lt;ABS($Q142),G$55&gt;ABS($Q141)),1,0)</f>
        <v>0</v>
      </c>
      <c r="FU142" s="3">
        <f>MIN(IF(FT142=1,($S142-$S141)/(ABS($Q142)-ABS($Q141))*(G$55-ABS($Q141))+$S141,0),$D$7)</f>
        <v>0</v>
      </c>
      <c r="FV142" s="1" t="e">
        <f>IF(ABS($Q142)&lt;#REF!,$AA142,IF(ABS($Q141)&lt;#REF!,(#REF!-ABS($Q141))*($Z141+$Z142)*0.5*($D$27+$D$28)*$D$5*1000,0))</f>
        <v>#REF!</v>
      </c>
      <c r="FW142" s="1" t="e">
        <f>IF(AND(#REF!&lt;ABS($Q142),#REF!&gt;ABS($Q141)),1,0)</f>
        <v>#REF!</v>
      </c>
      <c r="FX142" s="3" t="e">
        <f>MIN(IF(FW142=1,($S142-$S141)/(ABS($Q142)-ABS($Q141))*(#REF!-ABS($Q141))+$S141,0),$D$7)</f>
        <v>#REF!</v>
      </c>
    </row>
    <row r="143" spans="1:180" x14ac:dyDescent="0.35">
      <c r="A143" s="4"/>
      <c r="B143" s="4"/>
      <c r="C143" s="4"/>
      <c r="D143" s="4"/>
      <c r="E143" s="4"/>
      <c r="F143" s="4"/>
      <c r="G143" s="23"/>
      <c r="H143" s="23"/>
      <c r="I143" s="23"/>
      <c r="J143" s="23"/>
      <c r="K143" s="23"/>
      <c r="L143" s="36"/>
      <c r="M143" s="23"/>
      <c r="N143" s="23"/>
      <c r="O143" s="23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3">
        <f t="shared" si="8"/>
        <v>0.2</v>
      </c>
      <c r="AA143" s="3"/>
      <c r="AB143" s="1"/>
      <c r="AC143" s="2"/>
      <c r="AD143" s="2"/>
      <c r="AE143" s="1"/>
      <c r="AF143" s="2"/>
      <c r="AG143" s="2"/>
      <c r="AH143" s="1"/>
      <c r="AI143" s="2"/>
      <c r="AJ143" s="2"/>
      <c r="AK143" s="1"/>
      <c r="AL143" s="2"/>
      <c r="AM143" s="2"/>
      <c r="AN143" s="1"/>
      <c r="AO143" s="2"/>
      <c r="AP143" s="2"/>
      <c r="AQ143" s="1"/>
      <c r="AR143" s="2"/>
      <c r="AS143" s="2"/>
      <c r="AT143" s="1"/>
      <c r="AU143" s="2"/>
      <c r="AV143" s="2"/>
      <c r="AW143" s="1"/>
      <c r="AX143" s="2"/>
      <c r="AY143" s="2"/>
      <c r="AZ143" s="1"/>
      <c r="BA143" s="2"/>
      <c r="BB143" s="2"/>
      <c r="BC143" s="1"/>
      <c r="BD143" s="2"/>
      <c r="BE143" s="2"/>
      <c r="BF143" s="1"/>
      <c r="BG143" s="2"/>
      <c r="BH143" s="2"/>
      <c r="BI143" s="1"/>
      <c r="BJ143" s="2"/>
      <c r="BK143" s="2"/>
      <c r="BL143" s="1"/>
      <c r="BM143" s="2"/>
      <c r="BN143" s="2"/>
      <c r="BO143" s="1"/>
      <c r="BP143" s="2"/>
      <c r="BQ143" s="2"/>
      <c r="BR143" s="1"/>
      <c r="BS143" s="2"/>
      <c r="BT143" s="2"/>
      <c r="BU143" s="1"/>
      <c r="BV143" s="2"/>
      <c r="BW143" s="2"/>
      <c r="BX143" s="1"/>
      <c r="BY143" s="2"/>
      <c r="BZ143" s="2"/>
      <c r="CA143" s="1"/>
      <c r="CB143" s="2"/>
      <c r="CC143" s="2"/>
      <c r="CD143" s="1"/>
      <c r="CE143" s="2"/>
      <c r="CF143" s="2"/>
      <c r="CG143" s="1"/>
      <c r="CH143" s="2"/>
      <c r="CI143" s="2"/>
      <c r="CJ143" s="1"/>
      <c r="CK143" s="2"/>
      <c r="CL143" s="2"/>
      <c r="CM143" s="1"/>
      <c r="CN143" s="2"/>
      <c r="CO143" s="2"/>
      <c r="CP143" s="1"/>
      <c r="CQ143" s="2"/>
      <c r="CR143" s="2"/>
      <c r="CS143" s="1"/>
      <c r="CT143" s="2"/>
      <c r="CU143" s="2"/>
      <c r="CV143" s="1"/>
      <c r="CW143" s="2"/>
      <c r="CX143" s="2"/>
      <c r="CY143" s="1"/>
      <c r="CZ143" s="2"/>
      <c r="DA143" s="2"/>
      <c r="DB143" s="1"/>
      <c r="DC143" s="2"/>
      <c r="DD143" s="2"/>
      <c r="DE143" s="1"/>
      <c r="DF143" s="2"/>
      <c r="DG143" s="2"/>
      <c r="DH143" s="1"/>
      <c r="DI143" s="2"/>
      <c r="DJ143" s="2"/>
      <c r="DK143" s="1"/>
      <c r="DL143" s="2"/>
      <c r="DM143" s="2"/>
      <c r="DN143" s="1"/>
      <c r="DO143" s="2"/>
      <c r="DP143" s="2"/>
      <c r="DQ143" s="1"/>
      <c r="DR143" s="2"/>
      <c r="DS143" s="2"/>
      <c r="DT143" s="1"/>
      <c r="DU143" s="2"/>
      <c r="DV143" s="2"/>
      <c r="DW143" s="1"/>
      <c r="DX143" s="2"/>
      <c r="DY143" s="2"/>
      <c r="DZ143" s="1"/>
      <c r="EA143" s="2"/>
      <c r="EB143" s="2"/>
      <c r="EC143" s="1"/>
      <c r="ED143" s="2"/>
      <c r="EE143" s="2"/>
      <c r="EF143" s="1"/>
      <c r="EG143" s="2"/>
      <c r="EH143" s="2"/>
      <c r="EI143" s="1"/>
      <c r="EJ143" s="2"/>
      <c r="EK143" s="2"/>
      <c r="EL143" s="1"/>
      <c r="EM143" s="2"/>
      <c r="EN143" s="2"/>
      <c r="EO143" s="1"/>
      <c r="EP143" s="2"/>
      <c r="EQ143" s="2"/>
      <c r="ER143" s="1"/>
      <c r="ES143" s="2"/>
      <c r="ET143" s="2"/>
      <c r="EU143" s="1"/>
      <c r="EV143" s="2"/>
      <c r="EW143" s="2"/>
      <c r="EX143" s="1"/>
      <c r="EY143" s="2"/>
      <c r="EZ143" s="2"/>
      <c r="FA143" s="1"/>
      <c r="FB143" s="2"/>
      <c r="FC143" s="2"/>
      <c r="FD143" s="1"/>
      <c r="FE143" s="2"/>
      <c r="FF143" s="2"/>
      <c r="FG143" s="1"/>
      <c r="FH143" s="2"/>
      <c r="FI143" s="2"/>
      <c r="FJ143" s="1"/>
      <c r="FK143" s="2"/>
      <c r="FL143" s="2"/>
      <c r="FM143" s="1"/>
      <c r="FN143" s="2"/>
      <c r="FO143" s="2"/>
      <c r="FP143" s="1"/>
      <c r="FQ143" s="2"/>
      <c r="FR143" s="2"/>
      <c r="FS143" s="1"/>
      <c r="FT143" s="2"/>
      <c r="FU143" s="2"/>
      <c r="FV143" s="1"/>
      <c r="FW143" s="2"/>
      <c r="FX143" s="2"/>
    </row>
    <row r="144" spans="1:180" x14ac:dyDescent="0.35">
      <c r="A144" s="4"/>
      <c r="B144" s="4"/>
      <c r="C144" s="4"/>
      <c r="D144" s="4"/>
      <c r="E144" s="4"/>
      <c r="F144" s="4"/>
      <c r="G144" s="23"/>
      <c r="H144" s="23"/>
      <c r="I144" s="23"/>
      <c r="J144" s="23"/>
      <c r="K144" s="23"/>
      <c r="L144" s="36"/>
      <c r="M144" s="23"/>
      <c r="N144" s="23"/>
      <c r="O144" s="23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3">
        <f t="shared" si="8"/>
        <v>0.2</v>
      </c>
      <c r="AA144" s="1">
        <f>$R143*($Z144+$Z143)*0.5*($D$27+$D$28)*1000*$D$5</f>
        <v>0</v>
      </c>
      <c r="AB144" s="1">
        <f>IF(ABS($Q144)&lt;$G$6,$AA144,IF(ABS($Q143)&lt;$G$6,($G$6-ABS($Q143))*($Z143+$Z144)*0.5*($D$27+$D$28)*$D$5*1000,0))</f>
        <v>0</v>
      </c>
      <c r="AC144" s="1">
        <f>IF(AND($G$6&lt;ABS($Q144),$G$6&gt;ABS($Q143)),1,0)</f>
        <v>0</v>
      </c>
      <c r="AD144" s="3">
        <f>MIN(IF(AC144=1,($S144-$S143)/(ABS($Q144)-ABS($Q143))*($G$6-ABS($Q143))+$S143,0),$D$7)</f>
        <v>0</v>
      </c>
      <c r="AE144" s="1">
        <f>IF(ABS($Q144)&lt;$G$7,$AA144,IF(ABS($Q143)&lt;$G$7,($G$7-ABS($Q143))*($Z143+$Z144)*0.5*($D$27+$D$28)*$D$5*1000,0))</f>
        <v>0</v>
      </c>
      <c r="AF144" s="1">
        <f>IF(AND($G$7&lt;ABS($Q144),$G$7&gt;ABS($Q143)),1,0)</f>
        <v>0</v>
      </c>
      <c r="AG144" s="3">
        <f>MIN(IF(AF144=1,($S144-$S143)/(ABS($Q144)-ABS($Q143))*($G$7-ABS($Q143))+$S143,0),$D$7)</f>
        <v>0</v>
      </c>
      <c r="AH144" s="1">
        <f>IF(ABS($Q144)&lt;$G$8,$AA144,IF(ABS($Q143)&lt;$G$8,($G$8-ABS($Q143))*($Z143+$Z144)*0.5*($D$27+$D$28)*$D$5*1000,0))</f>
        <v>0</v>
      </c>
      <c r="AI144" s="1">
        <f>IF(AND($G$8&lt;ABS($Q144),$G$8&gt;ABS($Q143)),1,0)</f>
        <v>0</v>
      </c>
      <c r="AJ144" s="3">
        <f>MIN(IF(AI144=1,($S144-$S143)/(ABS($Q144)-ABS($Q143))*($G$8-ABS($Q143))+$S143,0),$D$7)</f>
        <v>0</v>
      </c>
      <c r="AK144" s="1">
        <f>IF(ABS($Q144)&lt;$G$9,$AA144,IF(ABS($Q143)&lt;$G$9,($G$9-ABS($Q143))*($Z143+$Z144)*0.5*($D$27+$D$28)*$D$5*1000,0))</f>
        <v>0</v>
      </c>
      <c r="AL144" s="1">
        <f>IF(AND($G$9&lt;ABS($Q144),$G$9&gt;ABS($Q143)),1,0)</f>
        <v>0</v>
      </c>
      <c r="AM144" s="3">
        <f>MIN(IF(AL144=1,($S144-$S143)/(ABS($Q144)-ABS($Q143))*($G$9-ABS($Q143))+$S143,0),$D$7)</f>
        <v>0</v>
      </c>
      <c r="AN144" s="1">
        <f>IF(ABS($Q144)&lt;$G$10,$AA144,IF(ABS($Q143)&lt;$G$10,($G$10-ABS($Q143))*($Z143+$Z144)*0.5*($D$27+$D$28)*$D$5*1000,0))</f>
        <v>0</v>
      </c>
      <c r="AO144" s="1">
        <f>IF(AND($G$10&lt;ABS($Q144),$G$10&gt;ABS($Q143)),1,0)</f>
        <v>0</v>
      </c>
      <c r="AP144" s="3">
        <f>MIN(IF(AO144=1,($S144-$S143)/(ABS($Q144)-ABS($Q143))*($G$10-ABS($Q143))+$S143,0),$D$7)</f>
        <v>0</v>
      </c>
      <c r="AQ144" s="1">
        <f>IF(ABS($Q144)&lt;$G$11,$AA144,IF(ABS($Q143)&lt;$G$11,($G$11-ABS($Q143))*($Z143+$Z144)*0.5*($D$27+$D$28)*$D$5*1000,0))</f>
        <v>0</v>
      </c>
      <c r="AR144" s="1">
        <f>IF(AND($G$11&lt;ABS($Q144),$G$11&gt;ABS($Q143)),1,0)</f>
        <v>0</v>
      </c>
      <c r="AS144" s="3">
        <f>MIN(IF(AR144=1,($S144-$S143)/(ABS($Q144)-ABS($Q143))*($G$11-ABS($Q143))+$S143,0),$D$7)</f>
        <v>0</v>
      </c>
      <c r="AT144" s="1">
        <f>IF(ABS($Q144)&lt;$G$12,$AA144,IF(ABS($Q143)&lt;$G$12,($G$12-ABS($Q143))*($Z143+$Z144)*0.5*($D$27+$D$28)*$D$5*1000,0))</f>
        <v>0</v>
      </c>
      <c r="AU144" s="1">
        <f>IF(AND($G$12&lt;ABS($Q144),$G$12&gt;ABS($Q143)),1,0)</f>
        <v>0</v>
      </c>
      <c r="AV144" s="3">
        <f>MIN(IF(AU144=1,($S144-$S143)/(ABS($Q144)-ABS($Q143))*($G$12-ABS($Q143))+$S143,0),$D$7)</f>
        <v>0</v>
      </c>
      <c r="AW144" s="1">
        <f>IF(ABS($Q144)&lt;$G$13,$AA144,IF(ABS($Q143)&lt;$G$13,($G$13-ABS($Q143))*($Z143+$Z144)*0.5*($D$27+$D$28)*$D$5*1000,0))</f>
        <v>0</v>
      </c>
      <c r="AX144" s="1">
        <f>IF(AND($G$13&lt;ABS($Q144),$G$13&gt;ABS($Q143)),1,0)</f>
        <v>0</v>
      </c>
      <c r="AY144" s="3">
        <f>MIN(IF(AX144=1,($S144-$S143)/(ABS($Q144)-ABS($Q143))*($G$13-ABS($Q143))+$S143,0),$D$7)</f>
        <v>0</v>
      </c>
      <c r="AZ144" s="1">
        <f>IF(ABS($Q144)&lt;$G$14,$AA144,IF(ABS($Q143)&lt;$G$14,($G$14-ABS($Q143))*($Z143+$Z144)*0.5*($D$27+$D$28)*$D$5*1000,0))</f>
        <v>0</v>
      </c>
      <c r="BA144" s="1">
        <f>IF(AND($G$14&lt;ABS($Q144),$G$14&gt;ABS($Q143)),1,0)</f>
        <v>0</v>
      </c>
      <c r="BB144" s="3">
        <f>MIN(IF(BA144=1,($S144-$S143)/(ABS($Q144)-ABS($Q143))*($G$14-ABS($Q143))+$S143,0),$D$7)</f>
        <v>0</v>
      </c>
      <c r="BC144" s="1">
        <f>IF(ABS($Q144)&lt;G$15,$AA144,IF(ABS($Q143)&lt;G$15,(G$15-ABS($Q143))*($Z143+$Z144)*0.5*($D$27+$D$28)*$D$5*1000,0))</f>
        <v>0</v>
      </c>
      <c r="BD144" s="1">
        <f>IF(AND(G$15&lt;ABS($Q144),G$15&gt;ABS($Q143)),1,0)</f>
        <v>0</v>
      </c>
      <c r="BE144" s="3">
        <f>MIN(IF(BD144=1,($S144-$S143)/(ABS($Q144)-ABS($Q143))*(G$15-ABS($Q143))+$S143,0),$D$7)</f>
        <v>0</v>
      </c>
      <c r="BF144" s="1">
        <f>IF(ABS($Q144)&lt;G$16,$AA144,IF(ABS($Q143)&lt;G$16,(G$16-ABS($Q143))*($Z143+$Z144)*0.5*($D$27+$D$28)*$D$5*1000,0))</f>
        <v>0</v>
      </c>
      <c r="BG144" s="1">
        <f>IF(AND(G$16&lt;ABS($Q144),G$16&gt;ABS($Q143)),1,0)</f>
        <v>0</v>
      </c>
      <c r="BH144" s="3">
        <f>MIN(IF(BG144=1,($S144-$S143)/(ABS($Q144)-ABS($Q143))*(G$16-ABS($Q143))+$S143,0),$D$7)</f>
        <v>0</v>
      </c>
      <c r="BI144" s="1">
        <f>IF(ABS($Q144)&lt;G$17,$AA144,IF(ABS($Q143)&lt;G$17,(G$17-ABS($Q143))*($Z143+$Z144)*0.5*($D$27+$D$28)*$D$5*1000,0))</f>
        <v>0</v>
      </c>
      <c r="BJ144" s="1">
        <f>IF(AND(G$17&lt;ABS($Q144),G$17&gt;ABS($Q143)),1,0)</f>
        <v>0</v>
      </c>
      <c r="BK144" s="3">
        <f>MIN(IF(BJ144=1,($S144-$S143)/(ABS($Q144)-ABS($Q143))*(G$17-ABS($Q143))+$S143,0),$D$7)</f>
        <v>0</v>
      </c>
      <c r="BL144" s="1">
        <f>IF(ABS($Q144)&lt;G$18,$AA144,IF(ABS($Q143)&lt;G$18,(G$18-ABS($Q143))*($Z143+$Z144)*0.5*($D$27+$D$28)*$D$5*1000,0))</f>
        <v>0</v>
      </c>
      <c r="BM144" s="1">
        <f>IF(AND(G$18&lt;ABS($Q144),G$18&gt;ABS($Q143)),1,0)</f>
        <v>0</v>
      </c>
      <c r="BN144" s="3">
        <f>MIN(IF(BM144=1,($S144-$S143)/(ABS($Q144)-ABS($Q143))*(G$18-ABS($Q143))+$S143,0),$D$7)</f>
        <v>0</v>
      </c>
      <c r="BO144" s="1">
        <f>IF(ABS($Q144)&lt;G$19,$AA144,IF(ABS($Q143)&lt;G$19,(G$19-ABS($Q143))*($Z143+$Z144)*0.5*($D$27+$D$28)*$D$5*1000,0))</f>
        <v>0</v>
      </c>
      <c r="BP144" s="1">
        <f>IF(AND(G$19&lt;ABS($Q144),G$19&gt;ABS($Q143)),1,0)</f>
        <v>0</v>
      </c>
      <c r="BQ144" s="3">
        <f>MIN(IF(BP144=1,($S144-$S143)/(ABS($Q144)-ABS($Q143))*(G$19-ABS($Q143))+$S143,0),$D$7)</f>
        <v>0</v>
      </c>
      <c r="BR144" s="1">
        <f>IF(ABS($Q144)&lt;G$20,$AA144,IF(ABS($Q143)&lt;G$20,(G$20-ABS($Q143))*($Z143+$Z144)*0.5*($D$27+$D$28)*$D$5*1000,0))</f>
        <v>0</v>
      </c>
      <c r="BS144" s="1">
        <f>IF(AND(G$20&lt;ABS($Q144),G$20&gt;ABS($Q143)),1,0)</f>
        <v>0</v>
      </c>
      <c r="BT144" s="3">
        <f>MIN(IF(BS144=1,($S144-$S143)/(ABS($Q144)-ABS($Q143))*(G$20-ABS($Q143))+$S143,0),$D$7)</f>
        <v>0</v>
      </c>
      <c r="BU144" s="1">
        <f>IF(ABS($Q144)&lt;G$21,$AA144,IF(ABS($Q143)&lt;G$21,(G$21-ABS($Q143))*($Z143+$Z144)*0.5*($D$27+$D$28)*$D$5*1000,0))</f>
        <v>0</v>
      </c>
      <c r="BV144" s="1">
        <f>IF(AND(G$21&lt;ABS($Q144),G$21&gt;ABS($Q143)),1,0)</f>
        <v>0</v>
      </c>
      <c r="BW144" s="3">
        <f>MIN(IF(BV144=1,($S144-$S143)/(ABS($Q144)-ABS($Q143))*(G$21-ABS($Q143))+$S143,0),$D$7)</f>
        <v>0</v>
      </c>
      <c r="BX144" s="1">
        <f>IF(ABS($Q144)&lt;G$22,$AA144,IF(ABS($Q143)&lt;G$22,(G$22-ABS($Q143))*($Z143+$Z144)*0.5*($D$27+$D$28)*$D$5*1000,0))</f>
        <v>0</v>
      </c>
      <c r="BY144" s="1">
        <f>IF(AND(G$22&lt;ABS($Q144),G$22&gt;ABS($Q143)),1,0)</f>
        <v>0</v>
      </c>
      <c r="BZ144" s="3">
        <f>MIN(IF(BY144=1,($S144-$S143)/(ABS($Q144)-ABS($Q143))*(G$22-ABS($Q143))+$S143,0),$D$7)</f>
        <v>0</v>
      </c>
      <c r="CA144" s="1">
        <f>IF(ABS($Q144)&lt;G$23,$AA144,IF(ABS($Q143)&lt;G$23,(G$23-ABS($Q143))*($Z143+$Z144)*0.5*($D$27+$D$28)*$D$5*1000,0))</f>
        <v>0</v>
      </c>
      <c r="CB144" s="1">
        <f>IF(AND(G$23&lt;ABS($Q144),G$23&gt;ABS($Q143)),1,0)</f>
        <v>0</v>
      </c>
      <c r="CC144" s="3">
        <f>MIN(IF(CB144=1,($S144-$S143)/(ABS($Q144)-ABS($Q143))*(G$23-ABS($Q143))+$S143,0),$D$7)</f>
        <v>0</v>
      </c>
      <c r="CD144" s="1">
        <f>IF(ABS($Q144)&lt;G$24,$AA144,IF(ABS($Q143)&lt;G$24,(G$24-ABS($Q143))*($Z143+$Z144)*0.5*($D$27+$D$28)*$D$5*1000,0))</f>
        <v>0</v>
      </c>
      <c r="CE144" s="1">
        <f>IF(AND(G$24&lt;ABS($Q144),G$24&gt;ABS($Q143)),1,0)</f>
        <v>0</v>
      </c>
      <c r="CF144" s="3">
        <f>MIN(IF(CE144=1,($S144-$S143)/(ABS($Q144)-ABS($Q143))*(G$24-ABS($Q143))+$S143,0),$D$7)</f>
        <v>0</v>
      </c>
      <c r="CG144" s="1">
        <f>IF(ABS($Q144)&lt;G$25,$AA144,IF(ABS($Q143)&lt;G$25,(G$25-ABS($Q143))*($Z143+$Z144)*0.5*($D$27+$D$28)*$D$5*1000,0))</f>
        <v>0</v>
      </c>
      <c r="CH144" s="1">
        <f>IF(AND(G$25&lt;ABS($Q144),G$25&gt;ABS($Q143)),1,0)</f>
        <v>0</v>
      </c>
      <c r="CI144" s="3">
        <f>MIN(IF(CH144=1,($S144-$S143)/(ABS($Q144)-ABS($Q143))*(G$25-ABS($Q143))+$S143,0),$D$7)</f>
        <v>0</v>
      </c>
      <c r="CJ144" s="1">
        <f>IF(ABS($Q144)&lt;G$26,$AA144,IF(ABS($Q143)&lt;G$26,(G$26-ABS($Q143))*($Z143+$Z144)*0.5*($D$27+$D$28)*$D$5*1000,0))</f>
        <v>0</v>
      </c>
      <c r="CK144" s="1">
        <f>IF(AND(G$26&lt;ABS($Q144),G$26&gt;ABS($Q143)),1,0)</f>
        <v>0</v>
      </c>
      <c r="CL144" s="3">
        <f>MIN(IF(CK144=1,($S144-$S143)/(ABS($Q144)-ABS($Q143))*(G$26-ABS($Q143))+$S143,0),$D$7)</f>
        <v>0</v>
      </c>
      <c r="CM144" s="1">
        <f>IF(ABS($Q144)&lt;G$27,$AA144,IF(ABS($Q143)&lt;G$27,(G$27-ABS($Q143))*($Z143+$Z144)*0.5*($D$27+$D$28)*$D$5*1000,0))</f>
        <v>0</v>
      </c>
      <c r="CN144" s="1">
        <f>IF(AND(G$27&lt;ABS($Q144),G$27&gt;ABS($Q143)),1,0)</f>
        <v>0</v>
      </c>
      <c r="CO144" s="3">
        <f>MIN(IF(CN144=1,($S144-$S143)/(ABS($Q144)-ABS($Q143))*(G$27-ABS($Q143))+$S143,0),$D$7)</f>
        <v>0</v>
      </c>
      <c r="CP144" s="1">
        <f>IF(ABS($Q144)&lt;G$28,$AA144,IF(ABS($Q143)&lt;G$28,(G$28-ABS($Q143))*($Z143+$Z144)*0.5*($D$27+$D$28)*$D$5*1000,0))</f>
        <v>0</v>
      </c>
      <c r="CQ144" s="1">
        <f>IF(AND(G$28&lt;ABS($Q144),G$28&gt;ABS($Q143)),1,0)</f>
        <v>0</v>
      </c>
      <c r="CR144" s="3">
        <f>MIN(IF(CQ144=1,($S144-$S143)/(ABS($Q144)-ABS($Q143))*(G$28-ABS($Q143))+$S143,0),$D$7)</f>
        <v>0</v>
      </c>
      <c r="CS144" s="1">
        <f>IF(ABS($Q144)&lt;G$29,$AA144,IF(ABS($Q143)&lt;G$29,(G$29-ABS($Q143))*($Z143+$Z144)*0.5*($D$27+$D$28)*$D$5*1000,0))</f>
        <v>0</v>
      </c>
      <c r="CT144" s="1">
        <f>IF(AND(G$29&lt;ABS($Q144),G$29&gt;ABS($Q143)),1,0)</f>
        <v>0</v>
      </c>
      <c r="CU144" s="3">
        <f>MIN(IF(CT144=1,($S144-$S143)/(ABS($Q144)-ABS($Q143))*(G$29-ABS($Q143))+$S143,0),$D$7)</f>
        <v>0</v>
      </c>
      <c r="CV144" s="1">
        <f>IF(ABS($Q144)&lt;G$30,$AA144,IF(ABS($Q143)&lt;G$30,(G$30-ABS($Q143))*($Z143+$Z144)*0.5*($D$27+$D$28)*$D$5*1000,0))</f>
        <v>0</v>
      </c>
      <c r="CW144" s="1">
        <f>IF(AND(G$30&lt;ABS($Q144),G$30&gt;ABS($Q143)),1,0)</f>
        <v>0</v>
      </c>
      <c r="CX144" s="3">
        <f>MIN(IF(CW144=1,($S144-$S143)/(ABS($Q144)-ABS($Q143))*(G$30-ABS($Q143))+$S143,0),$D$7)</f>
        <v>0</v>
      </c>
      <c r="CY144" s="1">
        <f>IF(ABS($Q144)&lt;G$31,$AA144,IF(ABS($Q143)&lt;G$31,(G$31-ABS($Q143))*($Z143+$Z144)*0.5*($D$27+$D$28)*$D$5*1000,0))</f>
        <v>0</v>
      </c>
      <c r="CZ144" s="1">
        <f>IF(AND(G$31&lt;ABS($Q144),G$31&gt;ABS($Q143)),1,0)</f>
        <v>0</v>
      </c>
      <c r="DA144" s="3">
        <f>MIN(IF(CZ144=1,($S144-$S143)/(ABS($Q144)-ABS($Q143))*(G$31-ABS($Q143))+$S143,0),$D$7)</f>
        <v>0</v>
      </c>
      <c r="DB144" s="1">
        <f>IF(ABS($Q144)&lt;G$32,$AA144,IF(ABS($Q143)&lt;G$32,(G$32-ABS($Q143))*($Z143+$Z144)*0.5*($D$27+$D$28)*$D$5*1000,0))</f>
        <v>0</v>
      </c>
      <c r="DC144" s="1">
        <f>IF(AND(G$32&lt;ABS($Q144),G$32&gt;ABS($Q143)),1,0)</f>
        <v>0</v>
      </c>
      <c r="DD144" s="3">
        <f>MIN(IF(DC144=1,($S144-$S143)/(ABS($Q144)-ABS($Q143))*(G$32-ABS($Q143))+$S143,0),$D$7)</f>
        <v>0</v>
      </c>
      <c r="DE144" s="1">
        <f>IF(ABS($Q144)&lt;G$33,$AA144,IF(ABS($Q143)&lt;G$33,(G$33-ABS($Q143))*($Z143+$Z144)*0.5*($D$27+$D$28)*$D$5*1000,0))</f>
        <v>0</v>
      </c>
      <c r="DF144" s="1">
        <f>IF(AND(G$33&lt;ABS($Q144),G$33&gt;ABS($Q143)),1,0)</f>
        <v>0</v>
      </c>
      <c r="DG144" s="3">
        <f>MIN(IF(DF144=1,($S144-$S143)/(ABS($Q144)-ABS($Q143))*(G$33-ABS($Q143))+$S143,0),$D$7)</f>
        <v>0</v>
      </c>
      <c r="DH144" s="1">
        <f>IF(ABS($Q144)&lt;G$34,$AA144,IF(ABS($Q143)&lt;G$34,(G$34-ABS($Q143))*($Z143+$Z144)*0.5*($D$27+$D$28)*$D$5*1000,0))</f>
        <v>0</v>
      </c>
      <c r="DI144" s="1">
        <f>IF(AND(G$34&lt;ABS($Q144),G$34&gt;ABS($Q143)),1,0)</f>
        <v>0</v>
      </c>
      <c r="DJ144" s="3">
        <f>MIN(IF(DI144=1,($S144-$S143)/(ABS($Q144)-ABS($Q143))*(G$34-ABS($Q143))+$S143,0),$D$7)</f>
        <v>0</v>
      </c>
      <c r="DK144" s="1">
        <f>IF(ABS($Q144)&lt;G$35,$AA144,IF(ABS($Q143)&lt;G$35,(G$35-ABS($Q143))*($Z143+$Z144)*0.5*($D$27+$D$28)*$D$5*1000,0))</f>
        <v>0</v>
      </c>
      <c r="DL144" s="1">
        <f>IF(AND(G$35&lt;ABS($Q144),G$35&gt;ABS($Q143)),1,0)</f>
        <v>0</v>
      </c>
      <c r="DM144" s="3">
        <f>MIN(IF(DL144=1,($S144-$S143)/(ABS($Q144)-ABS($Q143))*(G$35-ABS($Q143))+$S143,0),$D$7)</f>
        <v>0</v>
      </c>
      <c r="DN144" s="1">
        <f>IF(ABS($Q144)&lt;G$36,$AA144,IF(ABS($Q143)&lt;G$36,(G$36-ABS($Q143))*($Z143+$Z144)*0.5*($D$27+$D$28)*$D$5*1000,0))</f>
        <v>0</v>
      </c>
      <c r="DO144" s="1">
        <f>IF(AND(G$36&lt;ABS($Q144),G$36&gt;ABS($Q143)),1,0)</f>
        <v>0</v>
      </c>
      <c r="DP144" s="3">
        <f>MIN(IF(DO144=1,($S144-$S143)/(ABS($Q144)-ABS($Q143))*(G$36-ABS($Q143))+$S143,0),$D$7)</f>
        <v>0</v>
      </c>
      <c r="DQ144" s="1">
        <f>IF(ABS($Q144)&lt;G$37,$AA144,IF(ABS($Q143)&lt;G$37,(G$37-ABS($Q143))*($Z143+$Z144)*0.5*($D$27+$D$28)*$D$5*1000,0))</f>
        <v>0</v>
      </c>
      <c r="DR144" s="1">
        <f>IF(AND(G$37&lt;ABS($Q144),G$37&gt;ABS($Q143)),1,0)</f>
        <v>0</v>
      </c>
      <c r="DS144" s="3">
        <f>MIN(IF(DR144=1,($S144-$S143)/(ABS($Q144)-ABS($Q143))*(G$37-ABS($Q143))+$S143,0),$D$7)</f>
        <v>0</v>
      </c>
      <c r="DT144" s="1">
        <f>IF(ABS($Q144)&lt;G$38,$AA144,IF(ABS($Q143)&lt;G$38,(G$38-ABS($Q143))*($Z143+$Z144)*0.5*($D$27+$D$28)*$D$5*1000,0))</f>
        <v>0</v>
      </c>
      <c r="DU144" s="1">
        <f>IF(AND(G$38&lt;ABS($Q144),G$38&gt;ABS($Q143)),1,0)</f>
        <v>0</v>
      </c>
      <c r="DV144" s="3">
        <f>MIN(IF(DU144=1,($S144-$S143)/(ABS($Q144)-ABS($Q143))*(G$38-ABS($Q143))+$S143,0),$D$7)</f>
        <v>0</v>
      </c>
      <c r="DW144" s="1">
        <f>IF(ABS($Q144)&lt;G$39,$AA144,IF(ABS($Q143)&lt;G$39,(G$39-ABS($Q143))*($Z143+$Z144)*0.5*($D$27+$D$28)*$D$5*1000,0))</f>
        <v>0</v>
      </c>
      <c r="DX144" s="1">
        <f>IF(AND(G$39&lt;ABS($Q144),G$39&gt;ABS($Q143)),1,0)</f>
        <v>0</v>
      </c>
      <c r="DY144" s="3">
        <f>MIN(IF(DX144=1,($S144-$S143)/(ABS($Q144)-ABS($Q143))*(G$39-ABS($Q143))+$S143,0),$D$7)</f>
        <v>0</v>
      </c>
      <c r="DZ144" s="1">
        <f>IF(ABS($Q144)&lt;G$40,$AA144,IF(ABS($Q143)&lt;G$40,(G$40-ABS($Q143))*($Z143+$Z144)*0.5*($D$27+$D$28)*$D$5*1000,0))</f>
        <v>0</v>
      </c>
      <c r="EA144" s="1">
        <f>IF(AND(G$40&lt;ABS($Q144),G$40&gt;ABS($Q143)),1,0)</f>
        <v>0</v>
      </c>
      <c r="EB144" s="3">
        <f>MIN(IF(EA144=1,($S144-$S143)/(ABS($Q144)-ABS($Q143))*(G$40-ABS($Q143))+$S143,0),$D$7)</f>
        <v>0</v>
      </c>
      <c r="EC144" s="1">
        <f>IF(ABS($Q144)&lt;G$41,$AA144,IF(ABS($Q143)&lt;G$41,(G$41-ABS($Q143))*($Z143+$Z144)*0.5*($D$27+$D$28)*$D$5*1000,0))</f>
        <v>0</v>
      </c>
      <c r="ED144" s="1">
        <f>IF(AND(G$41&lt;ABS($Q144),G$41&gt;ABS($Q143)),1,0)</f>
        <v>0</v>
      </c>
      <c r="EE144" s="3">
        <f>MIN(IF(ED144=1,($S144-$S143)/(ABS($Q144)-ABS($Q143))*(G$41-ABS($Q143))+$S143,0),$D$7)</f>
        <v>0</v>
      </c>
      <c r="EF144" s="1">
        <f>IF(ABS($Q144)&lt;G$42,$AA144,IF(ABS($Q143)&lt;G$42,(G$42-ABS($Q143))*($Z143+$Z144)*0.5*($D$27+$D$28)*$D$5*1000,0))</f>
        <v>0</v>
      </c>
      <c r="EG144" s="1">
        <f>IF(AND(G$42&lt;ABS($Q144),G$42&gt;ABS($Q143)),1,0)</f>
        <v>0</v>
      </c>
      <c r="EH144" s="3">
        <f>MIN(IF(EG144=1,($S144-$S143)/(ABS($Q144)-ABS($Q143))*(G$42-ABS($Q143))+$S143,0),$D$7)</f>
        <v>0</v>
      </c>
      <c r="EI144" s="1">
        <f>IF(ABS($Q144)&lt;G$43,$AA144,IF(ABS($Q143)&lt;G$43,(G$43-ABS($Q143))*($Z143+$Z144)*0.5*($D$27+$D$28)*$D$5*1000,0))</f>
        <v>0</v>
      </c>
      <c r="EJ144" s="1">
        <f>IF(AND(G$43&lt;ABS($Q144),G$43&gt;ABS($Q143)),1,0)</f>
        <v>0</v>
      </c>
      <c r="EK144" s="3">
        <f>MIN(IF(EJ144=1,($S144-$S143)/(ABS($Q144)-ABS($Q143))*(G$43-ABS($Q143))+$S143,0),$D$7)</f>
        <v>0</v>
      </c>
      <c r="EL144" s="1">
        <f>IF(ABS($Q144)&lt;G$44,$AA144,IF(ABS($Q143)&lt;G$44,(G$44-ABS($Q143))*($Z143+$Z144)*0.5*($D$27+$D$28)*$D$5*1000,0))</f>
        <v>0</v>
      </c>
      <c r="EM144" s="1">
        <f>IF(AND(G$44&lt;ABS($Q144),G$44&gt;ABS($Q143)),1,0)</f>
        <v>0</v>
      </c>
      <c r="EN144" s="3">
        <f>MIN(IF(EM144=1,($S144-$S143)/(ABS($Q144)-ABS($Q143))*(G$44-ABS($Q143))+$S143,0),$D$7)</f>
        <v>0</v>
      </c>
      <c r="EO144" s="1">
        <f>IF(ABS($Q144)&lt;G$45,$AA144,IF(ABS($Q143)&lt;G$45,(G$45-ABS($Q143))*($Z143+$Z144)*0.5*($D$27+$D$28)*$D$5*1000,0))</f>
        <v>0</v>
      </c>
      <c r="EP144" s="1">
        <f>IF(AND(G$45&lt;ABS($Q144),G$45&gt;ABS($Q143)),1,0)</f>
        <v>0</v>
      </c>
      <c r="EQ144" s="3">
        <f>MIN(IF(EP144=1,($S144-$S143)/(ABS($Q144)-ABS($Q143))*(G$45-ABS($Q143))+$S143,0),$D$7)</f>
        <v>0</v>
      </c>
      <c r="ER144" s="1">
        <f>IF(ABS($Q144)&lt;G$46,$AA144,IF(ABS($Q143)&lt;G$46,(G$46-ABS($Q143))*($Z143+$Z144)*0.5*($D$27+$D$28)*$D$5*1000,0))</f>
        <v>0</v>
      </c>
      <c r="ES144" s="1">
        <f>IF(AND(G$46&lt;ABS($Q144),G$46&gt;ABS($Q143)),1,0)</f>
        <v>0</v>
      </c>
      <c r="ET144" s="3">
        <f>MIN(IF(ES144=1,($S144-$S143)/(ABS($Q144)-ABS($Q143))*(G$46-ABS($Q143))+$S143,0),$D$7)</f>
        <v>0</v>
      </c>
      <c r="EU144" s="1">
        <f>IF(ABS($Q144)&lt;G$47,$AA144,IF(ABS($Q143)&lt;G$47,(G$47-ABS($Q143))*($Z143+$Z144)*0.5*($D$27+$D$28)*$D$5*1000,0))</f>
        <v>0</v>
      </c>
      <c r="EV144" s="1">
        <f>IF(AND(G$47&lt;ABS($Q144),G$47&gt;ABS($Q143)),1,0)</f>
        <v>0</v>
      </c>
      <c r="EW144" s="3">
        <f>MIN(IF(EV144=1,($S144-$S143)/(ABS($Q144)-ABS($Q143))*(G$47-ABS($Q143))+$S143,0),$D$7)</f>
        <v>0</v>
      </c>
      <c r="EX144" s="1">
        <f>IF(ABS($Q144)&lt;G$48,$AA144,IF(ABS($Q143)&lt;G$48,(G$48-ABS($Q143))*($Z143+$Z144)*0.5*($D$27+$D$28)*$D$5*1000,0))</f>
        <v>0</v>
      </c>
      <c r="EY144" s="1">
        <f>IF(AND(G$48&lt;ABS($Q144),G$48&gt;ABS($Q143)),1,0)</f>
        <v>0</v>
      </c>
      <c r="EZ144" s="3">
        <f>MIN(IF(EY144=1,($S144-$S143)/(ABS($Q144)-ABS($Q143))*(G$48-ABS($Q143))+$S143,0),$D$7)</f>
        <v>0</v>
      </c>
      <c r="FA144" s="1">
        <f>IF(ABS($Q144)&lt;G$49,$AA144,IF(ABS($Q143)&lt;G$49,(G$49-ABS($Q143))*($Z143+$Z144)*0.5*($D$27+$D$28)*$D$5*1000,0))</f>
        <v>0</v>
      </c>
      <c r="FB144" s="1">
        <f>IF(AND(G$49&lt;ABS($Q144),G$49&gt;ABS($Q143)),1,0)</f>
        <v>0</v>
      </c>
      <c r="FC144" s="3">
        <f>MIN(IF(FB144=1,($S144-$S143)/(ABS($Q144)-ABS($Q143))*(G$49-ABS($Q143))+$S143,0),$D$7)</f>
        <v>0</v>
      </c>
      <c r="FD144" s="1">
        <f>IF(ABS($Q144)&lt;G$50,$AA144,IF(ABS($Q143)&lt;G$50,(G$50-ABS($Q143))*($Z143+$Z144)*0.5*($D$27+$D$28)*$D$5*1000,0))</f>
        <v>0</v>
      </c>
      <c r="FE144" s="1">
        <f>IF(AND(G$50&lt;ABS($Q144),G$50&gt;ABS($Q143)),1,0)</f>
        <v>0</v>
      </c>
      <c r="FF144" s="3">
        <f>MIN(IF(FE144=1,($S144-$S143)/(ABS($Q144)-ABS($Q143))*(G$50-ABS($Q143))+$S143,0),$D$7)</f>
        <v>0</v>
      </c>
      <c r="FG144" s="1">
        <f>IF(ABS($Q144)&lt;G$51,$AA144,IF(ABS($Q143)&lt;G$51,(G$51-ABS($Q143))*($Z143+$Z144)*0.5*($D$27+$D$28)*$D$5*1000,0))</f>
        <v>0</v>
      </c>
      <c r="FH144" s="1">
        <f>IF(AND(G$51&lt;ABS($Q144),G$51&gt;ABS($Q143)),1,0)</f>
        <v>0</v>
      </c>
      <c r="FI144" s="3">
        <f>MIN(IF(FH144=1,($S144-$S143)/(ABS($Q144)-ABS($Q143))*(G$51-ABS($Q143))+$S143,0),$D$7)</f>
        <v>0</v>
      </c>
      <c r="FJ144" s="1">
        <f>IF(ABS($Q144)&lt;G$52,$AA144,IF(ABS($Q143)&lt;G$52,(G$52-ABS($Q143))*($Z143+$Z144)*0.5*($D$27+$D$28)*$D$5*1000,0))</f>
        <v>0</v>
      </c>
      <c r="FK144" s="1">
        <f>IF(AND(G$52&lt;ABS($Q144),G$52&gt;ABS($Q143)),1,0)</f>
        <v>0</v>
      </c>
      <c r="FL144" s="3">
        <f>MIN(IF(FK144=1,($S144-$S143)/(ABS($Q144)-ABS($Q143))*(G$52-ABS($Q143))+$S143,0),$D$7)</f>
        <v>0</v>
      </c>
      <c r="FM144" s="1">
        <f>IF(ABS($Q144)&lt;G$53,$AA144,IF(ABS($Q143)&lt;G$53,(G$53-ABS($Q143))*($Z143+$Z144)*0.5*($D$27+$D$28)*$D$5*1000,0))</f>
        <v>0</v>
      </c>
      <c r="FN144" s="1">
        <f>IF(AND(G$53&lt;ABS($Q144),G$53&gt;ABS($Q143)),1,0)</f>
        <v>0</v>
      </c>
      <c r="FO144" s="3">
        <f>MIN(IF(FN144=1,($S144-$S143)/(ABS($Q144)-ABS($Q143))*(G$53-ABS($Q143))+$S143,0),$D$7)</f>
        <v>0</v>
      </c>
      <c r="FP144" s="1">
        <f>IF(ABS($Q144)&lt;G$54,$AA144,IF(ABS($Q143)&lt;G$54,(G$54-ABS($Q143))*($Z143+$Z144)*0.5*($D$27+$D$28)*$D$5*1000,0))</f>
        <v>0</v>
      </c>
      <c r="FQ144" s="1">
        <f>IF(AND(G$54&lt;ABS($Q144),G$54&gt;ABS($Q143)),1,0)</f>
        <v>0</v>
      </c>
      <c r="FR144" s="3">
        <f>MIN(IF(FQ144=1,($S144-$S143)/(ABS($Q144)-ABS($Q143))*(G$54-ABS($Q143))+$S143,0),$D$7)</f>
        <v>0</v>
      </c>
      <c r="FS144" s="1">
        <f>IF(ABS($Q144)&lt;G$55,$AA144,IF(ABS($Q143)&lt;G$55,(G$55-ABS($Q143))*($Z143+$Z144)*0.5*($D$27+$D$28)*$D$5*1000,0))</f>
        <v>0</v>
      </c>
      <c r="FT144" s="1">
        <f>IF(AND(G$55&lt;ABS($Q144),G$55&gt;ABS($Q143)),1,0)</f>
        <v>0</v>
      </c>
      <c r="FU144" s="3">
        <f>MIN(IF(FT144=1,($S144-$S143)/(ABS($Q144)-ABS($Q143))*(G$55-ABS($Q143))+$S143,0),$D$7)</f>
        <v>0</v>
      </c>
      <c r="FV144" s="1" t="e">
        <f>IF(ABS($Q144)&lt;#REF!,$AA144,IF(ABS($Q143)&lt;#REF!,(#REF!-ABS($Q143))*($Z143+$Z144)*0.5*($D$27+$D$28)*$D$5*1000,0))</f>
        <v>#REF!</v>
      </c>
      <c r="FW144" s="1" t="e">
        <f>IF(AND(#REF!&lt;ABS($Q144),#REF!&gt;ABS($Q143)),1,0)</f>
        <v>#REF!</v>
      </c>
      <c r="FX144" s="3" t="e">
        <f>MIN(IF(FW144=1,($S144-$S143)/(ABS($Q144)-ABS($Q143))*(#REF!-ABS($Q143))+$S143,0),$D$7)</f>
        <v>#REF!</v>
      </c>
    </row>
    <row r="145" spans="1:180" x14ac:dyDescent="0.35">
      <c r="A145" s="4"/>
      <c r="B145" s="4"/>
      <c r="C145" s="4"/>
      <c r="D145" s="4"/>
      <c r="E145" s="4"/>
      <c r="F145" s="4"/>
      <c r="G145" s="23"/>
      <c r="H145" s="23"/>
      <c r="I145" s="23"/>
      <c r="J145" s="23"/>
      <c r="K145" s="23"/>
      <c r="L145" s="36"/>
      <c r="M145" s="23"/>
      <c r="N145" s="23"/>
      <c r="O145" s="23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3">
        <f t="shared" si="8"/>
        <v>0.2</v>
      </c>
      <c r="AA145" s="3"/>
      <c r="AB145" s="1"/>
      <c r="AC145" s="2"/>
      <c r="AD145" s="2"/>
      <c r="AE145" s="1"/>
      <c r="AF145" s="2"/>
      <c r="AG145" s="2"/>
      <c r="AH145" s="1"/>
      <c r="AI145" s="2"/>
      <c r="AJ145" s="2"/>
      <c r="AK145" s="1"/>
      <c r="AL145" s="2"/>
      <c r="AM145" s="2"/>
      <c r="AN145" s="1"/>
      <c r="AO145" s="2"/>
      <c r="AP145" s="2"/>
      <c r="AQ145" s="1"/>
      <c r="AR145" s="2"/>
      <c r="AS145" s="2"/>
      <c r="AT145" s="1"/>
      <c r="AU145" s="2"/>
      <c r="AV145" s="2"/>
      <c r="AW145" s="1"/>
      <c r="AX145" s="2"/>
      <c r="AY145" s="2"/>
      <c r="AZ145" s="1"/>
      <c r="BA145" s="2"/>
      <c r="BB145" s="2"/>
      <c r="BC145" s="1"/>
      <c r="BD145" s="2"/>
      <c r="BE145" s="2"/>
      <c r="BF145" s="1"/>
      <c r="BG145" s="2"/>
      <c r="BH145" s="2"/>
      <c r="BI145" s="1"/>
      <c r="BJ145" s="2"/>
      <c r="BK145" s="2"/>
      <c r="BL145" s="1"/>
      <c r="BM145" s="2"/>
      <c r="BN145" s="2"/>
      <c r="BO145" s="1"/>
      <c r="BP145" s="2"/>
      <c r="BQ145" s="2"/>
      <c r="BR145" s="1"/>
      <c r="BS145" s="2"/>
      <c r="BT145" s="2"/>
      <c r="BU145" s="1"/>
      <c r="BV145" s="2"/>
      <c r="BW145" s="2"/>
      <c r="BX145" s="1"/>
      <c r="BY145" s="2"/>
      <c r="BZ145" s="2"/>
      <c r="CA145" s="1"/>
      <c r="CB145" s="2"/>
      <c r="CC145" s="2"/>
      <c r="CD145" s="1"/>
      <c r="CE145" s="2"/>
      <c r="CF145" s="2"/>
      <c r="CG145" s="1"/>
      <c r="CH145" s="2"/>
      <c r="CI145" s="2"/>
      <c r="CJ145" s="1"/>
      <c r="CK145" s="2"/>
      <c r="CL145" s="2"/>
      <c r="CM145" s="1"/>
      <c r="CN145" s="2"/>
      <c r="CO145" s="2"/>
      <c r="CP145" s="1"/>
      <c r="CQ145" s="2"/>
      <c r="CR145" s="2"/>
      <c r="CS145" s="1"/>
      <c r="CT145" s="2"/>
      <c r="CU145" s="2"/>
      <c r="CV145" s="1"/>
      <c r="CW145" s="2"/>
      <c r="CX145" s="2"/>
      <c r="CY145" s="1"/>
      <c r="CZ145" s="2"/>
      <c r="DA145" s="2"/>
      <c r="DB145" s="1"/>
      <c r="DC145" s="2"/>
      <c r="DD145" s="2"/>
      <c r="DE145" s="1"/>
      <c r="DF145" s="2"/>
      <c r="DG145" s="2"/>
      <c r="DH145" s="1"/>
      <c r="DI145" s="2"/>
      <c r="DJ145" s="2"/>
      <c r="DK145" s="1"/>
      <c r="DL145" s="2"/>
      <c r="DM145" s="2"/>
      <c r="DN145" s="1"/>
      <c r="DO145" s="2"/>
      <c r="DP145" s="2"/>
      <c r="DQ145" s="1"/>
      <c r="DR145" s="2"/>
      <c r="DS145" s="2"/>
      <c r="DT145" s="1"/>
      <c r="DU145" s="2"/>
      <c r="DV145" s="2"/>
      <c r="DW145" s="1"/>
      <c r="DX145" s="2"/>
      <c r="DY145" s="2"/>
      <c r="DZ145" s="1"/>
      <c r="EA145" s="2"/>
      <c r="EB145" s="2"/>
      <c r="EC145" s="1"/>
      <c r="ED145" s="2"/>
      <c r="EE145" s="2"/>
      <c r="EF145" s="1"/>
      <c r="EG145" s="2"/>
      <c r="EH145" s="2"/>
      <c r="EI145" s="1"/>
      <c r="EJ145" s="2"/>
      <c r="EK145" s="2"/>
      <c r="EL145" s="1"/>
      <c r="EM145" s="2"/>
      <c r="EN145" s="2"/>
      <c r="EO145" s="1"/>
      <c r="EP145" s="2"/>
      <c r="EQ145" s="2"/>
      <c r="ER145" s="1"/>
      <c r="ES145" s="2"/>
      <c r="ET145" s="2"/>
      <c r="EU145" s="1"/>
      <c r="EV145" s="2"/>
      <c r="EW145" s="2"/>
      <c r="EX145" s="1"/>
      <c r="EY145" s="2"/>
      <c r="EZ145" s="2"/>
      <c r="FA145" s="1"/>
      <c r="FB145" s="2"/>
      <c r="FC145" s="2"/>
      <c r="FD145" s="1"/>
      <c r="FE145" s="2"/>
      <c r="FF145" s="2"/>
      <c r="FG145" s="1"/>
      <c r="FH145" s="2"/>
      <c r="FI145" s="2"/>
      <c r="FJ145" s="1"/>
      <c r="FK145" s="2"/>
      <c r="FL145" s="2"/>
      <c r="FM145" s="1"/>
      <c r="FN145" s="2"/>
      <c r="FO145" s="2"/>
      <c r="FP145" s="1"/>
      <c r="FQ145" s="2"/>
      <c r="FR145" s="2"/>
      <c r="FS145" s="1"/>
      <c r="FT145" s="2"/>
      <c r="FU145" s="2"/>
      <c r="FV145" s="1"/>
      <c r="FW145" s="2"/>
      <c r="FX145" s="2"/>
    </row>
    <row r="146" spans="1:180" x14ac:dyDescent="0.35">
      <c r="A146" s="4"/>
      <c r="B146" s="4"/>
      <c r="C146" s="4"/>
      <c r="D146" s="4"/>
      <c r="E146" s="4"/>
      <c r="F146" s="4"/>
      <c r="G146" s="23"/>
      <c r="H146" s="23"/>
      <c r="I146" s="23"/>
      <c r="J146" s="23"/>
      <c r="K146" s="23"/>
      <c r="L146" s="36"/>
      <c r="M146" s="23"/>
      <c r="N146" s="23"/>
      <c r="O146" s="23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3">
        <f t="shared" si="8"/>
        <v>0.2</v>
      </c>
      <c r="AA146" s="1">
        <f>$R145*($Z146+$Z145)*0.5*($D$27+$D$28)*1000*$D$5</f>
        <v>0</v>
      </c>
      <c r="AB146" s="1">
        <f>IF(ABS($Q146)&lt;$G$6,$AA146,IF(ABS($Q145)&lt;$G$6,($G$6-ABS($Q145))*($Z145+$Z146)*0.5*($D$27+$D$28)*$D$5*1000,0))</f>
        <v>0</v>
      </c>
      <c r="AC146" s="1">
        <f>IF(AND($G$6&lt;ABS($Q146),$G$6&gt;ABS($Q145)),1,0)</f>
        <v>0</v>
      </c>
      <c r="AD146" s="3">
        <f>MIN(IF(AC146=1,($S146-$S145)/(ABS($Q146)-ABS($Q145))*($G$6-ABS($Q145))+$S145,0),$D$7)</f>
        <v>0</v>
      </c>
      <c r="AE146" s="1">
        <f>IF(ABS($Q146)&lt;$G$7,$AA146,IF(ABS($Q145)&lt;$G$7,($G$7-ABS($Q145))*($Z145+$Z146)*0.5*($D$27+$D$28)*$D$5*1000,0))</f>
        <v>0</v>
      </c>
      <c r="AF146" s="1">
        <f>IF(AND($G$7&lt;ABS($Q146),$G$7&gt;ABS($Q145)),1,0)</f>
        <v>0</v>
      </c>
      <c r="AG146" s="3">
        <f>MIN(IF(AF146=1,($S146-$S145)/(ABS($Q146)-ABS($Q145))*($G$7-ABS($Q145))+$S145,0),$D$7)</f>
        <v>0</v>
      </c>
      <c r="AH146" s="1">
        <f>IF(ABS($Q146)&lt;$G$8,$AA146,IF(ABS($Q145)&lt;$G$8,($G$8-ABS($Q145))*($Z145+$Z146)*0.5*($D$27+$D$28)*$D$5*1000,0))</f>
        <v>0</v>
      </c>
      <c r="AI146" s="1">
        <f>IF(AND($G$8&lt;ABS($Q146),$G$8&gt;ABS($Q145)),1,0)</f>
        <v>0</v>
      </c>
      <c r="AJ146" s="3">
        <f>MIN(IF(AI146=1,($S146-$S145)/(ABS($Q146)-ABS($Q145))*($G$8-ABS($Q145))+$S145,0),$D$7)</f>
        <v>0</v>
      </c>
      <c r="AK146" s="1">
        <f>IF(ABS($Q146)&lt;$G$9,$AA146,IF(ABS($Q145)&lt;$G$9,($G$9-ABS($Q145))*($Z145+$Z146)*0.5*($D$27+$D$28)*$D$5*1000,0))</f>
        <v>0</v>
      </c>
      <c r="AL146" s="1">
        <f>IF(AND($G$9&lt;ABS($Q146),$G$9&gt;ABS($Q145)),1,0)</f>
        <v>0</v>
      </c>
      <c r="AM146" s="3">
        <f>MIN(IF(AL146=1,($S146-$S145)/(ABS($Q146)-ABS($Q145))*($G$9-ABS($Q145))+$S145,0),$D$7)</f>
        <v>0</v>
      </c>
      <c r="AN146" s="1">
        <f>IF(ABS($Q146)&lt;$G$10,$AA146,IF(ABS($Q145)&lt;$G$10,($G$10-ABS($Q145))*($Z145+$Z146)*0.5*($D$27+$D$28)*$D$5*1000,0))</f>
        <v>0</v>
      </c>
      <c r="AO146" s="1">
        <f>IF(AND($G$10&lt;ABS($Q146),$G$10&gt;ABS($Q145)),1,0)</f>
        <v>0</v>
      </c>
      <c r="AP146" s="3">
        <f>MIN(IF(AO146=1,($S146-$S145)/(ABS($Q146)-ABS($Q145))*($G$10-ABS($Q145))+$S145,0),$D$7)</f>
        <v>0</v>
      </c>
      <c r="AQ146" s="1">
        <f>IF(ABS($Q146)&lt;$G$11,$AA146,IF(ABS($Q145)&lt;$G$11,($G$11-ABS($Q145))*($Z145+$Z146)*0.5*($D$27+$D$28)*$D$5*1000,0))</f>
        <v>0</v>
      </c>
      <c r="AR146" s="1">
        <f>IF(AND($G$11&lt;ABS($Q146),$G$11&gt;ABS($Q145)),1,0)</f>
        <v>0</v>
      </c>
      <c r="AS146" s="3">
        <f>MIN(IF(AR146=1,($S146-$S145)/(ABS($Q146)-ABS($Q145))*($G$11-ABS($Q145))+$S145,0),$D$7)</f>
        <v>0</v>
      </c>
      <c r="AT146" s="1">
        <f>IF(ABS($Q146)&lt;$G$12,$AA146,IF(ABS($Q145)&lt;$G$12,($G$12-ABS($Q145))*($Z145+$Z146)*0.5*($D$27+$D$28)*$D$5*1000,0))</f>
        <v>0</v>
      </c>
      <c r="AU146" s="1">
        <f>IF(AND($G$12&lt;ABS($Q146),$G$12&gt;ABS($Q145)),1,0)</f>
        <v>0</v>
      </c>
      <c r="AV146" s="3">
        <f>MIN(IF(AU146=1,($S146-$S145)/(ABS($Q146)-ABS($Q145))*($G$12-ABS($Q145))+$S145,0),$D$7)</f>
        <v>0</v>
      </c>
      <c r="AW146" s="1">
        <f>IF(ABS($Q146)&lt;$G$13,$AA146,IF(ABS($Q145)&lt;$G$13,($G$13-ABS($Q145))*($Z145+$Z146)*0.5*($D$27+$D$28)*$D$5*1000,0))</f>
        <v>0</v>
      </c>
      <c r="AX146" s="1">
        <f>IF(AND($G$13&lt;ABS($Q146),$G$13&gt;ABS($Q145)),1,0)</f>
        <v>0</v>
      </c>
      <c r="AY146" s="3">
        <f>MIN(IF(AX146=1,($S146-$S145)/(ABS($Q146)-ABS($Q145))*($G$13-ABS($Q145))+$S145,0),$D$7)</f>
        <v>0</v>
      </c>
      <c r="AZ146" s="1">
        <f>IF(ABS($Q146)&lt;$G$14,$AA146,IF(ABS($Q145)&lt;$G$14,($G$14-ABS($Q145))*($Z145+$Z146)*0.5*($D$27+$D$28)*$D$5*1000,0))</f>
        <v>0</v>
      </c>
      <c r="BA146" s="1">
        <f>IF(AND($G$14&lt;ABS($Q146),$G$14&gt;ABS($Q145)),1,0)</f>
        <v>0</v>
      </c>
      <c r="BB146" s="3">
        <f>MIN(IF(BA146=1,($S146-$S145)/(ABS($Q146)-ABS($Q145))*($G$14-ABS($Q145))+$S145,0),$D$7)</f>
        <v>0</v>
      </c>
      <c r="BC146" s="1">
        <f>IF(ABS($Q146)&lt;G$15,$AA146,IF(ABS($Q145)&lt;G$15,(G$15-ABS($Q145))*($Z145+$Z146)*0.5*($D$27+$D$28)*$D$5*1000,0))</f>
        <v>0</v>
      </c>
      <c r="BD146" s="1">
        <f>IF(AND(G$15&lt;ABS($Q146),G$15&gt;ABS($Q145)),1,0)</f>
        <v>0</v>
      </c>
      <c r="BE146" s="3">
        <f>MIN(IF(BD146=1,($S146-$S145)/(ABS($Q146)-ABS($Q145))*(G$15-ABS($Q145))+$S145,0),$D$7)</f>
        <v>0</v>
      </c>
      <c r="BF146" s="1">
        <f>IF(ABS($Q146)&lt;G$16,$AA146,IF(ABS($Q145)&lt;G$16,(G$16-ABS($Q145))*($Z145+$Z146)*0.5*($D$27+$D$28)*$D$5*1000,0))</f>
        <v>0</v>
      </c>
      <c r="BG146" s="1">
        <f>IF(AND(G$16&lt;ABS($Q146),G$16&gt;ABS($Q145)),1,0)</f>
        <v>0</v>
      </c>
      <c r="BH146" s="3">
        <f>MIN(IF(BG146=1,($S146-$S145)/(ABS($Q146)-ABS($Q145))*(G$16-ABS($Q145))+$S145,0),$D$7)</f>
        <v>0</v>
      </c>
      <c r="BI146" s="1">
        <f>IF(ABS($Q146)&lt;G$17,$AA146,IF(ABS($Q145)&lt;G$17,(G$17-ABS($Q145))*($Z145+$Z146)*0.5*($D$27+$D$28)*$D$5*1000,0))</f>
        <v>0</v>
      </c>
      <c r="BJ146" s="1">
        <f>IF(AND(G$17&lt;ABS($Q146),G$17&gt;ABS($Q145)),1,0)</f>
        <v>0</v>
      </c>
      <c r="BK146" s="3">
        <f>MIN(IF(BJ146=1,($S146-$S145)/(ABS($Q146)-ABS($Q145))*(G$17-ABS($Q145))+$S145,0),$D$7)</f>
        <v>0</v>
      </c>
      <c r="BL146" s="1">
        <f>IF(ABS($Q146)&lt;G$18,$AA146,IF(ABS($Q145)&lt;G$18,(G$18-ABS($Q145))*($Z145+$Z146)*0.5*($D$27+$D$28)*$D$5*1000,0))</f>
        <v>0</v>
      </c>
      <c r="BM146" s="1">
        <f>IF(AND(G$18&lt;ABS($Q146),G$18&gt;ABS($Q145)),1,0)</f>
        <v>0</v>
      </c>
      <c r="BN146" s="3">
        <f>MIN(IF(BM146=1,($S146-$S145)/(ABS($Q146)-ABS($Q145))*(G$18-ABS($Q145))+$S145,0),$D$7)</f>
        <v>0</v>
      </c>
      <c r="BO146" s="1">
        <f>IF(ABS($Q146)&lt;G$19,$AA146,IF(ABS($Q145)&lt;G$19,(G$19-ABS($Q145))*($Z145+$Z146)*0.5*($D$27+$D$28)*$D$5*1000,0))</f>
        <v>0</v>
      </c>
      <c r="BP146" s="1">
        <f>IF(AND(G$19&lt;ABS($Q146),G$19&gt;ABS($Q145)),1,0)</f>
        <v>0</v>
      </c>
      <c r="BQ146" s="3">
        <f>MIN(IF(BP146=1,($S146-$S145)/(ABS($Q146)-ABS($Q145))*(G$19-ABS($Q145))+$S145,0),$D$7)</f>
        <v>0</v>
      </c>
      <c r="BR146" s="1">
        <f>IF(ABS($Q146)&lt;G$20,$AA146,IF(ABS($Q145)&lt;G$20,(G$20-ABS($Q145))*($Z145+$Z146)*0.5*($D$27+$D$28)*$D$5*1000,0))</f>
        <v>0</v>
      </c>
      <c r="BS146" s="1">
        <f>IF(AND(G$20&lt;ABS($Q146),G$20&gt;ABS($Q145)),1,0)</f>
        <v>0</v>
      </c>
      <c r="BT146" s="3">
        <f>MIN(IF(BS146=1,($S146-$S145)/(ABS($Q146)-ABS($Q145))*(G$20-ABS($Q145))+$S145,0),$D$7)</f>
        <v>0</v>
      </c>
      <c r="BU146" s="1">
        <f>IF(ABS($Q146)&lt;G$21,$AA146,IF(ABS($Q145)&lt;G$21,(G$21-ABS($Q145))*($Z145+$Z146)*0.5*($D$27+$D$28)*$D$5*1000,0))</f>
        <v>0</v>
      </c>
      <c r="BV146" s="1">
        <f>IF(AND(G$21&lt;ABS($Q146),G$21&gt;ABS($Q145)),1,0)</f>
        <v>0</v>
      </c>
      <c r="BW146" s="3">
        <f>MIN(IF(BV146=1,($S146-$S145)/(ABS($Q146)-ABS($Q145))*(G$21-ABS($Q145))+$S145,0),$D$7)</f>
        <v>0</v>
      </c>
      <c r="BX146" s="1">
        <f>IF(ABS($Q146)&lt;G$22,$AA146,IF(ABS($Q145)&lt;G$22,(G$22-ABS($Q145))*($Z145+$Z146)*0.5*($D$27+$D$28)*$D$5*1000,0))</f>
        <v>0</v>
      </c>
      <c r="BY146" s="1">
        <f>IF(AND(G$22&lt;ABS($Q146),G$22&gt;ABS($Q145)),1,0)</f>
        <v>0</v>
      </c>
      <c r="BZ146" s="3">
        <f>MIN(IF(BY146=1,($S146-$S145)/(ABS($Q146)-ABS($Q145))*(G$22-ABS($Q145))+$S145,0),$D$7)</f>
        <v>0</v>
      </c>
      <c r="CA146" s="1">
        <f>IF(ABS($Q146)&lt;G$23,$AA146,IF(ABS($Q145)&lt;G$23,(G$23-ABS($Q145))*($Z145+$Z146)*0.5*($D$27+$D$28)*$D$5*1000,0))</f>
        <v>0</v>
      </c>
      <c r="CB146" s="1">
        <f>IF(AND(G$23&lt;ABS($Q146),G$23&gt;ABS($Q145)),1,0)</f>
        <v>0</v>
      </c>
      <c r="CC146" s="3">
        <f>MIN(IF(CB146=1,($S146-$S145)/(ABS($Q146)-ABS($Q145))*(G$23-ABS($Q145))+$S145,0),$D$7)</f>
        <v>0</v>
      </c>
      <c r="CD146" s="1">
        <f>IF(ABS($Q146)&lt;G$24,$AA146,IF(ABS($Q145)&lt;G$24,(G$24-ABS($Q145))*($Z145+$Z146)*0.5*($D$27+$D$28)*$D$5*1000,0))</f>
        <v>0</v>
      </c>
      <c r="CE146" s="1">
        <f>IF(AND(G$24&lt;ABS($Q146),G$24&gt;ABS($Q145)),1,0)</f>
        <v>0</v>
      </c>
      <c r="CF146" s="3">
        <f>MIN(IF(CE146=1,($S146-$S145)/(ABS($Q146)-ABS($Q145))*(G$24-ABS($Q145))+$S145,0),$D$7)</f>
        <v>0</v>
      </c>
      <c r="CG146" s="1">
        <f>IF(ABS($Q146)&lt;G$25,$AA146,IF(ABS($Q145)&lt;G$25,(G$25-ABS($Q145))*($Z145+$Z146)*0.5*($D$27+$D$28)*$D$5*1000,0))</f>
        <v>0</v>
      </c>
      <c r="CH146" s="1">
        <f>IF(AND(G$25&lt;ABS($Q146),G$25&gt;ABS($Q145)),1,0)</f>
        <v>0</v>
      </c>
      <c r="CI146" s="3">
        <f>MIN(IF(CH146=1,($S146-$S145)/(ABS($Q146)-ABS($Q145))*(G$25-ABS($Q145))+$S145,0),$D$7)</f>
        <v>0</v>
      </c>
      <c r="CJ146" s="1">
        <f>IF(ABS($Q146)&lt;G$26,$AA146,IF(ABS($Q145)&lt;G$26,(G$26-ABS($Q145))*($Z145+$Z146)*0.5*($D$27+$D$28)*$D$5*1000,0))</f>
        <v>0</v>
      </c>
      <c r="CK146" s="1">
        <f>IF(AND(G$26&lt;ABS($Q146),G$26&gt;ABS($Q145)),1,0)</f>
        <v>0</v>
      </c>
      <c r="CL146" s="3">
        <f>MIN(IF(CK146=1,($S146-$S145)/(ABS($Q146)-ABS($Q145))*(G$26-ABS($Q145))+$S145,0),$D$7)</f>
        <v>0</v>
      </c>
      <c r="CM146" s="1">
        <f>IF(ABS($Q146)&lt;G$27,$AA146,IF(ABS($Q145)&lt;G$27,(G$27-ABS($Q145))*($Z145+$Z146)*0.5*($D$27+$D$28)*$D$5*1000,0))</f>
        <v>0</v>
      </c>
      <c r="CN146" s="1">
        <f>IF(AND(G$27&lt;ABS($Q146),G$27&gt;ABS($Q145)),1,0)</f>
        <v>0</v>
      </c>
      <c r="CO146" s="3">
        <f>MIN(IF(CN146=1,($S146-$S145)/(ABS($Q146)-ABS($Q145))*(G$27-ABS($Q145))+$S145,0),$D$7)</f>
        <v>0</v>
      </c>
      <c r="CP146" s="1">
        <f>IF(ABS($Q146)&lt;G$28,$AA146,IF(ABS($Q145)&lt;G$28,(G$28-ABS($Q145))*($Z145+$Z146)*0.5*($D$27+$D$28)*$D$5*1000,0))</f>
        <v>0</v>
      </c>
      <c r="CQ146" s="1">
        <f>IF(AND(G$28&lt;ABS($Q146),G$28&gt;ABS($Q145)),1,0)</f>
        <v>0</v>
      </c>
      <c r="CR146" s="3">
        <f>MIN(IF(CQ146=1,($S146-$S145)/(ABS($Q146)-ABS($Q145))*(G$28-ABS($Q145))+$S145,0),$D$7)</f>
        <v>0</v>
      </c>
      <c r="CS146" s="1">
        <f>IF(ABS($Q146)&lt;G$29,$AA146,IF(ABS($Q145)&lt;G$29,(G$29-ABS($Q145))*($Z145+$Z146)*0.5*($D$27+$D$28)*$D$5*1000,0))</f>
        <v>0</v>
      </c>
      <c r="CT146" s="1">
        <f>IF(AND(G$29&lt;ABS($Q146),G$29&gt;ABS($Q145)),1,0)</f>
        <v>0</v>
      </c>
      <c r="CU146" s="3">
        <f>MIN(IF(CT146=1,($S146-$S145)/(ABS($Q146)-ABS($Q145))*(G$29-ABS($Q145))+$S145,0),$D$7)</f>
        <v>0</v>
      </c>
      <c r="CV146" s="1">
        <f>IF(ABS($Q146)&lt;G$30,$AA146,IF(ABS($Q145)&lt;G$30,(G$30-ABS($Q145))*($Z145+$Z146)*0.5*($D$27+$D$28)*$D$5*1000,0))</f>
        <v>0</v>
      </c>
      <c r="CW146" s="1">
        <f>IF(AND(G$30&lt;ABS($Q146),G$30&gt;ABS($Q145)),1,0)</f>
        <v>0</v>
      </c>
      <c r="CX146" s="3">
        <f>MIN(IF(CW146=1,($S146-$S145)/(ABS($Q146)-ABS($Q145))*(G$30-ABS($Q145))+$S145,0),$D$7)</f>
        <v>0</v>
      </c>
      <c r="CY146" s="1">
        <f>IF(ABS($Q146)&lt;G$31,$AA146,IF(ABS($Q145)&lt;G$31,(G$31-ABS($Q145))*($Z145+$Z146)*0.5*($D$27+$D$28)*$D$5*1000,0))</f>
        <v>0</v>
      </c>
      <c r="CZ146" s="1">
        <f>IF(AND(G$31&lt;ABS($Q146),G$31&gt;ABS($Q145)),1,0)</f>
        <v>0</v>
      </c>
      <c r="DA146" s="3">
        <f>MIN(IF(CZ146=1,($S146-$S145)/(ABS($Q146)-ABS($Q145))*(G$31-ABS($Q145))+$S145,0),$D$7)</f>
        <v>0</v>
      </c>
      <c r="DB146" s="1">
        <f>IF(ABS($Q146)&lt;G$32,$AA146,IF(ABS($Q145)&lt;G$32,(G$32-ABS($Q145))*($Z145+$Z146)*0.5*($D$27+$D$28)*$D$5*1000,0))</f>
        <v>0</v>
      </c>
      <c r="DC146" s="1">
        <f>IF(AND(G$32&lt;ABS($Q146),G$32&gt;ABS($Q145)),1,0)</f>
        <v>0</v>
      </c>
      <c r="DD146" s="3">
        <f>MIN(IF(DC146=1,($S146-$S145)/(ABS($Q146)-ABS($Q145))*(G$32-ABS($Q145))+$S145,0),$D$7)</f>
        <v>0</v>
      </c>
      <c r="DE146" s="1">
        <f>IF(ABS($Q146)&lt;G$33,$AA146,IF(ABS($Q145)&lt;G$33,(G$33-ABS($Q145))*($Z145+$Z146)*0.5*($D$27+$D$28)*$D$5*1000,0))</f>
        <v>0</v>
      </c>
      <c r="DF146" s="1">
        <f>IF(AND(G$33&lt;ABS($Q146),G$33&gt;ABS($Q145)),1,0)</f>
        <v>0</v>
      </c>
      <c r="DG146" s="3">
        <f>MIN(IF(DF146=1,($S146-$S145)/(ABS($Q146)-ABS($Q145))*(G$33-ABS($Q145))+$S145,0),$D$7)</f>
        <v>0</v>
      </c>
      <c r="DH146" s="1">
        <f>IF(ABS($Q146)&lt;G$34,$AA146,IF(ABS($Q145)&lt;G$34,(G$34-ABS($Q145))*($Z145+$Z146)*0.5*($D$27+$D$28)*$D$5*1000,0))</f>
        <v>0</v>
      </c>
      <c r="DI146" s="1">
        <f>IF(AND(G$34&lt;ABS($Q146),G$34&gt;ABS($Q145)),1,0)</f>
        <v>0</v>
      </c>
      <c r="DJ146" s="3">
        <f>MIN(IF(DI146=1,($S146-$S145)/(ABS($Q146)-ABS($Q145))*(G$34-ABS($Q145))+$S145,0),$D$7)</f>
        <v>0</v>
      </c>
      <c r="DK146" s="1">
        <f>IF(ABS($Q146)&lt;G$35,$AA146,IF(ABS($Q145)&lt;G$35,(G$35-ABS($Q145))*($Z145+$Z146)*0.5*($D$27+$D$28)*$D$5*1000,0))</f>
        <v>0</v>
      </c>
      <c r="DL146" s="1">
        <f>IF(AND(G$35&lt;ABS($Q146),G$35&gt;ABS($Q145)),1,0)</f>
        <v>0</v>
      </c>
      <c r="DM146" s="3">
        <f>MIN(IF(DL146=1,($S146-$S145)/(ABS($Q146)-ABS($Q145))*(G$35-ABS($Q145))+$S145,0),$D$7)</f>
        <v>0</v>
      </c>
      <c r="DN146" s="1">
        <f>IF(ABS($Q146)&lt;G$36,$AA146,IF(ABS($Q145)&lt;G$36,(G$36-ABS($Q145))*($Z145+$Z146)*0.5*($D$27+$D$28)*$D$5*1000,0))</f>
        <v>0</v>
      </c>
      <c r="DO146" s="1">
        <f>IF(AND(G$36&lt;ABS($Q146),G$36&gt;ABS($Q145)),1,0)</f>
        <v>0</v>
      </c>
      <c r="DP146" s="3">
        <f>MIN(IF(DO146=1,($S146-$S145)/(ABS($Q146)-ABS($Q145))*(G$36-ABS($Q145))+$S145,0),$D$7)</f>
        <v>0</v>
      </c>
      <c r="DQ146" s="1">
        <f>IF(ABS($Q146)&lt;G$37,$AA146,IF(ABS($Q145)&lt;G$37,(G$37-ABS($Q145))*($Z145+$Z146)*0.5*($D$27+$D$28)*$D$5*1000,0))</f>
        <v>0</v>
      </c>
      <c r="DR146" s="1">
        <f>IF(AND(G$37&lt;ABS($Q146),G$37&gt;ABS($Q145)),1,0)</f>
        <v>0</v>
      </c>
      <c r="DS146" s="3">
        <f>MIN(IF(DR146=1,($S146-$S145)/(ABS($Q146)-ABS($Q145))*(G$37-ABS($Q145))+$S145,0),$D$7)</f>
        <v>0</v>
      </c>
      <c r="DT146" s="1">
        <f>IF(ABS($Q146)&lt;G$38,$AA146,IF(ABS($Q145)&lt;G$38,(G$38-ABS($Q145))*($Z145+$Z146)*0.5*($D$27+$D$28)*$D$5*1000,0))</f>
        <v>0</v>
      </c>
      <c r="DU146" s="1">
        <f>IF(AND(G$38&lt;ABS($Q146),G$38&gt;ABS($Q145)),1,0)</f>
        <v>0</v>
      </c>
      <c r="DV146" s="3">
        <f>MIN(IF(DU146=1,($S146-$S145)/(ABS($Q146)-ABS($Q145))*(G$38-ABS($Q145))+$S145,0),$D$7)</f>
        <v>0</v>
      </c>
      <c r="DW146" s="1">
        <f>IF(ABS($Q146)&lt;G$39,$AA146,IF(ABS($Q145)&lt;G$39,(G$39-ABS($Q145))*($Z145+$Z146)*0.5*($D$27+$D$28)*$D$5*1000,0))</f>
        <v>0</v>
      </c>
      <c r="DX146" s="1">
        <f>IF(AND(G$39&lt;ABS($Q146),G$39&gt;ABS($Q145)),1,0)</f>
        <v>0</v>
      </c>
      <c r="DY146" s="3">
        <f>MIN(IF(DX146=1,($S146-$S145)/(ABS($Q146)-ABS($Q145))*(G$39-ABS($Q145))+$S145,0),$D$7)</f>
        <v>0</v>
      </c>
      <c r="DZ146" s="1">
        <f>IF(ABS($Q146)&lt;G$40,$AA146,IF(ABS($Q145)&lt;G$40,(G$40-ABS($Q145))*($Z145+$Z146)*0.5*($D$27+$D$28)*$D$5*1000,0))</f>
        <v>0</v>
      </c>
      <c r="EA146" s="1">
        <f>IF(AND(G$40&lt;ABS($Q146),G$40&gt;ABS($Q145)),1,0)</f>
        <v>0</v>
      </c>
      <c r="EB146" s="3">
        <f>MIN(IF(EA146=1,($S146-$S145)/(ABS($Q146)-ABS($Q145))*(G$40-ABS($Q145))+$S145,0),$D$7)</f>
        <v>0</v>
      </c>
      <c r="EC146" s="1">
        <f>IF(ABS($Q146)&lt;G$41,$AA146,IF(ABS($Q145)&lt;G$41,(G$41-ABS($Q145))*($Z145+$Z146)*0.5*($D$27+$D$28)*$D$5*1000,0))</f>
        <v>0</v>
      </c>
      <c r="ED146" s="1">
        <f>IF(AND(G$41&lt;ABS($Q146),G$41&gt;ABS($Q145)),1,0)</f>
        <v>0</v>
      </c>
      <c r="EE146" s="3">
        <f>MIN(IF(ED146=1,($S146-$S145)/(ABS($Q146)-ABS($Q145))*(G$41-ABS($Q145))+$S145,0),$D$7)</f>
        <v>0</v>
      </c>
      <c r="EF146" s="1">
        <f>IF(ABS($Q146)&lt;G$42,$AA146,IF(ABS($Q145)&lt;G$42,(G$42-ABS($Q145))*($Z145+$Z146)*0.5*($D$27+$D$28)*$D$5*1000,0))</f>
        <v>0</v>
      </c>
      <c r="EG146" s="1">
        <f>IF(AND(G$42&lt;ABS($Q146),G$42&gt;ABS($Q145)),1,0)</f>
        <v>0</v>
      </c>
      <c r="EH146" s="3">
        <f>MIN(IF(EG146=1,($S146-$S145)/(ABS($Q146)-ABS($Q145))*(G$42-ABS($Q145))+$S145,0),$D$7)</f>
        <v>0</v>
      </c>
      <c r="EI146" s="1">
        <f>IF(ABS($Q146)&lt;G$43,$AA146,IF(ABS($Q145)&lt;G$43,(G$43-ABS($Q145))*($Z145+$Z146)*0.5*($D$27+$D$28)*$D$5*1000,0))</f>
        <v>0</v>
      </c>
      <c r="EJ146" s="1">
        <f>IF(AND(G$43&lt;ABS($Q146),G$43&gt;ABS($Q145)),1,0)</f>
        <v>0</v>
      </c>
      <c r="EK146" s="3">
        <f>MIN(IF(EJ146=1,($S146-$S145)/(ABS($Q146)-ABS($Q145))*(G$43-ABS($Q145))+$S145,0),$D$7)</f>
        <v>0</v>
      </c>
      <c r="EL146" s="1">
        <f>IF(ABS($Q146)&lt;G$44,$AA146,IF(ABS($Q145)&lt;G$44,(G$44-ABS($Q145))*($Z145+$Z146)*0.5*($D$27+$D$28)*$D$5*1000,0))</f>
        <v>0</v>
      </c>
      <c r="EM146" s="1">
        <f>IF(AND(G$44&lt;ABS($Q146),G$44&gt;ABS($Q145)),1,0)</f>
        <v>0</v>
      </c>
      <c r="EN146" s="3">
        <f>MIN(IF(EM146=1,($S146-$S145)/(ABS($Q146)-ABS($Q145))*(G$44-ABS($Q145))+$S145,0),$D$7)</f>
        <v>0</v>
      </c>
      <c r="EO146" s="1">
        <f>IF(ABS($Q146)&lt;G$45,$AA146,IF(ABS($Q145)&lt;G$45,(G$45-ABS($Q145))*($Z145+$Z146)*0.5*($D$27+$D$28)*$D$5*1000,0))</f>
        <v>0</v>
      </c>
      <c r="EP146" s="1">
        <f>IF(AND(G$45&lt;ABS($Q146),G$45&gt;ABS($Q145)),1,0)</f>
        <v>0</v>
      </c>
      <c r="EQ146" s="3">
        <f>MIN(IF(EP146=1,($S146-$S145)/(ABS($Q146)-ABS($Q145))*(G$45-ABS($Q145))+$S145,0),$D$7)</f>
        <v>0</v>
      </c>
      <c r="ER146" s="1">
        <f>IF(ABS($Q146)&lt;G$46,$AA146,IF(ABS($Q145)&lt;G$46,(G$46-ABS($Q145))*($Z145+$Z146)*0.5*($D$27+$D$28)*$D$5*1000,0))</f>
        <v>0</v>
      </c>
      <c r="ES146" s="1">
        <f>IF(AND(G$46&lt;ABS($Q146),G$46&gt;ABS($Q145)),1,0)</f>
        <v>0</v>
      </c>
      <c r="ET146" s="3">
        <f>MIN(IF(ES146=1,($S146-$S145)/(ABS($Q146)-ABS($Q145))*(G$46-ABS($Q145))+$S145,0),$D$7)</f>
        <v>0</v>
      </c>
      <c r="EU146" s="1">
        <f>IF(ABS($Q146)&lt;G$47,$AA146,IF(ABS($Q145)&lt;G$47,(G$47-ABS($Q145))*($Z145+$Z146)*0.5*($D$27+$D$28)*$D$5*1000,0))</f>
        <v>0</v>
      </c>
      <c r="EV146" s="1">
        <f>IF(AND(G$47&lt;ABS($Q146),G$47&gt;ABS($Q145)),1,0)</f>
        <v>0</v>
      </c>
      <c r="EW146" s="3">
        <f>MIN(IF(EV146=1,($S146-$S145)/(ABS($Q146)-ABS($Q145))*(G$47-ABS($Q145))+$S145,0),$D$7)</f>
        <v>0</v>
      </c>
      <c r="EX146" s="1">
        <f>IF(ABS($Q146)&lt;G$48,$AA146,IF(ABS($Q145)&lt;G$48,(G$48-ABS($Q145))*($Z145+$Z146)*0.5*($D$27+$D$28)*$D$5*1000,0))</f>
        <v>0</v>
      </c>
      <c r="EY146" s="1">
        <f>IF(AND(G$48&lt;ABS($Q146),G$48&gt;ABS($Q145)),1,0)</f>
        <v>0</v>
      </c>
      <c r="EZ146" s="3">
        <f>MIN(IF(EY146=1,($S146-$S145)/(ABS($Q146)-ABS($Q145))*(G$48-ABS($Q145))+$S145,0),$D$7)</f>
        <v>0</v>
      </c>
      <c r="FA146" s="1">
        <f>IF(ABS($Q146)&lt;G$49,$AA146,IF(ABS($Q145)&lt;G$49,(G$49-ABS($Q145))*($Z145+$Z146)*0.5*($D$27+$D$28)*$D$5*1000,0))</f>
        <v>0</v>
      </c>
      <c r="FB146" s="1">
        <f>IF(AND(G$49&lt;ABS($Q146),G$49&gt;ABS($Q145)),1,0)</f>
        <v>0</v>
      </c>
      <c r="FC146" s="3">
        <f>MIN(IF(FB146=1,($S146-$S145)/(ABS($Q146)-ABS($Q145))*(G$49-ABS($Q145))+$S145,0),$D$7)</f>
        <v>0</v>
      </c>
      <c r="FD146" s="1">
        <f>IF(ABS($Q146)&lt;G$50,$AA146,IF(ABS($Q145)&lt;G$50,(G$50-ABS($Q145))*($Z145+$Z146)*0.5*($D$27+$D$28)*$D$5*1000,0))</f>
        <v>0</v>
      </c>
      <c r="FE146" s="1">
        <f>IF(AND(G$50&lt;ABS($Q146),G$50&gt;ABS($Q145)),1,0)</f>
        <v>0</v>
      </c>
      <c r="FF146" s="3">
        <f>MIN(IF(FE146=1,($S146-$S145)/(ABS($Q146)-ABS($Q145))*(G$50-ABS($Q145))+$S145,0),$D$7)</f>
        <v>0</v>
      </c>
      <c r="FG146" s="1">
        <f>IF(ABS($Q146)&lt;G$51,$AA146,IF(ABS($Q145)&lt;G$51,(G$51-ABS($Q145))*($Z145+$Z146)*0.5*($D$27+$D$28)*$D$5*1000,0))</f>
        <v>0</v>
      </c>
      <c r="FH146" s="1">
        <f>IF(AND(G$51&lt;ABS($Q146),G$51&gt;ABS($Q145)),1,0)</f>
        <v>0</v>
      </c>
      <c r="FI146" s="3">
        <f>MIN(IF(FH146=1,($S146-$S145)/(ABS($Q146)-ABS($Q145))*(G$51-ABS($Q145))+$S145,0),$D$7)</f>
        <v>0</v>
      </c>
      <c r="FJ146" s="1">
        <f>IF(ABS($Q146)&lt;G$52,$AA146,IF(ABS($Q145)&lt;G$52,(G$52-ABS($Q145))*($Z145+$Z146)*0.5*($D$27+$D$28)*$D$5*1000,0))</f>
        <v>0</v>
      </c>
      <c r="FK146" s="1">
        <f>IF(AND(G$52&lt;ABS($Q146),G$52&gt;ABS($Q145)),1,0)</f>
        <v>0</v>
      </c>
      <c r="FL146" s="3">
        <f>MIN(IF(FK146=1,($S146-$S145)/(ABS($Q146)-ABS($Q145))*(G$52-ABS($Q145))+$S145,0),$D$7)</f>
        <v>0</v>
      </c>
      <c r="FM146" s="1">
        <f>IF(ABS($Q146)&lt;G$53,$AA146,IF(ABS($Q145)&lt;G$53,(G$53-ABS($Q145))*($Z145+$Z146)*0.5*($D$27+$D$28)*$D$5*1000,0))</f>
        <v>0</v>
      </c>
      <c r="FN146" s="1">
        <f>IF(AND(G$53&lt;ABS($Q146),G$53&gt;ABS($Q145)),1,0)</f>
        <v>0</v>
      </c>
      <c r="FO146" s="3">
        <f>MIN(IF(FN146=1,($S146-$S145)/(ABS($Q146)-ABS($Q145))*(G$53-ABS($Q145))+$S145,0),$D$7)</f>
        <v>0</v>
      </c>
      <c r="FP146" s="1">
        <f>IF(ABS($Q146)&lt;G$54,$AA146,IF(ABS($Q145)&lt;G$54,(G$54-ABS($Q145))*($Z145+$Z146)*0.5*($D$27+$D$28)*$D$5*1000,0))</f>
        <v>0</v>
      </c>
      <c r="FQ146" s="1">
        <f>IF(AND(G$54&lt;ABS($Q146),G$54&gt;ABS($Q145)),1,0)</f>
        <v>0</v>
      </c>
      <c r="FR146" s="3">
        <f>MIN(IF(FQ146=1,($S146-$S145)/(ABS($Q146)-ABS($Q145))*(G$54-ABS($Q145))+$S145,0),$D$7)</f>
        <v>0</v>
      </c>
      <c r="FS146" s="1">
        <f>IF(ABS($Q146)&lt;G$55,$AA146,IF(ABS($Q145)&lt;G$55,(G$55-ABS($Q145))*($Z145+$Z146)*0.5*($D$27+$D$28)*$D$5*1000,0))</f>
        <v>0</v>
      </c>
      <c r="FT146" s="1">
        <f>IF(AND(G$55&lt;ABS($Q146),G$55&gt;ABS($Q145)),1,0)</f>
        <v>0</v>
      </c>
      <c r="FU146" s="3">
        <f>MIN(IF(FT146=1,($S146-$S145)/(ABS($Q146)-ABS($Q145))*(G$55-ABS($Q145))+$S145,0),$D$7)</f>
        <v>0</v>
      </c>
      <c r="FV146" s="1" t="e">
        <f>IF(ABS($Q146)&lt;#REF!,$AA146,IF(ABS($Q145)&lt;#REF!,(#REF!-ABS($Q145))*($Z145+$Z146)*0.5*($D$27+$D$28)*$D$5*1000,0))</f>
        <v>#REF!</v>
      </c>
      <c r="FW146" s="1" t="e">
        <f>IF(AND(#REF!&lt;ABS($Q146),#REF!&gt;ABS($Q145)),1,0)</f>
        <v>#REF!</v>
      </c>
      <c r="FX146" s="3" t="e">
        <f>MIN(IF(FW146=1,($S146-$S145)/(ABS($Q146)-ABS($Q145))*(#REF!-ABS($Q145))+$S145,0),$D$7)</f>
        <v>#REF!</v>
      </c>
    </row>
    <row r="147" spans="1:180" x14ac:dyDescent="0.35">
      <c r="A147" s="4"/>
      <c r="B147" s="4"/>
      <c r="C147" s="4"/>
      <c r="D147" s="4"/>
      <c r="E147" s="4"/>
      <c r="F147" s="4"/>
      <c r="G147" s="23"/>
      <c r="H147" s="23"/>
      <c r="I147" s="23"/>
      <c r="J147" s="23"/>
      <c r="K147" s="23"/>
      <c r="L147" s="36"/>
      <c r="M147" s="23"/>
      <c r="N147" s="23"/>
      <c r="O147" s="23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3">
        <f t="shared" si="8"/>
        <v>0.2</v>
      </c>
      <c r="AA147" s="3"/>
      <c r="AB147" s="1"/>
      <c r="AC147" s="2"/>
      <c r="AD147" s="2"/>
      <c r="AE147" s="1"/>
      <c r="AF147" s="2"/>
      <c r="AG147" s="2"/>
      <c r="AH147" s="1"/>
      <c r="AI147" s="2"/>
      <c r="AJ147" s="2"/>
      <c r="AK147" s="1"/>
      <c r="AL147" s="2"/>
      <c r="AM147" s="2"/>
      <c r="AN147" s="1"/>
      <c r="AO147" s="2"/>
      <c r="AP147" s="2"/>
      <c r="AQ147" s="1"/>
      <c r="AR147" s="2"/>
      <c r="AS147" s="2"/>
      <c r="AT147" s="1"/>
      <c r="AU147" s="2"/>
      <c r="AV147" s="2"/>
      <c r="AW147" s="1"/>
      <c r="AX147" s="2"/>
      <c r="AY147" s="2"/>
      <c r="AZ147" s="1"/>
      <c r="BA147" s="2"/>
      <c r="BB147" s="2"/>
      <c r="BC147" s="1"/>
      <c r="BD147" s="2"/>
      <c r="BE147" s="2"/>
      <c r="BF147" s="1"/>
      <c r="BG147" s="2"/>
      <c r="BH147" s="2"/>
      <c r="BI147" s="1"/>
      <c r="BJ147" s="2"/>
      <c r="BK147" s="2"/>
      <c r="BL147" s="1"/>
      <c r="BM147" s="2"/>
      <c r="BN147" s="2"/>
      <c r="BO147" s="1"/>
      <c r="BP147" s="2"/>
      <c r="BQ147" s="2"/>
      <c r="BR147" s="1"/>
      <c r="BS147" s="2"/>
      <c r="BT147" s="2"/>
      <c r="BU147" s="1"/>
      <c r="BV147" s="2"/>
      <c r="BW147" s="2"/>
      <c r="BX147" s="1"/>
      <c r="BY147" s="2"/>
      <c r="BZ147" s="2"/>
      <c r="CA147" s="1"/>
      <c r="CB147" s="2"/>
      <c r="CC147" s="2"/>
      <c r="CD147" s="1"/>
      <c r="CE147" s="2"/>
      <c r="CF147" s="2"/>
      <c r="CG147" s="1"/>
      <c r="CH147" s="2"/>
      <c r="CI147" s="2"/>
      <c r="CJ147" s="1"/>
      <c r="CK147" s="2"/>
      <c r="CL147" s="2"/>
      <c r="CM147" s="1"/>
      <c r="CN147" s="2"/>
      <c r="CO147" s="2"/>
      <c r="CP147" s="1"/>
      <c r="CQ147" s="2"/>
      <c r="CR147" s="2"/>
      <c r="CS147" s="1"/>
      <c r="CT147" s="2"/>
      <c r="CU147" s="2"/>
      <c r="CV147" s="1"/>
      <c r="CW147" s="2"/>
      <c r="CX147" s="2"/>
      <c r="CY147" s="1"/>
      <c r="CZ147" s="2"/>
      <c r="DA147" s="2"/>
      <c r="DB147" s="1"/>
      <c r="DC147" s="2"/>
      <c r="DD147" s="2"/>
      <c r="DE147" s="1"/>
      <c r="DF147" s="2"/>
      <c r="DG147" s="2"/>
      <c r="DH147" s="1"/>
      <c r="DI147" s="2"/>
      <c r="DJ147" s="2"/>
      <c r="DK147" s="1"/>
      <c r="DL147" s="2"/>
      <c r="DM147" s="2"/>
      <c r="DN147" s="1"/>
      <c r="DO147" s="2"/>
      <c r="DP147" s="2"/>
      <c r="DQ147" s="1"/>
      <c r="DR147" s="2"/>
      <c r="DS147" s="2"/>
      <c r="DT147" s="1"/>
      <c r="DU147" s="2"/>
      <c r="DV147" s="2"/>
      <c r="DW147" s="1"/>
      <c r="DX147" s="2"/>
      <c r="DY147" s="2"/>
      <c r="DZ147" s="1"/>
      <c r="EA147" s="2"/>
      <c r="EB147" s="2"/>
      <c r="EC147" s="1"/>
      <c r="ED147" s="2"/>
      <c r="EE147" s="2"/>
      <c r="EF147" s="1"/>
      <c r="EG147" s="2"/>
      <c r="EH147" s="2"/>
      <c r="EI147" s="1"/>
      <c r="EJ147" s="2"/>
      <c r="EK147" s="2"/>
      <c r="EL147" s="1"/>
      <c r="EM147" s="2"/>
      <c r="EN147" s="2"/>
      <c r="EO147" s="1"/>
      <c r="EP147" s="2"/>
      <c r="EQ147" s="2"/>
      <c r="ER147" s="1"/>
      <c r="ES147" s="2"/>
      <c r="ET147" s="2"/>
      <c r="EU147" s="1"/>
      <c r="EV147" s="2"/>
      <c r="EW147" s="2"/>
      <c r="EX147" s="1"/>
      <c r="EY147" s="2"/>
      <c r="EZ147" s="2"/>
      <c r="FA147" s="1"/>
      <c r="FB147" s="2"/>
      <c r="FC147" s="2"/>
      <c r="FD147" s="1"/>
      <c r="FE147" s="2"/>
      <c r="FF147" s="2"/>
      <c r="FG147" s="1"/>
      <c r="FH147" s="2"/>
      <c r="FI147" s="2"/>
      <c r="FJ147" s="1"/>
      <c r="FK147" s="2"/>
      <c r="FL147" s="2"/>
      <c r="FM147" s="1"/>
      <c r="FN147" s="2"/>
      <c r="FO147" s="2"/>
      <c r="FP147" s="1"/>
      <c r="FQ147" s="2"/>
      <c r="FR147" s="2"/>
      <c r="FS147" s="1"/>
      <c r="FT147" s="2"/>
      <c r="FU147" s="2"/>
      <c r="FV147" s="1"/>
      <c r="FW147" s="2"/>
      <c r="FX147" s="2"/>
    </row>
    <row r="148" spans="1:180" x14ac:dyDescent="0.35">
      <c r="A148" s="4"/>
      <c r="B148" s="4"/>
      <c r="C148" s="4"/>
      <c r="D148" s="4"/>
      <c r="E148" s="4"/>
      <c r="F148" s="4"/>
      <c r="G148" s="23"/>
      <c r="H148" s="23"/>
      <c r="I148" s="23"/>
      <c r="J148" s="23"/>
      <c r="K148" s="23"/>
      <c r="L148" s="36"/>
      <c r="M148" s="23"/>
      <c r="N148" s="23"/>
      <c r="O148" s="23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3">
        <f t="shared" si="8"/>
        <v>0.2</v>
      </c>
      <c r="AA148" s="1">
        <f>$R147*($Z148+$Z147)*0.5*($D$27+$D$28)*1000*$D$5</f>
        <v>0</v>
      </c>
      <c r="AB148" s="1">
        <f>IF(ABS($Q148)&lt;$G$6,$AA148,IF(ABS($Q147)&lt;$G$6,($G$6-ABS($Q147))*($Z147+$Z148)*0.5*($D$27+$D$28)*$D$5*1000,0))</f>
        <v>0</v>
      </c>
      <c r="AC148" s="1">
        <f>IF(AND($G$6&lt;ABS($Q148),$G$6&gt;ABS($Q147)),1,0)</f>
        <v>0</v>
      </c>
      <c r="AD148" s="3">
        <f>MIN(IF(AC148=1,($S148-$S147)/(ABS($Q148)-ABS($Q147))*($G$6-ABS($Q147))+$S147,0),$D$7)</f>
        <v>0</v>
      </c>
      <c r="AE148" s="1">
        <f>IF(ABS($Q148)&lt;$G$7,$AA148,IF(ABS($Q147)&lt;$G$7,($G$7-ABS($Q147))*($Z147+$Z148)*0.5*($D$27+$D$28)*$D$5*1000,0))</f>
        <v>0</v>
      </c>
      <c r="AF148" s="1">
        <f>IF(AND($G$7&lt;ABS($Q148),$G$7&gt;ABS($Q147)),1,0)</f>
        <v>0</v>
      </c>
      <c r="AG148" s="3">
        <f>MIN(IF(AF148=1,($S148-$S147)/(ABS($Q148)-ABS($Q147))*($G$7-ABS($Q147))+$S147,0),$D$7)</f>
        <v>0</v>
      </c>
      <c r="AH148" s="1">
        <f>IF(ABS($Q148)&lt;$G$8,$AA148,IF(ABS($Q147)&lt;$G$8,($G$8-ABS($Q147))*($Z147+$Z148)*0.5*($D$27+$D$28)*$D$5*1000,0))</f>
        <v>0</v>
      </c>
      <c r="AI148" s="1">
        <f>IF(AND($G$8&lt;ABS($Q148),$G$8&gt;ABS($Q147)),1,0)</f>
        <v>0</v>
      </c>
      <c r="AJ148" s="3">
        <f>MIN(IF(AI148=1,($S148-$S147)/(ABS($Q148)-ABS($Q147))*($G$8-ABS($Q147))+$S147,0),$D$7)</f>
        <v>0</v>
      </c>
      <c r="AK148" s="1">
        <f>IF(ABS($Q148)&lt;$G$9,$AA148,IF(ABS($Q147)&lt;$G$9,($G$9-ABS($Q147))*($Z147+$Z148)*0.5*($D$27+$D$28)*$D$5*1000,0))</f>
        <v>0</v>
      </c>
      <c r="AL148" s="1">
        <f>IF(AND($G$9&lt;ABS($Q148),$G$9&gt;ABS($Q147)),1,0)</f>
        <v>0</v>
      </c>
      <c r="AM148" s="3">
        <f>MIN(IF(AL148=1,($S148-$S147)/(ABS($Q148)-ABS($Q147))*($G$9-ABS($Q147))+$S147,0),$D$7)</f>
        <v>0</v>
      </c>
      <c r="AN148" s="1">
        <f>IF(ABS($Q148)&lt;$G$10,$AA148,IF(ABS($Q147)&lt;$G$10,($G$10-ABS($Q147))*($Z147+$Z148)*0.5*($D$27+$D$28)*$D$5*1000,0))</f>
        <v>0</v>
      </c>
      <c r="AO148" s="1">
        <f>IF(AND($G$10&lt;ABS($Q148),$G$10&gt;ABS($Q147)),1,0)</f>
        <v>0</v>
      </c>
      <c r="AP148" s="3">
        <f>MIN(IF(AO148=1,($S148-$S147)/(ABS($Q148)-ABS($Q147))*($G$10-ABS($Q147))+$S147,0),$D$7)</f>
        <v>0</v>
      </c>
      <c r="AQ148" s="1">
        <f>IF(ABS($Q148)&lt;$G$11,$AA148,IF(ABS($Q147)&lt;$G$11,($G$11-ABS($Q147))*($Z147+$Z148)*0.5*($D$27+$D$28)*$D$5*1000,0))</f>
        <v>0</v>
      </c>
      <c r="AR148" s="1">
        <f>IF(AND($G$11&lt;ABS($Q148),$G$11&gt;ABS($Q147)),1,0)</f>
        <v>0</v>
      </c>
      <c r="AS148" s="3">
        <f>MIN(IF(AR148=1,($S148-$S147)/(ABS($Q148)-ABS($Q147))*($G$11-ABS($Q147))+$S147,0),$D$7)</f>
        <v>0</v>
      </c>
      <c r="AT148" s="1">
        <f>IF(ABS($Q148)&lt;$G$12,$AA148,IF(ABS($Q147)&lt;$G$12,($G$12-ABS($Q147))*($Z147+$Z148)*0.5*($D$27+$D$28)*$D$5*1000,0))</f>
        <v>0</v>
      </c>
      <c r="AU148" s="1">
        <f>IF(AND($G$12&lt;ABS($Q148),$G$12&gt;ABS($Q147)),1,0)</f>
        <v>0</v>
      </c>
      <c r="AV148" s="3">
        <f>MIN(IF(AU148=1,($S148-$S147)/(ABS($Q148)-ABS($Q147))*($G$12-ABS($Q147))+$S147,0),$D$7)</f>
        <v>0</v>
      </c>
      <c r="AW148" s="1">
        <f>IF(ABS($Q148)&lt;$G$13,$AA148,IF(ABS($Q147)&lt;$G$13,($G$13-ABS($Q147))*($Z147+$Z148)*0.5*($D$27+$D$28)*$D$5*1000,0))</f>
        <v>0</v>
      </c>
      <c r="AX148" s="1">
        <f>IF(AND($G$13&lt;ABS($Q148),$G$13&gt;ABS($Q147)),1,0)</f>
        <v>0</v>
      </c>
      <c r="AY148" s="3">
        <f>MIN(IF(AX148=1,($S148-$S147)/(ABS($Q148)-ABS($Q147))*($G$13-ABS($Q147))+$S147,0),$D$7)</f>
        <v>0</v>
      </c>
      <c r="AZ148" s="1">
        <f>IF(ABS($Q148)&lt;$G$14,$AA148,IF(ABS($Q147)&lt;$G$14,($G$14-ABS($Q147))*($Z147+$Z148)*0.5*($D$27+$D$28)*$D$5*1000,0))</f>
        <v>0</v>
      </c>
      <c r="BA148" s="1">
        <f>IF(AND($G$14&lt;ABS($Q148),$G$14&gt;ABS($Q147)),1,0)</f>
        <v>0</v>
      </c>
      <c r="BB148" s="3">
        <f>MIN(IF(BA148=1,($S148-$S147)/(ABS($Q148)-ABS($Q147))*($G$14-ABS($Q147))+$S147,0),$D$7)</f>
        <v>0</v>
      </c>
      <c r="BC148" s="1">
        <f>IF(ABS($Q148)&lt;G$15,$AA148,IF(ABS($Q147)&lt;G$15,(G$15-ABS($Q147))*($Z147+$Z148)*0.5*($D$27+$D$28)*$D$5*1000,0))</f>
        <v>0</v>
      </c>
      <c r="BD148" s="1">
        <f>IF(AND(G$15&lt;ABS($Q148),G$15&gt;ABS($Q147)),1,0)</f>
        <v>0</v>
      </c>
      <c r="BE148" s="3">
        <f>MIN(IF(BD148=1,($S148-$S147)/(ABS($Q148)-ABS($Q147))*(G$15-ABS($Q147))+$S147,0),$D$7)</f>
        <v>0</v>
      </c>
      <c r="BF148" s="1">
        <f>IF(ABS($Q148)&lt;G$16,$AA148,IF(ABS($Q147)&lt;G$16,(G$16-ABS($Q147))*($Z147+$Z148)*0.5*($D$27+$D$28)*$D$5*1000,0))</f>
        <v>0</v>
      </c>
      <c r="BG148" s="1">
        <f>IF(AND(G$16&lt;ABS($Q148),G$16&gt;ABS($Q147)),1,0)</f>
        <v>0</v>
      </c>
      <c r="BH148" s="3">
        <f>MIN(IF(BG148=1,($S148-$S147)/(ABS($Q148)-ABS($Q147))*(G$16-ABS($Q147))+$S147,0),$D$7)</f>
        <v>0</v>
      </c>
      <c r="BI148" s="1">
        <f>IF(ABS($Q148)&lt;G$17,$AA148,IF(ABS($Q147)&lt;G$17,(G$17-ABS($Q147))*($Z147+$Z148)*0.5*($D$27+$D$28)*$D$5*1000,0))</f>
        <v>0</v>
      </c>
      <c r="BJ148" s="1">
        <f>IF(AND(G$17&lt;ABS($Q148),G$17&gt;ABS($Q147)),1,0)</f>
        <v>0</v>
      </c>
      <c r="BK148" s="3">
        <f>MIN(IF(BJ148=1,($S148-$S147)/(ABS($Q148)-ABS($Q147))*(G$17-ABS($Q147))+$S147,0),$D$7)</f>
        <v>0</v>
      </c>
      <c r="BL148" s="1">
        <f>IF(ABS($Q148)&lt;G$18,$AA148,IF(ABS($Q147)&lt;G$18,(G$18-ABS($Q147))*($Z147+$Z148)*0.5*($D$27+$D$28)*$D$5*1000,0))</f>
        <v>0</v>
      </c>
      <c r="BM148" s="1">
        <f>IF(AND(G$18&lt;ABS($Q148),G$18&gt;ABS($Q147)),1,0)</f>
        <v>0</v>
      </c>
      <c r="BN148" s="3">
        <f>MIN(IF(BM148=1,($S148-$S147)/(ABS($Q148)-ABS($Q147))*(G$18-ABS($Q147))+$S147,0),$D$7)</f>
        <v>0</v>
      </c>
      <c r="BO148" s="1">
        <f>IF(ABS($Q148)&lt;G$19,$AA148,IF(ABS($Q147)&lt;G$19,(G$19-ABS($Q147))*($Z147+$Z148)*0.5*($D$27+$D$28)*$D$5*1000,0))</f>
        <v>0</v>
      </c>
      <c r="BP148" s="1">
        <f>IF(AND(G$19&lt;ABS($Q148),G$19&gt;ABS($Q147)),1,0)</f>
        <v>0</v>
      </c>
      <c r="BQ148" s="3">
        <f>MIN(IF(BP148=1,($S148-$S147)/(ABS($Q148)-ABS($Q147))*(G$19-ABS($Q147))+$S147,0),$D$7)</f>
        <v>0</v>
      </c>
      <c r="BR148" s="1">
        <f>IF(ABS($Q148)&lt;G$20,$AA148,IF(ABS($Q147)&lt;G$20,(G$20-ABS($Q147))*($Z147+$Z148)*0.5*($D$27+$D$28)*$D$5*1000,0))</f>
        <v>0</v>
      </c>
      <c r="BS148" s="1">
        <f>IF(AND(G$20&lt;ABS($Q148),G$20&gt;ABS($Q147)),1,0)</f>
        <v>0</v>
      </c>
      <c r="BT148" s="3">
        <f>MIN(IF(BS148=1,($S148-$S147)/(ABS($Q148)-ABS($Q147))*(G$20-ABS($Q147))+$S147,0),$D$7)</f>
        <v>0</v>
      </c>
      <c r="BU148" s="1">
        <f>IF(ABS($Q148)&lt;G$21,$AA148,IF(ABS($Q147)&lt;G$21,(G$21-ABS($Q147))*($Z147+$Z148)*0.5*($D$27+$D$28)*$D$5*1000,0))</f>
        <v>0</v>
      </c>
      <c r="BV148" s="1">
        <f>IF(AND(G$21&lt;ABS($Q148),G$21&gt;ABS($Q147)),1,0)</f>
        <v>0</v>
      </c>
      <c r="BW148" s="3">
        <f>MIN(IF(BV148=1,($S148-$S147)/(ABS($Q148)-ABS($Q147))*(G$21-ABS($Q147))+$S147,0),$D$7)</f>
        <v>0</v>
      </c>
      <c r="BX148" s="1">
        <f>IF(ABS($Q148)&lt;G$22,$AA148,IF(ABS($Q147)&lt;G$22,(G$22-ABS($Q147))*($Z147+$Z148)*0.5*($D$27+$D$28)*$D$5*1000,0))</f>
        <v>0</v>
      </c>
      <c r="BY148" s="1">
        <f>IF(AND(G$22&lt;ABS($Q148),G$22&gt;ABS($Q147)),1,0)</f>
        <v>0</v>
      </c>
      <c r="BZ148" s="3">
        <f>MIN(IF(BY148=1,($S148-$S147)/(ABS($Q148)-ABS($Q147))*(G$22-ABS($Q147))+$S147,0),$D$7)</f>
        <v>0</v>
      </c>
      <c r="CA148" s="1">
        <f>IF(ABS($Q148)&lt;G$23,$AA148,IF(ABS($Q147)&lt;G$23,(G$23-ABS($Q147))*($Z147+$Z148)*0.5*($D$27+$D$28)*$D$5*1000,0))</f>
        <v>0</v>
      </c>
      <c r="CB148" s="1">
        <f>IF(AND(G$23&lt;ABS($Q148),G$23&gt;ABS($Q147)),1,0)</f>
        <v>0</v>
      </c>
      <c r="CC148" s="3">
        <f>MIN(IF(CB148=1,($S148-$S147)/(ABS($Q148)-ABS($Q147))*(G$23-ABS($Q147))+$S147,0),$D$7)</f>
        <v>0</v>
      </c>
      <c r="CD148" s="1">
        <f>IF(ABS($Q148)&lt;G$24,$AA148,IF(ABS($Q147)&lt;G$24,(G$24-ABS($Q147))*($Z147+$Z148)*0.5*($D$27+$D$28)*$D$5*1000,0))</f>
        <v>0</v>
      </c>
      <c r="CE148" s="1">
        <f>IF(AND(G$24&lt;ABS($Q148),G$24&gt;ABS($Q147)),1,0)</f>
        <v>0</v>
      </c>
      <c r="CF148" s="3">
        <f>MIN(IF(CE148=1,($S148-$S147)/(ABS($Q148)-ABS($Q147))*(G$24-ABS($Q147))+$S147,0),$D$7)</f>
        <v>0</v>
      </c>
      <c r="CG148" s="1">
        <f>IF(ABS($Q148)&lt;G$25,$AA148,IF(ABS($Q147)&lt;G$25,(G$25-ABS($Q147))*($Z147+$Z148)*0.5*($D$27+$D$28)*$D$5*1000,0))</f>
        <v>0</v>
      </c>
      <c r="CH148" s="1">
        <f>IF(AND(G$25&lt;ABS($Q148),G$25&gt;ABS($Q147)),1,0)</f>
        <v>0</v>
      </c>
      <c r="CI148" s="3">
        <f>MIN(IF(CH148=1,($S148-$S147)/(ABS($Q148)-ABS($Q147))*(G$25-ABS($Q147))+$S147,0),$D$7)</f>
        <v>0</v>
      </c>
      <c r="CJ148" s="1">
        <f>IF(ABS($Q148)&lt;G$26,$AA148,IF(ABS($Q147)&lt;G$26,(G$26-ABS($Q147))*($Z147+$Z148)*0.5*($D$27+$D$28)*$D$5*1000,0))</f>
        <v>0</v>
      </c>
      <c r="CK148" s="1">
        <f>IF(AND(G$26&lt;ABS($Q148),G$26&gt;ABS($Q147)),1,0)</f>
        <v>0</v>
      </c>
      <c r="CL148" s="3">
        <f>MIN(IF(CK148=1,($S148-$S147)/(ABS($Q148)-ABS($Q147))*(G$26-ABS($Q147))+$S147,0),$D$7)</f>
        <v>0</v>
      </c>
      <c r="CM148" s="1">
        <f>IF(ABS($Q148)&lt;G$27,$AA148,IF(ABS($Q147)&lt;G$27,(G$27-ABS($Q147))*($Z147+$Z148)*0.5*($D$27+$D$28)*$D$5*1000,0))</f>
        <v>0</v>
      </c>
      <c r="CN148" s="1">
        <f>IF(AND(G$27&lt;ABS($Q148),G$27&gt;ABS($Q147)),1,0)</f>
        <v>0</v>
      </c>
      <c r="CO148" s="3">
        <f>MIN(IF(CN148=1,($S148-$S147)/(ABS($Q148)-ABS($Q147))*(G$27-ABS($Q147))+$S147,0),$D$7)</f>
        <v>0</v>
      </c>
      <c r="CP148" s="1">
        <f>IF(ABS($Q148)&lt;G$28,$AA148,IF(ABS($Q147)&lt;G$28,(G$28-ABS($Q147))*($Z147+$Z148)*0.5*($D$27+$D$28)*$D$5*1000,0))</f>
        <v>0</v>
      </c>
      <c r="CQ148" s="1">
        <f>IF(AND(G$28&lt;ABS($Q148),G$28&gt;ABS($Q147)),1,0)</f>
        <v>0</v>
      </c>
      <c r="CR148" s="3">
        <f>MIN(IF(CQ148=1,($S148-$S147)/(ABS($Q148)-ABS($Q147))*(G$28-ABS($Q147))+$S147,0),$D$7)</f>
        <v>0</v>
      </c>
      <c r="CS148" s="1">
        <f>IF(ABS($Q148)&lt;G$29,$AA148,IF(ABS($Q147)&lt;G$29,(G$29-ABS($Q147))*($Z147+$Z148)*0.5*($D$27+$D$28)*$D$5*1000,0))</f>
        <v>0</v>
      </c>
      <c r="CT148" s="1">
        <f>IF(AND(G$29&lt;ABS($Q148),G$29&gt;ABS($Q147)),1,0)</f>
        <v>0</v>
      </c>
      <c r="CU148" s="3">
        <f>MIN(IF(CT148=1,($S148-$S147)/(ABS($Q148)-ABS($Q147))*(G$29-ABS($Q147))+$S147,0),$D$7)</f>
        <v>0</v>
      </c>
      <c r="CV148" s="1">
        <f>IF(ABS($Q148)&lt;G$30,$AA148,IF(ABS($Q147)&lt;G$30,(G$30-ABS($Q147))*($Z147+$Z148)*0.5*($D$27+$D$28)*$D$5*1000,0))</f>
        <v>0</v>
      </c>
      <c r="CW148" s="1">
        <f>IF(AND(G$30&lt;ABS($Q148),G$30&gt;ABS($Q147)),1,0)</f>
        <v>0</v>
      </c>
      <c r="CX148" s="3">
        <f>MIN(IF(CW148=1,($S148-$S147)/(ABS($Q148)-ABS($Q147))*(G$30-ABS($Q147))+$S147,0),$D$7)</f>
        <v>0</v>
      </c>
      <c r="CY148" s="1">
        <f>IF(ABS($Q148)&lt;G$31,$AA148,IF(ABS($Q147)&lt;G$31,(G$31-ABS($Q147))*($Z147+$Z148)*0.5*($D$27+$D$28)*$D$5*1000,0))</f>
        <v>0</v>
      </c>
      <c r="CZ148" s="1">
        <f>IF(AND(G$31&lt;ABS($Q148),G$31&gt;ABS($Q147)),1,0)</f>
        <v>0</v>
      </c>
      <c r="DA148" s="3">
        <f>MIN(IF(CZ148=1,($S148-$S147)/(ABS($Q148)-ABS($Q147))*(G$31-ABS($Q147))+$S147,0),$D$7)</f>
        <v>0</v>
      </c>
      <c r="DB148" s="1">
        <f>IF(ABS($Q148)&lt;G$32,$AA148,IF(ABS($Q147)&lt;G$32,(G$32-ABS($Q147))*($Z147+$Z148)*0.5*($D$27+$D$28)*$D$5*1000,0))</f>
        <v>0</v>
      </c>
      <c r="DC148" s="1">
        <f>IF(AND(G$32&lt;ABS($Q148),G$32&gt;ABS($Q147)),1,0)</f>
        <v>0</v>
      </c>
      <c r="DD148" s="3">
        <f>MIN(IF(DC148=1,($S148-$S147)/(ABS($Q148)-ABS($Q147))*(G$32-ABS($Q147))+$S147,0),$D$7)</f>
        <v>0</v>
      </c>
      <c r="DE148" s="1">
        <f>IF(ABS($Q148)&lt;G$33,$AA148,IF(ABS($Q147)&lt;G$33,(G$33-ABS($Q147))*($Z147+$Z148)*0.5*($D$27+$D$28)*$D$5*1000,0))</f>
        <v>0</v>
      </c>
      <c r="DF148" s="1">
        <f>IF(AND(G$33&lt;ABS($Q148),G$33&gt;ABS($Q147)),1,0)</f>
        <v>0</v>
      </c>
      <c r="DG148" s="3">
        <f>MIN(IF(DF148=1,($S148-$S147)/(ABS($Q148)-ABS($Q147))*(G$33-ABS($Q147))+$S147,0),$D$7)</f>
        <v>0</v>
      </c>
      <c r="DH148" s="1">
        <f>IF(ABS($Q148)&lt;G$34,$AA148,IF(ABS($Q147)&lt;G$34,(G$34-ABS($Q147))*($Z147+$Z148)*0.5*($D$27+$D$28)*$D$5*1000,0))</f>
        <v>0</v>
      </c>
      <c r="DI148" s="1">
        <f>IF(AND(G$34&lt;ABS($Q148),G$34&gt;ABS($Q147)),1,0)</f>
        <v>0</v>
      </c>
      <c r="DJ148" s="3">
        <f>MIN(IF(DI148=1,($S148-$S147)/(ABS($Q148)-ABS($Q147))*(G$34-ABS($Q147))+$S147,0),$D$7)</f>
        <v>0</v>
      </c>
      <c r="DK148" s="1">
        <f>IF(ABS($Q148)&lt;G$35,$AA148,IF(ABS($Q147)&lt;G$35,(G$35-ABS($Q147))*($Z147+$Z148)*0.5*($D$27+$D$28)*$D$5*1000,0))</f>
        <v>0</v>
      </c>
      <c r="DL148" s="1">
        <f>IF(AND(G$35&lt;ABS($Q148),G$35&gt;ABS($Q147)),1,0)</f>
        <v>0</v>
      </c>
      <c r="DM148" s="3">
        <f>MIN(IF(DL148=1,($S148-$S147)/(ABS($Q148)-ABS($Q147))*(G$35-ABS($Q147))+$S147,0),$D$7)</f>
        <v>0</v>
      </c>
      <c r="DN148" s="1">
        <f>IF(ABS($Q148)&lt;G$36,$AA148,IF(ABS($Q147)&lt;G$36,(G$36-ABS($Q147))*($Z147+$Z148)*0.5*($D$27+$D$28)*$D$5*1000,0))</f>
        <v>0</v>
      </c>
      <c r="DO148" s="1">
        <f>IF(AND(G$36&lt;ABS($Q148),G$36&gt;ABS($Q147)),1,0)</f>
        <v>0</v>
      </c>
      <c r="DP148" s="3">
        <f>MIN(IF(DO148=1,($S148-$S147)/(ABS($Q148)-ABS($Q147))*(G$36-ABS($Q147))+$S147,0),$D$7)</f>
        <v>0</v>
      </c>
      <c r="DQ148" s="1">
        <f>IF(ABS($Q148)&lt;G$37,$AA148,IF(ABS($Q147)&lt;G$37,(G$37-ABS($Q147))*($Z147+$Z148)*0.5*($D$27+$D$28)*$D$5*1000,0))</f>
        <v>0</v>
      </c>
      <c r="DR148" s="1">
        <f>IF(AND(G$37&lt;ABS($Q148),G$37&gt;ABS($Q147)),1,0)</f>
        <v>0</v>
      </c>
      <c r="DS148" s="3">
        <f>MIN(IF(DR148=1,($S148-$S147)/(ABS($Q148)-ABS($Q147))*(G$37-ABS($Q147))+$S147,0),$D$7)</f>
        <v>0</v>
      </c>
      <c r="DT148" s="1">
        <f>IF(ABS($Q148)&lt;G$38,$AA148,IF(ABS($Q147)&lt;G$38,(G$38-ABS($Q147))*($Z147+$Z148)*0.5*($D$27+$D$28)*$D$5*1000,0))</f>
        <v>0</v>
      </c>
      <c r="DU148" s="1">
        <f>IF(AND(G$38&lt;ABS($Q148),G$38&gt;ABS($Q147)),1,0)</f>
        <v>0</v>
      </c>
      <c r="DV148" s="3">
        <f>MIN(IF(DU148=1,($S148-$S147)/(ABS($Q148)-ABS($Q147))*(G$38-ABS($Q147))+$S147,0),$D$7)</f>
        <v>0</v>
      </c>
      <c r="DW148" s="1">
        <f>IF(ABS($Q148)&lt;G$39,$AA148,IF(ABS($Q147)&lt;G$39,(G$39-ABS($Q147))*($Z147+$Z148)*0.5*($D$27+$D$28)*$D$5*1000,0))</f>
        <v>0</v>
      </c>
      <c r="DX148" s="1">
        <f>IF(AND(G$39&lt;ABS($Q148),G$39&gt;ABS($Q147)),1,0)</f>
        <v>0</v>
      </c>
      <c r="DY148" s="3">
        <f>MIN(IF(DX148=1,($S148-$S147)/(ABS($Q148)-ABS($Q147))*(G$39-ABS($Q147))+$S147,0),$D$7)</f>
        <v>0</v>
      </c>
      <c r="DZ148" s="1">
        <f>IF(ABS($Q148)&lt;G$40,$AA148,IF(ABS($Q147)&lt;G$40,(G$40-ABS($Q147))*($Z147+$Z148)*0.5*($D$27+$D$28)*$D$5*1000,0))</f>
        <v>0</v>
      </c>
      <c r="EA148" s="1">
        <f>IF(AND(G$40&lt;ABS($Q148),G$40&gt;ABS($Q147)),1,0)</f>
        <v>0</v>
      </c>
      <c r="EB148" s="3">
        <f>MIN(IF(EA148=1,($S148-$S147)/(ABS($Q148)-ABS($Q147))*(G$40-ABS($Q147))+$S147,0),$D$7)</f>
        <v>0</v>
      </c>
      <c r="EC148" s="1">
        <f>IF(ABS($Q148)&lt;G$41,$AA148,IF(ABS($Q147)&lt;G$41,(G$41-ABS($Q147))*($Z147+$Z148)*0.5*($D$27+$D$28)*$D$5*1000,0))</f>
        <v>0</v>
      </c>
      <c r="ED148" s="1">
        <f>IF(AND(G$41&lt;ABS($Q148),G$41&gt;ABS($Q147)),1,0)</f>
        <v>0</v>
      </c>
      <c r="EE148" s="3">
        <f>MIN(IF(ED148=1,($S148-$S147)/(ABS($Q148)-ABS($Q147))*(G$41-ABS($Q147))+$S147,0),$D$7)</f>
        <v>0</v>
      </c>
      <c r="EF148" s="1">
        <f>IF(ABS($Q148)&lt;G$42,$AA148,IF(ABS($Q147)&lt;G$42,(G$42-ABS($Q147))*($Z147+$Z148)*0.5*($D$27+$D$28)*$D$5*1000,0))</f>
        <v>0</v>
      </c>
      <c r="EG148" s="1">
        <f>IF(AND(G$42&lt;ABS($Q148),G$42&gt;ABS($Q147)),1,0)</f>
        <v>0</v>
      </c>
      <c r="EH148" s="3">
        <f>MIN(IF(EG148=1,($S148-$S147)/(ABS($Q148)-ABS($Q147))*(G$42-ABS($Q147))+$S147,0),$D$7)</f>
        <v>0</v>
      </c>
      <c r="EI148" s="1">
        <f>IF(ABS($Q148)&lt;G$43,$AA148,IF(ABS($Q147)&lt;G$43,(G$43-ABS($Q147))*($Z147+$Z148)*0.5*($D$27+$D$28)*$D$5*1000,0))</f>
        <v>0</v>
      </c>
      <c r="EJ148" s="1">
        <f>IF(AND(G$43&lt;ABS($Q148),G$43&gt;ABS($Q147)),1,0)</f>
        <v>0</v>
      </c>
      <c r="EK148" s="3">
        <f>MIN(IF(EJ148=1,($S148-$S147)/(ABS($Q148)-ABS($Q147))*(G$43-ABS($Q147))+$S147,0),$D$7)</f>
        <v>0</v>
      </c>
      <c r="EL148" s="1">
        <f>IF(ABS($Q148)&lt;G$44,$AA148,IF(ABS($Q147)&lt;G$44,(G$44-ABS($Q147))*($Z147+$Z148)*0.5*($D$27+$D$28)*$D$5*1000,0))</f>
        <v>0</v>
      </c>
      <c r="EM148" s="1">
        <f>IF(AND(G$44&lt;ABS($Q148),G$44&gt;ABS($Q147)),1,0)</f>
        <v>0</v>
      </c>
      <c r="EN148" s="3">
        <f>MIN(IF(EM148=1,($S148-$S147)/(ABS($Q148)-ABS($Q147))*(G$44-ABS($Q147))+$S147,0),$D$7)</f>
        <v>0</v>
      </c>
      <c r="EO148" s="1">
        <f>IF(ABS($Q148)&lt;G$45,$AA148,IF(ABS($Q147)&lt;G$45,(G$45-ABS($Q147))*($Z147+$Z148)*0.5*($D$27+$D$28)*$D$5*1000,0))</f>
        <v>0</v>
      </c>
      <c r="EP148" s="1">
        <f>IF(AND(G$45&lt;ABS($Q148),G$45&gt;ABS($Q147)),1,0)</f>
        <v>0</v>
      </c>
      <c r="EQ148" s="3">
        <f>MIN(IF(EP148=1,($S148-$S147)/(ABS($Q148)-ABS($Q147))*(G$45-ABS($Q147))+$S147,0),$D$7)</f>
        <v>0</v>
      </c>
      <c r="ER148" s="1">
        <f>IF(ABS($Q148)&lt;G$46,$AA148,IF(ABS($Q147)&lt;G$46,(G$46-ABS($Q147))*($Z147+$Z148)*0.5*($D$27+$D$28)*$D$5*1000,0))</f>
        <v>0</v>
      </c>
      <c r="ES148" s="1">
        <f>IF(AND(G$46&lt;ABS($Q148),G$46&gt;ABS($Q147)),1,0)</f>
        <v>0</v>
      </c>
      <c r="ET148" s="3">
        <f>MIN(IF(ES148=1,($S148-$S147)/(ABS($Q148)-ABS($Q147))*(G$46-ABS($Q147))+$S147,0),$D$7)</f>
        <v>0</v>
      </c>
      <c r="EU148" s="1">
        <f>IF(ABS($Q148)&lt;G$47,$AA148,IF(ABS($Q147)&lt;G$47,(G$47-ABS($Q147))*($Z147+$Z148)*0.5*($D$27+$D$28)*$D$5*1000,0))</f>
        <v>0</v>
      </c>
      <c r="EV148" s="1">
        <f>IF(AND(G$47&lt;ABS($Q148),G$47&gt;ABS($Q147)),1,0)</f>
        <v>0</v>
      </c>
      <c r="EW148" s="3">
        <f>MIN(IF(EV148=1,($S148-$S147)/(ABS($Q148)-ABS($Q147))*(G$47-ABS($Q147))+$S147,0),$D$7)</f>
        <v>0</v>
      </c>
      <c r="EX148" s="1">
        <f>IF(ABS($Q148)&lt;G$48,$AA148,IF(ABS($Q147)&lt;G$48,(G$48-ABS($Q147))*($Z147+$Z148)*0.5*($D$27+$D$28)*$D$5*1000,0))</f>
        <v>0</v>
      </c>
      <c r="EY148" s="1">
        <f>IF(AND(G$48&lt;ABS($Q148),G$48&gt;ABS($Q147)),1,0)</f>
        <v>0</v>
      </c>
      <c r="EZ148" s="3">
        <f>MIN(IF(EY148=1,($S148-$S147)/(ABS($Q148)-ABS($Q147))*(G$48-ABS($Q147))+$S147,0),$D$7)</f>
        <v>0</v>
      </c>
      <c r="FA148" s="1">
        <f>IF(ABS($Q148)&lt;G$49,$AA148,IF(ABS($Q147)&lt;G$49,(G$49-ABS($Q147))*($Z147+$Z148)*0.5*($D$27+$D$28)*$D$5*1000,0))</f>
        <v>0</v>
      </c>
      <c r="FB148" s="1">
        <f>IF(AND(G$49&lt;ABS($Q148),G$49&gt;ABS($Q147)),1,0)</f>
        <v>0</v>
      </c>
      <c r="FC148" s="3">
        <f>MIN(IF(FB148=1,($S148-$S147)/(ABS($Q148)-ABS($Q147))*(G$49-ABS($Q147))+$S147,0),$D$7)</f>
        <v>0</v>
      </c>
      <c r="FD148" s="1">
        <f>IF(ABS($Q148)&lt;G$50,$AA148,IF(ABS($Q147)&lt;G$50,(G$50-ABS($Q147))*($Z147+$Z148)*0.5*($D$27+$D$28)*$D$5*1000,0))</f>
        <v>0</v>
      </c>
      <c r="FE148" s="1">
        <f>IF(AND(G$50&lt;ABS($Q148),G$50&gt;ABS($Q147)),1,0)</f>
        <v>0</v>
      </c>
      <c r="FF148" s="3">
        <f>MIN(IF(FE148=1,($S148-$S147)/(ABS($Q148)-ABS($Q147))*(G$50-ABS($Q147))+$S147,0),$D$7)</f>
        <v>0</v>
      </c>
      <c r="FG148" s="1">
        <f>IF(ABS($Q148)&lt;G$51,$AA148,IF(ABS($Q147)&lt;G$51,(G$51-ABS($Q147))*($Z147+$Z148)*0.5*($D$27+$D$28)*$D$5*1000,0))</f>
        <v>0</v>
      </c>
      <c r="FH148" s="1">
        <f>IF(AND(G$51&lt;ABS($Q148),G$51&gt;ABS($Q147)),1,0)</f>
        <v>0</v>
      </c>
      <c r="FI148" s="3">
        <f>MIN(IF(FH148=1,($S148-$S147)/(ABS($Q148)-ABS($Q147))*(G$51-ABS($Q147))+$S147,0),$D$7)</f>
        <v>0</v>
      </c>
      <c r="FJ148" s="1">
        <f>IF(ABS($Q148)&lt;G$52,$AA148,IF(ABS($Q147)&lt;G$52,(G$52-ABS($Q147))*($Z147+$Z148)*0.5*($D$27+$D$28)*$D$5*1000,0))</f>
        <v>0</v>
      </c>
      <c r="FK148" s="1">
        <f>IF(AND(G$52&lt;ABS($Q148),G$52&gt;ABS($Q147)),1,0)</f>
        <v>0</v>
      </c>
      <c r="FL148" s="3">
        <f>MIN(IF(FK148=1,($S148-$S147)/(ABS($Q148)-ABS($Q147))*(G$52-ABS($Q147))+$S147,0),$D$7)</f>
        <v>0</v>
      </c>
      <c r="FM148" s="1">
        <f>IF(ABS($Q148)&lt;G$53,$AA148,IF(ABS($Q147)&lt;G$53,(G$53-ABS($Q147))*($Z147+$Z148)*0.5*($D$27+$D$28)*$D$5*1000,0))</f>
        <v>0</v>
      </c>
      <c r="FN148" s="1">
        <f>IF(AND(G$53&lt;ABS($Q148),G$53&gt;ABS($Q147)),1,0)</f>
        <v>0</v>
      </c>
      <c r="FO148" s="3">
        <f>MIN(IF(FN148=1,($S148-$S147)/(ABS($Q148)-ABS($Q147))*(G$53-ABS($Q147))+$S147,0),$D$7)</f>
        <v>0</v>
      </c>
      <c r="FP148" s="1">
        <f>IF(ABS($Q148)&lt;G$54,$AA148,IF(ABS($Q147)&lt;G$54,(G$54-ABS($Q147))*($Z147+$Z148)*0.5*($D$27+$D$28)*$D$5*1000,0))</f>
        <v>0</v>
      </c>
      <c r="FQ148" s="1">
        <f>IF(AND(G$54&lt;ABS($Q148),G$54&gt;ABS($Q147)),1,0)</f>
        <v>0</v>
      </c>
      <c r="FR148" s="3">
        <f>MIN(IF(FQ148=1,($S148-$S147)/(ABS($Q148)-ABS($Q147))*(G$54-ABS($Q147))+$S147,0),$D$7)</f>
        <v>0</v>
      </c>
      <c r="FS148" s="1">
        <f>IF(ABS($Q148)&lt;G$55,$AA148,IF(ABS($Q147)&lt;G$55,(G$55-ABS($Q147))*($Z147+$Z148)*0.5*($D$27+$D$28)*$D$5*1000,0))</f>
        <v>0</v>
      </c>
      <c r="FT148" s="1">
        <f>IF(AND(G$55&lt;ABS($Q148),G$55&gt;ABS($Q147)),1,0)</f>
        <v>0</v>
      </c>
      <c r="FU148" s="3">
        <f>MIN(IF(FT148=1,($S148-$S147)/(ABS($Q148)-ABS($Q147))*(G$55-ABS($Q147))+$S147,0),$D$7)</f>
        <v>0</v>
      </c>
      <c r="FV148" s="1" t="e">
        <f>IF(ABS($Q148)&lt;#REF!,$AA148,IF(ABS($Q147)&lt;#REF!,(#REF!-ABS($Q147))*($Z147+$Z148)*0.5*($D$27+$D$28)*$D$5*1000,0))</f>
        <v>#REF!</v>
      </c>
      <c r="FW148" s="1" t="e">
        <f>IF(AND(#REF!&lt;ABS($Q148),#REF!&gt;ABS($Q147)),1,0)</f>
        <v>#REF!</v>
      </c>
      <c r="FX148" s="3" t="e">
        <f>MIN(IF(FW148=1,($S148-$S147)/(ABS($Q148)-ABS($Q147))*(#REF!-ABS($Q147))+$S147,0),$D$7)</f>
        <v>#REF!</v>
      </c>
    </row>
    <row r="149" spans="1:180" x14ac:dyDescent="0.35">
      <c r="A149" s="4"/>
      <c r="B149" s="4"/>
      <c r="C149" s="4"/>
      <c r="D149" s="4"/>
      <c r="E149" s="4"/>
      <c r="F149" s="4"/>
      <c r="G149" s="23"/>
      <c r="H149" s="23"/>
      <c r="I149" s="23"/>
      <c r="J149" s="23"/>
      <c r="K149" s="23"/>
      <c r="L149" s="36"/>
      <c r="M149" s="23"/>
      <c r="N149" s="23"/>
      <c r="O149" s="23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3">
        <f t="shared" si="8"/>
        <v>0.2</v>
      </c>
      <c r="AA149" s="3"/>
      <c r="AB149" s="1"/>
      <c r="AC149" s="2"/>
      <c r="AD149" s="2"/>
      <c r="AE149" s="1"/>
      <c r="AF149" s="2"/>
      <c r="AG149" s="2"/>
      <c r="AH149" s="1"/>
      <c r="AI149" s="2"/>
      <c r="AJ149" s="2"/>
      <c r="AK149" s="1"/>
      <c r="AL149" s="2"/>
      <c r="AM149" s="2"/>
      <c r="AN149" s="1"/>
      <c r="AO149" s="2"/>
      <c r="AP149" s="2"/>
      <c r="AQ149" s="1"/>
      <c r="AR149" s="2"/>
      <c r="AS149" s="2"/>
      <c r="AT149" s="1"/>
      <c r="AU149" s="2"/>
      <c r="AV149" s="2"/>
      <c r="AW149" s="1"/>
      <c r="AX149" s="2"/>
      <c r="AY149" s="2"/>
      <c r="AZ149" s="1"/>
      <c r="BA149" s="2"/>
      <c r="BB149" s="2"/>
      <c r="BC149" s="1"/>
      <c r="BD149" s="2"/>
      <c r="BE149" s="2"/>
      <c r="BF149" s="1"/>
      <c r="BG149" s="2"/>
      <c r="BH149" s="2"/>
      <c r="BI149" s="1"/>
      <c r="BJ149" s="2"/>
      <c r="BK149" s="2"/>
      <c r="BL149" s="1"/>
      <c r="BM149" s="2"/>
      <c r="BN149" s="2"/>
      <c r="BO149" s="1"/>
      <c r="BP149" s="2"/>
      <c r="BQ149" s="2"/>
      <c r="BR149" s="1"/>
      <c r="BS149" s="2"/>
      <c r="BT149" s="2"/>
      <c r="BU149" s="1"/>
      <c r="BV149" s="2"/>
      <c r="BW149" s="2"/>
      <c r="BX149" s="1"/>
      <c r="BY149" s="2"/>
      <c r="BZ149" s="2"/>
      <c r="CA149" s="1"/>
      <c r="CB149" s="2"/>
      <c r="CC149" s="2"/>
      <c r="CD149" s="1"/>
      <c r="CE149" s="2"/>
      <c r="CF149" s="2"/>
      <c r="CG149" s="1"/>
      <c r="CH149" s="2"/>
      <c r="CI149" s="2"/>
      <c r="CJ149" s="1"/>
      <c r="CK149" s="2"/>
      <c r="CL149" s="2"/>
      <c r="CM149" s="1"/>
      <c r="CN149" s="2"/>
      <c r="CO149" s="2"/>
      <c r="CP149" s="1"/>
      <c r="CQ149" s="2"/>
      <c r="CR149" s="2"/>
      <c r="CS149" s="1"/>
      <c r="CT149" s="2"/>
      <c r="CU149" s="2"/>
      <c r="CV149" s="1"/>
      <c r="CW149" s="2"/>
      <c r="CX149" s="2"/>
      <c r="CY149" s="1"/>
      <c r="CZ149" s="2"/>
      <c r="DA149" s="2"/>
      <c r="DB149" s="1"/>
      <c r="DC149" s="2"/>
      <c r="DD149" s="2"/>
      <c r="DE149" s="1"/>
      <c r="DF149" s="2"/>
      <c r="DG149" s="2"/>
      <c r="DH149" s="1"/>
      <c r="DI149" s="2"/>
      <c r="DJ149" s="2"/>
      <c r="DK149" s="1"/>
      <c r="DL149" s="2"/>
      <c r="DM149" s="2"/>
      <c r="DN149" s="1"/>
      <c r="DO149" s="2"/>
      <c r="DP149" s="2"/>
      <c r="DQ149" s="1"/>
      <c r="DR149" s="2"/>
      <c r="DS149" s="2"/>
      <c r="DT149" s="1"/>
      <c r="DU149" s="2"/>
      <c r="DV149" s="2"/>
      <c r="DW149" s="1"/>
      <c r="DX149" s="2"/>
      <c r="DY149" s="2"/>
      <c r="DZ149" s="1"/>
      <c r="EA149" s="2"/>
      <c r="EB149" s="2"/>
      <c r="EC149" s="1"/>
      <c r="ED149" s="2"/>
      <c r="EE149" s="2"/>
      <c r="EF149" s="1"/>
      <c r="EG149" s="2"/>
      <c r="EH149" s="2"/>
      <c r="EI149" s="1"/>
      <c r="EJ149" s="2"/>
      <c r="EK149" s="2"/>
      <c r="EL149" s="1"/>
      <c r="EM149" s="2"/>
      <c r="EN149" s="2"/>
      <c r="EO149" s="1"/>
      <c r="EP149" s="2"/>
      <c r="EQ149" s="2"/>
      <c r="ER149" s="1"/>
      <c r="ES149" s="2"/>
      <c r="ET149" s="2"/>
      <c r="EU149" s="1"/>
      <c r="EV149" s="2"/>
      <c r="EW149" s="2"/>
      <c r="EX149" s="1"/>
      <c r="EY149" s="2"/>
      <c r="EZ149" s="2"/>
      <c r="FA149" s="1"/>
      <c r="FB149" s="2"/>
      <c r="FC149" s="2"/>
      <c r="FD149" s="1"/>
      <c r="FE149" s="2"/>
      <c r="FF149" s="2"/>
      <c r="FG149" s="1"/>
      <c r="FH149" s="2"/>
      <c r="FI149" s="2"/>
      <c r="FJ149" s="1"/>
      <c r="FK149" s="2"/>
      <c r="FL149" s="2"/>
      <c r="FM149" s="1"/>
      <c r="FN149" s="2"/>
      <c r="FO149" s="2"/>
      <c r="FP149" s="1"/>
      <c r="FQ149" s="2"/>
      <c r="FR149" s="2"/>
      <c r="FS149" s="1"/>
      <c r="FT149" s="2"/>
      <c r="FU149" s="2"/>
      <c r="FV149" s="1"/>
      <c r="FW149" s="2"/>
      <c r="FX149" s="2"/>
    </row>
    <row r="150" spans="1:180" x14ac:dyDescent="0.35">
      <c r="A150" s="4"/>
      <c r="B150" s="4"/>
      <c r="C150" s="4"/>
      <c r="D150" s="4"/>
      <c r="E150" s="4"/>
      <c r="F150" s="4"/>
      <c r="G150" s="23"/>
      <c r="H150" s="23"/>
      <c r="I150" s="23"/>
      <c r="J150" s="23"/>
      <c r="K150" s="23"/>
      <c r="L150" s="36"/>
      <c r="M150" s="23"/>
      <c r="N150" s="23"/>
      <c r="O150" s="23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3">
        <f t="shared" si="8"/>
        <v>0.2</v>
      </c>
      <c r="AA150" s="1">
        <f>$R149*($Z150+$Z149)*0.5*($D$27+$D$28)*1000*$D$5</f>
        <v>0</v>
      </c>
      <c r="AB150" s="1">
        <f>IF(ABS($Q150)&lt;$G$6,$AA150,IF(ABS($Q149)&lt;$G$6,($G$6-ABS($Q149))*($Z149+$Z150)*0.5*($D$27+$D$28)*$D$5*1000,0))</f>
        <v>0</v>
      </c>
      <c r="AC150" s="1">
        <f>IF(AND($G$6&lt;ABS($Q150),$G$6&gt;ABS($Q149)),1,0)</f>
        <v>0</v>
      </c>
      <c r="AD150" s="3">
        <f>MIN(IF(AC150=1,($S150-$S149)/(ABS($Q150)-ABS($Q149))*($G$6-ABS($Q149))+$S149,0),$D$7)</f>
        <v>0</v>
      </c>
      <c r="AE150" s="1">
        <f>IF(ABS($Q150)&lt;$G$7,$AA150,IF(ABS($Q149)&lt;$G$7,($G$7-ABS($Q149))*($Z149+$Z150)*0.5*($D$27+$D$28)*$D$5*1000,0))</f>
        <v>0</v>
      </c>
      <c r="AF150" s="1">
        <f>IF(AND($G$7&lt;ABS($Q150),$G$7&gt;ABS($Q149)),1,0)</f>
        <v>0</v>
      </c>
      <c r="AG150" s="3">
        <f>MIN(IF(AF150=1,($S150-$S149)/(ABS($Q150)-ABS($Q149))*($G$7-ABS($Q149))+$S149,0),$D$7)</f>
        <v>0</v>
      </c>
      <c r="AH150" s="1">
        <f>IF(ABS($Q150)&lt;$G$8,$AA150,IF(ABS($Q149)&lt;$G$8,($G$8-ABS($Q149))*($Z149+$Z150)*0.5*($D$27+$D$28)*$D$5*1000,0))</f>
        <v>0</v>
      </c>
      <c r="AI150" s="1">
        <f>IF(AND($G$8&lt;ABS($Q150),$G$8&gt;ABS($Q149)),1,0)</f>
        <v>0</v>
      </c>
      <c r="AJ150" s="3">
        <f>MIN(IF(AI150=1,($S150-$S149)/(ABS($Q150)-ABS($Q149))*($G$8-ABS($Q149))+$S149,0),$D$7)</f>
        <v>0</v>
      </c>
      <c r="AK150" s="1">
        <f>IF(ABS($Q150)&lt;$G$9,$AA150,IF(ABS($Q149)&lt;$G$9,($G$9-ABS($Q149))*($Z149+$Z150)*0.5*($D$27+$D$28)*$D$5*1000,0))</f>
        <v>0</v>
      </c>
      <c r="AL150" s="1">
        <f>IF(AND($G$9&lt;ABS($Q150),$G$9&gt;ABS($Q149)),1,0)</f>
        <v>0</v>
      </c>
      <c r="AM150" s="3">
        <f>MIN(IF(AL150=1,($S150-$S149)/(ABS($Q150)-ABS($Q149))*($G$9-ABS($Q149))+$S149,0),$D$7)</f>
        <v>0</v>
      </c>
      <c r="AN150" s="1">
        <f>IF(ABS($Q150)&lt;$G$10,$AA150,IF(ABS($Q149)&lt;$G$10,($G$10-ABS($Q149))*($Z149+$Z150)*0.5*($D$27+$D$28)*$D$5*1000,0))</f>
        <v>0</v>
      </c>
      <c r="AO150" s="1">
        <f>IF(AND($G$10&lt;ABS($Q150),$G$10&gt;ABS($Q149)),1,0)</f>
        <v>0</v>
      </c>
      <c r="AP150" s="3">
        <f>MIN(IF(AO150=1,($S150-$S149)/(ABS($Q150)-ABS($Q149))*($G$10-ABS($Q149))+$S149,0),$D$7)</f>
        <v>0</v>
      </c>
      <c r="AQ150" s="1">
        <f>IF(ABS($Q150)&lt;$G$11,$AA150,IF(ABS($Q149)&lt;$G$11,($G$11-ABS($Q149))*($Z149+$Z150)*0.5*($D$27+$D$28)*$D$5*1000,0))</f>
        <v>0</v>
      </c>
      <c r="AR150" s="1">
        <f>IF(AND($G$11&lt;ABS($Q150),$G$11&gt;ABS($Q149)),1,0)</f>
        <v>0</v>
      </c>
      <c r="AS150" s="3">
        <f>MIN(IF(AR150=1,($S150-$S149)/(ABS($Q150)-ABS($Q149))*($G$11-ABS($Q149))+$S149,0),$D$7)</f>
        <v>0</v>
      </c>
      <c r="AT150" s="1">
        <f>IF(ABS($Q150)&lt;$G$12,$AA150,IF(ABS($Q149)&lt;$G$12,($G$12-ABS($Q149))*($Z149+$Z150)*0.5*($D$27+$D$28)*$D$5*1000,0))</f>
        <v>0</v>
      </c>
      <c r="AU150" s="1">
        <f>IF(AND($G$12&lt;ABS($Q150),$G$12&gt;ABS($Q149)),1,0)</f>
        <v>0</v>
      </c>
      <c r="AV150" s="3">
        <f>MIN(IF(AU150=1,($S150-$S149)/(ABS($Q150)-ABS($Q149))*($G$12-ABS($Q149))+$S149,0),$D$7)</f>
        <v>0</v>
      </c>
      <c r="AW150" s="1">
        <f>IF(ABS($Q150)&lt;$G$13,$AA150,IF(ABS($Q149)&lt;$G$13,($G$13-ABS($Q149))*($Z149+$Z150)*0.5*($D$27+$D$28)*$D$5*1000,0))</f>
        <v>0</v>
      </c>
      <c r="AX150" s="1">
        <f>IF(AND($G$13&lt;ABS($Q150),$G$13&gt;ABS($Q149)),1,0)</f>
        <v>0</v>
      </c>
      <c r="AY150" s="3">
        <f>MIN(IF(AX150=1,($S150-$S149)/(ABS($Q150)-ABS($Q149))*($G$13-ABS($Q149))+$S149,0),$D$7)</f>
        <v>0</v>
      </c>
      <c r="AZ150" s="1">
        <f>IF(ABS($Q150)&lt;$G$14,$AA150,IF(ABS($Q149)&lt;$G$14,($G$14-ABS($Q149))*($Z149+$Z150)*0.5*($D$27+$D$28)*$D$5*1000,0))</f>
        <v>0</v>
      </c>
      <c r="BA150" s="1">
        <f>IF(AND($G$14&lt;ABS($Q150),$G$14&gt;ABS($Q149)),1,0)</f>
        <v>0</v>
      </c>
      <c r="BB150" s="3">
        <f>MIN(IF(BA150=1,($S150-$S149)/(ABS($Q150)-ABS($Q149))*($G$14-ABS($Q149))+$S149,0),$D$7)</f>
        <v>0</v>
      </c>
      <c r="BC150" s="1">
        <f>IF(ABS($Q150)&lt;G$15,$AA150,IF(ABS($Q149)&lt;G$15,(G$15-ABS($Q149))*($Z149+$Z150)*0.5*($D$27+$D$28)*$D$5*1000,0))</f>
        <v>0</v>
      </c>
      <c r="BD150" s="1">
        <f>IF(AND(G$15&lt;ABS($Q150),G$15&gt;ABS($Q149)),1,0)</f>
        <v>0</v>
      </c>
      <c r="BE150" s="3">
        <f>MIN(IF(BD150=1,($S150-$S149)/(ABS($Q150)-ABS($Q149))*(G$15-ABS($Q149))+$S149,0),$D$7)</f>
        <v>0</v>
      </c>
      <c r="BF150" s="1">
        <f>IF(ABS($Q150)&lt;G$16,$AA150,IF(ABS($Q149)&lt;G$16,(G$16-ABS($Q149))*($Z149+$Z150)*0.5*($D$27+$D$28)*$D$5*1000,0))</f>
        <v>0</v>
      </c>
      <c r="BG150" s="1">
        <f>IF(AND(G$16&lt;ABS($Q150),G$16&gt;ABS($Q149)),1,0)</f>
        <v>0</v>
      </c>
      <c r="BH150" s="3">
        <f>MIN(IF(BG150=1,($S150-$S149)/(ABS($Q150)-ABS($Q149))*(G$16-ABS($Q149))+$S149,0),$D$7)</f>
        <v>0</v>
      </c>
      <c r="BI150" s="1">
        <f>IF(ABS($Q150)&lt;G$17,$AA150,IF(ABS($Q149)&lt;G$17,(G$17-ABS($Q149))*($Z149+$Z150)*0.5*($D$27+$D$28)*$D$5*1000,0))</f>
        <v>0</v>
      </c>
      <c r="BJ150" s="1">
        <f>IF(AND(G$17&lt;ABS($Q150),G$17&gt;ABS($Q149)),1,0)</f>
        <v>0</v>
      </c>
      <c r="BK150" s="3">
        <f>MIN(IF(BJ150=1,($S150-$S149)/(ABS($Q150)-ABS($Q149))*(G$17-ABS($Q149))+$S149,0),$D$7)</f>
        <v>0</v>
      </c>
      <c r="BL150" s="1">
        <f>IF(ABS($Q150)&lt;G$18,$AA150,IF(ABS($Q149)&lt;G$18,(G$18-ABS($Q149))*($Z149+$Z150)*0.5*($D$27+$D$28)*$D$5*1000,0))</f>
        <v>0</v>
      </c>
      <c r="BM150" s="1">
        <f>IF(AND(G$18&lt;ABS($Q150),G$18&gt;ABS($Q149)),1,0)</f>
        <v>0</v>
      </c>
      <c r="BN150" s="3">
        <f>MIN(IF(BM150=1,($S150-$S149)/(ABS($Q150)-ABS($Q149))*(G$18-ABS($Q149))+$S149,0),$D$7)</f>
        <v>0</v>
      </c>
      <c r="BO150" s="1">
        <f>IF(ABS($Q150)&lt;G$19,$AA150,IF(ABS($Q149)&lt;G$19,(G$19-ABS($Q149))*($Z149+$Z150)*0.5*($D$27+$D$28)*$D$5*1000,0))</f>
        <v>0</v>
      </c>
      <c r="BP150" s="1">
        <f>IF(AND(G$19&lt;ABS($Q150),G$19&gt;ABS($Q149)),1,0)</f>
        <v>0</v>
      </c>
      <c r="BQ150" s="3">
        <f>MIN(IF(BP150=1,($S150-$S149)/(ABS($Q150)-ABS($Q149))*(G$19-ABS($Q149))+$S149,0),$D$7)</f>
        <v>0</v>
      </c>
      <c r="BR150" s="1">
        <f>IF(ABS($Q150)&lt;G$20,$AA150,IF(ABS($Q149)&lt;G$20,(G$20-ABS($Q149))*($Z149+$Z150)*0.5*($D$27+$D$28)*$D$5*1000,0))</f>
        <v>0</v>
      </c>
      <c r="BS150" s="1">
        <f>IF(AND(G$20&lt;ABS($Q150),G$20&gt;ABS($Q149)),1,0)</f>
        <v>0</v>
      </c>
      <c r="BT150" s="3">
        <f>MIN(IF(BS150=1,($S150-$S149)/(ABS($Q150)-ABS($Q149))*(G$20-ABS($Q149))+$S149,0),$D$7)</f>
        <v>0</v>
      </c>
      <c r="BU150" s="1">
        <f>IF(ABS($Q150)&lt;G$21,$AA150,IF(ABS($Q149)&lt;G$21,(G$21-ABS($Q149))*($Z149+$Z150)*0.5*($D$27+$D$28)*$D$5*1000,0))</f>
        <v>0</v>
      </c>
      <c r="BV150" s="1">
        <f>IF(AND(G$21&lt;ABS($Q150),G$21&gt;ABS($Q149)),1,0)</f>
        <v>0</v>
      </c>
      <c r="BW150" s="3">
        <f>MIN(IF(BV150=1,($S150-$S149)/(ABS($Q150)-ABS($Q149))*(G$21-ABS($Q149))+$S149,0),$D$7)</f>
        <v>0</v>
      </c>
      <c r="BX150" s="1">
        <f>IF(ABS($Q150)&lt;G$22,$AA150,IF(ABS($Q149)&lt;G$22,(G$22-ABS($Q149))*($Z149+$Z150)*0.5*($D$27+$D$28)*$D$5*1000,0))</f>
        <v>0</v>
      </c>
      <c r="BY150" s="1">
        <f>IF(AND(G$22&lt;ABS($Q150),G$22&gt;ABS($Q149)),1,0)</f>
        <v>0</v>
      </c>
      <c r="BZ150" s="3">
        <f>MIN(IF(BY150=1,($S150-$S149)/(ABS($Q150)-ABS($Q149))*(G$22-ABS($Q149))+$S149,0),$D$7)</f>
        <v>0</v>
      </c>
      <c r="CA150" s="1">
        <f>IF(ABS($Q150)&lt;G$23,$AA150,IF(ABS($Q149)&lt;G$23,(G$23-ABS($Q149))*($Z149+$Z150)*0.5*($D$27+$D$28)*$D$5*1000,0))</f>
        <v>0</v>
      </c>
      <c r="CB150" s="1">
        <f>IF(AND(G$23&lt;ABS($Q150),G$23&gt;ABS($Q149)),1,0)</f>
        <v>0</v>
      </c>
      <c r="CC150" s="3">
        <f>MIN(IF(CB150=1,($S150-$S149)/(ABS($Q150)-ABS($Q149))*(G$23-ABS($Q149))+$S149,0),$D$7)</f>
        <v>0</v>
      </c>
      <c r="CD150" s="1">
        <f>IF(ABS($Q150)&lt;G$24,$AA150,IF(ABS($Q149)&lt;G$24,(G$24-ABS($Q149))*($Z149+$Z150)*0.5*($D$27+$D$28)*$D$5*1000,0))</f>
        <v>0</v>
      </c>
      <c r="CE150" s="1">
        <f>IF(AND(G$24&lt;ABS($Q150),G$24&gt;ABS($Q149)),1,0)</f>
        <v>0</v>
      </c>
      <c r="CF150" s="3">
        <f>MIN(IF(CE150=1,($S150-$S149)/(ABS($Q150)-ABS($Q149))*(G$24-ABS($Q149))+$S149,0),$D$7)</f>
        <v>0</v>
      </c>
      <c r="CG150" s="1">
        <f>IF(ABS($Q150)&lt;G$25,$AA150,IF(ABS($Q149)&lt;G$25,(G$25-ABS($Q149))*($Z149+$Z150)*0.5*($D$27+$D$28)*$D$5*1000,0))</f>
        <v>0</v>
      </c>
      <c r="CH150" s="1">
        <f>IF(AND(G$25&lt;ABS($Q150),G$25&gt;ABS($Q149)),1,0)</f>
        <v>0</v>
      </c>
      <c r="CI150" s="3">
        <f>MIN(IF(CH150=1,($S150-$S149)/(ABS($Q150)-ABS($Q149))*(G$25-ABS($Q149))+$S149,0),$D$7)</f>
        <v>0</v>
      </c>
      <c r="CJ150" s="1">
        <f>IF(ABS($Q150)&lt;G$26,$AA150,IF(ABS($Q149)&lt;G$26,(G$26-ABS($Q149))*($Z149+$Z150)*0.5*($D$27+$D$28)*$D$5*1000,0))</f>
        <v>0</v>
      </c>
      <c r="CK150" s="1">
        <f>IF(AND(G$26&lt;ABS($Q150),G$26&gt;ABS($Q149)),1,0)</f>
        <v>0</v>
      </c>
      <c r="CL150" s="3">
        <f>MIN(IF(CK150=1,($S150-$S149)/(ABS($Q150)-ABS($Q149))*(G$26-ABS($Q149))+$S149,0),$D$7)</f>
        <v>0</v>
      </c>
      <c r="CM150" s="1">
        <f>IF(ABS($Q150)&lt;G$27,$AA150,IF(ABS($Q149)&lt;G$27,(G$27-ABS($Q149))*($Z149+$Z150)*0.5*($D$27+$D$28)*$D$5*1000,0))</f>
        <v>0</v>
      </c>
      <c r="CN150" s="1">
        <f>IF(AND(G$27&lt;ABS($Q150),G$27&gt;ABS($Q149)),1,0)</f>
        <v>0</v>
      </c>
      <c r="CO150" s="3">
        <f>MIN(IF(CN150=1,($S150-$S149)/(ABS($Q150)-ABS($Q149))*(G$27-ABS($Q149))+$S149,0),$D$7)</f>
        <v>0</v>
      </c>
      <c r="CP150" s="1">
        <f>IF(ABS($Q150)&lt;G$28,$AA150,IF(ABS($Q149)&lt;G$28,(G$28-ABS($Q149))*($Z149+$Z150)*0.5*($D$27+$D$28)*$D$5*1000,0))</f>
        <v>0</v>
      </c>
      <c r="CQ150" s="1">
        <f>IF(AND(G$28&lt;ABS($Q150),G$28&gt;ABS($Q149)),1,0)</f>
        <v>0</v>
      </c>
      <c r="CR150" s="3">
        <f>MIN(IF(CQ150=1,($S150-$S149)/(ABS($Q150)-ABS($Q149))*(G$28-ABS($Q149))+$S149,0),$D$7)</f>
        <v>0</v>
      </c>
      <c r="CS150" s="1">
        <f>IF(ABS($Q150)&lt;G$29,$AA150,IF(ABS($Q149)&lt;G$29,(G$29-ABS($Q149))*($Z149+$Z150)*0.5*($D$27+$D$28)*$D$5*1000,0))</f>
        <v>0</v>
      </c>
      <c r="CT150" s="1">
        <f>IF(AND(G$29&lt;ABS($Q150),G$29&gt;ABS($Q149)),1,0)</f>
        <v>0</v>
      </c>
      <c r="CU150" s="3">
        <f>MIN(IF(CT150=1,($S150-$S149)/(ABS($Q150)-ABS($Q149))*(G$29-ABS($Q149))+$S149,0),$D$7)</f>
        <v>0</v>
      </c>
      <c r="CV150" s="1">
        <f>IF(ABS($Q150)&lt;G$30,$AA150,IF(ABS($Q149)&lt;G$30,(G$30-ABS($Q149))*($Z149+$Z150)*0.5*($D$27+$D$28)*$D$5*1000,0))</f>
        <v>0</v>
      </c>
      <c r="CW150" s="1">
        <f>IF(AND(G$30&lt;ABS($Q150),G$30&gt;ABS($Q149)),1,0)</f>
        <v>0</v>
      </c>
      <c r="CX150" s="3">
        <f>MIN(IF(CW150=1,($S150-$S149)/(ABS($Q150)-ABS($Q149))*(G$30-ABS($Q149))+$S149,0),$D$7)</f>
        <v>0</v>
      </c>
      <c r="CY150" s="1">
        <f>IF(ABS($Q150)&lt;G$31,$AA150,IF(ABS($Q149)&lt;G$31,(G$31-ABS($Q149))*($Z149+$Z150)*0.5*($D$27+$D$28)*$D$5*1000,0))</f>
        <v>0</v>
      </c>
      <c r="CZ150" s="1">
        <f>IF(AND(G$31&lt;ABS($Q150),G$31&gt;ABS($Q149)),1,0)</f>
        <v>0</v>
      </c>
      <c r="DA150" s="3">
        <f>MIN(IF(CZ150=1,($S150-$S149)/(ABS($Q150)-ABS($Q149))*(G$31-ABS($Q149))+$S149,0),$D$7)</f>
        <v>0</v>
      </c>
      <c r="DB150" s="1">
        <f>IF(ABS($Q150)&lt;G$32,$AA150,IF(ABS($Q149)&lt;G$32,(G$32-ABS($Q149))*($Z149+$Z150)*0.5*($D$27+$D$28)*$D$5*1000,0))</f>
        <v>0</v>
      </c>
      <c r="DC150" s="1">
        <f>IF(AND(G$32&lt;ABS($Q150),G$32&gt;ABS($Q149)),1,0)</f>
        <v>0</v>
      </c>
      <c r="DD150" s="3">
        <f>MIN(IF(DC150=1,($S150-$S149)/(ABS($Q150)-ABS($Q149))*(G$32-ABS($Q149))+$S149,0),$D$7)</f>
        <v>0</v>
      </c>
      <c r="DE150" s="1">
        <f>IF(ABS($Q150)&lt;G$33,$AA150,IF(ABS($Q149)&lt;G$33,(G$33-ABS($Q149))*($Z149+$Z150)*0.5*($D$27+$D$28)*$D$5*1000,0))</f>
        <v>0</v>
      </c>
      <c r="DF150" s="1">
        <f>IF(AND(G$33&lt;ABS($Q150),G$33&gt;ABS($Q149)),1,0)</f>
        <v>0</v>
      </c>
      <c r="DG150" s="3">
        <f>MIN(IF(DF150=1,($S150-$S149)/(ABS($Q150)-ABS($Q149))*(G$33-ABS($Q149))+$S149,0),$D$7)</f>
        <v>0</v>
      </c>
      <c r="DH150" s="1">
        <f>IF(ABS($Q150)&lt;G$34,$AA150,IF(ABS($Q149)&lt;G$34,(G$34-ABS($Q149))*($Z149+$Z150)*0.5*($D$27+$D$28)*$D$5*1000,0))</f>
        <v>0</v>
      </c>
      <c r="DI150" s="1">
        <f>IF(AND(G$34&lt;ABS($Q150),G$34&gt;ABS($Q149)),1,0)</f>
        <v>0</v>
      </c>
      <c r="DJ150" s="3">
        <f>MIN(IF(DI150=1,($S150-$S149)/(ABS($Q150)-ABS($Q149))*(G$34-ABS($Q149))+$S149,0),$D$7)</f>
        <v>0</v>
      </c>
      <c r="DK150" s="1">
        <f>IF(ABS($Q150)&lt;G$35,$AA150,IF(ABS($Q149)&lt;G$35,(G$35-ABS($Q149))*($Z149+$Z150)*0.5*($D$27+$D$28)*$D$5*1000,0))</f>
        <v>0</v>
      </c>
      <c r="DL150" s="1">
        <f>IF(AND(G$35&lt;ABS($Q150),G$35&gt;ABS($Q149)),1,0)</f>
        <v>0</v>
      </c>
      <c r="DM150" s="3">
        <f>MIN(IF(DL150=1,($S150-$S149)/(ABS($Q150)-ABS($Q149))*(G$35-ABS($Q149))+$S149,0),$D$7)</f>
        <v>0</v>
      </c>
      <c r="DN150" s="1">
        <f>IF(ABS($Q150)&lt;G$36,$AA150,IF(ABS($Q149)&lt;G$36,(G$36-ABS($Q149))*($Z149+$Z150)*0.5*($D$27+$D$28)*$D$5*1000,0))</f>
        <v>0</v>
      </c>
      <c r="DO150" s="1">
        <f>IF(AND(G$36&lt;ABS($Q150),G$36&gt;ABS($Q149)),1,0)</f>
        <v>0</v>
      </c>
      <c r="DP150" s="3">
        <f>MIN(IF(DO150=1,($S150-$S149)/(ABS($Q150)-ABS($Q149))*(G$36-ABS($Q149))+$S149,0),$D$7)</f>
        <v>0</v>
      </c>
      <c r="DQ150" s="1">
        <f>IF(ABS($Q150)&lt;G$37,$AA150,IF(ABS($Q149)&lt;G$37,(G$37-ABS($Q149))*($Z149+$Z150)*0.5*($D$27+$D$28)*$D$5*1000,0))</f>
        <v>0</v>
      </c>
      <c r="DR150" s="1">
        <f>IF(AND(G$37&lt;ABS($Q150),G$37&gt;ABS($Q149)),1,0)</f>
        <v>0</v>
      </c>
      <c r="DS150" s="3">
        <f>MIN(IF(DR150=1,($S150-$S149)/(ABS($Q150)-ABS($Q149))*(G$37-ABS($Q149))+$S149,0),$D$7)</f>
        <v>0</v>
      </c>
      <c r="DT150" s="1">
        <f>IF(ABS($Q150)&lt;G$38,$AA150,IF(ABS($Q149)&lt;G$38,(G$38-ABS($Q149))*($Z149+$Z150)*0.5*($D$27+$D$28)*$D$5*1000,0))</f>
        <v>0</v>
      </c>
      <c r="DU150" s="1">
        <f>IF(AND(G$38&lt;ABS($Q150),G$38&gt;ABS($Q149)),1,0)</f>
        <v>0</v>
      </c>
      <c r="DV150" s="3">
        <f>MIN(IF(DU150=1,($S150-$S149)/(ABS($Q150)-ABS($Q149))*(G$38-ABS($Q149))+$S149,0),$D$7)</f>
        <v>0</v>
      </c>
      <c r="DW150" s="1">
        <f>IF(ABS($Q150)&lt;G$39,$AA150,IF(ABS($Q149)&lt;G$39,(G$39-ABS($Q149))*($Z149+$Z150)*0.5*($D$27+$D$28)*$D$5*1000,0))</f>
        <v>0</v>
      </c>
      <c r="DX150" s="1">
        <f>IF(AND(G$39&lt;ABS($Q150),G$39&gt;ABS($Q149)),1,0)</f>
        <v>0</v>
      </c>
      <c r="DY150" s="3">
        <f>MIN(IF(DX150=1,($S150-$S149)/(ABS($Q150)-ABS($Q149))*(G$39-ABS($Q149))+$S149,0),$D$7)</f>
        <v>0</v>
      </c>
      <c r="DZ150" s="1">
        <f>IF(ABS($Q150)&lt;G$40,$AA150,IF(ABS($Q149)&lt;G$40,(G$40-ABS($Q149))*($Z149+$Z150)*0.5*($D$27+$D$28)*$D$5*1000,0))</f>
        <v>0</v>
      </c>
      <c r="EA150" s="1">
        <f>IF(AND(G$40&lt;ABS($Q150),G$40&gt;ABS($Q149)),1,0)</f>
        <v>0</v>
      </c>
      <c r="EB150" s="3">
        <f>MIN(IF(EA150=1,($S150-$S149)/(ABS($Q150)-ABS($Q149))*(G$40-ABS($Q149))+$S149,0),$D$7)</f>
        <v>0</v>
      </c>
      <c r="EC150" s="1">
        <f>IF(ABS($Q150)&lt;G$41,$AA150,IF(ABS($Q149)&lt;G$41,(G$41-ABS($Q149))*($Z149+$Z150)*0.5*($D$27+$D$28)*$D$5*1000,0))</f>
        <v>0</v>
      </c>
      <c r="ED150" s="1">
        <f>IF(AND(G$41&lt;ABS($Q150),G$41&gt;ABS($Q149)),1,0)</f>
        <v>0</v>
      </c>
      <c r="EE150" s="3">
        <f>MIN(IF(ED150=1,($S150-$S149)/(ABS($Q150)-ABS($Q149))*(G$41-ABS($Q149))+$S149,0),$D$7)</f>
        <v>0</v>
      </c>
      <c r="EF150" s="1">
        <f>IF(ABS($Q150)&lt;G$42,$AA150,IF(ABS($Q149)&lt;G$42,(G$42-ABS($Q149))*($Z149+$Z150)*0.5*($D$27+$D$28)*$D$5*1000,0))</f>
        <v>0</v>
      </c>
      <c r="EG150" s="1">
        <f>IF(AND(G$42&lt;ABS($Q150),G$42&gt;ABS($Q149)),1,0)</f>
        <v>0</v>
      </c>
      <c r="EH150" s="3">
        <f>MIN(IF(EG150=1,($S150-$S149)/(ABS($Q150)-ABS($Q149))*(G$42-ABS($Q149))+$S149,0),$D$7)</f>
        <v>0</v>
      </c>
      <c r="EI150" s="1">
        <f>IF(ABS($Q150)&lt;G$43,$AA150,IF(ABS($Q149)&lt;G$43,(G$43-ABS($Q149))*($Z149+$Z150)*0.5*($D$27+$D$28)*$D$5*1000,0))</f>
        <v>0</v>
      </c>
      <c r="EJ150" s="1">
        <f>IF(AND(G$43&lt;ABS($Q150),G$43&gt;ABS($Q149)),1,0)</f>
        <v>0</v>
      </c>
      <c r="EK150" s="3">
        <f>MIN(IF(EJ150=1,($S150-$S149)/(ABS($Q150)-ABS($Q149))*(G$43-ABS($Q149))+$S149,0),$D$7)</f>
        <v>0</v>
      </c>
      <c r="EL150" s="1">
        <f>IF(ABS($Q150)&lt;G$44,$AA150,IF(ABS($Q149)&lt;G$44,(G$44-ABS($Q149))*($Z149+$Z150)*0.5*($D$27+$D$28)*$D$5*1000,0))</f>
        <v>0</v>
      </c>
      <c r="EM150" s="1">
        <f>IF(AND(G$44&lt;ABS($Q150),G$44&gt;ABS($Q149)),1,0)</f>
        <v>0</v>
      </c>
      <c r="EN150" s="3">
        <f>MIN(IF(EM150=1,($S150-$S149)/(ABS($Q150)-ABS($Q149))*(G$44-ABS($Q149))+$S149,0),$D$7)</f>
        <v>0</v>
      </c>
      <c r="EO150" s="1">
        <f>IF(ABS($Q150)&lt;G$45,$AA150,IF(ABS($Q149)&lt;G$45,(G$45-ABS($Q149))*($Z149+$Z150)*0.5*($D$27+$D$28)*$D$5*1000,0))</f>
        <v>0</v>
      </c>
      <c r="EP150" s="1">
        <f>IF(AND(G$45&lt;ABS($Q150),G$45&gt;ABS($Q149)),1,0)</f>
        <v>0</v>
      </c>
      <c r="EQ150" s="3">
        <f>MIN(IF(EP150=1,($S150-$S149)/(ABS($Q150)-ABS($Q149))*(G$45-ABS($Q149))+$S149,0),$D$7)</f>
        <v>0</v>
      </c>
      <c r="ER150" s="1">
        <f>IF(ABS($Q150)&lt;G$46,$AA150,IF(ABS($Q149)&lt;G$46,(G$46-ABS($Q149))*($Z149+$Z150)*0.5*($D$27+$D$28)*$D$5*1000,0))</f>
        <v>0</v>
      </c>
      <c r="ES150" s="1">
        <f>IF(AND(G$46&lt;ABS($Q150),G$46&gt;ABS($Q149)),1,0)</f>
        <v>0</v>
      </c>
      <c r="ET150" s="3">
        <f>MIN(IF(ES150=1,($S150-$S149)/(ABS($Q150)-ABS($Q149))*(G$46-ABS($Q149))+$S149,0),$D$7)</f>
        <v>0</v>
      </c>
      <c r="EU150" s="1">
        <f>IF(ABS($Q150)&lt;G$47,$AA150,IF(ABS($Q149)&lt;G$47,(G$47-ABS($Q149))*($Z149+$Z150)*0.5*($D$27+$D$28)*$D$5*1000,0))</f>
        <v>0</v>
      </c>
      <c r="EV150" s="1">
        <f>IF(AND(G$47&lt;ABS($Q150),G$47&gt;ABS($Q149)),1,0)</f>
        <v>0</v>
      </c>
      <c r="EW150" s="3">
        <f>MIN(IF(EV150=1,($S150-$S149)/(ABS($Q150)-ABS($Q149))*(G$47-ABS($Q149))+$S149,0),$D$7)</f>
        <v>0</v>
      </c>
      <c r="EX150" s="1">
        <f>IF(ABS($Q150)&lt;G$48,$AA150,IF(ABS($Q149)&lt;G$48,(G$48-ABS($Q149))*($Z149+$Z150)*0.5*($D$27+$D$28)*$D$5*1000,0))</f>
        <v>0</v>
      </c>
      <c r="EY150" s="1">
        <f>IF(AND(G$48&lt;ABS($Q150),G$48&gt;ABS($Q149)),1,0)</f>
        <v>0</v>
      </c>
      <c r="EZ150" s="3">
        <f>MIN(IF(EY150=1,($S150-$S149)/(ABS($Q150)-ABS($Q149))*(G$48-ABS($Q149))+$S149,0),$D$7)</f>
        <v>0</v>
      </c>
      <c r="FA150" s="1">
        <f>IF(ABS($Q150)&lt;G$49,$AA150,IF(ABS($Q149)&lt;G$49,(G$49-ABS($Q149))*($Z149+$Z150)*0.5*($D$27+$D$28)*$D$5*1000,0))</f>
        <v>0</v>
      </c>
      <c r="FB150" s="1">
        <f>IF(AND(G$49&lt;ABS($Q150),G$49&gt;ABS($Q149)),1,0)</f>
        <v>0</v>
      </c>
      <c r="FC150" s="3">
        <f>MIN(IF(FB150=1,($S150-$S149)/(ABS($Q150)-ABS($Q149))*(G$49-ABS($Q149))+$S149,0),$D$7)</f>
        <v>0</v>
      </c>
      <c r="FD150" s="1">
        <f>IF(ABS($Q150)&lt;G$50,$AA150,IF(ABS($Q149)&lt;G$50,(G$50-ABS($Q149))*($Z149+$Z150)*0.5*($D$27+$D$28)*$D$5*1000,0))</f>
        <v>0</v>
      </c>
      <c r="FE150" s="1">
        <f>IF(AND(G$50&lt;ABS($Q150),G$50&gt;ABS($Q149)),1,0)</f>
        <v>0</v>
      </c>
      <c r="FF150" s="3">
        <f>MIN(IF(FE150=1,($S150-$S149)/(ABS($Q150)-ABS($Q149))*(G$50-ABS($Q149))+$S149,0),$D$7)</f>
        <v>0</v>
      </c>
      <c r="FG150" s="1">
        <f>IF(ABS($Q150)&lt;G$51,$AA150,IF(ABS($Q149)&lt;G$51,(G$51-ABS($Q149))*($Z149+$Z150)*0.5*($D$27+$D$28)*$D$5*1000,0))</f>
        <v>0</v>
      </c>
      <c r="FH150" s="1">
        <f>IF(AND(G$51&lt;ABS($Q150),G$51&gt;ABS($Q149)),1,0)</f>
        <v>0</v>
      </c>
      <c r="FI150" s="3">
        <f>MIN(IF(FH150=1,($S150-$S149)/(ABS($Q150)-ABS($Q149))*(G$51-ABS($Q149))+$S149,0),$D$7)</f>
        <v>0</v>
      </c>
      <c r="FJ150" s="1">
        <f>IF(ABS($Q150)&lt;G$52,$AA150,IF(ABS($Q149)&lt;G$52,(G$52-ABS($Q149))*($Z149+$Z150)*0.5*($D$27+$D$28)*$D$5*1000,0))</f>
        <v>0</v>
      </c>
      <c r="FK150" s="1">
        <f>IF(AND(G$52&lt;ABS($Q150),G$52&gt;ABS($Q149)),1,0)</f>
        <v>0</v>
      </c>
      <c r="FL150" s="3">
        <f>MIN(IF(FK150=1,($S150-$S149)/(ABS($Q150)-ABS($Q149))*(G$52-ABS($Q149))+$S149,0),$D$7)</f>
        <v>0</v>
      </c>
      <c r="FM150" s="1">
        <f>IF(ABS($Q150)&lt;G$53,$AA150,IF(ABS($Q149)&lt;G$53,(G$53-ABS($Q149))*($Z149+$Z150)*0.5*($D$27+$D$28)*$D$5*1000,0))</f>
        <v>0</v>
      </c>
      <c r="FN150" s="1">
        <f>IF(AND(G$53&lt;ABS($Q150),G$53&gt;ABS($Q149)),1,0)</f>
        <v>0</v>
      </c>
      <c r="FO150" s="3">
        <f>MIN(IF(FN150=1,($S150-$S149)/(ABS($Q150)-ABS($Q149))*(G$53-ABS($Q149))+$S149,0),$D$7)</f>
        <v>0</v>
      </c>
      <c r="FP150" s="1">
        <f>IF(ABS($Q150)&lt;G$54,$AA150,IF(ABS($Q149)&lt;G$54,(G$54-ABS($Q149))*($Z149+$Z150)*0.5*($D$27+$D$28)*$D$5*1000,0))</f>
        <v>0</v>
      </c>
      <c r="FQ150" s="1">
        <f>IF(AND(G$54&lt;ABS($Q150),G$54&gt;ABS($Q149)),1,0)</f>
        <v>0</v>
      </c>
      <c r="FR150" s="3">
        <f>MIN(IF(FQ150=1,($S150-$S149)/(ABS($Q150)-ABS($Q149))*(G$54-ABS($Q149))+$S149,0),$D$7)</f>
        <v>0</v>
      </c>
      <c r="FS150" s="1">
        <f>IF(ABS($Q150)&lt;G$55,$AA150,IF(ABS($Q149)&lt;G$55,(G$55-ABS($Q149))*($Z149+$Z150)*0.5*($D$27+$D$28)*$D$5*1000,0))</f>
        <v>0</v>
      </c>
      <c r="FT150" s="1">
        <f>IF(AND(G$55&lt;ABS($Q150),G$55&gt;ABS($Q149)),1,0)</f>
        <v>0</v>
      </c>
      <c r="FU150" s="3">
        <f>MIN(IF(FT150=1,($S150-$S149)/(ABS($Q150)-ABS($Q149))*(G$55-ABS($Q149))+$S149,0),$D$7)</f>
        <v>0</v>
      </c>
      <c r="FV150" s="1" t="e">
        <f>IF(ABS($Q150)&lt;#REF!,$AA150,IF(ABS($Q149)&lt;#REF!,(#REF!-ABS($Q149))*($Z149+$Z150)*0.5*($D$27+$D$28)*$D$5*1000,0))</f>
        <v>#REF!</v>
      </c>
      <c r="FW150" s="1" t="e">
        <f>IF(AND(#REF!&lt;ABS($Q150),#REF!&gt;ABS($Q149)),1,0)</f>
        <v>#REF!</v>
      </c>
      <c r="FX150" s="3" t="e">
        <f>MIN(IF(FW150=1,($S150-$S149)/(ABS($Q150)-ABS($Q149))*(#REF!-ABS($Q149))+$S149,0),$D$7)</f>
        <v>#REF!</v>
      </c>
    </row>
    <row r="151" spans="1:180" x14ac:dyDescent="0.35">
      <c r="A151" s="4"/>
      <c r="B151" s="4"/>
      <c r="C151" s="4"/>
      <c r="D151" s="4"/>
      <c r="E151" s="4"/>
      <c r="F151" s="4"/>
      <c r="G151" s="23"/>
      <c r="H151" s="23"/>
      <c r="I151" s="23"/>
      <c r="J151" s="23"/>
      <c r="K151" s="23"/>
      <c r="L151" s="36"/>
      <c r="M151" s="23"/>
      <c r="N151" s="23"/>
      <c r="O151" s="23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3">
        <f t="shared" si="8"/>
        <v>0.2</v>
      </c>
      <c r="AA151" s="3"/>
      <c r="AB151" s="1"/>
      <c r="AC151" s="2"/>
      <c r="AD151" s="2"/>
      <c r="AE151" s="1"/>
      <c r="AF151" s="2"/>
      <c r="AG151" s="2"/>
      <c r="AH151" s="1"/>
      <c r="AI151" s="2"/>
      <c r="AJ151" s="2"/>
      <c r="AK151" s="1"/>
      <c r="AL151" s="2"/>
      <c r="AM151" s="2"/>
      <c r="AN151" s="1"/>
      <c r="AO151" s="2"/>
      <c r="AP151" s="2"/>
      <c r="AQ151" s="1"/>
      <c r="AR151" s="2"/>
      <c r="AS151" s="2"/>
      <c r="AT151" s="1"/>
      <c r="AU151" s="2"/>
      <c r="AV151" s="2"/>
      <c r="AW151" s="1"/>
      <c r="AX151" s="2"/>
      <c r="AY151" s="2"/>
      <c r="AZ151" s="1"/>
      <c r="BA151" s="2"/>
      <c r="BB151" s="2"/>
      <c r="BC151" s="1"/>
      <c r="BD151" s="2"/>
      <c r="BE151" s="2"/>
      <c r="BF151" s="1"/>
      <c r="BG151" s="2"/>
      <c r="BH151" s="2"/>
      <c r="BI151" s="1"/>
      <c r="BJ151" s="2"/>
      <c r="BK151" s="2"/>
      <c r="BL151" s="1"/>
      <c r="BM151" s="2"/>
      <c r="BN151" s="2"/>
      <c r="BO151" s="1"/>
      <c r="BP151" s="2"/>
      <c r="BQ151" s="2"/>
      <c r="BR151" s="1"/>
      <c r="BS151" s="2"/>
      <c r="BT151" s="2"/>
      <c r="BU151" s="1"/>
      <c r="BV151" s="2"/>
      <c r="BW151" s="2"/>
      <c r="BX151" s="1"/>
      <c r="BY151" s="2"/>
      <c r="BZ151" s="2"/>
      <c r="CA151" s="1"/>
      <c r="CB151" s="2"/>
      <c r="CC151" s="2"/>
      <c r="CD151" s="1"/>
      <c r="CE151" s="2"/>
      <c r="CF151" s="2"/>
      <c r="CG151" s="1"/>
      <c r="CH151" s="2"/>
      <c r="CI151" s="2"/>
      <c r="CJ151" s="1"/>
      <c r="CK151" s="2"/>
      <c r="CL151" s="2"/>
      <c r="CM151" s="1"/>
      <c r="CN151" s="2"/>
      <c r="CO151" s="2"/>
      <c r="CP151" s="1"/>
      <c r="CQ151" s="2"/>
      <c r="CR151" s="2"/>
      <c r="CS151" s="1"/>
      <c r="CT151" s="2"/>
      <c r="CU151" s="2"/>
      <c r="CV151" s="1"/>
      <c r="CW151" s="2"/>
      <c r="CX151" s="2"/>
      <c r="CY151" s="1"/>
      <c r="CZ151" s="2"/>
      <c r="DA151" s="2"/>
      <c r="DB151" s="1"/>
      <c r="DC151" s="2"/>
      <c r="DD151" s="2"/>
      <c r="DE151" s="1"/>
      <c r="DF151" s="2"/>
      <c r="DG151" s="2"/>
      <c r="DH151" s="1"/>
      <c r="DI151" s="2"/>
      <c r="DJ151" s="2"/>
      <c r="DK151" s="1"/>
      <c r="DL151" s="2"/>
      <c r="DM151" s="2"/>
      <c r="DN151" s="1"/>
      <c r="DO151" s="2"/>
      <c r="DP151" s="2"/>
      <c r="DQ151" s="1"/>
      <c r="DR151" s="2"/>
      <c r="DS151" s="2"/>
      <c r="DT151" s="1"/>
      <c r="DU151" s="2"/>
      <c r="DV151" s="2"/>
      <c r="DW151" s="1"/>
      <c r="DX151" s="2"/>
      <c r="DY151" s="2"/>
      <c r="DZ151" s="1"/>
      <c r="EA151" s="2"/>
      <c r="EB151" s="2"/>
      <c r="EC151" s="1"/>
      <c r="ED151" s="2"/>
      <c r="EE151" s="2"/>
      <c r="EF151" s="1"/>
      <c r="EG151" s="2"/>
      <c r="EH151" s="2"/>
      <c r="EI151" s="1"/>
      <c r="EJ151" s="2"/>
      <c r="EK151" s="2"/>
      <c r="EL151" s="1"/>
      <c r="EM151" s="2"/>
      <c r="EN151" s="2"/>
      <c r="EO151" s="1"/>
      <c r="EP151" s="2"/>
      <c r="EQ151" s="2"/>
      <c r="ER151" s="1"/>
      <c r="ES151" s="2"/>
      <c r="ET151" s="2"/>
      <c r="EU151" s="1"/>
      <c r="EV151" s="2"/>
      <c r="EW151" s="2"/>
      <c r="EX151" s="1"/>
      <c r="EY151" s="2"/>
      <c r="EZ151" s="2"/>
      <c r="FA151" s="1"/>
      <c r="FB151" s="2"/>
      <c r="FC151" s="2"/>
      <c r="FD151" s="1"/>
      <c r="FE151" s="2"/>
      <c r="FF151" s="2"/>
      <c r="FG151" s="1"/>
      <c r="FH151" s="2"/>
      <c r="FI151" s="2"/>
      <c r="FJ151" s="1"/>
      <c r="FK151" s="2"/>
      <c r="FL151" s="2"/>
      <c r="FM151" s="1"/>
      <c r="FN151" s="2"/>
      <c r="FO151" s="2"/>
      <c r="FP151" s="1"/>
      <c r="FQ151" s="2"/>
      <c r="FR151" s="2"/>
      <c r="FS151" s="1"/>
      <c r="FT151" s="2"/>
      <c r="FU151" s="2"/>
      <c r="FV151" s="1"/>
      <c r="FW151" s="2"/>
      <c r="FX151" s="2"/>
    </row>
    <row r="152" spans="1:180" x14ac:dyDescent="0.35">
      <c r="A152" s="4"/>
      <c r="B152" s="4"/>
      <c r="C152" s="4"/>
      <c r="D152" s="4"/>
      <c r="E152" s="4"/>
      <c r="F152" s="4"/>
      <c r="G152" s="23"/>
      <c r="H152" s="23"/>
      <c r="I152" s="23"/>
      <c r="J152" s="23"/>
      <c r="K152" s="23"/>
      <c r="L152" s="36"/>
      <c r="M152" s="23"/>
      <c r="N152" s="23"/>
      <c r="O152" s="23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3">
        <f t="shared" si="8"/>
        <v>0.2</v>
      </c>
      <c r="AA152" s="1">
        <f>$R151*($Z152+$Z151)*0.5*($D$27+$D$28)*1000*$D$5</f>
        <v>0</v>
      </c>
      <c r="AB152" s="1">
        <f>IF(ABS($Q152)&lt;$G$6,$AA152,IF(ABS($Q151)&lt;$G$6,($G$6-ABS($Q151))*($Z151+$Z152)*0.5*($D$27+$D$28)*$D$5*1000,0))</f>
        <v>0</v>
      </c>
      <c r="AC152" s="1">
        <f>IF(AND($G$6&lt;ABS($Q152),$G$6&gt;ABS($Q151)),1,0)</f>
        <v>0</v>
      </c>
      <c r="AD152" s="3">
        <f>MIN(IF(AC152=1,($S152-$S151)/(ABS($Q152)-ABS($Q151))*($G$6-ABS($Q151))+$S151,0),$D$7)</f>
        <v>0</v>
      </c>
      <c r="AE152" s="1">
        <f>IF(ABS($Q152)&lt;$G$7,$AA152,IF(ABS($Q151)&lt;$G$7,($G$7-ABS($Q151))*($Z151+$Z152)*0.5*($D$27+$D$28)*$D$5*1000,0))</f>
        <v>0</v>
      </c>
      <c r="AF152" s="1">
        <f>IF(AND($G$7&lt;ABS($Q152),$G$7&gt;ABS($Q151)),1,0)</f>
        <v>0</v>
      </c>
      <c r="AG152" s="3">
        <f>MIN(IF(AF152=1,($S152-$S151)/(ABS($Q152)-ABS($Q151))*($G$7-ABS($Q151))+$S151,0),$D$7)</f>
        <v>0</v>
      </c>
      <c r="AH152" s="1">
        <f>IF(ABS($Q152)&lt;$G$8,$AA152,IF(ABS($Q151)&lt;$G$8,($G$8-ABS($Q151))*($Z151+$Z152)*0.5*($D$27+$D$28)*$D$5*1000,0))</f>
        <v>0</v>
      </c>
      <c r="AI152" s="1">
        <f>IF(AND($G$8&lt;ABS($Q152),$G$8&gt;ABS($Q151)),1,0)</f>
        <v>0</v>
      </c>
      <c r="AJ152" s="3">
        <f>MIN(IF(AI152=1,($S152-$S151)/(ABS($Q152)-ABS($Q151))*($G$8-ABS($Q151))+$S151,0),$D$7)</f>
        <v>0</v>
      </c>
      <c r="AK152" s="1">
        <f>IF(ABS($Q152)&lt;$G$9,$AA152,IF(ABS($Q151)&lt;$G$9,($G$9-ABS($Q151))*($Z151+$Z152)*0.5*($D$27+$D$28)*$D$5*1000,0))</f>
        <v>0</v>
      </c>
      <c r="AL152" s="1">
        <f>IF(AND($G$9&lt;ABS($Q152),$G$9&gt;ABS($Q151)),1,0)</f>
        <v>0</v>
      </c>
      <c r="AM152" s="3">
        <f>MIN(IF(AL152=1,($S152-$S151)/(ABS($Q152)-ABS($Q151))*($G$9-ABS($Q151))+$S151,0),$D$7)</f>
        <v>0</v>
      </c>
      <c r="AN152" s="1">
        <f>IF(ABS($Q152)&lt;$G$10,$AA152,IF(ABS($Q151)&lt;$G$10,($G$10-ABS($Q151))*($Z151+$Z152)*0.5*($D$27+$D$28)*$D$5*1000,0))</f>
        <v>0</v>
      </c>
      <c r="AO152" s="1">
        <f>IF(AND($G$10&lt;ABS($Q152),$G$10&gt;ABS($Q151)),1,0)</f>
        <v>0</v>
      </c>
      <c r="AP152" s="3">
        <f>MIN(IF(AO152=1,($S152-$S151)/(ABS($Q152)-ABS($Q151))*($G$10-ABS($Q151))+$S151,0),$D$7)</f>
        <v>0</v>
      </c>
      <c r="AQ152" s="1">
        <f>IF(ABS($Q152)&lt;$G$11,$AA152,IF(ABS($Q151)&lt;$G$11,($G$11-ABS($Q151))*($Z151+$Z152)*0.5*($D$27+$D$28)*$D$5*1000,0))</f>
        <v>0</v>
      </c>
      <c r="AR152" s="1">
        <f>IF(AND($G$11&lt;ABS($Q152),$G$11&gt;ABS($Q151)),1,0)</f>
        <v>0</v>
      </c>
      <c r="AS152" s="3">
        <f>MIN(IF(AR152=1,($S152-$S151)/(ABS($Q152)-ABS($Q151))*($G$11-ABS($Q151))+$S151,0),$D$7)</f>
        <v>0</v>
      </c>
      <c r="AT152" s="1">
        <f>IF(ABS($Q152)&lt;$G$12,$AA152,IF(ABS($Q151)&lt;$G$12,($G$12-ABS($Q151))*($Z151+$Z152)*0.5*($D$27+$D$28)*$D$5*1000,0))</f>
        <v>0</v>
      </c>
      <c r="AU152" s="1">
        <f>IF(AND($G$12&lt;ABS($Q152),$G$12&gt;ABS($Q151)),1,0)</f>
        <v>0</v>
      </c>
      <c r="AV152" s="3">
        <f>MIN(IF(AU152=1,($S152-$S151)/(ABS($Q152)-ABS($Q151))*($G$12-ABS($Q151))+$S151,0),$D$7)</f>
        <v>0</v>
      </c>
      <c r="AW152" s="1">
        <f>IF(ABS($Q152)&lt;$G$13,$AA152,IF(ABS($Q151)&lt;$G$13,($G$13-ABS($Q151))*($Z151+$Z152)*0.5*($D$27+$D$28)*$D$5*1000,0))</f>
        <v>0</v>
      </c>
      <c r="AX152" s="1">
        <f>IF(AND($G$13&lt;ABS($Q152),$G$13&gt;ABS($Q151)),1,0)</f>
        <v>0</v>
      </c>
      <c r="AY152" s="3">
        <f>MIN(IF(AX152=1,($S152-$S151)/(ABS($Q152)-ABS($Q151))*($G$13-ABS($Q151))+$S151,0),$D$7)</f>
        <v>0</v>
      </c>
      <c r="AZ152" s="1">
        <f>IF(ABS($Q152)&lt;$G$14,$AA152,IF(ABS($Q151)&lt;$G$14,($G$14-ABS($Q151))*($Z151+$Z152)*0.5*($D$27+$D$28)*$D$5*1000,0))</f>
        <v>0</v>
      </c>
      <c r="BA152" s="1">
        <f>IF(AND($G$14&lt;ABS($Q152),$G$14&gt;ABS($Q151)),1,0)</f>
        <v>0</v>
      </c>
      <c r="BB152" s="3">
        <f>MIN(IF(BA152=1,($S152-$S151)/(ABS($Q152)-ABS($Q151))*($G$14-ABS($Q151))+$S151,0),$D$7)</f>
        <v>0</v>
      </c>
      <c r="BC152" s="1">
        <f>IF(ABS($Q152)&lt;G$15,$AA152,IF(ABS($Q151)&lt;G$15,(G$15-ABS($Q151))*($Z151+$Z152)*0.5*($D$27+$D$28)*$D$5*1000,0))</f>
        <v>0</v>
      </c>
      <c r="BD152" s="1">
        <f>IF(AND(G$15&lt;ABS($Q152),G$15&gt;ABS($Q151)),1,0)</f>
        <v>0</v>
      </c>
      <c r="BE152" s="3">
        <f>MIN(IF(BD152=1,($S152-$S151)/(ABS($Q152)-ABS($Q151))*(G$15-ABS($Q151))+$S151,0),$D$7)</f>
        <v>0</v>
      </c>
      <c r="BF152" s="1">
        <f>IF(ABS($Q152)&lt;G$16,$AA152,IF(ABS($Q151)&lt;G$16,(G$16-ABS($Q151))*($Z151+$Z152)*0.5*($D$27+$D$28)*$D$5*1000,0))</f>
        <v>0</v>
      </c>
      <c r="BG152" s="1">
        <f>IF(AND(G$16&lt;ABS($Q152),G$16&gt;ABS($Q151)),1,0)</f>
        <v>0</v>
      </c>
      <c r="BH152" s="3">
        <f>MIN(IF(BG152=1,($S152-$S151)/(ABS($Q152)-ABS($Q151))*(G$16-ABS($Q151))+$S151,0),$D$7)</f>
        <v>0</v>
      </c>
      <c r="BI152" s="1">
        <f>IF(ABS($Q152)&lt;G$17,$AA152,IF(ABS($Q151)&lt;G$17,(G$17-ABS($Q151))*($Z151+$Z152)*0.5*($D$27+$D$28)*$D$5*1000,0))</f>
        <v>0</v>
      </c>
      <c r="BJ152" s="1">
        <f>IF(AND(G$17&lt;ABS($Q152),G$17&gt;ABS($Q151)),1,0)</f>
        <v>0</v>
      </c>
      <c r="BK152" s="3">
        <f>MIN(IF(BJ152=1,($S152-$S151)/(ABS($Q152)-ABS($Q151))*(G$17-ABS($Q151))+$S151,0),$D$7)</f>
        <v>0</v>
      </c>
      <c r="BL152" s="1">
        <f>IF(ABS($Q152)&lt;G$18,$AA152,IF(ABS($Q151)&lt;G$18,(G$18-ABS($Q151))*($Z151+$Z152)*0.5*($D$27+$D$28)*$D$5*1000,0))</f>
        <v>0</v>
      </c>
      <c r="BM152" s="1">
        <f>IF(AND(G$18&lt;ABS($Q152),G$18&gt;ABS($Q151)),1,0)</f>
        <v>0</v>
      </c>
      <c r="BN152" s="3">
        <f>MIN(IF(BM152=1,($S152-$S151)/(ABS($Q152)-ABS($Q151))*(G$18-ABS($Q151))+$S151,0),$D$7)</f>
        <v>0</v>
      </c>
      <c r="BO152" s="1">
        <f>IF(ABS($Q152)&lt;G$19,$AA152,IF(ABS($Q151)&lt;G$19,(G$19-ABS($Q151))*($Z151+$Z152)*0.5*($D$27+$D$28)*$D$5*1000,0))</f>
        <v>0</v>
      </c>
      <c r="BP152" s="1">
        <f>IF(AND(G$19&lt;ABS($Q152),G$19&gt;ABS($Q151)),1,0)</f>
        <v>0</v>
      </c>
      <c r="BQ152" s="3">
        <f>MIN(IF(BP152=1,($S152-$S151)/(ABS($Q152)-ABS($Q151))*(G$19-ABS($Q151))+$S151,0),$D$7)</f>
        <v>0</v>
      </c>
      <c r="BR152" s="1">
        <f>IF(ABS($Q152)&lt;G$20,$AA152,IF(ABS($Q151)&lt;G$20,(G$20-ABS($Q151))*($Z151+$Z152)*0.5*($D$27+$D$28)*$D$5*1000,0))</f>
        <v>0</v>
      </c>
      <c r="BS152" s="1">
        <f>IF(AND(G$20&lt;ABS($Q152),G$20&gt;ABS($Q151)),1,0)</f>
        <v>0</v>
      </c>
      <c r="BT152" s="3">
        <f>MIN(IF(BS152=1,($S152-$S151)/(ABS($Q152)-ABS($Q151))*(G$20-ABS($Q151))+$S151,0),$D$7)</f>
        <v>0</v>
      </c>
      <c r="BU152" s="1">
        <f>IF(ABS($Q152)&lt;G$21,$AA152,IF(ABS($Q151)&lt;G$21,(G$21-ABS($Q151))*($Z151+$Z152)*0.5*($D$27+$D$28)*$D$5*1000,0))</f>
        <v>0</v>
      </c>
      <c r="BV152" s="1">
        <f>IF(AND(G$21&lt;ABS($Q152),G$21&gt;ABS($Q151)),1,0)</f>
        <v>0</v>
      </c>
      <c r="BW152" s="3">
        <f>MIN(IF(BV152=1,($S152-$S151)/(ABS($Q152)-ABS($Q151))*(G$21-ABS($Q151))+$S151,0),$D$7)</f>
        <v>0</v>
      </c>
      <c r="BX152" s="1">
        <f>IF(ABS($Q152)&lt;G$22,$AA152,IF(ABS($Q151)&lt;G$22,(G$22-ABS($Q151))*($Z151+$Z152)*0.5*($D$27+$D$28)*$D$5*1000,0))</f>
        <v>0</v>
      </c>
      <c r="BY152" s="1">
        <f>IF(AND(G$22&lt;ABS($Q152),G$22&gt;ABS($Q151)),1,0)</f>
        <v>0</v>
      </c>
      <c r="BZ152" s="3">
        <f>MIN(IF(BY152=1,($S152-$S151)/(ABS($Q152)-ABS($Q151))*(G$22-ABS($Q151))+$S151,0),$D$7)</f>
        <v>0</v>
      </c>
      <c r="CA152" s="1">
        <f>IF(ABS($Q152)&lt;G$23,$AA152,IF(ABS($Q151)&lt;G$23,(G$23-ABS($Q151))*($Z151+$Z152)*0.5*($D$27+$D$28)*$D$5*1000,0))</f>
        <v>0</v>
      </c>
      <c r="CB152" s="1">
        <f>IF(AND(G$23&lt;ABS($Q152),G$23&gt;ABS($Q151)),1,0)</f>
        <v>0</v>
      </c>
      <c r="CC152" s="3">
        <f>MIN(IF(CB152=1,($S152-$S151)/(ABS($Q152)-ABS($Q151))*(G$23-ABS($Q151))+$S151,0),$D$7)</f>
        <v>0</v>
      </c>
      <c r="CD152" s="1">
        <f>IF(ABS($Q152)&lt;G$24,$AA152,IF(ABS($Q151)&lt;G$24,(G$24-ABS($Q151))*($Z151+$Z152)*0.5*($D$27+$D$28)*$D$5*1000,0))</f>
        <v>0</v>
      </c>
      <c r="CE152" s="1">
        <f>IF(AND(G$24&lt;ABS($Q152),G$24&gt;ABS($Q151)),1,0)</f>
        <v>0</v>
      </c>
      <c r="CF152" s="3">
        <f>MIN(IF(CE152=1,($S152-$S151)/(ABS($Q152)-ABS($Q151))*(G$24-ABS($Q151))+$S151,0),$D$7)</f>
        <v>0</v>
      </c>
      <c r="CG152" s="1">
        <f>IF(ABS($Q152)&lt;G$25,$AA152,IF(ABS($Q151)&lt;G$25,(G$25-ABS($Q151))*($Z151+$Z152)*0.5*($D$27+$D$28)*$D$5*1000,0))</f>
        <v>0</v>
      </c>
      <c r="CH152" s="1">
        <f>IF(AND(G$25&lt;ABS($Q152),G$25&gt;ABS($Q151)),1,0)</f>
        <v>0</v>
      </c>
      <c r="CI152" s="3">
        <f>MIN(IF(CH152=1,($S152-$S151)/(ABS($Q152)-ABS($Q151))*(G$25-ABS($Q151))+$S151,0),$D$7)</f>
        <v>0</v>
      </c>
      <c r="CJ152" s="1">
        <f>IF(ABS($Q152)&lt;G$26,$AA152,IF(ABS($Q151)&lt;G$26,(G$26-ABS($Q151))*($Z151+$Z152)*0.5*($D$27+$D$28)*$D$5*1000,0))</f>
        <v>0</v>
      </c>
      <c r="CK152" s="1">
        <f>IF(AND(G$26&lt;ABS($Q152),G$26&gt;ABS($Q151)),1,0)</f>
        <v>0</v>
      </c>
      <c r="CL152" s="3">
        <f>MIN(IF(CK152=1,($S152-$S151)/(ABS($Q152)-ABS($Q151))*(G$26-ABS($Q151))+$S151,0),$D$7)</f>
        <v>0</v>
      </c>
      <c r="CM152" s="1">
        <f>IF(ABS($Q152)&lt;G$27,$AA152,IF(ABS($Q151)&lt;G$27,(G$27-ABS($Q151))*($Z151+$Z152)*0.5*($D$27+$D$28)*$D$5*1000,0))</f>
        <v>0</v>
      </c>
      <c r="CN152" s="1">
        <f>IF(AND(G$27&lt;ABS($Q152),G$27&gt;ABS($Q151)),1,0)</f>
        <v>0</v>
      </c>
      <c r="CO152" s="3">
        <f>MIN(IF(CN152=1,($S152-$S151)/(ABS($Q152)-ABS($Q151))*(G$27-ABS($Q151))+$S151,0),$D$7)</f>
        <v>0</v>
      </c>
      <c r="CP152" s="1">
        <f>IF(ABS($Q152)&lt;G$28,$AA152,IF(ABS($Q151)&lt;G$28,(G$28-ABS($Q151))*($Z151+$Z152)*0.5*($D$27+$D$28)*$D$5*1000,0))</f>
        <v>0</v>
      </c>
      <c r="CQ152" s="1">
        <f>IF(AND(G$28&lt;ABS($Q152),G$28&gt;ABS($Q151)),1,0)</f>
        <v>0</v>
      </c>
      <c r="CR152" s="3">
        <f>MIN(IF(CQ152=1,($S152-$S151)/(ABS($Q152)-ABS($Q151))*(G$28-ABS($Q151))+$S151,0),$D$7)</f>
        <v>0</v>
      </c>
      <c r="CS152" s="1">
        <f>IF(ABS($Q152)&lt;G$29,$AA152,IF(ABS($Q151)&lt;G$29,(G$29-ABS($Q151))*($Z151+$Z152)*0.5*($D$27+$D$28)*$D$5*1000,0))</f>
        <v>0</v>
      </c>
      <c r="CT152" s="1">
        <f>IF(AND(G$29&lt;ABS($Q152),G$29&gt;ABS($Q151)),1,0)</f>
        <v>0</v>
      </c>
      <c r="CU152" s="3">
        <f>MIN(IF(CT152=1,($S152-$S151)/(ABS($Q152)-ABS($Q151))*(G$29-ABS($Q151))+$S151,0),$D$7)</f>
        <v>0</v>
      </c>
      <c r="CV152" s="1">
        <f>IF(ABS($Q152)&lt;G$30,$AA152,IF(ABS($Q151)&lt;G$30,(G$30-ABS($Q151))*($Z151+$Z152)*0.5*($D$27+$D$28)*$D$5*1000,0))</f>
        <v>0</v>
      </c>
      <c r="CW152" s="1">
        <f>IF(AND(G$30&lt;ABS($Q152),G$30&gt;ABS($Q151)),1,0)</f>
        <v>0</v>
      </c>
      <c r="CX152" s="3">
        <f>MIN(IF(CW152=1,($S152-$S151)/(ABS($Q152)-ABS($Q151))*(G$30-ABS($Q151))+$S151,0),$D$7)</f>
        <v>0</v>
      </c>
      <c r="CY152" s="1">
        <f>IF(ABS($Q152)&lt;G$31,$AA152,IF(ABS($Q151)&lt;G$31,(G$31-ABS($Q151))*($Z151+$Z152)*0.5*($D$27+$D$28)*$D$5*1000,0))</f>
        <v>0</v>
      </c>
      <c r="CZ152" s="1">
        <f>IF(AND(G$31&lt;ABS($Q152),G$31&gt;ABS($Q151)),1,0)</f>
        <v>0</v>
      </c>
      <c r="DA152" s="3">
        <f>MIN(IF(CZ152=1,($S152-$S151)/(ABS($Q152)-ABS($Q151))*(G$31-ABS($Q151))+$S151,0),$D$7)</f>
        <v>0</v>
      </c>
      <c r="DB152" s="1">
        <f>IF(ABS($Q152)&lt;G$32,$AA152,IF(ABS($Q151)&lt;G$32,(G$32-ABS($Q151))*($Z151+$Z152)*0.5*($D$27+$D$28)*$D$5*1000,0))</f>
        <v>0</v>
      </c>
      <c r="DC152" s="1">
        <f>IF(AND(G$32&lt;ABS($Q152),G$32&gt;ABS($Q151)),1,0)</f>
        <v>0</v>
      </c>
      <c r="DD152" s="3">
        <f>MIN(IF(DC152=1,($S152-$S151)/(ABS($Q152)-ABS($Q151))*(G$32-ABS($Q151))+$S151,0),$D$7)</f>
        <v>0</v>
      </c>
      <c r="DE152" s="1">
        <f>IF(ABS($Q152)&lt;G$33,$AA152,IF(ABS($Q151)&lt;G$33,(G$33-ABS($Q151))*($Z151+$Z152)*0.5*($D$27+$D$28)*$D$5*1000,0))</f>
        <v>0</v>
      </c>
      <c r="DF152" s="1">
        <f>IF(AND(G$33&lt;ABS($Q152),G$33&gt;ABS($Q151)),1,0)</f>
        <v>0</v>
      </c>
      <c r="DG152" s="3">
        <f>MIN(IF(DF152=1,($S152-$S151)/(ABS($Q152)-ABS($Q151))*(G$33-ABS($Q151))+$S151,0),$D$7)</f>
        <v>0</v>
      </c>
      <c r="DH152" s="1">
        <f>IF(ABS($Q152)&lt;G$34,$AA152,IF(ABS($Q151)&lt;G$34,(G$34-ABS($Q151))*($Z151+$Z152)*0.5*($D$27+$D$28)*$D$5*1000,0))</f>
        <v>0</v>
      </c>
      <c r="DI152" s="1">
        <f>IF(AND(G$34&lt;ABS($Q152),G$34&gt;ABS($Q151)),1,0)</f>
        <v>0</v>
      </c>
      <c r="DJ152" s="3">
        <f>MIN(IF(DI152=1,($S152-$S151)/(ABS($Q152)-ABS($Q151))*(G$34-ABS($Q151))+$S151,0),$D$7)</f>
        <v>0</v>
      </c>
      <c r="DK152" s="1">
        <f>IF(ABS($Q152)&lt;G$35,$AA152,IF(ABS($Q151)&lt;G$35,(G$35-ABS($Q151))*($Z151+$Z152)*0.5*($D$27+$D$28)*$D$5*1000,0))</f>
        <v>0</v>
      </c>
      <c r="DL152" s="1">
        <f>IF(AND(G$35&lt;ABS($Q152),G$35&gt;ABS($Q151)),1,0)</f>
        <v>0</v>
      </c>
      <c r="DM152" s="3">
        <f>MIN(IF(DL152=1,($S152-$S151)/(ABS($Q152)-ABS($Q151))*(G$35-ABS($Q151))+$S151,0),$D$7)</f>
        <v>0</v>
      </c>
      <c r="DN152" s="1">
        <f>IF(ABS($Q152)&lt;G$36,$AA152,IF(ABS($Q151)&lt;G$36,(G$36-ABS($Q151))*($Z151+$Z152)*0.5*($D$27+$D$28)*$D$5*1000,0))</f>
        <v>0</v>
      </c>
      <c r="DO152" s="1">
        <f>IF(AND(G$36&lt;ABS($Q152),G$36&gt;ABS($Q151)),1,0)</f>
        <v>0</v>
      </c>
      <c r="DP152" s="3">
        <f>MIN(IF(DO152=1,($S152-$S151)/(ABS($Q152)-ABS($Q151))*(G$36-ABS($Q151))+$S151,0),$D$7)</f>
        <v>0</v>
      </c>
      <c r="DQ152" s="1">
        <f>IF(ABS($Q152)&lt;G$37,$AA152,IF(ABS($Q151)&lt;G$37,(G$37-ABS($Q151))*($Z151+$Z152)*0.5*($D$27+$D$28)*$D$5*1000,0))</f>
        <v>0</v>
      </c>
      <c r="DR152" s="1">
        <f>IF(AND(G$37&lt;ABS($Q152),G$37&gt;ABS($Q151)),1,0)</f>
        <v>0</v>
      </c>
      <c r="DS152" s="3">
        <f>MIN(IF(DR152=1,($S152-$S151)/(ABS($Q152)-ABS($Q151))*(G$37-ABS($Q151))+$S151,0),$D$7)</f>
        <v>0</v>
      </c>
      <c r="DT152" s="1">
        <f>IF(ABS($Q152)&lt;G$38,$AA152,IF(ABS($Q151)&lt;G$38,(G$38-ABS($Q151))*($Z151+$Z152)*0.5*($D$27+$D$28)*$D$5*1000,0))</f>
        <v>0</v>
      </c>
      <c r="DU152" s="1">
        <f>IF(AND(G$38&lt;ABS($Q152),G$38&gt;ABS($Q151)),1,0)</f>
        <v>0</v>
      </c>
      <c r="DV152" s="3">
        <f>MIN(IF(DU152=1,($S152-$S151)/(ABS($Q152)-ABS($Q151))*(G$38-ABS($Q151))+$S151,0),$D$7)</f>
        <v>0</v>
      </c>
      <c r="DW152" s="1">
        <f>IF(ABS($Q152)&lt;G$39,$AA152,IF(ABS($Q151)&lt;G$39,(G$39-ABS($Q151))*($Z151+$Z152)*0.5*($D$27+$D$28)*$D$5*1000,0))</f>
        <v>0</v>
      </c>
      <c r="DX152" s="1">
        <f>IF(AND(G$39&lt;ABS($Q152),G$39&gt;ABS($Q151)),1,0)</f>
        <v>0</v>
      </c>
      <c r="DY152" s="3">
        <f>MIN(IF(DX152=1,($S152-$S151)/(ABS($Q152)-ABS($Q151))*(G$39-ABS($Q151))+$S151,0),$D$7)</f>
        <v>0</v>
      </c>
      <c r="DZ152" s="1">
        <f>IF(ABS($Q152)&lt;G$40,$AA152,IF(ABS($Q151)&lt;G$40,(G$40-ABS($Q151))*($Z151+$Z152)*0.5*($D$27+$D$28)*$D$5*1000,0))</f>
        <v>0</v>
      </c>
      <c r="EA152" s="1">
        <f>IF(AND(G$40&lt;ABS($Q152),G$40&gt;ABS($Q151)),1,0)</f>
        <v>0</v>
      </c>
      <c r="EB152" s="3">
        <f>MIN(IF(EA152=1,($S152-$S151)/(ABS($Q152)-ABS($Q151))*(G$40-ABS($Q151))+$S151,0),$D$7)</f>
        <v>0</v>
      </c>
      <c r="EC152" s="1">
        <f>IF(ABS($Q152)&lt;G$41,$AA152,IF(ABS($Q151)&lt;G$41,(G$41-ABS($Q151))*($Z151+$Z152)*0.5*($D$27+$D$28)*$D$5*1000,0))</f>
        <v>0</v>
      </c>
      <c r="ED152" s="1">
        <f>IF(AND(G$41&lt;ABS($Q152),G$41&gt;ABS($Q151)),1,0)</f>
        <v>0</v>
      </c>
      <c r="EE152" s="3">
        <f>MIN(IF(ED152=1,($S152-$S151)/(ABS($Q152)-ABS($Q151))*(G$41-ABS($Q151))+$S151,0),$D$7)</f>
        <v>0</v>
      </c>
      <c r="EF152" s="1">
        <f>IF(ABS($Q152)&lt;G$42,$AA152,IF(ABS($Q151)&lt;G$42,(G$42-ABS($Q151))*($Z151+$Z152)*0.5*($D$27+$D$28)*$D$5*1000,0))</f>
        <v>0</v>
      </c>
      <c r="EG152" s="1">
        <f>IF(AND(G$42&lt;ABS($Q152),G$42&gt;ABS($Q151)),1,0)</f>
        <v>0</v>
      </c>
      <c r="EH152" s="3">
        <f>MIN(IF(EG152=1,($S152-$S151)/(ABS($Q152)-ABS($Q151))*(G$42-ABS($Q151))+$S151,0),$D$7)</f>
        <v>0</v>
      </c>
      <c r="EI152" s="1">
        <f>IF(ABS($Q152)&lt;G$43,$AA152,IF(ABS($Q151)&lt;G$43,(G$43-ABS($Q151))*($Z151+$Z152)*0.5*($D$27+$D$28)*$D$5*1000,0))</f>
        <v>0</v>
      </c>
      <c r="EJ152" s="1">
        <f>IF(AND(G$43&lt;ABS($Q152),G$43&gt;ABS($Q151)),1,0)</f>
        <v>0</v>
      </c>
      <c r="EK152" s="3">
        <f>MIN(IF(EJ152=1,($S152-$S151)/(ABS($Q152)-ABS($Q151))*(G$43-ABS($Q151))+$S151,0),$D$7)</f>
        <v>0</v>
      </c>
      <c r="EL152" s="1">
        <f>IF(ABS($Q152)&lt;G$44,$AA152,IF(ABS($Q151)&lt;G$44,(G$44-ABS($Q151))*($Z151+$Z152)*0.5*($D$27+$D$28)*$D$5*1000,0))</f>
        <v>0</v>
      </c>
      <c r="EM152" s="1">
        <f>IF(AND(G$44&lt;ABS($Q152),G$44&gt;ABS($Q151)),1,0)</f>
        <v>0</v>
      </c>
      <c r="EN152" s="3">
        <f>MIN(IF(EM152=1,($S152-$S151)/(ABS($Q152)-ABS($Q151))*(G$44-ABS($Q151))+$S151,0),$D$7)</f>
        <v>0</v>
      </c>
      <c r="EO152" s="1">
        <f>IF(ABS($Q152)&lt;G$45,$AA152,IF(ABS($Q151)&lt;G$45,(G$45-ABS($Q151))*($Z151+$Z152)*0.5*($D$27+$D$28)*$D$5*1000,0))</f>
        <v>0</v>
      </c>
      <c r="EP152" s="1">
        <f>IF(AND(G$45&lt;ABS($Q152),G$45&gt;ABS($Q151)),1,0)</f>
        <v>0</v>
      </c>
      <c r="EQ152" s="3">
        <f>MIN(IF(EP152=1,($S152-$S151)/(ABS($Q152)-ABS($Q151))*(G$45-ABS($Q151))+$S151,0),$D$7)</f>
        <v>0</v>
      </c>
      <c r="ER152" s="1">
        <f>IF(ABS($Q152)&lt;G$46,$AA152,IF(ABS($Q151)&lt;G$46,(G$46-ABS($Q151))*($Z151+$Z152)*0.5*($D$27+$D$28)*$D$5*1000,0))</f>
        <v>0</v>
      </c>
      <c r="ES152" s="1">
        <f>IF(AND(G$46&lt;ABS($Q152),G$46&gt;ABS($Q151)),1,0)</f>
        <v>0</v>
      </c>
      <c r="ET152" s="3">
        <f>MIN(IF(ES152=1,($S152-$S151)/(ABS($Q152)-ABS($Q151))*(G$46-ABS($Q151))+$S151,0),$D$7)</f>
        <v>0</v>
      </c>
      <c r="EU152" s="1">
        <f>IF(ABS($Q152)&lt;G$47,$AA152,IF(ABS($Q151)&lt;G$47,(G$47-ABS($Q151))*($Z151+$Z152)*0.5*($D$27+$D$28)*$D$5*1000,0))</f>
        <v>0</v>
      </c>
      <c r="EV152" s="1">
        <f>IF(AND(G$47&lt;ABS($Q152),G$47&gt;ABS($Q151)),1,0)</f>
        <v>0</v>
      </c>
      <c r="EW152" s="3">
        <f>MIN(IF(EV152=1,($S152-$S151)/(ABS($Q152)-ABS($Q151))*(G$47-ABS($Q151))+$S151,0),$D$7)</f>
        <v>0</v>
      </c>
      <c r="EX152" s="1">
        <f>IF(ABS($Q152)&lt;G$48,$AA152,IF(ABS($Q151)&lt;G$48,(G$48-ABS($Q151))*($Z151+$Z152)*0.5*($D$27+$D$28)*$D$5*1000,0))</f>
        <v>0</v>
      </c>
      <c r="EY152" s="1">
        <f>IF(AND(G$48&lt;ABS($Q152),G$48&gt;ABS($Q151)),1,0)</f>
        <v>0</v>
      </c>
      <c r="EZ152" s="3">
        <f>MIN(IF(EY152=1,($S152-$S151)/(ABS($Q152)-ABS($Q151))*(G$48-ABS($Q151))+$S151,0),$D$7)</f>
        <v>0</v>
      </c>
      <c r="FA152" s="1">
        <f>IF(ABS($Q152)&lt;G$49,$AA152,IF(ABS($Q151)&lt;G$49,(G$49-ABS($Q151))*($Z151+$Z152)*0.5*($D$27+$D$28)*$D$5*1000,0))</f>
        <v>0</v>
      </c>
      <c r="FB152" s="1">
        <f>IF(AND(G$49&lt;ABS($Q152),G$49&gt;ABS($Q151)),1,0)</f>
        <v>0</v>
      </c>
      <c r="FC152" s="3">
        <f>MIN(IF(FB152=1,($S152-$S151)/(ABS($Q152)-ABS($Q151))*(G$49-ABS($Q151))+$S151,0),$D$7)</f>
        <v>0</v>
      </c>
      <c r="FD152" s="1">
        <f>IF(ABS($Q152)&lt;G$50,$AA152,IF(ABS($Q151)&lt;G$50,(G$50-ABS($Q151))*($Z151+$Z152)*0.5*($D$27+$D$28)*$D$5*1000,0))</f>
        <v>0</v>
      </c>
      <c r="FE152" s="1">
        <f>IF(AND(G$50&lt;ABS($Q152),G$50&gt;ABS($Q151)),1,0)</f>
        <v>0</v>
      </c>
      <c r="FF152" s="3">
        <f>MIN(IF(FE152=1,($S152-$S151)/(ABS($Q152)-ABS($Q151))*(G$50-ABS($Q151))+$S151,0),$D$7)</f>
        <v>0</v>
      </c>
      <c r="FG152" s="1">
        <f>IF(ABS($Q152)&lt;G$51,$AA152,IF(ABS($Q151)&lt;G$51,(G$51-ABS($Q151))*($Z151+$Z152)*0.5*($D$27+$D$28)*$D$5*1000,0))</f>
        <v>0</v>
      </c>
      <c r="FH152" s="1">
        <f>IF(AND(G$51&lt;ABS($Q152),G$51&gt;ABS($Q151)),1,0)</f>
        <v>0</v>
      </c>
      <c r="FI152" s="3">
        <f>MIN(IF(FH152=1,($S152-$S151)/(ABS($Q152)-ABS($Q151))*(G$51-ABS($Q151))+$S151,0),$D$7)</f>
        <v>0</v>
      </c>
      <c r="FJ152" s="1">
        <f>IF(ABS($Q152)&lt;G$52,$AA152,IF(ABS($Q151)&lt;G$52,(G$52-ABS($Q151))*($Z151+$Z152)*0.5*($D$27+$D$28)*$D$5*1000,0))</f>
        <v>0</v>
      </c>
      <c r="FK152" s="1">
        <f>IF(AND(G$52&lt;ABS($Q152),G$52&gt;ABS($Q151)),1,0)</f>
        <v>0</v>
      </c>
      <c r="FL152" s="3">
        <f>MIN(IF(FK152=1,($S152-$S151)/(ABS($Q152)-ABS($Q151))*(G$52-ABS($Q151))+$S151,0),$D$7)</f>
        <v>0</v>
      </c>
      <c r="FM152" s="1">
        <f>IF(ABS($Q152)&lt;G$53,$AA152,IF(ABS($Q151)&lt;G$53,(G$53-ABS($Q151))*($Z151+$Z152)*0.5*($D$27+$D$28)*$D$5*1000,0))</f>
        <v>0</v>
      </c>
      <c r="FN152" s="1">
        <f>IF(AND(G$53&lt;ABS($Q152),G$53&gt;ABS($Q151)),1,0)</f>
        <v>0</v>
      </c>
      <c r="FO152" s="3">
        <f>MIN(IF(FN152=1,($S152-$S151)/(ABS($Q152)-ABS($Q151))*(G$53-ABS($Q151))+$S151,0),$D$7)</f>
        <v>0</v>
      </c>
      <c r="FP152" s="1">
        <f>IF(ABS($Q152)&lt;G$54,$AA152,IF(ABS($Q151)&lt;G$54,(G$54-ABS($Q151))*($Z151+$Z152)*0.5*($D$27+$D$28)*$D$5*1000,0))</f>
        <v>0</v>
      </c>
      <c r="FQ152" s="1">
        <f>IF(AND(G$54&lt;ABS($Q152),G$54&gt;ABS($Q151)),1,0)</f>
        <v>0</v>
      </c>
      <c r="FR152" s="3">
        <f>MIN(IF(FQ152=1,($S152-$S151)/(ABS($Q152)-ABS($Q151))*(G$54-ABS($Q151))+$S151,0),$D$7)</f>
        <v>0</v>
      </c>
      <c r="FS152" s="1">
        <f>IF(ABS($Q152)&lt;G$55,$AA152,IF(ABS($Q151)&lt;G$55,(G$55-ABS($Q151))*($Z151+$Z152)*0.5*($D$27+$D$28)*$D$5*1000,0))</f>
        <v>0</v>
      </c>
      <c r="FT152" s="1">
        <f>IF(AND(G$55&lt;ABS($Q152),G$55&gt;ABS($Q151)),1,0)</f>
        <v>0</v>
      </c>
      <c r="FU152" s="3">
        <f>MIN(IF(FT152=1,($S152-$S151)/(ABS($Q152)-ABS($Q151))*(G$55-ABS($Q151))+$S151,0),$D$7)</f>
        <v>0</v>
      </c>
      <c r="FV152" s="1" t="e">
        <f>IF(ABS($Q152)&lt;#REF!,$AA152,IF(ABS($Q151)&lt;#REF!,(#REF!-ABS($Q151))*($Z151+$Z152)*0.5*($D$27+$D$28)*$D$5*1000,0))</f>
        <v>#REF!</v>
      </c>
      <c r="FW152" s="1" t="e">
        <f>IF(AND(#REF!&lt;ABS($Q152),#REF!&gt;ABS($Q151)),1,0)</f>
        <v>#REF!</v>
      </c>
      <c r="FX152" s="3" t="e">
        <f>MIN(IF(FW152=1,($S152-$S151)/(ABS($Q152)-ABS($Q151))*(#REF!-ABS($Q151))+$S151,0),$D$7)</f>
        <v>#REF!</v>
      </c>
    </row>
    <row r="153" spans="1:180" x14ac:dyDescent="0.35">
      <c r="A153" s="4"/>
      <c r="B153" s="4"/>
      <c r="C153" s="4"/>
      <c r="D153" s="4"/>
      <c r="E153" s="4"/>
      <c r="F153" s="4"/>
      <c r="G153" s="23"/>
      <c r="H153" s="23"/>
      <c r="I153" s="23"/>
      <c r="J153" s="23"/>
      <c r="K153" s="23"/>
      <c r="L153" s="36"/>
      <c r="M153" s="23"/>
      <c r="N153" s="23"/>
      <c r="O153" s="23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3">
        <f t="shared" si="8"/>
        <v>0.2</v>
      </c>
      <c r="AA153" s="3"/>
      <c r="AB153" s="1"/>
      <c r="AC153" s="2"/>
      <c r="AD153" s="2"/>
      <c r="AE153" s="1"/>
      <c r="AF153" s="2"/>
      <c r="AG153" s="2"/>
      <c r="AH153" s="1"/>
      <c r="AI153" s="2"/>
      <c r="AJ153" s="2"/>
      <c r="AK153" s="1"/>
      <c r="AL153" s="2"/>
      <c r="AM153" s="2"/>
      <c r="AN153" s="1"/>
      <c r="AO153" s="2"/>
      <c r="AP153" s="2"/>
      <c r="AQ153" s="1"/>
      <c r="AR153" s="2"/>
      <c r="AS153" s="2"/>
      <c r="AT153" s="1"/>
      <c r="AU153" s="2"/>
      <c r="AV153" s="2"/>
      <c r="AW153" s="1"/>
      <c r="AX153" s="2"/>
      <c r="AY153" s="2"/>
      <c r="AZ153" s="1"/>
      <c r="BA153" s="2"/>
      <c r="BB153" s="2"/>
      <c r="BC153" s="1"/>
      <c r="BD153" s="2"/>
      <c r="BE153" s="2"/>
      <c r="BF153" s="1"/>
      <c r="BG153" s="2"/>
      <c r="BH153" s="2"/>
      <c r="BI153" s="1"/>
      <c r="BJ153" s="2"/>
      <c r="BK153" s="2"/>
      <c r="BL153" s="1"/>
      <c r="BM153" s="2"/>
      <c r="BN153" s="2"/>
      <c r="BO153" s="1"/>
      <c r="BP153" s="2"/>
      <c r="BQ153" s="2"/>
      <c r="BR153" s="1"/>
      <c r="BS153" s="2"/>
      <c r="BT153" s="2"/>
      <c r="BU153" s="1"/>
      <c r="BV153" s="2"/>
      <c r="BW153" s="2"/>
      <c r="BX153" s="1"/>
      <c r="BY153" s="2"/>
      <c r="BZ153" s="2"/>
      <c r="CA153" s="1"/>
      <c r="CB153" s="2"/>
      <c r="CC153" s="2"/>
      <c r="CD153" s="1"/>
      <c r="CE153" s="2"/>
      <c r="CF153" s="2"/>
      <c r="CG153" s="1"/>
      <c r="CH153" s="2"/>
      <c r="CI153" s="2"/>
      <c r="CJ153" s="1"/>
      <c r="CK153" s="2"/>
      <c r="CL153" s="2"/>
      <c r="CM153" s="1"/>
      <c r="CN153" s="2"/>
      <c r="CO153" s="2"/>
      <c r="CP153" s="1"/>
      <c r="CQ153" s="2"/>
      <c r="CR153" s="2"/>
      <c r="CS153" s="1"/>
      <c r="CT153" s="2"/>
      <c r="CU153" s="2"/>
      <c r="CV153" s="1"/>
      <c r="CW153" s="2"/>
      <c r="CX153" s="2"/>
      <c r="CY153" s="1"/>
      <c r="CZ153" s="2"/>
      <c r="DA153" s="2"/>
      <c r="DB153" s="1"/>
      <c r="DC153" s="2"/>
      <c r="DD153" s="2"/>
      <c r="DE153" s="1"/>
      <c r="DF153" s="2"/>
      <c r="DG153" s="2"/>
      <c r="DH153" s="1"/>
      <c r="DI153" s="2"/>
      <c r="DJ153" s="2"/>
      <c r="DK153" s="1"/>
      <c r="DL153" s="2"/>
      <c r="DM153" s="2"/>
      <c r="DN153" s="1"/>
      <c r="DO153" s="2"/>
      <c r="DP153" s="2"/>
      <c r="DQ153" s="1"/>
      <c r="DR153" s="2"/>
      <c r="DS153" s="2"/>
      <c r="DT153" s="1"/>
      <c r="DU153" s="2"/>
      <c r="DV153" s="2"/>
      <c r="DW153" s="1"/>
      <c r="DX153" s="2"/>
      <c r="DY153" s="2"/>
      <c r="DZ153" s="1"/>
      <c r="EA153" s="2"/>
      <c r="EB153" s="2"/>
      <c r="EC153" s="1"/>
      <c r="ED153" s="2"/>
      <c r="EE153" s="2"/>
      <c r="EF153" s="1"/>
      <c r="EG153" s="2"/>
      <c r="EH153" s="2"/>
      <c r="EI153" s="1"/>
      <c r="EJ153" s="2"/>
      <c r="EK153" s="2"/>
      <c r="EL153" s="1"/>
      <c r="EM153" s="2"/>
      <c r="EN153" s="2"/>
      <c r="EO153" s="1"/>
      <c r="EP153" s="2"/>
      <c r="EQ153" s="2"/>
      <c r="ER153" s="1"/>
      <c r="ES153" s="2"/>
      <c r="ET153" s="2"/>
      <c r="EU153" s="1"/>
      <c r="EV153" s="2"/>
      <c r="EW153" s="2"/>
      <c r="EX153" s="1"/>
      <c r="EY153" s="2"/>
      <c r="EZ153" s="2"/>
      <c r="FA153" s="1"/>
      <c r="FB153" s="2"/>
      <c r="FC153" s="2"/>
      <c r="FD153" s="1"/>
      <c r="FE153" s="2"/>
      <c r="FF153" s="2"/>
      <c r="FG153" s="1"/>
      <c r="FH153" s="2"/>
      <c r="FI153" s="2"/>
      <c r="FJ153" s="1"/>
      <c r="FK153" s="2"/>
      <c r="FL153" s="2"/>
      <c r="FM153" s="1"/>
      <c r="FN153" s="2"/>
      <c r="FO153" s="2"/>
      <c r="FP153" s="1"/>
      <c r="FQ153" s="2"/>
      <c r="FR153" s="2"/>
      <c r="FS153" s="1"/>
      <c r="FT153" s="2"/>
      <c r="FU153" s="2"/>
      <c r="FV153" s="1"/>
      <c r="FW153" s="2"/>
      <c r="FX153" s="2"/>
    </row>
    <row r="154" spans="1:180" x14ac:dyDescent="0.35">
      <c r="A154" s="4"/>
      <c r="B154" s="4"/>
      <c r="C154" s="4"/>
      <c r="D154" s="4"/>
      <c r="E154" s="4"/>
      <c r="F154" s="4"/>
      <c r="G154" s="23"/>
      <c r="H154" s="23"/>
      <c r="I154" s="23"/>
      <c r="J154" s="23"/>
      <c r="K154" s="23"/>
      <c r="L154" s="36"/>
      <c r="M154" s="23"/>
      <c r="N154" s="23"/>
      <c r="O154" s="23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3">
        <f t="shared" si="8"/>
        <v>0.2</v>
      </c>
      <c r="AA154" s="1">
        <f>$R153*($Z154+$Z153)*0.5*($D$27+$D$28)*1000*$D$5</f>
        <v>0</v>
      </c>
      <c r="AB154" s="1">
        <f>IF(ABS($Q154)&lt;$G$6,$AA154,IF(ABS($Q153)&lt;$G$6,($G$6-ABS($Q153))*($Z153+$Z154)*0.5*($D$27+$D$28)*$D$5*1000,0))</f>
        <v>0</v>
      </c>
      <c r="AC154" s="1">
        <f>IF(AND($G$6&lt;ABS($Q154),$G$6&gt;ABS($Q153)),1,0)</f>
        <v>0</v>
      </c>
      <c r="AD154" s="3">
        <f>MIN(IF(AC154=1,($S154-$S153)/(ABS($Q154)-ABS($Q153))*($G$6-ABS($Q153))+$S153,0),$D$7)</f>
        <v>0</v>
      </c>
      <c r="AE154" s="1">
        <f>IF(ABS($Q154)&lt;$G$7,$AA154,IF(ABS($Q153)&lt;$G$7,($G$7-ABS($Q153))*($Z153+$Z154)*0.5*($D$27+$D$28)*$D$5*1000,0))</f>
        <v>0</v>
      </c>
      <c r="AF154" s="1">
        <f>IF(AND($G$7&lt;ABS($Q154),$G$7&gt;ABS($Q153)),1,0)</f>
        <v>0</v>
      </c>
      <c r="AG154" s="3">
        <f>MIN(IF(AF154=1,($S154-$S153)/(ABS($Q154)-ABS($Q153))*($G$7-ABS($Q153))+$S153,0),$D$7)</f>
        <v>0</v>
      </c>
      <c r="AH154" s="1">
        <f>IF(ABS($Q154)&lt;$G$8,$AA154,IF(ABS($Q153)&lt;$G$8,($G$8-ABS($Q153))*($Z153+$Z154)*0.5*($D$27+$D$28)*$D$5*1000,0))</f>
        <v>0</v>
      </c>
      <c r="AI154" s="1">
        <f>IF(AND($G$8&lt;ABS($Q154),$G$8&gt;ABS($Q153)),1,0)</f>
        <v>0</v>
      </c>
      <c r="AJ154" s="3">
        <f>MIN(IF(AI154=1,($S154-$S153)/(ABS($Q154)-ABS($Q153))*($G$8-ABS($Q153))+$S153,0),$D$7)</f>
        <v>0</v>
      </c>
      <c r="AK154" s="1">
        <f>IF(ABS($Q154)&lt;$G$9,$AA154,IF(ABS($Q153)&lt;$G$9,($G$9-ABS($Q153))*($Z153+$Z154)*0.5*($D$27+$D$28)*$D$5*1000,0))</f>
        <v>0</v>
      </c>
      <c r="AL154" s="1">
        <f>IF(AND($G$9&lt;ABS($Q154),$G$9&gt;ABS($Q153)),1,0)</f>
        <v>0</v>
      </c>
      <c r="AM154" s="3">
        <f>MIN(IF(AL154=1,($S154-$S153)/(ABS($Q154)-ABS($Q153))*($G$9-ABS($Q153))+$S153,0),$D$7)</f>
        <v>0</v>
      </c>
      <c r="AN154" s="1">
        <f>IF(ABS($Q154)&lt;$G$10,$AA154,IF(ABS($Q153)&lt;$G$10,($G$10-ABS($Q153))*($Z153+$Z154)*0.5*($D$27+$D$28)*$D$5*1000,0))</f>
        <v>0</v>
      </c>
      <c r="AO154" s="1">
        <f>IF(AND($G$10&lt;ABS($Q154),$G$10&gt;ABS($Q153)),1,0)</f>
        <v>0</v>
      </c>
      <c r="AP154" s="3">
        <f>MIN(IF(AO154=1,($S154-$S153)/(ABS($Q154)-ABS($Q153))*($G$10-ABS($Q153))+$S153,0),$D$7)</f>
        <v>0</v>
      </c>
      <c r="AQ154" s="1">
        <f>IF(ABS($Q154)&lt;$G$11,$AA154,IF(ABS($Q153)&lt;$G$11,($G$11-ABS($Q153))*($Z153+$Z154)*0.5*($D$27+$D$28)*$D$5*1000,0))</f>
        <v>0</v>
      </c>
      <c r="AR154" s="1">
        <f>IF(AND($G$11&lt;ABS($Q154),$G$11&gt;ABS($Q153)),1,0)</f>
        <v>0</v>
      </c>
      <c r="AS154" s="3">
        <f>MIN(IF(AR154=1,($S154-$S153)/(ABS($Q154)-ABS($Q153))*($G$11-ABS($Q153))+$S153,0),$D$7)</f>
        <v>0</v>
      </c>
      <c r="AT154" s="1">
        <f>IF(ABS($Q154)&lt;$G$12,$AA154,IF(ABS($Q153)&lt;$G$12,($G$12-ABS($Q153))*($Z153+$Z154)*0.5*($D$27+$D$28)*$D$5*1000,0))</f>
        <v>0</v>
      </c>
      <c r="AU154" s="1">
        <f>IF(AND($G$12&lt;ABS($Q154),$G$12&gt;ABS($Q153)),1,0)</f>
        <v>0</v>
      </c>
      <c r="AV154" s="3">
        <f>MIN(IF(AU154=1,($S154-$S153)/(ABS($Q154)-ABS($Q153))*($G$12-ABS($Q153))+$S153,0),$D$7)</f>
        <v>0</v>
      </c>
      <c r="AW154" s="1">
        <f>IF(ABS($Q154)&lt;$G$13,$AA154,IF(ABS($Q153)&lt;$G$13,($G$13-ABS($Q153))*($Z153+$Z154)*0.5*($D$27+$D$28)*$D$5*1000,0))</f>
        <v>0</v>
      </c>
      <c r="AX154" s="1">
        <f>IF(AND($G$13&lt;ABS($Q154),$G$13&gt;ABS($Q153)),1,0)</f>
        <v>0</v>
      </c>
      <c r="AY154" s="3">
        <f>MIN(IF(AX154=1,($S154-$S153)/(ABS($Q154)-ABS($Q153))*($G$13-ABS($Q153))+$S153,0),$D$7)</f>
        <v>0</v>
      </c>
      <c r="AZ154" s="1">
        <f>IF(ABS($Q154)&lt;$G$14,$AA154,IF(ABS($Q153)&lt;$G$14,($G$14-ABS($Q153))*($Z153+$Z154)*0.5*($D$27+$D$28)*$D$5*1000,0))</f>
        <v>0</v>
      </c>
      <c r="BA154" s="1">
        <f>IF(AND($G$14&lt;ABS($Q154),$G$14&gt;ABS($Q153)),1,0)</f>
        <v>0</v>
      </c>
      <c r="BB154" s="3">
        <f>MIN(IF(BA154=1,($S154-$S153)/(ABS($Q154)-ABS($Q153))*($G$14-ABS($Q153))+$S153,0),$D$7)</f>
        <v>0</v>
      </c>
      <c r="BC154" s="1">
        <f>IF(ABS($Q154)&lt;G$15,$AA154,IF(ABS($Q153)&lt;G$15,(G$15-ABS($Q153))*($Z153+$Z154)*0.5*($D$27+$D$28)*$D$5*1000,0))</f>
        <v>0</v>
      </c>
      <c r="BD154" s="1">
        <f>IF(AND(G$15&lt;ABS($Q154),G$15&gt;ABS($Q153)),1,0)</f>
        <v>0</v>
      </c>
      <c r="BE154" s="3">
        <f>MIN(IF(BD154=1,($S154-$S153)/(ABS($Q154)-ABS($Q153))*(G$15-ABS($Q153))+$S153,0),$D$7)</f>
        <v>0</v>
      </c>
      <c r="BF154" s="1">
        <f>IF(ABS($Q154)&lt;G$16,$AA154,IF(ABS($Q153)&lt;G$16,(G$16-ABS($Q153))*($Z153+$Z154)*0.5*($D$27+$D$28)*$D$5*1000,0))</f>
        <v>0</v>
      </c>
      <c r="BG154" s="1">
        <f>IF(AND(G$16&lt;ABS($Q154),G$16&gt;ABS($Q153)),1,0)</f>
        <v>0</v>
      </c>
      <c r="BH154" s="3">
        <f>MIN(IF(BG154=1,($S154-$S153)/(ABS($Q154)-ABS($Q153))*(G$16-ABS($Q153))+$S153,0),$D$7)</f>
        <v>0</v>
      </c>
      <c r="BI154" s="1">
        <f>IF(ABS($Q154)&lt;G$17,$AA154,IF(ABS($Q153)&lt;G$17,(G$17-ABS($Q153))*($Z153+$Z154)*0.5*($D$27+$D$28)*$D$5*1000,0))</f>
        <v>0</v>
      </c>
      <c r="BJ154" s="1">
        <f>IF(AND(G$17&lt;ABS($Q154),G$17&gt;ABS($Q153)),1,0)</f>
        <v>0</v>
      </c>
      <c r="BK154" s="3">
        <f>MIN(IF(BJ154=1,($S154-$S153)/(ABS($Q154)-ABS($Q153))*(G$17-ABS($Q153))+$S153,0),$D$7)</f>
        <v>0</v>
      </c>
      <c r="BL154" s="1">
        <f>IF(ABS($Q154)&lt;G$18,$AA154,IF(ABS($Q153)&lt;G$18,(G$18-ABS($Q153))*($Z153+$Z154)*0.5*($D$27+$D$28)*$D$5*1000,0))</f>
        <v>0</v>
      </c>
      <c r="BM154" s="1">
        <f>IF(AND(G$18&lt;ABS($Q154),G$18&gt;ABS($Q153)),1,0)</f>
        <v>0</v>
      </c>
      <c r="BN154" s="3">
        <f>MIN(IF(BM154=1,($S154-$S153)/(ABS($Q154)-ABS($Q153))*(G$18-ABS($Q153))+$S153,0),$D$7)</f>
        <v>0</v>
      </c>
      <c r="BO154" s="1">
        <f>IF(ABS($Q154)&lt;G$19,$AA154,IF(ABS($Q153)&lt;G$19,(G$19-ABS($Q153))*($Z153+$Z154)*0.5*($D$27+$D$28)*$D$5*1000,0))</f>
        <v>0</v>
      </c>
      <c r="BP154" s="1">
        <f>IF(AND(G$19&lt;ABS($Q154),G$19&gt;ABS($Q153)),1,0)</f>
        <v>0</v>
      </c>
      <c r="BQ154" s="3">
        <f>MIN(IF(BP154=1,($S154-$S153)/(ABS($Q154)-ABS($Q153))*(G$19-ABS($Q153))+$S153,0),$D$7)</f>
        <v>0</v>
      </c>
      <c r="BR154" s="1">
        <f>IF(ABS($Q154)&lt;G$20,$AA154,IF(ABS($Q153)&lt;G$20,(G$20-ABS($Q153))*($Z153+$Z154)*0.5*($D$27+$D$28)*$D$5*1000,0))</f>
        <v>0</v>
      </c>
      <c r="BS154" s="1">
        <f>IF(AND(G$20&lt;ABS($Q154),G$20&gt;ABS($Q153)),1,0)</f>
        <v>0</v>
      </c>
      <c r="BT154" s="3">
        <f>MIN(IF(BS154=1,($S154-$S153)/(ABS($Q154)-ABS($Q153))*(G$20-ABS($Q153))+$S153,0),$D$7)</f>
        <v>0</v>
      </c>
      <c r="BU154" s="1">
        <f>IF(ABS($Q154)&lt;G$21,$AA154,IF(ABS($Q153)&lt;G$21,(G$21-ABS($Q153))*($Z153+$Z154)*0.5*($D$27+$D$28)*$D$5*1000,0))</f>
        <v>0</v>
      </c>
      <c r="BV154" s="1">
        <f>IF(AND(G$21&lt;ABS($Q154),G$21&gt;ABS($Q153)),1,0)</f>
        <v>0</v>
      </c>
      <c r="BW154" s="3">
        <f>MIN(IF(BV154=1,($S154-$S153)/(ABS($Q154)-ABS($Q153))*(G$21-ABS($Q153))+$S153,0),$D$7)</f>
        <v>0</v>
      </c>
      <c r="BX154" s="1">
        <f>IF(ABS($Q154)&lt;G$22,$AA154,IF(ABS($Q153)&lt;G$22,(G$22-ABS($Q153))*($Z153+$Z154)*0.5*($D$27+$D$28)*$D$5*1000,0))</f>
        <v>0</v>
      </c>
      <c r="BY154" s="1">
        <f>IF(AND(G$22&lt;ABS($Q154),G$22&gt;ABS($Q153)),1,0)</f>
        <v>0</v>
      </c>
      <c r="BZ154" s="3">
        <f>MIN(IF(BY154=1,($S154-$S153)/(ABS($Q154)-ABS($Q153))*(G$22-ABS($Q153))+$S153,0),$D$7)</f>
        <v>0</v>
      </c>
      <c r="CA154" s="1">
        <f>IF(ABS($Q154)&lt;G$23,$AA154,IF(ABS($Q153)&lt;G$23,(G$23-ABS($Q153))*($Z153+$Z154)*0.5*($D$27+$D$28)*$D$5*1000,0))</f>
        <v>0</v>
      </c>
      <c r="CB154" s="1">
        <f>IF(AND(G$23&lt;ABS($Q154),G$23&gt;ABS($Q153)),1,0)</f>
        <v>0</v>
      </c>
      <c r="CC154" s="3">
        <f>MIN(IF(CB154=1,($S154-$S153)/(ABS($Q154)-ABS($Q153))*(G$23-ABS($Q153))+$S153,0),$D$7)</f>
        <v>0</v>
      </c>
      <c r="CD154" s="1">
        <f>IF(ABS($Q154)&lt;G$24,$AA154,IF(ABS($Q153)&lt;G$24,(G$24-ABS($Q153))*($Z153+$Z154)*0.5*($D$27+$D$28)*$D$5*1000,0))</f>
        <v>0</v>
      </c>
      <c r="CE154" s="1">
        <f>IF(AND(G$24&lt;ABS($Q154),G$24&gt;ABS($Q153)),1,0)</f>
        <v>0</v>
      </c>
      <c r="CF154" s="3">
        <f>MIN(IF(CE154=1,($S154-$S153)/(ABS($Q154)-ABS($Q153))*(G$24-ABS($Q153))+$S153,0),$D$7)</f>
        <v>0</v>
      </c>
      <c r="CG154" s="1">
        <f>IF(ABS($Q154)&lt;G$25,$AA154,IF(ABS($Q153)&lt;G$25,(G$25-ABS($Q153))*($Z153+$Z154)*0.5*($D$27+$D$28)*$D$5*1000,0))</f>
        <v>0</v>
      </c>
      <c r="CH154" s="1">
        <f>IF(AND(G$25&lt;ABS($Q154),G$25&gt;ABS($Q153)),1,0)</f>
        <v>0</v>
      </c>
      <c r="CI154" s="3">
        <f>MIN(IF(CH154=1,($S154-$S153)/(ABS($Q154)-ABS($Q153))*(G$25-ABS($Q153))+$S153,0),$D$7)</f>
        <v>0</v>
      </c>
      <c r="CJ154" s="1">
        <f>IF(ABS($Q154)&lt;G$26,$AA154,IF(ABS($Q153)&lt;G$26,(G$26-ABS($Q153))*($Z153+$Z154)*0.5*($D$27+$D$28)*$D$5*1000,0))</f>
        <v>0</v>
      </c>
      <c r="CK154" s="1">
        <f>IF(AND(G$26&lt;ABS($Q154),G$26&gt;ABS($Q153)),1,0)</f>
        <v>0</v>
      </c>
      <c r="CL154" s="3">
        <f>MIN(IF(CK154=1,($S154-$S153)/(ABS($Q154)-ABS($Q153))*(G$26-ABS($Q153))+$S153,0),$D$7)</f>
        <v>0</v>
      </c>
      <c r="CM154" s="1">
        <f>IF(ABS($Q154)&lt;G$27,$AA154,IF(ABS($Q153)&lt;G$27,(G$27-ABS($Q153))*($Z153+$Z154)*0.5*($D$27+$D$28)*$D$5*1000,0))</f>
        <v>0</v>
      </c>
      <c r="CN154" s="1">
        <f>IF(AND(G$27&lt;ABS($Q154),G$27&gt;ABS($Q153)),1,0)</f>
        <v>0</v>
      </c>
      <c r="CO154" s="3">
        <f>MIN(IF(CN154=1,($S154-$S153)/(ABS($Q154)-ABS($Q153))*(G$27-ABS($Q153))+$S153,0),$D$7)</f>
        <v>0</v>
      </c>
      <c r="CP154" s="1">
        <f>IF(ABS($Q154)&lt;G$28,$AA154,IF(ABS($Q153)&lt;G$28,(G$28-ABS($Q153))*($Z153+$Z154)*0.5*($D$27+$D$28)*$D$5*1000,0))</f>
        <v>0</v>
      </c>
      <c r="CQ154" s="1">
        <f>IF(AND(G$28&lt;ABS($Q154),G$28&gt;ABS($Q153)),1,0)</f>
        <v>0</v>
      </c>
      <c r="CR154" s="3">
        <f>MIN(IF(CQ154=1,($S154-$S153)/(ABS($Q154)-ABS($Q153))*(G$28-ABS($Q153))+$S153,0),$D$7)</f>
        <v>0</v>
      </c>
      <c r="CS154" s="1">
        <f>IF(ABS($Q154)&lt;G$29,$AA154,IF(ABS($Q153)&lt;G$29,(G$29-ABS($Q153))*($Z153+$Z154)*0.5*($D$27+$D$28)*$D$5*1000,0))</f>
        <v>0</v>
      </c>
      <c r="CT154" s="1">
        <f>IF(AND(G$29&lt;ABS($Q154),G$29&gt;ABS($Q153)),1,0)</f>
        <v>0</v>
      </c>
      <c r="CU154" s="3">
        <f>MIN(IF(CT154=1,($S154-$S153)/(ABS($Q154)-ABS($Q153))*(G$29-ABS($Q153))+$S153,0),$D$7)</f>
        <v>0</v>
      </c>
      <c r="CV154" s="1">
        <f>IF(ABS($Q154)&lt;G$30,$AA154,IF(ABS($Q153)&lt;G$30,(G$30-ABS($Q153))*($Z153+$Z154)*0.5*($D$27+$D$28)*$D$5*1000,0))</f>
        <v>0</v>
      </c>
      <c r="CW154" s="1">
        <f>IF(AND(G$30&lt;ABS($Q154),G$30&gt;ABS($Q153)),1,0)</f>
        <v>0</v>
      </c>
      <c r="CX154" s="3">
        <f>MIN(IF(CW154=1,($S154-$S153)/(ABS($Q154)-ABS($Q153))*(G$30-ABS($Q153))+$S153,0),$D$7)</f>
        <v>0</v>
      </c>
      <c r="CY154" s="1">
        <f>IF(ABS($Q154)&lt;G$31,$AA154,IF(ABS($Q153)&lt;G$31,(G$31-ABS($Q153))*($Z153+$Z154)*0.5*($D$27+$D$28)*$D$5*1000,0))</f>
        <v>0</v>
      </c>
      <c r="CZ154" s="1">
        <f>IF(AND(G$31&lt;ABS($Q154),G$31&gt;ABS($Q153)),1,0)</f>
        <v>0</v>
      </c>
      <c r="DA154" s="3">
        <f>MIN(IF(CZ154=1,($S154-$S153)/(ABS($Q154)-ABS($Q153))*(G$31-ABS($Q153))+$S153,0),$D$7)</f>
        <v>0</v>
      </c>
      <c r="DB154" s="1">
        <f>IF(ABS($Q154)&lt;G$32,$AA154,IF(ABS($Q153)&lt;G$32,(G$32-ABS($Q153))*($Z153+$Z154)*0.5*($D$27+$D$28)*$D$5*1000,0))</f>
        <v>0</v>
      </c>
      <c r="DC154" s="1">
        <f>IF(AND(G$32&lt;ABS($Q154),G$32&gt;ABS($Q153)),1,0)</f>
        <v>0</v>
      </c>
      <c r="DD154" s="3">
        <f>MIN(IF(DC154=1,($S154-$S153)/(ABS($Q154)-ABS($Q153))*(G$32-ABS($Q153))+$S153,0),$D$7)</f>
        <v>0</v>
      </c>
      <c r="DE154" s="1">
        <f>IF(ABS($Q154)&lt;G$33,$AA154,IF(ABS($Q153)&lt;G$33,(G$33-ABS($Q153))*($Z153+$Z154)*0.5*($D$27+$D$28)*$D$5*1000,0))</f>
        <v>0</v>
      </c>
      <c r="DF154" s="1">
        <f>IF(AND(G$33&lt;ABS($Q154),G$33&gt;ABS($Q153)),1,0)</f>
        <v>0</v>
      </c>
      <c r="DG154" s="3">
        <f>MIN(IF(DF154=1,($S154-$S153)/(ABS($Q154)-ABS($Q153))*(G$33-ABS($Q153))+$S153,0),$D$7)</f>
        <v>0</v>
      </c>
      <c r="DH154" s="1">
        <f>IF(ABS($Q154)&lt;G$34,$AA154,IF(ABS($Q153)&lt;G$34,(G$34-ABS($Q153))*($Z153+$Z154)*0.5*($D$27+$D$28)*$D$5*1000,0))</f>
        <v>0</v>
      </c>
      <c r="DI154" s="1">
        <f>IF(AND(G$34&lt;ABS($Q154),G$34&gt;ABS($Q153)),1,0)</f>
        <v>0</v>
      </c>
      <c r="DJ154" s="3">
        <f>MIN(IF(DI154=1,($S154-$S153)/(ABS($Q154)-ABS($Q153))*(G$34-ABS($Q153))+$S153,0),$D$7)</f>
        <v>0</v>
      </c>
      <c r="DK154" s="1">
        <f>IF(ABS($Q154)&lt;G$35,$AA154,IF(ABS($Q153)&lt;G$35,(G$35-ABS($Q153))*($Z153+$Z154)*0.5*($D$27+$D$28)*$D$5*1000,0))</f>
        <v>0</v>
      </c>
      <c r="DL154" s="1">
        <f>IF(AND(G$35&lt;ABS($Q154),G$35&gt;ABS($Q153)),1,0)</f>
        <v>0</v>
      </c>
      <c r="DM154" s="3">
        <f>MIN(IF(DL154=1,($S154-$S153)/(ABS($Q154)-ABS($Q153))*(G$35-ABS($Q153))+$S153,0),$D$7)</f>
        <v>0</v>
      </c>
      <c r="DN154" s="1">
        <f>IF(ABS($Q154)&lt;G$36,$AA154,IF(ABS($Q153)&lt;G$36,(G$36-ABS($Q153))*($Z153+$Z154)*0.5*($D$27+$D$28)*$D$5*1000,0))</f>
        <v>0</v>
      </c>
      <c r="DO154" s="1">
        <f>IF(AND(G$36&lt;ABS($Q154),G$36&gt;ABS($Q153)),1,0)</f>
        <v>0</v>
      </c>
      <c r="DP154" s="3">
        <f>MIN(IF(DO154=1,($S154-$S153)/(ABS($Q154)-ABS($Q153))*(G$36-ABS($Q153))+$S153,0),$D$7)</f>
        <v>0</v>
      </c>
      <c r="DQ154" s="1">
        <f>IF(ABS($Q154)&lt;G$37,$AA154,IF(ABS($Q153)&lt;G$37,(G$37-ABS($Q153))*($Z153+$Z154)*0.5*($D$27+$D$28)*$D$5*1000,0))</f>
        <v>0</v>
      </c>
      <c r="DR154" s="1">
        <f>IF(AND(G$37&lt;ABS($Q154),G$37&gt;ABS($Q153)),1,0)</f>
        <v>0</v>
      </c>
      <c r="DS154" s="3">
        <f>MIN(IF(DR154=1,($S154-$S153)/(ABS($Q154)-ABS($Q153))*(G$37-ABS($Q153))+$S153,0),$D$7)</f>
        <v>0</v>
      </c>
      <c r="DT154" s="1">
        <f>IF(ABS($Q154)&lt;G$38,$AA154,IF(ABS($Q153)&lt;G$38,(G$38-ABS($Q153))*($Z153+$Z154)*0.5*($D$27+$D$28)*$D$5*1000,0))</f>
        <v>0</v>
      </c>
      <c r="DU154" s="1">
        <f>IF(AND(G$38&lt;ABS($Q154),G$38&gt;ABS($Q153)),1,0)</f>
        <v>0</v>
      </c>
      <c r="DV154" s="3">
        <f>MIN(IF(DU154=1,($S154-$S153)/(ABS($Q154)-ABS($Q153))*(G$38-ABS($Q153))+$S153,0),$D$7)</f>
        <v>0</v>
      </c>
      <c r="DW154" s="1">
        <f>IF(ABS($Q154)&lt;G$39,$AA154,IF(ABS($Q153)&lt;G$39,(G$39-ABS($Q153))*($Z153+$Z154)*0.5*($D$27+$D$28)*$D$5*1000,0))</f>
        <v>0</v>
      </c>
      <c r="DX154" s="1">
        <f>IF(AND(G$39&lt;ABS($Q154),G$39&gt;ABS($Q153)),1,0)</f>
        <v>0</v>
      </c>
      <c r="DY154" s="3">
        <f>MIN(IF(DX154=1,($S154-$S153)/(ABS($Q154)-ABS($Q153))*(G$39-ABS($Q153))+$S153,0),$D$7)</f>
        <v>0</v>
      </c>
      <c r="DZ154" s="1">
        <f>IF(ABS($Q154)&lt;G$40,$AA154,IF(ABS($Q153)&lt;G$40,(G$40-ABS($Q153))*($Z153+$Z154)*0.5*($D$27+$D$28)*$D$5*1000,0))</f>
        <v>0</v>
      </c>
      <c r="EA154" s="1">
        <f>IF(AND(G$40&lt;ABS($Q154),G$40&gt;ABS($Q153)),1,0)</f>
        <v>0</v>
      </c>
      <c r="EB154" s="3">
        <f>MIN(IF(EA154=1,($S154-$S153)/(ABS($Q154)-ABS($Q153))*(G$40-ABS($Q153))+$S153,0),$D$7)</f>
        <v>0</v>
      </c>
      <c r="EC154" s="1">
        <f>IF(ABS($Q154)&lt;G$41,$AA154,IF(ABS($Q153)&lt;G$41,(G$41-ABS($Q153))*($Z153+$Z154)*0.5*($D$27+$D$28)*$D$5*1000,0))</f>
        <v>0</v>
      </c>
      <c r="ED154" s="1">
        <f>IF(AND(G$41&lt;ABS($Q154),G$41&gt;ABS($Q153)),1,0)</f>
        <v>0</v>
      </c>
      <c r="EE154" s="3">
        <f>MIN(IF(ED154=1,($S154-$S153)/(ABS($Q154)-ABS($Q153))*(G$41-ABS($Q153))+$S153,0),$D$7)</f>
        <v>0</v>
      </c>
      <c r="EF154" s="1">
        <f>IF(ABS($Q154)&lt;G$42,$AA154,IF(ABS($Q153)&lt;G$42,(G$42-ABS($Q153))*($Z153+$Z154)*0.5*($D$27+$D$28)*$D$5*1000,0))</f>
        <v>0</v>
      </c>
      <c r="EG154" s="1">
        <f>IF(AND(G$42&lt;ABS($Q154),G$42&gt;ABS($Q153)),1,0)</f>
        <v>0</v>
      </c>
      <c r="EH154" s="3">
        <f>MIN(IF(EG154=1,($S154-$S153)/(ABS($Q154)-ABS($Q153))*(G$42-ABS($Q153))+$S153,0),$D$7)</f>
        <v>0</v>
      </c>
      <c r="EI154" s="1">
        <f>IF(ABS($Q154)&lt;G$43,$AA154,IF(ABS($Q153)&lt;G$43,(G$43-ABS($Q153))*($Z153+$Z154)*0.5*($D$27+$D$28)*$D$5*1000,0))</f>
        <v>0</v>
      </c>
      <c r="EJ154" s="1">
        <f>IF(AND(G$43&lt;ABS($Q154),G$43&gt;ABS($Q153)),1,0)</f>
        <v>0</v>
      </c>
      <c r="EK154" s="3">
        <f>MIN(IF(EJ154=1,($S154-$S153)/(ABS($Q154)-ABS($Q153))*(G$43-ABS($Q153))+$S153,0),$D$7)</f>
        <v>0</v>
      </c>
      <c r="EL154" s="1">
        <f>IF(ABS($Q154)&lt;G$44,$AA154,IF(ABS($Q153)&lt;G$44,(G$44-ABS($Q153))*($Z153+$Z154)*0.5*($D$27+$D$28)*$D$5*1000,0))</f>
        <v>0</v>
      </c>
      <c r="EM154" s="1">
        <f>IF(AND(G$44&lt;ABS($Q154),G$44&gt;ABS($Q153)),1,0)</f>
        <v>0</v>
      </c>
      <c r="EN154" s="3">
        <f>MIN(IF(EM154=1,($S154-$S153)/(ABS($Q154)-ABS($Q153))*(G$44-ABS($Q153))+$S153,0),$D$7)</f>
        <v>0</v>
      </c>
      <c r="EO154" s="1">
        <f>IF(ABS($Q154)&lt;G$45,$AA154,IF(ABS($Q153)&lt;G$45,(G$45-ABS($Q153))*($Z153+$Z154)*0.5*($D$27+$D$28)*$D$5*1000,0))</f>
        <v>0</v>
      </c>
      <c r="EP154" s="1">
        <f>IF(AND(G$45&lt;ABS($Q154),G$45&gt;ABS($Q153)),1,0)</f>
        <v>0</v>
      </c>
      <c r="EQ154" s="3">
        <f>MIN(IF(EP154=1,($S154-$S153)/(ABS($Q154)-ABS($Q153))*(G$45-ABS($Q153))+$S153,0),$D$7)</f>
        <v>0</v>
      </c>
      <c r="ER154" s="1">
        <f>IF(ABS($Q154)&lt;G$46,$AA154,IF(ABS($Q153)&lt;G$46,(G$46-ABS($Q153))*($Z153+$Z154)*0.5*($D$27+$D$28)*$D$5*1000,0))</f>
        <v>0</v>
      </c>
      <c r="ES154" s="1">
        <f>IF(AND(G$46&lt;ABS($Q154),G$46&gt;ABS($Q153)),1,0)</f>
        <v>0</v>
      </c>
      <c r="ET154" s="3">
        <f>MIN(IF(ES154=1,($S154-$S153)/(ABS($Q154)-ABS($Q153))*(G$46-ABS($Q153))+$S153,0),$D$7)</f>
        <v>0</v>
      </c>
      <c r="EU154" s="1">
        <f>IF(ABS($Q154)&lt;G$47,$AA154,IF(ABS($Q153)&lt;G$47,(G$47-ABS($Q153))*($Z153+$Z154)*0.5*($D$27+$D$28)*$D$5*1000,0))</f>
        <v>0</v>
      </c>
      <c r="EV154" s="1">
        <f>IF(AND(G$47&lt;ABS($Q154),G$47&gt;ABS($Q153)),1,0)</f>
        <v>0</v>
      </c>
      <c r="EW154" s="3">
        <f>MIN(IF(EV154=1,($S154-$S153)/(ABS($Q154)-ABS($Q153))*(G$47-ABS($Q153))+$S153,0),$D$7)</f>
        <v>0</v>
      </c>
      <c r="EX154" s="1">
        <f>IF(ABS($Q154)&lt;G$48,$AA154,IF(ABS($Q153)&lt;G$48,(G$48-ABS($Q153))*($Z153+$Z154)*0.5*($D$27+$D$28)*$D$5*1000,0))</f>
        <v>0</v>
      </c>
      <c r="EY154" s="1">
        <f>IF(AND(G$48&lt;ABS($Q154),G$48&gt;ABS($Q153)),1,0)</f>
        <v>0</v>
      </c>
      <c r="EZ154" s="3">
        <f>MIN(IF(EY154=1,($S154-$S153)/(ABS($Q154)-ABS($Q153))*(G$48-ABS($Q153))+$S153,0),$D$7)</f>
        <v>0</v>
      </c>
      <c r="FA154" s="1">
        <f>IF(ABS($Q154)&lt;G$49,$AA154,IF(ABS($Q153)&lt;G$49,(G$49-ABS($Q153))*($Z153+$Z154)*0.5*($D$27+$D$28)*$D$5*1000,0))</f>
        <v>0</v>
      </c>
      <c r="FB154" s="1">
        <f>IF(AND(G$49&lt;ABS($Q154),G$49&gt;ABS($Q153)),1,0)</f>
        <v>0</v>
      </c>
      <c r="FC154" s="3">
        <f>MIN(IF(FB154=1,($S154-$S153)/(ABS($Q154)-ABS($Q153))*(G$49-ABS($Q153))+$S153,0),$D$7)</f>
        <v>0</v>
      </c>
      <c r="FD154" s="1">
        <f>IF(ABS($Q154)&lt;G$50,$AA154,IF(ABS($Q153)&lt;G$50,(G$50-ABS($Q153))*($Z153+$Z154)*0.5*($D$27+$D$28)*$D$5*1000,0))</f>
        <v>0</v>
      </c>
      <c r="FE154" s="1">
        <f>IF(AND(G$50&lt;ABS($Q154),G$50&gt;ABS($Q153)),1,0)</f>
        <v>0</v>
      </c>
      <c r="FF154" s="3">
        <f>MIN(IF(FE154=1,($S154-$S153)/(ABS($Q154)-ABS($Q153))*(G$50-ABS($Q153))+$S153,0),$D$7)</f>
        <v>0</v>
      </c>
      <c r="FG154" s="1">
        <f>IF(ABS($Q154)&lt;G$51,$AA154,IF(ABS($Q153)&lt;G$51,(G$51-ABS($Q153))*($Z153+$Z154)*0.5*($D$27+$D$28)*$D$5*1000,0))</f>
        <v>0</v>
      </c>
      <c r="FH154" s="1">
        <f>IF(AND(G$51&lt;ABS($Q154),G$51&gt;ABS($Q153)),1,0)</f>
        <v>0</v>
      </c>
      <c r="FI154" s="3">
        <f>MIN(IF(FH154=1,($S154-$S153)/(ABS($Q154)-ABS($Q153))*(G$51-ABS($Q153))+$S153,0),$D$7)</f>
        <v>0</v>
      </c>
      <c r="FJ154" s="1">
        <f>IF(ABS($Q154)&lt;G$52,$AA154,IF(ABS($Q153)&lt;G$52,(G$52-ABS($Q153))*($Z153+$Z154)*0.5*($D$27+$D$28)*$D$5*1000,0))</f>
        <v>0</v>
      </c>
      <c r="FK154" s="1">
        <f>IF(AND(G$52&lt;ABS($Q154),G$52&gt;ABS($Q153)),1,0)</f>
        <v>0</v>
      </c>
      <c r="FL154" s="3">
        <f>MIN(IF(FK154=1,($S154-$S153)/(ABS($Q154)-ABS($Q153))*(G$52-ABS($Q153))+$S153,0),$D$7)</f>
        <v>0</v>
      </c>
      <c r="FM154" s="1">
        <f>IF(ABS($Q154)&lt;G$53,$AA154,IF(ABS($Q153)&lt;G$53,(G$53-ABS($Q153))*($Z153+$Z154)*0.5*($D$27+$D$28)*$D$5*1000,0))</f>
        <v>0</v>
      </c>
      <c r="FN154" s="1">
        <f>IF(AND(G$53&lt;ABS($Q154),G$53&gt;ABS($Q153)),1,0)</f>
        <v>0</v>
      </c>
      <c r="FO154" s="3">
        <f>MIN(IF(FN154=1,($S154-$S153)/(ABS($Q154)-ABS($Q153))*(G$53-ABS($Q153))+$S153,0),$D$7)</f>
        <v>0</v>
      </c>
      <c r="FP154" s="1">
        <f>IF(ABS($Q154)&lt;G$54,$AA154,IF(ABS($Q153)&lt;G$54,(G$54-ABS($Q153))*($Z153+$Z154)*0.5*($D$27+$D$28)*$D$5*1000,0))</f>
        <v>0</v>
      </c>
      <c r="FQ154" s="1">
        <f>IF(AND(G$54&lt;ABS($Q154),G$54&gt;ABS($Q153)),1,0)</f>
        <v>0</v>
      </c>
      <c r="FR154" s="3">
        <f>MIN(IF(FQ154=1,($S154-$S153)/(ABS($Q154)-ABS($Q153))*(G$54-ABS($Q153))+$S153,0),$D$7)</f>
        <v>0</v>
      </c>
      <c r="FS154" s="1">
        <f>IF(ABS($Q154)&lt;G$55,$AA154,IF(ABS($Q153)&lt;G$55,(G$55-ABS($Q153))*($Z153+$Z154)*0.5*($D$27+$D$28)*$D$5*1000,0))</f>
        <v>0</v>
      </c>
      <c r="FT154" s="1">
        <f>IF(AND(G$55&lt;ABS($Q154),G$55&gt;ABS($Q153)),1,0)</f>
        <v>0</v>
      </c>
      <c r="FU154" s="3">
        <f>MIN(IF(FT154=1,($S154-$S153)/(ABS($Q154)-ABS($Q153))*(G$55-ABS($Q153))+$S153,0),$D$7)</f>
        <v>0</v>
      </c>
      <c r="FV154" s="1" t="e">
        <f>IF(ABS($Q154)&lt;#REF!,$AA154,IF(ABS($Q153)&lt;#REF!,(#REF!-ABS($Q153))*($Z153+$Z154)*0.5*($D$27+$D$28)*$D$5*1000,0))</f>
        <v>#REF!</v>
      </c>
      <c r="FW154" s="1" t="e">
        <f>IF(AND(#REF!&lt;ABS($Q154),#REF!&gt;ABS($Q153)),1,0)</f>
        <v>#REF!</v>
      </c>
      <c r="FX154" s="3" t="e">
        <f>MIN(IF(FW154=1,($S154-$S153)/(ABS($Q154)-ABS($Q153))*(#REF!-ABS($Q153))+$S153,0),$D$7)</f>
        <v>#REF!</v>
      </c>
    </row>
    <row r="155" spans="1:180" x14ac:dyDescent="0.35">
      <c r="A155" s="4"/>
      <c r="B155" s="4"/>
      <c r="C155" s="4"/>
      <c r="D155" s="4"/>
      <c r="E155" s="4"/>
      <c r="F155" s="4"/>
      <c r="G155" s="23"/>
      <c r="H155" s="23"/>
      <c r="I155" s="23"/>
      <c r="J155" s="23"/>
      <c r="K155" s="23"/>
      <c r="L155" s="36"/>
      <c r="M155" s="23"/>
      <c r="N155" s="23"/>
      <c r="O155" s="23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3">
        <f t="shared" si="8"/>
        <v>0.2</v>
      </c>
      <c r="AA155" s="3"/>
      <c r="AB155" s="1"/>
      <c r="AC155" s="2"/>
      <c r="AD155" s="2"/>
      <c r="AE155" s="1"/>
      <c r="AF155" s="2"/>
      <c r="AG155" s="2"/>
      <c r="AH155" s="1"/>
      <c r="AI155" s="2"/>
      <c r="AJ155" s="2"/>
      <c r="AK155" s="1"/>
      <c r="AL155" s="2"/>
      <c r="AM155" s="2"/>
      <c r="AN155" s="1"/>
      <c r="AO155" s="2"/>
      <c r="AP155" s="2"/>
      <c r="AQ155" s="1"/>
      <c r="AR155" s="2"/>
      <c r="AS155" s="2"/>
      <c r="AT155" s="1"/>
      <c r="AU155" s="2"/>
      <c r="AV155" s="2"/>
      <c r="AW155" s="1"/>
      <c r="AX155" s="2"/>
      <c r="AY155" s="2"/>
      <c r="AZ155" s="1"/>
      <c r="BA155" s="2"/>
      <c r="BB155" s="2"/>
      <c r="BC155" s="1"/>
      <c r="BD155" s="2"/>
      <c r="BE155" s="2"/>
      <c r="BF155" s="1"/>
      <c r="BG155" s="2"/>
      <c r="BH155" s="2"/>
      <c r="BI155" s="1"/>
      <c r="BJ155" s="2"/>
      <c r="BK155" s="2"/>
      <c r="BL155" s="1"/>
      <c r="BM155" s="2"/>
      <c r="BN155" s="2"/>
      <c r="BO155" s="1"/>
      <c r="BP155" s="2"/>
      <c r="BQ155" s="2"/>
      <c r="BR155" s="1"/>
      <c r="BS155" s="2"/>
      <c r="BT155" s="2"/>
      <c r="BU155" s="1"/>
      <c r="BV155" s="2"/>
      <c r="BW155" s="2"/>
      <c r="BX155" s="1"/>
      <c r="BY155" s="2"/>
      <c r="BZ155" s="2"/>
      <c r="CA155" s="1"/>
      <c r="CB155" s="2"/>
      <c r="CC155" s="2"/>
      <c r="CD155" s="1"/>
      <c r="CE155" s="2"/>
      <c r="CF155" s="2"/>
      <c r="CG155" s="1"/>
      <c r="CH155" s="2"/>
      <c r="CI155" s="2"/>
      <c r="CJ155" s="1"/>
      <c r="CK155" s="2"/>
      <c r="CL155" s="2"/>
      <c r="CM155" s="1"/>
      <c r="CN155" s="2"/>
      <c r="CO155" s="2"/>
      <c r="CP155" s="1"/>
      <c r="CQ155" s="2"/>
      <c r="CR155" s="2"/>
      <c r="CS155" s="1"/>
      <c r="CT155" s="2"/>
      <c r="CU155" s="2"/>
      <c r="CV155" s="1"/>
      <c r="CW155" s="2"/>
      <c r="CX155" s="2"/>
      <c r="CY155" s="1"/>
      <c r="CZ155" s="2"/>
      <c r="DA155" s="2"/>
      <c r="DB155" s="1"/>
      <c r="DC155" s="2"/>
      <c r="DD155" s="2"/>
      <c r="DE155" s="1"/>
      <c r="DF155" s="2"/>
      <c r="DG155" s="2"/>
      <c r="DH155" s="1"/>
      <c r="DI155" s="2"/>
      <c r="DJ155" s="2"/>
      <c r="DK155" s="1"/>
      <c r="DL155" s="2"/>
      <c r="DM155" s="2"/>
      <c r="DN155" s="1"/>
      <c r="DO155" s="2"/>
      <c r="DP155" s="2"/>
      <c r="DQ155" s="1"/>
      <c r="DR155" s="2"/>
      <c r="DS155" s="2"/>
      <c r="DT155" s="1"/>
      <c r="DU155" s="2"/>
      <c r="DV155" s="2"/>
      <c r="DW155" s="1"/>
      <c r="DX155" s="2"/>
      <c r="DY155" s="2"/>
      <c r="DZ155" s="1"/>
      <c r="EA155" s="2"/>
      <c r="EB155" s="2"/>
      <c r="EC155" s="1"/>
      <c r="ED155" s="2"/>
      <c r="EE155" s="2"/>
      <c r="EF155" s="1"/>
      <c r="EG155" s="2"/>
      <c r="EH155" s="2"/>
      <c r="EI155" s="1"/>
      <c r="EJ155" s="2"/>
      <c r="EK155" s="2"/>
      <c r="EL155" s="1"/>
      <c r="EM155" s="2"/>
      <c r="EN155" s="2"/>
      <c r="EO155" s="1"/>
      <c r="EP155" s="2"/>
      <c r="EQ155" s="2"/>
      <c r="ER155" s="1"/>
      <c r="ES155" s="2"/>
      <c r="ET155" s="2"/>
      <c r="EU155" s="1"/>
      <c r="EV155" s="2"/>
      <c r="EW155" s="2"/>
      <c r="EX155" s="1"/>
      <c r="EY155" s="2"/>
      <c r="EZ155" s="2"/>
      <c r="FA155" s="1"/>
      <c r="FB155" s="2"/>
      <c r="FC155" s="2"/>
      <c r="FD155" s="1"/>
      <c r="FE155" s="2"/>
      <c r="FF155" s="2"/>
      <c r="FG155" s="1"/>
      <c r="FH155" s="2"/>
      <c r="FI155" s="2"/>
      <c r="FJ155" s="1"/>
      <c r="FK155" s="2"/>
      <c r="FL155" s="2"/>
      <c r="FM155" s="1"/>
      <c r="FN155" s="2"/>
      <c r="FO155" s="2"/>
      <c r="FP155" s="1"/>
      <c r="FQ155" s="2"/>
      <c r="FR155" s="2"/>
      <c r="FS155" s="1"/>
      <c r="FT155" s="2"/>
      <c r="FU155" s="2"/>
      <c r="FV155" s="1"/>
      <c r="FW155" s="2"/>
      <c r="FX155" s="2"/>
    </row>
    <row r="156" spans="1:180" x14ac:dyDescent="0.35">
      <c r="A156" s="4"/>
      <c r="B156" s="4"/>
      <c r="C156" s="4"/>
      <c r="D156" s="4"/>
      <c r="E156" s="4"/>
      <c r="F156" s="4"/>
      <c r="G156" s="23"/>
      <c r="H156" s="23"/>
      <c r="I156" s="23"/>
      <c r="J156" s="23"/>
      <c r="K156" s="23"/>
      <c r="L156" s="36"/>
      <c r="M156" s="23"/>
      <c r="N156" s="23"/>
      <c r="O156" s="23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3">
        <f t="shared" si="8"/>
        <v>0.2</v>
      </c>
      <c r="AA156" s="1">
        <f>$R155*($Z156+$Z155)*0.5*($D$27+$D$28)*1000*$D$5</f>
        <v>0</v>
      </c>
      <c r="AB156" s="1">
        <f>IF(ABS($Q156)&lt;$G$6,$AA156,IF(ABS($Q155)&lt;$G$6,($G$6-ABS($Q155))*($Z155+$Z156)*0.5*($D$27+$D$28)*$D$5*1000,0))</f>
        <v>0</v>
      </c>
      <c r="AC156" s="1">
        <f>IF(AND($G$6&lt;ABS($Q156),$G$6&gt;ABS($Q155)),1,0)</f>
        <v>0</v>
      </c>
      <c r="AD156" s="3">
        <f>MIN(IF(AC156=1,($S156-$S155)/(ABS($Q156)-ABS($Q155))*($G$6-ABS($Q155))+$S155,0),$D$7)</f>
        <v>0</v>
      </c>
      <c r="AE156" s="1">
        <f>IF(ABS($Q156)&lt;$G$7,$AA156,IF(ABS($Q155)&lt;$G$7,($G$7-ABS($Q155))*($Z155+$Z156)*0.5*($D$27+$D$28)*$D$5*1000,0))</f>
        <v>0</v>
      </c>
      <c r="AF156" s="1">
        <f>IF(AND($G$7&lt;ABS($Q156),$G$7&gt;ABS($Q155)),1,0)</f>
        <v>0</v>
      </c>
      <c r="AG156" s="3">
        <f>MIN(IF(AF156=1,($S156-$S155)/(ABS($Q156)-ABS($Q155))*($G$7-ABS($Q155))+$S155,0),$D$7)</f>
        <v>0</v>
      </c>
      <c r="AH156" s="1">
        <f>IF(ABS($Q156)&lt;$G$8,$AA156,IF(ABS($Q155)&lt;$G$8,($G$8-ABS($Q155))*($Z155+$Z156)*0.5*($D$27+$D$28)*$D$5*1000,0))</f>
        <v>0</v>
      </c>
      <c r="AI156" s="1">
        <f>IF(AND($G$8&lt;ABS($Q156),$G$8&gt;ABS($Q155)),1,0)</f>
        <v>0</v>
      </c>
      <c r="AJ156" s="3">
        <f>MIN(IF(AI156=1,($S156-$S155)/(ABS($Q156)-ABS($Q155))*($G$8-ABS($Q155))+$S155,0),$D$7)</f>
        <v>0</v>
      </c>
      <c r="AK156" s="1">
        <f>IF(ABS($Q156)&lt;$G$9,$AA156,IF(ABS($Q155)&lt;$G$9,($G$9-ABS($Q155))*($Z155+$Z156)*0.5*($D$27+$D$28)*$D$5*1000,0))</f>
        <v>0</v>
      </c>
      <c r="AL156" s="1">
        <f>IF(AND($G$9&lt;ABS($Q156),$G$9&gt;ABS($Q155)),1,0)</f>
        <v>0</v>
      </c>
      <c r="AM156" s="3">
        <f>MIN(IF(AL156=1,($S156-$S155)/(ABS($Q156)-ABS($Q155))*($G$9-ABS($Q155))+$S155,0),$D$7)</f>
        <v>0</v>
      </c>
      <c r="AN156" s="1">
        <f>IF(ABS($Q156)&lt;$G$10,$AA156,IF(ABS($Q155)&lt;$G$10,($G$10-ABS($Q155))*($Z155+$Z156)*0.5*($D$27+$D$28)*$D$5*1000,0))</f>
        <v>0</v>
      </c>
      <c r="AO156" s="1">
        <f>IF(AND($G$10&lt;ABS($Q156),$G$10&gt;ABS($Q155)),1,0)</f>
        <v>0</v>
      </c>
      <c r="AP156" s="3">
        <f>MIN(IF(AO156=1,($S156-$S155)/(ABS($Q156)-ABS($Q155))*($G$10-ABS($Q155))+$S155,0),$D$7)</f>
        <v>0</v>
      </c>
      <c r="AQ156" s="1">
        <f>IF(ABS($Q156)&lt;$G$11,$AA156,IF(ABS($Q155)&lt;$G$11,($G$11-ABS($Q155))*($Z155+$Z156)*0.5*($D$27+$D$28)*$D$5*1000,0))</f>
        <v>0</v>
      </c>
      <c r="AR156" s="1">
        <f>IF(AND($G$11&lt;ABS($Q156),$G$11&gt;ABS($Q155)),1,0)</f>
        <v>0</v>
      </c>
      <c r="AS156" s="3">
        <f>MIN(IF(AR156=1,($S156-$S155)/(ABS($Q156)-ABS($Q155))*($G$11-ABS($Q155))+$S155,0),$D$7)</f>
        <v>0</v>
      </c>
      <c r="AT156" s="1">
        <f>IF(ABS($Q156)&lt;$G$12,$AA156,IF(ABS($Q155)&lt;$G$12,($G$12-ABS($Q155))*($Z155+$Z156)*0.5*($D$27+$D$28)*$D$5*1000,0))</f>
        <v>0</v>
      </c>
      <c r="AU156" s="1">
        <f>IF(AND($G$12&lt;ABS($Q156),$G$12&gt;ABS($Q155)),1,0)</f>
        <v>0</v>
      </c>
      <c r="AV156" s="3">
        <f>MIN(IF(AU156=1,($S156-$S155)/(ABS($Q156)-ABS($Q155))*($G$12-ABS($Q155))+$S155,0),$D$7)</f>
        <v>0</v>
      </c>
      <c r="AW156" s="1">
        <f>IF(ABS($Q156)&lt;$G$13,$AA156,IF(ABS($Q155)&lt;$G$13,($G$13-ABS($Q155))*($Z155+$Z156)*0.5*($D$27+$D$28)*$D$5*1000,0))</f>
        <v>0</v>
      </c>
      <c r="AX156" s="1">
        <f>IF(AND($G$13&lt;ABS($Q156),$G$13&gt;ABS($Q155)),1,0)</f>
        <v>0</v>
      </c>
      <c r="AY156" s="3">
        <f>MIN(IF(AX156=1,($S156-$S155)/(ABS($Q156)-ABS($Q155))*($G$13-ABS($Q155))+$S155,0),$D$7)</f>
        <v>0</v>
      </c>
      <c r="AZ156" s="1">
        <f>IF(ABS($Q156)&lt;$G$14,$AA156,IF(ABS($Q155)&lt;$G$14,($G$14-ABS($Q155))*($Z155+$Z156)*0.5*($D$27+$D$28)*$D$5*1000,0))</f>
        <v>0</v>
      </c>
      <c r="BA156" s="1">
        <f>IF(AND($G$14&lt;ABS($Q156),$G$14&gt;ABS($Q155)),1,0)</f>
        <v>0</v>
      </c>
      <c r="BB156" s="3">
        <f>MIN(IF(BA156=1,($S156-$S155)/(ABS($Q156)-ABS($Q155))*($G$14-ABS($Q155))+$S155,0),$D$7)</f>
        <v>0</v>
      </c>
      <c r="BC156" s="1">
        <f>IF(ABS($Q156)&lt;G$15,$AA156,IF(ABS($Q155)&lt;G$15,(G$15-ABS($Q155))*($Z155+$Z156)*0.5*($D$27+$D$28)*$D$5*1000,0))</f>
        <v>0</v>
      </c>
      <c r="BD156" s="1">
        <f>IF(AND(G$15&lt;ABS($Q156),G$15&gt;ABS($Q155)),1,0)</f>
        <v>0</v>
      </c>
      <c r="BE156" s="3">
        <f>MIN(IF(BD156=1,($S156-$S155)/(ABS($Q156)-ABS($Q155))*(G$15-ABS($Q155))+$S155,0),$D$7)</f>
        <v>0</v>
      </c>
      <c r="BF156" s="1">
        <f>IF(ABS($Q156)&lt;G$16,$AA156,IF(ABS($Q155)&lt;G$16,(G$16-ABS($Q155))*($Z155+$Z156)*0.5*($D$27+$D$28)*$D$5*1000,0))</f>
        <v>0</v>
      </c>
      <c r="BG156" s="1">
        <f>IF(AND(G$16&lt;ABS($Q156),G$16&gt;ABS($Q155)),1,0)</f>
        <v>0</v>
      </c>
      <c r="BH156" s="3">
        <f>MIN(IF(BG156=1,($S156-$S155)/(ABS($Q156)-ABS($Q155))*(G$16-ABS($Q155))+$S155,0),$D$7)</f>
        <v>0</v>
      </c>
      <c r="BI156" s="1">
        <f>IF(ABS($Q156)&lt;G$17,$AA156,IF(ABS($Q155)&lt;G$17,(G$17-ABS($Q155))*($Z155+$Z156)*0.5*($D$27+$D$28)*$D$5*1000,0))</f>
        <v>0</v>
      </c>
      <c r="BJ156" s="1">
        <f>IF(AND(G$17&lt;ABS($Q156),G$17&gt;ABS($Q155)),1,0)</f>
        <v>0</v>
      </c>
      <c r="BK156" s="3">
        <f>MIN(IF(BJ156=1,($S156-$S155)/(ABS($Q156)-ABS($Q155))*(G$17-ABS($Q155))+$S155,0),$D$7)</f>
        <v>0</v>
      </c>
      <c r="BL156" s="1">
        <f>IF(ABS($Q156)&lt;G$18,$AA156,IF(ABS($Q155)&lt;G$18,(G$18-ABS($Q155))*($Z155+$Z156)*0.5*($D$27+$D$28)*$D$5*1000,0))</f>
        <v>0</v>
      </c>
      <c r="BM156" s="1">
        <f>IF(AND(G$18&lt;ABS($Q156),G$18&gt;ABS($Q155)),1,0)</f>
        <v>0</v>
      </c>
      <c r="BN156" s="3">
        <f>MIN(IF(BM156=1,($S156-$S155)/(ABS($Q156)-ABS($Q155))*(G$18-ABS($Q155))+$S155,0),$D$7)</f>
        <v>0</v>
      </c>
      <c r="BO156" s="1">
        <f>IF(ABS($Q156)&lt;G$19,$AA156,IF(ABS($Q155)&lt;G$19,(G$19-ABS($Q155))*($Z155+$Z156)*0.5*($D$27+$D$28)*$D$5*1000,0))</f>
        <v>0</v>
      </c>
      <c r="BP156" s="1">
        <f>IF(AND(G$19&lt;ABS($Q156),G$19&gt;ABS($Q155)),1,0)</f>
        <v>0</v>
      </c>
      <c r="BQ156" s="3">
        <f>MIN(IF(BP156=1,($S156-$S155)/(ABS($Q156)-ABS($Q155))*(G$19-ABS($Q155))+$S155,0),$D$7)</f>
        <v>0</v>
      </c>
      <c r="BR156" s="1">
        <f>IF(ABS($Q156)&lt;G$20,$AA156,IF(ABS($Q155)&lt;G$20,(G$20-ABS($Q155))*($Z155+$Z156)*0.5*($D$27+$D$28)*$D$5*1000,0))</f>
        <v>0</v>
      </c>
      <c r="BS156" s="1">
        <f>IF(AND(G$20&lt;ABS($Q156),G$20&gt;ABS($Q155)),1,0)</f>
        <v>0</v>
      </c>
      <c r="BT156" s="3">
        <f>MIN(IF(BS156=1,($S156-$S155)/(ABS($Q156)-ABS($Q155))*(G$20-ABS($Q155))+$S155,0),$D$7)</f>
        <v>0</v>
      </c>
      <c r="BU156" s="1">
        <f>IF(ABS($Q156)&lt;G$21,$AA156,IF(ABS($Q155)&lt;G$21,(G$21-ABS($Q155))*($Z155+$Z156)*0.5*($D$27+$D$28)*$D$5*1000,0))</f>
        <v>0</v>
      </c>
      <c r="BV156" s="1">
        <f>IF(AND(G$21&lt;ABS($Q156),G$21&gt;ABS($Q155)),1,0)</f>
        <v>0</v>
      </c>
      <c r="BW156" s="3">
        <f>MIN(IF(BV156=1,($S156-$S155)/(ABS($Q156)-ABS($Q155))*(G$21-ABS($Q155))+$S155,0),$D$7)</f>
        <v>0</v>
      </c>
      <c r="BX156" s="1">
        <f>IF(ABS($Q156)&lt;G$22,$AA156,IF(ABS($Q155)&lt;G$22,(G$22-ABS($Q155))*($Z155+$Z156)*0.5*($D$27+$D$28)*$D$5*1000,0))</f>
        <v>0</v>
      </c>
      <c r="BY156" s="1">
        <f>IF(AND(G$22&lt;ABS($Q156),G$22&gt;ABS($Q155)),1,0)</f>
        <v>0</v>
      </c>
      <c r="BZ156" s="3">
        <f>MIN(IF(BY156=1,($S156-$S155)/(ABS($Q156)-ABS($Q155))*(G$22-ABS($Q155))+$S155,0),$D$7)</f>
        <v>0</v>
      </c>
      <c r="CA156" s="1">
        <f>IF(ABS($Q156)&lt;G$23,$AA156,IF(ABS($Q155)&lt;G$23,(G$23-ABS($Q155))*($Z155+$Z156)*0.5*($D$27+$D$28)*$D$5*1000,0))</f>
        <v>0</v>
      </c>
      <c r="CB156" s="1">
        <f>IF(AND(G$23&lt;ABS($Q156),G$23&gt;ABS($Q155)),1,0)</f>
        <v>0</v>
      </c>
      <c r="CC156" s="3">
        <f>MIN(IF(CB156=1,($S156-$S155)/(ABS($Q156)-ABS($Q155))*(G$23-ABS($Q155))+$S155,0),$D$7)</f>
        <v>0</v>
      </c>
      <c r="CD156" s="1">
        <f>IF(ABS($Q156)&lt;G$24,$AA156,IF(ABS($Q155)&lt;G$24,(G$24-ABS($Q155))*($Z155+$Z156)*0.5*($D$27+$D$28)*$D$5*1000,0))</f>
        <v>0</v>
      </c>
      <c r="CE156" s="1">
        <f>IF(AND(G$24&lt;ABS($Q156),G$24&gt;ABS($Q155)),1,0)</f>
        <v>0</v>
      </c>
      <c r="CF156" s="3">
        <f>MIN(IF(CE156=1,($S156-$S155)/(ABS($Q156)-ABS($Q155))*(G$24-ABS($Q155))+$S155,0),$D$7)</f>
        <v>0</v>
      </c>
      <c r="CG156" s="1">
        <f>IF(ABS($Q156)&lt;G$25,$AA156,IF(ABS($Q155)&lt;G$25,(G$25-ABS($Q155))*($Z155+$Z156)*0.5*($D$27+$D$28)*$D$5*1000,0))</f>
        <v>0</v>
      </c>
      <c r="CH156" s="1">
        <f>IF(AND(G$25&lt;ABS($Q156),G$25&gt;ABS($Q155)),1,0)</f>
        <v>0</v>
      </c>
      <c r="CI156" s="3">
        <f>MIN(IF(CH156=1,($S156-$S155)/(ABS($Q156)-ABS($Q155))*(G$25-ABS($Q155))+$S155,0),$D$7)</f>
        <v>0</v>
      </c>
      <c r="CJ156" s="1">
        <f>IF(ABS($Q156)&lt;G$26,$AA156,IF(ABS($Q155)&lt;G$26,(G$26-ABS($Q155))*($Z155+$Z156)*0.5*($D$27+$D$28)*$D$5*1000,0))</f>
        <v>0</v>
      </c>
      <c r="CK156" s="1">
        <f>IF(AND(G$26&lt;ABS($Q156),G$26&gt;ABS($Q155)),1,0)</f>
        <v>0</v>
      </c>
      <c r="CL156" s="3">
        <f>MIN(IF(CK156=1,($S156-$S155)/(ABS($Q156)-ABS($Q155))*(G$26-ABS($Q155))+$S155,0),$D$7)</f>
        <v>0</v>
      </c>
      <c r="CM156" s="1">
        <f>IF(ABS($Q156)&lt;G$27,$AA156,IF(ABS($Q155)&lt;G$27,(G$27-ABS($Q155))*($Z155+$Z156)*0.5*($D$27+$D$28)*$D$5*1000,0))</f>
        <v>0</v>
      </c>
      <c r="CN156" s="1">
        <f>IF(AND(G$27&lt;ABS($Q156),G$27&gt;ABS($Q155)),1,0)</f>
        <v>0</v>
      </c>
      <c r="CO156" s="3">
        <f>MIN(IF(CN156=1,($S156-$S155)/(ABS($Q156)-ABS($Q155))*(G$27-ABS($Q155))+$S155,0),$D$7)</f>
        <v>0</v>
      </c>
      <c r="CP156" s="1">
        <f>IF(ABS($Q156)&lt;G$28,$AA156,IF(ABS($Q155)&lt;G$28,(G$28-ABS($Q155))*($Z155+$Z156)*0.5*($D$27+$D$28)*$D$5*1000,0))</f>
        <v>0</v>
      </c>
      <c r="CQ156" s="1">
        <f>IF(AND(G$28&lt;ABS($Q156),G$28&gt;ABS($Q155)),1,0)</f>
        <v>0</v>
      </c>
      <c r="CR156" s="3">
        <f>MIN(IF(CQ156=1,($S156-$S155)/(ABS($Q156)-ABS($Q155))*(G$28-ABS($Q155))+$S155,0),$D$7)</f>
        <v>0</v>
      </c>
      <c r="CS156" s="1">
        <f>IF(ABS($Q156)&lt;G$29,$AA156,IF(ABS($Q155)&lt;G$29,(G$29-ABS($Q155))*($Z155+$Z156)*0.5*($D$27+$D$28)*$D$5*1000,0))</f>
        <v>0</v>
      </c>
      <c r="CT156" s="1">
        <f>IF(AND(G$29&lt;ABS($Q156),G$29&gt;ABS($Q155)),1,0)</f>
        <v>0</v>
      </c>
      <c r="CU156" s="3">
        <f>MIN(IF(CT156=1,($S156-$S155)/(ABS($Q156)-ABS($Q155))*(G$29-ABS($Q155))+$S155,0),$D$7)</f>
        <v>0</v>
      </c>
      <c r="CV156" s="1">
        <f>IF(ABS($Q156)&lt;G$30,$AA156,IF(ABS($Q155)&lt;G$30,(G$30-ABS($Q155))*($Z155+$Z156)*0.5*($D$27+$D$28)*$D$5*1000,0))</f>
        <v>0</v>
      </c>
      <c r="CW156" s="1">
        <f>IF(AND(G$30&lt;ABS($Q156),G$30&gt;ABS($Q155)),1,0)</f>
        <v>0</v>
      </c>
      <c r="CX156" s="3">
        <f>MIN(IF(CW156=1,($S156-$S155)/(ABS($Q156)-ABS($Q155))*(G$30-ABS($Q155))+$S155,0),$D$7)</f>
        <v>0</v>
      </c>
      <c r="CY156" s="1">
        <f>IF(ABS($Q156)&lt;G$31,$AA156,IF(ABS($Q155)&lt;G$31,(G$31-ABS($Q155))*($Z155+$Z156)*0.5*($D$27+$D$28)*$D$5*1000,0))</f>
        <v>0</v>
      </c>
      <c r="CZ156" s="1">
        <f>IF(AND(G$31&lt;ABS($Q156),G$31&gt;ABS($Q155)),1,0)</f>
        <v>0</v>
      </c>
      <c r="DA156" s="3">
        <f>MIN(IF(CZ156=1,($S156-$S155)/(ABS($Q156)-ABS($Q155))*(G$31-ABS($Q155))+$S155,0),$D$7)</f>
        <v>0</v>
      </c>
      <c r="DB156" s="1">
        <f>IF(ABS($Q156)&lt;G$32,$AA156,IF(ABS($Q155)&lt;G$32,(G$32-ABS($Q155))*($Z155+$Z156)*0.5*($D$27+$D$28)*$D$5*1000,0))</f>
        <v>0</v>
      </c>
      <c r="DC156" s="1">
        <f>IF(AND(G$32&lt;ABS($Q156),G$32&gt;ABS($Q155)),1,0)</f>
        <v>0</v>
      </c>
      <c r="DD156" s="3">
        <f>MIN(IF(DC156=1,($S156-$S155)/(ABS($Q156)-ABS($Q155))*(G$32-ABS($Q155))+$S155,0),$D$7)</f>
        <v>0</v>
      </c>
      <c r="DE156" s="1">
        <f>IF(ABS($Q156)&lt;G$33,$AA156,IF(ABS($Q155)&lt;G$33,(G$33-ABS($Q155))*($Z155+$Z156)*0.5*($D$27+$D$28)*$D$5*1000,0))</f>
        <v>0</v>
      </c>
      <c r="DF156" s="1">
        <f>IF(AND(G$33&lt;ABS($Q156),G$33&gt;ABS($Q155)),1,0)</f>
        <v>0</v>
      </c>
      <c r="DG156" s="3">
        <f>MIN(IF(DF156=1,($S156-$S155)/(ABS($Q156)-ABS($Q155))*(G$33-ABS($Q155))+$S155,0),$D$7)</f>
        <v>0</v>
      </c>
      <c r="DH156" s="1">
        <f>IF(ABS($Q156)&lt;G$34,$AA156,IF(ABS($Q155)&lt;G$34,(G$34-ABS($Q155))*($Z155+$Z156)*0.5*($D$27+$D$28)*$D$5*1000,0))</f>
        <v>0</v>
      </c>
      <c r="DI156" s="1">
        <f>IF(AND(G$34&lt;ABS($Q156),G$34&gt;ABS($Q155)),1,0)</f>
        <v>0</v>
      </c>
      <c r="DJ156" s="3">
        <f>MIN(IF(DI156=1,($S156-$S155)/(ABS($Q156)-ABS($Q155))*(G$34-ABS($Q155))+$S155,0),$D$7)</f>
        <v>0</v>
      </c>
      <c r="DK156" s="1">
        <f>IF(ABS($Q156)&lt;G$35,$AA156,IF(ABS($Q155)&lt;G$35,(G$35-ABS($Q155))*($Z155+$Z156)*0.5*($D$27+$D$28)*$D$5*1000,0))</f>
        <v>0</v>
      </c>
      <c r="DL156" s="1">
        <f>IF(AND(G$35&lt;ABS($Q156),G$35&gt;ABS($Q155)),1,0)</f>
        <v>0</v>
      </c>
      <c r="DM156" s="3">
        <f>MIN(IF(DL156=1,($S156-$S155)/(ABS($Q156)-ABS($Q155))*(G$35-ABS($Q155))+$S155,0),$D$7)</f>
        <v>0</v>
      </c>
      <c r="DN156" s="1">
        <f>IF(ABS($Q156)&lt;G$36,$AA156,IF(ABS($Q155)&lt;G$36,(G$36-ABS($Q155))*($Z155+$Z156)*0.5*($D$27+$D$28)*$D$5*1000,0))</f>
        <v>0</v>
      </c>
      <c r="DO156" s="1">
        <f>IF(AND(G$36&lt;ABS($Q156),G$36&gt;ABS($Q155)),1,0)</f>
        <v>0</v>
      </c>
      <c r="DP156" s="3">
        <f>MIN(IF(DO156=1,($S156-$S155)/(ABS($Q156)-ABS($Q155))*(G$36-ABS($Q155))+$S155,0),$D$7)</f>
        <v>0</v>
      </c>
      <c r="DQ156" s="1">
        <f>IF(ABS($Q156)&lt;G$37,$AA156,IF(ABS($Q155)&lt;G$37,(G$37-ABS($Q155))*($Z155+$Z156)*0.5*($D$27+$D$28)*$D$5*1000,0))</f>
        <v>0</v>
      </c>
      <c r="DR156" s="1">
        <f>IF(AND(G$37&lt;ABS($Q156),G$37&gt;ABS($Q155)),1,0)</f>
        <v>0</v>
      </c>
      <c r="DS156" s="3">
        <f>MIN(IF(DR156=1,($S156-$S155)/(ABS($Q156)-ABS($Q155))*(G$37-ABS($Q155))+$S155,0),$D$7)</f>
        <v>0</v>
      </c>
      <c r="DT156" s="1">
        <f>IF(ABS($Q156)&lt;G$38,$AA156,IF(ABS($Q155)&lt;G$38,(G$38-ABS($Q155))*($Z155+$Z156)*0.5*($D$27+$D$28)*$D$5*1000,0))</f>
        <v>0</v>
      </c>
      <c r="DU156" s="1">
        <f>IF(AND(G$38&lt;ABS($Q156),G$38&gt;ABS($Q155)),1,0)</f>
        <v>0</v>
      </c>
      <c r="DV156" s="3">
        <f>MIN(IF(DU156=1,($S156-$S155)/(ABS($Q156)-ABS($Q155))*(G$38-ABS($Q155))+$S155,0),$D$7)</f>
        <v>0</v>
      </c>
      <c r="DW156" s="1">
        <f>IF(ABS($Q156)&lt;G$39,$AA156,IF(ABS($Q155)&lt;G$39,(G$39-ABS($Q155))*($Z155+$Z156)*0.5*($D$27+$D$28)*$D$5*1000,0))</f>
        <v>0</v>
      </c>
      <c r="DX156" s="1">
        <f>IF(AND(G$39&lt;ABS($Q156),G$39&gt;ABS($Q155)),1,0)</f>
        <v>0</v>
      </c>
      <c r="DY156" s="3">
        <f>MIN(IF(DX156=1,($S156-$S155)/(ABS($Q156)-ABS($Q155))*(G$39-ABS($Q155))+$S155,0),$D$7)</f>
        <v>0</v>
      </c>
      <c r="DZ156" s="1">
        <f>IF(ABS($Q156)&lt;G$40,$AA156,IF(ABS($Q155)&lt;G$40,(G$40-ABS($Q155))*($Z155+$Z156)*0.5*($D$27+$D$28)*$D$5*1000,0))</f>
        <v>0</v>
      </c>
      <c r="EA156" s="1">
        <f>IF(AND(G$40&lt;ABS($Q156),G$40&gt;ABS($Q155)),1,0)</f>
        <v>0</v>
      </c>
      <c r="EB156" s="3">
        <f>MIN(IF(EA156=1,($S156-$S155)/(ABS($Q156)-ABS($Q155))*(G$40-ABS($Q155))+$S155,0),$D$7)</f>
        <v>0</v>
      </c>
      <c r="EC156" s="1">
        <f>IF(ABS($Q156)&lt;G$41,$AA156,IF(ABS($Q155)&lt;G$41,(G$41-ABS($Q155))*($Z155+$Z156)*0.5*($D$27+$D$28)*$D$5*1000,0))</f>
        <v>0</v>
      </c>
      <c r="ED156" s="1">
        <f>IF(AND(G$41&lt;ABS($Q156),G$41&gt;ABS($Q155)),1,0)</f>
        <v>0</v>
      </c>
      <c r="EE156" s="3">
        <f>MIN(IF(ED156=1,($S156-$S155)/(ABS($Q156)-ABS($Q155))*(G$41-ABS($Q155))+$S155,0),$D$7)</f>
        <v>0</v>
      </c>
      <c r="EF156" s="1">
        <f>IF(ABS($Q156)&lt;G$42,$AA156,IF(ABS($Q155)&lt;G$42,(G$42-ABS($Q155))*($Z155+$Z156)*0.5*($D$27+$D$28)*$D$5*1000,0))</f>
        <v>0</v>
      </c>
      <c r="EG156" s="1">
        <f>IF(AND(G$42&lt;ABS($Q156),G$42&gt;ABS($Q155)),1,0)</f>
        <v>0</v>
      </c>
      <c r="EH156" s="3">
        <f>MIN(IF(EG156=1,($S156-$S155)/(ABS($Q156)-ABS($Q155))*(G$42-ABS($Q155))+$S155,0),$D$7)</f>
        <v>0</v>
      </c>
      <c r="EI156" s="1">
        <f>IF(ABS($Q156)&lt;G$43,$AA156,IF(ABS($Q155)&lt;G$43,(G$43-ABS($Q155))*($Z155+$Z156)*0.5*($D$27+$D$28)*$D$5*1000,0))</f>
        <v>0</v>
      </c>
      <c r="EJ156" s="1">
        <f>IF(AND(G$43&lt;ABS($Q156),G$43&gt;ABS($Q155)),1,0)</f>
        <v>0</v>
      </c>
      <c r="EK156" s="3">
        <f>MIN(IF(EJ156=1,($S156-$S155)/(ABS($Q156)-ABS($Q155))*(G$43-ABS($Q155))+$S155,0),$D$7)</f>
        <v>0</v>
      </c>
      <c r="EL156" s="1">
        <f>IF(ABS($Q156)&lt;G$44,$AA156,IF(ABS($Q155)&lt;G$44,(G$44-ABS($Q155))*($Z155+$Z156)*0.5*($D$27+$D$28)*$D$5*1000,0))</f>
        <v>0</v>
      </c>
      <c r="EM156" s="1">
        <f>IF(AND(G$44&lt;ABS($Q156),G$44&gt;ABS($Q155)),1,0)</f>
        <v>0</v>
      </c>
      <c r="EN156" s="3">
        <f>MIN(IF(EM156=1,($S156-$S155)/(ABS($Q156)-ABS($Q155))*(G$44-ABS($Q155))+$S155,0),$D$7)</f>
        <v>0</v>
      </c>
      <c r="EO156" s="1">
        <f>IF(ABS($Q156)&lt;G$45,$AA156,IF(ABS($Q155)&lt;G$45,(G$45-ABS($Q155))*($Z155+$Z156)*0.5*($D$27+$D$28)*$D$5*1000,0))</f>
        <v>0</v>
      </c>
      <c r="EP156" s="1">
        <f>IF(AND(G$45&lt;ABS($Q156),G$45&gt;ABS($Q155)),1,0)</f>
        <v>0</v>
      </c>
      <c r="EQ156" s="3">
        <f>MIN(IF(EP156=1,($S156-$S155)/(ABS($Q156)-ABS($Q155))*(G$45-ABS($Q155))+$S155,0),$D$7)</f>
        <v>0</v>
      </c>
      <c r="ER156" s="1">
        <f>IF(ABS($Q156)&lt;G$46,$AA156,IF(ABS($Q155)&lt;G$46,(G$46-ABS($Q155))*($Z155+$Z156)*0.5*($D$27+$D$28)*$D$5*1000,0))</f>
        <v>0</v>
      </c>
      <c r="ES156" s="1">
        <f>IF(AND(G$46&lt;ABS($Q156),G$46&gt;ABS($Q155)),1,0)</f>
        <v>0</v>
      </c>
      <c r="ET156" s="3">
        <f>MIN(IF(ES156=1,($S156-$S155)/(ABS($Q156)-ABS($Q155))*(G$46-ABS($Q155))+$S155,0),$D$7)</f>
        <v>0</v>
      </c>
      <c r="EU156" s="1">
        <f>IF(ABS($Q156)&lt;G$47,$AA156,IF(ABS($Q155)&lt;G$47,(G$47-ABS($Q155))*($Z155+$Z156)*0.5*($D$27+$D$28)*$D$5*1000,0))</f>
        <v>0</v>
      </c>
      <c r="EV156" s="1">
        <f>IF(AND(G$47&lt;ABS($Q156),G$47&gt;ABS($Q155)),1,0)</f>
        <v>0</v>
      </c>
      <c r="EW156" s="3">
        <f>MIN(IF(EV156=1,($S156-$S155)/(ABS($Q156)-ABS($Q155))*(G$47-ABS($Q155))+$S155,0),$D$7)</f>
        <v>0</v>
      </c>
      <c r="EX156" s="1">
        <f>IF(ABS($Q156)&lt;G$48,$AA156,IF(ABS($Q155)&lt;G$48,(G$48-ABS($Q155))*($Z155+$Z156)*0.5*($D$27+$D$28)*$D$5*1000,0))</f>
        <v>0</v>
      </c>
      <c r="EY156" s="1">
        <f>IF(AND(G$48&lt;ABS($Q156),G$48&gt;ABS($Q155)),1,0)</f>
        <v>0</v>
      </c>
      <c r="EZ156" s="3">
        <f>MIN(IF(EY156=1,($S156-$S155)/(ABS($Q156)-ABS($Q155))*(G$48-ABS($Q155))+$S155,0),$D$7)</f>
        <v>0</v>
      </c>
      <c r="FA156" s="1">
        <f>IF(ABS($Q156)&lt;G$49,$AA156,IF(ABS($Q155)&lt;G$49,(G$49-ABS($Q155))*($Z155+$Z156)*0.5*($D$27+$D$28)*$D$5*1000,0))</f>
        <v>0</v>
      </c>
      <c r="FB156" s="1">
        <f>IF(AND(G$49&lt;ABS($Q156),G$49&gt;ABS($Q155)),1,0)</f>
        <v>0</v>
      </c>
      <c r="FC156" s="3">
        <f>MIN(IF(FB156=1,($S156-$S155)/(ABS($Q156)-ABS($Q155))*(G$49-ABS($Q155))+$S155,0),$D$7)</f>
        <v>0</v>
      </c>
      <c r="FD156" s="1">
        <f>IF(ABS($Q156)&lt;G$50,$AA156,IF(ABS($Q155)&lt;G$50,(G$50-ABS($Q155))*($Z155+$Z156)*0.5*($D$27+$D$28)*$D$5*1000,0))</f>
        <v>0</v>
      </c>
      <c r="FE156" s="1">
        <f>IF(AND(G$50&lt;ABS($Q156),G$50&gt;ABS($Q155)),1,0)</f>
        <v>0</v>
      </c>
      <c r="FF156" s="3">
        <f>MIN(IF(FE156=1,($S156-$S155)/(ABS($Q156)-ABS($Q155))*(G$50-ABS($Q155))+$S155,0),$D$7)</f>
        <v>0</v>
      </c>
      <c r="FG156" s="1">
        <f>IF(ABS($Q156)&lt;G$51,$AA156,IF(ABS($Q155)&lt;G$51,(G$51-ABS($Q155))*($Z155+$Z156)*0.5*($D$27+$D$28)*$D$5*1000,0))</f>
        <v>0</v>
      </c>
      <c r="FH156" s="1">
        <f>IF(AND(G$51&lt;ABS($Q156),G$51&gt;ABS($Q155)),1,0)</f>
        <v>0</v>
      </c>
      <c r="FI156" s="3">
        <f>MIN(IF(FH156=1,($S156-$S155)/(ABS($Q156)-ABS($Q155))*(G$51-ABS($Q155))+$S155,0),$D$7)</f>
        <v>0</v>
      </c>
      <c r="FJ156" s="1">
        <f>IF(ABS($Q156)&lt;G$52,$AA156,IF(ABS($Q155)&lt;G$52,(G$52-ABS($Q155))*($Z155+$Z156)*0.5*($D$27+$D$28)*$D$5*1000,0))</f>
        <v>0</v>
      </c>
      <c r="FK156" s="1">
        <f>IF(AND(G$52&lt;ABS($Q156),G$52&gt;ABS($Q155)),1,0)</f>
        <v>0</v>
      </c>
      <c r="FL156" s="3">
        <f>MIN(IF(FK156=1,($S156-$S155)/(ABS($Q156)-ABS($Q155))*(G$52-ABS($Q155))+$S155,0),$D$7)</f>
        <v>0</v>
      </c>
      <c r="FM156" s="1">
        <f>IF(ABS($Q156)&lt;G$53,$AA156,IF(ABS($Q155)&lt;G$53,(G$53-ABS($Q155))*($Z155+$Z156)*0.5*($D$27+$D$28)*$D$5*1000,0))</f>
        <v>0</v>
      </c>
      <c r="FN156" s="1">
        <f>IF(AND(G$53&lt;ABS($Q156),G$53&gt;ABS($Q155)),1,0)</f>
        <v>0</v>
      </c>
      <c r="FO156" s="3">
        <f>MIN(IF(FN156=1,($S156-$S155)/(ABS($Q156)-ABS($Q155))*(G$53-ABS($Q155))+$S155,0),$D$7)</f>
        <v>0</v>
      </c>
      <c r="FP156" s="1">
        <f>IF(ABS($Q156)&lt;G$54,$AA156,IF(ABS($Q155)&lt;G$54,(G$54-ABS($Q155))*($Z155+$Z156)*0.5*($D$27+$D$28)*$D$5*1000,0))</f>
        <v>0</v>
      </c>
      <c r="FQ156" s="1">
        <f>IF(AND(G$54&lt;ABS($Q156),G$54&gt;ABS($Q155)),1,0)</f>
        <v>0</v>
      </c>
      <c r="FR156" s="3">
        <f>MIN(IF(FQ156=1,($S156-$S155)/(ABS($Q156)-ABS($Q155))*(G$54-ABS($Q155))+$S155,0),$D$7)</f>
        <v>0</v>
      </c>
      <c r="FS156" s="1">
        <f>IF(ABS($Q156)&lt;G$55,$AA156,IF(ABS($Q155)&lt;G$55,(G$55-ABS($Q155))*($Z155+$Z156)*0.5*($D$27+$D$28)*$D$5*1000,0))</f>
        <v>0</v>
      </c>
      <c r="FT156" s="1">
        <f>IF(AND(G$55&lt;ABS($Q156),G$55&gt;ABS($Q155)),1,0)</f>
        <v>0</v>
      </c>
      <c r="FU156" s="3">
        <f>MIN(IF(FT156=1,($S156-$S155)/(ABS($Q156)-ABS($Q155))*(G$55-ABS($Q155))+$S155,0),$D$7)</f>
        <v>0</v>
      </c>
      <c r="FV156" s="1" t="e">
        <f>IF(ABS($Q156)&lt;#REF!,$AA156,IF(ABS($Q155)&lt;#REF!,(#REF!-ABS($Q155))*($Z155+$Z156)*0.5*($D$27+$D$28)*$D$5*1000,0))</f>
        <v>#REF!</v>
      </c>
      <c r="FW156" s="1" t="e">
        <f>IF(AND(#REF!&lt;ABS($Q156),#REF!&gt;ABS($Q155)),1,0)</f>
        <v>#REF!</v>
      </c>
      <c r="FX156" s="3" t="e">
        <f>MIN(IF(FW156=1,($S156-$S155)/(ABS($Q156)-ABS($Q155))*(#REF!-ABS($Q155))+$S155,0),$D$7)</f>
        <v>#REF!</v>
      </c>
    </row>
    <row r="157" spans="1:180" x14ac:dyDescent="0.35">
      <c r="A157" s="4"/>
      <c r="B157" s="4"/>
      <c r="C157" s="4"/>
      <c r="D157" s="4"/>
      <c r="E157" s="4"/>
      <c r="F157" s="4"/>
      <c r="G157" s="23"/>
      <c r="H157" s="23"/>
      <c r="I157" s="23"/>
      <c r="J157" s="23"/>
      <c r="K157" s="23"/>
      <c r="L157" s="36"/>
      <c r="M157" s="23"/>
      <c r="N157" s="23"/>
      <c r="O157" s="23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3">
        <f t="shared" si="8"/>
        <v>0.2</v>
      </c>
      <c r="AA157" s="3"/>
      <c r="AB157" s="1"/>
      <c r="AC157" s="2"/>
      <c r="AD157" s="2"/>
      <c r="AE157" s="1"/>
      <c r="AF157" s="2"/>
      <c r="AG157" s="2"/>
      <c r="AH157" s="1"/>
      <c r="AI157" s="2"/>
      <c r="AJ157" s="2"/>
      <c r="AK157" s="1"/>
      <c r="AL157" s="2"/>
      <c r="AM157" s="2"/>
      <c r="AN157" s="1"/>
      <c r="AO157" s="2"/>
      <c r="AP157" s="2"/>
      <c r="AQ157" s="1"/>
      <c r="AR157" s="2"/>
      <c r="AS157" s="2"/>
      <c r="AT157" s="1"/>
      <c r="AU157" s="2"/>
      <c r="AV157" s="2"/>
      <c r="AW157" s="1"/>
      <c r="AX157" s="2"/>
      <c r="AY157" s="2"/>
      <c r="AZ157" s="1"/>
      <c r="BA157" s="2"/>
      <c r="BB157" s="2"/>
      <c r="BC157" s="1"/>
      <c r="BD157" s="2"/>
      <c r="BE157" s="2"/>
      <c r="BF157" s="1"/>
      <c r="BG157" s="2"/>
      <c r="BH157" s="2"/>
      <c r="BI157" s="1"/>
      <c r="BJ157" s="2"/>
      <c r="BK157" s="2"/>
      <c r="BL157" s="1"/>
      <c r="BM157" s="2"/>
      <c r="BN157" s="2"/>
      <c r="BO157" s="1"/>
      <c r="BP157" s="2"/>
      <c r="BQ157" s="2"/>
      <c r="BR157" s="1"/>
      <c r="BS157" s="2"/>
      <c r="BT157" s="2"/>
      <c r="BU157" s="1"/>
      <c r="BV157" s="2"/>
      <c r="BW157" s="2"/>
      <c r="BX157" s="1"/>
      <c r="BY157" s="2"/>
      <c r="BZ157" s="2"/>
      <c r="CA157" s="1"/>
      <c r="CB157" s="2"/>
      <c r="CC157" s="2"/>
      <c r="CD157" s="1"/>
      <c r="CE157" s="2"/>
      <c r="CF157" s="2"/>
      <c r="CG157" s="1"/>
      <c r="CH157" s="2"/>
      <c r="CI157" s="2"/>
      <c r="CJ157" s="1"/>
      <c r="CK157" s="2"/>
      <c r="CL157" s="2"/>
      <c r="CM157" s="1"/>
      <c r="CN157" s="2"/>
      <c r="CO157" s="2"/>
      <c r="CP157" s="1"/>
      <c r="CQ157" s="2"/>
      <c r="CR157" s="2"/>
      <c r="CS157" s="1"/>
      <c r="CT157" s="2"/>
      <c r="CU157" s="2"/>
      <c r="CV157" s="1"/>
      <c r="CW157" s="2"/>
      <c r="CX157" s="2"/>
      <c r="CY157" s="1"/>
      <c r="CZ157" s="2"/>
      <c r="DA157" s="2"/>
      <c r="DB157" s="1"/>
      <c r="DC157" s="2"/>
      <c r="DD157" s="2"/>
      <c r="DE157" s="1"/>
      <c r="DF157" s="2"/>
      <c r="DG157" s="2"/>
      <c r="DH157" s="1"/>
      <c r="DI157" s="2"/>
      <c r="DJ157" s="2"/>
      <c r="DK157" s="1"/>
      <c r="DL157" s="2"/>
      <c r="DM157" s="2"/>
      <c r="DN157" s="1"/>
      <c r="DO157" s="2"/>
      <c r="DP157" s="2"/>
      <c r="DQ157" s="1"/>
      <c r="DR157" s="2"/>
      <c r="DS157" s="2"/>
      <c r="DT157" s="1"/>
      <c r="DU157" s="2"/>
      <c r="DV157" s="2"/>
      <c r="DW157" s="1"/>
      <c r="DX157" s="2"/>
      <c r="DY157" s="2"/>
      <c r="DZ157" s="1"/>
      <c r="EA157" s="2"/>
      <c r="EB157" s="2"/>
      <c r="EC157" s="1"/>
      <c r="ED157" s="2"/>
      <c r="EE157" s="2"/>
      <c r="EF157" s="1"/>
      <c r="EG157" s="2"/>
      <c r="EH157" s="2"/>
      <c r="EI157" s="1"/>
      <c r="EJ157" s="2"/>
      <c r="EK157" s="2"/>
      <c r="EL157" s="1"/>
      <c r="EM157" s="2"/>
      <c r="EN157" s="2"/>
      <c r="EO157" s="1"/>
      <c r="EP157" s="2"/>
      <c r="EQ157" s="2"/>
      <c r="ER157" s="1"/>
      <c r="ES157" s="2"/>
      <c r="ET157" s="2"/>
      <c r="EU157" s="1"/>
      <c r="EV157" s="2"/>
      <c r="EW157" s="2"/>
      <c r="EX157" s="1"/>
      <c r="EY157" s="2"/>
      <c r="EZ157" s="2"/>
      <c r="FA157" s="1"/>
      <c r="FB157" s="2"/>
      <c r="FC157" s="2"/>
      <c r="FD157" s="1"/>
      <c r="FE157" s="2"/>
      <c r="FF157" s="2"/>
      <c r="FG157" s="1"/>
      <c r="FH157" s="2"/>
      <c r="FI157" s="2"/>
      <c r="FJ157" s="1"/>
      <c r="FK157" s="2"/>
      <c r="FL157" s="2"/>
      <c r="FM157" s="1"/>
      <c r="FN157" s="2"/>
      <c r="FO157" s="2"/>
      <c r="FP157" s="1"/>
      <c r="FQ157" s="2"/>
      <c r="FR157" s="2"/>
      <c r="FS157" s="1"/>
      <c r="FT157" s="2"/>
      <c r="FU157" s="2"/>
      <c r="FV157" s="1"/>
      <c r="FW157" s="2"/>
      <c r="FX157" s="2"/>
    </row>
    <row r="158" spans="1:180" x14ac:dyDescent="0.35">
      <c r="A158" s="4"/>
      <c r="B158" s="4"/>
      <c r="C158" s="4"/>
      <c r="D158" s="4"/>
      <c r="E158" s="4"/>
      <c r="F158" s="4"/>
      <c r="G158" s="23"/>
      <c r="H158" s="23"/>
      <c r="I158" s="23"/>
      <c r="J158" s="23"/>
      <c r="K158" s="23"/>
      <c r="L158" s="36"/>
      <c r="M158" s="23"/>
      <c r="N158" s="23"/>
      <c r="O158" s="23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3">
        <f t="shared" si="8"/>
        <v>0.2</v>
      </c>
      <c r="AA158" s="1">
        <f>$R157*($Z158+$Z157)*0.5*($D$27+$D$28)*1000*$D$5</f>
        <v>0</v>
      </c>
      <c r="AB158" s="1">
        <f>IF(ABS($Q158)&lt;$G$6,$AA158,IF(ABS($Q157)&lt;$G$6,($G$6-ABS($Q157))*($Z157+$Z158)*0.5*($D$27+$D$28)*$D$5*1000,0))</f>
        <v>0</v>
      </c>
      <c r="AC158" s="1">
        <f>IF(AND($G$6&lt;ABS($Q158),$G$6&gt;ABS($Q157)),1,0)</f>
        <v>0</v>
      </c>
      <c r="AD158" s="3">
        <f>MIN(IF(AC158=1,($S158-$S157)/(ABS($Q158)-ABS($Q157))*($G$6-ABS($Q157))+$S157,0),$D$7)</f>
        <v>0</v>
      </c>
      <c r="AE158" s="1">
        <f>IF(ABS($Q158)&lt;$G$7,$AA158,IF(ABS($Q157)&lt;$G$7,($G$7-ABS($Q157))*($Z157+$Z158)*0.5*($D$27+$D$28)*$D$5*1000,0))</f>
        <v>0</v>
      </c>
      <c r="AF158" s="1">
        <f>IF(AND($G$7&lt;ABS($Q158),$G$7&gt;ABS($Q157)),1,0)</f>
        <v>0</v>
      </c>
      <c r="AG158" s="3">
        <f>MIN(IF(AF158=1,($S158-$S157)/(ABS($Q158)-ABS($Q157))*($G$7-ABS($Q157))+$S157,0),$D$7)</f>
        <v>0</v>
      </c>
      <c r="AH158" s="1">
        <f>IF(ABS($Q158)&lt;$G$8,$AA158,IF(ABS($Q157)&lt;$G$8,($G$8-ABS($Q157))*($Z157+$Z158)*0.5*($D$27+$D$28)*$D$5*1000,0))</f>
        <v>0</v>
      </c>
      <c r="AI158" s="1">
        <f>IF(AND($G$8&lt;ABS($Q158),$G$8&gt;ABS($Q157)),1,0)</f>
        <v>0</v>
      </c>
      <c r="AJ158" s="3">
        <f>MIN(IF(AI158=1,($S158-$S157)/(ABS($Q158)-ABS($Q157))*($G$8-ABS($Q157))+$S157,0),$D$7)</f>
        <v>0</v>
      </c>
      <c r="AK158" s="1">
        <f>IF(ABS($Q158)&lt;$G$9,$AA158,IF(ABS($Q157)&lt;$G$9,($G$9-ABS($Q157))*($Z157+$Z158)*0.5*($D$27+$D$28)*$D$5*1000,0))</f>
        <v>0</v>
      </c>
      <c r="AL158" s="1">
        <f>IF(AND($G$9&lt;ABS($Q158),$G$9&gt;ABS($Q157)),1,0)</f>
        <v>0</v>
      </c>
      <c r="AM158" s="3">
        <f>MIN(IF(AL158=1,($S158-$S157)/(ABS($Q158)-ABS($Q157))*($G$9-ABS($Q157))+$S157,0),$D$7)</f>
        <v>0</v>
      </c>
      <c r="AN158" s="1">
        <f>IF(ABS($Q158)&lt;$G$10,$AA158,IF(ABS($Q157)&lt;$G$10,($G$10-ABS($Q157))*($Z157+$Z158)*0.5*($D$27+$D$28)*$D$5*1000,0))</f>
        <v>0</v>
      </c>
      <c r="AO158" s="1">
        <f>IF(AND($G$10&lt;ABS($Q158),$G$10&gt;ABS($Q157)),1,0)</f>
        <v>0</v>
      </c>
      <c r="AP158" s="3">
        <f>MIN(IF(AO158=1,($S158-$S157)/(ABS($Q158)-ABS($Q157))*($G$10-ABS($Q157))+$S157,0),$D$7)</f>
        <v>0</v>
      </c>
      <c r="AQ158" s="1">
        <f>IF(ABS($Q158)&lt;$G$11,$AA158,IF(ABS($Q157)&lt;$G$11,($G$11-ABS($Q157))*($Z157+$Z158)*0.5*($D$27+$D$28)*$D$5*1000,0))</f>
        <v>0</v>
      </c>
      <c r="AR158" s="1">
        <f>IF(AND($G$11&lt;ABS($Q158),$G$11&gt;ABS($Q157)),1,0)</f>
        <v>0</v>
      </c>
      <c r="AS158" s="3">
        <f>MIN(IF(AR158=1,($S158-$S157)/(ABS($Q158)-ABS($Q157))*($G$11-ABS($Q157))+$S157,0),$D$7)</f>
        <v>0</v>
      </c>
      <c r="AT158" s="1">
        <f>IF(ABS($Q158)&lt;$G$12,$AA158,IF(ABS($Q157)&lt;$G$12,($G$12-ABS($Q157))*($Z157+$Z158)*0.5*($D$27+$D$28)*$D$5*1000,0))</f>
        <v>0</v>
      </c>
      <c r="AU158" s="1">
        <f>IF(AND($G$12&lt;ABS($Q158),$G$12&gt;ABS($Q157)),1,0)</f>
        <v>0</v>
      </c>
      <c r="AV158" s="3">
        <f>MIN(IF(AU158=1,($S158-$S157)/(ABS($Q158)-ABS($Q157))*($G$12-ABS($Q157))+$S157,0),$D$7)</f>
        <v>0</v>
      </c>
      <c r="AW158" s="1">
        <f>IF(ABS($Q158)&lt;$G$13,$AA158,IF(ABS($Q157)&lt;$G$13,($G$13-ABS($Q157))*($Z157+$Z158)*0.5*($D$27+$D$28)*$D$5*1000,0))</f>
        <v>0</v>
      </c>
      <c r="AX158" s="1">
        <f>IF(AND($G$13&lt;ABS($Q158),$G$13&gt;ABS($Q157)),1,0)</f>
        <v>0</v>
      </c>
      <c r="AY158" s="3">
        <f>MIN(IF(AX158=1,($S158-$S157)/(ABS($Q158)-ABS($Q157))*($G$13-ABS($Q157))+$S157,0),$D$7)</f>
        <v>0</v>
      </c>
      <c r="AZ158" s="1">
        <f>IF(ABS($Q158)&lt;$G$14,$AA158,IF(ABS($Q157)&lt;$G$14,($G$14-ABS($Q157))*($Z157+$Z158)*0.5*($D$27+$D$28)*$D$5*1000,0))</f>
        <v>0</v>
      </c>
      <c r="BA158" s="1">
        <f>IF(AND($G$14&lt;ABS($Q158),$G$14&gt;ABS($Q157)),1,0)</f>
        <v>0</v>
      </c>
      <c r="BB158" s="3">
        <f>MIN(IF(BA158=1,($S158-$S157)/(ABS($Q158)-ABS($Q157))*($G$14-ABS($Q157))+$S157,0),$D$7)</f>
        <v>0</v>
      </c>
      <c r="BC158" s="1">
        <f>IF(ABS($Q158)&lt;G$15,$AA158,IF(ABS($Q157)&lt;G$15,(G$15-ABS($Q157))*($Z157+$Z158)*0.5*($D$27+$D$28)*$D$5*1000,0))</f>
        <v>0</v>
      </c>
      <c r="BD158" s="1">
        <f>IF(AND(G$15&lt;ABS($Q158),G$15&gt;ABS($Q157)),1,0)</f>
        <v>0</v>
      </c>
      <c r="BE158" s="3">
        <f>MIN(IF(BD158=1,($S158-$S157)/(ABS($Q158)-ABS($Q157))*(G$15-ABS($Q157))+$S157,0),$D$7)</f>
        <v>0</v>
      </c>
      <c r="BF158" s="1">
        <f>IF(ABS($Q158)&lt;G$16,$AA158,IF(ABS($Q157)&lt;G$16,(G$16-ABS($Q157))*($Z157+$Z158)*0.5*($D$27+$D$28)*$D$5*1000,0))</f>
        <v>0</v>
      </c>
      <c r="BG158" s="1">
        <f>IF(AND(G$16&lt;ABS($Q158),G$16&gt;ABS($Q157)),1,0)</f>
        <v>0</v>
      </c>
      <c r="BH158" s="3">
        <f>MIN(IF(BG158=1,($S158-$S157)/(ABS($Q158)-ABS($Q157))*(G$16-ABS($Q157))+$S157,0),$D$7)</f>
        <v>0</v>
      </c>
      <c r="BI158" s="1">
        <f>IF(ABS($Q158)&lt;G$17,$AA158,IF(ABS($Q157)&lt;G$17,(G$17-ABS($Q157))*($Z157+$Z158)*0.5*($D$27+$D$28)*$D$5*1000,0))</f>
        <v>0</v>
      </c>
      <c r="BJ158" s="1">
        <f>IF(AND(G$17&lt;ABS($Q158),G$17&gt;ABS($Q157)),1,0)</f>
        <v>0</v>
      </c>
      <c r="BK158" s="3">
        <f>MIN(IF(BJ158=1,($S158-$S157)/(ABS($Q158)-ABS($Q157))*(G$17-ABS($Q157))+$S157,0),$D$7)</f>
        <v>0</v>
      </c>
      <c r="BL158" s="1">
        <f>IF(ABS($Q158)&lt;G$18,$AA158,IF(ABS($Q157)&lt;G$18,(G$18-ABS($Q157))*($Z157+$Z158)*0.5*($D$27+$D$28)*$D$5*1000,0))</f>
        <v>0</v>
      </c>
      <c r="BM158" s="1">
        <f>IF(AND(G$18&lt;ABS($Q158),G$18&gt;ABS($Q157)),1,0)</f>
        <v>0</v>
      </c>
      <c r="BN158" s="3">
        <f>MIN(IF(BM158=1,($S158-$S157)/(ABS($Q158)-ABS($Q157))*(G$18-ABS($Q157))+$S157,0),$D$7)</f>
        <v>0</v>
      </c>
      <c r="BO158" s="1">
        <f>IF(ABS($Q158)&lt;G$19,$AA158,IF(ABS($Q157)&lt;G$19,(G$19-ABS($Q157))*($Z157+$Z158)*0.5*($D$27+$D$28)*$D$5*1000,0))</f>
        <v>0</v>
      </c>
      <c r="BP158" s="1">
        <f>IF(AND(G$19&lt;ABS($Q158),G$19&gt;ABS($Q157)),1,0)</f>
        <v>0</v>
      </c>
      <c r="BQ158" s="3">
        <f>MIN(IF(BP158=1,($S158-$S157)/(ABS($Q158)-ABS($Q157))*(G$19-ABS($Q157))+$S157,0),$D$7)</f>
        <v>0</v>
      </c>
      <c r="BR158" s="1">
        <f>IF(ABS($Q158)&lt;G$20,$AA158,IF(ABS($Q157)&lt;G$20,(G$20-ABS($Q157))*($Z157+$Z158)*0.5*($D$27+$D$28)*$D$5*1000,0))</f>
        <v>0</v>
      </c>
      <c r="BS158" s="1">
        <f>IF(AND(G$20&lt;ABS($Q158),G$20&gt;ABS($Q157)),1,0)</f>
        <v>0</v>
      </c>
      <c r="BT158" s="3">
        <f>MIN(IF(BS158=1,($S158-$S157)/(ABS($Q158)-ABS($Q157))*(G$20-ABS($Q157))+$S157,0),$D$7)</f>
        <v>0</v>
      </c>
      <c r="BU158" s="1">
        <f>IF(ABS($Q158)&lt;G$21,$AA158,IF(ABS($Q157)&lt;G$21,(G$21-ABS($Q157))*($Z157+$Z158)*0.5*($D$27+$D$28)*$D$5*1000,0))</f>
        <v>0</v>
      </c>
      <c r="BV158" s="1">
        <f>IF(AND(G$21&lt;ABS($Q158),G$21&gt;ABS($Q157)),1,0)</f>
        <v>0</v>
      </c>
      <c r="BW158" s="3">
        <f>MIN(IF(BV158=1,($S158-$S157)/(ABS($Q158)-ABS($Q157))*(G$21-ABS($Q157))+$S157,0),$D$7)</f>
        <v>0</v>
      </c>
      <c r="BX158" s="1">
        <f>IF(ABS($Q158)&lt;G$22,$AA158,IF(ABS($Q157)&lt;G$22,(G$22-ABS($Q157))*($Z157+$Z158)*0.5*($D$27+$D$28)*$D$5*1000,0))</f>
        <v>0</v>
      </c>
      <c r="BY158" s="1">
        <f>IF(AND(G$22&lt;ABS($Q158),G$22&gt;ABS($Q157)),1,0)</f>
        <v>0</v>
      </c>
      <c r="BZ158" s="3">
        <f>MIN(IF(BY158=1,($S158-$S157)/(ABS($Q158)-ABS($Q157))*(G$22-ABS($Q157))+$S157,0),$D$7)</f>
        <v>0</v>
      </c>
      <c r="CA158" s="1">
        <f>IF(ABS($Q158)&lt;G$23,$AA158,IF(ABS($Q157)&lt;G$23,(G$23-ABS($Q157))*($Z157+$Z158)*0.5*($D$27+$D$28)*$D$5*1000,0))</f>
        <v>0</v>
      </c>
      <c r="CB158" s="1">
        <f>IF(AND(G$23&lt;ABS($Q158),G$23&gt;ABS($Q157)),1,0)</f>
        <v>0</v>
      </c>
      <c r="CC158" s="3">
        <f>MIN(IF(CB158=1,($S158-$S157)/(ABS($Q158)-ABS($Q157))*(G$23-ABS($Q157))+$S157,0),$D$7)</f>
        <v>0</v>
      </c>
      <c r="CD158" s="1">
        <f>IF(ABS($Q158)&lt;G$24,$AA158,IF(ABS($Q157)&lt;G$24,(G$24-ABS($Q157))*($Z157+$Z158)*0.5*($D$27+$D$28)*$D$5*1000,0))</f>
        <v>0</v>
      </c>
      <c r="CE158" s="1">
        <f>IF(AND(G$24&lt;ABS($Q158),G$24&gt;ABS($Q157)),1,0)</f>
        <v>0</v>
      </c>
      <c r="CF158" s="3">
        <f>MIN(IF(CE158=1,($S158-$S157)/(ABS($Q158)-ABS($Q157))*(G$24-ABS($Q157))+$S157,0),$D$7)</f>
        <v>0</v>
      </c>
      <c r="CG158" s="1">
        <f>IF(ABS($Q158)&lt;G$25,$AA158,IF(ABS($Q157)&lt;G$25,(G$25-ABS($Q157))*($Z157+$Z158)*0.5*($D$27+$D$28)*$D$5*1000,0))</f>
        <v>0</v>
      </c>
      <c r="CH158" s="1">
        <f>IF(AND(G$25&lt;ABS($Q158),G$25&gt;ABS($Q157)),1,0)</f>
        <v>0</v>
      </c>
      <c r="CI158" s="3">
        <f>MIN(IF(CH158=1,($S158-$S157)/(ABS($Q158)-ABS($Q157))*(G$25-ABS($Q157))+$S157,0),$D$7)</f>
        <v>0</v>
      </c>
      <c r="CJ158" s="1">
        <f>IF(ABS($Q158)&lt;G$26,$AA158,IF(ABS($Q157)&lt;G$26,(G$26-ABS($Q157))*($Z157+$Z158)*0.5*($D$27+$D$28)*$D$5*1000,0))</f>
        <v>0</v>
      </c>
      <c r="CK158" s="1">
        <f>IF(AND(G$26&lt;ABS($Q158),G$26&gt;ABS($Q157)),1,0)</f>
        <v>0</v>
      </c>
      <c r="CL158" s="3">
        <f>MIN(IF(CK158=1,($S158-$S157)/(ABS($Q158)-ABS($Q157))*(G$26-ABS($Q157))+$S157,0),$D$7)</f>
        <v>0</v>
      </c>
      <c r="CM158" s="1">
        <f>IF(ABS($Q158)&lt;G$27,$AA158,IF(ABS($Q157)&lt;G$27,(G$27-ABS($Q157))*($Z157+$Z158)*0.5*($D$27+$D$28)*$D$5*1000,0))</f>
        <v>0</v>
      </c>
      <c r="CN158" s="1">
        <f>IF(AND(G$27&lt;ABS($Q158),G$27&gt;ABS($Q157)),1,0)</f>
        <v>0</v>
      </c>
      <c r="CO158" s="3">
        <f>MIN(IF(CN158=1,($S158-$S157)/(ABS($Q158)-ABS($Q157))*(G$27-ABS($Q157))+$S157,0),$D$7)</f>
        <v>0</v>
      </c>
      <c r="CP158" s="1">
        <f>IF(ABS($Q158)&lt;G$28,$AA158,IF(ABS($Q157)&lt;G$28,(G$28-ABS($Q157))*($Z157+$Z158)*0.5*($D$27+$D$28)*$D$5*1000,0))</f>
        <v>0</v>
      </c>
      <c r="CQ158" s="1">
        <f>IF(AND(G$28&lt;ABS($Q158),G$28&gt;ABS($Q157)),1,0)</f>
        <v>0</v>
      </c>
      <c r="CR158" s="3">
        <f>MIN(IF(CQ158=1,($S158-$S157)/(ABS($Q158)-ABS($Q157))*(G$28-ABS($Q157))+$S157,0),$D$7)</f>
        <v>0</v>
      </c>
      <c r="CS158" s="1">
        <f>IF(ABS($Q158)&lt;G$29,$AA158,IF(ABS($Q157)&lt;G$29,(G$29-ABS($Q157))*($Z157+$Z158)*0.5*($D$27+$D$28)*$D$5*1000,0))</f>
        <v>0</v>
      </c>
      <c r="CT158" s="1">
        <f>IF(AND(G$29&lt;ABS($Q158),G$29&gt;ABS($Q157)),1,0)</f>
        <v>0</v>
      </c>
      <c r="CU158" s="3">
        <f>MIN(IF(CT158=1,($S158-$S157)/(ABS($Q158)-ABS($Q157))*(G$29-ABS($Q157))+$S157,0),$D$7)</f>
        <v>0</v>
      </c>
      <c r="CV158" s="1">
        <f>IF(ABS($Q158)&lt;G$30,$AA158,IF(ABS($Q157)&lt;G$30,(G$30-ABS($Q157))*($Z157+$Z158)*0.5*($D$27+$D$28)*$D$5*1000,0))</f>
        <v>0</v>
      </c>
      <c r="CW158" s="1">
        <f>IF(AND(G$30&lt;ABS($Q158),G$30&gt;ABS($Q157)),1,0)</f>
        <v>0</v>
      </c>
      <c r="CX158" s="3">
        <f>MIN(IF(CW158=1,($S158-$S157)/(ABS($Q158)-ABS($Q157))*(G$30-ABS($Q157))+$S157,0),$D$7)</f>
        <v>0</v>
      </c>
      <c r="CY158" s="1">
        <f>IF(ABS($Q158)&lt;G$31,$AA158,IF(ABS($Q157)&lt;G$31,(G$31-ABS($Q157))*($Z157+$Z158)*0.5*($D$27+$D$28)*$D$5*1000,0))</f>
        <v>0</v>
      </c>
      <c r="CZ158" s="1">
        <f>IF(AND(G$31&lt;ABS($Q158),G$31&gt;ABS($Q157)),1,0)</f>
        <v>0</v>
      </c>
      <c r="DA158" s="3">
        <f>MIN(IF(CZ158=1,($S158-$S157)/(ABS($Q158)-ABS($Q157))*(G$31-ABS($Q157))+$S157,0),$D$7)</f>
        <v>0</v>
      </c>
      <c r="DB158" s="1">
        <f>IF(ABS($Q158)&lt;G$32,$AA158,IF(ABS($Q157)&lt;G$32,(G$32-ABS($Q157))*($Z157+$Z158)*0.5*($D$27+$D$28)*$D$5*1000,0))</f>
        <v>0</v>
      </c>
      <c r="DC158" s="1">
        <f>IF(AND(G$32&lt;ABS($Q158),G$32&gt;ABS($Q157)),1,0)</f>
        <v>0</v>
      </c>
      <c r="DD158" s="3">
        <f>MIN(IF(DC158=1,($S158-$S157)/(ABS($Q158)-ABS($Q157))*(G$32-ABS($Q157))+$S157,0),$D$7)</f>
        <v>0</v>
      </c>
      <c r="DE158" s="1">
        <f>IF(ABS($Q158)&lt;G$33,$AA158,IF(ABS($Q157)&lt;G$33,(G$33-ABS($Q157))*($Z157+$Z158)*0.5*($D$27+$D$28)*$D$5*1000,0))</f>
        <v>0</v>
      </c>
      <c r="DF158" s="1">
        <f>IF(AND(G$33&lt;ABS($Q158),G$33&gt;ABS($Q157)),1,0)</f>
        <v>0</v>
      </c>
      <c r="DG158" s="3">
        <f>MIN(IF(DF158=1,($S158-$S157)/(ABS($Q158)-ABS($Q157))*(G$33-ABS($Q157))+$S157,0),$D$7)</f>
        <v>0</v>
      </c>
      <c r="DH158" s="1">
        <f>IF(ABS($Q158)&lt;G$34,$AA158,IF(ABS($Q157)&lt;G$34,(G$34-ABS($Q157))*($Z157+$Z158)*0.5*($D$27+$D$28)*$D$5*1000,0))</f>
        <v>0</v>
      </c>
      <c r="DI158" s="1">
        <f>IF(AND(G$34&lt;ABS($Q158),G$34&gt;ABS($Q157)),1,0)</f>
        <v>0</v>
      </c>
      <c r="DJ158" s="3">
        <f>MIN(IF(DI158=1,($S158-$S157)/(ABS($Q158)-ABS($Q157))*(G$34-ABS($Q157))+$S157,0),$D$7)</f>
        <v>0</v>
      </c>
      <c r="DK158" s="1">
        <f>IF(ABS($Q158)&lt;G$35,$AA158,IF(ABS($Q157)&lt;G$35,(G$35-ABS($Q157))*($Z157+$Z158)*0.5*($D$27+$D$28)*$D$5*1000,0))</f>
        <v>0</v>
      </c>
      <c r="DL158" s="1">
        <f>IF(AND(G$35&lt;ABS($Q158),G$35&gt;ABS($Q157)),1,0)</f>
        <v>0</v>
      </c>
      <c r="DM158" s="3">
        <f>MIN(IF(DL158=1,($S158-$S157)/(ABS($Q158)-ABS($Q157))*(G$35-ABS($Q157))+$S157,0),$D$7)</f>
        <v>0</v>
      </c>
      <c r="DN158" s="1">
        <f>IF(ABS($Q158)&lt;G$36,$AA158,IF(ABS($Q157)&lt;G$36,(G$36-ABS($Q157))*($Z157+$Z158)*0.5*($D$27+$D$28)*$D$5*1000,0))</f>
        <v>0</v>
      </c>
      <c r="DO158" s="1">
        <f>IF(AND(G$36&lt;ABS($Q158),G$36&gt;ABS($Q157)),1,0)</f>
        <v>0</v>
      </c>
      <c r="DP158" s="3">
        <f>MIN(IF(DO158=1,($S158-$S157)/(ABS($Q158)-ABS($Q157))*(G$36-ABS($Q157))+$S157,0),$D$7)</f>
        <v>0</v>
      </c>
      <c r="DQ158" s="1">
        <f>IF(ABS($Q158)&lt;G$37,$AA158,IF(ABS($Q157)&lt;G$37,(G$37-ABS($Q157))*($Z157+$Z158)*0.5*($D$27+$D$28)*$D$5*1000,0))</f>
        <v>0</v>
      </c>
      <c r="DR158" s="1">
        <f>IF(AND(G$37&lt;ABS($Q158),G$37&gt;ABS($Q157)),1,0)</f>
        <v>0</v>
      </c>
      <c r="DS158" s="3">
        <f>MIN(IF(DR158=1,($S158-$S157)/(ABS($Q158)-ABS($Q157))*(G$37-ABS($Q157))+$S157,0),$D$7)</f>
        <v>0</v>
      </c>
      <c r="DT158" s="1">
        <f>IF(ABS($Q158)&lt;G$38,$AA158,IF(ABS($Q157)&lt;G$38,(G$38-ABS($Q157))*($Z157+$Z158)*0.5*($D$27+$D$28)*$D$5*1000,0))</f>
        <v>0</v>
      </c>
      <c r="DU158" s="1">
        <f>IF(AND(G$38&lt;ABS($Q158),G$38&gt;ABS($Q157)),1,0)</f>
        <v>0</v>
      </c>
      <c r="DV158" s="3">
        <f>MIN(IF(DU158=1,($S158-$S157)/(ABS($Q158)-ABS($Q157))*(G$38-ABS($Q157))+$S157,0),$D$7)</f>
        <v>0</v>
      </c>
      <c r="DW158" s="1">
        <f>IF(ABS($Q158)&lt;G$39,$AA158,IF(ABS($Q157)&lt;G$39,(G$39-ABS($Q157))*($Z157+$Z158)*0.5*($D$27+$D$28)*$D$5*1000,0))</f>
        <v>0</v>
      </c>
      <c r="DX158" s="1">
        <f>IF(AND(G$39&lt;ABS($Q158),G$39&gt;ABS($Q157)),1,0)</f>
        <v>0</v>
      </c>
      <c r="DY158" s="3">
        <f>MIN(IF(DX158=1,($S158-$S157)/(ABS($Q158)-ABS($Q157))*(G$39-ABS($Q157))+$S157,0),$D$7)</f>
        <v>0</v>
      </c>
      <c r="DZ158" s="1">
        <f>IF(ABS($Q158)&lt;G$40,$AA158,IF(ABS($Q157)&lt;G$40,(G$40-ABS($Q157))*($Z157+$Z158)*0.5*($D$27+$D$28)*$D$5*1000,0))</f>
        <v>0</v>
      </c>
      <c r="EA158" s="1">
        <f>IF(AND(G$40&lt;ABS($Q158),G$40&gt;ABS($Q157)),1,0)</f>
        <v>0</v>
      </c>
      <c r="EB158" s="3">
        <f>MIN(IF(EA158=1,($S158-$S157)/(ABS($Q158)-ABS($Q157))*(G$40-ABS($Q157))+$S157,0),$D$7)</f>
        <v>0</v>
      </c>
      <c r="EC158" s="1">
        <f>IF(ABS($Q158)&lt;G$41,$AA158,IF(ABS($Q157)&lt;G$41,(G$41-ABS($Q157))*($Z157+$Z158)*0.5*($D$27+$D$28)*$D$5*1000,0))</f>
        <v>0</v>
      </c>
      <c r="ED158" s="1">
        <f>IF(AND(G$41&lt;ABS($Q158),G$41&gt;ABS($Q157)),1,0)</f>
        <v>0</v>
      </c>
      <c r="EE158" s="3">
        <f>MIN(IF(ED158=1,($S158-$S157)/(ABS($Q158)-ABS($Q157))*(G$41-ABS($Q157))+$S157,0),$D$7)</f>
        <v>0</v>
      </c>
      <c r="EF158" s="1">
        <f>IF(ABS($Q158)&lt;G$42,$AA158,IF(ABS($Q157)&lt;G$42,(G$42-ABS($Q157))*($Z157+$Z158)*0.5*($D$27+$D$28)*$D$5*1000,0))</f>
        <v>0</v>
      </c>
      <c r="EG158" s="1">
        <f>IF(AND(G$42&lt;ABS($Q158),G$42&gt;ABS($Q157)),1,0)</f>
        <v>0</v>
      </c>
      <c r="EH158" s="3">
        <f>MIN(IF(EG158=1,($S158-$S157)/(ABS($Q158)-ABS($Q157))*(G$42-ABS($Q157))+$S157,0),$D$7)</f>
        <v>0</v>
      </c>
      <c r="EI158" s="1">
        <f>IF(ABS($Q158)&lt;G$43,$AA158,IF(ABS($Q157)&lt;G$43,(G$43-ABS($Q157))*($Z157+$Z158)*0.5*($D$27+$D$28)*$D$5*1000,0))</f>
        <v>0</v>
      </c>
      <c r="EJ158" s="1">
        <f>IF(AND(G$43&lt;ABS($Q158),G$43&gt;ABS($Q157)),1,0)</f>
        <v>0</v>
      </c>
      <c r="EK158" s="3">
        <f>MIN(IF(EJ158=1,($S158-$S157)/(ABS($Q158)-ABS($Q157))*(G$43-ABS($Q157))+$S157,0),$D$7)</f>
        <v>0</v>
      </c>
      <c r="EL158" s="1">
        <f>IF(ABS($Q158)&lt;G$44,$AA158,IF(ABS($Q157)&lt;G$44,(G$44-ABS($Q157))*($Z157+$Z158)*0.5*($D$27+$D$28)*$D$5*1000,0))</f>
        <v>0</v>
      </c>
      <c r="EM158" s="1">
        <f>IF(AND(G$44&lt;ABS($Q158),G$44&gt;ABS($Q157)),1,0)</f>
        <v>0</v>
      </c>
      <c r="EN158" s="3">
        <f>MIN(IF(EM158=1,($S158-$S157)/(ABS($Q158)-ABS($Q157))*(G$44-ABS($Q157))+$S157,0),$D$7)</f>
        <v>0</v>
      </c>
      <c r="EO158" s="1">
        <f>IF(ABS($Q158)&lt;G$45,$AA158,IF(ABS($Q157)&lt;G$45,(G$45-ABS($Q157))*($Z157+$Z158)*0.5*($D$27+$D$28)*$D$5*1000,0))</f>
        <v>0</v>
      </c>
      <c r="EP158" s="1">
        <f>IF(AND(G$45&lt;ABS($Q158),G$45&gt;ABS($Q157)),1,0)</f>
        <v>0</v>
      </c>
      <c r="EQ158" s="3">
        <f>MIN(IF(EP158=1,($S158-$S157)/(ABS($Q158)-ABS($Q157))*(G$45-ABS($Q157))+$S157,0),$D$7)</f>
        <v>0</v>
      </c>
      <c r="ER158" s="1">
        <f>IF(ABS($Q158)&lt;G$46,$AA158,IF(ABS($Q157)&lt;G$46,(G$46-ABS($Q157))*($Z157+$Z158)*0.5*($D$27+$D$28)*$D$5*1000,0))</f>
        <v>0</v>
      </c>
      <c r="ES158" s="1">
        <f>IF(AND(G$46&lt;ABS($Q158),G$46&gt;ABS($Q157)),1,0)</f>
        <v>0</v>
      </c>
      <c r="ET158" s="3">
        <f>MIN(IF(ES158=1,($S158-$S157)/(ABS($Q158)-ABS($Q157))*(G$46-ABS($Q157))+$S157,0),$D$7)</f>
        <v>0</v>
      </c>
      <c r="EU158" s="1">
        <f>IF(ABS($Q158)&lt;G$47,$AA158,IF(ABS($Q157)&lt;G$47,(G$47-ABS($Q157))*($Z157+$Z158)*0.5*($D$27+$D$28)*$D$5*1000,0))</f>
        <v>0</v>
      </c>
      <c r="EV158" s="1">
        <f>IF(AND(G$47&lt;ABS($Q158),G$47&gt;ABS($Q157)),1,0)</f>
        <v>0</v>
      </c>
      <c r="EW158" s="3">
        <f>MIN(IF(EV158=1,($S158-$S157)/(ABS($Q158)-ABS($Q157))*(G$47-ABS($Q157))+$S157,0),$D$7)</f>
        <v>0</v>
      </c>
      <c r="EX158" s="1">
        <f>IF(ABS($Q158)&lt;G$48,$AA158,IF(ABS($Q157)&lt;G$48,(G$48-ABS($Q157))*($Z157+$Z158)*0.5*($D$27+$D$28)*$D$5*1000,0))</f>
        <v>0</v>
      </c>
      <c r="EY158" s="1">
        <f>IF(AND(G$48&lt;ABS($Q158),G$48&gt;ABS($Q157)),1,0)</f>
        <v>0</v>
      </c>
      <c r="EZ158" s="3">
        <f>MIN(IF(EY158=1,($S158-$S157)/(ABS($Q158)-ABS($Q157))*(G$48-ABS($Q157))+$S157,0),$D$7)</f>
        <v>0</v>
      </c>
      <c r="FA158" s="1">
        <f>IF(ABS($Q158)&lt;G$49,$AA158,IF(ABS($Q157)&lt;G$49,(G$49-ABS($Q157))*($Z157+$Z158)*0.5*($D$27+$D$28)*$D$5*1000,0))</f>
        <v>0</v>
      </c>
      <c r="FB158" s="1">
        <f>IF(AND(G$49&lt;ABS($Q158),G$49&gt;ABS($Q157)),1,0)</f>
        <v>0</v>
      </c>
      <c r="FC158" s="3">
        <f>MIN(IF(FB158=1,($S158-$S157)/(ABS($Q158)-ABS($Q157))*(G$49-ABS($Q157))+$S157,0),$D$7)</f>
        <v>0</v>
      </c>
      <c r="FD158" s="1">
        <f>IF(ABS($Q158)&lt;G$50,$AA158,IF(ABS($Q157)&lt;G$50,(G$50-ABS($Q157))*($Z157+$Z158)*0.5*($D$27+$D$28)*$D$5*1000,0))</f>
        <v>0</v>
      </c>
      <c r="FE158" s="1">
        <f>IF(AND(G$50&lt;ABS($Q158),G$50&gt;ABS($Q157)),1,0)</f>
        <v>0</v>
      </c>
      <c r="FF158" s="3">
        <f>MIN(IF(FE158=1,($S158-$S157)/(ABS($Q158)-ABS($Q157))*(G$50-ABS($Q157))+$S157,0),$D$7)</f>
        <v>0</v>
      </c>
      <c r="FG158" s="1">
        <f>IF(ABS($Q158)&lt;G$51,$AA158,IF(ABS($Q157)&lt;G$51,(G$51-ABS($Q157))*($Z157+$Z158)*0.5*($D$27+$D$28)*$D$5*1000,0))</f>
        <v>0</v>
      </c>
      <c r="FH158" s="1">
        <f>IF(AND(G$51&lt;ABS($Q158),G$51&gt;ABS($Q157)),1,0)</f>
        <v>0</v>
      </c>
      <c r="FI158" s="3">
        <f>MIN(IF(FH158=1,($S158-$S157)/(ABS($Q158)-ABS($Q157))*(G$51-ABS($Q157))+$S157,0),$D$7)</f>
        <v>0</v>
      </c>
      <c r="FJ158" s="1">
        <f>IF(ABS($Q158)&lt;G$52,$AA158,IF(ABS($Q157)&lt;G$52,(G$52-ABS($Q157))*($Z157+$Z158)*0.5*($D$27+$D$28)*$D$5*1000,0))</f>
        <v>0</v>
      </c>
      <c r="FK158" s="1">
        <f>IF(AND(G$52&lt;ABS($Q158),G$52&gt;ABS($Q157)),1,0)</f>
        <v>0</v>
      </c>
      <c r="FL158" s="3">
        <f>MIN(IF(FK158=1,($S158-$S157)/(ABS($Q158)-ABS($Q157))*(G$52-ABS($Q157))+$S157,0),$D$7)</f>
        <v>0</v>
      </c>
      <c r="FM158" s="1">
        <f>IF(ABS($Q158)&lt;G$53,$AA158,IF(ABS($Q157)&lt;G$53,(G$53-ABS($Q157))*($Z157+$Z158)*0.5*($D$27+$D$28)*$D$5*1000,0))</f>
        <v>0</v>
      </c>
      <c r="FN158" s="1">
        <f>IF(AND(G$53&lt;ABS($Q158),G$53&gt;ABS($Q157)),1,0)</f>
        <v>0</v>
      </c>
      <c r="FO158" s="3">
        <f>MIN(IF(FN158=1,($S158-$S157)/(ABS($Q158)-ABS($Q157))*(G$53-ABS($Q157))+$S157,0),$D$7)</f>
        <v>0</v>
      </c>
      <c r="FP158" s="1">
        <f>IF(ABS($Q158)&lt;G$54,$AA158,IF(ABS($Q157)&lt;G$54,(G$54-ABS($Q157))*($Z157+$Z158)*0.5*($D$27+$D$28)*$D$5*1000,0))</f>
        <v>0</v>
      </c>
      <c r="FQ158" s="1">
        <f>IF(AND(G$54&lt;ABS($Q158),G$54&gt;ABS($Q157)),1,0)</f>
        <v>0</v>
      </c>
      <c r="FR158" s="3">
        <f>MIN(IF(FQ158=1,($S158-$S157)/(ABS($Q158)-ABS($Q157))*(G$54-ABS($Q157))+$S157,0),$D$7)</f>
        <v>0</v>
      </c>
      <c r="FS158" s="1">
        <f>IF(ABS($Q158)&lt;G$55,$AA158,IF(ABS($Q157)&lt;G$55,(G$55-ABS($Q157))*($Z157+$Z158)*0.5*($D$27+$D$28)*$D$5*1000,0))</f>
        <v>0</v>
      </c>
      <c r="FT158" s="1">
        <f>IF(AND(G$55&lt;ABS($Q158),G$55&gt;ABS($Q157)),1,0)</f>
        <v>0</v>
      </c>
      <c r="FU158" s="3">
        <f>MIN(IF(FT158=1,($S158-$S157)/(ABS($Q158)-ABS($Q157))*(G$55-ABS($Q157))+$S157,0),$D$7)</f>
        <v>0</v>
      </c>
      <c r="FV158" s="1" t="e">
        <f>IF(ABS($Q158)&lt;#REF!,$AA158,IF(ABS($Q157)&lt;#REF!,(#REF!-ABS($Q157))*($Z157+$Z158)*0.5*($D$27+$D$28)*$D$5*1000,0))</f>
        <v>#REF!</v>
      </c>
      <c r="FW158" s="1" t="e">
        <f>IF(AND(#REF!&lt;ABS($Q158),#REF!&gt;ABS($Q157)),1,0)</f>
        <v>#REF!</v>
      </c>
      <c r="FX158" s="3" t="e">
        <f>MIN(IF(FW158=1,($S158-$S157)/(ABS($Q158)-ABS($Q157))*(#REF!-ABS($Q157))+$S157,0),$D$7)</f>
        <v>#REF!</v>
      </c>
    </row>
    <row r="159" spans="1:180" x14ac:dyDescent="0.35">
      <c r="A159" s="4"/>
      <c r="B159" s="4"/>
      <c r="C159" s="4"/>
      <c r="D159" s="4"/>
      <c r="E159" s="4"/>
      <c r="F159" s="4"/>
      <c r="G159" s="23"/>
      <c r="H159" s="23"/>
      <c r="I159" s="23"/>
      <c r="J159" s="23"/>
      <c r="K159" s="23"/>
      <c r="L159" s="36"/>
      <c r="M159" s="23"/>
      <c r="N159" s="23"/>
      <c r="O159" s="23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3">
        <f t="shared" si="8"/>
        <v>0.2</v>
      </c>
      <c r="AA159" s="3"/>
      <c r="AB159" s="1"/>
      <c r="AC159" s="2"/>
      <c r="AD159" s="2"/>
      <c r="AE159" s="1"/>
      <c r="AF159" s="2"/>
      <c r="AG159" s="2"/>
      <c r="AH159" s="1"/>
      <c r="AI159" s="2"/>
      <c r="AJ159" s="2"/>
      <c r="AK159" s="1"/>
      <c r="AL159" s="2"/>
      <c r="AM159" s="2"/>
      <c r="AN159" s="1"/>
      <c r="AO159" s="2"/>
      <c r="AP159" s="2"/>
      <c r="AQ159" s="1"/>
      <c r="AR159" s="2"/>
      <c r="AS159" s="2"/>
      <c r="AT159" s="1"/>
      <c r="AU159" s="2"/>
      <c r="AV159" s="2"/>
      <c r="AW159" s="1"/>
      <c r="AX159" s="2"/>
      <c r="AY159" s="2"/>
      <c r="AZ159" s="1"/>
      <c r="BA159" s="2"/>
      <c r="BB159" s="2"/>
      <c r="BC159" s="1"/>
      <c r="BD159" s="2"/>
      <c r="BE159" s="2"/>
      <c r="BF159" s="1"/>
      <c r="BG159" s="2"/>
      <c r="BH159" s="2"/>
      <c r="BI159" s="1"/>
      <c r="BJ159" s="2"/>
      <c r="BK159" s="2"/>
      <c r="BL159" s="1"/>
      <c r="BM159" s="2"/>
      <c r="BN159" s="2"/>
      <c r="BO159" s="1"/>
      <c r="BP159" s="2"/>
      <c r="BQ159" s="2"/>
      <c r="BR159" s="1"/>
      <c r="BS159" s="2"/>
      <c r="BT159" s="2"/>
      <c r="BU159" s="1"/>
      <c r="BV159" s="2"/>
      <c r="BW159" s="2"/>
      <c r="BX159" s="1"/>
      <c r="BY159" s="2"/>
      <c r="BZ159" s="2"/>
      <c r="CA159" s="1"/>
      <c r="CB159" s="2"/>
      <c r="CC159" s="2"/>
      <c r="CD159" s="1"/>
      <c r="CE159" s="2"/>
      <c r="CF159" s="2"/>
      <c r="CG159" s="1"/>
      <c r="CH159" s="2"/>
      <c r="CI159" s="2"/>
      <c r="CJ159" s="1"/>
      <c r="CK159" s="2"/>
      <c r="CL159" s="2"/>
      <c r="CM159" s="1"/>
      <c r="CN159" s="2"/>
      <c r="CO159" s="2"/>
      <c r="CP159" s="1"/>
      <c r="CQ159" s="2"/>
      <c r="CR159" s="2"/>
      <c r="CS159" s="1"/>
      <c r="CT159" s="2"/>
      <c r="CU159" s="2"/>
      <c r="CV159" s="1"/>
      <c r="CW159" s="2"/>
      <c r="CX159" s="2"/>
      <c r="CY159" s="1"/>
      <c r="CZ159" s="2"/>
      <c r="DA159" s="2"/>
      <c r="DB159" s="1"/>
      <c r="DC159" s="2"/>
      <c r="DD159" s="2"/>
      <c r="DE159" s="1"/>
      <c r="DF159" s="2"/>
      <c r="DG159" s="2"/>
      <c r="DH159" s="1"/>
      <c r="DI159" s="2"/>
      <c r="DJ159" s="2"/>
      <c r="DK159" s="1"/>
      <c r="DL159" s="2"/>
      <c r="DM159" s="2"/>
      <c r="DN159" s="1"/>
      <c r="DO159" s="2"/>
      <c r="DP159" s="2"/>
      <c r="DQ159" s="1"/>
      <c r="DR159" s="2"/>
      <c r="DS159" s="2"/>
      <c r="DT159" s="1"/>
      <c r="DU159" s="2"/>
      <c r="DV159" s="2"/>
      <c r="DW159" s="1"/>
      <c r="DX159" s="2"/>
      <c r="DY159" s="2"/>
      <c r="DZ159" s="1"/>
      <c r="EA159" s="2"/>
      <c r="EB159" s="2"/>
      <c r="EC159" s="1"/>
      <c r="ED159" s="2"/>
      <c r="EE159" s="2"/>
      <c r="EF159" s="1"/>
      <c r="EG159" s="2"/>
      <c r="EH159" s="2"/>
      <c r="EI159" s="1"/>
      <c r="EJ159" s="2"/>
      <c r="EK159" s="2"/>
      <c r="EL159" s="1"/>
      <c r="EM159" s="2"/>
      <c r="EN159" s="2"/>
      <c r="EO159" s="1"/>
      <c r="EP159" s="2"/>
      <c r="EQ159" s="2"/>
      <c r="ER159" s="1"/>
      <c r="ES159" s="2"/>
      <c r="ET159" s="2"/>
      <c r="EU159" s="1"/>
      <c r="EV159" s="2"/>
      <c r="EW159" s="2"/>
      <c r="EX159" s="1"/>
      <c r="EY159" s="2"/>
      <c r="EZ159" s="2"/>
      <c r="FA159" s="1"/>
      <c r="FB159" s="2"/>
      <c r="FC159" s="2"/>
      <c r="FD159" s="1"/>
      <c r="FE159" s="2"/>
      <c r="FF159" s="2"/>
      <c r="FG159" s="1"/>
      <c r="FH159" s="2"/>
      <c r="FI159" s="2"/>
      <c r="FJ159" s="1"/>
      <c r="FK159" s="2"/>
      <c r="FL159" s="2"/>
      <c r="FM159" s="1"/>
      <c r="FN159" s="2"/>
      <c r="FO159" s="2"/>
      <c r="FP159" s="1"/>
      <c r="FQ159" s="2"/>
      <c r="FR159" s="2"/>
      <c r="FS159" s="1"/>
      <c r="FT159" s="2"/>
      <c r="FU159" s="2"/>
      <c r="FV159" s="1"/>
      <c r="FW159" s="2"/>
      <c r="FX159" s="2"/>
    </row>
    <row r="160" spans="1:180" x14ac:dyDescent="0.35">
      <c r="A160" s="4"/>
      <c r="B160" s="4"/>
      <c r="C160" s="4"/>
      <c r="D160" s="4"/>
      <c r="E160" s="4"/>
      <c r="F160" s="4"/>
      <c r="G160" s="23"/>
      <c r="H160" s="23"/>
      <c r="I160" s="23"/>
      <c r="J160" s="23"/>
      <c r="K160" s="23"/>
      <c r="L160" s="36"/>
      <c r="M160" s="23"/>
      <c r="N160" s="23"/>
      <c r="O160" s="23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3">
        <f t="shared" si="8"/>
        <v>0.2</v>
      </c>
      <c r="AA160" s="1">
        <f>$R159*($Z160+$Z159)*0.5*($D$27+$D$28)*1000*$D$5</f>
        <v>0</v>
      </c>
      <c r="AB160" s="1">
        <f>IF(ABS($Q160)&lt;$G$6,$AA160,IF(ABS($Q159)&lt;$G$6,($G$6-ABS($Q159))*($Z159+$Z160)*0.5*($D$27+$D$28)*$D$5*1000,0))</f>
        <v>0</v>
      </c>
      <c r="AC160" s="1">
        <f>IF(AND($G$6&lt;ABS($Q160),$G$6&gt;ABS($Q159)),1,0)</f>
        <v>0</v>
      </c>
      <c r="AD160" s="3">
        <f>MIN(IF(AC160=1,($S160-$S159)/(ABS($Q160)-ABS($Q159))*($G$6-ABS($Q159))+$S159,0),$D$7)</f>
        <v>0</v>
      </c>
      <c r="AE160" s="1">
        <f>IF(ABS($Q160)&lt;$G$7,$AA160,IF(ABS($Q159)&lt;$G$7,($G$7-ABS($Q159))*($Z159+$Z160)*0.5*($D$27+$D$28)*$D$5*1000,0))</f>
        <v>0</v>
      </c>
      <c r="AF160" s="1">
        <f>IF(AND($G$7&lt;ABS($Q160),$G$7&gt;ABS($Q159)),1,0)</f>
        <v>0</v>
      </c>
      <c r="AG160" s="3">
        <f>MIN(IF(AF160=1,($S160-$S159)/(ABS($Q160)-ABS($Q159))*($G$7-ABS($Q159))+$S159,0),$D$7)</f>
        <v>0</v>
      </c>
      <c r="AH160" s="1">
        <f>IF(ABS($Q160)&lt;$G$8,$AA160,IF(ABS($Q159)&lt;$G$8,($G$8-ABS($Q159))*($Z159+$Z160)*0.5*($D$27+$D$28)*$D$5*1000,0))</f>
        <v>0</v>
      </c>
      <c r="AI160" s="1">
        <f>IF(AND($G$8&lt;ABS($Q160),$G$8&gt;ABS($Q159)),1,0)</f>
        <v>0</v>
      </c>
      <c r="AJ160" s="3">
        <f>MIN(IF(AI160=1,($S160-$S159)/(ABS($Q160)-ABS($Q159))*($G$8-ABS($Q159))+$S159,0),$D$7)</f>
        <v>0</v>
      </c>
      <c r="AK160" s="1">
        <f>IF(ABS($Q160)&lt;$G$9,$AA160,IF(ABS($Q159)&lt;$G$9,($G$9-ABS($Q159))*($Z159+$Z160)*0.5*($D$27+$D$28)*$D$5*1000,0))</f>
        <v>0</v>
      </c>
      <c r="AL160" s="1">
        <f>IF(AND($G$9&lt;ABS($Q160),$G$9&gt;ABS($Q159)),1,0)</f>
        <v>0</v>
      </c>
      <c r="AM160" s="3">
        <f>MIN(IF(AL160=1,($S160-$S159)/(ABS($Q160)-ABS($Q159))*($G$9-ABS($Q159))+$S159,0),$D$7)</f>
        <v>0</v>
      </c>
      <c r="AN160" s="1">
        <f>IF(ABS($Q160)&lt;$G$10,$AA160,IF(ABS($Q159)&lt;$G$10,($G$10-ABS($Q159))*($Z159+$Z160)*0.5*($D$27+$D$28)*$D$5*1000,0))</f>
        <v>0</v>
      </c>
      <c r="AO160" s="1">
        <f>IF(AND($G$10&lt;ABS($Q160),$G$10&gt;ABS($Q159)),1,0)</f>
        <v>0</v>
      </c>
      <c r="AP160" s="3">
        <f>MIN(IF(AO160=1,($S160-$S159)/(ABS($Q160)-ABS($Q159))*($G$10-ABS($Q159))+$S159,0),$D$7)</f>
        <v>0</v>
      </c>
      <c r="AQ160" s="1">
        <f>IF(ABS($Q160)&lt;$G$11,$AA160,IF(ABS($Q159)&lt;$G$11,($G$11-ABS($Q159))*($Z159+$Z160)*0.5*($D$27+$D$28)*$D$5*1000,0))</f>
        <v>0</v>
      </c>
      <c r="AR160" s="1">
        <f>IF(AND($G$11&lt;ABS($Q160),$G$11&gt;ABS($Q159)),1,0)</f>
        <v>0</v>
      </c>
      <c r="AS160" s="3">
        <f>MIN(IF(AR160=1,($S160-$S159)/(ABS($Q160)-ABS($Q159))*($G$11-ABS($Q159))+$S159,0),$D$7)</f>
        <v>0</v>
      </c>
      <c r="AT160" s="1">
        <f>IF(ABS($Q160)&lt;$G$12,$AA160,IF(ABS($Q159)&lt;$G$12,($G$12-ABS($Q159))*($Z159+$Z160)*0.5*($D$27+$D$28)*$D$5*1000,0))</f>
        <v>0</v>
      </c>
      <c r="AU160" s="1">
        <f>IF(AND($G$12&lt;ABS($Q160),$G$12&gt;ABS($Q159)),1,0)</f>
        <v>0</v>
      </c>
      <c r="AV160" s="3">
        <f>MIN(IF(AU160=1,($S160-$S159)/(ABS($Q160)-ABS($Q159))*($G$12-ABS($Q159))+$S159,0),$D$7)</f>
        <v>0</v>
      </c>
      <c r="AW160" s="1">
        <f>IF(ABS($Q160)&lt;$G$13,$AA160,IF(ABS($Q159)&lt;$G$13,($G$13-ABS($Q159))*($Z159+$Z160)*0.5*($D$27+$D$28)*$D$5*1000,0))</f>
        <v>0</v>
      </c>
      <c r="AX160" s="1">
        <f>IF(AND($G$13&lt;ABS($Q160),$G$13&gt;ABS($Q159)),1,0)</f>
        <v>0</v>
      </c>
      <c r="AY160" s="3">
        <f>MIN(IF(AX160=1,($S160-$S159)/(ABS($Q160)-ABS($Q159))*($G$13-ABS($Q159))+$S159,0),$D$7)</f>
        <v>0</v>
      </c>
      <c r="AZ160" s="1">
        <f>IF(ABS($Q160)&lt;$G$14,$AA160,IF(ABS($Q159)&lt;$G$14,($G$14-ABS($Q159))*($Z159+$Z160)*0.5*($D$27+$D$28)*$D$5*1000,0))</f>
        <v>0</v>
      </c>
      <c r="BA160" s="1">
        <f>IF(AND($G$14&lt;ABS($Q160),$G$14&gt;ABS($Q159)),1,0)</f>
        <v>0</v>
      </c>
      <c r="BB160" s="3">
        <f>MIN(IF(BA160=1,($S160-$S159)/(ABS($Q160)-ABS($Q159))*($G$14-ABS($Q159))+$S159,0),$D$7)</f>
        <v>0</v>
      </c>
      <c r="BC160" s="1">
        <f>IF(ABS($Q160)&lt;G$15,$AA160,IF(ABS($Q159)&lt;G$15,(G$15-ABS($Q159))*($Z159+$Z160)*0.5*($D$27+$D$28)*$D$5*1000,0))</f>
        <v>0</v>
      </c>
      <c r="BD160" s="1">
        <f>IF(AND(G$15&lt;ABS($Q160),G$15&gt;ABS($Q159)),1,0)</f>
        <v>0</v>
      </c>
      <c r="BE160" s="3">
        <f>MIN(IF(BD160=1,($S160-$S159)/(ABS($Q160)-ABS($Q159))*(G$15-ABS($Q159))+$S159,0),$D$7)</f>
        <v>0</v>
      </c>
      <c r="BF160" s="1">
        <f>IF(ABS($Q160)&lt;G$16,$AA160,IF(ABS($Q159)&lt;G$16,(G$16-ABS($Q159))*($Z159+$Z160)*0.5*($D$27+$D$28)*$D$5*1000,0))</f>
        <v>0</v>
      </c>
      <c r="BG160" s="1">
        <f>IF(AND(G$16&lt;ABS($Q160),G$16&gt;ABS($Q159)),1,0)</f>
        <v>0</v>
      </c>
      <c r="BH160" s="3">
        <f>MIN(IF(BG160=1,($S160-$S159)/(ABS($Q160)-ABS($Q159))*(G$16-ABS($Q159))+$S159,0),$D$7)</f>
        <v>0</v>
      </c>
      <c r="BI160" s="1">
        <f>IF(ABS($Q160)&lt;G$17,$AA160,IF(ABS($Q159)&lt;G$17,(G$17-ABS($Q159))*($Z159+$Z160)*0.5*($D$27+$D$28)*$D$5*1000,0))</f>
        <v>0</v>
      </c>
      <c r="BJ160" s="1">
        <f>IF(AND(G$17&lt;ABS($Q160),G$17&gt;ABS($Q159)),1,0)</f>
        <v>0</v>
      </c>
      <c r="BK160" s="3">
        <f>MIN(IF(BJ160=1,($S160-$S159)/(ABS($Q160)-ABS($Q159))*(G$17-ABS($Q159))+$S159,0),$D$7)</f>
        <v>0</v>
      </c>
      <c r="BL160" s="1">
        <f>IF(ABS($Q160)&lt;G$18,$AA160,IF(ABS($Q159)&lt;G$18,(G$18-ABS($Q159))*($Z159+$Z160)*0.5*($D$27+$D$28)*$D$5*1000,0))</f>
        <v>0</v>
      </c>
      <c r="BM160" s="1">
        <f>IF(AND(G$18&lt;ABS($Q160),G$18&gt;ABS($Q159)),1,0)</f>
        <v>0</v>
      </c>
      <c r="BN160" s="3">
        <f>MIN(IF(BM160=1,($S160-$S159)/(ABS($Q160)-ABS($Q159))*(G$18-ABS($Q159))+$S159,0),$D$7)</f>
        <v>0</v>
      </c>
      <c r="BO160" s="1">
        <f>IF(ABS($Q160)&lt;G$19,$AA160,IF(ABS($Q159)&lt;G$19,(G$19-ABS($Q159))*($Z159+$Z160)*0.5*($D$27+$D$28)*$D$5*1000,0))</f>
        <v>0</v>
      </c>
      <c r="BP160" s="1">
        <f>IF(AND(G$19&lt;ABS($Q160),G$19&gt;ABS($Q159)),1,0)</f>
        <v>0</v>
      </c>
      <c r="BQ160" s="3">
        <f>MIN(IF(BP160=1,($S160-$S159)/(ABS($Q160)-ABS($Q159))*(G$19-ABS($Q159))+$S159,0),$D$7)</f>
        <v>0</v>
      </c>
      <c r="BR160" s="1">
        <f>IF(ABS($Q160)&lt;G$20,$AA160,IF(ABS($Q159)&lt;G$20,(G$20-ABS($Q159))*($Z159+$Z160)*0.5*($D$27+$D$28)*$D$5*1000,0))</f>
        <v>0</v>
      </c>
      <c r="BS160" s="1">
        <f>IF(AND(G$20&lt;ABS($Q160),G$20&gt;ABS($Q159)),1,0)</f>
        <v>0</v>
      </c>
      <c r="BT160" s="3">
        <f>MIN(IF(BS160=1,($S160-$S159)/(ABS($Q160)-ABS($Q159))*(G$20-ABS($Q159))+$S159,0),$D$7)</f>
        <v>0</v>
      </c>
      <c r="BU160" s="1">
        <f>IF(ABS($Q160)&lt;G$21,$AA160,IF(ABS($Q159)&lt;G$21,(G$21-ABS($Q159))*($Z159+$Z160)*0.5*($D$27+$D$28)*$D$5*1000,0))</f>
        <v>0</v>
      </c>
      <c r="BV160" s="1">
        <f>IF(AND(G$21&lt;ABS($Q160),G$21&gt;ABS($Q159)),1,0)</f>
        <v>0</v>
      </c>
      <c r="BW160" s="3">
        <f>MIN(IF(BV160=1,($S160-$S159)/(ABS($Q160)-ABS($Q159))*(G$21-ABS($Q159))+$S159,0),$D$7)</f>
        <v>0</v>
      </c>
      <c r="BX160" s="1">
        <f>IF(ABS($Q160)&lt;G$22,$AA160,IF(ABS($Q159)&lt;G$22,(G$22-ABS($Q159))*($Z159+$Z160)*0.5*($D$27+$D$28)*$D$5*1000,0))</f>
        <v>0</v>
      </c>
      <c r="BY160" s="1">
        <f>IF(AND(G$22&lt;ABS($Q160),G$22&gt;ABS($Q159)),1,0)</f>
        <v>0</v>
      </c>
      <c r="BZ160" s="3">
        <f>MIN(IF(BY160=1,($S160-$S159)/(ABS($Q160)-ABS($Q159))*(G$22-ABS($Q159))+$S159,0),$D$7)</f>
        <v>0</v>
      </c>
      <c r="CA160" s="1">
        <f>IF(ABS($Q160)&lt;G$23,$AA160,IF(ABS($Q159)&lt;G$23,(G$23-ABS($Q159))*($Z159+$Z160)*0.5*($D$27+$D$28)*$D$5*1000,0))</f>
        <v>0</v>
      </c>
      <c r="CB160" s="1">
        <f>IF(AND(G$23&lt;ABS($Q160),G$23&gt;ABS($Q159)),1,0)</f>
        <v>0</v>
      </c>
      <c r="CC160" s="3">
        <f>MIN(IF(CB160=1,($S160-$S159)/(ABS($Q160)-ABS($Q159))*(G$23-ABS($Q159))+$S159,0),$D$7)</f>
        <v>0</v>
      </c>
      <c r="CD160" s="1">
        <f>IF(ABS($Q160)&lt;G$24,$AA160,IF(ABS($Q159)&lt;G$24,(G$24-ABS($Q159))*($Z159+$Z160)*0.5*($D$27+$D$28)*$D$5*1000,0))</f>
        <v>0</v>
      </c>
      <c r="CE160" s="1">
        <f>IF(AND(G$24&lt;ABS($Q160),G$24&gt;ABS($Q159)),1,0)</f>
        <v>0</v>
      </c>
      <c r="CF160" s="3">
        <f>MIN(IF(CE160=1,($S160-$S159)/(ABS($Q160)-ABS($Q159))*(G$24-ABS($Q159))+$S159,0),$D$7)</f>
        <v>0</v>
      </c>
      <c r="CG160" s="1">
        <f>IF(ABS($Q160)&lt;G$25,$AA160,IF(ABS($Q159)&lt;G$25,(G$25-ABS($Q159))*($Z159+$Z160)*0.5*($D$27+$D$28)*$D$5*1000,0))</f>
        <v>0</v>
      </c>
      <c r="CH160" s="1">
        <f>IF(AND(G$25&lt;ABS($Q160),G$25&gt;ABS($Q159)),1,0)</f>
        <v>0</v>
      </c>
      <c r="CI160" s="3">
        <f>MIN(IF(CH160=1,($S160-$S159)/(ABS($Q160)-ABS($Q159))*(G$25-ABS($Q159))+$S159,0),$D$7)</f>
        <v>0</v>
      </c>
      <c r="CJ160" s="1">
        <f>IF(ABS($Q160)&lt;G$26,$AA160,IF(ABS($Q159)&lt;G$26,(G$26-ABS($Q159))*($Z159+$Z160)*0.5*($D$27+$D$28)*$D$5*1000,0))</f>
        <v>0</v>
      </c>
      <c r="CK160" s="1">
        <f>IF(AND(G$26&lt;ABS($Q160),G$26&gt;ABS($Q159)),1,0)</f>
        <v>0</v>
      </c>
      <c r="CL160" s="3">
        <f>MIN(IF(CK160=1,($S160-$S159)/(ABS($Q160)-ABS($Q159))*(G$26-ABS($Q159))+$S159,0),$D$7)</f>
        <v>0</v>
      </c>
      <c r="CM160" s="1">
        <f>IF(ABS($Q160)&lt;G$27,$AA160,IF(ABS($Q159)&lt;G$27,(G$27-ABS($Q159))*($Z159+$Z160)*0.5*($D$27+$D$28)*$D$5*1000,0))</f>
        <v>0</v>
      </c>
      <c r="CN160" s="1">
        <f>IF(AND(G$27&lt;ABS($Q160),G$27&gt;ABS($Q159)),1,0)</f>
        <v>0</v>
      </c>
      <c r="CO160" s="3">
        <f>MIN(IF(CN160=1,($S160-$S159)/(ABS($Q160)-ABS($Q159))*(G$27-ABS($Q159))+$S159,0),$D$7)</f>
        <v>0</v>
      </c>
      <c r="CP160" s="1">
        <f>IF(ABS($Q160)&lt;G$28,$AA160,IF(ABS($Q159)&lt;G$28,(G$28-ABS($Q159))*($Z159+$Z160)*0.5*($D$27+$D$28)*$D$5*1000,0))</f>
        <v>0</v>
      </c>
      <c r="CQ160" s="1">
        <f>IF(AND(G$28&lt;ABS($Q160),G$28&gt;ABS($Q159)),1,0)</f>
        <v>0</v>
      </c>
      <c r="CR160" s="3">
        <f>MIN(IF(CQ160=1,($S160-$S159)/(ABS($Q160)-ABS($Q159))*(G$28-ABS($Q159))+$S159,0),$D$7)</f>
        <v>0</v>
      </c>
      <c r="CS160" s="1">
        <f>IF(ABS($Q160)&lt;G$29,$AA160,IF(ABS($Q159)&lt;G$29,(G$29-ABS($Q159))*($Z159+$Z160)*0.5*($D$27+$D$28)*$D$5*1000,0))</f>
        <v>0</v>
      </c>
      <c r="CT160" s="1">
        <f>IF(AND(G$29&lt;ABS($Q160),G$29&gt;ABS($Q159)),1,0)</f>
        <v>0</v>
      </c>
      <c r="CU160" s="3">
        <f>MIN(IF(CT160=1,($S160-$S159)/(ABS($Q160)-ABS($Q159))*(G$29-ABS($Q159))+$S159,0),$D$7)</f>
        <v>0</v>
      </c>
      <c r="CV160" s="1">
        <f>IF(ABS($Q160)&lt;G$30,$AA160,IF(ABS($Q159)&lt;G$30,(G$30-ABS($Q159))*($Z159+$Z160)*0.5*($D$27+$D$28)*$D$5*1000,0))</f>
        <v>0</v>
      </c>
      <c r="CW160" s="1">
        <f>IF(AND(G$30&lt;ABS($Q160),G$30&gt;ABS($Q159)),1,0)</f>
        <v>0</v>
      </c>
      <c r="CX160" s="3">
        <f>MIN(IF(CW160=1,($S160-$S159)/(ABS($Q160)-ABS($Q159))*(G$30-ABS($Q159))+$S159,0),$D$7)</f>
        <v>0</v>
      </c>
      <c r="CY160" s="1">
        <f>IF(ABS($Q160)&lt;G$31,$AA160,IF(ABS($Q159)&lt;G$31,(G$31-ABS($Q159))*($Z159+$Z160)*0.5*($D$27+$D$28)*$D$5*1000,0))</f>
        <v>0</v>
      </c>
      <c r="CZ160" s="1">
        <f>IF(AND(G$31&lt;ABS($Q160),G$31&gt;ABS($Q159)),1,0)</f>
        <v>0</v>
      </c>
      <c r="DA160" s="3">
        <f>MIN(IF(CZ160=1,($S160-$S159)/(ABS($Q160)-ABS($Q159))*(G$31-ABS($Q159))+$S159,0),$D$7)</f>
        <v>0</v>
      </c>
      <c r="DB160" s="1">
        <f>IF(ABS($Q160)&lt;G$32,$AA160,IF(ABS($Q159)&lt;G$32,(G$32-ABS($Q159))*($Z159+$Z160)*0.5*($D$27+$D$28)*$D$5*1000,0))</f>
        <v>0</v>
      </c>
      <c r="DC160" s="1">
        <f>IF(AND(G$32&lt;ABS($Q160),G$32&gt;ABS($Q159)),1,0)</f>
        <v>0</v>
      </c>
      <c r="DD160" s="3">
        <f>MIN(IF(DC160=1,($S160-$S159)/(ABS($Q160)-ABS($Q159))*(G$32-ABS($Q159))+$S159,0),$D$7)</f>
        <v>0</v>
      </c>
      <c r="DE160" s="1">
        <f>IF(ABS($Q160)&lt;G$33,$AA160,IF(ABS($Q159)&lt;G$33,(G$33-ABS($Q159))*($Z159+$Z160)*0.5*($D$27+$D$28)*$D$5*1000,0))</f>
        <v>0</v>
      </c>
      <c r="DF160" s="1">
        <f>IF(AND(G$33&lt;ABS($Q160),G$33&gt;ABS($Q159)),1,0)</f>
        <v>0</v>
      </c>
      <c r="DG160" s="3">
        <f>MIN(IF(DF160=1,($S160-$S159)/(ABS($Q160)-ABS($Q159))*(G$33-ABS($Q159))+$S159,0),$D$7)</f>
        <v>0</v>
      </c>
      <c r="DH160" s="1">
        <f>IF(ABS($Q160)&lt;G$34,$AA160,IF(ABS($Q159)&lt;G$34,(G$34-ABS($Q159))*($Z159+$Z160)*0.5*($D$27+$D$28)*$D$5*1000,0))</f>
        <v>0</v>
      </c>
      <c r="DI160" s="1">
        <f>IF(AND(G$34&lt;ABS($Q160),G$34&gt;ABS($Q159)),1,0)</f>
        <v>0</v>
      </c>
      <c r="DJ160" s="3">
        <f>MIN(IF(DI160=1,($S160-$S159)/(ABS($Q160)-ABS($Q159))*(G$34-ABS($Q159))+$S159,0),$D$7)</f>
        <v>0</v>
      </c>
      <c r="DK160" s="1">
        <f>IF(ABS($Q160)&lt;G$35,$AA160,IF(ABS($Q159)&lt;G$35,(G$35-ABS($Q159))*($Z159+$Z160)*0.5*($D$27+$D$28)*$D$5*1000,0))</f>
        <v>0</v>
      </c>
      <c r="DL160" s="1">
        <f>IF(AND(G$35&lt;ABS($Q160),G$35&gt;ABS($Q159)),1,0)</f>
        <v>0</v>
      </c>
      <c r="DM160" s="3">
        <f>MIN(IF(DL160=1,($S160-$S159)/(ABS($Q160)-ABS($Q159))*(G$35-ABS($Q159))+$S159,0),$D$7)</f>
        <v>0</v>
      </c>
      <c r="DN160" s="1">
        <f>IF(ABS($Q160)&lt;G$36,$AA160,IF(ABS($Q159)&lt;G$36,(G$36-ABS($Q159))*($Z159+$Z160)*0.5*($D$27+$D$28)*$D$5*1000,0))</f>
        <v>0</v>
      </c>
      <c r="DO160" s="1">
        <f>IF(AND(G$36&lt;ABS($Q160),G$36&gt;ABS($Q159)),1,0)</f>
        <v>0</v>
      </c>
      <c r="DP160" s="3">
        <f>MIN(IF(DO160=1,($S160-$S159)/(ABS($Q160)-ABS($Q159))*(G$36-ABS($Q159))+$S159,0),$D$7)</f>
        <v>0</v>
      </c>
      <c r="DQ160" s="1">
        <f>IF(ABS($Q160)&lt;G$37,$AA160,IF(ABS($Q159)&lt;G$37,(G$37-ABS($Q159))*($Z159+$Z160)*0.5*($D$27+$D$28)*$D$5*1000,0))</f>
        <v>0</v>
      </c>
      <c r="DR160" s="1">
        <f>IF(AND(G$37&lt;ABS($Q160),G$37&gt;ABS($Q159)),1,0)</f>
        <v>0</v>
      </c>
      <c r="DS160" s="3">
        <f>MIN(IF(DR160=1,($S160-$S159)/(ABS($Q160)-ABS($Q159))*(G$37-ABS($Q159))+$S159,0),$D$7)</f>
        <v>0</v>
      </c>
      <c r="DT160" s="1">
        <f>IF(ABS($Q160)&lt;G$38,$AA160,IF(ABS($Q159)&lt;G$38,(G$38-ABS($Q159))*($Z159+$Z160)*0.5*($D$27+$D$28)*$D$5*1000,0))</f>
        <v>0</v>
      </c>
      <c r="DU160" s="1">
        <f>IF(AND(G$38&lt;ABS($Q160),G$38&gt;ABS($Q159)),1,0)</f>
        <v>0</v>
      </c>
      <c r="DV160" s="3">
        <f>MIN(IF(DU160=1,($S160-$S159)/(ABS($Q160)-ABS($Q159))*(G$38-ABS($Q159))+$S159,0),$D$7)</f>
        <v>0</v>
      </c>
      <c r="DW160" s="1">
        <f>IF(ABS($Q160)&lt;G$39,$AA160,IF(ABS($Q159)&lt;G$39,(G$39-ABS($Q159))*($Z159+$Z160)*0.5*($D$27+$D$28)*$D$5*1000,0))</f>
        <v>0</v>
      </c>
      <c r="DX160" s="1">
        <f>IF(AND(G$39&lt;ABS($Q160),G$39&gt;ABS($Q159)),1,0)</f>
        <v>0</v>
      </c>
      <c r="DY160" s="3">
        <f>MIN(IF(DX160=1,($S160-$S159)/(ABS($Q160)-ABS($Q159))*(G$39-ABS($Q159))+$S159,0),$D$7)</f>
        <v>0</v>
      </c>
      <c r="DZ160" s="1">
        <f>IF(ABS($Q160)&lt;G$40,$AA160,IF(ABS($Q159)&lt;G$40,(G$40-ABS($Q159))*($Z159+$Z160)*0.5*($D$27+$D$28)*$D$5*1000,0))</f>
        <v>0</v>
      </c>
      <c r="EA160" s="1">
        <f>IF(AND(G$40&lt;ABS($Q160),G$40&gt;ABS($Q159)),1,0)</f>
        <v>0</v>
      </c>
      <c r="EB160" s="3">
        <f>MIN(IF(EA160=1,($S160-$S159)/(ABS($Q160)-ABS($Q159))*(G$40-ABS($Q159))+$S159,0),$D$7)</f>
        <v>0</v>
      </c>
      <c r="EC160" s="1">
        <f>IF(ABS($Q160)&lt;G$41,$AA160,IF(ABS($Q159)&lt;G$41,(G$41-ABS($Q159))*($Z159+$Z160)*0.5*($D$27+$D$28)*$D$5*1000,0))</f>
        <v>0</v>
      </c>
      <c r="ED160" s="1">
        <f>IF(AND(G$41&lt;ABS($Q160),G$41&gt;ABS($Q159)),1,0)</f>
        <v>0</v>
      </c>
      <c r="EE160" s="3">
        <f>MIN(IF(ED160=1,($S160-$S159)/(ABS($Q160)-ABS($Q159))*(G$41-ABS($Q159))+$S159,0),$D$7)</f>
        <v>0</v>
      </c>
      <c r="EF160" s="1">
        <f>IF(ABS($Q160)&lt;G$42,$AA160,IF(ABS($Q159)&lt;G$42,(G$42-ABS($Q159))*($Z159+$Z160)*0.5*($D$27+$D$28)*$D$5*1000,0))</f>
        <v>0</v>
      </c>
      <c r="EG160" s="1">
        <f>IF(AND(G$42&lt;ABS($Q160),G$42&gt;ABS($Q159)),1,0)</f>
        <v>0</v>
      </c>
      <c r="EH160" s="3">
        <f>MIN(IF(EG160=1,($S160-$S159)/(ABS($Q160)-ABS($Q159))*(G$42-ABS($Q159))+$S159,0),$D$7)</f>
        <v>0</v>
      </c>
      <c r="EI160" s="1">
        <f>IF(ABS($Q160)&lt;G$43,$AA160,IF(ABS($Q159)&lt;G$43,(G$43-ABS($Q159))*($Z159+$Z160)*0.5*($D$27+$D$28)*$D$5*1000,0))</f>
        <v>0</v>
      </c>
      <c r="EJ160" s="1">
        <f>IF(AND(G$43&lt;ABS($Q160),G$43&gt;ABS($Q159)),1,0)</f>
        <v>0</v>
      </c>
      <c r="EK160" s="3">
        <f>MIN(IF(EJ160=1,($S160-$S159)/(ABS($Q160)-ABS($Q159))*(G$43-ABS($Q159))+$S159,0),$D$7)</f>
        <v>0</v>
      </c>
      <c r="EL160" s="1">
        <f>IF(ABS($Q160)&lt;G$44,$AA160,IF(ABS($Q159)&lt;G$44,(G$44-ABS($Q159))*($Z159+$Z160)*0.5*($D$27+$D$28)*$D$5*1000,0))</f>
        <v>0</v>
      </c>
      <c r="EM160" s="1">
        <f>IF(AND(G$44&lt;ABS($Q160),G$44&gt;ABS($Q159)),1,0)</f>
        <v>0</v>
      </c>
      <c r="EN160" s="3">
        <f>MIN(IF(EM160=1,($S160-$S159)/(ABS($Q160)-ABS($Q159))*(G$44-ABS($Q159))+$S159,0),$D$7)</f>
        <v>0</v>
      </c>
      <c r="EO160" s="1">
        <f>IF(ABS($Q160)&lt;G$45,$AA160,IF(ABS($Q159)&lt;G$45,(G$45-ABS($Q159))*($Z159+$Z160)*0.5*($D$27+$D$28)*$D$5*1000,0))</f>
        <v>0</v>
      </c>
      <c r="EP160" s="1">
        <f>IF(AND(G$45&lt;ABS($Q160),G$45&gt;ABS($Q159)),1,0)</f>
        <v>0</v>
      </c>
      <c r="EQ160" s="3">
        <f>MIN(IF(EP160=1,($S160-$S159)/(ABS($Q160)-ABS($Q159))*(G$45-ABS($Q159))+$S159,0),$D$7)</f>
        <v>0</v>
      </c>
      <c r="ER160" s="1">
        <f>IF(ABS($Q160)&lt;G$46,$AA160,IF(ABS($Q159)&lt;G$46,(G$46-ABS($Q159))*($Z159+$Z160)*0.5*($D$27+$D$28)*$D$5*1000,0))</f>
        <v>0</v>
      </c>
      <c r="ES160" s="1">
        <f>IF(AND(G$46&lt;ABS($Q160),G$46&gt;ABS($Q159)),1,0)</f>
        <v>0</v>
      </c>
      <c r="ET160" s="3">
        <f>MIN(IF(ES160=1,($S160-$S159)/(ABS($Q160)-ABS($Q159))*(G$46-ABS($Q159))+$S159,0),$D$7)</f>
        <v>0</v>
      </c>
      <c r="EU160" s="1">
        <f>IF(ABS($Q160)&lt;G$47,$AA160,IF(ABS($Q159)&lt;G$47,(G$47-ABS($Q159))*($Z159+$Z160)*0.5*($D$27+$D$28)*$D$5*1000,0))</f>
        <v>0</v>
      </c>
      <c r="EV160" s="1">
        <f>IF(AND(G$47&lt;ABS($Q160),G$47&gt;ABS($Q159)),1,0)</f>
        <v>0</v>
      </c>
      <c r="EW160" s="3">
        <f>MIN(IF(EV160=1,($S160-$S159)/(ABS($Q160)-ABS($Q159))*(G$47-ABS($Q159))+$S159,0),$D$7)</f>
        <v>0</v>
      </c>
      <c r="EX160" s="1">
        <f>IF(ABS($Q160)&lt;G$48,$AA160,IF(ABS($Q159)&lt;G$48,(G$48-ABS($Q159))*($Z159+$Z160)*0.5*($D$27+$D$28)*$D$5*1000,0))</f>
        <v>0</v>
      </c>
      <c r="EY160" s="1">
        <f>IF(AND(G$48&lt;ABS($Q160),G$48&gt;ABS($Q159)),1,0)</f>
        <v>0</v>
      </c>
      <c r="EZ160" s="3">
        <f>MIN(IF(EY160=1,($S160-$S159)/(ABS($Q160)-ABS($Q159))*(G$48-ABS($Q159))+$S159,0),$D$7)</f>
        <v>0</v>
      </c>
      <c r="FA160" s="1">
        <f>IF(ABS($Q160)&lt;G$49,$AA160,IF(ABS($Q159)&lt;G$49,(G$49-ABS($Q159))*($Z159+$Z160)*0.5*($D$27+$D$28)*$D$5*1000,0))</f>
        <v>0</v>
      </c>
      <c r="FB160" s="1">
        <f>IF(AND(G$49&lt;ABS($Q160),G$49&gt;ABS($Q159)),1,0)</f>
        <v>0</v>
      </c>
      <c r="FC160" s="3">
        <f>MIN(IF(FB160=1,($S160-$S159)/(ABS($Q160)-ABS($Q159))*(G$49-ABS($Q159))+$S159,0),$D$7)</f>
        <v>0</v>
      </c>
      <c r="FD160" s="1">
        <f>IF(ABS($Q160)&lt;G$50,$AA160,IF(ABS($Q159)&lt;G$50,(G$50-ABS($Q159))*($Z159+$Z160)*0.5*($D$27+$D$28)*$D$5*1000,0))</f>
        <v>0</v>
      </c>
      <c r="FE160" s="1">
        <f>IF(AND(G$50&lt;ABS($Q160),G$50&gt;ABS($Q159)),1,0)</f>
        <v>0</v>
      </c>
      <c r="FF160" s="3">
        <f>MIN(IF(FE160=1,($S160-$S159)/(ABS($Q160)-ABS($Q159))*(G$50-ABS($Q159))+$S159,0),$D$7)</f>
        <v>0</v>
      </c>
      <c r="FG160" s="1">
        <f>IF(ABS($Q160)&lt;G$51,$AA160,IF(ABS($Q159)&lt;G$51,(G$51-ABS($Q159))*($Z159+$Z160)*0.5*($D$27+$D$28)*$D$5*1000,0))</f>
        <v>0</v>
      </c>
      <c r="FH160" s="1">
        <f>IF(AND(G$51&lt;ABS($Q160),G$51&gt;ABS($Q159)),1,0)</f>
        <v>0</v>
      </c>
      <c r="FI160" s="3">
        <f>MIN(IF(FH160=1,($S160-$S159)/(ABS($Q160)-ABS($Q159))*(G$51-ABS($Q159))+$S159,0),$D$7)</f>
        <v>0</v>
      </c>
      <c r="FJ160" s="1">
        <f>IF(ABS($Q160)&lt;G$52,$AA160,IF(ABS($Q159)&lt;G$52,(G$52-ABS($Q159))*($Z159+$Z160)*0.5*($D$27+$D$28)*$D$5*1000,0))</f>
        <v>0</v>
      </c>
      <c r="FK160" s="1">
        <f>IF(AND(G$52&lt;ABS($Q160),G$52&gt;ABS($Q159)),1,0)</f>
        <v>0</v>
      </c>
      <c r="FL160" s="3">
        <f>MIN(IF(FK160=1,($S160-$S159)/(ABS($Q160)-ABS($Q159))*(G$52-ABS($Q159))+$S159,0),$D$7)</f>
        <v>0</v>
      </c>
      <c r="FM160" s="1">
        <f>IF(ABS($Q160)&lt;G$53,$AA160,IF(ABS($Q159)&lt;G$53,(G$53-ABS($Q159))*($Z159+$Z160)*0.5*($D$27+$D$28)*$D$5*1000,0))</f>
        <v>0</v>
      </c>
      <c r="FN160" s="1">
        <f>IF(AND(G$53&lt;ABS($Q160),G$53&gt;ABS($Q159)),1,0)</f>
        <v>0</v>
      </c>
      <c r="FO160" s="3">
        <f>MIN(IF(FN160=1,($S160-$S159)/(ABS($Q160)-ABS($Q159))*(G$53-ABS($Q159))+$S159,0),$D$7)</f>
        <v>0</v>
      </c>
      <c r="FP160" s="1">
        <f>IF(ABS($Q160)&lt;G$54,$AA160,IF(ABS($Q159)&lt;G$54,(G$54-ABS($Q159))*($Z159+$Z160)*0.5*($D$27+$D$28)*$D$5*1000,0))</f>
        <v>0</v>
      </c>
      <c r="FQ160" s="1">
        <f>IF(AND(G$54&lt;ABS($Q160),G$54&gt;ABS($Q159)),1,0)</f>
        <v>0</v>
      </c>
      <c r="FR160" s="3">
        <f>MIN(IF(FQ160=1,($S160-$S159)/(ABS($Q160)-ABS($Q159))*(G$54-ABS($Q159))+$S159,0),$D$7)</f>
        <v>0</v>
      </c>
      <c r="FS160" s="1">
        <f>IF(ABS($Q160)&lt;G$55,$AA160,IF(ABS($Q159)&lt;G$55,(G$55-ABS($Q159))*($Z159+$Z160)*0.5*($D$27+$D$28)*$D$5*1000,0))</f>
        <v>0</v>
      </c>
      <c r="FT160" s="1">
        <f>IF(AND(G$55&lt;ABS($Q160),G$55&gt;ABS($Q159)),1,0)</f>
        <v>0</v>
      </c>
      <c r="FU160" s="3">
        <f>MIN(IF(FT160=1,($S160-$S159)/(ABS($Q160)-ABS($Q159))*(G$55-ABS($Q159))+$S159,0),$D$7)</f>
        <v>0</v>
      </c>
      <c r="FV160" s="1" t="e">
        <f>IF(ABS($Q160)&lt;#REF!,$AA160,IF(ABS($Q159)&lt;#REF!,(#REF!-ABS($Q159))*($Z159+$Z160)*0.5*($D$27+$D$28)*$D$5*1000,0))</f>
        <v>#REF!</v>
      </c>
      <c r="FW160" s="1" t="e">
        <f>IF(AND(#REF!&lt;ABS($Q160),#REF!&gt;ABS($Q159)),1,0)</f>
        <v>#REF!</v>
      </c>
      <c r="FX160" s="3" t="e">
        <f>MIN(IF(FW160=1,($S160-$S159)/(ABS($Q160)-ABS($Q159))*(#REF!-ABS($Q159))+$S159,0),$D$7)</f>
        <v>#REF!</v>
      </c>
    </row>
    <row r="161" spans="1:180" x14ac:dyDescent="0.35">
      <c r="A161" s="4"/>
      <c r="B161" s="4"/>
      <c r="C161" s="4"/>
      <c r="D161" s="4"/>
      <c r="E161" s="4"/>
      <c r="F161" s="4"/>
      <c r="G161" s="23"/>
      <c r="H161" s="23"/>
      <c r="I161" s="23"/>
      <c r="J161" s="23"/>
      <c r="K161" s="23"/>
      <c r="L161" s="36"/>
      <c r="M161" s="23"/>
      <c r="N161" s="23"/>
      <c r="O161" s="23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3">
        <f t="shared" si="8"/>
        <v>0.2</v>
      </c>
      <c r="AA161" s="3"/>
      <c r="AB161" s="1"/>
      <c r="AC161" s="2"/>
      <c r="AD161" s="2"/>
      <c r="AE161" s="1"/>
      <c r="AF161" s="2"/>
      <c r="AG161" s="2"/>
      <c r="AH161" s="1"/>
      <c r="AI161" s="2"/>
      <c r="AJ161" s="2"/>
      <c r="AK161" s="1"/>
      <c r="AL161" s="2"/>
      <c r="AM161" s="2"/>
      <c r="AN161" s="1"/>
      <c r="AO161" s="2"/>
      <c r="AP161" s="2"/>
      <c r="AQ161" s="1"/>
      <c r="AR161" s="2"/>
      <c r="AS161" s="2"/>
      <c r="AT161" s="1"/>
      <c r="AU161" s="2"/>
      <c r="AV161" s="2"/>
      <c r="AW161" s="1"/>
      <c r="AX161" s="2"/>
      <c r="AY161" s="2"/>
      <c r="AZ161" s="1"/>
      <c r="BA161" s="2"/>
      <c r="BB161" s="2"/>
      <c r="BC161" s="1"/>
      <c r="BD161" s="2"/>
      <c r="BE161" s="2"/>
      <c r="BF161" s="1"/>
      <c r="BG161" s="2"/>
      <c r="BH161" s="2"/>
      <c r="BI161" s="1"/>
      <c r="BJ161" s="2"/>
      <c r="BK161" s="2"/>
      <c r="BL161" s="1"/>
      <c r="BM161" s="2"/>
      <c r="BN161" s="2"/>
      <c r="BO161" s="1"/>
      <c r="BP161" s="2"/>
      <c r="BQ161" s="2"/>
      <c r="BR161" s="1"/>
      <c r="BS161" s="2"/>
      <c r="BT161" s="2"/>
      <c r="BU161" s="1"/>
      <c r="BV161" s="2"/>
      <c r="BW161" s="2"/>
      <c r="BX161" s="1"/>
      <c r="BY161" s="2"/>
      <c r="BZ161" s="2"/>
      <c r="CA161" s="1"/>
      <c r="CB161" s="2"/>
      <c r="CC161" s="2"/>
      <c r="CD161" s="1"/>
      <c r="CE161" s="2"/>
      <c r="CF161" s="2"/>
      <c r="CG161" s="1"/>
      <c r="CH161" s="2"/>
      <c r="CI161" s="2"/>
      <c r="CJ161" s="1"/>
      <c r="CK161" s="2"/>
      <c r="CL161" s="2"/>
      <c r="CM161" s="1"/>
      <c r="CN161" s="2"/>
      <c r="CO161" s="2"/>
      <c r="CP161" s="1"/>
      <c r="CQ161" s="2"/>
      <c r="CR161" s="2"/>
      <c r="CS161" s="1"/>
      <c r="CT161" s="2"/>
      <c r="CU161" s="2"/>
      <c r="CV161" s="1"/>
      <c r="CW161" s="2"/>
      <c r="CX161" s="2"/>
      <c r="CY161" s="1"/>
      <c r="CZ161" s="2"/>
      <c r="DA161" s="2"/>
      <c r="DB161" s="1"/>
      <c r="DC161" s="2"/>
      <c r="DD161" s="2"/>
      <c r="DE161" s="1"/>
      <c r="DF161" s="2"/>
      <c r="DG161" s="2"/>
      <c r="DH161" s="1"/>
      <c r="DI161" s="2"/>
      <c r="DJ161" s="2"/>
      <c r="DK161" s="1"/>
      <c r="DL161" s="2"/>
      <c r="DM161" s="2"/>
      <c r="DN161" s="1"/>
      <c r="DO161" s="2"/>
      <c r="DP161" s="2"/>
      <c r="DQ161" s="1"/>
      <c r="DR161" s="2"/>
      <c r="DS161" s="2"/>
      <c r="DT161" s="1"/>
      <c r="DU161" s="2"/>
      <c r="DV161" s="2"/>
      <c r="DW161" s="1"/>
      <c r="DX161" s="2"/>
      <c r="DY161" s="2"/>
      <c r="DZ161" s="1"/>
      <c r="EA161" s="2"/>
      <c r="EB161" s="2"/>
      <c r="EC161" s="1"/>
      <c r="ED161" s="2"/>
      <c r="EE161" s="2"/>
      <c r="EF161" s="1"/>
      <c r="EG161" s="2"/>
      <c r="EH161" s="2"/>
      <c r="EI161" s="1"/>
      <c r="EJ161" s="2"/>
      <c r="EK161" s="2"/>
      <c r="EL161" s="1"/>
      <c r="EM161" s="2"/>
      <c r="EN161" s="2"/>
      <c r="EO161" s="1"/>
      <c r="EP161" s="2"/>
      <c r="EQ161" s="2"/>
      <c r="ER161" s="1"/>
      <c r="ES161" s="2"/>
      <c r="ET161" s="2"/>
      <c r="EU161" s="1"/>
      <c r="EV161" s="2"/>
      <c r="EW161" s="2"/>
      <c r="EX161" s="1"/>
      <c r="EY161" s="2"/>
      <c r="EZ161" s="2"/>
      <c r="FA161" s="1"/>
      <c r="FB161" s="2"/>
      <c r="FC161" s="2"/>
      <c r="FD161" s="1"/>
      <c r="FE161" s="2"/>
      <c r="FF161" s="2"/>
      <c r="FG161" s="1"/>
      <c r="FH161" s="2"/>
      <c r="FI161" s="2"/>
      <c r="FJ161" s="1"/>
      <c r="FK161" s="2"/>
      <c r="FL161" s="2"/>
      <c r="FM161" s="1"/>
      <c r="FN161" s="2"/>
      <c r="FO161" s="2"/>
      <c r="FP161" s="1"/>
      <c r="FQ161" s="2"/>
      <c r="FR161" s="2"/>
      <c r="FS161" s="1"/>
      <c r="FT161" s="2"/>
      <c r="FU161" s="2"/>
      <c r="FV161" s="1"/>
      <c r="FW161" s="2"/>
      <c r="FX161" s="2"/>
    </row>
    <row r="162" spans="1:180" x14ac:dyDescent="0.35">
      <c r="A162" s="4"/>
      <c r="B162" s="4"/>
      <c r="C162" s="4"/>
      <c r="D162" s="4"/>
      <c r="E162" s="4"/>
      <c r="F162" s="4"/>
      <c r="G162" s="23"/>
      <c r="H162" s="23"/>
      <c r="I162" s="23"/>
      <c r="J162" s="23"/>
      <c r="K162" s="23"/>
      <c r="L162" s="36"/>
      <c r="M162" s="23"/>
      <c r="N162" s="23"/>
      <c r="O162" s="23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3">
        <f t="shared" si="8"/>
        <v>0.2</v>
      </c>
      <c r="AA162" s="1">
        <f>$R161*($Z162+$Z161)*0.5*($D$27+$D$28)*1000*$D$5</f>
        <v>0</v>
      </c>
      <c r="AB162" s="1">
        <f>IF(ABS($Q162)&lt;$G$6,$AA162,IF(ABS($Q161)&lt;$G$6,($G$6-ABS($Q161))*($Z161+$Z162)*0.5*($D$27+$D$28)*$D$5*1000,0))</f>
        <v>0</v>
      </c>
      <c r="AC162" s="1">
        <f>IF(AND($G$6&lt;ABS($Q162),$G$6&gt;ABS($Q161)),1,0)</f>
        <v>0</v>
      </c>
      <c r="AD162" s="3">
        <f>MIN(IF(AC162=1,($S162-$S161)/(ABS($Q162)-ABS($Q161))*($G$6-ABS($Q161))+$S161,0),$D$7)</f>
        <v>0</v>
      </c>
      <c r="AE162" s="1">
        <f>IF(ABS($Q162)&lt;$G$7,$AA162,IF(ABS($Q161)&lt;$G$7,($G$7-ABS($Q161))*($Z161+$Z162)*0.5*($D$27+$D$28)*$D$5*1000,0))</f>
        <v>0</v>
      </c>
      <c r="AF162" s="1">
        <f>IF(AND($G$7&lt;ABS($Q162),$G$7&gt;ABS($Q161)),1,0)</f>
        <v>0</v>
      </c>
      <c r="AG162" s="3">
        <f>MIN(IF(AF162=1,($S162-$S161)/(ABS($Q162)-ABS($Q161))*($G$7-ABS($Q161))+$S161,0),$D$7)</f>
        <v>0</v>
      </c>
      <c r="AH162" s="1">
        <f>IF(ABS($Q162)&lt;$G$8,$AA162,IF(ABS($Q161)&lt;$G$8,($G$8-ABS($Q161))*($Z161+$Z162)*0.5*($D$27+$D$28)*$D$5*1000,0))</f>
        <v>0</v>
      </c>
      <c r="AI162" s="1">
        <f>IF(AND($G$8&lt;ABS($Q162),$G$8&gt;ABS($Q161)),1,0)</f>
        <v>0</v>
      </c>
      <c r="AJ162" s="3">
        <f>MIN(IF(AI162=1,($S162-$S161)/(ABS($Q162)-ABS($Q161))*($G$8-ABS($Q161))+$S161,0),$D$7)</f>
        <v>0</v>
      </c>
      <c r="AK162" s="1">
        <f>IF(ABS($Q162)&lt;$G$9,$AA162,IF(ABS($Q161)&lt;$G$9,($G$9-ABS($Q161))*($Z161+$Z162)*0.5*($D$27+$D$28)*$D$5*1000,0))</f>
        <v>0</v>
      </c>
      <c r="AL162" s="1">
        <f>IF(AND($G$9&lt;ABS($Q162),$G$9&gt;ABS($Q161)),1,0)</f>
        <v>0</v>
      </c>
      <c r="AM162" s="3">
        <f>MIN(IF(AL162=1,($S162-$S161)/(ABS($Q162)-ABS($Q161))*($G$9-ABS($Q161))+$S161,0),$D$7)</f>
        <v>0</v>
      </c>
      <c r="AN162" s="1">
        <f>IF(ABS($Q162)&lt;$G$10,$AA162,IF(ABS($Q161)&lt;$G$10,($G$10-ABS($Q161))*($Z161+$Z162)*0.5*($D$27+$D$28)*$D$5*1000,0))</f>
        <v>0</v>
      </c>
      <c r="AO162" s="1">
        <f>IF(AND($G$10&lt;ABS($Q162),$G$10&gt;ABS($Q161)),1,0)</f>
        <v>0</v>
      </c>
      <c r="AP162" s="3">
        <f>MIN(IF(AO162=1,($S162-$S161)/(ABS($Q162)-ABS($Q161))*($G$10-ABS($Q161))+$S161,0),$D$7)</f>
        <v>0</v>
      </c>
      <c r="AQ162" s="1">
        <f>IF(ABS($Q162)&lt;$G$11,$AA162,IF(ABS($Q161)&lt;$G$11,($G$11-ABS($Q161))*($Z161+$Z162)*0.5*($D$27+$D$28)*$D$5*1000,0))</f>
        <v>0</v>
      </c>
      <c r="AR162" s="1">
        <f>IF(AND($G$11&lt;ABS($Q162),$G$11&gt;ABS($Q161)),1,0)</f>
        <v>0</v>
      </c>
      <c r="AS162" s="3">
        <f>MIN(IF(AR162=1,($S162-$S161)/(ABS($Q162)-ABS($Q161))*($G$11-ABS($Q161))+$S161,0),$D$7)</f>
        <v>0</v>
      </c>
      <c r="AT162" s="1">
        <f>IF(ABS($Q162)&lt;$G$12,$AA162,IF(ABS($Q161)&lt;$G$12,($G$12-ABS($Q161))*($Z161+$Z162)*0.5*($D$27+$D$28)*$D$5*1000,0))</f>
        <v>0</v>
      </c>
      <c r="AU162" s="1">
        <f>IF(AND($G$12&lt;ABS($Q162),$G$12&gt;ABS($Q161)),1,0)</f>
        <v>0</v>
      </c>
      <c r="AV162" s="3">
        <f>MIN(IF(AU162=1,($S162-$S161)/(ABS($Q162)-ABS($Q161))*($G$12-ABS($Q161))+$S161,0),$D$7)</f>
        <v>0</v>
      </c>
      <c r="AW162" s="1">
        <f>IF(ABS($Q162)&lt;$G$13,$AA162,IF(ABS($Q161)&lt;$G$13,($G$13-ABS($Q161))*($Z161+$Z162)*0.5*($D$27+$D$28)*$D$5*1000,0))</f>
        <v>0</v>
      </c>
      <c r="AX162" s="1">
        <f>IF(AND($G$13&lt;ABS($Q162),$G$13&gt;ABS($Q161)),1,0)</f>
        <v>0</v>
      </c>
      <c r="AY162" s="3">
        <f>MIN(IF(AX162=1,($S162-$S161)/(ABS($Q162)-ABS($Q161))*($G$13-ABS($Q161))+$S161,0),$D$7)</f>
        <v>0</v>
      </c>
      <c r="AZ162" s="1">
        <f>IF(ABS($Q162)&lt;$G$14,$AA162,IF(ABS($Q161)&lt;$G$14,($G$14-ABS($Q161))*($Z161+$Z162)*0.5*($D$27+$D$28)*$D$5*1000,0))</f>
        <v>0</v>
      </c>
      <c r="BA162" s="1">
        <f>IF(AND($G$14&lt;ABS($Q162),$G$14&gt;ABS($Q161)),1,0)</f>
        <v>0</v>
      </c>
      <c r="BB162" s="3">
        <f>MIN(IF(BA162=1,($S162-$S161)/(ABS($Q162)-ABS($Q161))*($G$14-ABS($Q161))+$S161,0),$D$7)</f>
        <v>0</v>
      </c>
      <c r="BC162" s="1">
        <f>IF(ABS($Q162)&lt;G$15,$AA162,IF(ABS($Q161)&lt;G$15,(G$15-ABS($Q161))*($Z161+$Z162)*0.5*($D$27+$D$28)*$D$5*1000,0))</f>
        <v>0</v>
      </c>
      <c r="BD162" s="1">
        <f>IF(AND(G$15&lt;ABS($Q162),G$15&gt;ABS($Q161)),1,0)</f>
        <v>0</v>
      </c>
      <c r="BE162" s="3">
        <f>MIN(IF(BD162=1,($S162-$S161)/(ABS($Q162)-ABS($Q161))*(G$15-ABS($Q161))+$S161,0),$D$7)</f>
        <v>0</v>
      </c>
      <c r="BF162" s="1">
        <f>IF(ABS($Q162)&lt;G$16,$AA162,IF(ABS($Q161)&lt;G$16,(G$16-ABS($Q161))*($Z161+$Z162)*0.5*($D$27+$D$28)*$D$5*1000,0))</f>
        <v>0</v>
      </c>
      <c r="BG162" s="1">
        <f>IF(AND(G$16&lt;ABS($Q162),G$16&gt;ABS($Q161)),1,0)</f>
        <v>0</v>
      </c>
      <c r="BH162" s="3">
        <f>MIN(IF(BG162=1,($S162-$S161)/(ABS($Q162)-ABS($Q161))*(G$16-ABS($Q161))+$S161,0),$D$7)</f>
        <v>0</v>
      </c>
      <c r="BI162" s="1">
        <f>IF(ABS($Q162)&lt;G$17,$AA162,IF(ABS($Q161)&lt;G$17,(G$17-ABS($Q161))*($Z161+$Z162)*0.5*($D$27+$D$28)*$D$5*1000,0))</f>
        <v>0</v>
      </c>
      <c r="BJ162" s="1">
        <f>IF(AND(G$17&lt;ABS($Q162),G$17&gt;ABS($Q161)),1,0)</f>
        <v>0</v>
      </c>
      <c r="BK162" s="3">
        <f>MIN(IF(BJ162=1,($S162-$S161)/(ABS($Q162)-ABS($Q161))*(G$17-ABS($Q161))+$S161,0),$D$7)</f>
        <v>0</v>
      </c>
      <c r="BL162" s="1">
        <f>IF(ABS($Q162)&lt;G$18,$AA162,IF(ABS($Q161)&lt;G$18,(G$18-ABS($Q161))*($Z161+$Z162)*0.5*($D$27+$D$28)*$D$5*1000,0))</f>
        <v>0</v>
      </c>
      <c r="BM162" s="1">
        <f>IF(AND(G$18&lt;ABS($Q162),G$18&gt;ABS($Q161)),1,0)</f>
        <v>0</v>
      </c>
      <c r="BN162" s="3">
        <f>MIN(IF(BM162=1,($S162-$S161)/(ABS($Q162)-ABS($Q161))*(G$18-ABS($Q161))+$S161,0),$D$7)</f>
        <v>0</v>
      </c>
      <c r="BO162" s="1">
        <f>IF(ABS($Q162)&lt;G$19,$AA162,IF(ABS($Q161)&lt;G$19,(G$19-ABS($Q161))*($Z161+$Z162)*0.5*($D$27+$D$28)*$D$5*1000,0))</f>
        <v>0</v>
      </c>
      <c r="BP162" s="1">
        <f>IF(AND(G$19&lt;ABS($Q162),G$19&gt;ABS($Q161)),1,0)</f>
        <v>0</v>
      </c>
      <c r="BQ162" s="3">
        <f>MIN(IF(BP162=1,($S162-$S161)/(ABS($Q162)-ABS($Q161))*(G$19-ABS($Q161))+$S161,0),$D$7)</f>
        <v>0</v>
      </c>
      <c r="BR162" s="1">
        <f>IF(ABS($Q162)&lt;G$20,$AA162,IF(ABS($Q161)&lt;G$20,(G$20-ABS($Q161))*($Z161+$Z162)*0.5*($D$27+$D$28)*$D$5*1000,0))</f>
        <v>0</v>
      </c>
      <c r="BS162" s="1">
        <f>IF(AND(G$20&lt;ABS($Q162),G$20&gt;ABS($Q161)),1,0)</f>
        <v>0</v>
      </c>
      <c r="BT162" s="3">
        <f>MIN(IF(BS162=1,($S162-$S161)/(ABS($Q162)-ABS($Q161))*(G$20-ABS($Q161))+$S161,0),$D$7)</f>
        <v>0</v>
      </c>
      <c r="BU162" s="1">
        <f>IF(ABS($Q162)&lt;G$21,$AA162,IF(ABS($Q161)&lt;G$21,(G$21-ABS($Q161))*($Z161+$Z162)*0.5*($D$27+$D$28)*$D$5*1000,0))</f>
        <v>0</v>
      </c>
      <c r="BV162" s="1">
        <f>IF(AND(G$21&lt;ABS($Q162),G$21&gt;ABS($Q161)),1,0)</f>
        <v>0</v>
      </c>
      <c r="BW162" s="3">
        <f>MIN(IF(BV162=1,($S162-$S161)/(ABS($Q162)-ABS($Q161))*(G$21-ABS($Q161))+$S161,0),$D$7)</f>
        <v>0</v>
      </c>
      <c r="BX162" s="1">
        <f>IF(ABS($Q162)&lt;G$22,$AA162,IF(ABS($Q161)&lt;G$22,(G$22-ABS($Q161))*($Z161+$Z162)*0.5*($D$27+$D$28)*$D$5*1000,0))</f>
        <v>0</v>
      </c>
      <c r="BY162" s="1">
        <f>IF(AND(G$22&lt;ABS($Q162),G$22&gt;ABS($Q161)),1,0)</f>
        <v>0</v>
      </c>
      <c r="BZ162" s="3">
        <f>MIN(IF(BY162=1,($S162-$S161)/(ABS($Q162)-ABS($Q161))*(G$22-ABS($Q161))+$S161,0),$D$7)</f>
        <v>0</v>
      </c>
      <c r="CA162" s="1">
        <f>IF(ABS($Q162)&lt;G$23,$AA162,IF(ABS($Q161)&lt;G$23,(G$23-ABS($Q161))*($Z161+$Z162)*0.5*($D$27+$D$28)*$D$5*1000,0))</f>
        <v>0</v>
      </c>
      <c r="CB162" s="1">
        <f>IF(AND(G$23&lt;ABS($Q162),G$23&gt;ABS($Q161)),1,0)</f>
        <v>0</v>
      </c>
      <c r="CC162" s="3">
        <f>MIN(IF(CB162=1,($S162-$S161)/(ABS($Q162)-ABS($Q161))*(G$23-ABS($Q161))+$S161,0),$D$7)</f>
        <v>0</v>
      </c>
      <c r="CD162" s="1">
        <f>IF(ABS($Q162)&lt;G$24,$AA162,IF(ABS($Q161)&lt;G$24,(G$24-ABS($Q161))*($Z161+$Z162)*0.5*($D$27+$D$28)*$D$5*1000,0))</f>
        <v>0</v>
      </c>
      <c r="CE162" s="1">
        <f>IF(AND(G$24&lt;ABS($Q162),G$24&gt;ABS($Q161)),1,0)</f>
        <v>0</v>
      </c>
      <c r="CF162" s="3">
        <f>MIN(IF(CE162=1,($S162-$S161)/(ABS($Q162)-ABS($Q161))*(G$24-ABS($Q161))+$S161,0),$D$7)</f>
        <v>0</v>
      </c>
      <c r="CG162" s="1">
        <f>IF(ABS($Q162)&lt;G$25,$AA162,IF(ABS($Q161)&lt;G$25,(G$25-ABS($Q161))*($Z161+$Z162)*0.5*($D$27+$D$28)*$D$5*1000,0))</f>
        <v>0</v>
      </c>
      <c r="CH162" s="1">
        <f>IF(AND(G$25&lt;ABS($Q162),G$25&gt;ABS($Q161)),1,0)</f>
        <v>0</v>
      </c>
      <c r="CI162" s="3">
        <f>MIN(IF(CH162=1,($S162-$S161)/(ABS($Q162)-ABS($Q161))*(G$25-ABS($Q161))+$S161,0),$D$7)</f>
        <v>0</v>
      </c>
      <c r="CJ162" s="1">
        <f>IF(ABS($Q162)&lt;G$26,$AA162,IF(ABS($Q161)&lt;G$26,(G$26-ABS($Q161))*($Z161+$Z162)*0.5*($D$27+$D$28)*$D$5*1000,0))</f>
        <v>0</v>
      </c>
      <c r="CK162" s="1">
        <f>IF(AND(G$26&lt;ABS($Q162),G$26&gt;ABS($Q161)),1,0)</f>
        <v>0</v>
      </c>
      <c r="CL162" s="3">
        <f>MIN(IF(CK162=1,($S162-$S161)/(ABS($Q162)-ABS($Q161))*(G$26-ABS($Q161))+$S161,0),$D$7)</f>
        <v>0</v>
      </c>
      <c r="CM162" s="1">
        <f>IF(ABS($Q162)&lt;G$27,$AA162,IF(ABS($Q161)&lt;G$27,(G$27-ABS($Q161))*($Z161+$Z162)*0.5*($D$27+$D$28)*$D$5*1000,0))</f>
        <v>0</v>
      </c>
      <c r="CN162" s="1">
        <f>IF(AND(G$27&lt;ABS($Q162),G$27&gt;ABS($Q161)),1,0)</f>
        <v>0</v>
      </c>
      <c r="CO162" s="3">
        <f>MIN(IF(CN162=1,($S162-$S161)/(ABS($Q162)-ABS($Q161))*(G$27-ABS($Q161))+$S161,0),$D$7)</f>
        <v>0</v>
      </c>
      <c r="CP162" s="1">
        <f>IF(ABS($Q162)&lt;G$28,$AA162,IF(ABS($Q161)&lt;G$28,(G$28-ABS($Q161))*($Z161+$Z162)*0.5*($D$27+$D$28)*$D$5*1000,0))</f>
        <v>0</v>
      </c>
      <c r="CQ162" s="1">
        <f>IF(AND(G$28&lt;ABS($Q162),G$28&gt;ABS($Q161)),1,0)</f>
        <v>0</v>
      </c>
      <c r="CR162" s="3">
        <f>MIN(IF(CQ162=1,($S162-$S161)/(ABS($Q162)-ABS($Q161))*(G$28-ABS($Q161))+$S161,0),$D$7)</f>
        <v>0</v>
      </c>
      <c r="CS162" s="1">
        <f>IF(ABS($Q162)&lt;G$29,$AA162,IF(ABS($Q161)&lt;G$29,(G$29-ABS($Q161))*($Z161+$Z162)*0.5*($D$27+$D$28)*$D$5*1000,0))</f>
        <v>0</v>
      </c>
      <c r="CT162" s="1">
        <f>IF(AND(G$29&lt;ABS($Q162),G$29&gt;ABS($Q161)),1,0)</f>
        <v>0</v>
      </c>
      <c r="CU162" s="3">
        <f>MIN(IF(CT162=1,($S162-$S161)/(ABS($Q162)-ABS($Q161))*(G$29-ABS($Q161))+$S161,0),$D$7)</f>
        <v>0</v>
      </c>
      <c r="CV162" s="1">
        <f>IF(ABS($Q162)&lt;G$30,$AA162,IF(ABS($Q161)&lt;G$30,(G$30-ABS($Q161))*($Z161+$Z162)*0.5*($D$27+$D$28)*$D$5*1000,0))</f>
        <v>0</v>
      </c>
      <c r="CW162" s="1">
        <f>IF(AND(G$30&lt;ABS($Q162),G$30&gt;ABS($Q161)),1,0)</f>
        <v>0</v>
      </c>
      <c r="CX162" s="3">
        <f>MIN(IF(CW162=1,($S162-$S161)/(ABS($Q162)-ABS($Q161))*(G$30-ABS($Q161))+$S161,0),$D$7)</f>
        <v>0</v>
      </c>
      <c r="CY162" s="1">
        <f>IF(ABS($Q162)&lt;G$31,$AA162,IF(ABS($Q161)&lt;G$31,(G$31-ABS($Q161))*($Z161+$Z162)*0.5*($D$27+$D$28)*$D$5*1000,0))</f>
        <v>0</v>
      </c>
      <c r="CZ162" s="1">
        <f>IF(AND(G$31&lt;ABS($Q162),G$31&gt;ABS($Q161)),1,0)</f>
        <v>0</v>
      </c>
      <c r="DA162" s="3">
        <f>MIN(IF(CZ162=1,($S162-$S161)/(ABS($Q162)-ABS($Q161))*(G$31-ABS($Q161))+$S161,0),$D$7)</f>
        <v>0</v>
      </c>
      <c r="DB162" s="1">
        <f>IF(ABS($Q162)&lt;G$32,$AA162,IF(ABS($Q161)&lt;G$32,(G$32-ABS($Q161))*($Z161+$Z162)*0.5*($D$27+$D$28)*$D$5*1000,0))</f>
        <v>0</v>
      </c>
      <c r="DC162" s="1">
        <f>IF(AND(G$32&lt;ABS($Q162),G$32&gt;ABS($Q161)),1,0)</f>
        <v>0</v>
      </c>
      <c r="DD162" s="3">
        <f>MIN(IF(DC162=1,($S162-$S161)/(ABS($Q162)-ABS($Q161))*(G$32-ABS($Q161))+$S161,0),$D$7)</f>
        <v>0</v>
      </c>
      <c r="DE162" s="1">
        <f>IF(ABS($Q162)&lt;G$33,$AA162,IF(ABS($Q161)&lt;G$33,(G$33-ABS($Q161))*($Z161+$Z162)*0.5*($D$27+$D$28)*$D$5*1000,0))</f>
        <v>0</v>
      </c>
      <c r="DF162" s="1">
        <f>IF(AND(G$33&lt;ABS($Q162),G$33&gt;ABS($Q161)),1,0)</f>
        <v>0</v>
      </c>
      <c r="DG162" s="3">
        <f>MIN(IF(DF162=1,($S162-$S161)/(ABS($Q162)-ABS($Q161))*(G$33-ABS($Q161))+$S161,0),$D$7)</f>
        <v>0</v>
      </c>
      <c r="DH162" s="1">
        <f>IF(ABS($Q162)&lt;G$34,$AA162,IF(ABS($Q161)&lt;G$34,(G$34-ABS($Q161))*($Z161+$Z162)*0.5*($D$27+$D$28)*$D$5*1000,0))</f>
        <v>0</v>
      </c>
      <c r="DI162" s="1">
        <f>IF(AND(G$34&lt;ABS($Q162),G$34&gt;ABS($Q161)),1,0)</f>
        <v>0</v>
      </c>
      <c r="DJ162" s="3">
        <f>MIN(IF(DI162=1,($S162-$S161)/(ABS($Q162)-ABS($Q161))*(G$34-ABS($Q161))+$S161,0),$D$7)</f>
        <v>0</v>
      </c>
      <c r="DK162" s="1">
        <f>IF(ABS($Q162)&lt;G$35,$AA162,IF(ABS($Q161)&lt;G$35,(G$35-ABS($Q161))*($Z161+$Z162)*0.5*($D$27+$D$28)*$D$5*1000,0))</f>
        <v>0</v>
      </c>
      <c r="DL162" s="1">
        <f>IF(AND(G$35&lt;ABS($Q162),G$35&gt;ABS($Q161)),1,0)</f>
        <v>0</v>
      </c>
      <c r="DM162" s="3">
        <f>MIN(IF(DL162=1,($S162-$S161)/(ABS($Q162)-ABS($Q161))*(G$35-ABS($Q161))+$S161,0),$D$7)</f>
        <v>0</v>
      </c>
      <c r="DN162" s="1">
        <f>IF(ABS($Q162)&lt;G$36,$AA162,IF(ABS($Q161)&lt;G$36,(G$36-ABS($Q161))*($Z161+$Z162)*0.5*($D$27+$D$28)*$D$5*1000,0))</f>
        <v>0</v>
      </c>
      <c r="DO162" s="1">
        <f>IF(AND(G$36&lt;ABS($Q162),G$36&gt;ABS($Q161)),1,0)</f>
        <v>0</v>
      </c>
      <c r="DP162" s="3">
        <f>MIN(IF(DO162=1,($S162-$S161)/(ABS($Q162)-ABS($Q161))*(G$36-ABS($Q161))+$S161,0),$D$7)</f>
        <v>0</v>
      </c>
      <c r="DQ162" s="1">
        <f>IF(ABS($Q162)&lt;G$37,$AA162,IF(ABS($Q161)&lt;G$37,(G$37-ABS($Q161))*($Z161+$Z162)*0.5*($D$27+$D$28)*$D$5*1000,0))</f>
        <v>0</v>
      </c>
      <c r="DR162" s="1">
        <f>IF(AND(G$37&lt;ABS($Q162),G$37&gt;ABS($Q161)),1,0)</f>
        <v>0</v>
      </c>
      <c r="DS162" s="3">
        <f>MIN(IF(DR162=1,($S162-$S161)/(ABS($Q162)-ABS($Q161))*(G$37-ABS($Q161))+$S161,0),$D$7)</f>
        <v>0</v>
      </c>
      <c r="DT162" s="1">
        <f>IF(ABS($Q162)&lt;G$38,$AA162,IF(ABS($Q161)&lt;G$38,(G$38-ABS($Q161))*($Z161+$Z162)*0.5*($D$27+$D$28)*$D$5*1000,0))</f>
        <v>0</v>
      </c>
      <c r="DU162" s="1">
        <f>IF(AND(G$38&lt;ABS($Q162),G$38&gt;ABS($Q161)),1,0)</f>
        <v>0</v>
      </c>
      <c r="DV162" s="3">
        <f>MIN(IF(DU162=1,($S162-$S161)/(ABS($Q162)-ABS($Q161))*(G$38-ABS($Q161))+$S161,0),$D$7)</f>
        <v>0</v>
      </c>
      <c r="DW162" s="1">
        <f>IF(ABS($Q162)&lt;G$39,$AA162,IF(ABS($Q161)&lt;G$39,(G$39-ABS($Q161))*($Z161+$Z162)*0.5*($D$27+$D$28)*$D$5*1000,0))</f>
        <v>0</v>
      </c>
      <c r="DX162" s="1">
        <f>IF(AND(G$39&lt;ABS($Q162),G$39&gt;ABS($Q161)),1,0)</f>
        <v>0</v>
      </c>
      <c r="DY162" s="3">
        <f>MIN(IF(DX162=1,($S162-$S161)/(ABS($Q162)-ABS($Q161))*(G$39-ABS($Q161))+$S161,0),$D$7)</f>
        <v>0</v>
      </c>
      <c r="DZ162" s="1">
        <f>IF(ABS($Q162)&lt;G$40,$AA162,IF(ABS($Q161)&lt;G$40,(G$40-ABS($Q161))*($Z161+$Z162)*0.5*($D$27+$D$28)*$D$5*1000,0))</f>
        <v>0</v>
      </c>
      <c r="EA162" s="1">
        <f>IF(AND(G$40&lt;ABS($Q162),G$40&gt;ABS($Q161)),1,0)</f>
        <v>0</v>
      </c>
      <c r="EB162" s="3">
        <f>MIN(IF(EA162=1,($S162-$S161)/(ABS($Q162)-ABS($Q161))*(G$40-ABS($Q161))+$S161,0),$D$7)</f>
        <v>0</v>
      </c>
      <c r="EC162" s="1">
        <f>IF(ABS($Q162)&lt;G$41,$AA162,IF(ABS($Q161)&lt;G$41,(G$41-ABS($Q161))*($Z161+$Z162)*0.5*($D$27+$D$28)*$D$5*1000,0))</f>
        <v>0</v>
      </c>
      <c r="ED162" s="1">
        <f>IF(AND(G$41&lt;ABS($Q162),G$41&gt;ABS($Q161)),1,0)</f>
        <v>0</v>
      </c>
      <c r="EE162" s="3">
        <f>MIN(IF(ED162=1,($S162-$S161)/(ABS($Q162)-ABS($Q161))*(G$41-ABS($Q161))+$S161,0),$D$7)</f>
        <v>0</v>
      </c>
      <c r="EF162" s="1">
        <f>IF(ABS($Q162)&lt;G$42,$AA162,IF(ABS($Q161)&lt;G$42,(G$42-ABS($Q161))*($Z161+$Z162)*0.5*($D$27+$D$28)*$D$5*1000,0))</f>
        <v>0</v>
      </c>
      <c r="EG162" s="1">
        <f>IF(AND(G$42&lt;ABS($Q162),G$42&gt;ABS($Q161)),1,0)</f>
        <v>0</v>
      </c>
      <c r="EH162" s="3">
        <f>MIN(IF(EG162=1,($S162-$S161)/(ABS($Q162)-ABS($Q161))*(G$42-ABS($Q161))+$S161,0),$D$7)</f>
        <v>0</v>
      </c>
      <c r="EI162" s="1">
        <f>IF(ABS($Q162)&lt;G$43,$AA162,IF(ABS($Q161)&lt;G$43,(G$43-ABS($Q161))*($Z161+$Z162)*0.5*($D$27+$D$28)*$D$5*1000,0))</f>
        <v>0</v>
      </c>
      <c r="EJ162" s="1">
        <f>IF(AND(G$43&lt;ABS($Q162),G$43&gt;ABS($Q161)),1,0)</f>
        <v>0</v>
      </c>
      <c r="EK162" s="3">
        <f>MIN(IF(EJ162=1,($S162-$S161)/(ABS($Q162)-ABS($Q161))*(G$43-ABS($Q161))+$S161,0),$D$7)</f>
        <v>0</v>
      </c>
      <c r="EL162" s="1">
        <f>IF(ABS($Q162)&lt;G$44,$AA162,IF(ABS($Q161)&lt;G$44,(G$44-ABS($Q161))*($Z161+$Z162)*0.5*($D$27+$D$28)*$D$5*1000,0))</f>
        <v>0</v>
      </c>
      <c r="EM162" s="1">
        <f>IF(AND(G$44&lt;ABS($Q162),G$44&gt;ABS($Q161)),1,0)</f>
        <v>0</v>
      </c>
      <c r="EN162" s="3">
        <f>MIN(IF(EM162=1,($S162-$S161)/(ABS($Q162)-ABS($Q161))*(G$44-ABS($Q161))+$S161,0),$D$7)</f>
        <v>0</v>
      </c>
      <c r="EO162" s="1">
        <f>IF(ABS($Q162)&lt;G$45,$AA162,IF(ABS($Q161)&lt;G$45,(G$45-ABS($Q161))*($Z161+$Z162)*0.5*($D$27+$D$28)*$D$5*1000,0))</f>
        <v>0</v>
      </c>
      <c r="EP162" s="1">
        <f>IF(AND(G$45&lt;ABS($Q162),G$45&gt;ABS($Q161)),1,0)</f>
        <v>0</v>
      </c>
      <c r="EQ162" s="3">
        <f>MIN(IF(EP162=1,($S162-$S161)/(ABS($Q162)-ABS($Q161))*(G$45-ABS($Q161))+$S161,0),$D$7)</f>
        <v>0</v>
      </c>
      <c r="ER162" s="1">
        <f>IF(ABS($Q162)&lt;G$46,$AA162,IF(ABS($Q161)&lt;G$46,(G$46-ABS($Q161))*($Z161+$Z162)*0.5*($D$27+$D$28)*$D$5*1000,0))</f>
        <v>0</v>
      </c>
      <c r="ES162" s="1">
        <f>IF(AND(G$46&lt;ABS($Q162),G$46&gt;ABS($Q161)),1,0)</f>
        <v>0</v>
      </c>
      <c r="ET162" s="3">
        <f>MIN(IF(ES162=1,($S162-$S161)/(ABS($Q162)-ABS($Q161))*(G$46-ABS($Q161))+$S161,0),$D$7)</f>
        <v>0</v>
      </c>
      <c r="EU162" s="1">
        <f>IF(ABS($Q162)&lt;G$47,$AA162,IF(ABS($Q161)&lt;G$47,(G$47-ABS($Q161))*($Z161+$Z162)*0.5*($D$27+$D$28)*$D$5*1000,0))</f>
        <v>0</v>
      </c>
      <c r="EV162" s="1">
        <f>IF(AND(G$47&lt;ABS($Q162),G$47&gt;ABS($Q161)),1,0)</f>
        <v>0</v>
      </c>
      <c r="EW162" s="3">
        <f>MIN(IF(EV162=1,($S162-$S161)/(ABS($Q162)-ABS($Q161))*(G$47-ABS($Q161))+$S161,0),$D$7)</f>
        <v>0</v>
      </c>
      <c r="EX162" s="1">
        <f>IF(ABS($Q162)&lt;G$48,$AA162,IF(ABS($Q161)&lt;G$48,(G$48-ABS($Q161))*($Z161+$Z162)*0.5*($D$27+$D$28)*$D$5*1000,0))</f>
        <v>0</v>
      </c>
      <c r="EY162" s="1">
        <f>IF(AND(G$48&lt;ABS($Q162),G$48&gt;ABS($Q161)),1,0)</f>
        <v>0</v>
      </c>
      <c r="EZ162" s="3">
        <f>MIN(IF(EY162=1,($S162-$S161)/(ABS($Q162)-ABS($Q161))*(G$48-ABS($Q161))+$S161,0),$D$7)</f>
        <v>0</v>
      </c>
      <c r="FA162" s="1">
        <f>IF(ABS($Q162)&lt;G$49,$AA162,IF(ABS($Q161)&lt;G$49,(G$49-ABS($Q161))*($Z161+$Z162)*0.5*($D$27+$D$28)*$D$5*1000,0))</f>
        <v>0</v>
      </c>
      <c r="FB162" s="1">
        <f>IF(AND(G$49&lt;ABS($Q162),G$49&gt;ABS($Q161)),1,0)</f>
        <v>0</v>
      </c>
      <c r="FC162" s="3">
        <f>MIN(IF(FB162=1,($S162-$S161)/(ABS($Q162)-ABS($Q161))*(G$49-ABS($Q161))+$S161,0),$D$7)</f>
        <v>0</v>
      </c>
      <c r="FD162" s="1">
        <f>IF(ABS($Q162)&lt;G$50,$AA162,IF(ABS($Q161)&lt;G$50,(G$50-ABS($Q161))*($Z161+$Z162)*0.5*($D$27+$D$28)*$D$5*1000,0))</f>
        <v>0</v>
      </c>
      <c r="FE162" s="1">
        <f>IF(AND(G$50&lt;ABS($Q162),G$50&gt;ABS($Q161)),1,0)</f>
        <v>0</v>
      </c>
      <c r="FF162" s="3">
        <f>MIN(IF(FE162=1,($S162-$S161)/(ABS($Q162)-ABS($Q161))*(G$50-ABS($Q161))+$S161,0),$D$7)</f>
        <v>0</v>
      </c>
      <c r="FG162" s="1">
        <f>IF(ABS($Q162)&lt;G$51,$AA162,IF(ABS($Q161)&lt;G$51,(G$51-ABS($Q161))*($Z161+$Z162)*0.5*($D$27+$D$28)*$D$5*1000,0))</f>
        <v>0</v>
      </c>
      <c r="FH162" s="1">
        <f>IF(AND(G$51&lt;ABS($Q162),G$51&gt;ABS($Q161)),1,0)</f>
        <v>0</v>
      </c>
      <c r="FI162" s="3">
        <f>MIN(IF(FH162=1,($S162-$S161)/(ABS($Q162)-ABS($Q161))*(G$51-ABS($Q161))+$S161,0),$D$7)</f>
        <v>0</v>
      </c>
      <c r="FJ162" s="1">
        <f>IF(ABS($Q162)&lt;G$52,$AA162,IF(ABS($Q161)&lt;G$52,(G$52-ABS($Q161))*($Z161+$Z162)*0.5*($D$27+$D$28)*$D$5*1000,0))</f>
        <v>0</v>
      </c>
      <c r="FK162" s="1">
        <f>IF(AND(G$52&lt;ABS($Q162),G$52&gt;ABS($Q161)),1,0)</f>
        <v>0</v>
      </c>
      <c r="FL162" s="3">
        <f>MIN(IF(FK162=1,($S162-$S161)/(ABS($Q162)-ABS($Q161))*(G$52-ABS($Q161))+$S161,0),$D$7)</f>
        <v>0</v>
      </c>
      <c r="FM162" s="1">
        <f>IF(ABS($Q162)&lt;G$53,$AA162,IF(ABS($Q161)&lt;G$53,(G$53-ABS($Q161))*($Z161+$Z162)*0.5*($D$27+$D$28)*$D$5*1000,0))</f>
        <v>0</v>
      </c>
      <c r="FN162" s="1">
        <f>IF(AND(G$53&lt;ABS($Q162),G$53&gt;ABS($Q161)),1,0)</f>
        <v>0</v>
      </c>
      <c r="FO162" s="3">
        <f>MIN(IF(FN162=1,($S162-$S161)/(ABS($Q162)-ABS($Q161))*(G$53-ABS($Q161))+$S161,0),$D$7)</f>
        <v>0</v>
      </c>
      <c r="FP162" s="1">
        <f>IF(ABS($Q162)&lt;G$54,$AA162,IF(ABS($Q161)&lt;G$54,(G$54-ABS($Q161))*($Z161+$Z162)*0.5*($D$27+$D$28)*$D$5*1000,0))</f>
        <v>0</v>
      </c>
      <c r="FQ162" s="1">
        <f>IF(AND(G$54&lt;ABS($Q162),G$54&gt;ABS($Q161)),1,0)</f>
        <v>0</v>
      </c>
      <c r="FR162" s="3">
        <f>MIN(IF(FQ162=1,($S162-$S161)/(ABS($Q162)-ABS($Q161))*(G$54-ABS($Q161))+$S161,0),$D$7)</f>
        <v>0</v>
      </c>
      <c r="FS162" s="1">
        <f>IF(ABS($Q162)&lt;G$55,$AA162,IF(ABS($Q161)&lt;G$55,(G$55-ABS($Q161))*($Z161+$Z162)*0.5*($D$27+$D$28)*$D$5*1000,0))</f>
        <v>0</v>
      </c>
      <c r="FT162" s="1">
        <f>IF(AND(G$55&lt;ABS($Q162),G$55&gt;ABS($Q161)),1,0)</f>
        <v>0</v>
      </c>
      <c r="FU162" s="3">
        <f>MIN(IF(FT162=1,($S162-$S161)/(ABS($Q162)-ABS($Q161))*(G$55-ABS($Q161))+$S161,0),$D$7)</f>
        <v>0</v>
      </c>
      <c r="FV162" s="1" t="e">
        <f>IF(ABS($Q162)&lt;#REF!,$AA162,IF(ABS($Q161)&lt;#REF!,(#REF!-ABS($Q161))*($Z161+$Z162)*0.5*($D$27+$D$28)*$D$5*1000,0))</f>
        <v>#REF!</v>
      </c>
      <c r="FW162" s="1" t="e">
        <f>IF(AND(#REF!&lt;ABS($Q162),#REF!&gt;ABS($Q161)),1,0)</f>
        <v>#REF!</v>
      </c>
      <c r="FX162" s="3" t="e">
        <f>MIN(IF(FW162=1,($S162-$S161)/(ABS($Q162)-ABS($Q161))*(#REF!-ABS($Q161))+$S161,0),$D$7)</f>
        <v>#REF!</v>
      </c>
    </row>
    <row r="163" spans="1:180" x14ac:dyDescent="0.35">
      <c r="A163" s="4"/>
      <c r="B163" s="4"/>
      <c r="C163" s="4"/>
      <c r="D163" s="4"/>
      <c r="E163" s="4"/>
      <c r="F163" s="4"/>
      <c r="G163" s="23"/>
      <c r="H163" s="23"/>
      <c r="I163" s="23"/>
      <c r="J163" s="23"/>
      <c r="K163" s="23"/>
      <c r="L163" s="36"/>
      <c r="M163" s="23"/>
      <c r="N163" s="23"/>
      <c r="O163" s="23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3">
        <f t="shared" si="8"/>
        <v>0.2</v>
      </c>
      <c r="AA163" s="3"/>
      <c r="AB163" s="1"/>
      <c r="AC163" s="2"/>
      <c r="AD163" s="2"/>
      <c r="AE163" s="1"/>
      <c r="AF163" s="2"/>
      <c r="AG163" s="2"/>
      <c r="AH163" s="1"/>
      <c r="AI163" s="2"/>
      <c r="AJ163" s="2"/>
      <c r="AK163" s="1"/>
      <c r="AL163" s="2"/>
      <c r="AM163" s="2"/>
      <c r="AN163" s="1"/>
      <c r="AO163" s="2"/>
      <c r="AP163" s="2"/>
      <c r="AQ163" s="1"/>
      <c r="AR163" s="2"/>
      <c r="AS163" s="2"/>
      <c r="AT163" s="1"/>
      <c r="AU163" s="2"/>
      <c r="AV163" s="2"/>
      <c r="AW163" s="1"/>
      <c r="AX163" s="2"/>
      <c r="AY163" s="2"/>
      <c r="AZ163" s="1"/>
      <c r="BA163" s="2"/>
      <c r="BB163" s="2"/>
      <c r="BC163" s="1"/>
      <c r="BD163" s="2"/>
      <c r="BE163" s="2"/>
      <c r="BF163" s="1"/>
      <c r="BG163" s="2"/>
      <c r="BH163" s="2"/>
      <c r="BI163" s="1"/>
      <c r="BJ163" s="2"/>
      <c r="BK163" s="2"/>
      <c r="BL163" s="1"/>
      <c r="BM163" s="2"/>
      <c r="BN163" s="2"/>
      <c r="BO163" s="1"/>
      <c r="BP163" s="2"/>
      <c r="BQ163" s="2"/>
      <c r="BR163" s="1"/>
      <c r="BS163" s="2"/>
      <c r="BT163" s="2"/>
      <c r="BU163" s="1"/>
      <c r="BV163" s="2"/>
      <c r="BW163" s="2"/>
      <c r="BX163" s="1"/>
      <c r="BY163" s="2"/>
      <c r="BZ163" s="2"/>
      <c r="CA163" s="1"/>
      <c r="CB163" s="2"/>
      <c r="CC163" s="2"/>
      <c r="CD163" s="1"/>
      <c r="CE163" s="2"/>
      <c r="CF163" s="2"/>
      <c r="CG163" s="1"/>
      <c r="CH163" s="2"/>
      <c r="CI163" s="2"/>
      <c r="CJ163" s="1"/>
      <c r="CK163" s="2"/>
      <c r="CL163" s="2"/>
      <c r="CM163" s="1"/>
      <c r="CN163" s="2"/>
      <c r="CO163" s="2"/>
      <c r="CP163" s="1"/>
      <c r="CQ163" s="2"/>
      <c r="CR163" s="2"/>
      <c r="CS163" s="1"/>
      <c r="CT163" s="2"/>
      <c r="CU163" s="2"/>
      <c r="CV163" s="1"/>
      <c r="CW163" s="2"/>
      <c r="CX163" s="2"/>
      <c r="CY163" s="1"/>
      <c r="CZ163" s="2"/>
      <c r="DA163" s="2"/>
      <c r="DB163" s="1"/>
      <c r="DC163" s="2"/>
      <c r="DD163" s="2"/>
      <c r="DE163" s="1"/>
      <c r="DF163" s="2"/>
      <c r="DG163" s="2"/>
      <c r="DH163" s="1"/>
      <c r="DI163" s="2"/>
      <c r="DJ163" s="2"/>
      <c r="DK163" s="1"/>
      <c r="DL163" s="2"/>
      <c r="DM163" s="2"/>
      <c r="DN163" s="1"/>
      <c r="DO163" s="2"/>
      <c r="DP163" s="2"/>
      <c r="DQ163" s="1"/>
      <c r="DR163" s="2"/>
      <c r="DS163" s="2"/>
      <c r="DT163" s="1"/>
      <c r="DU163" s="2"/>
      <c r="DV163" s="2"/>
      <c r="DW163" s="1"/>
      <c r="DX163" s="2"/>
      <c r="DY163" s="2"/>
      <c r="DZ163" s="1"/>
      <c r="EA163" s="2"/>
      <c r="EB163" s="2"/>
      <c r="EC163" s="1"/>
      <c r="ED163" s="2"/>
      <c r="EE163" s="2"/>
      <c r="EF163" s="1"/>
      <c r="EG163" s="2"/>
      <c r="EH163" s="2"/>
      <c r="EI163" s="1"/>
      <c r="EJ163" s="2"/>
      <c r="EK163" s="2"/>
      <c r="EL163" s="1"/>
      <c r="EM163" s="2"/>
      <c r="EN163" s="2"/>
      <c r="EO163" s="1"/>
      <c r="EP163" s="2"/>
      <c r="EQ163" s="2"/>
      <c r="ER163" s="1"/>
      <c r="ES163" s="2"/>
      <c r="ET163" s="2"/>
      <c r="EU163" s="1"/>
      <c r="EV163" s="2"/>
      <c r="EW163" s="2"/>
      <c r="EX163" s="1"/>
      <c r="EY163" s="2"/>
      <c r="EZ163" s="2"/>
      <c r="FA163" s="1"/>
      <c r="FB163" s="2"/>
      <c r="FC163" s="2"/>
      <c r="FD163" s="1"/>
      <c r="FE163" s="2"/>
      <c r="FF163" s="2"/>
      <c r="FG163" s="1"/>
      <c r="FH163" s="2"/>
      <c r="FI163" s="2"/>
      <c r="FJ163" s="1"/>
      <c r="FK163" s="2"/>
      <c r="FL163" s="2"/>
      <c r="FM163" s="1"/>
      <c r="FN163" s="2"/>
      <c r="FO163" s="2"/>
      <c r="FP163" s="1"/>
      <c r="FQ163" s="2"/>
      <c r="FR163" s="2"/>
      <c r="FS163" s="1"/>
      <c r="FT163" s="2"/>
      <c r="FU163" s="2"/>
      <c r="FV163" s="1"/>
      <c r="FW163" s="2"/>
      <c r="FX163" s="2"/>
    </row>
    <row r="164" spans="1:180" x14ac:dyDescent="0.35">
      <c r="A164" s="4"/>
      <c r="B164" s="4"/>
      <c r="C164" s="4"/>
      <c r="D164" s="4"/>
      <c r="E164" s="4"/>
      <c r="F164" s="4"/>
      <c r="G164" s="23"/>
      <c r="H164" s="23"/>
      <c r="I164" s="23"/>
      <c r="J164" s="23"/>
      <c r="K164" s="23"/>
      <c r="L164" s="36"/>
      <c r="M164" s="23"/>
      <c r="N164" s="23"/>
      <c r="O164" s="2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3">
        <f t="shared" si="8"/>
        <v>0.2</v>
      </c>
      <c r="AA164" s="1">
        <f>$R163*($Z164+$Z163)*0.5*($D$27+$D$28)*1000*$D$5</f>
        <v>0</v>
      </c>
      <c r="AB164" s="1">
        <f>IF(ABS($Q164)&lt;$G$6,$AA164,IF(ABS($Q163)&lt;$G$6,($G$6-ABS($Q163))*($Z163+$Z164)*0.5*($D$27+$D$28)*$D$5*1000,0))</f>
        <v>0</v>
      </c>
      <c r="AC164" s="1">
        <f>IF(AND($G$6&lt;ABS($Q164),$G$6&gt;ABS($Q163)),1,0)</f>
        <v>0</v>
      </c>
      <c r="AD164" s="3">
        <f>MIN(IF(AC164=1,($S164-$S163)/(ABS($Q164)-ABS($Q163))*($G$6-ABS($Q163))+$S163,0),$D$7)</f>
        <v>0</v>
      </c>
      <c r="AE164" s="1">
        <f>IF(ABS($Q164)&lt;$G$7,$AA164,IF(ABS($Q163)&lt;$G$7,($G$7-ABS($Q163))*($Z163+$Z164)*0.5*($D$27+$D$28)*$D$5*1000,0))</f>
        <v>0</v>
      </c>
      <c r="AF164" s="1">
        <f>IF(AND($G$7&lt;ABS($Q164),$G$7&gt;ABS($Q163)),1,0)</f>
        <v>0</v>
      </c>
      <c r="AG164" s="3">
        <f>MIN(IF(AF164=1,($S164-$S163)/(ABS($Q164)-ABS($Q163))*($G$7-ABS($Q163))+$S163,0),$D$7)</f>
        <v>0</v>
      </c>
      <c r="AH164" s="1">
        <f>IF(ABS($Q164)&lt;$G$8,$AA164,IF(ABS($Q163)&lt;$G$8,($G$8-ABS($Q163))*($Z163+$Z164)*0.5*($D$27+$D$28)*$D$5*1000,0))</f>
        <v>0</v>
      </c>
      <c r="AI164" s="1">
        <f>IF(AND($G$8&lt;ABS($Q164),$G$8&gt;ABS($Q163)),1,0)</f>
        <v>0</v>
      </c>
      <c r="AJ164" s="3">
        <f>MIN(IF(AI164=1,($S164-$S163)/(ABS($Q164)-ABS($Q163))*($G$8-ABS($Q163))+$S163,0),$D$7)</f>
        <v>0</v>
      </c>
      <c r="AK164" s="1">
        <f>IF(ABS($Q164)&lt;$G$9,$AA164,IF(ABS($Q163)&lt;$G$9,($G$9-ABS($Q163))*($Z163+$Z164)*0.5*($D$27+$D$28)*$D$5*1000,0))</f>
        <v>0</v>
      </c>
      <c r="AL164" s="1">
        <f>IF(AND($G$9&lt;ABS($Q164),$G$9&gt;ABS($Q163)),1,0)</f>
        <v>0</v>
      </c>
      <c r="AM164" s="3">
        <f>MIN(IF(AL164=1,($S164-$S163)/(ABS($Q164)-ABS($Q163))*($G$9-ABS($Q163))+$S163,0),$D$7)</f>
        <v>0</v>
      </c>
      <c r="AN164" s="1">
        <f>IF(ABS($Q164)&lt;$G$10,$AA164,IF(ABS($Q163)&lt;$G$10,($G$10-ABS($Q163))*($Z163+$Z164)*0.5*($D$27+$D$28)*$D$5*1000,0))</f>
        <v>0</v>
      </c>
      <c r="AO164" s="1">
        <f>IF(AND($G$10&lt;ABS($Q164),$G$10&gt;ABS($Q163)),1,0)</f>
        <v>0</v>
      </c>
      <c r="AP164" s="3">
        <f>MIN(IF(AO164=1,($S164-$S163)/(ABS($Q164)-ABS($Q163))*($G$10-ABS($Q163))+$S163,0),$D$7)</f>
        <v>0</v>
      </c>
      <c r="AQ164" s="1">
        <f>IF(ABS($Q164)&lt;$G$11,$AA164,IF(ABS($Q163)&lt;$G$11,($G$11-ABS($Q163))*($Z163+$Z164)*0.5*($D$27+$D$28)*$D$5*1000,0))</f>
        <v>0</v>
      </c>
      <c r="AR164" s="1">
        <f>IF(AND($G$11&lt;ABS($Q164),$G$11&gt;ABS($Q163)),1,0)</f>
        <v>0</v>
      </c>
      <c r="AS164" s="3">
        <f>MIN(IF(AR164=1,($S164-$S163)/(ABS($Q164)-ABS($Q163))*($G$11-ABS($Q163))+$S163,0),$D$7)</f>
        <v>0</v>
      </c>
      <c r="AT164" s="1">
        <f>IF(ABS($Q164)&lt;$G$12,$AA164,IF(ABS($Q163)&lt;$G$12,($G$12-ABS($Q163))*($Z163+$Z164)*0.5*($D$27+$D$28)*$D$5*1000,0))</f>
        <v>0</v>
      </c>
      <c r="AU164" s="1">
        <f>IF(AND($G$12&lt;ABS($Q164),$G$12&gt;ABS($Q163)),1,0)</f>
        <v>0</v>
      </c>
      <c r="AV164" s="3">
        <f>MIN(IF(AU164=1,($S164-$S163)/(ABS($Q164)-ABS($Q163))*($G$12-ABS($Q163))+$S163,0),$D$7)</f>
        <v>0</v>
      </c>
      <c r="AW164" s="1">
        <f>IF(ABS($Q164)&lt;$G$13,$AA164,IF(ABS($Q163)&lt;$G$13,($G$13-ABS($Q163))*($Z163+$Z164)*0.5*($D$27+$D$28)*$D$5*1000,0))</f>
        <v>0</v>
      </c>
      <c r="AX164" s="1">
        <f>IF(AND($G$13&lt;ABS($Q164),$G$13&gt;ABS($Q163)),1,0)</f>
        <v>0</v>
      </c>
      <c r="AY164" s="3">
        <f>MIN(IF(AX164=1,($S164-$S163)/(ABS($Q164)-ABS($Q163))*($G$13-ABS($Q163))+$S163,0),$D$7)</f>
        <v>0</v>
      </c>
      <c r="AZ164" s="1">
        <f>IF(ABS($Q164)&lt;$G$14,$AA164,IF(ABS($Q163)&lt;$G$14,($G$14-ABS($Q163))*($Z163+$Z164)*0.5*($D$27+$D$28)*$D$5*1000,0))</f>
        <v>0</v>
      </c>
      <c r="BA164" s="1">
        <f>IF(AND($G$14&lt;ABS($Q164),$G$14&gt;ABS($Q163)),1,0)</f>
        <v>0</v>
      </c>
      <c r="BB164" s="3">
        <f>MIN(IF(BA164=1,($S164-$S163)/(ABS($Q164)-ABS($Q163))*($G$14-ABS($Q163))+$S163,0),$D$7)</f>
        <v>0</v>
      </c>
      <c r="BC164" s="1">
        <f>IF(ABS($Q164)&lt;G$15,$AA164,IF(ABS($Q163)&lt;G$15,(G$15-ABS($Q163))*($Z163+$Z164)*0.5*($D$27+$D$28)*$D$5*1000,0))</f>
        <v>0</v>
      </c>
      <c r="BD164" s="1">
        <f>IF(AND(G$15&lt;ABS($Q164),G$15&gt;ABS($Q163)),1,0)</f>
        <v>0</v>
      </c>
      <c r="BE164" s="3">
        <f>MIN(IF(BD164=1,($S164-$S163)/(ABS($Q164)-ABS($Q163))*(G$15-ABS($Q163))+$S163,0),$D$7)</f>
        <v>0</v>
      </c>
      <c r="BF164" s="1">
        <f>IF(ABS($Q164)&lt;G$16,$AA164,IF(ABS($Q163)&lt;G$16,(G$16-ABS($Q163))*($Z163+$Z164)*0.5*($D$27+$D$28)*$D$5*1000,0))</f>
        <v>0</v>
      </c>
      <c r="BG164" s="1">
        <f>IF(AND(G$16&lt;ABS($Q164),G$16&gt;ABS($Q163)),1,0)</f>
        <v>0</v>
      </c>
      <c r="BH164" s="3">
        <f>MIN(IF(BG164=1,($S164-$S163)/(ABS($Q164)-ABS($Q163))*(G$16-ABS($Q163))+$S163,0),$D$7)</f>
        <v>0</v>
      </c>
      <c r="BI164" s="1">
        <f>IF(ABS($Q164)&lt;G$17,$AA164,IF(ABS($Q163)&lt;G$17,(G$17-ABS($Q163))*($Z163+$Z164)*0.5*($D$27+$D$28)*$D$5*1000,0))</f>
        <v>0</v>
      </c>
      <c r="BJ164" s="1">
        <f>IF(AND(G$17&lt;ABS($Q164),G$17&gt;ABS($Q163)),1,0)</f>
        <v>0</v>
      </c>
      <c r="BK164" s="3">
        <f>MIN(IF(BJ164=1,($S164-$S163)/(ABS($Q164)-ABS($Q163))*(G$17-ABS($Q163))+$S163,0),$D$7)</f>
        <v>0</v>
      </c>
      <c r="BL164" s="1">
        <f>IF(ABS($Q164)&lt;G$18,$AA164,IF(ABS($Q163)&lt;G$18,(G$18-ABS($Q163))*($Z163+$Z164)*0.5*($D$27+$D$28)*$D$5*1000,0))</f>
        <v>0</v>
      </c>
      <c r="BM164" s="1">
        <f>IF(AND(G$18&lt;ABS($Q164),G$18&gt;ABS($Q163)),1,0)</f>
        <v>0</v>
      </c>
      <c r="BN164" s="3">
        <f>MIN(IF(BM164=1,($S164-$S163)/(ABS($Q164)-ABS($Q163))*(G$18-ABS($Q163))+$S163,0),$D$7)</f>
        <v>0</v>
      </c>
      <c r="BO164" s="1">
        <f>IF(ABS($Q164)&lt;G$19,$AA164,IF(ABS($Q163)&lt;G$19,(G$19-ABS($Q163))*($Z163+$Z164)*0.5*($D$27+$D$28)*$D$5*1000,0))</f>
        <v>0</v>
      </c>
      <c r="BP164" s="1">
        <f>IF(AND(G$19&lt;ABS($Q164),G$19&gt;ABS($Q163)),1,0)</f>
        <v>0</v>
      </c>
      <c r="BQ164" s="3">
        <f>MIN(IF(BP164=1,($S164-$S163)/(ABS($Q164)-ABS($Q163))*(G$19-ABS($Q163))+$S163,0),$D$7)</f>
        <v>0</v>
      </c>
      <c r="BR164" s="1">
        <f>IF(ABS($Q164)&lt;G$20,$AA164,IF(ABS($Q163)&lt;G$20,(G$20-ABS($Q163))*($Z163+$Z164)*0.5*($D$27+$D$28)*$D$5*1000,0))</f>
        <v>0</v>
      </c>
      <c r="BS164" s="1">
        <f>IF(AND(G$20&lt;ABS($Q164),G$20&gt;ABS($Q163)),1,0)</f>
        <v>0</v>
      </c>
      <c r="BT164" s="3">
        <f>MIN(IF(BS164=1,($S164-$S163)/(ABS($Q164)-ABS($Q163))*(G$20-ABS($Q163))+$S163,0),$D$7)</f>
        <v>0</v>
      </c>
      <c r="BU164" s="1">
        <f>IF(ABS($Q164)&lt;G$21,$AA164,IF(ABS($Q163)&lt;G$21,(G$21-ABS($Q163))*($Z163+$Z164)*0.5*($D$27+$D$28)*$D$5*1000,0))</f>
        <v>0</v>
      </c>
      <c r="BV164" s="1">
        <f>IF(AND(G$21&lt;ABS($Q164),G$21&gt;ABS($Q163)),1,0)</f>
        <v>0</v>
      </c>
      <c r="BW164" s="3">
        <f>MIN(IF(BV164=1,($S164-$S163)/(ABS($Q164)-ABS($Q163))*(G$21-ABS($Q163))+$S163,0),$D$7)</f>
        <v>0</v>
      </c>
      <c r="BX164" s="1">
        <f>IF(ABS($Q164)&lt;G$22,$AA164,IF(ABS($Q163)&lt;G$22,(G$22-ABS($Q163))*($Z163+$Z164)*0.5*($D$27+$D$28)*$D$5*1000,0))</f>
        <v>0</v>
      </c>
      <c r="BY164" s="1">
        <f>IF(AND(G$22&lt;ABS($Q164),G$22&gt;ABS($Q163)),1,0)</f>
        <v>0</v>
      </c>
      <c r="BZ164" s="3">
        <f>MIN(IF(BY164=1,($S164-$S163)/(ABS($Q164)-ABS($Q163))*(G$22-ABS($Q163))+$S163,0),$D$7)</f>
        <v>0</v>
      </c>
      <c r="CA164" s="1">
        <f>IF(ABS($Q164)&lt;G$23,$AA164,IF(ABS($Q163)&lt;G$23,(G$23-ABS($Q163))*($Z163+$Z164)*0.5*($D$27+$D$28)*$D$5*1000,0))</f>
        <v>0</v>
      </c>
      <c r="CB164" s="1">
        <f>IF(AND(G$23&lt;ABS($Q164),G$23&gt;ABS($Q163)),1,0)</f>
        <v>0</v>
      </c>
      <c r="CC164" s="3">
        <f>MIN(IF(CB164=1,($S164-$S163)/(ABS($Q164)-ABS($Q163))*(G$23-ABS($Q163))+$S163,0),$D$7)</f>
        <v>0</v>
      </c>
      <c r="CD164" s="1">
        <f>IF(ABS($Q164)&lt;G$24,$AA164,IF(ABS($Q163)&lt;G$24,(G$24-ABS($Q163))*($Z163+$Z164)*0.5*($D$27+$D$28)*$D$5*1000,0))</f>
        <v>0</v>
      </c>
      <c r="CE164" s="1">
        <f>IF(AND(G$24&lt;ABS($Q164),G$24&gt;ABS($Q163)),1,0)</f>
        <v>0</v>
      </c>
      <c r="CF164" s="3">
        <f>MIN(IF(CE164=1,($S164-$S163)/(ABS($Q164)-ABS($Q163))*(G$24-ABS($Q163))+$S163,0),$D$7)</f>
        <v>0</v>
      </c>
      <c r="CG164" s="1">
        <f>IF(ABS($Q164)&lt;G$25,$AA164,IF(ABS($Q163)&lt;G$25,(G$25-ABS($Q163))*($Z163+$Z164)*0.5*($D$27+$D$28)*$D$5*1000,0))</f>
        <v>0</v>
      </c>
      <c r="CH164" s="1">
        <f>IF(AND(G$25&lt;ABS($Q164),G$25&gt;ABS($Q163)),1,0)</f>
        <v>0</v>
      </c>
      <c r="CI164" s="3">
        <f>MIN(IF(CH164=1,($S164-$S163)/(ABS($Q164)-ABS($Q163))*(G$25-ABS($Q163))+$S163,0),$D$7)</f>
        <v>0</v>
      </c>
      <c r="CJ164" s="1">
        <f>IF(ABS($Q164)&lt;G$26,$AA164,IF(ABS($Q163)&lt;G$26,(G$26-ABS($Q163))*($Z163+$Z164)*0.5*($D$27+$D$28)*$D$5*1000,0))</f>
        <v>0</v>
      </c>
      <c r="CK164" s="1">
        <f>IF(AND(G$26&lt;ABS($Q164),G$26&gt;ABS($Q163)),1,0)</f>
        <v>0</v>
      </c>
      <c r="CL164" s="3">
        <f>MIN(IF(CK164=1,($S164-$S163)/(ABS($Q164)-ABS($Q163))*(G$26-ABS($Q163))+$S163,0),$D$7)</f>
        <v>0</v>
      </c>
      <c r="CM164" s="1">
        <f>IF(ABS($Q164)&lt;G$27,$AA164,IF(ABS($Q163)&lt;G$27,(G$27-ABS($Q163))*($Z163+$Z164)*0.5*($D$27+$D$28)*$D$5*1000,0))</f>
        <v>0</v>
      </c>
      <c r="CN164" s="1">
        <f>IF(AND(G$27&lt;ABS($Q164),G$27&gt;ABS($Q163)),1,0)</f>
        <v>0</v>
      </c>
      <c r="CO164" s="3">
        <f>MIN(IF(CN164=1,($S164-$S163)/(ABS($Q164)-ABS($Q163))*(G$27-ABS($Q163))+$S163,0),$D$7)</f>
        <v>0</v>
      </c>
      <c r="CP164" s="1">
        <f>IF(ABS($Q164)&lt;G$28,$AA164,IF(ABS($Q163)&lt;G$28,(G$28-ABS($Q163))*($Z163+$Z164)*0.5*($D$27+$D$28)*$D$5*1000,0))</f>
        <v>0</v>
      </c>
      <c r="CQ164" s="1">
        <f>IF(AND(G$28&lt;ABS($Q164),G$28&gt;ABS($Q163)),1,0)</f>
        <v>0</v>
      </c>
      <c r="CR164" s="3">
        <f>MIN(IF(CQ164=1,($S164-$S163)/(ABS($Q164)-ABS($Q163))*(G$28-ABS($Q163))+$S163,0),$D$7)</f>
        <v>0</v>
      </c>
      <c r="CS164" s="1">
        <f>IF(ABS($Q164)&lt;G$29,$AA164,IF(ABS($Q163)&lt;G$29,(G$29-ABS($Q163))*($Z163+$Z164)*0.5*($D$27+$D$28)*$D$5*1000,0))</f>
        <v>0</v>
      </c>
      <c r="CT164" s="1">
        <f>IF(AND(G$29&lt;ABS($Q164),G$29&gt;ABS($Q163)),1,0)</f>
        <v>0</v>
      </c>
      <c r="CU164" s="3">
        <f>MIN(IF(CT164=1,($S164-$S163)/(ABS($Q164)-ABS($Q163))*(G$29-ABS($Q163))+$S163,0),$D$7)</f>
        <v>0</v>
      </c>
      <c r="CV164" s="1">
        <f>IF(ABS($Q164)&lt;G$30,$AA164,IF(ABS($Q163)&lt;G$30,(G$30-ABS($Q163))*($Z163+$Z164)*0.5*($D$27+$D$28)*$D$5*1000,0))</f>
        <v>0</v>
      </c>
      <c r="CW164" s="1">
        <f>IF(AND(G$30&lt;ABS($Q164),G$30&gt;ABS($Q163)),1,0)</f>
        <v>0</v>
      </c>
      <c r="CX164" s="3">
        <f>MIN(IF(CW164=1,($S164-$S163)/(ABS($Q164)-ABS($Q163))*(G$30-ABS($Q163))+$S163,0),$D$7)</f>
        <v>0</v>
      </c>
      <c r="CY164" s="1">
        <f>IF(ABS($Q164)&lt;G$31,$AA164,IF(ABS($Q163)&lt;G$31,(G$31-ABS($Q163))*($Z163+$Z164)*0.5*($D$27+$D$28)*$D$5*1000,0))</f>
        <v>0</v>
      </c>
      <c r="CZ164" s="1">
        <f>IF(AND(G$31&lt;ABS($Q164),G$31&gt;ABS($Q163)),1,0)</f>
        <v>0</v>
      </c>
      <c r="DA164" s="3">
        <f>MIN(IF(CZ164=1,($S164-$S163)/(ABS($Q164)-ABS($Q163))*(G$31-ABS($Q163))+$S163,0),$D$7)</f>
        <v>0</v>
      </c>
      <c r="DB164" s="1">
        <f>IF(ABS($Q164)&lt;G$32,$AA164,IF(ABS($Q163)&lt;G$32,(G$32-ABS($Q163))*($Z163+$Z164)*0.5*($D$27+$D$28)*$D$5*1000,0))</f>
        <v>0</v>
      </c>
      <c r="DC164" s="1">
        <f>IF(AND(G$32&lt;ABS($Q164),G$32&gt;ABS($Q163)),1,0)</f>
        <v>0</v>
      </c>
      <c r="DD164" s="3">
        <f>MIN(IF(DC164=1,($S164-$S163)/(ABS($Q164)-ABS($Q163))*(G$32-ABS($Q163))+$S163,0),$D$7)</f>
        <v>0</v>
      </c>
      <c r="DE164" s="1">
        <f>IF(ABS($Q164)&lt;G$33,$AA164,IF(ABS($Q163)&lt;G$33,(G$33-ABS($Q163))*($Z163+$Z164)*0.5*($D$27+$D$28)*$D$5*1000,0))</f>
        <v>0</v>
      </c>
      <c r="DF164" s="1">
        <f>IF(AND(G$33&lt;ABS($Q164),G$33&gt;ABS($Q163)),1,0)</f>
        <v>0</v>
      </c>
      <c r="DG164" s="3">
        <f>MIN(IF(DF164=1,($S164-$S163)/(ABS($Q164)-ABS($Q163))*(G$33-ABS($Q163))+$S163,0),$D$7)</f>
        <v>0</v>
      </c>
      <c r="DH164" s="1">
        <f>IF(ABS($Q164)&lt;G$34,$AA164,IF(ABS($Q163)&lt;G$34,(G$34-ABS($Q163))*($Z163+$Z164)*0.5*($D$27+$D$28)*$D$5*1000,0))</f>
        <v>0</v>
      </c>
      <c r="DI164" s="1">
        <f>IF(AND(G$34&lt;ABS($Q164),G$34&gt;ABS($Q163)),1,0)</f>
        <v>0</v>
      </c>
      <c r="DJ164" s="3">
        <f>MIN(IF(DI164=1,($S164-$S163)/(ABS($Q164)-ABS($Q163))*(G$34-ABS($Q163))+$S163,0),$D$7)</f>
        <v>0</v>
      </c>
      <c r="DK164" s="1">
        <f>IF(ABS($Q164)&lt;G$35,$AA164,IF(ABS($Q163)&lt;G$35,(G$35-ABS($Q163))*($Z163+$Z164)*0.5*($D$27+$D$28)*$D$5*1000,0))</f>
        <v>0</v>
      </c>
      <c r="DL164" s="1">
        <f>IF(AND(G$35&lt;ABS($Q164),G$35&gt;ABS($Q163)),1,0)</f>
        <v>0</v>
      </c>
      <c r="DM164" s="3">
        <f>MIN(IF(DL164=1,($S164-$S163)/(ABS($Q164)-ABS($Q163))*(G$35-ABS($Q163))+$S163,0),$D$7)</f>
        <v>0</v>
      </c>
      <c r="DN164" s="1">
        <f>IF(ABS($Q164)&lt;G$36,$AA164,IF(ABS($Q163)&lt;G$36,(G$36-ABS($Q163))*($Z163+$Z164)*0.5*($D$27+$D$28)*$D$5*1000,0))</f>
        <v>0</v>
      </c>
      <c r="DO164" s="1">
        <f>IF(AND(G$36&lt;ABS($Q164),G$36&gt;ABS($Q163)),1,0)</f>
        <v>0</v>
      </c>
      <c r="DP164" s="3">
        <f>MIN(IF(DO164=1,($S164-$S163)/(ABS($Q164)-ABS($Q163))*(G$36-ABS($Q163))+$S163,0),$D$7)</f>
        <v>0</v>
      </c>
      <c r="DQ164" s="1">
        <f>IF(ABS($Q164)&lt;G$37,$AA164,IF(ABS($Q163)&lt;G$37,(G$37-ABS($Q163))*($Z163+$Z164)*0.5*($D$27+$D$28)*$D$5*1000,0))</f>
        <v>0</v>
      </c>
      <c r="DR164" s="1">
        <f>IF(AND(G$37&lt;ABS($Q164),G$37&gt;ABS($Q163)),1,0)</f>
        <v>0</v>
      </c>
      <c r="DS164" s="3">
        <f>MIN(IF(DR164=1,($S164-$S163)/(ABS($Q164)-ABS($Q163))*(G$37-ABS($Q163))+$S163,0),$D$7)</f>
        <v>0</v>
      </c>
      <c r="DT164" s="1">
        <f>IF(ABS($Q164)&lt;G$38,$AA164,IF(ABS($Q163)&lt;G$38,(G$38-ABS($Q163))*($Z163+$Z164)*0.5*($D$27+$D$28)*$D$5*1000,0))</f>
        <v>0</v>
      </c>
      <c r="DU164" s="1">
        <f>IF(AND(G$38&lt;ABS($Q164),G$38&gt;ABS($Q163)),1,0)</f>
        <v>0</v>
      </c>
      <c r="DV164" s="3">
        <f>MIN(IF(DU164=1,($S164-$S163)/(ABS($Q164)-ABS($Q163))*(G$38-ABS($Q163))+$S163,0),$D$7)</f>
        <v>0</v>
      </c>
      <c r="DW164" s="1">
        <f>IF(ABS($Q164)&lt;G$39,$AA164,IF(ABS($Q163)&lt;G$39,(G$39-ABS($Q163))*($Z163+$Z164)*0.5*($D$27+$D$28)*$D$5*1000,0))</f>
        <v>0</v>
      </c>
      <c r="DX164" s="1">
        <f>IF(AND(G$39&lt;ABS($Q164),G$39&gt;ABS($Q163)),1,0)</f>
        <v>0</v>
      </c>
      <c r="DY164" s="3">
        <f>MIN(IF(DX164=1,($S164-$S163)/(ABS($Q164)-ABS($Q163))*(G$39-ABS($Q163))+$S163,0),$D$7)</f>
        <v>0</v>
      </c>
      <c r="DZ164" s="1">
        <f>IF(ABS($Q164)&lt;G$40,$AA164,IF(ABS($Q163)&lt;G$40,(G$40-ABS($Q163))*($Z163+$Z164)*0.5*($D$27+$D$28)*$D$5*1000,0))</f>
        <v>0</v>
      </c>
      <c r="EA164" s="1">
        <f>IF(AND(G$40&lt;ABS($Q164),G$40&gt;ABS($Q163)),1,0)</f>
        <v>0</v>
      </c>
      <c r="EB164" s="3">
        <f>MIN(IF(EA164=1,($S164-$S163)/(ABS($Q164)-ABS($Q163))*(G$40-ABS($Q163))+$S163,0),$D$7)</f>
        <v>0</v>
      </c>
      <c r="EC164" s="1">
        <f>IF(ABS($Q164)&lt;G$41,$AA164,IF(ABS($Q163)&lt;G$41,(G$41-ABS($Q163))*($Z163+$Z164)*0.5*($D$27+$D$28)*$D$5*1000,0))</f>
        <v>0</v>
      </c>
      <c r="ED164" s="1">
        <f>IF(AND(G$41&lt;ABS($Q164),G$41&gt;ABS($Q163)),1,0)</f>
        <v>0</v>
      </c>
      <c r="EE164" s="3">
        <f>MIN(IF(ED164=1,($S164-$S163)/(ABS($Q164)-ABS($Q163))*(G$41-ABS($Q163))+$S163,0),$D$7)</f>
        <v>0</v>
      </c>
      <c r="EF164" s="1">
        <f>IF(ABS($Q164)&lt;G$42,$AA164,IF(ABS($Q163)&lt;G$42,(G$42-ABS($Q163))*($Z163+$Z164)*0.5*($D$27+$D$28)*$D$5*1000,0))</f>
        <v>0</v>
      </c>
      <c r="EG164" s="1">
        <f>IF(AND(G$42&lt;ABS($Q164),G$42&gt;ABS($Q163)),1,0)</f>
        <v>0</v>
      </c>
      <c r="EH164" s="3">
        <f>MIN(IF(EG164=1,($S164-$S163)/(ABS($Q164)-ABS($Q163))*(G$42-ABS($Q163))+$S163,0),$D$7)</f>
        <v>0</v>
      </c>
      <c r="EI164" s="1">
        <f>IF(ABS($Q164)&lt;G$43,$AA164,IF(ABS($Q163)&lt;G$43,(G$43-ABS($Q163))*($Z163+$Z164)*0.5*($D$27+$D$28)*$D$5*1000,0))</f>
        <v>0</v>
      </c>
      <c r="EJ164" s="1">
        <f>IF(AND(G$43&lt;ABS($Q164),G$43&gt;ABS($Q163)),1,0)</f>
        <v>0</v>
      </c>
      <c r="EK164" s="3">
        <f>MIN(IF(EJ164=1,($S164-$S163)/(ABS($Q164)-ABS($Q163))*(G$43-ABS($Q163))+$S163,0),$D$7)</f>
        <v>0</v>
      </c>
      <c r="EL164" s="1">
        <f>IF(ABS($Q164)&lt;G$44,$AA164,IF(ABS($Q163)&lt;G$44,(G$44-ABS($Q163))*($Z163+$Z164)*0.5*($D$27+$D$28)*$D$5*1000,0))</f>
        <v>0</v>
      </c>
      <c r="EM164" s="1">
        <f>IF(AND(G$44&lt;ABS($Q164),G$44&gt;ABS($Q163)),1,0)</f>
        <v>0</v>
      </c>
      <c r="EN164" s="3">
        <f>MIN(IF(EM164=1,($S164-$S163)/(ABS($Q164)-ABS($Q163))*(G$44-ABS($Q163))+$S163,0),$D$7)</f>
        <v>0</v>
      </c>
      <c r="EO164" s="1">
        <f>IF(ABS($Q164)&lt;G$45,$AA164,IF(ABS($Q163)&lt;G$45,(G$45-ABS($Q163))*($Z163+$Z164)*0.5*($D$27+$D$28)*$D$5*1000,0))</f>
        <v>0</v>
      </c>
      <c r="EP164" s="1">
        <f>IF(AND(G$45&lt;ABS($Q164),G$45&gt;ABS($Q163)),1,0)</f>
        <v>0</v>
      </c>
      <c r="EQ164" s="3">
        <f>MIN(IF(EP164=1,($S164-$S163)/(ABS($Q164)-ABS($Q163))*(G$45-ABS($Q163))+$S163,0),$D$7)</f>
        <v>0</v>
      </c>
      <c r="ER164" s="1">
        <f>IF(ABS($Q164)&lt;G$46,$AA164,IF(ABS($Q163)&lt;G$46,(G$46-ABS($Q163))*($Z163+$Z164)*0.5*($D$27+$D$28)*$D$5*1000,0))</f>
        <v>0</v>
      </c>
      <c r="ES164" s="1">
        <f>IF(AND(G$46&lt;ABS($Q164),G$46&gt;ABS($Q163)),1,0)</f>
        <v>0</v>
      </c>
      <c r="ET164" s="3">
        <f>MIN(IF(ES164=1,($S164-$S163)/(ABS($Q164)-ABS($Q163))*(G$46-ABS($Q163))+$S163,0),$D$7)</f>
        <v>0</v>
      </c>
      <c r="EU164" s="1">
        <f>IF(ABS($Q164)&lt;G$47,$AA164,IF(ABS($Q163)&lt;G$47,(G$47-ABS($Q163))*($Z163+$Z164)*0.5*($D$27+$D$28)*$D$5*1000,0))</f>
        <v>0</v>
      </c>
      <c r="EV164" s="1">
        <f>IF(AND(G$47&lt;ABS($Q164),G$47&gt;ABS($Q163)),1,0)</f>
        <v>0</v>
      </c>
      <c r="EW164" s="3">
        <f>MIN(IF(EV164=1,($S164-$S163)/(ABS($Q164)-ABS($Q163))*(G$47-ABS($Q163))+$S163,0),$D$7)</f>
        <v>0</v>
      </c>
      <c r="EX164" s="1">
        <f>IF(ABS($Q164)&lt;G$48,$AA164,IF(ABS($Q163)&lt;G$48,(G$48-ABS($Q163))*($Z163+$Z164)*0.5*($D$27+$D$28)*$D$5*1000,0))</f>
        <v>0</v>
      </c>
      <c r="EY164" s="1">
        <f>IF(AND(G$48&lt;ABS($Q164),G$48&gt;ABS($Q163)),1,0)</f>
        <v>0</v>
      </c>
      <c r="EZ164" s="3">
        <f>MIN(IF(EY164=1,($S164-$S163)/(ABS($Q164)-ABS($Q163))*(G$48-ABS($Q163))+$S163,0),$D$7)</f>
        <v>0</v>
      </c>
      <c r="FA164" s="1">
        <f>IF(ABS($Q164)&lt;G$49,$AA164,IF(ABS($Q163)&lt;G$49,(G$49-ABS($Q163))*($Z163+$Z164)*0.5*($D$27+$D$28)*$D$5*1000,0))</f>
        <v>0</v>
      </c>
      <c r="FB164" s="1">
        <f>IF(AND(G$49&lt;ABS($Q164),G$49&gt;ABS($Q163)),1,0)</f>
        <v>0</v>
      </c>
      <c r="FC164" s="3">
        <f>MIN(IF(FB164=1,($S164-$S163)/(ABS($Q164)-ABS($Q163))*(G$49-ABS($Q163))+$S163,0),$D$7)</f>
        <v>0</v>
      </c>
      <c r="FD164" s="1">
        <f>IF(ABS($Q164)&lt;G$50,$AA164,IF(ABS($Q163)&lt;G$50,(G$50-ABS($Q163))*($Z163+$Z164)*0.5*($D$27+$D$28)*$D$5*1000,0))</f>
        <v>0</v>
      </c>
      <c r="FE164" s="1">
        <f>IF(AND(G$50&lt;ABS($Q164),G$50&gt;ABS($Q163)),1,0)</f>
        <v>0</v>
      </c>
      <c r="FF164" s="3">
        <f>MIN(IF(FE164=1,($S164-$S163)/(ABS($Q164)-ABS($Q163))*(G$50-ABS($Q163))+$S163,0),$D$7)</f>
        <v>0</v>
      </c>
      <c r="FG164" s="1">
        <f>IF(ABS($Q164)&lt;G$51,$AA164,IF(ABS($Q163)&lt;G$51,(G$51-ABS($Q163))*($Z163+$Z164)*0.5*($D$27+$D$28)*$D$5*1000,0))</f>
        <v>0</v>
      </c>
      <c r="FH164" s="1">
        <f>IF(AND(G$51&lt;ABS($Q164),G$51&gt;ABS($Q163)),1,0)</f>
        <v>0</v>
      </c>
      <c r="FI164" s="3">
        <f>MIN(IF(FH164=1,($S164-$S163)/(ABS($Q164)-ABS($Q163))*(G$51-ABS($Q163))+$S163,0),$D$7)</f>
        <v>0</v>
      </c>
      <c r="FJ164" s="1">
        <f>IF(ABS($Q164)&lt;G$52,$AA164,IF(ABS($Q163)&lt;G$52,(G$52-ABS($Q163))*($Z163+$Z164)*0.5*($D$27+$D$28)*$D$5*1000,0))</f>
        <v>0</v>
      </c>
      <c r="FK164" s="1">
        <f>IF(AND(G$52&lt;ABS($Q164),G$52&gt;ABS($Q163)),1,0)</f>
        <v>0</v>
      </c>
      <c r="FL164" s="3">
        <f>MIN(IF(FK164=1,($S164-$S163)/(ABS($Q164)-ABS($Q163))*(G$52-ABS($Q163))+$S163,0),$D$7)</f>
        <v>0</v>
      </c>
      <c r="FM164" s="1">
        <f>IF(ABS($Q164)&lt;G$53,$AA164,IF(ABS($Q163)&lt;G$53,(G$53-ABS($Q163))*($Z163+$Z164)*0.5*($D$27+$D$28)*$D$5*1000,0))</f>
        <v>0</v>
      </c>
      <c r="FN164" s="1">
        <f>IF(AND(G$53&lt;ABS($Q164),G$53&gt;ABS($Q163)),1,0)</f>
        <v>0</v>
      </c>
      <c r="FO164" s="3">
        <f>MIN(IF(FN164=1,($S164-$S163)/(ABS($Q164)-ABS($Q163))*(G$53-ABS($Q163))+$S163,0),$D$7)</f>
        <v>0</v>
      </c>
      <c r="FP164" s="1">
        <f>IF(ABS($Q164)&lt;G$54,$AA164,IF(ABS($Q163)&lt;G$54,(G$54-ABS($Q163))*($Z163+$Z164)*0.5*($D$27+$D$28)*$D$5*1000,0))</f>
        <v>0</v>
      </c>
      <c r="FQ164" s="1">
        <f>IF(AND(G$54&lt;ABS($Q164),G$54&gt;ABS($Q163)),1,0)</f>
        <v>0</v>
      </c>
      <c r="FR164" s="3">
        <f>MIN(IF(FQ164=1,($S164-$S163)/(ABS($Q164)-ABS($Q163))*(G$54-ABS($Q163))+$S163,0),$D$7)</f>
        <v>0</v>
      </c>
      <c r="FS164" s="1">
        <f>IF(ABS($Q164)&lt;G$55,$AA164,IF(ABS($Q163)&lt;G$55,(G$55-ABS($Q163))*($Z163+$Z164)*0.5*($D$27+$D$28)*$D$5*1000,0))</f>
        <v>0</v>
      </c>
      <c r="FT164" s="1">
        <f>IF(AND(G$55&lt;ABS($Q164),G$55&gt;ABS($Q163)),1,0)</f>
        <v>0</v>
      </c>
      <c r="FU164" s="3">
        <f>MIN(IF(FT164=1,($S164-$S163)/(ABS($Q164)-ABS($Q163))*(G$55-ABS($Q163))+$S163,0),$D$7)</f>
        <v>0</v>
      </c>
      <c r="FV164" s="1" t="e">
        <f>IF(ABS($Q164)&lt;#REF!,$AA164,IF(ABS($Q163)&lt;#REF!,(#REF!-ABS($Q163))*($Z163+$Z164)*0.5*($D$27+$D$28)*$D$5*1000,0))</f>
        <v>#REF!</v>
      </c>
      <c r="FW164" s="1" t="e">
        <f>IF(AND(#REF!&lt;ABS($Q164),#REF!&gt;ABS($Q163)),1,0)</f>
        <v>#REF!</v>
      </c>
      <c r="FX164" s="3" t="e">
        <f>MIN(IF(FW164=1,($S164-$S163)/(ABS($Q164)-ABS($Q163))*(#REF!-ABS($Q163))+$S163,0),$D$7)</f>
        <v>#REF!</v>
      </c>
    </row>
    <row r="165" spans="1:180" x14ac:dyDescent="0.35">
      <c r="A165" s="4"/>
      <c r="B165" s="4"/>
      <c r="C165" s="4"/>
      <c r="D165" s="4"/>
      <c r="E165" s="4"/>
      <c r="F165" s="4"/>
      <c r="G165" s="23"/>
      <c r="H165" s="23"/>
      <c r="I165" s="23"/>
      <c r="J165" s="23"/>
      <c r="K165" s="23"/>
      <c r="L165" s="36"/>
      <c r="M165" s="23"/>
      <c r="N165" s="23"/>
      <c r="O165" s="23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3">
        <f t="shared" si="8"/>
        <v>0.2</v>
      </c>
      <c r="AA165" s="3"/>
      <c r="AB165" s="1"/>
      <c r="AC165" s="2"/>
      <c r="AD165" s="2"/>
      <c r="AE165" s="1"/>
      <c r="AF165" s="2"/>
      <c r="AG165" s="2"/>
      <c r="AH165" s="1"/>
      <c r="AI165" s="2"/>
      <c r="AJ165" s="2"/>
      <c r="AK165" s="1"/>
      <c r="AL165" s="2"/>
      <c r="AM165" s="2"/>
      <c r="AN165" s="1"/>
      <c r="AO165" s="2"/>
      <c r="AP165" s="2"/>
      <c r="AQ165" s="1"/>
      <c r="AR165" s="2"/>
      <c r="AS165" s="2"/>
      <c r="AT165" s="1"/>
      <c r="AU165" s="2"/>
      <c r="AV165" s="2"/>
      <c r="AW165" s="1"/>
      <c r="AX165" s="2"/>
      <c r="AY165" s="2"/>
      <c r="AZ165" s="1"/>
      <c r="BA165" s="2"/>
      <c r="BB165" s="2"/>
      <c r="BC165" s="1"/>
      <c r="BD165" s="2"/>
      <c r="BE165" s="2"/>
      <c r="BF165" s="1"/>
      <c r="BG165" s="2"/>
      <c r="BH165" s="2"/>
      <c r="BI165" s="1"/>
      <c r="BJ165" s="2"/>
      <c r="BK165" s="2"/>
      <c r="BL165" s="1"/>
      <c r="BM165" s="2"/>
      <c r="BN165" s="2"/>
      <c r="BO165" s="1"/>
      <c r="BP165" s="2"/>
      <c r="BQ165" s="2"/>
      <c r="BR165" s="1"/>
      <c r="BS165" s="2"/>
      <c r="BT165" s="2"/>
      <c r="BU165" s="1"/>
      <c r="BV165" s="2"/>
      <c r="BW165" s="2"/>
      <c r="BX165" s="1"/>
      <c r="BY165" s="2"/>
      <c r="BZ165" s="2"/>
      <c r="CA165" s="1"/>
      <c r="CB165" s="2"/>
      <c r="CC165" s="2"/>
      <c r="CD165" s="1"/>
      <c r="CE165" s="2"/>
      <c r="CF165" s="2"/>
      <c r="CG165" s="1"/>
      <c r="CH165" s="2"/>
      <c r="CI165" s="2"/>
      <c r="CJ165" s="1"/>
      <c r="CK165" s="2"/>
      <c r="CL165" s="2"/>
      <c r="CM165" s="1"/>
      <c r="CN165" s="2"/>
      <c r="CO165" s="2"/>
      <c r="CP165" s="1"/>
      <c r="CQ165" s="2"/>
      <c r="CR165" s="2"/>
      <c r="CS165" s="1"/>
      <c r="CT165" s="2"/>
      <c r="CU165" s="2"/>
      <c r="CV165" s="1"/>
      <c r="CW165" s="2"/>
      <c r="CX165" s="2"/>
      <c r="CY165" s="1"/>
      <c r="CZ165" s="2"/>
      <c r="DA165" s="2"/>
      <c r="DB165" s="1"/>
      <c r="DC165" s="2"/>
      <c r="DD165" s="2"/>
      <c r="DE165" s="1"/>
      <c r="DF165" s="2"/>
      <c r="DG165" s="2"/>
      <c r="DH165" s="1"/>
      <c r="DI165" s="2"/>
      <c r="DJ165" s="2"/>
      <c r="DK165" s="1"/>
      <c r="DL165" s="2"/>
      <c r="DM165" s="2"/>
      <c r="DN165" s="1"/>
      <c r="DO165" s="2"/>
      <c r="DP165" s="2"/>
      <c r="DQ165" s="1"/>
      <c r="DR165" s="2"/>
      <c r="DS165" s="2"/>
      <c r="DT165" s="1"/>
      <c r="DU165" s="2"/>
      <c r="DV165" s="2"/>
      <c r="DW165" s="1"/>
      <c r="DX165" s="2"/>
      <c r="DY165" s="2"/>
      <c r="DZ165" s="1"/>
      <c r="EA165" s="2"/>
      <c r="EB165" s="2"/>
      <c r="EC165" s="1"/>
      <c r="ED165" s="2"/>
      <c r="EE165" s="2"/>
      <c r="EF165" s="1"/>
      <c r="EG165" s="2"/>
      <c r="EH165" s="2"/>
      <c r="EI165" s="1"/>
      <c r="EJ165" s="2"/>
      <c r="EK165" s="2"/>
      <c r="EL165" s="1"/>
      <c r="EM165" s="2"/>
      <c r="EN165" s="2"/>
      <c r="EO165" s="1"/>
      <c r="EP165" s="2"/>
      <c r="EQ165" s="2"/>
      <c r="ER165" s="1"/>
      <c r="ES165" s="2"/>
      <c r="ET165" s="2"/>
      <c r="EU165" s="1"/>
      <c r="EV165" s="2"/>
      <c r="EW165" s="2"/>
      <c r="EX165" s="1"/>
      <c r="EY165" s="2"/>
      <c r="EZ165" s="2"/>
      <c r="FA165" s="1"/>
      <c r="FB165" s="2"/>
      <c r="FC165" s="2"/>
      <c r="FD165" s="1"/>
      <c r="FE165" s="2"/>
      <c r="FF165" s="2"/>
      <c r="FG165" s="1"/>
      <c r="FH165" s="2"/>
      <c r="FI165" s="2"/>
      <c r="FJ165" s="1"/>
      <c r="FK165" s="2"/>
      <c r="FL165" s="2"/>
      <c r="FM165" s="1"/>
      <c r="FN165" s="2"/>
      <c r="FO165" s="2"/>
      <c r="FP165" s="1"/>
      <c r="FQ165" s="2"/>
      <c r="FR165" s="2"/>
      <c r="FS165" s="1"/>
      <c r="FT165" s="2"/>
      <c r="FU165" s="2"/>
      <c r="FV165" s="1"/>
      <c r="FW165" s="2"/>
      <c r="FX165" s="2"/>
    </row>
    <row r="166" spans="1:180" x14ac:dyDescent="0.35">
      <c r="A166" s="4"/>
      <c r="B166" s="4"/>
      <c r="C166" s="4"/>
      <c r="D166" s="4"/>
      <c r="E166" s="4"/>
      <c r="F166" s="4"/>
      <c r="G166" s="23"/>
      <c r="H166" s="23"/>
      <c r="I166" s="23"/>
      <c r="J166" s="23"/>
      <c r="K166" s="23"/>
      <c r="L166" s="36"/>
      <c r="M166" s="23"/>
      <c r="N166" s="23"/>
      <c r="O166" s="23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3">
        <f t="shared" si="8"/>
        <v>0.2</v>
      </c>
      <c r="AA166" s="1">
        <f>$R165*($Z166+$Z165)*0.5*($D$27+$D$28)*1000*$D$5</f>
        <v>0</v>
      </c>
      <c r="AB166" s="1">
        <f>IF(ABS($Q166)&lt;$G$6,$AA166,IF(ABS($Q165)&lt;$G$6,($G$6-ABS($Q165))*($Z165+$Z166)*0.5*($D$27+$D$28)*$D$5*1000,0))</f>
        <v>0</v>
      </c>
      <c r="AC166" s="1">
        <f>IF(AND($G$6&lt;ABS($Q166),$G$6&gt;ABS($Q165)),1,0)</f>
        <v>0</v>
      </c>
      <c r="AD166" s="3">
        <f>MIN(IF(AC166=1,($S166-$S165)/(ABS($Q166)-ABS($Q165))*($G$6-ABS($Q165))+$S165,0),$D$7)</f>
        <v>0</v>
      </c>
      <c r="AE166" s="1">
        <f>IF(ABS($Q166)&lt;$G$7,$AA166,IF(ABS($Q165)&lt;$G$7,($G$7-ABS($Q165))*($Z165+$Z166)*0.5*($D$27+$D$28)*$D$5*1000,0))</f>
        <v>0</v>
      </c>
      <c r="AF166" s="1">
        <f>IF(AND($G$7&lt;ABS($Q166),$G$7&gt;ABS($Q165)),1,0)</f>
        <v>0</v>
      </c>
      <c r="AG166" s="3">
        <f>MIN(IF(AF166=1,($S166-$S165)/(ABS($Q166)-ABS($Q165))*($G$7-ABS($Q165))+$S165,0),$D$7)</f>
        <v>0</v>
      </c>
      <c r="AH166" s="1">
        <f>IF(ABS($Q166)&lt;$G$8,$AA166,IF(ABS($Q165)&lt;$G$8,($G$8-ABS($Q165))*($Z165+$Z166)*0.5*($D$27+$D$28)*$D$5*1000,0))</f>
        <v>0</v>
      </c>
      <c r="AI166" s="1">
        <f>IF(AND($G$8&lt;ABS($Q166),$G$8&gt;ABS($Q165)),1,0)</f>
        <v>0</v>
      </c>
      <c r="AJ166" s="3">
        <f>MIN(IF(AI166=1,($S166-$S165)/(ABS($Q166)-ABS($Q165))*($G$8-ABS($Q165))+$S165,0),$D$7)</f>
        <v>0</v>
      </c>
      <c r="AK166" s="1">
        <f>IF(ABS($Q166)&lt;$G$9,$AA166,IF(ABS($Q165)&lt;$G$9,($G$9-ABS($Q165))*($Z165+$Z166)*0.5*($D$27+$D$28)*$D$5*1000,0))</f>
        <v>0</v>
      </c>
      <c r="AL166" s="1">
        <f>IF(AND($G$9&lt;ABS($Q166),$G$9&gt;ABS($Q165)),1,0)</f>
        <v>0</v>
      </c>
      <c r="AM166" s="3">
        <f>MIN(IF(AL166=1,($S166-$S165)/(ABS($Q166)-ABS($Q165))*($G$9-ABS($Q165))+$S165,0),$D$7)</f>
        <v>0</v>
      </c>
      <c r="AN166" s="1">
        <f>IF(ABS($Q166)&lt;$G$10,$AA166,IF(ABS($Q165)&lt;$G$10,($G$10-ABS($Q165))*($Z165+$Z166)*0.5*($D$27+$D$28)*$D$5*1000,0))</f>
        <v>0</v>
      </c>
      <c r="AO166" s="1">
        <f>IF(AND($G$10&lt;ABS($Q166),$G$10&gt;ABS($Q165)),1,0)</f>
        <v>0</v>
      </c>
      <c r="AP166" s="3">
        <f>MIN(IF(AO166=1,($S166-$S165)/(ABS($Q166)-ABS($Q165))*($G$10-ABS($Q165))+$S165,0),$D$7)</f>
        <v>0</v>
      </c>
      <c r="AQ166" s="1">
        <f>IF(ABS($Q166)&lt;$G$11,$AA166,IF(ABS($Q165)&lt;$G$11,($G$11-ABS($Q165))*($Z165+$Z166)*0.5*($D$27+$D$28)*$D$5*1000,0))</f>
        <v>0</v>
      </c>
      <c r="AR166" s="1">
        <f>IF(AND($G$11&lt;ABS($Q166),$G$11&gt;ABS($Q165)),1,0)</f>
        <v>0</v>
      </c>
      <c r="AS166" s="3">
        <f>MIN(IF(AR166=1,($S166-$S165)/(ABS($Q166)-ABS($Q165))*($G$11-ABS($Q165))+$S165,0),$D$7)</f>
        <v>0</v>
      </c>
      <c r="AT166" s="1">
        <f>IF(ABS($Q166)&lt;$G$12,$AA166,IF(ABS($Q165)&lt;$G$12,($G$12-ABS($Q165))*($Z165+$Z166)*0.5*($D$27+$D$28)*$D$5*1000,0))</f>
        <v>0</v>
      </c>
      <c r="AU166" s="1">
        <f>IF(AND($G$12&lt;ABS($Q166),$G$12&gt;ABS($Q165)),1,0)</f>
        <v>0</v>
      </c>
      <c r="AV166" s="3">
        <f>MIN(IF(AU166=1,($S166-$S165)/(ABS($Q166)-ABS($Q165))*($G$12-ABS($Q165))+$S165,0),$D$7)</f>
        <v>0</v>
      </c>
      <c r="AW166" s="1">
        <f>IF(ABS($Q166)&lt;$G$13,$AA166,IF(ABS($Q165)&lt;$G$13,($G$13-ABS($Q165))*($Z165+$Z166)*0.5*($D$27+$D$28)*$D$5*1000,0))</f>
        <v>0</v>
      </c>
      <c r="AX166" s="1">
        <f>IF(AND($G$13&lt;ABS($Q166),$G$13&gt;ABS($Q165)),1,0)</f>
        <v>0</v>
      </c>
      <c r="AY166" s="3">
        <f>MIN(IF(AX166=1,($S166-$S165)/(ABS($Q166)-ABS($Q165))*($G$13-ABS($Q165))+$S165,0),$D$7)</f>
        <v>0</v>
      </c>
      <c r="AZ166" s="1">
        <f>IF(ABS($Q166)&lt;$G$14,$AA166,IF(ABS($Q165)&lt;$G$14,($G$14-ABS($Q165))*($Z165+$Z166)*0.5*($D$27+$D$28)*$D$5*1000,0))</f>
        <v>0</v>
      </c>
      <c r="BA166" s="1">
        <f>IF(AND($G$14&lt;ABS($Q166),$G$14&gt;ABS($Q165)),1,0)</f>
        <v>0</v>
      </c>
      <c r="BB166" s="3">
        <f>MIN(IF(BA166=1,($S166-$S165)/(ABS($Q166)-ABS($Q165))*($G$14-ABS($Q165))+$S165,0),$D$7)</f>
        <v>0</v>
      </c>
      <c r="BC166" s="1">
        <f>IF(ABS($Q166)&lt;G$15,$AA166,IF(ABS($Q165)&lt;G$15,(G$15-ABS($Q165))*($Z165+$Z166)*0.5*($D$27+$D$28)*$D$5*1000,0))</f>
        <v>0</v>
      </c>
      <c r="BD166" s="1">
        <f>IF(AND(G$15&lt;ABS($Q166),G$15&gt;ABS($Q165)),1,0)</f>
        <v>0</v>
      </c>
      <c r="BE166" s="3">
        <f>MIN(IF(BD166=1,($S166-$S165)/(ABS($Q166)-ABS($Q165))*(G$15-ABS($Q165))+$S165,0),$D$7)</f>
        <v>0</v>
      </c>
      <c r="BF166" s="1">
        <f>IF(ABS($Q166)&lt;G$16,$AA166,IF(ABS($Q165)&lt;G$16,(G$16-ABS($Q165))*($Z165+$Z166)*0.5*($D$27+$D$28)*$D$5*1000,0))</f>
        <v>0</v>
      </c>
      <c r="BG166" s="1">
        <f>IF(AND(G$16&lt;ABS($Q166),G$16&gt;ABS($Q165)),1,0)</f>
        <v>0</v>
      </c>
      <c r="BH166" s="3">
        <f>MIN(IF(BG166=1,($S166-$S165)/(ABS($Q166)-ABS($Q165))*(G$16-ABS($Q165))+$S165,0),$D$7)</f>
        <v>0</v>
      </c>
      <c r="BI166" s="1">
        <f>IF(ABS($Q166)&lt;G$17,$AA166,IF(ABS($Q165)&lt;G$17,(G$17-ABS($Q165))*($Z165+$Z166)*0.5*($D$27+$D$28)*$D$5*1000,0))</f>
        <v>0</v>
      </c>
      <c r="BJ166" s="1">
        <f>IF(AND(G$17&lt;ABS($Q166),G$17&gt;ABS($Q165)),1,0)</f>
        <v>0</v>
      </c>
      <c r="BK166" s="3">
        <f>MIN(IF(BJ166=1,($S166-$S165)/(ABS($Q166)-ABS($Q165))*(G$17-ABS($Q165))+$S165,0),$D$7)</f>
        <v>0</v>
      </c>
      <c r="BL166" s="1">
        <f>IF(ABS($Q166)&lt;G$18,$AA166,IF(ABS($Q165)&lt;G$18,(G$18-ABS($Q165))*($Z165+$Z166)*0.5*($D$27+$D$28)*$D$5*1000,0))</f>
        <v>0</v>
      </c>
      <c r="BM166" s="1">
        <f>IF(AND(G$18&lt;ABS($Q166),G$18&gt;ABS($Q165)),1,0)</f>
        <v>0</v>
      </c>
      <c r="BN166" s="3">
        <f>MIN(IF(BM166=1,($S166-$S165)/(ABS($Q166)-ABS($Q165))*(G$18-ABS($Q165))+$S165,0),$D$7)</f>
        <v>0</v>
      </c>
      <c r="BO166" s="1">
        <f>IF(ABS($Q166)&lt;G$19,$AA166,IF(ABS($Q165)&lt;G$19,(G$19-ABS($Q165))*($Z165+$Z166)*0.5*($D$27+$D$28)*$D$5*1000,0))</f>
        <v>0</v>
      </c>
      <c r="BP166" s="1">
        <f>IF(AND(G$19&lt;ABS($Q166),G$19&gt;ABS($Q165)),1,0)</f>
        <v>0</v>
      </c>
      <c r="BQ166" s="3">
        <f>MIN(IF(BP166=1,($S166-$S165)/(ABS($Q166)-ABS($Q165))*(G$19-ABS($Q165))+$S165,0),$D$7)</f>
        <v>0</v>
      </c>
      <c r="BR166" s="1">
        <f>IF(ABS($Q166)&lt;G$20,$AA166,IF(ABS($Q165)&lt;G$20,(G$20-ABS($Q165))*($Z165+$Z166)*0.5*($D$27+$D$28)*$D$5*1000,0))</f>
        <v>0</v>
      </c>
      <c r="BS166" s="1">
        <f>IF(AND(G$20&lt;ABS($Q166),G$20&gt;ABS($Q165)),1,0)</f>
        <v>0</v>
      </c>
      <c r="BT166" s="3">
        <f>MIN(IF(BS166=1,($S166-$S165)/(ABS($Q166)-ABS($Q165))*(G$20-ABS($Q165))+$S165,0),$D$7)</f>
        <v>0</v>
      </c>
      <c r="BU166" s="1">
        <f>IF(ABS($Q166)&lt;G$21,$AA166,IF(ABS($Q165)&lt;G$21,(G$21-ABS($Q165))*($Z165+$Z166)*0.5*($D$27+$D$28)*$D$5*1000,0))</f>
        <v>0</v>
      </c>
      <c r="BV166" s="1">
        <f>IF(AND(G$21&lt;ABS($Q166),G$21&gt;ABS($Q165)),1,0)</f>
        <v>0</v>
      </c>
      <c r="BW166" s="3">
        <f>MIN(IF(BV166=1,($S166-$S165)/(ABS($Q166)-ABS($Q165))*(G$21-ABS($Q165))+$S165,0),$D$7)</f>
        <v>0</v>
      </c>
      <c r="BX166" s="1">
        <f>IF(ABS($Q166)&lt;G$22,$AA166,IF(ABS($Q165)&lt;G$22,(G$22-ABS($Q165))*($Z165+$Z166)*0.5*($D$27+$D$28)*$D$5*1000,0))</f>
        <v>0</v>
      </c>
      <c r="BY166" s="1">
        <f>IF(AND(G$22&lt;ABS($Q166),G$22&gt;ABS($Q165)),1,0)</f>
        <v>0</v>
      </c>
      <c r="BZ166" s="3">
        <f>MIN(IF(BY166=1,($S166-$S165)/(ABS($Q166)-ABS($Q165))*(G$22-ABS($Q165))+$S165,0),$D$7)</f>
        <v>0</v>
      </c>
      <c r="CA166" s="1">
        <f>IF(ABS($Q166)&lt;G$23,$AA166,IF(ABS($Q165)&lt;G$23,(G$23-ABS($Q165))*($Z165+$Z166)*0.5*($D$27+$D$28)*$D$5*1000,0))</f>
        <v>0</v>
      </c>
      <c r="CB166" s="1">
        <f>IF(AND(G$23&lt;ABS($Q166),G$23&gt;ABS($Q165)),1,0)</f>
        <v>0</v>
      </c>
      <c r="CC166" s="3">
        <f>MIN(IF(CB166=1,($S166-$S165)/(ABS($Q166)-ABS($Q165))*(G$23-ABS($Q165))+$S165,0),$D$7)</f>
        <v>0</v>
      </c>
      <c r="CD166" s="1">
        <f>IF(ABS($Q166)&lt;G$24,$AA166,IF(ABS($Q165)&lt;G$24,(G$24-ABS($Q165))*($Z165+$Z166)*0.5*($D$27+$D$28)*$D$5*1000,0))</f>
        <v>0</v>
      </c>
      <c r="CE166" s="1">
        <f>IF(AND(G$24&lt;ABS($Q166),G$24&gt;ABS($Q165)),1,0)</f>
        <v>0</v>
      </c>
      <c r="CF166" s="3">
        <f>MIN(IF(CE166=1,($S166-$S165)/(ABS($Q166)-ABS($Q165))*(G$24-ABS($Q165))+$S165,0),$D$7)</f>
        <v>0</v>
      </c>
      <c r="CG166" s="1">
        <f>IF(ABS($Q166)&lt;G$25,$AA166,IF(ABS($Q165)&lt;G$25,(G$25-ABS($Q165))*($Z165+$Z166)*0.5*($D$27+$D$28)*$D$5*1000,0))</f>
        <v>0</v>
      </c>
      <c r="CH166" s="1">
        <f>IF(AND(G$25&lt;ABS($Q166),G$25&gt;ABS($Q165)),1,0)</f>
        <v>0</v>
      </c>
      <c r="CI166" s="3">
        <f>MIN(IF(CH166=1,($S166-$S165)/(ABS($Q166)-ABS($Q165))*(G$25-ABS($Q165))+$S165,0),$D$7)</f>
        <v>0</v>
      </c>
      <c r="CJ166" s="1">
        <f>IF(ABS($Q166)&lt;G$26,$AA166,IF(ABS($Q165)&lt;G$26,(G$26-ABS($Q165))*($Z165+$Z166)*0.5*($D$27+$D$28)*$D$5*1000,0))</f>
        <v>0</v>
      </c>
      <c r="CK166" s="1">
        <f>IF(AND(G$26&lt;ABS($Q166),G$26&gt;ABS($Q165)),1,0)</f>
        <v>0</v>
      </c>
      <c r="CL166" s="3">
        <f>MIN(IF(CK166=1,($S166-$S165)/(ABS($Q166)-ABS($Q165))*(G$26-ABS($Q165))+$S165,0),$D$7)</f>
        <v>0</v>
      </c>
      <c r="CM166" s="1">
        <f>IF(ABS($Q166)&lt;G$27,$AA166,IF(ABS($Q165)&lt;G$27,(G$27-ABS($Q165))*($Z165+$Z166)*0.5*($D$27+$D$28)*$D$5*1000,0))</f>
        <v>0</v>
      </c>
      <c r="CN166" s="1">
        <f>IF(AND(G$27&lt;ABS($Q166),G$27&gt;ABS($Q165)),1,0)</f>
        <v>0</v>
      </c>
      <c r="CO166" s="3">
        <f>MIN(IF(CN166=1,($S166-$S165)/(ABS($Q166)-ABS($Q165))*(G$27-ABS($Q165))+$S165,0),$D$7)</f>
        <v>0</v>
      </c>
      <c r="CP166" s="1">
        <f>IF(ABS($Q166)&lt;G$28,$AA166,IF(ABS($Q165)&lt;G$28,(G$28-ABS($Q165))*($Z165+$Z166)*0.5*($D$27+$D$28)*$D$5*1000,0))</f>
        <v>0</v>
      </c>
      <c r="CQ166" s="1">
        <f>IF(AND(G$28&lt;ABS($Q166),G$28&gt;ABS($Q165)),1,0)</f>
        <v>0</v>
      </c>
      <c r="CR166" s="3">
        <f>MIN(IF(CQ166=1,($S166-$S165)/(ABS($Q166)-ABS($Q165))*(G$28-ABS($Q165))+$S165,0),$D$7)</f>
        <v>0</v>
      </c>
      <c r="CS166" s="1">
        <f>IF(ABS($Q166)&lt;G$29,$AA166,IF(ABS($Q165)&lt;G$29,(G$29-ABS($Q165))*($Z165+$Z166)*0.5*($D$27+$D$28)*$D$5*1000,0))</f>
        <v>0</v>
      </c>
      <c r="CT166" s="1">
        <f>IF(AND(G$29&lt;ABS($Q166),G$29&gt;ABS($Q165)),1,0)</f>
        <v>0</v>
      </c>
      <c r="CU166" s="3">
        <f>MIN(IF(CT166=1,($S166-$S165)/(ABS($Q166)-ABS($Q165))*(G$29-ABS($Q165))+$S165,0),$D$7)</f>
        <v>0</v>
      </c>
      <c r="CV166" s="1">
        <f>IF(ABS($Q166)&lt;G$30,$AA166,IF(ABS($Q165)&lt;G$30,(G$30-ABS($Q165))*($Z165+$Z166)*0.5*($D$27+$D$28)*$D$5*1000,0))</f>
        <v>0</v>
      </c>
      <c r="CW166" s="1">
        <f>IF(AND(G$30&lt;ABS($Q166),G$30&gt;ABS($Q165)),1,0)</f>
        <v>0</v>
      </c>
      <c r="CX166" s="3">
        <f>MIN(IF(CW166=1,($S166-$S165)/(ABS($Q166)-ABS($Q165))*(G$30-ABS($Q165))+$S165,0),$D$7)</f>
        <v>0</v>
      </c>
      <c r="CY166" s="1">
        <f>IF(ABS($Q166)&lt;G$31,$AA166,IF(ABS($Q165)&lt;G$31,(G$31-ABS($Q165))*($Z165+$Z166)*0.5*($D$27+$D$28)*$D$5*1000,0))</f>
        <v>0</v>
      </c>
      <c r="CZ166" s="1">
        <f>IF(AND(G$31&lt;ABS($Q166),G$31&gt;ABS($Q165)),1,0)</f>
        <v>0</v>
      </c>
      <c r="DA166" s="3">
        <f>MIN(IF(CZ166=1,($S166-$S165)/(ABS($Q166)-ABS($Q165))*(G$31-ABS($Q165))+$S165,0),$D$7)</f>
        <v>0</v>
      </c>
      <c r="DB166" s="1">
        <f>IF(ABS($Q166)&lt;G$32,$AA166,IF(ABS($Q165)&lt;G$32,(G$32-ABS($Q165))*($Z165+$Z166)*0.5*($D$27+$D$28)*$D$5*1000,0))</f>
        <v>0</v>
      </c>
      <c r="DC166" s="1">
        <f>IF(AND(G$32&lt;ABS($Q166),G$32&gt;ABS($Q165)),1,0)</f>
        <v>0</v>
      </c>
      <c r="DD166" s="3">
        <f>MIN(IF(DC166=1,($S166-$S165)/(ABS($Q166)-ABS($Q165))*(G$32-ABS($Q165))+$S165,0),$D$7)</f>
        <v>0</v>
      </c>
      <c r="DE166" s="1">
        <f>IF(ABS($Q166)&lt;G$33,$AA166,IF(ABS($Q165)&lt;G$33,(G$33-ABS($Q165))*($Z165+$Z166)*0.5*($D$27+$D$28)*$D$5*1000,0))</f>
        <v>0</v>
      </c>
      <c r="DF166" s="1">
        <f>IF(AND(G$33&lt;ABS($Q166),G$33&gt;ABS($Q165)),1,0)</f>
        <v>0</v>
      </c>
      <c r="DG166" s="3">
        <f>MIN(IF(DF166=1,($S166-$S165)/(ABS($Q166)-ABS($Q165))*(G$33-ABS($Q165))+$S165,0),$D$7)</f>
        <v>0</v>
      </c>
      <c r="DH166" s="1">
        <f>IF(ABS($Q166)&lt;G$34,$AA166,IF(ABS($Q165)&lt;G$34,(G$34-ABS($Q165))*($Z165+$Z166)*0.5*($D$27+$D$28)*$D$5*1000,0))</f>
        <v>0</v>
      </c>
      <c r="DI166" s="1">
        <f>IF(AND(G$34&lt;ABS($Q166),G$34&gt;ABS($Q165)),1,0)</f>
        <v>0</v>
      </c>
      <c r="DJ166" s="3">
        <f>MIN(IF(DI166=1,($S166-$S165)/(ABS($Q166)-ABS($Q165))*(G$34-ABS($Q165))+$S165,0),$D$7)</f>
        <v>0</v>
      </c>
      <c r="DK166" s="1">
        <f>IF(ABS($Q166)&lt;G$35,$AA166,IF(ABS($Q165)&lt;G$35,(G$35-ABS($Q165))*($Z165+$Z166)*0.5*($D$27+$D$28)*$D$5*1000,0))</f>
        <v>0</v>
      </c>
      <c r="DL166" s="1">
        <f>IF(AND(G$35&lt;ABS($Q166),G$35&gt;ABS($Q165)),1,0)</f>
        <v>0</v>
      </c>
      <c r="DM166" s="3">
        <f>MIN(IF(DL166=1,($S166-$S165)/(ABS($Q166)-ABS($Q165))*(G$35-ABS($Q165))+$S165,0),$D$7)</f>
        <v>0</v>
      </c>
      <c r="DN166" s="1">
        <f>IF(ABS($Q166)&lt;G$36,$AA166,IF(ABS($Q165)&lt;G$36,(G$36-ABS($Q165))*($Z165+$Z166)*0.5*($D$27+$D$28)*$D$5*1000,0))</f>
        <v>0</v>
      </c>
      <c r="DO166" s="1">
        <f>IF(AND(G$36&lt;ABS($Q166),G$36&gt;ABS($Q165)),1,0)</f>
        <v>0</v>
      </c>
      <c r="DP166" s="3">
        <f>MIN(IF(DO166=1,($S166-$S165)/(ABS($Q166)-ABS($Q165))*(G$36-ABS($Q165))+$S165,0),$D$7)</f>
        <v>0</v>
      </c>
      <c r="DQ166" s="1">
        <f>IF(ABS($Q166)&lt;G$37,$AA166,IF(ABS($Q165)&lt;G$37,(G$37-ABS($Q165))*($Z165+$Z166)*0.5*($D$27+$D$28)*$D$5*1000,0))</f>
        <v>0</v>
      </c>
      <c r="DR166" s="1">
        <f>IF(AND(G$37&lt;ABS($Q166),G$37&gt;ABS($Q165)),1,0)</f>
        <v>0</v>
      </c>
      <c r="DS166" s="3">
        <f>MIN(IF(DR166=1,($S166-$S165)/(ABS($Q166)-ABS($Q165))*(G$37-ABS($Q165))+$S165,0),$D$7)</f>
        <v>0</v>
      </c>
      <c r="DT166" s="1">
        <f>IF(ABS($Q166)&lt;G$38,$AA166,IF(ABS($Q165)&lt;G$38,(G$38-ABS($Q165))*($Z165+$Z166)*0.5*($D$27+$D$28)*$D$5*1000,0))</f>
        <v>0</v>
      </c>
      <c r="DU166" s="1">
        <f>IF(AND(G$38&lt;ABS($Q166),G$38&gt;ABS($Q165)),1,0)</f>
        <v>0</v>
      </c>
      <c r="DV166" s="3">
        <f>MIN(IF(DU166=1,($S166-$S165)/(ABS($Q166)-ABS($Q165))*(G$38-ABS($Q165))+$S165,0),$D$7)</f>
        <v>0</v>
      </c>
      <c r="DW166" s="1">
        <f>IF(ABS($Q166)&lt;G$39,$AA166,IF(ABS($Q165)&lt;G$39,(G$39-ABS($Q165))*($Z165+$Z166)*0.5*($D$27+$D$28)*$D$5*1000,0))</f>
        <v>0</v>
      </c>
      <c r="DX166" s="1">
        <f>IF(AND(G$39&lt;ABS($Q166),G$39&gt;ABS($Q165)),1,0)</f>
        <v>0</v>
      </c>
      <c r="DY166" s="3">
        <f>MIN(IF(DX166=1,($S166-$S165)/(ABS($Q166)-ABS($Q165))*(G$39-ABS($Q165))+$S165,0),$D$7)</f>
        <v>0</v>
      </c>
      <c r="DZ166" s="1">
        <f>IF(ABS($Q166)&lt;G$40,$AA166,IF(ABS($Q165)&lt;G$40,(G$40-ABS($Q165))*($Z165+$Z166)*0.5*($D$27+$D$28)*$D$5*1000,0))</f>
        <v>0</v>
      </c>
      <c r="EA166" s="1">
        <f>IF(AND(G$40&lt;ABS($Q166),G$40&gt;ABS($Q165)),1,0)</f>
        <v>0</v>
      </c>
      <c r="EB166" s="3">
        <f>MIN(IF(EA166=1,($S166-$S165)/(ABS($Q166)-ABS($Q165))*(G$40-ABS($Q165))+$S165,0),$D$7)</f>
        <v>0</v>
      </c>
      <c r="EC166" s="1">
        <f>IF(ABS($Q166)&lt;G$41,$AA166,IF(ABS($Q165)&lt;G$41,(G$41-ABS($Q165))*($Z165+$Z166)*0.5*($D$27+$D$28)*$D$5*1000,0))</f>
        <v>0</v>
      </c>
      <c r="ED166" s="1">
        <f>IF(AND(G$41&lt;ABS($Q166),G$41&gt;ABS($Q165)),1,0)</f>
        <v>0</v>
      </c>
      <c r="EE166" s="3">
        <f>MIN(IF(ED166=1,($S166-$S165)/(ABS($Q166)-ABS($Q165))*(G$41-ABS($Q165))+$S165,0),$D$7)</f>
        <v>0</v>
      </c>
      <c r="EF166" s="1">
        <f>IF(ABS($Q166)&lt;G$42,$AA166,IF(ABS($Q165)&lt;G$42,(G$42-ABS($Q165))*($Z165+$Z166)*0.5*($D$27+$D$28)*$D$5*1000,0))</f>
        <v>0</v>
      </c>
      <c r="EG166" s="1">
        <f>IF(AND(G$42&lt;ABS($Q166),G$42&gt;ABS($Q165)),1,0)</f>
        <v>0</v>
      </c>
      <c r="EH166" s="3">
        <f>MIN(IF(EG166=1,($S166-$S165)/(ABS($Q166)-ABS($Q165))*(G$42-ABS($Q165))+$S165,0),$D$7)</f>
        <v>0</v>
      </c>
      <c r="EI166" s="1">
        <f>IF(ABS($Q166)&lt;G$43,$AA166,IF(ABS($Q165)&lt;G$43,(G$43-ABS($Q165))*($Z165+$Z166)*0.5*($D$27+$D$28)*$D$5*1000,0))</f>
        <v>0</v>
      </c>
      <c r="EJ166" s="1">
        <f>IF(AND(G$43&lt;ABS($Q166),G$43&gt;ABS($Q165)),1,0)</f>
        <v>0</v>
      </c>
      <c r="EK166" s="3">
        <f>MIN(IF(EJ166=1,($S166-$S165)/(ABS($Q166)-ABS($Q165))*(G$43-ABS($Q165))+$S165,0),$D$7)</f>
        <v>0</v>
      </c>
      <c r="EL166" s="1">
        <f>IF(ABS($Q166)&lt;G$44,$AA166,IF(ABS($Q165)&lt;G$44,(G$44-ABS($Q165))*($Z165+$Z166)*0.5*($D$27+$D$28)*$D$5*1000,0))</f>
        <v>0</v>
      </c>
      <c r="EM166" s="1">
        <f>IF(AND(G$44&lt;ABS($Q166),G$44&gt;ABS($Q165)),1,0)</f>
        <v>0</v>
      </c>
      <c r="EN166" s="3">
        <f>MIN(IF(EM166=1,($S166-$S165)/(ABS($Q166)-ABS($Q165))*(G$44-ABS($Q165))+$S165,0),$D$7)</f>
        <v>0</v>
      </c>
      <c r="EO166" s="1">
        <f>IF(ABS($Q166)&lt;G$45,$AA166,IF(ABS($Q165)&lt;G$45,(G$45-ABS($Q165))*($Z165+$Z166)*0.5*($D$27+$D$28)*$D$5*1000,0))</f>
        <v>0</v>
      </c>
      <c r="EP166" s="1">
        <f>IF(AND(G$45&lt;ABS($Q166),G$45&gt;ABS($Q165)),1,0)</f>
        <v>0</v>
      </c>
      <c r="EQ166" s="3">
        <f>MIN(IF(EP166=1,($S166-$S165)/(ABS($Q166)-ABS($Q165))*(G$45-ABS($Q165))+$S165,0),$D$7)</f>
        <v>0</v>
      </c>
      <c r="ER166" s="1">
        <f>IF(ABS($Q166)&lt;G$46,$AA166,IF(ABS($Q165)&lt;G$46,(G$46-ABS($Q165))*($Z165+$Z166)*0.5*($D$27+$D$28)*$D$5*1000,0))</f>
        <v>0</v>
      </c>
      <c r="ES166" s="1">
        <f>IF(AND(G$46&lt;ABS($Q166),G$46&gt;ABS($Q165)),1,0)</f>
        <v>0</v>
      </c>
      <c r="ET166" s="3">
        <f>MIN(IF(ES166=1,($S166-$S165)/(ABS($Q166)-ABS($Q165))*(G$46-ABS($Q165))+$S165,0),$D$7)</f>
        <v>0</v>
      </c>
      <c r="EU166" s="1">
        <f>IF(ABS($Q166)&lt;G$47,$AA166,IF(ABS($Q165)&lt;G$47,(G$47-ABS($Q165))*($Z165+$Z166)*0.5*($D$27+$D$28)*$D$5*1000,0))</f>
        <v>0</v>
      </c>
      <c r="EV166" s="1">
        <f>IF(AND(G$47&lt;ABS($Q166),G$47&gt;ABS($Q165)),1,0)</f>
        <v>0</v>
      </c>
      <c r="EW166" s="3">
        <f>MIN(IF(EV166=1,($S166-$S165)/(ABS($Q166)-ABS($Q165))*(G$47-ABS($Q165))+$S165,0),$D$7)</f>
        <v>0</v>
      </c>
      <c r="EX166" s="1">
        <f>IF(ABS($Q166)&lt;G$48,$AA166,IF(ABS($Q165)&lt;G$48,(G$48-ABS($Q165))*($Z165+$Z166)*0.5*($D$27+$D$28)*$D$5*1000,0))</f>
        <v>0</v>
      </c>
      <c r="EY166" s="1">
        <f>IF(AND(G$48&lt;ABS($Q166),G$48&gt;ABS($Q165)),1,0)</f>
        <v>0</v>
      </c>
      <c r="EZ166" s="3">
        <f>MIN(IF(EY166=1,($S166-$S165)/(ABS($Q166)-ABS($Q165))*(G$48-ABS($Q165))+$S165,0),$D$7)</f>
        <v>0</v>
      </c>
      <c r="FA166" s="1">
        <f>IF(ABS($Q166)&lt;G$49,$AA166,IF(ABS($Q165)&lt;G$49,(G$49-ABS($Q165))*($Z165+$Z166)*0.5*($D$27+$D$28)*$D$5*1000,0))</f>
        <v>0</v>
      </c>
      <c r="FB166" s="1">
        <f>IF(AND(G$49&lt;ABS($Q166),G$49&gt;ABS($Q165)),1,0)</f>
        <v>0</v>
      </c>
      <c r="FC166" s="3">
        <f>MIN(IF(FB166=1,($S166-$S165)/(ABS($Q166)-ABS($Q165))*(G$49-ABS($Q165))+$S165,0),$D$7)</f>
        <v>0</v>
      </c>
      <c r="FD166" s="1">
        <f>IF(ABS($Q166)&lt;G$50,$AA166,IF(ABS($Q165)&lt;G$50,(G$50-ABS($Q165))*($Z165+$Z166)*0.5*($D$27+$D$28)*$D$5*1000,0))</f>
        <v>0</v>
      </c>
      <c r="FE166" s="1">
        <f>IF(AND(G$50&lt;ABS($Q166),G$50&gt;ABS($Q165)),1,0)</f>
        <v>0</v>
      </c>
      <c r="FF166" s="3">
        <f>MIN(IF(FE166=1,($S166-$S165)/(ABS($Q166)-ABS($Q165))*(G$50-ABS($Q165))+$S165,0),$D$7)</f>
        <v>0</v>
      </c>
      <c r="FG166" s="1">
        <f>IF(ABS($Q166)&lt;G$51,$AA166,IF(ABS($Q165)&lt;G$51,(G$51-ABS($Q165))*($Z165+$Z166)*0.5*($D$27+$D$28)*$D$5*1000,0))</f>
        <v>0</v>
      </c>
      <c r="FH166" s="1">
        <f>IF(AND(G$51&lt;ABS($Q166),G$51&gt;ABS($Q165)),1,0)</f>
        <v>0</v>
      </c>
      <c r="FI166" s="3">
        <f>MIN(IF(FH166=1,($S166-$S165)/(ABS($Q166)-ABS($Q165))*(G$51-ABS($Q165))+$S165,0),$D$7)</f>
        <v>0</v>
      </c>
      <c r="FJ166" s="1">
        <f>IF(ABS($Q166)&lt;G$52,$AA166,IF(ABS($Q165)&lt;G$52,(G$52-ABS($Q165))*($Z165+$Z166)*0.5*($D$27+$D$28)*$D$5*1000,0))</f>
        <v>0</v>
      </c>
      <c r="FK166" s="1">
        <f>IF(AND(G$52&lt;ABS($Q166),G$52&gt;ABS($Q165)),1,0)</f>
        <v>0</v>
      </c>
      <c r="FL166" s="3">
        <f>MIN(IF(FK166=1,($S166-$S165)/(ABS($Q166)-ABS($Q165))*(G$52-ABS($Q165))+$S165,0),$D$7)</f>
        <v>0</v>
      </c>
      <c r="FM166" s="1">
        <f>IF(ABS($Q166)&lt;G$53,$AA166,IF(ABS($Q165)&lt;G$53,(G$53-ABS($Q165))*($Z165+$Z166)*0.5*($D$27+$D$28)*$D$5*1000,0))</f>
        <v>0</v>
      </c>
      <c r="FN166" s="1">
        <f>IF(AND(G$53&lt;ABS($Q166),G$53&gt;ABS($Q165)),1,0)</f>
        <v>0</v>
      </c>
      <c r="FO166" s="3">
        <f>MIN(IF(FN166=1,($S166-$S165)/(ABS($Q166)-ABS($Q165))*(G$53-ABS($Q165))+$S165,0),$D$7)</f>
        <v>0</v>
      </c>
      <c r="FP166" s="1">
        <f>IF(ABS($Q166)&lt;G$54,$AA166,IF(ABS($Q165)&lt;G$54,(G$54-ABS($Q165))*($Z165+$Z166)*0.5*($D$27+$D$28)*$D$5*1000,0))</f>
        <v>0</v>
      </c>
      <c r="FQ166" s="1">
        <f>IF(AND(G$54&lt;ABS($Q166),G$54&gt;ABS($Q165)),1,0)</f>
        <v>0</v>
      </c>
      <c r="FR166" s="3">
        <f>MIN(IF(FQ166=1,($S166-$S165)/(ABS($Q166)-ABS($Q165))*(G$54-ABS($Q165))+$S165,0),$D$7)</f>
        <v>0</v>
      </c>
      <c r="FS166" s="1">
        <f>IF(ABS($Q166)&lt;G$55,$AA166,IF(ABS($Q165)&lt;G$55,(G$55-ABS($Q165))*($Z165+$Z166)*0.5*($D$27+$D$28)*$D$5*1000,0))</f>
        <v>0</v>
      </c>
      <c r="FT166" s="1">
        <f>IF(AND(G$55&lt;ABS($Q166),G$55&gt;ABS($Q165)),1,0)</f>
        <v>0</v>
      </c>
      <c r="FU166" s="3">
        <f>MIN(IF(FT166=1,($S166-$S165)/(ABS($Q166)-ABS($Q165))*(G$55-ABS($Q165))+$S165,0),$D$7)</f>
        <v>0</v>
      </c>
      <c r="FV166" s="1" t="e">
        <f>IF(ABS($Q166)&lt;#REF!,$AA166,IF(ABS($Q165)&lt;#REF!,(#REF!-ABS($Q165))*($Z165+$Z166)*0.5*($D$27+$D$28)*$D$5*1000,0))</f>
        <v>#REF!</v>
      </c>
      <c r="FW166" s="1" t="e">
        <f>IF(AND(#REF!&lt;ABS($Q166),#REF!&gt;ABS($Q165)),1,0)</f>
        <v>#REF!</v>
      </c>
      <c r="FX166" s="3" t="e">
        <f>MIN(IF(FW166=1,($S166-$S165)/(ABS($Q166)-ABS($Q165))*(#REF!-ABS($Q165))+$S165,0),$D$7)</f>
        <v>#REF!</v>
      </c>
    </row>
    <row r="167" spans="1:180" x14ac:dyDescent="0.35">
      <c r="A167" s="4"/>
      <c r="B167" s="4"/>
      <c r="C167" s="4"/>
      <c r="D167" s="4"/>
      <c r="E167" s="4"/>
      <c r="F167" s="4"/>
      <c r="G167" s="23"/>
      <c r="H167" s="23"/>
      <c r="I167" s="23"/>
      <c r="J167" s="23"/>
      <c r="K167" s="23"/>
      <c r="L167" s="36"/>
      <c r="M167" s="23"/>
      <c r="N167" s="23"/>
      <c r="O167" s="23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3">
        <f t="shared" si="8"/>
        <v>0.2</v>
      </c>
      <c r="AA167" s="3"/>
      <c r="AB167" s="1"/>
      <c r="AC167" s="2"/>
      <c r="AD167" s="2"/>
      <c r="AE167" s="1"/>
      <c r="AF167" s="2"/>
      <c r="AG167" s="2"/>
      <c r="AH167" s="1"/>
      <c r="AI167" s="2"/>
      <c r="AJ167" s="2"/>
      <c r="AK167" s="1"/>
      <c r="AL167" s="2"/>
      <c r="AM167" s="2"/>
      <c r="AN167" s="1"/>
      <c r="AO167" s="2"/>
      <c r="AP167" s="2"/>
      <c r="AQ167" s="1"/>
      <c r="AR167" s="2"/>
      <c r="AS167" s="2"/>
      <c r="AT167" s="1"/>
      <c r="AU167" s="2"/>
      <c r="AV167" s="2"/>
      <c r="AW167" s="1"/>
      <c r="AX167" s="2"/>
      <c r="AY167" s="2"/>
      <c r="AZ167" s="1"/>
      <c r="BA167" s="2"/>
      <c r="BB167" s="2"/>
      <c r="BC167" s="1"/>
      <c r="BD167" s="2"/>
      <c r="BE167" s="2"/>
      <c r="BF167" s="1"/>
      <c r="BG167" s="2"/>
      <c r="BH167" s="2"/>
      <c r="BI167" s="1"/>
      <c r="BJ167" s="2"/>
      <c r="BK167" s="2"/>
      <c r="BL167" s="1"/>
      <c r="BM167" s="2"/>
      <c r="BN167" s="2"/>
      <c r="BO167" s="1"/>
      <c r="BP167" s="2"/>
      <c r="BQ167" s="2"/>
      <c r="BR167" s="1"/>
      <c r="BS167" s="2"/>
      <c r="BT167" s="2"/>
      <c r="BU167" s="1"/>
      <c r="BV167" s="2"/>
      <c r="BW167" s="2"/>
      <c r="BX167" s="1"/>
      <c r="BY167" s="2"/>
      <c r="BZ167" s="2"/>
      <c r="CA167" s="1"/>
      <c r="CB167" s="2"/>
      <c r="CC167" s="2"/>
      <c r="CD167" s="1"/>
      <c r="CE167" s="2"/>
      <c r="CF167" s="2"/>
      <c r="CG167" s="1"/>
      <c r="CH167" s="2"/>
      <c r="CI167" s="2"/>
      <c r="CJ167" s="1"/>
      <c r="CK167" s="2"/>
      <c r="CL167" s="2"/>
      <c r="CM167" s="1"/>
      <c r="CN167" s="2"/>
      <c r="CO167" s="2"/>
      <c r="CP167" s="1"/>
      <c r="CQ167" s="2"/>
      <c r="CR167" s="2"/>
      <c r="CS167" s="1"/>
      <c r="CT167" s="2"/>
      <c r="CU167" s="2"/>
      <c r="CV167" s="1"/>
      <c r="CW167" s="2"/>
      <c r="CX167" s="2"/>
      <c r="CY167" s="1"/>
      <c r="CZ167" s="2"/>
      <c r="DA167" s="2"/>
      <c r="DB167" s="1"/>
      <c r="DC167" s="2"/>
      <c r="DD167" s="2"/>
      <c r="DE167" s="1"/>
      <c r="DF167" s="2"/>
      <c r="DG167" s="2"/>
      <c r="DH167" s="1"/>
      <c r="DI167" s="2"/>
      <c r="DJ167" s="2"/>
      <c r="DK167" s="1"/>
      <c r="DL167" s="2"/>
      <c r="DM167" s="2"/>
      <c r="DN167" s="1"/>
      <c r="DO167" s="2"/>
      <c r="DP167" s="2"/>
      <c r="DQ167" s="1"/>
      <c r="DR167" s="2"/>
      <c r="DS167" s="2"/>
      <c r="DT167" s="1"/>
      <c r="DU167" s="2"/>
      <c r="DV167" s="2"/>
      <c r="DW167" s="1"/>
      <c r="DX167" s="2"/>
      <c r="DY167" s="2"/>
      <c r="DZ167" s="1"/>
      <c r="EA167" s="2"/>
      <c r="EB167" s="2"/>
      <c r="EC167" s="1"/>
      <c r="ED167" s="2"/>
      <c r="EE167" s="2"/>
      <c r="EF167" s="1"/>
      <c r="EG167" s="2"/>
      <c r="EH167" s="2"/>
      <c r="EI167" s="1"/>
      <c r="EJ167" s="2"/>
      <c r="EK167" s="2"/>
      <c r="EL167" s="1"/>
      <c r="EM167" s="2"/>
      <c r="EN167" s="2"/>
      <c r="EO167" s="1"/>
      <c r="EP167" s="2"/>
      <c r="EQ167" s="2"/>
      <c r="ER167" s="1"/>
      <c r="ES167" s="2"/>
      <c r="ET167" s="2"/>
      <c r="EU167" s="1"/>
      <c r="EV167" s="2"/>
      <c r="EW167" s="2"/>
      <c r="EX167" s="1"/>
      <c r="EY167" s="2"/>
      <c r="EZ167" s="2"/>
      <c r="FA167" s="1"/>
      <c r="FB167" s="2"/>
      <c r="FC167" s="2"/>
      <c r="FD167" s="1"/>
      <c r="FE167" s="2"/>
      <c r="FF167" s="2"/>
      <c r="FG167" s="1"/>
      <c r="FH167" s="2"/>
      <c r="FI167" s="2"/>
      <c r="FJ167" s="1"/>
      <c r="FK167" s="2"/>
      <c r="FL167" s="2"/>
      <c r="FM167" s="1"/>
      <c r="FN167" s="2"/>
      <c r="FO167" s="2"/>
      <c r="FP167" s="1"/>
      <c r="FQ167" s="2"/>
      <c r="FR167" s="2"/>
      <c r="FS167" s="1"/>
      <c r="FT167" s="2"/>
      <c r="FU167" s="2"/>
      <c r="FV167" s="1"/>
      <c r="FW167" s="2"/>
      <c r="FX167" s="2"/>
    </row>
    <row r="168" spans="1:180" x14ac:dyDescent="0.35">
      <c r="A168" s="4"/>
      <c r="B168" s="4"/>
      <c r="C168" s="4"/>
      <c r="D168" s="4"/>
      <c r="E168" s="4"/>
      <c r="F168" s="4"/>
      <c r="G168" s="23"/>
      <c r="H168" s="23"/>
      <c r="I168" s="23"/>
      <c r="J168" s="23"/>
      <c r="K168" s="23"/>
      <c r="L168" s="36"/>
      <c r="M168" s="23"/>
      <c r="N168" s="23"/>
      <c r="O168" s="23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3">
        <f t="shared" si="8"/>
        <v>0.2</v>
      </c>
      <c r="AA168" s="1">
        <f>$R167*($Z168+$Z167)*0.5*($D$27+$D$28)*1000*$D$5</f>
        <v>0</v>
      </c>
      <c r="AB168" s="1">
        <f>IF(ABS($Q168)&lt;$G$6,$AA168,IF(ABS($Q167)&lt;$G$6,($G$6-ABS($Q167))*($Z167+$Z168)*0.5*($D$27+$D$28)*$D$5*1000,0))</f>
        <v>0</v>
      </c>
      <c r="AC168" s="1">
        <f>IF(AND($G$6&lt;ABS($Q168),$G$6&gt;ABS($Q167)),1,0)</f>
        <v>0</v>
      </c>
      <c r="AD168" s="3">
        <f>MIN(IF(AC168=1,($S168-$S167)/(ABS($Q168)-ABS($Q167))*($G$6-ABS($Q167))+$S167,0),$D$7)</f>
        <v>0</v>
      </c>
      <c r="AE168" s="1">
        <f>IF(ABS($Q168)&lt;$G$7,$AA168,IF(ABS($Q167)&lt;$G$7,($G$7-ABS($Q167))*($Z167+$Z168)*0.5*($D$27+$D$28)*$D$5*1000,0))</f>
        <v>0</v>
      </c>
      <c r="AF168" s="1">
        <f>IF(AND($G$7&lt;ABS($Q168),$G$7&gt;ABS($Q167)),1,0)</f>
        <v>0</v>
      </c>
      <c r="AG168" s="3">
        <f>MIN(IF(AF168=1,($S168-$S167)/(ABS($Q168)-ABS($Q167))*($G$7-ABS($Q167))+$S167,0),$D$7)</f>
        <v>0</v>
      </c>
      <c r="AH168" s="1">
        <f>IF(ABS($Q168)&lt;$G$8,$AA168,IF(ABS($Q167)&lt;$G$8,($G$8-ABS($Q167))*($Z167+$Z168)*0.5*($D$27+$D$28)*$D$5*1000,0))</f>
        <v>0</v>
      </c>
      <c r="AI168" s="1">
        <f>IF(AND($G$8&lt;ABS($Q168),$G$8&gt;ABS($Q167)),1,0)</f>
        <v>0</v>
      </c>
      <c r="AJ168" s="3">
        <f>MIN(IF(AI168=1,($S168-$S167)/(ABS($Q168)-ABS($Q167))*($G$8-ABS($Q167))+$S167,0),$D$7)</f>
        <v>0</v>
      </c>
      <c r="AK168" s="1">
        <f>IF(ABS($Q168)&lt;$G$9,$AA168,IF(ABS($Q167)&lt;$G$9,($G$9-ABS($Q167))*($Z167+$Z168)*0.5*($D$27+$D$28)*$D$5*1000,0))</f>
        <v>0</v>
      </c>
      <c r="AL168" s="1">
        <f>IF(AND($G$9&lt;ABS($Q168),$G$9&gt;ABS($Q167)),1,0)</f>
        <v>0</v>
      </c>
      <c r="AM168" s="3">
        <f>MIN(IF(AL168=1,($S168-$S167)/(ABS($Q168)-ABS($Q167))*($G$9-ABS($Q167))+$S167,0),$D$7)</f>
        <v>0</v>
      </c>
      <c r="AN168" s="1">
        <f>IF(ABS($Q168)&lt;$G$10,$AA168,IF(ABS($Q167)&lt;$G$10,($G$10-ABS($Q167))*($Z167+$Z168)*0.5*($D$27+$D$28)*$D$5*1000,0))</f>
        <v>0</v>
      </c>
      <c r="AO168" s="1">
        <f>IF(AND($G$10&lt;ABS($Q168),$G$10&gt;ABS($Q167)),1,0)</f>
        <v>0</v>
      </c>
      <c r="AP168" s="3">
        <f>MIN(IF(AO168=1,($S168-$S167)/(ABS($Q168)-ABS($Q167))*($G$10-ABS($Q167))+$S167,0),$D$7)</f>
        <v>0</v>
      </c>
      <c r="AQ168" s="1">
        <f>IF(ABS($Q168)&lt;$G$11,$AA168,IF(ABS($Q167)&lt;$G$11,($G$11-ABS($Q167))*($Z167+$Z168)*0.5*($D$27+$D$28)*$D$5*1000,0))</f>
        <v>0</v>
      </c>
      <c r="AR168" s="1">
        <f>IF(AND($G$11&lt;ABS($Q168),$G$11&gt;ABS($Q167)),1,0)</f>
        <v>0</v>
      </c>
      <c r="AS168" s="3">
        <f>MIN(IF(AR168=1,($S168-$S167)/(ABS($Q168)-ABS($Q167))*($G$11-ABS($Q167))+$S167,0),$D$7)</f>
        <v>0</v>
      </c>
      <c r="AT168" s="1">
        <f>IF(ABS($Q168)&lt;$G$12,$AA168,IF(ABS($Q167)&lt;$G$12,($G$12-ABS($Q167))*($Z167+$Z168)*0.5*($D$27+$D$28)*$D$5*1000,0))</f>
        <v>0</v>
      </c>
      <c r="AU168" s="1">
        <f>IF(AND($G$12&lt;ABS($Q168),$G$12&gt;ABS($Q167)),1,0)</f>
        <v>0</v>
      </c>
      <c r="AV168" s="3">
        <f>MIN(IF(AU168=1,($S168-$S167)/(ABS($Q168)-ABS($Q167))*($G$12-ABS($Q167))+$S167,0),$D$7)</f>
        <v>0</v>
      </c>
      <c r="AW168" s="1">
        <f>IF(ABS($Q168)&lt;$G$13,$AA168,IF(ABS($Q167)&lt;$G$13,($G$13-ABS($Q167))*($Z167+$Z168)*0.5*($D$27+$D$28)*$D$5*1000,0))</f>
        <v>0</v>
      </c>
      <c r="AX168" s="1">
        <f>IF(AND($G$13&lt;ABS($Q168),$G$13&gt;ABS($Q167)),1,0)</f>
        <v>0</v>
      </c>
      <c r="AY168" s="3">
        <f>MIN(IF(AX168=1,($S168-$S167)/(ABS($Q168)-ABS($Q167))*($G$13-ABS($Q167))+$S167,0),$D$7)</f>
        <v>0</v>
      </c>
      <c r="AZ168" s="1">
        <f>IF(ABS($Q168)&lt;$G$14,$AA168,IF(ABS($Q167)&lt;$G$14,($G$14-ABS($Q167))*($Z167+$Z168)*0.5*($D$27+$D$28)*$D$5*1000,0))</f>
        <v>0</v>
      </c>
      <c r="BA168" s="1">
        <f>IF(AND($G$14&lt;ABS($Q168),$G$14&gt;ABS($Q167)),1,0)</f>
        <v>0</v>
      </c>
      <c r="BB168" s="3">
        <f>MIN(IF(BA168=1,($S168-$S167)/(ABS($Q168)-ABS($Q167))*($G$14-ABS($Q167))+$S167,0),$D$7)</f>
        <v>0</v>
      </c>
      <c r="BC168" s="1">
        <f>IF(ABS($Q168)&lt;G$15,$AA168,IF(ABS($Q167)&lt;G$15,(G$15-ABS($Q167))*($Z167+$Z168)*0.5*($D$27+$D$28)*$D$5*1000,0))</f>
        <v>0</v>
      </c>
      <c r="BD168" s="1">
        <f>IF(AND(G$15&lt;ABS($Q168),G$15&gt;ABS($Q167)),1,0)</f>
        <v>0</v>
      </c>
      <c r="BE168" s="3">
        <f>MIN(IF(BD168=1,($S168-$S167)/(ABS($Q168)-ABS($Q167))*(G$15-ABS($Q167))+$S167,0),$D$7)</f>
        <v>0</v>
      </c>
      <c r="BF168" s="1">
        <f>IF(ABS($Q168)&lt;G$16,$AA168,IF(ABS($Q167)&lt;G$16,(G$16-ABS($Q167))*($Z167+$Z168)*0.5*($D$27+$D$28)*$D$5*1000,0))</f>
        <v>0</v>
      </c>
      <c r="BG168" s="1">
        <f>IF(AND(G$16&lt;ABS($Q168),G$16&gt;ABS($Q167)),1,0)</f>
        <v>0</v>
      </c>
      <c r="BH168" s="3">
        <f>MIN(IF(BG168=1,($S168-$S167)/(ABS($Q168)-ABS($Q167))*(G$16-ABS($Q167))+$S167,0),$D$7)</f>
        <v>0</v>
      </c>
      <c r="BI168" s="1">
        <f>IF(ABS($Q168)&lt;G$17,$AA168,IF(ABS($Q167)&lt;G$17,(G$17-ABS($Q167))*($Z167+$Z168)*0.5*($D$27+$D$28)*$D$5*1000,0))</f>
        <v>0</v>
      </c>
      <c r="BJ168" s="1">
        <f>IF(AND(G$17&lt;ABS($Q168),G$17&gt;ABS($Q167)),1,0)</f>
        <v>0</v>
      </c>
      <c r="BK168" s="3">
        <f>MIN(IF(BJ168=1,($S168-$S167)/(ABS($Q168)-ABS($Q167))*(G$17-ABS($Q167))+$S167,0),$D$7)</f>
        <v>0</v>
      </c>
      <c r="BL168" s="1">
        <f>IF(ABS($Q168)&lt;G$18,$AA168,IF(ABS($Q167)&lt;G$18,(G$18-ABS($Q167))*($Z167+$Z168)*0.5*($D$27+$D$28)*$D$5*1000,0))</f>
        <v>0</v>
      </c>
      <c r="BM168" s="1">
        <f>IF(AND(G$18&lt;ABS($Q168),G$18&gt;ABS($Q167)),1,0)</f>
        <v>0</v>
      </c>
      <c r="BN168" s="3">
        <f>MIN(IF(BM168=1,($S168-$S167)/(ABS($Q168)-ABS($Q167))*(G$18-ABS($Q167))+$S167,0),$D$7)</f>
        <v>0</v>
      </c>
      <c r="BO168" s="1">
        <f>IF(ABS($Q168)&lt;G$19,$AA168,IF(ABS($Q167)&lt;G$19,(G$19-ABS($Q167))*($Z167+$Z168)*0.5*($D$27+$D$28)*$D$5*1000,0))</f>
        <v>0</v>
      </c>
      <c r="BP168" s="1">
        <f>IF(AND(G$19&lt;ABS($Q168),G$19&gt;ABS($Q167)),1,0)</f>
        <v>0</v>
      </c>
      <c r="BQ168" s="3">
        <f>MIN(IF(BP168=1,($S168-$S167)/(ABS($Q168)-ABS($Q167))*(G$19-ABS($Q167))+$S167,0),$D$7)</f>
        <v>0</v>
      </c>
      <c r="BR168" s="1">
        <f>IF(ABS($Q168)&lt;G$20,$AA168,IF(ABS($Q167)&lt;G$20,(G$20-ABS($Q167))*($Z167+$Z168)*0.5*($D$27+$D$28)*$D$5*1000,0))</f>
        <v>0</v>
      </c>
      <c r="BS168" s="1">
        <f>IF(AND(G$20&lt;ABS($Q168),G$20&gt;ABS($Q167)),1,0)</f>
        <v>0</v>
      </c>
      <c r="BT168" s="3">
        <f>MIN(IF(BS168=1,($S168-$S167)/(ABS($Q168)-ABS($Q167))*(G$20-ABS($Q167))+$S167,0),$D$7)</f>
        <v>0</v>
      </c>
      <c r="BU168" s="1">
        <f>IF(ABS($Q168)&lt;G$21,$AA168,IF(ABS($Q167)&lt;G$21,(G$21-ABS($Q167))*($Z167+$Z168)*0.5*($D$27+$D$28)*$D$5*1000,0))</f>
        <v>0</v>
      </c>
      <c r="BV168" s="1">
        <f>IF(AND(G$21&lt;ABS($Q168),G$21&gt;ABS($Q167)),1,0)</f>
        <v>0</v>
      </c>
      <c r="BW168" s="3">
        <f>MIN(IF(BV168=1,($S168-$S167)/(ABS($Q168)-ABS($Q167))*(G$21-ABS($Q167))+$S167,0),$D$7)</f>
        <v>0</v>
      </c>
      <c r="BX168" s="1">
        <f>IF(ABS($Q168)&lt;G$22,$AA168,IF(ABS($Q167)&lt;G$22,(G$22-ABS($Q167))*($Z167+$Z168)*0.5*($D$27+$D$28)*$D$5*1000,0))</f>
        <v>0</v>
      </c>
      <c r="BY168" s="1">
        <f>IF(AND(G$22&lt;ABS($Q168),G$22&gt;ABS($Q167)),1,0)</f>
        <v>0</v>
      </c>
      <c r="BZ168" s="3">
        <f>MIN(IF(BY168=1,($S168-$S167)/(ABS($Q168)-ABS($Q167))*(G$22-ABS($Q167))+$S167,0),$D$7)</f>
        <v>0</v>
      </c>
      <c r="CA168" s="1">
        <f>IF(ABS($Q168)&lt;G$23,$AA168,IF(ABS($Q167)&lt;G$23,(G$23-ABS($Q167))*($Z167+$Z168)*0.5*($D$27+$D$28)*$D$5*1000,0))</f>
        <v>0</v>
      </c>
      <c r="CB168" s="1">
        <f>IF(AND(G$23&lt;ABS($Q168),G$23&gt;ABS($Q167)),1,0)</f>
        <v>0</v>
      </c>
      <c r="CC168" s="3">
        <f>MIN(IF(CB168=1,($S168-$S167)/(ABS($Q168)-ABS($Q167))*(G$23-ABS($Q167))+$S167,0),$D$7)</f>
        <v>0</v>
      </c>
      <c r="CD168" s="1">
        <f>IF(ABS($Q168)&lt;G$24,$AA168,IF(ABS($Q167)&lt;G$24,(G$24-ABS($Q167))*($Z167+$Z168)*0.5*($D$27+$D$28)*$D$5*1000,0))</f>
        <v>0</v>
      </c>
      <c r="CE168" s="1">
        <f>IF(AND(G$24&lt;ABS($Q168),G$24&gt;ABS($Q167)),1,0)</f>
        <v>0</v>
      </c>
      <c r="CF168" s="3">
        <f>MIN(IF(CE168=1,($S168-$S167)/(ABS($Q168)-ABS($Q167))*(G$24-ABS($Q167))+$S167,0),$D$7)</f>
        <v>0</v>
      </c>
      <c r="CG168" s="1">
        <f>IF(ABS($Q168)&lt;G$25,$AA168,IF(ABS($Q167)&lt;G$25,(G$25-ABS($Q167))*($Z167+$Z168)*0.5*($D$27+$D$28)*$D$5*1000,0))</f>
        <v>0</v>
      </c>
      <c r="CH168" s="1">
        <f>IF(AND(G$25&lt;ABS($Q168),G$25&gt;ABS($Q167)),1,0)</f>
        <v>0</v>
      </c>
      <c r="CI168" s="3">
        <f>MIN(IF(CH168=1,($S168-$S167)/(ABS($Q168)-ABS($Q167))*(G$25-ABS($Q167))+$S167,0),$D$7)</f>
        <v>0</v>
      </c>
      <c r="CJ168" s="1">
        <f>IF(ABS($Q168)&lt;G$26,$AA168,IF(ABS($Q167)&lt;G$26,(G$26-ABS($Q167))*($Z167+$Z168)*0.5*($D$27+$D$28)*$D$5*1000,0))</f>
        <v>0</v>
      </c>
      <c r="CK168" s="1">
        <f>IF(AND(G$26&lt;ABS($Q168),G$26&gt;ABS($Q167)),1,0)</f>
        <v>0</v>
      </c>
      <c r="CL168" s="3">
        <f>MIN(IF(CK168=1,($S168-$S167)/(ABS($Q168)-ABS($Q167))*(G$26-ABS($Q167))+$S167,0),$D$7)</f>
        <v>0</v>
      </c>
      <c r="CM168" s="1">
        <f>IF(ABS($Q168)&lt;G$27,$AA168,IF(ABS($Q167)&lt;G$27,(G$27-ABS($Q167))*($Z167+$Z168)*0.5*($D$27+$D$28)*$D$5*1000,0))</f>
        <v>0</v>
      </c>
      <c r="CN168" s="1">
        <f>IF(AND(G$27&lt;ABS($Q168),G$27&gt;ABS($Q167)),1,0)</f>
        <v>0</v>
      </c>
      <c r="CO168" s="3">
        <f>MIN(IF(CN168=1,($S168-$S167)/(ABS($Q168)-ABS($Q167))*(G$27-ABS($Q167))+$S167,0),$D$7)</f>
        <v>0</v>
      </c>
      <c r="CP168" s="1">
        <f>IF(ABS($Q168)&lt;G$28,$AA168,IF(ABS($Q167)&lt;G$28,(G$28-ABS($Q167))*($Z167+$Z168)*0.5*($D$27+$D$28)*$D$5*1000,0))</f>
        <v>0</v>
      </c>
      <c r="CQ168" s="1">
        <f>IF(AND(G$28&lt;ABS($Q168),G$28&gt;ABS($Q167)),1,0)</f>
        <v>0</v>
      </c>
      <c r="CR168" s="3">
        <f>MIN(IF(CQ168=1,($S168-$S167)/(ABS($Q168)-ABS($Q167))*(G$28-ABS($Q167))+$S167,0),$D$7)</f>
        <v>0</v>
      </c>
      <c r="CS168" s="1">
        <f>IF(ABS($Q168)&lt;G$29,$AA168,IF(ABS($Q167)&lt;G$29,(G$29-ABS($Q167))*($Z167+$Z168)*0.5*($D$27+$D$28)*$D$5*1000,0))</f>
        <v>0</v>
      </c>
      <c r="CT168" s="1">
        <f>IF(AND(G$29&lt;ABS($Q168),G$29&gt;ABS($Q167)),1,0)</f>
        <v>0</v>
      </c>
      <c r="CU168" s="3">
        <f>MIN(IF(CT168=1,($S168-$S167)/(ABS($Q168)-ABS($Q167))*(G$29-ABS($Q167))+$S167,0),$D$7)</f>
        <v>0</v>
      </c>
      <c r="CV168" s="1">
        <f>IF(ABS($Q168)&lt;G$30,$AA168,IF(ABS($Q167)&lt;G$30,(G$30-ABS($Q167))*($Z167+$Z168)*0.5*($D$27+$D$28)*$D$5*1000,0))</f>
        <v>0</v>
      </c>
      <c r="CW168" s="1">
        <f>IF(AND(G$30&lt;ABS($Q168),G$30&gt;ABS($Q167)),1,0)</f>
        <v>0</v>
      </c>
      <c r="CX168" s="3">
        <f>MIN(IF(CW168=1,($S168-$S167)/(ABS($Q168)-ABS($Q167))*(G$30-ABS($Q167))+$S167,0),$D$7)</f>
        <v>0</v>
      </c>
      <c r="CY168" s="1">
        <f>IF(ABS($Q168)&lt;G$31,$AA168,IF(ABS($Q167)&lt;G$31,(G$31-ABS($Q167))*($Z167+$Z168)*0.5*($D$27+$D$28)*$D$5*1000,0))</f>
        <v>0</v>
      </c>
      <c r="CZ168" s="1">
        <f>IF(AND(G$31&lt;ABS($Q168),G$31&gt;ABS($Q167)),1,0)</f>
        <v>0</v>
      </c>
      <c r="DA168" s="3">
        <f>MIN(IF(CZ168=1,($S168-$S167)/(ABS($Q168)-ABS($Q167))*(G$31-ABS($Q167))+$S167,0),$D$7)</f>
        <v>0</v>
      </c>
      <c r="DB168" s="1">
        <f>IF(ABS($Q168)&lt;G$32,$AA168,IF(ABS($Q167)&lt;G$32,(G$32-ABS($Q167))*($Z167+$Z168)*0.5*($D$27+$D$28)*$D$5*1000,0))</f>
        <v>0</v>
      </c>
      <c r="DC168" s="1">
        <f>IF(AND(G$32&lt;ABS($Q168),G$32&gt;ABS($Q167)),1,0)</f>
        <v>0</v>
      </c>
      <c r="DD168" s="3">
        <f>MIN(IF(DC168=1,($S168-$S167)/(ABS($Q168)-ABS($Q167))*(G$32-ABS($Q167))+$S167,0),$D$7)</f>
        <v>0</v>
      </c>
      <c r="DE168" s="1">
        <f>IF(ABS($Q168)&lt;G$33,$AA168,IF(ABS($Q167)&lt;G$33,(G$33-ABS($Q167))*($Z167+$Z168)*0.5*($D$27+$D$28)*$D$5*1000,0))</f>
        <v>0</v>
      </c>
      <c r="DF168" s="1">
        <f>IF(AND(G$33&lt;ABS($Q168),G$33&gt;ABS($Q167)),1,0)</f>
        <v>0</v>
      </c>
      <c r="DG168" s="3">
        <f>MIN(IF(DF168=1,($S168-$S167)/(ABS($Q168)-ABS($Q167))*(G$33-ABS($Q167))+$S167,0),$D$7)</f>
        <v>0</v>
      </c>
      <c r="DH168" s="1">
        <f>IF(ABS($Q168)&lt;G$34,$AA168,IF(ABS($Q167)&lt;G$34,(G$34-ABS($Q167))*($Z167+$Z168)*0.5*($D$27+$D$28)*$D$5*1000,0))</f>
        <v>0</v>
      </c>
      <c r="DI168" s="1">
        <f>IF(AND(G$34&lt;ABS($Q168),G$34&gt;ABS($Q167)),1,0)</f>
        <v>0</v>
      </c>
      <c r="DJ168" s="3">
        <f>MIN(IF(DI168=1,($S168-$S167)/(ABS($Q168)-ABS($Q167))*(G$34-ABS($Q167))+$S167,0),$D$7)</f>
        <v>0</v>
      </c>
      <c r="DK168" s="1">
        <f>IF(ABS($Q168)&lt;G$35,$AA168,IF(ABS($Q167)&lt;G$35,(G$35-ABS($Q167))*($Z167+$Z168)*0.5*($D$27+$D$28)*$D$5*1000,0))</f>
        <v>0</v>
      </c>
      <c r="DL168" s="1">
        <f>IF(AND(G$35&lt;ABS($Q168),G$35&gt;ABS($Q167)),1,0)</f>
        <v>0</v>
      </c>
      <c r="DM168" s="3">
        <f>MIN(IF(DL168=1,($S168-$S167)/(ABS($Q168)-ABS($Q167))*(G$35-ABS($Q167))+$S167,0),$D$7)</f>
        <v>0</v>
      </c>
      <c r="DN168" s="1">
        <f>IF(ABS($Q168)&lt;G$36,$AA168,IF(ABS($Q167)&lt;G$36,(G$36-ABS($Q167))*($Z167+$Z168)*0.5*($D$27+$D$28)*$D$5*1000,0))</f>
        <v>0</v>
      </c>
      <c r="DO168" s="1">
        <f>IF(AND(G$36&lt;ABS($Q168),G$36&gt;ABS($Q167)),1,0)</f>
        <v>0</v>
      </c>
      <c r="DP168" s="3">
        <f>MIN(IF(DO168=1,($S168-$S167)/(ABS($Q168)-ABS($Q167))*(G$36-ABS($Q167))+$S167,0),$D$7)</f>
        <v>0</v>
      </c>
      <c r="DQ168" s="1">
        <f>IF(ABS($Q168)&lt;G$37,$AA168,IF(ABS($Q167)&lt;G$37,(G$37-ABS($Q167))*($Z167+$Z168)*0.5*($D$27+$D$28)*$D$5*1000,0))</f>
        <v>0</v>
      </c>
      <c r="DR168" s="1">
        <f>IF(AND(G$37&lt;ABS($Q168),G$37&gt;ABS($Q167)),1,0)</f>
        <v>0</v>
      </c>
      <c r="DS168" s="3">
        <f>MIN(IF(DR168=1,($S168-$S167)/(ABS($Q168)-ABS($Q167))*(G$37-ABS($Q167))+$S167,0),$D$7)</f>
        <v>0</v>
      </c>
      <c r="DT168" s="1">
        <f>IF(ABS($Q168)&lt;G$38,$AA168,IF(ABS($Q167)&lt;G$38,(G$38-ABS($Q167))*($Z167+$Z168)*0.5*($D$27+$D$28)*$D$5*1000,0))</f>
        <v>0</v>
      </c>
      <c r="DU168" s="1">
        <f>IF(AND(G$38&lt;ABS($Q168),G$38&gt;ABS($Q167)),1,0)</f>
        <v>0</v>
      </c>
      <c r="DV168" s="3">
        <f>MIN(IF(DU168=1,($S168-$S167)/(ABS($Q168)-ABS($Q167))*(G$38-ABS($Q167))+$S167,0),$D$7)</f>
        <v>0</v>
      </c>
      <c r="DW168" s="1">
        <f>IF(ABS($Q168)&lt;G$39,$AA168,IF(ABS($Q167)&lt;G$39,(G$39-ABS($Q167))*($Z167+$Z168)*0.5*($D$27+$D$28)*$D$5*1000,0))</f>
        <v>0</v>
      </c>
      <c r="DX168" s="1">
        <f>IF(AND(G$39&lt;ABS($Q168),G$39&gt;ABS($Q167)),1,0)</f>
        <v>0</v>
      </c>
      <c r="DY168" s="3">
        <f>MIN(IF(DX168=1,($S168-$S167)/(ABS($Q168)-ABS($Q167))*(G$39-ABS($Q167))+$S167,0),$D$7)</f>
        <v>0</v>
      </c>
      <c r="DZ168" s="1">
        <f>IF(ABS($Q168)&lt;G$40,$AA168,IF(ABS($Q167)&lt;G$40,(G$40-ABS($Q167))*($Z167+$Z168)*0.5*($D$27+$D$28)*$D$5*1000,0))</f>
        <v>0</v>
      </c>
      <c r="EA168" s="1">
        <f>IF(AND(G$40&lt;ABS($Q168),G$40&gt;ABS($Q167)),1,0)</f>
        <v>0</v>
      </c>
      <c r="EB168" s="3">
        <f>MIN(IF(EA168=1,($S168-$S167)/(ABS($Q168)-ABS($Q167))*(G$40-ABS($Q167))+$S167,0),$D$7)</f>
        <v>0</v>
      </c>
      <c r="EC168" s="1">
        <f>IF(ABS($Q168)&lt;G$41,$AA168,IF(ABS($Q167)&lt;G$41,(G$41-ABS($Q167))*($Z167+$Z168)*0.5*($D$27+$D$28)*$D$5*1000,0))</f>
        <v>0</v>
      </c>
      <c r="ED168" s="1">
        <f>IF(AND(G$41&lt;ABS($Q168),G$41&gt;ABS($Q167)),1,0)</f>
        <v>0</v>
      </c>
      <c r="EE168" s="3">
        <f>MIN(IF(ED168=1,($S168-$S167)/(ABS($Q168)-ABS($Q167))*(G$41-ABS($Q167))+$S167,0),$D$7)</f>
        <v>0</v>
      </c>
      <c r="EF168" s="1">
        <f>IF(ABS($Q168)&lt;G$42,$AA168,IF(ABS($Q167)&lt;G$42,(G$42-ABS($Q167))*($Z167+$Z168)*0.5*($D$27+$D$28)*$D$5*1000,0))</f>
        <v>0</v>
      </c>
      <c r="EG168" s="1">
        <f>IF(AND(G$42&lt;ABS($Q168),G$42&gt;ABS($Q167)),1,0)</f>
        <v>0</v>
      </c>
      <c r="EH168" s="3">
        <f>MIN(IF(EG168=1,($S168-$S167)/(ABS($Q168)-ABS($Q167))*(G$42-ABS($Q167))+$S167,0),$D$7)</f>
        <v>0</v>
      </c>
      <c r="EI168" s="1">
        <f>IF(ABS($Q168)&lt;G$43,$AA168,IF(ABS($Q167)&lt;G$43,(G$43-ABS($Q167))*($Z167+$Z168)*0.5*($D$27+$D$28)*$D$5*1000,0))</f>
        <v>0</v>
      </c>
      <c r="EJ168" s="1">
        <f>IF(AND(G$43&lt;ABS($Q168),G$43&gt;ABS($Q167)),1,0)</f>
        <v>0</v>
      </c>
      <c r="EK168" s="3">
        <f>MIN(IF(EJ168=1,($S168-$S167)/(ABS($Q168)-ABS($Q167))*(G$43-ABS($Q167))+$S167,0),$D$7)</f>
        <v>0</v>
      </c>
      <c r="EL168" s="1">
        <f>IF(ABS($Q168)&lt;G$44,$AA168,IF(ABS($Q167)&lt;G$44,(G$44-ABS($Q167))*($Z167+$Z168)*0.5*($D$27+$D$28)*$D$5*1000,0))</f>
        <v>0</v>
      </c>
      <c r="EM168" s="1">
        <f>IF(AND(G$44&lt;ABS($Q168),G$44&gt;ABS($Q167)),1,0)</f>
        <v>0</v>
      </c>
      <c r="EN168" s="3">
        <f>MIN(IF(EM168=1,($S168-$S167)/(ABS($Q168)-ABS($Q167))*(G$44-ABS($Q167))+$S167,0),$D$7)</f>
        <v>0</v>
      </c>
      <c r="EO168" s="1">
        <f>IF(ABS($Q168)&lt;G$45,$AA168,IF(ABS($Q167)&lt;G$45,(G$45-ABS($Q167))*($Z167+$Z168)*0.5*($D$27+$D$28)*$D$5*1000,0))</f>
        <v>0</v>
      </c>
      <c r="EP168" s="1">
        <f>IF(AND(G$45&lt;ABS($Q168),G$45&gt;ABS($Q167)),1,0)</f>
        <v>0</v>
      </c>
      <c r="EQ168" s="3">
        <f>MIN(IF(EP168=1,($S168-$S167)/(ABS($Q168)-ABS($Q167))*(G$45-ABS($Q167))+$S167,0),$D$7)</f>
        <v>0</v>
      </c>
      <c r="ER168" s="1">
        <f>IF(ABS($Q168)&lt;G$46,$AA168,IF(ABS($Q167)&lt;G$46,(G$46-ABS($Q167))*($Z167+$Z168)*0.5*($D$27+$D$28)*$D$5*1000,0))</f>
        <v>0</v>
      </c>
      <c r="ES168" s="1">
        <f>IF(AND(G$46&lt;ABS($Q168),G$46&gt;ABS($Q167)),1,0)</f>
        <v>0</v>
      </c>
      <c r="ET168" s="3">
        <f>MIN(IF(ES168=1,($S168-$S167)/(ABS($Q168)-ABS($Q167))*(G$46-ABS($Q167))+$S167,0),$D$7)</f>
        <v>0</v>
      </c>
      <c r="EU168" s="1">
        <f>IF(ABS($Q168)&lt;G$47,$AA168,IF(ABS($Q167)&lt;G$47,(G$47-ABS($Q167))*($Z167+$Z168)*0.5*($D$27+$D$28)*$D$5*1000,0))</f>
        <v>0</v>
      </c>
      <c r="EV168" s="1">
        <f>IF(AND(G$47&lt;ABS($Q168),G$47&gt;ABS($Q167)),1,0)</f>
        <v>0</v>
      </c>
      <c r="EW168" s="3">
        <f>MIN(IF(EV168=1,($S168-$S167)/(ABS($Q168)-ABS($Q167))*(G$47-ABS($Q167))+$S167,0),$D$7)</f>
        <v>0</v>
      </c>
      <c r="EX168" s="1">
        <f>IF(ABS($Q168)&lt;G$48,$AA168,IF(ABS($Q167)&lt;G$48,(G$48-ABS($Q167))*($Z167+$Z168)*0.5*($D$27+$D$28)*$D$5*1000,0))</f>
        <v>0</v>
      </c>
      <c r="EY168" s="1">
        <f>IF(AND(G$48&lt;ABS($Q168),G$48&gt;ABS($Q167)),1,0)</f>
        <v>0</v>
      </c>
      <c r="EZ168" s="3">
        <f>MIN(IF(EY168=1,($S168-$S167)/(ABS($Q168)-ABS($Q167))*(G$48-ABS($Q167))+$S167,0),$D$7)</f>
        <v>0</v>
      </c>
      <c r="FA168" s="1">
        <f>IF(ABS($Q168)&lt;G$49,$AA168,IF(ABS($Q167)&lt;G$49,(G$49-ABS($Q167))*($Z167+$Z168)*0.5*($D$27+$D$28)*$D$5*1000,0))</f>
        <v>0</v>
      </c>
      <c r="FB168" s="1">
        <f>IF(AND(G$49&lt;ABS($Q168),G$49&gt;ABS($Q167)),1,0)</f>
        <v>0</v>
      </c>
      <c r="FC168" s="3">
        <f>MIN(IF(FB168=1,($S168-$S167)/(ABS($Q168)-ABS($Q167))*(G$49-ABS($Q167))+$S167,0),$D$7)</f>
        <v>0</v>
      </c>
      <c r="FD168" s="1">
        <f>IF(ABS($Q168)&lt;G$50,$AA168,IF(ABS($Q167)&lt;G$50,(G$50-ABS($Q167))*($Z167+$Z168)*0.5*($D$27+$D$28)*$D$5*1000,0))</f>
        <v>0</v>
      </c>
      <c r="FE168" s="1">
        <f>IF(AND(G$50&lt;ABS($Q168),G$50&gt;ABS($Q167)),1,0)</f>
        <v>0</v>
      </c>
      <c r="FF168" s="3">
        <f>MIN(IF(FE168=1,($S168-$S167)/(ABS($Q168)-ABS($Q167))*(G$50-ABS($Q167))+$S167,0),$D$7)</f>
        <v>0</v>
      </c>
      <c r="FG168" s="1">
        <f>IF(ABS($Q168)&lt;G$51,$AA168,IF(ABS($Q167)&lt;G$51,(G$51-ABS($Q167))*($Z167+$Z168)*0.5*($D$27+$D$28)*$D$5*1000,0))</f>
        <v>0</v>
      </c>
      <c r="FH168" s="1">
        <f>IF(AND(G$51&lt;ABS($Q168),G$51&gt;ABS($Q167)),1,0)</f>
        <v>0</v>
      </c>
      <c r="FI168" s="3">
        <f>MIN(IF(FH168=1,($S168-$S167)/(ABS($Q168)-ABS($Q167))*(G$51-ABS($Q167))+$S167,0),$D$7)</f>
        <v>0</v>
      </c>
      <c r="FJ168" s="1">
        <f>IF(ABS($Q168)&lt;G$52,$AA168,IF(ABS($Q167)&lt;G$52,(G$52-ABS($Q167))*($Z167+$Z168)*0.5*($D$27+$D$28)*$D$5*1000,0))</f>
        <v>0</v>
      </c>
      <c r="FK168" s="1">
        <f>IF(AND(G$52&lt;ABS($Q168),G$52&gt;ABS($Q167)),1,0)</f>
        <v>0</v>
      </c>
      <c r="FL168" s="3">
        <f>MIN(IF(FK168=1,($S168-$S167)/(ABS($Q168)-ABS($Q167))*(G$52-ABS($Q167))+$S167,0),$D$7)</f>
        <v>0</v>
      </c>
      <c r="FM168" s="1">
        <f>IF(ABS($Q168)&lt;G$53,$AA168,IF(ABS($Q167)&lt;G$53,(G$53-ABS($Q167))*($Z167+$Z168)*0.5*($D$27+$D$28)*$D$5*1000,0))</f>
        <v>0</v>
      </c>
      <c r="FN168" s="1">
        <f>IF(AND(G$53&lt;ABS($Q168),G$53&gt;ABS($Q167)),1,0)</f>
        <v>0</v>
      </c>
      <c r="FO168" s="3">
        <f>MIN(IF(FN168=1,($S168-$S167)/(ABS($Q168)-ABS($Q167))*(G$53-ABS($Q167))+$S167,0),$D$7)</f>
        <v>0</v>
      </c>
      <c r="FP168" s="1">
        <f>IF(ABS($Q168)&lt;G$54,$AA168,IF(ABS($Q167)&lt;G$54,(G$54-ABS($Q167))*($Z167+$Z168)*0.5*($D$27+$D$28)*$D$5*1000,0))</f>
        <v>0</v>
      </c>
      <c r="FQ168" s="1">
        <f>IF(AND(G$54&lt;ABS($Q168),G$54&gt;ABS($Q167)),1,0)</f>
        <v>0</v>
      </c>
      <c r="FR168" s="3">
        <f>MIN(IF(FQ168=1,($S168-$S167)/(ABS($Q168)-ABS($Q167))*(G$54-ABS($Q167))+$S167,0),$D$7)</f>
        <v>0</v>
      </c>
      <c r="FS168" s="1">
        <f>IF(ABS($Q168)&lt;G$55,$AA168,IF(ABS($Q167)&lt;G$55,(G$55-ABS($Q167))*($Z167+$Z168)*0.5*($D$27+$D$28)*$D$5*1000,0))</f>
        <v>0</v>
      </c>
      <c r="FT168" s="1">
        <f>IF(AND(G$55&lt;ABS($Q168),G$55&gt;ABS($Q167)),1,0)</f>
        <v>0</v>
      </c>
      <c r="FU168" s="3">
        <f>MIN(IF(FT168=1,($S168-$S167)/(ABS($Q168)-ABS($Q167))*(G$55-ABS($Q167))+$S167,0),$D$7)</f>
        <v>0</v>
      </c>
      <c r="FV168" s="1" t="e">
        <f>IF(ABS($Q168)&lt;#REF!,$AA168,IF(ABS($Q167)&lt;#REF!,(#REF!-ABS($Q167))*($Z167+$Z168)*0.5*($D$27+$D$28)*$D$5*1000,0))</f>
        <v>#REF!</v>
      </c>
      <c r="FW168" s="1" t="e">
        <f>IF(AND(#REF!&lt;ABS($Q168),#REF!&gt;ABS($Q167)),1,0)</f>
        <v>#REF!</v>
      </c>
      <c r="FX168" s="3" t="e">
        <f>MIN(IF(FW168=1,($S168-$S167)/(ABS($Q168)-ABS($Q167))*(#REF!-ABS($Q167))+$S167,0),$D$7)</f>
        <v>#REF!</v>
      </c>
    </row>
    <row r="169" spans="1:180" x14ac:dyDescent="0.35">
      <c r="A169" s="4"/>
      <c r="B169" s="4"/>
      <c r="C169" s="4"/>
      <c r="D169" s="4"/>
      <c r="E169" s="4"/>
      <c r="F169" s="4"/>
      <c r="G169" s="23"/>
      <c r="H169" s="23"/>
      <c r="I169" s="23"/>
      <c r="J169" s="23"/>
      <c r="K169" s="23"/>
      <c r="L169" s="36"/>
      <c r="M169" s="23"/>
      <c r="N169" s="23"/>
      <c r="O169" s="23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3">
        <f t="shared" si="8"/>
        <v>0.2</v>
      </c>
      <c r="AA169" s="3"/>
      <c r="AB169" s="1"/>
      <c r="AC169" s="2"/>
      <c r="AD169" s="2"/>
      <c r="AE169" s="1"/>
      <c r="AF169" s="2"/>
      <c r="AG169" s="2"/>
      <c r="AH169" s="1"/>
      <c r="AI169" s="2"/>
      <c r="AJ169" s="2"/>
      <c r="AK169" s="1"/>
      <c r="AL169" s="2"/>
      <c r="AM169" s="2"/>
      <c r="AN169" s="1"/>
      <c r="AO169" s="2"/>
      <c r="AP169" s="2"/>
      <c r="AQ169" s="1"/>
      <c r="AR169" s="2"/>
      <c r="AS169" s="2"/>
      <c r="AT169" s="1"/>
      <c r="AU169" s="2"/>
      <c r="AV169" s="2"/>
      <c r="AW169" s="1"/>
      <c r="AX169" s="2"/>
      <c r="AY169" s="2"/>
      <c r="AZ169" s="1"/>
      <c r="BA169" s="2"/>
      <c r="BB169" s="2"/>
      <c r="BC169" s="1"/>
      <c r="BD169" s="2"/>
      <c r="BE169" s="2"/>
      <c r="BF169" s="1"/>
      <c r="BG169" s="2"/>
      <c r="BH169" s="2"/>
      <c r="BI169" s="1"/>
      <c r="BJ169" s="2"/>
      <c r="BK169" s="2"/>
      <c r="BL169" s="1"/>
      <c r="BM169" s="2"/>
      <c r="BN169" s="2"/>
      <c r="BO169" s="1"/>
      <c r="BP169" s="2"/>
      <c r="BQ169" s="2"/>
      <c r="BR169" s="1"/>
      <c r="BS169" s="2"/>
      <c r="BT169" s="2"/>
      <c r="BU169" s="1"/>
      <c r="BV169" s="2"/>
      <c r="BW169" s="2"/>
      <c r="BX169" s="1"/>
      <c r="BY169" s="2"/>
      <c r="BZ169" s="2"/>
      <c r="CA169" s="1"/>
      <c r="CB169" s="2"/>
      <c r="CC169" s="2"/>
      <c r="CD169" s="1"/>
      <c r="CE169" s="2"/>
      <c r="CF169" s="2"/>
      <c r="CG169" s="1"/>
      <c r="CH169" s="2"/>
      <c r="CI169" s="2"/>
      <c r="CJ169" s="1"/>
      <c r="CK169" s="2"/>
      <c r="CL169" s="2"/>
      <c r="CM169" s="1"/>
      <c r="CN169" s="2"/>
      <c r="CO169" s="2"/>
      <c r="CP169" s="1"/>
      <c r="CQ169" s="2"/>
      <c r="CR169" s="2"/>
      <c r="CS169" s="1"/>
      <c r="CT169" s="2"/>
      <c r="CU169" s="2"/>
      <c r="CV169" s="1"/>
      <c r="CW169" s="2"/>
      <c r="CX169" s="2"/>
      <c r="CY169" s="1"/>
      <c r="CZ169" s="2"/>
      <c r="DA169" s="2"/>
      <c r="DB169" s="1"/>
      <c r="DC169" s="2"/>
      <c r="DD169" s="2"/>
      <c r="DE169" s="1"/>
      <c r="DF169" s="2"/>
      <c r="DG169" s="2"/>
      <c r="DH169" s="1"/>
      <c r="DI169" s="2"/>
      <c r="DJ169" s="2"/>
      <c r="DK169" s="1"/>
      <c r="DL169" s="2"/>
      <c r="DM169" s="2"/>
      <c r="DN169" s="1"/>
      <c r="DO169" s="2"/>
      <c r="DP169" s="2"/>
      <c r="DQ169" s="1"/>
      <c r="DR169" s="2"/>
      <c r="DS169" s="2"/>
      <c r="DT169" s="1"/>
      <c r="DU169" s="2"/>
      <c r="DV169" s="2"/>
      <c r="DW169" s="1"/>
      <c r="DX169" s="2"/>
      <c r="DY169" s="2"/>
      <c r="DZ169" s="1"/>
      <c r="EA169" s="2"/>
      <c r="EB169" s="2"/>
      <c r="EC169" s="1"/>
      <c r="ED169" s="2"/>
      <c r="EE169" s="2"/>
      <c r="EF169" s="1"/>
      <c r="EG169" s="2"/>
      <c r="EH169" s="2"/>
      <c r="EI169" s="1"/>
      <c r="EJ169" s="2"/>
      <c r="EK169" s="2"/>
      <c r="EL169" s="1"/>
      <c r="EM169" s="2"/>
      <c r="EN169" s="2"/>
      <c r="EO169" s="1"/>
      <c r="EP169" s="2"/>
      <c r="EQ169" s="2"/>
      <c r="ER169" s="1"/>
      <c r="ES169" s="2"/>
      <c r="ET169" s="2"/>
      <c r="EU169" s="1"/>
      <c r="EV169" s="2"/>
      <c r="EW169" s="2"/>
      <c r="EX169" s="1"/>
      <c r="EY169" s="2"/>
      <c r="EZ169" s="2"/>
      <c r="FA169" s="1"/>
      <c r="FB169" s="2"/>
      <c r="FC169" s="2"/>
      <c r="FD169" s="1"/>
      <c r="FE169" s="2"/>
      <c r="FF169" s="2"/>
      <c r="FG169" s="1"/>
      <c r="FH169" s="2"/>
      <c r="FI169" s="2"/>
      <c r="FJ169" s="1"/>
      <c r="FK169" s="2"/>
      <c r="FL169" s="2"/>
      <c r="FM169" s="1"/>
      <c r="FN169" s="2"/>
      <c r="FO169" s="2"/>
      <c r="FP169" s="1"/>
      <c r="FQ169" s="2"/>
      <c r="FR169" s="2"/>
      <c r="FS169" s="1"/>
      <c r="FT169" s="2"/>
      <c r="FU169" s="2"/>
      <c r="FV169" s="1"/>
      <c r="FW169" s="2"/>
      <c r="FX169" s="2"/>
    </row>
    <row r="170" spans="1:180" x14ac:dyDescent="0.35">
      <c r="A170" s="4"/>
      <c r="B170" s="4"/>
      <c r="C170" s="4"/>
      <c r="D170" s="4"/>
      <c r="E170" s="4"/>
      <c r="F170" s="4"/>
      <c r="G170" s="23"/>
      <c r="H170" s="23"/>
      <c r="I170" s="23"/>
      <c r="J170" s="23"/>
      <c r="K170" s="23"/>
      <c r="L170" s="36"/>
      <c r="M170" s="23"/>
      <c r="N170" s="23"/>
      <c r="O170" s="23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3">
        <f t="shared" si="8"/>
        <v>0.2</v>
      </c>
      <c r="AA170" s="1">
        <f>$R169*($Z170+$Z169)*0.5*($D$27+$D$28)*1000*$D$5</f>
        <v>0</v>
      </c>
      <c r="AB170" s="1">
        <f>IF(ABS($Q170)&lt;$G$6,$AA170,IF(ABS($Q169)&lt;$G$6,($G$6-ABS($Q169))*($Z169+$Z170)*0.5*($D$27+$D$28)*$D$5*1000,0))</f>
        <v>0</v>
      </c>
      <c r="AC170" s="1">
        <f>IF(AND($G$6&lt;ABS($Q170),$G$6&gt;ABS($Q169)),1,0)</f>
        <v>0</v>
      </c>
      <c r="AD170" s="3">
        <f>MIN(IF(AC170=1,($S170-$S169)/(ABS($Q170)-ABS($Q169))*($G$6-ABS($Q169))+$S169,0),$D$7)</f>
        <v>0</v>
      </c>
      <c r="AE170" s="1">
        <f>IF(ABS($Q170)&lt;$G$7,$AA170,IF(ABS($Q169)&lt;$G$7,($G$7-ABS($Q169))*($Z169+$Z170)*0.5*($D$27+$D$28)*$D$5*1000,0))</f>
        <v>0</v>
      </c>
      <c r="AF170" s="1">
        <f>IF(AND($G$7&lt;ABS($Q170),$G$7&gt;ABS($Q169)),1,0)</f>
        <v>0</v>
      </c>
      <c r="AG170" s="3">
        <f>MIN(IF(AF170=1,($S170-$S169)/(ABS($Q170)-ABS($Q169))*($G$7-ABS($Q169))+$S169,0),$D$7)</f>
        <v>0</v>
      </c>
      <c r="AH170" s="1">
        <f>IF(ABS($Q170)&lt;$G$8,$AA170,IF(ABS($Q169)&lt;$G$8,($G$8-ABS($Q169))*($Z169+$Z170)*0.5*($D$27+$D$28)*$D$5*1000,0))</f>
        <v>0</v>
      </c>
      <c r="AI170" s="1">
        <f>IF(AND($G$8&lt;ABS($Q170),$G$8&gt;ABS($Q169)),1,0)</f>
        <v>0</v>
      </c>
      <c r="AJ170" s="3">
        <f>MIN(IF(AI170=1,($S170-$S169)/(ABS($Q170)-ABS($Q169))*($G$8-ABS($Q169))+$S169,0),$D$7)</f>
        <v>0</v>
      </c>
      <c r="AK170" s="1">
        <f>IF(ABS($Q170)&lt;$G$9,$AA170,IF(ABS($Q169)&lt;$G$9,($G$9-ABS($Q169))*($Z169+$Z170)*0.5*($D$27+$D$28)*$D$5*1000,0))</f>
        <v>0</v>
      </c>
      <c r="AL170" s="1">
        <f>IF(AND($G$9&lt;ABS($Q170),$G$9&gt;ABS($Q169)),1,0)</f>
        <v>0</v>
      </c>
      <c r="AM170" s="3">
        <f>MIN(IF(AL170=1,($S170-$S169)/(ABS($Q170)-ABS($Q169))*($G$9-ABS($Q169))+$S169,0),$D$7)</f>
        <v>0</v>
      </c>
      <c r="AN170" s="1">
        <f>IF(ABS($Q170)&lt;$G$10,$AA170,IF(ABS($Q169)&lt;$G$10,($G$10-ABS($Q169))*($Z169+$Z170)*0.5*($D$27+$D$28)*$D$5*1000,0))</f>
        <v>0</v>
      </c>
      <c r="AO170" s="1">
        <f>IF(AND($G$10&lt;ABS($Q170),$G$10&gt;ABS($Q169)),1,0)</f>
        <v>0</v>
      </c>
      <c r="AP170" s="3">
        <f>MIN(IF(AO170=1,($S170-$S169)/(ABS($Q170)-ABS($Q169))*($G$10-ABS($Q169))+$S169,0),$D$7)</f>
        <v>0</v>
      </c>
      <c r="AQ170" s="1">
        <f>IF(ABS($Q170)&lt;$G$11,$AA170,IF(ABS($Q169)&lt;$G$11,($G$11-ABS($Q169))*($Z169+$Z170)*0.5*($D$27+$D$28)*$D$5*1000,0))</f>
        <v>0</v>
      </c>
      <c r="AR170" s="1">
        <f>IF(AND($G$11&lt;ABS($Q170),$G$11&gt;ABS($Q169)),1,0)</f>
        <v>0</v>
      </c>
      <c r="AS170" s="3">
        <f>MIN(IF(AR170=1,($S170-$S169)/(ABS($Q170)-ABS($Q169))*($G$11-ABS($Q169))+$S169,0),$D$7)</f>
        <v>0</v>
      </c>
      <c r="AT170" s="1">
        <f>IF(ABS($Q170)&lt;$G$12,$AA170,IF(ABS($Q169)&lt;$G$12,($G$12-ABS($Q169))*($Z169+$Z170)*0.5*($D$27+$D$28)*$D$5*1000,0))</f>
        <v>0</v>
      </c>
      <c r="AU170" s="1">
        <f>IF(AND($G$12&lt;ABS($Q170),$G$12&gt;ABS($Q169)),1,0)</f>
        <v>0</v>
      </c>
      <c r="AV170" s="3">
        <f>MIN(IF(AU170=1,($S170-$S169)/(ABS($Q170)-ABS($Q169))*($G$12-ABS($Q169))+$S169,0),$D$7)</f>
        <v>0</v>
      </c>
      <c r="AW170" s="1">
        <f>IF(ABS($Q170)&lt;$G$13,$AA170,IF(ABS($Q169)&lt;$G$13,($G$13-ABS($Q169))*($Z169+$Z170)*0.5*($D$27+$D$28)*$D$5*1000,0))</f>
        <v>0</v>
      </c>
      <c r="AX170" s="1">
        <f>IF(AND($G$13&lt;ABS($Q170),$G$13&gt;ABS($Q169)),1,0)</f>
        <v>0</v>
      </c>
      <c r="AY170" s="3">
        <f>MIN(IF(AX170=1,($S170-$S169)/(ABS($Q170)-ABS($Q169))*($G$13-ABS($Q169))+$S169,0),$D$7)</f>
        <v>0</v>
      </c>
      <c r="AZ170" s="1">
        <f>IF(ABS($Q170)&lt;$G$14,$AA170,IF(ABS($Q169)&lt;$G$14,($G$14-ABS($Q169))*($Z169+$Z170)*0.5*($D$27+$D$28)*$D$5*1000,0))</f>
        <v>0</v>
      </c>
      <c r="BA170" s="1">
        <f>IF(AND($G$14&lt;ABS($Q170),$G$14&gt;ABS($Q169)),1,0)</f>
        <v>0</v>
      </c>
      <c r="BB170" s="3">
        <f>MIN(IF(BA170=1,($S170-$S169)/(ABS($Q170)-ABS($Q169))*($G$14-ABS($Q169))+$S169,0),$D$7)</f>
        <v>0</v>
      </c>
      <c r="BC170" s="1">
        <f>IF(ABS($Q170)&lt;G$15,$AA170,IF(ABS($Q169)&lt;G$15,(G$15-ABS($Q169))*($Z169+$Z170)*0.5*($D$27+$D$28)*$D$5*1000,0))</f>
        <v>0</v>
      </c>
      <c r="BD170" s="1">
        <f>IF(AND(G$15&lt;ABS($Q170),G$15&gt;ABS($Q169)),1,0)</f>
        <v>0</v>
      </c>
      <c r="BE170" s="3">
        <f>MIN(IF(BD170=1,($S170-$S169)/(ABS($Q170)-ABS($Q169))*(G$15-ABS($Q169))+$S169,0),$D$7)</f>
        <v>0</v>
      </c>
      <c r="BF170" s="1">
        <f>IF(ABS($Q170)&lt;G$16,$AA170,IF(ABS($Q169)&lt;G$16,(G$16-ABS($Q169))*($Z169+$Z170)*0.5*($D$27+$D$28)*$D$5*1000,0))</f>
        <v>0</v>
      </c>
      <c r="BG170" s="1">
        <f>IF(AND(G$16&lt;ABS($Q170),G$16&gt;ABS($Q169)),1,0)</f>
        <v>0</v>
      </c>
      <c r="BH170" s="3">
        <f>MIN(IF(BG170=1,($S170-$S169)/(ABS($Q170)-ABS($Q169))*(G$16-ABS($Q169))+$S169,0),$D$7)</f>
        <v>0</v>
      </c>
      <c r="BI170" s="1">
        <f>IF(ABS($Q170)&lt;G$17,$AA170,IF(ABS($Q169)&lt;G$17,(G$17-ABS($Q169))*($Z169+$Z170)*0.5*($D$27+$D$28)*$D$5*1000,0))</f>
        <v>0</v>
      </c>
      <c r="BJ170" s="1">
        <f>IF(AND(G$17&lt;ABS($Q170),G$17&gt;ABS($Q169)),1,0)</f>
        <v>0</v>
      </c>
      <c r="BK170" s="3">
        <f>MIN(IF(BJ170=1,($S170-$S169)/(ABS($Q170)-ABS($Q169))*(G$17-ABS($Q169))+$S169,0),$D$7)</f>
        <v>0</v>
      </c>
      <c r="BL170" s="1">
        <f>IF(ABS($Q170)&lt;G$18,$AA170,IF(ABS($Q169)&lt;G$18,(G$18-ABS($Q169))*($Z169+$Z170)*0.5*($D$27+$D$28)*$D$5*1000,0))</f>
        <v>0</v>
      </c>
      <c r="BM170" s="1">
        <f>IF(AND(G$18&lt;ABS($Q170),G$18&gt;ABS($Q169)),1,0)</f>
        <v>0</v>
      </c>
      <c r="BN170" s="3">
        <f>MIN(IF(BM170=1,($S170-$S169)/(ABS($Q170)-ABS($Q169))*(G$18-ABS($Q169))+$S169,0),$D$7)</f>
        <v>0</v>
      </c>
      <c r="BO170" s="1">
        <f>IF(ABS($Q170)&lt;G$19,$AA170,IF(ABS($Q169)&lt;G$19,(G$19-ABS($Q169))*($Z169+$Z170)*0.5*($D$27+$D$28)*$D$5*1000,0))</f>
        <v>0</v>
      </c>
      <c r="BP170" s="1">
        <f>IF(AND(G$19&lt;ABS($Q170),G$19&gt;ABS($Q169)),1,0)</f>
        <v>0</v>
      </c>
      <c r="BQ170" s="3">
        <f>MIN(IF(BP170=1,($S170-$S169)/(ABS($Q170)-ABS($Q169))*(G$19-ABS($Q169))+$S169,0),$D$7)</f>
        <v>0</v>
      </c>
      <c r="BR170" s="1">
        <f>IF(ABS($Q170)&lt;G$20,$AA170,IF(ABS($Q169)&lt;G$20,(G$20-ABS($Q169))*($Z169+$Z170)*0.5*($D$27+$D$28)*$D$5*1000,0))</f>
        <v>0</v>
      </c>
      <c r="BS170" s="1">
        <f>IF(AND(G$20&lt;ABS($Q170),G$20&gt;ABS($Q169)),1,0)</f>
        <v>0</v>
      </c>
      <c r="BT170" s="3">
        <f>MIN(IF(BS170=1,($S170-$S169)/(ABS($Q170)-ABS($Q169))*(G$20-ABS($Q169))+$S169,0),$D$7)</f>
        <v>0</v>
      </c>
      <c r="BU170" s="1">
        <f>IF(ABS($Q170)&lt;G$21,$AA170,IF(ABS($Q169)&lt;G$21,(G$21-ABS($Q169))*($Z169+$Z170)*0.5*($D$27+$D$28)*$D$5*1000,0))</f>
        <v>0</v>
      </c>
      <c r="BV170" s="1">
        <f>IF(AND(G$21&lt;ABS($Q170),G$21&gt;ABS($Q169)),1,0)</f>
        <v>0</v>
      </c>
      <c r="BW170" s="3">
        <f>MIN(IF(BV170=1,($S170-$S169)/(ABS($Q170)-ABS($Q169))*(G$21-ABS($Q169))+$S169,0),$D$7)</f>
        <v>0</v>
      </c>
      <c r="BX170" s="1">
        <f>IF(ABS($Q170)&lt;G$22,$AA170,IF(ABS($Q169)&lt;G$22,(G$22-ABS($Q169))*($Z169+$Z170)*0.5*($D$27+$D$28)*$D$5*1000,0))</f>
        <v>0</v>
      </c>
      <c r="BY170" s="1">
        <f>IF(AND(G$22&lt;ABS($Q170),G$22&gt;ABS($Q169)),1,0)</f>
        <v>0</v>
      </c>
      <c r="BZ170" s="3">
        <f>MIN(IF(BY170=1,($S170-$S169)/(ABS($Q170)-ABS($Q169))*(G$22-ABS($Q169))+$S169,0),$D$7)</f>
        <v>0</v>
      </c>
      <c r="CA170" s="1">
        <f>IF(ABS($Q170)&lt;G$23,$AA170,IF(ABS($Q169)&lt;G$23,(G$23-ABS($Q169))*($Z169+$Z170)*0.5*($D$27+$D$28)*$D$5*1000,0))</f>
        <v>0</v>
      </c>
      <c r="CB170" s="1">
        <f>IF(AND(G$23&lt;ABS($Q170),G$23&gt;ABS($Q169)),1,0)</f>
        <v>0</v>
      </c>
      <c r="CC170" s="3">
        <f>MIN(IF(CB170=1,($S170-$S169)/(ABS($Q170)-ABS($Q169))*(G$23-ABS($Q169))+$S169,0),$D$7)</f>
        <v>0</v>
      </c>
      <c r="CD170" s="1">
        <f>IF(ABS($Q170)&lt;G$24,$AA170,IF(ABS($Q169)&lt;G$24,(G$24-ABS($Q169))*($Z169+$Z170)*0.5*($D$27+$D$28)*$D$5*1000,0))</f>
        <v>0</v>
      </c>
      <c r="CE170" s="1">
        <f>IF(AND(G$24&lt;ABS($Q170),G$24&gt;ABS($Q169)),1,0)</f>
        <v>0</v>
      </c>
      <c r="CF170" s="3">
        <f>MIN(IF(CE170=1,($S170-$S169)/(ABS($Q170)-ABS($Q169))*(G$24-ABS($Q169))+$S169,0),$D$7)</f>
        <v>0</v>
      </c>
      <c r="CG170" s="1">
        <f>IF(ABS($Q170)&lt;G$25,$AA170,IF(ABS($Q169)&lt;G$25,(G$25-ABS($Q169))*($Z169+$Z170)*0.5*($D$27+$D$28)*$D$5*1000,0))</f>
        <v>0</v>
      </c>
      <c r="CH170" s="1">
        <f>IF(AND(G$25&lt;ABS($Q170),G$25&gt;ABS($Q169)),1,0)</f>
        <v>0</v>
      </c>
      <c r="CI170" s="3">
        <f>MIN(IF(CH170=1,($S170-$S169)/(ABS($Q170)-ABS($Q169))*(G$25-ABS($Q169))+$S169,0),$D$7)</f>
        <v>0</v>
      </c>
      <c r="CJ170" s="1">
        <f>IF(ABS($Q170)&lt;G$26,$AA170,IF(ABS($Q169)&lt;G$26,(G$26-ABS($Q169))*($Z169+$Z170)*0.5*($D$27+$D$28)*$D$5*1000,0))</f>
        <v>0</v>
      </c>
      <c r="CK170" s="1">
        <f>IF(AND(G$26&lt;ABS($Q170),G$26&gt;ABS($Q169)),1,0)</f>
        <v>0</v>
      </c>
      <c r="CL170" s="3">
        <f>MIN(IF(CK170=1,($S170-$S169)/(ABS($Q170)-ABS($Q169))*(G$26-ABS($Q169))+$S169,0),$D$7)</f>
        <v>0</v>
      </c>
      <c r="CM170" s="1">
        <f>IF(ABS($Q170)&lt;G$27,$AA170,IF(ABS($Q169)&lt;G$27,(G$27-ABS($Q169))*($Z169+$Z170)*0.5*($D$27+$D$28)*$D$5*1000,0))</f>
        <v>0</v>
      </c>
      <c r="CN170" s="1">
        <f>IF(AND(G$27&lt;ABS($Q170),G$27&gt;ABS($Q169)),1,0)</f>
        <v>0</v>
      </c>
      <c r="CO170" s="3">
        <f>MIN(IF(CN170=1,($S170-$S169)/(ABS($Q170)-ABS($Q169))*(G$27-ABS($Q169))+$S169,0),$D$7)</f>
        <v>0</v>
      </c>
      <c r="CP170" s="1">
        <f>IF(ABS($Q170)&lt;G$28,$AA170,IF(ABS($Q169)&lt;G$28,(G$28-ABS($Q169))*($Z169+$Z170)*0.5*($D$27+$D$28)*$D$5*1000,0))</f>
        <v>0</v>
      </c>
      <c r="CQ170" s="1">
        <f>IF(AND(G$28&lt;ABS($Q170),G$28&gt;ABS($Q169)),1,0)</f>
        <v>0</v>
      </c>
      <c r="CR170" s="3">
        <f>MIN(IF(CQ170=1,($S170-$S169)/(ABS($Q170)-ABS($Q169))*(G$28-ABS($Q169))+$S169,0),$D$7)</f>
        <v>0</v>
      </c>
      <c r="CS170" s="1">
        <f>IF(ABS($Q170)&lt;G$29,$AA170,IF(ABS($Q169)&lt;G$29,(G$29-ABS($Q169))*($Z169+$Z170)*0.5*($D$27+$D$28)*$D$5*1000,0))</f>
        <v>0</v>
      </c>
      <c r="CT170" s="1">
        <f>IF(AND(G$29&lt;ABS($Q170),G$29&gt;ABS($Q169)),1,0)</f>
        <v>0</v>
      </c>
      <c r="CU170" s="3">
        <f>MIN(IF(CT170=1,($S170-$S169)/(ABS($Q170)-ABS($Q169))*(G$29-ABS($Q169))+$S169,0),$D$7)</f>
        <v>0</v>
      </c>
      <c r="CV170" s="1">
        <f>IF(ABS($Q170)&lt;G$30,$AA170,IF(ABS($Q169)&lt;G$30,(G$30-ABS($Q169))*($Z169+$Z170)*0.5*($D$27+$D$28)*$D$5*1000,0))</f>
        <v>0</v>
      </c>
      <c r="CW170" s="1">
        <f>IF(AND(G$30&lt;ABS($Q170),G$30&gt;ABS($Q169)),1,0)</f>
        <v>0</v>
      </c>
      <c r="CX170" s="3">
        <f>MIN(IF(CW170=1,($S170-$S169)/(ABS($Q170)-ABS($Q169))*(G$30-ABS($Q169))+$S169,0),$D$7)</f>
        <v>0</v>
      </c>
      <c r="CY170" s="1">
        <f>IF(ABS($Q170)&lt;G$31,$AA170,IF(ABS($Q169)&lt;G$31,(G$31-ABS($Q169))*($Z169+$Z170)*0.5*($D$27+$D$28)*$D$5*1000,0))</f>
        <v>0</v>
      </c>
      <c r="CZ170" s="1">
        <f>IF(AND(G$31&lt;ABS($Q170),G$31&gt;ABS($Q169)),1,0)</f>
        <v>0</v>
      </c>
      <c r="DA170" s="3">
        <f>MIN(IF(CZ170=1,($S170-$S169)/(ABS($Q170)-ABS($Q169))*(G$31-ABS($Q169))+$S169,0),$D$7)</f>
        <v>0</v>
      </c>
      <c r="DB170" s="1">
        <f>IF(ABS($Q170)&lt;G$32,$AA170,IF(ABS($Q169)&lt;G$32,(G$32-ABS($Q169))*($Z169+$Z170)*0.5*($D$27+$D$28)*$D$5*1000,0))</f>
        <v>0</v>
      </c>
      <c r="DC170" s="1">
        <f>IF(AND(G$32&lt;ABS($Q170),G$32&gt;ABS($Q169)),1,0)</f>
        <v>0</v>
      </c>
      <c r="DD170" s="3">
        <f>MIN(IF(DC170=1,($S170-$S169)/(ABS($Q170)-ABS($Q169))*(G$32-ABS($Q169))+$S169,0),$D$7)</f>
        <v>0</v>
      </c>
      <c r="DE170" s="1">
        <f>IF(ABS($Q170)&lt;G$33,$AA170,IF(ABS($Q169)&lt;G$33,(G$33-ABS($Q169))*($Z169+$Z170)*0.5*($D$27+$D$28)*$D$5*1000,0))</f>
        <v>0</v>
      </c>
      <c r="DF170" s="1">
        <f>IF(AND(G$33&lt;ABS($Q170),G$33&gt;ABS($Q169)),1,0)</f>
        <v>0</v>
      </c>
      <c r="DG170" s="3">
        <f>MIN(IF(DF170=1,($S170-$S169)/(ABS($Q170)-ABS($Q169))*(G$33-ABS($Q169))+$S169,0),$D$7)</f>
        <v>0</v>
      </c>
      <c r="DH170" s="1">
        <f>IF(ABS($Q170)&lt;G$34,$AA170,IF(ABS($Q169)&lt;G$34,(G$34-ABS($Q169))*($Z169+$Z170)*0.5*($D$27+$D$28)*$D$5*1000,0))</f>
        <v>0</v>
      </c>
      <c r="DI170" s="1">
        <f>IF(AND(G$34&lt;ABS($Q170),G$34&gt;ABS($Q169)),1,0)</f>
        <v>0</v>
      </c>
      <c r="DJ170" s="3">
        <f>MIN(IF(DI170=1,($S170-$S169)/(ABS($Q170)-ABS($Q169))*(G$34-ABS($Q169))+$S169,0),$D$7)</f>
        <v>0</v>
      </c>
      <c r="DK170" s="1">
        <f>IF(ABS($Q170)&lt;G$35,$AA170,IF(ABS($Q169)&lt;G$35,(G$35-ABS($Q169))*($Z169+$Z170)*0.5*($D$27+$D$28)*$D$5*1000,0))</f>
        <v>0</v>
      </c>
      <c r="DL170" s="1">
        <f>IF(AND(G$35&lt;ABS($Q170),G$35&gt;ABS($Q169)),1,0)</f>
        <v>0</v>
      </c>
      <c r="DM170" s="3">
        <f>MIN(IF(DL170=1,($S170-$S169)/(ABS($Q170)-ABS($Q169))*(G$35-ABS($Q169))+$S169,0),$D$7)</f>
        <v>0</v>
      </c>
      <c r="DN170" s="1">
        <f>IF(ABS($Q170)&lt;G$36,$AA170,IF(ABS($Q169)&lt;G$36,(G$36-ABS($Q169))*($Z169+$Z170)*0.5*($D$27+$D$28)*$D$5*1000,0))</f>
        <v>0</v>
      </c>
      <c r="DO170" s="1">
        <f>IF(AND(G$36&lt;ABS($Q170),G$36&gt;ABS($Q169)),1,0)</f>
        <v>0</v>
      </c>
      <c r="DP170" s="3">
        <f>MIN(IF(DO170=1,($S170-$S169)/(ABS($Q170)-ABS($Q169))*(G$36-ABS($Q169))+$S169,0),$D$7)</f>
        <v>0</v>
      </c>
      <c r="DQ170" s="1">
        <f>IF(ABS($Q170)&lt;G$37,$AA170,IF(ABS($Q169)&lt;G$37,(G$37-ABS($Q169))*($Z169+$Z170)*0.5*($D$27+$D$28)*$D$5*1000,0))</f>
        <v>0</v>
      </c>
      <c r="DR170" s="1">
        <f>IF(AND(G$37&lt;ABS($Q170),G$37&gt;ABS($Q169)),1,0)</f>
        <v>0</v>
      </c>
      <c r="DS170" s="3">
        <f>MIN(IF(DR170=1,($S170-$S169)/(ABS($Q170)-ABS($Q169))*(G$37-ABS($Q169))+$S169,0),$D$7)</f>
        <v>0</v>
      </c>
      <c r="DT170" s="1">
        <f>IF(ABS($Q170)&lt;G$38,$AA170,IF(ABS($Q169)&lt;G$38,(G$38-ABS($Q169))*($Z169+$Z170)*0.5*($D$27+$D$28)*$D$5*1000,0))</f>
        <v>0</v>
      </c>
      <c r="DU170" s="1">
        <f>IF(AND(G$38&lt;ABS($Q170),G$38&gt;ABS($Q169)),1,0)</f>
        <v>0</v>
      </c>
      <c r="DV170" s="3">
        <f>MIN(IF(DU170=1,($S170-$S169)/(ABS($Q170)-ABS($Q169))*(G$38-ABS($Q169))+$S169,0),$D$7)</f>
        <v>0</v>
      </c>
      <c r="DW170" s="1">
        <f>IF(ABS($Q170)&lt;G$39,$AA170,IF(ABS($Q169)&lt;G$39,(G$39-ABS($Q169))*($Z169+$Z170)*0.5*($D$27+$D$28)*$D$5*1000,0))</f>
        <v>0</v>
      </c>
      <c r="DX170" s="1">
        <f>IF(AND(G$39&lt;ABS($Q170),G$39&gt;ABS($Q169)),1,0)</f>
        <v>0</v>
      </c>
      <c r="DY170" s="3">
        <f>MIN(IF(DX170=1,($S170-$S169)/(ABS($Q170)-ABS($Q169))*(G$39-ABS($Q169))+$S169,0),$D$7)</f>
        <v>0</v>
      </c>
      <c r="DZ170" s="1">
        <f>IF(ABS($Q170)&lt;G$40,$AA170,IF(ABS($Q169)&lt;G$40,(G$40-ABS($Q169))*($Z169+$Z170)*0.5*($D$27+$D$28)*$D$5*1000,0))</f>
        <v>0</v>
      </c>
      <c r="EA170" s="1">
        <f>IF(AND(G$40&lt;ABS($Q170),G$40&gt;ABS($Q169)),1,0)</f>
        <v>0</v>
      </c>
      <c r="EB170" s="3">
        <f>MIN(IF(EA170=1,($S170-$S169)/(ABS($Q170)-ABS($Q169))*(G$40-ABS($Q169))+$S169,0),$D$7)</f>
        <v>0</v>
      </c>
      <c r="EC170" s="1">
        <f>IF(ABS($Q170)&lt;G$41,$AA170,IF(ABS($Q169)&lt;G$41,(G$41-ABS($Q169))*($Z169+$Z170)*0.5*($D$27+$D$28)*$D$5*1000,0))</f>
        <v>0</v>
      </c>
      <c r="ED170" s="1">
        <f>IF(AND(G$41&lt;ABS($Q170),G$41&gt;ABS($Q169)),1,0)</f>
        <v>0</v>
      </c>
      <c r="EE170" s="3">
        <f>MIN(IF(ED170=1,($S170-$S169)/(ABS($Q170)-ABS($Q169))*(G$41-ABS($Q169))+$S169,0),$D$7)</f>
        <v>0</v>
      </c>
      <c r="EF170" s="1">
        <f>IF(ABS($Q170)&lt;G$42,$AA170,IF(ABS($Q169)&lt;G$42,(G$42-ABS($Q169))*($Z169+$Z170)*0.5*($D$27+$D$28)*$D$5*1000,0))</f>
        <v>0</v>
      </c>
      <c r="EG170" s="1">
        <f>IF(AND(G$42&lt;ABS($Q170),G$42&gt;ABS($Q169)),1,0)</f>
        <v>0</v>
      </c>
      <c r="EH170" s="3">
        <f>MIN(IF(EG170=1,($S170-$S169)/(ABS($Q170)-ABS($Q169))*(G$42-ABS($Q169))+$S169,0),$D$7)</f>
        <v>0</v>
      </c>
      <c r="EI170" s="1">
        <f>IF(ABS($Q170)&lt;G$43,$AA170,IF(ABS($Q169)&lt;G$43,(G$43-ABS($Q169))*($Z169+$Z170)*0.5*($D$27+$D$28)*$D$5*1000,0))</f>
        <v>0</v>
      </c>
      <c r="EJ170" s="1">
        <f>IF(AND(G$43&lt;ABS($Q170),G$43&gt;ABS($Q169)),1,0)</f>
        <v>0</v>
      </c>
      <c r="EK170" s="3">
        <f>MIN(IF(EJ170=1,($S170-$S169)/(ABS($Q170)-ABS($Q169))*(G$43-ABS($Q169))+$S169,0),$D$7)</f>
        <v>0</v>
      </c>
      <c r="EL170" s="1">
        <f>IF(ABS($Q170)&lt;G$44,$AA170,IF(ABS($Q169)&lt;G$44,(G$44-ABS($Q169))*($Z169+$Z170)*0.5*($D$27+$D$28)*$D$5*1000,0))</f>
        <v>0</v>
      </c>
      <c r="EM170" s="1">
        <f>IF(AND(G$44&lt;ABS($Q170),G$44&gt;ABS($Q169)),1,0)</f>
        <v>0</v>
      </c>
      <c r="EN170" s="3">
        <f>MIN(IF(EM170=1,($S170-$S169)/(ABS($Q170)-ABS($Q169))*(G$44-ABS($Q169))+$S169,0),$D$7)</f>
        <v>0</v>
      </c>
      <c r="EO170" s="1">
        <f>IF(ABS($Q170)&lt;G$45,$AA170,IF(ABS($Q169)&lt;G$45,(G$45-ABS($Q169))*($Z169+$Z170)*0.5*($D$27+$D$28)*$D$5*1000,0))</f>
        <v>0</v>
      </c>
      <c r="EP170" s="1">
        <f>IF(AND(G$45&lt;ABS($Q170),G$45&gt;ABS($Q169)),1,0)</f>
        <v>0</v>
      </c>
      <c r="EQ170" s="3">
        <f>MIN(IF(EP170=1,($S170-$S169)/(ABS($Q170)-ABS($Q169))*(G$45-ABS($Q169))+$S169,0),$D$7)</f>
        <v>0</v>
      </c>
      <c r="ER170" s="1">
        <f>IF(ABS($Q170)&lt;G$46,$AA170,IF(ABS($Q169)&lt;G$46,(G$46-ABS($Q169))*($Z169+$Z170)*0.5*($D$27+$D$28)*$D$5*1000,0))</f>
        <v>0</v>
      </c>
      <c r="ES170" s="1">
        <f>IF(AND(G$46&lt;ABS($Q170),G$46&gt;ABS($Q169)),1,0)</f>
        <v>0</v>
      </c>
      <c r="ET170" s="3">
        <f>MIN(IF(ES170=1,($S170-$S169)/(ABS($Q170)-ABS($Q169))*(G$46-ABS($Q169))+$S169,0),$D$7)</f>
        <v>0</v>
      </c>
      <c r="EU170" s="1">
        <f>IF(ABS($Q170)&lt;G$47,$AA170,IF(ABS($Q169)&lt;G$47,(G$47-ABS($Q169))*($Z169+$Z170)*0.5*($D$27+$D$28)*$D$5*1000,0))</f>
        <v>0</v>
      </c>
      <c r="EV170" s="1">
        <f>IF(AND(G$47&lt;ABS($Q170),G$47&gt;ABS($Q169)),1,0)</f>
        <v>0</v>
      </c>
      <c r="EW170" s="3">
        <f>MIN(IF(EV170=1,($S170-$S169)/(ABS($Q170)-ABS($Q169))*(G$47-ABS($Q169))+$S169,0),$D$7)</f>
        <v>0</v>
      </c>
      <c r="EX170" s="1">
        <f>IF(ABS($Q170)&lt;G$48,$AA170,IF(ABS($Q169)&lt;G$48,(G$48-ABS($Q169))*($Z169+$Z170)*0.5*($D$27+$D$28)*$D$5*1000,0))</f>
        <v>0</v>
      </c>
      <c r="EY170" s="1">
        <f>IF(AND(G$48&lt;ABS($Q170),G$48&gt;ABS($Q169)),1,0)</f>
        <v>0</v>
      </c>
      <c r="EZ170" s="3">
        <f>MIN(IF(EY170=1,($S170-$S169)/(ABS($Q170)-ABS($Q169))*(G$48-ABS($Q169))+$S169,0),$D$7)</f>
        <v>0</v>
      </c>
      <c r="FA170" s="1">
        <f>IF(ABS($Q170)&lt;G$49,$AA170,IF(ABS($Q169)&lt;G$49,(G$49-ABS($Q169))*($Z169+$Z170)*0.5*($D$27+$D$28)*$D$5*1000,0))</f>
        <v>0</v>
      </c>
      <c r="FB170" s="1">
        <f>IF(AND(G$49&lt;ABS($Q170),G$49&gt;ABS($Q169)),1,0)</f>
        <v>0</v>
      </c>
      <c r="FC170" s="3">
        <f>MIN(IF(FB170=1,($S170-$S169)/(ABS($Q170)-ABS($Q169))*(G$49-ABS($Q169))+$S169,0),$D$7)</f>
        <v>0</v>
      </c>
      <c r="FD170" s="1">
        <f>IF(ABS($Q170)&lt;G$50,$AA170,IF(ABS($Q169)&lt;G$50,(G$50-ABS($Q169))*($Z169+$Z170)*0.5*($D$27+$D$28)*$D$5*1000,0))</f>
        <v>0</v>
      </c>
      <c r="FE170" s="1">
        <f>IF(AND(G$50&lt;ABS($Q170),G$50&gt;ABS($Q169)),1,0)</f>
        <v>0</v>
      </c>
      <c r="FF170" s="3">
        <f>MIN(IF(FE170=1,($S170-$S169)/(ABS($Q170)-ABS($Q169))*(G$50-ABS($Q169))+$S169,0),$D$7)</f>
        <v>0</v>
      </c>
      <c r="FG170" s="1">
        <f>IF(ABS($Q170)&lt;G$51,$AA170,IF(ABS($Q169)&lt;G$51,(G$51-ABS($Q169))*($Z169+$Z170)*0.5*($D$27+$D$28)*$D$5*1000,0))</f>
        <v>0</v>
      </c>
      <c r="FH170" s="1">
        <f>IF(AND(G$51&lt;ABS($Q170),G$51&gt;ABS($Q169)),1,0)</f>
        <v>0</v>
      </c>
      <c r="FI170" s="3">
        <f>MIN(IF(FH170=1,($S170-$S169)/(ABS($Q170)-ABS($Q169))*(G$51-ABS($Q169))+$S169,0),$D$7)</f>
        <v>0</v>
      </c>
      <c r="FJ170" s="1">
        <f>IF(ABS($Q170)&lt;G$52,$AA170,IF(ABS($Q169)&lt;G$52,(G$52-ABS($Q169))*($Z169+$Z170)*0.5*($D$27+$D$28)*$D$5*1000,0))</f>
        <v>0</v>
      </c>
      <c r="FK170" s="1">
        <f>IF(AND(G$52&lt;ABS($Q170),G$52&gt;ABS($Q169)),1,0)</f>
        <v>0</v>
      </c>
      <c r="FL170" s="3">
        <f>MIN(IF(FK170=1,($S170-$S169)/(ABS($Q170)-ABS($Q169))*(G$52-ABS($Q169))+$S169,0),$D$7)</f>
        <v>0</v>
      </c>
      <c r="FM170" s="1">
        <f>IF(ABS($Q170)&lt;G$53,$AA170,IF(ABS($Q169)&lt;G$53,(G$53-ABS($Q169))*($Z169+$Z170)*0.5*($D$27+$D$28)*$D$5*1000,0))</f>
        <v>0</v>
      </c>
      <c r="FN170" s="1">
        <f>IF(AND(G$53&lt;ABS($Q170),G$53&gt;ABS($Q169)),1,0)</f>
        <v>0</v>
      </c>
      <c r="FO170" s="3">
        <f>MIN(IF(FN170=1,($S170-$S169)/(ABS($Q170)-ABS($Q169))*(G$53-ABS($Q169))+$S169,0),$D$7)</f>
        <v>0</v>
      </c>
      <c r="FP170" s="1">
        <f>IF(ABS($Q170)&lt;G$54,$AA170,IF(ABS($Q169)&lt;G$54,(G$54-ABS($Q169))*($Z169+$Z170)*0.5*($D$27+$D$28)*$D$5*1000,0))</f>
        <v>0</v>
      </c>
      <c r="FQ170" s="1">
        <f>IF(AND(G$54&lt;ABS($Q170),G$54&gt;ABS($Q169)),1,0)</f>
        <v>0</v>
      </c>
      <c r="FR170" s="3">
        <f>MIN(IF(FQ170=1,($S170-$S169)/(ABS($Q170)-ABS($Q169))*(G$54-ABS($Q169))+$S169,0),$D$7)</f>
        <v>0</v>
      </c>
      <c r="FS170" s="1">
        <f>IF(ABS($Q170)&lt;G$55,$AA170,IF(ABS($Q169)&lt;G$55,(G$55-ABS($Q169))*($Z169+$Z170)*0.5*($D$27+$D$28)*$D$5*1000,0))</f>
        <v>0</v>
      </c>
      <c r="FT170" s="1">
        <f>IF(AND(G$55&lt;ABS($Q170),G$55&gt;ABS($Q169)),1,0)</f>
        <v>0</v>
      </c>
      <c r="FU170" s="3">
        <f>MIN(IF(FT170=1,($S170-$S169)/(ABS($Q170)-ABS($Q169))*(G$55-ABS($Q169))+$S169,0),$D$7)</f>
        <v>0</v>
      </c>
      <c r="FV170" s="1" t="e">
        <f>IF(ABS($Q170)&lt;#REF!,$AA170,IF(ABS($Q169)&lt;#REF!,(#REF!-ABS($Q169))*($Z169+$Z170)*0.5*($D$27+$D$28)*$D$5*1000,0))</f>
        <v>#REF!</v>
      </c>
      <c r="FW170" s="1" t="e">
        <f>IF(AND(#REF!&lt;ABS($Q170),#REF!&gt;ABS($Q169)),1,0)</f>
        <v>#REF!</v>
      </c>
      <c r="FX170" s="3" t="e">
        <f>MIN(IF(FW170=1,($S170-$S169)/(ABS($Q170)-ABS($Q169))*(#REF!-ABS($Q169))+$S169,0),$D$7)</f>
        <v>#REF!</v>
      </c>
    </row>
    <row r="171" spans="1:180" x14ac:dyDescent="0.35">
      <c r="A171" s="4"/>
      <c r="B171" s="4"/>
      <c r="C171" s="4"/>
      <c r="D171" s="4"/>
      <c r="E171" s="4"/>
      <c r="F171" s="4"/>
      <c r="G171" s="23"/>
      <c r="H171" s="23"/>
      <c r="I171" s="23"/>
      <c r="J171" s="23"/>
      <c r="K171" s="23"/>
      <c r="L171" s="36"/>
      <c r="M171" s="23"/>
      <c r="N171" s="23"/>
      <c r="O171" s="23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3">
        <f t="shared" si="8"/>
        <v>0.2</v>
      </c>
      <c r="AA171" s="3"/>
      <c r="AB171" s="1"/>
      <c r="AC171" s="2"/>
      <c r="AD171" s="2"/>
      <c r="AE171" s="1"/>
      <c r="AF171" s="2"/>
      <c r="AG171" s="2"/>
      <c r="AH171" s="1"/>
      <c r="AI171" s="2"/>
      <c r="AJ171" s="2"/>
      <c r="AK171" s="1"/>
      <c r="AL171" s="2"/>
      <c r="AM171" s="2"/>
      <c r="AN171" s="1"/>
      <c r="AO171" s="2"/>
      <c r="AP171" s="2"/>
      <c r="AQ171" s="1"/>
      <c r="AR171" s="2"/>
      <c r="AS171" s="2"/>
      <c r="AT171" s="1"/>
      <c r="AU171" s="2"/>
      <c r="AV171" s="2"/>
      <c r="AW171" s="1"/>
      <c r="AX171" s="2"/>
      <c r="AY171" s="2"/>
      <c r="AZ171" s="1"/>
      <c r="BA171" s="2"/>
      <c r="BB171" s="2"/>
      <c r="BC171" s="1"/>
      <c r="BD171" s="2"/>
      <c r="BE171" s="2"/>
      <c r="BF171" s="1"/>
      <c r="BG171" s="2"/>
      <c r="BH171" s="2"/>
      <c r="BI171" s="1"/>
      <c r="BJ171" s="2"/>
      <c r="BK171" s="2"/>
      <c r="BL171" s="1"/>
      <c r="BM171" s="2"/>
      <c r="BN171" s="2"/>
      <c r="BO171" s="1"/>
      <c r="BP171" s="2"/>
      <c r="BQ171" s="2"/>
      <c r="BR171" s="1"/>
      <c r="BS171" s="2"/>
      <c r="BT171" s="2"/>
      <c r="BU171" s="1"/>
      <c r="BV171" s="2"/>
      <c r="BW171" s="2"/>
      <c r="BX171" s="1"/>
      <c r="BY171" s="2"/>
      <c r="BZ171" s="2"/>
      <c r="CA171" s="1"/>
      <c r="CB171" s="2"/>
      <c r="CC171" s="2"/>
      <c r="CD171" s="1"/>
      <c r="CE171" s="2"/>
      <c r="CF171" s="2"/>
      <c r="CG171" s="1"/>
      <c r="CH171" s="2"/>
      <c r="CI171" s="2"/>
      <c r="CJ171" s="1"/>
      <c r="CK171" s="2"/>
      <c r="CL171" s="2"/>
      <c r="CM171" s="1"/>
      <c r="CN171" s="2"/>
      <c r="CO171" s="2"/>
      <c r="CP171" s="1"/>
      <c r="CQ171" s="2"/>
      <c r="CR171" s="2"/>
      <c r="CS171" s="1"/>
      <c r="CT171" s="2"/>
      <c r="CU171" s="2"/>
      <c r="CV171" s="1"/>
      <c r="CW171" s="2"/>
      <c r="CX171" s="2"/>
      <c r="CY171" s="1"/>
      <c r="CZ171" s="2"/>
      <c r="DA171" s="2"/>
      <c r="DB171" s="1"/>
      <c r="DC171" s="2"/>
      <c r="DD171" s="2"/>
      <c r="DE171" s="1"/>
      <c r="DF171" s="2"/>
      <c r="DG171" s="2"/>
      <c r="DH171" s="1"/>
      <c r="DI171" s="2"/>
      <c r="DJ171" s="2"/>
      <c r="DK171" s="1"/>
      <c r="DL171" s="2"/>
      <c r="DM171" s="2"/>
      <c r="DN171" s="1"/>
      <c r="DO171" s="2"/>
      <c r="DP171" s="2"/>
      <c r="DQ171" s="1"/>
      <c r="DR171" s="2"/>
      <c r="DS171" s="2"/>
      <c r="DT171" s="1"/>
      <c r="DU171" s="2"/>
      <c r="DV171" s="2"/>
      <c r="DW171" s="1"/>
      <c r="DX171" s="2"/>
      <c r="DY171" s="2"/>
      <c r="DZ171" s="1"/>
      <c r="EA171" s="2"/>
      <c r="EB171" s="2"/>
      <c r="EC171" s="1"/>
      <c r="ED171" s="2"/>
      <c r="EE171" s="2"/>
      <c r="EF171" s="1"/>
      <c r="EG171" s="2"/>
      <c r="EH171" s="2"/>
      <c r="EI171" s="1"/>
      <c r="EJ171" s="2"/>
      <c r="EK171" s="2"/>
      <c r="EL171" s="1"/>
      <c r="EM171" s="2"/>
      <c r="EN171" s="2"/>
      <c r="EO171" s="1"/>
      <c r="EP171" s="2"/>
      <c r="EQ171" s="2"/>
      <c r="ER171" s="1"/>
      <c r="ES171" s="2"/>
      <c r="ET171" s="2"/>
      <c r="EU171" s="1"/>
      <c r="EV171" s="2"/>
      <c r="EW171" s="2"/>
      <c r="EX171" s="1"/>
      <c r="EY171" s="2"/>
      <c r="EZ171" s="2"/>
      <c r="FA171" s="1"/>
      <c r="FB171" s="2"/>
      <c r="FC171" s="2"/>
      <c r="FD171" s="1"/>
      <c r="FE171" s="2"/>
      <c r="FF171" s="2"/>
      <c r="FG171" s="1"/>
      <c r="FH171" s="2"/>
      <c r="FI171" s="2"/>
      <c r="FJ171" s="1"/>
      <c r="FK171" s="2"/>
      <c r="FL171" s="2"/>
      <c r="FM171" s="1"/>
      <c r="FN171" s="2"/>
      <c r="FO171" s="2"/>
      <c r="FP171" s="1"/>
      <c r="FQ171" s="2"/>
      <c r="FR171" s="2"/>
      <c r="FS171" s="1"/>
      <c r="FT171" s="2"/>
      <c r="FU171" s="2"/>
      <c r="FV171" s="1"/>
      <c r="FW171" s="2"/>
      <c r="FX171" s="2"/>
    </row>
    <row r="172" spans="1:180" x14ac:dyDescent="0.35">
      <c r="A172" s="4"/>
      <c r="B172" s="4"/>
      <c r="C172" s="4"/>
      <c r="D172" s="4"/>
      <c r="E172" s="4"/>
      <c r="F172" s="4"/>
      <c r="G172" s="23"/>
      <c r="H172" s="23"/>
      <c r="I172" s="23"/>
      <c r="J172" s="23"/>
      <c r="K172" s="23"/>
      <c r="L172" s="36"/>
      <c r="M172" s="23"/>
      <c r="N172" s="23"/>
      <c r="O172" s="23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3">
        <f t="shared" si="8"/>
        <v>0.2</v>
      </c>
      <c r="AA172" s="1">
        <f>$R171*($Z172+$Z171)*0.5*($D$27+$D$28)*1000*$D$5</f>
        <v>0</v>
      </c>
      <c r="AB172" s="1">
        <f>IF(ABS($Q172)&lt;$G$6,$AA172,IF(ABS($Q171)&lt;$G$6,($G$6-ABS($Q171))*($Z171+$Z172)*0.5*($D$27+$D$28)*$D$5*1000,0))</f>
        <v>0</v>
      </c>
      <c r="AC172" s="1">
        <f>IF(AND($G$6&lt;ABS($Q172),$G$6&gt;ABS($Q171)),1,0)</f>
        <v>0</v>
      </c>
      <c r="AD172" s="3">
        <f>MIN(IF(AC172=1,($S172-$S171)/(ABS($Q172)-ABS($Q171))*($G$6-ABS($Q171))+$S171,0),$D$7)</f>
        <v>0</v>
      </c>
      <c r="AE172" s="1">
        <f>IF(ABS($Q172)&lt;$G$7,$AA172,IF(ABS($Q171)&lt;$G$7,($G$7-ABS($Q171))*($Z171+$Z172)*0.5*($D$27+$D$28)*$D$5*1000,0))</f>
        <v>0</v>
      </c>
      <c r="AF172" s="1">
        <f>IF(AND($G$7&lt;ABS($Q172),$G$7&gt;ABS($Q171)),1,0)</f>
        <v>0</v>
      </c>
      <c r="AG172" s="3">
        <f>MIN(IF(AF172=1,($S172-$S171)/(ABS($Q172)-ABS($Q171))*($G$7-ABS($Q171))+$S171,0),$D$7)</f>
        <v>0</v>
      </c>
      <c r="AH172" s="1">
        <f>IF(ABS($Q172)&lt;$G$8,$AA172,IF(ABS($Q171)&lt;$G$8,($G$8-ABS($Q171))*($Z171+$Z172)*0.5*($D$27+$D$28)*$D$5*1000,0))</f>
        <v>0</v>
      </c>
      <c r="AI172" s="1">
        <f>IF(AND($G$8&lt;ABS($Q172),$G$8&gt;ABS($Q171)),1,0)</f>
        <v>0</v>
      </c>
      <c r="AJ172" s="3">
        <f>MIN(IF(AI172=1,($S172-$S171)/(ABS($Q172)-ABS($Q171))*($G$8-ABS($Q171))+$S171,0),$D$7)</f>
        <v>0</v>
      </c>
      <c r="AK172" s="1">
        <f>IF(ABS($Q172)&lt;$G$9,$AA172,IF(ABS($Q171)&lt;$G$9,($G$9-ABS($Q171))*($Z171+$Z172)*0.5*($D$27+$D$28)*$D$5*1000,0))</f>
        <v>0</v>
      </c>
      <c r="AL172" s="1">
        <f>IF(AND($G$9&lt;ABS($Q172),$G$9&gt;ABS($Q171)),1,0)</f>
        <v>0</v>
      </c>
      <c r="AM172" s="3">
        <f>MIN(IF(AL172=1,($S172-$S171)/(ABS($Q172)-ABS($Q171))*($G$9-ABS($Q171))+$S171,0),$D$7)</f>
        <v>0</v>
      </c>
      <c r="AN172" s="1">
        <f>IF(ABS($Q172)&lt;$G$10,$AA172,IF(ABS($Q171)&lt;$G$10,($G$10-ABS($Q171))*($Z171+$Z172)*0.5*($D$27+$D$28)*$D$5*1000,0))</f>
        <v>0</v>
      </c>
      <c r="AO172" s="1">
        <f>IF(AND($G$10&lt;ABS($Q172),$G$10&gt;ABS($Q171)),1,0)</f>
        <v>0</v>
      </c>
      <c r="AP172" s="3">
        <f>MIN(IF(AO172=1,($S172-$S171)/(ABS($Q172)-ABS($Q171))*($G$10-ABS($Q171))+$S171,0),$D$7)</f>
        <v>0</v>
      </c>
      <c r="AQ172" s="1">
        <f>IF(ABS($Q172)&lt;$G$11,$AA172,IF(ABS($Q171)&lt;$G$11,($G$11-ABS($Q171))*($Z171+$Z172)*0.5*($D$27+$D$28)*$D$5*1000,0))</f>
        <v>0</v>
      </c>
      <c r="AR172" s="1">
        <f>IF(AND($G$11&lt;ABS($Q172),$G$11&gt;ABS($Q171)),1,0)</f>
        <v>0</v>
      </c>
      <c r="AS172" s="3">
        <f>MIN(IF(AR172=1,($S172-$S171)/(ABS($Q172)-ABS($Q171))*($G$11-ABS($Q171))+$S171,0),$D$7)</f>
        <v>0</v>
      </c>
      <c r="AT172" s="1">
        <f>IF(ABS($Q172)&lt;$G$12,$AA172,IF(ABS($Q171)&lt;$G$12,($G$12-ABS($Q171))*($Z171+$Z172)*0.5*($D$27+$D$28)*$D$5*1000,0))</f>
        <v>0</v>
      </c>
      <c r="AU172" s="1">
        <f>IF(AND($G$12&lt;ABS($Q172),$G$12&gt;ABS($Q171)),1,0)</f>
        <v>0</v>
      </c>
      <c r="AV172" s="3">
        <f>MIN(IF(AU172=1,($S172-$S171)/(ABS($Q172)-ABS($Q171))*($G$12-ABS($Q171))+$S171,0),$D$7)</f>
        <v>0</v>
      </c>
      <c r="AW172" s="1">
        <f>IF(ABS($Q172)&lt;$G$13,$AA172,IF(ABS($Q171)&lt;$G$13,($G$13-ABS($Q171))*($Z171+$Z172)*0.5*($D$27+$D$28)*$D$5*1000,0))</f>
        <v>0</v>
      </c>
      <c r="AX172" s="1">
        <f>IF(AND($G$13&lt;ABS($Q172),$G$13&gt;ABS($Q171)),1,0)</f>
        <v>0</v>
      </c>
      <c r="AY172" s="3">
        <f>MIN(IF(AX172=1,($S172-$S171)/(ABS($Q172)-ABS($Q171))*($G$13-ABS($Q171))+$S171,0),$D$7)</f>
        <v>0</v>
      </c>
      <c r="AZ172" s="1">
        <f>IF(ABS($Q172)&lt;$G$14,$AA172,IF(ABS($Q171)&lt;$G$14,($G$14-ABS($Q171))*($Z171+$Z172)*0.5*($D$27+$D$28)*$D$5*1000,0))</f>
        <v>0</v>
      </c>
      <c r="BA172" s="1">
        <f>IF(AND($G$14&lt;ABS($Q172),$G$14&gt;ABS($Q171)),1,0)</f>
        <v>0</v>
      </c>
      <c r="BB172" s="3">
        <f>MIN(IF(BA172=1,($S172-$S171)/(ABS($Q172)-ABS($Q171))*($G$14-ABS($Q171))+$S171,0),$D$7)</f>
        <v>0</v>
      </c>
      <c r="BC172" s="1">
        <f>IF(ABS($Q172)&lt;G$15,$AA172,IF(ABS($Q171)&lt;G$15,(G$15-ABS($Q171))*($Z171+$Z172)*0.5*($D$27+$D$28)*$D$5*1000,0))</f>
        <v>0</v>
      </c>
      <c r="BD172" s="1">
        <f>IF(AND(G$15&lt;ABS($Q172),G$15&gt;ABS($Q171)),1,0)</f>
        <v>0</v>
      </c>
      <c r="BE172" s="3">
        <f>MIN(IF(BD172=1,($S172-$S171)/(ABS($Q172)-ABS($Q171))*(G$15-ABS($Q171))+$S171,0),$D$7)</f>
        <v>0</v>
      </c>
      <c r="BF172" s="1">
        <f>IF(ABS($Q172)&lt;G$16,$AA172,IF(ABS($Q171)&lt;G$16,(G$16-ABS($Q171))*($Z171+$Z172)*0.5*($D$27+$D$28)*$D$5*1000,0))</f>
        <v>0</v>
      </c>
      <c r="BG172" s="1">
        <f>IF(AND(G$16&lt;ABS($Q172),G$16&gt;ABS($Q171)),1,0)</f>
        <v>0</v>
      </c>
      <c r="BH172" s="3">
        <f>MIN(IF(BG172=1,($S172-$S171)/(ABS($Q172)-ABS($Q171))*(G$16-ABS($Q171))+$S171,0),$D$7)</f>
        <v>0</v>
      </c>
      <c r="BI172" s="1">
        <f>IF(ABS($Q172)&lt;G$17,$AA172,IF(ABS($Q171)&lt;G$17,(G$17-ABS($Q171))*($Z171+$Z172)*0.5*($D$27+$D$28)*$D$5*1000,0))</f>
        <v>0</v>
      </c>
      <c r="BJ172" s="1">
        <f>IF(AND(G$17&lt;ABS($Q172),G$17&gt;ABS($Q171)),1,0)</f>
        <v>0</v>
      </c>
      <c r="BK172" s="3">
        <f>MIN(IF(BJ172=1,($S172-$S171)/(ABS($Q172)-ABS($Q171))*(G$17-ABS($Q171))+$S171,0),$D$7)</f>
        <v>0</v>
      </c>
      <c r="BL172" s="1">
        <f>IF(ABS($Q172)&lt;G$18,$AA172,IF(ABS($Q171)&lt;G$18,(G$18-ABS($Q171))*($Z171+$Z172)*0.5*($D$27+$D$28)*$D$5*1000,0))</f>
        <v>0</v>
      </c>
      <c r="BM172" s="1">
        <f>IF(AND(G$18&lt;ABS($Q172),G$18&gt;ABS($Q171)),1,0)</f>
        <v>0</v>
      </c>
      <c r="BN172" s="3">
        <f>MIN(IF(BM172=1,($S172-$S171)/(ABS($Q172)-ABS($Q171))*(G$18-ABS($Q171))+$S171,0),$D$7)</f>
        <v>0</v>
      </c>
      <c r="BO172" s="1">
        <f>IF(ABS($Q172)&lt;G$19,$AA172,IF(ABS($Q171)&lt;G$19,(G$19-ABS($Q171))*($Z171+$Z172)*0.5*($D$27+$D$28)*$D$5*1000,0))</f>
        <v>0</v>
      </c>
      <c r="BP172" s="1">
        <f>IF(AND(G$19&lt;ABS($Q172),G$19&gt;ABS($Q171)),1,0)</f>
        <v>0</v>
      </c>
      <c r="BQ172" s="3">
        <f>MIN(IF(BP172=1,($S172-$S171)/(ABS($Q172)-ABS($Q171))*(G$19-ABS($Q171))+$S171,0),$D$7)</f>
        <v>0</v>
      </c>
      <c r="BR172" s="1">
        <f>IF(ABS($Q172)&lt;G$20,$AA172,IF(ABS($Q171)&lt;G$20,(G$20-ABS($Q171))*($Z171+$Z172)*0.5*($D$27+$D$28)*$D$5*1000,0))</f>
        <v>0</v>
      </c>
      <c r="BS172" s="1">
        <f>IF(AND(G$20&lt;ABS($Q172),G$20&gt;ABS($Q171)),1,0)</f>
        <v>0</v>
      </c>
      <c r="BT172" s="3">
        <f>MIN(IF(BS172=1,($S172-$S171)/(ABS($Q172)-ABS($Q171))*(G$20-ABS($Q171))+$S171,0),$D$7)</f>
        <v>0</v>
      </c>
      <c r="BU172" s="1">
        <f>IF(ABS($Q172)&lt;G$21,$AA172,IF(ABS($Q171)&lt;G$21,(G$21-ABS($Q171))*($Z171+$Z172)*0.5*($D$27+$D$28)*$D$5*1000,0))</f>
        <v>0</v>
      </c>
      <c r="BV172" s="1">
        <f>IF(AND(G$21&lt;ABS($Q172),G$21&gt;ABS($Q171)),1,0)</f>
        <v>0</v>
      </c>
      <c r="BW172" s="3">
        <f>MIN(IF(BV172=1,($S172-$S171)/(ABS($Q172)-ABS($Q171))*(G$21-ABS($Q171))+$S171,0),$D$7)</f>
        <v>0</v>
      </c>
      <c r="BX172" s="1">
        <f>IF(ABS($Q172)&lt;G$22,$AA172,IF(ABS($Q171)&lt;G$22,(G$22-ABS($Q171))*($Z171+$Z172)*0.5*($D$27+$D$28)*$D$5*1000,0))</f>
        <v>0</v>
      </c>
      <c r="BY172" s="1">
        <f>IF(AND(G$22&lt;ABS($Q172),G$22&gt;ABS($Q171)),1,0)</f>
        <v>0</v>
      </c>
      <c r="BZ172" s="3">
        <f>MIN(IF(BY172=1,($S172-$S171)/(ABS($Q172)-ABS($Q171))*(G$22-ABS($Q171))+$S171,0),$D$7)</f>
        <v>0</v>
      </c>
      <c r="CA172" s="1">
        <f>IF(ABS($Q172)&lt;G$23,$AA172,IF(ABS($Q171)&lt;G$23,(G$23-ABS($Q171))*($Z171+$Z172)*0.5*($D$27+$D$28)*$D$5*1000,0))</f>
        <v>0</v>
      </c>
      <c r="CB172" s="1">
        <f>IF(AND(G$23&lt;ABS($Q172),G$23&gt;ABS($Q171)),1,0)</f>
        <v>0</v>
      </c>
      <c r="CC172" s="3">
        <f>MIN(IF(CB172=1,($S172-$S171)/(ABS($Q172)-ABS($Q171))*(G$23-ABS($Q171))+$S171,0),$D$7)</f>
        <v>0</v>
      </c>
      <c r="CD172" s="1">
        <f>IF(ABS($Q172)&lt;G$24,$AA172,IF(ABS($Q171)&lt;G$24,(G$24-ABS($Q171))*($Z171+$Z172)*0.5*($D$27+$D$28)*$D$5*1000,0))</f>
        <v>0</v>
      </c>
      <c r="CE172" s="1">
        <f>IF(AND(G$24&lt;ABS($Q172),G$24&gt;ABS($Q171)),1,0)</f>
        <v>0</v>
      </c>
      <c r="CF172" s="3">
        <f>MIN(IF(CE172=1,($S172-$S171)/(ABS($Q172)-ABS($Q171))*(G$24-ABS($Q171))+$S171,0),$D$7)</f>
        <v>0</v>
      </c>
      <c r="CG172" s="1">
        <f>IF(ABS($Q172)&lt;G$25,$AA172,IF(ABS($Q171)&lt;G$25,(G$25-ABS($Q171))*($Z171+$Z172)*0.5*($D$27+$D$28)*$D$5*1000,0))</f>
        <v>0</v>
      </c>
      <c r="CH172" s="1">
        <f>IF(AND(G$25&lt;ABS($Q172),G$25&gt;ABS($Q171)),1,0)</f>
        <v>0</v>
      </c>
      <c r="CI172" s="3">
        <f>MIN(IF(CH172=1,($S172-$S171)/(ABS($Q172)-ABS($Q171))*(G$25-ABS($Q171))+$S171,0),$D$7)</f>
        <v>0</v>
      </c>
      <c r="CJ172" s="1">
        <f>IF(ABS($Q172)&lt;G$26,$AA172,IF(ABS($Q171)&lt;G$26,(G$26-ABS($Q171))*($Z171+$Z172)*0.5*($D$27+$D$28)*$D$5*1000,0))</f>
        <v>0</v>
      </c>
      <c r="CK172" s="1">
        <f>IF(AND(G$26&lt;ABS($Q172),G$26&gt;ABS($Q171)),1,0)</f>
        <v>0</v>
      </c>
      <c r="CL172" s="3">
        <f>MIN(IF(CK172=1,($S172-$S171)/(ABS($Q172)-ABS($Q171))*(G$26-ABS($Q171))+$S171,0),$D$7)</f>
        <v>0</v>
      </c>
      <c r="CM172" s="1">
        <f>IF(ABS($Q172)&lt;G$27,$AA172,IF(ABS($Q171)&lt;G$27,(G$27-ABS($Q171))*($Z171+$Z172)*0.5*($D$27+$D$28)*$D$5*1000,0))</f>
        <v>0</v>
      </c>
      <c r="CN172" s="1">
        <f>IF(AND(G$27&lt;ABS($Q172),G$27&gt;ABS($Q171)),1,0)</f>
        <v>0</v>
      </c>
      <c r="CO172" s="3">
        <f>MIN(IF(CN172=1,($S172-$S171)/(ABS($Q172)-ABS($Q171))*(G$27-ABS($Q171))+$S171,0),$D$7)</f>
        <v>0</v>
      </c>
      <c r="CP172" s="1">
        <f>IF(ABS($Q172)&lt;G$28,$AA172,IF(ABS($Q171)&lt;G$28,(G$28-ABS($Q171))*($Z171+$Z172)*0.5*($D$27+$D$28)*$D$5*1000,0))</f>
        <v>0</v>
      </c>
      <c r="CQ172" s="1">
        <f>IF(AND(G$28&lt;ABS($Q172),G$28&gt;ABS($Q171)),1,0)</f>
        <v>0</v>
      </c>
      <c r="CR172" s="3">
        <f>MIN(IF(CQ172=1,($S172-$S171)/(ABS($Q172)-ABS($Q171))*(G$28-ABS($Q171))+$S171,0),$D$7)</f>
        <v>0</v>
      </c>
      <c r="CS172" s="1">
        <f>IF(ABS($Q172)&lt;G$29,$AA172,IF(ABS($Q171)&lt;G$29,(G$29-ABS($Q171))*($Z171+$Z172)*0.5*($D$27+$D$28)*$D$5*1000,0))</f>
        <v>0</v>
      </c>
      <c r="CT172" s="1">
        <f>IF(AND(G$29&lt;ABS($Q172),G$29&gt;ABS($Q171)),1,0)</f>
        <v>0</v>
      </c>
      <c r="CU172" s="3">
        <f>MIN(IF(CT172=1,($S172-$S171)/(ABS($Q172)-ABS($Q171))*(G$29-ABS($Q171))+$S171,0),$D$7)</f>
        <v>0</v>
      </c>
      <c r="CV172" s="1">
        <f>IF(ABS($Q172)&lt;G$30,$AA172,IF(ABS($Q171)&lt;G$30,(G$30-ABS($Q171))*($Z171+$Z172)*0.5*($D$27+$D$28)*$D$5*1000,0))</f>
        <v>0</v>
      </c>
      <c r="CW172" s="1">
        <f>IF(AND(G$30&lt;ABS($Q172),G$30&gt;ABS($Q171)),1,0)</f>
        <v>0</v>
      </c>
      <c r="CX172" s="3">
        <f>MIN(IF(CW172=1,($S172-$S171)/(ABS($Q172)-ABS($Q171))*(G$30-ABS($Q171))+$S171,0),$D$7)</f>
        <v>0</v>
      </c>
      <c r="CY172" s="1">
        <f>IF(ABS($Q172)&lt;G$31,$AA172,IF(ABS($Q171)&lt;G$31,(G$31-ABS($Q171))*($Z171+$Z172)*0.5*($D$27+$D$28)*$D$5*1000,0))</f>
        <v>0</v>
      </c>
      <c r="CZ172" s="1">
        <f>IF(AND(G$31&lt;ABS($Q172),G$31&gt;ABS($Q171)),1,0)</f>
        <v>0</v>
      </c>
      <c r="DA172" s="3">
        <f>MIN(IF(CZ172=1,($S172-$S171)/(ABS($Q172)-ABS($Q171))*(G$31-ABS($Q171))+$S171,0),$D$7)</f>
        <v>0</v>
      </c>
      <c r="DB172" s="1">
        <f>IF(ABS($Q172)&lt;G$32,$AA172,IF(ABS($Q171)&lt;G$32,(G$32-ABS($Q171))*($Z171+$Z172)*0.5*($D$27+$D$28)*$D$5*1000,0))</f>
        <v>0</v>
      </c>
      <c r="DC172" s="1">
        <f>IF(AND(G$32&lt;ABS($Q172),G$32&gt;ABS($Q171)),1,0)</f>
        <v>0</v>
      </c>
      <c r="DD172" s="3">
        <f>MIN(IF(DC172=1,($S172-$S171)/(ABS($Q172)-ABS($Q171))*(G$32-ABS($Q171))+$S171,0),$D$7)</f>
        <v>0</v>
      </c>
      <c r="DE172" s="1">
        <f>IF(ABS($Q172)&lt;G$33,$AA172,IF(ABS($Q171)&lt;G$33,(G$33-ABS($Q171))*($Z171+$Z172)*0.5*($D$27+$D$28)*$D$5*1000,0))</f>
        <v>0</v>
      </c>
      <c r="DF172" s="1">
        <f>IF(AND(G$33&lt;ABS($Q172),G$33&gt;ABS($Q171)),1,0)</f>
        <v>0</v>
      </c>
      <c r="DG172" s="3">
        <f>MIN(IF(DF172=1,($S172-$S171)/(ABS($Q172)-ABS($Q171))*(G$33-ABS($Q171))+$S171,0),$D$7)</f>
        <v>0</v>
      </c>
      <c r="DH172" s="1">
        <f>IF(ABS($Q172)&lt;G$34,$AA172,IF(ABS($Q171)&lt;G$34,(G$34-ABS($Q171))*($Z171+$Z172)*0.5*($D$27+$D$28)*$D$5*1000,0))</f>
        <v>0</v>
      </c>
      <c r="DI172" s="1">
        <f>IF(AND(G$34&lt;ABS($Q172),G$34&gt;ABS($Q171)),1,0)</f>
        <v>0</v>
      </c>
      <c r="DJ172" s="3">
        <f>MIN(IF(DI172=1,($S172-$S171)/(ABS($Q172)-ABS($Q171))*(G$34-ABS($Q171))+$S171,0),$D$7)</f>
        <v>0</v>
      </c>
      <c r="DK172" s="1">
        <f>IF(ABS($Q172)&lt;G$35,$AA172,IF(ABS($Q171)&lt;G$35,(G$35-ABS($Q171))*($Z171+$Z172)*0.5*($D$27+$D$28)*$D$5*1000,0))</f>
        <v>0</v>
      </c>
      <c r="DL172" s="1">
        <f>IF(AND(G$35&lt;ABS($Q172),G$35&gt;ABS($Q171)),1,0)</f>
        <v>0</v>
      </c>
      <c r="DM172" s="3">
        <f>MIN(IF(DL172=1,($S172-$S171)/(ABS($Q172)-ABS($Q171))*(G$35-ABS($Q171))+$S171,0),$D$7)</f>
        <v>0</v>
      </c>
      <c r="DN172" s="1">
        <f>IF(ABS($Q172)&lt;G$36,$AA172,IF(ABS($Q171)&lt;G$36,(G$36-ABS($Q171))*($Z171+$Z172)*0.5*($D$27+$D$28)*$D$5*1000,0))</f>
        <v>0</v>
      </c>
      <c r="DO172" s="1">
        <f>IF(AND(G$36&lt;ABS($Q172),G$36&gt;ABS($Q171)),1,0)</f>
        <v>0</v>
      </c>
      <c r="DP172" s="3">
        <f>MIN(IF(DO172=1,($S172-$S171)/(ABS($Q172)-ABS($Q171))*(G$36-ABS($Q171))+$S171,0),$D$7)</f>
        <v>0</v>
      </c>
      <c r="DQ172" s="1">
        <f>IF(ABS($Q172)&lt;G$37,$AA172,IF(ABS($Q171)&lt;G$37,(G$37-ABS($Q171))*($Z171+$Z172)*0.5*($D$27+$D$28)*$D$5*1000,0))</f>
        <v>0</v>
      </c>
      <c r="DR172" s="1">
        <f>IF(AND(G$37&lt;ABS($Q172),G$37&gt;ABS($Q171)),1,0)</f>
        <v>0</v>
      </c>
      <c r="DS172" s="3">
        <f>MIN(IF(DR172=1,($S172-$S171)/(ABS($Q172)-ABS($Q171))*(G$37-ABS($Q171))+$S171,0),$D$7)</f>
        <v>0</v>
      </c>
      <c r="DT172" s="1">
        <f>IF(ABS($Q172)&lt;G$38,$AA172,IF(ABS($Q171)&lt;G$38,(G$38-ABS($Q171))*($Z171+$Z172)*0.5*($D$27+$D$28)*$D$5*1000,0))</f>
        <v>0</v>
      </c>
      <c r="DU172" s="1">
        <f>IF(AND(G$38&lt;ABS($Q172),G$38&gt;ABS($Q171)),1,0)</f>
        <v>0</v>
      </c>
      <c r="DV172" s="3">
        <f>MIN(IF(DU172=1,($S172-$S171)/(ABS($Q172)-ABS($Q171))*(G$38-ABS($Q171))+$S171,0),$D$7)</f>
        <v>0</v>
      </c>
      <c r="DW172" s="1">
        <f>IF(ABS($Q172)&lt;G$39,$AA172,IF(ABS($Q171)&lt;G$39,(G$39-ABS($Q171))*($Z171+$Z172)*0.5*($D$27+$D$28)*$D$5*1000,0))</f>
        <v>0</v>
      </c>
      <c r="DX172" s="1">
        <f>IF(AND(G$39&lt;ABS($Q172),G$39&gt;ABS($Q171)),1,0)</f>
        <v>0</v>
      </c>
      <c r="DY172" s="3">
        <f>MIN(IF(DX172=1,($S172-$S171)/(ABS($Q172)-ABS($Q171))*(G$39-ABS($Q171))+$S171,0),$D$7)</f>
        <v>0</v>
      </c>
      <c r="DZ172" s="1">
        <f>IF(ABS($Q172)&lt;G$40,$AA172,IF(ABS($Q171)&lt;G$40,(G$40-ABS($Q171))*($Z171+$Z172)*0.5*($D$27+$D$28)*$D$5*1000,0))</f>
        <v>0</v>
      </c>
      <c r="EA172" s="1">
        <f>IF(AND(G$40&lt;ABS($Q172),G$40&gt;ABS($Q171)),1,0)</f>
        <v>0</v>
      </c>
      <c r="EB172" s="3">
        <f>MIN(IF(EA172=1,($S172-$S171)/(ABS($Q172)-ABS($Q171))*(G$40-ABS($Q171))+$S171,0),$D$7)</f>
        <v>0</v>
      </c>
      <c r="EC172" s="1">
        <f>IF(ABS($Q172)&lt;G$41,$AA172,IF(ABS($Q171)&lt;G$41,(G$41-ABS($Q171))*($Z171+$Z172)*0.5*($D$27+$D$28)*$D$5*1000,0))</f>
        <v>0</v>
      </c>
      <c r="ED172" s="1">
        <f>IF(AND(G$41&lt;ABS($Q172),G$41&gt;ABS($Q171)),1,0)</f>
        <v>0</v>
      </c>
      <c r="EE172" s="3">
        <f>MIN(IF(ED172=1,($S172-$S171)/(ABS($Q172)-ABS($Q171))*(G$41-ABS($Q171))+$S171,0),$D$7)</f>
        <v>0</v>
      </c>
      <c r="EF172" s="1">
        <f>IF(ABS($Q172)&lt;G$42,$AA172,IF(ABS($Q171)&lt;G$42,(G$42-ABS($Q171))*($Z171+$Z172)*0.5*($D$27+$D$28)*$D$5*1000,0))</f>
        <v>0</v>
      </c>
      <c r="EG172" s="1">
        <f>IF(AND(G$42&lt;ABS($Q172),G$42&gt;ABS($Q171)),1,0)</f>
        <v>0</v>
      </c>
      <c r="EH172" s="3">
        <f>MIN(IF(EG172=1,($S172-$S171)/(ABS($Q172)-ABS($Q171))*(G$42-ABS($Q171))+$S171,0),$D$7)</f>
        <v>0</v>
      </c>
      <c r="EI172" s="1">
        <f>IF(ABS($Q172)&lt;G$43,$AA172,IF(ABS($Q171)&lt;G$43,(G$43-ABS($Q171))*($Z171+$Z172)*0.5*($D$27+$D$28)*$D$5*1000,0))</f>
        <v>0</v>
      </c>
      <c r="EJ172" s="1">
        <f>IF(AND(G$43&lt;ABS($Q172),G$43&gt;ABS($Q171)),1,0)</f>
        <v>0</v>
      </c>
      <c r="EK172" s="3">
        <f>MIN(IF(EJ172=1,($S172-$S171)/(ABS($Q172)-ABS($Q171))*(G$43-ABS($Q171))+$S171,0),$D$7)</f>
        <v>0</v>
      </c>
      <c r="EL172" s="1">
        <f>IF(ABS($Q172)&lt;G$44,$AA172,IF(ABS($Q171)&lt;G$44,(G$44-ABS($Q171))*($Z171+$Z172)*0.5*($D$27+$D$28)*$D$5*1000,0))</f>
        <v>0</v>
      </c>
      <c r="EM172" s="1">
        <f>IF(AND(G$44&lt;ABS($Q172),G$44&gt;ABS($Q171)),1,0)</f>
        <v>0</v>
      </c>
      <c r="EN172" s="3">
        <f>MIN(IF(EM172=1,($S172-$S171)/(ABS($Q172)-ABS($Q171))*(G$44-ABS($Q171))+$S171,0),$D$7)</f>
        <v>0</v>
      </c>
      <c r="EO172" s="1">
        <f>IF(ABS($Q172)&lt;G$45,$AA172,IF(ABS($Q171)&lt;G$45,(G$45-ABS($Q171))*($Z171+$Z172)*0.5*($D$27+$D$28)*$D$5*1000,0))</f>
        <v>0</v>
      </c>
      <c r="EP172" s="1">
        <f>IF(AND(G$45&lt;ABS($Q172),G$45&gt;ABS($Q171)),1,0)</f>
        <v>0</v>
      </c>
      <c r="EQ172" s="3">
        <f>MIN(IF(EP172=1,($S172-$S171)/(ABS($Q172)-ABS($Q171))*(G$45-ABS($Q171))+$S171,0),$D$7)</f>
        <v>0</v>
      </c>
      <c r="ER172" s="1">
        <f>IF(ABS($Q172)&lt;G$46,$AA172,IF(ABS($Q171)&lt;G$46,(G$46-ABS($Q171))*($Z171+$Z172)*0.5*($D$27+$D$28)*$D$5*1000,0))</f>
        <v>0</v>
      </c>
      <c r="ES172" s="1">
        <f>IF(AND(G$46&lt;ABS($Q172),G$46&gt;ABS($Q171)),1,0)</f>
        <v>0</v>
      </c>
      <c r="ET172" s="3">
        <f>MIN(IF(ES172=1,($S172-$S171)/(ABS($Q172)-ABS($Q171))*(G$46-ABS($Q171))+$S171,0),$D$7)</f>
        <v>0</v>
      </c>
      <c r="EU172" s="1">
        <f>IF(ABS($Q172)&lt;G$47,$AA172,IF(ABS($Q171)&lt;G$47,(G$47-ABS($Q171))*($Z171+$Z172)*0.5*($D$27+$D$28)*$D$5*1000,0))</f>
        <v>0</v>
      </c>
      <c r="EV172" s="1">
        <f>IF(AND(G$47&lt;ABS($Q172),G$47&gt;ABS($Q171)),1,0)</f>
        <v>0</v>
      </c>
      <c r="EW172" s="3">
        <f>MIN(IF(EV172=1,($S172-$S171)/(ABS($Q172)-ABS($Q171))*(G$47-ABS($Q171))+$S171,0),$D$7)</f>
        <v>0</v>
      </c>
      <c r="EX172" s="1">
        <f>IF(ABS($Q172)&lt;G$48,$AA172,IF(ABS($Q171)&lt;G$48,(G$48-ABS($Q171))*($Z171+$Z172)*0.5*($D$27+$D$28)*$D$5*1000,0))</f>
        <v>0</v>
      </c>
      <c r="EY172" s="1">
        <f>IF(AND(G$48&lt;ABS($Q172),G$48&gt;ABS($Q171)),1,0)</f>
        <v>0</v>
      </c>
      <c r="EZ172" s="3">
        <f>MIN(IF(EY172=1,($S172-$S171)/(ABS($Q172)-ABS($Q171))*(G$48-ABS($Q171))+$S171,0),$D$7)</f>
        <v>0</v>
      </c>
      <c r="FA172" s="1">
        <f>IF(ABS($Q172)&lt;G$49,$AA172,IF(ABS($Q171)&lt;G$49,(G$49-ABS($Q171))*($Z171+$Z172)*0.5*($D$27+$D$28)*$D$5*1000,0))</f>
        <v>0</v>
      </c>
      <c r="FB172" s="1">
        <f>IF(AND(G$49&lt;ABS($Q172),G$49&gt;ABS($Q171)),1,0)</f>
        <v>0</v>
      </c>
      <c r="FC172" s="3">
        <f>MIN(IF(FB172=1,($S172-$S171)/(ABS($Q172)-ABS($Q171))*(G$49-ABS($Q171))+$S171,0),$D$7)</f>
        <v>0</v>
      </c>
      <c r="FD172" s="1">
        <f>IF(ABS($Q172)&lt;G$50,$AA172,IF(ABS($Q171)&lt;G$50,(G$50-ABS($Q171))*($Z171+$Z172)*0.5*($D$27+$D$28)*$D$5*1000,0))</f>
        <v>0</v>
      </c>
      <c r="FE172" s="1">
        <f>IF(AND(G$50&lt;ABS($Q172),G$50&gt;ABS($Q171)),1,0)</f>
        <v>0</v>
      </c>
      <c r="FF172" s="3">
        <f>MIN(IF(FE172=1,($S172-$S171)/(ABS($Q172)-ABS($Q171))*(G$50-ABS($Q171))+$S171,0),$D$7)</f>
        <v>0</v>
      </c>
      <c r="FG172" s="1">
        <f>IF(ABS($Q172)&lt;G$51,$AA172,IF(ABS($Q171)&lt;G$51,(G$51-ABS($Q171))*($Z171+$Z172)*0.5*($D$27+$D$28)*$D$5*1000,0))</f>
        <v>0</v>
      </c>
      <c r="FH172" s="1">
        <f>IF(AND(G$51&lt;ABS($Q172),G$51&gt;ABS($Q171)),1,0)</f>
        <v>0</v>
      </c>
      <c r="FI172" s="3">
        <f>MIN(IF(FH172=1,($S172-$S171)/(ABS($Q172)-ABS($Q171))*(G$51-ABS($Q171))+$S171,0),$D$7)</f>
        <v>0</v>
      </c>
      <c r="FJ172" s="1">
        <f>IF(ABS($Q172)&lt;G$52,$AA172,IF(ABS($Q171)&lt;G$52,(G$52-ABS($Q171))*($Z171+$Z172)*0.5*($D$27+$D$28)*$D$5*1000,0))</f>
        <v>0</v>
      </c>
      <c r="FK172" s="1">
        <f>IF(AND(G$52&lt;ABS($Q172),G$52&gt;ABS($Q171)),1,0)</f>
        <v>0</v>
      </c>
      <c r="FL172" s="3">
        <f>MIN(IF(FK172=1,($S172-$S171)/(ABS($Q172)-ABS($Q171))*(G$52-ABS($Q171))+$S171,0),$D$7)</f>
        <v>0</v>
      </c>
      <c r="FM172" s="1">
        <f>IF(ABS($Q172)&lt;G$53,$AA172,IF(ABS($Q171)&lt;G$53,(G$53-ABS($Q171))*($Z171+$Z172)*0.5*($D$27+$D$28)*$D$5*1000,0))</f>
        <v>0</v>
      </c>
      <c r="FN172" s="1">
        <f>IF(AND(G$53&lt;ABS($Q172),G$53&gt;ABS($Q171)),1,0)</f>
        <v>0</v>
      </c>
      <c r="FO172" s="3">
        <f>MIN(IF(FN172=1,($S172-$S171)/(ABS($Q172)-ABS($Q171))*(G$53-ABS($Q171))+$S171,0),$D$7)</f>
        <v>0</v>
      </c>
      <c r="FP172" s="1">
        <f>IF(ABS($Q172)&lt;G$54,$AA172,IF(ABS($Q171)&lt;G$54,(G$54-ABS($Q171))*($Z171+$Z172)*0.5*($D$27+$D$28)*$D$5*1000,0))</f>
        <v>0</v>
      </c>
      <c r="FQ172" s="1">
        <f>IF(AND(G$54&lt;ABS($Q172),G$54&gt;ABS($Q171)),1,0)</f>
        <v>0</v>
      </c>
      <c r="FR172" s="3">
        <f>MIN(IF(FQ172=1,($S172-$S171)/(ABS($Q172)-ABS($Q171))*(G$54-ABS($Q171))+$S171,0),$D$7)</f>
        <v>0</v>
      </c>
      <c r="FS172" s="1">
        <f>IF(ABS($Q172)&lt;G$55,$AA172,IF(ABS($Q171)&lt;G$55,(G$55-ABS($Q171))*($Z171+$Z172)*0.5*($D$27+$D$28)*$D$5*1000,0))</f>
        <v>0</v>
      </c>
      <c r="FT172" s="1">
        <f>IF(AND(G$55&lt;ABS($Q172),G$55&gt;ABS($Q171)),1,0)</f>
        <v>0</v>
      </c>
      <c r="FU172" s="3">
        <f>MIN(IF(FT172=1,($S172-$S171)/(ABS($Q172)-ABS($Q171))*(G$55-ABS($Q171))+$S171,0),$D$7)</f>
        <v>0</v>
      </c>
      <c r="FV172" s="1" t="e">
        <f>IF(ABS($Q172)&lt;#REF!,$AA172,IF(ABS($Q171)&lt;#REF!,(#REF!-ABS($Q171))*($Z171+$Z172)*0.5*($D$27+$D$28)*$D$5*1000,0))</f>
        <v>#REF!</v>
      </c>
      <c r="FW172" s="1" t="e">
        <f>IF(AND(#REF!&lt;ABS($Q172),#REF!&gt;ABS($Q171)),1,0)</f>
        <v>#REF!</v>
      </c>
      <c r="FX172" s="3" t="e">
        <f>MIN(IF(FW172=1,($S172-$S171)/(ABS($Q172)-ABS($Q171))*(#REF!-ABS($Q171))+$S171,0),$D$7)</f>
        <v>#REF!</v>
      </c>
    </row>
    <row r="173" spans="1:180" x14ac:dyDescent="0.35">
      <c r="A173" s="4"/>
      <c r="B173" s="4"/>
      <c r="C173" s="4"/>
      <c r="D173" s="4"/>
      <c r="E173" s="4"/>
      <c r="F173" s="4"/>
      <c r="G173" s="23"/>
      <c r="H173" s="23"/>
      <c r="I173" s="23"/>
      <c r="J173" s="23"/>
      <c r="K173" s="23"/>
      <c r="L173" s="36"/>
      <c r="M173" s="23"/>
      <c r="N173" s="23"/>
      <c r="O173" s="23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3">
        <f t="shared" si="8"/>
        <v>0.2</v>
      </c>
      <c r="AA173" s="3"/>
      <c r="AB173" s="1"/>
      <c r="AC173" s="2"/>
      <c r="AD173" s="2"/>
      <c r="AE173" s="1"/>
      <c r="AF173" s="2"/>
      <c r="AG173" s="2"/>
      <c r="AH173" s="1"/>
      <c r="AI173" s="2"/>
      <c r="AJ173" s="2"/>
      <c r="AK173" s="1"/>
      <c r="AL173" s="2"/>
      <c r="AM173" s="2"/>
      <c r="AN173" s="1"/>
      <c r="AO173" s="2"/>
      <c r="AP173" s="2"/>
      <c r="AQ173" s="1"/>
      <c r="AR173" s="2"/>
      <c r="AS173" s="2"/>
      <c r="AT173" s="1"/>
      <c r="AU173" s="2"/>
      <c r="AV173" s="2"/>
      <c r="AW173" s="1"/>
      <c r="AX173" s="2"/>
      <c r="AY173" s="2"/>
      <c r="AZ173" s="1"/>
      <c r="BA173" s="2"/>
      <c r="BB173" s="2"/>
      <c r="BC173" s="1"/>
      <c r="BD173" s="2"/>
      <c r="BE173" s="2"/>
      <c r="BF173" s="1"/>
      <c r="BG173" s="2"/>
      <c r="BH173" s="2"/>
      <c r="BI173" s="1"/>
      <c r="BJ173" s="2"/>
      <c r="BK173" s="2"/>
      <c r="BL173" s="1"/>
      <c r="BM173" s="2"/>
      <c r="BN173" s="2"/>
      <c r="BO173" s="1"/>
      <c r="BP173" s="2"/>
      <c r="BQ173" s="2"/>
      <c r="BR173" s="1"/>
      <c r="BS173" s="2"/>
      <c r="BT173" s="2"/>
      <c r="BU173" s="1"/>
      <c r="BV173" s="2"/>
      <c r="BW173" s="2"/>
      <c r="BX173" s="1"/>
      <c r="BY173" s="2"/>
      <c r="BZ173" s="2"/>
      <c r="CA173" s="1"/>
      <c r="CB173" s="2"/>
      <c r="CC173" s="2"/>
      <c r="CD173" s="1"/>
      <c r="CE173" s="2"/>
      <c r="CF173" s="2"/>
      <c r="CG173" s="1"/>
      <c r="CH173" s="2"/>
      <c r="CI173" s="2"/>
      <c r="CJ173" s="1"/>
      <c r="CK173" s="2"/>
      <c r="CL173" s="2"/>
      <c r="CM173" s="1"/>
      <c r="CN173" s="2"/>
      <c r="CO173" s="2"/>
      <c r="CP173" s="1"/>
      <c r="CQ173" s="2"/>
      <c r="CR173" s="2"/>
      <c r="CS173" s="1"/>
      <c r="CT173" s="2"/>
      <c r="CU173" s="2"/>
      <c r="CV173" s="1"/>
      <c r="CW173" s="2"/>
      <c r="CX173" s="2"/>
      <c r="CY173" s="1"/>
      <c r="CZ173" s="2"/>
      <c r="DA173" s="2"/>
      <c r="DB173" s="1"/>
      <c r="DC173" s="2"/>
      <c r="DD173" s="2"/>
      <c r="DE173" s="1"/>
      <c r="DF173" s="2"/>
      <c r="DG173" s="2"/>
      <c r="DH173" s="1"/>
      <c r="DI173" s="2"/>
      <c r="DJ173" s="2"/>
      <c r="DK173" s="1"/>
      <c r="DL173" s="2"/>
      <c r="DM173" s="2"/>
      <c r="DN173" s="1"/>
      <c r="DO173" s="2"/>
      <c r="DP173" s="2"/>
      <c r="DQ173" s="1"/>
      <c r="DR173" s="2"/>
      <c r="DS173" s="2"/>
      <c r="DT173" s="1"/>
      <c r="DU173" s="2"/>
      <c r="DV173" s="2"/>
      <c r="DW173" s="1"/>
      <c r="DX173" s="2"/>
      <c r="DY173" s="2"/>
      <c r="DZ173" s="1"/>
      <c r="EA173" s="2"/>
      <c r="EB173" s="2"/>
      <c r="EC173" s="1"/>
      <c r="ED173" s="2"/>
      <c r="EE173" s="2"/>
      <c r="EF173" s="1"/>
      <c r="EG173" s="2"/>
      <c r="EH173" s="2"/>
      <c r="EI173" s="1"/>
      <c r="EJ173" s="2"/>
      <c r="EK173" s="2"/>
      <c r="EL173" s="1"/>
      <c r="EM173" s="2"/>
      <c r="EN173" s="2"/>
      <c r="EO173" s="1"/>
      <c r="EP173" s="2"/>
      <c r="EQ173" s="2"/>
      <c r="ER173" s="1"/>
      <c r="ES173" s="2"/>
      <c r="ET173" s="2"/>
      <c r="EU173" s="1"/>
      <c r="EV173" s="2"/>
      <c r="EW173" s="2"/>
      <c r="EX173" s="1"/>
      <c r="EY173" s="2"/>
      <c r="EZ173" s="2"/>
      <c r="FA173" s="1"/>
      <c r="FB173" s="2"/>
      <c r="FC173" s="2"/>
      <c r="FD173" s="1"/>
      <c r="FE173" s="2"/>
      <c r="FF173" s="2"/>
      <c r="FG173" s="1"/>
      <c r="FH173" s="2"/>
      <c r="FI173" s="2"/>
      <c r="FJ173" s="1"/>
      <c r="FK173" s="2"/>
      <c r="FL173" s="2"/>
      <c r="FM173" s="1"/>
      <c r="FN173" s="2"/>
      <c r="FO173" s="2"/>
      <c r="FP173" s="1"/>
      <c r="FQ173" s="2"/>
      <c r="FR173" s="2"/>
      <c r="FS173" s="1"/>
      <c r="FT173" s="2"/>
      <c r="FU173" s="2"/>
      <c r="FV173" s="1"/>
      <c r="FW173" s="2"/>
      <c r="FX173" s="2"/>
    </row>
    <row r="174" spans="1:180" x14ac:dyDescent="0.35">
      <c r="A174" s="4"/>
      <c r="B174" s="4"/>
      <c r="C174" s="4"/>
      <c r="D174" s="4"/>
      <c r="E174" s="4"/>
      <c r="F174" s="4"/>
      <c r="G174" s="23"/>
      <c r="H174" s="23"/>
      <c r="I174" s="23"/>
      <c r="J174" s="23"/>
      <c r="K174" s="23"/>
      <c r="L174" s="36"/>
      <c r="M174" s="23"/>
      <c r="N174" s="23"/>
      <c r="O174" s="23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3">
        <f t="shared" si="8"/>
        <v>0.2</v>
      </c>
      <c r="AA174" s="1">
        <f>$R173*($Z174+$Z173)*0.5*($D$27+$D$28)*1000*$D$5</f>
        <v>0</v>
      </c>
      <c r="AB174" s="1">
        <f>IF(ABS($Q174)&lt;$G$6,$AA174,IF(ABS($Q173)&lt;$G$6,($G$6-ABS($Q173))*($Z173+$Z174)*0.5*($D$27+$D$28)*$D$5*1000,0))</f>
        <v>0</v>
      </c>
      <c r="AC174" s="1">
        <f>IF(AND($G$6&lt;ABS($Q174),$G$6&gt;ABS($Q173)),1,0)</f>
        <v>0</v>
      </c>
      <c r="AD174" s="3">
        <f>MIN(IF(AC174=1,($S174-$S173)/(ABS($Q174)-ABS($Q173))*($G$6-ABS($Q173))+$S173,0),$D$7)</f>
        <v>0</v>
      </c>
      <c r="AE174" s="1">
        <f>IF(ABS($Q174)&lt;$G$7,$AA174,IF(ABS($Q173)&lt;$G$7,($G$7-ABS($Q173))*($Z173+$Z174)*0.5*($D$27+$D$28)*$D$5*1000,0))</f>
        <v>0</v>
      </c>
      <c r="AF174" s="1">
        <f>IF(AND($G$7&lt;ABS($Q174),$G$7&gt;ABS($Q173)),1,0)</f>
        <v>0</v>
      </c>
      <c r="AG174" s="3">
        <f>MIN(IF(AF174=1,($S174-$S173)/(ABS($Q174)-ABS($Q173))*($G$7-ABS($Q173))+$S173,0),$D$7)</f>
        <v>0</v>
      </c>
      <c r="AH174" s="1">
        <f>IF(ABS($Q174)&lt;$G$8,$AA174,IF(ABS($Q173)&lt;$G$8,($G$8-ABS($Q173))*($Z173+$Z174)*0.5*($D$27+$D$28)*$D$5*1000,0))</f>
        <v>0</v>
      </c>
      <c r="AI174" s="1">
        <f>IF(AND($G$8&lt;ABS($Q174),$G$8&gt;ABS($Q173)),1,0)</f>
        <v>0</v>
      </c>
      <c r="AJ174" s="3">
        <f>MIN(IF(AI174=1,($S174-$S173)/(ABS($Q174)-ABS($Q173))*($G$8-ABS($Q173))+$S173,0),$D$7)</f>
        <v>0</v>
      </c>
      <c r="AK174" s="1">
        <f>IF(ABS($Q174)&lt;$G$9,$AA174,IF(ABS($Q173)&lt;$G$9,($G$9-ABS($Q173))*($Z173+$Z174)*0.5*($D$27+$D$28)*$D$5*1000,0))</f>
        <v>0</v>
      </c>
      <c r="AL174" s="1">
        <f>IF(AND($G$9&lt;ABS($Q174),$G$9&gt;ABS($Q173)),1,0)</f>
        <v>0</v>
      </c>
      <c r="AM174" s="3">
        <f>MIN(IF(AL174=1,($S174-$S173)/(ABS($Q174)-ABS($Q173))*($G$9-ABS($Q173))+$S173,0),$D$7)</f>
        <v>0</v>
      </c>
      <c r="AN174" s="1">
        <f>IF(ABS($Q174)&lt;$G$10,$AA174,IF(ABS($Q173)&lt;$G$10,($G$10-ABS($Q173))*($Z173+$Z174)*0.5*($D$27+$D$28)*$D$5*1000,0))</f>
        <v>0</v>
      </c>
      <c r="AO174" s="1">
        <f>IF(AND($G$10&lt;ABS($Q174),$G$10&gt;ABS($Q173)),1,0)</f>
        <v>0</v>
      </c>
      <c r="AP174" s="3">
        <f>MIN(IF(AO174=1,($S174-$S173)/(ABS($Q174)-ABS($Q173))*($G$10-ABS($Q173))+$S173,0),$D$7)</f>
        <v>0</v>
      </c>
      <c r="AQ174" s="1">
        <f>IF(ABS($Q174)&lt;$G$11,$AA174,IF(ABS($Q173)&lt;$G$11,($G$11-ABS($Q173))*($Z173+$Z174)*0.5*($D$27+$D$28)*$D$5*1000,0))</f>
        <v>0</v>
      </c>
      <c r="AR174" s="1">
        <f>IF(AND($G$11&lt;ABS($Q174),$G$11&gt;ABS($Q173)),1,0)</f>
        <v>0</v>
      </c>
      <c r="AS174" s="3">
        <f>MIN(IF(AR174=1,($S174-$S173)/(ABS($Q174)-ABS($Q173))*($G$11-ABS($Q173))+$S173,0),$D$7)</f>
        <v>0</v>
      </c>
      <c r="AT174" s="1">
        <f>IF(ABS($Q174)&lt;$G$12,$AA174,IF(ABS($Q173)&lt;$G$12,($G$12-ABS($Q173))*($Z173+$Z174)*0.5*($D$27+$D$28)*$D$5*1000,0))</f>
        <v>0</v>
      </c>
      <c r="AU174" s="1">
        <f>IF(AND($G$12&lt;ABS($Q174),$G$12&gt;ABS($Q173)),1,0)</f>
        <v>0</v>
      </c>
      <c r="AV174" s="3">
        <f>MIN(IF(AU174=1,($S174-$S173)/(ABS($Q174)-ABS($Q173))*($G$12-ABS($Q173))+$S173,0),$D$7)</f>
        <v>0</v>
      </c>
      <c r="AW174" s="1">
        <f>IF(ABS($Q174)&lt;$G$13,$AA174,IF(ABS($Q173)&lt;$G$13,($G$13-ABS($Q173))*($Z173+$Z174)*0.5*($D$27+$D$28)*$D$5*1000,0))</f>
        <v>0</v>
      </c>
      <c r="AX174" s="1">
        <f>IF(AND($G$13&lt;ABS($Q174),$G$13&gt;ABS($Q173)),1,0)</f>
        <v>0</v>
      </c>
      <c r="AY174" s="3">
        <f>MIN(IF(AX174=1,($S174-$S173)/(ABS($Q174)-ABS($Q173))*($G$13-ABS($Q173))+$S173,0),$D$7)</f>
        <v>0</v>
      </c>
      <c r="AZ174" s="1">
        <f>IF(ABS($Q174)&lt;$G$14,$AA174,IF(ABS($Q173)&lt;$G$14,($G$14-ABS($Q173))*($Z173+$Z174)*0.5*($D$27+$D$28)*$D$5*1000,0))</f>
        <v>0</v>
      </c>
      <c r="BA174" s="1">
        <f>IF(AND($G$14&lt;ABS($Q174),$G$14&gt;ABS($Q173)),1,0)</f>
        <v>0</v>
      </c>
      <c r="BB174" s="3">
        <f>MIN(IF(BA174=1,($S174-$S173)/(ABS($Q174)-ABS($Q173))*($G$14-ABS($Q173))+$S173,0),$D$7)</f>
        <v>0</v>
      </c>
      <c r="BC174" s="1">
        <f>IF(ABS($Q174)&lt;G$15,$AA174,IF(ABS($Q173)&lt;G$15,(G$15-ABS($Q173))*($Z173+$Z174)*0.5*($D$27+$D$28)*$D$5*1000,0))</f>
        <v>0</v>
      </c>
      <c r="BD174" s="1">
        <f>IF(AND(G$15&lt;ABS($Q174),G$15&gt;ABS($Q173)),1,0)</f>
        <v>0</v>
      </c>
      <c r="BE174" s="3">
        <f>MIN(IF(BD174=1,($S174-$S173)/(ABS($Q174)-ABS($Q173))*(G$15-ABS($Q173))+$S173,0),$D$7)</f>
        <v>0</v>
      </c>
      <c r="BF174" s="1">
        <f>IF(ABS($Q174)&lt;G$16,$AA174,IF(ABS($Q173)&lt;G$16,(G$16-ABS($Q173))*($Z173+$Z174)*0.5*($D$27+$D$28)*$D$5*1000,0))</f>
        <v>0</v>
      </c>
      <c r="BG174" s="1">
        <f>IF(AND(G$16&lt;ABS($Q174),G$16&gt;ABS($Q173)),1,0)</f>
        <v>0</v>
      </c>
      <c r="BH174" s="3">
        <f>MIN(IF(BG174=1,($S174-$S173)/(ABS($Q174)-ABS($Q173))*(G$16-ABS($Q173))+$S173,0),$D$7)</f>
        <v>0</v>
      </c>
      <c r="BI174" s="1">
        <f>IF(ABS($Q174)&lt;G$17,$AA174,IF(ABS($Q173)&lt;G$17,(G$17-ABS($Q173))*($Z173+$Z174)*0.5*($D$27+$D$28)*$D$5*1000,0))</f>
        <v>0</v>
      </c>
      <c r="BJ174" s="1">
        <f>IF(AND(G$17&lt;ABS($Q174),G$17&gt;ABS($Q173)),1,0)</f>
        <v>0</v>
      </c>
      <c r="BK174" s="3">
        <f>MIN(IF(BJ174=1,($S174-$S173)/(ABS($Q174)-ABS($Q173))*(G$17-ABS($Q173))+$S173,0),$D$7)</f>
        <v>0</v>
      </c>
      <c r="BL174" s="1">
        <f>IF(ABS($Q174)&lt;G$18,$AA174,IF(ABS($Q173)&lt;G$18,(G$18-ABS($Q173))*($Z173+$Z174)*0.5*($D$27+$D$28)*$D$5*1000,0))</f>
        <v>0</v>
      </c>
      <c r="BM174" s="1">
        <f>IF(AND(G$18&lt;ABS($Q174),G$18&gt;ABS($Q173)),1,0)</f>
        <v>0</v>
      </c>
      <c r="BN174" s="3">
        <f>MIN(IF(BM174=1,($S174-$S173)/(ABS($Q174)-ABS($Q173))*(G$18-ABS($Q173))+$S173,0),$D$7)</f>
        <v>0</v>
      </c>
      <c r="BO174" s="1">
        <f>IF(ABS($Q174)&lt;G$19,$AA174,IF(ABS($Q173)&lt;G$19,(G$19-ABS($Q173))*($Z173+$Z174)*0.5*($D$27+$D$28)*$D$5*1000,0))</f>
        <v>0</v>
      </c>
      <c r="BP174" s="1">
        <f>IF(AND(G$19&lt;ABS($Q174),G$19&gt;ABS($Q173)),1,0)</f>
        <v>0</v>
      </c>
      <c r="BQ174" s="3">
        <f>MIN(IF(BP174=1,($S174-$S173)/(ABS($Q174)-ABS($Q173))*(G$19-ABS($Q173))+$S173,0),$D$7)</f>
        <v>0</v>
      </c>
      <c r="BR174" s="1">
        <f>IF(ABS($Q174)&lt;G$20,$AA174,IF(ABS($Q173)&lt;G$20,(G$20-ABS($Q173))*($Z173+$Z174)*0.5*($D$27+$D$28)*$D$5*1000,0))</f>
        <v>0</v>
      </c>
      <c r="BS174" s="1">
        <f>IF(AND(G$20&lt;ABS($Q174),G$20&gt;ABS($Q173)),1,0)</f>
        <v>0</v>
      </c>
      <c r="BT174" s="3">
        <f>MIN(IF(BS174=1,($S174-$S173)/(ABS($Q174)-ABS($Q173))*(G$20-ABS($Q173))+$S173,0),$D$7)</f>
        <v>0</v>
      </c>
      <c r="BU174" s="1">
        <f>IF(ABS($Q174)&lt;G$21,$AA174,IF(ABS($Q173)&lt;G$21,(G$21-ABS($Q173))*($Z173+$Z174)*0.5*($D$27+$D$28)*$D$5*1000,0))</f>
        <v>0</v>
      </c>
      <c r="BV174" s="1">
        <f>IF(AND(G$21&lt;ABS($Q174),G$21&gt;ABS($Q173)),1,0)</f>
        <v>0</v>
      </c>
      <c r="BW174" s="3">
        <f>MIN(IF(BV174=1,($S174-$S173)/(ABS($Q174)-ABS($Q173))*(G$21-ABS($Q173))+$S173,0),$D$7)</f>
        <v>0</v>
      </c>
      <c r="BX174" s="1">
        <f>IF(ABS($Q174)&lt;G$22,$AA174,IF(ABS($Q173)&lt;G$22,(G$22-ABS($Q173))*($Z173+$Z174)*0.5*($D$27+$D$28)*$D$5*1000,0))</f>
        <v>0</v>
      </c>
      <c r="BY174" s="1">
        <f>IF(AND(G$22&lt;ABS($Q174),G$22&gt;ABS($Q173)),1,0)</f>
        <v>0</v>
      </c>
      <c r="BZ174" s="3">
        <f>MIN(IF(BY174=1,($S174-$S173)/(ABS($Q174)-ABS($Q173))*(G$22-ABS($Q173))+$S173,0),$D$7)</f>
        <v>0</v>
      </c>
      <c r="CA174" s="1">
        <f>IF(ABS($Q174)&lt;G$23,$AA174,IF(ABS($Q173)&lt;G$23,(G$23-ABS($Q173))*($Z173+$Z174)*0.5*($D$27+$D$28)*$D$5*1000,0))</f>
        <v>0</v>
      </c>
      <c r="CB174" s="1">
        <f>IF(AND(G$23&lt;ABS($Q174),G$23&gt;ABS($Q173)),1,0)</f>
        <v>0</v>
      </c>
      <c r="CC174" s="3">
        <f>MIN(IF(CB174=1,($S174-$S173)/(ABS($Q174)-ABS($Q173))*(G$23-ABS($Q173))+$S173,0),$D$7)</f>
        <v>0</v>
      </c>
      <c r="CD174" s="1">
        <f>IF(ABS($Q174)&lt;G$24,$AA174,IF(ABS($Q173)&lt;G$24,(G$24-ABS($Q173))*($Z173+$Z174)*0.5*($D$27+$D$28)*$D$5*1000,0))</f>
        <v>0</v>
      </c>
      <c r="CE174" s="1">
        <f>IF(AND(G$24&lt;ABS($Q174),G$24&gt;ABS($Q173)),1,0)</f>
        <v>0</v>
      </c>
      <c r="CF174" s="3">
        <f>MIN(IF(CE174=1,($S174-$S173)/(ABS($Q174)-ABS($Q173))*(G$24-ABS($Q173))+$S173,0),$D$7)</f>
        <v>0</v>
      </c>
      <c r="CG174" s="1">
        <f>IF(ABS($Q174)&lt;G$25,$AA174,IF(ABS($Q173)&lt;G$25,(G$25-ABS($Q173))*($Z173+$Z174)*0.5*($D$27+$D$28)*$D$5*1000,0))</f>
        <v>0</v>
      </c>
      <c r="CH174" s="1">
        <f>IF(AND(G$25&lt;ABS($Q174),G$25&gt;ABS($Q173)),1,0)</f>
        <v>0</v>
      </c>
      <c r="CI174" s="3">
        <f>MIN(IF(CH174=1,($S174-$S173)/(ABS($Q174)-ABS($Q173))*(G$25-ABS($Q173))+$S173,0),$D$7)</f>
        <v>0</v>
      </c>
      <c r="CJ174" s="1">
        <f>IF(ABS($Q174)&lt;G$26,$AA174,IF(ABS($Q173)&lt;G$26,(G$26-ABS($Q173))*($Z173+$Z174)*0.5*($D$27+$D$28)*$D$5*1000,0))</f>
        <v>0</v>
      </c>
      <c r="CK174" s="1">
        <f>IF(AND(G$26&lt;ABS($Q174),G$26&gt;ABS($Q173)),1,0)</f>
        <v>0</v>
      </c>
      <c r="CL174" s="3">
        <f>MIN(IF(CK174=1,($S174-$S173)/(ABS($Q174)-ABS($Q173))*(G$26-ABS($Q173))+$S173,0),$D$7)</f>
        <v>0</v>
      </c>
      <c r="CM174" s="1">
        <f>IF(ABS($Q174)&lt;G$27,$AA174,IF(ABS($Q173)&lt;G$27,(G$27-ABS($Q173))*($Z173+$Z174)*0.5*($D$27+$D$28)*$D$5*1000,0))</f>
        <v>0</v>
      </c>
      <c r="CN174" s="1">
        <f>IF(AND(G$27&lt;ABS($Q174),G$27&gt;ABS($Q173)),1,0)</f>
        <v>0</v>
      </c>
      <c r="CO174" s="3">
        <f>MIN(IF(CN174=1,($S174-$S173)/(ABS($Q174)-ABS($Q173))*(G$27-ABS($Q173))+$S173,0),$D$7)</f>
        <v>0</v>
      </c>
      <c r="CP174" s="1">
        <f>IF(ABS($Q174)&lt;G$28,$AA174,IF(ABS($Q173)&lt;G$28,(G$28-ABS($Q173))*($Z173+$Z174)*0.5*($D$27+$D$28)*$D$5*1000,0))</f>
        <v>0</v>
      </c>
      <c r="CQ174" s="1">
        <f>IF(AND(G$28&lt;ABS($Q174),G$28&gt;ABS($Q173)),1,0)</f>
        <v>0</v>
      </c>
      <c r="CR174" s="3">
        <f>MIN(IF(CQ174=1,($S174-$S173)/(ABS($Q174)-ABS($Q173))*(G$28-ABS($Q173))+$S173,0),$D$7)</f>
        <v>0</v>
      </c>
      <c r="CS174" s="1">
        <f>IF(ABS($Q174)&lt;G$29,$AA174,IF(ABS($Q173)&lt;G$29,(G$29-ABS($Q173))*($Z173+$Z174)*0.5*($D$27+$D$28)*$D$5*1000,0))</f>
        <v>0</v>
      </c>
      <c r="CT174" s="1">
        <f>IF(AND(G$29&lt;ABS($Q174),G$29&gt;ABS($Q173)),1,0)</f>
        <v>0</v>
      </c>
      <c r="CU174" s="3">
        <f>MIN(IF(CT174=1,($S174-$S173)/(ABS($Q174)-ABS($Q173))*(G$29-ABS($Q173))+$S173,0),$D$7)</f>
        <v>0</v>
      </c>
      <c r="CV174" s="1">
        <f>IF(ABS($Q174)&lt;G$30,$AA174,IF(ABS($Q173)&lt;G$30,(G$30-ABS($Q173))*($Z173+$Z174)*0.5*($D$27+$D$28)*$D$5*1000,0))</f>
        <v>0</v>
      </c>
      <c r="CW174" s="1">
        <f>IF(AND(G$30&lt;ABS($Q174),G$30&gt;ABS($Q173)),1,0)</f>
        <v>0</v>
      </c>
      <c r="CX174" s="3">
        <f>MIN(IF(CW174=1,($S174-$S173)/(ABS($Q174)-ABS($Q173))*(G$30-ABS($Q173))+$S173,0),$D$7)</f>
        <v>0</v>
      </c>
      <c r="CY174" s="1">
        <f>IF(ABS($Q174)&lt;G$31,$AA174,IF(ABS($Q173)&lt;G$31,(G$31-ABS($Q173))*($Z173+$Z174)*0.5*($D$27+$D$28)*$D$5*1000,0))</f>
        <v>0</v>
      </c>
      <c r="CZ174" s="1">
        <f>IF(AND(G$31&lt;ABS($Q174),G$31&gt;ABS($Q173)),1,0)</f>
        <v>0</v>
      </c>
      <c r="DA174" s="3">
        <f>MIN(IF(CZ174=1,($S174-$S173)/(ABS($Q174)-ABS($Q173))*(G$31-ABS($Q173))+$S173,0),$D$7)</f>
        <v>0</v>
      </c>
      <c r="DB174" s="1">
        <f>IF(ABS($Q174)&lt;G$32,$AA174,IF(ABS($Q173)&lt;G$32,(G$32-ABS($Q173))*($Z173+$Z174)*0.5*($D$27+$D$28)*$D$5*1000,0))</f>
        <v>0</v>
      </c>
      <c r="DC174" s="1">
        <f>IF(AND(G$32&lt;ABS($Q174),G$32&gt;ABS($Q173)),1,0)</f>
        <v>0</v>
      </c>
      <c r="DD174" s="3">
        <f>MIN(IF(DC174=1,($S174-$S173)/(ABS($Q174)-ABS($Q173))*(G$32-ABS($Q173))+$S173,0),$D$7)</f>
        <v>0</v>
      </c>
      <c r="DE174" s="1">
        <f>IF(ABS($Q174)&lt;G$33,$AA174,IF(ABS($Q173)&lt;G$33,(G$33-ABS($Q173))*($Z173+$Z174)*0.5*($D$27+$D$28)*$D$5*1000,0))</f>
        <v>0</v>
      </c>
      <c r="DF174" s="1">
        <f>IF(AND(G$33&lt;ABS($Q174),G$33&gt;ABS($Q173)),1,0)</f>
        <v>0</v>
      </c>
      <c r="DG174" s="3">
        <f>MIN(IF(DF174=1,($S174-$S173)/(ABS($Q174)-ABS($Q173))*(G$33-ABS($Q173))+$S173,0),$D$7)</f>
        <v>0</v>
      </c>
      <c r="DH174" s="1">
        <f>IF(ABS($Q174)&lt;G$34,$AA174,IF(ABS($Q173)&lt;G$34,(G$34-ABS($Q173))*($Z173+$Z174)*0.5*($D$27+$D$28)*$D$5*1000,0))</f>
        <v>0</v>
      </c>
      <c r="DI174" s="1">
        <f>IF(AND(G$34&lt;ABS($Q174),G$34&gt;ABS($Q173)),1,0)</f>
        <v>0</v>
      </c>
      <c r="DJ174" s="3">
        <f>MIN(IF(DI174=1,($S174-$S173)/(ABS($Q174)-ABS($Q173))*(G$34-ABS($Q173))+$S173,0),$D$7)</f>
        <v>0</v>
      </c>
      <c r="DK174" s="1">
        <f>IF(ABS($Q174)&lt;G$35,$AA174,IF(ABS($Q173)&lt;G$35,(G$35-ABS($Q173))*($Z173+$Z174)*0.5*($D$27+$D$28)*$D$5*1000,0))</f>
        <v>0</v>
      </c>
      <c r="DL174" s="1">
        <f>IF(AND(G$35&lt;ABS($Q174),G$35&gt;ABS($Q173)),1,0)</f>
        <v>0</v>
      </c>
      <c r="DM174" s="3">
        <f>MIN(IF(DL174=1,($S174-$S173)/(ABS($Q174)-ABS($Q173))*(G$35-ABS($Q173))+$S173,0),$D$7)</f>
        <v>0</v>
      </c>
      <c r="DN174" s="1">
        <f>IF(ABS($Q174)&lt;G$36,$AA174,IF(ABS($Q173)&lt;G$36,(G$36-ABS($Q173))*($Z173+$Z174)*0.5*($D$27+$D$28)*$D$5*1000,0))</f>
        <v>0</v>
      </c>
      <c r="DO174" s="1">
        <f>IF(AND(G$36&lt;ABS($Q174),G$36&gt;ABS($Q173)),1,0)</f>
        <v>0</v>
      </c>
      <c r="DP174" s="3">
        <f>MIN(IF(DO174=1,($S174-$S173)/(ABS($Q174)-ABS($Q173))*(G$36-ABS($Q173))+$S173,0),$D$7)</f>
        <v>0</v>
      </c>
      <c r="DQ174" s="1">
        <f>IF(ABS($Q174)&lt;G$37,$AA174,IF(ABS($Q173)&lt;G$37,(G$37-ABS($Q173))*($Z173+$Z174)*0.5*($D$27+$D$28)*$D$5*1000,0))</f>
        <v>0</v>
      </c>
      <c r="DR174" s="1">
        <f>IF(AND(G$37&lt;ABS($Q174),G$37&gt;ABS($Q173)),1,0)</f>
        <v>0</v>
      </c>
      <c r="DS174" s="3">
        <f>MIN(IF(DR174=1,($S174-$S173)/(ABS($Q174)-ABS($Q173))*(G$37-ABS($Q173))+$S173,0),$D$7)</f>
        <v>0</v>
      </c>
      <c r="DT174" s="1">
        <f>IF(ABS($Q174)&lt;G$38,$AA174,IF(ABS($Q173)&lt;G$38,(G$38-ABS($Q173))*($Z173+$Z174)*0.5*($D$27+$D$28)*$D$5*1000,0))</f>
        <v>0</v>
      </c>
      <c r="DU174" s="1">
        <f>IF(AND(G$38&lt;ABS($Q174),G$38&gt;ABS($Q173)),1,0)</f>
        <v>0</v>
      </c>
      <c r="DV174" s="3">
        <f>MIN(IF(DU174=1,($S174-$S173)/(ABS($Q174)-ABS($Q173))*(G$38-ABS($Q173))+$S173,0),$D$7)</f>
        <v>0</v>
      </c>
      <c r="DW174" s="1">
        <f>IF(ABS($Q174)&lt;G$39,$AA174,IF(ABS($Q173)&lt;G$39,(G$39-ABS($Q173))*($Z173+$Z174)*0.5*($D$27+$D$28)*$D$5*1000,0))</f>
        <v>0</v>
      </c>
      <c r="DX174" s="1">
        <f>IF(AND(G$39&lt;ABS($Q174),G$39&gt;ABS($Q173)),1,0)</f>
        <v>0</v>
      </c>
      <c r="DY174" s="3">
        <f>MIN(IF(DX174=1,($S174-$S173)/(ABS($Q174)-ABS($Q173))*(G$39-ABS($Q173))+$S173,0),$D$7)</f>
        <v>0</v>
      </c>
      <c r="DZ174" s="1">
        <f>IF(ABS($Q174)&lt;G$40,$AA174,IF(ABS($Q173)&lt;G$40,(G$40-ABS($Q173))*($Z173+$Z174)*0.5*($D$27+$D$28)*$D$5*1000,0))</f>
        <v>0</v>
      </c>
      <c r="EA174" s="1">
        <f>IF(AND(G$40&lt;ABS($Q174),G$40&gt;ABS($Q173)),1,0)</f>
        <v>0</v>
      </c>
      <c r="EB174" s="3">
        <f>MIN(IF(EA174=1,($S174-$S173)/(ABS($Q174)-ABS($Q173))*(G$40-ABS($Q173))+$S173,0),$D$7)</f>
        <v>0</v>
      </c>
      <c r="EC174" s="1">
        <f>IF(ABS($Q174)&lt;G$41,$AA174,IF(ABS($Q173)&lt;G$41,(G$41-ABS($Q173))*($Z173+$Z174)*0.5*($D$27+$D$28)*$D$5*1000,0))</f>
        <v>0</v>
      </c>
      <c r="ED174" s="1">
        <f>IF(AND(G$41&lt;ABS($Q174),G$41&gt;ABS($Q173)),1,0)</f>
        <v>0</v>
      </c>
      <c r="EE174" s="3">
        <f>MIN(IF(ED174=1,($S174-$S173)/(ABS($Q174)-ABS($Q173))*(G$41-ABS($Q173))+$S173,0),$D$7)</f>
        <v>0</v>
      </c>
      <c r="EF174" s="1">
        <f>IF(ABS($Q174)&lt;G$42,$AA174,IF(ABS($Q173)&lt;G$42,(G$42-ABS($Q173))*($Z173+$Z174)*0.5*($D$27+$D$28)*$D$5*1000,0))</f>
        <v>0</v>
      </c>
      <c r="EG174" s="1">
        <f>IF(AND(G$42&lt;ABS($Q174),G$42&gt;ABS($Q173)),1,0)</f>
        <v>0</v>
      </c>
      <c r="EH174" s="3">
        <f>MIN(IF(EG174=1,($S174-$S173)/(ABS($Q174)-ABS($Q173))*(G$42-ABS($Q173))+$S173,0),$D$7)</f>
        <v>0</v>
      </c>
      <c r="EI174" s="1">
        <f>IF(ABS($Q174)&lt;G$43,$AA174,IF(ABS($Q173)&lt;G$43,(G$43-ABS($Q173))*($Z173+$Z174)*0.5*($D$27+$D$28)*$D$5*1000,0))</f>
        <v>0</v>
      </c>
      <c r="EJ174" s="1">
        <f>IF(AND(G$43&lt;ABS($Q174),G$43&gt;ABS($Q173)),1,0)</f>
        <v>0</v>
      </c>
      <c r="EK174" s="3">
        <f>MIN(IF(EJ174=1,($S174-$S173)/(ABS($Q174)-ABS($Q173))*(G$43-ABS($Q173))+$S173,0),$D$7)</f>
        <v>0</v>
      </c>
      <c r="EL174" s="1">
        <f>IF(ABS($Q174)&lt;G$44,$AA174,IF(ABS($Q173)&lt;G$44,(G$44-ABS($Q173))*($Z173+$Z174)*0.5*($D$27+$D$28)*$D$5*1000,0))</f>
        <v>0</v>
      </c>
      <c r="EM174" s="1">
        <f>IF(AND(G$44&lt;ABS($Q174),G$44&gt;ABS($Q173)),1,0)</f>
        <v>0</v>
      </c>
      <c r="EN174" s="3">
        <f>MIN(IF(EM174=1,($S174-$S173)/(ABS($Q174)-ABS($Q173))*(G$44-ABS($Q173))+$S173,0),$D$7)</f>
        <v>0</v>
      </c>
      <c r="EO174" s="1">
        <f>IF(ABS($Q174)&lt;G$45,$AA174,IF(ABS($Q173)&lt;G$45,(G$45-ABS($Q173))*($Z173+$Z174)*0.5*($D$27+$D$28)*$D$5*1000,0))</f>
        <v>0</v>
      </c>
      <c r="EP174" s="1">
        <f>IF(AND(G$45&lt;ABS($Q174),G$45&gt;ABS($Q173)),1,0)</f>
        <v>0</v>
      </c>
      <c r="EQ174" s="3">
        <f>MIN(IF(EP174=1,($S174-$S173)/(ABS($Q174)-ABS($Q173))*(G$45-ABS($Q173))+$S173,0),$D$7)</f>
        <v>0</v>
      </c>
      <c r="ER174" s="1">
        <f>IF(ABS($Q174)&lt;G$46,$AA174,IF(ABS($Q173)&lt;G$46,(G$46-ABS($Q173))*($Z173+$Z174)*0.5*($D$27+$D$28)*$D$5*1000,0))</f>
        <v>0</v>
      </c>
      <c r="ES174" s="1">
        <f>IF(AND(G$46&lt;ABS($Q174),G$46&gt;ABS($Q173)),1,0)</f>
        <v>0</v>
      </c>
      <c r="ET174" s="3">
        <f>MIN(IF(ES174=1,($S174-$S173)/(ABS($Q174)-ABS($Q173))*(G$46-ABS($Q173))+$S173,0),$D$7)</f>
        <v>0</v>
      </c>
      <c r="EU174" s="1">
        <f>IF(ABS($Q174)&lt;G$47,$AA174,IF(ABS($Q173)&lt;G$47,(G$47-ABS($Q173))*($Z173+$Z174)*0.5*($D$27+$D$28)*$D$5*1000,0))</f>
        <v>0</v>
      </c>
      <c r="EV174" s="1">
        <f>IF(AND(G$47&lt;ABS($Q174),G$47&gt;ABS($Q173)),1,0)</f>
        <v>0</v>
      </c>
      <c r="EW174" s="3">
        <f>MIN(IF(EV174=1,($S174-$S173)/(ABS($Q174)-ABS($Q173))*(G$47-ABS($Q173))+$S173,0),$D$7)</f>
        <v>0</v>
      </c>
      <c r="EX174" s="1">
        <f>IF(ABS($Q174)&lt;G$48,$AA174,IF(ABS($Q173)&lt;G$48,(G$48-ABS($Q173))*($Z173+$Z174)*0.5*($D$27+$D$28)*$D$5*1000,0))</f>
        <v>0</v>
      </c>
      <c r="EY174" s="1">
        <f>IF(AND(G$48&lt;ABS($Q174),G$48&gt;ABS($Q173)),1,0)</f>
        <v>0</v>
      </c>
      <c r="EZ174" s="3">
        <f>MIN(IF(EY174=1,($S174-$S173)/(ABS($Q174)-ABS($Q173))*(G$48-ABS($Q173))+$S173,0),$D$7)</f>
        <v>0</v>
      </c>
      <c r="FA174" s="1">
        <f>IF(ABS($Q174)&lt;G$49,$AA174,IF(ABS($Q173)&lt;G$49,(G$49-ABS($Q173))*($Z173+$Z174)*0.5*($D$27+$D$28)*$D$5*1000,0))</f>
        <v>0</v>
      </c>
      <c r="FB174" s="1">
        <f>IF(AND(G$49&lt;ABS($Q174),G$49&gt;ABS($Q173)),1,0)</f>
        <v>0</v>
      </c>
      <c r="FC174" s="3">
        <f>MIN(IF(FB174=1,($S174-$S173)/(ABS($Q174)-ABS($Q173))*(G$49-ABS($Q173))+$S173,0),$D$7)</f>
        <v>0</v>
      </c>
      <c r="FD174" s="1">
        <f>IF(ABS($Q174)&lt;G$50,$AA174,IF(ABS($Q173)&lt;G$50,(G$50-ABS($Q173))*($Z173+$Z174)*0.5*($D$27+$D$28)*$D$5*1000,0))</f>
        <v>0</v>
      </c>
      <c r="FE174" s="1">
        <f>IF(AND(G$50&lt;ABS($Q174),G$50&gt;ABS($Q173)),1,0)</f>
        <v>0</v>
      </c>
      <c r="FF174" s="3">
        <f>MIN(IF(FE174=1,($S174-$S173)/(ABS($Q174)-ABS($Q173))*(G$50-ABS($Q173))+$S173,0),$D$7)</f>
        <v>0</v>
      </c>
      <c r="FG174" s="1">
        <f>IF(ABS($Q174)&lt;G$51,$AA174,IF(ABS($Q173)&lt;G$51,(G$51-ABS($Q173))*($Z173+$Z174)*0.5*($D$27+$D$28)*$D$5*1000,0))</f>
        <v>0</v>
      </c>
      <c r="FH174" s="1">
        <f>IF(AND(G$51&lt;ABS($Q174),G$51&gt;ABS($Q173)),1,0)</f>
        <v>0</v>
      </c>
      <c r="FI174" s="3">
        <f>MIN(IF(FH174=1,($S174-$S173)/(ABS($Q174)-ABS($Q173))*(G$51-ABS($Q173))+$S173,0),$D$7)</f>
        <v>0</v>
      </c>
      <c r="FJ174" s="1">
        <f>IF(ABS($Q174)&lt;G$52,$AA174,IF(ABS($Q173)&lt;G$52,(G$52-ABS($Q173))*($Z173+$Z174)*0.5*($D$27+$D$28)*$D$5*1000,0))</f>
        <v>0</v>
      </c>
      <c r="FK174" s="1">
        <f>IF(AND(G$52&lt;ABS($Q174),G$52&gt;ABS($Q173)),1,0)</f>
        <v>0</v>
      </c>
      <c r="FL174" s="3">
        <f>MIN(IF(FK174=1,($S174-$S173)/(ABS($Q174)-ABS($Q173))*(G$52-ABS($Q173))+$S173,0),$D$7)</f>
        <v>0</v>
      </c>
      <c r="FM174" s="1">
        <f>IF(ABS($Q174)&lt;G$53,$AA174,IF(ABS($Q173)&lt;G$53,(G$53-ABS($Q173))*($Z173+$Z174)*0.5*($D$27+$D$28)*$D$5*1000,0))</f>
        <v>0</v>
      </c>
      <c r="FN174" s="1">
        <f>IF(AND(G$53&lt;ABS($Q174),G$53&gt;ABS($Q173)),1,0)</f>
        <v>0</v>
      </c>
      <c r="FO174" s="3">
        <f>MIN(IF(FN174=1,($S174-$S173)/(ABS($Q174)-ABS($Q173))*(G$53-ABS($Q173))+$S173,0),$D$7)</f>
        <v>0</v>
      </c>
      <c r="FP174" s="1">
        <f>IF(ABS($Q174)&lt;G$54,$AA174,IF(ABS($Q173)&lt;G$54,(G$54-ABS($Q173))*($Z173+$Z174)*0.5*($D$27+$D$28)*$D$5*1000,0))</f>
        <v>0</v>
      </c>
      <c r="FQ174" s="1">
        <f>IF(AND(G$54&lt;ABS($Q174),G$54&gt;ABS($Q173)),1,0)</f>
        <v>0</v>
      </c>
      <c r="FR174" s="3">
        <f>MIN(IF(FQ174=1,($S174-$S173)/(ABS($Q174)-ABS($Q173))*(G$54-ABS($Q173))+$S173,0),$D$7)</f>
        <v>0</v>
      </c>
      <c r="FS174" s="1">
        <f>IF(ABS($Q174)&lt;G$55,$AA174,IF(ABS($Q173)&lt;G$55,(G$55-ABS($Q173))*($Z173+$Z174)*0.5*($D$27+$D$28)*$D$5*1000,0))</f>
        <v>0</v>
      </c>
      <c r="FT174" s="1">
        <f>IF(AND(G$55&lt;ABS($Q174),G$55&gt;ABS($Q173)),1,0)</f>
        <v>0</v>
      </c>
      <c r="FU174" s="3">
        <f>MIN(IF(FT174=1,($S174-$S173)/(ABS($Q174)-ABS($Q173))*(G$55-ABS($Q173))+$S173,0),$D$7)</f>
        <v>0</v>
      </c>
      <c r="FV174" s="1" t="e">
        <f>IF(ABS($Q174)&lt;#REF!,$AA174,IF(ABS($Q173)&lt;#REF!,(#REF!-ABS($Q173))*($Z173+$Z174)*0.5*($D$27+$D$28)*$D$5*1000,0))</f>
        <v>#REF!</v>
      </c>
      <c r="FW174" s="1" t="e">
        <f>IF(AND(#REF!&lt;ABS($Q174),#REF!&gt;ABS($Q173)),1,0)</f>
        <v>#REF!</v>
      </c>
      <c r="FX174" s="3" t="e">
        <f>MIN(IF(FW174=1,($S174-$S173)/(ABS($Q174)-ABS($Q173))*(#REF!-ABS($Q173))+$S173,0),$D$7)</f>
        <v>#REF!</v>
      </c>
    </row>
    <row r="175" spans="1:180" x14ac:dyDescent="0.35">
      <c r="A175" s="4"/>
      <c r="B175" s="4"/>
      <c r="C175" s="4"/>
      <c r="D175" s="4"/>
      <c r="E175" s="4"/>
      <c r="F175" s="4"/>
      <c r="G175" s="23"/>
      <c r="H175" s="23"/>
      <c r="I175" s="23"/>
      <c r="J175" s="23"/>
      <c r="K175" s="23"/>
      <c r="L175" s="36"/>
      <c r="M175" s="23"/>
      <c r="N175" s="23"/>
      <c r="O175" s="23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3">
        <f t="shared" si="8"/>
        <v>0.2</v>
      </c>
      <c r="AA175" s="3"/>
      <c r="AB175" s="1"/>
      <c r="AC175" s="2"/>
      <c r="AD175" s="2"/>
      <c r="AE175" s="1"/>
      <c r="AF175" s="2"/>
      <c r="AG175" s="2"/>
      <c r="AH175" s="1"/>
      <c r="AI175" s="2"/>
      <c r="AJ175" s="2"/>
      <c r="AK175" s="1"/>
      <c r="AL175" s="2"/>
      <c r="AM175" s="2"/>
      <c r="AN175" s="1"/>
      <c r="AO175" s="2"/>
      <c r="AP175" s="2"/>
      <c r="AQ175" s="1"/>
      <c r="AR175" s="2"/>
      <c r="AS175" s="2"/>
      <c r="AT175" s="1"/>
      <c r="AU175" s="2"/>
      <c r="AV175" s="2"/>
      <c r="AW175" s="1"/>
      <c r="AX175" s="2"/>
      <c r="AY175" s="2"/>
      <c r="AZ175" s="1"/>
      <c r="BA175" s="2"/>
      <c r="BB175" s="2"/>
      <c r="BC175" s="1"/>
      <c r="BD175" s="2"/>
      <c r="BE175" s="2"/>
      <c r="BF175" s="1"/>
      <c r="BG175" s="2"/>
      <c r="BH175" s="2"/>
      <c r="BI175" s="1"/>
      <c r="BJ175" s="2"/>
      <c r="BK175" s="2"/>
      <c r="BL175" s="1"/>
      <c r="BM175" s="2"/>
      <c r="BN175" s="2"/>
      <c r="BO175" s="1"/>
      <c r="BP175" s="2"/>
      <c r="BQ175" s="2"/>
      <c r="BR175" s="1"/>
      <c r="BS175" s="2"/>
      <c r="BT175" s="2"/>
      <c r="BU175" s="1"/>
      <c r="BV175" s="2"/>
      <c r="BW175" s="2"/>
      <c r="BX175" s="1"/>
      <c r="BY175" s="2"/>
      <c r="BZ175" s="2"/>
      <c r="CA175" s="1"/>
      <c r="CB175" s="2"/>
      <c r="CC175" s="2"/>
      <c r="CD175" s="1"/>
      <c r="CE175" s="2"/>
      <c r="CF175" s="2"/>
      <c r="CG175" s="1"/>
      <c r="CH175" s="2"/>
      <c r="CI175" s="2"/>
      <c r="CJ175" s="1"/>
      <c r="CK175" s="2"/>
      <c r="CL175" s="2"/>
      <c r="CM175" s="1"/>
      <c r="CN175" s="2"/>
      <c r="CO175" s="2"/>
      <c r="CP175" s="1"/>
      <c r="CQ175" s="2"/>
      <c r="CR175" s="2"/>
      <c r="CS175" s="1"/>
      <c r="CT175" s="2"/>
      <c r="CU175" s="2"/>
      <c r="CV175" s="1"/>
      <c r="CW175" s="2"/>
      <c r="CX175" s="2"/>
      <c r="CY175" s="1"/>
      <c r="CZ175" s="2"/>
      <c r="DA175" s="2"/>
      <c r="DB175" s="1"/>
      <c r="DC175" s="2"/>
      <c r="DD175" s="2"/>
      <c r="DE175" s="1"/>
      <c r="DF175" s="2"/>
      <c r="DG175" s="2"/>
      <c r="DH175" s="1"/>
      <c r="DI175" s="2"/>
      <c r="DJ175" s="2"/>
      <c r="DK175" s="1"/>
      <c r="DL175" s="2"/>
      <c r="DM175" s="2"/>
      <c r="DN175" s="1"/>
      <c r="DO175" s="2"/>
      <c r="DP175" s="2"/>
      <c r="DQ175" s="1"/>
      <c r="DR175" s="2"/>
      <c r="DS175" s="2"/>
      <c r="DT175" s="1"/>
      <c r="DU175" s="2"/>
      <c r="DV175" s="2"/>
      <c r="DW175" s="1"/>
      <c r="DX175" s="2"/>
      <c r="DY175" s="2"/>
      <c r="DZ175" s="1"/>
      <c r="EA175" s="2"/>
      <c r="EB175" s="2"/>
      <c r="EC175" s="1"/>
      <c r="ED175" s="2"/>
      <c r="EE175" s="2"/>
      <c r="EF175" s="1"/>
      <c r="EG175" s="2"/>
      <c r="EH175" s="2"/>
      <c r="EI175" s="1"/>
      <c r="EJ175" s="2"/>
      <c r="EK175" s="2"/>
      <c r="EL175" s="1"/>
      <c r="EM175" s="2"/>
      <c r="EN175" s="2"/>
      <c r="EO175" s="1"/>
      <c r="EP175" s="2"/>
      <c r="EQ175" s="2"/>
      <c r="ER175" s="1"/>
      <c r="ES175" s="2"/>
      <c r="ET175" s="2"/>
      <c r="EU175" s="1"/>
      <c r="EV175" s="2"/>
      <c r="EW175" s="2"/>
      <c r="EX175" s="1"/>
      <c r="EY175" s="2"/>
      <c r="EZ175" s="2"/>
      <c r="FA175" s="1"/>
      <c r="FB175" s="2"/>
      <c r="FC175" s="2"/>
      <c r="FD175" s="1"/>
      <c r="FE175" s="2"/>
      <c r="FF175" s="2"/>
      <c r="FG175" s="1"/>
      <c r="FH175" s="2"/>
      <c r="FI175" s="2"/>
      <c r="FJ175" s="1"/>
      <c r="FK175" s="2"/>
      <c r="FL175" s="2"/>
      <c r="FM175" s="1"/>
      <c r="FN175" s="2"/>
      <c r="FO175" s="2"/>
      <c r="FP175" s="1"/>
      <c r="FQ175" s="2"/>
      <c r="FR175" s="2"/>
      <c r="FS175" s="1"/>
      <c r="FT175" s="2"/>
      <c r="FU175" s="2"/>
      <c r="FV175" s="1"/>
      <c r="FW175" s="2"/>
      <c r="FX175" s="2"/>
    </row>
    <row r="176" spans="1:180" x14ac:dyDescent="0.35">
      <c r="A176" s="4"/>
      <c r="B176" s="4"/>
      <c r="C176" s="4"/>
      <c r="D176" s="4"/>
      <c r="E176" s="4"/>
      <c r="F176" s="4"/>
      <c r="G176" s="23"/>
      <c r="H176" s="23"/>
      <c r="I176" s="23"/>
      <c r="J176" s="23"/>
      <c r="K176" s="23"/>
      <c r="L176" s="36"/>
      <c r="M176" s="23"/>
      <c r="N176" s="23"/>
      <c r="O176" s="23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3">
        <f t="shared" si="8"/>
        <v>0.2</v>
      </c>
      <c r="AA176" s="1">
        <f>$R175*($Z176+$Z175)*0.5*($D$27+$D$28)*1000*$D$5</f>
        <v>0</v>
      </c>
      <c r="AB176" s="1">
        <f>IF(ABS($Q176)&lt;$G$6,$AA176,IF(ABS($Q175)&lt;$G$6,($G$6-ABS($Q175))*($Z175+$Z176)*0.5*($D$27+$D$28)*$D$5*1000,0))</f>
        <v>0</v>
      </c>
      <c r="AC176" s="1">
        <f>IF(AND($G$6&lt;ABS($Q176),$G$6&gt;ABS($Q175)),1,0)</f>
        <v>0</v>
      </c>
      <c r="AD176" s="3">
        <f>MIN(IF(AC176=1,($S176-$S175)/(ABS($Q176)-ABS($Q175))*($G$6-ABS($Q175))+$S175,0),$D$7)</f>
        <v>0</v>
      </c>
      <c r="AE176" s="1">
        <f>IF(ABS($Q176)&lt;$G$7,$AA176,IF(ABS($Q175)&lt;$G$7,($G$7-ABS($Q175))*($Z175+$Z176)*0.5*($D$27+$D$28)*$D$5*1000,0))</f>
        <v>0</v>
      </c>
      <c r="AF176" s="1">
        <f>IF(AND($G$7&lt;ABS($Q176),$G$7&gt;ABS($Q175)),1,0)</f>
        <v>0</v>
      </c>
      <c r="AG176" s="3">
        <f>MIN(IF(AF176=1,($S176-$S175)/(ABS($Q176)-ABS($Q175))*($G$7-ABS($Q175))+$S175,0),$D$7)</f>
        <v>0</v>
      </c>
      <c r="AH176" s="1">
        <f>IF(ABS($Q176)&lt;$G$8,$AA176,IF(ABS($Q175)&lt;$G$8,($G$8-ABS($Q175))*($Z175+$Z176)*0.5*($D$27+$D$28)*$D$5*1000,0))</f>
        <v>0</v>
      </c>
      <c r="AI176" s="1">
        <f>IF(AND($G$8&lt;ABS($Q176),$G$8&gt;ABS($Q175)),1,0)</f>
        <v>0</v>
      </c>
      <c r="AJ176" s="3">
        <f>MIN(IF(AI176=1,($S176-$S175)/(ABS($Q176)-ABS($Q175))*($G$8-ABS($Q175))+$S175,0),$D$7)</f>
        <v>0</v>
      </c>
      <c r="AK176" s="1">
        <f>IF(ABS($Q176)&lt;$G$9,$AA176,IF(ABS($Q175)&lt;$G$9,($G$9-ABS($Q175))*($Z175+$Z176)*0.5*($D$27+$D$28)*$D$5*1000,0))</f>
        <v>0</v>
      </c>
      <c r="AL176" s="1">
        <f>IF(AND($G$9&lt;ABS($Q176),$G$9&gt;ABS($Q175)),1,0)</f>
        <v>0</v>
      </c>
      <c r="AM176" s="3">
        <f>MIN(IF(AL176=1,($S176-$S175)/(ABS($Q176)-ABS($Q175))*($G$9-ABS($Q175))+$S175,0),$D$7)</f>
        <v>0</v>
      </c>
      <c r="AN176" s="1">
        <f>IF(ABS($Q176)&lt;$G$10,$AA176,IF(ABS($Q175)&lt;$G$10,($G$10-ABS($Q175))*($Z175+$Z176)*0.5*($D$27+$D$28)*$D$5*1000,0))</f>
        <v>0</v>
      </c>
      <c r="AO176" s="1">
        <f>IF(AND($G$10&lt;ABS($Q176),$G$10&gt;ABS($Q175)),1,0)</f>
        <v>0</v>
      </c>
      <c r="AP176" s="3">
        <f>MIN(IF(AO176=1,($S176-$S175)/(ABS($Q176)-ABS($Q175))*($G$10-ABS($Q175))+$S175,0),$D$7)</f>
        <v>0</v>
      </c>
      <c r="AQ176" s="1">
        <f>IF(ABS($Q176)&lt;$G$11,$AA176,IF(ABS($Q175)&lt;$G$11,($G$11-ABS($Q175))*($Z175+$Z176)*0.5*($D$27+$D$28)*$D$5*1000,0))</f>
        <v>0</v>
      </c>
      <c r="AR176" s="1">
        <f>IF(AND($G$11&lt;ABS($Q176),$G$11&gt;ABS($Q175)),1,0)</f>
        <v>0</v>
      </c>
      <c r="AS176" s="3">
        <f>MIN(IF(AR176=1,($S176-$S175)/(ABS($Q176)-ABS($Q175))*($G$11-ABS($Q175))+$S175,0),$D$7)</f>
        <v>0</v>
      </c>
      <c r="AT176" s="1">
        <f>IF(ABS($Q176)&lt;$G$12,$AA176,IF(ABS($Q175)&lt;$G$12,($G$12-ABS($Q175))*($Z175+$Z176)*0.5*($D$27+$D$28)*$D$5*1000,0))</f>
        <v>0</v>
      </c>
      <c r="AU176" s="1">
        <f>IF(AND($G$12&lt;ABS($Q176),$G$12&gt;ABS($Q175)),1,0)</f>
        <v>0</v>
      </c>
      <c r="AV176" s="3">
        <f>MIN(IF(AU176=1,($S176-$S175)/(ABS($Q176)-ABS($Q175))*($G$12-ABS($Q175))+$S175,0),$D$7)</f>
        <v>0</v>
      </c>
      <c r="AW176" s="1">
        <f>IF(ABS($Q176)&lt;$G$13,$AA176,IF(ABS($Q175)&lt;$G$13,($G$13-ABS($Q175))*($Z175+$Z176)*0.5*($D$27+$D$28)*$D$5*1000,0))</f>
        <v>0</v>
      </c>
      <c r="AX176" s="1">
        <f>IF(AND($G$13&lt;ABS($Q176),$G$13&gt;ABS($Q175)),1,0)</f>
        <v>0</v>
      </c>
      <c r="AY176" s="3">
        <f>MIN(IF(AX176=1,($S176-$S175)/(ABS($Q176)-ABS($Q175))*($G$13-ABS($Q175))+$S175,0),$D$7)</f>
        <v>0</v>
      </c>
      <c r="AZ176" s="1">
        <f>IF(ABS($Q176)&lt;$G$14,$AA176,IF(ABS($Q175)&lt;$G$14,($G$14-ABS($Q175))*($Z175+$Z176)*0.5*($D$27+$D$28)*$D$5*1000,0))</f>
        <v>0</v>
      </c>
      <c r="BA176" s="1">
        <f>IF(AND($G$14&lt;ABS($Q176),$G$14&gt;ABS($Q175)),1,0)</f>
        <v>0</v>
      </c>
      <c r="BB176" s="3">
        <f>MIN(IF(BA176=1,($S176-$S175)/(ABS($Q176)-ABS($Q175))*($G$14-ABS($Q175))+$S175,0),$D$7)</f>
        <v>0</v>
      </c>
      <c r="BC176" s="1">
        <f>IF(ABS($Q176)&lt;G$15,$AA176,IF(ABS($Q175)&lt;G$15,(G$15-ABS($Q175))*($Z175+$Z176)*0.5*($D$27+$D$28)*$D$5*1000,0))</f>
        <v>0</v>
      </c>
      <c r="BD176" s="1">
        <f>IF(AND(G$15&lt;ABS($Q176),G$15&gt;ABS($Q175)),1,0)</f>
        <v>0</v>
      </c>
      <c r="BE176" s="3">
        <f>MIN(IF(BD176=1,($S176-$S175)/(ABS($Q176)-ABS($Q175))*(G$15-ABS($Q175))+$S175,0),$D$7)</f>
        <v>0</v>
      </c>
      <c r="BF176" s="1">
        <f>IF(ABS($Q176)&lt;G$16,$AA176,IF(ABS($Q175)&lt;G$16,(G$16-ABS($Q175))*($Z175+$Z176)*0.5*($D$27+$D$28)*$D$5*1000,0))</f>
        <v>0</v>
      </c>
      <c r="BG176" s="1">
        <f>IF(AND(G$16&lt;ABS($Q176),G$16&gt;ABS($Q175)),1,0)</f>
        <v>0</v>
      </c>
      <c r="BH176" s="3">
        <f>MIN(IF(BG176=1,($S176-$S175)/(ABS($Q176)-ABS($Q175))*(G$16-ABS($Q175))+$S175,0),$D$7)</f>
        <v>0</v>
      </c>
      <c r="BI176" s="1">
        <f>IF(ABS($Q176)&lt;G$17,$AA176,IF(ABS($Q175)&lt;G$17,(G$17-ABS($Q175))*($Z175+$Z176)*0.5*($D$27+$D$28)*$D$5*1000,0))</f>
        <v>0</v>
      </c>
      <c r="BJ176" s="1">
        <f>IF(AND(G$17&lt;ABS($Q176),G$17&gt;ABS($Q175)),1,0)</f>
        <v>0</v>
      </c>
      <c r="BK176" s="3">
        <f>MIN(IF(BJ176=1,($S176-$S175)/(ABS($Q176)-ABS($Q175))*(G$17-ABS($Q175))+$S175,0),$D$7)</f>
        <v>0</v>
      </c>
      <c r="BL176" s="1">
        <f>IF(ABS($Q176)&lt;G$18,$AA176,IF(ABS($Q175)&lt;G$18,(G$18-ABS($Q175))*($Z175+$Z176)*0.5*($D$27+$D$28)*$D$5*1000,0))</f>
        <v>0</v>
      </c>
      <c r="BM176" s="1">
        <f>IF(AND(G$18&lt;ABS($Q176),G$18&gt;ABS($Q175)),1,0)</f>
        <v>0</v>
      </c>
      <c r="BN176" s="3">
        <f>MIN(IF(BM176=1,($S176-$S175)/(ABS($Q176)-ABS($Q175))*(G$18-ABS($Q175))+$S175,0),$D$7)</f>
        <v>0</v>
      </c>
      <c r="BO176" s="1">
        <f>IF(ABS($Q176)&lt;G$19,$AA176,IF(ABS($Q175)&lt;G$19,(G$19-ABS($Q175))*($Z175+$Z176)*0.5*($D$27+$D$28)*$D$5*1000,0))</f>
        <v>0</v>
      </c>
      <c r="BP176" s="1">
        <f>IF(AND(G$19&lt;ABS($Q176),G$19&gt;ABS($Q175)),1,0)</f>
        <v>0</v>
      </c>
      <c r="BQ176" s="3">
        <f>MIN(IF(BP176=1,($S176-$S175)/(ABS($Q176)-ABS($Q175))*(G$19-ABS($Q175))+$S175,0),$D$7)</f>
        <v>0</v>
      </c>
      <c r="BR176" s="1">
        <f>IF(ABS($Q176)&lt;G$20,$AA176,IF(ABS($Q175)&lt;G$20,(G$20-ABS($Q175))*($Z175+$Z176)*0.5*($D$27+$D$28)*$D$5*1000,0))</f>
        <v>0</v>
      </c>
      <c r="BS176" s="1">
        <f>IF(AND(G$20&lt;ABS($Q176),G$20&gt;ABS($Q175)),1,0)</f>
        <v>0</v>
      </c>
      <c r="BT176" s="3">
        <f>MIN(IF(BS176=1,($S176-$S175)/(ABS($Q176)-ABS($Q175))*(G$20-ABS($Q175))+$S175,0),$D$7)</f>
        <v>0</v>
      </c>
      <c r="BU176" s="1">
        <f>IF(ABS($Q176)&lt;G$21,$AA176,IF(ABS($Q175)&lt;G$21,(G$21-ABS($Q175))*($Z175+$Z176)*0.5*($D$27+$D$28)*$D$5*1000,0))</f>
        <v>0</v>
      </c>
      <c r="BV176" s="1">
        <f>IF(AND(G$21&lt;ABS($Q176),G$21&gt;ABS($Q175)),1,0)</f>
        <v>0</v>
      </c>
      <c r="BW176" s="3">
        <f>MIN(IF(BV176=1,($S176-$S175)/(ABS($Q176)-ABS($Q175))*(G$21-ABS($Q175))+$S175,0),$D$7)</f>
        <v>0</v>
      </c>
      <c r="BX176" s="1">
        <f>IF(ABS($Q176)&lt;G$22,$AA176,IF(ABS($Q175)&lt;G$22,(G$22-ABS($Q175))*($Z175+$Z176)*0.5*($D$27+$D$28)*$D$5*1000,0))</f>
        <v>0</v>
      </c>
      <c r="BY176" s="1">
        <f>IF(AND(G$22&lt;ABS($Q176),G$22&gt;ABS($Q175)),1,0)</f>
        <v>0</v>
      </c>
      <c r="BZ176" s="3">
        <f>MIN(IF(BY176=1,($S176-$S175)/(ABS($Q176)-ABS($Q175))*(G$22-ABS($Q175))+$S175,0),$D$7)</f>
        <v>0</v>
      </c>
      <c r="CA176" s="1">
        <f>IF(ABS($Q176)&lt;G$23,$AA176,IF(ABS($Q175)&lt;G$23,(G$23-ABS($Q175))*($Z175+$Z176)*0.5*($D$27+$D$28)*$D$5*1000,0))</f>
        <v>0</v>
      </c>
      <c r="CB176" s="1">
        <f>IF(AND(G$23&lt;ABS($Q176),G$23&gt;ABS($Q175)),1,0)</f>
        <v>0</v>
      </c>
      <c r="CC176" s="3">
        <f>MIN(IF(CB176=1,($S176-$S175)/(ABS($Q176)-ABS($Q175))*(G$23-ABS($Q175))+$S175,0),$D$7)</f>
        <v>0</v>
      </c>
      <c r="CD176" s="1">
        <f>IF(ABS($Q176)&lt;G$24,$AA176,IF(ABS($Q175)&lt;G$24,(G$24-ABS($Q175))*($Z175+$Z176)*0.5*($D$27+$D$28)*$D$5*1000,0))</f>
        <v>0</v>
      </c>
      <c r="CE176" s="1">
        <f>IF(AND(G$24&lt;ABS($Q176),G$24&gt;ABS($Q175)),1,0)</f>
        <v>0</v>
      </c>
      <c r="CF176" s="3">
        <f>MIN(IF(CE176=1,($S176-$S175)/(ABS($Q176)-ABS($Q175))*(G$24-ABS($Q175))+$S175,0),$D$7)</f>
        <v>0</v>
      </c>
      <c r="CG176" s="1">
        <f>IF(ABS($Q176)&lt;G$25,$AA176,IF(ABS($Q175)&lt;G$25,(G$25-ABS($Q175))*($Z175+$Z176)*0.5*($D$27+$D$28)*$D$5*1000,0))</f>
        <v>0</v>
      </c>
      <c r="CH176" s="1">
        <f>IF(AND(G$25&lt;ABS($Q176),G$25&gt;ABS($Q175)),1,0)</f>
        <v>0</v>
      </c>
      <c r="CI176" s="3">
        <f>MIN(IF(CH176=1,($S176-$S175)/(ABS($Q176)-ABS($Q175))*(G$25-ABS($Q175))+$S175,0),$D$7)</f>
        <v>0</v>
      </c>
      <c r="CJ176" s="1">
        <f>IF(ABS($Q176)&lt;G$26,$AA176,IF(ABS($Q175)&lt;G$26,(G$26-ABS($Q175))*($Z175+$Z176)*0.5*($D$27+$D$28)*$D$5*1000,0))</f>
        <v>0</v>
      </c>
      <c r="CK176" s="1">
        <f>IF(AND(G$26&lt;ABS($Q176),G$26&gt;ABS($Q175)),1,0)</f>
        <v>0</v>
      </c>
      <c r="CL176" s="3">
        <f>MIN(IF(CK176=1,($S176-$S175)/(ABS($Q176)-ABS($Q175))*(G$26-ABS($Q175))+$S175,0),$D$7)</f>
        <v>0</v>
      </c>
      <c r="CM176" s="1">
        <f>IF(ABS($Q176)&lt;G$27,$AA176,IF(ABS($Q175)&lt;G$27,(G$27-ABS($Q175))*($Z175+$Z176)*0.5*($D$27+$D$28)*$D$5*1000,0))</f>
        <v>0</v>
      </c>
      <c r="CN176" s="1">
        <f>IF(AND(G$27&lt;ABS($Q176),G$27&gt;ABS($Q175)),1,0)</f>
        <v>0</v>
      </c>
      <c r="CO176" s="3">
        <f>MIN(IF(CN176=1,($S176-$S175)/(ABS($Q176)-ABS($Q175))*(G$27-ABS($Q175))+$S175,0),$D$7)</f>
        <v>0</v>
      </c>
      <c r="CP176" s="1">
        <f>IF(ABS($Q176)&lt;G$28,$AA176,IF(ABS($Q175)&lt;G$28,(G$28-ABS($Q175))*($Z175+$Z176)*0.5*($D$27+$D$28)*$D$5*1000,0))</f>
        <v>0</v>
      </c>
      <c r="CQ176" s="1">
        <f>IF(AND(G$28&lt;ABS($Q176),G$28&gt;ABS($Q175)),1,0)</f>
        <v>0</v>
      </c>
      <c r="CR176" s="3">
        <f>MIN(IF(CQ176=1,($S176-$S175)/(ABS($Q176)-ABS($Q175))*(G$28-ABS($Q175))+$S175,0),$D$7)</f>
        <v>0</v>
      </c>
      <c r="CS176" s="1">
        <f>IF(ABS($Q176)&lt;G$29,$AA176,IF(ABS($Q175)&lt;G$29,(G$29-ABS($Q175))*($Z175+$Z176)*0.5*($D$27+$D$28)*$D$5*1000,0))</f>
        <v>0</v>
      </c>
      <c r="CT176" s="1">
        <f>IF(AND(G$29&lt;ABS($Q176),G$29&gt;ABS($Q175)),1,0)</f>
        <v>0</v>
      </c>
      <c r="CU176" s="3">
        <f>MIN(IF(CT176=1,($S176-$S175)/(ABS($Q176)-ABS($Q175))*(G$29-ABS($Q175))+$S175,0),$D$7)</f>
        <v>0</v>
      </c>
      <c r="CV176" s="1">
        <f>IF(ABS($Q176)&lt;G$30,$AA176,IF(ABS($Q175)&lt;G$30,(G$30-ABS($Q175))*($Z175+$Z176)*0.5*($D$27+$D$28)*$D$5*1000,0))</f>
        <v>0</v>
      </c>
      <c r="CW176" s="1">
        <f>IF(AND(G$30&lt;ABS($Q176),G$30&gt;ABS($Q175)),1,0)</f>
        <v>0</v>
      </c>
      <c r="CX176" s="3">
        <f>MIN(IF(CW176=1,($S176-$S175)/(ABS($Q176)-ABS($Q175))*(G$30-ABS($Q175))+$S175,0),$D$7)</f>
        <v>0</v>
      </c>
      <c r="CY176" s="1">
        <f>IF(ABS($Q176)&lt;G$31,$AA176,IF(ABS($Q175)&lt;G$31,(G$31-ABS($Q175))*($Z175+$Z176)*0.5*($D$27+$D$28)*$D$5*1000,0))</f>
        <v>0</v>
      </c>
      <c r="CZ176" s="1">
        <f>IF(AND(G$31&lt;ABS($Q176),G$31&gt;ABS($Q175)),1,0)</f>
        <v>0</v>
      </c>
      <c r="DA176" s="3">
        <f>MIN(IF(CZ176=1,($S176-$S175)/(ABS($Q176)-ABS($Q175))*(G$31-ABS($Q175))+$S175,0),$D$7)</f>
        <v>0</v>
      </c>
      <c r="DB176" s="1">
        <f>IF(ABS($Q176)&lt;G$32,$AA176,IF(ABS($Q175)&lt;G$32,(G$32-ABS($Q175))*($Z175+$Z176)*0.5*($D$27+$D$28)*$D$5*1000,0))</f>
        <v>0</v>
      </c>
      <c r="DC176" s="1">
        <f>IF(AND(G$32&lt;ABS($Q176),G$32&gt;ABS($Q175)),1,0)</f>
        <v>0</v>
      </c>
      <c r="DD176" s="3">
        <f>MIN(IF(DC176=1,($S176-$S175)/(ABS($Q176)-ABS($Q175))*(G$32-ABS($Q175))+$S175,0),$D$7)</f>
        <v>0</v>
      </c>
      <c r="DE176" s="1">
        <f>IF(ABS($Q176)&lt;G$33,$AA176,IF(ABS($Q175)&lt;G$33,(G$33-ABS($Q175))*($Z175+$Z176)*0.5*($D$27+$D$28)*$D$5*1000,0))</f>
        <v>0</v>
      </c>
      <c r="DF176" s="1">
        <f>IF(AND(G$33&lt;ABS($Q176),G$33&gt;ABS($Q175)),1,0)</f>
        <v>0</v>
      </c>
      <c r="DG176" s="3">
        <f>MIN(IF(DF176=1,($S176-$S175)/(ABS($Q176)-ABS($Q175))*(G$33-ABS($Q175))+$S175,0),$D$7)</f>
        <v>0</v>
      </c>
      <c r="DH176" s="1">
        <f>IF(ABS($Q176)&lt;G$34,$AA176,IF(ABS($Q175)&lt;G$34,(G$34-ABS($Q175))*($Z175+$Z176)*0.5*($D$27+$D$28)*$D$5*1000,0))</f>
        <v>0</v>
      </c>
      <c r="DI176" s="1">
        <f>IF(AND(G$34&lt;ABS($Q176),G$34&gt;ABS($Q175)),1,0)</f>
        <v>0</v>
      </c>
      <c r="DJ176" s="3">
        <f>MIN(IF(DI176=1,($S176-$S175)/(ABS($Q176)-ABS($Q175))*(G$34-ABS($Q175))+$S175,0),$D$7)</f>
        <v>0</v>
      </c>
      <c r="DK176" s="1">
        <f>IF(ABS($Q176)&lt;G$35,$AA176,IF(ABS($Q175)&lt;G$35,(G$35-ABS($Q175))*($Z175+$Z176)*0.5*($D$27+$D$28)*$D$5*1000,0))</f>
        <v>0</v>
      </c>
      <c r="DL176" s="1">
        <f>IF(AND(G$35&lt;ABS($Q176),G$35&gt;ABS($Q175)),1,0)</f>
        <v>0</v>
      </c>
      <c r="DM176" s="3">
        <f>MIN(IF(DL176=1,($S176-$S175)/(ABS($Q176)-ABS($Q175))*(G$35-ABS($Q175))+$S175,0),$D$7)</f>
        <v>0</v>
      </c>
      <c r="DN176" s="1">
        <f>IF(ABS($Q176)&lt;G$36,$AA176,IF(ABS($Q175)&lt;G$36,(G$36-ABS($Q175))*($Z175+$Z176)*0.5*($D$27+$D$28)*$D$5*1000,0))</f>
        <v>0</v>
      </c>
      <c r="DO176" s="1">
        <f>IF(AND(G$36&lt;ABS($Q176),G$36&gt;ABS($Q175)),1,0)</f>
        <v>0</v>
      </c>
      <c r="DP176" s="3">
        <f>MIN(IF(DO176=1,($S176-$S175)/(ABS($Q176)-ABS($Q175))*(G$36-ABS($Q175))+$S175,0),$D$7)</f>
        <v>0</v>
      </c>
      <c r="DQ176" s="1">
        <f>IF(ABS($Q176)&lt;G$37,$AA176,IF(ABS($Q175)&lt;G$37,(G$37-ABS($Q175))*($Z175+$Z176)*0.5*($D$27+$D$28)*$D$5*1000,0))</f>
        <v>0</v>
      </c>
      <c r="DR176" s="1">
        <f>IF(AND(G$37&lt;ABS($Q176),G$37&gt;ABS($Q175)),1,0)</f>
        <v>0</v>
      </c>
      <c r="DS176" s="3">
        <f>MIN(IF(DR176=1,($S176-$S175)/(ABS($Q176)-ABS($Q175))*(G$37-ABS($Q175))+$S175,0),$D$7)</f>
        <v>0</v>
      </c>
      <c r="DT176" s="1">
        <f>IF(ABS($Q176)&lt;G$38,$AA176,IF(ABS($Q175)&lt;G$38,(G$38-ABS($Q175))*($Z175+$Z176)*0.5*($D$27+$D$28)*$D$5*1000,0))</f>
        <v>0</v>
      </c>
      <c r="DU176" s="1">
        <f>IF(AND(G$38&lt;ABS($Q176),G$38&gt;ABS($Q175)),1,0)</f>
        <v>0</v>
      </c>
      <c r="DV176" s="3">
        <f>MIN(IF(DU176=1,($S176-$S175)/(ABS($Q176)-ABS($Q175))*(G$38-ABS($Q175))+$S175,0),$D$7)</f>
        <v>0</v>
      </c>
      <c r="DW176" s="1">
        <f>IF(ABS($Q176)&lt;G$39,$AA176,IF(ABS($Q175)&lt;G$39,(G$39-ABS($Q175))*($Z175+$Z176)*0.5*($D$27+$D$28)*$D$5*1000,0))</f>
        <v>0</v>
      </c>
      <c r="DX176" s="1">
        <f>IF(AND(G$39&lt;ABS($Q176),G$39&gt;ABS($Q175)),1,0)</f>
        <v>0</v>
      </c>
      <c r="DY176" s="3">
        <f>MIN(IF(DX176=1,($S176-$S175)/(ABS($Q176)-ABS($Q175))*(G$39-ABS($Q175))+$S175,0),$D$7)</f>
        <v>0</v>
      </c>
      <c r="DZ176" s="1">
        <f>IF(ABS($Q176)&lt;G$40,$AA176,IF(ABS($Q175)&lt;G$40,(G$40-ABS($Q175))*($Z175+$Z176)*0.5*($D$27+$D$28)*$D$5*1000,0))</f>
        <v>0</v>
      </c>
      <c r="EA176" s="1">
        <f>IF(AND(G$40&lt;ABS($Q176),G$40&gt;ABS($Q175)),1,0)</f>
        <v>0</v>
      </c>
      <c r="EB176" s="3">
        <f>MIN(IF(EA176=1,($S176-$S175)/(ABS($Q176)-ABS($Q175))*(G$40-ABS($Q175))+$S175,0),$D$7)</f>
        <v>0</v>
      </c>
      <c r="EC176" s="1">
        <f>IF(ABS($Q176)&lt;G$41,$AA176,IF(ABS($Q175)&lt;G$41,(G$41-ABS($Q175))*($Z175+$Z176)*0.5*($D$27+$D$28)*$D$5*1000,0))</f>
        <v>0</v>
      </c>
      <c r="ED176" s="1">
        <f>IF(AND(G$41&lt;ABS($Q176),G$41&gt;ABS($Q175)),1,0)</f>
        <v>0</v>
      </c>
      <c r="EE176" s="3">
        <f>MIN(IF(ED176=1,($S176-$S175)/(ABS($Q176)-ABS($Q175))*(G$41-ABS($Q175))+$S175,0),$D$7)</f>
        <v>0</v>
      </c>
      <c r="EF176" s="1">
        <f>IF(ABS($Q176)&lt;G$42,$AA176,IF(ABS($Q175)&lt;G$42,(G$42-ABS($Q175))*($Z175+$Z176)*0.5*($D$27+$D$28)*$D$5*1000,0))</f>
        <v>0</v>
      </c>
      <c r="EG176" s="1">
        <f>IF(AND(G$42&lt;ABS($Q176),G$42&gt;ABS($Q175)),1,0)</f>
        <v>0</v>
      </c>
      <c r="EH176" s="3">
        <f>MIN(IF(EG176=1,($S176-$S175)/(ABS($Q176)-ABS($Q175))*(G$42-ABS($Q175))+$S175,0),$D$7)</f>
        <v>0</v>
      </c>
      <c r="EI176" s="1">
        <f>IF(ABS($Q176)&lt;G$43,$AA176,IF(ABS($Q175)&lt;G$43,(G$43-ABS($Q175))*($Z175+$Z176)*0.5*($D$27+$D$28)*$D$5*1000,0))</f>
        <v>0</v>
      </c>
      <c r="EJ176" s="1">
        <f>IF(AND(G$43&lt;ABS($Q176),G$43&gt;ABS($Q175)),1,0)</f>
        <v>0</v>
      </c>
      <c r="EK176" s="3">
        <f>MIN(IF(EJ176=1,($S176-$S175)/(ABS($Q176)-ABS($Q175))*(G$43-ABS($Q175))+$S175,0),$D$7)</f>
        <v>0</v>
      </c>
      <c r="EL176" s="1">
        <f>IF(ABS($Q176)&lt;G$44,$AA176,IF(ABS($Q175)&lt;G$44,(G$44-ABS($Q175))*($Z175+$Z176)*0.5*($D$27+$D$28)*$D$5*1000,0))</f>
        <v>0</v>
      </c>
      <c r="EM176" s="1">
        <f>IF(AND(G$44&lt;ABS($Q176),G$44&gt;ABS($Q175)),1,0)</f>
        <v>0</v>
      </c>
      <c r="EN176" s="3">
        <f>MIN(IF(EM176=1,($S176-$S175)/(ABS($Q176)-ABS($Q175))*(G$44-ABS($Q175))+$S175,0),$D$7)</f>
        <v>0</v>
      </c>
      <c r="EO176" s="1">
        <f>IF(ABS($Q176)&lt;G$45,$AA176,IF(ABS($Q175)&lt;G$45,(G$45-ABS($Q175))*($Z175+$Z176)*0.5*($D$27+$D$28)*$D$5*1000,0))</f>
        <v>0</v>
      </c>
      <c r="EP176" s="1">
        <f>IF(AND(G$45&lt;ABS($Q176),G$45&gt;ABS($Q175)),1,0)</f>
        <v>0</v>
      </c>
      <c r="EQ176" s="3">
        <f>MIN(IF(EP176=1,($S176-$S175)/(ABS($Q176)-ABS($Q175))*(G$45-ABS($Q175))+$S175,0),$D$7)</f>
        <v>0</v>
      </c>
      <c r="ER176" s="1">
        <f>IF(ABS($Q176)&lt;G$46,$AA176,IF(ABS($Q175)&lt;G$46,(G$46-ABS($Q175))*($Z175+$Z176)*0.5*($D$27+$D$28)*$D$5*1000,0))</f>
        <v>0</v>
      </c>
      <c r="ES176" s="1">
        <f>IF(AND(G$46&lt;ABS($Q176),G$46&gt;ABS($Q175)),1,0)</f>
        <v>0</v>
      </c>
      <c r="ET176" s="3">
        <f>MIN(IF(ES176=1,($S176-$S175)/(ABS($Q176)-ABS($Q175))*(G$46-ABS($Q175))+$S175,0),$D$7)</f>
        <v>0</v>
      </c>
      <c r="EU176" s="1">
        <f>IF(ABS($Q176)&lt;G$47,$AA176,IF(ABS($Q175)&lt;G$47,(G$47-ABS($Q175))*($Z175+$Z176)*0.5*($D$27+$D$28)*$D$5*1000,0))</f>
        <v>0</v>
      </c>
      <c r="EV176" s="1">
        <f>IF(AND(G$47&lt;ABS($Q176),G$47&gt;ABS($Q175)),1,0)</f>
        <v>0</v>
      </c>
      <c r="EW176" s="3">
        <f>MIN(IF(EV176=1,($S176-$S175)/(ABS($Q176)-ABS($Q175))*(G$47-ABS($Q175))+$S175,0),$D$7)</f>
        <v>0</v>
      </c>
      <c r="EX176" s="1">
        <f>IF(ABS($Q176)&lt;G$48,$AA176,IF(ABS($Q175)&lt;G$48,(G$48-ABS($Q175))*($Z175+$Z176)*0.5*($D$27+$D$28)*$D$5*1000,0))</f>
        <v>0</v>
      </c>
      <c r="EY176" s="1">
        <f>IF(AND(G$48&lt;ABS($Q176),G$48&gt;ABS($Q175)),1,0)</f>
        <v>0</v>
      </c>
      <c r="EZ176" s="3">
        <f>MIN(IF(EY176=1,($S176-$S175)/(ABS($Q176)-ABS($Q175))*(G$48-ABS($Q175))+$S175,0),$D$7)</f>
        <v>0</v>
      </c>
      <c r="FA176" s="1">
        <f>IF(ABS($Q176)&lt;G$49,$AA176,IF(ABS($Q175)&lt;G$49,(G$49-ABS($Q175))*($Z175+$Z176)*0.5*($D$27+$D$28)*$D$5*1000,0))</f>
        <v>0</v>
      </c>
      <c r="FB176" s="1">
        <f>IF(AND(G$49&lt;ABS($Q176),G$49&gt;ABS($Q175)),1,0)</f>
        <v>0</v>
      </c>
      <c r="FC176" s="3">
        <f>MIN(IF(FB176=1,($S176-$S175)/(ABS($Q176)-ABS($Q175))*(G$49-ABS($Q175))+$S175,0),$D$7)</f>
        <v>0</v>
      </c>
      <c r="FD176" s="1">
        <f>IF(ABS($Q176)&lt;G$50,$AA176,IF(ABS($Q175)&lt;G$50,(G$50-ABS($Q175))*($Z175+$Z176)*0.5*($D$27+$D$28)*$D$5*1000,0))</f>
        <v>0</v>
      </c>
      <c r="FE176" s="1">
        <f>IF(AND(G$50&lt;ABS($Q176),G$50&gt;ABS($Q175)),1,0)</f>
        <v>0</v>
      </c>
      <c r="FF176" s="3">
        <f>MIN(IF(FE176=1,($S176-$S175)/(ABS($Q176)-ABS($Q175))*(G$50-ABS($Q175))+$S175,0),$D$7)</f>
        <v>0</v>
      </c>
      <c r="FG176" s="1">
        <f>IF(ABS($Q176)&lt;G$51,$AA176,IF(ABS($Q175)&lt;G$51,(G$51-ABS($Q175))*($Z175+$Z176)*0.5*($D$27+$D$28)*$D$5*1000,0))</f>
        <v>0</v>
      </c>
      <c r="FH176" s="1">
        <f>IF(AND(G$51&lt;ABS($Q176),G$51&gt;ABS($Q175)),1,0)</f>
        <v>0</v>
      </c>
      <c r="FI176" s="3">
        <f>MIN(IF(FH176=1,($S176-$S175)/(ABS($Q176)-ABS($Q175))*(G$51-ABS($Q175))+$S175,0),$D$7)</f>
        <v>0</v>
      </c>
      <c r="FJ176" s="1">
        <f>IF(ABS($Q176)&lt;G$52,$AA176,IF(ABS($Q175)&lt;G$52,(G$52-ABS($Q175))*($Z175+$Z176)*0.5*($D$27+$D$28)*$D$5*1000,0))</f>
        <v>0</v>
      </c>
      <c r="FK176" s="1">
        <f>IF(AND(G$52&lt;ABS($Q176),G$52&gt;ABS($Q175)),1,0)</f>
        <v>0</v>
      </c>
      <c r="FL176" s="3">
        <f>MIN(IF(FK176=1,($S176-$S175)/(ABS($Q176)-ABS($Q175))*(G$52-ABS($Q175))+$S175,0),$D$7)</f>
        <v>0</v>
      </c>
      <c r="FM176" s="1">
        <f>IF(ABS($Q176)&lt;G$53,$AA176,IF(ABS($Q175)&lt;G$53,(G$53-ABS($Q175))*($Z175+$Z176)*0.5*($D$27+$D$28)*$D$5*1000,0))</f>
        <v>0</v>
      </c>
      <c r="FN176" s="1">
        <f>IF(AND(G$53&lt;ABS($Q176),G$53&gt;ABS($Q175)),1,0)</f>
        <v>0</v>
      </c>
      <c r="FO176" s="3">
        <f>MIN(IF(FN176=1,($S176-$S175)/(ABS($Q176)-ABS($Q175))*(G$53-ABS($Q175))+$S175,0),$D$7)</f>
        <v>0</v>
      </c>
      <c r="FP176" s="1">
        <f>IF(ABS($Q176)&lt;G$54,$AA176,IF(ABS($Q175)&lt;G$54,(G$54-ABS($Q175))*($Z175+$Z176)*0.5*($D$27+$D$28)*$D$5*1000,0))</f>
        <v>0</v>
      </c>
      <c r="FQ176" s="1">
        <f>IF(AND(G$54&lt;ABS($Q176),G$54&gt;ABS($Q175)),1,0)</f>
        <v>0</v>
      </c>
      <c r="FR176" s="3">
        <f>MIN(IF(FQ176=1,($S176-$S175)/(ABS($Q176)-ABS($Q175))*(G$54-ABS($Q175))+$S175,0),$D$7)</f>
        <v>0</v>
      </c>
      <c r="FS176" s="1">
        <f>IF(ABS($Q176)&lt;G$55,$AA176,IF(ABS($Q175)&lt;G$55,(G$55-ABS($Q175))*($Z175+$Z176)*0.5*($D$27+$D$28)*$D$5*1000,0))</f>
        <v>0</v>
      </c>
      <c r="FT176" s="1">
        <f>IF(AND(G$55&lt;ABS($Q176),G$55&gt;ABS($Q175)),1,0)</f>
        <v>0</v>
      </c>
      <c r="FU176" s="3">
        <f>MIN(IF(FT176=1,($S176-$S175)/(ABS($Q176)-ABS($Q175))*(G$55-ABS($Q175))+$S175,0),$D$7)</f>
        <v>0</v>
      </c>
      <c r="FV176" s="1" t="e">
        <f>IF(ABS($Q176)&lt;#REF!,$AA176,IF(ABS($Q175)&lt;#REF!,(#REF!-ABS($Q175))*($Z175+$Z176)*0.5*($D$27+$D$28)*$D$5*1000,0))</f>
        <v>#REF!</v>
      </c>
      <c r="FW176" s="1" t="e">
        <f>IF(AND(#REF!&lt;ABS($Q176),#REF!&gt;ABS($Q175)),1,0)</f>
        <v>#REF!</v>
      </c>
      <c r="FX176" s="3" t="e">
        <f>MIN(IF(FW176=1,($S176-$S175)/(ABS($Q176)-ABS($Q175))*(#REF!-ABS($Q175))+$S175,0),$D$7)</f>
        <v>#REF!</v>
      </c>
    </row>
    <row r="177" spans="1:180" x14ac:dyDescent="0.35">
      <c r="A177" s="4"/>
      <c r="B177" s="4"/>
      <c r="C177" s="4"/>
      <c r="D177" s="4"/>
      <c r="E177" s="4"/>
      <c r="F177" s="4"/>
      <c r="G177" s="23"/>
      <c r="H177" s="23"/>
      <c r="I177" s="23"/>
      <c r="J177" s="23"/>
      <c r="K177" s="23"/>
      <c r="L177" s="36"/>
      <c r="M177" s="23"/>
      <c r="N177" s="23"/>
      <c r="O177" s="23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3">
        <f t="shared" si="8"/>
        <v>0.2</v>
      </c>
      <c r="AA177" s="3"/>
      <c r="AB177" s="1"/>
      <c r="AC177" s="2"/>
      <c r="AD177" s="2"/>
      <c r="AE177" s="1"/>
      <c r="AF177" s="2"/>
      <c r="AG177" s="2"/>
      <c r="AH177" s="1"/>
      <c r="AI177" s="2"/>
      <c r="AJ177" s="2"/>
      <c r="AK177" s="1"/>
      <c r="AL177" s="2"/>
      <c r="AM177" s="2"/>
      <c r="AN177" s="1"/>
      <c r="AO177" s="2"/>
      <c r="AP177" s="2"/>
      <c r="AQ177" s="1"/>
      <c r="AR177" s="2"/>
      <c r="AS177" s="2"/>
      <c r="AT177" s="1"/>
      <c r="AU177" s="2"/>
      <c r="AV177" s="2"/>
      <c r="AW177" s="1"/>
      <c r="AX177" s="2"/>
      <c r="AY177" s="2"/>
      <c r="AZ177" s="1"/>
      <c r="BA177" s="2"/>
      <c r="BB177" s="2"/>
      <c r="BC177" s="1"/>
      <c r="BD177" s="2"/>
      <c r="BE177" s="2"/>
      <c r="BF177" s="1"/>
      <c r="BG177" s="2"/>
      <c r="BH177" s="2"/>
      <c r="BI177" s="1"/>
      <c r="BJ177" s="2"/>
      <c r="BK177" s="2"/>
      <c r="BL177" s="1"/>
      <c r="BM177" s="2"/>
      <c r="BN177" s="2"/>
      <c r="BO177" s="1"/>
      <c r="BP177" s="2"/>
      <c r="BQ177" s="2"/>
      <c r="BR177" s="1"/>
      <c r="BS177" s="2"/>
      <c r="BT177" s="2"/>
      <c r="BU177" s="1"/>
      <c r="BV177" s="2"/>
      <c r="BW177" s="2"/>
      <c r="BX177" s="1"/>
      <c r="BY177" s="2"/>
      <c r="BZ177" s="2"/>
      <c r="CA177" s="1"/>
      <c r="CB177" s="2"/>
      <c r="CC177" s="2"/>
      <c r="CD177" s="1"/>
      <c r="CE177" s="2"/>
      <c r="CF177" s="2"/>
      <c r="CG177" s="1"/>
      <c r="CH177" s="2"/>
      <c r="CI177" s="2"/>
      <c r="CJ177" s="1"/>
      <c r="CK177" s="2"/>
      <c r="CL177" s="2"/>
      <c r="CM177" s="1"/>
      <c r="CN177" s="2"/>
      <c r="CO177" s="2"/>
      <c r="CP177" s="1"/>
      <c r="CQ177" s="2"/>
      <c r="CR177" s="2"/>
      <c r="CS177" s="1"/>
      <c r="CT177" s="2"/>
      <c r="CU177" s="2"/>
      <c r="CV177" s="1"/>
      <c r="CW177" s="2"/>
      <c r="CX177" s="2"/>
      <c r="CY177" s="1"/>
      <c r="CZ177" s="2"/>
      <c r="DA177" s="2"/>
      <c r="DB177" s="1"/>
      <c r="DC177" s="2"/>
      <c r="DD177" s="2"/>
      <c r="DE177" s="1"/>
      <c r="DF177" s="2"/>
      <c r="DG177" s="2"/>
      <c r="DH177" s="1"/>
      <c r="DI177" s="2"/>
      <c r="DJ177" s="2"/>
      <c r="DK177" s="1"/>
      <c r="DL177" s="2"/>
      <c r="DM177" s="2"/>
      <c r="DN177" s="1"/>
      <c r="DO177" s="2"/>
      <c r="DP177" s="2"/>
      <c r="DQ177" s="1"/>
      <c r="DR177" s="2"/>
      <c r="DS177" s="2"/>
      <c r="DT177" s="1"/>
      <c r="DU177" s="2"/>
      <c r="DV177" s="2"/>
      <c r="DW177" s="1"/>
      <c r="DX177" s="2"/>
      <c r="DY177" s="2"/>
      <c r="DZ177" s="1"/>
      <c r="EA177" s="2"/>
      <c r="EB177" s="2"/>
      <c r="EC177" s="1"/>
      <c r="ED177" s="2"/>
      <c r="EE177" s="2"/>
      <c r="EF177" s="1"/>
      <c r="EG177" s="2"/>
      <c r="EH177" s="2"/>
      <c r="EI177" s="1"/>
      <c r="EJ177" s="2"/>
      <c r="EK177" s="2"/>
      <c r="EL177" s="1"/>
      <c r="EM177" s="2"/>
      <c r="EN177" s="2"/>
      <c r="EO177" s="1"/>
      <c r="EP177" s="2"/>
      <c r="EQ177" s="2"/>
      <c r="ER177" s="1"/>
      <c r="ES177" s="2"/>
      <c r="ET177" s="2"/>
      <c r="EU177" s="1"/>
      <c r="EV177" s="2"/>
      <c r="EW177" s="2"/>
      <c r="EX177" s="1"/>
      <c r="EY177" s="2"/>
      <c r="EZ177" s="2"/>
      <c r="FA177" s="1"/>
      <c r="FB177" s="2"/>
      <c r="FC177" s="2"/>
      <c r="FD177" s="1"/>
      <c r="FE177" s="2"/>
      <c r="FF177" s="2"/>
      <c r="FG177" s="1"/>
      <c r="FH177" s="2"/>
      <c r="FI177" s="2"/>
      <c r="FJ177" s="1"/>
      <c r="FK177" s="2"/>
      <c r="FL177" s="2"/>
      <c r="FM177" s="1"/>
      <c r="FN177" s="2"/>
      <c r="FO177" s="2"/>
      <c r="FP177" s="1"/>
      <c r="FQ177" s="2"/>
      <c r="FR177" s="2"/>
      <c r="FS177" s="1"/>
      <c r="FT177" s="2"/>
      <c r="FU177" s="2"/>
      <c r="FV177" s="1"/>
      <c r="FW177" s="2"/>
      <c r="FX177" s="2"/>
    </row>
    <row r="178" spans="1:180" x14ac:dyDescent="0.35">
      <c r="A178" s="4"/>
      <c r="B178" s="4"/>
      <c r="C178" s="4"/>
      <c r="D178" s="4"/>
      <c r="E178" s="4"/>
      <c r="F178" s="4"/>
      <c r="G178" s="23"/>
      <c r="H178" s="23"/>
      <c r="I178" s="23"/>
      <c r="J178" s="23"/>
      <c r="K178" s="23"/>
      <c r="L178" s="36"/>
      <c r="M178" s="23"/>
      <c r="N178" s="23"/>
      <c r="O178" s="23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3">
        <f t="shared" si="8"/>
        <v>0.2</v>
      </c>
      <c r="AA178" s="1">
        <f>$R177*($Z178+$Z177)*0.5*($D$27+$D$28)*1000*$D$5</f>
        <v>0</v>
      </c>
      <c r="AB178" s="1">
        <f>IF(ABS($Q178)&lt;$G$6,$AA178,IF(ABS($Q177)&lt;$G$6,($G$6-ABS($Q177))*($Z177+$Z178)*0.5*($D$27+$D$28)*$D$5*1000,0))</f>
        <v>0</v>
      </c>
      <c r="AC178" s="1">
        <f>IF(AND($G$6&lt;ABS($Q178),$G$6&gt;ABS($Q177)),1,0)</f>
        <v>0</v>
      </c>
      <c r="AD178" s="3">
        <f>MIN(IF(AC178=1,($S178-$S177)/(ABS($Q178)-ABS($Q177))*($G$6-ABS($Q177))+$S177,0),$D$7)</f>
        <v>0</v>
      </c>
      <c r="AE178" s="1">
        <f>IF(ABS($Q178)&lt;$G$7,$AA178,IF(ABS($Q177)&lt;$G$7,($G$7-ABS($Q177))*($Z177+$Z178)*0.5*($D$27+$D$28)*$D$5*1000,0))</f>
        <v>0</v>
      </c>
      <c r="AF178" s="1">
        <f>IF(AND($G$7&lt;ABS($Q178),$G$7&gt;ABS($Q177)),1,0)</f>
        <v>0</v>
      </c>
      <c r="AG178" s="3">
        <f>MIN(IF(AF178=1,($S178-$S177)/(ABS($Q178)-ABS($Q177))*($G$7-ABS($Q177))+$S177,0),$D$7)</f>
        <v>0</v>
      </c>
      <c r="AH178" s="1">
        <f>IF(ABS($Q178)&lt;$G$8,$AA178,IF(ABS($Q177)&lt;$G$8,($G$8-ABS($Q177))*($Z177+$Z178)*0.5*($D$27+$D$28)*$D$5*1000,0))</f>
        <v>0</v>
      </c>
      <c r="AI178" s="1">
        <f>IF(AND($G$8&lt;ABS($Q178),$G$8&gt;ABS($Q177)),1,0)</f>
        <v>0</v>
      </c>
      <c r="AJ178" s="3">
        <f>MIN(IF(AI178=1,($S178-$S177)/(ABS($Q178)-ABS($Q177))*($G$8-ABS($Q177))+$S177,0),$D$7)</f>
        <v>0</v>
      </c>
      <c r="AK178" s="1">
        <f>IF(ABS($Q178)&lt;$G$9,$AA178,IF(ABS($Q177)&lt;$G$9,($G$9-ABS($Q177))*($Z177+$Z178)*0.5*($D$27+$D$28)*$D$5*1000,0))</f>
        <v>0</v>
      </c>
      <c r="AL178" s="1">
        <f>IF(AND($G$9&lt;ABS($Q178),$G$9&gt;ABS($Q177)),1,0)</f>
        <v>0</v>
      </c>
      <c r="AM178" s="3">
        <f>MIN(IF(AL178=1,($S178-$S177)/(ABS($Q178)-ABS($Q177))*($G$9-ABS($Q177))+$S177,0),$D$7)</f>
        <v>0</v>
      </c>
      <c r="AN178" s="1">
        <f>IF(ABS($Q178)&lt;$G$10,$AA178,IF(ABS($Q177)&lt;$G$10,($G$10-ABS($Q177))*($Z177+$Z178)*0.5*($D$27+$D$28)*$D$5*1000,0))</f>
        <v>0</v>
      </c>
      <c r="AO178" s="1">
        <f>IF(AND($G$10&lt;ABS($Q178),$G$10&gt;ABS($Q177)),1,0)</f>
        <v>0</v>
      </c>
      <c r="AP178" s="3">
        <f>MIN(IF(AO178=1,($S178-$S177)/(ABS($Q178)-ABS($Q177))*($G$10-ABS($Q177))+$S177,0),$D$7)</f>
        <v>0</v>
      </c>
      <c r="AQ178" s="1">
        <f>IF(ABS($Q178)&lt;$G$11,$AA178,IF(ABS($Q177)&lt;$G$11,($G$11-ABS($Q177))*($Z177+$Z178)*0.5*($D$27+$D$28)*$D$5*1000,0))</f>
        <v>0</v>
      </c>
      <c r="AR178" s="1">
        <f>IF(AND($G$11&lt;ABS($Q178),$G$11&gt;ABS($Q177)),1,0)</f>
        <v>0</v>
      </c>
      <c r="AS178" s="3">
        <f>MIN(IF(AR178=1,($S178-$S177)/(ABS($Q178)-ABS($Q177))*($G$11-ABS($Q177))+$S177,0),$D$7)</f>
        <v>0</v>
      </c>
      <c r="AT178" s="1">
        <f>IF(ABS($Q178)&lt;$G$12,$AA178,IF(ABS($Q177)&lt;$G$12,($G$12-ABS($Q177))*($Z177+$Z178)*0.5*($D$27+$D$28)*$D$5*1000,0))</f>
        <v>0</v>
      </c>
      <c r="AU178" s="1">
        <f>IF(AND($G$12&lt;ABS($Q178),$G$12&gt;ABS($Q177)),1,0)</f>
        <v>0</v>
      </c>
      <c r="AV178" s="3">
        <f>MIN(IF(AU178=1,($S178-$S177)/(ABS($Q178)-ABS($Q177))*($G$12-ABS($Q177))+$S177,0),$D$7)</f>
        <v>0</v>
      </c>
      <c r="AW178" s="1">
        <f>IF(ABS($Q178)&lt;$G$13,$AA178,IF(ABS($Q177)&lt;$G$13,($G$13-ABS($Q177))*($Z177+$Z178)*0.5*($D$27+$D$28)*$D$5*1000,0))</f>
        <v>0</v>
      </c>
      <c r="AX178" s="1">
        <f>IF(AND($G$13&lt;ABS($Q178),$G$13&gt;ABS($Q177)),1,0)</f>
        <v>0</v>
      </c>
      <c r="AY178" s="3">
        <f>MIN(IF(AX178=1,($S178-$S177)/(ABS($Q178)-ABS($Q177))*($G$13-ABS($Q177))+$S177,0),$D$7)</f>
        <v>0</v>
      </c>
      <c r="AZ178" s="1">
        <f>IF(ABS($Q178)&lt;$G$14,$AA178,IF(ABS($Q177)&lt;$G$14,($G$14-ABS($Q177))*($Z177+$Z178)*0.5*($D$27+$D$28)*$D$5*1000,0))</f>
        <v>0</v>
      </c>
      <c r="BA178" s="1">
        <f>IF(AND($G$14&lt;ABS($Q178),$G$14&gt;ABS($Q177)),1,0)</f>
        <v>0</v>
      </c>
      <c r="BB178" s="3">
        <f>MIN(IF(BA178=1,($S178-$S177)/(ABS($Q178)-ABS($Q177))*($G$14-ABS($Q177))+$S177,0),$D$7)</f>
        <v>0</v>
      </c>
      <c r="BC178" s="1">
        <f>IF(ABS($Q178)&lt;G$15,$AA178,IF(ABS($Q177)&lt;G$15,(G$15-ABS($Q177))*($Z177+$Z178)*0.5*($D$27+$D$28)*$D$5*1000,0))</f>
        <v>0</v>
      </c>
      <c r="BD178" s="1">
        <f>IF(AND(G$15&lt;ABS($Q178),G$15&gt;ABS($Q177)),1,0)</f>
        <v>0</v>
      </c>
      <c r="BE178" s="3">
        <f>MIN(IF(BD178=1,($S178-$S177)/(ABS($Q178)-ABS($Q177))*(G$15-ABS($Q177))+$S177,0),$D$7)</f>
        <v>0</v>
      </c>
      <c r="BF178" s="1">
        <f>IF(ABS($Q178)&lt;G$16,$AA178,IF(ABS($Q177)&lt;G$16,(G$16-ABS($Q177))*($Z177+$Z178)*0.5*($D$27+$D$28)*$D$5*1000,0))</f>
        <v>0</v>
      </c>
      <c r="BG178" s="1">
        <f>IF(AND(G$16&lt;ABS($Q178),G$16&gt;ABS($Q177)),1,0)</f>
        <v>0</v>
      </c>
      <c r="BH178" s="3">
        <f>MIN(IF(BG178=1,($S178-$S177)/(ABS($Q178)-ABS($Q177))*(G$16-ABS($Q177))+$S177,0),$D$7)</f>
        <v>0</v>
      </c>
      <c r="BI178" s="1">
        <f>IF(ABS($Q178)&lt;G$17,$AA178,IF(ABS($Q177)&lt;G$17,(G$17-ABS($Q177))*($Z177+$Z178)*0.5*($D$27+$D$28)*$D$5*1000,0))</f>
        <v>0</v>
      </c>
      <c r="BJ178" s="1">
        <f>IF(AND(G$17&lt;ABS($Q178),G$17&gt;ABS($Q177)),1,0)</f>
        <v>0</v>
      </c>
      <c r="BK178" s="3">
        <f>MIN(IF(BJ178=1,($S178-$S177)/(ABS($Q178)-ABS($Q177))*(G$17-ABS($Q177))+$S177,0),$D$7)</f>
        <v>0</v>
      </c>
      <c r="BL178" s="1">
        <f>IF(ABS($Q178)&lt;G$18,$AA178,IF(ABS($Q177)&lt;G$18,(G$18-ABS($Q177))*($Z177+$Z178)*0.5*($D$27+$D$28)*$D$5*1000,0))</f>
        <v>0</v>
      </c>
      <c r="BM178" s="1">
        <f>IF(AND(G$18&lt;ABS($Q178),G$18&gt;ABS($Q177)),1,0)</f>
        <v>0</v>
      </c>
      <c r="BN178" s="3">
        <f>MIN(IF(BM178=1,($S178-$S177)/(ABS($Q178)-ABS($Q177))*(G$18-ABS($Q177))+$S177,0),$D$7)</f>
        <v>0</v>
      </c>
      <c r="BO178" s="1">
        <f>IF(ABS($Q178)&lt;G$19,$AA178,IF(ABS($Q177)&lt;G$19,(G$19-ABS($Q177))*($Z177+$Z178)*0.5*($D$27+$D$28)*$D$5*1000,0))</f>
        <v>0</v>
      </c>
      <c r="BP178" s="1">
        <f>IF(AND(G$19&lt;ABS($Q178),G$19&gt;ABS($Q177)),1,0)</f>
        <v>0</v>
      </c>
      <c r="BQ178" s="3">
        <f>MIN(IF(BP178=1,($S178-$S177)/(ABS($Q178)-ABS($Q177))*(G$19-ABS($Q177))+$S177,0),$D$7)</f>
        <v>0</v>
      </c>
      <c r="BR178" s="1">
        <f>IF(ABS($Q178)&lt;G$20,$AA178,IF(ABS($Q177)&lt;G$20,(G$20-ABS($Q177))*($Z177+$Z178)*0.5*($D$27+$D$28)*$D$5*1000,0))</f>
        <v>0</v>
      </c>
      <c r="BS178" s="1">
        <f>IF(AND(G$20&lt;ABS($Q178),G$20&gt;ABS($Q177)),1,0)</f>
        <v>0</v>
      </c>
      <c r="BT178" s="3">
        <f>MIN(IF(BS178=1,($S178-$S177)/(ABS($Q178)-ABS($Q177))*(G$20-ABS($Q177))+$S177,0),$D$7)</f>
        <v>0</v>
      </c>
      <c r="BU178" s="1">
        <f>IF(ABS($Q178)&lt;G$21,$AA178,IF(ABS($Q177)&lt;G$21,(G$21-ABS($Q177))*($Z177+$Z178)*0.5*($D$27+$D$28)*$D$5*1000,0))</f>
        <v>0</v>
      </c>
      <c r="BV178" s="1">
        <f>IF(AND(G$21&lt;ABS($Q178),G$21&gt;ABS($Q177)),1,0)</f>
        <v>0</v>
      </c>
      <c r="BW178" s="3">
        <f>MIN(IF(BV178=1,($S178-$S177)/(ABS($Q178)-ABS($Q177))*(G$21-ABS($Q177))+$S177,0),$D$7)</f>
        <v>0</v>
      </c>
      <c r="BX178" s="1">
        <f>IF(ABS($Q178)&lt;G$22,$AA178,IF(ABS($Q177)&lt;G$22,(G$22-ABS($Q177))*($Z177+$Z178)*0.5*($D$27+$D$28)*$D$5*1000,0))</f>
        <v>0</v>
      </c>
      <c r="BY178" s="1">
        <f>IF(AND(G$22&lt;ABS($Q178),G$22&gt;ABS($Q177)),1,0)</f>
        <v>0</v>
      </c>
      <c r="BZ178" s="3">
        <f>MIN(IF(BY178=1,($S178-$S177)/(ABS($Q178)-ABS($Q177))*(G$22-ABS($Q177))+$S177,0),$D$7)</f>
        <v>0</v>
      </c>
      <c r="CA178" s="1">
        <f>IF(ABS($Q178)&lt;G$23,$AA178,IF(ABS($Q177)&lt;G$23,(G$23-ABS($Q177))*($Z177+$Z178)*0.5*($D$27+$D$28)*$D$5*1000,0))</f>
        <v>0</v>
      </c>
      <c r="CB178" s="1">
        <f>IF(AND(G$23&lt;ABS($Q178),G$23&gt;ABS($Q177)),1,0)</f>
        <v>0</v>
      </c>
      <c r="CC178" s="3">
        <f>MIN(IF(CB178=1,($S178-$S177)/(ABS($Q178)-ABS($Q177))*(G$23-ABS($Q177))+$S177,0),$D$7)</f>
        <v>0</v>
      </c>
      <c r="CD178" s="1">
        <f>IF(ABS($Q178)&lt;G$24,$AA178,IF(ABS($Q177)&lt;G$24,(G$24-ABS($Q177))*($Z177+$Z178)*0.5*($D$27+$D$28)*$D$5*1000,0))</f>
        <v>0</v>
      </c>
      <c r="CE178" s="1">
        <f>IF(AND(G$24&lt;ABS($Q178),G$24&gt;ABS($Q177)),1,0)</f>
        <v>0</v>
      </c>
      <c r="CF178" s="3">
        <f>MIN(IF(CE178=1,($S178-$S177)/(ABS($Q178)-ABS($Q177))*(G$24-ABS($Q177))+$S177,0),$D$7)</f>
        <v>0</v>
      </c>
      <c r="CG178" s="1">
        <f>IF(ABS($Q178)&lt;G$25,$AA178,IF(ABS($Q177)&lt;G$25,(G$25-ABS($Q177))*($Z177+$Z178)*0.5*($D$27+$D$28)*$D$5*1000,0))</f>
        <v>0</v>
      </c>
      <c r="CH178" s="1">
        <f>IF(AND(G$25&lt;ABS($Q178),G$25&gt;ABS($Q177)),1,0)</f>
        <v>0</v>
      </c>
      <c r="CI178" s="3">
        <f>MIN(IF(CH178=1,($S178-$S177)/(ABS($Q178)-ABS($Q177))*(G$25-ABS($Q177))+$S177,0),$D$7)</f>
        <v>0</v>
      </c>
      <c r="CJ178" s="1">
        <f>IF(ABS($Q178)&lt;G$26,$AA178,IF(ABS($Q177)&lt;G$26,(G$26-ABS($Q177))*($Z177+$Z178)*0.5*($D$27+$D$28)*$D$5*1000,0))</f>
        <v>0</v>
      </c>
      <c r="CK178" s="1">
        <f>IF(AND(G$26&lt;ABS($Q178),G$26&gt;ABS($Q177)),1,0)</f>
        <v>0</v>
      </c>
      <c r="CL178" s="3">
        <f>MIN(IF(CK178=1,($S178-$S177)/(ABS($Q178)-ABS($Q177))*(G$26-ABS($Q177))+$S177,0),$D$7)</f>
        <v>0</v>
      </c>
      <c r="CM178" s="1">
        <f>IF(ABS($Q178)&lt;G$27,$AA178,IF(ABS($Q177)&lt;G$27,(G$27-ABS($Q177))*($Z177+$Z178)*0.5*($D$27+$D$28)*$D$5*1000,0))</f>
        <v>0</v>
      </c>
      <c r="CN178" s="1">
        <f>IF(AND(G$27&lt;ABS($Q178),G$27&gt;ABS($Q177)),1,0)</f>
        <v>0</v>
      </c>
      <c r="CO178" s="3">
        <f>MIN(IF(CN178=1,($S178-$S177)/(ABS($Q178)-ABS($Q177))*(G$27-ABS($Q177))+$S177,0),$D$7)</f>
        <v>0</v>
      </c>
      <c r="CP178" s="1">
        <f>IF(ABS($Q178)&lt;G$28,$AA178,IF(ABS($Q177)&lt;G$28,(G$28-ABS($Q177))*($Z177+$Z178)*0.5*($D$27+$D$28)*$D$5*1000,0))</f>
        <v>0</v>
      </c>
      <c r="CQ178" s="1">
        <f>IF(AND(G$28&lt;ABS($Q178),G$28&gt;ABS($Q177)),1,0)</f>
        <v>0</v>
      </c>
      <c r="CR178" s="3">
        <f>MIN(IF(CQ178=1,($S178-$S177)/(ABS($Q178)-ABS($Q177))*(G$28-ABS($Q177))+$S177,0),$D$7)</f>
        <v>0</v>
      </c>
      <c r="CS178" s="1">
        <f>IF(ABS($Q178)&lt;G$29,$AA178,IF(ABS($Q177)&lt;G$29,(G$29-ABS($Q177))*($Z177+$Z178)*0.5*($D$27+$D$28)*$D$5*1000,0))</f>
        <v>0</v>
      </c>
      <c r="CT178" s="1">
        <f>IF(AND(G$29&lt;ABS($Q178),G$29&gt;ABS($Q177)),1,0)</f>
        <v>0</v>
      </c>
      <c r="CU178" s="3">
        <f>MIN(IF(CT178=1,($S178-$S177)/(ABS($Q178)-ABS($Q177))*(G$29-ABS($Q177))+$S177,0),$D$7)</f>
        <v>0</v>
      </c>
      <c r="CV178" s="1">
        <f>IF(ABS($Q178)&lt;G$30,$AA178,IF(ABS($Q177)&lt;G$30,(G$30-ABS($Q177))*($Z177+$Z178)*0.5*($D$27+$D$28)*$D$5*1000,0))</f>
        <v>0</v>
      </c>
      <c r="CW178" s="1">
        <f>IF(AND(G$30&lt;ABS($Q178),G$30&gt;ABS($Q177)),1,0)</f>
        <v>0</v>
      </c>
      <c r="CX178" s="3">
        <f>MIN(IF(CW178=1,($S178-$S177)/(ABS($Q178)-ABS($Q177))*(G$30-ABS($Q177))+$S177,0),$D$7)</f>
        <v>0</v>
      </c>
      <c r="CY178" s="1">
        <f>IF(ABS($Q178)&lt;G$31,$AA178,IF(ABS($Q177)&lt;G$31,(G$31-ABS($Q177))*($Z177+$Z178)*0.5*($D$27+$D$28)*$D$5*1000,0))</f>
        <v>0</v>
      </c>
      <c r="CZ178" s="1">
        <f>IF(AND(G$31&lt;ABS($Q178),G$31&gt;ABS($Q177)),1,0)</f>
        <v>0</v>
      </c>
      <c r="DA178" s="3">
        <f>MIN(IF(CZ178=1,($S178-$S177)/(ABS($Q178)-ABS($Q177))*(G$31-ABS($Q177))+$S177,0),$D$7)</f>
        <v>0</v>
      </c>
      <c r="DB178" s="1">
        <f>IF(ABS($Q178)&lt;G$32,$AA178,IF(ABS($Q177)&lt;G$32,(G$32-ABS($Q177))*($Z177+$Z178)*0.5*($D$27+$D$28)*$D$5*1000,0))</f>
        <v>0</v>
      </c>
      <c r="DC178" s="1">
        <f>IF(AND(G$32&lt;ABS($Q178),G$32&gt;ABS($Q177)),1,0)</f>
        <v>0</v>
      </c>
      <c r="DD178" s="3">
        <f>MIN(IF(DC178=1,($S178-$S177)/(ABS($Q178)-ABS($Q177))*(G$32-ABS($Q177))+$S177,0),$D$7)</f>
        <v>0</v>
      </c>
      <c r="DE178" s="1">
        <f>IF(ABS($Q178)&lt;G$33,$AA178,IF(ABS($Q177)&lt;G$33,(G$33-ABS($Q177))*($Z177+$Z178)*0.5*($D$27+$D$28)*$D$5*1000,0))</f>
        <v>0</v>
      </c>
      <c r="DF178" s="1">
        <f>IF(AND(G$33&lt;ABS($Q178),G$33&gt;ABS($Q177)),1,0)</f>
        <v>0</v>
      </c>
      <c r="DG178" s="3">
        <f>MIN(IF(DF178=1,($S178-$S177)/(ABS($Q178)-ABS($Q177))*(G$33-ABS($Q177))+$S177,0),$D$7)</f>
        <v>0</v>
      </c>
      <c r="DH178" s="1">
        <f>IF(ABS($Q178)&lt;G$34,$AA178,IF(ABS($Q177)&lt;G$34,(G$34-ABS($Q177))*($Z177+$Z178)*0.5*($D$27+$D$28)*$D$5*1000,0))</f>
        <v>0</v>
      </c>
      <c r="DI178" s="1">
        <f>IF(AND(G$34&lt;ABS($Q178),G$34&gt;ABS($Q177)),1,0)</f>
        <v>0</v>
      </c>
      <c r="DJ178" s="3">
        <f>MIN(IF(DI178=1,($S178-$S177)/(ABS($Q178)-ABS($Q177))*(G$34-ABS($Q177))+$S177,0),$D$7)</f>
        <v>0</v>
      </c>
      <c r="DK178" s="1">
        <f>IF(ABS($Q178)&lt;G$35,$AA178,IF(ABS($Q177)&lt;G$35,(G$35-ABS($Q177))*($Z177+$Z178)*0.5*($D$27+$D$28)*$D$5*1000,0))</f>
        <v>0</v>
      </c>
      <c r="DL178" s="1">
        <f>IF(AND(G$35&lt;ABS($Q178),G$35&gt;ABS($Q177)),1,0)</f>
        <v>0</v>
      </c>
      <c r="DM178" s="3">
        <f>MIN(IF(DL178=1,($S178-$S177)/(ABS($Q178)-ABS($Q177))*(G$35-ABS($Q177))+$S177,0),$D$7)</f>
        <v>0</v>
      </c>
      <c r="DN178" s="1">
        <f>IF(ABS($Q178)&lt;G$36,$AA178,IF(ABS($Q177)&lt;G$36,(G$36-ABS($Q177))*($Z177+$Z178)*0.5*($D$27+$D$28)*$D$5*1000,0))</f>
        <v>0</v>
      </c>
      <c r="DO178" s="1">
        <f>IF(AND(G$36&lt;ABS($Q178),G$36&gt;ABS($Q177)),1,0)</f>
        <v>0</v>
      </c>
      <c r="DP178" s="3">
        <f>MIN(IF(DO178=1,($S178-$S177)/(ABS($Q178)-ABS($Q177))*(G$36-ABS($Q177))+$S177,0),$D$7)</f>
        <v>0</v>
      </c>
      <c r="DQ178" s="1">
        <f>IF(ABS($Q178)&lt;G$37,$AA178,IF(ABS($Q177)&lt;G$37,(G$37-ABS($Q177))*($Z177+$Z178)*0.5*($D$27+$D$28)*$D$5*1000,0))</f>
        <v>0</v>
      </c>
      <c r="DR178" s="1">
        <f>IF(AND(G$37&lt;ABS($Q178),G$37&gt;ABS($Q177)),1,0)</f>
        <v>0</v>
      </c>
      <c r="DS178" s="3">
        <f>MIN(IF(DR178=1,($S178-$S177)/(ABS($Q178)-ABS($Q177))*(G$37-ABS($Q177))+$S177,0),$D$7)</f>
        <v>0</v>
      </c>
      <c r="DT178" s="1">
        <f>IF(ABS($Q178)&lt;G$38,$AA178,IF(ABS($Q177)&lt;G$38,(G$38-ABS($Q177))*($Z177+$Z178)*0.5*($D$27+$D$28)*$D$5*1000,0))</f>
        <v>0</v>
      </c>
      <c r="DU178" s="1">
        <f>IF(AND(G$38&lt;ABS($Q178),G$38&gt;ABS($Q177)),1,0)</f>
        <v>0</v>
      </c>
      <c r="DV178" s="3">
        <f>MIN(IF(DU178=1,($S178-$S177)/(ABS($Q178)-ABS($Q177))*(G$38-ABS($Q177))+$S177,0),$D$7)</f>
        <v>0</v>
      </c>
      <c r="DW178" s="1">
        <f>IF(ABS($Q178)&lt;G$39,$AA178,IF(ABS($Q177)&lt;G$39,(G$39-ABS($Q177))*($Z177+$Z178)*0.5*($D$27+$D$28)*$D$5*1000,0))</f>
        <v>0</v>
      </c>
      <c r="DX178" s="1">
        <f>IF(AND(G$39&lt;ABS($Q178),G$39&gt;ABS($Q177)),1,0)</f>
        <v>0</v>
      </c>
      <c r="DY178" s="3">
        <f>MIN(IF(DX178=1,($S178-$S177)/(ABS($Q178)-ABS($Q177))*(G$39-ABS($Q177))+$S177,0),$D$7)</f>
        <v>0</v>
      </c>
      <c r="DZ178" s="1">
        <f>IF(ABS($Q178)&lt;G$40,$AA178,IF(ABS($Q177)&lt;G$40,(G$40-ABS($Q177))*($Z177+$Z178)*0.5*($D$27+$D$28)*$D$5*1000,0))</f>
        <v>0</v>
      </c>
      <c r="EA178" s="1">
        <f>IF(AND(G$40&lt;ABS($Q178),G$40&gt;ABS($Q177)),1,0)</f>
        <v>0</v>
      </c>
      <c r="EB178" s="3">
        <f>MIN(IF(EA178=1,($S178-$S177)/(ABS($Q178)-ABS($Q177))*(G$40-ABS($Q177))+$S177,0),$D$7)</f>
        <v>0</v>
      </c>
      <c r="EC178" s="1">
        <f>IF(ABS($Q178)&lt;G$41,$AA178,IF(ABS($Q177)&lt;G$41,(G$41-ABS($Q177))*($Z177+$Z178)*0.5*($D$27+$D$28)*$D$5*1000,0))</f>
        <v>0</v>
      </c>
      <c r="ED178" s="1">
        <f>IF(AND(G$41&lt;ABS($Q178),G$41&gt;ABS($Q177)),1,0)</f>
        <v>0</v>
      </c>
      <c r="EE178" s="3">
        <f>MIN(IF(ED178=1,($S178-$S177)/(ABS($Q178)-ABS($Q177))*(G$41-ABS($Q177))+$S177,0),$D$7)</f>
        <v>0</v>
      </c>
      <c r="EF178" s="1">
        <f>IF(ABS($Q178)&lt;G$42,$AA178,IF(ABS($Q177)&lt;G$42,(G$42-ABS($Q177))*($Z177+$Z178)*0.5*($D$27+$D$28)*$D$5*1000,0))</f>
        <v>0</v>
      </c>
      <c r="EG178" s="1">
        <f>IF(AND(G$42&lt;ABS($Q178),G$42&gt;ABS($Q177)),1,0)</f>
        <v>0</v>
      </c>
      <c r="EH178" s="3">
        <f>MIN(IF(EG178=1,($S178-$S177)/(ABS($Q178)-ABS($Q177))*(G$42-ABS($Q177))+$S177,0),$D$7)</f>
        <v>0</v>
      </c>
      <c r="EI178" s="1">
        <f>IF(ABS($Q178)&lt;G$43,$AA178,IF(ABS($Q177)&lt;G$43,(G$43-ABS($Q177))*($Z177+$Z178)*0.5*($D$27+$D$28)*$D$5*1000,0))</f>
        <v>0</v>
      </c>
      <c r="EJ178" s="1">
        <f>IF(AND(G$43&lt;ABS($Q178),G$43&gt;ABS($Q177)),1,0)</f>
        <v>0</v>
      </c>
      <c r="EK178" s="3">
        <f>MIN(IF(EJ178=1,($S178-$S177)/(ABS($Q178)-ABS($Q177))*(G$43-ABS($Q177))+$S177,0),$D$7)</f>
        <v>0</v>
      </c>
      <c r="EL178" s="1">
        <f>IF(ABS($Q178)&lt;G$44,$AA178,IF(ABS($Q177)&lt;G$44,(G$44-ABS($Q177))*($Z177+$Z178)*0.5*($D$27+$D$28)*$D$5*1000,0))</f>
        <v>0</v>
      </c>
      <c r="EM178" s="1">
        <f>IF(AND(G$44&lt;ABS($Q178),G$44&gt;ABS($Q177)),1,0)</f>
        <v>0</v>
      </c>
      <c r="EN178" s="3">
        <f>MIN(IF(EM178=1,($S178-$S177)/(ABS($Q178)-ABS($Q177))*(G$44-ABS($Q177))+$S177,0),$D$7)</f>
        <v>0</v>
      </c>
      <c r="EO178" s="1">
        <f>IF(ABS($Q178)&lt;G$45,$AA178,IF(ABS($Q177)&lt;G$45,(G$45-ABS($Q177))*($Z177+$Z178)*0.5*($D$27+$D$28)*$D$5*1000,0))</f>
        <v>0</v>
      </c>
      <c r="EP178" s="1">
        <f>IF(AND(G$45&lt;ABS($Q178),G$45&gt;ABS($Q177)),1,0)</f>
        <v>0</v>
      </c>
      <c r="EQ178" s="3">
        <f>MIN(IF(EP178=1,($S178-$S177)/(ABS($Q178)-ABS($Q177))*(G$45-ABS($Q177))+$S177,0),$D$7)</f>
        <v>0</v>
      </c>
      <c r="ER178" s="1">
        <f>IF(ABS($Q178)&lt;G$46,$AA178,IF(ABS($Q177)&lt;G$46,(G$46-ABS($Q177))*($Z177+$Z178)*0.5*($D$27+$D$28)*$D$5*1000,0))</f>
        <v>0</v>
      </c>
      <c r="ES178" s="1">
        <f>IF(AND(G$46&lt;ABS($Q178),G$46&gt;ABS($Q177)),1,0)</f>
        <v>0</v>
      </c>
      <c r="ET178" s="3">
        <f>MIN(IF(ES178=1,($S178-$S177)/(ABS($Q178)-ABS($Q177))*(G$46-ABS($Q177))+$S177,0),$D$7)</f>
        <v>0</v>
      </c>
      <c r="EU178" s="1">
        <f>IF(ABS($Q178)&lt;G$47,$AA178,IF(ABS($Q177)&lt;G$47,(G$47-ABS($Q177))*($Z177+$Z178)*0.5*($D$27+$D$28)*$D$5*1000,0))</f>
        <v>0</v>
      </c>
      <c r="EV178" s="1">
        <f>IF(AND(G$47&lt;ABS($Q178),G$47&gt;ABS($Q177)),1,0)</f>
        <v>0</v>
      </c>
      <c r="EW178" s="3">
        <f>MIN(IF(EV178=1,($S178-$S177)/(ABS($Q178)-ABS($Q177))*(G$47-ABS($Q177))+$S177,0),$D$7)</f>
        <v>0</v>
      </c>
      <c r="EX178" s="1">
        <f>IF(ABS($Q178)&lt;G$48,$AA178,IF(ABS($Q177)&lt;G$48,(G$48-ABS($Q177))*($Z177+$Z178)*0.5*($D$27+$D$28)*$D$5*1000,0))</f>
        <v>0</v>
      </c>
      <c r="EY178" s="1">
        <f>IF(AND(G$48&lt;ABS($Q178),G$48&gt;ABS($Q177)),1,0)</f>
        <v>0</v>
      </c>
      <c r="EZ178" s="3">
        <f>MIN(IF(EY178=1,($S178-$S177)/(ABS($Q178)-ABS($Q177))*(G$48-ABS($Q177))+$S177,0),$D$7)</f>
        <v>0</v>
      </c>
      <c r="FA178" s="1">
        <f>IF(ABS($Q178)&lt;G$49,$AA178,IF(ABS($Q177)&lt;G$49,(G$49-ABS($Q177))*($Z177+$Z178)*0.5*($D$27+$D$28)*$D$5*1000,0))</f>
        <v>0</v>
      </c>
      <c r="FB178" s="1">
        <f>IF(AND(G$49&lt;ABS($Q178),G$49&gt;ABS($Q177)),1,0)</f>
        <v>0</v>
      </c>
      <c r="FC178" s="3">
        <f>MIN(IF(FB178=1,($S178-$S177)/(ABS($Q178)-ABS($Q177))*(G$49-ABS($Q177))+$S177,0),$D$7)</f>
        <v>0</v>
      </c>
      <c r="FD178" s="1">
        <f>IF(ABS($Q178)&lt;G$50,$AA178,IF(ABS($Q177)&lt;G$50,(G$50-ABS($Q177))*($Z177+$Z178)*0.5*($D$27+$D$28)*$D$5*1000,0))</f>
        <v>0</v>
      </c>
      <c r="FE178" s="1">
        <f>IF(AND(G$50&lt;ABS($Q178),G$50&gt;ABS($Q177)),1,0)</f>
        <v>0</v>
      </c>
      <c r="FF178" s="3">
        <f>MIN(IF(FE178=1,($S178-$S177)/(ABS($Q178)-ABS($Q177))*(G$50-ABS($Q177))+$S177,0),$D$7)</f>
        <v>0</v>
      </c>
      <c r="FG178" s="1">
        <f>IF(ABS($Q178)&lt;G$51,$AA178,IF(ABS($Q177)&lt;G$51,(G$51-ABS($Q177))*($Z177+$Z178)*0.5*($D$27+$D$28)*$D$5*1000,0))</f>
        <v>0</v>
      </c>
      <c r="FH178" s="1">
        <f>IF(AND(G$51&lt;ABS($Q178),G$51&gt;ABS($Q177)),1,0)</f>
        <v>0</v>
      </c>
      <c r="FI178" s="3">
        <f>MIN(IF(FH178=1,($S178-$S177)/(ABS($Q178)-ABS($Q177))*(G$51-ABS($Q177))+$S177,0),$D$7)</f>
        <v>0</v>
      </c>
      <c r="FJ178" s="1">
        <f>IF(ABS($Q178)&lt;G$52,$AA178,IF(ABS($Q177)&lt;G$52,(G$52-ABS($Q177))*($Z177+$Z178)*0.5*($D$27+$D$28)*$D$5*1000,0))</f>
        <v>0</v>
      </c>
      <c r="FK178" s="1">
        <f>IF(AND(G$52&lt;ABS($Q178),G$52&gt;ABS($Q177)),1,0)</f>
        <v>0</v>
      </c>
      <c r="FL178" s="3">
        <f>MIN(IF(FK178=1,($S178-$S177)/(ABS($Q178)-ABS($Q177))*(G$52-ABS($Q177))+$S177,0),$D$7)</f>
        <v>0</v>
      </c>
      <c r="FM178" s="1">
        <f>IF(ABS($Q178)&lt;G$53,$AA178,IF(ABS($Q177)&lt;G$53,(G$53-ABS($Q177))*($Z177+$Z178)*0.5*($D$27+$D$28)*$D$5*1000,0))</f>
        <v>0</v>
      </c>
      <c r="FN178" s="1">
        <f>IF(AND(G$53&lt;ABS($Q178),G$53&gt;ABS($Q177)),1,0)</f>
        <v>0</v>
      </c>
      <c r="FO178" s="3">
        <f>MIN(IF(FN178=1,($S178-$S177)/(ABS($Q178)-ABS($Q177))*(G$53-ABS($Q177))+$S177,0),$D$7)</f>
        <v>0</v>
      </c>
      <c r="FP178" s="1">
        <f>IF(ABS($Q178)&lt;G$54,$AA178,IF(ABS($Q177)&lt;G$54,(G$54-ABS($Q177))*($Z177+$Z178)*0.5*($D$27+$D$28)*$D$5*1000,0))</f>
        <v>0</v>
      </c>
      <c r="FQ178" s="1">
        <f>IF(AND(G$54&lt;ABS($Q178),G$54&gt;ABS($Q177)),1,0)</f>
        <v>0</v>
      </c>
      <c r="FR178" s="3">
        <f>MIN(IF(FQ178=1,($S178-$S177)/(ABS($Q178)-ABS($Q177))*(G$54-ABS($Q177))+$S177,0),$D$7)</f>
        <v>0</v>
      </c>
      <c r="FS178" s="1">
        <f>IF(ABS($Q178)&lt;G$55,$AA178,IF(ABS($Q177)&lt;G$55,(G$55-ABS($Q177))*($Z177+$Z178)*0.5*($D$27+$D$28)*$D$5*1000,0))</f>
        <v>0</v>
      </c>
      <c r="FT178" s="1">
        <f>IF(AND(G$55&lt;ABS($Q178),G$55&gt;ABS($Q177)),1,0)</f>
        <v>0</v>
      </c>
      <c r="FU178" s="3">
        <f>MIN(IF(FT178=1,($S178-$S177)/(ABS($Q178)-ABS($Q177))*(G$55-ABS($Q177))+$S177,0),$D$7)</f>
        <v>0</v>
      </c>
      <c r="FV178" s="1" t="e">
        <f>IF(ABS($Q178)&lt;#REF!,$AA178,IF(ABS($Q177)&lt;#REF!,(#REF!-ABS($Q177))*($Z177+$Z178)*0.5*($D$27+$D$28)*$D$5*1000,0))</f>
        <v>#REF!</v>
      </c>
      <c r="FW178" s="1" t="e">
        <f>IF(AND(#REF!&lt;ABS($Q178),#REF!&gt;ABS($Q177)),1,0)</f>
        <v>#REF!</v>
      </c>
      <c r="FX178" s="3" t="e">
        <f>MIN(IF(FW178=1,($S178-$S177)/(ABS($Q178)-ABS($Q177))*(#REF!-ABS($Q177))+$S177,0),$D$7)</f>
        <v>#REF!</v>
      </c>
    </row>
    <row r="179" spans="1:180" x14ac:dyDescent="0.35">
      <c r="A179" s="4"/>
      <c r="B179" s="4"/>
      <c r="C179" s="4"/>
      <c r="D179" s="4"/>
      <c r="E179" s="4"/>
      <c r="F179" s="4"/>
      <c r="G179" s="23"/>
      <c r="H179" s="23"/>
      <c r="I179" s="23"/>
      <c r="J179" s="23"/>
      <c r="K179" s="23"/>
      <c r="L179" s="36"/>
      <c r="M179" s="23"/>
      <c r="N179" s="23"/>
      <c r="O179" s="23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3">
        <f t="shared" si="8"/>
        <v>0.2</v>
      </c>
      <c r="AA179" s="3"/>
      <c r="AB179" s="1"/>
      <c r="AC179" s="2"/>
      <c r="AD179" s="2"/>
      <c r="AE179" s="1"/>
      <c r="AF179" s="2"/>
      <c r="AG179" s="2"/>
      <c r="AH179" s="1"/>
      <c r="AI179" s="2"/>
      <c r="AJ179" s="2"/>
      <c r="AK179" s="1"/>
      <c r="AL179" s="2"/>
      <c r="AM179" s="2"/>
      <c r="AN179" s="1"/>
      <c r="AO179" s="2"/>
      <c r="AP179" s="2"/>
      <c r="AQ179" s="1"/>
      <c r="AR179" s="2"/>
      <c r="AS179" s="2"/>
      <c r="AT179" s="1"/>
      <c r="AU179" s="2"/>
      <c r="AV179" s="2"/>
      <c r="AW179" s="1"/>
      <c r="AX179" s="2"/>
      <c r="AY179" s="2"/>
      <c r="AZ179" s="1"/>
      <c r="BA179" s="2"/>
      <c r="BB179" s="2"/>
      <c r="BC179" s="1"/>
      <c r="BD179" s="2"/>
      <c r="BE179" s="2"/>
      <c r="BF179" s="1"/>
      <c r="BG179" s="2"/>
      <c r="BH179" s="2"/>
      <c r="BI179" s="1"/>
      <c r="BJ179" s="2"/>
      <c r="BK179" s="2"/>
      <c r="BL179" s="1"/>
      <c r="BM179" s="2"/>
      <c r="BN179" s="2"/>
      <c r="BO179" s="1"/>
      <c r="BP179" s="2"/>
      <c r="BQ179" s="2"/>
      <c r="BR179" s="1"/>
      <c r="BS179" s="2"/>
      <c r="BT179" s="2"/>
      <c r="BU179" s="1"/>
      <c r="BV179" s="2"/>
      <c r="BW179" s="2"/>
      <c r="BX179" s="1"/>
      <c r="BY179" s="2"/>
      <c r="BZ179" s="2"/>
      <c r="CA179" s="1"/>
      <c r="CB179" s="2"/>
      <c r="CC179" s="2"/>
      <c r="CD179" s="1"/>
      <c r="CE179" s="2"/>
      <c r="CF179" s="2"/>
      <c r="CG179" s="1"/>
      <c r="CH179" s="2"/>
      <c r="CI179" s="2"/>
      <c r="CJ179" s="1"/>
      <c r="CK179" s="2"/>
      <c r="CL179" s="2"/>
      <c r="CM179" s="1"/>
      <c r="CN179" s="2"/>
      <c r="CO179" s="2"/>
      <c r="CP179" s="1"/>
      <c r="CQ179" s="2"/>
      <c r="CR179" s="2"/>
      <c r="CS179" s="1"/>
      <c r="CT179" s="2"/>
      <c r="CU179" s="2"/>
      <c r="CV179" s="1"/>
      <c r="CW179" s="2"/>
      <c r="CX179" s="2"/>
      <c r="CY179" s="1"/>
      <c r="CZ179" s="2"/>
      <c r="DA179" s="2"/>
      <c r="DB179" s="1"/>
      <c r="DC179" s="2"/>
      <c r="DD179" s="2"/>
      <c r="DE179" s="1"/>
      <c r="DF179" s="2"/>
      <c r="DG179" s="2"/>
      <c r="DH179" s="1"/>
      <c r="DI179" s="2"/>
      <c r="DJ179" s="2"/>
      <c r="DK179" s="1"/>
      <c r="DL179" s="2"/>
      <c r="DM179" s="2"/>
      <c r="DN179" s="1"/>
      <c r="DO179" s="2"/>
      <c r="DP179" s="2"/>
      <c r="DQ179" s="1"/>
      <c r="DR179" s="2"/>
      <c r="DS179" s="2"/>
      <c r="DT179" s="1"/>
      <c r="DU179" s="2"/>
      <c r="DV179" s="2"/>
      <c r="DW179" s="1"/>
      <c r="DX179" s="2"/>
      <c r="DY179" s="2"/>
      <c r="DZ179" s="1"/>
      <c r="EA179" s="2"/>
      <c r="EB179" s="2"/>
      <c r="EC179" s="1"/>
      <c r="ED179" s="2"/>
      <c r="EE179" s="2"/>
      <c r="EF179" s="1"/>
      <c r="EG179" s="2"/>
      <c r="EH179" s="2"/>
      <c r="EI179" s="1"/>
      <c r="EJ179" s="2"/>
      <c r="EK179" s="2"/>
      <c r="EL179" s="1"/>
      <c r="EM179" s="2"/>
      <c r="EN179" s="2"/>
      <c r="EO179" s="1"/>
      <c r="EP179" s="2"/>
      <c r="EQ179" s="2"/>
      <c r="ER179" s="1"/>
      <c r="ES179" s="2"/>
      <c r="ET179" s="2"/>
      <c r="EU179" s="1"/>
      <c r="EV179" s="2"/>
      <c r="EW179" s="2"/>
      <c r="EX179" s="1"/>
      <c r="EY179" s="2"/>
      <c r="EZ179" s="2"/>
      <c r="FA179" s="1"/>
      <c r="FB179" s="2"/>
      <c r="FC179" s="2"/>
      <c r="FD179" s="1"/>
      <c r="FE179" s="2"/>
      <c r="FF179" s="2"/>
      <c r="FG179" s="1"/>
      <c r="FH179" s="2"/>
      <c r="FI179" s="2"/>
      <c r="FJ179" s="1"/>
      <c r="FK179" s="2"/>
      <c r="FL179" s="2"/>
      <c r="FM179" s="1"/>
      <c r="FN179" s="2"/>
      <c r="FO179" s="2"/>
      <c r="FP179" s="1"/>
      <c r="FQ179" s="2"/>
      <c r="FR179" s="2"/>
      <c r="FS179" s="1"/>
      <c r="FT179" s="2"/>
      <c r="FU179" s="2"/>
      <c r="FV179" s="1"/>
      <c r="FW179" s="2"/>
      <c r="FX179" s="2"/>
    </row>
    <row r="180" spans="1:180" x14ac:dyDescent="0.35">
      <c r="A180" s="4"/>
      <c r="B180" s="4"/>
      <c r="C180" s="4"/>
      <c r="D180" s="4"/>
      <c r="E180" s="4"/>
      <c r="F180" s="4"/>
      <c r="G180" s="23"/>
      <c r="H180" s="23"/>
      <c r="I180" s="23"/>
      <c r="J180" s="23"/>
      <c r="K180" s="23"/>
      <c r="L180" s="36"/>
      <c r="M180" s="23"/>
      <c r="N180" s="23"/>
      <c r="O180" s="23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3">
        <f t="shared" si="8"/>
        <v>0.2</v>
      </c>
      <c r="AA180" s="1">
        <f>$R179*($Z180+$Z179)*0.5*($D$27+$D$28)*1000*$D$5</f>
        <v>0</v>
      </c>
      <c r="AB180" s="1">
        <f>IF(ABS($Q180)&lt;$G$6,$AA180,IF(ABS($Q179)&lt;$G$6,($G$6-ABS($Q179))*($Z179+$Z180)*0.5*($D$27+$D$28)*$D$5*1000,0))</f>
        <v>0</v>
      </c>
      <c r="AC180" s="1">
        <f>IF(AND($G$6&lt;ABS($Q180),$G$6&gt;ABS($Q179)),1,0)</f>
        <v>0</v>
      </c>
      <c r="AD180" s="3">
        <f>MIN(IF(AC180=1,($S180-$S179)/(ABS($Q180)-ABS($Q179))*($G$6-ABS($Q179))+$S179,0),$D$7)</f>
        <v>0</v>
      </c>
      <c r="AE180" s="1">
        <f>IF(ABS($Q180)&lt;$G$7,$AA180,IF(ABS($Q179)&lt;$G$7,($G$7-ABS($Q179))*($Z179+$Z180)*0.5*($D$27+$D$28)*$D$5*1000,0))</f>
        <v>0</v>
      </c>
      <c r="AF180" s="1">
        <f>IF(AND($G$7&lt;ABS($Q180),$G$7&gt;ABS($Q179)),1,0)</f>
        <v>0</v>
      </c>
      <c r="AG180" s="3">
        <f>MIN(IF(AF180=1,($S180-$S179)/(ABS($Q180)-ABS($Q179))*($G$7-ABS($Q179))+$S179,0),$D$7)</f>
        <v>0</v>
      </c>
      <c r="AH180" s="1">
        <f>IF(ABS($Q180)&lt;$G$8,$AA180,IF(ABS($Q179)&lt;$G$8,($G$8-ABS($Q179))*($Z179+$Z180)*0.5*($D$27+$D$28)*$D$5*1000,0))</f>
        <v>0</v>
      </c>
      <c r="AI180" s="1">
        <f>IF(AND($G$8&lt;ABS($Q180),$G$8&gt;ABS($Q179)),1,0)</f>
        <v>0</v>
      </c>
      <c r="AJ180" s="3">
        <f>MIN(IF(AI180=1,($S180-$S179)/(ABS($Q180)-ABS($Q179))*($G$8-ABS($Q179))+$S179,0),$D$7)</f>
        <v>0</v>
      </c>
      <c r="AK180" s="1">
        <f>IF(ABS($Q180)&lt;$G$9,$AA180,IF(ABS($Q179)&lt;$G$9,($G$9-ABS($Q179))*($Z179+$Z180)*0.5*($D$27+$D$28)*$D$5*1000,0))</f>
        <v>0</v>
      </c>
      <c r="AL180" s="1">
        <f>IF(AND($G$9&lt;ABS($Q180),$G$9&gt;ABS($Q179)),1,0)</f>
        <v>0</v>
      </c>
      <c r="AM180" s="3">
        <f>MIN(IF(AL180=1,($S180-$S179)/(ABS($Q180)-ABS($Q179))*($G$9-ABS($Q179))+$S179,0),$D$7)</f>
        <v>0</v>
      </c>
      <c r="AN180" s="1">
        <f>IF(ABS($Q180)&lt;$G$10,$AA180,IF(ABS($Q179)&lt;$G$10,($G$10-ABS($Q179))*($Z179+$Z180)*0.5*($D$27+$D$28)*$D$5*1000,0))</f>
        <v>0</v>
      </c>
      <c r="AO180" s="1">
        <f>IF(AND($G$10&lt;ABS($Q180),$G$10&gt;ABS($Q179)),1,0)</f>
        <v>0</v>
      </c>
      <c r="AP180" s="3">
        <f>MIN(IF(AO180=1,($S180-$S179)/(ABS($Q180)-ABS($Q179))*($G$10-ABS($Q179))+$S179,0),$D$7)</f>
        <v>0</v>
      </c>
      <c r="AQ180" s="1">
        <f>IF(ABS($Q180)&lt;$G$11,$AA180,IF(ABS($Q179)&lt;$G$11,($G$11-ABS($Q179))*($Z179+$Z180)*0.5*($D$27+$D$28)*$D$5*1000,0))</f>
        <v>0</v>
      </c>
      <c r="AR180" s="1">
        <f>IF(AND($G$11&lt;ABS($Q180),$G$11&gt;ABS($Q179)),1,0)</f>
        <v>0</v>
      </c>
      <c r="AS180" s="3">
        <f>MIN(IF(AR180=1,($S180-$S179)/(ABS($Q180)-ABS($Q179))*($G$11-ABS($Q179))+$S179,0),$D$7)</f>
        <v>0</v>
      </c>
      <c r="AT180" s="1">
        <f>IF(ABS($Q180)&lt;$G$12,$AA180,IF(ABS($Q179)&lt;$G$12,($G$12-ABS($Q179))*($Z179+$Z180)*0.5*($D$27+$D$28)*$D$5*1000,0))</f>
        <v>0</v>
      </c>
      <c r="AU180" s="1">
        <f>IF(AND($G$12&lt;ABS($Q180),$G$12&gt;ABS($Q179)),1,0)</f>
        <v>0</v>
      </c>
      <c r="AV180" s="3">
        <f>MIN(IF(AU180=1,($S180-$S179)/(ABS($Q180)-ABS($Q179))*($G$12-ABS($Q179))+$S179,0),$D$7)</f>
        <v>0</v>
      </c>
      <c r="AW180" s="1">
        <f>IF(ABS($Q180)&lt;$G$13,$AA180,IF(ABS($Q179)&lt;$G$13,($G$13-ABS($Q179))*($Z179+$Z180)*0.5*($D$27+$D$28)*$D$5*1000,0))</f>
        <v>0</v>
      </c>
      <c r="AX180" s="1">
        <f>IF(AND($G$13&lt;ABS($Q180),$G$13&gt;ABS($Q179)),1,0)</f>
        <v>0</v>
      </c>
      <c r="AY180" s="3">
        <f>MIN(IF(AX180=1,($S180-$S179)/(ABS($Q180)-ABS($Q179))*($G$13-ABS($Q179))+$S179,0),$D$7)</f>
        <v>0</v>
      </c>
      <c r="AZ180" s="1">
        <f>IF(ABS($Q180)&lt;$G$14,$AA180,IF(ABS($Q179)&lt;$G$14,($G$14-ABS($Q179))*($Z179+$Z180)*0.5*($D$27+$D$28)*$D$5*1000,0))</f>
        <v>0</v>
      </c>
      <c r="BA180" s="1">
        <f>IF(AND($G$14&lt;ABS($Q180),$G$14&gt;ABS($Q179)),1,0)</f>
        <v>0</v>
      </c>
      <c r="BB180" s="3">
        <f>MIN(IF(BA180=1,($S180-$S179)/(ABS($Q180)-ABS($Q179))*($G$14-ABS($Q179))+$S179,0),$D$7)</f>
        <v>0</v>
      </c>
      <c r="BC180" s="1">
        <f>IF(ABS($Q180)&lt;G$15,$AA180,IF(ABS($Q179)&lt;G$15,(G$15-ABS($Q179))*($Z179+$Z180)*0.5*($D$27+$D$28)*$D$5*1000,0))</f>
        <v>0</v>
      </c>
      <c r="BD180" s="1">
        <f>IF(AND(G$15&lt;ABS($Q180),G$15&gt;ABS($Q179)),1,0)</f>
        <v>0</v>
      </c>
      <c r="BE180" s="3">
        <f>MIN(IF(BD180=1,($S180-$S179)/(ABS($Q180)-ABS($Q179))*(G$15-ABS($Q179))+$S179,0),$D$7)</f>
        <v>0</v>
      </c>
      <c r="BF180" s="1">
        <f>IF(ABS($Q180)&lt;G$16,$AA180,IF(ABS($Q179)&lt;G$16,(G$16-ABS($Q179))*($Z179+$Z180)*0.5*($D$27+$D$28)*$D$5*1000,0))</f>
        <v>0</v>
      </c>
      <c r="BG180" s="1">
        <f>IF(AND(G$16&lt;ABS($Q180),G$16&gt;ABS($Q179)),1,0)</f>
        <v>0</v>
      </c>
      <c r="BH180" s="3">
        <f>MIN(IF(BG180=1,($S180-$S179)/(ABS($Q180)-ABS($Q179))*(G$16-ABS($Q179))+$S179,0),$D$7)</f>
        <v>0</v>
      </c>
      <c r="BI180" s="1">
        <f>IF(ABS($Q180)&lt;G$17,$AA180,IF(ABS($Q179)&lt;G$17,(G$17-ABS($Q179))*($Z179+$Z180)*0.5*($D$27+$D$28)*$D$5*1000,0))</f>
        <v>0</v>
      </c>
      <c r="BJ180" s="1">
        <f>IF(AND(G$17&lt;ABS($Q180),G$17&gt;ABS($Q179)),1,0)</f>
        <v>0</v>
      </c>
      <c r="BK180" s="3">
        <f>MIN(IF(BJ180=1,($S180-$S179)/(ABS($Q180)-ABS($Q179))*(G$17-ABS($Q179))+$S179,0),$D$7)</f>
        <v>0</v>
      </c>
      <c r="BL180" s="1">
        <f>IF(ABS($Q180)&lt;G$18,$AA180,IF(ABS($Q179)&lt;G$18,(G$18-ABS($Q179))*($Z179+$Z180)*0.5*($D$27+$D$28)*$D$5*1000,0))</f>
        <v>0</v>
      </c>
      <c r="BM180" s="1">
        <f>IF(AND(G$18&lt;ABS($Q180),G$18&gt;ABS($Q179)),1,0)</f>
        <v>0</v>
      </c>
      <c r="BN180" s="3">
        <f>MIN(IF(BM180=1,($S180-$S179)/(ABS($Q180)-ABS($Q179))*(G$18-ABS($Q179))+$S179,0),$D$7)</f>
        <v>0</v>
      </c>
      <c r="BO180" s="1">
        <f>IF(ABS($Q180)&lt;G$19,$AA180,IF(ABS($Q179)&lt;G$19,(G$19-ABS($Q179))*($Z179+$Z180)*0.5*($D$27+$D$28)*$D$5*1000,0))</f>
        <v>0</v>
      </c>
      <c r="BP180" s="1">
        <f>IF(AND(G$19&lt;ABS($Q180),G$19&gt;ABS($Q179)),1,0)</f>
        <v>0</v>
      </c>
      <c r="BQ180" s="3">
        <f>MIN(IF(BP180=1,($S180-$S179)/(ABS($Q180)-ABS($Q179))*(G$19-ABS($Q179))+$S179,0),$D$7)</f>
        <v>0</v>
      </c>
      <c r="BR180" s="1">
        <f>IF(ABS($Q180)&lt;G$20,$AA180,IF(ABS($Q179)&lt;G$20,(G$20-ABS($Q179))*($Z179+$Z180)*0.5*($D$27+$D$28)*$D$5*1000,0))</f>
        <v>0</v>
      </c>
      <c r="BS180" s="1">
        <f>IF(AND(G$20&lt;ABS($Q180),G$20&gt;ABS($Q179)),1,0)</f>
        <v>0</v>
      </c>
      <c r="BT180" s="3">
        <f>MIN(IF(BS180=1,($S180-$S179)/(ABS($Q180)-ABS($Q179))*(G$20-ABS($Q179))+$S179,0),$D$7)</f>
        <v>0</v>
      </c>
      <c r="BU180" s="1">
        <f>IF(ABS($Q180)&lt;G$21,$AA180,IF(ABS($Q179)&lt;G$21,(G$21-ABS($Q179))*($Z179+$Z180)*0.5*($D$27+$D$28)*$D$5*1000,0))</f>
        <v>0</v>
      </c>
      <c r="BV180" s="1">
        <f>IF(AND(G$21&lt;ABS($Q180),G$21&gt;ABS($Q179)),1,0)</f>
        <v>0</v>
      </c>
      <c r="BW180" s="3">
        <f>MIN(IF(BV180=1,($S180-$S179)/(ABS($Q180)-ABS($Q179))*(G$21-ABS($Q179))+$S179,0),$D$7)</f>
        <v>0</v>
      </c>
      <c r="BX180" s="1">
        <f>IF(ABS($Q180)&lt;G$22,$AA180,IF(ABS($Q179)&lt;G$22,(G$22-ABS($Q179))*($Z179+$Z180)*0.5*($D$27+$D$28)*$D$5*1000,0))</f>
        <v>0</v>
      </c>
      <c r="BY180" s="1">
        <f>IF(AND(G$22&lt;ABS($Q180),G$22&gt;ABS($Q179)),1,0)</f>
        <v>0</v>
      </c>
      <c r="BZ180" s="3">
        <f>MIN(IF(BY180=1,($S180-$S179)/(ABS($Q180)-ABS($Q179))*(G$22-ABS($Q179))+$S179,0),$D$7)</f>
        <v>0</v>
      </c>
      <c r="CA180" s="1">
        <f>IF(ABS($Q180)&lt;G$23,$AA180,IF(ABS($Q179)&lt;G$23,(G$23-ABS($Q179))*($Z179+$Z180)*0.5*($D$27+$D$28)*$D$5*1000,0))</f>
        <v>0</v>
      </c>
      <c r="CB180" s="1">
        <f>IF(AND(G$23&lt;ABS($Q180),G$23&gt;ABS($Q179)),1,0)</f>
        <v>0</v>
      </c>
      <c r="CC180" s="3">
        <f>MIN(IF(CB180=1,($S180-$S179)/(ABS($Q180)-ABS($Q179))*(G$23-ABS($Q179))+$S179,0),$D$7)</f>
        <v>0</v>
      </c>
      <c r="CD180" s="1">
        <f>IF(ABS($Q180)&lt;G$24,$AA180,IF(ABS($Q179)&lt;G$24,(G$24-ABS($Q179))*($Z179+$Z180)*0.5*($D$27+$D$28)*$D$5*1000,0))</f>
        <v>0</v>
      </c>
      <c r="CE180" s="1">
        <f>IF(AND(G$24&lt;ABS($Q180),G$24&gt;ABS($Q179)),1,0)</f>
        <v>0</v>
      </c>
      <c r="CF180" s="3">
        <f>MIN(IF(CE180=1,($S180-$S179)/(ABS($Q180)-ABS($Q179))*(G$24-ABS($Q179))+$S179,0),$D$7)</f>
        <v>0</v>
      </c>
      <c r="CG180" s="1">
        <f>IF(ABS($Q180)&lt;G$25,$AA180,IF(ABS($Q179)&lt;G$25,(G$25-ABS($Q179))*($Z179+$Z180)*0.5*($D$27+$D$28)*$D$5*1000,0))</f>
        <v>0</v>
      </c>
      <c r="CH180" s="1">
        <f>IF(AND(G$25&lt;ABS($Q180),G$25&gt;ABS($Q179)),1,0)</f>
        <v>0</v>
      </c>
      <c r="CI180" s="3">
        <f>MIN(IF(CH180=1,($S180-$S179)/(ABS($Q180)-ABS($Q179))*(G$25-ABS($Q179))+$S179,0),$D$7)</f>
        <v>0</v>
      </c>
      <c r="CJ180" s="1">
        <f>IF(ABS($Q180)&lt;G$26,$AA180,IF(ABS($Q179)&lt;G$26,(G$26-ABS($Q179))*($Z179+$Z180)*0.5*($D$27+$D$28)*$D$5*1000,0))</f>
        <v>0</v>
      </c>
      <c r="CK180" s="1">
        <f>IF(AND(G$26&lt;ABS($Q180),G$26&gt;ABS($Q179)),1,0)</f>
        <v>0</v>
      </c>
      <c r="CL180" s="3">
        <f>MIN(IF(CK180=1,($S180-$S179)/(ABS($Q180)-ABS($Q179))*(G$26-ABS($Q179))+$S179,0),$D$7)</f>
        <v>0</v>
      </c>
      <c r="CM180" s="1">
        <f>IF(ABS($Q180)&lt;G$27,$AA180,IF(ABS($Q179)&lt;G$27,(G$27-ABS($Q179))*($Z179+$Z180)*0.5*($D$27+$D$28)*$D$5*1000,0))</f>
        <v>0</v>
      </c>
      <c r="CN180" s="1">
        <f>IF(AND(G$27&lt;ABS($Q180),G$27&gt;ABS($Q179)),1,0)</f>
        <v>0</v>
      </c>
      <c r="CO180" s="3">
        <f>MIN(IF(CN180=1,($S180-$S179)/(ABS($Q180)-ABS($Q179))*(G$27-ABS($Q179))+$S179,0),$D$7)</f>
        <v>0</v>
      </c>
      <c r="CP180" s="1">
        <f>IF(ABS($Q180)&lt;G$28,$AA180,IF(ABS($Q179)&lt;G$28,(G$28-ABS($Q179))*($Z179+$Z180)*0.5*($D$27+$D$28)*$D$5*1000,0))</f>
        <v>0</v>
      </c>
      <c r="CQ180" s="1">
        <f>IF(AND(G$28&lt;ABS($Q180),G$28&gt;ABS($Q179)),1,0)</f>
        <v>0</v>
      </c>
      <c r="CR180" s="3">
        <f>MIN(IF(CQ180=1,($S180-$S179)/(ABS($Q180)-ABS($Q179))*(G$28-ABS($Q179))+$S179,0),$D$7)</f>
        <v>0</v>
      </c>
      <c r="CS180" s="1">
        <f>IF(ABS($Q180)&lt;G$29,$AA180,IF(ABS($Q179)&lt;G$29,(G$29-ABS($Q179))*($Z179+$Z180)*0.5*($D$27+$D$28)*$D$5*1000,0))</f>
        <v>0</v>
      </c>
      <c r="CT180" s="1">
        <f>IF(AND(G$29&lt;ABS($Q180),G$29&gt;ABS($Q179)),1,0)</f>
        <v>0</v>
      </c>
      <c r="CU180" s="3">
        <f>MIN(IF(CT180=1,($S180-$S179)/(ABS($Q180)-ABS($Q179))*(G$29-ABS($Q179))+$S179,0),$D$7)</f>
        <v>0</v>
      </c>
      <c r="CV180" s="1">
        <f>IF(ABS($Q180)&lt;G$30,$AA180,IF(ABS($Q179)&lt;G$30,(G$30-ABS($Q179))*($Z179+$Z180)*0.5*($D$27+$D$28)*$D$5*1000,0))</f>
        <v>0</v>
      </c>
      <c r="CW180" s="1">
        <f>IF(AND(G$30&lt;ABS($Q180),G$30&gt;ABS($Q179)),1,0)</f>
        <v>0</v>
      </c>
      <c r="CX180" s="3">
        <f>MIN(IF(CW180=1,($S180-$S179)/(ABS($Q180)-ABS($Q179))*(G$30-ABS($Q179))+$S179,0),$D$7)</f>
        <v>0</v>
      </c>
      <c r="CY180" s="1">
        <f>IF(ABS($Q180)&lt;G$31,$AA180,IF(ABS($Q179)&lt;G$31,(G$31-ABS($Q179))*($Z179+$Z180)*0.5*($D$27+$D$28)*$D$5*1000,0))</f>
        <v>0</v>
      </c>
      <c r="CZ180" s="1">
        <f>IF(AND(G$31&lt;ABS($Q180),G$31&gt;ABS($Q179)),1,0)</f>
        <v>0</v>
      </c>
      <c r="DA180" s="3">
        <f>MIN(IF(CZ180=1,($S180-$S179)/(ABS($Q180)-ABS($Q179))*(G$31-ABS($Q179))+$S179,0),$D$7)</f>
        <v>0</v>
      </c>
      <c r="DB180" s="1">
        <f>IF(ABS($Q180)&lt;G$32,$AA180,IF(ABS($Q179)&lt;G$32,(G$32-ABS($Q179))*($Z179+$Z180)*0.5*($D$27+$D$28)*$D$5*1000,0))</f>
        <v>0</v>
      </c>
      <c r="DC180" s="1">
        <f>IF(AND(G$32&lt;ABS($Q180),G$32&gt;ABS($Q179)),1,0)</f>
        <v>0</v>
      </c>
      <c r="DD180" s="3">
        <f>MIN(IF(DC180=1,($S180-$S179)/(ABS($Q180)-ABS($Q179))*(G$32-ABS($Q179))+$S179,0),$D$7)</f>
        <v>0</v>
      </c>
      <c r="DE180" s="1">
        <f>IF(ABS($Q180)&lt;G$33,$AA180,IF(ABS($Q179)&lt;G$33,(G$33-ABS($Q179))*($Z179+$Z180)*0.5*($D$27+$D$28)*$D$5*1000,0))</f>
        <v>0</v>
      </c>
      <c r="DF180" s="1">
        <f>IF(AND(G$33&lt;ABS($Q180),G$33&gt;ABS($Q179)),1,0)</f>
        <v>0</v>
      </c>
      <c r="DG180" s="3">
        <f>MIN(IF(DF180=1,($S180-$S179)/(ABS($Q180)-ABS($Q179))*(G$33-ABS($Q179))+$S179,0),$D$7)</f>
        <v>0</v>
      </c>
      <c r="DH180" s="1">
        <f>IF(ABS($Q180)&lt;G$34,$AA180,IF(ABS($Q179)&lt;G$34,(G$34-ABS($Q179))*($Z179+$Z180)*0.5*($D$27+$D$28)*$D$5*1000,0))</f>
        <v>0</v>
      </c>
      <c r="DI180" s="1">
        <f>IF(AND(G$34&lt;ABS($Q180),G$34&gt;ABS($Q179)),1,0)</f>
        <v>0</v>
      </c>
      <c r="DJ180" s="3">
        <f>MIN(IF(DI180=1,($S180-$S179)/(ABS($Q180)-ABS($Q179))*(G$34-ABS($Q179))+$S179,0),$D$7)</f>
        <v>0</v>
      </c>
      <c r="DK180" s="1">
        <f>IF(ABS($Q180)&lt;G$35,$AA180,IF(ABS($Q179)&lt;G$35,(G$35-ABS($Q179))*($Z179+$Z180)*0.5*($D$27+$D$28)*$D$5*1000,0))</f>
        <v>0</v>
      </c>
      <c r="DL180" s="1">
        <f>IF(AND(G$35&lt;ABS($Q180),G$35&gt;ABS($Q179)),1,0)</f>
        <v>0</v>
      </c>
      <c r="DM180" s="3">
        <f>MIN(IF(DL180=1,($S180-$S179)/(ABS($Q180)-ABS($Q179))*(G$35-ABS($Q179))+$S179,0),$D$7)</f>
        <v>0</v>
      </c>
      <c r="DN180" s="1">
        <f>IF(ABS($Q180)&lt;G$36,$AA180,IF(ABS($Q179)&lt;G$36,(G$36-ABS($Q179))*($Z179+$Z180)*0.5*($D$27+$D$28)*$D$5*1000,0))</f>
        <v>0</v>
      </c>
      <c r="DO180" s="1">
        <f>IF(AND(G$36&lt;ABS($Q180),G$36&gt;ABS($Q179)),1,0)</f>
        <v>0</v>
      </c>
      <c r="DP180" s="3">
        <f>MIN(IF(DO180=1,($S180-$S179)/(ABS($Q180)-ABS($Q179))*(G$36-ABS($Q179))+$S179,0),$D$7)</f>
        <v>0</v>
      </c>
      <c r="DQ180" s="1">
        <f>IF(ABS($Q180)&lt;G$37,$AA180,IF(ABS($Q179)&lt;G$37,(G$37-ABS($Q179))*($Z179+$Z180)*0.5*($D$27+$D$28)*$D$5*1000,0))</f>
        <v>0</v>
      </c>
      <c r="DR180" s="1">
        <f>IF(AND(G$37&lt;ABS($Q180),G$37&gt;ABS($Q179)),1,0)</f>
        <v>0</v>
      </c>
      <c r="DS180" s="3">
        <f>MIN(IF(DR180=1,($S180-$S179)/(ABS($Q180)-ABS($Q179))*(G$37-ABS($Q179))+$S179,0),$D$7)</f>
        <v>0</v>
      </c>
      <c r="DT180" s="1">
        <f>IF(ABS($Q180)&lt;G$38,$AA180,IF(ABS($Q179)&lt;G$38,(G$38-ABS($Q179))*($Z179+$Z180)*0.5*($D$27+$D$28)*$D$5*1000,0))</f>
        <v>0</v>
      </c>
      <c r="DU180" s="1">
        <f>IF(AND(G$38&lt;ABS($Q180),G$38&gt;ABS($Q179)),1,0)</f>
        <v>0</v>
      </c>
      <c r="DV180" s="3">
        <f>MIN(IF(DU180=1,($S180-$S179)/(ABS($Q180)-ABS($Q179))*(G$38-ABS($Q179))+$S179,0),$D$7)</f>
        <v>0</v>
      </c>
      <c r="DW180" s="1">
        <f>IF(ABS($Q180)&lt;G$39,$AA180,IF(ABS($Q179)&lt;G$39,(G$39-ABS($Q179))*($Z179+$Z180)*0.5*($D$27+$D$28)*$D$5*1000,0))</f>
        <v>0</v>
      </c>
      <c r="DX180" s="1">
        <f>IF(AND(G$39&lt;ABS($Q180),G$39&gt;ABS($Q179)),1,0)</f>
        <v>0</v>
      </c>
      <c r="DY180" s="3">
        <f>MIN(IF(DX180=1,($S180-$S179)/(ABS($Q180)-ABS($Q179))*(G$39-ABS($Q179))+$S179,0),$D$7)</f>
        <v>0</v>
      </c>
      <c r="DZ180" s="1">
        <f>IF(ABS($Q180)&lt;G$40,$AA180,IF(ABS($Q179)&lt;G$40,(G$40-ABS($Q179))*($Z179+$Z180)*0.5*($D$27+$D$28)*$D$5*1000,0))</f>
        <v>0</v>
      </c>
      <c r="EA180" s="1">
        <f>IF(AND(G$40&lt;ABS($Q180),G$40&gt;ABS($Q179)),1,0)</f>
        <v>0</v>
      </c>
      <c r="EB180" s="3">
        <f>MIN(IF(EA180=1,($S180-$S179)/(ABS($Q180)-ABS($Q179))*(G$40-ABS($Q179))+$S179,0),$D$7)</f>
        <v>0</v>
      </c>
      <c r="EC180" s="1">
        <f>IF(ABS($Q180)&lt;G$41,$AA180,IF(ABS($Q179)&lt;G$41,(G$41-ABS($Q179))*($Z179+$Z180)*0.5*($D$27+$D$28)*$D$5*1000,0))</f>
        <v>0</v>
      </c>
      <c r="ED180" s="1">
        <f>IF(AND(G$41&lt;ABS($Q180),G$41&gt;ABS($Q179)),1,0)</f>
        <v>0</v>
      </c>
      <c r="EE180" s="3">
        <f>MIN(IF(ED180=1,($S180-$S179)/(ABS($Q180)-ABS($Q179))*(G$41-ABS($Q179))+$S179,0),$D$7)</f>
        <v>0</v>
      </c>
      <c r="EF180" s="1">
        <f>IF(ABS($Q180)&lt;G$42,$AA180,IF(ABS($Q179)&lt;G$42,(G$42-ABS($Q179))*($Z179+$Z180)*0.5*($D$27+$D$28)*$D$5*1000,0))</f>
        <v>0</v>
      </c>
      <c r="EG180" s="1">
        <f>IF(AND(G$42&lt;ABS($Q180),G$42&gt;ABS($Q179)),1,0)</f>
        <v>0</v>
      </c>
      <c r="EH180" s="3">
        <f>MIN(IF(EG180=1,($S180-$S179)/(ABS($Q180)-ABS($Q179))*(G$42-ABS($Q179))+$S179,0),$D$7)</f>
        <v>0</v>
      </c>
      <c r="EI180" s="1">
        <f>IF(ABS($Q180)&lt;G$43,$AA180,IF(ABS($Q179)&lt;G$43,(G$43-ABS($Q179))*($Z179+$Z180)*0.5*($D$27+$D$28)*$D$5*1000,0))</f>
        <v>0</v>
      </c>
      <c r="EJ180" s="1">
        <f>IF(AND(G$43&lt;ABS($Q180),G$43&gt;ABS($Q179)),1,0)</f>
        <v>0</v>
      </c>
      <c r="EK180" s="3">
        <f>MIN(IF(EJ180=1,($S180-$S179)/(ABS($Q180)-ABS($Q179))*(G$43-ABS($Q179))+$S179,0),$D$7)</f>
        <v>0</v>
      </c>
      <c r="EL180" s="1">
        <f>IF(ABS($Q180)&lt;G$44,$AA180,IF(ABS($Q179)&lt;G$44,(G$44-ABS($Q179))*($Z179+$Z180)*0.5*($D$27+$D$28)*$D$5*1000,0))</f>
        <v>0</v>
      </c>
      <c r="EM180" s="1">
        <f>IF(AND(G$44&lt;ABS($Q180),G$44&gt;ABS($Q179)),1,0)</f>
        <v>0</v>
      </c>
      <c r="EN180" s="3">
        <f>MIN(IF(EM180=1,($S180-$S179)/(ABS($Q180)-ABS($Q179))*(G$44-ABS($Q179))+$S179,0),$D$7)</f>
        <v>0</v>
      </c>
      <c r="EO180" s="1">
        <f>IF(ABS($Q180)&lt;G$45,$AA180,IF(ABS($Q179)&lt;G$45,(G$45-ABS($Q179))*($Z179+$Z180)*0.5*($D$27+$D$28)*$D$5*1000,0))</f>
        <v>0</v>
      </c>
      <c r="EP180" s="1">
        <f>IF(AND(G$45&lt;ABS($Q180),G$45&gt;ABS($Q179)),1,0)</f>
        <v>0</v>
      </c>
      <c r="EQ180" s="3">
        <f>MIN(IF(EP180=1,($S180-$S179)/(ABS($Q180)-ABS($Q179))*(G$45-ABS($Q179))+$S179,0),$D$7)</f>
        <v>0</v>
      </c>
      <c r="ER180" s="1">
        <f>IF(ABS($Q180)&lt;G$46,$AA180,IF(ABS($Q179)&lt;G$46,(G$46-ABS($Q179))*($Z179+$Z180)*0.5*($D$27+$D$28)*$D$5*1000,0))</f>
        <v>0</v>
      </c>
      <c r="ES180" s="1">
        <f>IF(AND(G$46&lt;ABS($Q180),G$46&gt;ABS($Q179)),1,0)</f>
        <v>0</v>
      </c>
      <c r="ET180" s="3">
        <f>MIN(IF(ES180=1,($S180-$S179)/(ABS($Q180)-ABS($Q179))*(G$46-ABS($Q179))+$S179,0),$D$7)</f>
        <v>0</v>
      </c>
      <c r="EU180" s="1">
        <f>IF(ABS($Q180)&lt;G$47,$AA180,IF(ABS($Q179)&lt;G$47,(G$47-ABS($Q179))*($Z179+$Z180)*0.5*($D$27+$D$28)*$D$5*1000,0))</f>
        <v>0</v>
      </c>
      <c r="EV180" s="1">
        <f>IF(AND(G$47&lt;ABS($Q180),G$47&gt;ABS($Q179)),1,0)</f>
        <v>0</v>
      </c>
      <c r="EW180" s="3">
        <f>MIN(IF(EV180=1,($S180-$S179)/(ABS($Q180)-ABS($Q179))*(G$47-ABS($Q179))+$S179,0),$D$7)</f>
        <v>0</v>
      </c>
      <c r="EX180" s="1">
        <f>IF(ABS($Q180)&lt;G$48,$AA180,IF(ABS($Q179)&lt;G$48,(G$48-ABS($Q179))*($Z179+$Z180)*0.5*($D$27+$D$28)*$D$5*1000,0))</f>
        <v>0</v>
      </c>
      <c r="EY180" s="1">
        <f>IF(AND(G$48&lt;ABS($Q180),G$48&gt;ABS($Q179)),1,0)</f>
        <v>0</v>
      </c>
      <c r="EZ180" s="3">
        <f>MIN(IF(EY180=1,($S180-$S179)/(ABS($Q180)-ABS($Q179))*(G$48-ABS($Q179))+$S179,0),$D$7)</f>
        <v>0</v>
      </c>
      <c r="FA180" s="1">
        <f>IF(ABS($Q180)&lt;G$49,$AA180,IF(ABS($Q179)&lt;G$49,(G$49-ABS($Q179))*($Z179+$Z180)*0.5*($D$27+$D$28)*$D$5*1000,0))</f>
        <v>0</v>
      </c>
      <c r="FB180" s="1">
        <f>IF(AND(G$49&lt;ABS($Q180),G$49&gt;ABS($Q179)),1,0)</f>
        <v>0</v>
      </c>
      <c r="FC180" s="3">
        <f>MIN(IF(FB180=1,($S180-$S179)/(ABS($Q180)-ABS($Q179))*(G$49-ABS($Q179))+$S179,0),$D$7)</f>
        <v>0</v>
      </c>
      <c r="FD180" s="1">
        <f>IF(ABS($Q180)&lt;G$50,$AA180,IF(ABS($Q179)&lt;G$50,(G$50-ABS($Q179))*($Z179+$Z180)*0.5*($D$27+$D$28)*$D$5*1000,0))</f>
        <v>0</v>
      </c>
      <c r="FE180" s="1">
        <f>IF(AND(G$50&lt;ABS($Q180),G$50&gt;ABS($Q179)),1,0)</f>
        <v>0</v>
      </c>
      <c r="FF180" s="3">
        <f>MIN(IF(FE180=1,($S180-$S179)/(ABS($Q180)-ABS($Q179))*(G$50-ABS($Q179))+$S179,0),$D$7)</f>
        <v>0</v>
      </c>
      <c r="FG180" s="1">
        <f>IF(ABS($Q180)&lt;G$51,$AA180,IF(ABS($Q179)&lt;G$51,(G$51-ABS($Q179))*($Z179+$Z180)*0.5*($D$27+$D$28)*$D$5*1000,0))</f>
        <v>0</v>
      </c>
      <c r="FH180" s="1">
        <f>IF(AND(G$51&lt;ABS($Q180),G$51&gt;ABS($Q179)),1,0)</f>
        <v>0</v>
      </c>
      <c r="FI180" s="3">
        <f>MIN(IF(FH180=1,($S180-$S179)/(ABS($Q180)-ABS($Q179))*(G$51-ABS($Q179))+$S179,0),$D$7)</f>
        <v>0</v>
      </c>
      <c r="FJ180" s="1">
        <f>IF(ABS($Q180)&lt;G$52,$AA180,IF(ABS($Q179)&lt;G$52,(G$52-ABS($Q179))*($Z179+$Z180)*0.5*($D$27+$D$28)*$D$5*1000,0))</f>
        <v>0</v>
      </c>
      <c r="FK180" s="1">
        <f>IF(AND(G$52&lt;ABS($Q180),G$52&gt;ABS($Q179)),1,0)</f>
        <v>0</v>
      </c>
      <c r="FL180" s="3">
        <f>MIN(IF(FK180=1,($S180-$S179)/(ABS($Q180)-ABS($Q179))*(G$52-ABS($Q179))+$S179,0),$D$7)</f>
        <v>0</v>
      </c>
      <c r="FM180" s="1">
        <f>IF(ABS($Q180)&lt;G$53,$AA180,IF(ABS($Q179)&lt;G$53,(G$53-ABS($Q179))*($Z179+$Z180)*0.5*($D$27+$D$28)*$D$5*1000,0))</f>
        <v>0</v>
      </c>
      <c r="FN180" s="1">
        <f>IF(AND(G$53&lt;ABS($Q180),G$53&gt;ABS($Q179)),1,0)</f>
        <v>0</v>
      </c>
      <c r="FO180" s="3">
        <f>MIN(IF(FN180=1,($S180-$S179)/(ABS($Q180)-ABS($Q179))*(G$53-ABS($Q179))+$S179,0),$D$7)</f>
        <v>0</v>
      </c>
      <c r="FP180" s="1">
        <f>IF(ABS($Q180)&lt;G$54,$AA180,IF(ABS($Q179)&lt;G$54,(G$54-ABS($Q179))*($Z179+$Z180)*0.5*($D$27+$D$28)*$D$5*1000,0))</f>
        <v>0</v>
      </c>
      <c r="FQ180" s="1">
        <f>IF(AND(G$54&lt;ABS($Q180),G$54&gt;ABS($Q179)),1,0)</f>
        <v>0</v>
      </c>
      <c r="FR180" s="3">
        <f>MIN(IF(FQ180=1,($S180-$S179)/(ABS($Q180)-ABS($Q179))*(G$54-ABS($Q179))+$S179,0),$D$7)</f>
        <v>0</v>
      </c>
      <c r="FS180" s="1">
        <f>IF(ABS($Q180)&lt;G$55,$AA180,IF(ABS($Q179)&lt;G$55,(G$55-ABS($Q179))*($Z179+$Z180)*0.5*($D$27+$D$28)*$D$5*1000,0))</f>
        <v>0</v>
      </c>
      <c r="FT180" s="1">
        <f>IF(AND(G$55&lt;ABS($Q180),G$55&gt;ABS($Q179)),1,0)</f>
        <v>0</v>
      </c>
      <c r="FU180" s="3">
        <f>MIN(IF(FT180=1,($S180-$S179)/(ABS($Q180)-ABS($Q179))*(G$55-ABS($Q179))+$S179,0),$D$7)</f>
        <v>0</v>
      </c>
      <c r="FV180" s="1" t="e">
        <f>IF(ABS($Q180)&lt;#REF!,$AA180,IF(ABS($Q179)&lt;#REF!,(#REF!-ABS($Q179))*($Z179+$Z180)*0.5*($D$27+$D$28)*$D$5*1000,0))</f>
        <v>#REF!</v>
      </c>
      <c r="FW180" s="1" t="e">
        <f>IF(AND(#REF!&lt;ABS($Q180),#REF!&gt;ABS($Q179)),1,0)</f>
        <v>#REF!</v>
      </c>
      <c r="FX180" s="3" t="e">
        <f>MIN(IF(FW180=1,($S180-$S179)/(ABS($Q180)-ABS($Q179))*(#REF!-ABS($Q179))+$S179,0),$D$7)</f>
        <v>#REF!</v>
      </c>
    </row>
    <row r="181" spans="1:180" x14ac:dyDescent="0.35">
      <c r="A181" s="4"/>
      <c r="B181" s="4"/>
      <c r="C181" s="4"/>
      <c r="D181" s="4"/>
      <c r="E181" s="4"/>
      <c r="F181" s="4"/>
      <c r="G181" s="23"/>
      <c r="H181" s="23"/>
      <c r="I181" s="23"/>
      <c r="J181" s="23"/>
      <c r="K181" s="23"/>
      <c r="L181" s="36"/>
      <c r="M181" s="23"/>
      <c r="N181" s="23"/>
      <c r="O181" s="23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3">
        <f t="shared" si="8"/>
        <v>0.2</v>
      </c>
      <c r="AA181" s="3"/>
      <c r="AB181" s="1"/>
      <c r="AC181" s="2"/>
      <c r="AD181" s="2"/>
      <c r="AE181" s="1"/>
      <c r="AF181" s="2"/>
      <c r="AG181" s="2"/>
      <c r="AH181" s="1"/>
      <c r="AI181" s="2"/>
      <c r="AJ181" s="2"/>
      <c r="AK181" s="1"/>
      <c r="AL181" s="2"/>
      <c r="AM181" s="2"/>
      <c r="AN181" s="1"/>
      <c r="AO181" s="2"/>
      <c r="AP181" s="2"/>
      <c r="AQ181" s="1"/>
      <c r="AR181" s="2"/>
      <c r="AS181" s="2"/>
      <c r="AT181" s="1"/>
      <c r="AU181" s="2"/>
      <c r="AV181" s="2"/>
      <c r="AW181" s="1"/>
      <c r="AX181" s="2"/>
      <c r="AY181" s="2"/>
      <c r="AZ181" s="1"/>
      <c r="BA181" s="2"/>
      <c r="BB181" s="2"/>
      <c r="BC181" s="1"/>
      <c r="BD181" s="2"/>
      <c r="BE181" s="2"/>
      <c r="BF181" s="1"/>
      <c r="BG181" s="2"/>
      <c r="BH181" s="2"/>
      <c r="BI181" s="1"/>
      <c r="BJ181" s="2"/>
      <c r="BK181" s="2"/>
      <c r="BL181" s="1"/>
      <c r="BM181" s="2"/>
      <c r="BN181" s="2"/>
      <c r="BO181" s="1"/>
      <c r="BP181" s="2"/>
      <c r="BQ181" s="2"/>
      <c r="BR181" s="1"/>
      <c r="BS181" s="2"/>
      <c r="BT181" s="2"/>
      <c r="BU181" s="1"/>
      <c r="BV181" s="2"/>
      <c r="BW181" s="2"/>
      <c r="BX181" s="1"/>
      <c r="BY181" s="2"/>
      <c r="BZ181" s="2"/>
      <c r="CA181" s="1"/>
      <c r="CB181" s="2"/>
      <c r="CC181" s="2"/>
      <c r="CD181" s="1"/>
      <c r="CE181" s="2"/>
      <c r="CF181" s="2"/>
      <c r="CG181" s="1"/>
      <c r="CH181" s="2"/>
      <c r="CI181" s="2"/>
      <c r="CJ181" s="1"/>
      <c r="CK181" s="2"/>
      <c r="CL181" s="2"/>
      <c r="CM181" s="1"/>
      <c r="CN181" s="2"/>
      <c r="CO181" s="2"/>
      <c r="CP181" s="1"/>
      <c r="CQ181" s="2"/>
      <c r="CR181" s="2"/>
      <c r="CS181" s="1"/>
      <c r="CT181" s="2"/>
      <c r="CU181" s="2"/>
      <c r="CV181" s="1"/>
      <c r="CW181" s="2"/>
      <c r="CX181" s="2"/>
      <c r="CY181" s="1"/>
      <c r="CZ181" s="2"/>
      <c r="DA181" s="2"/>
      <c r="DB181" s="1"/>
      <c r="DC181" s="2"/>
      <c r="DD181" s="2"/>
      <c r="DE181" s="1"/>
      <c r="DF181" s="2"/>
      <c r="DG181" s="2"/>
      <c r="DH181" s="1"/>
      <c r="DI181" s="2"/>
      <c r="DJ181" s="2"/>
      <c r="DK181" s="1"/>
      <c r="DL181" s="2"/>
      <c r="DM181" s="2"/>
      <c r="DN181" s="1"/>
      <c r="DO181" s="2"/>
      <c r="DP181" s="2"/>
      <c r="DQ181" s="1"/>
      <c r="DR181" s="2"/>
      <c r="DS181" s="2"/>
      <c r="DT181" s="1"/>
      <c r="DU181" s="2"/>
      <c r="DV181" s="2"/>
      <c r="DW181" s="1"/>
      <c r="DX181" s="2"/>
      <c r="DY181" s="2"/>
      <c r="DZ181" s="1"/>
      <c r="EA181" s="2"/>
      <c r="EB181" s="2"/>
      <c r="EC181" s="1"/>
      <c r="ED181" s="2"/>
      <c r="EE181" s="2"/>
      <c r="EF181" s="1"/>
      <c r="EG181" s="2"/>
      <c r="EH181" s="2"/>
      <c r="EI181" s="1"/>
      <c r="EJ181" s="2"/>
      <c r="EK181" s="2"/>
      <c r="EL181" s="1"/>
      <c r="EM181" s="2"/>
      <c r="EN181" s="2"/>
      <c r="EO181" s="1"/>
      <c r="EP181" s="2"/>
      <c r="EQ181" s="2"/>
      <c r="ER181" s="1"/>
      <c r="ES181" s="2"/>
      <c r="ET181" s="2"/>
      <c r="EU181" s="1"/>
      <c r="EV181" s="2"/>
      <c r="EW181" s="2"/>
      <c r="EX181" s="1"/>
      <c r="EY181" s="2"/>
      <c r="EZ181" s="2"/>
      <c r="FA181" s="1"/>
      <c r="FB181" s="2"/>
      <c r="FC181" s="2"/>
      <c r="FD181" s="1"/>
      <c r="FE181" s="2"/>
      <c r="FF181" s="2"/>
      <c r="FG181" s="1"/>
      <c r="FH181" s="2"/>
      <c r="FI181" s="2"/>
      <c r="FJ181" s="1"/>
      <c r="FK181" s="2"/>
      <c r="FL181" s="2"/>
      <c r="FM181" s="1"/>
      <c r="FN181" s="2"/>
      <c r="FO181" s="2"/>
      <c r="FP181" s="1"/>
      <c r="FQ181" s="2"/>
      <c r="FR181" s="2"/>
      <c r="FS181" s="1"/>
      <c r="FT181" s="2"/>
      <c r="FU181" s="2"/>
      <c r="FV181" s="1"/>
      <c r="FW181" s="2"/>
      <c r="FX181" s="2"/>
    </row>
    <row r="182" spans="1:180" x14ac:dyDescent="0.35">
      <c r="A182" s="4"/>
      <c r="B182" s="4"/>
      <c r="C182" s="4"/>
      <c r="D182" s="4"/>
      <c r="E182" s="4"/>
      <c r="F182" s="4"/>
      <c r="G182" s="23"/>
      <c r="H182" s="23"/>
      <c r="I182" s="23"/>
      <c r="J182" s="23"/>
      <c r="K182" s="23"/>
      <c r="L182" s="36"/>
      <c r="M182" s="23"/>
      <c r="N182" s="23"/>
      <c r="O182" s="23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3">
        <f t="shared" si="8"/>
        <v>0.2</v>
      </c>
      <c r="AA182" s="1">
        <f>$R181*($Z182+$Z181)*0.5*($D$27+$D$28)*1000*$D$5</f>
        <v>0</v>
      </c>
      <c r="AB182" s="1">
        <f>IF(ABS($Q182)&lt;$G$6,$AA182,IF(ABS($Q181)&lt;$G$6,($G$6-ABS($Q181))*($Z181+$Z182)*0.5*($D$27+$D$28)*$D$5*1000,0))</f>
        <v>0</v>
      </c>
      <c r="AC182" s="1">
        <f>IF(AND($G$6&lt;ABS($Q182),$G$6&gt;ABS($Q181)),1,0)</f>
        <v>0</v>
      </c>
      <c r="AD182" s="3">
        <f>MIN(IF(AC182=1,($S182-$S181)/(ABS($Q182)-ABS($Q181))*($G$6-ABS($Q181))+$S181,0),$D$7)</f>
        <v>0</v>
      </c>
      <c r="AE182" s="1">
        <f>IF(ABS($Q182)&lt;$G$7,$AA182,IF(ABS($Q181)&lt;$G$7,($G$7-ABS($Q181))*($Z181+$Z182)*0.5*($D$27+$D$28)*$D$5*1000,0))</f>
        <v>0</v>
      </c>
      <c r="AF182" s="1">
        <f>IF(AND($G$7&lt;ABS($Q182),$G$7&gt;ABS($Q181)),1,0)</f>
        <v>0</v>
      </c>
      <c r="AG182" s="3">
        <f>MIN(IF(AF182=1,($S182-$S181)/(ABS($Q182)-ABS($Q181))*($G$7-ABS($Q181))+$S181,0),$D$7)</f>
        <v>0</v>
      </c>
      <c r="AH182" s="1">
        <f>IF(ABS($Q182)&lt;$G$8,$AA182,IF(ABS($Q181)&lt;$G$8,($G$8-ABS($Q181))*($Z181+$Z182)*0.5*($D$27+$D$28)*$D$5*1000,0))</f>
        <v>0</v>
      </c>
      <c r="AI182" s="1">
        <f>IF(AND($G$8&lt;ABS($Q182),$G$8&gt;ABS($Q181)),1,0)</f>
        <v>0</v>
      </c>
      <c r="AJ182" s="3">
        <f>MIN(IF(AI182=1,($S182-$S181)/(ABS($Q182)-ABS($Q181))*($G$8-ABS($Q181))+$S181,0),$D$7)</f>
        <v>0</v>
      </c>
      <c r="AK182" s="1">
        <f>IF(ABS($Q182)&lt;$G$9,$AA182,IF(ABS($Q181)&lt;$G$9,($G$9-ABS($Q181))*($Z181+$Z182)*0.5*($D$27+$D$28)*$D$5*1000,0))</f>
        <v>0</v>
      </c>
      <c r="AL182" s="1">
        <f>IF(AND($G$9&lt;ABS($Q182),$G$9&gt;ABS($Q181)),1,0)</f>
        <v>0</v>
      </c>
      <c r="AM182" s="3">
        <f>MIN(IF(AL182=1,($S182-$S181)/(ABS($Q182)-ABS($Q181))*($G$9-ABS($Q181))+$S181,0),$D$7)</f>
        <v>0</v>
      </c>
      <c r="AN182" s="1">
        <f>IF(ABS($Q182)&lt;$G$10,$AA182,IF(ABS($Q181)&lt;$G$10,($G$10-ABS($Q181))*($Z181+$Z182)*0.5*($D$27+$D$28)*$D$5*1000,0))</f>
        <v>0</v>
      </c>
      <c r="AO182" s="1">
        <f>IF(AND($G$10&lt;ABS($Q182),$G$10&gt;ABS($Q181)),1,0)</f>
        <v>0</v>
      </c>
      <c r="AP182" s="3">
        <f>MIN(IF(AO182=1,($S182-$S181)/(ABS($Q182)-ABS($Q181))*($G$10-ABS($Q181))+$S181,0),$D$7)</f>
        <v>0</v>
      </c>
      <c r="AQ182" s="1">
        <f>IF(ABS($Q182)&lt;$G$11,$AA182,IF(ABS($Q181)&lt;$G$11,($G$11-ABS($Q181))*($Z181+$Z182)*0.5*($D$27+$D$28)*$D$5*1000,0))</f>
        <v>0</v>
      </c>
      <c r="AR182" s="1">
        <f>IF(AND($G$11&lt;ABS($Q182),$G$11&gt;ABS($Q181)),1,0)</f>
        <v>0</v>
      </c>
      <c r="AS182" s="3">
        <f>MIN(IF(AR182=1,($S182-$S181)/(ABS($Q182)-ABS($Q181))*($G$11-ABS($Q181))+$S181,0),$D$7)</f>
        <v>0</v>
      </c>
      <c r="AT182" s="1">
        <f>IF(ABS($Q182)&lt;$G$12,$AA182,IF(ABS($Q181)&lt;$G$12,($G$12-ABS($Q181))*($Z181+$Z182)*0.5*($D$27+$D$28)*$D$5*1000,0))</f>
        <v>0</v>
      </c>
      <c r="AU182" s="1">
        <f>IF(AND($G$12&lt;ABS($Q182),$G$12&gt;ABS($Q181)),1,0)</f>
        <v>0</v>
      </c>
      <c r="AV182" s="3">
        <f>MIN(IF(AU182=1,($S182-$S181)/(ABS($Q182)-ABS($Q181))*($G$12-ABS($Q181))+$S181,0),$D$7)</f>
        <v>0</v>
      </c>
      <c r="AW182" s="1">
        <f>IF(ABS($Q182)&lt;$G$13,$AA182,IF(ABS($Q181)&lt;$G$13,($G$13-ABS($Q181))*($Z181+$Z182)*0.5*($D$27+$D$28)*$D$5*1000,0))</f>
        <v>0</v>
      </c>
      <c r="AX182" s="1">
        <f>IF(AND($G$13&lt;ABS($Q182),$G$13&gt;ABS($Q181)),1,0)</f>
        <v>0</v>
      </c>
      <c r="AY182" s="3">
        <f>MIN(IF(AX182=1,($S182-$S181)/(ABS($Q182)-ABS($Q181))*($G$13-ABS($Q181))+$S181,0),$D$7)</f>
        <v>0</v>
      </c>
      <c r="AZ182" s="1">
        <f>IF(ABS($Q182)&lt;$G$14,$AA182,IF(ABS($Q181)&lt;$G$14,($G$14-ABS($Q181))*($Z181+$Z182)*0.5*($D$27+$D$28)*$D$5*1000,0))</f>
        <v>0</v>
      </c>
      <c r="BA182" s="1">
        <f>IF(AND($G$14&lt;ABS($Q182),$G$14&gt;ABS($Q181)),1,0)</f>
        <v>0</v>
      </c>
      <c r="BB182" s="3">
        <f>MIN(IF(BA182=1,($S182-$S181)/(ABS($Q182)-ABS($Q181))*($G$14-ABS($Q181))+$S181,0),$D$7)</f>
        <v>0</v>
      </c>
      <c r="BC182" s="1">
        <f>IF(ABS($Q182)&lt;G$15,$AA182,IF(ABS($Q181)&lt;G$15,(G$15-ABS($Q181))*($Z181+$Z182)*0.5*($D$27+$D$28)*$D$5*1000,0))</f>
        <v>0</v>
      </c>
      <c r="BD182" s="1">
        <f>IF(AND(G$15&lt;ABS($Q182),G$15&gt;ABS($Q181)),1,0)</f>
        <v>0</v>
      </c>
      <c r="BE182" s="3">
        <f>MIN(IF(BD182=1,($S182-$S181)/(ABS($Q182)-ABS($Q181))*(G$15-ABS($Q181))+$S181,0),$D$7)</f>
        <v>0</v>
      </c>
      <c r="BF182" s="1">
        <f>IF(ABS($Q182)&lt;G$16,$AA182,IF(ABS($Q181)&lt;G$16,(G$16-ABS($Q181))*($Z181+$Z182)*0.5*($D$27+$D$28)*$D$5*1000,0))</f>
        <v>0</v>
      </c>
      <c r="BG182" s="1">
        <f>IF(AND(G$16&lt;ABS($Q182),G$16&gt;ABS($Q181)),1,0)</f>
        <v>0</v>
      </c>
      <c r="BH182" s="3">
        <f>MIN(IF(BG182=1,($S182-$S181)/(ABS($Q182)-ABS($Q181))*(G$16-ABS($Q181))+$S181,0),$D$7)</f>
        <v>0</v>
      </c>
      <c r="BI182" s="1">
        <f>IF(ABS($Q182)&lt;G$17,$AA182,IF(ABS($Q181)&lt;G$17,(G$17-ABS($Q181))*($Z181+$Z182)*0.5*($D$27+$D$28)*$D$5*1000,0))</f>
        <v>0</v>
      </c>
      <c r="BJ182" s="1">
        <f>IF(AND(G$17&lt;ABS($Q182),G$17&gt;ABS($Q181)),1,0)</f>
        <v>0</v>
      </c>
      <c r="BK182" s="3">
        <f>MIN(IF(BJ182=1,($S182-$S181)/(ABS($Q182)-ABS($Q181))*(G$17-ABS($Q181))+$S181,0),$D$7)</f>
        <v>0</v>
      </c>
      <c r="BL182" s="1">
        <f>IF(ABS($Q182)&lt;G$18,$AA182,IF(ABS($Q181)&lt;G$18,(G$18-ABS($Q181))*($Z181+$Z182)*0.5*($D$27+$D$28)*$D$5*1000,0))</f>
        <v>0</v>
      </c>
      <c r="BM182" s="1">
        <f>IF(AND(G$18&lt;ABS($Q182),G$18&gt;ABS($Q181)),1,0)</f>
        <v>0</v>
      </c>
      <c r="BN182" s="3">
        <f>MIN(IF(BM182=1,($S182-$S181)/(ABS($Q182)-ABS($Q181))*(G$18-ABS($Q181))+$S181,0),$D$7)</f>
        <v>0</v>
      </c>
      <c r="BO182" s="1">
        <f>IF(ABS($Q182)&lt;G$19,$AA182,IF(ABS($Q181)&lt;G$19,(G$19-ABS($Q181))*($Z181+$Z182)*0.5*($D$27+$D$28)*$D$5*1000,0))</f>
        <v>0</v>
      </c>
      <c r="BP182" s="1">
        <f>IF(AND(G$19&lt;ABS($Q182),G$19&gt;ABS($Q181)),1,0)</f>
        <v>0</v>
      </c>
      <c r="BQ182" s="3">
        <f>MIN(IF(BP182=1,($S182-$S181)/(ABS($Q182)-ABS($Q181))*(G$19-ABS($Q181))+$S181,0),$D$7)</f>
        <v>0</v>
      </c>
      <c r="BR182" s="1">
        <f>IF(ABS($Q182)&lt;G$20,$AA182,IF(ABS($Q181)&lt;G$20,(G$20-ABS($Q181))*($Z181+$Z182)*0.5*($D$27+$D$28)*$D$5*1000,0))</f>
        <v>0</v>
      </c>
      <c r="BS182" s="1">
        <f>IF(AND(G$20&lt;ABS($Q182),G$20&gt;ABS($Q181)),1,0)</f>
        <v>0</v>
      </c>
      <c r="BT182" s="3">
        <f>MIN(IF(BS182=1,($S182-$S181)/(ABS($Q182)-ABS($Q181))*(G$20-ABS($Q181))+$S181,0),$D$7)</f>
        <v>0</v>
      </c>
      <c r="BU182" s="1">
        <f>IF(ABS($Q182)&lt;G$21,$AA182,IF(ABS($Q181)&lt;G$21,(G$21-ABS($Q181))*($Z181+$Z182)*0.5*($D$27+$D$28)*$D$5*1000,0))</f>
        <v>0</v>
      </c>
      <c r="BV182" s="1">
        <f>IF(AND(G$21&lt;ABS($Q182),G$21&gt;ABS($Q181)),1,0)</f>
        <v>0</v>
      </c>
      <c r="BW182" s="3">
        <f>MIN(IF(BV182=1,($S182-$S181)/(ABS($Q182)-ABS($Q181))*(G$21-ABS($Q181))+$S181,0),$D$7)</f>
        <v>0</v>
      </c>
      <c r="BX182" s="1">
        <f>IF(ABS($Q182)&lt;G$22,$AA182,IF(ABS($Q181)&lt;G$22,(G$22-ABS($Q181))*($Z181+$Z182)*0.5*($D$27+$D$28)*$D$5*1000,0))</f>
        <v>0</v>
      </c>
      <c r="BY182" s="1">
        <f>IF(AND(G$22&lt;ABS($Q182),G$22&gt;ABS($Q181)),1,0)</f>
        <v>0</v>
      </c>
      <c r="BZ182" s="3">
        <f>MIN(IF(BY182=1,($S182-$S181)/(ABS($Q182)-ABS($Q181))*(G$22-ABS($Q181))+$S181,0),$D$7)</f>
        <v>0</v>
      </c>
      <c r="CA182" s="1">
        <f>IF(ABS($Q182)&lt;G$23,$AA182,IF(ABS($Q181)&lt;G$23,(G$23-ABS($Q181))*($Z181+$Z182)*0.5*($D$27+$D$28)*$D$5*1000,0))</f>
        <v>0</v>
      </c>
      <c r="CB182" s="1">
        <f>IF(AND(G$23&lt;ABS($Q182),G$23&gt;ABS($Q181)),1,0)</f>
        <v>0</v>
      </c>
      <c r="CC182" s="3">
        <f>MIN(IF(CB182=1,($S182-$S181)/(ABS($Q182)-ABS($Q181))*(G$23-ABS($Q181))+$S181,0),$D$7)</f>
        <v>0</v>
      </c>
      <c r="CD182" s="1">
        <f>IF(ABS($Q182)&lt;G$24,$AA182,IF(ABS($Q181)&lt;G$24,(G$24-ABS($Q181))*($Z181+$Z182)*0.5*($D$27+$D$28)*$D$5*1000,0))</f>
        <v>0</v>
      </c>
      <c r="CE182" s="1">
        <f>IF(AND(G$24&lt;ABS($Q182),G$24&gt;ABS($Q181)),1,0)</f>
        <v>0</v>
      </c>
      <c r="CF182" s="3">
        <f>MIN(IF(CE182=1,($S182-$S181)/(ABS($Q182)-ABS($Q181))*(G$24-ABS($Q181))+$S181,0),$D$7)</f>
        <v>0</v>
      </c>
      <c r="CG182" s="1">
        <f>IF(ABS($Q182)&lt;G$25,$AA182,IF(ABS($Q181)&lt;G$25,(G$25-ABS($Q181))*($Z181+$Z182)*0.5*($D$27+$D$28)*$D$5*1000,0))</f>
        <v>0</v>
      </c>
      <c r="CH182" s="1">
        <f>IF(AND(G$25&lt;ABS($Q182),G$25&gt;ABS($Q181)),1,0)</f>
        <v>0</v>
      </c>
      <c r="CI182" s="3">
        <f>MIN(IF(CH182=1,($S182-$S181)/(ABS($Q182)-ABS($Q181))*(G$25-ABS($Q181))+$S181,0),$D$7)</f>
        <v>0</v>
      </c>
      <c r="CJ182" s="1">
        <f>IF(ABS($Q182)&lt;G$26,$AA182,IF(ABS($Q181)&lt;G$26,(G$26-ABS($Q181))*($Z181+$Z182)*0.5*($D$27+$D$28)*$D$5*1000,0))</f>
        <v>0</v>
      </c>
      <c r="CK182" s="1">
        <f>IF(AND(G$26&lt;ABS($Q182),G$26&gt;ABS($Q181)),1,0)</f>
        <v>0</v>
      </c>
      <c r="CL182" s="3">
        <f>MIN(IF(CK182=1,($S182-$S181)/(ABS($Q182)-ABS($Q181))*(G$26-ABS($Q181))+$S181,0),$D$7)</f>
        <v>0</v>
      </c>
      <c r="CM182" s="1">
        <f>IF(ABS($Q182)&lt;G$27,$AA182,IF(ABS($Q181)&lt;G$27,(G$27-ABS($Q181))*($Z181+$Z182)*0.5*($D$27+$D$28)*$D$5*1000,0))</f>
        <v>0</v>
      </c>
      <c r="CN182" s="1">
        <f>IF(AND(G$27&lt;ABS($Q182),G$27&gt;ABS($Q181)),1,0)</f>
        <v>0</v>
      </c>
      <c r="CO182" s="3">
        <f>MIN(IF(CN182=1,($S182-$S181)/(ABS($Q182)-ABS($Q181))*(G$27-ABS($Q181))+$S181,0),$D$7)</f>
        <v>0</v>
      </c>
      <c r="CP182" s="1">
        <f>IF(ABS($Q182)&lt;G$28,$AA182,IF(ABS($Q181)&lt;G$28,(G$28-ABS($Q181))*($Z181+$Z182)*0.5*($D$27+$D$28)*$D$5*1000,0))</f>
        <v>0</v>
      </c>
      <c r="CQ182" s="1">
        <f>IF(AND(G$28&lt;ABS($Q182),G$28&gt;ABS($Q181)),1,0)</f>
        <v>0</v>
      </c>
      <c r="CR182" s="3">
        <f>MIN(IF(CQ182=1,($S182-$S181)/(ABS($Q182)-ABS($Q181))*(G$28-ABS($Q181))+$S181,0),$D$7)</f>
        <v>0</v>
      </c>
      <c r="CS182" s="1">
        <f>IF(ABS($Q182)&lt;G$29,$AA182,IF(ABS($Q181)&lt;G$29,(G$29-ABS($Q181))*($Z181+$Z182)*0.5*($D$27+$D$28)*$D$5*1000,0))</f>
        <v>0</v>
      </c>
      <c r="CT182" s="1">
        <f>IF(AND(G$29&lt;ABS($Q182),G$29&gt;ABS($Q181)),1,0)</f>
        <v>0</v>
      </c>
      <c r="CU182" s="3">
        <f>MIN(IF(CT182=1,($S182-$S181)/(ABS($Q182)-ABS($Q181))*(G$29-ABS($Q181))+$S181,0),$D$7)</f>
        <v>0</v>
      </c>
      <c r="CV182" s="1">
        <f>IF(ABS($Q182)&lt;G$30,$AA182,IF(ABS($Q181)&lt;G$30,(G$30-ABS($Q181))*($Z181+$Z182)*0.5*($D$27+$D$28)*$D$5*1000,0))</f>
        <v>0</v>
      </c>
      <c r="CW182" s="1">
        <f>IF(AND(G$30&lt;ABS($Q182),G$30&gt;ABS($Q181)),1,0)</f>
        <v>0</v>
      </c>
      <c r="CX182" s="3">
        <f>MIN(IF(CW182=1,($S182-$S181)/(ABS($Q182)-ABS($Q181))*(G$30-ABS($Q181))+$S181,0),$D$7)</f>
        <v>0</v>
      </c>
      <c r="CY182" s="1">
        <f>IF(ABS($Q182)&lt;G$31,$AA182,IF(ABS($Q181)&lt;G$31,(G$31-ABS($Q181))*($Z181+$Z182)*0.5*($D$27+$D$28)*$D$5*1000,0))</f>
        <v>0</v>
      </c>
      <c r="CZ182" s="1">
        <f>IF(AND(G$31&lt;ABS($Q182),G$31&gt;ABS($Q181)),1,0)</f>
        <v>0</v>
      </c>
      <c r="DA182" s="3">
        <f>MIN(IF(CZ182=1,($S182-$S181)/(ABS($Q182)-ABS($Q181))*(G$31-ABS($Q181))+$S181,0),$D$7)</f>
        <v>0</v>
      </c>
      <c r="DB182" s="1">
        <f>IF(ABS($Q182)&lt;G$32,$AA182,IF(ABS($Q181)&lt;G$32,(G$32-ABS($Q181))*($Z181+$Z182)*0.5*($D$27+$D$28)*$D$5*1000,0))</f>
        <v>0</v>
      </c>
      <c r="DC182" s="1">
        <f>IF(AND(G$32&lt;ABS($Q182),G$32&gt;ABS($Q181)),1,0)</f>
        <v>0</v>
      </c>
      <c r="DD182" s="3">
        <f>MIN(IF(DC182=1,($S182-$S181)/(ABS($Q182)-ABS($Q181))*(G$32-ABS($Q181))+$S181,0),$D$7)</f>
        <v>0</v>
      </c>
      <c r="DE182" s="1">
        <f>IF(ABS($Q182)&lt;G$33,$AA182,IF(ABS($Q181)&lt;G$33,(G$33-ABS($Q181))*($Z181+$Z182)*0.5*($D$27+$D$28)*$D$5*1000,0))</f>
        <v>0</v>
      </c>
      <c r="DF182" s="1">
        <f>IF(AND(G$33&lt;ABS($Q182),G$33&gt;ABS($Q181)),1,0)</f>
        <v>0</v>
      </c>
      <c r="DG182" s="3">
        <f>MIN(IF(DF182=1,($S182-$S181)/(ABS($Q182)-ABS($Q181))*(G$33-ABS($Q181))+$S181,0),$D$7)</f>
        <v>0</v>
      </c>
      <c r="DH182" s="1">
        <f>IF(ABS($Q182)&lt;G$34,$AA182,IF(ABS($Q181)&lt;G$34,(G$34-ABS($Q181))*($Z181+$Z182)*0.5*($D$27+$D$28)*$D$5*1000,0))</f>
        <v>0</v>
      </c>
      <c r="DI182" s="1">
        <f>IF(AND(G$34&lt;ABS($Q182),G$34&gt;ABS($Q181)),1,0)</f>
        <v>0</v>
      </c>
      <c r="DJ182" s="3">
        <f>MIN(IF(DI182=1,($S182-$S181)/(ABS($Q182)-ABS($Q181))*(G$34-ABS($Q181))+$S181,0),$D$7)</f>
        <v>0</v>
      </c>
      <c r="DK182" s="1">
        <f>IF(ABS($Q182)&lt;G$35,$AA182,IF(ABS($Q181)&lt;G$35,(G$35-ABS($Q181))*($Z181+$Z182)*0.5*($D$27+$D$28)*$D$5*1000,0))</f>
        <v>0</v>
      </c>
      <c r="DL182" s="1">
        <f>IF(AND(G$35&lt;ABS($Q182),G$35&gt;ABS($Q181)),1,0)</f>
        <v>0</v>
      </c>
      <c r="DM182" s="3">
        <f>MIN(IF(DL182=1,($S182-$S181)/(ABS($Q182)-ABS($Q181))*(G$35-ABS($Q181))+$S181,0),$D$7)</f>
        <v>0</v>
      </c>
      <c r="DN182" s="1">
        <f>IF(ABS($Q182)&lt;G$36,$AA182,IF(ABS($Q181)&lt;G$36,(G$36-ABS($Q181))*($Z181+$Z182)*0.5*($D$27+$D$28)*$D$5*1000,0))</f>
        <v>0</v>
      </c>
      <c r="DO182" s="1">
        <f>IF(AND(G$36&lt;ABS($Q182),G$36&gt;ABS($Q181)),1,0)</f>
        <v>0</v>
      </c>
      <c r="DP182" s="3">
        <f>MIN(IF(DO182=1,($S182-$S181)/(ABS($Q182)-ABS($Q181))*(G$36-ABS($Q181))+$S181,0),$D$7)</f>
        <v>0</v>
      </c>
      <c r="DQ182" s="1">
        <f>IF(ABS($Q182)&lt;G$37,$AA182,IF(ABS($Q181)&lt;G$37,(G$37-ABS($Q181))*($Z181+$Z182)*0.5*($D$27+$D$28)*$D$5*1000,0))</f>
        <v>0</v>
      </c>
      <c r="DR182" s="1">
        <f>IF(AND(G$37&lt;ABS($Q182),G$37&gt;ABS($Q181)),1,0)</f>
        <v>0</v>
      </c>
      <c r="DS182" s="3">
        <f>MIN(IF(DR182=1,($S182-$S181)/(ABS($Q182)-ABS($Q181))*(G$37-ABS($Q181))+$S181,0),$D$7)</f>
        <v>0</v>
      </c>
      <c r="DT182" s="1">
        <f>IF(ABS($Q182)&lt;G$38,$AA182,IF(ABS($Q181)&lt;G$38,(G$38-ABS($Q181))*($Z181+$Z182)*0.5*($D$27+$D$28)*$D$5*1000,0))</f>
        <v>0</v>
      </c>
      <c r="DU182" s="1">
        <f>IF(AND(G$38&lt;ABS($Q182),G$38&gt;ABS($Q181)),1,0)</f>
        <v>0</v>
      </c>
      <c r="DV182" s="3">
        <f>MIN(IF(DU182=1,($S182-$S181)/(ABS($Q182)-ABS($Q181))*(G$38-ABS($Q181))+$S181,0),$D$7)</f>
        <v>0</v>
      </c>
      <c r="DW182" s="1">
        <f>IF(ABS($Q182)&lt;G$39,$AA182,IF(ABS($Q181)&lt;G$39,(G$39-ABS($Q181))*($Z181+$Z182)*0.5*($D$27+$D$28)*$D$5*1000,0))</f>
        <v>0</v>
      </c>
      <c r="DX182" s="1">
        <f>IF(AND(G$39&lt;ABS($Q182),G$39&gt;ABS($Q181)),1,0)</f>
        <v>0</v>
      </c>
      <c r="DY182" s="3">
        <f>MIN(IF(DX182=1,($S182-$S181)/(ABS($Q182)-ABS($Q181))*(G$39-ABS($Q181))+$S181,0),$D$7)</f>
        <v>0</v>
      </c>
      <c r="DZ182" s="1">
        <f>IF(ABS($Q182)&lt;G$40,$AA182,IF(ABS($Q181)&lt;G$40,(G$40-ABS($Q181))*($Z181+$Z182)*0.5*($D$27+$D$28)*$D$5*1000,0))</f>
        <v>0</v>
      </c>
      <c r="EA182" s="1">
        <f>IF(AND(G$40&lt;ABS($Q182),G$40&gt;ABS($Q181)),1,0)</f>
        <v>0</v>
      </c>
      <c r="EB182" s="3">
        <f>MIN(IF(EA182=1,($S182-$S181)/(ABS($Q182)-ABS($Q181))*(G$40-ABS($Q181))+$S181,0),$D$7)</f>
        <v>0</v>
      </c>
      <c r="EC182" s="1">
        <f>IF(ABS($Q182)&lt;G$41,$AA182,IF(ABS($Q181)&lt;G$41,(G$41-ABS($Q181))*($Z181+$Z182)*0.5*($D$27+$D$28)*$D$5*1000,0))</f>
        <v>0</v>
      </c>
      <c r="ED182" s="1">
        <f>IF(AND(G$41&lt;ABS($Q182),G$41&gt;ABS($Q181)),1,0)</f>
        <v>0</v>
      </c>
      <c r="EE182" s="3">
        <f>MIN(IF(ED182=1,($S182-$S181)/(ABS($Q182)-ABS($Q181))*(G$41-ABS($Q181))+$S181,0),$D$7)</f>
        <v>0</v>
      </c>
      <c r="EF182" s="1">
        <f>IF(ABS($Q182)&lt;G$42,$AA182,IF(ABS($Q181)&lt;G$42,(G$42-ABS($Q181))*($Z181+$Z182)*0.5*($D$27+$D$28)*$D$5*1000,0))</f>
        <v>0</v>
      </c>
      <c r="EG182" s="1">
        <f>IF(AND(G$42&lt;ABS($Q182),G$42&gt;ABS($Q181)),1,0)</f>
        <v>0</v>
      </c>
      <c r="EH182" s="3">
        <f>MIN(IF(EG182=1,($S182-$S181)/(ABS($Q182)-ABS($Q181))*(G$42-ABS($Q181))+$S181,0),$D$7)</f>
        <v>0</v>
      </c>
      <c r="EI182" s="1">
        <f>IF(ABS($Q182)&lt;G$43,$AA182,IF(ABS($Q181)&lt;G$43,(G$43-ABS($Q181))*($Z181+$Z182)*0.5*($D$27+$D$28)*$D$5*1000,0))</f>
        <v>0</v>
      </c>
      <c r="EJ182" s="1">
        <f>IF(AND(G$43&lt;ABS($Q182),G$43&gt;ABS($Q181)),1,0)</f>
        <v>0</v>
      </c>
      <c r="EK182" s="3">
        <f>MIN(IF(EJ182=1,($S182-$S181)/(ABS($Q182)-ABS($Q181))*(G$43-ABS($Q181))+$S181,0),$D$7)</f>
        <v>0</v>
      </c>
      <c r="EL182" s="1">
        <f>IF(ABS($Q182)&lt;G$44,$AA182,IF(ABS($Q181)&lt;G$44,(G$44-ABS($Q181))*($Z181+$Z182)*0.5*($D$27+$D$28)*$D$5*1000,0))</f>
        <v>0</v>
      </c>
      <c r="EM182" s="1">
        <f>IF(AND(G$44&lt;ABS($Q182),G$44&gt;ABS($Q181)),1,0)</f>
        <v>0</v>
      </c>
      <c r="EN182" s="3">
        <f>MIN(IF(EM182=1,($S182-$S181)/(ABS($Q182)-ABS($Q181))*(G$44-ABS($Q181))+$S181,0),$D$7)</f>
        <v>0</v>
      </c>
      <c r="EO182" s="1">
        <f>IF(ABS($Q182)&lt;G$45,$AA182,IF(ABS($Q181)&lt;G$45,(G$45-ABS($Q181))*($Z181+$Z182)*0.5*($D$27+$D$28)*$D$5*1000,0))</f>
        <v>0</v>
      </c>
      <c r="EP182" s="1">
        <f>IF(AND(G$45&lt;ABS($Q182),G$45&gt;ABS($Q181)),1,0)</f>
        <v>0</v>
      </c>
      <c r="EQ182" s="3">
        <f>MIN(IF(EP182=1,($S182-$S181)/(ABS($Q182)-ABS($Q181))*(G$45-ABS($Q181))+$S181,0),$D$7)</f>
        <v>0</v>
      </c>
      <c r="ER182" s="1">
        <f>IF(ABS($Q182)&lt;G$46,$AA182,IF(ABS($Q181)&lt;G$46,(G$46-ABS($Q181))*($Z181+$Z182)*0.5*($D$27+$D$28)*$D$5*1000,0))</f>
        <v>0</v>
      </c>
      <c r="ES182" s="1">
        <f>IF(AND(G$46&lt;ABS($Q182),G$46&gt;ABS($Q181)),1,0)</f>
        <v>0</v>
      </c>
      <c r="ET182" s="3">
        <f>MIN(IF(ES182=1,($S182-$S181)/(ABS($Q182)-ABS($Q181))*(G$46-ABS($Q181))+$S181,0),$D$7)</f>
        <v>0</v>
      </c>
      <c r="EU182" s="1">
        <f>IF(ABS($Q182)&lt;G$47,$AA182,IF(ABS($Q181)&lt;G$47,(G$47-ABS($Q181))*($Z181+$Z182)*0.5*($D$27+$D$28)*$D$5*1000,0))</f>
        <v>0</v>
      </c>
      <c r="EV182" s="1">
        <f>IF(AND(G$47&lt;ABS($Q182),G$47&gt;ABS($Q181)),1,0)</f>
        <v>0</v>
      </c>
      <c r="EW182" s="3">
        <f>MIN(IF(EV182=1,($S182-$S181)/(ABS($Q182)-ABS($Q181))*(G$47-ABS($Q181))+$S181,0),$D$7)</f>
        <v>0</v>
      </c>
      <c r="EX182" s="1">
        <f>IF(ABS($Q182)&lt;G$48,$AA182,IF(ABS($Q181)&lt;G$48,(G$48-ABS($Q181))*($Z181+$Z182)*0.5*($D$27+$D$28)*$D$5*1000,0))</f>
        <v>0</v>
      </c>
      <c r="EY182" s="1">
        <f>IF(AND(G$48&lt;ABS($Q182),G$48&gt;ABS($Q181)),1,0)</f>
        <v>0</v>
      </c>
      <c r="EZ182" s="3">
        <f>MIN(IF(EY182=1,($S182-$S181)/(ABS($Q182)-ABS($Q181))*(G$48-ABS($Q181))+$S181,0),$D$7)</f>
        <v>0</v>
      </c>
      <c r="FA182" s="1">
        <f>IF(ABS($Q182)&lt;G$49,$AA182,IF(ABS($Q181)&lt;G$49,(G$49-ABS($Q181))*($Z181+$Z182)*0.5*($D$27+$D$28)*$D$5*1000,0))</f>
        <v>0</v>
      </c>
      <c r="FB182" s="1">
        <f>IF(AND(G$49&lt;ABS($Q182),G$49&gt;ABS($Q181)),1,0)</f>
        <v>0</v>
      </c>
      <c r="FC182" s="3">
        <f>MIN(IF(FB182=1,($S182-$S181)/(ABS($Q182)-ABS($Q181))*(G$49-ABS($Q181))+$S181,0),$D$7)</f>
        <v>0</v>
      </c>
      <c r="FD182" s="1">
        <f>IF(ABS($Q182)&lt;G$50,$AA182,IF(ABS($Q181)&lt;G$50,(G$50-ABS($Q181))*($Z181+$Z182)*0.5*($D$27+$D$28)*$D$5*1000,0))</f>
        <v>0</v>
      </c>
      <c r="FE182" s="1">
        <f>IF(AND(G$50&lt;ABS($Q182),G$50&gt;ABS($Q181)),1,0)</f>
        <v>0</v>
      </c>
      <c r="FF182" s="3">
        <f>MIN(IF(FE182=1,($S182-$S181)/(ABS($Q182)-ABS($Q181))*(G$50-ABS($Q181))+$S181,0),$D$7)</f>
        <v>0</v>
      </c>
      <c r="FG182" s="1">
        <f>IF(ABS($Q182)&lt;G$51,$AA182,IF(ABS($Q181)&lt;G$51,(G$51-ABS($Q181))*($Z181+$Z182)*0.5*($D$27+$D$28)*$D$5*1000,0))</f>
        <v>0</v>
      </c>
      <c r="FH182" s="1">
        <f>IF(AND(G$51&lt;ABS($Q182),G$51&gt;ABS($Q181)),1,0)</f>
        <v>0</v>
      </c>
      <c r="FI182" s="3">
        <f>MIN(IF(FH182=1,($S182-$S181)/(ABS($Q182)-ABS($Q181))*(G$51-ABS($Q181))+$S181,0),$D$7)</f>
        <v>0</v>
      </c>
      <c r="FJ182" s="1">
        <f>IF(ABS($Q182)&lt;G$52,$AA182,IF(ABS($Q181)&lt;G$52,(G$52-ABS($Q181))*($Z181+$Z182)*0.5*($D$27+$D$28)*$D$5*1000,0))</f>
        <v>0</v>
      </c>
      <c r="FK182" s="1">
        <f>IF(AND(G$52&lt;ABS($Q182),G$52&gt;ABS($Q181)),1,0)</f>
        <v>0</v>
      </c>
      <c r="FL182" s="3">
        <f>MIN(IF(FK182=1,($S182-$S181)/(ABS($Q182)-ABS($Q181))*(G$52-ABS($Q181))+$S181,0),$D$7)</f>
        <v>0</v>
      </c>
      <c r="FM182" s="1">
        <f>IF(ABS($Q182)&lt;G$53,$AA182,IF(ABS($Q181)&lt;G$53,(G$53-ABS($Q181))*($Z181+$Z182)*0.5*($D$27+$D$28)*$D$5*1000,0))</f>
        <v>0</v>
      </c>
      <c r="FN182" s="1">
        <f>IF(AND(G$53&lt;ABS($Q182),G$53&gt;ABS($Q181)),1,0)</f>
        <v>0</v>
      </c>
      <c r="FO182" s="3">
        <f>MIN(IF(FN182=1,($S182-$S181)/(ABS($Q182)-ABS($Q181))*(G$53-ABS($Q181))+$S181,0),$D$7)</f>
        <v>0</v>
      </c>
      <c r="FP182" s="1">
        <f>IF(ABS($Q182)&lt;G$54,$AA182,IF(ABS($Q181)&lt;G$54,(G$54-ABS($Q181))*($Z181+$Z182)*0.5*($D$27+$D$28)*$D$5*1000,0))</f>
        <v>0</v>
      </c>
      <c r="FQ182" s="1">
        <f>IF(AND(G$54&lt;ABS($Q182),G$54&gt;ABS($Q181)),1,0)</f>
        <v>0</v>
      </c>
      <c r="FR182" s="3">
        <f>MIN(IF(FQ182=1,($S182-$S181)/(ABS($Q182)-ABS($Q181))*(G$54-ABS($Q181))+$S181,0),$D$7)</f>
        <v>0</v>
      </c>
      <c r="FS182" s="1">
        <f>IF(ABS($Q182)&lt;G$55,$AA182,IF(ABS($Q181)&lt;G$55,(G$55-ABS($Q181))*($Z181+$Z182)*0.5*($D$27+$D$28)*$D$5*1000,0))</f>
        <v>0</v>
      </c>
      <c r="FT182" s="1">
        <f>IF(AND(G$55&lt;ABS($Q182),G$55&gt;ABS($Q181)),1,0)</f>
        <v>0</v>
      </c>
      <c r="FU182" s="3">
        <f>MIN(IF(FT182=1,($S182-$S181)/(ABS($Q182)-ABS($Q181))*(G$55-ABS($Q181))+$S181,0),$D$7)</f>
        <v>0</v>
      </c>
      <c r="FV182" s="1" t="e">
        <f>IF(ABS($Q182)&lt;#REF!,$AA182,IF(ABS($Q181)&lt;#REF!,(#REF!-ABS($Q181))*($Z181+$Z182)*0.5*($D$27+$D$28)*$D$5*1000,0))</f>
        <v>#REF!</v>
      </c>
      <c r="FW182" s="1" t="e">
        <f>IF(AND(#REF!&lt;ABS($Q182),#REF!&gt;ABS($Q181)),1,0)</f>
        <v>#REF!</v>
      </c>
      <c r="FX182" s="3" t="e">
        <f>MIN(IF(FW182=1,($S182-$S181)/(ABS($Q182)-ABS($Q181))*(#REF!-ABS($Q181))+$S181,0),$D$7)</f>
        <v>#REF!</v>
      </c>
    </row>
    <row r="183" spans="1:180" x14ac:dyDescent="0.35">
      <c r="A183" s="4"/>
      <c r="B183" s="4"/>
      <c r="C183" s="4"/>
      <c r="D183" s="4"/>
      <c r="E183" s="4"/>
      <c r="F183" s="4"/>
      <c r="G183" s="23"/>
      <c r="H183" s="23"/>
      <c r="I183" s="23"/>
      <c r="J183" s="23"/>
      <c r="K183" s="23"/>
      <c r="L183" s="36"/>
      <c r="M183" s="23"/>
      <c r="N183" s="23"/>
      <c r="O183" s="23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3">
        <f t="shared" ref="Z183:Z221" si="9">MIN(U183,$D$8)</f>
        <v>0.2</v>
      </c>
      <c r="AA183" s="3"/>
      <c r="AB183" s="1"/>
      <c r="AC183" s="2"/>
      <c r="AD183" s="2"/>
      <c r="AE183" s="1"/>
      <c r="AF183" s="2"/>
      <c r="AG183" s="2"/>
      <c r="AH183" s="1"/>
      <c r="AI183" s="2"/>
      <c r="AJ183" s="2"/>
      <c r="AK183" s="1"/>
      <c r="AL183" s="2"/>
      <c r="AM183" s="2"/>
      <c r="AN183" s="1"/>
      <c r="AO183" s="2"/>
      <c r="AP183" s="2"/>
      <c r="AQ183" s="1"/>
      <c r="AR183" s="2"/>
      <c r="AS183" s="2"/>
      <c r="AT183" s="1"/>
      <c r="AU183" s="2"/>
      <c r="AV183" s="2"/>
      <c r="AW183" s="1"/>
      <c r="AX183" s="2"/>
      <c r="AY183" s="2"/>
      <c r="AZ183" s="1"/>
      <c r="BA183" s="2"/>
      <c r="BB183" s="2"/>
      <c r="BC183" s="1"/>
      <c r="BD183" s="2"/>
      <c r="BE183" s="2"/>
      <c r="BF183" s="1"/>
      <c r="BG183" s="2"/>
      <c r="BH183" s="2"/>
      <c r="BI183" s="1"/>
      <c r="BJ183" s="2"/>
      <c r="BK183" s="2"/>
      <c r="BL183" s="1"/>
      <c r="BM183" s="2"/>
      <c r="BN183" s="2"/>
      <c r="BO183" s="1"/>
      <c r="BP183" s="2"/>
      <c r="BQ183" s="2"/>
      <c r="BR183" s="1"/>
      <c r="BS183" s="2"/>
      <c r="BT183" s="2"/>
      <c r="BU183" s="1"/>
      <c r="BV183" s="2"/>
      <c r="BW183" s="2"/>
      <c r="BX183" s="1"/>
      <c r="BY183" s="2"/>
      <c r="BZ183" s="2"/>
      <c r="CA183" s="1"/>
      <c r="CB183" s="2"/>
      <c r="CC183" s="2"/>
      <c r="CD183" s="1"/>
      <c r="CE183" s="2"/>
      <c r="CF183" s="2"/>
      <c r="CG183" s="1"/>
      <c r="CH183" s="2"/>
      <c r="CI183" s="2"/>
      <c r="CJ183" s="1"/>
      <c r="CK183" s="2"/>
      <c r="CL183" s="2"/>
      <c r="CM183" s="1"/>
      <c r="CN183" s="2"/>
      <c r="CO183" s="2"/>
      <c r="CP183" s="1"/>
      <c r="CQ183" s="2"/>
      <c r="CR183" s="2"/>
      <c r="CS183" s="1"/>
      <c r="CT183" s="2"/>
      <c r="CU183" s="2"/>
      <c r="CV183" s="1"/>
      <c r="CW183" s="2"/>
      <c r="CX183" s="2"/>
      <c r="CY183" s="1"/>
      <c r="CZ183" s="2"/>
      <c r="DA183" s="2"/>
      <c r="DB183" s="1"/>
      <c r="DC183" s="2"/>
      <c r="DD183" s="2"/>
      <c r="DE183" s="1"/>
      <c r="DF183" s="2"/>
      <c r="DG183" s="2"/>
      <c r="DH183" s="1"/>
      <c r="DI183" s="2"/>
      <c r="DJ183" s="2"/>
      <c r="DK183" s="1"/>
      <c r="DL183" s="2"/>
      <c r="DM183" s="2"/>
      <c r="DN183" s="1"/>
      <c r="DO183" s="2"/>
      <c r="DP183" s="2"/>
      <c r="DQ183" s="1"/>
      <c r="DR183" s="2"/>
      <c r="DS183" s="2"/>
      <c r="DT183" s="1"/>
      <c r="DU183" s="2"/>
      <c r="DV183" s="2"/>
      <c r="DW183" s="1"/>
      <c r="DX183" s="2"/>
      <c r="DY183" s="2"/>
      <c r="DZ183" s="1"/>
      <c r="EA183" s="2"/>
      <c r="EB183" s="2"/>
      <c r="EC183" s="1"/>
      <c r="ED183" s="2"/>
      <c r="EE183" s="2"/>
      <c r="EF183" s="1"/>
      <c r="EG183" s="2"/>
      <c r="EH183" s="2"/>
      <c r="EI183" s="1"/>
      <c r="EJ183" s="2"/>
      <c r="EK183" s="2"/>
      <c r="EL183" s="1"/>
      <c r="EM183" s="2"/>
      <c r="EN183" s="2"/>
      <c r="EO183" s="1"/>
      <c r="EP183" s="2"/>
      <c r="EQ183" s="2"/>
      <c r="ER183" s="1"/>
      <c r="ES183" s="2"/>
      <c r="ET183" s="2"/>
      <c r="EU183" s="1"/>
      <c r="EV183" s="2"/>
      <c r="EW183" s="2"/>
      <c r="EX183" s="1"/>
      <c r="EY183" s="2"/>
      <c r="EZ183" s="2"/>
      <c r="FA183" s="1"/>
      <c r="FB183" s="2"/>
      <c r="FC183" s="2"/>
      <c r="FD183" s="1"/>
      <c r="FE183" s="2"/>
      <c r="FF183" s="2"/>
      <c r="FG183" s="1"/>
      <c r="FH183" s="2"/>
      <c r="FI183" s="2"/>
      <c r="FJ183" s="1"/>
      <c r="FK183" s="2"/>
      <c r="FL183" s="2"/>
      <c r="FM183" s="1"/>
      <c r="FN183" s="2"/>
      <c r="FO183" s="2"/>
      <c r="FP183" s="1"/>
      <c r="FQ183" s="2"/>
      <c r="FR183" s="2"/>
      <c r="FS183" s="1"/>
      <c r="FT183" s="2"/>
      <c r="FU183" s="2"/>
      <c r="FV183" s="1"/>
      <c r="FW183" s="2"/>
      <c r="FX183" s="2"/>
    </row>
    <row r="184" spans="1:180" x14ac:dyDescent="0.35">
      <c r="A184" s="4"/>
      <c r="B184" s="4"/>
      <c r="C184" s="4"/>
      <c r="D184" s="4"/>
      <c r="E184" s="4"/>
      <c r="F184" s="4"/>
      <c r="G184" s="23"/>
      <c r="H184" s="23"/>
      <c r="I184" s="23"/>
      <c r="J184" s="23"/>
      <c r="K184" s="23"/>
      <c r="L184" s="36"/>
      <c r="M184" s="23"/>
      <c r="N184" s="23"/>
      <c r="O184" s="23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3">
        <f t="shared" si="9"/>
        <v>0.2</v>
      </c>
      <c r="AA184" s="1">
        <f>$R183*($Z184+$Z183)*0.5*($D$27+$D$28)*1000*$D$5</f>
        <v>0</v>
      </c>
      <c r="AB184" s="1">
        <f>IF(ABS($Q184)&lt;$G$6,$AA184,IF(ABS($Q183)&lt;$G$6,($G$6-ABS($Q183))*($Z183+$Z184)*0.5*($D$27+$D$28)*$D$5*1000,0))</f>
        <v>0</v>
      </c>
      <c r="AC184" s="1">
        <f>IF(AND($G$6&lt;ABS($Q184),$G$6&gt;ABS($Q183)),1,0)</f>
        <v>0</v>
      </c>
      <c r="AD184" s="3">
        <f>MIN(IF(AC184=1,($S184-$S183)/(ABS($Q184)-ABS($Q183))*($G$6-ABS($Q183))+$S183,0),$D$7)</f>
        <v>0</v>
      </c>
      <c r="AE184" s="1">
        <f>IF(ABS($Q184)&lt;$G$7,$AA184,IF(ABS($Q183)&lt;$G$7,($G$7-ABS($Q183))*($Z183+$Z184)*0.5*($D$27+$D$28)*$D$5*1000,0))</f>
        <v>0</v>
      </c>
      <c r="AF184" s="1">
        <f>IF(AND($G$7&lt;ABS($Q184),$G$7&gt;ABS($Q183)),1,0)</f>
        <v>0</v>
      </c>
      <c r="AG184" s="3">
        <f>MIN(IF(AF184=1,($S184-$S183)/(ABS($Q184)-ABS($Q183))*($G$7-ABS($Q183))+$S183,0),$D$7)</f>
        <v>0</v>
      </c>
      <c r="AH184" s="1">
        <f>IF(ABS($Q184)&lt;$G$8,$AA184,IF(ABS($Q183)&lt;$G$8,($G$8-ABS($Q183))*($Z183+$Z184)*0.5*($D$27+$D$28)*$D$5*1000,0))</f>
        <v>0</v>
      </c>
      <c r="AI184" s="1">
        <f>IF(AND($G$8&lt;ABS($Q184),$G$8&gt;ABS($Q183)),1,0)</f>
        <v>0</v>
      </c>
      <c r="AJ184" s="3">
        <f>MIN(IF(AI184=1,($S184-$S183)/(ABS($Q184)-ABS($Q183))*($G$8-ABS($Q183))+$S183,0),$D$7)</f>
        <v>0</v>
      </c>
      <c r="AK184" s="1">
        <f>IF(ABS($Q184)&lt;$G$9,$AA184,IF(ABS($Q183)&lt;$G$9,($G$9-ABS($Q183))*($Z183+$Z184)*0.5*($D$27+$D$28)*$D$5*1000,0))</f>
        <v>0</v>
      </c>
      <c r="AL184" s="1">
        <f>IF(AND($G$9&lt;ABS($Q184),$G$9&gt;ABS($Q183)),1,0)</f>
        <v>0</v>
      </c>
      <c r="AM184" s="3">
        <f>MIN(IF(AL184=1,($S184-$S183)/(ABS($Q184)-ABS($Q183))*($G$9-ABS($Q183))+$S183,0),$D$7)</f>
        <v>0</v>
      </c>
      <c r="AN184" s="1">
        <f>IF(ABS($Q184)&lt;$G$10,$AA184,IF(ABS($Q183)&lt;$G$10,($G$10-ABS($Q183))*($Z183+$Z184)*0.5*($D$27+$D$28)*$D$5*1000,0))</f>
        <v>0</v>
      </c>
      <c r="AO184" s="1">
        <f>IF(AND($G$10&lt;ABS($Q184),$G$10&gt;ABS($Q183)),1,0)</f>
        <v>0</v>
      </c>
      <c r="AP184" s="3">
        <f>MIN(IF(AO184=1,($S184-$S183)/(ABS($Q184)-ABS($Q183))*($G$10-ABS($Q183))+$S183,0),$D$7)</f>
        <v>0</v>
      </c>
      <c r="AQ184" s="1">
        <f>IF(ABS($Q184)&lt;$G$11,$AA184,IF(ABS($Q183)&lt;$G$11,($G$11-ABS($Q183))*($Z183+$Z184)*0.5*($D$27+$D$28)*$D$5*1000,0))</f>
        <v>0</v>
      </c>
      <c r="AR184" s="1">
        <f>IF(AND($G$11&lt;ABS($Q184),$G$11&gt;ABS($Q183)),1,0)</f>
        <v>0</v>
      </c>
      <c r="AS184" s="3">
        <f>MIN(IF(AR184=1,($S184-$S183)/(ABS($Q184)-ABS($Q183))*($G$11-ABS($Q183))+$S183,0),$D$7)</f>
        <v>0</v>
      </c>
      <c r="AT184" s="1">
        <f>IF(ABS($Q184)&lt;$G$12,$AA184,IF(ABS($Q183)&lt;$G$12,($G$12-ABS($Q183))*($Z183+$Z184)*0.5*($D$27+$D$28)*$D$5*1000,0))</f>
        <v>0</v>
      </c>
      <c r="AU184" s="1">
        <f>IF(AND($G$12&lt;ABS($Q184),$G$12&gt;ABS($Q183)),1,0)</f>
        <v>0</v>
      </c>
      <c r="AV184" s="3">
        <f>MIN(IF(AU184=1,($S184-$S183)/(ABS($Q184)-ABS($Q183))*($G$12-ABS($Q183))+$S183,0),$D$7)</f>
        <v>0</v>
      </c>
      <c r="AW184" s="1">
        <f>IF(ABS($Q184)&lt;$G$13,$AA184,IF(ABS($Q183)&lt;$G$13,($G$13-ABS($Q183))*($Z183+$Z184)*0.5*($D$27+$D$28)*$D$5*1000,0))</f>
        <v>0</v>
      </c>
      <c r="AX184" s="1">
        <f>IF(AND($G$13&lt;ABS($Q184),$G$13&gt;ABS($Q183)),1,0)</f>
        <v>0</v>
      </c>
      <c r="AY184" s="3">
        <f>MIN(IF(AX184=1,($S184-$S183)/(ABS($Q184)-ABS($Q183))*($G$13-ABS($Q183))+$S183,0),$D$7)</f>
        <v>0</v>
      </c>
      <c r="AZ184" s="1">
        <f>IF(ABS($Q184)&lt;$G$14,$AA184,IF(ABS($Q183)&lt;$G$14,($G$14-ABS($Q183))*($Z183+$Z184)*0.5*($D$27+$D$28)*$D$5*1000,0))</f>
        <v>0</v>
      </c>
      <c r="BA184" s="1">
        <f>IF(AND($G$14&lt;ABS($Q184),$G$14&gt;ABS($Q183)),1,0)</f>
        <v>0</v>
      </c>
      <c r="BB184" s="3">
        <f>MIN(IF(BA184=1,($S184-$S183)/(ABS($Q184)-ABS($Q183))*($G$14-ABS($Q183))+$S183,0),$D$7)</f>
        <v>0</v>
      </c>
      <c r="BC184" s="1">
        <f>IF(ABS($Q184)&lt;G$15,$AA184,IF(ABS($Q183)&lt;G$15,(G$15-ABS($Q183))*($Z183+$Z184)*0.5*($D$27+$D$28)*$D$5*1000,0))</f>
        <v>0</v>
      </c>
      <c r="BD184" s="1">
        <f>IF(AND(G$15&lt;ABS($Q184),G$15&gt;ABS($Q183)),1,0)</f>
        <v>0</v>
      </c>
      <c r="BE184" s="3">
        <f>MIN(IF(BD184=1,($S184-$S183)/(ABS($Q184)-ABS($Q183))*(G$15-ABS($Q183))+$S183,0),$D$7)</f>
        <v>0</v>
      </c>
      <c r="BF184" s="1">
        <f>IF(ABS($Q184)&lt;G$16,$AA184,IF(ABS($Q183)&lt;G$16,(G$16-ABS($Q183))*($Z183+$Z184)*0.5*($D$27+$D$28)*$D$5*1000,0))</f>
        <v>0</v>
      </c>
      <c r="BG184" s="1">
        <f>IF(AND(G$16&lt;ABS($Q184),G$16&gt;ABS($Q183)),1,0)</f>
        <v>0</v>
      </c>
      <c r="BH184" s="3">
        <f>MIN(IF(BG184=1,($S184-$S183)/(ABS($Q184)-ABS($Q183))*(G$16-ABS($Q183))+$S183,0),$D$7)</f>
        <v>0</v>
      </c>
      <c r="BI184" s="1">
        <f>IF(ABS($Q184)&lt;G$17,$AA184,IF(ABS($Q183)&lt;G$17,(G$17-ABS($Q183))*($Z183+$Z184)*0.5*($D$27+$D$28)*$D$5*1000,0))</f>
        <v>0</v>
      </c>
      <c r="BJ184" s="1">
        <f>IF(AND(G$17&lt;ABS($Q184),G$17&gt;ABS($Q183)),1,0)</f>
        <v>0</v>
      </c>
      <c r="BK184" s="3">
        <f>MIN(IF(BJ184=1,($S184-$S183)/(ABS($Q184)-ABS($Q183))*(G$17-ABS($Q183))+$S183,0),$D$7)</f>
        <v>0</v>
      </c>
      <c r="BL184" s="1">
        <f>IF(ABS($Q184)&lt;G$18,$AA184,IF(ABS($Q183)&lt;G$18,(G$18-ABS($Q183))*($Z183+$Z184)*0.5*($D$27+$D$28)*$D$5*1000,0))</f>
        <v>0</v>
      </c>
      <c r="BM184" s="1">
        <f>IF(AND(G$18&lt;ABS($Q184),G$18&gt;ABS($Q183)),1,0)</f>
        <v>0</v>
      </c>
      <c r="BN184" s="3">
        <f>MIN(IF(BM184=1,($S184-$S183)/(ABS($Q184)-ABS($Q183))*(G$18-ABS($Q183))+$S183,0),$D$7)</f>
        <v>0</v>
      </c>
      <c r="BO184" s="1">
        <f>IF(ABS($Q184)&lt;G$19,$AA184,IF(ABS($Q183)&lt;G$19,(G$19-ABS($Q183))*($Z183+$Z184)*0.5*($D$27+$D$28)*$D$5*1000,0))</f>
        <v>0</v>
      </c>
      <c r="BP184" s="1">
        <f>IF(AND(G$19&lt;ABS($Q184),G$19&gt;ABS($Q183)),1,0)</f>
        <v>0</v>
      </c>
      <c r="BQ184" s="3">
        <f>MIN(IF(BP184=1,($S184-$S183)/(ABS($Q184)-ABS($Q183))*(G$19-ABS($Q183))+$S183,0),$D$7)</f>
        <v>0</v>
      </c>
      <c r="BR184" s="1">
        <f>IF(ABS($Q184)&lt;G$20,$AA184,IF(ABS($Q183)&lt;G$20,(G$20-ABS($Q183))*($Z183+$Z184)*0.5*($D$27+$D$28)*$D$5*1000,0))</f>
        <v>0</v>
      </c>
      <c r="BS184" s="1">
        <f>IF(AND(G$20&lt;ABS($Q184),G$20&gt;ABS($Q183)),1,0)</f>
        <v>0</v>
      </c>
      <c r="BT184" s="3">
        <f>MIN(IF(BS184=1,($S184-$S183)/(ABS($Q184)-ABS($Q183))*(G$20-ABS($Q183))+$S183,0),$D$7)</f>
        <v>0</v>
      </c>
      <c r="BU184" s="1">
        <f>IF(ABS($Q184)&lt;G$21,$AA184,IF(ABS($Q183)&lt;G$21,(G$21-ABS($Q183))*($Z183+$Z184)*0.5*($D$27+$D$28)*$D$5*1000,0))</f>
        <v>0</v>
      </c>
      <c r="BV184" s="1">
        <f>IF(AND(G$21&lt;ABS($Q184),G$21&gt;ABS($Q183)),1,0)</f>
        <v>0</v>
      </c>
      <c r="BW184" s="3">
        <f>MIN(IF(BV184=1,($S184-$S183)/(ABS($Q184)-ABS($Q183))*(G$21-ABS($Q183))+$S183,0),$D$7)</f>
        <v>0</v>
      </c>
      <c r="BX184" s="1">
        <f>IF(ABS($Q184)&lt;G$22,$AA184,IF(ABS($Q183)&lt;G$22,(G$22-ABS($Q183))*($Z183+$Z184)*0.5*($D$27+$D$28)*$D$5*1000,0))</f>
        <v>0</v>
      </c>
      <c r="BY184" s="1">
        <f>IF(AND(G$22&lt;ABS($Q184),G$22&gt;ABS($Q183)),1,0)</f>
        <v>0</v>
      </c>
      <c r="BZ184" s="3">
        <f>MIN(IF(BY184=1,($S184-$S183)/(ABS($Q184)-ABS($Q183))*(G$22-ABS($Q183))+$S183,0),$D$7)</f>
        <v>0</v>
      </c>
      <c r="CA184" s="1">
        <f>IF(ABS($Q184)&lt;G$23,$AA184,IF(ABS($Q183)&lt;G$23,(G$23-ABS($Q183))*($Z183+$Z184)*0.5*($D$27+$D$28)*$D$5*1000,0))</f>
        <v>0</v>
      </c>
      <c r="CB184" s="1">
        <f>IF(AND(G$23&lt;ABS($Q184),G$23&gt;ABS($Q183)),1,0)</f>
        <v>0</v>
      </c>
      <c r="CC184" s="3">
        <f>MIN(IF(CB184=1,($S184-$S183)/(ABS($Q184)-ABS($Q183))*(G$23-ABS($Q183))+$S183,0),$D$7)</f>
        <v>0</v>
      </c>
      <c r="CD184" s="1">
        <f>IF(ABS($Q184)&lt;G$24,$AA184,IF(ABS($Q183)&lt;G$24,(G$24-ABS($Q183))*($Z183+$Z184)*0.5*($D$27+$D$28)*$D$5*1000,0))</f>
        <v>0</v>
      </c>
      <c r="CE184" s="1">
        <f>IF(AND(G$24&lt;ABS($Q184),G$24&gt;ABS($Q183)),1,0)</f>
        <v>0</v>
      </c>
      <c r="CF184" s="3">
        <f>MIN(IF(CE184=1,($S184-$S183)/(ABS($Q184)-ABS($Q183))*(G$24-ABS($Q183))+$S183,0),$D$7)</f>
        <v>0</v>
      </c>
      <c r="CG184" s="1">
        <f>IF(ABS($Q184)&lt;G$25,$AA184,IF(ABS($Q183)&lt;G$25,(G$25-ABS($Q183))*($Z183+$Z184)*0.5*($D$27+$D$28)*$D$5*1000,0))</f>
        <v>0</v>
      </c>
      <c r="CH184" s="1">
        <f>IF(AND(G$25&lt;ABS($Q184),G$25&gt;ABS($Q183)),1,0)</f>
        <v>0</v>
      </c>
      <c r="CI184" s="3">
        <f>MIN(IF(CH184=1,($S184-$S183)/(ABS($Q184)-ABS($Q183))*(G$25-ABS($Q183))+$S183,0),$D$7)</f>
        <v>0</v>
      </c>
      <c r="CJ184" s="1">
        <f>IF(ABS($Q184)&lt;G$26,$AA184,IF(ABS($Q183)&lt;G$26,(G$26-ABS($Q183))*($Z183+$Z184)*0.5*($D$27+$D$28)*$D$5*1000,0))</f>
        <v>0</v>
      </c>
      <c r="CK184" s="1">
        <f>IF(AND(G$26&lt;ABS($Q184),G$26&gt;ABS($Q183)),1,0)</f>
        <v>0</v>
      </c>
      <c r="CL184" s="3">
        <f>MIN(IF(CK184=1,($S184-$S183)/(ABS($Q184)-ABS($Q183))*(G$26-ABS($Q183))+$S183,0),$D$7)</f>
        <v>0</v>
      </c>
      <c r="CM184" s="1">
        <f>IF(ABS($Q184)&lt;G$27,$AA184,IF(ABS($Q183)&lt;G$27,(G$27-ABS($Q183))*($Z183+$Z184)*0.5*($D$27+$D$28)*$D$5*1000,0))</f>
        <v>0</v>
      </c>
      <c r="CN184" s="1">
        <f>IF(AND(G$27&lt;ABS($Q184),G$27&gt;ABS($Q183)),1,0)</f>
        <v>0</v>
      </c>
      <c r="CO184" s="3">
        <f>MIN(IF(CN184=1,($S184-$S183)/(ABS($Q184)-ABS($Q183))*(G$27-ABS($Q183))+$S183,0),$D$7)</f>
        <v>0</v>
      </c>
      <c r="CP184" s="1">
        <f>IF(ABS($Q184)&lt;G$28,$AA184,IF(ABS($Q183)&lt;G$28,(G$28-ABS($Q183))*($Z183+$Z184)*0.5*($D$27+$D$28)*$D$5*1000,0))</f>
        <v>0</v>
      </c>
      <c r="CQ184" s="1">
        <f>IF(AND(G$28&lt;ABS($Q184),G$28&gt;ABS($Q183)),1,0)</f>
        <v>0</v>
      </c>
      <c r="CR184" s="3">
        <f>MIN(IF(CQ184=1,($S184-$S183)/(ABS($Q184)-ABS($Q183))*(G$28-ABS($Q183))+$S183,0),$D$7)</f>
        <v>0</v>
      </c>
      <c r="CS184" s="1">
        <f>IF(ABS($Q184)&lt;G$29,$AA184,IF(ABS($Q183)&lt;G$29,(G$29-ABS($Q183))*($Z183+$Z184)*0.5*($D$27+$D$28)*$D$5*1000,0))</f>
        <v>0</v>
      </c>
      <c r="CT184" s="1">
        <f>IF(AND(G$29&lt;ABS($Q184),G$29&gt;ABS($Q183)),1,0)</f>
        <v>0</v>
      </c>
      <c r="CU184" s="3">
        <f>MIN(IF(CT184=1,($S184-$S183)/(ABS($Q184)-ABS($Q183))*(G$29-ABS($Q183))+$S183,0),$D$7)</f>
        <v>0</v>
      </c>
      <c r="CV184" s="1">
        <f>IF(ABS($Q184)&lt;G$30,$AA184,IF(ABS($Q183)&lt;G$30,(G$30-ABS($Q183))*($Z183+$Z184)*0.5*($D$27+$D$28)*$D$5*1000,0))</f>
        <v>0</v>
      </c>
      <c r="CW184" s="1">
        <f>IF(AND(G$30&lt;ABS($Q184),G$30&gt;ABS($Q183)),1,0)</f>
        <v>0</v>
      </c>
      <c r="CX184" s="3">
        <f>MIN(IF(CW184=1,($S184-$S183)/(ABS($Q184)-ABS($Q183))*(G$30-ABS($Q183))+$S183,0),$D$7)</f>
        <v>0</v>
      </c>
      <c r="CY184" s="1">
        <f>IF(ABS($Q184)&lt;G$31,$AA184,IF(ABS($Q183)&lt;G$31,(G$31-ABS($Q183))*($Z183+$Z184)*0.5*($D$27+$D$28)*$D$5*1000,0))</f>
        <v>0</v>
      </c>
      <c r="CZ184" s="1">
        <f>IF(AND(G$31&lt;ABS($Q184),G$31&gt;ABS($Q183)),1,0)</f>
        <v>0</v>
      </c>
      <c r="DA184" s="3">
        <f>MIN(IF(CZ184=1,($S184-$S183)/(ABS($Q184)-ABS($Q183))*(G$31-ABS($Q183))+$S183,0),$D$7)</f>
        <v>0</v>
      </c>
      <c r="DB184" s="1">
        <f>IF(ABS($Q184)&lt;G$32,$AA184,IF(ABS($Q183)&lt;G$32,(G$32-ABS($Q183))*($Z183+$Z184)*0.5*($D$27+$D$28)*$D$5*1000,0))</f>
        <v>0</v>
      </c>
      <c r="DC184" s="1">
        <f>IF(AND(G$32&lt;ABS($Q184),G$32&gt;ABS($Q183)),1,0)</f>
        <v>0</v>
      </c>
      <c r="DD184" s="3">
        <f>MIN(IF(DC184=1,($S184-$S183)/(ABS($Q184)-ABS($Q183))*(G$32-ABS($Q183))+$S183,0),$D$7)</f>
        <v>0</v>
      </c>
      <c r="DE184" s="1">
        <f>IF(ABS($Q184)&lt;G$33,$AA184,IF(ABS($Q183)&lt;G$33,(G$33-ABS($Q183))*($Z183+$Z184)*0.5*($D$27+$D$28)*$D$5*1000,0))</f>
        <v>0</v>
      </c>
      <c r="DF184" s="1">
        <f>IF(AND(G$33&lt;ABS($Q184),G$33&gt;ABS($Q183)),1,0)</f>
        <v>0</v>
      </c>
      <c r="DG184" s="3">
        <f>MIN(IF(DF184=1,($S184-$S183)/(ABS($Q184)-ABS($Q183))*(G$33-ABS($Q183))+$S183,0),$D$7)</f>
        <v>0</v>
      </c>
      <c r="DH184" s="1">
        <f>IF(ABS($Q184)&lt;G$34,$AA184,IF(ABS($Q183)&lt;G$34,(G$34-ABS($Q183))*($Z183+$Z184)*0.5*($D$27+$D$28)*$D$5*1000,0))</f>
        <v>0</v>
      </c>
      <c r="DI184" s="1">
        <f>IF(AND(G$34&lt;ABS($Q184),G$34&gt;ABS($Q183)),1,0)</f>
        <v>0</v>
      </c>
      <c r="DJ184" s="3">
        <f>MIN(IF(DI184=1,($S184-$S183)/(ABS($Q184)-ABS($Q183))*(G$34-ABS($Q183))+$S183,0),$D$7)</f>
        <v>0</v>
      </c>
      <c r="DK184" s="1">
        <f>IF(ABS($Q184)&lt;G$35,$AA184,IF(ABS($Q183)&lt;G$35,(G$35-ABS($Q183))*($Z183+$Z184)*0.5*($D$27+$D$28)*$D$5*1000,0))</f>
        <v>0</v>
      </c>
      <c r="DL184" s="1">
        <f>IF(AND(G$35&lt;ABS($Q184),G$35&gt;ABS($Q183)),1,0)</f>
        <v>0</v>
      </c>
      <c r="DM184" s="3">
        <f>MIN(IF(DL184=1,($S184-$S183)/(ABS($Q184)-ABS($Q183))*(G$35-ABS($Q183))+$S183,0),$D$7)</f>
        <v>0</v>
      </c>
      <c r="DN184" s="1">
        <f>IF(ABS($Q184)&lt;G$36,$AA184,IF(ABS($Q183)&lt;G$36,(G$36-ABS($Q183))*($Z183+$Z184)*0.5*($D$27+$D$28)*$D$5*1000,0))</f>
        <v>0</v>
      </c>
      <c r="DO184" s="1">
        <f>IF(AND(G$36&lt;ABS($Q184),G$36&gt;ABS($Q183)),1,0)</f>
        <v>0</v>
      </c>
      <c r="DP184" s="3">
        <f>MIN(IF(DO184=1,($S184-$S183)/(ABS($Q184)-ABS($Q183))*(G$36-ABS($Q183))+$S183,0),$D$7)</f>
        <v>0</v>
      </c>
      <c r="DQ184" s="1">
        <f>IF(ABS($Q184)&lt;G$37,$AA184,IF(ABS($Q183)&lt;G$37,(G$37-ABS($Q183))*($Z183+$Z184)*0.5*($D$27+$D$28)*$D$5*1000,0))</f>
        <v>0</v>
      </c>
      <c r="DR184" s="1">
        <f>IF(AND(G$37&lt;ABS($Q184),G$37&gt;ABS($Q183)),1,0)</f>
        <v>0</v>
      </c>
      <c r="DS184" s="3">
        <f>MIN(IF(DR184=1,($S184-$S183)/(ABS($Q184)-ABS($Q183))*(G$37-ABS($Q183))+$S183,0),$D$7)</f>
        <v>0</v>
      </c>
      <c r="DT184" s="1">
        <f>IF(ABS($Q184)&lt;G$38,$AA184,IF(ABS($Q183)&lt;G$38,(G$38-ABS($Q183))*($Z183+$Z184)*0.5*($D$27+$D$28)*$D$5*1000,0))</f>
        <v>0</v>
      </c>
      <c r="DU184" s="1">
        <f>IF(AND(G$38&lt;ABS($Q184),G$38&gt;ABS($Q183)),1,0)</f>
        <v>0</v>
      </c>
      <c r="DV184" s="3">
        <f>MIN(IF(DU184=1,($S184-$S183)/(ABS($Q184)-ABS($Q183))*(G$38-ABS($Q183))+$S183,0),$D$7)</f>
        <v>0</v>
      </c>
      <c r="DW184" s="1">
        <f>IF(ABS($Q184)&lt;G$39,$AA184,IF(ABS($Q183)&lt;G$39,(G$39-ABS($Q183))*($Z183+$Z184)*0.5*($D$27+$D$28)*$D$5*1000,0))</f>
        <v>0</v>
      </c>
      <c r="DX184" s="1">
        <f>IF(AND(G$39&lt;ABS($Q184),G$39&gt;ABS($Q183)),1,0)</f>
        <v>0</v>
      </c>
      <c r="DY184" s="3">
        <f>MIN(IF(DX184=1,($S184-$S183)/(ABS($Q184)-ABS($Q183))*(G$39-ABS($Q183))+$S183,0),$D$7)</f>
        <v>0</v>
      </c>
      <c r="DZ184" s="1">
        <f>IF(ABS($Q184)&lt;G$40,$AA184,IF(ABS($Q183)&lt;G$40,(G$40-ABS($Q183))*($Z183+$Z184)*0.5*($D$27+$D$28)*$D$5*1000,0))</f>
        <v>0</v>
      </c>
      <c r="EA184" s="1">
        <f>IF(AND(G$40&lt;ABS($Q184),G$40&gt;ABS($Q183)),1,0)</f>
        <v>0</v>
      </c>
      <c r="EB184" s="3">
        <f>MIN(IF(EA184=1,($S184-$S183)/(ABS($Q184)-ABS($Q183))*(G$40-ABS($Q183))+$S183,0),$D$7)</f>
        <v>0</v>
      </c>
      <c r="EC184" s="1">
        <f>IF(ABS($Q184)&lt;G$41,$AA184,IF(ABS($Q183)&lt;G$41,(G$41-ABS($Q183))*($Z183+$Z184)*0.5*($D$27+$D$28)*$D$5*1000,0))</f>
        <v>0</v>
      </c>
      <c r="ED184" s="1">
        <f>IF(AND(G$41&lt;ABS($Q184),G$41&gt;ABS($Q183)),1,0)</f>
        <v>0</v>
      </c>
      <c r="EE184" s="3">
        <f>MIN(IF(ED184=1,($S184-$S183)/(ABS($Q184)-ABS($Q183))*(G$41-ABS($Q183))+$S183,0),$D$7)</f>
        <v>0</v>
      </c>
      <c r="EF184" s="1">
        <f>IF(ABS($Q184)&lt;G$42,$AA184,IF(ABS($Q183)&lt;G$42,(G$42-ABS($Q183))*($Z183+$Z184)*0.5*($D$27+$D$28)*$D$5*1000,0))</f>
        <v>0</v>
      </c>
      <c r="EG184" s="1">
        <f>IF(AND(G$42&lt;ABS($Q184),G$42&gt;ABS($Q183)),1,0)</f>
        <v>0</v>
      </c>
      <c r="EH184" s="3">
        <f>MIN(IF(EG184=1,($S184-$S183)/(ABS($Q184)-ABS($Q183))*(G$42-ABS($Q183))+$S183,0),$D$7)</f>
        <v>0</v>
      </c>
      <c r="EI184" s="1">
        <f>IF(ABS($Q184)&lt;G$43,$AA184,IF(ABS($Q183)&lt;G$43,(G$43-ABS($Q183))*($Z183+$Z184)*0.5*($D$27+$D$28)*$D$5*1000,0))</f>
        <v>0</v>
      </c>
      <c r="EJ184" s="1">
        <f>IF(AND(G$43&lt;ABS($Q184),G$43&gt;ABS($Q183)),1,0)</f>
        <v>0</v>
      </c>
      <c r="EK184" s="3">
        <f>MIN(IF(EJ184=1,($S184-$S183)/(ABS($Q184)-ABS($Q183))*(G$43-ABS($Q183))+$S183,0),$D$7)</f>
        <v>0</v>
      </c>
      <c r="EL184" s="1">
        <f>IF(ABS($Q184)&lt;G$44,$AA184,IF(ABS($Q183)&lt;G$44,(G$44-ABS($Q183))*($Z183+$Z184)*0.5*($D$27+$D$28)*$D$5*1000,0))</f>
        <v>0</v>
      </c>
      <c r="EM184" s="1">
        <f>IF(AND(G$44&lt;ABS($Q184),G$44&gt;ABS($Q183)),1,0)</f>
        <v>0</v>
      </c>
      <c r="EN184" s="3">
        <f>MIN(IF(EM184=1,($S184-$S183)/(ABS($Q184)-ABS($Q183))*(G$44-ABS($Q183))+$S183,0),$D$7)</f>
        <v>0</v>
      </c>
      <c r="EO184" s="1">
        <f>IF(ABS($Q184)&lt;G$45,$AA184,IF(ABS($Q183)&lt;G$45,(G$45-ABS($Q183))*($Z183+$Z184)*0.5*($D$27+$D$28)*$D$5*1000,0))</f>
        <v>0</v>
      </c>
      <c r="EP184" s="1">
        <f>IF(AND(G$45&lt;ABS($Q184),G$45&gt;ABS($Q183)),1,0)</f>
        <v>0</v>
      </c>
      <c r="EQ184" s="3">
        <f>MIN(IF(EP184=1,($S184-$S183)/(ABS($Q184)-ABS($Q183))*(G$45-ABS($Q183))+$S183,0),$D$7)</f>
        <v>0</v>
      </c>
      <c r="ER184" s="1">
        <f>IF(ABS($Q184)&lt;G$46,$AA184,IF(ABS($Q183)&lt;G$46,(G$46-ABS($Q183))*($Z183+$Z184)*0.5*($D$27+$D$28)*$D$5*1000,0))</f>
        <v>0</v>
      </c>
      <c r="ES184" s="1">
        <f>IF(AND(G$46&lt;ABS($Q184),G$46&gt;ABS($Q183)),1,0)</f>
        <v>0</v>
      </c>
      <c r="ET184" s="3">
        <f>MIN(IF(ES184=1,($S184-$S183)/(ABS($Q184)-ABS($Q183))*(G$46-ABS($Q183))+$S183,0),$D$7)</f>
        <v>0</v>
      </c>
      <c r="EU184" s="1">
        <f>IF(ABS($Q184)&lt;G$47,$AA184,IF(ABS($Q183)&lt;G$47,(G$47-ABS($Q183))*($Z183+$Z184)*0.5*($D$27+$D$28)*$D$5*1000,0))</f>
        <v>0</v>
      </c>
      <c r="EV184" s="1">
        <f>IF(AND(G$47&lt;ABS($Q184),G$47&gt;ABS($Q183)),1,0)</f>
        <v>0</v>
      </c>
      <c r="EW184" s="3">
        <f>MIN(IF(EV184=1,($S184-$S183)/(ABS($Q184)-ABS($Q183))*(G$47-ABS($Q183))+$S183,0),$D$7)</f>
        <v>0</v>
      </c>
      <c r="EX184" s="1">
        <f>IF(ABS($Q184)&lt;G$48,$AA184,IF(ABS($Q183)&lt;G$48,(G$48-ABS($Q183))*($Z183+$Z184)*0.5*($D$27+$D$28)*$D$5*1000,0))</f>
        <v>0</v>
      </c>
      <c r="EY184" s="1">
        <f>IF(AND(G$48&lt;ABS($Q184),G$48&gt;ABS($Q183)),1,0)</f>
        <v>0</v>
      </c>
      <c r="EZ184" s="3">
        <f>MIN(IF(EY184=1,($S184-$S183)/(ABS($Q184)-ABS($Q183))*(G$48-ABS($Q183))+$S183,0),$D$7)</f>
        <v>0</v>
      </c>
      <c r="FA184" s="1">
        <f>IF(ABS($Q184)&lt;G$49,$AA184,IF(ABS($Q183)&lt;G$49,(G$49-ABS($Q183))*($Z183+$Z184)*0.5*($D$27+$D$28)*$D$5*1000,0))</f>
        <v>0</v>
      </c>
      <c r="FB184" s="1">
        <f>IF(AND(G$49&lt;ABS($Q184),G$49&gt;ABS($Q183)),1,0)</f>
        <v>0</v>
      </c>
      <c r="FC184" s="3">
        <f>MIN(IF(FB184=1,($S184-$S183)/(ABS($Q184)-ABS($Q183))*(G$49-ABS($Q183))+$S183,0),$D$7)</f>
        <v>0</v>
      </c>
      <c r="FD184" s="1">
        <f>IF(ABS($Q184)&lt;G$50,$AA184,IF(ABS($Q183)&lt;G$50,(G$50-ABS($Q183))*($Z183+$Z184)*0.5*($D$27+$D$28)*$D$5*1000,0))</f>
        <v>0</v>
      </c>
      <c r="FE184" s="1">
        <f>IF(AND(G$50&lt;ABS($Q184),G$50&gt;ABS($Q183)),1,0)</f>
        <v>0</v>
      </c>
      <c r="FF184" s="3">
        <f>MIN(IF(FE184=1,($S184-$S183)/(ABS($Q184)-ABS($Q183))*(G$50-ABS($Q183))+$S183,0),$D$7)</f>
        <v>0</v>
      </c>
      <c r="FG184" s="1">
        <f>IF(ABS($Q184)&lt;G$51,$AA184,IF(ABS($Q183)&lt;G$51,(G$51-ABS($Q183))*($Z183+$Z184)*0.5*($D$27+$D$28)*$D$5*1000,0))</f>
        <v>0</v>
      </c>
      <c r="FH184" s="1">
        <f>IF(AND(G$51&lt;ABS($Q184),G$51&gt;ABS($Q183)),1,0)</f>
        <v>0</v>
      </c>
      <c r="FI184" s="3">
        <f>MIN(IF(FH184=1,($S184-$S183)/(ABS($Q184)-ABS($Q183))*(G$51-ABS($Q183))+$S183,0),$D$7)</f>
        <v>0</v>
      </c>
      <c r="FJ184" s="1">
        <f>IF(ABS($Q184)&lt;G$52,$AA184,IF(ABS($Q183)&lt;G$52,(G$52-ABS($Q183))*($Z183+$Z184)*0.5*($D$27+$D$28)*$D$5*1000,0))</f>
        <v>0</v>
      </c>
      <c r="FK184" s="1">
        <f>IF(AND(G$52&lt;ABS($Q184),G$52&gt;ABS($Q183)),1,0)</f>
        <v>0</v>
      </c>
      <c r="FL184" s="3">
        <f>MIN(IF(FK184=1,($S184-$S183)/(ABS($Q184)-ABS($Q183))*(G$52-ABS($Q183))+$S183,0),$D$7)</f>
        <v>0</v>
      </c>
      <c r="FM184" s="1">
        <f>IF(ABS($Q184)&lt;G$53,$AA184,IF(ABS($Q183)&lt;G$53,(G$53-ABS($Q183))*($Z183+$Z184)*0.5*($D$27+$D$28)*$D$5*1000,0))</f>
        <v>0</v>
      </c>
      <c r="FN184" s="1">
        <f>IF(AND(G$53&lt;ABS($Q184),G$53&gt;ABS($Q183)),1,0)</f>
        <v>0</v>
      </c>
      <c r="FO184" s="3">
        <f>MIN(IF(FN184=1,($S184-$S183)/(ABS($Q184)-ABS($Q183))*(G$53-ABS($Q183))+$S183,0),$D$7)</f>
        <v>0</v>
      </c>
      <c r="FP184" s="1">
        <f>IF(ABS($Q184)&lt;G$54,$AA184,IF(ABS($Q183)&lt;G$54,(G$54-ABS($Q183))*($Z183+$Z184)*0.5*($D$27+$D$28)*$D$5*1000,0))</f>
        <v>0</v>
      </c>
      <c r="FQ184" s="1">
        <f>IF(AND(G$54&lt;ABS($Q184),G$54&gt;ABS($Q183)),1,0)</f>
        <v>0</v>
      </c>
      <c r="FR184" s="3">
        <f>MIN(IF(FQ184=1,($S184-$S183)/(ABS($Q184)-ABS($Q183))*(G$54-ABS($Q183))+$S183,0),$D$7)</f>
        <v>0</v>
      </c>
      <c r="FS184" s="1">
        <f>IF(ABS($Q184)&lt;G$55,$AA184,IF(ABS($Q183)&lt;G$55,(G$55-ABS($Q183))*($Z183+$Z184)*0.5*($D$27+$D$28)*$D$5*1000,0))</f>
        <v>0</v>
      </c>
      <c r="FT184" s="1">
        <f>IF(AND(G$55&lt;ABS($Q184),G$55&gt;ABS($Q183)),1,0)</f>
        <v>0</v>
      </c>
      <c r="FU184" s="3">
        <f>MIN(IF(FT184=1,($S184-$S183)/(ABS($Q184)-ABS($Q183))*(G$55-ABS($Q183))+$S183,0),$D$7)</f>
        <v>0</v>
      </c>
      <c r="FV184" s="1" t="e">
        <f>IF(ABS($Q184)&lt;#REF!,$AA184,IF(ABS($Q183)&lt;#REF!,(#REF!-ABS($Q183))*($Z183+$Z184)*0.5*($D$27+$D$28)*$D$5*1000,0))</f>
        <v>#REF!</v>
      </c>
      <c r="FW184" s="1" t="e">
        <f>IF(AND(#REF!&lt;ABS($Q184),#REF!&gt;ABS($Q183)),1,0)</f>
        <v>#REF!</v>
      </c>
      <c r="FX184" s="3" t="e">
        <f>MIN(IF(FW184=1,($S184-$S183)/(ABS($Q184)-ABS($Q183))*(#REF!-ABS($Q183))+$S183,0),$D$7)</f>
        <v>#REF!</v>
      </c>
    </row>
    <row r="185" spans="1:180" x14ac:dyDescent="0.35">
      <c r="A185" s="4"/>
      <c r="B185" s="4"/>
      <c r="C185" s="4"/>
      <c r="D185" s="4"/>
      <c r="E185" s="4"/>
      <c r="F185" s="4"/>
      <c r="G185" s="23"/>
      <c r="H185" s="23"/>
      <c r="I185" s="23"/>
      <c r="J185" s="23"/>
      <c r="K185" s="23"/>
      <c r="L185" s="36"/>
      <c r="M185" s="23"/>
      <c r="N185" s="23"/>
      <c r="O185" s="23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3">
        <f t="shared" si="9"/>
        <v>0.2</v>
      </c>
      <c r="AA185" s="3"/>
      <c r="AB185" s="1"/>
      <c r="AC185" s="2"/>
      <c r="AD185" s="2"/>
      <c r="AE185" s="1"/>
      <c r="AF185" s="2"/>
      <c r="AG185" s="2"/>
      <c r="AH185" s="1"/>
      <c r="AI185" s="2"/>
      <c r="AJ185" s="2"/>
      <c r="AK185" s="1"/>
      <c r="AL185" s="2"/>
      <c r="AM185" s="2"/>
      <c r="AN185" s="1"/>
      <c r="AO185" s="2"/>
      <c r="AP185" s="2"/>
      <c r="AQ185" s="1"/>
      <c r="AR185" s="2"/>
      <c r="AS185" s="2"/>
      <c r="AT185" s="1"/>
      <c r="AU185" s="2"/>
      <c r="AV185" s="2"/>
      <c r="AW185" s="1"/>
      <c r="AX185" s="2"/>
      <c r="AY185" s="2"/>
      <c r="AZ185" s="1"/>
      <c r="BA185" s="2"/>
      <c r="BB185" s="2"/>
      <c r="BC185" s="1"/>
      <c r="BD185" s="2"/>
      <c r="BE185" s="2"/>
      <c r="BF185" s="1"/>
      <c r="BG185" s="2"/>
      <c r="BH185" s="2"/>
      <c r="BI185" s="1"/>
      <c r="BJ185" s="2"/>
      <c r="BK185" s="2"/>
      <c r="BL185" s="1"/>
      <c r="BM185" s="2"/>
      <c r="BN185" s="2"/>
      <c r="BO185" s="1"/>
      <c r="BP185" s="2"/>
      <c r="BQ185" s="2"/>
      <c r="BR185" s="1"/>
      <c r="BS185" s="2"/>
      <c r="BT185" s="2"/>
      <c r="BU185" s="1"/>
      <c r="BV185" s="2"/>
      <c r="BW185" s="2"/>
      <c r="BX185" s="1"/>
      <c r="BY185" s="2"/>
      <c r="BZ185" s="2"/>
      <c r="CA185" s="1"/>
      <c r="CB185" s="2"/>
      <c r="CC185" s="2"/>
      <c r="CD185" s="1"/>
      <c r="CE185" s="2"/>
      <c r="CF185" s="2"/>
      <c r="CG185" s="1"/>
      <c r="CH185" s="2"/>
      <c r="CI185" s="2"/>
      <c r="CJ185" s="1"/>
      <c r="CK185" s="2"/>
      <c r="CL185" s="2"/>
      <c r="CM185" s="1"/>
      <c r="CN185" s="2"/>
      <c r="CO185" s="2"/>
      <c r="CP185" s="1"/>
      <c r="CQ185" s="2"/>
      <c r="CR185" s="2"/>
      <c r="CS185" s="1"/>
      <c r="CT185" s="2"/>
      <c r="CU185" s="2"/>
      <c r="CV185" s="1"/>
      <c r="CW185" s="2"/>
      <c r="CX185" s="2"/>
      <c r="CY185" s="1"/>
      <c r="CZ185" s="2"/>
      <c r="DA185" s="2"/>
      <c r="DB185" s="1"/>
      <c r="DC185" s="2"/>
      <c r="DD185" s="2"/>
      <c r="DE185" s="1"/>
      <c r="DF185" s="2"/>
      <c r="DG185" s="2"/>
      <c r="DH185" s="1"/>
      <c r="DI185" s="2"/>
      <c r="DJ185" s="2"/>
      <c r="DK185" s="1"/>
      <c r="DL185" s="2"/>
      <c r="DM185" s="2"/>
      <c r="DN185" s="1"/>
      <c r="DO185" s="2"/>
      <c r="DP185" s="2"/>
      <c r="DQ185" s="1"/>
      <c r="DR185" s="2"/>
      <c r="DS185" s="2"/>
      <c r="DT185" s="1"/>
      <c r="DU185" s="2"/>
      <c r="DV185" s="2"/>
      <c r="DW185" s="1"/>
      <c r="DX185" s="2"/>
      <c r="DY185" s="2"/>
      <c r="DZ185" s="1"/>
      <c r="EA185" s="2"/>
      <c r="EB185" s="2"/>
      <c r="EC185" s="1"/>
      <c r="ED185" s="2"/>
      <c r="EE185" s="2"/>
      <c r="EF185" s="1"/>
      <c r="EG185" s="2"/>
      <c r="EH185" s="2"/>
      <c r="EI185" s="1"/>
      <c r="EJ185" s="2"/>
      <c r="EK185" s="2"/>
      <c r="EL185" s="1"/>
      <c r="EM185" s="2"/>
      <c r="EN185" s="2"/>
      <c r="EO185" s="1"/>
      <c r="EP185" s="2"/>
      <c r="EQ185" s="2"/>
      <c r="ER185" s="1"/>
      <c r="ES185" s="2"/>
      <c r="ET185" s="2"/>
      <c r="EU185" s="1"/>
      <c r="EV185" s="2"/>
      <c r="EW185" s="2"/>
      <c r="EX185" s="1"/>
      <c r="EY185" s="2"/>
      <c r="EZ185" s="2"/>
      <c r="FA185" s="1"/>
      <c r="FB185" s="2"/>
      <c r="FC185" s="2"/>
      <c r="FD185" s="1"/>
      <c r="FE185" s="2"/>
      <c r="FF185" s="2"/>
      <c r="FG185" s="1"/>
      <c r="FH185" s="2"/>
      <c r="FI185" s="2"/>
      <c r="FJ185" s="1"/>
      <c r="FK185" s="2"/>
      <c r="FL185" s="2"/>
      <c r="FM185" s="1"/>
      <c r="FN185" s="2"/>
      <c r="FO185" s="2"/>
      <c r="FP185" s="1"/>
      <c r="FQ185" s="2"/>
      <c r="FR185" s="2"/>
      <c r="FS185" s="1"/>
      <c r="FT185" s="2"/>
      <c r="FU185" s="2"/>
      <c r="FV185" s="1"/>
      <c r="FW185" s="2"/>
      <c r="FX185" s="2"/>
    </row>
    <row r="186" spans="1:180" x14ac:dyDescent="0.35">
      <c r="A186" s="4"/>
      <c r="B186" s="4"/>
      <c r="C186" s="4"/>
      <c r="D186" s="4"/>
      <c r="E186" s="4"/>
      <c r="F186" s="4"/>
      <c r="G186" s="23"/>
      <c r="H186" s="23"/>
      <c r="I186" s="23"/>
      <c r="J186" s="23"/>
      <c r="K186" s="23"/>
      <c r="L186" s="36"/>
      <c r="M186" s="23"/>
      <c r="N186" s="23"/>
      <c r="O186" s="23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3">
        <f t="shared" si="9"/>
        <v>0.2</v>
      </c>
      <c r="AA186" s="1">
        <f>$R185*($Z186+$Z185)*0.5*($D$27+$D$28)*1000*$D$5</f>
        <v>0</v>
      </c>
      <c r="AB186" s="1">
        <f>IF(ABS($Q186)&lt;$G$6,$AA186,IF(ABS($Q185)&lt;$G$6,($G$6-ABS($Q185))*($Z185+$Z186)*0.5*($D$27+$D$28)*$D$5*1000,0))</f>
        <v>0</v>
      </c>
      <c r="AC186" s="1">
        <f>IF(AND($G$6&lt;ABS($Q186),$G$6&gt;ABS($Q185)),1,0)</f>
        <v>0</v>
      </c>
      <c r="AD186" s="3">
        <f>MIN(IF(AC186=1,($S186-$S185)/(ABS($Q186)-ABS($Q185))*($G$6-ABS($Q185))+$S185,0),$D$7)</f>
        <v>0</v>
      </c>
      <c r="AE186" s="1">
        <f>IF(ABS($Q186)&lt;$G$7,$AA186,IF(ABS($Q185)&lt;$G$7,($G$7-ABS($Q185))*($Z185+$Z186)*0.5*($D$27+$D$28)*$D$5*1000,0))</f>
        <v>0</v>
      </c>
      <c r="AF186" s="1">
        <f>IF(AND($G$7&lt;ABS($Q186),$G$7&gt;ABS($Q185)),1,0)</f>
        <v>0</v>
      </c>
      <c r="AG186" s="3">
        <f>MIN(IF(AF186=1,($S186-$S185)/(ABS($Q186)-ABS($Q185))*($G$7-ABS($Q185))+$S185,0),$D$7)</f>
        <v>0</v>
      </c>
      <c r="AH186" s="1">
        <f>IF(ABS($Q186)&lt;$G$8,$AA186,IF(ABS($Q185)&lt;$G$8,($G$8-ABS($Q185))*($Z185+$Z186)*0.5*($D$27+$D$28)*$D$5*1000,0))</f>
        <v>0</v>
      </c>
      <c r="AI186" s="1">
        <f>IF(AND($G$8&lt;ABS($Q186),$G$8&gt;ABS($Q185)),1,0)</f>
        <v>0</v>
      </c>
      <c r="AJ186" s="3">
        <f>MIN(IF(AI186=1,($S186-$S185)/(ABS($Q186)-ABS($Q185))*($G$8-ABS($Q185))+$S185,0),$D$7)</f>
        <v>0</v>
      </c>
      <c r="AK186" s="1">
        <f>IF(ABS($Q186)&lt;$G$9,$AA186,IF(ABS($Q185)&lt;$G$9,($G$9-ABS($Q185))*($Z185+$Z186)*0.5*($D$27+$D$28)*$D$5*1000,0))</f>
        <v>0</v>
      </c>
      <c r="AL186" s="1">
        <f>IF(AND($G$9&lt;ABS($Q186),$G$9&gt;ABS($Q185)),1,0)</f>
        <v>0</v>
      </c>
      <c r="AM186" s="3">
        <f>MIN(IF(AL186=1,($S186-$S185)/(ABS($Q186)-ABS($Q185))*($G$9-ABS($Q185))+$S185,0),$D$7)</f>
        <v>0</v>
      </c>
      <c r="AN186" s="1">
        <f>IF(ABS($Q186)&lt;$G$10,$AA186,IF(ABS($Q185)&lt;$G$10,($G$10-ABS($Q185))*($Z185+$Z186)*0.5*($D$27+$D$28)*$D$5*1000,0))</f>
        <v>0</v>
      </c>
      <c r="AO186" s="1">
        <f>IF(AND($G$10&lt;ABS($Q186),$G$10&gt;ABS($Q185)),1,0)</f>
        <v>0</v>
      </c>
      <c r="AP186" s="3">
        <f>MIN(IF(AO186=1,($S186-$S185)/(ABS($Q186)-ABS($Q185))*($G$10-ABS($Q185))+$S185,0),$D$7)</f>
        <v>0</v>
      </c>
      <c r="AQ186" s="1">
        <f>IF(ABS($Q186)&lt;$G$11,$AA186,IF(ABS($Q185)&lt;$G$11,($G$11-ABS($Q185))*($Z185+$Z186)*0.5*($D$27+$D$28)*$D$5*1000,0))</f>
        <v>0</v>
      </c>
      <c r="AR186" s="1">
        <f>IF(AND($G$11&lt;ABS($Q186),$G$11&gt;ABS($Q185)),1,0)</f>
        <v>0</v>
      </c>
      <c r="AS186" s="3">
        <f>MIN(IF(AR186=1,($S186-$S185)/(ABS($Q186)-ABS($Q185))*($G$11-ABS($Q185))+$S185,0),$D$7)</f>
        <v>0</v>
      </c>
      <c r="AT186" s="1">
        <f>IF(ABS($Q186)&lt;$G$12,$AA186,IF(ABS($Q185)&lt;$G$12,($G$12-ABS($Q185))*($Z185+$Z186)*0.5*($D$27+$D$28)*$D$5*1000,0))</f>
        <v>0</v>
      </c>
      <c r="AU186" s="1">
        <f>IF(AND($G$12&lt;ABS($Q186),$G$12&gt;ABS($Q185)),1,0)</f>
        <v>0</v>
      </c>
      <c r="AV186" s="3">
        <f>MIN(IF(AU186=1,($S186-$S185)/(ABS($Q186)-ABS($Q185))*($G$12-ABS($Q185))+$S185,0),$D$7)</f>
        <v>0</v>
      </c>
      <c r="AW186" s="1">
        <f>IF(ABS($Q186)&lt;$G$13,$AA186,IF(ABS($Q185)&lt;$G$13,($G$13-ABS($Q185))*($Z185+$Z186)*0.5*($D$27+$D$28)*$D$5*1000,0))</f>
        <v>0</v>
      </c>
      <c r="AX186" s="1">
        <f>IF(AND($G$13&lt;ABS($Q186),$G$13&gt;ABS($Q185)),1,0)</f>
        <v>0</v>
      </c>
      <c r="AY186" s="3">
        <f>MIN(IF(AX186=1,($S186-$S185)/(ABS($Q186)-ABS($Q185))*($G$13-ABS($Q185))+$S185,0),$D$7)</f>
        <v>0</v>
      </c>
      <c r="AZ186" s="1">
        <f>IF(ABS($Q186)&lt;$G$14,$AA186,IF(ABS($Q185)&lt;$G$14,($G$14-ABS($Q185))*($Z185+$Z186)*0.5*($D$27+$D$28)*$D$5*1000,0))</f>
        <v>0</v>
      </c>
      <c r="BA186" s="1">
        <f>IF(AND($G$14&lt;ABS($Q186),$G$14&gt;ABS($Q185)),1,0)</f>
        <v>0</v>
      </c>
      <c r="BB186" s="3">
        <f>MIN(IF(BA186=1,($S186-$S185)/(ABS($Q186)-ABS($Q185))*($G$14-ABS($Q185))+$S185,0),$D$7)</f>
        <v>0</v>
      </c>
      <c r="BC186" s="1">
        <f>IF(ABS($Q186)&lt;G$15,$AA186,IF(ABS($Q185)&lt;G$15,(G$15-ABS($Q185))*($Z185+$Z186)*0.5*($D$27+$D$28)*$D$5*1000,0))</f>
        <v>0</v>
      </c>
      <c r="BD186" s="1">
        <f>IF(AND(G$15&lt;ABS($Q186),G$15&gt;ABS($Q185)),1,0)</f>
        <v>0</v>
      </c>
      <c r="BE186" s="3">
        <f>MIN(IF(BD186=1,($S186-$S185)/(ABS($Q186)-ABS($Q185))*(G$15-ABS($Q185))+$S185,0),$D$7)</f>
        <v>0</v>
      </c>
      <c r="BF186" s="1">
        <f>IF(ABS($Q186)&lt;G$16,$AA186,IF(ABS($Q185)&lt;G$16,(G$16-ABS($Q185))*($Z185+$Z186)*0.5*($D$27+$D$28)*$D$5*1000,0))</f>
        <v>0</v>
      </c>
      <c r="BG186" s="1">
        <f>IF(AND(G$16&lt;ABS($Q186),G$16&gt;ABS($Q185)),1,0)</f>
        <v>0</v>
      </c>
      <c r="BH186" s="3">
        <f>MIN(IF(BG186=1,($S186-$S185)/(ABS($Q186)-ABS($Q185))*(G$16-ABS($Q185))+$S185,0),$D$7)</f>
        <v>0</v>
      </c>
      <c r="BI186" s="1">
        <f>IF(ABS($Q186)&lt;G$17,$AA186,IF(ABS($Q185)&lt;G$17,(G$17-ABS($Q185))*($Z185+$Z186)*0.5*($D$27+$D$28)*$D$5*1000,0))</f>
        <v>0</v>
      </c>
      <c r="BJ186" s="1">
        <f>IF(AND(G$17&lt;ABS($Q186),G$17&gt;ABS($Q185)),1,0)</f>
        <v>0</v>
      </c>
      <c r="BK186" s="3">
        <f>MIN(IF(BJ186=1,($S186-$S185)/(ABS($Q186)-ABS($Q185))*(G$17-ABS($Q185))+$S185,0),$D$7)</f>
        <v>0</v>
      </c>
      <c r="BL186" s="1">
        <f>IF(ABS($Q186)&lt;G$18,$AA186,IF(ABS($Q185)&lt;G$18,(G$18-ABS($Q185))*($Z185+$Z186)*0.5*($D$27+$D$28)*$D$5*1000,0))</f>
        <v>0</v>
      </c>
      <c r="BM186" s="1">
        <f>IF(AND(G$18&lt;ABS($Q186),G$18&gt;ABS($Q185)),1,0)</f>
        <v>0</v>
      </c>
      <c r="BN186" s="3">
        <f>MIN(IF(BM186=1,($S186-$S185)/(ABS($Q186)-ABS($Q185))*(G$18-ABS($Q185))+$S185,0),$D$7)</f>
        <v>0</v>
      </c>
      <c r="BO186" s="1">
        <f>IF(ABS($Q186)&lt;G$19,$AA186,IF(ABS($Q185)&lt;G$19,(G$19-ABS($Q185))*($Z185+$Z186)*0.5*($D$27+$D$28)*$D$5*1000,0))</f>
        <v>0</v>
      </c>
      <c r="BP186" s="1">
        <f>IF(AND(G$19&lt;ABS($Q186),G$19&gt;ABS($Q185)),1,0)</f>
        <v>0</v>
      </c>
      <c r="BQ186" s="3">
        <f>MIN(IF(BP186=1,($S186-$S185)/(ABS($Q186)-ABS($Q185))*(G$19-ABS($Q185))+$S185,0),$D$7)</f>
        <v>0</v>
      </c>
      <c r="BR186" s="1">
        <f>IF(ABS($Q186)&lt;G$20,$AA186,IF(ABS($Q185)&lt;G$20,(G$20-ABS($Q185))*($Z185+$Z186)*0.5*($D$27+$D$28)*$D$5*1000,0))</f>
        <v>0</v>
      </c>
      <c r="BS186" s="1">
        <f>IF(AND(G$20&lt;ABS($Q186),G$20&gt;ABS($Q185)),1,0)</f>
        <v>0</v>
      </c>
      <c r="BT186" s="3">
        <f>MIN(IF(BS186=1,($S186-$S185)/(ABS($Q186)-ABS($Q185))*(G$20-ABS($Q185))+$S185,0),$D$7)</f>
        <v>0</v>
      </c>
      <c r="BU186" s="1">
        <f>IF(ABS($Q186)&lt;G$21,$AA186,IF(ABS($Q185)&lt;G$21,(G$21-ABS($Q185))*($Z185+$Z186)*0.5*($D$27+$D$28)*$D$5*1000,0))</f>
        <v>0</v>
      </c>
      <c r="BV186" s="1">
        <f>IF(AND(G$21&lt;ABS($Q186),G$21&gt;ABS($Q185)),1,0)</f>
        <v>0</v>
      </c>
      <c r="BW186" s="3">
        <f>MIN(IF(BV186=1,($S186-$S185)/(ABS($Q186)-ABS($Q185))*(G$21-ABS($Q185))+$S185,0),$D$7)</f>
        <v>0</v>
      </c>
      <c r="BX186" s="1">
        <f>IF(ABS($Q186)&lt;G$22,$AA186,IF(ABS($Q185)&lt;G$22,(G$22-ABS($Q185))*($Z185+$Z186)*0.5*($D$27+$D$28)*$D$5*1000,0))</f>
        <v>0</v>
      </c>
      <c r="BY186" s="1">
        <f>IF(AND(G$22&lt;ABS($Q186),G$22&gt;ABS($Q185)),1,0)</f>
        <v>0</v>
      </c>
      <c r="BZ186" s="3">
        <f>MIN(IF(BY186=1,($S186-$S185)/(ABS($Q186)-ABS($Q185))*(G$22-ABS($Q185))+$S185,0),$D$7)</f>
        <v>0</v>
      </c>
      <c r="CA186" s="1">
        <f>IF(ABS($Q186)&lt;G$23,$AA186,IF(ABS($Q185)&lt;G$23,(G$23-ABS($Q185))*($Z185+$Z186)*0.5*($D$27+$D$28)*$D$5*1000,0))</f>
        <v>0</v>
      </c>
      <c r="CB186" s="1">
        <f>IF(AND(G$23&lt;ABS($Q186),G$23&gt;ABS($Q185)),1,0)</f>
        <v>0</v>
      </c>
      <c r="CC186" s="3">
        <f>MIN(IF(CB186=1,($S186-$S185)/(ABS($Q186)-ABS($Q185))*(G$23-ABS($Q185))+$S185,0),$D$7)</f>
        <v>0</v>
      </c>
      <c r="CD186" s="1">
        <f>IF(ABS($Q186)&lt;G$24,$AA186,IF(ABS($Q185)&lt;G$24,(G$24-ABS($Q185))*($Z185+$Z186)*0.5*($D$27+$D$28)*$D$5*1000,0))</f>
        <v>0</v>
      </c>
      <c r="CE186" s="1">
        <f>IF(AND(G$24&lt;ABS($Q186),G$24&gt;ABS($Q185)),1,0)</f>
        <v>0</v>
      </c>
      <c r="CF186" s="3">
        <f>MIN(IF(CE186=1,($S186-$S185)/(ABS($Q186)-ABS($Q185))*(G$24-ABS($Q185))+$S185,0),$D$7)</f>
        <v>0</v>
      </c>
      <c r="CG186" s="1">
        <f>IF(ABS($Q186)&lt;G$25,$AA186,IF(ABS($Q185)&lt;G$25,(G$25-ABS($Q185))*($Z185+$Z186)*0.5*($D$27+$D$28)*$D$5*1000,0))</f>
        <v>0</v>
      </c>
      <c r="CH186" s="1">
        <f>IF(AND(G$25&lt;ABS($Q186),G$25&gt;ABS($Q185)),1,0)</f>
        <v>0</v>
      </c>
      <c r="CI186" s="3">
        <f>MIN(IF(CH186=1,($S186-$S185)/(ABS($Q186)-ABS($Q185))*(G$25-ABS($Q185))+$S185,0),$D$7)</f>
        <v>0</v>
      </c>
      <c r="CJ186" s="1">
        <f>IF(ABS($Q186)&lt;G$26,$AA186,IF(ABS($Q185)&lt;G$26,(G$26-ABS($Q185))*($Z185+$Z186)*0.5*($D$27+$D$28)*$D$5*1000,0))</f>
        <v>0</v>
      </c>
      <c r="CK186" s="1">
        <f>IF(AND(G$26&lt;ABS($Q186),G$26&gt;ABS($Q185)),1,0)</f>
        <v>0</v>
      </c>
      <c r="CL186" s="3">
        <f>MIN(IF(CK186=1,($S186-$S185)/(ABS($Q186)-ABS($Q185))*(G$26-ABS($Q185))+$S185,0),$D$7)</f>
        <v>0</v>
      </c>
      <c r="CM186" s="1">
        <f>IF(ABS($Q186)&lt;G$27,$AA186,IF(ABS($Q185)&lt;G$27,(G$27-ABS($Q185))*($Z185+$Z186)*0.5*($D$27+$D$28)*$D$5*1000,0))</f>
        <v>0</v>
      </c>
      <c r="CN186" s="1">
        <f>IF(AND(G$27&lt;ABS($Q186),G$27&gt;ABS($Q185)),1,0)</f>
        <v>0</v>
      </c>
      <c r="CO186" s="3">
        <f>MIN(IF(CN186=1,($S186-$S185)/(ABS($Q186)-ABS($Q185))*(G$27-ABS($Q185))+$S185,0),$D$7)</f>
        <v>0</v>
      </c>
      <c r="CP186" s="1">
        <f>IF(ABS($Q186)&lt;G$28,$AA186,IF(ABS($Q185)&lt;G$28,(G$28-ABS($Q185))*($Z185+$Z186)*0.5*($D$27+$D$28)*$D$5*1000,0))</f>
        <v>0</v>
      </c>
      <c r="CQ186" s="1">
        <f>IF(AND(G$28&lt;ABS($Q186),G$28&gt;ABS($Q185)),1,0)</f>
        <v>0</v>
      </c>
      <c r="CR186" s="3">
        <f>MIN(IF(CQ186=1,($S186-$S185)/(ABS($Q186)-ABS($Q185))*(G$28-ABS($Q185))+$S185,0),$D$7)</f>
        <v>0</v>
      </c>
      <c r="CS186" s="1">
        <f>IF(ABS($Q186)&lt;G$29,$AA186,IF(ABS($Q185)&lt;G$29,(G$29-ABS($Q185))*($Z185+$Z186)*0.5*($D$27+$D$28)*$D$5*1000,0))</f>
        <v>0</v>
      </c>
      <c r="CT186" s="1">
        <f>IF(AND(G$29&lt;ABS($Q186),G$29&gt;ABS($Q185)),1,0)</f>
        <v>0</v>
      </c>
      <c r="CU186" s="3">
        <f>MIN(IF(CT186=1,($S186-$S185)/(ABS($Q186)-ABS($Q185))*(G$29-ABS($Q185))+$S185,0),$D$7)</f>
        <v>0</v>
      </c>
      <c r="CV186" s="1">
        <f>IF(ABS($Q186)&lt;G$30,$AA186,IF(ABS($Q185)&lt;G$30,(G$30-ABS($Q185))*($Z185+$Z186)*0.5*($D$27+$D$28)*$D$5*1000,0))</f>
        <v>0</v>
      </c>
      <c r="CW186" s="1">
        <f>IF(AND(G$30&lt;ABS($Q186),G$30&gt;ABS($Q185)),1,0)</f>
        <v>0</v>
      </c>
      <c r="CX186" s="3">
        <f>MIN(IF(CW186=1,($S186-$S185)/(ABS($Q186)-ABS($Q185))*(G$30-ABS($Q185))+$S185,0),$D$7)</f>
        <v>0</v>
      </c>
      <c r="CY186" s="1">
        <f>IF(ABS($Q186)&lt;G$31,$AA186,IF(ABS($Q185)&lt;G$31,(G$31-ABS($Q185))*($Z185+$Z186)*0.5*($D$27+$D$28)*$D$5*1000,0))</f>
        <v>0</v>
      </c>
      <c r="CZ186" s="1">
        <f>IF(AND(G$31&lt;ABS($Q186),G$31&gt;ABS($Q185)),1,0)</f>
        <v>0</v>
      </c>
      <c r="DA186" s="3">
        <f>MIN(IF(CZ186=1,($S186-$S185)/(ABS($Q186)-ABS($Q185))*(G$31-ABS($Q185))+$S185,0),$D$7)</f>
        <v>0</v>
      </c>
      <c r="DB186" s="1">
        <f>IF(ABS($Q186)&lt;G$32,$AA186,IF(ABS($Q185)&lt;G$32,(G$32-ABS($Q185))*($Z185+$Z186)*0.5*($D$27+$D$28)*$D$5*1000,0))</f>
        <v>0</v>
      </c>
      <c r="DC186" s="1">
        <f>IF(AND(G$32&lt;ABS($Q186),G$32&gt;ABS($Q185)),1,0)</f>
        <v>0</v>
      </c>
      <c r="DD186" s="3">
        <f>MIN(IF(DC186=1,($S186-$S185)/(ABS($Q186)-ABS($Q185))*(G$32-ABS($Q185))+$S185,0),$D$7)</f>
        <v>0</v>
      </c>
      <c r="DE186" s="1">
        <f>IF(ABS($Q186)&lt;G$33,$AA186,IF(ABS($Q185)&lt;G$33,(G$33-ABS($Q185))*($Z185+$Z186)*0.5*($D$27+$D$28)*$D$5*1000,0))</f>
        <v>0</v>
      </c>
      <c r="DF186" s="1">
        <f>IF(AND(G$33&lt;ABS($Q186),G$33&gt;ABS($Q185)),1,0)</f>
        <v>0</v>
      </c>
      <c r="DG186" s="3">
        <f>MIN(IF(DF186=1,($S186-$S185)/(ABS($Q186)-ABS($Q185))*(G$33-ABS($Q185))+$S185,0),$D$7)</f>
        <v>0</v>
      </c>
      <c r="DH186" s="1">
        <f>IF(ABS($Q186)&lt;G$34,$AA186,IF(ABS($Q185)&lt;G$34,(G$34-ABS($Q185))*($Z185+$Z186)*0.5*($D$27+$D$28)*$D$5*1000,0))</f>
        <v>0</v>
      </c>
      <c r="DI186" s="1">
        <f>IF(AND(G$34&lt;ABS($Q186),G$34&gt;ABS($Q185)),1,0)</f>
        <v>0</v>
      </c>
      <c r="DJ186" s="3">
        <f>MIN(IF(DI186=1,($S186-$S185)/(ABS($Q186)-ABS($Q185))*(G$34-ABS($Q185))+$S185,0),$D$7)</f>
        <v>0</v>
      </c>
      <c r="DK186" s="1">
        <f>IF(ABS($Q186)&lt;G$35,$AA186,IF(ABS($Q185)&lt;G$35,(G$35-ABS($Q185))*($Z185+$Z186)*0.5*($D$27+$D$28)*$D$5*1000,0))</f>
        <v>0</v>
      </c>
      <c r="DL186" s="1">
        <f>IF(AND(G$35&lt;ABS($Q186),G$35&gt;ABS($Q185)),1,0)</f>
        <v>0</v>
      </c>
      <c r="DM186" s="3">
        <f>MIN(IF(DL186=1,($S186-$S185)/(ABS($Q186)-ABS($Q185))*(G$35-ABS($Q185))+$S185,0),$D$7)</f>
        <v>0</v>
      </c>
      <c r="DN186" s="1">
        <f>IF(ABS($Q186)&lt;G$36,$AA186,IF(ABS($Q185)&lt;G$36,(G$36-ABS($Q185))*($Z185+$Z186)*0.5*($D$27+$D$28)*$D$5*1000,0))</f>
        <v>0</v>
      </c>
      <c r="DO186" s="1">
        <f>IF(AND(G$36&lt;ABS($Q186),G$36&gt;ABS($Q185)),1,0)</f>
        <v>0</v>
      </c>
      <c r="DP186" s="3">
        <f>MIN(IF(DO186=1,($S186-$S185)/(ABS($Q186)-ABS($Q185))*(G$36-ABS($Q185))+$S185,0),$D$7)</f>
        <v>0</v>
      </c>
      <c r="DQ186" s="1">
        <f>IF(ABS($Q186)&lt;G$37,$AA186,IF(ABS($Q185)&lt;G$37,(G$37-ABS($Q185))*($Z185+$Z186)*0.5*($D$27+$D$28)*$D$5*1000,0))</f>
        <v>0</v>
      </c>
      <c r="DR186" s="1">
        <f>IF(AND(G$37&lt;ABS($Q186),G$37&gt;ABS($Q185)),1,0)</f>
        <v>0</v>
      </c>
      <c r="DS186" s="3">
        <f>MIN(IF(DR186=1,($S186-$S185)/(ABS($Q186)-ABS($Q185))*(G$37-ABS($Q185))+$S185,0),$D$7)</f>
        <v>0</v>
      </c>
      <c r="DT186" s="1">
        <f>IF(ABS($Q186)&lt;G$38,$AA186,IF(ABS($Q185)&lt;G$38,(G$38-ABS($Q185))*($Z185+$Z186)*0.5*($D$27+$D$28)*$D$5*1000,0))</f>
        <v>0</v>
      </c>
      <c r="DU186" s="1">
        <f>IF(AND(G$38&lt;ABS($Q186),G$38&gt;ABS($Q185)),1,0)</f>
        <v>0</v>
      </c>
      <c r="DV186" s="3">
        <f>MIN(IF(DU186=1,($S186-$S185)/(ABS($Q186)-ABS($Q185))*(G$38-ABS($Q185))+$S185,0),$D$7)</f>
        <v>0</v>
      </c>
      <c r="DW186" s="1">
        <f>IF(ABS($Q186)&lt;G$39,$AA186,IF(ABS($Q185)&lt;G$39,(G$39-ABS($Q185))*($Z185+$Z186)*0.5*($D$27+$D$28)*$D$5*1000,0))</f>
        <v>0</v>
      </c>
      <c r="DX186" s="1">
        <f>IF(AND(G$39&lt;ABS($Q186),G$39&gt;ABS($Q185)),1,0)</f>
        <v>0</v>
      </c>
      <c r="DY186" s="3">
        <f>MIN(IF(DX186=1,($S186-$S185)/(ABS($Q186)-ABS($Q185))*(G$39-ABS($Q185))+$S185,0),$D$7)</f>
        <v>0</v>
      </c>
      <c r="DZ186" s="1">
        <f>IF(ABS($Q186)&lt;G$40,$AA186,IF(ABS($Q185)&lt;G$40,(G$40-ABS($Q185))*($Z185+$Z186)*0.5*($D$27+$D$28)*$D$5*1000,0))</f>
        <v>0</v>
      </c>
      <c r="EA186" s="1">
        <f>IF(AND(G$40&lt;ABS($Q186),G$40&gt;ABS($Q185)),1,0)</f>
        <v>0</v>
      </c>
      <c r="EB186" s="3">
        <f>MIN(IF(EA186=1,($S186-$S185)/(ABS($Q186)-ABS($Q185))*(G$40-ABS($Q185))+$S185,0),$D$7)</f>
        <v>0</v>
      </c>
      <c r="EC186" s="1">
        <f>IF(ABS($Q186)&lt;G$41,$AA186,IF(ABS($Q185)&lt;G$41,(G$41-ABS($Q185))*($Z185+$Z186)*0.5*($D$27+$D$28)*$D$5*1000,0))</f>
        <v>0</v>
      </c>
      <c r="ED186" s="1">
        <f>IF(AND(G$41&lt;ABS($Q186),G$41&gt;ABS($Q185)),1,0)</f>
        <v>0</v>
      </c>
      <c r="EE186" s="3">
        <f>MIN(IF(ED186=1,($S186-$S185)/(ABS($Q186)-ABS($Q185))*(G$41-ABS($Q185))+$S185,0),$D$7)</f>
        <v>0</v>
      </c>
      <c r="EF186" s="1">
        <f>IF(ABS($Q186)&lt;G$42,$AA186,IF(ABS($Q185)&lt;G$42,(G$42-ABS($Q185))*($Z185+$Z186)*0.5*($D$27+$D$28)*$D$5*1000,0))</f>
        <v>0</v>
      </c>
      <c r="EG186" s="1">
        <f>IF(AND(G$42&lt;ABS($Q186),G$42&gt;ABS($Q185)),1,0)</f>
        <v>0</v>
      </c>
      <c r="EH186" s="3">
        <f>MIN(IF(EG186=1,($S186-$S185)/(ABS($Q186)-ABS($Q185))*(G$42-ABS($Q185))+$S185,0),$D$7)</f>
        <v>0</v>
      </c>
      <c r="EI186" s="1">
        <f>IF(ABS($Q186)&lt;G$43,$AA186,IF(ABS($Q185)&lt;G$43,(G$43-ABS($Q185))*($Z185+$Z186)*0.5*($D$27+$D$28)*$D$5*1000,0))</f>
        <v>0</v>
      </c>
      <c r="EJ186" s="1">
        <f>IF(AND(G$43&lt;ABS($Q186),G$43&gt;ABS($Q185)),1,0)</f>
        <v>0</v>
      </c>
      <c r="EK186" s="3">
        <f>MIN(IF(EJ186=1,($S186-$S185)/(ABS($Q186)-ABS($Q185))*(G$43-ABS($Q185))+$S185,0),$D$7)</f>
        <v>0</v>
      </c>
      <c r="EL186" s="1">
        <f>IF(ABS($Q186)&lt;G$44,$AA186,IF(ABS($Q185)&lt;G$44,(G$44-ABS($Q185))*($Z185+$Z186)*0.5*($D$27+$D$28)*$D$5*1000,0))</f>
        <v>0</v>
      </c>
      <c r="EM186" s="1">
        <f>IF(AND(G$44&lt;ABS($Q186),G$44&gt;ABS($Q185)),1,0)</f>
        <v>0</v>
      </c>
      <c r="EN186" s="3">
        <f>MIN(IF(EM186=1,($S186-$S185)/(ABS($Q186)-ABS($Q185))*(G$44-ABS($Q185))+$S185,0),$D$7)</f>
        <v>0</v>
      </c>
      <c r="EO186" s="1">
        <f>IF(ABS($Q186)&lt;G$45,$AA186,IF(ABS($Q185)&lt;G$45,(G$45-ABS($Q185))*($Z185+$Z186)*0.5*($D$27+$D$28)*$D$5*1000,0))</f>
        <v>0</v>
      </c>
      <c r="EP186" s="1">
        <f>IF(AND(G$45&lt;ABS($Q186),G$45&gt;ABS($Q185)),1,0)</f>
        <v>0</v>
      </c>
      <c r="EQ186" s="3">
        <f>MIN(IF(EP186=1,($S186-$S185)/(ABS($Q186)-ABS($Q185))*(G$45-ABS($Q185))+$S185,0),$D$7)</f>
        <v>0</v>
      </c>
      <c r="ER186" s="1">
        <f>IF(ABS($Q186)&lt;G$46,$AA186,IF(ABS($Q185)&lt;G$46,(G$46-ABS($Q185))*($Z185+$Z186)*0.5*($D$27+$D$28)*$D$5*1000,0))</f>
        <v>0</v>
      </c>
      <c r="ES186" s="1">
        <f>IF(AND(G$46&lt;ABS($Q186),G$46&gt;ABS($Q185)),1,0)</f>
        <v>0</v>
      </c>
      <c r="ET186" s="3">
        <f>MIN(IF(ES186=1,($S186-$S185)/(ABS($Q186)-ABS($Q185))*(G$46-ABS($Q185))+$S185,0),$D$7)</f>
        <v>0</v>
      </c>
      <c r="EU186" s="1">
        <f>IF(ABS($Q186)&lt;G$47,$AA186,IF(ABS($Q185)&lt;G$47,(G$47-ABS($Q185))*($Z185+$Z186)*0.5*($D$27+$D$28)*$D$5*1000,0))</f>
        <v>0</v>
      </c>
      <c r="EV186" s="1">
        <f>IF(AND(G$47&lt;ABS($Q186),G$47&gt;ABS($Q185)),1,0)</f>
        <v>0</v>
      </c>
      <c r="EW186" s="3">
        <f>MIN(IF(EV186=1,($S186-$S185)/(ABS($Q186)-ABS($Q185))*(G$47-ABS($Q185))+$S185,0),$D$7)</f>
        <v>0</v>
      </c>
      <c r="EX186" s="1">
        <f>IF(ABS($Q186)&lt;G$48,$AA186,IF(ABS($Q185)&lt;G$48,(G$48-ABS($Q185))*($Z185+$Z186)*0.5*($D$27+$D$28)*$D$5*1000,0))</f>
        <v>0</v>
      </c>
      <c r="EY186" s="1">
        <f>IF(AND(G$48&lt;ABS($Q186),G$48&gt;ABS($Q185)),1,0)</f>
        <v>0</v>
      </c>
      <c r="EZ186" s="3">
        <f>MIN(IF(EY186=1,($S186-$S185)/(ABS($Q186)-ABS($Q185))*(G$48-ABS($Q185))+$S185,0),$D$7)</f>
        <v>0</v>
      </c>
      <c r="FA186" s="1">
        <f>IF(ABS($Q186)&lt;G$49,$AA186,IF(ABS($Q185)&lt;G$49,(G$49-ABS($Q185))*($Z185+$Z186)*0.5*($D$27+$D$28)*$D$5*1000,0))</f>
        <v>0</v>
      </c>
      <c r="FB186" s="1">
        <f>IF(AND(G$49&lt;ABS($Q186),G$49&gt;ABS($Q185)),1,0)</f>
        <v>0</v>
      </c>
      <c r="FC186" s="3">
        <f>MIN(IF(FB186=1,($S186-$S185)/(ABS($Q186)-ABS($Q185))*(G$49-ABS($Q185))+$S185,0),$D$7)</f>
        <v>0</v>
      </c>
      <c r="FD186" s="1">
        <f>IF(ABS($Q186)&lt;G$50,$AA186,IF(ABS($Q185)&lt;G$50,(G$50-ABS($Q185))*($Z185+$Z186)*0.5*($D$27+$D$28)*$D$5*1000,0))</f>
        <v>0</v>
      </c>
      <c r="FE186" s="1">
        <f>IF(AND(G$50&lt;ABS($Q186),G$50&gt;ABS($Q185)),1,0)</f>
        <v>0</v>
      </c>
      <c r="FF186" s="3">
        <f>MIN(IF(FE186=1,($S186-$S185)/(ABS($Q186)-ABS($Q185))*(G$50-ABS($Q185))+$S185,0),$D$7)</f>
        <v>0</v>
      </c>
      <c r="FG186" s="1">
        <f>IF(ABS($Q186)&lt;G$51,$AA186,IF(ABS($Q185)&lt;G$51,(G$51-ABS($Q185))*($Z185+$Z186)*0.5*($D$27+$D$28)*$D$5*1000,0))</f>
        <v>0</v>
      </c>
      <c r="FH186" s="1">
        <f>IF(AND(G$51&lt;ABS($Q186),G$51&gt;ABS($Q185)),1,0)</f>
        <v>0</v>
      </c>
      <c r="FI186" s="3">
        <f>MIN(IF(FH186=1,($S186-$S185)/(ABS($Q186)-ABS($Q185))*(G$51-ABS($Q185))+$S185,0),$D$7)</f>
        <v>0</v>
      </c>
      <c r="FJ186" s="1">
        <f>IF(ABS($Q186)&lt;G$52,$AA186,IF(ABS($Q185)&lt;G$52,(G$52-ABS($Q185))*($Z185+$Z186)*0.5*($D$27+$D$28)*$D$5*1000,0))</f>
        <v>0</v>
      </c>
      <c r="FK186" s="1">
        <f>IF(AND(G$52&lt;ABS($Q186),G$52&gt;ABS($Q185)),1,0)</f>
        <v>0</v>
      </c>
      <c r="FL186" s="3">
        <f>MIN(IF(FK186=1,($S186-$S185)/(ABS($Q186)-ABS($Q185))*(G$52-ABS($Q185))+$S185,0),$D$7)</f>
        <v>0</v>
      </c>
      <c r="FM186" s="1">
        <f>IF(ABS($Q186)&lt;G$53,$AA186,IF(ABS($Q185)&lt;G$53,(G$53-ABS($Q185))*($Z185+$Z186)*0.5*($D$27+$D$28)*$D$5*1000,0))</f>
        <v>0</v>
      </c>
      <c r="FN186" s="1">
        <f>IF(AND(G$53&lt;ABS($Q186),G$53&gt;ABS($Q185)),1,0)</f>
        <v>0</v>
      </c>
      <c r="FO186" s="3">
        <f>MIN(IF(FN186=1,($S186-$S185)/(ABS($Q186)-ABS($Q185))*(G$53-ABS($Q185))+$S185,0),$D$7)</f>
        <v>0</v>
      </c>
      <c r="FP186" s="1">
        <f>IF(ABS($Q186)&lt;G$54,$AA186,IF(ABS($Q185)&lt;G$54,(G$54-ABS($Q185))*($Z185+$Z186)*0.5*($D$27+$D$28)*$D$5*1000,0))</f>
        <v>0</v>
      </c>
      <c r="FQ186" s="1">
        <f>IF(AND(G$54&lt;ABS($Q186),G$54&gt;ABS($Q185)),1,0)</f>
        <v>0</v>
      </c>
      <c r="FR186" s="3">
        <f>MIN(IF(FQ186=1,($S186-$S185)/(ABS($Q186)-ABS($Q185))*(G$54-ABS($Q185))+$S185,0),$D$7)</f>
        <v>0</v>
      </c>
      <c r="FS186" s="1">
        <f>IF(ABS($Q186)&lt;G$55,$AA186,IF(ABS($Q185)&lt;G$55,(G$55-ABS($Q185))*($Z185+$Z186)*0.5*($D$27+$D$28)*$D$5*1000,0))</f>
        <v>0</v>
      </c>
      <c r="FT186" s="1">
        <f>IF(AND(G$55&lt;ABS($Q186),G$55&gt;ABS($Q185)),1,0)</f>
        <v>0</v>
      </c>
      <c r="FU186" s="3">
        <f>MIN(IF(FT186=1,($S186-$S185)/(ABS($Q186)-ABS($Q185))*(G$55-ABS($Q185))+$S185,0),$D$7)</f>
        <v>0</v>
      </c>
      <c r="FV186" s="1" t="e">
        <f>IF(ABS($Q186)&lt;#REF!,$AA186,IF(ABS($Q185)&lt;#REF!,(#REF!-ABS($Q185))*($Z185+$Z186)*0.5*($D$27+$D$28)*$D$5*1000,0))</f>
        <v>#REF!</v>
      </c>
      <c r="FW186" s="1" t="e">
        <f>IF(AND(#REF!&lt;ABS($Q186),#REF!&gt;ABS($Q185)),1,0)</f>
        <v>#REF!</v>
      </c>
      <c r="FX186" s="3" t="e">
        <f>MIN(IF(FW186=1,($S186-$S185)/(ABS($Q186)-ABS($Q185))*(#REF!-ABS($Q185))+$S185,0),$D$7)</f>
        <v>#REF!</v>
      </c>
    </row>
    <row r="187" spans="1:180" x14ac:dyDescent="0.35">
      <c r="A187" s="4"/>
      <c r="B187" s="4"/>
      <c r="C187" s="4"/>
      <c r="D187" s="4"/>
      <c r="E187" s="4"/>
      <c r="F187" s="4"/>
      <c r="G187" s="23"/>
      <c r="H187" s="23"/>
      <c r="I187" s="23"/>
      <c r="J187" s="23"/>
      <c r="K187" s="23"/>
      <c r="L187" s="36"/>
      <c r="M187" s="23"/>
      <c r="N187" s="23"/>
      <c r="O187" s="23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3">
        <f t="shared" si="9"/>
        <v>0.2</v>
      </c>
      <c r="AA187" s="3"/>
      <c r="AB187" s="1"/>
      <c r="AC187" s="2"/>
      <c r="AD187" s="2"/>
      <c r="AE187" s="1"/>
      <c r="AF187" s="2"/>
      <c r="AG187" s="2"/>
      <c r="AH187" s="1"/>
      <c r="AI187" s="2"/>
      <c r="AJ187" s="2"/>
      <c r="AK187" s="1"/>
      <c r="AL187" s="2"/>
      <c r="AM187" s="2"/>
      <c r="AN187" s="1"/>
      <c r="AO187" s="2"/>
      <c r="AP187" s="2"/>
      <c r="AQ187" s="1"/>
      <c r="AR187" s="2"/>
      <c r="AS187" s="2"/>
      <c r="AT187" s="1"/>
      <c r="AU187" s="2"/>
      <c r="AV187" s="2"/>
      <c r="AW187" s="1"/>
      <c r="AX187" s="2"/>
      <c r="AY187" s="2"/>
      <c r="AZ187" s="1"/>
      <c r="BA187" s="2"/>
      <c r="BB187" s="2"/>
      <c r="BC187" s="1"/>
      <c r="BD187" s="2"/>
      <c r="BE187" s="2"/>
      <c r="BF187" s="1"/>
      <c r="BG187" s="2"/>
      <c r="BH187" s="2"/>
      <c r="BI187" s="1"/>
      <c r="BJ187" s="2"/>
      <c r="BK187" s="2"/>
      <c r="BL187" s="1"/>
      <c r="BM187" s="2"/>
      <c r="BN187" s="2"/>
      <c r="BO187" s="1"/>
      <c r="BP187" s="2"/>
      <c r="BQ187" s="2"/>
      <c r="BR187" s="1"/>
      <c r="BS187" s="2"/>
      <c r="BT187" s="2"/>
      <c r="BU187" s="1"/>
      <c r="BV187" s="2"/>
      <c r="BW187" s="2"/>
      <c r="BX187" s="1"/>
      <c r="BY187" s="2"/>
      <c r="BZ187" s="2"/>
      <c r="CA187" s="1"/>
      <c r="CB187" s="2"/>
      <c r="CC187" s="2"/>
      <c r="CD187" s="1"/>
      <c r="CE187" s="2"/>
      <c r="CF187" s="2"/>
      <c r="CG187" s="1"/>
      <c r="CH187" s="2"/>
      <c r="CI187" s="2"/>
      <c r="CJ187" s="1"/>
      <c r="CK187" s="2"/>
      <c r="CL187" s="2"/>
      <c r="CM187" s="1"/>
      <c r="CN187" s="2"/>
      <c r="CO187" s="2"/>
      <c r="CP187" s="1"/>
      <c r="CQ187" s="2"/>
      <c r="CR187" s="2"/>
      <c r="CS187" s="1"/>
      <c r="CT187" s="2"/>
      <c r="CU187" s="2"/>
      <c r="CV187" s="1"/>
      <c r="CW187" s="2"/>
      <c r="CX187" s="2"/>
      <c r="CY187" s="1"/>
      <c r="CZ187" s="2"/>
      <c r="DA187" s="2"/>
      <c r="DB187" s="1"/>
      <c r="DC187" s="2"/>
      <c r="DD187" s="2"/>
      <c r="DE187" s="1"/>
      <c r="DF187" s="2"/>
      <c r="DG187" s="2"/>
      <c r="DH187" s="1"/>
      <c r="DI187" s="2"/>
      <c r="DJ187" s="2"/>
      <c r="DK187" s="1"/>
      <c r="DL187" s="2"/>
      <c r="DM187" s="2"/>
      <c r="DN187" s="1"/>
      <c r="DO187" s="2"/>
      <c r="DP187" s="2"/>
      <c r="DQ187" s="1"/>
      <c r="DR187" s="2"/>
      <c r="DS187" s="2"/>
      <c r="DT187" s="1"/>
      <c r="DU187" s="2"/>
      <c r="DV187" s="2"/>
      <c r="DW187" s="1"/>
      <c r="DX187" s="2"/>
      <c r="DY187" s="2"/>
      <c r="DZ187" s="1"/>
      <c r="EA187" s="2"/>
      <c r="EB187" s="2"/>
      <c r="EC187" s="1"/>
      <c r="ED187" s="2"/>
      <c r="EE187" s="2"/>
      <c r="EF187" s="1"/>
      <c r="EG187" s="2"/>
      <c r="EH187" s="2"/>
      <c r="EI187" s="1"/>
      <c r="EJ187" s="2"/>
      <c r="EK187" s="2"/>
      <c r="EL187" s="1"/>
      <c r="EM187" s="2"/>
      <c r="EN187" s="2"/>
      <c r="EO187" s="1"/>
      <c r="EP187" s="2"/>
      <c r="EQ187" s="2"/>
      <c r="ER187" s="1"/>
      <c r="ES187" s="2"/>
      <c r="ET187" s="2"/>
      <c r="EU187" s="1"/>
      <c r="EV187" s="2"/>
      <c r="EW187" s="2"/>
      <c r="EX187" s="1"/>
      <c r="EY187" s="2"/>
      <c r="EZ187" s="2"/>
      <c r="FA187" s="1"/>
      <c r="FB187" s="2"/>
      <c r="FC187" s="2"/>
      <c r="FD187" s="1"/>
      <c r="FE187" s="2"/>
      <c r="FF187" s="2"/>
      <c r="FG187" s="1"/>
      <c r="FH187" s="2"/>
      <c r="FI187" s="2"/>
      <c r="FJ187" s="1"/>
      <c r="FK187" s="2"/>
      <c r="FL187" s="2"/>
      <c r="FM187" s="1"/>
      <c r="FN187" s="2"/>
      <c r="FO187" s="2"/>
      <c r="FP187" s="1"/>
      <c r="FQ187" s="2"/>
      <c r="FR187" s="2"/>
      <c r="FS187" s="1"/>
      <c r="FT187" s="2"/>
      <c r="FU187" s="2"/>
      <c r="FV187" s="1"/>
      <c r="FW187" s="2"/>
      <c r="FX187" s="2"/>
    </row>
    <row r="188" spans="1:180" x14ac:dyDescent="0.35">
      <c r="A188" s="4"/>
      <c r="B188" s="4"/>
      <c r="C188" s="4"/>
      <c r="D188" s="4"/>
      <c r="E188" s="4"/>
      <c r="F188" s="4"/>
      <c r="G188" s="23"/>
      <c r="H188" s="23"/>
      <c r="I188" s="23"/>
      <c r="J188" s="23"/>
      <c r="K188" s="23"/>
      <c r="L188" s="36"/>
      <c r="M188" s="23"/>
      <c r="N188" s="23"/>
      <c r="O188" s="23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3">
        <f t="shared" si="9"/>
        <v>0.2</v>
      </c>
      <c r="AA188" s="1">
        <f>$R187*($Z188+$Z187)*0.5*($D$27+$D$28)*1000*$D$5</f>
        <v>0</v>
      </c>
      <c r="AB188" s="1">
        <f>IF(ABS($Q188)&lt;$G$6,$AA188,IF(ABS($Q187)&lt;$G$6,($G$6-ABS($Q187))*($Z187+$Z188)*0.5*($D$27+$D$28)*$D$5*1000,0))</f>
        <v>0</v>
      </c>
      <c r="AC188" s="1">
        <f>IF(AND($G$6&lt;ABS($Q188),$G$6&gt;ABS($Q187)),1,0)</f>
        <v>0</v>
      </c>
      <c r="AD188" s="3">
        <f>MIN(IF(AC188=1,($S188-$S187)/(ABS($Q188)-ABS($Q187))*($G$6-ABS($Q187))+$S187,0),$D$7)</f>
        <v>0</v>
      </c>
      <c r="AE188" s="1">
        <f>IF(ABS($Q188)&lt;$G$7,$AA188,IF(ABS($Q187)&lt;$G$7,($G$7-ABS($Q187))*($Z187+$Z188)*0.5*($D$27+$D$28)*$D$5*1000,0))</f>
        <v>0</v>
      </c>
      <c r="AF188" s="1">
        <f>IF(AND($G$7&lt;ABS($Q188),$G$7&gt;ABS($Q187)),1,0)</f>
        <v>0</v>
      </c>
      <c r="AG188" s="3">
        <f>MIN(IF(AF188=1,($S188-$S187)/(ABS($Q188)-ABS($Q187))*($G$7-ABS($Q187))+$S187,0),$D$7)</f>
        <v>0</v>
      </c>
      <c r="AH188" s="1">
        <f>IF(ABS($Q188)&lt;$G$8,$AA188,IF(ABS($Q187)&lt;$G$8,($G$8-ABS($Q187))*($Z187+$Z188)*0.5*($D$27+$D$28)*$D$5*1000,0))</f>
        <v>0</v>
      </c>
      <c r="AI188" s="1">
        <f>IF(AND($G$8&lt;ABS($Q188),$G$8&gt;ABS($Q187)),1,0)</f>
        <v>0</v>
      </c>
      <c r="AJ188" s="3">
        <f>MIN(IF(AI188=1,($S188-$S187)/(ABS($Q188)-ABS($Q187))*($G$8-ABS($Q187))+$S187,0),$D$7)</f>
        <v>0</v>
      </c>
      <c r="AK188" s="1">
        <f>IF(ABS($Q188)&lt;$G$9,$AA188,IF(ABS($Q187)&lt;$G$9,($G$9-ABS($Q187))*($Z187+$Z188)*0.5*($D$27+$D$28)*$D$5*1000,0))</f>
        <v>0</v>
      </c>
      <c r="AL188" s="1">
        <f>IF(AND($G$9&lt;ABS($Q188),$G$9&gt;ABS($Q187)),1,0)</f>
        <v>0</v>
      </c>
      <c r="AM188" s="3">
        <f>MIN(IF(AL188=1,($S188-$S187)/(ABS($Q188)-ABS($Q187))*($G$9-ABS($Q187))+$S187,0),$D$7)</f>
        <v>0</v>
      </c>
      <c r="AN188" s="1">
        <f>IF(ABS($Q188)&lt;$G$10,$AA188,IF(ABS($Q187)&lt;$G$10,($G$10-ABS($Q187))*($Z187+$Z188)*0.5*($D$27+$D$28)*$D$5*1000,0))</f>
        <v>0</v>
      </c>
      <c r="AO188" s="1">
        <f>IF(AND($G$10&lt;ABS($Q188),$G$10&gt;ABS($Q187)),1,0)</f>
        <v>0</v>
      </c>
      <c r="AP188" s="3">
        <f>MIN(IF(AO188=1,($S188-$S187)/(ABS($Q188)-ABS($Q187))*($G$10-ABS($Q187))+$S187,0),$D$7)</f>
        <v>0</v>
      </c>
      <c r="AQ188" s="1">
        <f>IF(ABS($Q188)&lt;$G$11,$AA188,IF(ABS($Q187)&lt;$G$11,($G$11-ABS($Q187))*($Z187+$Z188)*0.5*($D$27+$D$28)*$D$5*1000,0))</f>
        <v>0</v>
      </c>
      <c r="AR188" s="1">
        <f>IF(AND($G$11&lt;ABS($Q188),$G$11&gt;ABS($Q187)),1,0)</f>
        <v>0</v>
      </c>
      <c r="AS188" s="3">
        <f>MIN(IF(AR188=1,($S188-$S187)/(ABS($Q188)-ABS($Q187))*($G$11-ABS($Q187))+$S187,0),$D$7)</f>
        <v>0</v>
      </c>
      <c r="AT188" s="1">
        <f>IF(ABS($Q188)&lt;$G$12,$AA188,IF(ABS($Q187)&lt;$G$12,($G$12-ABS($Q187))*($Z187+$Z188)*0.5*($D$27+$D$28)*$D$5*1000,0))</f>
        <v>0</v>
      </c>
      <c r="AU188" s="1">
        <f>IF(AND($G$12&lt;ABS($Q188),$G$12&gt;ABS($Q187)),1,0)</f>
        <v>0</v>
      </c>
      <c r="AV188" s="3">
        <f>MIN(IF(AU188=1,($S188-$S187)/(ABS($Q188)-ABS($Q187))*($G$12-ABS($Q187))+$S187,0),$D$7)</f>
        <v>0</v>
      </c>
      <c r="AW188" s="1">
        <f>IF(ABS($Q188)&lt;$G$13,$AA188,IF(ABS($Q187)&lt;$G$13,($G$13-ABS($Q187))*($Z187+$Z188)*0.5*($D$27+$D$28)*$D$5*1000,0))</f>
        <v>0</v>
      </c>
      <c r="AX188" s="1">
        <f>IF(AND($G$13&lt;ABS($Q188),$G$13&gt;ABS($Q187)),1,0)</f>
        <v>0</v>
      </c>
      <c r="AY188" s="3">
        <f>MIN(IF(AX188=1,($S188-$S187)/(ABS($Q188)-ABS($Q187))*($G$13-ABS($Q187))+$S187,0),$D$7)</f>
        <v>0</v>
      </c>
      <c r="AZ188" s="1">
        <f>IF(ABS($Q188)&lt;$G$14,$AA188,IF(ABS($Q187)&lt;$G$14,($G$14-ABS($Q187))*($Z187+$Z188)*0.5*($D$27+$D$28)*$D$5*1000,0))</f>
        <v>0</v>
      </c>
      <c r="BA188" s="1">
        <f>IF(AND($G$14&lt;ABS($Q188),$G$14&gt;ABS($Q187)),1,0)</f>
        <v>0</v>
      </c>
      <c r="BB188" s="3">
        <f>MIN(IF(BA188=1,($S188-$S187)/(ABS($Q188)-ABS($Q187))*($G$14-ABS($Q187))+$S187,0),$D$7)</f>
        <v>0</v>
      </c>
      <c r="BC188" s="1">
        <f>IF(ABS($Q188)&lt;G$15,$AA188,IF(ABS($Q187)&lt;G$15,(G$15-ABS($Q187))*($Z187+$Z188)*0.5*($D$27+$D$28)*$D$5*1000,0))</f>
        <v>0</v>
      </c>
      <c r="BD188" s="1">
        <f>IF(AND(G$15&lt;ABS($Q188),G$15&gt;ABS($Q187)),1,0)</f>
        <v>0</v>
      </c>
      <c r="BE188" s="3">
        <f>MIN(IF(BD188=1,($S188-$S187)/(ABS($Q188)-ABS($Q187))*(G$15-ABS($Q187))+$S187,0),$D$7)</f>
        <v>0</v>
      </c>
      <c r="BF188" s="1">
        <f>IF(ABS($Q188)&lt;G$16,$AA188,IF(ABS($Q187)&lt;G$16,(G$16-ABS($Q187))*($Z187+$Z188)*0.5*($D$27+$D$28)*$D$5*1000,0))</f>
        <v>0</v>
      </c>
      <c r="BG188" s="1">
        <f>IF(AND(G$16&lt;ABS($Q188),G$16&gt;ABS($Q187)),1,0)</f>
        <v>0</v>
      </c>
      <c r="BH188" s="3">
        <f>MIN(IF(BG188=1,($S188-$S187)/(ABS($Q188)-ABS($Q187))*(G$16-ABS($Q187))+$S187,0),$D$7)</f>
        <v>0</v>
      </c>
      <c r="BI188" s="1">
        <f>IF(ABS($Q188)&lt;G$17,$AA188,IF(ABS($Q187)&lt;G$17,(G$17-ABS($Q187))*($Z187+$Z188)*0.5*($D$27+$D$28)*$D$5*1000,0))</f>
        <v>0</v>
      </c>
      <c r="BJ188" s="1">
        <f>IF(AND(G$17&lt;ABS($Q188),G$17&gt;ABS($Q187)),1,0)</f>
        <v>0</v>
      </c>
      <c r="BK188" s="3">
        <f>MIN(IF(BJ188=1,($S188-$S187)/(ABS($Q188)-ABS($Q187))*(G$17-ABS($Q187))+$S187,0),$D$7)</f>
        <v>0</v>
      </c>
      <c r="BL188" s="1">
        <f>IF(ABS($Q188)&lt;G$18,$AA188,IF(ABS($Q187)&lt;G$18,(G$18-ABS($Q187))*($Z187+$Z188)*0.5*($D$27+$D$28)*$D$5*1000,0))</f>
        <v>0</v>
      </c>
      <c r="BM188" s="1">
        <f>IF(AND(G$18&lt;ABS($Q188),G$18&gt;ABS($Q187)),1,0)</f>
        <v>0</v>
      </c>
      <c r="BN188" s="3">
        <f>MIN(IF(BM188=1,($S188-$S187)/(ABS($Q188)-ABS($Q187))*(G$18-ABS($Q187))+$S187,0),$D$7)</f>
        <v>0</v>
      </c>
      <c r="BO188" s="1">
        <f>IF(ABS($Q188)&lt;G$19,$AA188,IF(ABS($Q187)&lt;G$19,(G$19-ABS($Q187))*($Z187+$Z188)*0.5*($D$27+$D$28)*$D$5*1000,0))</f>
        <v>0</v>
      </c>
      <c r="BP188" s="1">
        <f>IF(AND(G$19&lt;ABS($Q188),G$19&gt;ABS($Q187)),1,0)</f>
        <v>0</v>
      </c>
      <c r="BQ188" s="3">
        <f>MIN(IF(BP188=1,($S188-$S187)/(ABS($Q188)-ABS($Q187))*(G$19-ABS($Q187))+$S187,0),$D$7)</f>
        <v>0</v>
      </c>
      <c r="BR188" s="1">
        <f>IF(ABS($Q188)&lt;G$20,$AA188,IF(ABS($Q187)&lt;G$20,(G$20-ABS($Q187))*($Z187+$Z188)*0.5*($D$27+$D$28)*$D$5*1000,0))</f>
        <v>0</v>
      </c>
      <c r="BS188" s="1">
        <f>IF(AND(G$20&lt;ABS($Q188),G$20&gt;ABS($Q187)),1,0)</f>
        <v>0</v>
      </c>
      <c r="BT188" s="3">
        <f>MIN(IF(BS188=1,($S188-$S187)/(ABS($Q188)-ABS($Q187))*(G$20-ABS($Q187))+$S187,0),$D$7)</f>
        <v>0</v>
      </c>
      <c r="BU188" s="1">
        <f>IF(ABS($Q188)&lt;G$21,$AA188,IF(ABS($Q187)&lt;G$21,(G$21-ABS($Q187))*($Z187+$Z188)*0.5*($D$27+$D$28)*$D$5*1000,0))</f>
        <v>0</v>
      </c>
      <c r="BV188" s="1">
        <f>IF(AND(G$21&lt;ABS($Q188),G$21&gt;ABS($Q187)),1,0)</f>
        <v>0</v>
      </c>
      <c r="BW188" s="3">
        <f>MIN(IF(BV188=1,($S188-$S187)/(ABS($Q188)-ABS($Q187))*(G$21-ABS($Q187))+$S187,0),$D$7)</f>
        <v>0</v>
      </c>
      <c r="BX188" s="1">
        <f>IF(ABS($Q188)&lt;G$22,$AA188,IF(ABS($Q187)&lt;G$22,(G$22-ABS($Q187))*($Z187+$Z188)*0.5*($D$27+$D$28)*$D$5*1000,0))</f>
        <v>0</v>
      </c>
      <c r="BY188" s="1">
        <f>IF(AND(G$22&lt;ABS($Q188),G$22&gt;ABS($Q187)),1,0)</f>
        <v>0</v>
      </c>
      <c r="BZ188" s="3">
        <f>MIN(IF(BY188=1,($S188-$S187)/(ABS($Q188)-ABS($Q187))*(G$22-ABS($Q187))+$S187,0),$D$7)</f>
        <v>0</v>
      </c>
      <c r="CA188" s="1">
        <f>IF(ABS($Q188)&lt;G$23,$AA188,IF(ABS($Q187)&lt;G$23,(G$23-ABS($Q187))*($Z187+$Z188)*0.5*($D$27+$D$28)*$D$5*1000,0))</f>
        <v>0</v>
      </c>
      <c r="CB188" s="1">
        <f>IF(AND(G$23&lt;ABS($Q188),G$23&gt;ABS($Q187)),1,0)</f>
        <v>0</v>
      </c>
      <c r="CC188" s="3">
        <f>MIN(IF(CB188=1,($S188-$S187)/(ABS($Q188)-ABS($Q187))*(G$23-ABS($Q187))+$S187,0),$D$7)</f>
        <v>0</v>
      </c>
      <c r="CD188" s="1">
        <f>IF(ABS($Q188)&lt;G$24,$AA188,IF(ABS($Q187)&lt;G$24,(G$24-ABS($Q187))*($Z187+$Z188)*0.5*($D$27+$D$28)*$D$5*1000,0))</f>
        <v>0</v>
      </c>
      <c r="CE188" s="1">
        <f>IF(AND(G$24&lt;ABS($Q188),G$24&gt;ABS($Q187)),1,0)</f>
        <v>0</v>
      </c>
      <c r="CF188" s="3">
        <f>MIN(IF(CE188=1,($S188-$S187)/(ABS($Q188)-ABS($Q187))*(G$24-ABS($Q187))+$S187,0),$D$7)</f>
        <v>0</v>
      </c>
      <c r="CG188" s="1">
        <f>IF(ABS($Q188)&lt;G$25,$AA188,IF(ABS($Q187)&lt;G$25,(G$25-ABS($Q187))*($Z187+$Z188)*0.5*($D$27+$D$28)*$D$5*1000,0))</f>
        <v>0</v>
      </c>
      <c r="CH188" s="1">
        <f>IF(AND(G$25&lt;ABS($Q188),G$25&gt;ABS($Q187)),1,0)</f>
        <v>0</v>
      </c>
      <c r="CI188" s="3">
        <f>MIN(IF(CH188=1,($S188-$S187)/(ABS($Q188)-ABS($Q187))*(G$25-ABS($Q187))+$S187,0),$D$7)</f>
        <v>0</v>
      </c>
      <c r="CJ188" s="1">
        <f>IF(ABS($Q188)&lt;G$26,$AA188,IF(ABS($Q187)&lt;G$26,(G$26-ABS($Q187))*($Z187+$Z188)*0.5*($D$27+$D$28)*$D$5*1000,0))</f>
        <v>0</v>
      </c>
      <c r="CK188" s="1">
        <f>IF(AND(G$26&lt;ABS($Q188),G$26&gt;ABS($Q187)),1,0)</f>
        <v>0</v>
      </c>
      <c r="CL188" s="3">
        <f>MIN(IF(CK188=1,($S188-$S187)/(ABS($Q188)-ABS($Q187))*(G$26-ABS($Q187))+$S187,0),$D$7)</f>
        <v>0</v>
      </c>
      <c r="CM188" s="1">
        <f>IF(ABS($Q188)&lt;G$27,$AA188,IF(ABS($Q187)&lt;G$27,(G$27-ABS($Q187))*($Z187+$Z188)*0.5*($D$27+$D$28)*$D$5*1000,0))</f>
        <v>0</v>
      </c>
      <c r="CN188" s="1">
        <f>IF(AND(G$27&lt;ABS($Q188),G$27&gt;ABS($Q187)),1,0)</f>
        <v>0</v>
      </c>
      <c r="CO188" s="3">
        <f>MIN(IF(CN188=1,($S188-$S187)/(ABS($Q188)-ABS($Q187))*(G$27-ABS($Q187))+$S187,0),$D$7)</f>
        <v>0</v>
      </c>
      <c r="CP188" s="1">
        <f>IF(ABS($Q188)&lt;G$28,$AA188,IF(ABS($Q187)&lt;G$28,(G$28-ABS($Q187))*($Z187+$Z188)*0.5*($D$27+$D$28)*$D$5*1000,0))</f>
        <v>0</v>
      </c>
      <c r="CQ188" s="1">
        <f>IF(AND(G$28&lt;ABS($Q188),G$28&gt;ABS($Q187)),1,0)</f>
        <v>0</v>
      </c>
      <c r="CR188" s="3">
        <f>MIN(IF(CQ188=1,($S188-$S187)/(ABS($Q188)-ABS($Q187))*(G$28-ABS($Q187))+$S187,0),$D$7)</f>
        <v>0</v>
      </c>
      <c r="CS188" s="1">
        <f>IF(ABS($Q188)&lt;G$29,$AA188,IF(ABS($Q187)&lt;G$29,(G$29-ABS($Q187))*($Z187+$Z188)*0.5*($D$27+$D$28)*$D$5*1000,0))</f>
        <v>0</v>
      </c>
      <c r="CT188" s="1">
        <f>IF(AND(G$29&lt;ABS($Q188),G$29&gt;ABS($Q187)),1,0)</f>
        <v>0</v>
      </c>
      <c r="CU188" s="3">
        <f>MIN(IF(CT188=1,($S188-$S187)/(ABS($Q188)-ABS($Q187))*(G$29-ABS($Q187))+$S187,0),$D$7)</f>
        <v>0</v>
      </c>
      <c r="CV188" s="1">
        <f>IF(ABS($Q188)&lt;G$30,$AA188,IF(ABS($Q187)&lt;G$30,(G$30-ABS($Q187))*($Z187+$Z188)*0.5*($D$27+$D$28)*$D$5*1000,0))</f>
        <v>0</v>
      </c>
      <c r="CW188" s="1">
        <f>IF(AND(G$30&lt;ABS($Q188),G$30&gt;ABS($Q187)),1,0)</f>
        <v>0</v>
      </c>
      <c r="CX188" s="3">
        <f>MIN(IF(CW188=1,($S188-$S187)/(ABS($Q188)-ABS($Q187))*(G$30-ABS($Q187))+$S187,0),$D$7)</f>
        <v>0</v>
      </c>
      <c r="CY188" s="1">
        <f>IF(ABS($Q188)&lt;G$31,$AA188,IF(ABS($Q187)&lt;G$31,(G$31-ABS($Q187))*($Z187+$Z188)*0.5*($D$27+$D$28)*$D$5*1000,0))</f>
        <v>0</v>
      </c>
      <c r="CZ188" s="1">
        <f>IF(AND(G$31&lt;ABS($Q188),G$31&gt;ABS($Q187)),1,0)</f>
        <v>0</v>
      </c>
      <c r="DA188" s="3">
        <f>MIN(IF(CZ188=1,($S188-$S187)/(ABS($Q188)-ABS($Q187))*(G$31-ABS($Q187))+$S187,0),$D$7)</f>
        <v>0</v>
      </c>
      <c r="DB188" s="1">
        <f>IF(ABS($Q188)&lt;G$32,$AA188,IF(ABS($Q187)&lt;G$32,(G$32-ABS($Q187))*($Z187+$Z188)*0.5*($D$27+$D$28)*$D$5*1000,0))</f>
        <v>0</v>
      </c>
      <c r="DC188" s="1">
        <f>IF(AND(G$32&lt;ABS($Q188),G$32&gt;ABS($Q187)),1,0)</f>
        <v>0</v>
      </c>
      <c r="DD188" s="3">
        <f>MIN(IF(DC188=1,($S188-$S187)/(ABS($Q188)-ABS($Q187))*(G$32-ABS($Q187))+$S187,0),$D$7)</f>
        <v>0</v>
      </c>
      <c r="DE188" s="1">
        <f>IF(ABS($Q188)&lt;G$33,$AA188,IF(ABS($Q187)&lt;G$33,(G$33-ABS($Q187))*($Z187+$Z188)*0.5*($D$27+$D$28)*$D$5*1000,0))</f>
        <v>0</v>
      </c>
      <c r="DF188" s="1">
        <f>IF(AND(G$33&lt;ABS($Q188),G$33&gt;ABS($Q187)),1,0)</f>
        <v>0</v>
      </c>
      <c r="DG188" s="3">
        <f>MIN(IF(DF188=1,($S188-$S187)/(ABS($Q188)-ABS($Q187))*(G$33-ABS($Q187))+$S187,0),$D$7)</f>
        <v>0</v>
      </c>
      <c r="DH188" s="1">
        <f>IF(ABS($Q188)&lt;G$34,$AA188,IF(ABS($Q187)&lt;G$34,(G$34-ABS($Q187))*($Z187+$Z188)*0.5*($D$27+$D$28)*$D$5*1000,0))</f>
        <v>0</v>
      </c>
      <c r="DI188" s="1">
        <f>IF(AND(G$34&lt;ABS($Q188),G$34&gt;ABS($Q187)),1,0)</f>
        <v>0</v>
      </c>
      <c r="DJ188" s="3">
        <f>MIN(IF(DI188=1,($S188-$S187)/(ABS($Q188)-ABS($Q187))*(G$34-ABS($Q187))+$S187,0),$D$7)</f>
        <v>0</v>
      </c>
      <c r="DK188" s="1">
        <f>IF(ABS($Q188)&lt;G$35,$AA188,IF(ABS($Q187)&lt;G$35,(G$35-ABS($Q187))*($Z187+$Z188)*0.5*($D$27+$D$28)*$D$5*1000,0))</f>
        <v>0</v>
      </c>
      <c r="DL188" s="1">
        <f>IF(AND(G$35&lt;ABS($Q188),G$35&gt;ABS($Q187)),1,0)</f>
        <v>0</v>
      </c>
      <c r="DM188" s="3">
        <f>MIN(IF(DL188=1,($S188-$S187)/(ABS($Q188)-ABS($Q187))*(G$35-ABS($Q187))+$S187,0),$D$7)</f>
        <v>0</v>
      </c>
      <c r="DN188" s="1">
        <f>IF(ABS($Q188)&lt;G$36,$AA188,IF(ABS($Q187)&lt;G$36,(G$36-ABS($Q187))*($Z187+$Z188)*0.5*($D$27+$D$28)*$D$5*1000,0))</f>
        <v>0</v>
      </c>
      <c r="DO188" s="1">
        <f>IF(AND(G$36&lt;ABS($Q188),G$36&gt;ABS($Q187)),1,0)</f>
        <v>0</v>
      </c>
      <c r="DP188" s="3">
        <f>MIN(IF(DO188=1,($S188-$S187)/(ABS($Q188)-ABS($Q187))*(G$36-ABS($Q187))+$S187,0),$D$7)</f>
        <v>0</v>
      </c>
      <c r="DQ188" s="1">
        <f>IF(ABS($Q188)&lt;G$37,$AA188,IF(ABS($Q187)&lt;G$37,(G$37-ABS($Q187))*($Z187+$Z188)*0.5*($D$27+$D$28)*$D$5*1000,0))</f>
        <v>0</v>
      </c>
      <c r="DR188" s="1">
        <f>IF(AND(G$37&lt;ABS($Q188),G$37&gt;ABS($Q187)),1,0)</f>
        <v>0</v>
      </c>
      <c r="DS188" s="3">
        <f>MIN(IF(DR188=1,($S188-$S187)/(ABS($Q188)-ABS($Q187))*(G$37-ABS($Q187))+$S187,0),$D$7)</f>
        <v>0</v>
      </c>
      <c r="DT188" s="1">
        <f>IF(ABS($Q188)&lt;G$38,$AA188,IF(ABS($Q187)&lt;G$38,(G$38-ABS($Q187))*($Z187+$Z188)*0.5*($D$27+$D$28)*$D$5*1000,0))</f>
        <v>0</v>
      </c>
      <c r="DU188" s="1">
        <f>IF(AND(G$38&lt;ABS($Q188),G$38&gt;ABS($Q187)),1,0)</f>
        <v>0</v>
      </c>
      <c r="DV188" s="3">
        <f>MIN(IF(DU188=1,($S188-$S187)/(ABS($Q188)-ABS($Q187))*(G$38-ABS($Q187))+$S187,0),$D$7)</f>
        <v>0</v>
      </c>
      <c r="DW188" s="1">
        <f>IF(ABS($Q188)&lt;G$39,$AA188,IF(ABS($Q187)&lt;G$39,(G$39-ABS($Q187))*($Z187+$Z188)*0.5*($D$27+$D$28)*$D$5*1000,0))</f>
        <v>0</v>
      </c>
      <c r="DX188" s="1">
        <f>IF(AND(G$39&lt;ABS($Q188),G$39&gt;ABS($Q187)),1,0)</f>
        <v>0</v>
      </c>
      <c r="DY188" s="3">
        <f>MIN(IF(DX188=1,($S188-$S187)/(ABS($Q188)-ABS($Q187))*(G$39-ABS($Q187))+$S187,0),$D$7)</f>
        <v>0</v>
      </c>
      <c r="DZ188" s="1">
        <f>IF(ABS($Q188)&lt;G$40,$AA188,IF(ABS($Q187)&lt;G$40,(G$40-ABS($Q187))*($Z187+$Z188)*0.5*($D$27+$D$28)*$D$5*1000,0))</f>
        <v>0</v>
      </c>
      <c r="EA188" s="1">
        <f>IF(AND(G$40&lt;ABS($Q188),G$40&gt;ABS($Q187)),1,0)</f>
        <v>0</v>
      </c>
      <c r="EB188" s="3">
        <f>MIN(IF(EA188=1,($S188-$S187)/(ABS($Q188)-ABS($Q187))*(G$40-ABS($Q187))+$S187,0),$D$7)</f>
        <v>0</v>
      </c>
      <c r="EC188" s="1">
        <f>IF(ABS($Q188)&lt;G$41,$AA188,IF(ABS($Q187)&lt;G$41,(G$41-ABS($Q187))*($Z187+$Z188)*0.5*($D$27+$D$28)*$D$5*1000,0))</f>
        <v>0</v>
      </c>
      <c r="ED188" s="1">
        <f>IF(AND(G$41&lt;ABS($Q188),G$41&gt;ABS($Q187)),1,0)</f>
        <v>0</v>
      </c>
      <c r="EE188" s="3">
        <f>MIN(IF(ED188=1,($S188-$S187)/(ABS($Q188)-ABS($Q187))*(G$41-ABS($Q187))+$S187,0),$D$7)</f>
        <v>0</v>
      </c>
      <c r="EF188" s="1">
        <f>IF(ABS($Q188)&lt;G$42,$AA188,IF(ABS($Q187)&lt;G$42,(G$42-ABS($Q187))*($Z187+$Z188)*0.5*($D$27+$D$28)*$D$5*1000,0))</f>
        <v>0</v>
      </c>
      <c r="EG188" s="1">
        <f>IF(AND(G$42&lt;ABS($Q188),G$42&gt;ABS($Q187)),1,0)</f>
        <v>0</v>
      </c>
      <c r="EH188" s="3">
        <f>MIN(IF(EG188=1,($S188-$S187)/(ABS($Q188)-ABS($Q187))*(G$42-ABS($Q187))+$S187,0),$D$7)</f>
        <v>0</v>
      </c>
      <c r="EI188" s="1">
        <f>IF(ABS($Q188)&lt;G$43,$AA188,IF(ABS($Q187)&lt;G$43,(G$43-ABS($Q187))*($Z187+$Z188)*0.5*($D$27+$D$28)*$D$5*1000,0))</f>
        <v>0</v>
      </c>
      <c r="EJ188" s="1">
        <f>IF(AND(G$43&lt;ABS($Q188),G$43&gt;ABS($Q187)),1,0)</f>
        <v>0</v>
      </c>
      <c r="EK188" s="3">
        <f>MIN(IF(EJ188=1,($S188-$S187)/(ABS($Q188)-ABS($Q187))*(G$43-ABS($Q187))+$S187,0),$D$7)</f>
        <v>0</v>
      </c>
      <c r="EL188" s="1">
        <f>IF(ABS($Q188)&lt;G$44,$AA188,IF(ABS($Q187)&lt;G$44,(G$44-ABS($Q187))*($Z187+$Z188)*0.5*($D$27+$D$28)*$D$5*1000,0))</f>
        <v>0</v>
      </c>
      <c r="EM188" s="1">
        <f>IF(AND(G$44&lt;ABS($Q188),G$44&gt;ABS($Q187)),1,0)</f>
        <v>0</v>
      </c>
      <c r="EN188" s="3">
        <f>MIN(IF(EM188=1,($S188-$S187)/(ABS($Q188)-ABS($Q187))*(G$44-ABS($Q187))+$S187,0),$D$7)</f>
        <v>0</v>
      </c>
      <c r="EO188" s="1">
        <f>IF(ABS($Q188)&lt;G$45,$AA188,IF(ABS($Q187)&lt;G$45,(G$45-ABS($Q187))*($Z187+$Z188)*0.5*($D$27+$D$28)*$D$5*1000,0))</f>
        <v>0</v>
      </c>
      <c r="EP188" s="1">
        <f>IF(AND(G$45&lt;ABS($Q188),G$45&gt;ABS($Q187)),1,0)</f>
        <v>0</v>
      </c>
      <c r="EQ188" s="3">
        <f>MIN(IF(EP188=1,($S188-$S187)/(ABS($Q188)-ABS($Q187))*(G$45-ABS($Q187))+$S187,0),$D$7)</f>
        <v>0</v>
      </c>
      <c r="ER188" s="1">
        <f>IF(ABS($Q188)&lt;G$46,$AA188,IF(ABS($Q187)&lt;G$46,(G$46-ABS($Q187))*($Z187+$Z188)*0.5*($D$27+$D$28)*$D$5*1000,0))</f>
        <v>0</v>
      </c>
      <c r="ES188" s="1">
        <f>IF(AND(G$46&lt;ABS($Q188),G$46&gt;ABS($Q187)),1,0)</f>
        <v>0</v>
      </c>
      <c r="ET188" s="3">
        <f>MIN(IF(ES188=1,($S188-$S187)/(ABS($Q188)-ABS($Q187))*(G$46-ABS($Q187))+$S187,0),$D$7)</f>
        <v>0</v>
      </c>
      <c r="EU188" s="1">
        <f>IF(ABS($Q188)&lt;G$47,$AA188,IF(ABS($Q187)&lt;G$47,(G$47-ABS($Q187))*($Z187+$Z188)*0.5*($D$27+$D$28)*$D$5*1000,0))</f>
        <v>0</v>
      </c>
      <c r="EV188" s="1">
        <f>IF(AND(G$47&lt;ABS($Q188),G$47&gt;ABS($Q187)),1,0)</f>
        <v>0</v>
      </c>
      <c r="EW188" s="3">
        <f>MIN(IF(EV188=1,($S188-$S187)/(ABS($Q188)-ABS($Q187))*(G$47-ABS($Q187))+$S187,0),$D$7)</f>
        <v>0</v>
      </c>
      <c r="EX188" s="1">
        <f>IF(ABS($Q188)&lt;G$48,$AA188,IF(ABS($Q187)&lt;G$48,(G$48-ABS($Q187))*($Z187+$Z188)*0.5*($D$27+$D$28)*$D$5*1000,0))</f>
        <v>0</v>
      </c>
      <c r="EY188" s="1">
        <f>IF(AND(G$48&lt;ABS($Q188),G$48&gt;ABS($Q187)),1,0)</f>
        <v>0</v>
      </c>
      <c r="EZ188" s="3">
        <f>MIN(IF(EY188=1,($S188-$S187)/(ABS($Q188)-ABS($Q187))*(G$48-ABS($Q187))+$S187,0),$D$7)</f>
        <v>0</v>
      </c>
      <c r="FA188" s="1">
        <f>IF(ABS($Q188)&lt;G$49,$AA188,IF(ABS($Q187)&lt;G$49,(G$49-ABS($Q187))*($Z187+$Z188)*0.5*($D$27+$D$28)*$D$5*1000,0))</f>
        <v>0</v>
      </c>
      <c r="FB188" s="1">
        <f>IF(AND(G$49&lt;ABS($Q188),G$49&gt;ABS($Q187)),1,0)</f>
        <v>0</v>
      </c>
      <c r="FC188" s="3">
        <f>MIN(IF(FB188=1,($S188-$S187)/(ABS($Q188)-ABS($Q187))*(G$49-ABS($Q187))+$S187,0),$D$7)</f>
        <v>0</v>
      </c>
      <c r="FD188" s="1">
        <f>IF(ABS($Q188)&lt;G$50,$AA188,IF(ABS($Q187)&lt;G$50,(G$50-ABS($Q187))*($Z187+$Z188)*0.5*($D$27+$D$28)*$D$5*1000,0))</f>
        <v>0</v>
      </c>
      <c r="FE188" s="1">
        <f>IF(AND(G$50&lt;ABS($Q188),G$50&gt;ABS($Q187)),1,0)</f>
        <v>0</v>
      </c>
      <c r="FF188" s="3">
        <f>MIN(IF(FE188=1,($S188-$S187)/(ABS($Q188)-ABS($Q187))*(G$50-ABS($Q187))+$S187,0),$D$7)</f>
        <v>0</v>
      </c>
      <c r="FG188" s="1">
        <f>IF(ABS($Q188)&lt;G$51,$AA188,IF(ABS($Q187)&lt;G$51,(G$51-ABS($Q187))*($Z187+$Z188)*0.5*($D$27+$D$28)*$D$5*1000,0))</f>
        <v>0</v>
      </c>
      <c r="FH188" s="1">
        <f>IF(AND(G$51&lt;ABS($Q188),G$51&gt;ABS($Q187)),1,0)</f>
        <v>0</v>
      </c>
      <c r="FI188" s="3">
        <f>MIN(IF(FH188=1,($S188-$S187)/(ABS($Q188)-ABS($Q187))*(G$51-ABS($Q187))+$S187,0),$D$7)</f>
        <v>0</v>
      </c>
      <c r="FJ188" s="1">
        <f>IF(ABS($Q188)&lt;G$52,$AA188,IF(ABS($Q187)&lt;G$52,(G$52-ABS($Q187))*($Z187+$Z188)*0.5*($D$27+$D$28)*$D$5*1000,0))</f>
        <v>0</v>
      </c>
      <c r="FK188" s="1">
        <f>IF(AND(G$52&lt;ABS($Q188),G$52&gt;ABS($Q187)),1,0)</f>
        <v>0</v>
      </c>
      <c r="FL188" s="3">
        <f>MIN(IF(FK188=1,($S188-$S187)/(ABS($Q188)-ABS($Q187))*(G$52-ABS($Q187))+$S187,0),$D$7)</f>
        <v>0</v>
      </c>
      <c r="FM188" s="1">
        <f>IF(ABS($Q188)&lt;G$53,$AA188,IF(ABS($Q187)&lt;G$53,(G$53-ABS($Q187))*($Z187+$Z188)*0.5*($D$27+$D$28)*$D$5*1000,0))</f>
        <v>0</v>
      </c>
      <c r="FN188" s="1">
        <f>IF(AND(G$53&lt;ABS($Q188),G$53&gt;ABS($Q187)),1,0)</f>
        <v>0</v>
      </c>
      <c r="FO188" s="3">
        <f>MIN(IF(FN188=1,($S188-$S187)/(ABS($Q188)-ABS($Q187))*(G$53-ABS($Q187))+$S187,0),$D$7)</f>
        <v>0</v>
      </c>
      <c r="FP188" s="1">
        <f>IF(ABS($Q188)&lt;G$54,$AA188,IF(ABS($Q187)&lt;G$54,(G$54-ABS($Q187))*($Z187+$Z188)*0.5*($D$27+$D$28)*$D$5*1000,0))</f>
        <v>0</v>
      </c>
      <c r="FQ188" s="1">
        <f>IF(AND(G$54&lt;ABS($Q188),G$54&gt;ABS($Q187)),1,0)</f>
        <v>0</v>
      </c>
      <c r="FR188" s="3">
        <f>MIN(IF(FQ188=1,($S188-$S187)/(ABS($Q188)-ABS($Q187))*(G$54-ABS($Q187))+$S187,0),$D$7)</f>
        <v>0</v>
      </c>
      <c r="FS188" s="1">
        <f>IF(ABS($Q188)&lt;G$55,$AA188,IF(ABS($Q187)&lt;G$55,(G$55-ABS($Q187))*($Z187+$Z188)*0.5*($D$27+$D$28)*$D$5*1000,0))</f>
        <v>0</v>
      </c>
      <c r="FT188" s="1">
        <f>IF(AND(G$55&lt;ABS($Q188),G$55&gt;ABS($Q187)),1,0)</f>
        <v>0</v>
      </c>
      <c r="FU188" s="3">
        <f>MIN(IF(FT188=1,($S188-$S187)/(ABS($Q188)-ABS($Q187))*(G$55-ABS($Q187))+$S187,0),$D$7)</f>
        <v>0</v>
      </c>
      <c r="FV188" s="1" t="e">
        <f>IF(ABS($Q188)&lt;#REF!,$AA188,IF(ABS($Q187)&lt;#REF!,(#REF!-ABS($Q187))*($Z187+$Z188)*0.5*($D$27+$D$28)*$D$5*1000,0))</f>
        <v>#REF!</v>
      </c>
      <c r="FW188" s="1" t="e">
        <f>IF(AND(#REF!&lt;ABS($Q188),#REF!&gt;ABS($Q187)),1,0)</f>
        <v>#REF!</v>
      </c>
      <c r="FX188" s="3" t="e">
        <f>MIN(IF(FW188=1,($S188-$S187)/(ABS($Q188)-ABS($Q187))*(#REF!-ABS($Q187))+$S187,0),$D$7)</f>
        <v>#REF!</v>
      </c>
    </row>
    <row r="189" spans="1:180" x14ac:dyDescent="0.35">
      <c r="A189" s="4"/>
      <c r="B189" s="4"/>
      <c r="C189" s="4"/>
      <c r="D189" s="4"/>
      <c r="E189" s="4"/>
      <c r="F189" s="4"/>
      <c r="G189" s="23"/>
      <c r="H189" s="23"/>
      <c r="I189" s="23"/>
      <c r="J189" s="23"/>
      <c r="K189" s="23"/>
      <c r="L189" s="36"/>
      <c r="M189" s="23"/>
      <c r="N189" s="23"/>
      <c r="O189" s="23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3">
        <f t="shared" si="9"/>
        <v>0.2</v>
      </c>
      <c r="AA189" s="3"/>
      <c r="AB189" s="1"/>
      <c r="AC189" s="2"/>
      <c r="AD189" s="2"/>
      <c r="AE189" s="1"/>
      <c r="AF189" s="2"/>
      <c r="AG189" s="2"/>
      <c r="AH189" s="1"/>
      <c r="AI189" s="2"/>
      <c r="AJ189" s="2"/>
      <c r="AK189" s="1"/>
      <c r="AL189" s="2"/>
      <c r="AM189" s="2"/>
      <c r="AN189" s="1"/>
      <c r="AO189" s="2"/>
      <c r="AP189" s="2"/>
      <c r="AQ189" s="1"/>
      <c r="AR189" s="2"/>
      <c r="AS189" s="2"/>
      <c r="AT189" s="1"/>
      <c r="AU189" s="2"/>
      <c r="AV189" s="2"/>
      <c r="AW189" s="1"/>
      <c r="AX189" s="2"/>
      <c r="AY189" s="2"/>
      <c r="AZ189" s="1"/>
      <c r="BA189" s="2"/>
      <c r="BB189" s="2"/>
      <c r="BC189" s="1"/>
      <c r="BD189" s="2"/>
      <c r="BE189" s="2"/>
      <c r="BF189" s="1"/>
      <c r="BG189" s="2"/>
      <c r="BH189" s="2"/>
      <c r="BI189" s="1"/>
      <c r="BJ189" s="2"/>
      <c r="BK189" s="2"/>
      <c r="BL189" s="1"/>
      <c r="BM189" s="2"/>
      <c r="BN189" s="2"/>
      <c r="BO189" s="1"/>
      <c r="BP189" s="2"/>
      <c r="BQ189" s="2"/>
      <c r="BR189" s="1"/>
      <c r="BS189" s="2"/>
      <c r="BT189" s="2"/>
      <c r="BU189" s="1"/>
      <c r="BV189" s="2"/>
      <c r="BW189" s="2"/>
      <c r="BX189" s="1"/>
      <c r="BY189" s="2"/>
      <c r="BZ189" s="2"/>
      <c r="CA189" s="1"/>
      <c r="CB189" s="2"/>
      <c r="CC189" s="2"/>
      <c r="CD189" s="1"/>
      <c r="CE189" s="2"/>
      <c r="CF189" s="2"/>
      <c r="CG189" s="1"/>
      <c r="CH189" s="2"/>
      <c r="CI189" s="2"/>
      <c r="CJ189" s="1"/>
      <c r="CK189" s="2"/>
      <c r="CL189" s="2"/>
      <c r="CM189" s="1"/>
      <c r="CN189" s="2"/>
      <c r="CO189" s="2"/>
      <c r="CP189" s="1"/>
      <c r="CQ189" s="2"/>
      <c r="CR189" s="2"/>
      <c r="CS189" s="1"/>
      <c r="CT189" s="2"/>
      <c r="CU189" s="2"/>
      <c r="CV189" s="1"/>
      <c r="CW189" s="2"/>
      <c r="CX189" s="2"/>
      <c r="CY189" s="1"/>
      <c r="CZ189" s="2"/>
      <c r="DA189" s="2"/>
      <c r="DB189" s="1"/>
      <c r="DC189" s="2"/>
      <c r="DD189" s="2"/>
      <c r="DE189" s="1"/>
      <c r="DF189" s="2"/>
      <c r="DG189" s="2"/>
      <c r="DH189" s="1"/>
      <c r="DI189" s="2"/>
      <c r="DJ189" s="2"/>
      <c r="DK189" s="1"/>
      <c r="DL189" s="2"/>
      <c r="DM189" s="2"/>
      <c r="DN189" s="1"/>
      <c r="DO189" s="2"/>
      <c r="DP189" s="2"/>
      <c r="DQ189" s="1"/>
      <c r="DR189" s="2"/>
      <c r="DS189" s="2"/>
      <c r="DT189" s="1"/>
      <c r="DU189" s="2"/>
      <c r="DV189" s="2"/>
      <c r="DW189" s="1"/>
      <c r="DX189" s="2"/>
      <c r="DY189" s="2"/>
      <c r="DZ189" s="1"/>
      <c r="EA189" s="2"/>
      <c r="EB189" s="2"/>
      <c r="EC189" s="1"/>
      <c r="ED189" s="2"/>
      <c r="EE189" s="2"/>
      <c r="EF189" s="1"/>
      <c r="EG189" s="2"/>
      <c r="EH189" s="2"/>
      <c r="EI189" s="1"/>
      <c r="EJ189" s="2"/>
      <c r="EK189" s="2"/>
      <c r="EL189" s="1"/>
      <c r="EM189" s="2"/>
      <c r="EN189" s="2"/>
      <c r="EO189" s="1"/>
      <c r="EP189" s="2"/>
      <c r="EQ189" s="2"/>
      <c r="ER189" s="1"/>
      <c r="ES189" s="2"/>
      <c r="ET189" s="2"/>
      <c r="EU189" s="1"/>
      <c r="EV189" s="2"/>
      <c r="EW189" s="2"/>
      <c r="EX189" s="1"/>
      <c r="EY189" s="2"/>
      <c r="EZ189" s="2"/>
      <c r="FA189" s="1"/>
      <c r="FB189" s="2"/>
      <c r="FC189" s="2"/>
      <c r="FD189" s="1"/>
      <c r="FE189" s="2"/>
      <c r="FF189" s="2"/>
      <c r="FG189" s="1"/>
      <c r="FH189" s="2"/>
      <c r="FI189" s="2"/>
      <c r="FJ189" s="1"/>
      <c r="FK189" s="2"/>
      <c r="FL189" s="2"/>
      <c r="FM189" s="1"/>
      <c r="FN189" s="2"/>
      <c r="FO189" s="2"/>
      <c r="FP189" s="1"/>
      <c r="FQ189" s="2"/>
      <c r="FR189" s="2"/>
      <c r="FS189" s="1"/>
      <c r="FT189" s="2"/>
      <c r="FU189" s="2"/>
      <c r="FV189" s="1"/>
      <c r="FW189" s="2"/>
      <c r="FX189" s="2"/>
    </row>
    <row r="190" spans="1:180" x14ac:dyDescent="0.35">
      <c r="A190" s="4"/>
      <c r="B190" s="4"/>
      <c r="C190" s="4"/>
      <c r="D190" s="4"/>
      <c r="E190" s="4"/>
      <c r="F190" s="4"/>
      <c r="G190" s="23"/>
      <c r="H190" s="23"/>
      <c r="I190" s="23"/>
      <c r="J190" s="23"/>
      <c r="K190" s="23"/>
      <c r="L190" s="36"/>
      <c r="M190" s="23"/>
      <c r="N190" s="23"/>
      <c r="O190" s="2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3">
        <f t="shared" si="9"/>
        <v>0.2</v>
      </c>
      <c r="AA190" s="1">
        <f>$R189*($Z190+$Z189)*0.5*($D$27+$D$28)*1000*$D$5</f>
        <v>0</v>
      </c>
      <c r="AB190" s="1">
        <f>IF(ABS($Q190)&lt;$G$6,$AA190,IF(ABS($Q189)&lt;$G$6,($G$6-ABS($Q189))*($Z189+$Z190)*0.5*($D$27+$D$28)*$D$5*1000,0))</f>
        <v>0</v>
      </c>
      <c r="AC190" s="1">
        <f>IF(AND($G$6&lt;ABS($Q190),$G$6&gt;ABS($Q189)),1,0)</f>
        <v>0</v>
      </c>
      <c r="AD190" s="3">
        <f>MIN(IF(AC190=1,($S190-$S189)/(ABS($Q190)-ABS($Q189))*($G$6-ABS($Q189))+$S189,0),$D$7)</f>
        <v>0</v>
      </c>
      <c r="AE190" s="1">
        <f>IF(ABS($Q190)&lt;$G$7,$AA190,IF(ABS($Q189)&lt;$G$7,($G$7-ABS($Q189))*($Z189+$Z190)*0.5*($D$27+$D$28)*$D$5*1000,0))</f>
        <v>0</v>
      </c>
      <c r="AF190" s="1">
        <f>IF(AND($G$7&lt;ABS($Q190),$G$7&gt;ABS($Q189)),1,0)</f>
        <v>0</v>
      </c>
      <c r="AG190" s="3">
        <f>MIN(IF(AF190=1,($S190-$S189)/(ABS($Q190)-ABS($Q189))*($G$7-ABS($Q189))+$S189,0),$D$7)</f>
        <v>0</v>
      </c>
      <c r="AH190" s="1">
        <f>IF(ABS($Q190)&lt;$G$8,$AA190,IF(ABS($Q189)&lt;$G$8,($G$8-ABS($Q189))*($Z189+$Z190)*0.5*($D$27+$D$28)*$D$5*1000,0))</f>
        <v>0</v>
      </c>
      <c r="AI190" s="1">
        <f>IF(AND($G$8&lt;ABS($Q190),$G$8&gt;ABS($Q189)),1,0)</f>
        <v>0</v>
      </c>
      <c r="AJ190" s="3">
        <f>MIN(IF(AI190=1,($S190-$S189)/(ABS($Q190)-ABS($Q189))*($G$8-ABS($Q189))+$S189,0),$D$7)</f>
        <v>0</v>
      </c>
      <c r="AK190" s="1">
        <f>IF(ABS($Q190)&lt;$G$9,$AA190,IF(ABS($Q189)&lt;$G$9,($G$9-ABS($Q189))*($Z189+$Z190)*0.5*($D$27+$D$28)*$D$5*1000,0))</f>
        <v>0</v>
      </c>
      <c r="AL190" s="1">
        <f>IF(AND($G$9&lt;ABS($Q190),$G$9&gt;ABS($Q189)),1,0)</f>
        <v>0</v>
      </c>
      <c r="AM190" s="3">
        <f>MIN(IF(AL190=1,($S190-$S189)/(ABS($Q190)-ABS($Q189))*($G$9-ABS($Q189))+$S189,0),$D$7)</f>
        <v>0</v>
      </c>
      <c r="AN190" s="1">
        <f>IF(ABS($Q190)&lt;$G$10,$AA190,IF(ABS($Q189)&lt;$G$10,($G$10-ABS($Q189))*($Z189+$Z190)*0.5*($D$27+$D$28)*$D$5*1000,0))</f>
        <v>0</v>
      </c>
      <c r="AO190" s="1">
        <f>IF(AND($G$10&lt;ABS($Q190),$G$10&gt;ABS($Q189)),1,0)</f>
        <v>0</v>
      </c>
      <c r="AP190" s="3">
        <f>MIN(IF(AO190=1,($S190-$S189)/(ABS($Q190)-ABS($Q189))*($G$10-ABS($Q189))+$S189,0),$D$7)</f>
        <v>0</v>
      </c>
      <c r="AQ190" s="1">
        <f>IF(ABS($Q190)&lt;$G$11,$AA190,IF(ABS($Q189)&lt;$G$11,($G$11-ABS($Q189))*($Z189+$Z190)*0.5*($D$27+$D$28)*$D$5*1000,0))</f>
        <v>0</v>
      </c>
      <c r="AR190" s="1">
        <f>IF(AND($G$11&lt;ABS($Q190),$G$11&gt;ABS($Q189)),1,0)</f>
        <v>0</v>
      </c>
      <c r="AS190" s="3">
        <f>MIN(IF(AR190=1,($S190-$S189)/(ABS($Q190)-ABS($Q189))*($G$11-ABS($Q189))+$S189,0),$D$7)</f>
        <v>0</v>
      </c>
      <c r="AT190" s="1">
        <f>IF(ABS($Q190)&lt;$G$12,$AA190,IF(ABS($Q189)&lt;$G$12,($G$12-ABS($Q189))*($Z189+$Z190)*0.5*($D$27+$D$28)*$D$5*1000,0))</f>
        <v>0</v>
      </c>
      <c r="AU190" s="1">
        <f>IF(AND($G$12&lt;ABS($Q190),$G$12&gt;ABS($Q189)),1,0)</f>
        <v>0</v>
      </c>
      <c r="AV190" s="3">
        <f>MIN(IF(AU190=1,($S190-$S189)/(ABS($Q190)-ABS($Q189))*($G$12-ABS($Q189))+$S189,0),$D$7)</f>
        <v>0</v>
      </c>
      <c r="AW190" s="1">
        <f>IF(ABS($Q190)&lt;$G$13,$AA190,IF(ABS($Q189)&lt;$G$13,($G$13-ABS($Q189))*($Z189+$Z190)*0.5*($D$27+$D$28)*$D$5*1000,0))</f>
        <v>0</v>
      </c>
      <c r="AX190" s="1">
        <f>IF(AND($G$13&lt;ABS($Q190),$G$13&gt;ABS($Q189)),1,0)</f>
        <v>0</v>
      </c>
      <c r="AY190" s="3">
        <f>MIN(IF(AX190=1,($S190-$S189)/(ABS($Q190)-ABS($Q189))*($G$13-ABS($Q189))+$S189,0),$D$7)</f>
        <v>0</v>
      </c>
      <c r="AZ190" s="1">
        <f>IF(ABS($Q190)&lt;$G$14,$AA190,IF(ABS($Q189)&lt;$G$14,($G$14-ABS($Q189))*($Z189+$Z190)*0.5*($D$27+$D$28)*$D$5*1000,0))</f>
        <v>0</v>
      </c>
      <c r="BA190" s="1">
        <f>IF(AND($G$14&lt;ABS($Q190),$G$14&gt;ABS($Q189)),1,0)</f>
        <v>0</v>
      </c>
      <c r="BB190" s="3">
        <f>MIN(IF(BA190=1,($S190-$S189)/(ABS($Q190)-ABS($Q189))*($G$14-ABS($Q189))+$S189,0),$D$7)</f>
        <v>0</v>
      </c>
      <c r="BC190" s="1">
        <f>IF(ABS($Q190)&lt;G$15,$AA190,IF(ABS($Q189)&lt;G$15,(G$15-ABS($Q189))*($Z189+$Z190)*0.5*($D$27+$D$28)*$D$5*1000,0))</f>
        <v>0</v>
      </c>
      <c r="BD190" s="1">
        <f>IF(AND(G$15&lt;ABS($Q190),G$15&gt;ABS($Q189)),1,0)</f>
        <v>0</v>
      </c>
      <c r="BE190" s="3">
        <f>MIN(IF(BD190=1,($S190-$S189)/(ABS($Q190)-ABS($Q189))*(G$15-ABS($Q189))+$S189,0),$D$7)</f>
        <v>0</v>
      </c>
      <c r="BF190" s="1">
        <f>IF(ABS($Q190)&lt;G$16,$AA190,IF(ABS($Q189)&lt;G$16,(G$16-ABS($Q189))*($Z189+$Z190)*0.5*($D$27+$D$28)*$D$5*1000,0))</f>
        <v>0</v>
      </c>
      <c r="BG190" s="1">
        <f>IF(AND(G$16&lt;ABS($Q190),G$16&gt;ABS($Q189)),1,0)</f>
        <v>0</v>
      </c>
      <c r="BH190" s="3">
        <f>MIN(IF(BG190=1,($S190-$S189)/(ABS($Q190)-ABS($Q189))*(G$16-ABS($Q189))+$S189,0),$D$7)</f>
        <v>0</v>
      </c>
      <c r="BI190" s="1">
        <f>IF(ABS($Q190)&lt;G$17,$AA190,IF(ABS($Q189)&lt;G$17,(G$17-ABS($Q189))*($Z189+$Z190)*0.5*($D$27+$D$28)*$D$5*1000,0))</f>
        <v>0</v>
      </c>
      <c r="BJ190" s="1">
        <f>IF(AND(G$17&lt;ABS($Q190),G$17&gt;ABS($Q189)),1,0)</f>
        <v>0</v>
      </c>
      <c r="BK190" s="3">
        <f>MIN(IF(BJ190=1,($S190-$S189)/(ABS($Q190)-ABS($Q189))*(G$17-ABS($Q189))+$S189,0),$D$7)</f>
        <v>0</v>
      </c>
      <c r="BL190" s="1">
        <f>IF(ABS($Q190)&lt;G$18,$AA190,IF(ABS($Q189)&lt;G$18,(G$18-ABS($Q189))*($Z189+$Z190)*0.5*($D$27+$D$28)*$D$5*1000,0))</f>
        <v>0</v>
      </c>
      <c r="BM190" s="1">
        <f>IF(AND(G$18&lt;ABS($Q190),G$18&gt;ABS($Q189)),1,0)</f>
        <v>0</v>
      </c>
      <c r="BN190" s="3">
        <f>MIN(IF(BM190=1,($S190-$S189)/(ABS($Q190)-ABS($Q189))*(G$18-ABS($Q189))+$S189,0),$D$7)</f>
        <v>0</v>
      </c>
      <c r="BO190" s="1">
        <f>IF(ABS($Q190)&lt;G$19,$AA190,IF(ABS($Q189)&lt;G$19,(G$19-ABS($Q189))*($Z189+$Z190)*0.5*($D$27+$D$28)*$D$5*1000,0))</f>
        <v>0</v>
      </c>
      <c r="BP190" s="1">
        <f>IF(AND(G$19&lt;ABS($Q190),G$19&gt;ABS($Q189)),1,0)</f>
        <v>0</v>
      </c>
      <c r="BQ190" s="3">
        <f>MIN(IF(BP190=1,($S190-$S189)/(ABS($Q190)-ABS($Q189))*(G$19-ABS($Q189))+$S189,0),$D$7)</f>
        <v>0</v>
      </c>
      <c r="BR190" s="1">
        <f>IF(ABS($Q190)&lt;G$20,$AA190,IF(ABS($Q189)&lt;G$20,(G$20-ABS($Q189))*($Z189+$Z190)*0.5*($D$27+$D$28)*$D$5*1000,0))</f>
        <v>0</v>
      </c>
      <c r="BS190" s="1">
        <f>IF(AND(G$20&lt;ABS($Q190),G$20&gt;ABS($Q189)),1,0)</f>
        <v>0</v>
      </c>
      <c r="BT190" s="3">
        <f>MIN(IF(BS190=1,($S190-$S189)/(ABS($Q190)-ABS($Q189))*(G$20-ABS($Q189))+$S189,0),$D$7)</f>
        <v>0</v>
      </c>
      <c r="BU190" s="1">
        <f>IF(ABS($Q190)&lt;G$21,$AA190,IF(ABS($Q189)&lt;G$21,(G$21-ABS($Q189))*($Z189+$Z190)*0.5*($D$27+$D$28)*$D$5*1000,0))</f>
        <v>0</v>
      </c>
      <c r="BV190" s="1">
        <f>IF(AND(G$21&lt;ABS($Q190),G$21&gt;ABS($Q189)),1,0)</f>
        <v>0</v>
      </c>
      <c r="BW190" s="3">
        <f>MIN(IF(BV190=1,($S190-$S189)/(ABS($Q190)-ABS($Q189))*(G$21-ABS($Q189))+$S189,0),$D$7)</f>
        <v>0</v>
      </c>
      <c r="BX190" s="1">
        <f>IF(ABS($Q190)&lt;G$22,$AA190,IF(ABS($Q189)&lt;G$22,(G$22-ABS($Q189))*($Z189+$Z190)*0.5*($D$27+$D$28)*$D$5*1000,0))</f>
        <v>0</v>
      </c>
      <c r="BY190" s="1">
        <f>IF(AND(G$22&lt;ABS($Q190),G$22&gt;ABS($Q189)),1,0)</f>
        <v>0</v>
      </c>
      <c r="BZ190" s="3">
        <f>MIN(IF(BY190=1,($S190-$S189)/(ABS($Q190)-ABS($Q189))*(G$22-ABS($Q189))+$S189,0),$D$7)</f>
        <v>0</v>
      </c>
      <c r="CA190" s="1">
        <f>IF(ABS($Q190)&lt;G$23,$AA190,IF(ABS($Q189)&lt;G$23,(G$23-ABS($Q189))*($Z189+$Z190)*0.5*($D$27+$D$28)*$D$5*1000,0))</f>
        <v>0</v>
      </c>
      <c r="CB190" s="1">
        <f>IF(AND(G$23&lt;ABS($Q190),G$23&gt;ABS($Q189)),1,0)</f>
        <v>0</v>
      </c>
      <c r="CC190" s="3">
        <f>MIN(IF(CB190=1,($S190-$S189)/(ABS($Q190)-ABS($Q189))*(G$23-ABS($Q189))+$S189,0),$D$7)</f>
        <v>0</v>
      </c>
      <c r="CD190" s="1">
        <f>IF(ABS($Q190)&lt;G$24,$AA190,IF(ABS($Q189)&lt;G$24,(G$24-ABS($Q189))*($Z189+$Z190)*0.5*($D$27+$D$28)*$D$5*1000,0))</f>
        <v>0</v>
      </c>
      <c r="CE190" s="1">
        <f>IF(AND(G$24&lt;ABS($Q190),G$24&gt;ABS($Q189)),1,0)</f>
        <v>0</v>
      </c>
      <c r="CF190" s="3">
        <f>MIN(IF(CE190=1,($S190-$S189)/(ABS($Q190)-ABS($Q189))*(G$24-ABS($Q189))+$S189,0),$D$7)</f>
        <v>0</v>
      </c>
      <c r="CG190" s="1">
        <f>IF(ABS($Q190)&lt;G$25,$AA190,IF(ABS($Q189)&lt;G$25,(G$25-ABS($Q189))*($Z189+$Z190)*0.5*($D$27+$D$28)*$D$5*1000,0))</f>
        <v>0</v>
      </c>
      <c r="CH190" s="1">
        <f>IF(AND(G$25&lt;ABS($Q190),G$25&gt;ABS($Q189)),1,0)</f>
        <v>0</v>
      </c>
      <c r="CI190" s="3">
        <f>MIN(IF(CH190=1,($S190-$S189)/(ABS($Q190)-ABS($Q189))*(G$25-ABS($Q189))+$S189,0),$D$7)</f>
        <v>0</v>
      </c>
      <c r="CJ190" s="1">
        <f>IF(ABS($Q190)&lt;G$26,$AA190,IF(ABS($Q189)&lt;G$26,(G$26-ABS($Q189))*($Z189+$Z190)*0.5*($D$27+$D$28)*$D$5*1000,0))</f>
        <v>0</v>
      </c>
      <c r="CK190" s="1">
        <f>IF(AND(G$26&lt;ABS($Q190),G$26&gt;ABS($Q189)),1,0)</f>
        <v>0</v>
      </c>
      <c r="CL190" s="3">
        <f>MIN(IF(CK190=1,($S190-$S189)/(ABS($Q190)-ABS($Q189))*(G$26-ABS($Q189))+$S189,0),$D$7)</f>
        <v>0</v>
      </c>
      <c r="CM190" s="1">
        <f>IF(ABS($Q190)&lt;G$27,$AA190,IF(ABS($Q189)&lt;G$27,(G$27-ABS($Q189))*($Z189+$Z190)*0.5*($D$27+$D$28)*$D$5*1000,0))</f>
        <v>0</v>
      </c>
      <c r="CN190" s="1">
        <f>IF(AND(G$27&lt;ABS($Q190),G$27&gt;ABS($Q189)),1,0)</f>
        <v>0</v>
      </c>
      <c r="CO190" s="3">
        <f>MIN(IF(CN190=1,($S190-$S189)/(ABS($Q190)-ABS($Q189))*(G$27-ABS($Q189))+$S189,0),$D$7)</f>
        <v>0</v>
      </c>
      <c r="CP190" s="1">
        <f>IF(ABS($Q190)&lt;G$28,$AA190,IF(ABS($Q189)&lt;G$28,(G$28-ABS($Q189))*($Z189+$Z190)*0.5*($D$27+$D$28)*$D$5*1000,0))</f>
        <v>0</v>
      </c>
      <c r="CQ190" s="1">
        <f>IF(AND(G$28&lt;ABS($Q190),G$28&gt;ABS($Q189)),1,0)</f>
        <v>0</v>
      </c>
      <c r="CR190" s="3">
        <f>MIN(IF(CQ190=1,($S190-$S189)/(ABS($Q190)-ABS($Q189))*(G$28-ABS($Q189))+$S189,0),$D$7)</f>
        <v>0</v>
      </c>
      <c r="CS190" s="1">
        <f>IF(ABS($Q190)&lt;G$29,$AA190,IF(ABS($Q189)&lt;G$29,(G$29-ABS($Q189))*($Z189+$Z190)*0.5*($D$27+$D$28)*$D$5*1000,0))</f>
        <v>0</v>
      </c>
      <c r="CT190" s="1">
        <f>IF(AND(G$29&lt;ABS($Q190),G$29&gt;ABS($Q189)),1,0)</f>
        <v>0</v>
      </c>
      <c r="CU190" s="3">
        <f>MIN(IF(CT190=1,($S190-$S189)/(ABS($Q190)-ABS($Q189))*(G$29-ABS($Q189))+$S189,0),$D$7)</f>
        <v>0</v>
      </c>
      <c r="CV190" s="1">
        <f>IF(ABS($Q190)&lt;G$30,$AA190,IF(ABS($Q189)&lt;G$30,(G$30-ABS($Q189))*($Z189+$Z190)*0.5*($D$27+$D$28)*$D$5*1000,0))</f>
        <v>0</v>
      </c>
      <c r="CW190" s="1">
        <f>IF(AND(G$30&lt;ABS($Q190),G$30&gt;ABS($Q189)),1,0)</f>
        <v>0</v>
      </c>
      <c r="CX190" s="3">
        <f>MIN(IF(CW190=1,($S190-$S189)/(ABS($Q190)-ABS($Q189))*(G$30-ABS($Q189))+$S189,0),$D$7)</f>
        <v>0</v>
      </c>
      <c r="CY190" s="1">
        <f>IF(ABS($Q190)&lt;G$31,$AA190,IF(ABS($Q189)&lt;G$31,(G$31-ABS($Q189))*($Z189+$Z190)*0.5*($D$27+$D$28)*$D$5*1000,0))</f>
        <v>0</v>
      </c>
      <c r="CZ190" s="1">
        <f>IF(AND(G$31&lt;ABS($Q190),G$31&gt;ABS($Q189)),1,0)</f>
        <v>0</v>
      </c>
      <c r="DA190" s="3">
        <f>MIN(IF(CZ190=1,($S190-$S189)/(ABS($Q190)-ABS($Q189))*(G$31-ABS($Q189))+$S189,0),$D$7)</f>
        <v>0</v>
      </c>
      <c r="DB190" s="1">
        <f>IF(ABS($Q190)&lt;G$32,$AA190,IF(ABS($Q189)&lt;G$32,(G$32-ABS($Q189))*($Z189+$Z190)*0.5*($D$27+$D$28)*$D$5*1000,0))</f>
        <v>0</v>
      </c>
      <c r="DC190" s="1">
        <f>IF(AND(G$32&lt;ABS($Q190),G$32&gt;ABS($Q189)),1,0)</f>
        <v>0</v>
      </c>
      <c r="DD190" s="3">
        <f>MIN(IF(DC190=1,($S190-$S189)/(ABS($Q190)-ABS($Q189))*(G$32-ABS($Q189))+$S189,0),$D$7)</f>
        <v>0</v>
      </c>
      <c r="DE190" s="1">
        <f>IF(ABS($Q190)&lt;G$33,$AA190,IF(ABS($Q189)&lt;G$33,(G$33-ABS($Q189))*($Z189+$Z190)*0.5*($D$27+$D$28)*$D$5*1000,0))</f>
        <v>0</v>
      </c>
      <c r="DF190" s="1">
        <f>IF(AND(G$33&lt;ABS($Q190),G$33&gt;ABS($Q189)),1,0)</f>
        <v>0</v>
      </c>
      <c r="DG190" s="3">
        <f>MIN(IF(DF190=1,($S190-$S189)/(ABS($Q190)-ABS($Q189))*(G$33-ABS($Q189))+$S189,0),$D$7)</f>
        <v>0</v>
      </c>
      <c r="DH190" s="1">
        <f>IF(ABS($Q190)&lt;G$34,$AA190,IF(ABS($Q189)&lt;G$34,(G$34-ABS($Q189))*($Z189+$Z190)*0.5*($D$27+$D$28)*$D$5*1000,0))</f>
        <v>0</v>
      </c>
      <c r="DI190" s="1">
        <f>IF(AND(G$34&lt;ABS($Q190),G$34&gt;ABS($Q189)),1,0)</f>
        <v>0</v>
      </c>
      <c r="DJ190" s="3">
        <f>MIN(IF(DI190=1,($S190-$S189)/(ABS($Q190)-ABS($Q189))*(G$34-ABS($Q189))+$S189,0),$D$7)</f>
        <v>0</v>
      </c>
      <c r="DK190" s="1">
        <f>IF(ABS($Q190)&lt;G$35,$AA190,IF(ABS($Q189)&lt;G$35,(G$35-ABS($Q189))*($Z189+$Z190)*0.5*($D$27+$D$28)*$D$5*1000,0))</f>
        <v>0</v>
      </c>
      <c r="DL190" s="1">
        <f>IF(AND(G$35&lt;ABS($Q190),G$35&gt;ABS($Q189)),1,0)</f>
        <v>0</v>
      </c>
      <c r="DM190" s="3">
        <f>MIN(IF(DL190=1,($S190-$S189)/(ABS($Q190)-ABS($Q189))*(G$35-ABS($Q189))+$S189,0),$D$7)</f>
        <v>0</v>
      </c>
      <c r="DN190" s="1">
        <f>IF(ABS($Q190)&lt;G$36,$AA190,IF(ABS($Q189)&lt;G$36,(G$36-ABS($Q189))*($Z189+$Z190)*0.5*($D$27+$D$28)*$D$5*1000,0))</f>
        <v>0</v>
      </c>
      <c r="DO190" s="1">
        <f>IF(AND(G$36&lt;ABS($Q190),G$36&gt;ABS($Q189)),1,0)</f>
        <v>0</v>
      </c>
      <c r="DP190" s="3">
        <f>MIN(IF(DO190=1,($S190-$S189)/(ABS($Q190)-ABS($Q189))*(G$36-ABS($Q189))+$S189,0),$D$7)</f>
        <v>0</v>
      </c>
      <c r="DQ190" s="1">
        <f>IF(ABS($Q190)&lt;G$37,$AA190,IF(ABS($Q189)&lt;G$37,(G$37-ABS($Q189))*($Z189+$Z190)*0.5*($D$27+$D$28)*$D$5*1000,0))</f>
        <v>0</v>
      </c>
      <c r="DR190" s="1">
        <f>IF(AND(G$37&lt;ABS($Q190),G$37&gt;ABS($Q189)),1,0)</f>
        <v>0</v>
      </c>
      <c r="DS190" s="3">
        <f>MIN(IF(DR190=1,($S190-$S189)/(ABS($Q190)-ABS($Q189))*(G$37-ABS($Q189))+$S189,0),$D$7)</f>
        <v>0</v>
      </c>
      <c r="DT190" s="1">
        <f>IF(ABS($Q190)&lt;G$38,$AA190,IF(ABS($Q189)&lt;G$38,(G$38-ABS($Q189))*($Z189+$Z190)*0.5*($D$27+$D$28)*$D$5*1000,0))</f>
        <v>0</v>
      </c>
      <c r="DU190" s="1">
        <f>IF(AND(G$38&lt;ABS($Q190),G$38&gt;ABS($Q189)),1,0)</f>
        <v>0</v>
      </c>
      <c r="DV190" s="3">
        <f>MIN(IF(DU190=1,($S190-$S189)/(ABS($Q190)-ABS($Q189))*(G$38-ABS($Q189))+$S189,0),$D$7)</f>
        <v>0</v>
      </c>
      <c r="DW190" s="1">
        <f>IF(ABS($Q190)&lt;G$39,$AA190,IF(ABS($Q189)&lt;G$39,(G$39-ABS($Q189))*($Z189+$Z190)*0.5*($D$27+$D$28)*$D$5*1000,0))</f>
        <v>0</v>
      </c>
      <c r="DX190" s="1">
        <f>IF(AND(G$39&lt;ABS($Q190),G$39&gt;ABS($Q189)),1,0)</f>
        <v>0</v>
      </c>
      <c r="DY190" s="3">
        <f>MIN(IF(DX190=1,($S190-$S189)/(ABS($Q190)-ABS($Q189))*(G$39-ABS($Q189))+$S189,0),$D$7)</f>
        <v>0</v>
      </c>
      <c r="DZ190" s="1">
        <f>IF(ABS($Q190)&lt;G$40,$AA190,IF(ABS($Q189)&lt;G$40,(G$40-ABS($Q189))*($Z189+$Z190)*0.5*($D$27+$D$28)*$D$5*1000,0))</f>
        <v>0</v>
      </c>
      <c r="EA190" s="1">
        <f>IF(AND(G$40&lt;ABS($Q190),G$40&gt;ABS($Q189)),1,0)</f>
        <v>0</v>
      </c>
      <c r="EB190" s="3">
        <f>MIN(IF(EA190=1,($S190-$S189)/(ABS($Q190)-ABS($Q189))*(G$40-ABS($Q189))+$S189,0),$D$7)</f>
        <v>0</v>
      </c>
      <c r="EC190" s="1">
        <f>IF(ABS($Q190)&lt;G$41,$AA190,IF(ABS($Q189)&lt;G$41,(G$41-ABS($Q189))*($Z189+$Z190)*0.5*($D$27+$D$28)*$D$5*1000,0))</f>
        <v>0</v>
      </c>
      <c r="ED190" s="1">
        <f>IF(AND(G$41&lt;ABS($Q190),G$41&gt;ABS($Q189)),1,0)</f>
        <v>0</v>
      </c>
      <c r="EE190" s="3">
        <f>MIN(IF(ED190=1,($S190-$S189)/(ABS($Q190)-ABS($Q189))*(G$41-ABS($Q189))+$S189,0),$D$7)</f>
        <v>0</v>
      </c>
      <c r="EF190" s="1">
        <f>IF(ABS($Q190)&lt;G$42,$AA190,IF(ABS($Q189)&lt;G$42,(G$42-ABS($Q189))*($Z189+$Z190)*0.5*($D$27+$D$28)*$D$5*1000,0))</f>
        <v>0</v>
      </c>
      <c r="EG190" s="1">
        <f>IF(AND(G$42&lt;ABS($Q190),G$42&gt;ABS($Q189)),1,0)</f>
        <v>0</v>
      </c>
      <c r="EH190" s="3">
        <f>MIN(IF(EG190=1,($S190-$S189)/(ABS($Q190)-ABS($Q189))*(G$42-ABS($Q189))+$S189,0),$D$7)</f>
        <v>0</v>
      </c>
      <c r="EI190" s="1">
        <f>IF(ABS($Q190)&lt;G$43,$AA190,IF(ABS($Q189)&lt;G$43,(G$43-ABS($Q189))*($Z189+$Z190)*0.5*($D$27+$D$28)*$D$5*1000,0))</f>
        <v>0</v>
      </c>
      <c r="EJ190" s="1">
        <f>IF(AND(G$43&lt;ABS($Q190),G$43&gt;ABS($Q189)),1,0)</f>
        <v>0</v>
      </c>
      <c r="EK190" s="3">
        <f>MIN(IF(EJ190=1,($S190-$S189)/(ABS($Q190)-ABS($Q189))*(G$43-ABS($Q189))+$S189,0),$D$7)</f>
        <v>0</v>
      </c>
      <c r="EL190" s="1">
        <f>IF(ABS($Q190)&lt;G$44,$AA190,IF(ABS($Q189)&lt;G$44,(G$44-ABS($Q189))*($Z189+$Z190)*0.5*($D$27+$D$28)*$D$5*1000,0))</f>
        <v>0</v>
      </c>
      <c r="EM190" s="1">
        <f>IF(AND(G$44&lt;ABS($Q190),G$44&gt;ABS($Q189)),1,0)</f>
        <v>0</v>
      </c>
      <c r="EN190" s="3">
        <f>MIN(IF(EM190=1,($S190-$S189)/(ABS($Q190)-ABS($Q189))*(G$44-ABS($Q189))+$S189,0),$D$7)</f>
        <v>0</v>
      </c>
      <c r="EO190" s="1">
        <f>IF(ABS($Q190)&lt;G$45,$AA190,IF(ABS($Q189)&lt;G$45,(G$45-ABS($Q189))*($Z189+$Z190)*0.5*($D$27+$D$28)*$D$5*1000,0))</f>
        <v>0</v>
      </c>
      <c r="EP190" s="1">
        <f>IF(AND(G$45&lt;ABS($Q190),G$45&gt;ABS($Q189)),1,0)</f>
        <v>0</v>
      </c>
      <c r="EQ190" s="3">
        <f>MIN(IF(EP190=1,($S190-$S189)/(ABS($Q190)-ABS($Q189))*(G$45-ABS($Q189))+$S189,0),$D$7)</f>
        <v>0</v>
      </c>
      <c r="ER190" s="1">
        <f>IF(ABS($Q190)&lt;G$46,$AA190,IF(ABS($Q189)&lt;G$46,(G$46-ABS($Q189))*($Z189+$Z190)*0.5*($D$27+$D$28)*$D$5*1000,0))</f>
        <v>0</v>
      </c>
      <c r="ES190" s="1">
        <f>IF(AND(G$46&lt;ABS($Q190),G$46&gt;ABS($Q189)),1,0)</f>
        <v>0</v>
      </c>
      <c r="ET190" s="3">
        <f>MIN(IF(ES190=1,($S190-$S189)/(ABS($Q190)-ABS($Q189))*(G$46-ABS($Q189))+$S189,0),$D$7)</f>
        <v>0</v>
      </c>
      <c r="EU190" s="1">
        <f>IF(ABS($Q190)&lt;G$47,$AA190,IF(ABS($Q189)&lt;G$47,(G$47-ABS($Q189))*($Z189+$Z190)*0.5*($D$27+$D$28)*$D$5*1000,0))</f>
        <v>0</v>
      </c>
      <c r="EV190" s="1">
        <f>IF(AND(G$47&lt;ABS($Q190),G$47&gt;ABS($Q189)),1,0)</f>
        <v>0</v>
      </c>
      <c r="EW190" s="3">
        <f>MIN(IF(EV190=1,($S190-$S189)/(ABS($Q190)-ABS($Q189))*(G$47-ABS($Q189))+$S189,0),$D$7)</f>
        <v>0</v>
      </c>
      <c r="EX190" s="1">
        <f>IF(ABS($Q190)&lt;G$48,$AA190,IF(ABS($Q189)&lt;G$48,(G$48-ABS($Q189))*($Z189+$Z190)*0.5*($D$27+$D$28)*$D$5*1000,0))</f>
        <v>0</v>
      </c>
      <c r="EY190" s="1">
        <f>IF(AND(G$48&lt;ABS($Q190),G$48&gt;ABS($Q189)),1,0)</f>
        <v>0</v>
      </c>
      <c r="EZ190" s="3">
        <f>MIN(IF(EY190=1,($S190-$S189)/(ABS($Q190)-ABS($Q189))*(G$48-ABS($Q189))+$S189,0),$D$7)</f>
        <v>0</v>
      </c>
      <c r="FA190" s="1">
        <f>IF(ABS($Q190)&lt;G$49,$AA190,IF(ABS($Q189)&lt;G$49,(G$49-ABS($Q189))*($Z189+$Z190)*0.5*($D$27+$D$28)*$D$5*1000,0))</f>
        <v>0</v>
      </c>
      <c r="FB190" s="1">
        <f>IF(AND(G$49&lt;ABS($Q190),G$49&gt;ABS($Q189)),1,0)</f>
        <v>0</v>
      </c>
      <c r="FC190" s="3">
        <f>MIN(IF(FB190=1,($S190-$S189)/(ABS($Q190)-ABS($Q189))*(G$49-ABS($Q189))+$S189,0),$D$7)</f>
        <v>0</v>
      </c>
      <c r="FD190" s="1">
        <f>IF(ABS($Q190)&lt;G$50,$AA190,IF(ABS($Q189)&lt;G$50,(G$50-ABS($Q189))*($Z189+$Z190)*0.5*($D$27+$D$28)*$D$5*1000,0))</f>
        <v>0</v>
      </c>
      <c r="FE190" s="1">
        <f>IF(AND(G$50&lt;ABS($Q190),G$50&gt;ABS($Q189)),1,0)</f>
        <v>0</v>
      </c>
      <c r="FF190" s="3">
        <f>MIN(IF(FE190=1,($S190-$S189)/(ABS($Q190)-ABS($Q189))*(G$50-ABS($Q189))+$S189,0),$D$7)</f>
        <v>0</v>
      </c>
      <c r="FG190" s="1">
        <f>IF(ABS($Q190)&lt;G$51,$AA190,IF(ABS($Q189)&lt;G$51,(G$51-ABS($Q189))*($Z189+$Z190)*0.5*($D$27+$D$28)*$D$5*1000,0))</f>
        <v>0</v>
      </c>
      <c r="FH190" s="1">
        <f>IF(AND(G$51&lt;ABS($Q190),G$51&gt;ABS($Q189)),1,0)</f>
        <v>0</v>
      </c>
      <c r="FI190" s="3">
        <f>MIN(IF(FH190=1,($S190-$S189)/(ABS($Q190)-ABS($Q189))*(G$51-ABS($Q189))+$S189,0),$D$7)</f>
        <v>0</v>
      </c>
      <c r="FJ190" s="1">
        <f>IF(ABS($Q190)&lt;G$52,$AA190,IF(ABS($Q189)&lt;G$52,(G$52-ABS($Q189))*($Z189+$Z190)*0.5*($D$27+$D$28)*$D$5*1000,0))</f>
        <v>0</v>
      </c>
      <c r="FK190" s="1">
        <f>IF(AND(G$52&lt;ABS($Q190),G$52&gt;ABS($Q189)),1,0)</f>
        <v>0</v>
      </c>
      <c r="FL190" s="3">
        <f>MIN(IF(FK190=1,($S190-$S189)/(ABS($Q190)-ABS($Q189))*(G$52-ABS($Q189))+$S189,0),$D$7)</f>
        <v>0</v>
      </c>
      <c r="FM190" s="1">
        <f>IF(ABS($Q190)&lt;G$53,$AA190,IF(ABS($Q189)&lt;G$53,(G$53-ABS($Q189))*($Z189+$Z190)*0.5*($D$27+$D$28)*$D$5*1000,0))</f>
        <v>0</v>
      </c>
      <c r="FN190" s="1">
        <f>IF(AND(G$53&lt;ABS($Q190),G$53&gt;ABS($Q189)),1,0)</f>
        <v>0</v>
      </c>
      <c r="FO190" s="3">
        <f>MIN(IF(FN190=1,($S190-$S189)/(ABS($Q190)-ABS($Q189))*(G$53-ABS($Q189))+$S189,0),$D$7)</f>
        <v>0</v>
      </c>
      <c r="FP190" s="1">
        <f>IF(ABS($Q190)&lt;G$54,$AA190,IF(ABS($Q189)&lt;G$54,(G$54-ABS($Q189))*($Z189+$Z190)*0.5*($D$27+$D$28)*$D$5*1000,0))</f>
        <v>0</v>
      </c>
      <c r="FQ190" s="1">
        <f>IF(AND(G$54&lt;ABS($Q190),G$54&gt;ABS($Q189)),1,0)</f>
        <v>0</v>
      </c>
      <c r="FR190" s="3">
        <f>MIN(IF(FQ190=1,($S190-$S189)/(ABS($Q190)-ABS($Q189))*(G$54-ABS($Q189))+$S189,0),$D$7)</f>
        <v>0</v>
      </c>
      <c r="FS190" s="1">
        <f>IF(ABS($Q190)&lt;G$55,$AA190,IF(ABS($Q189)&lt;G$55,(G$55-ABS($Q189))*($Z189+$Z190)*0.5*($D$27+$D$28)*$D$5*1000,0))</f>
        <v>0</v>
      </c>
      <c r="FT190" s="1">
        <f>IF(AND(G$55&lt;ABS($Q190),G$55&gt;ABS($Q189)),1,0)</f>
        <v>0</v>
      </c>
      <c r="FU190" s="3">
        <f>MIN(IF(FT190=1,($S190-$S189)/(ABS($Q190)-ABS($Q189))*(G$55-ABS($Q189))+$S189,0),$D$7)</f>
        <v>0</v>
      </c>
      <c r="FV190" s="1" t="e">
        <f>IF(ABS($Q190)&lt;#REF!,$AA190,IF(ABS($Q189)&lt;#REF!,(#REF!-ABS($Q189))*($Z189+$Z190)*0.5*($D$27+$D$28)*$D$5*1000,0))</f>
        <v>#REF!</v>
      </c>
      <c r="FW190" s="1" t="e">
        <f>IF(AND(#REF!&lt;ABS($Q190),#REF!&gt;ABS($Q189)),1,0)</f>
        <v>#REF!</v>
      </c>
      <c r="FX190" s="3" t="e">
        <f>MIN(IF(FW190=1,($S190-$S189)/(ABS($Q190)-ABS($Q189))*(#REF!-ABS($Q189))+$S189,0),$D$7)</f>
        <v>#REF!</v>
      </c>
    </row>
    <row r="191" spans="1:180" x14ac:dyDescent="0.35">
      <c r="A191" s="4"/>
      <c r="B191" s="4"/>
      <c r="C191" s="4"/>
      <c r="D191" s="4"/>
      <c r="E191" s="4"/>
      <c r="F191" s="4"/>
      <c r="G191" s="23"/>
      <c r="H191" s="23"/>
      <c r="I191" s="23"/>
      <c r="J191" s="23"/>
      <c r="K191" s="23"/>
      <c r="L191" s="36"/>
      <c r="M191" s="23"/>
      <c r="N191" s="23"/>
      <c r="O191" s="23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3">
        <f t="shared" si="9"/>
        <v>0.2</v>
      </c>
      <c r="AA191" s="3"/>
      <c r="AB191" s="1"/>
      <c r="AC191" s="2"/>
      <c r="AD191" s="2"/>
      <c r="AE191" s="1"/>
      <c r="AF191" s="2"/>
      <c r="AG191" s="2"/>
      <c r="AH191" s="1"/>
      <c r="AI191" s="2"/>
      <c r="AJ191" s="2"/>
      <c r="AK191" s="1"/>
      <c r="AL191" s="2"/>
      <c r="AM191" s="2"/>
      <c r="AN191" s="1"/>
      <c r="AO191" s="2"/>
      <c r="AP191" s="2"/>
      <c r="AQ191" s="1"/>
      <c r="AR191" s="2"/>
      <c r="AS191" s="2"/>
      <c r="AT191" s="1"/>
      <c r="AU191" s="2"/>
      <c r="AV191" s="2"/>
      <c r="AW191" s="1"/>
      <c r="AX191" s="2"/>
      <c r="AY191" s="2"/>
      <c r="AZ191" s="1"/>
      <c r="BA191" s="2"/>
      <c r="BB191" s="2"/>
      <c r="BC191" s="1"/>
      <c r="BD191" s="2"/>
      <c r="BE191" s="2"/>
      <c r="BF191" s="1"/>
      <c r="BG191" s="2"/>
      <c r="BH191" s="2"/>
      <c r="BI191" s="1"/>
      <c r="BJ191" s="2"/>
      <c r="BK191" s="2"/>
      <c r="BL191" s="1"/>
      <c r="BM191" s="2"/>
      <c r="BN191" s="2"/>
      <c r="BO191" s="1"/>
      <c r="BP191" s="2"/>
      <c r="BQ191" s="2"/>
      <c r="BR191" s="1"/>
      <c r="BS191" s="2"/>
      <c r="BT191" s="2"/>
      <c r="BU191" s="1"/>
      <c r="BV191" s="2"/>
      <c r="BW191" s="2"/>
      <c r="BX191" s="1"/>
      <c r="BY191" s="2"/>
      <c r="BZ191" s="2"/>
      <c r="CA191" s="1"/>
      <c r="CB191" s="2"/>
      <c r="CC191" s="2"/>
      <c r="CD191" s="1"/>
      <c r="CE191" s="2"/>
      <c r="CF191" s="2"/>
      <c r="CG191" s="1"/>
      <c r="CH191" s="2"/>
      <c r="CI191" s="2"/>
      <c r="CJ191" s="1"/>
      <c r="CK191" s="2"/>
      <c r="CL191" s="2"/>
      <c r="CM191" s="1"/>
      <c r="CN191" s="2"/>
      <c r="CO191" s="2"/>
      <c r="CP191" s="1"/>
      <c r="CQ191" s="2"/>
      <c r="CR191" s="2"/>
      <c r="CS191" s="1"/>
      <c r="CT191" s="2"/>
      <c r="CU191" s="2"/>
      <c r="CV191" s="1"/>
      <c r="CW191" s="2"/>
      <c r="CX191" s="2"/>
      <c r="CY191" s="1"/>
      <c r="CZ191" s="2"/>
      <c r="DA191" s="2"/>
      <c r="DB191" s="1"/>
      <c r="DC191" s="2"/>
      <c r="DD191" s="2"/>
      <c r="DE191" s="1"/>
      <c r="DF191" s="2"/>
      <c r="DG191" s="2"/>
      <c r="DH191" s="1"/>
      <c r="DI191" s="2"/>
      <c r="DJ191" s="2"/>
      <c r="DK191" s="1"/>
      <c r="DL191" s="2"/>
      <c r="DM191" s="2"/>
      <c r="DN191" s="1"/>
      <c r="DO191" s="2"/>
      <c r="DP191" s="2"/>
      <c r="DQ191" s="1"/>
      <c r="DR191" s="2"/>
      <c r="DS191" s="2"/>
      <c r="DT191" s="1"/>
      <c r="DU191" s="2"/>
      <c r="DV191" s="2"/>
      <c r="DW191" s="1"/>
      <c r="DX191" s="2"/>
      <c r="DY191" s="2"/>
      <c r="DZ191" s="1"/>
      <c r="EA191" s="2"/>
      <c r="EB191" s="2"/>
      <c r="EC191" s="1"/>
      <c r="ED191" s="2"/>
      <c r="EE191" s="2"/>
      <c r="EF191" s="1"/>
      <c r="EG191" s="2"/>
      <c r="EH191" s="2"/>
      <c r="EI191" s="1"/>
      <c r="EJ191" s="2"/>
      <c r="EK191" s="2"/>
      <c r="EL191" s="1"/>
      <c r="EM191" s="2"/>
      <c r="EN191" s="2"/>
      <c r="EO191" s="1"/>
      <c r="EP191" s="2"/>
      <c r="EQ191" s="2"/>
      <c r="ER191" s="1"/>
      <c r="ES191" s="2"/>
      <c r="ET191" s="2"/>
      <c r="EU191" s="1"/>
      <c r="EV191" s="2"/>
      <c r="EW191" s="2"/>
      <c r="EX191" s="1"/>
      <c r="EY191" s="2"/>
      <c r="EZ191" s="2"/>
      <c r="FA191" s="1"/>
      <c r="FB191" s="2"/>
      <c r="FC191" s="2"/>
      <c r="FD191" s="1"/>
      <c r="FE191" s="2"/>
      <c r="FF191" s="2"/>
      <c r="FG191" s="1"/>
      <c r="FH191" s="2"/>
      <c r="FI191" s="2"/>
      <c r="FJ191" s="1"/>
      <c r="FK191" s="2"/>
      <c r="FL191" s="2"/>
      <c r="FM191" s="1"/>
      <c r="FN191" s="2"/>
      <c r="FO191" s="2"/>
      <c r="FP191" s="1"/>
      <c r="FQ191" s="2"/>
      <c r="FR191" s="2"/>
      <c r="FS191" s="1"/>
      <c r="FT191" s="2"/>
      <c r="FU191" s="2"/>
      <c r="FV191" s="1"/>
      <c r="FW191" s="2"/>
      <c r="FX191" s="2"/>
    </row>
    <row r="192" spans="1:180" x14ac:dyDescent="0.35">
      <c r="A192" s="4"/>
      <c r="B192" s="4"/>
      <c r="C192" s="4"/>
      <c r="D192" s="4"/>
      <c r="E192" s="4"/>
      <c r="F192" s="4"/>
      <c r="G192" s="23"/>
      <c r="H192" s="23"/>
      <c r="I192" s="23"/>
      <c r="J192" s="23"/>
      <c r="K192" s="23"/>
      <c r="L192" s="36"/>
      <c r="M192" s="23"/>
      <c r="N192" s="23"/>
      <c r="O192" s="23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3">
        <f t="shared" si="9"/>
        <v>0.2</v>
      </c>
      <c r="AA192" s="1">
        <f>$R191*($Z192+$Z191)*0.5*($D$27+$D$28)*1000*$D$5</f>
        <v>0</v>
      </c>
      <c r="AB192" s="1">
        <f>IF(ABS($Q192)&lt;$G$6,$AA192,IF(ABS($Q191)&lt;$G$6,($G$6-ABS($Q191))*($Z191+$Z192)*0.5*($D$27+$D$28)*$D$5*1000,0))</f>
        <v>0</v>
      </c>
      <c r="AC192" s="1">
        <f>IF(AND($G$6&lt;ABS($Q192),$G$6&gt;ABS($Q191)),1,0)</f>
        <v>0</v>
      </c>
      <c r="AD192" s="3">
        <f>MIN(IF(AC192=1,($S192-$S191)/(ABS($Q192)-ABS($Q191))*($G$6-ABS($Q191))+$S191,0),$D$7)</f>
        <v>0</v>
      </c>
      <c r="AE192" s="1">
        <f>IF(ABS($Q192)&lt;$G$7,$AA192,IF(ABS($Q191)&lt;$G$7,($G$7-ABS($Q191))*($Z191+$Z192)*0.5*($D$27+$D$28)*$D$5*1000,0))</f>
        <v>0</v>
      </c>
      <c r="AF192" s="1">
        <f>IF(AND($G$7&lt;ABS($Q192),$G$7&gt;ABS($Q191)),1,0)</f>
        <v>0</v>
      </c>
      <c r="AG192" s="3">
        <f>MIN(IF(AF192=1,($S192-$S191)/(ABS($Q192)-ABS($Q191))*($G$7-ABS($Q191))+$S191,0),$D$7)</f>
        <v>0</v>
      </c>
      <c r="AH192" s="1">
        <f>IF(ABS($Q192)&lt;$G$8,$AA192,IF(ABS($Q191)&lt;$G$8,($G$8-ABS($Q191))*($Z191+$Z192)*0.5*($D$27+$D$28)*$D$5*1000,0))</f>
        <v>0</v>
      </c>
      <c r="AI192" s="1">
        <f>IF(AND($G$8&lt;ABS($Q192),$G$8&gt;ABS($Q191)),1,0)</f>
        <v>0</v>
      </c>
      <c r="AJ192" s="3">
        <f>MIN(IF(AI192=1,($S192-$S191)/(ABS($Q192)-ABS($Q191))*($G$8-ABS($Q191))+$S191,0),$D$7)</f>
        <v>0</v>
      </c>
      <c r="AK192" s="1">
        <f>IF(ABS($Q192)&lt;$G$9,$AA192,IF(ABS($Q191)&lt;$G$9,($G$9-ABS($Q191))*($Z191+$Z192)*0.5*($D$27+$D$28)*$D$5*1000,0))</f>
        <v>0</v>
      </c>
      <c r="AL192" s="1">
        <f>IF(AND($G$9&lt;ABS($Q192),$G$9&gt;ABS($Q191)),1,0)</f>
        <v>0</v>
      </c>
      <c r="AM192" s="3">
        <f>MIN(IF(AL192=1,($S192-$S191)/(ABS($Q192)-ABS($Q191))*($G$9-ABS($Q191))+$S191,0),$D$7)</f>
        <v>0</v>
      </c>
      <c r="AN192" s="1">
        <f>IF(ABS($Q192)&lt;$G$10,$AA192,IF(ABS($Q191)&lt;$G$10,($G$10-ABS($Q191))*($Z191+$Z192)*0.5*($D$27+$D$28)*$D$5*1000,0))</f>
        <v>0</v>
      </c>
      <c r="AO192" s="1">
        <f>IF(AND($G$10&lt;ABS($Q192),$G$10&gt;ABS($Q191)),1,0)</f>
        <v>0</v>
      </c>
      <c r="AP192" s="3">
        <f>MIN(IF(AO192=1,($S192-$S191)/(ABS($Q192)-ABS($Q191))*($G$10-ABS($Q191))+$S191,0),$D$7)</f>
        <v>0</v>
      </c>
      <c r="AQ192" s="1">
        <f>IF(ABS($Q192)&lt;$G$11,$AA192,IF(ABS($Q191)&lt;$G$11,($G$11-ABS($Q191))*($Z191+$Z192)*0.5*($D$27+$D$28)*$D$5*1000,0))</f>
        <v>0</v>
      </c>
      <c r="AR192" s="1">
        <f>IF(AND($G$11&lt;ABS($Q192),$G$11&gt;ABS($Q191)),1,0)</f>
        <v>0</v>
      </c>
      <c r="AS192" s="3">
        <f>MIN(IF(AR192=1,($S192-$S191)/(ABS($Q192)-ABS($Q191))*($G$11-ABS($Q191))+$S191,0),$D$7)</f>
        <v>0</v>
      </c>
      <c r="AT192" s="1">
        <f>IF(ABS($Q192)&lt;$G$12,$AA192,IF(ABS($Q191)&lt;$G$12,($G$12-ABS($Q191))*($Z191+$Z192)*0.5*($D$27+$D$28)*$D$5*1000,0))</f>
        <v>0</v>
      </c>
      <c r="AU192" s="1">
        <f>IF(AND($G$12&lt;ABS($Q192),$G$12&gt;ABS($Q191)),1,0)</f>
        <v>0</v>
      </c>
      <c r="AV192" s="3">
        <f>MIN(IF(AU192=1,($S192-$S191)/(ABS($Q192)-ABS($Q191))*($G$12-ABS($Q191))+$S191,0),$D$7)</f>
        <v>0</v>
      </c>
      <c r="AW192" s="1">
        <f>IF(ABS($Q192)&lt;$G$13,$AA192,IF(ABS($Q191)&lt;$G$13,($G$13-ABS($Q191))*($Z191+$Z192)*0.5*($D$27+$D$28)*$D$5*1000,0))</f>
        <v>0</v>
      </c>
      <c r="AX192" s="1">
        <f>IF(AND($G$13&lt;ABS($Q192),$G$13&gt;ABS($Q191)),1,0)</f>
        <v>0</v>
      </c>
      <c r="AY192" s="3">
        <f>MIN(IF(AX192=1,($S192-$S191)/(ABS($Q192)-ABS($Q191))*($G$13-ABS($Q191))+$S191,0),$D$7)</f>
        <v>0</v>
      </c>
      <c r="AZ192" s="1">
        <f>IF(ABS($Q192)&lt;$G$14,$AA192,IF(ABS($Q191)&lt;$G$14,($G$14-ABS($Q191))*($Z191+$Z192)*0.5*($D$27+$D$28)*$D$5*1000,0))</f>
        <v>0</v>
      </c>
      <c r="BA192" s="1">
        <f>IF(AND($G$14&lt;ABS($Q192),$G$14&gt;ABS($Q191)),1,0)</f>
        <v>0</v>
      </c>
      <c r="BB192" s="3">
        <f>MIN(IF(BA192=1,($S192-$S191)/(ABS($Q192)-ABS($Q191))*($G$14-ABS($Q191))+$S191,0),$D$7)</f>
        <v>0</v>
      </c>
      <c r="BC192" s="1">
        <f>IF(ABS($Q192)&lt;G$15,$AA192,IF(ABS($Q191)&lt;G$15,(G$15-ABS($Q191))*($Z191+$Z192)*0.5*($D$27+$D$28)*$D$5*1000,0))</f>
        <v>0</v>
      </c>
      <c r="BD192" s="1">
        <f>IF(AND(G$15&lt;ABS($Q192),G$15&gt;ABS($Q191)),1,0)</f>
        <v>0</v>
      </c>
      <c r="BE192" s="3">
        <f>MIN(IF(BD192=1,($S192-$S191)/(ABS($Q192)-ABS($Q191))*(G$15-ABS($Q191))+$S191,0),$D$7)</f>
        <v>0</v>
      </c>
      <c r="BF192" s="1">
        <f>IF(ABS($Q192)&lt;G$16,$AA192,IF(ABS($Q191)&lt;G$16,(G$16-ABS($Q191))*($Z191+$Z192)*0.5*($D$27+$D$28)*$D$5*1000,0))</f>
        <v>0</v>
      </c>
      <c r="BG192" s="1">
        <f>IF(AND(G$16&lt;ABS($Q192),G$16&gt;ABS($Q191)),1,0)</f>
        <v>0</v>
      </c>
      <c r="BH192" s="3">
        <f>MIN(IF(BG192=1,($S192-$S191)/(ABS($Q192)-ABS($Q191))*(G$16-ABS($Q191))+$S191,0),$D$7)</f>
        <v>0</v>
      </c>
      <c r="BI192" s="1">
        <f>IF(ABS($Q192)&lt;G$17,$AA192,IF(ABS($Q191)&lt;G$17,(G$17-ABS($Q191))*($Z191+$Z192)*0.5*($D$27+$D$28)*$D$5*1000,0))</f>
        <v>0</v>
      </c>
      <c r="BJ192" s="1">
        <f>IF(AND(G$17&lt;ABS($Q192),G$17&gt;ABS($Q191)),1,0)</f>
        <v>0</v>
      </c>
      <c r="BK192" s="3">
        <f>MIN(IF(BJ192=1,($S192-$S191)/(ABS($Q192)-ABS($Q191))*(G$17-ABS($Q191))+$S191,0),$D$7)</f>
        <v>0</v>
      </c>
      <c r="BL192" s="1">
        <f>IF(ABS($Q192)&lt;G$18,$AA192,IF(ABS($Q191)&lt;G$18,(G$18-ABS($Q191))*($Z191+$Z192)*0.5*($D$27+$D$28)*$D$5*1000,0))</f>
        <v>0</v>
      </c>
      <c r="BM192" s="1">
        <f>IF(AND(G$18&lt;ABS($Q192),G$18&gt;ABS($Q191)),1,0)</f>
        <v>0</v>
      </c>
      <c r="BN192" s="3">
        <f>MIN(IF(BM192=1,($S192-$S191)/(ABS($Q192)-ABS($Q191))*(G$18-ABS($Q191))+$S191,0),$D$7)</f>
        <v>0</v>
      </c>
      <c r="BO192" s="1">
        <f>IF(ABS($Q192)&lt;G$19,$AA192,IF(ABS($Q191)&lt;G$19,(G$19-ABS($Q191))*($Z191+$Z192)*0.5*($D$27+$D$28)*$D$5*1000,0))</f>
        <v>0</v>
      </c>
      <c r="BP192" s="1">
        <f>IF(AND(G$19&lt;ABS($Q192),G$19&gt;ABS($Q191)),1,0)</f>
        <v>0</v>
      </c>
      <c r="BQ192" s="3">
        <f>MIN(IF(BP192=1,($S192-$S191)/(ABS($Q192)-ABS($Q191))*(G$19-ABS($Q191))+$S191,0),$D$7)</f>
        <v>0</v>
      </c>
      <c r="BR192" s="1">
        <f>IF(ABS($Q192)&lt;G$20,$AA192,IF(ABS($Q191)&lt;G$20,(G$20-ABS($Q191))*($Z191+$Z192)*0.5*($D$27+$D$28)*$D$5*1000,0))</f>
        <v>0</v>
      </c>
      <c r="BS192" s="1">
        <f>IF(AND(G$20&lt;ABS($Q192),G$20&gt;ABS($Q191)),1,0)</f>
        <v>0</v>
      </c>
      <c r="BT192" s="3">
        <f>MIN(IF(BS192=1,($S192-$S191)/(ABS($Q192)-ABS($Q191))*(G$20-ABS($Q191))+$S191,0),$D$7)</f>
        <v>0</v>
      </c>
      <c r="BU192" s="1">
        <f>IF(ABS($Q192)&lt;G$21,$AA192,IF(ABS($Q191)&lt;G$21,(G$21-ABS($Q191))*($Z191+$Z192)*0.5*($D$27+$D$28)*$D$5*1000,0))</f>
        <v>0</v>
      </c>
      <c r="BV192" s="1">
        <f>IF(AND(G$21&lt;ABS($Q192),G$21&gt;ABS($Q191)),1,0)</f>
        <v>0</v>
      </c>
      <c r="BW192" s="3">
        <f>MIN(IF(BV192=1,($S192-$S191)/(ABS($Q192)-ABS($Q191))*(G$21-ABS($Q191))+$S191,0),$D$7)</f>
        <v>0</v>
      </c>
      <c r="BX192" s="1">
        <f>IF(ABS($Q192)&lt;G$22,$AA192,IF(ABS($Q191)&lt;G$22,(G$22-ABS($Q191))*($Z191+$Z192)*0.5*($D$27+$D$28)*$D$5*1000,0))</f>
        <v>0</v>
      </c>
      <c r="BY192" s="1">
        <f>IF(AND(G$22&lt;ABS($Q192),G$22&gt;ABS($Q191)),1,0)</f>
        <v>0</v>
      </c>
      <c r="BZ192" s="3">
        <f>MIN(IF(BY192=1,($S192-$S191)/(ABS($Q192)-ABS($Q191))*(G$22-ABS($Q191))+$S191,0),$D$7)</f>
        <v>0</v>
      </c>
      <c r="CA192" s="1">
        <f>IF(ABS($Q192)&lt;G$23,$AA192,IF(ABS($Q191)&lt;G$23,(G$23-ABS($Q191))*($Z191+$Z192)*0.5*($D$27+$D$28)*$D$5*1000,0))</f>
        <v>0</v>
      </c>
      <c r="CB192" s="1">
        <f>IF(AND(G$23&lt;ABS($Q192),G$23&gt;ABS($Q191)),1,0)</f>
        <v>0</v>
      </c>
      <c r="CC192" s="3">
        <f>MIN(IF(CB192=1,($S192-$S191)/(ABS($Q192)-ABS($Q191))*(G$23-ABS($Q191))+$S191,0),$D$7)</f>
        <v>0</v>
      </c>
      <c r="CD192" s="1">
        <f>IF(ABS($Q192)&lt;G$24,$AA192,IF(ABS($Q191)&lt;G$24,(G$24-ABS($Q191))*($Z191+$Z192)*0.5*($D$27+$D$28)*$D$5*1000,0))</f>
        <v>0</v>
      </c>
      <c r="CE192" s="1">
        <f>IF(AND(G$24&lt;ABS($Q192),G$24&gt;ABS($Q191)),1,0)</f>
        <v>0</v>
      </c>
      <c r="CF192" s="3">
        <f>MIN(IF(CE192=1,($S192-$S191)/(ABS($Q192)-ABS($Q191))*(G$24-ABS($Q191))+$S191,0),$D$7)</f>
        <v>0</v>
      </c>
      <c r="CG192" s="1">
        <f>IF(ABS($Q192)&lt;G$25,$AA192,IF(ABS($Q191)&lt;G$25,(G$25-ABS($Q191))*($Z191+$Z192)*0.5*($D$27+$D$28)*$D$5*1000,0))</f>
        <v>0</v>
      </c>
      <c r="CH192" s="1">
        <f>IF(AND(G$25&lt;ABS($Q192),G$25&gt;ABS($Q191)),1,0)</f>
        <v>0</v>
      </c>
      <c r="CI192" s="3">
        <f>MIN(IF(CH192=1,($S192-$S191)/(ABS($Q192)-ABS($Q191))*(G$25-ABS($Q191))+$S191,0),$D$7)</f>
        <v>0</v>
      </c>
      <c r="CJ192" s="1">
        <f>IF(ABS($Q192)&lt;G$26,$AA192,IF(ABS($Q191)&lt;G$26,(G$26-ABS($Q191))*($Z191+$Z192)*0.5*($D$27+$D$28)*$D$5*1000,0))</f>
        <v>0</v>
      </c>
      <c r="CK192" s="1">
        <f>IF(AND(G$26&lt;ABS($Q192),G$26&gt;ABS($Q191)),1,0)</f>
        <v>0</v>
      </c>
      <c r="CL192" s="3">
        <f>MIN(IF(CK192=1,($S192-$S191)/(ABS($Q192)-ABS($Q191))*(G$26-ABS($Q191))+$S191,0),$D$7)</f>
        <v>0</v>
      </c>
      <c r="CM192" s="1">
        <f>IF(ABS($Q192)&lt;G$27,$AA192,IF(ABS($Q191)&lt;G$27,(G$27-ABS($Q191))*($Z191+$Z192)*0.5*($D$27+$D$28)*$D$5*1000,0))</f>
        <v>0</v>
      </c>
      <c r="CN192" s="1">
        <f>IF(AND(G$27&lt;ABS($Q192),G$27&gt;ABS($Q191)),1,0)</f>
        <v>0</v>
      </c>
      <c r="CO192" s="3">
        <f>MIN(IF(CN192=1,($S192-$S191)/(ABS($Q192)-ABS($Q191))*(G$27-ABS($Q191))+$S191,0),$D$7)</f>
        <v>0</v>
      </c>
      <c r="CP192" s="1">
        <f>IF(ABS($Q192)&lt;G$28,$AA192,IF(ABS($Q191)&lt;G$28,(G$28-ABS($Q191))*($Z191+$Z192)*0.5*($D$27+$D$28)*$D$5*1000,0))</f>
        <v>0</v>
      </c>
      <c r="CQ192" s="1">
        <f>IF(AND(G$28&lt;ABS($Q192),G$28&gt;ABS($Q191)),1,0)</f>
        <v>0</v>
      </c>
      <c r="CR192" s="3">
        <f>MIN(IF(CQ192=1,($S192-$S191)/(ABS($Q192)-ABS($Q191))*(G$28-ABS($Q191))+$S191,0),$D$7)</f>
        <v>0</v>
      </c>
      <c r="CS192" s="1">
        <f>IF(ABS($Q192)&lt;G$29,$AA192,IF(ABS($Q191)&lt;G$29,(G$29-ABS($Q191))*($Z191+$Z192)*0.5*($D$27+$D$28)*$D$5*1000,0))</f>
        <v>0</v>
      </c>
      <c r="CT192" s="1">
        <f>IF(AND(G$29&lt;ABS($Q192),G$29&gt;ABS($Q191)),1,0)</f>
        <v>0</v>
      </c>
      <c r="CU192" s="3">
        <f>MIN(IF(CT192=1,($S192-$S191)/(ABS($Q192)-ABS($Q191))*(G$29-ABS($Q191))+$S191,0),$D$7)</f>
        <v>0</v>
      </c>
      <c r="CV192" s="1">
        <f>IF(ABS($Q192)&lt;G$30,$AA192,IF(ABS($Q191)&lt;G$30,(G$30-ABS($Q191))*($Z191+$Z192)*0.5*($D$27+$D$28)*$D$5*1000,0))</f>
        <v>0</v>
      </c>
      <c r="CW192" s="1">
        <f>IF(AND(G$30&lt;ABS($Q192),G$30&gt;ABS($Q191)),1,0)</f>
        <v>0</v>
      </c>
      <c r="CX192" s="3">
        <f>MIN(IF(CW192=1,($S192-$S191)/(ABS($Q192)-ABS($Q191))*(G$30-ABS($Q191))+$S191,0),$D$7)</f>
        <v>0</v>
      </c>
      <c r="CY192" s="1">
        <f>IF(ABS($Q192)&lt;G$31,$AA192,IF(ABS($Q191)&lt;G$31,(G$31-ABS($Q191))*($Z191+$Z192)*0.5*($D$27+$D$28)*$D$5*1000,0))</f>
        <v>0</v>
      </c>
      <c r="CZ192" s="1">
        <f>IF(AND(G$31&lt;ABS($Q192),G$31&gt;ABS($Q191)),1,0)</f>
        <v>0</v>
      </c>
      <c r="DA192" s="3">
        <f>MIN(IF(CZ192=1,($S192-$S191)/(ABS($Q192)-ABS($Q191))*(G$31-ABS($Q191))+$S191,0),$D$7)</f>
        <v>0</v>
      </c>
      <c r="DB192" s="1">
        <f>IF(ABS($Q192)&lt;G$32,$AA192,IF(ABS($Q191)&lt;G$32,(G$32-ABS($Q191))*($Z191+$Z192)*0.5*($D$27+$D$28)*$D$5*1000,0))</f>
        <v>0</v>
      </c>
      <c r="DC192" s="1">
        <f>IF(AND(G$32&lt;ABS($Q192),G$32&gt;ABS($Q191)),1,0)</f>
        <v>0</v>
      </c>
      <c r="DD192" s="3">
        <f>MIN(IF(DC192=1,($S192-$S191)/(ABS($Q192)-ABS($Q191))*(G$32-ABS($Q191))+$S191,0),$D$7)</f>
        <v>0</v>
      </c>
      <c r="DE192" s="1">
        <f>IF(ABS($Q192)&lt;G$33,$AA192,IF(ABS($Q191)&lt;G$33,(G$33-ABS($Q191))*($Z191+$Z192)*0.5*($D$27+$D$28)*$D$5*1000,0))</f>
        <v>0</v>
      </c>
      <c r="DF192" s="1">
        <f>IF(AND(G$33&lt;ABS($Q192),G$33&gt;ABS($Q191)),1,0)</f>
        <v>0</v>
      </c>
      <c r="DG192" s="3">
        <f>MIN(IF(DF192=1,($S192-$S191)/(ABS($Q192)-ABS($Q191))*(G$33-ABS($Q191))+$S191,0),$D$7)</f>
        <v>0</v>
      </c>
      <c r="DH192" s="1">
        <f>IF(ABS($Q192)&lt;G$34,$AA192,IF(ABS($Q191)&lt;G$34,(G$34-ABS($Q191))*($Z191+$Z192)*0.5*($D$27+$D$28)*$D$5*1000,0))</f>
        <v>0</v>
      </c>
      <c r="DI192" s="1">
        <f>IF(AND(G$34&lt;ABS($Q192),G$34&gt;ABS($Q191)),1,0)</f>
        <v>0</v>
      </c>
      <c r="DJ192" s="3">
        <f>MIN(IF(DI192=1,($S192-$S191)/(ABS($Q192)-ABS($Q191))*(G$34-ABS($Q191))+$S191,0),$D$7)</f>
        <v>0</v>
      </c>
      <c r="DK192" s="1">
        <f>IF(ABS($Q192)&lt;G$35,$AA192,IF(ABS($Q191)&lt;G$35,(G$35-ABS($Q191))*($Z191+$Z192)*0.5*($D$27+$D$28)*$D$5*1000,0))</f>
        <v>0</v>
      </c>
      <c r="DL192" s="1">
        <f>IF(AND(G$35&lt;ABS($Q192),G$35&gt;ABS($Q191)),1,0)</f>
        <v>0</v>
      </c>
      <c r="DM192" s="3">
        <f>MIN(IF(DL192=1,($S192-$S191)/(ABS($Q192)-ABS($Q191))*(G$35-ABS($Q191))+$S191,0),$D$7)</f>
        <v>0</v>
      </c>
      <c r="DN192" s="1">
        <f>IF(ABS($Q192)&lt;G$36,$AA192,IF(ABS($Q191)&lt;G$36,(G$36-ABS($Q191))*($Z191+$Z192)*0.5*($D$27+$D$28)*$D$5*1000,0))</f>
        <v>0</v>
      </c>
      <c r="DO192" s="1">
        <f>IF(AND(G$36&lt;ABS($Q192),G$36&gt;ABS($Q191)),1,0)</f>
        <v>0</v>
      </c>
      <c r="DP192" s="3">
        <f>MIN(IF(DO192=1,($S192-$S191)/(ABS($Q192)-ABS($Q191))*(G$36-ABS($Q191))+$S191,0),$D$7)</f>
        <v>0</v>
      </c>
      <c r="DQ192" s="1">
        <f>IF(ABS($Q192)&lt;G$37,$AA192,IF(ABS($Q191)&lt;G$37,(G$37-ABS($Q191))*($Z191+$Z192)*0.5*($D$27+$D$28)*$D$5*1000,0))</f>
        <v>0</v>
      </c>
      <c r="DR192" s="1">
        <f>IF(AND(G$37&lt;ABS($Q192),G$37&gt;ABS($Q191)),1,0)</f>
        <v>0</v>
      </c>
      <c r="DS192" s="3">
        <f>MIN(IF(DR192=1,($S192-$S191)/(ABS($Q192)-ABS($Q191))*(G$37-ABS($Q191))+$S191,0),$D$7)</f>
        <v>0</v>
      </c>
      <c r="DT192" s="1">
        <f>IF(ABS($Q192)&lt;G$38,$AA192,IF(ABS($Q191)&lt;G$38,(G$38-ABS($Q191))*($Z191+$Z192)*0.5*($D$27+$D$28)*$D$5*1000,0))</f>
        <v>0</v>
      </c>
      <c r="DU192" s="1">
        <f>IF(AND(G$38&lt;ABS($Q192),G$38&gt;ABS($Q191)),1,0)</f>
        <v>0</v>
      </c>
      <c r="DV192" s="3">
        <f>MIN(IF(DU192=1,($S192-$S191)/(ABS($Q192)-ABS($Q191))*(G$38-ABS($Q191))+$S191,0),$D$7)</f>
        <v>0</v>
      </c>
      <c r="DW192" s="1">
        <f>IF(ABS($Q192)&lt;G$39,$AA192,IF(ABS($Q191)&lt;G$39,(G$39-ABS($Q191))*($Z191+$Z192)*0.5*($D$27+$D$28)*$D$5*1000,0))</f>
        <v>0</v>
      </c>
      <c r="DX192" s="1">
        <f>IF(AND(G$39&lt;ABS($Q192),G$39&gt;ABS($Q191)),1,0)</f>
        <v>0</v>
      </c>
      <c r="DY192" s="3">
        <f>MIN(IF(DX192=1,($S192-$S191)/(ABS($Q192)-ABS($Q191))*(G$39-ABS($Q191))+$S191,0),$D$7)</f>
        <v>0</v>
      </c>
      <c r="DZ192" s="1">
        <f>IF(ABS($Q192)&lt;G$40,$AA192,IF(ABS($Q191)&lt;G$40,(G$40-ABS($Q191))*($Z191+$Z192)*0.5*($D$27+$D$28)*$D$5*1000,0))</f>
        <v>0</v>
      </c>
      <c r="EA192" s="1">
        <f>IF(AND(G$40&lt;ABS($Q192),G$40&gt;ABS($Q191)),1,0)</f>
        <v>0</v>
      </c>
      <c r="EB192" s="3">
        <f>MIN(IF(EA192=1,($S192-$S191)/(ABS($Q192)-ABS($Q191))*(G$40-ABS($Q191))+$S191,0),$D$7)</f>
        <v>0</v>
      </c>
      <c r="EC192" s="1">
        <f>IF(ABS($Q192)&lt;G$41,$AA192,IF(ABS($Q191)&lt;G$41,(G$41-ABS($Q191))*($Z191+$Z192)*0.5*($D$27+$D$28)*$D$5*1000,0))</f>
        <v>0</v>
      </c>
      <c r="ED192" s="1">
        <f>IF(AND(G$41&lt;ABS($Q192),G$41&gt;ABS($Q191)),1,0)</f>
        <v>0</v>
      </c>
      <c r="EE192" s="3">
        <f>MIN(IF(ED192=1,($S192-$S191)/(ABS($Q192)-ABS($Q191))*(G$41-ABS($Q191))+$S191,0),$D$7)</f>
        <v>0</v>
      </c>
      <c r="EF192" s="1">
        <f>IF(ABS($Q192)&lt;G$42,$AA192,IF(ABS($Q191)&lt;G$42,(G$42-ABS($Q191))*($Z191+$Z192)*0.5*($D$27+$D$28)*$D$5*1000,0))</f>
        <v>0</v>
      </c>
      <c r="EG192" s="1">
        <f>IF(AND(G$42&lt;ABS($Q192),G$42&gt;ABS($Q191)),1,0)</f>
        <v>0</v>
      </c>
      <c r="EH192" s="3">
        <f>MIN(IF(EG192=1,($S192-$S191)/(ABS($Q192)-ABS($Q191))*(G$42-ABS($Q191))+$S191,0),$D$7)</f>
        <v>0</v>
      </c>
      <c r="EI192" s="1">
        <f>IF(ABS($Q192)&lt;G$43,$AA192,IF(ABS($Q191)&lt;G$43,(G$43-ABS($Q191))*($Z191+$Z192)*0.5*($D$27+$D$28)*$D$5*1000,0))</f>
        <v>0</v>
      </c>
      <c r="EJ192" s="1">
        <f>IF(AND(G$43&lt;ABS($Q192),G$43&gt;ABS($Q191)),1,0)</f>
        <v>0</v>
      </c>
      <c r="EK192" s="3">
        <f>MIN(IF(EJ192=1,($S192-$S191)/(ABS($Q192)-ABS($Q191))*(G$43-ABS($Q191))+$S191,0),$D$7)</f>
        <v>0</v>
      </c>
      <c r="EL192" s="1">
        <f>IF(ABS($Q192)&lt;G$44,$AA192,IF(ABS($Q191)&lt;G$44,(G$44-ABS($Q191))*($Z191+$Z192)*0.5*($D$27+$D$28)*$D$5*1000,0))</f>
        <v>0</v>
      </c>
      <c r="EM192" s="1">
        <f>IF(AND(G$44&lt;ABS($Q192),G$44&gt;ABS($Q191)),1,0)</f>
        <v>0</v>
      </c>
      <c r="EN192" s="3">
        <f>MIN(IF(EM192=1,($S192-$S191)/(ABS($Q192)-ABS($Q191))*(G$44-ABS($Q191))+$S191,0),$D$7)</f>
        <v>0</v>
      </c>
      <c r="EO192" s="1">
        <f>IF(ABS($Q192)&lt;G$45,$AA192,IF(ABS($Q191)&lt;G$45,(G$45-ABS($Q191))*($Z191+$Z192)*0.5*($D$27+$D$28)*$D$5*1000,0))</f>
        <v>0</v>
      </c>
      <c r="EP192" s="1">
        <f>IF(AND(G$45&lt;ABS($Q192),G$45&gt;ABS($Q191)),1,0)</f>
        <v>0</v>
      </c>
      <c r="EQ192" s="3">
        <f>MIN(IF(EP192=1,($S192-$S191)/(ABS($Q192)-ABS($Q191))*(G$45-ABS($Q191))+$S191,0),$D$7)</f>
        <v>0</v>
      </c>
      <c r="ER192" s="1">
        <f>IF(ABS($Q192)&lt;G$46,$AA192,IF(ABS($Q191)&lt;G$46,(G$46-ABS($Q191))*($Z191+$Z192)*0.5*($D$27+$D$28)*$D$5*1000,0))</f>
        <v>0</v>
      </c>
      <c r="ES192" s="1">
        <f>IF(AND(G$46&lt;ABS($Q192),G$46&gt;ABS($Q191)),1,0)</f>
        <v>0</v>
      </c>
      <c r="ET192" s="3">
        <f>MIN(IF(ES192=1,($S192-$S191)/(ABS($Q192)-ABS($Q191))*(G$46-ABS($Q191))+$S191,0),$D$7)</f>
        <v>0</v>
      </c>
      <c r="EU192" s="1">
        <f>IF(ABS($Q192)&lt;G$47,$AA192,IF(ABS($Q191)&lt;G$47,(G$47-ABS($Q191))*($Z191+$Z192)*0.5*($D$27+$D$28)*$D$5*1000,0))</f>
        <v>0</v>
      </c>
      <c r="EV192" s="1">
        <f>IF(AND(G$47&lt;ABS($Q192),G$47&gt;ABS($Q191)),1,0)</f>
        <v>0</v>
      </c>
      <c r="EW192" s="3">
        <f>MIN(IF(EV192=1,($S192-$S191)/(ABS($Q192)-ABS($Q191))*(G$47-ABS($Q191))+$S191,0),$D$7)</f>
        <v>0</v>
      </c>
      <c r="EX192" s="1">
        <f>IF(ABS($Q192)&lt;G$48,$AA192,IF(ABS($Q191)&lt;G$48,(G$48-ABS($Q191))*($Z191+$Z192)*0.5*($D$27+$D$28)*$D$5*1000,0))</f>
        <v>0</v>
      </c>
      <c r="EY192" s="1">
        <f>IF(AND(G$48&lt;ABS($Q192),G$48&gt;ABS($Q191)),1,0)</f>
        <v>0</v>
      </c>
      <c r="EZ192" s="3">
        <f>MIN(IF(EY192=1,($S192-$S191)/(ABS($Q192)-ABS($Q191))*(G$48-ABS($Q191))+$S191,0),$D$7)</f>
        <v>0</v>
      </c>
      <c r="FA192" s="1">
        <f>IF(ABS($Q192)&lt;G$49,$AA192,IF(ABS($Q191)&lt;G$49,(G$49-ABS($Q191))*($Z191+$Z192)*0.5*($D$27+$D$28)*$D$5*1000,0))</f>
        <v>0</v>
      </c>
      <c r="FB192" s="1">
        <f>IF(AND(G$49&lt;ABS($Q192),G$49&gt;ABS($Q191)),1,0)</f>
        <v>0</v>
      </c>
      <c r="FC192" s="3">
        <f>MIN(IF(FB192=1,($S192-$S191)/(ABS($Q192)-ABS($Q191))*(G$49-ABS($Q191))+$S191,0),$D$7)</f>
        <v>0</v>
      </c>
      <c r="FD192" s="1">
        <f>IF(ABS($Q192)&lt;G$50,$AA192,IF(ABS($Q191)&lt;G$50,(G$50-ABS($Q191))*($Z191+$Z192)*0.5*($D$27+$D$28)*$D$5*1000,0))</f>
        <v>0</v>
      </c>
      <c r="FE192" s="1">
        <f>IF(AND(G$50&lt;ABS($Q192),G$50&gt;ABS($Q191)),1,0)</f>
        <v>0</v>
      </c>
      <c r="FF192" s="3">
        <f>MIN(IF(FE192=1,($S192-$S191)/(ABS($Q192)-ABS($Q191))*(G$50-ABS($Q191))+$S191,0),$D$7)</f>
        <v>0</v>
      </c>
      <c r="FG192" s="1">
        <f>IF(ABS($Q192)&lt;G$51,$AA192,IF(ABS($Q191)&lt;G$51,(G$51-ABS($Q191))*($Z191+$Z192)*0.5*($D$27+$D$28)*$D$5*1000,0))</f>
        <v>0</v>
      </c>
      <c r="FH192" s="1">
        <f>IF(AND(G$51&lt;ABS($Q192),G$51&gt;ABS($Q191)),1,0)</f>
        <v>0</v>
      </c>
      <c r="FI192" s="3">
        <f>MIN(IF(FH192=1,($S192-$S191)/(ABS($Q192)-ABS($Q191))*(G$51-ABS($Q191))+$S191,0),$D$7)</f>
        <v>0</v>
      </c>
      <c r="FJ192" s="1">
        <f>IF(ABS($Q192)&lt;G$52,$AA192,IF(ABS($Q191)&lt;G$52,(G$52-ABS($Q191))*($Z191+$Z192)*0.5*($D$27+$D$28)*$D$5*1000,0))</f>
        <v>0</v>
      </c>
      <c r="FK192" s="1">
        <f>IF(AND(G$52&lt;ABS($Q192),G$52&gt;ABS($Q191)),1,0)</f>
        <v>0</v>
      </c>
      <c r="FL192" s="3">
        <f>MIN(IF(FK192=1,($S192-$S191)/(ABS($Q192)-ABS($Q191))*(G$52-ABS($Q191))+$S191,0),$D$7)</f>
        <v>0</v>
      </c>
      <c r="FM192" s="1">
        <f>IF(ABS($Q192)&lt;G$53,$AA192,IF(ABS($Q191)&lt;G$53,(G$53-ABS($Q191))*($Z191+$Z192)*0.5*($D$27+$D$28)*$D$5*1000,0))</f>
        <v>0</v>
      </c>
      <c r="FN192" s="1">
        <f>IF(AND(G$53&lt;ABS($Q192),G$53&gt;ABS($Q191)),1,0)</f>
        <v>0</v>
      </c>
      <c r="FO192" s="3">
        <f>MIN(IF(FN192=1,($S192-$S191)/(ABS($Q192)-ABS($Q191))*(G$53-ABS($Q191))+$S191,0),$D$7)</f>
        <v>0</v>
      </c>
      <c r="FP192" s="1">
        <f>IF(ABS($Q192)&lt;G$54,$AA192,IF(ABS($Q191)&lt;G$54,(G$54-ABS($Q191))*($Z191+$Z192)*0.5*($D$27+$D$28)*$D$5*1000,0))</f>
        <v>0</v>
      </c>
      <c r="FQ192" s="1">
        <f>IF(AND(G$54&lt;ABS($Q192),G$54&gt;ABS($Q191)),1,0)</f>
        <v>0</v>
      </c>
      <c r="FR192" s="3">
        <f>MIN(IF(FQ192=1,($S192-$S191)/(ABS($Q192)-ABS($Q191))*(G$54-ABS($Q191))+$S191,0),$D$7)</f>
        <v>0</v>
      </c>
      <c r="FS192" s="1">
        <f>IF(ABS($Q192)&lt;G$55,$AA192,IF(ABS($Q191)&lt;G$55,(G$55-ABS($Q191))*($Z191+$Z192)*0.5*($D$27+$D$28)*$D$5*1000,0))</f>
        <v>0</v>
      </c>
      <c r="FT192" s="1">
        <f>IF(AND(G$55&lt;ABS($Q192),G$55&gt;ABS($Q191)),1,0)</f>
        <v>0</v>
      </c>
      <c r="FU192" s="3">
        <f>MIN(IF(FT192=1,($S192-$S191)/(ABS($Q192)-ABS($Q191))*(G$55-ABS($Q191))+$S191,0),$D$7)</f>
        <v>0</v>
      </c>
      <c r="FV192" s="1" t="e">
        <f>IF(ABS($Q192)&lt;#REF!,$AA192,IF(ABS($Q191)&lt;#REF!,(#REF!-ABS($Q191))*($Z191+$Z192)*0.5*($D$27+$D$28)*$D$5*1000,0))</f>
        <v>#REF!</v>
      </c>
      <c r="FW192" s="1" t="e">
        <f>IF(AND(#REF!&lt;ABS($Q192),#REF!&gt;ABS($Q191)),1,0)</f>
        <v>#REF!</v>
      </c>
      <c r="FX192" s="3" t="e">
        <f>MIN(IF(FW192=1,($S192-$S191)/(ABS($Q192)-ABS($Q191))*(#REF!-ABS($Q191))+$S191,0),$D$7)</f>
        <v>#REF!</v>
      </c>
    </row>
    <row r="193" spans="1:180" x14ac:dyDescent="0.35">
      <c r="A193" s="4"/>
      <c r="B193" s="4"/>
      <c r="C193" s="4"/>
      <c r="D193" s="4"/>
      <c r="E193" s="4"/>
      <c r="F193" s="4"/>
      <c r="G193" s="23"/>
      <c r="H193" s="23"/>
      <c r="I193" s="23"/>
      <c r="J193" s="23"/>
      <c r="K193" s="23"/>
      <c r="L193" s="36"/>
      <c r="M193" s="23"/>
      <c r="N193" s="23"/>
      <c r="O193" s="23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3">
        <f t="shared" si="9"/>
        <v>0.2</v>
      </c>
      <c r="AA193" s="3"/>
      <c r="AB193" s="1"/>
      <c r="AC193" s="2"/>
      <c r="AD193" s="2"/>
      <c r="AE193" s="1"/>
      <c r="AF193" s="2"/>
      <c r="AG193" s="2"/>
      <c r="AH193" s="1"/>
      <c r="AI193" s="2"/>
      <c r="AJ193" s="2"/>
      <c r="AK193" s="1"/>
      <c r="AL193" s="2"/>
      <c r="AM193" s="2"/>
      <c r="AN193" s="1"/>
      <c r="AO193" s="2"/>
      <c r="AP193" s="2"/>
      <c r="AQ193" s="1"/>
      <c r="AR193" s="2"/>
      <c r="AS193" s="2"/>
      <c r="AT193" s="1"/>
      <c r="AU193" s="2"/>
      <c r="AV193" s="2"/>
      <c r="AW193" s="1"/>
      <c r="AX193" s="2"/>
      <c r="AY193" s="2"/>
      <c r="AZ193" s="1"/>
      <c r="BA193" s="2"/>
      <c r="BB193" s="2"/>
      <c r="BC193" s="1"/>
      <c r="BD193" s="2"/>
      <c r="BE193" s="2"/>
      <c r="BF193" s="1"/>
      <c r="BG193" s="2"/>
      <c r="BH193" s="2"/>
      <c r="BI193" s="1"/>
      <c r="BJ193" s="2"/>
      <c r="BK193" s="2"/>
      <c r="BL193" s="1"/>
      <c r="BM193" s="2"/>
      <c r="BN193" s="2"/>
      <c r="BO193" s="1"/>
      <c r="BP193" s="2"/>
      <c r="BQ193" s="2"/>
      <c r="BR193" s="1"/>
      <c r="BS193" s="2"/>
      <c r="BT193" s="2"/>
      <c r="BU193" s="1"/>
      <c r="BV193" s="2"/>
      <c r="BW193" s="2"/>
      <c r="BX193" s="1"/>
      <c r="BY193" s="2"/>
      <c r="BZ193" s="2"/>
      <c r="CA193" s="1"/>
      <c r="CB193" s="2"/>
      <c r="CC193" s="2"/>
      <c r="CD193" s="1"/>
      <c r="CE193" s="2"/>
      <c r="CF193" s="2"/>
      <c r="CG193" s="1"/>
      <c r="CH193" s="2"/>
      <c r="CI193" s="2"/>
      <c r="CJ193" s="1"/>
      <c r="CK193" s="2"/>
      <c r="CL193" s="2"/>
      <c r="CM193" s="1"/>
      <c r="CN193" s="2"/>
      <c r="CO193" s="2"/>
      <c r="CP193" s="1"/>
      <c r="CQ193" s="2"/>
      <c r="CR193" s="2"/>
      <c r="CS193" s="1"/>
      <c r="CT193" s="2"/>
      <c r="CU193" s="2"/>
      <c r="CV193" s="1"/>
      <c r="CW193" s="2"/>
      <c r="CX193" s="2"/>
      <c r="CY193" s="1"/>
      <c r="CZ193" s="2"/>
      <c r="DA193" s="2"/>
      <c r="DB193" s="1"/>
      <c r="DC193" s="2"/>
      <c r="DD193" s="2"/>
      <c r="DE193" s="1"/>
      <c r="DF193" s="2"/>
      <c r="DG193" s="2"/>
      <c r="DH193" s="1"/>
      <c r="DI193" s="2"/>
      <c r="DJ193" s="2"/>
      <c r="DK193" s="1"/>
      <c r="DL193" s="2"/>
      <c r="DM193" s="2"/>
      <c r="DN193" s="1"/>
      <c r="DO193" s="2"/>
      <c r="DP193" s="2"/>
      <c r="DQ193" s="1"/>
      <c r="DR193" s="2"/>
      <c r="DS193" s="2"/>
      <c r="DT193" s="1"/>
      <c r="DU193" s="2"/>
      <c r="DV193" s="2"/>
      <c r="DW193" s="1"/>
      <c r="DX193" s="2"/>
      <c r="DY193" s="2"/>
      <c r="DZ193" s="1"/>
      <c r="EA193" s="2"/>
      <c r="EB193" s="2"/>
      <c r="EC193" s="1"/>
      <c r="ED193" s="2"/>
      <c r="EE193" s="2"/>
      <c r="EF193" s="1"/>
      <c r="EG193" s="2"/>
      <c r="EH193" s="2"/>
      <c r="EI193" s="1"/>
      <c r="EJ193" s="2"/>
      <c r="EK193" s="2"/>
      <c r="EL193" s="1"/>
      <c r="EM193" s="2"/>
      <c r="EN193" s="2"/>
      <c r="EO193" s="1"/>
      <c r="EP193" s="2"/>
      <c r="EQ193" s="2"/>
      <c r="ER193" s="1"/>
      <c r="ES193" s="2"/>
      <c r="ET193" s="2"/>
      <c r="EU193" s="1"/>
      <c r="EV193" s="2"/>
      <c r="EW193" s="2"/>
      <c r="EX193" s="1"/>
      <c r="EY193" s="2"/>
      <c r="EZ193" s="2"/>
      <c r="FA193" s="1"/>
      <c r="FB193" s="2"/>
      <c r="FC193" s="2"/>
      <c r="FD193" s="1"/>
      <c r="FE193" s="2"/>
      <c r="FF193" s="2"/>
      <c r="FG193" s="1"/>
      <c r="FH193" s="2"/>
      <c r="FI193" s="2"/>
      <c r="FJ193" s="1"/>
      <c r="FK193" s="2"/>
      <c r="FL193" s="2"/>
      <c r="FM193" s="1"/>
      <c r="FN193" s="2"/>
      <c r="FO193" s="2"/>
      <c r="FP193" s="1"/>
      <c r="FQ193" s="2"/>
      <c r="FR193" s="2"/>
      <c r="FS193" s="1"/>
      <c r="FT193" s="2"/>
      <c r="FU193" s="2"/>
      <c r="FV193" s="1"/>
      <c r="FW193" s="2"/>
      <c r="FX193" s="2"/>
    </row>
    <row r="194" spans="1:180" x14ac:dyDescent="0.35">
      <c r="A194" s="4"/>
      <c r="B194" s="4"/>
      <c r="C194" s="4"/>
      <c r="D194" s="4"/>
      <c r="E194" s="4"/>
      <c r="F194" s="4"/>
      <c r="G194" s="23"/>
      <c r="H194" s="23"/>
      <c r="I194" s="23"/>
      <c r="J194" s="23"/>
      <c r="K194" s="23"/>
      <c r="L194" s="36"/>
      <c r="M194" s="23"/>
      <c r="N194" s="23"/>
      <c r="O194" s="23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3">
        <f t="shared" si="9"/>
        <v>0.2</v>
      </c>
      <c r="AA194" s="1">
        <f>$R193*($Z194+$Z193)*0.5*($D$27+$D$28)*1000*$D$5</f>
        <v>0</v>
      </c>
      <c r="AB194" s="1">
        <f>IF(ABS($Q194)&lt;$G$6,$AA194,IF(ABS($Q193)&lt;$G$6,($G$6-ABS($Q193))*($Z193+$Z194)*0.5*($D$27+$D$28)*$D$5*1000,0))</f>
        <v>0</v>
      </c>
      <c r="AC194" s="1">
        <f>IF(AND($G$6&lt;ABS($Q194),$G$6&gt;ABS($Q193)),1,0)</f>
        <v>0</v>
      </c>
      <c r="AD194" s="3">
        <f>MIN(IF(AC194=1,($S194-$S193)/(ABS($Q194)-ABS($Q193))*($G$6-ABS($Q193))+$S193,0),$D$7)</f>
        <v>0</v>
      </c>
      <c r="AE194" s="1">
        <f>IF(ABS($Q194)&lt;$G$7,$AA194,IF(ABS($Q193)&lt;$G$7,($G$7-ABS($Q193))*($Z193+$Z194)*0.5*($D$27+$D$28)*$D$5*1000,0))</f>
        <v>0</v>
      </c>
      <c r="AF194" s="1">
        <f>IF(AND($G$7&lt;ABS($Q194),$G$7&gt;ABS($Q193)),1,0)</f>
        <v>0</v>
      </c>
      <c r="AG194" s="3">
        <f>MIN(IF(AF194=1,($S194-$S193)/(ABS($Q194)-ABS($Q193))*($G$7-ABS($Q193))+$S193,0),$D$7)</f>
        <v>0</v>
      </c>
      <c r="AH194" s="1">
        <f>IF(ABS($Q194)&lt;$G$8,$AA194,IF(ABS($Q193)&lt;$G$8,($G$8-ABS($Q193))*($Z193+$Z194)*0.5*($D$27+$D$28)*$D$5*1000,0))</f>
        <v>0</v>
      </c>
      <c r="AI194" s="1">
        <f>IF(AND($G$8&lt;ABS($Q194),$G$8&gt;ABS($Q193)),1,0)</f>
        <v>0</v>
      </c>
      <c r="AJ194" s="3">
        <f>MIN(IF(AI194=1,($S194-$S193)/(ABS($Q194)-ABS($Q193))*($G$8-ABS($Q193))+$S193,0),$D$7)</f>
        <v>0</v>
      </c>
      <c r="AK194" s="1">
        <f>IF(ABS($Q194)&lt;$G$9,$AA194,IF(ABS($Q193)&lt;$G$9,($G$9-ABS($Q193))*($Z193+$Z194)*0.5*($D$27+$D$28)*$D$5*1000,0))</f>
        <v>0</v>
      </c>
      <c r="AL194" s="1">
        <f>IF(AND($G$9&lt;ABS($Q194),$G$9&gt;ABS($Q193)),1,0)</f>
        <v>0</v>
      </c>
      <c r="AM194" s="3">
        <f>MIN(IF(AL194=1,($S194-$S193)/(ABS($Q194)-ABS($Q193))*($G$9-ABS($Q193))+$S193,0),$D$7)</f>
        <v>0</v>
      </c>
      <c r="AN194" s="1">
        <f>IF(ABS($Q194)&lt;$G$10,$AA194,IF(ABS($Q193)&lt;$G$10,($G$10-ABS($Q193))*($Z193+$Z194)*0.5*($D$27+$D$28)*$D$5*1000,0))</f>
        <v>0</v>
      </c>
      <c r="AO194" s="1">
        <f>IF(AND($G$10&lt;ABS($Q194),$G$10&gt;ABS($Q193)),1,0)</f>
        <v>0</v>
      </c>
      <c r="AP194" s="3">
        <f>MIN(IF(AO194=1,($S194-$S193)/(ABS($Q194)-ABS($Q193))*($G$10-ABS($Q193))+$S193,0),$D$7)</f>
        <v>0</v>
      </c>
      <c r="AQ194" s="1">
        <f>IF(ABS($Q194)&lt;$G$11,$AA194,IF(ABS($Q193)&lt;$G$11,($G$11-ABS($Q193))*($Z193+$Z194)*0.5*($D$27+$D$28)*$D$5*1000,0))</f>
        <v>0</v>
      </c>
      <c r="AR194" s="1">
        <f>IF(AND($G$11&lt;ABS($Q194),$G$11&gt;ABS($Q193)),1,0)</f>
        <v>0</v>
      </c>
      <c r="AS194" s="3">
        <f>MIN(IF(AR194=1,($S194-$S193)/(ABS($Q194)-ABS($Q193))*($G$11-ABS($Q193))+$S193,0),$D$7)</f>
        <v>0</v>
      </c>
      <c r="AT194" s="1">
        <f>IF(ABS($Q194)&lt;$G$12,$AA194,IF(ABS($Q193)&lt;$G$12,($G$12-ABS($Q193))*($Z193+$Z194)*0.5*($D$27+$D$28)*$D$5*1000,0))</f>
        <v>0</v>
      </c>
      <c r="AU194" s="1">
        <f>IF(AND($G$12&lt;ABS($Q194),$G$12&gt;ABS($Q193)),1,0)</f>
        <v>0</v>
      </c>
      <c r="AV194" s="3">
        <f>MIN(IF(AU194=1,($S194-$S193)/(ABS($Q194)-ABS($Q193))*($G$12-ABS($Q193))+$S193,0),$D$7)</f>
        <v>0</v>
      </c>
      <c r="AW194" s="1">
        <f>IF(ABS($Q194)&lt;$G$13,$AA194,IF(ABS($Q193)&lt;$G$13,($G$13-ABS($Q193))*($Z193+$Z194)*0.5*($D$27+$D$28)*$D$5*1000,0))</f>
        <v>0</v>
      </c>
      <c r="AX194" s="1">
        <f>IF(AND($G$13&lt;ABS($Q194),$G$13&gt;ABS($Q193)),1,0)</f>
        <v>0</v>
      </c>
      <c r="AY194" s="3">
        <f>MIN(IF(AX194=1,($S194-$S193)/(ABS($Q194)-ABS($Q193))*($G$13-ABS($Q193))+$S193,0),$D$7)</f>
        <v>0</v>
      </c>
      <c r="AZ194" s="1">
        <f>IF(ABS($Q194)&lt;$G$14,$AA194,IF(ABS($Q193)&lt;$G$14,($G$14-ABS($Q193))*($Z193+$Z194)*0.5*($D$27+$D$28)*$D$5*1000,0))</f>
        <v>0</v>
      </c>
      <c r="BA194" s="1">
        <f>IF(AND($G$14&lt;ABS($Q194),$G$14&gt;ABS($Q193)),1,0)</f>
        <v>0</v>
      </c>
      <c r="BB194" s="3">
        <f>MIN(IF(BA194=1,($S194-$S193)/(ABS($Q194)-ABS($Q193))*($G$14-ABS($Q193))+$S193,0),$D$7)</f>
        <v>0</v>
      </c>
      <c r="BC194" s="1">
        <f>IF(ABS($Q194)&lt;G$15,$AA194,IF(ABS($Q193)&lt;G$15,(G$15-ABS($Q193))*($Z193+$Z194)*0.5*($D$27+$D$28)*$D$5*1000,0))</f>
        <v>0</v>
      </c>
      <c r="BD194" s="1">
        <f>IF(AND(G$15&lt;ABS($Q194),G$15&gt;ABS($Q193)),1,0)</f>
        <v>0</v>
      </c>
      <c r="BE194" s="3">
        <f>MIN(IF(BD194=1,($S194-$S193)/(ABS($Q194)-ABS($Q193))*(G$15-ABS($Q193))+$S193,0),$D$7)</f>
        <v>0</v>
      </c>
      <c r="BF194" s="1">
        <f>IF(ABS($Q194)&lt;G$16,$AA194,IF(ABS($Q193)&lt;G$16,(G$16-ABS($Q193))*($Z193+$Z194)*0.5*($D$27+$D$28)*$D$5*1000,0))</f>
        <v>0</v>
      </c>
      <c r="BG194" s="1">
        <f>IF(AND(G$16&lt;ABS($Q194),G$16&gt;ABS($Q193)),1,0)</f>
        <v>0</v>
      </c>
      <c r="BH194" s="3">
        <f>MIN(IF(BG194=1,($S194-$S193)/(ABS($Q194)-ABS($Q193))*(G$16-ABS($Q193))+$S193,0),$D$7)</f>
        <v>0</v>
      </c>
      <c r="BI194" s="1">
        <f>IF(ABS($Q194)&lt;G$17,$AA194,IF(ABS($Q193)&lt;G$17,(G$17-ABS($Q193))*($Z193+$Z194)*0.5*($D$27+$D$28)*$D$5*1000,0))</f>
        <v>0</v>
      </c>
      <c r="BJ194" s="1">
        <f>IF(AND(G$17&lt;ABS($Q194),G$17&gt;ABS($Q193)),1,0)</f>
        <v>0</v>
      </c>
      <c r="BK194" s="3">
        <f>MIN(IF(BJ194=1,($S194-$S193)/(ABS($Q194)-ABS($Q193))*(G$17-ABS($Q193))+$S193,0),$D$7)</f>
        <v>0</v>
      </c>
      <c r="BL194" s="1">
        <f>IF(ABS($Q194)&lt;G$18,$AA194,IF(ABS($Q193)&lt;G$18,(G$18-ABS($Q193))*($Z193+$Z194)*0.5*($D$27+$D$28)*$D$5*1000,0))</f>
        <v>0</v>
      </c>
      <c r="BM194" s="1">
        <f>IF(AND(G$18&lt;ABS($Q194),G$18&gt;ABS($Q193)),1,0)</f>
        <v>0</v>
      </c>
      <c r="BN194" s="3">
        <f>MIN(IF(BM194=1,($S194-$S193)/(ABS($Q194)-ABS($Q193))*(G$18-ABS($Q193))+$S193,0),$D$7)</f>
        <v>0</v>
      </c>
      <c r="BO194" s="1">
        <f>IF(ABS($Q194)&lt;G$19,$AA194,IF(ABS($Q193)&lt;G$19,(G$19-ABS($Q193))*($Z193+$Z194)*0.5*($D$27+$D$28)*$D$5*1000,0))</f>
        <v>0</v>
      </c>
      <c r="BP194" s="1">
        <f>IF(AND(G$19&lt;ABS($Q194),G$19&gt;ABS($Q193)),1,0)</f>
        <v>0</v>
      </c>
      <c r="BQ194" s="3">
        <f>MIN(IF(BP194=1,($S194-$S193)/(ABS($Q194)-ABS($Q193))*(G$19-ABS($Q193))+$S193,0),$D$7)</f>
        <v>0</v>
      </c>
      <c r="BR194" s="1">
        <f>IF(ABS($Q194)&lt;G$20,$AA194,IF(ABS($Q193)&lt;G$20,(G$20-ABS($Q193))*($Z193+$Z194)*0.5*($D$27+$D$28)*$D$5*1000,0))</f>
        <v>0</v>
      </c>
      <c r="BS194" s="1">
        <f>IF(AND(G$20&lt;ABS($Q194),G$20&gt;ABS($Q193)),1,0)</f>
        <v>0</v>
      </c>
      <c r="BT194" s="3">
        <f>MIN(IF(BS194=1,($S194-$S193)/(ABS($Q194)-ABS($Q193))*(G$20-ABS($Q193))+$S193,0),$D$7)</f>
        <v>0</v>
      </c>
      <c r="BU194" s="1">
        <f>IF(ABS($Q194)&lt;G$21,$AA194,IF(ABS($Q193)&lt;G$21,(G$21-ABS($Q193))*($Z193+$Z194)*0.5*($D$27+$D$28)*$D$5*1000,0))</f>
        <v>0</v>
      </c>
      <c r="BV194" s="1">
        <f>IF(AND(G$21&lt;ABS($Q194),G$21&gt;ABS($Q193)),1,0)</f>
        <v>0</v>
      </c>
      <c r="BW194" s="3">
        <f>MIN(IF(BV194=1,($S194-$S193)/(ABS($Q194)-ABS($Q193))*(G$21-ABS($Q193))+$S193,0),$D$7)</f>
        <v>0</v>
      </c>
      <c r="BX194" s="1">
        <f>IF(ABS($Q194)&lt;G$22,$AA194,IF(ABS($Q193)&lt;G$22,(G$22-ABS($Q193))*($Z193+$Z194)*0.5*($D$27+$D$28)*$D$5*1000,0))</f>
        <v>0</v>
      </c>
      <c r="BY194" s="1">
        <f>IF(AND(G$22&lt;ABS($Q194),G$22&gt;ABS($Q193)),1,0)</f>
        <v>0</v>
      </c>
      <c r="BZ194" s="3">
        <f>MIN(IF(BY194=1,($S194-$S193)/(ABS($Q194)-ABS($Q193))*(G$22-ABS($Q193))+$S193,0),$D$7)</f>
        <v>0</v>
      </c>
      <c r="CA194" s="1">
        <f>IF(ABS($Q194)&lt;G$23,$AA194,IF(ABS($Q193)&lt;G$23,(G$23-ABS($Q193))*($Z193+$Z194)*0.5*($D$27+$D$28)*$D$5*1000,0))</f>
        <v>0</v>
      </c>
      <c r="CB194" s="1">
        <f>IF(AND(G$23&lt;ABS($Q194),G$23&gt;ABS($Q193)),1,0)</f>
        <v>0</v>
      </c>
      <c r="CC194" s="3">
        <f>MIN(IF(CB194=1,($S194-$S193)/(ABS($Q194)-ABS($Q193))*(G$23-ABS($Q193))+$S193,0),$D$7)</f>
        <v>0</v>
      </c>
      <c r="CD194" s="1">
        <f>IF(ABS($Q194)&lt;G$24,$AA194,IF(ABS($Q193)&lt;G$24,(G$24-ABS($Q193))*($Z193+$Z194)*0.5*($D$27+$D$28)*$D$5*1000,0))</f>
        <v>0</v>
      </c>
      <c r="CE194" s="1">
        <f>IF(AND(G$24&lt;ABS($Q194),G$24&gt;ABS($Q193)),1,0)</f>
        <v>0</v>
      </c>
      <c r="CF194" s="3">
        <f>MIN(IF(CE194=1,($S194-$S193)/(ABS($Q194)-ABS($Q193))*(G$24-ABS($Q193))+$S193,0),$D$7)</f>
        <v>0</v>
      </c>
      <c r="CG194" s="1">
        <f>IF(ABS($Q194)&lt;G$25,$AA194,IF(ABS($Q193)&lt;G$25,(G$25-ABS($Q193))*($Z193+$Z194)*0.5*($D$27+$D$28)*$D$5*1000,0))</f>
        <v>0</v>
      </c>
      <c r="CH194" s="1">
        <f>IF(AND(G$25&lt;ABS($Q194),G$25&gt;ABS($Q193)),1,0)</f>
        <v>0</v>
      </c>
      <c r="CI194" s="3">
        <f>MIN(IF(CH194=1,($S194-$S193)/(ABS($Q194)-ABS($Q193))*(G$25-ABS($Q193))+$S193,0),$D$7)</f>
        <v>0</v>
      </c>
      <c r="CJ194" s="1">
        <f>IF(ABS($Q194)&lt;G$26,$AA194,IF(ABS($Q193)&lt;G$26,(G$26-ABS($Q193))*($Z193+$Z194)*0.5*($D$27+$D$28)*$D$5*1000,0))</f>
        <v>0</v>
      </c>
      <c r="CK194" s="1">
        <f>IF(AND(G$26&lt;ABS($Q194),G$26&gt;ABS($Q193)),1,0)</f>
        <v>0</v>
      </c>
      <c r="CL194" s="3">
        <f>MIN(IF(CK194=1,($S194-$S193)/(ABS($Q194)-ABS($Q193))*(G$26-ABS($Q193))+$S193,0),$D$7)</f>
        <v>0</v>
      </c>
      <c r="CM194" s="1">
        <f>IF(ABS($Q194)&lt;G$27,$AA194,IF(ABS($Q193)&lt;G$27,(G$27-ABS($Q193))*($Z193+$Z194)*0.5*($D$27+$D$28)*$D$5*1000,0))</f>
        <v>0</v>
      </c>
      <c r="CN194" s="1">
        <f>IF(AND(G$27&lt;ABS($Q194),G$27&gt;ABS($Q193)),1,0)</f>
        <v>0</v>
      </c>
      <c r="CO194" s="3">
        <f>MIN(IF(CN194=1,($S194-$S193)/(ABS($Q194)-ABS($Q193))*(G$27-ABS($Q193))+$S193,0),$D$7)</f>
        <v>0</v>
      </c>
      <c r="CP194" s="1">
        <f>IF(ABS($Q194)&lt;G$28,$AA194,IF(ABS($Q193)&lt;G$28,(G$28-ABS($Q193))*($Z193+$Z194)*0.5*($D$27+$D$28)*$D$5*1000,0))</f>
        <v>0</v>
      </c>
      <c r="CQ194" s="1">
        <f>IF(AND(G$28&lt;ABS($Q194),G$28&gt;ABS($Q193)),1,0)</f>
        <v>0</v>
      </c>
      <c r="CR194" s="3">
        <f>MIN(IF(CQ194=1,($S194-$S193)/(ABS($Q194)-ABS($Q193))*(G$28-ABS($Q193))+$S193,0),$D$7)</f>
        <v>0</v>
      </c>
      <c r="CS194" s="1">
        <f>IF(ABS($Q194)&lt;G$29,$AA194,IF(ABS($Q193)&lt;G$29,(G$29-ABS($Q193))*($Z193+$Z194)*0.5*($D$27+$D$28)*$D$5*1000,0))</f>
        <v>0</v>
      </c>
      <c r="CT194" s="1">
        <f>IF(AND(G$29&lt;ABS($Q194),G$29&gt;ABS($Q193)),1,0)</f>
        <v>0</v>
      </c>
      <c r="CU194" s="3">
        <f>MIN(IF(CT194=1,($S194-$S193)/(ABS($Q194)-ABS($Q193))*(G$29-ABS($Q193))+$S193,0),$D$7)</f>
        <v>0</v>
      </c>
      <c r="CV194" s="1">
        <f>IF(ABS($Q194)&lt;G$30,$AA194,IF(ABS($Q193)&lt;G$30,(G$30-ABS($Q193))*($Z193+$Z194)*0.5*($D$27+$D$28)*$D$5*1000,0))</f>
        <v>0</v>
      </c>
      <c r="CW194" s="1">
        <f>IF(AND(G$30&lt;ABS($Q194),G$30&gt;ABS($Q193)),1,0)</f>
        <v>0</v>
      </c>
      <c r="CX194" s="3">
        <f>MIN(IF(CW194=1,($S194-$S193)/(ABS($Q194)-ABS($Q193))*(G$30-ABS($Q193))+$S193,0),$D$7)</f>
        <v>0</v>
      </c>
      <c r="CY194" s="1">
        <f>IF(ABS($Q194)&lt;G$31,$AA194,IF(ABS($Q193)&lt;G$31,(G$31-ABS($Q193))*($Z193+$Z194)*0.5*($D$27+$D$28)*$D$5*1000,0))</f>
        <v>0</v>
      </c>
      <c r="CZ194" s="1">
        <f>IF(AND(G$31&lt;ABS($Q194),G$31&gt;ABS($Q193)),1,0)</f>
        <v>0</v>
      </c>
      <c r="DA194" s="3">
        <f>MIN(IF(CZ194=1,($S194-$S193)/(ABS($Q194)-ABS($Q193))*(G$31-ABS($Q193))+$S193,0),$D$7)</f>
        <v>0</v>
      </c>
      <c r="DB194" s="1">
        <f>IF(ABS($Q194)&lt;G$32,$AA194,IF(ABS($Q193)&lt;G$32,(G$32-ABS($Q193))*($Z193+$Z194)*0.5*($D$27+$D$28)*$D$5*1000,0))</f>
        <v>0</v>
      </c>
      <c r="DC194" s="1">
        <f>IF(AND(G$32&lt;ABS($Q194),G$32&gt;ABS($Q193)),1,0)</f>
        <v>0</v>
      </c>
      <c r="DD194" s="3">
        <f>MIN(IF(DC194=1,($S194-$S193)/(ABS($Q194)-ABS($Q193))*(G$32-ABS($Q193))+$S193,0),$D$7)</f>
        <v>0</v>
      </c>
      <c r="DE194" s="1">
        <f>IF(ABS($Q194)&lt;G$33,$AA194,IF(ABS($Q193)&lt;G$33,(G$33-ABS($Q193))*($Z193+$Z194)*0.5*($D$27+$D$28)*$D$5*1000,0))</f>
        <v>0</v>
      </c>
      <c r="DF194" s="1">
        <f>IF(AND(G$33&lt;ABS($Q194),G$33&gt;ABS($Q193)),1,0)</f>
        <v>0</v>
      </c>
      <c r="DG194" s="3">
        <f>MIN(IF(DF194=1,($S194-$S193)/(ABS($Q194)-ABS($Q193))*(G$33-ABS($Q193))+$S193,0),$D$7)</f>
        <v>0</v>
      </c>
      <c r="DH194" s="1">
        <f>IF(ABS($Q194)&lt;G$34,$AA194,IF(ABS($Q193)&lt;G$34,(G$34-ABS($Q193))*($Z193+$Z194)*0.5*($D$27+$D$28)*$D$5*1000,0))</f>
        <v>0</v>
      </c>
      <c r="DI194" s="1">
        <f>IF(AND(G$34&lt;ABS($Q194),G$34&gt;ABS($Q193)),1,0)</f>
        <v>0</v>
      </c>
      <c r="DJ194" s="3">
        <f>MIN(IF(DI194=1,($S194-$S193)/(ABS($Q194)-ABS($Q193))*(G$34-ABS($Q193))+$S193,0),$D$7)</f>
        <v>0</v>
      </c>
      <c r="DK194" s="1">
        <f>IF(ABS($Q194)&lt;G$35,$AA194,IF(ABS($Q193)&lt;G$35,(G$35-ABS($Q193))*($Z193+$Z194)*0.5*($D$27+$D$28)*$D$5*1000,0))</f>
        <v>0</v>
      </c>
      <c r="DL194" s="1">
        <f>IF(AND(G$35&lt;ABS($Q194),G$35&gt;ABS($Q193)),1,0)</f>
        <v>0</v>
      </c>
      <c r="DM194" s="3">
        <f>MIN(IF(DL194=1,($S194-$S193)/(ABS($Q194)-ABS($Q193))*(G$35-ABS($Q193))+$S193,0),$D$7)</f>
        <v>0</v>
      </c>
      <c r="DN194" s="1">
        <f>IF(ABS($Q194)&lt;G$36,$AA194,IF(ABS($Q193)&lt;G$36,(G$36-ABS($Q193))*($Z193+$Z194)*0.5*($D$27+$D$28)*$D$5*1000,0))</f>
        <v>0</v>
      </c>
      <c r="DO194" s="1">
        <f>IF(AND(G$36&lt;ABS($Q194),G$36&gt;ABS($Q193)),1,0)</f>
        <v>0</v>
      </c>
      <c r="DP194" s="3">
        <f>MIN(IF(DO194=1,($S194-$S193)/(ABS($Q194)-ABS($Q193))*(G$36-ABS($Q193))+$S193,0),$D$7)</f>
        <v>0</v>
      </c>
      <c r="DQ194" s="1">
        <f>IF(ABS($Q194)&lt;G$37,$AA194,IF(ABS($Q193)&lt;G$37,(G$37-ABS($Q193))*($Z193+$Z194)*0.5*($D$27+$D$28)*$D$5*1000,0))</f>
        <v>0</v>
      </c>
      <c r="DR194" s="1">
        <f>IF(AND(G$37&lt;ABS($Q194),G$37&gt;ABS($Q193)),1,0)</f>
        <v>0</v>
      </c>
      <c r="DS194" s="3">
        <f>MIN(IF(DR194=1,($S194-$S193)/(ABS($Q194)-ABS($Q193))*(G$37-ABS($Q193))+$S193,0),$D$7)</f>
        <v>0</v>
      </c>
      <c r="DT194" s="1">
        <f>IF(ABS($Q194)&lt;G$38,$AA194,IF(ABS($Q193)&lt;G$38,(G$38-ABS($Q193))*($Z193+$Z194)*0.5*($D$27+$D$28)*$D$5*1000,0))</f>
        <v>0</v>
      </c>
      <c r="DU194" s="1">
        <f>IF(AND(G$38&lt;ABS($Q194),G$38&gt;ABS($Q193)),1,0)</f>
        <v>0</v>
      </c>
      <c r="DV194" s="3">
        <f>MIN(IF(DU194=1,($S194-$S193)/(ABS($Q194)-ABS($Q193))*(G$38-ABS($Q193))+$S193,0),$D$7)</f>
        <v>0</v>
      </c>
      <c r="DW194" s="1">
        <f>IF(ABS($Q194)&lt;G$39,$AA194,IF(ABS($Q193)&lt;G$39,(G$39-ABS($Q193))*($Z193+$Z194)*0.5*($D$27+$D$28)*$D$5*1000,0))</f>
        <v>0</v>
      </c>
      <c r="DX194" s="1">
        <f>IF(AND(G$39&lt;ABS($Q194),G$39&gt;ABS($Q193)),1,0)</f>
        <v>0</v>
      </c>
      <c r="DY194" s="3">
        <f>MIN(IF(DX194=1,($S194-$S193)/(ABS($Q194)-ABS($Q193))*(G$39-ABS($Q193))+$S193,0),$D$7)</f>
        <v>0</v>
      </c>
      <c r="DZ194" s="1">
        <f>IF(ABS($Q194)&lt;G$40,$AA194,IF(ABS($Q193)&lt;G$40,(G$40-ABS($Q193))*($Z193+$Z194)*0.5*($D$27+$D$28)*$D$5*1000,0))</f>
        <v>0</v>
      </c>
      <c r="EA194" s="1">
        <f>IF(AND(G$40&lt;ABS($Q194),G$40&gt;ABS($Q193)),1,0)</f>
        <v>0</v>
      </c>
      <c r="EB194" s="3">
        <f>MIN(IF(EA194=1,($S194-$S193)/(ABS($Q194)-ABS($Q193))*(G$40-ABS($Q193))+$S193,0),$D$7)</f>
        <v>0</v>
      </c>
      <c r="EC194" s="1">
        <f>IF(ABS($Q194)&lt;G$41,$AA194,IF(ABS($Q193)&lt;G$41,(G$41-ABS($Q193))*($Z193+$Z194)*0.5*($D$27+$D$28)*$D$5*1000,0))</f>
        <v>0</v>
      </c>
      <c r="ED194" s="1">
        <f>IF(AND(G$41&lt;ABS($Q194),G$41&gt;ABS($Q193)),1,0)</f>
        <v>0</v>
      </c>
      <c r="EE194" s="3">
        <f>MIN(IF(ED194=1,($S194-$S193)/(ABS($Q194)-ABS($Q193))*(G$41-ABS($Q193))+$S193,0),$D$7)</f>
        <v>0</v>
      </c>
      <c r="EF194" s="1">
        <f>IF(ABS($Q194)&lt;G$42,$AA194,IF(ABS($Q193)&lt;G$42,(G$42-ABS($Q193))*($Z193+$Z194)*0.5*($D$27+$D$28)*$D$5*1000,0))</f>
        <v>0</v>
      </c>
      <c r="EG194" s="1">
        <f>IF(AND(G$42&lt;ABS($Q194),G$42&gt;ABS($Q193)),1,0)</f>
        <v>0</v>
      </c>
      <c r="EH194" s="3">
        <f>MIN(IF(EG194=1,($S194-$S193)/(ABS($Q194)-ABS($Q193))*(G$42-ABS($Q193))+$S193,0),$D$7)</f>
        <v>0</v>
      </c>
      <c r="EI194" s="1">
        <f>IF(ABS($Q194)&lt;G$43,$AA194,IF(ABS($Q193)&lt;G$43,(G$43-ABS($Q193))*($Z193+$Z194)*0.5*($D$27+$D$28)*$D$5*1000,0))</f>
        <v>0</v>
      </c>
      <c r="EJ194" s="1">
        <f>IF(AND(G$43&lt;ABS($Q194),G$43&gt;ABS($Q193)),1,0)</f>
        <v>0</v>
      </c>
      <c r="EK194" s="3">
        <f>MIN(IF(EJ194=1,($S194-$S193)/(ABS($Q194)-ABS($Q193))*(G$43-ABS($Q193))+$S193,0),$D$7)</f>
        <v>0</v>
      </c>
      <c r="EL194" s="1">
        <f>IF(ABS($Q194)&lt;G$44,$AA194,IF(ABS($Q193)&lt;G$44,(G$44-ABS($Q193))*($Z193+$Z194)*0.5*($D$27+$D$28)*$D$5*1000,0))</f>
        <v>0</v>
      </c>
      <c r="EM194" s="1">
        <f>IF(AND(G$44&lt;ABS($Q194),G$44&gt;ABS($Q193)),1,0)</f>
        <v>0</v>
      </c>
      <c r="EN194" s="3">
        <f>MIN(IF(EM194=1,($S194-$S193)/(ABS($Q194)-ABS($Q193))*(G$44-ABS($Q193))+$S193,0),$D$7)</f>
        <v>0</v>
      </c>
      <c r="EO194" s="1">
        <f>IF(ABS($Q194)&lt;G$45,$AA194,IF(ABS($Q193)&lt;G$45,(G$45-ABS($Q193))*($Z193+$Z194)*0.5*($D$27+$D$28)*$D$5*1000,0))</f>
        <v>0</v>
      </c>
      <c r="EP194" s="1">
        <f>IF(AND(G$45&lt;ABS($Q194),G$45&gt;ABS($Q193)),1,0)</f>
        <v>0</v>
      </c>
      <c r="EQ194" s="3">
        <f>MIN(IF(EP194=1,($S194-$S193)/(ABS($Q194)-ABS($Q193))*(G$45-ABS($Q193))+$S193,0),$D$7)</f>
        <v>0</v>
      </c>
      <c r="ER194" s="1">
        <f>IF(ABS($Q194)&lt;G$46,$AA194,IF(ABS($Q193)&lt;G$46,(G$46-ABS($Q193))*($Z193+$Z194)*0.5*($D$27+$D$28)*$D$5*1000,0))</f>
        <v>0</v>
      </c>
      <c r="ES194" s="1">
        <f>IF(AND(G$46&lt;ABS($Q194),G$46&gt;ABS($Q193)),1,0)</f>
        <v>0</v>
      </c>
      <c r="ET194" s="3">
        <f>MIN(IF(ES194=1,($S194-$S193)/(ABS($Q194)-ABS($Q193))*(G$46-ABS($Q193))+$S193,0),$D$7)</f>
        <v>0</v>
      </c>
      <c r="EU194" s="1">
        <f>IF(ABS($Q194)&lt;G$47,$AA194,IF(ABS($Q193)&lt;G$47,(G$47-ABS($Q193))*($Z193+$Z194)*0.5*($D$27+$D$28)*$D$5*1000,0))</f>
        <v>0</v>
      </c>
      <c r="EV194" s="1">
        <f>IF(AND(G$47&lt;ABS($Q194),G$47&gt;ABS($Q193)),1,0)</f>
        <v>0</v>
      </c>
      <c r="EW194" s="3">
        <f>MIN(IF(EV194=1,($S194-$S193)/(ABS($Q194)-ABS($Q193))*(G$47-ABS($Q193))+$S193,0),$D$7)</f>
        <v>0</v>
      </c>
      <c r="EX194" s="1">
        <f>IF(ABS($Q194)&lt;G$48,$AA194,IF(ABS($Q193)&lt;G$48,(G$48-ABS($Q193))*($Z193+$Z194)*0.5*($D$27+$D$28)*$D$5*1000,0))</f>
        <v>0</v>
      </c>
      <c r="EY194" s="1">
        <f>IF(AND(G$48&lt;ABS($Q194),G$48&gt;ABS($Q193)),1,0)</f>
        <v>0</v>
      </c>
      <c r="EZ194" s="3">
        <f>MIN(IF(EY194=1,($S194-$S193)/(ABS($Q194)-ABS($Q193))*(G$48-ABS($Q193))+$S193,0),$D$7)</f>
        <v>0</v>
      </c>
      <c r="FA194" s="1">
        <f>IF(ABS($Q194)&lt;G$49,$AA194,IF(ABS($Q193)&lt;G$49,(G$49-ABS($Q193))*($Z193+$Z194)*0.5*($D$27+$D$28)*$D$5*1000,0))</f>
        <v>0</v>
      </c>
      <c r="FB194" s="1">
        <f>IF(AND(G$49&lt;ABS($Q194),G$49&gt;ABS($Q193)),1,0)</f>
        <v>0</v>
      </c>
      <c r="FC194" s="3">
        <f>MIN(IF(FB194=1,($S194-$S193)/(ABS($Q194)-ABS($Q193))*(G$49-ABS($Q193))+$S193,0),$D$7)</f>
        <v>0</v>
      </c>
      <c r="FD194" s="1">
        <f>IF(ABS($Q194)&lt;G$50,$AA194,IF(ABS($Q193)&lt;G$50,(G$50-ABS($Q193))*($Z193+$Z194)*0.5*($D$27+$D$28)*$D$5*1000,0))</f>
        <v>0</v>
      </c>
      <c r="FE194" s="1">
        <f>IF(AND(G$50&lt;ABS($Q194),G$50&gt;ABS($Q193)),1,0)</f>
        <v>0</v>
      </c>
      <c r="FF194" s="3">
        <f>MIN(IF(FE194=1,($S194-$S193)/(ABS($Q194)-ABS($Q193))*(G$50-ABS($Q193))+$S193,0),$D$7)</f>
        <v>0</v>
      </c>
      <c r="FG194" s="1">
        <f>IF(ABS($Q194)&lt;G$51,$AA194,IF(ABS($Q193)&lt;G$51,(G$51-ABS($Q193))*($Z193+$Z194)*0.5*($D$27+$D$28)*$D$5*1000,0))</f>
        <v>0</v>
      </c>
      <c r="FH194" s="1">
        <f>IF(AND(G$51&lt;ABS($Q194),G$51&gt;ABS($Q193)),1,0)</f>
        <v>0</v>
      </c>
      <c r="FI194" s="3">
        <f>MIN(IF(FH194=1,($S194-$S193)/(ABS($Q194)-ABS($Q193))*(G$51-ABS($Q193))+$S193,0),$D$7)</f>
        <v>0</v>
      </c>
      <c r="FJ194" s="1">
        <f>IF(ABS($Q194)&lt;G$52,$AA194,IF(ABS($Q193)&lt;G$52,(G$52-ABS($Q193))*($Z193+$Z194)*0.5*($D$27+$D$28)*$D$5*1000,0))</f>
        <v>0</v>
      </c>
      <c r="FK194" s="1">
        <f>IF(AND(G$52&lt;ABS($Q194),G$52&gt;ABS($Q193)),1,0)</f>
        <v>0</v>
      </c>
      <c r="FL194" s="3">
        <f>MIN(IF(FK194=1,($S194-$S193)/(ABS($Q194)-ABS($Q193))*(G$52-ABS($Q193))+$S193,0),$D$7)</f>
        <v>0</v>
      </c>
      <c r="FM194" s="1">
        <f>IF(ABS($Q194)&lt;G$53,$AA194,IF(ABS($Q193)&lt;G$53,(G$53-ABS($Q193))*($Z193+$Z194)*0.5*($D$27+$D$28)*$D$5*1000,0))</f>
        <v>0</v>
      </c>
      <c r="FN194" s="1">
        <f>IF(AND(G$53&lt;ABS($Q194),G$53&gt;ABS($Q193)),1,0)</f>
        <v>0</v>
      </c>
      <c r="FO194" s="3">
        <f>MIN(IF(FN194=1,($S194-$S193)/(ABS($Q194)-ABS($Q193))*(G$53-ABS($Q193))+$S193,0),$D$7)</f>
        <v>0</v>
      </c>
      <c r="FP194" s="1">
        <f>IF(ABS($Q194)&lt;G$54,$AA194,IF(ABS($Q193)&lt;G$54,(G$54-ABS($Q193))*($Z193+$Z194)*0.5*($D$27+$D$28)*$D$5*1000,0))</f>
        <v>0</v>
      </c>
      <c r="FQ194" s="1">
        <f>IF(AND(G$54&lt;ABS($Q194),G$54&gt;ABS($Q193)),1,0)</f>
        <v>0</v>
      </c>
      <c r="FR194" s="3">
        <f>MIN(IF(FQ194=1,($S194-$S193)/(ABS($Q194)-ABS($Q193))*(G$54-ABS($Q193))+$S193,0),$D$7)</f>
        <v>0</v>
      </c>
      <c r="FS194" s="1">
        <f>IF(ABS($Q194)&lt;G$55,$AA194,IF(ABS($Q193)&lt;G$55,(G$55-ABS($Q193))*($Z193+$Z194)*0.5*($D$27+$D$28)*$D$5*1000,0))</f>
        <v>0</v>
      </c>
      <c r="FT194" s="1">
        <f>IF(AND(G$55&lt;ABS($Q194),G$55&gt;ABS($Q193)),1,0)</f>
        <v>0</v>
      </c>
      <c r="FU194" s="3">
        <f>MIN(IF(FT194=1,($S194-$S193)/(ABS($Q194)-ABS($Q193))*(G$55-ABS($Q193))+$S193,0),$D$7)</f>
        <v>0</v>
      </c>
      <c r="FV194" s="1" t="e">
        <f>IF(ABS($Q194)&lt;#REF!,$AA194,IF(ABS($Q193)&lt;#REF!,(#REF!-ABS($Q193))*($Z193+$Z194)*0.5*($D$27+$D$28)*$D$5*1000,0))</f>
        <v>#REF!</v>
      </c>
      <c r="FW194" s="1" t="e">
        <f>IF(AND(#REF!&lt;ABS($Q194),#REF!&gt;ABS($Q193)),1,0)</f>
        <v>#REF!</v>
      </c>
      <c r="FX194" s="3" t="e">
        <f>MIN(IF(FW194=1,($S194-$S193)/(ABS($Q194)-ABS($Q193))*(#REF!-ABS($Q193))+$S193,0),$D$7)</f>
        <v>#REF!</v>
      </c>
    </row>
    <row r="195" spans="1:180" x14ac:dyDescent="0.35">
      <c r="A195" s="4"/>
      <c r="B195" s="4"/>
      <c r="C195" s="4"/>
      <c r="D195" s="4"/>
      <c r="E195" s="4"/>
      <c r="F195" s="4"/>
      <c r="G195" s="23"/>
      <c r="H195" s="23"/>
      <c r="I195" s="23"/>
      <c r="J195" s="23"/>
      <c r="K195" s="23"/>
      <c r="L195" s="36"/>
      <c r="M195" s="23"/>
      <c r="N195" s="23"/>
      <c r="O195" s="23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3">
        <f t="shared" si="9"/>
        <v>0.2</v>
      </c>
      <c r="AA195" s="3"/>
      <c r="AB195" s="1"/>
      <c r="AC195" s="2"/>
      <c r="AD195" s="2"/>
      <c r="AE195" s="1"/>
      <c r="AF195" s="2"/>
      <c r="AG195" s="2"/>
      <c r="AH195" s="1"/>
      <c r="AI195" s="2"/>
      <c r="AJ195" s="2"/>
      <c r="AK195" s="1"/>
      <c r="AL195" s="2"/>
      <c r="AM195" s="2"/>
      <c r="AN195" s="1"/>
      <c r="AO195" s="2"/>
      <c r="AP195" s="2"/>
      <c r="AQ195" s="1"/>
      <c r="AR195" s="2"/>
      <c r="AS195" s="2"/>
      <c r="AT195" s="1"/>
      <c r="AU195" s="2"/>
      <c r="AV195" s="2"/>
      <c r="AW195" s="1"/>
      <c r="AX195" s="2"/>
      <c r="AY195" s="2"/>
      <c r="AZ195" s="1"/>
      <c r="BA195" s="2"/>
      <c r="BB195" s="2"/>
      <c r="BC195" s="1"/>
      <c r="BD195" s="2"/>
      <c r="BE195" s="2"/>
      <c r="BF195" s="1"/>
      <c r="BG195" s="2"/>
      <c r="BH195" s="2"/>
      <c r="BI195" s="1"/>
      <c r="BJ195" s="2"/>
      <c r="BK195" s="2"/>
      <c r="BL195" s="1"/>
      <c r="BM195" s="2"/>
      <c r="BN195" s="2"/>
      <c r="BO195" s="1"/>
      <c r="BP195" s="2"/>
      <c r="BQ195" s="2"/>
      <c r="BR195" s="1"/>
      <c r="BS195" s="2"/>
      <c r="BT195" s="2"/>
      <c r="BU195" s="1"/>
      <c r="BV195" s="2"/>
      <c r="BW195" s="2"/>
      <c r="BX195" s="1"/>
      <c r="BY195" s="2"/>
      <c r="BZ195" s="2"/>
      <c r="CA195" s="1"/>
      <c r="CB195" s="2"/>
      <c r="CC195" s="2"/>
      <c r="CD195" s="1"/>
      <c r="CE195" s="2"/>
      <c r="CF195" s="2"/>
      <c r="CG195" s="1"/>
      <c r="CH195" s="2"/>
      <c r="CI195" s="2"/>
      <c r="CJ195" s="1"/>
      <c r="CK195" s="2"/>
      <c r="CL195" s="2"/>
      <c r="CM195" s="1"/>
      <c r="CN195" s="2"/>
      <c r="CO195" s="2"/>
      <c r="CP195" s="1"/>
      <c r="CQ195" s="2"/>
      <c r="CR195" s="2"/>
      <c r="CS195" s="1"/>
      <c r="CT195" s="2"/>
      <c r="CU195" s="2"/>
      <c r="CV195" s="1"/>
      <c r="CW195" s="2"/>
      <c r="CX195" s="2"/>
      <c r="CY195" s="1"/>
      <c r="CZ195" s="2"/>
      <c r="DA195" s="2"/>
      <c r="DB195" s="1"/>
      <c r="DC195" s="2"/>
      <c r="DD195" s="2"/>
      <c r="DE195" s="1"/>
      <c r="DF195" s="2"/>
      <c r="DG195" s="2"/>
      <c r="DH195" s="1"/>
      <c r="DI195" s="2"/>
      <c r="DJ195" s="2"/>
      <c r="DK195" s="1"/>
      <c r="DL195" s="2"/>
      <c r="DM195" s="2"/>
      <c r="DN195" s="1"/>
      <c r="DO195" s="2"/>
      <c r="DP195" s="2"/>
      <c r="DQ195" s="1"/>
      <c r="DR195" s="2"/>
      <c r="DS195" s="2"/>
      <c r="DT195" s="1"/>
      <c r="DU195" s="2"/>
      <c r="DV195" s="2"/>
      <c r="DW195" s="1"/>
      <c r="DX195" s="2"/>
      <c r="DY195" s="2"/>
      <c r="DZ195" s="1"/>
      <c r="EA195" s="2"/>
      <c r="EB195" s="2"/>
      <c r="EC195" s="1"/>
      <c r="ED195" s="2"/>
      <c r="EE195" s="2"/>
      <c r="EF195" s="1"/>
      <c r="EG195" s="2"/>
      <c r="EH195" s="2"/>
      <c r="EI195" s="1"/>
      <c r="EJ195" s="2"/>
      <c r="EK195" s="2"/>
      <c r="EL195" s="1"/>
      <c r="EM195" s="2"/>
      <c r="EN195" s="2"/>
      <c r="EO195" s="1"/>
      <c r="EP195" s="2"/>
      <c r="EQ195" s="2"/>
      <c r="ER195" s="1"/>
      <c r="ES195" s="2"/>
      <c r="ET195" s="2"/>
      <c r="EU195" s="1"/>
      <c r="EV195" s="2"/>
      <c r="EW195" s="2"/>
      <c r="EX195" s="1"/>
      <c r="EY195" s="2"/>
      <c r="EZ195" s="2"/>
      <c r="FA195" s="1"/>
      <c r="FB195" s="2"/>
      <c r="FC195" s="2"/>
      <c r="FD195" s="1"/>
      <c r="FE195" s="2"/>
      <c r="FF195" s="2"/>
      <c r="FG195" s="1"/>
      <c r="FH195" s="2"/>
      <c r="FI195" s="2"/>
      <c r="FJ195" s="1"/>
      <c r="FK195" s="2"/>
      <c r="FL195" s="2"/>
      <c r="FM195" s="1"/>
      <c r="FN195" s="2"/>
      <c r="FO195" s="2"/>
      <c r="FP195" s="1"/>
      <c r="FQ195" s="2"/>
      <c r="FR195" s="2"/>
      <c r="FS195" s="1"/>
      <c r="FT195" s="2"/>
      <c r="FU195" s="2"/>
      <c r="FV195" s="1"/>
      <c r="FW195" s="2"/>
      <c r="FX195" s="2"/>
    </row>
    <row r="196" spans="1:180" x14ac:dyDescent="0.35">
      <c r="A196" s="4"/>
      <c r="B196" s="4"/>
      <c r="C196" s="4"/>
      <c r="D196" s="4"/>
      <c r="E196" s="4"/>
      <c r="F196" s="4"/>
      <c r="G196" s="23"/>
      <c r="H196" s="23"/>
      <c r="I196" s="23"/>
      <c r="J196" s="23"/>
      <c r="K196" s="23"/>
      <c r="L196" s="36"/>
      <c r="M196" s="23"/>
      <c r="N196" s="23"/>
      <c r="O196" s="23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3">
        <f t="shared" si="9"/>
        <v>0.2</v>
      </c>
      <c r="AA196" s="1">
        <f>$R195*($Z196+$Z195)*0.5*($D$27+$D$28)*1000*$D$5</f>
        <v>0</v>
      </c>
      <c r="AB196" s="1">
        <f>IF(ABS($Q196)&lt;$G$6,$AA196,IF(ABS($Q195)&lt;$G$6,($G$6-ABS($Q195))*($Z195+$Z196)*0.5*($D$27+$D$28)*$D$5*1000,0))</f>
        <v>0</v>
      </c>
      <c r="AC196" s="1">
        <f>IF(AND($G$6&lt;ABS($Q196),$G$6&gt;ABS($Q195)),1,0)</f>
        <v>0</v>
      </c>
      <c r="AD196" s="3">
        <f>MIN(IF(AC196=1,($S196-$S195)/(ABS($Q196)-ABS($Q195))*($G$6-ABS($Q195))+$S195,0),$D$7)</f>
        <v>0</v>
      </c>
      <c r="AE196" s="1">
        <f>IF(ABS($Q196)&lt;$G$7,$AA196,IF(ABS($Q195)&lt;$G$7,($G$7-ABS($Q195))*($Z195+$Z196)*0.5*($D$27+$D$28)*$D$5*1000,0))</f>
        <v>0</v>
      </c>
      <c r="AF196" s="1">
        <f>IF(AND($G$7&lt;ABS($Q196),$G$7&gt;ABS($Q195)),1,0)</f>
        <v>0</v>
      </c>
      <c r="AG196" s="3">
        <f>MIN(IF(AF196=1,($S196-$S195)/(ABS($Q196)-ABS($Q195))*($G$7-ABS($Q195))+$S195,0),$D$7)</f>
        <v>0</v>
      </c>
      <c r="AH196" s="1">
        <f>IF(ABS($Q196)&lt;$G$8,$AA196,IF(ABS($Q195)&lt;$G$8,($G$8-ABS($Q195))*($Z195+$Z196)*0.5*($D$27+$D$28)*$D$5*1000,0))</f>
        <v>0</v>
      </c>
      <c r="AI196" s="1">
        <f>IF(AND($G$8&lt;ABS($Q196),$G$8&gt;ABS($Q195)),1,0)</f>
        <v>0</v>
      </c>
      <c r="AJ196" s="3">
        <f>MIN(IF(AI196=1,($S196-$S195)/(ABS($Q196)-ABS($Q195))*($G$8-ABS($Q195))+$S195,0),$D$7)</f>
        <v>0</v>
      </c>
      <c r="AK196" s="1">
        <f>IF(ABS($Q196)&lt;$G$9,$AA196,IF(ABS($Q195)&lt;$G$9,($G$9-ABS($Q195))*($Z195+$Z196)*0.5*($D$27+$D$28)*$D$5*1000,0))</f>
        <v>0</v>
      </c>
      <c r="AL196" s="1">
        <f>IF(AND($G$9&lt;ABS($Q196),$G$9&gt;ABS($Q195)),1,0)</f>
        <v>0</v>
      </c>
      <c r="AM196" s="3">
        <f>MIN(IF(AL196=1,($S196-$S195)/(ABS($Q196)-ABS($Q195))*($G$9-ABS($Q195))+$S195,0),$D$7)</f>
        <v>0</v>
      </c>
      <c r="AN196" s="1">
        <f>IF(ABS($Q196)&lt;$G$10,$AA196,IF(ABS($Q195)&lt;$G$10,($G$10-ABS($Q195))*($Z195+$Z196)*0.5*($D$27+$D$28)*$D$5*1000,0))</f>
        <v>0</v>
      </c>
      <c r="AO196" s="1">
        <f>IF(AND($G$10&lt;ABS($Q196),$G$10&gt;ABS($Q195)),1,0)</f>
        <v>0</v>
      </c>
      <c r="AP196" s="3">
        <f>MIN(IF(AO196=1,($S196-$S195)/(ABS($Q196)-ABS($Q195))*($G$10-ABS($Q195))+$S195,0),$D$7)</f>
        <v>0</v>
      </c>
      <c r="AQ196" s="1">
        <f>IF(ABS($Q196)&lt;$G$11,$AA196,IF(ABS($Q195)&lt;$G$11,($G$11-ABS($Q195))*($Z195+$Z196)*0.5*($D$27+$D$28)*$D$5*1000,0))</f>
        <v>0</v>
      </c>
      <c r="AR196" s="1">
        <f>IF(AND($G$11&lt;ABS($Q196),$G$11&gt;ABS($Q195)),1,0)</f>
        <v>0</v>
      </c>
      <c r="AS196" s="3">
        <f>MIN(IF(AR196=1,($S196-$S195)/(ABS($Q196)-ABS($Q195))*($G$11-ABS($Q195))+$S195,0),$D$7)</f>
        <v>0</v>
      </c>
      <c r="AT196" s="1">
        <f>IF(ABS($Q196)&lt;$G$12,$AA196,IF(ABS($Q195)&lt;$G$12,($G$12-ABS($Q195))*($Z195+$Z196)*0.5*($D$27+$D$28)*$D$5*1000,0))</f>
        <v>0</v>
      </c>
      <c r="AU196" s="1">
        <f>IF(AND($G$12&lt;ABS($Q196),$G$12&gt;ABS($Q195)),1,0)</f>
        <v>0</v>
      </c>
      <c r="AV196" s="3">
        <f>MIN(IF(AU196=1,($S196-$S195)/(ABS($Q196)-ABS($Q195))*($G$12-ABS($Q195))+$S195,0),$D$7)</f>
        <v>0</v>
      </c>
      <c r="AW196" s="1">
        <f>IF(ABS($Q196)&lt;$G$13,$AA196,IF(ABS($Q195)&lt;$G$13,($G$13-ABS($Q195))*($Z195+$Z196)*0.5*($D$27+$D$28)*$D$5*1000,0))</f>
        <v>0</v>
      </c>
      <c r="AX196" s="1">
        <f>IF(AND($G$13&lt;ABS($Q196),$G$13&gt;ABS($Q195)),1,0)</f>
        <v>0</v>
      </c>
      <c r="AY196" s="3">
        <f>MIN(IF(AX196=1,($S196-$S195)/(ABS($Q196)-ABS($Q195))*($G$13-ABS($Q195))+$S195,0),$D$7)</f>
        <v>0</v>
      </c>
      <c r="AZ196" s="1">
        <f>IF(ABS($Q196)&lt;$G$14,$AA196,IF(ABS($Q195)&lt;$G$14,($G$14-ABS($Q195))*($Z195+$Z196)*0.5*($D$27+$D$28)*$D$5*1000,0))</f>
        <v>0</v>
      </c>
      <c r="BA196" s="1">
        <f>IF(AND($G$14&lt;ABS($Q196),$G$14&gt;ABS($Q195)),1,0)</f>
        <v>0</v>
      </c>
      <c r="BB196" s="3">
        <f>MIN(IF(BA196=1,($S196-$S195)/(ABS($Q196)-ABS($Q195))*($G$14-ABS($Q195))+$S195,0),$D$7)</f>
        <v>0</v>
      </c>
      <c r="BC196" s="1">
        <f>IF(ABS($Q196)&lt;G$15,$AA196,IF(ABS($Q195)&lt;G$15,(G$15-ABS($Q195))*($Z195+$Z196)*0.5*($D$27+$D$28)*$D$5*1000,0))</f>
        <v>0</v>
      </c>
      <c r="BD196" s="1">
        <f>IF(AND(G$15&lt;ABS($Q196),G$15&gt;ABS($Q195)),1,0)</f>
        <v>0</v>
      </c>
      <c r="BE196" s="3">
        <f>MIN(IF(BD196=1,($S196-$S195)/(ABS($Q196)-ABS($Q195))*(G$15-ABS($Q195))+$S195,0),$D$7)</f>
        <v>0</v>
      </c>
      <c r="BF196" s="1">
        <f>IF(ABS($Q196)&lt;G$16,$AA196,IF(ABS($Q195)&lt;G$16,(G$16-ABS($Q195))*($Z195+$Z196)*0.5*($D$27+$D$28)*$D$5*1000,0))</f>
        <v>0</v>
      </c>
      <c r="BG196" s="1">
        <f>IF(AND(G$16&lt;ABS($Q196),G$16&gt;ABS($Q195)),1,0)</f>
        <v>0</v>
      </c>
      <c r="BH196" s="3">
        <f>MIN(IF(BG196=1,($S196-$S195)/(ABS($Q196)-ABS($Q195))*(G$16-ABS($Q195))+$S195,0),$D$7)</f>
        <v>0</v>
      </c>
      <c r="BI196" s="1">
        <f>IF(ABS($Q196)&lt;G$17,$AA196,IF(ABS($Q195)&lt;G$17,(G$17-ABS($Q195))*($Z195+$Z196)*0.5*($D$27+$D$28)*$D$5*1000,0))</f>
        <v>0</v>
      </c>
      <c r="BJ196" s="1">
        <f>IF(AND(G$17&lt;ABS($Q196),G$17&gt;ABS($Q195)),1,0)</f>
        <v>0</v>
      </c>
      <c r="BK196" s="3">
        <f>MIN(IF(BJ196=1,($S196-$S195)/(ABS($Q196)-ABS($Q195))*(G$17-ABS($Q195))+$S195,0),$D$7)</f>
        <v>0</v>
      </c>
      <c r="BL196" s="1">
        <f>IF(ABS($Q196)&lt;G$18,$AA196,IF(ABS($Q195)&lt;G$18,(G$18-ABS($Q195))*($Z195+$Z196)*0.5*($D$27+$D$28)*$D$5*1000,0))</f>
        <v>0</v>
      </c>
      <c r="BM196" s="1">
        <f>IF(AND(G$18&lt;ABS($Q196),G$18&gt;ABS($Q195)),1,0)</f>
        <v>0</v>
      </c>
      <c r="BN196" s="3">
        <f>MIN(IF(BM196=1,($S196-$S195)/(ABS($Q196)-ABS($Q195))*(G$18-ABS($Q195))+$S195,0),$D$7)</f>
        <v>0</v>
      </c>
      <c r="BO196" s="1">
        <f>IF(ABS($Q196)&lt;G$19,$AA196,IF(ABS($Q195)&lt;G$19,(G$19-ABS($Q195))*($Z195+$Z196)*0.5*($D$27+$D$28)*$D$5*1000,0))</f>
        <v>0</v>
      </c>
      <c r="BP196" s="1">
        <f>IF(AND(G$19&lt;ABS($Q196),G$19&gt;ABS($Q195)),1,0)</f>
        <v>0</v>
      </c>
      <c r="BQ196" s="3">
        <f>MIN(IF(BP196=1,($S196-$S195)/(ABS($Q196)-ABS($Q195))*(G$19-ABS($Q195))+$S195,0),$D$7)</f>
        <v>0</v>
      </c>
      <c r="BR196" s="1">
        <f>IF(ABS($Q196)&lt;G$20,$AA196,IF(ABS($Q195)&lt;G$20,(G$20-ABS($Q195))*($Z195+$Z196)*0.5*($D$27+$D$28)*$D$5*1000,0))</f>
        <v>0</v>
      </c>
      <c r="BS196" s="1">
        <f>IF(AND(G$20&lt;ABS($Q196),G$20&gt;ABS($Q195)),1,0)</f>
        <v>0</v>
      </c>
      <c r="BT196" s="3">
        <f>MIN(IF(BS196=1,($S196-$S195)/(ABS($Q196)-ABS($Q195))*(G$20-ABS($Q195))+$S195,0),$D$7)</f>
        <v>0</v>
      </c>
      <c r="BU196" s="1">
        <f>IF(ABS($Q196)&lt;G$21,$AA196,IF(ABS($Q195)&lt;G$21,(G$21-ABS($Q195))*($Z195+$Z196)*0.5*($D$27+$D$28)*$D$5*1000,0))</f>
        <v>0</v>
      </c>
      <c r="BV196" s="1">
        <f>IF(AND(G$21&lt;ABS($Q196),G$21&gt;ABS($Q195)),1,0)</f>
        <v>0</v>
      </c>
      <c r="BW196" s="3">
        <f>MIN(IF(BV196=1,($S196-$S195)/(ABS($Q196)-ABS($Q195))*(G$21-ABS($Q195))+$S195,0),$D$7)</f>
        <v>0</v>
      </c>
      <c r="BX196" s="1">
        <f>IF(ABS($Q196)&lt;G$22,$AA196,IF(ABS($Q195)&lt;G$22,(G$22-ABS($Q195))*($Z195+$Z196)*0.5*($D$27+$D$28)*$D$5*1000,0))</f>
        <v>0</v>
      </c>
      <c r="BY196" s="1">
        <f>IF(AND(G$22&lt;ABS($Q196),G$22&gt;ABS($Q195)),1,0)</f>
        <v>0</v>
      </c>
      <c r="BZ196" s="3">
        <f>MIN(IF(BY196=1,($S196-$S195)/(ABS($Q196)-ABS($Q195))*(G$22-ABS($Q195))+$S195,0),$D$7)</f>
        <v>0</v>
      </c>
      <c r="CA196" s="1">
        <f>IF(ABS($Q196)&lt;G$23,$AA196,IF(ABS($Q195)&lt;G$23,(G$23-ABS($Q195))*($Z195+$Z196)*0.5*($D$27+$D$28)*$D$5*1000,0))</f>
        <v>0</v>
      </c>
      <c r="CB196" s="1">
        <f>IF(AND(G$23&lt;ABS($Q196),G$23&gt;ABS($Q195)),1,0)</f>
        <v>0</v>
      </c>
      <c r="CC196" s="3">
        <f>MIN(IF(CB196=1,($S196-$S195)/(ABS($Q196)-ABS($Q195))*(G$23-ABS($Q195))+$S195,0),$D$7)</f>
        <v>0</v>
      </c>
      <c r="CD196" s="1">
        <f>IF(ABS($Q196)&lt;G$24,$AA196,IF(ABS($Q195)&lt;G$24,(G$24-ABS($Q195))*($Z195+$Z196)*0.5*($D$27+$D$28)*$D$5*1000,0))</f>
        <v>0</v>
      </c>
      <c r="CE196" s="1">
        <f>IF(AND(G$24&lt;ABS($Q196),G$24&gt;ABS($Q195)),1,0)</f>
        <v>0</v>
      </c>
      <c r="CF196" s="3">
        <f>MIN(IF(CE196=1,($S196-$S195)/(ABS($Q196)-ABS($Q195))*(G$24-ABS($Q195))+$S195,0),$D$7)</f>
        <v>0</v>
      </c>
      <c r="CG196" s="1">
        <f>IF(ABS($Q196)&lt;G$25,$AA196,IF(ABS($Q195)&lt;G$25,(G$25-ABS($Q195))*($Z195+$Z196)*0.5*($D$27+$D$28)*$D$5*1000,0))</f>
        <v>0</v>
      </c>
      <c r="CH196" s="1">
        <f>IF(AND(G$25&lt;ABS($Q196),G$25&gt;ABS($Q195)),1,0)</f>
        <v>0</v>
      </c>
      <c r="CI196" s="3">
        <f>MIN(IF(CH196=1,($S196-$S195)/(ABS($Q196)-ABS($Q195))*(G$25-ABS($Q195))+$S195,0),$D$7)</f>
        <v>0</v>
      </c>
      <c r="CJ196" s="1">
        <f>IF(ABS($Q196)&lt;G$26,$AA196,IF(ABS($Q195)&lt;G$26,(G$26-ABS($Q195))*($Z195+$Z196)*0.5*($D$27+$D$28)*$D$5*1000,0))</f>
        <v>0</v>
      </c>
      <c r="CK196" s="1">
        <f>IF(AND(G$26&lt;ABS($Q196),G$26&gt;ABS($Q195)),1,0)</f>
        <v>0</v>
      </c>
      <c r="CL196" s="3">
        <f>MIN(IF(CK196=1,($S196-$S195)/(ABS($Q196)-ABS($Q195))*(G$26-ABS($Q195))+$S195,0),$D$7)</f>
        <v>0</v>
      </c>
      <c r="CM196" s="1">
        <f>IF(ABS($Q196)&lt;G$27,$AA196,IF(ABS($Q195)&lt;G$27,(G$27-ABS($Q195))*($Z195+$Z196)*0.5*($D$27+$D$28)*$D$5*1000,0))</f>
        <v>0</v>
      </c>
      <c r="CN196" s="1">
        <f>IF(AND(G$27&lt;ABS($Q196),G$27&gt;ABS($Q195)),1,0)</f>
        <v>0</v>
      </c>
      <c r="CO196" s="3">
        <f>MIN(IF(CN196=1,($S196-$S195)/(ABS($Q196)-ABS($Q195))*(G$27-ABS($Q195))+$S195,0),$D$7)</f>
        <v>0</v>
      </c>
      <c r="CP196" s="1">
        <f>IF(ABS($Q196)&lt;G$28,$AA196,IF(ABS($Q195)&lt;G$28,(G$28-ABS($Q195))*($Z195+$Z196)*0.5*($D$27+$D$28)*$D$5*1000,0))</f>
        <v>0</v>
      </c>
      <c r="CQ196" s="1">
        <f>IF(AND(G$28&lt;ABS($Q196),G$28&gt;ABS($Q195)),1,0)</f>
        <v>0</v>
      </c>
      <c r="CR196" s="3">
        <f>MIN(IF(CQ196=1,($S196-$S195)/(ABS($Q196)-ABS($Q195))*(G$28-ABS($Q195))+$S195,0),$D$7)</f>
        <v>0</v>
      </c>
      <c r="CS196" s="1">
        <f>IF(ABS($Q196)&lt;G$29,$AA196,IF(ABS($Q195)&lt;G$29,(G$29-ABS($Q195))*($Z195+$Z196)*0.5*($D$27+$D$28)*$D$5*1000,0))</f>
        <v>0</v>
      </c>
      <c r="CT196" s="1">
        <f>IF(AND(G$29&lt;ABS($Q196),G$29&gt;ABS($Q195)),1,0)</f>
        <v>0</v>
      </c>
      <c r="CU196" s="3">
        <f>MIN(IF(CT196=1,($S196-$S195)/(ABS($Q196)-ABS($Q195))*(G$29-ABS($Q195))+$S195,0),$D$7)</f>
        <v>0</v>
      </c>
      <c r="CV196" s="1">
        <f>IF(ABS($Q196)&lt;G$30,$AA196,IF(ABS($Q195)&lt;G$30,(G$30-ABS($Q195))*($Z195+$Z196)*0.5*($D$27+$D$28)*$D$5*1000,0))</f>
        <v>0</v>
      </c>
      <c r="CW196" s="1">
        <f>IF(AND(G$30&lt;ABS($Q196),G$30&gt;ABS($Q195)),1,0)</f>
        <v>0</v>
      </c>
      <c r="CX196" s="3">
        <f>MIN(IF(CW196=1,($S196-$S195)/(ABS($Q196)-ABS($Q195))*(G$30-ABS($Q195))+$S195,0),$D$7)</f>
        <v>0</v>
      </c>
      <c r="CY196" s="1">
        <f>IF(ABS($Q196)&lt;G$31,$AA196,IF(ABS($Q195)&lt;G$31,(G$31-ABS($Q195))*($Z195+$Z196)*0.5*($D$27+$D$28)*$D$5*1000,0))</f>
        <v>0</v>
      </c>
      <c r="CZ196" s="1">
        <f>IF(AND(G$31&lt;ABS($Q196),G$31&gt;ABS($Q195)),1,0)</f>
        <v>0</v>
      </c>
      <c r="DA196" s="3">
        <f>MIN(IF(CZ196=1,($S196-$S195)/(ABS($Q196)-ABS($Q195))*(G$31-ABS($Q195))+$S195,0),$D$7)</f>
        <v>0</v>
      </c>
      <c r="DB196" s="1">
        <f>IF(ABS($Q196)&lt;G$32,$AA196,IF(ABS($Q195)&lt;G$32,(G$32-ABS($Q195))*($Z195+$Z196)*0.5*($D$27+$D$28)*$D$5*1000,0))</f>
        <v>0</v>
      </c>
      <c r="DC196" s="1">
        <f>IF(AND(G$32&lt;ABS($Q196),G$32&gt;ABS($Q195)),1,0)</f>
        <v>0</v>
      </c>
      <c r="DD196" s="3">
        <f>MIN(IF(DC196=1,($S196-$S195)/(ABS($Q196)-ABS($Q195))*(G$32-ABS($Q195))+$S195,0),$D$7)</f>
        <v>0</v>
      </c>
      <c r="DE196" s="1">
        <f>IF(ABS($Q196)&lt;G$33,$AA196,IF(ABS($Q195)&lt;G$33,(G$33-ABS($Q195))*($Z195+$Z196)*0.5*($D$27+$D$28)*$D$5*1000,0))</f>
        <v>0</v>
      </c>
      <c r="DF196" s="1">
        <f>IF(AND(G$33&lt;ABS($Q196),G$33&gt;ABS($Q195)),1,0)</f>
        <v>0</v>
      </c>
      <c r="DG196" s="3">
        <f>MIN(IF(DF196=1,($S196-$S195)/(ABS($Q196)-ABS($Q195))*(G$33-ABS($Q195))+$S195,0),$D$7)</f>
        <v>0</v>
      </c>
      <c r="DH196" s="1">
        <f>IF(ABS($Q196)&lt;G$34,$AA196,IF(ABS($Q195)&lt;G$34,(G$34-ABS($Q195))*($Z195+$Z196)*0.5*($D$27+$D$28)*$D$5*1000,0))</f>
        <v>0</v>
      </c>
      <c r="DI196" s="1">
        <f>IF(AND(G$34&lt;ABS($Q196),G$34&gt;ABS($Q195)),1,0)</f>
        <v>0</v>
      </c>
      <c r="DJ196" s="3">
        <f>MIN(IF(DI196=1,($S196-$S195)/(ABS($Q196)-ABS($Q195))*(G$34-ABS($Q195))+$S195,0),$D$7)</f>
        <v>0</v>
      </c>
      <c r="DK196" s="1">
        <f>IF(ABS($Q196)&lt;G$35,$AA196,IF(ABS($Q195)&lt;G$35,(G$35-ABS($Q195))*($Z195+$Z196)*0.5*($D$27+$D$28)*$D$5*1000,0))</f>
        <v>0</v>
      </c>
      <c r="DL196" s="1">
        <f>IF(AND(G$35&lt;ABS($Q196),G$35&gt;ABS($Q195)),1,0)</f>
        <v>0</v>
      </c>
      <c r="DM196" s="3">
        <f>MIN(IF(DL196=1,($S196-$S195)/(ABS($Q196)-ABS($Q195))*(G$35-ABS($Q195))+$S195,0),$D$7)</f>
        <v>0</v>
      </c>
      <c r="DN196" s="1">
        <f>IF(ABS($Q196)&lt;G$36,$AA196,IF(ABS($Q195)&lt;G$36,(G$36-ABS($Q195))*($Z195+$Z196)*0.5*($D$27+$D$28)*$D$5*1000,0))</f>
        <v>0</v>
      </c>
      <c r="DO196" s="1">
        <f>IF(AND(G$36&lt;ABS($Q196),G$36&gt;ABS($Q195)),1,0)</f>
        <v>0</v>
      </c>
      <c r="DP196" s="3">
        <f>MIN(IF(DO196=1,($S196-$S195)/(ABS($Q196)-ABS($Q195))*(G$36-ABS($Q195))+$S195,0),$D$7)</f>
        <v>0</v>
      </c>
      <c r="DQ196" s="1">
        <f>IF(ABS($Q196)&lt;G$37,$AA196,IF(ABS($Q195)&lt;G$37,(G$37-ABS($Q195))*($Z195+$Z196)*0.5*($D$27+$D$28)*$D$5*1000,0))</f>
        <v>0</v>
      </c>
      <c r="DR196" s="1">
        <f>IF(AND(G$37&lt;ABS($Q196),G$37&gt;ABS($Q195)),1,0)</f>
        <v>0</v>
      </c>
      <c r="DS196" s="3">
        <f>MIN(IF(DR196=1,($S196-$S195)/(ABS($Q196)-ABS($Q195))*(G$37-ABS($Q195))+$S195,0),$D$7)</f>
        <v>0</v>
      </c>
      <c r="DT196" s="1">
        <f>IF(ABS($Q196)&lt;G$38,$AA196,IF(ABS($Q195)&lt;G$38,(G$38-ABS($Q195))*($Z195+$Z196)*0.5*($D$27+$D$28)*$D$5*1000,0))</f>
        <v>0</v>
      </c>
      <c r="DU196" s="1">
        <f>IF(AND(G$38&lt;ABS($Q196),G$38&gt;ABS($Q195)),1,0)</f>
        <v>0</v>
      </c>
      <c r="DV196" s="3">
        <f>MIN(IF(DU196=1,($S196-$S195)/(ABS($Q196)-ABS($Q195))*(G$38-ABS($Q195))+$S195,0),$D$7)</f>
        <v>0</v>
      </c>
      <c r="DW196" s="1">
        <f>IF(ABS($Q196)&lt;G$39,$AA196,IF(ABS($Q195)&lt;G$39,(G$39-ABS($Q195))*($Z195+$Z196)*0.5*($D$27+$D$28)*$D$5*1000,0))</f>
        <v>0</v>
      </c>
      <c r="DX196" s="1">
        <f>IF(AND(G$39&lt;ABS($Q196),G$39&gt;ABS($Q195)),1,0)</f>
        <v>0</v>
      </c>
      <c r="DY196" s="3">
        <f>MIN(IF(DX196=1,($S196-$S195)/(ABS($Q196)-ABS($Q195))*(G$39-ABS($Q195))+$S195,0),$D$7)</f>
        <v>0</v>
      </c>
      <c r="DZ196" s="1">
        <f>IF(ABS($Q196)&lt;G$40,$AA196,IF(ABS($Q195)&lt;G$40,(G$40-ABS($Q195))*($Z195+$Z196)*0.5*($D$27+$D$28)*$D$5*1000,0))</f>
        <v>0</v>
      </c>
      <c r="EA196" s="1">
        <f>IF(AND(G$40&lt;ABS($Q196),G$40&gt;ABS($Q195)),1,0)</f>
        <v>0</v>
      </c>
      <c r="EB196" s="3">
        <f>MIN(IF(EA196=1,($S196-$S195)/(ABS($Q196)-ABS($Q195))*(G$40-ABS($Q195))+$S195,0),$D$7)</f>
        <v>0</v>
      </c>
      <c r="EC196" s="1">
        <f>IF(ABS($Q196)&lt;G$41,$AA196,IF(ABS($Q195)&lt;G$41,(G$41-ABS($Q195))*($Z195+$Z196)*0.5*($D$27+$D$28)*$D$5*1000,0))</f>
        <v>0</v>
      </c>
      <c r="ED196" s="1">
        <f>IF(AND(G$41&lt;ABS($Q196),G$41&gt;ABS($Q195)),1,0)</f>
        <v>0</v>
      </c>
      <c r="EE196" s="3">
        <f>MIN(IF(ED196=1,($S196-$S195)/(ABS($Q196)-ABS($Q195))*(G$41-ABS($Q195))+$S195,0),$D$7)</f>
        <v>0</v>
      </c>
      <c r="EF196" s="1">
        <f>IF(ABS($Q196)&lt;G$42,$AA196,IF(ABS($Q195)&lt;G$42,(G$42-ABS($Q195))*($Z195+$Z196)*0.5*($D$27+$D$28)*$D$5*1000,0))</f>
        <v>0</v>
      </c>
      <c r="EG196" s="1">
        <f>IF(AND(G$42&lt;ABS($Q196),G$42&gt;ABS($Q195)),1,0)</f>
        <v>0</v>
      </c>
      <c r="EH196" s="3">
        <f>MIN(IF(EG196=1,($S196-$S195)/(ABS($Q196)-ABS($Q195))*(G$42-ABS($Q195))+$S195,0),$D$7)</f>
        <v>0</v>
      </c>
      <c r="EI196" s="1">
        <f>IF(ABS($Q196)&lt;G$43,$AA196,IF(ABS($Q195)&lt;G$43,(G$43-ABS($Q195))*($Z195+$Z196)*0.5*($D$27+$D$28)*$D$5*1000,0))</f>
        <v>0</v>
      </c>
      <c r="EJ196" s="1">
        <f>IF(AND(G$43&lt;ABS($Q196),G$43&gt;ABS($Q195)),1,0)</f>
        <v>0</v>
      </c>
      <c r="EK196" s="3">
        <f>MIN(IF(EJ196=1,($S196-$S195)/(ABS($Q196)-ABS($Q195))*(G$43-ABS($Q195))+$S195,0),$D$7)</f>
        <v>0</v>
      </c>
      <c r="EL196" s="1">
        <f>IF(ABS($Q196)&lt;G$44,$AA196,IF(ABS($Q195)&lt;G$44,(G$44-ABS($Q195))*($Z195+$Z196)*0.5*($D$27+$D$28)*$D$5*1000,0))</f>
        <v>0</v>
      </c>
      <c r="EM196" s="1">
        <f>IF(AND(G$44&lt;ABS($Q196),G$44&gt;ABS($Q195)),1,0)</f>
        <v>0</v>
      </c>
      <c r="EN196" s="3">
        <f>MIN(IF(EM196=1,($S196-$S195)/(ABS($Q196)-ABS($Q195))*(G$44-ABS($Q195))+$S195,0),$D$7)</f>
        <v>0</v>
      </c>
      <c r="EO196" s="1">
        <f>IF(ABS($Q196)&lt;G$45,$AA196,IF(ABS($Q195)&lt;G$45,(G$45-ABS($Q195))*($Z195+$Z196)*0.5*($D$27+$D$28)*$D$5*1000,0))</f>
        <v>0</v>
      </c>
      <c r="EP196" s="1">
        <f>IF(AND(G$45&lt;ABS($Q196),G$45&gt;ABS($Q195)),1,0)</f>
        <v>0</v>
      </c>
      <c r="EQ196" s="3">
        <f>MIN(IF(EP196=1,($S196-$S195)/(ABS($Q196)-ABS($Q195))*(G$45-ABS($Q195))+$S195,0),$D$7)</f>
        <v>0</v>
      </c>
      <c r="ER196" s="1">
        <f>IF(ABS($Q196)&lt;G$46,$AA196,IF(ABS($Q195)&lt;G$46,(G$46-ABS($Q195))*($Z195+$Z196)*0.5*($D$27+$D$28)*$D$5*1000,0))</f>
        <v>0</v>
      </c>
      <c r="ES196" s="1">
        <f>IF(AND(G$46&lt;ABS($Q196),G$46&gt;ABS($Q195)),1,0)</f>
        <v>0</v>
      </c>
      <c r="ET196" s="3">
        <f>MIN(IF(ES196=1,($S196-$S195)/(ABS($Q196)-ABS($Q195))*(G$46-ABS($Q195))+$S195,0),$D$7)</f>
        <v>0</v>
      </c>
      <c r="EU196" s="1">
        <f>IF(ABS($Q196)&lt;G$47,$AA196,IF(ABS($Q195)&lt;G$47,(G$47-ABS($Q195))*($Z195+$Z196)*0.5*($D$27+$D$28)*$D$5*1000,0))</f>
        <v>0</v>
      </c>
      <c r="EV196" s="1">
        <f>IF(AND(G$47&lt;ABS($Q196),G$47&gt;ABS($Q195)),1,0)</f>
        <v>0</v>
      </c>
      <c r="EW196" s="3">
        <f>MIN(IF(EV196=1,($S196-$S195)/(ABS($Q196)-ABS($Q195))*(G$47-ABS($Q195))+$S195,0),$D$7)</f>
        <v>0</v>
      </c>
      <c r="EX196" s="1">
        <f>IF(ABS($Q196)&lt;G$48,$AA196,IF(ABS($Q195)&lt;G$48,(G$48-ABS($Q195))*($Z195+$Z196)*0.5*($D$27+$D$28)*$D$5*1000,0))</f>
        <v>0</v>
      </c>
      <c r="EY196" s="1">
        <f>IF(AND(G$48&lt;ABS($Q196),G$48&gt;ABS($Q195)),1,0)</f>
        <v>0</v>
      </c>
      <c r="EZ196" s="3">
        <f>MIN(IF(EY196=1,($S196-$S195)/(ABS($Q196)-ABS($Q195))*(G$48-ABS($Q195))+$S195,0),$D$7)</f>
        <v>0</v>
      </c>
      <c r="FA196" s="1">
        <f>IF(ABS($Q196)&lt;G$49,$AA196,IF(ABS($Q195)&lt;G$49,(G$49-ABS($Q195))*($Z195+$Z196)*0.5*($D$27+$D$28)*$D$5*1000,0))</f>
        <v>0</v>
      </c>
      <c r="FB196" s="1">
        <f>IF(AND(G$49&lt;ABS($Q196),G$49&gt;ABS($Q195)),1,0)</f>
        <v>0</v>
      </c>
      <c r="FC196" s="3">
        <f>MIN(IF(FB196=1,($S196-$S195)/(ABS($Q196)-ABS($Q195))*(G$49-ABS($Q195))+$S195,0),$D$7)</f>
        <v>0</v>
      </c>
      <c r="FD196" s="1">
        <f>IF(ABS($Q196)&lt;G$50,$AA196,IF(ABS($Q195)&lt;G$50,(G$50-ABS($Q195))*($Z195+$Z196)*0.5*($D$27+$D$28)*$D$5*1000,0))</f>
        <v>0</v>
      </c>
      <c r="FE196" s="1">
        <f>IF(AND(G$50&lt;ABS($Q196),G$50&gt;ABS($Q195)),1,0)</f>
        <v>0</v>
      </c>
      <c r="FF196" s="3">
        <f>MIN(IF(FE196=1,($S196-$S195)/(ABS($Q196)-ABS($Q195))*(G$50-ABS($Q195))+$S195,0),$D$7)</f>
        <v>0</v>
      </c>
      <c r="FG196" s="1">
        <f>IF(ABS($Q196)&lt;G$51,$AA196,IF(ABS($Q195)&lt;G$51,(G$51-ABS($Q195))*($Z195+$Z196)*0.5*($D$27+$D$28)*$D$5*1000,0))</f>
        <v>0</v>
      </c>
      <c r="FH196" s="1">
        <f>IF(AND(G$51&lt;ABS($Q196),G$51&gt;ABS($Q195)),1,0)</f>
        <v>0</v>
      </c>
      <c r="FI196" s="3">
        <f>MIN(IF(FH196=1,($S196-$S195)/(ABS($Q196)-ABS($Q195))*(G$51-ABS($Q195))+$S195,0),$D$7)</f>
        <v>0</v>
      </c>
      <c r="FJ196" s="1">
        <f>IF(ABS($Q196)&lt;G$52,$AA196,IF(ABS($Q195)&lt;G$52,(G$52-ABS($Q195))*($Z195+$Z196)*0.5*($D$27+$D$28)*$D$5*1000,0))</f>
        <v>0</v>
      </c>
      <c r="FK196" s="1">
        <f>IF(AND(G$52&lt;ABS($Q196),G$52&gt;ABS($Q195)),1,0)</f>
        <v>0</v>
      </c>
      <c r="FL196" s="3">
        <f>MIN(IF(FK196=1,($S196-$S195)/(ABS($Q196)-ABS($Q195))*(G$52-ABS($Q195))+$S195,0),$D$7)</f>
        <v>0</v>
      </c>
      <c r="FM196" s="1">
        <f>IF(ABS($Q196)&lt;G$53,$AA196,IF(ABS($Q195)&lt;G$53,(G$53-ABS($Q195))*($Z195+$Z196)*0.5*($D$27+$D$28)*$D$5*1000,0))</f>
        <v>0</v>
      </c>
      <c r="FN196" s="1">
        <f>IF(AND(G$53&lt;ABS($Q196),G$53&gt;ABS($Q195)),1,0)</f>
        <v>0</v>
      </c>
      <c r="FO196" s="3">
        <f>MIN(IF(FN196=1,($S196-$S195)/(ABS($Q196)-ABS($Q195))*(G$53-ABS($Q195))+$S195,0),$D$7)</f>
        <v>0</v>
      </c>
      <c r="FP196" s="1">
        <f>IF(ABS($Q196)&lt;G$54,$AA196,IF(ABS($Q195)&lt;G$54,(G$54-ABS($Q195))*($Z195+$Z196)*0.5*($D$27+$D$28)*$D$5*1000,0))</f>
        <v>0</v>
      </c>
      <c r="FQ196" s="1">
        <f>IF(AND(G$54&lt;ABS($Q196),G$54&gt;ABS($Q195)),1,0)</f>
        <v>0</v>
      </c>
      <c r="FR196" s="3">
        <f>MIN(IF(FQ196=1,($S196-$S195)/(ABS($Q196)-ABS($Q195))*(G$54-ABS($Q195))+$S195,0),$D$7)</f>
        <v>0</v>
      </c>
      <c r="FS196" s="1">
        <f>IF(ABS($Q196)&lt;G$55,$AA196,IF(ABS($Q195)&lt;G$55,(G$55-ABS($Q195))*($Z195+$Z196)*0.5*($D$27+$D$28)*$D$5*1000,0))</f>
        <v>0</v>
      </c>
      <c r="FT196" s="1">
        <f>IF(AND(G$55&lt;ABS($Q196),G$55&gt;ABS($Q195)),1,0)</f>
        <v>0</v>
      </c>
      <c r="FU196" s="3">
        <f>MIN(IF(FT196=1,($S196-$S195)/(ABS($Q196)-ABS($Q195))*(G$55-ABS($Q195))+$S195,0),$D$7)</f>
        <v>0</v>
      </c>
      <c r="FV196" s="1" t="e">
        <f>IF(ABS($Q196)&lt;#REF!,$AA196,IF(ABS($Q195)&lt;#REF!,(#REF!-ABS($Q195))*($Z195+$Z196)*0.5*($D$27+$D$28)*$D$5*1000,0))</f>
        <v>#REF!</v>
      </c>
      <c r="FW196" s="1" t="e">
        <f>IF(AND(#REF!&lt;ABS($Q196),#REF!&gt;ABS($Q195)),1,0)</f>
        <v>#REF!</v>
      </c>
      <c r="FX196" s="3" t="e">
        <f>MIN(IF(FW196=1,($S196-$S195)/(ABS($Q196)-ABS($Q195))*(#REF!-ABS($Q195))+$S195,0),$D$7)</f>
        <v>#REF!</v>
      </c>
    </row>
    <row r="197" spans="1:180" x14ac:dyDescent="0.35">
      <c r="A197" s="4"/>
      <c r="B197" s="4"/>
      <c r="C197" s="4"/>
      <c r="D197" s="4"/>
      <c r="E197" s="4"/>
      <c r="F197" s="4"/>
      <c r="G197" s="23"/>
      <c r="H197" s="23"/>
      <c r="I197" s="23"/>
      <c r="J197" s="23"/>
      <c r="K197" s="23"/>
      <c r="L197" s="36"/>
      <c r="M197" s="23"/>
      <c r="N197" s="23"/>
      <c r="O197" s="23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3">
        <f t="shared" si="9"/>
        <v>0.2</v>
      </c>
      <c r="AA197" s="3"/>
      <c r="AB197" s="1"/>
      <c r="AC197" s="2"/>
      <c r="AD197" s="2"/>
      <c r="AE197" s="1"/>
      <c r="AF197" s="2"/>
      <c r="AG197" s="2"/>
      <c r="AH197" s="1"/>
      <c r="AI197" s="2"/>
      <c r="AJ197" s="2"/>
      <c r="AK197" s="1"/>
      <c r="AL197" s="2"/>
      <c r="AM197" s="2"/>
      <c r="AN197" s="1"/>
      <c r="AO197" s="2"/>
      <c r="AP197" s="2"/>
      <c r="AQ197" s="1"/>
      <c r="AR197" s="2"/>
      <c r="AS197" s="2"/>
      <c r="AT197" s="1"/>
      <c r="AU197" s="2"/>
      <c r="AV197" s="2"/>
      <c r="AW197" s="1"/>
      <c r="AX197" s="2"/>
      <c r="AY197" s="2"/>
      <c r="AZ197" s="1"/>
      <c r="BA197" s="2"/>
      <c r="BB197" s="2"/>
      <c r="BC197" s="1"/>
      <c r="BD197" s="2"/>
      <c r="BE197" s="2"/>
      <c r="BF197" s="1"/>
      <c r="BG197" s="2"/>
      <c r="BH197" s="2"/>
      <c r="BI197" s="1"/>
      <c r="BJ197" s="2"/>
      <c r="BK197" s="2"/>
      <c r="BL197" s="1"/>
      <c r="BM197" s="2"/>
      <c r="BN197" s="2"/>
      <c r="BO197" s="1"/>
      <c r="BP197" s="2"/>
      <c r="BQ197" s="2"/>
      <c r="BR197" s="1"/>
      <c r="BS197" s="2"/>
      <c r="BT197" s="2"/>
      <c r="BU197" s="1"/>
      <c r="BV197" s="2"/>
      <c r="BW197" s="2"/>
      <c r="BX197" s="1"/>
      <c r="BY197" s="2"/>
      <c r="BZ197" s="2"/>
      <c r="CA197" s="1"/>
      <c r="CB197" s="2"/>
      <c r="CC197" s="2"/>
      <c r="CD197" s="1"/>
      <c r="CE197" s="2"/>
      <c r="CF197" s="2"/>
      <c r="CG197" s="1"/>
      <c r="CH197" s="2"/>
      <c r="CI197" s="2"/>
      <c r="CJ197" s="1"/>
      <c r="CK197" s="2"/>
      <c r="CL197" s="2"/>
      <c r="CM197" s="1"/>
      <c r="CN197" s="2"/>
      <c r="CO197" s="2"/>
      <c r="CP197" s="1"/>
      <c r="CQ197" s="2"/>
      <c r="CR197" s="2"/>
      <c r="CS197" s="1"/>
      <c r="CT197" s="2"/>
      <c r="CU197" s="2"/>
      <c r="CV197" s="1"/>
      <c r="CW197" s="2"/>
      <c r="CX197" s="2"/>
      <c r="CY197" s="1"/>
      <c r="CZ197" s="2"/>
      <c r="DA197" s="2"/>
      <c r="DB197" s="1"/>
      <c r="DC197" s="2"/>
      <c r="DD197" s="2"/>
      <c r="DE197" s="1"/>
      <c r="DF197" s="2"/>
      <c r="DG197" s="2"/>
      <c r="DH197" s="1"/>
      <c r="DI197" s="2"/>
      <c r="DJ197" s="2"/>
      <c r="DK197" s="1"/>
      <c r="DL197" s="2"/>
      <c r="DM197" s="2"/>
      <c r="DN197" s="1"/>
      <c r="DO197" s="2"/>
      <c r="DP197" s="2"/>
      <c r="DQ197" s="1"/>
      <c r="DR197" s="2"/>
      <c r="DS197" s="2"/>
      <c r="DT197" s="1"/>
      <c r="DU197" s="2"/>
      <c r="DV197" s="2"/>
      <c r="DW197" s="1"/>
      <c r="DX197" s="2"/>
      <c r="DY197" s="2"/>
      <c r="DZ197" s="1"/>
      <c r="EA197" s="2"/>
      <c r="EB197" s="2"/>
      <c r="EC197" s="1"/>
      <c r="ED197" s="2"/>
      <c r="EE197" s="2"/>
      <c r="EF197" s="1"/>
      <c r="EG197" s="2"/>
      <c r="EH197" s="2"/>
      <c r="EI197" s="1"/>
      <c r="EJ197" s="2"/>
      <c r="EK197" s="2"/>
      <c r="EL197" s="1"/>
      <c r="EM197" s="2"/>
      <c r="EN197" s="2"/>
      <c r="EO197" s="1"/>
      <c r="EP197" s="2"/>
      <c r="EQ197" s="2"/>
      <c r="ER197" s="1"/>
      <c r="ES197" s="2"/>
      <c r="ET197" s="2"/>
      <c r="EU197" s="1"/>
      <c r="EV197" s="2"/>
      <c r="EW197" s="2"/>
      <c r="EX197" s="1"/>
      <c r="EY197" s="2"/>
      <c r="EZ197" s="2"/>
      <c r="FA197" s="1"/>
      <c r="FB197" s="2"/>
      <c r="FC197" s="2"/>
      <c r="FD197" s="1"/>
      <c r="FE197" s="2"/>
      <c r="FF197" s="2"/>
      <c r="FG197" s="1"/>
      <c r="FH197" s="2"/>
      <c r="FI197" s="2"/>
      <c r="FJ197" s="1"/>
      <c r="FK197" s="2"/>
      <c r="FL197" s="2"/>
      <c r="FM197" s="1"/>
      <c r="FN197" s="2"/>
      <c r="FO197" s="2"/>
      <c r="FP197" s="1"/>
      <c r="FQ197" s="2"/>
      <c r="FR197" s="2"/>
      <c r="FS197" s="1"/>
      <c r="FT197" s="2"/>
      <c r="FU197" s="2"/>
      <c r="FV197" s="1"/>
      <c r="FW197" s="2"/>
      <c r="FX197" s="2"/>
    </row>
    <row r="198" spans="1:180" x14ac:dyDescent="0.35">
      <c r="A198" s="4"/>
      <c r="B198" s="4"/>
      <c r="C198" s="4"/>
      <c r="D198" s="4"/>
      <c r="E198" s="4"/>
      <c r="F198" s="4"/>
      <c r="G198" s="23"/>
      <c r="H198" s="23"/>
      <c r="I198" s="23"/>
      <c r="J198" s="23"/>
      <c r="K198" s="23"/>
      <c r="L198" s="36"/>
      <c r="M198" s="23"/>
      <c r="N198" s="23"/>
      <c r="O198" s="23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3">
        <f t="shared" si="9"/>
        <v>0.2</v>
      </c>
      <c r="AA198" s="1">
        <f>$R197*($Z198+$Z197)*0.5*($D$27+$D$28)*1000*$D$5</f>
        <v>0</v>
      </c>
      <c r="AB198" s="1">
        <f>IF(ABS($Q198)&lt;$G$6,$AA198,IF(ABS($Q197)&lt;$G$6,($G$6-ABS($Q197))*($Z197+$Z198)*0.5*($D$27+$D$28)*$D$5*1000,0))</f>
        <v>0</v>
      </c>
      <c r="AC198" s="1">
        <f>IF(AND($G$6&lt;ABS($Q198),$G$6&gt;ABS($Q197)),1,0)</f>
        <v>0</v>
      </c>
      <c r="AD198" s="3">
        <f>MIN(IF(AC198=1,($S198-$S197)/(ABS($Q198)-ABS($Q197))*($G$6-ABS($Q197))+$S197,0),$D$7)</f>
        <v>0</v>
      </c>
      <c r="AE198" s="1">
        <f>IF(ABS($Q198)&lt;$G$7,$AA198,IF(ABS($Q197)&lt;$G$7,($G$7-ABS($Q197))*($Z197+$Z198)*0.5*($D$27+$D$28)*$D$5*1000,0))</f>
        <v>0</v>
      </c>
      <c r="AF198" s="1">
        <f>IF(AND($G$7&lt;ABS($Q198),$G$7&gt;ABS($Q197)),1,0)</f>
        <v>0</v>
      </c>
      <c r="AG198" s="3">
        <f>MIN(IF(AF198=1,($S198-$S197)/(ABS($Q198)-ABS($Q197))*($G$7-ABS($Q197))+$S197,0),$D$7)</f>
        <v>0</v>
      </c>
      <c r="AH198" s="1">
        <f>IF(ABS($Q198)&lt;$G$8,$AA198,IF(ABS($Q197)&lt;$G$8,($G$8-ABS($Q197))*($Z197+$Z198)*0.5*($D$27+$D$28)*$D$5*1000,0))</f>
        <v>0</v>
      </c>
      <c r="AI198" s="1">
        <f>IF(AND($G$8&lt;ABS($Q198),$G$8&gt;ABS($Q197)),1,0)</f>
        <v>0</v>
      </c>
      <c r="AJ198" s="3">
        <f>MIN(IF(AI198=1,($S198-$S197)/(ABS($Q198)-ABS($Q197))*($G$8-ABS($Q197))+$S197,0),$D$7)</f>
        <v>0</v>
      </c>
      <c r="AK198" s="1">
        <f>IF(ABS($Q198)&lt;$G$9,$AA198,IF(ABS($Q197)&lt;$G$9,($G$9-ABS($Q197))*($Z197+$Z198)*0.5*($D$27+$D$28)*$D$5*1000,0))</f>
        <v>0</v>
      </c>
      <c r="AL198" s="1">
        <f>IF(AND($G$9&lt;ABS($Q198),$G$9&gt;ABS($Q197)),1,0)</f>
        <v>0</v>
      </c>
      <c r="AM198" s="3">
        <f>MIN(IF(AL198=1,($S198-$S197)/(ABS($Q198)-ABS($Q197))*($G$9-ABS($Q197))+$S197,0),$D$7)</f>
        <v>0</v>
      </c>
      <c r="AN198" s="1">
        <f>IF(ABS($Q198)&lt;$G$10,$AA198,IF(ABS($Q197)&lt;$G$10,($G$10-ABS($Q197))*($Z197+$Z198)*0.5*($D$27+$D$28)*$D$5*1000,0))</f>
        <v>0</v>
      </c>
      <c r="AO198" s="1">
        <f>IF(AND($G$10&lt;ABS($Q198),$G$10&gt;ABS($Q197)),1,0)</f>
        <v>0</v>
      </c>
      <c r="AP198" s="3">
        <f>MIN(IF(AO198=1,($S198-$S197)/(ABS($Q198)-ABS($Q197))*($G$10-ABS($Q197))+$S197,0),$D$7)</f>
        <v>0</v>
      </c>
      <c r="AQ198" s="1">
        <f>IF(ABS($Q198)&lt;$G$11,$AA198,IF(ABS($Q197)&lt;$G$11,($G$11-ABS($Q197))*($Z197+$Z198)*0.5*($D$27+$D$28)*$D$5*1000,0))</f>
        <v>0</v>
      </c>
      <c r="AR198" s="1">
        <f>IF(AND($G$11&lt;ABS($Q198),$G$11&gt;ABS($Q197)),1,0)</f>
        <v>0</v>
      </c>
      <c r="AS198" s="3">
        <f>MIN(IF(AR198=1,($S198-$S197)/(ABS($Q198)-ABS($Q197))*($G$11-ABS($Q197))+$S197,0),$D$7)</f>
        <v>0</v>
      </c>
      <c r="AT198" s="1">
        <f>IF(ABS($Q198)&lt;$G$12,$AA198,IF(ABS($Q197)&lt;$G$12,($G$12-ABS($Q197))*($Z197+$Z198)*0.5*($D$27+$D$28)*$D$5*1000,0))</f>
        <v>0</v>
      </c>
      <c r="AU198" s="1">
        <f>IF(AND($G$12&lt;ABS($Q198),$G$12&gt;ABS($Q197)),1,0)</f>
        <v>0</v>
      </c>
      <c r="AV198" s="3">
        <f>MIN(IF(AU198=1,($S198-$S197)/(ABS($Q198)-ABS($Q197))*($G$12-ABS($Q197))+$S197,0),$D$7)</f>
        <v>0</v>
      </c>
      <c r="AW198" s="1">
        <f>IF(ABS($Q198)&lt;$G$13,$AA198,IF(ABS($Q197)&lt;$G$13,($G$13-ABS($Q197))*($Z197+$Z198)*0.5*($D$27+$D$28)*$D$5*1000,0))</f>
        <v>0</v>
      </c>
      <c r="AX198" s="1">
        <f>IF(AND($G$13&lt;ABS($Q198),$G$13&gt;ABS($Q197)),1,0)</f>
        <v>0</v>
      </c>
      <c r="AY198" s="3">
        <f>MIN(IF(AX198=1,($S198-$S197)/(ABS($Q198)-ABS($Q197))*($G$13-ABS($Q197))+$S197,0),$D$7)</f>
        <v>0</v>
      </c>
      <c r="AZ198" s="1">
        <f>IF(ABS($Q198)&lt;$G$14,$AA198,IF(ABS($Q197)&lt;$G$14,($G$14-ABS($Q197))*($Z197+$Z198)*0.5*($D$27+$D$28)*$D$5*1000,0))</f>
        <v>0</v>
      </c>
      <c r="BA198" s="1">
        <f>IF(AND($G$14&lt;ABS($Q198),$G$14&gt;ABS($Q197)),1,0)</f>
        <v>0</v>
      </c>
      <c r="BB198" s="3">
        <f>MIN(IF(BA198=1,($S198-$S197)/(ABS($Q198)-ABS($Q197))*($G$14-ABS($Q197))+$S197,0),$D$7)</f>
        <v>0</v>
      </c>
      <c r="BC198" s="1">
        <f>IF(ABS($Q198)&lt;G$15,$AA198,IF(ABS($Q197)&lt;G$15,(G$15-ABS($Q197))*($Z197+$Z198)*0.5*($D$27+$D$28)*$D$5*1000,0))</f>
        <v>0</v>
      </c>
      <c r="BD198" s="1">
        <f>IF(AND(G$15&lt;ABS($Q198),G$15&gt;ABS($Q197)),1,0)</f>
        <v>0</v>
      </c>
      <c r="BE198" s="3">
        <f>MIN(IF(BD198=1,($S198-$S197)/(ABS($Q198)-ABS($Q197))*(G$15-ABS($Q197))+$S197,0),$D$7)</f>
        <v>0</v>
      </c>
      <c r="BF198" s="1">
        <f>IF(ABS($Q198)&lt;G$16,$AA198,IF(ABS($Q197)&lt;G$16,(G$16-ABS($Q197))*($Z197+$Z198)*0.5*($D$27+$D$28)*$D$5*1000,0))</f>
        <v>0</v>
      </c>
      <c r="BG198" s="1">
        <f>IF(AND(G$16&lt;ABS($Q198),G$16&gt;ABS($Q197)),1,0)</f>
        <v>0</v>
      </c>
      <c r="BH198" s="3">
        <f>MIN(IF(BG198=1,($S198-$S197)/(ABS($Q198)-ABS($Q197))*(G$16-ABS($Q197))+$S197,0),$D$7)</f>
        <v>0</v>
      </c>
      <c r="BI198" s="1">
        <f>IF(ABS($Q198)&lt;G$17,$AA198,IF(ABS($Q197)&lt;G$17,(G$17-ABS($Q197))*($Z197+$Z198)*0.5*($D$27+$D$28)*$D$5*1000,0))</f>
        <v>0</v>
      </c>
      <c r="BJ198" s="1">
        <f>IF(AND(G$17&lt;ABS($Q198),G$17&gt;ABS($Q197)),1,0)</f>
        <v>0</v>
      </c>
      <c r="BK198" s="3">
        <f>MIN(IF(BJ198=1,($S198-$S197)/(ABS($Q198)-ABS($Q197))*(G$17-ABS($Q197))+$S197,0),$D$7)</f>
        <v>0</v>
      </c>
      <c r="BL198" s="1">
        <f>IF(ABS($Q198)&lt;G$18,$AA198,IF(ABS($Q197)&lt;G$18,(G$18-ABS($Q197))*($Z197+$Z198)*0.5*($D$27+$D$28)*$D$5*1000,0))</f>
        <v>0</v>
      </c>
      <c r="BM198" s="1">
        <f>IF(AND(G$18&lt;ABS($Q198),G$18&gt;ABS($Q197)),1,0)</f>
        <v>0</v>
      </c>
      <c r="BN198" s="3">
        <f>MIN(IF(BM198=1,($S198-$S197)/(ABS($Q198)-ABS($Q197))*(G$18-ABS($Q197))+$S197,0),$D$7)</f>
        <v>0</v>
      </c>
      <c r="BO198" s="1">
        <f>IF(ABS($Q198)&lt;G$19,$AA198,IF(ABS($Q197)&lt;G$19,(G$19-ABS($Q197))*($Z197+$Z198)*0.5*($D$27+$D$28)*$D$5*1000,0))</f>
        <v>0</v>
      </c>
      <c r="BP198" s="1">
        <f>IF(AND(G$19&lt;ABS($Q198),G$19&gt;ABS($Q197)),1,0)</f>
        <v>0</v>
      </c>
      <c r="BQ198" s="3">
        <f>MIN(IF(BP198=1,($S198-$S197)/(ABS($Q198)-ABS($Q197))*(G$19-ABS($Q197))+$S197,0),$D$7)</f>
        <v>0</v>
      </c>
      <c r="BR198" s="1">
        <f>IF(ABS($Q198)&lt;G$20,$AA198,IF(ABS($Q197)&lt;G$20,(G$20-ABS($Q197))*($Z197+$Z198)*0.5*($D$27+$D$28)*$D$5*1000,0))</f>
        <v>0</v>
      </c>
      <c r="BS198" s="1">
        <f>IF(AND(G$20&lt;ABS($Q198),G$20&gt;ABS($Q197)),1,0)</f>
        <v>0</v>
      </c>
      <c r="BT198" s="3">
        <f>MIN(IF(BS198=1,($S198-$S197)/(ABS($Q198)-ABS($Q197))*(G$20-ABS($Q197))+$S197,0),$D$7)</f>
        <v>0</v>
      </c>
      <c r="BU198" s="1">
        <f>IF(ABS($Q198)&lt;G$21,$AA198,IF(ABS($Q197)&lt;G$21,(G$21-ABS($Q197))*($Z197+$Z198)*0.5*($D$27+$D$28)*$D$5*1000,0))</f>
        <v>0</v>
      </c>
      <c r="BV198" s="1">
        <f>IF(AND(G$21&lt;ABS($Q198),G$21&gt;ABS($Q197)),1,0)</f>
        <v>0</v>
      </c>
      <c r="BW198" s="3">
        <f>MIN(IF(BV198=1,($S198-$S197)/(ABS($Q198)-ABS($Q197))*(G$21-ABS($Q197))+$S197,0),$D$7)</f>
        <v>0</v>
      </c>
      <c r="BX198" s="1">
        <f>IF(ABS($Q198)&lt;G$22,$AA198,IF(ABS($Q197)&lt;G$22,(G$22-ABS($Q197))*($Z197+$Z198)*0.5*($D$27+$D$28)*$D$5*1000,0))</f>
        <v>0</v>
      </c>
      <c r="BY198" s="1">
        <f>IF(AND(G$22&lt;ABS($Q198),G$22&gt;ABS($Q197)),1,0)</f>
        <v>0</v>
      </c>
      <c r="BZ198" s="3">
        <f>MIN(IF(BY198=1,($S198-$S197)/(ABS($Q198)-ABS($Q197))*(G$22-ABS($Q197))+$S197,0),$D$7)</f>
        <v>0</v>
      </c>
      <c r="CA198" s="1">
        <f>IF(ABS($Q198)&lt;G$23,$AA198,IF(ABS($Q197)&lt;G$23,(G$23-ABS($Q197))*($Z197+$Z198)*0.5*($D$27+$D$28)*$D$5*1000,0))</f>
        <v>0</v>
      </c>
      <c r="CB198" s="1">
        <f>IF(AND(G$23&lt;ABS($Q198),G$23&gt;ABS($Q197)),1,0)</f>
        <v>0</v>
      </c>
      <c r="CC198" s="3">
        <f>MIN(IF(CB198=1,($S198-$S197)/(ABS($Q198)-ABS($Q197))*(G$23-ABS($Q197))+$S197,0),$D$7)</f>
        <v>0</v>
      </c>
      <c r="CD198" s="1">
        <f>IF(ABS($Q198)&lt;G$24,$AA198,IF(ABS($Q197)&lt;G$24,(G$24-ABS($Q197))*($Z197+$Z198)*0.5*($D$27+$D$28)*$D$5*1000,0))</f>
        <v>0</v>
      </c>
      <c r="CE198" s="1">
        <f>IF(AND(G$24&lt;ABS($Q198),G$24&gt;ABS($Q197)),1,0)</f>
        <v>0</v>
      </c>
      <c r="CF198" s="3">
        <f>MIN(IF(CE198=1,($S198-$S197)/(ABS($Q198)-ABS($Q197))*(G$24-ABS($Q197))+$S197,0),$D$7)</f>
        <v>0</v>
      </c>
      <c r="CG198" s="1">
        <f>IF(ABS($Q198)&lt;G$25,$AA198,IF(ABS($Q197)&lt;G$25,(G$25-ABS($Q197))*($Z197+$Z198)*0.5*($D$27+$D$28)*$D$5*1000,0))</f>
        <v>0</v>
      </c>
      <c r="CH198" s="1">
        <f>IF(AND(G$25&lt;ABS($Q198),G$25&gt;ABS($Q197)),1,0)</f>
        <v>0</v>
      </c>
      <c r="CI198" s="3">
        <f>MIN(IF(CH198=1,($S198-$S197)/(ABS($Q198)-ABS($Q197))*(G$25-ABS($Q197))+$S197,0),$D$7)</f>
        <v>0</v>
      </c>
      <c r="CJ198" s="1">
        <f>IF(ABS($Q198)&lt;G$26,$AA198,IF(ABS($Q197)&lt;G$26,(G$26-ABS($Q197))*($Z197+$Z198)*0.5*($D$27+$D$28)*$D$5*1000,0))</f>
        <v>0</v>
      </c>
      <c r="CK198" s="1">
        <f>IF(AND(G$26&lt;ABS($Q198),G$26&gt;ABS($Q197)),1,0)</f>
        <v>0</v>
      </c>
      <c r="CL198" s="3">
        <f>MIN(IF(CK198=1,($S198-$S197)/(ABS($Q198)-ABS($Q197))*(G$26-ABS($Q197))+$S197,0),$D$7)</f>
        <v>0</v>
      </c>
      <c r="CM198" s="1">
        <f>IF(ABS($Q198)&lt;G$27,$AA198,IF(ABS($Q197)&lt;G$27,(G$27-ABS($Q197))*($Z197+$Z198)*0.5*($D$27+$D$28)*$D$5*1000,0))</f>
        <v>0</v>
      </c>
      <c r="CN198" s="1">
        <f>IF(AND(G$27&lt;ABS($Q198),G$27&gt;ABS($Q197)),1,0)</f>
        <v>0</v>
      </c>
      <c r="CO198" s="3">
        <f>MIN(IF(CN198=1,($S198-$S197)/(ABS($Q198)-ABS($Q197))*(G$27-ABS($Q197))+$S197,0),$D$7)</f>
        <v>0</v>
      </c>
      <c r="CP198" s="1">
        <f>IF(ABS($Q198)&lt;G$28,$AA198,IF(ABS($Q197)&lt;G$28,(G$28-ABS($Q197))*($Z197+$Z198)*0.5*($D$27+$D$28)*$D$5*1000,0))</f>
        <v>0</v>
      </c>
      <c r="CQ198" s="1">
        <f>IF(AND(G$28&lt;ABS($Q198),G$28&gt;ABS($Q197)),1,0)</f>
        <v>0</v>
      </c>
      <c r="CR198" s="3">
        <f>MIN(IF(CQ198=1,($S198-$S197)/(ABS($Q198)-ABS($Q197))*(G$28-ABS($Q197))+$S197,0),$D$7)</f>
        <v>0</v>
      </c>
      <c r="CS198" s="1">
        <f>IF(ABS($Q198)&lt;G$29,$AA198,IF(ABS($Q197)&lt;G$29,(G$29-ABS($Q197))*($Z197+$Z198)*0.5*($D$27+$D$28)*$D$5*1000,0))</f>
        <v>0</v>
      </c>
      <c r="CT198" s="1">
        <f>IF(AND(G$29&lt;ABS($Q198),G$29&gt;ABS($Q197)),1,0)</f>
        <v>0</v>
      </c>
      <c r="CU198" s="3">
        <f>MIN(IF(CT198=1,($S198-$S197)/(ABS($Q198)-ABS($Q197))*(G$29-ABS($Q197))+$S197,0),$D$7)</f>
        <v>0</v>
      </c>
      <c r="CV198" s="1">
        <f>IF(ABS($Q198)&lt;G$30,$AA198,IF(ABS($Q197)&lt;G$30,(G$30-ABS($Q197))*($Z197+$Z198)*0.5*($D$27+$D$28)*$D$5*1000,0))</f>
        <v>0</v>
      </c>
      <c r="CW198" s="1">
        <f>IF(AND(G$30&lt;ABS($Q198),G$30&gt;ABS($Q197)),1,0)</f>
        <v>0</v>
      </c>
      <c r="CX198" s="3">
        <f>MIN(IF(CW198=1,($S198-$S197)/(ABS($Q198)-ABS($Q197))*(G$30-ABS($Q197))+$S197,0),$D$7)</f>
        <v>0</v>
      </c>
      <c r="CY198" s="1">
        <f>IF(ABS($Q198)&lt;G$31,$AA198,IF(ABS($Q197)&lt;G$31,(G$31-ABS($Q197))*($Z197+$Z198)*0.5*($D$27+$D$28)*$D$5*1000,0))</f>
        <v>0</v>
      </c>
      <c r="CZ198" s="1">
        <f>IF(AND(G$31&lt;ABS($Q198),G$31&gt;ABS($Q197)),1,0)</f>
        <v>0</v>
      </c>
      <c r="DA198" s="3">
        <f>MIN(IF(CZ198=1,($S198-$S197)/(ABS($Q198)-ABS($Q197))*(G$31-ABS($Q197))+$S197,0),$D$7)</f>
        <v>0</v>
      </c>
      <c r="DB198" s="1">
        <f>IF(ABS($Q198)&lt;G$32,$AA198,IF(ABS($Q197)&lt;G$32,(G$32-ABS($Q197))*($Z197+$Z198)*0.5*($D$27+$D$28)*$D$5*1000,0))</f>
        <v>0</v>
      </c>
      <c r="DC198" s="1">
        <f>IF(AND(G$32&lt;ABS($Q198),G$32&gt;ABS($Q197)),1,0)</f>
        <v>0</v>
      </c>
      <c r="DD198" s="3">
        <f>MIN(IF(DC198=1,($S198-$S197)/(ABS($Q198)-ABS($Q197))*(G$32-ABS($Q197))+$S197,0),$D$7)</f>
        <v>0</v>
      </c>
      <c r="DE198" s="1">
        <f>IF(ABS($Q198)&lt;G$33,$AA198,IF(ABS($Q197)&lt;G$33,(G$33-ABS($Q197))*($Z197+$Z198)*0.5*($D$27+$D$28)*$D$5*1000,0))</f>
        <v>0</v>
      </c>
      <c r="DF198" s="1">
        <f>IF(AND(G$33&lt;ABS($Q198),G$33&gt;ABS($Q197)),1,0)</f>
        <v>0</v>
      </c>
      <c r="DG198" s="3">
        <f>MIN(IF(DF198=1,($S198-$S197)/(ABS($Q198)-ABS($Q197))*(G$33-ABS($Q197))+$S197,0),$D$7)</f>
        <v>0</v>
      </c>
      <c r="DH198" s="1">
        <f>IF(ABS($Q198)&lt;G$34,$AA198,IF(ABS($Q197)&lt;G$34,(G$34-ABS($Q197))*($Z197+$Z198)*0.5*($D$27+$D$28)*$D$5*1000,0))</f>
        <v>0</v>
      </c>
      <c r="DI198" s="1">
        <f>IF(AND(G$34&lt;ABS($Q198),G$34&gt;ABS($Q197)),1,0)</f>
        <v>0</v>
      </c>
      <c r="DJ198" s="3">
        <f>MIN(IF(DI198=1,($S198-$S197)/(ABS($Q198)-ABS($Q197))*(G$34-ABS($Q197))+$S197,0),$D$7)</f>
        <v>0</v>
      </c>
      <c r="DK198" s="1">
        <f>IF(ABS($Q198)&lt;G$35,$AA198,IF(ABS($Q197)&lt;G$35,(G$35-ABS($Q197))*($Z197+$Z198)*0.5*($D$27+$D$28)*$D$5*1000,0))</f>
        <v>0</v>
      </c>
      <c r="DL198" s="1">
        <f>IF(AND(G$35&lt;ABS($Q198),G$35&gt;ABS($Q197)),1,0)</f>
        <v>0</v>
      </c>
      <c r="DM198" s="3">
        <f>MIN(IF(DL198=1,($S198-$S197)/(ABS($Q198)-ABS($Q197))*(G$35-ABS($Q197))+$S197,0),$D$7)</f>
        <v>0</v>
      </c>
      <c r="DN198" s="1">
        <f>IF(ABS($Q198)&lt;G$36,$AA198,IF(ABS($Q197)&lt;G$36,(G$36-ABS($Q197))*($Z197+$Z198)*0.5*($D$27+$D$28)*$D$5*1000,0))</f>
        <v>0</v>
      </c>
      <c r="DO198" s="1">
        <f>IF(AND(G$36&lt;ABS($Q198),G$36&gt;ABS($Q197)),1,0)</f>
        <v>0</v>
      </c>
      <c r="DP198" s="3">
        <f>MIN(IF(DO198=1,($S198-$S197)/(ABS($Q198)-ABS($Q197))*(G$36-ABS($Q197))+$S197,0),$D$7)</f>
        <v>0</v>
      </c>
      <c r="DQ198" s="1">
        <f>IF(ABS($Q198)&lt;G$37,$AA198,IF(ABS($Q197)&lt;G$37,(G$37-ABS($Q197))*($Z197+$Z198)*0.5*($D$27+$D$28)*$D$5*1000,0))</f>
        <v>0</v>
      </c>
      <c r="DR198" s="1">
        <f>IF(AND(G$37&lt;ABS($Q198),G$37&gt;ABS($Q197)),1,0)</f>
        <v>0</v>
      </c>
      <c r="DS198" s="3">
        <f>MIN(IF(DR198=1,($S198-$S197)/(ABS($Q198)-ABS($Q197))*(G$37-ABS($Q197))+$S197,0),$D$7)</f>
        <v>0</v>
      </c>
      <c r="DT198" s="1">
        <f>IF(ABS($Q198)&lt;G$38,$AA198,IF(ABS($Q197)&lt;G$38,(G$38-ABS($Q197))*($Z197+$Z198)*0.5*($D$27+$D$28)*$D$5*1000,0))</f>
        <v>0</v>
      </c>
      <c r="DU198" s="1">
        <f>IF(AND(G$38&lt;ABS($Q198),G$38&gt;ABS($Q197)),1,0)</f>
        <v>0</v>
      </c>
      <c r="DV198" s="3">
        <f>MIN(IF(DU198=1,($S198-$S197)/(ABS($Q198)-ABS($Q197))*(G$38-ABS($Q197))+$S197,0),$D$7)</f>
        <v>0</v>
      </c>
      <c r="DW198" s="1">
        <f>IF(ABS($Q198)&lt;G$39,$AA198,IF(ABS($Q197)&lt;G$39,(G$39-ABS($Q197))*($Z197+$Z198)*0.5*($D$27+$D$28)*$D$5*1000,0))</f>
        <v>0</v>
      </c>
      <c r="DX198" s="1">
        <f>IF(AND(G$39&lt;ABS($Q198),G$39&gt;ABS($Q197)),1,0)</f>
        <v>0</v>
      </c>
      <c r="DY198" s="3">
        <f>MIN(IF(DX198=1,($S198-$S197)/(ABS($Q198)-ABS($Q197))*(G$39-ABS($Q197))+$S197,0),$D$7)</f>
        <v>0</v>
      </c>
      <c r="DZ198" s="1">
        <f>IF(ABS($Q198)&lt;G$40,$AA198,IF(ABS($Q197)&lt;G$40,(G$40-ABS($Q197))*($Z197+$Z198)*0.5*($D$27+$D$28)*$D$5*1000,0))</f>
        <v>0</v>
      </c>
      <c r="EA198" s="1">
        <f>IF(AND(G$40&lt;ABS($Q198),G$40&gt;ABS($Q197)),1,0)</f>
        <v>0</v>
      </c>
      <c r="EB198" s="3">
        <f>MIN(IF(EA198=1,($S198-$S197)/(ABS($Q198)-ABS($Q197))*(G$40-ABS($Q197))+$S197,0),$D$7)</f>
        <v>0</v>
      </c>
      <c r="EC198" s="1">
        <f>IF(ABS($Q198)&lt;G$41,$AA198,IF(ABS($Q197)&lt;G$41,(G$41-ABS($Q197))*($Z197+$Z198)*0.5*($D$27+$D$28)*$D$5*1000,0))</f>
        <v>0</v>
      </c>
      <c r="ED198" s="1">
        <f>IF(AND(G$41&lt;ABS($Q198),G$41&gt;ABS($Q197)),1,0)</f>
        <v>0</v>
      </c>
      <c r="EE198" s="3">
        <f>MIN(IF(ED198=1,($S198-$S197)/(ABS($Q198)-ABS($Q197))*(G$41-ABS($Q197))+$S197,0),$D$7)</f>
        <v>0</v>
      </c>
      <c r="EF198" s="1">
        <f>IF(ABS($Q198)&lt;G$42,$AA198,IF(ABS($Q197)&lt;G$42,(G$42-ABS($Q197))*($Z197+$Z198)*0.5*($D$27+$D$28)*$D$5*1000,0))</f>
        <v>0</v>
      </c>
      <c r="EG198" s="1">
        <f>IF(AND(G$42&lt;ABS($Q198),G$42&gt;ABS($Q197)),1,0)</f>
        <v>0</v>
      </c>
      <c r="EH198" s="3">
        <f>MIN(IF(EG198=1,($S198-$S197)/(ABS($Q198)-ABS($Q197))*(G$42-ABS($Q197))+$S197,0),$D$7)</f>
        <v>0</v>
      </c>
      <c r="EI198" s="1">
        <f>IF(ABS($Q198)&lt;G$43,$AA198,IF(ABS($Q197)&lt;G$43,(G$43-ABS($Q197))*($Z197+$Z198)*0.5*($D$27+$D$28)*$D$5*1000,0))</f>
        <v>0</v>
      </c>
      <c r="EJ198" s="1">
        <f>IF(AND(G$43&lt;ABS($Q198),G$43&gt;ABS($Q197)),1,0)</f>
        <v>0</v>
      </c>
      <c r="EK198" s="3">
        <f>MIN(IF(EJ198=1,($S198-$S197)/(ABS($Q198)-ABS($Q197))*(G$43-ABS($Q197))+$S197,0),$D$7)</f>
        <v>0</v>
      </c>
      <c r="EL198" s="1">
        <f>IF(ABS($Q198)&lt;G$44,$AA198,IF(ABS($Q197)&lt;G$44,(G$44-ABS($Q197))*($Z197+$Z198)*0.5*($D$27+$D$28)*$D$5*1000,0))</f>
        <v>0</v>
      </c>
      <c r="EM198" s="1">
        <f>IF(AND(G$44&lt;ABS($Q198),G$44&gt;ABS($Q197)),1,0)</f>
        <v>0</v>
      </c>
      <c r="EN198" s="3">
        <f>MIN(IF(EM198=1,($S198-$S197)/(ABS($Q198)-ABS($Q197))*(G$44-ABS($Q197))+$S197,0),$D$7)</f>
        <v>0</v>
      </c>
      <c r="EO198" s="1">
        <f>IF(ABS($Q198)&lt;G$45,$AA198,IF(ABS($Q197)&lt;G$45,(G$45-ABS($Q197))*($Z197+$Z198)*0.5*($D$27+$D$28)*$D$5*1000,0))</f>
        <v>0</v>
      </c>
      <c r="EP198" s="1">
        <f>IF(AND(G$45&lt;ABS($Q198),G$45&gt;ABS($Q197)),1,0)</f>
        <v>0</v>
      </c>
      <c r="EQ198" s="3">
        <f>MIN(IF(EP198=1,($S198-$S197)/(ABS($Q198)-ABS($Q197))*(G$45-ABS($Q197))+$S197,0),$D$7)</f>
        <v>0</v>
      </c>
      <c r="ER198" s="1">
        <f>IF(ABS($Q198)&lt;G$46,$AA198,IF(ABS($Q197)&lt;G$46,(G$46-ABS($Q197))*($Z197+$Z198)*0.5*($D$27+$D$28)*$D$5*1000,0))</f>
        <v>0</v>
      </c>
      <c r="ES198" s="1">
        <f>IF(AND(G$46&lt;ABS($Q198),G$46&gt;ABS($Q197)),1,0)</f>
        <v>0</v>
      </c>
      <c r="ET198" s="3">
        <f>MIN(IF(ES198=1,($S198-$S197)/(ABS($Q198)-ABS($Q197))*(G$46-ABS($Q197))+$S197,0),$D$7)</f>
        <v>0</v>
      </c>
      <c r="EU198" s="1">
        <f>IF(ABS($Q198)&lt;G$47,$AA198,IF(ABS($Q197)&lt;G$47,(G$47-ABS($Q197))*($Z197+$Z198)*0.5*($D$27+$D$28)*$D$5*1000,0))</f>
        <v>0</v>
      </c>
      <c r="EV198" s="1">
        <f>IF(AND(G$47&lt;ABS($Q198),G$47&gt;ABS($Q197)),1,0)</f>
        <v>0</v>
      </c>
      <c r="EW198" s="3">
        <f>MIN(IF(EV198=1,($S198-$S197)/(ABS($Q198)-ABS($Q197))*(G$47-ABS($Q197))+$S197,0),$D$7)</f>
        <v>0</v>
      </c>
      <c r="EX198" s="1">
        <f>IF(ABS($Q198)&lt;G$48,$AA198,IF(ABS($Q197)&lt;G$48,(G$48-ABS($Q197))*($Z197+$Z198)*0.5*($D$27+$D$28)*$D$5*1000,0))</f>
        <v>0</v>
      </c>
      <c r="EY198" s="1">
        <f>IF(AND(G$48&lt;ABS($Q198),G$48&gt;ABS($Q197)),1,0)</f>
        <v>0</v>
      </c>
      <c r="EZ198" s="3">
        <f>MIN(IF(EY198=1,($S198-$S197)/(ABS($Q198)-ABS($Q197))*(G$48-ABS($Q197))+$S197,0),$D$7)</f>
        <v>0</v>
      </c>
      <c r="FA198" s="1">
        <f>IF(ABS($Q198)&lt;G$49,$AA198,IF(ABS($Q197)&lt;G$49,(G$49-ABS($Q197))*($Z197+$Z198)*0.5*($D$27+$D$28)*$D$5*1000,0))</f>
        <v>0</v>
      </c>
      <c r="FB198" s="1">
        <f>IF(AND(G$49&lt;ABS($Q198),G$49&gt;ABS($Q197)),1,0)</f>
        <v>0</v>
      </c>
      <c r="FC198" s="3">
        <f>MIN(IF(FB198=1,($S198-$S197)/(ABS($Q198)-ABS($Q197))*(G$49-ABS($Q197))+$S197,0),$D$7)</f>
        <v>0</v>
      </c>
      <c r="FD198" s="1">
        <f>IF(ABS($Q198)&lt;G$50,$AA198,IF(ABS($Q197)&lt;G$50,(G$50-ABS($Q197))*($Z197+$Z198)*0.5*($D$27+$D$28)*$D$5*1000,0))</f>
        <v>0</v>
      </c>
      <c r="FE198" s="1">
        <f>IF(AND(G$50&lt;ABS($Q198),G$50&gt;ABS($Q197)),1,0)</f>
        <v>0</v>
      </c>
      <c r="FF198" s="3">
        <f>MIN(IF(FE198=1,($S198-$S197)/(ABS($Q198)-ABS($Q197))*(G$50-ABS($Q197))+$S197,0),$D$7)</f>
        <v>0</v>
      </c>
      <c r="FG198" s="1">
        <f>IF(ABS($Q198)&lt;G$51,$AA198,IF(ABS($Q197)&lt;G$51,(G$51-ABS($Q197))*($Z197+$Z198)*0.5*($D$27+$D$28)*$D$5*1000,0))</f>
        <v>0</v>
      </c>
      <c r="FH198" s="1">
        <f>IF(AND(G$51&lt;ABS($Q198),G$51&gt;ABS($Q197)),1,0)</f>
        <v>0</v>
      </c>
      <c r="FI198" s="3">
        <f>MIN(IF(FH198=1,($S198-$S197)/(ABS($Q198)-ABS($Q197))*(G$51-ABS($Q197))+$S197,0),$D$7)</f>
        <v>0</v>
      </c>
      <c r="FJ198" s="1">
        <f>IF(ABS($Q198)&lt;G$52,$AA198,IF(ABS($Q197)&lt;G$52,(G$52-ABS($Q197))*($Z197+$Z198)*0.5*($D$27+$D$28)*$D$5*1000,0))</f>
        <v>0</v>
      </c>
      <c r="FK198" s="1">
        <f>IF(AND(G$52&lt;ABS($Q198),G$52&gt;ABS($Q197)),1,0)</f>
        <v>0</v>
      </c>
      <c r="FL198" s="3">
        <f>MIN(IF(FK198=1,($S198-$S197)/(ABS($Q198)-ABS($Q197))*(G$52-ABS($Q197))+$S197,0),$D$7)</f>
        <v>0</v>
      </c>
      <c r="FM198" s="1">
        <f>IF(ABS($Q198)&lt;G$53,$AA198,IF(ABS($Q197)&lt;G$53,(G$53-ABS($Q197))*($Z197+$Z198)*0.5*($D$27+$D$28)*$D$5*1000,0))</f>
        <v>0</v>
      </c>
      <c r="FN198" s="1">
        <f>IF(AND(G$53&lt;ABS($Q198),G$53&gt;ABS($Q197)),1,0)</f>
        <v>0</v>
      </c>
      <c r="FO198" s="3">
        <f>MIN(IF(FN198=1,($S198-$S197)/(ABS($Q198)-ABS($Q197))*(G$53-ABS($Q197))+$S197,0),$D$7)</f>
        <v>0</v>
      </c>
      <c r="FP198" s="1">
        <f>IF(ABS($Q198)&lt;G$54,$AA198,IF(ABS($Q197)&lt;G$54,(G$54-ABS($Q197))*($Z197+$Z198)*0.5*($D$27+$D$28)*$D$5*1000,0))</f>
        <v>0</v>
      </c>
      <c r="FQ198" s="1">
        <f>IF(AND(G$54&lt;ABS($Q198),G$54&gt;ABS($Q197)),1,0)</f>
        <v>0</v>
      </c>
      <c r="FR198" s="3">
        <f>MIN(IF(FQ198=1,($S198-$S197)/(ABS($Q198)-ABS($Q197))*(G$54-ABS($Q197))+$S197,0),$D$7)</f>
        <v>0</v>
      </c>
      <c r="FS198" s="1">
        <f>IF(ABS($Q198)&lt;G$55,$AA198,IF(ABS($Q197)&lt;G$55,(G$55-ABS($Q197))*($Z197+$Z198)*0.5*($D$27+$D$28)*$D$5*1000,0))</f>
        <v>0</v>
      </c>
      <c r="FT198" s="1">
        <f>IF(AND(G$55&lt;ABS($Q198),G$55&gt;ABS($Q197)),1,0)</f>
        <v>0</v>
      </c>
      <c r="FU198" s="3">
        <f>MIN(IF(FT198=1,($S198-$S197)/(ABS($Q198)-ABS($Q197))*(G$55-ABS($Q197))+$S197,0),$D$7)</f>
        <v>0</v>
      </c>
      <c r="FV198" s="1" t="e">
        <f>IF(ABS($Q198)&lt;#REF!,$AA198,IF(ABS($Q197)&lt;#REF!,(#REF!-ABS($Q197))*($Z197+$Z198)*0.5*($D$27+$D$28)*$D$5*1000,0))</f>
        <v>#REF!</v>
      </c>
      <c r="FW198" s="1" t="e">
        <f>IF(AND(#REF!&lt;ABS($Q198),#REF!&gt;ABS($Q197)),1,0)</f>
        <v>#REF!</v>
      </c>
      <c r="FX198" s="3" t="e">
        <f>MIN(IF(FW198=1,($S198-$S197)/(ABS($Q198)-ABS($Q197))*(#REF!-ABS($Q197))+$S197,0),$D$7)</f>
        <v>#REF!</v>
      </c>
    </row>
    <row r="199" spans="1:180" x14ac:dyDescent="0.35">
      <c r="A199" s="4"/>
      <c r="B199" s="4"/>
      <c r="C199" s="4"/>
      <c r="D199" s="4"/>
      <c r="E199" s="4"/>
      <c r="F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3">
        <f t="shared" si="9"/>
        <v>0.2</v>
      </c>
      <c r="AA199" s="3"/>
      <c r="AB199" s="1"/>
      <c r="AC199" s="2"/>
      <c r="AD199" s="2"/>
      <c r="AE199" s="1"/>
      <c r="AF199" s="2"/>
      <c r="AG199" s="2"/>
      <c r="AH199" s="1"/>
      <c r="AI199" s="2"/>
      <c r="AJ199" s="2"/>
      <c r="AK199" s="1"/>
      <c r="AL199" s="2"/>
      <c r="AM199" s="2"/>
      <c r="AN199" s="1"/>
      <c r="AO199" s="2"/>
      <c r="AP199" s="2"/>
      <c r="AQ199" s="1"/>
      <c r="AR199" s="2"/>
      <c r="AS199" s="2"/>
      <c r="AT199" s="1"/>
      <c r="AU199" s="2"/>
      <c r="AV199" s="2"/>
      <c r="AW199" s="1"/>
      <c r="AX199" s="2"/>
      <c r="AY199" s="2"/>
      <c r="AZ199" s="1"/>
      <c r="BA199" s="2"/>
      <c r="BB199" s="2"/>
      <c r="BC199" s="1"/>
      <c r="BD199" s="2"/>
      <c r="BE199" s="2"/>
      <c r="BF199" s="1"/>
      <c r="BG199" s="2"/>
      <c r="BH199" s="2"/>
      <c r="BI199" s="1"/>
      <c r="BJ199" s="2"/>
      <c r="BK199" s="2"/>
      <c r="BL199" s="1"/>
      <c r="BM199" s="2"/>
      <c r="BN199" s="2"/>
      <c r="BO199" s="1"/>
      <c r="BP199" s="2"/>
      <c r="BQ199" s="2"/>
      <c r="BR199" s="1"/>
      <c r="BS199" s="2"/>
      <c r="BT199" s="2"/>
      <c r="BU199" s="1"/>
      <c r="BV199" s="2"/>
      <c r="BW199" s="2"/>
      <c r="BX199" s="1"/>
      <c r="BY199" s="2"/>
      <c r="BZ199" s="2"/>
      <c r="CA199" s="1"/>
      <c r="CB199" s="2"/>
      <c r="CC199" s="2"/>
      <c r="CD199" s="1"/>
      <c r="CE199" s="2"/>
      <c r="CF199" s="2"/>
      <c r="CG199" s="1"/>
      <c r="CH199" s="2"/>
      <c r="CI199" s="2"/>
      <c r="CJ199" s="1"/>
      <c r="CK199" s="2"/>
      <c r="CL199" s="2"/>
      <c r="CM199" s="1"/>
      <c r="CN199" s="2"/>
      <c r="CO199" s="2"/>
      <c r="CP199" s="1"/>
      <c r="CQ199" s="2"/>
      <c r="CR199" s="2"/>
      <c r="CS199" s="1"/>
      <c r="CT199" s="2"/>
      <c r="CU199" s="2"/>
      <c r="CV199" s="1"/>
      <c r="CW199" s="2"/>
      <c r="CX199" s="2"/>
      <c r="CY199" s="1"/>
      <c r="CZ199" s="2"/>
      <c r="DA199" s="2"/>
      <c r="DB199" s="1"/>
      <c r="DC199" s="2"/>
      <c r="DD199" s="2"/>
      <c r="DE199" s="1"/>
      <c r="DF199" s="2"/>
      <c r="DG199" s="2"/>
      <c r="DH199" s="1"/>
      <c r="DI199" s="2"/>
      <c r="DJ199" s="2"/>
      <c r="DK199" s="1"/>
      <c r="DL199" s="2"/>
      <c r="DM199" s="2"/>
      <c r="DN199" s="1"/>
      <c r="DO199" s="2"/>
      <c r="DP199" s="2"/>
      <c r="DQ199" s="1"/>
      <c r="DR199" s="2"/>
      <c r="DS199" s="2"/>
      <c r="DT199" s="1"/>
      <c r="DU199" s="2"/>
      <c r="DV199" s="2"/>
      <c r="DW199" s="1"/>
      <c r="DX199" s="2"/>
      <c r="DY199" s="2"/>
      <c r="DZ199" s="1"/>
      <c r="EA199" s="2"/>
      <c r="EB199" s="2"/>
      <c r="EC199" s="1"/>
      <c r="ED199" s="2"/>
      <c r="EE199" s="2"/>
      <c r="EF199" s="1"/>
      <c r="EG199" s="2"/>
      <c r="EH199" s="2"/>
      <c r="EI199" s="1"/>
      <c r="EJ199" s="2"/>
      <c r="EK199" s="2"/>
      <c r="EL199" s="1"/>
      <c r="EM199" s="2"/>
      <c r="EN199" s="2"/>
      <c r="EO199" s="1"/>
      <c r="EP199" s="2"/>
      <c r="EQ199" s="2"/>
      <c r="ER199" s="1"/>
      <c r="ES199" s="2"/>
      <c r="ET199" s="2"/>
      <c r="EU199" s="1"/>
      <c r="EV199" s="2"/>
      <c r="EW199" s="2"/>
      <c r="EX199" s="1"/>
      <c r="EY199" s="2"/>
      <c r="EZ199" s="2"/>
      <c r="FA199" s="1"/>
      <c r="FB199" s="2"/>
      <c r="FC199" s="2"/>
      <c r="FD199" s="1"/>
      <c r="FE199" s="2"/>
      <c r="FF199" s="2"/>
      <c r="FG199" s="1"/>
      <c r="FH199" s="2"/>
      <c r="FI199" s="2"/>
      <c r="FJ199" s="1"/>
      <c r="FK199" s="2"/>
      <c r="FL199" s="2"/>
      <c r="FM199" s="1"/>
      <c r="FN199" s="2"/>
      <c r="FO199" s="2"/>
      <c r="FP199" s="1"/>
      <c r="FQ199" s="2"/>
      <c r="FR199" s="2"/>
      <c r="FS199" s="1"/>
      <c r="FT199" s="2"/>
      <c r="FU199" s="2"/>
      <c r="FV199" s="1"/>
      <c r="FW199" s="2"/>
      <c r="FX199" s="2"/>
    </row>
    <row r="200" spans="1:180" x14ac:dyDescent="0.35">
      <c r="A200" s="4"/>
      <c r="B200" s="4"/>
      <c r="C200" s="4"/>
      <c r="D200" s="4"/>
      <c r="E200" s="4"/>
      <c r="F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3">
        <f t="shared" si="9"/>
        <v>0.2</v>
      </c>
      <c r="AA200" s="1">
        <f>$R199*($Z200+$Z199)*0.5*($D$27+$D$28)*1000*$D$5</f>
        <v>0</v>
      </c>
      <c r="AB200" s="1">
        <f>IF(ABS($Q200)&lt;$G$6,$AA200,IF(ABS($Q199)&lt;$G$6,($G$6-ABS($Q199))*($Z199+$Z200)*0.5*($D$27+$D$28)*$D$5*1000,0))</f>
        <v>0</v>
      </c>
      <c r="AC200" s="1">
        <f>IF(AND($G$6&lt;ABS($Q200),$G$6&gt;ABS($Q199)),1,0)</f>
        <v>0</v>
      </c>
      <c r="AD200" s="3">
        <f>MIN(IF(AC200=1,($S200-$S199)/(ABS($Q200)-ABS($Q199))*($G$6-ABS($Q199))+$S199,0),$D$7)</f>
        <v>0</v>
      </c>
      <c r="AE200" s="1">
        <f>IF(ABS($Q200)&lt;$G$7,$AA200,IF(ABS($Q199)&lt;$G$7,($G$7-ABS($Q199))*($Z199+$Z200)*0.5*($D$27+$D$28)*$D$5*1000,0))</f>
        <v>0</v>
      </c>
      <c r="AF200" s="1">
        <f>IF(AND($G$7&lt;ABS($Q200),$G$7&gt;ABS($Q199)),1,0)</f>
        <v>0</v>
      </c>
      <c r="AG200" s="3">
        <f>MIN(IF(AF200=1,($S200-$S199)/(ABS($Q200)-ABS($Q199))*($G$7-ABS($Q199))+$S199,0),$D$7)</f>
        <v>0</v>
      </c>
      <c r="AH200" s="1">
        <f>IF(ABS($Q200)&lt;$G$8,$AA200,IF(ABS($Q199)&lt;$G$8,($G$8-ABS($Q199))*($Z199+$Z200)*0.5*($D$27+$D$28)*$D$5*1000,0))</f>
        <v>0</v>
      </c>
      <c r="AI200" s="1">
        <f>IF(AND($G$8&lt;ABS($Q200),$G$8&gt;ABS($Q199)),1,0)</f>
        <v>0</v>
      </c>
      <c r="AJ200" s="3">
        <f>MIN(IF(AI200=1,($S200-$S199)/(ABS($Q200)-ABS($Q199))*($G$8-ABS($Q199))+$S199,0),$D$7)</f>
        <v>0</v>
      </c>
      <c r="AK200" s="1">
        <f>IF(ABS($Q200)&lt;$G$9,$AA200,IF(ABS($Q199)&lt;$G$9,($G$9-ABS($Q199))*($Z199+$Z200)*0.5*($D$27+$D$28)*$D$5*1000,0))</f>
        <v>0</v>
      </c>
      <c r="AL200" s="1">
        <f>IF(AND($G$9&lt;ABS($Q200),$G$9&gt;ABS($Q199)),1,0)</f>
        <v>0</v>
      </c>
      <c r="AM200" s="3">
        <f>MIN(IF(AL200=1,($S200-$S199)/(ABS($Q200)-ABS($Q199))*($G$9-ABS($Q199))+$S199,0),$D$7)</f>
        <v>0</v>
      </c>
      <c r="AN200" s="1">
        <f>IF(ABS($Q200)&lt;$G$10,$AA200,IF(ABS($Q199)&lt;$G$10,($G$10-ABS($Q199))*($Z199+$Z200)*0.5*($D$27+$D$28)*$D$5*1000,0))</f>
        <v>0</v>
      </c>
      <c r="AO200" s="1">
        <f>IF(AND($G$10&lt;ABS($Q200),$G$10&gt;ABS($Q199)),1,0)</f>
        <v>0</v>
      </c>
      <c r="AP200" s="3">
        <f>MIN(IF(AO200=1,($S200-$S199)/(ABS($Q200)-ABS($Q199))*($G$10-ABS($Q199))+$S199,0),$D$7)</f>
        <v>0</v>
      </c>
      <c r="AQ200" s="1">
        <f>IF(ABS($Q200)&lt;$G$11,$AA200,IF(ABS($Q199)&lt;$G$11,($G$11-ABS($Q199))*($Z199+$Z200)*0.5*($D$27+$D$28)*$D$5*1000,0))</f>
        <v>0</v>
      </c>
      <c r="AR200" s="1">
        <f>IF(AND($G$11&lt;ABS($Q200),$G$11&gt;ABS($Q199)),1,0)</f>
        <v>0</v>
      </c>
      <c r="AS200" s="3">
        <f>MIN(IF(AR200=1,($S200-$S199)/(ABS($Q200)-ABS($Q199))*($G$11-ABS($Q199))+$S199,0),$D$7)</f>
        <v>0</v>
      </c>
      <c r="AT200" s="1">
        <f>IF(ABS($Q200)&lt;$G$12,$AA200,IF(ABS($Q199)&lt;$G$12,($G$12-ABS($Q199))*($Z199+$Z200)*0.5*($D$27+$D$28)*$D$5*1000,0))</f>
        <v>0</v>
      </c>
      <c r="AU200" s="1">
        <f>IF(AND($G$12&lt;ABS($Q200),$G$12&gt;ABS($Q199)),1,0)</f>
        <v>0</v>
      </c>
      <c r="AV200" s="3">
        <f>MIN(IF(AU200=1,($S200-$S199)/(ABS($Q200)-ABS($Q199))*($G$12-ABS($Q199))+$S199,0),$D$7)</f>
        <v>0</v>
      </c>
      <c r="AW200" s="1">
        <f>IF(ABS($Q200)&lt;$G$13,$AA200,IF(ABS($Q199)&lt;$G$13,($G$13-ABS($Q199))*($Z199+$Z200)*0.5*($D$27+$D$28)*$D$5*1000,0))</f>
        <v>0</v>
      </c>
      <c r="AX200" s="1">
        <f>IF(AND($G$13&lt;ABS($Q200),$G$13&gt;ABS($Q199)),1,0)</f>
        <v>0</v>
      </c>
      <c r="AY200" s="3">
        <f>MIN(IF(AX200=1,($S200-$S199)/(ABS($Q200)-ABS($Q199))*($G$13-ABS($Q199))+$S199,0),$D$7)</f>
        <v>0</v>
      </c>
      <c r="AZ200" s="1">
        <f>IF(ABS($Q200)&lt;$G$14,$AA200,IF(ABS($Q199)&lt;$G$14,($G$14-ABS($Q199))*($Z199+$Z200)*0.5*($D$27+$D$28)*$D$5*1000,0))</f>
        <v>0</v>
      </c>
      <c r="BA200" s="1">
        <f>IF(AND($G$14&lt;ABS($Q200),$G$14&gt;ABS($Q199)),1,0)</f>
        <v>0</v>
      </c>
      <c r="BB200" s="3">
        <f>MIN(IF(BA200=1,($S200-$S199)/(ABS($Q200)-ABS($Q199))*($G$14-ABS($Q199))+$S199,0),$D$7)</f>
        <v>0</v>
      </c>
      <c r="BC200" s="1">
        <f>IF(ABS($Q200)&lt;G$15,$AA200,IF(ABS($Q199)&lt;G$15,(G$15-ABS($Q199))*($Z199+$Z200)*0.5*($D$27+$D$28)*$D$5*1000,0))</f>
        <v>0</v>
      </c>
      <c r="BD200" s="1">
        <f>IF(AND(G$15&lt;ABS($Q200),G$15&gt;ABS($Q199)),1,0)</f>
        <v>0</v>
      </c>
      <c r="BE200" s="3">
        <f>MIN(IF(BD200=1,($S200-$S199)/(ABS($Q200)-ABS($Q199))*(G$15-ABS($Q199))+$S199,0),$D$7)</f>
        <v>0</v>
      </c>
      <c r="BF200" s="1">
        <f>IF(ABS($Q200)&lt;G$16,$AA200,IF(ABS($Q199)&lt;G$16,(G$16-ABS($Q199))*($Z199+$Z200)*0.5*($D$27+$D$28)*$D$5*1000,0))</f>
        <v>0</v>
      </c>
      <c r="BG200" s="1">
        <f>IF(AND(G$16&lt;ABS($Q200),G$16&gt;ABS($Q199)),1,0)</f>
        <v>0</v>
      </c>
      <c r="BH200" s="3">
        <f>MIN(IF(BG200=1,($S200-$S199)/(ABS($Q200)-ABS($Q199))*(G$16-ABS($Q199))+$S199,0),$D$7)</f>
        <v>0</v>
      </c>
      <c r="BI200" s="1">
        <f>IF(ABS($Q200)&lt;G$17,$AA200,IF(ABS($Q199)&lt;G$17,(G$17-ABS($Q199))*($Z199+$Z200)*0.5*($D$27+$D$28)*$D$5*1000,0))</f>
        <v>0</v>
      </c>
      <c r="BJ200" s="1">
        <f>IF(AND(G$17&lt;ABS($Q200),G$17&gt;ABS($Q199)),1,0)</f>
        <v>0</v>
      </c>
      <c r="BK200" s="3">
        <f>MIN(IF(BJ200=1,($S200-$S199)/(ABS($Q200)-ABS($Q199))*(G$17-ABS($Q199))+$S199,0),$D$7)</f>
        <v>0</v>
      </c>
      <c r="BL200" s="1">
        <f>IF(ABS($Q200)&lt;G$18,$AA200,IF(ABS($Q199)&lt;G$18,(G$18-ABS($Q199))*($Z199+$Z200)*0.5*($D$27+$D$28)*$D$5*1000,0))</f>
        <v>0</v>
      </c>
      <c r="BM200" s="1">
        <f>IF(AND(G$18&lt;ABS($Q200),G$18&gt;ABS($Q199)),1,0)</f>
        <v>0</v>
      </c>
      <c r="BN200" s="3">
        <f>MIN(IF(BM200=1,($S200-$S199)/(ABS($Q200)-ABS($Q199))*(G$18-ABS($Q199))+$S199,0),$D$7)</f>
        <v>0</v>
      </c>
      <c r="BO200" s="1">
        <f>IF(ABS($Q200)&lt;G$19,$AA200,IF(ABS($Q199)&lt;G$19,(G$19-ABS($Q199))*($Z199+$Z200)*0.5*($D$27+$D$28)*$D$5*1000,0))</f>
        <v>0</v>
      </c>
      <c r="BP200" s="1">
        <f>IF(AND(G$19&lt;ABS($Q200),G$19&gt;ABS($Q199)),1,0)</f>
        <v>0</v>
      </c>
      <c r="BQ200" s="3">
        <f>MIN(IF(BP200=1,($S200-$S199)/(ABS($Q200)-ABS($Q199))*(G$19-ABS($Q199))+$S199,0),$D$7)</f>
        <v>0</v>
      </c>
      <c r="BR200" s="1">
        <f>IF(ABS($Q200)&lt;G$20,$AA200,IF(ABS($Q199)&lt;G$20,(G$20-ABS($Q199))*($Z199+$Z200)*0.5*($D$27+$D$28)*$D$5*1000,0))</f>
        <v>0</v>
      </c>
      <c r="BS200" s="1">
        <f>IF(AND(G$20&lt;ABS($Q200),G$20&gt;ABS($Q199)),1,0)</f>
        <v>0</v>
      </c>
      <c r="BT200" s="3">
        <f>MIN(IF(BS200=1,($S200-$S199)/(ABS($Q200)-ABS($Q199))*(G$20-ABS($Q199))+$S199,0),$D$7)</f>
        <v>0</v>
      </c>
      <c r="BU200" s="1">
        <f>IF(ABS($Q200)&lt;G$21,$AA200,IF(ABS($Q199)&lt;G$21,(G$21-ABS($Q199))*($Z199+$Z200)*0.5*($D$27+$D$28)*$D$5*1000,0))</f>
        <v>0</v>
      </c>
      <c r="BV200" s="1">
        <f>IF(AND(G$21&lt;ABS($Q200),G$21&gt;ABS($Q199)),1,0)</f>
        <v>0</v>
      </c>
      <c r="BW200" s="3">
        <f>MIN(IF(BV200=1,($S200-$S199)/(ABS($Q200)-ABS($Q199))*(G$21-ABS($Q199))+$S199,0),$D$7)</f>
        <v>0</v>
      </c>
      <c r="BX200" s="1">
        <f>IF(ABS($Q200)&lt;G$22,$AA200,IF(ABS($Q199)&lt;G$22,(G$22-ABS($Q199))*($Z199+$Z200)*0.5*($D$27+$D$28)*$D$5*1000,0))</f>
        <v>0</v>
      </c>
      <c r="BY200" s="1">
        <f>IF(AND(G$22&lt;ABS($Q200),G$22&gt;ABS($Q199)),1,0)</f>
        <v>0</v>
      </c>
      <c r="BZ200" s="3">
        <f>MIN(IF(BY200=1,($S200-$S199)/(ABS($Q200)-ABS($Q199))*(G$22-ABS($Q199))+$S199,0),$D$7)</f>
        <v>0</v>
      </c>
      <c r="CA200" s="1">
        <f>IF(ABS($Q200)&lt;G$23,$AA200,IF(ABS($Q199)&lt;G$23,(G$23-ABS($Q199))*($Z199+$Z200)*0.5*($D$27+$D$28)*$D$5*1000,0))</f>
        <v>0</v>
      </c>
      <c r="CB200" s="1">
        <f>IF(AND(G$23&lt;ABS($Q200),G$23&gt;ABS($Q199)),1,0)</f>
        <v>0</v>
      </c>
      <c r="CC200" s="3">
        <f>MIN(IF(CB200=1,($S200-$S199)/(ABS($Q200)-ABS($Q199))*(G$23-ABS($Q199))+$S199,0),$D$7)</f>
        <v>0</v>
      </c>
      <c r="CD200" s="1">
        <f>IF(ABS($Q200)&lt;G$24,$AA200,IF(ABS($Q199)&lt;G$24,(G$24-ABS($Q199))*($Z199+$Z200)*0.5*($D$27+$D$28)*$D$5*1000,0))</f>
        <v>0</v>
      </c>
      <c r="CE200" s="1">
        <f>IF(AND(G$24&lt;ABS($Q200),G$24&gt;ABS($Q199)),1,0)</f>
        <v>0</v>
      </c>
      <c r="CF200" s="3">
        <f>MIN(IF(CE200=1,($S200-$S199)/(ABS($Q200)-ABS($Q199))*(G$24-ABS($Q199))+$S199,0),$D$7)</f>
        <v>0</v>
      </c>
      <c r="CG200" s="1">
        <f>IF(ABS($Q200)&lt;G$25,$AA200,IF(ABS($Q199)&lt;G$25,(G$25-ABS($Q199))*($Z199+$Z200)*0.5*($D$27+$D$28)*$D$5*1000,0))</f>
        <v>0</v>
      </c>
      <c r="CH200" s="1">
        <f>IF(AND(G$25&lt;ABS($Q200),G$25&gt;ABS($Q199)),1,0)</f>
        <v>0</v>
      </c>
      <c r="CI200" s="3">
        <f>MIN(IF(CH200=1,($S200-$S199)/(ABS($Q200)-ABS($Q199))*(G$25-ABS($Q199))+$S199,0),$D$7)</f>
        <v>0</v>
      </c>
      <c r="CJ200" s="1">
        <f>IF(ABS($Q200)&lt;G$26,$AA200,IF(ABS($Q199)&lt;G$26,(G$26-ABS($Q199))*($Z199+$Z200)*0.5*($D$27+$D$28)*$D$5*1000,0))</f>
        <v>0</v>
      </c>
      <c r="CK200" s="1">
        <f>IF(AND(G$26&lt;ABS($Q200),G$26&gt;ABS($Q199)),1,0)</f>
        <v>0</v>
      </c>
      <c r="CL200" s="3">
        <f>MIN(IF(CK200=1,($S200-$S199)/(ABS($Q200)-ABS($Q199))*(G$26-ABS($Q199))+$S199,0),$D$7)</f>
        <v>0</v>
      </c>
      <c r="CM200" s="1">
        <f>IF(ABS($Q200)&lt;G$27,$AA200,IF(ABS($Q199)&lt;G$27,(G$27-ABS($Q199))*($Z199+$Z200)*0.5*($D$27+$D$28)*$D$5*1000,0))</f>
        <v>0</v>
      </c>
      <c r="CN200" s="1">
        <f>IF(AND(G$27&lt;ABS($Q200),G$27&gt;ABS($Q199)),1,0)</f>
        <v>0</v>
      </c>
      <c r="CO200" s="3">
        <f>MIN(IF(CN200=1,($S200-$S199)/(ABS($Q200)-ABS($Q199))*(G$27-ABS($Q199))+$S199,0),$D$7)</f>
        <v>0</v>
      </c>
      <c r="CP200" s="1">
        <f>IF(ABS($Q200)&lt;G$28,$AA200,IF(ABS($Q199)&lt;G$28,(G$28-ABS($Q199))*($Z199+$Z200)*0.5*($D$27+$D$28)*$D$5*1000,0))</f>
        <v>0</v>
      </c>
      <c r="CQ200" s="1">
        <f>IF(AND(G$28&lt;ABS($Q200),G$28&gt;ABS($Q199)),1,0)</f>
        <v>0</v>
      </c>
      <c r="CR200" s="3">
        <f>MIN(IF(CQ200=1,($S200-$S199)/(ABS($Q200)-ABS($Q199))*(G$28-ABS($Q199))+$S199,0),$D$7)</f>
        <v>0</v>
      </c>
      <c r="CS200" s="1">
        <f>IF(ABS($Q200)&lt;G$29,$AA200,IF(ABS($Q199)&lt;G$29,(G$29-ABS($Q199))*($Z199+$Z200)*0.5*($D$27+$D$28)*$D$5*1000,0))</f>
        <v>0</v>
      </c>
      <c r="CT200" s="1">
        <f>IF(AND(G$29&lt;ABS($Q200),G$29&gt;ABS($Q199)),1,0)</f>
        <v>0</v>
      </c>
      <c r="CU200" s="3">
        <f>MIN(IF(CT200=1,($S200-$S199)/(ABS($Q200)-ABS($Q199))*(G$29-ABS($Q199))+$S199,0),$D$7)</f>
        <v>0</v>
      </c>
      <c r="CV200" s="1">
        <f>IF(ABS($Q200)&lt;G$30,$AA200,IF(ABS($Q199)&lt;G$30,(G$30-ABS($Q199))*($Z199+$Z200)*0.5*($D$27+$D$28)*$D$5*1000,0))</f>
        <v>0</v>
      </c>
      <c r="CW200" s="1">
        <f>IF(AND(G$30&lt;ABS($Q200),G$30&gt;ABS($Q199)),1,0)</f>
        <v>0</v>
      </c>
      <c r="CX200" s="3">
        <f>MIN(IF(CW200=1,($S200-$S199)/(ABS($Q200)-ABS($Q199))*(G$30-ABS($Q199))+$S199,0),$D$7)</f>
        <v>0</v>
      </c>
      <c r="CY200" s="1">
        <f>IF(ABS($Q200)&lt;G$31,$AA200,IF(ABS($Q199)&lt;G$31,(G$31-ABS($Q199))*($Z199+$Z200)*0.5*($D$27+$D$28)*$D$5*1000,0))</f>
        <v>0</v>
      </c>
      <c r="CZ200" s="1">
        <f>IF(AND(G$31&lt;ABS($Q200),G$31&gt;ABS($Q199)),1,0)</f>
        <v>0</v>
      </c>
      <c r="DA200" s="3">
        <f>MIN(IF(CZ200=1,($S200-$S199)/(ABS($Q200)-ABS($Q199))*(G$31-ABS($Q199))+$S199,0),$D$7)</f>
        <v>0</v>
      </c>
      <c r="DB200" s="1">
        <f>IF(ABS($Q200)&lt;G$32,$AA200,IF(ABS($Q199)&lt;G$32,(G$32-ABS($Q199))*($Z199+$Z200)*0.5*($D$27+$D$28)*$D$5*1000,0))</f>
        <v>0</v>
      </c>
      <c r="DC200" s="1">
        <f>IF(AND(G$32&lt;ABS($Q200),G$32&gt;ABS($Q199)),1,0)</f>
        <v>0</v>
      </c>
      <c r="DD200" s="3">
        <f>MIN(IF(DC200=1,($S200-$S199)/(ABS($Q200)-ABS($Q199))*(G$32-ABS($Q199))+$S199,0),$D$7)</f>
        <v>0</v>
      </c>
      <c r="DE200" s="1">
        <f>IF(ABS($Q200)&lt;G$33,$AA200,IF(ABS($Q199)&lt;G$33,(G$33-ABS($Q199))*($Z199+$Z200)*0.5*($D$27+$D$28)*$D$5*1000,0))</f>
        <v>0</v>
      </c>
      <c r="DF200" s="1">
        <f>IF(AND(G$33&lt;ABS($Q200),G$33&gt;ABS($Q199)),1,0)</f>
        <v>0</v>
      </c>
      <c r="DG200" s="3">
        <f>MIN(IF(DF200=1,($S200-$S199)/(ABS($Q200)-ABS($Q199))*(G$33-ABS($Q199))+$S199,0),$D$7)</f>
        <v>0</v>
      </c>
      <c r="DH200" s="1">
        <f>IF(ABS($Q200)&lt;G$34,$AA200,IF(ABS($Q199)&lt;G$34,(G$34-ABS($Q199))*($Z199+$Z200)*0.5*($D$27+$D$28)*$D$5*1000,0))</f>
        <v>0</v>
      </c>
      <c r="DI200" s="1">
        <f>IF(AND(G$34&lt;ABS($Q200),G$34&gt;ABS($Q199)),1,0)</f>
        <v>0</v>
      </c>
      <c r="DJ200" s="3">
        <f>MIN(IF(DI200=1,($S200-$S199)/(ABS($Q200)-ABS($Q199))*(G$34-ABS($Q199))+$S199,0),$D$7)</f>
        <v>0</v>
      </c>
      <c r="DK200" s="1">
        <f>IF(ABS($Q200)&lt;G$35,$AA200,IF(ABS($Q199)&lt;G$35,(G$35-ABS($Q199))*($Z199+$Z200)*0.5*($D$27+$D$28)*$D$5*1000,0))</f>
        <v>0</v>
      </c>
      <c r="DL200" s="1">
        <f>IF(AND(G$35&lt;ABS($Q200),G$35&gt;ABS($Q199)),1,0)</f>
        <v>0</v>
      </c>
      <c r="DM200" s="3">
        <f>MIN(IF(DL200=1,($S200-$S199)/(ABS($Q200)-ABS($Q199))*(G$35-ABS($Q199))+$S199,0),$D$7)</f>
        <v>0</v>
      </c>
      <c r="DN200" s="1">
        <f>IF(ABS($Q200)&lt;G$36,$AA200,IF(ABS($Q199)&lt;G$36,(G$36-ABS($Q199))*($Z199+$Z200)*0.5*($D$27+$D$28)*$D$5*1000,0))</f>
        <v>0</v>
      </c>
      <c r="DO200" s="1">
        <f>IF(AND(G$36&lt;ABS($Q200),G$36&gt;ABS($Q199)),1,0)</f>
        <v>0</v>
      </c>
      <c r="DP200" s="3">
        <f>MIN(IF(DO200=1,($S200-$S199)/(ABS($Q200)-ABS($Q199))*(G$36-ABS($Q199))+$S199,0),$D$7)</f>
        <v>0</v>
      </c>
      <c r="DQ200" s="1">
        <f>IF(ABS($Q200)&lt;G$37,$AA200,IF(ABS($Q199)&lt;G$37,(G$37-ABS($Q199))*($Z199+$Z200)*0.5*($D$27+$D$28)*$D$5*1000,0))</f>
        <v>0</v>
      </c>
      <c r="DR200" s="1">
        <f>IF(AND(G$37&lt;ABS($Q200),G$37&gt;ABS($Q199)),1,0)</f>
        <v>0</v>
      </c>
      <c r="DS200" s="3">
        <f>MIN(IF(DR200=1,($S200-$S199)/(ABS($Q200)-ABS($Q199))*(G$37-ABS($Q199))+$S199,0),$D$7)</f>
        <v>0</v>
      </c>
      <c r="DT200" s="1">
        <f>IF(ABS($Q200)&lt;G$38,$AA200,IF(ABS($Q199)&lt;G$38,(G$38-ABS($Q199))*($Z199+$Z200)*0.5*($D$27+$D$28)*$D$5*1000,0))</f>
        <v>0</v>
      </c>
      <c r="DU200" s="1">
        <f>IF(AND(G$38&lt;ABS($Q200),G$38&gt;ABS($Q199)),1,0)</f>
        <v>0</v>
      </c>
      <c r="DV200" s="3">
        <f>MIN(IF(DU200=1,($S200-$S199)/(ABS($Q200)-ABS($Q199))*(G$38-ABS($Q199))+$S199,0),$D$7)</f>
        <v>0</v>
      </c>
      <c r="DW200" s="1">
        <f>IF(ABS($Q200)&lt;G$39,$AA200,IF(ABS($Q199)&lt;G$39,(G$39-ABS($Q199))*($Z199+$Z200)*0.5*($D$27+$D$28)*$D$5*1000,0))</f>
        <v>0</v>
      </c>
      <c r="DX200" s="1">
        <f>IF(AND(G$39&lt;ABS($Q200),G$39&gt;ABS($Q199)),1,0)</f>
        <v>0</v>
      </c>
      <c r="DY200" s="3">
        <f>MIN(IF(DX200=1,($S200-$S199)/(ABS($Q200)-ABS($Q199))*(G$39-ABS($Q199))+$S199,0),$D$7)</f>
        <v>0</v>
      </c>
      <c r="DZ200" s="1">
        <f>IF(ABS($Q200)&lt;G$40,$AA200,IF(ABS($Q199)&lt;G$40,(G$40-ABS($Q199))*($Z199+$Z200)*0.5*($D$27+$D$28)*$D$5*1000,0))</f>
        <v>0</v>
      </c>
      <c r="EA200" s="1">
        <f>IF(AND(G$40&lt;ABS($Q200),G$40&gt;ABS($Q199)),1,0)</f>
        <v>0</v>
      </c>
      <c r="EB200" s="3">
        <f>MIN(IF(EA200=1,($S200-$S199)/(ABS($Q200)-ABS($Q199))*(G$40-ABS($Q199))+$S199,0),$D$7)</f>
        <v>0</v>
      </c>
      <c r="EC200" s="1">
        <f>IF(ABS($Q200)&lt;G$41,$AA200,IF(ABS($Q199)&lt;G$41,(G$41-ABS($Q199))*($Z199+$Z200)*0.5*($D$27+$D$28)*$D$5*1000,0))</f>
        <v>0</v>
      </c>
      <c r="ED200" s="1">
        <f>IF(AND(G$41&lt;ABS($Q200),G$41&gt;ABS($Q199)),1,0)</f>
        <v>0</v>
      </c>
      <c r="EE200" s="3">
        <f>MIN(IF(ED200=1,($S200-$S199)/(ABS($Q200)-ABS($Q199))*(G$41-ABS($Q199))+$S199,0),$D$7)</f>
        <v>0</v>
      </c>
      <c r="EF200" s="1">
        <f>IF(ABS($Q200)&lt;G$42,$AA200,IF(ABS($Q199)&lt;G$42,(G$42-ABS($Q199))*($Z199+$Z200)*0.5*($D$27+$D$28)*$D$5*1000,0))</f>
        <v>0</v>
      </c>
      <c r="EG200" s="1">
        <f>IF(AND(G$42&lt;ABS($Q200),G$42&gt;ABS($Q199)),1,0)</f>
        <v>0</v>
      </c>
      <c r="EH200" s="3">
        <f>MIN(IF(EG200=1,($S200-$S199)/(ABS($Q200)-ABS($Q199))*(G$42-ABS($Q199))+$S199,0),$D$7)</f>
        <v>0</v>
      </c>
      <c r="EI200" s="1">
        <f>IF(ABS($Q200)&lt;G$43,$AA200,IF(ABS($Q199)&lt;G$43,(G$43-ABS($Q199))*($Z199+$Z200)*0.5*($D$27+$D$28)*$D$5*1000,0))</f>
        <v>0</v>
      </c>
      <c r="EJ200" s="1">
        <f>IF(AND(G$43&lt;ABS($Q200),G$43&gt;ABS($Q199)),1,0)</f>
        <v>0</v>
      </c>
      <c r="EK200" s="3">
        <f>MIN(IF(EJ200=1,($S200-$S199)/(ABS($Q200)-ABS($Q199))*(G$43-ABS($Q199))+$S199,0),$D$7)</f>
        <v>0</v>
      </c>
      <c r="EL200" s="1">
        <f>IF(ABS($Q200)&lt;G$44,$AA200,IF(ABS($Q199)&lt;G$44,(G$44-ABS($Q199))*($Z199+$Z200)*0.5*($D$27+$D$28)*$D$5*1000,0))</f>
        <v>0</v>
      </c>
      <c r="EM200" s="1">
        <f>IF(AND(G$44&lt;ABS($Q200),G$44&gt;ABS($Q199)),1,0)</f>
        <v>0</v>
      </c>
      <c r="EN200" s="3">
        <f>MIN(IF(EM200=1,($S200-$S199)/(ABS($Q200)-ABS($Q199))*(G$44-ABS($Q199))+$S199,0),$D$7)</f>
        <v>0</v>
      </c>
      <c r="EO200" s="1">
        <f>IF(ABS($Q200)&lt;G$45,$AA200,IF(ABS($Q199)&lt;G$45,(G$45-ABS($Q199))*($Z199+$Z200)*0.5*($D$27+$D$28)*$D$5*1000,0))</f>
        <v>0</v>
      </c>
      <c r="EP200" s="1">
        <f>IF(AND(G$45&lt;ABS($Q200),G$45&gt;ABS($Q199)),1,0)</f>
        <v>0</v>
      </c>
      <c r="EQ200" s="3">
        <f>MIN(IF(EP200=1,($S200-$S199)/(ABS($Q200)-ABS($Q199))*(G$45-ABS($Q199))+$S199,0),$D$7)</f>
        <v>0</v>
      </c>
      <c r="ER200" s="1">
        <f>IF(ABS($Q200)&lt;G$46,$AA200,IF(ABS($Q199)&lt;G$46,(G$46-ABS($Q199))*($Z199+$Z200)*0.5*($D$27+$D$28)*$D$5*1000,0))</f>
        <v>0</v>
      </c>
      <c r="ES200" s="1">
        <f>IF(AND(G$46&lt;ABS($Q200),G$46&gt;ABS($Q199)),1,0)</f>
        <v>0</v>
      </c>
      <c r="ET200" s="3">
        <f>MIN(IF(ES200=1,($S200-$S199)/(ABS($Q200)-ABS($Q199))*(G$46-ABS($Q199))+$S199,0),$D$7)</f>
        <v>0</v>
      </c>
      <c r="EU200" s="1">
        <f>IF(ABS($Q200)&lt;G$47,$AA200,IF(ABS($Q199)&lt;G$47,(G$47-ABS($Q199))*($Z199+$Z200)*0.5*($D$27+$D$28)*$D$5*1000,0))</f>
        <v>0</v>
      </c>
      <c r="EV200" s="1">
        <f>IF(AND(G$47&lt;ABS($Q200),G$47&gt;ABS($Q199)),1,0)</f>
        <v>0</v>
      </c>
      <c r="EW200" s="3">
        <f>MIN(IF(EV200=1,($S200-$S199)/(ABS($Q200)-ABS($Q199))*(G$47-ABS($Q199))+$S199,0),$D$7)</f>
        <v>0</v>
      </c>
      <c r="EX200" s="1">
        <f>IF(ABS($Q200)&lt;G$48,$AA200,IF(ABS($Q199)&lt;G$48,(G$48-ABS($Q199))*($Z199+$Z200)*0.5*($D$27+$D$28)*$D$5*1000,0))</f>
        <v>0</v>
      </c>
      <c r="EY200" s="1">
        <f>IF(AND(G$48&lt;ABS($Q200),G$48&gt;ABS($Q199)),1,0)</f>
        <v>0</v>
      </c>
      <c r="EZ200" s="3">
        <f>MIN(IF(EY200=1,($S200-$S199)/(ABS($Q200)-ABS($Q199))*(G$48-ABS($Q199))+$S199,0),$D$7)</f>
        <v>0</v>
      </c>
      <c r="FA200" s="1">
        <f>IF(ABS($Q200)&lt;G$49,$AA200,IF(ABS($Q199)&lt;G$49,(G$49-ABS($Q199))*($Z199+$Z200)*0.5*($D$27+$D$28)*$D$5*1000,0))</f>
        <v>0</v>
      </c>
      <c r="FB200" s="1">
        <f>IF(AND(G$49&lt;ABS($Q200),G$49&gt;ABS($Q199)),1,0)</f>
        <v>0</v>
      </c>
      <c r="FC200" s="3">
        <f>MIN(IF(FB200=1,($S200-$S199)/(ABS($Q200)-ABS($Q199))*(G$49-ABS($Q199))+$S199,0),$D$7)</f>
        <v>0</v>
      </c>
      <c r="FD200" s="1">
        <f>IF(ABS($Q200)&lt;G$50,$AA200,IF(ABS($Q199)&lt;G$50,(G$50-ABS($Q199))*($Z199+$Z200)*0.5*($D$27+$D$28)*$D$5*1000,0))</f>
        <v>0</v>
      </c>
      <c r="FE200" s="1">
        <f>IF(AND(G$50&lt;ABS($Q200),G$50&gt;ABS($Q199)),1,0)</f>
        <v>0</v>
      </c>
      <c r="FF200" s="3">
        <f>MIN(IF(FE200=1,($S200-$S199)/(ABS($Q200)-ABS($Q199))*(G$50-ABS($Q199))+$S199,0),$D$7)</f>
        <v>0</v>
      </c>
      <c r="FG200" s="1">
        <f>IF(ABS($Q200)&lt;G$51,$AA200,IF(ABS($Q199)&lt;G$51,(G$51-ABS($Q199))*($Z199+$Z200)*0.5*($D$27+$D$28)*$D$5*1000,0))</f>
        <v>0</v>
      </c>
      <c r="FH200" s="1">
        <f>IF(AND(G$51&lt;ABS($Q200),G$51&gt;ABS($Q199)),1,0)</f>
        <v>0</v>
      </c>
      <c r="FI200" s="3">
        <f>MIN(IF(FH200=1,($S200-$S199)/(ABS($Q200)-ABS($Q199))*(G$51-ABS($Q199))+$S199,0),$D$7)</f>
        <v>0</v>
      </c>
      <c r="FJ200" s="1">
        <f>IF(ABS($Q200)&lt;G$52,$AA200,IF(ABS($Q199)&lt;G$52,(G$52-ABS($Q199))*($Z199+$Z200)*0.5*($D$27+$D$28)*$D$5*1000,0))</f>
        <v>0</v>
      </c>
      <c r="FK200" s="1">
        <f>IF(AND(G$52&lt;ABS($Q200),G$52&gt;ABS($Q199)),1,0)</f>
        <v>0</v>
      </c>
      <c r="FL200" s="3">
        <f>MIN(IF(FK200=1,($S200-$S199)/(ABS($Q200)-ABS($Q199))*(G$52-ABS($Q199))+$S199,0),$D$7)</f>
        <v>0</v>
      </c>
      <c r="FM200" s="1">
        <f>IF(ABS($Q200)&lt;G$53,$AA200,IF(ABS($Q199)&lt;G$53,(G$53-ABS($Q199))*($Z199+$Z200)*0.5*($D$27+$D$28)*$D$5*1000,0))</f>
        <v>0</v>
      </c>
      <c r="FN200" s="1">
        <f>IF(AND(G$53&lt;ABS($Q200),G$53&gt;ABS($Q199)),1,0)</f>
        <v>0</v>
      </c>
      <c r="FO200" s="3">
        <f>MIN(IF(FN200=1,($S200-$S199)/(ABS($Q200)-ABS($Q199))*(G$53-ABS($Q199))+$S199,0),$D$7)</f>
        <v>0</v>
      </c>
      <c r="FP200" s="1">
        <f>IF(ABS($Q200)&lt;G$54,$AA200,IF(ABS($Q199)&lt;G$54,(G$54-ABS($Q199))*($Z199+$Z200)*0.5*($D$27+$D$28)*$D$5*1000,0))</f>
        <v>0</v>
      </c>
      <c r="FQ200" s="1">
        <f>IF(AND(G$54&lt;ABS($Q200),G$54&gt;ABS($Q199)),1,0)</f>
        <v>0</v>
      </c>
      <c r="FR200" s="3">
        <f>MIN(IF(FQ200=1,($S200-$S199)/(ABS($Q200)-ABS($Q199))*(G$54-ABS($Q199))+$S199,0),$D$7)</f>
        <v>0</v>
      </c>
      <c r="FS200" s="1">
        <f>IF(ABS($Q200)&lt;G$55,$AA200,IF(ABS($Q199)&lt;G$55,(G$55-ABS($Q199))*($Z199+$Z200)*0.5*($D$27+$D$28)*$D$5*1000,0))</f>
        <v>0</v>
      </c>
      <c r="FT200" s="1">
        <f>IF(AND(G$55&lt;ABS($Q200),G$55&gt;ABS($Q199)),1,0)</f>
        <v>0</v>
      </c>
      <c r="FU200" s="3">
        <f>MIN(IF(FT200=1,($S200-$S199)/(ABS($Q200)-ABS($Q199))*(G$55-ABS($Q199))+$S199,0),$D$7)</f>
        <v>0</v>
      </c>
      <c r="FV200" s="1" t="e">
        <f>IF(ABS($Q200)&lt;#REF!,$AA200,IF(ABS($Q199)&lt;#REF!,(#REF!-ABS($Q199))*($Z199+$Z200)*0.5*($D$27+$D$28)*$D$5*1000,0))</f>
        <v>#REF!</v>
      </c>
      <c r="FW200" s="1" t="e">
        <f>IF(AND(#REF!&lt;ABS($Q200),#REF!&gt;ABS($Q199)),1,0)</f>
        <v>#REF!</v>
      </c>
      <c r="FX200" s="3" t="e">
        <f>MIN(IF(FW200=1,($S200-$S199)/(ABS($Q200)-ABS($Q199))*(#REF!-ABS($Q199))+$S199,0),$D$7)</f>
        <v>#REF!</v>
      </c>
    </row>
    <row r="201" spans="1:180" x14ac:dyDescent="0.35">
      <c r="A201" s="4"/>
      <c r="B201" s="4"/>
      <c r="C201" s="4"/>
      <c r="D201" s="4"/>
      <c r="E201" s="4"/>
      <c r="F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3">
        <f t="shared" si="9"/>
        <v>0.2</v>
      </c>
      <c r="AA201" s="3"/>
      <c r="AB201" s="1"/>
      <c r="AC201" s="2"/>
      <c r="AD201" s="2"/>
      <c r="AE201" s="1"/>
      <c r="AF201" s="2"/>
      <c r="AG201" s="2"/>
      <c r="AH201" s="1"/>
      <c r="AI201" s="2"/>
      <c r="AJ201" s="2"/>
      <c r="AK201" s="1"/>
      <c r="AL201" s="2"/>
      <c r="AM201" s="2"/>
      <c r="AN201" s="1"/>
      <c r="AO201" s="2"/>
      <c r="AP201" s="2"/>
      <c r="AQ201" s="1"/>
      <c r="AR201" s="2"/>
      <c r="AS201" s="2"/>
      <c r="AT201" s="1"/>
      <c r="AU201" s="2"/>
      <c r="AV201" s="2"/>
      <c r="AW201" s="1"/>
      <c r="AX201" s="2"/>
      <c r="AY201" s="2"/>
      <c r="AZ201" s="1"/>
      <c r="BA201" s="2"/>
      <c r="BB201" s="2"/>
      <c r="BC201" s="1"/>
      <c r="BD201" s="2"/>
      <c r="BE201" s="2"/>
      <c r="BF201" s="1"/>
      <c r="BG201" s="2"/>
      <c r="BH201" s="2"/>
      <c r="BI201" s="1"/>
      <c r="BJ201" s="2"/>
      <c r="BK201" s="2"/>
      <c r="BL201" s="1"/>
      <c r="BM201" s="2"/>
      <c r="BN201" s="2"/>
      <c r="BO201" s="1"/>
      <c r="BP201" s="2"/>
      <c r="BQ201" s="2"/>
      <c r="BR201" s="1"/>
      <c r="BS201" s="2"/>
      <c r="BT201" s="2"/>
      <c r="BU201" s="1"/>
      <c r="BV201" s="2"/>
      <c r="BW201" s="2"/>
      <c r="BX201" s="1"/>
      <c r="BY201" s="2"/>
      <c r="BZ201" s="2"/>
      <c r="CA201" s="1"/>
      <c r="CB201" s="2"/>
      <c r="CC201" s="2"/>
      <c r="CD201" s="1"/>
      <c r="CE201" s="2"/>
      <c r="CF201" s="2"/>
      <c r="CG201" s="1"/>
      <c r="CH201" s="2"/>
      <c r="CI201" s="2"/>
      <c r="CJ201" s="1"/>
      <c r="CK201" s="2"/>
      <c r="CL201" s="2"/>
      <c r="CM201" s="1"/>
      <c r="CN201" s="2"/>
      <c r="CO201" s="2"/>
      <c r="CP201" s="1"/>
      <c r="CQ201" s="2"/>
      <c r="CR201" s="2"/>
      <c r="CS201" s="1"/>
      <c r="CT201" s="2"/>
      <c r="CU201" s="2"/>
      <c r="CV201" s="1"/>
      <c r="CW201" s="2"/>
      <c r="CX201" s="2"/>
      <c r="CY201" s="1"/>
      <c r="CZ201" s="2"/>
      <c r="DA201" s="2"/>
      <c r="DB201" s="1"/>
      <c r="DC201" s="2"/>
      <c r="DD201" s="2"/>
      <c r="DE201" s="1"/>
      <c r="DF201" s="2"/>
      <c r="DG201" s="2"/>
      <c r="DH201" s="1"/>
      <c r="DI201" s="2"/>
      <c r="DJ201" s="2"/>
      <c r="DK201" s="1"/>
      <c r="DL201" s="2"/>
      <c r="DM201" s="2"/>
      <c r="DN201" s="1"/>
      <c r="DO201" s="2"/>
      <c r="DP201" s="2"/>
      <c r="DQ201" s="1"/>
      <c r="DR201" s="2"/>
      <c r="DS201" s="2"/>
      <c r="DT201" s="1"/>
      <c r="DU201" s="2"/>
      <c r="DV201" s="2"/>
      <c r="DW201" s="1"/>
      <c r="DX201" s="2"/>
      <c r="DY201" s="2"/>
      <c r="DZ201" s="1"/>
      <c r="EA201" s="2"/>
      <c r="EB201" s="2"/>
      <c r="EC201" s="1"/>
      <c r="ED201" s="2"/>
      <c r="EE201" s="2"/>
      <c r="EF201" s="1"/>
      <c r="EG201" s="2"/>
      <c r="EH201" s="2"/>
      <c r="EI201" s="1"/>
      <c r="EJ201" s="2"/>
      <c r="EK201" s="2"/>
      <c r="EL201" s="1"/>
      <c r="EM201" s="2"/>
      <c r="EN201" s="2"/>
      <c r="EO201" s="1"/>
      <c r="EP201" s="2"/>
      <c r="EQ201" s="2"/>
      <c r="ER201" s="1"/>
      <c r="ES201" s="2"/>
      <c r="ET201" s="2"/>
      <c r="EU201" s="1"/>
      <c r="EV201" s="2"/>
      <c r="EW201" s="2"/>
      <c r="EX201" s="1"/>
      <c r="EY201" s="2"/>
      <c r="EZ201" s="2"/>
      <c r="FA201" s="1"/>
      <c r="FB201" s="2"/>
      <c r="FC201" s="2"/>
      <c r="FD201" s="1"/>
      <c r="FE201" s="2"/>
      <c r="FF201" s="2"/>
      <c r="FG201" s="1"/>
      <c r="FH201" s="2"/>
      <c r="FI201" s="2"/>
      <c r="FJ201" s="1"/>
      <c r="FK201" s="2"/>
      <c r="FL201" s="2"/>
      <c r="FM201" s="1"/>
      <c r="FN201" s="2"/>
      <c r="FO201" s="2"/>
      <c r="FP201" s="1"/>
      <c r="FQ201" s="2"/>
      <c r="FR201" s="2"/>
      <c r="FS201" s="1"/>
      <c r="FT201" s="2"/>
      <c r="FU201" s="2"/>
      <c r="FV201" s="1"/>
      <c r="FW201" s="2"/>
      <c r="FX201" s="2"/>
    </row>
    <row r="202" spans="1:180" x14ac:dyDescent="0.35">
      <c r="A202" s="4"/>
      <c r="B202" s="4"/>
      <c r="C202" s="4"/>
      <c r="D202" s="4"/>
      <c r="E202" s="4"/>
      <c r="F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3">
        <f t="shared" si="9"/>
        <v>0.2</v>
      </c>
      <c r="AA202" s="1">
        <f>$R201*($Z202+$Z201)*0.5*($D$27+$D$28)*1000*$D$5</f>
        <v>0</v>
      </c>
      <c r="AB202" s="1">
        <f>IF(ABS($Q202)&lt;$G$6,$AA202,IF(ABS($Q201)&lt;$G$6,($G$6-ABS($Q201))*($Z201+$Z202)*0.5*($D$27+$D$28)*$D$5*1000,0))</f>
        <v>0</v>
      </c>
      <c r="AC202" s="1">
        <f>IF(AND($G$6&lt;ABS($Q202),$G$6&gt;ABS($Q201)),1,0)</f>
        <v>0</v>
      </c>
      <c r="AD202" s="3">
        <f>MIN(IF(AC202=1,($S202-$S201)/(ABS($Q202)-ABS($Q201))*($G$6-ABS($Q201))+$S201,0),$D$7)</f>
        <v>0</v>
      </c>
      <c r="AE202" s="1">
        <f>IF(ABS($Q202)&lt;$G$7,$AA202,IF(ABS($Q201)&lt;$G$7,($G$7-ABS($Q201))*($Z201+$Z202)*0.5*($D$27+$D$28)*$D$5*1000,0))</f>
        <v>0</v>
      </c>
      <c r="AF202" s="1">
        <f>IF(AND($G$7&lt;ABS($Q202),$G$7&gt;ABS($Q201)),1,0)</f>
        <v>0</v>
      </c>
      <c r="AG202" s="3">
        <f>MIN(IF(AF202=1,($S202-$S201)/(ABS($Q202)-ABS($Q201))*($G$7-ABS($Q201))+$S201,0),$D$7)</f>
        <v>0</v>
      </c>
      <c r="AH202" s="1">
        <f>IF(ABS($Q202)&lt;$G$8,$AA202,IF(ABS($Q201)&lt;$G$8,($G$8-ABS($Q201))*($Z201+$Z202)*0.5*($D$27+$D$28)*$D$5*1000,0))</f>
        <v>0</v>
      </c>
      <c r="AI202" s="1">
        <f>IF(AND($G$8&lt;ABS($Q202),$G$8&gt;ABS($Q201)),1,0)</f>
        <v>0</v>
      </c>
      <c r="AJ202" s="3">
        <f>MIN(IF(AI202=1,($S202-$S201)/(ABS($Q202)-ABS($Q201))*($G$8-ABS($Q201))+$S201,0),$D$7)</f>
        <v>0</v>
      </c>
      <c r="AK202" s="1">
        <f>IF(ABS($Q202)&lt;$G$9,$AA202,IF(ABS($Q201)&lt;$G$9,($G$9-ABS($Q201))*($Z201+$Z202)*0.5*($D$27+$D$28)*$D$5*1000,0))</f>
        <v>0</v>
      </c>
      <c r="AL202" s="1">
        <f>IF(AND($G$9&lt;ABS($Q202),$G$9&gt;ABS($Q201)),1,0)</f>
        <v>0</v>
      </c>
      <c r="AM202" s="3">
        <f>MIN(IF(AL202=1,($S202-$S201)/(ABS($Q202)-ABS($Q201))*($G$9-ABS($Q201))+$S201,0),$D$7)</f>
        <v>0</v>
      </c>
      <c r="AN202" s="1">
        <f>IF(ABS($Q202)&lt;$G$10,$AA202,IF(ABS($Q201)&lt;$G$10,($G$10-ABS($Q201))*($Z201+$Z202)*0.5*($D$27+$D$28)*$D$5*1000,0))</f>
        <v>0</v>
      </c>
      <c r="AO202" s="1">
        <f>IF(AND($G$10&lt;ABS($Q202),$G$10&gt;ABS($Q201)),1,0)</f>
        <v>0</v>
      </c>
      <c r="AP202" s="3">
        <f>MIN(IF(AO202=1,($S202-$S201)/(ABS($Q202)-ABS($Q201))*($G$10-ABS($Q201))+$S201,0),$D$7)</f>
        <v>0</v>
      </c>
      <c r="AQ202" s="1">
        <f>IF(ABS($Q202)&lt;$G$11,$AA202,IF(ABS($Q201)&lt;$G$11,($G$11-ABS($Q201))*($Z201+$Z202)*0.5*($D$27+$D$28)*$D$5*1000,0))</f>
        <v>0</v>
      </c>
      <c r="AR202" s="1">
        <f>IF(AND($G$11&lt;ABS($Q202),$G$11&gt;ABS($Q201)),1,0)</f>
        <v>0</v>
      </c>
      <c r="AS202" s="3">
        <f>MIN(IF(AR202=1,($S202-$S201)/(ABS($Q202)-ABS($Q201))*($G$11-ABS($Q201))+$S201,0),$D$7)</f>
        <v>0</v>
      </c>
      <c r="AT202" s="1">
        <f>IF(ABS($Q202)&lt;$G$12,$AA202,IF(ABS($Q201)&lt;$G$12,($G$12-ABS($Q201))*($Z201+$Z202)*0.5*($D$27+$D$28)*$D$5*1000,0))</f>
        <v>0</v>
      </c>
      <c r="AU202" s="1">
        <f>IF(AND($G$12&lt;ABS($Q202),$G$12&gt;ABS($Q201)),1,0)</f>
        <v>0</v>
      </c>
      <c r="AV202" s="3">
        <f>MIN(IF(AU202=1,($S202-$S201)/(ABS($Q202)-ABS($Q201))*($G$12-ABS($Q201))+$S201,0),$D$7)</f>
        <v>0</v>
      </c>
      <c r="AW202" s="1">
        <f>IF(ABS($Q202)&lt;$G$13,$AA202,IF(ABS($Q201)&lt;$G$13,($G$13-ABS($Q201))*($Z201+$Z202)*0.5*($D$27+$D$28)*$D$5*1000,0))</f>
        <v>0</v>
      </c>
      <c r="AX202" s="1">
        <f>IF(AND($G$13&lt;ABS($Q202),$G$13&gt;ABS($Q201)),1,0)</f>
        <v>0</v>
      </c>
      <c r="AY202" s="3">
        <f>MIN(IF(AX202=1,($S202-$S201)/(ABS($Q202)-ABS($Q201))*($G$13-ABS($Q201))+$S201,0),$D$7)</f>
        <v>0</v>
      </c>
      <c r="AZ202" s="1">
        <f>IF(ABS($Q202)&lt;$G$14,$AA202,IF(ABS($Q201)&lt;$G$14,($G$14-ABS($Q201))*($Z201+$Z202)*0.5*($D$27+$D$28)*$D$5*1000,0))</f>
        <v>0</v>
      </c>
      <c r="BA202" s="1">
        <f>IF(AND($G$14&lt;ABS($Q202),$G$14&gt;ABS($Q201)),1,0)</f>
        <v>0</v>
      </c>
      <c r="BB202" s="3">
        <f>MIN(IF(BA202=1,($S202-$S201)/(ABS($Q202)-ABS($Q201))*($G$14-ABS($Q201))+$S201,0),$D$7)</f>
        <v>0</v>
      </c>
      <c r="BC202" s="1">
        <f>IF(ABS($Q202)&lt;G$15,$AA202,IF(ABS($Q201)&lt;G$15,(G$15-ABS($Q201))*($Z201+$Z202)*0.5*($D$27+$D$28)*$D$5*1000,0))</f>
        <v>0</v>
      </c>
      <c r="BD202" s="1">
        <f>IF(AND(G$15&lt;ABS($Q202),G$15&gt;ABS($Q201)),1,0)</f>
        <v>0</v>
      </c>
      <c r="BE202" s="3">
        <f>MIN(IF(BD202=1,($S202-$S201)/(ABS($Q202)-ABS($Q201))*(G$15-ABS($Q201))+$S201,0),$D$7)</f>
        <v>0</v>
      </c>
      <c r="BF202" s="1">
        <f>IF(ABS($Q202)&lt;G$16,$AA202,IF(ABS($Q201)&lt;G$16,(G$16-ABS($Q201))*($Z201+$Z202)*0.5*($D$27+$D$28)*$D$5*1000,0))</f>
        <v>0</v>
      </c>
      <c r="BG202" s="1">
        <f>IF(AND(G$16&lt;ABS($Q202),G$16&gt;ABS($Q201)),1,0)</f>
        <v>0</v>
      </c>
      <c r="BH202" s="3">
        <f>MIN(IF(BG202=1,($S202-$S201)/(ABS($Q202)-ABS($Q201))*(G$16-ABS($Q201))+$S201,0),$D$7)</f>
        <v>0</v>
      </c>
      <c r="BI202" s="1">
        <f>IF(ABS($Q202)&lt;G$17,$AA202,IF(ABS($Q201)&lt;G$17,(G$17-ABS($Q201))*($Z201+$Z202)*0.5*($D$27+$D$28)*$D$5*1000,0))</f>
        <v>0</v>
      </c>
      <c r="BJ202" s="1">
        <f>IF(AND(G$17&lt;ABS($Q202),G$17&gt;ABS($Q201)),1,0)</f>
        <v>0</v>
      </c>
      <c r="BK202" s="3">
        <f>MIN(IF(BJ202=1,($S202-$S201)/(ABS($Q202)-ABS($Q201))*(G$17-ABS($Q201))+$S201,0),$D$7)</f>
        <v>0</v>
      </c>
      <c r="BL202" s="1">
        <f>IF(ABS($Q202)&lt;G$18,$AA202,IF(ABS($Q201)&lt;G$18,(G$18-ABS($Q201))*($Z201+$Z202)*0.5*($D$27+$D$28)*$D$5*1000,0))</f>
        <v>0</v>
      </c>
      <c r="BM202" s="1">
        <f>IF(AND(G$18&lt;ABS($Q202),G$18&gt;ABS($Q201)),1,0)</f>
        <v>0</v>
      </c>
      <c r="BN202" s="3">
        <f>MIN(IF(BM202=1,($S202-$S201)/(ABS($Q202)-ABS($Q201))*(G$18-ABS($Q201))+$S201,0),$D$7)</f>
        <v>0</v>
      </c>
      <c r="BO202" s="1">
        <f>IF(ABS($Q202)&lt;G$19,$AA202,IF(ABS($Q201)&lt;G$19,(G$19-ABS($Q201))*($Z201+$Z202)*0.5*($D$27+$D$28)*$D$5*1000,0))</f>
        <v>0</v>
      </c>
      <c r="BP202" s="1">
        <f>IF(AND(G$19&lt;ABS($Q202),G$19&gt;ABS($Q201)),1,0)</f>
        <v>0</v>
      </c>
      <c r="BQ202" s="3">
        <f>MIN(IF(BP202=1,($S202-$S201)/(ABS($Q202)-ABS($Q201))*(G$19-ABS($Q201))+$S201,0),$D$7)</f>
        <v>0</v>
      </c>
      <c r="BR202" s="1">
        <f>IF(ABS($Q202)&lt;G$20,$AA202,IF(ABS($Q201)&lt;G$20,(G$20-ABS($Q201))*($Z201+$Z202)*0.5*($D$27+$D$28)*$D$5*1000,0))</f>
        <v>0</v>
      </c>
      <c r="BS202" s="1">
        <f>IF(AND(G$20&lt;ABS($Q202),G$20&gt;ABS($Q201)),1,0)</f>
        <v>0</v>
      </c>
      <c r="BT202" s="3">
        <f>MIN(IF(BS202=1,($S202-$S201)/(ABS($Q202)-ABS($Q201))*(G$20-ABS($Q201))+$S201,0),$D$7)</f>
        <v>0</v>
      </c>
      <c r="BU202" s="1">
        <f>IF(ABS($Q202)&lt;G$21,$AA202,IF(ABS($Q201)&lt;G$21,(G$21-ABS($Q201))*($Z201+$Z202)*0.5*($D$27+$D$28)*$D$5*1000,0))</f>
        <v>0</v>
      </c>
      <c r="BV202" s="1">
        <f>IF(AND(G$21&lt;ABS($Q202),G$21&gt;ABS($Q201)),1,0)</f>
        <v>0</v>
      </c>
      <c r="BW202" s="3">
        <f>MIN(IF(BV202=1,($S202-$S201)/(ABS($Q202)-ABS($Q201))*(G$21-ABS($Q201))+$S201,0),$D$7)</f>
        <v>0</v>
      </c>
      <c r="BX202" s="1">
        <f>IF(ABS($Q202)&lt;G$22,$AA202,IF(ABS($Q201)&lt;G$22,(G$22-ABS($Q201))*($Z201+$Z202)*0.5*($D$27+$D$28)*$D$5*1000,0))</f>
        <v>0</v>
      </c>
      <c r="BY202" s="1">
        <f>IF(AND(G$22&lt;ABS($Q202),G$22&gt;ABS($Q201)),1,0)</f>
        <v>0</v>
      </c>
      <c r="BZ202" s="3">
        <f>MIN(IF(BY202=1,($S202-$S201)/(ABS($Q202)-ABS($Q201))*(G$22-ABS($Q201))+$S201,0),$D$7)</f>
        <v>0</v>
      </c>
      <c r="CA202" s="1">
        <f>IF(ABS($Q202)&lt;G$23,$AA202,IF(ABS($Q201)&lt;G$23,(G$23-ABS($Q201))*($Z201+$Z202)*0.5*($D$27+$D$28)*$D$5*1000,0))</f>
        <v>0</v>
      </c>
      <c r="CB202" s="1">
        <f>IF(AND(G$23&lt;ABS($Q202),G$23&gt;ABS($Q201)),1,0)</f>
        <v>0</v>
      </c>
      <c r="CC202" s="3">
        <f>MIN(IF(CB202=1,($S202-$S201)/(ABS($Q202)-ABS($Q201))*(G$23-ABS($Q201))+$S201,0),$D$7)</f>
        <v>0</v>
      </c>
      <c r="CD202" s="1">
        <f>IF(ABS($Q202)&lt;G$24,$AA202,IF(ABS($Q201)&lt;G$24,(G$24-ABS($Q201))*($Z201+$Z202)*0.5*($D$27+$D$28)*$D$5*1000,0))</f>
        <v>0</v>
      </c>
      <c r="CE202" s="1">
        <f>IF(AND(G$24&lt;ABS($Q202),G$24&gt;ABS($Q201)),1,0)</f>
        <v>0</v>
      </c>
      <c r="CF202" s="3">
        <f>MIN(IF(CE202=1,($S202-$S201)/(ABS($Q202)-ABS($Q201))*(G$24-ABS($Q201))+$S201,0),$D$7)</f>
        <v>0</v>
      </c>
      <c r="CG202" s="1">
        <f>IF(ABS($Q202)&lt;G$25,$AA202,IF(ABS($Q201)&lt;G$25,(G$25-ABS($Q201))*($Z201+$Z202)*0.5*($D$27+$D$28)*$D$5*1000,0))</f>
        <v>0</v>
      </c>
      <c r="CH202" s="1">
        <f>IF(AND(G$25&lt;ABS($Q202),G$25&gt;ABS($Q201)),1,0)</f>
        <v>0</v>
      </c>
      <c r="CI202" s="3">
        <f>MIN(IF(CH202=1,($S202-$S201)/(ABS($Q202)-ABS($Q201))*(G$25-ABS($Q201))+$S201,0),$D$7)</f>
        <v>0</v>
      </c>
      <c r="CJ202" s="1">
        <f>IF(ABS($Q202)&lt;G$26,$AA202,IF(ABS($Q201)&lt;G$26,(G$26-ABS($Q201))*($Z201+$Z202)*0.5*($D$27+$D$28)*$D$5*1000,0))</f>
        <v>0</v>
      </c>
      <c r="CK202" s="1">
        <f>IF(AND(G$26&lt;ABS($Q202),G$26&gt;ABS($Q201)),1,0)</f>
        <v>0</v>
      </c>
      <c r="CL202" s="3">
        <f>MIN(IF(CK202=1,($S202-$S201)/(ABS($Q202)-ABS($Q201))*(G$26-ABS($Q201))+$S201,0),$D$7)</f>
        <v>0</v>
      </c>
      <c r="CM202" s="1">
        <f>IF(ABS($Q202)&lt;G$27,$AA202,IF(ABS($Q201)&lt;G$27,(G$27-ABS($Q201))*($Z201+$Z202)*0.5*($D$27+$D$28)*$D$5*1000,0))</f>
        <v>0</v>
      </c>
      <c r="CN202" s="1">
        <f>IF(AND(G$27&lt;ABS($Q202),G$27&gt;ABS($Q201)),1,0)</f>
        <v>0</v>
      </c>
      <c r="CO202" s="3">
        <f>MIN(IF(CN202=1,($S202-$S201)/(ABS($Q202)-ABS($Q201))*(G$27-ABS($Q201))+$S201,0),$D$7)</f>
        <v>0</v>
      </c>
      <c r="CP202" s="1">
        <f>IF(ABS($Q202)&lt;G$28,$AA202,IF(ABS($Q201)&lt;G$28,(G$28-ABS($Q201))*($Z201+$Z202)*0.5*($D$27+$D$28)*$D$5*1000,0))</f>
        <v>0</v>
      </c>
      <c r="CQ202" s="1">
        <f>IF(AND(G$28&lt;ABS($Q202),G$28&gt;ABS($Q201)),1,0)</f>
        <v>0</v>
      </c>
      <c r="CR202" s="3">
        <f>MIN(IF(CQ202=1,($S202-$S201)/(ABS($Q202)-ABS($Q201))*(G$28-ABS($Q201))+$S201,0),$D$7)</f>
        <v>0</v>
      </c>
      <c r="CS202" s="1">
        <f>IF(ABS($Q202)&lt;G$29,$AA202,IF(ABS($Q201)&lt;G$29,(G$29-ABS($Q201))*($Z201+$Z202)*0.5*($D$27+$D$28)*$D$5*1000,0))</f>
        <v>0</v>
      </c>
      <c r="CT202" s="1">
        <f>IF(AND(G$29&lt;ABS($Q202),G$29&gt;ABS($Q201)),1,0)</f>
        <v>0</v>
      </c>
      <c r="CU202" s="3">
        <f>MIN(IF(CT202=1,($S202-$S201)/(ABS($Q202)-ABS($Q201))*(G$29-ABS($Q201))+$S201,0),$D$7)</f>
        <v>0</v>
      </c>
      <c r="CV202" s="1">
        <f>IF(ABS($Q202)&lt;G$30,$AA202,IF(ABS($Q201)&lt;G$30,(G$30-ABS($Q201))*($Z201+$Z202)*0.5*($D$27+$D$28)*$D$5*1000,0))</f>
        <v>0</v>
      </c>
      <c r="CW202" s="1">
        <f>IF(AND(G$30&lt;ABS($Q202),G$30&gt;ABS($Q201)),1,0)</f>
        <v>0</v>
      </c>
      <c r="CX202" s="3">
        <f>MIN(IF(CW202=1,($S202-$S201)/(ABS($Q202)-ABS($Q201))*(G$30-ABS($Q201))+$S201,0),$D$7)</f>
        <v>0</v>
      </c>
      <c r="CY202" s="1">
        <f>IF(ABS($Q202)&lt;G$31,$AA202,IF(ABS($Q201)&lt;G$31,(G$31-ABS($Q201))*($Z201+$Z202)*0.5*($D$27+$D$28)*$D$5*1000,0))</f>
        <v>0</v>
      </c>
      <c r="CZ202" s="1">
        <f>IF(AND(G$31&lt;ABS($Q202),G$31&gt;ABS($Q201)),1,0)</f>
        <v>0</v>
      </c>
      <c r="DA202" s="3">
        <f>MIN(IF(CZ202=1,($S202-$S201)/(ABS($Q202)-ABS($Q201))*(G$31-ABS($Q201))+$S201,0),$D$7)</f>
        <v>0</v>
      </c>
      <c r="DB202" s="1">
        <f>IF(ABS($Q202)&lt;G$32,$AA202,IF(ABS($Q201)&lt;G$32,(G$32-ABS($Q201))*($Z201+$Z202)*0.5*($D$27+$D$28)*$D$5*1000,0))</f>
        <v>0</v>
      </c>
      <c r="DC202" s="1">
        <f>IF(AND(G$32&lt;ABS($Q202),G$32&gt;ABS($Q201)),1,0)</f>
        <v>0</v>
      </c>
      <c r="DD202" s="3">
        <f>MIN(IF(DC202=1,($S202-$S201)/(ABS($Q202)-ABS($Q201))*(G$32-ABS($Q201))+$S201,0),$D$7)</f>
        <v>0</v>
      </c>
      <c r="DE202" s="1">
        <f>IF(ABS($Q202)&lt;G$33,$AA202,IF(ABS($Q201)&lt;G$33,(G$33-ABS($Q201))*($Z201+$Z202)*0.5*($D$27+$D$28)*$D$5*1000,0))</f>
        <v>0</v>
      </c>
      <c r="DF202" s="1">
        <f>IF(AND(G$33&lt;ABS($Q202),G$33&gt;ABS($Q201)),1,0)</f>
        <v>0</v>
      </c>
      <c r="DG202" s="3">
        <f>MIN(IF(DF202=1,($S202-$S201)/(ABS($Q202)-ABS($Q201))*(G$33-ABS($Q201))+$S201,0),$D$7)</f>
        <v>0</v>
      </c>
      <c r="DH202" s="1">
        <f>IF(ABS($Q202)&lt;G$34,$AA202,IF(ABS($Q201)&lt;G$34,(G$34-ABS($Q201))*($Z201+$Z202)*0.5*($D$27+$D$28)*$D$5*1000,0))</f>
        <v>0</v>
      </c>
      <c r="DI202" s="1">
        <f>IF(AND(G$34&lt;ABS($Q202),G$34&gt;ABS($Q201)),1,0)</f>
        <v>0</v>
      </c>
      <c r="DJ202" s="3">
        <f>MIN(IF(DI202=1,($S202-$S201)/(ABS($Q202)-ABS($Q201))*(G$34-ABS($Q201))+$S201,0),$D$7)</f>
        <v>0</v>
      </c>
      <c r="DK202" s="1">
        <f>IF(ABS($Q202)&lt;G$35,$AA202,IF(ABS($Q201)&lt;G$35,(G$35-ABS($Q201))*($Z201+$Z202)*0.5*($D$27+$D$28)*$D$5*1000,0))</f>
        <v>0</v>
      </c>
      <c r="DL202" s="1">
        <f>IF(AND(G$35&lt;ABS($Q202),G$35&gt;ABS($Q201)),1,0)</f>
        <v>0</v>
      </c>
      <c r="DM202" s="3">
        <f>MIN(IF(DL202=1,($S202-$S201)/(ABS($Q202)-ABS($Q201))*(G$35-ABS($Q201))+$S201,0),$D$7)</f>
        <v>0</v>
      </c>
      <c r="DN202" s="1">
        <f>IF(ABS($Q202)&lt;G$36,$AA202,IF(ABS($Q201)&lt;G$36,(G$36-ABS($Q201))*($Z201+$Z202)*0.5*($D$27+$D$28)*$D$5*1000,0))</f>
        <v>0</v>
      </c>
      <c r="DO202" s="1">
        <f>IF(AND(G$36&lt;ABS($Q202),G$36&gt;ABS($Q201)),1,0)</f>
        <v>0</v>
      </c>
      <c r="DP202" s="3">
        <f>MIN(IF(DO202=1,($S202-$S201)/(ABS($Q202)-ABS($Q201))*(G$36-ABS($Q201))+$S201,0),$D$7)</f>
        <v>0</v>
      </c>
      <c r="DQ202" s="1">
        <f>IF(ABS($Q202)&lt;G$37,$AA202,IF(ABS($Q201)&lt;G$37,(G$37-ABS($Q201))*($Z201+$Z202)*0.5*($D$27+$D$28)*$D$5*1000,0))</f>
        <v>0</v>
      </c>
      <c r="DR202" s="1">
        <f>IF(AND(G$37&lt;ABS($Q202),G$37&gt;ABS($Q201)),1,0)</f>
        <v>0</v>
      </c>
      <c r="DS202" s="3">
        <f>MIN(IF(DR202=1,($S202-$S201)/(ABS($Q202)-ABS($Q201))*(G$37-ABS($Q201))+$S201,0),$D$7)</f>
        <v>0</v>
      </c>
      <c r="DT202" s="1">
        <f>IF(ABS($Q202)&lt;G$38,$AA202,IF(ABS($Q201)&lt;G$38,(G$38-ABS($Q201))*($Z201+$Z202)*0.5*($D$27+$D$28)*$D$5*1000,0))</f>
        <v>0</v>
      </c>
      <c r="DU202" s="1">
        <f>IF(AND(G$38&lt;ABS($Q202),G$38&gt;ABS($Q201)),1,0)</f>
        <v>0</v>
      </c>
      <c r="DV202" s="3">
        <f>MIN(IF(DU202=1,($S202-$S201)/(ABS($Q202)-ABS($Q201))*(G$38-ABS($Q201))+$S201,0),$D$7)</f>
        <v>0</v>
      </c>
      <c r="DW202" s="1">
        <f>IF(ABS($Q202)&lt;G$39,$AA202,IF(ABS($Q201)&lt;G$39,(G$39-ABS($Q201))*($Z201+$Z202)*0.5*($D$27+$D$28)*$D$5*1000,0))</f>
        <v>0</v>
      </c>
      <c r="DX202" s="1">
        <f>IF(AND(G$39&lt;ABS($Q202),G$39&gt;ABS($Q201)),1,0)</f>
        <v>0</v>
      </c>
      <c r="DY202" s="3">
        <f>MIN(IF(DX202=1,($S202-$S201)/(ABS($Q202)-ABS($Q201))*(G$39-ABS($Q201))+$S201,0),$D$7)</f>
        <v>0</v>
      </c>
      <c r="DZ202" s="1">
        <f>IF(ABS($Q202)&lt;G$40,$AA202,IF(ABS($Q201)&lt;G$40,(G$40-ABS($Q201))*($Z201+$Z202)*0.5*($D$27+$D$28)*$D$5*1000,0))</f>
        <v>0</v>
      </c>
      <c r="EA202" s="1">
        <f>IF(AND(G$40&lt;ABS($Q202),G$40&gt;ABS($Q201)),1,0)</f>
        <v>0</v>
      </c>
      <c r="EB202" s="3">
        <f>MIN(IF(EA202=1,($S202-$S201)/(ABS($Q202)-ABS($Q201))*(G$40-ABS($Q201))+$S201,0),$D$7)</f>
        <v>0</v>
      </c>
      <c r="EC202" s="1">
        <f>IF(ABS($Q202)&lt;G$41,$AA202,IF(ABS($Q201)&lt;G$41,(G$41-ABS($Q201))*($Z201+$Z202)*0.5*($D$27+$D$28)*$D$5*1000,0))</f>
        <v>0</v>
      </c>
      <c r="ED202" s="1">
        <f>IF(AND(G$41&lt;ABS($Q202),G$41&gt;ABS($Q201)),1,0)</f>
        <v>0</v>
      </c>
      <c r="EE202" s="3">
        <f>MIN(IF(ED202=1,($S202-$S201)/(ABS($Q202)-ABS($Q201))*(G$41-ABS($Q201))+$S201,0),$D$7)</f>
        <v>0</v>
      </c>
      <c r="EF202" s="1">
        <f>IF(ABS($Q202)&lt;G$42,$AA202,IF(ABS($Q201)&lt;G$42,(G$42-ABS($Q201))*($Z201+$Z202)*0.5*($D$27+$D$28)*$D$5*1000,0))</f>
        <v>0</v>
      </c>
      <c r="EG202" s="1">
        <f>IF(AND(G$42&lt;ABS($Q202),G$42&gt;ABS($Q201)),1,0)</f>
        <v>0</v>
      </c>
      <c r="EH202" s="3">
        <f>MIN(IF(EG202=1,($S202-$S201)/(ABS($Q202)-ABS($Q201))*(G$42-ABS($Q201))+$S201,0),$D$7)</f>
        <v>0</v>
      </c>
      <c r="EI202" s="1">
        <f>IF(ABS($Q202)&lt;G$43,$AA202,IF(ABS($Q201)&lt;G$43,(G$43-ABS($Q201))*($Z201+$Z202)*0.5*($D$27+$D$28)*$D$5*1000,0))</f>
        <v>0</v>
      </c>
      <c r="EJ202" s="1">
        <f>IF(AND(G$43&lt;ABS($Q202),G$43&gt;ABS($Q201)),1,0)</f>
        <v>0</v>
      </c>
      <c r="EK202" s="3">
        <f>MIN(IF(EJ202=1,($S202-$S201)/(ABS($Q202)-ABS($Q201))*(G$43-ABS($Q201))+$S201,0),$D$7)</f>
        <v>0</v>
      </c>
      <c r="EL202" s="1">
        <f>IF(ABS($Q202)&lt;G$44,$AA202,IF(ABS($Q201)&lt;G$44,(G$44-ABS($Q201))*($Z201+$Z202)*0.5*($D$27+$D$28)*$D$5*1000,0))</f>
        <v>0</v>
      </c>
      <c r="EM202" s="1">
        <f>IF(AND(G$44&lt;ABS($Q202),G$44&gt;ABS($Q201)),1,0)</f>
        <v>0</v>
      </c>
      <c r="EN202" s="3">
        <f>MIN(IF(EM202=1,($S202-$S201)/(ABS($Q202)-ABS($Q201))*(G$44-ABS($Q201))+$S201,0),$D$7)</f>
        <v>0</v>
      </c>
      <c r="EO202" s="1">
        <f>IF(ABS($Q202)&lt;G$45,$AA202,IF(ABS($Q201)&lt;G$45,(G$45-ABS($Q201))*($Z201+$Z202)*0.5*($D$27+$D$28)*$D$5*1000,0))</f>
        <v>0</v>
      </c>
      <c r="EP202" s="1">
        <f>IF(AND(G$45&lt;ABS($Q202),G$45&gt;ABS($Q201)),1,0)</f>
        <v>0</v>
      </c>
      <c r="EQ202" s="3">
        <f>MIN(IF(EP202=1,($S202-$S201)/(ABS($Q202)-ABS($Q201))*(G$45-ABS($Q201))+$S201,0),$D$7)</f>
        <v>0</v>
      </c>
      <c r="ER202" s="1">
        <f>IF(ABS($Q202)&lt;G$46,$AA202,IF(ABS($Q201)&lt;G$46,(G$46-ABS($Q201))*($Z201+$Z202)*0.5*($D$27+$D$28)*$D$5*1000,0))</f>
        <v>0</v>
      </c>
      <c r="ES202" s="1">
        <f>IF(AND(G$46&lt;ABS($Q202),G$46&gt;ABS($Q201)),1,0)</f>
        <v>0</v>
      </c>
      <c r="ET202" s="3">
        <f>MIN(IF(ES202=1,($S202-$S201)/(ABS($Q202)-ABS($Q201))*(G$46-ABS($Q201))+$S201,0),$D$7)</f>
        <v>0</v>
      </c>
      <c r="EU202" s="1">
        <f>IF(ABS($Q202)&lt;G$47,$AA202,IF(ABS($Q201)&lt;G$47,(G$47-ABS($Q201))*($Z201+$Z202)*0.5*($D$27+$D$28)*$D$5*1000,0))</f>
        <v>0</v>
      </c>
      <c r="EV202" s="1">
        <f>IF(AND(G$47&lt;ABS($Q202),G$47&gt;ABS($Q201)),1,0)</f>
        <v>0</v>
      </c>
      <c r="EW202" s="3">
        <f>MIN(IF(EV202=1,($S202-$S201)/(ABS($Q202)-ABS($Q201))*(G$47-ABS($Q201))+$S201,0),$D$7)</f>
        <v>0</v>
      </c>
      <c r="EX202" s="1">
        <f>IF(ABS($Q202)&lt;G$48,$AA202,IF(ABS($Q201)&lt;G$48,(G$48-ABS($Q201))*($Z201+$Z202)*0.5*($D$27+$D$28)*$D$5*1000,0))</f>
        <v>0</v>
      </c>
      <c r="EY202" s="1">
        <f>IF(AND(G$48&lt;ABS($Q202),G$48&gt;ABS($Q201)),1,0)</f>
        <v>0</v>
      </c>
      <c r="EZ202" s="3">
        <f>MIN(IF(EY202=1,($S202-$S201)/(ABS($Q202)-ABS($Q201))*(G$48-ABS($Q201))+$S201,0),$D$7)</f>
        <v>0</v>
      </c>
      <c r="FA202" s="1">
        <f>IF(ABS($Q202)&lt;G$49,$AA202,IF(ABS($Q201)&lt;G$49,(G$49-ABS($Q201))*($Z201+$Z202)*0.5*($D$27+$D$28)*$D$5*1000,0))</f>
        <v>0</v>
      </c>
      <c r="FB202" s="1">
        <f>IF(AND(G$49&lt;ABS($Q202),G$49&gt;ABS($Q201)),1,0)</f>
        <v>0</v>
      </c>
      <c r="FC202" s="3">
        <f>MIN(IF(FB202=1,($S202-$S201)/(ABS($Q202)-ABS($Q201))*(G$49-ABS($Q201))+$S201,0),$D$7)</f>
        <v>0</v>
      </c>
      <c r="FD202" s="1">
        <f>IF(ABS($Q202)&lt;G$50,$AA202,IF(ABS($Q201)&lt;G$50,(G$50-ABS($Q201))*($Z201+$Z202)*0.5*($D$27+$D$28)*$D$5*1000,0))</f>
        <v>0</v>
      </c>
      <c r="FE202" s="1">
        <f>IF(AND(G$50&lt;ABS($Q202),G$50&gt;ABS($Q201)),1,0)</f>
        <v>0</v>
      </c>
      <c r="FF202" s="3">
        <f>MIN(IF(FE202=1,($S202-$S201)/(ABS($Q202)-ABS($Q201))*(G$50-ABS($Q201))+$S201,0),$D$7)</f>
        <v>0</v>
      </c>
      <c r="FG202" s="1">
        <f>IF(ABS($Q202)&lt;G$51,$AA202,IF(ABS($Q201)&lt;G$51,(G$51-ABS($Q201))*($Z201+$Z202)*0.5*($D$27+$D$28)*$D$5*1000,0))</f>
        <v>0</v>
      </c>
      <c r="FH202" s="1">
        <f>IF(AND(G$51&lt;ABS($Q202),G$51&gt;ABS($Q201)),1,0)</f>
        <v>0</v>
      </c>
      <c r="FI202" s="3">
        <f>MIN(IF(FH202=1,($S202-$S201)/(ABS($Q202)-ABS($Q201))*(G$51-ABS($Q201))+$S201,0),$D$7)</f>
        <v>0</v>
      </c>
      <c r="FJ202" s="1">
        <f>IF(ABS($Q202)&lt;G$52,$AA202,IF(ABS($Q201)&lt;G$52,(G$52-ABS($Q201))*($Z201+$Z202)*0.5*($D$27+$D$28)*$D$5*1000,0))</f>
        <v>0</v>
      </c>
      <c r="FK202" s="1">
        <f>IF(AND(G$52&lt;ABS($Q202),G$52&gt;ABS($Q201)),1,0)</f>
        <v>0</v>
      </c>
      <c r="FL202" s="3">
        <f>MIN(IF(FK202=1,($S202-$S201)/(ABS($Q202)-ABS($Q201))*(G$52-ABS($Q201))+$S201,0),$D$7)</f>
        <v>0</v>
      </c>
      <c r="FM202" s="1">
        <f>IF(ABS($Q202)&lt;G$53,$AA202,IF(ABS($Q201)&lt;G$53,(G$53-ABS($Q201))*($Z201+$Z202)*0.5*($D$27+$D$28)*$D$5*1000,0))</f>
        <v>0</v>
      </c>
      <c r="FN202" s="1">
        <f>IF(AND(G$53&lt;ABS($Q202),G$53&gt;ABS($Q201)),1,0)</f>
        <v>0</v>
      </c>
      <c r="FO202" s="3">
        <f>MIN(IF(FN202=1,($S202-$S201)/(ABS($Q202)-ABS($Q201))*(G$53-ABS($Q201))+$S201,0),$D$7)</f>
        <v>0</v>
      </c>
      <c r="FP202" s="1">
        <f>IF(ABS($Q202)&lt;G$54,$AA202,IF(ABS($Q201)&lt;G$54,(G$54-ABS($Q201))*($Z201+$Z202)*0.5*($D$27+$D$28)*$D$5*1000,0))</f>
        <v>0</v>
      </c>
      <c r="FQ202" s="1">
        <f>IF(AND(G$54&lt;ABS($Q202),G$54&gt;ABS($Q201)),1,0)</f>
        <v>0</v>
      </c>
      <c r="FR202" s="3">
        <f>MIN(IF(FQ202=1,($S202-$S201)/(ABS($Q202)-ABS($Q201))*(G$54-ABS($Q201))+$S201,0),$D$7)</f>
        <v>0</v>
      </c>
      <c r="FS202" s="1">
        <f>IF(ABS($Q202)&lt;G$55,$AA202,IF(ABS($Q201)&lt;G$55,(G$55-ABS($Q201))*($Z201+$Z202)*0.5*($D$27+$D$28)*$D$5*1000,0))</f>
        <v>0</v>
      </c>
      <c r="FT202" s="1">
        <f>IF(AND(G$55&lt;ABS($Q202),G$55&gt;ABS($Q201)),1,0)</f>
        <v>0</v>
      </c>
      <c r="FU202" s="3">
        <f>MIN(IF(FT202=1,($S202-$S201)/(ABS($Q202)-ABS($Q201))*(G$55-ABS($Q201))+$S201,0),$D$7)</f>
        <v>0</v>
      </c>
      <c r="FV202" s="1" t="e">
        <f>IF(ABS($Q202)&lt;#REF!,$AA202,IF(ABS($Q201)&lt;#REF!,(#REF!-ABS($Q201))*($Z201+$Z202)*0.5*($D$27+$D$28)*$D$5*1000,0))</f>
        <v>#REF!</v>
      </c>
      <c r="FW202" s="1" t="e">
        <f>IF(AND(#REF!&lt;ABS($Q202),#REF!&gt;ABS($Q201)),1,0)</f>
        <v>#REF!</v>
      </c>
      <c r="FX202" s="3" t="e">
        <f>MIN(IF(FW202=1,($S202-$S201)/(ABS($Q202)-ABS($Q201))*(#REF!-ABS($Q201))+$S201,0),$D$7)</f>
        <v>#REF!</v>
      </c>
    </row>
    <row r="203" spans="1:180" x14ac:dyDescent="0.35">
      <c r="A203" s="4"/>
      <c r="B203" s="4"/>
      <c r="C203" s="4"/>
      <c r="D203" s="4"/>
      <c r="E203" s="4"/>
      <c r="F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3">
        <f t="shared" si="9"/>
        <v>0.2</v>
      </c>
      <c r="AA203" s="3"/>
      <c r="AB203" s="1"/>
      <c r="AC203" s="2"/>
      <c r="AD203" s="2"/>
      <c r="AE203" s="1"/>
      <c r="AF203" s="2"/>
      <c r="AG203" s="2"/>
      <c r="AH203" s="1"/>
      <c r="AI203" s="2"/>
      <c r="AJ203" s="2"/>
      <c r="AK203" s="1"/>
      <c r="AL203" s="2"/>
      <c r="AM203" s="2"/>
      <c r="AN203" s="1"/>
      <c r="AO203" s="2"/>
      <c r="AP203" s="2"/>
      <c r="AQ203" s="1"/>
      <c r="AR203" s="2"/>
      <c r="AS203" s="2"/>
      <c r="AT203" s="1"/>
      <c r="AU203" s="2"/>
      <c r="AV203" s="2"/>
      <c r="AW203" s="1"/>
      <c r="AX203" s="2"/>
      <c r="AY203" s="2"/>
      <c r="AZ203" s="1"/>
      <c r="BA203" s="2"/>
      <c r="BB203" s="2"/>
      <c r="BC203" s="1"/>
      <c r="BD203" s="2"/>
      <c r="BE203" s="2"/>
      <c r="BF203" s="1"/>
      <c r="BG203" s="2"/>
      <c r="BH203" s="2"/>
      <c r="BI203" s="1"/>
      <c r="BJ203" s="2"/>
      <c r="BK203" s="2"/>
      <c r="BL203" s="1"/>
      <c r="BM203" s="2"/>
      <c r="BN203" s="2"/>
      <c r="BO203" s="1"/>
      <c r="BP203" s="2"/>
      <c r="BQ203" s="2"/>
      <c r="BR203" s="1"/>
      <c r="BS203" s="2"/>
      <c r="BT203" s="2"/>
      <c r="BU203" s="1"/>
      <c r="BV203" s="2"/>
      <c r="BW203" s="2"/>
      <c r="BX203" s="1"/>
      <c r="BY203" s="2"/>
      <c r="BZ203" s="2"/>
      <c r="CA203" s="1"/>
      <c r="CB203" s="2"/>
      <c r="CC203" s="2"/>
      <c r="CD203" s="1"/>
      <c r="CE203" s="2"/>
      <c r="CF203" s="2"/>
      <c r="CG203" s="1"/>
      <c r="CH203" s="2"/>
      <c r="CI203" s="2"/>
      <c r="CJ203" s="1"/>
      <c r="CK203" s="2"/>
      <c r="CL203" s="2"/>
      <c r="CM203" s="1"/>
      <c r="CN203" s="2"/>
      <c r="CO203" s="2"/>
      <c r="CP203" s="1"/>
      <c r="CQ203" s="2"/>
      <c r="CR203" s="2"/>
      <c r="CS203" s="1"/>
      <c r="CT203" s="2"/>
      <c r="CU203" s="2"/>
      <c r="CV203" s="1"/>
      <c r="CW203" s="2"/>
      <c r="CX203" s="2"/>
      <c r="CY203" s="1"/>
      <c r="CZ203" s="2"/>
      <c r="DA203" s="2"/>
      <c r="DB203" s="1"/>
      <c r="DC203" s="2"/>
      <c r="DD203" s="2"/>
      <c r="DE203" s="1"/>
      <c r="DF203" s="2"/>
      <c r="DG203" s="2"/>
      <c r="DH203" s="1"/>
      <c r="DI203" s="2"/>
      <c r="DJ203" s="2"/>
      <c r="DK203" s="1"/>
      <c r="DL203" s="2"/>
      <c r="DM203" s="2"/>
      <c r="DN203" s="1"/>
      <c r="DO203" s="2"/>
      <c r="DP203" s="2"/>
      <c r="DQ203" s="1"/>
      <c r="DR203" s="2"/>
      <c r="DS203" s="2"/>
      <c r="DT203" s="1"/>
      <c r="DU203" s="2"/>
      <c r="DV203" s="2"/>
      <c r="DW203" s="1"/>
      <c r="DX203" s="2"/>
      <c r="DY203" s="2"/>
      <c r="DZ203" s="1"/>
      <c r="EA203" s="2"/>
      <c r="EB203" s="2"/>
      <c r="EC203" s="1"/>
      <c r="ED203" s="2"/>
      <c r="EE203" s="2"/>
      <c r="EF203" s="1"/>
      <c r="EG203" s="2"/>
      <c r="EH203" s="2"/>
      <c r="EI203" s="1"/>
      <c r="EJ203" s="2"/>
      <c r="EK203" s="2"/>
      <c r="EL203" s="1"/>
      <c r="EM203" s="2"/>
      <c r="EN203" s="2"/>
      <c r="EO203" s="1"/>
      <c r="EP203" s="2"/>
      <c r="EQ203" s="2"/>
      <c r="ER203" s="1"/>
      <c r="ES203" s="2"/>
      <c r="ET203" s="2"/>
      <c r="EU203" s="1"/>
      <c r="EV203" s="2"/>
      <c r="EW203" s="2"/>
      <c r="EX203" s="1"/>
      <c r="EY203" s="2"/>
      <c r="EZ203" s="2"/>
      <c r="FA203" s="1"/>
      <c r="FB203" s="2"/>
      <c r="FC203" s="2"/>
      <c r="FD203" s="1"/>
      <c r="FE203" s="2"/>
      <c r="FF203" s="2"/>
      <c r="FG203" s="1"/>
      <c r="FH203" s="2"/>
      <c r="FI203" s="2"/>
      <c r="FJ203" s="1"/>
      <c r="FK203" s="2"/>
      <c r="FL203" s="2"/>
      <c r="FM203" s="1"/>
      <c r="FN203" s="2"/>
      <c r="FO203" s="2"/>
      <c r="FP203" s="1"/>
      <c r="FQ203" s="2"/>
      <c r="FR203" s="2"/>
      <c r="FS203" s="1"/>
      <c r="FT203" s="2"/>
      <c r="FU203" s="2"/>
      <c r="FV203" s="1"/>
      <c r="FW203" s="2"/>
      <c r="FX203" s="2"/>
    </row>
    <row r="204" spans="1:180" x14ac:dyDescent="0.35">
      <c r="A204" s="4"/>
      <c r="B204" s="4"/>
      <c r="C204" s="4"/>
      <c r="D204" s="4"/>
      <c r="E204" s="4"/>
      <c r="F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3">
        <f t="shared" si="9"/>
        <v>0.2</v>
      </c>
      <c r="AA204" s="1">
        <f>$R203*($Z204+$Z203)*0.5*($D$27+$D$28)*1000*$D$5</f>
        <v>0</v>
      </c>
      <c r="AB204" s="1">
        <f>IF(ABS($Q204)&lt;$G$6,$AA204,IF(ABS($Q203)&lt;$G$6,($G$6-ABS($Q203))*($Z203+$Z204)*0.5*($D$27+$D$28)*$D$5*1000,0))</f>
        <v>0</v>
      </c>
      <c r="AC204" s="1">
        <f>IF(AND($G$6&lt;ABS($Q204),$G$6&gt;ABS($Q203)),1,0)</f>
        <v>0</v>
      </c>
      <c r="AD204" s="3">
        <f>MIN(IF(AC204=1,($S204-$S203)/(ABS($Q204)-ABS($Q203))*($G$6-ABS($Q203))+$S203,0),$D$7)</f>
        <v>0</v>
      </c>
      <c r="AE204" s="1">
        <f>IF(ABS($Q204)&lt;$G$7,$AA204,IF(ABS($Q203)&lt;$G$7,($G$7-ABS($Q203))*($Z203+$Z204)*0.5*($D$27+$D$28)*$D$5*1000,0))</f>
        <v>0</v>
      </c>
      <c r="AF204" s="1">
        <f>IF(AND($G$7&lt;ABS($Q204),$G$7&gt;ABS($Q203)),1,0)</f>
        <v>0</v>
      </c>
      <c r="AG204" s="3">
        <f>MIN(IF(AF204=1,($S204-$S203)/(ABS($Q204)-ABS($Q203))*($G$7-ABS($Q203))+$S203,0),$D$7)</f>
        <v>0</v>
      </c>
      <c r="AH204" s="1">
        <f>IF(ABS($Q204)&lt;$G$8,$AA204,IF(ABS($Q203)&lt;$G$8,($G$8-ABS($Q203))*($Z203+$Z204)*0.5*($D$27+$D$28)*$D$5*1000,0))</f>
        <v>0</v>
      </c>
      <c r="AI204" s="1">
        <f>IF(AND($G$8&lt;ABS($Q204),$G$8&gt;ABS($Q203)),1,0)</f>
        <v>0</v>
      </c>
      <c r="AJ204" s="3">
        <f>MIN(IF(AI204=1,($S204-$S203)/(ABS($Q204)-ABS($Q203))*($G$8-ABS($Q203))+$S203,0),$D$7)</f>
        <v>0</v>
      </c>
      <c r="AK204" s="1">
        <f>IF(ABS($Q204)&lt;$G$9,$AA204,IF(ABS($Q203)&lt;$G$9,($G$9-ABS($Q203))*($Z203+$Z204)*0.5*($D$27+$D$28)*$D$5*1000,0))</f>
        <v>0</v>
      </c>
      <c r="AL204" s="1">
        <f>IF(AND($G$9&lt;ABS($Q204),$G$9&gt;ABS($Q203)),1,0)</f>
        <v>0</v>
      </c>
      <c r="AM204" s="3">
        <f>MIN(IF(AL204=1,($S204-$S203)/(ABS($Q204)-ABS($Q203))*($G$9-ABS($Q203))+$S203,0),$D$7)</f>
        <v>0</v>
      </c>
      <c r="AN204" s="1">
        <f>IF(ABS($Q204)&lt;$G$10,$AA204,IF(ABS($Q203)&lt;$G$10,($G$10-ABS($Q203))*($Z203+$Z204)*0.5*($D$27+$D$28)*$D$5*1000,0))</f>
        <v>0</v>
      </c>
      <c r="AO204" s="1">
        <f>IF(AND($G$10&lt;ABS($Q204),$G$10&gt;ABS($Q203)),1,0)</f>
        <v>0</v>
      </c>
      <c r="AP204" s="3">
        <f>MIN(IF(AO204=1,($S204-$S203)/(ABS($Q204)-ABS($Q203))*($G$10-ABS($Q203))+$S203,0),$D$7)</f>
        <v>0</v>
      </c>
      <c r="AQ204" s="1">
        <f>IF(ABS($Q204)&lt;$G$11,$AA204,IF(ABS($Q203)&lt;$G$11,($G$11-ABS($Q203))*($Z203+$Z204)*0.5*($D$27+$D$28)*$D$5*1000,0))</f>
        <v>0</v>
      </c>
      <c r="AR204" s="1">
        <f>IF(AND($G$11&lt;ABS($Q204),$G$11&gt;ABS($Q203)),1,0)</f>
        <v>0</v>
      </c>
      <c r="AS204" s="3">
        <f>MIN(IF(AR204=1,($S204-$S203)/(ABS($Q204)-ABS($Q203))*($G$11-ABS($Q203))+$S203,0),$D$7)</f>
        <v>0</v>
      </c>
      <c r="AT204" s="1">
        <f>IF(ABS($Q204)&lt;$G$12,$AA204,IF(ABS($Q203)&lt;$G$12,($G$12-ABS($Q203))*($Z203+$Z204)*0.5*($D$27+$D$28)*$D$5*1000,0))</f>
        <v>0</v>
      </c>
      <c r="AU204" s="1">
        <f>IF(AND($G$12&lt;ABS($Q204),$G$12&gt;ABS($Q203)),1,0)</f>
        <v>0</v>
      </c>
      <c r="AV204" s="3">
        <f>MIN(IF(AU204=1,($S204-$S203)/(ABS($Q204)-ABS($Q203))*($G$12-ABS($Q203))+$S203,0),$D$7)</f>
        <v>0</v>
      </c>
      <c r="AW204" s="1">
        <f>IF(ABS($Q204)&lt;$G$13,$AA204,IF(ABS($Q203)&lt;$G$13,($G$13-ABS($Q203))*($Z203+$Z204)*0.5*($D$27+$D$28)*$D$5*1000,0))</f>
        <v>0</v>
      </c>
      <c r="AX204" s="1">
        <f>IF(AND($G$13&lt;ABS($Q204),$G$13&gt;ABS($Q203)),1,0)</f>
        <v>0</v>
      </c>
      <c r="AY204" s="3">
        <f>MIN(IF(AX204=1,($S204-$S203)/(ABS($Q204)-ABS($Q203))*($G$13-ABS($Q203))+$S203,0),$D$7)</f>
        <v>0</v>
      </c>
      <c r="AZ204" s="1">
        <f>IF(ABS($Q204)&lt;$G$14,$AA204,IF(ABS($Q203)&lt;$G$14,($G$14-ABS($Q203))*($Z203+$Z204)*0.5*($D$27+$D$28)*$D$5*1000,0))</f>
        <v>0</v>
      </c>
      <c r="BA204" s="1">
        <f>IF(AND($G$14&lt;ABS($Q204),$G$14&gt;ABS($Q203)),1,0)</f>
        <v>0</v>
      </c>
      <c r="BB204" s="3">
        <f>MIN(IF(BA204=1,($S204-$S203)/(ABS($Q204)-ABS($Q203))*($G$14-ABS($Q203))+$S203,0),$D$7)</f>
        <v>0</v>
      </c>
      <c r="BC204" s="1">
        <f>IF(ABS($Q204)&lt;G$15,$AA204,IF(ABS($Q203)&lt;G$15,(G$15-ABS($Q203))*($Z203+$Z204)*0.5*($D$27+$D$28)*$D$5*1000,0))</f>
        <v>0</v>
      </c>
      <c r="BD204" s="1">
        <f>IF(AND(G$15&lt;ABS($Q204),G$15&gt;ABS($Q203)),1,0)</f>
        <v>0</v>
      </c>
      <c r="BE204" s="3">
        <f>MIN(IF(BD204=1,($S204-$S203)/(ABS($Q204)-ABS($Q203))*(G$15-ABS($Q203))+$S203,0),$D$7)</f>
        <v>0</v>
      </c>
      <c r="BF204" s="1">
        <f>IF(ABS($Q204)&lt;G$16,$AA204,IF(ABS($Q203)&lt;G$16,(G$16-ABS($Q203))*($Z203+$Z204)*0.5*($D$27+$D$28)*$D$5*1000,0))</f>
        <v>0</v>
      </c>
      <c r="BG204" s="1">
        <f>IF(AND(G$16&lt;ABS($Q204),G$16&gt;ABS($Q203)),1,0)</f>
        <v>0</v>
      </c>
      <c r="BH204" s="3">
        <f>MIN(IF(BG204=1,($S204-$S203)/(ABS($Q204)-ABS($Q203))*(G$16-ABS($Q203))+$S203,0),$D$7)</f>
        <v>0</v>
      </c>
      <c r="BI204" s="1">
        <f>IF(ABS($Q204)&lt;G$17,$AA204,IF(ABS($Q203)&lt;G$17,(G$17-ABS($Q203))*($Z203+$Z204)*0.5*($D$27+$D$28)*$D$5*1000,0))</f>
        <v>0</v>
      </c>
      <c r="BJ204" s="1">
        <f>IF(AND(G$17&lt;ABS($Q204),G$17&gt;ABS($Q203)),1,0)</f>
        <v>0</v>
      </c>
      <c r="BK204" s="3">
        <f>MIN(IF(BJ204=1,($S204-$S203)/(ABS($Q204)-ABS($Q203))*(G$17-ABS($Q203))+$S203,0),$D$7)</f>
        <v>0</v>
      </c>
      <c r="BL204" s="1">
        <f>IF(ABS($Q204)&lt;G$18,$AA204,IF(ABS($Q203)&lt;G$18,(G$18-ABS($Q203))*($Z203+$Z204)*0.5*($D$27+$D$28)*$D$5*1000,0))</f>
        <v>0</v>
      </c>
      <c r="BM204" s="1">
        <f>IF(AND(G$18&lt;ABS($Q204),G$18&gt;ABS($Q203)),1,0)</f>
        <v>0</v>
      </c>
      <c r="BN204" s="3">
        <f>MIN(IF(BM204=1,($S204-$S203)/(ABS($Q204)-ABS($Q203))*(G$18-ABS($Q203))+$S203,0),$D$7)</f>
        <v>0</v>
      </c>
      <c r="BO204" s="1">
        <f>IF(ABS($Q204)&lt;G$19,$AA204,IF(ABS($Q203)&lt;G$19,(G$19-ABS($Q203))*($Z203+$Z204)*0.5*($D$27+$D$28)*$D$5*1000,0))</f>
        <v>0</v>
      </c>
      <c r="BP204" s="1">
        <f>IF(AND(G$19&lt;ABS($Q204),G$19&gt;ABS($Q203)),1,0)</f>
        <v>0</v>
      </c>
      <c r="BQ204" s="3">
        <f>MIN(IF(BP204=1,($S204-$S203)/(ABS($Q204)-ABS($Q203))*(G$19-ABS($Q203))+$S203,0),$D$7)</f>
        <v>0</v>
      </c>
      <c r="BR204" s="1">
        <f>IF(ABS($Q204)&lt;G$20,$AA204,IF(ABS($Q203)&lt;G$20,(G$20-ABS($Q203))*($Z203+$Z204)*0.5*($D$27+$D$28)*$D$5*1000,0))</f>
        <v>0</v>
      </c>
      <c r="BS204" s="1">
        <f>IF(AND(G$20&lt;ABS($Q204),G$20&gt;ABS($Q203)),1,0)</f>
        <v>0</v>
      </c>
      <c r="BT204" s="3">
        <f>MIN(IF(BS204=1,($S204-$S203)/(ABS($Q204)-ABS($Q203))*(G$20-ABS($Q203))+$S203,0),$D$7)</f>
        <v>0</v>
      </c>
      <c r="BU204" s="1">
        <f>IF(ABS($Q204)&lt;G$21,$AA204,IF(ABS($Q203)&lt;G$21,(G$21-ABS($Q203))*($Z203+$Z204)*0.5*($D$27+$D$28)*$D$5*1000,0))</f>
        <v>0</v>
      </c>
      <c r="BV204" s="1">
        <f>IF(AND(G$21&lt;ABS($Q204),G$21&gt;ABS($Q203)),1,0)</f>
        <v>0</v>
      </c>
      <c r="BW204" s="3">
        <f>MIN(IF(BV204=1,($S204-$S203)/(ABS($Q204)-ABS($Q203))*(G$21-ABS($Q203))+$S203,0),$D$7)</f>
        <v>0</v>
      </c>
      <c r="BX204" s="1">
        <f>IF(ABS($Q204)&lt;G$22,$AA204,IF(ABS($Q203)&lt;G$22,(G$22-ABS($Q203))*($Z203+$Z204)*0.5*($D$27+$D$28)*$D$5*1000,0))</f>
        <v>0</v>
      </c>
      <c r="BY204" s="1">
        <f>IF(AND(G$22&lt;ABS($Q204),G$22&gt;ABS($Q203)),1,0)</f>
        <v>0</v>
      </c>
      <c r="BZ204" s="3">
        <f>MIN(IF(BY204=1,($S204-$S203)/(ABS($Q204)-ABS($Q203))*(G$22-ABS($Q203))+$S203,0),$D$7)</f>
        <v>0</v>
      </c>
      <c r="CA204" s="1">
        <f>IF(ABS($Q204)&lt;G$23,$AA204,IF(ABS($Q203)&lt;G$23,(G$23-ABS($Q203))*($Z203+$Z204)*0.5*($D$27+$D$28)*$D$5*1000,0))</f>
        <v>0</v>
      </c>
      <c r="CB204" s="1">
        <f>IF(AND(G$23&lt;ABS($Q204),G$23&gt;ABS($Q203)),1,0)</f>
        <v>0</v>
      </c>
      <c r="CC204" s="3">
        <f>MIN(IF(CB204=1,($S204-$S203)/(ABS($Q204)-ABS($Q203))*(G$23-ABS($Q203))+$S203,0),$D$7)</f>
        <v>0</v>
      </c>
      <c r="CD204" s="1">
        <f>IF(ABS($Q204)&lt;G$24,$AA204,IF(ABS($Q203)&lt;G$24,(G$24-ABS($Q203))*($Z203+$Z204)*0.5*($D$27+$D$28)*$D$5*1000,0))</f>
        <v>0</v>
      </c>
      <c r="CE204" s="1">
        <f>IF(AND(G$24&lt;ABS($Q204),G$24&gt;ABS($Q203)),1,0)</f>
        <v>0</v>
      </c>
      <c r="CF204" s="3">
        <f>MIN(IF(CE204=1,($S204-$S203)/(ABS($Q204)-ABS($Q203))*(G$24-ABS($Q203))+$S203,0),$D$7)</f>
        <v>0</v>
      </c>
      <c r="CG204" s="1">
        <f>IF(ABS($Q204)&lt;G$25,$AA204,IF(ABS($Q203)&lt;G$25,(G$25-ABS($Q203))*($Z203+$Z204)*0.5*($D$27+$D$28)*$D$5*1000,0))</f>
        <v>0</v>
      </c>
      <c r="CH204" s="1">
        <f>IF(AND(G$25&lt;ABS($Q204),G$25&gt;ABS($Q203)),1,0)</f>
        <v>0</v>
      </c>
      <c r="CI204" s="3">
        <f>MIN(IF(CH204=1,($S204-$S203)/(ABS($Q204)-ABS($Q203))*(G$25-ABS($Q203))+$S203,0),$D$7)</f>
        <v>0</v>
      </c>
      <c r="CJ204" s="1">
        <f>IF(ABS($Q204)&lt;G$26,$AA204,IF(ABS($Q203)&lt;G$26,(G$26-ABS($Q203))*($Z203+$Z204)*0.5*($D$27+$D$28)*$D$5*1000,0))</f>
        <v>0</v>
      </c>
      <c r="CK204" s="1">
        <f>IF(AND(G$26&lt;ABS($Q204),G$26&gt;ABS($Q203)),1,0)</f>
        <v>0</v>
      </c>
      <c r="CL204" s="3">
        <f>MIN(IF(CK204=1,($S204-$S203)/(ABS($Q204)-ABS($Q203))*(G$26-ABS($Q203))+$S203,0),$D$7)</f>
        <v>0</v>
      </c>
      <c r="CM204" s="1">
        <f>IF(ABS($Q204)&lt;G$27,$AA204,IF(ABS($Q203)&lt;G$27,(G$27-ABS($Q203))*($Z203+$Z204)*0.5*($D$27+$D$28)*$D$5*1000,0))</f>
        <v>0</v>
      </c>
      <c r="CN204" s="1">
        <f>IF(AND(G$27&lt;ABS($Q204),G$27&gt;ABS($Q203)),1,0)</f>
        <v>0</v>
      </c>
      <c r="CO204" s="3">
        <f>MIN(IF(CN204=1,($S204-$S203)/(ABS($Q204)-ABS($Q203))*(G$27-ABS($Q203))+$S203,0),$D$7)</f>
        <v>0</v>
      </c>
      <c r="CP204" s="1">
        <f>IF(ABS($Q204)&lt;G$28,$AA204,IF(ABS($Q203)&lt;G$28,(G$28-ABS($Q203))*($Z203+$Z204)*0.5*($D$27+$D$28)*$D$5*1000,0))</f>
        <v>0</v>
      </c>
      <c r="CQ204" s="1">
        <f>IF(AND(G$28&lt;ABS($Q204),G$28&gt;ABS($Q203)),1,0)</f>
        <v>0</v>
      </c>
      <c r="CR204" s="3">
        <f>MIN(IF(CQ204=1,($S204-$S203)/(ABS($Q204)-ABS($Q203))*(G$28-ABS($Q203))+$S203,0),$D$7)</f>
        <v>0</v>
      </c>
      <c r="CS204" s="1">
        <f>IF(ABS($Q204)&lt;G$29,$AA204,IF(ABS($Q203)&lt;G$29,(G$29-ABS($Q203))*($Z203+$Z204)*0.5*($D$27+$D$28)*$D$5*1000,0))</f>
        <v>0</v>
      </c>
      <c r="CT204" s="1">
        <f>IF(AND(G$29&lt;ABS($Q204),G$29&gt;ABS($Q203)),1,0)</f>
        <v>0</v>
      </c>
      <c r="CU204" s="3">
        <f>MIN(IF(CT204=1,($S204-$S203)/(ABS($Q204)-ABS($Q203))*(G$29-ABS($Q203))+$S203,0),$D$7)</f>
        <v>0</v>
      </c>
      <c r="CV204" s="1">
        <f>IF(ABS($Q204)&lt;G$30,$AA204,IF(ABS($Q203)&lt;G$30,(G$30-ABS($Q203))*($Z203+$Z204)*0.5*($D$27+$D$28)*$D$5*1000,0))</f>
        <v>0</v>
      </c>
      <c r="CW204" s="1">
        <f>IF(AND(G$30&lt;ABS($Q204),G$30&gt;ABS($Q203)),1,0)</f>
        <v>0</v>
      </c>
      <c r="CX204" s="3">
        <f>MIN(IF(CW204=1,($S204-$S203)/(ABS($Q204)-ABS($Q203))*(G$30-ABS($Q203))+$S203,0),$D$7)</f>
        <v>0</v>
      </c>
      <c r="CY204" s="1">
        <f>IF(ABS($Q204)&lt;G$31,$AA204,IF(ABS($Q203)&lt;G$31,(G$31-ABS($Q203))*($Z203+$Z204)*0.5*($D$27+$D$28)*$D$5*1000,0))</f>
        <v>0</v>
      </c>
      <c r="CZ204" s="1">
        <f>IF(AND(G$31&lt;ABS($Q204),G$31&gt;ABS($Q203)),1,0)</f>
        <v>0</v>
      </c>
      <c r="DA204" s="3">
        <f>MIN(IF(CZ204=1,($S204-$S203)/(ABS($Q204)-ABS($Q203))*(G$31-ABS($Q203))+$S203,0),$D$7)</f>
        <v>0</v>
      </c>
      <c r="DB204" s="1">
        <f>IF(ABS($Q204)&lt;G$32,$AA204,IF(ABS($Q203)&lt;G$32,(G$32-ABS($Q203))*($Z203+$Z204)*0.5*($D$27+$D$28)*$D$5*1000,0))</f>
        <v>0</v>
      </c>
      <c r="DC204" s="1">
        <f>IF(AND(G$32&lt;ABS($Q204),G$32&gt;ABS($Q203)),1,0)</f>
        <v>0</v>
      </c>
      <c r="DD204" s="3">
        <f>MIN(IF(DC204=1,($S204-$S203)/(ABS($Q204)-ABS($Q203))*(G$32-ABS($Q203))+$S203,0),$D$7)</f>
        <v>0</v>
      </c>
      <c r="DE204" s="1">
        <f>IF(ABS($Q204)&lt;G$33,$AA204,IF(ABS($Q203)&lt;G$33,(G$33-ABS($Q203))*($Z203+$Z204)*0.5*($D$27+$D$28)*$D$5*1000,0))</f>
        <v>0</v>
      </c>
      <c r="DF204" s="1">
        <f>IF(AND(G$33&lt;ABS($Q204),G$33&gt;ABS($Q203)),1,0)</f>
        <v>0</v>
      </c>
      <c r="DG204" s="3">
        <f>MIN(IF(DF204=1,($S204-$S203)/(ABS($Q204)-ABS($Q203))*(G$33-ABS($Q203))+$S203,0),$D$7)</f>
        <v>0</v>
      </c>
      <c r="DH204" s="1">
        <f>IF(ABS($Q204)&lt;G$34,$AA204,IF(ABS($Q203)&lt;G$34,(G$34-ABS($Q203))*($Z203+$Z204)*0.5*($D$27+$D$28)*$D$5*1000,0))</f>
        <v>0</v>
      </c>
      <c r="DI204" s="1">
        <f>IF(AND(G$34&lt;ABS($Q204),G$34&gt;ABS($Q203)),1,0)</f>
        <v>0</v>
      </c>
      <c r="DJ204" s="3">
        <f>MIN(IF(DI204=1,($S204-$S203)/(ABS($Q204)-ABS($Q203))*(G$34-ABS($Q203))+$S203,0),$D$7)</f>
        <v>0</v>
      </c>
      <c r="DK204" s="1">
        <f>IF(ABS($Q204)&lt;G$35,$AA204,IF(ABS($Q203)&lt;G$35,(G$35-ABS($Q203))*($Z203+$Z204)*0.5*($D$27+$D$28)*$D$5*1000,0))</f>
        <v>0</v>
      </c>
      <c r="DL204" s="1">
        <f>IF(AND(G$35&lt;ABS($Q204),G$35&gt;ABS($Q203)),1,0)</f>
        <v>0</v>
      </c>
      <c r="DM204" s="3">
        <f>MIN(IF(DL204=1,($S204-$S203)/(ABS($Q204)-ABS($Q203))*(G$35-ABS($Q203))+$S203,0),$D$7)</f>
        <v>0</v>
      </c>
      <c r="DN204" s="1">
        <f>IF(ABS($Q204)&lt;G$36,$AA204,IF(ABS($Q203)&lt;G$36,(G$36-ABS($Q203))*($Z203+$Z204)*0.5*($D$27+$D$28)*$D$5*1000,0))</f>
        <v>0</v>
      </c>
      <c r="DO204" s="1">
        <f>IF(AND(G$36&lt;ABS($Q204),G$36&gt;ABS($Q203)),1,0)</f>
        <v>0</v>
      </c>
      <c r="DP204" s="3">
        <f>MIN(IF(DO204=1,($S204-$S203)/(ABS($Q204)-ABS($Q203))*(G$36-ABS($Q203))+$S203,0),$D$7)</f>
        <v>0</v>
      </c>
      <c r="DQ204" s="1">
        <f>IF(ABS($Q204)&lt;G$37,$AA204,IF(ABS($Q203)&lt;G$37,(G$37-ABS($Q203))*($Z203+$Z204)*0.5*($D$27+$D$28)*$D$5*1000,0))</f>
        <v>0</v>
      </c>
      <c r="DR204" s="1">
        <f>IF(AND(G$37&lt;ABS($Q204),G$37&gt;ABS($Q203)),1,0)</f>
        <v>0</v>
      </c>
      <c r="DS204" s="3">
        <f>MIN(IF(DR204=1,($S204-$S203)/(ABS($Q204)-ABS($Q203))*(G$37-ABS($Q203))+$S203,0),$D$7)</f>
        <v>0</v>
      </c>
      <c r="DT204" s="1">
        <f>IF(ABS($Q204)&lt;G$38,$AA204,IF(ABS($Q203)&lt;G$38,(G$38-ABS($Q203))*($Z203+$Z204)*0.5*($D$27+$D$28)*$D$5*1000,0))</f>
        <v>0</v>
      </c>
      <c r="DU204" s="1">
        <f>IF(AND(G$38&lt;ABS($Q204),G$38&gt;ABS($Q203)),1,0)</f>
        <v>0</v>
      </c>
      <c r="DV204" s="3">
        <f>MIN(IF(DU204=1,($S204-$S203)/(ABS($Q204)-ABS($Q203))*(G$38-ABS($Q203))+$S203,0),$D$7)</f>
        <v>0</v>
      </c>
      <c r="DW204" s="1">
        <f>IF(ABS($Q204)&lt;G$39,$AA204,IF(ABS($Q203)&lt;G$39,(G$39-ABS($Q203))*($Z203+$Z204)*0.5*($D$27+$D$28)*$D$5*1000,0))</f>
        <v>0</v>
      </c>
      <c r="DX204" s="1">
        <f>IF(AND(G$39&lt;ABS($Q204),G$39&gt;ABS($Q203)),1,0)</f>
        <v>0</v>
      </c>
      <c r="DY204" s="3">
        <f>MIN(IF(DX204=1,($S204-$S203)/(ABS($Q204)-ABS($Q203))*(G$39-ABS($Q203))+$S203,0),$D$7)</f>
        <v>0</v>
      </c>
      <c r="DZ204" s="1">
        <f>IF(ABS($Q204)&lt;G$40,$AA204,IF(ABS($Q203)&lt;G$40,(G$40-ABS($Q203))*($Z203+$Z204)*0.5*($D$27+$D$28)*$D$5*1000,0))</f>
        <v>0</v>
      </c>
      <c r="EA204" s="1">
        <f>IF(AND(G$40&lt;ABS($Q204),G$40&gt;ABS($Q203)),1,0)</f>
        <v>0</v>
      </c>
      <c r="EB204" s="3">
        <f>MIN(IF(EA204=1,($S204-$S203)/(ABS($Q204)-ABS($Q203))*(G$40-ABS($Q203))+$S203,0),$D$7)</f>
        <v>0</v>
      </c>
      <c r="EC204" s="1">
        <f>IF(ABS($Q204)&lt;G$41,$AA204,IF(ABS($Q203)&lt;G$41,(G$41-ABS($Q203))*($Z203+$Z204)*0.5*($D$27+$D$28)*$D$5*1000,0))</f>
        <v>0</v>
      </c>
      <c r="ED204" s="1">
        <f>IF(AND(G$41&lt;ABS($Q204),G$41&gt;ABS($Q203)),1,0)</f>
        <v>0</v>
      </c>
      <c r="EE204" s="3">
        <f>MIN(IF(ED204=1,($S204-$S203)/(ABS($Q204)-ABS($Q203))*(G$41-ABS($Q203))+$S203,0),$D$7)</f>
        <v>0</v>
      </c>
      <c r="EF204" s="1">
        <f>IF(ABS($Q204)&lt;G$42,$AA204,IF(ABS($Q203)&lt;G$42,(G$42-ABS($Q203))*($Z203+$Z204)*0.5*($D$27+$D$28)*$D$5*1000,0))</f>
        <v>0</v>
      </c>
      <c r="EG204" s="1">
        <f>IF(AND(G$42&lt;ABS($Q204),G$42&gt;ABS($Q203)),1,0)</f>
        <v>0</v>
      </c>
      <c r="EH204" s="3">
        <f>MIN(IF(EG204=1,($S204-$S203)/(ABS($Q204)-ABS($Q203))*(G$42-ABS($Q203))+$S203,0),$D$7)</f>
        <v>0</v>
      </c>
      <c r="EI204" s="1">
        <f>IF(ABS($Q204)&lt;G$43,$AA204,IF(ABS($Q203)&lt;G$43,(G$43-ABS($Q203))*($Z203+$Z204)*0.5*($D$27+$D$28)*$D$5*1000,0))</f>
        <v>0</v>
      </c>
      <c r="EJ204" s="1">
        <f>IF(AND(G$43&lt;ABS($Q204),G$43&gt;ABS($Q203)),1,0)</f>
        <v>0</v>
      </c>
      <c r="EK204" s="3">
        <f>MIN(IF(EJ204=1,($S204-$S203)/(ABS($Q204)-ABS($Q203))*(G$43-ABS($Q203))+$S203,0),$D$7)</f>
        <v>0</v>
      </c>
      <c r="EL204" s="1">
        <f>IF(ABS($Q204)&lt;G$44,$AA204,IF(ABS($Q203)&lt;G$44,(G$44-ABS($Q203))*($Z203+$Z204)*0.5*($D$27+$D$28)*$D$5*1000,0))</f>
        <v>0</v>
      </c>
      <c r="EM204" s="1">
        <f>IF(AND(G$44&lt;ABS($Q204),G$44&gt;ABS($Q203)),1,0)</f>
        <v>0</v>
      </c>
      <c r="EN204" s="3">
        <f>MIN(IF(EM204=1,($S204-$S203)/(ABS($Q204)-ABS($Q203))*(G$44-ABS($Q203))+$S203,0),$D$7)</f>
        <v>0</v>
      </c>
      <c r="EO204" s="1">
        <f>IF(ABS($Q204)&lt;G$45,$AA204,IF(ABS($Q203)&lt;G$45,(G$45-ABS($Q203))*($Z203+$Z204)*0.5*($D$27+$D$28)*$D$5*1000,0))</f>
        <v>0</v>
      </c>
      <c r="EP204" s="1">
        <f>IF(AND(G$45&lt;ABS($Q204),G$45&gt;ABS($Q203)),1,0)</f>
        <v>0</v>
      </c>
      <c r="EQ204" s="3">
        <f>MIN(IF(EP204=1,($S204-$S203)/(ABS($Q204)-ABS($Q203))*(G$45-ABS($Q203))+$S203,0),$D$7)</f>
        <v>0</v>
      </c>
      <c r="ER204" s="1">
        <f>IF(ABS($Q204)&lt;G$46,$AA204,IF(ABS($Q203)&lt;G$46,(G$46-ABS($Q203))*($Z203+$Z204)*0.5*($D$27+$D$28)*$D$5*1000,0))</f>
        <v>0</v>
      </c>
      <c r="ES204" s="1">
        <f>IF(AND(G$46&lt;ABS($Q204),G$46&gt;ABS($Q203)),1,0)</f>
        <v>0</v>
      </c>
      <c r="ET204" s="3">
        <f>MIN(IF(ES204=1,($S204-$S203)/(ABS($Q204)-ABS($Q203))*(G$46-ABS($Q203))+$S203,0),$D$7)</f>
        <v>0</v>
      </c>
      <c r="EU204" s="1">
        <f>IF(ABS($Q204)&lt;G$47,$AA204,IF(ABS($Q203)&lt;G$47,(G$47-ABS($Q203))*($Z203+$Z204)*0.5*($D$27+$D$28)*$D$5*1000,0))</f>
        <v>0</v>
      </c>
      <c r="EV204" s="1">
        <f>IF(AND(G$47&lt;ABS($Q204),G$47&gt;ABS($Q203)),1,0)</f>
        <v>0</v>
      </c>
      <c r="EW204" s="3">
        <f>MIN(IF(EV204=1,($S204-$S203)/(ABS($Q204)-ABS($Q203))*(G$47-ABS($Q203))+$S203,0),$D$7)</f>
        <v>0</v>
      </c>
      <c r="EX204" s="1">
        <f>IF(ABS($Q204)&lt;G$48,$AA204,IF(ABS($Q203)&lt;G$48,(G$48-ABS($Q203))*($Z203+$Z204)*0.5*($D$27+$D$28)*$D$5*1000,0))</f>
        <v>0</v>
      </c>
      <c r="EY204" s="1">
        <f>IF(AND(G$48&lt;ABS($Q204),G$48&gt;ABS($Q203)),1,0)</f>
        <v>0</v>
      </c>
      <c r="EZ204" s="3">
        <f>MIN(IF(EY204=1,($S204-$S203)/(ABS($Q204)-ABS($Q203))*(G$48-ABS($Q203))+$S203,0),$D$7)</f>
        <v>0</v>
      </c>
      <c r="FA204" s="1">
        <f>IF(ABS($Q204)&lt;G$49,$AA204,IF(ABS($Q203)&lt;G$49,(G$49-ABS($Q203))*($Z203+$Z204)*0.5*($D$27+$D$28)*$D$5*1000,0))</f>
        <v>0</v>
      </c>
      <c r="FB204" s="1">
        <f>IF(AND(G$49&lt;ABS($Q204),G$49&gt;ABS($Q203)),1,0)</f>
        <v>0</v>
      </c>
      <c r="FC204" s="3">
        <f>MIN(IF(FB204=1,($S204-$S203)/(ABS($Q204)-ABS($Q203))*(G$49-ABS($Q203))+$S203,0),$D$7)</f>
        <v>0</v>
      </c>
      <c r="FD204" s="1">
        <f>IF(ABS($Q204)&lt;G$50,$AA204,IF(ABS($Q203)&lt;G$50,(G$50-ABS($Q203))*($Z203+$Z204)*0.5*($D$27+$D$28)*$D$5*1000,0))</f>
        <v>0</v>
      </c>
      <c r="FE204" s="1">
        <f>IF(AND(G$50&lt;ABS($Q204),G$50&gt;ABS($Q203)),1,0)</f>
        <v>0</v>
      </c>
      <c r="FF204" s="3">
        <f>MIN(IF(FE204=1,($S204-$S203)/(ABS($Q204)-ABS($Q203))*(G$50-ABS($Q203))+$S203,0),$D$7)</f>
        <v>0</v>
      </c>
      <c r="FG204" s="1">
        <f>IF(ABS($Q204)&lt;G$51,$AA204,IF(ABS($Q203)&lt;G$51,(G$51-ABS($Q203))*($Z203+$Z204)*0.5*($D$27+$D$28)*$D$5*1000,0))</f>
        <v>0</v>
      </c>
      <c r="FH204" s="1">
        <f>IF(AND(G$51&lt;ABS($Q204),G$51&gt;ABS($Q203)),1,0)</f>
        <v>0</v>
      </c>
      <c r="FI204" s="3">
        <f>MIN(IF(FH204=1,($S204-$S203)/(ABS($Q204)-ABS($Q203))*(G$51-ABS($Q203))+$S203,0),$D$7)</f>
        <v>0</v>
      </c>
      <c r="FJ204" s="1">
        <f>IF(ABS($Q204)&lt;G$52,$AA204,IF(ABS($Q203)&lt;G$52,(G$52-ABS($Q203))*($Z203+$Z204)*0.5*($D$27+$D$28)*$D$5*1000,0))</f>
        <v>0</v>
      </c>
      <c r="FK204" s="1">
        <f>IF(AND(G$52&lt;ABS($Q204),G$52&gt;ABS($Q203)),1,0)</f>
        <v>0</v>
      </c>
      <c r="FL204" s="3">
        <f>MIN(IF(FK204=1,($S204-$S203)/(ABS($Q204)-ABS($Q203))*(G$52-ABS($Q203))+$S203,0),$D$7)</f>
        <v>0</v>
      </c>
      <c r="FM204" s="1">
        <f>IF(ABS($Q204)&lt;G$53,$AA204,IF(ABS($Q203)&lt;G$53,(G$53-ABS($Q203))*($Z203+$Z204)*0.5*($D$27+$D$28)*$D$5*1000,0))</f>
        <v>0</v>
      </c>
      <c r="FN204" s="1">
        <f>IF(AND(G$53&lt;ABS($Q204),G$53&gt;ABS($Q203)),1,0)</f>
        <v>0</v>
      </c>
      <c r="FO204" s="3">
        <f>MIN(IF(FN204=1,($S204-$S203)/(ABS($Q204)-ABS($Q203))*(G$53-ABS($Q203))+$S203,0),$D$7)</f>
        <v>0</v>
      </c>
      <c r="FP204" s="1">
        <f>IF(ABS($Q204)&lt;G$54,$AA204,IF(ABS($Q203)&lt;G$54,(G$54-ABS($Q203))*($Z203+$Z204)*0.5*($D$27+$D$28)*$D$5*1000,0))</f>
        <v>0</v>
      </c>
      <c r="FQ204" s="1">
        <f>IF(AND(G$54&lt;ABS($Q204),G$54&gt;ABS($Q203)),1,0)</f>
        <v>0</v>
      </c>
      <c r="FR204" s="3">
        <f>MIN(IF(FQ204=1,($S204-$S203)/(ABS($Q204)-ABS($Q203))*(G$54-ABS($Q203))+$S203,0),$D$7)</f>
        <v>0</v>
      </c>
      <c r="FS204" s="1">
        <f>IF(ABS($Q204)&lt;G$55,$AA204,IF(ABS($Q203)&lt;G$55,(G$55-ABS($Q203))*($Z203+$Z204)*0.5*($D$27+$D$28)*$D$5*1000,0))</f>
        <v>0</v>
      </c>
      <c r="FT204" s="1">
        <f>IF(AND(G$55&lt;ABS($Q204),G$55&gt;ABS($Q203)),1,0)</f>
        <v>0</v>
      </c>
      <c r="FU204" s="3">
        <f>MIN(IF(FT204=1,($S204-$S203)/(ABS($Q204)-ABS($Q203))*(G$55-ABS($Q203))+$S203,0),$D$7)</f>
        <v>0</v>
      </c>
      <c r="FV204" s="1" t="e">
        <f>IF(ABS($Q204)&lt;#REF!,$AA204,IF(ABS($Q203)&lt;#REF!,(#REF!-ABS($Q203))*($Z203+$Z204)*0.5*($D$27+$D$28)*$D$5*1000,0))</f>
        <v>#REF!</v>
      </c>
      <c r="FW204" s="1" t="e">
        <f>IF(AND(#REF!&lt;ABS($Q204),#REF!&gt;ABS($Q203)),1,0)</f>
        <v>#REF!</v>
      </c>
      <c r="FX204" s="3" t="e">
        <f>MIN(IF(FW204=1,($S204-$S203)/(ABS($Q204)-ABS($Q203))*(#REF!-ABS($Q203))+$S203,0),$D$7)</f>
        <v>#REF!</v>
      </c>
    </row>
    <row r="205" spans="1:180" x14ac:dyDescent="0.35">
      <c r="A205" s="4"/>
      <c r="B205" s="4"/>
      <c r="C205" s="4"/>
      <c r="D205" s="4"/>
      <c r="E205" s="4"/>
      <c r="F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3">
        <f t="shared" si="9"/>
        <v>0.2</v>
      </c>
      <c r="AA205" s="3"/>
      <c r="AB205" s="1"/>
      <c r="AC205" s="2"/>
      <c r="AD205" s="2"/>
      <c r="AE205" s="1"/>
      <c r="AF205" s="2"/>
      <c r="AG205" s="2"/>
      <c r="AH205" s="1"/>
      <c r="AI205" s="2"/>
      <c r="AJ205" s="2"/>
      <c r="AK205" s="1"/>
      <c r="AL205" s="2"/>
      <c r="AM205" s="2"/>
      <c r="AN205" s="1"/>
      <c r="AO205" s="2"/>
      <c r="AP205" s="2"/>
      <c r="AQ205" s="1"/>
      <c r="AR205" s="2"/>
      <c r="AS205" s="2"/>
      <c r="AT205" s="1"/>
      <c r="AU205" s="2"/>
      <c r="AV205" s="2"/>
      <c r="AW205" s="1"/>
      <c r="AX205" s="2"/>
      <c r="AY205" s="2"/>
      <c r="AZ205" s="1"/>
      <c r="BA205" s="2"/>
      <c r="BB205" s="2"/>
      <c r="BC205" s="1"/>
      <c r="BD205" s="2"/>
      <c r="BE205" s="2"/>
      <c r="BF205" s="1"/>
      <c r="BG205" s="2"/>
      <c r="BH205" s="2"/>
      <c r="BI205" s="1"/>
      <c r="BJ205" s="2"/>
      <c r="BK205" s="2"/>
      <c r="BL205" s="1"/>
      <c r="BM205" s="2"/>
      <c r="BN205" s="2"/>
      <c r="BO205" s="1"/>
      <c r="BP205" s="2"/>
      <c r="BQ205" s="2"/>
      <c r="BR205" s="1"/>
      <c r="BS205" s="2"/>
      <c r="BT205" s="2"/>
      <c r="BU205" s="1"/>
      <c r="BV205" s="2"/>
      <c r="BW205" s="2"/>
      <c r="BX205" s="1"/>
      <c r="BY205" s="2"/>
      <c r="BZ205" s="2"/>
      <c r="CA205" s="1"/>
      <c r="CB205" s="2"/>
      <c r="CC205" s="2"/>
      <c r="CD205" s="1"/>
      <c r="CE205" s="2"/>
      <c r="CF205" s="2"/>
      <c r="CG205" s="1"/>
      <c r="CH205" s="2"/>
      <c r="CI205" s="2"/>
      <c r="CJ205" s="1"/>
      <c r="CK205" s="2"/>
      <c r="CL205" s="2"/>
      <c r="CM205" s="1"/>
      <c r="CN205" s="2"/>
      <c r="CO205" s="2"/>
      <c r="CP205" s="1"/>
      <c r="CQ205" s="2"/>
      <c r="CR205" s="2"/>
      <c r="CS205" s="1"/>
      <c r="CT205" s="2"/>
      <c r="CU205" s="2"/>
      <c r="CV205" s="1"/>
      <c r="CW205" s="2"/>
      <c r="CX205" s="2"/>
      <c r="CY205" s="1"/>
      <c r="CZ205" s="2"/>
      <c r="DA205" s="2"/>
      <c r="DB205" s="1"/>
      <c r="DC205" s="2"/>
      <c r="DD205" s="2"/>
      <c r="DE205" s="1"/>
      <c r="DF205" s="2"/>
      <c r="DG205" s="2"/>
      <c r="DH205" s="1"/>
      <c r="DI205" s="2"/>
      <c r="DJ205" s="2"/>
      <c r="DK205" s="1"/>
      <c r="DL205" s="2"/>
      <c r="DM205" s="2"/>
      <c r="DN205" s="1"/>
      <c r="DO205" s="2"/>
      <c r="DP205" s="2"/>
      <c r="DQ205" s="1"/>
      <c r="DR205" s="2"/>
      <c r="DS205" s="2"/>
      <c r="DT205" s="1"/>
      <c r="DU205" s="2"/>
      <c r="DV205" s="2"/>
      <c r="DW205" s="1"/>
      <c r="DX205" s="2"/>
      <c r="DY205" s="2"/>
      <c r="DZ205" s="1"/>
      <c r="EA205" s="2"/>
      <c r="EB205" s="2"/>
      <c r="EC205" s="1"/>
      <c r="ED205" s="2"/>
      <c r="EE205" s="2"/>
      <c r="EF205" s="1"/>
      <c r="EG205" s="2"/>
      <c r="EH205" s="2"/>
      <c r="EI205" s="1"/>
      <c r="EJ205" s="2"/>
      <c r="EK205" s="2"/>
      <c r="EL205" s="1"/>
      <c r="EM205" s="2"/>
      <c r="EN205" s="2"/>
      <c r="EO205" s="1"/>
      <c r="EP205" s="2"/>
      <c r="EQ205" s="2"/>
      <c r="ER205" s="1"/>
      <c r="ES205" s="2"/>
      <c r="ET205" s="2"/>
      <c r="EU205" s="1"/>
      <c r="EV205" s="2"/>
      <c r="EW205" s="2"/>
      <c r="EX205" s="1"/>
      <c r="EY205" s="2"/>
      <c r="EZ205" s="2"/>
      <c r="FA205" s="1"/>
      <c r="FB205" s="2"/>
      <c r="FC205" s="2"/>
      <c r="FD205" s="1"/>
      <c r="FE205" s="2"/>
      <c r="FF205" s="2"/>
      <c r="FG205" s="1"/>
      <c r="FH205" s="2"/>
      <c r="FI205" s="2"/>
      <c r="FJ205" s="1"/>
      <c r="FK205" s="2"/>
      <c r="FL205" s="2"/>
      <c r="FM205" s="1"/>
      <c r="FN205" s="2"/>
      <c r="FO205" s="2"/>
      <c r="FP205" s="1"/>
      <c r="FQ205" s="2"/>
      <c r="FR205" s="2"/>
      <c r="FS205" s="1"/>
      <c r="FT205" s="2"/>
      <c r="FU205" s="2"/>
      <c r="FV205" s="1"/>
      <c r="FW205" s="2"/>
      <c r="FX205" s="2"/>
    </row>
    <row r="206" spans="1:180" x14ac:dyDescent="0.35">
      <c r="A206" s="4"/>
      <c r="B206" s="4"/>
      <c r="C206" s="4"/>
      <c r="D206" s="4"/>
      <c r="E206" s="4"/>
      <c r="F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3">
        <f t="shared" si="9"/>
        <v>0.2</v>
      </c>
      <c r="AA206" s="1">
        <f>$R205*($Z206+$Z205)*0.5*($D$27+$D$28)*1000*$D$5</f>
        <v>0</v>
      </c>
      <c r="AB206" s="1">
        <f>IF(ABS($Q206)&lt;$G$6,$AA206,IF(ABS($Q205)&lt;$G$6,($G$6-ABS($Q205))*($Z205+$Z206)*0.5*($D$27+$D$28)*$D$5*1000,0))</f>
        <v>0</v>
      </c>
      <c r="AC206" s="1">
        <f>IF(AND($G$6&lt;ABS($Q206),$G$6&gt;ABS($Q205)),1,0)</f>
        <v>0</v>
      </c>
      <c r="AD206" s="3">
        <f>MIN(IF(AC206=1,($S206-$S205)/(ABS($Q206)-ABS($Q205))*($G$6-ABS($Q205))+$S205,0),$D$7)</f>
        <v>0</v>
      </c>
      <c r="AE206" s="1">
        <f>IF(ABS($Q206)&lt;$G$7,$AA206,IF(ABS($Q205)&lt;$G$7,($G$7-ABS($Q205))*($Z205+$Z206)*0.5*($D$27+$D$28)*$D$5*1000,0))</f>
        <v>0</v>
      </c>
      <c r="AF206" s="1">
        <f>IF(AND($G$7&lt;ABS($Q206),$G$7&gt;ABS($Q205)),1,0)</f>
        <v>0</v>
      </c>
      <c r="AG206" s="3">
        <f>MIN(IF(AF206=1,($S206-$S205)/(ABS($Q206)-ABS($Q205))*($G$7-ABS($Q205))+$S205,0),$D$7)</f>
        <v>0</v>
      </c>
      <c r="AH206" s="1">
        <f>IF(ABS($Q206)&lt;$G$8,$AA206,IF(ABS($Q205)&lt;$G$8,($G$8-ABS($Q205))*($Z205+$Z206)*0.5*($D$27+$D$28)*$D$5*1000,0))</f>
        <v>0</v>
      </c>
      <c r="AI206" s="1">
        <f>IF(AND($G$8&lt;ABS($Q206),$G$8&gt;ABS($Q205)),1,0)</f>
        <v>0</v>
      </c>
      <c r="AJ206" s="3">
        <f>MIN(IF(AI206=1,($S206-$S205)/(ABS($Q206)-ABS($Q205))*($G$8-ABS($Q205))+$S205,0),$D$7)</f>
        <v>0</v>
      </c>
      <c r="AK206" s="1">
        <f>IF(ABS($Q206)&lt;$G$9,$AA206,IF(ABS($Q205)&lt;$G$9,($G$9-ABS($Q205))*($Z205+$Z206)*0.5*($D$27+$D$28)*$D$5*1000,0))</f>
        <v>0</v>
      </c>
      <c r="AL206" s="1">
        <f>IF(AND($G$9&lt;ABS($Q206),$G$9&gt;ABS($Q205)),1,0)</f>
        <v>0</v>
      </c>
      <c r="AM206" s="3">
        <f>MIN(IF(AL206=1,($S206-$S205)/(ABS($Q206)-ABS($Q205))*($G$9-ABS($Q205))+$S205,0),$D$7)</f>
        <v>0</v>
      </c>
      <c r="AN206" s="1">
        <f>IF(ABS($Q206)&lt;$G$10,$AA206,IF(ABS($Q205)&lt;$G$10,($G$10-ABS($Q205))*($Z205+$Z206)*0.5*($D$27+$D$28)*$D$5*1000,0))</f>
        <v>0</v>
      </c>
      <c r="AO206" s="1">
        <f>IF(AND($G$10&lt;ABS($Q206),$G$10&gt;ABS($Q205)),1,0)</f>
        <v>0</v>
      </c>
      <c r="AP206" s="3">
        <f>MIN(IF(AO206=1,($S206-$S205)/(ABS($Q206)-ABS($Q205))*($G$10-ABS($Q205))+$S205,0),$D$7)</f>
        <v>0</v>
      </c>
      <c r="AQ206" s="1">
        <f>IF(ABS($Q206)&lt;$G$11,$AA206,IF(ABS($Q205)&lt;$G$11,($G$11-ABS($Q205))*($Z205+$Z206)*0.5*($D$27+$D$28)*$D$5*1000,0))</f>
        <v>0</v>
      </c>
      <c r="AR206" s="1">
        <f>IF(AND($G$11&lt;ABS($Q206),$G$11&gt;ABS($Q205)),1,0)</f>
        <v>0</v>
      </c>
      <c r="AS206" s="3">
        <f>MIN(IF(AR206=1,($S206-$S205)/(ABS($Q206)-ABS($Q205))*($G$11-ABS($Q205))+$S205,0),$D$7)</f>
        <v>0</v>
      </c>
      <c r="AT206" s="1">
        <f>IF(ABS($Q206)&lt;$G$12,$AA206,IF(ABS($Q205)&lt;$G$12,($G$12-ABS($Q205))*($Z205+$Z206)*0.5*($D$27+$D$28)*$D$5*1000,0))</f>
        <v>0</v>
      </c>
      <c r="AU206" s="1">
        <f>IF(AND($G$12&lt;ABS($Q206),$G$12&gt;ABS($Q205)),1,0)</f>
        <v>0</v>
      </c>
      <c r="AV206" s="3">
        <f>MIN(IF(AU206=1,($S206-$S205)/(ABS($Q206)-ABS($Q205))*($G$12-ABS($Q205))+$S205,0),$D$7)</f>
        <v>0</v>
      </c>
      <c r="AW206" s="1">
        <f>IF(ABS($Q206)&lt;$G$13,$AA206,IF(ABS($Q205)&lt;$G$13,($G$13-ABS($Q205))*($Z205+$Z206)*0.5*($D$27+$D$28)*$D$5*1000,0))</f>
        <v>0</v>
      </c>
      <c r="AX206" s="1">
        <f>IF(AND($G$13&lt;ABS($Q206),$G$13&gt;ABS($Q205)),1,0)</f>
        <v>0</v>
      </c>
      <c r="AY206" s="3">
        <f>MIN(IF(AX206=1,($S206-$S205)/(ABS($Q206)-ABS($Q205))*($G$13-ABS($Q205))+$S205,0),$D$7)</f>
        <v>0</v>
      </c>
      <c r="AZ206" s="1">
        <f>IF(ABS($Q206)&lt;$G$14,$AA206,IF(ABS($Q205)&lt;$G$14,($G$14-ABS($Q205))*($Z205+$Z206)*0.5*($D$27+$D$28)*$D$5*1000,0))</f>
        <v>0</v>
      </c>
      <c r="BA206" s="1">
        <f>IF(AND($G$14&lt;ABS($Q206),$G$14&gt;ABS($Q205)),1,0)</f>
        <v>0</v>
      </c>
      <c r="BB206" s="3">
        <f>MIN(IF(BA206=1,($S206-$S205)/(ABS($Q206)-ABS($Q205))*($G$14-ABS($Q205))+$S205,0),$D$7)</f>
        <v>0</v>
      </c>
      <c r="BC206" s="1">
        <f>IF(ABS($Q206)&lt;G$15,$AA206,IF(ABS($Q205)&lt;G$15,(G$15-ABS($Q205))*($Z205+$Z206)*0.5*($D$27+$D$28)*$D$5*1000,0))</f>
        <v>0</v>
      </c>
      <c r="BD206" s="1">
        <f>IF(AND(G$15&lt;ABS($Q206),G$15&gt;ABS($Q205)),1,0)</f>
        <v>0</v>
      </c>
      <c r="BE206" s="3">
        <f>MIN(IF(BD206=1,($S206-$S205)/(ABS($Q206)-ABS($Q205))*(G$15-ABS($Q205))+$S205,0),$D$7)</f>
        <v>0</v>
      </c>
      <c r="BF206" s="1">
        <f>IF(ABS($Q206)&lt;G$16,$AA206,IF(ABS($Q205)&lt;G$16,(G$16-ABS($Q205))*($Z205+$Z206)*0.5*($D$27+$D$28)*$D$5*1000,0))</f>
        <v>0</v>
      </c>
      <c r="BG206" s="1">
        <f>IF(AND(G$16&lt;ABS($Q206),G$16&gt;ABS($Q205)),1,0)</f>
        <v>0</v>
      </c>
      <c r="BH206" s="3">
        <f>MIN(IF(BG206=1,($S206-$S205)/(ABS($Q206)-ABS($Q205))*(G$16-ABS($Q205))+$S205,0),$D$7)</f>
        <v>0</v>
      </c>
      <c r="BI206" s="1">
        <f>IF(ABS($Q206)&lt;G$17,$AA206,IF(ABS($Q205)&lt;G$17,(G$17-ABS($Q205))*($Z205+$Z206)*0.5*($D$27+$D$28)*$D$5*1000,0))</f>
        <v>0</v>
      </c>
      <c r="BJ206" s="1">
        <f>IF(AND(G$17&lt;ABS($Q206),G$17&gt;ABS($Q205)),1,0)</f>
        <v>0</v>
      </c>
      <c r="BK206" s="3">
        <f>MIN(IF(BJ206=1,($S206-$S205)/(ABS($Q206)-ABS($Q205))*(G$17-ABS($Q205))+$S205,0),$D$7)</f>
        <v>0</v>
      </c>
      <c r="BL206" s="1">
        <f>IF(ABS($Q206)&lt;G$18,$AA206,IF(ABS($Q205)&lt;G$18,(G$18-ABS($Q205))*($Z205+$Z206)*0.5*($D$27+$D$28)*$D$5*1000,0))</f>
        <v>0</v>
      </c>
      <c r="BM206" s="1">
        <f>IF(AND(G$18&lt;ABS($Q206),G$18&gt;ABS($Q205)),1,0)</f>
        <v>0</v>
      </c>
      <c r="BN206" s="3">
        <f>MIN(IF(BM206=1,($S206-$S205)/(ABS($Q206)-ABS($Q205))*(G$18-ABS($Q205))+$S205,0),$D$7)</f>
        <v>0</v>
      </c>
      <c r="BO206" s="1">
        <f>IF(ABS($Q206)&lt;G$19,$AA206,IF(ABS($Q205)&lt;G$19,(G$19-ABS($Q205))*($Z205+$Z206)*0.5*($D$27+$D$28)*$D$5*1000,0))</f>
        <v>0</v>
      </c>
      <c r="BP206" s="1">
        <f>IF(AND(G$19&lt;ABS($Q206),G$19&gt;ABS($Q205)),1,0)</f>
        <v>0</v>
      </c>
      <c r="BQ206" s="3">
        <f>MIN(IF(BP206=1,($S206-$S205)/(ABS($Q206)-ABS($Q205))*(G$19-ABS($Q205))+$S205,0),$D$7)</f>
        <v>0</v>
      </c>
      <c r="BR206" s="1">
        <f>IF(ABS($Q206)&lt;G$20,$AA206,IF(ABS($Q205)&lt;G$20,(G$20-ABS($Q205))*($Z205+$Z206)*0.5*($D$27+$D$28)*$D$5*1000,0))</f>
        <v>0</v>
      </c>
      <c r="BS206" s="1">
        <f>IF(AND(G$20&lt;ABS($Q206),G$20&gt;ABS($Q205)),1,0)</f>
        <v>0</v>
      </c>
      <c r="BT206" s="3">
        <f>MIN(IF(BS206=1,($S206-$S205)/(ABS($Q206)-ABS($Q205))*(G$20-ABS($Q205))+$S205,0),$D$7)</f>
        <v>0</v>
      </c>
      <c r="BU206" s="1">
        <f>IF(ABS($Q206)&lt;G$21,$AA206,IF(ABS($Q205)&lt;G$21,(G$21-ABS($Q205))*($Z205+$Z206)*0.5*($D$27+$D$28)*$D$5*1000,0))</f>
        <v>0</v>
      </c>
      <c r="BV206" s="1">
        <f>IF(AND(G$21&lt;ABS($Q206),G$21&gt;ABS($Q205)),1,0)</f>
        <v>0</v>
      </c>
      <c r="BW206" s="3">
        <f>MIN(IF(BV206=1,($S206-$S205)/(ABS($Q206)-ABS($Q205))*(G$21-ABS($Q205))+$S205,0),$D$7)</f>
        <v>0</v>
      </c>
      <c r="BX206" s="1">
        <f>IF(ABS($Q206)&lt;G$22,$AA206,IF(ABS($Q205)&lt;G$22,(G$22-ABS($Q205))*($Z205+$Z206)*0.5*($D$27+$D$28)*$D$5*1000,0))</f>
        <v>0</v>
      </c>
      <c r="BY206" s="1">
        <f>IF(AND(G$22&lt;ABS($Q206),G$22&gt;ABS($Q205)),1,0)</f>
        <v>0</v>
      </c>
      <c r="BZ206" s="3">
        <f>MIN(IF(BY206=1,($S206-$S205)/(ABS($Q206)-ABS($Q205))*(G$22-ABS($Q205))+$S205,0),$D$7)</f>
        <v>0</v>
      </c>
      <c r="CA206" s="1">
        <f>IF(ABS($Q206)&lt;G$23,$AA206,IF(ABS($Q205)&lt;G$23,(G$23-ABS($Q205))*($Z205+$Z206)*0.5*($D$27+$D$28)*$D$5*1000,0))</f>
        <v>0</v>
      </c>
      <c r="CB206" s="1">
        <f>IF(AND(G$23&lt;ABS($Q206),G$23&gt;ABS($Q205)),1,0)</f>
        <v>0</v>
      </c>
      <c r="CC206" s="3">
        <f>MIN(IF(CB206=1,($S206-$S205)/(ABS($Q206)-ABS($Q205))*(G$23-ABS($Q205))+$S205,0),$D$7)</f>
        <v>0</v>
      </c>
      <c r="CD206" s="1">
        <f>IF(ABS($Q206)&lt;G$24,$AA206,IF(ABS($Q205)&lt;G$24,(G$24-ABS($Q205))*($Z205+$Z206)*0.5*($D$27+$D$28)*$D$5*1000,0))</f>
        <v>0</v>
      </c>
      <c r="CE206" s="1">
        <f>IF(AND(G$24&lt;ABS($Q206),G$24&gt;ABS($Q205)),1,0)</f>
        <v>0</v>
      </c>
      <c r="CF206" s="3">
        <f>MIN(IF(CE206=1,($S206-$S205)/(ABS($Q206)-ABS($Q205))*(G$24-ABS($Q205))+$S205,0),$D$7)</f>
        <v>0</v>
      </c>
      <c r="CG206" s="1">
        <f>IF(ABS($Q206)&lt;G$25,$AA206,IF(ABS($Q205)&lt;G$25,(G$25-ABS($Q205))*($Z205+$Z206)*0.5*($D$27+$D$28)*$D$5*1000,0))</f>
        <v>0</v>
      </c>
      <c r="CH206" s="1">
        <f>IF(AND(G$25&lt;ABS($Q206),G$25&gt;ABS($Q205)),1,0)</f>
        <v>0</v>
      </c>
      <c r="CI206" s="3">
        <f>MIN(IF(CH206=1,($S206-$S205)/(ABS($Q206)-ABS($Q205))*(G$25-ABS($Q205))+$S205,0),$D$7)</f>
        <v>0</v>
      </c>
      <c r="CJ206" s="1">
        <f>IF(ABS($Q206)&lt;G$26,$AA206,IF(ABS($Q205)&lt;G$26,(G$26-ABS($Q205))*($Z205+$Z206)*0.5*($D$27+$D$28)*$D$5*1000,0))</f>
        <v>0</v>
      </c>
      <c r="CK206" s="1">
        <f>IF(AND(G$26&lt;ABS($Q206),G$26&gt;ABS($Q205)),1,0)</f>
        <v>0</v>
      </c>
      <c r="CL206" s="3">
        <f>MIN(IF(CK206=1,($S206-$S205)/(ABS($Q206)-ABS($Q205))*(G$26-ABS($Q205))+$S205,0),$D$7)</f>
        <v>0</v>
      </c>
      <c r="CM206" s="1">
        <f>IF(ABS($Q206)&lt;G$27,$AA206,IF(ABS($Q205)&lt;G$27,(G$27-ABS($Q205))*($Z205+$Z206)*0.5*($D$27+$D$28)*$D$5*1000,0))</f>
        <v>0</v>
      </c>
      <c r="CN206" s="1">
        <f>IF(AND(G$27&lt;ABS($Q206),G$27&gt;ABS($Q205)),1,0)</f>
        <v>0</v>
      </c>
      <c r="CO206" s="3">
        <f>MIN(IF(CN206=1,($S206-$S205)/(ABS($Q206)-ABS($Q205))*(G$27-ABS($Q205))+$S205,0),$D$7)</f>
        <v>0</v>
      </c>
      <c r="CP206" s="1">
        <f>IF(ABS($Q206)&lt;G$28,$AA206,IF(ABS($Q205)&lt;G$28,(G$28-ABS($Q205))*($Z205+$Z206)*0.5*($D$27+$D$28)*$D$5*1000,0))</f>
        <v>0</v>
      </c>
      <c r="CQ206" s="1">
        <f>IF(AND(G$28&lt;ABS($Q206),G$28&gt;ABS($Q205)),1,0)</f>
        <v>0</v>
      </c>
      <c r="CR206" s="3">
        <f>MIN(IF(CQ206=1,($S206-$S205)/(ABS($Q206)-ABS($Q205))*(G$28-ABS($Q205))+$S205,0),$D$7)</f>
        <v>0</v>
      </c>
      <c r="CS206" s="1">
        <f>IF(ABS($Q206)&lt;G$29,$AA206,IF(ABS($Q205)&lt;G$29,(G$29-ABS($Q205))*($Z205+$Z206)*0.5*($D$27+$D$28)*$D$5*1000,0))</f>
        <v>0</v>
      </c>
      <c r="CT206" s="1">
        <f>IF(AND(G$29&lt;ABS($Q206),G$29&gt;ABS($Q205)),1,0)</f>
        <v>0</v>
      </c>
      <c r="CU206" s="3">
        <f>MIN(IF(CT206=1,($S206-$S205)/(ABS($Q206)-ABS($Q205))*(G$29-ABS($Q205))+$S205,0),$D$7)</f>
        <v>0</v>
      </c>
      <c r="CV206" s="1">
        <f>IF(ABS($Q206)&lt;G$30,$AA206,IF(ABS($Q205)&lt;G$30,(G$30-ABS($Q205))*($Z205+$Z206)*0.5*($D$27+$D$28)*$D$5*1000,0))</f>
        <v>0</v>
      </c>
      <c r="CW206" s="1">
        <f>IF(AND(G$30&lt;ABS($Q206),G$30&gt;ABS($Q205)),1,0)</f>
        <v>0</v>
      </c>
      <c r="CX206" s="3">
        <f>MIN(IF(CW206=1,($S206-$S205)/(ABS($Q206)-ABS($Q205))*(G$30-ABS($Q205))+$S205,0),$D$7)</f>
        <v>0</v>
      </c>
      <c r="CY206" s="1">
        <f>IF(ABS($Q206)&lt;G$31,$AA206,IF(ABS($Q205)&lt;G$31,(G$31-ABS($Q205))*($Z205+$Z206)*0.5*($D$27+$D$28)*$D$5*1000,0))</f>
        <v>0</v>
      </c>
      <c r="CZ206" s="1">
        <f>IF(AND(G$31&lt;ABS($Q206),G$31&gt;ABS($Q205)),1,0)</f>
        <v>0</v>
      </c>
      <c r="DA206" s="3">
        <f>MIN(IF(CZ206=1,($S206-$S205)/(ABS($Q206)-ABS($Q205))*(G$31-ABS($Q205))+$S205,0),$D$7)</f>
        <v>0</v>
      </c>
      <c r="DB206" s="1">
        <f>IF(ABS($Q206)&lt;G$32,$AA206,IF(ABS($Q205)&lt;G$32,(G$32-ABS($Q205))*($Z205+$Z206)*0.5*($D$27+$D$28)*$D$5*1000,0))</f>
        <v>0</v>
      </c>
      <c r="DC206" s="1">
        <f>IF(AND(G$32&lt;ABS($Q206),G$32&gt;ABS($Q205)),1,0)</f>
        <v>0</v>
      </c>
      <c r="DD206" s="3">
        <f>MIN(IF(DC206=1,($S206-$S205)/(ABS($Q206)-ABS($Q205))*(G$32-ABS($Q205))+$S205,0),$D$7)</f>
        <v>0</v>
      </c>
      <c r="DE206" s="1">
        <f>IF(ABS($Q206)&lt;G$33,$AA206,IF(ABS($Q205)&lt;G$33,(G$33-ABS($Q205))*($Z205+$Z206)*0.5*($D$27+$D$28)*$D$5*1000,0))</f>
        <v>0</v>
      </c>
      <c r="DF206" s="1">
        <f>IF(AND(G$33&lt;ABS($Q206),G$33&gt;ABS($Q205)),1,0)</f>
        <v>0</v>
      </c>
      <c r="DG206" s="3">
        <f>MIN(IF(DF206=1,($S206-$S205)/(ABS($Q206)-ABS($Q205))*(G$33-ABS($Q205))+$S205,0),$D$7)</f>
        <v>0</v>
      </c>
      <c r="DH206" s="1">
        <f>IF(ABS($Q206)&lt;G$34,$AA206,IF(ABS($Q205)&lt;G$34,(G$34-ABS($Q205))*($Z205+$Z206)*0.5*($D$27+$D$28)*$D$5*1000,0))</f>
        <v>0</v>
      </c>
      <c r="DI206" s="1">
        <f>IF(AND(G$34&lt;ABS($Q206),G$34&gt;ABS($Q205)),1,0)</f>
        <v>0</v>
      </c>
      <c r="DJ206" s="3">
        <f>MIN(IF(DI206=1,($S206-$S205)/(ABS($Q206)-ABS($Q205))*(G$34-ABS($Q205))+$S205,0),$D$7)</f>
        <v>0</v>
      </c>
      <c r="DK206" s="1">
        <f>IF(ABS($Q206)&lt;G$35,$AA206,IF(ABS($Q205)&lt;G$35,(G$35-ABS($Q205))*($Z205+$Z206)*0.5*($D$27+$D$28)*$D$5*1000,0))</f>
        <v>0</v>
      </c>
      <c r="DL206" s="1">
        <f>IF(AND(G$35&lt;ABS($Q206),G$35&gt;ABS($Q205)),1,0)</f>
        <v>0</v>
      </c>
      <c r="DM206" s="3">
        <f>MIN(IF(DL206=1,($S206-$S205)/(ABS($Q206)-ABS($Q205))*(G$35-ABS($Q205))+$S205,0),$D$7)</f>
        <v>0</v>
      </c>
      <c r="DN206" s="1">
        <f>IF(ABS($Q206)&lt;G$36,$AA206,IF(ABS($Q205)&lt;G$36,(G$36-ABS($Q205))*($Z205+$Z206)*0.5*($D$27+$D$28)*$D$5*1000,0))</f>
        <v>0</v>
      </c>
      <c r="DO206" s="1">
        <f>IF(AND(G$36&lt;ABS($Q206),G$36&gt;ABS($Q205)),1,0)</f>
        <v>0</v>
      </c>
      <c r="DP206" s="3">
        <f>MIN(IF(DO206=1,($S206-$S205)/(ABS($Q206)-ABS($Q205))*(G$36-ABS($Q205))+$S205,0),$D$7)</f>
        <v>0</v>
      </c>
      <c r="DQ206" s="1">
        <f>IF(ABS($Q206)&lt;G$37,$AA206,IF(ABS($Q205)&lt;G$37,(G$37-ABS($Q205))*($Z205+$Z206)*0.5*($D$27+$D$28)*$D$5*1000,0))</f>
        <v>0</v>
      </c>
      <c r="DR206" s="1">
        <f>IF(AND(G$37&lt;ABS($Q206),G$37&gt;ABS($Q205)),1,0)</f>
        <v>0</v>
      </c>
      <c r="DS206" s="3">
        <f>MIN(IF(DR206=1,($S206-$S205)/(ABS($Q206)-ABS($Q205))*(G$37-ABS($Q205))+$S205,0),$D$7)</f>
        <v>0</v>
      </c>
      <c r="DT206" s="1">
        <f>IF(ABS($Q206)&lt;G$38,$AA206,IF(ABS($Q205)&lt;G$38,(G$38-ABS($Q205))*($Z205+$Z206)*0.5*($D$27+$D$28)*$D$5*1000,0))</f>
        <v>0</v>
      </c>
      <c r="DU206" s="1">
        <f>IF(AND(G$38&lt;ABS($Q206),G$38&gt;ABS($Q205)),1,0)</f>
        <v>0</v>
      </c>
      <c r="DV206" s="3">
        <f>MIN(IF(DU206=1,($S206-$S205)/(ABS($Q206)-ABS($Q205))*(G$38-ABS($Q205))+$S205,0),$D$7)</f>
        <v>0</v>
      </c>
      <c r="DW206" s="1">
        <f>IF(ABS($Q206)&lt;G$39,$AA206,IF(ABS($Q205)&lt;G$39,(G$39-ABS($Q205))*($Z205+$Z206)*0.5*($D$27+$D$28)*$D$5*1000,0))</f>
        <v>0</v>
      </c>
      <c r="DX206" s="1">
        <f>IF(AND(G$39&lt;ABS($Q206),G$39&gt;ABS($Q205)),1,0)</f>
        <v>0</v>
      </c>
      <c r="DY206" s="3">
        <f>MIN(IF(DX206=1,($S206-$S205)/(ABS($Q206)-ABS($Q205))*(G$39-ABS($Q205))+$S205,0),$D$7)</f>
        <v>0</v>
      </c>
      <c r="DZ206" s="1">
        <f>IF(ABS($Q206)&lt;G$40,$AA206,IF(ABS($Q205)&lt;G$40,(G$40-ABS($Q205))*($Z205+$Z206)*0.5*($D$27+$D$28)*$D$5*1000,0))</f>
        <v>0</v>
      </c>
      <c r="EA206" s="1">
        <f>IF(AND(G$40&lt;ABS($Q206),G$40&gt;ABS($Q205)),1,0)</f>
        <v>0</v>
      </c>
      <c r="EB206" s="3">
        <f>MIN(IF(EA206=1,($S206-$S205)/(ABS($Q206)-ABS($Q205))*(G$40-ABS($Q205))+$S205,0),$D$7)</f>
        <v>0</v>
      </c>
      <c r="EC206" s="1">
        <f>IF(ABS($Q206)&lt;G$41,$AA206,IF(ABS($Q205)&lt;G$41,(G$41-ABS($Q205))*($Z205+$Z206)*0.5*($D$27+$D$28)*$D$5*1000,0))</f>
        <v>0</v>
      </c>
      <c r="ED206" s="1">
        <f>IF(AND(G$41&lt;ABS($Q206),G$41&gt;ABS($Q205)),1,0)</f>
        <v>0</v>
      </c>
      <c r="EE206" s="3">
        <f>MIN(IF(ED206=1,($S206-$S205)/(ABS($Q206)-ABS($Q205))*(G$41-ABS($Q205))+$S205,0),$D$7)</f>
        <v>0</v>
      </c>
      <c r="EF206" s="1">
        <f>IF(ABS($Q206)&lt;G$42,$AA206,IF(ABS($Q205)&lt;G$42,(G$42-ABS($Q205))*($Z205+$Z206)*0.5*($D$27+$D$28)*$D$5*1000,0))</f>
        <v>0</v>
      </c>
      <c r="EG206" s="1">
        <f>IF(AND(G$42&lt;ABS($Q206),G$42&gt;ABS($Q205)),1,0)</f>
        <v>0</v>
      </c>
      <c r="EH206" s="3">
        <f>MIN(IF(EG206=1,($S206-$S205)/(ABS($Q206)-ABS($Q205))*(G$42-ABS($Q205))+$S205,0),$D$7)</f>
        <v>0</v>
      </c>
      <c r="EI206" s="1">
        <f>IF(ABS($Q206)&lt;G$43,$AA206,IF(ABS($Q205)&lt;G$43,(G$43-ABS($Q205))*($Z205+$Z206)*0.5*($D$27+$D$28)*$D$5*1000,0))</f>
        <v>0</v>
      </c>
      <c r="EJ206" s="1">
        <f>IF(AND(G$43&lt;ABS($Q206),G$43&gt;ABS($Q205)),1,0)</f>
        <v>0</v>
      </c>
      <c r="EK206" s="3">
        <f>MIN(IF(EJ206=1,($S206-$S205)/(ABS($Q206)-ABS($Q205))*(G$43-ABS($Q205))+$S205,0),$D$7)</f>
        <v>0</v>
      </c>
      <c r="EL206" s="1">
        <f>IF(ABS($Q206)&lt;G$44,$AA206,IF(ABS($Q205)&lt;G$44,(G$44-ABS($Q205))*($Z205+$Z206)*0.5*($D$27+$D$28)*$D$5*1000,0))</f>
        <v>0</v>
      </c>
      <c r="EM206" s="1">
        <f>IF(AND(G$44&lt;ABS($Q206),G$44&gt;ABS($Q205)),1,0)</f>
        <v>0</v>
      </c>
      <c r="EN206" s="3">
        <f>MIN(IF(EM206=1,($S206-$S205)/(ABS($Q206)-ABS($Q205))*(G$44-ABS($Q205))+$S205,0),$D$7)</f>
        <v>0</v>
      </c>
      <c r="EO206" s="1">
        <f>IF(ABS($Q206)&lt;G$45,$AA206,IF(ABS($Q205)&lt;G$45,(G$45-ABS($Q205))*($Z205+$Z206)*0.5*($D$27+$D$28)*$D$5*1000,0))</f>
        <v>0</v>
      </c>
      <c r="EP206" s="1">
        <f>IF(AND(G$45&lt;ABS($Q206),G$45&gt;ABS($Q205)),1,0)</f>
        <v>0</v>
      </c>
      <c r="EQ206" s="3">
        <f>MIN(IF(EP206=1,($S206-$S205)/(ABS($Q206)-ABS($Q205))*(G$45-ABS($Q205))+$S205,0),$D$7)</f>
        <v>0</v>
      </c>
      <c r="ER206" s="1">
        <f>IF(ABS($Q206)&lt;G$46,$AA206,IF(ABS($Q205)&lt;G$46,(G$46-ABS($Q205))*($Z205+$Z206)*0.5*($D$27+$D$28)*$D$5*1000,0))</f>
        <v>0</v>
      </c>
      <c r="ES206" s="1">
        <f>IF(AND(G$46&lt;ABS($Q206),G$46&gt;ABS($Q205)),1,0)</f>
        <v>0</v>
      </c>
      <c r="ET206" s="3">
        <f>MIN(IF(ES206=1,($S206-$S205)/(ABS($Q206)-ABS($Q205))*(G$46-ABS($Q205))+$S205,0),$D$7)</f>
        <v>0</v>
      </c>
      <c r="EU206" s="1">
        <f>IF(ABS($Q206)&lt;G$47,$AA206,IF(ABS($Q205)&lt;G$47,(G$47-ABS($Q205))*($Z205+$Z206)*0.5*($D$27+$D$28)*$D$5*1000,0))</f>
        <v>0</v>
      </c>
      <c r="EV206" s="1">
        <f>IF(AND(G$47&lt;ABS($Q206),G$47&gt;ABS($Q205)),1,0)</f>
        <v>0</v>
      </c>
      <c r="EW206" s="3">
        <f>MIN(IF(EV206=1,($S206-$S205)/(ABS($Q206)-ABS($Q205))*(G$47-ABS($Q205))+$S205,0),$D$7)</f>
        <v>0</v>
      </c>
      <c r="EX206" s="1">
        <f>IF(ABS($Q206)&lt;G$48,$AA206,IF(ABS($Q205)&lt;G$48,(G$48-ABS($Q205))*($Z205+$Z206)*0.5*($D$27+$D$28)*$D$5*1000,0))</f>
        <v>0</v>
      </c>
      <c r="EY206" s="1">
        <f>IF(AND(G$48&lt;ABS($Q206),G$48&gt;ABS($Q205)),1,0)</f>
        <v>0</v>
      </c>
      <c r="EZ206" s="3">
        <f>MIN(IF(EY206=1,($S206-$S205)/(ABS($Q206)-ABS($Q205))*(G$48-ABS($Q205))+$S205,0),$D$7)</f>
        <v>0</v>
      </c>
      <c r="FA206" s="1">
        <f>IF(ABS($Q206)&lt;G$49,$AA206,IF(ABS($Q205)&lt;G$49,(G$49-ABS($Q205))*($Z205+$Z206)*0.5*($D$27+$D$28)*$D$5*1000,0))</f>
        <v>0</v>
      </c>
      <c r="FB206" s="1">
        <f>IF(AND(G$49&lt;ABS($Q206),G$49&gt;ABS($Q205)),1,0)</f>
        <v>0</v>
      </c>
      <c r="FC206" s="3">
        <f>MIN(IF(FB206=1,($S206-$S205)/(ABS($Q206)-ABS($Q205))*(G$49-ABS($Q205))+$S205,0),$D$7)</f>
        <v>0</v>
      </c>
      <c r="FD206" s="1">
        <f>IF(ABS($Q206)&lt;G$50,$AA206,IF(ABS($Q205)&lt;G$50,(G$50-ABS($Q205))*($Z205+$Z206)*0.5*($D$27+$D$28)*$D$5*1000,0))</f>
        <v>0</v>
      </c>
      <c r="FE206" s="1">
        <f>IF(AND(G$50&lt;ABS($Q206),G$50&gt;ABS($Q205)),1,0)</f>
        <v>0</v>
      </c>
      <c r="FF206" s="3">
        <f>MIN(IF(FE206=1,($S206-$S205)/(ABS($Q206)-ABS($Q205))*(G$50-ABS($Q205))+$S205,0),$D$7)</f>
        <v>0</v>
      </c>
      <c r="FG206" s="1">
        <f>IF(ABS($Q206)&lt;G$51,$AA206,IF(ABS($Q205)&lt;G$51,(G$51-ABS($Q205))*($Z205+$Z206)*0.5*($D$27+$D$28)*$D$5*1000,0))</f>
        <v>0</v>
      </c>
      <c r="FH206" s="1">
        <f>IF(AND(G$51&lt;ABS($Q206),G$51&gt;ABS($Q205)),1,0)</f>
        <v>0</v>
      </c>
      <c r="FI206" s="3">
        <f>MIN(IF(FH206=1,($S206-$S205)/(ABS($Q206)-ABS($Q205))*(G$51-ABS($Q205))+$S205,0),$D$7)</f>
        <v>0</v>
      </c>
      <c r="FJ206" s="1">
        <f>IF(ABS($Q206)&lt;G$52,$AA206,IF(ABS($Q205)&lt;G$52,(G$52-ABS($Q205))*($Z205+$Z206)*0.5*($D$27+$D$28)*$D$5*1000,0))</f>
        <v>0</v>
      </c>
      <c r="FK206" s="1">
        <f>IF(AND(G$52&lt;ABS($Q206),G$52&gt;ABS($Q205)),1,0)</f>
        <v>0</v>
      </c>
      <c r="FL206" s="3">
        <f>MIN(IF(FK206=1,($S206-$S205)/(ABS($Q206)-ABS($Q205))*(G$52-ABS($Q205))+$S205,0),$D$7)</f>
        <v>0</v>
      </c>
      <c r="FM206" s="1">
        <f>IF(ABS($Q206)&lt;G$53,$AA206,IF(ABS($Q205)&lt;G$53,(G$53-ABS($Q205))*($Z205+$Z206)*0.5*($D$27+$D$28)*$D$5*1000,0))</f>
        <v>0</v>
      </c>
      <c r="FN206" s="1">
        <f>IF(AND(G$53&lt;ABS($Q206),G$53&gt;ABS($Q205)),1,0)</f>
        <v>0</v>
      </c>
      <c r="FO206" s="3">
        <f>MIN(IF(FN206=1,($S206-$S205)/(ABS($Q206)-ABS($Q205))*(G$53-ABS($Q205))+$S205,0),$D$7)</f>
        <v>0</v>
      </c>
      <c r="FP206" s="1">
        <f>IF(ABS($Q206)&lt;G$54,$AA206,IF(ABS($Q205)&lt;G$54,(G$54-ABS($Q205))*($Z205+$Z206)*0.5*($D$27+$D$28)*$D$5*1000,0))</f>
        <v>0</v>
      </c>
      <c r="FQ206" s="1">
        <f>IF(AND(G$54&lt;ABS($Q206),G$54&gt;ABS($Q205)),1,0)</f>
        <v>0</v>
      </c>
      <c r="FR206" s="3">
        <f>MIN(IF(FQ206=1,($S206-$S205)/(ABS($Q206)-ABS($Q205))*(G$54-ABS($Q205))+$S205,0),$D$7)</f>
        <v>0</v>
      </c>
      <c r="FS206" s="1">
        <f>IF(ABS($Q206)&lt;G$55,$AA206,IF(ABS($Q205)&lt;G$55,(G$55-ABS($Q205))*($Z205+$Z206)*0.5*($D$27+$D$28)*$D$5*1000,0))</f>
        <v>0</v>
      </c>
      <c r="FT206" s="1">
        <f>IF(AND(G$55&lt;ABS($Q206),G$55&gt;ABS($Q205)),1,0)</f>
        <v>0</v>
      </c>
      <c r="FU206" s="3">
        <f>MIN(IF(FT206=1,($S206-$S205)/(ABS($Q206)-ABS($Q205))*(G$55-ABS($Q205))+$S205,0),$D$7)</f>
        <v>0</v>
      </c>
      <c r="FV206" s="1" t="e">
        <f>IF(ABS($Q206)&lt;#REF!,$AA206,IF(ABS($Q205)&lt;#REF!,(#REF!-ABS($Q205))*($Z205+$Z206)*0.5*($D$27+$D$28)*$D$5*1000,0))</f>
        <v>#REF!</v>
      </c>
      <c r="FW206" s="1" t="e">
        <f>IF(AND(#REF!&lt;ABS($Q206),#REF!&gt;ABS($Q205)),1,0)</f>
        <v>#REF!</v>
      </c>
      <c r="FX206" s="3" t="e">
        <f>MIN(IF(FW206=1,($S206-$S205)/(ABS($Q206)-ABS($Q205))*(#REF!-ABS($Q205))+$S205,0),$D$7)</f>
        <v>#REF!</v>
      </c>
    </row>
    <row r="207" spans="1:180" x14ac:dyDescent="0.35">
      <c r="A207" s="4"/>
      <c r="E207" s="4"/>
      <c r="F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3">
        <f t="shared" si="9"/>
        <v>0.2</v>
      </c>
      <c r="AA207" s="3"/>
      <c r="AB207" s="1"/>
      <c r="AC207" s="2"/>
      <c r="AD207" s="2"/>
      <c r="AE207" s="1"/>
      <c r="AF207" s="2"/>
      <c r="AG207" s="2"/>
      <c r="AH207" s="1"/>
      <c r="AI207" s="2"/>
      <c r="AJ207" s="2"/>
      <c r="AK207" s="1"/>
      <c r="AL207" s="2"/>
      <c r="AM207" s="2"/>
      <c r="AN207" s="1"/>
      <c r="AO207" s="2"/>
      <c r="AP207" s="2"/>
      <c r="AQ207" s="1"/>
      <c r="AR207" s="2"/>
      <c r="AS207" s="2"/>
      <c r="AT207" s="1"/>
      <c r="AU207" s="2"/>
      <c r="AV207" s="2"/>
      <c r="AW207" s="1"/>
      <c r="AX207" s="2"/>
      <c r="AY207" s="2"/>
      <c r="AZ207" s="1"/>
      <c r="BA207" s="2"/>
      <c r="BB207" s="2"/>
      <c r="BC207" s="1"/>
      <c r="BD207" s="2"/>
      <c r="BE207" s="2"/>
      <c r="BF207" s="1"/>
      <c r="BG207" s="2"/>
      <c r="BH207" s="2"/>
      <c r="BI207" s="1"/>
      <c r="BJ207" s="2"/>
      <c r="BK207" s="2"/>
      <c r="BL207" s="1"/>
      <c r="BM207" s="2"/>
      <c r="BN207" s="2"/>
      <c r="BO207" s="1"/>
      <c r="BP207" s="2"/>
      <c r="BQ207" s="2"/>
      <c r="BR207" s="1"/>
      <c r="BS207" s="2"/>
      <c r="BT207" s="2"/>
      <c r="BU207" s="1"/>
      <c r="BV207" s="2"/>
      <c r="BW207" s="2"/>
      <c r="BX207" s="1"/>
      <c r="BY207" s="2"/>
      <c r="BZ207" s="2"/>
      <c r="CA207" s="1"/>
      <c r="CB207" s="2"/>
      <c r="CC207" s="2"/>
      <c r="CD207" s="1"/>
      <c r="CE207" s="2"/>
      <c r="CF207" s="2"/>
      <c r="CG207" s="1"/>
      <c r="CH207" s="2"/>
      <c r="CI207" s="2"/>
      <c r="CJ207" s="1"/>
      <c r="CK207" s="2"/>
      <c r="CL207" s="2"/>
      <c r="CM207" s="1"/>
      <c r="CN207" s="2"/>
      <c r="CO207" s="2"/>
      <c r="CP207" s="1"/>
      <c r="CQ207" s="2"/>
      <c r="CR207" s="2"/>
      <c r="CS207" s="1"/>
      <c r="CT207" s="2"/>
      <c r="CU207" s="2"/>
      <c r="CV207" s="1"/>
      <c r="CW207" s="2"/>
      <c r="CX207" s="2"/>
      <c r="CY207" s="1"/>
      <c r="CZ207" s="2"/>
      <c r="DA207" s="2"/>
      <c r="DB207" s="1"/>
      <c r="DC207" s="2"/>
      <c r="DD207" s="2"/>
      <c r="DE207" s="1"/>
      <c r="DF207" s="2"/>
      <c r="DG207" s="2"/>
      <c r="DH207" s="1"/>
      <c r="DI207" s="2"/>
      <c r="DJ207" s="2"/>
      <c r="DK207" s="1"/>
      <c r="DL207" s="2"/>
      <c r="DM207" s="2"/>
      <c r="DN207" s="1"/>
      <c r="DO207" s="2"/>
      <c r="DP207" s="2"/>
      <c r="DQ207" s="1"/>
      <c r="DR207" s="2"/>
      <c r="DS207" s="2"/>
      <c r="DT207" s="1"/>
      <c r="DU207" s="2"/>
      <c r="DV207" s="2"/>
      <c r="DW207" s="1"/>
      <c r="DX207" s="2"/>
      <c r="DY207" s="2"/>
      <c r="DZ207" s="1"/>
      <c r="EA207" s="2"/>
      <c r="EB207" s="2"/>
      <c r="EC207" s="1"/>
      <c r="ED207" s="2"/>
      <c r="EE207" s="2"/>
      <c r="EF207" s="1"/>
      <c r="EG207" s="2"/>
      <c r="EH207" s="2"/>
      <c r="EI207" s="1"/>
      <c r="EJ207" s="2"/>
      <c r="EK207" s="2"/>
      <c r="EL207" s="1"/>
      <c r="EM207" s="2"/>
      <c r="EN207" s="2"/>
      <c r="EO207" s="1"/>
      <c r="EP207" s="2"/>
      <c r="EQ207" s="2"/>
      <c r="ER207" s="1"/>
      <c r="ES207" s="2"/>
      <c r="ET207" s="2"/>
      <c r="EU207" s="1"/>
      <c r="EV207" s="2"/>
      <c r="EW207" s="2"/>
      <c r="EX207" s="1"/>
      <c r="EY207" s="2"/>
      <c r="EZ207" s="2"/>
      <c r="FA207" s="1"/>
      <c r="FB207" s="2"/>
      <c r="FC207" s="2"/>
      <c r="FD207" s="1"/>
      <c r="FE207" s="2"/>
      <c r="FF207" s="2"/>
      <c r="FG207" s="1"/>
      <c r="FH207" s="2"/>
      <c r="FI207" s="2"/>
      <c r="FJ207" s="1"/>
      <c r="FK207" s="2"/>
      <c r="FL207" s="2"/>
      <c r="FM207" s="1"/>
      <c r="FN207" s="2"/>
      <c r="FO207" s="2"/>
      <c r="FP207" s="1"/>
      <c r="FQ207" s="2"/>
      <c r="FR207" s="2"/>
      <c r="FS207" s="1"/>
      <c r="FT207" s="2"/>
      <c r="FU207" s="2"/>
      <c r="FV207" s="1"/>
      <c r="FW207" s="2"/>
      <c r="FX207" s="2"/>
    </row>
    <row r="208" spans="1:180" x14ac:dyDescent="0.35">
      <c r="A208" s="4"/>
      <c r="E208" s="4"/>
      <c r="F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3">
        <f t="shared" si="9"/>
        <v>0.2</v>
      </c>
      <c r="AA208" s="1">
        <f>$R207*($Z208+$Z207)*0.5*($D$27+$D$28)*1000*$D$5</f>
        <v>0</v>
      </c>
      <c r="AB208" s="1">
        <f>IF(ABS($Q208)&lt;$G$6,$AA208,IF(ABS($Q207)&lt;$G$6,($G$6-ABS($Q207))*($Z207+$Z208)*0.5*($D$27+$D$28)*$D$5*1000,0))</f>
        <v>0</v>
      </c>
      <c r="AC208" s="1">
        <f>IF(AND($G$6&lt;ABS($Q208),$G$6&gt;ABS($Q207)),1,0)</f>
        <v>0</v>
      </c>
      <c r="AD208" s="3">
        <f>MIN(IF(AC208=1,($S208-$S207)/(ABS($Q208)-ABS($Q207))*($G$6-ABS($Q207))+$S207,0),$D$7)</f>
        <v>0</v>
      </c>
      <c r="AE208" s="1">
        <f>IF(ABS($Q208)&lt;$G$7,$AA208,IF(ABS($Q207)&lt;$G$7,($G$7-ABS($Q207))*($Z207+$Z208)*0.5*($D$27+$D$28)*$D$5*1000,0))</f>
        <v>0</v>
      </c>
      <c r="AF208" s="1">
        <f>IF(AND($G$7&lt;ABS($Q208),$G$7&gt;ABS($Q207)),1,0)</f>
        <v>0</v>
      </c>
      <c r="AG208" s="3">
        <f>MIN(IF(AF208=1,($S208-$S207)/(ABS($Q208)-ABS($Q207))*($G$7-ABS($Q207))+$S207,0),$D$7)</f>
        <v>0</v>
      </c>
      <c r="AH208" s="1">
        <f>IF(ABS($Q208)&lt;$G$8,$AA208,IF(ABS($Q207)&lt;$G$8,($G$8-ABS($Q207))*($Z207+$Z208)*0.5*($D$27+$D$28)*$D$5*1000,0))</f>
        <v>0</v>
      </c>
      <c r="AI208" s="1">
        <f>IF(AND($G$8&lt;ABS($Q208),$G$8&gt;ABS($Q207)),1,0)</f>
        <v>0</v>
      </c>
      <c r="AJ208" s="3">
        <f>MIN(IF(AI208=1,($S208-$S207)/(ABS($Q208)-ABS($Q207))*($G$8-ABS($Q207))+$S207,0),$D$7)</f>
        <v>0</v>
      </c>
      <c r="AK208" s="1">
        <f>IF(ABS($Q208)&lt;$G$9,$AA208,IF(ABS($Q207)&lt;$G$9,($G$9-ABS($Q207))*($Z207+$Z208)*0.5*($D$27+$D$28)*$D$5*1000,0))</f>
        <v>0</v>
      </c>
      <c r="AL208" s="1">
        <f>IF(AND($G$9&lt;ABS($Q208),$G$9&gt;ABS($Q207)),1,0)</f>
        <v>0</v>
      </c>
      <c r="AM208" s="3">
        <f>MIN(IF(AL208=1,($S208-$S207)/(ABS($Q208)-ABS($Q207))*($G$9-ABS($Q207))+$S207,0),$D$7)</f>
        <v>0</v>
      </c>
      <c r="AN208" s="1">
        <f>IF(ABS($Q208)&lt;$G$10,$AA208,IF(ABS($Q207)&lt;$G$10,($G$10-ABS($Q207))*($Z207+$Z208)*0.5*($D$27+$D$28)*$D$5*1000,0))</f>
        <v>0</v>
      </c>
      <c r="AO208" s="1">
        <f>IF(AND($G$10&lt;ABS($Q208),$G$10&gt;ABS($Q207)),1,0)</f>
        <v>0</v>
      </c>
      <c r="AP208" s="3">
        <f>MIN(IF(AO208=1,($S208-$S207)/(ABS($Q208)-ABS($Q207))*($G$10-ABS($Q207))+$S207,0),$D$7)</f>
        <v>0</v>
      </c>
      <c r="AQ208" s="1">
        <f>IF(ABS($Q208)&lt;$G$11,$AA208,IF(ABS($Q207)&lt;$G$11,($G$11-ABS($Q207))*($Z207+$Z208)*0.5*($D$27+$D$28)*$D$5*1000,0))</f>
        <v>0</v>
      </c>
      <c r="AR208" s="1">
        <f>IF(AND($G$11&lt;ABS($Q208),$G$11&gt;ABS($Q207)),1,0)</f>
        <v>0</v>
      </c>
      <c r="AS208" s="3">
        <f>MIN(IF(AR208=1,($S208-$S207)/(ABS($Q208)-ABS($Q207))*($G$11-ABS($Q207))+$S207,0),$D$7)</f>
        <v>0</v>
      </c>
      <c r="AT208" s="1">
        <f>IF(ABS($Q208)&lt;$G$12,$AA208,IF(ABS($Q207)&lt;$G$12,($G$12-ABS($Q207))*($Z207+$Z208)*0.5*($D$27+$D$28)*$D$5*1000,0))</f>
        <v>0</v>
      </c>
      <c r="AU208" s="1">
        <f>IF(AND($G$12&lt;ABS($Q208),$G$12&gt;ABS($Q207)),1,0)</f>
        <v>0</v>
      </c>
      <c r="AV208" s="3">
        <f>MIN(IF(AU208=1,($S208-$S207)/(ABS($Q208)-ABS($Q207))*($G$12-ABS($Q207))+$S207,0),$D$7)</f>
        <v>0</v>
      </c>
      <c r="AW208" s="1">
        <f>IF(ABS($Q208)&lt;$G$13,$AA208,IF(ABS($Q207)&lt;$G$13,($G$13-ABS($Q207))*($Z207+$Z208)*0.5*($D$27+$D$28)*$D$5*1000,0))</f>
        <v>0</v>
      </c>
      <c r="AX208" s="1">
        <f>IF(AND($G$13&lt;ABS($Q208),$G$13&gt;ABS($Q207)),1,0)</f>
        <v>0</v>
      </c>
      <c r="AY208" s="3">
        <f>MIN(IF(AX208=1,($S208-$S207)/(ABS($Q208)-ABS($Q207))*($G$13-ABS($Q207))+$S207,0),$D$7)</f>
        <v>0</v>
      </c>
      <c r="AZ208" s="1">
        <f>IF(ABS($Q208)&lt;$G$14,$AA208,IF(ABS($Q207)&lt;$G$14,($G$14-ABS($Q207))*($Z207+$Z208)*0.5*($D$27+$D$28)*$D$5*1000,0))</f>
        <v>0</v>
      </c>
      <c r="BA208" s="1">
        <f>IF(AND($G$14&lt;ABS($Q208),$G$14&gt;ABS($Q207)),1,0)</f>
        <v>0</v>
      </c>
      <c r="BB208" s="3">
        <f>MIN(IF(BA208=1,($S208-$S207)/(ABS($Q208)-ABS($Q207))*($G$14-ABS($Q207))+$S207,0),$D$7)</f>
        <v>0</v>
      </c>
      <c r="BC208" s="1">
        <f>IF(ABS($Q208)&lt;G$15,$AA208,IF(ABS($Q207)&lt;G$15,(G$15-ABS($Q207))*($Z207+$Z208)*0.5*($D$27+$D$28)*$D$5*1000,0))</f>
        <v>0</v>
      </c>
      <c r="BD208" s="1">
        <f>IF(AND(G$15&lt;ABS($Q208),G$15&gt;ABS($Q207)),1,0)</f>
        <v>0</v>
      </c>
      <c r="BE208" s="3">
        <f>MIN(IF(BD208=1,($S208-$S207)/(ABS($Q208)-ABS($Q207))*(G$15-ABS($Q207))+$S207,0),$D$7)</f>
        <v>0</v>
      </c>
      <c r="BF208" s="1">
        <f>IF(ABS($Q208)&lt;G$16,$AA208,IF(ABS($Q207)&lt;G$16,(G$16-ABS($Q207))*($Z207+$Z208)*0.5*($D$27+$D$28)*$D$5*1000,0))</f>
        <v>0</v>
      </c>
      <c r="BG208" s="1">
        <f>IF(AND(G$16&lt;ABS($Q208),G$16&gt;ABS($Q207)),1,0)</f>
        <v>0</v>
      </c>
      <c r="BH208" s="3">
        <f>MIN(IF(BG208=1,($S208-$S207)/(ABS($Q208)-ABS($Q207))*(G$16-ABS($Q207))+$S207,0),$D$7)</f>
        <v>0</v>
      </c>
      <c r="BI208" s="1">
        <f>IF(ABS($Q208)&lt;G$17,$AA208,IF(ABS($Q207)&lt;G$17,(G$17-ABS($Q207))*($Z207+$Z208)*0.5*($D$27+$D$28)*$D$5*1000,0))</f>
        <v>0</v>
      </c>
      <c r="BJ208" s="1">
        <f>IF(AND(G$17&lt;ABS($Q208),G$17&gt;ABS($Q207)),1,0)</f>
        <v>0</v>
      </c>
      <c r="BK208" s="3">
        <f>MIN(IF(BJ208=1,($S208-$S207)/(ABS($Q208)-ABS($Q207))*(G$17-ABS($Q207))+$S207,0),$D$7)</f>
        <v>0</v>
      </c>
      <c r="BL208" s="1">
        <f>IF(ABS($Q208)&lt;G$18,$AA208,IF(ABS($Q207)&lt;G$18,(G$18-ABS($Q207))*($Z207+$Z208)*0.5*($D$27+$D$28)*$D$5*1000,0))</f>
        <v>0</v>
      </c>
      <c r="BM208" s="1">
        <f>IF(AND(G$18&lt;ABS($Q208),G$18&gt;ABS($Q207)),1,0)</f>
        <v>0</v>
      </c>
      <c r="BN208" s="3">
        <f>MIN(IF(BM208=1,($S208-$S207)/(ABS($Q208)-ABS($Q207))*(G$18-ABS($Q207))+$S207,0),$D$7)</f>
        <v>0</v>
      </c>
      <c r="BO208" s="1">
        <f>IF(ABS($Q208)&lt;G$19,$AA208,IF(ABS($Q207)&lt;G$19,(G$19-ABS($Q207))*($Z207+$Z208)*0.5*($D$27+$D$28)*$D$5*1000,0))</f>
        <v>0</v>
      </c>
      <c r="BP208" s="1">
        <f>IF(AND(G$19&lt;ABS($Q208),G$19&gt;ABS($Q207)),1,0)</f>
        <v>0</v>
      </c>
      <c r="BQ208" s="3">
        <f>MIN(IF(BP208=1,($S208-$S207)/(ABS($Q208)-ABS($Q207))*(G$19-ABS($Q207))+$S207,0),$D$7)</f>
        <v>0</v>
      </c>
      <c r="BR208" s="1">
        <f>IF(ABS($Q208)&lt;G$20,$AA208,IF(ABS($Q207)&lt;G$20,(G$20-ABS($Q207))*($Z207+$Z208)*0.5*($D$27+$D$28)*$D$5*1000,0))</f>
        <v>0</v>
      </c>
      <c r="BS208" s="1">
        <f>IF(AND(G$20&lt;ABS($Q208),G$20&gt;ABS($Q207)),1,0)</f>
        <v>0</v>
      </c>
      <c r="BT208" s="3">
        <f>MIN(IF(BS208=1,($S208-$S207)/(ABS($Q208)-ABS($Q207))*(G$20-ABS($Q207))+$S207,0),$D$7)</f>
        <v>0</v>
      </c>
      <c r="BU208" s="1">
        <f>IF(ABS($Q208)&lt;G$21,$AA208,IF(ABS($Q207)&lt;G$21,(G$21-ABS($Q207))*($Z207+$Z208)*0.5*($D$27+$D$28)*$D$5*1000,0))</f>
        <v>0</v>
      </c>
      <c r="BV208" s="1">
        <f>IF(AND(G$21&lt;ABS($Q208),G$21&gt;ABS($Q207)),1,0)</f>
        <v>0</v>
      </c>
      <c r="BW208" s="3">
        <f>MIN(IF(BV208=1,($S208-$S207)/(ABS($Q208)-ABS($Q207))*(G$21-ABS($Q207))+$S207,0),$D$7)</f>
        <v>0</v>
      </c>
      <c r="BX208" s="1">
        <f>IF(ABS($Q208)&lt;G$22,$AA208,IF(ABS($Q207)&lt;G$22,(G$22-ABS($Q207))*($Z207+$Z208)*0.5*($D$27+$D$28)*$D$5*1000,0))</f>
        <v>0</v>
      </c>
      <c r="BY208" s="1">
        <f>IF(AND(G$22&lt;ABS($Q208),G$22&gt;ABS($Q207)),1,0)</f>
        <v>0</v>
      </c>
      <c r="BZ208" s="3">
        <f>MIN(IF(BY208=1,($S208-$S207)/(ABS($Q208)-ABS($Q207))*(G$22-ABS($Q207))+$S207,0),$D$7)</f>
        <v>0</v>
      </c>
      <c r="CA208" s="1">
        <f>IF(ABS($Q208)&lt;G$23,$AA208,IF(ABS($Q207)&lt;G$23,(G$23-ABS($Q207))*($Z207+$Z208)*0.5*($D$27+$D$28)*$D$5*1000,0))</f>
        <v>0</v>
      </c>
      <c r="CB208" s="1">
        <f>IF(AND(G$23&lt;ABS($Q208),G$23&gt;ABS($Q207)),1,0)</f>
        <v>0</v>
      </c>
      <c r="CC208" s="3">
        <f>MIN(IF(CB208=1,($S208-$S207)/(ABS($Q208)-ABS($Q207))*(G$23-ABS($Q207))+$S207,0),$D$7)</f>
        <v>0</v>
      </c>
      <c r="CD208" s="1">
        <f>IF(ABS($Q208)&lt;G$24,$AA208,IF(ABS($Q207)&lt;G$24,(G$24-ABS($Q207))*($Z207+$Z208)*0.5*($D$27+$D$28)*$D$5*1000,0))</f>
        <v>0</v>
      </c>
      <c r="CE208" s="1">
        <f>IF(AND(G$24&lt;ABS($Q208),G$24&gt;ABS($Q207)),1,0)</f>
        <v>0</v>
      </c>
      <c r="CF208" s="3">
        <f>MIN(IF(CE208=1,($S208-$S207)/(ABS($Q208)-ABS($Q207))*(G$24-ABS($Q207))+$S207,0),$D$7)</f>
        <v>0</v>
      </c>
      <c r="CG208" s="1">
        <f>IF(ABS($Q208)&lt;G$25,$AA208,IF(ABS($Q207)&lt;G$25,(G$25-ABS($Q207))*($Z207+$Z208)*0.5*($D$27+$D$28)*$D$5*1000,0))</f>
        <v>0</v>
      </c>
      <c r="CH208" s="1">
        <f>IF(AND(G$25&lt;ABS($Q208),G$25&gt;ABS($Q207)),1,0)</f>
        <v>0</v>
      </c>
      <c r="CI208" s="3">
        <f>MIN(IF(CH208=1,($S208-$S207)/(ABS($Q208)-ABS($Q207))*(G$25-ABS($Q207))+$S207,0),$D$7)</f>
        <v>0</v>
      </c>
      <c r="CJ208" s="1">
        <f>IF(ABS($Q208)&lt;G$26,$AA208,IF(ABS($Q207)&lt;G$26,(G$26-ABS($Q207))*($Z207+$Z208)*0.5*($D$27+$D$28)*$D$5*1000,0))</f>
        <v>0</v>
      </c>
      <c r="CK208" s="1">
        <f>IF(AND(G$26&lt;ABS($Q208),G$26&gt;ABS($Q207)),1,0)</f>
        <v>0</v>
      </c>
      <c r="CL208" s="3">
        <f>MIN(IF(CK208=1,($S208-$S207)/(ABS($Q208)-ABS($Q207))*(G$26-ABS($Q207))+$S207,0),$D$7)</f>
        <v>0</v>
      </c>
      <c r="CM208" s="1">
        <f>IF(ABS($Q208)&lt;G$27,$AA208,IF(ABS($Q207)&lt;G$27,(G$27-ABS($Q207))*($Z207+$Z208)*0.5*($D$27+$D$28)*$D$5*1000,0))</f>
        <v>0</v>
      </c>
      <c r="CN208" s="1">
        <f>IF(AND(G$27&lt;ABS($Q208),G$27&gt;ABS($Q207)),1,0)</f>
        <v>0</v>
      </c>
      <c r="CO208" s="3">
        <f>MIN(IF(CN208=1,($S208-$S207)/(ABS($Q208)-ABS($Q207))*(G$27-ABS($Q207))+$S207,0),$D$7)</f>
        <v>0</v>
      </c>
      <c r="CP208" s="1">
        <f>IF(ABS($Q208)&lt;G$28,$AA208,IF(ABS($Q207)&lt;G$28,(G$28-ABS($Q207))*($Z207+$Z208)*0.5*($D$27+$D$28)*$D$5*1000,0))</f>
        <v>0</v>
      </c>
      <c r="CQ208" s="1">
        <f>IF(AND(G$28&lt;ABS($Q208),G$28&gt;ABS($Q207)),1,0)</f>
        <v>0</v>
      </c>
      <c r="CR208" s="3">
        <f>MIN(IF(CQ208=1,($S208-$S207)/(ABS($Q208)-ABS($Q207))*(G$28-ABS($Q207))+$S207,0),$D$7)</f>
        <v>0</v>
      </c>
      <c r="CS208" s="1">
        <f>IF(ABS($Q208)&lt;G$29,$AA208,IF(ABS($Q207)&lt;G$29,(G$29-ABS($Q207))*($Z207+$Z208)*0.5*($D$27+$D$28)*$D$5*1000,0))</f>
        <v>0</v>
      </c>
      <c r="CT208" s="1">
        <f>IF(AND(G$29&lt;ABS($Q208),G$29&gt;ABS($Q207)),1,0)</f>
        <v>0</v>
      </c>
      <c r="CU208" s="3">
        <f>MIN(IF(CT208=1,($S208-$S207)/(ABS($Q208)-ABS($Q207))*(G$29-ABS($Q207))+$S207,0),$D$7)</f>
        <v>0</v>
      </c>
      <c r="CV208" s="1">
        <f>IF(ABS($Q208)&lt;G$30,$AA208,IF(ABS($Q207)&lt;G$30,(G$30-ABS($Q207))*($Z207+$Z208)*0.5*($D$27+$D$28)*$D$5*1000,0))</f>
        <v>0</v>
      </c>
      <c r="CW208" s="1">
        <f>IF(AND(G$30&lt;ABS($Q208),G$30&gt;ABS($Q207)),1,0)</f>
        <v>0</v>
      </c>
      <c r="CX208" s="3">
        <f>MIN(IF(CW208=1,($S208-$S207)/(ABS($Q208)-ABS($Q207))*(G$30-ABS($Q207))+$S207,0),$D$7)</f>
        <v>0</v>
      </c>
      <c r="CY208" s="1">
        <f>IF(ABS($Q208)&lt;G$31,$AA208,IF(ABS($Q207)&lt;G$31,(G$31-ABS($Q207))*($Z207+$Z208)*0.5*($D$27+$D$28)*$D$5*1000,0))</f>
        <v>0</v>
      </c>
      <c r="CZ208" s="1">
        <f>IF(AND(G$31&lt;ABS($Q208),G$31&gt;ABS($Q207)),1,0)</f>
        <v>0</v>
      </c>
      <c r="DA208" s="3">
        <f>MIN(IF(CZ208=1,($S208-$S207)/(ABS($Q208)-ABS($Q207))*(G$31-ABS($Q207))+$S207,0),$D$7)</f>
        <v>0</v>
      </c>
      <c r="DB208" s="1">
        <f>IF(ABS($Q208)&lt;G$32,$AA208,IF(ABS($Q207)&lt;G$32,(G$32-ABS($Q207))*($Z207+$Z208)*0.5*($D$27+$D$28)*$D$5*1000,0))</f>
        <v>0</v>
      </c>
      <c r="DC208" s="1">
        <f>IF(AND(G$32&lt;ABS($Q208),G$32&gt;ABS($Q207)),1,0)</f>
        <v>0</v>
      </c>
      <c r="DD208" s="3">
        <f>MIN(IF(DC208=1,($S208-$S207)/(ABS($Q208)-ABS($Q207))*(G$32-ABS($Q207))+$S207,0),$D$7)</f>
        <v>0</v>
      </c>
      <c r="DE208" s="1">
        <f>IF(ABS($Q208)&lt;G$33,$AA208,IF(ABS($Q207)&lt;G$33,(G$33-ABS($Q207))*($Z207+$Z208)*0.5*($D$27+$D$28)*$D$5*1000,0))</f>
        <v>0</v>
      </c>
      <c r="DF208" s="1">
        <f>IF(AND(G$33&lt;ABS($Q208),G$33&gt;ABS($Q207)),1,0)</f>
        <v>0</v>
      </c>
      <c r="DG208" s="3">
        <f>MIN(IF(DF208=1,($S208-$S207)/(ABS($Q208)-ABS($Q207))*(G$33-ABS($Q207))+$S207,0),$D$7)</f>
        <v>0</v>
      </c>
      <c r="DH208" s="1">
        <f>IF(ABS($Q208)&lt;G$34,$AA208,IF(ABS($Q207)&lt;G$34,(G$34-ABS($Q207))*($Z207+$Z208)*0.5*($D$27+$D$28)*$D$5*1000,0))</f>
        <v>0</v>
      </c>
      <c r="DI208" s="1">
        <f>IF(AND(G$34&lt;ABS($Q208),G$34&gt;ABS($Q207)),1,0)</f>
        <v>0</v>
      </c>
      <c r="DJ208" s="3">
        <f>MIN(IF(DI208=1,($S208-$S207)/(ABS($Q208)-ABS($Q207))*(G$34-ABS($Q207))+$S207,0),$D$7)</f>
        <v>0</v>
      </c>
      <c r="DK208" s="1">
        <f>IF(ABS($Q208)&lt;G$35,$AA208,IF(ABS($Q207)&lt;G$35,(G$35-ABS($Q207))*($Z207+$Z208)*0.5*($D$27+$D$28)*$D$5*1000,0))</f>
        <v>0</v>
      </c>
      <c r="DL208" s="1">
        <f>IF(AND(G$35&lt;ABS($Q208),G$35&gt;ABS($Q207)),1,0)</f>
        <v>0</v>
      </c>
      <c r="DM208" s="3">
        <f>MIN(IF(DL208=1,($S208-$S207)/(ABS($Q208)-ABS($Q207))*(G$35-ABS($Q207))+$S207,0),$D$7)</f>
        <v>0</v>
      </c>
      <c r="DN208" s="1">
        <f>IF(ABS($Q208)&lt;G$36,$AA208,IF(ABS($Q207)&lt;G$36,(G$36-ABS($Q207))*($Z207+$Z208)*0.5*($D$27+$D$28)*$D$5*1000,0))</f>
        <v>0</v>
      </c>
      <c r="DO208" s="1">
        <f>IF(AND(G$36&lt;ABS($Q208),G$36&gt;ABS($Q207)),1,0)</f>
        <v>0</v>
      </c>
      <c r="DP208" s="3">
        <f>MIN(IF(DO208=1,($S208-$S207)/(ABS($Q208)-ABS($Q207))*(G$36-ABS($Q207))+$S207,0),$D$7)</f>
        <v>0</v>
      </c>
      <c r="DQ208" s="1">
        <f>IF(ABS($Q208)&lt;G$37,$AA208,IF(ABS($Q207)&lt;G$37,(G$37-ABS($Q207))*($Z207+$Z208)*0.5*($D$27+$D$28)*$D$5*1000,0))</f>
        <v>0</v>
      </c>
      <c r="DR208" s="1">
        <f>IF(AND(G$37&lt;ABS($Q208),G$37&gt;ABS($Q207)),1,0)</f>
        <v>0</v>
      </c>
      <c r="DS208" s="3">
        <f>MIN(IF(DR208=1,($S208-$S207)/(ABS($Q208)-ABS($Q207))*(G$37-ABS($Q207))+$S207,0),$D$7)</f>
        <v>0</v>
      </c>
      <c r="DT208" s="1">
        <f>IF(ABS($Q208)&lt;G$38,$AA208,IF(ABS($Q207)&lt;G$38,(G$38-ABS($Q207))*($Z207+$Z208)*0.5*($D$27+$D$28)*$D$5*1000,0))</f>
        <v>0</v>
      </c>
      <c r="DU208" s="1">
        <f>IF(AND(G$38&lt;ABS($Q208),G$38&gt;ABS($Q207)),1,0)</f>
        <v>0</v>
      </c>
      <c r="DV208" s="3">
        <f>MIN(IF(DU208=1,($S208-$S207)/(ABS($Q208)-ABS($Q207))*(G$38-ABS($Q207))+$S207,0),$D$7)</f>
        <v>0</v>
      </c>
      <c r="DW208" s="1">
        <f>IF(ABS($Q208)&lt;G$39,$AA208,IF(ABS($Q207)&lt;G$39,(G$39-ABS($Q207))*($Z207+$Z208)*0.5*($D$27+$D$28)*$D$5*1000,0))</f>
        <v>0</v>
      </c>
      <c r="DX208" s="1">
        <f>IF(AND(G$39&lt;ABS($Q208),G$39&gt;ABS($Q207)),1,0)</f>
        <v>0</v>
      </c>
      <c r="DY208" s="3">
        <f>MIN(IF(DX208=1,($S208-$S207)/(ABS($Q208)-ABS($Q207))*(G$39-ABS($Q207))+$S207,0),$D$7)</f>
        <v>0</v>
      </c>
      <c r="DZ208" s="1">
        <f>IF(ABS($Q208)&lt;G$40,$AA208,IF(ABS($Q207)&lt;G$40,(G$40-ABS($Q207))*($Z207+$Z208)*0.5*($D$27+$D$28)*$D$5*1000,0))</f>
        <v>0</v>
      </c>
      <c r="EA208" s="1">
        <f>IF(AND(G$40&lt;ABS($Q208),G$40&gt;ABS($Q207)),1,0)</f>
        <v>0</v>
      </c>
      <c r="EB208" s="3">
        <f>MIN(IF(EA208=1,($S208-$S207)/(ABS($Q208)-ABS($Q207))*(G$40-ABS($Q207))+$S207,0),$D$7)</f>
        <v>0</v>
      </c>
      <c r="EC208" s="1">
        <f>IF(ABS($Q208)&lt;G$41,$AA208,IF(ABS($Q207)&lt;G$41,(G$41-ABS($Q207))*($Z207+$Z208)*0.5*($D$27+$D$28)*$D$5*1000,0))</f>
        <v>0</v>
      </c>
      <c r="ED208" s="1">
        <f>IF(AND(G$41&lt;ABS($Q208),G$41&gt;ABS($Q207)),1,0)</f>
        <v>0</v>
      </c>
      <c r="EE208" s="3">
        <f>MIN(IF(ED208=1,($S208-$S207)/(ABS($Q208)-ABS($Q207))*(G$41-ABS($Q207))+$S207,0),$D$7)</f>
        <v>0</v>
      </c>
      <c r="EF208" s="1">
        <f>IF(ABS($Q208)&lt;G$42,$AA208,IF(ABS($Q207)&lt;G$42,(G$42-ABS($Q207))*($Z207+$Z208)*0.5*($D$27+$D$28)*$D$5*1000,0))</f>
        <v>0</v>
      </c>
      <c r="EG208" s="1">
        <f>IF(AND(G$42&lt;ABS($Q208),G$42&gt;ABS($Q207)),1,0)</f>
        <v>0</v>
      </c>
      <c r="EH208" s="3">
        <f>MIN(IF(EG208=1,($S208-$S207)/(ABS($Q208)-ABS($Q207))*(G$42-ABS($Q207))+$S207,0),$D$7)</f>
        <v>0</v>
      </c>
      <c r="EI208" s="1">
        <f>IF(ABS($Q208)&lt;G$43,$AA208,IF(ABS($Q207)&lt;G$43,(G$43-ABS($Q207))*($Z207+$Z208)*0.5*($D$27+$D$28)*$D$5*1000,0))</f>
        <v>0</v>
      </c>
      <c r="EJ208" s="1">
        <f>IF(AND(G$43&lt;ABS($Q208),G$43&gt;ABS($Q207)),1,0)</f>
        <v>0</v>
      </c>
      <c r="EK208" s="3">
        <f>MIN(IF(EJ208=1,($S208-$S207)/(ABS($Q208)-ABS($Q207))*(G$43-ABS($Q207))+$S207,0),$D$7)</f>
        <v>0</v>
      </c>
      <c r="EL208" s="1">
        <f>IF(ABS($Q208)&lt;G$44,$AA208,IF(ABS($Q207)&lt;G$44,(G$44-ABS($Q207))*($Z207+$Z208)*0.5*($D$27+$D$28)*$D$5*1000,0))</f>
        <v>0</v>
      </c>
      <c r="EM208" s="1">
        <f>IF(AND(G$44&lt;ABS($Q208),G$44&gt;ABS($Q207)),1,0)</f>
        <v>0</v>
      </c>
      <c r="EN208" s="3">
        <f>MIN(IF(EM208=1,($S208-$S207)/(ABS($Q208)-ABS($Q207))*(G$44-ABS($Q207))+$S207,0),$D$7)</f>
        <v>0</v>
      </c>
      <c r="EO208" s="1">
        <f>IF(ABS($Q208)&lt;G$45,$AA208,IF(ABS($Q207)&lt;G$45,(G$45-ABS($Q207))*($Z207+$Z208)*0.5*($D$27+$D$28)*$D$5*1000,0))</f>
        <v>0</v>
      </c>
      <c r="EP208" s="1">
        <f>IF(AND(G$45&lt;ABS($Q208),G$45&gt;ABS($Q207)),1,0)</f>
        <v>0</v>
      </c>
      <c r="EQ208" s="3">
        <f>MIN(IF(EP208=1,($S208-$S207)/(ABS($Q208)-ABS($Q207))*(G$45-ABS($Q207))+$S207,0),$D$7)</f>
        <v>0</v>
      </c>
      <c r="ER208" s="1">
        <f>IF(ABS($Q208)&lt;G$46,$AA208,IF(ABS($Q207)&lt;G$46,(G$46-ABS($Q207))*($Z207+$Z208)*0.5*($D$27+$D$28)*$D$5*1000,0))</f>
        <v>0</v>
      </c>
      <c r="ES208" s="1">
        <f>IF(AND(G$46&lt;ABS($Q208),G$46&gt;ABS($Q207)),1,0)</f>
        <v>0</v>
      </c>
      <c r="ET208" s="3">
        <f>MIN(IF(ES208=1,($S208-$S207)/(ABS($Q208)-ABS($Q207))*(G$46-ABS($Q207))+$S207,0),$D$7)</f>
        <v>0</v>
      </c>
      <c r="EU208" s="1">
        <f>IF(ABS($Q208)&lt;G$47,$AA208,IF(ABS($Q207)&lt;G$47,(G$47-ABS($Q207))*($Z207+$Z208)*0.5*($D$27+$D$28)*$D$5*1000,0))</f>
        <v>0</v>
      </c>
      <c r="EV208" s="1">
        <f>IF(AND(G$47&lt;ABS($Q208),G$47&gt;ABS($Q207)),1,0)</f>
        <v>0</v>
      </c>
      <c r="EW208" s="3">
        <f>MIN(IF(EV208=1,($S208-$S207)/(ABS($Q208)-ABS($Q207))*(G$47-ABS($Q207))+$S207,0),$D$7)</f>
        <v>0</v>
      </c>
      <c r="EX208" s="1">
        <f>IF(ABS($Q208)&lt;G$48,$AA208,IF(ABS($Q207)&lt;G$48,(G$48-ABS($Q207))*($Z207+$Z208)*0.5*($D$27+$D$28)*$D$5*1000,0))</f>
        <v>0</v>
      </c>
      <c r="EY208" s="1">
        <f>IF(AND(G$48&lt;ABS($Q208),G$48&gt;ABS($Q207)),1,0)</f>
        <v>0</v>
      </c>
      <c r="EZ208" s="3">
        <f>MIN(IF(EY208=1,($S208-$S207)/(ABS($Q208)-ABS($Q207))*(G$48-ABS($Q207))+$S207,0),$D$7)</f>
        <v>0</v>
      </c>
      <c r="FA208" s="1">
        <f>IF(ABS($Q208)&lt;G$49,$AA208,IF(ABS($Q207)&lt;G$49,(G$49-ABS($Q207))*($Z207+$Z208)*0.5*($D$27+$D$28)*$D$5*1000,0))</f>
        <v>0</v>
      </c>
      <c r="FB208" s="1">
        <f>IF(AND(G$49&lt;ABS($Q208),G$49&gt;ABS($Q207)),1,0)</f>
        <v>0</v>
      </c>
      <c r="FC208" s="3">
        <f>MIN(IF(FB208=1,($S208-$S207)/(ABS($Q208)-ABS($Q207))*(G$49-ABS($Q207))+$S207,0),$D$7)</f>
        <v>0</v>
      </c>
      <c r="FD208" s="1">
        <f>IF(ABS($Q208)&lt;G$50,$AA208,IF(ABS($Q207)&lt;G$50,(G$50-ABS($Q207))*($Z207+$Z208)*0.5*($D$27+$D$28)*$D$5*1000,0))</f>
        <v>0</v>
      </c>
      <c r="FE208" s="1">
        <f>IF(AND(G$50&lt;ABS($Q208),G$50&gt;ABS($Q207)),1,0)</f>
        <v>0</v>
      </c>
      <c r="FF208" s="3">
        <f>MIN(IF(FE208=1,($S208-$S207)/(ABS($Q208)-ABS($Q207))*(G$50-ABS($Q207))+$S207,0),$D$7)</f>
        <v>0</v>
      </c>
      <c r="FG208" s="1">
        <f>IF(ABS($Q208)&lt;G$51,$AA208,IF(ABS($Q207)&lt;G$51,(G$51-ABS($Q207))*($Z207+$Z208)*0.5*($D$27+$D$28)*$D$5*1000,0))</f>
        <v>0</v>
      </c>
      <c r="FH208" s="1">
        <f>IF(AND(G$51&lt;ABS($Q208),G$51&gt;ABS($Q207)),1,0)</f>
        <v>0</v>
      </c>
      <c r="FI208" s="3">
        <f>MIN(IF(FH208=1,($S208-$S207)/(ABS($Q208)-ABS($Q207))*(G$51-ABS($Q207))+$S207,0),$D$7)</f>
        <v>0</v>
      </c>
      <c r="FJ208" s="1">
        <f>IF(ABS($Q208)&lt;G$52,$AA208,IF(ABS($Q207)&lt;G$52,(G$52-ABS($Q207))*($Z207+$Z208)*0.5*($D$27+$D$28)*$D$5*1000,0))</f>
        <v>0</v>
      </c>
      <c r="FK208" s="1">
        <f>IF(AND(G$52&lt;ABS($Q208),G$52&gt;ABS($Q207)),1,0)</f>
        <v>0</v>
      </c>
      <c r="FL208" s="3">
        <f>MIN(IF(FK208=1,($S208-$S207)/(ABS($Q208)-ABS($Q207))*(G$52-ABS($Q207))+$S207,0),$D$7)</f>
        <v>0</v>
      </c>
      <c r="FM208" s="1">
        <f>IF(ABS($Q208)&lt;G$53,$AA208,IF(ABS($Q207)&lt;G$53,(G$53-ABS($Q207))*($Z207+$Z208)*0.5*($D$27+$D$28)*$D$5*1000,0))</f>
        <v>0</v>
      </c>
      <c r="FN208" s="1">
        <f>IF(AND(G$53&lt;ABS($Q208),G$53&gt;ABS($Q207)),1,0)</f>
        <v>0</v>
      </c>
      <c r="FO208" s="3">
        <f>MIN(IF(FN208=1,($S208-$S207)/(ABS($Q208)-ABS($Q207))*(G$53-ABS($Q207))+$S207,0),$D$7)</f>
        <v>0</v>
      </c>
      <c r="FP208" s="1">
        <f>IF(ABS($Q208)&lt;G$54,$AA208,IF(ABS($Q207)&lt;G$54,(G$54-ABS($Q207))*($Z207+$Z208)*0.5*($D$27+$D$28)*$D$5*1000,0))</f>
        <v>0</v>
      </c>
      <c r="FQ208" s="1">
        <f>IF(AND(G$54&lt;ABS($Q208),G$54&gt;ABS($Q207)),1,0)</f>
        <v>0</v>
      </c>
      <c r="FR208" s="3">
        <f>MIN(IF(FQ208=1,($S208-$S207)/(ABS($Q208)-ABS($Q207))*(G$54-ABS($Q207))+$S207,0),$D$7)</f>
        <v>0</v>
      </c>
      <c r="FS208" s="1">
        <f>IF(ABS($Q208)&lt;G$55,$AA208,IF(ABS($Q207)&lt;G$55,(G$55-ABS($Q207))*($Z207+$Z208)*0.5*($D$27+$D$28)*$D$5*1000,0))</f>
        <v>0</v>
      </c>
      <c r="FT208" s="1">
        <f>IF(AND(G$55&lt;ABS($Q208),G$55&gt;ABS($Q207)),1,0)</f>
        <v>0</v>
      </c>
      <c r="FU208" s="3">
        <f>MIN(IF(FT208=1,($S208-$S207)/(ABS($Q208)-ABS($Q207))*(G$55-ABS($Q207))+$S207,0),$D$7)</f>
        <v>0</v>
      </c>
      <c r="FV208" s="1" t="e">
        <f>IF(ABS($Q208)&lt;#REF!,$AA208,IF(ABS($Q207)&lt;#REF!,(#REF!-ABS($Q207))*($Z207+$Z208)*0.5*($D$27+$D$28)*$D$5*1000,0))</f>
        <v>#REF!</v>
      </c>
      <c r="FW208" s="1" t="e">
        <f>IF(AND(#REF!&lt;ABS($Q208),#REF!&gt;ABS($Q207)),1,0)</f>
        <v>#REF!</v>
      </c>
      <c r="FX208" s="3" t="e">
        <f>MIN(IF(FW208=1,($S208-$S207)/(ABS($Q208)-ABS($Q207))*(#REF!-ABS($Q207))+$S207,0),$D$7)</f>
        <v>#REF!</v>
      </c>
    </row>
    <row r="209" spans="1:180" x14ac:dyDescent="0.35">
      <c r="A209" s="4"/>
      <c r="E209" s="4"/>
      <c r="F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3">
        <f t="shared" si="9"/>
        <v>0.2</v>
      </c>
      <c r="AA209" s="3"/>
      <c r="AB209" s="1"/>
      <c r="AC209" s="2"/>
      <c r="AD209" s="2"/>
      <c r="AE209" s="1"/>
      <c r="AF209" s="2"/>
      <c r="AG209" s="2"/>
      <c r="AH209" s="1"/>
      <c r="AI209" s="2"/>
      <c r="AJ209" s="2"/>
      <c r="AK209" s="1"/>
      <c r="AL209" s="2"/>
      <c r="AM209" s="2"/>
      <c r="AN209" s="1"/>
      <c r="AO209" s="2"/>
      <c r="AP209" s="2"/>
      <c r="AQ209" s="1"/>
      <c r="AR209" s="2"/>
      <c r="AS209" s="2"/>
      <c r="AT209" s="1"/>
      <c r="AU209" s="2"/>
      <c r="AV209" s="2"/>
      <c r="AW209" s="1"/>
      <c r="AX209" s="2"/>
      <c r="AY209" s="2"/>
      <c r="AZ209" s="1"/>
      <c r="BA209" s="2"/>
      <c r="BB209" s="2"/>
      <c r="BC209" s="1"/>
      <c r="BD209" s="2"/>
      <c r="BE209" s="2"/>
      <c r="BF209" s="1"/>
      <c r="BG209" s="2"/>
      <c r="BH209" s="2"/>
      <c r="BI209" s="1"/>
      <c r="BJ209" s="2"/>
      <c r="BK209" s="2"/>
      <c r="BL209" s="1"/>
      <c r="BM209" s="2"/>
      <c r="BN209" s="2"/>
      <c r="BO209" s="1"/>
      <c r="BP209" s="2"/>
      <c r="BQ209" s="2"/>
      <c r="BR209" s="1"/>
      <c r="BS209" s="2"/>
      <c r="BT209" s="2"/>
      <c r="BU209" s="1"/>
      <c r="BV209" s="2"/>
      <c r="BW209" s="2"/>
      <c r="BX209" s="1"/>
      <c r="BY209" s="2"/>
      <c r="BZ209" s="2"/>
      <c r="CA209" s="1"/>
      <c r="CB209" s="2"/>
      <c r="CC209" s="2"/>
      <c r="CD209" s="1"/>
      <c r="CE209" s="2"/>
      <c r="CF209" s="2"/>
      <c r="CG209" s="1"/>
      <c r="CH209" s="2"/>
      <c r="CI209" s="2"/>
      <c r="CJ209" s="1"/>
      <c r="CK209" s="2"/>
      <c r="CL209" s="2"/>
      <c r="CM209" s="1"/>
      <c r="CN209" s="2"/>
      <c r="CO209" s="2"/>
      <c r="CP209" s="1"/>
      <c r="CQ209" s="2"/>
      <c r="CR209" s="2"/>
      <c r="CS209" s="1"/>
      <c r="CT209" s="2"/>
      <c r="CU209" s="2"/>
      <c r="CV209" s="1"/>
      <c r="CW209" s="2"/>
      <c r="CX209" s="2"/>
      <c r="CY209" s="1"/>
      <c r="CZ209" s="2"/>
      <c r="DA209" s="2"/>
      <c r="DB209" s="1"/>
      <c r="DC209" s="2"/>
      <c r="DD209" s="2"/>
      <c r="DE209" s="1"/>
      <c r="DF209" s="2"/>
      <c r="DG209" s="2"/>
      <c r="DH209" s="1"/>
      <c r="DI209" s="2"/>
      <c r="DJ209" s="2"/>
      <c r="DK209" s="1"/>
      <c r="DL209" s="2"/>
      <c r="DM209" s="2"/>
      <c r="DN209" s="1"/>
      <c r="DO209" s="2"/>
      <c r="DP209" s="2"/>
      <c r="DQ209" s="1"/>
      <c r="DR209" s="2"/>
      <c r="DS209" s="2"/>
      <c r="DT209" s="1"/>
      <c r="DU209" s="2"/>
      <c r="DV209" s="2"/>
      <c r="DW209" s="1"/>
      <c r="DX209" s="2"/>
      <c r="DY209" s="2"/>
      <c r="DZ209" s="1"/>
      <c r="EA209" s="2"/>
      <c r="EB209" s="2"/>
      <c r="EC209" s="1"/>
      <c r="ED209" s="2"/>
      <c r="EE209" s="2"/>
      <c r="EF209" s="1"/>
      <c r="EG209" s="2"/>
      <c r="EH209" s="2"/>
      <c r="EI209" s="1"/>
      <c r="EJ209" s="2"/>
      <c r="EK209" s="2"/>
      <c r="EL209" s="1"/>
      <c r="EM209" s="2"/>
      <c r="EN209" s="2"/>
      <c r="EO209" s="1"/>
      <c r="EP209" s="2"/>
      <c r="EQ209" s="2"/>
      <c r="ER209" s="1"/>
      <c r="ES209" s="2"/>
      <c r="ET209" s="2"/>
      <c r="EU209" s="1"/>
      <c r="EV209" s="2"/>
      <c r="EW209" s="2"/>
      <c r="EX209" s="1"/>
      <c r="EY209" s="2"/>
      <c r="EZ209" s="2"/>
      <c r="FA209" s="1"/>
      <c r="FB209" s="2"/>
      <c r="FC209" s="2"/>
      <c r="FD209" s="1"/>
      <c r="FE209" s="2"/>
      <c r="FF209" s="2"/>
      <c r="FG209" s="1"/>
      <c r="FH209" s="2"/>
      <c r="FI209" s="2"/>
      <c r="FJ209" s="1"/>
      <c r="FK209" s="2"/>
      <c r="FL209" s="2"/>
      <c r="FM209" s="1"/>
      <c r="FN209" s="2"/>
      <c r="FO209" s="2"/>
      <c r="FP209" s="1"/>
      <c r="FQ209" s="2"/>
      <c r="FR209" s="2"/>
      <c r="FS209" s="1"/>
      <c r="FT209" s="2"/>
      <c r="FU209" s="2"/>
      <c r="FV209" s="1"/>
      <c r="FW209" s="2"/>
      <c r="FX209" s="2"/>
    </row>
    <row r="210" spans="1:180" x14ac:dyDescent="0.35">
      <c r="A210" s="4"/>
      <c r="E210" s="4"/>
      <c r="F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3">
        <f t="shared" si="9"/>
        <v>0.2</v>
      </c>
      <c r="AA210" s="1">
        <f>$R209*($Z210+$Z209)*0.5*($D$27+$D$28)*1000*$D$5</f>
        <v>0</v>
      </c>
      <c r="AB210" s="1">
        <f>IF(ABS($Q210)&lt;$G$6,$AA210,IF(ABS($Q209)&lt;$G$6,($G$6-ABS($Q209))*($Z209+$Z210)*0.5*($D$27+$D$28)*$D$5*1000,0))</f>
        <v>0</v>
      </c>
      <c r="AC210" s="1">
        <f>IF(AND($G$6&lt;ABS($Q210),$G$6&gt;ABS($Q209)),1,0)</f>
        <v>0</v>
      </c>
      <c r="AD210" s="3">
        <f>MIN(IF(AC210=1,($S210-$S209)/(ABS($Q210)-ABS($Q209))*($G$6-ABS($Q209))+$S209,0),$D$7)</f>
        <v>0</v>
      </c>
      <c r="AE210" s="1">
        <f>IF(ABS($Q210)&lt;$G$7,$AA210,IF(ABS($Q209)&lt;$G$7,($G$7-ABS($Q209))*($Z209+$Z210)*0.5*($D$27+$D$28)*$D$5*1000,0))</f>
        <v>0</v>
      </c>
      <c r="AF210" s="1">
        <f>IF(AND($G$7&lt;ABS($Q210),$G$7&gt;ABS($Q209)),1,0)</f>
        <v>0</v>
      </c>
      <c r="AG210" s="3">
        <f>MIN(IF(AF210=1,($S210-$S209)/(ABS($Q210)-ABS($Q209))*($G$7-ABS($Q209))+$S209,0),$D$7)</f>
        <v>0</v>
      </c>
      <c r="AH210" s="1">
        <f>IF(ABS($Q210)&lt;$G$8,$AA210,IF(ABS($Q209)&lt;$G$8,($G$8-ABS($Q209))*($Z209+$Z210)*0.5*($D$27+$D$28)*$D$5*1000,0))</f>
        <v>0</v>
      </c>
      <c r="AI210" s="1">
        <f>IF(AND($G$8&lt;ABS($Q210),$G$8&gt;ABS($Q209)),1,0)</f>
        <v>0</v>
      </c>
      <c r="AJ210" s="3">
        <f>MIN(IF(AI210=1,($S210-$S209)/(ABS($Q210)-ABS($Q209))*($G$8-ABS($Q209))+$S209,0),$D$7)</f>
        <v>0</v>
      </c>
      <c r="AK210" s="1">
        <f>IF(ABS($Q210)&lt;$G$9,$AA210,IF(ABS($Q209)&lt;$G$9,($G$9-ABS($Q209))*($Z209+$Z210)*0.5*($D$27+$D$28)*$D$5*1000,0))</f>
        <v>0</v>
      </c>
      <c r="AL210" s="1">
        <f>IF(AND($G$9&lt;ABS($Q210),$G$9&gt;ABS($Q209)),1,0)</f>
        <v>0</v>
      </c>
      <c r="AM210" s="3">
        <f>MIN(IF(AL210=1,($S210-$S209)/(ABS($Q210)-ABS($Q209))*($G$9-ABS($Q209))+$S209,0),$D$7)</f>
        <v>0</v>
      </c>
      <c r="AN210" s="1">
        <f>IF(ABS($Q210)&lt;$G$10,$AA210,IF(ABS($Q209)&lt;$G$10,($G$10-ABS($Q209))*($Z209+$Z210)*0.5*($D$27+$D$28)*$D$5*1000,0))</f>
        <v>0</v>
      </c>
      <c r="AO210" s="1">
        <f>IF(AND($G$10&lt;ABS($Q210),$G$10&gt;ABS($Q209)),1,0)</f>
        <v>0</v>
      </c>
      <c r="AP210" s="3">
        <f>MIN(IF(AO210=1,($S210-$S209)/(ABS($Q210)-ABS($Q209))*($G$10-ABS($Q209))+$S209,0),$D$7)</f>
        <v>0</v>
      </c>
      <c r="AQ210" s="1">
        <f>IF(ABS($Q210)&lt;$G$11,$AA210,IF(ABS($Q209)&lt;$G$11,($G$11-ABS($Q209))*($Z209+$Z210)*0.5*($D$27+$D$28)*$D$5*1000,0))</f>
        <v>0</v>
      </c>
      <c r="AR210" s="1">
        <f>IF(AND($G$11&lt;ABS($Q210),$G$11&gt;ABS($Q209)),1,0)</f>
        <v>0</v>
      </c>
      <c r="AS210" s="3">
        <f>MIN(IF(AR210=1,($S210-$S209)/(ABS($Q210)-ABS($Q209))*($G$11-ABS($Q209))+$S209,0),$D$7)</f>
        <v>0</v>
      </c>
      <c r="AT210" s="1">
        <f>IF(ABS($Q210)&lt;$G$12,$AA210,IF(ABS($Q209)&lt;$G$12,($G$12-ABS($Q209))*($Z209+$Z210)*0.5*($D$27+$D$28)*$D$5*1000,0))</f>
        <v>0</v>
      </c>
      <c r="AU210" s="1">
        <f>IF(AND($G$12&lt;ABS($Q210),$G$12&gt;ABS($Q209)),1,0)</f>
        <v>0</v>
      </c>
      <c r="AV210" s="3">
        <f>MIN(IF(AU210=1,($S210-$S209)/(ABS($Q210)-ABS($Q209))*($G$12-ABS($Q209))+$S209,0),$D$7)</f>
        <v>0</v>
      </c>
      <c r="AW210" s="1">
        <f>IF(ABS($Q210)&lt;$G$13,$AA210,IF(ABS($Q209)&lt;$G$13,($G$13-ABS($Q209))*($Z209+$Z210)*0.5*($D$27+$D$28)*$D$5*1000,0))</f>
        <v>0</v>
      </c>
      <c r="AX210" s="1">
        <f>IF(AND($G$13&lt;ABS($Q210),$G$13&gt;ABS($Q209)),1,0)</f>
        <v>0</v>
      </c>
      <c r="AY210" s="3">
        <f>MIN(IF(AX210=1,($S210-$S209)/(ABS($Q210)-ABS($Q209))*($G$13-ABS($Q209))+$S209,0),$D$7)</f>
        <v>0</v>
      </c>
      <c r="AZ210" s="1">
        <f>IF(ABS($Q210)&lt;$G$14,$AA210,IF(ABS($Q209)&lt;$G$14,($G$14-ABS($Q209))*($Z209+$Z210)*0.5*($D$27+$D$28)*$D$5*1000,0))</f>
        <v>0</v>
      </c>
      <c r="BA210" s="1">
        <f>IF(AND($G$14&lt;ABS($Q210),$G$14&gt;ABS($Q209)),1,0)</f>
        <v>0</v>
      </c>
      <c r="BB210" s="3">
        <f>MIN(IF(BA210=1,($S210-$S209)/(ABS($Q210)-ABS($Q209))*($G$14-ABS($Q209))+$S209,0),$D$7)</f>
        <v>0</v>
      </c>
      <c r="BC210" s="1">
        <f>IF(ABS($Q210)&lt;G$15,$AA210,IF(ABS($Q209)&lt;G$15,(G$15-ABS($Q209))*($Z209+$Z210)*0.5*($D$27+$D$28)*$D$5*1000,0))</f>
        <v>0</v>
      </c>
      <c r="BD210" s="1">
        <f>IF(AND(G$15&lt;ABS($Q210),G$15&gt;ABS($Q209)),1,0)</f>
        <v>0</v>
      </c>
      <c r="BE210" s="3">
        <f>MIN(IF(BD210=1,($S210-$S209)/(ABS($Q210)-ABS($Q209))*(G$15-ABS($Q209))+$S209,0),$D$7)</f>
        <v>0</v>
      </c>
      <c r="BF210" s="1">
        <f>IF(ABS($Q210)&lt;G$16,$AA210,IF(ABS($Q209)&lt;G$16,(G$16-ABS($Q209))*($Z209+$Z210)*0.5*($D$27+$D$28)*$D$5*1000,0))</f>
        <v>0</v>
      </c>
      <c r="BG210" s="1">
        <f>IF(AND(G$16&lt;ABS($Q210),G$16&gt;ABS($Q209)),1,0)</f>
        <v>0</v>
      </c>
      <c r="BH210" s="3">
        <f>MIN(IF(BG210=1,($S210-$S209)/(ABS($Q210)-ABS($Q209))*(G$16-ABS($Q209))+$S209,0),$D$7)</f>
        <v>0</v>
      </c>
      <c r="BI210" s="1">
        <f>IF(ABS($Q210)&lt;G$17,$AA210,IF(ABS($Q209)&lt;G$17,(G$17-ABS($Q209))*($Z209+$Z210)*0.5*($D$27+$D$28)*$D$5*1000,0))</f>
        <v>0</v>
      </c>
      <c r="BJ210" s="1">
        <f>IF(AND(G$17&lt;ABS($Q210),G$17&gt;ABS($Q209)),1,0)</f>
        <v>0</v>
      </c>
      <c r="BK210" s="3">
        <f>MIN(IF(BJ210=1,($S210-$S209)/(ABS($Q210)-ABS($Q209))*(G$17-ABS($Q209))+$S209,0),$D$7)</f>
        <v>0</v>
      </c>
      <c r="BL210" s="1">
        <f>IF(ABS($Q210)&lt;G$18,$AA210,IF(ABS($Q209)&lt;G$18,(G$18-ABS($Q209))*($Z209+$Z210)*0.5*($D$27+$D$28)*$D$5*1000,0))</f>
        <v>0</v>
      </c>
      <c r="BM210" s="1">
        <f>IF(AND(G$18&lt;ABS($Q210),G$18&gt;ABS($Q209)),1,0)</f>
        <v>0</v>
      </c>
      <c r="BN210" s="3">
        <f>MIN(IF(BM210=1,($S210-$S209)/(ABS($Q210)-ABS($Q209))*(G$18-ABS($Q209))+$S209,0),$D$7)</f>
        <v>0</v>
      </c>
      <c r="BO210" s="1">
        <f>IF(ABS($Q210)&lt;G$19,$AA210,IF(ABS($Q209)&lt;G$19,(G$19-ABS($Q209))*($Z209+$Z210)*0.5*($D$27+$D$28)*$D$5*1000,0))</f>
        <v>0</v>
      </c>
      <c r="BP210" s="1">
        <f>IF(AND(G$19&lt;ABS($Q210),G$19&gt;ABS($Q209)),1,0)</f>
        <v>0</v>
      </c>
      <c r="BQ210" s="3">
        <f>MIN(IF(BP210=1,($S210-$S209)/(ABS($Q210)-ABS($Q209))*(G$19-ABS($Q209))+$S209,0),$D$7)</f>
        <v>0</v>
      </c>
      <c r="BR210" s="1">
        <f>IF(ABS($Q210)&lt;G$20,$AA210,IF(ABS($Q209)&lt;G$20,(G$20-ABS($Q209))*($Z209+$Z210)*0.5*($D$27+$D$28)*$D$5*1000,0))</f>
        <v>0</v>
      </c>
      <c r="BS210" s="1">
        <f>IF(AND(G$20&lt;ABS($Q210),G$20&gt;ABS($Q209)),1,0)</f>
        <v>0</v>
      </c>
      <c r="BT210" s="3">
        <f>MIN(IF(BS210=1,($S210-$S209)/(ABS($Q210)-ABS($Q209))*(G$20-ABS($Q209))+$S209,0),$D$7)</f>
        <v>0</v>
      </c>
      <c r="BU210" s="1">
        <f>IF(ABS($Q210)&lt;G$21,$AA210,IF(ABS($Q209)&lt;G$21,(G$21-ABS($Q209))*($Z209+$Z210)*0.5*($D$27+$D$28)*$D$5*1000,0))</f>
        <v>0</v>
      </c>
      <c r="BV210" s="1">
        <f>IF(AND(G$21&lt;ABS($Q210),G$21&gt;ABS($Q209)),1,0)</f>
        <v>0</v>
      </c>
      <c r="BW210" s="3">
        <f>MIN(IF(BV210=1,($S210-$S209)/(ABS($Q210)-ABS($Q209))*(G$21-ABS($Q209))+$S209,0),$D$7)</f>
        <v>0</v>
      </c>
      <c r="BX210" s="1">
        <f>IF(ABS($Q210)&lt;G$22,$AA210,IF(ABS($Q209)&lt;G$22,(G$22-ABS($Q209))*($Z209+$Z210)*0.5*($D$27+$D$28)*$D$5*1000,0))</f>
        <v>0</v>
      </c>
      <c r="BY210" s="1">
        <f>IF(AND(G$22&lt;ABS($Q210),G$22&gt;ABS($Q209)),1,0)</f>
        <v>0</v>
      </c>
      <c r="BZ210" s="3">
        <f>MIN(IF(BY210=1,($S210-$S209)/(ABS($Q210)-ABS($Q209))*(G$22-ABS($Q209))+$S209,0),$D$7)</f>
        <v>0</v>
      </c>
      <c r="CA210" s="1">
        <f>IF(ABS($Q210)&lt;G$23,$AA210,IF(ABS($Q209)&lt;G$23,(G$23-ABS($Q209))*($Z209+$Z210)*0.5*($D$27+$D$28)*$D$5*1000,0))</f>
        <v>0</v>
      </c>
      <c r="CB210" s="1">
        <f>IF(AND(G$23&lt;ABS($Q210),G$23&gt;ABS($Q209)),1,0)</f>
        <v>0</v>
      </c>
      <c r="CC210" s="3">
        <f>MIN(IF(CB210=1,($S210-$S209)/(ABS($Q210)-ABS($Q209))*(G$23-ABS($Q209))+$S209,0),$D$7)</f>
        <v>0</v>
      </c>
      <c r="CD210" s="1">
        <f>IF(ABS($Q210)&lt;G$24,$AA210,IF(ABS($Q209)&lt;G$24,(G$24-ABS($Q209))*($Z209+$Z210)*0.5*($D$27+$D$28)*$D$5*1000,0))</f>
        <v>0</v>
      </c>
      <c r="CE210" s="1">
        <f>IF(AND(G$24&lt;ABS($Q210),G$24&gt;ABS($Q209)),1,0)</f>
        <v>0</v>
      </c>
      <c r="CF210" s="3">
        <f>MIN(IF(CE210=1,($S210-$S209)/(ABS($Q210)-ABS($Q209))*(G$24-ABS($Q209))+$S209,0),$D$7)</f>
        <v>0</v>
      </c>
      <c r="CG210" s="1">
        <f>IF(ABS($Q210)&lt;G$25,$AA210,IF(ABS($Q209)&lt;G$25,(G$25-ABS($Q209))*($Z209+$Z210)*0.5*($D$27+$D$28)*$D$5*1000,0))</f>
        <v>0</v>
      </c>
      <c r="CH210" s="1">
        <f>IF(AND(G$25&lt;ABS($Q210),G$25&gt;ABS($Q209)),1,0)</f>
        <v>0</v>
      </c>
      <c r="CI210" s="3">
        <f>MIN(IF(CH210=1,($S210-$S209)/(ABS($Q210)-ABS($Q209))*(G$25-ABS($Q209))+$S209,0),$D$7)</f>
        <v>0</v>
      </c>
      <c r="CJ210" s="1">
        <f>IF(ABS($Q210)&lt;G$26,$AA210,IF(ABS($Q209)&lt;G$26,(G$26-ABS($Q209))*($Z209+$Z210)*0.5*($D$27+$D$28)*$D$5*1000,0))</f>
        <v>0</v>
      </c>
      <c r="CK210" s="1">
        <f>IF(AND(G$26&lt;ABS($Q210),G$26&gt;ABS($Q209)),1,0)</f>
        <v>0</v>
      </c>
      <c r="CL210" s="3">
        <f>MIN(IF(CK210=1,($S210-$S209)/(ABS($Q210)-ABS($Q209))*(G$26-ABS($Q209))+$S209,0),$D$7)</f>
        <v>0</v>
      </c>
      <c r="CM210" s="1">
        <f>IF(ABS($Q210)&lt;G$27,$AA210,IF(ABS($Q209)&lt;G$27,(G$27-ABS($Q209))*($Z209+$Z210)*0.5*($D$27+$D$28)*$D$5*1000,0))</f>
        <v>0</v>
      </c>
      <c r="CN210" s="1">
        <f>IF(AND(G$27&lt;ABS($Q210),G$27&gt;ABS($Q209)),1,0)</f>
        <v>0</v>
      </c>
      <c r="CO210" s="3">
        <f>MIN(IF(CN210=1,($S210-$S209)/(ABS($Q210)-ABS($Q209))*(G$27-ABS($Q209))+$S209,0),$D$7)</f>
        <v>0</v>
      </c>
      <c r="CP210" s="1">
        <f>IF(ABS($Q210)&lt;G$28,$AA210,IF(ABS($Q209)&lt;G$28,(G$28-ABS($Q209))*($Z209+$Z210)*0.5*($D$27+$D$28)*$D$5*1000,0))</f>
        <v>0</v>
      </c>
      <c r="CQ210" s="1">
        <f>IF(AND(G$28&lt;ABS($Q210),G$28&gt;ABS($Q209)),1,0)</f>
        <v>0</v>
      </c>
      <c r="CR210" s="3">
        <f>MIN(IF(CQ210=1,($S210-$S209)/(ABS($Q210)-ABS($Q209))*(G$28-ABS($Q209))+$S209,0),$D$7)</f>
        <v>0</v>
      </c>
      <c r="CS210" s="1">
        <f>IF(ABS($Q210)&lt;G$29,$AA210,IF(ABS($Q209)&lt;G$29,(G$29-ABS($Q209))*($Z209+$Z210)*0.5*($D$27+$D$28)*$D$5*1000,0))</f>
        <v>0</v>
      </c>
      <c r="CT210" s="1">
        <f>IF(AND(G$29&lt;ABS($Q210),G$29&gt;ABS($Q209)),1,0)</f>
        <v>0</v>
      </c>
      <c r="CU210" s="3">
        <f>MIN(IF(CT210=1,($S210-$S209)/(ABS($Q210)-ABS($Q209))*(G$29-ABS($Q209))+$S209,0),$D$7)</f>
        <v>0</v>
      </c>
      <c r="CV210" s="1">
        <f>IF(ABS($Q210)&lt;G$30,$AA210,IF(ABS($Q209)&lt;G$30,(G$30-ABS($Q209))*($Z209+$Z210)*0.5*($D$27+$D$28)*$D$5*1000,0))</f>
        <v>0</v>
      </c>
      <c r="CW210" s="1">
        <f>IF(AND(G$30&lt;ABS($Q210),G$30&gt;ABS($Q209)),1,0)</f>
        <v>0</v>
      </c>
      <c r="CX210" s="3">
        <f>MIN(IF(CW210=1,($S210-$S209)/(ABS($Q210)-ABS($Q209))*(G$30-ABS($Q209))+$S209,0),$D$7)</f>
        <v>0</v>
      </c>
      <c r="CY210" s="1">
        <f>IF(ABS($Q210)&lt;G$31,$AA210,IF(ABS($Q209)&lt;G$31,(G$31-ABS($Q209))*($Z209+$Z210)*0.5*($D$27+$D$28)*$D$5*1000,0))</f>
        <v>0</v>
      </c>
      <c r="CZ210" s="1">
        <f>IF(AND(G$31&lt;ABS($Q210),G$31&gt;ABS($Q209)),1,0)</f>
        <v>0</v>
      </c>
      <c r="DA210" s="3">
        <f>MIN(IF(CZ210=1,($S210-$S209)/(ABS($Q210)-ABS($Q209))*(G$31-ABS($Q209))+$S209,0),$D$7)</f>
        <v>0</v>
      </c>
      <c r="DB210" s="1">
        <f>IF(ABS($Q210)&lt;G$32,$AA210,IF(ABS($Q209)&lt;G$32,(G$32-ABS($Q209))*($Z209+$Z210)*0.5*($D$27+$D$28)*$D$5*1000,0))</f>
        <v>0</v>
      </c>
      <c r="DC210" s="1">
        <f>IF(AND(G$32&lt;ABS($Q210),G$32&gt;ABS($Q209)),1,0)</f>
        <v>0</v>
      </c>
      <c r="DD210" s="3">
        <f>MIN(IF(DC210=1,($S210-$S209)/(ABS($Q210)-ABS($Q209))*(G$32-ABS($Q209))+$S209,0),$D$7)</f>
        <v>0</v>
      </c>
      <c r="DE210" s="1">
        <f>IF(ABS($Q210)&lt;G$33,$AA210,IF(ABS($Q209)&lt;G$33,(G$33-ABS($Q209))*($Z209+$Z210)*0.5*($D$27+$D$28)*$D$5*1000,0))</f>
        <v>0</v>
      </c>
      <c r="DF210" s="1">
        <f>IF(AND(G$33&lt;ABS($Q210),G$33&gt;ABS($Q209)),1,0)</f>
        <v>0</v>
      </c>
      <c r="DG210" s="3">
        <f>MIN(IF(DF210=1,($S210-$S209)/(ABS($Q210)-ABS($Q209))*(G$33-ABS($Q209))+$S209,0),$D$7)</f>
        <v>0</v>
      </c>
      <c r="DH210" s="1">
        <f>IF(ABS($Q210)&lt;G$34,$AA210,IF(ABS($Q209)&lt;G$34,(G$34-ABS($Q209))*($Z209+$Z210)*0.5*($D$27+$D$28)*$D$5*1000,0))</f>
        <v>0</v>
      </c>
      <c r="DI210" s="1">
        <f>IF(AND(G$34&lt;ABS($Q210),G$34&gt;ABS($Q209)),1,0)</f>
        <v>0</v>
      </c>
      <c r="DJ210" s="3">
        <f>MIN(IF(DI210=1,($S210-$S209)/(ABS($Q210)-ABS($Q209))*(G$34-ABS($Q209))+$S209,0),$D$7)</f>
        <v>0</v>
      </c>
      <c r="DK210" s="1">
        <f>IF(ABS($Q210)&lt;G$35,$AA210,IF(ABS($Q209)&lt;G$35,(G$35-ABS($Q209))*($Z209+$Z210)*0.5*($D$27+$D$28)*$D$5*1000,0))</f>
        <v>0</v>
      </c>
      <c r="DL210" s="1">
        <f>IF(AND(G$35&lt;ABS($Q210),G$35&gt;ABS($Q209)),1,0)</f>
        <v>0</v>
      </c>
      <c r="DM210" s="3">
        <f>MIN(IF(DL210=1,($S210-$S209)/(ABS($Q210)-ABS($Q209))*(G$35-ABS($Q209))+$S209,0),$D$7)</f>
        <v>0</v>
      </c>
      <c r="DN210" s="1">
        <f>IF(ABS($Q210)&lt;G$36,$AA210,IF(ABS($Q209)&lt;G$36,(G$36-ABS($Q209))*($Z209+$Z210)*0.5*($D$27+$D$28)*$D$5*1000,0))</f>
        <v>0</v>
      </c>
      <c r="DO210" s="1">
        <f>IF(AND(G$36&lt;ABS($Q210),G$36&gt;ABS($Q209)),1,0)</f>
        <v>0</v>
      </c>
      <c r="DP210" s="3">
        <f>MIN(IF(DO210=1,($S210-$S209)/(ABS($Q210)-ABS($Q209))*(G$36-ABS($Q209))+$S209,0),$D$7)</f>
        <v>0</v>
      </c>
      <c r="DQ210" s="1">
        <f>IF(ABS($Q210)&lt;G$37,$AA210,IF(ABS($Q209)&lt;G$37,(G$37-ABS($Q209))*($Z209+$Z210)*0.5*($D$27+$D$28)*$D$5*1000,0))</f>
        <v>0</v>
      </c>
      <c r="DR210" s="1">
        <f>IF(AND(G$37&lt;ABS($Q210),G$37&gt;ABS($Q209)),1,0)</f>
        <v>0</v>
      </c>
      <c r="DS210" s="3">
        <f>MIN(IF(DR210=1,($S210-$S209)/(ABS($Q210)-ABS($Q209))*(G$37-ABS($Q209))+$S209,0),$D$7)</f>
        <v>0</v>
      </c>
      <c r="DT210" s="1">
        <f>IF(ABS($Q210)&lt;G$38,$AA210,IF(ABS($Q209)&lt;G$38,(G$38-ABS($Q209))*($Z209+$Z210)*0.5*($D$27+$D$28)*$D$5*1000,0))</f>
        <v>0</v>
      </c>
      <c r="DU210" s="1">
        <f>IF(AND(G$38&lt;ABS($Q210),G$38&gt;ABS($Q209)),1,0)</f>
        <v>0</v>
      </c>
      <c r="DV210" s="3">
        <f>MIN(IF(DU210=1,($S210-$S209)/(ABS($Q210)-ABS($Q209))*(G$38-ABS($Q209))+$S209,0),$D$7)</f>
        <v>0</v>
      </c>
      <c r="DW210" s="1">
        <f>IF(ABS($Q210)&lt;G$39,$AA210,IF(ABS($Q209)&lt;G$39,(G$39-ABS($Q209))*($Z209+$Z210)*0.5*($D$27+$D$28)*$D$5*1000,0))</f>
        <v>0</v>
      </c>
      <c r="DX210" s="1">
        <f>IF(AND(G$39&lt;ABS($Q210),G$39&gt;ABS($Q209)),1,0)</f>
        <v>0</v>
      </c>
      <c r="DY210" s="3">
        <f>MIN(IF(DX210=1,($S210-$S209)/(ABS($Q210)-ABS($Q209))*(G$39-ABS($Q209))+$S209,0),$D$7)</f>
        <v>0</v>
      </c>
      <c r="DZ210" s="1">
        <f>IF(ABS($Q210)&lt;G$40,$AA210,IF(ABS($Q209)&lt;G$40,(G$40-ABS($Q209))*($Z209+$Z210)*0.5*($D$27+$D$28)*$D$5*1000,0))</f>
        <v>0</v>
      </c>
      <c r="EA210" s="1">
        <f>IF(AND(G$40&lt;ABS($Q210),G$40&gt;ABS($Q209)),1,0)</f>
        <v>0</v>
      </c>
      <c r="EB210" s="3">
        <f>MIN(IF(EA210=1,($S210-$S209)/(ABS($Q210)-ABS($Q209))*(G$40-ABS($Q209))+$S209,0),$D$7)</f>
        <v>0</v>
      </c>
      <c r="EC210" s="1">
        <f>IF(ABS($Q210)&lt;G$41,$AA210,IF(ABS($Q209)&lt;G$41,(G$41-ABS($Q209))*($Z209+$Z210)*0.5*($D$27+$D$28)*$D$5*1000,0))</f>
        <v>0</v>
      </c>
      <c r="ED210" s="1">
        <f>IF(AND(G$41&lt;ABS($Q210),G$41&gt;ABS($Q209)),1,0)</f>
        <v>0</v>
      </c>
      <c r="EE210" s="3">
        <f>MIN(IF(ED210=1,($S210-$S209)/(ABS($Q210)-ABS($Q209))*(G$41-ABS($Q209))+$S209,0),$D$7)</f>
        <v>0</v>
      </c>
      <c r="EF210" s="1">
        <f>IF(ABS($Q210)&lt;G$42,$AA210,IF(ABS($Q209)&lt;G$42,(G$42-ABS($Q209))*($Z209+$Z210)*0.5*($D$27+$D$28)*$D$5*1000,0))</f>
        <v>0</v>
      </c>
      <c r="EG210" s="1">
        <f>IF(AND(G$42&lt;ABS($Q210),G$42&gt;ABS($Q209)),1,0)</f>
        <v>0</v>
      </c>
      <c r="EH210" s="3">
        <f>MIN(IF(EG210=1,($S210-$S209)/(ABS($Q210)-ABS($Q209))*(G$42-ABS($Q209))+$S209,0),$D$7)</f>
        <v>0</v>
      </c>
      <c r="EI210" s="1">
        <f>IF(ABS($Q210)&lt;G$43,$AA210,IF(ABS($Q209)&lt;G$43,(G$43-ABS($Q209))*($Z209+$Z210)*0.5*($D$27+$D$28)*$D$5*1000,0))</f>
        <v>0</v>
      </c>
      <c r="EJ210" s="1">
        <f>IF(AND(G$43&lt;ABS($Q210),G$43&gt;ABS($Q209)),1,0)</f>
        <v>0</v>
      </c>
      <c r="EK210" s="3">
        <f>MIN(IF(EJ210=1,($S210-$S209)/(ABS($Q210)-ABS($Q209))*(G$43-ABS($Q209))+$S209,0),$D$7)</f>
        <v>0</v>
      </c>
      <c r="EL210" s="1">
        <f>IF(ABS($Q210)&lt;G$44,$AA210,IF(ABS($Q209)&lt;G$44,(G$44-ABS($Q209))*($Z209+$Z210)*0.5*($D$27+$D$28)*$D$5*1000,0))</f>
        <v>0</v>
      </c>
      <c r="EM210" s="1">
        <f>IF(AND(G$44&lt;ABS($Q210),G$44&gt;ABS($Q209)),1,0)</f>
        <v>0</v>
      </c>
      <c r="EN210" s="3">
        <f>MIN(IF(EM210=1,($S210-$S209)/(ABS($Q210)-ABS($Q209))*(G$44-ABS($Q209))+$S209,0),$D$7)</f>
        <v>0</v>
      </c>
      <c r="EO210" s="1">
        <f>IF(ABS($Q210)&lt;G$45,$AA210,IF(ABS($Q209)&lt;G$45,(G$45-ABS($Q209))*($Z209+$Z210)*0.5*($D$27+$D$28)*$D$5*1000,0))</f>
        <v>0</v>
      </c>
      <c r="EP210" s="1">
        <f>IF(AND(G$45&lt;ABS($Q210),G$45&gt;ABS($Q209)),1,0)</f>
        <v>0</v>
      </c>
      <c r="EQ210" s="3">
        <f>MIN(IF(EP210=1,($S210-$S209)/(ABS($Q210)-ABS($Q209))*(G$45-ABS($Q209))+$S209,0),$D$7)</f>
        <v>0</v>
      </c>
      <c r="ER210" s="1">
        <f>IF(ABS($Q210)&lt;G$46,$AA210,IF(ABS($Q209)&lt;G$46,(G$46-ABS($Q209))*($Z209+$Z210)*0.5*($D$27+$D$28)*$D$5*1000,0))</f>
        <v>0</v>
      </c>
      <c r="ES210" s="1">
        <f>IF(AND(G$46&lt;ABS($Q210),G$46&gt;ABS($Q209)),1,0)</f>
        <v>0</v>
      </c>
      <c r="ET210" s="3">
        <f>MIN(IF(ES210=1,($S210-$S209)/(ABS($Q210)-ABS($Q209))*(G$46-ABS($Q209))+$S209,0),$D$7)</f>
        <v>0</v>
      </c>
      <c r="EU210" s="1">
        <f>IF(ABS($Q210)&lt;G$47,$AA210,IF(ABS($Q209)&lt;G$47,(G$47-ABS($Q209))*($Z209+$Z210)*0.5*($D$27+$D$28)*$D$5*1000,0))</f>
        <v>0</v>
      </c>
      <c r="EV210" s="1">
        <f>IF(AND(G$47&lt;ABS($Q210),G$47&gt;ABS($Q209)),1,0)</f>
        <v>0</v>
      </c>
      <c r="EW210" s="3">
        <f>MIN(IF(EV210=1,($S210-$S209)/(ABS($Q210)-ABS($Q209))*(G$47-ABS($Q209))+$S209,0),$D$7)</f>
        <v>0</v>
      </c>
      <c r="EX210" s="1">
        <f>IF(ABS($Q210)&lt;G$48,$AA210,IF(ABS($Q209)&lt;G$48,(G$48-ABS($Q209))*($Z209+$Z210)*0.5*($D$27+$D$28)*$D$5*1000,0))</f>
        <v>0</v>
      </c>
      <c r="EY210" s="1">
        <f>IF(AND(G$48&lt;ABS($Q210),G$48&gt;ABS($Q209)),1,0)</f>
        <v>0</v>
      </c>
      <c r="EZ210" s="3">
        <f>MIN(IF(EY210=1,($S210-$S209)/(ABS($Q210)-ABS($Q209))*(G$48-ABS($Q209))+$S209,0),$D$7)</f>
        <v>0</v>
      </c>
      <c r="FA210" s="1">
        <f>IF(ABS($Q210)&lt;G$49,$AA210,IF(ABS($Q209)&lt;G$49,(G$49-ABS($Q209))*($Z209+$Z210)*0.5*($D$27+$D$28)*$D$5*1000,0))</f>
        <v>0</v>
      </c>
      <c r="FB210" s="1">
        <f>IF(AND(G$49&lt;ABS($Q210),G$49&gt;ABS($Q209)),1,0)</f>
        <v>0</v>
      </c>
      <c r="FC210" s="3">
        <f>MIN(IF(FB210=1,($S210-$S209)/(ABS($Q210)-ABS($Q209))*(G$49-ABS($Q209))+$S209,0),$D$7)</f>
        <v>0</v>
      </c>
      <c r="FD210" s="1">
        <f>IF(ABS($Q210)&lt;G$50,$AA210,IF(ABS($Q209)&lt;G$50,(G$50-ABS($Q209))*($Z209+$Z210)*0.5*($D$27+$D$28)*$D$5*1000,0))</f>
        <v>0</v>
      </c>
      <c r="FE210" s="1">
        <f>IF(AND(G$50&lt;ABS($Q210),G$50&gt;ABS($Q209)),1,0)</f>
        <v>0</v>
      </c>
      <c r="FF210" s="3">
        <f>MIN(IF(FE210=1,($S210-$S209)/(ABS($Q210)-ABS($Q209))*(G$50-ABS($Q209))+$S209,0),$D$7)</f>
        <v>0</v>
      </c>
      <c r="FG210" s="1">
        <f>IF(ABS($Q210)&lt;G$51,$AA210,IF(ABS($Q209)&lt;G$51,(G$51-ABS($Q209))*($Z209+$Z210)*0.5*($D$27+$D$28)*$D$5*1000,0))</f>
        <v>0</v>
      </c>
      <c r="FH210" s="1">
        <f>IF(AND(G$51&lt;ABS($Q210),G$51&gt;ABS($Q209)),1,0)</f>
        <v>0</v>
      </c>
      <c r="FI210" s="3">
        <f>MIN(IF(FH210=1,($S210-$S209)/(ABS($Q210)-ABS($Q209))*(G$51-ABS($Q209))+$S209,0),$D$7)</f>
        <v>0</v>
      </c>
      <c r="FJ210" s="1">
        <f>IF(ABS($Q210)&lt;G$52,$AA210,IF(ABS($Q209)&lt;G$52,(G$52-ABS($Q209))*($Z209+$Z210)*0.5*($D$27+$D$28)*$D$5*1000,0))</f>
        <v>0</v>
      </c>
      <c r="FK210" s="1">
        <f>IF(AND(G$52&lt;ABS($Q210),G$52&gt;ABS($Q209)),1,0)</f>
        <v>0</v>
      </c>
      <c r="FL210" s="3">
        <f>MIN(IF(FK210=1,($S210-$S209)/(ABS($Q210)-ABS($Q209))*(G$52-ABS($Q209))+$S209,0),$D$7)</f>
        <v>0</v>
      </c>
      <c r="FM210" s="1">
        <f>IF(ABS($Q210)&lt;G$53,$AA210,IF(ABS($Q209)&lt;G$53,(G$53-ABS($Q209))*($Z209+$Z210)*0.5*($D$27+$D$28)*$D$5*1000,0))</f>
        <v>0</v>
      </c>
      <c r="FN210" s="1">
        <f>IF(AND(G$53&lt;ABS($Q210),G$53&gt;ABS($Q209)),1,0)</f>
        <v>0</v>
      </c>
      <c r="FO210" s="3">
        <f>MIN(IF(FN210=1,($S210-$S209)/(ABS($Q210)-ABS($Q209))*(G$53-ABS($Q209))+$S209,0),$D$7)</f>
        <v>0</v>
      </c>
      <c r="FP210" s="1">
        <f>IF(ABS($Q210)&lt;G$54,$AA210,IF(ABS($Q209)&lt;G$54,(G$54-ABS($Q209))*($Z209+$Z210)*0.5*($D$27+$D$28)*$D$5*1000,0))</f>
        <v>0</v>
      </c>
      <c r="FQ210" s="1">
        <f>IF(AND(G$54&lt;ABS($Q210),G$54&gt;ABS($Q209)),1,0)</f>
        <v>0</v>
      </c>
      <c r="FR210" s="3">
        <f>MIN(IF(FQ210=1,($S210-$S209)/(ABS($Q210)-ABS($Q209))*(G$54-ABS($Q209))+$S209,0),$D$7)</f>
        <v>0</v>
      </c>
      <c r="FS210" s="1">
        <f>IF(ABS($Q210)&lt;G$55,$AA210,IF(ABS($Q209)&lt;G$55,(G$55-ABS($Q209))*($Z209+$Z210)*0.5*($D$27+$D$28)*$D$5*1000,0))</f>
        <v>0</v>
      </c>
      <c r="FT210" s="1">
        <f>IF(AND(G$55&lt;ABS($Q210),G$55&gt;ABS($Q209)),1,0)</f>
        <v>0</v>
      </c>
      <c r="FU210" s="3">
        <f>MIN(IF(FT210=1,($S210-$S209)/(ABS($Q210)-ABS($Q209))*(G$55-ABS($Q209))+$S209,0),$D$7)</f>
        <v>0</v>
      </c>
      <c r="FV210" s="1" t="e">
        <f>IF(ABS($Q210)&lt;#REF!,$AA210,IF(ABS($Q209)&lt;#REF!,(#REF!-ABS($Q209))*($Z209+$Z210)*0.5*($D$27+$D$28)*$D$5*1000,0))</f>
        <v>#REF!</v>
      </c>
      <c r="FW210" s="1" t="e">
        <f>IF(AND(#REF!&lt;ABS($Q210),#REF!&gt;ABS($Q209)),1,0)</f>
        <v>#REF!</v>
      </c>
      <c r="FX210" s="3" t="e">
        <f>MIN(IF(FW210=1,($S210-$S209)/(ABS($Q210)-ABS($Q209))*(#REF!-ABS($Q209))+$S209,0),$D$7)</f>
        <v>#REF!</v>
      </c>
    </row>
    <row r="211" spans="1:180" x14ac:dyDescent="0.35">
      <c r="A211" s="4"/>
      <c r="E211" s="4"/>
      <c r="F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3">
        <f t="shared" si="9"/>
        <v>0.2</v>
      </c>
      <c r="AA211" s="3"/>
      <c r="AB211" s="1"/>
      <c r="AC211" s="2"/>
      <c r="AD211" s="2"/>
      <c r="AE211" s="1"/>
      <c r="AF211" s="2"/>
      <c r="AG211" s="2"/>
      <c r="AH211" s="1"/>
      <c r="AI211" s="2"/>
      <c r="AJ211" s="2"/>
      <c r="AK211" s="1"/>
      <c r="AL211" s="2"/>
      <c r="AM211" s="2"/>
      <c r="AN211" s="1"/>
      <c r="AO211" s="2"/>
      <c r="AP211" s="2"/>
      <c r="AQ211" s="1"/>
      <c r="AR211" s="2"/>
      <c r="AS211" s="2"/>
      <c r="AT211" s="1"/>
      <c r="AU211" s="2"/>
      <c r="AV211" s="2"/>
      <c r="AW211" s="1"/>
      <c r="AX211" s="2"/>
      <c r="AY211" s="2"/>
      <c r="AZ211" s="1"/>
      <c r="BA211" s="2"/>
      <c r="BB211" s="2"/>
      <c r="BC211" s="1"/>
      <c r="BD211" s="2"/>
      <c r="BE211" s="2"/>
      <c r="BF211" s="1"/>
      <c r="BG211" s="2"/>
      <c r="BH211" s="2"/>
      <c r="BI211" s="1"/>
      <c r="BJ211" s="2"/>
      <c r="BK211" s="2"/>
      <c r="BL211" s="1"/>
      <c r="BM211" s="2"/>
      <c r="BN211" s="2"/>
      <c r="BO211" s="1"/>
      <c r="BP211" s="2"/>
      <c r="BQ211" s="2"/>
      <c r="BR211" s="1"/>
      <c r="BS211" s="2"/>
      <c r="BT211" s="2"/>
      <c r="BU211" s="1"/>
      <c r="BV211" s="2"/>
      <c r="BW211" s="2"/>
      <c r="BX211" s="1"/>
      <c r="BY211" s="2"/>
      <c r="BZ211" s="2"/>
      <c r="CA211" s="1"/>
      <c r="CB211" s="2"/>
      <c r="CC211" s="2"/>
      <c r="CD211" s="1"/>
      <c r="CE211" s="2"/>
      <c r="CF211" s="2"/>
      <c r="CG211" s="1"/>
      <c r="CH211" s="2"/>
      <c r="CI211" s="2"/>
      <c r="CJ211" s="1"/>
      <c r="CK211" s="2"/>
      <c r="CL211" s="2"/>
      <c r="CM211" s="1"/>
      <c r="CN211" s="2"/>
      <c r="CO211" s="2"/>
      <c r="CP211" s="1"/>
      <c r="CQ211" s="2"/>
      <c r="CR211" s="2"/>
      <c r="CS211" s="1"/>
      <c r="CT211" s="2"/>
      <c r="CU211" s="2"/>
      <c r="CV211" s="1"/>
      <c r="CW211" s="2"/>
      <c r="CX211" s="2"/>
      <c r="CY211" s="1"/>
      <c r="CZ211" s="2"/>
      <c r="DA211" s="2"/>
      <c r="DB211" s="1"/>
      <c r="DC211" s="2"/>
      <c r="DD211" s="2"/>
      <c r="DE211" s="1"/>
      <c r="DF211" s="2"/>
      <c r="DG211" s="2"/>
      <c r="DH211" s="1"/>
      <c r="DI211" s="2"/>
      <c r="DJ211" s="2"/>
      <c r="DK211" s="1"/>
      <c r="DL211" s="2"/>
      <c r="DM211" s="2"/>
      <c r="DN211" s="1"/>
      <c r="DO211" s="2"/>
      <c r="DP211" s="2"/>
      <c r="DQ211" s="1"/>
      <c r="DR211" s="2"/>
      <c r="DS211" s="2"/>
      <c r="DT211" s="1"/>
      <c r="DU211" s="2"/>
      <c r="DV211" s="2"/>
      <c r="DW211" s="1"/>
      <c r="DX211" s="2"/>
      <c r="DY211" s="2"/>
      <c r="DZ211" s="1"/>
      <c r="EA211" s="2"/>
      <c r="EB211" s="2"/>
      <c r="EC211" s="1"/>
      <c r="ED211" s="2"/>
      <c r="EE211" s="2"/>
      <c r="EF211" s="1"/>
      <c r="EG211" s="2"/>
      <c r="EH211" s="2"/>
      <c r="EI211" s="1"/>
      <c r="EJ211" s="2"/>
      <c r="EK211" s="2"/>
      <c r="EL211" s="1"/>
      <c r="EM211" s="2"/>
      <c r="EN211" s="2"/>
      <c r="EO211" s="1"/>
      <c r="EP211" s="2"/>
      <c r="EQ211" s="2"/>
      <c r="ER211" s="1"/>
      <c r="ES211" s="2"/>
      <c r="ET211" s="2"/>
      <c r="EU211" s="1"/>
      <c r="EV211" s="2"/>
      <c r="EW211" s="2"/>
      <c r="EX211" s="1"/>
      <c r="EY211" s="2"/>
      <c r="EZ211" s="2"/>
      <c r="FA211" s="1"/>
      <c r="FB211" s="2"/>
      <c r="FC211" s="2"/>
      <c r="FD211" s="1"/>
      <c r="FE211" s="2"/>
      <c r="FF211" s="2"/>
      <c r="FG211" s="1"/>
      <c r="FH211" s="2"/>
      <c r="FI211" s="2"/>
      <c r="FJ211" s="1"/>
      <c r="FK211" s="2"/>
      <c r="FL211" s="2"/>
      <c r="FM211" s="1"/>
      <c r="FN211" s="2"/>
      <c r="FO211" s="2"/>
      <c r="FP211" s="1"/>
      <c r="FQ211" s="2"/>
      <c r="FR211" s="2"/>
      <c r="FS211" s="1"/>
      <c r="FT211" s="2"/>
      <c r="FU211" s="2"/>
      <c r="FV211" s="1"/>
      <c r="FW211" s="2"/>
      <c r="FX211" s="2"/>
    </row>
    <row r="212" spans="1:180" x14ac:dyDescent="0.35">
      <c r="A212" s="4"/>
      <c r="E212" s="4"/>
      <c r="F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3">
        <f t="shared" si="9"/>
        <v>0.2</v>
      </c>
      <c r="AA212" s="1">
        <f>$R211*($Z212+$Z211)*0.5*($D$27+$D$28)*1000*$D$5</f>
        <v>0</v>
      </c>
      <c r="AB212" s="1">
        <f>IF(ABS($Q212)&lt;$G$6,$AA212,IF(ABS($Q211)&lt;$G$6,($G$6-ABS($Q211))*($Z211+$Z212)*0.5*($D$27+$D$28)*$D$5*1000,0))</f>
        <v>0</v>
      </c>
      <c r="AC212" s="1">
        <f>IF(AND($G$6&lt;ABS($Q212),$G$6&gt;ABS($Q211)),1,0)</f>
        <v>0</v>
      </c>
      <c r="AD212" s="3">
        <f>MIN(IF(AC212=1,($S212-$S211)/(ABS($Q212)-ABS($Q211))*($G$6-ABS($Q211))+$S211,0),$D$7)</f>
        <v>0</v>
      </c>
      <c r="AE212" s="1">
        <f>IF(ABS($Q212)&lt;$G$7,$AA212,IF(ABS($Q211)&lt;$G$7,($G$7-ABS($Q211))*($Z211+$Z212)*0.5*($D$27+$D$28)*$D$5*1000,0))</f>
        <v>0</v>
      </c>
      <c r="AF212" s="1">
        <f>IF(AND($G$7&lt;ABS($Q212),$G$7&gt;ABS($Q211)),1,0)</f>
        <v>0</v>
      </c>
      <c r="AG212" s="3">
        <f>MIN(IF(AF212=1,($S212-$S211)/(ABS($Q212)-ABS($Q211))*($G$7-ABS($Q211))+$S211,0),$D$7)</f>
        <v>0</v>
      </c>
      <c r="AH212" s="1">
        <f>IF(ABS($Q212)&lt;$G$8,$AA212,IF(ABS($Q211)&lt;$G$8,($G$8-ABS($Q211))*($Z211+$Z212)*0.5*($D$27+$D$28)*$D$5*1000,0))</f>
        <v>0</v>
      </c>
      <c r="AI212" s="1">
        <f>IF(AND($G$8&lt;ABS($Q212),$G$8&gt;ABS($Q211)),1,0)</f>
        <v>0</v>
      </c>
      <c r="AJ212" s="3">
        <f>MIN(IF(AI212=1,($S212-$S211)/(ABS($Q212)-ABS($Q211))*($G$8-ABS($Q211))+$S211,0),$D$7)</f>
        <v>0</v>
      </c>
      <c r="AK212" s="1">
        <f>IF(ABS($Q212)&lt;$G$9,$AA212,IF(ABS($Q211)&lt;$G$9,($G$9-ABS($Q211))*($Z211+$Z212)*0.5*($D$27+$D$28)*$D$5*1000,0))</f>
        <v>0</v>
      </c>
      <c r="AL212" s="1">
        <f>IF(AND($G$9&lt;ABS($Q212),$G$9&gt;ABS($Q211)),1,0)</f>
        <v>0</v>
      </c>
      <c r="AM212" s="3">
        <f>MIN(IF(AL212=1,($S212-$S211)/(ABS($Q212)-ABS($Q211))*($G$9-ABS($Q211))+$S211,0),$D$7)</f>
        <v>0</v>
      </c>
      <c r="AN212" s="1">
        <f>IF(ABS($Q212)&lt;$G$10,$AA212,IF(ABS($Q211)&lt;$G$10,($G$10-ABS($Q211))*($Z211+$Z212)*0.5*($D$27+$D$28)*$D$5*1000,0))</f>
        <v>0</v>
      </c>
      <c r="AO212" s="1">
        <f>IF(AND($G$10&lt;ABS($Q212),$G$10&gt;ABS($Q211)),1,0)</f>
        <v>0</v>
      </c>
      <c r="AP212" s="3">
        <f>MIN(IF(AO212=1,($S212-$S211)/(ABS($Q212)-ABS($Q211))*($G$10-ABS($Q211))+$S211,0),$D$7)</f>
        <v>0</v>
      </c>
      <c r="AQ212" s="1">
        <f>IF(ABS($Q212)&lt;$G$11,$AA212,IF(ABS($Q211)&lt;$G$11,($G$11-ABS($Q211))*($Z211+$Z212)*0.5*($D$27+$D$28)*$D$5*1000,0))</f>
        <v>0</v>
      </c>
      <c r="AR212" s="1">
        <f>IF(AND($G$11&lt;ABS($Q212),$G$11&gt;ABS($Q211)),1,0)</f>
        <v>0</v>
      </c>
      <c r="AS212" s="3">
        <f>MIN(IF(AR212=1,($S212-$S211)/(ABS($Q212)-ABS($Q211))*($G$11-ABS($Q211))+$S211,0),$D$7)</f>
        <v>0</v>
      </c>
      <c r="AT212" s="1">
        <f>IF(ABS($Q212)&lt;$G$12,$AA212,IF(ABS($Q211)&lt;$G$12,($G$12-ABS($Q211))*($Z211+$Z212)*0.5*($D$27+$D$28)*$D$5*1000,0))</f>
        <v>0</v>
      </c>
      <c r="AU212" s="1">
        <f>IF(AND($G$12&lt;ABS($Q212),$G$12&gt;ABS($Q211)),1,0)</f>
        <v>0</v>
      </c>
      <c r="AV212" s="3">
        <f>MIN(IF(AU212=1,($S212-$S211)/(ABS($Q212)-ABS($Q211))*($G$12-ABS($Q211))+$S211,0),$D$7)</f>
        <v>0</v>
      </c>
      <c r="AW212" s="1">
        <f>IF(ABS($Q212)&lt;$G$13,$AA212,IF(ABS($Q211)&lt;$G$13,($G$13-ABS($Q211))*($Z211+$Z212)*0.5*($D$27+$D$28)*$D$5*1000,0))</f>
        <v>0</v>
      </c>
      <c r="AX212" s="1">
        <f>IF(AND($G$13&lt;ABS($Q212),$G$13&gt;ABS($Q211)),1,0)</f>
        <v>0</v>
      </c>
      <c r="AY212" s="3">
        <f>MIN(IF(AX212=1,($S212-$S211)/(ABS($Q212)-ABS($Q211))*($G$13-ABS($Q211))+$S211,0),$D$7)</f>
        <v>0</v>
      </c>
      <c r="AZ212" s="1">
        <f>IF(ABS($Q212)&lt;$G$14,$AA212,IF(ABS($Q211)&lt;$G$14,($G$14-ABS($Q211))*($Z211+$Z212)*0.5*($D$27+$D$28)*$D$5*1000,0))</f>
        <v>0</v>
      </c>
      <c r="BA212" s="1">
        <f>IF(AND($G$14&lt;ABS($Q212),$G$14&gt;ABS($Q211)),1,0)</f>
        <v>0</v>
      </c>
      <c r="BB212" s="3">
        <f>MIN(IF(BA212=1,($S212-$S211)/(ABS($Q212)-ABS($Q211))*($G$14-ABS($Q211))+$S211,0),$D$7)</f>
        <v>0</v>
      </c>
      <c r="BC212" s="1">
        <f>IF(ABS($Q212)&lt;G$15,$AA212,IF(ABS($Q211)&lt;G$15,(G$15-ABS($Q211))*($Z211+$Z212)*0.5*($D$27+$D$28)*$D$5*1000,0))</f>
        <v>0</v>
      </c>
      <c r="BD212" s="1">
        <f>IF(AND(G$15&lt;ABS($Q212),G$15&gt;ABS($Q211)),1,0)</f>
        <v>0</v>
      </c>
      <c r="BE212" s="3">
        <f>MIN(IF(BD212=1,($S212-$S211)/(ABS($Q212)-ABS($Q211))*(G$15-ABS($Q211))+$S211,0),$D$7)</f>
        <v>0</v>
      </c>
      <c r="BF212" s="1">
        <f>IF(ABS($Q212)&lt;G$16,$AA212,IF(ABS($Q211)&lt;G$16,(G$16-ABS($Q211))*($Z211+$Z212)*0.5*($D$27+$D$28)*$D$5*1000,0))</f>
        <v>0</v>
      </c>
      <c r="BG212" s="1">
        <f>IF(AND(G$16&lt;ABS($Q212),G$16&gt;ABS($Q211)),1,0)</f>
        <v>0</v>
      </c>
      <c r="BH212" s="3">
        <f>MIN(IF(BG212=1,($S212-$S211)/(ABS($Q212)-ABS($Q211))*(G$16-ABS($Q211))+$S211,0),$D$7)</f>
        <v>0</v>
      </c>
      <c r="BI212" s="1">
        <f>IF(ABS($Q212)&lt;G$17,$AA212,IF(ABS($Q211)&lt;G$17,(G$17-ABS($Q211))*($Z211+$Z212)*0.5*($D$27+$D$28)*$D$5*1000,0))</f>
        <v>0</v>
      </c>
      <c r="BJ212" s="1">
        <f>IF(AND(G$17&lt;ABS($Q212),G$17&gt;ABS($Q211)),1,0)</f>
        <v>0</v>
      </c>
      <c r="BK212" s="3">
        <f>MIN(IF(BJ212=1,($S212-$S211)/(ABS($Q212)-ABS($Q211))*(G$17-ABS($Q211))+$S211,0),$D$7)</f>
        <v>0</v>
      </c>
      <c r="BL212" s="1">
        <f>IF(ABS($Q212)&lt;G$18,$AA212,IF(ABS($Q211)&lt;G$18,(G$18-ABS($Q211))*($Z211+$Z212)*0.5*($D$27+$D$28)*$D$5*1000,0))</f>
        <v>0</v>
      </c>
      <c r="BM212" s="1">
        <f>IF(AND(G$18&lt;ABS($Q212),G$18&gt;ABS($Q211)),1,0)</f>
        <v>0</v>
      </c>
      <c r="BN212" s="3">
        <f>MIN(IF(BM212=1,($S212-$S211)/(ABS($Q212)-ABS($Q211))*(G$18-ABS($Q211))+$S211,0),$D$7)</f>
        <v>0</v>
      </c>
      <c r="BO212" s="1">
        <f>IF(ABS($Q212)&lt;G$19,$AA212,IF(ABS($Q211)&lt;G$19,(G$19-ABS($Q211))*($Z211+$Z212)*0.5*($D$27+$D$28)*$D$5*1000,0))</f>
        <v>0</v>
      </c>
      <c r="BP212" s="1">
        <f>IF(AND(G$19&lt;ABS($Q212),G$19&gt;ABS($Q211)),1,0)</f>
        <v>0</v>
      </c>
      <c r="BQ212" s="3">
        <f>MIN(IF(BP212=1,($S212-$S211)/(ABS($Q212)-ABS($Q211))*(G$19-ABS($Q211))+$S211,0),$D$7)</f>
        <v>0</v>
      </c>
      <c r="BR212" s="1">
        <f>IF(ABS($Q212)&lt;G$20,$AA212,IF(ABS($Q211)&lt;G$20,(G$20-ABS($Q211))*($Z211+$Z212)*0.5*($D$27+$D$28)*$D$5*1000,0))</f>
        <v>0</v>
      </c>
      <c r="BS212" s="1">
        <f>IF(AND(G$20&lt;ABS($Q212),G$20&gt;ABS($Q211)),1,0)</f>
        <v>0</v>
      </c>
      <c r="BT212" s="3">
        <f>MIN(IF(BS212=1,($S212-$S211)/(ABS($Q212)-ABS($Q211))*(G$20-ABS($Q211))+$S211,0),$D$7)</f>
        <v>0</v>
      </c>
      <c r="BU212" s="1">
        <f>IF(ABS($Q212)&lt;G$21,$AA212,IF(ABS($Q211)&lt;G$21,(G$21-ABS($Q211))*($Z211+$Z212)*0.5*($D$27+$D$28)*$D$5*1000,0))</f>
        <v>0</v>
      </c>
      <c r="BV212" s="1">
        <f>IF(AND(G$21&lt;ABS($Q212),G$21&gt;ABS($Q211)),1,0)</f>
        <v>0</v>
      </c>
      <c r="BW212" s="3">
        <f>MIN(IF(BV212=1,($S212-$S211)/(ABS($Q212)-ABS($Q211))*(G$21-ABS($Q211))+$S211,0),$D$7)</f>
        <v>0</v>
      </c>
      <c r="BX212" s="1">
        <f>IF(ABS($Q212)&lt;G$22,$AA212,IF(ABS($Q211)&lt;G$22,(G$22-ABS($Q211))*($Z211+$Z212)*0.5*($D$27+$D$28)*$D$5*1000,0))</f>
        <v>0</v>
      </c>
      <c r="BY212" s="1">
        <f>IF(AND(G$22&lt;ABS($Q212),G$22&gt;ABS($Q211)),1,0)</f>
        <v>0</v>
      </c>
      <c r="BZ212" s="3">
        <f>MIN(IF(BY212=1,($S212-$S211)/(ABS($Q212)-ABS($Q211))*(G$22-ABS($Q211))+$S211,0),$D$7)</f>
        <v>0</v>
      </c>
      <c r="CA212" s="1">
        <f>IF(ABS($Q212)&lt;G$23,$AA212,IF(ABS($Q211)&lt;G$23,(G$23-ABS($Q211))*($Z211+$Z212)*0.5*($D$27+$D$28)*$D$5*1000,0))</f>
        <v>0</v>
      </c>
      <c r="CB212" s="1">
        <f>IF(AND(G$23&lt;ABS($Q212),G$23&gt;ABS($Q211)),1,0)</f>
        <v>0</v>
      </c>
      <c r="CC212" s="3">
        <f>MIN(IF(CB212=1,($S212-$S211)/(ABS($Q212)-ABS($Q211))*(G$23-ABS($Q211))+$S211,0),$D$7)</f>
        <v>0</v>
      </c>
      <c r="CD212" s="1">
        <f>IF(ABS($Q212)&lt;G$24,$AA212,IF(ABS($Q211)&lt;G$24,(G$24-ABS($Q211))*($Z211+$Z212)*0.5*($D$27+$D$28)*$D$5*1000,0))</f>
        <v>0</v>
      </c>
      <c r="CE212" s="1">
        <f>IF(AND(G$24&lt;ABS($Q212),G$24&gt;ABS($Q211)),1,0)</f>
        <v>0</v>
      </c>
      <c r="CF212" s="3">
        <f>MIN(IF(CE212=1,($S212-$S211)/(ABS($Q212)-ABS($Q211))*(G$24-ABS($Q211))+$S211,0),$D$7)</f>
        <v>0</v>
      </c>
      <c r="CG212" s="1">
        <f>IF(ABS($Q212)&lt;G$25,$AA212,IF(ABS($Q211)&lt;G$25,(G$25-ABS($Q211))*($Z211+$Z212)*0.5*($D$27+$D$28)*$D$5*1000,0))</f>
        <v>0</v>
      </c>
      <c r="CH212" s="1">
        <f>IF(AND(G$25&lt;ABS($Q212),G$25&gt;ABS($Q211)),1,0)</f>
        <v>0</v>
      </c>
      <c r="CI212" s="3">
        <f>MIN(IF(CH212=1,($S212-$S211)/(ABS($Q212)-ABS($Q211))*(G$25-ABS($Q211))+$S211,0),$D$7)</f>
        <v>0</v>
      </c>
      <c r="CJ212" s="1">
        <f>IF(ABS($Q212)&lt;G$26,$AA212,IF(ABS($Q211)&lt;G$26,(G$26-ABS($Q211))*($Z211+$Z212)*0.5*($D$27+$D$28)*$D$5*1000,0))</f>
        <v>0</v>
      </c>
      <c r="CK212" s="1">
        <f>IF(AND(G$26&lt;ABS($Q212),G$26&gt;ABS($Q211)),1,0)</f>
        <v>0</v>
      </c>
      <c r="CL212" s="3">
        <f>MIN(IF(CK212=1,($S212-$S211)/(ABS($Q212)-ABS($Q211))*(G$26-ABS($Q211))+$S211,0),$D$7)</f>
        <v>0</v>
      </c>
      <c r="CM212" s="1">
        <f>IF(ABS($Q212)&lt;G$27,$AA212,IF(ABS($Q211)&lt;G$27,(G$27-ABS($Q211))*($Z211+$Z212)*0.5*($D$27+$D$28)*$D$5*1000,0))</f>
        <v>0</v>
      </c>
      <c r="CN212" s="1">
        <f>IF(AND(G$27&lt;ABS($Q212),G$27&gt;ABS($Q211)),1,0)</f>
        <v>0</v>
      </c>
      <c r="CO212" s="3">
        <f>MIN(IF(CN212=1,($S212-$S211)/(ABS($Q212)-ABS($Q211))*(G$27-ABS($Q211))+$S211,0),$D$7)</f>
        <v>0</v>
      </c>
      <c r="CP212" s="1">
        <f>IF(ABS($Q212)&lt;G$28,$AA212,IF(ABS($Q211)&lt;G$28,(G$28-ABS($Q211))*($Z211+$Z212)*0.5*($D$27+$D$28)*$D$5*1000,0))</f>
        <v>0</v>
      </c>
      <c r="CQ212" s="1">
        <f>IF(AND(G$28&lt;ABS($Q212),G$28&gt;ABS($Q211)),1,0)</f>
        <v>0</v>
      </c>
      <c r="CR212" s="3">
        <f>MIN(IF(CQ212=1,($S212-$S211)/(ABS($Q212)-ABS($Q211))*(G$28-ABS($Q211))+$S211,0),$D$7)</f>
        <v>0</v>
      </c>
      <c r="CS212" s="1">
        <f>IF(ABS($Q212)&lt;G$29,$AA212,IF(ABS($Q211)&lt;G$29,(G$29-ABS($Q211))*($Z211+$Z212)*0.5*($D$27+$D$28)*$D$5*1000,0))</f>
        <v>0</v>
      </c>
      <c r="CT212" s="1">
        <f>IF(AND(G$29&lt;ABS($Q212),G$29&gt;ABS($Q211)),1,0)</f>
        <v>0</v>
      </c>
      <c r="CU212" s="3">
        <f>MIN(IF(CT212=1,($S212-$S211)/(ABS($Q212)-ABS($Q211))*(G$29-ABS($Q211))+$S211,0),$D$7)</f>
        <v>0</v>
      </c>
      <c r="CV212" s="1">
        <f>IF(ABS($Q212)&lt;G$30,$AA212,IF(ABS($Q211)&lt;G$30,(G$30-ABS($Q211))*($Z211+$Z212)*0.5*($D$27+$D$28)*$D$5*1000,0))</f>
        <v>0</v>
      </c>
      <c r="CW212" s="1">
        <f>IF(AND(G$30&lt;ABS($Q212),G$30&gt;ABS($Q211)),1,0)</f>
        <v>0</v>
      </c>
      <c r="CX212" s="3">
        <f>MIN(IF(CW212=1,($S212-$S211)/(ABS($Q212)-ABS($Q211))*(G$30-ABS($Q211))+$S211,0),$D$7)</f>
        <v>0</v>
      </c>
      <c r="CY212" s="1">
        <f>IF(ABS($Q212)&lt;G$31,$AA212,IF(ABS($Q211)&lt;G$31,(G$31-ABS($Q211))*($Z211+$Z212)*0.5*($D$27+$D$28)*$D$5*1000,0))</f>
        <v>0</v>
      </c>
      <c r="CZ212" s="1">
        <f>IF(AND(G$31&lt;ABS($Q212),G$31&gt;ABS($Q211)),1,0)</f>
        <v>0</v>
      </c>
      <c r="DA212" s="3">
        <f>MIN(IF(CZ212=1,($S212-$S211)/(ABS($Q212)-ABS($Q211))*(G$31-ABS($Q211))+$S211,0),$D$7)</f>
        <v>0</v>
      </c>
      <c r="DB212" s="1">
        <f>IF(ABS($Q212)&lt;G$32,$AA212,IF(ABS($Q211)&lt;G$32,(G$32-ABS($Q211))*($Z211+$Z212)*0.5*($D$27+$D$28)*$D$5*1000,0))</f>
        <v>0</v>
      </c>
      <c r="DC212" s="1">
        <f>IF(AND(G$32&lt;ABS($Q212),G$32&gt;ABS($Q211)),1,0)</f>
        <v>0</v>
      </c>
      <c r="DD212" s="3">
        <f>MIN(IF(DC212=1,($S212-$S211)/(ABS($Q212)-ABS($Q211))*(G$32-ABS($Q211))+$S211,0),$D$7)</f>
        <v>0</v>
      </c>
      <c r="DE212" s="1">
        <f>IF(ABS($Q212)&lt;G$33,$AA212,IF(ABS($Q211)&lt;G$33,(G$33-ABS($Q211))*($Z211+$Z212)*0.5*($D$27+$D$28)*$D$5*1000,0))</f>
        <v>0</v>
      </c>
      <c r="DF212" s="1">
        <f>IF(AND(G$33&lt;ABS($Q212),G$33&gt;ABS($Q211)),1,0)</f>
        <v>0</v>
      </c>
      <c r="DG212" s="3">
        <f>MIN(IF(DF212=1,($S212-$S211)/(ABS($Q212)-ABS($Q211))*(G$33-ABS($Q211))+$S211,0),$D$7)</f>
        <v>0</v>
      </c>
      <c r="DH212" s="1">
        <f>IF(ABS($Q212)&lt;G$34,$AA212,IF(ABS($Q211)&lt;G$34,(G$34-ABS($Q211))*($Z211+$Z212)*0.5*($D$27+$D$28)*$D$5*1000,0))</f>
        <v>0</v>
      </c>
      <c r="DI212" s="1">
        <f>IF(AND(G$34&lt;ABS($Q212),G$34&gt;ABS($Q211)),1,0)</f>
        <v>0</v>
      </c>
      <c r="DJ212" s="3">
        <f>MIN(IF(DI212=1,($S212-$S211)/(ABS($Q212)-ABS($Q211))*(G$34-ABS($Q211))+$S211,0),$D$7)</f>
        <v>0</v>
      </c>
      <c r="DK212" s="1">
        <f>IF(ABS($Q212)&lt;G$35,$AA212,IF(ABS($Q211)&lt;G$35,(G$35-ABS($Q211))*($Z211+$Z212)*0.5*($D$27+$D$28)*$D$5*1000,0))</f>
        <v>0</v>
      </c>
      <c r="DL212" s="1">
        <f>IF(AND(G$35&lt;ABS($Q212),G$35&gt;ABS($Q211)),1,0)</f>
        <v>0</v>
      </c>
      <c r="DM212" s="3">
        <f>MIN(IF(DL212=1,($S212-$S211)/(ABS($Q212)-ABS($Q211))*(G$35-ABS($Q211))+$S211,0),$D$7)</f>
        <v>0</v>
      </c>
      <c r="DN212" s="1">
        <f>IF(ABS($Q212)&lt;G$36,$AA212,IF(ABS($Q211)&lt;G$36,(G$36-ABS($Q211))*($Z211+$Z212)*0.5*($D$27+$D$28)*$D$5*1000,0))</f>
        <v>0</v>
      </c>
      <c r="DO212" s="1">
        <f>IF(AND(G$36&lt;ABS($Q212),G$36&gt;ABS($Q211)),1,0)</f>
        <v>0</v>
      </c>
      <c r="DP212" s="3">
        <f>MIN(IF(DO212=1,($S212-$S211)/(ABS($Q212)-ABS($Q211))*(G$36-ABS($Q211))+$S211,0),$D$7)</f>
        <v>0</v>
      </c>
      <c r="DQ212" s="1">
        <f>IF(ABS($Q212)&lt;G$37,$AA212,IF(ABS($Q211)&lt;G$37,(G$37-ABS($Q211))*($Z211+$Z212)*0.5*($D$27+$D$28)*$D$5*1000,0))</f>
        <v>0</v>
      </c>
      <c r="DR212" s="1">
        <f>IF(AND(G$37&lt;ABS($Q212),G$37&gt;ABS($Q211)),1,0)</f>
        <v>0</v>
      </c>
      <c r="DS212" s="3">
        <f>MIN(IF(DR212=1,($S212-$S211)/(ABS($Q212)-ABS($Q211))*(G$37-ABS($Q211))+$S211,0),$D$7)</f>
        <v>0</v>
      </c>
      <c r="DT212" s="1">
        <f>IF(ABS($Q212)&lt;G$38,$AA212,IF(ABS($Q211)&lt;G$38,(G$38-ABS($Q211))*($Z211+$Z212)*0.5*($D$27+$D$28)*$D$5*1000,0))</f>
        <v>0</v>
      </c>
      <c r="DU212" s="1">
        <f>IF(AND(G$38&lt;ABS($Q212),G$38&gt;ABS($Q211)),1,0)</f>
        <v>0</v>
      </c>
      <c r="DV212" s="3">
        <f>MIN(IF(DU212=1,($S212-$S211)/(ABS($Q212)-ABS($Q211))*(G$38-ABS($Q211))+$S211,0),$D$7)</f>
        <v>0</v>
      </c>
      <c r="DW212" s="1">
        <f>IF(ABS($Q212)&lt;G$39,$AA212,IF(ABS($Q211)&lt;G$39,(G$39-ABS($Q211))*($Z211+$Z212)*0.5*($D$27+$D$28)*$D$5*1000,0))</f>
        <v>0</v>
      </c>
      <c r="DX212" s="1">
        <f>IF(AND(G$39&lt;ABS($Q212),G$39&gt;ABS($Q211)),1,0)</f>
        <v>0</v>
      </c>
      <c r="DY212" s="3">
        <f>MIN(IF(DX212=1,($S212-$S211)/(ABS($Q212)-ABS($Q211))*(G$39-ABS($Q211))+$S211,0),$D$7)</f>
        <v>0</v>
      </c>
      <c r="DZ212" s="1">
        <f>IF(ABS($Q212)&lt;G$40,$AA212,IF(ABS($Q211)&lt;G$40,(G$40-ABS($Q211))*($Z211+$Z212)*0.5*($D$27+$D$28)*$D$5*1000,0))</f>
        <v>0</v>
      </c>
      <c r="EA212" s="1">
        <f>IF(AND(G$40&lt;ABS($Q212),G$40&gt;ABS($Q211)),1,0)</f>
        <v>0</v>
      </c>
      <c r="EB212" s="3">
        <f>MIN(IF(EA212=1,($S212-$S211)/(ABS($Q212)-ABS($Q211))*(G$40-ABS($Q211))+$S211,0),$D$7)</f>
        <v>0</v>
      </c>
      <c r="EC212" s="1">
        <f>IF(ABS($Q212)&lt;G$41,$AA212,IF(ABS($Q211)&lt;G$41,(G$41-ABS($Q211))*($Z211+$Z212)*0.5*($D$27+$D$28)*$D$5*1000,0))</f>
        <v>0</v>
      </c>
      <c r="ED212" s="1">
        <f>IF(AND(G$41&lt;ABS($Q212),G$41&gt;ABS($Q211)),1,0)</f>
        <v>0</v>
      </c>
      <c r="EE212" s="3">
        <f>MIN(IF(ED212=1,($S212-$S211)/(ABS($Q212)-ABS($Q211))*(G$41-ABS($Q211))+$S211,0),$D$7)</f>
        <v>0</v>
      </c>
      <c r="EF212" s="1">
        <f>IF(ABS($Q212)&lt;G$42,$AA212,IF(ABS($Q211)&lt;G$42,(G$42-ABS($Q211))*($Z211+$Z212)*0.5*($D$27+$D$28)*$D$5*1000,0))</f>
        <v>0</v>
      </c>
      <c r="EG212" s="1">
        <f>IF(AND(G$42&lt;ABS($Q212),G$42&gt;ABS($Q211)),1,0)</f>
        <v>0</v>
      </c>
      <c r="EH212" s="3">
        <f>MIN(IF(EG212=1,($S212-$S211)/(ABS($Q212)-ABS($Q211))*(G$42-ABS($Q211))+$S211,0),$D$7)</f>
        <v>0</v>
      </c>
      <c r="EI212" s="1">
        <f>IF(ABS($Q212)&lt;G$43,$AA212,IF(ABS($Q211)&lt;G$43,(G$43-ABS($Q211))*($Z211+$Z212)*0.5*($D$27+$D$28)*$D$5*1000,0))</f>
        <v>0</v>
      </c>
      <c r="EJ212" s="1">
        <f>IF(AND(G$43&lt;ABS($Q212),G$43&gt;ABS($Q211)),1,0)</f>
        <v>0</v>
      </c>
      <c r="EK212" s="3">
        <f>MIN(IF(EJ212=1,($S212-$S211)/(ABS($Q212)-ABS($Q211))*(G$43-ABS($Q211))+$S211,0),$D$7)</f>
        <v>0</v>
      </c>
      <c r="EL212" s="1">
        <f>IF(ABS($Q212)&lt;G$44,$AA212,IF(ABS($Q211)&lt;G$44,(G$44-ABS($Q211))*($Z211+$Z212)*0.5*($D$27+$D$28)*$D$5*1000,0))</f>
        <v>0</v>
      </c>
      <c r="EM212" s="1">
        <f>IF(AND(G$44&lt;ABS($Q212),G$44&gt;ABS($Q211)),1,0)</f>
        <v>0</v>
      </c>
      <c r="EN212" s="3">
        <f>MIN(IF(EM212=1,($S212-$S211)/(ABS($Q212)-ABS($Q211))*(G$44-ABS($Q211))+$S211,0),$D$7)</f>
        <v>0</v>
      </c>
      <c r="EO212" s="1">
        <f>IF(ABS($Q212)&lt;G$45,$AA212,IF(ABS($Q211)&lt;G$45,(G$45-ABS($Q211))*($Z211+$Z212)*0.5*($D$27+$D$28)*$D$5*1000,0))</f>
        <v>0</v>
      </c>
      <c r="EP212" s="1">
        <f>IF(AND(G$45&lt;ABS($Q212),G$45&gt;ABS($Q211)),1,0)</f>
        <v>0</v>
      </c>
      <c r="EQ212" s="3">
        <f>MIN(IF(EP212=1,($S212-$S211)/(ABS($Q212)-ABS($Q211))*(G$45-ABS($Q211))+$S211,0),$D$7)</f>
        <v>0</v>
      </c>
      <c r="ER212" s="1">
        <f>IF(ABS($Q212)&lt;G$46,$AA212,IF(ABS($Q211)&lt;G$46,(G$46-ABS($Q211))*($Z211+$Z212)*0.5*($D$27+$D$28)*$D$5*1000,0))</f>
        <v>0</v>
      </c>
      <c r="ES212" s="1">
        <f>IF(AND(G$46&lt;ABS($Q212),G$46&gt;ABS($Q211)),1,0)</f>
        <v>0</v>
      </c>
      <c r="ET212" s="3">
        <f>MIN(IF(ES212=1,($S212-$S211)/(ABS($Q212)-ABS($Q211))*(G$46-ABS($Q211))+$S211,0),$D$7)</f>
        <v>0</v>
      </c>
      <c r="EU212" s="1">
        <f>IF(ABS($Q212)&lt;G$47,$AA212,IF(ABS($Q211)&lt;G$47,(G$47-ABS($Q211))*($Z211+$Z212)*0.5*($D$27+$D$28)*$D$5*1000,0))</f>
        <v>0</v>
      </c>
      <c r="EV212" s="1">
        <f>IF(AND(G$47&lt;ABS($Q212),G$47&gt;ABS($Q211)),1,0)</f>
        <v>0</v>
      </c>
      <c r="EW212" s="3">
        <f>MIN(IF(EV212=1,($S212-$S211)/(ABS($Q212)-ABS($Q211))*(G$47-ABS($Q211))+$S211,0),$D$7)</f>
        <v>0</v>
      </c>
      <c r="EX212" s="1">
        <f>IF(ABS($Q212)&lt;G$48,$AA212,IF(ABS($Q211)&lt;G$48,(G$48-ABS($Q211))*($Z211+$Z212)*0.5*($D$27+$D$28)*$D$5*1000,0))</f>
        <v>0</v>
      </c>
      <c r="EY212" s="1">
        <f>IF(AND(G$48&lt;ABS($Q212),G$48&gt;ABS($Q211)),1,0)</f>
        <v>0</v>
      </c>
      <c r="EZ212" s="3">
        <f>MIN(IF(EY212=1,($S212-$S211)/(ABS($Q212)-ABS($Q211))*(G$48-ABS($Q211))+$S211,0),$D$7)</f>
        <v>0</v>
      </c>
      <c r="FA212" s="1">
        <f>IF(ABS($Q212)&lt;G$49,$AA212,IF(ABS($Q211)&lt;G$49,(G$49-ABS($Q211))*($Z211+$Z212)*0.5*($D$27+$D$28)*$D$5*1000,0))</f>
        <v>0</v>
      </c>
      <c r="FB212" s="1">
        <f>IF(AND(G$49&lt;ABS($Q212),G$49&gt;ABS($Q211)),1,0)</f>
        <v>0</v>
      </c>
      <c r="FC212" s="3">
        <f>MIN(IF(FB212=1,($S212-$S211)/(ABS($Q212)-ABS($Q211))*(G$49-ABS($Q211))+$S211,0),$D$7)</f>
        <v>0</v>
      </c>
      <c r="FD212" s="1">
        <f>IF(ABS($Q212)&lt;G$50,$AA212,IF(ABS($Q211)&lt;G$50,(G$50-ABS($Q211))*($Z211+$Z212)*0.5*($D$27+$D$28)*$D$5*1000,0))</f>
        <v>0</v>
      </c>
      <c r="FE212" s="1">
        <f>IF(AND(G$50&lt;ABS($Q212),G$50&gt;ABS($Q211)),1,0)</f>
        <v>0</v>
      </c>
      <c r="FF212" s="3">
        <f>MIN(IF(FE212=1,($S212-$S211)/(ABS($Q212)-ABS($Q211))*(G$50-ABS($Q211))+$S211,0),$D$7)</f>
        <v>0</v>
      </c>
      <c r="FG212" s="1">
        <f>IF(ABS($Q212)&lt;G$51,$AA212,IF(ABS($Q211)&lt;G$51,(G$51-ABS($Q211))*($Z211+$Z212)*0.5*($D$27+$D$28)*$D$5*1000,0))</f>
        <v>0</v>
      </c>
      <c r="FH212" s="1">
        <f>IF(AND(G$51&lt;ABS($Q212),G$51&gt;ABS($Q211)),1,0)</f>
        <v>0</v>
      </c>
      <c r="FI212" s="3">
        <f>MIN(IF(FH212=1,($S212-$S211)/(ABS($Q212)-ABS($Q211))*(G$51-ABS($Q211))+$S211,0),$D$7)</f>
        <v>0</v>
      </c>
      <c r="FJ212" s="1">
        <f>IF(ABS($Q212)&lt;G$52,$AA212,IF(ABS($Q211)&lt;G$52,(G$52-ABS($Q211))*($Z211+$Z212)*0.5*($D$27+$D$28)*$D$5*1000,0))</f>
        <v>0</v>
      </c>
      <c r="FK212" s="1">
        <f>IF(AND(G$52&lt;ABS($Q212),G$52&gt;ABS($Q211)),1,0)</f>
        <v>0</v>
      </c>
      <c r="FL212" s="3">
        <f>MIN(IF(FK212=1,($S212-$S211)/(ABS($Q212)-ABS($Q211))*(G$52-ABS($Q211))+$S211,0),$D$7)</f>
        <v>0</v>
      </c>
      <c r="FM212" s="1">
        <f>IF(ABS($Q212)&lt;G$53,$AA212,IF(ABS($Q211)&lt;G$53,(G$53-ABS($Q211))*($Z211+$Z212)*0.5*($D$27+$D$28)*$D$5*1000,0))</f>
        <v>0</v>
      </c>
      <c r="FN212" s="1">
        <f>IF(AND(G$53&lt;ABS($Q212),G$53&gt;ABS($Q211)),1,0)</f>
        <v>0</v>
      </c>
      <c r="FO212" s="3">
        <f>MIN(IF(FN212=1,($S212-$S211)/(ABS($Q212)-ABS($Q211))*(G$53-ABS($Q211))+$S211,0),$D$7)</f>
        <v>0</v>
      </c>
      <c r="FP212" s="1">
        <f>IF(ABS($Q212)&lt;G$54,$AA212,IF(ABS($Q211)&lt;G$54,(G$54-ABS($Q211))*($Z211+$Z212)*0.5*($D$27+$D$28)*$D$5*1000,0))</f>
        <v>0</v>
      </c>
      <c r="FQ212" s="1">
        <f>IF(AND(G$54&lt;ABS($Q212),G$54&gt;ABS($Q211)),1,0)</f>
        <v>0</v>
      </c>
      <c r="FR212" s="3">
        <f>MIN(IF(FQ212=1,($S212-$S211)/(ABS($Q212)-ABS($Q211))*(G$54-ABS($Q211))+$S211,0),$D$7)</f>
        <v>0</v>
      </c>
      <c r="FS212" s="1">
        <f>IF(ABS($Q212)&lt;G$55,$AA212,IF(ABS($Q211)&lt;G$55,(G$55-ABS($Q211))*($Z211+$Z212)*0.5*($D$27+$D$28)*$D$5*1000,0))</f>
        <v>0</v>
      </c>
      <c r="FT212" s="1">
        <f>IF(AND(G$55&lt;ABS($Q212),G$55&gt;ABS($Q211)),1,0)</f>
        <v>0</v>
      </c>
      <c r="FU212" s="3">
        <f>MIN(IF(FT212=1,($S212-$S211)/(ABS($Q212)-ABS($Q211))*(G$55-ABS($Q211))+$S211,0),$D$7)</f>
        <v>0</v>
      </c>
      <c r="FV212" s="1" t="e">
        <f>IF(ABS($Q212)&lt;#REF!,$AA212,IF(ABS($Q211)&lt;#REF!,(#REF!-ABS($Q211))*($Z211+$Z212)*0.5*($D$27+$D$28)*$D$5*1000,0))</f>
        <v>#REF!</v>
      </c>
      <c r="FW212" s="1" t="e">
        <f>IF(AND(#REF!&lt;ABS($Q212),#REF!&gt;ABS($Q211)),1,0)</f>
        <v>#REF!</v>
      </c>
      <c r="FX212" s="3" t="e">
        <f>MIN(IF(FW212=1,($S212-$S211)/(ABS($Q212)-ABS($Q211))*(#REF!-ABS($Q211))+$S211,0),$D$7)</f>
        <v>#REF!</v>
      </c>
    </row>
    <row r="213" spans="1:180" x14ac:dyDescent="0.35">
      <c r="A213" s="4"/>
      <c r="E213" s="4"/>
      <c r="F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3">
        <f t="shared" si="9"/>
        <v>0.2</v>
      </c>
      <c r="AA213" s="3"/>
      <c r="AB213" s="1"/>
      <c r="AC213" s="2"/>
      <c r="AD213" s="2"/>
      <c r="AE213" s="1"/>
      <c r="AF213" s="2"/>
      <c r="AG213" s="2"/>
      <c r="AH213" s="1"/>
      <c r="AI213" s="2"/>
      <c r="AJ213" s="2"/>
      <c r="AK213" s="1"/>
      <c r="AL213" s="2"/>
      <c r="AM213" s="2"/>
      <c r="AN213" s="1"/>
      <c r="AO213" s="2"/>
      <c r="AP213" s="2"/>
      <c r="AQ213" s="1"/>
      <c r="AR213" s="2"/>
      <c r="AS213" s="2"/>
      <c r="AT213" s="1"/>
      <c r="AU213" s="2"/>
      <c r="AV213" s="2"/>
      <c r="AW213" s="1"/>
      <c r="AX213" s="2"/>
      <c r="AY213" s="2"/>
      <c r="AZ213" s="1"/>
      <c r="BA213" s="2"/>
      <c r="BB213" s="2"/>
      <c r="BC213" s="1"/>
      <c r="BD213" s="2"/>
      <c r="BE213" s="2"/>
      <c r="BF213" s="1"/>
      <c r="BG213" s="2"/>
      <c r="BH213" s="2"/>
      <c r="BI213" s="1"/>
      <c r="BJ213" s="2"/>
      <c r="BK213" s="2"/>
      <c r="BL213" s="1"/>
      <c r="BM213" s="2"/>
      <c r="BN213" s="2"/>
      <c r="BO213" s="1"/>
      <c r="BP213" s="2"/>
      <c r="BQ213" s="2"/>
      <c r="BR213" s="1"/>
      <c r="BS213" s="2"/>
      <c r="BT213" s="2"/>
      <c r="BU213" s="1"/>
      <c r="BV213" s="2"/>
      <c r="BW213" s="2"/>
      <c r="BX213" s="1"/>
      <c r="BY213" s="2"/>
      <c r="BZ213" s="2"/>
      <c r="CA213" s="1"/>
      <c r="CB213" s="2"/>
      <c r="CC213" s="2"/>
      <c r="CD213" s="1"/>
      <c r="CE213" s="2"/>
      <c r="CF213" s="2"/>
      <c r="CG213" s="1"/>
      <c r="CH213" s="2"/>
      <c r="CI213" s="2"/>
      <c r="CJ213" s="1"/>
      <c r="CK213" s="2"/>
      <c r="CL213" s="2"/>
      <c r="CM213" s="1"/>
      <c r="CN213" s="2"/>
      <c r="CO213" s="2"/>
      <c r="CP213" s="1"/>
      <c r="CQ213" s="2"/>
      <c r="CR213" s="2"/>
      <c r="CS213" s="1"/>
      <c r="CT213" s="2"/>
      <c r="CU213" s="2"/>
      <c r="CV213" s="1"/>
      <c r="CW213" s="2"/>
      <c r="CX213" s="2"/>
      <c r="CY213" s="1"/>
      <c r="CZ213" s="2"/>
      <c r="DA213" s="2"/>
      <c r="DB213" s="1"/>
      <c r="DC213" s="2"/>
      <c r="DD213" s="2"/>
      <c r="DE213" s="1"/>
      <c r="DF213" s="2"/>
      <c r="DG213" s="2"/>
      <c r="DH213" s="1"/>
      <c r="DI213" s="2"/>
      <c r="DJ213" s="2"/>
      <c r="DK213" s="1"/>
      <c r="DL213" s="2"/>
      <c r="DM213" s="2"/>
      <c r="DN213" s="1"/>
      <c r="DO213" s="2"/>
      <c r="DP213" s="2"/>
      <c r="DQ213" s="1"/>
      <c r="DR213" s="2"/>
      <c r="DS213" s="2"/>
      <c r="DT213" s="1"/>
      <c r="DU213" s="2"/>
      <c r="DV213" s="2"/>
      <c r="DW213" s="1"/>
      <c r="DX213" s="2"/>
      <c r="DY213" s="2"/>
      <c r="DZ213" s="1"/>
      <c r="EA213" s="2"/>
      <c r="EB213" s="2"/>
      <c r="EC213" s="1"/>
      <c r="ED213" s="2"/>
      <c r="EE213" s="2"/>
      <c r="EF213" s="1"/>
      <c r="EG213" s="2"/>
      <c r="EH213" s="2"/>
      <c r="EI213" s="1"/>
      <c r="EJ213" s="2"/>
      <c r="EK213" s="2"/>
      <c r="EL213" s="1"/>
      <c r="EM213" s="2"/>
      <c r="EN213" s="2"/>
      <c r="EO213" s="1"/>
      <c r="EP213" s="2"/>
      <c r="EQ213" s="2"/>
      <c r="ER213" s="1"/>
      <c r="ES213" s="2"/>
      <c r="ET213" s="2"/>
      <c r="EU213" s="1"/>
      <c r="EV213" s="2"/>
      <c r="EW213" s="2"/>
      <c r="EX213" s="1"/>
      <c r="EY213" s="2"/>
      <c r="EZ213" s="2"/>
      <c r="FA213" s="1"/>
      <c r="FB213" s="2"/>
      <c r="FC213" s="2"/>
      <c r="FD213" s="1"/>
      <c r="FE213" s="2"/>
      <c r="FF213" s="2"/>
      <c r="FG213" s="1"/>
      <c r="FH213" s="2"/>
      <c r="FI213" s="2"/>
      <c r="FJ213" s="1"/>
      <c r="FK213" s="2"/>
      <c r="FL213" s="2"/>
      <c r="FM213" s="1"/>
      <c r="FN213" s="2"/>
      <c r="FO213" s="2"/>
      <c r="FP213" s="1"/>
      <c r="FQ213" s="2"/>
      <c r="FR213" s="2"/>
      <c r="FS213" s="1"/>
      <c r="FT213" s="2"/>
      <c r="FU213" s="2"/>
      <c r="FV213" s="1"/>
      <c r="FW213" s="2"/>
      <c r="FX213" s="2"/>
    </row>
    <row r="214" spans="1:180" x14ac:dyDescent="0.35">
      <c r="A214" s="4"/>
      <c r="E214" s="4"/>
      <c r="F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3">
        <f t="shared" si="9"/>
        <v>0.2</v>
      </c>
      <c r="AA214" s="1">
        <f>$R213*($Z214+$Z213)*0.5*($D$27+$D$28)*1000*$D$5</f>
        <v>0</v>
      </c>
      <c r="AB214" s="1">
        <f>IF(ABS($Q214)&lt;$G$6,$AA214,IF(ABS($Q213)&lt;$G$6,($G$6-ABS($Q213))*($Z213+$Z214)*0.5*($D$27+$D$28)*$D$5*1000,0))</f>
        <v>0</v>
      </c>
      <c r="AC214" s="1">
        <f>IF(AND($G$6&lt;ABS($Q214),$G$6&gt;ABS($Q213)),1,0)</f>
        <v>0</v>
      </c>
      <c r="AD214" s="3">
        <f>MIN(IF(AC214=1,($S214-$S213)/(ABS($Q214)-ABS($Q213))*($G$6-ABS($Q213))+$S213,0),$D$7)</f>
        <v>0</v>
      </c>
      <c r="AE214" s="1">
        <f>IF(ABS($Q214)&lt;$G$7,$AA214,IF(ABS($Q213)&lt;$G$7,($G$7-ABS($Q213))*($Z213+$Z214)*0.5*($D$27+$D$28)*$D$5*1000,0))</f>
        <v>0</v>
      </c>
      <c r="AF214" s="1">
        <f>IF(AND($G$7&lt;ABS($Q214),$G$7&gt;ABS($Q213)),1,0)</f>
        <v>0</v>
      </c>
      <c r="AG214" s="3">
        <f>MIN(IF(AF214=1,($S214-$S213)/(ABS($Q214)-ABS($Q213))*($G$7-ABS($Q213))+$S213,0),$D$7)</f>
        <v>0</v>
      </c>
      <c r="AH214" s="1">
        <f>IF(ABS($Q214)&lt;$G$8,$AA214,IF(ABS($Q213)&lt;$G$8,($G$8-ABS($Q213))*($Z213+$Z214)*0.5*($D$27+$D$28)*$D$5*1000,0))</f>
        <v>0</v>
      </c>
      <c r="AI214" s="1">
        <f>IF(AND($G$8&lt;ABS($Q214),$G$8&gt;ABS($Q213)),1,0)</f>
        <v>0</v>
      </c>
      <c r="AJ214" s="3">
        <f>MIN(IF(AI214=1,($S214-$S213)/(ABS($Q214)-ABS($Q213))*($G$8-ABS($Q213))+$S213,0),$D$7)</f>
        <v>0</v>
      </c>
      <c r="AK214" s="1">
        <f>IF(ABS($Q214)&lt;$G$9,$AA214,IF(ABS($Q213)&lt;$G$9,($G$9-ABS($Q213))*($Z213+$Z214)*0.5*($D$27+$D$28)*$D$5*1000,0))</f>
        <v>0</v>
      </c>
      <c r="AL214" s="1">
        <f>IF(AND($G$9&lt;ABS($Q214),$G$9&gt;ABS($Q213)),1,0)</f>
        <v>0</v>
      </c>
      <c r="AM214" s="3">
        <f>MIN(IF(AL214=1,($S214-$S213)/(ABS($Q214)-ABS($Q213))*($G$9-ABS($Q213))+$S213,0),$D$7)</f>
        <v>0</v>
      </c>
      <c r="AN214" s="1">
        <f>IF(ABS($Q214)&lt;$G$10,$AA214,IF(ABS($Q213)&lt;$G$10,($G$10-ABS($Q213))*($Z213+$Z214)*0.5*($D$27+$D$28)*$D$5*1000,0))</f>
        <v>0</v>
      </c>
      <c r="AO214" s="1">
        <f>IF(AND($G$10&lt;ABS($Q214),$G$10&gt;ABS($Q213)),1,0)</f>
        <v>0</v>
      </c>
      <c r="AP214" s="3">
        <f>MIN(IF(AO214=1,($S214-$S213)/(ABS($Q214)-ABS($Q213))*($G$10-ABS($Q213))+$S213,0),$D$7)</f>
        <v>0</v>
      </c>
      <c r="AQ214" s="1">
        <f>IF(ABS($Q214)&lt;$G$11,$AA214,IF(ABS($Q213)&lt;$G$11,($G$11-ABS($Q213))*($Z213+$Z214)*0.5*($D$27+$D$28)*$D$5*1000,0))</f>
        <v>0</v>
      </c>
      <c r="AR214" s="1">
        <f>IF(AND($G$11&lt;ABS($Q214),$G$11&gt;ABS($Q213)),1,0)</f>
        <v>0</v>
      </c>
      <c r="AS214" s="3">
        <f>MIN(IF(AR214=1,($S214-$S213)/(ABS($Q214)-ABS($Q213))*($G$11-ABS($Q213))+$S213,0),$D$7)</f>
        <v>0</v>
      </c>
      <c r="AT214" s="1">
        <f>IF(ABS($Q214)&lt;$G$12,$AA214,IF(ABS($Q213)&lt;$G$12,($G$12-ABS($Q213))*($Z213+$Z214)*0.5*($D$27+$D$28)*$D$5*1000,0))</f>
        <v>0</v>
      </c>
      <c r="AU214" s="1">
        <f>IF(AND($G$12&lt;ABS($Q214),$G$12&gt;ABS($Q213)),1,0)</f>
        <v>0</v>
      </c>
      <c r="AV214" s="3">
        <f>MIN(IF(AU214=1,($S214-$S213)/(ABS($Q214)-ABS($Q213))*($G$12-ABS($Q213))+$S213,0),$D$7)</f>
        <v>0</v>
      </c>
      <c r="AW214" s="1">
        <f>IF(ABS($Q214)&lt;$G$13,$AA214,IF(ABS($Q213)&lt;$G$13,($G$13-ABS($Q213))*($Z213+$Z214)*0.5*($D$27+$D$28)*$D$5*1000,0))</f>
        <v>0</v>
      </c>
      <c r="AX214" s="1">
        <f>IF(AND($G$13&lt;ABS($Q214),$G$13&gt;ABS($Q213)),1,0)</f>
        <v>0</v>
      </c>
      <c r="AY214" s="3">
        <f>MIN(IF(AX214=1,($S214-$S213)/(ABS($Q214)-ABS($Q213))*($G$13-ABS($Q213))+$S213,0),$D$7)</f>
        <v>0</v>
      </c>
      <c r="AZ214" s="1">
        <f>IF(ABS($Q214)&lt;$G$14,$AA214,IF(ABS($Q213)&lt;$G$14,($G$14-ABS($Q213))*($Z213+$Z214)*0.5*($D$27+$D$28)*$D$5*1000,0))</f>
        <v>0</v>
      </c>
      <c r="BA214" s="1">
        <f>IF(AND($G$14&lt;ABS($Q214),$G$14&gt;ABS($Q213)),1,0)</f>
        <v>0</v>
      </c>
      <c r="BB214" s="3">
        <f>MIN(IF(BA214=1,($S214-$S213)/(ABS($Q214)-ABS($Q213))*($G$14-ABS($Q213))+$S213,0),$D$7)</f>
        <v>0</v>
      </c>
      <c r="BC214" s="1">
        <f>IF(ABS($Q214)&lt;G$15,$AA214,IF(ABS($Q213)&lt;G$15,(G$15-ABS($Q213))*($Z213+$Z214)*0.5*($D$27+$D$28)*$D$5*1000,0))</f>
        <v>0</v>
      </c>
      <c r="BD214" s="1">
        <f>IF(AND(G$15&lt;ABS($Q214),G$15&gt;ABS($Q213)),1,0)</f>
        <v>0</v>
      </c>
      <c r="BE214" s="3">
        <f>MIN(IF(BD214=1,($S214-$S213)/(ABS($Q214)-ABS($Q213))*(G$15-ABS($Q213))+$S213,0),$D$7)</f>
        <v>0</v>
      </c>
      <c r="BF214" s="1">
        <f>IF(ABS($Q214)&lt;G$16,$AA214,IF(ABS($Q213)&lt;G$16,(G$16-ABS($Q213))*($Z213+$Z214)*0.5*($D$27+$D$28)*$D$5*1000,0))</f>
        <v>0</v>
      </c>
      <c r="BG214" s="1">
        <f>IF(AND(G$16&lt;ABS($Q214),G$16&gt;ABS($Q213)),1,0)</f>
        <v>0</v>
      </c>
      <c r="BH214" s="3">
        <f>MIN(IF(BG214=1,($S214-$S213)/(ABS($Q214)-ABS($Q213))*(G$16-ABS($Q213))+$S213,0),$D$7)</f>
        <v>0</v>
      </c>
      <c r="BI214" s="1">
        <f>IF(ABS($Q214)&lt;G$17,$AA214,IF(ABS($Q213)&lt;G$17,(G$17-ABS($Q213))*($Z213+$Z214)*0.5*($D$27+$D$28)*$D$5*1000,0))</f>
        <v>0</v>
      </c>
      <c r="BJ214" s="1">
        <f>IF(AND(G$17&lt;ABS($Q214),G$17&gt;ABS($Q213)),1,0)</f>
        <v>0</v>
      </c>
      <c r="BK214" s="3">
        <f>MIN(IF(BJ214=1,($S214-$S213)/(ABS($Q214)-ABS($Q213))*(G$17-ABS($Q213))+$S213,0),$D$7)</f>
        <v>0</v>
      </c>
      <c r="BL214" s="1">
        <f>IF(ABS($Q214)&lt;G$18,$AA214,IF(ABS($Q213)&lt;G$18,(G$18-ABS($Q213))*($Z213+$Z214)*0.5*($D$27+$D$28)*$D$5*1000,0))</f>
        <v>0</v>
      </c>
      <c r="BM214" s="1">
        <f>IF(AND(G$18&lt;ABS($Q214),G$18&gt;ABS($Q213)),1,0)</f>
        <v>0</v>
      </c>
      <c r="BN214" s="3">
        <f>MIN(IF(BM214=1,($S214-$S213)/(ABS($Q214)-ABS($Q213))*(G$18-ABS($Q213))+$S213,0),$D$7)</f>
        <v>0</v>
      </c>
      <c r="BO214" s="1">
        <f>IF(ABS($Q214)&lt;G$19,$AA214,IF(ABS($Q213)&lt;G$19,(G$19-ABS($Q213))*($Z213+$Z214)*0.5*($D$27+$D$28)*$D$5*1000,0))</f>
        <v>0</v>
      </c>
      <c r="BP214" s="1">
        <f>IF(AND(G$19&lt;ABS($Q214),G$19&gt;ABS($Q213)),1,0)</f>
        <v>0</v>
      </c>
      <c r="BQ214" s="3">
        <f>MIN(IF(BP214=1,($S214-$S213)/(ABS($Q214)-ABS($Q213))*(G$19-ABS($Q213))+$S213,0),$D$7)</f>
        <v>0</v>
      </c>
      <c r="BR214" s="1">
        <f>IF(ABS($Q214)&lt;G$20,$AA214,IF(ABS($Q213)&lt;G$20,(G$20-ABS($Q213))*($Z213+$Z214)*0.5*($D$27+$D$28)*$D$5*1000,0))</f>
        <v>0</v>
      </c>
      <c r="BS214" s="1">
        <f>IF(AND(G$20&lt;ABS($Q214),G$20&gt;ABS($Q213)),1,0)</f>
        <v>0</v>
      </c>
      <c r="BT214" s="3">
        <f>MIN(IF(BS214=1,($S214-$S213)/(ABS($Q214)-ABS($Q213))*(G$20-ABS($Q213))+$S213,0),$D$7)</f>
        <v>0</v>
      </c>
      <c r="BU214" s="1">
        <f>IF(ABS($Q214)&lt;G$21,$AA214,IF(ABS($Q213)&lt;G$21,(G$21-ABS($Q213))*($Z213+$Z214)*0.5*($D$27+$D$28)*$D$5*1000,0))</f>
        <v>0</v>
      </c>
      <c r="BV214" s="1">
        <f>IF(AND(G$21&lt;ABS($Q214),G$21&gt;ABS($Q213)),1,0)</f>
        <v>0</v>
      </c>
      <c r="BW214" s="3">
        <f>MIN(IF(BV214=1,($S214-$S213)/(ABS($Q214)-ABS($Q213))*(G$21-ABS($Q213))+$S213,0),$D$7)</f>
        <v>0</v>
      </c>
      <c r="BX214" s="1">
        <f>IF(ABS($Q214)&lt;G$22,$AA214,IF(ABS($Q213)&lt;G$22,(G$22-ABS($Q213))*($Z213+$Z214)*0.5*($D$27+$D$28)*$D$5*1000,0))</f>
        <v>0</v>
      </c>
      <c r="BY214" s="1">
        <f>IF(AND(G$22&lt;ABS($Q214),G$22&gt;ABS($Q213)),1,0)</f>
        <v>0</v>
      </c>
      <c r="BZ214" s="3">
        <f>MIN(IF(BY214=1,($S214-$S213)/(ABS($Q214)-ABS($Q213))*(G$22-ABS($Q213))+$S213,0),$D$7)</f>
        <v>0</v>
      </c>
      <c r="CA214" s="1">
        <f>IF(ABS($Q214)&lt;G$23,$AA214,IF(ABS($Q213)&lt;G$23,(G$23-ABS($Q213))*($Z213+$Z214)*0.5*($D$27+$D$28)*$D$5*1000,0))</f>
        <v>0</v>
      </c>
      <c r="CB214" s="1">
        <f>IF(AND(G$23&lt;ABS($Q214),G$23&gt;ABS($Q213)),1,0)</f>
        <v>0</v>
      </c>
      <c r="CC214" s="3">
        <f>MIN(IF(CB214=1,($S214-$S213)/(ABS($Q214)-ABS($Q213))*(G$23-ABS($Q213))+$S213,0),$D$7)</f>
        <v>0</v>
      </c>
      <c r="CD214" s="1">
        <f>IF(ABS($Q214)&lt;G$24,$AA214,IF(ABS($Q213)&lt;G$24,(G$24-ABS($Q213))*($Z213+$Z214)*0.5*($D$27+$D$28)*$D$5*1000,0))</f>
        <v>0</v>
      </c>
      <c r="CE214" s="1">
        <f>IF(AND(G$24&lt;ABS($Q214),G$24&gt;ABS($Q213)),1,0)</f>
        <v>0</v>
      </c>
      <c r="CF214" s="3">
        <f>MIN(IF(CE214=1,($S214-$S213)/(ABS($Q214)-ABS($Q213))*(G$24-ABS($Q213))+$S213,0),$D$7)</f>
        <v>0</v>
      </c>
      <c r="CG214" s="1">
        <f>IF(ABS($Q214)&lt;G$25,$AA214,IF(ABS($Q213)&lt;G$25,(G$25-ABS($Q213))*($Z213+$Z214)*0.5*($D$27+$D$28)*$D$5*1000,0))</f>
        <v>0</v>
      </c>
      <c r="CH214" s="1">
        <f>IF(AND(G$25&lt;ABS($Q214),G$25&gt;ABS($Q213)),1,0)</f>
        <v>0</v>
      </c>
      <c r="CI214" s="3">
        <f>MIN(IF(CH214=1,($S214-$S213)/(ABS($Q214)-ABS($Q213))*(G$25-ABS($Q213))+$S213,0),$D$7)</f>
        <v>0</v>
      </c>
      <c r="CJ214" s="1">
        <f>IF(ABS($Q214)&lt;G$26,$AA214,IF(ABS($Q213)&lt;G$26,(G$26-ABS($Q213))*($Z213+$Z214)*0.5*($D$27+$D$28)*$D$5*1000,0))</f>
        <v>0</v>
      </c>
      <c r="CK214" s="1">
        <f>IF(AND(G$26&lt;ABS($Q214),G$26&gt;ABS($Q213)),1,0)</f>
        <v>0</v>
      </c>
      <c r="CL214" s="3">
        <f>MIN(IF(CK214=1,($S214-$S213)/(ABS($Q214)-ABS($Q213))*(G$26-ABS($Q213))+$S213,0),$D$7)</f>
        <v>0</v>
      </c>
      <c r="CM214" s="1">
        <f>IF(ABS($Q214)&lt;G$27,$AA214,IF(ABS($Q213)&lt;G$27,(G$27-ABS($Q213))*($Z213+$Z214)*0.5*($D$27+$D$28)*$D$5*1000,0))</f>
        <v>0</v>
      </c>
      <c r="CN214" s="1">
        <f>IF(AND(G$27&lt;ABS($Q214),G$27&gt;ABS($Q213)),1,0)</f>
        <v>0</v>
      </c>
      <c r="CO214" s="3">
        <f>MIN(IF(CN214=1,($S214-$S213)/(ABS($Q214)-ABS($Q213))*(G$27-ABS($Q213))+$S213,0),$D$7)</f>
        <v>0</v>
      </c>
      <c r="CP214" s="1">
        <f>IF(ABS($Q214)&lt;G$28,$AA214,IF(ABS($Q213)&lt;G$28,(G$28-ABS($Q213))*($Z213+$Z214)*0.5*($D$27+$D$28)*$D$5*1000,0))</f>
        <v>0</v>
      </c>
      <c r="CQ214" s="1">
        <f>IF(AND(G$28&lt;ABS($Q214),G$28&gt;ABS($Q213)),1,0)</f>
        <v>0</v>
      </c>
      <c r="CR214" s="3">
        <f>MIN(IF(CQ214=1,($S214-$S213)/(ABS($Q214)-ABS($Q213))*(G$28-ABS($Q213))+$S213,0),$D$7)</f>
        <v>0</v>
      </c>
      <c r="CS214" s="1">
        <f>IF(ABS($Q214)&lt;G$29,$AA214,IF(ABS($Q213)&lt;G$29,(G$29-ABS($Q213))*($Z213+$Z214)*0.5*($D$27+$D$28)*$D$5*1000,0))</f>
        <v>0</v>
      </c>
      <c r="CT214" s="1">
        <f>IF(AND(G$29&lt;ABS($Q214),G$29&gt;ABS($Q213)),1,0)</f>
        <v>0</v>
      </c>
      <c r="CU214" s="3">
        <f>MIN(IF(CT214=1,($S214-$S213)/(ABS($Q214)-ABS($Q213))*(G$29-ABS($Q213))+$S213,0),$D$7)</f>
        <v>0</v>
      </c>
      <c r="CV214" s="1">
        <f>IF(ABS($Q214)&lt;G$30,$AA214,IF(ABS($Q213)&lt;G$30,(G$30-ABS($Q213))*($Z213+$Z214)*0.5*($D$27+$D$28)*$D$5*1000,0))</f>
        <v>0</v>
      </c>
      <c r="CW214" s="1">
        <f>IF(AND(G$30&lt;ABS($Q214),G$30&gt;ABS($Q213)),1,0)</f>
        <v>0</v>
      </c>
      <c r="CX214" s="3">
        <f>MIN(IF(CW214=1,($S214-$S213)/(ABS($Q214)-ABS($Q213))*(G$30-ABS($Q213))+$S213,0),$D$7)</f>
        <v>0</v>
      </c>
      <c r="CY214" s="1">
        <f>IF(ABS($Q214)&lt;G$31,$AA214,IF(ABS($Q213)&lt;G$31,(G$31-ABS($Q213))*($Z213+$Z214)*0.5*($D$27+$D$28)*$D$5*1000,0))</f>
        <v>0</v>
      </c>
      <c r="CZ214" s="1">
        <f>IF(AND(G$31&lt;ABS($Q214),G$31&gt;ABS($Q213)),1,0)</f>
        <v>0</v>
      </c>
      <c r="DA214" s="3">
        <f>MIN(IF(CZ214=1,($S214-$S213)/(ABS($Q214)-ABS($Q213))*(G$31-ABS($Q213))+$S213,0),$D$7)</f>
        <v>0</v>
      </c>
      <c r="DB214" s="1">
        <f>IF(ABS($Q214)&lt;G$32,$AA214,IF(ABS($Q213)&lt;G$32,(G$32-ABS($Q213))*($Z213+$Z214)*0.5*($D$27+$D$28)*$D$5*1000,0))</f>
        <v>0</v>
      </c>
      <c r="DC214" s="1">
        <f>IF(AND(G$32&lt;ABS($Q214),G$32&gt;ABS($Q213)),1,0)</f>
        <v>0</v>
      </c>
      <c r="DD214" s="3">
        <f>MIN(IF(DC214=1,($S214-$S213)/(ABS($Q214)-ABS($Q213))*(G$32-ABS($Q213))+$S213,0),$D$7)</f>
        <v>0</v>
      </c>
      <c r="DE214" s="1">
        <f>IF(ABS($Q214)&lt;G$33,$AA214,IF(ABS($Q213)&lt;G$33,(G$33-ABS($Q213))*($Z213+$Z214)*0.5*($D$27+$D$28)*$D$5*1000,0))</f>
        <v>0</v>
      </c>
      <c r="DF214" s="1">
        <f>IF(AND(G$33&lt;ABS($Q214),G$33&gt;ABS($Q213)),1,0)</f>
        <v>0</v>
      </c>
      <c r="DG214" s="3">
        <f>MIN(IF(DF214=1,($S214-$S213)/(ABS($Q214)-ABS($Q213))*(G$33-ABS($Q213))+$S213,0),$D$7)</f>
        <v>0</v>
      </c>
      <c r="DH214" s="1">
        <f>IF(ABS($Q214)&lt;G$34,$AA214,IF(ABS($Q213)&lt;G$34,(G$34-ABS($Q213))*($Z213+$Z214)*0.5*($D$27+$D$28)*$D$5*1000,0))</f>
        <v>0</v>
      </c>
      <c r="DI214" s="1">
        <f>IF(AND(G$34&lt;ABS($Q214),G$34&gt;ABS($Q213)),1,0)</f>
        <v>0</v>
      </c>
      <c r="DJ214" s="3">
        <f>MIN(IF(DI214=1,($S214-$S213)/(ABS($Q214)-ABS($Q213))*(G$34-ABS($Q213))+$S213,0),$D$7)</f>
        <v>0</v>
      </c>
      <c r="DK214" s="1">
        <f>IF(ABS($Q214)&lt;G$35,$AA214,IF(ABS($Q213)&lt;G$35,(G$35-ABS($Q213))*($Z213+$Z214)*0.5*($D$27+$D$28)*$D$5*1000,0))</f>
        <v>0</v>
      </c>
      <c r="DL214" s="1">
        <f>IF(AND(G$35&lt;ABS($Q214),G$35&gt;ABS($Q213)),1,0)</f>
        <v>0</v>
      </c>
      <c r="DM214" s="3">
        <f>MIN(IF(DL214=1,($S214-$S213)/(ABS($Q214)-ABS($Q213))*(G$35-ABS($Q213))+$S213,0),$D$7)</f>
        <v>0</v>
      </c>
      <c r="DN214" s="1">
        <f>IF(ABS($Q214)&lt;G$36,$AA214,IF(ABS($Q213)&lt;G$36,(G$36-ABS($Q213))*($Z213+$Z214)*0.5*($D$27+$D$28)*$D$5*1000,0))</f>
        <v>0</v>
      </c>
      <c r="DO214" s="1">
        <f>IF(AND(G$36&lt;ABS($Q214),G$36&gt;ABS($Q213)),1,0)</f>
        <v>0</v>
      </c>
      <c r="DP214" s="3">
        <f>MIN(IF(DO214=1,($S214-$S213)/(ABS($Q214)-ABS($Q213))*(G$36-ABS($Q213))+$S213,0),$D$7)</f>
        <v>0</v>
      </c>
      <c r="DQ214" s="1">
        <f>IF(ABS($Q214)&lt;G$37,$AA214,IF(ABS($Q213)&lt;G$37,(G$37-ABS($Q213))*($Z213+$Z214)*0.5*($D$27+$D$28)*$D$5*1000,0))</f>
        <v>0</v>
      </c>
      <c r="DR214" s="1">
        <f>IF(AND(G$37&lt;ABS($Q214),G$37&gt;ABS($Q213)),1,0)</f>
        <v>0</v>
      </c>
      <c r="DS214" s="3">
        <f>MIN(IF(DR214=1,($S214-$S213)/(ABS($Q214)-ABS($Q213))*(G$37-ABS($Q213))+$S213,0),$D$7)</f>
        <v>0</v>
      </c>
      <c r="DT214" s="1">
        <f>IF(ABS($Q214)&lt;G$38,$AA214,IF(ABS($Q213)&lt;G$38,(G$38-ABS($Q213))*($Z213+$Z214)*0.5*($D$27+$D$28)*$D$5*1000,0))</f>
        <v>0</v>
      </c>
      <c r="DU214" s="1">
        <f>IF(AND(G$38&lt;ABS($Q214),G$38&gt;ABS($Q213)),1,0)</f>
        <v>0</v>
      </c>
      <c r="DV214" s="3">
        <f>MIN(IF(DU214=1,($S214-$S213)/(ABS($Q214)-ABS($Q213))*(G$38-ABS($Q213))+$S213,0),$D$7)</f>
        <v>0</v>
      </c>
      <c r="DW214" s="1">
        <f>IF(ABS($Q214)&lt;G$39,$AA214,IF(ABS($Q213)&lt;G$39,(G$39-ABS($Q213))*($Z213+$Z214)*0.5*($D$27+$D$28)*$D$5*1000,0))</f>
        <v>0</v>
      </c>
      <c r="DX214" s="1">
        <f>IF(AND(G$39&lt;ABS($Q214),G$39&gt;ABS($Q213)),1,0)</f>
        <v>0</v>
      </c>
      <c r="DY214" s="3">
        <f>MIN(IF(DX214=1,($S214-$S213)/(ABS($Q214)-ABS($Q213))*(G$39-ABS($Q213))+$S213,0),$D$7)</f>
        <v>0</v>
      </c>
      <c r="DZ214" s="1">
        <f>IF(ABS($Q214)&lt;G$40,$AA214,IF(ABS($Q213)&lt;G$40,(G$40-ABS($Q213))*($Z213+$Z214)*0.5*($D$27+$D$28)*$D$5*1000,0))</f>
        <v>0</v>
      </c>
      <c r="EA214" s="1">
        <f>IF(AND(G$40&lt;ABS($Q214),G$40&gt;ABS($Q213)),1,0)</f>
        <v>0</v>
      </c>
      <c r="EB214" s="3">
        <f>MIN(IF(EA214=1,($S214-$S213)/(ABS($Q214)-ABS($Q213))*(G$40-ABS($Q213))+$S213,0),$D$7)</f>
        <v>0</v>
      </c>
      <c r="EC214" s="1">
        <f>IF(ABS($Q214)&lt;G$41,$AA214,IF(ABS($Q213)&lt;G$41,(G$41-ABS($Q213))*($Z213+$Z214)*0.5*($D$27+$D$28)*$D$5*1000,0))</f>
        <v>0</v>
      </c>
      <c r="ED214" s="1">
        <f>IF(AND(G$41&lt;ABS($Q214),G$41&gt;ABS($Q213)),1,0)</f>
        <v>0</v>
      </c>
      <c r="EE214" s="3">
        <f>MIN(IF(ED214=1,($S214-$S213)/(ABS($Q214)-ABS($Q213))*(G$41-ABS($Q213))+$S213,0),$D$7)</f>
        <v>0</v>
      </c>
      <c r="EF214" s="1">
        <f>IF(ABS($Q214)&lt;G$42,$AA214,IF(ABS($Q213)&lt;G$42,(G$42-ABS($Q213))*($Z213+$Z214)*0.5*($D$27+$D$28)*$D$5*1000,0))</f>
        <v>0</v>
      </c>
      <c r="EG214" s="1">
        <f>IF(AND(G$42&lt;ABS($Q214),G$42&gt;ABS($Q213)),1,0)</f>
        <v>0</v>
      </c>
      <c r="EH214" s="3">
        <f>MIN(IF(EG214=1,($S214-$S213)/(ABS($Q214)-ABS($Q213))*(G$42-ABS($Q213))+$S213,0),$D$7)</f>
        <v>0</v>
      </c>
      <c r="EI214" s="1">
        <f>IF(ABS($Q214)&lt;G$43,$AA214,IF(ABS($Q213)&lt;G$43,(G$43-ABS($Q213))*($Z213+$Z214)*0.5*($D$27+$D$28)*$D$5*1000,0))</f>
        <v>0</v>
      </c>
      <c r="EJ214" s="1">
        <f>IF(AND(G$43&lt;ABS($Q214),G$43&gt;ABS($Q213)),1,0)</f>
        <v>0</v>
      </c>
      <c r="EK214" s="3">
        <f>MIN(IF(EJ214=1,($S214-$S213)/(ABS($Q214)-ABS($Q213))*(G$43-ABS($Q213))+$S213,0),$D$7)</f>
        <v>0</v>
      </c>
      <c r="EL214" s="1">
        <f>IF(ABS($Q214)&lt;G$44,$AA214,IF(ABS($Q213)&lt;G$44,(G$44-ABS($Q213))*($Z213+$Z214)*0.5*($D$27+$D$28)*$D$5*1000,0))</f>
        <v>0</v>
      </c>
      <c r="EM214" s="1">
        <f>IF(AND(G$44&lt;ABS($Q214),G$44&gt;ABS($Q213)),1,0)</f>
        <v>0</v>
      </c>
      <c r="EN214" s="3">
        <f>MIN(IF(EM214=1,($S214-$S213)/(ABS($Q214)-ABS($Q213))*(G$44-ABS($Q213))+$S213,0),$D$7)</f>
        <v>0</v>
      </c>
      <c r="EO214" s="1">
        <f>IF(ABS($Q214)&lt;G$45,$AA214,IF(ABS($Q213)&lt;G$45,(G$45-ABS($Q213))*($Z213+$Z214)*0.5*($D$27+$D$28)*$D$5*1000,0))</f>
        <v>0</v>
      </c>
      <c r="EP214" s="1">
        <f>IF(AND(G$45&lt;ABS($Q214),G$45&gt;ABS($Q213)),1,0)</f>
        <v>0</v>
      </c>
      <c r="EQ214" s="3">
        <f>MIN(IF(EP214=1,($S214-$S213)/(ABS($Q214)-ABS($Q213))*(G$45-ABS($Q213))+$S213,0),$D$7)</f>
        <v>0</v>
      </c>
      <c r="ER214" s="1">
        <f>IF(ABS($Q214)&lt;G$46,$AA214,IF(ABS($Q213)&lt;G$46,(G$46-ABS($Q213))*($Z213+$Z214)*0.5*($D$27+$D$28)*$D$5*1000,0))</f>
        <v>0</v>
      </c>
      <c r="ES214" s="1">
        <f>IF(AND(G$46&lt;ABS($Q214),G$46&gt;ABS($Q213)),1,0)</f>
        <v>0</v>
      </c>
      <c r="ET214" s="3">
        <f>MIN(IF(ES214=1,($S214-$S213)/(ABS($Q214)-ABS($Q213))*(G$46-ABS($Q213))+$S213,0),$D$7)</f>
        <v>0</v>
      </c>
      <c r="EU214" s="1">
        <f>IF(ABS($Q214)&lt;G$47,$AA214,IF(ABS($Q213)&lt;G$47,(G$47-ABS($Q213))*($Z213+$Z214)*0.5*($D$27+$D$28)*$D$5*1000,0))</f>
        <v>0</v>
      </c>
      <c r="EV214" s="1">
        <f>IF(AND(G$47&lt;ABS($Q214),G$47&gt;ABS($Q213)),1,0)</f>
        <v>0</v>
      </c>
      <c r="EW214" s="3">
        <f>MIN(IF(EV214=1,($S214-$S213)/(ABS($Q214)-ABS($Q213))*(G$47-ABS($Q213))+$S213,0),$D$7)</f>
        <v>0</v>
      </c>
      <c r="EX214" s="1">
        <f>IF(ABS($Q214)&lt;G$48,$AA214,IF(ABS($Q213)&lt;G$48,(G$48-ABS($Q213))*($Z213+$Z214)*0.5*($D$27+$D$28)*$D$5*1000,0))</f>
        <v>0</v>
      </c>
      <c r="EY214" s="1">
        <f>IF(AND(G$48&lt;ABS($Q214),G$48&gt;ABS($Q213)),1,0)</f>
        <v>0</v>
      </c>
      <c r="EZ214" s="3">
        <f>MIN(IF(EY214=1,($S214-$S213)/(ABS($Q214)-ABS($Q213))*(G$48-ABS($Q213))+$S213,0),$D$7)</f>
        <v>0</v>
      </c>
      <c r="FA214" s="1">
        <f>IF(ABS($Q214)&lt;G$49,$AA214,IF(ABS($Q213)&lt;G$49,(G$49-ABS($Q213))*($Z213+$Z214)*0.5*($D$27+$D$28)*$D$5*1000,0))</f>
        <v>0</v>
      </c>
      <c r="FB214" s="1">
        <f>IF(AND(G$49&lt;ABS($Q214),G$49&gt;ABS($Q213)),1,0)</f>
        <v>0</v>
      </c>
      <c r="FC214" s="3">
        <f>MIN(IF(FB214=1,($S214-$S213)/(ABS($Q214)-ABS($Q213))*(G$49-ABS($Q213))+$S213,0),$D$7)</f>
        <v>0</v>
      </c>
      <c r="FD214" s="1">
        <f>IF(ABS($Q214)&lt;G$50,$AA214,IF(ABS($Q213)&lt;G$50,(G$50-ABS($Q213))*($Z213+$Z214)*0.5*($D$27+$D$28)*$D$5*1000,0))</f>
        <v>0</v>
      </c>
      <c r="FE214" s="1">
        <f>IF(AND(G$50&lt;ABS($Q214),G$50&gt;ABS($Q213)),1,0)</f>
        <v>0</v>
      </c>
      <c r="FF214" s="3">
        <f>MIN(IF(FE214=1,($S214-$S213)/(ABS($Q214)-ABS($Q213))*(G$50-ABS($Q213))+$S213,0),$D$7)</f>
        <v>0</v>
      </c>
      <c r="FG214" s="1">
        <f>IF(ABS($Q214)&lt;G$51,$AA214,IF(ABS($Q213)&lt;G$51,(G$51-ABS($Q213))*($Z213+$Z214)*0.5*($D$27+$D$28)*$D$5*1000,0))</f>
        <v>0</v>
      </c>
      <c r="FH214" s="1">
        <f>IF(AND(G$51&lt;ABS($Q214),G$51&gt;ABS($Q213)),1,0)</f>
        <v>0</v>
      </c>
      <c r="FI214" s="3">
        <f>MIN(IF(FH214=1,($S214-$S213)/(ABS($Q214)-ABS($Q213))*(G$51-ABS($Q213))+$S213,0),$D$7)</f>
        <v>0</v>
      </c>
      <c r="FJ214" s="1">
        <f>IF(ABS($Q214)&lt;G$52,$AA214,IF(ABS($Q213)&lt;G$52,(G$52-ABS($Q213))*($Z213+$Z214)*0.5*($D$27+$D$28)*$D$5*1000,0))</f>
        <v>0</v>
      </c>
      <c r="FK214" s="1">
        <f>IF(AND(G$52&lt;ABS($Q214),G$52&gt;ABS($Q213)),1,0)</f>
        <v>0</v>
      </c>
      <c r="FL214" s="3">
        <f>MIN(IF(FK214=1,($S214-$S213)/(ABS($Q214)-ABS($Q213))*(G$52-ABS($Q213))+$S213,0),$D$7)</f>
        <v>0</v>
      </c>
      <c r="FM214" s="1">
        <f>IF(ABS($Q214)&lt;G$53,$AA214,IF(ABS($Q213)&lt;G$53,(G$53-ABS($Q213))*($Z213+$Z214)*0.5*($D$27+$D$28)*$D$5*1000,0))</f>
        <v>0</v>
      </c>
      <c r="FN214" s="1">
        <f>IF(AND(G$53&lt;ABS($Q214),G$53&gt;ABS($Q213)),1,0)</f>
        <v>0</v>
      </c>
      <c r="FO214" s="3">
        <f>MIN(IF(FN214=1,($S214-$S213)/(ABS($Q214)-ABS($Q213))*(G$53-ABS($Q213))+$S213,0),$D$7)</f>
        <v>0</v>
      </c>
      <c r="FP214" s="1">
        <f>IF(ABS($Q214)&lt;G$54,$AA214,IF(ABS($Q213)&lt;G$54,(G$54-ABS($Q213))*($Z213+$Z214)*0.5*($D$27+$D$28)*$D$5*1000,0))</f>
        <v>0</v>
      </c>
      <c r="FQ214" s="1">
        <f>IF(AND(G$54&lt;ABS($Q214),G$54&gt;ABS($Q213)),1,0)</f>
        <v>0</v>
      </c>
      <c r="FR214" s="3">
        <f>MIN(IF(FQ214=1,($S214-$S213)/(ABS($Q214)-ABS($Q213))*(G$54-ABS($Q213))+$S213,0),$D$7)</f>
        <v>0</v>
      </c>
      <c r="FS214" s="1">
        <f>IF(ABS($Q214)&lt;G$55,$AA214,IF(ABS($Q213)&lt;G$55,(G$55-ABS($Q213))*($Z213+$Z214)*0.5*($D$27+$D$28)*$D$5*1000,0))</f>
        <v>0</v>
      </c>
      <c r="FT214" s="1">
        <f>IF(AND(G$55&lt;ABS($Q214),G$55&gt;ABS($Q213)),1,0)</f>
        <v>0</v>
      </c>
      <c r="FU214" s="3">
        <f>MIN(IF(FT214=1,($S214-$S213)/(ABS($Q214)-ABS($Q213))*(G$55-ABS($Q213))+$S213,0),$D$7)</f>
        <v>0</v>
      </c>
      <c r="FV214" s="1" t="e">
        <f>IF(ABS($Q214)&lt;#REF!,$AA214,IF(ABS($Q213)&lt;#REF!,(#REF!-ABS($Q213))*($Z213+$Z214)*0.5*($D$27+$D$28)*$D$5*1000,0))</f>
        <v>#REF!</v>
      </c>
      <c r="FW214" s="1" t="e">
        <f>IF(AND(#REF!&lt;ABS($Q214),#REF!&gt;ABS($Q213)),1,0)</f>
        <v>#REF!</v>
      </c>
      <c r="FX214" s="3" t="e">
        <f>MIN(IF(FW214=1,($S214-$S213)/(ABS($Q214)-ABS($Q213))*(#REF!-ABS($Q213))+$S213,0),$D$7)</f>
        <v>#REF!</v>
      </c>
    </row>
    <row r="215" spans="1:180" x14ac:dyDescent="0.35">
      <c r="A215" s="4"/>
      <c r="E215" s="4"/>
      <c r="F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3">
        <f t="shared" si="9"/>
        <v>0.2</v>
      </c>
      <c r="AA215" s="3"/>
      <c r="AB215" s="1"/>
      <c r="AC215" s="2"/>
      <c r="AD215" s="2"/>
      <c r="AE215" s="1"/>
      <c r="AF215" s="2"/>
      <c r="AG215" s="2"/>
      <c r="AH215" s="1"/>
      <c r="AI215" s="2"/>
      <c r="AJ215" s="2"/>
      <c r="AK215" s="1"/>
      <c r="AL215" s="2"/>
      <c r="AM215" s="2"/>
      <c r="AN215" s="1"/>
      <c r="AO215" s="2"/>
      <c r="AP215" s="2"/>
      <c r="AQ215" s="1"/>
      <c r="AR215" s="2"/>
      <c r="AS215" s="2"/>
      <c r="AT215" s="1"/>
      <c r="AU215" s="2"/>
      <c r="AV215" s="2"/>
      <c r="AW215" s="1"/>
      <c r="AX215" s="2"/>
      <c r="AY215" s="2"/>
      <c r="AZ215" s="1"/>
      <c r="BA215" s="2"/>
      <c r="BB215" s="2"/>
      <c r="BC215" s="1"/>
      <c r="BD215" s="2"/>
      <c r="BE215" s="2"/>
      <c r="BF215" s="1"/>
      <c r="BG215" s="2"/>
      <c r="BH215" s="2"/>
      <c r="BI215" s="1"/>
      <c r="BJ215" s="2"/>
      <c r="BK215" s="2"/>
      <c r="BL215" s="1"/>
      <c r="BM215" s="2"/>
      <c r="BN215" s="2"/>
      <c r="BO215" s="1"/>
      <c r="BP215" s="2"/>
      <c r="BQ215" s="2"/>
      <c r="BR215" s="1"/>
      <c r="BS215" s="2"/>
      <c r="BT215" s="2"/>
      <c r="BU215" s="1"/>
      <c r="BV215" s="2"/>
      <c r="BW215" s="2"/>
      <c r="BX215" s="1"/>
      <c r="BY215" s="2"/>
      <c r="BZ215" s="2"/>
      <c r="CA215" s="1"/>
      <c r="CB215" s="2"/>
      <c r="CC215" s="2"/>
      <c r="CD215" s="1"/>
      <c r="CE215" s="2"/>
      <c r="CF215" s="2"/>
      <c r="CG215" s="1"/>
      <c r="CH215" s="2"/>
      <c r="CI215" s="2"/>
      <c r="CJ215" s="1"/>
      <c r="CK215" s="2"/>
      <c r="CL215" s="2"/>
      <c r="CM215" s="1"/>
      <c r="CN215" s="2"/>
      <c r="CO215" s="2"/>
      <c r="CP215" s="1"/>
      <c r="CQ215" s="2"/>
      <c r="CR215" s="2"/>
      <c r="CS215" s="1"/>
      <c r="CT215" s="2"/>
      <c r="CU215" s="2"/>
      <c r="CV215" s="1"/>
      <c r="CW215" s="2"/>
      <c r="CX215" s="2"/>
      <c r="CY215" s="1"/>
      <c r="CZ215" s="2"/>
      <c r="DA215" s="2"/>
      <c r="DB215" s="1"/>
      <c r="DC215" s="2"/>
      <c r="DD215" s="2"/>
      <c r="DE215" s="1"/>
      <c r="DF215" s="2"/>
      <c r="DG215" s="2"/>
      <c r="DH215" s="1"/>
      <c r="DI215" s="2"/>
      <c r="DJ215" s="2"/>
      <c r="DK215" s="1"/>
      <c r="DL215" s="2"/>
      <c r="DM215" s="2"/>
      <c r="DN215" s="1"/>
      <c r="DO215" s="2"/>
      <c r="DP215" s="2"/>
      <c r="DQ215" s="1"/>
      <c r="DR215" s="2"/>
      <c r="DS215" s="2"/>
      <c r="DT215" s="1"/>
      <c r="DU215" s="2"/>
      <c r="DV215" s="2"/>
      <c r="DW215" s="1"/>
      <c r="DX215" s="2"/>
      <c r="DY215" s="2"/>
      <c r="DZ215" s="1"/>
      <c r="EA215" s="2"/>
      <c r="EB215" s="2"/>
      <c r="EC215" s="1"/>
      <c r="ED215" s="2"/>
      <c r="EE215" s="2"/>
      <c r="EF215" s="1"/>
      <c r="EG215" s="2"/>
      <c r="EH215" s="2"/>
      <c r="EI215" s="1"/>
      <c r="EJ215" s="2"/>
      <c r="EK215" s="2"/>
      <c r="EL215" s="1"/>
      <c r="EM215" s="2"/>
      <c r="EN215" s="2"/>
      <c r="EO215" s="1"/>
      <c r="EP215" s="2"/>
      <c r="EQ215" s="2"/>
      <c r="ER215" s="1"/>
      <c r="ES215" s="2"/>
      <c r="ET215" s="2"/>
      <c r="EU215" s="1"/>
      <c r="EV215" s="2"/>
      <c r="EW215" s="2"/>
      <c r="EX215" s="1"/>
      <c r="EY215" s="2"/>
      <c r="EZ215" s="2"/>
      <c r="FA215" s="1"/>
      <c r="FB215" s="2"/>
      <c r="FC215" s="2"/>
      <c r="FD215" s="1"/>
      <c r="FE215" s="2"/>
      <c r="FF215" s="2"/>
      <c r="FG215" s="1"/>
      <c r="FH215" s="2"/>
      <c r="FI215" s="2"/>
      <c r="FJ215" s="1"/>
      <c r="FK215" s="2"/>
      <c r="FL215" s="2"/>
      <c r="FM215" s="1"/>
      <c r="FN215" s="2"/>
      <c r="FO215" s="2"/>
      <c r="FP215" s="1"/>
      <c r="FQ215" s="2"/>
      <c r="FR215" s="2"/>
      <c r="FS215" s="1"/>
      <c r="FT215" s="2"/>
      <c r="FU215" s="2"/>
      <c r="FV215" s="1"/>
      <c r="FW215" s="2"/>
      <c r="FX215" s="2"/>
    </row>
    <row r="216" spans="1:180" x14ac:dyDescent="0.35">
      <c r="A216" s="4"/>
      <c r="E216" s="4"/>
      <c r="F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3">
        <f t="shared" si="9"/>
        <v>0.2</v>
      </c>
      <c r="AA216" s="1">
        <f>$R215*($Z216+$Z215)*0.5*($D$27+$D$28)*1000*$D$5</f>
        <v>0</v>
      </c>
      <c r="AB216" s="1">
        <f>IF(ABS($Q216)&lt;$G$6,$AA216,IF(ABS($Q215)&lt;$G$6,($G$6-ABS($Q215))*($Z215+$Z216)*0.5*($D$27+$D$28)*$D$5*1000,0))</f>
        <v>0</v>
      </c>
      <c r="AC216" s="1">
        <f>IF(AND($G$6&lt;ABS($Q216),$G$6&gt;ABS($Q215)),1,0)</f>
        <v>0</v>
      </c>
      <c r="AD216" s="3">
        <f>MIN(IF(AC216=1,($S216-$S215)/(ABS($Q216)-ABS($Q215))*($G$6-ABS($Q215))+$S215,0),$D$7)</f>
        <v>0</v>
      </c>
      <c r="AE216" s="1">
        <f>IF(ABS($Q216)&lt;$G$7,$AA216,IF(ABS($Q215)&lt;$G$7,($G$7-ABS($Q215))*($Z215+$Z216)*0.5*($D$27+$D$28)*$D$5*1000,0))</f>
        <v>0</v>
      </c>
      <c r="AF216" s="1">
        <f>IF(AND($G$7&lt;ABS($Q216),$G$7&gt;ABS($Q215)),1,0)</f>
        <v>0</v>
      </c>
      <c r="AG216" s="3">
        <f>MIN(IF(AF216=1,($S216-$S215)/(ABS($Q216)-ABS($Q215))*($G$7-ABS($Q215))+$S215,0),$D$7)</f>
        <v>0</v>
      </c>
      <c r="AH216" s="1">
        <f>IF(ABS($Q216)&lt;$G$8,$AA216,IF(ABS($Q215)&lt;$G$8,($G$8-ABS($Q215))*($Z215+$Z216)*0.5*($D$27+$D$28)*$D$5*1000,0))</f>
        <v>0</v>
      </c>
      <c r="AI216" s="1">
        <f>IF(AND($G$8&lt;ABS($Q216),$G$8&gt;ABS($Q215)),1,0)</f>
        <v>0</v>
      </c>
      <c r="AJ216" s="3">
        <f>MIN(IF(AI216=1,($S216-$S215)/(ABS($Q216)-ABS($Q215))*($G$8-ABS($Q215))+$S215,0),$D$7)</f>
        <v>0</v>
      </c>
      <c r="AK216" s="1">
        <f>IF(ABS($Q216)&lt;$G$9,$AA216,IF(ABS($Q215)&lt;$G$9,($G$9-ABS($Q215))*($Z215+$Z216)*0.5*($D$27+$D$28)*$D$5*1000,0))</f>
        <v>0</v>
      </c>
      <c r="AL216" s="1">
        <f>IF(AND($G$9&lt;ABS($Q216),$G$9&gt;ABS($Q215)),1,0)</f>
        <v>0</v>
      </c>
      <c r="AM216" s="3">
        <f>MIN(IF(AL216=1,($S216-$S215)/(ABS($Q216)-ABS($Q215))*($G$9-ABS($Q215))+$S215,0),$D$7)</f>
        <v>0</v>
      </c>
      <c r="AN216" s="1">
        <f>IF(ABS($Q216)&lt;$G$10,$AA216,IF(ABS($Q215)&lt;$G$10,($G$10-ABS($Q215))*($Z215+$Z216)*0.5*($D$27+$D$28)*$D$5*1000,0))</f>
        <v>0</v>
      </c>
      <c r="AO216" s="1">
        <f>IF(AND($G$10&lt;ABS($Q216),$G$10&gt;ABS($Q215)),1,0)</f>
        <v>0</v>
      </c>
      <c r="AP216" s="3">
        <f>MIN(IF(AO216=1,($S216-$S215)/(ABS($Q216)-ABS($Q215))*($G$10-ABS($Q215))+$S215,0),$D$7)</f>
        <v>0</v>
      </c>
      <c r="AQ216" s="1">
        <f>IF(ABS($Q216)&lt;$G$11,$AA216,IF(ABS($Q215)&lt;$G$11,($G$11-ABS($Q215))*($Z215+$Z216)*0.5*($D$27+$D$28)*$D$5*1000,0))</f>
        <v>0</v>
      </c>
      <c r="AR216" s="1">
        <f>IF(AND($G$11&lt;ABS($Q216),$G$11&gt;ABS($Q215)),1,0)</f>
        <v>0</v>
      </c>
      <c r="AS216" s="3">
        <f>MIN(IF(AR216=1,($S216-$S215)/(ABS($Q216)-ABS($Q215))*($G$11-ABS($Q215))+$S215,0),$D$7)</f>
        <v>0</v>
      </c>
      <c r="AT216" s="1">
        <f>IF(ABS($Q216)&lt;$G$12,$AA216,IF(ABS($Q215)&lt;$G$12,($G$12-ABS($Q215))*($Z215+$Z216)*0.5*($D$27+$D$28)*$D$5*1000,0))</f>
        <v>0</v>
      </c>
      <c r="AU216" s="1">
        <f>IF(AND($G$12&lt;ABS($Q216),$G$12&gt;ABS($Q215)),1,0)</f>
        <v>0</v>
      </c>
      <c r="AV216" s="3">
        <f>MIN(IF(AU216=1,($S216-$S215)/(ABS($Q216)-ABS($Q215))*($G$12-ABS($Q215))+$S215,0),$D$7)</f>
        <v>0</v>
      </c>
      <c r="AW216" s="1">
        <f>IF(ABS($Q216)&lt;$G$13,$AA216,IF(ABS($Q215)&lt;$G$13,($G$13-ABS($Q215))*($Z215+$Z216)*0.5*($D$27+$D$28)*$D$5*1000,0))</f>
        <v>0</v>
      </c>
      <c r="AX216" s="1">
        <f>IF(AND($G$13&lt;ABS($Q216),$G$13&gt;ABS($Q215)),1,0)</f>
        <v>0</v>
      </c>
      <c r="AY216" s="3">
        <f>MIN(IF(AX216=1,($S216-$S215)/(ABS($Q216)-ABS($Q215))*($G$13-ABS($Q215))+$S215,0),$D$7)</f>
        <v>0</v>
      </c>
      <c r="AZ216" s="1">
        <f>IF(ABS($Q216)&lt;$G$14,$AA216,IF(ABS($Q215)&lt;$G$14,($G$14-ABS($Q215))*($Z215+$Z216)*0.5*($D$27+$D$28)*$D$5*1000,0))</f>
        <v>0</v>
      </c>
      <c r="BA216" s="1">
        <f>IF(AND($G$14&lt;ABS($Q216),$G$14&gt;ABS($Q215)),1,0)</f>
        <v>0</v>
      </c>
      <c r="BB216" s="3">
        <f>MIN(IF(BA216=1,($S216-$S215)/(ABS($Q216)-ABS($Q215))*($G$14-ABS($Q215))+$S215,0),$D$7)</f>
        <v>0</v>
      </c>
      <c r="BC216" s="1">
        <f>IF(ABS($Q216)&lt;G$15,$AA216,IF(ABS($Q215)&lt;G$15,(G$15-ABS($Q215))*($Z215+$Z216)*0.5*($D$27+$D$28)*$D$5*1000,0))</f>
        <v>0</v>
      </c>
      <c r="BD216" s="1">
        <f>IF(AND(G$15&lt;ABS($Q216),G$15&gt;ABS($Q215)),1,0)</f>
        <v>0</v>
      </c>
      <c r="BE216" s="3">
        <f>MIN(IF(BD216=1,($S216-$S215)/(ABS($Q216)-ABS($Q215))*(G$15-ABS($Q215))+$S215,0),$D$7)</f>
        <v>0</v>
      </c>
      <c r="BF216" s="1">
        <f>IF(ABS($Q216)&lt;G$16,$AA216,IF(ABS($Q215)&lt;G$16,(G$16-ABS($Q215))*($Z215+$Z216)*0.5*($D$27+$D$28)*$D$5*1000,0))</f>
        <v>0</v>
      </c>
      <c r="BG216" s="1">
        <f>IF(AND(G$16&lt;ABS($Q216),G$16&gt;ABS($Q215)),1,0)</f>
        <v>0</v>
      </c>
      <c r="BH216" s="3">
        <f>MIN(IF(BG216=1,($S216-$S215)/(ABS($Q216)-ABS($Q215))*(G$16-ABS($Q215))+$S215,0),$D$7)</f>
        <v>0</v>
      </c>
      <c r="BI216" s="1">
        <f>IF(ABS($Q216)&lt;G$17,$AA216,IF(ABS($Q215)&lt;G$17,(G$17-ABS($Q215))*($Z215+$Z216)*0.5*($D$27+$D$28)*$D$5*1000,0))</f>
        <v>0</v>
      </c>
      <c r="BJ216" s="1">
        <f>IF(AND(G$17&lt;ABS($Q216),G$17&gt;ABS($Q215)),1,0)</f>
        <v>0</v>
      </c>
      <c r="BK216" s="3">
        <f>MIN(IF(BJ216=1,($S216-$S215)/(ABS($Q216)-ABS($Q215))*(G$17-ABS($Q215))+$S215,0),$D$7)</f>
        <v>0</v>
      </c>
      <c r="BL216" s="1">
        <f>IF(ABS($Q216)&lt;G$18,$AA216,IF(ABS($Q215)&lt;G$18,(G$18-ABS($Q215))*($Z215+$Z216)*0.5*($D$27+$D$28)*$D$5*1000,0))</f>
        <v>0</v>
      </c>
      <c r="BM216" s="1">
        <f>IF(AND(G$18&lt;ABS($Q216),G$18&gt;ABS($Q215)),1,0)</f>
        <v>0</v>
      </c>
      <c r="BN216" s="3">
        <f>MIN(IF(BM216=1,($S216-$S215)/(ABS($Q216)-ABS($Q215))*(G$18-ABS($Q215))+$S215,0),$D$7)</f>
        <v>0</v>
      </c>
      <c r="BO216" s="1">
        <f>IF(ABS($Q216)&lt;G$19,$AA216,IF(ABS($Q215)&lt;G$19,(G$19-ABS($Q215))*($Z215+$Z216)*0.5*($D$27+$D$28)*$D$5*1000,0))</f>
        <v>0</v>
      </c>
      <c r="BP216" s="1">
        <f>IF(AND(G$19&lt;ABS($Q216),G$19&gt;ABS($Q215)),1,0)</f>
        <v>0</v>
      </c>
      <c r="BQ216" s="3">
        <f>MIN(IF(BP216=1,($S216-$S215)/(ABS($Q216)-ABS($Q215))*(G$19-ABS($Q215))+$S215,0),$D$7)</f>
        <v>0</v>
      </c>
      <c r="BR216" s="1">
        <f>IF(ABS($Q216)&lt;G$20,$AA216,IF(ABS($Q215)&lt;G$20,(G$20-ABS($Q215))*($Z215+$Z216)*0.5*($D$27+$D$28)*$D$5*1000,0))</f>
        <v>0</v>
      </c>
      <c r="BS216" s="1">
        <f>IF(AND(G$20&lt;ABS($Q216),G$20&gt;ABS($Q215)),1,0)</f>
        <v>0</v>
      </c>
      <c r="BT216" s="3">
        <f>MIN(IF(BS216=1,($S216-$S215)/(ABS($Q216)-ABS($Q215))*(G$20-ABS($Q215))+$S215,0),$D$7)</f>
        <v>0</v>
      </c>
      <c r="BU216" s="1">
        <f>IF(ABS($Q216)&lt;G$21,$AA216,IF(ABS($Q215)&lt;G$21,(G$21-ABS($Q215))*($Z215+$Z216)*0.5*($D$27+$D$28)*$D$5*1000,0))</f>
        <v>0</v>
      </c>
      <c r="BV216" s="1">
        <f>IF(AND(G$21&lt;ABS($Q216),G$21&gt;ABS($Q215)),1,0)</f>
        <v>0</v>
      </c>
      <c r="BW216" s="3">
        <f>MIN(IF(BV216=1,($S216-$S215)/(ABS($Q216)-ABS($Q215))*(G$21-ABS($Q215))+$S215,0),$D$7)</f>
        <v>0</v>
      </c>
      <c r="BX216" s="1">
        <f>IF(ABS($Q216)&lt;G$22,$AA216,IF(ABS($Q215)&lt;G$22,(G$22-ABS($Q215))*($Z215+$Z216)*0.5*($D$27+$D$28)*$D$5*1000,0))</f>
        <v>0</v>
      </c>
      <c r="BY216" s="1">
        <f>IF(AND(G$22&lt;ABS($Q216),G$22&gt;ABS($Q215)),1,0)</f>
        <v>0</v>
      </c>
      <c r="BZ216" s="3">
        <f>MIN(IF(BY216=1,($S216-$S215)/(ABS($Q216)-ABS($Q215))*(G$22-ABS($Q215))+$S215,0),$D$7)</f>
        <v>0</v>
      </c>
      <c r="CA216" s="1">
        <f>IF(ABS($Q216)&lt;G$23,$AA216,IF(ABS($Q215)&lt;G$23,(G$23-ABS($Q215))*($Z215+$Z216)*0.5*($D$27+$D$28)*$D$5*1000,0))</f>
        <v>0</v>
      </c>
      <c r="CB216" s="1">
        <f>IF(AND(G$23&lt;ABS($Q216),G$23&gt;ABS($Q215)),1,0)</f>
        <v>0</v>
      </c>
      <c r="CC216" s="3">
        <f>MIN(IF(CB216=1,($S216-$S215)/(ABS($Q216)-ABS($Q215))*(G$23-ABS($Q215))+$S215,0),$D$7)</f>
        <v>0</v>
      </c>
      <c r="CD216" s="1">
        <f>IF(ABS($Q216)&lt;G$24,$AA216,IF(ABS($Q215)&lt;G$24,(G$24-ABS($Q215))*($Z215+$Z216)*0.5*($D$27+$D$28)*$D$5*1000,0))</f>
        <v>0</v>
      </c>
      <c r="CE216" s="1">
        <f>IF(AND(G$24&lt;ABS($Q216),G$24&gt;ABS($Q215)),1,0)</f>
        <v>0</v>
      </c>
      <c r="CF216" s="3">
        <f>MIN(IF(CE216=1,($S216-$S215)/(ABS($Q216)-ABS($Q215))*(G$24-ABS($Q215))+$S215,0),$D$7)</f>
        <v>0</v>
      </c>
      <c r="CG216" s="1">
        <f>IF(ABS($Q216)&lt;G$25,$AA216,IF(ABS($Q215)&lt;G$25,(G$25-ABS($Q215))*($Z215+$Z216)*0.5*($D$27+$D$28)*$D$5*1000,0))</f>
        <v>0</v>
      </c>
      <c r="CH216" s="1">
        <f>IF(AND(G$25&lt;ABS($Q216),G$25&gt;ABS($Q215)),1,0)</f>
        <v>0</v>
      </c>
      <c r="CI216" s="3">
        <f>MIN(IF(CH216=1,($S216-$S215)/(ABS($Q216)-ABS($Q215))*(G$25-ABS($Q215))+$S215,0),$D$7)</f>
        <v>0</v>
      </c>
      <c r="CJ216" s="1">
        <f>IF(ABS($Q216)&lt;G$26,$AA216,IF(ABS($Q215)&lt;G$26,(G$26-ABS($Q215))*($Z215+$Z216)*0.5*($D$27+$D$28)*$D$5*1000,0))</f>
        <v>0</v>
      </c>
      <c r="CK216" s="1">
        <f>IF(AND(G$26&lt;ABS($Q216),G$26&gt;ABS($Q215)),1,0)</f>
        <v>0</v>
      </c>
      <c r="CL216" s="3">
        <f>MIN(IF(CK216=1,($S216-$S215)/(ABS($Q216)-ABS($Q215))*(G$26-ABS($Q215))+$S215,0),$D$7)</f>
        <v>0</v>
      </c>
      <c r="CM216" s="1">
        <f>IF(ABS($Q216)&lt;G$27,$AA216,IF(ABS($Q215)&lt;G$27,(G$27-ABS($Q215))*($Z215+$Z216)*0.5*($D$27+$D$28)*$D$5*1000,0))</f>
        <v>0</v>
      </c>
      <c r="CN216" s="1">
        <f>IF(AND(G$27&lt;ABS($Q216),G$27&gt;ABS($Q215)),1,0)</f>
        <v>0</v>
      </c>
      <c r="CO216" s="3">
        <f>MIN(IF(CN216=1,($S216-$S215)/(ABS($Q216)-ABS($Q215))*(G$27-ABS($Q215))+$S215,0),$D$7)</f>
        <v>0</v>
      </c>
      <c r="CP216" s="1">
        <f>IF(ABS($Q216)&lt;G$28,$AA216,IF(ABS($Q215)&lt;G$28,(G$28-ABS($Q215))*($Z215+$Z216)*0.5*($D$27+$D$28)*$D$5*1000,0))</f>
        <v>0</v>
      </c>
      <c r="CQ216" s="1">
        <f>IF(AND(G$28&lt;ABS($Q216),G$28&gt;ABS($Q215)),1,0)</f>
        <v>0</v>
      </c>
      <c r="CR216" s="3">
        <f>MIN(IF(CQ216=1,($S216-$S215)/(ABS($Q216)-ABS($Q215))*(G$28-ABS($Q215))+$S215,0),$D$7)</f>
        <v>0</v>
      </c>
      <c r="CS216" s="1">
        <f>IF(ABS($Q216)&lt;G$29,$AA216,IF(ABS($Q215)&lt;G$29,(G$29-ABS($Q215))*($Z215+$Z216)*0.5*($D$27+$D$28)*$D$5*1000,0))</f>
        <v>0</v>
      </c>
      <c r="CT216" s="1">
        <f>IF(AND(G$29&lt;ABS($Q216),G$29&gt;ABS($Q215)),1,0)</f>
        <v>0</v>
      </c>
      <c r="CU216" s="3">
        <f>MIN(IF(CT216=1,($S216-$S215)/(ABS($Q216)-ABS($Q215))*(G$29-ABS($Q215))+$S215,0),$D$7)</f>
        <v>0</v>
      </c>
      <c r="CV216" s="1">
        <f>IF(ABS($Q216)&lt;G$30,$AA216,IF(ABS($Q215)&lt;G$30,(G$30-ABS($Q215))*($Z215+$Z216)*0.5*($D$27+$D$28)*$D$5*1000,0))</f>
        <v>0</v>
      </c>
      <c r="CW216" s="1">
        <f>IF(AND(G$30&lt;ABS($Q216),G$30&gt;ABS($Q215)),1,0)</f>
        <v>0</v>
      </c>
      <c r="CX216" s="3">
        <f>MIN(IF(CW216=1,($S216-$S215)/(ABS($Q216)-ABS($Q215))*(G$30-ABS($Q215))+$S215,0),$D$7)</f>
        <v>0</v>
      </c>
      <c r="CY216" s="1">
        <f>IF(ABS($Q216)&lt;G$31,$AA216,IF(ABS($Q215)&lt;G$31,(G$31-ABS($Q215))*($Z215+$Z216)*0.5*($D$27+$D$28)*$D$5*1000,0))</f>
        <v>0</v>
      </c>
      <c r="CZ216" s="1">
        <f>IF(AND(G$31&lt;ABS($Q216),G$31&gt;ABS($Q215)),1,0)</f>
        <v>0</v>
      </c>
      <c r="DA216" s="3">
        <f>MIN(IF(CZ216=1,($S216-$S215)/(ABS($Q216)-ABS($Q215))*(G$31-ABS($Q215))+$S215,0),$D$7)</f>
        <v>0</v>
      </c>
      <c r="DB216" s="1">
        <f>IF(ABS($Q216)&lt;G$32,$AA216,IF(ABS($Q215)&lt;G$32,(G$32-ABS($Q215))*($Z215+$Z216)*0.5*($D$27+$D$28)*$D$5*1000,0))</f>
        <v>0</v>
      </c>
      <c r="DC216" s="1">
        <f>IF(AND(G$32&lt;ABS($Q216),G$32&gt;ABS($Q215)),1,0)</f>
        <v>0</v>
      </c>
      <c r="DD216" s="3">
        <f>MIN(IF(DC216=1,($S216-$S215)/(ABS($Q216)-ABS($Q215))*(G$32-ABS($Q215))+$S215,0),$D$7)</f>
        <v>0</v>
      </c>
      <c r="DE216" s="1">
        <f>IF(ABS($Q216)&lt;G$33,$AA216,IF(ABS($Q215)&lt;G$33,(G$33-ABS($Q215))*($Z215+$Z216)*0.5*($D$27+$D$28)*$D$5*1000,0))</f>
        <v>0</v>
      </c>
      <c r="DF216" s="1">
        <f>IF(AND(G$33&lt;ABS($Q216),G$33&gt;ABS($Q215)),1,0)</f>
        <v>0</v>
      </c>
      <c r="DG216" s="3">
        <f>MIN(IF(DF216=1,($S216-$S215)/(ABS($Q216)-ABS($Q215))*(G$33-ABS($Q215))+$S215,0),$D$7)</f>
        <v>0</v>
      </c>
      <c r="DH216" s="1">
        <f>IF(ABS($Q216)&lt;G$34,$AA216,IF(ABS($Q215)&lt;G$34,(G$34-ABS($Q215))*($Z215+$Z216)*0.5*($D$27+$D$28)*$D$5*1000,0))</f>
        <v>0</v>
      </c>
      <c r="DI216" s="1">
        <f>IF(AND(G$34&lt;ABS($Q216),G$34&gt;ABS($Q215)),1,0)</f>
        <v>0</v>
      </c>
      <c r="DJ216" s="3">
        <f>MIN(IF(DI216=1,($S216-$S215)/(ABS($Q216)-ABS($Q215))*(G$34-ABS($Q215))+$S215,0),$D$7)</f>
        <v>0</v>
      </c>
      <c r="DK216" s="1">
        <f>IF(ABS($Q216)&lt;G$35,$AA216,IF(ABS($Q215)&lt;G$35,(G$35-ABS($Q215))*($Z215+$Z216)*0.5*($D$27+$D$28)*$D$5*1000,0))</f>
        <v>0</v>
      </c>
      <c r="DL216" s="1">
        <f>IF(AND(G$35&lt;ABS($Q216),G$35&gt;ABS($Q215)),1,0)</f>
        <v>0</v>
      </c>
      <c r="DM216" s="3">
        <f>MIN(IF(DL216=1,($S216-$S215)/(ABS($Q216)-ABS($Q215))*(G$35-ABS($Q215))+$S215,0),$D$7)</f>
        <v>0</v>
      </c>
      <c r="DN216" s="1">
        <f>IF(ABS($Q216)&lt;G$36,$AA216,IF(ABS($Q215)&lt;G$36,(G$36-ABS($Q215))*($Z215+$Z216)*0.5*($D$27+$D$28)*$D$5*1000,0))</f>
        <v>0</v>
      </c>
      <c r="DO216" s="1">
        <f>IF(AND(G$36&lt;ABS($Q216),G$36&gt;ABS($Q215)),1,0)</f>
        <v>0</v>
      </c>
      <c r="DP216" s="3">
        <f>MIN(IF(DO216=1,($S216-$S215)/(ABS($Q216)-ABS($Q215))*(G$36-ABS($Q215))+$S215,0),$D$7)</f>
        <v>0</v>
      </c>
      <c r="DQ216" s="1">
        <f>IF(ABS($Q216)&lt;G$37,$AA216,IF(ABS($Q215)&lt;G$37,(G$37-ABS($Q215))*($Z215+$Z216)*0.5*($D$27+$D$28)*$D$5*1000,0))</f>
        <v>0</v>
      </c>
      <c r="DR216" s="1">
        <f>IF(AND(G$37&lt;ABS($Q216),G$37&gt;ABS($Q215)),1,0)</f>
        <v>0</v>
      </c>
      <c r="DS216" s="3">
        <f>MIN(IF(DR216=1,($S216-$S215)/(ABS($Q216)-ABS($Q215))*(G$37-ABS($Q215))+$S215,0),$D$7)</f>
        <v>0</v>
      </c>
      <c r="DT216" s="1">
        <f>IF(ABS($Q216)&lt;G$38,$AA216,IF(ABS($Q215)&lt;G$38,(G$38-ABS($Q215))*($Z215+$Z216)*0.5*($D$27+$D$28)*$D$5*1000,0))</f>
        <v>0</v>
      </c>
      <c r="DU216" s="1">
        <f>IF(AND(G$38&lt;ABS($Q216),G$38&gt;ABS($Q215)),1,0)</f>
        <v>0</v>
      </c>
      <c r="DV216" s="3">
        <f>MIN(IF(DU216=1,($S216-$S215)/(ABS($Q216)-ABS($Q215))*(G$38-ABS($Q215))+$S215,0),$D$7)</f>
        <v>0</v>
      </c>
      <c r="DW216" s="1">
        <f>IF(ABS($Q216)&lt;G$39,$AA216,IF(ABS($Q215)&lt;G$39,(G$39-ABS($Q215))*($Z215+$Z216)*0.5*($D$27+$D$28)*$D$5*1000,0))</f>
        <v>0</v>
      </c>
      <c r="DX216" s="1">
        <f>IF(AND(G$39&lt;ABS($Q216),G$39&gt;ABS($Q215)),1,0)</f>
        <v>0</v>
      </c>
      <c r="DY216" s="3">
        <f>MIN(IF(DX216=1,($S216-$S215)/(ABS($Q216)-ABS($Q215))*(G$39-ABS($Q215))+$S215,0),$D$7)</f>
        <v>0</v>
      </c>
      <c r="DZ216" s="1">
        <f>IF(ABS($Q216)&lt;G$40,$AA216,IF(ABS($Q215)&lt;G$40,(G$40-ABS($Q215))*($Z215+$Z216)*0.5*($D$27+$D$28)*$D$5*1000,0))</f>
        <v>0</v>
      </c>
      <c r="EA216" s="1">
        <f>IF(AND(G$40&lt;ABS($Q216),G$40&gt;ABS($Q215)),1,0)</f>
        <v>0</v>
      </c>
      <c r="EB216" s="3">
        <f>MIN(IF(EA216=1,($S216-$S215)/(ABS($Q216)-ABS($Q215))*(G$40-ABS($Q215))+$S215,0),$D$7)</f>
        <v>0</v>
      </c>
      <c r="EC216" s="1">
        <f>IF(ABS($Q216)&lt;G$41,$AA216,IF(ABS($Q215)&lt;G$41,(G$41-ABS($Q215))*($Z215+$Z216)*0.5*($D$27+$D$28)*$D$5*1000,0))</f>
        <v>0</v>
      </c>
      <c r="ED216" s="1">
        <f>IF(AND(G$41&lt;ABS($Q216),G$41&gt;ABS($Q215)),1,0)</f>
        <v>0</v>
      </c>
      <c r="EE216" s="3">
        <f>MIN(IF(ED216=1,($S216-$S215)/(ABS($Q216)-ABS($Q215))*(G$41-ABS($Q215))+$S215,0),$D$7)</f>
        <v>0</v>
      </c>
      <c r="EF216" s="1">
        <f>IF(ABS($Q216)&lt;G$42,$AA216,IF(ABS($Q215)&lt;G$42,(G$42-ABS($Q215))*($Z215+$Z216)*0.5*($D$27+$D$28)*$D$5*1000,0))</f>
        <v>0</v>
      </c>
      <c r="EG216" s="1">
        <f>IF(AND(G$42&lt;ABS($Q216),G$42&gt;ABS($Q215)),1,0)</f>
        <v>0</v>
      </c>
      <c r="EH216" s="3">
        <f>MIN(IF(EG216=1,($S216-$S215)/(ABS($Q216)-ABS($Q215))*(G$42-ABS($Q215))+$S215,0),$D$7)</f>
        <v>0</v>
      </c>
      <c r="EI216" s="1">
        <f>IF(ABS($Q216)&lt;G$43,$AA216,IF(ABS($Q215)&lt;G$43,(G$43-ABS($Q215))*($Z215+$Z216)*0.5*($D$27+$D$28)*$D$5*1000,0))</f>
        <v>0</v>
      </c>
      <c r="EJ216" s="1">
        <f>IF(AND(G$43&lt;ABS($Q216),G$43&gt;ABS($Q215)),1,0)</f>
        <v>0</v>
      </c>
      <c r="EK216" s="3">
        <f>MIN(IF(EJ216=1,($S216-$S215)/(ABS($Q216)-ABS($Q215))*(G$43-ABS($Q215))+$S215,0),$D$7)</f>
        <v>0</v>
      </c>
      <c r="EL216" s="1">
        <f>IF(ABS($Q216)&lt;G$44,$AA216,IF(ABS($Q215)&lt;G$44,(G$44-ABS($Q215))*($Z215+$Z216)*0.5*($D$27+$D$28)*$D$5*1000,0))</f>
        <v>0</v>
      </c>
      <c r="EM216" s="1">
        <f>IF(AND(G$44&lt;ABS($Q216),G$44&gt;ABS($Q215)),1,0)</f>
        <v>0</v>
      </c>
      <c r="EN216" s="3">
        <f>MIN(IF(EM216=1,($S216-$S215)/(ABS($Q216)-ABS($Q215))*(G$44-ABS($Q215))+$S215,0),$D$7)</f>
        <v>0</v>
      </c>
      <c r="EO216" s="1">
        <f>IF(ABS($Q216)&lt;G$45,$AA216,IF(ABS($Q215)&lt;G$45,(G$45-ABS($Q215))*($Z215+$Z216)*0.5*($D$27+$D$28)*$D$5*1000,0))</f>
        <v>0</v>
      </c>
      <c r="EP216" s="1">
        <f>IF(AND(G$45&lt;ABS($Q216),G$45&gt;ABS($Q215)),1,0)</f>
        <v>0</v>
      </c>
      <c r="EQ216" s="3">
        <f>MIN(IF(EP216=1,($S216-$S215)/(ABS($Q216)-ABS($Q215))*(G$45-ABS($Q215))+$S215,0),$D$7)</f>
        <v>0</v>
      </c>
      <c r="ER216" s="1">
        <f>IF(ABS($Q216)&lt;G$46,$AA216,IF(ABS($Q215)&lt;G$46,(G$46-ABS($Q215))*($Z215+$Z216)*0.5*($D$27+$D$28)*$D$5*1000,0))</f>
        <v>0</v>
      </c>
      <c r="ES216" s="1">
        <f>IF(AND(G$46&lt;ABS($Q216),G$46&gt;ABS($Q215)),1,0)</f>
        <v>0</v>
      </c>
      <c r="ET216" s="3">
        <f>MIN(IF(ES216=1,($S216-$S215)/(ABS($Q216)-ABS($Q215))*(G$46-ABS($Q215))+$S215,0),$D$7)</f>
        <v>0</v>
      </c>
      <c r="EU216" s="1">
        <f>IF(ABS($Q216)&lt;G$47,$AA216,IF(ABS($Q215)&lt;G$47,(G$47-ABS($Q215))*($Z215+$Z216)*0.5*($D$27+$D$28)*$D$5*1000,0))</f>
        <v>0</v>
      </c>
      <c r="EV216" s="1">
        <f>IF(AND(G$47&lt;ABS($Q216),G$47&gt;ABS($Q215)),1,0)</f>
        <v>0</v>
      </c>
      <c r="EW216" s="3">
        <f>MIN(IF(EV216=1,($S216-$S215)/(ABS($Q216)-ABS($Q215))*(G$47-ABS($Q215))+$S215,0),$D$7)</f>
        <v>0</v>
      </c>
      <c r="EX216" s="1">
        <f>IF(ABS($Q216)&lt;G$48,$AA216,IF(ABS($Q215)&lt;G$48,(G$48-ABS($Q215))*($Z215+$Z216)*0.5*($D$27+$D$28)*$D$5*1000,0))</f>
        <v>0</v>
      </c>
      <c r="EY216" s="1">
        <f>IF(AND(G$48&lt;ABS($Q216),G$48&gt;ABS($Q215)),1,0)</f>
        <v>0</v>
      </c>
      <c r="EZ216" s="3">
        <f>MIN(IF(EY216=1,($S216-$S215)/(ABS($Q216)-ABS($Q215))*(G$48-ABS($Q215))+$S215,0),$D$7)</f>
        <v>0</v>
      </c>
      <c r="FA216" s="1">
        <f>IF(ABS($Q216)&lt;G$49,$AA216,IF(ABS($Q215)&lt;G$49,(G$49-ABS($Q215))*($Z215+$Z216)*0.5*($D$27+$D$28)*$D$5*1000,0))</f>
        <v>0</v>
      </c>
      <c r="FB216" s="1">
        <f>IF(AND(G$49&lt;ABS($Q216),G$49&gt;ABS($Q215)),1,0)</f>
        <v>0</v>
      </c>
      <c r="FC216" s="3">
        <f>MIN(IF(FB216=1,($S216-$S215)/(ABS($Q216)-ABS($Q215))*(G$49-ABS($Q215))+$S215,0),$D$7)</f>
        <v>0</v>
      </c>
      <c r="FD216" s="1">
        <f>IF(ABS($Q216)&lt;G$50,$AA216,IF(ABS($Q215)&lt;G$50,(G$50-ABS($Q215))*($Z215+$Z216)*0.5*($D$27+$D$28)*$D$5*1000,0))</f>
        <v>0</v>
      </c>
      <c r="FE216" s="1">
        <f>IF(AND(G$50&lt;ABS($Q216),G$50&gt;ABS($Q215)),1,0)</f>
        <v>0</v>
      </c>
      <c r="FF216" s="3">
        <f>MIN(IF(FE216=1,($S216-$S215)/(ABS($Q216)-ABS($Q215))*(G$50-ABS($Q215))+$S215,0),$D$7)</f>
        <v>0</v>
      </c>
      <c r="FG216" s="1">
        <f>IF(ABS($Q216)&lt;G$51,$AA216,IF(ABS($Q215)&lt;G$51,(G$51-ABS($Q215))*($Z215+$Z216)*0.5*($D$27+$D$28)*$D$5*1000,0))</f>
        <v>0</v>
      </c>
      <c r="FH216" s="1">
        <f>IF(AND(G$51&lt;ABS($Q216),G$51&gt;ABS($Q215)),1,0)</f>
        <v>0</v>
      </c>
      <c r="FI216" s="3">
        <f>MIN(IF(FH216=1,($S216-$S215)/(ABS($Q216)-ABS($Q215))*(G$51-ABS($Q215))+$S215,0),$D$7)</f>
        <v>0</v>
      </c>
      <c r="FJ216" s="1">
        <f>IF(ABS($Q216)&lt;G$52,$AA216,IF(ABS($Q215)&lt;G$52,(G$52-ABS($Q215))*($Z215+$Z216)*0.5*($D$27+$D$28)*$D$5*1000,0))</f>
        <v>0</v>
      </c>
      <c r="FK216" s="1">
        <f>IF(AND(G$52&lt;ABS($Q216),G$52&gt;ABS($Q215)),1,0)</f>
        <v>0</v>
      </c>
      <c r="FL216" s="3">
        <f>MIN(IF(FK216=1,($S216-$S215)/(ABS($Q216)-ABS($Q215))*(G$52-ABS($Q215))+$S215,0),$D$7)</f>
        <v>0</v>
      </c>
      <c r="FM216" s="1">
        <f>IF(ABS($Q216)&lt;G$53,$AA216,IF(ABS($Q215)&lt;G$53,(G$53-ABS($Q215))*($Z215+$Z216)*0.5*($D$27+$D$28)*$D$5*1000,0))</f>
        <v>0</v>
      </c>
      <c r="FN216" s="1">
        <f>IF(AND(G$53&lt;ABS($Q216),G$53&gt;ABS($Q215)),1,0)</f>
        <v>0</v>
      </c>
      <c r="FO216" s="3">
        <f>MIN(IF(FN216=1,($S216-$S215)/(ABS($Q216)-ABS($Q215))*(G$53-ABS($Q215))+$S215,0),$D$7)</f>
        <v>0</v>
      </c>
      <c r="FP216" s="1">
        <f>IF(ABS($Q216)&lt;G$54,$AA216,IF(ABS($Q215)&lt;G$54,(G$54-ABS($Q215))*($Z215+$Z216)*0.5*($D$27+$D$28)*$D$5*1000,0))</f>
        <v>0</v>
      </c>
      <c r="FQ216" s="1">
        <f>IF(AND(G$54&lt;ABS($Q216),G$54&gt;ABS($Q215)),1,0)</f>
        <v>0</v>
      </c>
      <c r="FR216" s="3">
        <f>MIN(IF(FQ216=1,($S216-$S215)/(ABS($Q216)-ABS($Q215))*(G$54-ABS($Q215))+$S215,0),$D$7)</f>
        <v>0</v>
      </c>
      <c r="FS216" s="1">
        <f>IF(ABS($Q216)&lt;G$55,$AA216,IF(ABS($Q215)&lt;G$55,(G$55-ABS($Q215))*($Z215+$Z216)*0.5*($D$27+$D$28)*$D$5*1000,0))</f>
        <v>0</v>
      </c>
      <c r="FT216" s="1">
        <f>IF(AND(G$55&lt;ABS($Q216),G$55&gt;ABS($Q215)),1,0)</f>
        <v>0</v>
      </c>
      <c r="FU216" s="3">
        <f>MIN(IF(FT216=1,($S216-$S215)/(ABS($Q216)-ABS($Q215))*(G$55-ABS($Q215))+$S215,0),$D$7)</f>
        <v>0</v>
      </c>
      <c r="FV216" s="1" t="e">
        <f>IF(ABS($Q216)&lt;#REF!,$AA216,IF(ABS($Q215)&lt;#REF!,(#REF!-ABS($Q215))*($Z215+$Z216)*0.5*($D$27+$D$28)*$D$5*1000,0))</f>
        <v>#REF!</v>
      </c>
      <c r="FW216" s="1" t="e">
        <f>IF(AND(#REF!&lt;ABS($Q216),#REF!&gt;ABS($Q215)),1,0)</f>
        <v>#REF!</v>
      </c>
      <c r="FX216" s="3" t="e">
        <f>MIN(IF(FW216=1,($S216-$S215)/(ABS($Q216)-ABS($Q215))*(#REF!-ABS($Q215))+$S215,0),$D$7)</f>
        <v>#REF!</v>
      </c>
    </row>
    <row r="217" spans="1:180" x14ac:dyDescent="0.35">
      <c r="A217" s="4"/>
      <c r="E217" s="4"/>
      <c r="F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3">
        <f t="shared" si="9"/>
        <v>0.2</v>
      </c>
      <c r="AA217" s="3"/>
      <c r="AB217" s="1"/>
      <c r="AC217" s="2"/>
      <c r="AD217" s="2"/>
      <c r="AE217" s="1"/>
      <c r="AF217" s="2"/>
      <c r="AG217" s="2"/>
      <c r="AH217" s="1"/>
      <c r="AI217" s="2"/>
      <c r="AJ217" s="2"/>
      <c r="AK217" s="1"/>
      <c r="AL217" s="2"/>
      <c r="AM217" s="2"/>
      <c r="AN217" s="1"/>
      <c r="AO217" s="2"/>
      <c r="AP217" s="2"/>
      <c r="AQ217" s="1"/>
      <c r="AR217" s="2"/>
      <c r="AS217" s="2"/>
      <c r="AT217" s="1"/>
      <c r="AU217" s="2"/>
      <c r="AV217" s="2"/>
      <c r="AW217" s="1"/>
      <c r="AX217" s="2"/>
      <c r="AY217" s="2"/>
      <c r="AZ217" s="1"/>
      <c r="BA217" s="2"/>
      <c r="BB217" s="2"/>
      <c r="BC217" s="1"/>
      <c r="BD217" s="2"/>
      <c r="BE217" s="2"/>
      <c r="BF217" s="1"/>
      <c r="BG217" s="2"/>
      <c r="BH217" s="2"/>
      <c r="BI217" s="1"/>
      <c r="BJ217" s="2"/>
      <c r="BK217" s="2"/>
      <c r="BL217" s="1"/>
      <c r="BM217" s="2"/>
      <c r="BN217" s="2"/>
      <c r="BO217" s="1"/>
      <c r="BP217" s="2"/>
      <c r="BQ217" s="2"/>
      <c r="BR217" s="1"/>
      <c r="BS217" s="2"/>
      <c r="BT217" s="2"/>
      <c r="BU217" s="1"/>
      <c r="BV217" s="2"/>
      <c r="BW217" s="2"/>
      <c r="BX217" s="1"/>
      <c r="BY217" s="2"/>
      <c r="BZ217" s="2"/>
      <c r="CA217" s="1"/>
      <c r="CB217" s="2"/>
      <c r="CC217" s="2"/>
      <c r="CD217" s="1"/>
      <c r="CE217" s="2"/>
      <c r="CF217" s="2"/>
      <c r="CG217" s="1"/>
      <c r="CH217" s="2"/>
      <c r="CI217" s="2"/>
      <c r="CJ217" s="1"/>
      <c r="CK217" s="2"/>
      <c r="CL217" s="2"/>
      <c r="CM217" s="1"/>
      <c r="CN217" s="2"/>
      <c r="CO217" s="2"/>
      <c r="CP217" s="1"/>
      <c r="CQ217" s="2"/>
      <c r="CR217" s="2"/>
      <c r="CS217" s="1"/>
      <c r="CT217" s="2"/>
      <c r="CU217" s="2"/>
      <c r="CV217" s="1"/>
      <c r="CW217" s="2"/>
      <c r="CX217" s="2"/>
      <c r="CY217" s="1"/>
      <c r="CZ217" s="2"/>
      <c r="DA217" s="2"/>
      <c r="DB217" s="1"/>
      <c r="DC217" s="2"/>
      <c r="DD217" s="2"/>
      <c r="DE217" s="1"/>
      <c r="DF217" s="2"/>
      <c r="DG217" s="2"/>
      <c r="DH217" s="1"/>
      <c r="DI217" s="2"/>
      <c r="DJ217" s="2"/>
      <c r="DK217" s="1"/>
      <c r="DL217" s="2"/>
      <c r="DM217" s="2"/>
      <c r="DN217" s="1"/>
      <c r="DO217" s="2"/>
      <c r="DP217" s="2"/>
      <c r="DQ217" s="1"/>
      <c r="DR217" s="2"/>
      <c r="DS217" s="2"/>
      <c r="DT217" s="1"/>
      <c r="DU217" s="2"/>
      <c r="DV217" s="2"/>
      <c r="DW217" s="1"/>
      <c r="DX217" s="2"/>
      <c r="DY217" s="2"/>
      <c r="DZ217" s="1"/>
      <c r="EA217" s="2"/>
      <c r="EB217" s="2"/>
      <c r="EC217" s="1"/>
      <c r="ED217" s="2"/>
      <c r="EE217" s="2"/>
      <c r="EF217" s="1"/>
      <c r="EG217" s="2"/>
      <c r="EH217" s="2"/>
      <c r="EI217" s="1"/>
      <c r="EJ217" s="2"/>
      <c r="EK217" s="2"/>
      <c r="EL217" s="1"/>
      <c r="EM217" s="2"/>
      <c r="EN217" s="2"/>
      <c r="EO217" s="1"/>
      <c r="EP217" s="2"/>
      <c r="EQ217" s="2"/>
      <c r="ER217" s="1"/>
      <c r="ES217" s="2"/>
      <c r="ET217" s="2"/>
      <c r="EU217" s="1"/>
      <c r="EV217" s="2"/>
      <c r="EW217" s="2"/>
      <c r="EX217" s="1"/>
      <c r="EY217" s="2"/>
      <c r="EZ217" s="2"/>
      <c r="FA217" s="1"/>
      <c r="FB217" s="2"/>
      <c r="FC217" s="2"/>
      <c r="FD217" s="1"/>
      <c r="FE217" s="2"/>
      <c r="FF217" s="2"/>
      <c r="FG217" s="1"/>
      <c r="FH217" s="2"/>
      <c r="FI217" s="2"/>
      <c r="FJ217" s="1"/>
      <c r="FK217" s="2"/>
      <c r="FL217" s="2"/>
      <c r="FM217" s="1"/>
      <c r="FN217" s="2"/>
      <c r="FO217" s="2"/>
      <c r="FP217" s="1"/>
      <c r="FQ217" s="2"/>
      <c r="FR217" s="2"/>
      <c r="FS217" s="1"/>
      <c r="FT217" s="2"/>
      <c r="FU217" s="2"/>
      <c r="FV217" s="1"/>
      <c r="FW217" s="2"/>
      <c r="FX217" s="2"/>
    </row>
    <row r="218" spans="1:180" x14ac:dyDescent="0.35">
      <c r="A218" s="4"/>
      <c r="E218" s="4"/>
      <c r="F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3">
        <f t="shared" si="9"/>
        <v>0.2</v>
      </c>
      <c r="AA218" s="1">
        <f>$R217*($Z218+$Z217)*0.5*($D$27+$D$28)*1000*$D$5</f>
        <v>0</v>
      </c>
      <c r="AB218" s="1">
        <f>IF(ABS($Q218)&lt;$G$6,$AA218,IF(ABS($Q217)&lt;$G$6,($G$6-ABS($Q217))*($Z217+$Z218)*0.5*($D$27+$D$28)*$D$5*1000,0))</f>
        <v>0</v>
      </c>
      <c r="AC218" s="1">
        <f>IF(AND($G$6&lt;ABS($Q218),$G$6&gt;ABS($Q217)),1,0)</f>
        <v>0</v>
      </c>
      <c r="AD218" s="3">
        <f>MIN(IF(AC218=1,($S218-$S217)/(ABS($Q218)-ABS($Q217))*($G$6-ABS($Q217))+$S217,0),$D$7)</f>
        <v>0</v>
      </c>
      <c r="AE218" s="1">
        <f>IF(ABS($Q218)&lt;$G$7,$AA218,IF(ABS($Q217)&lt;$G$7,($G$7-ABS($Q217))*($Z217+$Z218)*0.5*($D$27+$D$28)*$D$5*1000,0))</f>
        <v>0</v>
      </c>
      <c r="AF218" s="1">
        <f>IF(AND($G$7&lt;ABS($Q218),$G$7&gt;ABS($Q217)),1,0)</f>
        <v>0</v>
      </c>
      <c r="AG218" s="3">
        <f>MIN(IF(AF218=1,($S218-$S217)/(ABS($Q218)-ABS($Q217))*($G$7-ABS($Q217))+$S217,0),$D$7)</f>
        <v>0</v>
      </c>
      <c r="AH218" s="1">
        <f>IF(ABS($Q218)&lt;$G$8,$AA218,IF(ABS($Q217)&lt;$G$8,($G$8-ABS($Q217))*($Z217+$Z218)*0.5*($D$27+$D$28)*$D$5*1000,0))</f>
        <v>0</v>
      </c>
      <c r="AI218" s="1">
        <f>IF(AND($G$8&lt;ABS($Q218),$G$8&gt;ABS($Q217)),1,0)</f>
        <v>0</v>
      </c>
      <c r="AJ218" s="3">
        <f>MIN(IF(AI218=1,($S218-$S217)/(ABS($Q218)-ABS($Q217))*($G$8-ABS($Q217))+$S217,0),$D$7)</f>
        <v>0</v>
      </c>
      <c r="AK218" s="1">
        <f>IF(ABS($Q218)&lt;$G$9,$AA218,IF(ABS($Q217)&lt;$G$9,($G$9-ABS($Q217))*($Z217+$Z218)*0.5*($D$27+$D$28)*$D$5*1000,0))</f>
        <v>0</v>
      </c>
      <c r="AL218" s="1">
        <f>IF(AND($G$9&lt;ABS($Q218),$G$9&gt;ABS($Q217)),1,0)</f>
        <v>0</v>
      </c>
      <c r="AM218" s="3">
        <f>MIN(IF(AL218=1,($S218-$S217)/(ABS($Q218)-ABS($Q217))*($G$9-ABS($Q217))+$S217,0),$D$7)</f>
        <v>0</v>
      </c>
      <c r="AN218" s="1">
        <f>IF(ABS($Q218)&lt;$G$10,$AA218,IF(ABS($Q217)&lt;$G$10,($G$10-ABS($Q217))*($Z217+$Z218)*0.5*($D$27+$D$28)*$D$5*1000,0))</f>
        <v>0</v>
      </c>
      <c r="AO218" s="1">
        <f>IF(AND($G$10&lt;ABS($Q218),$G$10&gt;ABS($Q217)),1,0)</f>
        <v>0</v>
      </c>
      <c r="AP218" s="3">
        <f>MIN(IF(AO218=1,($S218-$S217)/(ABS($Q218)-ABS($Q217))*($G$10-ABS($Q217))+$S217,0),$D$7)</f>
        <v>0</v>
      </c>
      <c r="AQ218" s="1">
        <f>IF(ABS($Q218)&lt;$G$11,$AA218,IF(ABS($Q217)&lt;$G$11,($G$11-ABS($Q217))*($Z217+$Z218)*0.5*($D$27+$D$28)*$D$5*1000,0))</f>
        <v>0</v>
      </c>
      <c r="AR218" s="1">
        <f>IF(AND($G$11&lt;ABS($Q218),$G$11&gt;ABS($Q217)),1,0)</f>
        <v>0</v>
      </c>
      <c r="AS218" s="3">
        <f>MIN(IF(AR218=1,($S218-$S217)/(ABS($Q218)-ABS($Q217))*($G$11-ABS($Q217))+$S217,0),$D$7)</f>
        <v>0</v>
      </c>
      <c r="AT218" s="1">
        <f>IF(ABS($Q218)&lt;$G$12,$AA218,IF(ABS($Q217)&lt;$G$12,($G$12-ABS($Q217))*($Z217+$Z218)*0.5*($D$27+$D$28)*$D$5*1000,0))</f>
        <v>0</v>
      </c>
      <c r="AU218" s="1">
        <f>IF(AND($G$12&lt;ABS($Q218),$G$12&gt;ABS($Q217)),1,0)</f>
        <v>0</v>
      </c>
      <c r="AV218" s="3">
        <f>MIN(IF(AU218=1,($S218-$S217)/(ABS($Q218)-ABS($Q217))*($G$12-ABS($Q217))+$S217,0),$D$7)</f>
        <v>0</v>
      </c>
      <c r="AW218" s="1">
        <f>IF(ABS($Q218)&lt;$G$13,$AA218,IF(ABS($Q217)&lt;$G$13,($G$13-ABS($Q217))*($Z217+$Z218)*0.5*($D$27+$D$28)*$D$5*1000,0))</f>
        <v>0</v>
      </c>
      <c r="AX218" s="1">
        <f>IF(AND($G$13&lt;ABS($Q218),$G$13&gt;ABS($Q217)),1,0)</f>
        <v>0</v>
      </c>
      <c r="AY218" s="3">
        <f>MIN(IF(AX218=1,($S218-$S217)/(ABS($Q218)-ABS($Q217))*($G$13-ABS($Q217))+$S217,0),$D$7)</f>
        <v>0</v>
      </c>
      <c r="AZ218" s="1">
        <f>IF(ABS($Q218)&lt;$G$14,$AA218,IF(ABS($Q217)&lt;$G$14,($G$14-ABS($Q217))*($Z217+$Z218)*0.5*($D$27+$D$28)*$D$5*1000,0))</f>
        <v>0</v>
      </c>
      <c r="BA218" s="1">
        <f>IF(AND($G$14&lt;ABS($Q218),$G$14&gt;ABS($Q217)),1,0)</f>
        <v>0</v>
      </c>
      <c r="BB218" s="3">
        <f>MIN(IF(BA218=1,($S218-$S217)/(ABS($Q218)-ABS($Q217))*($G$14-ABS($Q217))+$S217,0),$D$7)</f>
        <v>0</v>
      </c>
      <c r="BC218" s="1">
        <f>IF(ABS($Q218)&lt;G$15,$AA218,IF(ABS($Q217)&lt;G$15,(G$15-ABS($Q217))*($Z217+$Z218)*0.5*($D$27+$D$28)*$D$5*1000,0))</f>
        <v>0</v>
      </c>
      <c r="BD218" s="1">
        <f>IF(AND(G$15&lt;ABS($Q218),G$15&gt;ABS($Q217)),1,0)</f>
        <v>0</v>
      </c>
      <c r="BE218" s="3">
        <f>MIN(IF(BD218=1,($S218-$S217)/(ABS($Q218)-ABS($Q217))*(G$15-ABS($Q217))+$S217,0),$D$7)</f>
        <v>0</v>
      </c>
      <c r="BF218" s="1">
        <f>IF(ABS($Q218)&lt;G$16,$AA218,IF(ABS($Q217)&lt;G$16,(G$16-ABS($Q217))*($Z217+$Z218)*0.5*($D$27+$D$28)*$D$5*1000,0))</f>
        <v>0</v>
      </c>
      <c r="BG218" s="1">
        <f>IF(AND(G$16&lt;ABS($Q218),G$16&gt;ABS($Q217)),1,0)</f>
        <v>0</v>
      </c>
      <c r="BH218" s="3">
        <f>MIN(IF(BG218=1,($S218-$S217)/(ABS($Q218)-ABS($Q217))*(G$16-ABS($Q217))+$S217,0),$D$7)</f>
        <v>0</v>
      </c>
      <c r="BI218" s="1">
        <f>IF(ABS($Q218)&lt;G$17,$AA218,IF(ABS($Q217)&lt;G$17,(G$17-ABS($Q217))*($Z217+$Z218)*0.5*($D$27+$D$28)*$D$5*1000,0))</f>
        <v>0</v>
      </c>
      <c r="BJ218" s="1">
        <f>IF(AND(G$17&lt;ABS($Q218),G$17&gt;ABS($Q217)),1,0)</f>
        <v>0</v>
      </c>
      <c r="BK218" s="3">
        <f>MIN(IF(BJ218=1,($S218-$S217)/(ABS($Q218)-ABS($Q217))*(G$17-ABS($Q217))+$S217,0),$D$7)</f>
        <v>0</v>
      </c>
      <c r="BL218" s="1">
        <f>IF(ABS($Q218)&lt;G$18,$AA218,IF(ABS($Q217)&lt;G$18,(G$18-ABS($Q217))*($Z217+$Z218)*0.5*($D$27+$D$28)*$D$5*1000,0))</f>
        <v>0</v>
      </c>
      <c r="BM218" s="1">
        <f>IF(AND(G$18&lt;ABS($Q218),G$18&gt;ABS($Q217)),1,0)</f>
        <v>0</v>
      </c>
      <c r="BN218" s="3">
        <f>MIN(IF(BM218=1,($S218-$S217)/(ABS($Q218)-ABS($Q217))*(G$18-ABS($Q217))+$S217,0),$D$7)</f>
        <v>0</v>
      </c>
      <c r="BO218" s="1">
        <f>IF(ABS($Q218)&lt;G$19,$AA218,IF(ABS($Q217)&lt;G$19,(G$19-ABS($Q217))*($Z217+$Z218)*0.5*($D$27+$D$28)*$D$5*1000,0))</f>
        <v>0</v>
      </c>
      <c r="BP218" s="1">
        <f>IF(AND(G$19&lt;ABS($Q218),G$19&gt;ABS($Q217)),1,0)</f>
        <v>0</v>
      </c>
      <c r="BQ218" s="3">
        <f>MIN(IF(BP218=1,($S218-$S217)/(ABS($Q218)-ABS($Q217))*(G$19-ABS($Q217))+$S217,0),$D$7)</f>
        <v>0</v>
      </c>
      <c r="BR218" s="1">
        <f>IF(ABS($Q218)&lt;G$20,$AA218,IF(ABS($Q217)&lt;G$20,(G$20-ABS($Q217))*($Z217+$Z218)*0.5*($D$27+$D$28)*$D$5*1000,0))</f>
        <v>0</v>
      </c>
      <c r="BS218" s="1">
        <f>IF(AND(G$20&lt;ABS($Q218),G$20&gt;ABS($Q217)),1,0)</f>
        <v>0</v>
      </c>
      <c r="BT218" s="3">
        <f>MIN(IF(BS218=1,($S218-$S217)/(ABS($Q218)-ABS($Q217))*(G$20-ABS($Q217))+$S217,0),$D$7)</f>
        <v>0</v>
      </c>
      <c r="BU218" s="1">
        <f>IF(ABS($Q218)&lt;G$21,$AA218,IF(ABS($Q217)&lt;G$21,(G$21-ABS($Q217))*($Z217+$Z218)*0.5*($D$27+$D$28)*$D$5*1000,0))</f>
        <v>0</v>
      </c>
      <c r="BV218" s="1">
        <f>IF(AND(G$21&lt;ABS($Q218),G$21&gt;ABS($Q217)),1,0)</f>
        <v>0</v>
      </c>
      <c r="BW218" s="3">
        <f>MIN(IF(BV218=1,($S218-$S217)/(ABS($Q218)-ABS($Q217))*(G$21-ABS($Q217))+$S217,0),$D$7)</f>
        <v>0</v>
      </c>
      <c r="BX218" s="1">
        <f>IF(ABS($Q218)&lt;G$22,$AA218,IF(ABS($Q217)&lt;G$22,(G$22-ABS($Q217))*($Z217+$Z218)*0.5*($D$27+$D$28)*$D$5*1000,0))</f>
        <v>0</v>
      </c>
      <c r="BY218" s="1">
        <f>IF(AND(G$22&lt;ABS($Q218),G$22&gt;ABS($Q217)),1,0)</f>
        <v>0</v>
      </c>
      <c r="BZ218" s="3">
        <f>MIN(IF(BY218=1,($S218-$S217)/(ABS($Q218)-ABS($Q217))*(G$22-ABS($Q217))+$S217,0),$D$7)</f>
        <v>0</v>
      </c>
      <c r="CA218" s="1">
        <f>IF(ABS($Q218)&lt;G$23,$AA218,IF(ABS($Q217)&lt;G$23,(G$23-ABS($Q217))*($Z217+$Z218)*0.5*($D$27+$D$28)*$D$5*1000,0))</f>
        <v>0</v>
      </c>
      <c r="CB218" s="1">
        <f>IF(AND(G$23&lt;ABS($Q218),G$23&gt;ABS($Q217)),1,0)</f>
        <v>0</v>
      </c>
      <c r="CC218" s="3">
        <f>MIN(IF(CB218=1,($S218-$S217)/(ABS($Q218)-ABS($Q217))*(G$23-ABS($Q217))+$S217,0),$D$7)</f>
        <v>0</v>
      </c>
      <c r="CD218" s="1">
        <f>IF(ABS($Q218)&lt;G$24,$AA218,IF(ABS($Q217)&lt;G$24,(G$24-ABS($Q217))*($Z217+$Z218)*0.5*($D$27+$D$28)*$D$5*1000,0))</f>
        <v>0</v>
      </c>
      <c r="CE218" s="1">
        <f>IF(AND(G$24&lt;ABS($Q218),G$24&gt;ABS($Q217)),1,0)</f>
        <v>0</v>
      </c>
      <c r="CF218" s="3">
        <f>MIN(IF(CE218=1,($S218-$S217)/(ABS($Q218)-ABS($Q217))*(G$24-ABS($Q217))+$S217,0),$D$7)</f>
        <v>0</v>
      </c>
      <c r="CG218" s="1">
        <f>IF(ABS($Q218)&lt;G$25,$AA218,IF(ABS($Q217)&lt;G$25,(G$25-ABS($Q217))*($Z217+$Z218)*0.5*($D$27+$D$28)*$D$5*1000,0))</f>
        <v>0</v>
      </c>
      <c r="CH218" s="1">
        <f>IF(AND(G$25&lt;ABS($Q218),G$25&gt;ABS($Q217)),1,0)</f>
        <v>0</v>
      </c>
      <c r="CI218" s="3">
        <f>MIN(IF(CH218=1,($S218-$S217)/(ABS($Q218)-ABS($Q217))*(G$25-ABS($Q217))+$S217,0),$D$7)</f>
        <v>0</v>
      </c>
      <c r="CJ218" s="1">
        <f>IF(ABS($Q218)&lt;G$26,$AA218,IF(ABS($Q217)&lt;G$26,(G$26-ABS($Q217))*($Z217+$Z218)*0.5*($D$27+$D$28)*$D$5*1000,0))</f>
        <v>0</v>
      </c>
      <c r="CK218" s="1">
        <f>IF(AND(G$26&lt;ABS($Q218),G$26&gt;ABS($Q217)),1,0)</f>
        <v>0</v>
      </c>
      <c r="CL218" s="3">
        <f>MIN(IF(CK218=1,($S218-$S217)/(ABS($Q218)-ABS($Q217))*(G$26-ABS($Q217))+$S217,0),$D$7)</f>
        <v>0</v>
      </c>
      <c r="CM218" s="1">
        <f>IF(ABS($Q218)&lt;G$27,$AA218,IF(ABS($Q217)&lt;G$27,(G$27-ABS($Q217))*($Z217+$Z218)*0.5*($D$27+$D$28)*$D$5*1000,0))</f>
        <v>0</v>
      </c>
      <c r="CN218" s="1">
        <f>IF(AND(G$27&lt;ABS($Q218),G$27&gt;ABS($Q217)),1,0)</f>
        <v>0</v>
      </c>
      <c r="CO218" s="3">
        <f>MIN(IF(CN218=1,($S218-$S217)/(ABS($Q218)-ABS($Q217))*(G$27-ABS($Q217))+$S217,0),$D$7)</f>
        <v>0</v>
      </c>
      <c r="CP218" s="1">
        <f>IF(ABS($Q218)&lt;G$28,$AA218,IF(ABS($Q217)&lt;G$28,(G$28-ABS($Q217))*($Z217+$Z218)*0.5*($D$27+$D$28)*$D$5*1000,0))</f>
        <v>0</v>
      </c>
      <c r="CQ218" s="1">
        <f>IF(AND(G$28&lt;ABS($Q218),G$28&gt;ABS($Q217)),1,0)</f>
        <v>0</v>
      </c>
      <c r="CR218" s="3">
        <f>MIN(IF(CQ218=1,($S218-$S217)/(ABS($Q218)-ABS($Q217))*(G$28-ABS($Q217))+$S217,0),$D$7)</f>
        <v>0</v>
      </c>
      <c r="CS218" s="1">
        <f>IF(ABS($Q218)&lt;G$29,$AA218,IF(ABS($Q217)&lt;G$29,(G$29-ABS($Q217))*($Z217+$Z218)*0.5*($D$27+$D$28)*$D$5*1000,0))</f>
        <v>0</v>
      </c>
      <c r="CT218" s="1">
        <f>IF(AND(G$29&lt;ABS($Q218),G$29&gt;ABS($Q217)),1,0)</f>
        <v>0</v>
      </c>
      <c r="CU218" s="3">
        <f>MIN(IF(CT218=1,($S218-$S217)/(ABS($Q218)-ABS($Q217))*(G$29-ABS($Q217))+$S217,0),$D$7)</f>
        <v>0</v>
      </c>
      <c r="CV218" s="1">
        <f>IF(ABS($Q218)&lt;G$30,$AA218,IF(ABS($Q217)&lt;G$30,(G$30-ABS($Q217))*($Z217+$Z218)*0.5*($D$27+$D$28)*$D$5*1000,0))</f>
        <v>0</v>
      </c>
      <c r="CW218" s="1">
        <f>IF(AND(G$30&lt;ABS($Q218),G$30&gt;ABS($Q217)),1,0)</f>
        <v>0</v>
      </c>
      <c r="CX218" s="3">
        <f>MIN(IF(CW218=1,($S218-$S217)/(ABS($Q218)-ABS($Q217))*(G$30-ABS($Q217))+$S217,0),$D$7)</f>
        <v>0</v>
      </c>
      <c r="CY218" s="1">
        <f>IF(ABS($Q218)&lt;G$31,$AA218,IF(ABS($Q217)&lt;G$31,(G$31-ABS($Q217))*($Z217+$Z218)*0.5*($D$27+$D$28)*$D$5*1000,0))</f>
        <v>0</v>
      </c>
      <c r="CZ218" s="1">
        <f>IF(AND(G$31&lt;ABS($Q218),G$31&gt;ABS($Q217)),1,0)</f>
        <v>0</v>
      </c>
      <c r="DA218" s="3">
        <f>MIN(IF(CZ218=1,($S218-$S217)/(ABS($Q218)-ABS($Q217))*(G$31-ABS($Q217))+$S217,0),$D$7)</f>
        <v>0</v>
      </c>
      <c r="DB218" s="1">
        <f>IF(ABS($Q218)&lt;G$32,$AA218,IF(ABS($Q217)&lt;G$32,(G$32-ABS($Q217))*($Z217+$Z218)*0.5*($D$27+$D$28)*$D$5*1000,0))</f>
        <v>0</v>
      </c>
      <c r="DC218" s="1">
        <f>IF(AND(G$32&lt;ABS($Q218),G$32&gt;ABS($Q217)),1,0)</f>
        <v>0</v>
      </c>
      <c r="DD218" s="3">
        <f>MIN(IF(DC218=1,($S218-$S217)/(ABS($Q218)-ABS($Q217))*(G$32-ABS($Q217))+$S217,0),$D$7)</f>
        <v>0</v>
      </c>
      <c r="DE218" s="1">
        <f>IF(ABS($Q218)&lt;G$33,$AA218,IF(ABS($Q217)&lt;G$33,(G$33-ABS($Q217))*($Z217+$Z218)*0.5*($D$27+$D$28)*$D$5*1000,0))</f>
        <v>0</v>
      </c>
      <c r="DF218" s="1">
        <f>IF(AND(G$33&lt;ABS($Q218),G$33&gt;ABS($Q217)),1,0)</f>
        <v>0</v>
      </c>
      <c r="DG218" s="3">
        <f>MIN(IF(DF218=1,($S218-$S217)/(ABS($Q218)-ABS($Q217))*(G$33-ABS($Q217))+$S217,0),$D$7)</f>
        <v>0</v>
      </c>
      <c r="DH218" s="1">
        <f>IF(ABS($Q218)&lt;G$34,$AA218,IF(ABS($Q217)&lt;G$34,(G$34-ABS($Q217))*($Z217+$Z218)*0.5*($D$27+$D$28)*$D$5*1000,0))</f>
        <v>0</v>
      </c>
      <c r="DI218" s="1">
        <f>IF(AND(G$34&lt;ABS($Q218),G$34&gt;ABS($Q217)),1,0)</f>
        <v>0</v>
      </c>
      <c r="DJ218" s="3">
        <f>MIN(IF(DI218=1,($S218-$S217)/(ABS($Q218)-ABS($Q217))*(G$34-ABS($Q217))+$S217,0),$D$7)</f>
        <v>0</v>
      </c>
      <c r="DK218" s="1">
        <f>IF(ABS($Q218)&lt;G$35,$AA218,IF(ABS($Q217)&lt;G$35,(G$35-ABS($Q217))*($Z217+$Z218)*0.5*($D$27+$D$28)*$D$5*1000,0))</f>
        <v>0</v>
      </c>
      <c r="DL218" s="1">
        <f>IF(AND(G$35&lt;ABS($Q218),G$35&gt;ABS($Q217)),1,0)</f>
        <v>0</v>
      </c>
      <c r="DM218" s="3">
        <f>MIN(IF(DL218=1,($S218-$S217)/(ABS($Q218)-ABS($Q217))*(G$35-ABS($Q217))+$S217,0),$D$7)</f>
        <v>0</v>
      </c>
      <c r="DN218" s="1">
        <f>IF(ABS($Q218)&lt;G$36,$AA218,IF(ABS($Q217)&lt;G$36,(G$36-ABS($Q217))*($Z217+$Z218)*0.5*($D$27+$D$28)*$D$5*1000,0))</f>
        <v>0</v>
      </c>
      <c r="DO218" s="1">
        <f>IF(AND(G$36&lt;ABS($Q218),G$36&gt;ABS($Q217)),1,0)</f>
        <v>0</v>
      </c>
      <c r="DP218" s="3">
        <f>MIN(IF(DO218=1,($S218-$S217)/(ABS($Q218)-ABS($Q217))*(G$36-ABS($Q217))+$S217,0),$D$7)</f>
        <v>0</v>
      </c>
      <c r="DQ218" s="1">
        <f>IF(ABS($Q218)&lt;G$37,$AA218,IF(ABS($Q217)&lt;G$37,(G$37-ABS($Q217))*($Z217+$Z218)*0.5*($D$27+$D$28)*$D$5*1000,0))</f>
        <v>0</v>
      </c>
      <c r="DR218" s="1">
        <f>IF(AND(G$37&lt;ABS($Q218),G$37&gt;ABS($Q217)),1,0)</f>
        <v>0</v>
      </c>
      <c r="DS218" s="3">
        <f>MIN(IF(DR218=1,($S218-$S217)/(ABS($Q218)-ABS($Q217))*(G$37-ABS($Q217))+$S217,0),$D$7)</f>
        <v>0</v>
      </c>
      <c r="DT218" s="1">
        <f>IF(ABS($Q218)&lt;G$38,$AA218,IF(ABS($Q217)&lt;G$38,(G$38-ABS($Q217))*($Z217+$Z218)*0.5*($D$27+$D$28)*$D$5*1000,0))</f>
        <v>0</v>
      </c>
      <c r="DU218" s="1">
        <f>IF(AND(G$38&lt;ABS($Q218),G$38&gt;ABS($Q217)),1,0)</f>
        <v>0</v>
      </c>
      <c r="DV218" s="3">
        <f>MIN(IF(DU218=1,($S218-$S217)/(ABS($Q218)-ABS($Q217))*(G$38-ABS($Q217))+$S217,0),$D$7)</f>
        <v>0</v>
      </c>
      <c r="DW218" s="1">
        <f>IF(ABS($Q218)&lt;G$39,$AA218,IF(ABS($Q217)&lt;G$39,(G$39-ABS($Q217))*($Z217+$Z218)*0.5*($D$27+$D$28)*$D$5*1000,0))</f>
        <v>0</v>
      </c>
      <c r="DX218" s="1">
        <f>IF(AND(G$39&lt;ABS($Q218),G$39&gt;ABS($Q217)),1,0)</f>
        <v>0</v>
      </c>
      <c r="DY218" s="3">
        <f>MIN(IF(DX218=1,($S218-$S217)/(ABS($Q218)-ABS($Q217))*(G$39-ABS($Q217))+$S217,0),$D$7)</f>
        <v>0</v>
      </c>
      <c r="DZ218" s="1">
        <f>IF(ABS($Q218)&lt;G$40,$AA218,IF(ABS($Q217)&lt;G$40,(G$40-ABS($Q217))*($Z217+$Z218)*0.5*($D$27+$D$28)*$D$5*1000,0))</f>
        <v>0</v>
      </c>
      <c r="EA218" s="1">
        <f>IF(AND(G$40&lt;ABS($Q218),G$40&gt;ABS($Q217)),1,0)</f>
        <v>0</v>
      </c>
      <c r="EB218" s="3">
        <f>MIN(IF(EA218=1,($S218-$S217)/(ABS($Q218)-ABS($Q217))*(G$40-ABS($Q217))+$S217,0),$D$7)</f>
        <v>0</v>
      </c>
      <c r="EC218" s="1">
        <f>IF(ABS($Q218)&lt;G$41,$AA218,IF(ABS($Q217)&lt;G$41,(G$41-ABS($Q217))*($Z217+$Z218)*0.5*($D$27+$D$28)*$D$5*1000,0))</f>
        <v>0</v>
      </c>
      <c r="ED218" s="1">
        <f>IF(AND(G$41&lt;ABS($Q218),G$41&gt;ABS($Q217)),1,0)</f>
        <v>0</v>
      </c>
      <c r="EE218" s="3">
        <f>MIN(IF(ED218=1,($S218-$S217)/(ABS($Q218)-ABS($Q217))*(G$41-ABS($Q217))+$S217,0),$D$7)</f>
        <v>0</v>
      </c>
      <c r="EF218" s="1">
        <f>IF(ABS($Q218)&lt;G$42,$AA218,IF(ABS($Q217)&lt;G$42,(G$42-ABS($Q217))*($Z217+$Z218)*0.5*($D$27+$D$28)*$D$5*1000,0))</f>
        <v>0</v>
      </c>
      <c r="EG218" s="1">
        <f>IF(AND(G$42&lt;ABS($Q218),G$42&gt;ABS($Q217)),1,0)</f>
        <v>0</v>
      </c>
      <c r="EH218" s="3">
        <f>MIN(IF(EG218=1,($S218-$S217)/(ABS($Q218)-ABS($Q217))*(G$42-ABS($Q217))+$S217,0),$D$7)</f>
        <v>0</v>
      </c>
      <c r="EI218" s="1">
        <f>IF(ABS($Q218)&lt;G$43,$AA218,IF(ABS($Q217)&lt;G$43,(G$43-ABS($Q217))*($Z217+$Z218)*0.5*($D$27+$D$28)*$D$5*1000,0))</f>
        <v>0</v>
      </c>
      <c r="EJ218" s="1">
        <f>IF(AND(G$43&lt;ABS($Q218),G$43&gt;ABS($Q217)),1,0)</f>
        <v>0</v>
      </c>
      <c r="EK218" s="3">
        <f>MIN(IF(EJ218=1,($S218-$S217)/(ABS($Q218)-ABS($Q217))*(G$43-ABS($Q217))+$S217,0),$D$7)</f>
        <v>0</v>
      </c>
      <c r="EL218" s="1">
        <f>IF(ABS($Q218)&lt;G$44,$AA218,IF(ABS($Q217)&lt;G$44,(G$44-ABS($Q217))*($Z217+$Z218)*0.5*($D$27+$D$28)*$D$5*1000,0))</f>
        <v>0</v>
      </c>
      <c r="EM218" s="1">
        <f>IF(AND(G$44&lt;ABS($Q218),G$44&gt;ABS($Q217)),1,0)</f>
        <v>0</v>
      </c>
      <c r="EN218" s="3">
        <f>MIN(IF(EM218=1,($S218-$S217)/(ABS($Q218)-ABS($Q217))*(G$44-ABS($Q217))+$S217,0),$D$7)</f>
        <v>0</v>
      </c>
      <c r="EO218" s="1">
        <f>IF(ABS($Q218)&lt;G$45,$AA218,IF(ABS($Q217)&lt;G$45,(G$45-ABS($Q217))*($Z217+$Z218)*0.5*($D$27+$D$28)*$D$5*1000,0))</f>
        <v>0</v>
      </c>
      <c r="EP218" s="1">
        <f>IF(AND(G$45&lt;ABS($Q218),G$45&gt;ABS($Q217)),1,0)</f>
        <v>0</v>
      </c>
      <c r="EQ218" s="3">
        <f>MIN(IF(EP218=1,($S218-$S217)/(ABS($Q218)-ABS($Q217))*(G$45-ABS($Q217))+$S217,0),$D$7)</f>
        <v>0</v>
      </c>
      <c r="ER218" s="1">
        <f>IF(ABS($Q218)&lt;G$46,$AA218,IF(ABS($Q217)&lt;G$46,(G$46-ABS($Q217))*($Z217+$Z218)*0.5*($D$27+$D$28)*$D$5*1000,0))</f>
        <v>0</v>
      </c>
      <c r="ES218" s="1">
        <f>IF(AND(G$46&lt;ABS($Q218),G$46&gt;ABS($Q217)),1,0)</f>
        <v>0</v>
      </c>
      <c r="ET218" s="3">
        <f>MIN(IF(ES218=1,($S218-$S217)/(ABS($Q218)-ABS($Q217))*(G$46-ABS($Q217))+$S217,0),$D$7)</f>
        <v>0</v>
      </c>
      <c r="EU218" s="1">
        <f>IF(ABS($Q218)&lt;G$47,$AA218,IF(ABS($Q217)&lt;G$47,(G$47-ABS($Q217))*($Z217+$Z218)*0.5*($D$27+$D$28)*$D$5*1000,0))</f>
        <v>0</v>
      </c>
      <c r="EV218" s="1">
        <f>IF(AND(G$47&lt;ABS($Q218),G$47&gt;ABS($Q217)),1,0)</f>
        <v>0</v>
      </c>
      <c r="EW218" s="3">
        <f>MIN(IF(EV218=1,($S218-$S217)/(ABS($Q218)-ABS($Q217))*(G$47-ABS($Q217))+$S217,0),$D$7)</f>
        <v>0</v>
      </c>
      <c r="EX218" s="1">
        <f>IF(ABS($Q218)&lt;G$48,$AA218,IF(ABS($Q217)&lt;G$48,(G$48-ABS($Q217))*($Z217+$Z218)*0.5*($D$27+$D$28)*$D$5*1000,0))</f>
        <v>0</v>
      </c>
      <c r="EY218" s="1">
        <f>IF(AND(G$48&lt;ABS($Q218),G$48&gt;ABS($Q217)),1,0)</f>
        <v>0</v>
      </c>
      <c r="EZ218" s="3">
        <f>MIN(IF(EY218=1,($S218-$S217)/(ABS($Q218)-ABS($Q217))*(G$48-ABS($Q217))+$S217,0),$D$7)</f>
        <v>0</v>
      </c>
      <c r="FA218" s="1">
        <f>IF(ABS($Q218)&lt;G$49,$AA218,IF(ABS($Q217)&lt;G$49,(G$49-ABS($Q217))*($Z217+$Z218)*0.5*($D$27+$D$28)*$D$5*1000,0))</f>
        <v>0</v>
      </c>
      <c r="FB218" s="1">
        <f>IF(AND(G$49&lt;ABS($Q218),G$49&gt;ABS($Q217)),1,0)</f>
        <v>0</v>
      </c>
      <c r="FC218" s="3">
        <f>MIN(IF(FB218=1,($S218-$S217)/(ABS($Q218)-ABS($Q217))*(G$49-ABS($Q217))+$S217,0),$D$7)</f>
        <v>0</v>
      </c>
      <c r="FD218" s="1">
        <f>IF(ABS($Q218)&lt;G$50,$AA218,IF(ABS($Q217)&lt;G$50,(G$50-ABS($Q217))*($Z217+$Z218)*0.5*($D$27+$D$28)*$D$5*1000,0))</f>
        <v>0</v>
      </c>
      <c r="FE218" s="1">
        <f>IF(AND(G$50&lt;ABS($Q218),G$50&gt;ABS($Q217)),1,0)</f>
        <v>0</v>
      </c>
      <c r="FF218" s="3">
        <f>MIN(IF(FE218=1,($S218-$S217)/(ABS($Q218)-ABS($Q217))*(G$50-ABS($Q217))+$S217,0),$D$7)</f>
        <v>0</v>
      </c>
      <c r="FG218" s="1">
        <f>IF(ABS($Q218)&lt;G$51,$AA218,IF(ABS($Q217)&lt;G$51,(G$51-ABS($Q217))*($Z217+$Z218)*0.5*($D$27+$D$28)*$D$5*1000,0))</f>
        <v>0</v>
      </c>
      <c r="FH218" s="1">
        <f>IF(AND(G$51&lt;ABS($Q218),G$51&gt;ABS($Q217)),1,0)</f>
        <v>0</v>
      </c>
      <c r="FI218" s="3">
        <f>MIN(IF(FH218=1,($S218-$S217)/(ABS($Q218)-ABS($Q217))*(G$51-ABS($Q217))+$S217,0),$D$7)</f>
        <v>0</v>
      </c>
      <c r="FJ218" s="1">
        <f>IF(ABS($Q218)&lt;G$52,$AA218,IF(ABS($Q217)&lt;G$52,(G$52-ABS($Q217))*($Z217+$Z218)*0.5*($D$27+$D$28)*$D$5*1000,0))</f>
        <v>0</v>
      </c>
      <c r="FK218" s="1">
        <f>IF(AND(G$52&lt;ABS($Q218),G$52&gt;ABS($Q217)),1,0)</f>
        <v>0</v>
      </c>
      <c r="FL218" s="3">
        <f>MIN(IF(FK218=1,($S218-$S217)/(ABS($Q218)-ABS($Q217))*(G$52-ABS($Q217))+$S217,0),$D$7)</f>
        <v>0</v>
      </c>
      <c r="FM218" s="1">
        <f>IF(ABS($Q218)&lt;G$53,$AA218,IF(ABS($Q217)&lt;G$53,(G$53-ABS($Q217))*($Z217+$Z218)*0.5*($D$27+$D$28)*$D$5*1000,0))</f>
        <v>0</v>
      </c>
      <c r="FN218" s="1">
        <f>IF(AND(G$53&lt;ABS($Q218),G$53&gt;ABS($Q217)),1,0)</f>
        <v>0</v>
      </c>
      <c r="FO218" s="3">
        <f>MIN(IF(FN218=1,($S218-$S217)/(ABS($Q218)-ABS($Q217))*(G$53-ABS($Q217))+$S217,0),$D$7)</f>
        <v>0</v>
      </c>
      <c r="FP218" s="1">
        <f>IF(ABS($Q218)&lt;G$54,$AA218,IF(ABS($Q217)&lt;G$54,(G$54-ABS($Q217))*($Z217+$Z218)*0.5*($D$27+$D$28)*$D$5*1000,0))</f>
        <v>0</v>
      </c>
      <c r="FQ218" s="1">
        <f>IF(AND(G$54&lt;ABS($Q218),G$54&gt;ABS($Q217)),1,0)</f>
        <v>0</v>
      </c>
      <c r="FR218" s="3">
        <f>MIN(IF(FQ218=1,($S218-$S217)/(ABS($Q218)-ABS($Q217))*(G$54-ABS($Q217))+$S217,0),$D$7)</f>
        <v>0</v>
      </c>
      <c r="FS218" s="1">
        <f>IF(ABS($Q218)&lt;G$55,$AA218,IF(ABS($Q217)&lt;G$55,(G$55-ABS($Q217))*($Z217+$Z218)*0.5*($D$27+$D$28)*$D$5*1000,0))</f>
        <v>0</v>
      </c>
      <c r="FT218" s="1">
        <f>IF(AND(G$55&lt;ABS($Q218),G$55&gt;ABS($Q217)),1,0)</f>
        <v>0</v>
      </c>
      <c r="FU218" s="3">
        <f>MIN(IF(FT218=1,($S218-$S217)/(ABS($Q218)-ABS($Q217))*(G$55-ABS($Q217))+$S217,0),$D$7)</f>
        <v>0</v>
      </c>
      <c r="FV218" s="1" t="e">
        <f>IF(ABS($Q218)&lt;#REF!,$AA218,IF(ABS($Q217)&lt;#REF!,(#REF!-ABS($Q217))*($Z217+$Z218)*0.5*($D$27+$D$28)*$D$5*1000,0))</f>
        <v>#REF!</v>
      </c>
      <c r="FW218" s="1" t="e">
        <f>IF(AND(#REF!&lt;ABS($Q218),#REF!&gt;ABS($Q217)),1,0)</f>
        <v>#REF!</v>
      </c>
      <c r="FX218" s="3" t="e">
        <f>MIN(IF(FW218=1,($S218-$S217)/(ABS($Q218)-ABS($Q217))*(#REF!-ABS($Q217))+$S217,0),$D$7)</f>
        <v>#REF!</v>
      </c>
    </row>
    <row r="219" spans="1:180" x14ac:dyDescent="0.35">
      <c r="A219" s="4"/>
      <c r="E219" s="4"/>
      <c r="F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3">
        <f t="shared" si="9"/>
        <v>0.2</v>
      </c>
      <c r="AA219" s="3"/>
      <c r="AB219" s="1"/>
      <c r="AC219" s="2"/>
      <c r="AD219" s="2"/>
      <c r="AE219" s="1"/>
      <c r="AF219" s="2"/>
      <c r="AG219" s="2"/>
      <c r="AH219" s="1"/>
      <c r="AI219" s="2"/>
      <c r="AJ219" s="2"/>
      <c r="AK219" s="1"/>
      <c r="AL219" s="2"/>
      <c r="AM219" s="2"/>
      <c r="AN219" s="1"/>
      <c r="AO219" s="2"/>
      <c r="AP219" s="2"/>
      <c r="AQ219" s="1"/>
      <c r="AR219" s="2"/>
      <c r="AS219" s="2"/>
      <c r="AT219" s="1"/>
      <c r="AU219" s="2"/>
      <c r="AV219" s="2"/>
      <c r="AW219" s="1"/>
      <c r="AX219" s="2"/>
      <c r="AY219" s="2"/>
      <c r="AZ219" s="1"/>
      <c r="BA219" s="2"/>
      <c r="BB219" s="2"/>
      <c r="BC219" s="1"/>
      <c r="BD219" s="2"/>
      <c r="BE219" s="2"/>
      <c r="BF219" s="1"/>
      <c r="BG219" s="2"/>
      <c r="BH219" s="2"/>
      <c r="BI219" s="1"/>
      <c r="BJ219" s="2"/>
      <c r="BK219" s="2"/>
      <c r="BL219" s="1"/>
      <c r="BM219" s="2"/>
      <c r="BN219" s="2"/>
      <c r="BO219" s="1"/>
      <c r="BP219" s="2"/>
      <c r="BQ219" s="2"/>
      <c r="BR219" s="1"/>
      <c r="BS219" s="2"/>
      <c r="BT219" s="2"/>
      <c r="BU219" s="1"/>
      <c r="BV219" s="2"/>
      <c r="BW219" s="2"/>
      <c r="BX219" s="1"/>
      <c r="BY219" s="2"/>
      <c r="BZ219" s="2"/>
      <c r="CA219" s="1"/>
      <c r="CB219" s="2"/>
      <c r="CC219" s="2"/>
      <c r="CD219" s="1"/>
      <c r="CE219" s="2"/>
      <c r="CF219" s="2"/>
      <c r="CG219" s="1"/>
      <c r="CH219" s="2"/>
      <c r="CI219" s="2"/>
      <c r="CJ219" s="1"/>
      <c r="CK219" s="2"/>
      <c r="CL219" s="2"/>
      <c r="CM219" s="1"/>
      <c r="CN219" s="2"/>
      <c r="CO219" s="2"/>
      <c r="CP219" s="1"/>
      <c r="CQ219" s="2"/>
      <c r="CR219" s="2"/>
      <c r="CS219" s="1"/>
      <c r="CT219" s="2"/>
      <c r="CU219" s="2"/>
      <c r="CV219" s="1"/>
      <c r="CW219" s="2"/>
      <c r="CX219" s="2"/>
      <c r="CY219" s="1"/>
      <c r="CZ219" s="2"/>
      <c r="DA219" s="2"/>
      <c r="DB219" s="1"/>
      <c r="DC219" s="2"/>
      <c r="DD219" s="2"/>
      <c r="DE219" s="1"/>
      <c r="DF219" s="2"/>
      <c r="DG219" s="2"/>
      <c r="DH219" s="1"/>
      <c r="DI219" s="2"/>
      <c r="DJ219" s="2"/>
      <c r="DK219" s="1"/>
      <c r="DL219" s="2"/>
      <c r="DM219" s="2"/>
      <c r="DN219" s="1"/>
      <c r="DO219" s="2"/>
      <c r="DP219" s="2"/>
      <c r="DQ219" s="1"/>
      <c r="DR219" s="2"/>
      <c r="DS219" s="2"/>
      <c r="DT219" s="1"/>
      <c r="DU219" s="2"/>
      <c r="DV219" s="2"/>
      <c r="DW219" s="1"/>
      <c r="DX219" s="2"/>
      <c r="DY219" s="2"/>
      <c r="DZ219" s="1"/>
      <c r="EA219" s="2"/>
      <c r="EB219" s="2"/>
      <c r="EC219" s="1"/>
      <c r="ED219" s="2"/>
      <c r="EE219" s="2"/>
      <c r="EF219" s="1"/>
      <c r="EG219" s="2"/>
      <c r="EH219" s="2"/>
      <c r="EI219" s="1"/>
      <c r="EJ219" s="2"/>
      <c r="EK219" s="2"/>
      <c r="EL219" s="1"/>
      <c r="EM219" s="2"/>
      <c r="EN219" s="2"/>
      <c r="EO219" s="1"/>
      <c r="EP219" s="2"/>
      <c r="EQ219" s="2"/>
      <c r="ER219" s="1"/>
      <c r="ES219" s="2"/>
      <c r="ET219" s="2"/>
      <c r="EU219" s="1"/>
      <c r="EV219" s="2"/>
      <c r="EW219" s="2"/>
      <c r="EX219" s="1"/>
      <c r="EY219" s="2"/>
      <c r="EZ219" s="2"/>
      <c r="FA219" s="1"/>
      <c r="FB219" s="2"/>
      <c r="FC219" s="2"/>
      <c r="FD219" s="1"/>
      <c r="FE219" s="2"/>
      <c r="FF219" s="2"/>
      <c r="FG219" s="1"/>
      <c r="FH219" s="2"/>
      <c r="FI219" s="2"/>
      <c r="FJ219" s="1"/>
      <c r="FK219" s="2"/>
      <c r="FL219" s="2"/>
      <c r="FM219" s="1"/>
      <c r="FN219" s="2"/>
      <c r="FO219" s="2"/>
      <c r="FP219" s="1"/>
      <c r="FQ219" s="2"/>
      <c r="FR219" s="2"/>
      <c r="FS219" s="1"/>
      <c r="FT219" s="2"/>
      <c r="FU219" s="2"/>
      <c r="FV219" s="1"/>
      <c r="FW219" s="2"/>
      <c r="FX219" s="2"/>
    </row>
    <row r="220" spans="1:180" x14ac:dyDescent="0.35">
      <c r="A220" s="4"/>
      <c r="E220" s="4"/>
      <c r="F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3">
        <f t="shared" si="9"/>
        <v>0.2</v>
      </c>
      <c r="AA220" s="1">
        <f>$R219*($Z220+$Z219)*0.5*($D$27+$D$28)*1000*$D$5</f>
        <v>0</v>
      </c>
      <c r="AB220" s="1">
        <f>IF(ABS($Q220)&lt;$G$6,$AA220,IF(ABS($Q219)&lt;$G$6,($G$6-ABS($Q219))*($Z219+$Z220)*0.5*($D$27+$D$28)*$D$5*1000,0))</f>
        <v>0</v>
      </c>
      <c r="AC220" s="1">
        <f>IF(AND($G$6&lt;ABS($Q220),$G$6&gt;ABS($Q219)),1,0)</f>
        <v>0</v>
      </c>
      <c r="AD220" s="3">
        <f>MIN(IF(AC220=1,($S220-$S219)/(ABS($Q220)-ABS($Q219))*($G$6-ABS($Q219))+$S219,0),$D$7)</f>
        <v>0</v>
      </c>
      <c r="AE220" s="1">
        <f>IF(ABS($Q220)&lt;$G$7,$AA220,IF(ABS($Q219)&lt;$G$7,($G$7-ABS($Q219))*($Z219+$Z220)*0.5*($D$27+$D$28)*$D$5*1000,0))</f>
        <v>0</v>
      </c>
      <c r="AF220" s="1">
        <f>IF(AND($G$7&lt;ABS($Q220),$G$7&gt;ABS($Q219)),1,0)</f>
        <v>0</v>
      </c>
      <c r="AG220" s="3">
        <f>MIN(IF(AF220=1,($S220-$S219)/(ABS($Q220)-ABS($Q219))*($G$7-ABS($Q219))+$S219,0),$D$7)</f>
        <v>0</v>
      </c>
      <c r="AH220" s="1">
        <f>IF(ABS($Q220)&lt;$G$8,$AA220,IF(ABS($Q219)&lt;$G$8,($G$8-ABS($Q219))*($Z219+$Z220)*0.5*($D$27+$D$28)*$D$5*1000,0))</f>
        <v>0</v>
      </c>
      <c r="AI220" s="1">
        <f>IF(AND($G$8&lt;ABS($Q220),$G$8&gt;ABS($Q219)),1,0)</f>
        <v>0</v>
      </c>
      <c r="AJ220" s="3">
        <f>MIN(IF(AI220=1,($S220-$S219)/(ABS($Q220)-ABS($Q219))*($G$8-ABS($Q219))+$S219,0),$D$7)</f>
        <v>0</v>
      </c>
      <c r="AK220" s="1">
        <f>IF(ABS($Q220)&lt;$G$9,$AA220,IF(ABS($Q219)&lt;$G$9,($G$9-ABS($Q219))*($Z219+$Z220)*0.5*($D$27+$D$28)*$D$5*1000,0))</f>
        <v>0</v>
      </c>
      <c r="AL220" s="1">
        <f>IF(AND($G$9&lt;ABS($Q220),$G$9&gt;ABS($Q219)),1,0)</f>
        <v>0</v>
      </c>
      <c r="AM220" s="3">
        <f>MIN(IF(AL220=1,($S220-$S219)/(ABS($Q220)-ABS($Q219))*($G$9-ABS($Q219))+$S219,0),$D$7)</f>
        <v>0</v>
      </c>
      <c r="AN220" s="1">
        <f>IF(ABS($Q220)&lt;$G$10,$AA220,IF(ABS($Q219)&lt;$G$10,($G$10-ABS($Q219))*($Z219+$Z220)*0.5*($D$27+$D$28)*$D$5*1000,0))</f>
        <v>0</v>
      </c>
      <c r="AO220" s="1">
        <f>IF(AND($G$10&lt;ABS($Q220),$G$10&gt;ABS($Q219)),1,0)</f>
        <v>0</v>
      </c>
      <c r="AP220" s="3">
        <f>MIN(IF(AO220=1,($S220-$S219)/(ABS($Q220)-ABS($Q219))*($G$10-ABS($Q219))+$S219,0),$D$7)</f>
        <v>0</v>
      </c>
      <c r="AQ220" s="1">
        <f>IF(ABS($Q220)&lt;$G$11,$AA220,IF(ABS($Q219)&lt;$G$11,($G$11-ABS($Q219))*($Z219+$Z220)*0.5*($D$27+$D$28)*$D$5*1000,0))</f>
        <v>0</v>
      </c>
      <c r="AR220" s="1">
        <f>IF(AND($G$11&lt;ABS($Q220),$G$11&gt;ABS($Q219)),1,0)</f>
        <v>0</v>
      </c>
      <c r="AS220" s="3">
        <f>MIN(IF(AR220=1,($S220-$S219)/(ABS($Q220)-ABS($Q219))*($G$11-ABS($Q219))+$S219,0),$D$7)</f>
        <v>0</v>
      </c>
      <c r="AT220" s="1">
        <f>IF(ABS($Q220)&lt;$G$12,$AA220,IF(ABS($Q219)&lt;$G$12,($G$12-ABS($Q219))*($Z219+$Z220)*0.5*($D$27+$D$28)*$D$5*1000,0))</f>
        <v>0</v>
      </c>
      <c r="AU220" s="1">
        <f>IF(AND($G$12&lt;ABS($Q220),$G$12&gt;ABS($Q219)),1,0)</f>
        <v>0</v>
      </c>
      <c r="AV220" s="3">
        <f>MIN(IF(AU220=1,($S220-$S219)/(ABS($Q220)-ABS($Q219))*($G$12-ABS($Q219))+$S219,0),$D$7)</f>
        <v>0</v>
      </c>
      <c r="AW220" s="1">
        <f>IF(ABS($Q220)&lt;$G$13,$AA220,IF(ABS($Q219)&lt;$G$13,($G$13-ABS($Q219))*($Z219+$Z220)*0.5*($D$27+$D$28)*$D$5*1000,0))</f>
        <v>0</v>
      </c>
      <c r="AX220" s="1">
        <f>IF(AND($G$13&lt;ABS($Q220),$G$13&gt;ABS($Q219)),1,0)</f>
        <v>0</v>
      </c>
      <c r="AY220" s="3">
        <f>MIN(IF(AX220=1,($S220-$S219)/(ABS($Q220)-ABS($Q219))*($G$13-ABS($Q219))+$S219,0),$D$7)</f>
        <v>0</v>
      </c>
      <c r="AZ220" s="1">
        <f>IF(ABS($Q220)&lt;$G$14,$AA220,IF(ABS($Q219)&lt;$G$14,($G$14-ABS($Q219))*($Z219+$Z220)*0.5*($D$27+$D$28)*$D$5*1000,0))</f>
        <v>0</v>
      </c>
      <c r="BA220" s="1">
        <f>IF(AND($G$14&lt;ABS($Q220),$G$14&gt;ABS($Q219)),1,0)</f>
        <v>0</v>
      </c>
      <c r="BB220" s="3">
        <f>MIN(IF(BA220=1,($S220-$S219)/(ABS($Q220)-ABS($Q219))*($G$14-ABS($Q219))+$S219,0),$D$7)</f>
        <v>0</v>
      </c>
      <c r="BC220" s="1">
        <f>IF(ABS($Q220)&lt;G$15,$AA220,IF(ABS($Q219)&lt;G$15,(G$15-ABS($Q219))*($Z219+$Z220)*0.5*($D$27+$D$28)*$D$5*1000,0))</f>
        <v>0</v>
      </c>
      <c r="BD220" s="1">
        <f>IF(AND(G$15&lt;ABS($Q220),G$15&gt;ABS($Q219)),1,0)</f>
        <v>0</v>
      </c>
      <c r="BE220" s="3">
        <f>MIN(IF(BD220=1,($S220-$S219)/(ABS($Q220)-ABS($Q219))*(G$15-ABS($Q219))+$S219,0),$D$7)</f>
        <v>0</v>
      </c>
      <c r="BF220" s="1">
        <f>IF(ABS($Q220)&lt;G$16,$AA220,IF(ABS($Q219)&lt;G$16,(G$16-ABS($Q219))*($Z219+$Z220)*0.5*($D$27+$D$28)*$D$5*1000,0))</f>
        <v>0</v>
      </c>
      <c r="BG220" s="1">
        <f>IF(AND(G$16&lt;ABS($Q220),G$16&gt;ABS($Q219)),1,0)</f>
        <v>0</v>
      </c>
      <c r="BH220" s="3">
        <f>MIN(IF(BG220=1,($S220-$S219)/(ABS($Q220)-ABS($Q219))*(G$16-ABS($Q219))+$S219,0),$D$7)</f>
        <v>0</v>
      </c>
      <c r="BI220" s="1">
        <f>IF(ABS($Q220)&lt;G$17,$AA220,IF(ABS($Q219)&lt;G$17,(G$17-ABS($Q219))*($Z219+$Z220)*0.5*($D$27+$D$28)*$D$5*1000,0))</f>
        <v>0</v>
      </c>
      <c r="BJ220" s="1">
        <f>IF(AND(G$17&lt;ABS($Q220),G$17&gt;ABS($Q219)),1,0)</f>
        <v>0</v>
      </c>
      <c r="BK220" s="3">
        <f>MIN(IF(BJ220=1,($S220-$S219)/(ABS($Q220)-ABS($Q219))*(G$17-ABS($Q219))+$S219,0),$D$7)</f>
        <v>0</v>
      </c>
      <c r="BL220" s="1">
        <f>IF(ABS($Q220)&lt;G$18,$AA220,IF(ABS($Q219)&lt;G$18,(G$18-ABS($Q219))*($Z219+$Z220)*0.5*($D$27+$D$28)*$D$5*1000,0))</f>
        <v>0</v>
      </c>
      <c r="BM220" s="1">
        <f>IF(AND(G$18&lt;ABS($Q220),G$18&gt;ABS($Q219)),1,0)</f>
        <v>0</v>
      </c>
      <c r="BN220" s="3">
        <f>MIN(IF(BM220=1,($S220-$S219)/(ABS($Q220)-ABS($Q219))*(G$18-ABS($Q219))+$S219,0),$D$7)</f>
        <v>0</v>
      </c>
      <c r="BO220" s="1">
        <f>IF(ABS($Q220)&lt;G$19,$AA220,IF(ABS($Q219)&lt;G$19,(G$19-ABS($Q219))*($Z219+$Z220)*0.5*($D$27+$D$28)*$D$5*1000,0))</f>
        <v>0</v>
      </c>
      <c r="BP220" s="1">
        <f>IF(AND(G$19&lt;ABS($Q220),G$19&gt;ABS($Q219)),1,0)</f>
        <v>0</v>
      </c>
      <c r="BQ220" s="3">
        <f>MIN(IF(BP220=1,($S220-$S219)/(ABS($Q220)-ABS($Q219))*(G$19-ABS($Q219))+$S219,0),$D$7)</f>
        <v>0</v>
      </c>
      <c r="BR220" s="1">
        <f>IF(ABS($Q220)&lt;G$20,$AA220,IF(ABS($Q219)&lt;G$20,(G$20-ABS($Q219))*($Z219+$Z220)*0.5*($D$27+$D$28)*$D$5*1000,0))</f>
        <v>0</v>
      </c>
      <c r="BS220" s="1">
        <f>IF(AND(G$20&lt;ABS($Q220),G$20&gt;ABS($Q219)),1,0)</f>
        <v>0</v>
      </c>
      <c r="BT220" s="3">
        <f>MIN(IF(BS220=1,($S220-$S219)/(ABS($Q220)-ABS($Q219))*(G$20-ABS($Q219))+$S219,0),$D$7)</f>
        <v>0</v>
      </c>
      <c r="BU220" s="1">
        <f>IF(ABS($Q220)&lt;G$21,$AA220,IF(ABS($Q219)&lt;G$21,(G$21-ABS($Q219))*($Z219+$Z220)*0.5*($D$27+$D$28)*$D$5*1000,0))</f>
        <v>0</v>
      </c>
      <c r="BV220" s="1">
        <f>IF(AND(G$21&lt;ABS($Q220),G$21&gt;ABS($Q219)),1,0)</f>
        <v>0</v>
      </c>
      <c r="BW220" s="3">
        <f>MIN(IF(BV220=1,($S220-$S219)/(ABS($Q220)-ABS($Q219))*(G$21-ABS($Q219))+$S219,0),$D$7)</f>
        <v>0</v>
      </c>
      <c r="BX220" s="1">
        <f>IF(ABS($Q220)&lt;G$22,$AA220,IF(ABS($Q219)&lt;G$22,(G$22-ABS($Q219))*($Z219+$Z220)*0.5*($D$27+$D$28)*$D$5*1000,0))</f>
        <v>0</v>
      </c>
      <c r="BY220" s="1">
        <f>IF(AND(G$22&lt;ABS($Q220),G$22&gt;ABS($Q219)),1,0)</f>
        <v>0</v>
      </c>
      <c r="BZ220" s="3">
        <f>MIN(IF(BY220=1,($S220-$S219)/(ABS($Q220)-ABS($Q219))*(G$22-ABS($Q219))+$S219,0),$D$7)</f>
        <v>0</v>
      </c>
      <c r="CA220" s="1">
        <f>IF(ABS($Q220)&lt;G$23,$AA220,IF(ABS($Q219)&lt;G$23,(G$23-ABS($Q219))*($Z219+$Z220)*0.5*($D$27+$D$28)*$D$5*1000,0))</f>
        <v>0</v>
      </c>
      <c r="CB220" s="1">
        <f>IF(AND(G$23&lt;ABS($Q220),G$23&gt;ABS($Q219)),1,0)</f>
        <v>0</v>
      </c>
      <c r="CC220" s="3">
        <f>MIN(IF(CB220=1,($S220-$S219)/(ABS($Q220)-ABS($Q219))*(G$23-ABS($Q219))+$S219,0),$D$7)</f>
        <v>0</v>
      </c>
      <c r="CD220" s="1">
        <f>IF(ABS($Q220)&lt;G$24,$AA220,IF(ABS($Q219)&lt;G$24,(G$24-ABS($Q219))*($Z219+$Z220)*0.5*($D$27+$D$28)*$D$5*1000,0))</f>
        <v>0</v>
      </c>
      <c r="CE220" s="1">
        <f>IF(AND(G$24&lt;ABS($Q220),G$24&gt;ABS($Q219)),1,0)</f>
        <v>0</v>
      </c>
      <c r="CF220" s="3">
        <f>MIN(IF(CE220=1,($S220-$S219)/(ABS($Q220)-ABS($Q219))*(G$24-ABS($Q219))+$S219,0),$D$7)</f>
        <v>0</v>
      </c>
      <c r="CG220" s="1">
        <f>IF(ABS($Q220)&lt;G$25,$AA220,IF(ABS($Q219)&lt;G$25,(G$25-ABS($Q219))*($Z219+$Z220)*0.5*($D$27+$D$28)*$D$5*1000,0))</f>
        <v>0</v>
      </c>
      <c r="CH220" s="1">
        <f>IF(AND(G$25&lt;ABS($Q220),G$25&gt;ABS($Q219)),1,0)</f>
        <v>0</v>
      </c>
      <c r="CI220" s="3">
        <f>MIN(IF(CH220=1,($S220-$S219)/(ABS($Q220)-ABS($Q219))*(G$25-ABS($Q219))+$S219,0),$D$7)</f>
        <v>0</v>
      </c>
      <c r="CJ220" s="1">
        <f>IF(ABS($Q220)&lt;G$26,$AA220,IF(ABS($Q219)&lt;G$26,(G$26-ABS($Q219))*($Z219+$Z220)*0.5*($D$27+$D$28)*$D$5*1000,0))</f>
        <v>0</v>
      </c>
      <c r="CK220" s="1">
        <f>IF(AND(G$26&lt;ABS($Q220),G$26&gt;ABS($Q219)),1,0)</f>
        <v>0</v>
      </c>
      <c r="CL220" s="3">
        <f>MIN(IF(CK220=1,($S220-$S219)/(ABS($Q220)-ABS($Q219))*(G$26-ABS($Q219))+$S219,0),$D$7)</f>
        <v>0</v>
      </c>
      <c r="CM220" s="1">
        <f>IF(ABS($Q220)&lt;G$27,$AA220,IF(ABS($Q219)&lt;G$27,(G$27-ABS($Q219))*($Z219+$Z220)*0.5*($D$27+$D$28)*$D$5*1000,0))</f>
        <v>0</v>
      </c>
      <c r="CN220" s="1">
        <f>IF(AND(G$27&lt;ABS($Q220),G$27&gt;ABS($Q219)),1,0)</f>
        <v>0</v>
      </c>
      <c r="CO220" s="3">
        <f>MIN(IF(CN220=1,($S220-$S219)/(ABS($Q220)-ABS($Q219))*(G$27-ABS($Q219))+$S219,0),$D$7)</f>
        <v>0</v>
      </c>
      <c r="CP220" s="1">
        <f>IF(ABS($Q220)&lt;G$28,$AA220,IF(ABS($Q219)&lt;G$28,(G$28-ABS($Q219))*($Z219+$Z220)*0.5*($D$27+$D$28)*$D$5*1000,0))</f>
        <v>0</v>
      </c>
      <c r="CQ220" s="1">
        <f>IF(AND(G$28&lt;ABS($Q220),G$28&gt;ABS($Q219)),1,0)</f>
        <v>0</v>
      </c>
      <c r="CR220" s="3">
        <f>MIN(IF(CQ220=1,($S220-$S219)/(ABS($Q220)-ABS($Q219))*(G$28-ABS($Q219))+$S219,0),$D$7)</f>
        <v>0</v>
      </c>
      <c r="CS220" s="1">
        <f>IF(ABS($Q220)&lt;G$29,$AA220,IF(ABS($Q219)&lt;G$29,(G$29-ABS($Q219))*($Z219+$Z220)*0.5*($D$27+$D$28)*$D$5*1000,0))</f>
        <v>0</v>
      </c>
      <c r="CT220" s="1">
        <f>IF(AND(G$29&lt;ABS($Q220),G$29&gt;ABS($Q219)),1,0)</f>
        <v>0</v>
      </c>
      <c r="CU220" s="3">
        <f>MIN(IF(CT220=1,($S220-$S219)/(ABS($Q220)-ABS($Q219))*(G$29-ABS($Q219))+$S219,0),$D$7)</f>
        <v>0</v>
      </c>
      <c r="CV220" s="1">
        <f>IF(ABS($Q220)&lt;G$30,$AA220,IF(ABS($Q219)&lt;G$30,(G$30-ABS($Q219))*($Z219+$Z220)*0.5*($D$27+$D$28)*$D$5*1000,0))</f>
        <v>0</v>
      </c>
      <c r="CW220" s="1">
        <f>IF(AND(G$30&lt;ABS($Q220),G$30&gt;ABS($Q219)),1,0)</f>
        <v>0</v>
      </c>
      <c r="CX220" s="3">
        <f>MIN(IF(CW220=1,($S220-$S219)/(ABS($Q220)-ABS($Q219))*(G$30-ABS($Q219))+$S219,0),$D$7)</f>
        <v>0</v>
      </c>
      <c r="CY220" s="1">
        <f>IF(ABS($Q220)&lt;G$31,$AA220,IF(ABS($Q219)&lt;G$31,(G$31-ABS($Q219))*($Z219+$Z220)*0.5*($D$27+$D$28)*$D$5*1000,0))</f>
        <v>0</v>
      </c>
      <c r="CZ220" s="1">
        <f>IF(AND(G$31&lt;ABS($Q220),G$31&gt;ABS($Q219)),1,0)</f>
        <v>0</v>
      </c>
      <c r="DA220" s="3">
        <f>MIN(IF(CZ220=1,($S220-$S219)/(ABS($Q220)-ABS($Q219))*(G$31-ABS($Q219))+$S219,0),$D$7)</f>
        <v>0</v>
      </c>
      <c r="DB220" s="1">
        <f>IF(ABS($Q220)&lt;G$32,$AA220,IF(ABS($Q219)&lt;G$32,(G$32-ABS($Q219))*($Z219+$Z220)*0.5*($D$27+$D$28)*$D$5*1000,0))</f>
        <v>0</v>
      </c>
      <c r="DC220" s="1">
        <f>IF(AND(G$32&lt;ABS($Q220),G$32&gt;ABS($Q219)),1,0)</f>
        <v>0</v>
      </c>
      <c r="DD220" s="3">
        <f>MIN(IF(DC220=1,($S220-$S219)/(ABS($Q220)-ABS($Q219))*(G$32-ABS($Q219))+$S219,0),$D$7)</f>
        <v>0</v>
      </c>
      <c r="DE220" s="1">
        <f>IF(ABS($Q220)&lt;G$33,$AA220,IF(ABS($Q219)&lt;G$33,(G$33-ABS($Q219))*($Z219+$Z220)*0.5*($D$27+$D$28)*$D$5*1000,0))</f>
        <v>0</v>
      </c>
      <c r="DF220" s="1">
        <f>IF(AND(G$33&lt;ABS($Q220),G$33&gt;ABS($Q219)),1,0)</f>
        <v>0</v>
      </c>
      <c r="DG220" s="3">
        <f>MIN(IF(DF220=1,($S220-$S219)/(ABS($Q220)-ABS($Q219))*(G$33-ABS($Q219))+$S219,0),$D$7)</f>
        <v>0</v>
      </c>
      <c r="DH220" s="1">
        <f>IF(ABS($Q220)&lt;G$34,$AA220,IF(ABS($Q219)&lt;G$34,(G$34-ABS($Q219))*($Z219+$Z220)*0.5*($D$27+$D$28)*$D$5*1000,0))</f>
        <v>0</v>
      </c>
      <c r="DI220" s="1">
        <f>IF(AND(G$34&lt;ABS($Q220),G$34&gt;ABS($Q219)),1,0)</f>
        <v>0</v>
      </c>
      <c r="DJ220" s="3">
        <f>MIN(IF(DI220=1,($S220-$S219)/(ABS($Q220)-ABS($Q219))*(G$34-ABS($Q219))+$S219,0),$D$7)</f>
        <v>0</v>
      </c>
      <c r="DK220" s="1">
        <f>IF(ABS($Q220)&lt;G$35,$AA220,IF(ABS($Q219)&lt;G$35,(G$35-ABS($Q219))*($Z219+$Z220)*0.5*($D$27+$D$28)*$D$5*1000,0))</f>
        <v>0</v>
      </c>
      <c r="DL220" s="1">
        <f>IF(AND(G$35&lt;ABS($Q220),G$35&gt;ABS($Q219)),1,0)</f>
        <v>0</v>
      </c>
      <c r="DM220" s="3">
        <f>MIN(IF(DL220=1,($S220-$S219)/(ABS($Q220)-ABS($Q219))*(G$35-ABS($Q219))+$S219,0),$D$7)</f>
        <v>0</v>
      </c>
      <c r="DN220" s="1">
        <f>IF(ABS($Q220)&lt;G$36,$AA220,IF(ABS($Q219)&lt;G$36,(G$36-ABS($Q219))*($Z219+$Z220)*0.5*($D$27+$D$28)*$D$5*1000,0))</f>
        <v>0</v>
      </c>
      <c r="DO220" s="1">
        <f>IF(AND(G$36&lt;ABS($Q220),G$36&gt;ABS($Q219)),1,0)</f>
        <v>0</v>
      </c>
      <c r="DP220" s="3">
        <f>MIN(IF(DO220=1,($S220-$S219)/(ABS($Q220)-ABS($Q219))*(G$36-ABS($Q219))+$S219,0),$D$7)</f>
        <v>0</v>
      </c>
      <c r="DQ220" s="1">
        <f>IF(ABS($Q220)&lt;G$37,$AA220,IF(ABS($Q219)&lt;G$37,(G$37-ABS($Q219))*($Z219+$Z220)*0.5*($D$27+$D$28)*$D$5*1000,0))</f>
        <v>0</v>
      </c>
      <c r="DR220" s="1">
        <f>IF(AND(G$37&lt;ABS($Q220),G$37&gt;ABS($Q219)),1,0)</f>
        <v>0</v>
      </c>
      <c r="DS220" s="3">
        <f>MIN(IF(DR220=1,($S220-$S219)/(ABS($Q220)-ABS($Q219))*(G$37-ABS($Q219))+$S219,0),$D$7)</f>
        <v>0</v>
      </c>
      <c r="DT220" s="1">
        <f>IF(ABS($Q220)&lt;G$38,$AA220,IF(ABS($Q219)&lt;G$38,(G$38-ABS($Q219))*($Z219+$Z220)*0.5*($D$27+$D$28)*$D$5*1000,0))</f>
        <v>0</v>
      </c>
      <c r="DU220" s="1">
        <f>IF(AND(G$38&lt;ABS($Q220),G$38&gt;ABS($Q219)),1,0)</f>
        <v>0</v>
      </c>
      <c r="DV220" s="3">
        <f>MIN(IF(DU220=1,($S220-$S219)/(ABS($Q220)-ABS($Q219))*(G$38-ABS($Q219))+$S219,0),$D$7)</f>
        <v>0</v>
      </c>
      <c r="DW220" s="1">
        <f>IF(ABS($Q220)&lt;G$39,$AA220,IF(ABS($Q219)&lt;G$39,(G$39-ABS($Q219))*($Z219+$Z220)*0.5*($D$27+$D$28)*$D$5*1000,0))</f>
        <v>0</v>
      </c>
      <c r="DX220" s="1">
        <f>IF(AND(G$39&lt;ABS($Q220),G$39&gt;ABS($Q219)),1,0)</f>
        <v>0</v>
      </c>
      <c r="DY220" s="3">
        <f>MIN(IF(DX220=1,($S220-$S219)/(ABS($Q220)-ABS($Q219))*(G$39-ABS($Q219))+$S219,0),$D$7)</f>
        <v>0</v>
      </c>
      <c r="DZ220" s="1">
        <f>IF(ABS($Q220)&lt;G$40,$AA220,IF(ABS($Q219)&lt;G$40,(G$40-ABS($Q219))*($Z219+$Z220)*0.5*($D$27+$D$28)*$D$5*1000,0))</f>
        <v>0</v>
      </c>
      <c r="EA220" s="1">
        <f>IF(AND(G$40&lt;ABS($Q220),G$40&gt;ABS($Q219)),1,0)</f>
        <v>0</v>
      </c>
      <c r="EB220" s="3">
        <f>MIN(IF(EA220=1,($S220-$S219)/(ABS($Q220)-ABS($Q219))*(G$40-ABS($Q219))+$S219,0),$D$7)</f>
        <v>0</v>
      </c>
      <c r="EC220" s="1">
        <f>IF(ABS($Q220)&lt;G$41,$AA220,IF(ABS($Q219)&lt;G$41,(G$41-ABS($Q219))*($Z219+$Z220)*0.5*($D$27+$D$28)*$D$5*1000,0))</f>
        <v>0</v>
      </c>
      <c r="ED220" s="1">
        <f>IF(AND(G$41&lt;ABS($Q220),G$41&gt;ABS($Q219)),1,0)</f>
        <v>0</v>
      </c>
      <c r="EE220" s="3">
        <f>MIN(IF(ED220=1,($S220-$S219)/(ABS($Q220)-ABS($Q219))*(G$41-ABS($Q219))+$S219,0),$D$7)</f>
        <v>0</v>
      </c>
      <c r="EF220" s="1">
        <f>IF(ABS($Q220)&lt;G$42,$AA220,IF(ABS($Q219)&lt;G$42,(G$42-ABS($Q219))*($Z219+$Z220)*0.5*($D$27+$D$28)*$D$5*1000,0))</f>
        <v>0</v>
      </c>
      <c r="EG220" s="1">
        <f>IF(AND(G$42&lt;ABS($Q220),G$42&gt;ABS($Q219)),1,0)</f>
        <v>0</v>
      </c>
      <c r="EH220" s="3">
        <f>MIN(IF(EG220=1,($S220-$S219)/(ABS($Q220)-ABS($Q219))*(G$42-ABS($Q219))+$S219,0),$D$7)</f>
        <v>0</v>
      </c>
      <c r="EI220" s="1">
        <f>IF(ABS($Q220)&lt;G$43,$AA220,IF(ABS($Q219)&lt;G$43,(G$43-ABS($Q219))*($Z219+$Z220)*0.5*($D$27+$D$28)*$D$5*1000,0))</f>
        <v>0</v>
      </c>
      <c r="EJ220" s="1">
        <f>IF(AND(G$43&lt;ABS($Q220),G$43&gt;ABS($Q219)),1,0)</f>
        <v>0</v>
      </c>
      <c r="EK220" s="3">
        <f>MIN(IF(EJ220=1,($S220-$S219)/(ABS($Q220)-ABS($Q219))*(G$43-ABS($Q219))+$S219,0),$D$7)</f>
        <v>0</v>
      </c>
      <c r="EL220" s="1">
        <f>IF(ABS($Q220)&lt;G$44,$AA220,IF(ABS($Q219)&lt;G$44,(G$44-ABS($Q219))*($Z219+$Z220)*0.5*($D$27+$D$28)*$D$5*1000,0))</f>
        <v>0</v>
      </c>
      <c r="EM220" s="1">
        <f>IF(AND(G$44&lt;ABS($Q220),G$44&gt;ABS($Q219)),1,0)</f>
        <v>0</v>
      </c>
      <c r="EN220" s="3">
        <f>MIN(IF(EM220=1,($S220-$S219)/(ABS($Q220)-ABS($Q219))*(G$44-ABS($Q219))+$S219,0),$D$7)</f>
        <v>0</v>
      </c>
      <c r="EO220" s="1">
        <f>IF(ABS($Q220)&lt;G$45,$AA220,IF(ABS($Q219)&lt;G$45,(G$45-ABS($Q219))*($Z219+$Z220)*0.5*($D$27+$D$28)*$D$5*1000,0))</f>
        <v>0</v>
      </c>
      <c r="EP220" s="1">
        <f>IF(AND(G$45&lt;ABS($Q220),G$45&gt;ABS($Q219)),1,0)</f>
        <v>0</v>
      </c>
      <c r="EQ220" s="3">
        <f>MIN(IF(EP220=1,($S220-$S219)/(ABS($Q220)-ABS($Q219))*(G$45-ABS($Q219))+$S219,0),$D$7)</f>
        <v>0</v>
      </c>
      <c r="ER220" s="1">
        <f>IF(ABS($Q220)&lt;G$46,$AA220,IF(ABS($Q219)&lt;G$46,(G$46-ABS($Q219))*($Z219+$Z220)*0.5*($D$27+$D$28)*$D$5*1000,0))</f>
        <v>0</v>
      </c>
      <c r="ES220" s="1">
        <f>IF(AND(G$46&lt;ABS($Q220),G$46&gt;ABS($Q219)),1,0)</f>
        <v>0</v>
      </c>
      <c r="ET220" s="3">
        <f>MIN(IF(ES220=1,($S220-$S219)/(ABS($Q220)-ABS($Q219))*(G$46-ABS($Q219))+$S219,0),$D$7)</f>
        <v>0</v>
      </c>
      <c r="EU220" s="1">
        <f>IF(ABS($Q220)&lt;G$47,$AA220,IF(ABS($Q219)&lt;G$47,(G$47-ABS($Q219))*($Z219+$Z220)*0.5*($D$27+$D$28)*$D$5*1000,0))</f>
        <v>0</v>
      </c>
      <c r="EV220" s="1">
        <f>IF(AND(G$47&lt;ABS($Q220),G$47&gt;ABS($Q219)),1,0)</f>
        <v>0</v>
      </c>
      <c r="EW220" s="3">
        <f>MIN(IF(EV220=1,($S220-$S219)/(ABS($Q220)-ABS($Q219))*(G$47-ABS($Q219))+$S219,0),$D$7)</f>
        <v>0</v>
      </c>
      <c r="EX220" s="1">
        <f>IF(ABS($Q220)&lt;G$48,$AA220,IF(ABS($Q219)&lt;G$48,(G$48-ABS($Q219))*($Z219+$Z220)*0.5*($D$27+$D$28)*$D$5*1000,0))</f>
        <v>0</v>
      </c>
      <c r="EY220" s="1">
        <f>IF(AND(G$48&lt;ABS($Q220),G$48&gt;ABS($Q219)),1,0)</f>
        <v>0</v>
      </c>
      <c r="EZ220" s="3">
        <f>MIN(IF(EY220=1,($S220-$S219)/(ABS($Q220)-ABS($Q219))*(G$48-ABS($Q219))+$S219,0),$D$7)</f>
        <v>0</v>
      </c>
      <c r="FA220" s="1">
        <f>IF(ABS($Q220)&lt;G$49,$AA220,IF(ABS($Q219)&lt;G$49,(G$49-ABS($Q219))*($Z219+$Z220)*0.5*($D$27+$D$28)*$D$5*1000,0))</f>
        <v>0</v>
      </c>
      <c r="FB220" s="1">
        <f>IF(AND(G$49&lt;ABS($Q220),G$49&gt;ABS($Q219)),1,0)</f>
        <v>0</v>
      </c>
      <c r="FC220" s="3">
        <f>MIN(IF(FB220=1,($S220-$S219)/(ABS($Q220)-ABS($Q219))*(G$49-ABS($Q219))+$S219,0),$D$7)</f>
        <v>0</v>
      </c>
      <c r="FD220" s="1">
        <f>IF(ABS($Q220)&lt;G$50,$AA220,IF(ABS($Q219)&lt;G$50,(G$50-ABS($Q219))*($Z219+$Z220)*0.5*($D$27+$D$28)*$D$5*1000,0))</f>
        <v>0</v>
      </c>
      <c r="FE220" s="1">
        <f>IF(AND(G$50&lt;ABS($Q220),G$50&gt;ABS($Q219)),1,0)</f>
        <v>0</v>
      </c>
      <c r="FF220" s="3">
        <f>MIN(IF(FE220=1,($S220-$S219)/(ABS($Q220)-ABS($Q219))*(G$50-ABS($Q219))+$S219,0),$D$7)</f>
        <v>0</v>
      </c>
      <c r="FG220" s="1">
        <f>IF(ABS($Q220)&lt;G$51,$AA220,IF(ABS($Q219)&lt;G$51,(G$51-ABS($Q219))*($Z219+$Z220)*0.5*($D$27+$D$28)*$D$5*1000,0))</f>
        <v>0</v>
      </c>
      <c r="FH220" s="1">
        <f>IF(AND(G$51&lt;ABS($Q220),G$51&gt;ABS($Q219)),1,0)</f>
        <v>0</v>
      </c>
      <c r="FI220" s="3">
        <f>MIN(IF(FH220=1,($S220-$S219)/(ABS($Q220)-ABS($Q219))*(G$51-ABS($Q219))+$S219,0),$D$7)</f>
        <v>0</v>
      </c>
      <c r="FJ220" s="1">
        <f>IF(ABS($Q220)&lt;G$52,$AA220,IF(ABS($Q219)&lt;G$52,(G$52-ABS($Q219))*($Z219+$Z220)*0.5*($D$27+$D$28)*$D$5*1000,0))</f>
        <v>0</v>
      </c>
      <c r="FK220" s="1">
        <f>IF(AND(G$52&lt;ABS($Q220),G$52&gt;ABS($Q219)),1,0)</f>
        <v>0</v>
      </c>
      <c r="FL220" s="3">
        <f>MIN(IF(FK220=1,($S220-$S219)/(ABS($Q220)-ABS($Q219))*(G$52-ABS($Q219))+$S219,0),$D$7)</f>
        <v>0</v>
      </c>
      <c r="FM220" s="1">
        <f>IF(ABS($Q220)&lt;G$53,$AA220,IF(ABS($Q219)&lt;G$53,(G$53-ABS($Q219))*($Z219+$Z220)*0.5*($D$27+$D$28)*$D$5*1000,0))</f>
        <v>0</v>
      </c>
      <c r="FN220" s="1">
        <f>IF(AND(G$53&lt;ABS($Q220),G$53&gt;ABS($Q219)),1,0)</f>
        <v>0</v>
      </c>
      <c r="FO220" s="3">
        <f>MIN(IF(FN220=1,($S220-$S219)/(ABS($Q220)-ABS($Q219))*(G$53-ABS($Q219))+$S219,0),$D$7)</f>
        <v>0</v>
      </c>
      <c r="FP220" s="1">
        <f>IF(ABS($Q220)&lt;G$54,$AA220,IF(ABS($Q219)&lt;G$54,(G$54-ABS($Q219))*($Z219+$Z220)*0.5*($D$27+$D$28)*$D$5*1000,0))</f>
        <v>0</v>
      </c>
      <c r="FQ220" s="1">
        <f>IF(AND(G$54&lt;ABS($Q220),G$54&gt;ABS($Q219)),1,0)</f>
        <v>0</v>
      </c>
      <c r="FR220" s="3">
        <f>MIN(IF(FQ220=1,($S220-$S219)/(ABS($Q220)-ABS($Q219))*(G$54-ABS($Q219))+$S219,0),$D$7)</f>
        <v>0</v>
      </c>
      <c r="FS220" s="1">
        <f>IF(ABS($Q220)&lt;G$55,$AA220,IF(ABS($Q219)&lt;G$55,(G$55-ABS($Q219))*($Z219+$Z220)*0.5*($D$27+$D$28)*$D$5*1000,0))</f>
        <v>0</v>
      </c>
      <c r="FT220" s="1">
        <f>IF(AND(G$55&lt;ABS($Q220),G$55&gt;ABS($Q219)),1,0)</f>
        <v>0</v>
      </c>
      <c r="FU220" s="3">
        <f>MIN(IF(FT220=1,($S220-$S219)/(ABS($Q220)-ABS($Q219))*(G$55-ABS($Q219))+$S219,0),$D$7)</f>
        <v>0</v>
      </c>
      <c r="FV220" s="1" t="e">
        <f>IF(ABS($Q220)&lt;#REF!,$AA220,IF(ABS($Q219)&lt;#REF!,(#REF!-ABS($Q219))*($Z219+$Z220)*0.5*($D$27+$D$28)*$D$5*1000,0))</f>
        <v>#REF!</v>
      </c>
      <c r="FW220" s="1" t="e">
        <f>IF(AND(#REF!&lt;ABS($Q220),#REF!&gt;ABS($Q219)),1,0)</f>
        <v>#REF!</v>
      </c>
      <c r="FX220" s="3" t="e">
        <f>MIN(IF(FW220=1,($S220-$S219)/(ABS($Q220)-ABS($Q219))*(#REF!-ABS($Q219))+$S219,0),$D$7)</f>
        <v>#REF!</v>
      </c>
    </row>
    <row r="221" spans="1:180" x14ac:dyDescent="0.35">
      <c r="A221" s="4"/>
      <c r="E221" s="4"/>
      <c r="F221" s="4"/>
      <c r="P221" s="4"/>
      <c r="Q221" s="4"/>
      <c r="R221" s="4"/>
      <c r="S221" s="4"/>
      <c r="T221" s="4"/>
      <c r="U221" s="4"/>
      <c r="Z221" s="3">
        <f t="shared" si="9"/>
        <v>0.2</v>
      </c>
      <c r="AA221" s="3"/>
      <c r="AB221" s="1"/>
      <c r="AC221" s="2"/>
      <c r="AD221" s="2"/>
      <c r="AE221" s="1"/>
      <c r="AF221" s="2"/>
      <c r="AG221" s="2"/>
      <c r="AH221" s="1"/>
      <c r="AI221" s="2"/>
      <c r="AJ221" s="2"/>
      <c r="AK221" s="1"/>
      <c r="AL221" s="2"/>
      <c r="AM221" s="2"/>
      <c r="AN221" s="1"/>
      <c r="AO221" s="2"/>
      <c r="AP221" s="2"/>
      <c r="AQ221" s="1"/>
      <c r="AR221" s="2"/>
      <c r="AS221" s="2"/>
      <c r="AT221" s="1"/>
      <c r="AU221" s="2"/>
      <c r="AV221" s="2"/>
      <c r="AW221" s="1"/>
      <c r="AX221" s="2"/>
      <c r="AY221" s="2"/>
      <c r="AZ221" s="1"/>
      <c r="BA221" s="2"/>
      <c r="BB221" s="2"/>
      <c r="BC221" s="1"/>
      <c r="BD221" s="2"/>
      <c r="BE221" s="2"/>
      <c r="BF221" s="1"/>
      <c r="BG221" s="2"/>
      <c r="BH221" s="2"/>
      <c r="BI221" s="1"/>
      <c r="BJ221" s="2"/>
      <c r="BK221" s="2"/>
      <c r="BL221" s="1"/>
      <c r="BM221" s="2"/>
      <c r="BN221" s="2"/>
      <c r="BO221" s="1"/>
      <c r="BP221" s="2"/>
      <c r="BQ221" s="2"/>
      <c r="BR221" s="1"/>
      <c r="BS221" s="2"/>
      <c r="BT221" s="2"/>
      <c r="BU221" s="1"/>
      <c r="BV221" s="2"/>
      <c r="BW221" s="2"/>
      <c r="BX221" s="1"/>
      <c r="BY221" s="2"/>
      <c r="BZ221" s="2"/>
      <c r="CA221" s="1"/>
      <c r="CB221" s="2"/>
      <c r="CC221" s="2"/>
      <c r="CD221" s="1"/>
      <c r="CE221" s="2"/>
      <c r="CF221" s="2"/>
      <c r="CG221" s="1"/>
      <c r="CH221" s="2"/>
      <c r="CI221" s="2"/>
      <c r="CJ221" s="1"/>
      <c r="CK221" s="2"/>
      <c r="CL221" s="2"/>
      <c r="CM221" s="1"/>
      <c r="CN221" s="2"/>
      <c r="CO221" s="2"/>
      <c r="CP221" s="1"/>
      <c r="CQ221" s="2"/>
      <c r="CR221" s="2"/>
      <c r="CS221" s="1"/>
      <c r="CT221" s="2"/>
      <c r="CU221" s="2"/>
      <c r="CV221" s="1"/>
      <c r="CW221" s="2"/>
      <c r="CX221" s="2"/>
      <c r="CY221" s="1"/>
      <c r="CZ221" s="2"/>
      <c r="DA221" s="2"/>
      <c r="DB221" s="1"/>
      <c r="DC221" s="2"/>
      <c r="DD221" s="2"/>
      <c r="DE221" s="1"/>
      <c r="DF221" s="2"/>
      <c r="DG221" s="2"/>
      <c r="DH221" s="1"/>
      <c r="DI221" s="2"/>
      <c r="DJ221" s="2"/>
      <c r="DK221" s="1"/>
      <c r="DL221" s="2"/>
      <c r="DM221" s="2"/>
      <c r="DN221" s="1"/>
      <c r="DO221" s="2"/>
      <c r="DP221" s="2"/>
      <c r="DQ221" s="1"/>
      <c r="DR221" s="2"/>
      <c r="DS221" s="2"/>
      <c r="DT221" s="1"/>
      <c r="DU221" s="2"/>
      <c r="DV221" s="2"/>
      <c r="DW221" s="1"/>
      <c r="DX221" s="2"/>
      <c r="DY221" s="2"/>
      <c r="DZ221" s="1"/>
      <c r="EA221" s="2"/>
      <c r="EB221" s="2"/>
      <c r="EC221" s="1"/>
      <c r="ED221" s="2"/>
      <c r="EE221" s="2"/>
      <c r="EF221" s="1"/>
      <c r="EG221" s="2"/>
      <c r="EH221" s="2"/>
      <c r="EI221" s="1"/>
      <c r="EJ221" s="2"/>
      <c r="EK221" s="2"/>
      <c r="EL221" s="1"/>
      <c r="EM221" s="2"/>
      <c r="EN221" s="2"/>
      <c r="EO221" s="1"/>
      <c r="EP221" s="2"/>
      <c r="EQ221" s="2"/>
      <c r="ER221" s="1"/>
      <c r="ES221" s="2"/>
      <c r="ET221" s="2"/>
      <c r="EU221" s="1"/>
      <c r="EV221" s="2"/>
      <c r="EW221" s="2"/>
      <c r="EX221" s="1"/>
      <c r="EY221" s="2"/>
      <c r="EZ221" s="2"/>
      <c r="FA221" s="1"/>
      <c r="FB221" s="2"/>
      <c r="FC221" s="2"/>
      <c r="FD221" s="1"/>
      <c r="FE221" s="2"/>
      <c r="FF221" s="2"/>
      <c r="FG221" s="1"/>
      <c r="FH221" s="2"/>
      <c r="FI221" s="2"/>
      <c r="FJ221" s="1"/>
      <c r="FK221" s="2"/>
      <c r="FL221" s="2"/>
      <c r="FM221" s="1"/>
      <c r="FN221" s="2"/>
      <c r="FO221" s="2"/>
      <c r="FP221" s="1"/>
      <c r="FQ221" s="2"/>
      <c r="FR221" s="2"/>
      <c r="FS221" s="1"/>
      <c r="FT221" s="2"/>
      <c r="FU221" s="2"/>
      <c r="FV221" s="1"/>
      <c r="FW221" s="2"/>
      <c r="FX221" s="2"/>
    </row>
  </sheetData>
  <mergeCells count="57">
    <mergeCell ref="BB5:BB6"/>
    <mergeCell ref="B1:D4"/>
    <mergeCell ref="Q1:Y4"/>
    <mergeCell ref="T5:T6"/>
    <mergeCell ref="AD5:AD6"/>
    <mergeCell ref="AG5:AG6"/>
    <mergeCell ref="AJ5:AJ6"/>
    <mergeCell ref="AM5:AM6"/>
    <mergeCell ref="AP5:AP6"/>
    <mergeCell ref="AS5:AS6"/>
    <mergeCell ref="AV5:AV6"/>
    <mergeCell ref="AY5:AY6"/>
    <mergeCell ref="CL5:CL6"/>
    <mergeCell ref="BE5:BE6"/>
    <mergeCell ref="BH5:BH6"/>
    <mergeCell ref="BK5:BK6"/>
    <mergeCell ref="BN5:BN6"/>
    <mergeCell ref="BQ5:BQ6"/>
    <mergeCell ref="BT5:BT6"/>
    <mergeCell ref="BW5:BW6"/>
    <mergeCell ref="BZ5:BZ6"/>
    <mergeCell ref="CC5:CC6"/>
    <mergeCell ref="CF5:CF6"/>
    <mergeCell ref="CI5:CI6"/>
    <mergeCell ref="DV5:DV6"/>
    <mergeCell ref="CO5:CO6"/>
    <mergeCell ref="CR5:CR6"/>
    <mergeCell ref="CU5:CU6"/>
    <mergeCell ref="CX5:CX6"/>
    <mergeCell ref="DA5:DA6"/>
    <mergeCell ref="DD5:DD6"/>
    <mergeCell ref="FO5:FO6"/>
    <mergeCell ref="FR5:FR6"/>
    <mergeCell ref="FU5:FU6"/>
    <mergeCell ref="FX5:FX6"/>
    <mergeCell ref="EQ5:EQ6"/>
    <mergeCell ref="ET5:ET6"/>
    <mergeCell ref="EW5:EW6"/>
    <mergeCell ref="EZ5:EZ6"/>
    <mergeCell ref="FC5:FC6"/>
    <mergeCell ref="FF5:FF6"/>
    <mergeCell ref="B9:D12"/>
    <mergeCell ref="B21:D24"/>
    <mergeCell ref="B30:D33"/>
    <mergeCell ref="FI5:FI6"/>
    <mergeCell ref="FL5:FL6"/>
    <mergeCell ref="DY5:DY6"/>
    <mergeCell ref="EB5:EB6"/>
    <mergeCell ref="EE5:EE6"/>
    <mergeCell ref="EH5:EH6"/>
    <mergeCell ref="EK5:EK6"/>
    <mergeCell ref="EN5:EN6"/>
    <mergeCell ref="DG5:DG6"/>
    <mergeCell ref="DJ5:DJ6"/>
    <mergeCell ref="DM5:DM6"/>
    <mergeCell ref="DP5:DP6"/>
    <mergeCell ref="DS5:DS6"/>
  </mergeCells>
  <conditionalFormatting sqref="M7:M55">
    <cfRule type="cellIs" dxfId="2" priority="1" operator="equal"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EBE4F-6566-4076-A63E-732FD044F604}">
  <dimension ref="A1:FX221"/>
  <sheetViews>
    <sheetView tabSelected="1" topLeftCell="A37" zoomScale="70" zoomScaleNormal="70" workbookViewId="0">
      <selection activeCell="C59" sqref="C59"/>
    </sheetView>
  </sheetViews>
  <sheetFormatPr defaultColWidth="15.81640625" defaultRowHeight="15.5" x14ac:dyDescent="0.35"/>
  <cols>
    <col min="2" max="2" width="31.7265625" customWidth="1"/>
    <col min="3" max="3" width="17" customWidth="1"/>
    <col min="7" max="11" width="24.7265625" style="26" customWidth="1"/>
    <col min="12" max="12" width="24.7265625" style="35" customWidth="1"/>
    <col min="13" max="15" width="24.7265625" style="26" customWidth="1"/>
    <col min="16" max="16" width="15.453125" customWidth="1"/>
  </cols>
  <sheetData>
    <row r="1" spans="1:180" ht="17.25" customHeight="1" x14ac:dyDescent="0.35">
      <c r="A1" s="4"/>
      <c r="B1" s="82" t="s">
        <v>65</v>
      </c>
      <c r="C1" s="83"/>
      <c r="D1" s="84"/>
      <c r="E1" s="4"/>
      <c r="F1" s="4"/>
      <c r="G1" s="23"/>
      <c r="H1" s="23"/>
      <c r="I1" s="23"/>
      <c r="J1" s="23"/>
      <c r="K1" s="23"/>
      <c r="L1" s="32"/>
      <c r="M1" s="12"/>
      <c r="N1" s="12"/>
      <c r="O1" s="12"/>
      <c r="P1" s="12"/>
      <c r="Q1" s="91" t="s">
        <v>63</v>
      </c>
      <c r="R1" s="91"/>
      <c r="S1" s="91"/>
      <c r="T1" s="91"/>
      <c r="U1" s="91"/>
      <c r="V1" s="91"/>
      <c r="W1" s="91"/>
      <c r="X1" s="91"/>
      <c r="Y1" s="91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8"/>
      <c r="AO1" s="18"/>
      <c r="AP1" s="18"/>
      <c r="AQ1" s="15"/>
      <c r="AR1" s="15"/>
      <c r="AS1" s="15"/>
      <c r="AT1" s="15"/>
      <c r="AU1" s="15"/>
      <c r="AV1" s="15"/>
      <c r="AW1" s="15"/>
      <c r="AX1" s="15"/>
      <c r="AY1" s="15"/>
      <c r="AZ1" s="20"/>
      <c r="BA1" s="20"/>
      <c r="BB1" s="20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</row>
    <row r="2" spans="1:180" ht="17.25" customHeight="1" x14ac:dyDescent="0.35">
      <c r="A2" s="4"/>
      <c r="B2" s="85"/>
      <c r="C2" s="86"/>
      <c r="D2" s="87"/>
      <c r="E2" s="4"/>
      <c r="F2" s="4"/>
      <c r="G2" s="23"/>
      <c r="H2" s="23"/>
      <c r="I2" s="23"/>
      <c r="J2" s="23"/>
      <c r="K2" s="23"/>
      <c r="L2" s="32"/>
      <c r="M2" s="12"/>
      <c r="N2" s="12"/>
      <c r="O2" s="12"/>
      <c r="P2" s="12"/>
      <c r="Q2" s="91"/>
      <c r="R2" s="91"/>
      <c r="S2" s="91"/>
      <c r="T2" s="91"/>
      <c r="U2" s="91"/>
      <c r="V2" s="91"/>
      <c r="W2" s="91"/>
      <c r="X2" s="91"/>
      <c r="Y2" s="91"/>
      <c r="Z2" s="2"/>
      <c r="AA2" s="2"/>
      <c r="AB2" s="2"/>
      <c r="AC2" s="2"/>
      <c r="AD2" s="2"/>
      <c r="AE2" s="19"/>
      <c r="AF2" s="19"/>
      <c r="AG2" s="19"/>
      <c r="AH2" s="2"/>
      <c r="AI2" s="2"/>
      <c r="AJ2" s="2"/>
      <c r="AK2" s="2"/>
      <c r="AL2" s="2"/>
      <c r="AM2" s="2"/>
      <c r="AN2" s="2"/>
      <c r="AO2" s="2"/>
      <c r="AP2" s="2"/>
      <c r="AQ2" s="18"/>
      <c r="AR2" s="18"/>
      <c r="AS2" s="18"/>
      <c r="AT2" s="2"/>
      <c r="AU2" s="2"/>
      <c r="AV2" s="2"/>
      <c r="AW2" s="2"/>
      <c r="AX2" s="2"/>
      <c r="AY2" s="2"/>
      <c r="AZ2" s="2"/>
      <c r="BA2" s="2"/>
      <c r="BB2" s="2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</row>
    <row r="3" spans="1:180" ht="17.25" customHeight="1" x14ac:dyDescent="0.5">
      <c r="A3" s="4"/>
      <c r="B3" s="85"/>
      <c r="C3" s="86"/>
      <c r="D3" s="87"/>
      <c r="E3" s="4"/>
      <c r="F3" s="4"/>
      <c r="G3" s="27" t="s">
        <v>29</v>
      </c>
      <c r="H3" s="27" t="s">
        <v>62</v>
      </c>
      <c r="I3" s="27" t="s">
        <v>61</v>
      </c>
      <c r="J3" s="28" t="s">
        <v>67</v>
      </c>
      <c r="K3" s="28" t="s">
        <v>29</v>
      </c>
      <c r="L3" s="29" t="s">
        <v>28</v>
      </c>
      <c r="M3" s="27" t="s">
        <v>69</v>
      </c>
      <c r="N3" s="27" t="s">
        <v>61</v>
      </c>
      <c r="O3" s="27" t="s">
        <v>62</v>
      </c>
      <c r="P3" s="12"/>
      <c r="Q3" s="91"/>
      <c r="R3" s="91"/>
      <c r="S3" s="91"/>
      <c r="T3" s="91"/>
      <c r="U3" s="91"/>
      <c r="V3" s="91"/>
      <c r="W3" s="91"/>
      <c r="X3" s="91"/>
      <c r="Y3" s="91"/>
      <c r="Z3" s="2"/>
      <c r="AA3" s="2"/>
      <c r="AB3" s="2"/>
      <c r="AC3" s="2"/>
      <c r="AD3" s="2"/>
      <c r="AE3" s="2"/>
      <c r="AF3" s="2"/>
      <c r="AG3" s="2"/>
      <c r="AH3" s="19"/>
      <c r="AI3" s="19"/>
      <c r="AJ3" s="19"/>
      <c r="AK3" s="2"/>
      <c r="AL3" s="2"/>
      <c r="AM3" s="2"/>
      <c r="AN3" s="2"/>
      <c r="AO3" s="2"/>
      <c r="AP3" s="2"/>
      <c r="AQ3" s="2"/>
      <c r="AR3" s="2"/>
      <c r="AS3" s="2"/>
      <c r="AT3" s="18"/>
      <c r="AU3" s="18"/>
      <c r="AV3" s="18"/>
      <c r="AW3" s="2"/>
      <c r="AX3" s="2"/>
      <c r="AY3" s="2"/>
      <c r="AZ3" s="2"/>
      <c r="BA3" s="2"/>
    </row>
    <row r="4" spans="1:180" ht="17.25" customHeight="1" x14ac:dyDescent="0.5">
      <c r="A4" s="4"/>
      <c r="B4" s="88"/>
      <c r="C4" s="89"/>
      <c r="D4" s="90"/>
      <c r="E4" s="4"/>
      <c r="F4" s="4"/>
      <c r="G4" s="27" t="s">
        <v>27</v>
      </c>
      <c r="H4" s="27" t="s">
        <v>68</v>
      </c>
      <c r="I4" s="27" t="s">
        <v>68</v>
      </c>
      <c r="J4" s="27" t="s">
        <v>66</v>
      </c>
      <c r="K4" s="30" t="s">
        <v>26</v>
      </c>
      <c r="L4" s="29"/>
      <c r="M4" s="27"/>
      <c r="N4" s="27"/>
      <c r="O4" s="27"/>
      <c r="P4" s="12"/>
      <c r="Q4" s="92"/>
      <c r="R4" s="92"/>
      <c r="S4" s="92"/>
      <c r="T4" s="92"/>
      <c r="U4" s="92"/>
      <c r="V4" s="92"/>
      <c r="W4" s="92"/>
      <c r="X4" s="92"/>
      <c r="Y4" s="92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9"/>
      <c r="AL4" s="19"/>
      <c r="AM4" s="19"/>
      <c r="AN4" s="4"/>
      <c r="AO4" s="4"/>
      <c r="AP4" s="4"/>
      <c r="AQ4" s="4"/>
      <c r="AR4" s="4"/>
      <c r="AS4" s="4"/>
      <c r="AT4" s="4"/>
      <c r="AU4" s="4"/>
      <c r="AV4" s="4"/>
      <c r="AW4" s="18"/>
      <c r="AX4" s="18"/>
      <c r="AY4" s="18"/>
      <c r="AZ4" s="4"/>
      <c r="BA4" s="4"/>
      <c r="BB4" s="4"/>
      <c r="BC4" s="4"/>
      <c r="BD4" s="4"/>
      <c r="BF4" s="4"/>
      <c r="BG4" s="4"/>
      <c r="BI4" s="4"/>
      <c r="BJ4" s="4"/>
      <c r="BL4" s="4"/>
      <c r="BM4" s="4"/>
      <c r="BO4" s="4"/>
      <c r="BP4" s="4"/>
      <c r="BR4" s="4"/>
      <c r="BS4" s="4"/>
      <c r="BU4" s="4"/>
      <c r="BV4" s="4"/>
      <c r="BX4" s="4"/>
      <c r="BY4" s="4"/>
      <c r="CA4" s="4"/>
      <c r="CB4" s="4"/>
      <c r="CD4" s="4"/>
      <c r="CE4" s="4"/>
      <c r="CG4" s="4"/>
      <c r="CH4" s="4"/>
      <c r="CJ4" s="4"/>
      <c r="CK4" s="4"/>
      <c r="CM4" s="4"/>
      <c r="CN4" s="4"/>
      <c r="CP4" s="4"/>
      <c r="CQ4" s="4"/>
      <c r="CS4" s="4"/>
      <c r="CT4" s="4"/>
      <c r="CV4" s="4"/>
      <c r="CW4" s="4"/>
      <c r="CY4" s="4"/>
      <c r="CZ4" s="4"/>
      <c r="DB4" s="4"/>
      <c r="DC4" s="4"/>
      <c r="DE4" s="4"/>
      <c r="DF4" s="4"/>
      <c r="DH4" s="4"/>
      <c r="DI4" s="4"/>
      <c r="DK4" s="4"/>
      <c r="DL4" s="4"/>
      <c r="DN4" s="4"/>
      <c r="DO4" s="4"/>
      <c r="DQ4" s="4"/>
      <c r="DR4" s="4"/>
      <c r="DT4" s="4"/>
      <c r="DU4" s="4"/>
      <c r="DW4" s="4"/>
      <c r="DX4" s="4"/>
      <c r="DZ4" s="4"/>
      <c r="EA4" s="4"/>
      <c r="EC4" s="4"/>
      <c r="ED4" s="4"/>
      <c r="EF4" s="4"/>
      <c r="EG4" s="4"/>
      <c r="EI4" s="4"/>
      <c r="EJ4" s="4"/>
      <c r="EL4" s="4"/>
      <c r="EM4" s="4"/>
      <c r="EO4" s="4"/>
      <c r="EP4" s="4"/>
      <c r="ER4" s="4"/>
      <c r="ES4" s="4"/>
      <c r="EU4" s="4"/>
      <c r="EV4" s="4"/>
      <c r="EX4" s="4"/>
      <c r="EY4" s="4"/>
      <c r="FA4" s="4"/>
      <c r="FB4" s="4"/>
      <c r="FD4" s="4"/>
      <c r="FE4" s="4"/>
      <c r="FG4" s="4"/>
      <c r="FH4" s="4"/>
      <c r="FJ4" s="4"/>
      <c r="FK4" s="4"/>
      <c r="FM4" s="4"/>
      <c r="FN4" s="4"/>
      <c r="FP4" s="4"/>
      <c r="FQ4" s="4"/>
      <c r="FS4" s="4"/>
      <c r="FT4" s="4"/>
      <c r="FV4" s="4"/>
      <c r="FW4" s="4"/>
    </row>
    <row r="5" spans="1:180" ht="17.25" customHeight="1" x14ac:dyDescent="0.5">
      <c r="A5" s="4"/>
      <c r="B5" s="37" t="s">
        <v>60</v>
      </c>
      <c r="C5" s="9" t="s">
        <v>24</v>
      </c>
      <c r="D5" s="38">
        <v>0.1</v>
      </c>
      <c r="E5" s="4"/>
      <c r="F5" s="4"/>
      <c r="G5" s="31" t="s">
        <v>18</v>
      </c>
      <c r="H5" s="31" t="s">
        <v>25</v>
      </c>
      <c r="I5" s="31" t="s">
        <v>25</v>
      </c>
      <c r="J5" s="31" t="s">
        <v>24</v>
      </c>
      <c r="K5" s="31" t="s">
        <v>18</v>
      </c>
      <c r="L5" s="29"/>
      <c r="M5" s="31"/>
      <c r="N5" s="31"/>
      <c r="O5" s="31"/>
      <c r="P5" s="12"/>
      <c r="Q5" s="16" t="s">
        <v>58</v>
      </c>
      <c r="R5" s="16" t="s">
        <v>57</v>
      </c>
      <c r="S5" s="16" t="s">
        <v>56</v>
      </c>
      <c r="T5" s="93"/>
      <c r="U5" s="16" t="s">
        <v>55</v>
      </c>
      <c r="V5" s="16" t="s">
        <v>54</v>
      </c>
      <c r="W5" s="16" t="s">
        <v>53</v>
      </c>
      <c r="X5" s="16" t="s">
        <v>52</v>
      </c>
      <c r="Y5" s="16"/>
      <c r="Z5" s="16" t="s">
        <v>43</v>
      </c>
      <c r="AA5" s="17" t="s">
        <v>51</v>
      </c>
      <c r="AB5" s="16" t="s">
        <v>50</v>
      </c>
      <c r="AC5" s="16" t="s">
        <v>49</v>
      </c>
      <c r="AD5" s="71" t="s">
        <v>48</v>
      </c>
      <c r="AE5" s="16" t="s">
        <v>50</v>
      </c>
      <c r="AF5" s="16" t="s">
        <v>49</v>
      </c>
      <c r="AG5" s="71" t="s">
        <v>48</v>
      </c>
      <c r="AH5" s="16" t="s">
        <v>50</v>
      </c>
      <c r="AI5" s="16" t="s">
        <v>49</v>
      </c>
      <c r="AJ5" s="71" t="s">
        <v>48</v>
      </c>
      <c r="AK5" s="16" t="s">
        <v>50</v>
      </c>
      <c r="AL5" s="16" t="s">
        <v>49</v>
      </c>
      <c r="AM5" s="71" t="s">
        <v>48</v>
      </c>
      <c r="AN5" s="16" t="s">
        <v>50</v>
      </c>
      <c r="AO5" s="16" t="s">
        <v>49</v>
      </c>
      <c r="AP5" s="71" t="s">
        <v>48</v>
      </c>
      <c r="AQ5" s="16" t="s">
        <v>50</v>
      </c>
      <c r="AR5" s="16" t="s">
        <v>49</v>
      </c>
      <c r="AS5" s="71" t="s">
        <v>48</v>
      </c>
      <c r="AT5" s="16" t="s">
        <v>50</v>
      </c>
      <c r="AU5" s="16" t="s">
        <v>49</v>
      </c>
      <c r="AV5" s="71" t="s">
        <v>48</v>
      </c>
      <c r="AW5" s="16" t="s">
        <v>50</v>
      </c>
      <c r="AX5" s="16" t="s">
        <v>49</v>
      </c>
      <c r="AY5" s="71" t="s">
        <v>48</v>
      </c>
      <c r="AZ5" s="16" t="s">
        <v>50</v>
      </c>
      <c r="BA5" s="16" t="s">
        <v>49</v>
      </c>
      <c r="BB5" s="71" t="s">
        <v>48</v>
      </c>
      <c r="BC5" s="16" t="s">
        <v>50</v>
      </c>
      <c r="BD5" s="16" t="s">
        <v>49</v>
      </c>
      <c r="BE5" s="71" t="s">
        <v>48</v>
      </c>
      <c r="BF5" s="16" t="s">
        <v>50</v>
      </c>
      <c r="BG5" s="16" t="s">
        <v>49</v>
      </c>
      <c r="BH5" s="71" t="s">
        <v>48</v>
      </c>
      <c r="BI5" s="16" t="s">
        <v>50</v>
      </c>
      <c r="BJ5" s="16" t="s">
        <v>49</v>
      </c>
      <c r="BK5" s="71" t="s">
        <v>48</v>
      </c>
      <c r="BL5" s="16" t="s">
        <v>50</v>
      </c>
      <c r="BM5" s="16" t="s">
        <v>49</v>
      </c>
      <c r="BN5" s="71" t="s">
        <v>48</v>
      </c>
      <c r="BO5" s="16" t="s">
        <v>50</v>
      </c>
      <c r="BP5" s="16" t="s">
        <v>49</v>
      </c>
      <c r="BQ5" s="71" t="s">
        <v>48</v>
      </c>
      <c r="BR5" s="16" t="s">
        <v>50</v>
      </c>
      <c r="BS5" s="16" t="s">
        <v>49</v>
      </c>
      <c r="BT5" s="71" t="s">
        <v>48</v>
      </c>
      <c r="BU5" s="16" t="s">
        <v>50</v>
      </c>
      <c r="BV5" s="16" t="s">
        <v>49</v>
      </c>
      <c r="BW5" s="71" t="s">
        <v>48</v>
      </c>
      <c r="BX5" s="16" t="s">
        <v>50</v>
      </c>
      <c r="BY5" s="16" t="s">
        <v>49</v>
      </c>
      <c r="BZ5" s="71" t="s">
        <v>48</v>
      </c>
      <c r="CA5" s="16" t="s">
        <v>50</v>
      </c>
      <c r="CB5" s="16" t="s">
        <v>49</v>
      </c>
      <c r="CC5" s="71" t="s">
        <v>48</v>
      </c>
      <c r="CD5" s="16" t="s">
        <v>50</v>
      </c>
      <c r="CE5" s="16" t="s">
        <v>49</v>
      </c>
      <c r="CF5" s="71" t="s">
        <v>48</v>
      </c>
      <c r="CG5" s="16" t="s">
        <v>50</v>
      </c>
      <c r="CH5" s="16" t="s">
        <v>49</v>
      </c>
      <c r="CI5" s="71" t="s">
        <v>48</v>
      </c>
      <c r="CJ5" s="16" t="s">
        <v>50</v>
      </c>
      <c r="CK5" s="16" t="s">
        <v>49</v>
      </c>
      <c r="CL5" s="71" t="s">
        <v>48</v>
      </c>
      <c r="CM5" s="16" t="s">
        <v>50</v>
      </c>
      <c r="CN5" s="16" t="s">
        <v>49</v>
      </c>
      <c r="CO5" s="71" t="s">
        <v>48</v>
      </c>
      <c r="CP5" s="16" t="s">
        <v>50</v>
      </c>
      <c r="CQ5" s="16" t="s">
        <v>49</v>
      </c>
      <c r="CR5" s="71" t="s">
        <v>48</v>
      </c>
      <c r="CS5" s="16" t="s">
        <v>50</v>
      </c>
      <c r="CT5" s="16" t="s">
        <v>49</v>
      </c>
      <c r="CU5" s="71" t="s">
        <v>48</v>
      </c>
      <c r="CV5" s="16" t="s">
        <v>50</v>
      </c>
      <c r="CW5" s="16" t="s">
        <v>49</v>
      </c>
      <c r="CX5" s="71" t="s">
        <v>48</v>
      </c>
      <c r="CY5" s="16" t="s">
        <v>50</v>
      </c>
      <c r="CZ5" s="16" t="s">
        <v>49</v>
      </c>
      <c r="DA5" s="71" t="s">
        <v>48</v>
      </c>
      <c r="DB5" s="16" t="s">
        <v>50</v>
      </c>
      <c r="DC5" s="16" t="s">
        <v>49</v>
      </c>
      <c r="DD5" s="71" t="s">
        <v>48</v>
      </c>
      <c r="DE5" s="16" t="s">
        <v>50</v>
      </c>
      <c r="DF5" s="16" t="s">
        <v>49</v>
      </c>
      <c r="DG5" s="71" t="s">
        <v>48</v>
      </c>
      <c r="DH5" s="16" t="s">
        <v>50</v>
      </c>
      <c r="DI5" s="16" t="s">
        <v>49</v>
      </c>
      <c r="DJ5" s="71" t="s">
        <v>48</v>
      </c>
      <c r="DK5" s="16" t="s">
        <v>50</v>
      </c>
      <c r="DL5" s="16" t="s">
        <v>49</v>
      </c>
      <c r="DM5" s="71" t="s">
        <v>48</v>
      </c>
      <c r="DN5" s="16" t="s">
        <v>50</v>
      </c>
      <c r="DO5" s="16" t="s">
        <v>49</v>
      </c>
      <c r="DP5" s="71" t="s">
        <v>48</v>
      </c>
      <c r="DQ5" s="16" t="s">
        <v>50</v>
      </c>
      <c r="DR5" s="16" t="s">
        <v>49</v>
      </c>
      <c r="DS5" s="71" t="s">
        <v>48</v>
      </c>
      <c r="DT5" s="16" t="s">
        <v>50</v>
      </c>
      <c r="DU5" s="16" t="s">
        <v>49</v>
      </c>
      <c r="DV5" s="71" t="s">
        <v>48</v>
      </c>
      <c r="DW5" s="16" t="s">
        <v>50</v>
      </c>
      <c r="DX5" s="16" t="s">
        <v>49</v>
      </c>
      <c r="DY5" s="71" t="s">
        <v>48</v>
      </c>
      <c r="DZ5" s="16" t="s">
        <v>50</v>
      </c>
      <c r="EA5" s="16" t="s">
        <v>49</v>
      </c>
      <c r="EB5" s="71" t="s">
        <v>48</v>
      </c>
      <c r="EC5" s="16" t="s">
        <v>50</v>
      </c>
      <c r="ED5" s="16" t="s">
        <v>49</v>
      </c>
      <c r="EE5" s="71" t="s">
        <v>48</v>
      </c>
      <c r="EF5" s="16" t="s">
        <v>50</v>
      </c>
      <c r="EG5" s="16" t="s">
        <v>49</v>
      </c>
      <c r="EH5" s="71" t="s">
        <v>48</v>
      </c>
      <c r="EI5" s="16" t="s">
        <v>50</v>
      </c>
      <c r="EJ5" s="16" t="s">
        <v>49</v>
      </c>
      <c r="EK5" s="71" t="s">
        <v>48</v>
      </c>
      <c r="EL5" s="16" t="s">
        <v>50</v>
      </c>
      <c r="EM5" s="16" t="s">
        <v>49</v>
      </c>
      <c r="EN5" s="71" t="s">
        <v>48</v>
      </c>
      <c r="EO5" s="16" t="s">
        <v>50</v>
      </c>
      <c r="EP5" s="16" t="s">
        <v>49</v>
      </c>
      <c r="EQ5" s="71" t="s">
        <v>48</v>
      </c>
      <c r="ER5" s="16" t="s">
        <v>50</v>
      </c>
      <c r="ES5" s="16" t="s">
        <v>49</v>
      </c>
      <c r="ET5" s="71" t="s">
        <v>48</v>
      </c>
      <c r="EU5" s="16" t="s">
        <v>50</v>
      </c>
      <c r="EV5" s="16" t="s">
        <v>49</v>
      </c>
      <c r="EW5" s="71" t="s">
        <v>48</v>
      </c>
      <c r="EX5" s="16" t="s">
        <v>50</v>
      </c>
      <c r="EY5" s="16" t="s">
        <v>49</v>
      </c>
      <c r="EZ5" s="71" t="s">
        <v>48</v>
      </c>
      <c r="FA5" s="16" t="s">
        <v>50</v>
      </c>
      <c r="FB5" s="16" t="s">
        <v>49</v>
      </c>
      <c r="FC5" s="71" t="s">
        <v>48</v>
      </c>
      <c r="FD5" s="16" t="s">
        <v>50</v>
      </c>
      <c r="FE5" s="16" t="s">
        <v>49</v>
      </c>
      <c r="FF5" s="71" t="s">
        <v>48</v>
      </c>
      <c r="FG5" s="16" t="s">
        <v>50</v>
      </c>
      <c r="FH5" s="16" t="s">
        <v>49</v>
      </c>
      <c r="FI5" s="71" t="s">
        <v>48</v>
      </c>
      <c r="FJ5" s="16" t="s">
        <v>50</v>
      </c>
      <c r="FK5" s="16" t="s">
        <v>49</v>
      </c>
      <c r="FL5" s="71" t="s">
        <v>48</v>
      </c>
      <c r="FM5" s="16" t="s">
        <v>50</v>
      </c>
      <c r="FN5" s="16" t="s">
        <v>49</v>
      </c>
      <c r="FO5" s="71" t="s">
        <v>48</v>
      </c>
      <c r="FP5" s="16" t="s">
        <v>50</v>
      </c>
      <c r="FQ5" s="16" t="s">
        <v>49</v>
      </c>
      <c r="FR5" s="71" t="s">
        <v>48</v>
      </c>
      <c r="FS5" s="16" t="s">
        <v>50</v>
      </c>
      <c r="FT5" s="16" t="s">
        <v>49</v>
      </c>
      <c r="FU5" s="71" t="s">
        <v>48</v>
      </c>
      <c r="FV5" s="16" t="s">
        <v>50</v>
      </c>
      <c r="FW5" s="16" t="s">
        <v>49</v>
      </c>
      <c r="FX5" s="71" t="s">
        <v>48</v>
      </c>
    </row>
    <row r="6" spans="1:180" ht="15" customHeight="1" x14ac:dyDescent="0.35">
      <c r="A6" s="15"/>
      <c r="B6" s="37" t="s">
        <v>47</v>
      </c>
      <c r="C6" s="9" t="s">
        <v>24</v>
      </c>
      <c r="D6" s="38">
        <v>0.5</v>
      </c>
      <c r="E6" s="4"/>
      <c r="F6" s="4"/>
      <c r="G6" s="14">
        <v>5</v>
      </c>
      <c r="H6" s="24">
        <f>SUM(AD7:AD221)*$D$6*1000*$D$29</f>
        <v>13887.896955503511</v>
      </c>
      <c r="I6" s="24">
        <f>SUM(AB7:AB410)</f>
        <v>2680.2390200000004</v>
      </c>
      <c r="J6" s="25">
        <f t="shared" ref="J6:J55" si="0">D$18/((2*G6)/5.172)</f>
        <v>22.486956521739128</v>
      </c>
      <c r="K6" s="22">
        <f>$D$36*$D$17/($D$20^(1/3))-($D$35*I6)/J6-($D$34*H6)/$D$20</f>
        <v>5584.7439305953449</v>
      </c>
      <c r="L6" s="33">
        <f>(K6-G6)</f>
        <v>5579.7439305953449</v>
      </c>
      <c r="M6" s="13"/>
      <c r="N6" s="13">
        <f t="shared" ref="N6:N55" si="1">-($D$35*I6)/J6</f>
        <v>-238.38166071152366</v>
      </c>
      <c r="O6" s="13">
        <f t="shared" ref="O6:O55" si="2">-($D$34*H6)/$D$20</f>
        <v>-4002.0343430940516</v>
      </c>
      <c r="P6" s="12"/>
      <c r="Q6" s="16" t="s">
        <v>18</v>
      </c>
      <c r="R6" s="16" t="s">
        <v>18</v>
      </c>
      <c r="S6" s="16" t="s">
        <v>42</v>
      </c>
      <c r="T6" s="94"/>
      <c r="U6" s="16" t="s">
        <v>42</v>
      </c>
      <c r="V6" s="16" t="s">
        <v>46</v>
      </c>
      <c r="W6" s="16"/>
      <c r="X6" s="16"/>
      <c r="Y6" s="16"/>
      <c r="Z6" s="16" t="s">
        <v>42</v>
      </c>
      <c r="AA6" s="16" t="s">
        <v>25</v>
      </c>
      <c r="AB6" s="16" t="s">
        <v>25</v>
      </c>
      <c r="AC6" s="16" t="s">
        <v>45</v>
      </c>
      <c r="AD6" s="72"/>
      <c r="AE6" s="16" t="s">
        <v>25</v>
      </c>
      <c r="AF6" s="16" t="s">
        <v>45</v>
      </c>
      <c r="AG6" s="72"/>
      <c r="AH6" s="16" t="s">
        <v>25</v>
      </c>
      <c r="AI6" s="16" t="s">
        <v>45</v>
      </c>
      <c r="AJ6" s="72"/>
      <c r="AK6" s="16" t="s">
        <v>25</v>
      </c>
      <c r="AL6" s="16" t="s">
        <v>45</v>
      </c>
      <c r="AM6" s="72"/>
      <c r="AN6" s="16" t="s">
        <v>25</v>
      </c>
      <c r="AO6" s="16" t="s">
        <v>45</v>
      </c>
      <c r="AP6" s="72"/>
      <c r="AQ6" s="16" t="s">
        <v>25</v>
      </c>
      <c r="AR6" s="16" t="s">
        <v>45</v>
      </c>
      <c r="AS6" s="72"/>
      <c r="AT6" s="16" t="s">
        <v>25</v>
      </c>
      <c r="AU6" s="16" t="s">
        <v>45</v>
      </c>
      <c r="AV6" s="72"/>
      <c r="AW6" s="16" t="s">
        <v>25</v>
      </c>
      <c r="AX6" s="16" t="s">
        <v>45</v>
      </c>
      <c r="AY6" s="72"/>
      <c r="AZ6" s="16" t="s">
        <v>25</v>
      </c>
      <c r="BA6" s="16" t="s">
        <v>45</v>
      </c>
      <c r="BB6" s="72"/>
      <c r="BC6" s="16" t="s">
        <v>25</v>
      </c>
      <c r="BD6" s="16" t="s">
        <v>45</v>
      </c>
      <c r="BE6" s="72"/>
      <c r="BF6" s="16" t="s">
        <v>25</v>
      </c>
      <c r="BG6" s="16" t="s">
        <v>45</v>
      </c>
      <c r="BH6" s="72"/>
      <c r="BI6" s="16" t="s">
        <v>25</v>
      </c>
      <c r="BJ6" s="16" t="s">
        <v>45</v>
      </c>
      <c r="BK6" s="72"/>
      <c r="BL6" s="16" t="s">
        <v>25</v>
      </c>
      <c r="BM6" s="16" t="s">
        <v>45</v>
      </c>
      <c r="BN6" s="72"/>
      <c r="BO6" s="16" t="s">
        <v>25</v>
      </c>
      <c r="BP6" s="16" t="s">
        <v>45</v>
      </c>
      <c r="BQ6" s="72"/>
      <c r="BR6" s="16" t="s">
        <v>25</v>
      </c>
      <c r="BS6" s="16" t="s">
        <v>45</v>
      </c>
      <c r="BT6" s="72"/>
      <c r="BU6" s="16" t="s">
        <v>25</v>
      </c>
      <c r="BV6" s="16" t="s">
        <v>45</v>
      </c>
      <c r="BW6" s="72"/>
      <c r="BX6" s="16" t="s">
        <v>25</v>
      </c>
      <c r="BY6" s="16" t="s">
        <v>45</v>
      </c>
      <c r="BZ6" s="72"/>
      <c r="CA6" s="16" t="s">
        <v>25</v>
      </c>
      <c r="CB6" s="16" t="s">
        <v>45</v>
      </c>
      <c r="CC6" s="72"/>
      <c r="CD6" s="16" t="s">
        <v>25</v>
      </c>
      <c r="CE6" s="16" t="s">
        <v>45</v>
      </c>
      <c r="CF6" s="72"/>
      <c r="CG6" s="16" t="s">
        <v>25</v>
      </c>
      <c r="CH6" s="16" t="s">
        <v>45</v>
      </c>
      <c r="CI6" s="72"/>
      <c r="CJ6" s="16" t="s">
        <v>25</v>
      </c>
      <c r="CK6" s="16" t="s">
        <v>45</v>
      </c>
      <c r="CL6" s="72"/>
      <c r="CM6" s="16" t="s">
        <v>25</v>
      </c>
      <c r="CN6" s="16" t="s">
        <v>45</v>
      </c>
      <c r="CO6" s="72"/>
      <c r="CP6" s="16" t="s">
        <v>25</v>
      </c>
      <c r="CQ6" s="16" t="s">
        <v>45</v>
      </c>
      <c r="CR6" s="72"/>
      <c r="CS6" s="16" t="s">
        <v>25</v>
      </c>
      <c r="CT6" s="16" t="s">
        <v>45</v>
      </c>
      <c r="CU6" s="72"/>
      <c r="CV6" s="16" t="s">
        <v>25</v>
      </c>
      <c r="CW6" s="16" t="s">
        <v>45</v>
      </c>
      <c r="CX6" s="72"/>
      <c r="CY6" s="16" t="s">
        <v>25</v>
      </c>
      <c r="CZ6" s="16" t="s">
        <v>45</v>
      </c>
      <c r="DA6" s="72"/>
      <c r="DB6" s="16" t="s">
        <v>25</v>
      </c>
      <c r="DC6" s="16" t="s">
        <v>45</v>
      </c>
      <c r="DD6" s="72"/>
      <c r="DE6" s="16" t="s">
        <v>25</v>
      </c>
      <c r="DF6" s="16" t="s">
        <v>45</v>
      </c>
      <c r="DG6" s="72"/>
      <c r="DH6" s="16" t="s">
        <v>25</v>
      </c>
      <c r="DI6" s="16" t="s">
        <v>45</v>
      </c>
      <c r="DJ6" s="72"/>
      <c r="DK6" s="16" t="s">
        <v>25</v>
      </c>
      <c r="DL6" s="16" t="s">
        <v>45</v>
      </c>
      <c r="DM6" s="72"/>
      <c r="DN6" s="16" t="s">
        <v>25</v>
      </c>
      <c r="DO6" s="16" t="s">
        <v>45</v>
      </c>
      <c r="DP6" s="72"/>
      <c r="DQ6" s="16" t="s">
        <v>25</v>
      </c>
      <c r="DR6" s="16" t="s">
        <v>45</v>
      </c>
      <c r="DS6" s="72"/>
      <c r="DT6" s="16" t="s">
        <v>25</v>
      </c>
      <c r="DU6" s="16" t="s">
        <v>45</v>
      </c>
      <c r="DV6" s="72"/>
      <c r="DW6" s="16" t="s">
        <v>25</v>
      </c>
      <c r="DX6" s="16" t="s">
        <v>45</v>
      </c>
      <c r="DY6" s="72"/>
      <c r="DZ6" s="16" t="s">
        <v>25</v>
      </c>
      <c r="EA6" s="16" t="s">
        <v>45</v>
      </c>
      <c r="EB6" s="72"/>
      <c r="EC6" s="16" t="s">
        <v>25</v>
      </c>
      <c r="ED6" s="16" t="s">
        <v>45</v>
      </c>
      <c r="EE6" s="72"/>
      <c r="EF6" s="16" t="s">
        <v>25</v>
      </c>
      <c r="EG6" s="16" t="s">
        <v>45</v>
      </c>
      <c r="EH6" s="72"/>
      <c r="EI6" s="16" t="s">
        <v>25</v>
      </c>
      <c r="EJ6" s="16" t="s">
        <v>45</v>
      </c>
      <c r="EK6" s="72"/>
      <c r="EL6" s="16" t="s">
        <v>25</v>
      </c>
      <c r="EM6" s="16" t="s">
        <v>45</v>
      </c>
      <c r="EN6" s="72"/>
      <c r="EO6" s="16" t="s">
        <v>25</v>
      </c>
      <c r="EP6" s="16" t="s">
        <v>45</v>
      </c>
      <c r="EQ6" s="72"/>
      <c r="ER6" s="16" t="s">
        <v>25</v>
      </c>
      <c r="ES6" s="16" t="s">
        <v>45</v>
      </c>
      <c r="ET6" s="72"/>
      <c r="EU6" s="16" t="s">
        <v>25</v>
      </c>
      <c r="EV6" s="16" t="s">
        <v>45</v>
      </c>
      <c r="EW6" s="72"/>
      <c r="EX6" s="16" t="s">
        <v>25</v>
      </c>
      <c r="EY6" s="16" t="s">
        <v>45</v>
      </c>
      <c r="EZ6" s="72"/>
      <c r="FA6" s="16" t="s">
        <v>25</v>
      </c>
      <c r="FB6" s="16" t="s">
        <v>45</v>
      </c>
      <c r="FC6" s="72"/>
      <c r="FD6" s="16" t="s">
        <v>25</v>
      </c>
      <c r="FE6" s="16" t="s">
        <v>45</v>
      </c>
      <c r="FF6" s="72"/>
      <c r="FG6" s="16" t="s">
        <v>25</v>
      </c>
      <c r="FH6" s="16" t="s">
        <v>45</v>
      </c>
      <c r="FI6" s="72"/>
      <c r="FJ6" s="16" t="s">
        <v>25</v>
      </c>
      <c r="FK6" s="16" t="s">
        <v>45</v>
      </c>
      <c r="FL6" s="72"/>
      <c r="FM6" s="16" t="s">
        <v>25</v>
      </c>
      <c r="FN6" s="16" t="s">
        <v>45</v>
      </c>
      <c r="FO6" s="72"/>
      <c r="FP6" s="16" t="s">
        <v>25</v>
      </c>
      <c r="FQ6" s="16" t="s">
        <v>45</v>
      </c>
      <c r="FR6" s="72"/>
      <c r="FS6" s="16" t="s">
        <v>25</v>
      </c>
      <c r="FT6" s="16" t="s">
        <v>45</v>
      </c>
      <c r="FU6" s="72"/>
      <c r="FV6" s="16" t="s">
        <v>25</v>
      </c>
      <c r="FW6" s="16" t="s">
        <v>45</v>
      </c>
      <c r="FX6" s="72"/>
    </row>
    <row r="7" spans="1:180" ht="15" customHeight="1" x14ac:dyDescent="0.35">
      <c r="A7" s="15"/>
      <c r="B7" s="37" t="s">
        <v>44</v>
      </c>
      <c r="C7" s="9" t="s">
        <v>42</v>
      </c>
      <c r="D7" s="38">
        <v>40</v>
      </c>
      <c r="E7" s="4"/>
      <c r="F7" s="4"/>
      <c r="G7" s="14">
        <v>5.5</v>
      </c>
      <c r="H7" s="24">
        <f>SUM(AG7:AG221)*$D$6*1000*$D$29</f>
        <v>12421.111658089058</v>
      </c>
      <c r="I7" s="24">
        <f>SUM(AE7:AE410)</f>
        <v>3068.0406400000006</v>
      </c>
      <c r="J7" s="25">
        <f t="shared" si="0"/>
        <v>20.442687747035574</v>
      </c>
      <c r="K7" s="22">
        <f t="shared" ref="K7:K55" si="3">$D$36*$D$17/($D$20^(1/3))-($D$35*I7)/J7-($D$34*H7)/$D$20</f>
        <v>5945.6445865556134</v>
      </c>
      <c r="L7" s="34">
        <f t="shared" ref="L7:L55" si="4">(K7-G7)</f>
        <v>5940.1445865556134</v>
      </c>
      <c r="M7" s="53">
        <f>IF(AND(L7&lt;0,L6&gt;1),1,0)</f>
        <v>0</v>
      </c>
      <c r="N7" s="13">
        <f t="shared" si="1"/>
        <v>-300.16020182521271</v>
      </c>
      <c r="O7" s="13">
        <f t="shared" si="2"/>
        <v>-3579.3551460200952</v>
      </c>
      <c r="P7" s="4"/>
      <c r="Q7" s="5">
        <v>0</v>
      </c>
      <c r="R7" s="5">
        <v>3.4169999999999998</v>
      </c>
      <c r="S7" s="5">
        <v>0.3</v>
      </c>
      <c r="T7" s="5">
        <v>0.3</v>
      </c>
      <c r="U7" s="5">
        <v>3.0000000000000001E-3</v>
      </c>
      <c r="V7" s="5">
        <v>1</v>
      </c>
      <c r="W7" s="5">
        <v>2000</v>
      </c>
      <c r="X7" s="5" t="s">
        <v>3</v>
      </c>
      <c r="Y7" s="5" t="s">
        <v>11</v>
      </c>
      <c r="Z7" s="3">
        <f t="shared" ref="Z7:Z53" si="5">MIN(U7,$D$8)</f>
        <v>3.0000000000000001E-3</v>
      </c>
      <c r="AA7" s="3"/>
      <c r="AB7" s="1"/>
      <c r="AC7" s="2"/>
      <c r="AD7" s="2"/>
      <c r="AE7" s="1"/>
      <c r="AF7" s="2"/>
      <c r="AG7" s="2"/>
      <c r="AH7" s="1"/>
      <c r="AI7" s="2"/>
      <c r="AJ7" s="2"/>
      <c r="AK7" s="1"/>
      <c r="AL7" s="2"/>
      <c r="AM7" s="2"/>
      <c r="AN7" s="1"/>
      <c r="AO7" s="2"/>
      <c r="AP7" s="2"/>
      <c r="AQ7" s="1"/>
      <c r="AR7" s="2"/>
      <c r="AS7" s="2"/>
      <c r="AT7" s="1"/>
      <c r="AU7" s="2"/>
      <c r="AV7" s="2"/>
      <c r="AW7" s="1"/>
      <c r="AX7" s="2"/>
      <c r="AY7" s="2"/>
      <c r="AZ7" s="1"/>
      <c r="BA7" s="2"/>
      <c r="BB7" s="2"/>
      <c r="BC7" s="1"/>
      <c r="BD7" s="2"/>
      <c r="BE7" s="2"/>
      <c r="BF7" s="1"/>
      <c r="BG7" s="2"/>
      <c r="BH7" s="2"/>
      <c r="BI7" s="1"/>
      <c r="BJ7" s="2"/>
      <c r="BK7" s="2"/>
      <c r="BL7" s="1"/>
      <c r="BM7" s="2"/>
      <c r="BN7" s="2"/>
      <c r="BO7" s="1"/>
      <c r="BP7" s="2"/>
      <c r="BQ7" s="2"/>
      <c r="BR7" s="1"/>
      <c r="BS7" s="2"/>
      <c r="BT7" s="2"/>
      <c r="BU7" s="1"/>
      <c r="BV7" s="2"/>
      <c r="BW7" s="2"/>
      <c r="BX7" s="1"/>
      <c r="BY7" s="2"/>
      <c r="BZ7" s="2"/>
      <c r="CA7" s="1"/>
      <c r="CB7" s="2"/>
      <c r="CC7" s="2"/>
      <c r="CD7" s="1"/>
      <c r="CE7" s="2"/>
      <c r="CF7" s="2"/>
      <c r="CG7" s="1"/>
      <c r="CH7" s="2"/>
      <c r="CI7" s="2"/>
      <c r="CJ7" s="1"/>
      <c r="CK7" s="2"/>
      <c r="CL7" s="2"/>
      <c r="CM7" s="1"/>
      <c r="CN7" s="2"/>
      <c r="CO7" s="2"/>
      <c r="CP7" s="1"/>
      <c r="CQ7" s="2"/>
      <c r="CR7" s="2"/>
      <c r="CS7" s="1"/>
      <c r="CT7" s="2"/>
      <c r="CU7" s="2"/>
      <c r="CV7" s="1"/>
      <c r="CW7" s="2"/>
      <c r="CX7" s="2"/>
      <c r="CY7" s="1"/>
      <c r="CZ7" s="2"/>
      <c r="DA7" s="2"/>
      <c r="DB7" s="1"/>
      <c r="DC7" s="2"/>
      <c r="DD7" s="2"/>
      <c r="DE7" s="1"/>
      <c r="DF7" s="2"/>
      <c r="DG7" s="2"/>
      <c r="DH7" s="1"/>
      <c r="DI7" s="2"/>
      <c r="DJ7" s="2"/>
      <c r="DK7" s="1"/>
      <c r="DL7" s="2"/>
      <c r="DM7" s="2"/>
      <c r="DN7" s="1"/>
      <c r="DO7" s="2"/>
      <c r="DP7" s="2"/>
      <c r="DQ7" s="1"/>
      <c r="DR7" s="2"/>
      <c r="DS7" s="2"/>
      <c r="DT7" s="1"/>
      <c r="DU7" s="2"/>
      <c r="DV7" s="2"/>
      <c r="DW7" s="1"/>
      <c r="DX7" s="2"/>
      <c r="DY7" s="2"/>
      <c r="DZ7" s="1"/>
      <c r="EA7" s="2"/>
      <c r="EB7" s="2"/>
      <c r="EC7" s="1"/>
      <c r="ED7" s="2"/>
      <c r="EE7" s="2"/>
      <c r="EF7" s="1"/>
      <c r="EG7" s="2"/>
      <c r="EH7" s="2"/>
      <c r="EI7" s="1"/>
      <c r="EJ7" s="2"/>
      <c r="EK7" s="2"/>
      <c r="EL7" s="1"/>
      <c r="EM7" s="2"/>
      <c r="EN7" s="2"/>
      <c r="EO7" s="1"/>
      <c r="EP7" s="2"/>
      <c r="EQ7" s="2"/>
      <c r="ER7" s="1"/>
      <c r="ES7" s="2"/>
      <c r="ET7" s="2"/>
      <c r="EU7" s="1"/>
      <c r="EV7" s="2"/>
      <c r="EW7" s="2"/>
      <c r="EX7" s="1"/>
      <c r="EY7" s="2"/>
      <c r="EZ7" s="2"/>
      <c r="FA7" s="1"/>
      <c r="FB7" s="2"/>
      <c r="FC7" s="2"/>
      <c r="FD7" s="1"/>
      <c r="FE7" s="2"/>
      <c r="FF7" s="2"/>
      <c r="FG7" s="1"/>
      <c r="FH7" s="2"/>
      <c r="FI7" s="2"/>
      <c r="FJ7" s="1"/>
      <c r="FK7" s="2"/>
      <c r="FL7" s="2"/>
      <c r="FM7" s="1"/>
      <c r="FN7" s="2"/>
      <c r="FO7" s="2"/>
      <c r="FP7" s="1"/>
      <c r="FQ7" s="2"/>
      <c r="FR7" s="2"/>
      <c r="FS7" s="1"/>
      <c r="FT7" s="2"/>
      <c r="FU7" s="2"/>
      <c r="FV7" s="1"/>
      <c r="FW7" s="2"/>
      <c r="FX7" s="2"/>
    </row>
    <row r="8" spans="1:180" x14ac:dyDescent="0.35">
      <c r="A8" s="15"/>
      <c r="B8" s="39" t="s">
        <v>43</v>
      </c>
      <c r="C8" s="40" t="s">
        <v>42</v>
      </c>
      <c r="D8" s="41">
        <v>0.2</v>
      </c>
      <c r="E8" s="4"/>
      <c r="F8" s="4"/>
      <c r="G8" s="14">
        <v>6</v>
      </c>
      <c r="H8" s="24">
        <f>SUM(AJ7:AJ221)*$D$6*1000*$D$29</f>
        <v>11978.954575967779</v>
      </c>
      <c r="I8" s="24">
        <f>SUM(AH7:AH410)</f>
        <v>3438.7106400000007</v>
      </c>
      <c r="J8" s="25">
        <f t="shared" si="0"/>
        <v>18.739130434782609</v>
      </c>
      <c r="K8" s="22">
        <f t="shared" si="3"/>
        <v>6006.2113316742425</v>
      </c>
      <c r="L8" s="34">
        <f t="shared" si="4"/>
        <v>6000.2113316742425</v>
      </c>
      <c r="M8" s="53">
        <f t="shared" ref="M8:M55" si="6">IF(AND(L8&lt;0,L7&gt;1),1,0)</f>
        <v>0</v>
      </c>
      <c r="N8" s="13">
        <f t="shared" si="1"/>
        <v>-367.0085601856149</v>
      </c>
      <c r="O8" s="13">
        <f t="shared" si="2"/>
        <v>-3451.9400425410631</v>
      </c>
      <c r="P8" s="4"/>
      <c r="Q8" s="5">
        <v>-3.4169999999999998</v>
      </c>
      <c r="R8" s="5" t="s">
        <v>4</v>
      </c>
      <c r="S8" s="5">
        <v>30.7</v>
      </c>
      <c r="T8" s="5">
        <v>30.7</v>
      </c>
      <c r="U8" s="5">
        <v>0.307</v>
      </c>
      <c r="V8" s="5">
        <v>1</v>
      </c>
      <c r="W8" s="5">
        <v>2000</v>
      </c>
      <c r="X8" s="5" t="s">
        <v>3</v>
      </c>
      <c r="Y8" s="5" t="s">
        <v>10</v>
      </c>
      <c r="Z8" s="3">
        <f t="shared" si="5"/>
        <v>0.2</v>
      </c>
      <c r="AA8" s="1">
        <f>$R7*($Z8+$Z7)*0.5*($D$27+$D$28)*1000*$D$5</f>
        <v>1401.1750200000001</v>
      </c>
      <c r="AB8" s="1">
        <f>IF(ABS($Q8)&lt;$G$6,$AA8,IF(ABS($Q7)&lt;$G$6,($G$6-ABS($Q7))*($Z7+$Z8)*0.5*($D$27+$D$28)*$D$5*1000,0))</f>
        <v>1401.1750200000001</v>
      </c>
      <c r="AC8" s="1">
        <f>IF(AND($G$6&lt;ABS($Q8),$G$6&gt;ABS($Q7)),1,0)</f>
        <v>0</v>
      </c>
      <c r="AD8" s="3">
        <f>MIN(IF(AC8=1,($S8-$S7)/(ABS($Q8)-ABS($Q7))*($G$6-ABS($Q7))+$S7,0),$D$7)</f>
        <v>0</v>
      </c>
      <c r="AE8" s="1">
        <f>IF(ABS($Q8)&lt;$G$7,$AA8,IF(ABS($Q7)&lt;$G$7,($G$7-ABS($Q7))*($Z7+$Z8)*0.5*($D$27+$D$28)*$D$5*1000,0))</f>
        <v>1401.1750200000001</v>
      </c>
      <c r="AF8" s="1">
        <f>IF(AND($G$7&lt;ABS($Q8),$G$7&gt;ABS($Q7)),1,0)</f>
        <v>0</v>
      </c>
      <c r="AG8" s="3">
        <f>MIN(IF(AF8=1,($S8-$S7)/(ABS($Q8)-ABS($Q7))*($G$7-ABS($Q7))+$S7,0),$D$7)</f>
        <v>0</v>
      </c>
      <c r="AH8" s="1">
        <f>IF(ABS($Q8)&lt;$G$8,$AA8,IF(ABS($Q7)&lt;$G$8,($G$8-ABS($Q7))*($Z7+$Z8)*0.5*($D$27+$D$28)*$D$5*1000,0))</f>
        <v>1401.1750200000001</v>
      </c>
      <c r="AI8" s="1">
        <f>IF(AND($G$8&lt;ABS($Q8),$G$8&gt;ABS($Q7)),1,0)</f>
        <v>0</v>
      </c>
      <c r="AJ8" s="3">
        <f>MIN(IF(AI8=1,($S8-$S7)/(ABS($Q8)-ABS($Q7))*($G$8-ABS($Q7))+$S7,0),$D$7)</f>
        <v>0</v>
      </c>
      <c r="AK8" s="1">
        <f>IF(ABS($Q8)&lt;$G$9,$AA8,IF(ABS($Q7)&lt;$G$9,($G$9-ABS($Q7))*($Z7+$Z8)*0.5*($D$27+$D$28)*$D$5*1000,0))</f>
        <v>1401.1750200000001</v>
      </c>
      <c r="AL8" s="1">
        <f>IF(AND($G$9&lt;ABS($Q8),$G$9&gt;ABS($Q7)),1,0)</f>
        <v>0</v>
      </c>
      <c r="AM8" s="3">
        <f>MIN(IF(AL8=1,($S8-$S7)/(ABS($Q8)-ABS($Q7))*($G$9-ABS($Q7))+$S7,0),$D$7)</f>
        <v>0</v>
      </c>
      <c r="AN8" s="1">
        <f>IF(ABS($Q8)&lt;$G$10,$AA8,IF(ABS($Q7)&lt;$G$10,($G$10-ABS($Q7))*($Z7+$Z8)*0.5*($D$27+$D$28)*$D$5*1000,0))</f>
        <v>1401.1750200000001</v>
      </c>
      <c r="AO8" s="1">
        <f>IF(AND($G$10&lt;ABS($Q8),$G$10&gt;ABS($Q7)),1,0)</f>
        <v>0</v>
      </c>
      <c r="AP8" s="3">
        <f>MIN(IF(AO8=1,($S8-$S7)/(ABS($Q8)-ABS($Q7))*($G$10-ABS($Q7))+$S7,0),$D$7)</f>
        <v>0</v>
      </c>
      <c r="AQ8" s="1">
        <f>IF(ABS($Q8)&lt;$G$11,$AA8,IF(ABS($Q7)&lt;$G$11,($G$11-ABS($Q7))*($Z7+$Z8)*0.5*($D$27+$D$28)*$D$5*1000,0))</f>
        <v>1401.1750200000001</v>
      </c>
      <c r="AR8" s="1">
        <f>IF(AND($G$11&lt;ABS($Q8),$G$11&gt;ABS($Q7)),1,0)</f>
        <v>0</v>
      </c>
      <c r="AS8" s="3">
        <f>MIN(IF(AR8=1,($S8-$S7)/(ABS($Q8)-ABS($Q7))*($G$11-ABS($Q7))+$S7,0),$D$7)</f>
        <v>0</v>
      </c>
      <c r="AT8" s="1">
        <f>IF(ABS($Q8)&lt;$G$12,$AA8,IF(ABS($Q7)&lt;$G$12,($G$12-ABS($Q7))*($Z7+$Z8)*0.5*($D$27+$D$28)*$D$5*1000,0))</f>
        <v>1401.1750200000001</v>
      </c>
      <c r="AU8" s="1">
        <f>IF(AND($G$12&lt;ABS($Q8),$G$12&gt;ABS($Q7)),1,0)</f>
        <v>0</v>
      </c>
      <c r="AV8" s="3">
        <f>MIN(IF(AU8=1,($S8-$S7)/(ABS($Q8)-ABS($Q7))*($G$12-ABS($Q7))+$S7,0),$D$7)</f>
        <v>0</v>
      </c>
      <c r="AW8" s="1">
        <f>IF(ABS($Q8)&lt;$G$13,$AA8,IF(ABS($Q7)&lt;$G$13,($G$13-ABS($Q7))*($Z7+$Z8)*0.5*($D$27+$D$28)*$D$5*1000,0))</f>
        <v>1401.1750200000001</v>
      </c>
      <c r="AX8" s="1">
        <f>IF(AND($G$13&lt;ABS($Q8),$G$13&gt;ABS($Q7)),1,0)</f>
        <v>0</v>
      </c>
      <c r="AY8" s="3">
        <f>MIN(IF(AX8=1,($S8-$S7)/(ABS($Q8)-ABS($Q7))*($G$13-ABS($Q7))+$S7,0),$D$7)</f>
        <v>0</v>
      </c>
      <c r="AZ8" s="1">
        <f>IF(ABS($Q8)&lt;$G$14,$AA8,IF(ABS($Q7)&lt;$G$14,($G$14-ABS($Q7))*($Z7+$Z8)*0.5*($D$27+$D$28)*$D$5*1000,0))</f>
        <v>1401.1750200000001</v>
      </c>
      <c r="BA8" s="1">
        <f>IF(AND($G$14&lt;ABS($Q8),$G$14&gt;ABS($Q7)),1,0)</f>
        <v>0</v>
      </c>
      <c r="BB8" s="3">
        <f>MIN(IF(BA8=1,($S8-$S7)/(ABS($Q8)-ABS($Q7))*($G$14-ABS($Q7))+$S7,0),$D$7)</f>
        <v>0</v>
      </c>
      <c r="BC8" s="1">
        <f>IF(ABS($Q8)&lt;G$15,$AA8,IF(ABS($Q7)&lt;G$15,(G$15-ABS($Q7))*($Z7+$Z8)*0.5*($D$27+$D$28)*$D$5*1000,0))</f>
        <v>1401.1750200000001</v>
      </c>
      <c r="BD8" s="1">
        <f>IF(AND(G$15&lt;ABS($Q8),G$15&gt;ABS($Q7)),1,0)</f>
        <v>0</v>
      </c>
      <c r="BE8" s="3">
        <f>MIN(IF(BD8=1,($S8-$S7)/(ABS($Q8)-ABS($Q7))*(G$15-ABS($Q7))+$S7,0),$D$7)</f>
        <v>0</v>
      </c>
      <c r="BF8" s="1">
        <f>IF(ABS($Q8)&lt;G$16,$AA8,IF(ABS($Q7)&lt;G$16,(G$16-ABS($Q7))*($Z7+$Z8)*0.5*($D$27+$D$28)*$D$5*1000,0))</f>
        <v>1401.1750200000001</v>
      </c>
      <c r="BG8" s="1">
        <f>IF(AND(G$16&lt;ABS($Q8),G$16&gt;ABS($Q7)),1,0)</f>
        <v>0</v>
      </c>
      <c r="BH8" s="3">
        <f>MIN(IF(BG8=1,($S8-$S7)/(ABS($Q8)-ABS($Q7))*(G$16-ABS($Q7))+$S7,0),$D$7)</f>
        <v>0</v>
      </c>
      <c r="BI8" s="1">
        <f>IF(ABS($Q8)&lt;G$17,$AA8,IF(ABS($Q7)&lt;G$17,(G$17-ABS($Q7))*($Z7+$Z8)*0.5*($D$27+$D$28)*$D$5*1000,0))</f>
        <v>1401.1750200000001</v>
      </c>
      <c r="BJ8" s="1">
        <f>IF(AND(G$17&lt;ABS($Q8),G$17&gt;ABS($Q7)),1,0)</f>
        <v>0</v>
      </c>
      <c r="BK8" s="3">
        <f>MIN(IF(BJ8=1,($S8-$S7)/(ABS($Q8)-ABS($Q7))*(G$17-ABS($Q7))+$S7,0),$D$7)</f>
        <v>0</v>
      </c>
      <c r="BL8" s="1">
        <f>IF(ABS($Q8)&lt;G$18,$AA8,IF(ABS($Q7)&lt;G$18,(G$18-ABS($Q7))*($Z7+$Z8)*0.5*($D$27+$D$28)*$D$5*1000,0))</f>
        <v>1401.1750200000001</v>
      </c>
      <c r="BM8" s="1">
        <f>IF(AND(G$18&lt;ABS($Q8),G$18&gt;ABS($Q7)),1,0)</f>
        <v>0</v>
      </c>
      <c r="BN8" s="3">
        <f>MIN(IF(BM8=1,($S8-$S7)/(ABS($Q8)-ABS($Q7))*(G$18-ABS($Q7))+$S7,0),$D$7)</f>
        <v>0</v>
      </c>
      <c r="BO8" s="1">
        <f>IF(ABS($Q8)&lt;G$19,$AA8,IF(ABS($Q7)&lt;G$19,(G$19-ABS($Q7))*($Z7+$Z8)*0.5*($D$27+$D$28)*$D$5*1000,0))</f>
        <v>1401.1750200000001</v>
      </c>
      <c r="BP8" s="1">
        <f>IF(AND(G$19&lt;ABS($Q8),G$19&gt;ABS($Q7)),1,0)</f>
        <v>0</v>
      </c>
      <c r="BQ8" s="3">
        <f>MIN(IF(BP8=1,($S8-$S7)/(ABS($Q8)-ABS($Q7))*(G$19-ABS($Q7))+$S7,0),$D$7)</f>
        <v>0</v>
      </c>
      <c r="BR8" s="1">
        <f>IF(ABS($Q8)&lt;G$20,$AA8,IF(ABS($Q7)&lt;G$20,(G$20-ABS($Q7))*($Z7+$Z8)*0.5*($D$27+$D$28)*$D$5*1000,0))</f>
        <v>1401.1750200000001</v>
      </c>
      <c r="BS8" s="1">
        <f>IF(AND(G$20&lt;ABS($Q8),G$20&gt;ABS($Q7)),1,0)</f>
        <v>0</v>
      </c>
      <c r="BT8" s="3">
        <f>MIN(IF(BS8=1,($S8-$S7)/(ABS($Q8)-ABS($Q7))*(G$20-ABS($Q7))+$S7,0),$D$7)</f>
        <v>0</v>
      </c>
      <c r="BU8" s="1">
        <f>IF(ABS($Q8)&lt;G$21,$AA8,IF(ABS($Q7)&lt;G$21,(G$21-ABS($Q7))*($Z7+$Z8)*0.5*($D$27+$D$28)*$D$5*1000,0))</f>
        <v>1401.1750200000001</v>
      </c>
      <c r="BV8" s="1">
        <f>IF(AND(G$21&lt;ABS($Q8),G$21&gt;ABS($Q7)),1,0)</f>
        <v>0</v>
      </c>
      <c r="BW8" s="3">
        <f>MIN(IF(BV8=1,($S8-$S7)/(ABS($Q8)-ABS($Q7))*(G$21-ABS($Q7))+$S7,0),$D$7)</f>
        <v>0</v>
      </c>
      <c r="BX8" s="1">
        <f>IF(ABS($Q8)&lt;G$22,$AA8,IF(ABS($Q7)&lt;G$22,(G$22-ABS($Q7))*($Z7+$Z8)*0.5*($D$27+$D$28)*$D$5*1000,0))</f>
        <v>1401.1750200000001</v>
      </c>
      <c r="BY8" s="1">
        <f>IF(AND(G$22&lt;ABS($Q8),G$22&gt;ABS($Q7)),1,0)</f>
        <v>0</v>
      </c>
      <c r="BZ8" s="3">
        <f>MIN(IF(BY8=1,($S8-$S7)/(ABS($Q8)-ABS($Q7))*(G$22-ABS($Q7))+$S7,0),$D$7)</f>
        <v>0</v>
      </c>
      <c r="CA8" s="1">
        <f>IF(ABS($Q8)&lt;G$23,$AA8,IF(ABS($Q7)&lt;G$23,(G$23-ABS($Q7))*($Z7+$Z8)*0.5*($D$27+$D$28)*$D$5*1000,0))</f>
        <v>1401.1750200000001</v>
      </c>
      <c r="CB8" s="1">
        <f>IF(AND(G$23&lt;ABS($Q8),G$23&gt;ABS($Q7)),1,0)</f>
        <v>0</v>
      </c>
      <c r="CC8" s="3">
        <f>MIN(IF(CB8=1,($S8-$S7)/(ABS($Q8)-ABS($Q7))*(G$23-ABS($Q7))+$S7,0),$D$7)</f>
        <v>0</v>
      </c>
      <c r="CD8" s="1">
        <f>IF(ABS($Q8)&lt;G$24,$AA8,IF(ABS($Q7)&lt;G$24,(G$24-ABS($Q7))*($Z7+$Z8)*0.5*($D$27+$D$28)*$D$5*1000,0))</f>
        <v>1401.1750200000001</v>
      </c>
      <c r="CE8" s="1">
        <f>IF(AND(G$24&lt;ABS($Q8),G$24&gt;ABS($Q7)),1,0)</f>
        <v>0</v>
      </c>
      <c r="CF8" s="3">
        <f>MIN(IF(CE8=1,($S8-$S7)/(ABS($Q8)-ABS($Q7))*(G$24-ABS($Q7))+$S7,0),$D$7)</f>
        <v>0</v>
      </c>
      <c r="CG8" s="1">
        <f>IF(ABS($Q8)&lt;G$25,$AA8,IF(ABS($Q7)&lt;G$25,(G$25-ABS($Q7))*($Z7+$Z8)*0.5*($D$27+$D$28)*$D$5*1000,0))</f>
        <v>1401.1750200000001</v>
      </c>
      <c r="CH8" s="1">
        <f>IF(AND(G$25&lt;ABS($Q8),G$25&gt;ABS($Q7)),1,0)</f>
        <v>0</v>
      </c>
      <c r="CI8" s="3">
        <f>MIN(IF(CH8=1,($S8-$S7)/(ABS($Q8)-ABS($Q7))*(G$25-ABS($Q7))+$S7,0),$D$7)</f>
        <v>0</v>
      </c>
      <c r="CJ8" s="1">
        <f>IF(ABS($Q8)&lt;G$26,$AA8,IF(ABS($Q7)&lt;G$26,(G$26-ABS($Q7))*($Z7+$Z8)*0.5*($D$27+$D$28)*$D$5*1000,0))</f>
        <v>1401.1750200000001</v>
      </c>
      <c r="CK8" s="1">
        <f>IF(AND(G$26&lt;ABS($Q8),G$26&gt;ABS($Q7)),1,0)</f>
        <v>0</v>
      </c>
      <c r="CL8" s="3">
        <f>MIN(IF(CK8=1,($S8-$S7)/(ABS($Q8)-ABS($Q7))*(G$26-ABS($Q7))+$S7,0),$D$7)</f>
        <v>0</v>
      </c>
      <c r="CM8" s="1">
        <f>IF(ABS($Q8)&lt;G$27,$AA8,IF(ABS($Q7)&lt;G$27,(G$27-ABS($Q7))*($Z7+$Z8)*0.5*($D$27+$D$28)*$D$5*1000,0))</f>
        <v>1401.1750200000001</v>
      </c>
      <c r="CN8" s="1">
        <f>IF(AND(G$27&lt;ABS($Q8),G$27&gt;ABS($Q7)),1,0)</f>
        <v>0</v>
      </c>
      <c r="CO8" s="3">
        <f>MIN(IF(CN8=1,($S8-$S7)/(ABS($Q8)-ABS($Q7))*(G$27-ABS($Q7))+$S7,0),$D$7)</f>
        <v>0</v>
      </c>
      <c r="CP8" s="1">
        <f>IF(ABS($Q8)&lt;G$28,$AA8,IF(ABS($Q7)&lt;G$28,(G$28-ABS($Q7))*($Z7+$Z8)*0.5*($D$27+$D$28)*$D$5*1000,0))</f>
        <v>1401.1750200000001</v>
      </c>
      <c r="CQ8" s="1">
        <f>IF(AND(G$28&lt;ABS($Q8),G$28&gt;ABS($Q7)),1,0)</f>
        <v>0</v>
      </c>
      <c r="CR8" s="3">
        <f>MIN(IF(CQ8=1,($S8-$S7)/(ABS($Q8)-ABS($Q7))*(G$28-ABS($Q7))+$S7,0),$D$7)</f>
        <v>0</v>
      </c>
      <c r="CS8" s="1">
        <f>IF(ABS($Q8)&lt;G$29,$AA8,IF(ABS($Q7)&lt;G$29,(G$29-ABS($Q7))*($Z7+$Z8)*0.5*($D$27+$D$28)*$D$5*1000,0))</f>
        <v>1401.1750200000001</v>
      </c>
      <c r="CT8" s="1">
        <f>IF(AND(G$29&lt;ABS($Q8),G$29&gt;ABS($Q7)),1,0)</f>
        <v>0</v>
      </c>
      <c r="CU8" s="3">
        <f>MIN(IF(CT8=1,($S8-$S7)/(ABS($Q8)-ABS($Q7))*(G$29-ABS($Q7))+$S7,0),$D$7)</f>
        <v>0</v>
      </c>
      <c r="CV8" s="1">
        <f>IF(ABS($Q8)&lt;G$30,$AA8,IF(ABS($Q7)&lt;G$30,(G$30-ABS($Q7))*($Z7+$Z8)*0.5*($D$27+$D$28)*$D$5*1000,0))</f>
        <v>1401.1750200000001</v>
      </c>
      <c r="CW8" s="1">
        <f>IF(AND(G$30&lt;ABS($Q8),G$30&gt;ABS($Q7)),1,0)</f>
        <v>0</v>
      </c>
      <c r="CX8" s="3">
        <f>MIN(IF(CW8=1,($S8-$S7)/(ABS($Q8)-ABS($Q7))*(G$30-ABS($Q7))+$S7,0),$D$7)</f>
        <v>0</v>
      </c>
      <c r="CY8" s="1">
        <f>IF(ABS($Q8)&lt;G$31,$AA8,IF(ABS($Q7)&lt;G$31,(G$31-ABS($Q7))*($Z7+$Z8)*0.5*($D$27+$D$28)*$D$5*1000,0))</f>
        <v>1401.1750200000001</v>
      </c>
      <c r="CZ8" s="1">
        <f>IF(AND(G$31&lt;ABS($Q8),G$31&gt;ABS($Q7)),1,0)</f>
        <v>0</v>
      </c>
      <c r="DA8" s="3">
        <f>MIN(IF(CZ8=1,($S8-$S7)/(ABS($Q8)-ABS($Q7))*(G$31-ABS($Q7))+$S7,0),$D$7)</f>
        <v>0</v>
      </c>
      <c r="DB8" s="1">
        <f>IF(ABS($Q8)&lt;G$32,$AA8,IF(ABS($Q7)&lt;G$32,(G$32-ABS($Q7))*($Z7+$Z8)*0.5*($D$27+$D$28)*$D$5*1000,0))</f>
        <v>1401.1750200000001</v>
      </c>
      <c r="DC8" s="1">
        <f>IF(AND(G$32&lt;ABS($Q8),G$32&gt;ABS($Q7)),1,0)</f>
        <v>0</v>
      </c>
      <c r="DD8" s="3">
        <f>MIN(IF(DC8=1,($S8-$S7)/(ABS($Q8)-ABS($Q7))*(G$32-ABS($Q7))+$S7,0),$D$7)</f>
        <v>0</v>
      </c>
      <c r="DE8" s="1">
        <f>IF(ABS($Q8)&lt;G$33,$AA8,IF(ABS($Q7)&lt;G$33,(G$33-ABS($Q7))*($Z7+$Z8)*0.5*($D$27+$D$28)*$D$5*1000,0))</f>
        <v>1401.1750200000001</v>
      </c>
      <c r="DF8" s="1">
        <f>IF(AND(G$33&lt;ABS($Q8),G$33&gt;ABS($Q7)),1,0)</f>
        <v>0</v>
      </c>
      <c r="DG8" s="3">
        <f>MIN(IF(DF8=1,($S8-$S7)/(ABS($Q8)-ABS($Q7))*(G$33-ABS($Q7))+$S7,0),$D$7)</f>
        <v>0</v>
      </c>
      <c r="DH8" s="1">
        <f>IF(ABS($Q8)&lt;G$34,$AA8,IF(ABS($Q7)&lt;G$34,(G$34-ABS($Q7))*($Z7+$Z8)*0.5*($D$27+$D$28)*$D$5*1000,0))</f>
        <v>1401.1750200000001</v>
      </c>
      <c r="DI8" s="1">
        <f>IF(AND(G$34&lt;ABS($Q8),G$34&gt;ABS($Q7)),1,0)</f>
        <v>0</v>
      </c>
      <c r="DJ8" s="3">
        <f>MIN(IF(DI8=1,($S8-$S7)/(ABS($Q8)-ABS($Q7))*(G$34-ABS($Q7))+$S7,0),$D$7)</f>
        <v>0</v>
      </c>
      <c r="DK8" s="1">
        <f>IF(ABS($Q8)&lt;G$35,$AA8,IF(ABS($Q7)&lt;G$35,(G$35-ABS($Q7))*($Z7+$Z8)*0.5*($D$27+$D$28)*$D$5*1000,0))</f>
        <v>1401.1750200000001</v>
      </c>
      <c r="DL8" s="1">
        <f>IF(AND(G$35&lt;ABS($Q8),G$35&gt;ABS($Q7)),1,0)</f>
        <v>0</v>
      </c>
      <c r="DM8" s="3">
        <f>MIN(IF(DL8=1,($S8-$S7)/(ABS($Q8)-ABS($Q7))*(G$35-ABS($Q7))+$S7,0),$D$7)</f>
        <v>0</v>
      </c>
      <c r="DN8" s="1">
        <f>IF(ABS($Q8)&lt;G$36,$AA8,IF(ABS($Q7)&lt;G$36,(G$36-ABS($Q7))*($Z7+$Z8)*0.5*($D$27+$D$28)*$D$5*1000,0))</f>
        <v>1401.1750200000001</v>
      </c>
      <c r="DO8" s="1">
        <f>IF(AND(G$36&lt;ABS($Q8),G$36&gt;ABS($Q7)),1,0)</f>
        <v>0</v>
      </c>
      <c r="DP8" s="3">
        <f>MIN(IF(DO8=1,($S8-$S7)/(ABS($Q8)-ABS($Q7))*(G$36-ABS($Q7))+$S7,0),$D$7)</f>
        <v>0</v>
      </c>
      <c r="DQ8" s="1">
        <f>IF(ABS($Q8)&lt;G$37,$AA8,IF(ABS($Q7)&lt;G$37,(G$37-ABS($Q7))*($Z7+$Z8)*0.5*($D$27+$D$28)*$D$5*1000,0))</f>
        <v>1401.1750200000001</v>
      </c>
      <c r="DR8" s="1">
        <f>IF(AND(G$37&lt;ABS($Q8),G$37&gt;ABS($Q7)),1,0)</f>
        <v>0</v>
      </c>
      <c r="DS8" s="3">
        <f>MIN(IF(DR8=1,($S8-$S7)/(ABS($Q8)-ABS($Q7))*(G$37-ABS($Q7))+$S7,0),$D$7)</f>
        <v>0</v>
      </c>
      <c r="DT8" s="1">
        <f>IF(ABS($Q8)&lt;G$38,$AA8,IF(ABS($Q7)&lt;G$38,(G$38-ABS($Q7))*($Z7+$Z8)*0.5*($D$27+$D$28)*$D$5*1000,0))</f>
        <v>1401.1750200000001</v>
      </c>
      <c r="DU8" s="1">
        <f>IF(AND(G$38&lt;ABS($Q8),G$38&gt;ABS($Q7)),1,0)</f>
        <v>0</v>
      </c>
      <c r="DV8" s="3">
        <f>MIN(IF(DU8=1,($S8-$S7)/(ABS($Q8)-ABS($Q7))*(G$38-ABS($Q7))+$S7,0),$D$7)</f>
        <v>0</v>
      </c>
      <c r="DW8" s="1">
        <f>IF(ABS($Q8)&lt;G$39,$AA8,IF(ABS($Q7)&lt;G$39,(G$39-ABS($Q7))*($Z7+$Z8)*0.5*($D$27+$D$28)*$D$5*1000,0))</f>
        <v>1401.1750200000001</v>
      </c>
      <c r="DX8" s="1">
        <f>IF(AND(G$39&lt;ABS($Q8),G$39&gt;ABS($Q7)),1,0)</f>
        <v>0</v>
      </c>
      <c r="DY8" s="3">
        <f>MIN(IF(DX8=1,($S8-$S7)/(ABS($Q8)-ABS($Q7))*(G$39-ABS($Q7))+$S7,0),$D$7)</f>
        <v>0</v>
      </c>
      <c r="DZ8" s="1">
        <f>IF(ABS($Q8)&lt;G$40,$AA8,IF(ABS($Q7)&lt;G$40,(G$40-ABS($Q7))*($Z7+$Z8)*0.5*($D$27+$D$28)*$D$5*1000,0))</f>
        <v>1401.1750200000001</v>
      </c>
      <c r="EA8" s="1">
        <f>IF(AND(G$40&lt;ABS($Q8),G$40&gt;ABS($Q7)),1,0)</f>
        <v>0</v>
      </c>
      <c r="EB8" s="3">
        <f>MIN(IF(EA8=1,($S8-$S7)/(ABS($Q8)-ABS($Q7))*(G$40-ABS($Q7))+$S7,0),$D$7)</f>
        <v>0</v>
      </c>
      <c r="EC8" s="1">
        <f>IF(ABS($Q8)&lt;G$41,$AA8,IF(ABS($Q7)&lt;G$41,(G$41-ABS($Q7))*($Z7+$Z8)*0.5*($D$27+$D$28)*$D$5*1000,0))</f>
        <v>1401.1750200000001</v>
      </c>
      <c r="ED8" s="1">
        <f>IF(AND(G$41&lt;ABS($Q8),G$41&gt;ABS($Q7)),1,0)</f>
        <v>0</v>
      </c>
      <c r="EE8" s="3">
        <f>MIN(IF(ED8=1,($S8-$S7)/(ABS($Q8)-ABS($Q7))*(G$41-ABS($Q7))+$S7,0),$D$7)</f>
        <v>0</v>
      </c>
      <c r="EF8" s="1">
        <f>IF(ABS($Q8)&lt;G$42,$AA8,IF(ABS($Q7)&lt;G$42,(G$42-ABS($Q7))*($Z7+$Z8)*0.5*($D$27+$D$28)*$D$5*1000,0))</f>
        <v>1401.1750200000001</v>
      </c>
      <c r="EG8" s="1">
        <f>IF(AND(G$42&lt;ABS($Q8),G$42&gt;ABS($Q7)),1,0)</f>
        <v>0</v>
      </c>
      <c r="EH8" s="3">
        <f>MIN(IF(EG8=1,($S8-$S7)/(ABS($Q8)-ABS($Q7))*(G$42-ABS($Q7))+$S7,0),$D$7)</f>
        <v>0</v>
      </c>
      <c r="EI8" s="1">
        <f>IF(ABS($Q8)&lt;G$43,$AA8,IF(ABS($Q7)&lt;G$43,(G$43-ABS($Q7))*($Z7+$Z8)*0.5*($D$27+$D$28)*$D$5*1000,0))</f>
        <v>1401.1750200000001</v>
      </c>
      <c r="EJ8" s="1">
        <f>IF(AND(G$43&lt;ABS($Q8),G$43&gt;ABS($Q7)),1,0)</f>
        <v>0</v>
      </c>
      <c r="EK8" s="3">
        <f>MIN(IF(EJ8=1,($S8-$S7)/(ABS($Q8)-ABS($Q7))*(G$43-ABS($Q7))+$S7,0),$D$7)</f>
        <v>0</v>
      </c>
      <c r="EL8" s="1">
        <f>IF(ABS($Q8)&lt;G$44,$AA8,IF(ABS($Q7)&lt;G$44,(G$44-ABS($Q7))*($Z7+$Z8)*0.5*($D$27+$D$28)*$D$5*1000,0))</f>
        <v>1401.1750200000001</v>
      </c>
      <c r="EM8" s="1">
        <f>IF(AND(G$44&lt;ABS($Q8),G$44&gt;ABS($Q7)),1,0)</f>
        <v>0</v>
      </c>
      <c r="EN8" s="3">
        <f>MIN(IF(EM8=1,($S8-$S7)/(ABS($Q8)-ABS($Q7))*(G$44-ABS($Q7))+$S7,0),$D$7)</f>
        <v>0</v>
      </c>
      <c r="EO8" s="1">
        <f>IF(ABS($Q8)&lt;G$45,$AA8,IF(ABS($Q7)&lt;G$45,(G$45-ABS($Q7))*($Z7+$Z8)*0.5*($D$27+$D$28)*$D$5*1000,0))</f>
        <v>1401.1750200000001</v>
      </c>
      <c r="EP8" s="1">
        <f>IF(AND(G$45&lt;ABS($Q8),G$45&gt;ABS($Q7)),1,0)</f>
        <v>0</v>
      </c>
      <c r="EQ8" s="3">
        <f>MIN(IF(EP8=1,($S8-$S7)/(ABS($Q8)-ABS($Q7))*(G$45-ABS($Q7))+$S7,0),$D$7)</f>
        <v>0</v>
      </c>
      <c r="ER8" s="1">
        <f>IF(ABS($Q8)&lt;G$46,$AA8,IF(ABS($Q7)&lt;G$46,(G$46-ABS($Q7))*($Z7+$Z8)*0.5*($D$27+$D$28)*$D$5*1000,0))</f>
        <v>1401.1750200000001</v>
      </c>
      <c r="ES8" s="1">
        <f>IF(AND(G$46&lt;ABS($Q8),G$46&gt;ABS($Q7)),1,0)</f>
        <v>0</v>
      </c>
      <c r="ET8" s="3">
        <f>MIN(IF(ES8=1,($S8-$S7)/(ABS($Q8)-ABS($Q7))*(G$46-ABS($Q7))+$S7,0),$D$7)</f>
        <v>0</v>
      </c>
      <c r="EU8" s="1">
        <f>IF(ABS($Q8)&lt;G$47,$AA8,IF(ABS($Q7)&lt;G$47,(G$47-ABS($Q7))*($Z7+$Z8)*0.5*($D$27+$D$28)*$D$5*1000,0))</f>
        <v>1401.1750200000001</v>
      </c>
      <c r="EV8" s="1">
        <f>IF(AND(G$47&lt;ABS($Q8),G$47&gt;ABS($Q7)),1,0)</f>
        <v>0</v>
      </c>
      <c r="EW8" s="3">
        <f>MIN(IF(EV8=1,($S8-$S7)/(ABS($Q8)-ABS($Q7))*(G$47-ABS($Q7))+$S7,0),$D$7)</f>
        <v>0</v>
      </c>
      <c r="EX8" s="1">
        <f>IF(ABS($Q8)&lt;G$48,$AA8,IF(ABS($Q7)&lt;G$48,(G$48-ABS($Q7))*($Z7+$Z8)*0.5*($D$27+$D$28)*$D$5*1000,0))</f>
        <v>1401.1750200000001</v>
      </c>
      <c r="EY8" s="1">
        <f>IF(AND(G$48&lt;ABS($Q8),G$48&gt;ABS($Q7)),1,0)</f>
        <v>0</v>
      </c>
      <c r="EZ8" s="3">
        <f>MIN(IF(EY8=1,($S8-$S7)/(ABS($Q8)-ABS($Q7))*(G$48-ABS($Q7))+$S7,0),$D$7)</f>
        <v>0</v>
      </c>
      <c r="FA8" s="1">
        <f>IF(ABS($Q8)&lt;G$49,$AA8,IF(ABS($Q7)&lt;G$49,(G$49-ABS($Q7))*($Z7+$Z8)*0.5*($D$27+$D$28)*$D$5*1000,0))</f>
        <v>1401.1750200000001</v>
      </c>
      <c r="FB8" s="1">
        <f>IF(AND(G$49&lt;ABS($Q8),G$49&gt;ABS($Q7)),1,0)</f>
        <v>0</v>
      </c>
      <c r="FC8" s="3">
        <f>MIN(IF(FB8=1,($S8-$S7)/(ABS($Q8)-ABS($Q7))*(G$49-ABS($Q7))+$S7,0),$D$7)</f>
        <v>0</v>
      </c>
      <c r="FD8" s="1">
        <f>IF(ABS($Q8)&lt;G$50,$AA8,IF(ABS($Q7)&lt;G$50,(G$50-ABS($Q7))*($Z7+$Z8)*0.5*($D$27+$D$28)*$D$5*1000,0))</f>
        <v>1401.1750200000001</v>
      </c>
      <c r="FE8" s="1">
        <f>IF(AND(G$50&lt;ABS($Q8),G$50&gt;ABS($Q7)),1,0)</f>
        <v>0</v>
      </c>
      <c r="FF8" s="3">
        <f>MIN(IF(FE8=1,($S8-$S7)/(ABS($Q8)-ABS($Q7))*(G$50-ABS($Q7))+$S7,0),$D$7)</f>
        <v>0</v>
      </c>
      <c r="FG8" s="1">
        <f>IF(ABS($Q8)&lt;G$51,$AA8,IF(ABS($Q7)&lt;G$51,(G$51-ABS($Q7))*($Z7+$Z8)*0.5*($D$27+$D$28)*$D$5*1000,0))</f>
        <v>1401.1750200000001</v>
      </c>
      <c r="FH8" s="1">
        <f>IF(AND(G$51&lt;ABS($Q8),G$51&gt;ABS($Q7)),1,0)</f>
        <v>0</v>
      </c>
      <c r="FI8" s="3">
        <f>MIN(IF(FH8=1,($S8-$S7)/(ABS($Q8)-ABS($Q7))*(G$51-ABS($Q7))+$S7,0),$D$7)</f>
        <v>0</v>
      </c>
      <c r="FJ8" s="1">
        <f>IF(ABS($Q8)&lt;G$52,$AA8,IF(ABS($Q7)&lt;G$52,(G$52-ABS($Q7))*($Z7+$Z8)*0.5*($D$27+$D$28)*$D$5*1000,0))</f>
        <v>1401.1750200000001</v>
      </c>
      <c r="FK8" s="1">
        <f>IF(AND(G$52&lt;ABS($Q8),G$52&gt;ABS($Q7)),1,0)</f>
        <v>0</v>
      </c>
      <c r="FL8" s="3">
        <f>MIN(IF(FK8=1,($S8-$S7)/(ABS($Q8)-ABS($Q7))*(G$52-ABS($Q7))+$S7,0),$D$7)</f>
        <v>0</v>
      </c>
      <c r="FM8" s="1">
        <f>IF(ABS($Q8)&lt;G$53,$AA8,IF(ABS($Q7)&lt;G$53,(G$53-ABS($Q7))*($Z7+$Z8)*0.5*($D$27+$D$28)*$D$5*1000,0))</f>
        <v>1401.1750200000001</v>
      </c>
      <c r="FN8" s="1">
        <f>IF(AND(G$53&lt;ABS($Q8),G$53&gt;ABS($Q7)),1,0)</f>
        <v>0</v>
      </c>
      <c r="FO8" s="3">
        <f>MIN(IF(FN8=1,($S8-$S7)/(ABS($Q8)-ABS($Q7))*(G$53-ABS($Q7))+$S7,0),$D$7)</f>
        <v>0</v>
      </c>
      <c r="FP8" s="1">
        <f>IF(ABS($Q8)&lt;G$54,$AA8,IF(ABS($Q7)&lt;G$54,(G$54-ABS($Q7))*($Z7+$Z8)*0.5*($D$27+$D$28)*$D$5*1000,0))</f>
        <v>1401.1750200000001</v>
      </c>
      <c r="FQ8" s="1">
        <f>IF(AND(G$54&lt;ABS($Q8),G$54&gt;ABS($Q7)),1,0)</f>
        <v>0</v>
      </c>
      <c r="FR8" s="3">
        <f>MIN(IF(FQ8=1,($S8-$S7)/(ABS($Q8)-ABS($Q7))*(G$54-ABS($Q7))+$S7,0),$D$7)</f>
        <v>0</v>
      </c>
      <c r="FS8" s="1">
        <f>IF(ABS($Q8)&lt;G$55,$AA8,IF(ABS($Q7)&lt;G$55,(G$55-ABS($Q7))*($Z7+$Z8)*0.5*($D$27+$D$28)*$D$5*1000,0))</f>
        <v>1401.1750200000001</v>
      </c>
      <c r="FT8" s="1">
        <f>IF(AND(G$55&lt;ABS($Q8),G$55&gt;ABS($Q7)),1,0)</f>
        <v>0</v>
      </c>
      <c r="FU8" s="3">
        <f>MIN(IF(FT8=1,($S8-$S7)/(ABS($Q8)-ABS($Q7))*(G$55-ABS($Q7))+$S7,0),$D$7)</f>
        <v>0</v>
      </c>
      <c r="FV8" s="1" t="e">
        <f>IF(ABS($Q8)&lt;#REF!,$AA8,IF(ABS($Q7)&lt;#REF!,(#REF!-ABS($Q7))*($Z7+$Z8)*0.5*($D$27+$D$28)*$D$5*1000,0))</f>
        <v>#REF!</v>
      </c>
      <c r="FW8" s="1" t="e">
        <f>IF(AND(#REF!&lt;ABS($Q8),#REF!&gt;ABS($Q7)),1,0)</f>
        <v>#REF!</v>
      </c>
      <c r="FX8" s="3" t="e">
        <f>MIN(IF(FW8=1,($S8-$S7)/(ABS($Q8)-ABS($Q7))*(#REF!-ABS($Q7))+$S7,0),$D$7)</f>
        <v>#REF!</v>
      </c>
    </row>
    <row r="9" spans="1:180" ht="14.25" customHeight="1" x14ac:dyDescent="0.35">
      <c r="A9" s="4"/>
      <c r="B9" s="62" t="s">
        <v>41</v>
      </c>
      <c r="C9" s="63"/>
      <c r="D9" s="64"/>
      <c r="E9" s="4"/>
      <c r="F9" s="4"/>
      <c r="G9" s="14">
        <v>6.5</v>
      </c>
      <c r="H9" s="24">
        <f>SUM(AM7:AM221)*$D$6*1000*$D$29</f>
        <v>11536.797493846499</v>
      </c>
      <c r="I9" s="24">
        <f>SUM(AK7:AK410)</f>
        <v>3809.3806400000008</v>
      </c>
      <c r="J9" s="25">
        <f t="shared" si="0"/>
        <v>17.297658862876254</v>
      </c>
      <c r="K9" s="22">
        <f t="shared" si="3"/>
        <v>6060.1845655786437</v>
      </c>
      <c r="L9" s="34">
        <f t="shared" si="4"/>
        <v>6053.6845655786437</v>
      </c>
      <c r="M9" s="53">
        <f t="shared" si="6"/>
        <v>0</v>
      </c>
      <c r="N9" s="13">
        <f t="shared" si="1"/>
        <v>-440.45042976024757</v>
      </c>
      <c r="O9" s="13">
        <f t="shared" si="2"/>
        <v>-3324.5249390620306</v>
      </c>
      <c r="P9" s="4"/>
      <c r="Q9" s="5">
        <v>-3.4169999999999998</v>
      </c>
      <c r="R9" s="5">
        <v>0.98599999999999999</v>
      </c>
      <c r="S9" s="5">
        <v>30.7</v>
      </c>
      <c r="T9" s="5">
        <v>30.7</v>
      </c>
      <c r="U9" s="5">
        <v>0.307</v>
      </c>
      <c r="V9" s="5">
        <v>1</v>
      </c>
      <c r="W9" s="5">
        <v>2000</v>
      </c>
      <c r="X9" s="5" t="s">
        <v>3</v>
      </c>
      <c r="Y9" s="5" t="s">
        <v>10</v>
      </c>
      <c r="Z9" s="3">
        <f t="shared" si="5"/>
        <v>0.2</v>
      </c>
      <c r="AA9" s="3"/>
      <c r="AB9" s="1"/>
      <c r="AC9" s="2"/>
      <c r="AD9" s="2"/>
      <c r="AE9" s="1"/>
      <c r="AF9" s="2"/>
      <c r="AG9" s="2"/>
      <c r="AH9" s="1"/>
      <c r="AI9" s="2"/>
      <c r="AJ9" s="2"/>
      <c r="AK9" s="1"/>
      <c r="AL9" s="2"/>
      <c r="AM9" s="2"/>
      <c r="AN9" s="1"/>
      <c r="AO9" s="2"/>
      <c r="AP9" s="2"/>
      <c r="AQ9" s="1"/>
      <c r="AR9" s="2"/>
      <c r="AS9" s="2"/>
      <c r="AT9" s="1"/>
      <c r="AU9" s="2"/>
      <c r="AV9" s="2"/>
      <c r="AW9" s="1"/>
      <c r="AX9" s="2"/>
      <c r="AY9" s="2"/>
      <c r="AZ9" s="1"/>
      <c r="BA9" s="2"/>
      <c r="BB9" s="2"/>
      <c r="BC9" s="1"/>
      <c r="BD9" s="2"/>
      <c r="BE9" s="2"/>
      <c r="BF9" s="1"/>
      <c r="BG9" s="2"/>
      <c r="BH9" s="2"/>
      <c r="BI9" s="1"/>
      <c r="BJ9" s="2"/>
      <c r="BK9" s="2"/>
      <c r="BL9" s="1"/>
      <c r="BM9" s="2"/>
      <c r="BN9" s="2"/>
      <c r="BO9" s="1"/>
      <c r="BP9" s="2"/>
      <c r="BQ9" s="2"/>
      <c r="BR9" s="1"/>
      <c r="BS9" s="2"/>
      <c r="BT9" s="2"/>
      <c r="BU9" s="1"/>
      <c r="BV9" s="2"/>
      <c r="BW9" s="2"/>
      <c r="BX9" s="1"/>
      <c r="BY9" s="2"/>
      <c r="BZ9" s="2"/>
      <c r="CA9" s="1"/>
      <c r="CB9" s="2"/>
      <c r="CC9" s="2"/>
      <c r="CD9" s="1"/>
      <c r="CE9" s="2"/>
      <c r="CF9" s="2"/>
      <c r="CG9" s="1"/>
      <c r="CH9" s="2"/>
      <c r="CI9" s="2"/>
      <c r="CJ9" s="1"/>
      <c r="CK9" s="2"/>
      <c r="CL9" s="2"/>
      <c r="CM9" s="1"/>
      <c r="CN9" s="2"/>
      <c r="CO9" s="2"/>
      <c r="CP9" s="1"/>
      <c r="CQ9" s="2"/>
      <c r="CR9" s="2"/>
      <c r="CS9" s="1"/>
      <c r="CT9" s="2"/>
      <c r="CU9" s="2"/>
      <c r="CV9" s="1"/>
      <c r="CW9" s="2"/>
      <c r="CX9" s="2"/>
      <c r="CY9" s="1"/>
      <c r="CZ9" s="2"/>
      <c r="DA9" s="2"/>
      <c r="DB9" s="1"/>
      <c r="DC9" s="2"/>
      <c r="DD9" s="2"/>
      <c r="DE9" s="1"/>
      <c r="DF9" s="2"/>
      <c r="DG9" s="2"/>
      <c r="DH9" s="1"/>
      <c r="DI9" s="2"/>
      <c r="DJ9" s="2"/>
      <c r="DK9" s="1"/>
      <c r="DL9" s="2"/>
      <c r="DM9" s="2"/>
      <c r="DN9" s="1"/>
      <c r="DO9" s="2"/>
      <c r="DP9" s="2"/>
      <c r="DQ9" s="1"/>
      <c r="DR9" s="2"/>
      <c r="DS9" s="2"/>
      <c r="DT9" s="1"/>
      <c r="DU9" s="2"/>
      <c r="DV9" s="2"/>
      <c r="DW9" s="1"/>
      <c r="DX9" s="2"/>
      <c r="DY9" s="2"/>
      <c r="DZ9" s="1"/>
      <c r="EA9" s="2"/>
      <c r="EB9" s="2"/>
      <c r="EC9" s="1"/>
      <c r="ED9" s="2"/>
      <c r="EE9" s="2"/>
      <c r="EF9" s="1"/>
      <c r="EG9" s="2"/>
      <c r="EH9" s="2"/>
      <c r="EI9" s="1"/>
      <c r="EJ9" s="2"/>
      <c r="EK9" s="2"/>
      <c r="EL9" s="1"/>
      <c r="EM9" s="2"/>
      <c r="EN9" s="2"/>
      <c r="EO9" s="1"/>
      <c r="EP9" s="2"/>
      <c r="EQ9" s="2"/>
      <c r="ER9" s="1"/>
      <c r="ES9" s="2"/>
      <c r="ET9" s="2"/>
      <c r="EU9" s="1"/>
      <c r="EV9" s="2"/>
      <c r="EW9" s="2"/>
      <c r="EX9" s="1"/>
      <c r="EY9" s="2"/>
      <c r="EZ9" s="2"/>
      <c r="FA9" s="1"/>
      <c r="FB9" s="2"/>
      <c r="FC9" s="2"/>
      <c r="FD9" s="1"/>
      <c r="FE9" s="2"/>
      <c r="FF9" s="2"/>
      <c r="FG9" s="1"/>
      <c r="FH9" s="2"/>
      <c r="FI9" s="2"/>
      <c r="FJ9" s="1"/>
      <c r="FK9" s="2"/>
      <c r="FL9" s="2"/>
      <c r="FM9" s="1"/>
      <c r="FN9" s="2"/>
      <c r="FO9" s="2"/>
      <c r="FP9" s="1"/>
      <c r="FQ9" s="2"/>
      <c r="FR9" s="2"/>
      <c r="FS9" s="1"/>
      <c r="FT9" s="2"/>
      <c r="FU9" s="2"/>
      <c r="FV9" s="1"/>
      <c r="FW9" s="2"/>
      <c r="FX9" s="2"/>
    </row>
    <row r="10" spans="1:180" ht="15" customHeight="1" x14ac:dyDescent="0.35">
      <c r="A10" s="4"/>
      <c r="B10" s="65"/>
      <c r="C10" s="66"/>
      <c r="D10" s="67"/>
      <c r="E10" s="4"/>
      <c r="F10" s="4"/>
      <c r="G10" s="14">
        <v>7</v>
      </c>
      <c r="H10" s="24">
        <f>SUM(AP7:AP221)*$D$6*1000*$D$29</f>
        <v>11094.640411725219</v>
      </c>
      <c r="I10" s="24">
        <f>SUM(AN7:AN410)</f>
        <v>4180.0506400000004</v>
      </c>
      <c r="J10" s="25">
        <f t="shared" si="0"/>
        <v>16.062111801242235</v>
      </c>
      <c r="K10" s="22">
        <f t="shared" si="3"/>
        <v>6107.5642882688117</v>
      </c>
      <c r="L10" s="34">
        <f t="shared" si="4"/>
        <v>6100.5642882688117</v>
      </c>
      <c r="M10" s="53">
        <f t="shared" si="6"/>
        <v>0</v>
      </c>
      <c r="N10" s="13">
        <f t="shared" si="1"/>
        <v>-520.48581054911062</v>
      </c>
      <c r="O10" s="13">
        <f t="shared" si="2"/>
        <v>-3197.1098355829981</v>
      </c>
      <c r="P10" s="4"/>
      <c r="Q10" s="5">
        <v>-4.4029999999999996</v>
      </c>
      <c r="R10" s="5" t="s">
        <v>4</v>
      </c>
      <c r="S10" s="5">
        <v>32.299999999999997</v>
      </c>
      <c r="T10" s="5">
        <v>32.299999999999997</v>
      </c>
      <c r="U10" s="5">
        <v>0.32300000000000001</v>
      </c>
      <c r="V10" s="5">
        <v>1</v>
      </c>
      <c r="W10" s="5">
        <v>2000</v>
      </c>
      <c r="X10" s="5" t="s">
        <v>3</v>
      </c>
      <c r="Y10" s="5" t="s">
        <v>11</v>
      </c>
      <c r="Z10" s="3">
        <f t="shared" si="5"/>
        <v>0.2</v>
      </c>
      <c r="AA10" s="1">
        <f>$R9*($Z10+$Z9)*0.5*($D$27+$D$28)*1000*$D$5</f>
        <v>796.6880000000001</v>
      </c>
      <c r="AB10" s="1">
        <f>IF(ABS($Q10)&lt;$G$6,$AA10,IF(ABS($Q9)&lt;$G$6,($G$6-ABS($Q9))*($Z9+$Z10)*0.5*($D$27+$D$28)*$D$5*1000,0))</f>
        <v>796.6880000000001</v>
      </c>
      <c r="AC10" s="1">
        <f>IF(AND($G$6&lt;ABS($Q10),$G$6&gt;ABS($Q9)),1,0)</f>
        <v>0</v>
      </c>
      <c r="AD10" s="3">
        <f>MIN(IF(AC10=1,($S10-$S9)/(ABS($Q10)-ABS($Q9))*($G$6-ABS($Q9))+$S9,0),$D$7)</f>
        <v>0</v>
      </c>
      <c r="AE10" s="1">
        <f>IF(ABS($Q10)&lt;$G$7,$AA10,IF(ABS($Q9)&lt;$G$7,($G$7-ABS($Q9))*($Z9+$Z10)*0.5*($D$27+$D$28)*$D$5*1000,0))</f>
        <v>796.6880000000001</v>
      </c>
      <c r="AF10" s="1">
        <f>IF(AND($G$7&lt;ABS($Q10),$G$7&gt;ABS($Q9)),1,0)</f>
        <v>0</v>
      </c>
      <c r="AG10" s="3">
        <f>MIN(IF(AF10=1,($S10-$S9)/(ABS($Q10)-ABS($Q9))*($G$7-ABS($Q9))+$S9,0),$D$7)</f>
        <v>0</v>
      </c>
      <c r="AH10" s="1">
        <f>IF(ABS($Q10)&lt;$G$8,$AA10,IF(ABS($Q9)&lt;$G$8,($G$8-ABS($Q9))*($Z9+$Z10)*0.5*($D$27+$D$28)*$D$5*1000,0))</f>
        <v>796.6880000000001</v>
      </c>
      <c r="AI10" s="1">
        <f>IF(AND($G$8&lt;ABS($Q10),$G$8&gt;ABS($Q9)),1,0)</f>
        <v>0</v>
      </c>
      <c r="AJ10" s="3">
        <f>MIN(IF(AI10=1,($S10-$S9)/(ABS($Q10)-ABS($Q9))*($G$8-ABS($Q9))+$S9,0),$D$7)</f>
        <v>0</v>
      </c>
      <c r="AK10" s="1">
        <f>IF(ABS($Q10)&lt;$G$9,$AA10,IF(ABS($Q9)&lt;$G$9,($G$9-ABS($Q9))*($Z9+$Z10)*0.5*($D$27+$D$28)*$D$5*1000,0))</f>
        <v>796.6880000000001</v>
      </c>
      <c r="AL10" s="1">
        <f>IF(AND($G$9&lt;ABS($Q10),$G$9&gt;ABS($Q9)),1,0)</f>
        <v>0</v>
      </c>
      <c r="AM10" s="3">
        <f>MIN(IF(AL10=1,($S10-$S9)/(ABS($Q10)-ABS($Q9))*($G$9-ABS($Q9))+$S9,0),$D$7)</f>
        <v>0</v>
      </c>
      <c r="AN10" s="1">
        <f>IF(ABS($Q10)&lt;$G$10,$AA10,IF(ABS($Q9)&lt;$G$10,($G$10-ABS($Q9))*($Z9+$Z10)*0.5*($D$27+$D$28)*$D$5*1000,0))</f>
        <v>796.6880000000001</v>
      </c>
      <c r="AO10" s="1">
        <f>IF(AND($G$10&lt;ABS($Q10),$G$10&gt;ABS($Q9)),1,0)</f>
        <v>0</v>
      </c>
      <c r="AP10" s="3">
        <f>MIN(IF(AO10=1,($S10-$S9)/(ABS($Q10)-ABS($Q9))*($G$10-ABS($Q9))+$S9,0),$D$7)</f>
        <v>0</v>
      </c>
      <c r="AQ10" s="1">
        <f>IF(ABS($Q10)&lt;$G$11,$AA10,IF(ABS($Q9)&lt;$G$11,($G$11-ABS($Q9))*($Z9+$Z10)*0.5*($D$27+$D$28)*$D$5*1000,0))</f>
        <v>796.6880000000001</v>
      </c>
      <c r="AR10" s="1">
        <f>IF(AND($G$11&lt;ABS($Q10),$G$11&gt;ABS($Q9)),1,0)</f>
        <v>0</v>
      </c>
      <c r="AS10" s="3">
        <f>MIN(IF(AR10=1,($S10-$S9)/(ABS($Q10)-ABS($Q9))*($G$11-ABS($Q9))+$S9,0),$D$7)</f>
        <v>0</v>
      </c>
      <c r="AT10" s="1">
        <f>IF(ABS($Q10)&lt;$G$12,$AA10,IF(ABS($Q9)&lt;$G$12,($G$12-ABS($Q9))*($Z9+$Z10)*0.5*($D$27+$D$28)*$D$5*1000,0))</f>
        <v>796.6880000000001</v>
      </c>
      <c r="AU10" s="1">
        <f>IF(AND($G$12&lt;ABS($Q10),$G$12&gt;ABS($Q9)),1,0)</f>
        <v>0</v>
      </c>
      <c r="AV10" s="3">
        <f>MIN(IF(AU10=1,($S10-$S9)/(ABS($Q10)-ABS($Q9))*($G$12-ABS($Q9))+$S9,0),$D$7)</f>
        <v>0</v>
      </c>
      <c r="AW10" s="1">
        <f>IF(ABS($Q10)&lt;$G$13,$AA10,IF(ABS($Q9)&lt;$G$13,($G$13-ABS($Q9))*($Z9+$Z10)*0.5*($D$27+$D$28)*$D$5*1000,0))</f>
        <v>796.6880000000001</v>
      </c>
      <c r="AX10" s="1">
        <f>IF(AND($G$13&lt;ABS($Q10),$G$13&gt;ABS($Q9)),1,0)</f>
        <v>0</v>
      </c>
      <c r="AY10" s="3">
        <f>MIN(IF(AX10=1,($S10-$S9)/(ABS($Q10)-ABS($Q9))*($G$13-ABS($Q9))+$S9,0),$D$7)</f>
        <v>0</v>
      </c>
      <c r="AZ10" s="1">
        <f>IF(ABS($Q10)&lt;$G$14,$AA10,IF(ABS($Q9)&lt;$G$14,($G$14-ABS($Q9))*($Z9+$Z10)*0.5*($D$27+$D$28)*$D$5*1000,0))</f>
        <v>796.6880000000001</v>
      </c>
      <c r="BA10" s="1">
        <f>IF(AND($G$14&lt;ABS($Q10),$G$14&gt;ABS($Q9)),1,0)</f>
        <v>0</v>
      </c>
      <c r="BB10" s="3">
        <f>MIN(IF(BA10=1,($S10-$S9)/(ABS($Q10)-ABS($Q9))*($G$14-ABS($Q9))+$S9,0),$D$7)</f>
        <v>0</v>
      </c>
      <c r="BC10" s="1">
        <f>IF(ABS($Q10)&lt;G$15,$AA10,IF(ABS($Q9)&lt;G$15,(G$15-ABS($Q9))*($Z9+$Z10)*0.5*($D$27+$D$28)*$D$5*1000,0))</f>
        <v>796.6880000000001</v>
      </c>
      <c r="BD10" s="1">
        <f>IF(AND(G$15&lt;ABS($Q10),G$15&gt;ABS($Q9)),1,0)</f>
        <v>0</v>
      </c>
      <c r="BE10" s="3">
        <f>MIN(IF(BD10=1,($S10-$S9)/(ABS($Q10)-ABS($Q9))*(G$15-ABS($Q9))+$S9,0),$D$7)</f>
        <v>0</v>
      </c>
      <c r="BF10" s="1">
        <f>IF(ABS($Q10)&lt;G$16,$AA10,IF(ABS($Q9)&lt;G$16,(G$16-ABS($Q9))*($Z9+$Z10)*0.5*($D$27+$D$28)*$D$5*1000,0))</f>
        <v>796.6880000000001</v>
      </c>
      <c r="BG10" s="1">
        <f>IF(AND(G$16&lt;ABS($Q10),G$16&gt;ABS($Q9)),1,0)</f>
        <v>0</v>
      </c>
      <c r="BH10" s="3">
        <f>MIN(IF(BG10=1,($S10-$S9)/(ABS($Q10)-ABS($Q9))*(G$16-ABS($Q9))+$S9,0),$D$7)</f>
        <v>0</v>
      </c>
      <c r="BI10" s="1">
        <f>IF(ABS($Q10)&lt;G$17,$AA10,IF(ABS($Q9)&lt;G$17,(G$17-ABS($Q9))*($Z9+$Z10)*0.5*($D$27+$D$28)*$D$5*1000,0))</f>
        <v>796.6880000000001</v>
      </c>
      <c r="BJ10" s="1">
        <f>IF(AND(G$17&lt;ABS($Q10),G$17&gt;ABS($Q9)),1,0)</f>
        <v>0</v>
      </c>
      <c r="BK10" s="3">
        <f>MIN(IF(BJ10=1,($S10-$S9)/(ABS($Q10)-ABS($Q9))*(G$17-ABS($Q9))+$S9,0),$D$7)</f>
        <v>0</v>
      </c>
      <c r="BL10" s="1">
        <f>IF(ABS($Q10)&lt;G$18,$AA10,IF(ABS($Q9)&lt;G$18,(G$18-ABS($Q9))*($Z9+$Z10)*0.5*($D$27+$D$28)*$D$5*1000,0))</f>
        <v>796.6880000000001</v>
      </c>
      <c r="BM10" s="1">
        <f>IF(AND(G$18&lt;ABS($Q10),G$18&gt;ABS($Q9)),1,0)</f>
        <v>0</v>
      </c>
      <c r="BN10" s="3">
        <f>MIN(IF(BM10=1,($S10-$S9)/(ABS($Q10)-ABS($Q9))*(G$18-ABS($Q9))+$S9,0),$D$7)</f>
        <v>0</v>
      </c>
      <c r="BO10" s="1">
        <f>IF(ABS($Q10)&lt;G$19,$AA10,IF(ABS($Q9)&lt;G$19,(G$19-ABS($Q9))*($Z9+$Z10)*0.5*($D$27+$D$28)*$D$5*1000,0))</f>
        <v>796.6880000000001</v>
      </c>
      <c r="BP10" s="1">
        <f>IF(AND(G$19&lt;ABS($Q10),G$19&gt;ABS($Q9)),1,0)</f>
        <v>0</v>
      </c>
      <c r="BQ10" s="3">
        <f>MIN(IF(BP10=1,($S10-$S9)/(ABS($Q10)-ABS($Q9))*(G$19-ABS($Q9))+$S9,0),$D$7)</f>
        <v>0</v>
      </c>
      <c r="BR10" s="1">
        <f>IF(ABS($Q10)&lt;G$20,$AA10,IF(ABS($Q9)&lt;G$20,(G$20-ABS($Q9))*($Z9+$Z10)*0.5*($D$27+$D$28)*$D$5*1000,0))</f>
        <v>796.6880000000001</v>
      </c>
      <c r="BS10" s="1">
        <f>IF(AND(G$20&lt;ABS($Q10),G$20&gt;ABS($Q9)),1,0)</f>
        <v>0</v>
      </c>
      <c r="BT10" s="3">
        <f>MIN(IF(BS10=1,($S10-$S9)/(ABS($Q10)-ABS($Q9))*(G$20-ABS($Q9))+$S9,0),$D$7)</f>
        <v>0</v>
      </c>
      <c r="BU10" s="1">
        <f>IF(ABS($Q10)&lt;G$21,$AA10,IF(ABS($Q9)&lt;G$21,(G$21-ABS($Q9))*($Z9+$Z10)*0.5*($D$27+$D$28)*$D$5*1000,0))</f>
        <v>796.6880000000001</v>
      </c>
      <c r="BV10" s="1">
        <f>IF(AND(G$21&lt;ABS($Q10),G$21&gt;ABS($Q9)),1,0)</f>
        <v>0</v>
      </c>
      <c r="BW10" s="3">
        <f>MIN(IF(BV10=1,($S10-$S9)/(ABS($Q10)-ABS($Q9))*(G$21-ABS($Q9))+$S9,0),$D$7)</f>
        <v>0</v>
      </c>
      <c r="BX10" s="1">
        <f>IF(ABS($Q10)&lt;G$22,$AA10,IF(ABS($Q9)&lt;G$22,(G$22-ABS($Q9))*($Z9+$Z10)*0.5*($D$27+$D$28)*$D$5*1000,0))</f>
        <v>796.6880000000001</v>
      </c>
      <c r="BY10" s="1">
        <f>IF(AND(G$22&lt;ABS($Q10),G$22&gt;ABS($Q9)),1,0)</f>
        <v>0</v>
      </c>
      <c r="BZ10" s="3">
        <f>MIN(IF(BY10=1,($S10-$S9)/(ABS($Q10)-ABS($Q9))*(G$22-ABS($Q9))+$S9,0),$D$7)</f>
        <v>0</v>
      </c>
      <c r="CA10" s="1">
        <f>IF(ABS($Q10)&lt;G$23,$AA10,IF(ABS($Q9)&lt;G$23,(G$23-ABS($Q9))*($Z9+$Z10)*0.5*($D$27+$D$28)*$D$5*1000,0))</f>
        <v>796.6880000000001</v>
      </c>
      <c r="CB10" s="1">
        <f>IF(AND(G$23&lt;ABS($Q10),G$23&gt;ABS($Q9)),1,0)</f>
        <v>0</v>
      </c>
      <c r="CC10" s="3">
        <f>MIN(IF(CB10=1,($S10-$S9)/(ABS($Q10)-ABS($Q9))*(G$23-ABS($Q9))+$S9,0),$D$7)</f>
        <v>0</v>
      </c>
      <c r="CD10" s="1">
        <f>IF(ABS($Q10)&lt;G$24,$AA10,IF(ABS($Q9)&lt;G$24,(G$24-ABS($Q9))*($Z9+$Z10)*0.5*($D$27+$D$28)*$D$5*1000,0))</f>
        <v>796.6880000000001</v>
      </c>
      <c r="CE10" s="1">
        <f>IF(AND(G$24&lt;ABS($Q10),G$24&gt;ABS($Q9)),1,0)</f>
        <v>0</v>
      </c>
      <c r="CF10" s="3">
        <f>MIN(IF(CE10=1,($S10-$S9)/(ABS($Q10)-ABS($Q9))*(G$24-ABS($Q9))+$S9,0),$D$7)</f>
        <v>0</v>
      </c>
      <c r="CG10" s="1">
        <f>IF(ABS($Q10)&lt;G$25,$AA10,IF(ABS($Q9)&lt;G$25,(G$25-ABS($Q9))*($Z9+$Z10)*0.5*($D$27+$D$28)*$D$5*1000,0))</f>
        <v>796.6880000000001</v>
      </c>
      <c r="CH10" s="1">
        <f>IF(AND(G$25&lt;ABS($Q10),G$25&gt;ABS($Q9)),1,0)</f>
        <v>0</v>
      </c>
      <c r="CI10" s="3">
        <f>MIN(IF(CH10=1,($S10-$S9)/(ABS($Q10)-ABS($Q9))*(G$25-ABS($Q9))+$S9,0),$D$7)</f>
        <v>0</v>
      </c>
      <c r="CJ10" s="1">
        <f>IF(ABS($Q10)&lt;G$26,$AA10,IF(ABS($Q9)&lt;G$26,(G$26-ABS($Q9))*($Z9+$Z10)*0.5*($D$27+$D$28)*$D$5*1000,0))</f>
        <v>796.6880000000001</v>
      </c>
      <c r="CK10" s="1">
        <f>IF(AND(G$26&lt;ABS($Q10),G$26&gt;ABS($Q9)),1,0)</f>
        <v>0</v>
      </c>
      <c r="CL10" s="3">
        <f>MIN(IF(CK10=1,($S10-$S9)/(ABS($Q10)-ABS($Q9))*(G$26-ABS($Q9))+$S9,0),$D$7)</f>
        <v>0</v>
      </c>
      <c r="CM10" s="1">
        <f>IF(ABS($Q10)&lt;G$27,$AA10,IF(ABS($Q9)&lt;G$27,(G$27-ABS($Q9))*($Z9+$Z10)*0.5*($D$27+$D$28)*$D$5*1000,0))</f>
        <v>796.6880000000001</v>
      </c>
      <c r="CN10" s="1">
        <f>IF(AND(G$27&lt;ABS($Q10),G$27&gt;ABS($Q9)),1,0)</f>
        <v>0</v>
      </c>
      <c r="CO10" s="3">
        <f>MIN(IF(CN10=1,($S10-$S9)/(ABS($Q10)-ABS($Q9))*(G$27-ABS($Q9))+$S9,0),$D$7)</f>
        <v>0</v>
      </c>
      <c r="CP10" s="1">
        <f>IF(ABS($Q10)&lt;G$28,$AA10,IF(ABS($Q9)&lt;G$28,(G$28-ABS($Q9))*($Z9+$Z10)*0.5*($D$27+$D$28)*$D$5*1000,0))</f>
        <v>796.6880000000001</v>
      </c>
      <c r="CQ10" s="1">
        <f>IF(AND(G$28&lt;ABS($Q10),G$28&gt;ABS($Q9)),1,0)</f>
        <v>0</v>
      </c>
      <c r="CR10" s="3">
        <f>MIN(IF(CQ10=1,($S10-$S9)/(ABS($Q10)-ABS($Q9))*(G$28-ABS($Q9))+$S9,0),$D$7)</f>
        <v>0</v>
      </c>
      <c r="CS10" s="1">
        <f>IF(ABS($Q10)&lt;G$29,$AA10,IF(ABS($Q9)&lt;G$29,(G$29-ABS($Q9))*($Z9+$Z10)*0.5*($D$27+$D$28)*$D$5*1000,0))</f>
        <v>796.6880000000001</v>
      </c>
      <c r="CT10" s="1">
        <f>IF(AND(G$29&lt;ABS($Q10),G$29&gt;ABS($Q9)),1,0)</f>
        <v>0</v>
      </c>
      <c r="CU10" s="3">
        <f>MIN(IF(CT10=1,($S10-$S9)/(ABS($Q10)-ABS($Q9))*(G$29-ABS($Q9))+$S9,0),$D$7)</f>
        <v>0</v>
      </c>
      <c r="CV10" s="1">
        <f>IF(ABS($Q10)&lt;G$30,$AA10,IF(ABS($Q9)&lt;G$30,(G$30-ABS($Q9))*($Z9+$Z10)*0.5*($D$27+$D$28)*$D$5*1000,0))</f>
        <v>796.6880000000001</v>
      </c>
      <c r="CW10" s="1">
        <f>IF(AND(G$30&lt;ABS($Q10),G$30&gt;ABS($Q9)),1,0)</f>
        <v>0</v>
      </c>
      <c r="CX10" s="3">
        <f>MIN(IF(CW10=1,($S10-$S9)/(ABS($Q10)-ABS($Q9))*(G$30-ABS($Q9))+$S9,0),$D$7)</f>
        <v>0</v>
      </c>
      <c r="CY10" s="1">
        <f>IF(ABS($Q10)&lt;G$31,$AA10,IF(ABS($Q9)&lt;G$31,(G$31-ABS($Q9))*($Z9+$Z10)*0.5*($D$27+$D$28)*$D$5*1000,0))</f>
        <v>796.6880000000001</v>
      </c>
      <c r="CZ10" s="1">
        <f>IF(AND(G$31&lt;ABS($Q10),G$31&gt;ABS($Q9)),1,0)</f>
        <v>0</v>
      </c>
      <c r="DA10" s="3">
        <f>MIN(IF(CZ10=1,($S10-$S9)/(ABS($Q10)-ABS($Q9))*(G$31-ABS($Q9))+$S9,0),$D$7)</f>
        <v>0</v>
      </c>
      <c r="DB10" s="1">
        <f>IF(ABS($Q10)&lt;G$32,$AA10,IF(ABS($Q9)&lt;G$32,(G$32-ABS($Q9))*($Z9+$Z10)*0.5*($D$27+$D$28)*$D$5*1000,0))</f>
        <v>796.6880000000001</v>
      </c>
      <c r="DC10" s="1">
        <f>IF(AND(G$32&lt;ABS($Q10),G$32&gt;ABS($Q9)),1,0)</f>
        <v>0</v>
      </c>
      <c r="DD10" s="3">
        <f>MIN(IF(DC10=1,($S10-$S9)/(ABS($Q10)-ABS($Q9))*(G$32-ABS($Q9))+$S9,0),$D$7)</f>
        <v>0</v>
      </c>
      <c r="DE10" s="1">
        <f>IF(ABS($Q10)&lt;G$33,$AA10,IF(ABS($Q9)&lt;G$33,(G$33-ABS($Q9))*($Z9+$Z10)*0.5*($D$27+$D$28)*$D$5*1000,0))</f>
        <v>796.6880000000001</v>
      </c>
      <c r="DF10" s="1">
        <f>IF(AND(G$33&lt;ABS($Q10),G$33&gt;ABS($Q9)),1,0)</f>
        <v>0</v>
      </c>
      <c r="DG10" s="3">
        <f>MIN(IF(DF10=1,($S10-$S9)/(ABS($Q10)-ABS($Q9))*(G$33-ABS($Q9))+$S9,0),$D$7)</f>
        <v>0</v>
      </c>
      <c r="DH10" s="1">
        <f>IF(ABS($Q10)&lt;G$34,$AA10,IF(ABS($Q9)&lt;G$34,(G$34-ABS($Q9))*($Z9+$Z10)*0.5*($D$27+$D$28)*$D$5*1000,0))</f>
        <v>796.6880000000001</v>
      </c>
      <c r="DI10" s="1">
        <f>IF(AND(G$34&lt;ABS($Q10),G$34&gt;ABS($Q9)),1,0)</f>
        <v>0</v>
      </c>
      <c r="DJ10" s="3">
        <f>MIN(IF(DI10=1,($S10-$S9)/(ABS($Q10)-ABS($Q9))*(G$34-ABS($Q9))+$S9,0),$D$7)</f>
        <v>0</v>
      </c>
      <c r="DK10" s="1">
        <f>IF(ABS($Q10)&lt;G$35,$AA10,IF(ABS($Q9)&lt;G$35,(G$35-ABS($Q9))*($Z9+$Z10)*0.5*($D$27+$D$28)*$D$5*1000,0))</f>
        <v>796.6880000000001</v>
      </c>
      <c r="DL10" s="1">
        <f>IF(AND(G$35&lt;ABS($Q10),G$35&gt;ABS($Q9)),1,0)</f>
        <v>0</v>
      </c>
      <c r="DM10" s="3">
        <f>MIN(IF(DL10=1,($S10-$S9)/(ABS($Q10)-ABS($Q9))*(G$35-ABS($Q9))+$S9,0),$D$7)</f>
        <v>0</v>
      </c>
      <c r="DN10" s="1">
        <f>IF(ABS($Q10)&lt;G$36,$AA10,IF(ABS($Q9)&lt;G$36,(G$36-ABS($Q9))*($Z9+$Z10)*0.5*($D$27+$D$28)*$D$5*1000,0))</f>
        <v>796.6880000000001</v>
      </c>
      <c r="DO10" s="1">
        <f>IF(AND(G$36&lt;ABS($Q10),G$36&gt;ABS($Q9)),1,0)</f>
        <v>0</v>
      </c>
      <c r="DP10" s="3">
        <f>MIN(IF(DO10=1,($S10-$S9)/(ABS($Q10)-ABS($Q9))*(G$36-ABS($Q9))+$S9,0),$D$7)</f>
        <v>0</v>
      </c>
      <c r="DQ10" s="1">
        <f>IF(ABS($Q10)&lt;G$37,$AA10,IF(ABS($Q9)&lt;G$37,(G$37-ABS($Q9))*($Z9+$Z10)*0.5*($D$27+$D$28)*$D$5*1000,0))</f>
        <v>796.6880000000001</v>
      </c>
      <c r="DR10" s="1">
        <f>IF(AND(G$37&lt;ABS($Q10),G$37&gt;ABS($Q9)),1,0)</f>
        <v>0</v>
      </c>
      <c r="DS10" s="3">
        <f>MIN(IF(DR10=1,($S10-$S9)/(ABS($Q10)-ABS($Q9))*(G$37-ABS($Q9))+$S9,0),$D$7)</f>
        <v>0</v>
      </c>
      <c r="DT10" s="1">
        <f>IF(ABS($Q10)&lt;G$38,$AA10,IF(ABS($Q9)&lt;G$38,(G$38-ABS($Q9))*($Z9+$Z10)*0.5*($D$27+$D$28)*$D$5*1000,0))</f>
        <v>796.6880000000001</v>
      </c>
      <c r="DU10" s="1">
        <f>IF(AND(G$38&lt;ABS($Q10),G$38&gt;ABS($Q9)),1,0)</f>
        <v>0</v>
      </c>
      <c r="DV10" s="3">
        <f>MIN(IF(DU10=1,($S10-$S9)/(ABS($Q10)-ABS($Q9))*(G$38-ABS($Q9))+$S9,0),$D$7)</f>
        <v>0</v>
      </c>
      <c r="DW10" s="1">
        <f>IF(ABS($Q10)&lt;G$39,$AA10,IF(ABS($Q9)&lt;G$39,(G$39-ABS($Q9))*($Z9+$Z10)*0.5*($D$27+$D$28)*$D$5*1000,0))</f>
        <v>796.6880000000001</v>
      </c>
      <c r="DX10" s="1">
        <f>IF(AND(G$39&lt;ABS($Q10),G$39&gt;ABS($Q9)),1,0)</f>
        <v>0</v>
      </c>
      <c r="DY10" s="3">
        <f>MIN(IF(DX10=1,($S10-$S9)/(ABS($Q10)-ABS($Q9))*(G$39-ABS($Q9))+$S9,0),$D$7)</f>
        <v>0</v>
      </c>
      <c r="DZ10" s="1">
        <f>IF(ABS($Q10)&lt;G$40,$AA10,IF(ABS($Q9)&lt;G$40,(G$40-ABS($Q9))*($Z9+$Z10)*0.5*($D$27+$D$28)*$D$5*1000,0))</f>
        <v>796.6880000000001</v>
      </c>
      <c r="EA10" s="1">
        <f>IF(AND(G$40&lt;ABS($Q10),G$40&gt;ABS($Q9)),1,0)</f>
        <v>0</v>
      </c>
      <c r="EB10" s="3">
        <f>MIN(IF(EA10=1,($S10-$S9)/(ABS($Q10)-ABS($Q9))*(G$40-ABS($Q9))+$S9,0),$D$7)</f>
        <v>0</v>
      </c>
      <c r="EC10" s="1">
        <f>IF(ABS($Q10)&lt;G$41,$AA10,IF(ABS($Q9)&lt;G$41,(G$41-ABS($Q9))*($Z9+$Z10)*0.5*($D$27+$D$28)*$D$5*1000,0))</f>
        <v>796.6880000000001</v>
      </c>
      <c r="ED10" s="1">
        <f>IF(AND(G$41&lt;ABS($Q10),G$41&gt;ABS($Q9)),1,0)</f>
        <v>0</v>
      </c>
      <c r="EE10" s="3">
        <f>MIN(IF(ED10=1,($S10-$S9)/(ABS($Q10)-ABS($Q9))*(G$41-ABS($Q9))+$S9,0),$D$7)</f>
        <v>0</v>
      </c>
      <c r="EF10" s="1">
        <f>IF(ABS($Q10)&lt;G$42,$AA10,IF(ABS($Q9)&lt;G$42,(G$42-ABS($Q9))*($Z9+$Z10)*0.5*($D$27+$D$28)*$D$5*1000,0))</f>
        <v>796.6880000000001</v>
      </c>
      <c r="EG10" s="1">
        <f>IF(AND(G$42&lt;ABS($Q10),G$42&gt;ABS($Q9)),1,0)</f>
        <v>0</v>
      </c>
      <c r="EH10" s="3">
        <f>MIN(IF(EG10=1,($S10-$S9)/(ABS($Q10)-ABS($Q9))*(G$42-ABS($Q9))+$S9,0),$D$7)</f>
        <v>0</v>
      </c>
      <c r="EI10" s="1">
        <f>IF(ABS($Q10)&lt;G$43,$AA10,IF(ABS($Q9)&lt;G$43,(G$43-ABS($Q9))*($Z9+$Z10)*0.5*($D$27+$D$28)*$D$5*1000,0))</f>
        <v>796.6880000000001</v>
      </c>
      <c r="EJ10" s="1">
        <f>IF(AND(G$43&lt;ABS($Q10),G$43&gt;ABS($Q9)),1,0)</f>
        <v>0</v>
      </c>
      <c r="EK10" s="3">
        <f>MIN(IF(EJ10=1,($S10-$S9)/(ABS($Q10)-ABS($Q9))*(G$43-ABS($Q9))+$S9,0),$D$7)</f>
        <v>0</v>
      </c>
      <c r="EL10" s="1">
        <f>IF(ABS($Q10)&lt;G$44,$AA10,IF(ABS($Q9)&lt;G$44,(G$44-ABS($Q9))*($Z9+$Z10)*0.5*($D$27+$D$28)*$D$5*1000,0))</f>
        <v>796.6880000000001</v>
      </c>
      <c r="EM10" s="1">
        <f>IF(AND(G$44&lt;ABS($Q10),G$44&gt;ABS($Q9)),1,0)</f>
        <v>0</v>
      </c>
      <c r="EN10" s="3">
        <f>MIN(IF(EM10=1,($S10-$S9)/(ABS($Q10)-ABS($Q9))*(G$44-ABS($Q9))+$S9,0),$D$7)</f>
        <v>0</v>
      </c>
      <c r="EO10" s="1">
        <f>IF(ABS($Q10)&lt;G$45,$AA10,IF(ABS($Q9)&lt;G$45,(G$45-ABS($Q9))*($Z9+$Z10)*0.5*($D$27+$D$28)*$D$5*1000,0))</f>
        <v>796.6880000000001</v>
      </c>
      <c r="EP10" s="1">
        <f>IF(AND(G$45&lt;ABS($Q10),G$45&gt;ABS($Q9)),1,0)</f>
        <v>0</v>
      </c>
      <c r="EQ10" s="3">
        <f>MIN(IF(EP10=1,($S10-$S9)/(ABS($Q10)-ABS($Q9))*(G$45-ABS($Q9))+$S9,0),$D$7)</f>
        <v>0</v>
      </c>
      <c r="ER10" s="1">
        <f>IF(ABS($Q10)&lt;G$46,$AA10,IF(ABS($Q9)&lt;G$46,(G$46-ABS($Q9))*($Z9+$Z10)*0.5*($D$27+$D$28)*$D$5*1000,0))</f>
        <v>796.6880000000001</v>
      </c>
      <c r="ES10" s="1">
        <f>IF(AND(G$46&lt;ABS($Q10),G$46&gt;ABS($Q9)),1,0)</f>
        <v>0</v>
      </c>
      <c r="ET10" s="3">
        <f>MIN(IF(ES10=1,($S10-$S9)/(ABS($Q10)-ABS($Q9))*(G$46-ABS($Q9))+$S9,0),$D$7)</f>
        <v>0</v>
      </c>
      <c r="EU10" s="1">
        <f>IF(ABS($Q10)&lt;G$47,$AA10,IF(ABS($Q9)&lt;G$47,(G$47-ABS($Q9))*($Z9+$Z10)*0.5*($D$27+$D$28)*$D$5*1000,0))</f>
        <v>796.6880000000001</v>
      </c>
      <c r="EV10" s="1">
        <f>IF(AND(G$47&lt;ABS($Q10),G$47&gt;ABS($Q9)),1,0)</f>
        <v>0</v>
      </c>
      <c r="EW10" s="3">
        <f>MIN(IF(EV10=1,($S10-$S9)/(ABS($Q10)-ABS($Q9))*(G$47-ABS($Q9))+$S9,0),$D$7)</f>
        <v>0</v>
      </c>
      <c r="EX10" s="1">
        <f>IF(ABS($Q10)&lt;G$48,$AA10,IF(ABS($Q9)&lt;G$48,(G$48-ABS($Q9))*($Z9+$Z10)*0.5*($D$27+$D$28)*$D$5*1000,0))</f>
        <v>796.6880000000001</v>
      </c>
      <c r="EY10" s="1">
        <f>IF(AND(G$48&lt;ABS($Q10),G$48&gt;ABS($Q9)),1,0)</f>
        <v>0</v>
      </c>
      <c r="EZ10" s="3">
        <f>MIN(IF(EY10=1,($S10-$S9)/(ABS($Q10)-ABS($Q9))*(G$48-ABS($Q9))+$S9,0),$D$7)</f>
        <v>0</v>
      </c>
      <c r="FA10" s="1">
        <f>IF(ABS($Q10)&lt;G$49,$AA10,IF(ABS($Q9)&lt;G$49,(G$49-ABS($Q9))*($Z9+$Z10)*0.5*($D$27+$D$28)*$D$5*1000,0))</f>
        <v>796.6880000000001</v>
      </c>
      <c r="FB10" s="1">
        <f>IF(AND(G$49&lt;ABS($Q10),G$49&gt;ABS($Q9)),1,0)</f>
        <v>0</v>
      </c>
      <c r="FC10" s="3">
        <f>MIN(IF(FB10=1,($S10-$S9)/(ABS($Q10)-ABS($Q9))*(G$49-ABS($Q9))+$S9,0),$D$7)</f>
        <v>0</v>
      </c>
      <c r="FD10" s="1">
        <f>IF(ABS($Q10)&lt;G$50,$AA10,IF(ABS($Q9)&lt;G$50,(G$50-ABS($Q9))*($Z9+$Z10)*0.5*($D$27+$D$28)*$D$5*1000,0))</f>
        <v>796.6880000000001</v>
      </c>
      <c r="FE10" s="1">
        <f>IF(AND(G$50&lt;ABS($Q10),G$50&gt;ABS($Q9)),1,0)</f>
        <v>0</v>
      </c>
      <c r="FF10" s="3">
        <f>MIN(IF(FE10=1,($S10-$S9)/(ABS($Q10)-ABS($Q9))*(G$50-ABS($Q9))+$S9,0),$D$7)</f>
        <v>0</v>
      </c>
      <c r="FG10" s="1">
        <f>IF(ABS($Q10)&lt;G$51,$AA10,IF(ABS($Q9)&lt;G$51,(G$51-ABS($Q9))*($Z9+$Z10)*0.5*($D$27+$D$28)*$D$5*1000,0))</f>
        <v>796.6880000000001</v>
      </c>
      <c r="FH10" s="1">
        <f>IF(AND(G$51&lt;ABS($Q10),G$51&gt;ABS($Q9)),1,0)</f>
        <v>0</v>
      </c>
      <c r="FI10" s="3">
        <f>MIN(IF(FH10=1,($S10-$S9)/(ABS($Q10)-ABS($Q9))*(G$51-ABS($Q9))+$S9,0),$D$7)</f>
        <v>0</v>
      </c>
      <c r="FJ10" s="1">
        <f>IF(ABS($Q10)&lt;G$52,$AA10,IF(ABS($Q9)&lt;G$52,(G$52-ABS($Q9))*($Z9+$Z10)*0.5*($D$27+$D$28)*$D$5*1000,0))</f>
        <v>796.6880000000001</v>
      </c>
      <c r="FK10" s="1">
        <f>IF(AND(G$52&lt;ABS($Q10),G$52&gt;ABS($Q9)),1,0)</f>
        <v>0</v>
      </c>
      <c r="FL10" s="3">
        <f>MIN(IF(FK10=1,($S10-$S9)/(ABS($Q10)-ABS($Q9))*(G$52-ABS($Q9))+$S9,0),$D$7)</f>
        <v>0</v>
      </c>
      <c r="FM10" s="1">
        <f>IF(ABS($Q10)&lt;G$53,$AA10,IF(ABS($Q9)&lt;G$53,(G$53-ABS($Q9))*($Z9+$Z10)*0.5*($D$27+$D$28)*$D$5*1000,0))</f>
        <v>796.6880000000001</v>
      </c>
      <c r="FN10" s="1">
        <f>IF(AND(G$53&lt;ABS($Q10),G$53&gt;ABS($Q9)),1,0)</f>
        <v>0</v>
      </c>
      <c r="FO10" s="3">
        <f>MIN(IF(FN10=1,($S10-$S9)/(ABS($Q10)-ABS($Q9))*(G$53-ABS($Q9))+$S9,0),$D$7)</f>
        <v>0</v>
      </c>
      <c r="FP10" s="1">
        <f>IF(ABS($Q10)&lt;G$54,$AA10,IF(ABS($Q9)&lt;G$54,(G$54-ABS($Q9))*($Z9+$Z10)*0.5*($D$27+$D$28)*$D$5*1000,0))</f>
        <v>796.6880000000001</v>
      </c>
      <c r="FQ10" s="1">
        <f>IF(AND(G$54&lt;ABS($Q10),G$54&gt;ABS($Q9)),1,0)</f>
        <v>0</v>
      </c>
      <c r="FR10" s="3">
        <f>MIN(IF(FQ10=1,($S10-$S9)/(ABS($Q10)-ABS($Q9))*(G$54-ABS($Q9))+$S9,0),$D$7)</f>
        <v>0</v>
      </c>
      <c r="FS10" s="1">
        <f>IF(ABS($Q10)&lt;G$55,$AA10,IF(ABS($Q9)&lt;G$55,(G$55-ABS($Q9))*($Z9+$Z10)*0.5*($D$27+$D$28)*$D$5*1000,0))</f>
        <v>796.6880000000001</v>
      </c>
      <c r="FT10" s="1">
        <f>IF(AND(G$55&lt;ABS($Q10),G$55&gt;ABS($Q9)),1,0)</f>
        <v>0</v>
      </c>
      <c r="FU10" s="3">
        <f>MIN(IF(FT10=1,($S10-$S9)/(ABS($Q10)-ABS($Q9))*(G$55-ABS($Q9))+$S9,0),$D$7)</f>
        <v>0</v>
      </c>
      <c r="FV10" s="1" t="e">
        <f>IF(ABS($Q10)&lt;#REF!,$AA10,IF(ABS($Q9)&lt;#REF!,(#REF!-ABS($Q9))*($Z9+$Z10)*0.5*($D$27+$D$28)*$D$5*1000,0))</f>
        <v>#REF!</v>
      </c>
      <c r="FW10" s="1" t="e">
        <f>IF(AND(#REF!&lt;ABS($Q10),#REF!&gt;ABS($Q9)),1,0)</f>
        <v>#REF!</v>
      </c>
      <c r="FX10" s="3" t="e">
        <f>MIN(IF(FW10=1,($S10-$S9)/(ABS($Q10)-ABS($Q9))*(#REF!-ABS($Q9))+$S9,0),$D$7)</f>
        <v>#REF!</v>
      </c>
    </row>
    <row r="11" spans="1:180" ht="15" customHeight="1" x14ac:dyDescent="0.35">
      <c r="A11" s="4"/>
      <c r="B11" s="65"/>
      <c r="C11" s="66"/>
      <c r="D11" s="67"/>
      <c r="E11" s="4"/>
      <c r="F11" s="4"/>
      <c r="G11" s="14">
        <v>7.5</v>
      </c>
      <c r="H11" s="24">
        <f>SUM(AS7:AS221)*$D$6*1000*$D$29</f>
        <v>10652.48332960394</v>
      </c>
      <c r="I11" s="24">
        <f>SUM(AQ7:AQ410)</f>
        <v>4550.7206400000005</v>
      </c>
      <c r="J11" s="25">
        <f t="shared" si="0"/>
        <v>14.991304347826086</v>
      </c>
      <c r="K11" s="22">
        <f t="shared" si="3"/>
        <v>6148.3504997447508</v>
      </c>
      <c r="L11" s="34">
        <f t="shared" si="4"/>
        <v>6140.8504997447508</v>
      </c>
      <c r="M11" s="53">
        <f t="shared" si="6"/>
        <v>0</v>
      </c>
      <c r="N11" s="13">
        <f t="shared" si="1"/>
        <v>-607.11470255220434</v>
      </c>
      <c r="O11" s="13">
        <f t="shared" si="2"/>
        <v>-3069.6947321039661</v>
      </c>
      <c r="P11" s="4"/>
      <c r="Q11" s="5">
        <v>-4.4029999999999996</v>
      </c>
      <c r="R11" s="5">
        <v>0.85399999999999998</v>
      </c>
      <c r="S11" s="5">
        <v>32.299999999999997</v>
      </c>
      <c r="T11" s="5">
        <v>32.299999999999997</v>
      </c>
      <c r="U11" s="5">
        <v>0.32300000000000001</v>
      </c>
      <c r="V11" s="5">
        <v>1</v>
      </c>
      <c r="W11" s="5">
        <v>2000</v>
      </c>
      <c r="X11" s="5" t="s">
        <v>3</v>
      </c>
      <c r="Y11" s="5" t="s">
        <v>12</v>
      </c>
      <c r="Z11" s="3">
        <f t="shared" si="5"/>
        <v>0.2</v>
      </c>
      <c r="AA11" s="3"/>
      <c r="AB11" s="1"/>
      <c r="AC11" s="2"/>
      <c r="AD11" s="2"/>
      <c r="AE11" s="1"/>
      <c r="AF11" s="2"/>
      <c r="AG11" s="2"/>
      <c r="AH11" s="1"/>
      <c r="AI11" s="2"/>
      <c r="AJ11" s="2"/>
      <c r="AK11" s="1"/>
      <c r="AL11" s="2"/>
      <c r="AM11" s="2"/>
      <c r="AN11" s="1"/>
      <c r="AO11" s="2"/>
      <c r="AP11" s="2"/>
      <c r="AQ11" s="1"/>
      <c r="AR11" s="2"/>
      <c r="AS11" s="2"/>
      <c r="AT11" s="1"/>
      <c r="AU11" s="2"/>
      <c r="AV11" s="2"/>
      <c r="AW11" s="1"/>
      <c r="AX11" s="2"/>
      <c r="AY11" s="2"/>
      <c r="AZ11" s="1"/>
      <c r="BA11" s="2"/>
      <c r="BB11" s="2"/>
      <c r="BC11" s="1"/>
      <c r="BD11" s="2"/>
      <c r="BE11" s="2"/>
      <c r="BF11" s="1"/>
      <c r="BG11" s="2"/>
      <c r="BH11" s="2"/>
      <c r="BI11" s="1"/>
      <c r="BJ11" s="2"/>
      <c r="BK11" s="2"/>
      <c r="BL11" s="1"/>
      <c r="BM11" s="2"/>
      <c r="BN11" s="2"/>
      <c r="BO11" s="1"/>
      <c r="BP11" s="2"/>
      <c r="BQ11" s="2"/>
      <c r="BR11" s="1"/>
      <c r="BS11" s="2"/>
      <c r="BT11" s="2"/>
      <c r="BU11" s="1"/>
      <c r="BV11" s="2"/>
      <c r="BW11" s="2"/>
      <c r="BX11" s="1"/>
      <c r="BY11" s="2"/>
      <c r="BZ11" s="2"/>
      <c r="CA11" s="1"/>
      <c r="CB11" s="2"/>
      <c r="CC11" s="2"/>
      <c r="CD11" s="1"/>
      <c r="CE11" s="2"/>
      <c r="CF11" s="2"/>
      <c r="CG11" s="1"/>
      <c r="CH11" s="2"/>
      <c r="CI11" s="2"/>
      <c r="CJ11" s="1"/>
      <c r="CK11" s="2"/>
      <c r="CL11" s="2"/>
      <c r="CM11" s="1"/>
      <c r="CN11" s="2"/>
      <c r="CO11" s="2"/>
      <c r="CP11" s="1"/>
      <c r="CQ11" s="2"/>
      <c r="CR11" s="2"/>
      <c r="CS11" s="1"/>
      <c r="CT11" s="2"/>
      <c r="CU11" s="2"/>
      <c r="CV11" s="1"/>
      <c r="CW11" s="2"/>
      <c r="CX11" s="2"/>
      <c r="CY11" s="1"/>
      <c r="CZ11" s="2"/>
      <c r="DA11" s="2"/>
      <c r="DB11" s="1"/>
      <c r="DC11" s="2"/>
      <c r="DD11" s="2"/>
      <c r="DE11" s="1"/>
      <c r="DF11" s="2"/>
      <c r="DG11" s="2"/>
      <c r="DH11" s="1"/>
      <c r="DI11" s="2"/>
      <c r="DJ11" s="2"/>
      <c r="DK11" s="1"/>
      <c r="DL11" s="2"/>
      <c r="DM11" s="2"/>
      <c r="DN11" s="1"/>
      <c r="DO11" s="2"/>
      <c r="DP11" s="2"/>
      <c r="DQ11" s="1"/>
      <c r="DR11" s="2"/>
      <c r="DS11" s="2"/>
      <c r="DT11" s="1"/>
      <c r="DU11" s="2"/>
      <c r="DV11" s="2"/>
      <c r="DW11" s="1"/>
      <c r="DX11" s="2"/>
      <c r="DY11" s="2"/>
      <c r="DZ11" s="1"/>
      <c r="EA11" s="2"/>
      <c r="EB11" s="2"/>
      <c r="EC11" s="1"/>
      <c r="ED11" s="2"/>
      <c r="EE11" s="2"/>
      <c r="EF11" s="1"/>
      <c r="EG11" s="2"/>
      <c r="EH11" s="2"/>
      <c r="EI11" s="1"/>
      <c r="EJ11" s="2"/>
      <c r="EK11" s="2"/>
      <c r="EL11" s="1"/>
      <c r="EM11" s="2"/>
      <c r="EN11" s="2"/>
      <c r="EO11" s="1"/>
      <c r="EP11" s="2"/>
      <c r="EQ11" s="2"/>
      <c r="ER11" s="1"/>
      <c r="ES11" s="2"/>
      <c r="ET11" s="2"/>
      <c r="EU11" s="1"/>
      <c r="EV11" s="2"/>
      <c r="EW11" s="2"/>
      <c r="EX11" s="1"/>
      <c r="EY11" s="2"/>
      <c r="EZ11" s="2"/>
      <c r="FA11" s="1"/>
      <c r="FB11" s="2"/>
      <c r="FC11" s="2"/>
      <c r="FD11" s="1"/>
      <c r="FE11" s="2"/>
      <c r="FF11" s="2"/>
      <c r="FG11" s="1"/>
      <c r="FH11" s="2"/>
      <c r="FI11" s="2"/>
      <c r="FJ11" s="1"/>
      <c r="FK11" s="2"/>
      <c r="FL11" s="2"/>
      <c r="FM11" s="1"/>
      <c r="FN11" s="2"/>
      <c r="FO11" s="2"/>
      <c r="FP11" s="1"/>
      <c r="FQ11" s="2"/>
      <c r="FR11" s="2"/>
      <c r="FS11" s="1"/>
      <c r="FT11" s="2"/>
      <c r="FU11" s="2"/>
      <c r="FV11" s="1"/>
      <c r="FW11" s="2"/>
      <c r="FX11" s="2"/>
    </row>
    <row r="12" spans="1:180" ht="15" customHeight="1" x14ac:dyDescent="0.35">
      <c r="A12" s="4"/>
      <c r="B12" s="68"/>
      <c r="C12" s="69"/>
      <c r="D12" s="70"/>
      <c r="E12" s="4"/>
      <c r="F12" s="4"/>
      <c r="G12" s="14">
        <v>8</v>
      </c>
      <c r="H12" s="24">
        <f>SUM(AV7:AV221)*$D$6*1000*$D$29</f>
        <v>10210.326247482661</v>
      </c>
      <c r="I12" s="24">
        <f>SUM(AT7:AT410)</f>
        <v>4921.3906400000014</v>
      </c>
      <c r="J12" s="25">
        <f t="shared" si="0"/>
        <v>14.054347826086957</v>
      </c>
      <c r="K12" s="22">
        <f t="shared" si="3"/>
        <v>6182.5432000064593</v>
      </c>
      <c r="L12" s="34">
        <f t="shared" si="4"/>
        <v>6174.5432000064593</v>
      </c>
      <c r="M12" s="53">
        <f t="shared" si="6"/>
        <v>0</v>
      </c>
      <c r="N12" s="13">
        <f t="shared" si="1"/>
        <v>-700.33710576952842</v>
      </c>
      <c r="O12" s="13">
        <f t="shared" si="2"/>
        <v>-2942.279628624934</v>
      </c>
      <c r="P12" s="4"/>
      <c r="Q12" s="5">
        <v>-5.2569999999999997</v>
      </c>
      <c r="R12" s="5" t="s">
        <v>4</v>
      </c>
      <c r="S12" s="5">
        <v>24.3</v>
      </c>
      <c r="T12" s="5">
        <v>24.3</v>
      </c>
      <c r="U12" s="5">
        <v>0.24299999999999999</v>
      </c>
      <c r="V12" s="5">
        <v>1</v>
      </c>
      <c r="W12" s="5">
        <v>2000</v>
      </c>
      <c r="X12" s="5" t="s">
        <v>3</v>
      </c>
      <c r="Y12" s="5" t="s">
        <v>12</v>
      </c>
      <c r="Z12" s="3">
        <f t="shared" si="5"/>
        <v>0.2</v>
      </c>
      <c r="AA12" s="1">
        <f>$R11*($Z12+$Z11)*0.5*($D$27+$D$28)*1000*$D$5</f>
        <v>690.03200000000004</v>
      </c>
      <c r="AB12" s="1">
        <f>IF(ABS($Q12)&lt;$G$6,$AA12,IF(ABS($Q11)&lt;$G$6,($G$6-ABS($Q11))*($Z11+$Z12)*0.5*($D$27+$D$28)*$D$5*1000,0))</f>
        <v>482.37600000000037</v>
      </c>
      <c r="AC12" s="1">
        <f>IF(AND($G$6&lt;ABS($Q12),$G$6&gt;ABS($Q11)),1,0)</f>
        <v>1</v>
      </c>
      <c r="AD12" s="3">
        <f>MIN(IF(AC12=1,($S12-$S11)/(ABS($Q12)-ABS($Q11))*($G$6-ABS($Q11))+$S11,0),$D$7)</f>
        <v>26.70749414519906</v>
      </c>
      <c r="AE12" s="1">
        <f>IF(ABS($Q12)&lt;$G$7,$AA12,IF(ABS($Q11)&lt;$G$7,($G$7-ABS($Q11))*($Z11+$Z12)*0.5*($D$27+$D$28)*$D$5*1000,0))</f>
        <v>690.03200000000004</v>
      </c>
      <c r="AF12" s="1">
        <f>IF(AND($G$7&lt;ABS($Q12),$G$7&gt;ABS($Q11)),1,0)</f>
        <v>0</v>
      </c>
      <c r="AG12" s="3">
        <f>MIN(IF(AF12=1,($S12-$S11)/(ABS($Q12)-ABS($Q11))*($G$7-ABS($Q11))+$S11,0),$D$7)</f>
        <v>0</v>
      </c>
      <c r="AH12" s="1">
        <f>IF(ABS($Q12)&lt;$G$8,$AA12,IF(ABS($Q11)&lt;$G$8,($G$8-ABS($Q11))*($Z11+$Z12)*0.5*($D$27+$D$28)*$D$5*1000,0))</f>
        <v>690.03200000000004</v>
      </c>
      <c r="AI12" s="1">
        <f>IF(AND($G$8&lt;ABS($Q12),$G$8&gt;ABS($Q11)),1,0)</f>
        <v>0</v>
      </c>
      <c r="AJ12" s="3">
        <f>MIN(IF(AI12=1,($S12-$S11)/(ABS($Q12)-ABS($Q11))*($G$8-ABS($Q11))+$S11,0),$D$7)</f>
        <v>0</v>
      </c>
      <c r="AK12" s="1">
        <f>IF(ABS($Q12)&lt;$G$9,$AA12,IF(ABS($Q11)&lt;$G$9,($G$9-ABS($Q11))*($Z11+$Z12)*0.5*($D$27+$D$28)*$D$5*1000,0))</f>
        <v>690.03200000000004</v>
      </c>
      <c r="AL12" s="1">
        <f>IF(AND($G$9&lt;ABS($Q12),$G$9&gt;ABS($Q11)),1,0)</f>
        <v>0</v>
      </c>
      <c r="AM12" s="3">
        <f>MIN(IF(AL12=1,($S12-$S11)/(ABS($Q12)-ABS($Q11))*($G$9-ABS($Q11))+$S11,0),$D$7)</f>
        <v>0</v>
      </c>
      <c r="AN12" s="1">
        <f>IF(ABS($Q12)&lt;$G$10,$AA12,IF(ABS($Q11)&lt;$G$10,($G$10-ABS($Q11))*($Z11+$Z12)*0.5*($D$27+$D$28)*$D$5*1000,0))</f>
        <v>690.03200000000004</v>
      </c>
      <c r="AO12" s="1">
        <f>IF(AND($G$10&lt;ABS($Q12),$G$10&gt;ABS($Q11)),1,0)</f>
        <v>0</v>
      </c>
      <c r="AP12" s="3">
        <f>MIN(IF(AO12=1,($S12-$S11)/(ABS($Q12)-ABS($Q11))*($G$10-ABS($Q11))+$S11,0),$D$7)</f>
        <v>0</v>
      </c>
      <c r="AQ12" s="1">
        <f>IF(ABS($Q12)&lt;$G$11,$AA12,IF(ABS($Q11)&lt;$G$11,($G$11-ABS($Q11))*($Z11+$Z12)*0.5*($D$27+$D$28)*$D$5*1000,0))</f>
        <v>690.03200000000004</v>
      </c>
      <c r="AR12" s="1">
        <f>IF(AND($G$11&lt;ABS($Q12),$G$11&gt;ABS($Q11)),1,0)</f>
        <v>0</v>
      </c>
      <c r="AS12" s="3">
        <f>MIN(IF(AR12=1,($S12-$S11)/(ABS($Q12)-ABS($Q11))*($G$11-ABS($Q11))+$S11,0),$D$7)</f>
        <v>0</v>
      </c>
      <c r="AT12" s="1">
        <f>IF(ABS($Q12)&lt;$G$12,$AA12,IF(ABS($Q11)&lt;$G$12,($G$12-ABS($Q11))*($Z11+$Z12)*0.5*($D$27+$D$28)*$D$5*1000,0))</f>
        <v>690.03200000000004</v>
      </c>
      <c r="AU12" s="1">
        <f>IF(AND($G$12&lt;ABS($Q12),$G$12&gt;ABS($Q11)),1,0)</f>
        <v>0</v>
      </c>
      <c r="AV12" s="3">
        <f>MIN(IF(AU12=1,($S12-$S11)/(ABS($Q12)-ABS($Q11))*($G$12-ABS($Q11))+$S11,0),$D$7)</f>
        <v>0</v>
      </c>
      <c r="AW12" s="1">
        <f>IF(ABS($Q12)&lt;$G$13,$AA12,IF(ABS($Q11)&lt;$G$13,($G$13-ABS($Q11))*($Z11+$Z12)*0.5*($D$27+$D$28)*$D$5*1000,0))</f>
        <v>690.03200000000004</v>
      </c>
      <c r="AX12" s="1">
        <f>IF(AND($G$13&lt;ABS($Q12),$G$13&gt;ABS($Q11)),1,0)</f>
        <v>0</v>
      </c>
      <c r="AY12" s="3">
        <f>MIN(IF(AX12=1,($S12-$S11)/(ABS($Q12)-ABS($Q11))*($G$13-ABS($Q11))+$S11,0),$D$7)</f>
        <v>0</v>
      </c>
      <c r="AZ12" s="1">
        <f>IF(ABS($Q12)&lt;$G$14,$AA12,IF(ABS($Q11)&lt;$G$14,($G$14-ABS($Q11))*($Z11+$Z12)*0.5*($D$27+$D$28)*$D$5*1000,0))</f>
        <v>690.03200000000004</v>
      </c>
      <c r="BA12" s="1">
        <f>IF(AND($G$14&lt;ABS($Q12),$G$14&gt;ABS($Q11)),1,0)</f>
        <v>0</v>
      </c>
      <c r="BB12" s="3">
        <f>MIN(IF(BA12=1,($S12-$S11)/(ABS($Q12)-ABS($Q11))*($G$14-ABS($Q11))+$S11,0),$D$7)</f>
        <v>0</v>
      </c>
      <c r="BC12" s="1">
        <f>IF(ABS($Q12)&lt;G$15,$AA12,IF(ABS($Q11)&lt;G$15,(G$15-ABS($Q11))*($Z11+$Z12)*0.5*($D$27+$D$28)*$D$5*1000,0))</f>
        <v>690.03200000000004</v>
      </c>
      <c r="BD12" s="1">
        <f>IF(AND(G$15&lt;ABS($Q12),G$15&gt;ABS($Q11)),1,0)</f>
        <v>0</v>
      </c>
      <c r="BE12" s="3">
        <f>MIN(IF(BD12=1,($S12-$S11)/(ABS($Q12)-ABS($Q11))*(G$15-ABS($Q11))+$S11,0),$D$7)</f>
        <v>0</v>
      </c>
      <c r="BF12" s="1">
        <f>IF(ABS($Q12)&lt;G$16,$AA12,IF(ABS($Q11)&lt;G$16,(G$16-ABS($Q11))*($Z11+$Z12)*0.5*($D$27+$D$28)*$D$5*1000,0))</f>
        <v>690.03200000000004</v>
      </c>
      <c r="BG12" s="1">
        <f>IF(AND(G$16&lt;ABS($Q12),G$16&gt;ABS($Q11)),1,0)</f>
        <v>0</v>
      </c>
      <c r="BH12" s="3">
        <f>MIN(IF(BG12=1,($S12-$S11)/(ABS($Q12)-ABS($Q11))*(G$16-ABS($Q11))+$S11,0),$D$7)</f>
        <v>0</v>
      </c>
      <c r="BI12" s="1">
        <f>IF(ABS($Q12)&lt;G$17,$AA12,IF(ABS($Q11)&lt;G$17,(G$17-ABS($Q11))*($Z11+$Z12)*0.5*($D$27+$D$28)*$D$5*1000,0))</f>
        <v>690.03200000000004</v>
      </c>
      <c r="BJ12" s="1">
        <f>IF(AND(G$17&lt;ABS($Q12),G$17&gt;ABS($Q11)),1,0)</f>
        <v>0</v>
      </c>
      <c r="BK12" s="3">
        <f>MIN(IF(BJ12=1,($S12-$S11)/(ABS($Q12)-ABS($Q11))*(G$17-ABS($Q11))+$S11,0),$D$7)</f>
        <v>0</v>
      </c>
      <c r="BL12" s="1">
        <f>IF(ABS($Q12)&lt;G$18,$AA12,IF(ABS($Q11)&lt;G$18,(G$18-ABS($Q11))*($Z11+$Z12)*0.5*($D$27+$D$28)*$D$5*1000,0))</f>
        <v>690.03200000000004</v>
      </c>
      <c r="BM12" s="1">
        <f>IF(AND(G$18&lt;ABS($Q12),G$18&gt;ABS($Q11)),1,0)</f>
        <v>0</v>
      </c>
      <c r="BN12" s="3">
        <f>MIN(IF(BM12=1,($S12-$S11)/(ABS($Q12)-ABS($Q11))*(G$18-ABS($Q11))+$S11,0),$D$7)</f>
        <v>0</v>
      </c>
      <c r="BO12" s="1">
        <f>IF(ABS($Q12)&lt;G$19,$AA12,IF(ABS($Q11)&lt;G$19,(G$19-ABS($Q11))*($Z11+$Z12)*0.5*($D$27+$D$28)*$D$5*1000,0))</f>
        <v>690.03200000000004</v>
      </c>
      <c r="BP12" s="1">
        <f>IF(AND(G$19&lt;ABS($Q12),G$19&gt;ABS($Q11)),1,0)</f>
        <v>0</v>
      </c>
      <c r="BQ12" s="3">
        <f>MIN(IF(BP12=1,($S12-$S11)/(ABS($Q12)-ABS($Q11))*(G$19-ABS($Q11))+$S11,0),$D$7)</f>
        <v>0</v>
      </c>
      <c r="BR12" s="1">
        <f>IF(ABS($Q12)&lt;G$20,$AA12,IF(ABS($Q11)&lt;G$20,(G$20-ABS($Q11))*($Z11+$Z12)*0.5*($D$27+$D$28)*$D$5*1000,0))</f>
        <v>690.03200000000004</v>
      </c>
      <c r="BS12" s="1">
        <f>IF(AND(G$20&lt;ABS($Q12),G$20&gt;ABS($Q11)),1,0)</f>
        <v>0</v>
      </c>
      <c r="BT12" s="3">
        <f>MIN(IF(BS12=1,($S12-$S11)/(ABS($Q12)-ABS($Q11))*(G$20-ABS($Q11))+$S11,0),$D$7)</f>
        <v>0</v>
      </c>
      <c r="BU12" s="1">
        <f>IF(ABS($Q12)&lt;G$21,$AA12,IF(ABS($Q11)&lt;G$21,(G$21-ABS($Q11))*($Z11+$Z12)*0.5*($D$27+$D$28)*$D$5*1000,0))</f>
        <v>690.03200000000004</v>
      </c>
      <c r="BV12" s="1">
        <f>IF(AND(G$21&lt;ABS($Q12),G$21&gt;ABS($Q11)),1,0)</f>
        <v>0</v>
      </c>
      <c r="BW12" s="3">
        <f>MIN(IF(BV12=1,($S12-$S11)/(ABS($Q12)-ABS($Q11))*(G$21-ABS($Q11))+$S11,0),$D$7)</f>
        <v>0</v>
      </c>
      <c r="BX12" s="1">
        <f>IF(ABS($Q12)&lt;G$22,$AA12,IF(ABS($Q11)&lt;G$22,(G$22-ABS($Q11))*($Z11+$Z12)*0.5*($D$27+$D$28)*$D$5*1000,0))</f>
        <v>690.03200000000004</v>
      </c>
      <c r="BY12" s="1">
        <f>IF(AND(G$22&lt;ABS($Q12),G$22&gt;ABS($Q11)),1,0)</f>
        <v>0</v>
      </c>
      <c r="BZ12" s="3">
        <f>MIN(IF(BY12=1,($S12-$S11)/(ABS($Q12)-ABS($Q11))*(G$22-ABS($Q11))+$S11,0),$D$7)</f>
        <v>0</v>
      </c>
      <c r="CA12" s="1">
        <f>IF(ABS($Q12)&lt;G$23,$AA12,IF(ABS($Q11)&lt;G$23,(G$23-ABS($Q11))*($Z11+$Z12)*0.5*($D$27+$D$28)*$D$5*1000,0))</f>
        <v>690.03200000000004</v>
      </c>
      <c r="CB12" s="1">
        <f>IF(AND(G$23&lt;ABS($Q12),G$23&gt;ABS($Q11)),1,0)</f>
        <v>0</v>
      </c>
      <c r="CC12" s="3">
        <f>MIN(IF(CB12=1,($S12-$S11)/(ABS($Q12)-ABS($Q11))*(G$23-ABS($Q11))+$S11,0),$D$7)</f>
        <v>0</v>
      </c>
      <c r="CD12" s="1">
        <f>IF(ABS($Q12)&lt;G$24,$AA12,IF(ABS($Q11)&lt;G$24,(G$24-ABS($Q11))*($Z11+$Z12)*0.5*($D$27+$D$28)*$D$5*1000,0))</f>
        <v>690.03200000000004</v>
      </c>
      <c r="CE12" s="1">
        <f>IF(AND(G$24&lt;ABS($Q12),G$24&gt;ABS($Q11)),1,0)</f>
        <v>0</v>
      </c>
      <c r="CF12" s="3">
        <f>MIN(IF(CE12=1,($S12-$S11)/(ABS($Q12)-ABS($Q11))*(G$24-ABS($Q11))+$S11,0),$D$7)</f>
        <v>0</v>
      </c>
      <c r="CG12" s="1">
        <f>IF(ABS($Q12)&lt;G$25,$AA12,IF(ABS($Q11)&lt;G$25,(G$25-ABS($Q11))*($Z11+$Z12)*0.5*($D$27+$D$28)*$D$5*1000,0))</f>
        <v>690.03200000000004</v>
      </c>
      <c r="CH12" s="1">
        <f>IF(AND(G$25&lt;ABS($Q12),G$25&gt;ABS($Q11)),1,0)</f>
        <v>0</v>
      </c>
      <c r="CI12" s="3">
        <f>MIN(IF(CH12=1,($S12-$S11)/(ABS($Q12)-ABS($Q11))*(G$25-ABS($Q11))+$S11,0),$D$7)</f>
        <v>0</v>
      </c>
      <c r="CJ12" s="1">
        <f>IF(ABS($Q12)&lt;G$26,$AA12,IF(ABS($Q11)&lt;G$26,(G$26-ABS($Q11))*($Z11+$Z12)*0.5*($D$27+$D$28)*$D$5*1000,0))</f>
        <v>690.03200000000004</v>
      </c>
      <c r="CK12" s="1">
        <f>IF(AND(G$26&lt;ABS($Q12),G$26&gt;ABS($Q11)),1,0)</f>
        <v>0</v>
      </c>
      <c r="CL12" s="3">
        <f>MIN(IF(CK12=1,($S12-$S11)/(ABS($Q12)-ABS($Q11))*(G$26-ABS($Q11))+$S11,0),$D$7)</f>
        <v>0</v>
      </c>
      <c r="CM12" s="1">
        <f>IF(ABS($Q12)&lt;G$27,$AA12,IF(ABS($Q11)&lt;G$27,(G$27-ABS($Q11))*($Z11+$Z12)*0.5*($D$27+$D$28)*$D$5*1000,0))</f>
        <v>690.03200000000004</v>
      </c>
      <c r="CN12" s="1">
        <f>IF(AND(G$27&lt;ABS($Q12),G$27&gt;ABS($Q11)),1,0)</f>
        <v>0</v>
      </c>
      <c r="CO12" s="3">
        <f>MIN(IF(CN12=1,($S12-$S11)/(ABS($Q12)-ABS($Q11))*(G$27-ABS($Q11))+$S11,0),$D$7)</f>
        <v>0</v>
      </c>
      <c r="CP12" s="1">
        <f>IF(ABS($Q12)&lt;G$28,$AA12,IF(ABS($Q11)&lt;G$28,(G$28-ABS($Q11))*($Z11+$Z12)*0.5*($D$27+$D$28)*$D$5*1000,0))</f>
        <v>690.03200000000004</v>
      </c>
      <c r="CQ12" s="1">
        <f>IF(AND(G$28&lt;ABS($Q12),G$28&gt;ABS($Q11)),1,0)</f>
        <v>0</v>
      </c>
      <c r="CR12" s="3">
        <f>MIN(IF(CQ12=1,($S12-$S11)/(ABS($Q12)-ABS($Q11))*(G$28-ABS($Q11))+$S11,0),$D$7)</f>
        <v>0</v>
      </c>
      <c r="CS12" s="1">
        <f>IF(ABS($Q12)&lt;G$29,$AA12,IF(ABS($Q11)&lt;G$29,(G$29-ABS($Q11))*($Z11+$Z12)*0.5*($D$27+$D$28)*$D$5*1000,0))</f>
        <v>690.03200000000004</v>
      </c>
      <c r="CT12" s="1">
        <f>IF(AND(G$29&lt;ABS($Q12),G$29&gt;ABS($Q11)),1,0)</f>
        <v>0</v>
      </c>
      <c r="CU12" s="3">
        <f>MIN(IF(CT12=1,($S12-$S11)/(ABS($Q12)-ABS($Q11))*(G$29-ABS($Q11))+$S11,0),$D$7)</f>
        <v>0</v>
      </c>
      <c r="CV12" s="1">
        <f>IF(ABS($Q12)&lt;G$30,$AA12,IF(ABS($Q11)&lt;G$30,(G$30-ABS($Q11))*($Z11+$Z12)*0.5*($D$27+$D$28)*$D$5*1000,0))</f>
        <v>690.03200000000004</v>
      </c>
      <c r="CW12" s="1">
        <f>IF(AND(G$30&lt;ABS($Q12),G$30&gt;ABS($Q11)),1,0)</f>
        <v>0</v>
      </c>
      <c r="CX12" s="3">
        <f>MIN(IF(CW12=1,($S12-$S11)/(ABS($Q12)-ABS($Q11))*(G$30-ABS($Q11))+$S11,0),$D$7)</f>
        <v>0</v>
      </c>
      <c r="CY12" s="1">
        <f>IF(ABS($Q12)&lt;G$31,$AA12,IF(ABS($Q11)&lt;G$31,(G$31-ABS($Q11))*($Z11+$Z12)*0.5*($D$27+$D$28)*$D$5*1000,0))</f>
        <v>690.03200000000004</v>
      </c>
      <c r="CZ12" s="1">
        <f>IF(AND(G$31&lt;ABS($Q12),G$31&gt;ABS($Q11)),1,0)</f>
        <v>0</v>
      </c>
      <c r="DA12" s="3">
        <f>MIN(IF(CZ12=1,($S12-$S11)/(ABS($Q12)-ABS($Q11))*(G$31-ABS($Q11))+$S11,0),$D$7)</f>
        <v>0</v>
      </c>
      <c r="DB12" s="1">
        <f>IF(ABS($Q12)&lt;G$32,$AA12,IF(ABS($Q11)&lt;G$32,(G$32-ABS($Q11))*($Z11+$Z12)*0.5*($D$27+$D$28)*$D$5*1000,0))</f>
        <v>690.03200000000004</v>
      </c>
      <c r="DC12" s="1">
        <f>IF(AND(G$32&lt;ABS($Q12),G$32&gt;ABS($Q11)),1,0)</f>
        <v>0</v>
      </c>
      <c r="DD12" s="3">
        <f>MIN(IF(DC12=1,($S12-$S11)/(ABS($Q12)-ABS($Q11))*(G$32-ABS($Q11))+$S11,0),$D$7)</f>
        <v>0</v>
      </c>
      <c r="DE12" s="1">
        <f>IF(ABS($Q12)&lt;G$33,$AA12,IF(ABS($Q11)&lt;G$33,(G$33-ABS($Q11))*($Z11+$Z12)*0.5*($D$27+$D$28)*$D$5*1000,0))</f>
        <v>690.03200000000004</v>
      </c>
      <c r="DF12" s="1">
        <f>IF(AND(G$33&lt;ABS($Q12),G$33&gt;ABS($Q11)),1,0)</f>
        <v>0</v>
      </c>
      <c r="DG12" s="3">
        <f>MIN(IF(DF12=1,($S12-$S11)/(ABS($Q12)-ABS($Q11))*(G$33-ABS($Q11))+$S11,0),$D$7)</f>
        <v>0</v>
      </c>
      <c r="DH12" s="1">
        <f>IF(ABS($Q12)&lt;G$34,$AA12,IF(ABS($Q11)&lt;G$34,(G$34-ABS($Q11))*($Z11+$Z12)*0.5*($D$27+$D$28)*$D$5*1000,0))</f>
        <v>690.03200000000004</v>
      </c>
      <c r="DI12" s="1">
        <f>IF(AND(G$34&lt;ABS($Q12),G$34&gt;ABS($Q11)),1,0)</f>
        <v>0</v>
      </c>
      <c r="DJ12" s="3">
        <f>MIN(IF(DI12=1,($S12-$S11)/(ABS($Q12)-ABS($Q11))*(G$34-ABS($Q11))+$S11,0),$D$7)</f>
        <v>0</v>
      </c>
      <c r="DK12" s="1">
        <f>IF(ABS($Q12)&lt;G$35,$AA12,IF(ABS($Q11)&lt;G$35,(G$35-ABS($Q11))*($Z11+$Z12)*0.5*($D$27+$D$28)*$D$5*1000,0))</f>
        <v>690.03200000000004</v>
      </c>
      <c r="DL12" s="1">
        <f>IF(AND(G$35&lt;ABS($Q12),G$35&gt;ABS($Q11)),1,0)</f>
        <v>0</v>
      </c>
      <c r="DM12" s="3">
        <f>MIN(IF(DL12=1,($S12-$S11)/(ABS($Q12)-ABS($Q11))*(G$35-ABS($Q11))+$S11,0),$D$7)</f>
        <v>0</v>
      </c>
      <c r="DN12" s="1">
        <f>IF(ABS($Q12)&lt;G$36,$AA12,IF(ABS($Q11)&lt;G$36,(G$36-ABS($Q11))*($Z11+$Z12)*0.5*($D$27+$D$28)*$D$5*1000,0))</f>
        <v>690.03200000000004</v>
      </c>
      <c r="DO12" s="1">
        <f>IF(AND(G$36&lt;ABS($Q12),G$36&gt;ABS($Q11)),1,0)</f>
        <v>0</v>
      </c>
      <c r="DP12" s="3">
        <f>MIN(IF(DO12=1,($S12-$S11)/(ABS($Q12)-ABS($Q11))*(G$36-ABS($Q11))+$S11,0),$D$7)</f>
        <v>0</v>
      </c>
      <c r="DQ12" s="1">
        <f>IF(ABS($Q12)&lt;G$37,$AA12,IF(ABS($Q11)&lt;G$37,(G$37-ABS($Q11))*($Z11+$Z12)*0.5*($D$27+$D$28)*$D$5*1000,0))</f>
        <v>690.03200000000004</v>
      </c>
      <c r="DR12" s="1">
        <f>IF(AND(G$37&lt;ABS($Q12),G$37&gt;ABS($Q11)),1,0)</f>
        <v>0</v>
      </c>
      <c r="DS12" s="3">
        <f>MIN(IF(DR12=1,($S12-$S11)/(ABS($Q12)-ABS($Q11))*(G$37-ABS($Q11))+$S11,0),$D$7)</f>
        <v>0</v>
      </c>
      <c r="DT12" s="1">
        <f>IF(ABS($Q12)&lt;G$38,$AA12,IF(ABS($Q11)&lt;G$38,(G$38-ABS($Q11))*($Z11+$Z12)*0.5*($D$27+$D$28)*$D$5*1000,0))</f>
        <v>690.03200000000004</v>
      </c>
      <c r="DU12" s="1">
        <f>IF(AND(G$38&lt;ABS($Q12),G$38&gt;ABS($Q11)),1,0)</f>
        <v>0</v>
      </c>
      <c r="DV12" s="3">
        <f>MIN(IF(DU12=1,($S12-$S11)/(ABS($Q12)-ABS($Q11))*(G$38-ABS($Q11))+$S11,0),$D$7)</f>
        <v>0</v>
      </c>
      <c r="DW12" s="1">
        <f>IF(ABS($Q12)&lt;G$39,$AA12,IF(ABS($Q11)&lt;G$39,(G$39-ABS($Q11))*($Z11+$Z12)*0.5*($D$27+$D$28)*$D$5*1000,0))</f>
        <v>690.03200000000004</v>
      </c>
      <c r="DX12" s="1">
        <f>IF(AND(G$39&lt;ABS($Q12),G$39&gt;ABS($Q11)),1,0)</f>
        <v>0</v>
      </c>
      <c r="DY12" s="3">
        <f>MIN(IF(DX12=1,($S12-$S11)/(ABS($Q12)-ABS($Q11))*(G$39-ABS($Q11))+$S11,0),$D$7)</f>
        <v>0</v>
      </c>
      <c r="DZ12" s="1">
        <f>IF(ABS($Q12)&lt;G$40,$AA12,IF(ABS($Q11)&lt;G$40,(G$40-ABS($Q11))*($Z11+$Z12)*0.5*($D$27+$D$28)*$D$5*1000,0))</f>
        <v>690.03200000000004</v>
      </c>
      <c r="EA12" s="1">
        <f>IF(AND(G$40&lt;ABS($Q12),G$40&gt;ABS($Q11)),1,0)</f>
        <v>0</v>
      </c>
      <c r="EB12" s="3">
        <f>MIN(IF(EA12=1,($S12-$S11)/(ABS($Q12)-ABS($Q11))*(G$40-ABS($Q11))+$S11,0),$D$7)</f>
        <v>0</v>
      </c>
      <c r="EC12" s="1">
        <f>IF(ABS($Q12)&lt;G$41,$AA12,IF(ABS($Q11)&lt;G$41,(G$41-ABS($Q11))*($Z11+$Z12)*0.5*($D$27+$D$28)*$D$5*1000,0))</f>
        <v>690.03200000000004</v>
      </c>
      <c r="ED12" s="1">
        <f>IF(AND(G$41&lt;ABS($Q12),G$41&gt;ABS($Q11)),1,0)</f>
        <v>0</v>
      </c>
      <c r="EE12" s="3">
        <f>MIN(IF(ED12=1,($S12-$S11)/(ABS($Q12)-ABS($Q11))*(G$41-ABS($Q11))+$S11,0),$D$7)</f>
        <v>0</v>
      </c>
      <c r="EF12" s="1">
        <f>IF(ABS($Q12)&lt;G$42,$AA12,IF(ABS($Q11)&lt;G$42,(G$42-ABS($Q11))*($Z11+$Z12)*0.5*($D$27+$D$28)*$D$5*1000,0))</f>
        <v>690.03200000000004</v>
      </c>
      <c r="EG12" s="1">
        <f>IF(AND(G$42&lt;ABS($Q12),G$42&gt;ABS($Q11)),1,0)</f>
        <v>0</v>
      </c>
      <c r="EH12" s="3">
        <f>MIN(IF(EG12=1,($S12-$S11)/(ABS($Q12)-ABS($Q11))*(G$42-ABS($Q11))+$S11,0),$D$7)</f>
        <v>0</v>
      </c>
      <c r="EI12" s="1">
        <f>IF(ABS($Q12)&lt;G$43,$AA12,IF(ABS($Q11)&lt;G$43,(G$43-ABS($Q11))*($Z11+$Z12)*0.5*($D$27+$D$28)*$D$5*1000,0))</f>
        <v>690.03200000000004</v>
      </c>
      <c r="EJ12" s="1">
        <f>IF(AND(G$43&lt;ABS($Q12),G$43&gt;ABS($Q11)),1,0)</f>
        <v>0</v>
      </c>
      <c r="EK12" s="3">
        <f>MIN(IF(EJ12=1,($S12-$S11)/(ABS($Q12)-ABS($Q11))*(G$43-ABS($Q11))+$S11,0),$D$7)</f>
        <v>0</v>
      </c>
      <c r="EL12" s="1">
        <f>IF(ABS($Q12)&lt;G$44,$AA12,IF(ABS($Q11)&lt;G$44,(G$44-ABS($Q11))*($Z11+$Z12)*0.5*($D$27+$D$28)*$D$5*1000,0))</f>
        <v>690.03200000000004</v>
      </c>
      <c r="EM12" s="1">
        <f>IF(AND(G$44&lt;ABS($Q12),G$44&gt;ABS($Q11)),1,0)</f>
        <v>0</v>
      </c>
      <c r="EN12" s="3">
        <f>MIN(IF(EM12=1,($S12-$S11)/(ABS($Q12)-ABS($Q11))*(G$44-ABS($Q11))+$S11,0),$D$7)</f>
        <v>0</v>
      </c>
      <c r="EO12" s="1">
        <f>IF(ABS($Q12)&lt;G$45,$AA12,IF(ABS($Q11)&lt;G$45,(G$45-ABS($Q11))*($Z11+$Z12)*0.5*($D$27+$D$28)*$D$5*1000,0))</f>
        <v>690.03200000000004</v>
      </c>
      <c r="EP12" s="1">
        <f>IF(AND(G$45&lt;ABS($Q12),G$45&gt;ABS($Q11)),1,0)</f>
        <v>0</v>
      </c>
      <c r="EQ12" s="3">
        <f>MIN(IF(EP12=1,($S12-$S11)/(ABS($Q12)-ABS($Q11))*(G$45-ABS($Q11))+$S11,0),$D$7)</f>
        <v>0</v>
      </c>
      <c r="ER12" s="1">
        <f>IF(ABS($Q12)&lt;G$46,$AA12,IF(ABS($Q11)&lt;G$46,(G$46-ABS($Q11))*($Z11+$Z12)*0.5*($D$27+$D$28)*$D$5*1000,0))</f>
        <v>690.03200000000004</v>
      </c>
      <c r="ES12" s="1">
        <f>IF(AND(G$46&lt;ABS($Q12),G$46&gt;ABS($Q11)),1,0)</f>
        <v>0</v>
      </c>
      <c r="ET12" s="3">
        <f>MIN(IF(ES12=1,($S12-$S11)/(ABS($Q12)-ABS($Q11))*(G$46-ABS($Q11))+$S11,0),$D$7)</f>
        <v>0</v>
      </c>
      <c r="EU12" s="1">
        <f>IF(ABS($Q12)&lt;G$47,$AA12,IF(ABS($Q11)&lt;G$47,(G$47-ABS($Q11))*($Z11+$Z12)*0.5*($D$27+$D$28)*$D$5*1000,0))</f>
        <v>690.03200000000004</v>
      </c>
      <c r="EV12" s="1">
        <f>IF(AND(G$47&lt;ABS($Q12),G$47&gt;ABS($Q11)),1,0)</f>
        <v>0</v>
      </c>
      <c r="EW12" s="3">
        <f>MIN(IF(EV12=1,($S12-$S11)/(ABS($Q12)-ABS($Q11))*(G$47-ABS($Q11))+$S11,0),$D$7)</f>
        <v>0</v>
      </c>
      <c r="EX12" s="1">
        <f>IF(ABS($Q12)&lt;G$48,$AA12,IF(ABS($Q11)&lt;G$48,(G$48-ABS($Q11))*($Z11+$Z12)*0.5*($D$27+$D$28)*$D$5*1000,0))</f>
        <v>690.03200000000004</v>
      </c>
      <c r="EY12" s="1">
        <f>IF(AND(G$48&lt;ABS($Q12),G$48&gt;ABS($Q11)),1,0)</f>
        <v>0</v>
      </c>
      <c r="EZ12" s="3">
        <f>MIN(IF(EY12=1,($S12-$S11)/(ABS($Q12)-ABS($Q11))*(G$48-ABS($Q11))+$S11,0),$D$7)</f>
        <v>0</v>
      </c>
      <c r="FA12" s="1">
        <f>IF(ABS($Q12)&lt;G$49,$AA12,IF(ABS($Q11)&lt;G$49,(G$49-ABS($Q11))*($Z11+$Z12)*0.5*($D$27+$D$28)*$D$5*1000,0))</f>
        <v>690.03200000000004</v>
      </c>
      <c r="FB12" s="1">
        <f>IF(AND(G$49&lt;ABS($Q12),G$49&gt;ABS($Q11)),1,0)</f>
        <v>0</v>
      </c>
      <c r="FC12" s="3">
        <f>MIN(IF(FB12=1,($S12-$S11)/(ABS($Q12)-ABS($Q11))*(G$49-ABS($Q11))+$S11,0),$D$7)</f>
        <v>0</v>
      </c>
      <c r="FD12" s="1">
        <f>IF(ABS($Q12)&lt;G$50,$AA12,IF(ABS($Q11)&lt;G$50,(G$50-ABS($Q11))*($Z11+$Z12)*0.5*($D$27+$D$28)*$D$5*1000,0))</f>
        <v>690.03200000000004</v>
      </c>
      <c r="FE12" s="1">
        <f>IF(AND(G$50&lt;ABS($Q12),G$50&gt;ABS($Q11)),1,0)</f>
        <v>0</v>
      </c>
      <c r="FF12" s="3">
        <f>MIN(IF(FE12=1,($S12-$S11)/(ABS($Q12)-ABS($Q11))*(G$50-ABS($Q11))+$S11,0),$D$7)</f>
        <v>0</v>
      </c>
      <c r="FG12" s="1">
        <f>IF(ABS($Q12)&lt;G$51,$AA12,IF(ABS($Q11)&lt;G$51,(G$51-ABS($Q11))*($Z11+$Z12)*0.5*($D$27+$D$28)*$D$5*1000,0))</f>
        <v>690.03200000000004</v>
      </c>
      <c r="FH12" s="1">
        <f>IF(AND(G$51&lt;ABS($Q12),G$51&gt;ABS($Q11)),1,0)</f>
        <v>0</v>
      </c>
      <c r="FI12" s="3">
        <f>MIN(IF(FH12=1,($S12-$S11)/(ABS($Q12)-ABS($Q11))*(G$51-ABS($Q11))+$S11,0),$D$7)</f>
        <v>0</v>
      </c>
      <c r="FJ12" s="1">
        <f>IF(ABS($Q12)&lt;G$52,$AA12,IF(ABS($Q11)&lt;G$52,(G$52-ABS($Q11))*($Z11+$Z12)*0.5*($D$27+$D$28)*$D$5*1000,0))</f>
        <v>690.03200000000004</v>
      </c>
      <c r="FK12" s="1">
        <f>IF(AND(G$52&lt;ABS($Q12),G$52&gt;ABS($Q11)),1,0)</f>
        <v>0</v>
      </c>
      <c r="FL12" s="3">
        <f>MIN(IF(FK12=1,($S12-$S11)/(ABS($Q12)-ABS($Q11))*(G$52-ABS($Q11))+$S11,0),$D$7)</f>
        <v>0</v>
      </c>
      <c r="FM12" s="1">
        <f>IF(ABS($Q12)&lt;G$53,$AA12,IF(ABS($Q11)&lt;G$53,(G$53-ABS($Q11))*($Z11+$Z12)*0.5*($D$27+$D$28)*$D$5*1000,0))</f>
        <v>690.03200000000004</v>
      </c>
      <c r="FN12" s="1">
        <f>IF(AND(G$53&lt;ABS($Q12),G$53&gt;ABS($Q11)),1,0)</f>
        <v>0</v>
      </c>
      <c r="FO12" s="3">
        <f>MIN(IF(FN12=1,($S12-$S11)/(ABS($Q12)-ABS($Q11))*(G$53-ABS($Q11))+$S11,0),$D$7)</f>
        <v>0</v>
      </c>
      <c r="FP12" s="1">
        <f>IF(ABS($Q12)&lt;G$54,$AA12,IF(ABS($Q11)&lt;G$54,(G$54-ABS($Q11))*($Z11+$Z12)*0.5*($D$27+$D$28)*$D$5*1000,0))</f>
        <v>690.03200000000004</v>
      </c>
      <c r="FQ12" s="1">
        <f>IF(AND(G$54&lt;ABS($Q12),G$54&gt;ABS($Q11)),1,0)</f>
        <v>0</v>
      </c>
      <c r="FR12" s="3">
        <f>MIN(IF(FQ12=1,($S12-$S11)/(ABS($Q12)-ABS($Q11))*(G$54-ABS($Q11))+$S11,0),$D$7)</f>
        <v>0</v>
      </c>
      <c r="FS12" s="1">
        <f>IF(ABS($Q12)&lt;G$55,$AA12,IF(ABS($Q11)&lt;G$55,(G$55-ABS($Q11))*($Z11+$Z12)*0.5*($D$27+$D$28)*$D$5*1000,0))</f>
        <v>690.03200000000004</v>
      </c>
      <c r="FT12" s="1">
        <f>IF(AND(G$55&lt;ABS($Q12),G$55&gt;ABS($Q11)),1,0)</f>
        <v>0</v>
      </c>
      <c r="FU12" s="3">
        <f>MIN(IF(FT12=1,($S12-$S11)/(ABS($Q12)-ABS($Q11))*(G$55-ABS($Q11))+$S11,0),$D$7)</f>
        <v>0</v>
      </c>
      <c r="FV12" s="1" t="e">
        <f>IF(ABS($Q12)&lt;#REF!,$AA12,IF(ABS($Q11)&lt;#REF!,(#REF!-ABS($Q11))*($Z11+$Z12)*0.5*($D$27+$D$28)*$D$5*1000,0))</f>
        <v>#REF!</v>
      </c>
      <c r="FW12" s="1" t="e">
        <f>IF(AND(#REF!&lt;ABS($Q12),#REF!&gt;ABS($Q11)),1,0)</f>
        <v>#REF!</v>
      </c>
      <c r="FX12" s="3" t="e">
        <f>MIN(IF(FW12=1,($S12-$S11)/(ABS($Q12)-ABS($Q11))*(#REF!-ABS($Q11))+$S11,0),$D$7)</f>
        <v>#REF!</v>
      </c>
    </row>
    <row r="13" spans="1:180" ht="15" customHeight="1" x14ac:dyDescent="0.35">
      <c r="A13" s="4"/>
      <c r="B13" s="42" t="s">
        <v>1</v>
      </c>
      <c r="C13" s="43" t="s">
        <v>40</v>
      </c>
      <c r="D13" s="44">
        <v>23</v>
      </c>
      <c r="E13" s="4"/>
      <c r="F13" s="21"/>
      <c r="G13" s="14">
        <v>8.5</v>
      </c>
      <c r="H13" s="24">
        <f>SUM(AY7:AY221)*$D$6*1000*$D$29</f>
        <v>9768.1691653613798</v>
      </c>
      <c r="I13" s="24">
        <f>SUM(AW7:AW410)</f>
        <v>5292.0606400000015</v>
      </c>
      <c r="J13" s="25">
        <f t="shared" si="0"/>
        <v>13.227621483375959</v>
      </c>
      <c r="K13" s="22">
        <f t="shared" si="3"/>
        <v>6210.1423890539363</v>
      </c>
      <c r="L13" s="34">
        <f t="shared" si="4"/>
        <v>6201.6423890539363</v>
      </c>
      <c r="M13" s="53">
        <f t="shared" si="6"/>
        <v>0</v>
      </c>
      <c r="N13" s="13">
        <f t="shared" si="1"/>
        <v>-800.153020201083</v>
      </c>
      <c r="O13" s="13">
        <f t="shared" si="2"/>
        <v>-2814.8645251459011</v>
      </c>
      <c r="P13" s="4"/>
      <c r="Q13" s="5">
        <v>-5.2569999999999997</v>
      </c>
      <c r="R13" s="5">
        <v>4.4690000000000003</v>
      </c>
      <c r="S13" s="5">
        <v>24.3</v>
      </c>
      <c r="T13" s="5">
        <v>24.3</v>
      </c>
      <c r="U13" s="5">
        <v>0.24299999999999999</v>
      </c>
      <c r="V13" s="5">
        <v>1</v>
      </c>
      <c r="W13" s="5">
        <v>2000</v>
      </c>
      <c r="X13" s="5" t="s">
        <v>3</v>
      </c>
      <c r="Y13" s="5" t="s">
        <v>21</v>
      </c>
      <c r="Z13" s="3">
        <f t="shared" si="5"/>
        <v>0.2</v>
      </c>
      <c r="AA13" s="3"/>
      <c r="AB13" s="1"/>
      <c r="AC13" s="2"/>
      <c r="AD13" s="2"/>
      <c r="AE13" s="1"/>
      <c r="AF13" s="2"/>
      <c r="AG13" s="2"/>
      <c r="AH13" s="1"/>
      <c r="AI13" s="2"/>
      <c r="AJ13" s="2"/>
      <c r="AK13" s="1"/>
      <c r="AL13" s="2"/>
      <c r="AM13" s="2"/>
      <c r="AN13" s="1"/>
      <c r="AO13" s="2"/>
      <c r="AP13" s="2"/>
      <c r="AQ13" s="1"/>
      <c r="AR13" s="2"/>
      <c r="AS13" s="2"/>
      <c r="AT13" s="1"/>
      <c r="AU13" s="2"/>
      <c r="AV13" s="2"/>
      <c r="AW13" s="1"/>
      <c r="AX13" s="2"/>
      <c r="AY13" s="2"/>
      <c r="AZ13" s="1"/>
      <c r="BA13" s="2"/>
      <c r="BB13" s="2"/>
      <c r="BC13" s="1"/>
      <c r="BD13" s="2"/>
      <c r="BE13" s="2"/>
      <c r="BF13" s="1"/>
      <c r="BG13" s="2"/>
      <c r="BH13" s="2"/>
      <c r="BI13" s="1"/>
      <c r="BJ13" s="2"/>
      <c r="BK13" s="2"/>
      <c r="BL13" s="1"/>
      <c r="BM13" s="2"/>
      <c r="BN13" s="2"/>
      <c r="BO13" s="1"/>
      <c r="BP13" s="2"/>
      <c r="BQ13" s="2"/>
      <c r="BR13" s="1"/>
      <c r="BS13" s="2"/>
      <c r="BT13" s="2"/>
      <c r="BU13" s="1"/>
      <c r="BV13" s="2"/>
      <c r="BW13" s="2"/>
      <c r="BX13" s="1"/>
      <c r="BY13" s="2"/>
      <c r="BZ13" s="2"/>
      <c r="CA13" s="1"/>
      <c r="CB13" s="2"/>
      <c r="CC13" s="2"/>
      <c r="CD13" s="1"/>
      <c r="CE13" s="2"/>
      <c r="CF13" s="2"/>
      <c r="CG13" s="1"/>
      <c r="CH13" s="2"/>
      <c r="CI13" s="2"/>
      <c r="CJ13" s="1"/>
      <c r="CK13" s="2"/>
      <c r="CL13" s="2"/>
      <c r="CM13" s="1"/>
      <c r="CN13" s="2"/>
      <c r="CO13" s="2"/>
      <c r="CP13" s="1"/>
      <c r="CQ13" s="2"/>
      <c r="CR13" s="2"/>
      <c r="CS13" s="1"/>
      <c r="CT13" s="2"/>
      <c r="CU13" s="2"/>
      <c r="CV13" s="1"/>
      <c r="CW13" s="2"/>
      <c r="CX13" s="2"/>
      <c r="CY13" s="1"/>
      <c r="CZ13" s="2"/>
      <c r="DA13" s="2"/>
      <c r="DB13" s="1"/>
      <c r="DC13" s="2"/>
      <c r="DD13" s="2"/>
      <c r="DE13" s="1"/>
      <c r="DF13" s="2"/>
      <c r="DG13" s="2"/>
      <c r="DH13" s="1"/>
      <c r="DI13" s="2"/>
      <c r="DJ13" s="2"/>
      <c r="DK13" s="1"/>
      <c r="DL13" s="2"/>
      <c r="DM13" s="2"/>
      <c r="DN13" s="1"/>
      <c r="DO13" s="2"/>
      <c r="DP13" s="2"/>
      <c r="DQ13" s="1"/>
      <c r="DR13" s="2"/>
      <c r="DS13" s="2"/>
      <c r="DT13" s="1"/>
      <c r="DU13" s="2"/>
      <c r="DV13" s="2"/>
      <c r="DW13" s="1"/>
      <c r="DX13" s="2"/>
      <c r="DY13" s="2"/>
      <c r="DZ13" s="1"/>
      <c r="EA13" s="2"/>
      <c r="EB13" s="2"/>
      <c r="EC13" s="1"/>
      <c r="ED13" s="2"/>
      <c r="EE13" s="2"/>
      <c r="EF13" s="1"/>
      <c r="EG13" s="2"/>
      <c r="EH13" s="2"/>
      <c r="EI13" s="1"/>
      <c r="EJ13" s="2"/>
      <c r="EK13" s="2"/>
      <c r="EL13" s="1"/>
      <c r="EM13" s="2"/>
      <c r="EN13" s="2"/>
      <c r="EO13" s="1"/>
      <c r="EP13" s="2"/>
      <c r="EQ13" s="2"/>
      <c r="ER13" s="1"/>
      <c r="ES13" s="2"/>
      <c r="ET13" s="2"/>
      <c r="EU13" s="1"/>
      <c r="EV13" s="2"/>
      <c r="EW13" s="2"/>
      <c r="EX13" s="1"/>
      <c r="EY13" s="2"/>
      <c r="EZ13" s="2"/>
      <c r="FA13" s="1"/>
      <c r="FB13" s="2"/>
      <c r="FC13" s="2"/>
      <c r="FD13" s="1"/>
      <c r="FE13" s="2"/>
      <c r="FF13" s="2"/>
      <c r="FG13" s="1"/>
      <c r="FH13" s="2"/>
      <c r="FI13" s="2"/>
      <c r="FJ13" s="1"/>
      <c r="FK13" s="2"/>
      <c r="FL13" s="2"/>
      <c r="FM13" s="1"/>
      <c r="FN13" s="2"/>
      <c r="FO13" s="2"/>
      <c r="FP13" s="1"/>
      <c r="FQ13" s="2"/>
      <c r="FR13" s="2"/>
      <c r="FS13" s="1"/>
      <c r="FT13" s="2"/>
      <c r="FU13" s="2"/>
      <c r="FV13" s="1"/>
      <c r="FW13" s="2"/>
      <c r="FX13" s="2"/>
    </row>
    <row r="14" spans="1:180" ht="15" customHeight="1" x14ac:dyDescent="0.35">
      <c r="A14" s="4"/>
      <c r="B14" s="45" t="s">
        <v>39</v>
      </c>
      <c r="C14" s="7" t="s">
        <v>22</v>
      </c>
      <c r="D14" s="38">
        <v>121</v>
      </c>
      <c r="E14" s="4"/>
      <c r="F14" s="4"/>
      <c r="G14" s="14">
        <v>9</v>
      </c>
      <c r="H14" s="24">
        <f>SUM(BB7:BB221)*$D$6*1000*$D$29</f>
        <v>9326.0120832401008</v>
      </c>
      <c r="I14" s="24">
        <f>SUM(AZ7:AZ410)</f>
        <v>5662.7306400000016</v>
      </c>
      <c r="J14" s="25">
        <f t="shared" si="0"/>
        <v>12.492753623188406</v>
      </c>
      <c r="K14" s="22">
        <f t="shared" si="3"/>
        <v>6231.1480668871836</v>
      </c>
      <c r="L14" s="34">
        <f t="shared" si="4"/>
        <v>6222.1480668871836</v>
      </c>
      <c r="M14" s="53">
        <f t="shared" si="6"/>
        <v>0</v>
      </c>
      <c r="N14" s="13">
        <f t="shared" si="1"/>
        <v>-906.56244584686794</v>
      </c>
      <c r="O14" s="13">
        <f t="shared" si="2"/>
        <v>-2687.4494216668691</v>
      </c>
      <c r="P14" s="4"/>
      <c r="Q14" s="5">
        <v>-9.7260000000000009</v>
      </c>
      <c r="R14" s="5" t="s">
        <v>4</v>
      </c>
      <c r="S14" s="5">
        <v>16.7</v>
      </c>
      <c r="T14" s="5">
        <v>16.7</v>
      </c>
      <c r="U14" s="5">
        <v>0.16700000000000001</v>
      </c>
      <c r="V14" s="5">
        <v>1</v>
      </c>
      <c r="W14" s="5">
        <v>2000</v>
      </c>
      <c r="X14" s="5" t="s">
        <v>3</v>
      </c>
      <c r="Y14" s="5" t="s">
        <v>15</v>
      </c>
      <c r="Z14" s="3">
        <f t="shared" si="5"/>
        <v>0.16700000000000001</v>
      </c>
      <c r="AA14" s="1">
        <f>$R13*($Z14+$Z13)*0.5*($D$27+$D$28)*1000*$D$5</f>
        <v>3313.04846</v>
      </c>
      <c r="AB14" s="1">
        <f>IF(ABS($Q14)&lt;$G$6,$AA14,IF(ABS($Q13)&lt;$G$6,($G$6-ABS($Q13))*($Z13+$Z14)*0.5*($D$27+$D$28)*$D$5*1000,0))</f>
        <v>0</v>
      </c>
      <c r="AC14" s="1">
        <f>IF(AND($G$6&lt;ABS($Q14),$G$6&gt;ABS($Q13)),1,0)</f>
        <v>0</v>
      </c>
      <c r="AD14" s="3">
        <f>MIN(IF(AC14=1,($S14-$S13)/(ABS($Q14)-ABS($Q13))*($G$6-ABS($Q13))+$S13,0),$D$7)</f>
        <v>0</v>
      </c>
      <c r="AE14" s="1">
        <f>IF(ABS($Q14)&lt;$G$7,$AA14,IF(ABS($Q13)&lt;$G$7,($G$7-ABS($Q13))*($Z13+$Z14)*0.5*($D$27+$D$28)*$D$5*1000,0))</f>
        <v>180.14562000000024</v>
      </c>
      <c r="AF14" s="1">
        <f>IF(AND($G$7&lt;ABS($Q14),$G$7&gt;ABS($Q13)),1,0)</f>
        <v>1</v>
      </c>
      <c r="AG14" s="3">
        <f>MIN(IF(AF14=1,($S14-$S13)/(ABS($Q14)-ABS($Q13))*($G$7-ABS($Q13))+$S13,0),$D$7)</f>
        <v>23.886753188632802</v>
      </c>
      <c r="AH14" s="1">
        <f>IF(ABS($Q14)&lt;$G$8,$AA14,IF(ABS($Q13)&lt;$G$8,($G$8-ABS($Q13))*($Z13+$Z14)*0.5*($D$27+$D$28)*$D$5*1000,0))</f>
        <v>550.81562000000019</v>
      </c>
      <c r="AI14" s="1">
        <f>IF(AND($G$8&lt;ABS($Q14),$G$8&gt;ABS($Q13)),1,0)</f>
        <v>1</v>
      </c>
      <c r="AJ14" s="3">
        <f>MIN(IF(AI14=1,($S14-$S13)/(ABS($Q14)-ABS($Q13))*($G$8-ABS($Q13))+$S13,0),$D$7)</f>
        <v>23.036451107630342</v>
      </c>
      <c r="AK14" s="1">
        <f>IF(ABS($Q14)&lt;$G$9,$AA14,IF(ABS($Q13)&lt;$G$9,($G$9-ABS($Q13))*($Z13+$Z14)*0.5*($D$27+$D$28)*$D$5*1000,0))</f>
        <v>921.48562000000027</v>
      </c>
      <c r="AL14" s="1">
        <f>IF(AND($G$9&lt;ABS($Q14),$G$9&gt;ABS($Q13)),1,0)</f>
        <v>1</v>
      </c>
      <c r="AM14" s="3">
        <f>MIN(IF(AL14=1,($S14-$S13)/(ABS($Q14)-ABS($Q13))*($G$9-ABS($Q13))+$S13,0),$D$7)</f>
        <v>22.186149026627881</v>
      </c>
      <c r="AN14" s="1">
        <f>IF(ABS($Q14)&lt;$G$10,$AA14,IF(ABS($Q13)&lt;$G$10,($G$10-ABS($Q13))*($Z13+$Z14)*0.5*($D$27+$D$28)*$D$5*1000,0))</f>
        <v>1292.1556200000002</v>
      </c>
      <c r="AO14" s="1">
        <f>IF(AND($G$10&lt;ABS($Q14),$G$10&gt;ABS($Q13)),1,0)</f>
        <v>1</v>
      </c>
      <c r="AP14" s="3">
        <f>MIN(IF(AO14=1,($S14-$S13)/(ABS($Q14)-ABS($Q13))*($G$10-ABS($Q13))+$S13,0),$D$7)</f>
        <v>21.33584694562542</v>
      </c>
      <c r="AQ14" s="1">
        <f>IF(ABS($Q14)&lt;$G$11,$AA14,IF(ABS($Q13)&lt;$G$11,($G$11-ABS($Q13))*($Z13+$Z14)*0.5*($D$27+$D$28)*$D$5*1000,0))</f>
        <v>1662.8256200000001</v>
      </c>
      <c r="AR14" s="1">
        <f>IF(AND($G$11&lt;ABS($Q14),$G$11&gt;ABS($Q13)),1,0)</f>
        <v>1</v>
      </c>
      <c r="AS14" s="3">
        <f>MIN(IF(AR14=1,($S14-$S13)/(ABS($Q14)-ABS($Q13))*($G$11-ABS($Q13))+$S13,0),$D$7)</f>
        <v>20.485544864622959</v>
      </c>
      <c r="AT14" s="1">
        <f>IF(ABS($Q14)&lt;$G$12,$AA14,IF(ABS($Q13)&lt;$G$12,($G$12-ABS($Q13))*($Z13+$Z14)*0.5*($D$27+$D$28)*$D$5*1000,0))</f>
        <v>2033.4956200000006</v>
      </c>
      <c r="AU14" s="1">
        <f>IF(AND($G$12&lt;ABS($Q14),$G$12&gt;ABS($Q13)),1,0)</f>
        <v>1</v>
      </c>
      <c r="AV14" s="3">
        <f>MIN(IF(AU14=1,($S14-$S13)/(ABS($Q14)-ABS($Q13))*($G$12-ABS($Q13))+$S13,0),$D$7)</f>
        <v>19.635242783620498</v>
      </c>
      <c r="AW14" s="1">
        <f>IF(ABS($Q14)&lt;$G$13,$AA14,IF(ABS($Q13)&lt;$G$13,($G$13-ABS($Q13))*($Z13+$Z14)*0.5*($D$27+$D$28)*$D$5*1000,0))</f>
        <v>2404.1656200000007</v>
      </c>
      <c r="AX14" s="1">
        <f>IF(AND($G$13&lt;ABS($Q14),$G$13&gt;ABS($Q13)),1,0)</f>
        <v>1</v>
      </c>
      <c r="AY14" s="3">
        <f>MIN(IF(AX14=1,($S14-$S13)/(ABS($Q14)-ABS($Q13))*($G$13-ABS($Q13))+$S13,0),$D$7)</f>
        <v>18.784940702618037</v>
      </c>
      <c r="AZ14" s="1">
        <f>IF(ABS($Q14)&lt;$G$14,$AA14,IF(ABS($Q13)&lt;$G$14,($G$14-ABS($Q13))*($Z13+$Z14)*0.5*($D$27+$D$28)*$D$5*1000,0))</f>
        <v>2774.8356200000007</v>
      </c>
      <c r="BA14" s="1">
        <f>IF(AND($G$14&lt;ABS($Q14),$G$14&gt;ABS($Q13)),1,0)</f>
        <v>1</v>
      </c>
      <c r="BB14" s="3">
        <f>MIN(IF(BA14=1,($S14-$S13)/(ABS($Q14)-ABS($Q13))*($G$14-ABS($Q13))+$S13,0),$D$7)</f>
        <v>17.934638621615576</v>
      </c>
      <c r="BC14" s="1">
        <f>IF(ABS($Q14)&lt;G$15,$AA14,IF(ABS($Q13)&lt;G$15,(G$15-ABS($Q13))*($Z13+$Z14)*0.5*($D$27+$D$28)*$D$5*1000,0))</f>
        <v>3145.5056200000004</v>
      </c>
      <c r="BD14" s="1">
        <f>IF(AND(G$15&lt;ABS($Q14),G$15&gt;ABS($Q13)),1,0)</f>
        <v>1</v>
      </c>
      <c r="BE14" s="3">
        <f>MIN(IF(BD14=1,($S14-$S13)/(ABS($Q14)-ABS($Q13))*(G$15-ABS($Q13))+$S13,0),$D$7)</f>
        <v>17.084336540613116</v>
      </c>
      <c r="BF14" s="1">
        <f>IF(ABS($Q14)&lt;G$16,$AA14,IF(ABS($Q13)&lt;G$16,(G$16-ABS($Q13))*($Z13+$Z14)*0.5*($D$27+$D$28)*$D$5*1000,0))</f>
        <v>3313.04846</v>
      </c>
      <c r="BG14" s="1">
        <f>IF(AND(G$16&lt;ABS($Q14),G$16&gt;ABS($Q13)),1,0)</f>
        <v>0</v>
      </c>
      <c r="BH14" s="3">
        <f>MIN(IF(BG14=1,($S14-$S13)/(ABS($Q14)-ABS($Q13))*(G$16-ABS($Q13))+$S13,0),$D$7)</f>
        <v>0</v>
      </c>
      <c r="BI14" s="1">
        <f>IF(ABS($Q14)&lt;G$17,$AA14,IF(ABS($Q13)&lt;G$17,(G$17-ABS($Q13))*($Z13+$Z14)*0.5*($D$27+$D$28)*$D$5*1000,0))</f>
        <v>3313.04846</v>
      </c>
      <c r="BJ14" s="1">
        <f>IF(AND(G$17&lt;ABS($Q14),G$17&gt;ABS($Q13)),1,0)</f>
        <v>0</v>
      </c>
      <c r="BK14" s="3">
        <f>MIN(IF(BJ14=1,($S14-$S13)/(ABS($Q14)-ABS($Q13))*(G$17-ABS($Q13))+$S13,0),$D$7)</f>
        <v>0</v>
      </c>
      <c r="BL14" s="1">
        <f>IF(ABS($Q14)&lt;G$18,$AA14,IF(ABS($Q13)&lt;G$18,(G$18-ABS($Q13))*($Z13+$Z14)*0.5*($D$27+$D$28)*$D$5*1000,0))</f>
        <v>3313.04846</v>
      </c>
      <c r="BM14" s="1">
        <f>IF(AND(G$18&lt;ABS($Q14),G$18&gt;ABS($Q13)),1,0)</f>
        <v>0</v>
      </c>
      <c r="BN14" s="3">
        <f>MIN(IF(BM14=1,($S14-$S13)/(ABS($Q14)-ABS($Q13))*(G$18-ABS($Q13))+$S13,0),$D$7)</f>
        <v>0</v>
      </c>
      <c r="BO14" s="1">
        <f>IF(ABS($Q14)&lt;G$19,$AA14,IF(ABS($Q13)&lt;G$19,(G$19-ABS($Q13))*($Z13+$Z14)*0.5*($D$27+$D$28)*$D$5*1000,0))</f>
        <v>3313.04846</v>
      </c>
      <c r="BP14" s="1">
        <f>IF(AND(G$19&lt;ABS($Q14),G$19&gt;ABS($Q13)),1,0)</f>
        <v>0</v>
      </c>
      <c r="BQ14" s="3">
        <f>MIN(IF(BP14=1,($S14-$S13)/(ABS($Q14)-ABS($Q13))*(G$19-ABS($Q13))+$S13,0),$D$7)</f>
        <v>0</v>
      </c>
      <c r="BR14" s="1">
        <f>IF(ABS($Q14)&lt;G$20,$AA14,IF(ABS($Q13)&lt;G$20,(G$20-ABS($Q13))*($Z13+$Z14)*0.5*($D$27+$D$28)*$D$5*1000,0))</f>
        <v>3313.04846</v>
      </c>
      <c r="BS14" s="1">
        <f>IF(AND(G$20&lt;ABS($Q14),G$20&gt;ABS($Q13)),1,0)</f>
        <v>0</v>
      </c>
      <c r="BT14" s="3">
        <f>MIN(IF(BS14=1,($S14-$S13)/(ABS($Q14)-ABS($Q13))*(G$20-ABS($Q13))+$S13,0),$D$7)</f>
        <v>0</v>
      </c>
      <c r="BU14" s="1">
        <f>IF(ABS($Q14)&lt;G$21,$AA14,IF(ABS($Q13)&lt;G$21,(G$21-ABS($Q13))*($Z13+$Z14)*0.5*($D$27+$D$28)*$D$5*1000,0))</f>
        <v>3313.04846</v>
      </c>
      <c r="BV14" s="1">
        <f>IF(AND(G$21&lt;ABS($Q14),G$21&gt;ABS($Q13)),1,0)</f>
        <v>0</v>
      </c>
      <c r="BW14" s="3">
        <f>MIN(IF(BV14=1,($S14-$S13)/(ABS($Q14)-ABS($Q13))*(G$21-ABS($Q13))+$S13,0),$D$7)</f>
        <v>0</v>
      </c>
      <c r="BX14" s="1">
        <f>IF(ABS($Q14)&lt;G$22,$AA14,IF(ABS($Q13)&lt;G$22,(G$22-ABS($Q13))*($Z13+$Z14)*0.5*($D$27+$D$28)*$D$5*1000,0))</f>
        <v>3313.04846</v>
      </c>
      <c r="BY14" s="1">
        <f>IF(AND(G$22&lt;ABS($Q14),G$22&gt;ABS($Q13)),1,0)</f>
        <v>0</v>
      </c>
      <c r="BZ14" s="3">
        <f>MIN(IF(BY14=1,($S14-$S13)/(ABS($Q14)-ABS($Q13))*(G$22-ABS($Q13))+$S13,0),$D$7)</f>
        <v>0</v>
      </c>
      <c r="CA14" s="1">
        <f>IF(ABS($Q14)&lt;G$23,$AA14,IF(ABS($Q13)&lt;G$23,(G$23-ABS($Q13))*($Z13+$Z14)*0.5*($D$27+$D$28)*$D$5*1000,0))</f>
        <v>3313.04846</v>
      </c>
      <c r="CB14" s="1">
        <f>IF(AND(G$23&lt;ABS($Q14),G$23&gt;ABS($Q13)),1,0)</f>
        <v>0</v>
      </c>
      <c r="CC14" s="3">
        <f>MIN(IF(CB14=1,($S14-$S13)/(ABS($Q14)-ABS($Q13))*(G$23-ABS($Q13))+$S13,0),$D$7)</f>
        <v>0</v>
      </c>
      <c r="CD14" s="1">
        <f>IF(ABS($Q14)&lt;G$24,$AA14,IF(ABS($Q13)&lt;G$24,(G$24-ABS($Q13))*($Z13+$Z14)*0.5*($D$27+$D$28)*$D$5*1000,0))</f>
        <v>3313.04846</v>
      </c>
      <c r="CE14" s="1">
        <f>IF(AND(G$24&lt;ABS($Q14),G$24&gt;ABS($Q13)),1,0)</f>
        <v>0</v>
      </c>
      <c r="CF14" s="3">
        <f>MIN(IF(CE14=1,($S14-$S13)/(ABS($Q14)-ABS($Q13))*(G$24-ABS($Q13))+$S13,0),$D$7)</f>
        <v>0</v>
      </c>
      <c r="CG14" s="1">
        <f>IF(ABS($Q14)&lt;G$25,$AA14,IF(ABS($Q13)&lt;G$25,(G$25-ABS($Q13))*($Z13+$Z14)*0.5*($D$27+$D$28)*$D$5*1000,0))</f>
        <v>3313.04846</v>
      </c>
      <c r="CH14" s="1">
        <f>IF(AND(G$25&lt;ABS($Q14),G$25&gt;ABS($Q13)),1,0)</f>
        <v>0</v>
      </c>
      <c r="CI14" s="3">
        <f>MIN(IF(CH14=1,($S14-$S13)/(ABS($Q14)-ABS($Q13))*(G$25-ABS($Q13))+$S13,0),$D$7)</f>
        <v>0</v>
      </c>
      <c r="CJ14" s="1">
        <f>IF(ABS($Q14)&lt;G$26,$AA14,IF(ABS($Q13)&lt;G$26,(G$26-ABS($Q13))*($Z13+$Z14)*0.5*($D$27+$D$28)*$D$5*1000,0))</f>
        <v>3313.04846</v>
      </c>
      <c r="CK14" s="1">
        <f>IF(AND(G$26&lt;ABS($Q14),G$26&gt;ABS($Q13)),1,0)</f>
        <v>0</v>
      </c>
      <c r="CL14" s="3">
        <f>MIN(IF(CK14=1,($S14-$S13)/(ABS($Q14)-ABS($Q13))*(G$26-ABS($Q13))+$S13,0),$D$7)</f>
        <v>0</v>
      </c>
      <c r="CM14" s="1">
        <f>IF(ABS($Q14)&lt;G$27,$AA14,IF(ABS($Q13)&lt;G$27,(G$27-ABS($Q13))*($Z13+$Z14)*0.5*($D$27+$D$28)*$D$5*1000,0))</f>
        <v>3313.04846</v>
      </c>
      <c r="CN14" s="1">
        <f>IF(AND(G$27&lt;ABS($Q14),G$27&gt;ABS($Q13)),1,0)</f>
        <v>0</v>
      </c>
      <c r="CO14" s="3">
        <f>MIN(IF(CN14=1,($S14-$S13)/(ABS($Q14)-ABS($Q13))*(G$27-ABS($Q13))+$S13,0),$D$7)</f>
        <v>0</v>
      </c>
      <c r="CP14" s="1">
        <f>IF(ABS($Q14)&lt;G$28,$AA14,IF(ABS($Q13)&lt;G$28,(G$28-ABS($Q13))*($Z13+$Z14)*0.5*($D$27+$D$28)*$D$5*1000,0))</f>
        <v>3313.04846</v>
      </c>
      <c r="CQ14" s="1">
        <f>IF(AND(G$28&lt;ABS($Q14),G$28&gt;ABS($Q13)),1,0)</f>
        <v>0</v>
      </c>
      <c r="CR14" s="3">
        <f>MIN(IF(CQ14=1,($S14-$S13)/(ABS($Q14)-ABS($Q13))*(G$28-ABS($Q13))+$S13,0),$D$7)</f>
        <v>0</v>
      </c>
      <c r="CS14" s="1">
        <f>IF(ABS($Q14)&lt;G$29,$AA14,IF(ABS($Q13)&lt;G$29,(G$29-ABS($Q13))*($Z13+$Z14)*0.5*($D$27+$D$28)*$D$5*1000,0))</f>
        <v>3313.04846</v>
      </c>
      <c r="CT14" s="1">
        <f>IF(AND(G$29&lt;ABS($Q14),G$29&gt;ABS($Q13)),1,0)</f>
        <v>0</v>
      </c>
      <c r="CU14" s="3">
        <f>MIN(IF(CT14=1,($S14-$S13)/(ABS($Q14)-ABS($Q13))*(G$29-ABS($Q13))+$S13,0),$D$7)</f>
        <v>0</v>
      </c>
      <c r="CV14" s="1">
        <f>IF(ABS($Q14)&lt;G$30,$AA14,IF(ABS($Q13)&lt;G$30,(G$30-ABS($Q13))*($Z13+$Z14)*0.5*($D$27+$D$28)*$D$5*1000,0))</f>
        <v>3313.04846</v>
      </c>
      <c r="CW14" s="1">
        <f>IF(AND(G$30&lt;ABS($Q14),G$30&gt;ABS($Q13)),1,0)</f>
        <v>0</v>
      </c>
      <c r="CX14" s="3">
        <f>MIN(IF(CW14=1,($S14-$S13)/(ABS($Q14)-ABS($Q13))*(G$30-ABS($Q13))+$S13,0),$D$7)</f>
        <v>0</v>
      </c>
      <c r="CY14" s="1">
        <f>IF(ABS($Q14)&lt;G$31,$AA14,IF(ABS($Q13)&lt;G$31,(G$31-ABS($Q13))*($Z13+$Z14)*0.5*($D$27+$D$28)*$D$5*1000,0))</f>
        <v>3313.04846</v>
      </c>
      <c r="CZ14" s="1">
        <f>IF(AND(G$31&lt;ABS($Q14),G$31&gt;ABS($Q13)),1,0)</f>
        <v>0</v>
      </c>
      <c r="DA14" s="3">
        <f>MIN(IF(CZ14=1,($S14-$S13)/(ABS($Q14)-ABS($Q13))*(G$31-ABS($Q13))+$S13,0),$D$7)</f>
        <v>0</v>
      </c>
      <c r="DB14" s="1">
        <f>IF(ABS($Q14)&lt;G$32,$AA14,IF(ABS($Q13)&lt;G$32,(G$32-ABS($Q13))*($Z13+$Z14)*0.5*($D$27+$D$28)*$D$5*1000,0))</f>
        <v>3313.04846</v>
      </c>
      <c r="DC14" s="1">
        <f>IF(AND(G$32&lt;ABS($Q14),G$32&gt;ABS($Q13)),1,0)</f>
        <v>0</v>
      </c>
      <c r="DD14" s="3">
        <f>MIN(IF(DC14=1,($S14-$S13)/(ABS($Q14)-ABS($Q13))*(G$32-ABS($Q13))+$S13,0),$D$7)</f>
        <v>0</v>
      </c>
      <c r="DE14" s="1">
        <f>IF(ABS($Q14)&lt;G$33,$AA14,IF(ABS($Q13)&lt;G$33,(G$33-ABS($Q13))*($Z13+$Z14)*0.5*($D$27+$D$28)*$D$5*1000,0))</f>
        <v>3313.04846</v>
      </c>
      <c r="DF14" s="1">
        <f>IF(AND(G$33&lt;ABS($Q14),G$33&gt;ABS($Q13)),1,0)</f>
        <v>0</v>
      </c>
      <c r="DG14" s="3">
        <f>MIN(IF(DF14=1,($S14-$S13)/(ABS($Q14)-ABS($Q13))*(G$33-ABS($Q13))+$S13,0),$D$7)</f>
        <v>0</v>
      </c>
      <c r="DH14" s="1">
        <f>IF(ABS($Q14)&lt;G$34,$AA14,IF(ABS($Q13)&lt;G$34,(G$34-ABS($Q13))*($Z13+$Z14)*0.5*($D$27+$D$28)*$D$5*1000,0))</f>
        <v>3313.04846</v>
      </c>
      <c r="DI14" s="1">
        <f>IF(AND(G$34&lt;ABS($Q14),G$34&gt;ABS($Q13)),1,0)</f>
        <v>0</v>
      </c>
      <c r="DJ14" s="3">
        <f>MIN(IF(DI14=1,($S14-$S13)/(ABS($Q14)-ABS($Q13))*(G$34-ABS($Q13))+$S13,0),$D$7)</f>
        <v>0</v>
      </c>
      <c r="DK14" s="1">
        <f>IF(ABS($Q14)&lt;G$35,$AA14,IF(ABS($Q13)&lt;G$35,(G$35-ABS($Q13))*($Z13+$Z14)*0.5*($D$27+$D$28)*$D$5*1000,0))</f>
        <v>3313.04846</v>
      </c>
      <c r="DL14" s="1">
        <f>IF(AND(G$35&lt;ABS($Q14),G$35&gt;ABS($Q13)),1,0)</f>
        <v>0</v>
      </c>
      <c r="DM14" s="3">
        <f>MIN(IF(DL14=1,($S14-$S13)/(ABS($Q14)-ABS($Q13))*(G$35-ABS($Q13))+$S13,0),$D$7)</f>
        <v>0</v>
      </c>
      <c r="DN14" s="1">
        <f>IF(ABS($Q14)&lt;G$36,$AA14,IF(ABS($Q13)&lt;G$36,(G$36-ABS($Q13))*($Z13+$Z14)*0.5*($D$27+$D$28)*$D$5*1000,0))</f>
        <v>3313.04846</v>
      </c>
      <c r="DO14" s="1">
        <f>IF(AND(G$36&lt;ABS($Q14),G$36&gt;ABS($Q13)),1,0)</f>
        <v>0</v>
      </c>
      <c r="DP14" s="3">
        <f>MIN(IF(DO14=1,($S14-$S13)/(ABS($Q14)-ABS($Q13))*(G$36-ABS($Q13))+$S13,0),$D$7)</f>
        <v>0</v>
      </c>
      <c r="DQ14" s="1">
        <f>IF(ABS($Q14)&lt;G$37,$AA14,IF(ABS($Q13)&lt;G$37,(G$37-ABS($Q13))*($Z13+$Z14)*0.5*($D$27+$D$28)*$D$5*1000,0))</f>
        <v>3313.04846</v>
      </c>
      <c r="DR14" s="1">
        <f>IF(AND(G$37&lt;ABS($Q14),G$37&gt;ABS($Q13)),1,0)</f>
        <v>0</v>
      </c>
      <c r="DS14" s="3">
        <f>MIN(IF(DR14=1,($S14-$S13)/(ABS($Q14)-ABS($Q13))*(G$37-ABS($Q13))+$S13,0),$D$7)</f>
        <v>0</v>
      </c>
      <c r="DT14" s="1">
        <f>IF(ABS($Q14)&lt;G$38,$AA14,IF(ABS($Q13)&lt;G$38,(G$38-ABS($Q13))*($Z13+$Z14)*0.5*($D$27+$D$28)*$D$5*1000,0))</f>
        <v>3313.04846</v>
      </c>
      <c r="DU14" s="1">
        <f>IF(AND(G$38&lt;ABS($Q14),G$38&gt;ABS($Q13)),1,0)</f>
        <v>0</v>
      </c>
      <c r="DV14" s="3">
        <f>MIN(IF(DU14=1,($S14-$S13)/(ABS($Q14)-ABS($Q13))*(G$38-ABS($Q13))+$S13,0),$D$7)</f>
        <v>0</v>
      </c>
      <c r="DW14" s="1">
        <f>IF(ABS($Q14)&lt;G$39,$AA14,IF(ABS($Q13)&lt;G$39,(G$39-ABS($Q13))*($Z13+$Z14)*0.5*($D$27+$D$28)*$D$5*1000,0))</f>
        <v>3313.04846</v>
      </c>
      <c r="DX14" s="1">
        <f>IF(AND(G$39&lt;ABS($Q14),G$39&gt;ABS($Q13)),1,0)</f>
        <v>0</v>
      </c>
      <c r="DY14" s="3">
        <f>MIN(IF(DX14=1,($S14-$S13)/(ABS($Q14)-ABS($Q13))*(G$39-ABS($Q13))+$S13,0),$D$7)</f>
        <v>0</v>
      </c>
      <c r="DZ14" s="1">
        <f>IF(ABS($Q14)&lt;G$40,$AA14,IF(ABS($Q13)&lt;G$40,(G$40-ABS($Q13))*($Z13+$Z14)*0.5*($D$27+$D$28)*$D$5*1000,0))</f>
        <v>3313.04846</v>
      </c>
      <c r="EA14" s="1">
        <f>IF(AND(G$40&lt;ABS($Q14),G$40&gt;ABS($Q13)),1,0)</f>
        <v>0</v>
      </c>
      <c r="EB14" s="3">
        <f>MIN(IF(EA14=1,($S14-$S13)/(ABS($Q14)-ABS($Q13))*(G$40-ABS($Q13))+$S13,0),$D$7)</f>
        <v>0</v>
      </c>
      <c r="EC14" s="1">
        <f>IF(ABS($Q14)&lt;G$41,$AA14,IF(ABS($Q13)&lt;G$41,(G$41-ABS($Q13))*($Z13+$Z14)*0.5*($D$27+$D$28)*$D$5*1000,0))</f>
        <v>3313.04846</v>
      </c>
      <c r="ED14" s="1">
        <f>IF(AND(G$41&lt;ABS($Q14),G$41&gt;ABS($Q13)),1,0)</f>
        <v>0</v>
      </c>
      <c r="EE14" s="3">
        <f>MIN(IF(ED14=1,($S14-$S13)/(ABS($Q14)-ABS($Q13))*(G$41-ABS($Q13))+$S13,0),$D$7)</f>
        <v>0</v>
      </c>
      <c r="EF14" s="1">
        <f>IF(ABS($Q14)&lt;G$42,$AA14,IF(ABS($Q13)&lt;G$42,(G$42-ABS($Q13))*($Z13+$Z14)*0.5*($D$27+$D$28)*$D$5*1000,0))</f>
        <v>3313.04846</v>
      </c>
      <c r="EG14" s="1">
        <f>IF(AND(G$42&lt;ABS($Q14),G$42&gt;ABS($Q13)),1,0)</f>
        <v>0</v>
      </c>
      <c r="EH14" s="3">
        <f>MIN(IF(EG14=1,($S14-$S13)/(ABS($Q14)-ABS($Q13))*(G$42-ABS($Q13))+$S13,0),$D$7)</f>
        <v>0</v>
      </c>
      <c r="EI14" s="1">
        <f>IF(ABS($Q14)&lt;G$43,$AA14,IF(ABS($Q13)&lt;G$43,(G$43-ABS($Q13))*($Z13+$Z14)*0.5*($D$27+$D$28)*$D$5*1000,0))</f>
        <v>3313.04846</v>
      </c>
      <c r="EJ14" s="1">
        <f>IF(AND(G$43&lt;ABS($Q14),G$43&gt;ABS($Q13)),1,0)</f>
        <v>0</v>
      </c>
      <c r="EK14" s="3">
        <f>MIN(IF(EJ14=1,($S14-$S13)/(ABS($Q14)-ABS($Q13))*(G$43-ABS($Q13))+$S13,0),$D$7)</f>
        <v>0</v>
      </c>
      <c r="EL14" s="1">
        <f>IF(ABS($Q14)&lt;G$44,$AA14,IF(ABS($Q13)&lt;G$44,(G$44-ABS($Q13))*($Z13+$Z14)*0.5*($D$27+$D$28)*$D$5*1000,0))</f>
        <v>3313.04846</v>
      </c>
      <c r="EM14" s="1">
        <f>IF(AND(G$44&lt;ABS($Q14),G$44&gt;ABS($Q13)),1,0)</f>
        <v>0</v>
      </c>
      <c r="EN14" s="3">
        <f>MIN(IF(EM14=1,($S14-$S13)/(ABS($Q14)-ABS($Q13))*(G$44-ABS($Q13))+$S13,0),$D$7)</f>
        <v>0</v>
      </c>
      <c r="EO14" s="1">
        <f>IF(ABS($Q14)&lt;G$45,$AA14,IF(ABS($Q13)&lt;G$45,(G$45-ABS($Q13))*($Z13+$Z14)*0.5*($D$27+$D$28)*$D$5*1000,0))</f>
        <v>3313.04846</v>
      </c>
      <c r="EP14" s="1">
        <f>IF(AND(G$45&lt;ABS($Q14),G$45&gt;ABS($Q13)),1,0)</f>
        <v>0</v>
      </c>
      <c r="EQ14" s="3">
        <f>MIN(IF(EP14=1,($S14-$S13)/(ABS($Q14)-ABS($Q13))*(G$45-ABS($Q13))+$S13,0),$D$7)</f>
        <v>0</v>
      </c>
      <c r="ER14" s="1">
        <f>IF(ABS($Q14)&lt;G$46,$AA14,IF(ABS($Q13)&lt;G$46,(G$46-ABS($Q13))*($Z13+$Z14)*0.5*($D$27+$D$28)*$D$5*1000,0))</f>
        <v>3313.04846</v>
      </c>
      <c r="ES14" s="1">
        <f>IF(AND(G$46&lt;ABS($Q14),G$46&gt;ABS($Q13)),1,0)</f>
        <v>0</v>
      </c>
      <c r="ET14" s="3">
        <f>MIN(IF(ES14=1,($S14-$S13)/(ABS($Q14)-ABS($Q13))*(G$46-ABS($Q13))+$S13,0),$D$7)</f>
        <v>0</v>
      </c>
      <c r="EU14" s="1">
        <f>IF(ABS($Q14)&lt;G$47,$AA14,IF(ABS($Q13)&lt;G$47,(G$47-ABS($Q13))*($Z13+$Z14)*0.5*($D$27+$D$28)*$D$5*1000,0))</f>
        <v>3313.04846</v>
      </c>
      <c r="EV14" s="1">
        <f>IF(AND(G$47&lt;ABS($Q14),G$47&gt;ABS($Q13)),1,0)</f>
        <v>0</v>
      </c>
      <c r="EW14" s="3">
        <f>MIN(IF(EV14=1,($S14-$S13)/(ABS($Q14)-ABS($Q13))*(G$47-ABS($Q13))+$S13,0),$D$7)</f>
        <v>0</v>
      </c>
      <c r="EX14" s="1">
        <f>IF(ABS($Q14)&lt;G$48,$AA14,IF(ABS($Q13)&lt;G$48,(G$48-ABS($Q13))*($Z13+$Z14)*0.5*($D$27+$D$28)*$D$5*1000,0))</f>
        <v>3313.04846</v>
      </c>
      <c r="EY14" s="1">
        <f>IF(AND(G$48&lt;ABS($Q14),G$48&gt;ABS($Q13)),1,0)</f>
        <v>0</v>
      </c>
      <c r="EZ14" s="3">
        <f>MIN(IF(EY14=1,($S14-$S13)/(ABS($Q14)-ABS($Q13))*(G$48-ABS($Q13))+$S13,0),$D$7)</f>
        <v>0</v>
      </c>
      <c r="FA14" s="1">
        <f>IF(ABS($Q14)&lt;G$49,$AA14,IF(ABS($Q13)&lt;G$49,(G$49-ABS($Q13))*($Z13+$Z14)*0.5*($D$27+$D$28)*$D$5*1000,0))</f>
        <v>3313.04846</v>
      </c>
      <c r="FB14" s="1">
        <f>IF(AND(G$49&lt;ABS($Q14),G$49&gt;ABS($Q13)),1,0)</f>
        <v>0</v>
      </c>
      <c r="FC14" s="3">
        <f>MIN(IF(FB14=1,($S14-$S13)/(ABS($Q14)-ABS($Q13))*(G$49-ABS($Q13))+$S13,0),$D$7)</f>
        <v>0</v>
      </c>
      <c r="FD14" s="1">
        <f>IF(ABS($Q14)&lt;G$50,$AA14,IF(ABS($Q13)&lt;G$50,(G$50-ABS($Q13))*($Z13+$Z14)*0.5*($D$27+$D$28)*$D$5*1000,0))</f>
        <v>3313.04846</v>
      </c>
      <c r="FE14" s="1">
        <f>IF(AND(G$50&lt;ABS($Q14),G$50&gt;ABS($Q13)),1,0)</f>
        <v>0</v>
      </c>
      <c r="FF14" s="3">
        <f>MIN(IF(FE14=1,($S14-$S13)/(ABS($Q14)-ABS($Q13))*(G$50-ABS($Q13))+$S13,0),$D$7)</f>
        <v>0</v>
      </c>
      <c r="FG14" s="1">
        <f>IF(ABS($Q14)&lt;G$51,$AA14,IF(ABS($Q13)&lt;G$51,(G$51-ABS($Q13))*($Z13+$Z14)*0.5*($D$27+$D$28)*$D$5*1000,0))</f>
        <v>3313.04846</v>
      </c>
      <c r="FH14" s="1">
        <f>IF(AND(G$51&lt;ABS($Q14),G$51&gt;ABS($Q13)),1,0)</f>
        <v>0</v>
      </c>
      <c r="FI14" s="3">
        <f>MIN(IF(FH14=1,($S14-$S13)/(ABS($Q14)-ABS($Q13))*(G$51-ABS($Q13))+$S13,0),$D$7)</f>
        <v>0</v>
      </c>
      <c r="FJ14" s="1">
        <f>IF(ABS($Q14)&lt;G$52,$AA14,IF(ABS($Q13)&lt;G$52,(G$52-ABS($Q13))*($Z13+$Z14)*0.5*($D$27+$D$28)*$D$5*1000,0))</f>
        <v>3313.04846</v>
      </c>
      <c r="FK14" s="1">
        <f>IF(AND(G$52&lt;ABS($Q14),G$52&gt;ABS($Q13)),1,0)</f>
        <v>0</v>
      </c>
      <c r="FL14" s="3">
        <f>MIN(IF(FK14=1,($S14-$S13)/(ABS($Q14)-ABS($Q13))*(G$52-ABS($Q13))+$S13,0),$D$7)</f>
        <v>0</v>
      </c>
      <c r="FM14" s="1">
        <f>IF(ABS($Q14)&lt;G$53,$AA14,IF(ABS($Q13)&lt;G$53,(G$53-ABS($Q13))*($Z13+$Z14)*0.5*($D$27+$D$28)*$D$5*1000,0))</f>
        <v>3313.04846</v>
      </c>
      <c r="FN14" s="1">
        <f>IF(AND(G$53&lt;ABS($Q14),G$53&gt;ABS($Q13)),1,0)</f>
        <v>0</v>
      </c>
      <c r="FO14" s="3">
        <f>MIN(IF(FN14=1,($S14-$S13)/(ABS($Q14)-ABS($Q13))*(G$53-ABS($Q13))+$S13,0),$D$7)</f>
        <v>0</v>
      </c>
      <c r="FP14" s="1">
        <f>IF(ABS($Q14)&lt;G$54,$AA14,IF(ABS($Q13)&lt;G$54,(G$54-ABS($Q13))*($Z13+$Z14)*0.5*($D$27+$D$28)*$D$5*1000,0))</f>
        <v>3313.04846</v>
      </c>
      <c r="FQ14" s="1">
        <f>IF(AND(G$54&lt;ABS($Q14),G$54&gt;ABS($Q13)),1,0)</f>
        <v>0</v>
      </c>
      <c r="FR14" s="3">
        <f>MIN(IF(FQ14=1,($S14-$S13)/(ABS($Q14)-ABS($Q13))*(G$54-ABS($Q13))+$S13,0),$D$7)</f>
        <v>0</v>
      </c>
      <c r="FS14" s="1">
        <f>IF(ABS($Q14)&lt;G$55,$AA14,IF(ABS($Q13)&lt;G$55,(G$55-ABS($Q13))*($Z13+$Z14)*0.5*($D$27+$D$28)*$D$5*1000,0))</f>
        <v>3313.04846</v>
      </c>
      <c r="FT14" s="1">
        <f>IF(AND(G$55&lt;ABS($Q14),G$55&gt;ABS($Q13)),1,0)</f>
        <v>0</v>
      </c>
      <c r="FU14" s="3">
        <f>MIN(IF(FT14=1,($S14-$S13)/(ABS($Q14)-ABS($Q13))*(G$55-ABS($Q13))+$S13,0),$D$7)</f>
        <v>0</v>
      </c>
      <c r="FV14" s="1" t="e">
        <f>IF(ABS($Q14)&lt;#REF!,$AA14,IF(ABS($Q13)&lt;#REF!,(#REF!-ABS($Q13))*($Z13+$Z14)*0.5*($D$27+$D$28)*$D$5*1000,0))</f>
        <v>#REF!</v>
      </c>
      <c r="FW14" s="1" t="e">
        <f>IF(AND(#REF!&lt;ABS($Q14),#REF!&gt;ABS($Q13)),1,0)</f>
        <v>#REF!</v>
      </c>
      <c r="FX14" s="3" t="e">
        <f>MIN(IF(FW14=1,($S14-$S13)/(ABS($Q14)-ABS($Q13))*(#REF!-ABS($Q13))+$S13,0),$D$7)</f>
        <v>#REF!</v>
      </c>
    </row>
    <row r="15" spans="1:180" ht="15" customHeight="1" x14ac:dyDescent="0.35">
      <c r="A15" s="4"/>
      <c r="B15" s="45" t="s">
        <v>0</v>
      </c>
      <c r="C15" s="7" t="s">
        <v>38</v>
      </c>
      <c r="D15" s="38">
        <v>900</v>
      </c>
      <c r="E15" s="4"/>
      <c r="F15" s="4"/>
      <c r="G15" s="14">
        <v>9.5</v>
      </c>
      <c r="H15" s="24">
        <f>SUM(BE7:BE221)*$D$6*1000*$D$29</f>
        <v>8883.8550011188199</v>
      </c>
      <c r="I15" s="24">
        <f>SUM(BC7:BC410)</f>
        <v>6033.4006400000007</v>
      </c>
      <c r="J15" s="25">
        <f t="shared" si="0"/>
        <v>11.835240274599542</v>
      </c>
      <c r="K15" s="22">
        <f t="shared" si="3"/>
        <v>6245.5602335062013</v>
      </c>
      <c r="L15" s="34">
        <f t="shared" si="4"/>
        <v>6236.0602335062013</v>
      </c>
      <c r="M15" s="53">
        <f t="shared" si="6"/>
        <v>0</v>
      </c>
      <c r="N15" s="13">
        <f t="shared" si="1"/>
        <v>-1019.5653827068834</v>
      </c>
      <c r="O15" s="13">
        <f t="shared" si="2"/>
        <v>-2560.0343181878366</v>
      </c>
      <c r="P15" s="4"/>
      <c r="Q15" s="5">
        <v>-9.7260000000000009</v>
      </c>
      <c r="R15" s="5">
        <v>1.972</v>
      </c>
      <c r="S15" s="5">
        <v>16.7</v>
      </c>
      <c r="T15" s="5">
        <v>16.7</v>
      </c>
      <c r="U15" s="5">
        <v>0.16700000000000001</v>
      </c>
      <c r="V15" s="5">
        <v>1</v>
      </c>
      <c r="W15" s="5">
        <v>2000</v>
      </c>
      <c r="X15" s="5" t="s">
        <v>3</v>
      </c>
      <c r="Y15" s="5" t="s">
        <v>15</v>
      </c>
      <c r="Z15" s="3">
        <f t="shared" si="5"/>
        <v>0.16700000000000001</v>
      </c>
      <c r="AA15" s="3"/>
      <c r="AB15" s="1"/>
      <c r="AC15" s="2"/>
      <c r="AD15" s="2"/>
      <c r="AE15" s="1"/>
      <c r="AF15" s="2"/>
      <c r="AG15" s="2"/>
      <c r="AH15" s="1"/>
      <c r="AI15" s="2"/>
      <c r="AJ15" s="2"/>
      <c r="AK15" s="1"/>
      <c r="AL15" s="2"/>
      <c r="AM15" s="2"/>
      <c r="AN15" s="1"/>
      <c r="AO15" s="2"/>
      <c r="AP15" s="2"/>
      <c r="AQ15" s="1"/>
      <c r="AR15" s="2"/>
      <c r="AS15" s="2"/>
      <c r="AT15" s="1"/>
      <c r="AU15" s="2"/>
      <c r="AV15" s="2"/>
      <c r="AW15" s="1"/>
      <c r="AX15" s="2"/>
      <c r="AY15" s="2"/>
      <c r="AZ15" s="1"/>
      <c r="BA15" s="2"/>
      <c r="BB15" s="2"/>
      <c r="BC15" s="1"/>
      <c r="BD15" s="2"/>
      <c r="BE15" s="2"/>
      <c r="BF15" s="1"/>
      <c r="BG15" s="2"/>
      <c r="BH15" s="2"/>
      <c r="BI15" s="1"/>
      <c r="BJ15" s="2"/>
      <c r="BK15" s="2"/>
      <c r="BL15" s="1"/>
      <c r="BM15" s="2"/>
      <c r="BN15" s="2"/>
      <c r="BO15" s="1"/>
      <c r="BP15" s="2"/>
      <c r="BQ15" s="2"/>
      <c r="BR15" s="1"/>
      <c r="BS15" s="2"/>
      <c r="BT15" s="2"/>
      <c r="BU15" s="1"/>
      <c r="BV15" s="2"/>
      <c r="BW15" s="2"/>
      <c r="BX15" s="1"/>
      <c r="BY15" s="2"/>
      <c r="BZ15" s="2"/>
      <c r="CA15" s="1"/>
      <c r="CB15" s="2"/>
      <c r="CC15" s="2"/>
      <c r="CD15" s="1"/>
      <c r="CE15" s="2"/>
      <c r="CF15" s="2"/>
      <c r="CG15" s="1"/>
      <c r="CH15" s="2"/>
      <c r="CI15" s="2"/>
      <c r="CJ15" s="1"/>
      <c r="CK15" s="2"/>
      <c r="CL15" s="2"/>
      <c r="CM15" s="1"/>
      <c r="CN15" s="2"/>
      <c r="CO15" s="2"/>
      <c r="CP15" s="1"/>
      <c r="CQ15" s="2"/>
      <c r="CR15" s="2"/>
      <c r="CS15" s="1"/>
      <c r="CT15" s="2"/>
      <c r="CU15" s="2"/>
      <c r="CV15" s="1"/>
      <c r="CW15" s="2"/>
      <c r="CX15" s="2"/>
      <c r="CY15" s="1"/>
      <c r="CZ15" s="2"/>
      <c r="DA15" s="2"/>
      <c r="DB15" s="1"/>
      <c r="DC15" s="2"/>
      <c r="DD15" s="2"/>
      <c r="DE15" s="1"/>
      <c r="DF15" s="2"/>
      <c r="DG15" s="2"/>
      <c r="DH15" s="1"/>
      <c r="DI15" s="2"/>
      <c r="DJ15" s="2"/>
      <c r="DK15" s="1"/>
      <c r="DL15" s="2"/>
      <c r="DM15" s="2"/>
      <c r="DN15" s="1"/>
      <c r="DO15" s="2"/>
      <c r="DP15" s="2"/>
      <c r="DQ15" s="1"/>
      <c r="DR15" s="2"/>
      <c r="DS15" s="2"/>
      <c r="DT15" s="1"/>
      <c r="DU15" s="2"/>
      <c r="DV15" s="2"/>
      <c r="DW15" s="1"/>
      <c r="DX15" s="2"/>
      <c r="DY15" s="2"/>
      <c r="DZ15" s="1"/>
      <c r="EA15" s="2"/>
      <c r="EB15" s="2"/>
      <c r="EC15" s="1"/>
      <c r="ED15" s="2"/>
      <c r="EE15" s="2"/>
      <c r="EF15" s="1"/>
      <c r="EG15" s="2"/>
      <c r="EH15" s="2"/>
      <c r="EI15" s="1"/>
      <c r="EJ15" s="2"/>
      <c r="EK15" s="2"/>
      <c r="EL15" s="1"/>
      <c r="EM15" s="2"/>
      <c r="EN15" s="2"/>
      <c r="EO15" s="1"/>
      <c r="EP15" s="2"/>
      <c r="EQ15" s="2"/>
      <c r="ER15" s="1"/>
      <c r="ES15" s="2"/>
      <c r="ET15" s="2"/>
      <c r="EU15" s="1"/>
      <c r="EV15" s="2"/>
      <c r="EW15" s="2"/>
      <c r="EX15" s="1"/>
      <c r="EY15" s="2"/>
      <c r="EZ15" s="2"/>
      <c r="FA15" s="1"/>
      <c r="FB15" s="2"/>
      <c r="FC15" s="2"/>
      <c r="FD15" s="1"/>
      <c r="FE15" s="2"/>
      <c r="FF15" s="2"/>
      <c r="FG15" s="1"/>
      <c r="FH15" s="2"/>
      <c r="FI15" s="2"/>
      <c r="FJ15" s="1"/>
      <c r="FK15" s="2"/>
      <c r="FL15" s="2"/>
      <c r="FM15" s="1"/>
      <c r="FN15" s="2"/>
      <c r="FO15" s="2"/>
      <c r="FP15" s="1"/>
      <c r="FQ15" s="2"/>
      <c r="FR15" s="2"/>
      <c r="FS15" s="1"/>
      <c r="FT15" s="2"/>
      <c r="FU15" s="2"/>
      <c r="FV15" s="1"/>
      <c r="FW15" s="2"/>
      <c r="FX15" s="2"/>
    </row>
    <row r="16" spans="1:180" ht="15" customHeight="1" x14ac:dyDescent="0.35">
      <c r="A16" s="4"/>
      <c r="B16" s="45" t="s">
        <v>37</v>
      </c>
      <c r="C16" s="7" t="s">
        <v>25</v>
      </c>
      <c r="D16" s="46">
        <f>D15*(2*PI()*D13)^2/1000</f>
        <v>18795.674621434569</v>
      </c>
      <c r="E16" s="4"/>
      <c r="F16" s="4"/>
      <c r="G16" s="14">
        <v>10</v>
      </c>
      <c r="H16" s="24">
        <f>SUM(BH7:BH221)*$D$6*1000*$D$29</f>
        <v>10100.129817444214</v>
      </c>
      <c r="I16" s="24">
        <f>SUM(BF7:BF410)</f>
        <v>6404.070639999999</v>
      </c>
      <c r="J16" s="25">
        <f t="shared" si="0"/>
        <v>11.243478260869564</v>
      </c>
      <c r="K16" s="22">
        <f t="shared" si="3"/>
        <v>5775.4734555302985</v>
      </c>
      <c r="L16" s="34">
        <f t="shared" si="4"/>
        <v>5765.4734555302985</v>
      </c>
      <c r="M16" s="53">
        <f t="shared" si="6"/>
        <v>0</v>
      </c>
      <c r="N16" s="13">
        <f t="shared" si="1"/>
        <v>-1139.1618307811291</v>
      </c>
      <c r="O16" s="13">
        <f t="shared" si="2"/>
        <v>-2910.524648089493</v>
      </c>
      <c r="P16" s="4"/>
      <c r="Q16" s="5">
        <v>-11.698</v>
      </c>
      <c r="R16" s="5" t="s">
        <v>4</v>
      </c>
      <c r="S16" s="5">
        <v>36.299999999999997</v>
      </c>
      <c r="T16" s="5">
        <v>36.299999999999997</v>
      </c>
      <c r="U16" s="5">
        <v>0.36299999999999999</v>
      </c>
      <c r="V16" s="5">
        <v>1</v>
      </c>
      <c r="W16" s="5">
        <v>2000</v>
      </c>
      <c r="X16" s="5" t="s">
        <v>3</v>
      </c>
      <c r="Y16" s="5" t="s">
        <v>2</v>
      </c>
      <c r="Z16" s="3">
        <f t="shared" si="5"/>
        <v>0.2</v>
      </c>
      <c r="AA16" s="1">
        <f>$R15*($Z16+$Z15)*0.5*($D$27+$D$28)*1000*$D$5</f>
        <v>1461.92248</v>
      </c>
      <c r="AB16" s="1">
        <f>IF(ABS($Q16)&lt;$G$6,$AA16,IF(ABS($Q15)&lt;$G$6,($G$6-ABS($Q15))*($Z15+$Z16)*0.5*($D$27+$D$28)*$D$5*1000,0))</f>
        <v>0</v>
      </c>
      <c r="AC16" s="1">
        <f>IF(AND($G$6&lt;ABS($Q16),$G$6&gt;ABS($Q15)),1,0)</f>
        <v>0</v>
      </c>
      <c r="AD16" s="3">
        <f>MIN(IF(AC16=1,($S16-$S15)/(ABS($Q16)-ABS($Q15))*($G$6-ABS($Q15))+$S15,0),$D$7)</f>
        <v>0</v>
      </c>
      <c r="AE16" s="1">
        <f>IF(ABS($Q16)&lt;$G$7,$AA16,IF(ABS($Q15)&lt;$G$7,($G$7-ABS($Q15))*($Z15+$Z16)*0.5*($D$27+$D$28)*$D$5*1000,0))</f>
        <v>0</v>
      </c>
      <c r="AF16" s="1">
        <f>IF(AND($G$7&lt;ABS($Q16),$G$7&gt;ABS($Q15)),1,0)</f>
        <v>0</v>
      </c>
      <c r="AG16" s="3">
        <f>MIN(IF(AF16=1,($S16-$S15)/(ABS($Q16)-ABS($Q15))*($G$7-ABS($Q15))+$S15,0),$D$7)</f>
        <v>0</v>
      </c>
      <c r="AH16" s="1">
        <f>IF(ABS($Q16)&lt;$G$8,$AA16,IF(ABS($Q15)&lt;$G$8,($G$8-ABS($Q15))*($Z15+$Z16)*0.5*($D$27+$D$28)*$D$5*1000,0))</f>
        <v>0</v>
      </c>
      <c r="AI16" s="1">
        <f>IF(AND($G$8&lt;ABS($Q16),$G$8&gt;ABS($Q15)),1,0)</f>
        <v>0</v>
      </c>
      <c r="AJ16" s="3">
        <f>MIN(IF(AI16=1,($S16-$S15)/(ABS($Q16)-ABS($Q15))*($G$8-ABS($Q15))+$S15,0),$D$7)</f>
        <v>0</v>
      </c>
      <c r="AK16" s="1">
        <f>IF(ABS($Q16)&lt;$G$9,$AA16,IF(ABS($Q15)&lt;$G$9,($G$9-ABS($Q15))*($Z15+$Z16)*0.5*($D$27+$D$28)*$D$5*1000,0))</f>
        <v>0</v>
      </c>
      <c r="AL16" s="1">
        <f>IF(AND($G$9&lt;ABS($Q16),$G$9&gt;ABS($Q15)),1,0)</f>
        <v>0</v>
      </c>
      <c r="AM16" s="3">
        <f>MIN(IF(AL16=1,($S16-$S15)/(ABS($Q16)-ABS($Q15))*($G$9-ABS($Q15))+$S15,0),$D$7)</f>
        <v>0</v>
      </c>
      <c r="AN16" s="1">
        <f>IF(ABS($Q16)&lt;$G$10,$AA16,IF(ABS($Q15)&lt;$G$10,($G$10-ABS($Q15))*($Z15+$Z16)*0.5*($D$27+$D$28)*$D$5*1000,0))</f>
        <v>0</v>
      </c>
      <c r="AO16" s="1">
        <f>IF(AND($G$10&lt;ABS($Q16),$G$10&gt;ABS($Q15)),1,0)</f>
        <v>0</v>
      </c>
      <c r="AP16" s="3">
        <f>MIN(IF(AO16=1,($S16-$S15)/(ABS($Q16)-ABS($Q15))*($G$10-ABS($Q15))+$S15,0),$D$7)</f>
        <v>0</v>
      </c>
      <c r="AQ16" s="1">
        <f>IF(ABS($Q16)&lt;$G$11,$AA16,IF(ABS($Q15)&lt;$G$11,($G$11-ABS($Q15))*($Z15+$Z16)*0.5*($D$27+$D$28)*$D$5*1000,0))</f>
        <v>0</v>
      </c>
      <c r="AR16" s="1">
        <f>IF(AND($G$11&lt;ABS($Q16),$G$11&gt;ABS($Q15)),1,0)</f>
        <v>0</v>
      </c>
      <c r="AS16" s="3">
        <f>MIN(IF(AR16=1,($S16-$S15)/(ABS($Q16)-ABS($Q15))*($G$11-ABS($Q15))+$S15,0),$D$7)</f>
        <v>0</v>
      </c>
      <c r="AT16" s="1">
        <f>IF(ABS($Q16)&lt;$G$12,$AA16,IF(ABS($Q15)&lt;$G$12,($G$12-ABS($Q15))*($Z15+$Z16)*0.5*($D$27+$D$28)*$D$5*1000,0))</f>
        <v>0</v>
      </c>
      <c r="AU16" s="1">
        <f>IF(AND($G$12&lt;ABS($Q16),$G$12&gt;ABS($Q15)),1,0)</f>
        <v>0</v>
      </c>
      <c r="AV16" s="3">
        <f>MIN(IF(AU16=1,($S16-$S15)/(ABS($Q16)-ABS($Q15))*($G$12-ABS($Q15))+$S15,0),$D$7)</f>
        <v>0</v>
      </c>
      <c r="AW16" s="1">
        <f>IF(ABS($Q16)&lt;$G$13,$AA16,IF(ABS($Q15)&lt;$G$13,($G$13-ABS($Q15))*($Z15+$Z16)*0.5*($D$27+$D$28)*$D$5*1000,0))</f>
        <v>0</v>
      </c>
      <c r="AX16" s="1">
        <f>IF(AND($G$13&lt;ABS($Q16),$G$13&gt;ABS($Q15)),1,0)</f>
        <v>0</v>
      </c>
      <c r="AY16" s="3">
        <f>MIN(IF(AX16=1,($S16-$S15)/(ABS($Q16)-ABS($Q15))*($G$13-ABS($Q15))+$S15,0),$D$7)</f>
        <v>0</v>
      </c>
      <c r="AZ16" s="1">
        <f>IF(ABS($Q16)&lt;$G$14,$AA16,IF(ABS($Q15)&lt;$G$14,($G$14-ABS($Q15))*($Z15+$Z16)*0.5*($D$27+$D$28)*$D$5*1000,0))</f>
        <v>0</v>
      </c>
      <c r="BA16" s="1">
        <f>IF(AND($G$14&lt;ABS($Q16),$G$14&gt;ABS($Q15)),1,0)</f>
        <v>0</v>
      </c>
      <c r="BB16" s="3">
        <f>MIN(IF(BA16=1,($S16-$S15)/(ABS($Q16)-ABS($Q15))*($G$14-ABS($Q15))+$S15,0),$D$7)</f>
        <v>0</v>
      </c>
      <c r="BC16" s="1">
        <f>IF(ABS($Q16)&lt;G$15,$AA16,IF(ABS($Q15)&lt;G$15,(G$15-ABS($Q15))*($Z15+$Z16)*0.5*($D$27+$D$28)*$D$5*1000,0))</f>
        <v>0</v>
      </c>
      <c r="BD16" s="1">
        <f>IF(AND(G$15&lt;ABS($Q16),G$15&gt;ABS($Q15)),1,0)</f>
        <v>0</v>
      </c>
      <c r="BE16" s="3">
        <f>MIN(IF(BD16=1,($S16-$S15)/(ABS($Q16)-ABS($Q15))*(G$15-ABS($Q15))+$S15,0),$D$7)</f>
        <v>0</v>
      </c>
      <c r="BF16" s="1">
        <f>IF(ABS($Q16)&lt;G$16,$AA16,IF(ABS($Q15)&lt;G$16,(G$16-ABS($Q15))*($Z15+$Z16)*0.5*($D$27+$D$28)*$D$5*1000,0))</f>
        <v>203.12715999999935</v>
      </c>
      <c r="BG16" s="1">
        <f>IF(AND(G$16&lt;ABS($Q16),G$16&gt;ABS($Q15)),1,0)</f>
        <v>1</v>
      </c>
      <c r="BH16" s="3">
        <f>MIN(IF(BG16=1,($S16-$S15)/(ABS($Q16)-ABS($Q15))*(G$16-ABS($Q15))+$S15,0),$D$7)</f>
        <v>19.423326572008104</v>
      </c>
      <c r="BI16" s="1">
        <f>IF(ABS($Q16)&lt;G$17,$AA16,IF(ABS($Q15)&lt;G$17,(G$17-ABS($Q15))*($Z15+$Z16)*0.5*($D$27+$D$28)*$D$5*1000,0))</f>
        <v>573.79715999999939</v>
      </c>
      <c r="BJ16" s="1">
        <f>IF(AND(G$17&lt;ABS($Q16),G$17&gt;ABS($Q15)),1,0)</f>
        <v>1</v>
      </c>
      <c r="BK16" s="3">
        <f>MIN(IF(BJ16=1,($S16-$S15)/(ABS($Q16)-ABS($Q15))*(G$17-ABS($Q15))+$S15,0),$D$7)</f>
        <v>24.392900608519263</v>
      </c>
      <c r="BL16" s="1">
        <f>IF(ABS($Q16)&lt;G$18,$AA16,IF(ABS($Q15)&lt;G$18,(G$18-ABS($Q15))*($Z15+$Z16)*0.5*($D$27+$D$28)*$D$5*1000,0))</f>
        <v>944.46715999999947</v>
      </c>
      <c r="BM16" s="1">
        <f>IF(AND(G$18&lt;ABS($Q16),G$18&gt;ABS($Q15)),1,0)</f>
        <v>1</v>
      </c>
      <c r="BN16" s="3">
        <f>MIN(IF(BM16=1,($S16-$S15)/(ABS($Q16)-ABS($Q15))*(G$18-ABS($Q15))+$S15,0),$D$7)</f>
        <v>29.362474645030417</v>
      </c>
      <c r="BO16" s="1">
        <f>IF(ABS($Q16)&lt;G$19,$AA16,IF(ABS($Q15)&lt;G$19,(G$19-ABS($Q15))*($Z15+$Z16)*0.5*($D$27+$D$28)*$D$5*1000,0))</f>
        <v>1315.1371599999995</v>
      </c>
      <c r="BP16" s="1">
        <f>IF(AND(G$19&lt;ABS($Q16),G$19&gt;ABS($Q15)),1,0)</f>
        <v>1</v>
      </c>
      <c r="BQ16" s="3">
        <f>MIN(IF(BP16=1,($S16-$S15)/(ABS($Q16)-ABS($Q15))*(G$19-ABS($Q15))+$S15,0),$D$7)</f>
        <v>34.332048681541579</v>
      </c>
      <c r="BR16" s="1">
        <f>IF(ABS($Q16)&lt;G$20,$AA16,IF(ABS($Q15)&lt;G$20,(G$20-ABS($Q15))*($Z15+$Z16)*0.5*($D$27+$D$28)*$D$5*1000,0))</f>
        <v>1461.92248</v>
      </c>
      <c r="BS16" s="1">
        <f>IF(AND(G$20&lt;ABS($Q16),G$20&gt;ABS($Q15)),1,0)</f>
        <v>0</v>
      </c>
      <c r="BT16" s="3">
        <f>MIN(IF(BS16=1,($S16-$S15)/(ABS($Q16)-ABS($Q15))*(G$20-ABS($Q15))+$S15,0),$D$7)</f>
        <v>0</v>
      </c>
      <c r="BU16" s="1">
        <f>IF(ABS($Q16)&lt;G$21,$AA16,IF(ABS($Q15)&lt;G$21,(G$21-ABS($Q15))*($Z15+$Z16)*0.5*($D$27+$D$28)*$D$5*1000,0))</f>
        <v>1461.92248</v>
      </c>
      <c r="BV16" s="1">
        <f>IF(AND(G$21&lt;ABS($Q16),G$21&gt;ABS($Q15)),1,0)</f>
        <v>0</v>
      </c>
      <c r="BW16" s="3">
        <f>MIN(IF(BV16=1,($S16-$S15)/(ABS($Q16)-ABS($Q15))*(G$21-ABS($Q15))+$S15,0),$D$7)</f>
        <v>0</v>
      </c>
      <c r="BX16" s="1">
        <f>IF(ABS($Q16)&lt;G$22,$AA16,IF(ABS($Q15)&lt;G$22,(G$22-ABS($Q15))*($Z15+$Z16)*0.5*($D$27+$D$28)*$D$5*1000,0))</f>
        <v>1461.92248</v>
      </c>
      <c r="BY16" s="1">
        <f>IF(AND(G$22&lt;ABS($Q16),G$22&gt;ABS($Q15)),1,0)</f>
        <v>0</v>
      </c>
      <c r="BZ16" s="3">
        <f>MIN(IF(BY16=1,($S16-$S15)/(ABS($Q16)-ABS($Q15))*(G$22-ABS($Q15))+$S15,0),$D$7)</f>
        <v>0</v>
      </c>
      <c r="CA16" s="1">
        <f>IF(ABS($Q16)&lt;G$23,$AA16,IF(ABS($Q15)&lt;G$23,(G$23-ABS($Q15))*($Z15+$Z16)*0.5*($D$27+$D$28)*$D$5*1000,0))</f>
        <v>1461.92248</v>
      </c>
      <c r="CB16" s="1">
        <f>IF(AND(G$23&lt;ABS($Q16),G$23&gt;ABS($Q15)),1,0)</f>
        <v>0</v>
      </c>
      <c r="CC16" s="3">
        <f>MIN(IF(CB16=1,($S16-$S15)/(ABS($Q16)-ABS($Q15))*(G$23-ABS($Q15))+$S15,0),$D$7)</f>
        <v>0</v>
      </c>
      <c r="CD16" s="1">
        <f>IF(ABS($Q16)&lt;G$24,$AA16,IF(ABS($Q15)&lt;G$24,(G$24-ABS($Q15))*($Z15+$Z16)*0.5*($D$27+$D$28)*$D$5*1000,0))</f>
        <v>1461.92248</v>
      </c>
      <c r="CE16" s="1">
        <f>IF(AND(G$24&lt;ABS($Q16),G$24&gt;ABS($Q15)),1,0)</f>
        <v>0</v>
      </c>
      <c r="CF16" s="3">
        <f>MIN(IF(CE16=1,($S16-$S15)/(ABS($Q16)-ABS($Q15))*(G$24-ABS($Q15))+$S15,0),$D$7)</f>
        <v>0</v>
      </c>
      <c r="CG16" s="1">
        <f>IF(ABS($Q16)&lt;G$25,$AA16,IF(ABS($Q15)&lt;G$25,(G$25-ABS($Q15))*($Z15+$Z16)*0.5*($D$27+$D$28)*$D$5*1000,0))</f>
        <v>1461.92248</v>
      </c>
      <c r="CH16" s="1">
        <f>IF(AND(G$25&lt;ABS($Q16),G$25&gt;ABS($Q15)),1,0)</f>
        <v>0</v>
      </c>
      <c r="CI16" s="3">
        <f>MIN(IF(CH16=1,($S16-$S15)/(ABS($Q16)-ABS($Q15))*(G$25-ABS($Q15))+$S15,0),$D$7)</f>
        <v>0</v>
      </c>
      <c r="CJ16" s="1">
        <f>IF(ABS($Q16)&lt;G$26,$AA16,IF(ABS($Q15)&lt;G$26,(G$26-ABS($Q15))*($Z15+$Z16)*0.5*($D$27+$D$28)*$D$5*1000,0))</f>
        <v>1461.92248</v>
      </c>
      <c r="CK16" s="1">
        <f>IF(AND(G$26&lt;ABS($Q16),G$26&gt;ABS($Q15)),1,0)</f>
        <v>0</v>
      </c>
      <c r="CL16" s="3">
        <f>MIN(IF(CK16=1,($S16-$S15)/(ABS($Q16)-ABS($Q15))*(G$26-ABS($Q15))+$S15,0),$D$7)</f>
        <v>0</v>
      </c>
      <c r="CM16" s="1">
        <f>IF(ABS($Q16)&lt;G$27,$AA16,IF(ABS($Q15)&lt;G$27,(G$27-ABS($Q15))*($Z15+$Z16)*0.5*($D$27+$D$28)*$D$5*1000,0))</f>
        <v>1461.92248</v>
      </c>
      <c r="CN16" s="1">
        <f>IF(AND(G$27&lt;ABS($Q16),G$27&gt;ABS($Q15)),1,0)</f>
        <v>0</v>
      </c>
      <c r="CO16" s="3">
        <f>MIN(IF(CN16=1,($S16-$S15)/(ABS($Q16)-ABS($Q15))*(G$27-ABS($Q15))+$S15,0),$D$7)</f>
        <v>0</v>
      </c>
      <c r="CP16" s="1">
        <f>IF(ABS($Q16)&lt;G$28,$AA16,IF(ABS($Q15)&lt;G$28,(G$28-ABS($Q15))*($Z15+$Z16)*0.5*($D$27+$D$28)*$D$5*1000,0))</f>
        <v>1461.92248</v>
      </c>
      <c r="CQ16" s="1">
        <f>IF(AND(G$28&lt;ABS($Q16),G$28&gt;ABS($Q15)),1,0)</f>
        <v>0</v>
      </c>
      <c r="CR16" s="3">
        <f>MIN(IF(CQ16=1,($S16-$S15)/(ABS($Q16)-ABS($Q15))*(G$28-ABS($Q15))+$S15,0),$D$7)</f>
        <v>0</v>
      </c>
      <c r="CS16" s="1">
        <f>IF(ABS($Q16)&lt;G$29,$AA16,IF(ABS($Q15)&lt;G$29,(G$29-ABS($Q15))*($Z15+$Z16)*0.5*($D$27+$D$28)*$D$5*1000,0))</f>
        <v>1461.92248</v>
      </c>
      <c r="CT16" s="1">
        <f>IF(AND(G$29&lt;ABS($Q16),G$29&gt;ABS($Q15)),1,0)</f>
        <v>0</v>
      </c>
      <c r="CU16" s="3">
        <f>MIN(IF(CT16=1,($S16-$S15)/(ABS($Q16)-ABS($Q15))*(G$29-ABS($Q15))+$S15,0),$D$7)</f>
        <v>0</v>
      </c>
      <c r="CV16" s="1">
        <f>IF(ABS($Q16)&lt;G$30,$AA16,IF(ABS($Q15)&lt;G$30,(G$30-ABS($Q15))*($Z15+$Z16)*0.5*($D$27+$D$28)*$D$5*1000,0))</f>
        <v>1461.92248</v>
      </c>
      <c r="CW16" s="1">
        <f>IF(AND(G$30&lt;ABS($Q16),G$30&gt;ABS($Q15)),1,0)</f>
        <v>0</v>
      </c>
      <c r="CX16" s="3">
        <f>MIN(IF(CW16=1,($S16-$S15)/(ABS($Q16)-ABS($Q15))*(G$30-ABS($Q15))+$S15,0),$D$7)</f>
        <v>0</v>
      </c>
      <c r="CY16" s="1">
        <f>IF(ABS($Q16)&lt;G$31,$AA16,IF(ABS($Q15)&lt;G$31,(G$31-ABS($Q15))*($Z15+$Z16)*0.5*($D$27+$D$28)*$D$5*1000,0))</f>
        <v>1461.92248</v>
      </c>
      <c r="CZ16" s="1">
        <f>IF(AND(G$31&lt;ABS($Q16),G$31&gt;ABS($Q15)),1,0)</f>
        <v>0</v>
      </c>
      <c r="DA16" s="3">
        <f>MIN(IF(CZ16=1,($S16-$S15)/(ABS($Q16)-ABS($Q15))*(G$31-ABS($Q15))+$S15,0),$D$7)</f>
        <v>0</v>
      </c>
      <c r="DB16" s="1">
        <f>IF(ABS($Q16)&lt;G$32,$AA16,IF(ABS($Q15)&lt;G$32,(G$32-ABS($Q15))*($Z15+$Z16)*0.5*($D$27+$D$28)*$D$5*1000,0))</f>
        <v>1461.92248</v>
      </c>
      <c r="DC16" s="1">
        <f>IF(AND(G$32&lt;ABS($Q16),G$32&gt;ABS($Q15)),1,0)</f>
        <v>0</v>
      </c>
      <c r="DD16" s="3">
        <f>MIN(IF(DC16=1,($S16-$S15)/(ABS($Q16)-ABS($Q15))*(G$32-ABS($Q15))+$S15,0),$D$7)</f>
        <v>0</v>
      </c>
      <c r="DE16" s="1">
        <f>IF(ABS($Q16)&lt;G$33,$AA16,IF(ABS($Q15)&lt;G$33,(G$33-ABS($Q15))*($Z15+$Z16)*0.5*($D$27+$D$28)*$D$5*1000,0))</f>
        <v>1461.92248</v>
      </c>
      <c r="DF16" s="1">
        <f>IF(AND(G$33&lt;ABS($Q16),G$33&gt;ABS($Q15)),1,0)</f>
        <v>0</v>
      </c>
      <c r="DG16" s="3">
        <f>MIN(IF(DF16=1,($S16-$S15)/(ABS($Q16)-ABS($Q15))*(G$33-ABS($Q15))+$S15,0),$D$7)</f>
        <v>0</v>
      </c>
      <c r="DH16" s="1">
        <f>IF(ABS($Q16)&lt;G$34,$AA16,IF(ABS($Q15)&lt;G$34,(G$34-ABS($Q15))*($Z15+$Z16)*0.5*($D$27+$D$28)*$D$5*1000,0))</f>
        <v>1461.92248</v>
      </c>
      <c r="DI16" s="1">
        <f>IF(AND(G$34&lt;ABS($Q16),G$34&gt;ABS($Q15)),1,0)</f>
        <v>0</v>
      </c>
      <c r="DJ16" s="3">
        <f>MIN(IF(DI16=1,($S16-$S15)/(ABS($Q16)-ABS($Q15))*(G$34-ABS($Q15))+$S15,0),$D$7)</f>
        <v>0</v>
      </c>
      <c r="DK16" s="1">
        <f>IF(ABS($Q16)&lt;G$35,$AA16,IF(ABS($Q15)&lt;G$35,(G$35-ABS($Q15))*($Z15+$Z16)*0.5*($D$27+$D$28)*$D$5*1000,0))</f>
        <v>1461.92248</v>
      </c>
      <c r="DL16" s="1">
        <f>IF(AND(G$35&lt;ABS($Q16),G$35&gt;ABS($Q15)),1,0)</f>
        <v>0</v>
      </c>
      <c r="DM16" s="3">
        <f>MIN(IF(DL16=1,($S16-$S15)/(ABS($Q16)-ABS($Q15))*(G$35-ABS($Q15))+$S15,0),$D$7)</f>
        <v>0</v>
      </c>
      <c r="DN16" s="1">
        <f>IF(ABS($Q16)&lt;G$36,$AA16,IF(ABS($Q15)&lt;G$36,(G$36-ABS($Q15))*($Z15+$Z16)*0.5*($D$27+$D$28)*$D$5*1000,0))</f>
        <v>1461.92248</v>
      </c>
      <c r="DO16" s="1">
        <f>IF(AND(G$36&lt;ABS($Q16),G$36&gt;ABS($Q15)),1,0)</f>
        <v>0</v>
      </c>
      <c r="DP16" s="3">
        <f>MIN(IF(DO16=1,($S16-$S15)/(ABS($Q16)-ABS($Q15))*(G$36-ABS($Q15))+$S15,0),$D$7)</f>
        <v>0</v>
      </c>
      <c r="DQ16" s="1">
        <f>IF(ABS($Q16)&lt;G$37,$AA16,IF(ABS($Q15)&lt;G$37,(G$37-ABS($Q15))*($Z15+$Z16)*0.5*($D$27+$D$28)*$D$5*1000,0))</f>
        <v>1461.92248</v>
      </c>
      <c r="DR16" s="1">
        <f>IF(AND(G$37&lt;ABS($Q16),G$37&gt;ABS($Q15)),1,0)</f>
        <v>0</v>
      </c>
      <c r="DS16" s="3">
        <f>MIN(IF(DR16=1,($S16-$S15)/(ABS($Q16)-ABS($Q15))*(G$37-ABS($Q15))+$S15,0),$D$7)</f>
        <v>0</v>
      </c>
      <c r="DT16" s="1">
        <f>IF(ABS($Q16)&lt;G$38,$AA16,IF(ABS($Q15)&lt;G$38,(G$38-ABS($Q15))*($Z15+$Z16)*0.5*($D$27+$D$28)*$D$5*1000,0))</f>
        <v>1461.92248</v>
      </c>
      <c r="DU16" s="1">
        <f>IF(AND(G$38&lt;ABS($Q16),G$38&gt;ABS($Q15)),1,0)</f>
        <v>0</v>
      </c>
      <c r="DV16" s="3">
        <f>MIN(IF(DU16=1,($S16-$S15)/(ABS($Q16)-ABS($Q15))*(G$38-ABS($Q15))+$S15,0),$D$7)</f>
        <v>0</v>
      </c>
      <c r="DW16" s="1">
        <f>IF(ABS($Q16)&lt;G$39,$AA16,IF(ABS($Q15)&lt;G$39,(G$39-ABS($Q15))*($Z15+$Z16)*0.5*($D$27+$D$28)*$D$5*1000,0))</f>
        <v>1461.92248</v>
      </c>
      <c r="DX16" s="1">
        <f>IF(AND(G$39&lt;ABS($Q16),G$39&gt;ABS($Q15)),1,0)</f>
        <v>0</v>
      </c>
      <c r="DY16" s="3">
        <f>MIN(IF(DX16=1,($S16-$S15)/(ABS($Q16)-ABS($Q15))*(G$39-ABS($Q15))+$S15,0),$D$7)</f>
        <v>0</v>
      </c>
      <c r="DZ16" s="1">
        <f>IF(ABS($Q16)&lt;G$40,$AA16,IF(ABS($Q15)&lt;G$40,(G$40-ABS($Q15))*($Z15+$Z16)*0.5*($D$27+$D$28)*$D$5*1000,0))</f>
        <v>1461.92248</v>
      </c>
      <c r="EA16" s="1">
        <f>IF(AND(G$40&lt;ABS($Q16),G$40&gt;ABS($Q15)),1,0)</f>
        <v>0</v>
      </c>
      <c r="EB16" s="3">
        <f>MIN(IF(EA16=1,($S16-$S15)/(ABS($Q16)-ABS($Q15))*(G$40-ABS($Q15))+$S15,0),$D$7)</f>
        <v>0</v>
      </c>
      <c r="EC16" s="1">
        <f>IF(ABS($Q16)&lt;G$41,$AA16,IF(ABS($Q15)&lt;G$41,(G$41-ABS($Q15))*($Z15+$Z16)*0.5*($D$27+$D$28)*$D$5*1000,0))</f>
        <v>1461.92248</v>
      </c>
      <c r="ED16" s="1">
        <f>IF(AND(G$41&lt;ABS($Q16),G$41&gt;ABS($Q15)),1,0)</f>
        <v>0</v>
      </c>
      <c r="EE16" s="3">
        <f>MIN(IF(ED16=1,($S16-$S15)/(ABS($Q16)-ABS($Q15))*(G$41-ABS($Q15))+$S15,0),$D$7)</f>
        <v>0</v>
      </c>
      <c r="EF16" s="1">
        <f>IF(ABS($Q16)&lt;G$42,$AA16,IF(ABS($Q15)&lt;G$42,(G$42-ABS($Q15))*($Z15+$Z16)*0.5*($D$27+$D$28)*$D$5*1000,0))</f>
        <v>1461.92248</v>
      </c>
      <c r="EG16" s="1">
        <f>IF(AND(G$42&lt;ABS($Q16),G$42&gt;ABS($Q15)),1,0)</f>
        <v>0</v>
      </c>
      <c r="EH16" s="3">
        <f>MIN(IF(EG16=1,($S16-$S15)/(ABS($Q16)-ABS($Q15))*(G$42-ABS($Q15))+$S15,0),$D$7)</f>
        <v>0</v>
      </c>
      <c r="EI16" s="1">
        <f>IF(ABS($Q16)&lt;G$43,$AA16,IF(ABS($Q15)&lt;G$43,(G$43-ABS($Q15))*($Z15+$Z16)*0.5*($D$27+$D$28)*$D$5*1000,0))</f>
        <v>1461.92248</v>
      </c>
      <c r="EJ16" s="1">
        <f>IF(AND(G$43&lt;ABS($Q16),G$43&gt;ABS($Q15)),1,0)</f>
        <v>0</v>
      </c>
      <c r="EK16" s="3">
        <f>MIN(IF(EJ16=1,($S16-$S15)/(ABS($Q16)-ABS($Q15))*(G$43-ABS($Q15))+$S15,0),$D$7)</f>
        <v>0</v>
      </c>
      <c r="EL16" s="1">
        <f>IF(ABS($Q16)&lt;G$44,$AA16,IF(ABS($Q15)&lt;G$44,(G$44-ABS($Q15))*($Z15+$Z16)*0.5*($D$27+$D$28)*$D$5*1000,0))</f>
        <v>1461.92248</v>
      </c>
      <c r="EM16" s="1">
        <f>IF(AND(G$44&lt;ABS($Q16),G$44&gt;ABS($Q15)),1,0)</f>
        <v>0</v>
      </c>
      <c r="EN16" s="3">
        <f>MIN(IF(EM16=1,($S16-$S15)/(ABS($Q16)-ABS($Q15))*(G$44-ABS($Q15))+$S15,0),$D$7)</f>
        <v>0</v>
      </c>
      <c r="EO16" s="1">
        <f>IF(ABS($Q16)&lt;G$45,$AA16,IF(ABS($Q15)&lt;G$45,(G$45-ABS($Q15))*($Z15+$Z16)*0.5*($D$27+$D$28)*$D$5*1000,0))</f>
        <v>1461.92248</v>
      </c>
      <c r="EP16" s="1">
        <f>IF(AND(G$45&lt;ABS($Q16),G$45&gt;ABS($Q15)),1,0)</f>
        <v>0</v>
      </c>
      <c r="EQ16" s="3">
        <f>MIN(IF(EP16=1,($S16-$S15)/(ABS($Q16)-ABS($Q15))*(G$45-ABS($Q15))+$S15,0),$D$7)</f>
        <v>0</v>
      </c>
      <c r="ER16" s="1">
        <f>IF(ABS($Q16)&lt;G$46,$AA16,IF(ABS($Q15)&lt;G$46,(G$46-ABS($Q15))*($Z15+$Z16)*0.5*($D$27+$D$28)*$D$5*1000,0))</f>
        <v>1461.92248</v>
      </c>
      <c r="ES16" s="1">
        <f>IF(AND(G$46&lt;ABS($Q16),G$46&gt;ABS($Q15)),1,0)</f>
        <v>0</v>
      </c>
      <c r="ET16" s="3">
        <f>MIN(IF(ES16=1,($S16-$S15)/(ABS($Q16)-ABS($Q15))*(G$46-ABS($Q15))+$S15,0),$D$7)</f>
        <v>0</v>
      </c>
      <c r="EU16" s="1">
        <f>IF(ABS($Q16)&lt;G$47,$AA16,IF(ABS($Q15)&lt;G$47,(G$47-ABS($Q15))*($Z15+$Z16)*0.5*($D$27+$D$28)*$D$5*1000,0))</f>
        <v>1461.92248</v>
      </c>
      <c r="EV16" s="1">
        <f>IF(AND(G$47&lt;ABS($Q16),G$47&gt;ABS($Q15)),1,0)</f>
        <v>0</v>
      </c>
      <c r="EW16" s="3">
        <f>MIN(IF(EV16=1,($S16-$S15)/(ABS($Q16)-ABS($Q15))*(G$47-ABS($Q15))+$S15,0),$D$7)</f>
        <v>0</v>
      </c>
      <c r="EX16" s="1">
        <f>IF(ABS($Q16)&lt;G$48,$AA16,IF(ABS($Q15)&lt;G$48,(G$48-ABS($Q15))*($Z15+$Z16)*0.5*($D$27+$D$28)*$D$5*1000,0))</f>
        <v>1461.92248</v>
      </c>
      <c r="EY16" s="1">
        <f>IF(AND(G$48&lt;ABS($Q16),G$48&gt;ABS($Q15)),1,0)</f>
        <v>0</v>
      </c>
      <c r="EZ16" s="3">
        <f>MIN(IF(EY16=1,($S16-$S15)/(ABS($Q16)-ABS($Q15))*(G$48-ABS($Q15))+$S15,0),$D$7)</f>
        <v>0</v>
      </c>
      <c r="FA16" s="1">
        <f>IF(ABS($Q16)&lt;G$49,$AA16,IF(ABS($Q15)&lt;G$49,(G$49-ABS($Q15))*($Z15+$Z16)*0.5*($D$27+$D$28)*$D$5*1000,0))</f>
        <v>1461.92248</v>
      </c>
      <c r="FB16" s="1">
        <f>IF(AND(G$49&lt;ABS($Q16),G$49&gt;ABS($Q15)),1,0)</f>
        <v>0</v>
      </c>
      <c r="FC16" s="3">
        <f>MIN(IF(FB16=1,($S16-$S15)/(ABS($Q16)-ABS($Q15))*(G$49-ABS($Q15))+$S15,0),$D$7)</f>
        <v>0</v>
      </c>
      <c r="FD16" s="1">
        <f>IF(ABS($Q16)&lt;G$50,$AA16,IF(ABS($Q15)&lt;G$50,(G$50-ABS($Q15))*($Z15+$Z16)*0.5*($D$27+$D$28)*$D$5*1000,0))</f>
        <v>1461.92248</v>
      </c>
      <c r="FE16" s="1">
        <f>IF(AND(G$50&lt;ABS($Q16),G$50&gt;ABS($Q15)),1,0)</f>
        <v>0</v>
      </c>
      <c r="FF16" s="3">
        <f>MIN(IF(FE16=1,($S16-$S15)/(ABS($Q16)-ABS($Q15))*(G$50-ABS($Q15))+$S15,0),$D$7)</f>
        <v>0</v>
      </c>
      <c r="FG16" s="1">
        <f>IF(ABS($Q16)&lt;G$51,$AA16,IF(ABS($Q15)&lt;G$51,(G$51-ABS($Q15))*($Z15+$Z16)*0.5*($D$27+$D$28)*$D$5*1000,0))</f>
        <v>1461.92248</v>
      </c>
      <c r="FH16" s="1">
        <f>IF(AND(G$51&lt;ABS($Q16),G$51&gt;ABS($Q15)),1,0)</f>
        <v>0</v>
      </c>
      <c r="FI16" s="3">
        <f>MIN(IF(FH16=1,($S16-$S15)/(ABS($Q16)-ABS($Q15))*(G$51-ABS($Q15))+$S15,0),$D$7)</f>
        <v>0</v>
      </c>
      <c r="FJ16" s="1">
        <f>IF(ABS($Q16)&lt;G$52,$AA16,IF(ABS($Q15)&lt;G$52,(G$52-ABS($Q15))*($Z15+$Z16)*0.5*($D$27+$D$28)*$D$5*1000,0))</f>
        <v>1461.92248</v>
      </c>
      <c r="FK16" s="1">
        <f>IF(AND(G$52&lt;ABS($Q16),G$52&gt;ABS($Q15)),1,0)</f>
        <v>0</v>
      </c>
      <c r="FL16" s="3">
        <f>MIN(IF(FK16=1,($S16-$S15)/(ABS($Q16)-ABS($Q15))*(G$52-ABS($Q15))+$S15,0),$D$7)</f>
        <v>0</v>
      </c>
      <c r="FM16" s="1">
        <f>IF(ABS($Q16)&lt;G$53,$AA16,IF(ABS($Q15)&lt;G$53,(G$53-ABS($Q15))*($Z15+$Z16)*0.5*($D$27+$D$28)*$D$5*1000,0))</f>
        <v>1461.92248</v>
      </c>
      <c r="FN16" s="1">
        <f>IF(AND(G$53&lt;ABS($Q16),G$53&gt;ABS($Q15)),1,0)</f>
        <v>0</v>
      </c>
      <c r="FO16" s="3">
        <f>MIN(IF(FN16=1,($S16-$S15)/(ABS($Q16)-ABS($Q15))*(G$53-ABS($Q15))+$S15,0),$D$7)</f>
        <v>0</v>
      </c>
      <c r="FP16" s="1">
        <f>IF(ABS($Q16)&lt;G$54,$AA16,IF(ABS($Q15)&lt;G$54,(G$54-ABS($Q15))*($Z15+$Z16)*0.5*($D$27+$D$28)*$D$5*1000,0))</f>
        <v>1461.92248</v>
      </c>
      <c r="FQ16" s="1">
        <f>IF(AND(G$54&lt;ABS($Q16),G$54&gt;ABS($Q15)),1,0)</f>
        <v>0</v>
      </c>
      <c r="FR16" s="3">
        <f>MIN(IF(FQ16=1,($S16-$S15)/(ABS($Q16)-ABS($Q15))*(G$54-ABS($Q15))+$S15,0),$D$7)</f>
        <v>0</v>
      </c>
      <c r="FS16" s="1">
        <f>IF(ABS($Q16)&lt;G$55,$AA16,IF(ABS($Q15)&lt;G$55,(G$55-ABS($Q15))*($Z15+$Z16)*0.5*($D$27+$D$28)*$D$5*1000,0))</f>
        <v>1461.92248</v>
      </c>
      <c r="FT16" s="1">
        <f>IF(AND(G$55&lt;ABS($Q16),G$55&gt;ABS($Q15)),1,0)</f>
        <v>0</v>
      </c>
      <c r="FU16" s="3">
        <f>MIN(IF(FT16=1,($S16-$S15)/(ABS($Q16)-ABS($Q15))*(G$55-ABS($Q15))+$S15,0),$D$7)</f>
        <v>0</v>
      </c>
      <c r="FV16" s="1" t="e">
        <f>IF(ABS($Q16)&lt;#REF!,$AA16,IF(ABS($Q15)&lt;#REF!,(#REF!-ABS($Q15))*($Z15+$Z16)*0.5*($D$27+$D$28)*$D$5*1000,0))</f>
        <v>#REF!</v>
      </c>
      <c r="FW16" s="1" t="e">
        <f>IF(AND(#REF!&lt;ABS($Q16),#REF!&gt;ABS($Q15)),1,0)</f>
        <v>#REF!</v>
      </c>
      <c r="FX16" s="3" t="e">
        <f>MIN(IF(FW16=1,($S16-$S15)/(ABS($Q16)-ABS($Q15))*(#REF!-ABS($Q15))+$S15,0),$D$7)</f>
        <v>#REF!</v>
      </c>
    </row>
    <row r="17" spans="1:180" ht="15" customHeight="1" x14ac:dyDescent="0.35">
      <c r="A17" s="4"/>
      <c r="B17" s="45" t="s">
        <v>36</v>
      </c>
      <c r="C17" s="7" t="s">
        <v>35</v>
      </c>
      <c r="D17" s="46">
        <f>(D16)/(D26+D14)</f>
        <v>23.612656559591169</v>
      </c>
      <c r="E17" s="4"/>
      <c r="F17" s="4"/>
      <c r="G17" s="14">
        <v>10.5</v>
      </c>
      <c r="H17" s="24">
        <f>SUM(BK7:BK221)*$D$6*1000*$D$29</f>
        <v>12684.308316430017</v>
      </c>
      <c r="I17" s="24">
        <f>SUM(BI7:BI410)</f>
        <v>6774.7406399999991</v>
      </c>
      <c r="J17" s="25">
        <f t="shared" si="0"/>
        <v>10.70807453416149</v>
      </c>
      <c r="K17" s="22">
        <f t="shared" si="3"/>
        <v>4904.6083928217831</v>
      </c>
      <c r="L17" s="34">
        <f t="shared" si="4"/>
        <v>4894.1083928217831</v>
      </c>
      <c r="M17" s="53">
        <f t="shared" si="6"/>
        <v>0</v>
      </c>
      <c r="N17" s="13">
        <f t="shared" si="1"/>
        <v>-1265.3517900696054</v>
      </c>
      <c r="O17" s="13">
        <f t="shared" si="2"/>
        <v>-3655.1997515095318</v>
      </c>
      <c r="P17" s="4"/>
      <c r="Q17" s="5">
        <v>-11.698</v>
      </c>
      <c r="R17" s="5">
        <v>0.65700000000000003</v>
      </c>
      <c r="S17" s="5">
        <v>36.299999999999997</v>
      </c>
      <c r="T17" s="5">
        <v>36.299999999999997</v>
      </c>
      <c r="U17" s="5">
        <v>0.36299999999999999</v>
      </c>
      <c r="V17" s="5">
        <v>1</v>
      </c>
      <c r="W17" s="5">
        <v>2000</v>
      </c>
      <c r="X17" s="5" t="s">
        <v>3</v>
      </c>
      <c r="Y17" s="5" t="s">
        <v>2</v>
      </c>
      <c r="Z17" s="3">
        <f t="shared" si="5"/>
        <v>0.2</v>
      </c>
      <c r="AA17" s="3"/>
      <c r="AB17" s="1"/>
      <c r="AC17" s="2"/>
      <c r="AD17" s="2"/>
      <c r="AE17" s="1"/>
      <c r="AF17" s="2"/>
      <c r="AG17" s="2"/>
      <c r="AH17" s="1"/>
      <c r="AI17" s="2"/>
      <c r="AJ17" s="2"/>
      <c r="AK17" s="1"/>
      <c r="AL17" s="2"/>
      <c r="AM17" s="2"/>
      <c r="AN17" s="1"/>
      <c r="AO17" s="2"/>
      <c r="AP17" s="2"/>
      <c r="AQ17" s="1"/>
      <c r="AR17" s="2"/>
      <c r="AS17" s="2"/>
      <c r="AT17" s="1"/>
      <c r="AU17" s="2"/>
      <c r="AV17" s="2"/>
      <c r="AW17" s="1"/>
      <c r="AX17" s="2"/>
      <c r="AY17" s="2"/>
      <c r="AZ17" s="1"/>
      <c r="BA17" s="2"/>
      <c r="BB17" s="2"/>
      <c r="BC17" s="1"/>
      <c r="BD17" s="2"/>
      <c r="BE17" s="2"/>
      <c r="BF17" s="1"/>
      <c r="BG17" s="2"/>
      <c r="BH17" s="2"/>
      <c r="BI17" s="1"/>
      <c r="BJ17" s="2"/>
      <c r="BK17" s="2"/>
      <c r="BL17" s="1"/>
      <c r="BM17" s="2"/>
      <c r="BN17" s="2"/>
      <c r="BO17" s="1"/>
      <c r="BP17" s="2"/>
      <c r="BQ17" s="2"/>
      <c r="BR17" s="1"/>
      <c r="BS17" s="2"/>
      <c r="BT17" s="2"/>
      <c r="BU17" s="1"/>
      <c r="BV17" s="2"/>
      <c r="BW17" s="2"/>
      <c r="BX17" s="1"/>
      <c r="BY17" s="2"/>
      <c r="BZ17" s="2"/>
      <c r="CA17" s="1"/>
      <c r="CB17" s="2"/>
      <c r="CC17" s="2"/>
      <c r="CD17" s="1"/>
      <c r="CE17" s="2"/>
      <c r="CF17" s="2"/>
      <c r="CG17" s="1"/>
      <c r="CH17" s="2"/>
      <c r="CI17" s="2"/>
      <c r="CJ17" s="1"/>
      <c r="CK17" s="2"/>
      <c r="CL17" s="2"/>
      <c r="CM17" s="1"/>
      <c r="CN17" s="2"/>
      <c r="CO17" s="2"/>
      <c r="CP17" s="1"/>
      <c r="CQ17" s="2"/>
      <c r="CR17" s="2"/>
      <c r="CS17" s="1"/>
      <c r="CT17" s="2"/>
      <c r="CU17" s="2"/>
      <c r="CV17" s="1"/>
      <c r="CW17" s="2"/>
      <c r="CX17" s="2"/>
      <c r="CY17" s="1"/>
      <c r="CZ17" s="2"/>
      <c r="DA17" s="2"/>
      <c r="DB17" s="1"/>
      <c r="DC17" s="2"/>
      <c r="DD17" s="2"/>
      <c r="DE17" s="1"/>
      <c r="DF17" s="2"/>
      <c r="DG17" s="2"/>
      <c r="DH17" s="1"/>
      <c r="DI17" s="2"/>
      <c r="DJ17" s="2"/>
      <c r="DK17" s="1"/>
      <c r="DL17" s="2"/>
      <c r="DM17" s="2"/>
      <c r="DN17" s="1"/>
      <c r="DO17" s="2"/>
      <c r="DP17" s="2"/>
      <c r="DQ17" s="1"/>
      <c r="DR17" s="2"/>
      <c r="DS17" s="2"/>
      <c r="DT17" s="1"/>
      <c r="DU17" s="2"/>
      <c r="DV17" s="2"/>
      <c r="DW17" s="1"/>
      <c r="DX17" s="2"/>
      <c r="DY17" s="2"/>
      <c r="DZ17" s="1"/>
      <c r="EA17" s="2"/>
      <c r="EB17" s="2"/>
      <c r="EC17" s="1"/>
      <c r="ED17" s="2"/>
      <c r="EE17" s="2"/>
      <c r="EF17" s="1"/>
      <c r="EG17" s="2"/>
      <c r="EH17" s="2"/>
      <c r="EI17" s="1"/>
      <c r="EJ17" s="2"/>
      <c r="EK17" s="2"/>
      <c r="EL17" s="1"/>
      <c r="EM17" s="2"/>
      <c r="EN17" s="2"/>
      <c r="EO17" s="1"/>
      <c r="EP17" s="2"/>
      <c r="EQ17" s="2"/>
      <c r="ER17" s="1"/>
      <c r="ES17" s="2"/>
      <c r="ET17" s="2"/>
      <c r="EU17" s="1"/>
      <c r="EV17" s="2"/>
      <c r="EW17" s="2"/>
      <c r="EX17" s="1"/>
      <c r="EY17" s="2"/>
      <c r="EZ17" s="2"/>
      <c r="FA17" s="1"/>
      <c r="FB17" s="2"/>
      <c r="FC17" s="2"/>
      <c r="FD17" s="1"/>
      <c r="FE17" s="2"/>
      <c r="FF17" s="2"/>
      <c r="FG17" s="1"/>
      <c r="FH17" s="2"/>
      <c r="FI17" s="2"/>
      <c r="FJ17" s="1"/>
      <c r="FK17" s="2"/>
      <c r="FL17" s="2"/>
      <c r="FM17" s="1"/>
      <c r="FN17" s="2"/>
      <c r="FO17" s="2"/>
      <c r="FP17" s="1"/>
      <c r="FQ17" s="2"/>
      <c r="FR17" s="2"/>
      <c r="FS17" s="1"/>
      <c r="FT17" s="2"/>
      <c r="FU17" s="2"/>
      <c r="FV17" s="1"/>
      <c r="FW17" s="2"/>
      <c r="FX17" s="2"/>
    </row>
    <row r="18" spans="1:180" ht="15" customHeight="1" x14ac:dyDescent="0.35">
      <c r="A18" s="4"/>
      <c r="B18" s="45" t="s">
        <v>34</v>
      </c>
      <c r="C18" s="7" t="s">
        <v>32</v>
      </c>
      <c r="D18" s="46">
        <f>1000/D13</f>
        <v>43.478260869565219</v>
      </c>
      <c r="E18" s="4"/>
      <c r="F18" s="4"/>
      <c r="G18" s="14">
        <v>11</v>
      </c>
      <c r="H18" s="24">
        <f>SUM(BN7:BN221)*$D$6*1000*$D$29</f>
        <v>15268.486815415816</v>
      </c>
      <c r="I18" s="24">
        <f>SUM(BL7:BL410)</f>
        <v>7145.4106399999991</v>
      </c>
      <c r="J18" s="25">
        <f t="shared" si="0"/>
        <v>10.221343873517787</v>
      </c>
      <c r="K18" s="22">
        <f t="shared" si="3"/>
        <v>4027.1498188990381</v>
      </c>
      <c r="L18" s="34">
        <f t="shared" si="4"/>
        <v>4016.1498188990381</v>
      </c>
      <c r="M18" s="53">
        <f t="shared" si="6"/>
        <v>0</v>
      </c>
      <c r="N18" s="13">
        <f t="shared" si="1"/>
        <v>-1398.1352605723123</v>
      </c>
      <c r="O18" s="13">
        <f t="shared" si="2"/>
        <v>-4399.8748549295697</v>
      </c>
      <c r="P18" s="4"/>
      <c r="Q18" s="5">
        <v>-12.355</v>
      </c>
      <c r="R18" s="5" t="s">
        <v>4</v>
      </c>
      <c r="S18" s="5">
        <v>3.7</v>
      </c>
      <c r="T18" s="5">
        <v>3.7</v>
      </c>
      <c r="U18" s="5">
        <v>3.6999999999999998E-2</v>
      </c>
      <c r="V18" s="5">
        <v>1</v>
      </c>
      <c r="W18" s="5">
        <v>2000</v>
      </c>
      <c r="X18" s="5" t="s">
        <v>3</v>
      </c>
      <c r="Y18" s="5" t="s">
        <v>15</v>
      </c>
      <c r="Z18" s="3">
        <f t="shared" si="5"/>
        <v>3.6999999999999998E-2</v>
      </c>
      <c r="AA18" s="1">
        <f>$R17*($Z18+$Z17)*0.5*($D$27+$D$28)*1000*$D$5</f>
        <v>314.53218000000004</v>
      </c>
      <c r="AB18" s="1">
        <f>IF(ABS($Q18)&lt;$G$6,$AA18,IF(ABS($Q17)&lt;$G$6,($G$6-ABS($Q17))*($Z17+$Z18)*0.5*($D$27+$D$28)*$D$5*1000,0))</f>
        <v>0</v>
      </c>
      <c r="AC18" s="1">
        <f>IF(AND($G$6&lt;ABS($Q18),$G$6&gt;ABS($Q17)),1,0)</f>
        <v>0</v>
      </c>
      <c r="AD18" s="3">
        <f>MIN(IF(AC18=1,($S18-$S17)/(ABS($Q18)-ABS($Q17))*($G$6-ABS($Q17))+$S17,0),$D$7)</f>
        <v>0</v>
      </c>
      <c r="AE18" s="1">
        <f>IF(ABS($Q18)&lt;$G$7,$AA18,IF(ABS($Q17)&lt;$G$7,($G$7-ABS($Q17))*($Z17+$Z18)*0.5*($D$27+$D$28)*$D$5*1000,0))</f>
        <v>0</v>
      </c>
      <c r="AF18" s="1">
        <f>IF(AND($G$7&lt;ABS($Q18),$G$7&gt;ABS($Q17)),1,0)</f>
        <v>0</v>
      </c>
      <c r="AG18" s="3">
        <f>MIN(IF(AF18=1,($S18-$S17)/(ABS($Q18)-ABS($Q17))*($G$7-ABS($Q17))+$S17,0),$D$7)</f>
        <v>0</v>
      </c>
      <c r="AH18" s="1">
        <f>IF(ABS($Q18)&lt;$G$8,$AA18,IF(ABS($Q17)&lt;$G$8,($G$8-ABS($Q17))*($Z17+$Z18)*0.5*($D$27+$D$28)*$D$5*1000,0))</f>
        <v>0</v>
      </c>
      <c r="AI18" s="1">
        <f>IF(AND($G$8&lt;ABS($Q18),$G$8&gt;ABS($Q17)),1,0)</f>
        <v>0</v>
      </c>
      <c r="AJ18" s="3">
        <f>MIN(IF(AI18=1,($S18-$S17)/(ABS($Q18)-ABS($Q17))*($G$8-ABS($Q17))+$S17,0),$D$7)</f>
        <v>0</v>
      </c>
      <c r="AK18" s="1">
        <f>IF(ABS($Q18)&lt;$G$9,$AA18,IF(ABS($Q17)&lt;$G$9,($G$9-ABS($Q17))*($Z17+$Z18)*0.5*($D$27+$D$28)*$D$5*1000,0))</f>
        <v>0</v>
      </c>
      <c r="AL18" s="1">
        <f>IF(AND($G$9&lt;ABS($Q18),$G$9&gt;ABS($Q17)),1,0)</f>
        <v>0</v>
      </c>
      <c r="AM18" s="3">
        <f>MIN(IF(AL18=1,($S18-$S17)/(ABS($Q18)-ABS($Q17))*($G$9-ABS($Q17))+$S17,0),$D$7)</f>
        <v>0</v>
      </c>
      <c r="AN18" s="1">
        <f>IF(ABS($Q18)&lt;$G$10,$AA18,IF(ABS($Q17)&lt;$G$10,($G$10-ABS($Q17))*($Z17+$Z18)*0.5*($D$27+$D$28)*$D$5*1000,0))</f>
        <v>0</v>
      </c>
      <c r="AO18" s="1">
        <f>IF(AND($G$10&lt;ABS($Q18),$G$10&gt;ABS($Q17)),1,0)</f>
        <v>0</v>
      </c>
      <c r="AP18" s="3">
        <f>MIN(IF(AO18=1,($S18-$S17)/(ABS($Q18)-ABS($Q17))*($G$10-ABS($Q17))+$S17,0),$D$7)</f>
        <v>0</v>
      </c>
      <c r="AQ18" s="1">
        <f>IF(ABS($Q18)&lt;$G$11,$AA18,IF(ABS($Q17)&lt;$G$11,($G$11-ABS($Q17))*($Z17+$Z18)*0.5*($D$27+$D$28)*$D$5*1000,0))</f>
        <v>0</v>
      </c>
      <c r="AR18" s="1">
        <f>IF(AND($G$11&lt;ABS($Q18),$G$11&gt;ABS($Q17)),1,0)</f>
        <v>0</v>
      </c>
      <c r="AS18" s="3">
        <f>MIN(IF(AR18=1,($S18-$S17)/(ABS($Q18)-ABS($Q17))*($G$11-ABS($Q17))+$S17,0),$D$7)</f>
        <v>0</v>
      </c>
      <c r="AT18" s="1">
        <f>IF(ABS($Q18)&lt;$G$12,$AA18,IF(ABS($Q17)&lt;$G$12,($G$12-ABS($Q17))*($Z17+$Z18)*0.5*($D$27+$D$28)*$D$5*1000,0))</f>
        <v>0</v>
      </c>
      <c r="AU18" s="1">
        <f>IF(AND($G$12&lt;ABS($Q18),$G$12&gt;ABS($Q17)),1,0)</f>
        <v>0</v>
      </c>
      <c r="AV18" s="3">
        <f>MIN(IF(AU18=1,($S18-$S17)/(ABS($Q18)-ABS($Q17))*($G$12-ABS($Q17))+$S17,0),$D$7)</f>
        <v>0</v>
      </c>
      <c r="AW18" s="1">
        <f>IF(ABS($Q18)&lt;$G$13,$AA18,IF(ABS($Q17)&lt;$G$13,($G$13-ABS($Q17))*($Z17+$Z18)*0.5*($D$27+$D$28)*$D$5*1000,0))</f>
        <v>0</v>
      </c>
      <c r="AX18" s="1">
        <f>IF(AND($G$13&lt;ABS($Q18),$G$13&gt;ABS($Q17)),1,0)</f>
        <v>0</v>
      </c>
      <c r="AY18" s="3">
        <f>MIN(IF(AX18=1,($S18-$S17)/(ABS($Q18)-ABS($Q17))*($G$13-ABS($Q17))+$S17,0),$D$7)</f>
        <v>0</v>
      </c>
      <c r="AZ18" s="1">
        <f>IF(ABS($Q18)&lt;$G$14,$AA18,IF(ABS($Q17)&lt;$G$14,($G$14-ABS($Q17))*($Z17+$Z18)*0.5*($D$27+$D$28)*$D$5*1000,0))</f>
        <v>0</v>
      </c>
      <c r="BA18" s="1">
        <f>IF(AND($G$14&lt;ABS($Q18),$G$14&gt;ABS($Q17)),1,0)</f>
        <v>0</v>
      </c>
      <c r="BB18" s="3">
        <f>MIN(IF(BA18=1,($S18-$S17)/(ABS($Q18)-ABS($Q17))*($G$14-ABS($Q17))+$S17,0),$D$7)</f>
        <v>0</v>
      </c>
      <c r="BC18" s="1">
        <f>IF(ABS($Q18)&lt;G$15,$AA18,IF(ABS($Q17)&lt;G$15,(G$15-ABS($Q17))*($Z17+$Z18)*0.5*($D$27+$D$28)*$D$5*1000,0))</f>
        <v>0</v>
      </c>
      <c r="BD18" s="1">
        <f>IF(AND(G$15&lt;ABS($Q18),G$15&gt;ABS($Q17)),1,0)</f>
        <v>0</v>
      </c>
      <c r="BE18" s="3">
        <f>MIN(IF(BD18=1,($S18-$S17)/(ABS($Q18)-ABS($Q17))*(G$15-ABS($Q17))+$S17,0),$D$7)</f>
        <v>0</v>
      </c>
      <c r="BF18" s="1">
        <f>IF(ABS($Q18)&lt;G$16,$AA18,IF(ABS($Q17)&lt;G$16,(G$16-ABS($Q17))*($Z17+$Z18)*0.5*($D$27+$D$28)*$D$5*1000,0))</f>
        <v>0</v>
      </c>
      <c r="BG18" s="1">
        <f>IF(AND(G$16&lt;ABS($Q18),G$16&gt;ABS($Q17)),1,0)</f>
        <v>0</v>
      </c>
      <c r="BH18" s="3">
        <f>MIN(IF(BG18=1,($S18-$S17)/(ABS($Q18)-ABS($Q17))*(G$16-ABS($Q17))+$S17,0),$D$7)</f>
        <v>0</v>
      </c>
      <c r="BI18" s="1">
        <f>IF(ABS($Q18)&lt;G$17,$AA18,IF(ABS($Q17)&lt;G$17,(G$17-ABS($Q17))*($Z17+$Z18)*0.5*($D$27+$D$28)*$D$5*1000,0))</f>
        <v>0</v>
      </c>
      <c r="BJ18" s="1">
        <f>IF(AND(G$17&lt;ABS($Q18),G$17&gt;ABS($Q17)),1,0)</f>
        <v>0</v>
      </c>
      <c r="BK18" s="3">
        <f>MIN(IF(BJ18=1,($S18-$S17)/(ABS($Q18)-ABS($Q17))*(G$17-ABS($Q17))+$S17,0),$D$7)</f>
        <v>0</v>
      </c>
      <c r="BL18" s="1">
        <f>IF(ABS($Q18)&lt;G$18,$AA18,IF(ABS($Q17)&lt;G$18,(G$18-ABS($Q17))*($Z17+$Z18)*0.5*($D$27+$D$28)*$D$5*1000,0))</f>
        <v>0</v>
      </c>
      <c r="BM18" s="1">
        <f>IF(AND(G$18&lt;ABS($Q18),G$18&gt;ABS($Q17)),1,0)</f>
        <v>0</v>
      </c>
      <c r="BN18" s="3">
        <f>MIN(IF(BM18=1,($S18-$S17)/(ABS($Q18)-ABS($Q17))*(G$18-ABS($Q17))+$S17,0),$D$7)</f>
        <v>0</v>
      </c>
      <c r="BO18" s="1">
        <f>IF(ABS($Q18)&lt;G$19,$AA18,IF(ABS($Q17)&lt;G$19,(G$19-ABS($Q17))*($Z17+$Z18)*0.5*($D$27+$D$28)*$D$5*1000,0))</f>
        <v>0</v>
      </c>
      <c r="BP18" s="1">
        <f>IF(AND(G$19&lt;ABS($Q18),G$19&gt;ABS($Q17)),1,0)</f>
        <v>0</v>
      </c>
      <c r="BQ18" s="3">
        <f>MIN(IF(BP18=1,($S18-$S17)/(ABS($Q18)-ABS($Q17))*(G$19-ABS($Q17))+$S17,0),$D$7)</f>
        <v>0</v>
      </c>
      <c r="BR18" s="1">
        <f>IF(ABS($Q18)&lt;G$20,$AA18,IF(ABS($Q17)&lt;G$20,(G$20-ABS($Q17))*($Z17+$Z18)*0.5*($D$27+$D$28)*$D$5*1000,0))</f>
        <v>144.57947999999985</v>
      </c>
      <c r="BS18" s="1">
        <f>IF(AND(G$20&lt;ABS($Q18),G$20&gt;ABS($Q17)),1,0)</f>
        <v>1</v>
      </c>
      <c r="BT18" s="3">
        <f>MIN(IF(BS18=1,($S18-$S17)/(ABS($Q18)-ABS($Q17))*(G$20-ABS($Q17))+$S17,0),$D$7)</f>
        <v>21.314916286149185</v>
      </c>
      <c r="BU18" s="1">
        <f>IF(ABS($Q18)&lt;G$21,$AA18,IF(ABS($Q17)&lt;G$21,(G$21-ABS($Q17))*($Z17+$Z18)*0.5*($D$27+$D$28)*$D$5*1000,0))</f>
        <v>314.53218000000004</v>
      </c>
      <c r="BV18" s="1">
        <f>IF(AND(G$21&lt;ABS($Q18),G$21&gt;ABS($Q17)),1,0)</f>
        <v>0</v>
      </c>
      <c r="BW18" s="3">
        <f>MIN(IF(BV18=1,($S18-$S17)/(ABS($Q18)-ABS($Q17))*(G$21-ABS($Q17))+$S17,0),$D$7)</f>
        <v>0</v>
      </c>
      <c r="BX18" s="1">
        <f>IF(ABS($Q18)&lt;G$22,$AA18,IF(ABS($Q17)&lt;G$22,(G$22-ABS($Q17))*($Z17+$Z18)*0.5*($D$27+$D$28)*$D$5*1000,0))</f>
        <v>314.53218000000004</v>
      </c>
      <c r="BY18" s="1">
        <f>IF(AND(G$22&lt;ABS($Q18),G$22&gt;ABS($Q17)),1,0)</f>
        <v>0</v>
      </c>
      <c r="BZ18" s="3">
        <f>MIN(IF(BY18=1,($S18-$S17)/(ABS($Q18)-ABS($Q17))*(G$22-ABS($Q17))+$S17,0),$D$7)</f>
        <v>0</v>
      </c>
      <c r="CA18" s="1">
        <f>IF(ABS($Q18)&lt;G$23,$AA18,IF(ABS($Q17)&lt;G$23,(G$23-ABS($Q17))*($Z17+$Z18)*0.5*($D$27+$D$28)*$D$5*1000,0))</f>
        <v>314.53218000000004</v>
      </c>
      <c r="CB18" s="1">
        <f>IF(AND(G$23&lt;ABS($Q18),G$23&gt;ABS($Q17)),1,0)</f>
        <v>0</v>
      </c>
      <c r="CC18" s="3">
        <f>MIN(IF(CB18=1,($S18-$S17)/(ABS($Q18)-ABS($Q17))*(G$23-ABS($Q17))+$S17,0),$D$7)</f>
        <v>0</v>
      </c>
      <c r="CD18" s="1">
        <f>IF(ABS($Q18)&lt;G$24,$AA18,IF(ABS($Q17)&lt;G$24,(G$24-ABS($Q17))*($Z17+$Z18)*0.5*($D$27+$D$28)*$D$5*1000,0))</f>
        <v>314.53218000000004</v>
      </c>
      <c r="CE18" s="1">
        <f>IF(AND(G$24&lt;ABS($Q18),G$24&gt;ABS($Q17)),1,0)</f>
        <v>0</v>
      </c>
      <c r="CF18" s="3">
        <f>MIN(IF(CE18=1,($S18-$S17)/(ABS($Q18)-ABS($Q17))*(G$24-ABS($Q17))+$S17,0),$D$7)</f>
        <v>0</v>
      </c>
      <c r="CG18" s="1">
        <f>IF(ABS($Q18)&lt;G$25,$AA18,IF(ABS($Q17)&lt;G$25,(G$25-ABS($Q17))*($Z17+$Z18)*0.5*($D$27+$D$28)*$D$5*1000,0))</f>
        <v>314.53218000000004</v>
      </c>
      <c r="CH18" s="1">
        <f>IF(AND(G$25&lt;ABS($Q18),G$25&gt;ABS($Q17)),1,0)</f>
        <v>0</v>
      </c>
      <c r="CI18" s="3">
        <f>MIN(IF(CH18=1,($S18-$S17)/(ABS($Q18)-ABS($Q17))*(G$25-ABS($Q17))+$S17,0),$D$7)</f>
        <v>0</v>
      </c>
      <c r="CJ18" s="1">
        <f>IF(ABS($Q18)&lt;G$26,$AA18,IF(ABS($Q17)&lt;G$26,(G$26-ABS($Q17))*($Z17+$Z18)*0.5*($D$27+$D$28)*$D$5*1000,0))</f>
        <v>314.53218000000004</v>
      </c>
      <c r="CK18" s="1">
        <f>IF(AND(G$26&lt;ABS($Q18),G$26&gt;ABS($Q17)),1,0)</f>
        <v>0</v>
      </c>
      <c r="CL18" s="3">
        <f>MIN(IF(CK18=1,($S18-$S17)/(ABS($Q18)-ABS($Q17))*(G$26-ABS($Q17))+$S17,0),$D$7)</f>
        <v>0</v>
      </c>
      <c r="CM18" s="1">
        <f>IF(ABS($Q18)&lt;G$27,$AA18,IF(ABS($Q17)&lt;G$27,(G$27-ABS($Q17))*($Z17+$Z18)*0.5*($D$27+$D$28)*$D$5*1000,0))</f>
        <v>314.53218000000004</v>
      </c>
      <c r="CN18" s="1">
        <f>IF(AND(G$27&lt;ABS($Q18),G$27&gt;ABS($Q17)),1,0)</f>
        <v>0</v>
      </c>
      <c r="CO18" s="3">
        <f>MIN(IF(CN18=1,($S18-$S17)/(ABS($Q18)-ABS($Q17))*(G$27-ABS($Q17))+$S17,0),$D$7)</f>
        <v>0</v>
      </c>
      <c r="CP18" s="1">
        <f>IF(ABS($Q18)&lt;G$28,$AA18,IF(ABS($Q17)&lt;G$28,(G$28-ABS($Q17))*($Z17+$Z18)*0.5*($D$27+$D$28)*$D$5*1000,0))</f>
        <v>314.53218000000004</v>
      </c>
      <c r="CQ18" s="1">
        <f>IF(AND(G$28&lt;ABS($Q18),G$28&gt;ABS($Q17)),1,0)</f>
        <v>0</v>
      </c>
      <c r="CR18" s="3">
        <f>MIN(IF(CQ18=1,($S18-$S17)/(ABS($Q18)-ABS($Q17))*(G$28-ABS($Q17))+$S17,0),$D$7)</f>
        <v>0</v>
      </c>
      <c r="CS18" s="1">
        <f>IF(ABS($Q18)&lt;G$29,$AA18,IF(ABS($Q17)&lt;G$29,(G$29-ABS($Q17))*($Z17+$Z18)*0.5*($D$27+$D$28)*$D$5*1000,0))</f>
        <v>314.53218000000004</v>
      </c>
      <c r="CT18" s="1">
        <f>IF(AND(G$29&lt;ABS($Q18),G$29&gt;ABS($Q17)),1,0)</f>
        <v>0</v>
      </c>
      <c r="CU18" s="3">
        <f>MIN(IF(CT18=1,($S18-$S17)/(ABS($Q18)-ABS($Q17))*(G$29-ABS($Q17))+$S17,0),$D$7)</f>
        <v>0</v>
      </c>
      <c r="CV18" s="1">
        <f>IF(ABS($Q18)&lt;G$30,$AA18,IF(ABS($Q17)&lt;G$30,(G$30-ABS($Q17))*($Z17+$Z18)*0.5*($D$27+$D$28)*$D$5*1000,0))</f>
        <v>314.53218000000004</v>
      </c>
      <c r="CW18" s="1">
        <f>IF(AND(G$30&lt;ABS($Q18),G$30&gt;ABS($Q17)),1,0)</f>
        <v>0</v>
      </c>
      <c r="CX18" s="3">
        <f>MIN(IF(CW18=1,($S18-$S17)/(ABS($Q18)-ABS($Q17))*(G$30-ABS($Q17))+$S17,0),$D$7)</f>
        <v>0</v>
      </c>
      <c r="CY18" s="1">
        <f>IF(ABS($Q18)&lt;G$31,$AA18,IF(ABS($Q17)&lt;G$31,(G$31-ABS($Q17))*($Z17+$Z18)*0.5*($D$27+$D$28)*$D$5*1000,0))</f>
        <v>314.53218000000004</v>
      </c>
      <c r="CZ18" s="1">
        <f>IF(AND(G$31&lt;ABS($Q18),G$31&gt;ABS($Q17)),1,0)</f>
        <v>0</v>
      </c>
      <c r="DA18" s="3">
        <f>MIN(IF(CZ18=1,($S18-$S17)/(ABS($Q18)-ABS($Q17))*(G$31-ABS($Q17))+$S17,0),$D$7)</f>
        <v>0</v>
      </c>
      <c r="DB18" s="1">
        <f>IF(ABS($Q18)&lt;G$32,$AA18,IF(ABS($Q17)&lt;G$32,(G$32-ABS($Q17))*($Z17+$Z18)*0.5*($D$27+$D$28)*$D$5*1000,0))</f>
        <v>314.53218000000004</v>
      </c>
      <c r="DC18" s="1">
        <f>IF(AND(G$32&lt;ABS($Q18),G$32&gt;ABS($Q17)),1,0)</f>
        <v>0</v>
      </c>
      <c r="DD18" s="3">
        <f>MIN(IF(DC18=1,($S18-$S17)/(ABS($Q18)-ABS($Q17))*(G$32-ABS($Q17))+$S17,0),$D$7)</f>
        <v>0</v>
      </c>
      <c r="DE18" s="1">
        <f>IF(ABS($Q18)&lt;G$33,$AA18,IF(ABS($Q17)&lt;G$33,(G$33-ABS($Q17))*($Z17+$Z18)*0.5*($D$27+$D$28)*$D$5*1000,0))</f>
        <v>314.53218000000004</v>
      </c>
      <c r="DF18" s="1">
        <f>IF(AND(G$33&lt;ABS($Q18),G$33&gt;ABS($Q17)),1,0)</f>
        <v>0</v>
      </c>
      <c r="DG18" s="3">
        <f>MIN(IF(DF18=1,($S18-$S17)/(ABS($Q18)-ABS($Q17))*(G$33-ABS($Q17))+$S17,0),$D$7)</f>
        <v>0</v>
      </c>
      <c r="DH18" s="1">
        <f>IF(ABS($Q18)&lt;G$34,$AA18,IF(ABS($Q17)&lt;G$34,(G$34-ABS($Q17))*($Z17+$Z18)*0.5*($D$27+$D$28)*$D$5*1000,0))</f>
        <v>314.53218000000004</v>
      </c>
      <c r="DI18" s="1">
        <f>IF(AND(G$34&lt;ABS($Q18),G$34&gt;ABS($Q17)),1,0)</f>
        <v>0</v>
      </c>
      <c r="DJ18" s="3">
        <f>MIN(IF(DI18=1,($S18-$S17)/(ABS($Q18)-ABS($Q17))*(G$34-ABS($Q17))+$S17,0),$D$7)</f>
        <v>0</v>
      </c>
      <c r="DK18" s="1">
        <f>IF(ABS($Q18)&lt;G$35,$AA18,IF(ABS($Q17)&lt;G$35,(G$35-ABS($Q17))*($Z17+$Z18)*0.5*($D$27+$D$28)*$D$5*1000,0))</f>
        <v>314.53218000000004</v>
      </c>
      <c r="DL18" s="1">
        <f>IF(AND(G$35&lt;ABS($Q18),G$35&gt;ABS($Q17)),1,0)</f>
        <v>0</v>
      </c>
      <c r="DM18" s="3">
        <f>MIN(IF(DL18=1,($S18-$S17)/(ABS($Q18)-ABS($Q17))*(G$35-ABS($Q17))+$S17,0),$D$7)</f>
        <v>0</v>
      </c>
      <c r="DN18" s="1">
        <f>IF(ABS($Q18)&lt;G$36,$AA18,IF(ABS($Q17)&lt;G$36,(G$36-ABS($Q17))*($Z17+$Z18)*0.5*($D$27+$D$28)*$D$5*1000,0))</f>
        <v>314.53218000000004</v>
      </c>
      <c r="DO18" s="1">
        <f>IF(AND(G$36&lt;ABS($Q18),G$36&gt;ABS($Q17)),1,0)</f>
        <v>0</v>
      </c>
      <c r="DP18" s="3">
        <f>MIN(IF(DO18=1,($S18-$S17)/(ABS($Q18)-ABS($Q17))*(G$36-ABS($Q17))+$S17,0),$D$7)</f>
        <v>0</v>
      </c>
      <c r="DQ18" s="1">
        <f>IF(ABS($Q18)&lt;G$37,$AA18,IF(ABS($Q17)&lt;G$37,(G$37-ABS($Q17))*($Z17+$Z18)*0.5*($D$27+$D$28)*$D$5*1000,0))</f>
        <v>314.53218000000004</v>
      </c>
      <c r="DR18" s="1">
        <f>IF(AND(G$37&lt;ABS($Q18),G$37&gt;ABS($Q17)),1,0)</f>
        <v>0</v>
      </c>
      <c r="DS18" s="3">
        <f>MIN(IF(DR18=1,($S18-$S17)/(ABS($Q18)-ABS($Q17))*(G$37-ABS($Q17))+$S17,0),$D$7)</f>
        <v>0</v>
      </c>
      <c r="DT18" s="1">
        <f>IF(ABS($Q18)&lt;G$38,$AA18,IF(ABS($Q17)&lt;G$38,(G$38-ABS($Q17))*($Z17+$Z18)*0.5*($D$27+$D$28)*$D$5*1000,0))</f>
        <v>314.53218000000004</v>
      </c>
      <c r="DU18" s="1">
        <f>IF(AND(G$38&lt;ABS($Q18),G$38&gt;ABS($Q17)),1,0)</f>
        <v>0</v>
      </c>
      <c r="DV18" s="3">
        <f>MIN(IF(DU18=1,($S18-$S17)/(ABS($Q18)-ABS($Q17))*(G$38-ABS($Q17))+$S17,0),$D$7)</f>
        <v>0</v>
      </c>
      <c r="DW18" s="1">
        <f>IF(ABS($Q18)&lt;G$39,$AA18,IF(ABS($Q17)&lt;G$39,(G$39-ABS($Q17))*($Z17+$Z18)*0.5*($D$27+$D$28)*$D$5*1000,0))</f>
        <v>314.53218000000004</v>
      </c>
      <c r="DX18" s="1">
        <f>IF(AND(G$39&lt;ABS($Q18),G$39&gt;ABS($Q17)),1,0)</f>
        <v>0</v>
      </c>
      <c r="DY18" s="3">
        <f>MIN(IF(DX18=1,($S18-$S17)/(ABS($Q18)-ABS($Q17))*(G$39-ABS($Q17))+$S17,0),$D$7)</f>
        <v>0</v>
      </c>
      <c r="DZ18" s="1">
        <f>IF(ABS($Q18)&lt;G$40,$AA18,IF(ABS($Q17)&lt;G$40,(G$40-ABS($Q17))*($Z17+$Z18)*0.5*($D$27+$D$28)*$D$5*1000,0))</f>
        <v>314.53218000000004</v>
      </c>
      <c r="EA18" s="1">
        <f>IF(AND(G$40&lt;ABS($Q18),G$40&gt;ABS($Q17)),1,0)</f>
        <v>0</v>
      </c>
      <c r="EB18" s="3">
        <f>MIN(IF(EA18=1,($S18-$S17)/(ABS($Q18)-ABS($Q17))*(G$40-ABS($Q17))+$S17,0),$D$7)</f>
        <v>0</v>
      </c>
      <c r="EC18" s="1">
        <f>IF(ABS($Q18)&lt;G$41,$AA18,IF(ABS($Q17)&lt;G$41,(G$41-ABS($Q17))*($Z17+$Z18)*0.5*($D$27+$D$28)*$D$5*1000,0))</f>
        <v>314.53218000000004</v>
      </c>
      <c r="ED18" s="1">
        <f>IF(AND(G$41&lt;ABS($Q18),G$41&gt;ABS($Q17)),1,0)</f>
        <v>0</v>
      </c>
      <c r="EE18" s="3">
        <f>MIN(IF(ED18=1,($S18-$S17)/(ABS($Q18)-ABS($Q17))*(G$41-ABS($Q17))+$S17,0),$D$7)</f>
        <v>0</v>
      </c>
      <c r="EF18" s="1">
        <f>IF(ABS($Q18)&lt;G$42,$AA18,IF(ABS($Q17)&lt;G$42,(G$42-ABS($Q17))*($Z17+$Z18)*0.5*($D$27+$D$28)*$D$5*1000,0))</f>
        <v>314.53218000000004</v>
      </c>
      <c r="EG18" s="1">
        <f>IF(AND(G$42&lt;ABS($Q18),G$42&gt;ABS($Q17)),1,0)</f>
        <v>0</v>
      </c>
      <c r="EH18" s="3">
        <f>MIN(IF(EG18=1,($S18-$S17)/(ABS($Q18)-ABS($Q17))*(G$42-ABS($Q17))+$S17,0),$D$7)</f>
        <v>0</v>
      </c>
      <c r="EI18" s="1">
        <f>IF(ABS($Q18)&lt;G$43,$AA18,IF(ABS($Q17)&lt;G$43,(G$43-ABS($Q17))*($Z17+$Z18)*0.5*($D$27+$D$28)*$D$5*1000,0))</f>
        <v>314.53218000000004</v>
      </c>
      <c r="EJ18" s="1">
        <f>IF(AND(G$43&lt;ABS($Q18),G$43&gt;ABS($Q17)),1,0)</f>
        <v>0</v>
      </c>
      <c r="EK18" s="3">
        <f>MIN(IF(EJ18=1,($S18-$S17)/(ABS($Q18)-ABS($Q17))*(G$43-ABS($Q17))+$S17,0),$D$7)</f>
        <v>0</v>
      </c>
      <c r="EL18" s="1">
        <f>IF(ABS($Q18)&lt;G$44,$AA18,IF(ABS($Q17)&lt;G$44,(G$44-ABS($Q17))*($Z17+$Z18)*0.5*($D$27+$D$28)*$D$5*1000,0))</f>
        <v>314.53218000000004</v>
      </c>
      <c r="EM18" s="1">
        <f>IF(AND(G$44&lt;ABS($Q18),G$44&gt;ABS($Q17)),1,0)</f>
        <v>0</v>
      </c>
      <c r="EN18" s="3">
        <f>MIN(IF(EM18=1,($S18-$S17)/(ABS($Q18)-ABS($Q17))*(G$44-ABS($Q17))+$S17,0),$D$7)</f>
        <v>0</v>
      </c>
      <c r="EO18" s="1">
        <f>IF(ABS($Q18)&lt;G$45,$AA18,IF(ABS($Q17)&lt;G$45,(G$45-ABS($Q17))*($Z17+$Z18)*0.5*($D$27+$D$28)*$D$5*1000,0))</f>
        <v>314.53218000000004</v>
      </c>
      <c r="EP18" s="1">
        <f>IF(AND(G$45&lt;ABS($Q18),G$45&gt;ABS($Q17)),1,0)</f>
        <v>0</v>
      </c>
      <c r="EQ18" s="3">
        <f>MIN(IF(EP18=1,($S18-$S17)/(ABS($Q18)-ABS($Q17))*(G$45-ABS($Q17))+$S17,0),$D$7)</f>
        <v>0</v>
      </c>
      <c r="ER18" s="1">
        <f>IF(ABS($Q18)&lt;G$46,$AA18,IF(ABS($Q17)&lt;G$46,(G$46-ABS($Q17))*($Z17+$Z18)*0.5*($D$27+$D$28)*$D$5*1000,0))</f>
        <v>314.53218000000004</v>
      </c>
      <c r="ES18" s="1">
        <f>IF(AND(G$46&lt;ABS($Q18),G$46&gt;ABS($Q17)),1,0)</f>
        <v>0</v>
      </c>
      <c r="ET18" s="3">
        <f>MIN(IF(ES18=1,($S18-$S17)/(ABS($Q18)-ABS($Q17))*(G$46-ABS($Q17))+$S17,0),$D$7)</f>
        <v>0</v>
      </c>
      <c r="EU18" s="1">
        <f>IF(ABS($Q18)&lt;G$47,$AA18,IF(ABS($Q17)&lt;G$47,(G$47-ABS($Q17))*($Z17+$Z18)*0.5*($D$27+$D$28)*$D$5*1000,0))</f>
        <v>314.53218000000004</v>
      </c>
      <c r="EV18" s="1">
        <f>IF(AND(G$47&lt;ABS($Q18),G$47&gt;ABS($Q17)),1,0)</f>
        <v>0</v>
      </c>
      <c r="EW18" s="3">
        <f>MIN(IF(EV18=1,($S18-$S17)/(ABS($Q18)-ABS($Q17))*(G$47-ABS($Q17))+$S17,0),$D$7)</f>
        <v>0</v>
      </c>
      <c r="EX18" s="1">
        <f>IF(ABS($Q18)&lt;G$48,$AA18,IF(ABS($Q17)&lt;G$48,(G$48-ABS($Q17))*($Z17+$Z18)*0.5*($D$27+$D$28)*$D$5*1000,0))</f>
        <v>314.53218000000004</v>
      </c>
      <c r="EY18" s="1">
        <f>IF(AND(G$48&lt;ABS($Q18),G$48&gt;ABS($Q17)),1,0)</f>
        <v>0</v>
      </c>
      <c r="EZ18" s="3">
        <f>MIN(IF(EY18=1,($S18-$S17)/(ABS($Q18)-ABS($Q17))*(G$48-ABS($Q17))+$S17,0),$D$7)</f>
        <v>0</v>
      </c>
      <c r="FA18" s="1">
        <f>IF(ABS($Q18)&lt;G$49,$AA18,IF(ABS($Q17)&lt;G$49,(G$49-ABS($Q17))*($Z17+$Z18)*0.5*($D$27+$D$28)*$D$5*1000,0))</f>
        <v>314.53218000000004</v>
      </c>
      <c r="FB18" s="1">
        <f>IF(AND(G$49&lt;ABS($Q18),G$49&gt;ABS($Q17)),1,0)</f>
        <v>0</v>
      </c>
      <c r="FC18" s="3">
        <f>MIN(IF(FB18=1,($S18-$S17)/(ABS($Q18)-ABS($Q17))*(G$49-ABS($Q17))+$S17,0),$D$7)</f>
        <v>0</v>
      </c>
      <c r="FD18" s="1">
        <f>IF(ABS($Q18)&lt;G$50,$AA18,IF(ABS($Q17)&lt;G$50,(G$50-ABS($Q17))*($Z17+$Z18)*0.5*($D$27+$D$28)*$D$5*1000,0))</f>
        <v>314.53218000000004</v>
      </c>
      <c r="FE18" s="1">
        <f>IF(AND(G$50&lt;ABS($Q18),G$50&gt;ABS($Q17)),1,0)</f>
        <v>0</v>
      </c>
      <c r="FF18" s="3">
        <f>MIN(IF(FE18=1,($S18-$S17)/(ABS($Q18)-ABS($Q17))*(G$50-ABS($Q17))+$S17,0),$D$7)</f>
        <v>0</v>
      </c>
      <c r="FG18" s="1">
        <f>IF(ABS($Q18)&lt;G$51,$AA18,IF(ABS($Q17)&lt;G$51,(G$51-ABS($Q17))*($Z17+$Z18)*0.5*($D$27+$D$28)*$D$5*1000,0))</f>
        <v>314.53218000000004</v>
      </c>
      <c r="FH18" s="1">
        <f>IF(AND(G$51&lt;ABS($Q18),G$51&gt;ABS($Q17)),1,0)</f>
        <v>0</v>
      </c>
      <c r="FI18" s="3">
        <f>MIN(IF(FH18=1,($S18-$S17)/(ABS($Q18)-ABS($Q17))*(G$51-ABS($Q17))+$S17,0),$D$7)</f>
        <v>0</v>
      </c>
      <c r="FJ18" s="1">
        <f>IF(ABS($Q18)&lt;G$52,$AA18,IF(ABS($Q17)&lt;G$52,(G$52-ABS($Q17))*($Z17+$Z18)*0.5*($D$27+$D$28)*$D$5*1000,0))</f>
        <v>314.53218000000004</v>
      </c>
      <c r="FK18" s="1">
        <f>IF(AND(G$52&lt;ABS($Q18),G$52&gt;ABS($Q17)),1,0)</f>
        <v>0</v>
      </c>
      <c r="FL18" s="3">
        <f>MIN(IF(FK18=1,($S18-$S17)/(ABS($Q18)-ABS($Q17))*(G$52-ABS($Q17))+$S17,0),$D$7)</f>
        <v>0</v>
      </c>
      <c r="FM18" s="1">
        <f>IF(ABS($Q18)&lt;G$53,$AA18,IF(ABS($Q17)&lt;G$53,(G$53-ABS($Q17))*($Z17+$Z18)*0.5*($D$27+$D$28)*$D$5*1000,0))</f>
        <v>314.53218000000004</v>
      </c>
      <c r="FN18" s="1">
        <f>IF(AND(G$53&lt;ABS($Q18),G$53&gt;ABS($Q17)),1,0)</f>
        <v>0</v>
      </c>
      <c r="FO18" s="3">
        <f>MIN(IF(FN18=1,($S18-$S17)/(ABS($Q18)-ABS($Q17))*(G$53-ABS($Q17))+$S17,0),$D$7)</f>
        <v>0</v>
      </c>
      <c r="FP18" s="1">
        <f>IF(ABS($Q18)&lt;G$54,$AA18,IF(ABS($Q17)&lt;G$54,(G$54-ABS($Q17))*($Z17+$Z18)*0.5*($D$27+$D$28)*$D$5*1000,0))</f>
        <v>314.53218000000004</v>
      </c>
      <c r="FQ18" s="1">
        <f>IF(AND(G$54&lt;ABS($Q18),G$54&gt;ABS($Q17)),1,0)</f>
        <v>0</v>
      </c>
      <c r="FR18" s="3">
        <f>MIN(IF(FQ18=1,($S18-$S17)/(ABS($Q18)-ABS($Q17))*(G$54-ABS($Q17))+$S17,0),$D$7)</f>
        <v>0</v>
      </c>
      <c r="FS18" s="1">
        <f>IF(ABS($Q18)&lt;G$55,$AA18,IF(ABS($Q17)&lt;G$55,(G$55-ABS($Q17))*($Z17+$Z18)*0.5*($D$27+$D$28)*$D$5*1000,0))</f>
        <v>314.53218000000004</v>
      </c>
      <c r="FT18" s="1">
        <f>IF(AND(G$55&lt;ABS($Q18),G$55&gt;ABS($Q17)),1,0)</f>
        <v>0</v>
      </c>
      <c r="FU18" s="3">
        <f>MIN(IF(FT18=1,($S18-$S17)/(ABS($Q18)-ABS($Q17))*(G$55-ABS($Q17))+$S17,0),$D$7)</f>
        <v>0</v>
      </c>
      <c r="FV18" s="1" t="e">
        <f>IF(ABS($Q18)&lt;#REF!,$AA18,IF(ABS($Q17)&lt;#REF!,(#REF!-ABS($Q17))*($Z17+$Z18)*0.5*($D$27+$D$28)*$D$5*1000,0))</f>
        <v>#REF!</v>
      </c>
      <c r="FW18" s="1" t="e">
        <f>IF(AND(#REF!&lt;ABS($Q18),#REF!&gt;ABS($Q17)),1,0)</f>
        <v>#REF!</v>
      </c>
      <c r="FX18" s="3" t="e">
        <f>MIN(IF(FW18=1,($S18-$S17)/(ABS($Q18)-ABS($Q17))*(#REF!-ABS($Q17))+$S17,0),$D$7)</f>
        <v>#REF!</v>
      </c>
    </row>
    <row r="19" spans="1:180" ht="15" customHeight="1" x14ac:dyDescent="0.35">
      <c r="A19" s="4"/>
      <c r="B19" s="45" t="s">
        <v>33</v>
      </c>
      <c r="C19" s="7" t="s">
        <v>32</v>
      </c>
      <c r="D19" s="46">
        <f>(2*D25)/5.172</f>
        <v>25.05800464037123</v>
      </c>
      <c r="E19" s="4"/>
      <c r="F19" s="4"/>
      <c r="G19" s="14">
        <v>11.5</v>
      </c>
      <c r="H19" s="24">
        <f>SUM(BQ7:BQ221)*$D$6*1000*$D$29</f>
        <v>17852.66531440162</v>
      </c>
      <c r="I19" s="24">
        <f>SUM(BO7:BO410)</f>
        <v>7516.0806399999992</v>
      </c>
      <c r="J19" s="25">
        <f t="shared" si="0"/>
        <v>9.7769376181474481</v>
      </c>
      <c r="K19" s="22">
        <f t="shared" si="3"/>
        <v>3143.0977337620634</v>
      </c>
      <c r="L19" s="34">
        <f t="shared" si="4"/>
        <v>3131.5977337620634</v>
      </c>
      <c r="M19" s="53">
        <f t="shared" si="6"/>
        <v>0</v>
      </c>
      <c r="N19" s="13">
        <f t="shared" si="1"/>
        <v>-1537.5122422892496</v>
      </c>
      <c r="O19" s="13">
        <f t="shared" si="2"/>
        <v>-5144.5499583496085</v>
      </c>
      <c r="P19" s="4"/>
      <c r="Q19" s="5">
        <v>-12.355</v>
      </c>
      <c r="R19" s="5">
        <v>47.448</v>
      </c>
      <c r="S19" s="5">
        <v>3.7</v>
      </c>
      <c r="T19" s="5">
        <v>3.7</v>
      </c>
      <c r="U19" s="5">
        <v>0.183</v>
      </c>
      <c r="V19" s="5">
        <v>5</v>
      </c>
      <c r="W19" s="5">
        <v>1500</v>
      </c>
      <c r="X19" s="5" t="s">
        <v>13</v>
      </c>
      <c r="Y19" s="5" t="s">
        <v>15</v>
      </c>
      <c r="Z19" s="61">
        <f>MIN(U19,$D$8)*2</f>
        <v>0.36599999999999999</v>
      </c>
      <c r="AA19" s="3"/>
      <c r="AB19" s="1"/>
      <c r="AC19" s="2"/>
      <c r="AD19" s="2"/>
      <c r="AE19" s="1"/>
      <c r="AF19" s="2"/>
      <c r="AG19" s="2"/>
      <c r="AH19" s="1"/>
      <c r="AI19" s="2"/>
      <c r="AJ19" s="2"/>
      <c r="AK19" s="1"/>
      <c r="AL19" s="2"/>
      <c r="AM19" s="2"/>
      <c r="AN19" s="1"/>
      <c r="AO19" s="2"/>
      <c r="AP19" s="2"/>
      <c r="AQ19" s="1"/>
      <c r="AR19" s="2"/>
      <c r="AS19" s="2"/>
      <c r="AT19" s="1"/>
      <c r="AU19" s="2"/>
      <c r="AV19" s="2"/>
      <c r="AW19" s="1"/>
      <c r="AX19" s="2"/>
      <c r="AY19" s="2"/>
      <c r="AZ19" s="1"/>
      <c r="BA19" s="2"/>
      <c r="BB19" s="2"/>
      <c r="BC19" s="1"/>
      <c r="BD19" s="2"/>
      <c r="BE19" s="2"/>
      <c r="BF19" s="1"/>
      <c r="BG19" s="2"/>
      <c r="BH19" s="2"/>
      <c r="BI19" s="1"/>
      <c r="BJ19" s="2"/>
      <c r="BK19" s="2"/>
      <c r="BL19" s="1"/>
      <c r="BM19" s="2"/>
      <c r="BN19" s="2"/>
      <c r="BO19" s="1"/>
      <c r="BP19" s="2"/>
      <c r="BQ19" s="2"/>
      <c r="BR19" s="1"/>
      <c r="BS19" s="2"/>
      <c r="BT19" s="2"/>
      <c r="BU19" s="1"/>
      <c r="BV19" s="2"/>
      <c r="BW19" s="2"/>
      <c r="BX19" s="1"/>
      <c r="BY19" s="2"/>
      <c r="BZ19" s="2"/>
      <c r="CA19" s="1"/>
      <c r="CB19" s="2"/>
      <c r="CC19" s="2"/>
      <c r="CD19" s="1"/>
      <c r="CE19" s="2"/>
      <c r="CF19" s="2"/>
      <c r="CG19" s="1"/>
      <c r="CH19" s="2"/>
      <c r="CI19" s="2"/>
      <c r="CJ19" s="1"/>
      <c r="CK19" s="2"/>
      <c r="CL19" s="2"/>
      <c r="CM19" s="1"/>
      <c r="CN19" s="2"/>
      <c r="CO19" s="2"/>
      <c r="CP19" s="1"/>
      <c r="CQ19" s="2"/>
      <c r="CR19" s="2"/>
      <c r="CS19" s="1"/>
      <c r="CT19" s="2"/>
      <c r="CU19" s="2"/>
      <c r="CV19" s="1"/>
      <c r="CW19" s="2"/>
      <c r="CX19" s="2"/>
      <c r="CY19" s="1"/>
      <c r="CZ19" s="2"/>
      <c r="DA19" s="2"/>
      <c r="DB19" s="1"/>
      <c r="DC19" s="2"/>
      <c r="DD19" s="2"/>
      <c r="DE19" s="1"/>
      <c r="DF19" s="2"/>
      <c r="DG19" s="2"/>
      <c r="DH19" s="1"/>
      <c r="DI19" s="2"/>
      <c r="DJ19" s="2"/>
      <c r="DK19" s="1"/>
      <c r="DL19" s="2"/>
      <c r="DM19" s="2"/>
      <c r="DN19" s="1"/>
      <c r="DO19" s="2"/>
      <c r="DP19" s="2"/>
      <c r="DQ19" s="1"/>
      <c r="DR19" s="2"/>
      <c r="DS19" s="2"/>
      <c r="DT19" s="1"/>
      <c r="DU19" s="2"/>
      <c r="DV19" s="2"/>
      <c r="DW19" s="1"/>
      <c r="DX19" s="2"/>
      <c r="DY19" s="2"/>
      <c r="DZ19" s="1"/>
      <c r="EA19" s="2"/>
      <c r="EB19" s="2"/>
      <c r="EC19" s="1"/>
      <c r="ED19" s="2"/>
      <c r="EE19" s="2"/>
      <c r="EF19" s="1"/>
      <c r="EG19" s="2"/>
      <c r="EH19" s="2"/>
      <c r="EI19" s="1"/>
      <c r="EJ19" s="2"/>
      <c r="EK19" s="2"/>
      <c r="EL19" s="1"/>
      <c r="EM19" s="2"/>
      <c r="EN19" s="2"/>
      <c r="EO19" s="1"/>
      <c r="EP19" s="2"/>
      <c r="EQ19" s="2"/>
      <c r="ER19" s="1"/>
      <c r="ES19" s="2"/>
      <c r="ET19" s="2"/>
      <c r="EU19" s="1"/>
      <c r="EV19" s="2"/>
      <c r="EW19" s="2"/>
      <c r="EX19" s="1"/>
      <c r="EY19" s="2"/>
      <c r="EZ19" s="2"/>
      <c r="FA19" s="1"/>
      <c r="FB19" s="2"/>
      <c r="FC19" s="2"/>
      <c r="FD19" s="1"/>
      <c r="FE19" s="2"/>
      <c r="FF19" s="2"/>
      <c r="FG19" s="1"/>
      <c r="FH19" s="2"/>
      <c r="FI19" s="2"/>
      <c r="FJ19" s="1"/>
      <c r="FK19" s="2"/>
      <c r="FL19" s="2"/>
      <c r="FM19" s="1"/>
      <c r="FN19" s="2"/>
      <c r="FO19" s="2"/>
      <c r="FP19" s="1"/>
      <c r="FQ19" s="2"/>
      <c r="FR19" s="2"/>
      <c r="FS19" s="1"/>
      <c r="FT19" s="2"/>
      <c r="FU19" s="2"/>
      <c r="FV19" s="1"/>
      <c r="FW19" s="2"/>
      <c r="FX19" s="2"/>
    </row>
    <row r="20" spans="1:180" ht="15" customHeight="1" x14ac:dyDescent="0.35">
      <c r="A20" s="4"/>
      <c r="B20" s="47" t="s">
        <v>31</v>
      </c>
      <c r="C20" s="48" t="s">
        <v>24</v>
      </c>
      <c r="D20" s="49">
        <f>D18/D19</f>
        <v>1.7351046698872785</v>
      </c>
      <c r="E20" s="4"/>
      <c r="F20" s="4"/>
      <c r="G20" s="14">
        <v>12</v>
      </c>
      <c r="H20" s="24">
        <f>SUM(BT7:BT221)*$D$6*1000*$D$29</f>
        <v>11083.756468797577</v>
      </c>
      <c r="I20" s="24">
        <f>SUM(BR7:BR410)</f>
        <v>7807.4454399999995</v>
      </c>
      <c r="J20" s="25">
        <f t="shared" si="0"/>
        <v>9.3695652173913047</v>
      </c>
      <c r="K20" s="22">
        <f t="shared" si="3"/>
        <v>4964.6320135084407</v>
      </c>
      <c r="L20" s="34">
        <f t="shared" si="4"/>
        <v>4952.6320135084407</v>
      </c>
      <c r="M20" s="53">
        <f t="shared" si="6"/>
        <v>0</v>
      </c>
      <c r="N20" s="13">
        <f t="shared" si="1"/>
        <v>-1666.5544790719257</v>
      </c>
      <c r="O20" s="13">
        <f t="shared" si="2"/>
        <v>-3193.9734418205549</v>
      </c>
      <c r="P20" s="4"/>
      <c r="Q20" s="5">
        <v>-59.802999999999997</v>
      </c>
      <c r="R20" s="5" t="s">
        <v>4</v>
      </c>
      <c r="S20" s="5">
        <v>5</v>
      </c>
      <c r="T20" s="5">
        <v>5</v>
      </c>
      <c r="U20" s="5">
        <v>0.25</v>
      </c>
      <c r="V20" s="5">
        <v>5</v>
      </c>
      <c r="W20" s="5">
        <v>1500</v>
      </c>
      <c r="X20" s="5" t="s">
        <v>13</v>
      </c>
      <c r="Y20" s="5" t="s">
        <v>2</v>
      </c>
      <c r="Z20" s="61">
        <f>MIN(U20,$D$8)*2</f>
        <v>0.4</v>
      </c>
      <c r="AA20" s="1">
        <f>$R19*($Z20+$Z19)*0.5*($D$27+$D$28)*1000*$D$5</f>
        <v>73417.239359999992</v>
      </c>
      <c r="AB20" s="1">
        <f>IF(ABS($Q20)&lt;$G$6,$AA20,IF(ABS($Q19)&lt;$G$6,($G$6-ABS($Q19))*($Z19+$Z20)*0.5*($D$27+$D$28)*$D$5*1000,0))</f>
        <v>0</v>
      </c>
      <c r="AC20" s="1">
        <f>IF(AND($G$6&lt;ABS($Q20),$G$6&gt;ABS($Q19)),1,0)</f>
        <v>0</v>
      </c>
      <c r="AD20" s="3">
        <f>MIN(IF(AC20=1,($S20-$S19)/(ABS($Q20)-ABS($Q19))*($G$6-ABS($Q19))+$S19,0),$D$7)</f>
        <v>0</v>
      </c>
      <c r="AE20" s="1">
        <f>IF(ABS($Q20)&lt;$G$7,$AA20,IF(ABS($Q19)&lt;$G$7,($G$7-ABS($Q19))*($Z19+$Z20)*0.5*($D$27+$D$28)*$D$5*1000,0))</f>
        <v>0</v>
      </c>
      <c r="AF20" s="1">
        <f>IF(AND($G$7&lt;ABS($Q20),$G$7&gt;ABS($Q19)),1,0)</f>
        <v>0</v>
      </c>
      <c r="AG20" s="3">
        <f>MIN(IF(AF20=1,($S20-$S19)/(ABS($Q20)-ABS($Q19))*($G$7-ABS($Q19))+$S19,0),$D$7)</f>
        <v>0</v>
      </c>
      <c r="AH20" s="1">
        <f>IF(ABS($Q20)&lt;$G$8,$AA20,IF(ABS($Q19)&lt;$G$8,($G$8-ABS($Q19))*($Z19+$Z20)*0.5*($D$27+$D$28)*$D$5*1000,0))</f>
        <v>0</v>
      </c>
      <c r="AI20" s="1">
        <f>IF(AND($G$8&lt;ABS($Q20),$G$8&gt;ABS($Q19)),1,0)</f>
        <v>0</v>
      </c>
      <c r="AJ20" s="3">
        <f>MIN(IF(AI20=1,($S20-$S19)/(ABS($Q20)-ABS($Q19))*($G$8-ABS($Q19))+$S19,0),$D$7)</f>
        <v>0</v>
      </c>
      <c r="AK20" s="1">
        <f>IF(ABS($Q20)&lt;$G$9,$AA20,IF(ABS($Q19)&lt;$G$9,($G$9-ABS($Q19))*($Z19+$Z20)*0.5*($D$27+$D$28)*$D$5*1000,0))</f>
        <v>0</v>
      </c>
      <c r="AL20" s="1">
        <f>IF(AND($G$9&lt;ABS($Q20),$G$9&gt;ABS($Q19)),1,0)</f>
        <v>0</v>
      </c>
      <c r="AM20" s="3">
        <f>MIN(IF(AL20=1,($S20-$S19)/(ABS($Q20)-ABS($Q19))*($G$9-ABS($Q19))+$S19,0),$D$7)</f>
        <v>0</v>
      </c>
      <c r="AN20" s="1">
        <f>IF(ABS($Q20)&lt;$G$10,$AA20,IF(ABS($Q19)&lt;$G$10,($G$10-ABS($Q19))*($Z19+$Z20)*0.5*($D$27+$D$28)*$D$5*1000,0))</f>
        <v>0</v>
      </c>
      <c r="AO20" s="1">
        <f>IF(AND($G$10&lt;ABS($Q20),$G$10&gt;ABS($Q19)),1,0)</f>
        <v>0</v>
      </c>
      <c r="AP20" s="3">
        <f>MIN(IF(AO20=1,($S20-$S19)/(ABS($Q20)-ABS($Q19))*($G$10-ABS($Q19))+$S19,0),$D$7)</f>
        <v>0</v>
      </c>
      <c r="AQ20" s="1">
        <f>IF(ABS($Q20)&lt;$G$11,$AA20,IF(ABS($Q19)&lt;$G$11,($G$11-ABS($Q19))*($Z19+$Z20)*0.5*($D$27+$D$28)*$D$5*1000,0))</f>
        <v>0</v>
      </c>
      <c r="AR20" s="1">
        <f>IF(AND($G$11&lt;ABS($Q20),$G$11&gt;ABS($Q19)),1,0)</f>
        <v>0</v>
      </c>
      <c r="AS20" s="3">
        <f>MIN(IF(AR20=1,($S20-$S19)/(ABS($Q20)-ABS($Q19))*($G$11-ABS($Q19))+$S19,0),$D$7)</f>
        <v>0</v>
      </c>
      <c r="AT20" s="1">
        <f>IF(ABS($Q20)&lt;$G$12,$AA20,IF(ABS($Q19)&lt;$G$12,($G$12-ABS($Q19))*($Z19+$Z20)*0.5*($D$27+$D$28)*$D$5*1000,0))</f>
        <v>0</v>
      </c>
      <c r="AU20" s="1">
        <f>IF(AND($G$12&lt;ABS($Q20),$G$12&gt;ABS($Q19)),1,0)</f>
        <v>0</v>
      </c>
      <c r="AV20" s="3">
        <f>MIN(IF(AU20=1,($S20-$S19)/(ABS($Q20)-ABS($Q19))*($G$12-ABS($Q19))+$S19,0),$D$7)</f>
        <v>0</v>
      </c>
      <c r="AW20" s="1">
        <f>IF(ABS($Q20)&lt;$G$13,$AA20,IF(ABS($Q19)&lt;$G$13,($G$13-ABS($Q19))*($Z19+$Z20)*0.5*($D$27+$D$28)*$D$5*1000,0))</f>
        <v>0</v>
      </c>
      <c r="AX20" s="1">
        <f>IF(AND($G$13&lt;ABS($Q20),$G$13&gt;ABS($Q19)),1,0)</f>
        <v>0</v>
      </c>
      <c r="AY20" s="3">
        <f>MIN(IF(AX20=1,($S20-$S19)/(ABS($Q20)-ABS($Q19))*($G$13-ABS($Q19))+$S19,0),$D$7)</f>
        <v>0</v>
      </c>
      <c r="AZ20" s="1">
        <f>IF(ABS($Q20)&lt;$G$14,$AA20,IF(ABS($Q19)&lt;$G$14,($G$14-ABS($Q19))*($Z19+$Z20)*0.5*($D$27+$D$28)*$D$5*1000,0))</f>
        <v>0</v>
      </c>
      <c r="BA20" s="1">
        <f>IF(AND($G$14&lt;ABS($Q20),$G$14&gt;ABS($Q19)),1,0)</f>
        <v>0</v>
      </c>
      <c r="BB20" s="3">
        <f>MIN(IF(BA20=1,($S20-$S19)/(ABS($Q20)-ABS($Q19))*($G$14-ABS($Q19))+$S19,0),$D$7)</f>
        <v>0</v>
      </c>
      <c r="BC20" s="1">
        <f>IF(ABS($Q20)&lt;G$15,$AA20,IF(ABS($Q19)&lt;G$15,(G$15-ABS($Q19))*($Z19+$Z20)*0.5*($D$27+$D$28)*$D$5*1000,0))</f>
        <v>0</v>
      </c>
      <c r="BD20" s="1">
        <f>IF(AND(G$15&lt;ABS($Q20),G$15&gt;ABS($Q19)),1,0)</f>
        <v>0</v>
      </c>
      <c r="BE20" s="3">
        <f>MIN(IF(BD20=1,($S20-$S19)/(ABS($Q20)-ABS($Q19))*(G$15-ABS($Q19))+$S19,0),$D$7)</f>
        <v>0</v>
      </c>
      <c r="BF20" s="1">
        <f>IF(ABS($Q20)&lt;G$16,$AA20,IF(ABS($Q19)&lt;G$16,(G$16-ABS($Q19))*($Z19+$Z20)*0.5*($D$27+$D$28)*$D$5*1000,0))</f>
        <v>0</v>
      </c>
      <c r="BG20" s="1">
        <f>IF(AND(G$16&lt;ABS($Q20),G$16&gt;ABS($Q19)),1,0)</f>
        <v>0</v>
      </c>
      <c r="BH20" s="3">
        <f>MIN(IF(BG20=1,($S20-$S19)/(ABS($Q20)-ABS($Q19))*(G$16-ABS($Q19))+$S19,0),$D$7)</f>
        <v>0</v>
      </c>
      <c r="BI20" s="1">
        <f>IF(ABS($Q20)&lt;G$17,$AA20,IF(ABS($Q19)&lt;G$17,(G$17-ABS($Q19))*($Z19+$Z20)*0.5*($D$27+$D$28)*$D$5*1000,0))</f>
        <v>0</v>
      </c>
      <c r="BJ20" s="1">
        <f>IF(AND(G$17&lt;ABS($Q20),G$17&gt;ABS($Q19)),1,0)</f>
        <v>0</v>
      </c>
      <c r="BK20" s="3">
        <f>MIN(IF(BJ20=1,($S20-$S19)/(ABS($Q20)-ABS($Q19))*(G$17-ABS($Q19))+$S19,0),$D$7)</f>
        <v>0</v>
      </c>
      <c r="BL20" s="1">
        <f>IF(ABS($Q20)&lt;G$18,$AA20,IF(ABS($Q19)&lt;G$18,(G$18-ABS($Q19))*($Z19+$Z20)*0.5*($D$27+$D$28)*$D$5*1000,0))</f>
        <v>0</v>
      </c>
      <c r="BM20" s="1">
        <f>IF(AND(G$18&lt;ABS($Q20),G$18&gt;ABS($Q19)),1,0)</f>
        <v>0</v>
      </c>
      <c r="BN20" s="3">
        <f>MIN(IF(BM20=1,($S20-$S19)/(ABS($Q20)-ABS($Q19))*(G$18-ABS($Q19))+$S19,0),$D$7)</f>
        <v>0</v>
      </c>
      <c r="BO20" s="1">
        <f>IF(ABS($Q20)&lt;G$19,$AA20,IF(ABS($Q19)&lt;G$19,(G$19-ABS($Q19))*($Z19+$Z20)*0.5*($D$27+$D$28)*$D$5*1000,0))</f>
        <v>0</v>
      </c>
      <c r="BP20" s="1">
        <f>IF(AND(G$19&lt;ABS($Q20),G$19&gt;ABS($Q19)),1,0)</f>
        <v>0</v>
      </c>
      <c r="BQ20" s="3">
        <f>MIN(IF(BP20=1,($S20-$S19)/(ABS($Q20)-ABS($Q19))*(G$19-ABS($Q19))+$S19,0),$D$7)</f>
        <v>0</v>
      </c>
      <c r="BR20" s="1">
        <f>IF(ABS($Q20)&lt;G$20,$AA20,IF(ABS($Q19)&lt;G$20,(G$20-ABS($Q19))*($Z19+$Z20)*0.5*($D$27+$D$28)*$D$5*1000,0))</f>
        <v>0</v>
      </c>
      <c r="BS20" s="1">
        <f>IF(AND(G$20&lt;ABS($Q20),G$20&gt;ABS($Q19)),1,0)</f>
        <v>0</v>
      </c>
      <c r="BT20" s="3">
        <f>MIN(IF(BS20=1,($S20-$S19)/(ABS($Q20)-ABS($Q19))*(G$20-ABS($Q19))+$S19,0),$D$7)</f>
        <v>0</v>
      </c>
      <c r="BU20" s="1">
        <f>IF(ABS($Q20)&lt;G$21,$AA20,IF(ABS($Q19)&lt;G$21,(G$21-ABS($Q19))*($Z19+$Z20)*0.5*($D$27+$D$28)*$D$5*1000,0))</f>
        <v>224.36139999999935</v>
      </c>
      <c r="BV20" s="1">
        <f>IF(AND(G$21&lt;ABS($Q20),G$21&gt;ABS($Q19)),1,0)</f>
        <v>1</v>
      </c>
      <c r="BW20" s="3">
        <f>MIN(IF(BV20=1,($S20-$S19)/(ABS($Q20)-ABS($Q19))*(G$21-ABS($Q19))+$S19,0),$D$7)</f>
        <v>3.7039727701905245</v>
      </c>
      <c r="BX20" s="1">
        <f>IF(ABS($Q20)&lt;G$22,$AA20,IF(ABS($Q19)&lt;G$22,(G$22-ABS($Q19))*($Z19+$Z20)*0.5*($D$27+$D$28)*$D$5*1000,0))</f>
        <v>998.0213999999994</v>
      </c>
      <c r="BY20" s="1">
        <f>IF(AND(G$22&lt;ABS($Q20),G$22&gt;ABS($Q19)),1,0)</f>
        <v>1</v>
      </c>
      <c r="BZ20" s="3">
        <f>MIN(IF(BY20=1,($S20-$S19)/(ABS($Q20)-ABS($Q19))*(G$22-ABS($Q19))+$S19,0),$D$7)</f>
        <v>3.717671977744057</v>
      </c>
      <c r="CA20" s="1">
        <f>IF(ABS($Q20)&lt;G$23,$AA20,IF(ABS($Q19)&lt;G$23,(G$23-ABS($Q19))*($Z19+$Z20)*0.5*($D$27+$D$28)*$D$5*1000,0))</f>
        <v>1771.6813999999995</v>
      </c>
      <c r="CB20" s="1">
        <f>IF(AND(G$23&lt;ABS($Q20),G$23&gt;ABS($Q19)),1,0)</f>
        <v>1</v>
      </c>
      <c r="CC20" s="3">
        <f>MIN(IF(CB20=1,($S20-$S19)/(ABS($Q20)-ABS($Q19))*(G$23-ABS($Q19))+$S19,0),$D$7)</f>
        <v>3.731371185297589</v>
      </c>
      <c r="CD20" s="1">
        <f>IF(ABS($Q20)&lt;G$24,$AA20,IF(ABS($Q19)&lt;G$24,(G$24-ABS($Q19))*($Z19+$Z20)*0.5*($D$27+$D$28)*$D$5*1000,0))</f>
        <v>2545.3413999999998</v>
      </c>
      <c r="CE20" s="1">
        <f>IF(AND(G$24&lt;ABS($Q20),G$24&gt;ABS($Q19)),1,0)</f>
        <v>1</v>
      </c>
      <c r="CF20" s="3">
        <f>MIN(IF(CE20=1,($S20-$S19)/(ABS($Q20)-ABS($Q19))*(G$24-ABS($Q19))+$S19,0),$D$7)</f>
        <v>3.7450703928511215</v>
      </c>
      <c r="CG20" s="1">
        <f>IF(ABS($Q20)&lt;G$25,$AA20,IF(ABS($Q19)&lt;G$25,(G$25-ABS($Q19))*($Z19+$Z20)*0.5*($D$27+$D$28)*$D$5*1000,0))</f>
        <v>3319.0014000000001</v>
      </c>
      <c r="CH20" s="1">
        <f>IF(AND(G$25&lt;ABS($Q20),G$25&gt;ABS($Q19)),1,0)</f>
        <v>1</v>
      </c>
      <c r="CI20" s="3">
        <f>MIN(IF(CH20=1,($S20-$S19)/(ABS($Q20)-ABS($Q19))*(G$25-ABS($Q19))+$S19,0),$D$7)</f>
        <v>3.7587696004046536</v>
      </c>
      <c r="CJ20" s="1">
        <f>IF(ABS($Q20)&lt;G$26,$AA20,IF(ABS($Q19)&lt;G$26,(G$26-ABS($Q19))*($Z19+$Z20)*0.5*($D$27+$D$28)*$D$5*1000,0))</f>
        <v>4092.6614</v>
      </c>
      <c r="CK20" s="1">
        <f>IF(AND(G$26&lt;ABS($Q20),G$26&gt;ABS($Q19)),1,0)</f>
        <v>1</v>
      </c>
      <c r="CL20" s="3">
        <f>MIN(IF(CK20=1,($S20-$S19)/(ABS($Q20)-ABS($Q19))*(G$26-ABS($Q19))+$S19,0),$D$7)</f>
        <v>3.7724688079581861</v>
      </c>
      <c r="CM20" s="1">
        <f>IF(ABS($Q20)&lt;G$27,$AA20,IF(ABS($Q19)&lt;G$27,(G$27-ABS($Q19))*($Z19+$Z20)*0.5*($D$27+$D$28)*$D$5*1000,0))</f>
        <v>4866.3214000000007</v>
      </c>
      <c r="CN20" s="1">
        <f>IF(AND(G$27&lt;ABS($Q20),G$27&gt;ABS($Q19)),1,0)</f>
        <v>1</v>
      </c>
      <c r="CO20" s="3">
        <f>MIN(IF(CN20=1,($S20-$S19)/(ABS($Q20)-ABS($Q19))*(G$27-ABS($Q19))+$S19,0),$D$7)</f>
        <v>3.7861680155117181</v>
      </c>
      <c r="CP20" s="1">
        <f>IF(ABS($Q20)&lt;G$28,$AA20,IF(ABS($Q19)&lt;G$28,(G$28-ABS($Q19))*($Z19+$Z20)*0.5*($D$27+$D$28)*$D$5*1000,0))</f>
        <v>5639.9813999999997</v>
      </c>
      <c r="CQ20" s="1">
        <f>IF(AND(G$28&lt;ABS($Q20),G$28&gt;ABS($Q19)),1,0)</f>
        <v>1</v>
      </c>
      <c r="CR20" s="3">
        <f>MIN(IF(CQ20=1,($S20-$S19)/(ABS($Q20)-ABS($Q19))*(G$28-ABS($Q19))+$S19,0),$D$7)</f>
        <v>3.7998672230652506</v>
      </c>
      <c r="CS20" s="1">
        <f>IF(ABS($Q20)&lt;G$29,$AA20,IF(ABS($Q19)&lt;G$29,(G$29-ABS($Q19))*($Z19+$Z20)*0.5*($D$27+$D$28)*$D$5*1000,0))</f>
        <v>6413.6413999999995</v>
      </c>
      <c r="CT20" s="1">
        <f>IF(AND(G$29&lt;ABS($Q20),G$29&gt;ABS($Q19)),1,0)</f>
        <v>1</v>
      </c>
      <c r="CU20" s="3">
        <f>MIN(IF(CT20=1,($S20-$S19)/(ABS($Q20)-ABS($Q19))*(G$29-ABS($Q19))+$S19,0),$D$7)</f>
        <v>3.8135664306187826</v>
      </c>
      <c r="CV20" s="1">
        <f>IF(ABS($Q20)&lt;G$30,$AA20,IF(ABS($Q19)&lt;G$30,(G$30-ABS($Q19))*($Z19+$Z20)*0.5*($D$27+$D$28)*$D$5*1000,0))</f>
        <v>7187.3014000000003</v>
      </c>
      <c r="CW20" s="1">
        <f>IF(AND(G$30&lt;ABS($Q20),G$30&gt;ABS($Q19)),1,0)</f>
        <v>1</v>
      </c>
      <c r="CX20" s="3">
        <f>MIN(IF(CW20=1,($S20-$S19)/(ABS($Q20)-ABS($Q19))*(G$30-ABS($Q19))+$S19,0),$D$7)</f>
        <v>3.8272656381723151</v>
      </c>
      <c r="CY20" s="1">
        <f>IF(ABS($Q20)&lt;G$31,$AA20,IF(ABS($Q19)&lt;G$31,(G$31-ABS($Q19))*($Z19+$Z20)*0.5*($D$27+$D$28)*$D$5*1000,0))</f>
        <v>7960.9613999999992</v>
      </c>
      <c r="CZ20" s="1">
        <f>IF(AND(G$31&lt;ABS($Q20),G$31&gt;ABS($Q19)),1,0)</f>
        <v>1</v>
      </c>
      <c r="DA20" s="3">
        <f>MIN(IF(CZ20=1,($S20-$S19)/(ABS($Q20)-ABS($Q19))*(G$31-ABS($Q19))+$S19,0),$D$7)</f>
        <v>3.8409648457258472</v>
      </c>
      <c r="DB20" s="1">
        <f>IF(ABS($Q20)&lt;G$32,$AA20,IF(ABS($Q19)&lt;G$32,(G$32-ABS($Q19))*($Z19+$Z20)*0.5*($D$27+$D$28)*$D$5*1000,0))</f>
        <v>8734.6214</v>
      </c>
      <c r="DC20" s="1">
        <f>IF(AND(G$32&lt;ABS($Q20),G$32&gt;ABS($Q19)),1,0)</f>
        <v>1</v>
      </c>
      <c r="DD20" s="3">
        <f>MIN(IF(DC20=1,($S20-$S19)/(ABS($Q20)-ABS($Q19))*(G$32-ABS($Q19))+$S19,0),$D$7)</f>
        <v>3.8546640532793797</v>
      </c>
      <c r="DE20" s="1">
        <f>IF(ABS($Q20)&lt;G$33,$AA20,IF(ABS($Q19)&lt;G$33,(G$33-ABS($Q19))*($Z19+$Z20)*0.5*($D$27+$D$28)*$D$5*1000,0))</f>
        <v>9508.2813999999998</v>
      </c>
      <c r="DF20" s="1">
        <f>IF(AND(G$33&lt;ABS($Q20),G$33&gt;ABS($Q19)),1,0)</f>
        <v>1</v>
      </c>
      <c r="DG20" s="3">
        <f>MIN(IF(DF20=1,($S20-$S19)/(ABS($Q20)-ABS($Q19))*(G$33-ABS($Q19))+$S19,0),$D$7)</f>
        <v>3.8683632608329122</v>
      </c>
      <c r="DH20" s="1">
        <f>IF(ABS($Q20)&lt;G$34,$AA20,IF(ABS($Q19)&lt;G$34,(G$34-ABS($Q19))*($Z19+$Z20)*0.5*($D$27+$D$28)*$D$5*1000,0))</f>
        <v>10281.941400000002</v>
      </c>
      <c r="DI20" s="1">
        <f>IF(AND(G$34&lt;ABS($Q20),G$34&gt;ABS($Q19)),1,0)</f>
        <v>1</v>
      </c>
      <c r="DJ20" s="3">
        <f>MIN(IF(DI20=1,($S20-$S19)/(ABS($Q20)-ABS($Q19))*(G$34-ABS($Q19))+$S19,0),$D$7)</f>
        <v>3.8820624683864442</v>
      </c>
      <c r="DK20" s="1">
        <f>IF(ABS($Q20)&lt;G$35,$AA20,IF(ABS($Q19)&lt;G$35,(G$35-ABS($Q19))*($Z19+$Z20)*0.5*($D$27+$D$28)*$D$5*1000,0))</f>
        <v>11055.6014</v>
      </c>
      <c r="DL20" s="1">
        <f>IF(AND(G$35&lt;ABS($Q20),G$35&gt;ABS($Q19)),1,0)</f>
        <v>1</v>
      </c>
      <c r="DM20" s="3">
        <f>MIN(IF(DL20=1,($S20-$S19)/(ABS($Q20)-ABS($Q19))*(G$35-ABS($Q19))+$S19,0),$D$7)</f>
        <v>3.8957616759399767</v>
      </c>
      <c r="DN20" s="1">
        <f>IF(ABS($Q20)&lt;G$36,$AA20,IF(ABS($Q19)&lt;G$36,(G$36-ABS($Q19))*($Z19+$Z20)*0.5*($D$27+$D$28)*$D$5*1000,0))</f>
        <v>11829.261399999999</v>
      </c>
      <c r="DO20" s="1">
        <f>IF(AND(G$36&lt;ABS($Q20),G$36&gt;ABS($Q19)),1,0)</f>
        <v>1</v>
      </c>
      <c r="DP20" s="3">
        <f>MIN(IF(DO20=1,($S20-$S19)/(ABS($Q20)-ABS($Q19))*(G$36-ABS($Q19))+$S19,0),$D$7)</f>
        <v>3.9094608834935087</v>
      </c>
      <c r="DQ20" s="1">
        <f>IF(ABS($Q20)&lt;G$37,$AA20,IF(ABS($Q19)&lt;G$37,(G$37-ABS($Q19))*($Z19+$Z20)*0.5*($D$27+$D$28)*$D$5*1000,0))</f>
        <v>12602.921399999999</v>
      </c>
      <c r="DR20" s="1">
        <f>IF(AND(G$37&lt;ABS($Q20),G$37&gt;ABS($Q19)),1,0)</f>
        <v>1</v>
      </c>
      <c r="DS20" s="3">
        <f>MIN(IF(DR20=1,($S20-$S19)/(ABS($Q20)-ABS($Q19))*(G$37-ABS($Q19))+$S19,0),$D$7)</f>
        <v>3.9231600910470412</v>
      </c>
      <c r="DT20" s="1">
        <f>IF(ABS($Q20)&lt;G$38,$AA20,IF(ABS($Q19)&lt;G$38,(G$38-ABS($Q19))*($Z19+$Z20)*0.5*($D$27+$D$28)*$D$5*1000,0))</f>
        <v>13376.581400000001</v>
      </c>
      <c r="DU20" s="1">
        <f>IF(AND(G$38&lt;ABS($Q20),G$38&gt;ABS($Q19)),1,0)</f>
        <v>1</v>
      </c>
      <c r="DV20" s="3">
        <f>MIN(IF(DU20=1,($S20-$S19)/(ABS($Q20)-ABS($Q19))*(G$38-ABS($Q19))+$S19,0),$D$7)</f>
        <v>3.9368592986005733</v>
      </c>
      <c r="DW20" s="1">
        <f>IF(ABS($Q20)&lt;G$39,$AA20,IF(ABS($Q19)&lt;G$39,(G$39-ABS($Q19))*($Z19+$Z20)*0.5*($D$27+$D$28)*$D$5*1000,0))</f>
        <v>14150.241399999999</v>
      </c>
      <c r="DX20" s="1">
        <f>IF(AND(G$39&lt;ABS($Q20),G$39&gt;ABS($Q19)),1,0)</f>
        <v>1</v>
      </c>
      <c r="DY20" s="3">
        <f>MIN(IF(DX20=1,($S20-$S19)/(ABS($Q20)-ABS($Q19))*(G$39-ABS($Q19))+$S19,0),$D$7)</f>
        <v>3.9505585061541058</v>
      </c>
      <c r="DZ20" s="1">
        <f>IF(ABS($Q20)&lt;G$40,$AA20,IF(ABS($Q19)&lt;G$40,(G$40-ABS($Q19))*($Z19+$Z20)*0.5*($D$27+$D$28)*$D$5*1000,0))</f>
        <v>14923.901400000001</v>
      </c>
      <c r="EA20" s="1">
        <f>IF(AND(G$40&lt;ABS($Q20),G$40&gt;ABS($Q19)),1,0)</f>
        <v>1</v>
      </c>
      <c r="EB20" s="3">
        <f>MIN(IF(EA20=1,($S20-$S19)/(ABS($Q20)-ABS($Q19))*(G$40-ABS($Q19))+$S19,0),$D$7)</f>
        <v>3.9642577137076378</v>
      </c>
      <c r="EC20" s="1">
        <f>IF(ABS($Q20)&lt;G$41,$AA20,IF(ABS($Q19)&lt;G$41,(G$41-ABS($Q19))*($Z19+$Z20)*0.5*($D$27+$D$28)*$D$5*1000,0))</f>
        <v>15697.561399999999</v>
      </c>
      <c r="ED20" s="1">
        <f>IF(AND(G$41&lt;ABS($Q20),G$41&gt;ABS($Q19)),1,0)</f>
        <v>1</v>
      </c>
      <c r="EE20" s="3">
        <f>MIN(IF(ED20=1,($S20-$S19)/(ABS($Q20)-ABS($Q19))*(G$41-ABS($Q19))+$S19,0),$D$7)</f>
        <v>3.9779569212611703</v>
      </c>
      <c r="EF20" s="1">
        <f>IF(ABS($Q20)&lt;G$42,$AA20,IF(ABS($Q19)&lt;G$42,(G$42-ABS($Q19))*($Z19+$Z20)*0.5*($D$27+$D$28)*$D$5*1000,0))</f>
        <v>16471.221400000002</v>
      </c>
      <c r="EG20" s="1">
        <f>IF(AND(G$42&lt;ABS($Q20),G$42&gt;ABS($Q19)),1,0)</f>
        <v>1</v>
      </c>
      <c r="EH20" s="3">
        <f>MIN(IF(EG20=1,($S20-$S19)/(ABS($Q20)-ABS($Q19))*(G$42-ABS($Q19))+$S19,0),$D$7)</f>
        <v>3.9916561288147028</v>
      </c>
      <c r="EI20" s="1">
        <f>IF(ABS($Q20)&lt;G$43,$AA20,IF(ABS($Q19)&lt;G$43,(G$43-ABS($Q19))*($Z19+$Z20)*0.5*($D$27+$D$28)*$D$5*1000,0))</f>
        <v>17244.881400000002</v>
      </c>
      <c r="EJ20" s="1">
        <f>IF(AND(G$43&lt;ABS($Q20),G$43&gt;ABS($Q19)),1,0)</f>
        <v>1</v>
      </c>
      <c r="EK20" s="3">
        <f>MIN(IF(EJ20=1,($S20-$S19)/(ABS($Q20)-ABS($Q19))*(G$43-ABS($Q19))+$S19,0),$D$7)</f>
        <v>4.0053553363682353</v>
      </c>
      <c r="EL20" s="1">
        <f>IF(ABS($Q20)&lt;G$44,$AA20,IF(ABS($Q19)&lt;G$44,(G$44-ABS($Q19))*($Z19+$Z20)*0.5*($D$27+$D$28)*$D$5*1000,0))</f>
        <v>18018.541400000002</v>
      </c>
      <c r="EM20" s="1">
        <f>IF(AND(G$44&lt;ABS($Q20),G$44&gt;ABS($Q19)),1,0)</f>
        <v>1</v>
      </c>
      <c r="EN20" s="3">
        <f>MIN(IF(EM20=1,($S20-$S19)/(ABS($Q20)-ABS($Q19))*(G$44-ABS($Q19))+$S19,0),$D$7)</f>
        <v>4.0190545439217669</v>
      </c>
      <c r="EO20" s="1">
        <f>IF(ABS($Q20)&lt;G$45,$AA20,IF(ABS($Q19)&lt;G$45,(G$45-ABS($Q19))*($Z19+$Z20)*0.5*($D$27+$D$28)*$D$5*1000,0))</f>
        <v>18792.201399999998</v>
      </c>
      <c r="EP20" s="1">
        <f>IF(AND(G$45&lt;ABS($Q20),G$45&gt;ABS($Q19)),1,0)</f>
        <v>1</v>
      </c>
      <c r="EQ20" s="3">
        <f>MIN(IF(EP20=1,($S20-$S19)/(ABS($Q20)-ABS($Q19))*(G$45-ABS($Q19))+$S19,0),$D$7)</f>
        <v>4.0327537514752994</v>
      </c>
      <c r="ER20" s="1">
        <f>IF(ABS($Q20)&lt;G$46,$AA20,IF(ABS($Q19)&lt;G$46,(G$46-ABS($Q19))*($Z19+$Z20)*0.5*($D$27+$D$28)*$D$5*1000,0))</f>
        <v>19565.861399999998</v>
      </c>
      <c r="ES20" s="1">
        <f>IF(AND(G$46&lt;ABS($Q20),G$46&gt;ABS($Q19)),1,0)</f>
        <v>1</v>
      </c>
      <c r="ET20" s="3">
        <f>MIN(IF(ES20=1,($S20-$S19)/(ABS($Q20)-ABS($Q19))*(G$46-ABS($Q19))+$S19,0),$D$7)</f>
        <v>4.0464529590288318</v>
      </c>
      <c r="EU20" s="1">
        <f>IF(ABS($Q20)&lt;G$47,$AA20,IF(ABS($Q19)&lt;G$47,(G$47-ABS($Q19))*($Z19+$Z20)*0.5*($D$27+$D$28)*$D$5*1000,0))</f>
        <v>20339.521399999998</v>
      </c>
      <c r="EV20" s="1">
        <f>IF(AND(G$47&lt;ABS($Q20),G$47&gt;ABS($Q19)),1,0)</f>
        <v>1</v>
      </c>
      <c r="EW20" s="3">
        <f>MIN(IF(EV20=1,($S20-$S19)/(ABS($Q20)-ABS($Q19))*(G$47-ABS($Q19))+$S19,0),$D$7)</f>
        <v>4.0601521665823643</v>
      </c>
      <c r="EX20" s="1">
        <f>IF(ABS($Q20)&lt;G$48,$AA20,IF(ABS($Q19)&lt;G$48,(G$48-ABS($Q19))*($Z19+$Z20)*0.5*($D$27+$D$28)*$D$5*1000,0))</f>
        <v>21113.181399999998</v>
      </c>
      <c r="EY20" s="1">
        <f>IF(AND(G$48&lt;ABS($Q20),G$48&gt;ABS($Q19)),1,0)</f>
        <v>1</v>
      </c>
      <c r="EZ20" s="3">
        <f>MIN(IF(EY20=1,($S20-$S19)/(ABS($Q20)-ABS($Q19))*(G$48-ABS($Q19))+$S19,0),$D$7)</f>
        <v>4.0738513741358959</v>
      </c>
      <c r="FA20" s="1">
        <f>IF(ABS($Q20)&lt;G$49,$AA20,IF(ABS($Q19)&lt;G$49,(G$49-ABS($Q19))*($Z19+$Z20)*0.5*($D$27+$D$28)*$D$5*1000,0))</f>
        <v>21886.841400000001</v>
      </c>
      <c r="FB20" s="1">
        <f>IF(AND(G$49&lt;ABS($Q20),G$49&gt;ABS($Q19)),1,0)</f>
        <v>1</v>
      </c>
      <c r="FC20" s="3">
        <f>MIN(IF(FB20=1,($S20-$S19)/(ABS($Q20)-ABS($Q19))*(G$49-ABS($Q19))+$S19,0),$D$7)</f>
        <v>4.0875505816894284</v>
      </c>
      <c r="FD20" s="1">
        <f>IF(ABS($Q20)&lt;G$50,$AA20,IF(ABS($Q19)&lt;G$50,(G$50-ABS($Q19))*($Z19+$Z20)*0.5*($D$27+$D$28)*$D$5*1000,0))</f>
        <v>22660.501400000001</v>
      </c>
      <c r="FE20" s="1">
        <f>IF(AND(G$50&lt;ABS($Q20),G$50&gt;ABS($Q19)),1,0)</f>
        <v>1</v>
      </c>
      <c r="FF20" s="3">
        <f>MIN(IF(FE20=1,($S20-$S19)/(ABS($Q20)-ABS($Q19))*(G$50-ABS($Q19))+$S19,0),$D$7)</f>
        <v>4.1012497892429609</v>
      </c>
      <c r="FG20" s="1">
        <f>IF(ABS($Q20)&lt;G$51,$AA20,IF(ABS($Q19)&lt;G$51,(G$51-ABS($Q19))*($Z19+$Z20)*0.5*($D$27+$D$28)*$D$5*1000,0))</f>
        <v>23434.161400000001</v>
      </c>
      <c r="FH20" s="1">
        <f>IF(AND(G$51&lt;ABS($Q20),G$51&gt;ABS($Q19)),1,0)</f>
        <v>1</v>
      </c>
      <c r="FI20" s="3">
        <f>MIN(IF(FH20=1,($S20-$S19)/(ABS($Q20)-ABS($Q19))*(G$51-ABS($Q19))+$S19,0),$D$7)</f>
        <v>4.1149489967964934</v>
      </c>
      <c r="FJ20" s="1">
        <f>IF(ABS($Q20)&lt;G$52,$AA20,IF(ABS($Q19)&lt;G$52,(G$52-ABS($Q19))*($Z19+$Z20)*0.5*($D$27+$D$28)*$D$5*1000,0))</f>
        <v>24207.821400000001</v>
      </c>
      <c r="FK20" s="1">
        <f>IF(AND(G$52&lt;ABS($Q20),G$52&gt;ABS($Q19)),1,0)</f>
        <v>1</v>
      </c>
      <c r="FL20" s="3">
        <f>MIN(IF(FK20=1,($S20-$S19)/(ABS($Q20)-ABS($Q19))*(G$52-ABS($Q19))+$S19,0),$D$7)</f>
        <v>4.128648204350025</v>
      </c>
      <c r="FM20" s="1">
        <f>IF(ABS($Q20)&lt;G$53,$AA20,IF(ABS($Q19)&lt;G$53,(G$53-ABS($Q19))*($Z19+$Z20)*0.5*($D$27+$D$28)*$D$5*1000,0))</f>
        <v>24981.481400000001</v>
      </c>
      <c r="FN20" s="1">
        <f>IF(AND(G$53&lt;ABS($Q20),G$53&gt;ABS($Q19)),1,0)</f>
        <v>1</v>
      </c>
      <c r="FO20" s="3">
        <f>MIN(IF(FN20=1,($S20-$S19)/(ABS($Q20)-ABS($Q19))*(G$53-ABS($Q19))+$S19,0),$D$7)</f>
        <v>4.1423474119035575</v>
      </c>
      <c r="FP20" s="1">
        <f>IF(ABS($Q20)&lt;G$54,$AA20,IF(ABS($Q19)&lt;G$54,(G$54-ABS($Q19))*($Z19+$Z20)*0.5*($D$27+$D$28)*$D$5*1000,0))</f>
        <v>25755.1414</v>
      </c>
      <c r="FQ20" s="1">
        <f>IF(AND(G$54&lt;ABS($Q20),G$54&gt;ABS($Q19)),1,0)</f>
        <v>1</v>
      </c>
      <c r="FR20" s="3">
        <f>MIN(IF(FQ20=1,($S20-$S19)/(ABS($Q20)-ABS($Q19))*(G$54-ABS($Q19))+$S19,0),$D$7)</f>
        <v>4.15604661945709</v>
      </c>
      <c r="FS20" s="1">
        <f>IF(ABS($Q20)&lt;G$55,$AA20,IF(ABS($Q19)&lt;G$55,(G$55-ABS($Q19))*($Z19+$Z20)*0.5*($D$27+$D$28)*$D$5*1000,0))</f>
        <v>26528.8014</v>
      </c>
      <c r="FT20" s="1">
        <f>IF(AND(G$55&lt;ABS($Q20),G$55&gt;ABS($Q19)),1,0)</f>
        <v>1</v>
      </c>
      <c r="FU20" s="3">
        <f>MIN(IF(FT20=1,($S20-$S19)/(ABS($Q20)-ABS($Q19))*(G$55-ABS($Q19))+$S19,0),$D$7)</f>
        <v>4.1697458270106225</v>
      </c>
      <c r="FV20" s="1" t="e">
        <f>IF(ABS($Q20)&lt;#REF!,$AA20,IF(ABS($Q19)&lt;#REF!,(#REF!-ABS($Q19))*($Z19+$Z20)*0.5*($D$27+$D$28)*$D$5*1000,0))</f>
        <v>#REF!</v>
      </c>
      <c r="FW20" s="1" t="e">
        <f>IF(AND(#REF!&lt;ABS($Q20),#REF!&gt;ABS($Q19)),1,0)</f>
        <v>#REF!</v>
      </c>
      <c r="FX20" s="3" t="e">
        <f>MIN(IF(FW20=1,($S20-$S19)/(ABS($Q20)-ABS($Q19))*(#REF!-ABS($Q19))+$S19,0),$D$7)</f>
        <v>#REF!</v>
      </c>
    </row>
    <row r="21" spans="1:180" ht="15" customHeight="1" x14ac:dyDescent="0.35">
      <c r="A21" s="4"/>
      <c r="B21" s="73" t="s">
        <v>30</v>
      </c>
      <c r="C21" s="74"/>
      <c r="D21" s="75"/>
      <c r="E21" s="4"/>
      <c r="F21" s="4"/>
      <c r="G21" s="14">
        <v>12.5</v>
      </c>
      <c r="H21" s="24">
        <f>SUM(BW7:BW221)*$D$6*1000*$D$29</f>
        <v>1926.0658404990727</v>
      </c>
      <c r="I21" s="24">
        <f>SUM(BU7:BU410)</f>
        <v>8201.7595399999991</v>
      </c>
      <c r="J21" s="25">
        <f t="shared" si="0"/>
        <v>8.9947826086956528</v>
      </c>
      <c r="K21" s="22">
        <f t="shared" si="3"/>
        <v>7446.4607851975534</v>
      </c>
      <c r="L21" s="34">
        <f t="shared" si="4"/>
        <v>7433.9607851975534</v>
      </c>
      <c r="M21" s="53">
        <f t="shared" si="6"/>
        <v>0</v>
      </c>
      <c r="N21" s="13">
        <f t="shared" si="1"/>
        <v>-1823.6704313611751</v>
      </c>
      <c r="O21" s="13">
        <f t="shared" si="2"/>
        <v>-555.02871784219224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3">
        <f t="shared" si="5"/>
        <v>0.2</v>
      </c>
      <c r="AA21" s="3"/>
      <c r="AB21" s="1"/>
      <c r="AC21" s="2"/>
      <c r="AD21" s="2"/>
      <c r="AE21" s="1"/>
      <c r="AF21" s="2"/>
      <c r="AG21" s="2"/>
      <c r="AH21" s="1"/>
      <c r="AI21" s="2"/>
      <c r="AJ21" s="2"/>
      <c r="AK21" s="1"/>
      <c r="AL21" s="2"/>
      <c r="AM21" s="2"/>
      <c r="AN21" s="1"/>
      <c r="AO21" s="2"/>
      <c r="AP21" s="2"/>
      <c r="AQ21" s="1"/>
      <c r="AR21" s="2"/>
      <c r="AS21" s="2"/>
      <c r="AT21" s="1"/>
      <c r="AU21" s="2"/>
      <c r="AV21" s="2"/>
      <c r="AW21" s="1"/>
      <c r="AX21" s="2"/>
      <c r="AY21" s="2"/>
      <c r="AZ21" s="1"/>
      <c r="BA21" s="2"/>
      <c r="BB21" s="2"/>
      <c r="BC21" s="1"/>
      <c r="BD21" s="2"/>
      <c r="BE21" s="2"/>
      <c r="BF21" s="1"/>
      <c r="BG21" s="2"/>
      <c r="BH21" s="2"/>
      <c r="BI21" s="1"/>
      <c r="BJ21" s="2"/>
      <c r="BK21" s="2"/>
      <c r="BL21" s="1"/>
      <c r="BM21" s="2"/>
      <c r="BN21" s="2"/>
      <c r="BO21" s="1"/>
      <c r="BP21" s="2"/>
      <c r="BQ21" s="2"/>
      <c r="BR21" s="1"/>
      <c r="BS21" s="2"/>
      <c r="BT21" s="2"/>
      <c r="BU21" s="1"/>
      <c r="BV21" s="2"/>
      <c r="BW21" s="2"/>
      <c r="BX21" s="1"/>
      <c r="BY21" s="2"/>
      <c r="BZ21" s="2"/>
      <c r="CA21" s="1"/>
      <c r="CB21" s="2"/>
      <c r="CC21" s="2"/>
      <c r="CD21" s="1"/>
      <c r="CE21" s="2"/>
      <c r="CF21" s="2"/>
      <c r="CG21" s="1"/>
      <c r="CH21" s="2"/>
      <c r="CI21" s="2"/>
      <c r="CJ21" s="1"/>
      <c r="CK21" s="2"/>
      <c r="CL21" s="2"/>
      <c r="CM21" s="1"/>
      <c r="CN21" s="2"/>
      <c r="CO21" s="2"/>
      <c r="CP21" s="1"/>
      <c r="CQ21" s="2"/>
      <c r="CR21" s="2"/>
      <c r="CS21" s="1"/>
      <c r="CT21" s="2"/>
      <c r="CU21" s="2"/>
      <c r="CV21" s="1"/>
      <c r="CW21" s="2"/>
      <c r="CX21" s="2"/>
      <c r="CY21" s="1"/>
      <c r="CZ21" s="2"/>
      <c r="DA21" s="2"/>
      <c r="DB21" s="1"/>
      <c r="DC21" s="2"/>
      <c r="DD21" s="2"/>
      <c r="DE21" s="1"/>
      <c r="DF21" s="2"/>
      <c r="DG21" s="2"/>
      <c r="DH21" s="1"/>
      <c r="DI21" s="2"/>
      <c r="DJ21" s="2"/>
      <c r="DK21" s="1"/>
      <c r="DL21" s="2"/>
      <c r="DM21" s="2"/>
      <c r="DN21" s="1"/>
      <c r="DO21" s="2"/>
      <c r="DP21" s="2"/>
      <c r="DQ21" s="1"/>
      <c r="DR21" s="2"/>
      <c r="DS21" s="2"/>
      <c r="DT21" s="1"/>
      <c r="DU21" s="2"/>
      <c r="DV21" s="2"/>
      <c r="DW21" s="1"/>
      <c r="DX21" s="2"/>
      <c r="DY21" s="2"/>
      <c r="DZ21" s="1"/>
      <c r="EA21" s="2"/>
      <c r="EB21" s="2"/>
      <c r="EC21" s="1"/>
      <c r="ED21" s="2"/>
      <c r="EE21" s="2"/>
      <c r="EF21" s="1"/>
      <c r="EG21" s="2"/>
      <c r="EH21" s="2"/>
      <c r="EI21" s="1"/>
      <c r="EJ21" s="2"/>
      <c r="EK21" s="2"/>
      <c r="EL21" s="1"/>
      <c r="EM21" s="2"/>
      <c r="EN21" s="2"/>
      <c r="EO21" s="1"/>
      <c r="EP21" s="2"/>
      <c r="EQ21" s="2"/>
      <c r="ER21" s="1"/>
      <c r="ES21" s="2"/>
      <c r="ET21" s="2"/>
      <c r="EU21" s="1"/>
      <c r="EV21" s="2"/>
      <c r="EW21" s="2"/>
      <c r="EX21" s="1"/>
      <c r="EY21" s="2"/>
      <c r="EZ21" s="2"/>
      <c r="FA21" s="1"/>
      <c r="FB21" s="2"/>
      <c r="FC21" s="2"/>
      <c r="FD21" s="1"/>
      <c r="FE21" s="2"/>
      <c r="FF21" s="2"/>
      <c r="FG21" s="1"/>
      <c r="FH21" s="2"/>
      <c r="FI21" s="2"/>
      <c r="FJ21" s="1"/>
      <c r="FK21" s="2"/>
      <c r="FL21" s="2"/>
      <c r="FM21" s="1"/>
      <c r="FN21" s="2"/>
      <c r="FO21" s="2"/>
      <c r="FP21" s="1"/>
      <c r="FQ21" s="2"/>
      <c r="FR21" s="2"/>
      <c r="FS21" s="1"/>
      <c r="FT21" s="2"/>
      <c r="FU21" s="2"/>
      <c r="FV21" s="1"/>
      <c r="FW21" s="2"/>
      <c r="FX21" s="2"/>
    </row>
    <row r="22" spans="1:180" ht="15" customHeight="1" x14ac:dyDescent="0.35">
      <c r="A22" s="4"/>
      <c r="B22" s="76"/>
      <c r="C22" s="77"/>
      <c r="D22" s="78"/>
      <c r="E22" s="4"/>
      <c r="F22" s="4"/>
      <c r="G22" s="14">
        <v>13</v>
      </c>
      <c r="H22" s="24">
        <f>SUM(BZ7:BZ221)*$D$6*1000*$D$29</f>
        <v>1933.1894284269097</v>
      </c>
      <c r="I22" s="24">
        <f>SUM(BX7:BX410)</f>
        <v>8975.419539999999</v>
      </c>
      <c r="J22" s="25">
        <f t="shared" si="0"/>
        <v>8.6488294314381271</v>
      </c>
      <c r="K22" s="22">
        <f t="shared" si="3"/>
        <v>7192.5560492563991</v>
      </c>
      <c r="L22" s="34">
        <f t="shared" si="4"/>
        <v>7179.5560492563991</v>
      </c>
      <c r="M22" s="53">
        <f t="shared" si="6"/>
        <v>0</v>
      </c>
      <c r="N22" s="13">
        <f t="shared" si="1"/>
        <v>-2075.5223839597834</v>
      </c>
      <c r="O22" s="13">
        <f t="shared" si="2"/>
        <v>-557.08150118473827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3">
        <f t="shared" si="5"/>
        <v>0.2</v>
      </c>
      <c r="AA22" s="1">
        <f>$R21*($Z22+$Z21)*0.5*($D$27+$D$28)*1000*$D$5</f>
        <v>0</v>
      </c>
      <c r="AB22" s="1">
        <f>IF(ABS($Q22)&lt;$G$6,$AA22,IF(ABS($Q21)&lt;$G$6,($G$6-ABS($Q21))*($Z21+$Z22)*0.5*($D$27+$D$28)*$D$5*1000,0))</f>
        <v>0</v>
      </c>
      <c r="AC22" s="1">
        <f>IF(AND($G$6&lt;ABS($Q22),$G$6&gt;ABS($Q21)),1,0)</f>
        <v>0</v>
      </c>
      <c r="AD22" s="3">
        <f>MIN(IF(AC22=1,($S22-$S21)/(ABS($Q22)-ABS($Q21))*($G$6-ABS($Q21))+$S21,0),$D$7)</f>
        <v>0</v>
      </c>
      <c r="AE22" s="1">
        <f>IF(ABS($Q22)&lt;$G$7,$AA22,IF(ABS($Q21)&lt;$G$7,($G$7-ABS($Q21))*($Z21+$Z22)*0.5*($D$27+$D$28)*$D$5*1000,0))</f>
        <v>0</v>
      </c>
      <c r="AF22" s="1">
        <f>IF(AND($G$7&lt;ABS($Q22),$G$7&gt;ABS($Q21)),1,0)</f>
        <v>0</v>
      </c>
      <c r="AG22" s="3">
        <f>MIN(IF(AF22=1,($S22-$S21)/(ABS($Q22)-ABS($Q21))*($G$7-ABS($Q21))+$S21,0),$D$7)</f>
        <v>0</v>
      </c>
      <c r="AH22" s="1">
        <f>IF(ABS($Q22)&lt;$G$8,$AA22,IF(ABS($Q21)&lt;$G$8,($G$8-ABS($Q21))*($Z21+$Z22)*0.5*($D$27+$D$28)*$D$5*1000,0))</f>
        <v>0</v>
      </c>
      <c r="AI22" s="1">
        <f>IF(AND($G$8&lt;ABS($Q22),$G$8&gt;ABS($Q21)),1,0)</f>
        <v>0</v>
      </c>
      <c r="AJ22" s="3">
        <f>MIN(IF(AI22=1,($S22-$S21)/(ABS($Q22)-ABS($Q21))*($G$8-ABS($Q21))+$S21,0),$D$7)</f>
        <v>0</v>
      </c>
      <c r="AK22" s="1">
        <f>IF(ABS($Q22)&lt;$G$9,$AA22,IF(ABS($Q21)&lt;$G$9,($G$9-ABS($Q21))*($Z21+$Z22)*0.5*($D$27+$D$28)*$D$5*1000,0))</f>
        <v>0</v>
      </c>
      <c r="AL22" s="1">
        <f>IF(AND($G$9&lt;ABS($Q22),$G$9&gt;ABS($Q21)),1,0)</f>
        <v>0</v>
      </c>
      <c r="AM22" s="3">
        <f>MIN(IF(AL22=1,($S22-$S21)/(ABS($Q22)-ABS($Q21))*($G$9-ABS($Q21))+$S21,0),$D$7)</f>
        <v>0</v>
      </c>
      <c r="AN22" s="1">
        <f>IF(ABS($Q22)&lt;$G$10,$AA22,IF(ABS($Q21)&lt;$G$10,($G$10-ABS($Q21))*($Z21+$Z22)*0.5*($D$27+$D$28)*$D$5*1000,0))</f>
        <v>0</v>
      </c>
      <c r="AO22" s="1">
        <f>IF(AND($G$10&lt;ABS($Q22),$G$10&gt;ABS($Q21)),1,0)</f>
        <v>0</v>
      </c>
      <c r="AP22" s="3">
        <f>MIN(IF(AO22=1,($S22-$S21)/(ABS($Q22)-ABS($Q21))*($G$10-ABS($Q21))+$S21,0),$D$7)</f>
        <v>0</v>
      </c>
      <c r="AQ22" s="1">
        <f>IF(ABS($Q22)&lt;$G$11,$AA22,IF(ABS($Q21)&lt;$G$11,($G$11-ABS($Q21))*($Z21+$Z22)*0.5*($D$27+$D$28)*$D$5*1000,0))</f>
        <v>0</v>
      </c>
      <c r="AR22" s="1">
        <f>IF(AND($G$11&lt;ABS($Q22),$G$11&gt;ABS($Q21)),1,0)</f>
        <v>0</v>
      </c>
      <c r="AS22" s="3">
        <f>MIN(IF(AR22=1,($S22-$S21)/(ABS($Q22)-ABS($Q21))*($G$11-ABS($Q21))+$S21,0),$D$7)</f>
        <v>0</v>
      </c>
      <c r="AT22" s="1">
        <f>IF(ABS($Q22)&lt;$G$12,$AA22,IF(ABS($Q21)&lt;$G$12,($G$12-ABS($Q21))*($Z21+$Z22)*0.5*($D$27+$D$28)*$D$5*1000,0))</f>
        <v>0</v>
      </c>
      <c r="AU22" s="1">
        <f>IF(AND($G$12&lt;ABS($Q22),$G$12&gt;ABS($Q21)),1,0)</f>
        <v>0</v>
      </c>
      <c r="AV22" s="3">
        <f>MIN(IF(AU22=1,($S22-$S21)/(ABS($Q22)-ABS($Q21))*($G$12-ABS($Q21))+$S21,0),$D$7)</f>
        <v>0</v>
      </c>
      <c r="AW22" s="1">
        <f>IF(ABS($Q22)&lt;$G$13,$AA22,IF(ABS($Q21)&lt;$G$13,($G$13-ABS($Q21))*($Z21+$Z22)*0.5*($D$27+$D$28)*$D$5*1000,0))</f>
        <v>0</v>
      </c>
      <c r="AX22" s="1">
        <f>IF(AND($G$13&lt;ABS($Q22),$G$13&gt;ABS($Q21)),1,0)</f>
        <v>0</v>
      </c>
      <c r="AY22" s="3">
        <f>MIN(IF(AX22=1,($S22-$S21)/(ABS($Q22)-ABS($Q21))*($G$13-ABS($Q21))+$S21,0),$D$7)</f>
        <v>0</v>
      </c>
      <c r="AZ22" s="1">
        <f>IF(ABS($Q22)&lt;$G$14,$AA22,IF(ABS($Q21)&lt;$G$14,($G$14-ABS($Q21))*($Z21+$Z22)*0.5*($D$27+$D$28)*$D$5*1000,0))</f>
        <v>0</v>
      </c>
      <c r="BA22" s="1">
        <f>IF(AND($G$14&lt;ABS($Q22),$G$14&gt;ABS($Q21)),1,0)</f>
        <v>0</v>
      </c>
      <c r="BB22" s="3">
        <f>MIN(IF(BA22=1,($S22-$S21)/(ABS($Q22)-ABS($Q21))*($G$14-ABS($Q21))+$S21,0),$D$7)</f>
        <v>0</v>
      </c>
      <c r="BC22" s="1">
        <f>IF(ABS($Q22)&lt;G$15,$AA22,IF(ABS($Q21)&lt;G$15,(G$15-ABS($Q21))*($Z21+$Z22)*0.5*($D$27+$D$28)*$D$5*1000,0))</f>
        <v>0</v>
      </c>
      <c r="BD22" s="1">
        <f>IF(AND(G$15&lt;ABS($Q22),G$15&gt;ABS($Q21)),1,0)</f>
        <v>0</v>
      </c>
      <c r="BE22" s="3">
        <f>MIN(IF(BD22=1,($S22-$S21)/(ABS($Q22)-ABS($Q21))*(G$15-ABS($Q21))+$S21,0),$D$7)</f>
        <v>0</v>
      </c>
      <c r="BF22" s="1">
        <f>IF(ABS($Q22)&lt;G$16,$AA22,IF(ABS($Q21)&lt;G$16,(G$16-ABS($Q21))*($Z21+$Z22)*0.5*($D$27+$D$28)*$D$5*1000,0))</f>
        <v>0</v>
      </c>
      <c r="BG22" s="1">
        <f>IF(AND(G$16&lt;ABS($Q22),G$16&gt;ABS($Q21)),1,0)</f>
        <v>0</v>
      </c>
      <c r="BH22" s="3">
        <f>MIN(IF(BG22=1,($S22-$S21)/(ABS($Q22)-ABS($Q21))*(G$16-ABS($Q21))+$S21,0),$D$7)</f>
        <v>0</v>
      </c>
      <c r="BI22" s="1">
        <f>IF(ABS($Q22)&lt;G$17,$AA22,IF(ABS($Q21)&lt;G$17,(G$17-ABS($Q21))*($Z21+$Z22)*0.5*($D$27+$D$28)*$D$5*1000,0))</f>
        <v>0</v>
      </c>
      <c r="BJ22" s="1">
        <f>IF(AND(G$17&lt;ABS($Q22),G$17&gt;ABS($Q21)),1,0)</f>
        <v>0</v>
      </c>
      <c r="BK22" s="3">
        <f>MIN(IF(BJ22=1,($S22-$S21)/(ABS($Q22)-ABS($Q21))*(G$17-ABS($Q21))+$S21,0),$D$7)</f>
        <v>0</v>
      </c>
      <c r="BL22" s="1">
        <f>IF(ABS($Q22)&lt;G$18,$AA22,IF(ABS($Q21)&lt;G$18,(G$18-ABS($Q21))*($Z21+$Z22)*0.5*($D$27+$D$28)*$D$5*1000,0))</f>
        <v>0</v>
      </c>
      <c r="BM22" s="1">
        <f>IF(AND(G$18&lt;ABS($Q22),G$18&gt;ABS($Q21)),1,0)</f>
        <v>0</v>
      </c>
      <c r="BN22" s="3">
        <f>MIN(IF(BM22=1,($S22-$S21)/(ABS($Q22)-ABS($Q21))*(G$18-ABS($Q21))+$S21,0),$D$7)</f>
        <v>0</v>
      </c>
      <c r="BO22" s="1">
        <f>IF(ABS($Q22)&lt;G$19,$AA22,IF(ABS($Q21)&lt;G$19,(G$19-ABS($Q21))*($Z21+$Z22)*0.5*($D$27+$D$28)*$D$5*1000,0))</f>
        <v>0</v>
      </c>
      <c r="BP22" s="1">
        <f>IF(AND(G$19&lt;ABS($Q22),G$19&gt;ABS($Q21)),1,0)</f>
        <v>0</v>
      </c>
      <c r="BQ22" s="3">
        <f>MIN(IF(BP22=1,($S22-$S21)/(ABS($Q22)-ABS($Q21))*(G$19-ABS($Q21))+$S21,0),$D$7)</f>
        <v>0</v>
      </c>
      <c r="BR22" s="1">
        <f>IF(ABS($Q22)&lt;G$20,$AA22,IF(ABS($Q21)&lt;G$20,(G$20-ABS($Q21))*($Z21+$Z22)*0.5*($D$27+$D$28)*$D$5*1000,0))</f>
        <v>0</v>
      </c>
      <c r="BS22" s="1">
        <f>IF(AND(G$20&lt;ABS($Q22),G$20&gt;ABS($Q21)),1,0)</f>
        <v>0</v>
      </c>
      <c r="BT22" s="3">
        <f>MIN(IF(BS22=1,($S22-$S21)/(ABS($Q22)-ABS($Q21))*(G$20-ABS($Q21))+$S21,0),$D$7)</f>
        <v>0</v>
      </c>
      <c r="BU22" s="1">
        <f>IF(ABS($Q22)&lt;G$21,$AA22,IF(ABS($Q21)&lt;G$21,(G$21-ABS($Q21))*($Z21+$Z22)*0.5*($D$27+$D$28)*$D$5*1000,0))</f>
        <v>0</v>
      </c>
      <c r="BV22" s="1">
        <f>IF(AND(G$21&lt;ABS($Q22),G$21&gt;ABS($Q21)),1,0)</f>
        <v>0</v>
      </c>
      <c r="BW22" s="3">
        <f>MIN(IF(BV22=1,($S22-$S21)/(ABS($Q22)-ABS($Q21))*(G$21-ABS($Q21))+$S21,0),$D$7)</f>
        <v>0</v>
      </c>
      <c r="BX22" s="1">
        <f>IF(ABS($Q22)&lt;G$22,$AA22,IF(ABS($Q21)&lt;G$22,(G$22-ABS($Q21))*($Z21+$Z22)*0.5*($D$27+$D$28)*$D$5*1000,0))</f>
        <v>0</v>
      </c>
      <c r="BY22" s="1">
        <f>IF(AND(G$22&lt;ABS($Q22),G$22&gt;ABS($Q21)),1,0)</f>
        <v>0</v>
      </c>
      <c r="BZ22" s="3">
        <f>MIN(IF(BY22=1,($S22-$S21)/(ABS($Q22)-ABS($Q21))*(G$22-ABS($Q21))+$S21,0),$D$7)</f>
        <v>0</v>
      </c>
      <c r="CA22" s="1">
        <f>IF(ABS($Q22)&lt;G$23,$AA22,IF(ABS($Q21)&lt;G$23,(G$23-ABS($Q21))*($Z21+$Z22)*0.5*($D$27+$D$28)*$D$5*1000,0))</f>
        <v>0</v>
      </c>
      <c r="CB22" s="1">
        <f>IF(AND(G$23&lt;ABS($Q22),G$23&gt;ABS($Q21)),1,0)</f>
        <v>0</v>
      </c>
      <c r="CC22" s="3">
        <f>MIN(IF(CB22=1,($S22-$S21)/(ABS($Q22)-ABS($Q21))*(G$23-ABS($Q21))+$S21,0),$D$7)</f>
        <v>0</v>
      </c>
      <c r="CD22" s="1">
        <f>IF(ABS($Q22)&lt;G$24,$AA22,IF(ABS($Q21)&lt;G$24,(G$24-ABS($Q21))*($Z21+$Z22)*0.5*($D$27+$D$28)*$D$5*1000,0))</f>
        <v>0</v>
      </c>
      <c r="CE22" s="1">
        <f>IF(AND(G$24&lt;ABS($Q22),G$24&gt;ABS($Q21)),1,0)</f>
        <v>0</v>
      </c>
      <c r="CF22" s="3">
        <f>MIN(IF(CE22=1,($S22-$S21)/(ABS($Q22)-ABS($Q21))*(G$24-ABS($Q21))+$S21,0),$D$7)</f>
        <v>0</v>
      </c>
      <c r="CG22" s="1">
        <f>IF(ABS($Q22)&lt;G$25,$AA22,IF(ABS($Q21)&lt;G$25,(G$25-ABS($Q21))*($Z21+$Z22)*0.5*($D$27+$D$28)*$D$5*1000,0))</f>
        <v>0</v>
      </c>
      <c r="CH22" s="1">
        <f>IF(AND(G$25&lt;ABS($Q22),G$25&gt;ABS($Q21)),1,0)</f>
        <v>0</v>
      </c>
      <c r="CI22" s="3">
        <f>MIN(IF(CH22=1,($S22-$S21)/(ABS($Q22)-ABS($Q21))*(G$25-ABS($Q21))+$S21,0),$D$7)</f>
        <v>0</v>
      </c>
      <c r="CJ22" s="1">
        <f>IF(ABS($Q22)&lt;G$26,$AA22,IF(ABS($Q21)&lt;G$26,(G$26-ABS($Q21))*($Z21+$Z22)*0.5*($D$27+$D$28)*$D$5*1000,0))</f>
        <v>0</v>
      </c>
      <c r="CK22" s="1">
        <f>IF(AND(G$26&lt;ABS($Q22),G$26&gt;ABS($Q21)),1,0)</f>
        <v>0</v>
      </c>
      <c r="CL22" s="3">
        <f>MIN(IF(CK22=1,($S22-$S21)/(ABS($Q22)-ABS($Q21))*(G$26-ABS($Q21))+$S21,0),$D$7)</f>
        <v>0</v>
      </c>
      <c r="CM22" s="1">
        <f>IF(ABS($Q22)&lt;G$27,$AA22,IF(ABS($Q21)&lt;G$27,(G$27-ABS($Q21))*($Z21+$Z22)*0.5*($D$27+$D$28)*$D$5*1000,0))</f>
        <v>0</v>
      </c>
      <c r="CN22" s="1">
        <f>IF(AND(G$27&lt;ABS($Q22),G$27&gt;ABS($Q21)),1,0)</f>
        <v>0</v>
      </c>
      <c r="CO22" s="3">
        <f>MIN(IF(CN22=1,($S22-$S21)/(ABS($Q22)-ABS($Q21))*(G$27-ABS($Q21))+$S21,0),$D$7)</f>
        <v>0</v>
      </c>
      <c r="CP22" s="1">
        <f>IF(ABS($Q22)&lt;G$28,$AA22,IF(ABS($Q21)&lt;G$28,(G$28-ABS($Q21))*($Z21+$Z22)*0.5*($D$27+$D$28)*$D$5*1000,0))</f>
        <v>0</v>
      </c>
      <c r="CQ22" s="1">
        <f>IF(AND(G$28&lt;ABS($Q22),G$28&gt;ABS($Q21)),1,0)</f>
        <v>0</v>
      </c>
      <c r="CR22" s="3">
        <f>MIN(IF(CQ22=1,($S22-$S21)/(ABS($Q22)-ABS($Q21))*(G$28-ABS($Q21))+$S21,0),$D$7)</f>
        <v>0</v>
      </c>
      <c r="CS22" s="1">
        <f>IF(ABS($Q22)&lt;G$29,$AA22,IF(ABS($Q21)&lt;G$29,(G$29-ABS($Q21))*($Z21+$Z22)*0.5*($D$27+$D$28)*$D$5*1000,0))</f>
        <v>0</v>
      </c>
      <c r="CT22" s="1">
        <f>IF(AND(G$29&lt;ABS($Q22),G$29&gt;ABS($Q21)),1,0)</f>
        <v>0</v>
      </c>
      <c r="CU22" s="3">
        <f>MIN(IF(CT22=1,($S22-$S21)/(ABS($Q22)-ABS($Q21))*(G$29-ABS($Q21))+$S21,0),$D$7)</f>
        <v>0</v>
      </c>
      <c r="CV22" s="1">
        <f>IF(ABS($Q22)&lt;G$30,$AA22,IF(ABS($Q21)&lt;G$30,(G$30-ABS($Q21))*($Z21+$Z22)*0.5*($D$27+$D$28)*$D$5*1000,0))</f>
        <v>0</v>
      </c>
      <c r="CW22" s="1">
        <f>IF(AND(G$30&lt;ABS($Q22),G$30&gt;ABS($Q21)),1,0)</f>
        <v>0</v>
      </c>
      <c r="CX22" s="3">
        <f>MIN(IF(CW22=1,($S22-$S21)/(ABS($Q22)-ABS($Q21))*(G$30-ABS($Q21))+$S21,0),$D$7)</f>
        <v>0</v>
      </c>
      <c r="CY22" s="1">
        <f>IF(ABS($Q22)&lt;G$31,$AA22,IF(ABS($Q21)&lt;G$31,(G$31-ABS($Q21))*($Z21+$Z22)*0.5*($D$27+$D$28)*$D$5*1000,0))</f>
        <v>0</v>
      </c>
      <c r="CZ22" s="1">
        <f>IF(AND(G$31&lt;ABS($Q22),G$31&gt;ABS($Q21)),1,0)</f>
        <v>0</v>
      </c>
      <c r="DA22" s="3">
        <f>MIN(IF(CZ22=1,($S22-$S21)/(ABS($Q22)-ABS($Q21))*(G$31-ABS($Q21))+$S21,0),$D$7)</f>
        <v>0</v>
      </c>
      <c r="DB22" s="1">
        <f>IF(ABS($Q22)&lt;G$32,$AA22,IF(ABS($Q21)&lt;G$32,(G$32-ABS($Q21))*($Z21+$Z22)*0.5*($D$27+$D$28)*$D$5*1000,0))</f>
        <v>0</v>
      </c>
      <c r="DC22" s="1">
        <f>IF(AND(G$32&lt;ABS($Q22),G$32&gt;ABS($Q21)),1,0)</f>
        <v>0</v>
      </c>
      <c r="DD22" s="3">
        <f>MIN(IF(DC22=1,($S22-$S21)/(ABS($Q22)-ABS($Q21))*(G$32-ABS($Q21))+$S21,0),$D$7)</f>
        <v>0</v>
      </c>
      <c r="DE22" s="1">
        <f>IF(ABS($Q22)&lt;G$33,$AA22,IF(ABS($Q21)&lt;G$33,(G$33-ABS($Q21))*($Z21+$Z22)*0.5*($D$27+$D$28)*$D$5*1000,0))</f>
        <v>0</v>
      </c>
      <c r="DF22" s="1">
        <f>IF(AND(G$33&lt;ABS($Q22),G$33&gt;ABS($Q21)),1,0)</f>
        <v>0</v>
      </c>
      <c r="DG22" s="3">
        <f>MIN(IF(DF22=1,($S22-$S21)/(ABS($Q22)-ABS($Q21))*(G$33-ABS($Q21))+$S21,0),$D$7)</f>
        <v>0</v>
      </c>
      <c r="DH22" s="1">
        <f>IF(ABS($Q22)&lt;G$34,$AA22,IF(ABS($Q21)&lt;G$34,(G$34-ABS($Q21))*($Z21+$Z22)*0.5*($D$27+$D$28)*$D$5*1000,0))</f>
        <v>0</v>
      </c>
      <c r="DI22" s="1">
        <f>IF(AND(G$34&lt;ABS($Q22),G$34&gt;ABS($Q21)),1,0)</f>
        <v>0</v>
      </c>
      <c r="DJ22" s="3">
        <f>MIN(IF(DI22=1,($S22-$S21)/(ABS($Q22)-ABS($Q21))*(G$34-ABS($Q21))+$S21,0),$D$7)</f>
        <v>0</v>
      </c>
      <c r="DK22" s="1">
        <f>IF(ABS($Q22)&lt;G$35,$AA22,IF(ABS($Q21)&lt;G$35,(G$35-ABS($Q21))*($Z21+$Z22)*0.5*($D$27+$D$28)*$D$5*1000,0))</f>
        <v>0</v>
      </c>
      <c r="DL22" s="1">
        <f>IF(AND(G$35&lt;ABS($Q22),G$35&gt;ABS($Q21)),1,0)</f>
        <v>0</v>
      </c>
      <c r="DM22" s="3">
        <f>MIN(IF(DL22=1,($S22-$S21)/(ABS($Q22)-ABS($Q21))*(G$35-ABS($Q21))+$S21,0),$D$7)</f>
        <v>0</v>
      </c>
      <c r="DN22" s="1">
        <f>IF(ABS($Q22)&lt;G$36,$AA22,IF(ABS($Q21)&lt;G$36,(G$36-ABS($Q21))*($Z21+$Z22)*0.5*($D$27+$D$28)*$D$5*1000,0))</f>
        <v>0</v>
      </c>
      <c r="DO22" s="1">
        <f>IF(AND(G$36&lt;ABS($Q22),G$36&gt;ABS($Q21)),1,0)</f>
        <v>0</v>
      </c>
      <c r="DP22" s="3">
        <f>MIN(IF(DO22=1,($S22-$S21)/(ABS($Q22)-ABS($Q21))*(G$36-ABS($Q21))+$S21,0),$D$7)</f>
        <v>0</v>
      </c>
      <c r="DQ22" s="1">
        <f>IF(ABS($Q22)&lt;G$37,$AA22,IF(ABS($Q21)&lt;G$37,(G$37-ABS($Q21))*($Z21+$Z22)*0.5*($D$27+$D$28)*$D$5*1000,0))</f>
        <v>0</v>
      </c>
      <c r="DR22" s="1">
        <f>IF(AND(G$37&lt;ABS($Q22),G$37&gt;ABS($Q21)),1,0)</f>
        <v>0</v>
      </c>
      <c r="DS22" s="3">
        <f>MIN(IF(DR22=1,($S22-$S21)/(ABS($Q22)-ABS($Q21))*(G$37-ABS($Q21))+$S21,0),$D$7)</f>
        <v>0</v>
      </c>
      <c r="DT22" s="1">
        <f>IF(ABS($Q22)&lt;G$38,$AA22,IF(ABS($Q21)&lt;G$38,(G$38-ABS($Q21))*($Z21+$Z22)*0.5*($D$27+$D$28)*$D$5*1000,0))</f>
        <v>0</v>
      </c>
      <c r="DU22" s="1">
        <f>IF(AND(G$38&lt;ABS($Q22),G$38&gt;ABS($Q21)),1,0)</f>
        <v>0</v>
      </c>
      <c r="DV22" s="3">
        <f>MIN(IF(DU22=1,($S22-$S21)/(ABS($Q22)-ABS($Q21))*(G$38-ABS($Q21))+$S21,0),$D$7)</f>
        <v>0</v>
      </c>
      <c r="DW22" s="1">
        <f>IF(ABS($Q22)&lt;G$39,$AA22,IF(ABS($Q21)&lt;G$39,(G$39-ABS($Q21))*($Z21+$Z22)*0.5*($D$27+$D$28)*$D$5*1000,0))</f>
        <v>0</v>
      </c>
      <c r="DX22" s="1">
        <f>IF(AND(G$39&lt;ABS($Q22),G$39&gt;ABS($Q21)),1,0)</f>
        <v>0</v>
      </c>
      <c r="DY22" s="3">
        <f>MIN(IF(DX22=1,($S22-$S21)/(ABS($Q22)-ABS($Q21))*(G$39-ABS($Q21))+$S21,0),$D$7)</f>
        <v>0</v>
      </c>
      <c r="DZ22" s="1">
        <f>IF(ABS($Q22)&lt;G$40,$AA22,IF(ABS($Q21)&lt;G$40,(G$40-ABS($Q21))*($Z21+$Z22)*0.5*($D$27+$D$28)*$D$5*1000,0))</f>
        <v>0</v>
      </c>
      <c r="EA22" s="1">
        <f>IF(AND(G$40&lt;ABS($Q22),G$40&gt;ABS($Q21)),1,0)</f>
        <v>0</v>
      </c>
      <c r="EB22" s="3">
        <f>MIN(IF(EA22=1,($S22-$S21)/(ABS($Q22)-ABS($Q21))*(G$40-ABS($Q21))+$S21,0),$D$7)</f>
        <v>0</v>
      </c>
      <c r="EC22" s="1">
        <f>IF(ABS($Q22)&lt;G$41,$AA22,IF(ABS($Q21)&lt;G$41,(G$41-ABS($Q21))*($Z21+$Z22)*0.5*($D$27+$D$28)*$D$5*1000,0))</f>
        <v>0</v>
      </c>
      <c r="ED22" s="1">
        <f>IF(AND(G$41&lt;ABS($Q22),G$41&gt;ABS($Q21)),1,0)</f>
        <v>0</v>
      </c>
      <c r="EE22" s="3">
        <f>MIN(IF(ED22=1,($S22-$S21)/(ABS($Q22)-ABS($Q21))*(G$41-ABS($Q21))+$S21,0),$D$7)</f>
        <v>0</v>
      </c>
      <c r="EF22" s="1">
        <f>IF(ABS($Q22)&lt;G$42,$AA22,IF(ABS($Q21)&lt;G$42,(G$42-ABS($Q21))*($Z21+$Z22)*0.5*($D$27+$D$28)*$D$5*1000,0))</f>
        <v>0</v>
      </c>
      <c r="EG22" s="1">
        <f>IF(AND(G$42&lt;ABS($Q22),G$42&gt;ABS($Q21)),1,0)</f>
        <v>0</v>
      </c>
      <c r="EH22" s="3">
        <f>MIN(IF(EG22=1,($S22-$S21)/(ABS($Q22)-ABS($Q21))*(G$42-ABS($Q21))+$S21,0),$D$7)</f>
        <v>0</v>
      </c>
      <c r="EI22" s="1">
        <f>IF(ABS($Q22)&lt;G$43,$AA22,IF(ABS($Q21)&lt;G$43,(G$43-ABS($Q21))*($Z21+$Z22)*0.5*($D$27+$D$28)*$D$5*1000,0))</f>
        <v>0</v>
      </c>
      <c r="EJ22" s="1">
        <f>IF(AND(G$43&lt;ABS($Q22),G$43&gt;ABS($Q21)),1,0)</f>
        <v>0</v>
      </c>
      <c r="EK22" s="3">
        <f>MIN(IF(EJ22=1,($S22-$S21)/(ABS($Q22)-ABS($Q21))*(G$43-ABS($Q21))+$S21,0),$D$7)</f>
        <v>0</v>
      </c>
      <c r="EL22" s="1">
        <f>IF(ABS($Q22)&lt;G$44,$AA22,IF(ABS($Q21)&lt;G$44,(G$44-ABS($Q21))*($Z21+$Z22)*0.5*($D$27+$D$28)*$D$5*1000,0))</f>
        <v>0</v>
      </c>
      <c r="EM22" s="1">
        <f>IF(AND(G$44&lt;ABS($Q22),G$44&gt;ABS($Q21)),1,0)</f>
        <v>0</v>
      </c>
      <c r="EN22" s="3">
        <f>MIN(IF(EM22=1,($S22-$S21)/(ABS($Q22)-ABS($Q21))*(G$44-ABS($Q21))+$S21,0),$D$7)</f>
        <v>0</v>
      </c>
      <c r="EO22" s="1">
        <f>IF(ABS($Q22)&lt;G$45,$AA22,IF(ABS($Q21)&lt;G$45,(G$45-ABS($Q21))*($Z21+$Z22)*0.5*($D$27+$D$28)*$D$5*1000,0))</f>
        <v>0</v>
      </c>
      <c r="EP22" s="1">
        <f>IF(AND(G$45&lt;ABS($Q22),G$45&gt;ABS($Q21)),1,0)</f>
        <v>0</v>
      </c>
      <c r="EQ22" s="3">
        <f>MIN(IF(EP22=1,($S22-$S21)/(ABS($Q22)-ABS($Q21))*(G$45-ABS($Q21))+$S21,0),$D$7)</f>
        <v>0</v>
      </c>
      <c r="ER22" s="1">
        <f>IF(ABS($Q22)&lt;G$46,$AA22,IF(ABS($Q21)&lt;G$46,(G$46-ABS($Q21))*($Z21+$Z22)*0.5*($D$27+$D$28)*$D$5*1000,0))</f>
        <v>0</v>
      </c>
      <c r="ES22" s="1">
        <f>IF(AND(G$46&lt;ABS($Q22),G$46&gt;ABS($Q21)),1,0)</f>
        <v>0</v>
      </c>
      <c r="ET22" s="3">
        <f>MIN(IF(ES22=1,($S22-$S21)/(ABS($Q22)-ABS($Q21))*(G$46-ABS($Q21))+$S21,0),$D$7)</f>
        <v>0</v>
      </c>
      <c r="EU22" s="1">
        <f>IF(ABS($Q22)&lt;G$47,$AA22,IF(ABS($Q21)&lt;G$47,(G$47-ABS($Q21))*($Z21+$Z22)*0.5*($D$27+$D$28)*$D$5*1000,0))</f>
        <v>0</v>
      </c>
      <c r="EV22" s="1">
        <f>IF(AND(G$47&lt;ABS($Q22),G$47&gt;ABS($Q21)),1,0)</f>
        <v>0</v>
      </c>
      <c r="EW22" s="3">
        <f>MIN(IF(EV22=1,($S22-$S21)/(ABS($Q22)-ABS($Q21))*(G$47-ABS($Q21))+$S21,0),$D$7)</f>
        <v>0</v>
      </c>
      <c r="EX22" s="1">
        <f>IF(ABS($Q22)&lt;G$48,$AA22,IF(ABS($Q21)&lt;G$48,(G$48-ABS($Q21))*($Z21+$Z22)*0.5*($D$27+$D$28)*$D$5*1000,0))</f>
        <v>0</v>
      </c>
      <c r="EY22" s="1">
        <f>IF(AND(G$48&lt;ABS($Q22),G$48&gt;ABS($Q21)),1,0)</f>
        <v>0</v>
      </c>
      <c r="EZ22" s="3">
        <f>MIN(IF(EY22=1,($S22-$S21)/(ABS($Q22)-ABS($Q21))*(G$48-ABS($Q21))+$S21,0),$D$7)</f>
        <v>0</v>
      </c>
      <c r="FA22" s="1">
        <f>IF(ABS($Q22)&lt;G$49,$AA22,IF(ABS($Q21)&lt;G$49,(G$49-ABS($Q21))*($Z21+$Z22)*0.5*($D$27+$D$28)*$D$5*1000,0))</f>
        <v>0</v>
      </c>
      <c r="FB22" s="1">
        <f>IF(AND(G$49&lt;ABS($Q22),G$49&gt;ABS($Q21)),1,0)</f>
        <v>0</v>
      </c>
      <c r="FC22" s="3">
        <f>MIN(IF(FB22=1,($S22-$S21)/(ABS($Q22)-ABS($Q21))*(G$49-ABS($Q21))+$S21,0),$D$7)</f>
        <v>0</v>
      </c>
      <c r="FD22" s="1">
        <f>IF(ABS($Q22)&lt;G$50,$AA22,IF(ABS($Q21)&lt;G$50,(G$50-ABS($Q21))*($Z21+$Z22)*0.5*($D$27+$D$28)*$D$5*1000,0))</f>
        <v>0</v>
      </c>
      <c r="FE22" s="1">
        <f>IF(AND(G$50&lt;ABS($Q22),G$50&gt;ABS($Q21)),1,0)</f>
        <v>0</v>
      </c>
      <c r="FF22" s="3">
        <f>MIN(IF(FE22=1,($S22-$S21)/(ABS($Q22)-ABS($Q21))*(G$50-ABS($Q21))+$S21,0),$D$7)</f>
        <v>0</v>
      </c>
      <c r="FG22" s="1">
        <f>IF(ABS($Q22)&lt;G$51,$AA22,IF(ABS($Q21)&lt;G$51,(G$51-ABS($Q21))*($Z21+$Z22)*0.5*($D$27+$D$28)*$D$5*1000,0))</f>
        <v>0</v>
      </c>
      <c r="FH22" s="1">
        <f>IF(AND(G$51&lt;ABS($Q22),G$51&gt;ABS($Q21)),1,0)</f>
        <v>0</v>
      </c>
      <c r="FI22" s="3">
        <f>MIN(IF(FH22=1,($S22-$S21)/(ABS($Q22)-ABS($Q21))*(G$51-ABS($Q21))+$S21,0),$D$7)</f>
        <v>0</v>
      </c>
      <c r="FJ22" s="1">
        <f>IF(ABS($Q22)&lt;G$52,$AA22,IF(ABS($Q21)&lt;G$52,(G$52-ABS($Q21))*($Z21+$Z22)*0.5*($D$27+$D$28)*$D$5*1000,0))</f>
        <v>0</v>
      </c>
      <c r="FK22" s="1">
        <f>IF(AND(G$52&lt;ABS($Q22),G$52&gt;ABS($Q21)),1,0)</f>
        <v>0</v>
      </c>
      <c r="FL22" s="3">
        <f>MIN(IF(FK22=1,($S22-$S21)/(ABS($Q22)-ABS($Q21))*(G$52-ABS($Q21))+$S21,0),$D$7)</f>
        <v>0</v>
      </c>
      <c r="FM22" s="1">
        <f>IF(ABS($Q22)&lt;G$53,$AA22,IF(ABS($Q21)&lt;G$53,(G$53-ABS($Q21))*($Z21+$Z22)*0.5*($D$27+$D$28)*$D$5*1000,0))</f>
        <v>0</v>
      </c>
      <c r="FN22" s="1">
        <f>IF(AND(G$53&lt;ABS($Q22),G$53&gt;ABS($Q21)),1,0)</f>
        <v>0</v>
      </c>
      <c r="FO22" s="3">
        <f>MIN(IF(FN22=1,($S22-$S21)/(ABS($Q22)-ABS($Q21))*(G$53-ABS($Q21))+$S21,0),$D$7)</f>
        <v>0</v>
      </c>
      <c r="FP22" s="1">
        <f>IF(ABS($Q22)&lt;G$54,$AA22,IF(ABS($Q21)&lt;G$54,(G$54-ABS($Q21))*($Z21+$Z22)*0.5*($D$27+$D$28)*$D$5*1000,0))</f>
        <v>0</v>
      </c>
      <c r="FQ22" s="1">
        <f>IF(AND(G$54&lt;ABS($Q22),G$54&gt;ABS($Q21)),1,0)</f>
        <v>0</v>
      </c>
      <c r="FR22" s="3">
        <f>MIN(IF(FQ22=1,($S22-$S21)/(ABS($Q22)-ABS($Q21))*(G$54-ABS($Q21))+$S21,0),$D$7)</f>
        <v>0</v>
      </c>
      <c r="FS22" s="1">
        <f>IF(ABS($Q22)&lt;G$55,$AA22,IF(ABS($Q21)&lt;G$55,(G$55-ABS($Q21))*($Z21+$Z22)*0.5*($D$27+$D$28)*$D$5*1000,0))</f>
        <v>0</v>
      </c>
      <c r="FT22" s="1">
        <f>IF(AND(G$55&lt;ABS($Q22),G$55&gt;ABS($Q21)),1,0)</f>
        <v>0</v>
      </c>
      <c r="FU22" s="3">
        <f>MIN(IF(FT22=1,($S22-$S21)/(ABS($Q22)-ABS($Q21))*(G$55-ABS($Q21))+$S21,0),$D$7)</f>
        <v>0</v>
      </c>
      <c r="FV22" s="1" t="e">
        <f>IF(ABS($Q22)&lt;#REF!,$AA22,IF(ABS($Q21)&lt;#REF!,(#REF!-ABS($Q21))*($Z21+$Z22)*0.5*($D$27+$D$28)*$D$5*1000,0))</f>
        <v>#REF!</v>
      </c>
      <c r="FW22" s="1" t="e">
        <f>IF(AND(#REF!&lt;ABS($Q22),#REF!&gt;ABS($Q21)),1,0)</f>
        <v>#REF!</v>
      </c>
      <c r="FX22" s="3" t="e">
        <f>MIN(IF(FW22=1,($S22-$S21)/(ABS($Q22)-ABS($Q21))*(#REF!-ABS($Q21))+$S21,0),$D$7)</f>
        <v>#REF!</v>
      </c>
    </row>
    <row r="23" spans="1:180" ht="15" customHeight="1" x14ac:dyDescent="0.35">
      <c r="A23" s="4"/>
      <c r="B23" s="76"/>
      <c r="C23" s="77"/>
      <c r="D23" s="78"/>
      <c r="E23" s="4"/>
      <c r="F23" s="4"/>
      <c r="G23" s="14">
        <v>13.5</v>
      </c>
      <c r="H23" s="24">
        <f>SUM(CC7:CC221)*$D$6*1000*$D$29</f>
        <v>1940.3130163547462</v>
      </c>
      <c r="I23" s="24">
        <f>SUM(CA7:CA410)</f>
        <v>9749.0795399999988</v>
      </c>
      <c r="J23" s="25">
        <f t="shared" si="0"/>
        <v>8.3285024154589369</v>
      </c>
      <c r="K23" s="22">
        <f t="shared" si="3"/>
        <v>6924.8893798272338</v>
      </c>
      <c r="L23" s="34">
        <f t="shared" si="4"/>
        <v>6911.3893798272338</v>
      </c>
      <c r="M23" s="53">
        <f t="shared" si="6"/>
        <v>0</v>
      </c>
      <c r="N23" s="13">
        <f t="shared" si="1"/>
        <v>-2341.1362700464033</v>
      </c>
      <c r="O23" s="13">
        <f t="shared" si="2"/>
        <v>-559.13428452728419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3">
        <f t="shared" si="5"/>
        <v>0.2</v>
      </c>
      <c r="AA23" s="3"/>
      <c r="AB23" s="1"/>
      <c r="AC23" s="2"/>
      <c r="AD23" s="2"/>
      <c r="AE23" s="1"/>
      <c r="AF23" s="2"/>
      <c r="AG23" s="2"/>
      <c r="AH23" s="1"/>
      <c r="AI23" s="2"/>
      <c r="AJ23" s="2"/>
      <c r="AK23" s="1"/>
      <c r="AL23" s="2"/>
      <c r="AM23" s="2"/>
      <c r="AN23" s="1"/>
      <c r="AO23" s="2"/>
      <c r="AP23" s="2"/>
      <c r="AQ23" s="1"/>
      <c r="AR23" s="2"/>
      <c r="AS23" s="2"/>
      <c r="AT23" s="1"/>
      <c r="AU23" s="2"/>
      <c r="AV23" s="2"/>
      <c r="AW23" s="1"/>
      <c r="AX23" s="2"/>
      <c r="AY23" s="2"/>
      <c r="AZ23" s="1"/>
      <c r="BA23" s="2"/>
      <c r="BB23" s="2"/>
      <c r="BC23" s="1"/>
      <c r="BD23" s="2"/>
      <c r="BE23" s="2"/>
      <c r="BF23" s="1"/>
      <c r="BG23" s="2"/>
      <c r="BH23" s="2"/>
      <c r="BI23" s="1"/>
      <c r="BJ23" s="2"/>
      <c r="BK23" s="2"/>
      <c r="BL23" s="1"/>
      <c r="BM23" s="2"/>
      <c r="BN23" s="2"/>
      <c r="BO23" s="1"/>
      <c r="BP23" s="2"/>
      <c r="BQ23" s="2"/>
      <c r="BR23" s="1"/>
      <c r="BS23" s="2"/>
      <c r="BT23" s="2"/>
      <c r="BU23" s="1"/>
      <c r="BV23" s="2"/>
      <c r="BW23" s="2"/>
      <c r="BX23" s="1"/>
      <c r="BY23" s="2"/>
      <c r="BZ23" s="2"/>
      <c r="CA23" s="1"/>
      <c r="CB23" s="2"/>
      <c r="CC23" s="2"/>
      <c r="CD23" s="1"/>
      <c r="CE23" s="2"/>
      <c r="CF23" s="2"/>
      <c r="CG23" s="1"/>
      <c r="CH23" s="2"/>
      <c r="CI23" s="2"/>
      <c r="CJ23" s="1"/>
      <c r="CK23" s="2"/>
      <c r="CL23" s="2"/>
      <c r="CM23" s="1"/>
      <c r="CN23" s="2"/>
      <c r="CO23" s="2"/>
      <c r="CP23" s="1"/>
      <c r="CQ23" s="2"/>
      <c r="CR23" s="2"/>
      <c r="CS23" s="1"/>
      <c r="CT23" s="2"/>
      <c r="CU23" s="2"/>
      <c r="CV23" s="1"/>
      <c r="CW23" s="2"/>
      <c r="CX23" s="2"/>
      <c r="CY23" s="1"/>
      <c r="CZ23" s="2"/>
      <c r="DA23" s="2"/>
      <c r="DB23" s="1"/>
      <c r="DC23" s="2"/>
      <c r="DD23" s="2"/>
      <c r="DE23" s="1"/>
      <c r="DF23" s="2"/>
      <c r="DG23" s="2"/>
      <c r="DH23" s="1"/>
      <c r="DI23" s="2"/>
      <c r="DJ23" s="2"/>
      <c r="DK23" s="1"/>
      <c r="DL23" s="2"/>
      <c r="DM23" s="2"/>
      <c r="DN23" s="1"/>
      <c r="DO23" s="2"/>
      <c r="DP23" s="2"/>
      <c r="DQ23" s="1"/>
      <c r="DR23" s="2"/>
      <c r="DS23" s="2"/>
      <c r="DT23" s="1"/>
      <c r="DU23" s="2"/>
      <c r="DV23" s="2"/>
      <c r="DW23" s="1"/>
      <c r="DX23" s="2"/>
      <c r="DY23" s="2"/>
      <c r="DZ23" s="1"/>
      <c r="EA23" s="2"/>
      <c r="EB23" s="2"/>
      <c r="EC23" s="1"/>
      <c r="ED23" s="2"/>
      <c r="EE23" s="2"/>
      <c r="EF23" s="1"/>
      <c r="EG23" s="2"/>
      <c r="EH23" s="2"/>
      <c r="EI23" s="1"/>
      <c r="EJ23" s="2"/>
      <c r="EK23" s="2"/>
      <c r="EL23" s="1"/>
      <c r="EM23" s="2"/>
      <c r="EN23" s="2"/>
      <c r="EO23" s="1"/>
      <c r="EP23" s="2"/>
      <c r="EQ23" s="2"/>
      <c r="ER23" s="1"/>
      <c r="ES23" s="2"/>
      <c r="ET23" s="2"/>
      <c r="EU23" s="1"/>
      <c r="EV23" s="2"/>
      <c r="EW23" s="2"/>
      <c r="EX23" s="1"/>
      <c r="EY23" s="2"/>
      <c r="EZ23" s="2"/>
      <c r="FA23" s="1"/>
      <c r="FB23" s="2"/>
      <c r="FC23" s="2"/>
      <c r="FD23" s="1"/>
      <c r="FE23" s="2"/>
      <c r="FF23" s="2"/>
      <c r="FG23" s="1"/>
      <c r="FH23" s="2"/>
      <c r="FI23" s="2"/>
      <c r="FJ23" s="1"/>
      <c r="FK23" s="2"/>
      <c r="FL23" s="2"/>
      <c r="FM23" s="1"/>
      <c r="FN23" s="2"/>
      <c r="FO23" s="2"/>
      <c r="FP23" s="1"/>
      <c r="FQ23" s="2"/>
      <c r="FR23" s="2"/>
      <c r="FS23" s="1"/>
      <c r="FT23" s="2"/>
      <c r="FU23" s="2"/>
      <c r="FV23" s="1"/>
      <c r="FW23" s="2"/>
      <c r="FX23" s="2"/>
    </row>
    <row r="24" spans="1:180" ht="15" customHeight="1" x14ac:dyDescent="0.35">
      <c r="A24" s="4"/>
      <c r="B24" s="79"/>
      <c r="C24" s="80"/>
      <c r="D24" s="81"/>
      <c r="E24" s="4"/>
      <c r="F24" s="4"/>
      <c r="G24" s="14">
        <v>14</v>
      </c>
      <c r="H24" s="24">
        <f>SUM(CF7:CF221)*$D$6*1000*$D$29</f>
        <v>1947.4366042825834</v>
      </c>
      <c r="I24" s="24">
        <f>SUM(CD7:CD410)</f>
        <v>10522.73954</v>
      </c>
      <c r="J24" s="25">
        <f t="shared" si="0"/>
        <v>8.0310559006211175</v>
      </c>
      <c r="K24" s="22">
        <f t="shared" si="3"/>
        <v>6643.4607769100539</v>
      </c>
      <c r="L24" s="34">
        <f t="shared" si="4"/>
        <v>6629.4607769100539</v>
      </c>
      <c r="M24" s="53">
        <f t="shared" si="6"/>
        <v>0</v>
      </c>
      <c r="N24" s="13">
        <f t="shared" si="1"/>
        <v>-2620.5120896210365</v>
      </c>
      <c r="O24" s="13">
        <f t="shared" si="2"/>
        <v>-561.18706786983034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3">
        <f t="shared" si="5"/>
        <v>0.2</v>
      </c>
      <c r="AA24" s="1">
        <f>$R23*($Z24+$Z23)*0.5*($D$27+$D$28)*1000*$D$5</f>
        <v>0</v>
      </c>
      <c r="AB24" s="1">
        <f>IF(ABS($Q24)&lt;$G$6,$AA24,IF(ABS($Q23)&lt;$G$6,($G$6-ABS($Q23))*($Z23+$Z24)*0.5*($D$27+$D$28)*$D$5*1000,0))</f>
        <v>0</v>
      </c>
      <c r="AC24" s="1">
        <f>IF(AND($G$6&lt;ABS($Q24),$G$6&gt;ABS($Q23)),1,0)</f>
        <v>0</v>
      </c>
      <c r="AD24" s="3">
        <f>MIN(IF(AC24=1,($S24-$S23)/(ABS($Q24)-ABS($Q23))*($G$6-ABS($Q23))+$S23,0),$D$7)</f>
        <v>0</v>
      </c>
      <c r="AE24" s="1">
        <f>IF(ABS($Q24)&lt;$G$7,$AA24,IF(ABS($Q23)&lt;$G$7,($G$7-ABS($Q23))*($Z23+$Z24)*0.5*($D$27+$D$28)*$D$5*1000,0))</f>
        <v>0</v>
      </c>
      <c r="AF24" s="1">
        <f>IF(AND($G$7&lt;ABS($Q24),$G$7&gt;ABS($Q23)),1,0)</f>
        <v>0</v>
      </c>
      <c r="AG24" s="3">
        <f>MIN(IF(AF24=1,($S24-$S23)/(ABS($Q24)-ABS($Q23))*($G$7-ABS($Q23))+$S23,0),$D$7)</f>
        <v>0</v>
      </c>
      <c r="AH24" s="1">
        <f>IF(ABS($Q24)&lt;$G$8,$AA24,IF(ABS($Q23)&lt;$G$8,($G$8-ABS($Q23))*($Z23+$Z24)*0.5*($D$27+$D$28)*$D$5*1000,0))</f>
        <v>0</v>
      </c>
      <c r="AI24" s="1">
        <f>IF(AND($G$8&lt;ABS($Q24),$G$8&gt;ABS($Q23)),1,0)</f>
        <v>0</v>
      </c>
      <c r="AJ24" s="3">
        <f>MIN(IF(AI24=1,($S24-$S23)/(ABS($Q24)-ABS($Q23))*($G$8-ABS($Q23))+$S23,0),$D$7)</f>
        <v>0</v>
      </c>
      <c r="AK24" s="1">
        <f>IF(ABS($Q24)&lt;$G$9,$AA24,IF(ABS($Q23)&lt;$G$9,($G$9-ABS($Q23))*($Z23+$Z24)*0.5*($D$27+$D$28)*$D$5*1000,0))</f>
        <v>0</v>
      </c>
      <c r="AL24" s="1">
        <f>IF(AND($G$9&lt;ABS($Q24),$G$9&gt;ABS($Q23)),1,0)</f>
        <v>0</v>
      </c>
      <c r="AM24" s="3">
        <f>MIN(IF(AL24=1,($S24-$S23)/(ABS($Q24)-ABS($Q23))*($G$9-ABS($Q23))+$S23,0),$D$7)</f>
        <v>0</v>
      </c>
      <c r="AN24" s="1">
        <f>IF(ABS($Q24)&lt;$G$10,$AA24,IF(ABS($Q23)&lt;$G$10,($G$10-ABS($Q23))*($Z23+$Z24)*0.5*($D$27+$D$28)*$D$5*1000,0))</f>
        <v>0</v>
      </c>
      <c r="AO24" s="1">
        <f>IF(AND($G$10&lt;ABS($Q24),$G$10&gt;ABS($Q23)),1,0)</f>
        <v>0</v>
      </c>
      <c r="AP24" s="3">
        <f>MIN(IF(AO24=1,($S24-$S23)/(ABS($Q24)-ABS($Q23))*($G$10-ABS($Q23))+$S23,0),$D$7)</f>
        <v>0</v>
      </c>
      <c r="AQ24" s="1">
        <f>IF(ABS($Q24)&lt;$G$11,$AA24,IF(ABS($Q23)&lt;$G$11,($G$11-ABS($Q23))*($Z23+$Z24)*0.5*($D$27+$D$28)*$D$5*1000,0))</f>
        <v>0</v>
      </c>
      <c r="AR24" s="1">
        <f>IF(AND($G$11&lt;ABS($Q24),$G$11&gt;ABS($Q23)),1,0)</f>
        <v>0</v>
      </c>
      <c r="AS24" s="3">
        <f>MIN(IF(AR24=1,($S24-$S23)/(ABS($Q24)-ABS($Q23))*($G$11-ABS($Q23))+$S23,0),$D$7)</f>
        <v>0</v>
      </c>
      <c r="AT24" s="1">
        <f>IF(ABS($Q24)&lt;$G$12,$AA24,IF(ABS($Q23)&lt;$G$12,($G$12-ABS($Q23))*($Z23+$Z24)*0.5*($D$27+$D$28)*$D$5*1000,0))</f>
        <v>0</v>
      </c>
      <c r="AU24" s="1">
        <f>IF(AND($G$12&lt;ABS($Q24),$G$12&gt;ABS($Q23)),1,0)</f>
        <v>0</v>
      </c>
      <c r="AV24" s="3">
        <f>MIN(IF(AU24=1,($S24-$S23)/(ABS($Q24)-ABS($Q23))*($G$12-ABS($Q23))+$S23,0),$D$7)</f>
        <v>0</v>
      </c>
      <c r="AW24" s="1">
        <f>IF(ABS($Q24)&lt;$G$13,$AA24,IF(ABS($Q23)&lt;$G$13,($G$13-ABS($Q23))*($Z23+$Z24)*0.5*($D$27+$D$28)*$D$5*1000,0))</f>
        <v>0</v>
      </c>
      <c r="AX24" s="1">
        <f>IF(AND($G$13&lt;ABS($Q24),$G$13&gt;ABS($Q23)),1,0)</f>
        <v>0</v>
      </c>
      <c r="AY24" s="3">
        <f>MIN(IF(AX24=1,($S24-$S23)/(ABS($Q24)-ABS($Q23))*($G$13-ABS($Q23))+$S23,0),$D$7)</f>
        <v>0</v>
      </c>
      <c r="AZ24" s="1">
        <f>IF(ABS($Q24)&lt;$G$14,$AA24,IF(ABS($Q23)&lt;$G$14,($G$14-ABS($Q23))*($Z23+$Z24)*0.5*($D$27+$D$28)*$D$5*1000,0))</f>
        <v>0</v>
      </c>
      <c r="BA24" s="1">
        <f>IF(AND($G$14&lt;ABS($Q24),$G$14&gt;ABS($Q23)),1,0)</f>
        <v>0</v>
      </c>
      <c r="BB24" s="3">
        <f>MIN(IF(BA24=1,($S24-$S23)/(ABS($Q24)-ABS($Q23))*($G$14-ABS($Q23))+$S23,0),$D$7)</f>
        <v>0</v>
      </c>
      <c r="BC24" s="1">
        <f>IF(ABS($Q24)&lt;G$15,$AA24,IF(ABS($Q23)&lt;G$15,(G$15-ABS($Q23))*($Z23+$Z24)*0.5*($D$27+$D$28)*$D$5*1000,0))</f>
        <v>0</v>
      </c>
      <c r="BD24" s="1">
        <f>IF(AND(G$15&lt;ABS($Q24),G$15&gt;ABS($Q23)),1,0)</f>
        <v>0</v>
      </c>
      <c r="BE24" s="3">
        <f>MIN(IF(BD24=1,($S24-$S23)/(ABS($Q24)-ABS($Q23))*(G$15-ABS($Q23))+$S23,0),$D$7)</f>
        <v>0</v>
      </c>
      <c r="BF24" s="1">
        <f>IF(ABS($Q24)&lt;G$16,$AA24,IF(ABS($Q23)&lt;G$16,(G$16-ABS($Q23))*($Z23+$Z24)*0.5*($D$27+$D$28)*$D$5*1000,0))</f>
        <v>0</v>
      </c>
      <c r="BG24" s="1">
        <f>IF(AND(G$16&lt;ABS($Q24),G$16&gt;ABS($Q23)),1,0)</f>
        <v>0</v>
      </c>
      <c r="BH24" s="3">
        <f>MIN(IF(BG24=1,($S24-$S23)/(ABS($Q24)-ABS($Q23))*(G$16-ABS($Q23))+$S23,0),$D$7)</f>
        <v>0</v>
      </c>
      <c r="BI24" s="1">
        <f>IF(ABS($Q24)&lt;G$17,$AA24,IF(ABS($Q23)&lt;G$17,(G$17-ABS($Q23))*($Z23+$Z24)*0.5*($D$27+$D$28)*$D$5*1000,0))</f>
        <v>0</v>
      </c>
      <c r="BJ24" s="1">
        <f>IF(AND(G$17&lt;ABS($Q24),G$17&gt;ABS($Q23)),1,0)</f>
        <v>0</v>
      </c>
      <c r="BK24" s="3">
        <f>MIN(IF(BJ24=1,($S24-$S23)/(ABS($Q24)-ABS($Q23))*(G$17-ABS($Q23))+$S23,0),$D$7)</f>
        <v>0</v>
      </c>
      <c r="BL24" s="1">
        <f>IF(ABS($Q24)&lt;G$18,$AA24,IF(ABS($Q23)&lt;G$18,(G$18-ABS($Q23))*($Z23+$Z24)*0.5*($D$27+$D$28)*$D$5*1000,0))</f>
        <v>0</v>
      </c>
      <c r="BM24" s="1">
        <f>IF(AND(G$18&lt;ABS($Q24),G$18&gt;ABS($Q23)),1,0)</f>
        <v>0</v>
      </c>
      <c r="BN24" s="3">
        <f>MIN(IF(BM24=1,($S24-$S23)/(ABS($Q24)-ABS($Q23))*(G$18-ABS($Q23))+$S23,0),$D$7)</f>
        <v>0</v>
      </c>
      <c r="BO24" s="1">
        <f>IF(ABS($Q24)&lt;G$19,$AA24,IF(ABS($Q23)&lt;G$19,(G$19-ABS($Q23))*($Z23+$Z24)*0.5*($D$27+$D$28)*$D$5*1000,0))</f>
        <v>0</v>
      </c>
      <c r="BP24" s="1">
        <f>IF(AND(G$19&lt;ABS($Q24),G$19&gt;ABS($Q23)),1,0)</f>
        <v>0</v>
      </c>
      <c r="BQ24" s="3">
        <f>MIN(IF(BP24=1,($S24-$S23)/(ABS($Q24)-ABS($Q23))*(G$19-ABS($Q23))+$S23,0),$D$7)</f>
        <v>0</v>
      </c>
      <c r="BR24" s="1">
        <f>IF(ABS($Q24)&lt;G$20,$AA24,IF(ABS($Q23)&lt;G$20,(G$20-ABS($Q23))*($Z23+$Z24)*0.5*($D$27+$D$28)*$D$5*1000,0))</f>
        <v>0</v>
      </c>
      <c r="BS24" s="1">
        <f>IF(AND(G$20&lt;ABS($Q24),G$20&gt;ABS($Q23)),1,0)</f>
        <v>0</v>
      </c>
      <c r="BT24" s="3">
        <f>MIN(IF(BS24=1,($S24-$S23)/(ABS($Q24)-ABS($Q23))*(G$20-ABS($Q23))+$S23,0),$D$7)</f>
        <v>0</v>
      </c>
      <c r="BU24" s="1">
        <f>IF(ABS($Q24)&lt;G$21,$AA24,IF(ABS($Q23)&lt;G$21,(G$21-ABS($Q23))*($Z23+$Z24)*0.5*($D$27+$D$28)*$D$5*1000,0))</f>
        <v>0</v>
      </c>
      <c r="BV24" s="1">
        <f>IF(AND(G$21&lt;ABS($Q24),G$21&gt;ABS($Q23)),1,0)</f>
        <v>0</v>
      </c>
      <c r="BW24" s="3">
        <f>MIN(IF(BV24=1,($S24-$S23)/(ABS($Q24)-ABS($Q23))*(G$21-ABS($Q23))+$S23,0),$D$7)</f>
        <v>0</v>
      </c>
      <c r="BX24" s="1">
        <f>IF(ABS($Q24)&lt;G$22,$AA24,IF(ABS($Q23)&lt;G$22,(G$22-ABS($Q23))*($Z23+$Z24)*0.5*($D$27+$D$28)*$D$5*1000,0))</f>
        <v>0</v>
      </c>
      <c r="BY24" s="1">
        <f>IF(AND(G$22&lt;ABS($Q24),G$22&gt;ABS($Q23)),1,0)</f>
        <v>0</v>
      </c>
      <c r="BZ24" s="3">
        <f>MIN(IF(BY24=1,($S24-$S23)/(ABS($Q24)-ABS($Q23))*(G$22-ABS($Q23))+$S23,0),$D$7)</f>
        <v>0</v>
      </c>
      <c r="CA24" s="1">
        <f>IF(ABS($Q24)&lt;G$23,$AA24,IF(ABS($Q23)&lt;G$23,(G$23-ABS($Q23))*($Z23+$Z24)*0.5*($D$27+$D$28)*$D$5*1000,0))</f>
        <v>0</v>
      </c>
      <c r="CB24" s="1">
        <f>IF(AND(G$23&lt;ABS($Q24),G$23&gt;ABS($Q23)),1,0)</f>
        <v>0</v>
      </c>
      <c r="CC24" s="3">
        <f>MIN(IF(CB24=1,($S24-$S23)/(ABS($Q24)-ABS($Q23))*(G$23-ABS($Q23))+$S23,0),$D$7)</f>
        <v>0</v>
      </c>
      <c r="CD24" s="1">
        <f>IF(ABS($Q24)&lt;G$24,$AA24,IF(ABS($Q23)&lt;G$24,(G$24-ABS($Q23))*($Z23+$Z24)*0.5*($D$27+$D$28)*$D$5*1000,0))</f>
        <v>0</v>
      </c>
      <c r="CE24" s="1">
        <f>IF(AND(G$24&lt;ABS($Q24),G$24&gt;ABS($Q23)),1,0)</f>
        <v>0</v>
      </c>
      <c r="CF24" s="3">
        <f>MIN(IF(CE24=1,($S24-$S23)/(ABS($Q24)-ABS($Q23))*(G$24-ABS($Q23))+$S23,0),$D$7)</f>
        <v>0</v>
      </c>
      <c r="CG24" s="1">
        <f>IF(ABS($Q24)&lt;G$25,$AA24,IF(ABS($Q23)&lt;G$25,(G$25-ABS($Q23))*($Z23+$Z24)*0.5*($D$27+$D$28)*$D$5*1000,0))</f>
        <v>0</v>
      </c>
      <c r="CH24" s="1">
        <f>IF(AND(G$25&lt;ABS($Q24),G$25&gt;ABS($Q23)),1,0)</f>
        <v>0</v>
      </c>
      <c r="CI24" s="3">
        <f>MIN(IF(CH24=1,($S24-$S23)/(ABS($Q24)-ABS($Q23))*(G$25-ABS($Q23))+$S23,0),$D$7)</f>
        <v>0</v>
      </c>
      <c r="CJ24" s="1">
        <f>IF(ABS($Q24)&lt;G$26,$AA24,IF(ABS($Q23)&lt;G$26,(G$26-ABS($Q23))*($Z23+$Z24)*0.5*($D$27+$D$28)*$D$5*1000,0))</f>
        <v>0</v>
      </c>
      <c r="CK24" s="1">
        <f>IF(AND(G$26&lt;ABS($Q24),G$26&gt;ABS($Q23)),1,0)</f>
        <v>0</v>
      </c>
      <c r="CL24" s="3">
        <f>MIN(IF(CK24=1,($S24-$S23)/(ABS($Q24)-ABS($Q23))*(G$26-ABS($Q23))+$S23,0),$D$7)</f>
        <v>0</v>
      </c>
      <c r="CM24" s="1">
        <f>IF(ABS($Q24)&lt;G$27,$AA24,IF(ABS($Q23)&lt;G$27,(G$27-ABS($Q23))*($Z23+$Z24)*0.5*($D$27+$D$28)*$D$5*1000,0))</f>
        <v>0</v>
      </c>
      <c r="CN24" s="1">
        <f>IF(AND(G$27&lt;ABS($Q24),G$27&gt;ABS($Q23)),1,0)</f>
        <v>0</v>
      </c>
      <c r="CO24" s="3">
        <f>MIN(IF(CN24=1,($S24-$S23)/(ABS($Q24)-ABS($Q23))*(G$27-ABS($Q23))+$S23,0),$D$7)</f>
        <v>0</v>
      </c>
      <c r="CP24" s="1">
        <f>IF(ABS($Q24)&lt;G$28,$AA24,IF(ABS($Q23)&lt;G$28,(G$28-ABS($Q23))*($Z23+$Z24)*0.5*($D$27+$D$28)*$D$5*1000,0))</f>
        <v>0</v>
      </c>
      <c r="CQ24" s="1">
        <f>IF(AND(G$28&lt;ABS($Q24),G$28&gt;ABS($Q23)),1,0)</f>
        <v>0</v>
      </c>
      <c r="CR24" s="3">
        <f>MIN(IF(CQ24=1,($S24-$S23)/(ABS($Q24)-ABS($Q23))*(G$28-ABS($Q23))+$S23,0),$D$7)</f>
        <v>0</v>
      </c>
      <c r="CS24" s="1">
        <f>IF(ABS($Q24)&lt;G$29,$AA24,IF(ABS($Q23)&lt;G$29,(G$29-ABS($Q23))*($Z23+$Z24)*0.5*($D$27+$D$28)*$D$5*1000,0))</f>
        <v>0</v>
      </c>
      <c r="CT24" s="1">
        <f>IF(AND(G$29&lt;ABS($Q24),G$29&gt;ABS($Q23)),1,0)</f>
        <v>0</v>
      </c>
      <c r="CU24" s="3">
        <f>MIN(IF(CT24=1,($S24-$S23)/(ABS($Q24)-ABS($Q23))*(G$29-ABS($Q23))+$S23,0),$D$7)</f>
        <v>0</v>
      </c>
      <c r="CV24" s="1">
        <f>IF(ABS($Q24)&lt;G$30,$AA24,IF(ABS($Q23)&lt;G$30,(G$30-ABS($Q23))*($Z23+$Z24)*0.5*($D$27+$D$28)*$D$5*1000,0))</f>
        <v>0</v>
      </c>
      <c r="CW24" s="1">
        <f>IF(AND(G$30&lt;ABS($Q24),G$30&gt;ABS($Q23)),1,0)</f>
        <v>0</v>
      </c>
      <c r="CX24" s="3">
        <f>MIN(IF(CW24=1,($S24-$S23)/(ABS($Q24)-ABS($Q23))*(G$30-ABS($Q23))+$S23,0),$D$7)</f>
        <v>0</v>
      </c>
      <c r="CY24" s="1">
        <f>IF(ABS($Q24)&lt;G$31,$AA24,IF(ABS($Q23)&lt;G$31,(G$31-ABS($Q23))*($Z23+$Z24)*0.5*($D$27+$D$28)*$D$5*1000,0))</f>
        <v>0</v>
      </c>
      <c r="CZ24" s="1">
        <f>IF(AND(G$31&lt;ABS($Q24),G$31&gt;ABS($Q23)),1,0)</f>
        <v>0</v>
      </c>
      <c r="DA24" s="3">
        <f>MIN(IF(CZ24=1,($S24-$S23)/(ABS($Q24)-ABS($Q23))*(G$31-ABS($Q23))+$S23,0),$D$7)</f>
        <v>0</v>
      </c>
      <c r="DB24" s="1">
        <f>IF(ABS($Q24)&lt;G$32,$AA24,IF(ABS($Q23)&lt;G$32,(G$32-ABS($Q23))*($Z23+$Z24)*0.5*($D$27+$D$28)*$D$5*1000,0))</f>
        <v>0</v>
      </c>
      <c r="DC24" s="1">
        <f>IF(AND(G$32&lt;ABS($Q24),G$32&gt;ABS($Q23)),1,0)</f>
        <v>0</v>
      </c>
      <c r="DD24" s="3">
        <f>MIN(IF(DC24=1,($S24-$S23)/(ABS($Q24)-ABS($Q23))*(G$32-ABS($Q23))+$S23,0),$D$7)</f>
        <v>0</v>
      </c>
      <c r="DE24" s="1">
        <f>IF(ABS($Q24)&lt;G$33,$AA24,IF(ABS($Q23)&lt;G$33,(G$33-ABS($Q23))*($Z23+$Z24)*0.5*($D$27+$D$28)*$D$5*1000,0))</f>
        <v>0</v>
      </c>
      <c r="DF24" s="1">
        <f>IF(AND(G$33&lt;ABS($Q24),G$33&gt;ABS($Q23)),1,0)</f>
        <v>0</v>
      </c>
      <c r="DG24" s="3">
        <f>MIN(IF(DF24=1,($S24-$S23)/(ABS($Q24)-ABS($Q23))*(G$33-ABS($Q23))+$S23,0),$D$7)</f>
        <v>0</v>
      </c>
      <c r="DH24" s="1">
        <f>IF(ABS($Q24)&lt;G$34,$AA24,IF(ABS($Q23)&lt;G$34,(G$34-ABS($Q23))*($Z23+$Z24)*0.5*($D$27+$D$28)*$D$5*1000,0))</f>
        <v>0</v>
      </c>
      <c r="DI24" s="1">
        <f>IF(AND(G$34&lt;ABS($Q24),G$34&gt;ABS($Q23)),1,0)</f>
        <v>0</v>
      </c>
      <c r="DJ24" s="3">
        <f>MIN(IF(DI24=1,($S24-$S23)/(ABS($Q24)-ABS($Q23))*(G$34-ABS($Q23))+$S23,0),$D$7)</f>
        <v>0</v>
      </c>
      <c r="DK24" s="1">
        <f>IF(ABS($Q24)&lt;G$35,$AA24,IF(ABS($Q23)&lt;G$35,(G$35-ABS($Q23))*($Z23+$Z24)*0.5*($D$27+$D$28)*$D$5*1000,0))</f>
        <v>0</v>
      </c>
      <c r="DL24" s="1">
        <f>IF(AND(G$35&lt;ABS($Q24),G$35&gt;ABS($Q23)),1,0)</f>
        <v>0</v>
      </c>
      <c r="DM24" s="3">
        <f>MIN(IF(DL24=1,($S24-$S23)/(ABS($Q24)-ABS($Q23))*(G$35-ABS($Q23))+$S23,0),$D$7)</f>
        <v>0</v>
      </c>
      <c r="DN24" s="1">
        <f>IF(ABS($Q24)&lt;G$36,$AA24,IF(ABS($Q23)&lt;G$36,(G$36-ABS($Q23))*($Z23+$Z24)*0.5*($D$27+$D$28)*$D$5*1000,0))</f>
        <v>0</v>
      </c>
      <c r="DO24" s="1">
        <f>IF(AND(G$36&lt;ABS($Q24),G$36&gt;ABS($Q23)),1,0)</f>
        <v>0</v>
      </c>
      <c r="DP24" s="3">
        <f>MIN(IF(DO24=1,($S24-$S23)/(ABS($Q24)-ABS($Q23))*(G$36-ABS($Q23))+$S23,0),$D$7)</f>
        <v>0</v>
      </c>
      <c r="DQ24" s="1">
        <f>IF(ABS($Q24)&lt;G$37,$AA24,IF(ABS($Q23)&lt;G$37,(G$37-ABS($Q23))*($Z23+$Z24)*0.5*($D$27+$D$28)*$D$5*1000,0))</f>
        <v>0</v>
      </c>
      <c r="DR24" s="1">
        <f>IF(AND(G$37&lt;ABS($Q24),G$37&gt;ABS($Q23)),1,0)</f>
        <v>0</v>
      </c>
      <c r="DS24" s="3">
        <f>MIN(IF(DR24=1,($S24-$S23)/(ABS($Q24)-ABS($Q23))*(G$37-ABS($Q23))+$S23,0),$D$7)</f>
        <v>0</v>
      </c>
      <c r="DT24" s="1">
        <f>IF(ABS($Q24)&lt;G$38,$AA24,IF(ABS($Q23)&lt;G$38,(G$38-ABS($Q23))*($Z23+$Z24)*0.5*($D$27+$D$28)*$D$5*1000,0))</f>
        <v>0</v>
      </c>
      <c r="DU24" s="1">
        <f>IF(AND(G$38&lt;ABS($Q24),G$38&gt;ABS($Q23)),1,0)</f>
        <v>0</v>
      </c>
      <c r="DV24" s="3">
        <f>MIN(IF(DU24=1,($S24-$S23)/(ABS($Q24)-ABS($Q23))*(G$38-ABS($Q23))+$S23,0),$D$7)</f>
        <v>0</v>
      </c>
      <c r="DW24" s="1">
        <f>IF(ABS($Q24)&lt;G$39,$AA24,IF(ABS($Q23)&lt;G$39,(G$39-ABS($Q23))*($Z23+$Z24)*0.5*($D$27+$D$28)*$D$5*1000,0))</f>
        <v>0</v>
      </c>
      <c r="DX24" s="1">
        <f>IF(AND(G$39&lt;ABS($Q24),G$39&gt;ABS($Q23)),1,0)</f>
        <v>0</v>
      </c>
      <c r="DY24" s="3">
        <f>MIN(IF(DX24=1,($S24-$S23)/(ABS($Q24)-ABS($Q23))*(G$39-ABS($Q23))+$S23,0),$D$7)</f>
        <v>0</v>
      </c>
      <c r="DZ24" s="1">
        <f>IF(ABS($Q24)&lt;G$40,$AA24,IF(ABS($Q23)&lt;G$40,(G$40-ABS($Q23))*($Z23+$Z24)*0.5*($D$27+$D$28)*$D$5*1000,0))</f>
        <v>0</v>
      </c>
      <c r="EA24" s="1">
        <f>IF(AND(G$40&lt;ABS($Q24),G$40&gt;ABS($Q23)),1,0)</f>
        <v>0</v>
      </c>
      <c r="EB24" s="3">
        <f>MIN(IF(EA24=1,($S24-$S23)/(ABS($Q24)-ABS($Q23))*(G$40-ABS($Q23))+$S23,0),$D$7)</f>
        <v>0</v>
      </c>
      <c r="EC24" s="1">
        <f>IF(ABS($Q24)&lt;G$41,$AA24,IF(ABS($Q23)&lt;G$41,(G$41-ABS($Q23))*($Z23+$Z24)*0.5*($D$27+$D$28)*$D$5*1000,0))</f>
        <v>0</v>
      </c>
      <c r="ED24" s="1">
        <f>IF(AND(G$41&lt;ABS($Q24),G$41&gt;ABS($Q23)),1,0)</f>
        <v>0</v>
      </c>
      <c r="EE24" s="3">
        <f>MIN(IF(ED24=1,($S24-$S23)/(ABS($Q24)-ABS($Q23))*(G$41-ABS($Q23))+$S23,0),$D$7)</f>
        <v>0</v>
      </c>
      <c r="EF24" s="1">
        <f>IF(ABS($Q24)&lt;G$42,$AA24,IF(ABS($Q23)&lt;G$42,(G$42-ABS($Q23))*($Z23+$Z24)*0.5*($D$27+$D$28)*$D$5*1000,0))</f>
        <v>0</v>
      </c>
      <c r="EG24" s="1">
        <f>IF(AND(G$42&lt;ABS($Q24),G$42&gt;ABS($Q23)),1,0)</f>
        <v>0</v>
      </c>
      <c r="EH24" s="3">
        <f>MIN(IF(EG24=1,($S24-$S23)/(ABS($Q24)-ABS($Q23))*(G$42-ABS($Q23))+$S23,0),$D$7)</f>
        <v>0</v>
      </c>
      <c r="EI24" s="1">
        <f>IF(ABS($Q24)&lt;G$43,$AA24,IF(ABS($Q23)&lt;G$43,(G$43-ABS($Q23))*($Z23+$Z24)*0.5*($D$27+$D$28)*$D$5*1000,0))</f>
        <v>0</v>
      </c>
      <c r="EJ24" s="1">
        <f>IF(AND(G$43&lt;ABS($Q24),G$43&gt;ABS($Q23)),1,0)</f>
        <v>0</v>
      </c>
      <c r="EK24" s="3">
        <f>MIN(IF(EJ24=1,($S24-$S23)/(ABS($Q24)-ABS($Q23))*(G$43-ABS($Q23))+$S23,0),$D$7)</f>
        <v>0</v>
      </c>
      <c r="EL24" s="1">
        <f>IF(ABS($Q24)&lt;G$44,$AA24,IF(ABS($Q23)&lt;G$44,(G$44-ABS($Q23))*($Z23+$Z24)*0.5*($D$27+$D$28)*$D$5*1000,0))</f>
        <v>0</v>
      </c>
      <c r="EM24" s="1">
        <f>IF(AND(G$44&lt;ABS($Q24),G$44&gt;ABS($Q23)),1,0)</f>
        <v>0</v>
      </c>
      <c r="EN24" s="3">
        <f>MIN(IF(EM24=1,($S24-$S23)/(ABS($Q24)-ABS($Q23))*(G$44-ABS($Q23))+$S23,0),$D$7)</f>
        <v>0</v>
      </c>
      <c r="EO24" s="1">
        <f>IF(ABS($Q24)&lt;G$45,$AA24,IF(ABS($Q23)&lt;G$45,(G$45-ABS($Q23))*($Z23+$Z24)*0.5*($D$27+$D$28)*$D$5*1000,0))</f>
        <v>0</v>
      </c>
      <c r="EP24" s="1">
        <f>IF(AND(G$45&lt;ABS($Q24),G$45&gt;ABS($Q23)),1,0)</f>
        <v>0</v>
      </c>
      <c r="EQ24" s="3">
        <f>MIN(IF(EP24=1,($S24-$S23)/(ABS($Q24)-ABS($Q23))*(G$45-ABS($Q23))+$S23,0),$D$7)</f>
        <v>0</v>
      </c>
      <c r="ER24" s="1">
        <f>IF(ABS($Q24)&lt;G$46,$AA24,IF(ABS($Q23)&lt;G$46,(G$46-ABS($Q23))*($Z23+$Z24)*0.5*($D$27+$D$28)*$D$5*1000,0))</f>
        <v>0</v>
      </c>
      <c r="ES24" s="1">
        <f>IF(AND(G$46&lt;ABS($Q24),G$46&gt;ABS($Q23)),1,0)</f>
        <v>0</v>
      </c>
      <c r="ET24" s="3">
        <f>MIN(IF(ES24=1,($S24-$S23)/(ABS($Q24)-ABS($Q23))*(G$46-ABS($Q23))+$S23,0),$D$7)</f>
        <v>0</v>
      </c>
      <c r="EU24" s="1">
        <f>IF(ABS($Q24)&lt;G$47,$AA24,IF(ABS($Q23)&lt;G$47,(G$47-ABS($Q23))*($Z23+$Z24)*0.5*($D$27+$D$28)*$D$5*1000,0))</f>
        <v>0</v>
      </c>
      <c r="EV24" s="1">
        <f>IF(AND(G$47&lt;ABS($Q24),G$47&gt;ABS($Q23)),1,0)</f>
        <v>0</v>
      </c>
      <c r="EW24" s="3">
        <f>MIN(IF(EV24=1,($S24-$S23)/(ABS($Q24)-ABS($Q23))*(G$47-ABS($Q23))+$S23,0),$D$7)</f>
        <v>0</v>
      </c>
      <c r="EX24" s="1">
        <f>IF(ABS($Q24)&lt;G$48,$AA24,IF(ABS($Q23)&lt;G$48,(G$48-ABS($Q23))*($Z23+$Z24)*0.5*($D$27+$D$28)*$D$5*1000,0))</f>
        <v>0</v>
      </c>
      <c r="EY24" s="1">
        <f>IF(AND(G$48&lt;ABS($Q24),G$48&gt;ABS($Q23)),1,0)</f>
        <v>0</v>
      </c>
      <c r="EZ24" s="3">
        <f>MIN(IF(EY24=1,($S24-$S23)/(ABS($Q24)-ABS($Q23))*(G$48-ABS($Q23))+$S23,0),$D$7)</f>
        <v>0</v>
      </c>
      <c r="FA24" s="1">
        <f>IF(ABS($Q24)&lt;G$49,$AA24,IF(ABS($Q23)&lt;G$49,(G$49-ABS($Q23))*($Z23+$Z24)*0.5*($D$27+$D$28)*$D$5*1000,0))</f>
        <v>0</v>
      </c>
      <c r="FB24" s="1">
        <f>IF(AND(G$49&lt;ABS($Q24),G$49&gt;ABS($Q23)),1,0)</f>
        <v>0</v>
      </c>
      <c r="FC24" s="3">
        <f>MIN(IF(FB24=1,($S24-$S23)/(ABS($Q24)-ABS($Q23))*(G$49-ABS($Q23))+$S23,0),$D$7)</f>
        <v>0</v>
      </c>
      <c r="FD24" s="1">
        <f>IF(ABS($Q24)&lt;G$50,$AA24,IF(ABS($Q23)&lt;G$50,(G$50-ABS($Q23))*($Z23+$Z24)*0.5*($D$27+$D$28)*$D$5*1000,0))</f>
        <v>0</v>
      </c>
      <c r="FE24" s="1">
        <f>IF(AND(G$50&lt;ABS($Q24),G$50&gt;ABS($Q23)),1,0)</f>
        <v>0</v>
      </c>
      <c r="FF24" s="3">
        <f>MIN(IF(FE24=1,($S24-$S23)/(ABS($Q24)-ABS($Q23))*(G$50-ABS($Q23))+$S23,0),$D$7)</f>
        <v>0</v>
      </c>
      <c r="FG24" s="1">
        <f>IF(ABS($Q24)&lt;G$51,$AA24,IF(ABS($Q23)&lt;G$51,(G$51-ABS($Q23))*($Z23+$Z24)*0.5*($D$27+$D$28)*$D$5*1000,0))</f>
        <v>0</v>
      </c>
      <c r="FH24" s="1">
        <f>IF(AND(G$51&lt;ABS($Q24),G$51&gt;ABS($Q23)),1,0)</f>
        <v>0</v>
      </c>
      <c r="FI24" s="3">
        <f>MIN(IF(FH24=1,($S24-$S23)/(ABS($Q24)-ABS($Q23))*(G$51-ABS($Q23))+$S23,0),$D$7)</f>
        <v>0</v>
      </c>
      <c r="FJ24" s="1">
        <f>IF(ABS($Q24)&lt;G$52,$AA24,IF(ABS($Q23)&lt;G$52,(G$52-ABS($Q23))*($Z23+$Z24)*0.5*($D$27+$D$28)*$D$5*1000,0))</f>
        <v>0</v>
      </c>
      <c r="FK24" s="1">
        <f>IF(AND(G$52&lt;ABS($Q24),G$52&gt;ABS($Q23)),1,0)</f>
        <v>0</v>
      </c>
      <c r="FL24" s="3">
        <f>MIN(IF(FK24=1,($S24-$S23)/(ABS($Q24)-ABS($Q23))*(G$52-ABS($Q23))+$S23,0),$D$7)</f>
        <v>0</v>
      </c>
      <c r="FM24" s="1">
        <f>IF(ABS($Q24)&lt;G$53,$AA24,IF(ABS($Q23)&lt;G$53,(G$53-ABS($Q23))*($Z23+$Z24)*0.5*($D$27+$D$28)*$D$5*1000,0))</f>
        <v>0</v>
      </c>
      <c r="FN24" s="1">
        <f>IF(AND(G$53&lt;ABS($Q24),G$53&gt;ABS($Q23)),1,0)</f>
        <v>0</v>
      </c>
      <c r="FO24" s="3">
        <f>MIN(IF(FN24=1,($S24-$S23)/(ABS($Q24)-ABS($Q23))*(G$53-ABS($Q23))+$S23,0),$D$7)</f>
        <v>0</v>
      </c>
      <c r="FP24" s="1">
        <f>IF(ABS($Q24)&lt;G$54,$AA24,IF(ABS($Q23)&lt;G$54,(G$54-ABS($Q23))*($Z23+$Z24)*0.5*($D$27+$D$28)*$D$5*1000,0))</f>
        <v>0</v>
      </c>
      <c r="FQ24" s="1">
        <f>IF(AND(G$54&lt;ABS($Q24),G$54&gt;ABS($Q23)),1,0)</f>
        <v>0</v>
      </c>
      <c r="FR24" s="3">
        <f>MIN(IF(FQ24=1,($S24-$S23)/(ABS($Q24)-ABS($Q23))*(G$54-ABS($Q23))+$S23,0),$D$7)</f>
        <v>0</v>
      </c>
      <c r="FS24" s="1">
        <f>IF(ABS($Q24)&lt;G$55,$AA24,IF(ABS($Q23)&lt;G$55,(G$55-ABS($Q23))*($Z23+$Z24)*0.5*($D$27+$D$28)*$D$5*1000,0))</f>
        <v>0</v>
      </c>
      <c r="FT24" s="1">
        <f>IF(AND(G$55&lt;ABS($Q24),G$55&gt;ABS($Q23)),1,0)</f>
        <v>0</v>
      </c>
      <c r="FU24" s="3">
        <f>MIN(IF(FT24=1,($S24-$S23)/(ABS($Q24)-ABS($Q23))*(G$55-ABS($Q23))+$S23,0),$D$7)</f>
        <v>0</v>
      </c>
      <c r="FV24" s="1" t="e">
        <f>IF(ABS($Q24)&lt;#REF!,$AA24,IF(ABS($Q23)&lt;#REF!,(#REF!-ABS($Q23))*($Z23+$Z24)*0.5*($D$27+$D$28)*$D$5*1000,0))</f>
        <v>#REF!</v>
      </c>
      <c r="FW24" s="1" t="e">
        <f>IF(AND(#REF!&lt;ABS($Q24),#REF!&gt;ABS($Q23)),1,0)</f>
        <v>#REF!</v>
      </c>
      <c r="FX24" s="3" t="e">
        <f>MIN(IF(FW24=1,($S24-$S23)/(ABS($Q24)-ABS($Q23))*(#REF!-ABS($Q23))+$S23,0),$D$7)</f>
        <v>#REF!</v>
      </c>
    </row>
    <row r="25" spans="1:180" ht="15" customHeight="1" x14ac:dyDescent="0.35">
      <c r="A25" s="4"/>
      <c r="B25" s="50" t="s">
        <v>6</v>
      </c>
      <c r="C25" s="6" t="s">
        <v>18</v>
      </c>
      <c r="D25" s="38">
        <v>64.8</v>
      </c>
      <c r="E25" s="4"/>
      <c r="F25" s="4"/>
      <c r="G25" s="14">
        <v>14.5</v>
      </c>
      <c r="H25" s="24">
        <f>SUM(CI7:CI221)*$D$6*1000*$D$29</f>
        <v>1954.5601922104199</v>
      </c>
      <c r="I25" s="24">
        <f>SUM(CG7:CG410)</f>
        <v>11296.39954</v>
      </c>
      <c r="J25" s="25">
        <f t="shared" si="0"/>
        <v>7.7541229385307338</v>
      </c>
      <c r="K25" s="22">
        <f t="shared" si="3"/>
        <v>6348.2702405048622</v>
      </c>
      <c r="L25" s="34">
        <f t="shared" si="4"/>
        <v>6333.7702405048622</v>
      </c>
      <c r="M25" s="53">
        <f t="shared" si="6"/>
        <v>0</v>
      </c>
      <c r="N25" s="13">
        <f t="shared" si="1"/>
        <v>-2913.649842683682</v>
      </c>
      <c r="O25" s="13">
        <f t="shared" si="2"/>
        <v>-563.23985121237627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3">
        <f t="shared" si="5"/>
        <v>0.2</v>
      </c>
      <c r="AA25" s="3"/>
      <c r="AB25" s="1"/>
      <c r="AC25" s="2"/>
      <c r="AD25" s="2"/>
      <c r="AE25" s="1"/>
      <c r="AF25" s="2"/>
      <c r="AG25" s="2"/>
      <c r="AH25" s="1"/>
      <c r="AI25" s="2"/>
      <c r="AJ25" s="2"/>
      <c r="AK25" s="1"/>
      <c r="AL25" s="2"/>
      <c r="AM25" s="2"/>
      <c r="AN25" s="1"/>
      <c r="AO25" s="2"/>
      <c r="AP25" s="2"/>
      <c r="AQ25" s="1"/>
      <c r="AR25" s="2"/>
      <c r="AS25" s="2"/>
      <c r="AT25" s="1"/>
      <c r="AU25" s="2"/>
      <c r="AV25" s="2"/>
      <c r="AW25" s="1"/>
      <c r="AX25" s="2"/>
      <c r="AY25" s="2"/>
      <c r="AZ25" s="1"/>
      <c r="BA25" s="2"/>
      <c r="BB25" s="2"/>
      <c r="BC25" s="1"/>
      <c r="BD25" s="2"/>
      <c r="BE25" s="2"/>
      <c r="BF25" s="1"/>
      <c r="BG25" s="2"/>
      <c r="BH25" s="2"/>
      <c r="BI25" s="1"/>
      <c r="BJ25" s="2"/>
      <c r="BK25" s="2"/>
      <c r="BL25" s="1"/>
      <c r="BM25" s="2"/>
      <c r="BN25" s="2"/>
      <c r="BO25" s="1"/>
      <c r="BP25" s="2"/>
      <c r="BQ25" s="2"/>
      <c r="BR25" s="1"/>
      <c r="BS25" s="2"/>
      <c r="BT25" s="2"/>
      <c r="BU25" s="1"/>
      <c r="BV25" s="2"/>
      <c r="BW25" s="2"/>
      <c r="BX25" s="1"/>
      <c r="BY25" s="2"/>
      <c r="BZ25" s="2"/>
      <c r="CA25" s="1"/>
      <c r="CB25" s="2"/>
      <c r="CC25" s="2"/>
      <c r="CD25" s="1"/>
      <c r="CE25" s="2"/>
      <c r="CF25" s="2"/>
      <c r="CG25" s="1"/>
      <c r="CH25" s="2"/>
      <c r="CI25" s="2"/>
      <c r="CJ25" s="1"/>
      <c r="CK25" s="2"/>
      <c r="CL25" s="2"/>
      <c r="CM25" s="1"/>
      <c r="CN25" s="2"/>
      <c r="CO25" s="2"/>
      <c r="CP25" s="1"/>
      <c r="CQ25" s="2"/>
      <c r="CR25" s="2"/>
      <c r="CS25" s="1"/>
      <c r="CT25" s="2"/>
      <c r="CU25" s="2"/>
      <c r="CV25" s="1"/>
      <c r="CW25" s="2"/>
      <c r="CX25" s="2"/>
      <c r="CY25" s="1"/>
      <c r="CZ25" s="2"/>
      <c r="DA25" s="2"/>
      <c r="DB25" s="1"/>
      <c r="DC25" s="2"/>
      <c r="DD25" s="2"/>
      <c r="DE25" s="1"/>
      <c r="DF25" s="2"/>
      <c r="DG25" s="2"/>
      <c r="DH25" s="1"/>
      <c r="DI25" s="2"/>
      <c r="DJ25" s="2"/>
      <c r="DK25" s="1"/>
      <c r="DL25" s="2"/>
      <c r="DM25" s="2"/>
      <c r="DN25" s="1"/>
      <c r="DO25" s="2"/>
      <c r="DP25" s="2"/>
      <c r="DQ25" s="1"/>
      <c r="DR25" s="2"/>
      <c r="DS25" s="2"/>
      <c r="DT25" s="1"/>
      <c r="DU25" s="2"/>
      <c r="DV25" s="2"/>
      <c r="DW25" s="1"/>
      <c r="DX25" s="2"/>
      <c r="DY25" s="2"/>
      <c r="DZ25" s="1"/>
      <c r="EA25" s="2"/>
      <c r="EB25" s="2"/>
      <c r="EC25" s="1"/>
      <c r="ED25" s="2"/>
      <c r="EE25" s="2"/>
      <c r="EF25" s="1"/>
      <c r="EG25" s="2"/>
      <c r="EH25" s="2"/>
      <c r="EI25" s="1"/>
      <c r="EJ25" s="2"/>
      <c r="EK25" s="2"/>
      <c r="EL25" s="1"/>
      <c r="EM25" s="2"/>
      <c r="EN25" s="2"/>
      <c r="EO25" s="1"/>
      <c r="EP25" s="2"/>
      <c r="EQ25" s="2"/>
      <c r="ER25" s="1"/>
      <c r="ES25" s="2"/>
      <c r="ET25" s="2"/>
      <c r="EU25" s="1"/>
      <c r="EV25" s="2"/>
      <c r="EW25" s="2"/>
      <c r="EX25" s="1"/>
      <c r="EY25" s="2"/>
      <c r="EZ25" s="2"/>
      <c r="FA25" s="1"/>
      <c r="FB25" s="2"/>
      <c r="FC25" s="2"/>
      <c r="FD25" s="1"/>
      <c r="FE25" s="2"/>
      <c r="FF25" s="2"/>
      <c r="FG25" s="1"/>
      <c r="FH25" s="2"/>
      <c r="FI25" s="2"/>
      <c r="FJ25" s="1"/>
      <c r="FK25" s="2"/>
      <c r="FL25" s="2"/>
      <c r="FM25" s="1"/>
      <c r="FN25" s="2"/>
      <c r="FO25" s="2"/>
      <c r="FP25" s="1"/>
      <c r="FQ25" s="2"/>
      <c r="FR25" s="2"/>
      <c r="FS25" s="1"/>
      <c r="FT25" s="2"/>
      <c r="FU25" s="2"/>
      <c r="FV25" s="1"/>
      <c r="FW25" s="2"/>
      <c r="FX25" s="2"/>
    </row>
    <row r="26" spans="1:180" ht="15" customHeight="1" x14ac:dyDescent="0.35">
      <c r="A26" s="4"/>
      <c r="B26" s="50" t="s">
        <v>23</v>
      </c>
      <c r="C26" s="6" t="s">
        <v>22</v>
      </c>
      <c r="D26" s="38">
        <v>675</v>
      </c>
      <c r="E26" s="4"/>
      <c r="F26" s="4"/>
      <c r="G26" s="14">
        <v>15</v>
      </c>
      <c r="H26" s="24">
        <f>SUM(CL7:CL221)*$D$6*1000*$D$29</f>
        <v>1961.6837801382569</v>
      </c>
      <c r="I26" s="24">
        <f>SUM(CJ7:CJ410)</f>
        <v>12070.05954</v>
      </c>
      <c r="J26" s="25">
        <f t="shared" si="0"/>
        <v>7.4956521739130428</v>
      </c>
      <c r="K26" s="22">
        <f t="shared" si="3"/>
        <v>6039.3177706116603</v>
      </c>
      <c r="L26" s="34">
        <f t="shared" si="4"/>
        <v>6024.3177706116603</v>
      </c>
      <c r="M26" s="53">
        <f t="shared" si="6"/>
        <v>0</v>
      </c>
      <c r="N26" s="13">
        <f t="shared" si="1"/>
        <v>-3220.5495292343389</v>
      </c>
      <c r="O26" s="13">
        <f t="shared" si="2"/>
        <v>-565.2926345549223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3">
        <f t="shared" si="5"/>
        <v>0.2</v>
      </c>
      <c r="AA26" s="1">
        <f>$R25*($Z26+$Z25)*0.5*($D$27+$D$28)*1000*$D$5</f>
        <v>0</v>
      </c>
      <c r="AB26" s="1">
        <f>IF(ABS($Q26)&lt;$G$6,$AA26,IF(ABS($Q25)&lt;$G$6,($G$6-ABS($Q25))*($Z25+$Z26)*0.5*($D$27+$D$28)*$D$5*1000,0))</f>
        <v>0</v>
      </c>
      <c r="AC26" s="1">
        <f>IF(AND($G$6&lt;ABS($Q26),$G$6&gt;ABS($Q25)),1,0)</f>
        <v>0</v>
      </c>
      <c r="AD26" s="3">
        <f>MIN(IF(AC26=1,($S26-$S25)/(ABS($Q26)-ABS($Q25))*($G$6-ABS($Q25))+$S25,0),$D$7)</f>
        <v>0</v>
      </c>
      <c r="AE26" s="1">
        <f>IF(ABS($Q26)&lt;$G$7,$AA26,IF(ABS($Q25)&lt;$G$7,($G$7-ABS($Q25))*($Z25+$Z26)*0.5*($D$27+$D$28)*$D$5*1000,0))</f>
        <v>0</v>
      </c>
      <c r="AF26" s="1">
        <f>IF(AND($G$7&lt;ABS($Q26),$G$7&gt;ABS($Q25)),1,0)</f>
        <v>0</v>
      </c>
      <c r="AG26" s="3">
        <f>MIN(IF(AF26=1,($S26-$S25)/(ABS($Q26)-ABS($Q25))*($G$7-ABS($Q25))+$S25,0),$D$7)</f>
        <v>0</v>
      </c>
      <c r="AH26" s="1">
        <f>IF(ABS($Q26)&lt;$G$8,$AA26,IF(ABS($Q25)&lt;$G$8,($G$8-ABS($Q25))*($Z25+$Z26)*0.5*($D$27+$D$28)*$D$5*1000,0))</f>
        <v>0</v>
      </c>
      <c r="AI26" s="1">
        <f>IF(AND($G$8&lt;ABS($Q26),$G$8&gt;ABS($Q25)),1,0)</f>
        <v>0</v>
      </c>
      <c r="AJ26" s="3">
        <f>MIN(IF(AI26=1,($S26-$S25)/(ABS($Q26)-ABS($Q25))*($G$8-ABS($Q25))+$S25,0),$D$7)</f>
        <v>0</v>
      </c>
      <c r="AK26" s="1">
        <f>IF(ABS($Q26)&lt;$G$9,$AA26,IF(ABS($Q25)&lt;$G$9,($G$9-ABS($Q25))*($Z25+$Z26)*0.5*($D$27+$D$28)*$D$5*1000,0))</f>
        <v>0</v>
      </c>
      <c r="AL26" s="1">
        <f>IF(AND($G$9&lt;ABS($Q26),$G$9&gt;ABS($Q25)),1,0)</f>
        <v>0</v>
      </c>
      <c r="AM26" s="3">
        <f>MIN(IF(AL26=1,($S26-$S25)/(ABS($Q26)-ABS($Q25))*($G$9-ABS($Q25))+$S25,0),$D$7)</f>
        <v>0</v>
      </c>
      <c r="AN26" s="1">
        <f>IF(ABS($Q26)&lt;$G$10,$AA26,IF(ABS($Q25)&lt;$G$10,($G$10-ABS($Q25))*($Z25+$Z26)*0.5*($D$27+$D$28)*$D$5*1000,0))</f>
        <v>0</v>
      </c>
      <c r="AO26" s="1">
        <f>IF(AND($G$10&lt;ABS($Q26),$G$10&gt;ABS($Q25)),1,0)</f>
        <v>0</v>
      </c>
      <c r="AP26" s="3">
        <f>MIN(IF(AO26=1,($S26-$S25)/(ABS($Q26)-ABS($Q25))*($G$10-ABS($Q25))+$S25,0),$D$7)</f>
        <v>0</v>
      </c>
      <c r="AQ26" s="1">
        <f>IF(ABS($Q26)&lt;$G$11,$AA26,IF(ABS($Q25)&lt;$G$11,($G$11-ABS($Q25))*($Z25+$Z26)*0.5*($D$27+$D$28)*$D$5*1000,0))</f>
        <v>0</v>
      </c>
      <c r="AR26" s="1">
        <f>IF(AND($G$11&lt;ABS($Q26),$G$11&gt;ABS($Q25)),1,0)</f>
        <v>0</v>
      </c>
      <c r="AS26" s="3">
        <f>MIN(IF(AR26=1,($S26-$S25)/(ABS($Q26)-ABS($Q25))*($G$11-ABS($Q25))+$S25,0),$D$7)</f>
        <v>0</v>
      </c>
      <c r="AT26" s="1">
        <f>IF(ABS($Q26)&lt;$G$12,$AA26,IF(ABS($Q25)&lt;$G$12,($G$12-ABS($Q25))*($Z25+$Z26)*0.5*($D$27+$D$28)*$D$5*1000,0))</f>
        <v>0</v>
      </c>
      <c r="AU26" s="1">
        <f>IF(AND($G$12&lt;ABS($Q26),$G$12&gt;ABS($Q25)),1,0)</f>
        <v>0</v>
      </c>
      <c r="AV26" s="3">
        <f>MIN(IF(AU26=1,($S26-$S25)/(ABS($Q26)-ABS($Q25))*($G$12-ABS($Q25))+$S25,0),$D$7)</f>
        <v>0</v>
      </c>
      <c r="AW26" s="1">
        <f>IF(ABS($Q26)&lt;$G$13,$AA26,IF(ABS($Q25)&lt;$G$13,($G$13-ABS($Q25))*($Z25+$Z26)*0.5*($D$27+$D$28)*$D$5*1000,0))</f>
        <v>0</v>
      </c>
      <c r="AX26" s="1">
        <f>IF(AND($G$13&lt;ABS($Q26),$G$13&gt;ABS($Q25)),1,0)</f>
        <v>0</v>
      </c>
      <c r="AY26" s="3">
        <f>MIN(IF(AX26=1,($S26-$S25)/(ABS($Q26)-ABS($Q25))*($G$13-ABS($Q25))+$S25,0),$D$7)</f>
        <v>0</v>
      </c>
      <c r="AZ26" s="1">
        <f>IF(ABS($Q26)&lt;$G$14,$AA26,IF(ABS($Q25)&lt;$G$14,($G$14-ABS($Q25))*($Z25+$Z26)*0.5*($D$27+$D$28)*$D$5*1000,0))</f>
        <v>0</v>
      </c>
      <c r="BA26" s="1">
        <f>IF(AND($G$14&lt;ABS($Q26),$G$14&gt;ABS($Q25)),1,0)</f>
        <v>0</v>
      </c>
      <c r="BB26" s="3">
        <f>MIN(IF(BA26=1,($S26-$S25)/(ABS($Q26)-ABS($Q25))*($G$14-ABS($Q25))+$S25,0),$D$7)</f>
        <v>0</v>
      </c>
      <c r="BC26" s="1">
        <f>IF(ABS($Q26)&lt;G$15,$AA26,IF(ABS($Q25)&lt;G$15,(G$15-ABS($Q25))*($Z25+$Z26)*0.5*($D$27+$D$28)*$D$5*1000,0))</f>
        <v>0</v>
      </c>
      <c r="BD26" s="1">
        <f>IF(AND(G$15&lt;ABS($Q26),G$15&gt;ABS($Q25)),1,0)</f>
        <v>0</v>
      </c>
      <c r="BE26" s="3">
        <f>MIN(IF(BD26=1,($S26-$S25)/(ABS($Q26)-ABS($Q25))*(G$15-ABS($Q25))+$S25,0),$D$7)</f>
        <v>0</v>
      </c>
      <c r="BF26" s="1">
        <f>IF(ABS($Q26)&lt;G$16,$AA26,IF(ABS($Q25)&lt;G$16,(G$16-ABS($Q25))*($Z25+$Z26)*0.5*($D$27+$D$28)*$D$5*1000,0))</f>
        <v>0</v>
      </c>
      <c r="BG26" s="1">
        <f>IF(AND(G$16&lt;ABS($Q26),G$16&gt;ABS($Q25)),1,0)</f>
        <v>0</v>
      </c>
      <c r="BH26" s="3">
        <f>MIN(IF(BG26=1,($S26-$S25)/(ABS($Q26)-ABS($Q25))*(G$16-ABS($Q25))+$S25,0),$D$7)</f>
        <v>0</v>
      </c>
      <c r="BI26" s="1">
        <f>IF(ABS($Q26)&lt;G$17,$AA26,IF(ABS($Q25)&lt;G$17,(G$17-ABS($Q25))*($Z25+$Z26)*0.5*($D$27+$D$28)*$D$5*1000,0))</f>
        <v>0</v>
      </c>
      <c r="BJ26" s="1">
        <f>IF(AND(G$17&lt;ABS($Q26),G$17&gt;ABS($Q25)),1,0)</f>
        <v>0</v>
      </c>
      <c r="BK26" s="3">
        <f>MIN(IF(BJ26=1,($S26-$S25)/(ABS($Q26)-ABS($Q25))*(G$17-ABS($Q25))+$S25,0),$D$7)</f>
        <v>0</v>
      </c>
      <c r="BL26" s="1">
        <f>IF(ABS($Q26)&lt;G$18,$AA26,IF(ABS($Q25)&lt;G$18,(G$18-ABS($Q25))*($Z25+$Z26)*0.5*($D$27+$D$28)*$D$5*1000,0))</f>
        <v>0</v>
      </c>
      <c r="BM26" s="1">
        <f>IF(AND(G$18&lt;ABS($Q26),G$18&gt;ABS($Q25)),1,0)</f>
        <v>0</v>
      </c>
      <c r="BN26" s="3">
        <f>MIN(IF(BM26=1,($S26-$S25)/(ABS($Q26)-ABS($Q25))*(G$18-ABS($Q25))+$S25,0),$D$7)</f>
        <v>0</v>
      </c>
      <c r="BO26" s="1">
        <f>IF(ABS($Q26)&lt;G$19,$AA26,IF(ABS($Q25)&lt;G$19,(G$19-ABS($Q25))*($Z25+$Z26)*0.5*($D$27+$D$28)*$D$5*1000,0))</f>
        <v>0</v>
      </c>
      <c r="BP26" s="1">
        <f>IF(AND(G$19&lt;ABS($Q26),G$19&gt;ABS($Q25)),1,0)</f>
        <v>0</v>
      </c>
      <c r="BQ26" s="3">
        <f>MIN(IF(BP26=1,($S26-$S25)/(ABS($Q26)-ABS($Q25))*(G$19-ABS($Q25))+$S25,0),$D$7)</f>
        <v>0</v>
      </c>
      <c r="BR26" s="1">
        <f>IF(ABS($Q26)&lt;G$20,$AA26,IF(ABS($Q25)&lt;G$20,(G$20-ABS($Q25))*($Z25+$Z26)*0.5*($D$27+$D$28)*$D$5*1000,0))</f>
        <v>0</v>
      </c>
      <c r="BS26" s="1">
        <f>IF(AND(G$20&lt;ABS($Q26),G$20&gt;ABS($Q25)),1,0)</f>
        <v>0</v>
      </c>
      <c r="BT26" s="3">
        <f>MIN(IF(BS26=1,($S26-$S25)/(ABS($Q26)-ABS($Q25))*(G$20-ABS($Q25))+$S25,0),$D$7)</f>
        <v>0</v>
      </c>
      <c r="BU26" s="1">
        <f>IF(ABS($Q26)&lt;G$21,$AA26,IF(ABS($Q25)&lt;G$21,(G$21-ABS($Q25))*($Z25+$Z26)*0.5*($D$27+$D$28)*$D$5*1000,0))</f>
        <v>0</v>
      </c>
      <c r="BV26" s="1">
        <f>IF(AND(G$21&lt;ABS($Q26),G$21&gt;ABS($Q25)),1,0)</f>
        <v>0</v>
      </c>
      <c r="BW26" s="3">
        <f>MIN(IF(BV26=1,($S26-$S25)/(ABS($Q26)-ABS($Q25))*(G$21-ABS($Q25))+$S25,0),$D$7)</f>
        <v>0</v>
      </c>
      <c r="BX26" s="1">
        <f>IF(ABS($Q26)&lt;G$22,$AA26,IF(ABS($Q25)&lt;G$22,(G$22-ABS($Q25))*($Z25+$Z26)*0.5*($D$27+$D$28)*$D$5*1000,0))</f>
        <v>0</v>
      </c>
      <c r="BY26" s="1">
        <f>IF(AND(G$22&lt;ABS($Q26),G$22&gt;ABS($Q25)),1,0)</f>
        <v>0</v>
      </c>
      <c r="BZ26" s="3">
        <f>MIN(IF(BY26=1,($S26-$S25)/(ABS($Q26)-ABS($Q25))*(G$22-ABS($Q25))+$S25,0),$D$7)</f>
        <v>0</v>
      </c>
      <c r="CA26" s="1">
        <f>IF(ABS($Q26)&lt;G$23,$AA26,IF(ABS($Q25)&lt;G$23,(G$23-ABS($Q25))*($Z25+$Z26)*0.5*($D$27+$D$28)*$D$5*1000,0))</f>
        <v>0</v>
      </c>
      <c r="CB26" s="1">
        <f>IF(AND(G$23&lt;ABS($Q26),G$23&gt;ABS($Q25)),1,0)</f>
        <v>0</v>
      </c>
      <c r="CC26" s="3">
        <f>MIN(IF(CB26=1,($S26-$S25)/(ABS($Q26)-ABS($Q25))*(G$23-ABS($Q25))+$S25,0),$D$7)</f>
        <v>0</v>
      </c>
      <c r="CD26" s="1">
        <f>IF(ABS($Q26)&lt;G$24,$AA26,IF(ABS($Q25)&lt;G$24,(G$24-ABS($Q25))*($Z25+$Z26)*0.5*($D$27+$D$28)*$D$5*1000,0))</f>
        <v>0</v>
      </c>
      <c r="CE26" s="1">
        <f>IF(AND(G$24&lt;ABS($Q26),G$24&gt;ABS($Q25)),1,0)</f>
        <v>0</v>
      </c>
      <c r="CF26" s="3">
        <f>MIN(IF(CE26=1,($S26-$S25)/(ABS($Q26)-ABS($Q25))*(G$24-ABS($Q25))+$S25,0),$D$7)</f>
        <v>0</v>
      </c>
      <c r="CG26" s="1">
        <f>IF(ABS($Q26)&lt;G$25,$AA26,IF(ABS($Q25)&lt;G$25,(G$25-ABS($Q25))*($Z25+$Z26)*0.5*($D$27+$D$28)*$D$5*1000,0))</f>
        <v>0</v>
      </c>
      <c r="CH26" s="1">
        <f>IF(AND(G$25&lt;ABS($Q26),G$25&gt;ABS($Q25)),1,0)</f>
        <v>0</v>
      </c>
      <c r="CI26" s="3">
        <f>MIN(IF(CH26=1,($S26-$S25)/(ABS($Q26)-ABS($Q25))*(G$25-ABS($Q25))+$S25,0),$D$7)</f>
        <v>0</v>
      </c>
      <c r="CJ26" s="1">
        <f>IF(ABS($Q26)&lt;G$26,$AA26,IF(ABS($Q25)&lt;G$26,(G$26-ABS($Q25))*($Z25+$Z26)*0.5*($D$27+$D$28)*$D$5*1000,0))</f>
        <v>0</v>
      </c>
      <c r="CK26" s="1">
        <f>IF(AND(G$26&lt;ABS($Q26),G$26&gt;ABS($Q25)),1,0)</f>
        <v>0</v>
      </c>
      <c r="CL26" s="3">
        <f>MIN(IF(CK26=1,($S26-$S25)/(ABS($Q26)-ABS($Q25))*(G$26-ABS($Q25))+$S25,0),$D$7)</f>
        <v>0</v>
      </c>
      <c r="CM26" s="1">
        <f>IF(ABS($Q26)&lt;G$27,$AA26,IF(ABS($Q25)&lt;G$27,(G$27-ABS($Q25))*($Z25+$Z26)*0.5*($D$27+$D$28)*$D$5*1000,0))</f>
        <v>0</v>
      </c>
      <c r="CN26" s="1">
        <f>IF(AND(G$27&lt;ABS($Q26),G$27&gt;ABS($Q25)),1,0)</f>
        <v>0</v>
      </c>
      <c r="CO26" s="3">
        <f>MIN(IF(CN26=1,($S26-$S25)/(ABS($Q26)-ABS($Q25))*(G$27-ABS($Q25))+$S25,0),$D$7)</f>
        <v>0</v>
      </c>
      <c r="CP26" s="1">
        <f>IF(ABS($Q26)&lt;G$28,$AA26,IF(ABS($Q25)&lt;G$28,(G$28-ABS($Q25))*($Z25+$Z26)*0.5*($D$27+$D$28)*$D$5*1000,0))</f>
        <v>0</v>
      </c>
      <c r="CQ26" s="1">
        <f>IF(AND(G$28&lt;ABS($Q26),G$28&gt;ABS($Q25)),1,0)</f>
        <v>0</v>
      </c>
      <c r="CR26" s="3">
        <f>MIN(IF(CQ26=1,($S26-$S25)/(ABS($Q26)-ABS($Q25))*(G$28-ABS($Q25))+$S25,0),$D$7)</f>
        <v>0</v>
      </c>
      <c r="CS26" s="1">
        <f>IF(ABS($Q26)&lt;G$29,$AA26,IF(ABS($Q25)&lt;G$29,(G$29-ABS($Q25))*($Z25+$Z26)*0.5*($D$27+$D$28)*$D$5*1000,0))</f>
        <v>0</v>
      </c>
      <c r="CT26" s="1">
        <f>IF(AND(G$29&lt;ABS($Q26),G$29&gt;ABS($Q25)),1,0)</f>
        <v>0</v>
      </c>
      <c r="CU26" s="3">
        <f>MIN(IF(CT26=1,($S26-$S25)/(ABS($Q26)-ABS($Q25))*(G$29-ABS($Q25))+$S25,0),$D$7)</f>
        <v>0</v>
      </c>
      <c r="CV26" s="1">
        <f>IF(ABS($Q26)&lt;G$30,$AA26,IF(ABS($Q25)&lt;G$30,(G$30-ABS($Q25))*($Z25+$Z26)*0.5*($D$27+$D$28)*$D$5*1000,0))</f>
        <v>0</v>
      </c>
      <c r="CW26" s="1">
        <f>IF(AND(G$30&lt;ABS($Q26),G$30&gt;ABS($Q25)),1,0)</f>
        <v>0</v>
      </c>
      <c r="CX26" s="3">
        <f>MIN(IF(CW26=1,($S26-$S25)/(ABS($Q26)-ABS($Q25))*(G$30-ABS($Q25))+$S25,0),$D$7)</f>
        <v>0</v>
      </c>
      <c r="CY26" s="1">
        <f>IF(ABS($Q26)&lt;G$31,$AA26,IF(ABS($Q25)&lt;G$31,(G$31-ABS($Q25))*($Z25+$Z26)*0.5*($D$27+$D$28)*$D$5*1000,0))</f>
        <v>0</v>
      </c>
      <c r="CZ26" s="1">
        <f>IF(AND(G$31&lt;ABS($Q26),G$31&gt;ABS($Q25)),1,0)</f>
        <v>0</v>
      </c>
      <c r="DA26" s="3">
        <f>MIN(IF(CZ26=1,($S26-$S25)/(ABS($Q26)-ABS($Q25))*(G$31-ABS($Q25))+$S25,0),$D$7)</f>
        <v>0</v>
      </c>
      <c r="DB26" s="1">
        <f>IF(ABS($Q26)&lt;G$32,$AA26,IF(ABS($Q25)&lt;G$32,(G$32-ABS($Q25))*($Z25+$Z26)*0.5*($D$27+$D$28)*$D$5*1000,0))</f>
        <v>0</v>
      </c>
      <c r="DC26" s="1">
        <f>IF(AND(G$32&lt;ABS($Q26),G$32&gt;ABS($Q25)),1,0)</f>
        <v>0</v>
      </c>
      <c r="DD26" s="3">
        <f>MIN(IF(DC26=1,($S26-$S25)/(ABS($Q26)-ABS($Q25))*(G$32-ABS($Q25))+$S25,0),$D$7)</f>
        <v>0</v>
      </c>
      <c r="DE26" s="1">
        <f>IF(ABS($Q26)&lt;G$33,$AA26,IF(ABS($Q25)&lt;G$33,(G$33-ABS($Q25))*($Z25+$Z26)*0.5*($D$27+$D$28)*$D$5*1000,0))</f>
        <v>0</v>
      </c>
      <c r="DF26" s="1">
        <f>IF(AND(G$33&lt;ABS($Q26),G$33&gt;ABS($Q25)),1,0)</f>
        <v>0</v>
      </c>
      <c r="DG26" s="3">
        <f>MIN(IF(DF26=1,($S26-$S25)/(ABS($Q26)-ABS($Q25))*(G$33-ABS($Q25))+$S25,0),$D$7)</f>
        <v>0</v>
      </c>
      <c r="DH26" s="1">
        <f>IF(ABS($Q26)&lt;G$34,$AA26,IF(ABS($Q25)&lt;G$34,(G$34-ABS($Q25))*($Z25+$Z26)*0.5*($D$27+$D$28)*$D$5*1000,0))</f>
        <v>0</v>
      </c>
      <c r="DI26" s="1">
        <f>IF(AND(G$34&lt;ABS($Q26),G$34&gt;ABS($Q25)),1,0)</f>
        <v>0</v>
      </c>
      <c r="DJ26" s="3">
        <f>MIN(IF(DI26=1,($S26-$S25)/(ABS($Q26)-ABS($Q25))*(G$34-ABS($Q25))+$S25,0),$D$7)</f>
        <v>0</v>
      </c>
      <c r="DK26" s="1">
        <f>IF(ABS($Q26)&lt;G$35,$AA26,IF(ABS($Q25)&lt;G$35,(G$35-ABS($Q25))*($Z25+$Z26)*0.5*($D$27+$D$28)*$D$5*1000,0))</f>
        <v>0</v>
      </c>
      <c r="DL26" s="1">
        <f>IF(AND(G$35&lt;ABS($Q26),G$35&gt;ABS($Q25)),1,0)</f>
        <v>0</v>
      </c>
      <c r="DM26" s="3">
        <f>MIN(IF(DL26=1,($S26-$S25)/(ABS($Q26)-ABS($Q25))*(G$35-ABS($Q25))+$S25,0),$D$7)</f>
        <v>0</v>
      </c>
      <c r="DN26" s="1">
        <f>IF(ABS($Q26)&lt;G$36,$AA26,IF(ABS($Q25)&lt;G$36,(G$36-ABS($Q25))*($Z25+$Z26)*0.5*($D$27+$D$28)*$D$5*1000,0))</f>
        <v>0</v>
      </c>
      <c r="DO26" s="1">
        <f>IF(AND(G$36&lt;ABS($Q26),G$36&gt;ABS($Q25)),1,0)</f>
        <v>0</v>
      </c>
      <c r="DP26" s="3">
        <f>MIN(IF(DO26=1,($S26-$S25)/(ABS($Q26)-ABS($Q25))*(G$36-ABS($Q25))+$S25,0),$D$7)</f>
        <v>0</v>
      </c>
      <c r="DQ26" s="1">
        <f>IF(ABS($Q26)&lt;G$37,$AA26,IF(ABS($Q25)&lt;G$37,(G$37-ABS($Q25))*($Z25+$Z26)*0.5*($D$27+$D$28)*$D$5*1000,0))</f>
        <v>0</v>
      </c>
      <c r="DR26" s="1">
        <f>IF(AND(G$37&lt;ABS($Q26),G$37&gt;ABS($Q25)),1,0)</f>
        <v>0</v>
      </c>
      <c r="DS26" s="3">
        <f>MIN(IF(DR26=1,($S26-$S25)/(ABS($Q26)-ABS($Q25))*(G$37-ABS($Q25))+$S25,0),$D$7)</f>
        <v>0</v>
      </c>
      <c r="DT26" s="1">
        <f>IF(ABS($Q26)&lt;G$38,$AA26,IF(ABS($Q25)&lt;G$38,(G$38-ABS($Q25))*($Z25+$Z26)*0.5*($D$27+$D$28)*$D$5*1000,0))</f>
        <v>0</v>
      </c>
      <c r="DU26" s="1">
        <f>IF(AND(G$38&lt;ABS($Q26),G$38&gt;ABS($Q25)),1,0)</f>
        <v>0</v>
      </c>
      <c r="DV26" s="3">
        <f>MIN(IF(DU26=1,($S26-$S25)/(ABS($Q26)-ABS($Q25))*(G$38-ABS($Q25))+$S25,0),$D$7)</f>
        <v>0</v>
      </c>
      <c r="DW26" s="1">
        <f>IF(ABS($Q26)&lt;G$39,$AA26,IF(ABS($Q25)&lt;G$39,(G$39-ABS($Q25))*($Z25+$Z26)*0.5*($D$27+$D$28)*$D$5*1000,0))</f>
        <v>0</v>
      </c>
      <c r="DX26" s="1">
        <f>IF(AND(G$39&lt;ABS($Q26),G$39&gt;ABS($Q25)),1,0)</f>
        <v>0</v>
      </c>
      <c r="DY26" s="3">
        <f>MIN(IF(DX26=1,($S26-$S25)/(ABS($Q26)-ABS($Q25))*(G$39-ABS($Q25))+$S25,0),$D$7)</f>
        <v>0</v>
      </c>
      <c r="DZ26" s="1">
        <f>IF(ABS($Q26)&lt;G$40,$AA26,IF(ABS($Q25)&lt;G$40,(G$40-ABS($Q25))*($Z25+$Z26)*0.5*($D$27+$D$28)*$D$5*1000,0))</f>
        <v>0</v>
      </c>
      <c r="EA26" s="1">
        <f>IF(AND(G$40&lt;ABS($Q26),G$40&gt;ABS($Q25)),1,0)</f>
        <v>0</v>
      </c>
      <c r="EB26" s="3">
        <f>MIN(IF(EA26=1,($S26-$S25)/(ABS($Q26)-ABS($Q25))*(G$40-ABS($Q25))+$S25,0),$D$7)</f>
        <v>0</v>
      </c>
      <c r="EC26" s="1">
        <f>IF(ABS($Q26)&lt;G$41,$AA26,IF(ABS($Q25)&lt;G$41,(G$41-ABS($Q25))*($Z25+$Z26)*0.5*($D$27+$D$28)*$D$5*1000,0))</f>
        <v>0</v>
      </c>
      <c r="ED26" s="1">
        <f>IF(AND(G$41&lt;ABS($Q26),G$41&gt;ABS($Q25)),1,0)</f>
        <v>0</v>
      </c>
      <c r="EE26" s="3">
        <f>MIN(IF(ED26=1,($S26-$S25)/(ABS($Q26)-ABS($Q25))*(G$41-ABS($Q25))+$S25,0),$D$7)</f>
        <v>0</v>
      </c>
      <c r="EF26" s="1">
        <f>IF(ABS($Q26)&lt;G$42,$AA26,IF(ABS($Q25)&lt;G$42,(G$42-ABS($Q25))*($Z25+$Z26)*0.5*($D$27+$D$28)*$D$5*1000,0))</f>
        <v>0</v>
      </c>
      <c r="EG26" s="1">
        <f>IF(AND(G$42&lt;ABS($Q26),G$42&gt;ABS($Q25)),1,0)</f>
        <v>0</v>
      </c>
      <c r="EH26" s="3">
        <f>MIN(IF(EG26=1,($S26-$S25)/(ABS($Q26)-ABS($Q25))*(G$42-ABS($Q25))+$S25,0),$D$7)</f>
        <v>0</v>
      </c>
      <c r="EI26" s="1">
        <f>IF(ABS($Q26)&lt;G$43,$AA26,IF(ABS($Q25)&lt;G$43,(G$43-ABS($Q25))*($Z25+$Z26)*0.5*($D$27+$D$28)*$D$5*1000,0))</f>
        <v>0</v>
      </c>
      <c r="EJ26" s="1">
        <f>IF(AND(G$43&lt;ABS($Q26),G$43&gt;ABS($Q25)),1,0)</f>
        <v>0</v>
      </c>
      <c r="EK26" s="3">
        <f>MIN(IF(EJ26=1,($S26-$S25)/(ABS($Q26)-ABS($Q25))*(G$43-ABS($Q25))+$S25,0),$D$7)</f>
        <v>0</v>
      </c>
      <c r="EL26" s="1">
        <f>IF(ABS($Q26)&lt;G$44,$AA26,IF(ABS($Q25)&lt;G$44,(G$44-ABS($Q25))*($Z25+$Z26)*0.5*($D$27+$D$28)*$D$5*1000,0))</f>
        <v>0</v>
      </c>
      <c r="EM26" s="1">
        <f>IF(AND(G$44&lt;ABS($Q26),G$44&gt;ABS($Q25)),1,0)</f>
        <v>0</v>
      </c>
      <c r="EN26" s="3">
        <f>MIN(IF(EM26=1,($S26-$S25)/(ABS($Q26)-ABS($Q25))*(G$44-ABS($Q25))+$S25,0),$D$7)</f>
        <v>0</v>
      </c>
      <c r="EO26" s="1">
        <f>IF(ABS($Q26)&lt;G$45,$AA26,IF(ABS($Q25)&lt;G$45,(G$45-ABS($Q25))*($Z25+$Z26)*0.5*($D$27+$D$28)*$D$5*1000,0))</f>
        <v>0</v>
      </c>
      <c r="EP26" s="1">
        <f>IF(AND(G$45&lt;ABS($Q26),G$45&gt;ABS($Q25)),1,0)</f>
        <v>0</v>
      </c>
      <c r="EQ26" s="3">
        <f>MIN(IF(EP26=1,($S26-$S25)/(ABS($Q26)-ABS($Q25))*(G$45-ABS($Q25))+$S25,0),$D$7)</f>
        <v>0</v>
      </c>
      <c r="ER26" s="1">
        <f>IF(ABS($Q26)&lt;G$46,$AA26,IF(ABS($Q25)&lt;G$46,(G$46-ABS($Q25))*($Z25+$Z26)*0.5*($D$27+$D$28)*$D$5*1000,0))</f>
        <v>0</v>
      </c>
      <c r="ES26" s="1">
        <f>IF(AND(G$46&lt;ABS($Q26),G$46&gt;ABS($Q25)),1,0)</f>
        <v>0</v>
      </c>
      <c r="ET26" s="3">
        <f>MIN(IF(ES26=1,($S26-$S25)/(ABS($Q26)-ABS($Q25))*(G$46-ABS($Q25))+$S25,0),$D$7)</f>
        <v>0</v>
      </c>
      <c r="EU26" s="1">
        <f>IF(ABS($Q26)&lt;G$47,$AA26,IF(ABS($Q25)&lt;G$47,(G$47-ABS($Q25))*($Z25+$Z26)*0.5*($D$27+$D$28)*$D$5*1000,0))</f>
        <v>0</v>
      </c>
      <c r="EV26" s="1">
        <f>IF(AND(G$47&lt;ABS($Q26),G$47&gt;ABS($Q25)),1,0)</f>
        <v>0</v>
      </c>
      <c r="EW26" s="3">
        <f>MIN(IF(EV26=1,($S26-$S25)/(ABS($Q26)-ABS($Q25))*(G$47-ABS($Q25))+$S25,0),$D$7)</f>
        <v>0</v>
      </c>
      <c r="EX26" s="1">
        <f>IF(ABS($Q26)&lt;G$48,$AA26,IF(ABS($Q25)&lt;G$48,(G$48-ABS($Q25))*($Z25+$Z26)*0.5*($D$27+$D$28)*$D$5*1000,0))</f>
        <v>0</v>
      </c>
      <c r="EY26" s="1">
        <f>IF(AND(G$48&lt;ABS($Q26),G$48&gt;ABS($Q25)),1,0)</f>
        <v>0</v>
      </c>
      <c r="EZ26" s="3">
        <f>MIN(IF(EY26=1,($S26-$S25)/(ABS($Q26)-ABS($Q25))*(G$48-ABS($Q25))+$S25,0),$D$7)</f>
        <v>0</v>
      </c>
      <c r="FA26" s="1">
        <f>IF(ABS($Q26)&lt;G$49,$AA26,IF(ABS($Q25)&lt;G$49,(G$49-ABS($Q25))*($Z25+$Z26)*0.5*($D$27+$D$28)*$D$5*1000,0))</f>
        <v>0</v>
      </c>
      <c r="FB26" s="1">
        <f>IF(AND(G$49&lt;ABS($Q26),G$49&gt;ABS($Q25)),1,0)</f>
        <v>0</v>
      </c>
      <c r="FC26" s="3">
        <f>MIN(IF(FB26=1,($S26-$S25)/(ABS($Q26)-ABS($Q25))*(G$49-ABS($Q25))+$S25,0),$D$7)</f>
        <v>0</v>
      </c>
      <c r="FD26" s="1">
        <f>IF(ABS($Q26)&lt;G$50,$AA26,IF(ABS($Q25)&lt;G$50,(G$50-ABS($Q25))*($Z25+$Z26)*0.5*($D$27+$D$28)*$D$5*1000,0))</f>
        <v>0</v>
      </c>
      <c r="FE26" s="1">
        <f>IF(AND(G$50&lt;ABS($Q26),G$50&gt;ABS($Q25)),1,0)</f>
        <v>0</v>
      </c>
      <c r="FF26" s="3">
        <f>MIN(IF(FE26=1,($S26-$S25)/(ABS($Q26)-ABS($Q25))*(G$50-ABS($Q25))+$S25,0),$D$7)</f>
        <v>0</v>
      </c>
      <c r="FG26" s="1">
        <f>IF(ABS($Q26)&lt;G$51,$AA26,IF(ABS($Q25)&lt;G$51,(G$51-ABS($Q25))*($Z25+$Z26)*0.5*($D$27+$D$28)*$D$5*1000,0))</f>
        <v>0</v>
      </c>
      <c r="FH26" s="1">
        <f>IF(AND(G$51&lt;ABS($Q26),G$51&gt;ABS($Q25)),1,0)</f>
        <v>0</v>
      </c>
      <c r="FI26" s="3">
        <f>MIN(IF(FH26=1,($S26-$S25)/(ABS($Q26)-ABS($Q25))*(G$51-ABS($Q25))+$S25,0),$D$7)</f>
        <v>0</v>
      </c>
      <c r="FJ26" s="1">
        <f>IF(ABS($Q26)&lt;G$52,$AA26,IF(ABS($Q25)&lt;G$52,(G$52-ABS($Q25))*($Z25+$Z26)*0.5*($D$27+$D$28)*$D$5*1000,0))</f>
        <v>0</v>
      </c>
      <c r="FK26" s="1">
        <f>IF(AND(G$52&lt;ABS($Q26),G$52&gt;ABS($Q25)),1,0)</f>
        <v>0</v>
      </c>
      <c r="FL26" s="3">
        <f>MIN(IF(FK26=1,($S26-$S25)/(ABS($Q26)-ABS($Q25))*(G$52-ABS($Q25))+$S25,0),$D$7)</f>
        <v>0</v>
      </c>
      <c r="FM26" s="1">
        <f>IF(ABS($Q26)&lt;G$53,$AA26,IF(ABS($Q25)&lt;G$53,(G$53-ABS($Q25))*($Z25+$Z26)*0.5*($D$27+$D$28)*$D$5*1000,0))</f>
        <v>0</v>
      </c>
      <c r="FN26" s="1">
        <f>IF(AND(G$53&lt;ABS($Q26),G$53&gt;ABS($Q25)),1,0)</f>
        <v>0</v>
      </c>
      <c r="FO26" s="3">
        <f>MIN(IF(FN26=1,($S26-$S25)/(ABS($Q26)-ABS($Q25))*(G$53-ABS($Q25))+$S25,0),$D$7)</f>
        <v>0</v>
      </c>
      <c r="FP26" s="1">
        <f>IF(ABS($Q26)&lt;G$54,$AA26,IF(ABS($Q25)&lt;G$54,(G$54-ABS($Q25))*($Z25+$Z26)*0.5*($D$27+$D$28)*$D$5*1000,0))</f>
        <v>0</v>
      </c>
      <c r="FQ26" s="1">
        <f>IF(AND(G$54&lt;ABS($Q26),G$54&gt;ABS($Q25)),1,0)</f>
        <v>0</v>
      </c>
      <c r="FR26" s="3">
        <f>MIN(IF(FQ26=1,($S26-$S25)/(ABS($Q26)-ABS($Q25))*(G$54-ABS($Q25))+$S25,0),$D$7)</f>
        <v>0</v>
      </c>
      <c r="FS26" s="1">
        <f>IF(ABS($Q26)&lt;G$55,$AA26,IF(ABS($Q25)&lt;G$55,(G$55-ABS($Q25))*($Z25+$Z26)*0.5*($D$27+$D$28)*$D$5*1000,0))</f>
        <v>0</v>
      </c>
      <c r="FT26" s="1">
        <f>IF(AND(G$55&lt;ABS($Q26),G$55&gt;ABS($Q25)),1,0)</f>
        <v>0</v>
      </c>
      <c r="FU26" s="3">
        <f>MIN(IF(FT26=1,($S26-$S25)/(ABS($Q26)-ABS($Q25))*(G$55-ABS($Q25))+$S25,0),$D$7)</f>
        <v>0</v>
      </c>
      <c r="FV26" s="1" t="e">
        <f>IF(ABS($Q26)&lt;#REF!,$AA26,IF(ABS($Q25)&lt;#REF!,(#REF!-ABS($Q25))*($Z25+$Z26)*0.5*($D$27+$D$28)*$D$5*1000,0))</f>
        <v>#REF!</v>
      </c>
      <c r="FW26" s="1" t="e">
        <f>IF(AND(#REF!&lt;ABS($Q26),#REF!&gt;ABS($Q25)),1,0)</f>
        <v>#REF!</v>
      </c>
      <c r="FX26" s="3" t="e">
        <f>MIN(IF(FW26=1,($S26-$S25)/(ABS($Q26)-ABS($Q25))*(#REF!-ABS($Q25))+$S25,0),$D$7)</f>
        <v>#REF!</v>
      </c>
    </row>
    <row r="27" spans="1:180" ht="15" customHeight="1" x14ac:dyDescent="0.35">
      <c r="A27" s="4"/>
      <c r="B27" s="50" t="s">
        <v>20</v>
      </c>
      <c r="C27" s="6" t="s">
        <v>18</v>
      </c>
      <c r="D27" s="38">
        <v>0</v>
      </c>
      <c r="E27" s="4"/>
      <c r="F27" s="4"/>
      <c r="G27" s="14">
        <v>15.5</v>
      </c>
      <c r="H27" s="24">
        <f>SUM(CO7:CO221)*$D$6*1000*$D$29</f>
        <v>1968.8073680660937</v>
      </c>
      <c r="I27" s="24">
        <f>SUM(CM7:CM410)</f>
        <v>12843.719540000002</v>
      </c>
      <c r="J27" s="25">
        <f t="shared" si="0"/>
        <v>7.2538569424964932</v>
      </c>
      <c r="K27" s="22">
        <f t="shared" si="3"/>
        <v>5716.6033672304438</v>
      </c>
      <c r="L27" s="34">
        <f t="shared" si="4"/>
        <v>5701.1033672304438</v>
      </c>
      <c r="M27" s="53">
        <f t="shared" si="6"/>
        <v>0</v>
      </c>
      <c r="N27" s="13">
        <f t="shared" si="1"/>
        <v>-3541.2111492730091</v>
      </c>
      <c r="O27" s="13">
        <f t="shared" si="2"/>
        <v>-567.34541789746834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3">
        <f t="shared" si="5"/>
        <v>0.2</v>
      </c>
      <c r="AA27" s="3"/>
      <c r="AB27" s="1"/>
      <c r="AC27" s="2"/>
      <c r="AD27" s="2"/>
      <c r="AE27" s="1"/>
      <c r="AF27" s="2"/>
      <c r="AG27" s="2"/>
      <c r="AH27" s="1"/>
      <c r="AI27" s="2"/>
      <c r="AJ27" s="2"/>
      <c r="AK27" s="1"/>
      <c r="AL27" s="2"/>
      <c r="AM27" s="2"/>
      <c r="AN27" s="1"/>
      <c r="AO27" s="2"/>
      <c r="AP27" s="2"/>
      <c r="AQ27" s="1"/>
      <c r="AR27" s="2"/>
      <c r="AS27" s="2"/>
      <c r="AT27" s="1"/>
      <c r="AU27" s="2"/>
      <c r="AV27" s="2"/>
      <c r="AW27" s="1"/>
      <c r="AX27" s="2"/>
      <c r="AY27" s="2"/>
      <c r="AZ27" s="1"/>
      <c r="BA27" s="2"/>
      <c r="BB27" s="2"/>
      <c r="BC27" s="1"/>
      <c r="BD27" s="2"/>
      <c r="BE27" s="2"/>
      <c r="BF27" s="1"/>
      <c r="BG27" s="2"/>
      <c r="BH27" s="2"/>
      <c r="BI27" s="1"/>
      <c r="BJ27" s="2"/>
      <c r="BK27" s="2"/>
      <c r="BL27" s="1"/>
      <c r="BM27" s="2"/>
      <c r="BN27" s="2"/>
      <c r="BO27" s="1"/>
      <c r="BP27" s="2"/>
      <c r="BQ27" s="2"/>
      <c r="BR27" s="1"/>
      <c r="BS27" s="2"/>
      <c r="BT27" s="2"/>
      <c r="BU27" s="1"/>
      <c r="BV27" s="2"/>
      <c r="BW27" s="2"/>
      <c r="BX27" s="1"/>
      <c r="BY27" s="2"/>
      <c r="BZ27" s="2"/>
      <c r="CA27" s="1"/>
      <c r="CB27" s="2"/>
      <c r="CC27" s="2"/>
      <c r="CD27" s="1"/>
      <c r="CE27" s="2"/>
      <c r="CF27" s="2"/>
      <c r="CG27" s="1"/>
      <c r="CH27" s="2"/>
      <c r="CI27" s="2"/>
      <c r="CJ27" s="1"/>
      <c r="CK27" s="2"/>
      <c r="CL27" s="2"/>
      <c r="CM27" s="1"/>
      <c r="CN27" s="2"/>
      <c r="CO27" s="2"/>
      <c r="CP27" s="1"/>
      <c r="CQ27" s="2"/>
      <c r="CR27" s="2"/>
      <c r="CS27" s="1"/>
      <c r="CT27" s="2"/>
      <c r="CU27" s="2"/>
      <c r="CV27" s="1"/>
      <c r="CW27" s="2"/>
      <c r="CX27" s="2"/>
      <c r="CY27" s="1"/>
      <c r="CZ27" s="2"/>
      <c r="DA27" s="2"/>
      <c r="DB27" s="1"/>
      <c r="DC27" s="2"/>
      <c r="DD27" s="2"/>
      <c r="DE27" s="1"/>
      <c r="DF27" s="2"/>
      <c r="DG27" s="2"/>
      <c r="DH27" s="1"/>
      <c r="DI27" s="2"/>
      <c r="DJ27" s="2"/>
      <c r="DK27" s="1"/>
      <c r="DL27" s="2"/>
      <c r="DM27" s="2"/>
      <c r="DN27" s="1"/>
      <c r="DO27" s="2"/>
      <c r="DP27" s="2"/>
      <c r="DQ27" s="1"/>
      <c r="DR27" s="2"/>
      <c r="DS27" s="2"/>
      <c r="DT27" s="1"/>
      <c r="DU27" s="2"/>
      <c r="DV27" s="2"/>
      <c r="DW27" s="1"/>
      <c r="DX27" s="2"/>
      <c r="DY27" s="2"/>
      <c r="DZ27" s="1"/>
      <c r="EA27" s="2"/>
      <c r="EB27" s="2"/>
      <c r="EC27" s="1"/>
      <c r="ED27" s="2"/>
      <c r="EE27" s="2"/>
      <c r="EF27" s="1"/>
      <c r="EG27" s="2"/>
      <c r="EH27" s="2"/>
      <c r="EI27" s="1"/>
      <c r="EJ27" s="2"/>
      <c r="EK27" s="2"/>
      <c r="EL27" s="1"/>
      <c r="EM27" s="2"/>
      <c r="EN27" s="2"/>
      <c r="EO27" s="1"/>
      <c r="EP27" s="2"/>
      <c r="EQ27" s="2"/>
      <c r="ER27" s="1"/>
      <c r="ES27" s="2"/>
      <c r="ET27" s="2"/>
      <c r="EU27" s="1"/>
      <c r="EV27" s="2"/>
      <c r="EW27" s="2"/>
      <c r="EX27" s="1"/>
      <c r="EY27" s="2"/>
      <c r="EZ27" s="2"/>
      <c r="FA27" s="1"/>
      <c r="FB27" s="2"/>
      <c r="FC27" s="2"/>
      <c r="FD27" s="1"/>
      <c r="FE27" s="2"/>
      <c r="FF27" s="2"/>
      <c r="FG27" s="1"/>
      <c r="FH27" s="2"/>
      <c r="FI27" s="2"/>
      <c r="FJ27" s="1"/>
      <c r="FK27" s="2"/>
      <c r="FL27" s="2"/>
      <c r="FM27" s="1"/>
      <c r="FN27" s="2"/>
      <c r="FO27" s="2"/>
      <c r="FP27" s="1"/>
      <c r="FQ27" s="2"/>
      <c r="FR27" s="2"/>
      <c r="FS27" s="1"/>
      <c r="FT27" s="2"/>
      <c r="FU27" s="2"/>
      <c r="FV27" s="1"/>
      <c r="FW27" s="2"/>
      <c r="FX27" s="2"/>
    </row>
    <row r="28" spans="1:180" ht="15" customHeight="1" x14ac:dyDescent="0.35">
      <c r="A28" s="4"/>
      <c r="B28" s="50" t="s">
        <v>19</v>
      </c>
      <c r="C28" s="6" t="s">
        <v>18</v>
      </c>
      <c r="D28" s="38">
        <v>40.4</v>
      </c>
      <c r="E28" s="4"/>
      <c r="F28" s="4"/>
      <c r="G28" s="14">
        <v>16</v>
      </c>
      <c r="H28" s="24">
        <f>SUM(CR7:CR221)*$D$6*1000*$D$29</f>
        <v>1975.9309559939304</v>
      </c>
      <c r="I28" s="24">
        <f>SUM(CP7:CP410)</f>
        <v>13617.37954</v>
      </c>
      <c r="J28" s="25">
        <f t="shared" si="0"/>
        <v>7.0271739130434785</v>
      </c>
      <c r="K28" s="22">
        <f t="shared" si="3"/>
        <v>5380.1270303612164</v>
      </c>
      <c r="L28" s="34">
        <f t="shared" si="4"/>
        <v>5364.1270303612164</v>
      </c>
      <c r="M28" s="53">
        <f t="shared" si="6"/>
        <v>0</v>
      </c>
      <c r="N28" s="13">
        <f t="shared" si="1"/>
        <v>-3875.6347027996903</v>
      </c>
      <c r="O28" s="13">
        <f t="shared" si="2"/>
        <v>-569.39820124001426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3">
        <f t="shared" si="5"/>
        <v>0.2</v>
      </c>
      <c r="AA28" s="1">
        <f>$R27*($Z28+$Z27)*0.5*($D$27+$D$28)*1000*$D$5</f>
        <v>0</v>
      </c>
      <c r="AB28" s="1">
        <f>IF(ABS($Q28)&lt;$G$6,$AA28,IF(ABS($Q27)&lt;$G$6,($G$6-ABS($Q27))*($Z27+$Z28)*0.5*($D$27+$D$28)*$D$5*1000,0))</f>
        <v>0</v>
      </c>
      <c r="AC28" s="1">
        <f>IF(AND($G$6&lt;ABS($Q28),$G$6&gt;ABS($Q27)),1,0)</f>
        <v>0</v>
      </c>
      <c r="AD28" s="3">
        <f>MIN(IF(AC28=1,($S28-$S27)/(ABS($Q28)-ABS($Q27))*($G$6-ABS($Q27))+$S27,0),$D$7)</f>
        <v>0</v>
      </c>
      <c r="AE28" s="1">
        <f>IF(ABS($Q28)&lt;$G$7,$AA28,IF(ABS($Q27)&lt;$G$7,($G$7-ABS($Q27))*($Z27+$Z28)*0.5*($D$27+$D$28)*$D$5*1000,0))</f>
        <v>0</v>
      </c>
      <c r="AF28" s="1">
        <f>IF(AND($G$7&lt;ABS($Q28),$G$7&gt;ABS($Q27)),1,0)</f>
        <v>0</v>
      </c>
      <c r="AG28" s="3">
        <f>MIN(IF(AF28=1,($S28-$S27)/(ABS($Q28)-ABS($Q27))*($G$7-ABS($Q27))+$S27,0),$D$7)</f>
        <v>0</v>
      </c>
      <c r="AH28" s="1">
        <f>IF(ABS($Q28)&lt;$G$8,$AA28,IF(ABS($Q27)&lt;$G$8,($G$8-ABS($Q27))*($Z27+$Z28)*0.5*($D$27+$D$28)*$D$5*1000,0))</f>
        <v>0</v>
      </c>
      <c r="AI28" s="1">
        <f>IF(AND($G$8&lt;ABS($Q28),$G$8&gt;ABS($Q27)),1,0)</f>
        <v>0</v>
      </c>
      <c r="AJ28" s="3">
        <f>MIN(IF(AI28=1,($S28-$S27)/(ABS($Q28)-ABS($Q27))*($G$8-ABS($Q27))+$S27,0),$D$7)</f>
        <v>0</v>
      </c>
      <c r="AK28" s="1">
        <f>IF(ABS($Q28)&lt;$G$9,$AA28,IF(ABS($Q27)&lt;$G$9,($G$9-ABS($Q27))*($Z27+$Z28)*0.5*($D$27+$D$28)*$D$5*1000,0))</f>
        <v>0</v>
      </c>
      <c r="AL28" s="1">
        <f>IF(AND($G$9&lt;ABS($Q28),$G$9&gt;ABS($Q27)),1,0)</f>
        <v>0</v>
      </c>
      <c r="AM28" s="3">
        <f>MIN(IF(AL28=1,($S28-$S27)/(ABS($Q28)-ABS($Q27))*($G$9-ABS($Q27))+$S27,0),$D$7)</f>
        <v>0</v>
      </c>
      <c r="AN28" s="1">
        <f>IF(ABS($Q28)&lt;$G$10,$AA28,IF(ABS($Q27)&lt;$G$10,($G$10-ABS($Q27))*($Z27+$Z28)*0.5*($D$27+$D$28)*$D$5*1000,0))</f>
        <v>0</v>
      </c>
      <c r="AO28" s="1">
        <f>IF(AND($G$10&lt;ABS($Q28),$G$10&gt;ABS($Q27)),1,0)</f>
        <v>0</v>
      </c>
      <c r="AP28" s="3">
        <f>MIN(IF(AO28=1,($S28-$S27)/(ABS($Q28)-ABS($Q27))*($G$10-ABS($Q27))+$S27,0),$D$7)</f>
        <v>0</v>
      </c>
      <c r="AQ28" s="1">
        <f>IF(ABS($Q28)&lt;$G$11,$AA28,IF(ABS($Q27)&lt;$G$11,($G$11-ABS($Q27))*($Z27+$Z28)*0.5*($D$27+$D$28)*$D$5*1000,0))</f>
        <v>0</v>
      </c>
      <c r="AR28" s="1">
        <f>IF(AND($G$11&lt;ABS($Q28),$G$11&gt;ABS($Q27)),1,0)</f>
        <v>0</v>
      </c>
      <c r="AS28" s="3">
        <f>MIN(IF(AR28=1,($S28-$S27)/(ABS($Q28)-ABS($Q27))*($G$11-ABS($Q27))+$S27,0),$D$7)</f>
        <v>0</v>
      </c>
      <c r="AT28" s="1">
        <f>IF(ABS($Q28)&lt;$G$12,$AA28,IF(ABS($Q27)&lt;$G$12,($G$12-ABS($Q27))*($Z27+$Z28)*0.5*($D$27+$D$28)*$D$5*1000,0))</f>
        <v>0</v>
      </c>
      <c r="AU28" s="1">
        <f>IF(AND($G$12&lt;ABS($Q28),$G$12&gt;ABS($Q27)),1,0)</f>
        <v>0</v>
      </c>
      <c r="AV28" s="3">
        <f>MIN(IF(AU28=1,($S28-$S27)/(ABS($Q28)-ABS($Q27))*($G$12-ABS($Q27))+$S27,0),$D$7)</f>
        <v>0</v>
      </c>
      <c r="AW28" s="1">
        <f>IF(ABS($Q28)&lt;$G$13,$AA28,IF(ABS($Q27)&lt;$G$13,($G$13-ABS($Q27))*($Z27+$Z28)*0.5*($D$27+$D$28)*$D$5*1000,0))</f>
        <v>0</v>
      </c>
      <c r="AX28" s="1">
        <f>IF(AND($G$13&lt;ABS($Q28),$G$13&gt;ABS($Q27)),1,0)</f>
        <v>0</v>
      </c>
      <c r="AY28" s="3">
        <f>MIN(IF(AX28=1,($S28-$S27)/(ABS($Q28)-ABS($Q27))*($G$13-ABS($Q27))+$S27,0),$D$7)</f>
        <v>0</v>
      </c>
      <c r="AZ28" s="1">
        <f>IF(ABS($Q28)&lt;$G$14,$AA28,IF(ABS($Q27)&lt;$G$14,($G$14-ABS($Q27))*($Z27+$Z28)*0.5*($D$27+$D$28)*$D$5*1000,0))</f>
        <v>0</v>
      </c>
      <c r="BA28" s="1">
        <f>IF(AND($G$14&lt;ABS($Q28),$G$14&gt;ABS($Q27)),1,0)</f>
        <v>0</v>
      </c>
      <c r="BB28" s="3">
        <f>MIN(IF(BA28=1,($S28-$S27)/(ABS($Q28)-ABS($Q27))*($G$14-ABS($Q27))+$S27,0),$D$7)</f>
        <v>0</v>
      </c>
      <c r="BC28" s="1">
        <f>IF(ABS($Q28)&lt;G$15,$AA28,IF(ABS($Q27)&lt;G$15,(G$15-ABS($Q27))*($Z27+$Z28)*0.5*($D$27+$D$28)*$D$5*1000,0))</f>
        <v>0</v>
      </c>
      <c r="BD28" s="1">
        <f>IF(AND(G$15&lt;ABS($Q28),G$15&gt;ABS($Q27)),1,0)</f>
        <v>0</v>
      </c>
      <c r="BE28" s="3">
        <f>MIN(IF(BD28=1,($S28-$S27)/(ABS($Q28)-ABS($Q27))*(G$15-ABS($Q27))+$S27,0),$D$7)</f>
        <v>0</v>
      </c>
      <c r="BF28" s="1">
        <f>IF(ABS($Q28)&lt;G$16,$AA28,IF(ABS($Q27)&lt;G$16,(G$16-ABS($Q27))*($Z27+$Z28)*0.5*($D$27+$D$28)*$D$5*1000,0))</f>
        <v>0</v>
      </c>
      <c r="BG28" s="1">
        <f>IF(AND(G$16&lt;ABS($Q28),G$16&gt;ABS($Q27)),1,0)</f>
        <v>0</v>
      </c>
      <c r="BH28" s="3">
        <f>MIN(IF(BG28=1,($S28-$S27)/(ABS($Q28)-ABS($Q27))*(G$16-ABS($Q27))+$S27,0),$D$7)</f>
        <v>0</v>
      </c>
      <c r="BI28" s="1">
        <f>IF(ABS($Q28)&lt;G$17,$AA28,IF(ABS($Q27)&lt;G$17,(G$17-ABS($Q27))*($Z27+$Z28)*0.5*($D$27+$D$28)*$D$5*1000,0))</f>
        <v>0</v>
      </c>
      <c r="BJ28" s="1">
        <f>IF(AND(G$17&lt;ABS($Q28),G$17&gt;ABS($Q27)),1,0)</f>
        <v>0</v>
      </c>
      <c r="BK28" s="3">
        <f>MIN(IF(BJ28=1,($S28-$S27)/(ABS($Q28)-ABS($Q27))*(G$17-ABS($Q27))+$S27,0),$D$7)</f>
        <v>0</v>
      </c>
      <c r="BL28" s="1">
        <f>IF(ABS($Q28)&lt;G$18,$AA28,IF(ABS($Q27)&lt;G$18,(G$18-ABS($Q27))*($Z27+$Z28)*0.5*($D$27+$D$28)*$D$5*1000,0))</f>
        <v>0</v>
      </c>
      <c r="BM28" s="1">
        <f>IF(AND(G$18&lt;ABS($Q28),G$18&gt;ABS($Q27)),1,0)</f>
        <v>0</v>
      </c>
      <c r="BN28" s="3">
        <f>MIN(IF(BM28=1,($S28-$S27)/(ABS($Q28)-ABS($Q27))*(G$18-ABS($Q27))+$S27,0),$D$7)</f>
        <v>0</v>
      </c>
      <c r="BO28" s="1">
        <f>IF(ABS($Q28)&lt;G$19,$AA28,IF(ABS($Q27)&lt;G$19,(G$19-ABS($Q27))*($Z27+$Z28)*0.5*($D$27+$D$28)*$D$5*1000,0))</f>
        <v>0</v>
      </c>
      <c r="BP28" s="1">
        <f>IF(AND(G$19&lt;ABS($Q28),G$19&gt;ABS($Q27)),1,0)</f>
        <v>0</v>
      </c>
      <c r="BQ28" s="3">
        <f>MIN(IF(BP28=1,($S28-$S27)/(ABS($Q28)-ABS($Q27))*(G$19-ABS($Q27))+$S27,0),$D$7)</f>
        <v>0</v>
      </c>
      <c r="BR28" s="1">
        <f>IF(ABS($Q28)&lt;G$20,$AA28,IF(ABS($Q27)&lt;G$20,(G$20-ABS($Q27))*($Z27+$Z28)*0.5*($D$27+$D$28)*$D$5*1000,0))</f>
        <v>0</v>
      </c>
      <c r="BS28" s="1">
        <f>IF(AND(G$20&lt;ABS($Q28),G$20&gt;ABS($Q27)),1,0)</f>
        <v>0</v>
      </c>
      <c r="BT28" s="3">
        <f>MIN(IF(BS28=1,($S28-$S27)/(ABS($Q28)-ABS($Q27))*(G$20-ABS($Q27))+$S27,0),$D$7)</f>
        <v>0</v>
      </c>
      <c r="BU28" s="1">
        <f>IF(ABS($Q28)&lt;G$21,$AA28,IF(ABS($Q27)&lt;G$21,(G$21-ABS($Q27))*($Z27+$Z28)*0.5*($D$27+$D$28)*$D$5*1000,0))</f>
        <v>0</v>
      </c>
      <c r="BV28" s="1">
        <f>IF(AND(G$21&lt;ABS($Q28),G$21&gt;ABS($Q27)),1,0)</f>
        <v>0</v>
      </c>
      <c r="BW28" s="3">
        <f>MIN(IF(BV28=1,($S28-$S27)/(ABS($Q28)-ABS($Q27))*(G$21-ABS($Q27))+$S27,0),$D$7)</f>
        <v>0</v>
      </c>
      <c r="BX28" s="1">
        <f>IF(ABS($Q28)&lt;G$22,$AA28,IF(ABS($Q27)&lt;G$22,(G$22-ABS($Q27))*($Z27+$Z28)*0.5*($D$27+$D$28)*$D$5*1000,0))</f>
        <v>0</v>
      </c>
      <c r="BY28" s="1">
        <f>IF(AND(G$22&lt;ABS($Q28),G$22&gt;ABS($Q27)),1,0)</f>
        <v>0</v>
      </c>
      <c r="BZ28" s="3">
        <f>MIN(IF(BY28=1,($S28-$S27)/(ABS($Q28)-ABS($Q27))*(G$22-ABS($Q27))+$S27,0),$D$7)</f>
        <v>0</v>
      </c>
      <c r="CA28" s="1">
        <f>IF(ABS($Q28)&lt;G$23,$AA28,IF(ABS($Q27)&lt;G$23,(G$23-ABS($Q27))*($Z27+$Z28)*0.5*($D$27+$D$28)*$D$5*1000,0))</f>
        <v>0</v>
      </c>
      <c r="CB28" s="1">
        <f>IF(AND(G$23&lt;ABS($Q28),G$23&gt;ABS($Q27)),1,0)</f>
        <v>0</v>
      </c>
      <c r="CC28" s="3">
        <f>MIN(IF(CB28=1,($S28-$S27)/(ABS($Q28)-ABS($Q27))*(G$23-ABS($Q27))+$S27,0),$D$7)</f>
        <v>0</v>
      </c>
      <c r="CD28" s="1">
        <f>IF(ABS($Q28)&lt;G$24,$AA28,IF(ABS($Q27)&lt;G$24,(G$24-ABS($Q27))*($Z27+$Z28)*0.5*($D$27+$D$28)*$D$5*1000,0))</f>
        <v>0</v>
      </c>
      <c r="CE28" s="1">
        <f>IF(AND(G$24&lt;ABS($Q28),G$24&gt;ABS($Q27)),1,0)</f>
        <v>0</v>
      </c>
      <c r="CF28" s="3">
        <f>MIN(IF(CE28=1,($S28-$S27)/(ABS($Q28)-ABS($Q27))*(G$24-ABS($Q27))+$S27,0),$D$7)</f>
        <v>0</v>
      </c>
      <c r="CG28" s="1">
        <f>IF(ABS($Q28)&lt;G$25,$AA28,IF(ABS($Q27)&lt;G$25,(G$25-ABS($Q27))*($Z27+$Z28)*0.5*($D$27+$D$28)*$D$5*1000,0))</f>
        <v>0</v>
      </c>
      <c r="CH28" s="1">
        <f>IF(AND(G$25&lt;ABS($Q28),G$25&gt;ABS($Q27)),1,0)</f>
        <v>0</v>
      </c>
      <c r="CI28" s="3">
        <f>MIN(IF(CH28=1,($S28-$S27)/(ABS($Q28)-ABS($Q27))*(G$25-ABS($Q27))+$S27,0),$D$7)</f>
        <v>0</v>
      </c>
      <c r="CJ28" s="1">
        <f>IF(ABS($Q28)&lt;G$26,$AA28,IF(ABS($Q27)&lt;G$26,(G$26-ABS($Q27))*($Z27+$Z28)*0.5*($D$27+$D$28)*$D$5*1000,0))</f>
        <v>0</v>
      </c>
      <c r="CK28" s="1">
        <f>IF(AND(G$26&lt;ABS($Q28),G$26&gt;ABS($Q27)),1,0)</f>
        <v>0</v>
      </c>
      <c r="CL28" s="3">
        <f>MIN(IF(CK28=1,($S28-$S27)/(ABS($Q28)-ABS($Q27))*(G$26-ABS($Q27))+$S27,0),$D$7)</f>
        <v>0</v>
      </c>
      <c r="CM28" s="1">
        <f>IF(ABS($Q28)&lt;G$27,$AA28,IF(ABS($Q27)&lt;G$27,(G$27-ABS($Q27))*($Z27+$Z28)*0.5*($D$27+$D$28)*$D$5*1000,0))</f>
        <v>0</v>
      </c>
      <c r="CN28" s="1">
        <f>IF(AND(G$27&lt;ABS($Q28),G$27&gt;ABS($Q27)),1,0)</f>
        <v>0</v>
      </c>
      <c r="CO28" s="3">
        <f>MIN(IF(CN28=1,($S28-$S27)/(ABS($Q28)-ABS($Q27))*(G$27-ABS($Q27))+$S27,0),$D$7)</f>
        <v>0</v>
      </c>
      <c r="CP28" s="1">
        <f>IF(ABS($Q28)&lt;G$28,$AA28,IF(ABS($Q27)&lt;G$28,(G$28-ABS($Q27))*($Z27+$Z28)*0.5*($D$27+$D$28)*$D$5*1000,0))</f>
        <v>0</v>
      </c>
      <c r="CQ28" s="1">
        <f>IF(AND(G$28&lt;ABS($Q28),G$28&gt;ABS($Q27)),1,0)</f>
        <v>0</v>
      </c>
      <c r="CR28" s="3">
        <f>MIN(IF(CQ28=1,($S28-$S27)/(ABS($Q28)-ABS($Q27))*(G$28-ABS($Q27))+$S27,0),$D$7)</f>
        <v>0</v>
      </c>
      <c r="CS28" s="1">
        <f>IF(ABS($Q28)&lt;G$29,$AA28,IF(ABS($Q27)&lt;G$29,(G$29-ABS($Q27))*($Z27+$Z28)*0.5*($D$27+$D$28)*$D$5*1000,0))</f>
        <v>0</v>
      </c>
      <c r="CT28" s="1">
        <f>IF(AND(G$29&lt;ABS($Q28),G$29&gt;ABS($Q27)),1,0)</f>
        <v>0</v>
      </c>
      <c r="CU28" s="3">
        <f>MIN(IF(CT28=1,($S28-$S27)/(ABS($Q28)-ABS($Q27))*(G$29-ABS($Q27))+$S27,0),$D$7)</f>
        <v>0</v>
      </c>
      <c r="CV28" s="1">
        <f>IF(ABS($Q28)&lt;G$30,$AA28,IF(ABS($Q27)&lt;G$30,(G$30-ABS($Q27))*($Z27+$Z28)*0.5*($D$27+$D$28)*$D$5*1000,0))</f>
        <v>0</v>
      </c>
      <c r="CW28" s="1">
        <f>IF(AND(G$30&lt;ABS($Q28),G$30&gt;ABS($Q27)),1,0)</f>
        <v>0</v>
      </c>
      <c r="CX28" s="3">
        <f>MIN(IF(CW28=1,($S28-$S27)/(ABS($Q28)-ABS($Q27))*(G$30-ABS($Q27))+$S27,0),$D$7)</f>
        <v>0</v>
      </c>
      <c r="CY28" s="1">
        <f>IF(ABS($Q28)&lt;G$31,$AA28,IF(ABS($Q27)&lt;G$31,(G$31-ABS($Q27))*($Z27+$Z28)*0.5*($D$27+$D$28)*$D$5*1000,0))</f>
        <v>0</v>
      </c>
      <c r="CZ28" s="1">
        <f>IF(AND(G$31&lt;ABS($Q28),G$31&gt;ABS($Q27)),1,0)</f>
        <v>0</v>
      </c>
      <c r="DA28" s="3">
        <f>MIN(IF(CZ28=1,($S28-$S27)/(ABS($Q28)-ABS($Q27))*(G$31-ABS($Q27))+$S27,0),$D$7)</f>
        <v>0</v>
      </c>
      <c r="DB28" s="1">
        <f>IF(ABS($Q28)&lt;G$32,$AA28,IF(ABS($Q27)&lt;G$32,(G$32-ABS($Q27))*($Z27+$Z28)*0.5*($D$27+$D$28)*$D$5*1000,0))</f>
        <v>0</v>
      </c>
      <c r="DC28" s="1">
        <f>IF(AND(G$32&lt;ABS($Q28),G$32&gt;ABS($Q27)),1,0)</f>
        <v>0</v>
      </c>
      <c r="DD28" s="3">
        <f>MIN(IF(DC28=1,($S28-$S27)/(ABS($Q28)-ABS($Q27))*(G$32-ABS($Q27))+$S27,0),$D$7)</f>
        <v>0</v>
      </c>
      <c r="DE28" s="1">
        <f>IF(ABS($Q28)&lt;G$33,$AA28,IF(ABS($Q27)&lt;G$33,(G$33-ABS($Q27))*($Z27+$Z28)*0.5*($D$27+$D$28)*$D$5*1000,0))</f>
        <v>0</v>
      </c>
      <c r="DF28" s="1">
        <f>IF(AND(G$33&lt;ABS($Q28),G$33&gt;ABS($Q27)),1,0)</f>
        <v>0</v>
      </c>
      <c r="DG28" s="3">
        <f>MIN(IF(DF28=1,($S28-$S27)/(ABS($Q28)-ABS($Q27))*(G$33-ABS($Q27))+$S27,0),$D$7)</f>
        <v>0</v>
      </c>
      <c r="DH28" s="1">
        <f>IF(ABS($Q28)&lt;G$34,$AA28,IF(ABS($Q27)&lt;G$34,(G$34-ABS($Q27))*($Z27+$Z28)*0.5*($D$27+$D$28)*$D$5*1000,0))</f>
        <v>0</v>
      </c>
      <c r="DI28" s="1">
        <f>IF(AND(G$34&lt;ABS($Q28),G$34&gt;ABS($Q27)),1,0)</f>
        <v>0</v>
      </c>
      <c r="DJ28" s="3">
        <f>MIN(IF(DI28=1,($S28-$S27)/(ABS($Q28)-ABS($Q27))*(G$34-ABS($Q27))+$S27,0),$D$7)</f>
        <v>0</v>
      </c>
      <c r="DK28" s="1">
        <f>IF(ABS($Q28)&lt;G$35,$AA28,IF(ABS($Q27)&lt;G$35,(G$35-ABS($Q27))*($Z27+$Z28)*0.5*($D$27+$D$28)*$D$5*1000,0))</f>
        <v>0</v>
      </c>
      <c r="DL28" s="1">
        <f>IF(AND(G$35&lt;ABS($Q28),G$35&gt;ABS($Q27)),1,0)</f>
        <v>0</v>
      </c>
      <c r="DM28" s="3">
        <f>MIN(IF(DL28=1,($S28-$S27)/(ABS($Q28)-ABS($Q27))*(G$35-ABS($Q27))+$S27,0),$D$7)</f>
        <v>0</v>
      </c>
      <c r="DN28" s="1">
        <f>IF(ABS($Q28)&lt;G$36,$AA28,IF(ABS($Q27)&lt;G$36,(G$36-ABS($Q27))*($Z27+$Z28)*0.5*($D$27+$D$28)*$D$5*1000,0))</f>
        <v>0</v>
      </c>
      <c r="DO28" s="1">
        <f>IF(AND(G$36&lt;ABS($Q28),G$36&gt;ABS($Q27)),1,0)</f>
        <v>0</v>
      </c>
      <c r="DP28" s="3">
        <f>MIN(IF(DO28=1,($S28-$S27)/(ABS($Q28)-ABS($Q27))*(G$36-ABS($Q27))+$S27,0),$D$7)</f>
        <v>0</v>
      </c>
      <c r="DQ28" s="1">
        <f>IF(ABS($Q28)&lt;G$37,$AA28,IF(ABS($Q27)&lt;G$37,(G$37-ABS($Q27))*($Z27+$Z28)*0.5*($D$27+$D$28)*$D$5*1000,0))</f>
        <v>0</v>
      </c>
      <c r="DR28" s="1">
        <f>IF(AND(G$37&lt;ABS($Q28),G$37&gt;ABS($Q27)),1,0)</f>
        <v>0</v>
      </c>
      <c r="DS28" s="3">
        <f>MIN(IF(DR28=1,($S28-$S27)/(ABS($Q28)-ABS($Q27))*(G$37-ABS($Q27))+$S27,0),$D$7)</f>
        <v>0</v>
      </c>
      <c r="DT28" s="1">
        <f>IF(ABS($Q28)&lt;G$38,$AA28,IF(ABS($Q27)&lt;G$38,(G$38-ABS($Q27))*($Z27+$Z28)*0.5*($D$27+$D$28)*$D$5*1000,0))</f>
        <v>0</v>
      </c>
      <c r="DU28" s="1">
        <f>IF(AND(G$38&lt;ABS($Q28),G$38&gt;ABS($Q27)),1,0)</f>
        <v>0</v>
      </c>
      <c r="DV28" s="3">
        <f>MIN(IF(DU28=1,($S28-$S27)/(ABS($Q28)-ABS($Q27))*(G$38-ABS($Q27))+$S27,0),$D$7)</f>
        <v>0</v>
      </c>
      <c r="DW28" s="1">
        <f>IF(ABS($Q28)&lt;G$39,$AA28,IF(ABS($Q27)&lt;G$39,(G$39-ABS($Q27))*($Z27+$Z28)*0.5*($D$27+$D$28)*$D$5*1000,0))</f>
        <v>0</v>
      </c>
      <c r="DX28" s="1">
        <f>IF(AND(G$39&lt;ABS($Q28),G$39&gt;ABS($Q27)),1,0)</f>
        <v>0</v>
      </c>
      <c r="DY28" s="3">
        <f>MIN(IF(DX28=1,($S28-$S27)/(ABS($Q28)-ABS($Q27))*(G$39-ABS($Q27))+$S27,0),$D$7)</f>
        <v>0</v>
      </c>
      <c r="DZ28" s="1">
        <f>IF(ABS($Q28)&lt;G$40,$AA28,IF(ABS($Q27)&lt;G$40,(G$40-ABS($Q27))*($Z27+$Z28)*0.5*($D$27+$D$28)*$D$5*1000,0))</f>
        <v>0</v>
      </c>
      <c r="EA28" s="1">
        <f>IF(AND(G$40&lt;ABS($Q28),G$40&gt;ABS($Q27)),1,0)</f>
        <v>0</v>
      </c>
      <c r="EB28" s="3">
        <f>MIN(IF(EA28=1,($S28-$S27)/(ABS($Q28)-ABS($Q27))*(G$40-ABS($Q27))+$S27,0),$D$7)</f>
        <v>0</v>
      </c>
      <c r="EC28" s="1">
        <f>IF(ABS($Q28)&lt;G$41,$AA28,IF(ABS($Q27)&lt;G$41,(G$41-ABS($Q27))*($Z27+$Z28)*0.5*($D$27+$D$28)*$D$5*1000,0))</f>
        <v>0</v>
      </c>
      <c r="ED28" s="1">
        <f>IF(AND(G$41&lt;ABS($Q28),G$41&gt;ABS($Q27)),1,0)</f>
        <v>0</v>
      </c>
      <c r="EE28" s="3">
        <f>MIN(IF(ED28=1,($S28-$S27)/(ABS($Q28)-ABS($Q27))*(G$41-ABS($Q27))+$S27,0),$D$7)</f>
        <v>0</v>
      </c>
      <c r="EF28" s="1">
        <f>IF(ABS($Q28)&lt;G$42,$AA28,IF(ABS($Q27)&lt;G$42,(G$42-ABS($Q27))*($Z27+$Z28)*0.5*($D$27+$D$28)*$D$5*1000,0))</f>
        <v>0</v>
      </c>
      <c r="EG28" s="1">
        <f>IF(AND(G$42&lt;ABS($Q28),G$42&gt;ABS($Q27)),1,0)</f>
        <v>0</v>
      </c>
      <c r="EH28" s="3">
        <f>MIN(IF(EG28=1,($S28-$S27)/(ABS($Q28)-ABS($Q27))*(G$42-ABS($Q27))+$S27,0),$D$7)</f>
        <v>0</v>
      </c>
      <c r="EI28" s="1">
        <f>IF(ABS($Q28)&lt;G$43,$AA28,IF(ABS($Q27)&lt;G$43,(G$43-ABS($Q27))*($Z27+$Z28)*0.5*($D$27+$D$28)*$D$5*1000,0))</f>
        <v>0</v>
      </c>
      <c r="EJ28" s="1">
        <f>IF(AND(G$43&lt;ABS($Q28),G$43&gt;ABS($Q27)),1,0)</f>
        <v>0</v>
      </c>
      <c r="EK28" s="3">
        <f>MIN(IF(EJ28=1,($S28-$S27)/(ABS($Q28)-ABS($Q27))*(G$43-ABS($Q27))+$S27,0),$D$7)</f>
        <v>0</v>
      </c>
      <c r="EL28" s="1">
        <f>IF(ABS($Q28)&lt;G$44,$AA28,IF(ABS($Q27)&lt;G$44,(G$44-ABS($Q27))*($Z27+$Z28)*0.5*($D$27+$D$28)*$D$5*1000,0))</f>
        <v>0</v>
      </c>
      <c r="EM28" s="1">
        <f>IF(AND(G$44&lt;ABS($Q28),G$44&gt;ABS($Q27)),1,0)</f>
        <v>0</v>
      </c>
      <c r="EN28" s="3">
        <f>MIN(IF(EM28=1,($S28-$S27)/(ABS($Q28)-ABS($Q27))*(G$44-ABS($Q27))+$S27,0),$D$7)</f>
        <v>0</v>
      </c>
      <c r="EO28" s="1">
        <f>IF(ABS($Q28)&lt;G$45,$AA28,IF(ABS($Q27)&lt;G$45,(G$45-ABS($Q27))*($Z27+$Z28)*0.5*($D$27+$D$28)*$D$5*1000,0))</f>
        <v>0</v>
      </c>
      <c r="EP28" s="1">
        <f>IF(AND(G$45&lt;ABS($Q28),G$45&gt;ABS($Q27)),1,0)</f>
        <v>0</v>
      </c>
      <c r="EQ28" s="3">
        <f>MIN(IF(EP28=1,($S28-$S27)/(ABS($Q28)-ABS($Q27))*(G$45-ABS($Q27))+$S27,0),$D$7)</f>
        <v>0</v>
      </c>
      <c r="ER28" s="1">
        <f>IF(ABS($Q28)&lt;G$46,$AA28,IF(ABS($Q27)&lt;G$46,(G$46-ABS($Q27))*($Z27+$Z28)*0.5*($D$27+$D$28)*$D$5*1000,0))</f>
        <v>0</v>
      </c>
      <c r="ES28" s="1">
        <f>IF(AND(G$46&lt;ABS($Q28),G$46&gt;ABS($Q27)),1,0)</f>
        <v>0</v>
      </c>
      <c r="ET28" s="3">
        <f>MIN(IF(ES28=1,($S28-$S27)/(ABS($Q28)-ABS($Q27))*(G$46-ABS($Q27))+$S27,0),$D$7)</f>
        <v>0</v>
      </c>
      <c r="EU28" s="1">
        <f>IF(ABS($Q28)&lt;G$47,$AA28,IF(ABS($Q27)&lt;G$47,(G$47-ABS($Q27))*($Z27+$Z28)*0.5*($D$27+$D$28)*$D$5*1000,0))</f>
        <v>0</v>
      </c>
      <c r="EV28" s="1">
        <f>IF(AND(G$47&lt;ABS($Q28),G$47&gt;ABS($Q27)),1,0)</f>
        <v>0</v>
      </c>
      <c r="EW28" s="3">
        <f>MIN(IF(EV28=1,($S28-$S27)/(ABS($Q28)-ABS($Q27))*(G$47-ABS($Q27))+$S27,0),$D$7)</f>
        <v>0</v>
      </c>
      <c r="EX28" s="1">
        <f>IF(ABS($Q28)&lt;G$48,$AA28,IF(ABS($Q27)&lt;G$48,(G$48-ABS($Q27))*($Z27+$Z28)*0.5*($D$27+$D$28)*$D$5*1000,0))</f>
        <v>0</v>
      </c>
      <c r="EY28" s="1">
        <f>IF(AND(G$48&lt;ABS($Q28),G$48&gt;ABS($Q27)),1,0)</f>
        <v>0</v>
      </c>
      <c r="EZ28" s="3">
        <f>MIN(IF(EY28=1,($S28-$S27)/(ABS($Q28)-ABS($Q27))*(G$48-ABS($Q27))+$S27,0),$D$7)</f>
        <v>0</v>
      </c>
      <c r="FA28" s="1">
        <f>IF(ABS($Q28)&lt;G$49,$AA28,IF(ABS($Q27)&lt;G$49,(G$49-ABS($Q27))*($Z27+$Z28)*0.5*($D$27+$D$28)*$D$5*1000,0))</f>
        <v>0</v>
      </c>
      <c r="FB28" s="1">
        <f>IF(AND(G$49&lt;ABS($Q28),G$49&gt;ABS($Q27)),1,0)</f>
        <v>0</v>
      </c>
      <c r="FC28" s="3">
        <f>MIN(IF(FB28=1,($S28-$S27)/(ABS($Q28)-ABS($Q27))*(G$49-ABS($Q27))+$S27,0),$D$7)</f>
        <v>0</v>
      </c>
      <c r="FD28" s="1">
        <f>IF(ABS($Q28)&lt;G$50,$AA28,IF(ABS($Q27)&lt;G$50,(G$50-ABS($Q27))*($Z27+$Z28)*0.5*($D$27+$D$28)*$D$5*1000,0))</f>
        <v>0</v>
      </c>
      <c r="FE28" s="1">
        <f>IF(AND(G$50&lt;ABS($Q28),G$50&gt;ABS($Q27)),1,0)</f>
        <v>0</v>
      </c>
      <c r="FF28" s="3">
        <f>MIN(IF(FE28=1,($S28-$S27)/(ABS($Q28)-ABS($Q27))*(G$50-ABS($Q27))+$S27,0),$D$7)</f>
        <v>0</v>
      </c>
      <c r="FG28" s="1">
        <f>IF(ABS($Q28)&lt;G$51,$AA28,IF(ABS($Q27)&lt;G$51,(G$51-ABS($Q27))*($Z27+$Z28)*0.5*($D$27+$D$28)*$D$5*1000,0))</f>
        <v>0</v>
      </c>
      <c r="FH28" s="1">
        <f>IF(AND(G$51&lt;ABS($Q28),G$51&gt;ABS($Q27)),1,0)</f>
        <v>0</v>
      </c>
      <c r="FI28" s="3">
        <f>MIN(IF(FH28=1,($S28-$S27)/(ABS($Q28)-ABS($Q27))*(G$51-ABS($Q27))+$S27,0),$D$7)</f>
        <v>0</v>
      </c>
      <c r="FJ28" s="1">
        <f>IF(ABS($Q28)&lt;G$52,$AA28,IF(ABS($Q27)&lt;G$52,(G$52-ABS($Q27))*($Z27+$Z28)*0.5*($D$27+$D$28)*$D$5*1000,0))</f>
        <v>0</v>
      </c>
      <c r="FK28" s="1">
        <f>IF(AND(G$52&lt;ABS($Q28),G$52&gt;ABS($Q27)),1,0)</f>
        <v>0</v>
      </c>
      <c r="FL28" s="3">
        <f>MIN(IF(FK28=1,($S28-$S27)/(ABS($Q28)-ABS($Q27))*(G$52-ABS($Q27))+$S27,0),$D$7)</f>
        <v>0</v>
      </c>
      <c r="FM28" s="1">
        <f>IF(ABS($Q28)&lt;G$53,$AA28,IF(ABS($Q27)&lt;G$53,(G$53-ABS($Q27))*($Z27+$Z28)*0.5*($D$27+$D$28)*$D$5*1000,0))</f>
        <v>0</v>
      </c>
      <c r="FN28" s="1">
        <f>IF(AND(G$53&lt;ABS($Q28),G$53&gt;ABS($Q27)),1,0)</f>
        <v>0</v>
      </c>
      <c r="FO28" s="3">
        <f>MIN(IF(FN28=1,($S28-$S27)/(ABS($Q28)-ABS($Q27))*(G$53-ABS($Q27))+$S27,0),$D$7)</f>
        <v>0</v>
      </c>
      <c r="FP28" s="1">
        <f>IF(ABS($Q28)&lt;G$54,$AA28,IF(ABS($Q27)&lt;G$54,(G$54-ABS($Q27))*($Z27+$Z28)*0.5*($D$27+$D$28)*$D$5*1000,0))</f>
        <v>0</v>
      </c>
      <c r="FQ28" s="1">
        <f>IF(AND(G$54&lt;ABS($Q28),G$54&gt;ABS($Q27)),1,0)</f>
        <v>0</v>
      </c>
      <c r="FR28" s="3">
        <f>MIN(IF(FQ28=1,($S28-$S27)/(ABS($Q28)-ABS($Q27))*(G$54-ABS($Q27))+$S27,0),$D$7)</f>
        <v>0</v>
      </c>
      <c r="FS28" s="1">
        <f>IF(ABS($Q28)&lt;G$55,$AA28,IF(ABS($Q27)&lt;G$55,(G$55-ABS($Q27))*($Z27+$Z28)*0.5*($D$27+$D$28)*$D$5*1000,0))</f>
        <v>0</v>
      </c>
      <c r="FT28" s="1">
        <f>IF(AND(G$55&lt;ABS($Q28),G$55&gt;ABS($Q27)),1,0)</f>
        <v>0</v>
      </c>
      <c r="FU28" s="3">
        <f>MIN(IF(FT28=1,($S28-$S27)/(ABS($Q28)-ABS($Q27))*(G$55-ABS($Q27))+$S27,0),$D$7)</f>
        <v>0</v>
      </c>
      <c r="FV28" s="1" t="e">
        <f>IF(ABS($Q28)&lt;#REF!,$AA28,IF(ABS($Q27)&lt;#REF!,(#REF!-ABS($Q27))*($Z27+$Z28)*0.5*($D$27+$D$28)*$D$5*1000,0))</f>
        <v>#REF!</v>
      </c>
      <c r="FW28" s="1" t="e">
        <f>IF(AND(#REF!&lt;ABS($Q28),#REF!&gt;ABS($Q27)),1,0)</f>
        <v>#REF!</v>
      </c>
      <c r="FX28" s="3" t="e">
        <f>MIN(IF(FW28=1,($S28-$S27)/(ABS($Q28)-ABS($Q27))*(#REF!-ABS($Q27))+$S27,0),$D$7)</f>
        <v>#REF!</v>
      </c>
    </row>
    <row r="29" spans="1:180" ht="15" customHeight="1" x14ac:dyDescent="0.35">
      <c r="A29" s="4"/>
      <c r="B29" s="51" t="s">
        <v>17</v>
      </c>
      <c r="C29" s="52" t="s">
        <v>16</v>
      </c>
      <c r="D29" s="41">
        <v>1.04</v>
      </c>
      <c r="E29" s="4"/>
      <c r="F29" s="4"/>
      <c r="G29" s="14">
        <v>16.5</v>
      </c>
      <c r="H29" s="24">
        <f>SUM(CU7:CU221)*$D$6*1000*$D$29</f>
        <v>1983.0545439217672</v>
      </c>
      <c r="I29" s="24">
        <f>SUM(CS7:CS410)</f>
        <v>14391.03954</v>
      </c>
      <c r="J29" s="25">
        <f t="shared" si="0"/>
        <v>6.8142292490118574</v>
      </c>
      <c r="K29" s="22">
        <f t="shared" si="3"/>
        <v>5029.8887600039752</v>
      </c>
      <c r="L29" s="34">
        <f t="shared" si="4"/>
        <v>5013.3887600039752</v>
      </c>
      <c r="M29" s="53">
        <f t="shared" si="6"/>
        <v>0</v>
      </c>
      <c r="N29" s="13">
        <f t="shared" si="1"/>
        <v>-4223.8201898143852</v>
      </c>
      <c r="O29" s="13">
        <f t="shared" si="2"/>
        <v>-571.4509845825603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3">
        <f t="shared" si="5"/>
        <v>0.2</v>
      </c>
      <c r="AA29" s="3"/>
      <c r="AB29" s="1"/>
      <c r="AC29" s="2"/>
      <c r="AD29" s="2"/>
      <c r="AE29" s="1"/>
      <c r="AF29" s="2"/>
      <c r="AG29" s="2"/>
      <c r="AH29" s="1"/>
      <c r="AI29" s="2"/>
      <c r="AJ29" s="2"/>
      <c r="AK29" s="1"/>
      <c r="AL29" s="2"/>
      <c r="AM29" s="2"/>
      <c r="AN29" s="1"/>
      <c r="AO29" s="2"/>
      <c r="AP29" s="2"/>
      <c r="AQ29" s="1"/>
      <c r="AR29" s="2"/>
      <c r="AS29" s="2"/>
      <c r="AT29" s="1"/>
      <c r="AU29" s="2"/>
      <c r="AV29" s="2"/>
      <c r="AW29" s="1"/>
      <c r="AX29" s="2"/>
      <c r="AY29" s="2"/>
      <c r="AZ29" s="1"/>
      <c r="BA29" s="2"/>
      <c r="BB29" s="2"/>
      <c r="BC29" s="1"/>
      <c r="BD29" s="2"/>
      <c r="BE29" s="2"/>
      <c r="BF29" s="1"/>
      <c r="BG29" s="2"/>
      <c r="BH29" s="2"/>
      <c r="BI29" s="1"/>
      <c r="BJ29" s="2"/>
      <c r="BK29" s="2"/>
      <c r="BL29" s="1"/>
      <c r="BM29" s="2"/>
      <c r="BN29" s="2"/>
      <c r="BO29" s="1"/>
      <c r="BP29" s="2"/>
      <c r="BQ29" s="2"/>
      <c r="BR29" s="1"/>
      <c r="BS29" s="2"/>
      <c r="BT29" s="2"/>
      <c r="BU29" s="1"/>
      <c r="BV29" s="2"/>
      <c r="BW29" s="2"/>
      <c r="BX29" s="1"/>
      <c r="BY29" s="2"/>
      <c r="BZ29" s="2"/>
      <c r="CA29" s="1"/>
      <c r="CB29" s="2"/>
      <c r="CC29" s="2"/>
      <c r="CD29" s="1"/>
      <c r="CE29" s="2"/>
      <c r="CF29" s="2"/>
      <c r="CG29" s="1"/>
      <c r="CH29" s="2"/>
      <c r="CI29" s="2"/>
      <c r="CJ29" s="1"/>
      <c r="CK29" s="2"/>
      <c r="CL29" s="2"/>
      <c r="CM29" s="1"/>
      <c r="CN29" s="2"/>
      <c r="CO29" s="2"/>
      <c r="CP29" s="1"/>
      <c r="CQ29" s="2"/>
      <c r="CR29" s="2"/>
      <c r="CS29" s="1"/>
      <c r="CT29" s="2"/>
      <c r="CU29" s="2"/>
      <c r="CV29" s="1"/>
      <c r="CW29" s="2"/>
      <c r="CX29" s="2"/>
      <c r="CY29" s="1"/>
      <c r="CZ29" s="2"/>
      <c r="DA29" s="2"/>
      <c r="DB29" s="1"/>
      <c r="DC29" s="2"/>
      <c r="DD29" s="2"/>
      <c r="DE29" s="1"/>
      <c r="DF29" s="2"/>
      <c r="DG29" s="2"/>
      <c r="DH29" s="1"/>
      <c r="DI29" s="2"/>
      <c r="DJ29" s="2"/>
      <c r="DK29" s="1"/>
      <c r="DL29" s="2"/>
      <c r="DM29" s="2"/>
      <c r="DN29" s="1"/>
      <c r="DO29" s="2"/>
      <c r="DP29" s="2"/>
      <c r="DQ29" s="1"/>
      <c r="DR29" s="2"/>
      <c r="DS29" s="2"/>
      <c r="DT29" s="1"/>
      <c r="DU29" s="2"/>
      <c r="DV29" s="2"/>
      <c r="DW29" s="1"/>
      <c r="DX29" s="2"/>
      <c r="DY29" s="2"/>
      <c r="DZ29" s="1"/>
      <c r="EA29" s="2"/>
      <c r="EB29" s="2"/>
      <c r="EC29" s="1"/>
      <c r="ED29" s="2"/>
      <c r="EE29" s="2"/>
      <c r="EF29" s="1"/>
      <c r="EG29" s="2"/>
      <c r="EH29" s="2"/>
      <c r="EI29" s="1"/>
      <c r="EJ29" s="2"/>
      <c r="EK29" s="2"/>
      <c r="EL29" s="1"/>
      <c r="EM29" s="2"/>
      <c r="EN29" s="2"/>
      <c r="EO29" s="1"/>
      <c r="EP29" s="2"/>
      <c r="EQ29" s="2"/>
      <c r="ER29" s="1"/>
      <c r="ES29" s="2"/>
      <c r="ET29" s="2"/>
      <c r="EU29" s="1"/>
      <c r="EV29" s="2"/>
      <c r="EW29" s="2"/>
      <c r="EX29" s="1"/>
      <c r="EY29" s="2"/>
      <c r="EZ29" s="2"/>
      <c r="FA29" s="1"/>
      <c r="FB29" s="2"/>
      <c r="FC29" s="2"/>
      <c r="FD29" s="1"/>
      <c r="FE29" s="2"/>
      <c r="FF29" s="2"/>
      <c r="FG29" s="1"/>
      <c r="FH29" s="2"/>
      <c r="FI29" s="2"/>
      <c r="FJ29" s="1"/>
      <c r="FK29" s="2"/>
      <c r="FL29" s="2"/>
      <c r="FM29" s="1"/>
      <c r="FN29" s="2"/>
      <c r="FO29" s="2"/>
      <c r="FP29" s="1"/>
      <c r="FQ29" s="2"/>
      <c r="FR29" s="2"/>
      <c r="FS29" s="1"/>
      <c r="FT29" s="2"/>
      <c r="FU29" s="2"/>
      <c r="FV29" s="1"/>
      <c r="FW29" s="2"/>
      <c r="FX29" s="2"/>
    </row>
    <row r="30" spans="1:180" ht="15" customHeight="1" x14ac:dyDescent="0.35">
      <c r="A30" s="4"/>
      <c r="B30" s="82" t="s">
        <v>64</v>
      </c>
      <c r="C30" s="83"/>
      <c r="D30" s="84"/>
      <c r="E30" s="4"/>
      <c r="F30" s="4"/>
      <c r="G30" s="14">
        <v>17</v>
      </c>
      <c r="H30" s="24">
        <f>SUM(CX7:CX221)*$D$6*1000*$D$29</f>
        <v>1990.1781318496039</v>
      </c>
      <c r="I30" s="24">
        <f>SUM(CV7:CV410)</f>
        <v>15164.699540000001</v>
      </c>
      <c r="J30" s="25">
        <f t="shared" si="0"/>
        <v>6.6138107416879794</v>
      </c>
      <c r="K30" s="22">
        <f t="shared" si="3"/>
        <v>4665.8885561587222</v>
      </c>
      <c r="L30" s="34">
        <f t="shared" si="4"/>
        <v>4648.8885561587222</v>
      </c>
      <c r="M30" s="53">
        <f t="shared" si="6"/>
        <v>0</v>
      </c>
      <c r="N30" s="13">
        <f t="shared" si="1"/>
        <v>-4585.7676103170925</v>
      </c>
      <c r="O30" s="13">
        <f t="shared" si="2"/>
        <v>-573.50376792510633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3">
        <f t="shared" si="5"/>
        <v>0.2</v>
      </c>
      <c r="AA30" s="1">
        <f>$R29*($Z30+$Z29)*0.5*($D$27+$D$28)*1000*$D$5</f>
        <v>0</v>
      </c>
      <c r="AB30" s="1">
        <f>IF(ABS($Q30)&lt;$G$6,$AA30,IF(ABS($Q29)&lt;$G$6,($G$6-ABS($Q29))*($Z29+$Z30)*0.5*($D$27+$D$28)*$D$5*1000,0))</f>
        <v>0</v>
      </c>
      <c r="AC30" s="1">
        <f>IF(AND($G$6&lt;ABS($Q30),$G$6&gt;ABS($Q29)),1,0)</f>
        <v>0</v>
      </c>
      <c r="AD30" s="3">
        <f>MIN(IF(AC30=1,($S30-$S29)/(ABS($Q30)-ABS($Q29))*($G$6-ABS($Q29))+$S29,0),$D$7)</f>
        <v>0</v>
      </c>
      <c r="AE30" s="1">
        <f>IF(ABS($Q30)&lt;$G$7,$AA30,IF(ABS($Q29)&lt;$G$7,($G$7-ABS($Q29))*($Z29+$Z30)*0.5*($D$27+$D$28)*$D$5*1000,0))</f>
        <v>0</v>
      </c>
      <c r="AF30" s="1">
        <f>IF(AND($G$7&lt;ABS($Q30),$G$7&gt;ABS($Q29)),1,0)</f>
        <v>0</v>
      </c>
      <c r="AG30" s="3">
        <f>MIN(IF(AF30=1,($S30-$S29)/(ABS($Q30)-ABS($Q29))*($G$7-ABS($Q29))+$S29,0),$D$7)</f>
        <v>0</v>
      </c>
      <c r="AH30" s="1">
        <f>IF(ABS($Q30)&lt;$G$8,$AA30,IF(ABS($Q29)&lt;$G$8,($G$8-ABS($Q29))*($Z29+$Z30)*0.5*($D$27+$D$28)*$D$5*1000,0))</f>
        <v>0</v>
      </c>
      <c r="AI30" s="1">
        <f>IF(AND($G$8&lt;ABS($Q30),$G$8&gt;ABS($Q29)),1,0)</f>
        <v>0</v>
      </c>
      <c r="AJ30" s="3">
        <f>MIN(IF(AI30=1,($S30-$S29)/(ABS($Q30)-ABS($Q29))*($G$8-ABS($Q29))+$S29,0),$D$7)</f>
        <v>0</v>
      </c>
      <c r="AK30" s="1">
        <f>IF(ABS($Q30)&lt;$G$9,$AA30,IF(ABS($Q29)&lt;$G$9,($G$9-ABS($Q29))*($Z29+$Z30)*0.5*($D$27+$D$28)*$D$5*1000,0))</f>
        <v>0</v>
      </c>
      <c r="AL30" s="1">
        <f>IF(AND($G$9&lt;ABS($Q30),$G$9&gt;ABS($Q29)),1,0)</f>
        <v>0</v>
      </c>
      <c r="AM30" s="3">
        <f>MIN(IF(AL30=1,($S30-$S29)/(ABS($Q30)-ABS($Q29))*($G$9-ABS($Q29))+$S29,0),$D$7)</f>
        <v>0</v>
      </c>
      <c r="AN30" s="1">
        <f>IF(ABS($Q30)&lt;$G$10,$AA30,IF(ABS($Q29)&lt;$G$10,($G$10-ABS($Q29))*($Z29+$Z30)*0.5*($D$27+$D$28)*$D$5*1000,0))</f>
        <v>0</v>
      </c>
      <c r="AO30" s="1">
        <f>IF(AND($G$10&lt;ABS($Q30),$G$10&gt;ABS($Q29)),1,0)</f>
        <v>0</v>
      </c>
      <c r="AP30" s="3">
        <f>MIN(IF(AO30=1,($S30-$S29)/(ABS($Q30)-ABS($Q29))*($G$10-ABS($Q29))+$S29,0),$D$7)</f>
        <v>0</v>
      </c>
      <c r="AQ30" s="1">
        <f>IF(ABS($Q30)&lt;$G$11,$AA30,IF(ABS($Q29)&lt;$G$11,($G$11-ABS($Q29))*($Z29+$Z30)*0.5*($D$27+$D$28)*$D$5*1000,0))</f>
        <v>0</v>
      </c>
      <c r="AR30" s="1">
        <f>IF(AND($G$11&lt;ABS($Q30),$G$11&gt;ABS($Q29)),1,0)</f>
        <v>0</v>
      </c>
      <c r="AS30" s="3">
        <f>MIN(IF(AR30=1,($S30-$S29)/(ABS($Q30)-ABS($Q29))*($G$11-ABS($Q29))+$S29,0),$D$7)</f>
        <v>0</v>
      </c>
      <c r="AT30" s="1">
        <f>IF(ABS($Q30)&lt;$G$12,$AA30,IF(ABS($Q29)&lt;$G$12,($G$12-ABS($Q29))*($Z29+$Z30)*0.5*($D$27+$D$28)*$D$5*1000,0))</f>
        <v>0</v>
      </c>
      <c r="AU30" s="1">
        <f>IF(AND($G$12&lt;ABS($Q30),$G$12&gt;ABS($Q29)),1,0)</f>
        <v>0</v>
      </c>
      <c r="AV30" s="3">
        <f>MIN(IF(AU30=1,($S30-$S29)/(ABS($Q30)-ABS($Q29))*($G$12-ABS($Q29))+$S29,0),$D$7)</f>
        <v>0</v>
      </c>
      <c r="AW30" s="1">
        <f>IF(ABS($Q30)&lt;$G$13,$AA30,IF(ABS($Q29)&lt;$G$13,($G$13-ABS($Q29))*($Z29+$Z30)*0.5*($D$27+$D$28)*$D$5*1000,0))</f>
        <v>0</v>
      </c>
      <c r="AX30" s="1">
        <f>IF(AND($G$13&lt;ABS($Q30),$G$13&gt;ABS($Q29)),1,0)</f>
        <v>0</v>
      </c>
      <c r="AY30" s="3">
        <f>MIN(IF(AX30=1,($S30-$S29)/(ABS($Q30)-ABS($Q29))*($G$13-ABS($Q29))+$S29,0),$D$7)</f>
        <v>0</v>
      </c>
      <c r="AZ30" s="1">
        <f>IF(ABS($Q30)&lt;$G$14,$AA30,IF(ABS($Q29)&lt;$G$14,($G$14-ABS($Q29))*($Z29+$Z30)*0.5*($D$27+$D$28)*$D$5*1000,0))</f>
        <v>0</v>
      </c>
      <c r="BA30" s="1">
        <f>IF(AND($G$14&lt;ABS($Q30),$G$14&gt;ABS($Q29)),1,0)</f>
        <v>0</v>
      </c>
      <c r="BB30" s="3">
        <f>MIN(IF(BA30=1,($S30-$S29)/(ABS($Q30)-ABS($Q29))*($G$14-ABS($Q29))+$S29,0),$D$7)</f>
        <v>0</v>
      </c>
      <c r="BC30" s="1">
        <f>IF(ABS($Q30)&lt;G$15,$AA30,IF(ABS($Q29)&lt;G$15,(G$15-ABS($Q29))*($Z29+$Z30)*0.5*($D$27+$D$28)*$D$5*1000,0))</f>
        <v>0</v>
      </c>
      <c r="BD30" s="1">
        <f>IF(AND(G$15&lt;ABS($Q30),G$15&gt;ABS($Q29)),1,0)</f>
        <v>0</v>
      </c>
      <c r="BE30" s="3">
        <f>MIN(IF(BD30=1,($S30-$S29)/(ABS($Q30)-ABS($Q29))*(G$15-ABS($Q29))+$S29,0),$D$7)</f>
        <v>0</v>
      </c>
      <c r="BF30" s="1">
        <f>IF(ABS($Q30)&lt;G$16,$AA30,IF(ABS($Q29)&lt;G$16,(G$16-ABS($Q29))*($Z29+$Z30)*0.5*($D$27+$D$28)*$D$5*1000,0))</f>
        <v>0</v>
      </c>
      <c r="BG30" s="1">
        <f>IF(AND(G$16&lt;ABS($Q30),G$16&gt;ABS($Q29)),1,0)</f>
        <v>0</v>
      </c>
      <c r="BH30" s="3">
        <f>MIN(IF(BG30=1,($S30-$S29)/(ABS($Q30)-ABS($Q29))*(G$16-ABS($Q29))+$S29,0),$D$7)</f>
        <v>0</v>
      </c>
      <c r="BI30" s="1">
        <f>IF(ABS($Q30)&lt;G$17,$AA30,IF(ABS($Q29)&lt;G$17,(G$17-ABS($Q29))*($Z29+$Z30)*0.5*($D$27+$D$28)*$D$5*1000,0))</f>
        <v>0</v>
      </c>
      <c r="BJ30" s="1">
        <f>IF(AND(G$17&lt;ABS($Q30),G$17&gt;ABS($Q29)),1,0)</f>
        <v>0</v>
      </c>
      <c r="BK30" s="3">
        <f>MIN(IF(BJ30=1,($S30-$S29)/(ABS($Q30)-ABS($Q29))*(G$17-ABS($Q29))+$S29,0),$D$7)</f>
        <v>0</v>
      </c>
      <c r="BL30" s="1">
        <f>IF(ABS($Q30)&lt;G$18,$AA30,IF(ABS($Q29)&lt;G$18,(G$18-ABS($Q29))*($Z29+$Z30)*0.5*($D$27+$D$28)*$D$5*1000,0))</f>
        <v>0</v>
      </c>
      <c r="BM30" s="1">
        <f>IF(AND(G$18&lt;ABS($Q30),G$18&gt;ABS($Q29)),1,0)</f>
        <v>0</v>
      </c>
      <c r="BN30" s="3">
        <f>MIN(IF(BM30=1,($S30-$S29)/(ABS($Q30)-ABS($Q29))*(G$18-ABS($Q29))+$S29,0),$D$7)</f>
        <v>0</v>
      </c>
      <c r="BO30" s="1">
        <f>IF(ABS($Q30)&lt;G$19,$AA30,IF(ABS($Q29)&lt;G$19,(G$19-ABS($Q29))*($Z29+$Z30)*0.5*($D$27+$D$28)*$D$5*1000,0))</f>
        <v>0</v>
      </c>
      <c r="BP30" s="1">
        <f>IF(AND(G$19&lt;ABS($Q30),G$19&gt;ABS($Q29)),1,0)</f>
        <v>0</v>
      </c>
      <c r="BQ30" s="3">
        <f>MIN(IF(BP30=1,($S30-$S29)/(ABS($Q30)-ABS($Q29))*(G$19-ABS($Q29))+$S29,0),$D$7)</f>
        <v>0</v>
      </c>
      <c r="BR30" s="1">
        <f>IF(ABS($Q30)&lt;G$20,$AA30,IF(ABS($Q29)&lt;G$20,(G$20-ABS($Q29))*($Z29+$Z30)*0.5*($D$27+$D$28)*$D$5*1000,0))</f>
        <v>0</v>
      </c>
      <c r="BS30" s="1">
        <f>IF(AND(G$20&lt;ABS($Q30),G$20&gt;ABS($Q29)),1,0)</f>
        <v>0</v>
      </c>
      <c r="BT30" s="3">
        <f>MIN(IF(BS30=1,($S30-$S29)/(ABS($Q30)-ABS($Q29))*(G$20-ABS($Q29))+$S29,0),$D$7)</f>
        <v>0</v>
      </c>
      <c r="BU30" s="1">
        <f>IF(ABS($Q30)&lt;G$21,$AA30,IF(ABS($Q29)&lt;G$21,(G$21-ABS($Q29))*($Z29+$Z30)*0.5*($D$27+$D$28)*$D$5*1000,0))</f>
        <v>0</v>
      </c>
      <c r="BV30" s="1">
        <f>IF(AND(G$21&lt;ABS($Q30),G$21&gt;ABS($Q29)),1,0)</f>
        <v>0</v>
      </c>
      <c r="BW30" s="3">
        <f>MIN(IF(BV30=1,($S30-$S29)/(ABS($Q30)-ABS($Q29))*(G$21-ABS($Q29))+$S29,0),$D$7)</f>
        <v>0</v>
      </c>
      <c r="BX30" s="1">
        <f>IF(ABS($Q30)&lt;G$22,$AA30,IF(ABS($Q29)&lt;G$22,(G$22-ABS($Q29))*($Z29+$Z30)*0.5*($D$27+$D$28)*$D$5*1000,0))</f>
        <v>0</v>
      </c>
      <c r="BY30" s="1">
        <f>IF(AND(G$22&lt;ABS($Q30),G$22&gt;ABS($Q29)),1,0)</f>
        <v>0</v>
      </c>
      <c r="BZ30" s="3">
        <f>MIN(IF(BY30=1,($S30-$S29)/(ABS($Q30)-ABS($Q29))*(G$22-ABS($Q29))+$S29,0),$D$7)</f>
        <v>0</v>
      </c>
      <c r="CA30" s="1">
        <f>IF(ABS($Q30)&lt;G$23,$AA30,IF(ABS($Q29)&lt;G$23,(G$23-ABS($Q29))*($Z29+$Z30)*0.5*($D$27+$D$28)*$D$5*1000,0))</f>
        <v>0</v>
      </c>
      <c r="CB30" s="1">
        <f>IF(AND(G$23&lt;ABS($Q30),G$23&gt;ABS($Q29)),1,0)</f>
        <v>0</v>
      </c>
      <c r="CC30" s="3">
        <f>MIN(IF(CB30=1,($S30-$S29)/(ABS($Q30)-ABS($Q29))*(G$23-ABS($Q29))+$S29,0),$D$7)</f>
        <v>0</v>
      </c>
      <c r="CD30" s="1">
        <f>IF(ABS($Q30)&lt;G$24,$AA30,IF(ABS($Q29)&lt;G$24,(G$24-ABS($Q29))*($Z29+$Z30)*0.5*($D$27+$D$28)*$D$5*1000,0))</f>
        <v>0</v>
      </c>
      <c r="CE30" s="1">
        <f>IF(AND(G$24&lt;ABS($Q30),G$24&gt;ABS($Q29)),1,0)</f>
        <v>0</v>
      </c>
      <c r="CF30" s="3">
        <f>MIN(IF(CE30=1,($S30-$S29)/(ABS($Q30)-ABS($Q29))*(G$24-ABS($Q29))+$S29,0),$D$7)</f>
        <v>0</v>
      </c>
      <c r="CG30" s="1">
        <f>IF(ABS($Q30)&lt;G$25,$AA30,IF(ABS($Q29)&lt;G$25,(G$25-ABS($Q29))*($Z29+$Z30)*0.5*($D$27+$D$28)*$D$5*1000,0))</f>
        <v>0</v>
      </c>
      <c r="CH30" s="1">
        <f>IF(AND(G$25&lt;ABS($Q30),G$25&gt;ABS($Q29)),1,0)</f>
        <v>0</v>
      </c>
      <c r="CI30" s="3">
        <f>MIN(IF(CH30=1,($S30-$S29)/(ABS($Q30)-ABS($Q29))*(G$25-ABS($Q29))+$S29,0),$D$7)</f>
        <v>0</v>
      </c>
      <c r="CJ30" s="1">
        <f>IF(ABS($Q30)&lt;G$26,$AA30,IF(ABS($Q29)&lt;G$26,(G$26-ABS($Q29))*($Z29+$Z30)*0.5*($D$27+$D$28)*$D$5*1000,0))</f>
        <v>0</v>
      </c>
      <c r="CK30" s="1">
        <f>IF(AND(G$26&lt;ABS($Q30),G$26&gt;ABS($Q29)),1,0)</f>
        <v>0</v>
      </c>
      <c r="CL30" s="3">
        <f>MIN(IF(CK30=1,($S30-$S29)/(ABS($Q30)-ABS($Q29))*(G$26-ABS($Q29))+$S29,0),$D$7)</f>
        <v>0</v>
      </c>
      <c r="CM30" s="1">
        <f>IF(ABS($Q30)&lt;G$27,$AA30,IF(ABS($Q29)&lt;G$27,(G$27-ABS($Q29))*($Z29+$Z30)*0.5*($D$27+$D$28)*$D$5*1000,0))</f>
        <v>0</v>
      </c>
      <c r="CN30" s="1">
        <f>IF(AND(G$27&lt;ABS($Q30),G$27&gt;ABS($Q29)),1,0)</f>
        <v>0</v>
      </c>
      <c r="CO30" s="3">
        <f>MIN(IF(CN30=1,($S30-$S29)/(ABS($Q30)-ABS($Q29))*(G$27-ABS($Q29))+$S29,0),$D$7)</f>
        <v>0</v>
      </c>
      <c r="CP30" s="1">
        <f>IF(ABS($Q30)&lt;G$28,$AA30,IF(ABS($Q29)&lt;G$28,(G$28-ABS($Q29))*($Z29+$Z30)*0.5*($D$27+$D$28)*$D$5*1000,0))</f>
        <v>0</v>
      </c>
      <c r="CQ30" s="1">
        <f>IF(AND(G$28&lt;ABS($Q30),G$28&gt;ABS($Q29)),1,0)</f>
        <v>0</v>
      </c>
      <c r="CR30" s="3">
        <f>MIN(IF(CQ30=1,($S30-$S29)/(ABS($Q30)-ABS($Q29))*(G$28-ABS($Q29))+$S29,0),$D$7)</f>
        <v>0</v>
      </c>
      <c r="CS30" s="1">
        <f>IF(ABS($Q30)&lt;G$29,$AA30,IF(ABS($Q29)&lt;G$29,(G$29-ABS($Q29))*($Z29+$Z30)*0.5*($D$27+$D$28)*$D$5*1000,0))</f>
        <v>0</v>
      </c>
      <c r="CT30" s="1">
        <f>IF(AND(G$29&lt;ABS($Q30),G$29&gt;ABS($Q29)),1,0)</f>
        <v>0</v>
      </c>
      <c r="CU30" s="3">
        <f>MIN(IF(CT30=1,($S30-$S29)/(ABS($Q30)-ABS($Q29))*(G$29-ABS($Q29))+$S29,0),$D$7)</f>
        <v>0</v>
      </c>
      <c r="CV30" s="1">
        <f>IF(ABS($Q30)&lt;G$30,$AA30,IF(ABS($Q29)&lt;G$30,(G$30-ABS($Q29))*($Z29+$Z30)*0.5*($D$27+$D$28)*$D$5*1000,0))</f>
        <v>0</v>
      </c>
      <c r="CW30" s="1">
        <f>IF(AND(G$30&lt;ABS($Q30),G$30&gt;ABS($Q29)),1,0)</f>
        <v>0</v>
      </c>
      <c r="CX30" s="3">
        <f>MIN(IF(CW30=1,($S30-$S29)/(ABS($Q30)-ABS($Q29))*(G$30-ABS($Q29))+$S29,0),$D$7)</f>
        <v>0</v>
      </c>
      <c r="CY30" s="1">
        <f>IF(ABS($Q30)&lt;G$31,$AA30,IF(ABS($Q29)&lt;G$31,(G$31-ABS($Q29))*($Z29+$Z30)*0.5*($D$27+$D$28)*$D$5*1000,0))</f>
        <v>0</v>
      </c>
      <c r="CZ30" s="1">
        <f>IF(AND(G$31&lt;ABS($Q30),G$31&gt;ABS($Q29)),1,0)</f>
        <v>0</v>
      </c>
      <c r="DA30" s="3">
        <f>MIN(IF(CZ30=1,($S30-$S29)/(ABS($Q30)-ABS($Q29))*(G$31-ABS($Q29))+$S29,0),$D$7)</f>
        <v>0</v>
      </c>
      <c r="DB30" s="1">
        <f>IF(ABS($Q30)&lt;G$32,$AA30,IF(ABS($Q29)&lt;G$32,(G$32-ABS($Q29))*($Z29+$Z30)*0.5*($D$27+$D$28)*$D$5*1000,0))</f>
        <v>0</v>
      </c>
      <c r="DC30" s="1">
        <f>IF(AND(G$32&lt;ABS($Q30),G$32&gt;ABS($Q29)),1,0)</f>
        <v>0</v>
      </c>
      <c r="DD30" s="3">
        <f>MIN(IF(DC30=1,($S30-$S29)/(ABS($Q30)-ABS($Q29))*(G$32-ABS($Q29))+$S29,0),$D$7)</f>
        <v>0</v>
      </c>
      <c r="DE30" s="1">
        <f>IF(ABS($Q30)&lt;G$33,$AA30,IF(ABS($Q29)&lt;G$33,(G$33-ABS($Q29))*($Z29+$Z30)*0.5*($D$27+$D$28)*$D$5*1000,0))</f>
        <v>0</v>
      </c>
      <c r="DF30" s="1">
        <f>IF(AND(G$33&lt;ABS($Q30),G$33&gt;ABS($Q29)),1,0)</f>
        <v>0</v>
      </c>
      <c r="DG30" s="3">
        <f>MIN(IF(DF30=1,($S30-$S29)/(ABS($Q30)-ABS($Q29))*(G$33-ABS($Q29))+$S29,0),$D$7)</f>
        <v>0</v>
      </c>
      <c r="DH30" s="1">
        <f>IF(ABS($Q30)&lt;G$34,$AA30,IF(ABS($Q29)&lt;G$34,(G$34-ABS($Q29))*($Z29+$Z30)*0.5*($D$27+$D$28)*$D$5*1000,0))</f>
        <v>0</v>
      </c>
      <c r="DI30" s="1">
        <f>IF(AND(G$34&lt;ABS($Q30),G$34&gt;ABS($Q29)),1,0)</f>
        <v>0</v>
      </c>
      <c r="DJ30" s="3">
        <f>MIN(IF(DI30=1,($S30-$S29)/(ABS($Q30)-ABS($Q29))*(G$34-ABS($Q29))+$S29,0),$D$7)</f>
        <v>0</v>
      </c>
      <c r="DK30" s="1">
        <f>IF(ABS($Q30)&lt;G$35,$AA30,IF(ABS($Q29)&lt;G$35,(G$35-ABS($Q29))*($Z29+$Z30)*0.5*($D$27+$D$28)*$D$5*1000,0))</f>
        <v>0</v>
      </c>
      <c r="DL30" s="1">
        <f>IF(AND(G$35&lt;ABS($Q30),G$35&gt;ABS($Q29)),1,0)</f>
        <v>0</v>
      </c>
      <c r="DM30" s="3">
        <f>MIN(IF(DL30=1,($S30-$S29)/(ABS($Q30)-ABS($Q29))*(G$35-ABS($Q29))+$S29,0),$D$7)</f>
        <v>0</v>
      </c>
      <c r="DN30" s="1">
        <f>IF(ABS($Q30)&lt;G$36,$AA30,IF(ABS($Q29)&lt;G$36,(G$36-ABS($Q29))*($Z29+$Z30)*0.5*($D$27+$D$28)*$D$5*1000,0))</f>
        <v>0</v>
      </c>
      <c r="DO30" s="1">
        <f>IF(AND(G$36&lt;ABS($Q30),G$36&gt;ABS($Q29)),1,0)</f>
        <v>0</v>
      </c>
      <c r="DP30" s="3">
        <f>MIN(IF(DO30=1,($S30-$S29)/(ABS($Q30)-ABS($Q29))*(G$36-ABS($Q29))+$S29,0),$D$7)</f>
        <v>0</v>
      </c>
      <c r="DQ30" s="1">
        <f>IF(ABS($Q30)&lt;G$37,$AA30,IF(ABS($Q29)&lt;G$37,(G$37-ABS($Q29))*($Z29+$Z30)*0.5*($D$27+$D$28)*$D$5*1000,0))</f>
        <v>0</v>
      </c>
      <c r="DR30" s="1">
        <f>IF(AND(G$37&lt;ABS($Q30),G$37&gt;ABS($Q29)),1,0)</f>
        <v>0</v>
      </c>
      <c r="DS30" s="3">
        <f>MIN(IF(DR30=1,($S30-$S29)/(ABS($Q30)-ABS($Q29))*(G$37-ABS($Q29))+$S29,0),$D$7)</f>
        <v>0</v>
      </c>
      <c r="DT30" s="1">
        <f>IF(ABS($Q30)&lt;G$38,$AA30,IF(ABS($Q29)&lt;G$38,(G$38-ABS($Q29))*($Z29+$Z30)*0.5*($D$27+$D$28)*$D$5*1000,0))</f>
        <v>0</v>
      </c>
      <c r="DU30" s="1">
        <f>IF(AND(G$38&lt;ABS($Q30),G$38&gt;ABS($Q29)),1,0)</f>
        <v>0</v>
      </c>
      <c r="DV30" s="3">
        <f>MIN(IF(DU30=1,($S30-$S29)/(ABS($Q30)-ABS($Q29))*(G$38-ABS($Q29))+$S29,0),$D$7)</f>
        <v>0</v>
      </c>
      <c r="DW30" s="1">
        <f>IF(ABS($Q30)&lt;G$39,$AA30,IF(ABS($Q29)&lt;G$39,(G$39-ABS($Q29))*($Z29+$Z30)*0.5*($D$27+$D$28)*$D$5*1000,0))</f>
        <v>0</v>
      </c>
      <c r="DX30" s="1">
        <f>IF(AND(G$39&lt;ABS($Q30),G$39&gt;ABS($Q29)),1,0)</f>
        <v>0</v>
      </c>
      <c r="DY30" s="3">
        <f>MIN(IF(DX30=1,($S30-$S29)/(ABS($Q30)-ABS($Q29))*(G$39-ABS($Q29))+$S29,0),$D$7)</f>
        <v>0</v>
      </c>
      <c r="DZ30" s="1">
        <f>IF(ABS($Q30)&lt;G$40,$AA30,IF(ABS($Q29)&lt;G$40,(G$40-ABS($Q29))*($Z29+$Z30)*0.5*($D$27+$D$28)*$D$5*1000,0))</f>
        <v>0</v>
      </c>
      <c r="EA30" s="1">
        <f>IF(AND(G$40&lt;ABS($Q30),G$40&gt;ABS($Q29)),1,0)</f>
        <v>0</v>
      </c>
      <c r="EB30" s="3">
        <f>MIN(IF(EA30=1,($S30-$S29)/(ABS($Q30)-ABS($Q29))*(G$40-ABS($Q29))+$S29,0),$D$7)</f>
        <v>0</v>
      </c>
      <c r="EC30" s="1">
        <f>IF(ABS($Q30)&lt;G$41,$AA30,IF(ABS($Q29)&lt;G$41,(G$41-ABS($Q29))*($Z29+$Z30)*0.5*($D$27+$D$28)*$D$5*1000,0))</f>
        <v>0</v>
      </c>
      <c r="ED30" s="1">
        <f>IF(AND(G$41&lt;ABS($Q30),G$41&gt;ABS($Q29)),1,0)</f>
        <v>0</v>
      </c>
      <c r="EE30" s="3">
        <f>MIN(IF(ED30=1,($S30-$S29)/(ABS($Q30)-ABS($Q29))*(G$41-ABS($Q29))+$S29,0),$D$7)</f>
        <v>0</v>
      </c>
      <c r="EF30" s="1">
        <f>IF(ABS($Q30)&lt;G$42,$AA30,IF(ABS($Q29)&lt;G$42,(G$42-ABS($Q29))*($Z29+$Z30)*0.5*($D$27+$D$28)*$D$5*1000,0))</f>
        <v>0</v>
      </c>
      <c r="EG30" s="1">
        <f>IF(AND(G$42&lt;ABS($Q30),G$42&gt;ABS($Q29)),1,0)</f>
        <v>0</v>
      </c>
      <c r="EH30" s="3">
        <f>MIN(IF(EG30=1,($S30-$S29)/(ABS($Q30)-ABS($Q29))*(G$42-ABS($Q29))+$S29,0),$D$7)</f>
        <v>0</v>
      </c>
      <c r="EI30" s="1">
        <f>IF(ABS($Q30)&lt;G$43,$AA30,IF(ABS($Q29)&lt;G$43,(G$43-ABS($Q29))*($Z29+$Z30)*0.5*($D$27+$D$28)*$D$5*1000,0))</f>
        <v>0</v>
      </c>
      <c r="EJ30" s="1">
        <f>IF(AND(G$43&lt;ABS($Q30),G$43&gt;ABS($Q29)),1,0)</f>
        <v>0</v>
      </c>
      <c r="EK30" s="3">
        <f>MIN(IF(EJ30=1,($S30-$S29)/(ABS($Q30)-ABS($Q29))*(G$43-ABS($Q29))+$S29,0),$D$7)</f>
        <v>0</v>
      </c>
      <c r="EL30" s="1">
        <f>IF(ABS($Q30)&lt;G$44,$AA30,IF(ABS($Q29)&lt;G$44,(G$44-ABS($Q29))*($Z29+$Z30)*0.5*($D$27+$D$28)*$D$5*1000,0))</f>
        <v>0</v>
      </c>
      <c r="EM30" s="1">
        <f>IF(AND(G$44&lt;ABS($Q30),G$44&gt;ABS($Q29)),1,0)</f>
        <v>0</v>
      </c>
      <c r="EN30" s="3">
        <f>MIN(IF(EM30=1,($S30-$S29)/(ABS($Q30)-ABS($Q29))*(G$44-ABS($Q29))+$S29,0),$D$7)</f>
        <v>0</v>
      </c>
      <c r="EO30" s="1">
        <f>IF(ABS($Q30)&lt;G$45,$AA30,IF(ABS($Q29)&lt;G$45,(G$45-ABS($Q29))*($Z29+$Z30)*0.5*($D$27+$D$28)*$D$5*1000,0))</f>
        <v>0</v>
      </c>
      <c r="EP30" s="1">
        <f>IF(AND(G$45&lt;ABS($Q30),G$45&gt;ABS($Q29)),1,0)</f>
        <v>0</v>
      </c>
      <c r="EQ30" s="3">
        <f>MIN(IF(EP30=1,($S30-$S29)/(ABS($Q30)-ABS($Q29))*(G$45-ABS($Q29))+$S29,0),$D$7)</f>
        <v>0</v>
      </c>
      <c r="ER30" s="1">
        <f>IF(ABS($Q30)&lt;G$46,$AA30,IF(ABS($Q29)&lt;G$46,(G$46-ABS($Q29))*($Z29+$Z30)*0.5*($D$27+$D$28)*$D$5*1000,0))</f>
        <v>0</v>
      </c>
      <c r="ES30" s="1">
        <f>IF(AND(G$46&lt;ABS($Q30),G$46&gt;ABS($Q29)),1,0)</f>
        <v>0</v>
      </c>
      <c r="ET30" s="3">
        <f>MIN(IF(ES30=1,($S30-$S29)/(ABS($Q30)-ABS($Q29))*(G$46-ABS($Q29))+$S29,0),$D$7)</f>
        <v>0</v>
      </c>
      <c r="EU30" s="1">
        <f>IF(ABS($Q30)&lt;G$47,$AA30,IF(ABS($Q29)&lt;G$47,(G$47-ABS($Q29))*($Z29+$Z30)*0.5*($D$27+$D$28)*$D$5*1000,0))</f>
        <v>0</v>
      </c>
      <c r="EV30" s="1">
        <f>IF(AND(G$47&lt;ABS($Q30),G$47&gt;ABS($Q29)),1,0)</f>
        <v>0</v>
      </c>
      <c r="EW30" s="3">
        <f>MIN(IF(EV30=1,($S30-$S29)/(ABS($Q30)-ABS($Q29))*(G$47-ABS($Q29))+$S29,0),$D$7)</f>
        <v>0</v>
      </c>
      <c r="EX30" s="1">
        <f>IF(ABS($Q30)&lt;G$48,$AA30,IF(ABS($Q29)&lt;G$48,(G$48-ABS($Q29))*($Z29+$Z30)*0.5*($D$27+$D$28)*$D$5*1000,0))</f>
        <v>0</v>
      </c>
      <c r="EY30" s="1">
        <f>IF(AND(G$48&lt;ABS($Q30),G$48&gt;ABS($Q29)),1,0)</f>
        <v>0</v>
      </c>
      <c r="EZ30" s="3">
        <f>MIN(IF(EY30=1,($S30-$S29)/(ABS($Q30)-ABS($Q29))*(G$48-ABS($Q29))+$S29,0),$D$7)</f>
        <v>0</v>
      </c>
      <c r="FA30" s="1">
        <f>IF(ABS($Q30)&lt;G$49,$AA30,IF(ABS($Q29)&lt;G$49,(G$49-ABS($Q29))*($Z29+$Z30)*0.5*($D$27+$D$28)*$D$5*1000,0))</f>
        <v>0</v>
      </c>
      <c r="FB30" s="1">
        <f>IF(AND(G$49&lt;ABS($Q30),G$49&gt;ABS($Q29)),1,0)</f>
        <v>0</v>
      </c>
      <c r="FC30" s="3">
        <f>MIN(IF(FB30=1,($S30-$S29)/(ABS($Q30)-ABS($Q29))*(G$49-ABS($Q29))+$S29,0),$D$7)</f>
        <v>0</v>
      </c>
      <c r="FD30" s="1">
        <f>IF(ABS($Q30)&lt;G$50,$AA30,IF(ABS($Q29)&lt;G$50,(G$50-ABS($Q29))*($Z29+$Z30)*0.5*($D$27+$D$28)*$D$5*1000,0))</f>
        <v>0</v>
      </c>
      <c r="FE30" s="1">
        <f>IF(AND(G$50&lt;ABS($Q30),G$50&gt;ABS($Q29)),1,0)</f>
        <v>0</v>
      </c>
      <c r="FF30" s="3">
        <f>MIN(IF(FE30=1,($S30-$S29)/(ABS($Q30)-ABS($Q29))*(G$50-ABS($Q29))+$S29,0),$D$7)</f>
        <v>0</v>
      </c>
      <c r="FG30" s="1">
        <f>IF(ABS($Q30)&lt;G$51,$AA30,IF(ABS($Q29)&lt;G$51,(G$51-ABS($Q29))*($Z29+$Z30)*0.5*($D$27+$D$28)*$D$5*1000,0))</f>
        <v>0</v>
      </c>
      <c r="FH30" s="1">
        <f>IF(AND(G$51&lt;ABS($Q30),G$51&gt;ABS($Q29)),1,0)</f>
        <v>0</v>
      </c>
      <c r="FI30" s="3">
        <f>MIN(IF(FH30=1,($S30-$S29)/(ABS($Q30)-ABS($Q29))*(G$51-ABS($Q29))+$S29,0),$D$7)</f>
        <v>0</v>
      </c>
      <c r="FJ30" s="1">
        <f>IF(ABS($Q30)&lt;G$52,$AA30,IF(ABS($Q29)&lt;G$52,(G$52-ABS($Q29))*($Z29+$Z30)*0.5*($D$27+$D$28)*$D$5*1000,0))</f>
        <v>0</v>
      </c>
      <c r="FK30" s="1">
        <f>IF(AND(G$52&lt;ABS($Q30),G$52&gt;ABS($Q29)),1,0)</f>
        <v>0</v>
      </c>
      <c r="FL30" s="3">
        <f>MIN(IF(FK30=1,($S30-$S29)/(ABS($Q30)-ABS($Q29))*(G$52-ABS($Q29))+$S29,0),$D$7)</f>
        <v>0</v>
      </c>
      <c r="FM30" s="1">
        <f>IF(ABS($Q30)&lt;G$53,$AA30,IF(ABS($Q29)&lt;G$53,(G$53-ABS($Q29))*($Z29+$Z30)*0.5*($D$27+$D$28)*$D$5*1000,0))</f>
        <v>0</v>
      </c>
      <c r="FN30" s="1">
        <f>IF(AND(G$53&lt;ABS($Q30),G$53&gt;ABS($Q29)),1,0)</f>
        <v>0</v>
      </c>
      <c r="FO30" s="3">
        <f>MIN(IF(FN30=1,($S30-$S29)/(ABS($Q30)-ABS($Q29))*(G$53-ABS($Q29))+$S29,0),$D$7)</f>
        <v>0</v>
      </c>
      <c r="FP30" s="1">
        <f>IF(ABS($Q30)&lt;G$54,$AA30,IF(ABS($Q29)&lt;G$54,(G$54-ABS($Q29))*($Z29+$Z30)*0.5*($D$27+$D$28)*$D$5*1000,0))</f>
        <v>0</v>
      </c>
      <c r="FQ30" s="1">
        <f>IF(AND(G$54&lt;ABS($Q30),G$54&gt;ABS($Q29)),1,0)</f>
        <v>0</v>
      </c>
      <c r="FR30" s="3">
        <f>MIN(IF(FQ30=1,($S30-$S29)/(ABS($Q30)-ABS($Q29))*(G$54-ABS($Q29))+$S29,0),$D$7)</f>
        <v>0</v>
      </c>
      <c r="FS30" s="1">
        <f>IF(ABS($Q30)&lt;G$55,$AA30,IF(ABS($Q29)&lt;G$55,(G$55-ABS($Q29))*($Z29+$Z30)*0.5*($D$27+$D$28)*$D$5*1000,0))</f>
        <v>0</v>
      </c>
      <c r="FT30" s="1">
        <f>IF(AND(G$55&lt;ABS($Q30),G$55&gt;ABS($Q29)),1,0)</f>
        <v>0</v>
      </c>
      <c r="FU30" s="3">
        <f>MIN(IF(FT30=1,($S30-$S29)/(ABS($Q30)-ABS($Q29))*(G$55-ABS($Q29))+$S29,0),$D$7)</f>
        <v>0</v>
      </c>
      <c r="FV30" s="1" t="e">
        <f>IF(ABS($Q30)&lt;#REF!,$AA30,IF(ABS($Q29)&lt;#REF!,(#REF!-ABS($Q29))*($Z29+$Z30)*0.5*($D$27+$D$28)*$D$5*1000,0))</f>
        <v>#REF!</v>
      </c>
      <c r="FW30" s="1" t="e">
        <f>IF(AND(#REF!&lt;ABS($Q30),#REF!&gt;ABS($Q29)),1,0)</f>
        <v>#REF!</v>
      </c>
      <c r="FX30" s="3" t="e">
        <f>MIN(IF(FW30=1,($S30-$S29)/(ABS($Q30)-ABS($Q29))*(#REF!-ABS($Q29))+$S29,0),$D$7)</f>
        <v>#REF!</v>
      </c>
    </row>
    <row r="31" spans="1:180" ht="15" customHeight="1" x14ac:dyDescent="0.35">
      <c r="A31" s="4"/>
      <c r="B31" s="85"/>
      <c r="C31" s="86"/>
      <c r="D31" s="87"/>
      <c r="E31" s="4"/>
      <c r="F31" s="4"/>
      <c r="G31" s="14">
        <v>17.5</v>
      </c>
      <c r="H31" s="24">
        <f>SUM(DA7:DA221)*$D$6*1000*$D$29</f>
        <v>1997.3017197774407</v>
      </c>
      <c r="I31" s="24">
        <f>SUM(CY7:CY410)</f>
        <v>15938.359539999999</v>
      </c>
      <c r="J31" s="25">
        <f t="shared" si="0"/>
        <v>6.4248447204968944</v>
      </c>
      <c r="K31" s="22">
        <f t="shared" si="3"/>
        <v>4288.1264188254572</v>
      </c>
      <c r="L31" s="34">
        <f t="shared" si="4"/>
        <v>4270.6264188254572</v>
      </c>
      <c r="M31" s="53">
        <f t="shared" si="6"/>
        <v>0</v>
      </c>
      <c r="N31" s="13">
        <f t="shared" si="1"/>
        <v>-4961.4769643078116</v>
      </c>
      <c r="O31" s="13">
        <f t="shared" si="2"/>
        <v>-575.55655126765225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3">
        <f t="shared" si="5"/>
        <v>0.2</v>
      </c>
      <c r="AA31" s="3"/>
      <c r="AB31" s="1"/>
      <c r="AC31" s="2"/>
      <c r="AD31" s="2"/>
      <c r="AE31" s="1"/>
      <c r="AF31" s="2"/>
      <c r="AG31" s="2"/>
      <c r="AH31" s="1"/>
      <c r="AI31" s="2"/>
      <c r="AJ31" s="2"/>
      <c r="AK31" s="1"/>
      <c r="AL31" s="2"/>
      <c r="AM31" s="2"/>
      <c r="AN31" s="1"/>
      <c r="AO31" s="2"/>
      <c r="AP31" s="2"/>
      <c r="AQ31" s="1"/>
      <c r="AR31" s="2"/>
      <c r="AS31" s="2"/>
      <c r="AT31" s="1"/>
      <c r="AU31" s="2"/>
      <c r="AV31" s="2"/>
      <c r="AW31" s="1"/>
      <c r="AX31" s="2"/>
      <c r="AY31" s="2"/>
      <c r="AZ31" s="1"/>
      <c r="BA31" s="2"/>
      <c r="BB31" s="2"/>
      <c r="BC31" s="1"/>
      <c r="BD31" s="2"/>
      <c r="BE31" s="2"/>
      <c r="BF31" s="1"/>
      <c r="BG31" s="2"/>
      <c r="BH31" s="2"/>
      <c r="BI31" s="1"/>
      <c r="BJ31" s="2"/>
      <c r="BK31" s="2"/>
      <c r="BL31" s="1"/>
      <c r="BM31" s="2"/>
      <c r="BN31" s="2"/>
      <c r="BO31" s="1"/>
      <c r="BP31" s="2"/>
      <c r="BQ31" s="2"/>
      <c r="BR31" s="1"/>
      <c r="BS31" s="2"/>
      <c r="BT31" s="2"/>
      <c r="BU31" s="1"/>
      <c r="BV31" s="2"/>
      <c r="BW31" s="2"/>
      <c r="BX31" s="1"/>
      <c r="BY31" s="2"/>
      <c r="BZ31" s="2"/>
      <c r="CA31" s="1"/>
      <c r="CB31" s="2"/>
      <c r="CC31" s="2"/>
      <c r="CD31" s="1"/>
      <c r="CE31" s="2"/>
      <c r="CF31" s="2"/>
      <c r="CG31" s="1"/>
      <c r="CH31" s="2"/>
      <c r="CI31" s="2"/>
      <c r="CJ31" s="1"/>
      <c r="CK31" s="2"/>
      <c r="CL31" s="2"/>
      <c r="CM31" s="1"/>
      <c r="CN31" s="2"/>
      <c r="CO31" s="2"/>
      <c r="CP31" s="1"/>
      <c r="CQ31" s="2"/>
      <c r="CR31" s="2"/>
      <c r="CS31" s="1"/>
      <c r="CT31" s="2"/>
      <c r="CU31" s="2"/>
      <c r="CV31" s="1"/>
      <c r="CW31" s="2"/>
      <c r="CX31" s="2"/>
      <c r="CY31" s="1"/>
      <c r="CZ31" s="2"/>
      <c r="DA31" s="2"/>
      <c r="DB31" s="1"/>
      <c r="DC31" s="2"/>
      <c r="DD31" s="2"/>
      <c r="DE31" s="1"/>
      <c r="DF31" s="2"/>
      <c r="DG31" s="2"/>
      <c r="DH31" s="1"/>
      <c r="DI31" s="2"/>
      <c r="DJ31" s="2"/>
      <c r="DK31" s="1"/>
      <c r="DL31" s="2"/>
      <c r="DM31" s="2"/>
      <c r="DN31" s="1"/>
      <c r="DO31" s="2"/>
      <c r="DP31" s="2"/>
      <c r="DQ31" s="1"/>
      <c r="DR31" s="2"/>
      <c r="DS31" s="2"/>
      <c r="DT31" s="1"/>
      <c r="DU31" s="2"/>
      <c r="DV31" s="2"/>
      <c r="DW31" s="1"/>
      <c r="DX31" s="2"/>
      <c r="DY31" s="2"/>
      <c r="DZ31" s="1"/>
      <c r="EA31" s="2"/>
      <c r="EB31" s="2"/>
      <c r="EC31" s="1"/>
      <c r="ED31" s="2"/>
      <c r="EE31" s="2"/>
      <c r="EF31" s="1"/>
      <c r="EG31" s="2"/>
      <c r="EH31" s="2"/>
      <c r="EI31" s="1"/>
      <c r="EJ31" s="2"/>
      <c r="EK31" s="2"/>
      <c r="EL31" s="1"/>
      <c r="EM31" s="2"/>
      <c r="EN31" s="2"/>
      <c r="EO31" s="1"/>
      <c r="EP31" s="2"/>
      <c r="EQ31" s="2"/>
      <c r="ER31" s="1"/>
      <c r="ES31" s="2"/>
      <c r="ET31" s="2"/>
      <c r="EU31" s="1"/>
      <c r="EV31" s="2"/>
      <c r="EW31" s="2"/>
      <c r="EX31" s="1"/>
      <c r="EY31" s="2"/>
      <c r="EZ31" s="2"/>
      <c r="FA31" s="1"/>
      <c r="FB31" s="2"/>
      <c r="FC31" s="2"/>
      <c r="FD31" s="1"/>
      <c r="FE31" s="2"/>
      <c r="FF31" s="2"/>
      <c r="FG31" s="1"/>
      <c r="FH31" s="2"/>
      <c r="FI31" s="2"/>
      <c r="FJ31" s="1"/>
      <c r="FK31" s="2"/>
      <c r="FL31" s="2"/>
      <c r="FM31" s="1"/>
      <c r="FN31" s="2"/>
      <c r="FO31" s="2"/>
      <c r="FP31" s="1"/>
      <c r="FQ31" s="2"/>
      <c r="FR31" s="2"/>
      <c r="FS31" s="1"/>
      <c r="FT31" s="2"/>
      <c r="FU31" s="2"/>
      <c r="FV31" s="1"/>
      <c r="FW31" s="2"/>
      <c r="FX31" s="2"/>
    </row>
    <row r="32" spans="1:180" ht="15" customHeight="1" x14ac:dyDescent="0.35">
      <c r="A32" s="4"/>
      <c r="B32" s="85"/>
      <c r="C32" s="86"/>
      <c r="D32" s="87"/>
      <c r="E32" s="4"/>
      <c r="F32" s="4"/>
      <c r="G32" s="14">
        <v>18</v>
      </c>
      <c r="H32" s="24">
        <f>SUM(DD7:DD221)*$D$6*1000*$D$29</f>
        <v>2004.4253077052774</v>
      </c>
      <c r="I32" s="24">
        <f>SUM(DB7:DB410)</f>
        <v>16712.019540000001</v>
      </c>
      <c r="J32" s="25">
        <f t="shared" si="0"/>
        <v>6.2463768115942031</v>
      </c>
      <c r="K32" s="22">
        <f t="shared" si="3"/>
        <v>3896.602348004179</v>
      </c>
      <c r="L32" s="34">
        <f t="shared" si="4"/>
        <v>3878.602348004179</v>
      </c>
      <c r="M32" s="53">
        <f t="shared" si="6"/>
        <v>0</v>
      </c>
      <c r="N32" s="13">
        <f t="shared" si="1"/>
        <v>-5350.9482517865436</v>
      </c>
      <c r="O32" s="13">
        <f t="shared" si="2"/>
        <v>-577.60933461019829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3">
        <f t="shared" si="5"/>
        <v>0.2</v>
      </c>
      <c r="AA32" s="1">
        <f>$R31*($Z32+$Z31)*0.5*($D$27+$D$28)*1000*$D$5</f>
        <v>0</v>
      </c>
      <c r="AB32" s="1">
        <f>IF(ABS($Q32)&lt;$G$6,$AA32,IF(ABS($Q31)&lt;$G$6,($G$6-ABS($Q31))*($Z31+$Z32)*0.5*($D$27+$D$28)*$D$5*1000,0))</f>
        <v>0</v>
      </c>
      <c r="AC32" s="1">
        <f>IF(AND($G$6&lt;ABS($Q32),$G$6&gt;ABS($Q31)),1,0)</f>
        <v>0</v>
      </c>
      <c r="AD32" s="3">
        <f>MIN(IF(AC32=1,($S32-$S31)/(ABS($Q32)-ABS($Q31))*($G$6-ABS($Q31))+$S31,0),$D$7)</f>
        <v>0</v>
      </c>
      <c r="AE32" s="1">
        <f>IF(ABS($Q32)&lt;$G$7,$AA32,IF(ABS($Q31)&lt;$G$7,($G$7-ABS($Q31))*($Z31+$Z32)*0.5*($D$27+$D$28)*$D$5*1000,0))</f>
        <v>0</v>
      </c>
      <c r="AF32" s="1">
        <f>IF(AND($G$7&lt;ABS($Q32),$G$7&gt;ABS($Q31)),1,0)</f>
        <v>0</v>
      </c>
      <c r="AG32" s="3">
        <f>MIN(IF(AF32=1,($S32-$S31)/(ABS($Q32)-ABS($Q31))*($G$7-ABS($Q31))+$S31,0),$D$7)</f>
        <v>0</v>
      </c>
      <c r="AH32" s="1">
        <f>IF(ABS($Q32)&lt;$G$8,$AA32,IF(ABS($Q31)&lt;$G$8,($G$8-ABS($Q31))*($Z31+$Z32)*0.5*($D$27+$D$28)*$D$5*1000,0))</f>
        <v>0</v>
      </c>
      <c r="AI32" s="1">
        <f>IF(AND($G$8&lt;ABS($Q32),$G$8&gt;ABS($Q31)),1,0)</f>
        <v>0</v>
      </c>
      <c r="AJ32" s="3">
        <f>MIN(IF(AI32=1,($S32-$S31)/(ABS($Q32)-ABS($Q31))*($G$8-ABS($Q31))+$S31,0),$D$7)</f>
        <v>0</v>
      </c>
      <c r="AK32" s="1">
        <f>IF(ABS($Q32)&lt;$G$9,$AA32,IF(ABS($Q31)&lt;$G$9,($G$9-ABS($Q31))*($Z31+$Z32)*0.5*($D$27+$D$28)*$D$5*1000,0))</f>
        <v>0</v>
      </c>
      <c r="AL32" s="1">
        <f>IF(AND($G$9&lt;ABS($Q32),$G$9&gt;ABS($Q31)),1,0)</f>
        <v>0</v>
      </c>
      <c r="AM32" s="3">
        <f>MIN(IF(AL32=1,($S32-$S31)/(ABS($Q32)-ABS($Q31))*($G$9-ABS($Q31))+$S31,0),$D$7)</f>
        <v>0</v>
      </c>
      <c r="AN32" s="1">
        <f>IF(ABS($Q32)&lt;$G$10,$AA32,IF(ABS($Q31)&lt;$G$10,($G$10-ABS($Q31))*($Z31+$Z32)*0.5*($D$27+$D$28)*$D$5*1000,0))</f>
        <v>0</v>
      </c>
      <c r="AO32" s="1">
        <f>IF(AND($G$10&lt;ABS($Q32),$G$10&gt;ABS($Q31)),1,0)</f>
        <v>0</v>
      </c>
      <c r="AP32" s="3">
        <f>MIN(IF(AO32=1,($S32-$S31)/(ABS($Q32)-ABS($Q31))*($G$10-ABS($Q31))+$S31,0),$D$7)</f>
        <v>0</v>
      </c>
      <c r="AQ32" s="1">
        <f>IF(ABS($Q32)&lt;$G$11,$AA32,IF(ABS($Q31)&lt;$G$11,($G$11-ABS($Q31))*($Z31+$Z32)*0.5*($D$27+$D$28)*$D$5*1000,0))</f>
        <v>0</v>
      </c>
      <c r="AR32" s="1">
        <f>IF(AND($G$11&lt;ABS($Q32),$G$11&gt;ABS($Q31)),1,0)</f>
        <v>0</v>
      </c>
      <c r="AS32" s="3">
        <f>MIN(IF(AR32=1,($S32-$S31)/(ABS($Q32)-ABS($Q31))*($G$11-ABS($Q31))+$S31,0),$D$7)</f>
        <v>0</v>
      </c>
      <c r="AT32" s="1">
        <f>IF(ABS($Q32)&lt;$G$12,$AA32,IF(ABS($Q31)&lt;$G$12,($G$12-ABS($Q31))*($Z31+$Z32)*0.5*($D$27+$D$28)*$D$5*1000,0))</f>
        <v>0</v>
      </c>
      <c r="AU32" s="1">
        <f>IF(AND($G$12&lt;ABS($Q32),$G$12&gt;ABS($Q31)),1,0)</f>
        <v>0</v>
      </c>
      <c r="AV32" s="3">
        <f>MIN(IF(AU32=1,($S32-$S31)/(ABS($Q32)-ABS($Q31))*($G$12-ABS($Q31))+$S31,0),$D$7)</f>
        <v>0</v>
      </c>
      <c r="AW32" s="1">
        <f>IF(ABS($Q32)&lt;$G$13,$AA32,IF(ABS($Q31)&lt;$G$13,($G$13-ABS($Q31))*($Z31+$Z32)*0.5*($D$27+$D$28)*$D$5*1000,0))</f>
        <v>0</v>
      </c>
      <c r="AX32" s="1">
        <f>IF(AND($G$13&lt;ABS($Q32),$G$13&gt;ABS($Q31)),1,0)</f>
        <v>0</v>
      </c>
      <c r="AY32" s="3">
        <f>MIN(IF(AX32=1,($S32-$S31)/(ABS($Q32)-ABS($Q31))*($G$13-ABS($Q31))+$S31,0),$D$7)</f>
        <v>0</v>
      </c>
      <c r="AZ32" s="1">
        <f>IF(ABS($Q32)&lt;$G$14,$AA32,IF(ABS($Q31)&lt;$G$14,($G$14-ABS($Q31))*($Z31+$Z32)*0.5*($D$27+$D$28)*$D$5*1000,0))</f>
        <v>0</v>
      </c>
      <c r="BA32" s="1">
        <f>IF(AND($G$14&lt;ABS($Q32),$G$14&gt;ABS($Q31)),1,0)</f>
        <v>0</v>
      </c>
      <c r="BB32" s="3">
        <f>MIN(IF(BA32=1,($S32-$S31)/(ABS($Q32)-ABS($Q31))*($G$14-ABS($Q31))+$S31,0),$D$7)</f>
        <v>0</v>
      </c>
      <c r="BC32" s="1">
        <f>IF(ABS($Q32)&lt;G$15,$AA32,IF(ABS($Q31)&lt;G$15,(G$15-ABS($Q31))*($Z31+$Z32)*0.5*($D$27+$D$28)*$D$5*1000,0))</f>
        <v>0</v>
      </c>
      <c r="BD32" s="1">
        <f>IF(AND(G$15&lt;ABS($Q32),G$15&gt;ABS($Q31)),1,0)</f>
        <v>0</v>
      </c>
      <c r="BE32" s="3">
        <f>MIN(IF(BD32=1,($S32-$S31)/(ABS($Q32)-ABS($Q31))*(G$15-ABS($Q31))+$S31,0),$D$7)</f>
        <v>0</v>
      </c>
      <c r="BF32" s="1">
        <f>IF(ABS($Q32)&lt;G$16,$AA32,IF(ABS($Q31)&lt;G$16,(G$16-ABS($Q31))*($Z31+$Z32)*0.5*($D$27+$D$28)*$D$5*1000,0))</f>
        <v>0</v>
      </c>
      <c r="BG32" s="1">
        <f>IF(AND(G$16&lt;ABS($Q32),G$16&gt;ABS($Q31)),1,0)</f>
        <v>0</v>
      </c>
      <c r="BH32" s="3">
        <f>MIN(IF(BG32=1,($S32-$S31)/(ABS($Q32)-ABS($Q31))*(G$16-ABS($Q31))+$S31,0),$D$7)</f>
        <v>0</v>
      </c>
      <c r="BI32" s="1">
        <f>IF(ABS($Q32)&lt;G$17,$AA32,IF(ABS($Q31)&lt;G$17,(G$17-ABS($Q31))*($Z31+$Z32)*0.5*($D$27+$D$28)*$D$5*1000,0))</f>
        <v>0</v>
      </c>
      <c r="BJ32" s="1">
        <f>IF(AND(G$17&lt;ABS($Q32),G$17&gt;ABS($Q31)),1,0)</f>
        <v>0</v>
      </c>
      <c r="BK32" s="3">
        <f>MIN(IF(BJ32=1,($S32-$S31)/(ABS($Q32)-ABS($Q31))*(G$17-ABS($Q31))+$S31,0),$D$7)</f>
        <v>0</v>
      </c>
      <c r="BL32" s="1">
        <f>IF(ABS($Q32)&lt;G$18,$AA32,IF(ABS($Q31)&lt;G$18,(G$18-ABS($Q31))*($Z31+$Z32)*0.5*($D$27+$D$28)*$D$5*1000,0))</f>
        <v>0</v>
      </c>
      <c r="BM32" s="1">
        <f>IF(AND(G$18&lt;ABS($Q32),G$18&gt;ABS($Q31)),1,0)</f>
        <v>0</v>
      </c>
      <c r="BN32" s="3">
        <f>MIN(IF(BM32=1,($S32-$S31)/(ABS($Q32)-ABS($Q31))*(G$18-ABS($Q31))+$S31,0),$D$7)</f>
        <v>0</v>
      </c>
      <c r="BO32" s="1">
        <f>IF(ABS($Q32)&lt;G$19,$AA32,IF(ABS($Q31)&lt;G$19,(G$19-ABS($Q31))*($Z31+$Z32)*0.5*($D$27+$D$28)*$D$5*1000,0))</f>
        <v>0</v>
      </c>
      <c r="BP32" s="1">
        <f>IF(AND(G$19&lt;ABS($Q32),G$19&gt;ABS($Q31)),1,0)</f>
        <v>0</v>
      </c>
      <c r="BQ32" s="3">
        <f>MIN(IF(BP32=1,($S32-$S31)/(ABS($Q32)-ABS($Q31))*(G$19-ABS($Q31))+$S31,0),$D$7)</f>
        <v>0</v>
      </c>
      <c r="BR32" s="1">
        <f>IF(ABS($Q32)&lt;G$20,$AA32,IF(ABS($Q31)&lt;G$20,(G$20-ABS($Q31))*($Z31+$Z32)*0.5*($D$27+$D$28)*$D$5*1000,0))</f>
        <v>0</v>
      </c>
      <c r="BS32" s="1">
        <f>IF(AND(G$20&lt;ABS($Q32),G$20&gt;ABS($Q31)),1,0)</f>
        <v>0</v>
      </c>
      <c r="BT32" s="3">
        <f>MIN(IF(BS32=1,($S32-$S31)/(ABS($Q32)-ABS($Q31))*(G$20-ABS($Q31))+$S31,0),$D$7)</f>
        <v>0</v>
      </c>
      <c r="BU32" s="1">
        <f>IF(ABS($Q32)&lt;G$21,$AA32,IF(ABS($Q31)&lt;G$21,(G$21-ABS($Q31))*($Z31+$Z32)*0.5*($D$27+$D$28)*$D$5*1000,0))</f>
        <v>0</v>
      </c>
      <c r="BV32" s="1">
        <f>IF(AND(G$21&lt;ABS($Q32),G$21&gt;ABS($Q31)),1,0)</f>
        <v>0</v>
      </c>
      <c r="BW32" s="3">
        <f>MIN(IF(BV32=1,($S32-$S31)/(ABS($Q32)-ABS($Q31))*(G$21-ABS($Q31))+$S31,0),$D$7)</f>
        <v>0</v>
      </c>
      <c r="BX32" s="1">
        <f>IF(ABS($Q32)&lt;G$22,$AA32,IF(ABS($Q31)&lt;G$22,(G$22-ABS($Q31))*($Z31+$Z32)*0.5*($D$27+$D$28)*$D$5*1000,0))</f>
        <v>0</v>
      </c>
      <c r="BY32" s="1">
        <f>IF(AND(G$22&lt;ABS($Q32),G$22&gt;ABS($Q31)),1,0)</f>
        <v>0</v>
      </c>
      <c r="BZ32" s="3">
        <f>MIN(IF(BY32=1,($S32-$S31)/(ABS($Q32)-ABS($Q31))*(G$22-ABS($Q31))+$S31,0),$D$7)</f>
        <v>0</v>
      </c>
      <c r="CA32" s="1">
        <f>IF(ABS($Q32)&lt;G$23,$AA32,IF(ABS($Q31)&lt;G$23,(G$23-ABS($Q31))*($Z31+$Z32)*0.5*($D$27+$D$28)*$D$5*1000,0))</f>
        <v>0</v>
      </c>
      <c r="CB32" s="1">
        <f>IF(AND(G$23&lt;ABS($Q32),G$23&gt;ABS($Q31)),1,0)</f>
        <v>0</v>
      </c>
      <c r="CC32" s="3">
        <f>MIN(IF(CB32=1,($S32-$S31)/(ABS($Q32)-ABS($Q31))*(G$23-ABS($Q31))+$S31,0),$D$7)</f>
        <v>0</v>
      </c>
      <c r="CD32" s="1">
        <f>IF(ABS($Q32)&lt;G$24,$AA32,IF(ABS($Q31)&lt;G$24,(G$24-ABS($Q31))*($Z31+$Z32)*0.5*($D$27+$D$28)*$D$5*1000,0))</f>
        <v>0</v>
      </c>
      <c r="CE32" s="1">
        <f>IF(AND(G$24&lt;ABS($Q32),G$24&gt;ABS($Q31)),1,0)</f>
        <v>0</v>
      </c>
      <c r="CF32" s="3">
        <f>MIN(IF(CE32=1,($S32-$S31)/(ABS($Q32)-ABS($Q31))*(G$24-ABS($Q31))+$S31,0),$D$7)</f>
        <v>0</v>
      </c>
      <c r="CG32" s="1">
        <f>IF(ABS($Q32)&lt;G$25,$AA32,IF(ABS($Q31)&lt;G$25,(G$25-ABS($Q31))*($Z31+$Z32)*0.5*($D$27+$D$28)*$D$5*1000,0))</f>
        <v>0</v>
      </c>
      <c r="CH32" s="1">
        <f>IF(AND(G$25&lt;ABS($Q32),G$25&gt;ABS($Q31)),1,0)</f>
        <v>0</v>
      </c>
      <c r="CI32" s="3">
        <f>MIN(IF(CH32=1,($S32-$S31)/(ABS($Q32)-ABS($Q31))*(G$25-ABS($Q31))+$S31,0),$D$7)</f>
        <v>0</v>
      </c>
      <c r="CJ32" s="1">
        <f>IF(ABS($Q32)&lt;G$26,$AA32,IF(ABS($Q31)&lt;G$26,(G$26-ABS($Q31))*($Z31+$Z32)*0.5*($D$27+$D$28)*$D$5*1000,0))</f>
        <v>0</v>
      </c>
      <c r="CK32" s="1">
        <f>IF(AND(G$26&lt;ABS($Q32),G$26&gt;ABS($Q31)),1,0)</f>
        <v>0</v>
      </c>
      <c r="CL32" s="3">
        <f>MIN(IF(CK32=1,($S32-$S31)/(ABS($Q32)-ABS($Q31))*(G$26-ABS($Q31))+$S31,0),$D$7)</f>
        <v>0</v>
      </c>
      <c r="CM32" s="1">
        <f>IF(ABS($Q32)&lt;G$27,$AA32,IF(ABS($Q31)&lt;G$27,(G$27-ABS($Q31))*($Z31+$Z32)*0.5*($D$27+$D$28)*$D$5*1000,0))</f>
        <v>0</v>
      </c>
      <c r="CN32" s="1">
        <f>IF(AND(G$27&lt;ABS($Q32),G$27&gt;ABS($Q31)),1,0)</f>
        <v>0</v>
      </c>
      <c r="CO32" s="3">
        <f>MIN(IF(CN32=1,($S32-$S31)/(ABS($Q32)-ABS($Q31))*(G$27-ABS($Q31))+$S31,0),$D$7)</f>
        <v>0</v>
      </c>
      <c r="CP32" s="1">
        <f>IF(ABS($Q32)&lt;G$28,$AA32,IF(ABS($Q31)&lt;G$28,(G$28-ABS($Q31))*($Z31+$Z32)*0.5*($D$27+$D$28)*$D$5*1000,0))</f>
        <v>0</v>
      </c>
      <c r="CQ32" s="1">
        <f>IF(AND(G$28&lt;ABS($Q32),G$28&gt;ABS($Q31)),1,0)</f>
        <v>0</v>
      </c>
      <c r="CR32" s="3">
        <f>MIN(IF(CQ32=1,($S32-$S31)/(ABS($Q32)-ABS($Q31))*(G$28-ABS($Q31))+$S31,0),$D$7)</f>
        <v>0</v>
      </c>
      <c r="CS32" s="1">
        <f>IF(ABS($Q32)&lt;G$29,$AA32,IF(ABS($Q31)&lt;G$29,(G$29-ABS($Q31))*($Z31+$Z32)*0.5*($D$27+$D$28)*$D$5*1000,0))</f>
        <v>0</v>
      </c>
      <c r="CT32" s="1">
        <f>IF(AND(G$29&lt;ABS($Q32),G$29&gt;ABS($Q31)),1,0)</f>
        <v>0</v>
      </c>
      <c r="CU32" s="3">
        <f>MIN(IF(CT32=1,($S32-$S31)/(ABS($Q32)-ABS($Q31))*(G$29-ABS($Q31))+$S31,0),$D$7)</f>
        <v>0</v>
      </c>
      <c r="CV32" s="1">
        <f>IF(ABS($Q32)&lt;G$30,$AA32,IF(ABS($Q31)&lt;G$30,(G$30-ABS($Q31))*($Z31+$Z32)*0.5*($D$27+$D$28)*$D$5*1000,0))</f>
        <v>0</v>
      </c>
      <c r="CW32" s="1">
        <f>IF(AND(G$30&lt;ABS($Q32),G$30&gt;ABS($Q31)),1,0)</f>
        <v>0</v>
      </c>
      <c r="CX32" s="3">
        <f>MIN(IF(CW32=1,($S32-$S31)/(ABS($Q32)-ABS($Q31))*(G$30-ABS($Q31))+$S31,0),$D$7)</f>
        <v>0</v>
      </c>
      <c r="CY32" s="1">
        <f>IF(ABS($Q32)&lt;G$31,$AA32,IF(ABS($Q31)&lt;G$31,(G$31-ABS($Q31))*($Z31+$Z32)*0.5*($D$27+$D$28)*$D$5*1000,0))</f>
        <v>0</v>
      </c>
      <c r="CZ32" s="1">
        <f>IF(AND(G$31&lt;ABS($Q32),G$31&gt;ABS($Q31)),1,0)</f>
        <v>0</v>
      </c>
      <c r="DA32" s="3">
        <f>MIN(IF(CZ32=1,($S32-$S31)/(ABS($Q32)-ABS($Q31))*(G$31-ABS($Q31))+$S31,0),$D$7)</f>
        <v>0</v>
      </c>
      <c r="DB32" s="1">
        <f>IF(ABS($Q32)&lt;G$32,$AA32,IF(ABS($Q31)&lt;G$32,(G$32-ABS($Q31))*($Z31+$Z32)*0.5*($D$27+$D$28)*$D$5*1000,0))</f>
        <v>0</v>
      </c>
      <c r="DC32" s="1">
        <f>IF(AND(G$32&lt;ABS($Q32),G$32&gt;ABS($Q31)),1,0)</f>
        <v>0</v>
      </c>
      <c r="DD32" s="3">
        <f>MIN(IF(DC32=1,($S32-$S31)/(ABS($Q32)-ABS($Q31))*(G$32-ABS($Q31))+$S31,0),$D$7)</f>
        <v>0</v>
      </c>
      <c r="DE32" s="1">
        <f>IF(ABS($Q32)&lt;G$33,$AA32,IF(ABS($Q31)&lt;G$33,(G$33-ABS($Q31))*($Z31+$Z32)*0.5*($D$27+$D$28)*$D$5*1000,0))</f>
        <v>0</v>
      </c>
      <c r="DF32" s="1">
        <f>IF(AND(G$33&lt;ABS($Q32),G$33&gt;ABS($Q31)),1,0)</f>
        <v>0</v>
      </c>
      <c r="DG32" s="3">
        <f>MIN(IF(DF32=1,($S32-$S31)/(ABS($Q32)-ABS($Q31))*(G$33-ABS($Q31))+$S31,0),$D$7)</f>
        <v>0</v>
      </c>
      <c r="DH32" s="1">
        <f>IF(ABS($Q32)&lt;G$34,$AA32,IF(ABS($Q31)&lt;G$34,(G$34-ABS($Q31))*($Z31+$Z32)*0.5*($D$27+$D$28)*$D$5*1000,0))</f>
        <v>0</v>
      </c>
      <c r="DI32" s="1">
        <f>IF(AND(G$34&lt;ABS($Q32),G$34&gt;ABS($Q31)),1,0)</f>
        <v>0</v>
      </c>
      <c r="DJ32" s="3">
        <f>MIN(IF(DI32=1,($S32-$S31)/(ABS($Q32)-ABS($Q31))*(G$34-ABS($Q31))+$S31,0),$D$7)</f>
        <v>0</v>
      </c>
      <c r="DK32" s="1">
        <f>IF(ABS($Q32)&lt;G$35,$AA32,IF(ABS($Q31)&lt;G$35,(G$35-ABS($Q31))*($Z31+$Z32)*0.5*($D$27+$D$28)*$D$5*1000,0))</f>
        <v>0</v>
      </c>
      <c r="DL32" s="1">
        <f>IF(AND(G$35&lt;ABS($Q32),G$35&gt;ABS($Q31)),1,0)</f>
        <v>0</v>
      </c>
      <c r="DM32" s="3">
        <f>MIN(IF(DL32=1,($S32-$S31)/(ABS($Q32)-ABS($Q31))*(G$35-ABS($Q31))+$S31,0),$D$7)</f>
        <v>0</v>
      </c>
      <c r="DN32" s="1">
        <f>IF(ABS($Q32)&lt;G$36,$AA32,IF(ABS($Q31)&lt;G$36,(G$36-ABS($Q31))*($Z31+$Z32)*0.5*($D$27+$D$28)*$D$5*1000,0))</f>
        <v>0</v>
      </c>
      <c r="DO32" s="1">
        <f>IF(AND(G$36&lt;ABS($Q32),G$36&gt;ABS($Q31)),1,0)</f>
        <v>0</v>
      </c>
      <c r="DP32" s="3">
        <f>MIN(IF(DO32=1,($S32-$S31)/(ABS($Q32)-ABS($Q31))*(G$36-ABS($Q31))+$S31,0),$D$7)</f>
        <v>0</v>
      </c>
      <c r="DQ32" s="1">
        <f>IF(ABS($Q32)&lt;G$37,$AA32,IF(ABS($Q31)&lt;G$37,(G$37-ABS($Q31))*($Z31+$Z32)*0.5*($D$27+$D$28)*$D$5*1000,0))</f>
        <v>0</v>
      </c>
      <c r="DR32" s="1">
        <f>IF(AND(G$37&lt;ABS($Q32),G$37&gt;ABS($Q31)),1,0)</f>
        <v>0</v>
      </c>
      <c r="DS32" s="3">
        <f>MIN(IF(DR32=1,($S32-$S31)/(ABS($Q32)-ABS($Q31))*(G$37-ABS($Q31))+$S31,0),$D$7)</f>
        <v>0</v>
      </c>
      <c r="DT32" s="1">
        <f>IF(ABS($Q32)&lt;G$38,$AA32,IF(ABS($Q31)&lt;G$38,(G$38-ABS($Q31))*($Z31+$Z32)*0.5*($D$27+$D$28)*$D$5*1000,0))</f>
        <v>0</v>
      </c>
      <c r="DU32" s="1">
        <f>IF(AND(G$38&lt;ABS($Q32),G$38&gt;ABS($Q31)),1,0)</f>
        <v>0</v>
      </c>
      <c r="DV32" s="3">
        <f>MIN(IF(DU32=1,($S32-$S31)/(ABS($Q32)-ABS($Q31))*(G$38-ABS($Q31))+$S31,0),$D$7)</f>
        <v>0</v>
      </c>
      <c r="DW32" s="1">
        <f>IF(ABS($Q32)&lt;G$39,$AA32,IF(ABS($Q31)&lt;G$39,(G$39-ABS($Q31))*($Z31+$Z32)*0.5*($D$27+$D$28)*$D$5*1000,0))</f>
        <v>0</v>
      </c>
      <c r="DX32" s="1">
        <f>IF(AND(G$39&lt;ABS($Q32),G$39&gt;ABS($Q31)),1,0)</f>
        <v>0</v>
      </c>
      <c r="DY32" s="3">
        <f>MIN(IF(DX32=1,($S32-$S31)/(ABS($Q32)-ABS($Q31))*(G$39-ABS($Q31))+$S31,0),$D$7)</f>
        <v>0</v>
      </c>
      <c r="DZ32" s="1">
        <f>IF(ABS($Q32)&lt;G$40,$AA32,IF(ABS($Q31)&lt;G$40,(G$40-ABS($Q31))*($Z31+$Z32)*0.5*($D$27+$D$28)*$D$5*1000,0))</f>
        <v>0</v>
      </c>
      <c r="EA32" s="1">
        <f>IF(AND(G$40&lt;ABS($Q32),G$40&gt;ABS($Q31)),1,0)</f>
        <v>0</v>
      </c>
      <c r="EB32" s="3">
        <f>MIN(IF(EA32=1,($S32-$S31)/(ABS($Q32)-ABS($Q31))*(G$40-ABS($Q31))+$S31,0),$D$7)</f>
        <v>0</v>
      </c>
      <c r="EC32" s="1">
        <f>IF(ABS($Q32)&lt;G$41,$AA32,IF(ABS($Q31)&lt;G$41,(G$41-ABS($Q31))*($Z31+$Z32)*0.5*($D$27+$D$28)*$D$5*1000,0))</f>
        <v>0</v>
      </c>
      <c r="ED32" s="1">
        <f>IF(AND(G$41&lt;ABS($Q32),G$41&gt;ABS($Q31)),1,0)</f>
        <v>0</v>
      </c>
      <c r="EE32" s="3">
        <f>MIN(IF(ED32=1,($S32-$S31)/(ABS($Q32)-ABS($Q31))*(G$41-ABS($Q31))+$S31,0),$D$7)</f>
        <v>0</v>
      </c>
      <c r="EF32" s="1">
        <f>IF(ABS($Q32)&lt;G$42,$AA32,IF(ABS($Q31)&lt;G$42,(G$42-ABS($Q31))*($Z31+$Z32)*0.5*($D$27+$D$28)*$D$5*1000,0))</f>
        <v>0</v>
      </c>
      <c r="EG32" s="1">
        <f>IF(AND(G$42&lt;ABS($Q32),G$42&gt;ABS($Q31)),1,0)</f>
        <v>0</v>
      </c>
      <c r="EH32" s="3">
        <f>MIN(IF(EG32=1,($S32-$S31)/(ABS($Q32)-ABS($Q31))*(G$42-ABS($Q31))+$S31,0),$D$7)</f>
        <v>0</v>
      </c>
      <c r="EI32" s="1">
        <f>IF(ABS($Q32)&lt;G$43,$AA32,IF(ABS($Q31)&lt;G$43,(G$43-ABS($Q31))*($Z31+$Z32)*0.5*($D$27+$D$28)*$D$5*1000,0))</f>
        <v>0</v>
      </c>
      <c r="EJ32" s="1">
        <f>IF(AND(G$43&lt;ABS($Q32),G$43&gt;ABS($Q31)),1,0)</f>
        <v>0</v>
      </c>
      <c r="EK32" s="3">
        <f>MIN(IF(EJ32=1,($S32-$S31)/(ABS($Q32)-ABS($Q31))*(G$43-ABS($Q31))+$S31,0),$D$7)</f>
        <v>0</v>
      </c>
      <c r="EL32" s="1">
        <f>IF(ABS($Q32)&lt;G$44,$AA32,IF(ABS($Q31)&lt;G$44,(G$44-ABS($Q31))*($Z31+$Z32)*0.5*($D$27+$D$28)*$D$5*1000,0))</f>
        <v>0</v>
      </c>
      <c r="EM32" s="1">
        <f>IF(AND(G$44&lt;ABS($Q32),G$44&gt;ABS($Q31)),1,0)</f>
        <v>0</v>
      </c>
      <c r="EN32" s="3">
        <f>MIN(IF(EM32=1,($S32-$S31)/(ABS($Q32)-ABS($Q31))*(G$44-ABS($Q31))+$S31,0),$D$7)</f>
        <v>0</v>
      </c>
      <c r="EO32" s="1">
        <f>IF(ABS($Q32)&lt;G$45,$AA32,IF(ABS($Q31)&lt;G$45,(G$45-ABS($Q31))*($Z31+$Z32)*0.5*($D$27+$D$28)*$D$5*1000,0))</f>
        <v>0</v>
      </c>
      <c r="EP32" s="1">
        <f>IF(AND(G$45&lt;ABS($Q32),G$45&gt;ABS($Q31)),1,0)</f>
        <v>0</v>
      </c>
      <c r="EQ32" s="3">
        <f>MIN(IF(EP32=1,($S32-$S31)/(ABS($Q32)-ABS($Q31))*(G$45-ABS($Q31))+$S31,0),$D$7)</f>
        <v>0</v>
      </c>
      <c r="ER32" s="1">
        <f>IF(ABS($Q32)&lt;G$46,$AA32,IF(ABS($Q31)&lt;G$46,(G$46-ABS($Q31))*($Z31+$Z32)*0.5*($D$27+$D$28)*$D$5*1000,0))</f>
        <v>0</v>
      </c>
      <c r="ES32" s="1">
        <f>IF(AND(G$46&lt;ABS($Q32),G$46&gt;ABS($Q31)),1,0)</f>
        <v>0</v>
      </c>
      <c r="ET32" s="3">
        <f>MIN(IF(ES32=1,($S32-$S31)/(ABS($Q32)-ABS($Q31))*(G$46-ABS($Q31))+$S31,0),$D$7)</f>
        <v>0</v>
      </c>
      <c r="EU32" s="1">
        <f>IF(ABS($Q32)&lt;G$47,$AA32,IF(ABS($Q31)&lt;G$47,(G$47-ABS($Q31))*($Z31+$Z32)*0.5*($D$27+$D$28)*$D$5*1000,0))</f>
        <v>0</v>
      </c>
      <c r="EV32" s="1">
        <f>IF(AND(G$47&lt;ABS($Q32),G$47&gt;ABS($Q31)),1,0)</f>
        <v>0</v>
      </c>
      <c r="EW32" s="3">
        <f>MIN(IF(EV32=1,($S32-$S31)/(ABS($Q32)-ABS($Q31))*(G$47-ABS($Q31))+$S31,0),$D$7)</f>
        <v>0</v>
      </c>
      <c r="EX32" s="1">
        <f>IF(ABS($Q32)&lt;G$48,$AA32,IF(ABS($Q31)&lt;G$48,(G$48-ABS($Q31))*($Z31+$Z32)*0.5*($D$27+$D$28)*$D$5*1000,0))</f>
        <v>0</v>
      </c>
      <c r="EY32" s="1">
        <f>IF(AND(G$48&lt;ABS($Q32),G$48&gt;ABS($Q31)),1,0)</f>
        <v>0</v>
      </c>
      <c r="EZ32" s="3">
        <f>MIN(IF(EY32=1,($S32-$S31)/(ABS($Q32)-ABS($Q31))*(G$48-ABS($Q31))+$S31,0),$D$7)</f>
        <v>0</v>
      </c>
      <c r="FA32" s="1">
        <f>IF(ABS($Q32)&lt;G$49,$AA32,IF(ABS($Q31)&lt;G$49,(G$49-ABS($Q31))*($Z31+$Z32)*0.5*($D$27+$D$28)*$D$5*1000,0))</f>
        <v>0</v>
      </c>
      <c r="FB32" s="1">
        <f>IF(AND(G$49&lt;ABS($Q32),G$49&gt;ABS($Q31)),1,0)</f>
        <v>0</v>
      </c>
      <c r="FC32" s="3">
        <f>MIN(IF(FB32=1,($S32-$S31)/(ABS($Q32)-ABS($Q31))*(G$49-ABS($Q31))+$S31,0),$D$7)</f>
        <v>0</v>
      </c>
      <c r="FD32" s="1">
        <f>IF(ABS($Q32)&lt;G$50,$AA32,IF(ABS($Q31)&lt;G$50,(G$50-ABS($Q31))*($Z31+$Z32)*0.5*($D$27+$D$28)*$D$5*1000,0))</f>
        <v>0</v>
      </c>
      <c r="FE32" s="1">
        <f>IF(AND(G$50&lt;ABS($Q32),G$50&gt;ABS($Q31)),1,0)</f>
        <v>0</v>
      </c>
      <c r="FF32" s="3">
        <f>MIN(IF(FE32=1,($S32-$S31)/(ABS($Q32)-ABS($Q31))*(G$50-ABS($Q31))+$S31,0),$D$7)</f>
        <v>0</v>
      </c>
      <c r="FG32" s="1">
        <f>IF(ABS($Q32)&lt;G$51,$AA32,IF(ABS($Q31)&lt;G$51,(G$51-ABS($Q31))*($Z31+$Z32)*0.5*($D$27+$D$28)*$D$5*1000,0))</f>
        <v>0</v>
      </c>
      <c r="FH32" s="1">
        <f>IF(AND(G$51&lt;ABS($Q32),G$51&gt;ABS($Q31)),1,0)</f>
        <v>0</v>
      </c>
      <c r="FI32" s="3">
        <f>MIN(IF(FH32=1,($S32-$S31)/(ABS($Q32)-ABS($Q31))*(G$51-ABS($Q31))+$S31,0),$D$7)</f>
        <v>0</v>
      </c>
      <c r="FJ32" s="1">
        <f>IF(ABS($Q32)&lt;G$52,$AA32,IF(ABS($Q31)&lt;G$52,(G$52-ABS($Q31))*($Z31+$Z32)*0.5*($D$27+$D$28)*$D$5*1000,0))</f>
        <v>0</v>
      </c>
      <c r="FK32" s="1">
        <f>IF(AND(G$52&lt;ABS($Q32),G$52&gt;ABS($Q31)),1,0)</f>
        <v>0</v>
      </c>
      <c r="FL32" s="3">
        <f>MIN(IF(FK32=1,($S32-$S31)/(ABS($Q32)-ABS($Q31))*(G$52-ABS($Q31))+$S31,0),$D$7)</f>
        <v>0</v>
      </c>
      <c r="FM32" s="1">
        <f>IF(ABS($Q32)&lt;G$53,$AA32,IF(ABS($Q31)&lt;G$53,(G$53-ABS($Q31))*($Z31+$Z32)*0.5*($D$27+$D$28)*$D$5*1000,0))</f>
        <v>0</v>
      </c>
      <c r="FN32" s="1">
        <f>IF(AND(G$53&lt;ABS($Q32),G$53&gt;ABS($Q31)),1,0)</f>
        <v>0</v>
      </c>
      <c r="FO32" s="3">
        <f>MIN(IF(FN32=1,($S32-$S31)/(ABS($Q32)-ABS($Q31))*(G$53-ABS($Q31))+$S31,0),$D$7)</f>
        <v>0</v>
      </c>
      <c r="FP32" s="1">
        <f>IF(ABS($Q32)&lt;G$54,$AA32,IF(ABS($Q31)&lt;G$54,(G$54-ABS($Q31))*($Z31+$Z32)*0.5*($D$27+$D$28)*$D$5*1000,0))</f>
        <v>0</v>
      </c>
      <c r="FQ32" s="1">
        <f>IF(AND(G$54&lt;ABS($Q32),G$54&gt;ABS($Q31)),1,0)</f>
        <v>0</v>
      </c>
      <c r="FR32" s="3">
        <f>MIN(IF(FQ32=1,($S32-$S31)/(ABS($Q32)-ABS($Q31))*(G$54-ABS($Q31))+$S31,0),$D$7)</f>
        <v>0</v>
      </c>
      <c r="FS32" s="1">
        <f>IF(ABS($Q32)&lt;G$55,$AA32,IF(ABS($Q31)&lt;G$55,(G$55-ABS($Q31))*($Z31+$Z32)*0.5*($D$27+$D$28)*$D$5*1000,0))</f>
        <v>0</v>
      </c>
      <c r="FT32" s="1">
        <f>IF(AND(G$55&lt;ABS($Q32),G$55&gt;ABS($Q31)),1,0)</f>
        <v>0</v>
      </c>
      <c r="FU32" s="3">
        <f>MIN(IF(FT32=1,($S32-$S31)/(ABS($Q32)-ABS($Q31))*(G$55-ABS($Q31))+$S31,0),$D$7)</f>
        <v>0</v>
      </c>
      <c r="FV32" s="1" t="e">
        <f>IF(ABS($Q32)&lt;#REF!,$AA32,IF(ABS($Q31)&lt;#REF!,(#REF!-ABS($Q31))*($Z31+$Z32)*0.5*($D$27+$D$28)*$D$5*1000,0))</f>
        <v>#REF!</v>
      </c>
      <c r="FW32" s="1" t="e">
        <f>IF(AND(#REF!&lt;ABS($Q32),#REF!&gt;ABS($Q31)),1,0)</f>
        <v>#REF!</v>
      </c>
      <c r="FX32" s="3" t="e">
        <f>MIN(IF(FW32=1,($S32-$S31)/(ABS($Q32)-ABS($Q31))*(#REF!-ABS($Q31))+$S31,0),$D$7)</f>
        <v>#REF!</v>
      </c>
    </row>
    <row r="33" spans="1:180" ht="15" customHeight="1" x14ac:dyDescent="0.35">
      <c r="A33" s="4"/>
      <c r="B33" s="88"/>
      <c r="C33" s="89"/>
      <c r="D33" s="90"/>
      <c r="E33" s="4"/>
      <c r="F33" s="4"/>
      <c r="G33" s="14">
        <v>18.5</v>
      </c>
      <c r="H33" s="24">
        <f>SUM(DG7:DG221)*$D$6*1000*$D$29</f>
        <v>2011.5488956331144</v>
      </c>
      <c r="I33" s="24">
        <f>SUM(DE7:DE410)</f>
        <v>17485.679540000001</v>
      </c>
      <c r="J33" s="25">
        <f t="shared" si="0"/>
        <v>6.0775558166862513</v>
      </c>
      <c r="K33" s="22">
        <f t="shared" si="3"/>
        <v>3491.3163436948894</v>
      </c>
      <c r="L33" s="34">
        <f t="shared" si="4"/>
        <v>3472.8163436948894</v>
      </c>
      <c r="M33" s="53">
        <f t="shared" si="6"/>
        <v>0</v>
      </c>
      <c r="N33" s="13">
        <f t="shared" si="1"/>
        <v>-5754.1814727532874</v>
      </c>
      <c r="O33" s="13">
        <f t="shared" si="2"/>
        <v>-579.66211795274432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3">
        <f t="shared" si="5"/>
        <v>0.2</v>
      </c>
      <c r="AA33" s="3"/>
      <c r="AB33" s="1"/>
      <c r="AC33" s="2"/>
      <c r="AD33" s="2"/>
      <c r="AE33" s="1"/>
      <c r="AF33" s="2"/>
      <c r="AG33" s="2"/>
      <c r="AH33" s="1"/>
      <c r="AI33" s="2"/>
      <c r="AJ33" s="2"/>
      <c r="AK33" s="1"/>
      <c r="AL33" s="2"/>
      <c r="AM33" s="2"/>
      <c r="AN33" s="1"/>
      <c r="AO33" s="2"/>
      <c r="AP33" s="2"/>
      <c r="AQ33" s="1"/>
      <c r="AR33" s="2"/>
      <c r="AS33" s="2"/>
      <c r="AT33" s="1"/>
      <c r="AU33" s="2"/>
      <c r="AV33" s="2"/>
      <c r="AW33" s="1"/>
      <c r="AX33" s="2"/>
      <c r="AY33" s="2"/>
      <c r="AZ33" s="1"/>
      <c r="BA33" s="2"/>
      <c r="BB33" s="2"/>
      <c r="BC33" s="1"/>
      <c r="BD33" s="2"/>
      <c r="BE33" s="2"/>
      <c r="BF33" s="1"/>
      <c r="BG33" s="2"/>
      <c r="BH33" s="2"/>
      <c r="BI33" s="1"/>
      <c r="BJ33" s="2"/>
      <c r="BK33" s="2"/>
      <c r="BL33" s="1"/>
      <c r="BM33" s="2"/>
      <c r="BN33" s="2"/>
      <c r="BO33" s="1"/>
      <c r="BP33" s="2"/>
      <c r="BQ33" s="2"/>
      <c r="BR33" s="1"/>
      <c r="BS33" s="2"/>
      <c r="BT33" s="2"/>
      <c r="BU33" s="1"/>
      <c r="BV33" s="2"/>
      <c r="BW33" s="2"/>
      <c r="BX33" s="1"/>
      <c r="BY33" s="2"/>
      <c r="BZ33" s="2"/>
      <c r="CA33" s="1"/>
      <c r="CB33" s="2"/>
      <c r="CC33" s="2"/>
      <c r="CD33" s="1"/>
      <c r="CE33" s="2"/>
      <c r="CF33" s="2"/>
      <c r="CG33" s="1"/>
      <c r="CH33" s="2"/>
      <c r="CI33" s="2"/>
      <c r="CJ33" s="1"/>
      <c r="CK33" s="2"/>
      <c r="CL33" s="2"/>
      <c r="CM33" s="1"/>
      <c r="CN33" s="2"/>
      <c r="CO33" s="2"/>
      <c r="CP33" s="1"/>
      <c r="CQ33" s="2"/>
      <c r="CR33" s="2"/>
      <c r="CS33" s="1"/>
      <c r="CT33" s="2"/>
      <c r="CU33" s="2"/>
      <c r="CV33" s="1"/>
      <c r="CW33" s="2"/>
      <c r="CX33" s="2"/>
      <c r="CY33" s="1"/>
      <c r="CZ33" s="2"/>
      <c r="DA33" s="2"/>
      <c r="DB33" s="1"/>
      <c r="DC33" s="2"/>
      <c r="DD33" s="2"/>
      <c r="DE33" s="1"/>
      <c r="DF33" s="2"/>
      <c r="DG33" s="2"/>
      <c r="DH33" s="1"/>
      <c r="DI33" s="2"/>
      <c r="DJ33" s="2"/>
      <c r="DK33" s="1"/>
      <c r="DL33" s="2"/>
      <c r="DM33" s="2"/>
      <c r="DN33" s="1"/>
      <c r="DO33" s="2"/>
      <c r="DP33" s="2"/>
      <c r="DQ33" s="1"/>
      <c r="DR33" s="2"/>
      <c r="DS33" s="2"/>
      <c r="DT33" s="1"/>
      <c r="DU33" s="2"/>
      <c r="DV33" s="2"/>
      <c r="DW33" s="1"/>
      <c r="DX33" s="2"/>
      <c r="DY33" s="2"/>
      <c r="DZ33" s="1"/>
      <c r="EA33" s="2"/>
      <c r="EB33" s="2"/>
      <c r="EC33" s="1"/>
      <c r="ED33" s="2"/>
      <c r="EE33" s="2"/>
      <c r="EF33" s="1"/>
      <c r="EG33" s="2"/>
      <c r="EH33" s="2"/>
      <c r="EI33" s="1"/>
      <c r="EJ33" s="2"/>
      <c r="EK33" s="2"/>
      <c r="EL33" s="1"/>
      <c r="EM33" s="2"/>
      <c r="EN33" s="2"/>
      <c r="EO33" s="1"/>
      <c r="EP33" s="2"/>
      <c r="EQ33" s="2"/>
      <c r="ER33" s="1"/>
      <c r="ES33" s="2"/>
      <c r="ET33" s="2"/>
      <c r="EU33" s="1"/>
      <c r="EV33" s="2"/>
      <c r="EW33" s="2"/>
      <c r="EX33" s="1"/>
      <c r="EY33" s="2"/>
      <c r="EZ33" s="2"/>
      <c r="FA33" s="1"/>
      <c r="FB33" s="2"/>
      <c r="FC33" s="2"/>
      <c r="FD33" s="1"/>
      <c r="FE33" s="2"/>
      <c r="FF33" s="2"/>
      <c r="FG33" s="1"/>
      <c r="FH33" s="2"/>
      <c r="FI33" s="2"/>
      <c r="FJ33" s="1"/>
      <c r="FK33" s="2"/>
      <c r="FL33" s="2"/>
      <c r="FM33" s="1"/>
      <c r="FN33" s="2"/>
      <c r="FO33" s="2"/>
      <c r="FP33" s="1"/>
      <c r="FQ33" s="2"/>
      <c r="FR33" s="2"/>
      <c r="FS33" s="1"/>
      <c r="FT33" s="2"/>
      <c r="FU33" s="2"/>
      <c r="FV33" s="1"/>
      <c r="FW33" s="2"/>
      <c r="FX33" s="2"/>
    </row>
    <row r="34" spans="1:180" ht="15" customHeight="1" x14ac:dyDescent="0.35">
      <c r="A34" s="4"/>
      <c r="B34" s="37" t="s">
        <v>62</v>
      </c>
      <c r="C34" s="9" t="s">
        <v>8</v>
      </c>
      <c r="D34" s="38">
        <v>0.5</v>
      </c>
      <c r="E34" s="4"/>
      <c r="F34" s="4"/>
      <c r="G34" s="14">
        <v>19</v>
      </c>
      <c r="H34" s="24">
        <f>SUM(DJ7:DJ221)*$D$6*1000*$D$29</f>
        <v>2018.6724835609512</v>
      </c>
      <c r="I34" s="24">
        <f>SUM(DH7:DH410)</f>
        <v>18259.339540000001</v>
      </c>
      <c r="J34" s="25">
        <f t="shared" si="0"/>
        <v>5.917620137299771</v>
      </c>
      <c r="K34" s="22">
        <f t="shared" si="3"/>
        <v>3072.2684058975865</v>
      </c>
      <c r="L34" s="34">
        <f t="shared" si="4"/>
        <v>3053.2684058975865</v>
      </c>
      <c r="M34" s="53">
        <f t="shared" si="6"/>
        <v>0</v>
      </c>
      <c r="N34" s="13">
        <f t="shared" si="1"/>
        <v>-6171.176627208044</v>
      </c>
      <c r="O34" s="13">
        <f t="shared" si="2"/>
        <v>-581.71490129529036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3">
        <f t="shared" si="5"/>
        <v>0.2</v>
      </c>
      <c r="AA34" s="1">
        <f>$R33*($Z34+$Z33)*0.5*($D$27+$D$28)*1000*$D$5</f>
        <v>0</v>
      </c>
      <c r="AB34" s="1">
        <f>IF(ABS($Q34)&lt;$G$6,$AA34,IF(ABS($Q33)&lt;$G$6,($G$6-ABS($Q33))*($Z33+$Z34)*0.5*($D$27+$D$28)*$D$5*1000,0))</f>
        <v>0</v>
      </c>
      <c r="AC34" s="1">
        <f>IF(AND($G$6&lt;ABS($Q34),$G$6&gt;ABS($Q33)),1,0)</f>
        <v>0</v>
      </c>
      <c r="AD34" s="3">
        <f>MIN(IF(AC34=1,($S34-$S33)/(ABS($Q34)-ABS($Q33))*($G$6-ABS($Q33))+$S33,0),$D$7)</f>
        <v>0</v>
      </c>
      <c r="AE34" s="1">
        <f>IF(ABS($Q34)&lt;$G$7,$AA34,IF(ABS($Q33)&lt;$G$7,($G$7-ABS($Q33))*($Z33+$Z34)*0.5*($D$27+$D$28)*$D$5*1000,0))</f>
        <v>0</v>
      </c>
      <c r="AF34" s="1">
        <f>IF(AND($G$7&lt;ABS($Q34),$G$7&gt;ABS($Q33)),1,0)</f>
        <v>0</v>
      </c>
      <c r="AG34" s="3">
        <f>MIN(IF(AF34=1,($S34-$S33)/(ABS($Q34)-ABS($Q33))*($G$7-ABS($Q33))+$S33,0),$D$7)</f>
        <v>0</v>
      </c>
      <c r="AH34" s="1">
        <f>IF(ABS($Q34)&lt;$G$8,$AA34,IF(ABS($Q33)&lt;$G$8,($G$8-ABS($Q33))*($Z33+$Z34)*0.5*($D$27+$D$28)*$D$5*1000,0))</f>
        <v>0</v>
      </c>
      <c r="AI34" s="1">
        <f>IF(AND($G$8&lt;ABS($Q34),$G$8&gt;ABS($Q33)),1,0)</f>
        <v>0</v>
      </c>
      <c r="AJ34" s="3">
        <f>MIN(IF(AI34=1,($S34-$S33)/(ABS($Q34)-ABS($Q33))*($G$8-ABS($Q33))+$S33,0),$D$7)</f>
        <v>0</v>
      </c>
      <c r="AK34" s="1">
        <f>IF(ABS($Q34)&lt;$G$9,$AA34,IF(ABS($Q33)&lt;$G$9,($G$9-ABS($Q33))*($Z33+$Z34)*0.5*($D$27+$D$28)*$D$5*1000,0))</f>
        <v>0</v>
      </c>
      <c r="AL34" s="1">
        <f>IF(AND($G$9&lt;ABS($Q34),$G$9&gt;ABS($Q33)),1,0)</f>
        <v>0</v>
      </c>
      <c r="AM34" s="3">
        <f>MIN(IF(AL34=1,($S34-$S33)/(ABS($Q34)-ABS($Q33))*($G$9-ABS($Q33))+$S33,0),$D$7)</f>
        <v>0</v>
      </c>
      <c r="AN34" s="1">
        <f>IF(ABS($Q34)&lt;$G$10,$AA34,IF(ABS($Q33)&lt;$G$10,($G$10-ABS($Q33))*($Z33+$Z34)*0.5*($D$27+$D$28)*$D$5*1000,0))</f>
        <v>0</v>
      </c>
      <c r="AO34" s="1">
        <f>IF(AND($G$10&lt;ABS($Q34),$G$10&gt;ABS($Q33)),1,0)</f>
        <v>0</v>
      </c>
      <c r="AP34" s="3">
        <f>MIN(IF(AO34=1,($S34-$S33)/(ABS($Q34)-ABS($Q33))*($G$10-ABS($Q33))+$S33,0),$D$7)</f>
        <v>0</v>
      </c>
      <c r="AQ34" s="1">
        <f>IF(ABS($Q34)&lt;$G$11,$AA34,IF(ABS($Q33)&lt;$G$11,($G$11-ABS($Q33))*($Z33+$Z34)*0.5*($D$27+$D$28)*$D$5*1000,0))</f>
        <v>0</v>
      </c>
      <c r="AR34" s="1">
        <f>IF(AND($G$11&lt;ABS($Q34),$G$11&gt;ABS($Q33)),1,0)</f>
        <v>0</v>
      </c>
      <c r="AS34" s="3">
        <f>MIN(IF(AR34=1,($S34-$S33)/(ABS($Q34)-ABS($Q33))*($G$11-ABS($Q33))+$S33,0),$D$7)</f>
        <v>0</v>
      </c>
      <c r="AT34" s="1">
        <f>IF(ABS($Q34)&lt;$G$12,$AA34,IF(ABS($Q33)&lt;$G$12,($G$12-ABS($Q33))*($Z33+$Z34)*0.5*($D$27+$D$28)*$D$5*1000,0))</f>
        <v>0</v>
      </c>
      <c r="AU34" s="1">
        <f>IF(AND($G$12&lt;ABS($Q34),$G$12&gt;ABS($Q33)),1,0)</f>
        <v>0</v>
      </c>
      <c r="AV34" s="3">
        <f>MIN(IF(AU34=1,($S34-$S33)/(ABS($Q34)-ABS($Q33))*($G$12-ABS($Q33))+$S33,0),$D$7)</f>
        <v>0</v>
      </c>
      <c r="AW34" s="1">
        <f>IF(ABS($Q34)&lt;$G$13,$AA34,IF(ABS($Q33)&lt;$G$13,($G$13-ABS($Q33))*($Z33+$Z34)*0.5*($D$27+$D$28)*$D$5*1000,0))</f>
        <v>0</v>
      </c>
      <c r="AX34" s="1">
        <f>IF(AND($G$13&lt;ABS($Q34),$G$13&gt;ABS($Q33)),1,0)</f>
        <v>0</v>
      </c>
      <c r="AY34" s="3">
        <f>MIN(IF(AX34=1,($S34-$S33)/(ABS($Q34)-ABS($Q33))*($G$13-ABS($Q33))+$S33,0),$D$7)</f>
        <v>0</v>
      </c>
      <c r="AZ34" s="1">
        <f>IF(ABS($Q34)&lt;$G$14,$AA34,IF(ABS($Q33)&lt;$G$14,($G$14-ABS($Q33))*($Z33+$Z34)*0.5*($D$27+$D$28)*$D$5*1000,0))</f>
        <v>0</v>
      </c>
      <c r="BA34" s="1">
        <f>IF(AND($G$14&lt;ABS($Q34),$G$14&gt;ABS($Q33)),1,0)</f>
        <v>0</v>
      </c>
      <c r="BB34" s="3">
        <f>MIN(IF(BA34=1,($S34-$S33)/(ABS($Q34)-ABS($Q33))*($G$14-ABS($Q33))+$S33,0),$D$7)</f>
        <v>0</v>
      </c>
      <c r="BC34" s="1">
        <f>IF(ABS($Q34)&lt;G$15,$AA34,IF(ABS($Q33)&lt;G$15,(G$15-ABS($Q33))*($Z33+$Z34)*0.5*($D$27+$D$28)*$D$5*1000,0))</f>
        <v>0</v>
      </c>
      <c r="BD34" s="1">
        <f>IF(AND(G$15&lt;ABS($Q34),G$15&gt;ABS($Q33)),1,0)</f>
        <v>0</v>
      </c>
      <c r="BE34" s="3">
        <f>MIN(IF(BD34=1,($S34-$S33)/(ABS($Q34)-ABS($Q33))*(G$15-ABS($Q33))+$S33,0),$D$7)</f>
        <v>0</v>
      </c>
      <c r="BF34" s="1">
        <f>IF(ABS($Q34)&lt;G$16,$AA34,IF(ABS($Q33)&lt;G$16,(G$16-ABS($Q33))*($Z33+$Z34)*0.5*($D$27+$D$28)*$D$5*1000,0))</f>
        <v>0</v>
      </c>
      <c r="BG34" s="1">
        <f>IF(AND(G$16&lt;ABS($Q34),G$16&gt;ABS($Q33)),1,0)</f>
        <v>0</v>
      </c>
      <c r="BH34" s="3">
        <f>MIN(IF(BG34=1,($S34-$S33)/(ABS($Q34)-ABS($Q33))*(G$16-ABS($Q33))+$S33,0),$D$7)</f>
        <v>0</v>
      </c>
      <c r="BI34" s="1">
        <f>IF(ABS($Q34)&lt;G$17,$AA34,IF(ABS($Q33)&lt;G$17,(G$17-ABS($Q33))*($Z33+$Z34)*0.5*($D$27+$D$28)*$D$5*1000,0))</f>
        <v>0</v>
      </c>
      <c r="BJ34" s="1">
        <f>IF(AND(G$17&lt;ABS($Q34),G$17&gt;ABS($Q33)),1,0)</f>
        <v>0</v>
      </c>
      <c r="BK34" s="3">
        <f>MIN(IF(BJ34=1,($S34-$S33)/(ABS($Q34)-ABS($Q33))*(G$17-ABS($Q33))+$S33,0),$D$7)</f>
        <v>0</v>
      </c>
      <c r="BL34" s="1">
        <f>IF(ABS($Q34)&lt;G$18,$AA34,IF(ABS($Q33)&lt;G$18,(G$18-ABS($Q33))*($Z33+$Z34)*0.5*($D$27+$D$28)*$D$5*1000,0))</f>
        <v>0</v>
      </c>
      <c r="BM34" s="1">
        <f>IF(AND(G$18&lt;ABS($Q34),G$18&gt;ABS($Q33)),1,0)</f>
        <v>0</v>
      </c>
      <c r="BN34" s="3">
        <f>MIN(IF(BM34=1,($S34-$S33)/(ABS($Q34)-ABS($Q33))*(G$18-ABS($Q33))+$S33,0),$D$7)</f>
        <v>0</v>
      </c>
      <c r="BO34" s="1">
        <f>IF(ABS($Q34)&lt;G$19,$AA34,IF(ABS($Q33)&lt;G$19,(G$19-ABS($Q33))*($Z33+$Z34)*0.5*($D$27+$D$28)*$D$5*1000,0))</f>
        <v>0</v>
      </c>
      <c r="BP34" s="1">
        <f>IF(AND(G$19&lt;ABS($Q34),G$19&gt;ABS($Q33)),1,0)</f>
        <v>0</v>
      </c>
      <c r="BQ34" s="3">
        <f>MIN(IF(BP34=1,($S34-$S33)/(ABS($Q34)-ABS($Q33))*(G$19-ABS($Q33))+$S33,0),$D$7)</f>
        <v>0</v>
      </c>
      <c r="BR34" s="1">
        <f>IF(ABS($Q34)&lt;G$20,$AA34,IF(ABS($Q33)&lt;G$20,(G$20-ABS($Q33))*($Z33+$Z34)*0.5*($D$27+$D$28)*$D$5*1000,0))</f>
        <v>0</v>
      </c>
      <c r="BS34" s="1">
        <f>IF(AND(G$20&lt;ABS($Q34),G$20&gt;ABS($Q33)),1,0)</f>
        <v>0</v>
      </c>
      <c r="BT34" s="3">
        <f>MIN(IF(BS34=1,($S34-$S33)/(ABS($Q34)-ABS($Q33))*(G$20-ABS($Q33))+$S33,0),$D$7)</f>
        <v>0</v>
      </c>
      <c r="BU34" s="1">
        <f>IF(ABS($Q34)&lt;G$21,$AA34,IF(ABS($Q33)&lt;G$21,(G$21-ABS($Q33))*($Z33+$Z34)*0.5*($D$27+$D$28)*$D$5*1000,0))</f>
        <v>0</v>
      </c>
      <c r="BV34" s="1">
        <f>IF(AND(G$21&lt;ABS($Q34),G$21&gt;ABS($Q33)),1,0)</f>
        <v>0</v>
      </c>
      <c r="BW34" s="3">
        <f>MIN(IF(BV34=1,($S34-$S33)/(ABS($Q34)-ABS($Q33))*(G$21-ABS($Q33))+$S33,0),$D$7)</f>
        <v>0</v>
      </c>
      <c r="BX34" s="1">
        <f>IF(ABS($Q34)&lt;G$22,$AA34,IF(ABS($Q33)&lt;G$22,(G$22-ABS($Q33))*($Z33+$Z34)*0.5*($D$27+$D$28)*$D$5*1000,0))</f>
        <v>0</v>
      </c>
      <c r="BY34" s="1">
        <f>IF(AND(G$22&lt;ABS($Q34),G$22&gt;ABS($Q33)),1,0)</f>
        <v>0</v>
      </c>
      <c r="BZ34" s="3">
        <f>MIN(IF(BY34=1,($S34-$S33)/(ABS($Q34)-ABS($Q33))*(G$22-ABS($Q33))+$S33,0),$D$7)</f>
        <v>0</v>
      </c>
      <c r="CA34" s="1">
        <f>IF(ABS($Q34)&lt;G$23,$AA34,IF(ABS($Q33)&lt;G$23,(G$23-ABS($Q33))*($Z33+$Z34)*0.5*($D$27+$D$28)*$D$5*1000,0))</f>
        <v>0</v>
      </c>
      <c r="CB34" s="1">
        <f>IF(AND(G$23&lt;ABS($Q34),G$23&gt;ABS($Q33)),1,0)</f>
        <v>0</v>
      </c>
      <c r="CC34" s="3">
        <f>MIN(IF(CB34=1,($S34-$S33)/(ABS($Q34)-ABS($Q33))*(G$23-ABS($Q33))+$S33,0),$D$7)</f>
        <v>0</v>
      </c>
      <c r="CD34" s="1">
        <f>IF(ABS($Q34)&lt;G$24,$AA34,IF(ABS($Q33)&lt;G$24,(G$24-ABS($Q33))*($Z33+$Z34)*0.5*($D$27+$D$28)*$D$5*1000,0))</f>
        <v>0</v>
      </c>
      <c r="CE34" s="1">
        <f>IF(AND(G$24&lt;ABS($Q34),G$24&gt;ABS($Q33)),1,0)</f>
        <v>0</v>
      </c>
      <c r="CF34" s="3">
        <f>MIN(IF(CE34=1,($S34-$S33)/(ABS($Q34)-ABS($Q33))*(G$24-ABS($Q33))+$S33,0),$D$7)</f>
        <v>0</v>
      </c>
      <c r="CG34" s="1">
        <f>IF(ABS($Q34)&lt;G$25,$AA34,IF(ABS($Q33)&lt;G$25,(G$25-ABS($Q33))*($Z33+$Z34)*0.5*($D$27+$D$28)*$D$5*1000,0))</f>
        <v>0</v>
      </c>
      <c r="CH34" s="1">
        <f>IF(AND(G$25&lt;ABS($Q34),G$25&gt;ABS($Q33)),1,0)</f>
        <v>0</v>
      </c>
      <c r="CI34" s="3">
        <f>MIN(IF(CH34=1,($S34-$S33)/(ABS($Q34)-ABS($Q33))*(G$25-ABS($Q33))+$S33,0),$D$7)</f>
        <v>0</v>
      </c>
      <c r="CJ34" s="1">
        <f>IF(ABS($Q34)&lt;G$26,$AA34,IF(ABS($Q33)&lt;G$26,(G$26-ABS($Q33))*($Z33+$Z34)*0.5*($D$27+$D$28)*$D$5*1000,0))</f>
        <v>0</v>
      </c>
      <c r="CK34" s="1">
        <f>IF(AND(G$26&lt;ABS($Q34),G$26&gt;ABS($Q33)),1,0)</f>
        <v>0</v>
      </c>
      <c r="CL34" s="3">
        <f>MIN(IF(CK34=1,($S34-$S33)/(ABS($Q34)-ABS($Q33))*(G$26-ABS($Q33))+$S33,0),$D$7)</f>
        <v>0</v>
      </c>
      <c r="CM34" s="1">
        <f>IF(ABS($Q34)&lt;G$27,$AA34,IF(ABS($Q33)&lt;G$27,(G$27-ABS($Q33))*($Z33+$Z34)*0.5*($D$27+$D$28)*$D$5*1000,0))</f>
        <v>0</v>
      </c>
      <c r="CN34" s="1">
        <f>IF(AND(G$27&lt;ABS($Q34),G$27&gt;ABS($Q33)),1,0)</f>
        <v>0</v>
      </c>
      <c r="CO34" s="3">
        <f>MIN(IF(CN34=1,($S34-$S33)/(ABS($Q34)-ABS($Q33))*(G$27-ABS($Q33))+$S33,0),$D$7)</f>
        <v>0</v>
      </c>
      <c r="CP34" s="1">
        <f>IF(ABS($Q34)&lt;G$28,$AA34,IF(ABS($Q33)&lt;G$28,(G$28-ABS($Q33))*($Z33+$Z34)*0.5*($D$27+$D$28)*$D$5*1000,0))</f>
        <v>0</v>
      </c>
      <c r="CQ34" s="1">
        <f>IF(AND(G$28&lt;ABS($Q34),G$28&gt;ABS($Q33)),1,0)</f>
        <v>0</v>
      </c>
      <c r="CR34" s="3">
        <f>MIN(IF(CQ34=1,($S34-$S33)/(ABS($Q34)-ABS($Q33))*(G$28-ABS($Q33))+$S33,0),$D$7)</f>
        <v>0</v>
      </c>
      <c r="CS34" s="1">
        <f>IF(ABS($Q34)&lt;G$29,$AA34,IF(ABS($Q33)&lt;G$29,(G$29-ABS($Q33))*($Z33+$Z34)*0.5*($D$27+$D$28)*$D$5*1000,0))</f>
        <v>0</v>
      </c>
      <c r="CT34" s="1">
        <f>IF(AND(G$29&lt;ABS($Q34),G$29&gt;ABS($Q33)),1,0)</f>
        <v>0</v>
      </c>
      <c r="CU34" s="3">
        <f>MIN(IF(CT34=1,($S34-$S33)/(ABS($Q34)-ABS($Q33))*(G$29-ABS($Q33))+$S33,0),$D$7)</f>
        <v>0</v>
      </c>
      <c r="CV34" s="1">
        <f>IF(ABS($Q34)&lt;G$30,$AA34,IF(ABS($Q33)&lt;G$30,(G$30-ABS($Q33))*($Z33+$Z34)*0.5*($D$27+$D$28)*$D$5*1000,0))</f>
        <v>0</v>
      </c>
      <c r="CW34" s="1">
        <f>IF(AND(G$30&lt;ABS($Q34),G$30&gt;ABS($Q33)),1,0)</f>
        <v>0</v>
      </c>
      <c r="CX34" s="3">
        <f>MIN(IF(CW34=1,($S34-$S33)/(ABS($Q34)-ABS($Q33))*(G$30-ABS($Q33))+$S33,0),$D$7)</f>
        <v>0</v>
      </c>
      <c r="CY34" s="1">
        <f>IF(ABS($Q34)&lt;G$31,$AA34,IF(ABS($Q33)&lt;G$31,(G$31-ABS($Q33))*($Z33+$Z34)*0.5*($D$27+$D$28)*$D$5*1000,0))</f>
        <v>0</v>
      </c>
      <c r="CZ34" s="1">
        <f>IF(AND(G$31&lt;ABS($Q34),G$31&gt;ABS($Q33)),1,0)</f>
        <v>0</v>
      </c>
      <c r="DA34" s="3">
        <f>MIN(IF(CZ34=1,($S34-$S33)/(ABS($Q34)-ABS($Q33))*(G$31-ABS($Q33))+$S33,0),$D$7)</f>
        <v>0</v>
      </c>
      <c r="DB34" s="1">
        <f>IF(ABS($Q34)&lt;G$32,$AA34,IF(ABS($Q33)&lt;G$32,(G$32-ABS($Q33))*($Z33+$Z34)*0.5*($D$27+$D$28)*$D$5*1000,0))</f>
        <v>0</v>
      </c>
      <c r="DC34" s="1">
        <f>IF(AND(G$32&lt;ABS($Q34),G$32&gt;ABS($Q33)),1,0)</f>
        <v>0</v>
      </c>
      <c r="DD34" s="3">
        <f>MIN(IF(DC34=1,($S34-$S33)/(ABS($Q34)-ABS($Q33))*(G$32-ABS($Q33))+$S33,0),$D$7)</f>
        <v>0</v>
      </c>
      <c r="DE34" s="1">
        <f>IF(ABS($Q34)&lt;G$33,$AA34,IF(ABS($Q33)&lt;G$33,(G$33-ABS($Q33))*($Z33+$Z34)*0.5*($D$27+$D$28)*$D$5*1000,0))</f>
        <v>0</v>
      </c>
      <c r="DF34" s="1">
        <f>IF(AND(G$33&lt;ABS($Q34),G$33&gt;ABS($Q33)),1,0)</f>
        <v>0</v>
      </c>
      <c r="DG34" s="3">
        <f>MIN(IF(DF34=1,($S34-$S33)/(ABS($Q34)-ABS($Q33))*(G$33-ABS($Q33))+$S33,0),$D$7)</f>
        <v>0</v>
      </c>
      <c r="DH34" s="1">
        <f>IF(ABS($Q34)&lt;G$34,$AA34,IF(ABS($Q33)&lt;G$34,(G$34-ABS($Q33))*($Z33+$Z34)*0.5*($D$27+$D$28)*$D$5*1000,0))</f>
        <v>0</v>
      </c>
      <c r="DI34" s="1">
        <f>IF(AND(G$34&lt;ABS($Q34),G$34&gt;ABS($Q33)),1,0)</f>
        <v>0</v>
      </c>
      <c r="DJ34" s="3">
        <f>MIN(IF(DI34=1,($S34-$S33)/(ABS($Q34)-ABS($Q33))*(G$34-ABS($Q33))+$S33,0),$D$7)</f>
        <v>0</v>
      </c>
      <c r="DK34" s="1">
        <f>IF(ABS($Q34)&lt;G$35,$AA34,IF(ABS($Q33)&lt;G$35,(G$35-ABS($Q33))*($Z33+$Z34)*0.5*($D$27+$D$28)*$D$5*1000,0))</f>
        <v>0</v>
      </c>
      <c r="DL34" s="1">
        <f>IF(AND(G$35&lt;ABS($Q34),G$35&gt;ABS($Q33)),1,0)</f>
        <v>0</v>
      </c>
      <c r="DM34" s="3">
        <f>MIN(IF(DL34=1,($S34-$S33)/(ABS($Q34)-ABS($Q33))*(G$35-ABS($Q33))+$S33,0),$D$7)</f>
        <v>0</v>
      </c>
      <c r="DN34" s="1">
        <f>IF(ABS($Q34)&lt;G$36,$AA34,IF(ABS($Q33)&lt;G$36,(G$36-ABS($Q33))*($Z33+$Z34)*0.5*($D$27+$D$28)*$D$5*1000,0))</f>
        <v>0</v>
      </c>
      <c r="DO34" s="1">
        <f>IF(AND(G$36&lt;ABS($Q34),G$36&gt;ABS($Q33)),1,0)</f>
        <v>0</v>
      </c>
      <c r="DP34" s="3">
        <f>MIN(IF(DO34=1,($S34-$S33)/(ABS($Q34)-ABS($Q33))*(G$36-ABS($Q33))+$S33,0),$D$7)</f>
        <v>0</v>
      </c>
      <c r="DQ34" s="1">
        <f>IF(ABS($Q34)&lt;G$37,$AA34,IF(ABS($Q33)&lt;G$37,(G$37-ABS($Q33))*($Z33+$Z34)*0.5*($D$27+$D$28)*$D$5*1000,0))</f>
        <v>0</v>
      </c>
      <c r="DR34" s="1">
        <f>IF(AND(G$37&lt;ABS($Q34),G$37&gt;ABS($Q33)),1,0)</f>
        <v>0</v>
      </c>
      <c r="DS34" s="3">
        <f>MIN(IF(DR34=1,($S34-$S33)/(ABS($Q34)-ABS($Q33))*(G$37-ABS($Q33))+$S33,0),$D$7)</f>
        <v>0</v>
      </c>
      <c r="DT34" s="1">
        <f>IF(ABS($Q34)&lt;G$38,$AA34,IF(ABS($Q33)&lt;G$38,(G$38-ABS($Q33))*($Z33+$Z34)*0.5*($D$27+$D$28)*$D$5*1000,0))</f>
        <v>0</v>
      </c>
      <c r="DU34" s="1">
        <f>IF(AND(G$38&lt;ABS($Q34),G$38&gt;ABS($Q33)),1,0)</f>
        <v>0</v>
      </c>
      <c r="DV34" s="3">
        <f>MIN(IF(DU34=1,($S34-$S33)/(ABS($Q34)-ABS($Q33))*(G$38-ABS($Q33))+$S33,0),$D$7)</f>
        <v>0</v>
      </c>
      <c r="DW34" s="1">
        <f>IF(ABS($Q34)&lt;G$39,$AA34,IF(ABS($Q33)&lt;G$39,(G$39-ABS($Q33))*($Z33+$Z34)*0.5*($D$27+$D$28)*$D$5*1000,0))</f>
        <v>0</v>
      </c>
      <c r="DX34" s="1">
        <f>IF(AND(G$39&lt;ABS($Q34),G$39&gt;ABS($Q33)),1,0)</f>
        <v>0</v>
      </c>
      <c r="DY34" s="3">
        <f>MIN(IF(DX34=1,($S34-$S33)/(ABS($Q34)-ABS($Q33))*(G$39-ABS($Q33))+$S33,0),$D$7)</f>
        <v>0</v>
      </c>
      <c r="DZ34" s="1">
        <f>IF(ABS($Q34)&lt;G$40,$AA34,IF(ABS($Q33)&lt;G$40,(G$40-ABS($Q33))*($Z33+$Z34)*0.5*($D$27+$D$28)*$D$5*1000,0))</f>
        <v>0</v>
      </c>
      <c r="EA34" s="1">
        <f>IF(AND(G$40&lt;ABS($Q34),G$40&gt;ABS($Q33)),1,0)</f>
        <v>0</v>
      </c>
      <c r="EB34" s="3">
        <f>MIN(IF(EA34=1,($S34-$S33)/(ABS($Q34)-ABS($Q33))*(G$40-ABS($Q33))+$S33,0),$D$7)</f>
        <v>0</v>
      </c>
      <c r="EC34" s="1">
        <f>IF(ABS($Q34)&lt;G$41,$AA34,IF(ABS($Q33)&lt;G$41,(G$41-ABS($Q33))*($Z33+$Z34)*0.5*($D$27+$D$28)*$D$5*1000,0))</f>
        <v>0</v>
      </c>
      <c r="ED34" s="1">
        <f>IF(AND(G$41&lt;ABS($Q34),G$41&gt;ABS($Q33)),1,0)</f>
        <v>0</v>
      </c>
      <c r="EE34" s="3">
        <f>MIN(IF(ED34=1,($S34-$S33)/(ABS($Q34)-ABS($Q33))*(G$41-ABS($Q33))+$S33,0),$D$7)</f>
        <v>0</v>
      </c>
      <c r="EF34" s="1">
        <f>IF(ABS($Q34)&lt;G$42,$AA34,IF(ABS($Q33)&lt;G$42,(G$42-ABS($Q33))*($Z33+$Z34)*0.5*($D$27+$D$28)*$D$5*1000,0))</f>
        <v>0</v>
      </c>
      <c r="EG34" s="1">
        <f>IF(AND(G$42&lt;ABS($Q34),G$42&gt;ABS($Q33)),1,0)</f>
        <v>0</v>
      </c>
      <c r="EH34" s="3">
        <f>MIN(IF(EG34=1,($S34-$S33)/(ABS($Q34)-ABS($Q33))*(G$42-ABS($Q33))+$S33,0),$D$7)</f>
        <v>0</v>
      </c>
      <c r="EI34" s="1">
        <f>IF(ABS($Q34)&lt;G$43,$AA34,IF(ABS($Q33)&lt;G$43,(G$43-ABS($Q33))*($Z33+$Z34)*0.5*($D$27+$D$28)*$D$5*1000,0))</f>
        <v>0</v>
      </c>
      <c r="EJ34" s="1">
        <f>IF(AND(G$43&lt;ABS($Q34),G$43&gt;ABS($Q33)),1,0)</f>
        <v>0</v>
      </c>
      <c r="EK34" s="3">
        <f>MIN(IF(EJ34=1,($S34-$S33)/(ABS($Q34)-ABS($Q33))*(G$43-ABS($Q33))+$S33,0),$D$7)</f>
        <v>0</v>
      </c>
      <c r="EL34" s="1">
        <f>IF(ABS($Q34)&lt;G$44,$AA34,IF(ABS($Q33)&lt;G$44,(G$44-ABS($Q33))*($Z33+$Z34)*0.5*($D$27+$D$28)*$D$5*1000,0))</f>
        <v>0</v>
      </c>
      <c r="EM34" s="1">
        <f>IF(AND(G$44&lt;ABS($Q34),G$44&gt;ABS($Q33)),1,0)</f>
        <v>0</v>
      </c>
      <c r="EN34" s="3">
        <f>MIN(IF(EM34=1,($S34-$S33)/(ABS($Q34)-ABS($Q33))*(G$44-ABS($Q33))+$S33,0),$D$7)</f>
        <v>0</v>
      </c>
      <c r="EO34" s="1">
        <f>IF(ABS($Q34)&lt;G$45,$AA34,IF(ABS($Q33)&lt;G$45,(G$45-ABS($Q33))*($Z33+$Z34)*0.5*($D$27+$D$28)*$D$5*1000,0))</f>
        <v>0</v>
      </c>
      <c r="EP34" s="1">
        <f>IF(AND(G$45&lt;ABS($Q34),G$45&gt;ABS($Q33)),1,0)</f>
        <v>0</v>
      </c>
      <c r="EQ34" s="3">
        <f>MIN(IF(EP34=1,($S34-$S33)/(ABS($Q34)-ABS($Q33))*(G$45-ABS($Q33))+$S33,0),$D$7)</f>
        <v>0</v>
      </c>
      <c r="ER34" s="1">
        <f>IF(ABS($Q34)&lt;G$46,$AA34,IF(ABS($Q33)&lt;G$46,(G$46-ABS($Q33))*($Z33+$Z34)*0.5*($D$27+$D$28)*$D$5*1000,0))</f>
        <v>0</v>
      </c>
      <c r="ES34" s="1">
        <f>IF(AND(G$46&lt;ABS($Q34),G$46&gt;ABS($Q33)),1,0)</f>
        <v>0</v>
      </c>
      <c r="ET34" s="3">
        <f>MIN(IF(ES34=1,($S34-$S33)/(ABS($Q34)-ABS($Q33))*(G$46-ABS($Q33))+$S33,0),$D$7)</f>
        <v>0</v>
      </c>
      <c r="EU34" s="1">
        <f>IF(ABS($Q34)&lt;G$47,$AA34,IF(ABS($Q33)&lt;G$47,(G$47-ABS($Q33))*($Z33+$Z34)*0.5*($D$27+$D$28)*$D$5*1000,0))</f>
        <v>0</v>
      </c>
      <c r="EV34" s="1">
        <f>IF(AND(G$47&lt;ABS($Q34),G$47&gt;ABS($Q33)),1,0)</f>
        <v>0</v>
      </c>
      <c r="EW34" s="3">
        <f>MIN(IF(EV34=1,($S34-$S33)/(ABS($Q34)-ABS($Q33))*(G$47-ABS($Q33))+$S33,0),$D$7)</f>
        <v>0</v>
      </c>
      <c r="EX34" s="1">
        <f>IF(ABS($Q34)&lt;G$48,$AA34,IF(ABS($Q33)&lt;G$48,(G$48-ABS($Q33))*($Z33+$Z34)*0.5*($D$27+$D$28)*$D$5*1000,0))</f>
        <v>0</v>
      </c>
      <c r="EY34" s="1">
        <f>IF(AND(G$48&lt;ABS($Q34),G$48&gt;ABS($Q33)),1,0)</f>
        <v>0</v>
      </c>
      <c r="EZ34" s="3">
        <f>MIN(IF(EY34=1,($S34-$S33)/(ABS($Q34)-ABS($Q33))*(G$48-ABS($Q33))+$S33,0),$D$7)</f>
        <v>0</v>
      </c>
      <c r="FA34" s="1">
        <f>IF(ABS($Q34)&lt;G$49,$AA34,IF(ABS($Q33)&lt;G$49,(G$49-ABS($Q33))*($Z33+$Z34)*0.5*($D$27+$D$28)*$D$5*1000,0))</f>
        <v>0</v>
      </c>
      <c r="FB34" s="1">
        <f>IF(AND(G$49&lt;ABS($Q34),G$49&gt;ABS($Q33)),1,0)</f>
        <v>0</v>
      </c>
      <c r="FC34" s="3">
        <f>MIN(IF(FB34=1,($S34-$S33)/(ABS($Q34)-ABS($Q33))*(G$49-ABS($Q33))+$S33,0),$D$7)</f>
        <v>0</v>
      </c>
      <c r="FD34" s="1">
        <f>IF(ABS($Q34)&lt;G$50,$AA34,IF(ABS($Q33)&lt;G$50,(G$50-ABS($Q33))*($Z33+$Z34)*0.5*($D$27+$D$28)*$D$5*1000,0))</f>
        <v>0</v>
      </c>
      <c r="FE34" s="1">
        <f>IF(AND(G$50&lt;ABS($Q34),G$50&gt;ABS($Q33)),1,0)</f>
        <v>0</v>
      </c>
      <c r="FF34" s="3">
        <f>MIN(IF(FE34=1,($S34-$S33)/(ABS($Q34)-ABS($Q33))*(G$50-ABS($Q33))+$S33,0),$D$7)</f>
        <v>0</v>
      </c>
      <c r="FG34" s="1">
        <f>IF(ABS($Q34)&lt;G$51,$AA34,IF(ABS($Q33)&lt;G$51,(G$51-ABS($Q33))*($Z33+$Z34)*0.5*($D$27+$D$28)*$D$5*1000,0))</f>
        <v>0</v>
      </c>
      <c r="FH34" s="1">
        <f>IF(AND(G$51&lt;ABS($Q34),G$51&gt;ABS($Q33)),1,0)</f>
        <v>0</v>
      </c>
      <c r="FI34" s="3">
        <f>MIN(IF(FH34=1,($S34-$S33)/(ABS($Q34)-ABS($Q33))*(G$51-ABS($Q33))+$S33,0),$D$7)</f>
        <v>0</v>
      </c>
      <c r="FJ34" s="1">
        <f>IF(ABS($Q34)&lt;G$52,$AA34,IF(ABS($Q33)&lt;G$52,(G$52-ABS($Q33))*($Z33+$Z34)*0.5*($D$27+$D$28)*$D$5*1000,0))</f>
        <v>0</v>
      </c>
      <c r="FK34" s="1">
        <f>IF(AND(G$52&lt;ABS($Q34),G$52&gt;ABS($Q33)),1,0)</f>
        <v>0</v>
      </c>
      <c r="FL34" s="3">
        <f>MIN(IF(FK34=1,($S34-$S33)/(ABS($Q34)-ABS($Q33))*(G$52-ABS($Q33))+$S33,0),$D$7)</f>
        <v>0</v>
      </c>
      <c r="FM34" s="1">
        <f>IF(ABS($Q34)&lt;G$53,$AA34,IF(ABS($Q33)&lt;G$53,(G$53-ABS($Q33))*($Z33+$Z34)*0.5*($D$27+$D$28)*$D$5*1000,0))</f>
        <v>0</v>
      </c>
      <c r="FN34" s="1">
        <f>IF(AND(G$53&lt;ABS($Q34),G$53&gt;ABS($Q33)),1,0)</f>
        <v>0</v>
      </c>
      <c r="FO34" s="3">
        <f>MIN(IF(FN34=1,($S34-$S33)/(ABS($Q34)-ABS($Q33))*(G$53-ABS($Q33))+$S33,0),$D$7)</f>
        <v>0</v>
      </c>
      <c r="FP34" s="1">
        <f>IF(ABS($Q34)&lt;G$54,$AA34,IF(ABS($Q33)&lt;G$54,(G$54-ABS($Q33))*($Z33+$Z34)*0.5*($D$27+$D$28)*$D$5*1000,0))</f>
        <v>0</v>
      </c>
      <c r="FQ34" s="1">
        <f>IF(AND(G$54&lt;ABS($Q34),G$54&gt;ABS($Q33)),1,0)</f>
        <v>0</v>
      </c>
      <c r="FR34" s="3">
        <f>MIN(IF(FQ34=1,($S34-$S33)/(ABS($Q34)-ABS($Q33))*(G$54-ABS($Q33))+$S33,0),$D$7)</f>
        <v>0</v>
      </c>
      <c r="FS34" s="1">
        <f>IF(ABS($Q34)&lt;G$55,$AA34,IF(ABS($Q33)&lt;G$55,(G$55-ABS($Q33))*($Z33+$Z34)*0.5*($D$27+$D$28)*$D$5*1000,0))</f>
        <v>0</v>
      </c>
      <c r="FT34" s="1">
        <f>IF(AND(G$55&lt;ABS($Q34),G$55&gt;ABS($Q33)),1,0)</f>
        <v>0</v>
      </c>
      <c r="FU34" s="3">
        <f>MIN(IF(FT34=1,($S34-$S33)/(ABS($Q34)-ABS($Q33))*(G$55-ABS($Q33))+$S33,0),$D$7)</f>
        <v>0</v>
      </c>
      <c r="FV34" s="1" t="e">
        <f>IF(ABS($Q34)&lt;#REF!,$AA34,IF(ABS($Q33)&lt;#REF!,(#REF!-ABS($Q33))*($Z33+$Z34)*0.5*($D$27+$D$28)*$D$5*1000,0))</f>
        <v>#REF!</v>
      </c>
      <c r="FW34" s="1" t="e">
        <f>IF(AND(#REF!&lt;ABS($Q34),#REF!&gt;ABS($Q33)),1,0)</f>
        <v>#REF!</v>
      </c>
      <c r="FX34" s="3" t="e">
        <f>MIN(IF(FW34=1,($S34-$S33)/(ABS($Q34)-ABS($Q33))*(#REF!-ABS($Q33))+$S33,0),$D$7)</f>
        <v>#REF!</v>
      </c>
    </row>
    <row r="35" spans="1:180" ht="15" customHeight="1" x14ac:dyDescent="0.35">
      <c r="A35" s="4"/>
      <c r="B35" s="37" t="s">
        <v>61</v>
      </c>
      <c r="C35" s="9" t="s">
        <v>7</v>
      </c>
      <c r="D35" s="38">
        <v>2</v>
      </c>
      <c r="E35" s="4"/>
      <c r="F35" s="4"/>
      <c r="G35" s="14">
        <v>19.5</v>
      </c>
      <c r="H35" s="24">
        <f>SUM(DM7:DM221)*$D$6*1000*$D$29</f>
        <v>2025.7960714887879</v>
      </c>
      <c r="I35" s="24">
        <f>SUM(DK7:DK410)</f>
        <v>19032.999540000001</v>
      </c>
      <c r="J35" s="25">
        <f t="shared" si="0"/>
        <v>5.7658862876254178</v>
      </c>
      <c r="K35" s="22">
        <f t="shared" si="3"/>
        <v>2639.4585346122722</v>
      </c>
      <c r="L35" s="34">
        <f t="shared" si="4"/>
        <v>2619.9585346122722</v>
      </c>
      <c r="M35" s="53">
        <f t="shared" si="6"/>
        <v>0</v>
      </c>
      <c r="N35" s="13">
        <f t="shared" si="1"/>
        <v>-6601.9337151508125</v>
      </c>
      <c r="O35" s="13">
        <f t="shared" si="2"/>
        <v>-583.7676846378364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3">
        <f t="shared" si="5"/>
        <v>0.2</v>
      </c>
      <c r="AA35" s="3"/>
      <c r="AB35" s="1"/>
      <c r="AC35" s="2"/>
      <c r="AD35" s="2"/>
      <c r="AE35" s="1"/>
      <c r="AF35" s="2"/>
      <c r="AG35" s="2"/>
      <c r="AH35" s="1"/>
      <c r="AI35" s="2"/>
      <c r="AJ35" s="2"/>
      <c r="AK35" s="1"/>
      <c r="AL35" s="2"/>
      <c r="AM35" s="2"/>
      <c r="AN35" s="1"/>
      <c r="AO35" s="2"/>
      <c r="AP35" s="2"/>
      <c r="AQ35" s="1"/>
      <c r="AR35" s="2"/>
      <c r="AS35" s="2"/>
      <c r="AT35" s="1"/>
      <c r="AU35" s="2"/>
      <c r="AV35" s="2"/>
      <c r="AW35" s="1"/>
      <c r="AX35" s="2"/>
      <c r="AY35" s="2"/>
      <c r="AZ35" s="1"/>
      <c r="BA35" s="2"/>
      <c r="BB35" s="2"/>
      <c r="BC35" s="1"/>
      <c r="BD35" s="2"/>
      <c r="BE35" s="2"/>
      <c r="BF35" s="1"/>
      <c r="BG35" s="2"/>
      <c r="BH35" s="2"/>
      <c r="BI35" s="1"/>
      <c r="BJ35" s="2"/>
      <c r="BK35" s="2"/>
      <c r="BL35" s="1"/>
      <c r="BM35" s="2"/>
      <c r="BN35" s="2"/>
      <c r="BO35" s="1"/>
      <c r="BP35" s="2"/>
      <c r="BQ35" s="2"/>
      <c r="BR35" s="1"/>
      <c r="BS35" s="2"/>
      <c r="BT35" s="2"/>
      <c r="BU35" s="1"/>
      <c r="BV35" s="2"/>
      <c r="BW35" s="2"/>
      <c r="BX35" s="1"/>
      <c r="BY35" s="2"/>
      <c r="BZ35" s="2"/>
      <c r="CA35" s="1"/>
      <c r="CB35" s="2"/>
      <c r="CC35" s="2"/>
      <c r="CD35" s="1"/>
      <c r="CE35" s="2"/>
      <c r="CF35" s="2"/>
      <c r="CG35" s="1"/>
      <c r="CH35" s="2"/>
      <c r="CI35" s="2"/>
      <c r="CJ35" s="1"/>
      <c r="CK35" s="2"/>
      <c r="CL35" s="2"/>
      <c r="CM35" s="1"/>
      <c r="CN35" s="2"/>
      <c r="CO35" s="2"/>
      <c r="CP35" s="1"/>
      <c r="CQ35" s="2"/>
      <c r="CR35" s="2"/>
      <c r="CS35" s="1"/>
      <c r="CT35" s="2"/>
      <c r="CU35" s="2"/>
      <c r="CV35" s="1"/>
      <c r="CW35" s="2"/>
      <c r="CX35" s="2"/>
      <c r="CY35" s="1"/>
      <c r="CZ35" s="2"/>
      <c r="DA35" s="2"/>
      <c r="DB35" s="1"/>
      <c r="DC35" s="2"/>
      <c r="DD35" s="2"/>
      <c r="DE35" s="1"/>
      <c r="DF35" s="2"/>
      <c r="DG35" s="2"/>
      <c r="DH35" s="1"/>
      <c r="DI35" s="2"/>
      <c r="DJ35" s="2"/>
      <c r="DK35" s="1"/>
      <c r="DL35" s="2"/>
      <c r="DM35" s="2"/>
      <c r="DN35" s="1"/>
      <c r="DO35" s="2"/>
      <c r="DP35" s="2"/>
      <c r="DQ35" s="1"/>
      <c r="DR35" s="2"/>
      <c r="DS35" s="2"/>
      <c r="DT35" s="1"/>
      <c r="DU35" s="2"/>
      <c r="DV35" s="2"/>
      <c r="DW35" s="1"/>
      <c r="DX35" s="2"/>
      <c r="DY35" s="2"/>
      <c r="DZ35" s="1"/>
      <c r="EA35" s="2"/>
      <c r="EB35" s="2"/>
      <c r="EC35" s="1"/>
      <c r="ED35" s="2"/>
      <c r="EE35" s="2"/>
      <c r="EF35" s="1"/>
      <c r="EG35" s="2"/>
      <c r="EH35" s="2"/>
      <c r="EI35" s="1"/>
      <c r="EJ35" s="2"/>
      <c r="EK35" s="2"/>
      <c r="EL35" s="1"/>
      <c r="EM35" s="2"/>
      <c r="EN35" s="2"/>
      <c r="EO35" s="1"/>
      <c r="EP35" s="2"/>
      <c r="EQ35" s="2"/>
      <c r="ER35" s="1"/>
      <c r="ES35" s="2"/>
      <c r="ET35" s="2"/>
      <c r="EU35" s="1"/>
      <c r="EV35" s="2"/>
      <c r="EW35" s="2"/>
      <c r="EX35" s="1"/>
      <c r="EY35" s="2"/>
      <c r="EZ35" s="2"/>
      <c r="FA35" s="1"/>
      <c r="FB35" s="2"/>
      <c r="FC35" s="2"/>
      <c r="FD35" s="1"/>
      <c r="FE35" s="2"/>
      <c r="FF35" s="2"/>
      <c r="FG35" s="1"/>
      <c r="FH35" s="2"/>
      <c r="FI35" s="2"/>
      <c r="FJ35" s="1"/>
      <c r="FK35" s="2"/>
      <c r="FL35" s="2"/>
      <c r="FM35" s="1"/>
      <c r="FN35" s="2"/>
      <c r="FO35" s="2"/>
      <c r="FP35" s="1"/>
      <c r="FQ35" s="2"/>
      <c r="FR35" s="2"/>
      <c r="FS35" s="1"/>
      <c r="FT35" s="2"/>
      <c r="FU35" s="2"/>
      <c r="FV35" s="1"/>
      <c r="FW35" s="2"/>
      <c r="FX35" s="2"/>
    </row>
    <row r="36" spans="1:180" ht="15" customHeight="1" x14ac:dyDescent="0.35">
      <c r="A36" s="4"/>
      <c r="B36" s="39" t="s">
        <v>59</v>
      </c>
      <c r="C36" s="40" t="s">
        <v>5</v>
      </c>
      <c r="D36" s="41">
        <f>MIN(160/(200/D26),500)</f>
        <v>500</v>
      </c>
      <c r="E36" s="4"/>
      <c r="F36" s="4"/>
      <c r="G36" s="14">
        <v>20</v>
      </c>
      <c r="H36" s="24">
        <f>SUM(DP7:DP221)*$D$6*1000*$D$29</f>
        <v>2032.9196594166247</v>
      </c>
      <c r="I36" s="24">
        <f>SUM(DN7:DN410)</f>
        <v>19806.659540000001</v>
      </c>
      <c r="J36" s="25">
        <f t="shared" si="0"/>
        <v>5.6217391304347819</v>
      </c>
      <c r="K36" s="22">
        <f t="shared" si="3"/>
        <v>2192.886729838945</v>
      </c>
      <c r="L36" s="34">
        <f t="shared" si="4"/>
        <v>2172.886729838945</v>
      </c>
      <c r="M36" s="53">
        <f t="shared" si="6"/>
        <v>0</v>
      </c>
      <c r="N36" s="13">
        <f t="shared" si="1"/>
        <v>-7046.4527365815939</v>
      </c>
      <c r="O36" s="13">
        <f t="shared" si="2"/>
        <v>-585.82046798038232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3">
        <f t="shared" si="5"/>
        <v>0.2</v>
      </c>
      <c r="AA36" s="1">
        <f>$R35*($Z36+$Z35)*0.5*($D$27+$D$28)*1000*$D$5</f>
        <v>0</v>
      </c>
      <c r="AB36" s="1">
        <f>IF(ABS($Q36)&lt;$G$6,$AA36,IF(ABS($Q35)&lt;$G$6,($G$6-ABS($Q35))*($Z35+$Z36)*0.5*($D$27+$D$28)*$D$5*1000,0))</f>
        <v>0</v>
      </c>
      <c r="AC36" s="1">
        <f>IF(AND($G$6&lt;ABS($Q36),$G$6&gt;ABS($Q35)),1,0)</f>
        <v>0</v>
      </c>
      <c r="AD36" s="3">
        <f>MIN(IF(AC36=1,($S36-$S35)/(ABS($Q36)-ABS($Q35))*($G$6-ABS($Q35))+$S35,0),$D$7)</f>
        <v>0</v>
      </c>
      <c r="AE36" s="1">
        <f>IF(ABS($Q36)&lt;$G$7,$AA36,IF(ABS($Q35)&lt;$G$7,($G$7-ABS($Q35))*($Z35+$Z36)*0.5*($D$27+$D$28)*$D$5*1000,0))</f>
        <v>0</v>
      </c>
      <c r="AF36" s="1">
        <f>IF(AND($G$7&lt;ABS($Q36),$G$7&gt;ABS($Q35)),1,0)</f>
        <v>0</v>
      </c>
      <c r="AG36" s="3">
        <f>MIN(IF(AF36=1,($S36-$S35)/(ABS($Q36)-ABS($Q35))*($G$7-ABS($Q35))+$S35,0),$D$7)</f>
        <v>0</v>
      </c>
      <c r="AH36" s="1">
        <f>IF(ABS($Q36)&lt;$G$8,$AA36,IF(ABS($Q35)&lt;$G$8,($G$8-ABS($Q35))*($Z35+$Z36)*0.5*($D$27+$D$28)*$D$5*1000,0))</f>
        <v>0</v>
      </c>
      <c r="AI36" s="1">
        <f>IF(AND($G$8&lt;ABS($Q36),$G$8&gt;ABS($Q35)),1,0)</f>
        <v>0</v>
      </c>
      <c r="AJ36" s="3">
        <f>MIN(IF(AI36=1,($S36-$S35)/(ABS($Q36)-ABS($Q35))*($G$8-ABS($Q35))+$S35,0),$D$7)</f>
        <v>0</v>
      </c>
      <c r="AK36" s="1">
        <f>IF(ABS($Q36)&lt;$G$9,$AA36,IF(ABS($Q35)&lt;$G$9,($G$9-ABS($Q35))*($Z35+$Z36)*0.5*($D$27+$D$28)*$D$5*1000,0))</f>
        <v>0</v>
      </c>
      <c r="AL36" s="1">
        <f>IF(AND($G$9&lt;ABS($Q36),$G$9&gt;ABS($Q35)),1,0)</f>
        <v>0</v>
      </c>
      <c r="AM36" s="3">
        <f>MIN(IF(AL36=1,($S36-$S35)/(ABS($Q36)-ABS($Q35))*($G$9-ABS($Q35))+$S35,0),$D$7)</f>
        <v>0</v>
      </c>
      <c r="AN36" s="1">
        <f>IF(ABS($Q36)&lt;$G$10,$AA36,IF(ABS($Q35)&lt;$G$10,($G$10-ABS($Q35))*($Z35+$Z36)*0.5*($D$27+$D$28)*$D$5*1000,0))</f>
        <v>0</v>
      </c>
      <c r="AO36" s="1">
        <f>IF(AND($G$10&lt;ABS($Q36),$G$10&gt;ABS($Q35)),1,0)</f>
        <v>0</v>
      </c>
      <c r="AP36" s="3">
        <f>MIN(IF(AO36=1,($S36-$S35)/(ABS($Q36)-ABS($Q35))*($G$10-ABS($Q35))+$S35,0),$D$7)</f>
        <v>0</v>
      </c>
      <c r="AQ36" s="1">
        <f>IF(ABS($Q36)&lt;$G$11,$AA36,IF(ABS($Q35)&lt;$G$11,($G$11-ABS($Q35))*($Z35+$Z36)*0.5*($D$27+$D$28)*$D$5*1000,0))</f>
        <v>0</v>
      </c>
      <c r="AR36" s="1">
        <f>IF(AND($G$11&lt;ABS($Q36),$G$11&gt;ABS($Q35)),1,0)</f>
        <v>0</v>
      </c>
      <c r="AS36" s="3">
        <f>MIN(IF(AR36=1,($S36-$S35)/(ABS($Q36)-ABS($Q35))*($G$11-ABS($Q35))+$S35,0),$D$7)</f>
        <v>0</v>
      </c>
      <c r="AT36" s="1">
        <f>IF(ABS($Q36)&lt;$G$12,$AA36,IF(ABS($Q35)&lt;$G$12,($G$12-ABS($Q35))*($Z35+$Z36)*0.5*($D$27+$D$28)*$D$5*1000,0))</f>
        <v>0</v>
      </c>
      <c r="AU36" s="1">
        <f>IF(AND($G$12&lt;ABS($Q36),$G$12&gt;ABS($Q35)),1,0)</f>
        <v>0</v>
      </c>
      <c r="AV36" s="3">
        <f>MIN(IF(AU36=1,($S36-$S35)/(ABS($Q36)-ABS($Q35))*($G$12-ABS($Q35))+$S35,0),$D$7)</f>
        <v>0</v>
      </c>
      <c r="AW36" s="1">
        <f>IF(ABS($Q36)&lt;$G$13,$AA36,IF(ABS($Q35)&lt;$G$13,($G$13-ABS($Q35))*($Z35+$Z36)*0.5*($D$27+$D$28)*$D$5*1000,0))</f>
        <v>0</v>
      </c>
      <c r="AX36" s="1">
        <f>IF(AND($G$13&lt;ABS($Q36),$G$13&gt;ABS($Q35)),1,0)</f>
        <v>0</v>
      </c>
      <c r="AY36" s="3">
        <f>MIN(IF(AX36=1,($S36-$S35)/(ABS($Q36)-ABS($Q35))*($G$13-ABS($Q35))+$S35,0),$D$7)</f>
        <v>0</v>
      </c>
      <c r="AZ36" s="1">
        <f>IF(ABS($Q36)&lt;$G$14,$AA36,IF(ABS($Q35)&lt;$G$14,($G$14-ABS($Q35))*($Z35+$Z36)*0.5*($D$27+$D$28)*$D$5*1000,0))</f>
        <v>0</v>
      </c>
      <c r="BA36" s="1">
        <f>IF(AND($G$14&lt;ABS($Q36),$G$14&gt;ABS($Q35)),1,0)</f>
        <v>0</v>
      </c>
      <c r="BB36" s="3">
        <f>MIN(IF(BA36=1,($S36-$S35)/(ABS($Q36)-ABS($Q35))*($G$14-ABS($Q35))+$S35,0),$D$7)</f>
        <v>0</v>
      </c>
      <c r="BC36" s="1">
        <f>IF(ABS($Q36)&lt;G$15,$AA36,IF(ABS($Q35)&lt;G$15,(G$15-ABS($Q35))*($Z35+$Z36)*0.5*($D$27+$D$28)*$D$5*1000,0))</f>
        <v>0</v>
      </c>
      <c r="BD36" s="1">
        <f>IF(AND(G$15&lt;ABS($Q36),G$15&gt;ABS($Q35)),1,0)</f>
        <v>0</v>
      </c>
      <c r="BE36" s="3">
        <f>MIN(IF(BD36=1,($S36-$S35)/(ABS($Q36)-ABS($Q35))*(G$15-ABS($Q35))+$S35,0),$D$7)</f>
        <v>0</v>
      </c>
      <c r="BF36" s="1">
        <f>IF(ABS($Q36)&lt;G$16,$AA36,IF(ABS($Q35)&lt;G$16,(G$16-ABS($Q35))*($Z35+$Z36)*0.5*($D$27+$D$28)*$D$5*1000,0))</f>
        <v>0</v>
      </c>
      <c r="BG36" s="1">
        <f>IF(AND(G$16&lt;ABS($Q36),G$16&gt;ABS($Q35)),1,0)</f>
        <v>0</v>
      </c>
      <c r="BH36" s="3">
        <f>MIN(IF(BG36=1,($S36-$S35)/(ABS($Q36)-ABS($Q35))*(G$16-ABS($Q35))+$S35,0),$D$7)</f>
        <v>0</v>
      </c>
      <c r="BI36" s="1">
        <f>IF(ABS($Q36)&lt;G$17,$AA36,IF(ABS($Q35)&lt;G$17,(G$17-ABS($Q35))*($Z35+$Z36)*0.5*($D$27+$D$28)*$D$5*1000,0))</f>
        <v>0</v>
      </c>
      <c r="BJ36" s="1">
        <f>IF(AND(G$17&lt;ABS($Q36),G$17&gt;ABS($Q35)),1,0)</f>
        <v>0</v>
      </c>
      <c r="BK36" s="3">
        <f>MIN(IF(BJ36=1,($S36-$S35)/(ABS($Q36)-ABS($Q35))*(G$17-ABS($Q35))+$S35,0),$D$7)</f>
        <v>0</v>
      </c>
      <c r="BL36" s="1">
        <f>IF(ABS($Q36)&lt;G$18,$AA36,IF(ABS($Q35)&lt;G$18,(G$18-ABS($Q35))*($Z35+$Z36)*0.5*($D$27+$D$28)*$D$5*1000,0))</f>
        <v>0</v>
      </c>
      <c r="BM36" s="1">
        <f>IF(AND(G$18&lt;ABS($Q36),G$18&gt;ABS($Q35)),1,0)</f>
        <v>0</v>
      </c>
      <c r="BN36" s="3">
        <f>MIN(IF(BM36=1,($S36-$S35)/(ABS($Q36)-ABS($Q35))*(G$18-ABS($Q35))+$S35,0),$D$7)</f>
        <v>0</v>
      </c>
      <c r="BO36" s="1">
        <f>IF(ABS($Q36)&lt;G$19,$AA36,IF(ABS($Q35)&lt;G$19,(G$19-ABS($Q35))*($Z35+$Z36)*0.5*($D$27+$D$28)*$D$5*1000,0))</f>
        <v>0</v>
      </c>
      <c r="BP36" s="1">
        <f>IF(AND(G$19&lt;ABS($Q36),G$19&gt;ABS($Q35)),1,0)</f>
        <v>0</v>
      </c>
      <c r="BQ36" s="3">
        <f>MIN(IF(BP36=1,($S36-$S35)/(ABS($Q36)-ABS($Q35))*(G$19-ABS($Q35))+$S35,0),$D$7)</f>
        <v>0</v>
      </c>
      <c r="BR36" s="1">
        <f>IF(ABS($Q36)&lt;G$20,$AA36,IF(ABS($Q35)&lt;G$20,(G$20-ABS($Q35))*($Z35+$Z36)*0.5*($D$27+$D$28)*$D$5*1000,0))</f>
        <v>0</v>
      </c>
      <c r="BS36" s="1">
        <f>IF(AND(G$20&lt;ABS($Q36),G$20&gt;ABS($Q35)),1,0)</f>
        <v>0</v>
      </c>
      <c r="BT36" s="3">
        <f>MIN(IF(BS36=1,($S36-$S35)/(ABS($Q36)-ABS($Q35))*(G$20-ABS($Q35))+$S35,0),$D$7)</f>
        <v>0</v>
      </c>
      <c r="BU36" s="1">
        <f>IF(ABS($Q36)&lt;G$21,$AA36,IF(ABS($Q35)&lt;G$21,(G$21-ABS($Q35))*($Z35+$Z36)*0.5*($D$27+$D$28)*$D$5*1000,0))</f>
        <v>0</v>
      </c>
      <c r="BV36" s="1">
        <f>IF(AND(G$21&lt;ABS($Q36),G$21&gt;ABS($Q35)),1,0)</f>
        <v>0</v>
      </c>
      <c r="BW36" s="3">
        <f>MIN(IF(BV36=1,($S36-$S35)/(ABS($Q36)-ABS($Q35))*(G$21-ABS($Q35))+$S35,0),$D$7)</f>
        <v>0</v>
      </c>
      <c r="BX36" s="1">
        <f>IF(ABS($Q36)&lt;G$22,$AA36,IF(ABS($Q35)&lt;G$22,(G$22-ABS($Q35))*($Z35+$Z36)*0.5*($D$27+$D$28)*$D$5*1000,0))</f>
        <v>0</v>
      </c>
      <c r="BY36" s="1">
        <f>IF(AND(G$22&lt;ABS($Q36),G$22&gt;ABS($Q35)),1,0)</f>
        <v>0</v>
      </c>
      <c r="BZ36" s="3">
        <f>MIN(IF(BY36=1,($S36-$S35)/(ABS($Q36)-ABS($Q35))*(G$22-ABS($Q35))+$S35,0),$D$7)</f>
        <v>0</v>
      </c>
      <c r="CA36" s="1">
        <f>IF(ABS($Q36)&lt;G$23,$AA36,IF(ABS($Q35)&lt;G$23,(G$23-ABS($Q35))*($Z35+$Z36)*0.5*($D$27+$D$28)*$D$5*1000,0))</f>
        <v>0</v>
      </c>
      <c r="CB36" s="1">
        <f>IF(AND(G$23&lt;ABS($Q36),G$23&gt;ABS($Q35)),1,0)</f>
        <v>0</v>
      </c>
      <c r="CC36" s="3">
        <f>MIN(IF(CB36=1,($S36-$S35)/(ABS($Q36)-ABS($Q35))*(G$23-ABS($Q35))+$S35,0),$D$7)</f>
        <v>0</v>
      </c>
      <c r="CD36" s="1">
        <f>IF(ABS($Q36)&lt;G$24,$AA36,IF(ABS($Q35)&lt;G$24,(G$24-ABS($Q35))*($Z35+$Z36)*0.5*($D$27+$D$28)*$D$5*1000,0))</f>
        <v>0</v>
      </c>
      <c r="CE36" s="1">
        <f>IF(AND(G$24&lt;ABS($Q36),G$24&gt;ABS($Q35)),1,0)</f>
        <v>0</v>
      </c>
      <c r="CF36" s="3">
        <f>MIN(IF(CE36=1,($S36-$S35)/(ABS($Q36)-ABS($Q35))*(G$24-ABS($Q35))+$S35,0),$D$7)</f>
        <v>0</v>
      </c>
      <c r="CG36" s="1">
        <f>IF(ABS($Q36)&lt;G$25,$AA36,IF(ABS($Q35)&lt;G$25,(G$25-ABS($Q35))*($Z35+$Z36)*0.5*($D$27+$D$28)*$D$5*1000,0))</f>
        <v>0</v>
      </c>
      <c r="CH36" s="1">
        <f>IF(AND(G$25&lt;ABS($Q36),G$25&gt;ABS($Q35)),1,0)</f>
        <v>0</v>
      </c>
      <c r="CI36" s="3">
        <f>MIN(IF(CH36=1,($S36-$S35)/(ABS($Q36)-ABS($Q35))*(G$25-ABS($Q35))+$S35,0),$D$7)</f>
        <v>0</v>
      </c>
      <c r="CJ36" s="1">
        <f>IF(ABS($Q36)&lt;G$26,$AA36,IF(ABS($Q35)&lt;G$26,(G$26-ABS($Q35))*($Z35+$Z36)*0.5*($D$27+$D$28)*$D$5*1000,0))</f>
        <v>0</v>
      </c>
      <c r="CK36" s="1">
        <f>IF(AND(G$26&lt;ABS($Q36),G$26&gt;ABS($Q35)),1,0)</f>
        <v>0</v>
      </c>
      <c r="CL36" s="3">
        <f>MIN(IF(CK36=1,($S36-$S35)/(ABS($Q36)-ABS($Q35))*(G$26-ABS($Q35))+$S35,0),$D$7)</f>
        <v>0</v>
      </c>
      <c r="CM36" s="1">
        <f>IF(ABS($Q36)&lt;G$27,$AA36,IF(ABS($Q35)&lt;G$27,(G$27-ABS($Q35))*($Z35+$Z36)*0.5*($D$27+$D$28)*$D$5*1000,0))</f>
        <v>0</v>
      </c>
      <c r="CN36" s="1">
        <f>IF(AND(G$27&lt;ABS($Q36),G$27&gt;ABS($Q35)),1,0)</f>
        <v>0</v>
      </c>
      <c r="CO36" s="3">
        <f>MIN(IF(CN36=1,($S36-$S35)/(ABS($Q36)-ABS($Q35))*(G$27-ABS($Q35))+$S35,0),$D$7)</f>
        <v>0</v>
      </c>
      <c r="CP36" s="1">
        <f>IF(ABS($Q36)&lt;G$28,$AA36,IF(ABS($Q35)&lt;G$28,(G$28-ABS($Q35))*($Z35+$Z36)*0.5*($D$27+$D$28)*$D$5*1000,0))</f>
        <v>0</v>
      </c>
      <c r="CQ36" s="1">
        <f>IF(AND(G$28&lt;ABS($Q36),G$28&gt;ABS($Q35)),1,0)</f>
        <v>0</v>
      </c>
      <c r="CR36" s="3">
        <f>MIN(IF(CQ36=1,($S36-$S35)/(ABS($Q36)-ABS($Q35))*(G$28-ABS($Q35))+$S35,0),$D$7)</f>
        <v>0</v>
      </c>
      <c r="CS36" s="1">
        <f>IF(ABS($Q36)&lt;G$29,$AA36,IF(ABS($Q35)&lt;G$29,(G$29-ABS($Q35))*($Z35+$Z36)*0.5*($D$27+$D$28)*$D$5*1000,0))</f>
        <v>0</v>
      </c>
      <c r="CT36" s="1">
        <f>IF(AND(G$29&lt;ABS($Q36),G$29&gt;ABS($Q35)),1,0)</f>
        <v>0</v>
      </c>
      <c r="CU36" s="3">
        <f>MIN(IF(CT36=1,($S36-$S35)/(ABS($Q36)-ABS($Q35))*(G$29-ABS($Q35))+$S35,0),$D$7)</f>
        <v>0</v>
      </c>
      <c r="CV36" s="1">
        <f>IF(ABS($Q36)&lt;G$30,$AA36,IF(ABS($Q35)&lt;G$30,(G$30-ABS($Q35))*($Z35+$Z36)*0.5*($D$27+$D$28)*$D$5*1000,0))</f>
        <v>0</v>
      </c>
      <c r="CW36" s="1">
        <f>IF(AND(G$30&lt;ABS($Q36),G$30&gt;ABS($Q35)),1,0)</f>
        <v>0</v>
      </c>
      <c r="CX36" s="3">
        <f>MIN(IF(CW36=1,($S36-$S35)/(ABS($Q36)-ABS($Q35))*(G$30-ABS($Q35))+$S35,0),$D$7)</f>
        <v>0</v>
      </c>
      <c r="CY36" s="1">
        <f>IF(ABS($Q36)&lt;G$31,$AA36,IF(ABS($Q35)&lt;G$31,(G$31-ABS($Q35))*($Z35+$Z36)*0.5*($D$27+$D$28)*$D$5*1000,0))</f>
        <v>0</v>
      </c>
      <c r="CZ36" s="1">
        <f>IF(AND(G$31&lt;ABS($Q36),G$31&gt;ABS($Q35)),1,0)</f>
        <v>0</v>
      </c>
      <c r="DA36" s="3">
        <f>MIN(IF(CZ36=1,($S36-$S35)/(ABS($Q36)-ABS($Q35))*(G$31-ABS($Q35))+$S35,0),$D$7)</f>
        <v>0</v>
      </c>
      <c r="DB36" s="1">
        <f>IF(ABS($Q36)&lt;G$32,$AA36,IF(ABS($Q35)&lt;G$32,(G$32-ABS($Q35))*($Z35+$Z36)*0.5*($D$27+$D$28)*$D$5*1000,0))</f>
        <v>0</v>
      </c>
      <c r="DC36" s="1">
        <f>IF(AND(G$32&lt;ABS($Q36),G$32&gt;ABS($Q35)),1,0)</f>
        <v>0</v>
      </c>
      <c r="DD36" s="3">
        <f>MIN(IF(DC36=1,($S36-$S35)/(ABS($Q36)-ABS($Q35))*(G$32-ABS($Q35))+$S35,0),$D$7)</f>
        <v>0</v>
      </c>
      <c r="DE36" s="1">
        <f>IF(ABS($Q36)&lt;G$33,$AA36,IF(ABS($Q35)&lt;G$33,(G$33-ABS($Q35))*($Z35+$Z36)*0.5*($D$27+$D$28)*$D$5*1000,0))</f>
        <v>0</v>
      </c>
      <c r="DF36" s="1">
        <f>IF(AND(G$33&lt;ABS($Q36),G$33&gt;ABS($Q35)),1,0)</f>
        <v>0</v>
      </c>
      <c r="DG36" s="3">
        <f>MIN(IF(DF36=1,($S36-$S35)/(ABS($Q36)-ABS($Q35))*(G$33-ABS($Q35))+$S35,0),$D$7)</f>
        <v>0</v>
      </c>
      <c r="DH36" s="1">
        <f>IF(ABS($Q36)&lt;G$34,$AA36,IF(ABS($Q35)&lt;G$34,(G$34-ABS($Q35))*($Z35+$Z36)*0.5*($D$27+$D$28)*$D$5*1000,0))</f>
        <v>0</v>
      </c>
      <c r="DI36" s="1">
        <f>IF(AND(G$34&lt;ABS($Q36),G$34&gt;ABS($Q35)),1,0)</f>
        <v>0</v>
      </c>
      <c r="DJ36" s="3">
        <f>MIN(IF(DI36=1,($S36-$S35)/(ABS($Q36)-ABS($Q35))*(G$34-ABS($Q35))+$S35,0),$D$7)</f>
        <v>0</v>
      </c>
      <c r="DK36" s="1">
        <f>IF(ABS($Q36)&lt;G$35,$AA36,IF(ABS($Q35)&lt;G$35,(G$35-ABS($Q35))*($Z35+$Z36)*0.5*($D$27+$D$28)*$D$5*1000,0))</f>
        <v>0</v>
      </c>
      <c r="DL36" s="1">
        <f>IF(AND(G$35&lt;ABS($Q36),G$35&gt;ABS($Q35)),1,0)</f>
        <v>0</v>
      </c>
      <c r="DM36" s="3">
        <f>MIN(IF(DL36=1,($S36-$S35)/(ABS($Q36)-ABS($Q35))*(G$35-ABS($Q35))+$S35,0),$D$7)</f>
        <v>0</v>
      </c>
      <c r="DN36" s="1">
        <f>IF(ABS($Q36)&lt;G$36,$AA36,IF(ABS($Q35)&lt;G$36,(G$36-ABS($Q35))*($Z35+$Z36)*0.5*($D$27+$D$28)*$D$5*1000,0))</f>
        <v>0</v>
      </c>
      <c r="DO36" s="1">
        <f>IF(AND(G$36&lt;ABS($Q36),G$36&gt;ABS($Q35)),1,0)</f>
        <v>0</v>
      </c>
      <c r="DP36" s="3">
        <f>MIN(IF(DO36=1,($S36-$S35)/(ABS($Q36)-ABS($Q35))*(G$36-ABS($Q35))+$S35,0),$D$7)</f>
        <v>0</v>
      </c>
      <c r="DQ36" s="1">
        <f>IF(ABS($Q36)&lt;G$37,$AA36,IF(ABS($Q35)&lt;G$37,(G$37-ABS($Q35))*($Z35+$Z36)*0.5*($D$27+$D$28)*$D$5*1000,0))</f>
        <v>0</v>
      </c>
      <c r="DR36" s="1">
        <f>IF(AND(G$37&lt;ABS($Q36),G$37&gt;ABS($Q35)),1,0)</f>
        <v>0</v>
      </c>
      <c r="DS36" s="3">
        <f>MIN(IF(DR36=1,($S36-$S35)/(ABS($Q36)-ABS($Q35))*(G$37-ABS($Q35))+$S35,0),$D$7)</f>
        <v>0</v>
      </c>
      <c r="DT36" s="1">
        <f>IF(ABS($Q36)&lt;G$38,$AA36,IF(ABS($Q35)&lt;G$38,(G$38-ABS($Q35))*($Z35+$Z36)*0.5*($D$27+$D$28)*$D$5*1000,0))</f>
        <v>0</v>
      </c>
      <c r="DU36" s="1">
        <f>IF(AND(G$38&lt;ABS($Q36),G$38&gt;ABS($Q35)),1,0)</f>
        <v>0</v>
      </c>
      <c r="DV36" s="3">
        <f>MIN(IF(DU36=1,($S36-$S35)/(ABS($Q36)-ABS($Q35))*(G$38-ABS($Q35))+$S35,0),$D$7)</f>
        <v>0</v>
      </c>
      <c r="DW36" s="1">
        <f>IF(ABS($Q36)&lt;G$39,$AA36,IF(ABS($Q35)&lt;G$39,(G$39-ABS($Q35))*($Z35+$Z36)*0.5*($D$27+$D$28)*$D$5*1000,0))</f>
        <v>0</v>
      </c>
      <c r="DX36" s="1">
        <f>IF(AND(G$39&lt;ABS($Q36),G$39&gt;ABS($Q35)),1,0)</f>
        <v>0</v>
      </c>
      <c r="DY36" s="3">
        <f>MIN(IF(DX36=1,($S36-$S35)/(ABS($Q36)-ABS($Q35))*(G$39-ABS($Q35))+$S35,0),$D$7)</f>
        <v>0</v>
      </c>
      <c r="DZ36" s="1">
        <f>IF(ABS($Q36)&lt;G$40,$AA36,IF(ABS($Q35)&lt;G$40,(G$40-ABS($Q35))*($Z35+$Z36)*0.5*($D$27+$D$28)*$D$5*1000,0))</f>
        <v>0</v>
      </c>
      <c r="EA36" s="1">
        <f>IF(AND(G$40&lt;ABS($Q36),G$40&gt;ABS($Q35)),1,0)</f>
        <v>0</v>
      </c>
      <c r="EB36" s="3">
        <f>MIN(IF(EA36=1,($S36-$S35)/(ABS($Q36)-ABS($Q35))*(G$40-ABS($Q35))+$S35,0),$D$7)</f>
        <v>0</v>
      </c>
      <c r="EC36" s="1">
        <f>IF(ABS($Q36)&lt;G$41,$AA36,IF(ABS($Q35)&lt;G$41,(G$41-ABS($Q35))*($Z35+$Z36)*0.5*($D$27+$D$28)*$D$5*1000,0))</f>
        <v>0</v>
      </c>
      <c r="ED36" s="1">
        <f>IF(AND(G$41&lt;ABS($Q36),G$41&gt;ABS($Q35)),1,0)</f>
        <v>0</v>
      </c>
      <c r="EE36" s="3">
        <f>MIN(IF(ED36=1,($S36-$S35)/(ABS($Q36)-ABS($Q35))*(G$41-ABS($Q35))+$S35,0),$D$7)</f>
        <v>0</v>
      </c>
      <c r="EF36" s="1">
        <f>IF(ABS($Q36)&lt;G$42,$AA36,IF(ABS($Q35)&lt;G$42,(G$42-ABS($Q35))*($Z35+$Z36)*0.5*($D$27+$D$28)*$D$5*1000,0))</f>
        <v>0</v>
      </c>
      <c r="EG36" s="1">
        <f>IF(AND(G$42&lt;ABS($Q36),G$42&gt;ABS($Q35)),1,0)</f>
        <v>0</v>
      </c>
      <c r="EH36" s="3">
        <f>MIN(IF(EG36=1,($S36-$S35)/(ABS($Q36)-ABS($Q35))*(G$42-ABS($Q35))+$S35,0),$D$7)</f>
        <v>0</v>
      </c>
      <c r="EI36" s="1">
        <f>IF(ABS($Q36)&lt;G$43,$AA36,IF(ABS($Q35)&lt;G$43,(G$43-ABS($Q35))*($Z35+$Z36)*0.5*($D$27+$D$28)*$D$5*1000,0))</f>
        <v>0</v>
      </c>
      <c r="EJ36" s="1">
        <f>IF(AND(G$43&lt;ABS($Q36),G$43&gt;ABS($Q35)),1,0)</f>
        <v>0</v>
      </c>
      <c r="EK36" s="3">
        <f>MIN(IF(EJ36=1,($S36-$S35)/(ABS($Q36)-ABS($Q35))*(G$43-ABS($Q35))+$S35,0),$D$7)</f>
        <v>0</v>
      </c>
      <c r="EL36" s="1">
        <f>IF(ABS($Q36)&lt;G$44,$AA36,IF(ABS($Q35)&lt;G$44,(G$44-ABS($Q35))*($Z35+$Z36)*0.5*($D$27+$D$28)*$D$5*1000,0))</f>
        <v>0</v>
      </c>
      <c r="EM36" s="1">
        <f>IF(AND(G$44&lt;ABS($Q36),G$44&gt;ABS($Q35)),1,0)</f>
        <v>0</v>
      </c>
      <c r="EN36" s="3">
        <f>MIN(IF(EM36=1,($S36-$S35)/(ABS($Q36)-ABS($Q35))*(G$44-ABS($Q35))+$S35,0),$D$7)</f>
        <v>0</v>
      </c>
      <c r="EO36" s="1">
        <f>IF(ABS($Q36)&lt;G$45,$AA36,IF(ABS($Q35)&lt;G$45,(G$45-ABS($Q35))*($Z35+$Z36)*0.5*($D$27+$D$28)*$D$5*1000,0))</f>
        <v>0</v>
      </c>
      <c r="EP36" s="1">
        <f>IF(AND(G$45&lt;ABS($Q36),G$45&gt;ABS($Q35)),1,0)</f>
        <v>0</v>
      </c>
      <c r="EQ36" s="3">
        <f>MIN(IF(EP36=1,($S36-$S35)/(ABS($Q36)-ABS($Q35))*(G$45-ABS($Q35))+$S35,0),$D$7)</f>
        <v>0</v>
      </c>
      <c r="ER36" s="1">
        <f>IF(ABS($Q36)&lt;G$46,$AA36,IF(ABS($Q35)&lt;G$46,(G$46-ABS($Q35))*($Z35+$Z36)*0.5*($D$27+$D$28)*$D$5*1000,0))</f>
        <v>0</v>
      </c>
      <c r="ES36" s="1">
        <f>IF(AND(G$46&lt;ABS($Q36),G$46&gt;ABS($Q35)),1,0)</f>
        <v>0</v>
      </c>
      <c r="ET36" s="3">
        <f>MIN(IF(ES36=1,($S36-$S35)/(ABS($Q36)-ABS($Q35))*(G$46-ABS($Q35))+$S35,0),$D$7)</f>
        <v>0</v>
      </c>
      <c r="EU36" s="1">
        <f>IF(ABS($Q36)&lt;G$47,$AA36,IF(ABS($Q35)&lt;G$47,(G$47-ABS($Q35))*($Z35+$Z36)*0.5*($D$27+$D$28)*$D$5*1000,0))</f>
        <v>0</v>
      </c>
      <c r="EV36" s="1">
        <f>IF(AND(G$47&lt;ABS($Q36),G$47&gt;ABS($Q35)),1,0)</f>
        <v>0</v>
      </c>
      <c r="EW36" s="3">
        <f>MIN(IF(EV36=1,($S36-$S35)/(ABS($Q36)-ABS($Q35))*(G$47-ABS($Q35))+$S35,0),$D$7)</f>
        <v>0</v>
      </c>
      <c r="EX36" s="1">
        <f>IF(ABS($Q36)&lt;G$48,$AA36,IF(ABS($Q35)&lt;G$48,(G$48-ABS($Q35))*($Z35+$Z36)*0.5*($D$27+$D$28)*$D$5*1000,0))</f>
        <v>0</v>
      </c>
      <c r="EY36" s="1">
        <f>IF(AND(G$48&lt;ABS($Q36),G$48&gt;ABS($Q35)),1,0)</f>
        <v>0</v>
      </c>
      <c r="EZ36" s="3">
        <f>MIN(IF(EY36=1,($S36-$S35)/(ABS($Q36)-ABS($Q35))*(G$48-ABS($Q35))+$S35,0),$D$7)</f>
        <v>0</v>
      </c>
      <c r="FA36" s="1">
        <f>IF(ABS($Q36)&lt;G$49,$AA36,IF(ABS($Q35)&lt;G$49,(G$49-ABS($Q35))*($Z35+$Z36)*0.5*($D$27+$D$28)*$D$5*1000,0))</f>
        <v>0</v>
      </c>
      <c r="FB36" s="1">
        <f>IF(AND(G$49&lt;ABS($Q36),G$49&gt;ABS($Q35)),1,0)</f>
        <v>0</v>
      </c>
      <c r="FC36" s="3">
        <f>MIN(IF(FB36=1,($S36-$S35)/(ABS($Q36)-ABS($Q35))*(G$49-ABS($Q35))+$S35,0),$D$7)</f>
        <v>0</v>
      </c>
      <c r="FD36" s="1">
        <f>IF(ABS($Q36)&lt;G$50,$AA36,IF(ABS($Q35)&lt;G$50,(G$50-ABS($Q35))*($Z35+$Z36)*0.5*($D$27+$D$28)*$D$5*1000,0))</f>
        <v>0</v>
      </c>
      <c r="FE36" s="1">
        <f>IF(AND(G$50&lt;ABS($Q36),G$50&gt;ABS($Q35)),1,0)</f>
        <v>0</v>
      </c>
      <c r="FF36" s="3">
        <f>MIN(IF(FE36=1,($S36-$S35)/(ABS($Q36)-ABS($Q35))*(G$50-ABS($Q35))+$S35,0),$D$7)</f>
        <v>0</v>
      </c>
      <c r="FG36" s="1">
        <f>IF(ABS($Q36)&lt;G$51,$AA36,IF(ABS($Q35)&lt;G$51,(G$51-ABS($Q35))*($Z35+$Z36)*0.5*($D$27+$D$28)*$D$5*1000,0))</f>
        <v>0</v>
      </c>
      <c r="FH36" s="1">
        <f>IF(AND(G$51&lt;ABS($Q36),G$51&gt;ABS($Q35)),1,0)</f>
        <v>0</v>
      </c>
      <c r="FI36" s="3">
        <f>MIN(IF(FH36=1,($S36-$S35)/(ABS($Q36)-ABS($Q35))*(G$51-ABS($Q35))+$S35,0),$D$7)</f>
        <v>0</v>
      </c>
      <c r="FJ36" s="1">
        <f>IF(ABS($Q36)&lt;G$52,$AA36,IF(ABS($Q35)&lt;G$52,(G$52-ABS($Q35))*($Z35+$Z36)*0.5*($D$27+$D$28)*$D$5*1000,0))</f>
        <v>0</v>
      </c>
      <c r="FK36" s="1">
        <f>IF(AND(G$52&lt;ABS($Q36),G$52&gt;ABS($Q35)),1,0)</f>
        <v>0</v>
      </c>
      <c r="FL36" s="3">
        <f>MIN(IF(FK36=1,($S36-$S35)/(ABS($Q36)-ABS($Q35))*(G$52-ABS($Q35))+$S35,0),$D$7)</f>
        <v>0</v>
      </c>
      <c r="FM36" s="1">
        <f>IF(ABS($Q36)&lt;G$53,$AA36,IF(ABS($Q35)&lt;G$53,(G$53-ABS($Q35))*($Z35+$Z36)*0.5*($D$27+$D$28)*$D$5*1000,0))</f>
        <v>0</v>
      </c>
      <c r="FN36" s="1">
        <f>IF(AND(G$53&lt;ABS($Q36),G$53&gt;ABS($Q35)),1,0)</f>
        <v>0</v>
      </c>
      <c r="FO36" s="3">
        <f>MIN(IF(FN36=1,($S36-$S35)/(ABS($Q36)-ABS($Q35))*(G$53-ABS($Q35))+$S35,0),$D$7)</f>
        <v>0</v>
      </c>
      <c r="FP36" s="1">
        <f>IF(ABS($Q36)&lt;G$54,$AA36,IF(ABS($Q35)&lt;G$54,(G$54-ABS($Q35))*($Z35+$Z36)*0.5*($D$27+$D$28)*$D$5*1000,0))</f>
        <v>0</v>
      </c>
      <c r="FQ36" s="1">
        <f>IF(AND(G$54&lt;ABS($Q36),G$54&gt;ABS($Q35)),1,0)</f>
        <v>0</v>
      </c>
      <c r="FR36" s="3">
        <f>MIN(IF(FQ36=1,($S36-$S35)/(ABS($Q36)-ABS($Q35))*(G$54-ABS($Q35))+$S35,0),$D$7)</f>
        <v>0</v>
      </c>
      <c r="FS36" s="1">
        <f>IF(ABS($Q36)&lt;G$55,$AA36,IF(ABS($Q35)&lt;G$55,(G$55-ABS($Q35))*($Z35+$Z36)*0.5*($D$27+$D$28)*$D$5*1000,0))</f>
        <v>0</v>
      </c>
      <c r="FT36" s="1">
        <f>IF(AND(G$55&lt;ABS($Q36),G$55&gt;ABS($Q35)),1,0)</f>
        <v>0</v>
      </c>
      <c r="FU36" s="3">
        <f>MIN(IF(FT36=1,($S36-$S35)/(ABS($Q36)-ABS($Q35))*(G$55-ABS($Q35))+$S35,0),$D$7)</f>
        <v>0</v>
      </c>
      <c r="FV36" s="1" t="e">
        <f>IF(ABS($Q36)&lt;#REF!,$AA36,IF(ABS($Q35)&lt;#REF!,(#REF!-ABS($Q35))*($Z35+$Z36)*0.5*($D$27+$D$28)*$D$5*1000,0))</f>
        <v>#REF!</v>
      </c>
      <c r="FW36" s="1" t="e">
        <f>IF(AND(#REF!&lt;ABS($Q36),#REF!&gt;ABS($Q35)),1,0)</f>
        <v>#REF!</v>
      </c>
      <c r="FX36" s="3" t="e">
        <f>MIN(IF(FW36=1,($S36-$S35)/(ABS($Q36)-ABS($Q35))*(#REF!-ABS($Q35))+$S35,0),$D$7)</f>
        <v>#REF!</v>
      </c>
    </row>
    <row r="37" spans="1:180" ht="15" customHeight="1" x14ac:dyDescent="0.35">
      <c r="A37" s="4"/>
      <c r="B37" s="4"/>
      <c r="C37" s="4"/>
      <c r="D37" s="4"/>
      <c r="E37" s="4"/>
      <c r="F37" s="4"/>
      <c r="G37" s="14">
        <v>20.5</v>
      </c>
      <c r="H37" s="24">
        <f>SUM(DS7:DS221)*$D$6*1000*$D$29</f>
        <v>2040.0432473444614</v>
      </c>
      <c r="I37" s="24">
        <f>SUM(DQ7:DQ410)</f>
        <v>20580.31954</v>
      </c>
      <c r="J37" s="25">
        <f t="shared" si="0"/>
        <v>5.4846235418875926</v>
      </c>
      <c r="K37" s="22">
        <f t="shared" si="3"/>
        <v>1732.5529915776056</v>
      </c>
      <c r="L37" s="34">
        <f t="shared" si="4"/>
        <v>1712.0529915776056</v>
      </c>
      <c r="M37" s="53">
        <f t="shared" si="6"/>
        <v>0</v>
      </c>
      <c r="N37" s="13">
        <f t="shared" si="1"/>
        <v>-7504.7336915003871</v>
      </c>
      <c r="O37" s="13">
        <f t="shared" si="2"/>
        <v>-587.87325132292835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3">
        <f t="shared" si="5"/>
        <v>0.2</v>
      </c>
      <c r="AA37" s="3"/>
      <c r="AB37" s="1"/>
      <c r="AC37" s="2"/>
      <c r="AD37" s="2"/>
      <c r="AE37" s="1"/>
      <c r="AF37" s="2"/>
      <c r="AG37" s="2"/>
      <c r="AH37" s="1"/>
      <c r="AI37" s="2"/>
      <c r="AJ37" s="2"/>
      <c r="AK37" s="1"/>
      <c r="AL37" s="2"/>
      <c r="AM37" s="2"/>
      <c r="AN37" s="1"/>
      <c r="AO37" s="2"/>
      <c r="AP37" s="2"/>
      <c r="AQ37" s="1"/>
      <c r="AR37" s="2"/>
      <c r="AS37" s="2"/>
      <c r="AT37" s="1"/>
      <c r="AU37" s="2"/>
      <c r="AV37" s="2"/>
      <c r="AW37" s="1"/>
      <c r="AX37" s="2"/>
      <c r="AY37" s="2"/>
      <c r="AZ37" s="1"/>
      <c r="BA37" s="2"/>
      <c r="BB37" s="2"/>
      <c r="BC37" s="1"/>
      <c r="BD37" s="2"/>
      <c r="BE37" s="2"/>
      <c r="BF37" s="1"/>
      <c r="BG37" s="2"/>
      <c r="BH37" s="2"/>
      <c r="BI37" s="1"/>
      <c r="BJ37" s="2"/>
      <c r="BK37" s="2"/>
      <c r="BL37" s="1"/>
      <c r="BM37" s="2"/>
      <c r="BN37" s="2"/>
      <c r="BO37" s="1"/>
      <c r="BP37" s="2"/>
      <c r="BQ37" s="2"/>
      <c r="BR37" s="1"/>
      <c r="BS37" s="2"/>
      <c r="BT37" s="2"/>
      <c r="BU37" s="1"/>
      <c r="BV37" s="2"/>
      <c r="BW37" s="2"/>
      <c r="BX37" s="1"/>
      <c r="BY37" s="2"/>
      <c r="BZ37" s="2"/>
      <c r="CA37" s="1"/>
      <c r="CB37" s="2"/>
      <c r="CC37" s="2"/>
      <c r="CD37" s="1"/>
      <c r="CE37" s="2"/>
      <c r="CF37" s="2"/>
      <c r="CG37" s="1"/>
      <c r="CH37" s="2"/>
      <c r="CI37" s="2"/>
      <c r="CJ37" s="1"/>
      <c r="CK37" s="2"/>
      <c r="CL37" s="2"/>
      <c r="CM37" s="1"/>
      <c r="CN37" s="2"/>
      <c r="CO37" s="2"/>
      <c r="CP37" s="1"/>
      <c r="CQ37" s="2"/>
      <c r="CR37" s="2"/>
      <c r="CS37" s="1"/>
      <c r="CT37" s="2"/>
      <c r="CU37" s="2"/>
      <c r="CV37" s="1"/>
      <c r="CW37" s="2"/>
      <c r="CX37" s="2"/>
      <c r="CY37" s="1"/>
      <c r="CZ37" s="2"/>
      <c r="DA37" s="2"/>
      <c r="DB37" s="1"/>
      <c r="DC37" s="2"/>
      <c r="DD37" s="2"/>
      <c r="DE37" s="1"/>
      <c r="DF37" s="2"/>
      <c r="DG37" s="2"/>
      <c r="DH37" s="1"/>
      <c r="DI37" s="2"/>
      <c r="DJ37" s="2"/>
      <c r="DK37" s="1"/>
      <c r="DL37" s="2"/>
      <c r="DM37" s="2"/>
      <c r="DN37" s="1"/>
      <c r="DO37" s="2"/>
      <c r="DP37" s="2"/>
      <c r="DQ37" s="1"/>
      <c r="DR37" s="2"/>
      <c r="DS37" s="2"/>
      <c r="DT37" s="1"/>
      <c r="DU37" s="2"/>
      <c r="DV37" s="2"/>
      <c r="DW37" s="1"/>
      <c r="DX37" s="2"/>
      <c r="DY37" s="2"/>
      <c r="DZ37" s="1"/>
      <c r="EA37" s="2"/>
      <c r="EB37" s="2"/>
      <c r="EC37" s="1"/>
      <c r="ED37" s="2"/>
      <c r="EE37" s="2"/>
      <c r="EF37" s="1"/>
      <c r="EG37" s="2"/>
      <c r="EH37" s="2"/>
      <c r="EI37" s="1"/>
      <c r="EJ37" s="2"/>
      <c r="EK37" s="2"/>
      <c r="EL37" s="1"/>
      <c r="EM37" s="2"/>
      <c r="EN37" s="2"/>
      <c r="EO37" s="1"/>
      <c r="EP37" s="2"/>
      <c r="EQ37" s="2"/>
      <c r="ER37" s="1"/>
      <c r="ES37" s="2"/>
      <c r="ET37" s="2"/>
      <c r="EU37" s="1"/>
      <c r="EV37" s="2"/>
      <c r="EW37" s="2"/>
      <c r="EX37" s="1"/>
      <c r="EY37" s="2"/>
      <c r="EZ37" s="2"/>
      <c r="FA37" s="1"/>
      <c r="FB37" s="2"/>
      <c r="FC37" s="2"/>
      <c r="FD37" s="1"/>
      <c r="FE37" s="2"/>
      <c r="FF37" s="2"/>
      <c r="FG37" s="1"/>
      <c r="FH37" s="2"/>
      <c r="FI37" s="2"/>
      <c r="FJ37" s="1"/>
      <c r="FK37" s="2"/>
      <c r="FL37" s="2"/>
      <c r="FM37" s="1"/>
      <c r="FN37" s="2"/>
      <c r="FO37" s="2"/>
      <c r="FP37" s="1"/>
      <c r="FQ37" s="2"/>
      <c r="FR37" s="2"/>
      <c r="FS37" s="1"/>
      <c r="FT37" s="2"/>
      <c r="FU37" s="2"/>
      <c r="FV37" s="1"/>
      <c r="FW37" s="2"/>
      <c r="FX37" s="2"/>
    </row>
    <row r="38" spans="1:180" ht="14.25" customHeight="1" x14ac:dyDescent="0.35">
      <c r="A38" s="4"/>
      <c r="B38" s="4"/>
      <c r="C38" s="4"/>
      <c r="D38" s="4"/>
      <c r="E38" s="4"/>
      <c r="F38" s="4"/>
      <c r="G38" s="14">
        <v>21</v>
      </c>
      <c r="H38" s="24">
        <f>SUM(DV7:DV221)*$D$6*1000*$D$29</f>
        <v>2047.1668352722982</v>
      </c>
      <c r="I38" s="24">
        <f>SUM(DT7:DT410)</f>
        <v>21353.97954</v>
      </c>
      <c r="J38" s="25">
        <f t="shared" si="0"/>
        <v>5.354037267080745</v>
      </c>
      <c r="K38" s="22">
        <f t="shared" si="3"/>
        <v>1258.4573198282535</v>
      </c>
      <c r="L38" s="34">
        <f t="shared" si="4"/>
        <v>1237.4573198282535</v>
      </c>
      <c r="M38" s="53">
        <f t="shared" si="6"/>
        <v>0</v>
      </c>
      <c r="N38" s="13">
        <f t="shared" si="1"/>
        <v>-7976.7765799071931</v>
      </c>
      <c r="O38" s="13">
        <f t="shared" si="2"/>
        <v>-589.92603466547439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3">
        <f t="shared" si="5"/>
        <v>0.2</v>
      </c>
      <c r="AA38" s="1">
        <f>$R37*($Z38+$Z37)*0.5*($D$27+$D$28)*1000*$D$5</f>
        <v>0</v>
      </c>
      <c r="AB38" s="1">
        <f>IF(ABS($Q38)&lt;$G$6,$AA38,IF(ABS($Q37)&lt;$G$6,($G$6-ABS($Q37))*($Z37+$Z38)*0.5*($D$27+$D$28)*$D$5*1000,0))</f>
        <v>0</v>
      </c>
      <c r="AC38" s="1">
        <f>IF(AND($G$6&lt;ABS($Q38),$G$6&gt;ABS($Q37)),1,0)</f>
        <v>0</v>
      </c>
      <c r="AD38" s="3">
        <f>MIN(IF(AC38=1,($S38-$S37)/(ABS($Q38)-ABS($Q37))*($G$6-ABS($Q37))+$S37,0),$D$7)</f>
        <v>0</v>
      </c>
      <c r="AE38" s="1">
        <f>IF(ABS($Q38)&lt;$G$7,$AA38,IF(ABS($Q37)&lt;$G$7,($G$7-ABS($Q37))*($Z37+$Z38)*0.5*($D$27+$D$28)*$D$5*1000,0))</f>
        <v>0</v>
      </c>
      <c r="AF38" s="1">
        <f>IF(AND($G$7&lt;ABS($Q38),$G$7&gt;ABS($Q37)),1,0)</f>
        <v>0</v>
      </c>
      <c r="AG38" s="3">
        <f>MIN(IF(AF38=1,($S38-$S37)/(ABS($Q38)-ABS($Q37))*($G$7-ABS($Q37))+$S37,0),$D$7)</f>
        <v>0</v>
      </c>
      <c r="AH38" s="1">
        <f>IF(ABS($Q38)&lt;$G$8,$AA38,IF(ABS($Q37)&lt;$G$8,($G$8-ABS($Q37))*($Z37+$Z38)*0.5*($D$27+$D$28)*$D$5*1000,0))</f>
        <v>0</v>
      </c>
      <c r="AI38" s="1">
        <f>IF(AND($G$8&lt;ABS($Q38),$G$8&gt;ABS($Q37)),1,0)</f>
        <v>0</v>
      </c>
      <c r="AJ38" s="3">
        <f>MIN(IF(AI38=1,($S38-$S37)/(ABS($Q38)-ABS($Q37))*($G$8-ABS($Q37))+$S37,0),$D$7)</f>
        <v>0</v>
      </c>
      <c r="AK38" s="1">
        <f>IF(ABS($Q38)&lt;$G$9,$AA38,IF(ABS($Q37)&lt;$G$9,($G$9-ABS($Q37))*($Z37+$Z38)*0.5*($D$27+$D$28)*$D$5*1000,0))</f>
        <v>0</v>
      </c>
      <c r="AL38" s="1">
        <f>IF(AND($G$9&lt;ABS($Q38),$G$9&gt;ABS($Q37)),1,0)</f>
        <v>0</v>
      </c>
      <c r="AM38" s="3">
        <f>MIN(IF(AL38=1,($S38-$S37)/(ABS($Q38)-ABS($Q37))*($G$9-ABS($Q37))+$S37,0),$D$7)</f>
        <v>0</v>
      </c>
      <c r="AN38" s="1">
        <f>IF(ABS($Q38)&lt;$G$10,$AA38,IF(ABS($Q37)&lt;$G$10,($G$10-ABS($Q37))*($Z37+$Z38)*0.5*($D$27+$D$28)*$D$5*1000,0))</f>
        <v>0</v>
      </c>
      <c r="AO38" s="1">
        <f>IF(AND($G$10&lt;ABS($Q38),$G$10&gt;ABS($Q37)),1,0)</f>
        <v>0</v>
      </c>
      <c r="AP38" s="3">
        <f>MIN(IF(AO38=1,($S38-$S37)/(ABS($Q38)-ABS($Q37))*($G$10-ABS($Q37))+$S37,0),$D$7)</f>
        <v>0</v>
      </c>
      <c r="AQ38" s="1">
        <f>IF(ABS($Q38)&lt;$G$11,$AA38,IF(ABS($Q37)&lt;$G$11,($G$11-ABS($Q37))*($Z37+$Z38)*0.5*($D$27+$D$28)*$D$5*1000,0))</f>
        <v>0</v>
      </c>
      <c r="AR38" s="1">
        <f>IF(AND($G$11&lt;ABS($Q38),$G$11&gt;ABS($Q37)),1,0)</f>
        <v>0</v>
      </c>
      <c r="AS38" s="3">
        <f>MIN(IF(AR38=1,($S38-$S37)/(ABS($Q38)-ABS($Q37))*($G$11-ABS($Q37))+$S37,0),$D$7)</f>
        <v>0</v>
      </c>
      <c r="AT38" s="1">
        <f>IF(ABS($Q38)&lt;$G$12,$AA38,IF(ABS($Q37)&lt;$G$12,($G$12-ABS($Q37))*($Z37+$Z38)*0.5*($D$27+$D$28)*$D$5*1000,0))</f>
        <v>0</v>
      </c>
      <c r="AU38" s="1">
        <f>IF(AND($G$12&lt;ABS($Q38),$G$12&gt;ABS($Q37)),1,0)</f>
        <v>0</v>
      </c>
      <c r="AV38" s="3">
        <f>MIN(IF(AU38=1,($S38-$S37)/(ABS($Q38)-ABS($Q37))*($G$12-ABS($Q37))+$S37,0),$D$7)</f>
        <v>0</v>
      </c>
      <c r="AW38" s="1">
        <f>IF(ABS($Q38)&lt;$G$13,$AA38,IF(ABS($Q37)&lt;$G$13,($G$13-ABS($Q37))*($Z37+$Z38)*0.5*($D$27+$D$28)*$D$5*1000,0))</f>
        <v>0</v>
      </c>
      <c r="AX38" s="1">
        <f>IF(AND($G$13&lt;ABS($Q38),$G$13&gt;ABS($Q37)),1,0)</f>
        <v>0</v>
      </c>
      <c r="AY38" s="3">
        <f>MIN(IF(AX38=1,($S38-$S37)/(ABS($Q38)-ABS($Q37))*($G$13-ABS($Q37))+$S37,0),$D$7)</f>
        <v>0</v>
      </c>
      <c r="AZ38" s="1">
        <f>IF(ABS($Q38)&lt;$G$14,$AA38,IF(ABS($Q37)&lt;$G$14,($G$14-ABS($Q37))*($Z37+$Z38)*0.5*($D$27+$D$28)*$D$5*1000,0))</f>
        <v>0</v>
      </c>
      <c r="BA38" s="1">
        <f>IF(AND($G$14&lt;ABS($Q38),$G$14&gt;ABS($Q37)),1,0)</f>
        <v>0</v>
      </c>
      <c r="BB38" s="3">
        <f>MIN(IF(BA38=1,($S38-$S37)/(ABS($Q38)-ABS($Q37))*($G$14-ABS($Q37))+$S37,0),$D$7)</f>
        <v>0</v>
      </c>
      <c r="BC38" s="1">
        <f>IF(ABS($Q38)&lt;G$15,$AA38,IF(ABS($Q37)&lt;G$15,(G$15-ABS($Q37))*($Z37+$Z38)*0.5*($D$27+$D$28)*$D$5*1000,0))</f>
        <v>0</v>
      </c>
      <c r="BD38" s="1">
        <f>IF(AND(G$15&lt;ABS($Q38),G$15&gt;ABS($Q37)),1,0)</f>
        <v>0</v>
      </c>
      <c r="BE38" s="3">
        <f>MIN(IF(BD38=1,($S38-$S37)/(ABS($Q38)-ABS($Q37))*(G$15-ABS($Q37))+$S37,0),$D$7)</f>
        <v>0</v>
      </c>
      <c r="BF38" s="1">
        <f>IF(ABS($Q38)&lt;G$16,$AA38,IF(ABS($Q37)&lt;G$16,(G$16-ABS($Q37))*($Z37+$Z38)*0.5*($D$27+$D$28)*$D$5*1000,0))</f>
        <v>0</v>
      </c>
      <c r="BG38" s="1">
        <f>IF(AND(G$16&lt;ABS($Q38),G$16&gt;ABS($Q37)),1,0)</f>
        <v>0</v>
      </c>
      <c r="BH38" s="3">
        <f>MIN(IF(BG38=1,($S38-$S37)/(ABS($Q38)-ABS($Q37))*(G$16-ABS($Q37))+$S37,0),$D$7)</f>
        <v>0</v>
      </c>
      <c r="BI38" s="1">
        <f>IF(ABS($Q38)&lt;G$17,$AA38,IF(ABS($Q37)&lt;G$17,(G$17-ABS($Q37))*($Z37+$Z38)*0.5*($D$27+$D$28)*$D$5*1000,0))</f>
        <v>0</v>
      </c>
      <c r="BJ38" s="1">
        <f>IF(AND(G$17&lt;ABS($Q38),G$17&gt;ABS($Q37)),1,0)</f>
        <v>0</v>
      </c>
      <c r="BK38" s="3">
        <f>MIN(IF(BJ38=1,($S38-$S37)/(ABS($Q38)-ABS($Q37))*(G$17-ABS($Q37))+$S37,0),$D$7)</f>
        <v>0</v>
      </c>
      <c r="BL38" s="1">
        <f>IF(ABS($Q38)&lt;G$18,$AA38,IF(ABS($Q37)&lt;G$18,(G$18-ABS($Q37))*($Z37+$Z38)*0.5*($D$27+$D$28)*$D$5*1000,0))</f>
        <v>0</v>
      </c>
      <c r="BM38" s="1">
        <f>IF(AND(G$18&lt;ABS($Q38),G$18&gt;ABS($Q37)),1,0)</f>
        <v>0</v>
      </c>
      <c r="BN38" s="3">
        <f>MIN(IF(BM38=1,($S38-$S37)/(ABS($Q38)-ABS($Q37))*(G$18-ABS($Q37))+$S37,0),$D$7)</f>
        <v>0</v>
      </c>
      <c r="BO38" s="1">
        <f>IF(ABS($Q38)&lt;G$19,$AA38,IF(ABS($Q37)&lt;G$19,(G$19-ABS($Q37))*($Z37+$Z38)*0.5*($D$27+$D$28)*$D$5*1000,0))</f>
        <v>0</v>
      </c>
      <c r="BP38" s="1">
        <f>IF(AND(G$19&lt;ABS($Q38),G$19&gt;ABS($Q37)),1,0)</f>
        <v>0</v>
      </c>
      <c r="BQ38" s="3">
        <f>MIN(IF(BP38=1,($S38-$S37)/(ABS($Q38)-ABS($Q37))*(G$19-ABS($Q37))+$S37,0),$D$7)</f>
        <v>0</v>
      </c>
      <c r="BR38" s="1">
        <f>IF(ABS($Q38)&lt;G$20,$AA38,IF(ABS($Q37)&lt;G$20,(G$20-ABS($Q37))*($Z37+$Z38)*0.5*($D$27+$D$28)*$D$5*1000,0))</f>
        <v>0</v>
      </c>
      <c r="BS38" s="1">
        <f>IF(AND(G$20&lt;ABS($Q38),G$20&gt;ABS($Q37)),1,0)</f>
        <v>0</v>
      </c>
      <c r="BT38" s="3">
        <f>MIN(IF(BS38=1,($S38-$S37)/(ABS($Q38)-ABS($Q37))*(G$20-ABS($Q37))+$S37,0),$D$7)</f>
        <v>0</v>
      </c>
      <c r="BU38" s="1">
        <f>IF(ABS($Q38)&lt;G$21,$AA38,IF(ABS($Q37)&lt;G$21,(G$21-ABS($Q37))*($Z37+$Z38)*0.5*($D$27+$D$28)*$D$5*1000,0))</f>
        <v>0</v>
      </c>
      <c r="BV38" s="1">
        <f>IF(AND(G$21&lt;ABS($Q38),G$21&gt;ABS($Q37)),1,0)</f>
        <v>0</v>
      </c>
      <c r="BW38" s="3">
        <f>MIN(IF(BV38=1,($S38-$S37)/(ABS($Q38)-ABS($Q37))*(G$21-ABS($Q37))+$S37,0),$D$7)</f>
        <v>0</v>
      </c>
      <c r="BX38" s="1">
        <f>IF(ABS($Q38)&lt;G$22,$AA38,IF(ABS($Q37)&lt;G$22,(G$22-ABS($Q37))*($Z37+$Z38)*0.5*($D$27+$D$28)*$D$5*1000,0))</f>
        <v>0</v>
      </c>
      <c r="BY38" s="1">
        <f>IF(AND(G$22&lt;ABS($Q38),G$22&gt;ABS($Q37)),1,0)</f>
        <v>0</v>
      </c>
      <c r="BZ38" s="3">
        <f>MIN(IF(BY38=1,($S38-$S37)/(ABS($Q38)-ABS($Q37))*(G$22-ABS($Q37))+$S37,0),$D$7)</f>
        <v>0</v>
      </c>
      <c r="CA38" s="1">
        <f>IF(ABS($Q38)&lt;G$23,$AA38,IF(ABS($Q37)&lt;G$23,(G$23-ABS($Q37))*($Z37+$Z38)*0.5*($D$27+$D$28)*$D$5*1000,0))</f>
        <v>0</v>
      </c>
      <c r="CB38" s="1">
        <f>IF(AND(G$23&lt;ABS($Q38),G$23&gt;ABS($Q37)),1,0)</f>
        <v>0</v>
      </c>
      <c r="CC38" s="3">
        <f>MIN(IF(CB38=1,($S38-$S37)/(ABS($Q38)-ABS($Q37))*(G$23-ABS($Q37))+$S37,0),$D$7)</f>
        <v>0</v>
      </c>
      <c r="CD38" s="1">
        <f>IF(ABS($Q38)&lt;G$24,$AA38,IF(ABS($Q37)&lt;G$24,(G$24-ABS($Q37))*($Z37+$Z38)*0.5*($D$27+$D$28)*$D$5*1000,0))</f>
        <v>0</v>
      </c>
      <c r="CE38" s="1">
        <f>IF(AND(G$24&lt;ABS($Q38),G$24&gt;ABS($Q37)),1,0)</f>
        <v>0</v>
      </c>
      <c r="CF38" s="3">
        <f>MIN(IF(CE38=1,($S38-$S37)/(ABS($Q38)-ABS($Q37))*(G$24-ABS($Q37))+$S37,0),$D$7)</f>
        <v>0</v>
      </c>
      <c r="CG38" s="1">
        <f>IF(ABS($Q38)&lt;G$25,$AA38,IF(ABS($Q37)&lt;G$25,(G$25-ABS($Q37))*($Z37+$Z38)*0.5*($D$27+$D$28)*$D$5*1000,0))</f>
        <v>0</v>
      </c>
      <c r="CH38" s="1">
        <f>IF(AND(G$25&lt;ABS($Q38),G$25&gt;ABS($Q37)),1,0)</f>
        <v>0</v>
      </c>
      <c r="CI38" s="3">
        <f>MIN(IF(CH38=1,($S38-$S37)/(ABS($Q38)-ABS($Q37))*(G$25-ABS($Q37))+$S37,0),$D$7)</f>
        <v>0</v>
      </c>
      <c r="CJ38" s="1">
        <f>IF(ABS($Q38)&lt;G$26,$AA38,IF(ABS($Q37)&lt;G$26,(G$26-ABS($Q37))*($Z37+$Z38)*0.5*($D$27+$D$28)*$D$5*1000,0))</f>
        <v>0</v>
      </c>
      <c r="CK38" s="1">
        <f>IF(AND(G$26&lt;ABS($Q38),G$26&gt;ABS($Q37)),1,0)</f>
        <v>0</v>
      </c>
      <c r="CL38" s="3">
        <f>MIN(IF(CK38=1,($S38-$S37)/(ABS($Q38)-ABS($Q37))*(G$26-ABS($Q37))+$S37,0),$D$7)</f>
        <v>0</v>
      </c>
      <c r="CM38" s="1">
        <f>IF(ABS($Q38)&lt;G$27,$AA38,IF(ABS($Q37)&lt;G$27,(G$27-ABS($Q37))*($Z37+$Z38)*0.5*($D$27+$D$28)*$D$5*1000,0))</f>
        <v>0</v>
      </c>
      <c r="CN38" s="1">
        <f>IF(AND(G$27&lt;ABS($Q38),G$27&gt;ABS($Q37)),1,0)</f>
        <v>0</v>
      </c>
      <c r="CO38" s="3">
        <f>MIN(IF(CN38=1,($S38-$S37)/(ABS($Q38)-ABS($Q37))*(G$27-ABS($Q37))+$S37,0),$D$7)</f>
        <v>0</v>
      </c>
      <c r="CP38" s="1">
        <f>IF(ABS($Q38)&lt;G$28,$AA38,IF(ABS($Q37)&lt;G$28,(G$28-ABS($Q37))*($Z37+$Z38)*0.5*($D$27+$D$28)*$D$5*1000,0))</f>
        <v>0</v>
      </c>
      <c r="CQ38" s="1">
        <f>IF(AND(G$28&lt;ABS($Q38),G$28&gt;ABS($Q37)),1,0)</f>
        <v>0</v>
      </c>
      <c r="CR38" s="3">
        <f>MIN(IF(CQ38=1,($S38-$S37)/(ABS($Q38)-ABS($Q37))*(G$28-ABS($Q37))+$S37,0),$D$7)</f>
        <v>0</v>
      </c>
      <c r="CS38" s="1">
        <f>IF(ABS($Q38)&lt;G$29,$AA38,IF(ABS($Q37)&lt;G$29,(G$29-ABS($Q37))*($Z37+$Z38)*0.5*($D$27+$D$28)*$D$5*1000,0))</f>
        <v>0</v>
      </c>
      <c r="CT38" s="1">
        <f>IF(AND(G$29&lt;ABS($Q38),G$29&gt;ABS($Q37)),1,0)</f>
        <v>0</v>
      </c>
      <c r="CU38" s="3">
        <f>MIN(IF(CT38=1,($S38-$S37)/(ABS($Q38)-ABS($Q37))*(G$29-ABS($Q37))+$S37,0),$D$7)</f>
        <v>0</v>
      </c>
      <c r="CV38" s="1">
        <f>IF(ABS($Q38)&lt;G$30,$AA38,IF(ABS($Q37)&lt;G$30,(G$30-ABS($Q37))*($Z37+$Z38)*0.5*($D$27+$D$28)*$D$5*1000,0))</f>
        <v>0</v>
      </c>
      <c r="CW38" s="1">
        <f>IF(AND(G$30&lt;ABS($Q38),G$30&gt;ABS($Q37)),1,0)</f>
        <v>0</v>
      </c>
      <c r="CX38" s="3">
        <f>MIN(IF(CW38=1,($S38-$S37)/(ABS($Q38)-ABS($Q37))*(G$30-ABS($Q37))+$S37,0),$D$7)</f>
        <v>0</v>
      </c>
      <c r="CY38" s="1">
        <f>IF(ABS($Q38)&lt;G$31,$AA38,IF(ABS($Q37)&lt;G$31,(G$31-ABS($Q37))*($Z37+$Z38)*0.5*($D$27+$D$28)*$D$5*1000,0))</f>
        <v>0</v>
      </c>
      <c r="CZ38" s="1">
        <f>IF(AND(G$31&lt;ABS($Q38),G$31&gt;ABS($Q37)),1,0)</f>
        <v>0</v>
      </c>
      <c r="DA38" s="3">
        <f>MIN(IF(CZ38=1,($S38-$S37)/(ABS($Q38)-ABS($Q37))*(G$31-ABS($Q37))+$S37,0),$D$7)</f>
        <v>0</v>
      </c>
      <c r="DB38" s="1">
        <f>IF(ABS($Q38)&lt;G$32,$AA38,IF(ABS($Q37)&lt;G$32,(G$32-ABS($Q37))*($Z37+$Z38)*0.5*($D$27+$D$28)*$D$5*1000,0))</f>
        <v>0</v>
      </c>
      <c r="DC38" s="1">
        <f>IF(AND(G$32&lt;ABS($Q38),G$32&gt;ABS($Q37)),1,0)</f>
        <v>0</v>
      </c>
      <c r="DD38" s="3">
        <f>MIN(IF(DC38=1,($S38-$S37)/(ABS($Q38)-ABS($Q37))*(G$32-ABS($Q37))+$S37,0),$D$7)</f>
        <v>0</v>
      </c>
      <c r="DE38" s="1">
        <f>IF(ABS($Q38)&lt;G$33,$AA38,IF(ABS($Q37)&lt;G$33,(G$33-ABS($Q37))*($Z37+$Z38)*0.5*($D$27+$D$28)*$D$5*1000,0))</f>
        <v>0</v>
      </c>
      <c r="DF38" s="1">
        <f>IF(AND(G$33&lt;ABS($Q38),G$33&gt;ABS($Q37)),1,0)</f>
        <v>0</v>
      </c>
      <c r="DG38" s="3">
        <f>MIN(IF(DF38=1,($S38-$S37)/(ABS($Q38)-ABS($Q37))*(G$33-ABS($Q37))+$S37,0),$D$7)</f>
        <v>0</v>
      </c>
      <c r="DH38" s="1">
        <f>IF(ABS($Q38)&lt;G$34,$AA38,IF(ABS($Q37)&lt;G$34,(G$34-ABS($Q37))*($Z37+$Z38)*0.5*($D$27+$D$28)*$D$5*1000,0))</f>
        <v>0</v>
      </c>
      <c r="DI38" s="1">
        <f>IF(AND(G$34&lt;ABS($Q38),G$34&gt;ABS($Q37)),1,0)</f>
        <v>0</v>
      </c>
      <c r="DJ38" s="3">
        <f>MIN(IF(DI38=1,($S38-$S37)/(ABS($Q38)-ABS($Q37))*(G$34-ABS($Q37))+$S37,0),$D$7)</f>
        <v>0</v>
      </c>
      <c r="DK38" s="1">
        <f>IF(ABS($Q38)&lt;G$35,$AA38,IF(ABS($Q37)&lt;G$35,(G$35-ABS($Q37))*($Z37+$Z38)*0.5*($D$27+$D$28)*$D$5*1000,0))</f>
        <v>0</v>
      </c>
      <c r="DL38" s="1">
        <f>IF(AND(G$35&lt;ABS($Q38),G$35&gt;ABS($Q37)),1,0)</f>
        <v>0</v>
      </c>
      <c r="DM38" s="3">
        <f>MIN(IF(DL38=1,($S38-$S37)/(ABS($Q38)-ABS($Q37))*(G$35-ABS($Q37))+$S37,0),$D$7)</f>
        <v>0</v>
      </c>
      <c r="DN38" s="1">
        <f>IF(ABS($Q38)&lt;G$36,$AA38,IF(ABS($Q37)&lt;G$36,(G$36-ABS($Q37))*($Z37+$Z38)*0.5*($D$27+$D$28)*$D$5*1000,0))</f>
        <v>0</v>
      </c>
      <c r="DO38" s="1">
        <f>IF(AND(G$36&lt;ABS($Q38),G$36&gt;ABS($Q37)),1,0)</f>
        <v>0</v>
      </c>
      <c r="DP38" s="3">
        <f>MIN(IF(DO38=1,($S38-$S37)/(ABS($Q38)-ABS($Q37))*(G$36-ABS($Q37))+$S37,0),$D$7)</f>
        <v>0</v>
      </c>
      <c r="DQ38" s="1">
        <f>IF(ABS($Q38)&lt;G$37,$AA38,IF(ABS($Q37)&lt;G$37,(G$37-ABS($Q37))*($Z37+$Z38)*0.5*($D$27+$D$28)*$D$5*1000,0))</f>
        <v>0</v>
      </c>
      <c r="DR38" s="1">
        <f>IF(AND(G$37&lt;ABS($Q38),G$37&gt;ABS($Q37)),1,0)</f>
        <v>0</v>
      </c>
      <c r="DS38" s="3">
        <f>MIN(IF(DR38=1,($S38-$S37)/(ABS($Q38)-ABS($Q37))*(G$37-ABS($Q37))+$S37,0),$D$7)</f>
        <v>0</v>
      </c>
      <c r="DT38" s="1">
        <f>IF(ABS($Q38)&lt;G$38,$AA38,IF(ABS($Q37)&lt;G$38,(G$38-ABS($Q37))*($Z37+$Z38)*0.5*($D$27+$D$28)*$D$5*1000,0))</f>
        <v>0</v>
      </c>
      <c r="DU38" s="1">
        <f>IF(AND(G$38&lt;ABS($Q38),G$38&gt;ABS($Q37)),1,0)</f>
        <v>0</v>
      </c>
      <c r="DV38" s="3">
        <f>MIN(IF(DU38=1,($S38-$S37)/(ABS($Q38)-ABS($Q37))*(G$38-ABS($Q37))+$S37,0),$D$7)</f>
        <v>0</v>
      </c>
      <c r="DW38" s="1">
        <f>IF(ABS($Q38)&lt;G$39,$AA38,IF(ABS($Q37)&lt;G$39,(G$39-ABS($Q37))*($Z37+$Z38)*0.5*($D$27+$D$28)*$D$5*1000,0))</f>
        <v>0</v>
      </c>
      <c r="DX38" s="1">
        <f>IF(AND(G$39&lt;ABS($Q38),G$39&gt;ABS($Q37)),1,0)</f>
        <v>0</v>
      </c>
      <c r="DY38" s="3">
        <f>MIN(IF(DX38=1,($S38-$S37)/(ABS($Q38)-ABS($Q37))*(G$39-ABS($Q37))+$S37,0),$D$7)</f>
        <v>0</v>
      </c>
      <c r="DZ38" s="1">
        <f>IF(ABS($Q38)&lt;G$40,$AA38,IF(ABS($Q37)&lt;G$40,(G$40-ABS($Q37))*($Z37+$Z38)*0.5*($D$27+$D$28)*$D$5*1000,0))</f>
        <v>0</v>
      </c>
      <c r="EA38" s="1">
        <f>IF(AND(G$40&lt;ABS($Q38),G$40&gt;ABS($Q37)),1,0)</f>
        <v>0</v>
      </c>
      <c r="EB38" s="3">
        <f>MIN(IF(EA38=1,($S38-$S37)/(ABS($Q38)-ABS($Q37))*(G$40-ABS($Q37))+$S37,0),$D$7)</f>
        <v>0</v>
      </c>
      <c r="EC38" s="1">
        <f>IF(ABS($Q38)&lt;G$41,$AA38,IF(ABS($Q37)&lt;G$41,(G$41-ABS($Q37))*($Z37+$Z38)*0.5*($D$27+$D$28)*$D$5*1000,0))</f>
        <v>0</v>
      </c>
      <c r="ED38" s="1">
        <f>IF(AND(G$41&lt;ABS($Q38),G$41&gt;ABS($Q37)),1,0)</f>
        <v>0</v>
      </c>
      <c r="EE38" s="3">
        <f>MIN(IF(ED38=1,($S38-$S37)/(ABS($Q38)-ABS($Q37))*(G$41-ABS($Q37))+$S37,0),$D$7)</f>
        <v>0</v>
      </c>
      <c r="EF38" s="1">
        <f>IF(ABS($Q38)&lt;G$42,$AA38,IF(ABS($Q37)&lt;G$42,(G$42-ABS($Q37))*($Z37+$Z38)*0.5*($D$27+$D$28)*$D$5*1000,0))</f>
        <v>0</v>
      </c>
      <c r="EG38" s="1">
        <f>IF(AND(G$42&lt;ABS($Q38),G$42&gt;ABS($Q37)),1,0)</f>
        <v>0</v>
      </c>
      <c r="EH38" s="3">
        <f>MIN(IF(EG38=1,($S38-$S37)/(ABS($Q38)-ABS($Q37))*(G$42-ABS($Q37))+$S37,0),$D$7)</f>
        <v>0</v>
      </c>
      <c r="EI38" s="1">
        <f>IF(ABS($Q38)&lt;G$43,$AA38,IF(ABS($Q37)&lt;G$43,(G$43-ABS($Q37))*($Z37+$Z38)*0.5*($D$27+$D$28)*$D$5*1000,0))</f>
        <v>0</v>
      </c>
      <c r="EJ38" s="1">
        <f>IF(AND(G$43&lt;ABS($Q38),G$43&gt;ABS($Q37)),1,0)</f>
        <v>0</v>
      </c>
      <c r="EK38" s="3">
        <f>MIN(IF(EJ38=1,($S38-$S37)/(ABS($Q38)-ABS($Q37))*(G$43-ABS($Q37))+$S37,0),$D$7)</f>
        <v>0</v>
      </c>
      <c r="EL38" s="1">
        <f>IF(ABS($Q38)&lt;G$44,$AA38,IF(ABS($Q37)&lt;G$44,(G$44-ABS($Q37))*($Z37+$Z38)*0.5*($D$27+$D$28)*$D$5*1000,0))</f>
        <v>0</v>
      </c>
      <c r="EM38" s="1">
        <f>IF(AND(G$44&lt;ABS($Q38),G$44&gt;ABS($Q37)),1,0)</f>
        <v>0</v>
      </c>
      <c r="EN38" s="3">
        <f>MIN(IF(EM38=1,($S38-$S37)/(ABS($Q38)-ABS($Q37))*(G$44-ABS($Q37))+$S37,0),$D$7)</f>
        <v>0</v>
      </c>
      <c r="EO38" s="1">
        <f>IF(ABS($Q38)&lt;G$45,$AA38,IF(ABS($Q37)&lt;G$45,(G$45-ABS($Q37))*($Z37+$Z38)*0.5*($D$27+$D$28)*$D$5*1000,0))</f>
        <v>0</v>
      </c>
      <c r="EP38" s="1">
        <f>IF(AND(G$45&lt;ABS($Q38),G$45&gt;ABS($Q37)),1,0)</f>
        <v>0</v>
      </c>
      <c r="EQ38" s="3">
        <f>MIN(IF(EP38=1,($S38-$S37)/(ABS($Q38)-ABS($Q37))*(G$45-ABS($Q37))+$S37,0),$D$7)</f>
        <v>0</v>
      </c>
      <c r="ER38" s="1">
        <f>IF(ABS($Q38)&lt;G$46,$AA38,IF(ABS($Q37)&lt;G$46,(G$46-ABS($Q37))*($Z37+$Z38)*0.5*($D$27+$D$28)*$D$5*1000,0))</f>
        <v>0</v>
      </c>
      <c r="ES38" s="1">
        <f>IF(AND(G$46&lt;ABS($Q38),G$46&gt;ABS($Q37)),1,0)</f>
        <v>0</v>
      </c>
      <c r="ET38" s="3">
        <f>MIN(IF(ES38=1,($S38-$S37)/(ABS($Q38)-ABS($Q37))*(G$46-ABS($Q37))+$S37,0),$D$7)</f>
        <v>0</v>
      </c>
      <c r="EU38" s="1">
        <f>IF(ABS($Q38)&lt;G$47,$AA38,IF(ABS($Q37)&lt;G$47,(G$47-ABS($Q37))*($Z37+$Z38)*0.5*($D$27+$D$28)*$D$5*1000,0))</f>
        <v>0</v>
      </c>
      <c r="EV38" s="1">
        <f>IF(AND(G$47&lt;ABS($Q38),G$47&gt;ABS($Q37)),1,0)</f>
        <v>0</v>
      </c>
      <c r="EW38" s="3">
        <f>MIN(IF(EV38=1,($S38-$S37)/(ABS($Q38)-ABS($Q37))*(G$47-ABS($Q37))+$S37,0),$D$7)</f>
        <v>0</v>
      </c>
      <c r="EX38" s="1">
        <f>IF(ABS($Q38)&lt;G$48,$AA38,IF(ABS($Q37)&lt;G$48,(G$48-ABS($Q37))*($Z37+$Z38)*0.5*($D$27+$D$28)*$D$5*1000,0))</f>
        <v>0</v>
      </c>
      <c r="EY38" s="1">
        <f>IF(AND(G$48&lt;ABS($Q38),G$48&gt;ABS($Q37)),1,0)</f>
        <v>0</v>
      </c>
      <c r="EZ38" s="3">
        <f>MIN(IF(EY38=1,($S38-$S37)/(ABS($Q38)-ABS($Q37))*(G$48-ABS($Q37))+$S37,0),$D$7)</f>
        <v>0</v>
      </c>
      <c r="FA38" s="1">
        <f>IF(ABS($Q38)&lt;G$49,$AA38,IF(ABS($Q37)&lt;G$49,(G$49-ABS($Q37))*($Z37+$Z38)*0.5*($D$27+$D$28)*$D$5*1000,0))</f>
        <v>0</v>
      </c>
      <c r="FB38" s="1">
        <f>IF(AND(G$49&lt;ABS($Q38),G$49&gt;ABS($Q37)),1,0)</f>
        <v>0</v>
      </c>
      <c r="FC38" s="3">
        <f>MIN(IF(FB38=1,($S38-$S37)/(ABS($Q38)-ABS($Q37))*(G$49-ABS($Q37))+$S37,0),$D$7)</f>
        <v>0</v>
      </c>
      <c r="FD38" s="1">
        <f>IF(ABS($Q38)&lt;G$50,$AA38,IF(ABS($Q37)&lt;G$50,(G$50-ABS($Q37))*($Z37+$Z38)*0.5*($D$27+$D$28)*$D$5*1000,0))</f>
        <v>0</v>
      </c>
      <c r="FE38" s="1">
        <f>IF(AND(G$50&lt;ABS($Q38),G$50&gt;ABS($Q37)),1,0)</f>
        <v>0</v>
      </c>
      <c r="FF38" s="3">
        <f>MIN(IF(FE38=1,($S38-$S37)/(ABS($Q38)-ABS($Q37))*(G$50-ABS($Q37))+$S37,0),$D$7)</f>
        <v>0</v>
      </c>
      <c r="FG38" s="1">
        <f>IF(ABS($Q38)&lt;G$51,$AA38,IF(ABS($Q37)&lt;G$51,(G$51-ABS($Q37))*($Z37+$Z38)*0.5*($D$27+$D$28)*$D$5*1000,0))</f>
        <v>0</v>
      </c>
      <c r="FH38" s="1">
        <f>IF(AND(G$51&lt;ABS($Q38),G$51&gt;ABS($Q37)),1,0)</f>
        <v>0</v>
      </c>
      <c r="FI38" s="3">
        <f>MIN(IF(FH38=1,($S38-$S37)/(ABS($Q38)-ABS($Q37))*(G$51-ABS($Q37))+$S37,0),$D$7)</f>
        <v>0</v>
      </c>
      <c r="FJ38" s="1">
        <f>IF(ABS($Q38)&lt;G$52,$AA38,IF(ABS($Q37)&lt;G$52,(G$52-ABS($Q37))*($Z37+$Z38)*0.5*($D$27+$D$28)*$D$5*1000,0))</f>
        <v>0</v>
      </c>
      <c r="FK38" s="1">
        <f>IF(AND(G$52&lt;ABS($Q38),G$52&gt;ABS($Q37)),1,0)</f>
        <v>0</v>
      </c>
      <c r="FL38" s="3">
        <f>MIN(IF(FK38=1,($S38-$S37)/(ABS($Q38)-ABS($Q37))*(G$52-ABS($Q37))+$S37,0),$D$7)</f>
        <v>0</v>
      </c>
      <c r="FM38" s="1">
        <f>IF(ABS($Q38)&lt;G$53,$AA38,IF(ABS($Q37)&lt;G$53,(G$53-ABS($Q37))*($Z37+$Z38)*0.5*($D$27+$D$28)*$D$5*1000,0))</f>
        <v>0</v>
      </c>
      <c r="FN38" s="1">
        <f>IF(AND(G$53&lt;ABS($Q38),G$53&gt;ABS($Q37)),1,0)</f>
        <v>0</v>
      </c>
      <c r="FO38" s="3">
        <f>MIN(IF(FN38=1,($S38-$S37)/(ABS($Q38)-ABS($Q37))*(G$53-ABS($Q37))+$S37,0),$D$7)</f>
        <v>0</v>
      </c>
      <c r="FP38" s="1">
        <f>IF(ABS($Q38)&lt;G$54,$AA38,IF(ABS($Q37)&lt;G$54,(G$54-ABS($Q37))*($Z37+$Z38)*0.5*($D$27+$D$28)*$D$5*1000,0))</f>
        <v>0</v>
      </c>
      <c r="FQ38" s="1">
        <f>IF(AND(G$54&lt;ABS($Q38),G$54&gt;ABS($Q37)),1,0)</f>
        <v>0</v>
      </c>
      <c r="FR38" s="3">
        <f>MIN(IF(FQ38=1,($S38-$S37)/(ABS($Q38)-ABS($Q37))*(G$54-ABS($Q37))+$S37,0),$D$7)</f>
        <v>0</v>
      </c>
      <c r="FS38" s="1">
        <f>IF(ABS($Q38)&lt;G$55,$AA38,IF(ABS($Q37)&lt;G$55,(G$55-ABS($Q37))*($Z37+$Z38)*0.5*($D$27+$D$28)*$D$5*1000,0))</f>
        <v>0</v>
      </c>
      <c r="FT38" s="1">
        <f>IF(AND(G$55&lt;ABS($Q38),G$55&gt;ABS($Q37)),1,0)</f>
        <v>0</v>
      </c>
      <c r="FU38" s="3">
        <f>MIN(IF(FT38=1,($S38-$S37)/(ABS($Q38)-ABS($Q37))*(G$55-ABS($Q37))+$S37,0),$D$7)</f>
        <v>0</v>
      </c>
      <c r="FV38" s="1" t="e">
        <f>IF(ABS($Q38)&lt;#REF!,$AA38,IF(ABS($Q37)&lt;#REF!,(#REF!-ABS($Q37))*($Z37+$Z38)*0.5*($D$27+$D$28)*$D$5*1000,0))</f>
        <v>#REF!</v>
      </c>
      <c r="FW38" s="1" t="e">
        <f>IF(AND(#REF!&lt;ABS($Q38),#REF!&gt;ABS($Q37)),1,0)</f>
        <v>#REF!</v>
      </c>
      <c r="FX38" s="3" t="e">
        <f>MIN(IF(FW38=1,($S38-$S37)/(ABS($Q38)-ABS($Q37))*(#REF!-ABS($Q37))+$S37,0),$D$7)</f>
        <v>#REF!</v>
      </c>
    </row>
    <row r="39" spans="1:180" ht="15" customHeight="1" x14ac:dyDescent="0.35">
      <c r="A39" s="4"/>
      <c r="B39" s="4"/>
      <c r="C39" s="4"/>
      <c r="D39" s="4"/>
      <c r="E39" s="4"/>
      <c r="F39" s="4"/>
      <c r="G39" s="14">
        <v>21.5</v>
      </c>
      <c r="H39" s="24">
        <f>SUM(DY7:DY221)*$D$6*1000*$D$29</f>
        <v>2054.2904232001351</v>
      </c>
      <c r="I39" s="24">
        <f>SUM(DW7:DW410)</f>
        <v>22127.63954</v>
      </c>
      <c r="J39" s="25">
        <f t="shared" si="0"/>
        <v>5.2295247724974718</v>
      </c>
      <c r="K39" s="22">
        <f t="shared" si="3"/>
        <v>770.59971459088865</v>
      </c>
      <c r="L39" s="34">
        <f t="shared" si="4"/>
        <v>749.09971459088865</v>
      </c>
      <c r="M39" s="53">
        <f t="shared" si="6"/>
        <v>0</v>
      </c>
      <c r="N39" s="13">
        <f t="shared" si="1"/>
        <v>-8462.5814018020119</v>
      </c>
      <c r="O39" s="13">
        <f t="shared" si="2"/>
        <v>-591.97881800802043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3">
        <f t="shared" si="5"/>
        <v>0.2</v>
      </c>
      <c r="AA39" s="3"/>
      <c r="AB39" s="1"/>
      <c r="AC39" s="2"/>
      <c r="AD39" s="2"/>
      <c r="AE39" s="1"/>
      <c r="AF39" s="2"/>
      <c r="AG39" s="2"/>
      <c r="AH39" s="1"/>
      <c r="AI39" s="2"/>
      <c r="AJ39" s="2"/>
      <c r="AK39" s="1"/>
      <c r="AL39" s="2"/>
      <c r="AM39" s="2"/>
      <c r="AN39" s="1"/>
      <c r="AO39" s="2"/>
      <c r="AP39" s="2"/>
      <c r="AQ39" s="1"/>
      <c r="AR39" s="2"/>
      <c r="AS39" s="2"/>
      <c r="AT39" s="1"/>
      <c r="AU39" s="2"/>
      <c r="AV39" s="2"/>
      <c r="AW39" s="1"/>
      <c r="AX39" s="2"/>
      <c r="AY39" s="2"/>
      <c r="AZ39" s="1"/>
      <c r="BA39" s="2"/>
      <c r="BB39" s="2"/>
      <c r="BC39" s="1"/>
      <c r="BD39" s="2"/>
      <c r="BE39" s="2"/>
      <c r="BF39" s="1"/>
      <c r="BG39" s="2"/>
      <c r="BH39" s="2"/>
      <c r="BI39" s="1"/>
      <c r="BJ39" s="2"/>
      <c r="BK39" s="2"/>
      <c r="BL39" s="1"/>
      <c r="BM39" s="2"/>
      <c r="BN39" s="2"/>
      <c r="BO39" s="1"/>
      <c r="BP39" s="2"/>
      <c r="BQ39" s="2"/>
      <c r="BR39" s="1"/>
      <c r="BS39" s="2"/>
      <c r="BT39" s="2"/>
      <c r="BU39" s="1"/>
      <c r="BV39" s="2"/>
      <c r="BW39" s="2"/>
      <c r="BX39" s="1"/>
      <c r="BY39" s="2"/>
      <c r="BZ39" s="2"/>
      <c r="CA39" s="1"/>
      <c r="CB39" s="2"/>
      <c r="CC39" s="2"/>
      <c r="CD39" s="1"/>
      <c r="CE39" s="2"/>
      <c r="CF39" s="2"/>
      <c r="CG39" s="1"/>
      <c r="CH39" s="2"/>
      <c r="CI39" s="2"/>
      <c r="CJ39" s="1"/>
      <c r="CK39" s="2"/>
      <c r="CL39" s="2"/>
      <c r="CM39" s="1"/>
      <c r="CN39" s="2"/>
      <c r="CO39" s="2"/>
      <c r="CP39" s="1"/>
      <c r="CQ39" s="2"/>
      <c r="CR39" s="2"/>
      <c r="CS39" s="1"/>
      <c r="CT39" s="2"/>
      <c r="CU39" s="2"/>
      <c r="CV39" s="1"/>
      <c r="CW39" s="2"/>
      <c r="CX39" s="2"/>
      <c r="CY39" s="1"/>
      <c r="CZ39" s="2"/>
      <c r="DA39" s="2"/>
      <c r="DB39" s="1"/>
      <c r="DC39" s="2"/>
      <c r="DD39" s="2"/>
      <c r="DE39" s="1"/>
      <c r="DF39" s="2"/>
      <c r="DG39" s="2"/>
      <c r="DH39" s="1"/>
      <c r="DI39" s="2"/>
      <c r="DJ39" s="2"/>
      <c r="DK39" s="1"/>
      <c r="DL39" s="2"/>
      <c r="DM39" s="2"/>
      <c r="DN39" s="1"/>
      <c r="DO39" s="2"/>
      <c r="DP39" s="2"/>
      <c r="DQ39" s="1"/>
      <c r="DR39" s="2"/>
      <c r="DS39" s="2"/>
      <c r="DT39" s="1"/>
      <c r="DU39" s="2"/>
      <c r="DV39" s="2"/>
      <c r="DW39" s="1"/>
      <c r="DX39" s="2"/>
      <c r="DY39" s="2"/>
      <c r="DZ39" s="1"/>
      <c r="EA39" s="2"/>
      <c r="EB39" s="2"/>
      <c r="EC39" s="1"/>
      <c r="ED39" s="2"/>
      <c r="EE39" s="2"/>
      <c r="EF39" s="1"/>
      <c r="EG39" s="2"/>
      <c r="EH39" s="2"/>
      <c r="EI39" s="1"/>
      <c r="EJ39" s="2"/>
      <c r="EK39" s="2"/>
      <c r="EL39" s="1"/>
      <c r="EM39" s="2"/>
      <c r="EN39" s="2"/>
      <c r="EO39" s="1"/>
      <c r="EP39" s="2"/>
      <c r="EQ39" s="2"/>
      <c r="ER39" s="1"/>
      <c r="ES39" s="2"/>
      <c r="ET39" s="2"/>
      <c r="EU39" s="1"/>
      <c r="EV39" s="2"/>
      <c r="EW39" s="2"/>
      <c r="EX39" s="1"/>
      <c r="EY39" s="2"/>
      <c r="EZ39" s="2"/>
      <c r="FA39" s="1"/>
      <c r="FB39" s="2"/>
      <c r="FC39" s="2"/>
      <c r="FD39" s="1"/>
      <c r="FE39" s="2"/>
      <c r="FF39" s="2"/>
      <c r="FG39" s="1"/>
      <c r="FH39" s="2"/>
      <c r="FI39" s="2"/>
      <c r="FJ39" s="1"/>
      <c r="FK39" s="2"/>
      <c r="FL39" s="2"/>
      <c r="FM39" s="1"/>
      <c r="FN39" s="2"/>
      <c r="FO39" s="2"/>
      <c r="FP39" s="1"/>
      <c r="FQ39" s="2"/>
      <c r="FR39" s="2"/>
      <c r="FS39" s="1"/>
      <c r="FT39" s="2"/>
      <c r="FU39" s="2"/>
      <c r="FV39" s="1"/>
      <c r="FW39" s="2"/>
      <c r="FX39" s="2"/>
    </row>
    <row r="40" spans="1:180" ht="15" customHeight="1" x14ac:dyDescent="0.35">
      <c r="A40" s="4"/>
      <c r="C40" s="4"/>
      <c r="D40" s="4"/>
      <c r="E40" s="4"/>
      <c r="F40" s="4"/>
      <c r="G40" s="14">
        <v>22</v>
      </c>
      <c r="H40" s="24">
        <f>SUM(EB7:EB221)*$D$6*1000*$D$29</f>
        <v>2061.4140111279717</v>
      </c>
      <c r="I40" s="24">
        <f>SUM(DZ7:DZ410)</f>
        <v>22901.29954</v>
      </c>
      <c r="J40" s="25">
        <f t="shared" si="0"/>
        <v>5.1106719367588935</v>
      </c>
      <c r="K40" s="22">
        <f t="shared" si="3"/>
        <v>268.98017586551293</v>
      </c>
      <c r="L40" s="34">
        <f t="shared" si="4"/>
        <v>246.98017586551293</v>
      </c>
      <c r="M40" s="53">
        <f t="shared" si="6"/>
        <v>0</v>
      </c>
      <c r="N40" s="13">
        <f t="shared" si="1"/>
        <v>-8962.1481571848417</v>
      </c>
      <c r="O40" s="13">
        <f t="shared" si="2"/>
        <v>-594.03160135056635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3">
        <f t="shared" si="5"/>
        <v>0.2</v>
      </c>
      <c r="AA40" s="1">
        <f>$R39*($Z40+$Z39)*0.5*($D$27+$D$28)*1000*$D$5</f>
        <v>0</v>
      </c>
      <c r="AB40" s="1">
        <f>IF(ABS($Q40)&lt;$G$6,$AA40,IF(ABS($Q39)&lt;$G$6,($G$6-ABS($Q39))*($Z39+$Z40)*0.5*($D$27+$D$28)*$D$5*1000,0))</f>
        <v>0</v>
      </c>
      <c r="AC40" s="1">
        <f>IF(AND($G$6&lt;ABS($Q40),$G$6&gt;ABS($Q39)),1,0)</f>
        <v>0</v>
      </c>
      <c r="AD40" s="3">
        <f>MIN(IF(AC40=1,($S40-$S39)/(ABS($Q40)-ABS($Q39))*($G$6-ABS($Q39))+$S39,0),$D$7)</f>
        <v>0</v>
      </c>
      <c r="AE40" s="1">
        <f>IF(ABS($Q40)&lt;$G$7,$AA40,IF(ABS($Q39)&lt;$G$7,($G$7-ABS($Q39))*($Z39+$Z40)*0.5*($D$27+$D$28)*$D$5*1000,0))</f>
        <v>0</v>
      </c>
      <c r="AF40" s="1">
        <f>IF(AND($G$7&lt;ABS($Q40),$G$7&gt;ABS($Q39)),1,0)</f>
        <v>0</v>
      </c>
      <c r="AG40" s="3">
        <f>MIN(IF(AF40=1,($S40-$S39)/(ABS($Q40)-ABS($Q39))*($G$7-ABS($Q39))+$S39,0),$D$7)</f>
        <v>0</v>
      </c>
      <c r="AH40" s="1">
        <f>IF(ABS($Q40)&lt;$G$8,$AA40,IF(ABS($Q39)&lt;$G$8,($G$8-ABS($Q39))*($Z39+$Z40)*0.5*($D$27+$D$28)*$D$5*1000,0))</f>
        <v>0</v>
      </c>
      <c r="AI40" s="1">
        <f>IF(AND($G$8&lt;ABS($Q40),$G$8&gt;ABS($Q39)),1,0)</f>
        <v>0</v>
      </c>
      <c r="AJ40" s="3">
        <f>MIN(IF(AI40=1,($S40-$S39)/(ABS($Q40)-ABS($Q39))*($G$8-ABS($Q39))+$S39,0),$D$7)</f>
        <v>0</v>
      </c>
      <c r="AK40" s="1">
        <f>IF(ABS($Q40)&lt;$G$9,$AA40,IF(ABS($Q39)&lt;$G$9,($G$9-ABS($Q39))*($Z39+$Z40)*0.5*($D$27+$D$28)*$D$5*1000,0))</f>
        <v>0</v>
      </c>
      <c r="AL40" s="1">
        <f>IF(AND($G$9&lt;ABS($Q40),$G$9&gt;ABS($Q39)),1,0)</f>
        <v>0</v>
      </c>
      <c r="AM40" s="3">
        <f>MIN(IF(AL40=1,($S40-$S39)/(ABS($Q40)-ABS($Q39))*($G$9-ABS($Q39))+$S39,0),$D$7)</f>
        <v>0</v>
      </c>
      <c r="AN40" s="1">
        <f>IF(ABS($Q40)&lt;$G$10,$AA40,IF(ABS($Q39)&lt;$G$10,($G$10-ABS($Q39))*($Z39+$Z40)*0.5*($D$27+$D$28)*$D$5*1000,0))</f>
        <v>0</v>
      </c>
      <c r="AO40" s="1">
        <f>IF(AND($G$10&lt;ABS($Q40),$G$10&gt;ABS($Q39)),1,0)</f>
        <v>0</v>
      </c>
      <c r="AP40" s="3">
        <f>MIN(IF(AO40=1,($S40-$S39)/(ABS($Q40)-ABS($Q39))*($G$10-ABS($Q39))+$S39,0),$D$7)</f>
        <v>0</v>
      </c>
      <c r="AQ40" s="1">
        <f>IF(ABS($Q40)&lt;$G$11,$AA40,IF(ABS($Q39)&lt;$G$11,($G$11-ABS($Q39))*($Z39+$Z40)*0.5*($D$27+$D$28)*$D$5*1000,0))</f>
        <v>0</v>
      </c>
      <c r="AR40" s="1">
        <f>IF(AND($G$11&lt;ABS($Q40),$G$11&gt;ABS($Q39)),1,0)</f>
        <v>0</v>
      </c>
      <c r="AS40" s="3">
        <f>MIN(IF(AR40=1,($S40-$S39)/(ABS($Q40)-ABS($Q39))*($G$11-ABS($Q39))+$S39,0),$D$7)</f>
        <v>0</v>
      </c>
      <c r="AT40" s="1">
        <f>IF(ABS($Q40)&lt;$G$12,$AA40,IF(ABS($Q39)&lt;$G$12,($G$12-ABS($Q39))*($Z39+$Z40)*0.5*($D$27+$D$28)*$D$5*1000,0))</f>
        <v>0</v>
      </c>
      <c r="AU40" s="1">
        <f>IF(AND($G$12&lt;ABS($Q40),$G$12&gt;ABS($Q39)),1,0)</f>
        <v>0</v>
      </c>
      <c r="AV40" s="3">
        <f>MIN(IF(AU40=1,($S40-$S39)/(ABS($Q40)-ABS($Q39))*($G$12-ABS($Q39))+$S39,0),$D$7)</f>
        <v>0</v>
      </c>
      <c r="AW40" s="1">
        <f>IF(ABS($Q40)&lt;$G$13,$AA40,IF(ABS($Q39)&lt;$G$13,($G$13-ABS($Q39))*($Z39+$Z40)*0.5*($D$27+$D$28)*$D$5*1000,0))</f>
        <v>0</v>
      </c>
      <c r="AX40" s="1">
        <f>IF(AND($G$13&lt;ABS($Q40),$G$13&gt;ABS($Q39)),1,0)</f>
        <v>0</v>
      </c>
      <c r="AY40" s="3">
        <f>MIN(IF(AX40=1,($S40-$S39)/(ABS($Q40)-ABS($Q39))*($G$13-ABS($Q39))+$S39,0),$D$7)</f>
        <v>0</v>
      </c>
      <c r="AZ40" s="1">
        <f>IF(ABS($Q40)&lt;$G$14,$AA40,IF(ABS($Q39)&lt;$G$14,($G$14-ABS($Q39))*($Z39+$Z40)*0.5*($D$27+$D$28)*$D$5*1000,0))</f>
        <v>0</v>
      </c>
      <c r="BA40" s="1">
        <f>IF(AND($G$14&lt;ABS($Q40),$G$14&gt;ABS($Q39)),1,0)</f>
        <v>0</v>
      </c>
      <c r="BB40" s="3">
        <f>MIN(IF(BA40=1,($S40-$S39)/(ABS($Q40)-ABS($Q39))*($G$14-ABS($Q39))+$S39,0),$D$7)</f>
        <v>0</v>
      </c>
      <c r="BC40" s="1">
        <f>IF(ABS($Q40)&lt;G$15,$AA40,IF(ABS($Q39)&lt;G$15,(G$15-ABS($Q39))*($Z39+$Z40)*0.5*($D$27+$D$28)*$D$5*1000,0))</f>
        <v>0</v>
      </c>
      <c r="BD40" s="1">
        <f>IF(AND(G$15&lt;ABS($Q40),G$15&gt;ABS($Q39)),1,0)</f>
        <v>0</v>
      </c>
      <c r="BE40" s="3">
        <f>MIN(IF(BD40=1,($S40-$S39)/(ABS($Q40)-ABS($Q39))*(G$15-ABS($Q39))+$S39,0),$D$7)</f>
        <v>0</v>
      </c>
      <c r="BF40" s="1">
        <f>IF(ABS($Q40)&lt;G$16,$AA40,IF(ABS($Q39)&lt;G$16,(G$16-ABS($Q39))*($Z39+$Z40)*0.5*($D$27+$D$28)*$D$5*1000,0))</f>
        <v>0</v>
      </c>
      <c r="BG40" s="1">
        <f>IF(AND(G$16&lt;ABS($Q40),G$16&gt;ABS($Q39)),1,0)</f>
        <v>0</v>
      </c>
      <c r="BH40" s="3">
        <f>MIN(IF(BG40=1,($S40-$S39)/(ABS($Q40)-ABS($Q39))*(G$16-ABS($Q39))+$S39,0),$D$7)</f>
        <v>0</v>
      </c>
      <c r="BI40" s="1">
        <f>IF(ABS($Q40)&lt;G$17,$AA40,IF(ABS($Q39)&lt;G$17,(G$17-ABS($Q39))*($Z39+$Z40)*0.5*($D$27+$D$28)*$D$5*1000,0))</f>
        <v>0</v>
      </c>
      <c r="BJ40" s="1">
        <f>IF(AND(G$17&lt;ABS($Q40),G$17&gt;ABS($Q39)),1,0)</f>
        <v>0</v>
      </c>
      <c r="BK40" s="3">
        <f>MIN(IF(BJ40=1,($S40-$S39)/(ABS($Q40)-ABS($Q39))*(G$17-ABS($Q39))+$S39,0),$D$7)</f>
        <v>0</v>
      </c>
      <c r="BL40" s="1">
        <f>IF(ABS($Q40)&lt;G$18,$AA40,IF(ABS($Q39)&lt;G$18,(G$18-ABS($Q39))*($Z39+$Z40)*0.5*($D$27+$D$28)*$D$5*1000,0))</f>
        <v>0</v>
      </c>
      <c r="BM40" s="1">
        <f>IF(AND(G$18&lt;ABS($Q40),G$18&gt;ABS($Q39)),1,0)</f>
        <v>0</v>
      </c>
      <c r="BN40" s="3">
        <f>MIN(IF(BM40=1,($S40-$S39)/(ABS($Q40)-ABS($Q39))*(G$18-ABS($Q39))+$S39,0),$D$7)</f>
        <v>0</v>
      </c>
      <c r="BO40" s="1">
        <f>IF(ABS($Q40)&lt;G$19,$AA40,IF(ABS($Q39)&lt;G$19,(G$19-ABS($Q39))*($Z39+$Z40)*0.5*($D$27+$D$28)*$D$5*1000,0))</f>
        <v>0</v>
      </c>
      <c r="BP40" s="1">
        <f>IF(AND(G$19&lt;ABS($Q40),G$19&gt;ABS($Q39)),1,0)</f>
        <v>0</v>
      </c>
      <c r="BQ40" s="3">
        <f>MIN(IF(BP40=1,($S40-$S39)/(ABS($Q40)-ABS($Q39))*(G$19-ABS($Q39))+$S39,0),$D$7)</f>
        <v>0</v>
      </c>
      <c r="BR40" s="1">
        <f>IF(ABS($Q40)&lt;G$20,$AA40,IF(ABS($Q39)&lt;G$20,(G$20-ABS($Q39))*($Z39+$Z40)*0.5*($D$27+$D$28)*$D$5*1000,0))</f>
        <v>0</v>
      </c>
      <c r="BS40" s="1">
        <f>IF(AND(G$20&lt;ABS($Q40),G$20&gt;ABS($Q39)),1,0)</f>
        <v>0</v>
      </c>
      <c r="BT40" s="3">
        <f>MIN(IF(BS40=1,($S40-$S39)/(ABS($Q40)-ABS($Q39))*(G$20-ABS($Q39))+$S39,0),$D$7)</f>
        <v>0</v>
      </c>
      <c r="BU40" s="1">
        <f>IF(ABS($Q40)&lt;G$21,$AA40,IF(ABS($Q39)&lt;G$21,(G$21-ABS($Q39))*($Z39+$Z40)*0.5*($D$27+$D$28)*$D$5*1000,0))</f>
        <v>0</v>
      </c>
      <c r="BV40" s="1">
        <f>IF(AND(G$21&lt;ABS($Q40),G$21&gt;ABS($Q39)),1,0)</f>
        <v>0</v>
      </c>
      <c r="BW40" s="3">
        <f>MIN(IF(BV40=1,($S40-$S39)/(ABS($Q40)-ABS($Q39))*(G$21-ABS($Q39))+$S39,0),$D$7)</f>
        <v>0</v>
      </c>
      <c r="BX40" s="1">
        <f>IF(ABS($Q40)&lt;G$22,$AA40,IF(ABS($Q39)&lt;G$22,(G$22-ABS($Q39))*($Z39+$Z40)*0.5*($D$27+$D$28)*$D$5*1000,0))</f>
        <v>0</v>
      </c>
      <c r="BY40" s="1">
        <f>IF(AND(G$22&lt;ABS($Q40),G$22&gt;ABS($Q39)),1,0)</f>
        <v>0</v>
      </c>
      <c r="BZ40" s="3">
        <f>MIN(IF(BY40=1,($S40-$S39)/(ABS($Q40)-ABS($Q39))*(G$22-ABS($Q39))+$S39,0),$D$7)</f>
        <v>0</v>
      </c>
      <c r="CA40" s="1">
        <f>IF(ABS($Q40)&lt;G$23,$AA40,IF(ABS($Q39)&lt;G$23,(G$23-ABS($Q39))*($Z39+$Z40)*0.5*($D$27+$D$28)*$D$5*1000,0))</f>
        <v>0</v>
      </c>
      <c r="CB40" s="1">
        <f>IF(AND(G$23&lt;ABS($Q40),G$23&gt;ABS($Q39)),1,0)</f>
        <v>0</v>
      </c>
      <c r="CC40" s="3">
        <f>MIN(IF(CB40=1,($S40-$S39)/(ABS($Q40)-ABS($Q39))*(G$23-ABS($Q39))+$S39,0),$D$7)</f>
        <v>0</v>
      </c>
      <c r="CD40" s="1">
        <f>IF(ABS($Q40)&lt;G$24,$AA40,IF(ABS($Q39)&lt;G$24,(G$24-ABS($Q39))*($Z39+$Z40)*0.5*($D$27+$D$28)*$D$5*1000,0))</f>
        <v>0</v>
      </c>
      <c r="CE40" s="1">
        <f>IF(AND(G$24&lt;ABS($Q40),G$24&gt;ABS($Q39)),1,0)</f>
        <v>0</v>
      </c>
      <c r="CF40" s="3">
        <f>MIN(IF(CE40=1,($S40-$S39)/(ABS($Q40)-ABS($Q39))*(G$24-ABS($Q39))+$S39,0),$D$7)</f>
        <v>0</v>
      </c>
      <c r="CG40" s="1">
        <f>IF(ABS($Q40)&lt;G$25,$AA40,IF(ABS($Q39)&lt;G$25,(G$25-ABS($Q39))*($Z39+$Z40)*0.5*($D$27+$D$28)*$D$5*1000,0))</f>
        <v>0</v>
      </c>
      <c r="CH40" s="1">
        <f>IF(AND(G$25&lt;ABS($Q40),G$25&gt;ABS($Q39)),1,0)</f>
        <v>0</v>
      </c>
      <c r="CI40" s="3">
        <f>MIN(IF(CH40=1,($S40-$S39)/(ABS($Q40)-ABS($Q39))*(G$25-ABS($Q39))+$S39,0),$D$7)</f>
        <v>0</v>
      </c>
      <c r="CJ40" s="1">
        <f>IF(ABS($Q40)&lt;G$26,$AA40,IF(ABS($Q39)&lt;G$26,(G$26-ABS($Q39))*($Z39+$Z40)*0.5*($D$27+$D$28)*$D$5*1000,0))</f>
        <v>0</v>
      </c>
      <c r="CK40" s="1">
        <f>IF(AND(G$26&lt;ABS($Q40),G$26&gt;ABS($Q39)),1,0)</f>
        <v>0</v>
      </c>
      <c r="CL40" s="3">
        <f>MIN(IF(CK40=1,($S40-$S39)/(ABS($Q40)-ABS($Q39))*(G$26-ABS($Q39))+$S39,0),$D$7)</f>
        <v>0</v>
      </c>
      <c r="CM40" s="1">
        <f>IF(ABS($Q40)&lt;G$27,$AA40,IF(ABS($Q39)&lt;G$27,(G$27-ABS($Q39))*($Z39+$Z40)*0.5*($D$27+$D$28)*$D$5*1000,0))</f>
        <v>0</v>
      </c>
      <c r="CN40" s="1">
        <f>IF(AND(G$27&lt;ABS($Q40),G$27&gt;ABS($Q39)),1,0)</f>
        <v>0</v>
      </c>
      <c r="CO40" s="3">
        <f>MIN(IF(CN40=1,($S40-$S39)/(ABS($Q40)-ABS($Q39))*(G$27-ABS($Q39))+$S39,0),$D$7)</f>
        <v>0</v>
      </c>
      <c r="CP40" s="1">
        <f>IF(ABS($Q40)&lt;G$28,$AA40,IF(ABS($Q39)&lt;G$28,(G$28-ABS($Q39))*($Z39+$Z40)*0.5*($D$27+$D$28)*$D$5*1000,0))</f>
        <v>0</v>
      </c>
      <c r="CQ40" s="1">
        <f>IF(AND(G$28&lt;ABS($Q40),G$28&gt;ABS($Q39)),1,0)</f>
        <v>0</v>
      </c>
      <c r="CR40" s="3">
        <f>MIN(IF(CQ40=1,($S40-$S39)/(ABS($Q40)-ABS($Q39))*(G$28-ABS($Q39))+$S39,0),$D$7)</f>
        <v>0</v>
      </c>
      <c r="CS40" s="1">
        <f>IF(ABS($Q40)&lt;G$29,$AA40,IF(ABS($Q39)&lt;G$29,(G$29-ABS($Q39))*($Z39+$Z40)*0.5*($D$27+$D$28)*$D$5*1000,0))</f>
        <v>0</v>
      </c>
      <c r="CT40" s="1">
        <f>IF(AND(G$29&lt;ABS($Q40),G$29&gt;ABS($Q39)),1,0)</f>
        <v>0</v>
      </c>
      <c r="CU40" s="3">
        <f>MIN(IF(CT40=1,($S40-$S39)/(ABS($Q40)-ABS($Q39))*(G$29-ABS($Q39))+$S39,0),$D$7)</f>
        <v>0</v>
      </c>
      <c r="CV40" s="1">
        <f>IF(ABS($Q40)&lt;G$30,$AA40,IF(ABS($Q39)&lt;G$30,(G$30-ABS($Q39))*($Z39+$Z40)*0.5*($D$27+$D$28)*$D$5*1000,0))</f>
        <v>0</v>
      </c>
      <c r="CW40" s="1">
        <f>IF(AND(G$30&lt;ABS($Q40),G$30&gt;ABS($Q39)),1,0)</f>
        <v>0</v>
      </c>
      <c r="CX40" s="3">
        <f>MIN(IF(CW40=1,($S40-$S39)/(ABS($Q40)-ABS($Q39))*(G$30-ABS($Q39))+$S39,0),$D$7)</f>
        <v>0</v>
      </c>
      <c r="CY40" s="1">
        <f>IF(ABS($Q40)&lt;G$31,$AA40,IF(ABS($Q39)&lt;G$31,(G$31-ABS($Q39))*($Z39+$Z40)*0.5*($D$27+$D$28)*$D$5*1000,0))</f>
        <v>0</v>
      </c>
      <c r="CZ40" s="1">
        <f>IF(AND(G$31&lt;ABS($Q40),G$31&gt;ABS($Q39)),1,0)</f>
        <v>0</v>
      </c>
      <c r="DA40" s="3">
        <f>MIN(IF(CZ40=1,($S40-$S39)/(ABS($Q40)-ABS($Q39))*(G$31-ABS($Q39))+$S39,0),$D$7)</f>
        <v>0</v>
      </c>
      <c r="DB40" s="1">
        <f>IF(ABS($Q40)&lt;G$32,$AA40,IF(ABS($Q39)&lt;G$32,(G$32-ABS($Q39))*($Z39+$Z40)*0.5*($D$27+$D$28)*$D$5*1000,0))</f>
        <v>0</v>
      </c>
      <c r="DC40" s="1">
        <f>IF(AND(G$32&lt;ABS($Q40),G$32&gt;ABS($Q39)),1,0)</f>
        <v>0</v>
      </c>
      <c r="DD40" s="3">
        <f>MIN(IF(DC40=1,($S40-$S39)/(ABS($Q40)-ABS($Q39))*(G$32-ABS($Q39))+$S39,0),$D$7)</f>
        <v>0</v>
      </c>
      <c r="DE40" s="1">
        <f>IF(ABS($Q40)&lt;G$33,$AA40,IF(ABS($Q39)&lt;G$33,(G$33-ABS($Q39))*($Z39+$Z40)*0.5*($D$27+$D$28)*$D$5*1000,0))</f>
        <v>0</v>
      </c>
      <c r="DF40" s="1">
        <f>IF(AND(G$33&lt;ABS($Q40),G$33&gt;ABS($Q39)),1,0)</f>
        <v>0</v>
      </c>
      <c r="DG40" s="3">
        <f>MIN(IF(DF40=1,($S40-$S39)/(ABS($Q40)-ABS($Q39))*(G$33-ABS($Q39))+$S39,0),$D$7)</f>
        <v>0</v>
      </c>
      <c r="DH40" s="1">
        <f>IF(ABS($Q40)&lt;G$34,$AA40,IF(ABS($Q39)&lt;G$34,(G$34-ABS($Q39))*($Z39+$Z40)*0.5*($D$27+$D$28)*$D$5*1000,0))</f>
        <v>0</v>
      </c>
      <c r="DI40" s="1">
        <f>IF(AND(G$34&lt;ABS($Q40),G$34&gt;ABS($Q39)),1,0)</f>
        <v>0</v>
      </c>
      <c r="DJ40" s="3">
        <f>MIN(IF(DI40=1,($S40-$S39)/(ABS($Q40)-ABS($Q39))*(G$34-ABS($Q39))+$S39,0),$D$7)</f>
        <v>0</v>
      </c>
      <c r="DK40" s="1">
        <f>IF(ABS($Q40)&lt;G$35,$AA40,IF(ABS($Q39)&lt;G$35,(G$35-ABS($Q39))*($Z39+$Z40)*0.5*($D$27+$D$28)*$D$5*1000,0))</f>
        <v>0</v>
      </c>
      <c r="DL40" s="1">
        <f>IF(AND(G$35&lt;ABS($Q40),G$35&gt;ABS($Q39)),1,0)</f>
        <v>0</v>
      </c>
      <c r="DM40" s="3">
        <f>MIN(IF(DL40=1,($S40-$S39)/(ABS($Q40)-ABS($Q39))*(G$35-ABS($Q39))+$S39,0),$D$7)</f>
        <v>0</v>
      </c>
      <c r="DN40" s="1">
        <f>IF(ABS($Q40)&lt;G$36,$AA40,IF(ABS($Q39)&lt;G$36,(G$36-ABS($Q39))*($Z39+$Z40)*0.5*($D$27+$D$28)*$D$5*1000,0))</f>
        <v>0</v>
      </c>
      <c r="DO40" s="1">
        <f>IF(AND(G$36&lt;ABS($Q40),G$36&gt;ABS($Q39)),1,0)</f>
        <v>0</v>
      </c>
      <c r="DP40" s="3">
        <f>MIN(IF(DO40=1,($S40-$S39)/(ABS($Q40)-ABS($Q39))*(G$36-ABS($Q39))+$S39,0),$D$7)</f>
        <v>0</v>
      </c>
      <c r="DQ40" s="1">
        <f>IF(ABS($Q40)&lt;G$37,$AA40,IF(ABS($Q39)&lt;G$37,(G$37-ABS($Q39))*($Z39+$Z40)*0.5*($D$27+$D$28)*$D$5*1000,0))</f>
        <v>0</v>
      </c>
      <c r="DR40" s="1">
        <f>IF(AND(G$37&lt;ABS($Q40),G$37&gt;ABS($Q39)),1,0)</f>
        <v>0</v>
      </c>
      <c r="DS40" s="3">
        <f>MIN(IF(DR40=1,($S40-$S39)/(ABS($Q40)-ABS($Q39))*(G$37-ABS($Q39))+$S39,0),$D$7)</f>
        <v>0</v>
      </c>
      <c r="DT40" s="1">
        <f>IF(ABS($Q40)&lt;G$38,$AA40,IF(ABS($Q39)&lt;G$38,(G$38-ABS($Q39))*($Z39+$Z40)*0.5*($D$27+$D$28)*$D$5*1000,0))</f>
        <v>0</v>
      </c>
      <c r="DU40" s="1">
        <f>IF(AND(G$38&lt;ABS($Q40),G$38&gt;ABS($Q39)),1,0)</f>
        <v>0</v>
      </c>
      <c r="DV40" s="3">
        <f>MIN(IF(DU40=1,($S40-$S39)/(ABS($Q40)-ABS($Q39))*(G$38-ABS($Q39))+$S39,0),$D$7)</f>
        <v>0</v>
      </c>
      <c r="DW40" s="1">
        <f>IF(ABS($Q40)&lt;G$39,$AA40,IF(ABS($Q39)&lt;G$39,(G$39-ABS($Q39))*($Z39+$Z40)*0.5*($D$27+$D$28)*$D$5*1000,0))</f>
        <v>0</v>
      </c>
      <c r="DX40" s="1">
        <f>IF(AND(G$39&lt;ABS($Q40),G$39&gt;ABS($Q39)),1,0)</f>
        <v>0</v>
      </c>
      <c r="DY40" s="3">
        <f>MIN(IF(DX40=1,($S40-$S39)/(ABS($Q40)-ABS($Q39))*(G$39-ABS($Q39))+$S39,0),$D$7)</f>
        <v>0</v>
      </c>
      <c r="DZ40" s="1">
        <f>IF(ABS($Q40)&lt;G$40,$AA40,IF(ABS($Q39)&lt;G$40,(G$40-ABS($Q39))*($Z39+$Z40)*0.5*($D$27+$D$28)*$D$5*1000,0))</f>
        <v>0</v>
      </c>
      <c r="EA40" s="1">
        <f>IF(AND(G$40&lt;ABS($Q40),G$40&gt;ABS($Q39)),1,0)</f>
        <v>0</v>
      </c>
      <c r="EB40" s="3">
        <f>MIN(IF(EA40=1,($S40-$S39)/(ABS($Q40)-ABS($Q39))*(G$40-ABS($Q39))+$S39,0),$D$7)</f>
        <v>0</v>
      </c>
      <c r="EC40" s="1">
        <f>IF(ABS($Q40)&lt;G$41,$AA40,IF(ABS($Q39)&lt;G$41,(G$41-ABS($Q39))*($Z39+$Z40)*0.5*($D$27+$D$28)*$D$5*1000,0))</f>
        <v>0</v>
      </c>
      <c r="ED40" s="1">
        <f>IF(AND(G$41&lt;ABS($Q40),G$41&gt;ABS($Q39)),1,0)</f>
        <v>0</v>
      </c>
      <c r="EE40" s="3">
        <f>MIN(IF(ED40=1,($S40-$S39)/(ABS($Q40)-ABS($Q39))*(G$41-ABS($Q39))+$S39,0),$D$7)</f>
        <v>0</v>
      </c>
      <c r="EF40" s="1">
        <f>IF(ABS($Q40)&lt;G$42,$AA40,IF(ABS($Q39)&lt;G$42,(G$42-ABS($Q39))*($Z39+$Z40)*0.5*($D$27+$D$28)*$D$5*1000,0))</f>
        <v>0</v>
      </c>
      <c r="EG40" s="1">
        <f>IF(AND(G$42&lt;ABS($Q40),G$42&gt;ABS($Q39)),1,0)</f>
        <v>0</v>
      </c>
      <c r="EH40" s="3">
        <f>MIN(IF(EG40=1,($S40-$S39)/(ABS($Q40)-ABS($Q39))*(G$42-ABS($Q39))+$S39,0),$D$7)</f>
        <v>0</v>
      </c>
      <c r="EI40" s="1">
        <f>IF(ABS($Q40)&lt;G$43,$AA40,IF(ABS($Q39)&lt;G$43,(G$43-ABS($Q39))*($Z39+$Z40)*0.5*($D$27+$D$28)*$D$5*1000,0))</f>
        <v>0</v>
      </c>
      <c r="EJ40" s="1">
        <f>IF(AND(G$43&lt;ABS($Q40),G$43&gt;ABS($Q39)),1,0)</f>
        <v>0</v>
      </c>
      <c r="EK40" s="3">
        <f>MIN(IF(EJ40=1,($S40-$S39)/(ABS($Q40)-ABS($Q39))*(G$43-ABS($Q39))+$S39,0),$D$7)</f>
        <v>0</v>
      </c>
      <c r="EL40" s="1">
        <f>IF(ABS($Q40)&lt;G$44,$AA40,IF(ABS($Q39)&lt;G$44,(G$44-ABS($Q39))*($Z39+$Z40)*0.5*($D$27+$D$28)*$D$5*1000,0))</f>
        <v>0</v>
      </c>
      <c r="EM40" s="1">
        <f>IF(AND(G$44&lt;ABS($Q40),G$44&gt;ABS($Q39)),1,0)</f>
        <v>0</v>
      </c>
      <c r="EN40" s="3">
        <f>MIN(IF(EM40=1,($S40-$S39)/(ABS($Q40)-ABS($Q39))*(G$44-ABS($Q39))+$S39,0),$D$7)</f>
        <v>0</v>
      </c>
      <c r="EO40" s="1">
        <f>IF(ABS($Q40)&lt;G$45,$AA40,IF(ABS($Q39)&lt;G$45,(G$45-ABS($Q39))*($Z39+$Z40)*0.5*($D$27+$D$28)*$D$5*1000,0))</f>
        <v>0</v>
      </c>
      <c r="EP40" s="1">
        <f>IF(AND(G$45&lt;ABS($Q40),G$45&gt;ABS($Q39)),1,0)</f>
        <v>0</v>
      </c>
      <c r="EQ40" s="3">
        <f>MIN(IF(EP40=1,($S40-$S39)/(ABS($Q40)-ABS($Q39))*(G$45-ABS($Q39))+$S39,0),$D$7)</f>
        <v>0</v>
      </c>
      <c r="ER40" s="1">
        <f>IF(ABS($Q40)&lt;G$46,$AA40,IF(ABS($Q39)&lt;G$46,(G$46-ABS($Q39))*($Z39+$Z40)*0.5*($D$27+$D$28)*$D$5*1000,0))</f>
        <v>0</v>
      </c>
      <c r="ES40" s="1">
        <f>IF(AND(G$46&lt;ABS($Q40),G$46&gt;ABS($Q39)),1,0)</f>
        <v>0</v>
      </c>
      <c r="ET40" s="3">
        <f>MIN(IF(ES40=1,($S40-$S39)/(ABS($Q40)-ABS($Q39))*(G$46-ABS($Q39))+$S39,0),$D$7)</f>
        <v>0</v>
      </c>
      <c r="EU40" s="1">
        <f>IF(ABS($Q40)&lt;G$47,$AA40,IF(ABS($Q39)&lt;G$47,(G$47-ABS($Q39))*($Z39+$Z40)*0.5*($D$27+$D$28)*$D$5*1000,0))</f>
        <v>0</v>
      </c>
      <c r="EV40" s="1">
        <f>IF(AND(G$47&lt;ABS($Q40),G$47&gt;ABS($Q39)),1,0)</f>
        <v>0</v>
      </c>
      <c r="EW40" s="3">
        <f>MIN(IF(EV40=1,($S40-$S39)/(ABS($Q40)-ABS($Q39))*(G$47-ABS($Q39))+$S39,0),$D$7)</f>
        <v>0</v>
      </c>
      <c r="EX40" s="1">
        <f>IF(ABS($Q40)&lt;G$48,$AA40,IF(ABS($Q39)&lt;G$48,(G$48-ABS($Q39))*($Z39+$Z40)*0.5*($D$27+$D$28)*$D$5*1000,0))</f>
        <v>0</v>
      </c>
      <c r="EY40" s="1">
        <f>IF(AND(G$48&lt;ABS($Q40),G$48&gt;ABS($Q39)),1,0)</f>
        <v>0</v>
      </c>
      <c r="EZ40" s="3">
        <f>MIN(IF(EY40=1,($S40-$S39)/(ABS($Q40)-ABS($Q39))*(G$48-ABS($Q39))+$S39,0),$D$7)</f>
        <v>0</v>
      </c>
      <c r="FA40" s="1">
        <f>IF(ABS($Q40)&lt;G$49,$AA40,IF(ABS($Q39)&lt;G$49,(G$49-ABS($Q39))*($Z39+$Z40)*0.5*($D$27+$D$28)*$D$5*1000,0))</f>
        <v>0</v>
      </c>
      <c r="FB40" s="1">
        <f>IF(AND(G$49&lt;ABS($Q40),G$49&gt;ABS($Q39)),1,0)</f>
        <v>0</v>
      </c>
      <c r="FC40" s="3">
        <f>MIN(IF(FB40=1,($S40-$S39)/(ABS($Q40)-ABS($Q39))*(G$49-ABS($Q39))+$S39,0),$D$7)</f>
        <v>0</v>
      </c>
      <c r="FD40" s="1">
        <f>IF(ABS($Q40)&lt;G$50,$AA40,IF(ABS($Q39)&lt;G$50,(G$50-ABS($Q39))*($Z39+$Z40)*0.5*($D$27+$D$28)*$D$5*1000,0))</f>
        <v>0</v>
      </c>
      <c r="FE40" s="1">
        <f>IF(AND(G$50&lt;ABS($Q40),G$50&gt;ABS($Q39)),1,0)</f>
        <v>0</v>
      </c>
      <c r="FF40" s="3">
        <f>MIN(IF(FE40=1,($S40-$S39)/(ABS($Q40)-ABS($Q39))*(G$50-ABS($Q39))+$S39,0),$D$7)</f>
        <v>0</v>
      </c>
      <c r="FG40" s="1">
        <f>IF(ABS($Q40)&lt;G$51,$AA40,IF(ABS($Q39)&lt;G$51,(G$51-ABS($Q39))*($Z39+$Z40)*0.5*($D$27+$D$28)*$D$5*1000,0))</f>
        <v>0</v>
      </c>
      <c r="FH40" s="1">
        <f>IF(AND(G$51&lt;ABS($Q40),G$51&gt;ABS($Q39)),1,0)</f>
        <v>0</v>
      </c>
      <c r="FI40" s="3">
        <f>MIN(IF(FH40=1,($S40-$S39)/(ABS($Q40)-ABS($Q39))*(G$51-ABS($Q39))+$S39,0),$D$7)</f>
        <v>0</v>
      </c>
      <c r="FJ40" s="1">
        <f>IF(ABS($Q40)&lt;G$52,$AA40,IF(ABS($Q39)&lt;G$52,(G$52-ABS($Q39))*($Z39+$Z40)*0.5*($D$27+$D$28)*$D$5*1000,0))</f>
        <v>0</v>
      </c>
      <c r="FK40" s="1">
        <f>IF(AND(G$52&lt;ABS($Q40),G$52&gt;ABS($Q39)),1,0)</f>
        <v>0</v>
      </c>
      <c r="FL40" s="3">
        <f>MIN(IF(FK40=1,($S40-$S39)/(ABS($Q40)-ABS($Q39))*(G$52-ABS($Q39))+$S39,0),$D$7)</f>
        <v>0</v>
      </c>
      <c r="FM40" s="1">
        <f>IF(ABS($Q40)&lt;G$53,$AA40,IF(ABS($Q39)&lt;G$53,(G$53-ABS($Q39))*($Z39+$Z40)*0.5*($D$27+$D$28)*$D$5*1000,0))</f>
        <v>0</v>
      </c>
      <c r="FN40" s="1">
        <f>IF(AND(G$53&lt;ABS($Q40),G$53&gt;ABS($Q39)),1,0)</f>
        <v>0</v>
      </c>
      <c r="FO40" s="3">
        <f>MIN(IF(FN40=1,($S40-$S39)/(ABS($Q40)-ABS($Q39))*(G$53-ABS($Q39))+$S39,0),$D$7)</f>
        <v>0</v>
      </c>
      <c r="FP40" s="1">
        <f>IF(ABS($Q40)&lt;G$54,$AA40,IF(ABS($Q39)&lt;G$54,(G$54-ABS($Q39))*($Z39+$Z40)*0.5*($D$27+$D$28)*$D$5*1000,0))</f>
        <v>0</v>
      </c>
      <c r="FQ40" s="1">
        <f>IF(AND(G$54&lt;ABS($Q40),G$54&gt;ABS($Q39)),1,0)</f>
        <v>0</v>
      </c>
      <c r="FR40" s="3">
        <f>MIN(IF(FQ40=1,($S40-$S39)/(ABS($Q40)-ABS($Q39))*(G$54-ABS($Q39))+$S39,0),$D$7)</f>
        <v>0</v>
      </c>
      <c r="FS40" s="1">
        <f>IF(ABS($Q40)&lt;G$55,$AA40,IF(ABS($Q39)&lt;G$55,(G$55-ABS($Q39))*($Z39+$Z40)*0.5*($D$27+$D$28)*$D$5*1000,0))</f>
        <v>0</v>
      </c>
      <c r="FT40" s="1">
        <f>IF(AND(G$55&lt;ABS($Q40),G$55&gt;ABS($Q39)),1,0)</f>
        <v>0</v>
      </c>
      <c r="FU40" s="3">
        <f>MIN(IF(FT40=1,($S40-$S39)/(ABS($Q40)-ABS($Q39))*(G$55-ABS($Q39))+$S39,0),$D$7)</f>
        <v>0</v>
      </c>
      <c r="FV40" s="1" t="e">
        <f>IF(ABS($Q40)&lt;#REF!,$AA40,IF(ABS($Q39)&lt;#REF!,(#REF!-ABS($Q39))*($Z39+$Z40)*0.5*($D$27+$D$28)*$D$5*1000,0))</f>
        <v>#REF!</v>
      </c>
      <c r="FW40" s="1" t="e">
        <f>IF(AND(#REF!&lt;ABS($Q40),#REF!&gt;ABS($Q39)),1,0)</f>
        <v>#REF!</v>
      </c>
      <c r="FX40" s="3" t="e">
        <f>MIN(IF(FW40=1,($S40-$S39)/(ABS($Q40)-ABS($Q39))*(#REF!-ABS($Q39))+$S39,0),$D$7)</f>
        <v>#REF!</v>
      </c>
    </row>
    <row r="41" spans="1:180" ht="15" customHeight="1" x14ac:dyDescent="0.35">
      <c r="A41" s="4"/>
      <c r="B41" s="4"/>
      <c r="C41" s="4"/>
      <c r="D41" s="4"/>
      <c r="E41" s="4"/>
      <c r="F41" s="4"/>
      <c r="G41" s="55">
        <v>22.5</v>
      </c>
      <c r="H41" s="56">
        <f>SUM(EE7:EE221)*$D$6*1000*$D$29</f>
        <v>2068.5375990558086</v>
      </c>
      <c r="I41" s="56">
        <f>SUM(EC7:EC410)</f>
        <v>23674.95954</v>
      </c>
      <c r="J41" s="57">
        <f t="shared" si="0"/>
        <v>4.9971014492753625</v>
      </c>
      <c r="K41" s="58">
        <f t="shared" si="3"/>
        <v>-246.4012963478757</v>
      </c>
      <c r="L41" s="59">
        <f t="shared" si="4"/>
        <v>-268.9012963478757</v>
      </c>
      <c r="M41" s="60">
        <f t="shared" si="6"/>
        <v>1</v>
      </c>
      <c r="N41" s="13">
        <f t="shared" si="1"/>
        <v>-9475.4768460556843</v>
      </c>
      <c r="O41" s="13">
        <f t="shared" si="2"/>
        <v>-596.08438469311238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3">
        <f t="shared" si="5"/>
        <v>0.2</v>
      </c>
      <c r="AA41" s="3"/>
      <c r="AB41" s="1"/>
      <c r="AC41" s="2"/>
      <c r="AD41" s="2"/>
      <c r="AE41" s="1"/>
      <c r="AF41" s="2"/>
      <c r="AG41" s="2"/>
      <c r="AH41" s="1"/>
      <c r="AI41" s="2"/>
      <c r="AJ41" s="2"/>
      <c r="AK41" s="1"/>
      <c r="AL41" s="2"/>
      <c r="AM41" s="2"/>
      <c r="AN41" s="1"/>
      <c r="AO41" s="2"/>
      <c r="AP41" s="2"/>
      <c r="AQ41" s="1"/>
      <c r="AR41" s="2"/>
      <c r="AS41" s="2"/>
      <c r="AT41" s="1"/>
      <c r="AU41" s="2"/>
      <c r="AV41" s="2"/>
      <c r="AW41" s="1"/>
      <c r="AX41" s="2"/>
      <c r="AY41" s="2"/>
      <c r="AZ41" s="1"/>
      <c r="BA41" s="2"/>
      <c r="BB41" s="2"/>
      <c r="BC41" s="1"/>
      <c r="BD41" s="2"/>
      <c r="BE41" s="2"/>
      <c r="BF41" s="1"/>
      <c r="BG41" s="2"/>
      <c r="BH41" s="2"/>
      <c r="BI41" s="1"/>
      <c r="BJ41" s="2"/>
      <c r="BK41" s="2"/>
      <c r="BL41" s="1"/>
      <c r="BM41" s="2"/>
      <c r="BN41" s="2"/>
      <c r="BO41" s="1"/>
      <c r="BP41" s="2"/>
      <c r="BQ41" s="2"/>
      <c r="BR41" s="1"/>
      <c r="BS41" s="2"/>
      <c r="BT41" s="2"/>
      <c r="BU41" s="1"/>
      <c r="BV41" s="2"/>
      <c r="BW41" s="2"/>
      <c r="BX41" s="1"/>
      <c r="BY41" s="2"/>
      <c r="BZ41" s="2"/>
      <c r="CA41" s="1"/>
      <c r="CB41" s="2"/>
      <c r="CC41" s="2"/>
      <c r="CD41" s="1"/>
      <c r="CE41" s="2"/>
      <c r="CF41" s="2"/>
      <c r="CG41" s="1"/>
      <c r="CH41" s="2"/>
      <c r="CI41" s="2"/>
      <c r="CJ41" s="1"/>
      <c r="CK41" s="2"/>
      <c r="CL41" s="2"/>
      <c r="CM41" s="1"/>
      <c r="CN41" s="2"/>
      <c r="CO41" s="2"/>
      <c r="CP41" s="1"/>
      <c r="CQ41" s="2"/>
      <c r="CR41" s="2"/>
      <c r="CS41" s="1"/>
      <c r="CT41" s="2"/>
      <c r="CU41" s="2"/>
      <c r="CV41" s="1"/>
      <c r="CW41" s="2"/>
      <c r="CX41" s="2"/>
      <c r="CY41" s="1"/>
      <c r="CZ41" s="2"/>
      <c r="DA41" s="2"/>
      <c r="DB41" s="1"/>
      <c r="DC41" s="2"/>
      <c r="DD41" s="2"/>
      <c r="DE41" s="1"/>
      <c r="DF41" s="2"/>
      <c r="DG41" s="2"/>
      <c r="DH41" s="1"/>
      <c r="DI41" s="2"/>
      <c r="DJ41" s="2"/>
      <c r="DK41" s="1"/>
      <c r="DL41" s="2"/>
      <c r="DM41" s="2"/>
      <c r="DN41" s="1"/>
      <c r="DO41" s="2"/>
      <c r="DP41" s="2"/>
      <c r="DQ41" s="1"/>
      <c r="DR41" s="2"/>
      <c r="DS41" s="2"/>
      <c r="DT41" s="1"/>
      <c r="DU41" s="2"/>
      <c r="DV41" s="2"/>
      <c r="DW41" s="1"/>
      <c r="DX41" s="2"/>
      <c r="DY41" s="2"/>
      <c r="DZ41" s="1"/>
      <c r="EA41" s="2"/>
      <c r="EB41" s="2"/>
      <c r="EC41" s="1"/>
      <c r="ED41" s="2"/>
      <c r="EE41" s="2"/>
      <c r="EF41" s="1"/>
      <c r="EG41" s="2"/>
      <c r="EH41" s="2"/>
      <c r="EI41" s="1"/>
      <c r="EJ41" s="2"/>
      <c r="EK41" s="2"/>
      <c r="EL41" s="1"/>
      <c r="EM41" s="2"/>
      <c r="EN41" s="2"/>
      <c r="EO41" s="1"/>
      <c r="EP41" s="2"/>
      <c r="EQ41" s="2"/>
      <c r="ER41" s="1"/>
      <c r="ES41" s="2"/>
      <c r="ET41" s="2"/>
      <c r="EU41" s="1"/>
      <c r="EV41" s="2"/>
      <c r="EW41" s="2"/>
      <c r="EX41" s="1"/>
      <c r="EY41" s="2"/>
      <c r="EZ41" s="2"/>
      <c r="FA41" s="1"/>
      <c r="FB41" s="2"/>
      <c r="FC41" s="2"/>
      <c r="FD41" s="1"/>
      <c r="FE41" s="2"/>
      <c r="FF41" s="2"/>
      <c r="FG41" s="1"/>
      <c r="FH41" s="2"/>
      <c r="FI41" s="2"/>
      <c r="FJ41" s="1"/>
      <c r="FK41" s="2"/>
      <c r="FL41" s="2"/>
      <c r="FM41" s="1"/>
      <c r="FN41" s="2"/>
      <c r="FO41" s="2"/>
      <c r="FP41" s="1"/>
      <c r="FQ41" s="2"/>
      <c r="FR41" s="2"/>
      <c r="FS41" s="1"/>
      <c r="FT41" s="2"/>
      <c r="FU41" s="2"/>
      <c r="FV41" s="1"/>
      <c r="FW41" s="2"/>
      <c r="FX41" s="2"/>
    </row>
    <row r="42" spans="1:180" ht="15" customHeight="1" x14ac:dyDescent="0.35">
      <c r="A42" s="4"/>
      <c r="B42" s="4"/>
      <c r="C42" s="4"/>
      <c r="D42" s="4"/>
      <c r="E42" s="4"/>
      <c r="F42" s="4"/>
      <c r="G42" s="14">
        <v>23</v>
      </c>
      <c r="H42" s="24">
        <f>SUM(EH7:EH221)*$D$6*1000*$D$29</f>
        <v>2075.6611869836456</v>
      </c>
      <c r="I42" s="24">
        <f>SUM(EF7:EF410)</f>
        <v>24448.619540000003</v>
      </c>
      <c r="J42" s="25">
        <f t="shared" si="0"/>
        <v>4.8884688090737241</v>
      </c>
      <c r="K42" s="22">
        <f t="shared" si="3"/>
        <v>-775.54470204927895</v>
      </c>
      <c r="L42" s="34">
        <f t="shared" si="4"/>
        <v>-798.54470204927895</v>
      </c>
      <c r="M42" s="53">
        <f t="shared" si="6"/>
        <v>0</v>
      </c>
      <c r="N42" s="13">
        <f t="shared" si="1"/>
        <v>-10002.567468414542</v>
      </c>
      <c r="O42" s="13">
        <f t="shared" si="2"/>
        <v>-598.13716803565842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3">
        <f t="shared" si="5"/>
        <v>0.2</v>
      </c>
      <c r="AA42" s="1">
        <f>$R41*($Z42+$Z41)*0.5*($D$27+$D$28)*1000*$D$5</f>
        <v>0</v>
      </c>
      <c r="AB42" s="1">
        <f>IF(ABS($Q42)&lt;$G$6,$AA42,IF(ABS($Q41)&lt;$G$6,($G$6-ABS($Q41))*($Z41+$Z42)*0.5*($D$27+$D$28)*$D$5*1000,0))</f>
        <v>0</v>
      </c>
      <c r="AC42" s="1">
        <f>IF(AND($G$6&lt;ABS($Q42),$G$6&gt;ABS($Q41)),1,0)</f>
        <v>0</v>
      </c>
      <c r="AD42" s="3">
        <f>MIN(IF(AC42=1,($S42-$S41)/(ABS($Q42)-ABS($Q41))*($G$6-ABS($Q41))+$S41,0),$D$7)</f>
        <v>0</v>
      </c>
      <c r="AE42" s="1">
        <f>IF(ABS($Q42)&lt;$G$7,$AA42,IF(ABS($Q41)&lt;$G$7,($G$7-ABS($Q41))*($Z41+$Z42)*0.5*($D$27+$D$28)*$D$5*1000,0))</f>
        <v>0</v>
      </c>
      <c r="AF42" s="1">
        <f>IF(AND($G$7&lt;ABS($Q42),$G$7&gt;ABS($Q41)),1,0)</f>
        <v>0</v>
      </c>
      <c r="AG42" s="3">
        <f>MIN(IF(AF42=1,($S42-$S41)/(ABS($Q42)-ABS($Q41))*($G$7-ABS($Q41))+$S41,0),$D$7)</f>
        <v>0</v>
      </c>
      <c r="AH42" s="1">
        <f>IF(ABS($Q42)&lt;$G$8,$AA42,IF(ABS($Q41)&lt;$G$8,($G$8-ABS($Q41))*($Z41+$Z42)*0.5*($D$27+$D$28)*$D$5*1000,0))</f>
        <v>0</v>
      </c>
      <c r="AI42" s="1">
        <f>IF(AND($G$8&lt;ABS($Q42),$G$8&gt;ABS($Q41)),1,0)</f>
        <v>0</v>
      </c>
      <c r="AJ42" s="3">
        <f>MIN(IF(AI42=1,($S42-$S41)/(ABS($Q42)-ABS($Q41))*($G$8-ABS($Q41))+$S41,0),$D$7)</f>
        <v>0</v>
      </c>
      <c r="AK42" s="1">
        <f>IF(ABS($Q42)&lt;$G$9,$AA42,IF(ABS($Q41)&lt;$G$9,($G$9-ABS($Q41))*($Z41+$Z42)*0.5*($D$27+$D$28)*$D$5*1000,0))</f>
        <v>0</v>
      </c>
      <c r="AL42" s="1">
        <f>IF(AND($G$9&lt;ABS($Q42),$G$9&gt;ABS($Q41)),1,0)</f>
        <v>0</v>
      </c>
      <c r="AM42" s="3">
        <f>MIN(IF(AL42=1,($S42-$S41)/(ABS($Q42)-ABS($Q41))*($G$9-ABS($Q41))+$S41,0),$D$7)</f>
        <v>0</v>
      </c>
      <c r="AN42" s="1">
        <f>IF(ABS($Q42)&lt;$G$10,$AA42,IF(ABS($Q41)&lt;$G$10,($G$10-ABS($Q41))*($Z41+$Z42)*0.5*($D$27+$D$28)*$D$5*1000,0))</f>
        <v>0</v>
      </c>
      <c r="AO42" s="1">
        <f>IF(AND($G$10&lt;ABS($Q42),$G$10&gt;ABS($Q41)),1,0)</f>
        <v>0</v>
      </c>
      <c r="AP42" s="3">
        <f>MIN(IF(AO42=1,($S42-$S41)/(ABS($Q42)-ABS($Q41))*($G$10-ABS($Q41))+$S41,0),$D$7)</f>
        <v>0</v>
      </c>
      <c r="AQ42" s="1">
        <f>IF(ABS($Q42)&lt;$G$11,$AA42,IF(ABS($Q41)&lt;$G$11,($G$11-ABS($Q41))*($Z41+$Z42)*0.5*($D$27+$D$28)*$D$5*1000,0))</f>
        <v>0</v>
      </c>
      <c r="AR42" s="1">
        <f>IF(AND($G$11&lt;ABS($Q42),$G$11&gt;ABS($Q41)),1,0)</f>
        <v>0</v>
      </c>
      <c r="AS42" s="3">
        <f>MIN(IF(AR42=1,($S42-$S41)/(ABS($Q42)-ABS($Q41))*($G$11-ABS($Q41))+$S41,0),$D$7)</f>
        <v>0</v>
      </c>
      <c r="AT42" s="1">
        <f>IF(ABS($Q42)&lt;$G$12,$AA42,IF(ABS($Q41)&lt;$G$12,($G$12-ABS($Q41))*($Z41+$Z42)*0.5*($D$27+$D$28)*$D$5*1000,0))</f>
        <v>0</v>
      </c>
      <c r="AU42" s="1">
        <f>IF(AND($G$12&lt;ABS($Q42),$G$12&gt;ABS($Q41)),1,0)</f>
        <v>0</v>
      </c>
      <c r="AV42" s="3">
        <f>MIN(IF(AU42=1,($S42-$S41)/(ABS($Q42)-ABS($Q41))*($G$12-ABS($Q41))+$S41,0),$D$7)</f>
        <v>0</v>
      </c>
      <c r="AW42" s="1">
        <f>IF(ABS($Q42)&lt;$G$13,$AA42,IF(ABS($Q41)&lt;$G$13,($G$13-ABS($Q41))*($Z41+$Z42)*0.5*($D$27+$D$28)*$D$5*1000,0))</f>
        <v>0</v>
      </c>
      <c r="AX42" s="1">
        <f>IF(AND($G$13&lt;ABS($Q42),$G$13&gt;ABS($Q41)),1,0)</f>
        <v>0</v>
      </c>
      <c r="AY42" s="3">
        <f>MIN(IF(AX42=1,($S42-$S41)/(ABS($Q42)-ABS($Q41))*($G$13-ABS($Q41))+$S41,0),$D$7)</f>
        <v>0</v>
      </c>
      <c r="AZ42" s="1">
        <f>IF(ABS($Q42)&lt;$G$14,$AA42,IF(ABS($Q41)&lt;$G$14,($G$14-ABS($Q41))*($Z41+$Z42)*0.5*($D$27+$D$28)*$D$5*1000,0))</f>
        <v>0</v>
      </c>
      <c r="BA42" s="1">
        <f>IF(AND($G$14&lt;ABS($Q42),$G$14&gt;ABS($Q41)),1,0)</f>
        <v>0</v>
      </c>
      <c r="BB42" s="3">
        <f>MIN(IF(BA42=1,($S42-$S41)/(ABS($Q42)-ABS($Q41))*($G$14-ABS($Q41))+$S41,0),$D$7)</f>
        <v>0</v>
      </c>
      <c r="BC42" s="1">
        <f>IF(ABS($Q42)&lt;G$15,$AA42,IF(ABS($Q41)&lt;G$15,(G$15-ABS($Q41))*($Z41+$Z42)*0.5*($D$27+$D$28)*$D$5*1000,0))</f>
        <v>0</v>
      </c>
      <c r="BD42" s="1">
        <f>IF(AND(G$15&lt;ABS($Q42),G$15&gt;ABS($Q41)),1,0)</f>
        <v>0</v>
      </c>
      <c r="BE42" s="3">
        <f>MIN(IF(BD42=1,($S42-$S41)/(ABS($Q42)-ABS($Q41))*(G$15-ABS($Q41))+$S41,0),$D$7)</f>
        <v>0</v>
      </c>
      <c r="BF42" s="1">
        <f>IF(ABS($Q42)&lt;G$16,$AA42,IF(ABS($Q41)&lt;G$16,(G$16-ABS($Q41))*($Z41+$Z42)*0.5*($D$27+$D$28)*$D$5*1000,0))</f>
        <v>0</v>
      </c>
      <c r="BG42" s="1">
        <f>IF(AND(G$16&lt;ABS($Q42),G$16&gt;ABS($Q41)),1,0)</f>
        <v>0</v>
      </c>
      <c r="BH42" s="3">
        <f>MIN(IF(BG42=1,($S42-$S41)/(ABS($Q42)-ABS($Q41))*(G$16-ABS($Q41))+$S41,0),$D$7)</f>
        <v>0</v>
      </c>
      <c r="BI42" s="1">
        <f>IF(ABS($Q42)&lt;G$17,$AA42,IF(ABS($Q41)&lt;G$17,(G$17-ABS($Q41))*($Z41+$Z42)*0.5*($D$27+$D$28)*$D$5*1000,0))</f>
        <v>0</v>
      </c>
      <c r="BJ42" s="1">
        <f>IF(AND(G$17&lt;ABS($Q42),G$17&gt;ABS($Q41)),1,0)</f>
        <v>0</v>
      </c>
      <c r="BK42" s="3">
        <f>MIN(IF(BJ42=1,($S42-$S41)/(ABS($Q42)-ABS($Q41))*(G$17-ABS($Q41))+$S41,0),$D$7)</f>
        <v>0</v>
      </c>
      <c r="BL42" s="1">
        <f>IF(ABS($Q42)&lt;G$18,$AA42,IF(ABS($Q41)&lt;G$18,(G$18-ABS($Q41))*($Z41+$Z42)*0.5*($D$27+$D$28)*$D$5*1000,0))</f>
        <v>0</v>
      </c>
      <c r="BM42" s="1">
        <f>IF(AND(G$18&lt;ABS($Q42),G$18&gt;ABS($Q41)),1,0)</f>
        <v>0</v>
      </c>
      <c r="BN42" s="3">
        <f>MIN(IF(BM42=1,($S42-$S41)/(ABS($Q42)-ABS($Q41))*(G$18-ABS($Q41))+$S41,0),$D$7)</f>
        <v>0</v>
      </c>
      <c r="BO42" s="1">
        <f>IF(ABS($Q42)&lt;G$19,$AA42,IF(ABS($Q41)&lt;G$19,(G$19-ABS($Q41))*($Z41+$Z42)*0.5*($D$27+$D$28)*$D$5*1000,0))</f>
        <v>0</v>
      </c>
      <c r="BP42" s="1">
        <f>IF(AND(G$19&lt;ABS($Q42),G$19&gt;ABS($Q41)),1,0)</f>
        <v>0</v>
      </c>
      <c r="BQ42" s="3">
        <f>MIN(IF(BP42=1,($S42-$S41)/(ABS($Q42)-ABS($Q41))*(G$19-ABS($Q41))+$S41,0),$D$7)</f>
        <v>0</v>
      </c>
      <c r="BR42" s="1">
        <f>IF(ABS($Q42)&lt;G$20,$AA42,IF(ABS($Q41)&lt;G$20,(G$20-ABS($Q41))*($Z41+$Z42)*0.5*($D$27+$D$28)*$D$5*1000,0))</f>
        <v>0</v>
      </c>
      <c r="BS42" s="1">
        <f>IF(AND(G$20&lt;ABS($Q42),G$20&gt;ABS($Q41)),1,0)</f>
        <v>0</v>
      </c>
      <c r="BT42" s="3">
        <f>MIN(IF(BS42=1,($S42-$S41)/(ABS($Q42)-ABS($Q41))*(G$20-ABS($Q41))+$S41,0),$D$7)</f>
        <v>0</v>
      </c>
      <c r="BU42" s="1">
        <f>IF(ABS($Q42)&lt;G$21,$AA42,IF(ABS($Q41)&lt;G$21,(G$21-ABS($Q41))*($Z41+$Z42)*0.5*($D$27+$D$28)*$D$5*1000,0))</f>
        <v>0</v>
      </c>
      <c r="BV42" s="1">
        <f>IF(AND(G$21&lt;ABS($Q42),G$21&gt;ABS($Q41)),1,0)</f>
        <v>0</v>
      </c>
      <c r="BW42" s="3">
        <f>MIN(IF(BV42=1,($S42-$S41)/(ABS($Q42)-ABS($Q41))*(G$21-ABS($Q41))+$S41,0),$D$7)</f>
        <v>0</v>
      </c>
      <c r="BX42" s="1">
        <f>IF(ABS($Q42)&lt;G$22,$AA42,IF(ABS($Q41)&lt;G$22,(G$22-ABS($Q41))*($Z41+$Z42)*0.5*($D$27+$D$28)*$D$5*1000,0))</f>
        <v>0</v>
      </c>
      <c r="BY42" s="1">
        <f>IF(AND(G$22&lt;ABS($Q42),G$22&gt;ABS($Q41)),1,0)</f>
        <v>0</v>
      </c>
      <c r="BZ42" s="3">
        <f>MIN(IF(BY42=1,($S42-$S41)/(ABS($Q42)-ABS($Q41))*(G$22-ABS($Q41))+$S41,0),$D$7)</f>
        <v>0</v>
      </c>
      <c r="CA42" s="1">
        <f>IF(ABS($Q42)&lt;G$23,$AA42,IF(ABS($Q41)&lt;G$23,(G$23-ABS($Q41))*($Z41+$Z42)*0.5*($D$27+$D$28)*$D$5*1000,0))</f>
        <v>0</v>
      </c>
      <c r="CB42" s="1">
        <f>IF(AND(G$23&lt;ABS($Q42),G$23&gt;ABS($Q41)),1,0)</f>
        <v>0</v>
      </c>
      <c r="CC42" s="3">
        <f>MIN(IF(CB42=1,($S42-$S41)/(ABS($Q42)-ABS($Q41))*(G$23-ABS($Q41))+$S41,0),$D$7)</f>
        <v>0</v>
      </c>
      <c r="CD42" s="1">
        <f>IF(ABS($Q42)&lt;G$24,$AA42,IF(ABS($Q41)&lt;G$24,(G$24-ABS($Q41))*($Z41+$Z42)*0.5*($D$27+$D$28)*$D$5*1000,0))</f>
        <v>0</v>
      </c>
      <c r="CE42" s="1">
        <f>IF(AND(G$24&lt;ABS($Q42),G$24&gt;ABS($Q41)),1,0)</f>
        <v>0</v>
      </c>
      <c r="CF42" s="3">
        <f>MIN(IF(CE42=1,($S42-$S41)/(ABS($Q42)-ABS($Q41))*(G$24-ABS($Q41))+$S41,0),$D$7)</f>
        <v>0</v>
      </c>
      <c r="CG42" s="1">
        <f>IF(ABS($Q42)&lt;G$25,$AA42,IF(ABS($Q41)&lt;G$25,(G$25-ABS($Q41))*($Z41+$Z42)*0.5*($D$27+$D$28)*$D$5*1000,0))</f>
        <v>0</v>
      </c>
      <c r="CH42" s="1">
        <f>IF(AND(G$25&lt;ABS($Q42),G$25&gt;ABS($Q41)),1,0)</f>
        <v>0</v>
      </c>
      <c r="CI42" s="3">
        <f>MIN(IF(CH42=1,($S42-$S41)/(ABS($Q42)-ABS($Q41))*(G$25-ABS($Q41))+$S41,0),$D$7)</f>
        <v>0</v>
      </c>
      <c r="CJ42" s="1">
        <f>IF(ABS($Q42)&lt;G$26,$AA42,IF(ABS($Q41)&lt;G$26,(G$26-ABS($Q41))*($Z41+$Z42)*0.5*($D$27+$D$28)*$D$5*1000,0))</f>
        <v>0</v>
      </c>
      <c r="CK42" s="1">
        <f>IF(AND(G$26&lt;ABS($Q42),G$26&gt;ABS($Q41)),1,0)</f>
        <v>0</v>
      </c>
      <c r="CL42" s="3">
        <f>MIN(IF(CK42=1,($S42-$S41)/(ABS($Q42)-ABS($Q41))*(G$26-ABS($Q41))+$S41,0),$D$7)</f>
        <v>0</v>
      </c>
      <c r="CM42" s="1">
        <f>IF(ABS($Q42)&lt;G$27,$AA42,IF(ABS($Q41)&lt;G$27,(G$27-ABS($Q41))*($Z41+$Z42)*0.5*($D$27+$D$28)*$D$5*1000,0))</f>
        <v>0</v>
      </c>
      <c r="CN42" s="1">
        <f>IF(AND(G$27&lt;ABS($Q42),G$27&gt;ABS($Q41)),1,0)</f>
        <v>0</v>
      </c>
      <c r="CO42" s="3">
        <f>MIN(IF(CN42=1,($S42-$S41)/(ABS($Q42)-ABS($Q41))*(G$27-ABS($Q41))+$S41,0),$D$7)</f>
        <v>0</v>
      </c>
      <c r="CP42" s="1">
        <f>IF(ABS($Q42)&lt;G$28,$AA42,IF(ABS($Q41)&lt;G$28,(G$28-ABS($Q41))*($Z41+$Z42)*0.5*($D$27+$D$28)*$D$5*1000,0))</f>
        <v>0</v>
      </c>
      <c r="CQ42" s="1">
        <f>IF(AND(G$28&lt;ABS($Q42),G$28&gt;ABS($Q41)),1,0)</f>
        <v>0</v>
      </c>
      <c r="CR42" s="3">
        <f>MIN(IF(CQ42=1,($S42-$S41)/(ABS($Q42)-ABS($Q41))*(G$28-ABS($Q41))+$S41,0),$D$7)</f>
        <v>0</v>
      </c>
      <c r="CS42" s="1">
        <f>IF(ABS($Q42)&lt;G$29,$AA42,IF(ABS($Q41)&lt;G$29,(G$29-ABS($Q41))*($Z41+$Z42)*0.5*($D$27+$D$28)*$D$5*1000,0))</f>
        <v>0</v>
      </c>
      <c r="CT42" s="1">
        <f>IF(AND(G$29&lt;ABS($Q42),G$29&gt;ABS($Q41)),1,0)</f>
        <v>0</v>
      </c>
      <c r="CU42" s="3">
        <f>MIN(IF(CT42=1,($S42-$S41)/(ABS($Q42)-ABS($Q41))*(G$29-ABS($Q41))+$S41,0),$D$7)</f>
        <v>0</v>
      </c>
      <c r="CV42" s="1">
        <f>IF(ABS($Q42)&lt;G$30,$AA42,IF(ABS($Q41)&lt;G$30,(G$30-ABS($Q41))*($Z41+$Z42)*0.5*($D$27+$D$28)*$D$5*1000,0))</f>
        <v>0</v>
      </c>
      <c r="CW42" s="1">
        <f>IF(AND(G$30&lt;ABS($Q42),G$30&gt;ABS($Q41)),1,0)</f>
        <v>0</v>
      </c>
      <c r="CX42" s="3">
        <f>MIN(IF(CW42=1,($S42-$S41)/(ABS($Q42)-ABS($Q41))*(G$30-ABS($Q41))+$S41,0),$D$7)</f>
        <v>0</v>
      </c>
      <c r="CY42" s="1">
        <f>IF(ABS($Q42)&lt;G$31,$AA42,IF(ABS($Q41)&lt;G$31,(G$31-ABS($Q41))*($Z41+$Z42)*0.5*($D$27+$D$28)*$D$5*1000,0))</f>
        <v>0</v>
      </c>
      <c r="CZ42" s="1">
        <f>IF(AND(G$31&lt;ABS($Q42),G$31&gt;ABS($Q41)),1,0)</f>
        <v>0</v>
      </c>
      <c r="DA42" s="3">
        <f>MIN(IF(CZ42=1,($S42-$S41)/(ABS($Q42)-ABS($Q41))*(G$31-ABS($Q41))+$S41,0),$D$7)</f>
        <v>0</v>
      </c>
      <c r="DB42" s="1">
        <f>IF(ABS($Q42)&lt;G$32,$AA42,IF(ABS($Q41)&lt;G$32,(G$32-ABS($Q41))*($Z41+$Z42)*0.5*($D$27+$D$28)*$D$5*1000,0))</f>
        <v>0</v>
      </c>
      <c r="DC42" s="1">
        <f>IF(AND(G$32&lt;ABS($Q42),G$32&gt;ABS($Q41)),1,0)</f>
        <v>0</v>
      </c>
      <c r="DD42" s="3">
        <f>MIN(IF(DC42=1,($S42-$S41)/(ABS($Q42)-ABS($Q41))*(G$32-ABS($Q41))+$S41,0),$D$7)</f>
        <v>0</v>
      </c>
      <c r="DE42" s="1">
        <f>IF(ABS($Q42)&lt;G$33,$AA42,IF(ABS($Q41)&lt;G$33,(G$33-ABS($Q41))*($Z41+$Z42)*0.5*($D$27+$D$28)*$D$5*1000,0))</f>
        <v>0</v>
      </c>
      <c r="DF42" s="1">
        <f>IF(AND(G$33&lt;ABS($Q42),G$33&gt;ABS($Q41)),1,0)</f>
        <v>0</v>
      </c>
      <c r="DG42" s="3">
        <f>MIN(IF(DF42=1,($S42-$S41)/(ABS($Q42)-ABS($Q41))*(G$33-ABS($Q41))+$S41,0),$D$7)</f>
        <v>0</v>
      </c>
      <c r="DH42" s="1">
        <f>IF(ABS($Q42)&lt;G$34,$AA42,IF(ABS($Q41)&lt;G$34,(G$34-ABS($Q41))*($Z41+$Z42)*0.5*($D$27+$D$28)*$D$5*1000,0))</f>
        <v>0</v>
      </c>
      <c r="DI42" s="1">
        <f>IF(AND(G$34&lt;ABS($Q42),G$34&gt;ABS($Q41)),1,0)</f>
        <v>0</v>
      </c>
      <c r="DJ42" s="3">
        <f>MIN(IF(DI42=1,($S42-$S41)/(ABS($Q42)-ABS($Q41))*(G$34-ABS($Q41))+$S41,0),$D$7)</f>
        <v>0</v>
      </c>
      <c r="DK42" s="1">
        <f>IF(ABS($Q42)&lt;G$35,$AA42,IF(ABS($Q41)&lt;G$35,(G$35-ABS($Q41))*($Z41+$Z42)*0.5*($D$27+$D$28)*$D$5*1000,0))</f>
        <v>0</v>
      </c>
      <c r="DL42" s="1">
        <f>IF(AND(G$35&lt;ABS($Q42),G$35&gt;ABS($Q41)),1,0)</f>
        <v>0</v>
      </c>
      <c r="DM42" s="3">
        <f>MIN(IF(DL42=1,($S42-$S41)/(ABS($Q42)-ABS($Q41))*(G$35-ABS($Q41))+$S41,0),$D$7)</f>
        <v>0</v>
      </c>
      <c r="DN42" s="1">
        <f>IF(ABS($Q42)&lt;G$36,$AA42,IF(ABS($Q41)&lt;G$36,(G$36-ABS($Q41))*($Z41+$Z42)*0.5*($D$27+$D$28)*$D$5*1000,0))</f>
        <v>0</v>
      </c>
      <c r="DO42" s="1">
        <f>IF(AND(G$36&lt;ABS($Q42),G$36&gt;ABS($Q41)),1,0)</f>
        <v>0</v>
      </c>
      <c r="DP42" s="3">
        <f>MIN(IF(DO42=1,($S42-$S41)/(ABS($Q42)-ABS($Q41))*(G$36-ABS($Q41))+$S41,0),$D$7)</f>
        <v>0</v>
      </c>
      <c r="DQ42" s="1">
        <f>IF(ABS($Q42)&lt;G$37,$AA42,IF(ABS($Q41)&lt;G$37,(G$37-ABS($Q41))*($Z41+$Z42)*0.5*($D$27+$D$28)*$D$5*1000,0))</f>
        <v>0</v>
      </c>
      <c r="DR42" s="1">
        <f>IF(AND(G$37&lt;ABS($Q42),G$37&gt;ABS($Q41)),1,0)</f>
        <v>0</v>
      </c>
      <c r="DS42" s="3">
        <f>MIN(IF(DR42=1,($S42-$S41)/(ABS($Q42)-ABS($Q41))*(G$37-ABS($Q41))+$S41,0),$D$7)</f>
        <v>0</v>
      </c>
      <c r="DT42" s="1">
        <f>IF(ABS($Q42)&lt;G$38,$AA42,IF(ABS($Q41)&lt;G$38,(G$38-ABS($Q41))*($Z41+$Z42)*0.5*($D$27+$D$28)*$D$5*1000,0))</f>
        <v>0</v>
      </c>
      <c r="DU42" s="1">
        <f>IF(AND(G$38&lt;ABS($Q42),G$38&gt;ABS($Q41)),1,0)</f>
        <v>0</v>
      </c>
      <c r="DV42" s="3">
        <f>MIN(IF(DU42=1,($S42-$S41)/(ABS($Q42)-ABS($Q41))*(G$38-ABS($Q41))+$S41,0),$D$7)</f>
        <v>0</v>
      </c>
      <c r="DW42" s="1">
        <f>IF(ABS($Q42)&lt;G$39,$AA42,IF(ABS($Q41)&lt;G$39,(G$39-ABS($Q41))*($Z41+$Z42)*0.5*($D$27+$D$28)*$D$5*1000,0))</f>
        <v>0</v>
      </c>
      <c r="DX42" s="1">
        <f>IF(AND(G$39&lt;ABS($Q42),G$39&gt;ABS($Q41)),1,0)</f>
        <v>0</v>
      </c>
      <c r="DY42" s="3">
        <f>MIN(IF(DX42=1,($S42-$S41)/(ABS($Q42)-ABS($Q41))*(G$39-ABS($Q41))+$S41,0),$D$7)</f>
        <v>0</v>
      </c>
      <c r="DZ42" s="1">
        <f>IF(ABS($Q42)&lt;G$40,$AA42,IF(ABS($Q41)&lt;G$40,(G$40-ABS($Q41))*($Z41+$Z42)*0.5*($D$27+$D$28)*$D$5*1000,0))</f>
        <v>0</v>
      </c>
      <c r="EA42" s="1">
        <f>IF(AND(G$40&lt;ABS($Q42),G$40&gt;ABS($Q41)),1,0)</f>
        <v>0</v>
      </c>
      <c r="EB42" s="3">
        <f>MIN(IF(EA42=1,($S42-$S41)/(ABS($Q42)-ABS($Q41))*(G$40-ABS($Q41))+$S41,0),$D$7)</f>
        <v>0</v>
      </c>
      <c r="EC42" s="1">
        <f>IF(ABS($Q42)&lt;G$41,$AA42,IF(ABS($Q41)&lt;G$41,(G$41-ABS($Q41))*($Z41+$Z42)*0.5*($D$27+$D$28)*$D$5*1000,0))</f>
        <v>0</v>
      </c>
      <c r="ED42" s="1">
        <f>IF(AND(G$41&lt;ABS($Q42),G$41&gt;ABS($Q41)),1,0)</f>
        <v>0</v>
      </c>
      <c r="EE42" s="3">
        <f>MIN(IF(ED42=1,($S42-$S41)/(ABS($Q42)-ABS($Q41))*(G$41-ABS($Q41))+$S41,0),$D$7)</f>
        <v>0</v>
      </c>
      <c r="EF42" s="1">
        <f>IF(ABS($Q42)&lt;G$42,$AA42,IF(ABS($Q41)&lt;G$42,(G$42-ABS($Q41))*($Z41+$Z42)*0.5*($D$27+$D$28)*$D$5*1000,0))</f>
        <v>0</v>
      </c>
      <c r="EG42" s="1">
        <f>IF(AND(G$42&lt;ABS($Q42),G$42&gt;ABS($Q41)),1,0)</f>
        <v>0</v>
      </c>
      <c r="EH42" s="3">
        <f>MIN(IF(EG42=1,($S42-$S41)/(ABS($Q42)-ABS($Q41))*(G$42-ABS($Q41))+$S41,0),$D$7)</f>
        <v>0</v>
      </c>
      <c r="EI42" s="1">
        <f>IF(ABS($Q42)&lt;G$43,$AA42,IF(ABS($Q41)&lt;G$43,(G$43-ABS($Q41))*($Z41+$Z42)*0.5*($D$27+$D$28)*$D$5*1000,0))</f>
        <v>0</v>
      </c>
      <c r="EJ42" s="1">
        <f>IF(AND(G$43&lt;ABS($Q42),G$43&gt;ABS($Q41)),1,0)</f>
        <v>0</v>
      </c>
      <c r="EK42" s="3">
        <f>MIN(IF(EJ42=1,($S42-$S41)/(ABS($Q42)-ABS($Q41))*(G$43-ABS($Q41))+$S41,0),$D$7)</f>
        <v>0</v>
      </c>
      <c r="EL42" s="1">
        <f>IF(ABS($Q42)&lt;G$44,$AA42,IF(ABS($Q41)&lt;G$44,(G$44-ABS($Q41))*($Z41+$Z42)*0.5*($D$27+$D$28)*$D$5*1000,0))</f>
        <v>0</v>
      </c>
      <c r="EM42" s="1">
        <f>IF(AND(G$44&lt;ABS($Q42),G$44&gt;ABS($Q41)),1,0)</f>
        <v>0</v>
      </c>
      <c r="EN42" s="3">
        <f>MIN(IF(EM42=1,($S42-$S41)/(ABS($Q42)-ABS($Q41))*(G$44-ABS($Q41))+$S41,0),$D$7)</f>
        <v>0</v>
      </c>
      <c r="EO42" s="1">
        <f>IF(ABS($Q42)&lt;G$45,$AA42,IF(ABS($Q41)&lt;G$45,(G$45-ABS($Q41))*($Z41+$Z42)*0.5*($D$27+$D$28)*$D$5*1000,0))</f>
        <v>0</v>
      </c>
      <c r="EP42" s="1">
        <f>IF(AND(G$45&lt;ABS($Q42),G$45&gt;ABS($Q41)),1,0)</f>
        <v>0</v>
      </c>
      <c r="EQ42" s="3">
        <f>MIN(IF(EP42=1,($S42-$S41)/(ABS($Q42)-ABS($Q41))*(G$45-ABS($Q41))+$S41,0),$D$7)</f>
        <v>0</v>
      </c>
      <c r="ER42" s="1">
        <f>IF(ABS($Q42)&lt;G$46,$AA42,IF(ABS($Q41)&lt;G$46,(G$46-ABS($Q41))*($Z41+$Z42)*0.5*($D$27+$D$28)*$D$5*1000,0))</f>
        <v>0</v>
      </c>
      <c r="ES42" s="1">
        <f>IF(AND(G$46&lt;ABS($Q42),G$46&gt;ABS($Q41)),1,0)</f>
        <v>0</v>
      </c>
      <c r="ET42" s="3">
        <f>MIN(IF(ES42=1,($S42-$S41)/(ABS($Q42)-ABS($Q41))*(G$46-ABS($Q41))+$S41,0),$D$7)</f>
        <v>0</v>
      </c>
      <c r="EU42" s="1">
        <f>IF(ABS($Q42)&lt;G$47,$AA42,IF(ABS($Q41)&lt;G$47,(G$47-ABS($Q41))*($Z41+$Z42)*0.5*($D$27+$D$28)*$D$5*1000,0))</f>
        <v>0</v>
      </c>
      <c r="EV42" s="1">
        <f>IF(AND(G$47&lt;ABS($Q42),G$47&gt;ABS($Q41)),1,0)</f>
        <v>0</v>
      </c>
      <c r="EW42" s="3">
        <f>MIN(IF(EV42=1,($S42-$S41)/(ABS($Q42)-ABS($Q41))*(G$47-ABS($Q41))+$S41,0),$D$7)</f>
        <v>0</v>
      </c>
      <c r="EX42" s="1">
        <f>IF(ABS($Q42)&lt;G$48,$AA42,IF(ABS($Q41)&lt;G$48,(G$48-ABS($Q41))*($Z41+$Z42)*0.5*($D$27+$D$28)*$D$5*1000,0))</f>
        <v>0</v>
      </c>
      <c r="EY42" s="1">
        <f>IF(AND(G$48&lt;ABS($Q42),G$48&gt;ABS($Q41)),1,0)</f>
        <v>0</v>
      </c>
      <c r="EZ42" s="3">
        <f>MIN(IF(EY42=1,($S42-$S41)/(ABS($Q42)-ABS($Q41))*(G$48-ABS($Q41))+$S41,0),$D$7)</f>
        <v>0</v>
      </c>
      <c r="FA42" s="1">
        <f>IF(ABS($Q42)&lt;G$49,$AA42,IF(ABS($Q41)&lt;G$49,(G$49-ABS($Q41))*($Z41+$Z42)*0.5*($D$27+$D$28)*$D$5*1000,0))</f>
        <v>0</v>
      </c>
      <c r="FB42" s="1">
        <f>IF(AND(G$49&lt;ABS($Q42),G$49&gt;ABS($Q41)),1,0)</f>
        <v>0</v>
      </c>
      <c r="FC42" s="3">
        <f>MIN(IF(FB42=1,($S42-$S41)/(ABS($Q42)-ABS($Q41))*(G$49-ABS($Q41))+$S41,0),$D$7)</f>
        <v>0</v>
      </c>
      <c r="FD42" s="1">
        <f>IF(ABS($Q42)&lt;G$50,$AA42,IF(ABS($Q41)&lt;G$50,(G$50-ABS($Q41))*($Z41+$Z42)*0.5*($D$27+$D$28)*$D$5*1000,0))</f>
        <v>0</v>
      </c>
      <c r="FE42" s="1">
        <f>IF(AND(G$50&lt;ABS($Q42),G$50&gt;ABS($Q41)),1,0)</f>
        <v>0</v>
      </c>
      <c r="FF42" s="3">
        <f>MIN(IF(FE42=1,($S42-$S41)/(ABS($Q42)-ABS($Q41))*(G$50-ABS($Q41))+$S41,0),$D$7)</f>
        <v>0</v>
      </c>
      <c r="FG42" s="1">
        <f>IF(ABS($Q42)&lt;G$51,$AA42,IF(ABS($Q41)&lt;G$51,(G$51-ABS($Q41))*($Z41+$Z42)*0.5*($D$27+$D$28)*$D$5*1000,0))</f>
        <v>0</v>
      </c>
      <c r="FH42" s="1">
        <f>IF(AND(G$51&lt;ABS($Q42),G$51&gt;ABS($Q41)),1,0)</f>
        <v>0</v>
      </c>
      <c r="FI42" s="3">
        <f>MIN(IF(FH42=1,($S42-$S41)/(ABS($Q42)-ABS($Q41))*(G$51-ABS($Q41))+$S41,0),$D$7)</f>
        <v>0</v>
      </c>
      <c r="FJ42" s="1">
        <f>IF(ABS($Q42)&lt;G$52,$AA42,IF(ABS($Q41)&lt;G$52,(G$52-ABS($Q41))*($Z41+$Z42)*0.5*($D$27+$D$28)*$D$5*1000,0))</f>
        <v>0</v>
      </c>
      <c r="FK42" s="1">
        <f>IF(AND(G$52&lt;ABS($Q42),G$52&gt;ABS($Q41)),1,0)</f>
        <v>0</v>
      </c>
      <c r="FL42" s="3">
        <f>MIN(IF(FK42=1,($S42-$S41)/(ABS($Q42)-ABS($Q41))*(G$52-ABS($Q41))+$S41,0),$D$7)</f>
        <v>0</v>
      </c>
      <c r="FM42" s="1">
        <f>IF(ABS($Q42)&lt;G$53,$AA42,IF(ABS($Q41)&lt;G$53,(G$53-ABS($Q41))*($Z41+$Z42)*0.5*($D$27+$D$28)*$D$5*1000,0))</f>
        <v>0</v>
      </c>
      <c r="FN42" s="1">
        <f>IF(AND(G$53&lt;ABS($Q42),G$53&gt;ABS($Q41)),1,0)</f>
        <v>0</v>
      </c>
      <c r="FO42" s="3">
        <f>MIN(IF(FN42=1,($S42-$S41)/(ABS($Q42)-ABS($Q41))*(G$53-ABS($Q41))+$S41,0),$D$7)</f>
        <v>0</v>
      </c>
      <c r="FP42" s="1">
        <f>IF(ABS($Q42)&lt;G$54,$AA42,IF(ABS($Q41)&lt;G$54,(G$54-ABS($Q41))*($Z41+$Z42)*0.5*($D$27+$D$28)*$D$5*1000,0))</f>
        <v>0</v>
      </c>
      <c r="FQ42" s="1">
        <f>IF(AND(G$54&lt;ABS($Q42),G$54&gt;ABS($Q41)),1,0)</f>
        <v>0</v>
      </c>
      <c r="FR42" s="3">
        <f>MIN(IF(FQ42=1,($S42-$S41)/(ABS($Q42)-ABS($Q41))*(G$54-ABS($Q41))+$S41,0),$D$7)</f>
        <v>0</v>
      </c>
      <c r="FS42" s="1">
        <f>IF(ABS($Q42)&lt;G$55,$AA42,IF(ABS($Q41)&lt;G$55,(G$55-ABS($Q41))*($Z41+$Z42)*0.5*($D$27+$D$28)*$D$5*1000,0))</f>
        <v>0</v>
      </c>
      <c r="FT42" s="1">
        <f>IF(AND(G$55&lt;ABS($Q42),G$55&gt;ABS($Q41)),1,0)</f>
        <v>0</v>
      </c>
      <c r="FU42" s="3">
        <f>MIN(IF(FT42=1,($S42-$S41)/(ABS($Q42)-ABS($Q41))*(G$55-ABS($Q41))+$S41,0),$D$7)</f>
        <v>0</v>
      </c>
      <c r="FV42" s="1" t="e">
        <f>IF(ABS($Q42)&lt;#REF!,$AA42,IF(ABS($Q41)&lt;#REF!,(#REF!-ABS($Q41))*($Z41+$Z42)*0.5*($D$27+$D$28)*$D$5*1000,0))</f>
        <v>#REF!</v>
      </c>
      <c r="FW42" s="1" t="e">
        <f>IF(AND(#REF!&lt;ABS($Q42),#REF!&gt;ABS($Q41)),1,0)</f>
        <v>#REF!</v>
      </c>
      <c r="FX42" s="3" t="e">
        <f>MIN(IF(FW42=1,($S42-$S41)/(ABS($Q42)-ABS($Q41))*(#REF!-ABS($Q41))+$S41,0),$D$7)</f>
        <v>#REF!</v>
      </c>
    </row>
    <row r="43" spans="1:180" ht="15" customHeight="1" x14ac:dyDescent="0.35">
      <c r="A43" s="4"/>
      <c r="B43" s="8"/>
      <c r="C43" s="8"/>
      <c r="D43" s="8"/>
      <c r="E43" s="4"/>
      <c r="F43" s="4"/>
      <c r="G43" s="14">
        <v>23.5</v>
      </c>
      <c r="H43" s="24">
        <f>SUM(EK7:EK221)*$D$6*1000*$D$29</f>
        <v>2082.7847749114826</v>
      </c>
      <c r="I43" s="24">
        <f>SUM(EI7:EI410)</f>
        <v>25222.279540000003</v>
      </c>
      <c r="J43" s="25">
        <f t="shared" si="0"/>
        <v>4.7844588344125807</v>
      </c>
      <c r="K43" s="22">
        <f t="shared" si="3"/>
        <v>-1318.4500412386933</v>
      </c>
      <c r="L43" s="34">
        <f t="shared" si="4"/>
        <v>-1341.9500412386933</v>
      </c>
      <c r="M43" s="53">
        <f t="shared" si="6"/>
        <v>0</v>
      </c>
      <c r="N43" s="13">
        <f t="shared" si="1"/>
        <v>-10543.42002426141</v>
      </c>
      <c r="O43" s="13">
        <f t="shared" si="2"/>
        <v>-600.18995137820457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3">
        <f t="shared" si="5"/>
        <v>0.2</v>
      </c>
      <c r="AA43" s="3"/>
      <c r="AB43" s="1"/>
      <c r="AC43" s="2"/>
      <c r="AD43" s="2"/>
      <c r="AE43" s="1"/>
      <c r="AF43" s="2"/>
      <c r="AG43" s="2"/>
      <c r="AH43" s="1"/>
      <c r="AI43" s="2"/>
      <c r="AJ43" s="2"/>
      <c r="AK43" s="1"/>
      <c r="AL43" s="2"/>
      <c r="AM43" s="2"/>
      <c r="AN43" s="1"/>
      <c r="AO43" s="2"/>
      <c r="AP43" s="2"/>
      <c r="AQ43" s="1"/>
      <c r="AR43" s="2"/>
      <c r="AS43" s="2"/>
      <c r="AT43" s="1"/>
      <c r="AU43" s="2"/>
      <c r="AV43" s="2"/>
      <c r="AW43" s="1"/>
      <c r="AX43" s="2"/>
      <c r="AY43" s="2"/>
      <c r="AZ43" s="1"/>
      <c r="BA43" s="2"/>
      <c r="BB43" s="2"/>
      <c r="BC43" s="1"/>
      <c r="BD43" s="2"/>
      <c r="BE43" s="2"/>
      <c r="BF43" s="1"/>
      <c r="BG43" s="2"/>
      <c r="BH43" s="2"/>
      <c r="BI43" s="1"/>
      <c r="BJ43" s="2"/>
      <c r="BK43" s="2"/>
      <c r="BL43" s="1"/>
      <c r="BM43" s="2"/>
      <c r="BN43" s="2"/>
      <c r="BO43" s="1"/>
      <c r="BP43" s="2"/>
      <c r="BQ43" s="2"/>
      <c r="BR43" s="1"/>
      <c r="BS43" s="2"/>
      <c r="BT43" s="2"/>
      <c r="BU43" s="1"/>
      <c r="BV43" s="2"/>
      <c r="BW43" s="2"/>
      <c r="BX43" s="1"/>
      <c r="BY43" s="2"/>
      <c r="BZ43" s="2"/>
      <c r="CA43" s="1"/>
      <c r="CB43" s="2"/>
      <c r="CC43" s="2"/>
      <c r="CD43" s="1"/>
      <c r="CE43" s="2"/>
      <c r="CF43" s="2"/>
      <c r="CG43" s="1"/>
      <c r="CH43" s="2"/>
      <c r="CI43" s="2"/>
      <c r="CJ43" s="1"/>
      <c r="CK43" s="2"/>
      <c r="CL43" s="2"/>
      <c r="CM43" s="1"/>
      <c r="CN43" s="2"/>
      <c r="CO43" s="2"/>
      <c r="CP43" s="1"/>
      <c r="CQ43" s="2"/>
      <c r="CR43" s="2"/>
      <c r="CS43" s="1"/>
      <c r="CT43" s="2"/>
      <c r="CU43" s="2"/>
      <c r="CV43" s="1"/>
      <c r="CW43" s="2"/>
      <c r="CX43" s="2"/>
      <c r="CY43" s="1"/>
      <c r="CZ43" s="2"/>
      <c r="DA43" s="2"/>
      <c r="DB43" s="1"/>
      <c r="DC43" s="2"/>
      <c r="DD43" s="2"/>
      <c r="DE43" s="1"/>
      <c r="DF43" s="2"/>
      <c r="DG43" s="2"/>
      <c r="DH43" s="1"/>
      <c r="DI43" s="2"/>
      <c r="DJ43" s="2"/>
      <c r="DK43" s="1"/>
      <c r="DL43" s="2"/>
      <c r="DM43" s="2"/>
      <c r="DN43" s="1"/>
      <c r="DO43" s="2"/>
      <c r="DP43" s="2"/>
      <c r="DQ43" s="1"/>
      <c r="DR43" s="2"/>
      <c r="DS43" s="2"/>
      <c r="DT43" s="1"/>
      <c r="DU43" s="2"/>
      <c r="DV43" s="2"/>
      <c r="DW43" s="1"/>
      <c r="DX43" s="2"/>
      <c r="DY43" s="2"/>
      <c r="DZ43" s="1"/>
      <c r="EA43" s="2"/>
      <c r="EB43" s="2"/>
      <c r="EC43" s="1"/>
      <c r="ED43" s="2"/>
      <c r="EE43" s="2"/>
      <c r="EF43" s="1"/>
      <c r="EG43" s="2"/>
      <c r="EH43" s="2"/>
      <c r="EI43" s="1"/>
      <c r="EJ43" s="2"/>
      <c r="EK43" s="2"/>
      <c r="EL43" s="1"/>
      <c r="EM43" s="2"/>
      <c r="EN43" s="2"/>
      <c r="EO43" s="1"/>
      <c r="EP43" s="2"/>
      <c r="EQ43" s="2"/>
      <c r="ER43" s="1"/>
      <c r="ES43" s="2"/>
      <c r="ET43" s="2"/>
      <c r="EU43" s="1"/>
      <c r="EV43" s="2"/>
      <c r="EW43" s="2"/>
      <c r="EX43" s="1"/>
      <c r="EY43" s="2"/>
      <c r="EZ43" s="2"/>
      <c r="FA43" s="1"/>
      <c r="FB43" s="2"/>
      <c r="FC43" s="2"/>
      <c r="FD43" s="1"/>
      <c r="FE43" s="2"/>
      <c r="FF43" s="2"/>
      <c r="FG43" s="1"/>
      <c r="FH43" s="2"/>
      <c r="FI43" s="2"/>
      <c r="FJ43" s="1"/>
      <c r="FK43" s="2"/>
      <c r="FL43" s="2"/>
      <c r="FM43" s="1"/>
      <c r="FN43" s="2"/>
      <c r="FO43" s="2"/>
      <c r="FP43" s="1"/>
      <c r="FQ43" s="2"/>
      <c r="FR43" s="2"/>
      <c r="FS43" s="1"/>
      <c r="FT43" s="2"/>
      <c r="FU43" s="2"/>
      <c r="FV43" s="1"/>
      <c r="FW43" s="2"/>
      <c r="FX43" s="2"/>
    </row>
    <row r="44" spans="1:180" ht="15" customHeight="1" x14ac:dyDescent="0.35">
      <c r="A44" s="4"/>
      <c r="B44" s="4"/>
      <c r="C44" s="4"/>
      <c r="D44" s="4"/>
      <c r="E44" s="4"/>
      <c r="F44" s="4"/>
      <c r="G44" s="14">
        <v>24</v>
      </c>
      <c r="H44" s="24">
        <f>SUM(EN7:EN221)*$D$6*1000*$D$29</f>
        <v>2089.9083628393187</v>
      </c>
      <c r="I44" s="24">
        <f>SUM(EL7:EL410)</f>
        <v>25995.939540000003</v>
      </c>
      <c r="J44" s="25">
        <f t="shared" si="0"/>
        <v>4.6847826086956523</v>
      </c>
      <c r="K44" s="22">
        <f t="shared" si="3"/>
        <v>-1875.1173139161183</v>
      </c>
      <c r="L44" s="34">
        <f t="shared" si="4"/>
        <v>-1899.1173139161183</v>
      </c>
      <c r="M44" s="53">
        <f t="shared" si="6"/>
        <v>0</v>
      </c>
      <c r="N44" s="13">
        <f t="shared" si="1"/>
        <v>-11098.034513596289</v>
      </c>
      <c r="O44" s="13">
        <f t="shared" si="2"/>
        <v>-602.24273472075038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3">
        <f t="shared" si="5"/>
        <v>0.2</v>
      </c>
      <c r="AA44" s="1">
        <f>$R43*($Z44+$Z43)*0.5*($D$27+$D$28)*1000*$D$5</f>
        <v>0</v>
      </c>
      <c r="AB44" s="1">
        <f>IF(ABS($Q44)&lt;$G$6,$AA44,IF(ABS($Q43)&lt;$G$6,($G$6-ABS($Q43))*($Z43+$Z44)*0.5*($D$27+$D$28)*$D$5*1000,0))</f>
        <v>0</v>
      </c>
      <c r="AC44" s="1">
        <f>IF(AND($G$6&lt;ABS($Q44),$G$6&gt;ABS($Q43)),1,0)</f>
        <v>0</v>
      </c>
      <c r="AD44" s="3">
        <f>MIN(IF(AC44=1,($S44-$S43)/(ABS($Q44)-ABS($Q43))*($G$6-ABS($Q43))+$S43,0),$D$7)</f>
        <v>0</v>
      </c>
      <c r="AE44" s="1">
        <f>IF(ABS($Q44)&lt;$G$7,$AA44,IF(ABS($Q43)&lt;$G$7,($G$7-ABS($Q43))*($Z43+$Z44)*0.5*($D$27+$D$28)*$D$5*1000,0))</f>
        <v>0</v>
      </c>
      <c r="AF44" s="1">
        <f>IF(AND($G$7&lt;ABS($Q44),$G$7&gt;ABS($Q43)),1,0)</f>
        <v>0</v>
      </c>
      <c r="AG44" s="3">
        <f>MIN(IF(AF44=1,($S44-$S43)/(ABS($Q44)-ABS($Q43))*($G$7-ABS($Q43))+$S43,0),$D$7)</f>
        <v>0</v>
      </c>
      <c r="AH44" s="1">
        <f>IF(ABS($Q44)&lt;$G$8,$AA44,IF(ABS($Q43)&lt;$G$8,($G$8-ABS($Q43))*($Z43+$Z44)*0.5*($D$27+$D$28)*$D$5*1000,0))</f>
        <v>0</v>
      </c>
      <c r="AI44" s="1">
        <f>IF(AND($G$8&lt;ABS($Q44),$G$8&gt;ABS($Q43)),1,0)</f>
        <v>0</v>
      </c>
      <c r="AJ44" s="3">
        <f>MIN(IF(AI44=1,($S44-$S43)/(ABS($Q44)-ABS($Q43))*($G$8-ABS($Q43))+$S43,0),$D$7)</f>
        <v>0</v>
      </c>
      <c r="AK44" s="1">
        <f>IF(ABS($Q44)&lt;$G$9,$AA44,IF(ABS($Q43)&lt;$G$9,($G$9-ABS($Q43))*($Z43+$Z44)*0.5*($D$27+$D$28)*$D$5*1000,0))</f>
        <v>0</v>
      </c>
      <c r="AL44" s="1">
        <f>IF(AND($G$9&lt;ABS($Q44),$G$9&gt;ABS($Q43)),1,0)</f>
        <v>0</v>
      </c>
      <c r="AM44" s="3">
        <f>MIN(IF(AL44=1,($S44-$S43)/(ABS($Q44)-ABS($Q43))*($G$9-ABS($Q43))+$S43,0),$D$7)</f>
        <v>0</v>
      </c>
      <c r="AN44" s="1">
        <f>IF(ABS($Q44)&lt;$G$10,$AA44,IF(ABS($Q43)&lt;$G$10,($G$10-ABS($Q43))*($Z43+$Z44)*0.5*($D$27+$D$28)*$D$5*1000,0))</f>
        <v>0</v>
      </c>
      <c r="AO44" s="1">
        <f>IF(AND($G$10&lt;ABS($Q44),$G$10&gt;ABS($Q43)),1,0)</f>
        <v>0</v>
      </c>
      <c r="AP44" s="3">
        <f>MIN(IF(AO44=1,($S44-$S43)/(ABS($Q44)-ABS($Q43))*($G$10-ABS($Q43))+$S43,0),$D$7)</f>
        <v>0</v>
      </c>
      <c r="AQ44" s="1">
        <f>IF(ABS($Q44)&lt;$G$11,$AA44,IF(ABS($Q43)&lt;$G$11,($G$11-ABS($Q43))*($Z43+$Z44)*0.5*($D$27+$D$28)*$D$5*1000,0))</f>
        <v>0</v>
      </c>
      <c r="AR44" s="1">
        <f>IF(AND($G$11&lt;ABS($Q44),$G$11&gt;ABS($Q43)),1,0)</f>
        <v>0</v>
      </c>
      <c r="AS44" s="3">
        <f>MIN(IF(AR44=1,($S44-$S43)/(ABS($Q44)-ABS($Q43))*($G$11-ABS($Q43))+$S43,0),$D$7)</f>
        <v>0</v>
      </c>
      <c r="AT44" s="1">
        <f>IF(ABS($Q44)&lt;$G$12,$AA44,IF(ABS($Q43)&lt;$G$12,($G$12-ABS($Q43))*($Z43+$Z44)*0.5*($D$27+$D$28)*$D$5*1000,0))</f>
        <v>0</v>
      </c>
      <c r="AU44" s="1">
        <f>IF(AND($G$12&lt;ABS($Q44),$G$12&gt;ABS($Q43)),1,0)</f>
        <v>0</v>
      </c>
      <c r="AV44" s="3">
        <f>MIN(IF(AU44=1,($S44-$S43)/(ABS($Q44)-ABS($Q43))*($G$12-ABS($Q43))+$S43,0),$D$7)</f>
        <v>0</v>
      </c>
      <c r="AW44" s="1">
        <f>IF(ABS($Q44)&lt;$G$13,$AA44,IF(ABS($Q43)&lt;$G$13,($G$13-ABS($Q43))*($Z43+$Z44)*0.5*($D$27+$D$28)*$D$5*1000,0))</f>
        <v>0</v>
      </c>
      <c r="AX44" s="1">
        <f>IF(AND($G$13&lt;ABS($Q44),$G$13&gt;ABS($Q43)),1,0)</f>
        <v>0</v>
      </c>
      <c r="AY44" s="3">
        <f>MIN(IF(AX44=1,($S44-$S43)/(ABS($Q44)-ABS($Q43))*($G$13-ABS($Q43))+$S43,0),$D$7)</f>
        <v>0</v>
      </c>
      <c r="AZ44" s="1">
        <f>IF(ABS($Q44)&lt;$G$14,$AA44,IF(ABS($Q43)&lt;$G$14,($G$14-ABS($Q43))*($Z43+$Z44)*0.5*($D$27+$D$28)*$D$5*1000,0))</f>
        <v>0</v>
      </c>
      <c r="BA44" s="1">
        <f>IF(AND($G$14&lt;ABS($Q44),$G$14&gt;ABS($Q43)),1,0)</f>
        <v>0</v>
      </c>
      <c r="BB44" s="3">
        <f>MIN(IF(BA44=1,($S44-$S43)/(ABS($Q44)-ABS($Q43))*($G$14-ABS($Q43))+$S43,0),$D$7)</f>
        <v>0</v>
      </c>
      <c r="BC44" s="1">
        <f>IF(ABS($Q44)&lt;G$15,$AA44,IF(ABS($Q43)&lt;G$15,(G$15-ABS($Q43))*($Z43+$Z44)*0.5*($D$27+$D$28)*$D$5*1000,0))</f>
        <v>0</v>
      </c>
      <c r="BD44" s="1">
        <f>IF(AND(G$15&lt;ABS($Q44),G$15&gt;ABS($Q43)),1,0)</f>
        <v>0</v>
      </c>
      <c r="BE44" s="3">
        <f>MIN(IF(BD44=1,($S44-$S43)/(ABS($Q44)-ABS($Q43))*(G$15-ABS($Q43))+$S43,0),$D$7)</f>
        <v>0</v>
      </c>
      <c r="BF44" s="1">
        <f>IF(ABS($Q44)&lt;G$16,$AA44,IF(ABS($Q43)&lt;G$16,(G$16-ABS($Q43))*($Z43+$Z44)*0.5*($D$27+$D$28)*$D$5*1000,0))</f>
        <v>0</v>
      </c>
      <c r="BG44" s="1">
        <f>IF(AND(G$16&lt;ABS($Q44),G$16&gt;ABS($Q43)),1,0)</f>
        <v>0</v>
      </c>
      <c r="BH44" s="3">
        <f>MIN(IF(BG44=1,($S44-$S43)/(ABS($Q44)-ABS($Q43))*(G$16-ABS($Q43))+$S43,0),$D$7)</f>
        <v>0</v>
      </c>
      <c r="BI44" s="1">
        <f>IF(ABS($Q44)&lt;G$17,$AA44,IF(ABS($Q43)&lt;G$17,(G$17-ABS($Q43))*($Z43+$Z44)*0.5*($D$27+$D$28)*$D$5*1000,0))</f>
        <v>0</v>
      </c>
      <c r="BJ44" s="1">
        <f>IF(AND(G$17&lt;ABS($Q44),G$17&gt;ABS($Q43)),1,0)</f>
        <v>0</v>
      </c>
      <c r="BK44" s="3">
        <f>MIN(IF(BJ44=1,($S44-$S43)/(ABS($Q44)-ABS($Q43))*(G$17-ABS($Q43))+$S43,0),$D$7)</f>
        <v>0</v>
      </c>
      <c r="BL44" s="1">
        <f>IF(ABS($Q44)&lt;G$18,$AA44,IF(ABS($Q43)&lt;G$18,(G$18-ABS($Q43))*($Z43+$Z44)*0.5*($D$27+$D$28)*$D$5*1000,0))</f>
        <v>0</v>
      </c>
      <c r="BM44" s="1">
        <f>IF(AND(G$18&lt;ABS($Q44),G$18&gt;ABS($Q43)),1,0)</f>
        <v>0</v>
      </c>
      <c r="BN44" s="3">
        <f>MIN(IF(BM44=1,($S44-$S43)/(ABS($Q44)-ABS($Q43))*(G$18-ABS($Q43))+$S43,0),$D$7)</f>
        <v>0</v>
      </c>
      <c r="BO44" s="1">
        <f>IF(ABS($Q44)&lt;G$19,$AA44,IF(ABS($Q43)&lt;G$19,(G$19-ABS($Q43))*($Z43+$Z44)*0.5*($D$27+$D$28)*$D$5*1000,0))</f>
        <v>0</v>
      </c>
      <c r="BP44" s="1">
        <f>IF(AND(G$19&lt;ABS($Q44),G$19&gt;ABS($Q43)),1,0)</f>
        <v>0</v>
      </c>
      <c r="BQ44" s="3">
        <f>MIN(IF(BP44=1,($S44-$S43)/(ABS($Q44)-ABS($Q43))*(G$19-ABS($Q43))+$S43,0),$D$7)</f>
        <v>0</v>
      </c>
      <c r="BR44" s="1">
        <f>IF(ABS($Q44)&lt;G$20,$AA44,IF(ABS($Q43)&lt;G$20,(G$20-ABS($Q43))*($Z43+$Z44)*0.5*($D$27+$D$28)*$D$5*1000,0))</f>
        <v>0</v>
      </c>
      <c r="BS44" s="1">
        <f>IF(AND(G$20&lt;ABS($Q44),G$20&gt;ABS($Q43)),1,0)</f>
        <v>0</v>
      </c>
      <c r="BT44" s="3">
        <f>MIN(IF(BS44=1,($S44-$S43)/(ABS($Q44)-ABS($Q43))*(G$20-ABS($Q43))+$S43,0),$D$7)</f>
        <v>0</v>
      </c>
      <c r="BU44" s="1">
        <f>IF(ABS($Q44)&lt;G$21,$AA44,IF(ABS($Q43)&lt;G$21,(G$21-ABS($Q43))*($Z43+$Z44)*0.5*($D$27+$D$28)*$D$5*1000,0))</f>
        <v>0</v>
      </c>
      <c r="BV44" s="1">
        <f>IF(AND(G$21&lt;ABS($Q44),G$21&gt;ABS($Q43)),1,0)</f>
        <v>0</v>
      </c>
      <c r="BW44" s="3">
        <f>MIN(IF(BV44=1,($S44-$S43)/(ABS($Q44)-ABS($Q43))*(G$21-ABS($Q43))+$S43,0),$D$7)</f>
        <v>0</v>
      </c>
      <c r="BX44" s="1">
        <f>IF(ABS($Q44)&lt;G$22,$AA44,IF(ABS($Q43)&lt;G$22,(G$22-ABS($Q43))*($Z43+$Z44)*0.5*($D$27+$D$28)*$D$5*1000,0))</f>
        <v>0</v>
      </c>
      <c r="BY44" s="1">
        <f>IF(AND(G$22&lt;ABS($Q44),G$22&gt;ABS($Q43)),1,0)</f>
        <v>0</v>
      </c>
      <c r="BZ44" s="3">
        <f>MIN(IF(BY44=1,($S44-$S43)/(ABS($Q44)-ABS($Q43))*(G$22-ABS($Q43))+$S43,0),$D$7)</f>
        <v>0</v>
      </c>
      <c r="CA44" s="1">
        <f>IF(ABS($Q44)&lt;G$23,$AA44,IF(ABS($Q43)&lt;G$23,(G$23-ABS($Q43))*($Z43+$Z44)*0.5*($D$27+$D$28)*$D$5*1000,0))</f>
        <v>0</v>
      </c>
      <c r="CB44" s="1">
        <f>IF(AND(G$23&lt;ABS($Q44),G$23&gt;ABS($Q43)),1,0)</f>
        <v>0</v>
      </c>
      <c r="CC44" s="3">
        <f>MIN(IF(CB44=1,($S44-$S43)/(ABS($Q44)-ABS($Q43))*(G$23-ABS($Q43))+$S43,0),$D$7)</f>
        <v>0</v>
      </c>
      <c r="CD44" s="1">
        <f>IF(ABS($Q44)&lt;G$24,$AA44,IF(ABS($Q43)&lt;G$24,(G$24-ABS($Q43))*($Z43+$Z44)*0.5*($D$27+$D$28)*$D$5*1000,0))</f>
        <v>0</v>
      </c>
      <c r="CE44" s="1">
        <f>IF(AND(G$24&lt;ABS($Q44),G$24&gt;ABS($Q43)),1,0)</f>
        <v>0</v>
      </c>
      <c r="CF44" s="3">
        <f>MIN(IF(CE44=1,($S44-$S43)/(ABS($Q44)-ABS($Q43))*(G$24-ABS($Q43))+$S43,0),$D$7)</f>
        <v>0</v>
      </c>
      <c r="CG44" s="1">
        <f>IF(ABS($Q44)&lt;G$25,$AA44,IF(ABS($Q43)&lt;G$25,(G$25-ABS($Q43))*($Z43+$Z44)*0.5*($D$27+$D$28)*$D$5*1000,0))</f>
        <v>0</v>
      </c>
      <c r="CH44" s="1">
        <f>IF(AND(G$25&lt;ABS($Q44),G$25&gt;ABS($Q43)),1,0)</f>
        <v>0</v>
      </c>
      <c r="CI44" s="3">
        <f>MIN(IF(CH44=1,($S44-$S43)/(ABS($Q44)-ABS($Q43))*(G$25-ABS($Q43))+$S43,0),$D$7)</f>
        <v>0</v>
      </c>
      <c r="CJ44" s="1">
        <f>IF(ABS($Q44)&lt;G$26,$AA44,IF(ABS($Q43)&lt;G$26,(G$26-ABS($Q43))*($Z43+$Z44)*0.5*($D$27+$D$28)*$D$5*1000,0))</f>
        <v>0</v>
      </c>
      <c r="CK44" s="1">
        <f>IF(AND(G$26&lt;ABS($Q44),G$26&gt;ABS($Q43)),1,0)</f>
        <v>0</v>
      </c>
      <c r="CL44" s="3">
        <f>MIN(IF(CK44=1,($S44-$S43)/(ABS($Q44)-ABS($Q43))*(G$26-ABS($Q43))+$S43,0),$D$7)</f>
        <v>0</v>
      </c>
      <c r="CM44" s="1">
        <f>IF(ABS($Q44)&lt;G$27,$AA44,IF(ABS($Q43)&lt;G$27,(G$27-ABS($Q43))*($Z43+$Z44)*0.5*($D$27+$D$28)*$D$5*1000,0))</f>
        <v>0</v>
      </c>
      <c r="CN44" s="1">
        <f>IF(AND(G$27&lt;ABS($Q44),G$27&gt;ABS($Q43)),1,0)</f>
        <v>0</v>
      </c>
      <c r="CO44" s="3">
        <f>MIN(IF(CN44=1,($S44-$S43)/(ABS($Q44)-ABS($Q43))*(G$27-ABS($Q43))+$S43,0),$D$7)</f>
        <v>0</v>
      </c>
      <c r="CP44" s="1">
        <f>IF(ABS($Q44)&lt;G$28,$AA44,IF(ABS($Q43)&lt;G$28,(G$28-ABS($Q43))*($Z43+$Z44)*0.5*($D$27+$D$28)*$D$5*1000,0))</f>
        <v>0</v>
      </c>
      <c r="CQ44" s="1">
        <f>IF(AND(G$28&lt;ABS($Q44),G$28&gt;ABS($Q43)),1,0)</f>
        <v>0</v>
      </c>
      <c r="CR44" s="3">
        <f>MIN(IF(CQ44=1,($S44-$S43)/(ABS($Q44)-ABS($Q43))*(G$28-ABS($Q43))+$S43,0),$D$7)</f>
        <v>0</v>
      </c>
      <c r="CS44" s="1">
        <f>IF(ABS($Q44)&lt;G$29,$AA44,IF(ABS($Q43)&lt;G$29,(G$29-ABS($Q43))*($Z43+$Z44)*0.5*($D$27+$D$28)*$D$5*1000,0))</f>
        <v>0</v>
      </c>
      <c r="CT44" s="1">
        <f>IF(AND(G$29&lt;ABS($Q44),G$29&gt;ABS($Q43)),1,0)</f>
        <v>0</v>
      </c>
      <c r="CU44" s="3">
        <f>MIN(IF(CT44=1,($S44-$S43)/(ABS($Q44)-ABS($Q43))*(G$29-ABS($Q43))+$S43,0),$D$7)</f>
        <v>0</v>
      </c>
      <c r="CV44" s="1">
        <f>IF(ABS($Q44)&lt;G$30,$AA44,IF(ABS($Q43)&lt;G$30,(G$30-ABS($Q43))*($Z43+$Z44)*0.5*($D$27+$D$28)*$D$5*1000,0))</f>
        <v>0</v>
      </c>
      <c r="CW44" s="1">
        <f>IF(AND(G$30&lt;ABS($Q44),G$30&gt;ABS($Q43)),1,0)</f>
        <v>0</v>
      </c>
      <c r="CX44" s="3">
        <f>MIN(IF(CW44=1,($S44-$S43)/(ABS($Q44)-ABS($Q43))*(G$30-ABS($Q43))+$S43,0),$D$7)</f>
        <v>0</v>
      </c>
      <c r="CY44" s="1">
        <f>IF(ABS($Q44)&lt;G$31,$AA44,IF(ABS($Q43)&lt;G$31,(G$31-ABS($Q43))*($Z43+$Z44)*0.5*($D$27+$D$28)*$D$5*1000,0))</f>
        <v>0</v>
      </c>
      <c r="CZ44" s="1">
        <f>IF(AND(G$31&lt;ABS($Q44),G$31&gt;ABS($Q43)),1,0)</f>
        <v>0</v>
      </c>
      <c r="DA44" s="3">
        <f>MIN(IF(CZ44=1,($S44-$S43)/(ABS($Q44)-ABS($Q43))*(G$31-ABS($Q43))+$S43,0),$D$7)</f>
        <v>0</v>
      </c>
      <c r="DB44" s="1">
        <f>IF(ABS($Q44)&lt;G$32,$AA44,IF(ABS($Q43)&lt;G$32,(G$32-ABS($Q43))*($Z43+$Z44)*0.5*($D$27+$D$28)*$D$5*1000,0))</f>
        <v>0</v>
      </c>
      <c r="DC44" s="1">
        <f>IF(AND(G$32&lt;ABS($Q44),G$32&gt;ABS($Q43)),1,0)</f>
        <v>0</v>
      </c>
      <c r="DD44" s="3">
        <f>MIN(IF(DC44=1,($S44-$S43)/(ABS($Q44)-ABS($Q43))*(G$32-ABS($Q43))+$S43,0),$D$7)</f>
        <v>0</v>
      </c>
      <c r="DE44" s="1">
        <f>IF(ABS($Q44)&lt;G$33,$AA44,IF(ABS($Q43)&lt;G$33,(G$33-ABS($Q43))*($Z43+$Z44)*0.5*($D$27+$D$28)*$D$5*1000,0))</f>
        <v>0</v>
      </c>
      <c r="DF44" s="1">
        <f>IF(AND(G$33&lt;ABS($Q44),G$33&gt;ABS($Q43)),1,0)</f>
        <v>0</v>
      </c>
      <c r="DG44" s="3">
        <f>MIN(IF(DF44=1,($S44-$S43)/(ABS($Q44)-ABS($Q43))*(G$33-ABS($Q43))+$S43,0),$D$7)</f>
        <v>0</v>
      </c>
      <c r="DH44" s="1">
        <f>IF(ABS($Q44)&lt;G$34,$AA44,IF(ABS($Q43)&lt;G$34,(G$34-ABS($Q43))*($Z43+$Z44)*0.5*($D$27+$D$28)*$D$5*1000,0))</f>
        <v>0</v>
      </c>
      <c r="DI44" s="1">
        <f>IF(AND(G$34&lt;ABS($Q44),G$34&gt;ABS($Q43)),1,0)</f>
        <v>0</v>
      </c>
      <c r="DJ44" s="3">
        <f>MIN(IF(DI44=1,($S44-$S43)/(ABS($Q44)-ABS($Q43))*(G$34-ABS($Q43))+$S43,0),$D$7)</f>
        <v>0</v>
      </c>
      <c r="DK44" s="1">
        <f>IF(ABS($Q44)&lt;G$35,$AA44,IF(ABS($Q43)&lt;G$35,(G$35-ABS($Q43))*($Z43+$Z44)*0.5*($D$27+$D$28)*$D$5*1000,0))</f>
        <v>0</v>
      </c>
      <c r="DL44" s="1">
        <f>IF(AND(G$35&lt;ABS($Q44),G$35&gt;ABS($Q43)),1,0)</f>
        <v>0</v>
      </c>
      <c r="DM44" s="3">
        <f>MIN(IF(DL44=1,($S44-$S43)/(ABS($Q44)-ABS($Q43))*(G$35-ABS($Q43))+$S43,0),$D$7)</f>
        <v>0</v>
      </c>
      <c r="DN44" s="1">
        <f>IF(ABS($Q44)&lt;G$36,$AA44,IF(ABS($Q43)&lt;G$36,(G$36-ABS($Q43))*($Z43+$Z44)*0.5*($D$27+$D$28)*$D$5*1000,0))</f>
        <v>0</v>
      </c>
      <c r="DO44" s="1">
        <f>IF(AND(G$36&lt;ABS($Q44),G$36&gt;ABS($Q43)),1,0)</f>
        <v>0</v>
      </c>
      <c r="DP44" s="3">
        <f>MIN(IF(DO44=1,($S44-$S43)/(ABS($Q44)-ABS($Q43))*(G$36-ABS($Q43))+$S43,0),$D$7)</f>
        <v>0</v>
      </c>
      <c r="DQ44" s="1">
        <f>IF(ABS($Q44)&lt;G$37,$AA44,IF(ABS($Q43)&lt;G$37,(G$37-ABS($Q43))*($Z43+$Z44)*0.5*($D$27+$D$28)*$D$5*1000,0))</f>
        <v>0</v>
      </c>
      <c r="DR44" s="1">
        <f>IF(AND(G$37&lt;ABS($Q44),G$37&gt;ABS($Q43)),1,0)</f>
        <v>0</v>
      </c>
      <c r="DS44" s="3">
        <f>MIN(IF(DR44=1,($S44-$S43)/(ABS($Q44)-ABS($Q43))*(G$37-ABS($Q43))+$S43,0),$D$7)</f>
        <v>0</v>
      </c>
      <c r="DT44" s="1">
        <f>IF(ABS($Q44)&lt;G$38,$AA44,IF(ABS($Q43)&lt;G$38,(G$38-ABS($Q43))*($Z43+$Z44)*0.5*($D$27+$D$28)*$D$5*1000,0))</f>
        <v>0</v>
      </c>
      <c r="DU44" s="1">
        <f>IF(AND(G$38&lt;ABS($Q44),G$38&gt;ABS($Q43)),1,0)</f>
        <v>0</v>
      </c>
      <c r="DV44" s="3">
        <f>MIN(IF(DU44=1,($S44-$S43)/(ABS($Q44)-ABS($Q43))*(G$38-ABS($Q43))+$S43,0),$D$7)</f>
        <v>0</v>
      </c>
      <c r="DW44" s="1">
        <f>IF(ABS($Q44)&lt;G$39,$AA44,IF(ABS($Q43)&lt;G$39,(G$39-ABS($Q43))*($Z43+$Z44)*0.5*($D$27+$D$28)*$D$5*1000,0))</f>
        <v>0</v>
      </c>
      <c r="DX44" s="1">
        <f>IF(AND(G$39&lt;ABS($Q44),G$39&gt;ABS($Q43)),1,0)</f>
        <v>0</v>
      </c>
      <c r="DY44" s="3">
        <f>MIN(IF(DX44=1,($S44-$S43)/(ABS($Q44)-ABS($Q43))*(G$39-ABS($Q43))+$S43,0),$D$7)</f>
        <v>0</v>
      </c>
      <c r="DZ44" s="1">
        <f>IF(ABS($Q44)&lt;G$40,$AA44,IF(ABS($Q43)&lt;G$40,(G$40-ABS($Q43))*($Z43+$Z44)*0.5*($D$27+$D$28)*$D$5*1000,0))</f>
        <v>0</v>
      </c>
      <c r="EA44" s="1">
        <f>IF(AND(G$40&lt;ABS($Q44),G$40&gt;ABS($Q43)),1,0)</f>
        <v>0</v>
      </c>
      <c r="EB44" s="3">
        <f>MIN(IF(EA44=1,($S44-$S43)/(ABS($Q44)-ABS($Q43))*(G$40-ABS($Q43))+$S43,0),$D$7)</f>
        <v>0</v>
      </c>
      <c r="EC44" s="1">
        <f>IF(ABS($Q44)&lt;G$41,$AA44,IF(ABS($Q43)&lt;G$41,(G$41-ABS($Q43))*($Z43+$Z44)*0.5*($D$27+$D$28)*$D$5*1000,0))</f>
        <v>0</v>
      </c>
      <c r="ED44" s="1">
        <f>IF(AND(G$41&lt;ABS($Q44),G$41&gt;ABS($Q43)),1,0)</f>
        <v>0</v>
      </c>
      <c r="EE44" s="3">
        <f>MIN(IF(ED44=1,($S44-$S43)/(ABS($Q44)-ABS($Q43))*(G$41-ABS($Q43))+$S43,0),$D$7)</f>
        <v>0</v>
      </c>
      <c r="EF44" s="1">
        <f>IF(ABS($Q44)&lt;G$42,$AA44,IF(ABS($Q43)&lt;G$42,(G$42-ABS($Q43))*($Z43+$Z44)*0.5*($D$27+$D$28)*$D$5*1000,0))</f>
        <v>0</v>
      </c>
      <c r="EG44" s="1">
        <f>IF(AND(G$42&lt;ABS($Q44),G$42&gt;ABS($Q43)),1,0)</f>
        <v>0</v>
      </c>
      <c r="EH44" s="3">
        <f>MIN(IF(EG44=1,($S44-$S43)/(ABS($Q44)-ABS($Q43))*(G$42-ABS($Q43))+$S43,0),$D$7)</f>
        <v>0</v>
      </c>
      <c r="EI44" s="1">
        <f>IF(ABS($Q44)&lt;G$43,$AA44,IF(ABS($Q43)&lt;G$43,(G$43-ABS($Q43))*($Z43+$Z44)*0.5*($D$27+$D$28)*$D$5*1000,0))</f>
        <v>0</v>
      </c>
      <c r="EJ44" s="1">
        <f>IF(AND(G$43&lt;ABS($Q44),G$43&gt;ABS($Q43)),1,0)</f>
        <v>0</v>
      </c>
      <c r="EK44" s="3">
        <f>MIN(IF(EJ44=1,($S44-$S43)/(ABS($Q44)-ABS($Q43))*(G$43-ABS($Q43))+$S43,0),$D$7)</f>
        <v>0</v>
      </c>
      <c r="EL44" s="1">
        <f>IF(ABS($Q44)&lt;G$44,$AA44,IF(ABS($Q43)&lt;G$44,(G$44-ABS($Q43))*($Z43+$Z44)*0.5*($D$27+$D$28)*$D$5*1000,0))</f>
        <v>0</v>
      </c>
      <c r="EM44" s="1">
        <f>IF(AND(G$44&lt;ABS($Q44),G$44&gt;ABS($Q43)),1,0)</f>
        <v>0</v>
      </c>
      <c r="EN44" s="3">
        <f>MIN(IF(EM44=1,($S44-$S43)/(ABS($Q44)-ABS($Q43))*(G$44-ABS($Q43))+$S43,0),$D$7)</f>
        <v>0</v>
      </c>
      <c r="EO44" s="1">
        <f>IF(ABS($Q44)&lt;G$45,$AA44,IF(ABS($Q43)&lt;G$45,(G$45-ABS($Q43))*($Z43+$Z44)*0.5*($D$27+$D$28)*$D$5*1000,0))</f>
        <v>0</v>
      </c>
      <c r="EP44" s="1">
        <f>IF(AND(G$45&lt;ABS($Q44),G$45&gt;ABS($Q43)),1,0)</f>
        <v>0</v>
      </c>
      <c r="EQ44" s="3">
        <f>MIN(IF(EP44=1,($S44-$S43)/(ABS($Q44)-ABS($Q43))*(G$45-ABS($Q43))+$S43,0),$D$7)</f>
        <v>0</v>
      </c>
      <c r="ER44" s="1">
        <f>IF(ABS($Q44)&lt;G$46,$AA44,IF(ABS($Q43)&lt;G$46,(G$46-ABS($Q43))*($Z43+$Z44)*0.5*($D$27+$D$28)*$D$5*1000,0))</f>
        <v>0</v>
      </c>
      <c r="ES44" s="1">
        <f>IF(AND(G$46&lt;ABS($Q44),G$46&gt;ABS($Q43)),1,0)</f>
        <v>0</v>
      </c>
      <c r="ET44" s="3">
        <f>MIN(IF(ES44=1,($S44-$S43)/(ABS($Q44)-ABS($Q43))*(G$46-ABS($Q43))+$S43,0),$D$7)</f>
        <v>0</v>
      </c>
      <c r="EU44" s="1">
        <f>IF(ABS($Q44)&lt;G$47,$AA44,IF(ABS($Q43)&lt;G$47,(G$47-ABS($Q43))*($Z43+$Z44)*0.5*($D$27+$D$28)*$D$5*1000,0))</f>
        <v>0</v>
      </c>
      <c r="EV44" s="1">
        <f>IF(AND(G$47&lt;ABS($Q44),G$47&gt;ABS($Q43)),1,0)</f>
        <v>0</v>
      </c>
      <c r="EW44" s="3">
        <f>MIN(IF(EV44=1,($S44-$S43)/(ABS($Q44)-ABS($Q43))*(G$47-ABS($Q43))+$S43,0),$D$7)</f>
        <v>0</v>
      </c>
      <c r="EX44" s="1">
        <f>IF(ABS($Q44)&lt;G$48,$AA44,IF(ABS($Q43)&lt;G$48,(G$48-ABS($Q43))*($Z43+$Z44)*0.5*($D$27+$D$28)*$D$5*1000,0))</f>
        <v>0</v>
      </c>
      <c r="EY44" s="1">
        <f>IF(AND(G$48&lt;ABS($Q44),G$48&gt;ABS($Q43)),1,0)</f>
        <v>0</v>
      </c>
      <c r="EZ44" s="3">
        <f>MIN(IF(EY44=1,($S44-$S43)/(ABS($Q44)-ABS($Q43))*(G$48-ABS($Q43))+$S43,0),$D$7)</f>
        <v>0</v>
      </c>
      <c r="FA44" s="1">
        <f>IF(ABS($Q44)&lt;G$49,$AA44,IF(ABS($Q43)&lt;G$49,(G$49-ABS($Q43))*($Z43+$Z44)*0.5*($D$27+$D$28)*$D$5*1000,0))</f>
        <v>0</v>
      </c>
      <c r="FB44" s="1">
        <f>IF(AND(G$49&lt;ABS($Q44),G$49&gt;ABS($Q43)),1,0)</f>
        <v>0</v>
      </c>
      <c r="FC44" s="3">
        <f>MIN(IF(FB44=1,($S44-$S43)/(ABS($Q44)-ABS($Q43))*(G$49-ABS($Q43))+$S43,0),$D$7)</f>
        <v>0</v>
      </c>
      <c r="FD44" s="1">
        <f>IF(ABS($Q44)&lt;G$50,$AA44,IF(ABS($Q43)&lt;G$50,(G$50-ABS($Q43))*($Z43+$Z44)*0.5*($D$27+$D$28)*$D$5*1000,0))</f>
        <v>0</v>
      </c>
      <c r="FE44" s="1">
        <f>IF(AND(G$50&lt;ABS($Q44),G$50&gt;ABS($Q43)),1,0)</f>
        <v>0</v>
      </c>
      <c r="FF44" s="3">
        <f>MIN(IF(FE44=1,($S44-$S43)/(ABS($Q44)-ABS($Q43))*(G$50-ABS($Q43))+$S43,0),$D$7)</f>
        <v>0</v>
      </c>
      <c r="FG44" s="1">
        <f>IF(ABS($Q44)&lt;G$51,$AA44,IF(ABS($Q43)&lt;G$51,(G$51-ABS($Q43))*($Z43+$Z44)*0.5*($D$27+$D$28)*$D$5*1000,0))</f>
        <v>0</v>
      </c>
      <c r="FH44" s="1">
        <f>IF(AND(G$51&lt;ABS($Q44),G$51&gt;ABS($Q43)),1,0)</f>
        <v>0</v>
      </c>
      <c r="FI44" s="3">
        <f>MIN(IF(FH44=1,($S44-$S43)/(ABS($Q44)-ABS($Q43))*(G$51-ABS($Q43))+$S43,0),$D$7)</f>
        <v>0</v>
      </c>
      <c r="FJ44" s="1">
        <f>IF(ABS($Q44)&lt;G$52,$AA44,IF(ABS($Q43)&lt;G$52,(G$52-ABS($Q43))*($Z43+$Z44)*0.5*($D$27+$D$28)*$D$5*1000,0))</f>
        <v>0</v>
      </c>
      <c r="FK44" s="1">
        <f>IF(AND(G$52&lt;ABS($Q44),G$52&gt;ABS($Q43)),1,0)</f>
        <v>0</v>
      </c>
      <c r="FL44" s="3">
        <f>MIN(IF(FK44=1,($S44-$S43)/(ABS($Q44)-ABS($Q43))*(G$52-ABS($Q43))+$S43,0),$D$7)</f>
        <v>0</v>
      </c>
      <c r="FM44" s="1">
        <f>IF(ABS($Q44)&lt;G$53,$AA44,IF(ABS($Q43)&lt;G$53,(G$53-ABS($Q43))*($Z43+$Z44)*0.5*($D$27+$D$28)*$D$5*1000,0))</f>
        <v>0</v>
      </c>
      <c r="FN44" s="1">
        <f>IF(AND(G$53&lt;ABS($Q44),G$53&gt;ABS($Q43)),1,0)</f>
        <v>0</v>
      </c>
      <c r="FO44" s="3">
        <f>MIN(IF(FN44=1,($S44-$S43)/(ABS($Q44)-ABS($Q43))*(G$53-ABS($Q43))+$S43,0),$D$7)</f>
        <v>0</v>
      </c>
      <c r="FP44" s="1">
        <f>IF(ABS($Q44)&lt;G$54,$AA44,IF(ABS($Q43)&lt;G$54,(G$54-ABS($Q43))*($Z43+$Z44)*0.5*($D$27+$D$28)*$D$5*1000,0))</f>
        <v>0</v>
      </c>
      <c r="FQ44" s="1">
        <f>IF(AND(G$54&lt;ABS($Q44),G$54&gt;ABS($Q43)),1,0)</f>
        <v>0</v>
      </c>
      <c r="FR44" s="3">
        <f>MIN(IF(FQ44=1,($S44-$S43)/(ABS($Q44)-ABS($Q43))*(G$54-ABS($Q43))+$S43,0),$D$7)</f>
        <v>0</v>
      </c>
      <c r="FS44" s="1">
        <f>IF(ABS($Q44)&lt;G$55,$AA44,IF(ABS($Q43)&lt;G$55,(G$55-ABS($Q43))*($Z43+$Z44)*0.5*($D$27+$D$28)*$D$5*1000,0))</f>
        <v>0</v>
      </c>
      <c r="FT44" s="1">
        <f>IF(AND(G$55&lt;ABS($Q44),G$55&gt;ABS($Q43)),1,0)</f>
        <v>0</v>
      </c>
      <c r="FU44" s="3">
        <f>MIN(IF(FT44=1,($S44-$S43)/(ABS($Q44)-ABS($Q43))*(G$55-ABS($Q43))+$S43,0),$D$7)</f>
        <v>0</v>
      </c>
      <c r="FV44" s="1" t="e">
        <f>IF(ABS($Q44)&lt;#REF!,$AA44,IF(ABS($Q43)&lt;#REF!,(#REF!-ABS($Q43))*($Z43+$Z44)*0.5*($D$27+$D$28)*$D$5*1000,0))</f>
        <v>#REF!</v>
      </c>
      <c r="FW44" s="1" t="e">
        <f>IF(AND(#REF!&lt;ABS($Q44),#REF!&gt;ABS($Q43)),1,0)</f>
        <v>#REF!</v>
      </c>
      <c r="FX44" s="3" t="e">
        <f>MIN(IF(FW44=1,($S44-$S43)/(ABS($Q44)-ABS($Q43))*(#REF!-ABS($Q43))+$S43,0),$D$7)</f>
        <v>#REF!</v>
      </c>
    </row>
    <row r="45" spans="1:180" ht="15" customHeight="1" x14ac:dyDescent="0.35">
      <c r="A45" s="4"/>
      <c r="B45" s="8"/>
      <c r="C45" s="8"/>
      <c r="D45" s="4"/>
      <c r="E45" s="4"/>
      <c r="F45" s="4"/>
      <c r="G45" s="14">
        <v>24.5</v>
      </c>
      <c r="H45" s="24">
        <f>SUM(EQ7:EQ221)*$D$6*1000*$D$29</f>
        <v>2097.0319507671556</v>
      </c>
      <c r="I45" s="24">
        <f>SUM(EO7:EO410)</f>
        <v>26769.599539999999</v>
      </c>
      <c r="J45" s="25">
        <f t="shared" si="0"/>
        <v>4.5891748003549244</v>
      </c>
      <c r="K45" s="22">
        <f t="shared" si="3"/>
        <v>-2445.5465200815561</v>
      </c>
      <c r="L45" s="34">
        <f t="shared" si="4"/>
        <v>-2470.0465200815561</v>
      </c>
      <c r="M45" s="53">
        <f t="shared" si="6"/>
        <v>0</v>
      </c>
      <c r="N45" s="13">
        <f t="shared" si="1"/>
        <v>-11666.410936419181</v>
      </c>
      <c r="O45" s="13">
        <f t="shared" si="2"/>
        <v>-604.29551806329641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3">
        <f t="shared" si="5"/>
        <v>0.2</v>
      </c>
      <c r="AA45" s="3"/>
      <c r="AB45" s="1"/>
      <c r="AC45" s="2"/>
      <c r="AD45" s="2"/>
      <c r="AE45" s="1"/>
      <c r="AF45" s="2"/>
      <c r="AG45" s="2"/>
      <c r="AH45" s="1"/>
      <c r="AI45" s="2"/>
      <c r="AJ45" s="2"/>
      <c r="AK45" s="1"/>
      <c r="AL45" s="2"/>
      <c r="AM45" s="2"/>
      <c r="AN45" s="1"/>
      <c r="AO45" s="2"/>
      <c r="AP45" s="2"/>
      <c r="AQ45" s="1"/>
      <c r="AR45" s="2"/>
      <c r="AS45" s="2"/>
      <c r="AT45" s="1"/>
      <c r="AU45" s="2"/>
      <c r="AV45" s="2"/>
      <c r="AW45" s="1"/>
      <c r="AX45" s="2"/>
      <c r="AY45" s="2"/>
      <c r="AZ45" s="1"/>
      <c r="BA45" s="2"/>
      <c r="BB45" s="2"/>
      <c r="BC45" s="1"/>
      <c r="BD45" s="2"/>
      <c r="BE45" s="2"/>
      <c r="BF45" s="1"/>
      <c r="BG45" s="2"/>
      <c r="BH45" s="2"/>
      <c r="BI45" s="1"/>
      <c r="BJ45" s="2"/>
      <c r="BK45" s="2"/>
      <c r="BL45" s="1"/>
      <c r="BM45" s="2"/>
      <c r="BN45" s="2"/>
      <c r="BO45" s="1"/>
      <c r="BP45" s="2"/>
      <c r="BQ45" s="2"/>
      <c r="BR45" s="1"/>
      <c r="BS45" s="2"/>
      <c r="BT45" s="2"/>
      <c r="BU45" s="1"/>
      <c r="BV45" s="2"/>
      <c r="BW45" s="2"/>
      <c r="BX45" s="1"/>
      <c r="BY45" s="2"/>
      <c r="BZ45" s="2"/>
      <c r="CA45" s="1"/>
      <c r="CB45" s="2"/>
      <c r="CC45" s="2"/>
      <c r="CD45" s="1"/>
      <c r="CE45" s="2"/>
      <c r="CF45" s="2"/>
      <c r="CG45" s="1"/>
      <c r="CH45" s="2"/>
      <c r="CI45" s="2"/>
      <c r="CJ45" s="1"/>
      <c r="CK45" s="2"/>
      <c r="CL45" s="2"/>
      <c r="CM45" s="1"/>
      <c r="CN45" s="2"/>
      <c r="CO45" s="2"/>
      <c r="CP45" s="1"/>
      <c r="CQ45" s="2"/>
      <c r="CR45" s="2"/>
      <c r="CS45" s="1"/>
      <c r="CT45" s="2"/>
      <c r="CU45" s="2"/>
      <c r="CV45" s="1"/>
      <c r="CW45" s="2"/>
      <c r="CX45" s="2"/>
      <c r="CY45" s="1"/>
      <c r="CZ45" s="2"/>
      <c r="DA45" s="2"/>
      <c r="DB45" s="1"/>
      <c r="DC45" s="2"/>
      <c r="DD45" s="2"/>
      <c r="DE45" s="1"/>
      <c r="DF45" s="2"/>
      <c r="DG45" s="2"/>
      <c r="DH45" s="1"/>
      <c r="DI45" s="2"/>
      <c r="DJ45" s="2"/>
      <c r="DK45" s="1"/>
      <c r="DL45" s="2"/>
      <c r="DM45" s="2"/>
      <c r="DN45" s="1"/>
      <c r="DO45" s="2"/>
      <c r="DP45" s="2"/>
      <c r="DQ45" s="1"/>
      <c r="DR45" s="2"/>
      <c r="DS45" s="2"/>
      <c r="DT45" s="1"/>
      <c r="DU45" s="2"/>
      <c r="DV45" s="2"/>
      <c r="DW45" s="1"/>
      <c r="DX45" s="2"/>
      <c r="DY45" s="2"/>
      <c r="DZ45" s="1"/>
      <c r="EA45" s="2"/>
      <c r="EB45" s="2"/>
      <c r="EC45" s="1"/>
      <c r="ED45" s="2"/>
      <c r="EE45" s="2"/>
      <c r="EF45" s="1"/>
      <c r="EG45" s="2"/>
      <c r="EH45" s="2"/>
      <c r="EI45" s="1"/>
      <c r="EJ45" s="2"/>
      <c r="EK45" s="2"/>
      <c r="EL45" s="1"/>
      <c r="EM45" s="2"/>
      <c r="EN45" s="2"/>
      <c r="EO45" s="1"/>
      <c r="EP45" s="2"/>
      <c r="EQ45" s="2"/>
      <c r="ER45" s="1"/>
      <c r="ES45" s="2"/>
      <c r="ET45" s="2"/>
      <c r="EU45" s="1"/>
      <c r="EV45" s="2"/>
      <c r="EW45" s="2"/>
      <c r="EX45" s="1"/>
      <c r="EY45" s="2"/>
      <c r="EZ45" s="2"/>
      <c r="FA45" s="1"/>
      <c r="FB45" s="2"/>
      <c r="FC45" s="2"/>
      <c r="FD45" s="1"/>
      <c r="FE45" s="2"/>
      <c r="FF45" s="2"/>
      <c r="FG45" s="1"/>
      <c r="FH45" s="2"/>
      <c r="FI45" s="2"/>
      <c r="FJ45" s="1"/>
      <c r="FK45" s="2"/>
      <c r="FL45" s="2"/>
      <c r="FM45" s="1"/>
      <c r="FN45" s="2"/>
      <c r="FO45" s="2"/>
      <c r="FP45" s="1"/>
      <c r="FQ45" s="2"/>
      <c r="FR45" s="2"/>
      <c r="FS45" s="1"/>
      <c r="FT45" s="2"/>
      <c r="FU45" s="2"/>
      <c r="FV45" s="1"/>
      <c r="FW45" s="2"/>
      <c r="FX45" s="2"/>
    </row>
    <row r="46" spans="1:180" ht="15" customHeight="1" x14ac:dyDescent="0.35">
      <c r="A46" s="4"/>
      <c r="B46" s="4"/>
      <c r="C46" s="4"/>
      <c r="D46" s="4"/>
      <c r="E46" s="4"/>
      <c r="F46" s="4"/>
      <c r="G46" s="14">
        <v>25</v>
      </c>
      <c r="H46" s="24">
        <f>SUM(ET7:ET221)*$D$6*1000*$D$29</f>
        <v>2104.1555386949926</v>
      </c>
      <c r="I46" s="24">
        <f>SUM(ER7:ER410)</f>
        <v>27543.259539999999</v>
      </c>
      <c r="J46" s="25">
        <f t="shared" si="0"/>
        <v>4.4973913043478264</v>
      </c>
      <c r="K46" s="22">
        <f t="shared" si="3"/>
        <v>-3029.7376597350053</v>
      </c>
      <c r="L46" s="34">
        <f t="shared" si="4"/>
        <v>-3054.7376597350053</v>
      </c>
      <c r="M46" s="53">
        <f t="shared" si="6"/>
        <v>0</v>
      </c>
      <c r="N46" s="13">
        <f t="shared" si="1"/>
        <v>-12248.549292730084</v>
      </c>
      <c r="O46" s="13">
        <f t="shared" si="2"/>
        <v>-606.34830140584245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3">
        <f t="shared" si="5"/>
        <v>0.2</v>
      </c>
      <c r="AA46" s="1">
        <f>$R45*($Z46+$Z45)*0.5*($D$27+$D$28)*1000*$D$5</f>
        <v>0</v>
      </c>
      <c r="AB46" s="1">
        <f>IF(ABS($Q46)&lt;$G$6,$AA46,IF(ABS($Q45)&lt;$G$6,($G$6-ABS($Q45))*($Z45+$Z46)*0.5*($D$27+$D$28)*$D$5*1000,0))</f>
        <v>0</v>
      </c>
      <c r="AC46" s="1">
        <f>IF(AND($G$6&lt;ABS($Q46),$G$6&gt;ABS($Q45)),1,0)</f>
        <v>0</v>
      </c>
      <c r="AD46" s="3">
        <f>MIN(IF(AC46=1,($S46-$S45)/(ABS($Q46)-ABS($Q45))*($G$6-ABS($Q45))+$S45,0),$D$7)</f>
        <v>0</v>
      </c>
      <c r="AE46" s="1">
        <f>IF(ABS($Q46)&lt;$G$7,$AA46,IF(ABS($Q45)&lt;$G$7,($G$7-ABS($Q45))*($Z45+$Z46)*0.5*($D$27+$D$28)*$D$5*1000,0))</f>
        <v>0</v>
      </c>
      <c r="AF46" s="1">
        <f>IF(AND($G$7&lt;ABS($Q46),$G$7&gt;ABS($Q45)),1,0)</f>
        <v>0</v>
      </c>
      <c r="AG46" s="3">
        <f>MIN(IF(AF46=1,($S46-$S45)/(ABS($Q46)-ABS($Q45))*($G$7-ABS($Q45))+$S45,0),$D$7)</f>
        <v>0</v>
      </c>
      <c r="AH46" s="1">
        <f>IF(ABS($Q46)&lt;$G$8,$AA46,IF(ABS($Q45)&lt;$G$8,($G$8-ABS($Q45))*($Z45+$Z46)*0.5*($D$27+$D$28)*$D$5*1000,0))</f>
        <v>0</v>
      </c>
      <c r="AI46" s="1">
        <f>IF(AND($G$8&lt;ABS($Q46),$G$8&gt;ABS($Q45)),1,0)</f>
        <v>0</v>
      </c>
      <c r="AJ46" s="3">
        <f>MIN(IF(AI46=1,($S46-$S45)/(ABS($Q46)-ABS($Q45))*($G$8-ABS($Q45))+$S45,0),$D$7)</f>
        <v>0</v>
      </c>
      <c r="AK46" s="1">
        <f>IF(ABS($Q46)&lt;$G$9,$AA46,IF(ABS($Q45)&lt;$G$9,($G$9-ABS($Q45))*($Z45+$Z46)*0.5*($D$27+$D$28)*$D$5*1000,0))</f>
        <v>0</v>
      </c>
      <c r="AL46" s="1">
        <f>IF(AND($G$9&lt;ABS($Q46),$G$9&gt;ABS($Q45)),1,0)</f>
        <v>0</v>
      </c>
      <c r="AM46" s="3">
        <f>MIN(IF(AL46=1,($S46-$S45)/(ABS($Q46)-ABS($Q45))*($G$9-ABS($Q45))+$S45,0),$D$7)</f>
        <v>0</v>
      </c>
      <c r="AN46" s="1">
        <f>IF(ABS($Q46)&lt;$G$10,$AA46,IF(ABS($Q45)&lt;$G$10,($G$10-ABS($Q45))*($Z45+$Z46)*0.5*($D$27+$D$28)*$D$5*1000,0))</f>
        <v>0</v>
      </c>
      <c r="AO46" s="1">
        <f>IF(AND($G$10&lt;ABS($Q46),$G$10&gt;ABS($Q45)),1,0)</f>
        <v>0</v>
      </c>
      <c r="AP46" s="3">
        <f>MIN(IF(AO46=1,($S46-$S45)/(ABS($Q46)-ABS($Q45))*($G$10-ABS($Q45))+$S45,0),$D$7)</f>
        <v>0</v>
      </c>
      <c r="AQ46" s="1">
        <f>IF(ABS($Q46)&lt;$G$11,$AA46,IF(ABS($Q45)&lt;$G$11,($G$11-ABS($Q45))*($Z45+$Z46)*0.5*($D$27+$D$28)*$D$5*1000,0))</f>
        <v>0</v>
      </c>
      <c r="AR46" s="1">
        <f>IF(AND($G$11&lt;ABS($Q46),$G$11&gt;ABS($Q45)),1,0)</f>
        <v>0</v>
      </c>
      <c r="AS46" s="3">
        <f>MIN(IF(AR46=1,($S46-$S45)/(ABS($Q46)-ABS($Q45))*($G$11-ABS($Q45))+$S45,0),$D$7)</f>
        <v>0</v>
      </c>
      <c r="AT46" s="1">
        <f>IF(ABS($Q46)&lt;$G$12,$AA46,IF(ABS($Q45)&lt;$G$12,($G$12-ABS($Q45))*($Z45+$Z46)*0.5*($D$27+$D$28)*$D$5*1000,0))</f>
        <v>0</v>
      </c>
      <c r="AU46" s="1">
        <f>IF(AND($G$12&lt;ABS($Q46),$G$12&gt;ABS($Q45)),1,0)</f>
        <v>0</v>
      </c>
      <c r="AV46" s="3">
        <f>MIN(IF(AU46=1,($S46-$S45)/(ABS($Q46)-ABS($Q45))*($G$12-ABS($Q45))+$S45,0),$D$7)</f>
        <v>0</v>
      </c>
      <c r="AW46" s="1">
        <f>IF(ABS($Q46)&lt;$G$13,$AA46,IF(ABS($Q45)&lt;$G$13,($G$13-ABS($Q45))*($Z45+$Z46)*0.5*($D$27+$D$28)*$D$5*1000,0))</f>
        <v>0</v>
      </c>
      <c r="AX46" s="1">
        <f>IF(AND($G$13&lt;ABS($Q46),$G$13&gt;ABS($Q45)),1,0)</f>
        <v>0</v>
      </c>
      <c r="AY46" s="3">
        <f>MIN(IF(AX46=1,($S46-$S45)/(ABS($Q46)-ABS($Q45))*($G$13-ABS($Q45))+$S45,0),$D$7)</f>
        <v>0</v>
      </c>
      <c r="AZ46" s="1">
        <f>IF(ABS($Q46)&lt;$G$14,$AA46,IF(ABS($Q45)&lt;$G$14,($G$14-ABS($Q45))*($Z45+$Z46)*0.5*($D$27+$D$28)*$D$5*1000,0))</f>
        <v>0</v>
      </c>
      <c r="BA46" s="1">
        <f>IF(AND($G$14&lt;ABS($Q46),$G$14&gt;ABS($Q45)),1,0)</f>
        <v>0</v>
      </c>
      <c r="BB46" s="3">
        <f>MIN(IF(BA46=1,($S46-$S45)/(ABS($Q46)-ABS($Q45))*($G$14-ABS($Q45))+$S45,0),$D$7)</f>
        <v>0</v>
      </c>
      <c r="BC46" s="1">
        <f>IF(ABS($Q46)&lt;G$15,$AA46,IF(ABS($Q45)&lt;G$15,(G$15-ABS($Q45))*($Z45+$Z46)*0.5*($D$27+$D$28)*$D$5*1000,0))</f>
        <v>0</v>
      </c>
      <c r="BD46" s="1">
        <f>IF(AND(G$15&lt;ABS($Q46),G$15&gt;ABS($Q45)),1,0)</f>
        <v>0</v>
      </c>
      <c r="BE46" s="3">
        <f>MIN(IF(BD46=1,($S46-$S45)/(ABS($Q46)-ABS($Q45))*(G$15-ABS($Q45))+$S45,0),$D$7)</f>
        <v>0</v>
      </c>
      <c r="BF46" s="1">
        <f>IF(ABS($Q46)&lt;G$16,$AA46,IF(ABS($Q45)&lt;G$16,(G$16-ABS($Q45))*($Z45+$Z46)*0.5*($D$27+$D$28)*$D$5*1000,0))</f>
        <v>0</v>
      </c>
      <c r="BG46" s="1">
        <f>IF(AND(G$16&lt;ABS($Q46),G$16&gt;ABS($Q45)),1,0)</f>
        <v>0</v>
      </c>
      <c r="BH46" s="3">
        <f>MIN(IF(BG46=1,($S46-$S45)/(ABS($Q46)-ABS($Q45))*(G$16-ABS($Q45))+$S45,0),$D$7)</f>
        <v>0</v>
      </c>
      <c r="BI46" s="1">
        <f>IF(ABS($Q46)&lt;G$17,$AA46,IF(ABS($Q45)&lt;G$17,(G$17-ABS($Q45))*($Z45+$Z46)*0.5*($D$27+$D$28)*$D$5*1000,0))</f>
        <v>0</v>
      </c>
      <c r="BJ46" s="1">
        <f>IF(AND(G$17&lt;ABS($Q46),G$17&gt;ABS($Q45)),1,0)</f>
        <v>0</v>
      </c>
      <c r="BK46" s="3">
        <f>MIN(IF(BJ46=1,($S46-$S45)/(ABS($Q46)-ABS($Q45))*(G$17-ABS($Q45))+$S45,0),$D$7)</f>
        <v>0</v>
      </c>
      <c r="BL46" s="1">
        <f>IF(ABS($Q46)&lt;G$18,$AA46,IF(ABS($Q45)&lt;G$18,(G$18-ABS($Q45))*($Z45+$Z46)*0.5*($D$27+$D$28)*$D$5*1000,0))</f>
        <v>0</v>
      </c>
      <c r="BM46" s="1">
        <f>IF(AND(G$18&lt;ABS($Q46),G$18&gt;ABS($Q45)),1,0)</f>
        <v>0</v>
      </c>
      <c r="BN46" s="3">
        <f>MIN(IF(BM46=1,($S46-$S45)/(ABS($Q46)-ABS($Q45))*(G$18-ABS($Q45))+$S45,0),$D$7)</f>
        <v>0</v>
      </c>
      <c r="BO46" s="1">
        <f>IF(ABS($Q46)&lt;G$19,$AA46,IF(ABS($Q45)&lt;G$19,(G$19-ABS($Q45))*($Z45+$Z46)*0.5*($D$27+$D$28)*$D$5*1000,0))</f>
        <v>0</v>
      </c>
      <c r="BP46" s="1">
        <f>IF(AND(G$19&lt;ABS($Q46),G$19&gt;ABS($Q45)),1,0)</f>
        <v>0</v>
      </c>
      <c r="BQ46" s="3">
        <f>MIN(IF(BP46=1,($S46-$S45)/(ABS($Q46)-ABS($Q45))*(G$19-ABS($Q45))+$S45,0),$D$7)</f>
        <v>0</v>
      </c>
      <c r="BR46" s="1">
        <f>IF(ABS($Q46)&lt;G$20,$AA46,IF(ABS($Q45)&lt;G$20,(G$20-ABS($Q45))*($Z45+$Z46)*0.5*($D$27+$D$28)*$D$5*1000,0))</f>
        <v>0</v>
      </c>
      <c r="BS46" s="1">
        <f>IF(AND(G$20&lt;ABS($Q46),G$20&gt;ABS($Q45)),1,0)</f>
        <v>0</v>
      </c>
      <c r="BT46" s="3">
        <f>MIN(IF(BS46=1,($S46-$S45)/(ABS($Q46)-ABS($Q45))*(G$20-ABS($Q45))+$S45,0),$D$7)</f>
        <v>0</v>
      </c>
      <c r="BU46" s="1">
        <f>IF(ABS($Q46)&lt;G$21,$AA46,IF(ABS($Q45)&lt;G$21,(G$21-ABS($Q45))*($Z45+$Z46)*0.5*($D$27+$D$28)*$D$5*1000,0))</f>
        <v>0</v>
      </c>
      <c r="BV46" s="1">
        <f>IF(AND(G$21&lt;ABS($Q46),G$21&gt;ABS($Q45)),1,0)</f>
        <v>0</v>
      </c>
      <c r="BW46" s="3">
        <f>MIN(IF(BV46=1,($S46-$S45)/(ABS($Q46)-ABS($Q45))*(G$21-ABS($Q45))+$S45,0),$D$7)</f>
        <v>0</v>
      </c>
      <c r="BX46" s="1">
        <f>IF(ABS($Q46)&lt;G$22,$AA46,IF(ABS($Q45)&lt;G$22,(G$22-ABS($Q45))*($Z45+$Z46)*0.5*($D$27+$D$28)*$D$5*1000,0))</f>
        <v>0</v>
      </c>
      <c r="BY46" s="1">
        <f>IF(AND(G$22&lt;ABS($Q46),G$22&gt;ABS($Q45)),1,0)</f>
        <v>0</v>
      </c>
      <c r="BZ46" s="3">
        <f>MIN(IF(BY46=1,($S46-$S45)/(ABS($Q46)-ABS($Q45))*(G$22-ABS($Q45))+$S45,0),$D$7)</f>
        <v>0</v>
      </c>
      <c r="CA46" s="1">
        <f>IF(ABS($Q46)&lt;G$23,$AA46,IF(ABS($Q45)&lt;G$23,(G$23-ABS($Q45))*($Z45+$Z46)*0.5*($D$27+$D$28)*$D$5*1000,0))</f>
        <v>0</v>
      </c>
      <c r="CB46" s="1">
        <f>IF(AND(G$23&lt;ABS($Q46),G$23&gt;ABS($Q45)),1,0)</f>
        <v>0</v>
      </c>
      <c r="CC46" s="3">
        <f>MIN(IF(CB46=1,($S46-$S45)/(ABS($Q46)-ABS($Q45))*(G$23-ABS($Q45))+$S45,0),$D$7)</f>
        <v>0</v>
      </c>
      <c r="CD46" s="1">
        <f>IF(ABS($Q46)&lt;G$24,$AA46,IF(ABS($Q45)&lt;G$24,(G$24-ABS($Q45))*($Z45+$Z46)*0.5*($D$27+$D$28)*$D$5*1000,0))</f>
        <v>0</v>
      </c>
      <c r="CE46" s="1">
        <f>IF(AND(G$24&lt;ABS($Q46),G$24&gt;ABS($Q45)),1,0)</f>
        <v>0</v>
      </c>
      <c r="CF46" s="3">
        <f>MIN(IF(CE46=1,($S46-$S45)/(ABS($Q46)-ABS($Q45))*(G$24-ABS($Q45))+$S45,0),$D$7)</f>
        <v>0</v>
      </c>
      <c r="CG46" s="1">
        <f>IF(ABS($Q46)&lt;G$25,$AA46,IF(ABS($Q45)&lt;G$25,(G$25-ABS($Q45))*($Z45+$Z46)*0.5*($D$27+$D$28)*$D$5*1000,0))</f>
        <v>0</v>
      </c>
      <c r="CH46" s="1">
        <f>IF(AND(G$25&lt;ABS($Q46),G$25&gt;ABS($Q45)),1,0)</f>
        <v>0</v>
      </c>
      <c r="CI46" s="3">
        <f>MIN(IF(CH46=1,($S46-$S45)/(ABS($Q46)-ABS($Q45))*(G$25-ABS($Q45))+$S45,0),$D$7)</f>
        <v>0</v>
      </c>
      <c r="CJ46" s="1">
        <f>IF(ABS($Q46)&lt;G$26,$AA46,IF(ABS($Q45)&lt;G$26,(G$26-ABS($Q45))*($Z45+$Z46)*0.5*($D$27+$D$28)*$D$5*1000,0))</f>
        <v>0</v>
      </c>
      <c r="CK46" s="1">
        <f>IF(AND(G$26&lt;ABS($Q46),G$26&gt;ABS($Q45)),1,0)</f>
        <v>0</v>
      </c>
      <c r="CL46" s="3">
        <f>MIN(IF(CK46=1,($S46-$S45)/(ABS($Q46)-ABS($Q45))*(G$26-ABS($Q45))+$S45,0),$D$7)</f>
        <v>0</v>
      </c>
      <c r="CM46" s="1">
        <f>IF(ABS($Q46)&lt;G$27,$AA46,IF(ABS($Q45)&lt;G$27,(G$27-ABS($Q45))*($Z45+$Z46)*0.5*($D$27+$D$28)*$D$5*1000,0))</f>
        <v>0</v>
      </c>
      <c r="CN46" s="1">
        <f>IF(AND(G$27&lt;ABS($Q46),G$27&gt;ABS($Q45)),1,0)</f>
        <v>0</v>
      </c>
      <c r="CO46" s="3">
        <f>MIN(IF(CN46=1,($S46-$S45)/(ABS($Q46)-ABS($Q45))*(G$27-ABS($Q45))+$S45,0),$D$7)</f>
        <v>0</v>
      </c>
      <c r="CP46" s="1">
        <f>IF(ABS($Q46)&lt;G$28,$AA46,IF(ABS($Q45)&lt;G$28,(G$28-ABS($Q45))*($Z45+$Z46)*0.5*($D$27+$D$28)*$D$5*1000,0))</f>
        <v>0</v>
      </c>
      <c r="CQ46" s="1">
        <f>IF(AND(G$28&lt;ABS($Q46),G$28&gt;ABS($Q45)),1,0)</f>
        <v>0</v>
      </c>
      <c r="CR46" s="3">
        <f>MIN(IF(CQ46=1,($S46-$S45)/(ABS($Q46)-ABS($Q45))*(G$28-ABS($Q45))+$S45,0),$D$7)</f>
        <v>0</v>
      </c>
      <c r="CS46" s="1">
        <f>IF(ABS($Q46)&lt;G$29,$AA46,IF(ABS($Q45)&lt;G$29,(G$29-ABS($Q45))*($Z45+$Z46)*0.5*($D$27+$D$28)*$D$5*1000,0))</f>
        <v>0</v>
      </c>
      <c r="CT46" s="1">
        <f>IF(AND(G$29&lt;ABS($Q46),G$29&gt;ABS($Q45)),1,0)</f>
        <v>0</v>
      </c>
      <c r="CU46" s="3">
        <f>MIN(IF(CT46=1,($S46-$S45)/(ABS($Q46)-ABS($Q45))*(G$29-ABS($Q45))+$S45,0),$D$7)</f>
        <v>0</v>
      </c>
      <c r="CV46" s="1">
        <f>IF(ABS($Q46)&lt;G$30,$AA46,IF(ABS($Q45)&lt;G$30,(G$30-ABS($Q45))*($Z45+$Z46)*0.5*($D$27+$D$28)*$D$5*1000,0))</f>
        <v>0</v>
      </c>
      <c r="CW46" s="1">
        <f>IF(AND(G$30&lt;ABS($Q46),G$30&gt;ABS($Q45)),1,0)</f>
        <v>0</v>
      </c>
      <c r="CX46" s="3">
        <f>MIN(IF(CW46=1,($S46-$S45)/(ABS($Q46)-ABS($Q45))*(G$30-ABS($Q45))+$S45,0),$D$7)</f>
        <v>0</v>
      </c>
      <c r="CY46" s="1">
        <f>IF(ABS($Q46)&lt;G$31,$AA46,IF(ABS($Q45)&lt;G$31,(G$31-ABS($Q45))*($Z45+$Z46)*0.5*($D$27+$D$28)*$D$5*1000,0))</f>
        <v>0</v>
      </c>
      <c r="CZ46" s="1">
        <f>IF(AND(G$31&lt;ABS($Q46),G$31&gt;ABS($Q45)),1,0)</f>
        <v>0</v>
      </c>
      <c r="DA46" s="3">
        <f>MIN(IF(CZ46=1,($S46-$S45)/(ABS($Q46)-ABS($Q45))*(G$31-ABS($Q45))+$S45,0),$D$7)</f>
        <v>0</v>
      </c>
      <c r="DB46" s="1">
        <f>IF(ABS($Q46)&lt;G$32,$AA46,IF(ABS($Q45)&lt;G$32,(G$32-ABS($Q45))*($Z45+$Z46)*0.5*($D$27+$D$28)*$D$5*1000,0))</f>
        <v>0</v>
      </c>
      <c r="DC46" s="1">
        <f>IF(AND(G$32&lt;ABS($Q46),G$32&gt;ABS($Q45)),1,0)</f>
        <v>0</v>
      </c>
      <c r="DD46" s="3">
        <f>MIN(IF(DC46=1,($S46-$S45)/(ABS($Q46)-ABS($Q45))*(G$32-ABS($Q45))+$S45,0),$D$7)</f>
        <v>0</v>
      </c>
      <c r="DE46" s="1">
        <f>IF(ABS($Q46)&lt;G$33,$AA46,IF(ABS($Q45)&lt;G$33,(G$33-ABS($Q45))*($Z45+$Z46)*0.5*($D$27+$D$28)*$D$5*1000,0))</f>
        <v>0</v>
      </c>
      <c r="DF46" s="1">
        <f>IF(AND(G$33&lt;ABS($Q46),G$33&gt;ABS($Q45)),1,0)</f>
        <v>0</v>
      </c>
      <c r="DG46" s="3">
        <f>MIN(IF(DF46=1,($S46-$S45)/(ABS($Q46)-ABS($Q45))*(G$33-ABS($Q45))+$S45,0),$D$7)</f>
        <v>0</v>
      </c>
      <c r="DH46" s="1">
        <f>IF(ABS($Q46)&lt;G$34,$AA46,IF(ABS($Q45)&lt;G$34,(G$34-ABS($Q45))*($Z45+$Z46)*0.5*($D$27+$D$28)*$D$5*1000,0))</f>
        <v>0</v>
      </c>
      <c r="DI46" s="1">
        <f>IF(AND(G$34&lt;ABS($Q46),G$34&gt;ABS($Q45)),1,0)</f>
        <v>0</v>
      </c>
      <c r="DJ46" s="3">
        <f>MIN(IF(DI46=1,($S46-$S45)/(ABS($Q46)-ABS($Q45))*(G$34-ABS($Q45))+$S45,0),$D$7)</f>
        <v>0</v>
      </c>
      <c r="DK46" s="1">
        <f>IF(ABS($Q46)&lt;G$35,$AA46,IF(ABS($Q45)&lt;G$35,(G$35-ABS($Q45))*($Z45+$Z46)*0.5*($D$27+$D$28)*$D$5*1000,0))</f>
        <v>0</v>
      </c>
      <c r="DL46" s="1">
        <f>IF(AND(G$35&lt;ABS($Q46),G$35&gt;ABS($Q45)),1,0)</f>
        <v>0</v>
      </c>
      <c r="DM46" s="3">
        <f>MIN(IF(DL46=1,($S46-$S45)/(ABS($Q46)-ABS($Q45))*(G$35-ABS($Q45))+$S45,0),$D$7)</f>
        <v>0</v>
      </c>
      <c r="DN46" s="1">
        <f>IF(ABS($Q46)&lt;G$36,$AA46,IF(ABS($Q45)&lt;G$36,(G$36-ABS($Q45))*($Z45+$Z46)*0.5*($D$27+$D$28)*$D$5*1000,0))</f>
        <v>0</v>
      </c>
      <c r="DO46" s="1">
        <f>IF(AND(G$36&lt;ABS($Q46),G$36&gt;ABS($Q45)),1,0)</f>
        <v>0</v>
      </c>
      <c r="DP46" s="3">
        <f>MIN(IF(DO46=1,($S46-$S45)/(ABS($Q46)-ABS($Q45))*(G$36-ABS($Q45))+$S45,0),$D$7)</f>
        <v>0</v>
      </c>
      <c r="DQ46" s="1">
        <f>IF(ABS($Q46)&lt;G$37,$AA46,IF(ABS($Q45)&lt;G$37,(G$37-ABS($Q45))*($Z45+$Z46)*0.5*($D$27+$D$28)*$D$5*1000,0))</f>
        <v>0</v>
      </c>
      <c r="DR46" s="1">
        <f>IF(AND(G$37&lt;ABS($Q46),G$37&gt;ABS($Q45)),1,0)</f>
        <v>0</v>
      </c>
      <c r="DS46" s="3">
        <f>MIN(IF(DR46=1,($S46-$S45)/(ABS($Q46)-ABS($Q45))*(G$37-ABS($Q45))+$S45,0),$D$7)</f>
        <v>0</v>
      </c>
      <c r="DT46" s="1">
        <f>IF(ABS($Q46)&lt;G$38,$AA46,IF(ABS($Q45)&lt;G$38,(G$38-ABS($Q45))*($Z45+$Z46)*0.5*($D$27+$D$28)*$D$5*1000,0))</f>
        <v>0</v>
      </c>
      <c r="DU46" s="1">
        <f>IF(AND(G$38&lt;ABS($Q46),G$38&gt;ABS($Q45)),1,0)</f>
        <v>0</v>
      </c>
      <c r="DV46" s="3">
        <f>MIN(IF(DU46=1,($S46-$S45)/(ABS($Q46)-ABS($Q45))*(G$38-ABS($Q45))+$S45,0),$D$7)</f>
        <v>0</v>
      </c>
      <c r="DW46" s="1">
        <f>IF(ABS($Q46)&lt;G$39,$AA46,IF(ABS($Q45)&lt;G$39,(G$39-ABS($Q45))*($Z45+$Z46)*0.5*($D$27+$D$28)*$D$5*1000,0))</f>
        <v>0</v>
      </c>
      <c r="DX46" s="1">
        <f>IF(AND(G$39&lt;ABS($Q46),G$39&gt;ABS($Q45)),1,0)</f>
        <v>0</v>
      </c>
      <c r="DY46" s="3">
        <f>MIN(IF(DX46=1,($S46-$S45)/(ABS($Q46)-ABS($Q45))*(G$39-ABS($Q45))+$S45,0),$D$7)</f>
        <v>0</v>
      </c>
      <c r="DZ46" s="1">
        <f>IF(ABS($Q46)&lt;G$40,$AA46,IF(ABS($Q45)&lt;G$40,(G$40-ABS($Q45))*($Z45+$Z46)*0.5*($D$27+$D$28)*$D$5*1000,0))</f>
        <v>0</v>
      </c>
      <c r="EA46" s="1">
        <f>IF(AND(G$40&lt;ABS($Q46),G$40&gt;ABS($Q45)),1,0)</f>
        <v>0</v>
      </c>
      <c r="EB46" s="3">
        <f>MIN(IF(EA46=1,($S46-$S45)/(ABS($Q46)-ABS($Q45))*(G$40-ABS($Q45))+$S45,0),$D$7)</f>
        <v>0</v>
      </c>
      <c r="EC46" s="1">
        <f>IF(ABS($Q46)&lt;G$41,$AA46,IF(ABS($Q45)&lt;G$41,(G$41-ABS($Q45))*($Z45+$Z46)*0.5*($D$27+$D$28)*$D$5*1000,0))</f>
        <v>0</v>
      </c>
      <c r="ED46" s="1">
        <f>IF(AND(G$41&lt;ABS($Q46),G$41&gt;ABS($Q45)),1,0)</f>
        <v>0</v>
      </c>
      <c r="EE46" s="3">
        <f>MIN(IF(ED46=1,($S46-$S45)/(ABS($Q46)-ABS($Q45))*(G$41-ABS($Q45))+$S45,0),$D$7)</f>
        <v>0</v>
      </c>
      <c r="EF46" s="1">
        <f>IF(ABS($Q46)&lt;G$42,$AA46,IF(ABS($Q45)&lt;G$42,(G$42-ABS($Q45))*($Z45+$Z46)*0.5*($D$27+$D$28)*$D$5*1000,0))</f>
        <v>0</v>
      </c>
      <c r="EG46" s="1">
        <f>IF(AND(G$42&lt;ABS($Q46),G$42&gt;ABS($Q45)),1,0)</f>
        <v>0</v>
      </c>
      <c r="EH46" s="3">
        <f>MIN(IF(EG46=1,($S46-$S45)/(ABS($Q46)-ABS($Q45))*(G$42-ABS($Q45))+$S45,0),$D$7)</f>
        <v>0</v>
      </c>
      <c r="EI46" s="1">
        <f>IF(ABS($Q46)&lt;G$43,$AA46,IF(ABS($Q45)&lt;G$43,(G$43-ABS($Q45))*($Z45+$Z46)*0.5*($D$27+$D$28)*$D$5*1000,0))</f>
        <v>0</v>
      </c>
      <c r="EJ46" s="1">
        <f>IF(AND(G$43&lt;ABS($Q46),G$43&gt;ABS($Q45)),1,0)</f>
        <v>0</v>
      </c>
      <c r="EK46" s="3">
        <f>MIN(IF(EJ46=1,($S46-$S45)/(ABS($Q46)-ABS($Q45))*(G$43-ABS($Q45))+$S45,0),$D$7)</f>
        <v>0</v>
      </c>
      <c r="EL46" s="1">
        <f>IF(ABS($Q46)&lt;G$44,$AA46,IF(ABS($Q45)&lt;G$44,(G$44-ABS($Q45))*($Z45+$Z46)*0.5*($D$27+$D$28)*$D$5*1000,0))</f>
        <v>0</v>
      </c>
      <c r="EM46" s="1">
        <f>IF(AND(G$44&lt;ABS($Q46),G$44&gt;ABS($Q45)),1,0)</f>
        <v>0</v>
      </c>
      <c r="EN46" s="3">
        <f>MIN(IF(EM46=1,($S46-$S45)/(ABS($Q46)-ABS($Q45))*(G$44-ABS($Q45))+$S45,0),$D$7)</f>
        <v>0</v>
      </c>
      <c r="EO46" s="1">
        <f>IF(ABS($Q46)&lt;G$45,$AA46,IF(ABS($Q45)&lt;G$45,(G$45-ABS($Q45))*($Z45+$Z46)*0.5*($D$27+$D$28)*$D$5*1000,0))</f>
        <v>0</v>
      </c>
      <c r="EP46" s="1">
        <f>IF(AND(G$45&lt;ABS($Q46),G$45&gt;ABS($Q45)),1,0)</f>
        <v>0</v>
      </c>
      <c r="EQ46" s="3">
        <f>MIN(IF(EP46=1,($S46-$S45)/(ABS($Q46)-ABS($Q45))*(G$45-ABS($Q45))+$S45,0),$D$7)</f>
        <v>0</v>
      </c>
      <c r="ER46" s="1">
        <f>IF(ABS($Q46)&lt;G$46,$AA46,IF(ABS($Q45)&lt;G$46,(G$46-ABS($Q45))*($Z45+$Z46)*0.5*($D$27+$D$28)*$D$5*1000,0))</f>
        <v>0</v>
      </c>
      <c r="ES46" s="1">
        <f>IF(AND(G$46&lt;ABS($Q46),G$46&gt;ABS($Q45)),1,0)</f>
        <v>0</v>
      </c>
      <c r="ET46" s="3">
        <f>MIN(IF(ES46=1,($S46-$S45)/(ABS($Q46)-ABS($Q45))*(G$46-ABS($Q45))+$S45,0),$D$7)</f>
        <v>0</v>
      </c>
      <c r="EU46" s="1">
        <f>IF(ABS($Q46)&lt;G$47,$AA46,IF(ABS($Q45)&lt;G$47,(G$47-ABS($Q45))*($Z45+$Z46)*0.5*($D$27+$D$28)*$D$5*1000,0))</f>
        <v>0</v>
      </c>
      <c r="EV46" s="1">
        <f>IF(AND(G$47&lt;ABS($Q46),G$47&gt;ABS($Q45)),1,0)</f>
        <v>0</v>
      </c>
      <c r="EW46" s="3">
        <f>MIN(IF(EV46=1,($S46-$S45)/(ABS($Q46)-ABS($Q45))*(G$47-ABS($Q45))+$S45,0),$D$7)</f>
        <v>0</v>
      </c>
      <c r="EX46" s="1">
        <f>IF(ABS($Q46)&lt;G$48,$AA46,IF(ABS($Q45)&lt;G$48,(G$48-ABS($Q45))*($Z45+$Z46)*0.5*($D$27+$D$28)*$D$5*1000,0))</f>
        <v>0</v>
      </c>
      <c r="EY46" s="1">
        <f>IF(AND(G$48&lt;ABS($Q46),G$48&gt;ABS($Q45)),1,0)</f>
        <v>0</v>
      </c>
      <c r="EZ46" s="3">
        <f>MIN(IF(EY46=1,($S46-$S45)/(ABS($Q46)-ABS($Q45))*(G$48-ABS($Q45))+$S45,0),$D$7)</f>
        <v>0</v>
      </c>
      <c r="FA46" s="1">
        <f>IF(ABS($Q46)&lt;G$49,$AA46,IF(ABS($Q45)&lt;G$49,(G$49-ABS($Q45))*($Z45+$Z46)*0.5*($D$27+$D$28)*$D$5*1000,0))</f>
        <v>0</v>
      </c>
      <c r="FB46" s="1">
        <f>IF(AND(G$49&lt;ABS($Q46),G$49&gt;ABS($Q45)),1,0)</f>
        <v>0</v>
      </c>
      <c r="FC46" s="3">
        <f>MIN(IF(FB46=1,($S46-$S45)/(ABS($Q46)-ABS($Q45))*(G$49-ABS($Q45))+$S45,0),$D$7)</f>
        <v>0</v>
      </c>
      <c r="FD46" s="1">
        <f>IF(ABS($Q46)&lt;G$50,$AA46,IF(ABS($Q45)&lt;G$50,(G$50-ABS($Q45))*($Z45+$Z46)*0.5*($D$27+$D$28)*$D$5*1000,0))</f>
        <v>0</v>
      </c>
      <c r="FE46" s="1">
        <f>IF(AND(G$50&lt;ABS($Q46),G$50&gt;ABS($Q45)),1,0)</f>
        <v>0</v>
      </c>
      <c r="FF46" s="3">
        <f>MIN(IF(FE46=1,($S46-$S45)/(ABS($Q46)-ABS($Q45))*(G$50-ABS($Q45))+$S45,0),$D$7)</f>
        <v>0</v>
      </c>
      <c r="FG46" s="1">
        <f>IF(ABS($Q46)&lt;G$51,$AA46,IF(ABS($Q45)&lt;G$51,(G$51-ABS($Q45))*($Z45+$Z46)*0.5*($D$27+$D$28)*$D$5*1000,0))</f>
        <v>0</v>
      </c>
      <c r="FH46" s="1">
        <f>IF(AND(G$51&lt;ABS($Q46),G$51&gt;ABS($Q45)),1,0)</f>
        <v>0</v>
      </c>
      <c r="FI46" s="3">
        <f>MIN(IF(FH46=1,($S46-$S45)/(ABS($Q46)-ABS($Q45))*(G$51-ABS($Q45))+$S45,0),$D$7)</f>
        <v>0</v>
      </c>
      <c r="FJ46" s="1">
        <f>IF(ABS($Q46)&lt;G$52,$AA46,IF(ABS($Q45)&lt;G$52,(G$52-ABS($Q45))*($Z45+$Z46)*0.5*($D$27+$D$28)*$D$5*1000,0))</f>
        <v>0</v>
      </c>
      <c r="FK46" s="1">
        <f>IF(AND(G$52&lt;ABS($Q46),G$52&gt;ABS($Q45)),1,0)</f>
        <v>0</v>
      </c>
      <c r="FL46" s="3">
        <f>MIN(IF(FK46=1,($S46-$S45)/(ABS($Q46)-ABS($Q45))*(G$52-ABS($Q45))+$S45,0),$D$7)</f>
        <v>0</v>
      </c>
      <c r="FM46" s="1">
        <f>IF(ABS($Q46)&lt;G$53,$AA46,IF(ABS($Q45)&lt;G$53,(G$53-ABS($Q45))*($Z45+$Z46)*0.5*($D$27+$D$28)*$D$5*1000,0))</f>
        <v>0</v>
      </c>
      <c r="FN46" s="1">
        <f>IF(AND(G$53&lt;ABS($Q46),G$53&gt;ABS($Q45)),1,0)</f>
        <v>0</v>
      </c>
      <c r="FO46" s="3">
        <f>MIN(IF(FN46=1,($S46-$S45)/(ABS($Q46)-ABS($Q45))*(G$53-ABS($Q45))+$S45,0),$D$7)</f>
        <v>0</v>
      </c>
      <c r="FP46" s="1">
        <f>IF(ABS($Q46)&lt;G$54,$AA46,IF(ABS($Q45)&lt;G$54,(G$54-ABS($Q45))*($Z45+$Z46)*0.5*($D$27+$D$28)*$D$5*1000,0))</f>
        <v>0</v>
      </c>
      <c r="FQ46" s="1">
        <f>IF(AND(G$54&lt;ABS($Q46),G$54&gt;ABS($Q45)),1,0)</f>
        <v>0</v>
      </c>
      <c r="FR46" s="3">
        <f>MIN(IF(FQ46=1,($S46-$S45)/(ABS($Q46)-ABS($Q45))*(G$54-ABS($Q45))+$S45,0),$D$7)</f>
        <v>0</v>
      </c>
      <c r="FS46" s="1">
        <f>IF(ABS($Q46)&lt;G$55,$AA46,IF(ABS($Q45)&lt;G$55,(G$55-ABS($Q45))*($Z45+$Z46)*0.5*($D$27+$D$28)*$D$5*1000,0))</f>
        <v>0</v>
      </c>
      <c r="FT46" s="1">
        <f>IF(AND(G$55&lt;ABS($Q46),G$55&gt;ABS($Q45)),1,0)</f>
        <v>0</v>
      </c>
      <c r="FU46" s="3">
        <f>MIN(IF(FT46=1,($S46-$S45)/(ABS($Q46)-ABS($Q45))*(G$55-ABS($Q45))+$S45,0),$D$7)</f>
        <v>0</v>
      </c>
      <c r="FV46" s="1" t="e">
        <f>IF(ABS($Q46)&lt;#REF!,$AA46,IF(ABS($Q45)&lt;#REF!,(#REF!-ABS($Q45))*($Z45+$Z46)*0.5*($D$27+$D$28)*$D$5*1000,0))</f>
        <v>#REF!</v>
      </c>
      <c r="FW46" s="1" t="e">
        <f>IF(AND(#REF!&lt;ABS($Q46),#REF!&gt;ABS($Q45)),1,0)</f>
        <v>#REF!</v>
      </c>
      <c r="FX46" s="3" t="e">
        <f>MIN(IF(FW46=1,($S46-$S45)/(ABS($Q46)-ABS($Q45))*(#REF!-ABS($Q45))+$S45,0),$D$7)</f>
        <v>#REF!</v>
      </c>
    </row>
    <row r="47" spans="1:180" ht="15" customHeight="1" x14ac:dyDescent="0.35">
      <c r="A47" s="4"/>
      <c r="B47" s="8"/>
      <c r="C47" s="8"/>
      <c r="D47" s="4"/>
      <c r="E47" s="4"/>
      <c r="F47" s="4"/>
      <c r="G47" s="14">
        <v>25.5</v>
      </c>
      <c r="H47" s="24">
        <f>SUM(EW7:EW221)*$D$6*1000*$D$29</f>
        <v>2111.2791266228296</v>
      </c>
      <c r="I47" s="24">
        <f>SUM(EU7:EU410)</f>
        <v>28316.919539999999</v>
      </c>
      <c r="J47" s="25">
        <f t="shared" si="0"/>
        <v>4.4092071611253196</v>
      </c>
      <c r="K47" s="22">
        <f t="shared" si="3"/>
        <v>-3627.6907328764692</v>
      </c>
      <c r="L47" s="34">
        <f t="shared" si="4"/>
        <v>-3653.1907328764692</v>
      </c>
      <c r="M47" s="53">
        <f t="shared" si="6"/>
        <v>0</v>
      </c>
      <c r="N47" s="13">
        <f t="shared" si="1"/>
        <v>-12844.449582529001</v>
      </c>
      <c r="O47" s="13">
        <f t="shared" si="2"/>
        <v>-608.40108474838848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3">
        <f t="shared" si="5"/>
        <v>0.2</v>
      </c>
      <c r="AA47" s="3"/>
      <c r="AB47" s="1"/>
      <c r="AC47" s="2"/>
      <c r="AD47" s="2"/>
      <c r="AE47" s="1"/>
      <c r="AF47" s="2"/>
      <c r="AG47" s="2"/>
      <c r="AH47" s="1"/>
      <c r="AI47" s="2"/>
      <c r="AJ47" s="2"/>
      <c r="AK47" s="1"/>
      <c r="AL47" s="2"/>
      <c r="AM47" s="2"/>
      <c r="AN47" s="1"/>
      <c r="AO47" s="2"/>
      <c r="AP47" s="2"/>
      <c r="AQ47" s="1"/>
      <c r="AR47" s="2"/>
      <c r="AS47" s="2"/>
      <c r="AT47" s="1"/>
      <c r="AU47" s="2"/>
      <c r="AV47" s="2"/>
      <c r="AW47" s="1"/>
      <c r="AX47" s="2"/>
      <c r="AY47" s="2"/>
      <c r="AZ47" s="1"/>
      <c r="BA47" s="2"/>
      <c r="BB47" s="2"/>
      <c r="BC47" s="1"/>
      <c r="BD47" s="2"/>
      <c r="BE47" s="2"/>
      <c r="BF47" s="1"/>
      <c r="BG47" s="2"/>
      <c r="BH47" s="2"/>
      <c r="BI47" s="1"/>
      <c r="BJ47" s="2"/>
      <c r="BK47" s="2"/>
      <c r="BL47" s="1"/>
      <c r="BM47" s="2"/>
      <c r="BN47" s="2"/>
      <c r="BO47" s="1"/>
      <c r="BP47" s="2"/>
      <c r="BQ47" s="2"/>
      <c r="BR47" s="1"/>
      <c r="BS47" s="2"/>
      <c r="BT47" s="2"/>
      <c r="BU47" s="1"/>
      <c r="BV47" s="2"/>
      <c r="BW47" s="2"/>
      <c r="BX47" s="1"/>
      <c r="BY47" s="2"/>
      <c r="BZ47" s="2"/>
      <c r="CA47" s="1"/>
      <c r="CB47" s="2"/>
      <c r="CC47" s="2"/>
      <c r="CD47" s="1"/>
      <c r="CE47" s="2"/>
      <c r="CF47" s="2"/>
      <c r="CG47" s="1"/>
      <c r="CH47" s="2"/>
      <c r="CI47" s="2"/>
      <c r="CJ47" s="1"/>
      <c r="CK47" s="2"/>
      <c r="CL47" s="2"/>
      <c r="CM47" s="1"/>
      <c r="CN47" s="2"/>
      <c r="CO47" s="2"/>
      <c r="CP47" s="1"/>
      <c r="CQ47" s="2"/>
      <c r="CR47" s="2"/>
      <c r="CS47" s="1"/>
      <c r="CT47" s="2"/>
      <c r="CU47" s="2"/>
      <c r="CV47" s="1"/>
      <c r="CW47" s="2"/>
      <c r="CX47" s="2"/>
      <c r="CY47" s="1"/>
      <c r="CZ47" s="2"/>
      <c r="DA47" s="2"/>
      <c r="DB47" s="1"/>
      <c r="DC47" s="2"/>
      <c r="DD47" s="2"/>
      <c r="DE47" s="1"/>
      <c r="DF47" s="2"/>
      <c r="DG47" s="2"/>
      <c r="DH47" s="1"/>
      <c r="DI47" s="2"/>
      <c r="DJ47" s="2"/>
      <c r="DK47" s="1"/>
      <c r="DL47" s="2"/>
      <c r="DM47" s="2"/>
      <c r="DN47" s="1"/>
      <c r="DO47" s="2"/>
      <c r="DP47" s="2"/>
      <c r="DQ47" s="1"/>
      <c r="DR47" s="2"/>
      <c r="DS47" s="2"/>
      <c r="DT47" s="1"/>
      <c r="DU47" s="2"/>
      <c r="DV47" s="2"/>
      <c r="DW47" s="1"/>
      <c r="DX47" s="2"/>
      <c r="DY47" s="2"/>
      <c r="DZ47" s="1"/>
      <c r="EA47" s="2"/>
      <c r="EB47" s="2"/>
      <c r="EC47" s="1"/>
      <c r="ED47" s="2"/>
      <c r="EE47" s="2"/>
      <c r="EF47" s="1"/>
      <c r="EG47" s="2"/>
      <c r="EH47" s="2"/>
      <c r="EI47" s="1"/>
      <c r="EJ47" s="2"/>
      <c r="EK47" s="2"/>
      <c r="EL47" s="1"/>
      <c r="EM47" s="2"/>
      <c r="EN47" s="2"/>
      <c r="EO47" s="1"/>
      <c r="EP47" s="2"/>
      <c r="EQ47" s="2"/>
      <c r="ER47" s="1"/>
      <c r="ES47" s="2"/>
      <c r="ET47" s="2"/>
      <c r="EU47" s="1"/>
      <c r="EV47" s="2"/>
      <c r="EW47" s="2"/>
      <c r="EX47" s="1"/>
      <c r="EY47" s="2"/>
      <c r="EZ47" s="2"/>
      <c r="FA47" s="1"/>
      <c r="FB47" s="2"/>
      <c r="FC47" s="2"/>
      <c r="FD47" s="1"/>
      <c r="FE47" s="2"/>
      <c r="FF47" s="2"/>
      <c r="FG47" s="1"/>
      <c r="FH47" s="2"/>
      <c r="FI47" s="2"/>
      <c r="FJ47" s="1"/>
      <c r="FK47" s="2"/>
      <c r="FL47" s="2"/>
      <c r="FM47" s="1"/>
      <c r="FN47" s="2"/>
      <c r="FO47" s="2"/>
      <c r="FP47" s="1"/>
      <c r="FQ47" s="2"/>
      <c r="FR47" s="2"/>
      <c r="FS47" s="1"/>
      <c r="FT47" s="2"/>
      <c r="FU47" s="2"/>
      <c r="FV47" s="1"/>
      <c r="FW47" s="2"/>
      <c r="FX47" s="2"/>
    </row>
    <row r="48" spans="1:180" ht="15" customHeight="1" x14ac:dyDescent="0.35">
      <c r="A48" s="4"/>
      <c r="B48" s="4"/>
      <c r="C48" s="4"/>
      <c r="D48" s="4"/>
      <c r="E48" s="4"/>
      <c r="F48" s="4"/>
      <c r="G48" s="14">
        <v>26</v>
      </c>
      <c r="H48" s="24">
        <f>SUM(EZ7:EZ221)*$D$6*1000*$D$29</f>
        <v>2118.4027145506661</v>
      </c>
      <c r="I48" s="24">
        <f>SUM(EX7:EX410)</f>
        <v>29090.579539999999</v>
      </c>
      <c r="J48" s="25">
        <f t="shared" si="0"/>
        <v>4.3244147157190636</v>
      </c>
      <c r="K48" s="22">
        <f t="shared" si="3"/>
        <v>-4239.4057395059453</v>
      </c>
      <c r="L48" s="34">
        <f t="shared" si="4"/>
        <v>-4265.4057395059453</v>
      </c>
      <c r="M48" s="53">
        <f t="shared" si="6"/>
        <v>0</v>
      </c>
      <c r="N48" s="13">
        <f t="shared" si="1"/>
        <v>-13454.111805815932</v>
      </c>
      <c r="O48" s="13">
        <f t="shared" si="2"/>
        <v>-610.45386809093441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3">
        <f t="shared" si="5"/>
        <v>0.2</v>
      </c>
      <c r="AA48" s="1">
        <f>$R47*($Z48+$Z47)*0.5*($D$27+$D$28)*1000*$D$5</f>
        <v>0</v>
      </c>
      <c r="AB48" s="1">
        <f>IF(ABS($Q48)&lt;$G$6,$AA48,IF(ABS($Q47)&lt;$G$6,($G$6-ABS($Q47))*($Z47+$Z48)*0.5*($D$27+$D$28)*$D$5*1000,0))</f>
        <v>0</v>
      </c>
      <c r="AC48" s="1">
        <f>IF(AND($G$6&lt;ABS($Q48),$G$6&gt;ABS($Q47)),1,0)</f>
        <v>0</v>
      </c>
      <c r="AD48" s="3">
        <f>MIN(IF(AC48=1,($S48-$S47)/(ABS($Q48)-ABS($Q47))*($G$6-ABS($Q47))+$S47,0),$D$7)</f>
        <v>0</v>
      </c>
      <c r="AE48" s="1">
        <f>IF(ABS($Q48)&lt;$G$7,$AA48,IF(ABS($Q47)&lt;$G$7,($G$7-ABS($Q47))*($Z47+$Z48)*0.5*($D$27+$D$28)*$D$5*1000,0))</f>
        <v>0</v>
      </c>
      <c r="AF48" s="1">
        <f>IF(AND($G$7&lt;ABS($Q48),$G$7&gt;ABS($Q47)),1,0)</f>
        <v>0</v>
      </c>
      <c r="AG48" s="3">
        <f>MIN(IF(AF48=1,($S48-$S47)/(ABS($Q48)-ABS($Q47))*($G$7-ABS($Q47))+$S47,0),$D$7)</f>
        <v>0</v>
      </c>
      <c r="AH48" s="1">
        <f>IF(ABS($Q48)&lt;$G$8,$AA48,IF(ABS($Q47)&lt;$G$8,($G$8-ABS($Q47))*($Z47+$Z48)*0.5*($D$27+$D$28)*$D$5*1000,0))</f>
        <v>0</v>
      </c>
      <c r="AI48" s="1">
        <f>IF(AND($G$8&lt;ABS($Q48),$G$8&gt;ABS($Q47)),1,0)</f>
        <v>0</v>
      </c>
      <c r="AJ48" s="3">
        <f>MIN(IF(AI48=1,($S48-$S47)/(ABS($Q48)-ABS($Q47))*($G$8-ABS($Q47))+$S47,0),$D$7)</f>
        <v>0</v>
      </c>
      <c r="AK48" s="1">
        <f>IF(ABS($Q48)&lt;$G$9,$AA48,IF(ABS($Q47)&lt;$G$9,($G$9-ABS($Q47))*($Z47+$Z48)*0.5*($D$27+$D$28)*$D$5*1000,0))</f>
        <v>0</v>
      </c>
      <c r="AL48" s="1">
        <f>IF(AND($G$9&lt;ABS($Q48),$G$9&gt;ABS($Q47)),1,0)</f>
        <v>0</v>
      </c>
      <c r="AM48" s="3">
        <f>MIN(IF(AL48=1,($S48-$S47)/(ABS($Q48)-ABS($Q47))*($G$9-ABS($Q47))+$S47,0),$D$7)</f>
        <v>0</v>
      </c>
      <c r="AN48" s="1">
        <f>IF(ABS($Q48)&lt;$G$10,$AA48,IF(ABS($Q47)&lt;$G$10,($G$10-ABS($Q47))*($Z47+$Z48)*0.5*($D$27+$D$28)*$D$5*1000,0))</f>
        <v>0</v>
      </c>
      <c r="AO48" s="1">
        <f>IF(AND($G$10&lt;ABS($Q48),$G$10&gt;ABS($Q47)),1,0)</f>
        <v>0</v>
      </c>
      <c r="AP48" s="3">
        <f>MIN(IF(AO48=1,($S48-$S47)/(ABS($Q48)-ABS($Q47))*($G$10-ABS($Q47))+$S47,0),$D$7)</f>
        <v>0</v>
      </c>
      <c r="AQ48" s="1">
        <f>IF(ABS($Q48)&lt;$G$11,$AA48,IF(ABS($Q47)&lt;$G$11,($G$11-ABS($Q47))*($Z47+$Z48)*0.5*($D$27+$D$28)*$D$5*1000,0))</f>
        <v>0</v>
      </c>
      <c r="AR48" s="1">
        <f>IF(AND($G$11&lt;ABS($Q48),$G$11&gt;ABS($Q47)),1,0)</f>
        <v>0</v>
      </c>
      <c r="AS48" s="3">
        <f>MIN(IF(AR48=1,($S48-$S47)/(ABS($Q48)-ABS($Q47))*($G$11-ABS($Q47))+$S47,0),$D$7)</f>
        <v>0</v>
      </c>
      <c r="AT48" s="1">
        <f>IF(ABS($Q48)&lt;$G$12,$AA48,IF(ABS($Q47)&lt;$G$12,($G$12-ABS($Q47))*($Z47+$Z48)*0.5*($D$27+$D$28)*$D$5*1000,0))</f>
        <v>0</v>
      </c>
      <c r="AU48" s="1">
        <f>IF(AND($G$12&lt;ABS($Q48),$G$12&gt;ABS($Q47)),1,0)</f>
        <v>0</v>
      </c>
      <c r="AV48" s="3">
        <f>MIN(IF(AU48=1,($S48-$S47)/(ABS($Q48)-ABS($Q47))*($G$12-ABS($Q47))+$S47,0),$D$7)</f>
        <v>0</v>
      </c>
      <c r="AW48" s="1">
        <f>IF(ABS($Q48)&lt;$G$13,$AA48,IF(ABS($Q47)&lt;$G$13,($G$13-ABS($Q47))*($Z47+$Z48)*0.5*($D$27+$D$28)*$D$5*1000,0))</f>
        <v>0</v>
      </c>
      <c r="AX48" s="1">
        <f>IF(AND($G$13&lt;ABS($Q48),$G$13&gt;ABS($Q47)),1,0)</f>
        <v>0</v>
      </c>
      <c r="AY48" s="3">
        <f>MIN(IF(AX48=1,($S48-$S47)/(ABS($Q48)-ABS($Q47))*($G$13-ABS($Q47))+$S47,0),$D$7)</f>
        <v>0</v>
      </c>
      <c r="AZ48" s="1">
        <f>IF(ABS($Q48)&lt;$G$14,$AA48,IF(ABS($Q47)&lt;$G$14,($G$14-ABS($Q47))*($Z47+$Z48)*0.5*($D$27+$D$28)*$D$5*1000,0))</f>
        <v>0</v>
      </c>
      <c r="BA48" s="1">
        <f>IF(AND($G$14&lt;ABS($Q48),$G$14&gt;ABS($Q47)),1,0)</f>
        <v>0</v>
      </c>
      <c r="BB48" s="3">
        <f>MIN(IF(BA48=1,($S48-$S47)/(ABS($Q48)-ABS($Q47))*($G$14-ABS($Q47))+$S47,0),$D$7)</f>
        <v>0</v>
      </c>
      <c r="BC48" s="1">
        <f>IF(ABS($Q48)&lt;G$15,$AA48,IF(ABS($Q47)&lt;G$15,(G$15-ABS($Q47))*($Z47+$Z48)*0.5*($D$27+$D$28)*$D$5*1000,0))</f>
        <v>0</v>
      </c>
      <c r="BD48" s="1">
        <f>IF(AND(G$15&lt;ABS($Q48),G$15&gt;ABS($Q47)),1,0)</f>
        <v>0</v>
      </c>
      <c r="BE48" s="3">
        <f>MIN(IF(BD48=1,($S48-$S47)/(ABS($Q48)-ABS($Q47))*(G$15-ABS($Q47))+$S47,0),$D$7)</f>
        <v>0</v>
      </c>
      <c r="BF48" s="1">
        <f>IF(ABS($Q48)&lt;G$16,$AA48,IF(ABS($Q47)&lt;G$16,(G$16-ABS($Q47))*($Z47+$Z48)*0.5*($D$27+$D$28)*$D$5*1000,0))</f>
        <v>0</v>
      </c>
      <c r="BG48" s="1">
        <f>IF(AND(G$16&lt;ABS($Q48),G$16&gt;ABS($Q47)),1,0)</f>
        <v>0</v>
      </c>
      <c r="BH48" s="3">
        <f>MIN(IF(BG48=1,($S48-$S47)/(ABS($Q48)-ABS($Q47))*(G$16-ABS($Q47))+$S47,0),$D$7)</f>
        <v>0</v>
      </c>
      <c r="BI48" s="1">
        <f>IF(ABS($Q48)&lt;G$17,$AA48,IF(ABS($Q47)&lt;G$17,(G$17-ABS($Q47))*($Z47+$Z48)*0.5*($D$27+$D$28)*$D$5*1000,0))</f>
        <v>0</v>
      </c>
      <c r="BJ48" s="1">
        <f>IF(AND(G$17&lt;ABS($Q48),G$17&gt;ABS($Q47)),1,0)</f>
        <v>0</v>
      </c>
      <c r="BK48" s="3">
        <f>MIN(IF(BJ48=1,($S48-$S47)/(ABS($Q48)-ABS($Q47))*(G$17-ABS($Q47))+$S47,0),$D$7)</f>
        <v>0</v>
      </c>
      <c r="BL48" s="1">
        <f>IF(ABS($Q48)&lt;G$18,$AA48,IF(ABS($Q47)&lt;G$18,(G$18-ABS($Q47))*($Z47+$Z48)*0.5*($D$27+$D$28)*$D$5*1000,0))</f>
        <v>0</v>
      </c>
      <c r="BM48" s="1">
        <f>IF(AND(G$18&lt;ABS($Q48),G$18&gt;ABS($Q47)),1,0)</f>
        <v>0</v>
      </c>
      <c r="BN48" s="3">
        <f>MIN(IF(BM48=1,($S48-$S47)/(ABS($Q48)-ABS($Q47))*(G$18-ABS($Q47))+$S47,0),$D$7)</f>
        <v>0</v>
      </c>
      <c r="BO48" s="1">
        <f>IF(ABS($Q48)&lt;G$19,$AA48,IF(ABS($Q47)&lt;G$19,(G$19-ABS($Q47))*($Z47+$Z48)*0.5*($D$27+$D$28)*$D$5*1000,0))</f>
        <v>0</v>
      </c>
      <c r="BP48" s="1">
        <f>IF(AND(G$19&lt;ABS($Q48),G$19&gt;ABS($Q47)),1,0)</f>
        <v>0</v>
      </c>
      <c r="BQ48" s="3">
        <f>MIN(IF(BP48=1,($S48-$S47)/(ABS($Q48)-ABS($Q47))*(G$19-ABS($Q47))+$S47,0),$D$7)</f>
        <v>0</v>
      </c>
      <c r="BR48" s="1">
        <f>IF(ABS($Q48)&lt;G$20,$AA48,IF(ABS($Q47)&lt;G$20,(G$20-ABS($Q47))*($Z47+$Z48)*0.5*($D$27+$D$28)*$D$5*1000,0))</f>
        <v>0</v>
      </c>
      <c r="BS48" s="1">
        <f>IF(AND(G$20&lt;ABS($Q48),G$20&gt;ABS($Q47)),1,0)</f>
        <v>0</v>
      </c>
      <c r="BT48" s="3">
        <f>MIN(IF(BS48=1,($S48-$S47)/(ABS($Q48)-ABS($Q47))*(G$20-ABS($Q47))+$S47,0),$D$7)</f>
        <v>0</v>
      </c>
      <c r="BU48" s="1">
        <f>IF(ABS($Q48)&lt;G$21,$AA48,IF(ABS($Q47)&lt;G$21,(G$21-ABS($Q47))*($Z47+$Z48)*0.5*($D$27+$D$28)*$D$5*1000,0))</f>
        <v>0</v>
      </c>
      <c r="BV48" s="1">
        <f>IF(AND(G$21&lt;ABS($Q48),G$21&gt;ABS($Q47)),1,0)</f>
        <v>0</v>
      </c>
      <c r="BW48" s="3">
        <f>MIN(IF(BV48=1,($S48-$S47)/(ABS($Q48)-ABS($Q47))*(G$21-ABS($Q47))+$S47,0),$D$7)</f>
        <v>0</v>
      </c>
      <c r="BX48" s="1">
        <f>IF(ABS($Q48)&lt;G$22,$AA48,IF(ABS($Q47)&lt;G$22,(G$22-ABS($Q47))*($Z47+$Z48)*0.5*($D$27+$D$28)*$D$5*1000,0))</f>
        <v>0</v>
      </c>
      <c r="BY48" s="1">
        <f>IF(AND(G$22&lt;ABS($Q48),G$22&gt;ABS($Q47)),1,0)</f>
        <v>0</v>
      </c>
      <c r="BZ48" s="3">
        <f>MIN(IF(BY48=1,($S48-$S47)/(ABS($Q48)-ABS($Q47))*(G$22-ABS($Q47))+$S47,0),$D$7)</f>
        <v>0</v>
      </c>
      <c r="CA48" s="1">
        <f>IF(ABS($Q48)&lt;G$23,$AA48,IF(ABS($Q47)&lt;G$23,(G$23-ABS($Q47))*($Z47+$Z48)*0.5*($D$27+$D$28)*$D$5*1000,0))</f>
        <v>0</v>
      </c>
      <c r="CB48" s="1">
        <f>IF(AND(G$23&lt;ABS($Q48),G$23&gt;ABS($Q47)),1,0)</f>
        <v>0</v>
      </c>
      <c r="CC48" s="3">
        <f>MIN(IF(CB48=1,($S48-$S47)/(ABS($Q48)-ABS($Q47))*(G$23-ABS($Q47))+$S47,0),$D$7)</f>
        <v>0</v>
      </c>
      <c r="CD48" s="1">
        <f>IF(ABS($Q48)&lt;G$24,$AA48,IF(ABS($Q47)&lt;G$24,(G$24-ABS($Q47))*($Z47+$Z48)*0.5*($D$27+$D$28)*$D$5*1000,0))</f>
        <v>0</v>
      </c>
      <c r="CE48" s="1">
        <f>IF(AND(G$24&lt;ABS($Q48),G$24&gt;ABS($Q47)),1,0)</f>
        <v>0</v>
      </c>
      <c r="CF48" s="3">
        <f>MIN(IF(CE48=1,($S48-$S47)/(ABS($Q48)-ABS($Q47))*(G$24-ABS($Q47))+$S47,0),$D$7)</f>
        <v>0</v>
      </c>
      <c r="CG48" s="1">
        <f>IF(ABS($Q48)&lt;G$25,$AA48,IF(ABS($Q47)&lt;G$25,(G$25-ABS($Q47))*($Z47+$Z48)*0.5*($D$27+$D$28)*$D$5*1000,0))</f>
        <v>0</v>
      </c>
      <c r="CH48" s="1">
        <f>IF(AND(G$25&lt;ABS($Q48),G$25&gt;ABS($Q47)),1,0)</f>
        <v>0</v>
      </c>
      <c r="CI48" s="3">
        <f>MIN(IF(CH48=1,($S48-$S47)/(ABS($Q48)-ABS($Q47))*(G$25-ABS($Q47))+$S47,0),$D$7)</f>
        <v>0</v>
      </c>
      <c r="CJ48" s="1">
        <f>IF(ABS($Q48)&lt;G$26,$AA48,IF(ABS($Q47)&lt;G$26,(G$26-ABS($Q47))*($Z47+$Z48)*0.5*($D$27+$D$28)*$D$5*1000,0))</f>
        <v>0</v>
      </c>
      <c r="CK48" s="1">
        <f>IF(AND(G$26&lt;ABS($Q48),G$26&gt;ABS($Q47)),1,0)</f>
        <v>0</v>
      </c>
      <c r="CL48" s="3">
        <f>MIN(IF(CK48=1,($S48-$S47)/(ABS($Q48)-ABS($Q47))*(G$26-ABS($Q47))+$S47,0),$D$7)</f>
        <v>0</v>
      </c>
      <c r="CM48" s="1">
        <f>IF(ABS($Q48)&lt;G$27,$AA48,IF(ABS($Q47)&lt;G$27,(G$27-ABS($Q47))*($Z47+$Z48)*0.5*($D$27+$D$28)*$D$5*1000,0))</f>
        <v>0</v>
      </c>
      <c r="CN48" s="1">
        <f>IF(AND(G$27&lt;ABS($Q48),G$27&gt;ABS($Q47)),1,0)</f>
        <v>0</v>
      </c>
      <c r="CO48" s="3">
        <f>MIN(IF(CN48=1,($S48-$S47)/(ABS($Q48)-ABS($Q47))*(G$27-ABS($Q47))+$S47,0),$D$7)</f>
        <v>0</v>
      </c>
      <c r="CP48" s="1">
        <f>IF(ABS($Q48)&lt;G$28,$AA48,IF(ABS($Q47)&lt;G$28,(G$28-ABS($Q47))*($Z47+$Z48)*0.5*($D$27+$D$28)*$D$5*1000,0))</f>
        <v>0</v>
      </c>
      <c r="CQ48" s="1">
        <f>IF(AND(G$28&lt;ABS($Q48),G$28&gt;ABS($Q47)),1,0)</f>
        <v>0</v>
      </c>
      <c r="CR48" s="3">
        <f>MIN(IF(CQ48=1,($S48-$S47)/(ABS($Q48)-ABS($Q47))*(G$28-ABS($Q47))+$S47,0),$D$7)</f>
        <v>0</v>
      </c>
      <c r="CS48" s="1">
        <f>IF(ABS($Q48)&lt;G$29,$AA48,IF(ABS($Q47)&lt;G$29,(G$29-ABS($Q47))*($Z47+$Z48)*0.5*($D$27+$D$28)*$D$5*1000,0))</f>
        <v>0</v>
      </c>
      <c r="CT48" s="1">
        <f>IF(AND(G$29&lt;ABS($Q48),G$29&gt;ABS($Q47)),1,0)</f>
        <v>0</v>
      </c>
      <c r="CU48" s="3">
        <f>MIN(IF(CT48=1,($S48-$S47)/(ABS($Q48)-ABS($Q47))*(G$29-ABS($Q47))+$S47,0),$D$7)</f>
        <v>0</v>
      </c>
      <c r="CV48" s="1">
        <f>IF(ABS($Q48)&lt;G$30,$AA48,IF(ABS($Q47)&lt;G$30,(G$30-ABS($Q47))*($Z47+$Z48)*0.5*($D$27+$D$28)*$D$5*1000,0))</f>
        <v>0</v>
      </c>
      <c r="CW48" s="1">
        <f>IF(AND(G$30&lt;ABS($Q48),G$30&gt;ABS($Q47)),1,0)</f>
        <v>0</v>
      </c>
      <c r="CX48" s="3">
        <f>MIN(IF(CW48=1,($S48-$S47)/(ABS($Q48)-ABS($Q47))*(G$30-ABS($Q47))+$S47,0),$D$7)</f>
        <v>0</v>
      </c>
      <c r="CY48" s="1">
        <f>IF(ABS($Q48)&lt;G$31,$AA48,IF(ABS($Q47)&lt;G$31,(G$31-ABS($Q47))*($Z47+$Z48)*0.5*($D$27+$D$28)*$D$5*1000,0))</f>
        <v>0</v>
      </c>
      <c r="CZ48" s="1">
        <f>IF(AND(G$31&lt;ABS($Q48),G$31&gt;ABS($Q47)),1,0)</f>
        <v>0</v>
      </c>
      <c r="DA48" s="3">
        <f>MIN(IF(CZ48=1,($S48-$S47)/(ABS($Q48)-ABS($Q47))*(G$31-ABS($Q47))+$S47,0),$D$7)</f>
        <v>0</v>
      </c>
      <c r="DB48" s="1">
        <f>IF(ABS($Q48)&lt;G$32,$AA48,IF(ABS($Q47)&lt;G$32,(G$32-ABS($Q47))*($Z47+$Z48)*0.5*($D$27+$D$28)*$D$5*1000,0))</f>
        <v>0</v>
      </c>
      <c r="DC48" s="1">
        <f>IF(AND(G$32&lt;ABS($Q48),G$32&gt;ABS($Q47)),1,0)</f>
        <v>0</v>
      </c>
      <c r="DD48" s="3">
        <f>MIN(IF(DC48=1,($S48-$S47)/(ABS($Q48)-ABS($Q47))*(G$32-ABS($Q47))+$S47,0),$D$7)</f>
        <v>0</v>
      </c>
      <c r="DE48" s="1">
        <f>IF(ABS($Q48)&lt;G$33,$AA48,IF(ABS($Q47)&lt;G$33,(G$33-ABS($Q47))*($Z47+$Z48)*0.5*($D$27+$D$28)*$D$5*1000,0))</f>
        <v>0</v>
      </c>
      <c r="DF48" s="1">
        <f>IF(AND(G$33&lt;ABS($Q48),G$33&gt;ABS($Q47)),1,0)</f>
        <v>0</v>
      </c>
      <c r="DG48" s="3">
        <f>MIN(IF(DF48=1,($S48-$S47)/(ABS($Q48)-ABS($Q47))*(G$33-ABS($Q47))+$S47,0),$D$7)</f>
        <v>0</v>
      </c>
      <c r="DH48" s="1">
        <f>IF(ABS($Q48)&lt;G$34,$AA48,IF(ABS($Q47)&lt;G$34,(G$34-ABS($Q47))*($Z47+$Z48)*0.5*($D$27+$D$28)*$D$5*1000,0))</f>
        <v>0</v>
      </c>
      <c r="DI48" s="1">
        <f>IF(AND(G$34&lt;ABS($Q48),G$34&gt;ABS($Q47)),1,0)</f>
        <v>0</v>
      </c>
      <c r="DJ48" s="3">
        <f>MIN(IF(DI48=1,($S48-$S47)/(ABS($Q48)-ABS($Q47))*(G$34-ABS($Q47))+$S47,0),$D$7)</f>
        <v>0</v>
      </c>
      <c r="DK48" s="1">
        <f>IF(ABS($Q48)&lt;G$35,$AA48,IF(ABS($Q47)&lt;G$35,(G$35-ABS($Q47))*($Z47+$Z48)*0.5*($D$27+$D$28)*$D$5*1000,0))</f>
        <v>0</v>
      </c>
      <c r="DL48" s="1">
        <f>IF(AND(G$35&lt;ABS($Q48),G$35&gt;ABS($Q47)),1,0)</f>
        <v>0</v>
      </c>
      <c r="DM48" s="3">
        <f>MIN(IF(DL48=1,($S48-$S47)/(ABS($Q48)-ABS($Q47))*(G$35-ABS($Q47))+$S47,0),$D$7)</f>
        <v>0</v>
      </c>
      <c r="DN48" s="1">
        <f>IF(ABS($Q48)&lt;G$36,$AA48,IF(ABS($Q47)&lt;G$36,(G$36-ABS($Q47))*($Z47+$Z48)*0.5*($D$27+$D$28)*$D$5*1000,0))</f>
        <v>0</v>
      </c>
      <c r="DO48" s="1">
        <f>IF(AND(G$36&lt;ABS($Q48),G$36&gt;ABS($Q47)),1,0)</f>
        <v>0</v>
      </c>
      <c r="DP48" s="3">
        <f>MIN(IF(DO48=1,($S48-$S47)/(ABS($Q48)-ABS($Q47))*(G$36-ABS($Q47))+$S47,0),$D$7)</f>
        <v>0</v>
      </c>
      <c r="DQ48" s="1">
        <f>IF(ABS($Q48)&lt;G$37,$AA48,IF(ABS($Q47)&lt;G$37,(G$37-ABS($Q47))*($Z47+$Z48)*0.5*($D$27+$D$28)*$D$5*1000,0))</f>
        <v>0</v>
      </c>
      <c r="DR48" s="1">
        <f>IF(AND(G$37&lt;ABS($Q48),G$37&gt;ABS($Q47)),1,0)</f>
        <v>0</v>
      </c>
      <c r="DS48" s="3">
        <f>MIN(IF(DR48=1,($S48-$S47)/(ABS($Q48)-ABS($Q47))*(G$37-ABS($Q47))+$S47,0),$D$7)</f>
        <v>0</v>
      </c>
      <c r="DT48" s="1">
        <f>IF(ABS($Q48)&lt;G$38,$AA48,IF(ABS($Q47)&lt;G$38,(G$38-ABS($Q47))*($Z47+$Z48)*0.5*($D$27+$D$28)*$D$5*1000,0))</f>
        <v>0</v>
      </c>
      <c r="DU48" s="1">
        <f>IF(AND(G$38&lt;ABS($Q48),G$38&gt;ABS($Q47)),1,0)</f>
        <v>0</v>
      </c>
      <c r="DV48" s="3">
        <f>MIN(IF(DU48=1,($S48-$S47)/(ABS($Q48)-ABS($Q47))*(G$38-ABS($Q47))+$S47,0),$D$7)</f>
        <v>0</v>
      </c>
      <c r="DW48" s="1">
        <f>IF(ABS($Q48)&lt;G$39,$AA48,IF(ABS($Q47)&lt;G$39,(G$39-ABS($Q47))*($Z47+$Z48)*0.5*($D$27+$D$28)*$D$5*1000,0))</f>
        <v>0</v>
      </c>
      <c r="DX48" s="1">
        <f>IF(AND(G$39&lt;ABS($Q48),G$39&gt;ABS($Q47)),1,0)</f>
        <v>0</v>
      </c>
      <c r="DY48" s="3">
        <f>MIN(IF(DX48=1,($S48-$S47)/(ABS($Q48)-ABS($Q47))*(G$39-ABS($Q47))+$S47,0),$D$7)</f>
        <v>0</v>
      </c>
      <c r="DZ48" s="1">
        <f>IF(ABS($Q48)&lt;G$40,$AA48,IF(ABS($Q47)&lt;G$40,(G$40-ABS($Q47))*($Z47+$Z48)*0.5*($D$27+$D$28)*$D$5*1000,0))</f>
        <v>0</v>
      </c>
      <c r="EA48" s="1">
        <f>IF(AND(G$40&lt;ABS($Q48),G$40&gt;ABS($Q47)),1,0)</f>
        <v>0</v>
      </c>
      <c r="EB48" s="3">
        <f>MIN(IF(EA48=1,($S48-$S47)/(ABS($Q48)-ABS($Q47))*(G$40-ABS($Q47))+$S47,0),$D$7)</f>
        <v>0</v>
      </c>
      <c r="EC48" s="1">
        <f>IF(ABS($Q48)&lt;G$41,$AA48,IF(ABS($Q47)&lt;G$41,(G$41-ABS($Q47))*($Z47+$Z48)*0.5*($D$27+$D$28)*$D$5*1000,0))</f>
        <v>0</v>
      </c>
      <c r="ED48" s="1">
        <f>IF(AND(G$41&lt;ABS($Q48),G$41&gt;ABS($Q47)),1,0)</f>
        <v>0</v>
      </c>
      <c r="EE48" s="3">
        <f>MIN(IF(ED48=1,($S48-$S47)/(ABS($Q48)-ABS($Q47))*(G$41-ABS($Q47))+$S47,0),$D$7)</f>
        <v>0</v>
      </c>
      <c r="EF48" s="1">
        <f>IF(ABS($Q48)&lt;G$42,$AA48,IF(ABS($Q47)&lt;G$42,(G$42-ABS($Q47))*($Z47+$Z48)*0.5*($D$27+$D$28)*$D$5*1000,0))</f>
        <v>0</v>
      </c>
      <c r="EG48" s="1">
        <f>IF(AND(G$42&lt;ABS($Q48),G$42&gt;ABS($Q47)),1,0)</f>
        <v>0</v>
      </c>
      <c r="EH48" s="3">
        <f>MIN(IF(EG48=1,($S48-$S47)/(ABS($Q48)-ABS($Q47))*(G$42-ABS($Q47))+$S47,0),$D$7)</f>
        <v>0</v>
      </c>
      <c r="EI48" s="1">
        <f>IF(ABS($Q48)&lt;G$43,$AA48,IF(ABS($Q47)&lt;G$43,(G$43-ABS($Q47))*($Z47+$Z48)*0.5*($D$27+$D$28)*$D$5*1000,0))</f>
        <v>0</v>
      </c>
      <c r="EJ48" s="1">
        <f>IF(AND(G$43&lt;ABS($Q48),G$43&gt;ABS($Q47)),1,0)</f>
        <v>0</v>
      </c>
      <c r="EK48" s="3">
        <f>MIN(IF(EJ48=1,($S48-$S47)/(ABS($Q48)-ABS($Q47))*(G$43-ABS($Q47))+$S47,0),$D$7)</f>
        <v>0</v>
      </c>
      <c r="EL48" s="1">
        <f>IF(ABS($Q48)&lt;G$44,$AA48,IF(ABS($Q47)&lt;G$44,(G$44-ABS($Q47))*($Z47+$Z48)*0.5*($D$27+$D$28)*$D$5*1000,0))</f>
        <v>0</v>
      </c>
      <c r="EM48" s="1">
        <f>IF(AND(G$44&lt;ABS($Q48),G$44&gt;ABS($Q47)),1,0)</f>
        <v>0</v>
      </c>
      <c r="EN48" s="3">
        <f>MIN(IF(EM48=1,($S48-$S47)/(ABS($Q48)-ABS($Q47))*(G$44-ABS($Q47))+$S47,0),$D$7)</f>
        <v>0</v>
      </c>
      <c r="EO48" s="1">
        <f>IF(ABS($Q48)&lt;G$45,$AA48,IF(ABS($Q47)&lt;G$45,(G$45-ABS($Q47))*($Z47+$Z48)*0.5*($D$27+$D$28)*$D$5*1000,0))</f>
        <v>0</v>
      </c>
      <c r="EP48" s="1">
        <f>IF(AND(G$45&lt;ABS($Q48),G$45&gt;ABS($Q47)),1,0)</f>
        <v>0</v>
      </c>
      <c r="EQ48" s="3">
        <f>MIN(IF(EP48=1,($S48-$S47)/(ABS($Q48)-ABS($Q47))*(G$45-ABS($Q47))+$S47,0),$D$7)</f>
        <v>0</v>
      </c>
      <c r="ER48" s="1">
        <f>IF(ABS($Q48)&lt;G$46,$AA48,IF(ABS($Q47)&lt;G$46,(G$46-ABS($Q47))*($Z47+$Z48)*0.5*($D$27+$D$28)*$D$5*1000,0))</f>
        <v>0</v>
      </c>
      <c r="ES48" s="1">
        <f>IF(AND(G$46&lt;ABS($Q48),G$46&gt;ABS($Q47)),1,0)</f>
        <v>0</v>
      </c>
      <c r="ET48" s="3">
        <f>MIN(IF(ES48=1,($S48-$S47)/(ABS($Q48)-ABS($Q47))*(G$46-ABS($Q47))+$S47,0),$D$7)</f>
        <v>0</v>
      </c>
      <c r="EU48" s="1">
        <f>IF(ABS($Q48)&lt;G$47,$AA48,IF(ABS($Q47)&lt;G$47,(G$47-ABS($Q47))*($Z47+$Z48)*0.5*($D$27+$D$28)*$D$5*1000,0))</f>
        <v>0</v>
      </c>
      <c r="EV48" s="1">
        <f>IF(AND(G$47&lt;ABS($Q48),G$47&gt;ABS($Q47)),1,0)</f>
        <v>0</v>
      </c>
      <c r="EW48" s="3">
        <f>MIN(IF(EV48=1,($S48-$S47)/(ABS($Q48)-ABS($Q47))*(G$47-ABS($Q47))+$S47,0),$D$7)</f>
        <v>0</v>
      </c>
      <c r="EX48" s="1">
        <f>IF(ABS($Q48)&lt;G$48,$AA48,IF(ABS($Q47)&lt;G$48,(G$48-ABS($Q47))*($Z47+$Z48)*0.5*($D$27+$D$28)*$D$5*1000,0))</f>
        <v>0</v>
      </c>
      <c r="EY48" s="1">
        <f>IF(AND(G$48&lt;ABS($Q48),G$48&gt;ABS($Q47)),1,0)</f>
        <v>0</v>
      </c>
      <c r="EZ48" s="3">
        <f>MIN(IF(EY48=1,($S48-$S47)/(ABS($Q48)-ABS($Q47))*(G$48-ABS($Q47))+$S47,0),$D$7)</f>
        <v>0</v>
      </c>
      <c r="FA48" s="1">
        <f>IF(ABS($Q48)&lt;G$49,$AA48,IF(ABS($Q47)&lt;G$49,(G$49-ABS($Q47))*($Z47+$Z48)*0.5*($D$27+$D$28)*$D$5*1000,0))</f>
        <v>0</v>
      </c>
      <c r="FB48" s="1">
        <f>IF(AND(G$49&lt;ABS($Q48),G$49&gt;ABS($Q47)),1,0)</f>
        <v>0</v>
      </c>
      <c r="FC48" s="3">
        <f>MIN(IF(FB48=1,($S48-$S47)/(ABS($Q48)-ABS($Q47))*(G$49-ABS($Q47))+$S47,0),$D$7)</f>
        <v>0</v>
      </c>
      <c r="FD48" s="1">
        <f>IF(ABS($Q48)&lt;G$50,$AA48,IF(ABS($Q47)&lt;G$50,(G$50-ABS($Q47))*($Z47+$Z48)*0.5*($D$27+$D$28)*$D$5*1000,0))</f>
        <v>0</v>
      </c>
      <c r="FE48" s="1">
        <f>IF(AND(G$50&lt;ABS($Q48),G$50&gt;ABS($Q47)),1,0)</f>
        <v>0</v>
      </c>
      <c r="FF48" s="3">
        <f>MIN(IF(FE48=1,($S48-$S47)/(ABS($Q48)-ABS($Q47))*(G$50-ABS($Q47))+$S47,0),$D$7)</f>
        <v>0</v>
      </c>
      <c r="FG48" s="1">
        <f>IF(ABS($Q48)&lt;G$51,$AA48,IF(ABS($Q47)&lt;G$51,(G$51-ABS($Q47))*($Z47+$Z48)*0.5*($D$27+$D$28)*$D$5*1000,0))</f>
        <v>0</v>
      </c>
      <c r="FH48" s="1">
        <f>IF(AND(G$51&lt;ABS($Q48),G$51&gt;ABS($Q47)),1,0)</f>
        <v>0</v>
      </c>
      <c r="FI48" s="3">
        <f>MIN(IF(FH48=1,($S48-$S47)/(ABS($Q48)-ABS($Q47))*(G$51-ABS($Q47))+$S47,0),$D$7)</f>
        <v>0</v>
      </c>
      <c r="FJ48" s="1">
        <f>IF(ABS($Q48)&lt;G$52,$AA48,IF(ABS($Q47)&lt;G$52,(G$52-ABS($Q47))*($Z47+$Z48)*0.5*($D$27+$D$28)*$D$5*1000,0))</f>
        <v>0</v>
      </c>
      <c r="FK48" s="1">
        <f>IF(AND(G$52&lt;ABS($Q48),G$52&gt;ABS($Q47)),1,0)</f>
        <v>0</v>
      </c>
      <c r="FL48" s="3">
        <f>MIN(IF(FK48=1,($S48-$S47)/(ABS($Q48)-ABS($Q47))*(G$52-ABS($Q47))+$S47,0),$D$7)</f>
        <v>0</v>
      </c>
      <c r="FM48" s="1">
        <f>IF(ABS($Q48)&lt;G$53,$AA48,IF(ABS($Q47)&lt;G$53,(G$53-ABS($Q47))*($Z47+$Z48)*0.5*($D$27+$D$28)*$D$5*1000,0))</f>
        <v>0</v>
      </c>
      <c r="FN48" s="1">
        <f>IF(AND(G$53&lt;ABS($Q48),G$53&gt;ABS($Q47)),1,0)</f>
        <v>0</v>
      </c>
      <c r="FO48" s="3">
        <f>MIN(IF(FN48=1,($S48-$S47)/(ABS($Q48)-ABS($Q47))*(G$53-ABS($Q47))+$S47,0),$D$7)</f>
        <v>0</v>
      </c>
      <c r="FP48" s="1">
        <f>IF(ABS($Q48)&lt;G$54,$AA48,IF(ABS($Q47)&lt;G$54,(G$54-ABS($Q47))*($Z47+$Z48)*0.5*($D$27+$D$28)*$D$5*1000,0))</f>
        <v>0</v>
      </c>
      <c r="FQ48" s="1">
        <f>IF(AND(G$54&lt;ABS($Q48),G$54&gt;ABS($Q47)),1,0)</f>
        <v>0</v>
      </c>
      <c r="FR48" s="3">
        <f>MIN(IF(FQ48=1,($S48-$S47)/(ABS($Q48)-ABS($Q47))*(G$54-ABS($Q47))+$S47,0),$D$7)</f>
        <v>0</v>
      </c>
      <c r="FS48" s="1">
        <f>IF(ABS($Q48)&lt;G$55,$AA48,IF(ABS($Q47)&lt;G$55,(G$55-ABS($Q47))*($Z47+$Z48)*0.5*($D$27+$D$28)*$D$5*1000,0))</f>
        <v>0</v>
      </c>
      <c r="FT48" s="1">
        <f>IF(AND(G$55&lt;ABS($Q48),G$55&gt;ABS($Q47)),1,0)</f>
        <v>0</v>
      </c>
      <c r="FU48" s="3">
        <f>MIN(IF(FT48=1,($S48-$S47)/(ABS($Q48)-ABS($Q47))*(G$55-ABS($Q47))+$S47,0),$D$7)</f>
        <v>0</v>
      </c>
      <c r="FV48" s="1" t="e">
        <f>IF(ABS($Q48)&lt;#REF!,$AA48,IF(ABS($Q47)&lt;#REF!,(#REF!-ABS($Q47))*($Z47+$Z48)*0.5*($D$27+$D$28)*$D$5*1000,0))</f>
        <v>#REF!</v>
      </c>
      <c r="FW48" s="1" t="e">
        <f>IF(AND(#REF!&lt;ABS($Q48),#REF!&gt;ABS($Q47)),1,0)</f>
        <v>#REF!</v>
      </c>
      <c r="FX48" s="3" t="e">
        <f>MIN(IF(FW48=1,($S48-$S47)/(ABS($Q48)-ABS($Q47))*(#REF!-ABS($Q47))+$S47,0),$D$7)</f>
        <v>#REF!</v>
      </c>
    </row>
    <row r="49" spans="1:180" ht="15" customHeight="1" x14ac:dyDescent="0.35">
      <c r="A49" s="4"/>
      <c r="B49" s="8"/>
      <c r="C49" s="8"/>
      <c r="D49" s="4"/>
      <c r="E49" s="4"/>
      <c r="F49" s="4"/>
      <c r="G49" s="14">
        <v>26.5</v>
      </c>
      <c r="H49" s="24">
        <f>SUM(FC7:FC221)*$D$6*1000*$D$29</f>
        <v>2125.5263024785027</v>
      </c>
      <c r="I49" s="24">
        <f>SUM(FA7:FA410)</f>
        <v>29864.239540000002</v>
      </c>
      <c r="J49" s="25">
        <f t="shared" si="0"/>
        <v>4.2428219852337987</v>
      </c>
      <c r="K49" s="22">
        <f t="shared" si="3"/>
        <v>-4864.8826796234325</v>
      </c>
      <c r="L49" s="34">
        <f t="shared" si="4"/>
        <v>-4891.3826796234325</v>
      </c>
      <c r="M49" s="53">
        <f t="shared" si="6"/>
        <v>0</v>
      </c>
      <c r="N49" s="13">
        <f t="shared" si="1"/>
        <v>-14077.535962590873</v>
      </c>
      <c r="O49" s="13">
        <f t="shared" si="2"/>
        <v>-612.50665143348033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3">
        <f t="shared" si="5"/>
        <v>0.2</v>
      </c>
      <c r="AA49" s="3"/>
      <c r="AB49" s="1"/>
      <c r="AC49" s="2"/>
      <c r="AD49" s="2"/>
      <c r="AE49" s="1"/>
      <c r="AF49" s="2"/>
      <c r="AG49" s="2"/>
      <c r="AH49" s="1"/>
      <c r="AI49" s="2"/>
      <c r="AJ49" s="2"/>
      <c r="AK49" s="1"/>
      <c r="AL49" s="2"/>
      <c r="AM49" s="2"/>
      <c r="AN49" s="1"/>
      <c r="AO49" s="2"/>
      <c r="AP49" s="2"/>
      <c r="AQ49" s="1"/>
      <c r="AR49" s="2"/>
      <c r="AS49" s="2"/>
      <c r="AT49" s="1"/>
      <c r="AU49" s="2"/>
      <c r="AV49" s="2"/>
      <c r="AW49" s="1"/>
      <c r="AX49" s="2"/>
      <c r="AY49" s="2"/>
      <c r="AZ49" s="1"/>
      <c r="BA49" s="2"/>
      <c r="BB49" s="2"/>
      <c r="BC49" s="1"/>
      <c r="BD49" s="2"/>
      <c r="BE49" s="2"/>
      <c r="BF49" s="1"/>
      <c r="BG49" s="2"/>
      <c r="BH49" s="2"/>
      <c r="BI49" s="1"/>
      <c r="BJ49" s="2"/>
      <c r="BK49" s="2"/>
      <c r="BL49" s="1"/>
      <c r="BM49" s="2"/>
      <c r="BN49" s="2"/>
      <c r="BO49" s="1"/>
      <c r="BP49" s="2"/>
      <c r="BQ49" s="2"/>
      <c r="BR49" s="1"/>
      <c r="BS49" s="2"/>
      <c r="BT49" s="2"/>
      <c r="BU49" s="1"/>
      <c r="BV49" s="2"/>
      <c r="BW49" s="2"/>
      <c r="BX49" s="1"/>
      <c r="BY49" s="2"/>
      <c r="BZ49" s="2"/>
      <c r="CA49" s="1"/>
      <c r="CB49" s="2"/>
      <c r="CC49" s="2"/>
      <c r="CD49" s="1"/>
      <c r="CE49" s="2"/>
      <c r="CF49" s="2"/>
      <c r="CG49" s="1"/>
      <c r="CH49" s="2"/>
      <c r="CI49" s="2"/>
      <c r="CJ49" s="1"/>
      <c r="CK49" s="2"/>
      <c r="CL49" s="2"/>
      <c r="CM49" s="1"/>
      <c r="CN49" s="2"/>
      <c r="CO49" s="2"/>
      <c r="CP49" s="1"/>
      <c r="CQ49" s="2"/>
      <c r="CR49" s="2"/>
      <c r="CS49" s="1"/>
      <c r="CT49" s="2"/>
      <c r="CU49" s="2"/>
      <c r="CV49" s="1"/>
      <c r="CW49" s="2"/>
      <c r="CX49" s="2"/>
      <c r="CY49" s="1"/>
      <c r="CZ49" s="2"/>
      <c r="DA49" s="2"/>
      <c r="DB49" s="1"/>
      <c r="DC49" s="2"/>
      <c r="DD49" s="2"/>
      <c r="DE49" s="1"/>
      <c r="DF49" s="2"/>
      <c r="DG49" s="2"/>
      <c r="DH49" s="1"/>
      <c r="DI49" s="2"/>
      <c r="DJ49" s="2"/>
      <c r="DK49" s="1"/>
      <c r="DL49" s="2"/>
      <c r="DM49" s="2"/>
      <c r="DN49" s="1"/>
      <c r="DO49" s="2"/>
      <c r="DP49" s="2"/>
      <c r="DQ49" s="1"/>
      <c r="DR49" s="2"/>
      <c r="DS49" s="2"/>
      <c r="DT49" s="1"/>
      <c r="DU49" s="2"/>
      <c r="DV49" s="2"/>
      <c r="DW49" s="1"/>
      <c r="DX49" s="2"/>
      <c r="DY49" s="2"/>
      <c r="DZ49" s="1"/>
      <c r="EA49" s="2"/>
      <c r="EB49" s="2"/>
      <c r="EC49" s="1"/>
      <c r="ED49" s="2"/>
      <c r="EE49" s="2"/>
      <c r="EF49" s="1"/>
      <c r="EG49" s="2"/>
      <c r="EH49" s="2"/>
      <c r="EI49" s="1"/>
      <c r="EJ49" s="2"/>
      <c r="EK49" s="2"/>
      <c r="EL49" s="1"/>
      <c r="EM49" s="2"/>
      <c r="EN49" s="2"/>
      <c r="EO49" s="1"/>
      <c r="EP49" s="2"/>
      <c r="EQ49" s="2"/>
      <c r="ER49" s="1"/>
      <c r="ES49" s="2"/>
      <c r="ET49" s="2"/>
      <c r="EU49" s="1"/>
      <c r="EV49" s="2"/>
      <c r="EW49" s="2"/>
      <c r="EX49" s="1"/>
      <c r="EY49" s="2"/>
      <c r="EZ49" s="2"/>
      <c r="FA49" s="1"/>
      <c r="FB49" s="2"/>
      <c r="FC49" s="2"/>
      <c r="FD49" s="1"/>
      <c r="FE49" s="2"/>
      <c r="FF49" s="2"/>
      <c r="FG49" s="1"/>
      <c r="FH49" s="2"/>
      <c r="FI49" s="2"/>
      <c r="FJ49" s="1"/>
      <c r="FK49" s="2"/>
      <c r="FL49" s="2"/>
      <c r="FM49" s="1"/>
      <c r="FN49" s="2"/>
      <c r="FO49" s="2"/>
      <c r="FP49" s="1"/>
      <c r="FQ49" s="2"/>
      <c r="FR49" s="2"/>
      <c r="FS49" s="1"/>
      <c r="FT49" s="2"/>
      <c r="FU49" s="2"/>
      <c r="FV49" s="1"/>
      <c r="FW49" s="2"/>
      <c r="FX49" s="2"/>
    </row>
    <row r="50" spans="1:180" ht="15" customHeight="1" x14ac:dyDescent="0.35">
      <c r="A50" s="4"/>
      <c r="B50" s="4"/>
      <c r="C50" s="4"/>
      <c r="D50" s="4"/>
      <c r="E50" s="4"/>
      <c r="F50" s="4"/>
      <c r="G50" s="14">
        <v>27</v>
      </c>
      <c r="H50" s="24">
        <f>SUM(FF7:FF221)*$D$6*1000*$D$29</f>
        <v>2132.6498904063396</v>
      </c>
      <c r="I50" s="24">
        <f>SUM(FD7:FD410)</f>
        <v>30637.899540000002</v>
      </c>
      <c r="J50" s="25">
        <f t="shared" si="0"/>
        <v>4.1642512077294684</v>
      </c>
      <c r="K50" s="22">
        <f t="shared" si="3"/>
        <v>-5504.1215532289343</v>
      </c>
      <c r="L50" s="34">
        <f t="shared" si="4"/>
        <v>-5531.1215532289343</v>
      </c>
      <c r="M50" s="53">
        <f t="shared" si="6"/>
        <v>0</v>
      </c>
      <c r="N50" s="13">
        <f t="shared" si="1"/>
        <v>-14714.722052853829</v>
      </c>
      <c r="O50" s="13">
        <f t="shared" si="2"/>
        <v>-614.55943477602648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3">
        <f t="shared" si="5"/>
        <v>0.2</v>
      </c>
      <c r="AA50" s="1">
        <f>$R49*($Z50+$Z49)*0.5*($D$27+$D$28)*1000*$D$5</f>
        <v>0</v>
      </c>
      <c r="AB50" s="1">
        <f>IF(ABS($Q50)&lt;$G$6,$AA50,IF(ABS($Q49)&lt;$G$6,($G$6-ABS($Q49))*($Z49+$Z50)*0.5*($D$27+$D$28)*$D$5*1000,0))</f>
        <v>0</v>
      </c>
      <c r="AC50" s="1">
        <f>IF(AND($G$6&lt;ABS($Q50),$G$6&gt;ABS($Q49)),1,0)</f>
        <v>0</v>
      </c>
      <c r="AD50" s="3">
        <f>MIN(IF(AC50=1,($S50-$S49)/(ABS($Q50)-ABS($Q49))*($G$6-ABS($Q49))+$S49,0),$D$7)</f>
        <v>0</v>
      </c>
      <c r="AE50" s="1">
        <f>IF(ABS($Q50)&lt;$G$7,$AA50,IF(ABS($Q49)&lt;$G$7,($G$7-ABS($Q49))*($Z49+$Z50)*0.5*($D$27+$D$28)*$D$5*1000,0))</f>
        <v>0</v>
      </c>
      <c r="AF50" s="1">
        <f>IF(AND($G$7&lt;ABS($Q50),$G$7&gt;ABS($Q49)),1,0)</f>
        <v>0</v>
      </c>
      <c r="AG50" s="3">
        <f>MIN(IF(AF50=1,($S50-$S49)/(ABS($Q50)-ABS($Q49))*($G$7-ABS($Q49))+$S49,0),$D$7)</f>
        <v>0</v>
      </c>
      <c r="AH50" s="1">
        <f>IF(ABS($Q50)&lt;$G$8,$AA50,IF(ABS($Q49)&lt;$G$8,($G$8-ABS($Q49))*($Z49+$Z50)*0.5*($D$27+$D$28)*$D$5*1000,0))</f>
        <v>0</v>
      </c>
      <c r="AI50" s="1">
        <f>IF(AND($G$8&lt;ABS($Q50),$G$8&gt;ABS($Q49)),1,0)</f>
        <v>0</v>
      </c>
      <c r="AJ50" s="3">
        <f>MIN(IF(AI50=1,($S50-$S49)/(ABS($Q50)-ABS($Q49))*($G$8-ABS($Q49))+$S49,0),$D$7)</f>
        <v>0</v>
      </c>
      <c r="AK50" s="1">
        <f>IF(ABS($Q50)&lt;$G$9,$AA50,IF(ABS($Q49)&lt;$G$9,($G$9-ABS($Q49))*($Z49+$Z50)*0.5*($D$27+$D$28)*$D$5*1000,0))</f>
        <v>0</v>
      </c>
      <c r="AL50" s="1">
        <f>IF(AND($G$9&lt;ABS($Q50),$G$9&gt;ABS($Q49)),1,0)</f>
        <v>0</v>
      </c>
      <c r="AM50" s="3">
        <f>MIN(IF(AL50=1,($S50-$S49)/(ABS($Q50)-ABS($Q49))*($G$9-ABS($Q49))+$S49,0),$D$7)</f>
        <v>0</v>
      </c>
      <c r="AN50" s="1">
        <f>IF(ABS($Q50)&lt;$G$10,$AA50,IF(ABS($Q49)&lt;$G$10,($G$10-ABS($Q49))*($Z49+$Z50)*0.5*($D$27+$D$28)*$D$5*1000,0))</f>
        <v>0</v>
      </c>
      <c r="AO50" s="1">
        <f>IF(AND($G$10&lt;ABS($Q50),$G$10&gt;ABS($Q49)),1,0)</f>
        <v>0</v>
      </c>
      <c r="AP50" s="3">
        <f>MIN(IF(AO50=1,($S50-$S49)/(ABS($Q50)-ABS($Q49))*($G$10-ABS($Q49))+$S49,0),$D$7)</f>
        <v>0</v>
      </c>
      <c r="AQ50" s="1">
        <f>IF(ABS($Q50)&lt;$G$11,$AA50,IF(ABS($Q49)&lt;$G$11,($G$11-ABS($Q49))*($Z49+$Z50)*0.5*($D$27+$D$28)*$D$5*1000,0))</f>
        <v>0</v>
      </c>
      <c r="AR50" s="1">
        <f>IF(AND($G$11&lt;ABS($Q50),$G$11&gt;ABS($Q49)),1,0)</f>
        <v>0</v>
      </c>
      <c r="AS50" s="3">
        <f>MIN(IF(AR50=1,($S50-$S49)/(ABS($Q50)-ABS($Q49))*($G$11-ABS($Q49))+$S49,0),$D$7)</f>
        <v>0</v>
      </c>
      <c r="AT50" s="1">
        <f>IF(ABS($Q50)&lt;$G$12,$AA50,IF(ABS($Q49)&lt;$G$12,($G$12-ABS($Q49))*($Z49+$Z50)*0.5*($D$27+$D$28)*$D$5*1000,0))</f>
        <v>0</v>
      </c>
      <c r="AU50" s="1">
        <f>IF(AND($G$12&lt;ABS($Q50),$G$12&gt;ABS($Q49)),1,0)</f>
        <v>0</v>
      </c>
      <c r="AV50" s="3">
        <f>MIN(IF(AU50=1,($S50-$S49)/(ABS($Q50)-ABS($Q49))*($G$12-ABS($Q49))+$S49,0),$D$7)</f>
        <v>0</v>
      </c>
      <c r="AW50" s="1">
        <f>IF(ABS($Q50)&lt;$G$13,$AA50,IF(ABS($Q49)&lt;$G$13,($G$13-ABS($Q49))*($Z49+$Z50)*0.5*($D$27+$D$28)*$D$5*1000,0))</f>
        <v>0</v>
      </c>
      <c r="AX50" s="1">
        <f>IF(AND($G$13&lt;ABS($Q50),$G$13&gt;ABS($Q49)),1,0)</f>
        <v>0</v>
      </c>
      <c r="AY50" s="3">
        <f>MIN(IF(AX50=1,($S50-$S49)/(ABS($Q50)-ABS($Q49))*($G$13-ABS($Q49))+$S49,0),$D$7)</f>
        <v>0</v>
      </c>
      <c r="AZ50" s="1">
        <f>IF(ABS($Q50)&lt;$G$14,$AA50,IF(ABS($Q49)&lt;$G$14,($G$14-ABS($Q49))*($Z49+$Z50)*0.5*($D$27+$D$28)*$D$5*1000,0))</f>
        <v>0</v>
      </c>
      <c r="BA50" s="1">
        <f>IF(AND($G$14&lt;ABS($Q50),$G$14&gt;ABS($Q49)),1,0)</f>
        <v>0</v>
      </c>
      <c r="BB50" s="3">
        <f>MIN(IF(BA50=1,($S50-$S49)/(ABS($Q50)-ABS($Q49))*($G$14-ABS($Q49))+$S49,0),$D$7)</f>
        <v>0</v>
      </c>
      <c r="BC50" s="1">
        <f>IF(ABS($Q50)&lt;G$15,$AA50,IF(ABS($Q49)&lt;G$15,(G$15-ABS($Q49))*($Z49+$Z50)*0.5*($D$27+$D$28)*$D$5*1000,0))</f>
        <v>0</v>
      </c>
      <c r="BD50" s="1">
        <f>IF(AND(G$15&lt;ABS($Q50),G$15&gt;ABS($Q49)),1,0)</f>
        <v>0</v>
      </c>
      <c r="BE50" s="3">
        <f>MIN(IF(BD50=1,($S50-$S49)/(ABS($Q50)-ABS($Q49))*(G$15-ABS($Q49))+$S49,0),$D$7)</f>
        <v>0</v>
      </c>
      <c r="BF50" s="1">
        <f>IF(ABS($Q50)&lt;G$16,$AA50,IF(ABS($Q49)&lt;G$16,(G$16-ABS($Q49))*($Z49+$Z50)*0.5*($D$27+$D$28)*$D$5*1000,0))</f>
        <v>0</v>
      </c>
      <c r="BG50" s="1">
        <f>IF(AND(G$16&lt;ABS($Q50),G$16&gt;ABS($Q49)),1,0)</f>
        <v>0</v>
      </c>
      <c r="BH50" s="3">
        <f>MIN(IF(BG50=1,($S50-$S49)/(ABS($Q50)-ABS($Q49))*(G$16-ABS($Q49))+$S49,0),$D$7)</f>
        <v>0</v>
      </c>
      <c r="BI50" s="1">
        <f>IF(ABS($Q50)&lt;G$17,$AA50,IF(ABS($Q49)&lt;G$17,(G$17-ABS($Q49))*($Z49+$Z50)*0.5*($D$27+$D$28)*$D$5*1000,0))</f>
        <v>0</v>
      </c>
      <c r="BJ50" s="1">
        <f>IF(AND(G$17&lt;ABS($Q50),G$17&gt;ABS($Q49)),1,0)</f>
        <v>0</v>
      </c>
      <c r="BK50" s="3">
        <f>MIN(IF(BJ50=1,($S50-$S49)/(ABS($Q50)-ABS($Q49))*(G$17-ABS($Q49))+$S49,0),$D$7)</f>
        <v>0</v>
      </c>
      <c r="BL50" s="1">
        <f>IF(ABS($Q50)&lt;G$18,$AA50,IF(ABS($Q49)&lt;G$18,(G$18-ABS($Q49))*($Z49+$Z50)*0.5*($D$27+$D$28)*$D$5*1000,0))</f>
        <v>0</v>
      </c>
      <c r="BM50" s="1">
        <f>IF(AND(G$18&lt;ABS($Q50),G$18&gt;ABS($Q49)),1,0)</f>
        <v>0</v>
      </c>
      <c r="BN50" s="3">
        <f>MIN(IF(BM50=1,($S50-$S49)/(ABS($Q50)-ABS($Q49))*(G$18-ABS($Q49))+$S49,0),$D$7)</f>
        <v>0</v>
      </c>
      <c r="BO50" s="1">
        <f>IF(ABS($Q50)&lt;G$19,$AA50,IF(ABS($Q49)&lt;G$19,(G$19-ABS($Q49))*($Z49+$Z50)*0.5*($D$27+$D$28)*$D$5*1000,0))</f>
        <v>0</v>
      </c>
      <c r="BP50" s="1">
        <f>IF(AND(G$19&lt;ABS($Q50),G$19&gt;ABS($Q49)),1,0)</f>
        <v>0</v>
      </c>
      <c r="BQ50" s="3">
        <f>MIN(IF(BP50=1,($S50-$S49)/(ABS($Q50)-ABS($Q49))*(G$19-ABS($Q49))+$S49,0),$D$7)</f>
        <v>0</v>
      </c>
      <c r="BR50" s="1">
        <f>IF(ABS($Q50)&lt;G$20,$AA50,IF(ABS($Q49)&lt;G$20,(G$20-ABS($Q49))*($Z49+$Z50)*0.5*($D$27+$D$28)*$D$5*1000,0))</f>
        <v>0</v>
      </c>
      <c r="BS50" s="1">
        <f>IF(AND(G$20&lt;ABS($Q50),G$20&gt;ABS($Q49)),1,0)</f>
        <v>0</v>
      </c>
      <c r="BT50" s="3">
        <f>MIN(IF(BS50=1,($S50-$S49)/(ABS($Q50)-ABS($Q49))*(G$20-ABS($Q49))+$S49,0),$D$7)</f>
        <v>0</v>
      </c>
      <c r="BU50" s="1">
        <f>IF(ABS($Q50)&lt;G$21,$AA50,IF(ABS($Q49)&lt;G$21,(G$21-ABS($Q49))*($Z49+$Z50)*0.5*($D$27+$D$28)*$D$5*1000,0))</f>
        <v>0</v>
      </c>
      <c r="BV50" s="1">
        <f>IF(AND(G$21&lt;ABS($Q50),G$21&gt;ABS($Q49)),1,0)</f>
        <v>0</v>
      </c>
      <c r="BW50" s="3">
        <f>MIN(IF(BV50=1,($S50-$S49)/(ABS($Q50)-ABS($Q49))*(G$21-ABS($Q49))+$S49,0),$D$7)</f>
        <v>0</v>
      </c>
      <c r="BX50" s="1">
        <f>IF(ABS($Q50)&lt;G$22,$AA50,IF(ABS($Q49)&lt;G$22,(G$22-ABS($Q49))*($Z49+$Z50)*0.5*($D$27+$D$28)*$D$5*1000,0))</f>
        <v>0</v>
      </c>
      <c r="BY50" s="1">
        <f>IF(AND(G$22&lt;ABS($Q50),G$22&gt;ABS($Q49)),1,0)</f>
        <v>0</v>
      </c>
      <c r="BZ50" s="3">
        <f>MIN(IF(BY50=1,($S50-$S49)/(ABS($Q50)-ABS($Q49))*(G$22-ABS($Q49))+$S49,0),$D$7)</f>
        <v>0</v>
      </c>
      <c r="CA50" s="1">
        <f>IF(ABS($Q50)&lt;G$23,$AA50,IF(ABS($Q49)&lt;G$23,(G$23-ABS($Q49))*($Z49+$Z50)*0.5*($D$27+$D$28)*$D$5*1000,0))</f>
        <v>0</v>
      </c>
      <c r="CB50" s="1">
        <f>IF(AND(G$23&lt;ABS($Q50),G$23&gt;ABS($Q49)),1,0)</f>
        <v>0</v>
      </c>
      <c r="CC50" s="3">
        <f>MIN(IF(CB50=1,($S50-$S49)/(ABS($Q50)-ABS($Q49))*(G$23-ABS($Q49))+$S49,0),$D$7)</f>
        <v>0</v>
      </c>
      <c r="CD50" s="1">
        <f>IF(ABS($Q50)&lt;G$24,$AA50,IF(ABS($Q49)&lt;G$24,(G$24-ABS($Q49))*($Z49+$Z50)*0.5*($D$27+$D$28)*$D$5*1000,0))</f>
        <v>0</v>
      </c>
      <c r="CE50" s="1">
        <f>IF(AND(G$24&lt;ABS($Q50),G$24&gt;ABS($Q49)),1,0)</f>
        <v>0</v>
      </c>
      <c r="CF50" s="3">
        <f>MIN(IF(CE50=1,($S50-$S49)/(ABS($Q50)-ABS($Q49))*(G$24-ABS($Q49))+$S49,0),$D$7)</f>
        <v>0</v>
      </c>
      <c r="CG50" s="1">
        <f>IF(ABS($Q50)&lt;G$25,$AA50,IF(ABS($Q49)&lt;G$25,(G$25-ABS($Q49))*($Z49+$Z50)*0.5*($D$27+$D$28)*$D$5*1000,0))</f>
        <v>0</v>
      </c>
      <c r="CH50" s="1">
        <f>IF(AND(G$25&lt;ABS($Q50),G$25&gt;ABS($Q49)),1,0)</f>
        <v>0</v>
      </c>
      <c r="CI50" s="3">
        <f>MIN(IF(CH50=1,($S50-$S49)/(ABS($Q50)-ABS($Q49))*(G$25-ABS($Q49))+$S49,0),$D$7)</f>
        <v>0</v>
      </c>
      <c r="CJ50" s="1">
        <f>IF(ABS($Q50)&lt;G$26,$AA50,IF(ABS($Q49)&lt;G$26,(G$26-ABS($Q49))*($Z49+$Z50)*0.5*($D$27+$D$28)*$D$5*1000,0))</f>
        <v>0</v>
      </c>
      <c r="CK50" s="1">
        <f>IF(AND(G$26&lt;ABS($Q50),G$26&gt;ABS($Q49)),1,0)</f>
        <v>0</v>
      </c>
      <c r="CL50" s="3">
        <f>MIN(IF(CK50=1,($S50-$S49)/(ABS($Q50)-ABS($Q49))*(G$26-ABS($Q49))+$S49,0),$D$7)</f>
        <v>0</v>
      </c>
      <c r="CM50" s="1">
        <f>IF(ABS($Q50)&lt;G$27,$AA50,IF(ABS($Q49)&lt;G$27,(G$27-ABS($Q49))*($Z49+$Z50)*0.5*($D$27+$D$28)*$D$5*1000,0))</f>
        <v>0</v>
      </c>
      <c r="CN50" s="1">
        <f>IF(AND(G$27&lt;ABS($Q50),G$27&gt;ABS($Q49)),1,0)</f>
        <v>0</v>
      </c>
      <c r="CO50" s="3">
        <f>MIN(IF(CN50=1,($S50-$S49)/(ABS($Q50)-ABS($Q49))*(G$27-ABS($Q49))+$S49,0),$D$7)</f>
        <v>0</v>
      </c>
      <c r="CP50" s="1">
        <f>IF(ABS($Q50)&lt;G$28,$AA50,IF(ABS($Q49)&lt;G$28,(G$28-ABS($Q49))*($Z49+$Z50)*0.5*($D$27+$D$28)*$D$5*1000,0))</f>
        <v>0</v>
      </c>
      <c r="CQ50" s="1">
        <f>IF(AND(G$28&lt;ABS($Q50),G$28&gt;ABS($Q49)),1,0)</f>
        <v>0</v>
      </c>
      <c r="CR50" s="3">
        <f>MIN(IF(CQ50=1,($S50-$S49)/(ABS($Q50)-ABS($Q49))*(G$28-ABS($Q49))+$S49,0),$D$7)</f>
        <v>0</v>
      </c>
      <c r="CS50" s="1">
        <f>IF(ABS($Q50)&lt;G$29,$AA50,IF(ABS($Q49)&lt;G$29,(G$29-ABS($Q49))*($Z49+$Z50)*0.5*($D$27+$D$28)*$D$5*1000,0))</f>
        <v>0</v>
      </c>
      <c r="CT50" s="1">
        <f>IF(AND(G$29&lt;ABS($Q50),G$29&gt;ABS($Q49)),1,0)</f>
        <v>0</v>
      </c>
      <c r="CU50" s="3">
        <f>MIN(IF(CT50=1,($S50-$S49)/(ABS($Q50)-ABS($Q49))*(G$29-ABS($Q49))+$S49,0),$D$7)</f>
        <v>0</v>
      </c>
      <c r="CV50" s="1">
        <f>IF(ABS($Q50)&lt;G$30,$AA50,IF(ABS($Q49)&lt;G$30,(G$30-ABS($Q49))*($Z49+$Z50)*0.5*($D$27+$D$28)*$D$5*1000,0))</f>
        <v>0</v>
      </c>
      <c r="CW50" s="1">
        <f>IF(AND(G$30&lt;ABS($Q50),G$30&gt;ABS($Q49)),1,0)</f>
        <v>0</v>
      </c>
      <c r="CX50" s="3">
        <f>MIN(IF(CW50=1,($S50-$S49)/(ABS($Q50)-ABS($Q49))*(G$30-ABS($Q49))+$S49,0),$D$7)</f>
        <v>0</v>
      </c>
      <c r="CY50" s="1">
        <f>IF(ABS($Q50)&lt;G$31,$AA50,IF(ABS($Q49)&lt;G$31,(G$31-ABS($Q49))*($Z49+$Z50)*0.5*($D$27+$D$28)*$D$5*1000,0))</f>
        <v>0</v>
      </c>
      <c r="CZ50" s="1">
        <f>IF(AND(G$31&lt;ABS($Q50),G$31&gt;ABS($Q49)),1,0)</f>
        <v>0</v>
      </c>
      <c r="DA50" s="3">
        <f>MIN(IF(CZ50=1,($S50-$S49)/(ABS($Q50)-ABS($Q49))*(G$31-ABS($Q49))+$S49,0),$D$7)</f>
        <v>0</v>
      </c>
      <c r="DB50" s="1">
        <f>IF(ABS($Q50)&lt;G$32,$AA50,IF(ABS($Q49)&lt;G$32,(G$32-ABS($Q49))*($Z49+$Z50)*0.5*($D$27+$D$28)*$D$5*1000,0))</f>
        <v>0</v>
      </c>
      <c r="DC50" s="1">
        <f>IF(AND(G$32&lt;ABS($Q50),G$32&gt;ABS($Q49)),1,0)</f>
        <v>0</v>
      </c>
      <c r="DD50" s="3">
        <f>MIN(IF(DC50=1,($S50-$S49)/(ABS($Q50)-ABS($Q49))*(G$32-ABS($Q49))+$S49,0),$D$7)</f>
        <v>0</v>
      </c>
      <c r="DE50" s="1">
        <f>IF(ABS($Q50)&lt;G$33,$AA50,IF(ABS($Q49)&lt;G$33,(G$33-ABS($Q49))*($Z49+$Z50)*0.5*($D$27+$D$28)*$D$5*1000,0))</f>
        <v>0</v>
      </c>
      <c r="DF50" s="1">
        <f>IF(AND(G$33&lt;ABS($Q50),G$33&gt;ABS($Q49)),1,0)</f>
        <v>0</v>
      </c>
      <c r="DG50" s="3">
        <f>MIN(IF(DF50=1,($S50-$S49)/(ABS($Q50)-ABS($Q49))*(G$33-ABS($Q49))+$S49,0),$D$7)</f>
        <v>0</v>
      </c>
      <c r="DH50" s="1">
        <f>IF(ABS($Q50)&lt;G$34,$AA50,IF(ABS($Q49)&lt;G$34,(G$34-ABS($Q49))*($Z49+$Z50)*0.5*($D$27+$D$28)*$D$5*1000,0))</f>
        <v>0</v>
      </c>
      <c r="DI50" s="1">
        <f>IF(AND(G$34&lt;ABS($Q50),G$34&gt;ABS($Q49)),1,0)</f>
        <v>0</v>
      </c>
      <c r="DJ50" s="3">
        <f>MIN(IF(DI50=1,($S50-$S49)/(ABS($Q50)-ABS($Q49))*(G$34-ABS($Q49))+$S49,0),$D$7)</f>
        <v>0</v>
      </c>
      <c r="DK50" s="1">
        <f>IF(ABS($Q50)&lt;G$35,$AA50,IF(ABS($Q49)&lt;G$35,(G$35-ABS($Q49))*($Z49+$Z50)*0.5*($D$27+$D$28)*$D$5*1000,0))</f>
        <v>0</v>
      </c>
      <c r="DL50" s="1">
        <f>IF(AND(G$35&lt;ABS($Q50),G$35&gt;ABS($Q49)),1,0)</f>
        <v>0</v>
      </c>
      <c r="DM50" s="3">
        <f>MIN(IF(DL50=1,($S50-$S49)/(ABS($Q50)-ABS($Q49))*(G$35-ABS($Q49))+$S49,0),$D$7)</f>
        <v>0</v>
      </c>
      <c r="DN50" s="1">
        <f>IF(ABS($Q50)&lt;G$36,$AA50,IF(ABS($Q49)&lt;G$36,(G$36-ABS($Q49))*($Z49+$Z50)*0.5*($D$27+$D$28)*$D$5*1000,0))</f>
        <v>0</v>
      </c>
      <c r="DO50" s="1">
        <f>IF(AND(G$36&lt;ABS($Q50),G$36&gt;ABS($Q49)),1,0)</f>
        <v>0</v>
      </c>
      <c r="DP50" s="3">
        <f>MIN(IF(DO50=1,($S50-$S49)/(ABS($Q50)-ABS($Q49))*(G$36-ABS($Q49))+$S49,0),$D$7)</f>
        <v>0</v>
      </c>
      <c r="DQ50" s="1">
        <f>IF(ABS($Q50)&lt;G$37,$AA50,IF(ABS($Q49)&lt;G$37,(G$37-ABS($Q49))*($Z49+$Z50)*0.5*($D$27+$D$28)*$D$5*1000,0))</f>
        <v>0</v>
      </c>
      <c r="DR50" s="1">
        <f>IF(AND(G$37&lt;ABS($Q50),G$37&gt;ABS($Q49)),1,0)</f>
        <v>0</v>
      </c>
      <c r="DS50" s="3">
        <f>MIN(IF(DR50=1,($S50-$S49)/(ABS($Q50)-ABS($Q49))*(G$37-ABS($Q49))+$S49,0),$D$7)</f>
        <v>0</v>
      </c>
      <c r="DT50" s="1">
        <f>IF(ABS($Q50)&lt;G$38,$AA50,IF(ABS($Q49)&lt;G$38,(G$38-ABS($Q49))*($Z49+$Z50)*0.5*($D$27+$D$28)*$D$5*1000,0))</f>
        <v>0</v>
      </c>
      <c r="DU50" s="1">
        <f>IF(AND(G$38&lt;ABS($Q50),G$38&gt;ABS($Q49)),1,0)</f>
        <v>0</v>
      </c>
      <c r="DV50" s="3">
        <f>MIN(IF(DU50=1,($S50-$S49)/(ABS($Q50)-ABS($Q49))*(G$38-ABS($Q49))+$S49,0),$D$7)</f>
        <v>0</v>
      </c>
      <c r="DW50" s="1">
        <f>IF(ABS($Q50)&lt;G$39,$AA50,IF(ABS($Q49)&lt;G$39,(G$39-ABS($Q49))*($Z49+$Z50)*0.5*($D$27+$D$28)*$D$5*1000,0))</f>
        <v>0</v>
      </c>
      <c r="DX50" s="1">
        <f>IF(AND(G$39&lt;ABS($Q50),G$39&gt;ABS($Q49)),1,0)</f>
        <v>0</v>
      </c>
      <c r="DY50" s="3">
        <f>MIN(IF(DX50=1,($S50-$S49)/(ABS($Q50)-ABS($Q49))*(G$39-ABS($Q49))+$S49,0),$D$7)</f>
        <v>0</v>
      </c>
      <c r="DZ50" s="1">
        <f>IF(ABS($Q50)&lt;G$40,$AA50,IF(ABS($Q49)&lt;G$40,(G$40-ABS($Q49))*($Z49+$Z50)*0.5*($D$27+$D$28)*$D$5*1000,0))</f>
        <v>0</v>
      </c>
      <c r="EA50" s="1">
        <f>IF(AND(G$40&lt;ABS($Q50),G$40&gt;ABS($Q49)),1,0)</f>
        <v>0</v>
      </c>
      <c r="EB50" s="3">
        <f>MIN(IF(EA50=1,($S50-$S49)/(ABS($Q50)-ABS($Q49))*(G$40-ABS($Q49))+$S49,0),$D$7)</f>
        <v>0</v>
      </c>
      <c r="EC50" s="1">
        <f>IF(ABS($Q50)&lt;G$41,$AA50,IF(ABS($Q49)&lt;G$41,(G$41-ABS($Q49))*($Z49+$Z50)*0.5*($D$27+$D$28)*$D$5*1000,0))</f>
        <v>0</v>
      </c>
      <c r="ED50" s="1">
        <f>IF(AND(G$41&lt;ABS($Q50),G$41&gt;ABS($Q49)),1,0)</f>
        <v>0</v>
      </c>
      <c r="EE50" s="3">
        <f>MIN(IF(ED50=1,($S50-$S49)/(ABS($Q50)-ABS($Q49))*(G$41-ABS($Q49))+$S49,0),$D$7)</f>
        <v>0</v>
      </c>
      <c r="EF50" s="1">
        <f>IF(ABS($Q50)&lt;G$42,$AA50,IF(ABS($Q49)&lt;G$42,(G$42-ABS($Q49))*($Z49+$Z50)*0.5*($D$27+$D$28)*$D$5*1000,0))</f>
        <v>0</v>
      </c>
      <c r="EG50" s="1">
        <f>IF(AND(G$42&lt;ABS($Q50),G$42&gt;ABS($Q49)),1,0)</f>
        <v>0</v>
      </c>
      <c r="EH50" s="3">
        <f>MIN(IF(EG50=1,($S50-$S49)/(ABS($Q50)-ABS($Q49))*(G$42-ABS($Q49))+$S49,0),$D$7)</f>
        <v>0</v>
      </c>
      <c r="EI50" s="1">
        <f>IF(ABS($Q50)&lt;G$43,$AA50,IF(ABS($Q49)&lt;G$43,(G$43-ABS($Q49))*($Z49+$Z50)*0.5*($D$27+$D$28)*$D$5*1000,0))</f>
        <v>0</v>
      </c>
      <c r="EJ50" s="1">
        <f>IF(AND(G$43&lt;ABS($Q50),G$43&gt;ABS($Q49)),1,0)</f>
        <v>0</v>
      </c>
      <c r="EK50" s="3">
        <f>MIN(IF(EJ50=1,($S50-$S49)/(ABS($Q50)-ABS($Q49))*(G$43-ABS($Q49))+$S49,0),$D$7)</f>
        <v>0</v>
      </c>
      <c r="EL50" s="1">
        <f>IF(ABS($Q50)&lt;G$44,$AA50,IF(ABS($Q49)&lt;G$44,(G$44-ABS($Q49))*($Z49+$Z50)*0.5*($D$27+$D$28)*$D$5*1000,0))</f>
        <v>0</v>
      </c>
      <c r="EM50" s="1">
        <f>IF(AND(G$44&lt;ABS($Q50),G$44&gt;ABS($Q49)),1,0)</f>
        <v>0</v>
      </c>
      <c r="EN50" s="3">
        <f>MIN(IF(EM50=1,($S50-$S49)/(ABS($Q50)-ABS($Q49))*(G$44-ABS($Q49))+$S49,0),$D$7)</f>
        <v>0</v>
      </c>
      <c r="EO50" s="1">
        <f>IF(ABS($Q50)&lt;G$45,$AA50,IF(ABS($Q49)&lt;G$45,(G$45-ABS($Q49))*($Z49+$Z50)*0.5*($D$27+$D$28)*$D$5*1000,0))</f>
        <v>0</v>
      </c>
      <c r="EP50" s="1">
        <f>IF(AND(G$45&lt;ABS($Q50),G$45&gt;ABS($Q49)),1,0)</f>
        <v>0</v>
      </c>
      <c r="EQ50" s="3">
        <f>MIN(IF(EP50=1,($S50-$S49)/(ABS($Q50)-ABS($Q49))*(G$45-ABS($Q49))+$S49,0),$D$7)</f>
        <v>0</v>
      </c>
      <c r="ER50" s="1">
        <f>IF(ABS($Q50)&lt;G$46,$AA50,IF(ABS($Q49)&lt;G$46,(G$46-ABS($Q49))*($Z49+$Z50)*0.5*($D$27+$D$28)*$D$5*1000,0))</f>
        <v>0</v>
      </c>
      <c r="ES50" s="1">
        <f>IF(AND(G$46&lt;ABS($Q50),G$46&gt;ABS($Q49)),1,0)</f>
        <v>0</v>
      </c>
      <c r="ET50" s="3">
        <f>MIN(IF(ES50=1,($S50-$S49)/(ABS($Q50)-ABS($Q49))*(G$46-ABS($Q49))+$S49,0),$D$7)</f>
        <v>0</v>
      </c>
      <c r="EU50" s="1">
        <f>IF(ABS($Q50)&lt;G$47,$AA50,IF(ABS($Q49)&lt;G$47,(G$47-ABS($Q49))*($Z49+$Z50)*0.5*($D$27+$D$28)*$D$5*1000,0))</f>
        <v>0</v>
      </c>
      <c r="EV50" s="1">
        <f>IF(AND(G$47&lt;ABS($Q50),G$47&gt;ABS($Q49)),1,0)</f>
        <v>0</v>
      </c>
      <c r="EW50" s="3">
        <f>MIN(IF(EV50=1,($S50-$S49)/(ABS($Q50)-ABS($Q49))*(G$47-ABS($Q49))+$S49,0),$D$7)</f>
        <v>0</v>
      </c>
      <c r="EX50" s="1">
        <f>IF(ABS($Q50)&lt;G$48,$AA50,IF(ABS($Q49)&lt;G$48,(G$48-ABS($Q49))*($Z49+$Z50)*0.5*($D$27+$D$28)*$D$5*1000,0))</f>
        <v>0</v>
      </c>
      <c r="EY50" s="1">
        <f>IF(AND(G$48&lt;ABS($Q50),G$48&gt;ABS($Q49)),1,0)</f>
        <v>0</v>
      </c>
      <c r="EZ50" s="3">
        <f>MIN(IF(EY50=1,($S50-$S49)/(ABS($Q50)-ABS($Q49))*(G$48-ABS($Q49))+$S49,0),$D$7)</f>
        <v>0</v>
      </c>
      <c r="FA50" s="1">
        <f>IF(ABS($Q50)&lt;G$49,$AA50,IF(ABS($Q49)&lt;G$49,(G$49-ABS($Q49))*($Z49+$Z50)*0.5*($D$27+$D$28)*$D$5*1000,0))</f>
        <v>0</v>
      </c>
      <c r="FB50" s="1">
        <f>IF(AND(G$49&lt;ABS($Q50),G$49&gt;ABS($Q49)),1,0)</f>
        <v>0</v>
      </c>
      <c r="FC50" s="3">
        <f>MIN(IF(FB50=1,($S50-$S49)/(ABS($Q50)-ABS($Q49))*(G$49-ABS($Q49))+$S49,0),$D$7)</f>
        <v>0</v>
      </c>
      <c r="FD50" s="1">
        <f>IF(ABS($Q50)&lt;G$50,$AA50,IF(ABS($Q49)&lt;G$50,(G$50-ABS($Q49))*($Z49+$Z50)*0.5*($D$27+$D$28)*$D$5*1000,0))</f>
        <v>0</v>
      </c>
      <c r="FE50" s="1">
        <f>IF(AND(G$50&lt;ABS($Q50),G$50&gt;ABS($Q49)),1,0)</f>
        <v>0</v>
      </c>
      <c r="FF50" s="3">
        <f>MIN(IF(FE50=1,($S50-$S49)/(ABS($Q50)-ABS($Q49))*(G$50-ABS($Q49))+$S49,0),$D$7)</f>
        <v>0</v>
      </c>
      <c r="FG50" s="1">
        <f>IF(ABS($Q50)&lt;G$51,$AA50,IF(ABS($Q49)&lt;G$51,(G$51-ABS($Q49))*($Z49+$Z50)*0.5*($D$27+$D$28)*$D$5*1000,0))</f>
        <v>0</v>
      </c>
      <c r="FH50" s="1">
        <f>IF(AND(G$51&lt;ABS($Q50),G$51&gt;ABS($Q49)),1,0)</f>
        <v>0</v>
      </c>
      <c r="FI50" s="3">
        <f>MIN(IF(FH50=1,($S50-$S49)/(ABS($Q50)-ABS($Q49))*(G$51-ABS($Q49))+$S49,0),$D$7)</f>
        <v>0</v>
      </c>
      <c r="FJ50" s="1">
        <f>IF(ABS($Q50)&lt;G$52,$AA50,IF(ABS($Q49)&lt;G$52,(G$52-ABS($Q49))*($Z49+$Z50)*0.5*($D$27+$D$28)*$D$5*1000,0))</f>
        <v>0</v>
      </c>
      <c r="FK50" s="1">
        <f>IF(AND(G$52&lt;ABS($Q50),G$52&gt;ABS($Q49)),1,0)</f>
        <v>0</v>
      </c>
      <c r="FL50" s="3">
        <f>MIN(IF(FK50=1,($S50-$S49)/(ABS($Q50)-ABS($Q49))*(G$52-ABS($Q49))+$S49,0),$D$7)</f>
        <v>0</v>
      </c>
      <c r="FM50" s="1">
        <f>IF(ABS($Q50)&lt;G$53,$AA50,IF(ABS($Q49)&lt;G$53,(G$53-ABS($Q49))*($Z49+$Z50)*0.5*($D$27+$D$28)*$D$5*1000,0))</f>
        <v>0</v>
      </c>
      <c r="FN50" s="1">
        <f>IF(AND(G$53&lt;ABS($Q50),G$53&gt;ABS($Q49)),1,0)</f>
        <v>0</v>
      </c>
      <c r="FO50" s="3">
        <f>MIN(IF(FN50=1,($S50-$S49)/(ABS($Q50)-ABS($Q49))*(G$53-ABS($Q49))+$S49,0),$D$7)</f>
        <v>0</v>
      </c>
      <c r="FP50" s="1">
        <f>IF(ABS($Q50)&lt;G$54,$AA50,IF(ABS($Q49)&lt;G$54,(G$54-ABS($Q49))*($Z49+$Z50)*0.5*($D$27+$D$28)*$D$5*1000,0))</f>
        <v>0</v>
      </c>
      <c r="FQ50" s="1">
        <f>IF(AND(G$54&lt;ABS($Q50),G$54&gt;ABS($Q49)),1,0)</f>
        <v>0</v>
      </c>
      <c r="FR50" s="3">
        <f>MIN(IF(FQ50=1,($S50-$S49)/(ABS($Q50)-ABS($Q49))*(G$54-ABS($Q49))+$S49,0),$D$7)</f>
        <v>0</v>
      </c>
      <c r="FS50" s="1">
        <f>IF(ABS($Q50)&lt;G$55,$AA50,IF(ABS($Q49)&lt;G$55,(G$55-ABS($Q49))*($Z49+$Z50)*0.5*($D$27+$D$28)*$D$5*1000,0))</f>
        <v>0</v>
      </c>
      <c r="FT50" s="1">
        <f>IF(AND(G$55&lt;ABS($Q50),G$55&gt;ABS($Q49)),1,0)</f>
        <v>0</v>
      </c>
      <c r="FU50" s="3">
        <f>MIN(IF(FT50=1,($S50-$S49)/(ABS($Q50)-ABS($Q49))*(G$55-ABS($Q49))+$S49,0),$D$7)</f>
        <v>0</v>
      </c>
      <c r="FV50" s="1" t="e">
        <f>IF(ABS($Q50)&lt;#REF!,$AA50,IF(ABS($Q49)&lt;#REF!,(#REF!-ABS($Q49))*($Z49+$Z50)*0.5*($D$27+$D$28)*$D$5*1000,0))</f>
        <v>#REF!</v>
      </c>
      <c r="FW50" s="1" t="e">
        <f>IF(AND(#REF!&lt;ABS($Q50),#REF!&gt;ABS($Q49)),1,0)</f>
        <v>#REF!</v>
      </c>
      <c r="FX50" s="3" t="e">
        <f>MIN(IF(FW50=1,($S50-$S49)/(ABS($Q50)-ABS($Q49))*(#REF!-ABS($Q49))+$S49,0),$D$7)</f>
        <v>#REF!</v>
      </c>
    </row>
    <row r="51" spans="1:180" ht="15" customHeight="1" x14ac:dyDescent="0.35">
      <c r="A51" s="4"/>
      <c r="B51" s="8"/>
      <c r="C51" s="8"/>
      <c r="D51" s="4"/>
      <c r="E51" s="4"/>
      <c r="F51" s="4"/>
      <c r="G51" s="14">
        <v>27.5</v>
      </c>
      <c r="H51" s="24">
        <f>SUM(FI7:FI221)*$D$6*1000*$D$29</f>
        <v>2139.7734783341766</v>
      </c>
      <c r="I51" s="24">
        <f>SUM(FG7:FG410)</f>
        <v>31411.559540000002</v>
      </c>
      <c r="J51" s="25">
        <f t="shared" si="0"/>
        <v>4.0885375494071141</v>
      </c>
      <c r="K51" s="22">
        <f t="shared" si="3"/>
        <v>-6157.1223603224498</v>
      </c>
      <c r="L51" s="34">
        <f t="shared" si="4"/>
        <v>-6184.6223603224498</v>
      </c>
      <c r="M51" s="53">
        <f t="shared" si="6"/>
        <v>0</v>
      </c>
      <c r="N51" s="13">
        <f t="shared" si="1"/>
        <v>-15365.670076604798</v>
      </c>
      <c r="O51" s="13">
        <f t="shared" si="2"/>
        <v>-616.61221811857251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3">
        <f t="shared" si="5"/>
        <v>0.2</v>
      </c>
      <c r="AA51" s="3"/>
      <c r="AB51" s="1"/>
      <c r="AC51" s="2"/>
      <c r="AD51" s="2"/>
      <c r="AE51" s="1"/>
      <c r="AF51" s="2"/>
      <c r="AG51" s="2"/>
      <c r="AH51" s="1"/>
      <c r="AI51" s="2"/>
      <c r="AJ51" s="2"/>
      <c r="AK51" s="1"/>
      <c r="AL51" s="2"/>
      <c r="AM51" s="2"/>
      <c r="AN51" s="1"/>
      <c r="AO51" s="2"/>
      <c r="AP51" s="2"/>
      <c r="AQ51" s="1"/>
      <c r="AR51" s="2"/>
      <c r="AS51" s="2"/>
      <c r="AT51" s="1"/>
      <c r="AU51" s="2"/>
      <c r="AV51" s="2"/>
      <c r="AW51" s="1"/>
      <c r="AX51" s="2"/>
      <c r="AY51" s="2"/>
      <c r="AZ51" s="1"/>
      <c r="BA51" s="2"/>
      <c r="BB51" s="2"/>
      <c r="BC51" s="1"/>
      <c r="BD51" s="2"/>
      <c r="BE51" s="2"/>
      <c r="BF51" s="1"/>
      <c r="BG51" s="2"/>
      <c r="BH51" s="2"/>
      <c r="BI51" s="1"/>
      <c r="BJ51" s="2"/>
      <c r="BK51" s="2"/>
      <c r="BL51" s="1"/>
      <c r="BM51" s="2"/>
      <c r="BN51" s="2"/>
      <c r="BO51" s="1"/>
      <c r="BP51" s="2"/>
      <c r="BQ51" s="2"/>
      <c r="BR51" s="1"/>
      <c r="BS51" s="2"/>
      <c r="BT51" s="2"/>
      <c r="BU51" s="1"/>
      <c r="BV51" s="2"/>
      <c r="BW51" s="2"/>
      <c r="BX51" s="1"/>
      <c r="BY51" s="2"/>
      <c r="BZ51" s="2"/>
      <c r="CA51" s="1"/>
      <c r="CB51" s="2"/>
      <c r="CC51" s="2"/>
      <c r="CD51" s="1"/>
      <c r="CE51" s="2"/>
      <c r="CF51" s="2"/>
      <c r="CG51" s="1"/>
      <c r="CH51" s="2"/>
      <c r="CI51" s="2"/>
      <c r="CJ51" s="1"/>
      <c r="CK51" s="2"/>
      <c r="CL51" s="2"/>
      <c r="CM51" s="1"/>
      <c r="CN51" s="2"/>
      <c r="CO51" s="2"/>
      <c r="CP51" s="1"/>
      <c r="CQ51" s="2"/>
      <c r="CR51" s="2"/>
      <c r="CS51" s="1"/>
      <c r="CT51" s="2"/>
      <c r="CU51" s="2"/>
      <c r="CV51" s="1"/>
      <c r="CW51" s="2"/>
      <c r="CX51" s="2"/>
      <c r="CY51" s="1"/>
      <c r="CZ51" s="2"/>
      <c r="DA51" s="2"/>
      <c r="DB51" s="1"/>
      <c r="DC51" s="2"/>
      <c r="DD51" s="2"/>
      <c r="DE51" s="1"/>
      <c r="DF51" s="2"/>
      <c r="DG51" s="2"/>
      <c r="DH51" s="1"/>
      <c r="DI51" s="2"/>
      <c r="DJ51" s="2"/>
      <c r="DK51" s="1"/>
      <c r="DL51" s="2"/>
      <c r="DM51" s="2"/>
      <c r="DN51" s="1"/>
      <c r="DO51" s="2"/>
      <c r="DP51" s="2"/>
      <c r="DQ51" s="1"/>
      <c r="DR51" s="2"/>
      <c r="DS51" s="2"/>
      <c r="DT51" s="1"/>
      <c r="DU51" s="2"/>
      <c r="DV51" s="2"/>
      <c r="DW51" s="1"/>
      <c r="DX51" s="2"/>
      <c r="DY51" s="2"/>
      <c r="DZ51" s="1"/>
      <c r="EA51" s="2"/>
      <c r="EB51" s="2"/>
      <c r="EC51" s="1"/>
      <c r="ED51" s="2"/>
      <c r="EE51" s="2"/>
      <c r="EF51" s="1"/>
      <c r="EG51" s="2"/>
      <c r="EH51" s="2"/>
      <c r="EI51" s="1"/>
      <c r="EJ51" s="2"/>
      <c r="EK51" s="2"/>
      <c r="EL51" s="1"/>
      <c r="EM51" s="2"/>
      <c r="EN51" s="2"/>
      <c r="EO51" s="1"/>
      <c r="EP51" s="2"/>
      <c r="EQ51" s="2"/>
      <c r="ER51" s="1"/>
      <c r="ES51" s="2"/>
      <c r="ET51" s="2"/>
      <c r="EU51" s="1"/>
      <c r="EV51" s="2"/>
      <c r="EW51" s="2"/>
      <c r="EX51" s="1"/>
      <c r="EY51" s="2"/>
      <c r="EZ51" s="2"/>
      <c r="FA51" s="1"/>
      <c r="FB51" s="2"/>
      <c r="FC51" s="2"/>
      <c r="FD51" s="1"/>
      <c r="FE51" s="2"/>
      <c r="FF51" s="2"/>
      <c r="FG51" s="1"/>
      <c r="FH51" s="2"/>
      <c r="FI51" s="2"/>
      <c r="FJ51" s="1"/>
      <c r="FK51" s="2"/>
      <c r="FL51" s="2"/>
      <c r="FM51" s="1"/>
      <c r="FN51" s="2"/>
      <c r="FO51" s="2"/>
      <c r="FP51" s="1"/>
      <c r="FQ51" s="2"/>
      <c r="FR51" s="2"/>
      <c r="FS51" s="1"/>
      <c r="FT51" s="2"/>
      <c r="FU51" s="2"/>
      <c r="FV51" s="1"/>
      <c r="FW51" s="2"/>
      <c r="FX51" s="2"/>
    </row>
    <row r="52" spans="1:180" ht="15" customHeight="1" x14ac:dyDescent="0.35">
      <c r="A52" s="4"/>
      <c r="B52" s="4"/>
      <c r="C52" s="4"/>
      <c r="D52" s="4"/>
      <c r="E52" s="4"/>
      <c r="F52" s="4"/>
      <c r="G52" s="14">
        <v>28</v>
      </c>
      <c r="H52" s="24">
        <f>SUM(FL7:FL221)*$D$6*1000*$D$29</f>
        <v>2146.8970662620127</v>
      </c>
      <c r="I52" s="24">
        <f>SUM(FJ7:FJ410)</f>
        <v>32185.219540000002</v>
      </c>
      <c r="J52" s="25">
        <f t="shared" si="0"/>
        <v>4.0155279503105588</v>
      </c>
      <c r="K52" s="22">
        <f t="shared" si="3"/>
        <v>-6823.8851009039736</v>
      </c>
      <c r="L52" s="34">
        <f t="shared" si="4"/>
        <v>-6851.8851009039736</v>
      </c>
      <c r="M52" s="53">
        <f t="shared" si="6"/>
        <v>0</v>
      </c>
      <c r="N52" s="13">
        <f t="shared" si="1"/>
        <v>-16030.380033843776</v>
      </c>
      <c r="O52" s="13">
        <f t="shared" si="2"/>
        <v>-618.66500146111832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3">
        <f t="shared" si="5"/>
        <v>0.2</v>
      </c>
      <c r="AA52" s="1">
        <f>$R51*($Z52+$Z51)*0.5*($D$27+$D$28)*1000*$D$5</f>
        <v>0</v>
      </c>
      <c r="AB52" s="1">
        <f>IF(ABS($Q52)&lt;$G$6,$AA52,IF(ABS($Q51)&lt;$G$6,($G$6-ABS($Q51))*($Z51+$Z52)*0.5*($D$27+$D$28)*$D$5*1000,0))</f>
        <v>0</v>
      </c>
      <c r="AC52" s="1">
        <f>IF(AND($G$6&lt;ABS($Q52),$G$6&gt;ABS($Q51)),1,0)</f>
        <v>0</v>
      </c>
      <c r="AD52" s="3">
        <f>MIN(IF(AC52=1,($S52-$S51)/(ABS($Q52)-ABS($Q51))*($G$6-ABS($Q51))+$S51,0),$D$7)</f>
        <v>0</v>
      </c>
      <c r="AE52" s="1">
        <f>IF(ABS($Q52)&lt;$G$7,$AA52,IF(ABS($Q51)&lt;$G$7,($G$7-ABS($Q51))*($Z51+$Z52)*0.5*($D$27+$D$28)*$D$5*1000,0))</f>
        <v>0</v>
      </c>
      <c r="AF52" s="1">
        <f>IF(AND($G$7&lt;ABS($Q52),$G$7&gt;ABS($Q51)),1,0)</f>
        <v>0</v>
      </c>
      <c r="AG52" s="3">
        <f>MIN(IF(AF52=1,($S52-$S51)/(ABS($Q52)-ABS($Q51))*($G$7-ABS($Q51))+$S51,0),$D$7)</f>
        <v>0</v>
      </c>
      <c r="AH52" s="1">
        <f>IF(ABS($Q52)&lt;$G$8,$AA52,IF(ABS($Q51)&lt;$G$8,($G$8-ABS($Q51))*($Z51+$Z52)*0.5*($D$27+$D$28)*$D$5*1000,0))</f>
        <v>0</v>
      </c>
      <c r="AI52" s="1">
        <f>IF(AND($G$8&lt;ABS($Q52),$G$8&gt;ABS($Q51)),1,0)</f>
        <v>0</v>
      </c>
      <c r="AJ52" s="3">
        <f>MIN(IF(AI52=1,($S52-$S51)/(ABS($Q52)-ABS($Q51))*($G$8-ABS($Q51))+$S51,0),$D$7)</f>
        <v>0</v>
      </c>
      <c r="AK52" s="1">
        <f>IF(ABS($Q52)&lt;$G$9,$AA52,IF(ABS($Q51)&lt;$G$9,($G$9-ABS($Q51))*($Z51+$Z52)*0.5*($D$27+$D$28)*$D$5*1000,0))</f>
        <v>0</v>
      </c>
      <c r="AL52" s="1">
        <f>IF(AND($G$9&lt;ABS($Q52),$G$9&gt;ABS($Q51)),1,0)</f>
        <v>0</v>
      </c>
      <c r="AM52" s="3">
        <f>MIN(IF(AL52=1,($S52-$S51)/(ABS($Q52)-ABS($Q51))*($G$9-ABS($Q51))+$S51,0),$D$7)</f>
        <v>0</v>
      </c>
      <c r="AN52" s="1">
        <f>IF(ABS($Q52)&lt;$G$10,$AA52,IF(ABS($Q51)&lt;$G$10,($G$10-ABS($Q51))*($Z51+$Z52)*0.5*($D$27+$D$28)*$D$5*1000,0))</f>
        <v>0</v>
      </c>
      <c r="AO52" s="1">
        <f>IF(AND($G$10&lt;ABS($Q52),$G$10&gt;ABS($Q51)),1,0)</f>
        <v>0</v>
      </c>
      <c r="AP52" s="3">
        <f>MIN(IF(AO52=1,($S52-$S51)/(ABS($Q52)-ABS($Q51))*($G$10-ABS($Q51))+$S51,0),$D$7)</f>
        <v>0</v>
      </c>
      <c r="AQ52" s="1">
        <f>IF(ABS($Q52)&lt;$G$11,$AA52,IF(ABS($Q51)&lt;$G$11,($G$11-ABS($Q51))*($Z51+$Z52)*0.5*($D$27+$D$28)*$D$5*1000,0))</f>
        <v>0</v>
      </c>
      <c r="AR52" s="1">
        <f>IF(AND($G$11&lt;ABS($Q52),$G$11&gt;ABS($Q51)),1,0)</f>
        <v>0</v>
      </c>
      <c r="AS52" s="3">
        <f>MIN(IF(AR52=1,($S52-$S51)/(ABS($Q52)-ABS($Q51))*($G$11-ABS($Q51))+$S51,0),$D$7)</f>
        <v>0</v>
      </c>
      <c r="AT52" s="1">
        <f>IF(ABS($Q52)&lt;$G$12,$AA52,IF(ABS($Q51)&lt;$G$12,($G$12-ABS($Q51))*($Z51+$Z52)*0.5*($D$27+$D$28)*$D$5*1000,0))</f>
        <v>0</v>
      </c>
      <c r="AU52" s="1">
        <f>IF(AND($G$12&lt;ABS($Q52),$G$12&gt;ABS($Q51)),1,0)</f>
        <v>0</v>
      </c>
      <c r="AV52" s="3">
        <f>MIN(IF(AU52=1,($S52-$S51)/(ABS($Q52)-ABS($Q51))*($G$12-ABS($Q51))+$S51,0),$D$7)</f>
        <v>0</v>
      </c>
      <c r="AW52" s="1">
        <f>IF(ABS($Q52)&lt;$G$13,$AA52,IF(ABS($Q51)&lt;$G$13,($G$13-ABS($Q51))*($Z51+$Z52)*0.5*($D$27+$D$28)*$D$5*1000,0))</f>
        <v>0</v>
      </c>
      <c r="AX52" s="1">
        <f>IF(AND($G$13&lt;ABS($Q52),$G$13&gt;ABS($Q51)),1,0)</f>
        <v>0</v>
      </c>
      <c r="AY52" s="3">
        <f>MIN(IF(AX52=1,($S52-$S51)/(ABS($Q52)-ABS($Q51))*($G$13-ABS($Q51))+$S51,0),$D$7)</f>
        <v>0</v>
      </c>
      <c r="AZ52" s="1">
        <f>IF(ABS($Q52)&lt;$G$14,$AA52,IF(ABS($Q51)&lt;$G$14,($G$14-ABS($Q51))*($Z51+$Z52)*0.5*($D$27+$D$28)*$D$5*1000,0))</f>
        <v>0</v>
      </c>
      <c r="BA52" s="1">
        <f>IF(AND($G$14&lt;ABS($Q52),$G$14&gt;ABS($Q51)),1,0)</f>
        <v>0</v>
      </c>
      <c r="BB52" s="3">
        <f>MIN(IF(BA52=1,($S52-$S51)/(ABS($Q52)-ABS($Q51))*($G$14-ABS($Q51))+$S51,0),$D$7)</f>
        <v>0</v>
      </c>
      <c r="BC52" s="1">
        <f>IF(ABS($Q52)&lt;G$15,$AA52,IF(ABS($Q51)&lt;G$15,(G$15-ABS($Q51))*($Z51+$Z52)*0.5*($D$27+$D$28)*$D$5*1000,0))</f>
        <v>0</v>
      </c>
      <c r="BD52" s="1">
        <f>IF(AND(G$15&lt;ABS($Q52),G$15&gt;ABS($Q51)),1,0)</f>
        <v>0</v>
      </c>
      <c r="BE52" s="3">
        <f>MIN(IF(BD52=1,($S52-$S51)/(ABS($Q52)-ABS($Q51))*(G$15-ABS($Q51))+$S51,0),$D$7)</f>
        <v>0</v>
      </c>
      <c r="BF52" s="1">
        <f>IF(ABS($Q52)&lt;G$16,$AA52,IF(ABS($Q51)&lt;G$16,(G$16-ABS($Q51))*($Z51+$Z52)*0.5*($D$27+$D$28)*$D$5*1000,0))</f>
        <v>0</v>
      </c>
      <c r="BG52" s="1">
        <f>IF(AND(G$16&lt;ABS($Q52),G$16&gt;ABS($Q51)),1,0)</f>
        <v>0</v>
      </c>
      <c r="BH52" s="3">
        <f>MIN(IF(BG52=1,($S52-$S51)/(ABS($Q52)-ABS($Q51))*(G$16-ABS($Q51))+$S51,0),$D$7)</f>
        <v>0</v>
      </c>
      <c r="BI52" s="1">
        <f>IF(ABS($Q52)&lt;G$17,$AA52,IF(ABS($Q51)&lt;G$17,(G$17-ABS($Q51))*($Z51+$Z52)*0.5*($D$27+$D$28)*$D$5*1000,0))</f>
        <v>0</v>
      </c>
      <c r="BJ52" s="1">
        <f>IF(AND(G$17&lt;ABS($Q52),G$17&gt;ABS($Q51)),1,0)</f>
        <v>0</v>
      </c>
      <c r="BK52" s="3">
        <f>MIN(IF(BJ52=1,($S52-$S51)/(ABS($Q52)-ABS($Q51))*(G$17-ABS($Q51))+$S51,0),$D$7)</f>
        <v>0</v>
      </c>
      <c r="BL52" s="1">
        <f>IF(ABS($Q52)&lt;G$18,$AA52,IF(ABS($Q51)&lt;G$18,(G$18-ABS($Q51))*($Z51+$Z52)*0.5*($D$27+$D$28)*$D$5*1000,0))</f>
        <v>0</v>
      </c>
      <c r="BM52" s="1">
        <f>IF(AND(G$18&lt;ABS($Q52),G$18&gt;ABS($Q51)),1,0)</f>
        <v>0</v>
      </c>
      <c r="BN52" s="3">
        <f>MIN(IF(BM52=1,($S52-$S51)/(ABS($Q52)-ABS($Q51))*(G$18-ABS($Q51))+$S51,0),$D$7)</f>
        <v>0</v>
      </c>
      <c r="BO52" s="1">
        <f>IF(ABS($Q52)&lt;G$19,$AA52,IF(ABS($Q51)&lt;G$19,(G$19-ABS($Q51))*($Z51+$Z52)*0.5*($D$27+$D$28)*$D$5*1000,0))</f>
        <v>0</v>
      </c>
      <c r="BP52" s="1">
        <f>IF(AND(G$19&lt;ABS($Q52),G$19&gt;ABS($Q51)),1,0)</f>
        <v>0</v>
      </c>
      <c r="BQ52" s="3">
        <f>MIN(IF(BP52=1,($S52-$S51)/(ABS($Q52)-ABS($Q51))*(G$19-ABS($Q51))+$S51,0),$D$7)</f>
        <v>0</v>
      </c>
      <c r="BR52" s="1">
        <f>IF(ABS($Q52)&lt;G$20,$AA52,IF(ABS($Q51)&lt;G$20,(G$20-ABS($Q51))*($Z51+$Z52)*0.5*($D$27+$D$28)*$D$5*1000,0))</f>
        <v>0</v>
      </c>
      <c r="BS52" s="1">
        <f>IF(AND(G$20&lt;ABS($Q52),G$20&gt;ABS($Q51)),1,0)</f>
        <v>0</v>
      </c>
      <c r="BT52" s="3">
        <f>MIN(IF(BS52=1,($S52-$S51)/(ABS($Q52)-ABS($Q51))*(G$20-ABS($Q51))+$S51,0),$D$7)</f>
        <v>0</v>
      </c>
      <c r="BU52" s="1">
        <f>IF(ABS($Q52)&lt;G$21,$AA52,IF(ABS($Q51)&lt;G$21,(G$21-ABS($Q51))*($Z51+$Z52)*0.5*($D$27+$D$28)*$D$5*1000,0))</f>
        <v>0</v>
      </c>
      <c r="BV52" s="1">
        <f>IF(AND(G$21&lt;ABS($Q52),G$21&gt;ABS($Q51)),1,0)</f>
        <v>0</v>
      </c>
      <c r="BW52" s="3">
        <f>MIN(IF(BV52=1,($S52-$S51)/(ABS($Q52)-ABS($Q51))*(G$21-ABS($Q51))+$S51,0),$D$7)</f>
        <v>0</v>
      </c>
      <c r="BX52" s="1">
        <f>IF(ABS($Q52)&lt;G$22,$AA52,IF(ABS($Q51)&lt;G$22,(G$22-ABS($Q51))*($Z51+$Z52)*0.5*($D$27+$D$28)*$D$5*1000,0))</f>
        <v>0</v>
      </c>
      <c r="BY52" s="1">
        <f>IF(AND(G$22&lt;ABS($Q52),G$22&gt;ABS($Q51)),1,0)</f>
        <v>0</v>
      </c>
      <c r="BZ52" s="3">
        <f>MIN(IF(BY52=1,($S52-$S51)/(ABS($Q52)-ABS($Q51))*(G$22-ABS($Q51))+$S51,0),$D$7)</f>
        <v>0</v>
      </c>
      <c r="CA52" s="1">
        <f>IF(ABS($Q52)&lt;G$23,$AA52,IF(ABS($Q51)&lt;G$23,(G$23-ABS($Q51))*($Z51+$Z52)*0.5*($D$27+$D$28)*$D$5*1000,0))</f>
        <v>0</v>
      </c>
      <c r="CB52" s="1">
        <f>IF(AND(G$23&lt;ABS($Q52),G$23&gt;ABS($Q51)),1,0)</f>
        <v>0</v>
      </c>
      <c r="CC52" s="3">
        <f>MIN(IF(CB52=1,($S52-$S51)/(ABS($Q52)-ABS($Q51))*(G$23-ABS($Q51))+$S51,0),$D$7)</f>
        <v>0</v>
      </c>
      <c r="CD52" s="1">
        <f>IF(ABS($Q52)&lt;G$24,$AA52,IF(ABS($Q51)&lt;G$24,(G$24-ABS($Q51))*($Z51+$Z52)*0.5*($D$27+$D$28)*$D$5*1000,0))</f>
        <v>0</v>
      </c>
      <c r="CE52" s="1">
        <f>IF(AND(G$24&lt;ABS($Q52),G$24&gt;ABS($Q51)),1,0)</f>
        <v>0</v>
      </c>
      <c r="CF52" s="3">
        <f>MIN(IF(CE52=1,($S52-$S51)/(ABS($Q52)-ABS($Q51))*(G$24-ABS($Q51))+$S51,0),$D$7)</f>
        <v>0</v>
      </c>
      <c r="CG52" s="1">
        <f>IF(ABS($Q52)&lt;G$25,$AA52,IF(ABS($Q51)&lt;G$25,(G$25-ABS($Q51))*($Z51+$Z52)*0.5*($D$27+$D$28)*$D$5*1000,0))</f>
        <v>0</v>
      </c>
      <c r="CH52" s="1">
        <f>IF(AND(G$25&lt;ABS($Q52),G$25&gt;ABS($Q51)),1,0)</f>
        <v>0</v>
      </c>
      <c r="CI52" s="3">
        <f>MIN(IF(CH52=1,($S52-$S51)/(ABS($Q52)-ABS($Q51))*(G$25-ABS($Q51))+$S51,0),$D$7)</f>
        <v>0</v>
      </c>
      <c r="CJ52" s="1">
        <f>IF(ABS($Q52)&lt;G$26,$AA52,IF(ABS($Q51)&lt;G$26,(G$26-ABS($Q51))*($Z51+$Z52)*0.5*($D$27+$D$28)*$D$5*1000,0))</f>
        <v>0</v>
      </c>
      <c r="CK52" s="1">
        <f>IF(AND(G$26&lt;ABS($Q52),G$26&gt;ABS($Q51)),1,0)</f>
        <v>0</v>
      </c>
      <c r="CL52" s="3">
        <f>MIN(IF(CK52=1,($S52-$S51)/(ABS($Q52)-ABS($Q51))*(G$26-ABS($Q51))+$S51,0),$D$7)</f>
        <v>0</v>
      </c>
      <c r="CM52" s="1">
        <f>IF(ABS($Q52)&lt;G$27,$AA52,IF(ABS($Q51)&lt;G$27,(G$27-ABS($Q51))*($Z51+$Z52)*0.5*($D$27+$D$28)*$D$5*1000,0))</f>
        <v>0</v>
      </c>
      <c r="CN52" s="1">
        <f>IF(AND(G$27&lt;ABS($Q52),G$27&gt;ABS($Q51)),1,0)</f>
        <v>0</v>
      </c>
      <c r="CO52" s="3">
        <f>MIN(IF(CN52=1,($S52-$S51)/(ABS($Q52)-ABS($Q51))*(G$27-ABS($Q51))+$S51,0),$D$7)</f>
        <v>0</v>
      </c>
      <c r="CP52" s="1">
        <f>IF(ABS($Q52)&lt;G$28,$AA52,IF(ABS($Q51)&lt;G$28,(G$28-ABS($Q51))*($Z51+$Z52)*0.5*($D$27+$D$28)*$D$5*1000,0))</f>
        <v>0</v>
      </c>
      <c r="CQ52" s="1">
        <f>IF(AND(G$28&lt;ABS($Q52),G$28&gt;ABS($Q51)),1,0)</f>
        <v>0</v>
      </c>
      <c r="CR52" s="3">
        <f>MIN(IF(CQ52=1,($S52-$S51)/(ABS($Q52)-ABS($Q51))*(G$28-ABS($Q51))+$S51,0),$D$7)</f>
        <v>0</v>
      </c>
      <c r="CS52" s="1">
        <f>IF(ABS($Q52)&lt;G$29,$AA52,IF(ABS($Q51)&lt;G$29,(G$29-ABS($Q51))*($Z51+$Z52)*0.5*($D$27+$D$28)*$D$5*1000,0))</f>
        <v>0</v>
      </c>
      <c r="CT52" s="1">
        <f>IF(AND(G$29&lt;ABS($Q52),G$29&gt;ABS($Q51)),1,0)</f>
        <v>0</v>
      </c>
      <c r="CU52" s="3">
        <f>MIN(IF(CT52=1,($S52-$S51)/(ABS($Q52)-ABS($Q51))*(G$29-ABS($Q51))+$S51,0),$D$7)</f>
        <v>0</v>
      </c>
      <c r="CV52" s="1">
        <f>IF(ABS($Q52)&lt;G$30,$AA52,IF(ABS($Q51)&lt;G$30,(G$30-ABS($Q51))*($Z51+$Z52)*0.5*($D$27+$D$28)*$D$5*1000,0))</f>
        <v>0</v>
      </c>
      <c r="CW52" s="1">
        <f>IF(AND(G$30&lt;ABS($Q52),G$30&gt;ABS($Q51)),1,0)</f>
        <v>0</v>
      </c>
      <c r="CX52" s="3">
        <f>MIN(IF(CW52=1,($S52-$S51)/(ABS($Q52)-ABS($Q51))*(G$30-ABS($Q51))+$S51,0),$D$7)</f>
        <v>0</v>
      </c>
      <c r="CY52" s="1">
        <f>IF(ABS($Q52)&lt;G$31,$AA52,IF(ABS($Q51)&lt;G$31,(G$31-ABS($Q51))*($Z51+$Z52)*0.5*($D$27+$D$28)*$D$5*1000,0))</f>
        <v>0</v>
      </c>
      <c r="CZ52" s="1">
        <f>IF(AND(G$31&lt;ABS($Q52),G$31&gt;ABS($Q51)),1,0)</f>
        <v>0</v>
      </c>
      <c r="DA52" s="3">
        <f>MIN(IF(CZ52=1,($S52-$S51)/(ABS($Q52)-ABS($Q51))*(G$31-ABS($Q51))+$S51,0),$D$7)</f>
        <v>0</v>
      </c>
      <c r="DB52" s="1">
        <f>IF(ABS($Q52)&lt;G$32,$AA52,IF(ABS($Q51)&lt;G$32,(G$32-ABS($Q51))*($Z51+$Z52)*0.5*($D$27+$D$28)*$D$5*1000,0))</f>
        <v>0</v>
      </c>
      <c r="DC52" s="1">
        <f>IF(AND(G$32&lt;ABS($Q52),G$32&gt;ABS($Q51)),1,0)</f>
        <v>0</v>
      </c>
      <c r="DD52" s="3">
        <f>MIN(IF(DC52=1,($S52-$S51)/(ABS($Q52)-ABS($Q51))*(G$32-ABS($Q51))+$S51,0),$D$7)</f>
        <v>0</v>
      </c>
      <c r="DE52" s="1">
        <f>IF(ABS($Q52)&lt;G$33,$AA52,IF(ABS($Q51)&lt;G$33,(G$33-ABS($Q51))*($Z51+$Z52)*0.5*($D$27+$D$28)*$D$5*1000,0))</f>
        <v>0</v>
      </c>
      <c r="DF52" s="1">
        <f>IF(AND(G$33&lt;ABS($Q52),G$33&gt;ABS($Q51)),1,0)</f>
        <v>0</v>
      </c>
      <c r="DG52" s="3">
        <f>MIN(IF(DF52=1,($S52-$S51)/(ABS($Q52)-ABS($Q51))*(G$33-ABS($Q51))+$S51,0),$D$7)</f>
        <v>0</v>
      </c>
      <c r="DH52" s="1">
        <f>IF(ABS($Q52)&lt;G$34,$AA52,IF(ABS($Q51)&lt;G$34,(G$34-ABS($Q51))*($Z51+$Z52)*0.5*($D$27+$D$28)*$D$5*1000,0))</f>
        <v>0</v>
      </c>
      <c r="DI52" s="1">
        <f>IF(AND(G$34&lt;ABS($Q52),G$34&gt;ABS($Q51)),1,0)</f>
        <v>0</v>
      </c>
      <c r="DJ52" s="3">
        <f>MIN(IF(DI52=1,($S52-$S51)/(ABS($Q52)-ABS($Q51))*(G$34-ABS($Q51))+$S51,0),$D$7)</f>
        <v>0</v>
      </c>
      <c r="DK52" s="1">
        <f>IF(ABS($Q52)&lt;G$35,$AA52,IF(ABS($Q51)&lt;G$35,(G$35-ABS($Q51))*($Z51+$Z52)*0.5*($D$27+$D$28)*$D$5*1000,0))</f>
        <v>0</v>
      </c>
      <c r="DL52" s="1">
        <f>IF(AND(G$35&lt;ABS($Q52),G$35&gt;ABS($Q51)),1,0)</f>
        <v>0</v>
      </c>
      <c r="DM52" s="3">
        <f>MIN(IF(DL52=1,($S52-$S51)/(ABS($Q52)-ABS($Q51))*(G$35-ABS($Q51))+$S51,0),$D$7)</f>
        <v>0</v>
      </c>
      <c r="DN52" s="1">
        <f>IF(ABS($Q52)&lt;G$36,$AA52,IF(ABS($Q51)&lt;G$36,(G$36-ABS($Q51))*($Z51+$Z52)*0.5*($D$27+$D$28)*$D$5*1000,0))</f>
        <v>0</v>
      </c>
      <c r="DO52" s="1">
        <f>IF(AND(G$36&lt;ABS($Q52),G$36&gt;ABS($Q51)),1,0)</f>
        <v>0</v>
      </c>
      <c r="DP52" s="3">
        <f>MIN(IF(DO52=1,($S52-$S51)/(ABS($Q52)-ABS($Q51))*(G$36-ABS($Q51))+$S51,0),$D$7)</f>
        <v>0</v>
      </c>
      <c r="DQ52" s="1">
        <f>IF(ABS($Q52)&lt;G$37,$AA52,IF(ABS($Q51)&lt;G$37,(G$37-ABS($Q51))*($Z51+$Z52)*0.5*($D$27+$D$28)*$D$5*1000,0))</f>
        <v>0</v>
      </c>
      <c r="DR52" s="1">
        <f>IF(AND(G$37&lt;ABS($Q52),G$37&gt;ABS($Q51)),1,0)</f>
        <v>0</v>
      </c>
      <c r="DS52" s="3">
        <f>MIN(IF(DR52=1,($S52-$S51)/(ABS($Q52)-ABS($Q51))*(G$37-ABS($Q51))+$S51,0),$D$7)</f>
        <v>0</v>
      </c>
      <c r="DT52" s="1">
        <f>IF(ABS($Q52)&lt;G$38,$AA52,IF(ABS($Q51)&lt;G$38,(G$38-ABS($Q51))*($Z51+$Z52)*0.5*($D$27+$D$28)*$D$5*1000,0))</f>
        <v>0</v>
      </c>
      <c r="DU52" s="1">
        <f>IF(AND(G$38&lt;ABS($Q52),G$38&gt;ABS($Q51)),1,0)</f>
        <v>0</v>
      </c>
      <c r="DV52" s="3">
        <f>MIN(IF(DU52=1,($S52-$S51)/(ABS($Q52)-ABS($Q51))*(G$38-ABS($Q51))+$S51,0),$D$7)</f>
        <v>0</v>
      </c>
      <c r="DW52" s="1">
        <f>IF(ABS($Q52)&lt;G$39,$AA52,IF(ABS($Q51)&lt;G$39,(G$39-ABS($Q51))*($Z51+$Z52)*0.5*($D$27+$D$28)*$D$5*1000,0))</f>
        <v>0</v>
      </c>
      <c r="DX52" s="1">
        <f>IF(AND(G$39&lt;ABS($Q52),G$39&gt;ABS($Q51)),1,0)</f>
        <v>0</v>
      </c>
      <c r="DY52" s="3">
        <f>MIN(IF(DX52=1,($S52-$S51)/(ABS($Q52)-ABS($Q51))*(G$39-ABS($Q51))+$S51,0),$D$7)</f>
        <v>0</v>
      </c>
      <c r="DZ52" s="1">
        <f>IF(ABS($Q52)&lt;G$40,$AA52,IF(ABS($Q51)&lt;G$40,(G$40-ABS($Q51))*($Z51+$Z52)*0.5*($D$27+$D$28)*$D$5*1000,0))</f>
        <v>0</v>
      </c>
      <c r="EA52" s="1">
        <f>IF(AND(G$40&lt;ABS($Q52),G$40&gt;ABS($Q51)),1,0)</f>
        <v>0</v>
      </c>
      <c r="EB52" s="3">
        <f>MIN(IF(EA52=1,($S52-$S51)/(ABS($Q52)-ABS($Q51))*(G$40-ABS($Q51))+$S51,0),$D$7)</f>
        <v>0</v>
      </c>
      <c r="EC52" s="1">
        <f>IF(ABS($Q52)&lt;G$41,$AA52,IF(ABS($Q51)&lt;G$41,(G$41-ABS($Q51))*($Z51+$Z52)*0.5*($D$27+$D$28)*$D$5*1000,0))</f>
        <v>0</v>
      </c>
      <c r="ED52" s="1">
        <f>IF(AND(G$41&lt;ABS($Q52),G$41&gt;ABS($Q51)),1,0)</f>
        <v>0</v>
      </c>
      <c r="EE52" s="3">
        <f>MIN(IF(ED52=1,($S52-$S51)/(ABS($Q52)-ABS($Q51))*(G$41-ABS($Q51))+$S51,0),$D$7)</f>
        <v>0</v>
      </c>
      <c r="EF52" s="1">
        <f>IF(ABS($Q52)&lt;G$42,$AA52,IF(ABS($Q51)&lt;G$42,(G$42-ABS($Q51))*($Z51+$Z52)*0.5*($D$27+$D$28)*$D$5*1000,0))</f>
        <v>0</v>
      </c>
      <c r="EG52" s="1">
        <f>IF(AND(G$42&lt;ABS($Q52),G$42&gt;ABS($Q51)),1,0)</f>
        <v>0</v>
      </c>
      <c r="EH52" s="3">
        <f>MIN(IF(EG52=1,($S52-$S51)/(ABS($Q52)-ABS($Q51))*(G$42-ABS($Q51))+$S51,0),$D$7)</f>
        <v>0</v>
      </c>
      <c r="EI52" s="1">
        <f>IF(ABS($Q52)&lt;G$43,$AA52,IF(ABS($Q51)&lt;G$43,(G$43-ABS($Q51))*($Z51+$Z52)*0.5*($D$27+$D$28)*$D$5*1000,0))</f>
        <v>0</v>
      </c>
      <c r="EJ52" s="1">
        <f>IF(AND(G$43&lt;ABS($Q52),G$43&gt;ABS($Q51)),1,0)</f>
        <v>0</v>
      </c>
      <c r="EK52" s="3">
        <f>MIN(IF(EJ52=1,($S52-$S51)/(ABS($Q52)-ABS($Q51))*(G$43-ABS($Q51))+$S51,0),$D$7)</f>
        <v>0</v>
      </c>
      <c r="EL52" s="1">
        <f>IF(ABS($Q52)&lt;G$44,$AA52,IF(ABS($Q51)&lt;G$44,(G$44-ABS($Q51))*($Z51+$Z52)*0.5*($D$27+$D$28)*$D$5*1000,0))</f>
        <v>0</v>
      </c>
      <c r="EM52" s="1">
        <f>IF(AND(G$44&lt;ABS($Q52),G$44&gt;ABS($Q51)),1,0)</f>
        <v>0</v>
      </c>
      <c r="EN52" s="3">
        <f>MIN(IF(EM52=1,($S52-$S51)/(ABS($Q52)-ABS($Q51))*(G$44-ABS($Q51))+$S51,0),$D$7)</f>
        <v>0</v>
      </c>
      <c r="EO52" s="1">
        <f>IF(ABS($Q52)&lt;G$45,$AA52,IF(ABS($Q51)&lt;G$45,(G$45-ABS($Q51))*($Z51+$Z52)*0.5*($D$27+$D$28)*$D$5*1000,0))</f>
        <v>0</v>
      </c>
      <c r="EP52" s="1">
        <f>IF(AND(G$45&lt;ABS($Q52),G$45&gt;ABS($Q51)),1,0)</f>
        <v>0</v>
      </c>
      <c r="EQ52" s="3">
        <f>MIN(IF(EP52=1,($S52-$S51)/(ABS($Q52)-ABS($Q51))*(G$45-ABS($Q51))+$S51,0),$D$7)</f>
        <v>0</v>
      </c>
      <c r="ER52" s="1">
        <f>IF(ABS($Q52)&lt;G$46,$AA52,IF(ABS($Q51)&lt;G$46,(G$46-ABS($Q51))*($Z51+$Z52)*0.5*($D$27+$D$28)*$D$5*1000,0))</f>
        <v>0</v>
      </c>
      <c r="ES52" s="1">
        <f>IF(AND(G$46&lt;ABS($Q52),G$46&gt;ABS($Q51)),1,0)</f>
        <v>0</v>
      </c>
      <c r="ET52" s="3">
        <f>MIN(IF(ES52=1,($S52-$S51)/(ABS($Q52)-ABS($Q51))*(G$46-ABS($Q51))+$S51,0),$D$7)</f>
        <v>0</v>
      </c>
      <c r="EU52" s="1">
        <f>IF(ABS($Q52)&lt;G$47,$AA52,IF(ABS($Q51)&lt;G$47,(G$47-ABS($Q51))*($Z51+$Z52)*0.5*($D$27+$D$28)*$D$5*1000,0))</f>
        <v>0</v>
      </c>
      <c r="EV52" s="1">
        <f>IF(AND(G$47&lt;ABS($Q52),G$47&gt;ABS($Q51)),1,0)</f>
        <v>0</v>
      </c>
      <c r="EW52" s="3">
        <f>MIN(IF(EV52=1,($S52-$S51)/(ABS($Q52)-ABS($Q51))*(G$47-ABS($Q51))+$S51,0),$D$7)</f>
        <v>0</v>
      </c>
      <c r="EX52" s="1">
        <f>IF(ABS($Q52)&lt;G$48,$AA52,IF(ABS($Q51)&lt;G$48,(G$48-ABS($Q51))*($Z51+$Z52)*0.5*($D$27+$D$28)*$D$5*1000,0))</f>
        <v>0</v>
      </c>
      <c r="EY52" s="1">
        <f>IF(AND(G$48&lt;ABS($Q52),G$48&gt;ABS($Q51)),1,0)</f>
        <v>0</v>
      </c>
      <c r="EZ52" s="3">
        <f>MIN(IF(EY52=1,($S52-$S51)/(ABS($Q52)-ABS($Q51))*(G$48-ABS($Q51))+$S51,0),$D$7)</f>
        <v>0</v>
      </c>
      <c r="FA52" s="1">
        <f>IF(ABS($Q52)&lt;G$49,$AA52,IF(ABS($Q51)&lt;G$49,(G$49-ABS($Q51))*($Z51+$Z52)*0.5*($D$27+$D$28)*$D$5*1000,0))</f>
        <v>0</v>
      </c>
      <c r="FB52" s="1">
        <f>IF(AND(G$49&lt;ABS($Q52),G$49&gt;ABS($Q51)),1,0)</f>
        <v>0</v>
      </c>
      <c r="FC52" s="3">
        <f>MIN(IF(FB52=1,($S52-$S51)/(ABS($Q52)-ABS($Q51))*(G$49-ABS($Q51))+$S51,0),$D$7)</f>
        <v>0</v>
      </c>
      <c r="FD52" s="1">
        <f>IF(ABS($Q52)&lt;G$50,$AA52,IF(ABS($Q51)&lt;G$50,(G$50-ABS($Q51))*($Z51+$Z52)*0.5*($D$27+$D$28)*$D$5*1000,0))</f>
        <v>0</v>
      </c>
      <c r="FE52" s="1">
        <f>IF(AND(G$50&lt;ABS($Q52),G$50&gt;ABS($Q51)),1,0)</f>
        <v>0</v>
      </c>
      <c r="FF52" s="3">
        <f>MIN(IF(FE52=1,($S52-$S51)/(ABS($Q52)-ABS($Q51))*(G$50-ABS($Q51))+$S51,0),$D$7)</f>
        <v>0</v>
      </c>
      <c r="FG52" s="1">
        <f>IF(ABS($Q52)&lt;G$51,$AA52,IF(ABS($Q51)&lt;G$51,(G$51-ABS($Q51))*($Z51+$Z52)*0.5*($D$27+$D$28)*$D$5*1000,0))</f>
        <v>0</v>
      </c>
      <c r="FH52" s="1">
        <f>IF(AND(G$51&lt;ABS($Q52),G$51&gt;ABS($Q51)),1,0)</f>
        <v>0</v>
      </c>
      <c r="FI52" s="3">
        <f>MIN(IF(FH52=1,($S52-$S51)/(ABS($Q52)-ABS($Q51))*(G$51-ABS($Q51))+$S51,0),$D$7)</f>
        <v>0</v>
      </c>
      <c r="FJ52" s="1">
        <f>IF(ABS($Q52)&lt;G$52,$AA52,IF(ABS($Q51)&lt;G$52,(G$52-ABS($Q51))*($Z51+$Z52)*0.5*($D$27+$D$28)*$D$5*1000,0))</f>
        <v>0</v>
      </c>
      <c r="FK52" s="1">
        <f>IF(AND(G$52&lt;ABS($Q52),G$52&gt;ABS($Q51)),1,0)</f>
        <v>0</v>
      </c>
      <c r="FL52" s="3">
        <f>MIN(IF(FK52=1,($S52-$S51)/(ABS($Q52)-ABS($Q51))*(G$52-ABS($Q51))+$S51,0),$D$7)</f>
        <v>0</v>
      </c>
      <c r="FM52" s="1">
        <f>IF(ABS($Q52)&lt;G$53,$AA52,IF(ABS($Q51)&lt;G$53,(G$53-ABS($Q51))*($Z51+$Z52)*0.5*($D$27+$D$28)*$D$5*1000,0))</f>
        <v>0</v>
      </c>
      <c r="FN52" s="1">
        <f>IF(AND(G$53&lt;ABS($Q52),G$53&gt;ABS($Q51)),1,0)</f>
        <v>0</v>
      </c>
      <c r="FO52" s="3">
        <f>MIN(IF(FN52=1,($S52-$S51)/(ABS($Q52)-ABS($Q51))*(G$53-ABS($Q51))+$S51,0),$D$7)</f>
        <v>0</v>
      </c>
      <c r="FP52" s="1">
        <f>IF(ABS($Q52)&lt;G$54,$AA52,IF(ABS($Q51)&lt;G$54,(G$54-ABS($Q51))*($Z51+$Z52)*0.5*($D$27+$D$28)*$D$5*1000,0))</f>
        <v>0</v>
      </c>
      <c r="FQ52" s="1">
        <f>IF(AND(G$54&lt;ABS($Q52),G$54&gt;ABS($Q51)),1,0)</f>
        <v>0</v>
      </c>
      <c r="FR52" s="3">
        <f>MIN(IF(FQ52=1,($S52-$S51)/(ABS($Q52)-ABS($Q51))*(G$54-ABS($Q51))+$S51,0),$D$7)</f>
        <v>0</v>
      </c>
      <c r="FS52" s="1">
        <f>IF(ABS($Q52)&lt;G$55,$AA52,IF(ABS($Q51)&lt;G$55,(G$55-ABS($Q51))*($Z51+$Z52)*0.5*($D$27+$D$28)*$D$5*1000,0))</f>
        <v>0</v>
      </c>
      <c r="FT52" s="1">
        <f>IF(AND(G$55&lt;ABS($Q52),G$55&gt;ABS($Q51)),1,0)</f>
        <v>0</v>
      </c>
      <c r="FU52" s="3">
        <f>MIN(IF(FT52=1,($S52-$S51)/(ABS($Q52)-ABS($Q51))*(G$55-ABS($Q51))+$S51,0),$D$7)</f>
        <v>0</v>
      </c>
      <c r="FV52" s="1" t="e">
        <f>IF(ABS($Q52)&lt;#REF!,$AA52,IF(ABS($Q51)&lt;#REF!,(#REF!-ABS($Q51))*($Z51+$Z52)*0.5*($D$27+$D$28)*$D$5*1000,0))</f>
        <v>#REF!</v>
      </c>
      <c r="FW52" s="1" t="e">
        <f>IF(AND(#REF!&lt;ABS($Q52),#REF!&gt;ABS($Q51)),1,0)</f>
        <v>#REF!</v>
      </c>
      <c r="FX52" s="3" t="e">
        <f>MIN(IF(FW52=1,($S52-$S51)/(ABS($Q52)-ABS($Q51))*(#REF!-ABS($Q51))+$S51,0),$D$7)</f>
        <v>#REF!</v>
      </c>
    </row>
    <row r="53" spans="1:180" ht="15" customHeight="1" x14ac:dyDescent="0.35">
      <c r="A53" s="4"/>
      <c r="B53" s="8"/>
      <c r="C53" s="8"/>
      <c r="D53" s="4"/>
      <c r="E53" s="4"/>
      <c r="F53" s="4"/>
      <c r="G53" s="14">
        <v>28.5</v>
      </c>
      <c r="H53" s="24">
        <f>SUM(FO7:FO221)*$D$6*1000*$D$29</f>
        <v>2154.0206541898497</v>
      </c>
      <c r="I53" s="24">
        <f>SUM(FM7:FM410)</f>
        <v>32958.879540000002</v>
      </c>
      <c r="J53" s="25">
        <f t="shared" si="0"/>
        <v>3.9450800915331805</v>
      </c>
      <c r="K53" s="22">
        <f t="shared" si="3"/>
        <v>-7504.409774973512</v>
      </c>
      <c r="L53" s="34">
        <f t="shared" si="4"/>
        <v>-7532.909774973512</v>
      </c>
      <c r="M53" s="53">
        <f t="shared" si="6"/>
        <v>0</v>
      </c>
      <c r="N53" s="13">
        <f t="shared" si="1"/>
        <v>-16708.851924570768</v>
      </c>
      <c r="O53" s="13">
        <f t="shared" si="2"/>
        <v>-620.71778480366436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3">
        <f t="shared" si="5"/>
        <v>0.2</v>
      </c>
      <c r="AA53" s="3"/>
      <c r="AB53" s="1"/>
      <c r="AC53" s="2"/>
      <c r="AD53" s="2"/>
      <c r="AE53" s="1"/>
      <c r="AF53" s="2"/>
      <c r="AG53" s="2"/>
      <c r="AH53" s="1"/>
      <c r="AI53" s="2"/>
      <c r="AJ53" s="2"/>
      <c r="AK53" s="1"/>
      <c r="AL53" s="2"/>
      <c r="AM53" s="2"/>
      <c r="AN53" s="1"/>
      <c r="AO53" s="2"/>
      <c r="AP53" s="2"/>
      <c r="AQ53" s="1"/>
      <c r="AR53" s="2"/>
      <c r="AS53" s="2"/>
      <c r="AT53" s="1"/>
      <c r="AU53" s="2"/>
      <c r="AV53" s="2"/>
      <c r="AW53" s="1"/>
      <c r="AX53" s="2"/>
      <c r="AY53" s="2"/>
      <c r="AZ53" s="1"/>
      <c r="BA53" s="2"/>
      <c r="BB53" s="2"/>
      <c r="BC53" s="1"/>
      <c r="BD53" s="2"/>
      <c r="BE53" s="2"/>
      <c r="BF53" s="1"/>
      <c r="BG53" s="2"/>
      <c r="BH53" s="2"/>
      <c r="BI53" s="1"/>
      <c r="BJ53" s="2"/>
      <c r="BK53" s="2"/>
      <c r="BL53" s="1"/>
      <c r="BM53" s="2"/>
      <c r="BN53" s="2"/>
      <c r="BO53" s="1"/>
      <c r="BP53" s="2"/>
      <c r="BQ53" s="2"/>
      <c r="BR53" s="1"/>
      <c r="BS53" s="2"/>
      <c r="BT53" s="2"/>
      <c r="BU53" s="1"/>
      <c r="BV53" s="2"/>
      <c r="BW53" s="2"/>
      <c r="BX53" s="1"/>
      <c r="BY53" s="2"/>
      <c r="BZ53" s="2"/>
      <c r="CA53" s="1"/>
      <c r="CB53" s="2"/>
      <c r="CC53" s="2"/>
      <c r="CD53" s="1"/>
      <c r="CE53" s="2"/>
      <c r="CF53" s="2"/>
      <c r="CG53" s="1"/>
      <c r="CH53" s="2"/>
      <c r="CI53" s="2"/>
      <c r="CJ53" s="1"/>
      <c r="CK53" s="2"/>
      <c r="CL53" s="2"/>
      <c r="CM53" s="1"/>
      <c r="CN53" s="2"/>
      <c r="CO53" s="2"/>
      <c r="CP53" s="1"/>
      <c r="CQ53" s="2"/>
      <c r="CR53" s="2"/>
      <c r="CS53" s="1"/>
      <c r="CT53" s="2"/>
      <c r="CU53" s="2"/>
      <c r="CV53" s="1"/>
      <c r="CW53" s="2"/>
      <c r="CX53" s="2"/>
      <c r="CY53" s="1"/>
      <c r="CZ53" s="2"/>
      <c r="DA53" s="2"/>
      <c r="DB53" s="1"/>
      <c r="DC53" s="2"/>
      <c r="DD53" s="2"/>
      <c r="DE53" s="1"/>
      <c r="DF53" s="2"/>
      <c r="DG53" s="2"/>
      <c r="DH53" s="1"/>
      <c r="DI53" s="2"/>
      <c r="DJ53" s="2"/>
      <c r="DK53" s="1"/>
      <c r="DL53" s="2"/>
      <c r="DM53" s="2"/>
      <c r="DN53" s="1"/>
      <c r="DO53" s="2"/>
      <c r="DP53" s="2"/>
      <c r="DQ53" s="1"/>
      <c r="DR53" s="2"/>
      <c r="DS53" s="2"/>
      <c r="DT53" s="1"/>
      <c r="DU53" s="2"/>
      <c r="DV53" s="2"/>
      <c r="DW53" s="1"/>
      <c r="DX53" s="2"/>
      <c r="DY53" s="2"/>
      <c r="DZ53" s="1"/>
      <c r="EA53" s="2"/>
      <c r="EB53" s="2"/>
      <c r="EC53" s="1"/>
      <c r="ED53" s="2"/>
      <c r="EE53" s="2"/>
      <c r="EF53" s="1"/>
      <c r="EG53" s="2"/>
      <c r="EH53" s="2"/>
      <c r="EI53" s="1"/>
      <c r="EJ53" s="2"/>
      <c r="EK53" s="2"/>
      <c r="EL53" s="1"/>
      <c r="EM53" s="2"/>
      <c r="EN53" s="2"/>
      <c r="EO53" s="1"/>
      <c r="EP53" s="2"/>
      <c r="EQ53" s="2"/>
      <c r="ER53" s="1"/>
      <c r="ES53" s="2"/>
      <c r="ET53" s="2"/>
      <c r="EU53" s="1"/>
      <c r="EV53" s="2"/>
      <c r="EW53" s="2"/>
      <c r="EX53" s="1"/>
      <c r="EY53" s="2"/>
      <c r="EZ53" s="2"/>
      <c r="FA53" s="1"/>
      <c r="FB53" s="2"/>
      <c r="FC53" s="2"/>
      <c r="FD53" s="1"/>
      <c r="FE53" s="2"/>
      <c r="FF53" s="2"/>
      <c r="FG53" s="1"/>
      <c r="FH53" s="2"/>
      <c r="FI53" s="2"/>
      <c r="FJ53" s="1"/>
      <c r="FK53" s="2"/>
      <c r="FL53" s="2"/>
      <c r="FM53" s="1"/>
      <c r="FN53" s="2"/>
      <c r="FO53" s="2"/>
      <c r="FP53" s="1"/>
      <c r="FQ53" s="2"/>
      <c r="FR53" s="2"/>
      <c r="FS53" s="1"/>
      <c r="FT53" s="2"/>
      <c r="FU53" s="2"/>
      <c r="FV53" s="1"/>
      <c r="FW53" s="2"/>
      <c r="FX53" s="2"/>
    </row>
    <row r="54" spans="1:180" ht="15" customHeight="1" x14ac:dyDescent="0.35">
      <c r="A54" s="4"/>
      <c r="B54" s="4"/>
      <c r="C54" s="4"/>
      <c r="D54" s="4"/>
      <c r="E54" s="4"/>
      <c r="F54" s="4"/>
      <c r="G54" s="14">
        <v>29</v>
      </c>
      <c r="H54" s="24">
        <f>SUM(FR7:FR221)*$D$6*1000*$D$29</f>
        <v>2161.1442421176866</v>
      </c>
      <c r="I54" s="24">
        <f>SUM(FP7:FP410)</f>
        <v>33732.539539999998</v>
      </c>
      <c r="J54" s="25">
        <f t="shared" si="0"/>
        <v>3.8770614692653669</v>
      </c>
      <c r="K54" s="22">
        <f t="shared" si="3"/>
        <v>-8198.6963825310613</v>
      </c>
      <c r="L54" s="34">
        <f t="shared" si="4"/>
        <v>-8227.6963825310613</v>
      </c>
      <c r="M54" s="53">
        <f t="shared" si="6"/>
        <v>0</v>
      </c>
      <c r="N54" s="13">
        <f t="shared" si="1"/>
        <v>-17401.085748785772</v>
      </c>
      <c r="O54" s="13">
        <f t="shared" si="2"/>
        <v>-622.77056814621039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3"/>
      <c r="AA54" s="1">
        <f>$R53*($Z54+$Z53)*0.5*($D$27+$D$28)*1000*$D$5</f>
        <v>0</v>
      </c>
      <c r="AB54" s="1">
        <f>IF(ABS($Q54)&lt;$G$6,$AA54,IF(ABS($Q53)&lt;$G$6,($G$6-ABS($Q53))*($Z53+$Z54)*0.5*($D$27+$D$28)*$D$5*1000,0))</f>
        <v>0</v>
      </c>
      <c r="AC54" s="1">
        <f>IF(AND($G$6&lt;ABS($Q54),$G$6&gt;ABS($Q53)),1,0)</f>
        <v>0</v>
      </c>
      <c r="AD54" s="3">
        <f>MIN(IF(AC54=1,($S54-$S53)/(ABS($Q54)-ABS($Q53))*($G$6-ABS($Q53))+$S53,0),$D$7)</f>
        <v>0</v>
      </c>
      <c r="AE54" s="1">
        <f>IF(ABS($Q54)&lt;$G$7,$AA54,IF(ABS($Q53)&lt;$G$7,($G$7-ABS($Q53))*($Z53+$Z54)*0.5*($D$27+$D$28)*$D$5*1000,0))</f>
        <v>0</v>
      </c>
      <c r="AF54" s="1">
        <f>IF(AND($G$7&lt;ABS($Q54),$G$7&gt;ABS($Q53)),1,0)</f>
        <v>0</v>
      </c>
      <c r="AG54" s="3">
        <f>MIN(IF(AF54=1,($S54-$S53)/(ABS($Q54)-ABS($Q53))*($G$7-ABS($Q53))+$S53,0),$D$7)</f>
        <v>0</v>
      </c>
      <c r="AH54" s="1">
        <f>IF(ABS($Q54)&lt;$G$8,$AA54,IF(ABS($Q53)&lt;$G$8,($G$8-ABS($Q53))*($Z53+$Z54)*0.5*($D$27+$D$28)*$D$5*1000,0))</f>
        <v>0</v>
      </c>
      <c r="AI54" s="1">
        <f>IF(AND($G$8&lt;ABS($Q54),$G$8&gt;ABS($Q53)),1,0)</f>
        <v>0</v>
      </c>
      <c r="AJ54" s="3">
        <f>MIN(IF(AI54=1,($S54-$S53)/(ABS($Q54)-ABS($Q53))*($G$8-ABS($Q53))+$S53,0),$D$7)</f>
        <v>0</v>
      </c>
      <c r="AK54" s="1">
        <f>IF(ABS($Q54)&lt;$G$9,$AA54,IF(ABS($Q53)&lt;$G$9,($G$9-ABS($Q53))*($Z53+$Z54)*0.5*($D$27+$D$28)*$D$5*1000,0))</f>
        <v>0</v>
      </c>
      <c r="AL54" s="1">
        <f>IF(AND($G$9&lt;ABS($Q54),$G$9&gt;ABS($Q53)),1,0)</f>
        <v>0</v>
      </c>
      <c r="AM54" s="3">
        <f>MIN(IF(AL54=1,($S54-$S53)/(ABS($Q54)-ABS($Q53))*($G$9-ABS($Q53))+$S53,0),$D$7)</f>
        <v>0</v>
      </c>
      <c r="AN54" s="1">
        <f>IF(ABS($Q54)&lt;$G$10,$AA54,IF(ABS($Q53)&lt;$G$10,($G$10-ABS($Q53))*($Z53+$Z54)*0.5*($D$27+$D$28)*$D$5*1000,0))</f>
        <v>0</v>
      </c>
      <c r="AO54" s="1">
        <f>IF(AND($G$10&lt;ABS($Q54),$G$10&gt;ABS($Q53)),1,0)</f>
        <v>0</v>
      </c>
      <c r="AP54" s="3">
        <f>MIN(IF(AO54=1,($S54-$S53)/(ABS($Q54)-ABS($Q53))*($G$10-ABS($Q53))+$S53,0),$D$7)</f>
        <v>0</v>
      </c>
      <c r="AQ54" s="1">
        <f>IF(ABS($Q54)&lt;$G$11,$AA54,IF(ABS($Q53)&lt;$G$11,($G$11-ABS($Q53))*($Z53+$Z54)*0.5*($D$27+$D$28)*$D$5*1000,0))</f>
        <v>0</v>
      </c>
      <c r="AR54" s="1">
        <f>IF(AND($G$11&lt;ABS($Q54),$G$11&gt;ABS($Q53)),1,0)</f>
        <v>0</v>
      </c>
      <c r="AS54" s="3">
        <f>MIN(IF(AR54=1,($S54-$S53)/(ABS($Q54)-ABS($Q53))*($G$11-ABS($Q53))+$S53,0),$D$7)</f>
        <v>0</v>
      </c>
      <c r="AT54" s="1">
        <f>IF(ABS($Q54)&lt;$G$12,$AA54,IF(ABS($Q53)&lt;$G$12,($G$12-ABS($Q53))*($Z53+$Z54)*0.5*($D$27+$D$28)*$D$5*1000,0))</f>
        <v>0</v>
      </c>
      <c r="AU54" s="1">
        <f>IF(AND($G$12&lt;ABS($Q54),$G$12&gt;ABS($Q53)),1,0)</f>
        <v>0</v>
      </c>
      <c r="AV54" s="3">
        <f>MIN(IF(AU54=1,($S54-$S53)/(ABS($Q54)-ABS($Q53))*($G$12-ABS($Q53))+$S53,0),$D$7)</f>
        <v>0</v>
      </c>
      <c r="AW54" s="1">
        <f>IF(ABS($Q54)&lt;$G$13,$AA54,IF(ABS($Q53)&lt;$G$13,($G$13-ABS($Q53))*($Z53+$Z54)*0.5*($D$27+$D$28)*$D$5*1000,0))</f>
        <v>0</v>
      </c>
      <c r="AX54" s="1">
        <f>IF(AND($G$13&lt;ABS($Q54),$G$13&gt;ABS($Q53)),1,0)</f>
        <v>0</v>
      </c>
      <c r="AY54" s="3">
        <f>MIN(IF(AX54=1,($S54-$S53)/(ABS($Q54)-ABS($Q53))*($G$13-ABS($Q53))+$S53,0),$D$7)</f>
        <v>0</v>
      </c>
      <c r="AZ54" s="1">
        <f>IF(ABS($Q54)&lt;$G$14,$AA54,IF(ABS($Q53)&lt;$G$14,($G$14-ABS($Q53))*($Z53+$Z54)*0.5*($D$27+$D$28)*$D$5*1000,0))</f>
        <v>0</v>
      </c>
      <c r="BA54" s="1">
        <f>IF(AND($G$14&lt;ABS($Q54),$G$14&gt;ABS($Q53)),1,0)</f>
        <v>0</v>
      </c>
      <c r="BB54" s="3">
        <f>MIN(IF(BA54=1,($S54-$S53)/(ABS($Q54)-ABS($Q53))*($G$14-ABS($Q53))+$S53,0),$D$7)</f>
        <v>0</v>
      </c>
      <c r="BC54" s="1">
        <f>IF(ABS($Q54)&lt;G$15,$AA54,IF(ABS($Q53)&lt;G$15,(G$15-ABS($Q53))*($Z53+$Z54)*0.5*($D$27+$D$28)*$D$5*1000,0))</f>
        <v>0</v>
      </c>
      <c r="BD54" s="1">
        <f>IF(AND(G$15&lt;ABS($Q54),G$15&gt;ABS($Q53)),1,0)</f>
        <v>0</v>
      </c>
      <c r="BE54" s="3">
        <f>MIN(IF(BD54=1,($S54-$S53)/(ABS($Q54)-ABS($Q53))*(G$15-ABS($Q53))+$S53,0),$D$7)</f>
        <v>0</v>
      </c>
      <c r="BF54" s="1">
        <f>IF(ABS($Q54)&lt;G$16,$AA54,IF(ABS($Q53)&lt;G$16,(G$16-ABS($Q53))*($Z53+$Z54)*0.5*($D$27+$D$28)*$D$5*1000,0))</f>
        <v>0</v>
      </c>
      <c r="BG54" s="1">
        <f>IF(AND(G$16&lt;ABS($Q54),G$16&gt;ABS($Q53)),1,0)</f>
        <v>0</v>
      </c>
      <c r="BH54" s="3">
        <f>MIN(IF(BG54=1,($S54-$S53)/(ABS($Q54)-ABS($Q53))*(G$16-ABS($Q53))+$S53,0),$D$7)</f>
        <v>0</v>
      </c>
      <c r="BI54" s="1">
        <f>IF(ABS($Q54)&lt;G$17,$AA54,IF(ABS($Q53)&lt;G$17,(G$17-ABS($Q53))*($Z53+$Z54)*0.5*($D$27+$D$28)*$D$5*1000,0))</f>
        <v>0</v>
      </c>
      <c r="BJ54" s="1">
        <f>IF(AND(G$17&lt;ABS($Q54),G$17&gt;ABS($Q53)),1,0)</f>
        <v>0</v>
      </c>
      <c r="BK54" s="3">
        <f>MIN(IF(BJ54=1,($S54-$S53)/(ABS($Q54)-ABS($Q53))*(G$17-ABS($Q53))+$S53,0),$D$7)</f>
        <v>0</v>
      </c>
      <c r="BL54" s="1">
        <f>IF(ABS($Q54)&lt;G$18,$AA54,IF(ABS($Q53)&lt;G$18,(G$18-ABS($Q53))*($Z53+$Z54)*0.5*($D$27+$D$28)*$D$5*1000,0))</f>
        <v>0</v>
      </c>
      <c r="BM54" s="1">
        <f>IF(AND(G$18&lt;ABS($Q54),G$18&gt;ABS($Q53)),1,0)</f>
        <v>0</v>
      </c>
      <c r="BN54" s="3">
        <f>MIN(IF(BM54=1,($S54-$S53)/(ABS($Q54)-ABS($Q53))*(G$18-ABS($Q53))+$S53,0),$D$7)</f>
        <v>0</v>
      </c>
      <c r="BO54" s="1">
        <f>IF(ABS($Q54)&lt;G$19,$AA54,IF(ABS($Q53)&lt;G$19,(G$19-ABS($Q53))*($Z53+$Z54)*0.5*($D$27+$D$28)*$D$5*1000,0))</f>
        <v>0</v>
      </c>
      <c r="BP54" s="1">
        <f>IF(AND(G$19&lt;ABS($Q54),G$19&gt;ABS($Q53)),1,0)</f>
        <v>0</v>
      </c>
      <c r="BQ54" s="3">
        <f>MIN(IF(BP54=1,($S54-$S53)/(ABS($Q54)-ABS($Q53))*(G$19-ABS($Q53))+$S53,0),$D$7)</f>
        <v>0</v>
      </c>
      <c r="BR54" s="1">
        <f>IF(ABS($Q54)&lt;G$20,$AA54,IF(ABS($Q53)&lt;G$20,(G$20-ABS($Q53))*($Z53+$Z54)*0.5*($D$27+$D$28)*$D$5*1000,0))</f>
        <v>0</v>
      </c>
      <c r="BS54" s="1">
        <f>IF(AND(G$20&lt;ABS($Q54),G$20&gt;ABS($Q53)),1,0)</f>
        <v>0</v>
      </c>
      <c r="BT54" s="3">
        <f>MIN(IF(BS54=1,($S54-$S53)/(ABS($Q54)-ABS($Q53))*(G$20-ABS($Q53))+$S53,0),$D$7)</f>
        <v>0</v>
      </c>
      <c r="BU54" s="1">
        <f>IF(ABS($Q54)&lt;G$21,$AA54,IF(ABS($Q53)&lt;G$21,(G$21-ABS($Q53))*($Z53+$Z54)*0.5*($D$27+$D$28)*$D$5*1000,0))</f>
        <v>0</v>
      </c>
      <c r="BV54" s="1">
        <f>IF(AND(G$21&lt;ABS($Q54),G$21&gt;ABS($Q53)),1,0)</f>
        <v>0</v>
      </c>
      <c r="BW54" s="3">
        <f>MIN(IF(BV54=1,($S54-$S53)/(ABS($Q54)-ABS($Q53))*(G$21-ABS($Q53))+$S53,0),$D$7)</f>
        <v>0</v>
      </c>
      <c r="BX54" s="1">
        <f>IF(ABS($Q54)&lt;G$22,$AA54,IF(ABS($Q53)&lt;G$22,(G$22-ABS($Q53))*($Z53+$Z54)*0.5*($D$27+$D$28)*$D$5*1000,0))</f>
        <v>0</v>
      </c>
      <c r="BY54" s="1">
        <f>IF(AND(G$22&lt;ABS($Q54),G$22&gt;ABS($Q53)),1,0)</f>
        <v>0</v>
      </c>
      <c r="BZ54" s="3">
        <f>MIN(IF(BY54=1,($S54-$S53)/(ABS($Q54)-ABS($Q53))*(G$22-ABS($Q53))+$S53,0),$D$7)</f>
        <v>0</v>
      </c>
      <c r="CA54" s="1">
        <f>IF(ABS($Q54)&lt;G$23,$AA54,IF(ABS($Q53)&lt;G$23,(G$23-ABS($Q53))*($Z53+$Z54)*0.5*($D$27+$D$28)*$D$5*1000,0))</f>
        <v>0</v>
      </c>
      <c r="CB54" s="1">
        <f>IF(AND(G$23&lt;ABS($Q54),G$23&gt;ABS($Q53)),1,0)</f>
        <v>0</v>
      </c>
      <c r="CC54" s="3">
        <f>MIN(IF(CB54=1,($S54-$S53)/(ABS($Q54)-ABS($Q53))*(G$23-ABS($Q53))+$S53,0),$D$7)</f>
        <v>0</v>
      </c>
      <c r="CD54" s="1">
        <f>IF(ABS($Q54)&lt;G$24,$AA54,IF(ABS($Q53)&lt;G$24,(G$24-ABS($Q53))*($Z53+$Z54)*0.5*($D$27+$D$28)*$D$5*1000,0))</f>
        <v>0</v>
      </c>
      <c r="CE54" s="1">
        <f>IF(AND(G$24&lt;ABS($Q54),G$24&gt;ABS($Q53)),1,0)</f>
        <v>0</v>
      </c>
      <c r="CF54" s="3">
        <f>MIN(IF(CE54=1,($S54-$S53)/(ABS($Q54)-ABS($Q53))*(G$24-ABS($Q53))+$S53,0),$D$7)</f>
        <v>0</v>
      </c>
      <c r="CG54" s="1">
        <f>IF(ABS($Q54)&lt;G$25,$AA54,IF(ABS($Q53)&lt;G$25,(G$25-ABS($Q53))*($Z53+$Z54)*0.5*($D$27+$D$28)*$D$5*1000,0))</f>
        <v>0</v>
      </c>
      <c r="CH54" s="1">
        <f>IF(AND(G$25&lt;ABS($Q54),G$25&gt;ABS($Q53)),1,0)</f>
        <v>0</v>
      </c>
      <c r="CI54" s="3">
        <f>MIN(IF(CH54=1,($S54-$S53)/(ABS($Q54)-ABS($Q53))*(G$25-ABS($Q53))+$S53,0),$D$7)</f>
        <v>0</v>
      </c>
      <c r="CJ54" s="1">
        <f>IF(ABS($Q54)&lt;G$26,$AA54,IF(ABS($Q53)&lt;G$26,(G$26-ABS($Q53))*($Z53+$Z54)*0.5*($D$27+$D$28)*$D$5*1000,0))</f>
        <v>0</v>
      </c>
      <c r="CK54" s="1">
        <f>IF(AND(G$26&lt;ABS($Q54),G$26&gt;ABS($Q53)),1,0)</f>
        <v>0</v>
      </c>
      <c r="CL54" s="3">
        <f>MIN(IF(CK54=1,($S54-$S53)/(ABS($Q54)-ABS($Q53))*(G$26-ABS($Q53))+$S53,0),$D$7)</f>
        <v>0</v>
      </c>
      <c r="CM54" s="1">
        <f>IF(ABS($Q54)&lt;G$27,$AA54,IF(ABS($Q53)&lt;G$27,(G$27-ABS($Q53))*($Z53+$Z54)*0.5*($D$27+$D$28)*$D$5*1000,0))</f>
        <v>0</v>
      </c>
      <c r="CN54" s="1">
        <f>IF(AND(G$27&lt;ABS($Q54),G$27&gt;ABS($Q53)),1,0)</f>
        <v>0</v>
      </c>
      <c r="CO54" s="3">
        <f>MIN(IF(CN54=1,($S54-$S53)/(ABS($Q54)-ABS($Q53))*(G$27-ABS($Q53))+$S53,0),$D$7)</f>
        <v>0</v>
      </c>
      <c r="CP54" s="1">
        <f>IF(ABS($Q54)&lt;G$28,$AA54,IF(ABS($Q53)&lt;G$28,(G$28-ABS($Q53))*($Z53+$Z54)*0.5*($D$27+$D$28)*$D$5*1000,0))</f>
        <v>0</v>
      </c>
      <c r="CQ54" s="1">
        <f>IF(AND(G$28&lt;ABS($Q54),G$28&gt;ABS($Q53)),1,0)</f>
        <v>0</v>
      </c>
      <c r="CR54" s="3">
        <f>MIN(IF(CQ54=1,($S54-$S53)/(ABS($Q54)-ABS($Q53))*(G$28-ABS($Q53))+$S53,0),$D$7)</f>
        <v>0</v>
      </c>
      <c r="CS54" s="1">
        <f>IF(ABS($Q54)&lt;G$29,$AA54,IF(ABS($Q53)&lt;G$29,(G$29-ABS($Q53))*($Z53+$Z54)*0.5*($D$27+$D$28)*$D$5*1000,0))</f>
        <v>0</v>
      </c>
      <c r="CT54" s="1">
        <f>IF(AND(G$29&lt;ABS($Q54),G$29&gt;ABS($Q53)),1,0)</f>
        <v>0</v>
      </c>
      <c r="CU54" s="3">
        <f>MIN(IF(CT54=1,($S54-$S53)/(ABS($Q54)-ABS($Q53))*(G$29-ABS($Q53))+$S53,0),$D$7)</f>
        <v>0</v>
      </c>
      <c r="CV54" s="1">
        <f>IF(ABS($Q54)&lt;G$30,$AA54,IF(ABS($Q53)&lt;G$30,(G$30-ABS($Q53))*($Z53+$Z54)*0.5*($D$27+$D$28)*$D$5*1000,0))</f>
        <v>0</v>
      </c>
      <c r="CW54" s="1">
        <f>IF(AND(G$30&lt;ABS($Q54),G$30&gt;ABS($Q53)),1,0)</f>
        <v>0</v>
      </c>
      <c r="CX54" s="3">
        <f>MIN(IF(CW54=1,($S54-$S53)/(ABS($Q54)-ABS($Q53))*(G$30-ABS($Q53))+$S53,0),$D$7)</f>
        <v>0</v>
      </c>
      <c r="CY54" s="1">
        <f>IF(ABS($Q54)&lt;G$31,$AA54,IF(ABS($Q53)&lt;G$31,(G$31-ABS($Q53))*($Z53+$Z54)*0.5*($D$27+$D$28)*$D$5*1000,0))</f>
        <v>0</v>
      </c>
      <c r="CZ54" s="1">
        <f>IF(AND(G$31&lt;ABS($Q54),G$31&gt;ABS($Q53)),1,0)</f>
        <v>0</v>
      </c>
      <c r="DA54" s="3">
        <f>MIN(IF(CZ54=1,($S54-$S53)/(ABS($Q54)-ABS($Q53))*(G$31-ABS($Q53))+$S53,0),$D$7)</f>
        <v>0</v>
      </c>
      <c r="DB54" s="1">
        <f>IF(ABS($Q54)&lt;G$32,$AA54,IF(ABS($Q53)&lt;G$32,(G$32-ABS($Q53))*($Z53+$Z54)*0.5*($D$27+$D$28)*$D$5*1000,0))</f>
        <v>0</v>
      </c>
      <c r="DC54" s="1">
        <f>IF(AND(G$32&lt;ABS($Q54),G$32&gt;ABS($Q53)),1,0)</f>
        <v>0</v>
      </c>
      <c r="DD54" s="3">
        <f>MIN(IF(DC54=1,($S54-$S53)/(ABS($Q54)-ABS($Q53))*(G$32-ABS($Q53))+$S53,0),$D$7)</f>
        <v>0</v>
      </c>
      <c r="DE54" s="1">
        <f>IF(ABS($Q54)&lt;G$33,$AA54,IF(ABS($Q53)&lt;G$33,(G$33-ABS($Q53))*($Z53+$Z54)*0.5*($D$27+$D$28)*$D$5*1000,0))</f>
        <v>0</v>
      </c>
      <c r="DF54" s="1">
        <f>IF(AND(G$33&lt;ABS($Q54),G$33&gt;ABS($Q53)),1,0)</f>
        <v>0</v>
      </c>
      <c r="DG54" s="3">
        <f>MIN(IF(DF54=1,($S54-$S53)/(ABS($Q54)-ABS($Q53))*(G$33-ABS($Q53))+$S53,0),$D$7)</f>
        <v>0</v>
      </c>
      <c r="DH54" s="1">
        <f>IF(ABS($Q54)&lt;G$34,$AA54,IF(ABS($Q53)&lt;G$34,(G$34-ABS($Q53))*($Z53+$Z54)*0.5*($D$27+$D$28)*$D$5*1000,0))</f>
        <v>0</v>
      </c>
      <c r="DI54" s="1">
        <f>IF(AND(G$34&lt;ABS($Q54),G$34&gt;ABS($Q53)),1,0)</f>
        <v>0</v>
      </c>
      <c r="DJ54" s="3">
        <f>MIN(IF(DI54=1,($S54-$S53)/(ABS($Q54)-ABS($Q53))*(G$34-ABS($Q53))+$S53,0),$D$7)</f>
        <v>0</v>
      </c>
      <c r="DK54" s="1">
        <f>IF(ABS($Q54)&lt;G$35,$AA54,IF(ABS($Q53)&lt;G$35,(G$35-ABS($Q53))*($Z53+$Z54)*0.5*($D$27+$D$28)*$D$5*1000,0))</f>
        <v>0</v>
      </c>
      <c r="DL54" s="1">
        <f>IF(AND(G$35&lt;ABS($Q54),G$35&gt;ABS($Q53)),1,0)</f>
        <v>0</v>
      </c>
      <c r="DM54" s="3">
        <f>MIN(IF(DL54=1,($S54-$S53)/(ABS($Q54)-ABS($Q53))*(G$35-ABS($Q53))+$S53,0),$D$7)</f>
        <v>0</v>
      </c>
      <c r="DN54" s="1">
        <f>IF(ABS($Q54)&lt;G$36,$AA54,IF(ABS($Q53)&lt;G$36,(G$36-ABS($Q53))*($Z53+$Z54)*0.5*($D$27+$D$28)*$D$5*1000,0))</f>
        <v>0</v>
      </c>
      <c r="DO54" s="1">
        <f>IF(AND(G$36&lt;ABS($Q54),G$36&gt;ABS($Q53)),1,0)</f>
        <v>0</v>
      </c>
      <c r="DP54" s="3">
        <f>MIN(IF(DO54=1,($S54-$S53)/(ABS($Q54)-ABS($Q53))*(G$36-ABS($Q53))+$S53,0),$D$7)</f>
        <v>0</v>
      </c>
      <c r="DQ54" s="1">
        <f>IF(ABS($Q54)&lt;G$37,$AA54,IF(ABS($Q53)&lt;G$37,(G$37-ABS($Q53))*($Z53+$Z54)*0.5*($D$27+$D$28)*$D$5*1000,0))</f>
        <v>0</v>
      </c>
      <c r="DR54" s="1">
        <f>IF(AND(G$37&lt;ABS($Q54),G$37&gt;ABS($Q53)),1,0)</f>
        <v>0</v>
      </c>
      <c r="DS54" s="3">
        <f>MIN(IF(DR54=1,($S54-$S53)/(ABS($Q54)-ABS($Q53))*(G$37-ABS($Q53))+$S53,0),$D$7)</f>
        <v>0</v>
      </c>
      <c r="DT54" s="1">
        <f>IF(ABS($Q54)&lt;G$38,$AA54,IF(ABS($Q53)&lt;G$38,(G$38-ABS($Q53))*($Z53+$Z54)*0.5*($D$27+$D$28)*$D$5*1000,0))</f>
        <v>0</v>
      </c>
      <c r="DU54" s="1">
        <f>IF(AND(G$38&lt;ABS($Q54),G$38&gt;ABS($Q53)),1,0)</f>
        <v>0</v>
      </c>
      <c r="DV54" s="3">
        <f>MIN(IF(DU54=1,($S54-$S53)/(ABS($Q54)-ABS($Q53))*(G$38-ABS($Q53))+$S53,0),$D$7)</f>
        <v>0</v>
      </c>
      <c r="DW54" s="1">
        <f>IF(ABS($Q54)&lt;G$39,$AA54,IF(ABS($Q53)&lt;G$39,(G$39-ABS($Q53))*($Z53+$Z54)*0.5*($D$27+$D$28)*$D$5*1000,0))</f>
        <v>0</v>
      </c>
      <c r="DX54" s="1">
        <f>IF(AND(G$39&lt;ABS($Q54),G$39&gt;ABS($Q53)),1,0)</f>
        <v>0</v>
      </c>
      <c r="DY54" s="3">
        <f>MIN(IF(DX54=1,($S54-$S53)/(ABS($Q54)-ABS($Q53))*(G$39-ABS($Q53))+$S53,0),$D$7)</f>
        <v>0</v>
      </c>
      <c r="DZ54" s="1">
        <f>IF(ABS($Q54)&lt;G$40,$AA54,IF(ABS($Q53)&lt;G$40,(G$40-ABS($Q53))*($Z53+$Z54)*0.5*($D$27+$D$28)*$D$5*1000,0))</f>
        <v>0</v>
      </c>
      <c r="EA54" s="1">
        <f>IF(AND(G$40&lt;ABS($Q54),G$40&gt;ABS($Q53)),1,0)</f>
        <v>0</v>
      </c>
      <c r="EB54" s="3">
        <f>MIN(IF(EA54=1,($S54-$S53)/(ABS($Q54)-ABS($Q53))*(G$40-ABS($Q53))+$S53,0),$D$7)</f>
        <v>0</v>
      </c>
      <c r="EC54" s="1">
        <f>IF(ABS($Q54)&lt;G$41,$AA54,IF(ABS($Q53)&lt;G$41,(G$41-ABS($Q53))*($Z53+$Z54)*0.5*($D$27+$D$28)*$D$5*1000,0))</f>
        <v>0</v>
      </c>
      <c r="ED54" s="1">
        <f>IF(AND(G$41&lt;ABS($Q54),G$41&gt;ABS($Q53)),1,0)</f>
        <v>0</v>
      </c>
      <c r="EE54" s="3">
        <f>MIN(IF(ED54=1,($S54-$S53)/(ABS($Q54)-ABS($Q53))*(G$41-ABS($Q53))+$S53,0),$D$7)</f>
        <v>0</v>
      </c>
      <c r="EF54" s="1">
        <f>IF(ABS($Q54)&lt;G$42,$AA54,IF(ABS($Q53)&lt;G$42,(G$42-ABS($Q53))*($Z53+$Z54)*0.5*($D$27+$D$28)*$D$5*1000,0))</f>
        <v>0</v>
      </c>
      <c r="EG54" s="1">
        <f>IF(AND(G$42&lt;ABS($Q54),G$42&gt;ABS($Q53)),1,0)</f>
        <v>0</v>
      </c>
      <c r="EH54" s="3">
        <f>MIN(IF(EG54=1,($S54-$S53)/(ABS($Q54)-ABS($Q53))*(G$42-ABS($Q53))+$S53,0),$D$7)</f>
        <v>0</v>
      </c>
      <c r="EI54" s="1">
        <f>IF(ABS($Q54)&lt;G$43,$AA54,IF(ABS($Q53)&lt;G$43,(G$43-ABS($Q53))*($Z53+$Z54)*0.5*($D$27+$D$28)*$D$5*1000,0))</f>
        <v>0</v>
      </c>
      <c r="EJ54" s="1">
        <f>IF(AND(G$43&lt;ABS($Q54),G$43&gt;ABS($Q53)),1,0)</f>
        <v>0</v>
      </c>
      <c r="EK54" s="3">
        <f>MIN(IF(EJ54=1,($S54-$S53)/(ABS($Q54)-ABS($Q53))*(G$43-ABS($Q53))+$S53,0),$D$7)</f>
        <v>0</v>
      </c>
      <c r="EL54" s="1">
        <f>IF(ABS($Q54)&lt;G$44,$AA54,IF(ABS($Q53)&lt;G$44,(G$44-ABS($Q53))*($Z53+$Z54)*0.5*($D$27+$D$28)*$D$5*1000,0))</f>
        <v>0</v>
      </c>
      <c r="EM54" s="1">
        <f>IF(AND(G$44&lt;ABS($Q54),G$44&gt;ABS($Q53)),1,0)</f>
        <v>0</v>
      </c>
      <c r="EN54" s="3">
        <f>MIN(IF(EM54=1,($S54-$S53)/(ABS($Q54)-ABS($Q53))*(G$44-ABS($Q53))+$S53,0),$D$7)</f>
        <v>0</v>
      </c>
      <c r="EO54" s="1">
        <f>IF(ABS($Q54)&lt;G$45,$AA54,IF(ABS($Q53)&lt;G$45,(G$45-ABS($Q53))*($Z53+$Z54)*0.5*($D$27+$D$28)*$D$5*1000,0))</f>
        <v>0</v>
      </c>
      <c r="EP54" s="1">
        <f>IF(AND(G$45&lt;ABS($Q54),G$45&gt;ABS($Q53)),1,0)</f>
        <v>0</v>
      </c>
      <c r="EQ54" s="3">
        <f>MIN(IF(EP54=1,($S54-$S53)/(ABS($Q54)-ABS($Q53))*(G$45-ABS($Q53))+$S53,0),$D$7)</f>
        <v>0</v>
      </c>
      <c r="ER54" s="1">
        <f>IF(ABS($Q54)&lt;G$46,$AA54,IF(ABS($Q53)&lt;G$46,(G$46-ABS($Q53))*($Z53+$Z54)*0.5*($D$27+$D$28)*$D$5*1000,0))</f>
        <v>0</v>
      </c>
      <c r="ES54" s="1">
        <f>IF(AND(G$46&lt;ABS($Q54),G$46&gt;ABS($Q53)),1,0)</f>
        <v>0</v>
      </c>
      <c r="ET54" s="3">
        <f>MIN(IF(ES54=1,($S54-$S53)/(ABS($Q54)-ABS($Q53))*(G$46-ABS($Q53))+$S53,0),$D$7)</f>
        <v>0</v>
      </c>
      <c r="EU54" s="1">
        <f>IF(ABS($Q54)&lt;G$47,$AA54,IF(ABS($Q53)&lt;G$47,(G$47-ABS($Q53))*($Z53+$Z54)*0.5*($D$27+$D$28)*$D$5*1000,0))</f>
        <v>0</v>
      </c>
      <c r="EV54" s="1">
        <f>IF(AND(G$47&lt;ABS($Q54),G$47&gt;ABS($Q53)),1,0)</f>
        <v>0</v>
      </c>
      <c r="EW54" s="3">
        <f>MIN(IF(EV54=1,($S54-$S53)/(ABS($Q54)-ABS($Q53))*(G$47-ABS($Q53))+$S53,0),$D$7)</f>
        <v>0</v>
      </c>
      <c r="EX54" s="1">
        <f>IF(ABS($Q54)&lt;G$48,$AA54,IF(ABS($Q53)&lt;G$48,(G$48-ABS($Q53))*($Z53+$Z54)*0.5*($D$27+$D$28)*$D$5*1000,0))</f>
        <v>0</v>
      </c>
      <c r="EY54" s="1">
        <f>IF(AND(G$48&lt;ABS($Q54),G$48&gt;ABS($Q53)),1,0)</f>
        <v>0</v>
      </c>
      <c r="EZ54" s="3">
        <f>MIN(IF(EY54=1,($S54-$S53)/(ABS($Q54)-ABS($Q53))*(G$48-ABS($Q53))+$S53,0),$D$7)</f>
        <v>0</v>
      </c>
      <c r="FA54" s="1">
        <f>IF(ABS($Q54)&lt;G$49,$AA54,IF(ABS($Q53)&lt;G$49,(G$49-ABS($Q53))*($Z53+$Z54)*0.5*($D$27+$D$28)*$D$5*1000,0))</f>
        <v>0</v>
      </c>
      <c r="FB54" s="1">
        <f>IF(AND(G$49&lt;ABS($Q54),G$49&gt;ABS($Q53)),1,0)</f>
        <v>0</v>
      </c>
      <c r="FC54" s="3">
        <f>MIN(IF(FB54=1,($S54-$S53)/(ABS($Q54)-ABS($Q53))*(G$49-ABS($Q53))+$S53,0),$D$7)</f>
        <v>0</v>
      </c>
      <c r="FD54" s="1">
        <f>IF(ABS($Q54)&lt;G$50,$AA54,IF(ABS($Q53)&lt;G$50,(G$50-ABS($Q53))*($Z53+$Z54)*0.5*($D$27+$D$28)*$D$5*1000,0))</f>
        <v>0</v>
      </c>
      <c r="FE54" s="1">
        <f>IF(AND(G$50&lt;ABS($Q54),G$50&gt;ABS($Q53)),1,0)</f>
        <v>0</v>
      </c>
      <c r="FF54" s="3">
        <f>MIN(IF(FE54=1,($S54-$S53)/(ABS($Q54)-ABS($Q53))*(G$50-ABS($Q53))+$S53,0),$D$7)</f>
        <v>0</v>
      </c>
      <c r="FG54" s="1">
        <f>IF(ABS($Q54)&lt;G$51,$AA54,IF(ABS($Q53)&lt;G$51,(G$51-ABS($Q53))*($Z53+$Z54)*0.5*($D$27+$D$28)*$D$5*1000,0))</f>
        <v>0</v>
      </c>
      <c r="FH54" s="1">
        <f>IF(AND(G$51&lt;ABS($Q54),G$51&gt;ABS($Q53)),1,0)</f>
        <v>0</v>
      </c>
      <c r="FI54" s="3">
        <f>MIN(IF(FH54=1,($S54-$S53)/(ABS($Q54)-ABS($Q53))*(G$51-ABS($Q53))+$S53,0),$D$7)</f>
        <v>0</v>
      </c>
      <c r="FJ54" s="1">
        <f>IF(ABS($Q54)&lt;G$52,$AA54,IF(ABS($Q53)&lt;G$52,(G$52-ABS($Q53))*($Z53+$Z54)*0.5*($D$27+$D$28)*$D$5*1000,0))</f>
        <v>0</v>
      </c>
      <c r="FK54" s="1">
        <f>IF(AND(G$52&lt;ABS($Q54),G$52&gt;ABS($Q53)),1,0)</f>
        <v>0</v>
      </c>
      <c r="FL54" s="3">
        <f>MIN(IF(FK54=1,($S54-$S53)/(ABS($Q54)-ABS($Q53))*(G$52-ABS($Q53))+$S53,0),$D$7)</f>
        <v>0</v>
      </c>
      <c r="FM54" s="1">
        <f>IF(ABS($Q54)&lt;G$53,$AA54,IF(ABS($Q53)&lt;G$53,(G$53-ABS($Q53))*($Z53+$Z54)*0.5*($D$27+$D$28)*$D$5*1000,0))</f>
        <v>0</v>
      </c>
      <c r="FN54" s="1">
        <f>IF(AND(G$53&lt;ABS($Q54),G$53&gt;ABS($Q53)),1,0)</f>
        <v>0</v>
      </c>
      <c r="FO54" s="3">
        <f>MIN(IF(FN54=1,($S54-$S53)/(ABS($Q54)-ABS($Q53))*(G$53-ABS($Q53))+$S53,0),$D$7)</f>
        <v>0</v>
      </c>
      <c r="FP54" s="1">
        <f>IF(ABS($Q54)&lt;G$54,$AA54,IF(ABS($Q53)&lt;G$54,(G$54-ABS($Q53))*($Z53+$Z54)*0.5*($D$27+$D$28)*$D$5*1000,0))</f>
        <v>0</v>
      </c>
      <c r="FQ54" s="1">
        <f>IF(AND(G$54&lt;ABS($Q54),G$54&gt;ABS($Q53)),1,0)</f>
        <v>0</v>
      </c>
      <c r="FR54" s="3">
        <f>MIN(IF(FQ54=1,($S54-$S53)/(ABS($Q54)-ABS($Q53))*(G$54-ABS($Q53))+$S53,0),$D$7)</f>
        <v>0</v>
      </c>
      <c r="FS54" s="1">
        <f>IF(ABS($Q54)&lt;G$55,$AA54,IF(ABS($Q53)&lt;G$55,(G$55-ABS($Q53))*($Z53+$Z54)*0.5*($D$27+$D$28)*$D$5*1000,0))</f>
        <v>0</v>
      </c>
      <c r="FT54" s="1">
        <f>IF(AND(G$55&lt;ABS($Q54),G$55&gt;ABS($Q53)),1,0)</f>
        <v>0</v>
      </c>
      <c r="FU54" s="3">
        <f>MIN(IF(FT54=1,($S54-$S53)/(ABS($Q54)-ABS($Q53))*(G$55-ABS($Q53))+$S53,0),$D$7)</f>
        <v>0</v>
      </c>
      <c r="FV54" s="1" t="e">
        <f>IF(ABS($Q54)&lt;#REF!,$AA54,IF(ABS($Q53)&lt;#REF!,(#REF!-ABS($Q53))*($Z53+$Z54)*0.5*($D$27+$D$28)*$D$5*1000,0))</f>
        <v>#REF!</v>
      </c>
      <c r="FW54" s="1" t="e">
        <f>IF(AND(#REF!&lt;ABS($Q54),#REF!&gt;ABS($Q53)),1,0)</f>
        <v>#REF!</v>
      </c>
      <c r="FX54" s="3" t="e">
        <f>MIN(IF(FW54=1,($S54-$S53)/(ABS($Q54)-ABS($Q53))*(#REF!-ABS($Q53))+$S53,0),$D$7)</f>
        <v>#REF!</v>
      </c>
    </row>
    <row r="55" spans="1:180" ht="15" customHeight="1" x14ac:dyDescent="0.35">
      <c r="A55" s="4"/>
      <c r="B55" s="8"/>
      <c r="C55" s="8"/>
      <c r="D55" s="4"/>
      <c r="E55" s="4"/>
      <c r="F55" s="4"/>
      <c r="G55" s="14">
        <v>29.5</v>
      </c>
      <c r="H55" s="24">
        <f>SUM(FU7:FU221)*$D$6*1000*$D$29</f>
        <v>2168.2678300455236</v>
      </c>
      <c r="I55" s="24">
        <f>SUM(FS7:FS410)</f>
        <v>34506.199540000001</v>
      </c>
      <c r="J55" s="25">
        <f t="shared" si="0"/>
        <v>3.8113485630066322</v>
      </c>
      <c r="K55" s="22">
        <f t="shared" si="3"/>
        <v>-8906.7449235766217</v>
      </c>
      <c r="L55" s="34">
        <f t="shared" si="4"/>
        <v>-8936.2449235766217</v>
      </c>
      <c r="M55" s="53">
        <f t="shared" si="6"/>
        <v>0</v>
      </c>
      <c r="N55" s="13">
        <f t="shared" si="1"/>
        <v>-18107.081506488787</v>
      </c>
      <c r="O55" s="13">
        <f t="shared" si="2"/>
        <v>-624.82335148875643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3">
        <f t="shared" ref="Z55:Z118" si="7">MIN(U55,$D$8)</f>
        <v>0.2</v>
      </c>
      <c r="AA55" s="3"/>
      <c r="AB55" s="1"/>
      <c r="AC55" s="2"/>
      <c r="AD55" s="2"/>
      <c r="AE55" s="1"/>
      <c r="AF55" s="2"/>
      <c r="AG55" s="2"/>
      <c r="AH55" s="1"/>
      <c r="AI55" s="2"/>
      <c r="AJ55" s="2"/>
      <c r="AK55" s="1"/>
      <c r="AL55" s="2"/>
      <c r="AM55" s="2"/>
      <c r="AN55" s="1"/>
      <c r="AO55" s="2"/>
      <c r="AP55" s="2"/>
      <c r="AQ55" s="1"/>
      <c r="AR55" s="2"/>
      <c r="AS55" s="2"/>
      <c r="AT55" s="1"/>
      <c r="AU55" s="2"/>
      <c r="AV55" s="2"/>
      <c r="AW55" s="1"/>
      <c r="AX55" s="2"/>
      <c r="AY55" s="2"/>
      <c r="AZ55" s="1"/>
      <c r="BA55" s="2"/>
      <c r="BB55" s="2"/>
      <c r="BC55" s="1"/>
      <c r="BD55" s="2"/>
      <c r="BE55" s="2"/>
      <c r="BF55" s="1"/>
      <c r="BG55" s="2"/>
      <c r="BH55" s="2"/>
      <c r="BI55" s="1"/>
      <c r="BJ55" s="2"/>
      <c r="BK55" s="2"/>
      <c r="BL55" s="1"/>
      <c r="BM55" s="2"/>
      <c r="BN55" s="2"/>
      <c r="BO55" s="1"/>
      <c r="BP55" s="2"/>
      <c r="BQ55" s="2"/>
      <c r="BR55" s="1"/>
      <c r="BS55" s="2"/>
      <c r="BT55" s="2"/>
      <c r="BU55" s="1"/>
      <c r="BV55" s="2"/>
      <c r="BW55" s="2"/>
      <c r="BX55" s="1"/>
      <c r="BY55" s="2"/>
      <c r="BZ55" s="2"/>
      <c r="CA55" s="1"/>
      <c r="CB55" s="2"/>
      <c r="CC55" s="2"/>
      <c r="CD55" s="1"/>
      <c r="CE55" s="2"/>
      <c r="CF55" s="2"/>
      <c r="CG55" s="1"/>
      <c r="CH55" s="2"/>
      <c r="CI55" s="2"/>
      <c r="CJ55" s="1"/>
      <c r="CK55" s="2"/>
      <c r="CL55" s="2"/>
      <c r="CM55" s="1"/>
      <c r="CN55" s="2"/>
      <c r="CO55" s="2"/>
      <c r="CP55" s="1"/>
      <c r="CQ55" s="2"/>
      <c r="CR55" s="2"/>
      <c r="CS55" s="1"/>
      <c r="CT55" s="2"/>
      <c r="CU55" s="2"/>
      <c r="CV55" s="1"/>
      <c r="CW55" s="2"/>
      <c r="CX55" s="2"/>
      <c r="CY55" s="1"/>
      <c r="CZ55" s="2"/>
      <c r="DA55" s="2"/>
      <c r="DB55" s="1"/>
      <c r="DC55" s="2"/>
      <c r="DD55" s="2"/>
      <c r="DE55" s="1"/>
      <c r="DF55" s="2"/>
      <c r="DG55" s="2"/>
      <c r="DH55" s="1"/>
      <c r="DI55" s="2"/>
      <c r="DJ55" s="2"/>
      <c r="DK55" s="1"/>
      <c r="DL55" s="2"/>
      <c r="DM55" s="2"/>
      <c r="DN55" s="1"/>
      <c r="DO55" s="2"/>
      <c r="DP55" s="2"/>
      <c r="DQ55" s="1"/>
      <c r="DR55" s="2"/>
      <c r="DS55" s="2"/>
      <c r="DT55" s="1"/>
      <c r="DU55" s="2"/>
      <c r="DV55" s="2"/>
      <c r="DW55" s="1"/>
      <c r="DX55" s="2"/>
      <c r="DY55" s="2"/>
      <c r="DZ55" s="1"/>
      <c r="EA55" s="2"/>
      <c r="EB55" s="2"/>
      <c r="EC55" s="1"/>
      <c r="ED55" s="2"/>
      <c r="EE55" s="2"/>
      <c r="EF55" s="1"/>
      <c r="EG55" s="2"/>
      <c r="EH55" s="2"/>
      <c r="EI55" s="1"/>
      <c r="EJ55" s="2"/>
      <c r="EK55" s="2"/>
      <c r="EL55" s="1"/>
      <c r="EM55" s="2"/>
      <c r="EN55" s="2"/>
      <c r="EO55" s="1"/>
      <c r="EP55" s="2"/>
      <c r="EQ55" s="2"/>
      <c r="ER55" s="1"/>
      <c r="ES55" s="2"/>
      <c r="ET55" s="2"/>
      <c r="EU55" s="1"/>
      <c r="EV55" s="2"/>
      <c r="EW55" s="2"/>
      <c r="EX55" s="1"/>
      <c r="EY55" s="2"/>
      <c r="EZ55" s="2"/>
      <c r="FA55" s="1"/>
      <c r="FB55" s="2"/>
      <c r="FC55" s="2"/>
      <c r="FD55" s="1"/>
      <c r="FE55" s="2"/>
      <c r="FF55" s="2"/>
      <c r="FG55" s="1"/>
      <c r="FH55" s="2"/>
      <c r="FI55" s="2"/>
      <c r="FJ55" s="1"/>
      <c r="FK55" s="2"/>
      <c r="FL55" s="2"/>
      <c r="FM55" s="1"/>
      <c r="FN55" s="2"/>
      <c r="FO55" s="2"/>
      <c r="FP55" s="1"/>
      <c r="FQ55" s="2"/>
      <c r="FR55" s="2"/>
      <c r="FS55" s="1"/>
      <c r="FT55" s="2"/>
      <c r="FU55" s="2"/>
      <c r="FV55" s="1"/>
      <c r="FW55" s="2"/>
      <c r="FX55" s="2"/>
    </row>
    <row r="56" spans="1:180" ht="1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3">
        <f t="shared" si="7"/>
        <v>0.2</v>
      </c>
      <c r="AA56" s="1">
        <f>$R55*($Z56+$Z55)*0.5*($D$27+$D$28)*1000*$D$5</f>
        <v>0</v>
      </c>
      <c r="AB56" s="1">
        <f>IF(ABS($Q56)&lt;$G$6,$AA56,IF(ABS($Q55)&lt;$G$6,($G$6-ABS($Q55))*($Z55+$Z56)*0.5*($D$27+$D$28)*$D$5*1000,0))</f>
        <v>0</v>
      </c>
      <c r="AC56" s="1">
        <f>IF(AND($G$6&lt;ABS($Q56),$G$6&gt;ABS($Q55)),1,0)</f>
        <v>0</v>
      </c>
      <c r="AD56" s="3">
        <f>MIN(IF(AC56=1,($S56-$S55)/(ABS($Q56)-ABS($Q55))*($G$6-ABS($Q55))+$S55,0),$D$7)</f>
        <v>0</v>
      </c>
      <c r="AE56" s="1">
        <f>IF(ABS($Q56)&lt;$G$7,$AA56,IF(ABS($Q55)&lt;$G$7,($G$7-ABS($Q55))*($Z55+$Z56)*0.5*($D$27+$D$28)*$D$5*1000,0))</f>
        <v>0</v>
      </c>
      <c r="AF56" s="1">
        <f>IF(AND($G$7&lt;ABS($Q56),$G$7&gt;ABS($Q55)),1,0)</f>
        <v>0</v>
      </c>
      <c r="AG56" s="3">
        <f>MIN(IF(AF56=1,($S56-$S55)/(ABS($Q56)-ABS($Q55))*($G$7-ABS($Q55))+$S55,0),$D$7)</f>
        <v>0</v>
      </c>
      <c r="AH56" s="1">
        <f>IF(ABS($Q56)&lt;$G$8,$AA56,IF(ABS($Q55)&lt;$G$8,($G$8-ABS($Q55))*($Z55+$Z56)*0.5*($D$27+$D$28)*$D$5*1000,0))</f>
        <v>0</v>
      </c>
      <c r="AI56" s="1">
        <f>IF(AND($G$8&lt;ABS($Q56),$G$8&gt;ABS($Q55)),1,0)</f>
        <v>0</v>
      </c>
      <c r="AJ56" s="3">
        <f>MIN(IF(AI56=1,($S56-$S55)/(ABS($Q56)-ABS($Q55))*($G$8-ABS($Q55))+$S55,0),$D$7)</f>
        <v>0</v>
      </c>
      <c r="AK56" s="1">
        <f>IF(ABS($Q56)&lt;$G$9,$AA56,IF(ABS($Q55)&lt;$G$9,($G$9-ABS($Q55))*($Z55+$Z56)*0.5*($D$27+$D$28)*$D$5*1000,0))</f>
        <v>0</v>
      </c>
      <c r="AL56" s="1">
        <f>IF(AND($G$9&lt;ABS($Q56),$G$9&gt;ABS($Q55)),1,0)</f>
        <v>0</v>
      </c>
      <c r="AM56" s="3">
        <f>MIN(IF(AL56=1,($S56-$S55)/(ABS($Q56)-ABS($Q55))*($G$9-ABS($Q55))+$S55,0),$D$7)</f>
        <v>0</v>
      </c>
      <c r="AN56" s="1">
        <f>IF(ABS($Q56)&lt;$G$10,$AA56,IF(ABS($Q55)&lt;$G$10,($G$10-ABS($Q55))*($Z55+$Z56)*0.5*($D$27+$D$28)*$D$5*1000,0))</f>
        <v>0</v>
      </c>
      <c r="AO56" s="1">
        <f>IF(AND($G$10&lt;ABS($Q56),$G$10&gt;ABS($Q55)),1,0)</f>
        <v>0</v>
      </c>
      <c r="AP56" s="3">
        <f>MIN(IF(AO56=1,($S56-$S55)/(ABS($Q56)-ABS($Q55))*($G$10-ABS($Q55))+$S55,0),$D$7)</f>
        <v>0</v>
      </c>
      <c r="AQ56" s="1">
        <f>IF(ABS($Q56)&lt;$G$11,$AA56,IF(ABS($Q55)&lt;$G$11,($G$11-ABS($Q55))*($Z55+$Z56)*0.5*($D$27+$D$28)*$D$5*1000,0))</f>
        <v>0</v>
      </c>
      <c r="AR56" s="1">
        <f>IF(AND($G$11&lt;ABS($Q56),$G$11&gt;ABS($Q55)),1,0)</f>
        <v>0</v>
      </c>
      <c r="AS56" s="3">
        <f>MIN(IF(AR56=1,($S56-$S55)/(ABS($Q56)-ABS($Q55))*($G$11-ABS($Q55))+$S55,0),$D$7)</f>
        <v>0</v>
      </c>
      <c r="AT56" s="1">
        <f>IF(ABS($Q56)&lt;$G$12,$AA56,IF(ABS($Q55)&lt;$G$12,($G$12-ABS($Q55))*($Z55+$Z56)*0.5*($D$27+$D$28)*$D$5*1000,0))</f>
        <v>0</v>
      </c>
      <c r="AU56" s="1">
        <f>IF(AND($G$12&lt;ABS($Q56),$G$12&gt;ABS($Q55)),1,0)</f>
        <v>0</v>
      </c>
      <c r="AV56" s="3">
        <f>MIN(IF(AU56=1,($S56-$S55)/(ABS($Q56)-ABS($Q55))*($G$12-ABS($Q55))+$S55,0),$D$7)</f>
        <v>0</v>
      </c>
      <c r="AW56" s="1">
        <f>IF(ABS($Q56)&lt;$G$13,$AA56,IF(ABS($Q55)&lt;$G$13,($G$13-ABS($Q55))*($Z55+$Z56)*0.5*($D$27+$D$28)*$D$5*1000,0))</f>
        <v>0</v>
      </c>
      <c r="AX56" s="1">
        <f>IF(AND($G$13&lt;ABS($Q56),$G$13&gt;ABS($Q55)),1,0)</f>
        <v>0</v>
      </c>
      <c r="AY56" s="3">
        <f>MIN(IF(AX56=1,($S56-$S55)/(ABS($Q56)-ABS($Q55))*($G$13-ABS($Q55))+$S55,0),$D$7)</f>
        <v>0</v>
      </c>
      <c r="AZ56" s="1">
        <f>IF(ABS($Q56)&lt;$G$14,$AA56,IF(ABS($Q55)&lt;$G$14,($G$14-ABS($Q55))*($Z55+$Z56)*0.5*($D$27+$D$28)*$D$5*1000,0))</f>
        <v>0</v>
      </c>
      <c r="BA56" s="1">
        <f>IF(AND($G$14&lt;ABS($Q56),$G$14&gt;ABS($Q55)),1,0)</f>
        <v>0</v>
      </c>
      <c r="BB56" s="3">
        <f>MIN(IF(BA56=1,($S56-$S55)/(ABS($Q56)-ABS($Q55))*($G$14-ABS($Q55))+$S55,0),$D$7)</f>
        <v>0</v>
      </c>
      <c r="BC56" s="1">
        <f>IF(ABS($Q56)&lt;G$15,$AA56,IF(ABS($Q55)&lt;G$15,(G$15-ABS($Q55))*($Z55+$Z56)*0.5*($D$27+$D$28)*$D$5*1000,0))</f>
        <v>0</v>
      </c>
      <c r="BD56" s="1">
        <f>IF(AND(G$15&lt;ABS($Q56),G$15&gt;ABS($Q55)),1,0)</f>
        <v>0</v>
      </c>
      <c r="BE56" s="3">
        <f>MIN(IF(BD56=1,($S56-$S55)/(ABS($Q56)-ABS($Q55))*(G$15-ABS($Q55))+$S55,0),$D$7)</f>
        <v>0</v>
      </c>
      <c r="BF56" s="1">
        <f>IF(ABS($Q56)&lt;G$16,$AA56,IF(ABS($Q55)&lt;G$16,(G$16-ABS($Q55))*($Z55+$Z56)*0.5*($D$27+$D$28)*$D$5*1000,0))</f>
        <v>0</v>
      </c>
      <c r="BG56" s="1">
        <f>IF(AND(G$16&lt;ABS($Q56),G$16&gt;ABS($Q55)),1,0)</f>
        <v>0</v>
      </c>
      <c r="BH56" s="3">
        <f>MIN(IF(BG56=1,($S56-$S55)/(ABS($Q56)-ABS($Q55))*(G$16-ABS($Q55))+$S55,0),$D$7)</f>
        <v>0</v>
      </c>
      <c r="BI56" s="1">
        <f>IF(ABS($Q56)&lt;G$17,$AA56,IF(ABS($Q55)&lt;G$17,(G$17-ABS($Q55))*($Z55+$Z56)*0.5*($D$27+$D$28)*$D$5*1000,0))</f>
        <v>0</v>
      </c>
      <c r="BJ56" s="1">
        <f>IF(AND(G$17&lt;ABS($Q56),G$17&gt;ABS($Q55)),1,0)</f>
        <v>0</v>
      </c>
      <c r="BK56" s="3">
        <f>MIN(IF(BJ56=1,($S56-$S55)/(ABS($Q56)-ABS($Q55))*(G$17-ABS($Q55))+$S55,0),$D$7)</f>
        <v>0</v>
      </c>
      <c r="BL56" s="1">
        <f>IF(ABS($Q56)&lt;G$18,$AA56,IF(ABS($Q55)&lt;G$18,(G$18-ABS($Q55))*($Z55+$Z56)*0.5*($D$27+$D$28)*$D$5*1000,0))</f>
        <v>0</v>
      </c>
      <c r="BM56" s="1">
        <f>IF(AND(G$18&lt;ABS($Q56),G$18&gt;ABS($Q55)),1,0)</f>
        <v>0</v>
      </c>
      <c r="BN56" s="3">
        <f>MIN(IF(BM56=1,($S56-$S55)/(ABS($Q56)-ABS($Q55))*(G$18-ABS($Q55))+$S55,0),$D$7)</f>
        <v>0</v>
      </c>
      <c r="BO56" s="1">
        <f>IF(ABS($Q56)&lt;G$19,$AA56,IF(ABS($Q55)&lt;G$19,(G$19-ABS($Q55))*($Z55+$Z56)*0.5*($D$27+$D$28)*$D$5*1000,0))</f>
        <v>0</v>
      </c>
      <c r="BP56" s="1">
        <f>IF(AND(G$19&lt;ABS($Q56),G$19&gt;ABS($Q55)),1,0)</f>
        <v>0</v>
      </c>
      <c r="BQ56" s="3">
        <f>MIN(IF(BP56=1,($S56-$S55)/(ABS($Q56)-ABS($Q55))*(G$19-ABS($Q55))+$S55,0),$D$7)</f>
        <v>0</v>
      </c>
      <c r="BR56" s="1">
        <f>IF(ABS($Q56)&lt;G$20,$AA56,IF(ABS($Q55)&lt;G$20,(G$20-ABS($Q55))*($Z55+$Z56)*0.5*($D$27+$D$28)*$D$5*1000,0))</f>
        <v>0</v>
      </c>
      <c r="BS56" s="1">
        <f>IF(AND(G$20&lt;ABS($Q56),G$20&gt;ABS($Q55)),1,0)</f>
        <v>0</v>
      </c>
      <c r="BT56" s="3">
        <f>MIN(IF(BS56=1,($S56-$S55)/(ABS($Q56)-ABS($Q55))*(G$20-ABS($Q55))+$S55,0),$D$7)</f>
        <v>0</v>
      </c>
      <c r="BU56" s="1">
        <f>IF(ABS($Q56)&lt;G$21,$AA56,IF(ABS($Q55)&lt;G$21,(G$21-ABS($Q55))*($Z55+$Z56)*0.5*($D$27+$D$28)*$D$5*1000,0))</f>
        <v>0</v>
      </c>
      <c r="BV56" s="1">
        <f>IF(AND(G$21&lt;ABS($Q56),G$21&gt;ABS($Q55)),1,0)</f>
        <v>0</v>
      </c>
      <c r="BW56" s="3">
        <f>MIN(IF(BV56=1,($S56-$S55)/(ABS($Q56)-ABS($Q55))*(G$21-ABS($Q55))+$S55,0),$D$7)</f>
        <v>0</v>
      </c>
      <c r="BX56" s="1">
        <f>IF(ABS($Q56)&lt;G$22,$AA56,IF(ABS($Q55)&lt;G$22,(G$22-ABS($Q55))*($Z55+$Z56)*0.5*($D$27+$D$28)*$D$5*1000,0))</f>
        <v>0</v>
      </c>
      <c r="BY56" s="1">
        <f>IF(AND(G$22&lt;ABS($Q56),G$22&gt;ABS($Q55)),1,0)</f>
        <v>0</v>
      </c>
      <c r="BZ56" s="3">
        <f>MIN(IF(BY56=1,($S56-$S55)/(ABS($Q56)-ABS($Q55))*(G$22-ABS($Q55))+$S55,0),$D$7)</f>
        <v>0</v>
      </c>
      <c r="CA56" s="1">
        <f>IF(ABS($Q56)&lt;G$23,$AA56,IF(ABS($Q55)&lt;G$23,(G$23-ABS($Q55))*($Z55+$Z56)*0.5*($D$27+$D$28)*$D$5*1000,0))</f>
        <v>0</v>
      </c>
      <c r="CB56" s="1">
        <f>IF(AND(G$23&lt;ABS($Q56),G$23&gt;ABS($Q55)),1,0)</f>
        <v>0</v>
      </c>
      <c r="CC56" s="3">
        <f>MIN(IF(CB56=1,($S56-$S55)/(ABS($Q56)-ABS($Q55))*(G$23-ABS($Q55))+$S55,0),$D$7)</f>
        <v>0</v>
      </c>
      <c r="CD56" s="1">
        <f>IF(ABS($Q56)&lt;G$24,$AA56,IF(ABS($Q55)&lt;G$24,(G$24-ABS($Q55))*($Z55+$Z56)*0.5*($D$27+$D$28)*$D$5*1000,0))</f>
        <v>0</v>
      </c>
      <c r="CE56" s="1">
        <f>IF(AND(G$24&lt;ABS($Q56),G$24&gt;ABS($Q55)),1,0)</f>
        <v>0</v>
      </c>
      <c r="CF56" s="3">
        <f>MIN(IF(CE56=1,($S56-$S55)/(ABS($Q56)-ABS($Q55))*(G$24-ABS($Q55))+$S55,0),$D$7)</f>
        <v>0</v>
      </c>
      <c r="CG56" s="1">
        <f>IF(ABS($Q56)&lt;G$25,$AA56,IF(ABS($Q55)&lt;G$25,(G$25-ABS($Q55))*($Z55+$Z56)*0.5*($D$27+$D$28)*$D$5*1000,0))</f>
        <v>0</v>
      </c>
      <c r="CH56" s="1">
        <f>IF(AND(G$25&lt;ABS($Q56),G$25&gt;ABS($Q55)),1,0)</f>
        <v>0</v>
      </c>
      <c r="CI56" s="3">
        <f>MIN(IF(CH56=1,($S56-$S55)/(ABS($Q56)-ABS($Q55))*(G$25-ABS($Q55))+$S55,0),$D$7)</f>
        <v>0</v>
      </c>
      <c r="CJ56" s="1">
        <f>IF(ABS($Q56)&lt;G$26,$AA56,IF(ABS($Q55)&lt;G$26,(G$26-ABS($Q55))*($Z55+$Z56)*0.5*($D$27+$D$28)*$D$5*1000,0))</f>
        <v>0</v>
      </c>
      <c r="CK56" s="1">
        <f>IF(AND(G$26&lt;ABS($Q56),G$26&gt;ABS($Q55)),1,0)</f>
        <v>0</v>
      </c>
      <c r="CL56" s="3">
        <f>MIN(IF(CK56=1,($S56-$S55)/(ABS($Q56)-ABS($Q55))*(G$26-ABS($Q55))+$S55,0),$D$7)</f>
        <v>0</v>
      </c>
      <c r="CM56" s="1">
        <f>IF(ABS($Q56)&lt;G$27,$AA56,IF(ABS($Q55)&lt;G$27,(G$27-ABS($Q55))*($Z55+$Z56)*0.5*($D$27+$D$28)*$D$5*1000,0))</f>
        <v>0</v>
      </c>
      <c r="CN56" s="1">
        <f>IF(AND(G$27&lt;ABS($Q56),G$27&gt;ABS($Q55)),1,0)</f>
        <v>0</v>
      </c>
      <c r="CO56" s="3">
        <f>MIN(IF(CN56=1,($S56-$S55)/(ABS($Q56)-ABS($Q55))*(G$27-ABS($Q55))+$S55,0),$D$7)</f>
        <v>0</v>
      </c>
      <c r="CP56" s="1">
        <f>IF(ABS($Q56)&lt;G$28,$AA56,IF(ABS($Q55)&lt;G$28,(G$28-ABS($Q55))*($Z55+$Z56)*0.5*($D$27+$D$28)*$D$5*1000,0))</f>
        <v>0</v>
      </c>
      <c r="CQ56" s="1">
        <f>IF(AND(G$28&lt;ABS($Q56),G$28&gt;ABS($Q55)),1,0)</f>
        <v>0</v>
      </c>
      <c r="CR56" s="3">
        <f>MIN(IF(CQ56=1,($S56-$S55)/(ABS($Q56)-ABS($Q55))*(G$28-ABS($Q55))+$S55,0),$D$7)</f>
        <v>0</v>
      </c>
      <c r="CS56" s="1">
        <f>IF(ABS($Q56)&lt;G$29,$AA56,IF(ABS($Q55)&lt;G$29,(G$29-ABS($Q55))*($Z55+$Z56)*0.5*($D$27+$D$28)*$D$5*1000,0))</f>
        <v>0</v>
      </c>
      <c r="CT56" s="1">
        <f>IF(AND(G$29&lt;ABS($Q56),G$29&gt;ABS($Q55)),1,0)</f>
        <v>0</v>
      </c>
      <c r="CU56" s="3">
        <f>MIN(IF(CT56=1,($S56-$S55)/(ABS($Q56)-ABS($Q55))*(G$29-ABS($Q55))+$S55,0),$D$7)</f>
        <v>0</v>
      </c>
      <c r="CV56" s="1">
        <f>IF(ABS($Q56)&lt;G$30,$AA56,IF(ABS($Q55)&lt;G$30,(G$30-ABS($Q55))*($Z55+$Z56)*0.5*($D$27+$D$28)*$D$5*1000,0))</f>
        <v>0</v>
      </c>
      <c r="CW56" s="1">
        <f>IF(AND(G$30&lt;ABS($Q56),G$30&gt;ABS($Q55)),1,0)</f>
        <v>0</v>
      </c>
      <c r="CX56" s="3">
        <f>MIN(IF(CW56=1,($S56-$S55)/(ABS($Q56)-ABS($Q55))*(G$30-ABS($Q55))+$S55,0),$D$7)</f>
        <v>0</v>
      </c>
      <c r="CY56" s="1">
        <f>IF(ABS($Q56)&lt;G$31,$AA56,IF(ABS($Q55)&lt;G$31,(G$31-ABS($Q55))*($Z55+$Z56)*0.5*($D$27+$D$28)*$D$5*1000,0))</f>
        <v>0</v>
      </c>
      <c r="CZ56" s="1">
        <f>IF(AND(G$31&lt;ABS($Q56),G$31&gt;ABS($Q55)),1,0)</f>
        <v>0</v>
      </c>
      <c r="DA56" s="3">
        <f>MIN(IF(CZ56=1,($S56-$S55)/(ABS($Q56)-ABS($Q55))*(G$31-ABS($Q55))+$S55,0),$D$7)</f>
        <v>0</v>
      </c>
      <c r="DB56" s="1">
        <f>IF(ABS($Q56)&lt;G$32,$AA56,IF(ABS($Q55)&lt;G$32,(G$32-ABS($Q55))*($Z55+$Z56)*0.5*($D$27+$D$28)*$D$5*1000,0))</f>
        <v>0</v>
      </c>
      <c r="DC56" s="1">
        <f>IF(AND(G$32&lt;ABS($Q56),G$32&gt;ABS($Q55)),1,0)</f>
        <v>0</v>
      </c>
      <c r="DD56" s="3">
        <f>MIN(IF(DC56=1,($S56-$S55)/(ABS($Q56)-ABS($Q55))*(G$32-ABS($Q55))+$S55,0),$D$7)</f>
        <v>0</v>
      </c>
      <c r="DE56" s="1">
        <f>IF(ABS($Q56)&lt;G$33,$AA56,IF(ABS($Q55)&lt;G$33,(G$33-ABS($Q55))*($Z55+$Z56)*0.5*($D$27+$D$28)*$D$5*1000,0))</f>
        <v>0</v>
      </c>
      <c r="DF56" s="1">
        <f>IF(AND(G$33&lt;ABS($Q56),G$33&gt;ABS($Q55)),1,0)</f>
        <v>0</v>
      </c>
      <c r="DG56" s="3">
        <f>MIN(IF(DF56=1,($S56-$S55)/(ABS($Q56)-ABS($Q55))*(G$33-ABS($Q55))+$S55,0),$D$7)</f>
        <v>0</v>
      </c>
      <c r="DH56" s="1">
        <f>IF(ABS($Q56)&lt;G$34,$AA56,IF(ABS($Q55)&lt;G$34,(G$34-ABS($Q55))*($Z55+$Z56)*0.5*($D$27+$D$28)*$D$5*1000,0))</f>
        <v>0</v>
      </c>
      <c r="DI56" s="1">
        <f>IF(AND(G$34&lt;ABS($Q56),G$34&gt;ABS($Q55)),1,0)</f>
        <v>0</v>
      </c>
      <c r="DJ56" s="3">
        <f>MIN(IF(DI56=1,($S56-$S55)/(ABS($Q56)-ABS($Q55))*(G$34-ABS($Q55))+$S55,0),$D$7)</f>
        <v>0</v>
      </c>
      <c r="DK56" s="1">
        <f>IF(ABS($Q56)&lt;G$35,$AA56,IF(ABS($Q55)&lt;G$35,(G$35-ABS($Q55))*($Z55+$Z56)*0.5*($D$27+$D$28)*$D$5*1000,0))</f>
        <v>0</v>
      </c>
      <c r="DL56" s="1">
        <f>IF(AND(G$35&lt;ABS($Q56),G$35&gt;ABS($Q55)),1,0)</f>
        <v>0</v>
      </c>
      <c r="DM56" s="3">
        <f>MIN(IF(DL56=1,($S56-$S55)/(ABS($Q56)-ABS($Q55))*(G$35-ABS($Q55))+$S55,0),$D$7)</f>
        <v>0</v>
      </c>
      <c r="DN56" s="1">
        <f>IF(ABS($Q56)&lt;G$36,$AA56,IF(ABS($Q55)&lt;G$36,(G$36-ABS($Q55))*($Z55+$Z56)*0.5*($D$27+$D$28)*$D$5*1000,0))</f>
        <v>0</v>
      </c>
      <c r="DO56" s="1">
        <f>IF(AND(G$36&lt;ABS($Q56),G$36&gt;ABS($Q55)),1,0)</f>
        <v>0</v>
      </c>
      <c r="DP56" s="3">
        <f>MIN(IF(DO56=1,($S56-$S55)/(ABS($Q56)-ABS($Q55))*(G$36-ABS($Q55))+$S55,0),$D$7)</f>
        <v>0</v>
      </c>
      <c r="DQ56" s="1">
        <f>IF(ABS($Q56)&lt;G$37,$AA56,IF(ABS($Q55)&lt;G$37,(G$37-ABS($Q55))*($Z55+$Z56)*0.5*($D$27+$D$28)*$D$5*1000,0))</f>
        <v>0</v>
      </c>
      <c r="DR56" s="1">
        <f>IF(AND(G$37&lt;ABS($Q56),G$37&gt;ABS($Q55)),1,0)</f>
        <v>0</v>
      </c>
      <c r="DS56" s="3">
        <f>MIN(IF(DR56=1,($S56-$S55)/(ABS($Q56)-ABS($Q55))*(G$37-ABS($Q55))+$S55,0),$D$7)</f>
        <v>0</v>
      </c>
      <c r="DT56" s="1">
        <f>IF(ABS($Q56)&lt;G$38,$AA56,IF(ABS($Q55)&lt;G$38,(G$38-ABS($Q55))*($Z55+$Z56)*0.5*($D$27+$D$28)*$D$5*1000,0))</f>
        <v>0</v>
      </c>
      <c r="DU56" s="1">
        <f>IF(AND(G$38&lt;ABS($Q56),G$38&gt;ABS($Q55)),1,0)</f>
        <v>0</v>
      </c>
      <c r="DV56" s="3">
        <f>MIN(IF(DU56=1,($S56-$S55)/(ABS($Q56)-ABS($Q55))*(G$38-ABS($Q55))+$S55,0),$D$7)</f>
        <v>0</v>
      </c>
      <c r="DW56" s="1">
        <f>IF(ABS($Q56)&lt;G$39,$AA56,IF(ABS($Q55)&lt;G$39,(G$39-ABS($Q55))*($Z55+$Z56)*0.5*($D$27+$D$28)*$D$5*1000,0))</f>
        <v>0</v>
      </c>
      <c r="DX56" s="1">
        <f>IF(AND(G$39&lt;ABS($Q56),G$39&gt;ABS($Q55)),1,0)</f>
        <v>0</v>
      </c>
      <c r="DY56" s="3">
        <f>MIN(IF(DX56=1,($S56-$S55)/(ABS($Q56)-ABS($Q55))*(G$39-ABS($Q55))+$S55,0),$D$7)</f>
        <v>0</v>
      </c>
      <c r="DZ56" s="1">
        <f>IF(ABS($Q56)&lt;G$40,$AA56,IF(ABS($Q55)&lt;G$40,(G$40-ABS($Q55))*($Z55+$Z56)*0.5*($D$27+$D$28)*$D$5*1000,0))</f>
        <v>0</v>
      </c>
      <c r="EA56" s="1">
        <f>IF(AND(G$40&lt;ABS($Q56),G$40&gt;ABS($Q55)),1,0)</f>
        <v>0</v>
      </c>
      <c r="EB56" s="3">
        <f>MIN(IF(EA56=1,($S56-$S55)/(ABS($Q56)-ABS($Q55))*(G$40-ABS($Q55))+$S55,0),$D$7)</f>
        <v>0</v>
      </c>
      <c r="EC56" s="1">
        <f>IF(ABS($Q56)&lt;G$41,$AA56,IF(ABS($Q55)&lt;G$41,(G$41-ABS($Q55))*($Z55+$Z56)*0.5*($D$27+$D$28)*$D$5*1000,0))</f>
        <v>0</v>
      </c>
      <c r="ED56" s="1">
        <f>IF(AND(G$41&lt;ABS($Q56),G$41&gt;ABS($Q55)),1,0)</f>
        <v>0</v>
      </c>
      <c r="EE56" s="3">
        <f>MIN(IF(ED56=1,($S56-$S55)/(ABS($Q56)-ABS($Q55))*(G$41-ABS($Q55))+$S55,0),$D$7)</f>
        <v>0</v>
      </c>
      <c r="EF56" s="1">
        <f>IF(ABS($Q56)&lt;G$42,$AA56,IF(ABS($Q55)&lt;G$42,(G$42-ABS($Q55))*($Z55+$Z56)*0.5*($D$27+$D$28)*$D$5*1000,0))</f>
        <v>0</v>
      </c>
      <c r="EG56" s="1">
        <f>IF(AND(G$42&lt;ABS($Q56),G$42&gt;ABS($Q55)),1,0)</f>
        <v>0</v>
      </c>
      <c r="EH56" s="3">
        <f>MIN(IF(EG56=1,($S56-$S55)/(ABS($Q56)-ABS($Q55))*(G$42-ABS($Q55))+$S55,0),$D$7)</f>
        <v>0</v>
      </c>
      <c r="EI56" s="1">
        <f>IF(ABS($Q56)&lt;G$43,$AA56,IF(ABS($Q55)&lt;G$43,(G$43-ABS($Q55))*($Z55+$Z56)*0.5*($D$27+$D$28)*$D$5*1000,0))</f>
        <v>0</v>
      </c>
      <c r="EJ56" s="1">
        <f>IF(AND(G$43&lt;ABS($Q56),G$43&gt;ABS($Q55)),1,0)</f>
        <v>0</v>
      </c>
      <c r="EK56" s="3">
        <f>MIN(IF(EJ56=1,($S56-$S55)/(ABS($Q56)-ABS($Q55))*(G$43-ABS($Q55))+$S55,0),$D$7)</f>
        <v>0</v>
      </c>
      <c r="EL56" s="1">
        <f>IF(ABS($Q56)&lt;G$44,$AA56,IF(ABS($Q55)&lt;G$44,(G$44-ABS($Q55))*($Z55+$Z56)*0.5*($D$27+$D$28)*$D$5*1000,0))</f>
        <v>0</v>
      </c>
      <c r="EM56" s="1">
        <f>IF(AND(G$44&lt;ABS($Q56),G$44&gt;ABS($Q55)),1,0)</f>
        <v>0</v>
      </c>
      <c r="EN56" s="3">
        <f>MIN(IF(EM56=1,($S56-$S55)/(ABS($Q56)-ABS($Q55))*(G$44-ABS($Q55))+$S55,0),$D$7)</f>
        <v>0</v>
      </c>
      <c r="EO56" s="1">
        <f>IF(ABS($Q56)&lt;G$45,$AA56,IF(ABS($Q55)&lt;G$45,(G$45-ABS($Q55))*($Z55+$Z56)*0.5*($D$27+$D$28)*$D$5*1000,0))</f>
        <v>0</v>
      </c>
      <c r="EP56" s="1">
        <f>IF(AND(G$45&lt;ABS($Q56),G$45&gt;ABS($Q55)),1,0)</f>
        <v>0</v>
      </c>
      <c r="EQ56" s="3">
        <f>MIN(IF(EP56=1,($S56-$S55)/(ABS($Q56)-ABS($Q55))*(G$45-ABS($Q55))+$S55,0),$D$7)</f>
        <v>0</v>
      </c>
      <c r="ER56" s="1">
        <f>IF(ABS($Q56)&lt;G$46,$AA56,IF(ABS($Q55)&lt;G$46,(G$46-ABS($Q55))*($Z55+$Z56)*0.5*($D$27+$D$28)*$D$5*1000,0))</f>
        <v>0</v>
      </c>
      <c r="ES56" s="1">
        <f>IF(AND(G$46&lt;ABS($Q56),G$46&gt;ABS($Q55)),1,0)</f>
        <v>0</v>
      </c>
      <c r="ET56" s="3">
        <f>MIN(IF(ES56=1,($S56-$S55)/(ABS($Q56)-ABS($Q55))*(G$46-ABS($Q55))+$S55,0),$D$7)</f>
        <v>0</v>
      </c>
      <c r="EU56" s="1">
        <f>IF(ABS($Q56)&lt;G$47,$AA56,IF(ABS($Q55)&lt;G$47,(G$47-ABS($Q55))*($Z55+$Z56)*0.5*($D$27+$D$28)*$D$5*1000,0))</f>
        <v>0</v>
      </c>
      <c r="EV56" s="1">
        <f>IF(AND(G$47&lt;ABS($Q56),G$47&gt;ABS($Q55)),1,0)</f>
        <v>0</v>
      </c>
      <c r="EW56" s="3">
        <f>MIN(IF(EV56=1,($S56-$S55)/(ABS($Q56)-ABS($Q55))*(G$47-ABS($Q55))+$S55,0),$D$7)</f>
        <v>0</v>
      </c>
      <c r="EX56" s="1">
        <f>IF(ABS($Q56)&lt;G$48,$AA56,IF(ABS($Q55)&lt;G$48,(G$48-ABS($Q55))*($Z55+$Z56)*0.5*($D$27+$D$28)*$D$5*1000,0))</f>
        <v>0</v>
      </c>
      <c r="EY56" s="1">
        <f>IF(AND(G$48&lt;ABS($Q56),G$48&gt;ABS($Q55)),1,0)</f>
        <v>0</v>
      </c>
      <c r="EZ56" s="3">
        <f>MIN(IF(EY56=1,($S56-$S55)/(ABS($Q56)-ABS($Q55))*(G$48-ABS($Q55))+$S55,0),$D$7)</f>
        <v>0</v>
      </c>
      <c r="FA56" s="1">
        <f>IF(ABS($Q56)&lt;G$49,$AA56,IF(ABS($Q55)&lt;G$49,(G$49-ABS($Q55))*($Z55+$Z56)*0.5*($D$27+$D$28)*$D$5*1000,0))</f>
        <v>0</v>
      </c>
      <c r="FB56" s="1">
        <f>IF(AND(G$49&lt;ABS($Q56),G$49&gt;ABS($Q55)),1,0)</f>
        <v>0</v>
      </c>
      <c r="FC56" s="3">
        <f>MIN(IF(FB56=1,($S56-$S55)/(ABS($Q56)-ABS($Q55))*(G$49-ABS($Q55))+$S55,0),$D$7)</f>
        <v>0</v>
      </c>
      <c r="FD56" s="1">
        <f>IF(ABS($Q56)&lt;G$50,$AA56,IF(ABS($Q55)&lt;G$50,(G$50-ABS($Q55))*($Z55+$Z56)*0.5*($D$27+$D$28)*$D$5*1000,0))</f>
        <v>0</v>
      </c>
      <c r="FE56" s="1">
        <f>IF(AND(G$50&lt;ABS($Q56),G$50&gt;ABS($Q55)),1,0)</f>
        <v>0</v>
      </c>
      <c r="FF56" s="3">
        <f>MIN(IF(FE56=1,($S56-$S55)/(ABS($Q56)-ABS($Q55))*(G$50-ABS($Q55))+$S55,0),$D$7)</f>
        <v>0</v>
      </c>
      <c r="FG56" s="1">
        <f>IF(ABS($Q56)&lt;G$51,$AA56,IF(ABS($Q55)&lt;G$51,(G$51-ABS($Q55))*($Z55+$Z56)*0.5*($D$27+$D$28)*$D$5*1000,0))</f>
        <v>0</v>
      </c>
      <c r="FH56" s="1">
        <f>IF(AND(G$51&lt;ABS($Q56),G$51&gt;ABS($Q55)),1,0)</f>
        <v>0</v>
      </c>
      <c r="FI56" s="3">
        <f>MIN(IF(FH56=1,($S56-$S55)/(ABS($Q56)-ABS($Q55))*(G$51-ABS($Q55))+$S55,0),$D$7)</f>
        <v>0</v>
      </c>
      <c r="FJ56" s="1">
        <f>IF(ABS($Q56)&lt;G$52,$AA56,IF(ABS($Q55)&lt;G$52,(G$52-ABS($Q55))*($Z55+$Z56)*0.5*($D$27+$D$28)*$D$5*1000,0))</f>
        <v>0</v>
      </c>
      <c r="FK56" s="1">
        <f>IF(AND(G$52&lt;ABS($Q56),G$52&gt;ABS($Q55)),1,0)</f>
        <v>0</v>
      </c>
      <c r="FL56" s="3">
        <f>MIN(IF(FK56=1,($S56-$S55)/(ABS($Q56)-ABS($Q55))*(G$52-ABS($Q55))+$S55,0),$D$7)</f>
        <v>0</v>
      </c>
      <c r="FM56" s="1">
        <f>IF(ABS($Q56)&lt;G$53,$AA56,IF(ABS($Q55)&lt;G$53,(G$53-ABS($Q55))*($Z55+$Z56)*0.5*($D$27+$D$28)*$D$5*1000,0))</f>
        <v>0</v>
      </c>
      <c r="FN56" s="1">
        <f>IF(AND(G$53&lt;ABS($Q56),G$53&gt;ABS($Q55)),1,0)</f>
        <v>0</v>
      </c>
      <c r="FO56" s="3">
        <f>MIN(IF(FN56=1,($S56-$S55)/(ABS($Q56)-ABS($Q55))*(G$53-ABS($Q55))+$S55,0),$D$7)</f>
        <v>0</v>
      </c>
      <c r="FP56" s="1">
        <f>IF(ABS($Q56)&lt;G$54,$AA56,IF(ABS($Q55)&lt;G$54,(G$54-ABS($Q55))*($Z55+$Z56)*0.5*($D$27+$D$28)*$D$5*1000,0))</f>
        <v>0</v>
      </c>
      <c r="FQ56" s="1">
        <f>IF(AND(G$54&lt;ABS($Q56),G$54&gt;ABS($Q55)),1,0)</f>
        <v>0</v>
      </c>
      <c r="FR56" s="3">
        <f>MIN(IF(FQ56=1,($S56-$S55)/(ABS($Q56)-ABS($Q55))*(G$54-ABS($Q55))+$S55,0),$D$7)</f>
        <v>0</v>
      </c>
      <c r="FS56" s="1">
        <f>IF(ABS($Q56)&lt;G$55,$AA56,IF(ABS($Q55)&lt;G$55,(G$55-ABS($Q55))*($Z55+$Z56)*0.5*($D$27+$D$28)*$D$5*1000,0))</f>
        <v>0</v>
      </c>
      <c r="FT56" s="1">
        <f>IF(AND(G$55&lt;ABS($Q56),G$55&gt;ABS($Q55)),1,0)</f>
        <v>0</v>
      </c>
      <c r="FU56" s="3">
        <f>MIN(IF(FT56=1,($S56-$S55)/(ABS($Q56)-ABS($Q55))*(G$55-ABS($Q55))+$S55,0),$D$7)</f>
        <v>0</v>
      </c>
      <c r="FV56" s="1" t="e">
        <f>IF(ABS($Q56)&lt;#REF!,$AA56,IF(ABS($Q55)&lt;#REF!,(#REF!-ABS($Q55))*($Z55+$Z56)*0.5*($D$27+$D$28)*$D$5*1000,0))</f>
        <v>#REF!</v>
      </c>
      <c r="FW56" s="1" t="e">
        <f>IF(AND(#REF!&lt;ABS($Q56),#REF!&gt;ABS($Q55)),1,0)</f>
        <v>#REF!</v>
      </c>
      <c r="FX56" s="3" t="e">
        <f>MIN(IF(FW56=1,($S56-$S55)/(ABS($Q56)-ABS($Q55))*(#REF!-ABS($Q55))+$S55,0),$D$7)</f>
        <v>#REF!</v>
      </c>
    </row>
    <row r="57" spans="1:180" ht="15" customHeight="1" x14ac:dyDescent="0.35">
      <c r="A57" s="4"/>
      <c r="B57" s="4"/>
      <c r="C57" s="4"/>
      <c r="D57" s="4"/>
      <c r="E57" s="4"/>
      <c r="F57" s="4"/>
      <c r="G57" s="14"/>
      <c r="H57" s="23"/>
      <c r="I57" s="23"/>
      <c r="J57" s="23"/>
      <c r="K57" s="23"/>
      <c r="L57" s="36"/>
      <c r="M57" s="23"/>
      <c r="N57" s="23"/>
      <c r="O57" s="23"/>
      <c r="P57" s="4"/>
      <c r="Q57" s="4"/>
      <c r="R57" s="4"/>
      <c r="S57" s="4"/>
      <c r="T57" s="4"/>
      <c r="U57" s="4"/>
      <c r="V57" s="4"/>
      <c r="W57" s="4"/>
      <c r="X57" s="4"/>
      <c r="Y57" s="4"/>
      <c r="Z57" s="3">
        <f t="shared" si="7"/>
        <v>0.2</v>
      </c>
      <c r="AA57" s="3"/>
      <c r="AB57" s="1"/>
      <c r="AC57" s="2"/>
      <c r="AD57" s="2"/>
      <c r="AE57" s="1"/>
      <c r="AF57" s="2"/>
      <c r="AG57" s="2"/>
      <c r="AH57" s="1"/>
      <c r="AI57" s="2"/>
      <c r="AJ57" s="2"/>
      <c r="AK57" s="1"/>
      <c r="AL57" s="2"/>
      <c r="AM57" s="2"/>
      <c r="AN57" s="1"/>
      <c r="AO57" s="2"/>
      <c r="AP57" s="2"/>
      <c r="AQ57" s="1"/>
      <c r="AR57" s="2"/>
      <c r="AS57" s="2"/>
      <c r="AT57" s="1"/>
      <c r="AU57" s="2"/>
      <c r="AV57" s="2"/>
      <c r="AW57" s="1"/>
      <c r="AX57" s="2"/>
      <c r="AY57" s="2"/>
      <c r="AZ57" s="1"/>
      <c r="BA57" s="2"/>
      <c r="BB57" s="2"/>
      <c r="BC57" s="1"/>
      <c r="BD57" s="2"/>
      <c r="BE57" s="2"/>
      <c r="BF57" s="1"/>
      <c r="BG57" s="2"/>
      <c r="BH57" s="2"/>
      <c r="BI57" s="1"/>
      <c r="BJ57" s="2"/>
      <c r="BK57" s="2"/>
      <c r="BL57" s="1"/>
      <c r="BM57" s="2"/>
      <c r="BN57" s="2"/>
      <c r="BO57" s="1"/>
      <c r="BP57" s="2"/>
      <c r="BQ57" s="2"/>
      <c r="BR57" s="1"/>
      <c r="BS57" s="2"/>
      <c r="BT57" s="2"/>
      <c r="BU57" s="1"/>
      <c r="BV57" s="2"/>
      <c r="BW57" s="2"/>
      <c r="BX57" s="1"/>
      <c r="BY57" s="2"/>
      <c r="BZ57" s="2"/>
      <c r="CA57" s="1"/>
      <c r="CB57" s="2"/>
      <c r="CC57" s="2"/>
      <c r="CD57" s="1"/>
      <c r="CE57" s="2"/>
      <c r="CF57" s="2"/>
      <c r="CG57" s="1"/>
      <c r="CH57" s="2"/>
      <c r="CI57" s="2"/>
      <c r="CJ57" s="1"/>
      <c r="CK57" s="2"/>
      <c r="CL57" s="2"/>
      <c r="CM57" s="1"/>
      <c r="CN57" s="2"/>
      <c r="CO57" s="2"/>
      <c r="CP57" s="1"/>
      <c r="CQ57" s="2"/>
      <c r="CR57" s="2"/>
      <c r="CS57" s="1"/>
      <c r="CT57" s="2"/>
      <c r="CU57" s="2"/>
      <c r="CV57" s="1"/>
      <c r="CW57" s="2"/>
      <c r="CX57" s="2"/>
      <c r="CY57" s="1"/>
      <c r="CZ57" s="2"/>
      <c r="DA57" s="2"/>
      <c r="DB57" s="1"/>
      <c r="DC57" s="2"/>
      <c r="DD57" s="2"/>
      <c r="DE57" s="1"/>
      <c r="DF57" s="2"/>
      <c r="DG57" s="2"/>
      <c r="DH57" s="1"/>
      <c r="DI57" s="2"/>
      <c r="DJ57" s="2"/>
      <c r="DK57" s="1"/>
      <c r="DL57" s="2"/>
      <c r="DM57" s="2"/>
      <c r="DN57" s="1"/>
      <c r="DO57" s="2"/>
      <c r="DP57" s="2"/>
      <c r="DQ57" s="1"/>
      <c r="DR57" s="2"/>
      <c r="DS57" s="2"/>
      <c r="DT57" s="1"/>
      <c r="DU57" s="2"/>
      <c r="DV57" s="2"/>
      <c r="DW57" s="1"/>
      <c r="DX57" s="2"/>
      <c r="DY57" s="2"/>
      <c r="DZ57" s="1"/>
      <c r="EA57" s="2"/>
      <c r="EB57" s="2"/>
      <c r="EC57" s="1"/>
      <c r="ED57" s="2"/>
      <c r="EE57" s="2"/>
      <c r="EF57" s="1"/>
      <c r="EG57" s="2"/>
      <c r="EH57" s="2"/>
      <c r="EI57" s="1"/>
      <c r="EJ57" s="2"/>
      <c r="EK57" s="2"/>
      <c r="EL57" s="1"/>
      <c r="EM57" s="2"/>
      <c r="EN57" s="2"/>
      <c r="EO57" s="1"/>
      <c r="EP57" s="2"/>
      <c r="EQ57" s="2"/>
      <c r="ER57" s="1"/>
      <c r="ES57" s="2"/>
      <c r="ET57" s="2"/>
      <c r="EU57" s="1"/>
      <c r="EV57" s="2"/>
      <c r="EW57" s="2"/>
      <c r="EX57" s="1"/>
      <c r="EY57" s="2"/>
      <c r="EZ57" s="2"/>
      <c r="FA57" s="1"/>
      <c r="FB57" s="2"/>
      <c r="FC57" s="2"/>
      <c r="FD57" s="1"/>
      <c r="FE57" s="2"/>
      <c r="FF57" s="2"/>
      <c r="FG57" s="1"/>
      <c r="FH57" s="2"/>
      <c r="FI57" s="2"/>
      <c r="FJ57" s="1"/>
      <c r="FK57" s="2"/>
      <c r="FL57" s="2"/>
      <c r="FM57" s="1"/>
      <c r="FN57" s="2"/>
      <c r="FO57" s="2"/>
      <c r="FP57" s="1"/>
      <c r="FQ57" s="2"/>
      <c r="FR57" s="2"/>
      <c r="FS57" s="1"/>
      <c r="FT57" s="2"/>
      <c r="FU57" s="2"/>
      <c r="FV57" s="1"/>
      <c r="FW57" s="2"/>
      <c r="FX57" s="2"/>
    </row>
    <row r="58" spans="1:180" ht="15" customHeight="1" x14ac:dyDescent="0.35">
      <c r="A58" s="4"/>
      <c r="B58" s="4"/>
      <c r="C58" s="4"/>
      <c r="D58" s="4"/>
      <c r="E58" s="4"/>
      <c r="F58" s="4"/>
      <c r="G58" s="14"/>
      <c r="H58" s="23"/>
      <c r="I58" s="23"/>
      <c r="J58" s="23"/>
      <c r="K58" s="23"/>
      <c r="L58" s="36"/>
      <c r="M58" s="23"/>
      <c r="N58" s="23"/>
      <c r="O58" s="23"/>
      <c r="P58" s="4"/>
      <c r="Q58" s="4"/>
      <c r="R58" s="4"/>
      <c r="S58" s="4"/>
      <c r="T58" s="4"/>
      <c r="U58" s="4"/>
      <c r="V58" s="4"/>
      <c r="W58" s="4"/>
      <c r="X58" s="4"/>
      <c r="Y58" s="4"/>
      <c r="Z58" s="3">
        <f t="shared" si="7"/>
        <v>0.2</v>
      </c>
      <c r="AA58" s="1">
        <f>$R57*($Z58+$Z57)*0.5*($D$27+$D$28)*1000*$D$5</f>
        <v>0</v>
      </c>
      <c r="AB58" s="1">
        <f>IF(ABS($Q58)&lt;$G$6,$AA58,IF(ABS($Q57)&lt;$G$6,($G$6-ABS($Q57))*($Z57+$Z58)*0.5*($D$27+$D$28)*$D$5*1000,0))</f>
        <v>0</v>
      </c>
      <c r="AC58" s="1">
        <f>IF(AND($G$6&lt;ABS($Q58),$G$6&gt;ABS($Q57)),1,0)</f>
        <v>0</v>
      </c>
      <c r="AD58" s="3">
        <f>MIN(IF(AC58=1,($S58-$S57)/(ABS($Q58)-ABS($Q57))*($G$6-ABS($Q57))+$S57,0),$D$7)</f>
        <v>0</v>
      </c>
      <c r="AE58" s="1">
        <f>IF(ABS($Q58)&lt;$G$7,$AA58,IF(ABS($Q57)&lt;$G$7,($G$7-ABS($Q57))*($Z57+$Z58)*0.5*($D$27+$D$28)*$D$5*1000,0))</f>
        <v>0</v>
      </c>
      <c r="AF58" s="1">
        <f>IF(AND($G$7&lt;ABS($Q58),$G$7&gt;ABS($Q57)),1,0)</f>
        <v>0</v>
      </c>
      <c r="AG58" s="3">
        <f>MIN(IF(AF58=1,($S58-$S57)/(ABS($Q58)-ABS($Q57))*($G$7-ABS($Q57))+$S57,0),$D$7)</f>
        <v>0</v>
      </c>
      <c r="AH58" s="1">
        <f>IF(ABS($Q58)&lt;$G$8,$AA58,IF(ABS($Q57)&lt;$G$8,($G$8-ABS($Q57))*($Z57+$Z58)*0.5*($D$27+$D$28)*$D$5*1000,0))</f>
        <v>0</v>
      </c>
      <c r="AI58" s="1">
        <f>IF(AND($G$8&lt;ABS($Q58),$G$8&gt;ABS($Q57)),1,0)</f>
        <v>0</v>
      </c>
      <c r="AJ58" s="3">
        <f>MIN(IF(AI58=1,($S58-$S57)/(ABS($Q58)-ABS($Q57))*($G$8-ABS($Q57))+$S57,0),$D$7)</f>
        <v>0</v>
      </c>
      <c r="AK58" s="1">
        <f>IF(ABS($Q58)&lt;$G$9,$AA58,IF(ABS($Q57)&lt;$G$9,($G$9-ABS($Q57))*($Z57+$Z58)*0.5*($D$27+$D$28)*$D$5*1000,0))</f>
        <v>0</v>
      </c>
      <c r="AL58" s="1">
        <f>IF(AND($G$9&lt;ABS($Q58),$G$9&gt;ABS($Q57)),1,0)</f>
        <v>0</v>
      </c>
      <c r="AM58" s="3">
        <f>MIN(IF(AL58=1,($S58-$S57)/(ABS($Q58)-ABS($Q57))*($G$9-ABS($Q57))+$S57,0),$D$7)</f>
        <v>0</v>
      </c>
      <c r="AN58" s="1">
        <f>IF(ABS($Q58)&lt;$G$10,$AA58,IF(ABS($Q57)&lt;$G$10,($G$10-ABS($Q57))*($Z57+$Z58)*0.5*($D$27+$D$28)*$D$5*1000,0))</f>
        <v>0</v>
      </c>
      <c r="AO58" s="1">
        <f>IF(AND($G$10&lt;ABS($Q58),$G$10&gt;ABS($Q57)),1,0)</f>
        <v>0</v>
      </c>
      <c r="AP58" s="3">
        <f>MIN(IF(AO58=1,($S58-$S57)/(ABS($Q58)-ABS($Q57))*($G$10-ABS($Q57))+$S57,0),$D$7)</f>
        <v>0</v>
      </c>
      <c r="AQ58" s="1">
        <f>IF(ABS($Q58)&lt;$G$11,$AA58,IF(ABS($Q57)&lt;$G$11,($G$11-ABS($Q57))*($Z57+$Z58)*0.5*($D$27+$D$28)*$D$5*1000,0))</f>
        <v>0</v>
      </c>
      <c r="AR58" s="1">
        <f>IF(AND($G$11&lt;ABS($Q58),$G$11&gt;ABS($Q57)),1,0)</f>
        <v>0</v>
      </c>
      <c r="AS58" s="3">
        <f>MIN(IF(AR58=1,($S58-$S57)/(ABS($Q58)-ABS($Q57))*($G$11-ABS($Q57))+$S57,0),$D$7)</f>
        <v>0</v>
      </c>
      <c r="AT58" s="1">
        <f>IF(ABS($Q58)&lt;$G$12,$AA58,IF(ABS($Q57)&lt;$G$12,($G$12-ABS($Q57))*($Z57+$Z58)*0.5*($D$27+$D$28)*$D$5*1000,0))</f>
        <v>0</v>
      </c>
      <c r="AU58" s="1">
        <f>IF(AND($G$12&lt;ABS($Q58),$G$12&gt;ABS($Q57)),1,0)</f>
        <v>0</v>
      </c>
      <c r="AV58" s="3">
        <f>MIN(IF(AU58=1,($S58-$S57)/(ABS($Q58)-ABS($Q57))*($G$12-ABS($Q57))+$S57,0),$D$7)</f>
        <v>0</v>
      </c>
      <c r="AW58" s="1">
        <f>IF(ABS($Q58)&lt;$G$13,$AA58,IF(ABS($Q57)&lt;$G$13,($G$13-ABS($Q57))*($Z57+$Z58)*0.5*($D$27+$D$28)*$D$5*1000,0))</f>
        <v>0</v>
      </c>
      <c r="AX58" s="1">
        <f>IF(AND($G$13&lt;ABS($Q58),$G$13&gt;ABS($Q57)),1,0)</f>
        <v>0</v>
      </c>
      <c r="AY58" s="3">
        <f>MIN(IF(AX58=1,($S58-$S57)/(ABS($Q58)-ABS($Q57))*($G$13-ABS($Q57))+$S57,0),$D$7)</f>
        <v>0</v>
      </c>
      <c r="AZ58" s="1">
        <f>IF(ABS($Q58)&lt;$G$14,$AA58,IF(ABS($Q57)&lt;$G$14,($G$14-ABS($Q57))*($Z57+$Z58)*0.5*($D$27+$D$28)*$D$5*1000,0))</f>
        <v>0</v>
      </c>
      <c r="BA58" s="1">
        <f>IF(AND($G$14&lt;ABS($Q58),$G$14&gt;ABS($Q57)),1,0)</f>
        <v>0</v>
      </c>
      <c r="BB58" s="3">
        <f>MIN(IF(BA58=1,($S58-$S57)/(ABS($Q58)-ABS($Q57))*($G$14-ABS($Q57))+$S57,0),$D$7)</f>
        <v>0</v>
      </c>
      <c r="BC58" s="1">
        <f>IF(ABS($Q58)&lt;G$15,$AA58,IF(ABS($Q57)&lt;G$15,(G$15-ABS($Q57))*($Z57+$Z58)*0.5*($D$27+$D$28)*$D$5*1000,0))</f>
        <v>0</v>
      </c>
      <c r="BD58" s="1">
        <f>IF(AND(G$15&lt;ABS($Q58),G$15&gt;ABS($Q57)),1,0)</f>
        <v>0</v>
      </c>
      <c r="BE58" s="3">
        <f>MIN(IF(BD58=1,($S58-$S57)/(ABS($Q58)-ABS($Q57))*(G$15-ABS($Q57))+$S57,0),$D$7)</f>
        <v>0</v>
      </c>
      <c r="BF58" s="1">
        <f>IF(ABS($Q58)&lt;G$16,$AA58,IF(ABS($Q57)&lt;G$16,(G$16-ABS($Q57))*($Z57+$Z58)*0.5*($D$27+$D$28)*$D$5*1000,0))</f>
        <v>0</v>
      </c>
      <c r="BG58" s="1">
        <f>IF(AND(G$16&lt;ABS($Q58),G$16&gt;ABS($Q57)),1,0)</f>
        <v>0</v>
      </c>
      <c r="BH58" s="3">
        <f>MIN(IF(BG58=1,($S58-$S57)/(ABS($Q58)-ABS($Q57))*(G$16-ABS($Q57))+$S57,0),$D$7)</f>
        <v>0</v>
      </c>
      <c r="BI58" s="1">
        <f>IF(ABS($Q58)&lt;G$17,$AA58,IF(ABS($Q57)&lt;G$17,(G$17-ABS($Q57))*($Z57+$Z58)*0.5*($D$27+$D$28)*$D$5*1000,0))</f>
        <v>0</v>
      </c>
      <c r="BJ58" s="1">
        <f>IF(AND(G$17&lt;ABS($Q58),G$17&gt;ABS($Q57)),1,0)</f>
        <v>0</v>
      </c>
      <c r="BK58" s="3">
        <f>MIN(IF(BJ58=1,($S58-$S57)/(ABS($Q58)-ABS($Q57))*(G$17-ABS($Q57))+$S57,0),$D$7)</f>
        <v>0</v>
      </c>
      <c r="BL58" s="1">
        <f>IF(ABS($Q58)&lt;G$18,$AA58,IF(ABS($Q57)&lt;G$18,(G$18-ABS($Q57))*($Z57+$Z58)*0.5*($D$27+$D$28)*$D$5*1000,0))</f>
        <v>0</v>
      </c>
      <c r="BM58" s="1">
        <f>IF(AND(G$18&lt;ABS($Q58),G$18&gt;ABS($Q57)),1,0)</f>
        <v>0</v>
      </c>
      <c r="BN58" s="3">
        <f>MIN(IF(BM58=1,($S58-$S57)/(ABS($Q58)-ABS($Q57))*(G$18-ABS($Q57))+$S57,0),$D$7)</f>
        <v>0</v>
      </c>
      <c r="BO58" s="1">
        <f>IF(ABS($Q58)&lt;G$19,$AA58,IF(ABS($Q57)&lt;G$19,(G$19-ABS($Q57))*($Z57+$Z58)*0.5*($D$27+$D$28)*$D$5*1000,0))</f>
        <v>0</v>
      </c>
      <c r="BP58" s="1">
        <f>IF(AND(G$19&lt;ABS($Q58),G$19&gt;ABS($Q57)),1,0)</f>
        <v>0</v>
      </c>
      <c r="BQ58" s="3">
        <f>MIN(IF(BP58=1,($S58-$S57)/(ABS($Q58)-ABS($Q57))*(G$19-ABS($Q57))+$S57,0),$D$7)</f>
        <v>0</v>
      </c>
      <c r="BR58" s="1">
        <f>IF(ABS($Q58)&lt;G$20,$AA58,IF(ABS($Q57)&lt;G$20,(G$20-ABS($Q57))*($Z57+$Z58)*0.5*($D$27+$D$28)*$D$5*1000,0))</f>
        <v>0</v>
      </c>
      <c r="BS58" s="1">
        <f>IF(AND(G$20&lt;ABS($Q58),G$20&gt;ABS($Q57)),1,0)</f>
        <v>0</v>
      </c>
      <c r="BT58" s="3">
        <f>MIN(IF(BS58=1,($S58-$S57)/(ABS($Q58)-ABS($Q57))*(G$20-ABS($Q57))+$S57,0),$D$7)</f>
        <v>0</v>
      </c>
      <c r="BU58" s="1">
        <f>IF(ABS($Q58)&lt;G$21,$AA58,IF(ABS($Q57)&lt;G$21,(G$21-ABS($Q57))*($Z57+$Z58)*0.5*($D$27+$D$28)*$D$5*1000,0))</f>
        <v>0</v>
      </c>
      <c r="BV58" s="1">
        <f>IF(AND(G$21&lt;ABS($Q58),G$21&gt;ABS($Q57)),1,0)</f>
        <v>0</v>
      </c>
      <c r="BW58" s="3">
        <f>MIN(IF(BV58=1,($S58-$S57)/(ABS($Q58)-ABS($Q57))*(G$21-ABS($Q57))+$S57,0),$D$7)</f>
        <v>0</v>
      </c>
      <c r="BX58" s="1">
        <f>IF(ABS($Q58)&lt;G$22,$AA58,IF(ABS($Q57)&lt;G$22,(G$22-ABS($Q57))*($Z57+$Z58)*0.5*($D$27+$D$28)*$D$5*1000,0))</f>
        <v>0</v>
      </c>
      <c r="BY58" s="1">
        <f>IF(AND(G$22&lt;ABS($Q58),G$22&gt;ABS($Q57)),1,0)</f>
        <v>0</v>
      </c>
      <c r="BZ58" s="3">
        <f>MIN(IF(BY58=1,($S58-$S57)/(ABS($Q58)-ABS($Q57))*(G$22-ABS($Q57))+$S57,0),$D$7)</f>
        <v>0</v>
      </c>
      <c r="CA58" s="1">
        <f>IF(ABS($Q58)&lt;G$23,$AA58,IF(ABS($Q57)&lt;G$23,(G$23-ABS($Q57))*($Z57+$Z58)*0.5*($D$27+$D$28)*$D$5*1000,0))</f>
        <v>0</v>
      </c>
      <c r="CB58" s="1">
        <f>IF(AND(G$23&lt;ABS($Q58),G$23&gt;ABS($Q57)),1,0)</f>
        <v>0</v>
      </c>
      <c r="CC58" s="3">
        <f>MIN(IF(CB58=1,($S58-$S57)/(ABS($Q58)-ABS($Q57))*(G$23-ABS($Q57))+$S57,0),$D$7)</f>
        <v>0</v>
      </c>
      <c r="CD58" s="1">
        <f>IF(ABS($Q58)&lt;G$24,$AA58,IF(ABS($Q57)&lt;G$24,(G$24-ABS($Q57))*($Z57+$Z58)*0.5*($D$27+$D$28)*$D$5*1000,0))</f>
        <v>0</v>
      </c>
      <c r="CE58" s="1">
        <f>IF(AND(G$24&lt;ABS($Q58),G$24&gt;ABS($Q57)),1,0)</f>
        <v>0</v>
      </c>
      <c r="CF58" s="3">
        <f>MIN(IF(CE58=1,($S58-$S57)/(ABS($Q58)-ABS($Q57))*(G$24-ABS($Q57))+$S57,0),$D$7)</f>
        <v>0</v>
      </c>
      <c r="CG58" s="1">
        <f>IF(ABS($Q58)&lt;G$25,$AA58,IF(ABS($Q57)&lt;G$25,(G$25-ABS($Q57))*($Z57+$Z58)*0.5*($D$27+$D$28)*$D$5*1000,0))</f>
        <v>0</v>
      </c>
      <c r="CH58" s="1">
        <f>IF(AND(G$25&lt;ABS($Q58),G$25&gt;ABS($Q57)),1,0)</f>
        <v>0</v>
      </c>
      <c r="CI58" s="3">
        <f>MIN(IF(CH58=1,($S58-$S57)/(ABS($Q58)-ABS($Q57))*(G$25-ABS($Q57))+$S57,0),$D$7)</f>
        <v>0</v>
      </c>
      <c r="CJ58" s="1">
        <f>IF(ABS($Q58)&lt;G$26,$AA58,IF(ABS($Q57)&lt;G$26,(G$26-ABS($Q57))*($Z57+$Z58)*0.5*($D$27+$D$28)*$D$5*1000,0))</f>
        <v>0</v>
      </c>
      <c r="CK58" s="1">
        <f>IF(AND(G$26&lt;ABS($Q58),G$26&gt;ABS($Q57)),1,0)</f>
        <v>0</v>
      </c>
      <c r="CL58" s="3">
        <f>MIN(IF(CK58=1,($S58-$S57)/(ABS($Q58)-ABS($Q57))*(G$26-ABS($Q57))+$S57,0),$D$7)</f>
        <v>0</v>
      </c>
      <c r="CM58" s="1">
        <f>IF(ABS($Q58)&lt;G$27,$AA58,IF(ABS($Q57)&lt;G$27,(G$27-ABS($Q57))*($Z57+$Z58)*0.5*($D$27+$D$28)*$D$5*1000,0))</f>
        <v>0</v>
      </c>
      <c r="CN58" s="1">
        <f>IF(AND(G$27&lt;ABS($Q58),G$27&gt;ABS($Q57)),1,0)</f>
        <v>0</v>
      </c>
      <c r="CO58" s="3">
        <f>MIN(IF(CN58=1,($S58-$S57)/(ABS($Q58)-ABS($Q57))*(G$27-ABS($Q57))+$S57,0),$D$7)</f>
        <v>0</v>
      </c>
      <c r="CP58" s="1">
        <f>IF(ABS($Q58)&lt;G$28,$AA58,IF(ABS($Q57)&lt;G$28,(G$28-ABS($Q57))*($Z57+$Z58)*0.5*($D$27+$D$28)*$D$5*1000,0))</f>
        <v>0</v>
      </c>
      <c r="CQ58" s="1">
        <f>IF(AND(G$28&lt;ABS($Q58),G$28&gt;ABS($Q57)),1,0)</f>
        <v>0</v>
      </c>
      <c r="CR58" s="3">
        <f>MIN(IF(CQ58=1,($S58-$S57)/(ABS($Q58)-ABS($Q57))*(G$28-ABS($Q57))+$S57,0),$D$7)</f>
        <v>0</v>
      </c>
      <c r="CS58" s="1">
        <f>IF(ABS($Q58)&lt;G$29,$AA58,IF(ABS($Q57)&lt;G$29,(G$29-ABS($Q57))*($Z57+$Z58)*0.5*($D$27+$D$28)*$D$5*1000,0))</f>
        <v>0</v>
      </c>
      <c r="CT58" s="1">
        <f>IF(AND(G$29&lt;ABS($Q58),G$29&gt;ABS($Q57)),1,0)</f>
        <v>0</v>
      </c>
      <c r="CU58" s="3">
        <f>MIN(IF(CT58=1,($S58-$S57)/(ABS($Q58)-ABS($Q57))*(G$29-ABS($Q57))+$S57,0),$D$7)</f>
        <v>0</v>
      </c>
      <c r="CV58" s="1">
        <f>IF(ABS($Q58)&lt;G$30,$AA58,IF(ABS($Q57)&lt;G$30,(G$30-ABS($Q57))*($Z57+$Z58)*0.5*($D$27+$D$28)*$D$5*1000,0))</f>
        <v>0</v>
      </c>
      <c r="CW58" s="1">
        <f>IF(AND(G$30&lt;ABS($Q58),G$30&gt;ABS($Q57)),1,0)</f>
        <v>0</v>
      </c>
      <c r="CX58" s="3">
        <f>MIN(IF(CW58=1,($S58-$S57)/(ABS($Q58)-ABS($Q57))*(G$30-ABS($Q57))+$S57,0),$D$7)</f>
        <v>0</v>
      </c>
      <c r="CY58" s="1">
        <f>IF(ABS($Q58)&lt;G$31,$AA58,IF(ABS($Q57)&lt;G$31,(G$31-ABS($Q57))*($Z57+$Z58)*0.5*($D$27+$D$28)*$D$5*1000,0))</f>
        <v>0</v>
      </c>
      <c r="CZ58" s="1">
        <f>IF(AND(G$31&lt;ABS($Q58),G$31&gt;ABS($Q57)),1,0)</f>
        <v>0</v>
      </c>
      <c r="DA58" s="3">
        <f>MIN(IF(CZ58=1,($S58-$S57)/(ABS($Q58)-ABS($Q57))*(G$31-ABS($Q57))+$S57,0),$D$7)</f>
        <v>0</v>
      </c>
      <c r="DB58" s="1">
        <f>IF(ABS($Q58)&lt;G$32,$AA58,IF(ABS($Q57)&lt;G$32,(G$32-ABS($Q57))*($Z57+$Z58)*0.5*($D$27+$D$28)*$D$5*1000,0))</f>
        <v>0</v>
      </c>
      <c r="DC58" s="1">
        <f>IF(AND(G$32&lt;ABS($Q58),G$32&gt;ABS($Q57)),1,0)</f>
        <v>0</v>
      </c>
      <c r="DD58" s="3">
        <f>MIN(IF(DC58=1,($S58-$S57)/(ABS($Q58)-ABS($Q57))*(G$32-ABS($Q57))+$S57,0),$D$7)</f>
        <v>0</v>
      </c>
      <c r="DE58" s="1">
        <f>IF(ABS($Q58)&lt;G$33,$AA58,IF(ABS($Q57)&lt;G$33,(G$33-ABS($Q57))*($Z57+$Z58)*0.5*($D$27+$D$28)*$D$5*1000,0))</f>
        <v>0</v>
      </c>
      <c r="DF58" s="1">
        <f>IF(AND(G$33&lt;ABS($Q58),G$33&gt;ABS($Q57)),1,0)</f>
        <v>0</v>
      </c>
      <c r="DG58" s="3">
        <f>MIN(IF(DF58=1,($S58-$S57)/(ABS($Q58)-ABS($Q57))*(G$33-ABS($Q57))+$S57,0),$D$7)</f>
        <v>0</v>
      </c>
      <c r="DH58" s="1">
        <f>IF(ABS($Q58)&lt;G$34,$AA58,IF(ABS($Q57)&lt;G$34,(G$34-ABS($Q57))*($Z57+$Z58)*0.5*($D$27+$D$28)*$D$5*1000,0))</f>
        <v>0</v>
      </c>
      <c r="DI58" s="1">
        <f>IF(AND(G$34&lt;ABS($Q58),G$34&gt;ABS($Q57)),1,0)</f>
        <v>0</v>
      </c>
      <c r="DJ58" s="3">
        <f>MIN(IF(DI58=1,($S58-$S57)/(ABS($Q58)-ABS($Q57))*(G$34-ABS($Q57))+$S57,0),$D$7)</f>
        <v>0</v>
      </c>
      <c r="DK58" s="1">
        <f>IF(ABS($Q58)&lt;G$35,$AA58,IF(ABS($Q57)&lt;G$35,(G$35-ABS($Q57))*($Z57+$Z58)*0.5*($D$27+$D$28)*$D$5*1000,0))</f>
        <v>0</v>
      </c>
      <c r="DL58" s="1">
        <f>IF(AND(G$35&lt;ABS($Q58),G$35&gt;ABS($Q57)),1,0)</f>
        <v>0</v>
      </c>
      <c r="DM58" s="3">
        <f>MIN(IF(DL58=1,($S58-$S57)/(ABS($Q58)-ABS($Q57))*(G$35-ABS($Q57))+$S57,0),$D$7)</f>
        <v>0</v>
      </c>
      <c r="DN58" s="1">
        <f>IF(ABS($Q58)&lt;G$36,$AA58,IF(ABS($Q57)&lt;G$36,(G$36-ABS($Q57))*($Z57+$Z58)*0.5*($D$27+$D$28)*$D$5*1000,0))</f>
        <v>0</v>
      </c>
      <c r="DO58" s="1">
        <f>IF(AND(G$36&lt;ABS($Q58),G$36&gt;ABS($Q57)),1,0)</f>
        <v>0</v>
      </c>
      <c r="DP58" s="3">
        <f>MIN(IF(DO58=1,($S58-$S57)/(ABS($Q58)-ABS($Q57))*(G$36-ABS($Q57))+$S57,0),$D$7)</f>
        <v>0</v>
      </c>
      <c r="DQ58" s="1">
        <f>IF(ABS($Q58)&lt;G$37,$AA58,IF(ABS($Q57)&lt;G$37,(G$37-ABS($Q57))*($Z57+$Z58)*0.5*($D$27+$D$28)*$D$5*1000,0))</f>
        <v>0</v>
      </c>
      <c r="DR58" s="1">
        <f>IF(AND(G$37&lt;ABS($Q58),G$37&gt;ABS($Q57)),1,0)</f>
        <v>0</v>
      </c>
      <c r="DS58" s="3">
        <f>MIN(IF(DR58=1,($S58-$S57)/(ABS($Q58)-ABS($Q57))*(G$37-ABS($Q57))+$S57,0),$D$7)</f>
        <v>0</v>
      </c>
      <c r="DT58" s="1">
        <f>IF(ABS($Q58)&lt;G$38,$AA58,IF(ABS($Q57)&lt;G$38,(G$38-ABS($Q57))*($Z57+$Z58)*0.5*($D$27+$D$28)*$D$5*1000,0))</f>
        <v>0</v>
      </c>
      <c r="DU58" s="1">
        <f>IF(AND(G$38&lt;ABS($Q58),G$38&gt;ABS($Q57)),1,0)</f>
        <v>0</v>
      </c>
      <c r="DV58" s="3">
        <f>MIN(IF(DU58=1,($S58-$S57)/(ABS($Q58)-ABS($Q57))*(G$38-ABS($Q57))+$S57,0),$D$7)</f>
        <v>0</v>
      </c>
      <c r="DW58" s="1">
        <f>IF(ABS($Q58)&lt;G$39,$AA58,IF(ABS($Q57)&lt;G$39,(G$39-ABS($Q57))*($Z57+$Z58)*0.5*($D$27+$D$28)*$D$5*1000,0))</f>
        <v>0</v>
      </c>
      <c r="DX58" s="1">
        <f>IF(AND(G$39&lt;ABS($Q58),G$39&gt;ABS($Q57)),1,0)</f>
        <v>0</v>
      </c>
      <c r="DY58" s="3">
        <f>MIN(IF(DX58=1,($S58-$S57)/(ABS($Q58)-ABS($Q57))*(G$39-ABS($Q57))+$S57,0),$D$7)</f>
        <v>0</v>
      </c>
      <c r="DZ58" s="1">
        <f>IF(ABS($Q58)&lt;G$40,$AA58,IF(ABS($Q57)&lt;G$40,(G$40-ABS($Q57))*($Z57+$Z58)*0.5*($D$27+$D$28)*$D$5*1000,0))</f>
        <v>0</v>
      </c>
      <c r="EA58" s="1">
        <f>IF(AND(G$40&lt;ABS($Q58),G$40&gt;ABS($Q57)),1,0)</f>
        <v>0</v>
      </c>
      <c r="EB58" s="3">
        <f>MIN(IF(EA58=1,($S58-$S57)/(ABS($Q58)-ABS($Q57))*(G$40-ABS($Q57))+$S57,0),$D$7)</f>
        <v>0</v>
      </c>
      <c r="EC58" s="1">
        <f>IF(ABS($Q58)&lt;G$41,$AA58,IF(ABS($Q57)&lt;G$41,(G$41-ABS($Q57))*($Z57+$Z58)*0.5*($D$27+$D$28)*$D$5*1000,0))</f>
        <v>0</v>
      </c>
      <c r="ED58" s="1">
        <f>IF(AND(G$41&lt;ABS($Q58),G$41&gt;ABS($Q57)),1,0)</f>
        <v>0</v>
      </c>
      <c r="EE58" s="3">
        <f>MIN(IF(ED58=1,($S58-$S57)/(ABS($Q58)-ABS($Q57))*(G$41-ABS($Q57))+$S57,0),$D$7)</f>
        <v>0</v>
      </c>
      <c r="EF58" s="1">
        <f>IF(ABS($Q58)&lt;G$42,$AA58,IF(ABS($Q57)&lt;G$42,(G$42-ABS($Q57))*($Z57+$Z58)*0.5*($D$27+$D$28)*$D$5*1000,0))</f>
        <v>0</v>
      </c>
      <c r="EG58" s="1">
        <f>IF(AND(G$42&lt;ABS($Q58),G$42&gt;ABS($Q57)),1,0)</f>
        <v>0</v>
      </c>
      <c r="EH58" s="3">
        <f>MIN(IF(EG58=1,($S58-$S57)/(ABS($Q58)-ABS($Q57))*(G$42-ABS($Q57))+$S57,0),$D$7)</f>
        <v>0</v>
      </c>
      <c r="EI58" s="1">
        <f>IF(ABS($Q58)&lt;G$43,$AA58,IF(ABS($Q57)&lt;G$43,(G$43-ABS($Q57))*($Z57+$Z58)*0.5*($D$27+$D$28)*$D$5*1000,0))</f>
        <v>0</v>
      </c>
      <c r="EJ58" s="1">
        <f>IF(AND(G$43&lt;ABS($Q58),G$43&gt;ABS($Q57)),1,0)</f>
        <v>0</v>
      </c>
      <c r="EK58" s="3">
        <f>MIN(IF(EJ58=1,($S58-$S57)/(ABS($Q58)-ABS($Q57))*(G$43-ABS($Q57))+$S57,0),$D$7)</f>
        <v>0</v>
      </c>
      <c r="EL58" s="1">
        <f>IF(ABS($Q58)&lt;G$44,$AA58,IF(ABS($Q57)&lt;G$44,(G$44-ABS($Q57))*($Z57+$Z58)*0.5*($D$27+$D$28)*$D$5*1000,0))</f>
        <v>0</v>
      </c>
      <c r="EM58" s="1">
        <f>IF(AND(G$44&lt;ABS($Q58),G$44&gt;ABS($Q57)),1,0)</f>
        <v>0</v>
      </c>
      <c r="EN58" s="3">
        <f>MIN(IF(EM58=1,($S58-$S57)/(ABS($Q58)-ABS($Q57))*(G$44-ABS($Q57))+$S57,0),$D$7)</f>
        <v>0</v>
      </c>
      <c r="EO58" s="1">
        <f>IF(ABS($Q58)&lt;G$45,$AA58,IF(ABS($Q57)&lt;G$45,(G$45-ABS($Q57))*($Z57+$Z58)*0.5*($D$27+$D$28)*$D$5*1000,0))</f>
        <v>0</v>
      </c>
      <c r="EP58" s="1">
        <f>IF(AND(G$45&lt;ABS($Q58),G$45&gt;ABS($Q57)),1,0)</f>
        <v>0</v>
      </c>
      <c r="EQ58" s="3">
        <f>MIN(IF(EP58=1,($S58-$S57)/(ABS($Q58)-ABS($Q57))*(G$45-ABS($Q57))+$S57,0),$D$7)</f>
        <v>0</v>
      </c>
      <c r="ER58" s="1">
        <f>IF(ABS($Q58)&lt;G$46,$AA58,IF(ABS($Q57)&lt;G$46,(G$46-ABS($Q57))*($Z57+$Z58)*0.5*($D$27+$D$28)*$D$5*1000,0))</f>
        <v>0</v>
      </c>
      <c r="ES58" s="1">
        <f>IF(AND(G$46&lt;ABS($Q58),G$46&gt;ABS($Q57)),1,0)</f>
        <v>0</v>
      </c>
      <c r="ET58" s="3">
        <f>MIN(IF(ES58=1,($S58-$S57)/(ABS($Q58)-ABS($Q57))*(G$46-ABS($Q57))+$S57,0),$D$7)</f>
        <v>0</v>
      </c>
      <c r="EU58" s="1">
        <f>IF(ABS($Q58)&lt;G$47,$AA58,IF(ABS($Q57)&lt;G$47,(G$47-ABS($Q57))*($Z57+$Z58)*0.5*($D$27+$D$28)*$D$5*1000,0))</f>
        <v>0</v>
      </c>
      <c r="EV58" s="1">
        <f>IF(AND(G$47&lt;ABS($Q58),G$47&gt;ABS($Q57)),1,0)</f>
        <v>0</v>
      </c>
      <c r="EW58" s="3">
        <f>MIN(IF(EV58=1,($S58-$S57)/(ABS($Q58)-ABS($Q57))*(G$47-ABS($Q57))+$S57,0),$D$7)</f>
        <v>0</v>
      </c>
      <c r="EX58" s="1">
        <f>IF(ABS($Q58)&lt;G$48,$AA58,IF(ABS($Q57)&lt;G$48,(G$48-ABS($Q57))*($Z57+$Z58)*0.5*($D$27+$D$28)*$D$5*1000,0))</f>
        <v>0</v>
      </c>
      <c r="EY58" s="1">
        <f>IF(AND(G$48&lt;ABS($Q58),G$48&gt;ABS($Q57)),1,0)</f>
        <v>0</v>
      </c>
      <c r="EZ58" s="3">
        <f>MIN(IF(EY58=1,($S58-$S57)/(ABS($Q58)-ABS($Q57))*(G$48-ABS($Q57))+$S57,0),$D$7)</f>
        <v>0</v>
      </c>
      <c r="FA58" s="1">
        <f>IF(ABS($Q58)&lt;G$49,$AA58,IF(ABS($Q57)&lt;G$49,(G$49-ABS($Q57))*($Z57+$Z58)*0.5*($D$27+$D$28)*$D$5*1000,0))</f>
        <v>0</v>
      </c>
      <c r="FB58" s="1">
        <f>IF(AND(G$49&lt;ABS($Q58),G$49&gt;ABS($Q57)),1,0)</f>
        <v>0</v>
      </c>
      <c r="FC58" s="3">
        <f>MIN(IF(FB58=1,($S58-$S57)/(ABS($Q58)-ABS($Q57))*(G$49-ABS($Q57))+$S57,0),$D$7)</f>
        <v>0</v>
      </c>
      <c r="FD58" s="1">
        <f>IF(ABS($Q58)&lt;G$50,$AA58,IF(ABS($Q57)&lt;G$50,(G$50-ABS($Q57))*($Z57+$Z58)*0.5*($D$27+$D$28)*$D$5*1000,0))</f>
        <v>0</v>
      </c>
      <c r="FE58" s="1">
        <f>IF(AND(G$50&lt;ABS($Q58),G$50&gt;ABS($Q57)),1,0)</f>
        <v>0</v>
      </c>
      <c r="FF58" s="3">
        <f>MIN(IF(FE58=1,($S58-$S57)/(ABS($Q58)-ABS($Q57))*(G$50-ABS($Q57))+$S57,0),$D$7)</f>
        <v>0</v>
      </c>
      <c r="FG58" s="1">
        <f>IF(ABS($Q58)&lt;G$51,$AA58,IF(ABS($Q57)&lt;G$51,(G$51-ABS($Q57))*($Z57+$Z58)*0.5*($D$27+$D$28)*$D$5*1000,0))</f>
        <v>0</v>
      </c>
      <c r="FH58" s="1">
        <f>IF(AND(G$51&lt;ABS($Q58),G$51&gt;ABS($Q57)),1,0)</f>
        <v>0</v>
      </c>
      <c r="FI58" s="3">
        <f>MIN(IF(FH58=1,($S58-$S57)/(ABS($Q58)-ABS($Q57))*(G$51-ABS($Q57))+$S57,0),$D$7)</f>
        <v>0</v>
      </c>
      <c r="FJ58" s="1">
        <f>IF(ABS($Q58)&lt;G$52,$AA58,IF(ABS($Q57)&lt;G$52,(G$52-ABS($Q57))*($Z57+$Z58)*0.5*($D$27+$D$28)*$D$5*1000,0))</f>
        <v>0</v>
      </c>
      <c r="FK58" s="1">
        <f>IF(AND(G$52&lt;ABS($Q58),G$52&gt;ABS($Q57)),1,0)</f>
        <v>0</v>
      </c>
      <c r="FL58" s="3">
        <f>MIN(IF(FK58=1,($S58-$S57)/(ABS($Q58)-ABS($Q57))*(G$52-ABS($Q57))+$S57,0),$D$7)</f>
        <v>0</v>
      </c>
      <c r="FM58" s="1">
        <f>IF(ABS($Q58)&lt;G$53,$AA58,IF(ABS($Q57)&lt;G$53,(G$53-ABS($Q57))*($Z57+$Z58)*0.5*($D$27+$D$28)*$D$5*1000,0))</f>
        <v>0</v>
      </c>
      <c r="FN58" s="1">
        <f>IF(AND(G$53&lt;ABS($Q58),G$53&gt;ABS($Q57)),1,0)</f>
        <v>0</v>
      </c>
      <c r="FO58" s="3">
        <f>MIN(IF(FN58=1,($S58-$S57)/(ABS($Q58)-ABS($Q57))*(G$53-ABS($Q57))+$S57,0),$D$7)</f>
        <v>0</v>
      </c>
      <c r="FP58" s="1">
        <f>IF(ABS($Q58)&lt;G$54,$AA58,IF(ABS($Q57)&lt;G$54,(G$54-ABS($Q57))*($Z57+$Z58)*0.5*($D$27+$D$28)*$D$5*1000,0))</f>
        <v>0</v>
      </c>
      <c r="FQ58" s="1">
        <f>IF(AND(G$54&lt;ABS($Q58),G$54&gt;ABS($Q57)),1,0)</f>
        <v>0</v>
      </c>
      <c r="FR58" s="3">
        <f>MIN(IF(FQ58=1,($S58-$S57)/(ABS($Q58)-ABS($Q57))*(G$54-ABS($Q57))+$S57,0),$D$7)</f>
        <v>0</v>
      </c>
      <c r="FS58" s="1">
        <f>IF(ABS($Q58)&lt;G$55,$AA58,IF(ABS($Q57)&lt;G$55,(G$55-ABS($Q57))*($Z57+$Z58)*0.5*($D$27+$D$28)*$D$5*1000,0))</f>
        <v>0</v>
      </c>
      <c r="FT58" s="1">
        <f>IF(AND(G$55&lt;ABS($Q58),G$55&gt;ABS($Q57)),1,0)</f>
        <v>0</v>
      </c>
      <c r="FU58" s="3">
        <f>MIN(IF(FT58=1,($S58-$S57)/(ABS($Q58)-ABS($Q57))*(G$55-ABS($Q57))+$S57,0),$D$7)</f>
        <v>0</v>
      </c>
      <c r="FV58" s="1" t="e">
        <f>IF(ABS($Q58)&lt;#REF!,$AA58,IF(ABS($Q57)&lt;#REF!,(#REF!-ABS($Q57))*($Z57+$Z58)*0.5*($D$27+$D$28)*$D$5*1000,0))</f>
        <v>#REF!</v>
      </c>
      <c r="FW58" s="1" t="e">
        <f>IF(AND(#REF!&lt;ABS($Q58),#REF!&gt;ABS($Q57)),1,0)</f>
        <v>#REF!</v>
      </c>
      <c r="FX58" s="3" t="e">
        <f>MIN(IF(FW58=1,($S58-$S57)/(ABS($Q58)-ABS($Q57))*(#REF!-ABS($Q57))+$S57,0),$D$7)</f>
        <v>#REF!</v>
      </c>
    </row>
    <row r="59" spans="1:180" ht="15" customHeight="1" x14ac:dyDescent="0.35">
      <c r="A59" s="4"/>
      <c r="B59" s="4"/>
      <c r="C59" s="4"/>
      <c r="D59" s="4"/>
      <c r="E59" s="4"/>
      <c r="F59" s="4"/>
      <c r="G59" s="14"/>
      <c r="H59" s="23"/>
      <c r="I59" s="23"/>
      <c r="J59" s="23"/>
      <c r="K59" s="23"/>
      <c r="L59" s="36"/>
      <c r="M59" s="23"/>
      <c r="N59" s="23"/>
      <c r="O59" s="23"/>
      <c r="P59" s="4"/>
      <c r="Q59" s="4"/>
      <c r="R59" s="4"/>
      <c r="S59" s="4"/>
      <c r="T59" s="4"/>
      <c r="U59" s="4"/>
      <c r="V59" s="4"/>
      <c r="W59" s="4"/>
      <c r="X59" s="4"/>
      <c r="Y59" s="4"/>
      <c r="Z59" s="3">
        <f t="shared" si="7"/>
        <v>0.2</v>
      </c>
      <c r="AA59" s="3"/>
      <c r="AB59" s="1"/>
      <c r="AC59" s="2"/>
      <c r="AD59" s="2"/>
      <c r="AE59" s="1"/>
      <c r="AF59" s="2"/>
      <c r="AG59" s="2"/>
      <c r="AH59" s="1"/>
      <c r="AI59" s="2"/>
      <c r="AJ59" s="2"/>
      <c r="AK59" s="1"/>
      <c r="AL59" s="2"/>
      <c r="AM59" s="2"/>
      <c r="AN59" s="1"/>
      <c r="AO59" s="2"/>
      <c r="AP59" s="2"/>
      <c r="AQ59" s="1"/>
      <c r="AR59" s="2"/>
      <c r="AS59" s="2"/>
      <c r="AT59" s="1"/>
      <c r="AU59" s="2"/>
      <c r="AV59" s="2"/>
      <c r="AW59" s="1"/>
      <c r="AX59" s="2"/>
      <c r="AY59" s="2"/>
      <c r="AZ59" s="1"/>
      <c r="BA59" s="2"/>
      <c r="BB59" s="2"/>
      <c r="BC59" s="1"/>
      <c r="BD59" s="2"/>
      <c r="BE59" s="2"/>
      <c r="BF59" s="1"/>
      <c r="BG59" s="2"/>
      <c r="BH59" s="2"/>
      <c r="BI59" s="1"/>
      <c r="BJ59" s="2"/>
      <c r="BK59" s="2"/>
      <c r="BL59" s="1"/>
      <c r="BM59" s="2"/>
      <c r="BN59" s="2"/>
      <c r="BO59" s="1"/>
      <c r="BP59" s="2"/>
      <c r="BQ59" s="2"/>
      <c r="BR59" s="1"/>
      <c r="BS59" s="2"/>
      <c r="BT59" s="2"/>
      <c r="BU59" s="1"/>
      <c r="BV59" s="2"/>
      <c r="BW59" s="2"/>
      <c r="BX59" s="1"/>
      <c r="BY59" s="2"/>
      <c r="BZ59" s="2"/>
      <c r="CA59" s="1"/>
      <c r="CB59" s="2"/>
      <c r="CC59" s="2"/>
      <c r="CD59" s="1"/>
      <c r="CE59" s="2"/>
      <c r="CF59" s="2"/>
      <c r="CG59" s="1"/>
      <c r="CH59" s="2"/>
      <c r="CI59" s="2"/>
      <c r="CJ59" s="1"/>
      <c r="CK59" s="2"/>
      <c r="CL59" s="2"/>
      <c r="CM59" s="1"/>
      <c r="CN59" s="2"/>
      <c r="CO59" s="2"/>
      <c r="CP59" s="1"/>
      <c r="CQ59" s="2"/>
      <c r="CR59" s="2"/>
      <c r="CS59" s="1"/>
      <c r="CT59" s="2"/>
      <c r="CU59" s="2"/>
      <c r="CV59" s="1"/>
      <c r="CW59" s="2"/>
      <c r="CX59" s="2"/>
      <c r="CY59" s="1"/>
      <c r="CZ59" s="2"/>
      <c r="DA59" s="2"/>
      <c r="DB59" s="1"/>
      <c r="DC59" s="2"/>
      <c r="DD59" s="2"/>
      <c r="DE59" s="1"/>
      <c r="DF59" s="2"/>
      <c r="DG59" s="2"/>
      <c r="DH59" s="1"/>
      <c r="DI59" s="2"/>
      <c r="DJ59" s="2"/>
      <c r="DK59" s="1"/>
      <c r="DL59" s="2"/>
      <c r="DM59" s="2"/>
      <c r="DN59" s="1"/>
      <c r="DO59" s="2"/>
      <c r="DP59" s="2"/>
      <c r="DQ59" s="1"/>
      <c r="DR59" s="2"/>
      <c r="DS59" s="2"/>
      <c r="DT59" s="1"/>
      <c r="DU59" s="2"/>
      <c r="DV59" s="2"/>
      <c r="DW59" s="1"/>
      <c r="DX59" s="2"/>
      <c r="DY59" s="2"/>
      <c r="DZ59" s="1"/>
      <c r="EA59" s="2"/>
      <c r="EB59" s="2"/>
      <c r="EC59" s="1"/>
      <c r="ED59" s="2"/>
      <c r="EE59" s="2"/>
      <c r="EF59" s="1"/>
      <c r="EG59" s="2"/>
      <c r="EH59" s="2"/>
      <c r="EI59" s="1"/>
      <c r="EJ59" s="2"/>
      <c r="EK59" s="2"/>
      <c r="EL59" s="1"/>
      <c r="EM59" s="2"/>
      <c r="EN59" s="2"/>
      <c r="EO59" s="1"/>
      <c r="EP59" s="2"/>
      <c r="EQ59" s="2"/>
      <c r="ER59" s="1"/>
      <c r="ES59" s="2"/>
      <c r="ET59" s="2"/>
      <c r="EU59" s="1"/>
      <c r="EV59" s="2"/>
      <c r="EW59" s="2"/>
      <c r="EX59" s="1"/>
      <c r="EY59" s="2"/>
      <c r="EZ59" s="2"/>
      <c r="FA59" s="1"/>
      <c r="FB59" s="2"/>
      <c r="FC59" s="2"/>
      <c r="FD59" s="1"/>
      <c r="FE59" s="2"/>
      <c r="FF59" s="2"/>
      <c r="FG59" s="1"/>
      <c r="FH59" s="2"/>
      <c r="FI59" s="2"/>
      <c r="FJ59" s="1"/>
      <c r="FK59" s="2"/>
      <c r="FL59" s="2"/>
      <c r="FM59" s="1"/>
      <c r="FN59" s="2"/>
      <c r="FO59" s="2"/>
      <c r="FP59" s="1"/>
      <c r="FQ59" s="2"/>
      <c r="FR59" s="2"/>
      <c r="FS59" s="1"/>
      <c r="FT59" s="2"/>
      <c r="FU59" s="2"/>
      <c r="FV59" s="1"/>
      <c r="FW59" s="2"/>
      <c r="FX59" s="2"/>
    </row>
    <row r="60" spans="1:180" ht="15" customHeight="1" x14ac:dyDescent="0.35">
      <c r="A60" s="4"/>
      <c r="B60" s="4"/>
      <c r="C60" s="4"/>
      <c r="D60" s="4"/>
      <c r="E60" s="4"/>
      <c r="F60" s="4"/>
      <c r="G60" s="23"/>
      <c r="H60" s="23"/>
      <c r="I60" s="23"/>
      <c r="J60" s="23"/>
      <c r="K60" s="23"/>
      <c r="L60" s="36"/>
      <c r="M60" s="23"/>
      <c r="N60" s="23"/>
      <c r="O60" s="23"/>
      <c r="P60" s="4"/>
      <c r="Q60" s="4"/>
      <c r="R60" s="4"/>
      <c r="S60" s="4"/>
      <c r="T60" s="4"/>
      <c r="U60" s="4"/>
      <c r="V60" s="4"/>
      <c r="W60" s="4"/>
      <c r="X60" s="4"/>
      <c r="Y60" s="4"/>
      <c r="Z60" s="3">
        <f t="shared" si="7"/>
        <v>0.2</v>
      </c>
      <c r="AA60" s="1">
        <f>$R59*($Z60+$Z59)*0.5*($D$27+$D$28)*1000*$D$5</f>
        <v>0</v>
      </c>
      <c r="AB60" s="1">
        <f>IF(ABS($Q60)&lt;$G$6,$AA60,IF(ABS($Q59)&lt;$G$6,($G$6-ABS($Q59))*($Z59+$Z60)*0.5*($D$27+$D$28)*$D$5*1000,0))</f>
        <v>0</v>
      </c>
      <c r="AC60" s="1">
        <f>IF(AND($G$6&lt;ABS($Q60),$G$6&gt;ABS($Q59)),1,0)</f>
        <v>0</v>
      </c>
      <c r="AD60" s="3">
        <f>MIN(IF(AC60=1,($S60-$S59)/(ABS($Q60)-ABS($Q59))*($G$6-ABS($Q59))+$S59,0),$D$7)</f>
        <v>0</v>
      </c>
      <c r="AE60" s="1">
        <f>IF(ABS($Q60)&lt;$G$7,$AA60,IF(ABS($Q59)&lt;$G$7,($G$7-ABS($Q59))*($Z59+$Z60)*0.5*($D$27+$D$28)*$D$5*1000,0))</f>
        <v>0</v>
      </c>
      <c r="AF60" s="1">
        <f>IF(AND($G$7&lt;ABS($Q60),$G$7&gt;ABS($Q59)),1,0)</f>
        <v>0</v>
      </c>
      <c r="AG60" s="3">
        <f>MIN(IF(AF60=1,($S60-$S59)/(ABS($Q60)-ABS($Q59))*($G$7-ABS($Q59))+$S59,0),$D$7)</f>
        <v>0</v>
      </c>
      <c r="AH60" s="1">
        <f>IF(ABS($Q60)&lt;$G$8,$AA60,IF(ABS($Q59)&lt;$G$8,($G$8-ABS($Q59))*($Z59+$Z60)*0.5*($D$27+$D$28)*$D$5*1000,0))</f>
        <v>0</v>
      </c>
      <c r="AI60" s="1">
        <f>IF(AND($G$8&lt;ABS($Q60),$G$8&gt;ABS($Q59)),1,0)</f>
        <v>0</v>
      </c>
      <c r="AJ60" s="3">
        <f>MIN(IF(AI60=1,($S60-$S59)/(ABS($Q60)-ABS($Q59))*($G$8-ABS($Q59))+$S59,0),$D$7)</f>
        <v>0</v>
      </c>
      <c r="AK60" s="1">
        <f>IF(ABS($Q60)&lt;$G$9,$AA60,IF(ABS($Q59)&lt;$G$9,($G$9-ABS($Q59))*($Z59+$Z60)*0.5*($D$27+$D$28)*$D$5*1000,0))</f>
        <v>0</v>
      </c>
      <c r="AL60" s="1">
        <f>IF(AND($G$9&lt;ABS($Q60),$G$9&gt;ABS($Q59)),1,0)</f>
        <v>0</v>
      </c>
      <c r="AM60" s="3">
        <f>MIN(IF(AL60=1,($S60-$S59)/(ABS($Q60)-ABS($Q59))*($G$9-ABS($Q59))+$S59,0),$D$7)</f>
        <v>0</v>
      </c>
      <c r="AN60" s="1">
        <f>IF(ABS($Q60)&lt;$G$10,$AA60,IF(ABS($Q59)&lt;$G$10,($G$10-ABS($Q59))*($Z59+$Z60)*0.5*($D$27+$D$28)*$D$5*1000,0))</f>
        <v>0</v>
      </c>
      <c r="AO60" s="1">
        <f>IF(AND($G$10&lt;ABS($Q60),$G$10&gt;ABS($Q59)),1,0)</f>
        <v>0</v>
      </c>
      <c r="AP60" s="3">
        <f>MIN(IF(AO60=1,($S60-$S59)/(ABS($Q60)-ABS($Q59))*($G$10-ABS($Q59))+$S59,0),$D$7)</f>
        <v>0</v>
      </c>
      <c r="AQ60" s="1">
        <f>IF(ABS($Q60)&lt;$G$11,$AA60,IF(ABS($Q59)&lt;$G$11,($G$11-ABS($Q59))*($Z59+$Z60)*0.5*($D$27+$D$28)*$D$5*1000,0))</f>
        <v>0</v>
      </c>
      <c r="AR60" s="1">
        <f>IF(AND($G$11&lt;ABS($Q60),$G$11&gt;ABS($Q59)),1,0)</f>
        <v>0</v>
      </c>
      <c r="AS60" s="3">
        <f>MIN(IF(AR60=1,($S60-$S59)/(ABS($Q60)-ABS($Q59))*($G$11-ABS($Q59))+$S59,0),$D$7)</f>
        <v>0</v>
      </c>
      <c r="AT60" s="1">
        <f>IF(ABS($Q60)&lt;$G$12,$AA60,IF(ABS($Q59)&lt;$G$12,($G$12-ABS($Q59))*($Z59+$Z60)*0.5*($D$27+$D$28)*$D$5*1000,0))</f>
        <v>0</v>
      </c>
      <c r="AU60" s="1">
        <f>IF(AND($G$12&lt;ABS($Q60),$G$12&gt;ABS($Q59)),1,0)</f>
        <v>0</v>
      </c>
      <c r="AV60" s="3">
        <f>MIN(IF(AU60=1,($S60-$S59)/(ABS($Q60)-ABS($Q59))*($G$12-ABS($Q59))+$S59,0),$D$7)</f>
        <v>0</v>
      </c>
      <c r="AW60" s="1">
        <f>IF(ABS($Q60)&lt;$G$13,$AA60,IF(ABS($Q59)&lt;$G$13,($G$13-ABS($Q59))*($Z59+$Z60)*0.5*($D$27+$D$28)*$D$5*1000,0))</f>
        <v>0</v>
      </c>
      <c r="AX60" s="1">
        <f>IF(AND($G$13&lt;ABS($Q60),$G$13&gt;ABS($Q59)),1,0)</f>
        <v>0</v>
      </c>
      <c r="AY60" s="3">
        <f>MIN(IF(AX60=1,($S60-$S59)/(ABS($Q60)-ABS($Q59))*($G$13-ABS($Q59))+$S59,0),$D$7)</f>
        <v>0</v>
      </c>
      <c r="AZ60" s="1">
        <f>IF(ABS($Q60)&lt;$G$14,$AA60,IF(ABS($Q59)&lt;$G$14,($G$14-ABS($Q59))*($Z59+$Z60)*0.5*($D$27+$D$28)*$D$5*1000,0))</f>
        <v>0</v>
      </c>
      <c r="BA60" s="1">
        <f>IF(AND($G$14&lt;ABS($Q60),$G$14&gt;ABS($Q59)),1,0)</f>
        <v>0</v>
      </c>
      <c r="BB60" s="3">
        <f>MIN(IF(BA60=1,($S60-$S59)/(ABS($Q60)-ABS($Q59))*($G$14-ABS($Q59))+$S59,0),$D$7)</f>
        <v>0</v>
      </c>
      <c r="BC60" s="1">
        <f>IF(ABS($Q60)&lt;G$15,$AA60,IF(ABS($Q59)&lt;G$15,(G$15-ABS($Q59))*($Z59+$Z60)*0.5*($D$27+$D$28)*$D$5*1000,0))</f>
        <v>0</v>
      </c>
      <c r="BD60" s="1">
        <f>IF(AND(G$15&lt;ABS($Q60),G$15&gt;ABS($Q59)),1,0)</f>
        <v>0</v>
      </c>
      <c r="BE60" s="3">
        <f>MIN(IF(BD60=1,($S60-$S59)/(ABS($Q60)-ABS($Q59))*(G$15-ABS($Q59))+$S59,0),$D$7)</f>
        <v>0</v>
      </c>
      <c r="BF60" s="1">
        <f>IF(ABS($Q60)&lt;G$16,$AA60,IF(ABS($Q59)&lt;G$16,(G$16-ABS($Q59))*($Z59+$Z60)*0.5*($D$27+$D$28)*$D$5*1000,0))</f>
        <v>0</v>
      </c>
      <c r="BG60" s="1">
        <f>IF(AND(G$16&lt;ABS($Q60),G$16&gt;ABS($Q59)),1,0)</f>
        <v>0</v>
      </c>
      <c r="BH60" s="3">
        <f>MIN(IF(BG60=1,($S60-$S59)/(ABS($Q60)-ABS($Q59))*(G$16-ABS($Q59))+$S59,0),$D$7)</f>
        <v>0</v>
      </c>
      <c r="BI60" s="1">
        <f>IF(ABS($Q60)&lt;G$17,$AA60,IF(ABS($Q59)&lt;G$17,(G$17-ABS($Q59))*($Z59+$Z60)*0.5*($D$27+$D$28)*$D$5*1000,0))</f>
        <v>0</v>
      </c>
      <c r="BJ60" s="1">
        <f>IF(AND(G$17&lt;ABS($Q60),G$17&gt;ABS($Q59)),1,0)</f>
        <v>0</v>
      </c>
      <c r="BK60" s="3">
        <f>MIN(IF(BJ60=1,($S60-$S59)/(ABS($Q60)-ABS($Q59))*(G$17-ABS($Q59))+$S59,0),$D$7)</f>
        <v>0</v>
      </c>
      <c r="BL60" s="1">
        <f>IF(ABS($Q60)&lt;G$18,$AA60,IF(ABS($Q59)&lt;G$18,(G$18-ABS($Q59))*($Z59+$Z60)*0.5*($D$27+$D$28)*$D$5*1000,0))</f>
        <v>0</v>
      </c>
      <c r="BM60" s="1">
        <f>IF(AND(G$18&lt;ABS($Q60),G$18&gt;ABS($Q59)),1,0)</f>
        <v>0</v>
      </c>
      <c r="BN60" s="3">
        <f>MIN(IF(BM60=1,($S60-$S59)/(ABS($Q60)-ABS($Q59))*(G$18-ABS($Q59))+$S59,0),$D$7)</f>
        <v>0</v>
      </c>
      <c r="BO60" s="1">
        <f>IF(ABS($Q60)&lt;G$19,$AA60,IF(ABS($Q59)&lt;G$19,(G$19-ABS($Q59))*($Z59+$Z60)*0.5*($D$27+$D$28)*$D$5*1000,0))</f>
        <v>0</v>
      </c>
      <c r="BP60" s="1">
        <f>IF(AND(G$19&lt;ABS($Q60),G$19&gt;ABS($Q59)),1,0)</f>
        <v>0</v>
      </c>
      <c r="BQ60" s="3">
        <f>MIN(IF(BP60=1,($S60-$S59)/(ABS($Q60)-ABS($Q59))*(G$19-ABS($Q59))+$S59,0),$D$7)</f>
        <v>0</v>
      </c>
      <c r="BR60" s="1">
        <f>IF(ABS($Q60)&lt;G$20,$AA60,IF(ABS($Q59)&lt;G$20,(G$20-ABS($Q59))*($Z59+$Z60)*0.5*($D$27+$D$28)*$D$5*1000,0))</f>
        <v>0</v>
      </c>
      <c r="BS60" s="1">
        <f>IF(AND(G$20&lt;ABS($Q60),G$20&gt;ABS($Q59)),1,0)</f>
        <v>0</v>
      </c>
      <c r="BT60" s="3">
        <f>MIN(IF(BS60=1,($S60-$S59)/(ABS($Q60)-ABS($Q59))*(G$20-ABS($Q59))+$S59,0),$D$7)</f>
        <v>0</v>
      </c>
      <c r="BU60" s="1">
        <f>IF(ABS($Q60)&lt;G$21,$AA60,IF(ABS($Q59)&lt;G$21,(G$21-ABS($Q59))*($Z59+$Z60)*0.5*($D$27+$D$28)*$D$5*1000,0))</f>
        <v>0</v>
      </c>
      <c r="BV60" s="1">
        <f>IF(AND(G$21&lt;ABS($Q60),G$21&gt;ABS($Q59)),1,0)</f>
        <v>0</v>
      </c>
      <c r="BW60" s="3">
        <f>MIN(IF(BV60=1,($S60-$S59)/(ABS($Q60)-ABS($Q59))*(G$21-ABS($Q59))+$S59,0),$D$7)</f>
        <v>0</v>
      </c>
      <c r="BX60" s="1">
        <f>IF(ABS($Q60)&lt;G$22,$AA60,IF(ABS($Q59)&lt;G$22,(G$22-ABS($Q59))*($Z59+$Z60)*0.5*($D$27+$D$28)*$D$5*1000,0))</f>
        <v>0</v>
      </c>
      <c r="BY60" s="1">
        <f>IF(AND(G$22&lt;ABS($Q60),G$22&gt;ABS($Q59)),1,0)</f>
        <v>0</v>
      </c>
      <c r="BZ60" s="3">
        <f>MIN(IF(BY60=1,($S60-$S59)/(ABS($Q60)-ABS($Q59))*(G$22-ABS($Q59))+$S59,0),$D$7)</f>
        <v>0</v>
      </c>
      <c r="CA60" s="1">
        <f>IF(ABS($Q60)&lt;G$23,$AA60,IF(ABS($Q59)&lt;G$23,(G$23-ABS($Q59))*($Z59+$Z60)*0.5*($D$27+$D$28)*$D$5*1000,0))</f>
        <v>0</v>
      </c>
      <c r="CB60" s="1">
        <f>IF(AND(G$23&lt;ABS($Q60),G$23&gt;ABS($Q59)),1,0)</f>
        <v>0</v>
      </c>
      <c r="CC60" s="3">
        <f>MIN(IF(CB60=1,($S60-$S59)/(ABS($Q60)-ABS($Q59))*(G$23-ABS($Q59))+$S59,0),$D$7)</f>
        <v>0</v>
      </c>
      <c r="CD60" s="1">
        <f>IF(ABS($Q60)&lt;G$24,$AA60,IF(ABS($Q59)&lt;G$24,(G$24-ABS($Q59))*($Z59+$Z60)*0.5*($D$27+$D$28)*$D$5*1000,0))</f>
        <v>0</v>
      </c>
      <c r="CE60" s="1">
        <f>IF(AND(G$24&lt;ABS($Q60),G$24&gt;ABS($Q59)),1,0)</f>
        <v>0</v>
      </c>
      <c r="CF60" s="3">
        <f>MIN(IF(CE60=1,($S60-$S59)/(ABS($Q60)-ABS($Q59))*(G$24-ABS($Q59))+$S59,0),$D$7)</f>
        <v>0</v>
      </c>
      <c r="CG60" s="1">
        <f>IF(ABS($Q60)&lt;G$25,$AA60,IF(ABS($Q59)&lt;G$25,(G$25-ABS($Q59))*($Z59+$Z60)*0.5*($D$27+$D$28)*$D$5*1000,0))</f>
        <v>0</v>
      </c>
      <c r="CH60" s="1">
        <f>IF(AND(G$25&lt;ABS($Q60),G$25&gt;ABS($Q59)),1,0)</f>
        <v>0</v>
      </c>
      <c r="CI60" s="3">
        <f>MIN(IF(CH60=1,($S60-$S59)/(ABS($Q60)-ABS($Q59))*(G$25-ABS($Q59))+$S59,0),$D$7)</f>
        <v>0</v>
      </c>
      <c r="CJ60" s="1">
        <f>IF(ABS($Q60)&lt;G$26,$AA60,IF(ABS($Q59)&lt;G$26,(G$26-ABS($Q59))*($Z59+$Z60)*0.5*($D$27+$D$28)*$D$5*1000,0))</f>
        <v>0</v>
      </c>
      <c r="CK60" s="1">
        <f>IF(AND(G$26&lt;ABS($Q60),G$26&gt;ABS($Q59)),1,0)</f>
        <v>0</v>
      </c>
      <c r="CL60" s="3">
        <f>MIN(IF(CK60=1,($S60-$S59)/(ABS($Q60)-ABS($Q59))*(G$26-ABS($Q59))+$S59,0),$D$7)</f>
        <v>0</v>
      </c>
      <c r="CM60" s="1">
        <f>IF(ABS($Q60)&lt;G$27,$AA60,IF(ABS($Q59)&lt;G$27,(G$27-ABS($Q59))*($Z59+$Z60)*0.5*($D$27+$D$28)*$D$5*1000,0))</f>
        <v>0</v>
      </c>
      <c r="CN60" s="1">
        <f>IF(AND(G$27&lt;ABS($Q60),G$27&gt;ABS($Q59)),1,0)</f>
        <v>0</v>
      </c>
      <c r="CO60" s="3">
        <f>MIN(IF(CN60=1,($S60-$S59)/(ABS($Q60)-ABS($Q59))*(G$27-ABS($Q59))+$S59,0),$D$7)</f>
        <v>0</v>
      </c>
      <c r="CP60" s="1">
        <f>IF(ABS($Q60)&lt;G$28,$AA60,IF(ABS($Q59)&lt;G$28,(G$28-ABS($Q59))*($Z59+$Z60)*0.5*($D$27+$D$28)*$D$5*1000,0))</f>
        <v>0</v>
      </c>
      <c r="CQ60" s="1">
        <f>IF(AND(G$28&lt;ABS($Q60),G$28&gt;ABS($Q59)),1,0)</f>
        <v>0</v>
      </c>
      <c r="CR60" s="3">
        <f>MIN(IF(CQ60=1,($S60-$S59)/(ABS($Q60)-ABS($Q59))*(G$28-ABS($Q59))+$S59,0),$D$7)</f>
        <v>0</v>
      </c>
      <c r="CS60" s="1">
        <f>IF(ABS($Q60)&lt;G$29,$AA60,IF(ABS($Q59)&lt;G$29,(G$29-ABS($Q59))*($Z59+$Z60)*0.5*($D$27+$D$28)*$D$5*1000,0))</f>
        <v>0</v>
      </c>
      <c r="CT60" s="1">
        <f>IF(AND(G$29&lt;ABS($Q60),G$29&gt;ABS($Q59)),1,0)</f>
        <v>0</v>
      </c>
      <c r="CU60" s="3">
        <f>MIN(IF(CT60=1,($S60-$S59)/(ABS($Q60)-ABS($Q59))*(G$29-ABS($Q59))+$S59,0),$D$7)</f>
        <v>0</v>
      </c>
      <c r="CV60" s="1">
        <f>IF(ABS($Q60)&lt;G$30,$AA60,IF(ABS($Q59)&lt;G$30,(G$30-ABS($Q59))*($Z59+$Z60)*0.5*($D$27+$D$28)*$D$5*1000,0))</f>
        <v>0</v>
      </c>
      <c r="CW60" s="1">
        <f>IF(AND(G$30&lt;ABS($Q60),G$30&gt;ABS($Q59)),1,0)</f>
        <v>0</v>
      </c>
      <c r="CX60" s="3">
        <f>MIN(IF(CW60=1,($S60-$S59)/(ABS($Q60)-ABS($Q59))*(G$30-ABS($Q59))+$S59,0),$D$7)</f>
        <v>0</v>
      </c>
      <c r="CY60" s="1">
        <f>IF(ABS($Q60)&lt;G$31,$AA60,IF(ABS($Q59)&lt;G$31,(G$31-ABS($Q59))*($Z59+$Z60)*0.5*($D$27+$D$28)*$D$5*1000,0))</f>
        <v>0</v>
      </c>
      <c r="CZ60" s="1">
        <f>IF(AND(G$31&lt;ABS($Q60),G$31&gt;ABS($Q59)),1,0)</f>
        <v>0</v>
      </c>
      <c r="DA60" s="3">
        <f>MIN(IF(CZ60=1,($S60-$S59)/(ABS($Q60)-ABS($Q59))*(G$31-ABS($Q59))+$S59,0),$D$7)</f>
        <v>0</v>
      </c>
      <c r="DB60" s="1">
        <f>IF(ABS($Q60)&lt;G$32,$AA60,IF(ABS($Q59)&lt;G$32,(G$32-ABS($Q59))*($Z59+$Z60)*0.5*($D$27+$D$28)*$D$5*1000,0))</f>
        <v>0</v>
      </c>
      <c r="DC60" s="1">
        <f>IF(AND(G$32&lt;ABS($Q60),G$32&gt;ABS($Q59)),1,0)</f>
        <v>0</v>
      </c>
      <c r="DD60" s="3">
        <f>MIN(IF(DC60=1,($S60-$S59)/(ABS($Q60)-ABS($Q59))*(G$32-ABS($Q59))+$S59,0),$D$7)</f>
        <v>0</v>
      </c>
      <c r="DE60" s="1">
        <f>IF(ABS($Q60)&lt;G$33,$AA60,IF(ABS($Q59)&lt;G$33,(G$33-ABS($Q59))*($Z59+$Z60)*0.5*($D$27+$D$28)*$D$5*1000,0))</f>
        <v>0</v>
      </c>
      <c r="DF60" s="1">
        <f>IF(AND(G$33&lt;ABS($Q60),G$33&gt;ABS($Q59)),1,0)</f>
        <v>0</v>
      </c>
      <c r="DG60" s="3">
        <f>MIN(IF(DF60=1,($S60-$S59)/(ABS($Q60)-ABS($Q59))*(G$33-ABS($Q59))+$S59,0),$D$7)</f>
        <v>0</v>
      </c>
      <c r="DH60" s="1">
        <f>IF(ABS($Q60)&lt;G$34,$AA60,IF(ABS($Q59)&lt;G$34,(G$34-ABS($Q59))*($Z59+$Z60)*0.5*($D$27+$D$28)*$D$5*1000,0))</f>
        <v>0</v>
      </c>
      <c r="DI60" s="1">
        <f>IF(AND(G$34&lt;ABS($Q60),G$34&gt;ABS($Q59)),1,0)</f>
        <v>0</v>
      </c>
      <c r="DJ60" s="3">
        <f>MIN(IF(DI60=1,($S60-$S59)/(ABS($Q60)-ABS($Q59))*(G$34-ABS($Q59))+$S59,0),$D$7)</f>
        <v>0</v>
      </c>
      <c r="DK60" s="1">
        <f>IF(ABS($Q60)&lt;G$35,$AA60,IF(ABS($Q59)&lt;G$35,(G$35-ABS($Q59))*($Z59+$Z60)*0.5*($D$27+$D$28)*$D$5*1000,0))</f>
        <v>0</v>
      </c>
      <c r="DL60" s="1">
        <f>IF(AND(G$35&lt;ABS($Q60),G$35&gt;ABS($Q59)),1,0)</f>
        <v>0</v>
      </c>
      <c r="DM60" s="3">
        <f>MIN(IF(DL60=1,($S60-$S59)/(ABS($Q60)-ABS($Q59))*(G$35-ABS($Q59))+$S59,0),$D$7)</f>
        <v>0</v>
      </c>
      <c r="DN60" s="1">
        <f>IF(ABS($Q60)&lt;G$36,$AA60,IF(ABS($Q59)&lt;G$36,(G$36-ABS($Q59))*($Z59+$Z60)*0.5*($D$27+$D$28)*$D$5*1000,0))</f>
        <v>0</v>
      </c>
      <c r="DO60" s="1">
        <f>IF(AND(G$36&lt;ABS($Q60),G$36&gt;ABS($Q59)),1,0)</f>
        <v>0</v>
      </c>
      <c r="DP60" s="3">
        <f>MIN(IF(DO60=1,($S60-$S59)/(ABS($Q60)-ABS($Q59))*(G$36-ABS($Q59))+$S59,0),$D$7)</f>
        <v>0</v>
      </c>
      <c r="DQ60" s="1">
        <f>IF(ABS($Q60)&lt;G$37,$AA60,IF(ABS($Q59)&lt;G$37,(G$37-ABS($Q59))*($Z59+$Z60)*0.5*($D$27+$D$28)*$D$5*1000,0))</f>
        <v>0</v>
      </c>
      <c r="DR60" s="1">
        <f>IF(AND(G$37&lt;ABS($Q60),G$37&gt;ABS($Q59)),1,0)</f>
        <v>0</v>
      </c>
      <c r="DS60" s="3">
        <f>MIN(IF(DR60=1,($S60-$S59)/(ABS($Q60)-ABS($Q59))*(G$37-ABS($Q59))+$S59,0),$D$7)</f>
        <v>0</v>
      </c>
      <c r="DT60" s="1">
        <f>IF(ABS($Q60)&lt;G$38,$AA60,IF(ABS($Q59)&lt;G$38,(G$38-ABS($Q59))*($Z59+$Z60)*0.5*($D$27+$D$28)*$D$5*1000,0))</f>
        <v>0</v>
      </c>
      <c r="DU60" s="1">
        <f>IF(AND(G$38&lt;ABS($Q60),G$38&gt;ABS($Q59)),1,0)</f>
        <v>0</v>
      </c>
      <c r="DV60" s="3">
        <f>MIN(IF(DU60=1,($S60-$S59)/(ABS($Q60)-ABS($Q59))*(G$38-ABS($Q59))+$S59,0),$D$7)</f>
        <v>0</v>
      </c>
      <c r="DW60" s="1">
        <f>IF(ABS($Q60)&lt;G$39,$AA60,IF(ABS($Q59)&lt;G$39,(G$39-ABS($Q59))*($Z59+$Z60)*0.5*($D$27+$D$28)*$D$5*1000,0))</f>
        <v>0</v>
      </c>
      <c r="DX60" s="1">
        <f>IF(AND(G$39&lt;ABS($Q60),G$39&gt;ABS($Q59)),1,0)</f>
        <v>0</v>
      </c>
      <c r="DY60" s="3">
        <f>MIN(IF(DX60=1,($S60-$S59)/(ABS($Q60)-ABS($Q59))*(G$39-ABS($Q59))+$S59,0),$D$7)</f>
        <v>0</v>
      </c>
      <c r="DZ60" s="1">
        <f>IF(ABS($Q60)&lt;G$40,$AA60,IF(ABS($Q59)&lt;G$40,(G$40-ABS($Q59))*($Z59+$Z60)*0.5*($D$27+$D$28)*$D$5*1000,0))</f>
        <v>0</v>
      </c>
      <c r="EA60" s="1">
        <f>IF(AND(G$40&lt;ABS($Q60),G$40&gt;ABS($Q59)),1,0)</f>
        <v>0</v>
      </c>
      <c r="EB60" s="3">
        <f>MIN(IF(EA60=1,($S60-$S59)/(ABS($Q60)-ABS($Q59))*(G$40-ABS($Q59))+$S59,0),$D$7)</f>
        <v>0</v>
      </c>
      <c r="EC60" s="1">
        <f>IF(ABS($Q60)&lt;G$41,$AA60,IF(ABS($Q59)&lt;G$41,(G$41-ABS($Q59))*($Z59+$Z60)*0.5*($D$27+$D$28)*$D$5*1000,0))</f>
        <v>0</v>
      </c>
      <c r="ED60" s="1">
        <f>IF(AND(G$41&lt;ABS($Q60),G$41&gt;ABS($Q59)),1,0)</f>
        <v>0</v>
      </c>
      <c r="EE60" s="3">
        <f>MIN(IF(ED60=1,($S60-$S59)/(ABS($Q60)-ABS($Q59))*(G$41-ABS($Q59))+$S59,0),$D$7)</f>
        <v>0</v>
      </c>
      <c r="EF60" s="1">
        <f>IF(ABS($Q60)&lt;G$42,$AA60,IF(ABS($Q59)&lt;G$42,(G$42-ABS($Q59))*($Z59+$Z60)*0.5*($D$27+$D$28)*$D$5*1000,0))</f>
        <v>0</v>
      </c>
      <c r="EG60" s="1">
        <f>IF(AND(G$42&lt;ABS($Q60),G$42&gt;ABS($Q59)),1,0)</f>
        <v>0</v>
      </c>
      <c r="EH60" s="3">
        <f>MIN(IF(EG60=1,($S60-$S59)/(ABS($Q60)-ABS($Q59))*(G$42-ABS($Q59))+$S59,0),$D$7)</f>
        <v>0</v>
      </c>
      <c r="EI60" s="1">
        <f>IF(ABS($Q60)&lt;G$43,$AA60,IF(ABS($Q59)&lt;G$43,(G$43-ABS($Q59))*($Z59+$Z60)*0.5*($D$27+$D$28)*$D$5*1000,0))</f>
        <v>0</v>
      </c>
      <c r="EJ60" s="1">
        <f>IF(AND(G$43&lt;ABS($Q60),G$43&gt;ABS($Q59)),1,0)</f>
        <v>0</v>
      </c>
      <c r="EK60" s="3">
        <f>MIN(IF(EJ60=1,($S60-$S59)/(ABS($Q60)-ABS($Q59))*(G$43-ABS($Q59))+$S59,0),$D$7)</f>
        <v>0</v>
      </c>
      <c r="EL60" s="1">
        <f>IF(ABS($Q60)&lt;G$44,$AA60,IF(ABS($Q59)&lt;G$44,(G$44-ABS($Q59))*($Z59+$Z60)*0.5*($D$27+$D$28)*$D$5*1000,0))</f>
        <v>0</v>
      </c>
      <c r="EM60" s="1">
        <f>IF(AND(G$44&lt;ABS($Q60),G$44&gt;ABS($Q59)),1,0)</f>
        <v>0</v>
      </c>
      <c r="EN60" s="3">
        <f>MIN(IF(EM60=1,($S60-$S59)/(ABS($Q60)-ABS($Q59))*(G$44-ABS($Q59))+$S59,0),$D$7)</f>
        <v>0</v>
      </c>
      <c r="EO60" s="1">
        <f>IF(ABS($Q60)&lt;G$45,$AA60,IF(ABS($Q59)&lt;G$45,(G$45-ABS($Q59))*($Z59+$Z60)*0.5*($D$27+$D$28)*$D$5*1000,0))</f>
        <v>0</v>
      </c>
      <c r="EP60" s="1">
        <f>IF(AND(G$45&lt;ABS($Q60),G$45&gt;ABS($Q59)),1,0)</f>
        <v>0</v>
      </c>
      <c r="EQ60" s="3">
        <f>MIN(IF(EP60=1,($S60-$S59)/(ABS($Q60)-ABS($Q59))*(G$45-ABS($Q59))+$S59,0),$D$7)</f>
        <v>0</v>
      </c>
      <c r="ER60" s="1">
        <f>IF(ABS($Q60)&lt;G$46,$AA60,IF(ABS($Q59)&lt;G$46,(G$46-ABS($Q59))*($Z59+$Z60)*0.5*($D$27+$D$28)*$D$5*1000,0))</f>
        <v>0</v>
      </c>
      <c r="ES60" s="1">
        <f>IF(AND(G$46&lt;ABS($Q60),G$46&gt;ABS($Q59)),1,0)</f>
        <v>0</v>
      </c>
      <c r="ET60" s="3">
        <f>MIN(IF(ES60=1,($S60-$S59)/(ABS($Q60)-ABS($Q59))*(G$46-ABS($Q59))+$S59,0),$D$7)</f>
        <v>0</v>
      </c>
      <c r="EU60" s="1">
        <f>IF(ABS($Q60)&lt;G$47,$AA60,IF(ABS($Q59)&lt;G$47,(G$47-ABS($Q59))*($Z59+$Z60)*0.5*($D$27+$D$28)*$D$5*1000,0))</f>
        <v>0</v>
      </c>
      <c r="EV60" s="1">
        <f>IF(AND(G$47&lt;ABS($Q60),G$47&gt;ABS($Q59)),1,0)</f>
        <v>0</v>
      </c>
      <c r="EW60" s="3">
        <f>MIN(IF(EV60=1,($S60-$S59)/(ABS($Q60)-ABS($Q59))*(G$47-ABS($Q59))+$S59,0),$D$7)</f>
        <v>0</v>
      </c>
      <c r="EX60" s="1">
        <f>IF(ABS($Q60)&lt;G$48,$AA60,IF(ABS($Q59)&lt;G$48,(G$48-ABS($Q59))*($Z59+$Z60)*0.5*($D$27+$D$28)*$D$5*1000,0))</f>
        <v>0</v>
      </c>
      <c r="EY60" s="1">
        <f>IF(AND(G$48&lt;ABS($Q60),G$48&gt;ABS($Q59)),1,0)</f>
        <v>0</v>
      </c>
      <c r="EZ60" s="3">
        <f>MIN(IF(EY60=1,($S60-$S59)/(ABS($Q60)-ABS($Q59))*(G$48-ABS($Q59))+$S59,0),$D$7)</f>
        <v>0</v>
      </c>
      <c r="FA60" s="1">
        <f>IF(ABS($Q60)&lt;G$49,$AA60,IF(ABS($Q59)&lt;G$49,(G$49-ABS($Q59))*($Z59+$Z60)*0.5*($D$27+$D$28)*$D$5*1000,0))</f>
        <v>0</v>
      </c>
      <c r="FB60" s="1">
        <f>IF(AND(G$49&lt;ABS($Q60),G$49&gt;ABS($Q59)),1,0)</f>
        <v>0</v>
      </c>
      <c r="FC60" s="3">
        <f>MIN(IF(FB60=1,($S60-$S59)/(ABS($Q60)-ABS($Q59))*(G$49-ABS($Q59))+$S59,0),$D$7)</f>
        <v>0</v>
      </c>
      <c r="FD60" s="1">
        <f>IF(ABS($Q60)&lt;G$50,$AA60,IF(ABS($Q59)&lt;G$50,(G$50-ABS($Q59))*($Z59+$Z60)*0.5*($D$27+$D$28)*$D$5*1000,0))</f>
        <v>0</v>
      </c>
      <c r="FE60" s="1">
        <f>IF(AND(G$50&lt;ABS($Q60),G$50&gt;ABS($Q59)),1,0)</f>
        <v>0</v>
      </c>
      <c r="FF60" s="3">
        <f>MIN(IF(FE60=1,($S60-$S59)/(ABS($Q60)-ABS($Q59))*(G$50-ABS($Q59))+$S59,0),$D$7)</f>
        <v>0</v>
      </c>
      <c r="FG60" s="1">
        <f>IF(ABS($Q60)&lt;G$51,$AA60,IF(ABS($Q59)&lt;G$51,(G$51-ABS($Q59))*($Z59+$Z60)*0.5*($D$27+$D$28)*$D$5*1000,0))</f>
        <v>0</v>
      </c>
      <c r="FH60" s="1">
        <f>IF(AND(G$51&lt;ABS($Q60),G$51&gt;ABS($Q59)),1,0)</f>
        <v>0</v>
      </c>
      <c r="FI60" s="3">
        <f>MIN(IF(FH60=1,($S60-$S59)/(ABS($Q60)-ABS($Q59))*(G$51-ABS($Q59))+$S59,0),$D$7)</f>
        <v>0</v>
      </c>
      <c r="FJ60" s="1">
        <f>IF(ABS($Q60)&lt;G$52,$AA60,IF(ABS($Q59)&lt;G$52,(G$52-ABS($Q59))*($Z59+$Z60)*0.5*($D$27+$D$28)*$D$5*1000,0))</f>
        <v>0</v>
      </c>
      <c r="FK60" s="1">
        <f>IF(AND(G$52&lt;ABS($Q60),G$52&gt;ABS($Q59)),1,0)</f>
        <v>0</v>
      </c>
      <c r="FL60" s="3">
        <f>MIN(IF(FK60=1,($S60-$S59)/(ABS($Q60)-ABS($Q59))*(G$52-ABS($Q59))+$S59,0),$D$7)</f>
        <v>0</v>
      </c>
      <c r="FM60" s="1">
        <f>IF(ABS($Q60)&lt;G$53,$AA60,IF(ABS($Q59)&lt;G$53,(G$53-ABS($Q59))*($Z59+$Z60)*0.5*($D$27+$D$28)*$D$5*1000,0))</f>
        <v>0</v>
      </c>
      <c r="FN60" s="1">
        <f>IF(AND(G$53&lt;ABS($Q60),G$53&gt;ABS($Q59)),1,0)</f>
        <v>0</v>
      </c>
      <c r="FO60" s="3">
        <f>MIN(IF(FN60=1,($S60-$S59)/(ABS($Q60)-ABS($Q59))*(G$53-ABS($Q59))+$S59,0),$D$7)</f>
        <v>0</v>
      </c>
      <c r="FP60" s="1">
        <f>IF(ABS($Q60)&lt;G$54,$AA60,IF(ABS($Q59)&lt;G$54,(G$54-ABS($Q59))*($Z59+$Z60)*0.5*($D$27+$D$28)*$D$5*1000,0))</f>
        <v>0</v>
      </c>
      <c r="FQ60" s="1">
        <f>IF(AND(G$54&lt;ABS($Q60),G$54&gt;ABS($Q59)),1,0)</f>
        <v>0</v>
      </c>
      <c r="FR60" s="3">
        <f>MIN(IF(FQ60=1,($S60-$S59)/(ABS($Q60)-ABS($Q59))*(G$54-ABS($Q59))+$S59,0),$D$7)</f>
        <v>0</v>
      </c>
      <c r="FS60" s="1">
        <f>IF(ABS($Q60)&lt;G$55,$AA60,IF(ABS($Q59)&lt;G$55,(G$55-ABS($Q59))*($Z59+$Z60)*0.5*($D$27+$D$28)*$D$5*1000,0))</f>
        <v>0</v>
      </c>
      <c r="FT60" s="1">
        <f>IF(AND(G$55&lt;ABS($Q60),G$55&gt;ABS($Q59)),1,0)</f>
        <v>0</v>
      </c>
      <c r="FU60" s="3">
        <f>MIN(IF(FT60=1,($S60-$S59)/(ABS($Q60)-ABS($Q59))*(G$55-ABS($Q59))+$S59,0),$D$7)</f>
        <v>0</v>
      </c>
      <c r="FV60" s="1" t="e">
        <f>IF(ABS($Q60)&lt;#REF!,$AA60,IF(ABS($Q59)&lt;#REF!,(#REF!-ABS($Q59))*($Z59+$Z60)*0.5*($D$27+$D$28)*$D$5*1000,0))</f>
        <v>#REF!</v>
      </c>
      <c r="FW60" s="1" t="e">
        <f>IF(AND(#REF!&lt;ABS($Q60),#REF!&gt;ABS($Q59)),1,0)</f>
        <v>#REF!</v>
      </c>
      <c r="FX60" s="3" t="e">
        <f>MIN(IF(FW60=1,($S60-$S59)/(ABS($Q60)-ABS($Q59))*(#REF!-ABS($Q59))+$S59,0),$D$7)</f>
        <v>#REF!</v>
      </c>
    </row>
    <row r="61" spans="1:180" ht="15" customHeight="1" x14ac:dyDescent="0.35">
      <c r="A61" s="4"/>
      <c r="B61" s="4"/>
      <c r="C61" s="4"/>
      <c r="D61" s="4"/>
      <c r="E61" s="4"/>
      <c r="F61" s="4"/>
      <c r="G61" s="23"/>
      <c r="H61" s="23"/>
      <c r="I61" s="23"/>
      <c r="J61" s="23"/>
      <c r="K61" s="23"/>
      <c r="L61" s="36"/>
      <c r="M61" s="23"/>
      <c r="N61" s="23"/>
      <c r="O61" s="23"/>
      <c r="P61" s="4"/>
      <c r="Q61" s="4"/>
      <c r="R61" s="4"/>
      <c r="S61" s="4"/>
      <c r="T61" s="4"/>
      <c r="U61" s="4"/>
      <c r="V61" s="4"/>
      <c r="W61" s="4"/>
      <c r="X61" s="4"/>
      <c r="Y61" s="4"/>
      <c r="Z61" s="3">
        <f t="shared" si="7"/>
        <v>0.2</v>
      </c>
      <c r="AA61" s="3"/>
      <c r="AB61" s="1"/>
      <c r="AC61" s="2"/>
      <c r="AD61" s="2"/>
      <c r="AE61" s="1"/>
      <c r="AF61" s="2"/>
      <c r="AG61" s="2"/>
      <c r="AH61" s="1"/>
      <c r="AI61" s="2"/>
      <c r="AJ61" s="2"/>
      <c r="AK61" s="1"/>
      <c r="AL61" s="2"/>
      <c r="AM61" s="2"/>
      <c r="AN61" s="1"/>
      <c r="AO61" s="2"/>
      <c r="AP61" s="2"/>
      <c r="AQ61" s="1"/>
      <c r="AR61" s="2"/>
      <c r="AS61" s="2"/>
      <c r="AT61" s="1"/>
      <c r="AU61" s="2"/>
      <c r="AV61" s="2"/>
      <c r="AW61" s="1"/>
      <c r="AX61" s="2"/>
      <c r="AY61" s="2"/>
      <c r="AZ61" s="1"/>
      <c r="BA61" s="2"/>
      <c r="BB61" s="2"/>
      <c r="BC61" s="1"/>
      <c r="BD61" s="2"/>
      <c r="BE61" s="2"/>
      <c r="BF61" s="1"/>
      <c r="BG61" s="2"/>
      <c r="BH61" s="2"/>
      <c r="BI61" s="1"/>
      <c r="BJ61" s="2"/>
      <c r="BK61" s="2"/>
      <c r="BL61" s="1"/>
      <c r="BM61" s="2"/>
      <c r="BN61" s="2"/>
      <c r="BO61" s="1"/>
      <c r="BP61" s="2"/>
      <c r="BQ61" s="2"/>
      <c r="BR61" s="1"/>
      <c r="BS61" s="2"/>
      <c r="BT61" s="2"/>
      <c r="BU61" s="1"/>
      <c r="BV61" s="2"/>
      <c r="BW61" s="2"/>
      <c r="BX61" s="1"/>
      <c r="BY61" s="2"/>
      <c r="BZ61" s="2"/>
      <c r="CA61" s="1"/>
      <c r="CB61" s="2"/>
      <c r="CC61" s="2"/>
      <c r="CD61" s="1"/>
      <c r="CE61" s="2"/>
      <c r="CF61" s="2"/>
      <c r="CG61" s="1"/>
      <c r="CH61" s="2"/>
      <c r="CI61" s="2"/>
      <c r="CJ61" s="1"/>
      <c r="CK61" s="2"/>
      <c r="CL61" s="2"/>
      <c r="CM61" s="1"/>
      <c r="CN61" s="2"/>
      <c r="CO61" s="2"/>
      <c r="CP61" s="1"/>
      <c r="CQ61" s="2"/>
      <c r="CR61" s="2"/>
      <c r="CS61" s="1"/>
      <c r="CT61" s="2"/>
      <c r="CU61" s="2"/>
      <c r="CV61" s="1"/>
      <c r="CW61" s="2"/>
      <c r="CX61" s="2"/>
      <c r="CY61" s="1"/>
      <c r="CZ61" s="2"/>
      <c r="DA61" s="2"/>
      <c r="DB61" s="1"/>
      <c r="DC61" s="2"/>
      <c r="DD61" s="2"/>
      <c r="DE61" s="1"/>
      <c r="DF61" s="2"/>
      <c r="DG61" s="2"/>
      <c r="DH61" s="1"/>
      <c r="DI61" s="2"/>
      <c r="DJ61" s="2"/>
      <c r="DK61" s="1"/>
      <c r="DL61" s="2"/>
      <c r="DM61" s="2"/>
      <c r="DN61" s="1"/>
      <c r="DO61" s="2"/>
      <c r="DP61" s="2"/>
      <c r="DQ61" s="1"/>
      <c r="DR61" s="2"/>
      <c r="DS61" s="2"/>
      <c r="DT61" s="1"/>
      <c r="DU61" s="2"/>
      <c r="DV61" s="2"/>
      <c r="DW61" s="1"/>
      <c r="DX61" s="2"/>
      <c r="DY61" s="2"/>
      <c r="DZ61" s="1"/>
      <c r="EA61" s="2"/>
      <c r="EB61" s="2"/>
      <c r="EC61" s="1"/>
      <c r="ED61" s="2"/>
      <c r="EE61" s="2"/>
      <c r="EF61" s="1"/>
      <c r="EG61" s="2"/>
      <c r="EH61" s="2"/>
      <c r="EI61" s="1"/>
      <c r="EJ61" s="2"/>
      <c r="EK61" s="2"/>
      <c r="EL61" s="1"/>
      <c r="EM61" s="2"/>
      <c r="EN61" s="2"/>
      <c r="EO61" s="1"/>
      <c r="EP61" s="2"/>
      <c r="EQ61" s="2"/>
      <c r="ER61" s="1"/>
      <c r="ES61" s="2"/>
      <c r="ET61" s="2"/>
      <c r="EU61" s="1"/>
      <c r="EV61" s="2"/>
      <c r="EW61" s="2"/>
      <c r="EX61" s="1"/>
      <c r="EY61" s="2"/>
      <c r="EZ61" s="2"/>
      <c r="FA61" s="1"/>
      <c r="FB61" s="2"/>
      <c r="FC61" s="2"/>
      <c r="FD61" s="1"/>
      <c r="FE61" s="2"/>
      <c r="FF61" s="2"/>
      <c r="FG61" s="1"/>
      <c r="FH61" s="2"/>
      <c r="FI61" s="2"/>
      <c r="FJ61" s="1"/>
      <c r="FK61" s="2"/>
      <c r="FL61" s="2"/>
      <c r="FM61" s="1"/>
      <c r="FN61" s="2"/>
      <c r="FO61" s="2"/>
      <c r="FP61" s="1"/>
      <c r="FQ61" s="2"/>
      <c r="FR61" s="2"/>
      <c r="FS61" s="1"/>
      <c r="FT61" s="2"/>
      <c r="FU61" s="2"/>
      <c r="FV61" s="1"/>
      <c r="FW61" s="2"/>
      <c r="FX61" s="2"/>
    </row>
    <row r="62" spans="1:180" ht="15" customHeight="1" x14ac:dyDescent="0.3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23"/>
      <c r="N62" s="23"/>
      <c r="O62" s="23"/>
      <c r="P62" s="4"/>
      <c r="Q62" s="4"/>
      <c r="R62" s="4"/>
      <c r="S62" s="4"/>
      <c r="T62" s="4"/>
      <c r="U62" s="4"/>
      <c r="V62" s="4"/>
      <c r="W62" s="4"/>
      <c r="X62" s="4"/>
      <c r="Y62" s="4"/>
      <c r="Z62" s="3">
        <f t="shared" si="7"/>
        <v>0.2</v>
      </c>
      <c r="AA62" s="1">
        <f>$R61*($Z62+$Z61)*0.5*($D$27+$D$28)*1000*$D$5</f>
        <v>0</v>
      </c>
      <c r="AB62" s="1">
        <f>IF(ABS($Q62)&lt;$G$6,$AA62,IF(ABS($Q61)&lt;$G$6,($G$6-ABS($Q61))*($Z61+$Z62)*0.5*($D$27+$D$28)*$D$5*1000,0))</f>
        <v>0</v>
      </c>
      <c r="AC62" s="1">
        <f>IF(AND($G$6&lt;ABS($Q62),$G$6&gt;ABS($Q61)),1,0)</f>
        <v>0</v>
      </c>
      <c r="AD62" s="3">
        <f>MIN(IF(AC62=1,($S62-$S61)/(ABS($Q62)-ABS($Q61))*($G$6-ABS($Q61))+$S61,0),$D$7)</f>
        <v>0</v>
      </c>
      <c r="AE62" s="1">
        <f>IF(ABS($Q62)&lt;$G$7,$AA62,IF(ABS($Q61)&lt;$G$7,($G$7-ABS($Q61))*($Z61+$Z62)*0.5*($D$27+$D$28)*$D$5*1000,0))</f>
        <v>0</v>
      </c>
      <c r="AF62" s="1">
        <f>IF(AND($G$7&lt;ABS($Q62),$G$7&gt;ABS($Q61)),1,0)</f>
        <v>0</v>
      </c>
      <c r="AG62" s="3">
        <f>MIN(IF(AF62=1,($S62-$S61)/(ABS($Q62)-ABS($Q61))*($G$7-ABS($Q61))+$S61,0),$D$7)</f>
        <v>0</v>
      </c>
      <c r="AH62" s="1">
        <f>IF(ABS($Q62)&lt;$G$8,$AA62,IF(ABS($Q61)&lt;$G$8,($G$8-ABS($Q61))*($Z61+$Z62)*0.5*($D$27+$D$28)*$D$5*1000,0))</f>
        <v>0</v>
      </c>
      <c r="AI62" s="1">
        <f>IF(AND($G$8&lt;ABS($Q62),$G$8&gt;ABS($Q61)),1,0)</f>
        <v>0</v>
      </c>
      <c r="AJ62" s="3">
        <f>MIN(IF(AI62=1,($S62-$S61)/(ABS($Q62)-ABS($Q61))*($G$8-ABS($Q61))+$S61,0),$D$7)</f>
        <v>0</v>
      </c>
      <c r="AK62" s="1">
        <f>IF(ABS($Q62)&lt;$G$9,$AA62,IF(ABS($Q61)&lt;$G$9,($G$9-ABS($Q61))*($Z61+$Z62)*0.5*($D$27+$D$28)*$D$5*1000,0))</f>
        <v>0</v>
      </c>
      <c r="AL62" s="1">
        <f>IF(AND($G$9&lt;ABS($Q62),$G$9&gt;ABS($Q61)),1,0)</f>
        <v>0</v>
      </c>
      <c r="AM62" s="3">
        <f>MIN(IF(AL62=1,($S62-$S61)/(ABS($Q62)-ABS($Q61))*($G$9-ABS($Q61))+$S61,0),$D$7)</f>
        <v>0</v>
      </c>
      <c r="AN62" s="1">
        <f>IF(ABS($Q62)&lt;$G$10,$AA62,IF(ABS($Q61)&lt;$G$10,($G$10-ABS($Q61))*($Z61+$Z62)*0.5*($D$27+$D$28)*$D$5*1000,0))</f>
        <v>0</v>
      </c>
      <c r="AO62" s="1">
        <f>IF(AND($G$10&lt;ABS($Q62),$G$10&gt;ABS($Q61)),1,0)</f>
        <v>0</v>
      </c>
      <c r="AP62" s="3">
        <f>MIN(IF(AO62=1,($S62-$S61)/(ABS($Q62)-ABS($Q61))*($G$10-ABS($Q61))+$S61,0),$D$7)</f>
        <v>0</v>
      </c>
      <c r="AQ62" s="1">
        <f>IF(ABS($Q62)&lt;$G$11,$AA62,IF(ABS($Q61)&lt;$G$11,($G$11-ABS($Q61))*($Z61+$Z62)*0.5*($D$27+$D$28)*$D$5*1000,0))</f>
        <v>0</v>
      </c>
      <c r="AR62" s="1">
        <f>IF(AND($G$11&lt;ABS($Q62),$G$11&gt;ABS($Q61)),1,0)</f>
        <v>0</v>
      </c>
      <c r="AS62" s="3">
        <f>MIN(IF(AR62=1,($S62-$S61)/(ABS($Q62)-ABS($Q61))*($G$11-ABS($Q61))+$S61,0),$D$7)</f>
        <v>0</v>
      </c>
      <c r="AT62" s="1">
        <f>IF(ABS($Q62)&lt;$G$12,$AA62,IF(ABS($Q61)&lt;$G$12,($G$12-ABS($Q61))*($Z61+$Z62)*0.5*($D$27+$D$28)*$D$5*1000,0))</f>
        <v>0</v>
      </c>
      <c r="AU62" s="1">
        <f>IF(AND($G$12&lt;ABS($Q62),$G$12&gt;ABS($Q61)),1,0)</f>
        <v>0</v>
      </c>
      <c r="AV62" s="3">
        <f>MIN(IF(AU62=1,($S62-$S61)/(ABS($Q62)-ABS($Q61))*($G$12-ABS($Q61))+$S61,0),$D$7)</f>
        <v>0</v>
      </c>
      <c r="AW62" s="1">
        <f>IF(ABS($Q62)&lt;$G$13,$AA62,IF(ABS($Q61)&lt;$G$13,($G$13-ABS($Q61))*($Z61+$Z62)*0.5*($D$27+$D$28)*$D$5*1000,0))</f>
        <v>0</v>
      </c>
      <c r="AX62" s="1">
        <f>IF(AND($G$13&lt;ABS($Q62),$G$13&gt;ABS($Q61)),1,0)</f>
        <v>0</v>
      </c>
      <c r="AY62" s="3">
        <f>MIN(IF(AX62=1,($S62-$S61)/(ABS($Q62)-ABS($Q61))*($G$13-ABS($Q61))+$S61,0),$D$7)</f>
        <v>0</v>
      </c>
      <c r="AZ62" s="1">
        <f>IF(ABS($Q62)&lt;$G$14,$AA62,IF(ABS($Q61)&lt;$G$14,($G$14-ABS($Q61))*($Z61+$Z62)*0.5*($D$27+$D$28)*$D$5*1000,0))</f>
        <v>0</v>
      </c>
      <c r="BA62" s="1">
        <f>IF(AND($G$14&lt;ABS($Q62),$G$14&gt;ABS($Q61)),1,0)</f>
        <v>0</v>
      </c>
      <c r="BB62" s="3">
        <f>MIN(IF(BA62=1,($S62-$S61)/(ABS($Q62)-ABS($Q61))*($G$14-ABS($Q61))+$S61,0),$D$7)</f>
        <v>0</v>
      </c>
      <c r="BC62" s="1">
        <f>IF(ABS($Q62)&lt;G$15,$AA62,IF(ABS($Q61)&lt;G$15,(G$15-ABS($Q61))*($Z61+$Z62)*0.5*($D$27+$D$28)*$D$5*1000,0))</f>
        <v>0</v>
      </c>
      <c r="BD62" s="1">
        <f>IF(AND(G$15&lt;ABS($Q62),G$15&gt;ABS($Q61)),1,0)</f>
        <v>0</v>
      </c>
      <c r="BE62" s="3">
        <f>MIN(IF(BD62=1,($S62-$S61)/(ABS($Q62)-ABS($Q61))*(G$15-ABS($Q61))+$S61,0),$D$7)</f>
        <v>0</v>
      </c>
      <c r="BF62" s="1">
        <f>IF(ABS($Q62)&lt;G$16,$AA62,IF(ABS($Q61)&lt;G$16,(G$16-ABS($Q61))*($Z61+$Z62)*0.5*($D$27+$D$28)*$D$5*1000,0))</f>
        <v>0</v>
      </c>
      <c r="BG62" s="1">
        <f>IF(AND(G$16&lt;ABS($Q62),G$16&gt;ABS($Q61)),1,0)</f>
        <v>0</v>
      </c>
      <c r="BH62" s="3">
        <f>MIN(IF(BG62=1,($S62-$S61)/(ABS($Q62)-ABS($Q61))*(G$16-ABS($Q61))+$S61,0),$D$7)</f>
        <v>0</v>
      </c>
      <c r="BI62" s="1">
        <f>IF(ABS($Q62)&lt;G$17,$AA62,IF(ABS($Q61)&lt;G$17,(G$17-ABS($Q61))*($Z61+$Z62)*0.5*($D$27+$D$28)*$D$5*1000,0))</f>
        <v>0</v>
      </c>
      <c r="BJ62" s="1">
        <f>IF(AND(G$17&lt;ABS($Q62),G$17&gt;ABS($Q61)),1,0)</f>
        <v>0</v>
      </c>
      <c r="BK62" s="3">
        <f>MIN(IF(BJ62=1,($S62-$S61)/(ABS($Q62)-ABS($Q61))*(G$17-ABS($Q61))+$S61,0),$D$7)</f>
        <v>0</v>
      </c>
      <c r="BL62" s="1">
        <f>IF(ABS($Q62)&lt;G$18,$AA62,IF(ABS($Q61)&lt;G$18,(G$18-ABS($Q61))*($Z61+$Z62)*0.5*($D$27+$D$28)*$D$5*1000,0))</f>
        <v>0</v>
      </c>
      <c r="BM62" s="1">
        <f>IF(AND(G$18&lt;ABS($Q62),G$18&gt;ABS($Q61)),1,0)</f>
        <v>0</v>
      </c>
      <c r="BN62" s="3">
        <f>MIN(IF(BM62=1,($S62-$S61)/(ABS($Q62)-ABS($Q61))*(G$18-ABS($Q61))+$S61,0),$D$7)</f>
        <v>0</v>
      </c>
      <c r="BO62" s="1">
        <f>IF(ABS($Q62)&lt;G$19,$AA62,IF(ABS($Q61)&lt;G$19,(G$19-ABS($Q61))*($Z61+$Z62)*0.5*($D$27+$D$28)*$D$5*1000,0))</f>
        <v>0</v>
      </c>
      <c r="BP62" s="1">
        <f>IF(AND(G$19&lt;ABS($Q62),G$19&gt;ABS($Q61)),1,0)</f>
        <v>0</v>
      </c>
      <c r="BQ62" s="3">
        <f>MIN(IF(BP62=1,($S62-$S61)/(ABS($Q62)-ABS($Q61))*(G$19-ABS($Q61))+$S61,0),$D$7)</f>
        <v>0</v>
      </c>
      <c r="BR62" s="1">
        <f>IF(ABS($Q62)&lt;G$20,$AA62,IF(ABS($Q61)&lt;G$20,(G$20-ABS($Q61))*($Z61+$Z62)*0.5*($D$27+$D$28)*$D$5*1000,0))</f>
        <v>0</v>
      </c>
      <c r="BS62" s="1">
        <f>IF(AND(G$20&lt;ABS($Q62),G$20&gt;ABS($Q61)),1,0)</f>
        <v>0</v>
      </c>
      <c r="BT62" s="3">
        <f>MIN(IF(BS62=1,($S62-$S61)/(ABS($Q62)-ABS($Q61))*(G$20-ABS($Q61))+$S61,0),$D$7)</f>
        <v>0</v>
      </c>
      <c r="BU62" s="1">
        <f>IF(ABS($Q62)&lt;G$21,$AA62,IF(ABS($Q61)&lt;G$21,(G$21-ABS($Q61))*($Z61+$Z62)*0.5*($D$27+$D$28)*$D$5*1000,0))</f>
        <v>0</v>
      </c>
      <c r="BV62" s="1">
        <f>IF(AND(G$21&lt;ABS($Q62),G$21&gt;ABS($Q61)),1,0)</f>
        <v>0</v>
      </c>
      <c r="BW62" s="3">
        <f>MIN(IF(BV62=1,($S62-$S61)/(ABS($Q62)-ABS($Q61))*(G$21-ABS($Q61))+$S61,0),$D$7)</f>
        <v>0</v>
      </c>
      <c r="BX62" s="1">
        <f>IF(ABS($Q62)&lt;G$22,$AA62,IF(ABS($Q61)&lt;G$22,(G$22-ABS($Q61))*($Z61+$Z62)*0.5*($D$27+$D$28)*$D$5*1000,0))</f>
        <v>0</v>
      </c>
      <c r="BY62" s="1">
        <f>IF(AND(G$22&lt;ABS($Q62),G$22&gt;ABS($Q61)),1,0)</f>
        <v>0</v>
      </c>
      <c r="BZ62" s="3">
        <f>MIN(IF(BY62=1,($S62-$S61)/(ABS($Q62)-ABS($Q61))*(G$22-ABS($Q61))+$S61,0),$D$7)</f>
        <v>0</v>
      </c>
      <c r="CA62" s="1">
        <f>IF(ABS($Q62)&lt;G$23,$AA62,IF(ABS($Q61)&lt;G$23,(G$23-ABS($Q61))*($Z61+$Z62)*0.5*($D$27+$D$28)*$D$5*1000,0))</f>
        <v>0</v>
      </c>
      <c r="CB62" s="1">
        <f>IF(AND(G$23&lt;ABS($Q62),G$23&gt;ABS($Q61)),1,0)</f>
        <v>0</v>
      </c>
      <c r="CC62" s="3">
        <f>MIN(IF(CB62=1,($S62-$S61)/(ABS($Q62)-ABS($Q61))*(G$23-ABS($Q61))+$S61,0),$D$7)</f>
        <v>0</v>
      </c>
      <c r="CD62" s="1">
        <f>IF(ABS($Q62)&lt;G$24,$AA62,IF(ABS($Q61)&lt;G$24,(G$24-ABS($Q61))*($Z61+$Z62)*0.5*($D$27+$D$28)*$D$5*1000,0))</f>
        <v>0</v>
      </c>
      <c r="CE62" s="1">
        <f>IF(AND(G$24&lt;ABS($Q62),G$24&gt;ABS($Q61)),1,0)</f>
        <v>0</v>
      </c>
      <c r="CF62" s="3">
        <f>MIN(IF(CE62=1,($S62-$S61)/(ABS($Q62)-ABS($Q61))*(G$24-ABS($Q61))+$S61,0),$D$7)</f>
        <v>0</v>
      </c>
      <c r="CG62" s="1">
        <f>IF(ABS($Q62)&lt;G$25,$AA62,IF(ABS($Q61)&lt;G$25,(G$25-ABS($Q61))*($Z61+$Z62)*0.5*($D$27+$D$28)*$D$5*1000,0))</f>
        <v>0</v>
      </c>
      <c r="CH62" s="1">
        <f>IF(AND(G$25&lt;ABS($Q62),G$25&gt;ABS($Q61)),1,0)</f>
        <v>0</v>
      </c>
      <c r="CI62" s="3">
        <f>MIN(IF(CH62=1,($S62-$S61)/(ABS($Q62)-ABS($Q61))*(G$25-ABS($Q61))+$S61,0),$D$7)</f>
        <v>0</v>
      </c>
      <c r="CJ62" s="1">
        <f>IF(ABS($Q62)&lt;G$26,$AA62,IF(ABS($Q61)&lt;G$26,(G$26-ABS($Q61))*($Z61+$Z62)*0.5*($D$27+$D$28)*$D$5*1000,0))</f>
        <v>0</v>
      </c>
      <c r="CK62" s="1">
        <f>IF(AND(G$26&lt;ABS($Q62),G$26&gt;ABS($Q61)),1,0)</f>
        <v>0</v>
      </c>
      <c r="CL62" s="3">
        <f>MIN(IF(CK62=1,($S62-$S61)/(ABS($Q62)-ABS($Q61))*(G$26-ABS($Q61))+$S61,0),$D$7)</f>
        <v>0</v>
      </c>
      <c r="CM62" s="1">
        <f>IF(ABS($Q62)&lt;G$27,$AA62,IF(ABS($Q61)&lt;G$27,(G$27-ABS($Q61))*($Z61+$Z62)*0.5*($D$27+$D$28)*$D$5*1000,0))</f>
        <v>0</v>
      </c>
      <c r="CN62" s="1">
        <f>IF(AND(G$27&lt;ABS($Q62),G$27&gt;ABS($Q61)),1,0)</f>
        <v>0</v>
      </c>
      <c r="CO62" s="3">
        <f>MIN(IF(CN62=1,($S62-$S61)/(ABS($Q62)-ABS($Q61))*(G$27-ABS($Q61))+$S61,0),$D$7)</f>
        <v>0</v>
      </c>
      <c r="CP62" s="1">
        <f>IF(ABS($Q62)&lt;G$28,$AA62,IF(ABS($Q61)&lt;G$28,(G$28-ABS($Q61))*($Z61+$Z62)*0.5*($D$27+$D$28)*$D$5*1000,0))</f>
        <v>0</v>
      </c>
      <c r="CQ62" s="1">
        <f>IF(AND(G$28&lt;ABS($Q62),G$28&gt;ABS($Q61)),1,0)</f>
        <v>0</v>
      </c>
      <c r="CR62" s="3">
        <f>MIN(IF(CQ62=1,($S62-$S61)/(ABS($Q62)-ABS($Q61))*(G$28-ABS($Q61))+$S61,0),$D$7)</f>
        <v>0</v>
      </c>
      <c r="CS62" s="1">
        <f>IF(ABS($Q62)&lt;G$29,$AA62,IF(ABS($Q61)&lt;G$29,(G$29-ABS($Q61))*($Z61+$Z62)*0.5*($D$27+$D$28)*$D$5*1000,0))</f>
        <v>0</v>
      </c>
      <c r="CT62" s="1">
        <f>IF(AND(G$29&lt;ABS($Q62),G$29&gt;ABS($Q61)),1,0)</f>
        <v>0</v>
      </c>
      <c r="CU62" s="3">
        <f>MIN(IF(CT62=1,($S62-$S61)/(ABS($Q62)-ABS($Q61))*(G$29-ABS($Q61))+$S61,0),$D$7)</f>
        <v>0</v>
      </c>
      <c r="CV62" s="1">
        <f>IF(ABS($Q62)&lt;G$30,$AA62,IF(ABS($Q61)&lt;G$30,(G$30-ABS($Q61))*($Z61+$Z62)*0.5*($D$27+$D$28)*$D$5*1000,0))</f>
        <v>0</v>
      </c>
      <c r="CW62" s="1">
        <f>IF(AND(G$30&lt;ABS($Q62),G$30&gt;ABS($Q61)),1,0)</f>
        <v>0</v>
      </c>
      <c r="CX62" s="3">
        <f>MIN(IF(CW62=1,($S62-$S61)/(ABS($Q62)-ABS($Q61))*(G$30-ABS($Q61))+$S61,0),$D$7)</f>
        <v>0</v>
      </c>
      <c r="CY62" s="1">
        <f>IF(ABS($Q62)&lt;G$31,$AA62,IF(ABS($Q61)&lt;G$31,(G$31-ABS($Q61))*($Z61+$Z62)*0.5*($D$27+$D$28)*$D$5*1000,0))</f>
        <v>0</v>
      </c>
      <c r="CZ62" s="1">
        <f>IF(AND(G$31&lt;ABS($Q62),G$31&gt;ABS($Q61)),1,0)</f>
        <v>0</v>
      </c>
      <c r="DA62" s="3">
        <f>MIN(IF(CZ62=1,($S62-$S61)/(ABS($Q62)-ABS($Q61))*(G$31-ABS($Q61))+$S61,0),$D$7)</f>
        <v>0</v>
      </c>
      <c r="DB62" s="1">
        <f>IF(ABS($Q62)&lt;G$32,$AA62,IF(ABS($Q61)&lt;G$32,(G$32-ABS($Q61))*($Z61+$Z62)*0.5*($D$27+$D$28)*$D$5*1000,0))</f>
        <v>0</v>
      </c>
      <c r="DC62" s="1">
        <f>IF(AND(G$32&lt;ABS($Q62),G$32&gt;ABS($Q61)),1,0)</f>
        <v>0</v>
      </c>
      <c r="DD62" s="3">
        <f>MIN(IF(DC62=1,($S62-$S61)/(ABS($Q62)-ABS($Q61))*(G$32-ABS($Q61))+$S61,0),$D$7)</f>
        <v>0</v>
      </c>
      <c r="DE62" s="1">
        <f>IF(ABS($Q62)&lt;G$33,$AA62,IF(ABS($Q61)&lt;G$33,(G$33-ABS($Q61))*($Z61+$Z62)*0.5*($D$27+$D$28)*$D$5*1000,0))</f>
        <v>0</v>
      </c>
      <c r="DF62" s="1">
        <f>IF(AND(G$33&lt;ABS($Q62),G$33&gt;ABS($Q61)),1,0)</f>
        <v>0</v>
      </c>
      <c r="DG62" s="3">
        <f>MIN(IF(DF62=1,($S62-$S61)/(ABS($Q62)-ABS($Q61))*(G$33-ABS($Q61))+$S61,0),$D$7)</f>
        <v>0</v>
      </c>
      <c r="DH62" s="1">
        <f>IF(ABS($Q62)&lt;G$34,$AA62,IF(ABS($Q61)&lt;G$34,(G$34-ABS($Q61))*($Z61+$Z62)*0.5*($D$27+$D$28)*$D$5*1000,0))</f>
        <v>0</v>
      </c>
      <c r="DI62" s="1">
        <f>IF(AND(G$34&lt;ABS($Q62),G$34&gt;ABS($Q61)),1,0)</f>
        <v>0</v>
      </c>
      <c r="DJ62" s="3">
        <f>MIN(IF(DI62=1,($S62-$S61)/(ABS($Q62)-ABS($Q61))*(G$34-ABS($Q61))+$S61,0),$D$7)</f>
        <v>0</v>
      </c>
      <c r="DK62" s="1">
        <f>IF(ABS($Q62)&lt;G$35,$AA62,IF(ABS($Q61)&lt;G$35,(G$35-ABS($Q61))*($Z61+$Z62)*0.5*($D$27+$D$28)*$D$5*1000,0))</f>
        <v>0</v>
      </c>
      <c r="DL62" s="1">
        <f>IF(AND(G$35&lt;ABS($Q62),G$35&gt;ABS($Q61)),1,0)</f>
        <v>0</v>
      </c>
      <c r="DM62" s="3">
        <f>MIN(IF(DL62=1,($S62-$S61)/(ABS($Q62)-ABS($Q61))*(G$35-ABS($Q61))+$S61,0),$D$7)</f>
        <v>0</v>
      </c>
      <c r="DN62" s="1">
        <f>IF(ABS($Q62)&lt;G$36,$AA62,IF(ABS($Q61)&lt;G$36,(G$36-ABS($Q61))*($Z61+$Z62)*0.5*($D$27+$D$28)*$D$5*1000,0))</f>
        <v>0</v>
      </c>
      <c r="DO62" s="1">
        <f>IF(AND(G$36&lt;ABS($Q62),G$36&gt;ABS($Q61)),1,0)</f>
        <v>0</v>
      </c>
      <c r="DP62" s="3">
        <f>MIN(IF(DO62=1,($S62-$S61)/(ABS($Q62)-ABS($Q61))*(G$36-ABS($Q61))+$S61,0),$D$7)</f>
        <v>0</v>
      </c>
      <c r="DQ62" s="1">
        <f>IF(ABS($Q62)&lt;G$37,$AA62,IF(ABS($Q61)&lt;G$37,(G$37-ABS($Q61))*($Z61+$Z62)*0.5*($D$27+$D$28)*$D$5*1000,0))</f>
        <v>0</v>
      </c>
      <c r="DR62" s="1">
        <f>IF(AND(G$37&lt;ABS($Q62),G$37&gt;ABS($Q61)),1,0)</f>
        <v>0</v>
      </c>
      <c r="DS62" s="3">
        <f>MIN(IF(DR62=1,($S62-$S61)/(ABS($Q62)-ABS($Q61))*(G$37-ABS($Q61))+$S61,0),$D$7)</f>
        <v>0</v>
      </c>
      <c r="DT62" s="1">
        <f>IF(ABS($Q62)&lt;G$38,$AA62,IF(ABS($Q61)&lt;G$38,(G$38-ABS($Q61))*($Z61+$Z62)*0.5*($D$27+$D$28)*$D$5*1000,0))</f>
        <v>0</v>
      </c>
      <c r="DU62" s="1">
        <f>IF(AND(G$38&lt;ABS($Q62),G$38&gt;ABS($Q61)),1,0)</f>
        <v>0</v>
      </c>
      <c r="DV62" s="3">
        <f>MIN(IF(DU62=1,($S62-$S61)/(ABS($Q62)-ABS($Q61))*(G$38-ABS($Q61))+$S61,0),$D$7)</f>
        <v>0</v>
      </c>
      <c r="DW62" s="1">
        <f>IF(ABS($Q62)&lt;G$39,$AA62,IF(ABS($Q61)&lt;G$39,(G$39-ABS($Q61))*($Z61+$Z62)*0.5*($D$27+$D$28)*$D$5*1000,0))</f>
        <v>0</v>
      </c>
      <c r="DX62" s="1">
        <f>IF(AND(G$39&lt;ABS($Q62),G$39&gt;ABS($Q61)),1,0)</f>
        <v>0</v>
      </c>
      <c r="DY62" s="3">
        <f>MIN(IF(DX62=1,($S62-$S61)/(ABS($Q62)-ABS($Q61))*(G$39-ABS($Q61))+$S61,0),$D$7)</f>
        <v>0</v>
      </c>
      <c r="DZ62" s="1">
        <f>IF(ABS($Q62)&lt;G$40,$AA62,IF(ABS($Q61)&lt;G$40,(G$40-ABS($Q61))*($Z61+$Z62)*0.5*($D$27+$D$28)*$D$5*1000,0))</f>
        <v>0</v>
      </c>
      <c r="EA62" s="1">
        <f>IF(AND(G$40&lt;ABS($Q62),G$40&gt;ABS($Q61)),1,0)</f>
        <v>0</v>
      </c>
      <c r="EB62" s="3">
        <f>MIN(IF(EA62=1,($S62-$S61)/(ABS($Q62)-ABS($Q61))*(G$40-ABS($Q61))+$S61,0),$D$7)</f>
        <v>0</v>
      </c>
      <c r="EC62" s="1">
        <f>IF(ABS($Q62)&lt;G$41,$AA62,IF(ABS($Q61)&lt;G$41,(G$41-ABS($Q61))*($Z61+$Z62)*0.5*($D$27+$D$28)*$D$5*1000,0))</f>
        <v>0</v>
      </c>
      <c r="ED62" s="1">
        <f>IF(AND(G$41&lt;ABS($Q62),G$41&gt;ABS($Q61)),1,0)</f>
        <v>0</v>
      </c>
      <c r="EE62" s="3">
        <f>MIN(IF(ED62=1,($S62-$S61)/(ABS($Q62)-ABS($Q61))*(G$41-ABS($Q61))+$S61,0),$D$7)</f>
        <v>0</v>
      </c>
      <c r="EF62" s="1">
        <f>IF(ABS($Q62)&lt;G$42,$AA62,IF(ABS($Q61)&lt;G$42,(G$42-ABS($Q61))*($Z61+$Z62)*0.5*($D$27+$D$28)*$D$5*1000,0))</f>
        <v>0</v>
      </c>
      <c r="EG62" s="1">
        <f>IF(AND(G$42&lt;ABS($Q62),G$42&gt;ABS($Q61)),1,0)</f>
        <v>0</v>
      </c>
      <c r="EH62" s="3">
        <f>MIN(IF(EG62=1,($S62-$S61)/(ABS($Q62)-ABS($Q61))*(G$42-ABS($Q61))+$S61,0),$D$7)</f>
        <v>0</v>
      </c>
      <c r="EI62" s="1">
        <f>IF(ABS($Q62)&lt;G$43,$AA62,IF(ABS($Q61)&lt;G$43,(G$43-ABS($Q61))*($Z61+$Z62)*0.5*($D$27+$D$28)*$D$5*1000,0))</f>
        <v>0</v>
      </c>
      <c r="EJ62" s="1">
        <f>IF(AND(G$43&lt;ABS($Q62),G$43&gt;ABS($Q61)),1,0)</f>
        <v>0</v>
      </c>
      <c r="EK62" s="3">
        <f>MIN(IF(EJ62=1,($S62-$S61)/(ABS($Q62)-ABS($Q61))*(G$43-ABS($Q61))+$S61,0),$D$7)</f>
        <v>0</v>
      </c>
      <c r="EL62" s="1">
        <f>IF(ABS($Q62)&lt;G$44,$AA62,IF(ABS($Q61)&lt;G$44,(G$44-ABS($Q61))*($Z61+$Z62)*0.5*($D$27+$D$28)*$D$5*1000,0))</f>
        <v>0</v>
      </c>
      <c r="EM62" s="1">
        <f>IF(AND(G$44&lt;ABS($Q62),G$44&gt;ABS($Q61)),1,0)</f>
        <v>0</v>
      </c>
      <c r="EN62" s="3">
        <f>MIN(IF(EM62=1,($S62-$S61)/(ABS($Q62)-ABS($Q61))*(G$44-ABS($Q61))+$S61,0),$D$7)</f>
        <v>0</v>
      </c>
      <c r="EO62" s="1">
        <f>IF(ABS($Q62)&lt;G$45,$AA62,IF(ABS($Q61)&lt;G$45,(G$45-ABS($Q61))*($Z61+$Z62)*0.5*($D$27+$D$28)*$D$5*1000,0))</f>
        <v>0</v>
      </c>
      <c r="EP62" s="1">
        <f>IF(AND(G$45&lt;ABS($Q62),G$45&gt;ABS($Q61)),1,0)</f>
        <v>0</v>
      </c>
      <c r="EQ62" s="3">
        <f>MIN(IF(EP62=1,($S62-$S61)/(ABS($Q62)-ABS($Q61))*(G$45-ABS($Q61))+$S61,0),$D$7)</f>
        <v>0</v>
      </c>
      <c r="ER62" s="1">
        <f>IF(ABS($Q62)&lt;G$46,$AA62,IF(ABS($Q61)&lt;G$46,(G$46-ABS($Q61))*($Z61+$Z62)*0.5*($D$27+$D$28)*$D$5*1000,0))</f>
        <v>0</v>
      </c>
      <c r="ES62" s="1">
        <f>IF(AND(G$46&lt;ABS($Q62),G$46&gt;ABS($Q61)),1,0)</f>
        <v>0</v>
      </c>
      <c r="ET62" s="3">
        <f>MIN(IF(ES62=1,($S62-$S61)/(ABS($Q62)-ABS($Q61))*(G$46-ABS($Q61))+$S61,0),$D$7)</f>
        <v>0</v>
      </c>
      <c r="EU62" s="1">
        <f>IF(ABS($Q62)&lt;G$47,$AA62,IF(ABS($Q61)&lt;G$47,(G$47-ABS($Q61))*($Z61+$Z62)*0.5*($D$27+$D$28)*$D$5*1000,0))</f>
        <v>0</v>
      </c>
      <c r="EV62" s="1">
        <f>IF(AND(G$47&lt;ABS($Q62),G$47&gt;ABS($Q61)),1,0)</f>
        <v>0</v>
      </c>
      <c r="EW62" s="3">
        <f>MIN(IF(EV62=1,($S62-$S61)/(ABS($Q62)-ABS($Q61))*(G$47-ABS($Q61))+$S61,0),$D$7)</f>
        <v>0</v>
      </c>
      <c r="EX62" s="1">
        <f>IF(ABS($Q62)&lt;G$48,$AA62,IF(ABS($Q61)&lt;G$48,(G$48-ABS($Q61))*($Z61+$Z62)*0.5*($D$27+$D$28)*$D$5*1000,0))</f>
        <v>0</v>
      </c>
      <c r="EY62" s="1">
        <f>IF(AND(G$48&lt;ABS($Q62),G$48&gt;ABS($Q61)),1,0)</f>
        <v>0</v>
      </c>
      <c r="EZ62" s="3">
        <f>MIN(IF(EY62=1,($S62-$S61)/(ABS($Q62)-ABS($Q61))*(G$48-ABS($Q61))+$S61,0),$D$7)</f>
        <v>0</v>
      </c>
      <c r="FA62" s="1">
        <f>IF(ABS($Q62)&lt;G$49,$AA62,IF(ABS($Q61)&lt;G$49,(G$49-ABS($Q61))*($Z61+$Z62)*0.5*($D$27+$D$28)*$D$5*1000,0))</f>
        <v>0</v>
      </c>
      <c r="FB62" s="1">
        <f>IF(AND(G$49&lt;ABS($Q62),G$49&gt;ABS($Q61)),1,0)</f>
        <v>0</v>
      </c>
      <c r="FC62" s="3">
        <f>MIN(IF(FB62=1,($S62-$S61)/(ABS($Q62)-ABS($Q61))*(G$49-ABS($Q61))+$S61,0),$D$7)</f>
        <v>0</v>
      </c>
      <c r="FD62" s="1">
        <f>IF(ABS($Q62)&lt;G$50,$AA62,IF(ABS($Q61)&lt;G$50,(G$50-ABS($Q61))*($Z61+$Z62)*0.5*($D$27+$D$28)*$D$5*1000,0))</f>
        <v>0</v>
      </c>
      <c r="FE62" s="1">
        <f>IF(AND(G$50&lt;ABS($Q62),G$50&gt;ABS($Q61)),1,0)</f>
        <v>0</v>
      </c>
      <c r="FF62" s="3">
        <f>MIN(IF(FE62=1,($S62-$S61)/(ABS($Q62)-ABS($Q61))*(G$50-ABS($Q61))+$S61,0),$D$7)</f>
        <v>0</v>
      </c>
      <c r="FG62" s="1">
        <f>IF(ABS($Q62)&lt;G$51,$AA62,IF(ABS($Q61)&lt;G$51,(G$51-ABS($Q61))*($Z61+$Z62)*0.5*($D$27+$D$28)*$D$5*1000,0))</f>
        <v>0</v>
      </c>
      <c r="FH62" s="1">
        <f>IF(AND(G$51&lt;ABS($Q62),G$51&gt;ABS($Q61)),1,0)</f>
        <v>0</v>
      </c>
      <c r="FI62" s="3">
        <f>MIN(IF(FH62=1,($S62-$S61)/(ABS($Q62)-ABS($Q61))*(G$51-ABS($Q61))+$S61,0),$D$7)</f>
        <v>0</v>
      </c>
      <c r="FJ62" s="1">
        <f>IF(ABS($Q62)&lt;G$52,$AA62,IF(ABS($Q61)&lt;G$52,(G$52-ABS($Q61))*($Z61+$Z62)*0.5*($D$27+$D$28)*$D$5*1000,0))</f>
        <v>0</v>
      </c>
      <c r="FK62" s="1">
        <f>IF(AND(G$52&lt;ABS($Q62),G$52&gt;ABS($Q61)),1,0)</f>
        <v>0</v>
      </c>
      <c r="FL62" s="3">
        <f>MIN(IF(FK62=1,($S62-$S61)/(ABS($Q62)-ABS($Q61))*(G$52-ABS($Q61))+$S61,0),$D$7)</f>
        <v>0</v>
      </c>
      <c r="FM62" s="1">
        <f>IF(ABS($Q62)&lt;G$53,$AA62,IF(ABS($Q61)&lt;G$53,(G$53-ABS($Q61))*($Z61+$Z62)*0.5*($D$27+$D$28)*$D$5*1000,0))</f>
        <v>0</v>
      </c>
      <c r="FN62" s="1">
        <f>IF(AND(G$53&lt;ABS($Q62),G$53&gt;ABS($Q61)),1,0)</f>
        <v>0</v>
      </c>
      <c r="FO62" s="3">
        <f>MIN(IF(FN62=1,($S62-$S61)/(ABS($Q62)-ABS($Q61))*(G$53-ABS($Q61))+$S61,0),$D$7)</f>
        <v>0</v>
      </c>
      <c r="FP62" s="1">
        <f>IF(ABS($Q62)&lt;G$54,$AA62,IF(ABS($Q61)&lt;G$54,(G$54-ABS($Q61))*($Z61+$Z62)*0.5*($D$27+$D$28)*$D$5*1000,0))</f>
        <v>0</v>
      </c>
      <c r="FQ62" s="1">
        <f>IF(AND(G$54&lt;ABS($Q62),G$54&gt;ABS($Q61)),1,0)</f>
        <v>0</v>
      </c>
      <c r="FR62" s="3">
        <f>MIN(IF(FQ62=1,($S62-$S61)/(ABS($Q62)-ABS($Q61))*(G$54-ABS($Q61))+$S61,0),$D$7)</f>
        <v>0</v>
      </c>
      <c r="FS62" s="1">
        <f>IF(ABS($Q62)&lt;G$55,$AA62,IF(ABS($Q61)&lt;G$55,(G$55-ABS($Q61))*($Z61+$Z62)*0.5*($D$27+$D$28)*$D$5*1000,0))</f>
        <v>0</v>
      </c>
      <c r="FT62" s="1">
        <f>IF(AND(G$55&lt;ABS($Q62),G$55&gt;ABS($Q61)),1,0)</f>
        <v>0</v>
      </c>
      <c r="FU62" s="3">
        <f>MIN(IF(FT62=1,($S62-$S61)/(ABS($Q62)-ABS($Q61))*(G$55-ABS($Q61))+$S61,0),$D$7)</f>
        <v>0</v>
      </c>
      <c r="FV62" s="1" t="e">
        <f>IF(ABS($Q62)&lt;#REF!,$AA62,IF(ABS($Q61)&lt;#REF!,(#REF!-ABS($Q61))*($Z61+$Z62)*0.5*($D$27+$D$28)*$D$5*1000,0))</f>
        <v>#REF!</v>
      </c>
      <c r="FW62" s="1" t="e">
        <f>IF(AND(#REF!&lt;ABS($Q62),#REF!&gt;ABS($Q61)),1,0)</f>
        <v>#REF!</v>
      </c>
      <c r="FX62" s="3" t="e">
        <f>MIN(IF(FW62=1,($S62-$S61)/(ABS($Q62)-ABS($Q61))*(#REF!-ABS($Q61))+$S61,0),$D$7)</f>
        <v>#REF!</v>
      </c>
    </row>
    <row r="63" spans="1:180" ht="15" customHeight="1" x14ac:dyDescent="0.3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23"/>
      <c r="N63" s="23"/>
      <c r="O63" s="23"/>
      <c r="P63" s="4"/>
      <c r="Q63" s="4"/>
      <c r="R63" s="4"/>
      <c r="S63" s="4"/>
      <c r="T63" s="4"/>
      <c r="U63" s="4"/>
      <c r="V63" s="4"/>
      <c r="W63" s="4"/>
      <c r="X63" s="4"/>
      <c r="Y63" s="4"/>
      <c r="Z63" s="3">
        <f t="shared" si="7"/>
        <v>0.2</v>
      </c>
      <c r="AA63" s="3"/>
      <c r="AB63" s="1"/>
      <c r="AC63" s="2"/>
      <c r="AD63" s="2"/>
      <c r="AE63" s="1"/>
      <c r="AF63" s="2"/>
      <c r="AG63" s="2"/>
      <c r="AH63" s="1"/>
      <c r="AI63" s="2"/>
      <c r="AJ63" s="2"/>
      <c r="AK63" s="1"/>
      <c r="AL63" s="2"/>
      <c r="AM63" s="2"/>
      <c r="AN63" s="1"/>
      <c r="AO63" s="2"/>
      <c r="AP63" s="2"/>
      <c r="AQ63" s="1"/>
      <c r="AR63" s="2"/>
      <c r="AS63" s="2"/>
      <c r="AT63" s="1"/>
      <c r="AU63" s="2"/>
      <c r="AV63" s="2"/>
      <c r="AW63" s="1"/>
      <c r="AX63" s="2"/>
      <c r="AY63" s="2"/>
      <c r="AZ63" s="1"/>
      <c r="BA63" s="2"/>
      <c r="BB63" s="2"/>
      <c r="BC63" s="1"/>
      <c r="BD63" s="2"/>
      <c r="BE63" s="2"/>
      <c r="BF63" s="1"/>
      <c r="BG63" s="2"/>
      <c r="BH63" s="2"/>
      <c r="BI63" s="1"/>
      <c r="BJ63" s="2"/>
      <c r="BK63" s="2"/>
      <c r="BL63" s="1"/>
      <c r="BM63" s="2"/>
      <c r="BN63" s="2"/>
      <c r="BO63" s="1"/>
      <c r="BP63" s="2"/>
      <c r="BQ63" s="2"/>
      <c r="BR63" s="1"/>
      <c r="BS63" s="2"/>
      <c r="BT63" s="2"/>
      <c r="BU63" s="1"/>
      <c r="BV63" s="2"/>
      <c r="BW63" s="2"/>
      <c r="BX63" s="1"/>
      <c r="BY63" s="2"/>
      <c r="BZ63" s="2"/>
      <c r="CA63" s="1"/>
      <c r="CB63" s="2"/>
      <c r="CC63" s="2"/>
      <c r="CD63" s="1"/>
      <c r="CE63" s="2"/>
      <c r="CF63" s="2"/>
      <c r="CG63" s="1"/>
      <c r="CH63" s="2"/>
      <c r="CI63" s="2"/>
      <c r="CJ63" s="1"/>
      <c r="CK63" s="2"/>
      <c r="CL63" s="2"/>
      <c r="CM63" s="1"/>
      <c r="CN63" s="2"/>
      <c r="CO63" s="2"/>
      <c r="CP63" s="1"/>
      <c r="CQ63" s="2"/>
      <c r="CR63" s="2"/>
      <c r="CS63" s="1"/>
      <c r="CT63" s="2"/>
      <c r="CU63" s="2"/>
      <c r="CV63" s="1"/>
      <c r="CW63" s="2"/>
      <c r="CX63" s="2"/>
      <c r="CY63" s="1"/>
      <c r="CZ63" s="2"/>
      <c r="DA63" s="2"/>
      <c r="DB63" s="1"/>
      <c r="DC63" s="2"/>
      <c r="DD63" s="2"/>
      <c r="DE63" s="1"/>
      <c r="DF63" s="2"/>
      <c r="DG63" s="2"/>
      <c r="DH63" s="1"/>
      <c r="DI63" s="2"/>
      <c r="DJ63" s="2"/>
      <c r="DK63" s="1"/>
      <c r="DL63" s="2"/>
      <c r="DM63" s="2"/>
      <c r="DN63" s="1"/>
      <c r="DO63" s="2"/>
      <c r="DP63" s="2"/>
      <c r="DQ63" s="1"/>
      <c r="DR63" s="2"/>
      <c r="DS63" s="2"/>
      <c r="DT63" s="1"/>
      <c r="DU63" s="2"/>
      <c r="DV63" s="2"/>
      <c r="DW63" s="1"/>
      <c r="DX63" s="2"/>
      <c r="DY63" s="2"/>
      <c r="DZ63" s="1"/>
      <c r="EA63" s="2"/>
      <c r="EB63" s="2"/>
      <c r="EC63" s="1"/>
      <c r="ED63" s="2"/>
      <c r="EE63" s="2"/>
      <c r="EF63" s="1"/>
      <c r="EG63" s="2"/>
      <c r="EH63" s="2"/>
      <c r="EI63" s="1"/>
      <c r="EJ63" s="2"/>
      <c r="EK63" s="2"/>
      <c r="EL63" s="1"/>
      <c r="EM63" s="2"/>
      <c r="EN63" s="2"/>
      <c r="EO63" s="1"/>
      <c r="EP63" s="2"/>
      <c r="EQ63" s="2"/>
      <c r="ER63" s="1"/>
      <c r="ES63" s="2"/>
      <c r="ET63" s="2"/>
      <c r="EU63" s="1"/>
      <c r="EV63" s="2"/>
      <c r="EW63" s="2"/>
      <c r="EX63" s="1"/>
      <c r="EY63" s="2"/>
      <c r="EZ63" s="2"/>
      <c r="FA63" s="1"/>
      <c r="FB63" s="2"/>
      <c r="FC63" s="2"/>
      <c r="FD63" s="1"/>
      <c r="FE63" s="2"/>
      <c r="FF63" s="2"/>
      <c r="FG63" s="1"/>
      <c r="FH63" s="2"/>
      <c r="FI63" s="2"/>
      <c r="FJ63" s="1"/>
      <c r="FK63" s="2"/>
      <c r="FL63" s="2"/>
      <c r="FM63" s="1"/>
      <c r="FN63" s="2"/>
      <c r="FO63" s="2"/>
      <c r="FP63" s="1"/>
      <c r="FQ63" s="2"/>
      <c r="FR63" s="2"/>
      <c r="FS63" s="1"/>
      <c r="FT63" s="2"/>
      <c r="FU63" s="2"/>
      <c r="FV63" s="1"/>
      <c r="FW63" s="2"/>
      <c r="FX63" s="2"/>
    </row>
    <row r="64" spans="1:180" ht="15" customHeight="1" x14ac:dyDescent="0.3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23"/>
      <c r="N64" s="23"/>
      <c r="O64" s="23"/>
      <c r="P64" s="4"/>
      <c r="Q64" s="4"/>
      <c r="R64" s="4"/>
      <c r="S64" s="4"/>
      <c r="T64" s="4"/>
      <c r="U64" s="4"/>
      <c r="V64" s="4"/>
      <c r="W64" s="4"/>
      <c r="X64" s="4"/>
      <c r="Y64" s="4"/>
      <c r="Z64" s="3">
        <f t="shared" si="7"/>
        <v>0.2</v>
      </c>
      <c r="AA64" s="1">
        <f>$R63*($Z64+$Z63)*0.5*($D$27+$D$28)*1000*$D$5</f>
        <v>0</v>
      </c>
      <c r="AB64" s="1">
        <f>IF(ABS($Q64)&lt;$G$6,$AA64,IF(ABS($Q63)&lt;$G$6,($G$6-ABS($Q63))*($Z63+$Z64)*0.5*($D$27+$D$28)*$D$5*1000,0))</f>
        <v>0</v>
      </c>
      <c r="AC64" s="1">
        <f>IF(AND($G$6&lt;ABS($Q64),$G$6&gt;ABS($Q63)),1,0)</f>
        <v>0</v>
      </c>
      <c r="AD64" s="3">
        <f>MIN(IF(AC64=1,($S64-$S63)/(ABS($Q64)-ABS($Q63))*($G$6-ABS($Q63))+$S63,0),$D$7)</f>
        <v>0</v>
      </c>
      <c r="AE64" s="1">
        <f>IF(ABS($Q64)&lt;$G$7,$AA64,IF(ABS($Q63)&lt;$G$7,($G$7-ABS($Q63))*($Z63+$Z64)*0.5*($D$27+$D$28)*$D$5*1000,0))</f>
        <v>0</v>
      </c>
      <c r="AF64" s="1">
        <f>IF(AND($G$7&lt;ABS($Q64),$G$7&gt;ABS($Q63)),1,0)</f>
        <v>0</v>
      </c>
      <c r="AG64" s="3">
        <f>MIN(IF(AF64=1,($S64-$S63)/(ABS($Q64)-ABS($Q63))*($G$7-ABS($Q63))+$S63,0),$D$7)</f>
        <v>0</v>
      </c>
      <c r="AH64" s="1">
        <f>IF(ABS($Q64)&lt;$G$8,$AA64,IF(ABS($Q63)&lt;$G$8,($G$8-ABS($Q63))*($Z63+$Z64)*0.5*($D$27+$D$28)*$D$5*1000,0))</f>
        <v>0</v>
      </c>
      <c r="AI64" s="1">
        <f>IF(AND($G$8&lt;ABS($Q64),$G$8&gt;ABS($Q63)),1,0)</f>
        <v>0</v>
      </c>
      <c r="AJ64" s="3">
        <f>MIN(IF(AI64=1,($S64-$S63)/(ABS($Q64)-ABS($Q63))*($G$8-ABS($Q63))+$S63,0),$D$7)</f>
        <v>0</v>
      </c>
      <c r="AK64" s="1">
        <f>IF(ABS($Q64)&lt;$G$9,$AA64,IF(ABS($Q63)&lt;$G$9,($G$9-ABS($Q63))*($Z63+$Z64)*0.5*($D$27+$D$28)*$D$5*1000,0))</f>
        <v>0</v>
      </c>
      <c r="AL64" s="1">
        <f>IF(AND($G$9&lt;ABS($Q64),$G$9&gt;ABS($Q63)),1,0)</f>
        <v>0</v>
      </c>
      <c r="AM64" s="3">
        <f>MIN(IF(AL64=1,($S64-$S63)/(ABS($Q64)-ABS($Q63))*($G$9-ABS($Q63))+$S63,0),$D$7)</f>
        <v>0</v>
      </c>
      <c r="AN64" s="1">
        <f>IF(ABS($Q64)&lt;$G$10,$AA64,IF(ABS($Q63)&lt;$G$10,($G$10-ABS($Q63))*($Z63+$Z64)*0.5*($D$27+$D$28)*$D$5*1000,0))</f>
        <v>0</v>
      </c>
      <c r="AO64" s="1">
        <f>IF(AND($G$10&lt;ABS($Q64),$G$10&gt;ABS($Q63)),1,0)</f>
        <v>0</v>
      </c>
      <c r="AP64" s="3">
        <f>MIN(IF(AO64=1,($S64-$S63)/(ABS($Q64)-ABS($Q63))*($G$10-ABS($Q63))+$S63,0),$D$7)</f>
        <v>0</v>
      </c>
      <c r="AQ64" s="1">
        <f>IF(ABS($Q64)&lt;$G$11,$AA64,IF(ABS($Q63)&lt;$G$11,($G$11-ABS($Q63))*($Z63+$Z64)*0.5*($D$27+$D$28)*$D$5*1000,0))</f>
        <v>0</v>
      </c>
      <c r="AR64" s="1">
        <f>IF(AND($G$11&lt;ABS($Q64),$G$11&gt;ABS($Q63)),1,0)</f>
        <v>0</v>
      </c>
      <c r="AS64" s="3">
        <f>MIN(IF(AR64=1,($S64-$S63)/(ABS($Q64)-ABS($Q63))*($G$11-ABS($Q63))+$S63,0),$D$7)</f>
        <v>0</v>
      </c>
      <c r="AT64" s="1">
        <f>IF(ABS($Q64)&lt;$G$12,$AA64,IF(ABS($Q63)&lt;$G$12,($G$12-ABS($Q63))*($Z63+$Z64)*0.5*($D$27+$D$28)*$D$5*1000,0))</f>
        <v>0</v>
      </c>
      <c r="AU64" s="1">
        <f>IF(AND($G$12&lt;ABS($Q64),$G$12&gt;ABS($Q63)),1,0)</f>
        <v>0</v>
      </c>
      <c r="AV64" s="3">
        <f>MIN(IF(AU64=1,($S64-$S63)/(ABS($Q64)-ABS($Q63))*($G$12-ABS($Q63))+$S63,0),$D$7)</f>
        <v>0</v>
      </c>
      <c r="AW64" s="1">
        <f>IF(ABS($Q64)&lt;$G$13,$AA64,IF(ABS($Q63)&lt;$G$13,($G$13-ABS($Q63))*($Z63+$Z64)*0.5*($D$27+$D$28)*$D$5*1000,0))</f>
        <v>0</v>
      </c>
      <c r="AX64" s="1">
        <f>IF(AND($G$13&lt;ABS($Q64),$G$13&gt;ABS($Q63)),1,0)</f>
        <v>0</v>
      </c>
      <c r="AY64" s="3">
        <f>MIN(IF(AX64=1,($S64-$S63)/(ABS($Q64)-ABS($Q63))*($G$13-ABS($Q63))+$S63,0),$D$7)</f>
        <v>0</v>
      </c>
      <c r="AZ64" s="1">
        <f>IF(ABS($Q64)&lt;$G$14,$AA64,IF(ABS($Q63)&lt;$G$14,($G$14-ABS($Q63))*($Z63+$Z64)*0.5*($D$27+$D$28)*$D$5*1000,0))</f>
        <v>0</v>
      </c>
      <c r="BA64" s="1">
        <f>IF(AND($G$14&lt;ABS($Q64),$G$14&gt;ABS($Q63)),1,0)</f>
        <v>0</v>
      </c>
      <c r="BB64" s="3">
        <f>MIN(IF(BA64=1,($S64-$S63)/(ABS($Q64)-ABS($Q63))*($G$14-ABS($Q63))+$S63,0),$D$7)</f>
        <v>0</v>
      </c>
      <c r="BC64" s="1">
        <f>IF(ABS($Q64)&lt;G$15,$AA64,IF(ABS($Q63)&lt;G$15,(G$15-ABS($Q63))*($Z63+$Z64)*0.5*($D$27+$D$28)*$D$5*1000,0))</f>
        <v>0</v>
      </c>
      <c r="BD64" s="1">
        <f>IF(AND(G$15&lt;ABS($Q64),G$15&gt;ABS($Q63)),1,0)</f>
        <v>0</v>
      </c>
      <c r="BE64" s="3">
        <f>MIN(IF(BD64=1,($S64-$S63)/(ABS($Q64)-ABS($Q63))*(G$15-ABS($Q63))+$S63,0),$D$7)</f>
        <v>0</v>
      </c>
      <c r="BF64" s="1">
        <f>IF(ABS($Q64)&lt;G$16,$AA64,IF(ABS($Q63)&lt;G$16,(G$16-ABS($Q63))*($Z63+$Z64)*0.5*($D$27+$D$28)*$D$5*1000,0))</f>
        <v>0</v>
      </c>
      <c r="BG64" s="1">
        <f>IF(AND(G$16&lt;ABS($Q64),G$16&gt;ABS($Q63)),1,0)</f>
        <v>0</v>
      </c>
      <c r="BH64" s="3">
        <f>MIN(IF(BG64=1,($S64-$S63)/(ABS($Q64)-ABS($Q63))*(G$16-ABS($Q63))+$S63,0),$D$7)</f>
        <v>0</v>
      </c>
      <c r="BI64" s="1">
        <f>IF(ABS($Q64)&lt;G$17,$AA64,IF(ABS($Q63)&lt;G$17,(G$17-ABS($Q63))*($Z63+$Z64)*0.5*($D$27+$D$28)*$D$5*1000,0))</f>
        <v>0</v>
      </c>
      <c r="BJ64" s="1">
        <f>IF(AND(G$17&lt;ABS($Q64),G$17&gt;ABS($Q63)),1,0)</f>
        <v>0</v>
      </c>
      <c r="BK64" s="3">
        <f>MIN(IF(BJ64=1,($S64-$S63)/(ABS($Q64)-ABS($Q63))*(G$17-ABS($Q63))+$S63,0),$D$7)</f>
        <v>0</v>
      </c>
      <c r="BL64" s="1">
        <f>IF(ABS($Q64)&lt;G$18,$AA64,IF(ABS($Q63)&lt;G$18,(G$18-ABS($Q63))*($Z63+$Z64)*0.5*($D$27+$D$28)*$D$5*1000,0))</f>
        <v>0</v>
      </c>
      <c r="BM64" s="1">
        <f>IF(AND(G$18&lt;ABS($Q64),G$18&gt;ABS($Q63)),1,0)</f>
        <v>0</v>
      </c>
      <c r="BN64" s="3">
        <f>MIN(IF(BM64=1,($S64-$S63)/(ABS($Q64)-ABS($Q63))*(G$18-ABS($Q63))+$S63,0),$D$7)</f>
        <v>0</v>
      </c>
      <c r="BO64" s="1">
        <f>IF(ABS($Q64)&lt;G$19,$AA64,IF(ABS($Q63)&lt;G$19,(G$19-ABS($Q63))*($Z63+$Z64)*0.5*($D$27+$D$28)*$D$5*1000,0))</f>
        <v>0</v>
      </c>
      <c r="BP64" s="1">
        <f>IF(AND(G$19&lt;ABS($Q64),G$19&gt;ABS($Q63)),1,0)</f>
        <v>0</v>
      </c>
      <c r="BQ64" s="3">
        <f>MIN(IF(BP64=1,($S64-$S63)/(ABS($Q64)-ABS($Q63))*(G$19-ABS($Q63))+$S63,0),$D$7)</f>
        <v>0</v>
      </c>
      <c r="BR64" s="1">
        <f>IF(ABS($Q64)&lt;G$20,$AA64,IF(ABS($Q63)&lt;G$20,(G$20-ABS($Q63))*($Z63+$Z64)*0.5*($D$27+$D$28)*$D$5*1000,0))</f>
        <v>0</v>
      </c>
      <c r="BS64" s="1">
        <f>IF(AND(G$20&lt;ABS($Q64),G$20&gt;ABS($Q63)),1,0)</f>
        <v>0</v>
      </c>
      <c r="BT64" s="3">
        <f>MIN(IF(BS64=1,($S64-$S63)/(ABS($Q64)-ABS($Q63))*(G$20-ABS($Q63))+$S63,0),$D$7)</f>
        <v>0</v>
      </c>
      <c r="BU64" s="1">
        <f>IF(ABS($Q64)&lt;G$21,$AA64,IF(ABS($Q63)&lt;G$21,(G$21-ABS($Q63))*($Z63+$Z64)*0.5*($D$27+$D$28)*$D$5*1000,0))</f>
        <v>0</v>
      </c>
      <c r="BV64" s="1">
        <f>IF(AND(G$21&lt;ABS($Q64),G$21&gt;ABS($Q63)),1,0)</f>
        <v>0</v>
      </c>
      <c r="BW64" s="3">
        <f>MIN(IF(BV64=1,($S64-$S63)/(ABS($Q64)-ABS($Q63))*(G$21-ABS($Q63))+$S63,0),$D$7)</f>
        <v>0</v>
      </c>
      <c r="BX64" s="1">
        <f>IF(ABS($Q64)&lt;G$22,$AA64,IF(ABS($Q63)&lt;G$22,(G$22-ABS($Q63))*($Z63+$Z64)*0.5*($D$27+$D$28)*$D$5*1000,0))</f>
        <v>0</v>
      </c>
      <c r="BY64" s="1">
        <f>IF(AND(G$22&lt;ABS($Q64),G$22&gt;ABS($Q63)),1,0)</f>
        <v>0</v>
      </c>
      <c r="BZ64" s="3">
        <f>MIN(IF(BY64=1,($S64-$S63)/(ABS($Q64)-ABS($Q63))*(G$22-ABS($Q63))+$S63,0),$D$7)</f>
        <v>0</v>
      </c>
      <c r="CA64" s="1">
        <f>IF(ABS($Q64)&lt;G$23,$AA64,IF(ABS($Q63)&lt;G$23,(G$23-ABS($Q63))*($Z63+$Z64)*0.5*($D$27+$D$28)*$D$5*1000,0))</f>
        <v>0</v>
      </c>
      <c r="CB64" s="1">
        <f>IF(AND(G$23&lt;ABS($Q64),G$23&gt;ABS($Q63)),1,0)</f>
        <v>0</v>
      </c>
      <c r="CC64" s="3">
        <f>MIN(IF(CB64=1,($S64-$S63)/(ABS($Q64)-ABS($Q63))*(G$23-ABS($Q63))+$S63,0),$D$7)</f>
        <v>0</v>
      </c>
      <c r="CD64" s="1">
        <f>IF(ABS($Q64)&lt;G$24,$AA64,IF(ABS($Q63)&lt;G$24,(G$24-ABS($Q63))*($Z63+$Z64)*0.5*($D$27+$D$28)*$D$5*1000,0))</f>
        <v>0</v>
      </c>
      <c r="CE64" s="1">
        <f>IF(AND(G$24&lt;ABS($Q64),G$24&gt;ABS($Q63)),1,0)</f>
        <v>0</v>
      </c>
      <c r="CF64" s="3">
        <f>MIN(IF(CE64=1,($S64-$S63)/(ABS($Q64)-ABS($Q63))*(G$24-ABS($Q63))+$S63,0),$D$7)</f>
        <v>0</v>
      </c>
      <c r="CG64" s="1">
        <f>IF(ABS($Q64)&lt;G$25,$AA64,IF(ABS($Q63)&lt;G$25,(G$25-ABS($Q63))*($Z63+$Z64)*0.5*($D$27+$D$28)*$D$5*1000,0))</f>
        <v>0</v>
      </c>
      <c r="CH64" s="1">
        <f>IF(AND(G$25&lt;ABS($Q64),G$25&gt;ABS($Q63)),1,0)</f>
        <v>0</v>
      </c>
      <c r="CI64" s="3">
        <f>MIN(IF(CH64=1,($S64-$S63)/(ABS($Q64)-ABS($Q63))*(G$25-ABS($Q63))+$S63,0),$D$7)</f>
        <v>0</v>
      </c>
      <c r="CJ64" s="1">
        <f>IF(ABS($Q64)&lt;G$26,$AA64,IF(ABS($Q63)&lt;G$26,(G$26-ABS($Q63))*($Z63+$Z64)*0.5*($D$27+$D$28)*$D$5*1000,0))</f>
        <v>0</v>
      </c>
      <c r="CK64" s="1">
        <f>IF(AND(G$26&lt;ABS($Q64),G$26&gt;ABS($Q63)),1,0)</f>
        <v>0</v>
      </c>
      <c r="CL64" s="3">
        <f>MIN(IF(CK64=1,($S64-$S63)/(ABS($Q64)-ABS($Q63))*(G$26-ABS($Q63))+$S63,0),$D$7)</f>
        <v>0</v>
      </c>
      <c r="CM64" s="1">
        <f>IF(ABS($Q64)&lt;G$27,$AA64,IF(ABS($Q63)&lt;G$27,(G$27-ABS($Q63))*($Z63+$Z64)*0.5*($D$27+$D$28)*$D$5*1000,0))</f>
        <v>0</v>
      </c>
      <c r="CN64" s="1">
        <f>IF(AND(G$27&lt;ABS($Q64),G$27&gt;ABS($Q63)),1,0)</f>
        <v>0</v>
      </c>
      <c r="CO64" s="3">
        <f>MIN(IF(CN64=1,($S64-$S63)/(ABS($Q64)-ABS($Q63))*(G$27-ABS($Q63))+$S63,0),$D$7)</f>
        <v>0</v>
      </c>
      <c r="CP64" s="1">
        <f>IF(ABS($Q64)&lt;G$28,$AA64,IF(ABS($Q63)&lt;G$28,(G$28-ABS($Q63))*($Z63+$Z64)*0.5*($D$27+$D$28)*$D$5*1000,0))</f>
        <v>0</v>
      </c>
      <c r="CQ64" s="1">
        <f>IF(AND(G$28&lt;ABS($Q64),G$28&gt;ABS($Q63)),1,0)</f>
        <v>0</v>
      </c>
      <c r="CR64" s="3">
        <f>MIN(IF(CQ64=1,($S64-$S63)/(ABS($Q64)-ABS($Q63))*(G$28-ABS($Q63))+$S63,0),$D$7)</f>
        <v>0</v>
      </c>
      <c r="CS64" s="1">
        <f>IF(ABS($Q64)&lt;G$29,$AA64,IF(ABS($Q63)&lt;G$29,(G$29-ABS($Q63))*($Z63+$Z64)*0.5*($D$27+$D$28)*$D$5*1000,0))</f>
        <v>0</v>
      </c>
      <c r="CT64" s="1">
        <f>IF(AND(G$29&lt;ABS($Q64),G$29&gt;ABS($Q63)),1,0)</f>
        <v>0</v>
      </c>
      <c r="CU64" s="3">
        <f>MIN(IF(CT64=1,($S64-$S63)/(ABS($Q64)-ABS($Q63))*(G$29-ABS($Q63))+$S63,0),$D$7)</f>
        <v>0</v>
      </c>
      <c r="CV64" s="1">
        <f>IF(ABS($Q64)&lt;G$30,$AA64,IF(ABS($Q63)&lt;G$30,(G$30-ABS($Q63))*($Z63+$Z64)*0.5*($D$27+$D$28)*$D$5*1000,0))</f>
        <v>0</v>
      </c>
      <c r="CW64" s="1">
        <f>IF(AND(G$30&lt;ABS($Q64),G$30&gt;ABS($Q63)),1,0)</f>
        <v>0</v>
      </c>
      <c r="CX64" s="3">
        <f>MIN(IF(CW64=1,($S64-$S63)/(ABS($Q64)-ABS($Q63))*(G$30-ABS($Q63))+$S63,0),$D$7)</f>
        <v>0</v>
      </c>
      <c r="CY64" s="1">
        <f>IF(ABS($Q64)&lt;G$31,$AA64,IF(ABS($Q63)&lt;G$31,(G$31-ABS($Q63))*($Z63+$Z64)*0.5*($D$27+$D$28)*$D$5*1000,0))</f>
        <v>0</v>
      </c>
      <c r="CZ64" s="1">
        <f>IF(AND(G$31&lt;ABS($Q64),G$31&gt;ABS($Q63)),1,0)</f>
        <v>0</v>
      </c>
      <c r="DA64" s="3">
        <f>MIN(IF(CZ64=1,($S64-$S63)/(ABS($Q64)-ABS($Q63))*(G$31-ABS($Q63))+$S63,0),$D$7)</f>
        <v>0</v>
      </c>
      <c r="DB64" s="1">
        <f>IF(ABS($Q64)&lt;G$32,$AA64,IF(ABS($Q63)&lt;G$32,(G$32-ABS($Q63))*($Z63+$Z64)*0.5*($D$27+$D$28)*$D$5*1000,0))</f>
        <v>0</v>
      </c>
      <c r="DC64" s="1">
        <f>IF(AND(G$32&lt;ABS($Q64),G$32&gt;ABS($Q63)),1,0)</f>
        <v>0</v>
      </c>
      <c r="DD64" s="3">
        <f>MIN(IF(DC64=1,($S64-$S63)/(ABS($Q64)-ABS($Q63))*(G$32-ABS($Q63))+$S63,0),$D$7)</f>
        <v>0</v>
      </c>
      <c r="DE64" s="1">
        <f>IF(ABS($Q64)&lt;G$33,$AA64,IF(ABS($Q63)&lt;G$33,(G$33-ABS($Q63))*($Z63+$Z64)*0.5*($D$27+$D$28)*$D$5*1000,0))</f>
        <v>0</v>
      </c>
      <c r="DF64" s="1">
        <f>IF(AND(G$33&lt;ABS($Q64),G$33&gt;ABS($Q63)),1,0)</f>
        <v>0</v>
      </c>
      <c r="DG64" s="3">
        <f>MIN(IF(DF64=1,($S64-$S63)/(ABS($Q64)-ABS($Q63))*(G$33-ABS($Q63))+$S63,0),$D$7)</f>
        <v>0</v>
      </c>
      <c r="DH64" s="1">
        <f>IF(ABS($Q64)&lt;G$34,$AA64,IF(ABS($Q63)&lt;G$34,(G$34-ABS($Q63))*($Z63+$Z64)*0.5*($D$27+$D$28)*$D$5*1000,0))</f>
        <v>0</v>
      </c>
      <c r="DI64" s="1">
        <f>IF(AND(G$34&lt;ABS($Q64),G$34&gt;ABS($Q63)),1,0)</f>
        <v>0</v>
      </c>
      <c r="DJ64" s="3">
        <f>MIN(IF(DI64=1,($S64-$S63)/(ABS($Q64)-ABS($Q63))*(G$34-ABS($Q63))+$S63,0),$D$7)</f>
        <v>0</v>
      </c>
      <c r="DK64" s="1">
        <f>IF(ABS($Q64)&lt;G$35,$AA64,IF(ABS($Q63)&lt;G$35,(G$35-ABS($Q63))*($Z63+$Z64)*0.5*($D$27+$D$28)*$D$5*1000,0))</f>
        <v>0</v>
      </c>
      <c r="DL64" s="1">
        <f>IF(AND(G$35&lt;ABS($Q64),G$35&gt;ABS($Q63)),1,0)</f>
        <v>0</v>
      </c>
      <c r="DM64" s="3">
        <f>MIN(IF(DL64=1,($S64-$S63)/(ABS($Q64)-ABS($Q63))*(G$35-ABS($Q63))+$S63,0),$D$7)</f>
        <v>0</v>
      </c>
      <c r="DN64" s="1">
        <f>IF(ABS($Q64)&lt;G$36,$AA64,IF(ABS($Q63)&lt;G$36,(G$36-ABS($Q63))*($Z63+$Z64)*0.5*($D$27+$D$28)*$D$5*1000,0))</f>
        <v>0</v>
      </c>
      <c r="DO64" s="1">
        <f>IF(AND(G$36&lt;ABS($Q64),G$36&gt;ABS($Q63)),1,0)</f>
        <v>0</v>
      </c>
      <c r="DP64" s="3">
        <f>MIN(IF(DO64=1,($S64-$S63)/(ABS($Q64)-ABS($Q63))*(G$36-ABS($Q63))+$S63,0),$D$7)</f>
        <v>0</v>
      </c>
      <c r="DQ64" s="1">
        <f>IF(ABS($Q64)&lt;G$37,$AA64,IF(ABS($Q63)&lt;G$37,(G$37-ABS($Q63))*($Z63+$Z64)*0.5*($D$27+$D$28)*$D$5*1000,0))</f>
        <v>0</v>
      </c>
      <c r="DR64" s="1">
        <f>IF(AND(G$37&lt;ABS($Q64),G$37&gt;ABS($Q63)),1,0)</f>
        <v>0</v>
      </c>
      <c r="DS64" s="3">
        <f>MIN(IF(DR64=1,($S64-$S63)/(ABS($Q64)-ABS($Q63))*(G$37-ABS($Q63))+$S63,0),$D$7)</f>
        <v>0</v>
      </c>
      <c r="DT64" s="1">
        <f>IF(ABS($Q64)&lt;G$38,$AA64,IF(ABS($Q63)&lt;G$38,(G$38-ABS($Q63))*($Z63+$Z64)*0.5*($D$27+$D$28)*$D$5*1000,0))</f>
        <v>0</v>
      </c>
      <c r="DU64" s="1">
        <f>IF(AND(G$38&lt;ABS($Q64),G$38&gt;ABS($Q63)),1,0)</f>
        <v>0</v>
      </c>
      <c r="DV64" s="3">
        <f>MIN(IF(DU64=1,($S64-$S63)/(ABS($Q64)-ABS($Q63))*(G$38-ABS($Q63))+$S63,0),$D$7)</f>
        <v>0</v>
      </c>
      <c r="DW64" s="1">
        <f>IF(ABS($Q64)&lt;G$39,$AA64,IF(ABS($Q63)&lt;G$39,(G$39-ABS($Q63))*($Z63+$Z64)*0.5*($D$27+$D$28)*$D$5*1000,0))</f>
        <v>0</v>
      </c>
      <c r="DX64" s="1">
        <f>IF(AND(G$39&lt;ABS($Q64),G$39&gt;ABS($Q63)),1,0)</f>
        <v>0</v>
      </c>
      <c r="DY64" s="3">
        <f>MIN(IF(DX64=1,($S64-$S63)/(ABS($Q64)-ABS($Q63))*(G$39-ABS($Q63))+$S63,0),$D$7)</f>
        <v>0</v>
      </c>
      <c r="DZ64" s="1">
        <f>IF(ABS($Q64)&lt;G$40,$AA64,IF(ABS($Q63)&lt;G$40,(G$40-ABS($Q63))*($Z63+$Z64)*0.5*($D$27+$D$28)*$D$5*1000,0))</f>
        <v>0</v>
      </c>
      <c r="EA64" s="1">
        <f>IF(AND(G$40&lt;ABS($Q64),G$40&gt;ABS($Q63)),1,0)</f>
        <v>0</v>
      </c>
      <c r="EB64" s="3">
        <f>MIN(IF(EA64=1,($S64-$S63)/(ABS($Q64)-ABS($Q63))*(G$40-ABS($Q63))+$S63,0),$D$7)</f>
        <v>0</v>
      </c>
      <c r="EC64" s="1">
        <f>IF(ABS($Q64)&lt;G$41,$AA64,IF(ABS($Q63)&lt;G$41,(G$41-ABS($Q63))*($Z63+$Z64)*0.5*($D$27+$D$28)*$D$5*1000,0))</f>
        <v>0</v>
      </c>
      <c r="ED64" s="1">
        <f>IF(AND(G$41&lt;ABS($Q64),G$41&gt;ABS($Q63)),1,0)</f>
        <v>0</v>
      </c>
      <c r="EE64" s="3">
        <f>MIN(IF(ED64=1,($S64-$S63)/(ABS($Q64)-ABS($Q63))*(G$41-ABS($Q63))+$S63,0),$D$7)</f>
        <v>0</v>
      </c>
      <c r="EF64" s="1">
        <f>IF(ABS($Q64)&lt;G$42,$AA64,IF(ABS($Q63)&lt;G$42,(G$42-ABS($Q63))*($Z63+$Z64)*0.5*($D$27+$D$28)*$D$5*1000,0))</f>
        <v>0</v>
      </c>
      <c r="EG64" s="1">
        <f>IF(AND(G$42&lt;ABS($Q64),G$42&gt;ABS($Q63)),1,0)</f>
        <v>0</v>
      </c>
      <c r="EH64" s="3">
        <f>MIN(IF(EG64=1,($S64-$S63)/(ABS($Q64)-ABS($Q63))*(G$42-ABS($Q63))+$S63,0),$D$7)</f>
        <v>0</v>
      </c>
      <c r="EI64" s="1">
        <f>IF(ABS($Q64)&lt;G$43,$AA64,IF(ABS($Q63)&lt;G$43,(G$43-ABS($Q63))*($Z63+$Z64)*0.5*($D$27+$D$28)*$D$5*1000,0))</f>
        <v>0</v>
      </c>
      <c r="EJ64" s="1">
        <f>IF(AND(G$43&lt;ABS($Q64),G$43&gt;ABS($Q63)),1,0)</f>
        <v>0</v>
      </c>
      <c r="EK64" s="3">
        <f>MIN(IF(EJ64=1,($S64-$S63)/(ABS($Q64)-ABS($Q63))*(G$43-ABS($Q63))+$S63,0),$D$7)</f>
        <v>0</v>
      </c>
      <c r="EL64" s="1">
        <f>IF(ABS($Q64)&lt;G$44,$AA64,IF(ABS($Q63)&lt;G$44,(G$44-ABS($Q63))*($Z63+$Z64)*0.5*($D$27+$D$28)*$D$5*1000,0))</f>
        <v>0</v>
      </c>
      <c r="EM64" s="1">
        <f>IF(AND(G$44&lt;ABS($Q64),G$44&gt;ABS($Q63)),1,0)</f>
        <v>0</v>
      </c>
      <c r="EN64" s="3">
        <f>MIN(IF(EM64=1,($S64-$S63)/(ABS($Q64)-ABS($Q63))*(G$44-ABS($Q63))+$S63,0),$D$7)</f>
        <v>0</v>
      </c>
      <c r="EO64" s="1">
        <f>IF(ABS($Q64)&lt;G$45,$AA64,IF(ABS($Q63)&lt;G$45,(G$45-ABS($Q63))*($Z63+$Z64)*0.5*($D$27+$D$28)*$D$5*1000,0))</f>
        <v>0</v>
      </c>
      <c r="EP64" s="1">
        <f>IF(AND(G$45&lt;ABS($Q64),G$45&gt;ABS($Q63)),1,0)</f>
        <v>0</v>
      </c>
      <c r="EQ64" s="3">
        <f>MIN(IF(EP64=1,($S64-$S63)/(ABS($Q64)-ABS($Q63))*(G$45-ABS($Q63))+$S63,0),$D$7)</f>
        <v>0</v>
      </c>
      <c r="ER64" s="1">
        <f>IF(ABS($Q64)&lt;G$46,$AA64,IF(ABS($Q63)&lt;G$46,(G$46-ABS($Q63))*($Z63+$Z64)*0.5*($D$27+$D$28)*$D$5*1000,0))</f>
        <v>0</v>
      </c>
      <c r="ES64" s="1">
        <f>IF(AND(G$46&lt;ABS($Q64),G$46&gt;ABS($Q63)),1,0)</f>
        <v>0</v>
      </c>
      <c r="ET64" s="3">
        <f>MIN(IF(ES64=1,($S64-$S63)/(ABS($Q64)-ABS($Q63))*(G$46-ABS($Q63))+$S63,0),$D$7)</f>
        <v>0</v>
      </c>
      <c r="EU64" s="1">
        <f>IF(ABS($Q64)&lt;G$47,$AA64,IF(ABS($Q63)&lt;G$47,(G$47-ABS($Q63))*($Z63+$Z64)*0.5*($D$27+$D$28)*$D$5*1000,0))</f>
        <v>0</v>
      </c>
      <c r="EV64" s="1">
        <f>IF(AND(G$47&lt;ABS($Q64),G$47&gt;ABS($Q63)),1,0)</f>
        <v>0</v>
      </c>
      <c r="EW64" s="3">
        <f>MIN(IF(EV64=1,($S64-$S63)/(ABS($Q64)-ABS($Q63))*(G$47-ABS($Q63))+$S63,0),$D$7)</f>
        <v>0</v>
      </c>
      <c r="EX64" s="1">
        <f>IF(ABS($Q64)&lt;G$48,$AA64,IF(ABS($Q63)&lt;G$48,(G$48-ABS($Q63))*($Z63+$Z64)*0.5*($D$27+$D$28)*$D$5*1000,0))</f>
        <v>0</v>
      </c>
      <c r="EY64" s="1">
        <f>IF(AND(G$48&lt;ABS($Q64),G$48&gt;ABS($Q63)),1,0)</f>
        <v>0</v>
      </c>
      <c r="EZ64" s="3">
        <f>MIN(IF(EY64=1,($S64-$S63)/(ABS($Q64)-ABS($Q63))*(G$48-ABS($Q63))+$S63,0),$D$7)</f>
        <v>0</v>
      </c>
      <c r="FA64" s="1">
        <f>IF(ABS($Q64)&lt;G$49,$AA64,IF(ABS($Q63)&lt;G$49,(G$49-ABS($Q63))*($Z63+$Z64)*0.5*($D$27+$D$28)*$D$5*1000,0))</f>
        <v>0</v>
      </c>
      <c r="FB64" s="1">
        <f>IF(AND(G$49&lt;ABS($Q64),G$49&gt;ABS($Q63)),1,0)</f>
        <v>0</v>
      </c>
      <c r="FC64" s="3">
        <f>MIN(IF(FB64=1,($S64-$S63)/(ABS($Q64)-ABS($Q63))*(G$49-ABS($Q63))+$S63,0),$D$7)</f>
        <v>0</v>
      </c>
      <c r="FD64" s="1">
        <f>IF(ABS($Q64)&lt;G$50,$AA64,IF(ABS($Q63)&lt;G$50,(G$50-ABS($Q63))*($Z63+$Z64)*0.5*($D$27+$D$28)*$D$5*1000,0))</f>
        <v>0</v>
      </c>
      <c r="FE64" s="1">
        <f>IF(AND(G$50&lt;ABS($Q64),G$50&gt;ABS($Q63)),1,0)</f>
        <v>0</v>
      </c>
      <c r="FF64" s="3">
        <f>MIN(IF(FE64=1,($S64-$S63)/(ABS($Q64)-ABS($Q63))*(G$50-ABS($Q63))+$S63,0),$D$7)</f>
        <v>0</v>
      </c>
      <c r="FG64" s="1">
        <f>IF(ABS($Q64)&lt;G$51,$AA64,IF(ABS($Q63)&lt;G$51,(G$51-ABS($Q63))*($Z63+$Z64)*0.5*($D$27+$D$28)*$D$5*1000,0))</f>
        <v>0</v>
      </c>
      <c r="FH64" s="1">
        <f>IF(AND(G$51&lt;ABS($Q64),G$51&gt;ABS($Q63)),1,0)</f>
        <v>0</v>
      </c>
      <c r="FI64" s="3">
        <f>MIN(IF(FH64=1,($S64-$S63)/(ABS($Q64)-ABS($Q63))*(G$51-ABS($Q63))+$S63,0),$D$7)</f>
        <v>0</v>
      </c>
      <c r="FJ64" s="1">
        <f>IF(ABS($Q64)&lt;G$52,$AA64,IF(ABS($Q63)&lt;G$52,(G$52-ABS($Q63))*($Z63+$Z64)*0.5*($D$27+$D$28)*$D$5*1000,0))</f>
        <v>0</v>
      </c>
      <c r="FK64" s="1">
        <f>IF(AND(G$52&lt;ABS($Q64),G$52&gt;ABS($Q63)),1,0)</f>
        <v>0</v>
      </c>
      <c r="FL64" s="3">
        <f>MIN(IF(FK64=1,($S64-$S63)/(ABS($Q64)-ABS($Q63))*(G$52-ABS($Q63))+$S63,0),$D$7)</f>
        <v>0</v>
      </c>
      <c r="FM64" s="1">
        <f>IF(ABS($Q64)&lt;G$53,$AA64,IF(ABS($Q63)&lt;G$53,(G$53-ABS($Q63))*($Z63+$Z64)*0.5*($D$27+$D$28)*$D$5*1000,0))</f>
        <v>0</v>
      </c>
      <c r="FN64" s="1">
        <f>IF(AND(G$53&lt;ABS($Q64),G$53&gt;ABS($Q63)),1,0)</f>
        <v>0</v>
      </c>
      <c r="FO64" s="3">
        <f>MIN(IF(FN64=1,($S64-$S63)/(ABS($Q64)-ABS($Q63))*(G$53-ABS($Q63))+$S63,0),$D$7)</f>
        <v>0</v>
      </c>
      <c r="FP64" s="1">
        <f>IF(ABS($Q64)&lt;G$54,$AA64,IF(ABS($Q63)&lt;G$54,(G$54-ABS($Q63))*($Z63+$Z64)*0.5*($D$27+$D$28)*$D$5*1000,0))</f>
        <v>0</v>
      </c>
      <c r="FQ64" s="1">
        <f>IF(AND(G$54&lt;ABS($Q64),G$54&gt;ABS($Q63)),1,0)</f>
        <v>0</v>
      </c>
      <c r="FR64" s="3">
        <f>MIN(IF(FQ64=1,($S64-$S63)/(ABS($Q64)-ABS($Q63))*(G$54-ABS($Q63))+$S63,0),$D$7)</f>
        <v>0</v>
      </c>
      <c r="FS64" s="1">
        <f>IF(ABS($Q64)&lt;G$55,$AA64,IF(ABS($Q63)&lt;G$55,(G$55-ABS($Q63))*($Z63+$Z64)*0.5*($D$27+$D$28)*$D$5*1000,0))</f>
        <v>0</v>
      </c>
      <c r="FT64" s="1">
        <f>IF(AND(G$55&lt;ABS($Q64),G$55&gt;ABS($Q63)),1,0)</f>
        <v>0</v>
      </c>
      <c r="FU64" s="3">
        <f>MIN(IF(FT64=1,($S64-$S63)/(ABS($Q64)-ABS($Q63))*(G$55-ABS($Q63))+$S63,0),$D$7)</f>
        <v>0</v>
      </c>
      <c r="FV64" s="1" t="e">
        <f>IF(ABS($Q64)&lt;#REF!,$AA64,IF(ABS($Q63)&lt;#REF!,(#REF!-ABS($Q63))*($Z63+$Z64)*0.5*($D$27+$D$28)*$D$5*1000,0))</f>
        <v>#REF!</v>
      </c>
      <c r="FW64" s="1" t="e">
        <f>IF(AND(#REF!&lt;ABS($Q64),#REF!&gt;ABS($Q63)),1,0)</f>
        <v>#REF!</v>
      </c>
      <c r="FX64" s="3" t="e">
        <f>MIN(IF(FW64=1,($S64-$S63)/(ABS($Q64)-ABS($Q63))*(#REF!-ABS($Q63))+$S63,0),$D$7)</f>
        <v>#REF!</v>
      </c>
    </row>
    <row r="65" spans="1:180" ht="15" customHeight="1" x14ac:dyDescent="0.3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23"/>
      <c r="N65" s="23"/>
      <c r="O65" s="23"/>
      <c r="P65" s="4"/>
      <c r="Q65" s="4"/>
      <c r="R65" s="4"/>
      <c r="S65" s="4"/>
      <c r="T65" s="4"/>
      <c r="U65" s="4"/>
      <c r="V65" s="4"/>
      <c r="W65" s="4"/>
      <c r="X65" s="4"/>
      <c r="Y65" s="4"/>
      <c r="Z65" s="3">
        <f t="shared" si="7"/>
        <v>0.2</v>
      </c>
      <c r="AA65" s="3"/>
      <c r="AB65" s="1"/>
      <c r="AC65" s="2"/>
      <c r="AD65" s="2"/>
      <c r="AE65" s="1"/>
      <c r="AF65" s="2"/>
      <c r="AG65" s="2"/>
      <c r="AH65" s="1"/>
      <c r="AI65" s="2"/>
      <c r="AJ65" s="2"/>
      <c r="AK65" s="1"/>
      <c r="AL65" s="2"/>
      <c r="AM65" s="2"/>
      <c r="AN65" s="1"/>
      <c r="AO65" s="2"/>
      <c r="AP65" s="2"/>
      <c r="AQ65" s="1"/>
      <c r="AR65" s="2"/>
      <c r="AS65" s="2"/>
      <c r="AT65" s="1"/>
      <c r="AU65" s="2"/>
      <c r="AV65" s="2"/>
      <c r="AW65" s="1"/>
      <c r="AX65" s="2"/>
      <c r="AY65" s="2"/>
      <c r="AZ65" s="1"/>
      <c r="BA65" s="2"/>
      <c r="BB65" s="2"/>
      <c r="BC65" s="1"/>
      <c r="BD65" s="2"/>
      <c r="BE65" s="2"/>
      <c r="BF65" s="1"/>
      <c r="BG65" s="2"/>
      <c r="BH65" s="2"/>
      <c r="BI65" s="1"/>
      <c r="BJ65" s="2"/>
      <c r="BK65" s="2"/>
      <c r="BL65" s="1"/>
      <c r="BM65" s="2"/>
      <c r="BN65" s="2"/>
      <c r="BO65" s="1"/>
      <c r="BP65" s="2"/>
      <c r="BQ65" s="2"/>
      <c r="BR65" s="1"/>
      <c r="BS65" s="2"/>
      <c r="BT65" s="2"/>
      <c r="BU65" s="1"/>
      <c r="BV65" s="2"/>
      <c r="BW65" s="2"/>
      <c r="BX65" s="1"/>
      <c r="BY65" s="2"/>
      <c r="BZ65" s="2"/>
      <c r="CA65" s="1"/>
      <c r="CB65" s="2"/>
      <c r="CC65" s="2"/>
      <c r="CD65" s="1"/>
      <c r="CE65" s="2"/>
      <c r="CF65" s="2"/>
      <c r="CG65" s="1"/>
      <c r="CH65" s="2"/>
      <c r="CI65" s="2"/>
      <c r="CJ65" s="1"/>
      <c r="CK65" s="2"/>
      <c r="CL65" s="2"/>
      <c r="CM65" s="1"/>
      <c r="CN65" s="2"/>
      <c r="CO65" s="2"/>
      <c r="CP65" s="1"/>
      <c r="CQ65" s="2"/>
      <c r="CR65" s="2"/>
      <c r="CS65" s="1"/>
      <c r="CT65" s="2"/>
      <c r="CU65" s="2"/>
      <c r="CV65" s="1"/>
      <c r="CW65" s="2"/>
      <c r="CX65" s="2"/>
      <c r="CY65" s="1"/>
      <c r="CZ65" s="2"/>
      <c r="DA65" s="2"/>
      <c r="DB65" s="1"/>
      <c r="DC65" s="2"/>
      <c r="DD65" s="2"/>
      <c r="DE65" s="1"/>
      <c r="DF65" s="2"/>
      <c r="DG65" s="2"/>
      <c r="DH65" s="1"/>
      <c r="DI65" s="2"/>
      <c r="DJ65" s="2"/>
      <c r="DK65" s="1"/>
      <c r="DL65" s="2"/>
      <c r="DM65" s="2"/>
      <c r="DN65" s="1"/>
      <c r="DO65" s="2"/>
      <c r="DP65" s="2"/>
      <c r="DQ65" s="1"/>
      <c r="DR65" s="2"/>
      <c r="DS65" s="2"/>
      <c r="DT65" s="1"/>
      <c r="DU65" s="2"/>
      <c r="DV65" s="2"/>
      <c r="DW65" s="1"/>
      <c r="DX65" s="2"/>
      <c r="DY65" s="2"/>
      <c r="DZ65" s="1"/>
      <c r="EA65" s="2"/>
      <c r="EB65" s="2"/>
      <c r="EC65" s="1"/>
      <c r="ED65" s="2"/>
      <c r="EE65" s="2"/>
      <c r="EF65" s="1"/>
      <c r="EG65" s="2"/>
      <c r="EH65" s="2"/>
      <c r="EI65" s="1"/>
      <c r="EJ65" s="2"/>
      <c r="EK65" s="2"/>
      <c r="EL65" s="1"/>
      <c r="EM65" s="2"/>
      <c r="EN65" s="2"/>
      <c r="EO65" s="1"/>
      <c r="EP65" s="2"/>
      <c r="EQ65" s="2"/>
      <c r="ER65" s="1"/>
      <c r="ES65" s="2"/>
      <c r="ET65" s="2"/>
      <c r="EU65" s="1"/>
      <c r="EV65" s="2"/>
      <c r="EW65" s="2"/>
      <c r="EX65" s="1"/>
      <c r="EY65" s="2"/>
      <c r="EZ65" s="2"/>
      <c r="FA65" s="1"/>
      <c r="FB65" s="2"/>
      <c r="FC65" s="2"/>
      <c r="FD65" s="1"/>
      <c r="FE65" s="2"/>
      <c r="FF65" s="2"/>
      <c r="FG65" s="1"/>
      <c r="FH65" s="2"/>
      <c r="FI65" s="2"/>
      <c r="FJ65" s="1"/>
      <c r="FK65" s="2"/>
      <c r="FL65" s="2"/>
      <c r="FM65" s="1"/>
      <c r="FN65" s="2"/>
      <c r="FO65" s="2"/>
      <c r="FP65" s="1"/>
      <c r="FQ65" s="2"/>
      <c r="FR65" s="2"/>
      <c r="FS65" s="1"/>
      <c r="FT65" s="2"/>
      <c r="FU65" s="2"/>
      <c r="FV65" s="1"/>
      <c r="FW65" s="2"/>
      <c r="FX65" s="2"/>
    </row>
    <row r="66" spans="1:180" x14ac:dyDescent="0.3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23"/>
      <c r="N66" s="23"/>
      <c r="O66" s="23"/>
      <c r="P66" s="4"/>
      <c r="Q66" s="4"/>
      <c r="R66" s="4"/>
      <c r="S66" s="4"/>
      <c r="T66" s="4"/>
      <c r="U66" s="4"/>
      <c r="V66" s="4"/>
      <c r="W66" s="4"/>
      <c r="X66" s="4"/>
      <c r="Y66" s="4"/>
      <c r="Z66" s="3">
        <f t="shared" si="7"/>
        <v>0.2</v>
      </c>
      <c r="AA66" s="1">
        <f>$R65*($Z66+$Z65)*0.5*($D$27+$D$28)*1000*$D$5</f>
        <v>0</v>
      </c>
      <c r="AB66" s="1">
        <f>IF(ABS($Q66)&lt;$G$6,$AA66,IF(ABS($Q65)&lt;$G$6,($G$6-ABS($Q65))*($Z65+$Z66)*0.5*($D$27+$D$28)*$D$5*1000,0))</f>
        <v>0</v>
      </c>
      <c r="AC66" s="1">
        <f>IF(AND($G$6&lt;ABS($Q66),$G$6&gt;ABS($Q65)),1,0)</f>
        <v>0</v>
      </c>
      <c r="AD66" s="3">
        <f>MIN(IF(AC66=1,($S66-$S65)/(ABS($Q66)-ABS($Q65))*($G$6-ABS($Q65))+$S65,0),$D$7)</f>
        <v>0</v>
      </c>
      <c r="AE66" s="1">
        <f>IF(ABS($Q66)&lt;$G$7,$AA66,IF(ABS($Q65)&lt;$G$7,($G$7-ABS($Q65))*($Z65+$Z66)*0.5*($D$27+$D$28)*$D$5*1000,0))</f>
        <v>0</v>
      </c>
      <c r="AF66" s="1">
        <f>IF(AND($G$7&lt;ABS($Q66),$G$7&gt;ABS($Q65)),1,0)</f>
        <v>0</v>
      </c>
      <c r="AG66" s="3">
        <f>MIN(IF(AF66=1,($S66-$S65)/(ABS($Q66)-ABS($Q65))*($G$7-ABS($Q65))+$S65,0),$D$7)</f>
        <v>0</v>
      </c>
      <c r="AH66" s="1">
        <f>IF(ABS($Q66)&lt;$G$8,$AA66,IF(ABS($Q65)&lt;$G$8,($G$8-ABS($Q65))*($Z65+$Z66)*0.5*($D$27+$D$28)*$D$5*1000,0))</f>
        <v>0</v>
      </c>
      <c r="AI66" s="1">
        <f>IF(AND($G$8&lt;ABS($Q66),$G$8&gt;ABS($Q65)),1,0)</f>
        <v>0</v>
      </c>
      <c r="AJ66" s="3">
        <f>MIN(IF(AI66=1,($S66-$S65)/(ABS($Q66)-ABS($Q65))*($G$8-ABS($Q65))+$S65,0),$D$7)</f>
        <v>0</v>
      </c>
      <c r="AK66" s="1">
        <f>IF(ABS($Q66)&lt;$G$9,$AA66,IF(ABS($Q65)&lt;$G$9,($G$9-ABS($Q65))*($Z65+$Z66)*0.5*($D$27+$D$28)*$D$5*1000,0))</f>
        <v>0</v>
      </c>
      <c r="AL66" s="1">
        <f>IF(AND($G$9&lt;ABS($Q66),$G$9&gt;ABS($Q65)),1,0)</f>
        <v>0</v>
      </c>
      <c r="AM66" s="3">
        <f>MIN(IF(AL66=1,($S66-$S65)/(ABS($Q66)-ABS($Q65))*($G$9-ABS($Q65))+$S65,0),$D$7)</f>
        <v>0</v>
      </c>
      <c r="AN66" s="1">
        <f>IF(ABS($Q66)&lt;$G$10,$AA66,IF(ABS($Q65)&lt;$G$10,($G$10-ABS($Q65))*($Z65+$Z66)*0.5*($D$27+$D$28)*$D$5*1000,0))</f>
        <v>0</v>
      </c>
      <c r="AO66" s="1">
        <f>IF(AND($G$10&lt;ABS($Q66),$G$10&gt;ABS($Q65)),1,0)</f>
        <v>0</v>
      </c>
      <c r="AP66" s="3">
        <f>MIN(IF(AO66=1,($S66-$S65)/(ABS($Q66)-ABS($Q65))*($G$10-ABS($Q65))+$S65,0),$D$7)</f>
        <v>0</v>
      </c>
      <c r="AQ66" s="1">
        <f>IF(ABS($Q66)&lt;$G$11,$AA66,IF(ABS($Q65)&lt;$G$11,($G$11-ABS($Q65))*($Z65+$Z66)*0.5*($D$27+$D$28)*$D$5*1000,0))</f>
        <v>0</v>
      </c>
      <c r="AR66" s="1">
        <f>IF(AND($G$11&lt;ABS($Q66),$G$11&gt;ABS($Q65)),1,0)</f>
        <v>0</v>
      </c>
      <c r="AS66" s="3">
        <f>MIN(IF(AR66=1,($S66-$S65)/(ABS($Q66)-ABS($Q65))*($G$11-ABS($Q65))+$S65,0),$D$7)</f>
        <v>0</v>
      </c>
      <c r="AT66" s="1">
        <f>IF(ABS($Q66)&lt;$G$12,$AA66,IF(ABS($Q65)&lt;$G$12,($G$12-ABS($Q65))*($Z65+$Z66)*0.5*($D$27+$D$28)*$D$5*1000,0))</f>
        <v>0</v>
      </c>
      <c r="AU66" s="1">
        <f>IF(AND($G$12&lt;ABS($Q66),$G$12&gt;ABS($Q65)),1,0)</f>
        <v>0</v>
      </c>
      <c r="AV66" s="3">
        <f>MIN(IF(AU66=1,($S66-$S65)/(ABS($Q66)-ABS($Q65))*($G$12-ABS($Q65))+$S65,0),$D$7)</f>
        <v>0</v>
      </c>
      <c r="AW66" s="1">
        <f>IF(ABS($Q66)&lt;$G$13,$AA66,IF(ABS($Q65)&lt;$G$13,($G$13-ABS($Q65))*($Z65+$Z66)*0.5*($D$27+$D$28)*$D$5*1000,0))</f>
        <v>0</v>
      </c>
      <c r="AX66" s="1">
        <f>IF(AND($G$13&lt;ABS($Q66),$G$13&gt;ABS($Q65)),1,0)</f>
        <v>0</v>
      </c>
      <c r="AY66" s="3">
        <f>MIN(IF(AX66=1,($S66-$S65)/(ABS($Q66)-ABS($Q65))*($G$13-ABS($Q65))+$S65,0),$D$7)</f>
        <v>0</v>
      </c>
      <c r="AZ66" s="1">
        <f>IF(ABS($Q66)&lt;$G$14,$AA66,IF(ABS($Q65)&lt;$G$14,($G$14-ABS($Q65))*($Z65+$Z66)*0.5*($D$27+$D$28)*$D$5*1000,0))</f>
        <v>0</v>
      </c>
      <c r="BA66" s="1">
        <f>IF(AND($G$14&lt;ABS($Q66),$G$14&gt;ABS($Q65)),1,0)</f>
        <v>0</v>
      </c>
      <c r="BB66" s="3">
        <f>MIN(IF(BA66=1,($S66-$S65)/(ABS($Q66)-ABS($Q65))*($G$14-ABS($Q65))+$S65,0),$D$7)</f>
        <v>0</v>
      </c>
      <c r="BC66" s="1">
        <f>IF(ABS($Q66)&lt;G$15,$AA66,IF(ABS($Q65)&lt;G$15,(G$15-ABS($Q65))*($Z65+$Z66)*0.5*($D$27+$D$28)*$D$5*1000,0))</f>
        <v>0</v>
      </c>
      <c r="BD66" s="1">
        <f>IF(AND(G$15&lt;ABS($Q66),G$15&gt;ABS($Q65)),1,0)</f>
        <v>0</v>
      </c>
      <c r="BE66" s="3">
        <f>MIN(IF(BD66=1,($S66-$S65)/(ABS($Q66)-ABS($Q65))*(G$15-ABS($Q65))+$S65,0),$D$7)</f>
        <v>0</v>
      </c>
      <c r="BF66" s="1">
        <f>IF(ABS($Q66)&lt;G$16,$AA66,IF(ABS($Q65)&lt;G$16,(G$16-ABS($Q65))*($Z65+$Z66)*0.5*($D$27+$D$28)*$D$5*1000,0))</f>
        <v>0</v>
      </c>
      <c r="BG66" s="1">
        <f>IF(AND(G$16&lt;ABS($Q66),G$16&gt;ABS($Q65)),1,0)</f>
        <v>0</v>
      </c>
      <c r="BH66" s="3">
        <f>MIN(IF(BG66=1,($S66-$S65)/(ABS($Q66)-ABS($Q65))*(G$16-ABS($Q65))+$S65,0),$D$7)</f>
        <v>0</v>
      </c>
      <c r="BI66" s="1">
        <f>IF(ABS($Q66)&lt;G$17,$AA66,IF(ABS($Q65)&lt;G$17,(G$17-ABS($Q65))*($Z65+$Z66)*0.5*($D$27+$D$28)*$D$5*1000,0))</f>
        <v>0</v>
      </c>
      <c r="BJ66" s="1">
        <f>IF(AND(G$17&lt;ABS($Q66),G$17&gt;ABS($Q65)),1,0)</f>
        <v>0</v>
      </c>
      <c r="BK66" s="3">
        <f>MIN(IF(BJ66=1,($S66-$S65)/(ABS($Q66)-ABS($Q65))*(G$17-ABS($Q65))+$S65,0),$D$7)</f>
        <v>0</v>
      </c>
      <c r="BL66" s="1">
        <f>IF(ABS($Q66)&lt;G$18,$AA66,IF(ABS($Q65)&lt;G$18,(G$18-ABS($Q65))*($Z65+$Z66)*0.5*($D$27+$D$28)*$D$5*1000,0))</f>
        <v>0</v>
      </c>
      <c r="BM66" s="1">
        <f>IF(AND(G$18&lt;ABS($Q66),G$18&gt;ABS($Q65)),1,0)</f>
        <v>0</v>
      </c>
      <c r="BN66" s="3">
        <f>MIN(IF(BM66=1,($S66-$S65)/(ABS($Q66)-ABS($Q65))*(G$18-ABS($Q65))+$S65,0),$D$7)</f>
        <v>0</v>
      </c>
      <c r="BO66" s="1">
        <f>IF(ABS($Q66)&lt;G$19,$AA66,IF(ABS($Q65)&lt;G$19,(G$19-ABS($Q65))*($Z65+$Z66)*0.5*($D$27+$D$28)*$D$5*1000,0))</f>
        <v>0</v>
      </c>
      <c r="BP66" s="1">
        <f>IF(AND(G$19&lt;ABS($Q66),G$19&gt;ABS($Q65)),1,0)</f>
        <v>0</v>
      </c>
      <c r="BQ66" s="3">
        <f>MIN(IF(BP66=1,($S66-$S65)/(ABS($Q66)-ABS($Q65))*(G$19-ABS($Q65))+$S65,0),$D$7)</f>
        <v>0</v>
      </c>
      <c r="BR66" s="1">
        <f>IF(ABS($Q66)&lt;G$20,$AA66,IF(ABS($Q65)&lt;G$20,(G$20-ABS($Q65))*($Z65+$Z66)*0.5*($D$27+$D$28)*$D$5*1000,0))</f>
        <v>0</v>
      </c>
      <c r="BS66" s="1">
        <f>IF(AND(G$20&lt;ABS($Q66),G$20&gt;ABS($Q65)),1,0)</f>
        <v>0</v>
      </c>
      <c r="BT66" s="3">
        <f>MIN(IF(BS66=1,($S66-$S65)/(ABS($Q66)-ABS($Q65))*(G$20-ABS($Q65))+$S65,0),$D$7)</f>
        <v>0</v>
      </c>
      <c r="BU66" s="1">
        <f>IF(ABS($Q66)&lt;G$21,$AA66,IF(ABS($Q65)&lt;G$21,(G$21-ABS($Q65))*($Z65+$Z66)*0.5*($D$27+$D$28)*$D$5*1000,0))</f>
        <v>0</v>
      </c>
      <c r="BV66" s="1">
        <f>IF(AND(G$21&lt;ABS($Q66),G$21&gt;ABS($Q65)),1,0)</f>
        <v>0</v>
      </c>
      <c r="BW66" s="3">
        <f>MIN(IF(BV66=1,($S66-$S65)/(ABS($Q66)-ABS($Q65))*(G$21-ABS($Q65))+$S65,0),$D$7)</f>
        <v>0</v>
      </c>
      <c r="BX66" s="1">
        <f>IF(ABS($Q66)&lt;G$22,$AA66,IF(ABS($Q65)&lt;G$22,(G$22-ABS($Q65))*($Z65+$Z66)*0.5*($D$27+$D$28)*$D$5*1000,0))</f>
        <v>0</v>
      </c>
      <c r="BY66" s="1">
        <f>IF(AND(G$22&lt;ABS($Q66),G$22&gt;ABS($Q65)),1,0)</f>
        <v>0</v>
      </c>
      <c r="BZ66" s="3">
        <f>MIN(IF(BY66=1,($S66-$S65)/(ABS($Q66)-ABS($Q65))*(G$22-ABS($Q65))+$S65,0),$D$7)</f>
        <v>0</v>
      </c>
      <c r="CA66" s="1">
        <f>IF(ABS($Q66)&lt;G$23,$AA66,IF(ABS($Q65)&lt;G$23,(G$23-ABS($Q65))*($Z65+$Z66)*0.5*($D$27+$D$28)*$D$5*1000,0))</f>
        <v>0</v>
      </c>
      <c r="CB66" s="1">
        <f>IF(AND(G$23&lt;ABS($Q66),G$23&gt;ABS($Q65)),1,0)</f>
        <v>0</v>
      </c>
      <c r="CC66" s="3">
        <f>MIN(IF(CB66=1,($S66-$S65)/(ABS($Q66)-ABS($Q65))*(G$23-ABS($Q65))+$S65,0),$D$7)</f>
        <v>0</v>
      </c>
      <c r="CD66" s="1">
        <f>IF(ABS($Q66)&lt;G$24,$AA66,IF(ABS($Q65)&lt;G$24,(G$24-ABS($Q65))*($Z65+$Z66)*0.5*($D$27+$D$28)*$D$5*1000,0))</f>
        <v>0</v>
      </c>
      <c r="CE66" s="1">
        <f>IF(AND(G$24&lt;ABS($Q66),G$24&gt;ABS($Q65)),1,0)</f>
        <v>0</v>
      </c>
      <c r="CF66" s="3">
        <f>MIN(IF(CE66=1,($S66-$S65)/(ABS($Q66)-ABS($Q65))*(G$24-ABS($Q65))+$S65,0),$D$7)</f>
        <v>0</v>
      </c>
      <c r="CG66" s="1">
        <f>IF(ABS($Q66)&lt;G$25,$AA66,IF(ABS($Q65)&lt;G$25,(G$25-ABS($Q65))*($Z65+$Z66)*0.5*($D$27+$D$28)*$D$5*1000,0))</f>
        <v>0</v>
      </c>
      <c r="CH66" s="1">
        <f>IF(AND(G$25&lt;ABS($Q66),G$25&gt;ABS($Q65)),1,0)</f>
        <v>0</v>
      </c>
      <c r="CI66" s="3">
        <f>MIN(IF(CH66=1,($S66-$S65)/(ABS($Q66)-ABS($Q65))*(G$25-ABS($Q65))+$S65,0),$D$7)</f>
        <v>0</v>
      </c>
      <c r="CJ66" s="1">
        <f>IF(ABS($Q66)&lt;G$26,$AA66,IF(ABS($Q65)&lt;G$26,(G$26-ABS($Q65))*($Z65+$Z66)*0.5*($D$27+$D$28)*$D$5*1000,0))</f>
        <v>0</v>
      </c>
      <c r="CK66" s="1">
        <f>IF(AND(G$26&lt;ABS($Q66),G$26&gt;ABS($Q65)),1,0)</f>
        <v>0</v>
      </c>
      <c r="CL66" s="3">
        <f>MIN(IF(CK66=1,($S66-$S65)/(ABS($Q66)-ABS($Q65))*(G$26-ABS($Q65))+$S65,0),$D$7)</f>
        <v>0</v>
      </c>
      <c r="CM66" s="1">
        <f>IF(ABS($Q66)&lt;G$27,$AA66,IF(ABS($Q65)&lt;G$27,(G$27-ABS($Q65))*($Z65+$Z66)*0.5*($D$27+$D$28)*$D$5*1000,0))</f>
        <v>0</v>
      </c>
      <c r="CN66" s="1">
        <f>IF(AND(G$27&lt;ABS($Q66),G$27&gt;ABS($Q65)),1,0)</f>
        <v>0</v>
      </c>
      <c r="CO66" s="3">
        <f>MIN(IF(CN66=1,($S66-$S65)/(ABS($Q66)-ABS($Q65))*(G$27-ABS($Q65))+$S65,0),$D$7)</f>
        <v>0</v>
      </c>
      <c r="CP66" s="1">
        <f>IF(ABS($Q66)&lt;G$28,$AA66,IF(ABS($Q65)&lt;G$28,(G$28-ABS($Q65))*($Z65+$Z66)*0.5*($D$27+$D$28)*$D$5*1000,0))</f>
        <v>0</v>
      </c>
      <c r="CQ66" s="1">
        <f>IF(AND(G$28&lt;ABS($Q66),G$28&gt;ABS($Q65)),1,0)</f>
        <v>0</v>
      </c>
      <c r="CR66" s="3">
        <f>MIN(IF(CQ66=1,($S66-$S65)/(ABS($Q66)-ABS($Q65))*(G$28-ABS($Q65))+$S65,0),$D$7)</f>
        <v>0</v>
      </c>
      <c r="CS66" s="1">
        <f>IF(ABS($Q66)&lt;G$29,$AA66,IF(ABS($Q65)&lt;G$29,(G$29-ABS($Q65))*($Z65+$Z66)*0.5*($D$27+$D$28)*$D$5*1000,0))</f>
        <v>0</v>
      </c>
      <c r="CT66" s="1">
        <f>IF(AND(G$29&lt;ABS($Q66),G$29&gt;ABS($Q65)),1,0)</f>
        <v>0</v>
      </c>
      <c r="CU66" s="3">
        <f>MIN(IF(CT66=1,($S66-$S65)/(ABS($Q66)-ABS($Q65))*(G$29-ABS($Q65))+$S65,0),$D$7)</f>
        <v>0</v>
      </c>
      <c r="CV66" s="1">
        <f>IF(ABS($Q66)&lt;G$30,$AA66,IF(ABS($Q65)&lt;G$30,(G$30-ABS($Q65))*($Z65+$Z66)*0.5*($D$27+$D$28)*$D$5*1000,0))</f>
        <v>0</v>
      </c>
      <c r="CW66" s="1">
        <f>IF(AND(G$30&lt;ABS($Q66),G$30&gt;ABS($Q65)),1,0)</f>
        <v>0</v>
      </c>
      <c r="CX66" s="3">
        <f>MIN(IF(CW66=1,($S66-$S65)/(ABS($Q66)-ABS($Q65))*(G$30-ABS($Q65))+$S65,0),$D$7)</f>
        <v>0</v>
      </c>
      <c r="CY66" s="1">
        <f>IF(ABS($Q66)&lt;G$31,$AA66,IF(ABS($Q65)&lt;G$31,(G$31-ABS($Q65))*($Z65+$Z66)*0.5*($D$27+$D$28)*$D$5*1000,0))</f>
        <v>0</v>
      </c>
      <c r="CZ66" s="1">
        <f>IF(AND(G$31&lt;ABS($Q66),G$31&gt;ABS($Q65)),1,0)</f>
        <v>0</v>
      </c>
      <c r="DA66" s="3">
        <f>MIN(IF(CZ66=1,($S66-$S65)/(ABS($Q66)-ABS($Q65))*(G$31-ABS($Q65))+$S65,0),$D$7)</f>
        <v>0</v>
      </c>
      <c r="DB66" s="1">
        <f>IF(ABS($Q66)&lt;G$32,$AA66,IF(ABS($Q65)&lt;G$32,(G$32-ABS($Q65))*($Z65+$Z66)*0.5*($D$27+$D$28)*$D$5*1000,0))</f>
        <v>0</v>
      </c>
      <c r="DC66" s="1">
        <f>IF(AND(G$32&lt;ABS($Q66),G$32&gt;ABS($Q65)),1,0)</f>
        <v>0</v>
      </c>
      <c r="DD66" s="3">
        <f>MIN(IF(DC66=1,($S66-$S65)/(ABS($Q66)-ABS($Q65))*(G$32-ABS($Q65))+$S65,0),$D$7)</f>
        <v>0</v>
      </c>
      <c r="DE66" s="1">
        <f>IF(ABS($Q66)&lt;G$33,$AA66,IF(ABS($Q65)&lt;G$33,(G$33-ABS($Q65))*($Z65+$Z66)*0.5*($D$27+$D$28)*$D$5*1000,0))</f>
        <v>0</v>
      </c>
      <c r="DF66" s="1">
        <f>IF(AND(G$33&lt;ABS($Q66),G$33&gt;ABS($Q65)),1,0)</f>
        <v>0</v>
      </c>
      <c r="DG66" s="3">
        <f>MIN(IF(DF66=1,($S66-$S65)/(ABS($Q66)-ABS($Q65))*(G$33-ABS($Q65))+$S65,0),$D$7)</f>
        <v>0</v>
      </c>
      <c r="DH66" s="1">
        <f>IF(ABS($Q66)&lt;G$34,$AA66,IF(ABS($Q65)&lt;G$34,(G$34-ABS($Q65))*($Z65+$Z66)*0.5*($D$27+$D$28)*$D$5*1000,0))</f>
        <v>0</v>
      </c>
      <c r="DI66" s="1">
        <f>IF(AND(G$34&lt;ABS($Q66),G$34&gt;ABS($Q65)),1,0)</f>
        <v>0</v>
      </c>
      <c r="DJ66" s="3">
        <f>MIN(IF(DI66=1,($S66-$S65)/(ABS($Q66)-ABS($Q65))*(G$34-ABS($Q65))+$S65,0),$D$7)</f>
        <v>0</v>
      </c>
      <c r="DK66" s="1">
        <f>IF(ABS($Q66)&lt;G$35,$AA66,IF(ABS($Q65)&lt;G$35,(G$35-ABS($Q65))*($Z65+$Z66)*0.5*($D$27+$D$28)*$D$5*1000,0))</f>
        <v>0</v>
      </c>
      <c r="DL66" s="1">
        <f>IF(AND(G$35&lt;ABS($Q66),G$35&gt;ABS($Q65)),1,0)</f>
        <v>0</v>
      </c>
      <c r="DM66" s="3">
        <f>MIN(IF(DL66=1,($S66-$S65)/(ABS($Q66)-ABS($Q65))*(G$35-ABS($Q65))+$S65,0),$D$7)</f>
        <v>0</v>
      </c>
      <c r="DN66" s="1">
        <f>IF(ABS($Q66)&lt;G$36,$AA66,IF(ABS($Q65)&lt;G$36,(G$36-ABS($Q65))*($Z65+$Z66)*0.5*($D$27+$D$28)*$D$5*1000,0))</f>
        <v>0</v>
      </c>
      <c r="DO66" s="1">
        <f>IF(AND(G$36&lt;ABS($Q66),G$36&gt;ABS($Q65)),1,0)</f>
        <v>0</v>
      </c>
      <c r="DP66" s="3">
        <f>MIN(IF(DO66=1,($S66-$S65)/(ABS($Q66)-ABS($Q65))*(G$36-ABS($Q65))+$S65,0),$D$7)</f>
        <v>0</v>
      </c>
      <c r="DQ66" s="1">
        <f>IF(ABS($Q66)&lt;G$37,$AA66,IF(ABS($Q65)&lt;G$37,(G$37-ABS($Q65))*($Z65+$Z66)*0.5*($D$27+$D$28)*$D$5*1000,0))</f>
        <v>0</v>
      </c>
      <c r="DR66" s="1">
        <f>IF(AND(G$37&lt;ABS($Q66),G$37&gt;ABS($Q65)),1,0)</f>
        <v>0</v>
      </c>
      <c r="DS66" s="3">
        <f>MIN(IF(DR66=1,($S66-$S65)/(ABS($Q66)-ABS($Q65))*(G$37-ABS($Q65))+$S65,0),$D$7)</f>
        <v>0</v>
      </c>
      <c r="DT66" s="1">
        <f>IF(ABS($Q66)&lt;G$38,$AA66,IF(ABS($Q65)&lt;G$38,(G$38-ABS($Q65))*($Z65+$Z66)*0.5*($D$27+$D$28)*$D$5*1000,0))</f>
        <v>0</v>
      </c>
      <c r="DU66" s="1">
        <f>IF(AND(G$38&lt;ABS($Q66),G$38&gt;ABS($Q65)),1,0)</f>
        <v>0</v>
      </c>
      <c r="DV66" s="3">
        <f>MIN(IF(DU66=1,($S66-$S65)/(ABS($Q66)-ABS($Q65))*(G$38-ABS($Q65))+$S65,0),$D$7)</f>
        <v>0</v>
      </c>
      <c r="DW66" s="1">
        <f>IF(ABS($Q66)&lt;G$39,$AA66,IF(ABS($Q65)&lt;G$39,(G$39-ABS($Q65))*($Z65+$Z66)*0.5*($D$27+$D$28)*$D$5*1000,0))</f>
        <v>0</v>
      </c>
      <c r="DX66" s="1">
        <f>IF(AND(G$39&lt;ABS($Q66),G$39&gt;ABS($Q65)),1,0)</f>
        <v>0</v>
      </c>
      <c r="DY66" s="3">
        <f>MIN(IF(DX66=1,($S66-$S65)/(ABS($Q66)-ABS($Q65))*(G$39-ABS($Q65))+$S65,0),$D$7)</f>
        <v>0</v>
      </c>
      <c r="DZ66" s="1">
        <f>IF(ABS($Q66)&lt;G$40,$AA66,IF(ABS($Q65)&lt;G$40,(G$40-ABS($Q65))*($Z65+$Z66)*0.5*($D$27+$D$28)*$D$5*1000,0))</f>
        <v>0</v>
      </c>
      <c r="EA66" s="1">
        <f>IF(AND(G$40&lt;ABS($Q66),G$40&gt;ABS($Q65)),1,0)</f>
        <v>0</v>
      </c>
      <c r="EB66" s="3">
        <f>MIN(IF(EA66=1,($S66-$S65)/(ABS($Q66)-ABS($Q65))*(G$40-ABS($Q65))+$S65,0),$D$7)</f>
        <v>0</v>
      </c>
      <c r="EC66" s="1">
        <f>IF(ABS($Q66)&lt;G$41,$AA66,IF(ABS($Q65)&lt;G$41,(G$41-ABS($Q65))*($Z65+$Z66)*0.5*($D$27+$D$28)*$D$5*1000,0))</f>
        <v>0</v>
      </c>
      <c r="ED66" s="1">
        <f>IF(AND(G$41&lt;ABS($Q66),G$41&gt;ABS($Q65)),1,0)</f>
        <v>0</v>
      </c>
      <c r="EE66" s="3">
        <f>MIN(IF(ED66=1,($S66-$S65)/(ABS($Q66)-ABS($Q65))*(G$41-ABS($Q65))+$S65,0),$D$7)</f>
        <v>0</v>
      </c>
      <c r="EF66" s="1">
        <f>IF(ABS($Q66)&lt;G$42,$AA66,IF(ABS($Q65)&lt;G$42,(G$42-ABS($Q65))*($Z65+$Z66)*0.5*($D$27+$D$28)*$D$5*1000,0))</f>
        <v>0</v>
      </c>
      <c r="EG66" s="1">
        <f>IF(AND(G$42&lt;ABS($Q66),G$42&gt;ABS($Q65)),1,0)</f>
        <v>0</v>
      </c>
      <c r="EH66" s="3">
        <f>MIN(IF(EG66=1,($S66-$S65)/(ABS($Q66)-ABS($Q65))*(G$42-ABS($Q65))+$S65,0),$D$7)</f>
        <v>0</v>
      </c>
      <c r="EI66" s="1">
        <f>IF(ABS($Q66)&lt;G$43,$AA66,IF(ABS($Q65)&lt;G$43,(G$43-ABS($Q65))*($Z65+$Z66)*0.5*($D$27+$D$28)*$D$5*1000,0))</f>
        <v>0</v>
      </c>
      <c r="EJ66" s="1">
        <f>IF(AND(G$43&lt;ABS($Q66),G$43&gt;ABS($Q65)),1,0)</f>
        <v>0</v>
      </c>
      <c r="EK66" s="3">
        <f>MIN(IF(EJ66=1,($S66-$S65)/(ABS($Q66)-ABS($Q65))*(G$43-ABS($Q65))+$S65,0),$D$7)</f>
        <v>0</v>
      </c>
      <c r="EL66" s="1">
        <f>IF(ABS($Q66)&lt;G$44,$AA66,IF(ABS($Q65)&lt;G$44,(G$44-ABS($Q65))*($Z65+$Z66)*0.5*($D$27+$D$28)*$D$5*1000,0))</f>
        <v>0</v>
      </c>
      <c r="EM66" s="1">
        <f>IF(AND(G$44&lt;ABS($Q66),G$44&gt;ABS($Q65)),1,0)</f>
        <v>0</v>
      </c>
      <c r="EN66" s="3">
        <f>MIN(IF(EM66=1,($S66-$S65)/(ABS($Q66)-ABS($Q65))*(G$44-ABS($Q65))+$S65,0),$D$7)</f>
        <v>0</v>
      </c>
      <c r="EO66" s="1">
        <f>IF(ABS($Q66)&lt;G$45,$AA66,IF(ABS($Q65)&lt;G$45,(G$45-ABS($Q65))*($Z65+$Z66)*0.5*($D$27+$D$28)*$D$5*1000,0))</f>
        <v>0</v>
      </c>
      <c r="EP66" s="1">
        <f>IF(AND(G$45&lt;ABS($Q66),G$45&gt;ABS($Q65)),1,0)</f>
        <v>0</v>
      </c>
      <c r="EQ66" s="3">
        <f>MIN(IF(EP66=1,($S66-$S65)/(ABS($Q66)-ABS($Q65))*(G$45-ABS($Q65))+$S65,0),$D$7)</f>
        <v>0</v>
      </c>
      <c r="ER66" s="1">
        <f>IF(ABS($Q66)&lt;G$46,$AA66,IF(ABS($Q65)&lt;G$46,(G$46-ABS($Q65))*($Z65+$Z66)*0.5*($D$27+$D$28)*$D$5*1000,0))</f>
        <v>0</v>
      </c>
      <c r="ES66" s="1">
        <f>IF(AND(G$46&lt;ABS($Q66),G$46&gt;ABS($Q65)),1,0)</f>
        <v>0</v>
      </c>
      <c r="ET66" s="3">
        <f>MIN(IF(ES66=1,($S66-$S65)/(ABS($Q66)-ABS($Q65))*(G$46-ABS($Q65))+$S65,0),$D$7)</f>
        <v>0</v>
      </c>
      <c r="EU66" s="1">
        <f>IF(ABS($Q66)&lt;G$47,$AA66,IF(ABS($Q65)&lt;G$47,(G$47-ABS($Q65))*($Z65+$Z66)*0.5*($D$27+$D$28)*$D$5*1000,0))</f>
        <v>0</v>
      </c>
      <c r="EV66" s="1">
        <f>IF(AND(G$47&lt;ABS($Q66),G$47&gt;ABS($Q65)),1,0)</f>
        <v>0</v>
      </c>
      <c r="EW66" s="3">
        <f>MIN(IF(EV66=1,($S66-$S65)/(ABS($Q66)-ABS($Q65))*(G$47-ABS($Q65))+$S65,0),$D$7)</f>
        <v>0</v>
      </c>
      <c r="EX66" s="1">
        <f>IF(ABS($Q66)&lt;G$48,$AA66,IF(ABS($Q65)&lt;G$48,(G$48-ABS($Q65))*($Z65+$Z66)*0.5*($D$27+$D$28)*$D$5*1000,0))</f>
        <v>0</v>
      </c>
      <c r="EY66" s="1">
        <f>IF(AND(G$48&lt;ABS($Q66),G$48&gt;ABS($Q65)),1,0)</f>
        <v>0</v>
      </c>
      <c r="EZ66" s="3">
        <f>MIN(IF(EY66=1,($S66-$S65)/(ABS($Q66)-ABS($Q65))*(G$48-ABS($Q65))+$S65,0),$D$7)</f>
        <v>0</v>
      </c>
      <c r="FA66" s="1">
        <f>IF(ABS($Q66)&lt;G$49,$AA66,IF(ABS($Q65)&lt;G$49,(G$49-ABS($Q65))*($Z65+$Z66)*0.5*($D$27+$D$28)*$D$5*1000,0))</f>
        <v>0</v>
      </c>
      <c r="FB66" s="1">
        <f>IF(AND(G$49&lt;ABS($Q66),G$49&gt;ABS($Q65)),1,0)</f>
        <v>0</v>
      </c>
      <c r="FC66" s="3">
        <f>MIN(IF(FB66=1,($S66-$S65)/(ABS($Q66)-ABS($Q65))*(G$49-ABS($Q65))+$S65,0),$D$7)</f>
        <v>0</v>
      </c>
      <c r="FD66" s="1">
        <f>IF(ABS($Q66)&lt;G$50,$AA66,IF(ABS($Q65)&lt;G$50,(G$50-ABS($Q65))*($Z65+$Z66)*0.5*($D$27+$D$28)*$D$5*1000,0))</f>
        <v>0</v>
      </c>
      <c r="FE66" s="1">
        <f>IF(AND(G$50&lt;ABS($Q66),G$50&gt;ABS($Q65)),1,0)</f>
        <v>0</v>
      </c>
      <c r="FF66" s="3">
        <f>MIN(IF(FE66=1,($S66-$S65)/(ABS($Q66)-ABS($Q65))*(G$50-ABS($Q65))+$S65,0),$D$7)</f>
        <v>0</v>
      </c>
      <c r="FG66" s="1">
        <f>IF(ABS($Q66)&lt;G$51,$AA66,IF(ABS($Q65)&lt;G$51,(G$51-ABS($Q65))*($Z65+$Z66)*0.5*($D$27+$D$28)*$D$5*1000,0))</f>
        <v>0</v>
      </c>
      <c r="FH66" s="1">
        <f>IF(AND(G$51&lt;ABS($Q66),G$51&gt;ABS($Q65)),1,0)</f>
        <v>0</v>
      </c>
      <c r="FI66" s="3">
        <f>MIN(IF(FH66=1,($S66-$S65)/(ABS($Q66)-ABS($Q65))*(G$51-ABS($Q65))+$S65,0),$D$7)</f>
        <v>0</v>
      </c>
      <c r="FJ66" s="1">
        <f>IF(ABS($Q66)&lt;G$52,$AA66,IF(ABS($Q65)&lt;G$52,(G$52-ABS($Q65))*($Z65+$Z66)*0.5*($D$27+$D$28)*$D$5*1000,0))</f>
        <v>0</v>
      </c>
      <c r="FK66" s="1">
        <f>IF(AND(G$52&lt;ABS($Q66),G$52&gt;ABS($Q65)),1,0)</f>
        <v>0</v>
      </c>
      <c r="FL66" s="3">
        <f>MIN(IF(FK66=1,($S66-$S65)/(ABS($Q66)-ABS($Q65))*(G$52-ABS($Q65))+$S65,0),$D$7)</f>
        <v>0</v>
      </c>
      <c r="FM66" s="1">
        <f>IF(ABS($Q66)&lt;G$53,$AA66,IF(ABS($Q65)&lt;G$53,(G$53-ABS($Q65))*($Z65+$Z66)*0.5*($D$27+$D$28)*$D$5*1000,0))</f>
        <v>0</v>
      </c>
      <c r="FN66" s="1">
        <f>IF(AND(G$53&lt;ABS($Q66),G$53&gt;ABS($Q65)),1,0)</f>
        <v>0</v>
      </c>
      <c r="FO66" s="3">
        <f>MIN(IF(FN66=1,($S66-$S65)/(ABS($Q66)-ABS($Q65))*(G$53-ABS($Q65))+$S65,0),$D$7)</f>
        <v>0</v>
      </c>
      <c r="FP66" s="1">
        <f>IF(ABS($Q66)&lt;G$54,$AA66,IF(ABS($Q65)&lt;G$54,(G$54-ABS($Q65))*($Z65+$Z66)*0.5*($D$27+$D$28)*$D$5*1000,0))</f>
        <v>0</v>
      </c>
      <c r="FQ66" s="1">
        <f>IF(AND(G$54&lt;ABS($Q66),G$54&gt;ABS($Q65)),1,0)</f>
        <v>0</v>
      </c>
      <c r="FR66" s="3">
        <f>MIN(IF(FQ66=1,($S66-$S65)/(ABS($Q66)-ABS($Q65))*(G$54-ABS($Q65))+$S65,0),$D$7)</f>
        <v>0</v>
      </c>
      <c r="FS66" s="1">
        <f>IF(ABS($Q66)&lt;G$55,$AA66,IF(ABS($Q65)&lt;G$55,(G$55-ABS($Q65))*($Z65+$Z66)*0.5*($D$27+$D$28)*$D$5*1000,0))</f>
        <v>0</v>
      </c>
      <c r="FT66" s="1">
        <f>IF(AND(G$55&lt;ABS($Q66),G$55&gt;ABS($Q65)),1,0)</f>
        <v>0</v>
      </c>
      <c r="FU66" s="3">
        <f>MIN(IF(FT66=1,($S66-$S65)/(ABS($Q66)-ABS($Q65))*(G$55-ABS($Q65))+$S65,0),$D$7)</f>
        <v>0</v>
      </c>
      <c r="FV66" s="1" t="e">
        <f>IF(ABS($Q66)&lt;#REF!,$AA66,IF(ABS($Q65)&lt;#REF!,(#REF!-ABS($Q65))*($Z65+$Z66)*0.5*($D$27+$D$28)*$D$5*1000,0))</f>
        <v>#REF!</v>
      </c>
      <c r="FW66" s="1" t="e">
        <f>IF(AND(#REF!&lt;ABS($Q66),#REF!&gt;ABS($Q65)),1,0)</f>
        <v>#REF!</v>
      </c>
      <c r="FX66" s="3" t="e">
        <f>MIN(IF(FW66=1,($S66-$S65)/(ABS($Q66)-ABS($Q65))*(#REF!-ABS($Q65))+$S65,0),$D$7)</f>
        <v>#REF!</v>
      </c>
    </row>
    <row r="67" spans="1:180" x14ac:dyDescent="0.3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23"/>
      <c r="N67" s="23"/>
      <c r="O67" s="23"/>
      <c r="P67" s="4"/>
      <c r="Q67" s="4"/>
      <c r="R67" s="4"/>
      <c r="S67" s="4"/>
      <c r="T67" s="4"/>
      <c r="U67" s="4"/>
      <c r="V67" s="4"/>
      <c r="W67" s="4"/>
      <c r="X67" s="4"/>
      <c r="Y67" s="4"/>
      <c r="Z67" s="3">
        <f t="shared" si="7"/>
        <v>0.2</v>
      </c>
      <c r="AA67" s="3"/>
      <c r="AB67" s="1"/>
      <c r="AC67" s="2"/>
      <c r="AD67" s="2"/>
      <c r="AE67" s="1"/>
      <c r="AF67" s="2"/>
      <c r="AG67" s="2"/>
      <c r="AH67" s="1"/>
      <c r="AI67" s="2"/>
      <c r="AJ67" s="2"/>
      <c r="AK67" s="1"/>
      <c r="AL67" s="2"/>
      <c r="AM67" s="2"/>
      <c r="AN67" s="1"/>
      <c r="AO67" s="2"/>
      <c r="AP67" s="2"/>
      <c r="AQ67" s="1"/>
      <c r="AR67" s="2"/>
      <c r="AS67" s="2"/>
      <c r="AT67" s="1"/>
      <c r="AU67" s="2"/>
      <c r="AV67" s="2"/>
      <c r="AW67" s="1"/>
      <c r="AX67" s="2"/>
      <c r="AY67" s="2"/>
      <c r="AZ67" s="1"/>
      <c r="BA67" s="2"/>
      <c r="BB67" s="2"/>
      <c r="BC67" s="1"/>
      <c r="BD67" s="2"/>
      <c r="BE67" s="2"/>
      <c r="BF67" s="1"/>
      <c r="BG67" s="2"/>
      <c r="BH67" s="2"/>
      <c r="BI67" s="1"/>
      <c r="BJ67" s="2"/>
      <c r="BK67" s="2"/>
      <c r="BL67" s="1"/>
      <c r="BM67" s="2"/>
      <c r="BN67" s="2"/>
      <c r="BO67" s="1"/>
      <c r="BP67" s="2"/>
      <c r="BQ67" s="2"/>
      <c r="BR67" s="1"/>
      <c r="BS67" s="2"/>
      <c r="BT67" s="2"/>
      <c r="BU67" s="1"/>
      <c r="BV67" s="2"/>
      <c r="BW67" s="2"/>
      <c r="BX67" s="1"/>
      <c r="BY67" s="2"/>
      <c r="BZ67" s="2"/>
      <c r="CA67" s="1"/>
      <c r="CB67" s="2"/>
      <c r="CC67" s="2"/>
      <c r="CD67" s="1"/>
      <c r="CE67" s="2"/>
      <c r="CF67" s="2"/>
      <c r="CG67" s="1"/>
      <c r="CH67" s="2"/>
      <c r="CI67" s="2"/>
      <c r="CJ67" s="1"/>
      <c r="CK67" s="2"/>
      <c r="CL67" s="2"/>
      <c r="CM67" s="1"/>
      <c r="CN67" s="2"/>
      <c r="CO67" s="2"/>
      <c r="CP67" s="1"/>
      <c r="CQ67" s="2"/>
      <c r="CR67" s="2"/>
      <c r="CS67" s="1"/>
      <c r="CT67" s="2"/>
      <c r="CU67" s="2"/>
      <c r="CV67" s="1"/>
      <c r="CW67" s="2"/>
      <c r="CX67" s="2"/>
      <c r="CY67" s="1"/>
      <c r="CZ67" s="2"/>
      <c r="DA67" s="2"/>
      <c r="DB67" s="1"/>
      <c r="DC67" s="2"/>
      <c r="DD67" s="2"/>
      <c r="DE67" s="1"/>
      <c r="DF67" s="2"/>
      <c r="DG67" s="2"/>
      <c r="DH67" s="1"/>
      <c r="DI67" s="2"/>
      <c r="DJ67" s="2"/>
      <c r="DK67" s="1"/>
      <c r="DL67" s="2"/>
      <c r="DM67" s="2"/>
      <c r="DN67" s="1"/>
      <c r="DO67" s="2"/>
      <c r="DP67" s="2"/>
      <c r="DQ67" s="1"/>
      <c r="DR67" s="2"/>
      <c r="DS67" s="2"/>
      <c r="DT67" s="1"/>
      <c r="DU67" s="2"/>
      <c r="DV67" s="2"/>
      <c r="DW67" s="1"/>
      <c r="DX67" s="2"/>
      <c r="DY67" s="2"/>
      <c r="DZ67" s="1"/>
      <c r="EA67" s="2"/>
      <c r="EB67" s="2"/>
      <c r="EC67" s="1"/>
      <c r="ED67" s="2"/>
      <c r="EE67" s="2"/>
      <c r="EF67" s="1"/>
      <c r="EG67" s="2"/>
      <c r="EH67" s="2"/>
      <c r="EI67" s="1"/>
      <c r="EJ67" s="2"/>
      <c r="EK67" s="2"/>
      <c r="EL67" s="1"/>
      <c r="EM67" s="2"/>
      <c r="EN67" s="2"/>
      <c r="EO67" s="1"/>
      <c r="EP67" s="2"/>
      <c r="EQ67" s="2"/>
      <c r="ER67" s="1"/>
      <c r="ES67" s="2"/>
      <c r="ET67" s="2"/>
      <c r="EU67" s="1"/>
      <c r="EV67" s="2"/>
      <c r="EW67" s="2"/>
      <c r="EX67" s="1"/>
      <c r="EY67" s="2"/>
      <c r="EZ67" s="2"/>
      <c r="FA67" s="1"/>
      <c r="FB67" s="2"/>
      <c r="FC67" s="2"/>
      <c r="FD67" s="1"/>
      <c r="FE67" s="2"/>
      <c r="FF67" s="2"/>
      <c r="FG67" s="1"/>
      <c r="FH67" s="2"/>
      <c r="FI67" s="2"/>
      <c r="FJ67" s="1"/>
      <c r="FK67" s="2"/>
      <c r="FL67" s="2"/>
      <c r="FM67" s="1"/>
      <c r="FN67" s="2"/>
      <c r="FO67" s="2"/>
      <c r="FP67" s="1"/>
      <c r="FQ67" s="2"/>
      <c r="FR67" s="2"/>
      <c r="FS67" s="1"/>
      <c r="FT67" s="2"/>
      <c r="FU67" s="2"/>
      <c r="FV67" s="1"/>
      <c r="FW67" s="2"/>
      <c r="FX67" s="2"/>
    </row>
    <row r="68" spans="1:180" x14ac:dyDescent="0.3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23"/>
      <c r="N68" s="23"/>
      <c r="O68" s="23"/>
      <c r="P68" s="4"/>
      <c r="Q68" s="4"/>
      <c r="R68" s="4"/>
      <c r="S68" s="4"/>
      <c r="T68" s="4"/>
      <c r="U68" s="4"/>
      <c r="V68" s="4"/>
      <c r="W68" s="4"/>
      <c r="X68" s="4"/>
      <c r="Y68" s="4"/>
      <c r="Z68" s="3">
        <f t="shared" si="7"/>
        <v>0.2</v>
      </c>
      <c r="AA68" s="1">
        <f>$R67*($Z68+$Z67)*0.5*($D$27+$D$28)*1000*$D$5</f>
        <v>0</v>
      </c>
      <c r="AB68" s="1">
        <f>IF(ABS($Q68)&lt;$G$6,$AA68,IF(ABS($Q67)&lt;$G$6,($G$6-ABS($Q67))*($Z67+$Z68)*0.5*($D$27+$D$28)*$D$5*1000,0))</f>
        <v>0</v>
      </c>
      <c r="AC68" s="1">
        <f>IF(AND($G$6&lt;ABS($Q68),$G$6&gt;ABS($Q67)),1,0)</f>
        <v>0</v>
      </c>
      <c r="AD68" s="3">
        <f>MIN(IF(AC68=1,($S68-$S67)/(ABS($Q68)-ABS($Q67))*($G$6-ABS($Q67))+$S67,0),$D$7)</f>
        <v>0</v>
      </c>
      <c r="AE68" s="1">
        <f>IF(ABS($Q68)&lt;$G$7,$AA68,IF(ABS($Q67)&lt;$G$7,($G$7-ABS($Q67))*($Z67+$Z68)*0.5*($D$27+$D$28)*$D$5*1000,0))</f>
        <v>0</v>
      </c>
      <c r="AF68" s="1">
        <f>IF(AND($G$7&lt;ABS($Q68),$G$7&gt;ABS($Q67)),1,0)</f>
        <v>0</v>
      </c>
      <c r="AG68" s="3">
        <f>MIN(IF(AF68=1,($S68-$S67)/(ABS($Q68)-ABS($Q67))*($G$7-ABS($Q67))+$S67,0),$D$7)</f>
        <v>0</v>
      </c>
      <c r="AH68" s="1">
        <f>IF(ABS($Q68)&lt;$G$8,$AA68,IF(ABS($Q67)&lt;$G$8,($G$8-ABS($Q67))*($Z67+$Z68)*0.5*($D$27+$D$28)*$D$5*1000,0))</f>
        <v>0</v>
      </c>
      <c r="AI68" s="1">
        <f>IF(AND($G$8&lt;ABS($Q68),$G$8&gt;ABS($Q67)),1,0)</f>
        <v>0</v>
      </c>
      <c r="AJ68" s="3">
        <f>MIN(IF(AI68=1,($S68-$S67)/(ABS($Q68)-ABS($Q67))*($G$8-ABS($Q67))+$S67,0),$D$7)</f>
        <v>0</v>
      </c>
      <c r="AK68" s="1">
        <f>IF(ABS($Q68)&lt;$G$9,$AA68,IF(ABS($Q67)&lt;$G$9,($G$9-ABS($Q67))*($Z67+$Z68)*0.5*($D$27+$D$28)*$D$5*1000,0))</f>
        <v>0</v>
      </c>
      <c r="AL68" s="1">
        <f>IF(AND($G$9&lt;ABS($Q68),$G$9&gt;ABS($Q67)),1,0)</f>
        <v>0</v>
      </c>
      <c r="AM68" s="3">
        <f>MIN(IF(AL68=1,($S68-$S67)/(ABS($Q68)-ABS($Q67))*($G$9-ABS($Q67))+$S67,0),$D$7)</f>
        <v>0</v>
      </c>
      <c r="AN68" s="1">
        <f>IF(ABS($Q68)&lt;$G$10,$AA68,IF(ABS($Q67)&lt;$G$10,($G$10-ABS($Q67))*($Z67+$Z68)*0.5*($D$27+$D$28)*$D$5*1000,0))</f>
        <v>0</v>
      </c>
      <c r="AO68" s="1">
        <f>IF(AND($G$10&lt;ABS($Q68),$G$10&gt;ABS($Q67)),1,0)</f>
        <v>0</v>
      </c>
      <c r="AP68" s="3">
        <f>MIN(IF(AO68=1,($S68-$S67)/(ABS($Q68)-ABS($Q67))*($G$10-ABS($Q67))+$S67,0),$D$7)</f>
        <v>0</v>
      </c>
      <c r="AQ68" s="1">
        <f>IF(ABS($Q68)&lt;$G$11,$AA68,IF(ABS($Q67)&lt;$G$11,($G$11-ABS($Q67))*($Z67+$Z68)*0.5*($D$27+$D$28)*$D$5*1000,0))</f>
        <v>0</v>
      </c>
      <c r="AR68" s="1">
        <f>IF(AND($G$11&lt;ABS($Q68),$G$11&gt;ABS($Q67)),1,0)</f>
        <v>0</v>
      </c>
      <c r="AS68" s="3">
        <f>MIN(IF(AR68=1,($S68-$S67)/(ABS($Q68)-ABS($Q67))*($G$11-ABS($Q67))+$S67,0),$D$7)</f>
        <v>0</v>
      </c>
      <c r="AT68" s="1">
        <f>IF(ABS($Q68)&lt;$G$12,$AA68,IF(ABS($Q67)&lt;$G$12,($G$12-ABS($Q67))*($Z67+$Z68)*0.5*($D$27+$D$28)*$D$5*1000,0))</f>
        <v>0</v>
      </c>
      <c r="AU68" s="1">
        <f>IF(AND($G$12&lt;ABS($Q68),$G$12&gt;ABS($Q67)),1,0)</f>
        <v>0</v>
      </c>
      <c r="AV68" s="3">
        <f>MIN(IF(AU68=1,($S68-$S67)/(ABS($Q68)-ABS($Q67))*($G$12-ABS($Q67))+$S67,0),$D$7)</f>
        <v>0</v>
      </c>
      <c r="AW68" s="1">
        <f>IF(ABS($Q68)&lt;$G$13,$AA68,IF(ABS($Q67)&lt;$G$13,($G$13-ABS($Q67))*($Z67+$Z68)*0.5*($D$27+$D$28)*$D$5*1000,0))</f>
        <v>0</v>
      </c>
      <c r="AX68" s="1">
        <f>IF(AND($G$13&lt;ABS($Q68),$G$13&gt;ABS($Q67)),1,0)</f>
        <v>0</v>
      </c>
      <c r="AY68" s="3">
        <f>MIN(IF(AX68=1,($S68-$S67)/(ABS($Q68)-ABS($Q67))*($G$13-ABS($Q67))+$S67,0),$D$7)</f>
        <v>0</v>
      </c>
      <c r="AZ68" s="1">
        <f>IF(ABS($Q68)&lt;$G$14,$AA68,IF(ABS($Q67)&lt;$G$14,($G$14-ABS($Q67))*($Z67+$Z68)*0.5*($D$27+$D$28)*$D$5*1000,0))</f>
        <v>0</v>
      </c>
      <c r="BA68" s="1">
        <f>IF(AND($G$14&lt;ABS($Q68),$G$14&gt;ABS($Q67)),1,0)</f>
        <v>0</v>
      </c>
      <c r="BB68" s="3">
        <f>MIN(IF(BA68=1,($S68-$S67)/(ABS($Q68)-ABS($Q67))*($G$14-ABS($Q67))+$S67,0),$D$7)</f>
        <v>0</v>
      </c>
      <c r="BC68" s="1">
        <f>IF(ABS($Q68)&lt;G$15,$AA68,IF(ABS($Q67)&lt;G$15,(G$15-ABS($Q67))*($Z67+$Z68)*0.5*($D$27+$D$28)*$D$5*1000,0))</f>
        <v>0</v>
      </c>
      <c r="BD68" s="1">
        <f>IF(AND(G$15&lt;ABS($Q68),G$15&gt;ABS($Q67)),1,0)</f>
        <v>0</v>
      </c>
      <c r="BE68" s="3">
        <f>MIN(IF(BD68=1,($S68-$S67)/(ABS($Q68)-ABS($Q67))*(G$15-ABS($Q67))+$S67,0),$D$7)</f>
        <v>0</v>
      </c>
      <c r="BF68" s="1">
        <f>IF(ABS($Q68)&lt;G$16,$AA68,IF(ABS($Q67)&lt;G$16,(G$16-ABS($Q67))*($Z67+$Z68)*0.5*($D$27+$D$28)*$D$5*1000,0))</f>
        <v>0</v>
      </c>
      <c r="BG68" s="1">
        <f>IF(AND(G$16&lt;ABS($Q68),G$16&gt;ABS($Q67)),1,0)</f>
        <v>0</v>
      </c>
      <c r="BH68" s="3">
        <f>MIN(IF(BG68=1,($S68-$S67)/(ABS($Q68)-ABS($Q67))*(G$16-ABS($Q67))+$S67,0),$D$7)</f>
        <v>0</v>
      </c>
      <c r="BI68" s="1">
        <f>IF(ABS($Q68)&lt;G$17,$AA68,IF(ABS($Q67)&lt;G$17,(G$17-ABS($Q67))*($Z67+$Z68)*0.5*($D$27+$D$28)*$D$5*1000,0))</f>
        <v>0</v>
      </c>
      <c r="BJ68" s="1">
        <f>IF(AND(G$17&lt;ABS($Q68),G$17&gt;ABS($Q67)),1,0)</f>
        <v>0</v>
      </c>
      <c r="BK68" s="3">
        <f>MIN(IF(BJ68=1,($S68-$S67)/(ABS($Q68)-ABS($Q67))*(G$17-ABS($Q67))+$S67,0),$D$7)</f>
        <v>0</v>
      </c>
      <c r="BL68" s="1">
        <f>IF(ABS($Q68)&lt;G$18,$AA68,IF(ABS($Q67)&lt;G$18,(G$18-ABS($Q67))*($Z67+$Z68)*0.5*($D$27+$D$28)*$D$5*1000,0))</f>
        <v>0</v>
      </c>
      <c r="BM68" s="1">
        <f>IF(AND(G$18&lt;ABS($Q68),G$18&gt;ABS($Q67)),1,0)</f>
        <v>0</v>
      </c>
      <c r="BN68" s="3">
        <f>MIN(IF(BM68=1,($S68-$S67)/(ABS($Q68)-ABS($Q67))*(G$18-ABS($Q67))+$S67,0),$D$7)</f>
        <v>0</v>
      </c>
      <c r="BO68" s="1">
        <f>IF(ABS($Q68)&lt;G$19,$AA68,IF(ABS($Q67)&lt;G$19,(G$19-ABS($Q67))*($Z67+$Z68)*0.5*($D$27+$D$28)*$D$5*1000,0))</f>
        <v>0</v>
      </c>
      <c r="BP68" s="1">
        <f>IF(AND(G$19&lt;ABS($Q68),G$19&gt;ABS($Q67)),1,0)</f>
        <v>0</v>
      </c>
      <c r="BQ68" s="3">
        <f>MIN(IF(BP68=1,($S68-$S67)/(ABS($Q68)-ABS($Q67))*(G$19-ABS($Q67))+$S67,0),$D$7)</f>
        <v>0</v>
      </c>
      <c r="BR68" s="1">
        <f>IF(ABS($Q68)&lt;G$20,$AA68,IF(ABS($Q67)&lt;G$20,(G$20-ABS($Q67))*($Z67+$Z68)*0.5*($D$27+$D$28)*$D$5*1000,0))</f>
        <v>0</v>
      </c>
      <c r="BS68" s="1">
        <f>IF(AND(G$20&lt;ABS($Q68),G$20&gt;ABS($Q67)),1,0)</f>
        <v>0</v>
      </c>
      <c r="BT68" s="3">
        <f>MIN(IF(BS68=1,($S68-$S67)/(ABS($Q68)-ABS($Q67))*(G$20-ABS($Q67))+$S67,0),$D$7)</f>
        <v>0</v>
      </c>
      <c r="BU68" s="1">
        <f>IF(ABS($Q68)&lt;G$21,$AA68,IF(ABS($Q67)&lt;G$21,(G$21-ABS($Q67))*($Z67+$Z68)*0.5*($D$27+$D$28)*$D$5*1000,0))</f>
        <v>0</v>
      </c>
      <c r="BV68" s="1">
        <f>IF(AND(G$21&lt;ABS($Q68),G$21&gt;ABS($Q67)),1,0)</f>
        <v>0</v>
      </c>
      <c r="BW68" s="3">
        <f>MIN(IF(BV68=1,($S68-$S67)/(ABS($Q68)-ABS($Q67))*(G$21-ABS($Q67))+$S67,0),$D$7)</f>
        <v>0</v>
      </c>
      <c r="BX68" s="1">
        <f>IF(ABS($Q68)&lt;G$22,$AA68,IF(ABS($Q67)&lt;G$22,(G$22-ABS($Q67))*($Z67+$Z68)*0.5*($D$27+$D$28)*$D$5*1000,0))</f>
        <v>0</v>
      </c>
      <c r="BY68" s="1">
        <f>IF(AND(G$22&lt;ABS($Q68),G$22&gt;ABS($Q67)),1,0)</f>
        <v>0</v>
      </c>
      <c r="BZ68" s="3">
        <f>MIN(IF(BY68=1,($S68-$S67)/(ABS($Q68)-ABS($Q67))*(G$22-ABS($Q67))+$S67,0),$D$7)</f>
        <v>0</v>
      </c>
      <c r="CA68" s="1">
        <f>IF(ABS($Q68)&lt;G$23,$AA68,IF(ABS($Q67)&lt;G$23,(G$23-ABS($Q67))*($Z67+$Z68)*0.5*($D$27+$D$28)*$D$5*1000,0))</f>
        <v>0</v>
      </c>
      <c r="CB68" s="1">
        <f>IF(AND(G$23&lt;ABS($Q68),G$23&gt;ABS($Q67)),1,0)</f>
        <v>0</v>
      </c>
      <c r="CC68" s="3">
        <f>MIN(IF(CB68=1,($S68-$S67)/(ABS($Q68)-ABS($Q67))*(G$23-ABS($Q67))+$S67,0),$D$7)</f>
        <v>0</v>
      </c>
      <c r="CD68" s="1">
        <f>IF(ABS($Q68)&lt;G$24,$AA68,IF(ABS($Q67)&lt;G$24,(G$24-ABS($Q67))*($Z67+$Z68)*0.5*($D$27+$D$28)*$D$5*1000,0))</f>
        <v>0</v>
      </c>
      <c r="CE68" s="1">
        <f>IF(AND(G$24&lt;ABS($Q68),G$24&gt;ABS($Q67)),1,0)</f>
        <v>0</v>
      </c>
      <c r="CF68" s="3">
        <f>MIN(IF(CE68=1,($S68-$S67)/(ABS($Q68)-ABS($Q67))*(G$24-ABS($Q67))+$S67,0),$D$7)</f>
        <v>0</v>
      </c>
      <c r="CG68" s="1">
        <f>IF(ABS($Q68)&lt;G$25,$AA68,IF(ABS($Q67)&lt;G$25,(G$25-ABS($Q67))*($Z67+$Z68)*0.5*($D$27+$D$28)*$D$5*1000,0))</f>
        <v>0</v>
      </c>
      <c r="CH68" s="1">
        <f>IF(AND(G$25&lt;ABS($Q68),G$25&gt;ABS($Q67)),1,0)</f>
        <v>0</v>
      </c>
      <c r="CI68" s="3">
        <f>MIN(IF(CH68=1,($S68-$S67)/(ABS($Q68)-ABS($Q67))*(G$25-ABS($Q67))+$S67,0),$D$7)</f>
        <v>0</v>
      </c>
      <c r="CJ68" s="1">
        <f>IF(ABS($Q68)&lt;G$26,$AA68,IF(ABS($Q67)&lt;G$26,(G$26-ABS($Q67))*($Z67+$Z68)*0.5*($D$27+$D$28)*$D$5*1000,0))</f>
        <v>0</v>
      </c>
      <c r="CK68" s="1">
        <f>IF(AND(G$26&lt;ABS($Q68),G$26&gt;ABS($Q67)),1,0)</f>
        <v>0</v>
      </c>
      <c r="CL68" s="3">
        <f>MIN(IF(CK68=1,($S68-$S67)/(ABS($Q68)-ABS($Q67))*(G$26-ABS($Q67))+$S67,0),$D$7)</f>
        <v>0</v>
      </c>
      <c r="CM68" s="1">
        <f>IF(ABS($Q68)&lt;G$27,$AA68,IF(ABS($Q67)&lt;G$27,(G$27-ABS($Q67))*($Z67+$Z68)*0.5*($D$27+$D$28)*$D$5*1000,0))</f>
        <v>0</v>
      </c>
      <c r="CN68" s="1">
        <f>IF(AND(G$27&lt;ABS($Q68),G$27&gt;ABS($Q67)),1,0)</f>
        <v>0</v>
      </c>
      <c r="CO68" s="3">
        <f>MIN(IF(CN68=1,($S68-$S67)/(ABS($Q68)-ABS($Q67))*(G$27-ABS($Q67))+$S67,0),$D$7)</f>
        <v>0</v>
      </c>
      <c r="CP68" s="1">
        <f>IF(ABS($Q68)&lt;G$28,$AA68,IF(ABS($Q67)&lt;G$28,(G$28-ABS($Q67))*($Z67+$Z68)*0.5*($D$27+$D$28)*$D$5*1000,0))</f>
        <v>0</v>
      </c>
      <c r="CQ68" s="1">
        <f>IF(AND(G$28&lt;ABS($Q68),G$28&gt;ABS($Q67)),1,0)</f>
        <v>0</v>
      </c>
      <c r="CR68" s="3">
        <f>MIN(IF(CQ68=1,($S68-$S67)/(ABS($Q68)-ABS($Q67))*(G$28-ABS($Q67))+$S67,0),$D$7)</f>
        <v>0</v>
      </c>
      <c r="CS68" s="1">
        <f>IF(ABS($Q68)&lt;G$29,$AA68,IF(ABS($Q67)&lt;G$29,(G$29-ABS($Q67))*($Z67+$Z68)*0.5*($D$27+$D$28)*$D$5*1000,0))</f>
        <v>0</v>
      </c>
      <c r="CT68" s="1">
        <f>IF(AND(G$29&lt;ABS($Q68),G$29&gt;ABS($Q67)),1,0)</f>
        <v>0</v>
      </c>
      <c r="CU68" s="3">
        <f>MIN(IF(CT68=1,($S68-$S67)/(ABS($Q68)-ABS($Q67))*(G$29-ABS($Q67))+$S67,0),$D$7)</f>
        <v>0</v>
      </c>
      <c r="CV68" s="1">
        <f>IF(ABS($Q68)&lt;G$30,$AA68,IF(ABS($Q67)&lt;G$30,(G$30-ABS($Q67))*($Z67+$Z68)*0.5*($D$27+$D$28)*$D$5*1000,0))</f>
        <v>0</v>
      </c>
      <c r="CW68" s="1">
        <f>IF(AND(G$30&lt;ABS($Q68),G$30&gt;ABS($Q67)),1,0)</f>
        <v>0</v>
      </c>
      <c r="CX68" s="3">
        <f>MIN(IF(CW68=1,($S68-$S67)/(ABS($Q68)-ABS($Q67))*(G$30-ABS($Q67))+$S67,0),$D$7)</f>
        <v>0</v>
      </c>
      <c r="CY68" s="1">
        <f>IF(ABS($Q68)&lt;G$31,$AA68,IF(ABS($Q67)&lt;G$31,(G$31-ABS($Q67))*($Z67+$Z68)*0.5*($D$27+$D$28)*$D$5*1000,0))</f>
        <v>0</v>
      </c>
      <c r="CZ68" s="1">
        <f>IF(AND(G$31&lt;ABS($Q68),G$31&gt;ABS($Q67)),1,0)</f>
        <v>0</v>
      </c>
      <c r="DA68" s="3">
        <f>MIN(IF(CZ68=1,($S68-$S67)/(ABS($Q68)-ABS($Q67))*(G$31-ABS($Q67))+$S67,0),$D$7)</f>
        <v>0</v>
      </c>
      <c r="DB68" s="1">
        <f>IF(ABS($Q68)&lt;G$32,$AA68,IF(ABS($Q67)&lt;G$32,(G$32-ABS($Q67))*($Z67+$Z68)*0.5*($D$27+$D$28)*$D$5*1000,0))</f>
        <v>0</v>
      </c>
      <c r="DC68" s="1">
        <f>IF(AND(G$32&lt;ABS($Q68),G$32&gt;ABS($Q67)),1,0)</f>
        <v>0</v>
      </c>
      <c r="DD68" s="3">
        <f>MIN(IF(DC68=1,($S68-$S67)/(ABS($Q68)-ABS($Q67))*(G$32-ABS($Q67))+$S67,0),$D$7)</f>
        <v>0</v>
      </c>
      <c r="DE68" s="1">
        <f>IF(ABS($Q68)&lt;G$33,$AA68,IF(ABS($Q67)&lt;G$33,(G$33-ABS($Q67))*($Z67+$Z68)*0.5*($D$27+$D$28)*$D$5*1000,0))</f>
        <v>0</v>
      </c>
      <c r="DF68" s="1">
        <f>IF(AND(G$33&lt;ABS($Q68),G$33&gt;ABS($Q67)),1,0)</f>
        <v>0</v>
      </c>
      <c r="DG68" s="3">
        <f>MIN(IF(DF68=1,($S68-$S67)/(ABS($Q68)-ABS($Q67))*(G$33-ABS($Q67))+$S67,0),$D$7)</f>
        <v>0</v>
      </c>
      <c r="DH68" s="1">
        <f>IF(ABS($Q68)&lt;G$34,$AA68,IF(ABS($Q67)&lt;G$34,(G$34-ABS($Q67))*($Z67+$Z68)*0.5*($D$27+$D$28)*$D$5*1000,0))</f>
        <v>0</v>
      </c>
      <c r="DI68" s="1">
        <f>IF(AND(G$34&lt;ABS($Q68),G$34&gt;ABS($Q67)),1,0)</f>
        <v>0</v>
      </c>
      <c r="DJ68" s="3">
        <f>MIN(IF(DI68=1,($S68-$S67)/(ABS($Q68)-ABS($Q67))*(G$34-ABS($Q67))+$S67,0),$D$7)</f>
        <v>0</v>
      </c>
      <c r="DK68" s="1">
        <f>IF(ABS($Q68)&lt;G$35,$AA68,IF(ABS($Q67)&lt;G$35,(G$35-ABS($Q67))*($Z67+$Z68)*0.5*($D$27+$D$28)*$D$5*1000,0))</f>
        <v>0</v>
      </c>
      <c r="DL68" s="1">
        <f>IF(AND(G$35&lt;ABS($Q68),G$35&gt;ABS($Q67)),1,0)</f>
        <v>0</v>
      </c>
      <c r="DM68" s="3">
        <f>MIN(IF(DL68=1,($S68-$S67)/(ABS($Q68)-ABS($Q67))*(G$35-ABS($Q67))+$S67,0),$D$7)</f>
        <v>0</v>
      </c>
      <c r="DN68" s="1">
        <f>IF(ABS($Q68)&lt;G$36,$AA68,IF(ABS($Q67)&lt;G$36,(G$36-ABS($Q67))*($Z67+$Z68)*0.5*($D$27+$D$28)*$D$5*1000,0))</f>
        <v>0</v>
      </c>
      <c r="DO68" s="1">
        <f>IF(AND(G$36&lt;ABS($Q68),G$36&gt;ABS($Q67)),1,0)</f>
        <v>0</v>
      </c>
      <c r="DP68" s="3">
        <f>MIN(IF(DO68=1,($S68-$S67)/(ABS($Q68)-ABS($Q67))*(G$36-ABS($Q67))+$S67,0),$D$7)</f>
        <v>0</v>
      </c>
      <c r="DQ68" s="1">
        <f>IF(ABS($Q68)&lt;G$37,$AA68,IF(ABS($Q67)&lt;G$37,(G$37-ABS($Q67))*($Z67+$Z68)*0.5*($D$27+$D$28)*$D$5*1000,0))</f>
        <v>0</v>
      </c>
      <c r="DR68" s="1">
        <f>IF(AND(G$37&lt;ABS($Q68),G$37&gt;ABS($Q67)),1,0)</f>
        <v>0</v>
      </c>
      <c r="DS68" s="3">
        <f>MIN(IF(DR68=1,($S68-$S67)/(ABS($Q68)-ABS($Q67))*(G$37-ABS($Q67))+$S67,0),$D$7)</f>
        <v>0</v>
      </c>
      <c r="DT68" s="1">
        <f>IF(ABS($Q68)&lt;G$38,$AA68,IF(ABS($Q67)&lt;G$38,(G$38-ABS($Q67))*($Z67+$Z68)*0.5*($D$27+$D$28)*$D$5*1000,0))</f>
        <v>0</v>
      </c>
      <c r="DU68" s="1">
        <f>IF(AND(G$38&lt;ABS($Q68),G$38&gt;ABS($Q67)),1,0)</f>
        <v>0</v>
      </c>
      <c r="DV68" s="3">
        <f>MIN(IF(DU68=1,($S68-$S67)/(ABS($Q68)-ABS($Q67))*(G$38-ABS($Q67))+$S67,0),$D$7)</f>
        <v>0</v>
      </c>
      <c r="DW68" s="1">
        <f>IF(ABS($Q68)&lt;G$39,$AA68,IF(ABS($Q67)&lt;G$39,(G$39-ABS($Q67))*($Z67+$Z68)*0.5*($D$27+$D$28)*$D$5*1000,0))</f>
        <v>0</v>
      </c>
      <c r="DX68" s="1">
        <f>IF(AND(G$39&lt;ABS($Q68),G$39&gt;ABS($Q67)),1,0)</f>
        <v>0</v>
      </c>
      <c r="DY68" s="3">
        <f>MIN(IF(DX68=1,($S68-$S67)/(ABS($Q68)-ABS($Q67))*(G$39-ABS($Q67))+$S67,0),$D$7)</f>
        <v>0</v>
      </c>
      <c r="DZ68" s="1">
        <f>IF(ABS($Q68)&lt;G$40,$AA68,IF(ABS($Q67)&lt;G$40,(G$40-ABS($Q67))*($Z67+$Z68)*0.5*($D$27+$D$28)*$D$5*1000,0))</f>
        <v>0</v>
      </c>
      <c r="EA68" s="1">
        <f>IF(AND(G$40&lt;ABS($Q68),G$40&gt;ABS($Q67)),1,0)</f>
        <v>0</v>
      </c>
      <c r="EB68" s="3">
        <f>MIN(IF(EA68=1,($S68-$S67)/(ABS($Q68)-ABS($Q67))*(G$40-ABS($Q67))+$S67,0),$D$7)</f>
        <v>0</v>
      </c>
      <c r="EC68" s="1">
        <f>IF(ABS($Q68)&lt;G$41,$AA68,IF(ABS($Q67)&lt;G$41,(G$41-ABS($Q67))*($Z67+$Z68)*0.5*($D$27+$D$28)*$D$5*1000,0))</f>
        <v>0</v>
      </c>
      <c r="ED68" s="1">
        <f>IF(AND(G$41&lt;ABS($Q68),G$41&gt;ABS($Q67)),1,0)</f>
        <v>0</v>
      </c>
      <c r="EE68" s="3">
        <f>MIN(IF(ED68=1,($S68-$S67)/(ABS($Q68)-ABS($Q67))*(G$41-ABS($Q67))+$S67,0),$D$7)</f>
        <v>0</v>
      </c>
      <c r="EF68" s="1">
        <f>IF(ABS($Q68)&lt;G$42,$AA68,IF(ABS($Q67)&lt;G$42,(G$42-ABS($Q67))*($Z67+$Z68)*0.5*($D$27+$D$28)*$D$5*1000,0))</f>
        <v>0</v>
      </c>
      <c r="EG68" s="1">
        <f>IF(AND(G$42&lt;ABS($Q68),G$42&gt;ABS($Q67)),1,0)</f>
        <v>0</v>
      </c>
      <c r="EH68" s="3">
        <f>MIN(IF(EG68=1,($S68-$S67)/(ABS($Q68)-ABS($Q67))*(G$42-ABS($Q67))+$S67,0),$D$7)</f>
        <v>0</v>
      </c>
      <c r="EI68" s="1">
        <f>IF(ABS($Q68)&lt;G$43,$AA68,IF(ABS($Q67)&lt;G$43,(G$43-ABS($Q67))*($Z67+$Z68)*0.5*($D$27+$D$28)*$D$5*1000,0))</f>
        <v>0</v>
      </c>
      <c r="EJ68" s="1">
        <f>IF(AND(G$43&lt;ABS($Q68),G$43&gt;ABS($Q67)),1,0)</f>
        <v>0</v>
      </c>
      <c r="EK68" s="3">
        <f>MIN(IF(EJ68=1,($S68-$S67)/(ABS($Q68)-ABS($Q67))*(G$43-ABS($Q67))+$S67,0),$D$7)</f>
        <v>0</v>
      </c>
      <c r="EL68" s="1">
        <f>IF(ABS($Q68)&lt;G$44,$AA68,IF(ABS($Q67)&lt;G$44,(G$44-ABS($Q67))*($Z67+$Z68)*0.5*($D$27+$D$28)*$D$5*1000,0))</f>
        <v>0</v>
      </c>
      <c r="EM68" s="1">
        <f>IF(AND(G$44&lt;ABS($Q68),G$44&gt;ABS($Q67)),1,0)</f>
        <v>0</v>
      </c>
      <c r="EN68" s="3">
        <f>MIN(IF(EM68=1,($S68-$S67)/(ABS($Q68)-ABS($Q67))*(G$44-ABS($Q67))+$S67,0),$D$7)</f>
        <v>0</v>
      </c>
      <c r="EO68" s="1">
        <f>IF(ABS($Q68)&lt;G$45,$AA68,IF(ABS($Q67)&lt;G$45,(G$45-ABS($Q67))*($Z67+$Z68)*0.5*($D$27+$D$28)*$D$5*1000,0))</f>
        <v>0</v>
      </c>
      <c r="EP68" s="1">
        <f>IF(AND(G$45&lt;ABS($Q68),G$45&gt;ABS($Q67)),1,0)</f>
        <v>0</v>
      </c>
      <c r="EQ68" s="3">
        <f>MIN(IF(EP68=1,($S68-$S67)/(ABS($Q68)-ABS($Q67))*(G$45-ABS($Q67))+$S67,0),$D$7)</f>
        <v>0</v>
      </c>
      <c r="ER68" s="1">
        <f>IF(ABS($Q68)&lt;G$46,$AA68,IF(ABS($Q67)&lt;G$46,(G$46-ABS($Q67))*($Z67+$Z68)*0.5*($D$27+$D$28)*$D$5*1000,0))</f>
        <v>0</v>
      </c>
      <c r="ES68" s="1">
        <f>IF(AND(G$46&lt;ABS($Q68),G$46&gt;ABS($Q67)),1,0)</f>
        <v>0</v>
      </c>
      <c r="ET68" s="3">
        <f>MIN(IF(ES68=1,($S68-$S67)/(ABS($Q68)-ABS($Q67))*(G$46-ABS($Q67))+$S67,0),$D$7)</f>
        <v>0</v>
      </c>
      <c r="EU68" s="1">
        <f>IF(ABS($Q68)&lt;G$47,$AA68,IF(ABS($Q67)&lt;G$47,(G$47-ABS($Q67))*($Z67+$Z68)*0.5*($D$27+$D$28)*$D$5*1000,0))</f>
        <v>0</v>
      </c>
      <c r="EV68" s="1">
        <f>IF(AND(G$47&lt;ABS($Q68),G$47&gt;ABS($Q67)),1,0)</f>
        <v>0</v>
      </c>
      <c r="EW68" s="3">
        <f>MIN(IF(EV68=1,($S68-$S67)/(ABS($Q68)-ABS($Q67))*(G$47-ABS($Q67))+$S67,0),$D$7)</f>
        <v>0</v>
      </c>
      <c r="EX68" s="1">
        <f>IF(ABS($Q68)&lt;G$48,$AA68,IF(ABS($Q67)&lt;G$48,(G$48-ABS($Q67))*($Z67+$Z68)*0.5*($D$27+$D$28)*$D$5*1000,0))</f>
        <v>0</v>
      </c>
      <c r="EY68" s="1">
        <f>IF(AND(G$48&lt;ABS($Q68),G$48&gt;ABS($Q67)),1,0)</f>
        <v>0</v>
      </c>
      <c r="EZ68" s="3">
        <f>MIN(IF(EY68=1,($S68-$S67)/(ABS($Q68)-ABS($Q67))*(G$48-ABS($Q67))+$S67,0),$D$7)</f>
        <v>0</v>
      </c>
      <c r="FA68" s="1">
        <f>IF(ABS($Q68)&lt;G$49,$AA68,IF(ABS($Q67)&lt;G$49,(G$49-ABS($Q67))*($Z67+$Z68)*0.5*($D$27+$D$28)*$D$5*1000,0))</f>
        <v>0</v>
      </c>
      <c r="FB68" s="1">
        <f>IF(AND(G$49&lt;ABS($Q68),G$49&gt;ABS($Q67)),1,0)</f>
        <v>0</v>
      </c>
      <c r="FC68" s="3">
        <f>MIN(IF(FB68=1,($S68-$S67)/(ABS($Q68)-ABS($Q67))*(G$49-ABS($Q67))+$S67,0),$D$7)</f>
        <v>0</v>
      </c>
      <c r="FD68" s="1">
        <f>IF(ABS($Q68)&lt;G$50,$AA68,IF(ABS($Q67)&lt;G$50,(G$50-ABS($Q67))*($Z67+$Z68)*0.5*($D$27+$D$28)*$D$5*1000,0))</f>
        <v>0</v>
      </c>
      <c r="FE68" s="1">
        <f>IF(AND(G$50&lt;ABS($Q68),G$50&gt;ABS($Q67)),1,0)</f>
        <v>0</v>
      </c>
      <c r="FF68" s="3">
        <f>MIN(IF(FE68=1,($S68-$S67)/(ABS($Q68)-ABS($Q67))*(G$50-ABS($Q67))+$S67,0),$D$7)</f>
        <v>0</v>
      </c>
      <c r="FG68" s="1">
        <f>IF(ABS($Q68)&lt;G$51,$AA68,IF(ABS($Q67)&lt;G$51,(G$51-ABS($Q67))*($Z67+$Z68)*0.5*($D$27+$D$28)*$D$5*1000,0))</f>
        <v>0</v>
      </c>
      <c r="FH68" s="1">
        <f>IF(AND(G$51&lt;ABS($Q68),G$51&gt;ABS($Q67)),1,0)</f>
        <v>0</v>
      </c>
      <c r="FI68" s="3">
        <f>MIN(IF(FH68=1,($S68-$S67)/(ABS($Q68)-ABS($Q67))*(G$51-ABS($Q67))+$S67,0),$D$7)</f>
        <v>0</v>
      </c>
      <c r="FJ68" s="1">
        <f>IF(ABS($Q68)&lt;G$52,$AA68,IF(ABS($Q67)&lt;G$52,(G$52-ABS($Q67))*($Z67+$Z68)*0.5*($D$27+$D$28)*$D$5*1000,0))</f>
        <v>0</v>
      </c>
      <c r="FK68" s="1">
        <f>IF(AND(G$52&lt;ABS($Q68),G$52&gt;ABS($Q67)),1,0)</f>
        <v>0</v>
      </c>
      <c r="FL68" s="3">
        <f>MIN(IF(FK68=1,($S68-$S67)/(ABS($Q68)-ABS($Q67))*(G$52-ABS($Q67))+$S67,0),$D$7)</f>
        <v>0</v>
      </c>
      <c r="FM68" s="1">
        <f>IF(ABS($Q68)&lt;G$53,$AA68,IF(ABS($Q67)&lt;G$53,(G$53-ABS($Q67))*($Z67+$Z68)*0.5*($D$27+$D$28)*$D$5*1000,0))</f>
        <v>0</v>
      </c>
      <c r="FN68" s="1">
        <f>IF(AND(G$53&lt;ABS($Q68),G$53&gt;ABS($Q67)),1,0)</f>
        <v>0</v>
      </c>
      <c r="FO68" s="3">
        <f>MIN(IF(FN68=1,($S68-$S67)/(ABS($Q68)-ABS($Q67))*(G$53-ABS($Q67))+$S67,0),$D$7)</f>
        <v>0</v>
      </c>
      <c r="FP68" s="1">
        <f>IF(ABS($Q68)&lt;G$54,$AA68,IF(ABS($Q67)&lt;G$54,(G$54-ABS($Q67))*($Z67+$Z68)*0.5*($D$27+$D$28)*$D$5*1000,0))</f>
        <v>0</v>
      </c>
      <c r="FQ68" s="1">
        <f>IF(AND(G$54&lt;ABS($Q68),G$54&gt;ABS($Q67)),1,0)</f>
        <v>0</v>
      </c>
      <c r="FR68" s="3">
        <f>MIN(IF(FQ68=1,($S68-$S67)/(ABS($Q68)-ABS($Q67))*(G$54-ABS($Q67))+$S67,0),$D$7)</f>
        <v>0</v>
      </c>
      <c r="FS68" s="1">
        <f>IF(ABS($Q68)&lt;G$55,$AA68,IF(ABS($Q67)&lt;G$55,(G$55-ABS($Q67))*($Z67+$Z68)*0.5*($D$27+$D$28)*$D$5*1000,0))</f>
        <v>0</v>
      </c>
      <c r="FT68" s="1">
        <f>IF(AND(G$55&lt;ABS($Q68),G$55&gt;ABS($Q67)),1,0)</f>
        <v>0</v>
      </c>
      <c r="FU68" s="3">
        <f>MIN(IF(FT68=1,($S68-$S67)/(ABS($Q68)-ABS($Q67))*(G$55-ABS($Q67))+$S67,0),$D$7)</f>
        <v>0</v>
      </c>
      <c r="FV68" s="1" t="e">
        <f>IF(ABS($Q68)&lt;#REF!,$AA68,IF(ABS($Q67)&lt;#REF!,(#REF!-ABS($Q67))*($Z67+$Z68)*0.5*($D$27+$D$28)*$D$5*1000,0))</f>
        <v>#REF!</v>
      </c>
      <c r="FW68" s="1" t="e">
        <f>IF(AND(#REF!&lt;ABS($Q68),#REF!&gt;ABS($Q67)),1,0)</f>
        <v>#REF!</v>
      </c>
      <c r="FX68" s="3" t="e">
        <f>MIN(IF(FW68=1,($S68-$S67)/(ABS($Q68)-ABS($Q67))*(#REF!-ABS($Q67))+$S67,0),$D$7)</f>
        <v>#REF!</v>
      </c>
    </row>
    <row r="69" spans="1:180" x14ac:dyDescent="0.3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23"/>
      <c r="N69" s="23"/>
      <c r="O69" s="23"/>
      <c r="P69" s="4"/>
      <c r="Q69" s="4"/>
      <c r="R69" s="4"/>
      <c r="S69" s="4"/>
      <c r="T69" s="4"/>
      <c r="U69" s="4"/>
      <c r="V69" s="4"/>
      <c r="W69" s="4"/>
      <c r="X69" s="4"/>
      <c r="Y69" s="4"/>
      <c r="Z69" s="3">
        <f t="shared" si="7"/>
        <v>0.2</v>
      </c>
      <c r="AA69" s="3"/>
      <c r="AB69" s="1"/>
      <c r="AC69" s="2"/>
      <c r="AD69" s="2"/>
      <c r="AE69" s="1"/>
      <c r="AF69" s="2"/>
      <c r="AG69" s="2"/>
      <c r="AH69" s="1"/>
      <c r="AI69" s="2"/>
      <c r="AJ69" s="2"/>
      <c r="AK69" s="1"/>
      <c r="AL69" s="2"/>
      <c r="AM69" s="2"/>
      <c r="AN69" s="1"/>
      <c r="AO69" s="2"/>
      <c r="AP69" s="2"/>
      <c r="AQ69" s="1"/>
      <c r="AR69" s="2"/>
      <c r="AS69" s="2"/>
      <c r="AT69" s="1"/>
      <c r="AU69" s="2"/>
      <c r="AV69" s="2"/>
      <c r="AW69" s="1"/>
      <c r="AX69" s="2"/>
      <c r="AY69" s="2"/>
      <c r="AZ69" s="1"/>
      <c r="BA69" s="2"/>
      <c r="BB69" s="2"/>
      <c r="BC69" s="1"/>
      <c r="BD69" s="2"/>
      <c r="BE69" s="2"/>
      <c r="BF69" s="1"/>
      <c r="BG69" s="2"/>
      <c r="BH69" s="2"/>
      <c r="BI69" s="1"/>
      <c r="BJ69" s="2"/>
      <c r="BK69" s="2"/>
      <c r="BL69" s="1"/>
      <c r="BM69" s="2"/>
      <c r="BN69" s="2"/>
      <c r="BO69" s="1"/>
      <c r="BP69" s="2"/>
      <c r="BQ69" s="2"/>
      <c r="BR69" s="1"/>
      <c r="BS69" s="2"/>
      <c r="BT69" s="2"/>
      <c r="BU69" s="1"/>
      <c r="BV69" s="2"/>
      <c r="BW69" s="2"/>
      <c r="BX69" s="1"/>
      <c r="BY69" s="2"/>
      <c r="BZ69" s="2"/>
      <c r="CA69" s="1"/>
      <c r="CB69" s="2"/>
      <c r="CC69" s="2"/>
      <c r="CD69" s="1"/>
      <c r="CE69" s="2"/>
      <c r="CF69" s="2"/>
      <c r="CG69" s="1"/>
      <c r="CH69" s="2"/>
      <c r="CI69" s="2"/>
      <c r="CJ69" s="1"/>
      <c r="CK69" s="2"/>
      <c r="CL69" s="2"/>
      <c r="CM69" s="1"/>
      <c r="CN69" s="2"/>
      <c r="CO69" s="2"/>
      <c r="CP69" s="1"/>
      <c r="CQ69" s="2"/>
      <c r="CR69" s="2"/>
      <c r="CS69" s="1"/>
      <c r="CT69" s="2"/>
      <c r="CU69" s="2"/>
      <c r="CV69" s="1"/>
      <c r="CW69" s="2"/>
      <c r="CX69" s="2"/>
      <c r="CY69" s="1"/>
      <c r="CZ69" s="2"/>
      <c r="DA69" s="2"/>
      <c r="DB69" s="1"/>
      <c r="DC69" s="2"/>
      <c r="DD69" s="2"/>
      <c r="DE69" s="1"/>
      <c r="DF69" s="2"/>
      <c r="DG69" s="2"/>
      <c r="DH69" s="1"/>
      <c r="DI69" s="2"/>
      <c r="DJ69" s="2"/>
      <c r="DK69" s="1"/>
      <c r="DL69" s="2"/>
      <c r="DM69" s="2"/>
      <c r="DN69" s="1"/>
      <c r="DO69" s="2"/>
      <c r="DP69" s="2"/>
      <c r="DQ69" s="1"/>
      <c r="DR69" s="2"/>
      <c r="DS69" s="2"/>
      <c r="DT69" s="1"/>
      <c r="DU69" s="2"/>
      <c r="DV69" s="2"/>
      <c r="DW69" s="1"/>
      <c r="DX69" s="2"/>
      <c r="DY69" s="2"/>
      <c r="DZ69" s="1"/>
      <c r="EA69" s="2"/>
      <c r="EB69" s="2"/>
      <c r="EC69" s="1"/>
      <c r="ED69" s="2"/>
      <c r="EE69" s="2"/>
      <c r="EF69" s="1"/>
      <c r="EG69" s="2"/>
      <c r="EH69" s="2"/>
      <c r="EI69" s="1"/>
      <c r="EJ69" s="2"/>
      <c r="EK69" s="2"/>
      <c r="EL69" s="1"/>
      <c r="EM69" s="2"/>
      <c r="EN69" s="2"/>
      <c r="EO69" s="1"/>
      <c r="EP69" s="2"/>
      <c r="EQ69" s="2"/>
      <c r="ER69" s="1"/>
      <c r="ES69" s="2"/>
      <c r="ET69" s="2"/>
      <c r="EU69" s="1"/>
      <c r="EV69" s="2"/>
      <c r="EW69" s="2"/>
      <c r="EX69" s="1"/>
      <c r="EY69" s="2"/>
      <c r="EZ69" s="2"/>
      <c r="FA69" s="1"/>
      <c r="FB69" s="2"/>
      <c r="FC69" s="2"/>
      <c r="FD69" s="1"/>
      <c r="FE69" s="2"/>
      <c r="FF69" s="2"/>
      <c r="FG69" s="1"/>
      <c r="FH69" s="2"/>
      <c r="FI69" s="2"/>
      <c r="FJ69" s="1"/>
      <c r="FK69" s="2"/>
      <c r="FL69" s="2"/>
      <c r="FM69" s="1"/>
      <c r="FN69" s="2"/>
      <c r="FO69" s="2"/>
      <c r="FP69" s="1"/>
      <c r="FQ69" s="2"/>
      <c r="FR69" s="2"/>
      <c r="FS69" s="1"/>
      <c r="FT69" s="2"/>
      <c r="FU69" s="2"/>
      <c r="FV69" s="1"/>
      <c r="FW69" s="2"/>
      <c r="FX69" s="2"/>
    </row>
    <row r="70" spans="1:180" x14ac:dyDescent="0.3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23"/>
      <c r="N70" s="23"/>
      <c r="O70" s="23"/>
      <c r="P70" s="4"/>
      <c r="Q70" s="4"/>
      <c r="R70" s="4"/>
      <c r="S70" s="4"/>
      <c r="T70" s="4"/>
      <c r="U70" s="4"/>
      <c r="V70" s="4"/>
      <c r="W70" s="4"/>
      <c r="X70" s="4"/>
      <c r="Y70" s="4"/>
      <c r="Z70" s="3">
        <f t="shared" si="7"/>
        <v>0.2</v>
      </c>
      <c r="AA70" s="1">
        <f>$R69*($Z70+$Z69)*0.5*($D$27+$D$28)*1000*$D$5</f>
        <v>0</v>
      </c>
      <c r="AB70" s="1">
        <f>IF(ABS($Q70)&lt;$G$6,$AA70,IF(ABS($Q69)&lt;$G$6,($G$6-ABS($Q69))*($Z69+$Z70)*0.5*($D$27+$D$28)*$D$5*1000,0))</f>
        <v>0</v>
      </c>
      <c r="AC70" s="1">
        <f>IF(AND($G$6&lt;ABS($Q70),$G$6&gt;ABS($Q69)),1,0)</f>
        <v>0</v>
      </c>
      <c r="AD70" s="3">
        <f>MIN(IF(AC70=1,($S70-$S69)/(ABS($Q70)-ABS($Q69))*($G$6-ABS($Q69))+$S69,0),$D$7)</f>
        <v>0</v>
      </c>
      <c r="AE70" s="1">
        <f>IF(ABS($Q70)&lt;$G$7,$AA70,IF(ABS($Q69)&lt;$G$7,($G$7-ABS($Q69))*($Z69+$Z70)*0.5*($D$27+$D$28)*$D$5*1000,0))</f>
        <v>0</v>
      </c>
      <c r="AF70" s="1">
        <f>IF(AND($G$7&lt;ABS($Q70),$G$7&gt;ABS($Q69)),1,0)</f>
        <v>0</v>
      </c>
      <c r="AG70" s="3">
        <f>MIN(IF(AF70=1,($S70-$S69)/(ABS($Q70)-ABS($Q69))*($G$7-ABS($Q69))+$S69,0),$D$7)</f>
        <v>0</v>
      </c>
      <c r="AH70" s="1">
        <f>IF(ABS($Q70)&lt;$G$8,$AA70,IF(ABS($Q69)&lt;$G$8,($G$8-ABS($Q69))*($Z69+$Z70)*0.5*($D$27+$D$28)*$D$5*1000,0))</f>
        <v>0</v>
      </c>
      <c r="AI70" s="1">
        <f>IF(AND($G$8&lt;ABS($Q70),$G$8&gt;ABS($Q69)),1,0)</f>
        <v>0</v>
      </c>
      <c r="AJ70" s="3">
        <f>MIN(IF(AI70=1,($S70-$S69)/(ABS($Q70)-ABS($Q69))*($G$8-ABS($Q69))+$S69,0),$D$7)</f>
        <v>0</v>
      </c>
      <c r="AK70" s="1">
        <f>IF(ABS($Q70)&lt;$G$9,$AA70,IF(ABS($Q69)&lt;$G$9,($G$9-ABS($Q69))*($Z69+$Z70)*0.5*($D$27+$D$28)*$D$5*1000,0))</f>
        <v>0</v>
      </c>
      <c r="AL70" s="1">
        <f>IF(AND($G$9&lt;ABS($Q70),$G$9&gt;ABS($Q69)),1,0)</f>
        <v>0</v>
      </c>
      <c r="AM70" s="3">
        <f>MIN(IF(AL70=1,($S70-$S69)/(ABS($Q70)-ABS($Q69))*($G$9-ABS($Q69))+$S69,0),$D$7)</f>
        <v>0</v>
      </c>
      <c r="AN70" s="1">
        <f>IF(ABS($Q70)&lt;$G$10,$AA70,IF(ABS($Q69)&lt;$G$10,($G$10-ABS($Q69))*($Z69+$Z70)*0.5*($D$27+$D$28)*$D$5*1000,0))</f>
        <v>0</v>
      </c>
      <c r="AO70" s="1">
        <f>IF(AND($G$10&lt;ABS($Q70),$G$10&gt;ABS($Q69)),1,0)</f>
        <v>0</v>
      </c>
      <c r="AP70" s="3">
        <f>MIN(IF(AO70=1,($S70-$S69)/(ABS($Q70)-ABS($Q69))*($G$10-ABS($Q69))+$S69,0),$D$7)</f>
        <v>0</v>
      </c>
      <c r="AQ70" s="1">
        <f>IF(ABS($Q70)&lt;$G$11,$AA70,IF(ABS($Q69)&lt;$G$11,($G$11-ABS($Q69))*($Z69+$Z70)*0.5*($D$27+$D$28)*$D$5*1000,0))</f>
        <v>0</v>
      </c>
      <c r="AR70" s="1">
        <f>IF(AND($G$11&lt;ABS($Q70),$G$11&gt;ABS($Q69)),1,0)</f>
        <v>0</v>
      </c>
      <c r="AS70" s="3">
        <f>MIN(IF(AR70=1,($S70-$S69)/(ABS($Q70)-ABS($Q69))*($G$11-ABS($Q69))+$S69,0),$D$7)</f>
        <v>0</v>
      </c>
      <c r="AT70" s="1">
        <f>IF(ABS($Q70)&lt;$G$12,$AA70,IF(ABS($Q69)&lt;$G$12,($G$12-ABS($Q69))*($Z69+$Z70)*0.5*($D$27+$D$28)*$D$5*1000,0))</f>
        <v>0</v>
      </c>
      <c r="AU70" s="1">
        <f>IF(AND($G$12&lt;ABS($Q70),$G$12&gt;ABS($Q69)),1,0)</f>
        <v>0</v>
      </c>
      <c r="AV70" s="3">
        <f>MIN(IF(AU70=1,($S70-$S69)/(ABS($Q70)-ABS($Q69))*($G$12-ABS($Q69))+$S69,0),$D$7)</f>
        <v>0</v>
      </c>
      <c r="AW70" s="1">
        <f>IF(ABS($Q70)&lt;$G$13,$AA70,IF(ABS($Q69)&lt;$G$13,($G$13-ABS($Q69))*($Z69+$Z70)*0.5*($D$27+$D$28)*$D$5*1000,0))</f>
        <v>0</v>
      </c>
      <c r="AX70" s="1">
        <f>IF(AND($G$13&lt;ABS($Q70),$G$13&gt;ABS($Q69)),1,0)</f>
        <v>0</v>
      </c>
      <c r="AY70" s="3">
        <f>MIN(IF(AX70=1,($S70-$S69)/(ABS($Q70)-ABS($Q69))*($G$13-ABS($Q69))+$S69,0),$D$7)</f>
        <v>0</v>
      </c>
      <c r="AZ70" s="1">
        <f>IF(ABS($Q70)&lt;$G$14,$AA70,IF(ABS($Q69)&lt;$G$14,($G$14-ABS($Q69))*($Z69+$Z70)*0.5*($D$27+$D$28)*$D$5*1000,0))</f>
        <v>0</v>
      </c>
      <c r="BA70" s="1">
        <f>IF(AND($G$14&lt;ABS($Q70),$G$14&gt;ABS($Q69)),1,0)</f>
        <v>0</v>
      </c>
      <c r="BB70" s="3">
        <f>MIN(IF(BA70=1,($S70-$S69)/(ABS($Q70)-ABS($Q69))*($G$14-ABS($Q69))+$S69,0),$D$7)</f>
        <v>0</v>
      </c>
      <c r="BC70" s="1">
        <f>IF(ABS($Q70)&lt;G$15,$AA70,IF(ABS($Q69)&lt;G$15,(G$15-ABS($Q69))*($Z69+$Z70)*0.5*($D$27+$D$28)*$D$5*1000,0))</f>
        <v>0</v>
      </c>
      <c r="BD70" s="1">
        <f>IF(AND(G$15&lt;ABS($Q70),G$15&gt;ABS($Q69)),1,0)</f>
        <v>0</v>
      </c>
      <c r="BE70" s="3">
        <f>MIN(IF(BD70=1,($S70-$S69)/(ABS($Q70)-ABS($Q69))*(G$15-ABS($Q69))+$S69,0),$D$7)</f>
        <v>0</v>
      </c>
      <c r="BF70" s="1">
        <f>IF(ABS($Q70)&lt;G$16,$AA70,IF(ABS($Q69)&lt;G$16,(G$16-ABS($Q69))*($Z69+$Z70)*0.5*($D$27+$D$28)*$D$5*1000,0))</f>
        <v>0</v>
      </c>
      <c r="BG70" s="1">
        <f>IF(AND(G$16&lt;ABS($Q70),G$16&gt;ABS($Q69)),1,0)</f>
        <v>0</v>
      </c>
      <c r="BH70" s="3">
        <f>MIN(IF(BG70=1,($S70-$S69)/(ABS($Q70)-ABS($Q69))*(G$16-ABS($Q69))+$S69,0),$D$7)</f>
        <v>0</v>
      </c>
      <c r="BI70" s="1">
        <f>IF(ABS($Q70)&lt;G$17,$AA70,IF(ABS($Q69)&lt;G$17,(G$17-ABS($Q69))*($Z69+$Z70)*0.5*($D$27+$D$28)*$D$5*1000,0))</f>
        <v>0</v>
      </c>
      <c r="BJ70" s="1">
        <f>IF(AND(G$17&lt;ABS($Q70),G$17&gt;ABS($Q69)),1,0)</f>
        <v>0</v>
      </c>
      <c r="BK70" s="3">
        <f>MIN(IF(BJ70=1,($S70-$S69)/(ABS($Q70)-ABS($Q69))*(G$17-ABS($Q69))+$S69,0),$D$7)</f>
        <v>0</v>
      </c>
      <c r="BL70" s="1">
        <f>IF(ABS($Q70)&lt;G$18,$AA70,IF(ABS($Q69)&lt;G$18,(G$18-ABS($Q69))*($Z69+$Z70)*0.5*($D$27+$D$28)*$D$5*1000,0))</f>
        <v>0</v>
      </c>
      <c r="BM70" s="1">
        <f>IF(AND(G$18&lt;ABS($Q70),G$18&gt;ABS($Q69)),1,0)</f>
        <v>0</v>
      </c>
      <c r="BN70" s="3">
        <f>MIN(IF(BM70=1,($S70-$S69)/(ABS($Q70)-ABS($Q69))*(G$18-ABS($Q69))+$S69,0),$D$7)</f>
        <v>0</v>
      </c>
      <c r="BO70" s="1">
        <f>IF(ABS($Q70)&lt;G$19,$AA70,IF(ABS($Q69)&lt;G$19,(G$19-ABS($Q69))*($Z69+$Z70)*0.5*($D$27+$D$28)*$D$5*1000,0))</f>
        <v>0</v>
      </c>
      <c r="BP70" s="1">
        <f>IF(AND(G$19&lt;ABS($Q70),G$19&gt;ABS($Q69)),1,0)</f>
        <v>0</v>
      </c>
      <c r="BQ70" s="3">
        <f>MIN(IF(BP70=1,($S70-$S69)/(ABS($Q70)-ABS($Q69))*(G$19-ABS($Q69))+$S69,0),$D$7)</f>
        <v>0</v>
      </c>
      <c r="BR70" s="1">
        <f>IF(ABS($Q70)&lt;G$20,$AA70,IF(ABS($Q69)&lt;G$20,(G$20-ABS($Q69))*($Z69+$Z70)*0.5*($D$27+$D$28)*$D$5*1000,0))</f>
        <v>0</v>
      </c>
      <c r="BS70" s="1">
        <f>IF(AND(G$20&lt;ABS($Q70),G$20&gt;ABS($Q69)),1,0)</f>
        <v>0</v>
      </c>
      <c r="BT70" s="3">
        <f>MIN(IF(BS70=1,($S70-$S69)/(ABS($Q70)-ABS($Q69))*(G$20-ABS($Q69))+$S69,0),$D$7)</f>
        <v>0</v>
      </c>
      <c r="BU70" s="1">
        <f>IF(ABS($Q70)&lt;G$21,$AA70,IF(ABS($Q69)&lt;G$21,(G$21-ABS($Q69))*($Z69+$Z70)*0.5*($D$27+$D$28)*$D$5*1000,0))</f>
        <v>0</v>
      </c>
      <c r="BV70" s="1">
        <f>IF(AND(G$21&lt;ABS($Q70),G$21&gt;ABS($Q69)),1,0)</f>
        <v>0</v>
      </c>
      <c r="BW70" s="3">
        <f>MIN(IF(BV70=1,($S70-$S69)/(ABS($Q70)-ABS($Q69))*(G$21-ABS($Q69))+$S69,0),$D$7)</f>
        <v>0</v>
      </c>
      <c r="BX70" s="1">
        <f>IF(ABS($Q70)&lt;G$22,$AA70,IF(ABS($Q69)&lt;G$22,(G$22-ABS($Q69))*($Z69+$Z70)*0.5*($D$27+$D$28)*$D$5*1000,0))</f>
        <v>0</v>
      </c>
      <c r="BY70" s="1">
        <f>IF(AND(G$22&lt;ABS($Q70),G$22&gt;ABS($Q69)),1,0)</f>
        <v>0</v>
      </c>
      <c r="BZ70" s="3">
        <f>MIN(IF(BY70=1,($S70-$S69)/(ABS($Q70)-ABS($Q69))*(G$22-ABS($Q69))+$S69,0),$D$7)</f>
        <v>0</v>
      </c>
      <c r="CA70" s="1">
        <f>IF(ABS($Q70)&lt;G$23,$AA70,IF(ABS($Q69)&lt;G$23,(G$23-ABS($Q69))*($Z69+$Z70)*0.5*($D$27+$D$28)*$D$5*1000,0))</f>
        <v>0</v>
      </c>
      <c r="CB70" s="1">
        <f>IF(AND(G$23&lt;ABS($Q70),G$23&gt;ABS($Q69)),1,0)</f>
        <v>0</v>
      </c>
      <c r="CC70" s="3">
        <f>MIN(IF(CB70=1,($S70-$S69)/(ABS($Q70)-ABS($Q69))*(G$23-ABS($Q69))+$S69,0),$D$7)</f>
        <v>0</v>
      </c>
      <c r="CD70" s="1">
        <f>IF(ABS($Q70)&lt;G$24,$AA70,IF(ABS($Q69)&lt;G$24,(G$24-ABS($Q69))*($Z69+$Z70)*0.5*($D$27+$D$28)*$D$5*1000,0))</f>
        <v>0</v>
      </c>
      <c r="CE70" s="1">
        <f>IF(AND(G$24&lt;ABS($Q70),G$24&gt;ABS($Q69)),1,0)</f>
        <v>0</v>
      </c>
      <c r="CF70" s="3">
        <f>MIN(IF(CE70=1,($S70-$S69)/(ABS($Q70)-ABS($Q69))*(G$24-ABS($Q69))+$S69,0),$D$7)</f>
        <v>0</v>
      </c>
      <c r="CG70" s="1">
        <f>IF(ABS($Q70)&lt;G$25,$AA70,IF(ABS($Q69)&lt;G$25,(G$25-ABS($Q69))*($Z69+$Z70)*0.5*($D$27+$D$28)*$D$5*1000,0))</f>
        <v>0</v>
      </c>
      <c r="CH70" s="1">
        <f>IF(AND(G$25&lt;ABS($Q70),G$25&gt;ABS($Q69)),1,0)</f>
        <v>0</v>
      </c>
      <c r="CI70" s="3">
        <f>MIN(IF(CH70=1,($S70-$S69)/(ABS($Q70)-ABS($Q69))*(G$25-ABS($Q69))+$S69,0),$D$7)</f>
        <v>0</v>
      </c>
      <c r="CJ70" s="1">
        <f>IF(ABS($Q70)&lt;G$26,$AA70,IF(ABS($Q69)&lt;G$26,(G$26-ABS($Q69))*($Z69+$Z70)*0.5*($D$27+$D$28)*$D$5*1000,0))</f>
        <v>0</v>
      </c>
      <c r="CK70" s="1">
        <f>IF(AND(G$26&lt;ABS($Q70),G$26&gt;ABS($Q69)),1,0)</f>
        <v>0</v>
      </c>
      <c r="CL70" s="3">
        <f>MIN(IF(CK70=1,($S70-$S69)/(ABS($Q70)-ABS($Q69))*(G$26-ABS($Q69))+$S69,0),$D$7)</f>
        <v>0</v>
      </c>
      <c r="CM70" s="1">
        <f>IF(ABS($Q70)&lt;G$27,$AA70,IF(ABS($Q69)&lt;G$27,(G$27-ABS($Q69))*($Z69+$Z70)*0.5*($D$27+$D$28)*$D$5*1000,0))</f>
        <v>0</v>
      </c>
      <c r="CN70" s="1">
        <f>IF(AND(G$27&lt;ABS($Q70),G$27&gt;ABS($Q69)),1,0)</f>
        <v>0</v>
      </c>
      <c r="CO70" s="3">
        <f>MIN(IF(CN70=1,($S70-$S69)/(ABS($Q70)-ABS($Q69))*(G$27-ABS($Q69))+$S69,0),$D$7)</f>
        <v>0</v>
      </c>
      <c r="CP70" s="1">
        <f>IF(ABS($Q70)&lt;G$28,$AA70,IF(ABS($Q69)&lt;G$28,(G$28-ABS($Q69))*($Z69+$Z70)*0.5*($D$27+$D$28)*$D$5*1000,0))</f>
        <v>0</v>
      </c>
      <c r="CQ70" s="1">
        <f>IF(AND(G$28&lt;ABS($Q70),G$28&gt;ABS($Q69)),1,0)</f>
        <v>0</v>
      </c>
      <c r="CR70" s="3">
        <f>MIN(IF(CQ70=1,($S70-$S69)/(ABS($Q70)-ABS($Q69))*(G$28-ABS($Q69))+$S69,0),$D$7)</f>
        <v>0</v>
      </c>
      <c r="CS70" s="1">
        <f>IF(ABS($Q70)&lt;G$29,$AA70,IF(ABS($Q69)&lt;G$29,(G$29-ABS($Q69))*($Z69+$Z70)*0.5*($D$27+$D$28)*$D$5*1000,0))</f>
        <v>0</v>
      </c>
      <c r="CT70" s="1">
        <f>IF(AND(G$29&lt;ABS($Q70),G$29&gt;ABS($Q69)),1,0)</f>
        <v>0</v>
      </c>
      <c r="CU70" s="3">
        <f>MIN(IF(CT70=1,($S70-$S69)/(ABS($Q70)-ABS($Q69))*(G$29-ABS($Q69))+$S69,0),$D$7)</f>
        <v>0</v>
      </c>
      <c r="CV70" s="1">
        <f>IF(ABS($Q70)&lt;G$30,$AA70,IF(ABS($Q69)&lt;G$30,(G$30-ABS($Q69))*($Z69+$Z70)*0.5*($D$27+$D$28)*$D$5*1000,0))</f>
        <v>0</v>
      </c>
      <c r="CW70" s="1">
        <f>IF(AND(G$30&lt;ABS($Q70),G$30&gt;ABS($Q69)),1,0)</f>
        <v>0</v>
      </c>
      <c r="CX70" s="3">
        <f>MIN(IF(CW70=1,($S70-$S69)/(ABS($Q70)-ABS($Q69))*(G$30-ABS($Q69))+$S69,0),$D$7)</f>
        <v>0</v>
      </c>
      <c r="CY70" s="1">
        <f>IF(ABS($Q70)&lt;G$31,$AA70,IF(ABS($Q69)&lt;G$31,(G$31-ABS($Q69))*($Z69+$Z70)*0.5*($D$27+$D$28)*$D$5*1000,0))</f>
        <v>0</v>
      </c>
      <c r="CZ70" s="1">
        <f>IF(AND(G$31&lt;ABS($Q70),G$31&gt;ABS($Q69)),1,0)</f>
        <v>0</v>
      </c>
      <c r="DA70" s="3">
        <f>MIN(IF(CZ70=1,($S70-$S69)/(ABS($Q70)-ABS($Q69))*(G$31-ABS($Q69))+$S69,0),$D$7)</f>
        <v>0</v>
      </c>
      <c r="DB70" s="1">
        <f>IF(ABS($Q70)&lt;G$32,$AA70,IF(ABS($Q69)&lt;G$32,(G$32-ABS($Q69))*($Z69+$Z70)*0.5*($D$27+$D$28)*$D$5*1000,0))</f>
        <v>0</v>
      </c>
      <c r="DC70" s="1">
        <f>IF(AND(G$32&lt;ABS($Q70),G$32&gt;ABS($Q69)),1,0)</f>
        <v>0</v>
      </c>
      <c r="DD70" s="3">
        <f>MIN(IF(DC70=1,($S70-$S69)/(ABS($Q70)-ABS($Q69))*(G$32-ABS($Q69))+$S69,0),$D$7)</f>
        <v>0</v>
      </c>
      <c r="DE70" s="1">
        <f>IF(ABS($Q70)&lt;G$33,$AA70,IF(ABS($Q69)&lt;G$33,(G$33-ABS($Q69))*($Z69+$Z70)*0.5*($D$27+$D$28)*$D$5*1000,0))</f>
        <v>0</v>
      </c>
      <c r="DF70" s="1">
        <f>IF(AND(G$33&lt;ABS($Q70),G$33&gt;ABS($Q69)),1,0)</f>
        <v>0</v>
      </c>
      <c r="DG70" s="3">
        <f>MIN(IF(DF70=1,($S70-$S69)/(ABS($Q70)-ABS($Q69))*(G$33-ABS($Q69))+$S69,0),$D$7)</f>
        <v>0</v>
      </c>
      <c r="DH70" s="1">
        <f>IF(ABS($Q70)&lt;G$34,$AA70,IF(ABS($Q69)&lt;G$34,(G$34-ABS($Q69))*($Z69+$Z70)*0.5*($D$27+$D$28)*$D$5*1000,0))</f>
        <v>0</v>
      </c>
      <c r="DI70" s="1">
        <f>IF(AND(G$34&lt;ABS($Q70),G$34&gt;ABS($Q69)),1,0)</f>
        <v>0</v>
      </c>
      <c r="DJ70" s="3">
        <f>MIN(IF(DI70=1,($S70-$S69)/(ABS($Q70)-ABS($Q69))*(G$34-ABS($Q69))+$S69,0),$D$7)</f>
        <v>0</v>
      </c>
      <c r="DK70" s="1">
        <f>IF(ABS($Q70)&lt;G$35,$AA70,IF(ABS($Q69)&lt;G$35,(G$35-ABS($Q69))*($Z69+$Z70)*0.5*($D$27+$D$28)*$D$5*1000,0))</f>
        <v>0</v>
      </c>
      <c r="DL70" s="1">
        <f>IF(AND(G$35&lt;ABS($Q70),G$35&gt;ABS($Q69)),1,0)</f>
        <v>0</v>
      </c>
      <c r="DM70" s="3">
        <f>MIN(IF(DL70=1,($S70-$S69)/(ABS($Q70)-ABS($Q69))*(G$35-ABS($Q69))+$S69,0),$D$7)</f>
        <v>0</v>
      </c>
      <c r="DN70" s="1">
        <f>IF(ABS($Q70)&lt;G$36,$AA70,IF(ABS($Q69)&lt;G$36,(G$36-ABS($Q69))*($Z69+$Z70)*0.5*($D$27+$D$28)*$D$5*1000,0))</f>
        <v>0</v>
      </c>
      <c r="DO70" s="1">
        <f>IF(AND(G$36&lt;ABS($Q70),G$36&gt;ABS($Q69)),1,0)</f>
        <v>0</v>
      </c>
      <c r="DP70" s="3">
        <f>MIN(IF(DO70=1,($S70-$S69)/(ABS($Q70)-ABS($Q69))*(G$36-ABS($Q69))+$S69,0),$D$7)</f>
        <v>0</v>
      </c>
      <c r="DQ70" s="1">
        <f>IF(ABS($Q70)&lt;G$37,$AA70,IF(ABS($Q69)&lt;G$37,(G$37-ABS($Q69))*($Z69+$Z70)*0.5*($D$27+$D$28)*$D$5*1000,0))</f>
        <v>0</v>
      </c>
      <c r="DR70" s="1">
        <f>IF(AND(G$37&lt;ABS($Q70),G$37&gt;ABS($Q69)),1,0)</f>
        <v>0</v>
      </c>
      <c r="DS70" s="3">
        <f>MIN(IF(DR70=1,($S70-$S69)/(ABS($Q70)-ABS($Q69))*(G$37-ABS($Q69))+$S69,0),$D$7)</f>
        <v>0</v>
      </c>
      <c r="DT70" s="1">
        <f>IF(ABS($Q70)&lt;G$38,$AA70,IF(ABS($Q69)&lt;G$38,(G$38-ABS($Q69))*($Z69+$Z70)*0.5*($D$27+$D$28)*$D$5*1000,0))</f>
        <v>0</v>
      </c>
      <c r="DU70" s="1">
        <f>IF(AND(G$38&lt;ABS($Q70),G$38&gt;ABS($Q69)),1,0)</f>
        <v>0</v>
      </c>
      <c r="DV70" s="3">
        <f>MIN(IF(DU70=1,($S70-$S69)/(ABS($Q70)-ABS($Q69))*(G$38-ABS($Q69))+$S69,0),$D$7)</f>
        <v>0</v>
      </c>
      <c r="DW70" s="1">
        <f>IF(ABS($Q70)&lt;G$39,$AA70,IF(ABS($Q69)&lt;G$39,(G$39-ABS($Q69))*($Z69+$Z70)*0.5*($D$27+$D$28)*$D$5*1000,0))</f>
        <v>0</v>
      </c>
      <c r="DX70" s="1">
        <f>IF(AND(G$39&lt;ABS($Q70),G$39&gt;ABS($Q69)),1,0)</f>
        <v>0</v>
      </c>
      <c r="DY70" s="3">
        <f>MIN(IF(DX70=1,($S70-$S69)/(ABS($Q70)-ABS($Q69))*(G$39-ABS($Q69))+$S69,0),$D$7)</f>
        <v>0</v>
      </c>
      <c r="DZ70" s="1">
        <f>IF(ABS($Q70)&lt;G$40,$AA70,IF(ABS($Q69)&lt;G$40,(G$40-ABS($Q69))*($Z69+$Z70)*0.5*($D$27+$D$28)*$D$5*1000,0))</f>
        <v>0</v>
      </c>
      <c r="EA70" s="1">
        <f>IF(AND(G$40&lt;ABS($Q70),G$40&gt;ABS($Q69)),1,0)</f>
        <v>0</v>
      </c>
      <c r="EB70" s="3">
        <f>MIN(IF(EA70=1,($S70-$S69)/(ABS($Q70)-ABS($Q69))*(G$40-ABS($Q69))+$S69,0),$D$7)</f>
        <v>0</v>
      </c>
      <c r="EC70" s="1">
        <f>IF(ABS($Q70)&lt;G$41,$AA70,IF(ABS($Q69)&lt;G$41,(G$41-ABS($Q69))*($Z69+$Z70)*0.5*($D$27+$D$28)*$D$5*1000,0))</f>
        <v>0</v>
      </c>
      <c r="ED70" s="1">
        <f>IF(AND(G$41&lt;ABS($Q70),G$41&gt;ABS($Q69)),1,0)</f>
        <v>0</v>
      </c>
      <c r="EE70" s="3">
        <f>MIN(IF(ED70=1,($S70-$S69)/(ABS($Q70)-ABS($Q69))*(G$41-ABS($Q69))+$S69,0),$D$7)</f>
        <v>0</v>
      </c>
      <c r="EF70" s="1">
        <f>IF(ABS($Q70)&lt;G$42,$AA70,IF(ABS($Q69)&lt;G$42,(G$42-ABS($Q69))*($Z69+$Z70)*0.5*($D$27+$D$28)*$D$5*1000,0))</f>
        <v>0</v>
      </c>
      <c r="EG70" s="1">
        <f>IF(AND(G$42&lt;ABS($Q70),G$42&gt;ABS($Q69)),1,0)</f>
        <v>0</v>
      </c>
      <c r="EH70" s="3">
        <f>MIN(IF(EG70=1,($S70-$S69)/(ABS($Q70)-ABS($Q69))*(G$42-ABS($Q69))+$S69,0),$D$7)</f>
        <v>0</v>
      </c>
      <c r="EI70" s="1">
        <f>IF(ABS($Q70)&lt;G$43,$AA70,IF(ABS($Q69)&lt;G$43,(G$43-ABS($Q69))*($Z69+$Z70)*0.5*($D$27+$D$28)*$D$5*1000,0))</f>
        <v>0</v>
      </c>
      <c r="EJ70" s="1">
        <f>IF(AND(G$43&lt;ABS($Q70),G$43&gt;ABS($Q69)),1,0)</f>
        <v>0</v>
      </c>
      <c r="EK70" s="3">
        <f>MIN(IF(EJ70=1,($S70-$S69)/(ABS($Q70)-ABS($Q69))*(G$43-ABS($Q69))+$S69,0),$D$7)</f>
        <v>0</v>
      </c>
      <c r="EL70" s="1">
        <f>IF(ABS($Q70)&lt;G$44,$AA70,IF(ABS($Q69)&lt;G$44,(G$44-ABS($Q69))*($Z69+$Z70)*0.5*($D$27+$D$28)*$D$5*1000,0))</f>
        <v>0</v>
      </c>
      <c r="EM70" s="1">
        <f>IF(AND(G$44&lt;ABS($Q70),G$44&gt;ABS($Q69)),1,0)</f>
        <v>0</v>
      </c>
      <c r="EN70" s="3">
        <f>MIN(IF(EM70=1,($S70-$S69)/(ABS($Q70)-ABS($Q69))*(G$44-ABS($Q69))+$S69,0),$D$7)</f>
        <v>0</v>
      </c>
      <c r="EO70" s="1">
        <f>IF(ABS($Q70)&lt;G$45,$AA70,IF(ABS($Q69)&lt;G$45,(G$45-ABS($Q69))*($Z69+$Z70)*0.5*($D$27+$D$28)*$D$5*1000,0))</f>
        <v>0</v>
      </c>
      <c r="EP70" s="1">
        <f>IF(AND(G$45&lt;ABS($Q70),G$45&gt;ABS($Q69)),1,0)</f>
        <v>0</v>
      </c>
      <c r="EQ70" s="3">
        <f>MIN(IF(EP70=1,($S70-$S69)/(ABS($Q70)-ABS($Q69))*(G$45-ABS($Q69))+$S69,0),$D$7)</f>
        <v>0</v>
      </c>
      <c r="ER70" s="1">
        <f>IF(ABS($Q70)&lt;G$46,$AA70,IF(ABS($Q69)&lt;G$46,(G$46-ABS($Q69))*($Z69+$Z70)*0.5*($D$27+$D$28)*$D$5*1000,0))</f>
        <v>0</v>
      </c>
      <c r="ES70" s="1">
        <f>IF(AND(G$46&lt;ABS($Q70),G$46&gt;ABS($Q69)),1,0)</f>
        <v>0</v>
      </c>
      <c r="ET70" s="3">
        <f>MIN(IF(ES70=1,($S70-$S69)/(ABS($Q70)-ABS($Q69))*(G$46-ABS($Q69))+$S69,0),$D$7)</f>
        <v>0</v>
      </c>
      <c r="EU70" s="1">
        <f>IF(ABS($Q70)&lt;G$47,$AA70,IF(ABS($Q69)&lt;G$47,(G$47-ABS($Q69))*($Z69+$Z70)*0.5*($D$27+$D$28)*$D$5*1000,0))</f>
        <v>0</v>
      </c>
      <c r="EV70" s="1">
        <f>IF(AND(G$47&lt;ABS($Q70),G$47&gt;ABS($Q69)),1,0)</f>
        <v>0</v>
      </c>
      <c r="EW70" s="3">
        <f>MIN(IF(EV70=1,($S70-$S69)/(ABS($Q70)-ABS($Q69))*(G$47-ABS($Q69))+$S69,0),$D$7)</f>
        <v>0</v>
      </c>
      <c r="EX70" s="1">
        <f>IF(ABS($Q70)&lt;G$48,$AA70,IF(ABS($Q69)&lt;G$48,(G$48-ABS($Q69))*($Z69+$Z70)*0.5*($D$27+$D$28)*$D$5*1000,0))</f>
        <v>0</v>
      </c>
      <c r="EY70" s="1">
        <f>IF(AND(G$48&lt;ABS($Q70),G$48&gt;ABS($Q69)),1,0)</f>
        <v>0</v>
      </c>
      <c r="EZ70" s="3">
        <f>MIN(IF(EY70=1,($S70-$S69)/(ABS($Q70)-ABS($Q69))*(G$48-ABS($Q69))+$S69,0),$D$7)</f>
        <v>0</v>
      </c>
      <c r="FA70" s="1">
        <f>IF(ABS($Q70)&lt;G$49,$AA70,IF(ABS($Q69)&lt;G$49,(G$49-ABS($Q69))*($Z69+$Z70)*0.5*($D$27+$D$28)*$D$5*1000,0))</f>
        <v>0</v>
      </c>
      <c r="FB70" s="1">
        <f>IF(AND(G$49&lt;ABS($Q70),G$49&gt;ABS($Q69)),1,0)</f>
        <v>0</v>
      </c>
      <c r="FC70" s="3">
        <f>MIN(IF(FB70=1,($S70-$S69)/(ABS($Q70)-ABS($Q69))*(G$49-ABS($Q69))+$S69,0),$D$7)</f>
        <v>0</v>
      </c>
      <c r="FD70" s="1">
        <f>IF(ABS($Q70)&lt;G$50,$AA70,IF(ABS($Q69)&lt;G$50,(G$50-ABS($Q69))*($Z69+$Z70)*0.5*($D$27+$D$28)*$D$5*1000,0))</f>
        <v>0</v>
      </c>
      <c r="FE70" s="1">
        <f>IF(AND(G$50&lt;ABS($Q70),G$50&gt;ABS($Q69)),1,0)</f>
        <v>0</v>
      </c>
      <c r="FF70" s="3">
        <f>MIN(IF(FE70=1,($S70-$S69)/(ABS($Q70)-ABS($Q69))*(G$50-ABS($Q69))+$S69,0),$D$7)</f>
        <v>0</v>
      </c>
      <c r="FG70" s="1">
        <f>IF(ABS($Q70)&lt;G$51,$AA70,IF(ABS($Q69)&lt;G$51,(G$51-ABS($Q69))*($Z69+$Z70)*0.5*($D$27+$D$28)*$D$5*1000,0))</f>
        <v>0</v>
      </c>
      <c r="FH70" s="1">
        <f>IF(AND(G$51&lt;ABS($Q70),G$51&gt;ABS($Q69)),1,0)</f>
        <v>0</v>
      </c>
      <c r="FI70" s="3">
        <f>MIN(IF(FH70=1,($S70-$S69)/(ABS($Q70)-ABS($Q69))*(G$51-ABS($Q69))+$S69,0),$D$7)</f>
        <v>0</v>
      </c>
      <c r="FJ70" s="1">
        <f>IF(ABS($Q70)&lt;G$52,$AA70,IF(ABS($Q69)&lt;G$52,(G$52-ABS($Q69))*($Z69+$Z70)*0.5*($D$27+$D$28)*$D$5*1000,0))</f>
        <v>0</v>
      </c>
      <c r="FK70" s="1">
        <f>IF(AND(G$52&lt;ABS($Q70),G$52&gt;ABS($Q69)),1,0)</f>
        <v>0</v>
      </c>
      <c r="FL70" s="3">
        <f>MIN(IF(FK70=1,($S70-$S69)/(ABS($Q70)-ABS($Q69))*(G$52-ABS($Q69))+$S69,0),$D$7)</f>
        <v>0</v>
      </c>
      <c r="FM70" s="1">
        <f>IF(ABS($Q70)&lt;G$53,$AA70,IF(ABS($Q69)&lt;G$53,(G$53-ABS($Q69))*($Z69+$Z70)*0.5*($D$27+$D$28)*$D$5*1000,0))</f>
        <v>0</v>
      </c>
      <c r="FN70" s="1">
        <f>IF(AND(G$53&lt;ABS($Q70),G$53&gt;ABS($Q69)),1,0)</f>
        <v>0</v>
      </c>
      <c r="FO70" s="3">
        <f>MIN(IF(FN70=1,($S70-$S69)/(ABS($Q70)-ABS($Q69))*(G$53-ABS($Q69))+$S69,0),$D$7)</f>
        <v>0</v>
      </c>
      <c r="FP70" s="1">
        <f>IF(ABS($Q70)&lt;G$54,$AA70,IF(ABS($Q69)&lt;G$54,(G$54-ABS($Q69))*($Z69+$Z70)*0.5*($D$27+$D$28)*$D$5*1000,0))</f>
        <v>0</v>
      </c>
      <c r="FQ70" s="1">
        <f>IF(AND(G$54&lt;ABS($Q70),G$54&gt;ABS($Q69)),1,0)</f>
        <v>0</v>
      </c>
      <c r="FR70" s="3">
        <f>MIN(IF(FQ70=1,($S70-$S69)/(ABS($Q70)-ABS($Q69))*(G$54-ABS($Q69))+$S69,0),$D$7)</f>
        <v>0</v>
      </c>
      <c r="FS70" s="1">
        <f>IF(ABS($Q70)&lt;G$55,$AA70,IF(ABS($Q69)&lt;G$55,(G$55-ABS($Q69))*($Z69+$Z70)*0.5*($D$27+$D$28)*$D$5*1000,0))</f>
        <v>0</v>
      </c>
      <c r="FT70" s="1">
        <f>IF(AND(G$55&lt;ABS($Q70),G$55&gt;ABS($Q69)),1,0)</f>
        <v>0</v>
      </c>
      <c r="FU70" s="3">
        <f>MIN(IF(FT70=1,($S70-$S69)/(ABS($Q70)-ABS($Q69))*(G$55-ABS($Q69))+$S69,0),$D$7)</f>
        <v>0</v>
      </c>
      <c r="FV70" s="1" t="e">
        <f>IF(ABS($Q70)&lt;#REF!,$AA70,IF(ABS($Q69)&lt;#REF!,(#REF!-ABS($Q69))*($Z69+$Z70)*0.5*($D$27+$D$28)*$D$5*1000,0))</f>
        <v>#REF!</v>
      </c>
      <c r="FW70" s="1" t="e">
        <f>IF(AND(#REF!&lt;ABS($Q70),#REF!&gt;ABS($Q69)),1,0)</f>
        <v>#REF!</v>
      </c>
      <c r="FX70" s="3" t="e">
        <f>MIN(IF(FW70=1,($S70-$S69)/(ABS($Q70)-ABS($Q69))*(#REF!-ABS($Q69))+$S69,0),$D$7)</f>
        <v>#REF!</v>
      </c>
    </row>
    <row r="71" spans="1:180" x14ac:dyDescent="0.3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23"/>
      <c r="N71" s="23"/>
      <c r="O71" s="23"/>
      <c r="P71" s="4"/>
      <c r="Q71" s="4"/>
      <c r="R71" s="4"/>
      <c r="S71" s="4"/>
      <c r="T71" s="4"/>
      <c r="U71" s="4"/>
      <c r="V71" s="4"/>
      <c r="W71" s="4"/>
      <c r="X71" s="4"/>
      <c r="Y71" s="4"/>
      <c r="Z71" s="3">
        <f t="shared" si="7"/>
        <v>0.2</v>
      </c>
      <c r="AA71" s="3"/>
      <c r="AB71" s="1"/>
      <c r="AC71" s="2"/>
      <c r="AD71" s="2"/>
      <c r="AE71" s="1"/>
      <c r="AF71" s="2"/>
      <c r="AG71" s="2"/>
      <c r="AH71" s="1"/>
      <c r="AI71" s="2"/>
      <c r="AJ71" s="2"/>
      <c r="AK71" s="1"/>
      <c r="AL71" s="2"/>
      <c r="AM71" s="2"/>
      <c r="AN71" s="1"/>
      <c r="AO71" s="2"/>
      <c r="AP71" s="2"/>
      <c r="AQ71" s="1"/>
      <c r="AR71" s="2"/>
      <c r="AS71" s="2"/>
      <c r="AT71" s="1"/>
      <c r="AU71" s="2"/>
      <c r="AV71" s="2"/>
      <c r="AW71" s="1"/>
      <c r="AX71" s="2"/>
      <c r="AY71" s="2"/>
      <c r="AZ71" s="1"/>
      <c r="BA71" s="2"/>
      <c r="BB71" s="2"/>
      <c r="BC71" s="1"/>
      <c r="BD71" s="2"/>
      <c r="BE71" s="2"/>
      <c r="BF71" s="1"/>
      <c r="BG71" s="2"/>
      <c r="BH71" s="2"/>
      <c r="BI71" s="1"/>
      <c r="BJ71" s="2"/>
      <c r="BK71" s="2"/>
      <c r="BL71" s="1"/>
      <c r="BM71" s="2"/>
      <c r="BN71" s="2"/>
      <c r="BO71" s="1"/>
      <c r="BP71" s="2"/>
      <c r="BQ71" s="2"/>
      <c r="BR71" s="1"/>
      <c r="BS71" s="2"/>
      <c r="BT71" s="2"/>
      <c r="BU71" s="1"/>
      <c r="BV71" s="2"/>
      <c r="BW71" s="2"/>
      <c r="BX71" s="1"/>
      <c r="BY71" s="2"/>
      <c r="BZ71" s="2"/>
      <c r="CA71" s="1"/>
      <c r="CB71" s="2"/>
      <c r="CC71" s="2"/>
      <c r="CD71" s="1"/>
      <c r="CE71" s="2"/>
      <c r="CF71" s="2"/>
      <c r="CG71" s="1"/>
      <c r="CH71" s="2"/>
      <c r="CI71" s="2"/>
      <c r="CJ71" s="1"/>
      <c r="CK71" s="2"/>
      <c r="CL71" s="2"/>
      <c r="CM71" s="1"/>
      <c r="CN71" s="2"/>
      <c r="CO71" s="2"/>
      <c r="CP71" s="1"/>
      <c r="CQ71" s="2"/>
      <c r="CR71" s="2"/>
      <c r="CS71" s="1"/>
      <c r="CT71" s="2"/>
      <c r="CU71" s="2"/>
      <c r="CV71" s="1"/>
      <c r="CW71" s="2"/>
      <c r="CX71" s="2"/>
      <c r="CY71" s="1"/>
      <c r="CZ71" s="2"/>
      <c r="DA71" s="2"/>
      <c r="DB71" s="1"/>
      <c r="DC71" s="2"/>
      <c r="DD71" s="2"/>
      <c r="DE71" s="1"/>
      <c r="DF71" s="2"/>
      <c r="DG71" s="2"/>
      <c r="DH71" s="1"/>
      <c r="DI71" s="2"/>
      <c r="DJ71" s="2"/>
      <c r="DK71" s="1"/>
      <c r="DL71" s="2"/>
      <c r="DM71" s="2"/>
      <c r="DN71" s="1"/>
      <c r="DO71" s="2"/>
      <c r="DP71" s="2"/>
      <c r="DQ71" s="1"/>
      <c r="DR71" s="2"/>
      <c r="DS71" s="2"/>
      <c r="DT71" s="1"/>
      <c r="DU71" s="2"/>
      <c r="DV71" s="2"/>
      <c r="DW71" s="1"/>
      <c r="DX71" s="2"/>
      <c r="DY71" s="2"/>
      <c r="DZ71" s="1"/>
      <c r="EA71" s="2"/>
      <c r="EB71" s="2"/>
      <c r="EC71" s="1"/>
      <c r="ED71" s="2"/>
      <c r="EE71" s="2"/>
      <c r="EF71" s="1"/>
      <c r="EG71" s="2"/>
      <c r="EH71" s="2"/>
      <c r="EI71" s="1"/>
      <c r="EJ71" s="2"/>
      <c r="EK71" s="2"/>
      <c r="EL71" s="1"/>
      <c r="EM71" s="2"/>
      <c r="EN71" s="2"/>
      <c r="EO71" s="1"/>
      <c r="EP71" s="2"/>
      <c r="EQ71" s="2"/>
      <c r="ER71" s="1"/>
      <c r="ES71" s="2"/>
      <c r="ET71" s="2"/>
      <c r="EU71" s="1"/>
      <c r="EV71" s="2"/>
      <c r="EW71" s="2"/>
      <c r="EX71" s="1"/>
      <c r="EY71" s="2"/>
      <c r="EZ71" s="2"/>
      <c r="FA71" s="1"/>
      <c r="FB71" s="2"/>
      <c r="FC71" s="2"/>
      <c r="FD71" s="1"/>
      <c r="FE71" s="2"/>
      <c r="FF71" s="2"/>
      <c r="FG71" s="1"/>
      <c r="FH71" s="2"/>
      <c r="FI71" s="2"/>
      <c r="FJ71" s="1"/>
      <c r="FK71" s="2"/>
      <c r="FL71" s="2"/>
      <c r="FM71" s="1"/>
      <c r="FN71" s="2"/>
      <c r="FO71" s="2"/>
      <c r="FP71" s="1"/>
      <c r="FQ71" s="2"/>
      <c r="FR71" s="2"/>
      <c r="FS71" s="1"/>
      <c r="FT71" s="2"/>
      <c r="FU71" s="2"/>
      <c r="FV71" s="1"/>
      <c r="FW71" s="2"/>
      <c r="FX71" s="2"/>
    </row>
    <row r="72" spans="1:180" x14ac:dyDescent="0.3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23"/>
      <c r="N72" s="23"/>
      <c r="O72" s="23"/>
      <c r="P72" s="4"/>
      <c r="Q72" s="4"/>
      <c r="R72" s="4"/>
      <c r="S72" s="4"/>
      <c r="T72" s="4"/>
      <c r="U72" s="4"/>
      <c r="V72" s="4"/>
      <c r="W72" s="4"/>
      <c r="X72" s="4"/>
      <c r="Y72" s="4"/>
      <c r="Z72" s="3">
        <f t="shared" si="7"/>
        <v>0.2</v>
      </c>
      <c r="AA72" s="1">
        <f>$R71*($Z72+$Z71)*0.5*($D$27+$D$28)*1000*$D$5</f>
        <v>0</v>
      </c>
      <c r="AB72" s="1">
        <f>IF(ABS($Q72)&lt;$G$6,$AA72,IF(ABS($Q71)&lt;$G$6,($G$6-ABS($Q71))*($Z71+$Z72)*0.5*($D$27+$D$28)*$D$5*1000,0))</f>
        <v>0</v>
      </c>
      <c r="AC72" s="1">
        <f>IF(AND($G$6&lt;ABS($Q72),$G$6&gt;ABS($Q71)),1,0)</f>
        <v>0</v>
      </c>
      <c r="AD72" s="3">
        <f>MIN(IF(AC72=1,($S72-$S71)/(ABS($Q72)-ABS($Q71))*($G$6-ABS($Q71))+$S71,0),$D$7)</f>
        <v>0</v>
      </c>
      <c r="AE72" s="1">
        <f>IF(ABS($Q72)&lt;$G$7,$AA72,IF(ABS($Q71)&lt;$G$7,($G$7-ABS($Q71))*($Z71+$Z72)*0.5*($D$27+$D$28)*$D$5*1000,0))</f>
        <v>0</v>
      </c>
      <c r="AF72" s="1">
        <f>IF(AND($G$7&lt;ABS($Q72),$G$7&gt;ABS($Q71)),1,0)</f>
        <v>0</v>
      </c>
      <c r="AG72" s="3">
        <f>MIN(IF(AF72=1,($S72-$S71)/(ABS($Q72)-ABS($Q71))*($G$7-ABS($Q71))+$S71,0),$D$7)</f>
        <v>0</v>
      </c>
      <c r="AH72" s="1">
        <f>IF(ABS($Q72)&lt;$G$8,$AA72,IF(ABS($Q71)&lt;$G$8,($G$8-ABS($Q71))*($Z71+$Z72)*0.5*($D$27+$D$28)*$D$5*1000,0))</f>
        <v>0</v>
      </c>
      <c r="AI72" s="1">
        <f>IF(AND($G$8&lt;ABS($Q72),$G$8&gt;ABS($Q71)),1,0)</f>
        <v>0</v>
      </c>
      <c r="AJ72" s="3">
        <f>MIN(IF(AI72=1,($S72-$S71)/(ABS($Q72)-ABS($Q71))*($G$8-ABS($Q71))+$S71,0),$D$7)</f>
        <v>0</v>
      </c>
      <c r="AK72" s="1">
        <f>IF(ABS($Q72)&lt;$G$9,$AA72,IF(ABS($Q71)&lt;$G$9,($G$9-ABS($Q71))*($Z71+$Z72)*0.5*($D$27+$D$28)*$D$5*1000,0))</f>
        <v>0</v>
      </c>
      <c r="AL72" s="1">
        <f>IF(AND($G$9&lt;ABS($Q72),$G$9&gt;ABS($Q71)),1,0)</f>
        <v>0</v>
      </c>
      <c r="AM72" s="3">
        <f>MIN(IF(AL72=1,($S72-$S71)/(ABS($Q72)-ABS($Q71))*($G$9-ABS($Q71))+$S71,0),$D$7)</f>
        <v>0</v>
      </c>
      <c r="AN72" s="1">
        <f>IF(ABS($Q72)&lt;$G$10,$AA72,IF(ABS($Q71)&lt;$G$10,($G$10-ABS($Q71))*($Z71+$Z72)*0.5*($D$27+$D$28)*$D$5*1000,0))</f>
        <v>0</v>
      </c>
      <c r="AO72" s="1">
        <f>IF(AND($G$10&lt;ABS($Q72),$G$10&gt;ABS($Q71)),1,0)</f>
        <v>0</v>
      </c>
      <c r="AP72" s="3">
        <f>MIN(IF(AO72=1,($S72-$S71)/(ABS($Q72)-ABS($Q71))*($G$10-ABS($Q71))+$S71,0),$D$7)</f>
        <v>0</v>
      </c>
      <c r="AQ72" s="1">
        <f>IF(ABS($Q72)&lt;$G$11,$AA72,IF(ABS($Q71)&lt;$G$11,($G$11-ABS($Q71))*($Z71+$Z72)*0.5*($D$27+$D$28)*$D$5*1000,0))</f>
        <v>0</v>
      </c>
      <c r="AR72" s="1">
        <f>IF(AND($G$11&lt;ABS($Q72),$G$11&gt;ABS($Q71)),1,0)</f>
        <v>0</v>
      </c>
      <c r="AS72" s="3">
        <f>MIN(IF(AR72=1,($S72-$S71)/(ABS($Q72)-ABS($Q71))*($G$11-ABS($Q71))+$S71,0),$D$7)</f>
        <v>0</v>
      </c>
      <c r="AT72" s="1">
        <f>IF(ABS($Q72)&lt;$G$12,$AA72,IF(ABS($Q71)&lt;$G$12,($G$12-ABS($Q71))*($Z71+$Z72)*0.5*($D$27+$D$28)*$D$5*1000,0))</f>
        <v>0</v>
      </c>
      <c r="AU72" s="1">
        <f>IF(AND($G$12&lt;ABS($Q72),$G$12&gt;ABS($Q71)),1,0)</f>
        <v>0</v>
      </c>
      <c r="AV72" s="3">
        <f>MIN(IF(AU72=1,($S72-$S71)/(ABS($Q72)-ABS($Q71))*($G$12-ABS($Q71))+$S71,0),$D$7)</f>
        <v>0</v>
      </c>
      <c r="AW72" s="1">
        <f>IF(ABS($Q72)&lt;$G$13,$AA72,IF(ABS($Q71)&lt;$G$13,($G$13-ABS($Q71))*($Z71+$Z72)*0.5*($D$27+$D$28)*$D$5*1000,0))</f>
        <v>0</v>
      </c>
      <c r="AX72" s="1">
        <f>IF(AND($G$13&lt;ABS($Q72),$G$13&gt;ABS($Q71)),1,0)</f>
        <v>0</v>
      </c>
      <c r="AY72" s="3">
        <f>MIN(IF(AX72=1,($S72-$S71)/(ABS($Q72)-ABS($Q71))*($G$13-ABS($Q71))+$S71,0),$D$7)</f>
        <v>0</v>
      </c>
      <c r="AZ72" s="1">
        <f>IF(ABS($Q72)&lt;$G$14,$AA72,IF(ABS($Q71)&lt;$G$14,($G$14-ABS($Q71))*($Z71+$Z72)*0.5*($D$27+$D$28)*$D$5*1000,0))</f>
        <v>0</v>
      </c>
      <c r="BA72" s="1">
        <f>IF(AND($G$14&lt;ABS($Q72),$G$14&gt;ABS($Q71)),1,0)</f>
        <v>0</v>
      </c>
      <c r="BB72" s="3">
        <f>MIN(IF(BA72=1,($S72-$S71)/(ABS($Q72)-ABS($Q71))*($G$14-ABS($Q71))+$S71,0),$D$7)</f>
        <v>0</v>
      </c>
      <c r="BC72" s="1">
        <f>IF(ABS($Q72)&lt;G$15,$AA72,IF(ABS($Q71)&lt;G$15,(G$15-ABS($Q71))*($Z71+$Z72)*0.5*($D$27+$D$28)*$D$5*1000,0))</f>
        <v>0</v>
      </c>
      <c r="BD72" s="1">
        <f>IF(AND(G$15&lt;ABS($Q72),G$15&gt;ABS($Q71)),1,0)</f>
        <v>0</v>
      </c>
      <c r="BE72" s="3">
        <f>MIN(IF(BD72=1,($S72-$S71)/(ABS($Q72)-ABS($Q71))*(G$15-ABS($Q71))+$S71,0),$D$7)</f>
        <v>0</v>
      </c>
      <c r="BF72" s="1">
        <f>IF(ABS($Q72)&lt;G$16,$AA72,IF(ABS($Q71)&lt;G$16,(G$16-ABS($Q71))*($Z71+$Z72)*0.5*($D$27+$D$28)*$D$5*1000,0))</f>
        <v>0</v>
      </c>
      <c r="BG72" s="1">
        <f>IF(AND(G$16&lt;ABS($Q72),G$16&gt;ABS($Q71)),1,0)</f>
        <v>0</v>
      </c>
      <c r="BH72" s="3">
        <f>MIN(IF(BG72=1,($S72-$S71)/(ABS($Q72)-ABS($Q71))*(G$16-ABS($Q71))+$S71,0),$D$7)</f>
        <v>0</v>
      </c>
      <c r="BI72" s="1">
        <f>IF(ABS($Q72)&lt;G$17,$AA72,IF(ABS($Q71)&lt;G$17,(G$17-ABS($Q71))*($Z71+$Z72)*0.5*($D$27+$D$28)*$D$5*1000,0))</f>
        <v>0</v>
      </c>
      <c r="BJ72" s="1">
        <f>IF(AND(G$17&lt;ABS($Q72),G$17&gt;ABS($Q71)),1,0)</f>
        <v>0</v>
      </c>
      <c r="BK72" s="3">
        <f>MIN(IF(BJ72=1,($S72-$S71)/(ABS($Q72)-ABS($Q71))*(G$17-ABS($Q71))+$S71,0),$D$7)</f>
        <v>0</v>
      </c>
      <c r="BL72" s="1">
        <f>IF(ABS($Q72)&lt;G$18,$AA72,IF(ABS($Q71)&lt;G$18,(G$18-ABS($Q71))*($Z71+$Z72)*0.5*($D$27+$D$28)*$D$5*1000,0))</f>
        <v>0</v>
      </c>
      <c r="BM72" s="1">
        <f>IF(AND(G$18&lt;ABS($Q72),G$18&gt;ABS($Q71)),1,0)</f>
        <v>0</v>
      </c>
      <c r="BN72" s="3">
        <f>MIN(IF(BM72=1,($S72-$S71)/(ABS($Q72)-ABS($Q71))*(G$18-ABS($Q71))+$S71,0),$D$7)</f>
        <v>0</v>
      </c>
      <c r="BO72" s="1">
        <f>IF(ABS($Q72)&lt;G$19,$AA72,IF(ABS($Q71)&lt;G$19,(G$19-ABS($Q71))*($Z71+$Z72)*0.5*($D$27+$D$28)*$D$5*1000,0))</f>
        <v>0</v>
      </c>
      <c r="BP72" s="1">
        <f>IF(AND(G$19&lt;ABS($Q72),G$19&gt;ABS($Q71)),1,0)</f>
        <v>0</v>
      </c>
      <c r="BQ72" s="3">
        <f>MIN(IF(BP72=1,($S72-$S71)/(ABS($Q72)-ABS($Q71))*(G$19-ABS($Q71))+$S71,0),$D$7)</f>
        <v>0</v>
      </c>
      <c r="BR72" s="1">
        <f>IF(ABS($Q72)&lt;G$20,$AA72,IF(ABS($Q71)&lt;G$20,(G$20-ABS($Q71))*($Z71+$Z72)*0.5*($D$27+$D$28)*$D$5*1000,0))</f>
        <v>0</v>
      </c>
      <c r="BS72" s="1">
        <f>IF(AND(G$20&lt;ABS($Q72),G$20&gt;ABS($Q71)),1,0)</f>
        <v>0</v>
      </c>
      <c r="BT72" s="3">
        <f>MIN(IF(BS72=1,($S72-$S71)/(ABS($Q72)-ABS($Q71))*(G$20-ABS($Q71))+$S71,0),$D$7)</f>
        <v>0</v>
      </c>
      <c r="BU72" s="1">
        <f>IF(ABS($Q72)&lt;G$21,$AA72,IF(ABS($Q71)&lt;G$21,(G$21-ABS($Q71))*($Z71+$Z72)*0.5*($D$27+$D$28)*$D$5*1000,0))</f>
        <v>0</v>
      </c>
      <c r="BV72" s="1">
        <f>IF(AND(G$21&lt;ABS($Q72),G$21&gt;ABS($Q71)),1,0)</f>
        <v>0</v>
      </c>
      <c r="BW72" s="3">
        <f>MIN(IF(BV72=1,($S72-$S71)/(ABS($Q72)-ABS($Q71))*(G$21-ABS($Q71))+$S71,0),$D$7)</f>
        <v>0</v>
      </c>
      <c r="BX72" s="1">
        <f>IF(ABS($Q72)&lt;G$22,$AA72,IF(ABS($Q71)&lt;G$22,(G$22-ABS($Q71))*($Z71+$Z72)*0.5*($D$27+$D$28)*$D$5*1000,0))</f>
        <v>0</v>
      </c>
      <c r="BY72" s="1">
        <f>IF(AND(G$22&lt;ABS($Q72),G$22&gt;ABS($Q71)),1,0)</f>
        <v>0</v>
      </c>
      <c r="BZ72" s="3">
        <f>MIN(IF(BY72=1,($S72-$S71)/(ABS($Q72)-ABS($Q71))*(G$22-ABS($Q71))+$S71,0),$D$7)</f>
        <v>0</v>
      </c>
      <c r="CA72" s="1">
        <f>IF(ABS($Q72)&lt;G$23,$AA72,IF(ABS($Q71)&lt;G$23,(G$23-ABS($Q71))*($Z71+$Z72)*0.5*($D$27+$D$28)*$D$5*1000,0))</f>
        <v>0</v>
      </c>
      <c r="CB72" s="1">
        <f>IF(AND(G$23&lt;ABS($Q72),G$23&gt;ABS($Q71)),1,0)</f>
        <v>0</v>
      </c>
      <c r="CC72" s="3">
        <f>MIN(IF(CB72=1,($S72-$S71)/(ABS($Q72)-ABS($Q71))*(G$23-ABS($Q71))+$S71,0),$D$7)</f>
        <v>0</v>
      </c>
      <c r="CD72" s="1">
        <f>IF(ABS($Q72)&lt;G$24,$AA72,IF(ABS($Q71)&lt;G$24,(G$24-ABS($Q71))*($Z71+$Z72)*0.5*($D$27+$D$28)*$D$5*1000,0))</f>
        <v>0</v>
      </c>
      <c r="CE72" s="1">
        <f>IF(AND(G$24&lt;ABS($Q72),G$24&gt;ABS($Q71)),1,0)</f>
        <v>0</v>
      </c>
      <c r="CF72" s="3">
        <f>MIN(IF(CE72=1,($S72-$S71)/(ABS($Q72)-ABS($Q71))*(G$24-ABS($Q71))+$S71,0),$D$7)</f>
        <v>0</v>
      </c>
      <c r="CG72" s="1">
        <f>IF(ABS($Q72)&lt;G$25,$AA72,IF(ABS($Q71)&lt;G$25,(G$25-ABS($Q71))*($Z71+$Z72)*0.5*($D$27+$D$28)*$D$5*1000,0))</f>
        <v>0</v>
      </c>
      <c r="CH72" s="1">
        <f>IF(AND(G$25&lt;ABS($Q72),G$25&gt;ABS($Q71)),1,0)</f>
        <v>0</v>
      </c>
      <c r="CI72" s="3">
        <f>MIN(IF(CH72=1,($S72-$S71)/(ABS($Q72)-ABS($Q71))*(G$25-ABS($Q71))+$S71,0),$D$7)</f>
        <v>0</v>
      </c>
      <c r="CJ72" s="1">
        <f>IF(ABS($Q72)&lt;G$26,$AA72,IF(ABS($Q71)&lt;G$26,(G$26-ABS($Q71))*($Z71+$Z72)*0.5*($D$27+$D$28)*$D$5*1000,0))</f>
        <v>0</v>
      </c>
      <c r="CK72" s="1">
        <f>IF(AND(G$26&lt;ABS($Q72),G$26&gt;ABS($Q71)),1,0)</f>
        <v>0</v>
      </c>
      <c r="CL72" s="3">
        <f>MIN(IF(CK72=1,($S72-$S71)/(ABS($Q72)-ABS($Q71))*(G$26-ABS($Q71))+$S71,0),$D$7)</f>
        <v>0</v>
      </c>
      <c r="CM72" s="1">
        <f>IF(ABS($Q72)&lt;G$27,$AA72,IF(ABS($Q71)&lt;G$27,(G$27-ABS($Q71))*($Z71+$Z72)*0.5*($D$27+$D$28)*$D$5*1000,0))</f>
        <v>0</v>
      </c>
      <c r="CN72" s="1">
        <f>IF(AND(G$27&lt;ABS($Q72),G$27&gt;ABS($Q71)),1,0)</f>
        <v>0</v>
      </c>
      <c r="CO72" s="3">
        <f>MIN(IF(CN72=1,($S72-$S71)/(ABS($Q72)-ABS($Q71))*(G$27-ABS($Q71))+$S71,0),$D$7)</f>
        <v>0</v>
      </c>
      <c r="CP72" s="1">
        <f>IF(ABS($Q72)&lt;G$28,$AA72,IF(ABS($Q71)&lt;G$28,(G$28-ABS($Q71))*($Z71+$Z72)*0.5*($D$27+$D$28)*$D$5*1000,0))</f>
        <v>0</v>
      </c>
      <c r="CQ72" s="1">
        <f>IF(AND(G$28&lt;ABS($Q72),G$28&gt;ABS($Q71)),1,0)</f>
        <v>0</v>
      </c>
      <c r="CR72" s="3">
        <f>MIN(IF(CQ72=1,($S72-$S71)/(ABS($Q72)-ABS($Q71))*(G$28-ABS($Q71))+$S71,0),$D$7)</f>
        <v>0</v>
      </c>
      <c r="CS72" s="1">
        <f>IF(ABS($Q72)&lt;G$29,$AA72,IF(ABS($Q71)&lt;G$29,(G$29-ABS($Q71))*($Z71+$Z72)*0.5*($D$27+$D$28)*$D$5*1000,0))</f>
        <v>0</v>
      </c>
      <c r="CT72" s="1">
        <f>IF(AND(G$29&lt;ABS($Q72),G$29&gt;ABS($Q71)),1,0)</f>
        <v>0</v>
      </c>
      <c r="CU72" s="3">
        <f>MIN(IF(CT72=1,($S72-$S71)/(ABS($Q72)-ABS($Q71))*(G$29-ABS($Q71))+$S71,0),$D$7)</f>
        <v>0</v>
      </c>
      <c r="CV72" s="1">
        <f>IF(ABS($Q72)&lt;G$30,$AA72,IF(ABS($Q71)&lt;G$30,(G$30-ABS($Q71))*($Z71+$Z72)*0.5*($D$27+$D$28)*$D$5*1000,0))</f>
        <v>0</v>
      </c>
      <c r="CW72" s="1">
        <f>IF(AND(G$30&lt;ABS($Q72),G$30&gt;ABS($Q71)),1,0)</f>
        <v>0</v>
      </c>
      <c r="CX72" s="3">
        <f>MIN(IF(CW72=1,($S72-$S71)/(ABS($Q72)-ABS($Q71))*(G$30-ABS($Q71))+$S71,0),$D$7)</f>
        <v>0</v>
      </c>
      <c r="CY72" s="1">
        <f>IF(ABS($Q72)&lt;G$31,$AA72,IF(ABS($Q71)&lt;G$31,(G$31-ABS($Q71))*($Z71+$Z72)*0.5*($D$27+$D$28)*$D$5*1000,0))</f>
        <v>0</v>
      </c>
      <c r="CZ72" s="1">
        <f>IF(AND(G$31&lt;ABS($Q72),G$31&gt;ABS($Q71)),1,0)</f>
        <v>0</v>
      </c>
      <c r="DA72" s="3">
        <f>MIN(IF(CZ72=1,($S72-$S71)/(ABS($Q72)-ABS($Q71))*(G$31-ABS($Q71))+$S71,0),$D$7)</f>
        <v>0</v>
      </c>
      <c r="DB72" s="1">
        <f>IF(ABS($Q72)&lt;G$32,$AA72,IF(ABS($Q71)&lt;G$32,(G$32-ABS($Q71))*($Z71+$Z72)*0.5*($D$27+$D$28)*$D$5*1000,0))</f>
        <v>0</v>
      </c>
      <c r="DC72" s="1">
        <f>IF(AND(G$32&lt;ABS($Q72),G$32&gt;ABS($Q71)),1,0)</f>
        <v>0</v>
      </c>
      <c r="DD72" s="3">
        <f>MIN(IF(DC72=1,($S72-$S71)/(ABS($Q72)-ABS($Q71))*(G$32-ABS($Q71))+$S71,0),$D$7)</f>
        <v>0</v>
      </c>
      <c r="DE72" s="1">
        <f>IF(ABS($Q72)&lt;G$33,$AA72,IF(ABS($Q71)&lt;G$33,(G$33-ABS($Q71))*($Z71+$Z72)*0.5*($D$27+$D$28)*$D$5*1000,0))</f>
        <v>0</v>
      </c>
      <c r="DF72" s="1">
        <f>IF(AND(G$33&lt;ABS($Q72),G$33&gt;ABS($Q71)),1,0)</f>
        <v>0</v>
      </c>
      <c r="DG72" s="3">
        <f>MIN(IF(DF72=1,($S72-$S71)/(ABS($Q72)-ABS($Q71))*(G$33-ABS($Q71))+$S71,0),$D$7)</f>
        <v>0</v>
      </c>
      <c r="DH72" s="1">
        <f>IF(ABS($Q72)&lt;G$34,$AA72,IF(ABS($Q71)&lt;G$34,(G$34-ABS($Q71))*($Z71+$Z72)*0.5*($D$27+$D$28)*$D$5*1000,0))</f>
        <v>0</v>
      </c>
      <c r="DI72" s="1">
        <f>IF(AND(G$34&lt;ABS($Q72),G$34&gt;ABS($Q71)),1,0)</f>
        <v>0</v>
      </c>
      <c r="DJ72" s="3">
        <f>MIN(IF(DI72=1,($S72-$S71)/(ABS($Q72)-ABS($Q71))*(G$34-ABS($Q71))+$S71,0),$D$7)</f>
        <v>0</v>
      </c>
      <c r="DK72" s="1">
        <f>IF(ABS($Q72)&lt;G$35,$AA72,IF(ABS($Q71)&lt;G$35,(G$35-ABS($Q71))*($Z71+$Z72)*0.5*($D$27+$D$28)*$D$5*1000,0))</f>
        <v>0</v>
      </c>
      <c r="DL72" s="1">
        <f>IF(AND(G$35&lt;ABS($Q72),G$35&gt;ABS($Q71)),1,0)</f>
        <v>0</v>
      </c>
      <c r="DM72" s="3">
        <f>MIN(IF(DL72=1,($S72-$S71)/(ABS($Q72)-ABS($Q71))*(G$35-ABS($Q71))+$S71,0),$D$7)</f>
        <v>0</v>
      </c>
      <c r="DN72" s="1">
        <f>IF(ABS($Q72)&lt;G$36,$AA72,IF(ABS($Q71)&lt;G$36,(G$36-ABS($Q71))*($Z71+$Z72)*0.5*($D$27+$D$28)*$D$5*1000,0))</f>
        <v>0</v>
      </c>
      <c r="DO72" s="1">
        <f>IF(AND(G$36&lt;ABS($Q72),G$36&gt;ABS($Q71)),1,0)</f>
        <v>0</v>
      </c>
      <c r="DP72" s="3">
        <f>MIN(IF(DO72=1,($S72-$S71)/(ABS($Q72)-ABS($Q71))*(G$36-ABS($Q71))+$S71,0),$D$7)</f>
        <v>0</v>
      </c>
      <c r="DQ72" s="1">
        <f>IF(ABS($Q72)&lt;G$37,$AA72,IF(ABS($Q71)&lt;G$37,(G$37-ABS($Q71))*($Z71+$Z72)*0.5*($D$27+$D$28)*$D$5*1000,0))</f>
        <v>0</v>
      </c>
      <c r="DR72" s="1">
        <f>IF(AND(G$37&lt;ABS($Q72),G$37&gt;ABS($Q71)),1,0)</f>
        <v>0</v>
      </c>
      <c r="DS72" s="3">
        <f>MIN(IF(DR72=1,($S72-$S71)/(ABS($Q72)-ABS($Q71))*(G$37-ABS($Q71))+$S71,0),$D$7)</f>
        <v>0</v>
      </c>
      <c r="DT72" s="1">
        <f>IF(ABS($Q72)&lt;G$38,$AA72,IF(ABS($Q71)&lt;G$38,(G$38-ABS($Q71))*($Z71+$Z72)*0.5*($D$27+$D$28)*$D$5*1000,0))</f>
        <v>0</v>
      </c>
      <c r="DU72" s="1">
        <f>IF(AND(G$38&lt;ABS($Q72),G$38&gt;ABS($Q71)),1,0)</f>
        <v>0</v>
      </c>
      <c r="DV72" s="3">
        <f>MIN(IF(DU72=1,($S72-$S71)/(ABS($Q72)-ABS($Q71))*(G$38-ABS($Q71))+$S71,0),$D$7)</f>
        <v>0</v>
      </c>
      <c r="DW72" s="1">
        <f>IF(ABS($Q72)&lt;G$39,$AA72,IF(ABS($Q71)&lt;G$39,(G$39-ABS($Q71))*($Z71+$Z72)*0.5*($D$27+$D$28)*$D$5*1000,0))</f>
        <v>0</v>
      </c>
      <c r="DX72" s="1">
        <f>IF(AND(G$39&lt;ABS($Q72),G$39&gt;ABS($Q71)),1,0)</f>
        <v>0</v>
      </c>
      <c r="DY72" s="3">
        <f>MIN(IF(DX72=1,($S72-$S71)/(ABS($Q72)-ABS($Q71))*(G$39-ABS($Q71))+$S71,0),$D$7)</f>
        <v>0</v>
      </c>
      <c r="DZ72" s="1">
        <f>IF(ABS($Q72)&lt;G$40,$AA72,IF(ABS($Q71)&lt;G$40,(G$40-ABS($Q71))*($Z71+$Z72)*0.5*($D$27+$D$28)*$D$5*1000,0))</f>
        <v>0</v>
      </c>
      <c r="EA72" s="1">
        <f>IF(AND(G$40&lt;ABS($Q72),G$40&gt;ABS($Q71)),1,0)</f>
        <v>0</v>
      </c>
      <c r="EB72" s="3">
        <f>MIN(IF(EA72=1,($S72-$S71)/(ABS($Q72)-ABS($Q71))*(G$40-ABS($Q71))+$S71,0),$D$7)</f>
        <v>0</v>
      </c>
      <c r="EC72" s="1">
        <f>IF(ABS($Q72)&lt;G$41,$AA72,IF(ABS($Q71)&lt;G$41,(G$41-ABS($Q71))*($Z71+$Z72)*0.5*($D$27+$D$28)*$D$5*1000,0))</f>
        <v>0</v>
      </c>
      <c r="ED72" s="1">
        <f>IF(AND(G$41&lt;ABS($Q72),G$41&gt;ABS($Q71)),1,0)</f>
        <v>0</v>
      </c>
      <c r="EE72" s="3">
        <f>MIN(IF(ED72=1,($S72-$S71)/(ABS($Q72)-ABS($Q71))*(G$41-ABS($Q71))+$S71,0),$D$7)</f>
        <v>0</v>
      </c>
      <c r="EF72" s="1">
        <f>IF(ABS($Q72)&lt;G$42,$AA72,IF(ABS($Q71)&lt;G$42,(G$42-ABS($Q71))*($Z71+$Z72)*0.5*($D$27+$D$28)*$D$5*1000,0))</f>
        <v>0</v>
      </c>
      <c r="EG72" s="1">
        <f>IF(AND(G$42&lt;ABS($Q72),G$42&gt;ABS($Q71)),1,0)</f>
        <v>0</v>
      </c>
      <c r="EH72" s="3">
        <f>MIN(IF(EG72=1,($S72-$S71)/(ABS($Q72)-ABS($Q71))*(G$42-ABS($Q71))+$S71,0),$D$7)</f>
        <v>0</v>
      </c>
      <c r="EI72" s="1">
        <f>IF(ABS($Q72)&lt;G$43,$AA72,IF(ABS($Q71)&lt;G$43,(G$43-ABS($Q71))*($Z71+$Z72)*0.5*($D$27+$D$28)*$D$5*1000,0))</f>
        <v>0</v>
      </c>
      <c r="EJ72" s="1">
        <f>IF(AND(G$43&lt;ABS($Q72),G$43&gt;ABS($Q71)),1,0)</f>
        <v>0</v>
      </c>
      <c r="EK72" s="3">
        <f>MIN(IF(EJ72=1,($S72-$S71)/(ABS($Q72)-ABS($Q71))*(G$43-ABS($Q71))+$S71,0),$D$7)</f>
        <v>0</v>
      </c>
      <c r="EL72" s="1">
        <f>IF(ABS($Q72)&lt;G$44,$AA72,IF(ABS($Q71)&lt;G$44,(G$44-ABS($Q71))*($Z71+$Z72)*0.5*($D$27+$D$28)*$D$5*1000,0))</f>
        <v>0</v>
      </c>
      <c r="EM72" s="1">
        <f>IF(AND(G$44&lt;ABS($Q72),G$44&gt;ABS($Q71)),1,0)</f>
        <v>0</v>
      </c>
      <c r="EN72" s="3">
        <f>MIN(IF(EM72=1,($S72-$S71)/(ABS($Q72)-ABS($Q71))*(G$44-ABS($Q71))+$S71,0),$D$7)</f>
        <v>0</v>
      </c>
      <c r="EO72" s="1">
        <f>IF(ABS($Q72)&lt;G$45,$AA72,IF(ABS($Q71)&lt;G$45,(G$45-ABS($Q71))*($Z71+$Z72)*0.5*($D$27+$D$28)*$D$5*1000,0))</f>
        <v>0</v>
      </c>
      <c r="EP72" s="1">
        <f>IF(AND(G$45&lt;ABS($Q72),G$45&gt;ABS($Q71)),1,0)</f>
        <v>0</v>
      </c>
      <c r="EQ72" s="3">
        <f>MIN(IF(EP72=1,($S72-$S71)/(ABS($Q72)-ABS($Q71))*(G$45-ABS($Q71))+$S71,0),$D$7)</f>
        <v>0</v>
      </c>
      <c r="ER72" s="1">
        <f>IF(ABS($Q72)&lt;G$46,$AA72,IF(ABS($Q71)&lt;G$46,(G$46-ABS($Q71))*($Z71+$Z72)*0.5*($D$27+$D$28)*$D$5*1000,0))</f>
        <v>0</v>
      </c>
      <c r="ES72" s="1">
        <f>IF(AND(G$46&lt;ABS($Q72),G$46&gt;ABS($Q71)),1,0)</f>
        <v>0</v>
      </c>
      <c r="ET72" s="3">
        <f>MIN(IF(ES72=1,($S72-$S71)/(ABS($Q72)-ABS($Q71))*(G$46-ABS($Q71))+$S71,0),$D$7)</f>
        <v>0</v>
      </c>
      <c r="EU72" s="1">
        <f>IF(ABS($Q72)&lt;G$47,$AA72,IF(ABS($Q71)&lt;G$47,(G$47-ABS($Q71))*($Z71+$Z72)*0.5*($D$27+$D$28)*$D$5*1000,0))</f>
        <v>0</v>
      </c>
      <c r="EV72" s="1">
        <f>IF(AND(G$47&lt;ABS($Q72),G$47&gt;ABS($Q71)),1,0)</f>
        <v>0</v>
      </c>
      <c r="EW72" s="3">
        <f>MIN(IF(EV72=1,($S72-$S71)/(ABS($Q72)-ABS($Q71))*(G$47-ABS($Q71))+$S71,0),$D$7)</f>
        <v>0</v>
      </c>
      <c r="EX72" s="1">
        <f>IF(ABS($Q72)&lt;G$48,$AA72,IF(ABS($Q71)&lt;G$48,(G$48-ABS($Q71))*($Z71+$Z72)*0.5*($D$27+$D$28)*$D$5*1000,0))</f>
        <v>0</v>
      </c>
      <c r="EY72" s="1">
        <f>IF(AND(G$48&lt;ABS($Q72),G$48&gt;ABS($Q71)),1,0)</f>
        <v>0</v>
      </c>
      <c r="EZ72" s="3">
        <f>MIN(IF(EY72=1,($S72-$S71)/(ABS($Q72)-ABS($Q71))*(G$48-ABS($Q71))+$S71,0),$D$7)</f>
        <v>0</v>
      </c>
      <c r="FA72" s="1">
        <f>IF(ABS($Q72)&lt;G$49,$AA72,IF(ABS($Q71)&lt;G$49,(G$49-ABS($Q71))*($Z71+$Z72)*0.5*($D$27+$D$28)*$D$5*1000,0))</f>
        <v>0</v>
      </c>
      <c r="FB72" s="1">
        <f>IF(AND(G$49&lt;ABS($Q72),G$49&gt;ABS($Q71)),1,0)</f>
        <v>0</v>
      </c>
      <c r="FC72" s="3">
        <f>MIN(IF(FB72=1,($S72-$S71)/(ABS($Q72)-ABS($Q71))*(G$49-ABS($Q71))+$S71,0),$D$7)</f>
        <v>0</v>
      </c>
      <c r="FD72" s="1">
        <f>IF(ABS($Q72)&lt;G$50,$AA72,IF(ABS($Q71)&lt;G$50,(G$50-ABS($Q71))*($Z71+$Z72)*0.5*($D$27+$D$28)*$D$5*1000,0))</f>
        <v>0</v>
      </c>
      <c r="FE72" s="1">
        <f>IF(AND(G$50&lt;ABS($Q72),G$50&gt;ABS($Q71)),1,0)</f>
        <v>0</v>
      </c>
      <c r="FF72" s="3">
        <f>MIN(IF(FE72=1,($S72-$S71)/(ABS($Q72)-ABS($Q71))*(G$50-ABS($Q71))+$S71,0),$D$7)</f>
        <v>0</v>
      </c>
      <c r="FG72" s="1">
        <f>IF(ABS($Q72)&lt;G$51,$AA72,IF(ABS($Q71)&lt;G$51,(G$51-ABS($Q71))*($Z71+$Z72)*0.5*($D$27+$D$28)*$D$5*1000,0))</f>
        <v>0</v>
      </c>
      <c r="FH72" s="1">
        <f>IF(AND(G$51&lt;ABS($Q72),G$51&gt;ABS($Q71)),1,0)</f>
        <v>0</v>
      </c>
      <c r="FI72" s="3">
        <f>MIN(IF(FH72=1,($S72-$S71)/(ABS($Q72)-ABS($Q71))*(G$51-ABS($Q71))+$S71,0),$D$7)</f>
        <v>0</v>
      </c>
      <c r="FJ72" s="1">
        <f>IF(ABS($Q72)&lt;G$52,$AA72,IF(ABS($Q71)&lt;G$52,(G$52-ABS($Q71))*($Z71+$Z72)*0.5*($D$27+$D$28)*$D$5*1000,0))</f>
        <v>0</v>
      </c>
      <c r="FK72" s="1">
        <f>IF(AND(G$52&lt;ABS($Q72),G$52&gt;ABS($Q71)),1,0)</f>
        <v>0</v>
      </c>
      <c r="FL72" s="3">
        <f>MIN(IF(FK72=1,($S72-$S71)/(ABS($Q72)-ABS($Q71))*(G$52-ABS($Q71))+$S71,0),$D$7)</f>
        <v>0</v>
      </c>
      <c r="FM72" s="1">
        <f>IF(ABS($Q72)&lt;G$53,$AA72,IF(ABS($Q71)&lt;G$53,(G$53-ABS($Q71))*($Z71+$Z72)*0.5*($D$27+$D$28)*$D$5*1000,0))</f>
        <v>0</v>
      </c>
      <c r="FN72" s="1">
        <f>IF(AND(G$53&lt;ABS($Q72),G$53&gt;ABS($Q71)),1,0)</f>
        <v>0</v>
      </c>
      <c r="FO72" s="3">
        <f>MIN(IF(FN72=1,($S72-$S71)/(ABS($Q72)-ABS($Q71))*(G$53-ABS($Q71))+$S71,0),$D$7)</f>
        <v>0</v>
      </c>
      <c r="FP72" s="1">
        <f>IF(ABS($Q72)&lt;G$54,$AA72,IF(ABS($Q71)&lt;G$54,(G$54-ABS($Q71))*($Z71+$Z72)*0.5*($D$27+$D$28)*$D$5*1000,0))</f>
        <v>0</v>
      </c>
      <c r="FQ72" s="1">
        <f>IF(AND(G$54&lt;ABS($Q72),G$54&gt;ABS($Q71)),1,0)</f>
        <v>0</v>
      </c>
      <c r="FR72" s="3">
        <f>MIN(IF(FQ72=1,($S72-$S71)/(ABS($Q72)-ABS($Q71))*(G$54-ABS($Q71))+$S71,0),$D$7)</f>
        <v>0</v>
      </c>
      <c r="FS72" s="1">
        <f>IF(ABS($Q72)&lt;G$55,$AA72,IF(ABS($Q71)&lt;G$55,(G$55-ABS($Q71))*($Z71+$Z72)*0.5*($D$27+$D$28)*$D$5*1000,0))</f>
        <v>0</v>
      </c>
      <c r="FT72" s="1">
        <f>IF(AND(G$55&lt;ABS($Q72),G$55&gt;ABS($Q71)),1,0)</f>
        <v>0</v>
      </c>
      <c r="FU72" s="3">
        <f>MIN(IF(FT72=1,($S72-$S71)/(ABS($Q72)-ABS($Q71))*(G$55-ABS($Q71))+$S71,0),$D$7)</f>
        <v>0</v>
      </c>
      <c r="FV72" s="1" t="e">
        <f>IF(ABS($Q72)&lt;#REF!,$AA72,IF(ABS($Q71)&lt;#REF!,(#REF!-ABS($Q71))*($Z71+$Z72)*0.5*($D$27+$D$28)*$D$5*1000,0))</f>
        <v>#REF!</v>
      </c>
      <c r="FW72" s="1" t="e">
        <f>IF(AND(#REF!&lt;ABS($Q72),#REF!&gt;ABS($Q71)),1,0)</f>
        <v>#REF!</v>
      </c>
      <c r="FX72" s="3" t="e">
        <f>MIN(IF(FW72=1,($S72-$S71)/(ABS($Q72)-ABS($Q71))*(#REF!-ABS($Q71))+$S71,0),$D$7)</f>
        <v>#REF!</v>
      </c>
    </row>
    <row r="73" spans="1:180" x14ac:dyDescent="0.3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23"/>
      <c r="N73" s="23"/>
      <c r="O73" s="23"/>
      <c r="P73" s="4"/>
      <c r="Q73" s="5"/>
      <c r="R73" s="5"/>
      <c r="S73" s="5"/>
      <c r="T73" s="5"/>
      <c r="U73" s="5"/>
      <c r="V73" s="5"/>
      <c r="W73" s="5"/>
      <c r="X73" s="5"/>
      <c r="Y73" s="5"/>
      <c r="Z73" s="3">
        <f t="shared" si="7"/>
        <v>0.2</v>
      </c>
      <c r="AA73" s="3"/>
      <c r="AB73" s="1"/>
      <c r="AC73" s="2"/>
      <c r="AD73" s="2"/>
      <c r="AE73" s="1"/>
      <c r="AF73" s="2"/>
      <c r="AG73" s="2"/>
      <c r="AH73" s="1"/>
      <c r="AI73" s="2"/>
      <c r="AJ73" s="2"/>
      <c r="AK73" s="1"/>
      <c r="AL73" s="2"/>
      <c r="AM73" s="2"/>
      <c r="AN73" s="1"/>
      <c r="AO73" s="2"/>
      <c r="AP73" s="2"/>
      <c r="AQ73" s="1"/>
      <c r="AR73" s="2"/>
      <c r="AS73" s="2"/>
      <c r="AT73" s="1"/>
      <c r="AU73" s="2"/>
      <c r="AV73" s="2"/>
      <c r="AW73" s="1"/>
      <c r="AX73" s="2"/>
      <c r="AY73" s="2"/>
      <c r="AZ73" s="1"/>
      <c r="BA73" s="2"/>
      <c r="BB73" s="2"/>
      <c r="BC73" s="1"/>
      <c r="BD73" s="2"/>
      <c r="BE73" s="2"/>
      <c r="BF73" s="1"/>
      <c r="BG73" s="2"/>
      <c r="BH73" s="2"/>
      <c r="BI73" s="1"/>
      <c r="BJ73" s="2"/>
      <c r="BK73" s="2"/>
      <c r="BL73" s="1"/>
      <c r="BM73" s="2"/>
      <c r="BN73" s="2"/>
      <c r="BO73" s="1"/>
      <c r="BP73" s="2"/>
      <c r="BQ73" s="2"/>
      <c r="BR73" s="1"/>
      <c r="BS73" s="2"/>
      <c r="BT73" s="2"/>
      <c r="BU73" s="1"/>
      <c r="BV73" s="2"/>
      <c r="BW73" s="2"/>
      <c r="BX73" s="1"/>
      <c r="BY73" s="2"/>
      <c r="BZ73" s="2"/>
      <c r="CA73" s="1"/>
      <c r="CB73" s="2"/>
      <c r="CC73" s="2"/>
      <c r="CD73" s="1"/>
      <c r="CE73" s="2"/>
      <c r="CF73" s="2"/>
      <c r="CG73" s="1"/>
      <c r="CH73" s="2"/>
      <c r="CI73" s="2"/>
      <c r="CJ73" s="1"/>
      <c r="CK73" s="2"/>
      <c r="CL73" s="2"/>
      <c r="CM73" s="1"/>
      <c r="CN73" s="2"/>
      <c r="CO73" s="2"/>
      <c r="CP73" s="1"/>
      <c r="CQ73" s="2"/>
      <c r="CR73" s="2"/>
      <c r="CS73" s="1"/>
      <c r="CT73" s="2"/>
      <c r="CU73" s="2"/>
      <c r="CV73" s="1"/>
      <c r="CW73" s="2"/>
      <c r="CX73" s="2"/>
      <c r="CY73" s="1"/>
      <c r="CZ73" s="2"/>
      <c r="DA73" s="2"/>
      <c r="DB73" s="1"/>
      <c r="DC73" s="2"/>
      <c r="DD73" s="2"/>
      <c r="DE73" s="1"/>
      <c r="DF73" s="2"/>
      <c r="DG73" s="2"/>
      <c r="DH73" s="1"/>
      <c r="DI73" s="2"/>
      <c r="DJ73" s="2"/>
      <c r="DK73" s="1"/>
      <c r="DL73" s="2"/>
      <c r="DM73" s="2"/>
      <c r="DN73" s="1"/>
      <c r="DO73" s="2"/>
      <c r="DP73" s="2"/>
      <c r="DQ73" s="1"/>
      <c r="DR73" s="2"/>
      <c r="DS73" s="2"/>
      <c r="DT73" s="1"/>
      <c r="DU73" s="2"/>
      <c r="DV73" s="2"/>
      <c r="DW73" s="1"/>
      <c r="DX73" s="2"/>
      <c r="DY73" s="2"/>
      <c r="DZ73" s="1"/>
      <c r="EA73" s="2"/>
      <c r="EB73" s="2"/>
      <c r="EC73" s="1"/>
      <c r="ED73" s="2"/>
      <c r="EE73" s="2"/>
      <c r="EF73" s="1"/>
      <c r="EG73" s="2"/>
      <c r="EH73" s="2"/>
      <c r="EI73" s="1"/>
      <c r="EJ73" s="2"/>
      <c r="EK73" s="2"/>
      <c r="EL73" s="1"/>
      <c r="EM73" s="2"/>
      <c r="EN73" s="2"/>
      <c r="EO73" s="1"/>
      <c r="EP73" s="2"/>
      <c r="EQ73" s="2"/>
      <c r="ER73" s="1"/>
      <c r="ES73" s="2"/>
      <c r="ET73" s="2"/>
      <c r="EU73" s="1"/>
      <c r="EV73" s="2"/>
      <c r="EW73" s="2"/>
      <c r="EX73" s="1"/>
      <c r="EY73" s="2"/>
      <c r="EZ73" s="2"/>
      <c r="FA73" s="1"/>
      <c r="FB73" s="2"/>
      <c r="FC73" s="2"/>
      <c r="FD73" s="1"/>
      <c r="FE73" s="2"/>
      <c r="FF73" s="2"/>
      <c r="FG73" s="1"/>
      <c r="FH73" s="2"/>
      <c r="FI73" s="2"/>
      <c r="FJ73" s="1"/>
      <c r="FK73" s="2"/>
      <c r="FL73" s="2"/>
      <c r="FM73" s="1"/>
      <c r="FN73" s="2"/>
      <c r="FO73" s="2"/>
      <c r="FP73" s="1"/>
      <c r="FQ73" s="2"/>
      <c r="FR73" s="2"/>
      <c r="FS73" s="1"/>
      <c r="FT73" s="2"/>
      <c r="FU73" s="2"/>
      <c r="FV73" s="1"/>
      <c r="FW73" s="2"/>
      <c r="FX73" s="2"/>
    </row>
    <row r="74" spans="1:180" x14ac:dyDescent="0.3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23"/>
      <c r="N74" s="23"/>
      <c r="O74" s="23"/>
      <c r="P74" s="4"/>
      <c r="Q74" s="5"/>
      <c r="R74" s="5"/>
      <c r="S74" s="5"/>
      <c r="T74" s="5"/>
      <c r="U74" s="5"/>
      <c r="V74" s="5"/>
      <c r="W74" s="5"/>
      <c r="X74" s="5"/>
      <c r="Y74" s="5"/>
      <c r="Z74" s="3">
        <f t="shared" si="7"/>
        <v>0.2</v>
      </c>
      <c r="AA74" s="1">
        <f>$R73*($Z74+$Z73)*0.5*($D$27+$D$28)*1000*$D$5</f>
        <v>0</v>
      </c>
      <c r="AB74" s="1">
        <f>IF(ABS($Q74)&lt;$G$6,$AA74,IF(ABS($Q73)&lt;$G$6,($G$6-ABS($Q73))*($Z73+$Z74)*0.5*($D$27+$D$28)*$D$5*1000,0))</f>
        <v>0</v>
      </c>
      <c r="AC74" s="1">
        <f>IF(AND($G$6&lt;ABS($Q74),$G$6&gt;ABS($Q73)),1,0)</f>
        <v>0</v>
      </c>
      <c r="AD74" s="3">
        <f>MIN(IF(AC74=1,($S74-$S73)/(ABS($Q74)-ABS($Q73))*($G$6-ABS($Q73))+$S73,0),$D$7)</f>
        <v>0</v>
      </c>
      <c r="AE74" s="1">
        <f>IF(ABS($Q74)&lt;$G$7,$AA74,IF(ABS($Q73)&lt;$G$7,($G$7-ABS($Q73))*($Z73+$Z74)*0.5*($D$27+$D$28)*$D$5*1000,0))</f>
        <v>0</v>
      </c>
      <c r="AF74" s="1">
        <f>IF(AND($G$7&lt;ABS($Q74),$G$7&gt;ABS($Q73)),1,0)</f>
        <v>0</v>
      </c>
      <c r="AG74" s="3">
        <f>MIN(IF(AF74=1,($S74-$S73)/(ABS($Q74)-ABS($Q73))*($G$7-ABS($Q73))+$S73,0),$D$7)</f>
        <v>0</v>
      </c>
      <c r="AH74" s="1">
        <f>IF(ABS($Q74)&lt;$G$8,$AA74,IF(ABS($Q73)&lt;$G$8,($G$8-ABS($Q73))*($Z73+$Z74)*0.5*($D$27+$D$28)*$D$5*1000,0))</f>
        <v>0</v>
      </c>
      <c r="AI74" s="1">
        <f>IF(AND($G$8&lt;ABS($Q74),$G$8&gt;ABS($Q73)),1,0)</f>
        <v>0</v>
      </c>
      <c r="AJ74" s="3">
        <f>MIN(IF(AI74=1,($S74-$S73)/(ABS($Q74)-ABS($Q73))*($G$8-ABS($Q73))+$S73,0),$D$7)</f>
        <v>0</v>
      </c>
      <c r="AK74" s="1">
        <f>IF(ABS($Q74)&lt;$G$9,$AA74,IF(ABS($Q73)&lt;$G$9,($G$9-ABS($Q73))*($Z73+$Z74)*0.5*($D$27+$D$28)*$D$5*1000,0))</f>
        <v>0</v>
      </c>
      <c r="AL74" s="1">
        <f>IF(AND($G$9&lt;ABS($Q74),$G$9&gt;ABS($Q73)),1,0)</f>
        <v>0</v>
      </c>
      <c r="AM74" s="3">
        <f>MIN(IF(AL74=1,($S74-$S73)/(ABS($Q74)-ABS($Q73))*($G$9-ABS($Q73))+$S73,0),$D$7)</f>
        <v>0</v>
      </c>
      <c r="AN74" s="1">
        <f>IF(ABS($Q74)&lt;$G$10,$AA74,IF(ABS($Q73)&lt;$G$10,($G$10-ABS($Q73))*($Z73+$Z74)*0.5*($D$27+$D$28)*$D$5*1000,0))</f>
        <v>0</v>
      </c>
      <c r="AO74" s="1">
        <f>IF(AND($G$10&lt;ABS($Q74),$G$10&gt;ABS($Q73)),1,0)</f>
        <v>0</v>
      </c>
      <c r="AP74" s="3">
        <f>MIN(IF(AO74=1,($S74-$S73)/(ABS($Q74)-ABS($Q73))*($G$10-ABS($Q73))+$S73,0),$D$7)</f>
        <v>0</v>
      </c>
      <c r="AQ74" s="1">
        <f>IF(ABS($Q74)&lt;$G$11,$AA74,IF(ABS($Q73)&lt;$G$11,($G$11-ABS($Q73))*($Z73+$Z74)*0.5*($D$27+$D$28)*$D$5*1000,0))</f>
        <v>0</v>
      </c>
      <c r="AR74" s="1">
        <f>IF(AND($G$11&lt;ABS($Q74),$G$11&gt;ABS($Q73)),1,0)</f>
        <v>0</v>
      </c>
      <c r="AS74" s="3">
        <f>MIN(IF(AR74=1,($S74-$S73)/(ABS($Q74)-ABS($Q73))*($G$11-ABS($Q73))+$S73,0),$D$7)</f>
        <v>0</v>
      </c>
      <c r="AT74" s="1">
        <f>IF(ABS($Q74)&lt;$G$12,$AA74,IF(ABS($Q73)&lt;$G$12,($G$12-ABS($Q73))*($Z73+$Z74)*0.5*($D$27+$D$28)*$D$5*1000,0))</f>
        <v>0</v>
      </c>
      <c r="AU74" s="1">
        <f>IF(AND($G$12&lt;ABS($Q74),$G$12&gt;ABS($Q73)),1,0)</f>
        <v>0</v>
      </c>
      <c r="AV74" s="3">
        <f>MIN(IF(AU74=1,($S74-$S73)/(ABS($Q74)-ABS($Q73))*($G$12-ABS($Q73))+$S73,0),$D$7)</f>
        <v>0</v>
      </c>
      <c r="AW74" s="1">
        <f>IF(ABS($Q74)&lt;$G$13,$AA74,IF(ABS($Q73)&lt;$G$13,($G$13-ABS($Q73))*($Z73+$Z74)*0.5*($D$27+$D$28)*$D$5*1000,0))</f>
        <v>0</v>
      </c>
      <c r="AX74" s="1">
        <f>IF(AND($G$13&lt;ABS($Q74),$G$13&gt;ABS($Q73)),1,0)</f>
        <v>0</v>
      </c>
      <c r="AY74" s="3">
        <f>MIN(IF(AX74=1,($S74-$S73)/(ABS($Q74)-ABS($Q73))*($G$13-ABS($Q73))+$S73,0),$D$7)</f>
        <v>0</v>
      </c>
      <c r="AZ74" s="1">
        <f>IF(ABS($Q74)&lt;$G$14,$AA74,IF(ABS($Q73)&lt;$G$14,($G$14-ABS($Q73))*($Z73+$Z74)*0.5*($D$27+$D$28)*$D$5*1000,0))</f>
        <v>0</v>
      </c>
      <c r="BA74" s="1">
        <f>IF(AND($G$14&lt;ABS($Q74),$G$14&gt;ABS($Q73)),1,0)</f>
        <v>0</v>
      </c>
      <c r="BB74" s="3">
        <f>MIN(IF(BA74=1,($S74-$S73)/(ABS($Q74)-ABS($Q73))*($G$14-ABS($Q73))+$S73,0),$D$7)</f>
        <v>0</v>
      </c>
      <c r="BC74" s="1">
        <f>IF(ABS($Q74)&lt;G$15,$AA74,IF(ABS($Q73)&lt;G$15,(G$15-ABS($Q73))*($Z73+$Z74)*0.5*($D$27+$D$28)*$D$5*1000,0))</f>
        <v>0</v>
      </c>
      <c r="BD74" s="1">
        <f>IF(AND(G$15&lt;ABS($Q74),G$15&gt;ABS($Q73)),1,0)</f>
        <v>0</v>
      </c>
      <c r="BE74" s="3">
        <f>MIN(IF(BD74=1,($S74-$S73)/(ABS($Q74)-ABS($Q73))*(G$15-ABS($Q73))+$S73,0),$D$7)</f>
        <v>0</v>
      </c>
      <c r="BF74" s="1">
        <f>IF(ABS($Q74)&lt;G$16,$AA74,IF(ABS($Q73)&lt;G$16,(G$16-ABS($Q73))*($Z73+$Z74)*0.5*($D$27+$D$28)*$D$5*1000,0))</f>
        <v>0</v>
      </c>
      <c r="BG74" s="1">
        <f>IF(AND(G$16&lt;ABS($Q74),G$16&gt;ABS($Q73)),1,0)</f>
        <v>0</v>
      </c>
      <c r="BH74" s="3">
        <f>MIN(IF(BG74=1,($S74-$S73)/(ABS($Q74)-ABS($Q73))*(G$16-ABS($Q73))+$S73,0),$D$7)</f>
        <v>0</v>
      </c>
      <c r="BI74" s="1">
        <f>IF(ABS($Q74)&lt;G$17,$AA74,IF(ABS($Q73)&lt;G$17,(G$17-ABS($Q73))*($Z73+$Z74)*0.5*($D$27+$D$28)*$D$5*1000,0))</f>
        <v>0</v>
      </c>
      <c r="BJ74" s="1">
        <f>IF(AND(G$17&lt;ABS($Q74),G$17&gt;ABS($Q73)),1,0)</f>
        <v>0</v>
      </c>
      <c r="BK74" s="3">
        <f>MIN(IF(BJ74=1,($S74-$S73)/(ABS($Q74)-ABS($Q73))*(G$17-ABS($Q73))+$S73,0),$D$7)</f>
        <v>0</v>
      </c>
      <c r="BL74" s="1">
        <f>IF(ABS($Q74)&lt;G$18,$AA74,IF(ABS($Q73)&lt;G$18,(G$18-ABS($Q73))*($Z73+$Z74)*0.5*($D$27+$D$28)*$D$5*1000,0))</f>
        <v>0</v>
      </c>
      <c r="BM74" s="1">
        <f>IF(AND(G$18&lt;ABS($Q74),G$18&gt;ABS($Q73)),1,0)</f>
        <v>0</v>
      </c>
      <c r="BN74" s="3">
        <f>MIN(IF(BM74=1,($S74-$S73)/(ABS($Q74)-ABS($Q73))*(G$18-ABS($Q73))+$S73,0),$D$7)</f>
        <v>0</v>
      </c>
      <c r="BO74" s="1">
        <f>IF(ABS($Q74)&lt;G$19,$AA74,IF(ABS($Q73)&lt;G$19,(G$19-ABS($Q73))*($Z73+$Z74)*0.5*($D$27+$D$28)*$D$5*1000,0))</f>
        <v>0</v>
      </c>
      <c r="BP74" s="1">
        <f>IF(AND(G$19&lt;ABS($Q74),G$19&gt;ABS($Q73)),1,0)</f>
        <v>0</v>
      </c>
      <c r="BQ74" s="3">
        <f>MIN(IF(BP74=1,($S74-$S73)/(ABS($Q74)-ABS($Q73))*(G$19-ABS($Q73))+$S73,0),$D$7)</f>
        <v>0</v>
      </c>
      <c r="BR74" s="1">
        <f>IF(ABS($Q74)&lt;G$20,$AA74,IF(ABS($Q73)&lt;G$20,(G$20-ABS($Q73))*($Z73+$Z74)*0.5*($D$27+$D$28)*$D$5*1000,0))</f>
        <v>0</v>
      </c>
      <c r="BS74" s="1">
        <f>IF(AND(G$20&lt;ABS($Q74),G$20&gt;ABS($Q73)),1,0)</f>
        <v>0</v>
      </c>
      <c r="BT74" s="3">
        <f>MIN(IF(BS74=1,($S74-$S73)/(ABS($Q74)-ABS($Q73))*(G$20-ABS($Q73))+$S73,0),$D$7)</f>
        <v>0</v>
      </c>
      <c r="BU74" s="1">
        <f>IF(ABS($Q74)&lt;G$21,$AA74,IF(ABS($Q73)&lt;G$21,(G$21-ABS($Q73))*($Z73+$Z74)*0.5*($D$27+$D$28)*$D$5*1000,0))</f>
        <v>0</v>
      </c>
      <c r="BV74" s="1">
        <f>IF(AND(G$21&lt;ABS($Q74),G$21&gt;ABS($Q73)),1,0)</f>
        <v>0</v>
      </c>
      <c r="BW74" s="3">
        <f>MIN(IF(BV74=1,($S74-$S73)/(ABS($Q74)-ABS($Q73))*(G$21-ABS($Q73))+$S73,0),$D$7)</f>
        <v>0</v>
      </c>
      <c r="BX74" s="1">
        <f>IF(ABS($Q74)&lt;G$22,$AA74,IF(ABS($Q73)&lt;G$22,(G$22-ABS($Q73))*($Z73+$Z74)*0.5*($D$27+$D$28)*$D$5*1000,0))</f>
        <v>0</v>
      </c>
      <c r="BY74" s="1">
        <f>IF(AND(G$22&lt;ABS($Q74),G$22&gt;ABS($Q73)),1,0)</f>
        <v>0</v>
      </c>
      <c r="BZ74" s="3">
        <f>MIN(IF(BY74=1,($S74-$S73)/(ABS($Q74)-ABS($Q73))*(G$22-ABS($Q73))+$S73,0),$D$7)</f>
        <v>0</v>
      </c>
      <c r="CA74" s="1">
        <f>IF(ABS($Q74)&lt;G$23,$AA74,IF(ABS($Q73)&lt;G$23,(G$23-ABS($Q73))*($Z73+$Z74)*0.5*($D$27+$D$28)*$D$5*1000,0))</f>
        <v>0</v>
      </c>
      <c r="CB74" s="1">
        <f>IF(AND(G$23&lt;ABS($Q74),G$23&gt;ABS($Q73)),1,0)</f>
        <v>0</v>
      </c>
      <c r="CC74" s="3">
        <f>MIN(IF(CB74=1,($S74-$S73)/(ABS($Q74)-ABS($Q73))*(G$23-ABS($Q73))+$S73,0),$D$7)</f>
        <v>0</v>
      </c>
      <c r="CD74" s="1">
        <f>IF(ABS($Q74)&lt;G$24,$AA74,IF(ABS($Q73)&lt;G$24,(G$24-ABS($Q73))*($Z73+$Z74)*0.5*($D$27+$D$28)*$D$5*1000,0))</f>
        <v>0</v>
      </c>
      <c r="CE74" s="1">
        <f>IF(AND(G$24&lt;ABS($Q74),G$24&gt;ABS($Q73)),1,0)</f>
        <v>0</v>
      </c>
      <c r="CF74" s="3">
        <f>MIN(IF(CE74=1,($S74-$S73)/(ABS($Q74)-ABS($Q73))*(G$24-ABS($Q73))+$S73,0),$D$7)</f>
        <v>0</v>
      </c>
      <c r="CG74" s="1">
        <f>IF(ABS($Q74)&lt;G$25,$AA74,IF(ABS($Q73)&lt;G$25,(G$25-ABS($Q73))*($Z73+$Z74)*0.5*($D$27+$D$28)*$D$5*1000,0))</f>
        <v>0</v>
      </c>
      <c r="CH74" s="1">
        <f>IF(AND(G$25&lt;ABS($Q74),G$25&gt;ABS($Q73)),1,0)</f>
        <v>0</v>
      </c>
      <c r="CI74" s="3">
        <f>MIN(IF(CH74=1,($S74-$S73)/(ABS($Q74)-ABS($Q73))*(G$25-ABS($Q73))+$S73,0),$D$7)</f>
        <v>0</v>
      </c>
      <c r="CJ74" s="1">
        <f>IF(ABS($Q74)&lt;G$26,$AA74,IF(ABS($Q73)&lt;G$26,(G$26-ABS($Q73))*($Z73+$Z74)*0.5*($D$27+$D$28)*$D$5*1000,0))</f>
        <v>0</v>
      </c>
      <c r="CK74" s="1">
        <f>IF(AND(G$26&lt;ABS($Q74),G$26&gt;ABS($Q73)),1,0)</f>
        <v>0</v>
      </c>
      <c r="CL74" s="3">
        <f>MIN(IF(CK74=1,($S74-$S73)/(ABS($Q74)-ABS($Q73))*(G$26-ABS($Q73))+$S73,0),$D$7)</f>
        <v>0</v>
      </c>
      <c r="CM74" s="1">
        <f>IF(ABS($Q74)&lt;G$27,$AA74,IF(ABS($Q73)&lt;G$27,(G$27-ABS($Q73))*($Z73+$Z74)*0.5*($D$27+$D$28)*$D$5*1000,0))</f>
        <v>0</v>
      </c>
      <c r="CN74" s="1">
        <f>IF(AND(G$27&lt;ABS($Q74),G$27&gt;ABS($Q73)),1,0)</f>
        <v>0</v>
      </c>
      <c r="CO74" s="3">
        <f>MIN(IF(CN74=1,($S74-$S73)/(ABS($Q74)-ABS($Q73))*(G$27-ABS($Q73))+$S73,0),$D$7)</f>
        <v>0</v>
      </c>
      <c r="CP74" s="1">
        <f>IF(ABS($Q74)&lt;G$28,$AA74,IF(ABS($Q73)&lt;G$28,(G$28-ABS($Q73))*($Z73+$Z74)*0.5*($D$27+$D$28)*$D$5*1000,0))</f>
        <v>0</v>
      </c>
      <c r="CQ74" s="1">
        <f>IF(AND(G$28&lt;ABS($Q74),G$28&gt;ABS($Q73)),1,0)</f>
        <v>0</v>
      </c>
      <c r="CR74" s="3">
        <f>MIN(IF(CQ74=1,($S74-$S73)/(ABS($Q74)-ABS($Q73))*(G$28-ABS($Q73))+$S73,0),$D$7)</f>
        <v>0</v>
      </c>
      <c r="CS74" s="1">
        <f>IF(ABS($Q74)&lt;G$29,$AA74,IF(ABS($Q73)&lt;G$29,(G$29-ABS($Q73))*($Z73+$Z74)*0.5*($D$27+$D$28)*$D$5*1000,0))</f>
        <v>0</v>
      </c>
      <c r="CT74" s="1">
        <f>IF(AND(G$29&lt;ABS($Q74),G$29&gt;ABS($Q73)),1,0)</f>
        <v>0</v>
      </c>
      <c r="CU74" s="3">
        <f>MIN(IF(CT74=1,($S74-$S73)/(ABS($Q74)-ABS($Q73))*(G$29-ABS($Q73))+$S73,0),$D$7)</f>
        <v>0</v>
      </c>
      <c r="CV74" s="1">
        <f>IF(ABS($Q74)&lt;G$30,$AA74,IF(ABS($Q73)&lt;G$30,(G$30-ABS($Q73))*($Z73+$Z74)*0.5*($D$27+$D$28)*$D$5*1000,0))</f>
        <v>0</v>
      </c>
      <c r="CW74" s="1">
        <f>IF(AND(G$30&lt;ABS($Q74),G$30&gt;ABS($Q73)),1,0)</f>
        <v>0</v>
      </c>
      <c r="CX74" s="3">
        <f>MIN(IF(CW74=1,($S74-$S73)/(ABS($Q74)-ABS($Q73))*(G$30-ABS($Q73))+$S73,0),$D$7)</f>
        <v>0</v>
      </c>
      <c r="CY74" s="1">
        <f>IF(ABS($Q74)&lt;G$31,$AA74,IF(ABS($Q73)&lt;G$31,(G$31-ABS($Q73))*($Z73+$Z74)*0.5*($D$27+$D$28)*$D$5*1000,0))</f>
        <v>0</v>
      </c>
      <c r="CZ74" s="1">
        <f>IF(AND(G$31&lt;ABS($Q74),G$31&gt;ABS($Q73)),1,0)</f>
        <v>0</v>
      </c>
      <c r="DA74" s="3">
        <f>MIN(IF(CZ74=1,($S74-$S73)/(ABS($Q74)-ABS($Q73))*(G$31-ABS($Q73))+$S73,0),$D$7)</f>
        <v>0</v>
      </c>
      <c r="DB74" s="1">
        <f>IF(ABS($Q74)&lt;G$32,$AA74,IF(ABS($Q73)&lt;G$32,(G$32-ABS($Q73))*($Z73+$Z74)*0.5*($D$27+$D$28)*$D$5*1000,0))</f>
        <v>0</v>
      </c>
      <c r="DC74" s="1">
        <f>IF(AND(G$32&lt;ABS($Q74),G$32&gt;ABS($Q73)),1,0)</f>
        <v>0</v>
      </c>
      <c r="DD74" s="3">
        <f>MIN(IF(DC74=1,($S74-$S73)/(ABS($Q74)-ABS($Q73))*(G$32-ABS($Q73))+$S73,0),$D$7)</f>
        <v>0</v>
      </c>
      <c r="DE74" s="1">
        <f>IF(ABS($Q74)&lt;G$33,$AA74,IF(ABS($Q73)&lt;G$33,(G$33-ABS($Q73))*($Z73+$Z74)*0.5*($D$27+$D$28)*$D$5*1000,0))</f>
        <v>0</v>
      </c>
      <c r="DF74" s="1">
        <f>IF(AND(G$33&lt;ABS($Q74),G$33&gt;ABS($Q73)),1,0)</f>
        <v>0</v>
      </c>
      <c r="DG74" s="3">
        <f>MIN(IF(DF74=1,($S74-$S73)/(ABS($Q74)-ABS($Q73))*(G$33-ABS($Q73))+$S73,0),$D$7)</f>
        <v>0</v>
      </c>
      <c r="DH74" s="1">
        <f>IF(ABS($Q74)&lt;G$34,$AA74,IF(ABS($Q73)&lt;G$34,(G$34-ABS($Q73))*($Z73+$Z74)*0.5*($D$27+$D$28)*$D$5*1000,0))</f>
        <v>0</v>
      </c>
      <c r="DI74" s="1">
        <f>IF(AND(G$34&lt;ABS($Q74),G$34&gt;ABS($Q73)),1,0)</f>
        <v>0</v>
      </c>
      <c r="DJ74" s="3">
        <f>MIN(IF(DI74=1,($S74-$S73)/(ABS($Q74)-ABS($Q73))*(G$34-ABS($Q73))+$S73,0),$D$7)</f>
        <v>0</v>
      </c>
      <c r="DK74" s="1">
        <f>IF(ABS($Q74)&lt;G$35,$AA74,IF(ABS($Q73)&lt;G$35,(G$35-ABS($Q73))*($Z73+$Z74)*0.5*($D$27+$D$28)*$D$5*1000,0))</f>
        <v>0</v>
      </c>
      <c r="DL74" s="1">
        <f>IF(AND(G$35&lt;ABS($Q74),G$35&gt;ABS($Q73)),1,0)</f>
        <v>0</v>
      </c>
      <c r="DM74" s="3">
        <f>MIN(IF(DL74=1,($S74-$S73)/(ABS($Q74)-ABS($Q73))*(G$35-ABS($Q73))+$S73,0),$D$7)</f>
        <v>0</v>
      </c>
      <c r="DN74" s="1">
        <f>IF(ABS($Q74)&lt;G$36,$AA74,IF(ABS($Q73)&lt;G$36,(G$36-ABS($Q73))*($Z73+$Z74)*0.5*($D$27+$D$28)*$D$5*1000,0))</f>
        <v>0</v>
      </c>
      <c r="DO74" s="1">
        <f>IF(AND(G$36&lt;ABS($Q74),G$36&gt;ABS($Q73)),1,0)</f>
        <v>0</v>
      </c>
      <c r="DP74" s="3">
        <f>MIN(IF(DO74=1,($S74-$S73)/(ABS($Q74)-ABS($Q73))*(G$36-ABS($Q73))+$S73,0),$D$7)</f>
        <v>0</v>
      </c>
      <c r="DQ74" s="1">
        <f>IF(ABS($Q74)&lt;G$37,$AA74,IF(ABS($Q73)&lt;G$37,(G$37-ABS($Q73))*($Z73+$Z74)*0.5*($D$27+$D$28)*$D$5*1000,0))</f>
        <v>0</v>
      </c>
      <c r="DR74" s="1">
        <f>IF(AND(G$37&lt;ABS($Q74),G$37&gt;ABS($Q73)),1,0)</f>
        <v>0</v>
      </c>
      <c r="DS74" s="3">
        <f>MIN(IF(DR74=1,($S74-$S73)/(ABS($Q74)-ABS($Q73))*(G$37-ABS($Q73))+$S73,0),$D$7)</f>
        <v>0</v>
      </c>
      <c r="DT74" s="1">
        <f>IF(ABS($Q74)&lt;G$38,$AA74,IF(ABS($Q73)&lt;G$38,(G$38-ABS($Q73))*($Z73+$Z74)*0.5*($D$27+$D$28)*$D$5*1000,0))</f>
        <v>0</v>
      </c>
      <c r="DU74" s="1">
        <f>IF(AND(G$38&lt;ABS($Q74),G$38&gt;ABS($Q73)),1,0)</f>
        <v>0</v>
      </c>
      <c r="DV74" s="3">
        <f>MIN(IF(DU74=1,($S74-$S73)/(ABS($Q74)-ABS($Q73))*(G$38-ABS($Q73))+$S73,0),$D$7)</f>
        <v>0</v>
      </c>
      <c r="DW74" s="1">
        <f>IF(ABS($Q74)&lt;G$39,$AA74,IF(ABS($Q73)&lt;G$39,(G$39-ABS($Q73))*($Z73+$Z74)*0.5*($D$27+$D$28)*$D$5*1000,0))</f>
        <v>0</v>
      </c>
      <c r="DX74" s="1">
        <f>IF(AND(G$39&lt;ABS($Q74),G$39&gt;ABS($Q73)),1,0)</f>
        <v>0</v>
      </c>
      <c r="DY74" s="3">
        <f>MIN(IF(DX74=1,($S74-$S73)/(ABS($Q74)-ABS($Q73))*(G$39-ABS($Q73))+$S73,0),$D$7)</f>
        <v>0</v>
      </c>
      <c r="DZ74" s="1">
        <f>IF(ABS($Q74)&lt;G$40,$AA74,IF(ABS($Q73)&lt;G$40,(G$40-ABS($Q73))*($Z73+$Z74)*0.5*($D$27+$D$28)*$D$5*1000,0))</f>
        <v>0</v>
      </c>
      <c r="EA74" s="1">
        <f>IF(AND(G$40&lt;ABS($Q74),G$40&gt;ABS($Q73)),1,0)</f>
        <v>0</v>
      </c>
      <c r="EB74" s="3">
        <f>MIN(IF(EA74=1,($S74-$S73)/(ABS($Q74)-ABS($Q73))*(G$40-ABS($Q73))+$S73,0),$D$7)</f>
        <v>0</v>
      </c>
      <c r="EC74" s="1">
        <f>IF(ABS($Q74)&lt;G$41,$AA74,IF(ABS($Q73)&lt;G$41,(G$41-ABS($Q73))*($Z73+$Z74)*0.5*($D$27+$D$28)*$D$5*1000,0))</f>
        <v>0</v>
      </c>
      <c r="ED74" s="1">
        <f>IF(AND(G$41&lt;ABS($Q74),G$41&gt;ABS($Q73)),1,0)</f>
        <v>0</v>
      </c>
      <c r="EE74" s="3">
        <f>MIN(IF(ED74=1,($S74-$S73)/(ABS($Q74)-ABS($Q73))*(G$41-ABS($Q73))+$S73,0),$D$7)</f>
        <v>0</v>
      </c>
      <c r="EF74" s="1">
        <f>IF(ABS($Q74)&lt;G$42,$AA74,IF(ABS($Q73)&lt;G$42,(G$42-ABS($Q73))*($Z73+$Z74)*0.5*($D$27+$D$28)*$D$5*1000,0))</f>
        <v>0</v>
      </c>
      <c r="EG74" s="1">
        <f>IF(AND(G$42&lt;ABS($Q74),G$42&gt;ABS($Q73)),1,0)</f>
        <v>0</v>
      </c>
      <c r="EH74" s="3">
        <f>MIN(IF(EG74=1,($S74-$S73)/(ABS($Q74)-ABS($Q73))*(G$42-ABS($Q73))+$S73,0),$D$7)</f>
        <v>0</v>
      </c>
      <c r="EI74" s="1">
        <f>IF(ABS($Q74)&lt;G$43,$AA74,IF(ABS($Q73)&lt;G$43,(G$43-ABS($Q73))*($Z73+$Z74)*0.5*($D$27+$D$28)*$D$5*1000,0))</f>
        <v>0</v>
      </c>
      <c r="EJ74" s="1">
        <f>IF(AND(G$43&lt;ABS($Q74),G$43&gt;ABS($Q73)),1,0)</f>
        <v>0</v>
      </c>
      <c r="EK74" s="3">
        <f>MIN(IF(EJ74=1,($S74-$S73)/(ABS($Q74)-ABS($Q73))*(G$43-ABS($Q73))+$S73,0),$D$7)</f>
        <v>0</v>
      </c>
      <c r="EL74" s="1">
        <f>IF(ABS($Q74)&lt;G$44,$AA74,IF(ABS($Q73)&lt;G$44,(G$44-ABS($Q73))*($Z73+$Z74)*0.5*($D$27+$D$28)*$D$5*1000,0))</f>
        <v>0</v>
      </c>
      <c r="EM74" s="1">
        <f>IF(AND(G$44&lt;ABS($Q74),G$44&gt;ABS($Q73)),1,0)</f>
        <v>0</v>
      </c>
      <c r="EN74" s="3">
        <f>MIN(IF(EM74=1,($S74-$S73)/(ABS($Q74)-ABS($Q73))*(G$44-ABS($Q73))+$S73,0),$D$7)</f>
        <v>0</v>
      </c>
      <c r="EO74" s="1">
        <f>IF(ABS($Q74)&lt;G$45,$AA74,IF(ABS($Q73)&lt;G$45,(G$45-ABS($Q73))*($Z73+$Z74)*0.5*($D$27+$D$28)*$D$5*1000,0))</f>
        <v>0</v>
      </c>
      <c r="EP74" s="1">
        <f>IF(AND(G$45&lt;ABS($Q74),G$45&gt;ABS($Q73)),1,0)</f>
        <v>0</v>
      </c>
      <c r="EQ74" s="3">
        <f>MIN(IF(EP74=1,($S74-$S73)/(ABS($Q74)-ABS($Q73))*(G$45-ABS($Q73))+$S73,0),$D$7)</f>
        <v>0</v>
      </c>
      <c r="ER74" s="1">
        <f>IF(ABS($Q74)&lt;G$46,$AA74,IF(ABS($Q73)&lt;G$46,(G$46-ABS($Q73))*($Z73+$Z74)*0.5*($D$27+$D$28)*$D$5*1000,0))</f>
        <v>0</v>
      </c>
      <c r="ES74" s="1">
        <f>IF(AND(G$46&lt;ABS($Q74),G$46&gt;ABS($Q73)),1,0)</f>
        <v>0</v>
      </c>
      <c r="ET74" s="3">
        <f>MIN(IF(ES74=1,($S74-$S73)/(ABS($Q74)-ABS($Q73))*(G$46-ABS($Q73))+$S73,0),$D$7)</f>
        <v>0</v>
      </c>
      <c r="EU74" s="1">
        <f>IF(ABS($Q74)&lt;G$47,$AA74,IF(ABS($Q73)&lt;G$47,(G$47-ABS($Q73))*($Z73+$Z74)*0.5*($D$27+$D$28)*$D$5*1000,0))</f>
        <v>0</v>
      </c>
      <c r="EV74" s="1">
        <f>IF(AND(G$47&lt;ABS($Q74),G$47&gt;ABS($Q73)),1,0)</f>
        <v>0</v>
      </c>
      <c r="EW74" s="3">
        <f>MIN(IF(EV74=1,($S74-$S73)/(ABS($Q74)-ABS($Q73))*(G$47-ABS($Q73))+$S73,0),$D$7)</f>
        <v>0</v>
      </c>
      <c r="EX74" s="1">
        <f>IF(ABS($Q74)&lt;G$48,$AA74,IF(ABS($Q73)&lt;G$48,(G$48-ABS($Q73))*($Z73+$Z74)*0.5*($D$27+$D$28)*$D$5*1000,0))</f>
        <v>0</v>
      </c>
      <c r="EY74" s="1">
        <f>IF(AND(G$48&lt;ABS($Q74),G$48&gt;ABS($Q73)),1,0)</f>
        <v>0</v>
      </c>
      <c r="EZ74" s="3">
        <f>MIN(IF(EY74=1,($S74-$S73)/(ABS($Q74)-ABS($Q73))*(G$48-ABS($Q73))+$S73,0),$D$7)</f>
        <v>0</v>
      </c>
      <c r="FA74" s="1">
        <f>IF(ABS($Q74)&lt;G$49,$AA74,IF(ABS($Q73)&lt;G$49,(G$49-ABS($Q73))*($Z73+$Z74)*0.5*($D$27+$D$28)*$D$5*1000,0))</f>
        <v>0</v>
      </c>
      <c r="FB74" s="1">
        <f>IF(AND(G$49&lt;ABS($Q74),G$49&gt;ABS($Q73)),1,0)</f>
        <v>0</v>
      </c>
      <c r="FC74" s="3">
        <f>MIN(IF(FB74=1,($S74-$S73)/(ABS($Q74)-ABS($Q73))*(G$49-ABS($Q73))+$S73,0),$D$7)</f>
        <v>0</v>
      </c>
      <c r="FD74" s="1">
        <f>IF(ABS($Q74)&lt;G$50,$AA74,IF(ABS($Q73)&lt;G$50,(G$50-ABS($Q73))*($Z73+$Z74)*0.5*($D$27+$D$28)*$D$5*1000,0))</f>
        <v>0</v>
      </c>
      <c r="FE74" s="1">
        <f>IF(AND(G$50&lt;ABS($Q74),G$50&gt;ABS($Q73)),1,0)</f>
        <v>0</v>
      </c>
      <c r="FF74" s="3">
        <f>MIN(IF(FE74=1,($S74-$S73)/(ABS($Q74)-ABS($Q73))*(G$50-ABS($Q73))+$S73,0),$D$7)</f>
        <v>0</v>
      </c>
      <c r="FG74" s="1">
        <f>IF(ABS($Q74)&lt;G$51,$AA74,IF(ABS($Q73)&lt;G$51,(G$51-ABS($Q73))*($Z73+$Z74)*0.5*($D$27+$D$28)*$D$5*1000,0))</f>
        <v>0</v>
      </c>
      <c r="FH74" s="1">
        <f>IF(AND(G$51&lt;ABS($Q74),G$51&gt;ABS($Q73)),1,0)</f>
        <v>0</v>
      </c>
      <c r="FI74" s="3">
        <f>MIN(IF(FH74=1,($S74-$S73)/(ABS($Q74)-ABS($Q73))*(G$51-ABS($Q73))+$S73,0),$D$7)</f>
        <v>0</v>
      </c>
      <c r="FJ74" s="1">
        <f>IF(ABS($Q74)&lt;G$52,$AA74,IF(ABS($Q73)&lt;G$52,(G$52-ABS($Q73))*($Z73+$Z74)*0.5*($D$27+$D$28)*$D$5*1000,0))</f>
        <v>0</v>
      </c>
      <c r="FK74" s="1">
        <f>IF(AND(G$52&lt;ABS($Q74),G$52&gt;ABS($Q73)),1,0)</f>
        <v>0</v>
      </c>
      <c r="FL74" s="3">
        <f>MIN(IF(FK74=1,($S74-$S73)/(ABS($Q74)-ABS($Q73))*(G$52-ABS($Q73))+$S73,0),$D$7)</f>
        <v>0</v>
      </c>
      <c r="FM74" s="1">
        <f>IF(ABS($Q74)&lt;G$53,$AA74,IF(ABS($Q73)&lt;G$53,(G$53-ABS($Q73))*($Z73+$Z74)*0.5*($D$27+$D$28)*$D$5*1000,0))</f>
        <v>0</v>
      </c>
      <c r="FN74" s="1">
        <f>IF(AND(G$53&lt;ABS($Q74),G$53&gt;ABS($Q73)),1,0)</f>
        <v>0</v>
      </c>
      <c r="FO74" s="3">
        <f>MIN(IF(FN74=1,($S74-$S73)/(ABS($Q74)-ABS($Q73))*(G$53-ABS($Q73))+$S73,0),$D$7)</f>
        <v>0</v>
      </c>
      <c r="FP74" s="1">
        <f>IF(ABS($Q74)&lt;G$54,$AA74,IF(ABS($Q73)&lt;G$54,(G$54-ABS($Q73))*($Z73+$Z74)*0.5*($D$27+$D$28)*$D$5*1000,0))</f>
        <v>0</v>
      </c>
      <c r="FQ74" s="1">
        <f>IF(AND(G$54&lt;ABS($Q74),G$54&gt;ABS($Q73)),1,0)</f>
        <v>0</v>
      </c>
      <c r="FR74" s="3">
        <f>MIN(IF(FQ74=1,($S74-$S73)/(ABS($Q74)-ABS($Q73))*(G$54-ABS($Q73))+$S73,0),$D$7)</f>
        <v>0</v>
      </c>
      <c r="FS74" s="1">
        <f>IF(ABS($Q74)&lt;G$55,$AA74,IF(ABS($Q73)&lt;G$55,(G$55-ABS($Q73))*($Z73+$Z74)*0.5*($D$27+$D$28)*$D$5*1000,0))</f>
        <v>0</v>
      </c>
      <c r="FT74" s="1">
        <f>IF(AND(G$55&lt;ABS($Q74),G$55&gt;ABS($Q73)),1,0)</f>
        <v>0</v>
      </c>
      <c r="FU74" s="3">
        <f>MIN(IF(FT74=1,($S74-$S73)/(ABS($Q74)-ABS($Q73))*(G$55-ABS($Q73))+$S73,0),$D$7)</f>
        <v>0</v>
      </c>
      <c r="FV74" s="1" t="e">
        <f>IF(ABS($Q74)&lt;#REF!,$AA74,IF(ABS($Q73)&lt;#REF!,(#REF!-ABS($Q73))*($Z73+$Z74)*0.5*($D$27+$D$28)*$D$5*1000,0))</f>
        <v>#REF!</v>
      </c>
      <c r="FW74" s="1" t="e">
        <f>IF(AND(#REF!&lt;ABS($Q74),#REF!&gt;ABS($Q73)),1,0)</f>
        <v>#REF!</v>
      </c>
      <c r="FX74" s="3" t="e">
        <f>MIN(IF(FW74=1,($S74-$S73)/(ABS($Q74)-ABS($Q73))*(#REF!-ABS($Q73))+$S73,0),$D$7)</f>
        <v>#REF!</v>
      </c>
    </row>
    <row r="75" spans="1:180" x14ac:dyDescent="0.3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23"/>
      <c r="N75" s="23"/>
      <c r="O75" s="23"/>
      <c r="P75" s="4"/>
      <c r="Q75" s="5"/>
      <c r="R75" s="5"/>
      <c r="S75" s="5"/>
      <c r="T75" s="5"/>
      <c r="U75" s="5"/>
      <c r="V75" s="5"/>
      <c r="W75" s="5"/>
      <c r="X75" s="5"/>
      <c r="Y75" s="5"/>
      <c r="Z75" s="3">
        <f t="shared" si="7"/>
        <v>0.2</v>
      </c>
      <c r="AA75" s="3"/>
      <c r="AB75" s="1"/>
      <c r="AC75" s="2"/>
      <c r="AD75" s="2"/>
      <c r="AE75" s="1"/>
      <c r="AF75" s="2"/>
      <c r="AG75" s="2"/>
      <c r="AH75" s="1"/>
      <c r="AI75" s="2"/>
      <c r="AJ75" s="2"/>
      <c r="AK75" s="1"/>
      <c r="AL75" s="2"/>
      <c r="AM75" s="2"/>
      <c r="AN75" s="1"/>
      <c r="AO75" s="2"/>
      <c r="AP75" s="2"/>
      <c r="AQ75" s="1"/>
      <c r="AR75" s="2"/>
      <c r="AS75" s="2"/>
      <c r="AT75" s="1"/>
      <c r="AU75" s="2"/>
      <c r="AV75" s="2"/>
      <c r="AW75" s="1"/>
      <c r="AX75" s="2"/>
      <c r="AY75" s="2"/>
      <c r="AZ75" s="1"/>
      <c r="BA75" s="2"/>
      <c r="BB75" s="2"/>
      <c r="BC75" s="1"/>
      <c r="BD75" s="2"/>
      <c r="BE75" s="2"/>
      <c r="BF75" s="1"/>
      <c r="BG75" s="2"/>
      <c r="BH75" s="2"/>
      <c r="BI75" s="1"/>
      <c r="BJ75" s="2"/>
      <c r="BK75" s="2"/>
      <c r="BL75" s="1"/>
      <c r="BM75" s="2"/>
      <c r="BN75" s="2"/>
      <c r="BO75" s="1"/>
      <c r="BP75" s="2"/>
      <c r="BQ75" s="2"/>
      <c r="BR75" s="1"/>
      <c r="BS75" s="2"/>
      <c r="BT75" s="2"/>
      <c r="BU75" s="1"/>
      <c r="BV75" s="2"/>
      <c r="BW75" s="2"/>
      <c r="BX75" s="1"/>
      <c r="BY75" s="2"/>
      <c r="BZ75" s="2"/>
      <c r="CA75" s="1"/>
      <c r="CB75" s="2"/>
      <c r="CC75" s="2"/>
      <c r="CD75" s="1"/>
      <c r="CE75" s="2"/>
      <c r="CF75" s="2"/>
      <c r="CG75" s="1"/>
      <c r="CH75" s="2"/>
      <c r="CI75" s="2"/>
      <c r="CJ75" s="1"/>
      <c r="CK75" s="2"/>
      <c r="CL75" s="2"/>
      <c r="CM75" s="1"/>
      <c r="CN75" s="2"/>
      <c r="CO75" s="2"/>
      <c r="CP75" s="1"/>
      <c r="CQ75" s="2"/>
      <c r="CR75" s="2"/>
      <c r="CS75" s="1"/>
      <c r="CT75" s="2"/>
      <c r="CU75" s="2"/>
      <c r="CV75" s="1"/>
      <c r="CW75" s="2"/>
      <c r="CX75" s="2"/>
      <c r="CY75" s="1"/>
      <c r="CZ75" s="2"/>
      <c r="DA75" s="2"/>
      <c r="DB75" s="1"/>
      <c r="DC75" s="2"/>
      <c r="DD75" s="2"/>
      <c r="DE75" s="1"/>
      <c r="DF75" s="2"/>
      <c r="DG75" s="2"/>
      <c r="DH75" s="1"/>
      <c r="DI75" s="2"/>
      <c r="DJ75" s="2"/>
      <c r="DK75" s="1"/>
      <c r="DL75" s="2"/>
      <c r="DM75" s="2"/>
      <c r="DN75" s="1"/>
      <c r="DO75" s="2"/>
      <c r="DP75" s="2"/>
      <c r="DQ75" s="1"/>
      <c r="DR75" s="2"/>
      <c r="DS75" s="2"/>
      <c r="DT75" s="1"/>
      <c r="DU75" s="2"/>
      <c r="DV75" s="2"/>
      <c r="DW75" s="1"/>
      <c r="DX75" s="2"/>
      <c r="DY75" s="2"/>
      <c r="DZ75" s="1"/>
      <c r="EA75" s="2"/>
      <c r="EB75" s="2"/>
      <c r="EC75" s="1"/>
      <c r="ED75" s="2"/>
      <c r="EE75" s="2"/>
      <c r="EF75" s="1"/>
      <c r="EG75" s="2"/>
      <c r="EH75" s="2"/>
      <c r="EI75" s="1"/>
      <c r="EJ75" s="2"/>
      <c r="EK75" s="2"/>
      <c r="EL75" s="1"/>
      <c r="EM75" s="2"/>
      <c r="EN75" s="2"/>
      <c r="EO75" s="1"/>
      <c r="EP75" s="2"/>
      <c r="EQ75" s="2"/>
      <c r="ER75" s="1"/>
      <c r="ES75" s="2"/>
      <c r="ET75" s="2"/>
      <c r="EU75" s="1"/>
      <c r="EV75" s="2"/>
      <c r="EW75" s="2"/>
      <c r="EX75" s="1"/>
      <c r="EY75" s="2"/>
      <c r="EZ75" s="2"/>
      <c r="FA75" s="1"/>
      <c r="FB75" s="2"/>
      <c r="FC75" s="2"/>
      <c r="FD75" s="1"/>
      <c r="FE75" s="2"/>
      <c r="FF75" s="2"/>
      <c r="FG75" s="1"/>
      <c r="FH75" s="2"/>
      <c r="FI75" s="2"/>
      <c r="FJ75" s="1"/>
      <c r="FK75" s="2"/>
      <c r="FL75" s="2"/>
      <c r="FM75" s="1"/>
      <c r="FN75" s="2"/>
      <c r="FO75" s="2"/>
      <c r="FP75" s="1"/>
      <c r="FQ75" s="2"/>
      <c r="FR75" s="2"/>
      <c r="FS75" s="1"/>
      <c r="FT75" s="2"/>
      <c r="FU75" s="2"/>
      <c r="FV75" s="1"/>
      <c r="FW75" s="2"/>
      <c r="FX75" s="2"/>
    </row>
    <row r="76" spans="1:180" x14ac:dyDescent="0.3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23"/>
      <c r="N76" s="23"/>
      <c r="O76" s="23"/>
      <c r="P76" s="4"/>
      <c r="Q76" s="4"/>
      <c r="R76" s="4"/>
      <c r="S76" s="4"/>
      <c r="T76" s="4"/>
      <c r="U76" s="4"/>
      <c r="V76" s="4"/>
      <c r="W76" s="4"/>
      <c r="X76" s="4"/>
      <c r="Y76" s="4"/>
      <c r="Z76" s="3">
        <f t="shared" si="7"/>
        <v>0.2</v>
      </c>
      <c r="AA76" s="1">
        <f>$R75*($Z76+$Z75)*0.5*($D$27+$D$28)*1000*$D$5</f>
        <v>0</v>
      </c>
      <c r="AB76" s="1">
        <f>IF(ABS($Q76)&lt;$G$6,$AA76,IF(ABS($Q75)&lt;$G$6,($G$6-ABS($Q75))*($Z75+$Z76)*0.5*($D$27+$D$28)*$D$5*1000,0))</f>
        <v>0</v>
      </c>
      <c r="AC76" s="1">
        <f>IF(AND($G$6&lt;ABS($Q76),$G$6&gt;ABS($Q75)),1,0)</f>
        <v>0</v>
      </c>
      <c r="AD76" s="3">
        <f>MIN(IF(AC76=1,($S76-$S75)/(ABS($Q76)-ABS($Q75))*($G$6-ABS($Q75))+$S75,0),$D$7)</f>
        <v>0</v>
      </c>
      <c r="AE76" s="1">
        <f>IF(ABS($Q76)&lt;$G$7,$AA76,IF(ABS($Q75)&lt;$G$7,($G$7-ABS($Q75))*($Z75+$Z76)*0.5*($D$27+$D$28)*$D$5*1000,0))</f>
        <v>0</v>
      </c>
      <c r="AF76" s="1">
        <f>IF(AND($G$7&lt;ABS($Q76),$G$7&gt;ABS($Q75)),1,0)</f>
        <v>0</v>
      </c>
      <c r="AG76" s="3">
        <f>MIN(IF(AF76=1,($S76-$S75)/(ABS($Q76)-ABS($Q75))*($G$7-ABS($Q75))+$S75,0),$D$7)</f>
        <v>0</v>
      </c>
      <c r="AH76" s="1">
        <f>IF(ABS($Q76)&lt;$G$8,$AA76,IF(ABS($Q75)&lt;$G$8,($G$8-ABS($Q75))*($Z75+$Z76)*0.5*($D$27+$D$28)*$D$5*1000,0))</f>
        <v>0</v>
      </c>
      <c r="AI76" s="1">
        <f>IF(AND($G$8&lt;ABS($Q76),$G$8&gt;ABS($Q75)),1,0)</f>
        <v>0</v>
      </c>
      <c r="AJ76" s="3">
        <f>MIN(IF(AI76=1,($S76-$S75)/(ABS($Q76)-ABS($Q75))*($G$8-ABS($Q75))+$S75,0),$D$7)</f>
        <v>0</v>
      </c>
      <c r="AK76" s="1">
        <f>IF(ABS($Q76)&lt;$G$9,$AA76,IF(ABS($Q75)&lt;$G$9,($G$9-ABS($Q75))*($Z75+$Z76)*0.5*($D$27+$D$28)*$D$5*1000,0))</f>
        <v>0</v>
      </c>
      <c r="AL76" s="1">
        <f>IF(AND($G$9&lt;ABS($Q76),$G$9&gt;ABS($Q75)),1,0)</f>
        <v>0</v>
      </c>
      <c r="AM76" s="3">
        <f>MIN(IF(AL76=1,($S76-$S75)/(ABS($Q76)-ABS($Q75))*($G$9-ABS($Q75))+$S75,0),$D$7)</f>
        <v>0</v>
      </c>
      <c r="AN76" s="1">
        <f>IF(ABS($Q76)&lt;$G$10,$AA76,IF(ABS($Q75)&lt;$G$10,($G$10-ABS($Q75))*($Z75+$Z76)*0.5*($D$27+$D$28)*$D$5*1000,0))</f>
        <v>0</v>
      </c>
      <c r="AO76" s="1">
        <f>IF(AND($G$10&lt;ABS($Q76),$G$10&gt;ABS($Q75)),1,0)</f>
        <v>0</v>
      </c>
      <c r="AP76" s="3">
        <f>MIN(IF(AO76=1,($S76-$S75)/(ABS($Q76)-ABS($Q75))*($G$10-ABS($Q75))+$S75,0),$D$7)</f>
        <v>0</v>
      </c>
      <c r="AQ76" s="1">
        <f>IF(ABS($Q76)&lt;$G$11,$AA76,IF(ABS($Q75)&lt;$G$11,($G$11-ABS($Q75))*($Z75+$Z76)*0.5*($D$27+$D$28)*$D$5*1000,0))</f>
        <v>0</v>
      </c>
      <c r="AR76" s="1">
        <f>IF(AND($G$11&lt;ABS($Q76),$G$11&gt;ABS($Q75)),1,0)</f>
        <v>0</v>
      </c>
      <c r="AS76" s="3">
        <f>MIN(IF(AR76=1,($S76-$S75)/(ABS($Q76)-ABS($Q75))*($G$11-ABS($Q75))+$S75,0),$D$7)</f>
        <v>0</v>
      </c>
      <c r="AT76" s="1">
        <f>IF(ABS($Q76)&lt;$G$12,$AA76,IF(ABS($Q75)&lt;$G$12,($G$12-ABS($Q75))*($Z75+$Z76)*0.5*($D$27+$D$28)*$D$5*1000,0))</f>
        <v>0</v>
      </c>
      <c r="AU76" s="1">
        <f>IF(AND($G$12&lt;ABS($Q76),$G$12&gt;ABS($Q75)),1,0)</f>
        <v>0</v>
      </c>
      <c r="AV76" s="3">
        <f>MIN(IF(AU76=1,($S76-$S75)/(ABS($Q76)-ABS($Q75))*($G$12-ABS($Q75))+$S75,0),$D$7)</f>
        <v>0</v>
      </c>
      <c r="AW76" s="1">
        <f>IF(ABS($Q76)&lt;$G$13,$AA76,IF(ABS($Q75)&lt;$G$13,($G$13-ABS($Q75))*($Z75+$Z76)*0.5*($D$27+$D$28)*$D$5*1000,0))</f>
        <v>0</v>
      </c>
      <c r="AX76" s="1">
        <f>IF(AND($G$13&lt;ABS($Q76),$G$13&gt;ABS($Q75)),1,0)</f>
        <v>0</v>
      </c>
      <c r="AY76" s="3">
        <f>MIN(IF(AX76=1,($S76-$S75)/(ABS($Q76)-ABS($Q75))*($G$13-ABS($Q75))+$S75,0),$D$7)</f>
        <v>0</v>
      </c>
      <c r="AZ76" s="1">
        <f>IF(ABS($Q76)&lt;$G$14,$AA76,IF(ABS($Q75)&lt;$G$14,($G$14-ABS($Q75))*($Z75+$Z76)*0.5*($D$27+$D$28)*$D$5*1000,0))</f>
        <v>0</v>
      </c>
      <c r="BA76" s="1">
        <f>IF(AND($G$14&lt;ABS($Q76),$G$14&gt;ABS($Q75)),1,0)</f>
        <v>0</v>
      </c>
      <c r="BB76" s="3">
        <f>MIN(IF(BA76=1,($S76-$S75)/(ABS($Q76)-ABS($Q75))*($G$14-ABS($Q75))+$S75,0),$D$7)</f>
        <v>0</v>
      </c>
      <c r="BC76" s="1">
        <f>IF(ABS($Q76)&lt;G$15,$AA76,IF(ABS($Q75)&lt;G$15,(G$15-ABS($Q75))*($Z75+$Z76)*0.5*($D$27+$D$28)*$D$5*1000,0))</f>
        <v>0</v>
      </c>
      <c r="BD76" s="1">
        <f>IF(AND(G$15&lt;ABS($Q76),G$15&gt;ABS($Q75)),1,0)</f>
        <v>0</v>
      </c>
      <c r="BE76" s="3">
        <f>MIN(IF(BD76=1,($S76-$S75)/(ABS($Q76)-ABS($Q75))*(G$15-ABS($Q75))+$S75,0),$D$7)</f>
        <v>0</v>
      </c>
      <c r="BF76" s="1">
        <f>IF(ABS($Q76)&lt;G$16,$AA76,IF(ABS($Q75)&lt;G$16,(G$16-ABS($Q75))*($Z75+$Z76)*0.5*($D$27+$D$28)*$D$5*1000,0))</f>
        <v>0</v>
      </c>
      <c r="BG76" s="1">
        <f>IF(AND(G$16&lt;ABS($Q76),G$16&gt;ABS($Q75)),1,0)</f>
        <v>0</v>
      </c>
      <c r="BH76" s="3">
        <f>MIN(IF(BG76=1,($S76-$S75)/(ABS($Q76)-ABS($Q75))*(G$16-ABS($Q75))+$S75,0),$D$7)</f>
        <v>0</v>
      </c>
      <c r="BI76" s="1">
        <f>IF(ABS($Q76)&lt;G$17,$AA76,IF(ABS($Q75)&lt;G$17,(G$17-ABS($Q75))*($Z75+$Z76)*0.5*($D$27+$D$28)*$D$5*1000,0))</f>
        <v>0</v>
      </c>
      <c r="BJ76" s="1">
        <f>IF(AND(G$17&lt;ABS($Q76),G$17&gt;ABS($Q75)),1,0)</f>
        <v>0</v>
      </c>
      <c r="BK76" s="3">
        <f>MIN(IF(BJ76=1,($S76-$S75)/(ABS($Q76)-ABS($Q75))*(G$17-ABS($Q75))+$S75,0),$D$7)</f>
        <v>0</v>
      </c>
      <c r="BL76" s="1">
        <f>IF(ABS($Q76)&lt;G$18,$AA76,IF(ABS($Q75)&lt;G$18,(G$18-ABS($Q75))*($Z75+$Z76)*0.5*($D$27+$D$28)*$D$5*1000,0))</f>
        <v>0</v>
      </c>
      <c r="BM76" s="1">
        <f>IF(AND(G$18&lt;ABS($Q76),G$18&gt;ABS($Q75)),1,0)</f>
        <v>0</v>
      </c>
      <c r="BN76" s="3">
        <f>MIN(IF(BM76=1,($S76-$S75)/(ABS($Q76)-ABS($Q75))*(G$18-ABS($Q75))+$S75,0),$D$7)</f>
        <v>0</v>
      </c>
      <c r="BO76" s="1">
        <f>IF(ABS($Q76)&lt;G$19,$AA76,IF(ABS($Q75)&lt;G$19,(G$19-ABS($Q75))*($Z75+$Z76)*0.5*($D$27+$D$28)*$D$5*1000,0))</f>
        <v>0</v>
      </c>
      <c r="BP76" s="1">
        <f>IF(AND(G$19&lt;ABS($Q76),G$19&gt;ABS($Q75)),1,0)</f>
        <v>0</v>
      </c>
      <c r="BQ76" s="3">
        <f>MIN(IF(BP76=1,($S76-$S75)/(ABS($Q76)-ABS($Q75))*(G$19-ABS($Q75))+$S75,0),$D$7)</f>
        <v>0</v>
      </c>
      <c r="BR76" s="1">
        <f>IF(ABS($Q76)&lt;G$20,$AA76,IF(ABS($Q75)&lt;G$20,(G$20-ABS($Q75))*($Z75+$Z76)*0.5*($D$27+$D$28)*$D$5*1000,0))</f>
        <v>0</v>
      </c>
      <c r="BS76" s="1">
        <f>IF(AND(G$20&lt;ABS($Q76),G$20&gt;ABS($Q75)),1,0)</f>
        <v>0</v>
      </c>
      <c r="BT76" s="3">
        <f>MIN(IF(BS76=1,($S76-$S75)/(ABS($Q76)-ABS($Q75))*(G$20-ABS($Q75))+$S75,0),$D$7)</f>
        <v>0</v>
      </c>
      <c r="BU76" s="1">
        <f>IF(ABS($Q76)&lt;G$21,$AA76,IF(ABS($Q75)&lt;G$21,(G$21-ABS($Q75))*($Z75+$Z76)*0.5*($D$27+$D$28)*$D$5*1000,0))</f>
        <v>0</v>
      </c>
      <c r="BV76" s="1">
        <f>IF(AND(G$21&lt;ABS($Q76),G$21&gt;ABS($Q75)),1,0)</f>
        <v>0</v>
      </c>
      <c r="BW76" s="3">
        <f>MIN(IF(BV76=1,($S76-$S75)/(ABS($Q76)-ABS($Q75))*(G$21-ABS($Q75))+$S75,0),$D$7)</f>
        <v>0</v>
      </c>
      <c r="BX76" s="1">
        <f>IF(ABS($Q76)&lt;G$22,$AA76,IF(ABS($Q75)&lt;G$22,(G$22-ABS($Q75))*($Z75+$Z76)*0.5*($D$27+$D$28)*$D$5*1000,0))</f>
        <v>0</v>
      </c>
      <c r="BY76" s="1">
        <f>IF(AND(G$22&lt;ABS($Q76),G$22&gt;ABS($Q75)),1,0)</f>
        <v>0</v>
      </c>
      <c r="BZ76" s="3">
        <f>MIN(IF(BY76=1,($S76-$S75)/(ABS($Q76)-ABS($Q75))*(G$22-ABS($Q75))+$S75,0),$D$7)</f>
        <v>0</v>
      </c>
      <c r="CA76" s="1">
        <f>IF(ABS($Q76)&lt;G$23,$AA76,IF(ABS($Q75)&lt;G$23,(G$23-ABS($Q75))*($Z75+$Z76)*0.5*($D$27+$D$28)*$D$5*1000,0))</f>
        <v>0</v>
      </c>
      <c r="CB76" s="1">
        <f>IF(AND(G$23&lt;ABS($Q76),G$23&gt;ABS($Q75)),1,0)</f>
        <v>0</v>
      </c>
      <c r="CC76" s="3">
        <f>MIN(IF(CB76=1,($S76-$S75)/(ABS($Q76)-ABS($Q75))*(G$23-ABS($Q75))+$S75,0),$D$7)</f>
        <v>0</v>
      </c>
      <c r="CD76" s="1">
        <f>IF(ABS($Q76)&lt;G$24,$AA76,IF(ABS($Q75)&lt;G$24,(G$24-ABS($Q75))*($Z75+$Z76)*0.5*($D$27+$D$28)*$D$5*1000,0))</f>
        <v>0</v>
      </c>
      <c r="CE76" s="1">
        <f>IF(AND(G$24&lt;ABS($Q76),G$24&gt;ABS($Q75)),1,0)</f>
        <v>0</v>
      </c>
      <c r="CF76" s="3">
        <f>MIN(IF(CE76=1,($S76-$S75)/(ABS($Q76)-ABS($Q75))*(G$24-ABS($Q75))+$S75,0),$D$7)</f>
        <v>0</v>
      </c>
      <c r="CG76" s="1">
        <f>IF(ABS($Q76)&lt;G$25,$AA76,IF(ABS($Q75)&lt;G$25,(G$25-ABS($Q75))*($Z75+$Z76)*0.5*($D$27+$D$28)*$D$5*1000,0))</f>
        <v>0</v>
      </c>
      <c r="CH76" s="1">
        <f>IF(AND(G$25&lt;ABS($Q76),G$25&gt;ABS($Q75)),1,0)</f>
        <v>0</v>
      </c>
      <c r="CI76" s="3">
        <f>MIN(IF(CH76=1,($S76-$S75)/(ABS($Q76)-ABS($Q75))*(G$25-ABS($Q75))+$S75,0),$D$7)</f>
        <v>0</v>
      </c>
      <c r="CJ76" s="1">
        <f>IF(ABS($Q76)&lt;G$26,$AA76,IF(ABS($Q75)&lt;G$26,(G$26-ABS($Q75))*($Z75+$Z76)*0.5*($D$27+$D$28)*$D$5*1000,0))</f>
        <v>0</v>
      </c>
      <c r="CK76" s="1">
        <f>IF(AND(G$26&lt;ABS($Q76),G$26&gt;ABS($Q75)),1,0)</f>
        <v>0</v>
      </c>
      <c r="CL76" s="3">
        <f>MIN(IF(CK76=1,($S76-$S75)/(ABS($Q76)-ABS($Q75))*(G$26-ABS($Q75))+$S75,0),$D$7)</f>
        <v>0</v>
      </c>
      <c r="CM76" s="1">
        <f>IF(ABS($Q76)&lt;G$27,$AA76,IF(ABS($Q75)&lt;G$27,(G$27-ABS($Q75))*($Z75+$Z76)*0.5*($D$27+$D$28)*$D$5*1000,0))</f>
        <v>0</v>
      </c>
      <c r="CN76" s="1">
        <f>IF(AND(G$27&lt;ABS($Q76),G$27&gt;ABS($Q75)),1,0)</f>
        <v>0</v>
      </c>
      <c r="CO76" s="3">
        <f>MIN(IF(CN76=1,($S76-$S75)/(ABS($Q76)-ABS($Q75))*(G$27-ABS($Q75))+$S75,0),$D$7)</f>
        <v>0</v>
      </c>
      <c r="CP76" s="1">
        <f>IF(ABS($Q76)&lt;G$28,$AA76,IF(ABS($Q75)&lt;G$28,(G$28-ABS($Q75))*($Z75+$Z76)*0.5*($D$27+$D$28)*$D$5*1000,0))</f>
        <v>0</v>
      </c>
      <c r="CQ76" s="1">
        <f>IF(AND(G$28&lt;ABS($Q76),G$28&gt;ABS($Q75)),1,0)</f>
        <v>0</v>
      </c>
      <c r="CR76" s="3">
        <f>MIN(IF(CQ76=1,($S76-$S75)/(ABS($Q76)-ABS($Q75))*(G$28-ABS($Q75))+$S75,0),$D$7)</f>
        <v>0</v>
      </c>
      <c r="CS76" s="1">
        <f>IF(ABS($Q76)&lt;G$29,$AA76,IF(ABS($Q75)&lt;G$29,(G$29-ABS($Q75))*($Z75+$Z76)*0.5*($D$27+$D$28)*$D$5*1000,0))</f>
        <v>0</v>
      </c>
      <c r="CT76" s="1">
        <f>IF(AND(G$29&lt;ABS($Q76),G$29&gt;ABS($Q75)),1,0)</f>
        <v>0</v>
      </c>
      <c r="CU76" s="3">
        <f>MIN(IF(CT76=1,($S76-$S75)/(ABS($Q76)-ABS($Q75))*(G$29-ABS($Q75))+$S75,0),$D$7)</f>
        <v>0</v>
      </c>
      <c r="CV76" s="1">
        <f>IF(ABS($Q76)&lt;G$30,$AA76,IF(ABS($Q75)&lt;G$30,(G$30-ABS($Q75))*($Z75+$Z76)*0.5*($D$27+$D$28)*$D$5*1000,0))</f>
        <v>0</v>
      </c>
      <c r="CW76" s="1">
        <f>IF(AND(G$30&lt;ABS($Q76),G$30&gt;ABS($Q75)),1,0)</f>
        <v>0</v>
      </c>
      <c r="CX76" s="3">
        <f>MIN(IF(CW76=1,($S76-$S75)/(ABS($Q76)-ABS($Q75))*(G$30-ABS($Q75))+$S75,0),$D$7)</f>
        <v>0</v>
      </c>
      <c r="CY76" s="1">
        <f>IF(ABS($Q76)&lt;G$31,$AA76,IF(ABS($Q75)&lt;G$31,(G$31-ABS($Q75))*($Z75+$Z76)*0.5*($D$27+$D$28)*$D$5*1000,0))</f>
        <v>0</v>
      </c>
      <c r="CZ76" s="1">
        <f>IF(AND(G$31&lt;ABS($Q76),G$31&gt;ABS($Q75)),1,0)</f>
        <v>0</v>
      </c>
      <c r="DA76" s="3">
        <f>MIN(IF(CZ76=1,($S76-$S75)/(ABS($Q76)-ABS($Q75))*(G$31-ABS($Q75))+$S75,0),$D$7)</f>
        <v>0</v>
      </c>
      <c r="DB76" s="1">
        <f>IF(ABS($Q76)&lt;G$32,$AA76,IF(ABS($Q75)&lt;G$32,(G$32-ABS($Q75))*($Z75+$Z76)*0.5*($D$27+$D$28)*$D$5*1000,0))</f>
        <v>0</v>
      </c>
      <c r="DC76" s="1">
        <f>IF(AND(G$32&lt;ABS($Q76),G$32&gt;ABS($Q75)),1,0)</f>
        <v>0</v>
      </c>
      <c r="DD76" s="3">
        <f>MIN(IF(DC76=1,($S76-$S75)/(ABS($Q76)-ABS($Q75))*(G$32-ABS($Q75))+$S75,0),$D$7)</f>
        <v>0</v>
      </c>
      <c r="DE76" s="1">
        <f>IF(ABS($Q76)&lt;G$33,$AA76,IF(ABS($Q75)&lt;G$33,(G$33-ABS($Q75))*($Z75+$Z76)*0.5*($D$27+$D$28)*$D$5*1000,0))</f>
        <v>0</v>
      </c>
      <c r="DF76" s="1">
        <f>IF(AND(G$33&lt;ABS($Q76),G$33&gt;ABS($Q75)),1,0)</f>
        <v>0</v>
      </c>
      <c r="DG76" s="3">
        <f>MIN(IF(DF76=1,($S76-$S75)/(ABS($Q76)-ABS($Q75))*(G$33-ABS($Q75))+$S75,0),$D$7)</f>
        <v>0</v>
      </c>
      <c r="DH76" s="1">
        <f>IF(ABS($Q76)&lt;G$34,$AA76,IF(ABS($Q75)&lt;G$34,(G$34-ABS($Q75))*($Z75+$Z76)*0.5*($D$27+$D$28)*$D$5*1000,0))</f>
        <v>0</v>
      </c>
      <c r="DI76" s="1">
        <f>IF(AND(G$34&lt;ABS($Q76),G$34&gt;ABS($Q75)),1,0)</f>
        <v>0</v>
      </c>
      <c r="DJ76" s="3">
        <f>MIN(IF(DI76=1,($S76-$S75)/(ABS($Q76)-ABS($Q75))*(G$34-ABS($Q75))+$S75,0),$D$7)</f>
        <v>0</v>
      </c>
      <c r="DK76" s="1">
        <f>IF(ABS($Q76)&lt;G$35,$AA76,IF(ABS($Q75)&lt;G$35,(G$35-ABS($Q75))*($Z75+$Z76)*0.5*($D$27+$D$28)*$D$5*1000,0))</f>
        <v>0</v>
      </c>
      <c r="DL76" s="1">
        <f>IF(AND(G$35&lt;ABS($Q76),G$35&gt;ABS($Q75)),1,0)</f>
        <v>0</v>
      </c>
      <c r="DM76" s="3">
        <f>MIN(IF(DL76=1,($S76-$S75)/(ABS($Q76)-ABS($Q75))*(G$35-ABS($Q75))+$S75,0),$D$7)</f>
        <v>0</v>
      </c>
      <c r="DN76" s="1">
        <f>IF(ABS($Q76)&lt;G$36,$AA76,IF(ABS($Q75)&lt;G$36,(G$36-ABS($Q75))*($Z75+$Z76)*0.5*($D$27+$D$28)*$D$5*1000,0))</f>
        <v>0</v>
      </c>
      <c r="DO76" s="1">
        <f>IF(AND(G$36&lt;ABS($Q76),G$36&gt;ABS($Q75)),1,0)</f>
        <v>0</v>
      </c>
      <c r="DP76" s="3">
        <f>MIN(IF(DO76=1,($S76-$S75)/(ABS($Q76)-ABS($Q75))*(G$36-ABS($Q75))+$S75,0),$D$7)</f>
        <v>0</v>
      </c>
      <c r="DQ76" s="1">
        <f>IF(ABS($Q76)&lt;G$37,$AA76,IF(ABS($Q75)&lt;G$37,(G$37-ABS($Q75))*($Z75+$Z76)*0.5*($D$27+$D$28)*$D$5*1000,0))</f>
        <v>0</v>
      </c>
      <c r="DR76" s="1">
        <f>IF(AND(G$37&lt;ABS($Q76),G$37&gt;ABS($Q75)),1,0)</f>
        <v>0</v>
      </c>
      <c r="DS76" s="3">
        <f>MIN(IF(DR76=1,($S76-$S75)/(ABS($Q76)-ABS($Q75))*(G$37-ABS($Q75))+$S75,0),$D$7)</f>
        <v>0</v>
      </c>
      <c r="DT76" s="1">
        <f>IF(ABS($Q76)&lt;G$38,$AA76,IF(ABS($Q75)&lt;G$38,(G$38-ABS($Q75))*($Z75+$Z76)*0.5*($D$27+$D$28)*$D$5*1000,0))</f>
        <v>0</v>
      </c>
      <c r="DU76" s="1">
        <f>IF(AND(G$38&lt;ABS($Q76),G$38&gt;ABS($Q75)),1,0)</f>
        <v>0</v>
      </c>
      <c r="DV76" s="3">
        <f>MIN(IF(DU76=1,($S76-$S75)/(ABS($Q76)-ABS($Q75))*(G$38-ABS($Q75))+$S75,0),$D$7)</f>
        <v>0</v>
      </c>
      <c r="DW76" s="1">
        <f>IF(ABS($Q76)&lt;G$39,$AA76,IF(ABS($Q75)&lt;G$39,(G$39-ABS($Q75))*($Z75+$Z76)*0.5*($D$27+$D$28)*$D$5*1000,0))</f>
        <v>0</v>
      </c>
      <c r="DX76" s="1">
        <f>IF(AND(G$39&lt;ABS($Q76),G$39&gt;ABS($Q75)),1,0)</f>
        <v>0</v>
      </c>
      <c r="DY76" s="3">
        <f>MIN(IF(DX76=1,($S76-$S75)/(ABS($Q76)-ABS($Q75))*(G$39-ABS($Q75))+$S75,0),$D$7)</f>
        <v>0</v>
      </c>
      <c r="DZ76" s="1">
        <f>IF(ABS($Q76)&lt;G$40,$AA76,IF(ABS($Q75)&lt;G$40,(G$40-ABS($Q75))*($Z75+$Z76)*0.5*($D$27+$D$28)*$D$5*1000,0))</f>
        <v>0</v>
      </c>
      <c r="EA76" s="1">
        <f>IF(AND(G$40&lt;ABS($Q76),G$40&gt;ABS($Q75)),1,0)</f>
        <v>0</v>
      </c>
      <c r="EB76" s="3">
        <f>MIN(IF(EA76=1,($S76-$S75)/(ABS($Q76)-ABS($Q75))*(G$40-ABS($Q75))+$S75,0),$D$7)</f>
        <v>0</v>
      </c>
      <c r="EC76" s="1">
        <f>IF(ABS($Q76)&lt;G$41,$AA76,IF(ABS($Q75)&lt;G$41,(G$41-ABS($Q75))*($Z75+$Z76)*0.5*($D$27+$D$28)*$D$5*1000,0))</f>
        <v>0</v>
      </c>
      <c r="ED76" s="1">
        <f>IF(AND(G$41&lt;ABS($Q76),G$41&gt;ABS($Q75)),1,0)</f>
        <v>0</v>
      </c>
      <c r="EE76" s="3">
        <f>MIN(IF(ED76=1,($S76-$S75)/(ABS($Q76)-ABS($Q75))*(G$41-ABS($Q75))+$S75,0),$D$7)</f>
        <v>0</v>
      </c>
      <c r="EF76" s="1">
        <f>IF(ABS($Q76)&lt;G$42,$AA76,IF(ABS($Q75)&lt;G$42,(G$42-ABS($Q75))*($Z75+$Z76)*0.5*($D$27+$D$28)*$D$5*1000,0))</f>
        <v>0</v>
      </c>
      <c r="EG76" s="1">
        <f>IF(AND(G$42&lt;ABS($Q76),G$42&gt;ABS($Q75)),1,0)</f>
        <v>0</v>
      </c>
      <c r="EH76" s="3">
        <f>MIN(IF(EG76=1,($S76-$S75)/(ABS($Q76)-ABS($Q75))*(G$42-ABS($Q75))+$S75,0),$D$7)</f>
        <v>0</v>
      </c>
      <c r="EI76" s="1">
        <f>IF(ABS($Q76)&lt;G$43,$AA76,IF(ABS($Q75)&lt;G$43,(G$43-ABS($Q75))*($Z75+$Z76)*0.5*($D$27+$D$28)*$D$5*1000,0))</f>
        <v>0</v>
      </c>
      <c r="EJ76" s="1">
        <f>IF(AND(G$43&lt;ABS($Q76),G$43&gt;ABS($Q75)),1,0)</f>
        <v>0</v>
      </c>
      <c r="EK76" s="3">
        <f>MIN(IF(EJ76=1,($S76-$S75)/(ABS($Q76)-ABS($Q75))*(G$43-ABS($Q75))+$S75,0),$D$7)</f>
        <v>0</v>
      </c>
      <c r="EL76" s="1">
        <f>IF(ABS($Q76)&lt;G$44,$AA76,IF(ABS($Q75)&lt;G$44,(G$44-ABS($Q75))*($Z75+$Z76)*0.5*($D$27+$D$28)*$D$5*1000,0))</f>
        <v>0</v>
      </c>
      <c r="EM76" s="1">
        <f>IF(AND(G$44&lt;ABS($Q76),G$44&gt;ABS($Q75)),1,0)</f>
        <v>0</v>
      </c>
      <c r="EN76" s="3">
        <f>MIN(IF(EM76=1,($S76-$S75)/(ABS($Q76)-ABS($Q75))*(G$44-ABS($Q75))+$S75,0),$D$7)</f>
        <v>0</v>
      </c>
      <c r="EO76" s="1">
        <f>IF(ABS($Q76)&lt;G$45,$AA76,IF(ABS($Q75)&lt;G$45,(G$45-ABS($Q75))*($Z75+$Z76)*0.5*($D$27+$D$28)*$D$5*1000,0))</f>
        <v>0</v>
      </c>
      <c r="EP76" s="1">
        <f>IF(AND(G$45&lt;ABS($Q76),G$45&gt;ABS($Q75)),1,0)</f>
        <v>0</v>
      </c>
      <c r="EQ76" s="3">
        <f>MIN(IF(EP76=1,($S76-$S75)/(ABS($Q76)-ABS($Q75))*(G$45-ABS($Q75))+$S75,0),$D$7)</f>
        <v>0</v>
      </c>
      <c r="ER76" s="1">
        <f>IF(ABS($Q76)&lt;G$46,$AA76,IF(ABS($Q75)&lt;G$46,(G$46-ABS($Q75))*($Z75+$Z76)*0.5*($D$27+$D$28)*$D$5*1000,0))</f>
        <v>0</v>
      </c>
      <c r="ES76" s="1">
        <f>IF(AND(G$46&lt;ABS($Q76),G$46&gt;ABS($Q75)),1,0)</f>
        <v>0</v>
      </c>
      <c r="ET76" s="3">
        <f>MIN(IF(ES76=1,($S76-$S75)/(ABS($Q76)-ABS($Q75))*(G$46-ABS($Q75))+$S75,0),$D$7)</f>
        <v>0</v>
      </c>
      <c r="EU76" s="1">
        <f>IF(ABS($Q76)&lt;G$47,$AA76,IF(ABS($Q75)&lt;G$47,(G$47-ABS($Q75))*($Z75+$Z76)*0.5*($D$27+$D$28)*$D$5*1000,0))</f>
        <v>0</v>
      </c>
      <c r="EV76" s="1">
        <f>IF(AND(G$47&lt;ABS($Q76),G$47&gt;ABS($Q75)),1,0)</f>
        <v>0</v>
      </c>
      <c r="EW76" s="3">
        <f>MIN(IF(EV76=1,($S76-$S75)/(ABS($Q76)-ABS($Q75))*(G$47-ABS($Q75))+$S75,0),$D$7)</f>
        <v>0</v>
      </c>
      <c r="EX76" s="1">
        <f>IF(ABS($Q76)&lt;G$48,$AA76,IF(ABS($Q75)&lt;G$48,(G$48-ABS($Q75))*($Z75+$Z76)*0.5*($D$27+$D$28)*$D$5*1000,0))</f>
        <v>0</v>
      </c>
      <c r="EY76" s="1">
        <f>IF(AND(G$48&lt;ABS($Q76),G$48&gt;ABS($Q75)),1,0)</f>
        <v>0</v>
      </c>
      <c r="EZ76" s="3">
        <f>MIN(IF(EY76=1,($S76-$S75)/(ABS($Q76)-ABS($Q75))*(G$48-ABS($Q75))+$S75,0),$D$7)</f>
        <v>0</v>
      </c>
      <c r="FA76" s="1">
        <f>IF(ABS($Q76)&lt;G$49,$AA76,IF(ABS($Q75)&lt;G$49,(G$49-ABS($Q75))*($Z75+$Z76)*0.5*($D$27+$D$28)*$D$5*1000,0))</f>
        <v>0</v>
      </c>
      <c r="FB76" s="1">
        <f>IF(AND(G$49&lt;ABS($Q76),G$49&gt;ABS($Q75)),1,0)</f>
        <v>0</v>
      </c>
      <c r="FC76" s="3">
        <f>MIN(IF(FB76=1,($S76-$S75)/(ABS($Q76)-ABS($Q75))*(G$49-ABS($Q75))+$S75,0),$D$7)</f>
        <v>0</v>
      </c>
      <c r="FD76" s="1">
        <f>IF(ABS($Q76)&lt;G$50,$AA76,IF(ABS($Q75)&lt;G$50,(G$50-ABS($Q75))*($Z75+$Z76)*0.5*($D$27+$D$28)*$D$5*1000,0))</f>
        <v>0</v>
      </c>
      <c r="FE76" s="1">
        <f>IF(AND(G$50&lt;ABS($Q76),G$50&gt;ABS($Q75)),1,0)</f>
        <v>0</v>
      </c>
      <c r="FF76" s="3">
        <f>MIN(IF(FE76=1,($S76-$S75)/(ABS($Q76)-ABS($Q75))*(G$50-ABS($Q75))+$S75,0),$D$7)</f>
        <v>0</v>
      </c>
      <c r="FG76" s="1">
        <f>IF(ABS($Q76)&lt;G$51,$AA76,IF(ABS($Q75)&lt;G$51,(G$51-ABS($Q75))*($Z75+$Z76)*0.5*($D$27+$D$28)*$D$5*1000,0))</f>
        <v>0</v>
      </c>
      <c r="FH76" s="1">
        <f>IF(AND(G$51&lt;ABS($Q76),G$51&gt;ABS($Q75)),1,0)</f>
        <v>0</v>
      </c>
      <c r="FI76" s="3">
        <f>MIN(IF(FH76=1,($S76-$S75)/(ABS($Q76)-ABS($Q75))*(G$51-ABS($Q75))+$S75,0),$D$7)</f>
        <v>0</v>
      </c>
      <c r="FJ76" s="1">
        <f>IF(ABS($Q76)&lt;G$52,$AA76,IF(ABS($Q75)&lt;G$52,(G$52-ABS($Q75))*($Z75+$Z76)*0.5*($D$27+$D$28)*$D$5*1000,0))</f>
        <v>0</v>
      </c>
      <c r="FK76" s="1">
        <f>IF(AND(G$52&lt;ABS($Q76),G$52&gt;ABS($Q75)),1,0)</f>
        <v>0</v>
      </c>
      <c r="FL76" s="3">
        <f>MIN(IF(FK76=1,($S76-$S75)/(ABS($Q76)-ABS($Q75))*(G$52-ABS($Q75))+$S75,0),$D$7)</f>
        <v>0</v>
      </c>
      <c r="FM76" s="1">
        <f>IF(ABS($Q76)&lt;G$53,$AA76,IF(ABS($Q75)&lt;G$53,(G$53-ABS($Q75))*($Z75+$Z76)*0.5*($D$27+$D$28)*$D$5*1000,0))</f>
        <v>0</v>
      </c>
      <c r="FN76" s="1">
        <f>IF(AND(G$53&lt;ABS($Q76),G$53&gt;ABS($Q75)),1,0)</f>
        <v>0</v>
      </c>
      <c r="FO76" s="3">
        <f>MIN(IF(FN76=1,($S76-$S75)/(ABS($Q76)-ABS($Q75))*(G$53-ABS($Q75))+$S75,0),$D$7)</f>
        <v>0</v>
      </c>
      <c r="FP76" s="1">
        <f>IF(ABS($Q76)&lt;G$54,$AA76,IF(ABS($Q75)&lt;G$54,(G$54-ABS($Q75))*($Z75+$Z76)*0.5*($D$27+$D$28)*$D$5*1000,0))</f>
        <v>0</v>
      </c>
      <c r="FQ76" s="1">
        <f>IF(AND(G$54&lt;ABS($Q76),G$54&gt;ABS($Q75)),1,0)</f>
        <v>0</v>
      </c>
      <c r="FR76" s="3">
        <f>MIN(IF(FQ76=1,($S76-$S75)/(ABS($Q76)-ABS($Q75))*(G$54-ABS($Q75))+$S75,0),$D$7)</f>
        <v>0</v>
      </c>
      <c r="FS76" s="1">
        <f>IF(ABS($Q76)&lt;G$55,$AA76,IF(ABS($Q75)&lt;G$55,(G$55-ABS($Q75))*($Z75+$Z76)*0.5*($D$27+$D$28)*$D$5*1000,0))</f>
        <v>0</v>
      </c>
      <c r="FT76" s="1">
        <f>IF(AND(G$55&lt;ABS($Q76),G$55&gt;ABS($Q75)),1,0)</f>
        <v>0</v>
      </c>
      <c r="FU76" s="3">
        <f>MIN(IF(FT76=1,($S76-$S75)/(ABS($Q76)-ABS($Q75))*(G$55-ABS($Q75))+$S75,0),$D$7)</f>
        <v>0</v>
      </c>
      <c r="FV76" s="1" t="e">
        <f>IF(ABS($Q76)&lt;#REF!,$AA76,IF(ABS($Q75)&lt;#REF!,(#REF!-ABS($Q75))*($Z75+$Z76)*0.5*($D$27+$D$28)*$D$5*1000,0))</f>
        <v>#REF!</v>
      </c>
      <c r="FW76" s="1" t="e">
        <f>IF(AND(#REF!&lt;ABS($Q76),#REF!&gt;ABS($Q75)),1,0)</f>
        <v>#REF!</v>
      </c>
      <c r="FX76" s="3" t="e">
        <f>MIN(IF(FW76=1,($S76-$S75)/(ABS($Q76)-ABS($Q75))*(#REF!-ABS($Q75))+$S75,0),$D$7)</f>
        <v>#REF!</v>
      </c>
    </row>
    <row r="77" spans="1:180" x14ac:dyDescent="0.3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23"/>
      <c r="N77" s="23"/>
      <c r="O77" s="23"/>
      <c r="P77" s="4"/>
      <c r="Q77" s="4"/>
      <c r="R77" s="4"/>
      <c r="S77" s="4"/>
      <c r="T77" s="4"/>
      <c r="U77" s="4"/>
      <c r="V77" s="4"/>
      <c r="W77" s="4"/>
      <c r="X77" s="4"/>
      <c r="Y77" s="4"/>
      <c r="Z77" s="3">
        <f t="shared" si="7"/>
        <v>0.2</v>
      </c>
      <c r="AA77" s="3"/>
      <c r="AB77" s="1"/>
      <c r="AC77" s="2"/>
      <c r="AD77" s="2"/>
      <c r="AE77" s="1"/>
      <c r="AF77" s="2"/>
      <c r="AG77" s="2"/>
      <c r="AH77" s="1"/>
      <c r="AI77" s="2"/>
      <c r="AJ77" s="2"/>
      <c r="AK77" s="1"/>
      <c r="AL77" s="2"/>
      <c r="AM77" s="2"/>
      <c r="AN77" s="1"/>
      <c r="AO77" s="2"/>
      <c r="AP77" s="2"/>
      <c r="AQ77" s="1"/>
      <c r="AR77" s="2"/>
      <c r="AS77" s="2"/>
      <c r="AT77" s="1"/>
      <c r="AU77" s="2"/>
      <c r="AV77" s="2"/>
      <c r="AW77" s="1"/>
      <c r="AX77" s="2"/>
      <c r="AY77" s="2"/>
      <c r="AZ77" s="1"/>
      <c r="BA77" s="2"/>
      <c r="BB77" s="2"/>
      <c r="BC77" s="1"/>
      <c r="BD77" s="2"/>
      <c r="BE77" s="2"/>
      <c r="BF77" s="1"/>
      <c r="BG77" s="2"/>
      <c r="BH77" s="2"/>
      <c r="BI77" s="1"/>
      <c r="BJ77" s="2"/>
      <c r="BK77" s="2"/>
      <c r="BL77" s="1"/>
      <c r="BM77" s="2"/>
      <c r="BN77" s="2"/>
      <c r="BO77" s="1"/>
      <c r="BP77" s="2"/>
      <c r="BQ77" s="2"/>
      <c r="BR77" s="1"/>
      <c r="BS77" s="2"/>
      <c r="BT77" s="2"/>
      <c r="BU77" s="1"/>
      <c r="BV77" s="2"/>
      <c r="BW77" s="2"/>
      <c r="BX77" s="1"/>
      <c r="BY77" s="2"/>
      <c r="BZ77" s="2"/>
      <c r="CA77" s="1"/>
      <c r="CB77" s="2"/>
      <c r="CC77" s="2"/>
      <c r="CD77" s="1"/>
      <c r="CE77" s="2"/>
      <c r="CF77" s="2"/>
      <c r="CG77" s="1"/>
      <c r="CH77" s="2"/>
      <c r="CI77" s="2"/>
      <c r="CJ77" s="1"/>
      <c r="CK77" s="2"/>
      <c r="CL77" s="2"/>
      <c r="CM77" s="1"/>
      <c r="CN77" s="2"/>
      <c r="CO77" s="2"/>
      <c r="CP77" s="1"/>
      <c r="CQ77" s="2"/>
      <c r="CR77" s="2"/>
      <c r="CS77" s="1"/>
      <c r="CT77" s="2"/>
      <c r="CU77" s="2"/>
      <c r="CV77" s="1"/>
      <c r="CW77" s="2"/>
      <c r="CX77" s="2"/>
      <c r="CY77" s="1"/>
      <c r="CZ77" s="2"/>
      <c r="DA77" s="2"/>
      <c r="DB77" s="1"/>
      <c r="DC77" s="2"/>
      <c r="DD77" s="2"/>
      <c r="DE77" s="1"/>
      <c r="DF77" s="2"/>
      <c r="DG77" s="2"/>
      <c r="DH77" s="1"/>
      <c r="DI77" s="2"/>
      <c r="DJ77" s="2"/>
      <c r="DK77" s="1"/>
      <c r="DL77" s="2"/>
      <c r="DM77" s="2"/>
      <c r="DN77" s="1"/>
      <c r="DO77" s="2"/>
      <c r="DP77" s="2"/>
      <c r="DQ77" s="1"/>
      <c r="DR77" s="2"/>
      <c r="DS77" s="2"/>
      <c r="DT77" s="1"/>
      <c r="DU77" s="2"/>
      <c r="DV77" s="2"/>
      <c r="DW77" s="1"/>
      <c r="DX77" s="2"/>
      <c r="DY77" s="2"/>
      <c r="DZ77" s="1"/>
      <c r="EA77" s="2"/>
      <c r="EB77" s="2"/>
      <c r="EC77" s="1"/>
      <c r="ED77" s="2"/>
      <c r="EE77" s="2"/>
      <c r="EF77" s="1"/>
      <c r="EG77" s="2"/>
      <c r="EH77" s="2"/>
      <c r="EI77" s="1"/>
      <c r="EJ77" s="2"/>
      <c r="EK77" s="2"/>
      <c r="EL77" s="1"/>
      <c r="EM77" s="2"/>
      <c r="EN77" s="2"/>
      <c r="EO77" s="1"/>
      <c r="EP77" s="2"/>
      <c r="EQ77" s="2"/>
      <c r="ER77" s="1"/>
      <c r="ES77" s="2"/>
      <c r="ET77" s="2"/>
      <c r="EU77" s="1"/>
      <c r="EV77" s="2"/>
      <c r="EW77" s="2"/>
      <c r="EX77" s="1"/>
      <c r="EY77" s="2"/>
      <c r="EZ77" s="2"/>
      <c r="FA77" s="1"/>
      <c r="FB77" s="2"/>
      <c r="FC77" s="2"/>
      <c r="FD77" s="1"/>
      <c r="FE77" s="2"/>
      <c r="FF77" s="2"/>
      <c r="FG77" s="1"/>
      <c r="FH77" s="2"/>
      <c r="FI77" s="2"/>
      <c r="FJ77" s="1"/>
      <c r="FK77" s="2"/>
      <c r="FL77" s="2"/>
      <c r="FM77" s="1"/>
      <c r="FN77" s="2"/>
      <c r="FO77" s="2"/>
      <c r="FP77" s="1"/>
      <c r="FQ77" s="2"/>
      <c r="FR77" s="2"/>
      <c r="FS77" s="1"/>
      <c r="FT77" s="2"/>
      <c r="FU77" s="2"/>
      <c r="FV77" s="1"/>
      <c r="FW77" s="2"/>
      <c r="FX77" s="2"/>
    </row>
    <row r="78" spans="1:180" x14ac:dyDescent="0.3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23"/>
      <c r="N78" s="23"/>
      <c r="O78" s="23"/>
      <c r="P78" s="4"/>
      <c r="Q78" s="4"/>
      <c r="R78" s="4"/>
      <c r="S78" s="4"/>
      <c r="T78" s="4"/>
      <c r="U78" s="4"/>
      <c r="V78" s="4"/>
      <c r="W78" s="4"/>
      <c r="X78" s="4"/>
      <c r="Y78" s="4"/>
      <c r="Z78" s="3">
        <f t="shared" si="7"/>
        <v>0.2</v>
      </c>
      <c r="AA78" s="1">
        <f>$R77*($Z78+$Z77)*0.5*($D$27+$D$28)*1000*$D$5</f>
        <v>0</v>
      </c>
      <c r="AB78" s="1">
        <f>IF(ABS($Q78)&lt;$G$6,$AA78,IF(ABS($Q77)&lt;$G$6,($G$6-ABS($Q77))*($Z77+$Z78)*0.5*($D$27+$D$28)*$D$5*1000,0))</f>
        <v>0</v>
      </c>
      <c r="AC78" s="1">
        <f>IF(AND($G$6&lt;ABS($Q78),$G$6&gt;ABS($Q77)),1,0)</f>
        <v>0</v>
      </c>
      <c r="AD78" s="3">
        <f>MIN(IF(AC78=1,($S78-$S77)/(ABS($Q78)-ABS($Q77))*($G$6-ABS($Q77))+$S77,0),$D$7)</f>
        <v>0</v>
      </c>
      <c r="AE78" s="1">
        <f>IF(ABS($Q78)&lt;$G$7,$AA78,IF(ABS($Q77)&lt;$G$7,($G$7-ABS($Q77))*($Z77+$Z78)*0.5*($D$27+$D$28)*$D$5*1000,0))</f>
        <v>0</v>
      </c>
      <c r="AF78" s="1">
        <f>IF(AND($G$7&lt;ABS($Q78),$G$7&gt;ABS($Q77)),1,0)</f>
        <v>0</v>
      </c>
      <c r="AG78" s="3">
        <f>MIN(IF(AF78=1,($S78-$S77)/(ABS($Q78)-ABS($Q77))*($G$7-ABS($Q77))+$S77,0),$D$7)</f>
        <v>0</v>
      </c>
      <c r="AH78" s="1">
        <f>IF(ABS($Q78)&lt;$G$8,$AA78,IF(ABS($Q77)&lt;$G$8,($G$8-ABS($Q77))*($Z77+$Z78)*0.5*($D$27+$D$28)*$D$5*1000,0))</f>
        <v>0</v>
      </c>
      <c r="AI78" s="1">
        <f>IF(AND($G$8&lt;ABS($Q78),$G$8&gt;ABS($Q77)),1,0)</f>
        <v>0</v>
      </c>
      <c r="AJ78" s="3">
        <f>MIN(IF(AI78=1,($S78-$S77)/(ABS($Q78)-ABS($Q77))*($G$8-ABS($Q77))+$S77,0),$D$7)</f>
        <v>0</v>
      </c>
      <c r="AK78" s="1">
        <f>IF(ABS($Q78)&lt;$G$9,$AA78,IF(ABS($Q77)&lt;$G$9,($G$9-ABS($Q77))*($Z77+$Z78)*0.5*($D$27+$D$28)*$D$5*1000,0))</f>
        <v>0</v>
      </c>
      <c r="AL78" s="1">
        <f>IF(AND($G$9&lt;ABS($Q78),$G$9&gt;ABS($Q77)),1,0)</f>
        <v>0</v>
      </c>
      <c r="AM78" s="3">
        <f>MIN(IF(AL78=1,($S78-$S77)/(ABS($Q78)-ABS($Q77))*($G$9-ABS($Q77))+$S77,0),$D$7)</f>
        <v>0</v>
      </c>
      <c r="AN78" s="1">
        <f>IF(ABS($Q78)&lt;$G$10,$AA78,IF(ABS($Q77)&lt;$G$10,($G$10-ABS($Q77))*($Z77+$Z78)*0.5*($D$27+$D$28)*$D$5*1000,0))</f>
        <v>0</v>
      </c>
      <c r="AO78" s="1">
        <f>IF(AND($G$10&lt;ABS($Q78),$G$10&gt;ABS($Q77)),1,0)</f>
        <v>0</v>
      </c>
      <c r="AP78" s="3">
        <f>MIN(IF(AO78=1,($S78-$S77)/(ABS($Q78)-ABS($Q77))*($G$10-ABS($Q77))+$S77,0),$D$7)</f>
        <v>0</v>
      </c>
      <c r="AQ78" s="1">
        <f>IF(ABS($Q78)&lt;$G$11,$AA78,IF(ABS($Q77)&lt;$G$11,($G$11-ABS($Q77))*($Z77+$Z78)*0.5*($D$27+$D$28)*$D$5*1000,0))</f>
        <v>0</v>
      </c>
      <c r="AR78" s="1">
        <f>IF(AND($G$11&lt;ABS($Q78),$G$11&gt;ABS($Q77)),1,0)</f>
        <v>0</v>
      </c>
      <c r="AS78" s="3">
        <f>MIN(IF(AR78=1,($S78-$S77)/(ABS($Q78)-ABS($Q77))*($G$11-ABS($Q77))+$S77,0),$D$7)</f>
        <v>0</v>
      </c>
      <c r="AT78" s="1">
        <f>IF(ABS($Q78)&lt;$G$12,$AA78,IF(ABS($Q77)&lt;$G$12,($G$12-ABS($Q77))*($Z77+$Z78)*0.5*($D$27+$D$28)*$D$5*1000,0))</f>
        <v>0</v>
      </c>
      <c r="AU78" s="1">
        <f>IF(AND($G$12&lt;ABS($Q78),$G$12&gt;ABS($Q77)),1,0)</f>
        <v>0</v>
      </c>
      <c r="AV78" s="3">
        <f>MIN(IF(AU78=1,($S78-$S77)/(ABS($Q78)-ABS($Q77))*($G$12-ABS($Q77))+$S77,0),$D$7)</f>
        <v>0</v>
      </c>
      <c r="AW78" s="1">
        <f>IF(ABS($Q78)&lt;$G$13,$AA78,IF(ABS($Q77)&lt;$G$13,($G$13-ABS($Q77))*($Z77+$Z78)*0.5*($D$27+$D$28)*$D$5*1000,0))</f>
        <v>0</v>
      </c>
      <c r="AX78" s="1">
        <f>IF(AND($G$13&lt;ABS($Q78),$G$13&gt;ABS($Q77)),1,0)</f>
        <v>0</v>
      </c>
      <c r="AY78" s="3">
        <f>MIN(IF(AX78=1,($S78-$S77)/(ABS($Q78)-ABS($Q77))*($G$13-ABS($Q77))+$S77,0),$D$7)</f>
        <v>0</v>
      </c>
      <c r="AZ78" s="1">
        <f>IF(ABS($Q78)&lt;$G$14,$AA78,IF(ABS($Q77)&lt;$G$14,($G$14-ABS($Q77))*($Z77+$Z78)*0.5*($D$27+$D$28)*$D$5*1000,0))</f>
        <v>0</v>
      </c>
      <c r="BA78" s="1">
        <f>IF(AND($G$14&lt;ABS($Q78),$G$14&gt;ABS($Q77)),1,0)</f>
        <v>0</v>
      </c>
      <c r="BB78" s="3">
        <f>MIN(IF(BA78=1,($S78-$S77)/(ABS($Q78)-ABS($Q77))*($G$14-ABS($Q77))+$S77,0),$D$7)</f>
        <v>0</v>
      </c>
      <c r="BC78" s="1">
        <f>IF(ABS($Q78)&lt;G$15,$AA78,IF(ABS($Q77)&lt;G$15,(G$15-ABS($Q77))*($Z77+$Z78)*0.5*($D$27+$D$28)*$D$5*1000,0))</f>
        <v>0</v>
      </c>
      <c r="BD78" s="1">
        <f>IF(AND(G$15&lt;ABS($Q78),G$15&gt;ABS($Q77)),1,0)</f>
        <v>0</v>
      </c>
      <c r="BE78" s="3">
        <f>MIN(IF(BD78=1,($S78-$S77)/(ABS($Q78)-ABS($Q77))*(G$15-ABS($Q77))+$S77,0),$D$7)</f>
        <v>0</v>
      </c>
      <c r="BF78" s="1">
        <f>IF(ABS($Q78)&lt;G$16,$AA78,IF(ABS($Q77)&lt;G$16,(G$16-ABS($Q77))*($Z77+$Z78)*0.5*($D$27+$D$28)*$D$5*1000,0))</f>
        <v>0</v>
      </c>
      <c r="BG78" s="1">
        <f>IF(AND(G$16&lt;ABS($Q78),G$16&gt;ABS($Q77)),1,0)</f>
        <v>0</v>
      </c>
      <c r="BH78" s="3">
        <f>MIN(IF(BG78=1,($S78-$S77)/(ABS($Q78)-ABS($Q77))*(G$16-ABS($Q77))+$S77,0),$D$7)</f>
        <v>0</v>
      </c>
      <c r="BI78" s="1">
        <f>IF(ABS($Q78)&lt;G$17,$AA78,IF(ABS($Q77)&lt;G$17,(G$17-ABS($Q77))*($Z77+$Z78)*0.5*($D$27+$D$28)*$D$5*1000,0))</f>
        <v>0</v>
      </c>
      <c r="BJ78" s="1">
        <f>IF(AND(G$17&lt;ABS($Q78),G$17&gt;ABS($Q77)),1,0)</f>
        <v>0</v>
      </c>
      <c r="BK78" s="3">
        <f>MIN(IF(BJ78=1,($S78-$S77)/(ABS($Q78)-ABS($Q77))*(G$17-ABS($Q77))+$S77,0),$D$7)</f>
        <v>0</v>
      </c>
      <c r="BL78" s="1">
        <f>IF(ABS($Q78)&lt;G$18,$AA78,IF(ABS($Q77)&lt;G$18,(G$18-ABS($Q77))*($Z77+$Z78)*0.5*($D$27+$D$28)*$D$5*1000,0))</f>
        <v>0</v>
      </c>
      <c r="BM78" s="1">
        <f>IF(AND(G$18&lt;ABS($Q78),G$18&gt;ABS($Q77)),1,0)</f>
        <v>0</v>
      </c>
      <c r="BN78" s="3">
        <f>MIN(IF(BM78=1,($S78-$S77)/(ABS($Q78)-ABS($Q77))*(G$18-ABS($Q77))+$S77,0),$D$7)</f>
        <v>0</v>
      </c>
      <c r="BO78" s="1">
        <f>IF(ABS($Q78)&lt;G$19,$AA78,IF(ABS($Q77)&lt;G$19,(G$19-ABS($Q77))*($Z77+$Z78)*0.5*($D$27+$D$28)*$D$5*1000,0))</f>
        <v>0</v>
      </c>
      <c r="BP78" s="1">
        <f>IF(AND(G$19&lt;ABS($Q78),G$19&gt;ABS($Q77)),1,0)</f>
        <v>0</v>
      </c>
      <c r="BQ78" s="3">
        <f>MIN(IF(BP78=1,($S78-$S77)/(ABS($Q78)-ABS($Q77))*(G$19-ABS($Q77))+$S77,0),$D$7)</f>
        <v>0</v>
      </c>
      <c r="BR78" s="1">
        <f>IF(ABS($Q78)&lt;G$20,$AA78,IF(ABS($Q77)&lt;G$20,(G$20-ABS($Q77))*($Z77+$Z78)*0.5*($D$27+$D$28)*$D$5*1000,0))</f>
        <v>0</v>
      </c>
      <c r="BS78" s="1">
        <f>IF(AND(G$20&lt;ABS($Q78),G$20&gt;ABS($Q77)),1,0)</f>
        <v>0</v>
      </c>
      <c r="BT78" s="3">
        <f>MIN(IF(BS78=1,($S78-$S77)/(ABS($Q78)-ABS($Q77))*(G$20-ABS($Q77))+$S77,0),$D$7)</f>
        <v>0</v>
      </c>
      <c r="BU78" s="1">
        <f>IF(ABS($Q78)&lt;G$21,$AA78,IF(ABS($Q77)&lt;G$21,(G$21-ABS($Q77))*($Z77+$Z78)*0.5*($D$27+$D$28)*$D$5*1000,0))</f>
        <v>0</v>
      </c>
      <c r="BV78" s="1">
        <f>IF(AND(G$21&lt;ABS($Q78),G$21&gt;ABS($Q77)),1,0)</f>
        <v>0</v>
      </c>
      <c r="BW78" s="3">
        <f>MIN(IF(BV78=1,($S78-$S77)/(ABS($Q78)-ABS($Q77))*(G$21-ABS($Q77))+$S77,0),$D$7)</f>
        <v>0</v>
      </c>
      <c r="BX78" s="1">
        <f>IF(ABS($Q78)&lt;G$22,$AA78,IF(ABS($Q77)&lt;G$22,(G$22-ABS($Q77))*($Z77+$Z78)*0.5*($D$27+$D$28)*$D$5*1000,0))</f>
        <v>0</v>
      </c>
      <c r="BY78" s="1">
        <f>IF(AND(G$22&lt;ABS($Q78),G$22&gt;ABS($Q77)),1,0)</f>
        <v>0</v>
      </c>
      <c r="BZ78" s="3">
        <f>MIN(IF(BY78=1,($S78-$S77)/(ABS($Q78)-ABS($Q77))*(G$22-ABS($Q77))+$S77,0),$D$7)</f>
        <v>0</v>
      </c>
      <c r="CA78" s="1">
        <f>IF(ABS($Q78)&lt;G$23,$AA78,IF(ABS($Q77)&lt;G$23,(G$23-ABS($Q77))*($Z77+$Z78)*0.5*($D$27+$D$28)*$D$5*1000,0))</f>
        <v>0</v>
      </c>
      <c r="CB78" s="1">
        <f>IF(AND(G$23&lt;ABS($Q78),G$23&gt;ABS($Q77)),1,0)</f>
        <v>0</v>
      </c>
      <c r="CC78" s="3">
        <f>MIN(IF(CB78=1,($S78-$S77)/(ABS($Q78)-ABS($Q77))*(G$23-ABS($Q77))+$S77,0),$D$7)</f>
        <v>0</v>
      </c>
      <c r="CD78" s="1">
        <f>IF(ABS($Q78)&lt;G$24,$AA78,IF(ABS($Q77)&lt;G$24,(G$24-ABS($Q77))*($Z77+$Z78)*0.5*($D$27+$D$28)*$D$5*1000,0))</f>
        <v>0</v>
      </c>
      <c r="CE78" s="1">
        <f>IF(AND(G$24&lt;ABS($Q78),G$24&gt;ABS($Q77)),1,0)</f>
        <v>0</v>
      </c>
      <c r="CF78" s="3">
        <f>MIN(IF(CE78=1,($S78-$S77)/(ABS($Q78)-ABS($Q77))*(G$24-ABS($Q77))+$S77,0),$D$7)</f>
        <v>0</v>
      </c>
      <c r="CG78" s="1">
        <f>IF(ABS($Q78)&lt;G$25,$AA78,IF(ABS($Q77)&lt;G$25,(G$25-ABS($Q77))*($Z77+$Z78)*0.5*($D$27+$D$28)*$D$5*1000,0))</f>
        <v>0</v>
      </c>
      <c r="CH78" s="1">
        <f>IF(AND(G$25&lt;ABS($Q78),G$25&gt;ABS($Q77)),1,0)</f>
        <v>0</v>
      </c>
      <c r="CI78" s="3">
        <f>MIN(IF(CH78=1,($S78-$S77)/(ABS($Q78)-ABS($Q77))*(G$25-ABS($Q77))+$S77,0),$D$7)</f>
        <v>0</v>
      </c>
      <c r="CJ78" s="1">
        <f>IF(ABS($Q78)&lt;G$26,$AA78,IF(ABS($Q77)&lt;G$26,(G$26-ABS($Q77))*($Z77+$Z78)*0.5*($D$27+$D$28)*$D$5*1000,0))</f>
        <v>0</v>
      </c>
      <c r="CK78" s="1">
        <f>IF(AND(G$26&lt;ABS($Q78),G$26&gt;ABS($Q77)),1,0)</f>
        <v>0</v>
      </c>
      <c r="CL78" s="3">
        <f>MIN(IF(CK78=1,($S78-$S77)/(ABS($Q78)-ABS($Q77))*(G$26-ABS($Q77))+$S77,0),$D$7)</f>
        <v>0</v>
      </c>
      <c r="CM78" s="1">
        <f>IF(ABS($Q78)&lt;G$27,$AA78,IF(ABS($Q77)&lt;G$27,(G$27-ABS($Q77))*($Z77+$Z78)*0.5*($D$27+$D$28)*$D$5*1000,0))</f>
        <v>0</v>
      </c>
      <c r="CN78" s="1">
        <f>IF(AND(G$27&lt;ABS($Q78),G$27&gt;ABS($Q77)),1,0)</f>
        <v>0</v>
      </c>
      <c r="CO78" s="3">
        <f>MIN(IF(CN78=1,($S78-$S77)/(ABS($Q78)-ABS($Q77))*(G$27-ABS($Q77))+$S77,0),$D$7)</f>
        <v>0</v>
      </c>
      <c r="CP78" s="1">
        <f>IF(ABS($Q78)&lt;G$28,$AA78,IF(ABS($Q77)&lt;G$28,(G$28-ABS($Q77))*($Z77+$Z78)*0.5*($D$27+$D$28)*$D$5*1000,0))</f>
        <v>0</v>
      </c>
      <c r="CQ78" s="1">
        <f>IF(AND(G$28&lt;ABS($Q78),G$28&gt;ABS($Q77)),1,0)</f>
        <v>0</v>
      </c>
      <c r="CR78" s="3">
        <f>MIN(IF(CQ78=1,($S78-$S77)/(ABS($Q78)-ABS($Q77))*(G$28-ABS($Q77))+$S77,0),$D$7)</f>
        <v>0</v>
      </c>
      <c r="CS78" s="1">
        <f>IF(ABS($Q78)&lt;G$29,$AA78,IF(ABS($Q77)&lt;G$29,(G$29-ABS($Q77))*($Z77+$Z78)*0.5*($D$27+$D$28)*$D$5*1000,0))</f>
        <v>0</v>
      </c>
      <c r="CT78" s="1">
        <f>IF(AND(G$29&lt;ABS($Q78),G$29&gt;ABS($Q77)),1,0)</f>
        <v>0</v>
      </c>
      <c r="CU78" s="3">
        <f>MIN(IF(CT78=1,($S78-$S77)/(ABS($Q78)-ABS($Q77))*(G$29-ABS($Q77))+$S77,0),$D$7)</f>
        <v>0</v>
      </c>
      <c r="CV78" s="1">
        <f>IF(ABS($Q78)&lt;G$30,$AA78,IF(ABS($Q77)&lt;G$30,(G$30-ABS($Q77))*($Z77+$Z78)*0.5*($D$27+$D$28)*$D$5*1000,0))</f>
        <v>0</v>
      </c>
      <c r="CW78" s="1">
        <f>IF(AND(G$30&lt;ABS($Q78),G$30&gt;ABS($Q77)),1,0)</f>
        <v>0</v>
      </c>
      <c r="CX78" s="3">
        <f>MIN(IF(CW78=1,($S78-$S77)/(ABS($Q78)-ABS($Q77))*(G$30-ABS($Q77))+$S77,0),$D$7)</f>
        <v>0</v>
      </c>
      <c r="CY78" s="1">
        <f>IF(ABS($Q78)&lt;G$31,$AA78,IF(ABS($Q77)&lt;G$31,(G$31-ABS($Q77))*($Z77+$Z78)*0.5*($D$27+$D$28)*$D$5*1000,0))</f>
        <v>0</v>
      </c>
      <c r="CZ78" s="1">
        <f>IF(AND(G$31&lt;ABS($Q78),G$31&gt;ABS($Q77)),1,0)</f>
        <v>0</v>
      </c>
      <c r="DA78" s="3">
        <f>MIN(IF(CZ78=1,($S78-$S77)/(ABS($Q78)-ABS($Q77))*(G$31-ABS($Q77))+$S77,0),$D$7)</f>
        <v>0</v>
      </c>
      <c r="DB78" s="1">
        <f>IF(ABS($Q78)&lt;G$32,$AA78,IF(ABS($Q77)&lt;G$32,(G$32-ABS($Q77))*($Z77+$Z78)*0.5*($D$27+$D$28)*$D$5*1000,0))</f>
        <v>0</v>
      </c>
      <c r="DC78" s="1">
        <f>IF(AND(G$32&lt;ABS($Q78),G$32&gt;ABS($Q77)),1,0)</f>
        <v>0</v>
      </c>
      <c r="DD78" s="3">
        <f>MIN(IF(DC78=1,($S78-$S77)/(ABS($Q78)-ABS($Q77))*(G$32-ABS($Q77))+$S77,0),$D$7)</f>
        <v>0</v>
      </c>
      <c r="DE78" s="1">
        <f>IF(ABS($Q78)&lt;G$33,$AA78,IF(ABS($Q77)&lt;G$33,(G$33-ABS($Q77))*($Z77+$Z78)*0.5*($D$27+$D$28)*$D$5*1000,0))</f>
        <v>0</v>
      </c>
      <c r="DF78" s="1">
        <f>IF(AND(G$33&lt;ABS($Q78),G$33&gt;ABS($Q77)),1,0)</f>
        <v>0</v>
      </c>
      <c r="DG78" s="3">
        <f>MIN(IF(DF78=1,($S78-$S77)/(ABS($Q78)-ABS($Q77))*(G$33-ABS($Q77))+$S77,0),$D$7)</f>
        <v>0</v>
      </c>
      <c r="DH78" s="1">
        <f>IF(ABS($Q78)&lt;G$34,$AA78,IF(ABS($Q77)&lt;G$34,(G$34-ABS($Q77))*($Z77+$Z78)*0.5*($D$27+$D$28)*$D$5*1000,0))</f>
        <v>0</v>
      </c>
      <c r="DI78" s="1">
        <f>IF(AND(G$34&lt;ABS($Q78),G$34&gt;ABS($Q77)),1,0)</f>
        <v>0</v>
      </c>
      <c r="DJ78" s="3">
        <f>MIN(IF(DI78=1,($S78-$S77)/(ABS($Q78)-ABS($Q77))*(G$34-ABS($Q77))+$S77,0),$D$7)</f>
        <v>0</v>
      </c>
      <c r="DK78" s="1">
        <f>IF(ABS($Q78)&lt;G$35,$AA78,IF(ABS($Q77)&lt;G$35,(G$35-ABS($Q77))*($Z77+$Z78)*0.5*($D$27+$D$28)*$D$5*1000,0))</f>
        <v>0</v>
      </c>
      <c r="DL78" s="1">
        <f>IF(AND(G$35&lt;ABS($Q78),G$35&gt;ABS($Q77)),1,0)</f>
        <v>0</v>
      </c>
      <c r="DM78" s="3">
        <f>MIN(IF(DL78=1,($S78-$S77)/(ABS($Q78)-ABS($Q77))*(G$35-ABS($Q77))+$S77,0),$D$7)</f>
        <v>0</v>
      </c>
      <c r="DN78" s="1">
        <f>IF(ABS($Q78)&lt;G$36,$AA78,IF(ABS($Q77)&lt;G$36,(G$36-ABS($Q77))*($Z77+$Z78)*0.5*($D$27+$D$28)*$D$5*1000,0))</f>
        <v>0</v>
      </c>
      <c r="DO78" s="1">
        <f>IF(AND(G$36&lt;ABS($Q78),G$36&gt;ABS($Q77)),1,0)</f>
        <v>0</v>
      </c>
      <c r="DP78" s="3">
        <f>MIN(IF(DO78=1,($S78-$S77)/(ABS($Q78)-ABS($Q77))*(G$36-ABS($Q77))+$S77,0),$D$7)</f>
        <v>0</v>
      </c>
      <c r="DQ78" s="1">
        <f>IF(ABS($Q78)&lt;G$37,$AA78,IF(ABS($Q77)&lt;G$37,(G$37-ABS($Q77))*($Z77+$Z78)*0.5*($D$27+$D$28)*$D$5*1000,0))</f>
        <v>0</v>
      </c>
      <c r="DR78" s="1">
        <f>IF(AND(G$37&lt;ABS($Q78),G$37&gt;ABS($Q77)),1,0)</f>
        <v>0</v>
      </c>
      <c r="DS78" s="3">
        <f>MIN(IF(DR78=1,($S78-$S77)/(ABS($Q78)-ABS($Q77))*(G$37-ABS($Q77))+$S77,0),$D$7)</f>
        <v>0</v>
      </c>
      <c r="DT78" s="1">
        <f>IF(ABS($Q78)&lt;G$38,$AA78,IF(ABS($Q77)&lt;G$38,(G$38-ABS($Q77))*($Z77+$Z78)*0.5*($D$27+$D$28)*$D$5*1000,0))</f>
        <v>0</v>
      </c>
      <c r="DU78" s="1">
        <f>IF(AND(G$38&lt;ABS($Q78),G$38&gt;ABS($Q77)),1,0)</f>
        <v>0</v>
      </c>
      <c r="DV78" s="3">
        <f>MIN(IF(DU78=1,($S78-$S77)/(ABS($Q78)-ABS($Q77))*(G$38-ABS($Q77))+$S77,0),$D$7)</f>
        <v>0</v>
      </c>
      <c r="DW78" s="1">
        <f>IF(ABS($Q78)&lt;G$39,$AA78,IF(ABS($Q77)&lt;G$39,(G$39-ABS($Q77))*($Z77+$Z78)*0.5*($D$27+$D$28)*$D$5*1000,0))</f>
        <v>0</v>
      </c>
      <c r="DX78" s="1">
        <f>IF(AND(G$39&lt;ABS($Q78),G$39&gt;ABS($Q77)),1,0)</f>
        <v>0</v>
      </c>
      <c r="DY78" s="3">
        <f>MIN(IF(DX78=1,($S78-$S77)/(ABS($Q78)-ABS($Q77))*(G$39-ABS($Q77))+$S77,0),$D$7)</f>
        <v>0</v>
      </c>
      <c r="DZ78" s="1">
        <f>IF(ABS($Q78)&lt;G$40,$AA78,IF(ABS($Q77)&lt;G$40,(G$40-ABS($Q77))*($Z77+$Z78)*0.5*($D$27+$D$28)*$D$5*1000,0))</f>
        <v>0</v>
      </c>
      <c r="EA78" s="1">
        <f>IF(AND(G$40&lt;ABS($Q78),G$40&gt;ABS($Q77)),1,0)</f>
        <v>0</v>
      </c>
      <c r="EB78" s="3">
        <f>MIN(IF(EA78=1,($S78-$S77)/(ABS($Q78)-ABS($Q77))*(G$40-ABS($Q77))+$S77,0),$D$7)</f>
        <v>0</v>
      </c>
      <c r="EC78" s="1">
        <f>IF(ABS($Q78)&lt;G$41,$AA78,IF(ABS($Q77)&lt;G$41,(G$41-ABS($Q77))*($Z77+$Z78)*0.5*($D$27+$D$28)*$D$5*1000,0))</f>
        <v>0</v>
      </c>
      <c r="ED78" s="1">
        <f>IF(AND(G$41&lt;ABS($Q78),G$41&gt;ABS($Q77)),1,0)</f>
        <v>0</v>
      </c>
      <c r="EE78" s="3">
        <f>MIN(IF(ED78=1,($S78-$S77)/(ABS($Q78)-ABS($Q77))*(G$41-ABS($Q77))+$S77,0),$D$7)</f>
        <v>0</v>
      </c>
      <c r="EF78" s="1">
        <f>IF(ABS($Q78)&lt;G$42,$AA78,IF(ABS($Q77)&lt;G$42,(G$42-ABS($Q77))*($Z77+$Z78)*0.5*($D$27+$D$28)*$D$5*1000,0))</f>
        <v>0</v>
      </c>
      <c r="EG78" s="1">
        <f>IF(AND(G$42&lt;ABS($Q78),G$42&gt;ABS($Q77)),1,0)</f>
        <v>0</v>
      </c>
      <c r="EH78" s="3">
        <f>MIN(IF(EG78=1,($S78-$S77)/(ABS($Q78)-ABS($Q77))*(G$42-ABS($Q77))+$S77,0),$D$7)</f>
        <v>0</v>
      </c>
      <c r="EI78" s="1">
        <f>IF(ABS($Q78)&lt;G$43,$AA78,IF(ABS($Q77)&lt;G$43,(G$43-ABS($Q77))*($Z77+$Z78)*0.5*($D$27+$D$28)*$D$5*1000,0))</f>
        <v>0</v>
      </c>
      <c r="EJ78" s="1">
        <f>IF(AND(G$43&lt;ABS($Q78),G$43&gt;ABS($Q77)),1,0)</f>
        <v>0</v>
      </c>
      <c r="EK78" s="3">
        <f>MIN(IF(EJ78=1,($S78-$S77)/(ABS($Q78)-ABS($Q77))*(G$43-ABS($Q77))+$S77,0),$D$7)</f>
        <v>0</v>
      </c>
      <c r="EL78" s="1">
        <f>IF(ABS($Q78)&lt;G$44,$AA78,IF(ABS($Q77)&lt;G$44,(G$44-ABS($Q77))*($Z77+$Z78)*0.5*($D$27+$D$28)*$D$5*1000,0))</f>
        <v>0</v>
      </c>
      <c r="EM78" s="1">
        <f>IF(AND(G$44&lt;ABS($Q78),G$44&gt;ABS($Q77)),1,0)</f>
        <v>0</v>
      </c>
      <c r="EN78" s="3">
        <f>MIN(IF(EM78=1,($S78-$S77)/(ABS($Q78)-ABS($Q77))*(G$44-ABS($Q77))+$S77,0),$D$7)</f>
        <v>0</v>
      </c>
      <c r="EO78" s="1">
        <f>IF(ABS($Q78)&lt;G$45,$AA78,IF(ABS($Q77)&lt;G$45,(G$45-ABS($Q77))*($Z77+$Z78)*0.5*($D$27+$D$28)*$D$5*1000,0))</f>
        <v>0</v>
      </c>
      <c r="EP78" s="1">
        <f>IF(AND(G$45&lt;ABS($Q78),G$45&gt;ABS($Q77)),1,0)</f>
        <v>0</v>
      </c>
      <c r="EQ78" s="3">
        <f>MIN(IF(EP78=1,($S78-$S77)/(ABS($Q78)-ABS($Q77))*(G$45-ABS($Q77))+$S77,0),$D$7)</f>
        <v>0</v>
      </c>
      <c r="ER78" s="1">
        <f>IF(ABS($Q78)&lt;G$46,$AA78,IF(ABS($Q77)&lt;G$46,(G$46-ABS($Q77))*($Z77+$Z78)*0.5*($D$27+$D$28)*$D$5*1000,0))</f>
        <v>0</v>
      </c>
      <c r="ES78" s="1">
        <f>IF(AND(G$46&lt;ABS($Q78),G$46&gt;ABS($Q77)),1,0)</f>
        <v>0</v>
      </c>
      <c r="ET78" s="3">
        <f>MIN(IF(ES78=1,($S78-$S77)/(ABS($Q78)-ABS($Q77))*(G$46-ABS($Q77))+$S77,0),$D$7)</f>
        <v>0</v>
      </c>
      <c r="EU78" s="1">
        <f>IF(ABS($Q78)&lt;G$47,$AA78,IF(ABS($Q77)&lt;G$47,(G$47-ABS($Q77))*($Z77+$Z78)*0.5*($D$27+$D$28)*$D$5*1000,0))</f>
        <v>0</v>
      </c>
      <c r="EV78" s="1">
        <f>IF(AND(G$47&lt;ABS($Q78),G$47&gt;ABS($Q77)),1,0)</f>
        <v>0</v>
      </c>
      <c r="EW78" s="3">
        <f>MIN(IF(EV78=1,($S78-$S77)/(ABS($Q78)-ABS($Q77))*(G$47-ABS($Q77))+$S77,0),$D$7)</f>
        <v>0</v>
      </c>
      <c r="EX78" s="1">
        <f>IF(ABS($Q78)&lt;G$48,$AA78,IF(ABS($Q77)&lt;G$48,(G$48-ABS($Q77))*($Z77+$Z78)*0.5*($D$27+$D$28)*$D$5*1000,0))</f>
        <v>0</v>
      </c>
      <c r="EY78" s="1">
        <f>IF(AND(G$48&lt;ABS($Q78),G$48&gt;ABS($Q77)),1,0)</f>
        <v>0</v>
      </c>
      <c r="EZ78" s="3">
        <f>MIN(IF(EY78=1,($S78-$S77)/(ABS($Q78)-ABS($Q77))*(G$48-ABS($Q77))+$S77,0),$D$7)</f>
        <v>0</v>
      </c>
      <c r="FA78" s="1">
        <f>IF(ABS($Q78)&lt;G$49,$AA78,IF(ABS($Q77)&lt;G$49,(G$49-ABS($Q77))*($Z77+$Z78)*0.5*($D$27+$D$28)*$D$5*1000,0))</f>
        <v>0</v>
      </c>
      <c r="FB78" s="1">
        <f>IF(AND(G$49&lt;ABS($Q78),G$49&gt;ABS($Q77)),1,0)</f>
        <v>0</v>
      </c>
      <c r="FC78" s="3">
        <f>MIN(IF(FB78=1,($S78-$S77)/(ABS($Q78)-ABS($Q77))*(G$49-ABS($Q77))+$S77,0),$D$7)</f>
        <v>0</v>
      </c>
      <c r="FD78" s="1">
        <f>IF(ABS($Q78)&lt;G$50,$AA78,IF(ABS($Q77)&lt;G$50,(G$50-ABS($Q77))*($Z77+$Z78)*0.5*($D$27+$D$28)*$D$5*1000,0))</f>
        <v>0</v>
      </c>
      <c r="FE78" s="1">
        <f>IF(AND(G$50&lt;ABS($Q78),G$50&gt;ABS($Q77)),1,0)</f>
        <v>0</v>
      </c>
      <c r="FF78" s="3">
        <f>MIN(IF(FE78=1,($S78-$S77)/(ABS($Q78)-ABS($Q77))*(G$50-ABS($Q77))+$S77,0),$D$7)</f>
        <v>0</v>
      </c>
      <c r="FG78" s="1">
        <f>IF(ABS($Q78)&lt;G$51,$AA78,IF(ABS($Q77)&lt;G$51,(G$51-ABS($Q77))*($Z77+$Z78)*0.5*($D$27+$D$28)*$D$5*1000,0))</f>
        <v>0</v>
      </c>
      <c r="FH78" s="1">
        <f>IF(AND(G$51&lt;ABS($Q78),G$51&gt;ABS($Q77)),1,0)</f>
        <v>0</v>
      </c>
      <c r="FI78" s="3">
        <f>MIN(IF(FH78=1,($S78-$S77)/(ABS($Q78)-ABS($Q77))*(G$51-ABS($Q77))+$S77,0),$D$7)</f>
        <v>0</v>
      </c>
      <c r="FJ78" s="1">
        <f>IF(ABS($Q78)&lt;G$52,$AA78,IF(ABS($Q77)&lt;G$52,(G$52-ABS($Q77))*($Z77+$Z78)*0.5*($D$27+$D$28)*$D$5*1000,0))</f>
        <v>0</v>
      </c>
      <c r="FK78" s="1">
        <f>IF(AND(G$52&lt;ABS($Q78),G$52&gt;ABS($Q77)),1,0)</f>
        <v>0</v>
      </c>
      <c r="FL78" s="3">
        <f>MIN(IF(FK78=1,($S78-$S77)/(ABS($Q78)-ABS($Q77))*(G$52-ABS($Q77))+$S77,0),$D$7)</f>
        <v>0</v>
      </c>
      <c r="FM78" s="1">
        <f>IF(ABS($Q78)&lt;G$53,$AA78,IF(ABS($Q77)&lt;G$53,(G$53-ABS($Q77))*($Z77+$Z78)*0.5*($D$27+$D$28)*$D$5*1000,0))</f>
        <v>0</v>
      </c>
      <c r="FN78" s="1">
        <f>IF(AND(G$53&lt;ABS($Q78),G$53&gt;ABS($Q77)),1,0)</f>
        <v>0</v>
      </c>
      <c r="FO78" s="3">
        <f>MIN(IF(FN78=1,($S78-$S77)/(ABS($Q78)-ABS($Q77))*(G$53-ABS($Q77))+$S77,0),$D$7)</f>
        <v>0</v>
      </c>
      <c r="FP78" s="1">
        <f>IF(ABS($Q78)&lt;G$54,$AA78,IF(ABS($Q77)&lt;G$54,(G$54-ABS($Q77))*($Z77+$Z78)*0.5*($D$27+$D$28)*$D$5*1000,0))</f>
        <v>0</v>
      </c>
      <c r="FQ78" s="1">
        <f>IF(AND(G$54&lt;ABS($Q78),G$54&gt;ABS($Q77)),1,0)</f>
        <v>0</v>
      </c>
      <c r="FR78" s="3">
        <f>MIN(IF(FQ78=1,($S78-$S77)/(ABS($Q78)-ABS($Q77))*(G$54-ABS($Q77))+$S77,0),$D$7)</f>
        <v>0</v>
      </c>
      <c r="FS78" s="1">
        <f>IF(ABS($Q78)&lt;G$55,$AA78,IF(ABS($Q77)&lt;G$55,(G$55-ABS($Q77))*($Z77+$Z78)*0.5*($D$27+$D$28)*$D$5*1000,0))</f>
        <v>0</v>
      </c>
      <c r="FT78" s="1">
        <f>IF(AND(G$55&lt;ABS($Q78),G$55&gt;ABS($Q77)),1,0)</f>
        <v>0</v>
      </c>
      <c r="FU78" s="3">
        <f>MIN(IF(FT78=1,($S78-$S77)/(ABS($Q78)-ABS($Q77))*(G$55-ABS($Q77))+$S77,0),$D$7)</f>
        <v>0</v>
      </c>
      <c r="FV78" s="1" t="e">
        <f>IF(ABS($Q78)&lt;#REF!,$AA78,IF(ABS($Q77)&lt;#REF!,(#REF!-ABS($Q77))*($Z77+$Z78)*0.5*($D$27+$D$28)*$D$5*1000,0))</f>
        <v>#REF!</v>
      </c>
      <c r="FW78" s="1" t="e">
        <f>IF(AND(#REF!&lt;ABS($Q78),#REF!&gt;ABS($Q77)),1,0)</f>
        <v>#REF!</v>
      </c>
      <c r="FX78" s="3" t="e">
        <f>MIN(IF(FW78=1,($S78-$S77)/(ABS($Q78)-ABS($Q77))*(#REF!-ABS($Q77))+$S77,0),$D$7)</f>
        <v>#REF!</v>
      </c>
    </row>
    <row r="79" spans="1:180" x14ac:dyDescent="0.3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23"/>
      <c r="N79" s="23"/>
      <c r="O79" s="23"/>
      <c r="P79" s="4"/>
      <c r="Q79" s="4"/>
      <c r="R79" s="4"/>
      <c r="S79" s="4"/>
      <c r="T79" s="4"/>
      <c r="U79" s="4"/>
      <c r="V79" s="4"/>
      <c r="W79" s="4"/>
      <c r="X79" s="4"/>
      <c r="Y79" s="4"/>
      <c r="Z79" s="3">
        <f t="shared" si="7"/>
        <v>0.2</v>
      </c>
      <c r="AA79" s="3"/>
      <c r="AB79" s="1"/>
      <c r="AC79" s="2"/>
      <c r="AD79" s="2"/>
      <c r="AE79" s="1"/>
      <c r="AF79" s="2"/>
      <c r="AG79" s="2"/>
      <c r="AH79" s="1"/>
      <c r="AI79" s="2"/>
      <c r="AJ79" s="2"/>
      <c r="AK79" s="1"/>
      <c r="AL79" s="2"/>
      <c r="AM79" s="2"/>
      <c r="AN79" s="1"/>
      <c r="AO79" s="2"/>
      <c r="AP79" s="2"/>
      <c r="AQ79" s="1"/>
      <c r="AR79" s="2"/>
      <c r="AS79" s="2"/>
      <c r="AT79" s="1"/>
      <c r="AU79" s="2"/>
      <c r="AV79" s="2"/>
      <c r="AW79" s="1"/>
      <c r="AX79" s="2"/>
      <c r="AY79" s="2"/>
      <c r="AZ79" s="1"/>
      <c r="BA79" s="2"/>
      <c r="BB79" s="2"/>
      <c r="BC79" s="1"/>
      <c r="BD79" s="2"/>
      <c r="BE79" s="2"/>
      <c r="BF79" s="1"/>
      <c r="BG79" s="2"/>
      <c r="BH79" s="2"/>
      <c r="BI79" s="1"/>
      <c r="BJ79" s="2"/>
      <c r="BK79" s="2"/>
      <c r="BL79" s="1"/>
      <c r="BM79" s="2"/>
      <c r="BN79" s="2"/>
      <c r="BO79" s="1"/>
      <c r="BP79" s="2"/>
      <c r="BQ79" s="2"/>
      <c r="BR79" s="1"/>
      <c r="BS79" s="2"/>
      <c r="BT79" s="2"/>
      <c r="BU79" s="1"/>
      <c r="BV79" s="2"/>
      <c r="BW79" s="2"/>
      <c r="BX79" s="1"/>
      <c r="BY79" s="2"/>
      <c r="BZ79" s="2"/>
      <c r="CA79" s="1"/>
      <c r="CB79" s="2"/>
      <c r="CC79" s="2"/>
      <c r="CD79" s="1"/>
      <c r="CE79" s="2"/>
      <c r="CF79" s="2"/>
      <c r="CG79" s="1"/>
      <c r="CH79" s="2"/>
      <c r="CI79" s="2"/>
      <c r="CJ79" s="1"/>
      <c r="CK79" s="2"/>
      <c r="CL79" s="2"/>
      <c r="CM79" s="1"/>
      <c r="CN79" s="2"/>
      <c r="CO79" s="2"/>
      <c r="CP79" s="1"/>
      <c r="CQ79" s="2"/>
      <c r="CR79" s="2"/>
      <c r="CS79" s="1"/>
      <c r="CT79" s="2"/>
      <c r="CU79" s="2"/>
      <c r="CV79" s="1"/>
      <c r="CW79" s="2"/>
      <c r="CX79" s="2"/>
      <c r="CY79" s="1"/>
      <c r="CZ79" s="2"/>
      <c r="DA79" s="2"/>
      <c r="DB79" s="1"/>
      <c r="DC79" s="2"/>
      <c r="DD79" s="2"/>
      <c r="DE79" s="1"/>
      <c r="DF79" s="2"/>
      <c r="DG79" s="2"/>
      <c r="DH79" s="1"/>
      <c r="DI79" s="2"/>
      <c r="DJ79" s="2"/>
      <c r="DK79" s="1"/>
      <c r="DL79" s="2"/>
      <c r="DM79" s="2"/>
      <c r="DN79" s="1"/>
      <c r="DO79" s="2"/>
      <c r="DP79" s="2"/>
      <c r="DQ79" s="1"/>
      <c r="DR79" s="2"/>
      <c r="DS79" s="2"/>
      <c r="DT79" s="1"/>
      <c r="DU79" s="2"/>
      <c r="DV79" s="2"/>
      <c r="DW79" s="1"/>
      <c r="DX79" s="2"/>
      <c r="DY79" s="2"/>
      <c r="DZ79" s="1"/>
      <c r="EA79" s="2"/>
      <c r="EB79" s="2"/>
      <c r="EC79" s="1"/>
      <c r="ED79" s="2"/>
      <c r="EE79" s="2"/>
      <c r="EF79" s="1"/>
      <c r="EG79" s="2"/>
      <c r="EH79" s="2"/>
      <c r="EI79" s="1"/>
      <c r="EJ79" s="2"/>
      <c r="EK79" s="2"/>
      <c r="EL79" s="1"/>
      <c r="EM79" s="2"/>
      <c r="EN79" s="2"/>
      <c r="EO79" s="1"/>
      <c r="EP79" s="2"/>
      <c r="EQ79" s="2"/>
      <c r="ER79" s="1"/>
      <c r="ES79" s="2"/>
      <c r="ET79" s="2"/>
      <c r="EU79" s="1"/>
      <c r="EV79" s="2"/>
      <c r="EW79" s="2"/>
      <c r="EX79" s="1"/>
      <c r="EY79" s="2"/>
      <c r="EZ79" s="2"/>
      <c r="FA79" s="1"/>
      <c r="FB79" s="2"/>
      <c r="FC79" s="2"/>
      <c r="FD79" s="1"/>
      <c r="FE79" s="2"/>
      <c r="FF79" s="2"/>
      <c r="FG79" s="1"/>
      <c r="FH79" s="2"/>
      <c r="FI79" s="2"/>
      <c r="FJ79" s="1"/>
      <c r="FK79" s="2"/>
      <c r="FL79" s="2"/>
      <c r="FM79" s="1"/>
      <c r="FN79" s="2"/>
      <c r="FO79" s="2"/>
      <c r="FP79" s="1"/>
      <c r="FQ79" s="2"/>
      <c r="FR79" s="2"/>
      <c r="FS79" s="1"/>
      <c r="FT79" s="2"/>
      <c r="FU79" s="2"/>
      <c r="FV79" s="1"/>
      <c r="FW79" s="2"/>
      <c r="FX79" s="2"/>
    </row>
    <row r="80" spans="1:180" x14ac:dyDescent="0.3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23"/>
      <c r="N80" s="23"/>
      <c r="O80" s="23"/>
      <c r="P80" s="4"/>
      <c r="Q80" s="4"/>
      <c r="R80" s="4"/>
      <c r="S80" s="4"/>
      <c r="T80" s="4"/>
      <c r="U80" s="4"/>
      <c r="V80" s="4"/>
      <c r="W80" s="4"/>
      <c r="X80" s="4"/>
      <c r="Y80" s="4"/>
      <c r="Z80" s="3">
        <f t="shared" si="7"/>
        <v>0.2</v>
      </c>
      <c r="AA80" s="1">
        <f>$R79*($Z80+$Z79)*0.5*($D$27+$D$28)*1000*$D$5</f>
        <v>0</v>
      </c>
      <c r="AB80" s="1">
        <f>IF(ABS($Q80)&lt;$G$6,$AA80,IF(ABS($Q79)&lt;$G$6,($G$6-ABS($Q79))*($Z79+$Z80)*0.5*($D$27+$D$28)*$D$5*1000,0))</f>
        <v>0</v>
      </c>
      <c r="AC80" s="1">
        <f>IF(AND($G$6&lt;ABS($Q80),$G$6&gt;ABS($Q79)),1,0)</f>
        <v>0</v>
      </c>
      <c r="AD80" s="3">
        <f>MIN(IF(AC80=1,($S80-$S79)/(ABS($Q80)-ABS($Q79))*($G$6-ABS($Q79))+$S79,0),$D$7)</f>
        <v>0</v>
      </c>
      <c r="AE80" s="1">
        <f>IF(ABS($Q80)&lt;$G$7,$AA80,IF(ABS($Q79)&lt;$G$7,($G$7-ABS($Q79))*($Z79+$Z80)*0.5*($D$27+$D$28)*$D$5*1000,0))</f>
        <v>0</v>
      </c>
      <c r="AF80" s="1">
        <f>IF(AND($G$7&lt;ABS($Q80),$G$7&gt;ABS($Q79)),1,0)</f>
        <v>0</v>
      </c>
      <c r="AG80" s="3">
        <f>MIN(IF(AF80=1,($S80-$S79)/(ABS($Q80)-ABS($Q79))*($G$7-ABS($Q79))+$S79,0),$D$7)</f>
        <v>0</v>
      </c>
      <c r="AH80" s="1">
        <f>IF(ABS($Q80)&lt;$G$8,$AA80,IF(ABS($Q79)&lt;$G$8,($G$8-ABS($Q79))*($Z79+$Z80)*0.5*($D$27+$D$28)*$D$5*1000,0))</f>
        <v>0</v>
      </c>
      <c r="AI80" s="1">
        <f>IF(AND($G$8&lt;ABS($Q80),$G$8&gt;ABS($Q79)),1,0)</f>
        <v>0</v>
      </c>
      <c r="AJ80" s="3">
        <f>MIN(IF(AI80=1,($S80-$S79)/(ABS($Q80)-ABS($Q79))*($G$8-ABS($Q79))+$S79,0),$D$7)</f>
        <v>0</v>
      </c>
      <c r="AK80" s="1">
        <f>IF(ABS($Q80)&lt;$G$9,$AA80,IF(ABS($Q79)&lt;$G$9,($G$9-ABS($Q79))*($Z79+$Z80)*0.5*($D$27+$D$28)*$D$5*1000,0))</f>
        <v>0</v>
      </c>
      <c r="AL80" s="1">
        <f>IF(AND($G$9&lt;ABS($Q80),$G$9&gt;ABS($Q79)),1,0)</f>
        <v>0</v>
      </c>
      <c r="AM80" s="3">
        <f>MIN(IF(AL80=1,($S80-$S79)/(ABS($Q80)-ABS($Q79))*($G$9-ABS($Q79))+$S79,0),$D$7)</f>
        <v>0</v>
      </c>
      <c r="AN80" s="1">
        <f>IF(ABS($Q80)&lt;$G$10,$AA80,IF(ABS($Q79)&lt;$G$10,($G$10-ABS($Q79))*($Z79+$Z80)*0.5*($D$27+$D$28)*$D$5*1000,0))</f>
        <v>0</v>
      </c>
      <c r="AO80" s="1">
        <f>IF(AND($G$10&lt;ABS($Q80),$G$10&gt;ABS($Q79)),1,0)</f>
        <v>0</v>
      </c>
      <c r="AP80" s="3">
        <f>MIN(IF(AO80=1,($S80-$S79)/(ABS($Q80)-ABS($Q79))*($G$10-ABS($Q79))+$S79,0),$D$7)</f>
        <v>0</v>
      </c>
      <c r="AQ80" s="1">
        <f>IF(ABS($Q80)&lt;$G$11,$AA80,IF(ABS($Q79)&lt;$G$11,($G$11-ABS($Q79))*($Z79+$Z80)*0.5*($D$27+$D$28)*$D$5*1000,0))</f>
        <v>0</v>
      </c>
      <c r="AR80" s="1">
        <f>IF(AND($G$11&lt;ABS($Q80),$G$11&gt;ABS($Q79)),1,0)</f>
        <v>0</v>
      </c>
      <c r="AS80" s="3">
        <f>MIN(IF(AR80=1,($S80-$S79)/(ABS($Q80)-ABS($Q79))*($G$11-ABS($Q79))+$S79,0),$D$7)</f>
        <v>0</v>
      </c>
      <c r="AT80" s="1">
        <f>IF(ABS($Q80)&lt;$G$12,$AA80,IF(ABS($Q79)&lt;$G$12,($G$12-ABS($Q79))*($Z79+$Z80)*0.5*($D$27+$D$28)*$D$5*1000,0))</f>
        <v>0</v>
      </c>
      <c r="AU80" s="1">
        <f>IF(AND($G$12&lt;ABS($Q80),$G$12&gt;ABS($Q79)),1,0)</f>
        <v>0</v>
      </c>
      <c r="AV80" s="3">
        <f>MIN(IF(AU80=1,($S80-$S79)/(ABS($Q80)-ABS($Q79))*($G$12-ABS($Q79))+$S79,0),$D$7)</f>
        <v>0</v>
      </c>
      <c r="AW80" s="1">
        <f>IF(ABS($Q80)&lt;$G$13,$AA80,IF(ABS($Q79)&lt;$G$13,($G$13-ABS($Q79))*($Z79+$Z80)*0.5*($D$27+$D$28)*$D$5*1000,0))</f>
        <v>0</v>
      </c>
      <c r="AX80" s="1">
        <f>IF(AND($G$13&lt;ABS($Q80),$G$13&gt;ABS($Q79)),1,0)</f>
        <v>0</v>
      </c>
      <c r="AY80" s="3">
        <f>MIN(IF(AX80=1,($S80-$S79)/(ABS($Q80)-ABS($Q79))*($G$13-ABS($Q79))+$S79,0),$D$7)</f>
        <v>0</v>
      </c>
      <c r="AZ80" s="1">
        <f>IF(ABS($Q80)&lt;$G$14,$AA80,IF(ABS($Q79)&lt;$G$14,($G$14-ABS($Q79))*($Z79+$Z80)*0.5*($D$27+$D$28)*$D$5*1000,0))</f>
        <v>0</v>
      </c>
      <c r="BA80" s="1">
        <f>IF(AND($G$14&lt;ABS($Q80),$G$14&gt;ABS($Q79)),1,0)</f>
        <v>0</v>
      </c>
      <c r="BB80" s="3">
        <f>MIN(IF(BA80=1,($S80-$S79)/(ABS($Q80)-ABS($Q79))*($G$14-ABS($Q79))+$S79,0),$D$7)</f>
        <v>0</v>
      </c>
      <c r="BC80" s="1">
        <f>IF(ABS($Q80)&lt;G$15,$AA80,IF(ABS($Q79)&lt;G$15,(G$15-ABS($Q79))*($Z79+$Z80)*0.5*($D$27+$D$28)*$D$5*1000,0))</f>
        <v>0</v>
      </c>
      <c r="BD80" s="1">
        <f>IF(AND(G$15&lt;ABS($Q80),G$15&gt;ABS($Q79)),1,0)</f>
        <v>0</v>
      </c>
      <c r="BE80" s="3">
        <f>MIN(IF(BD80=1,($S80-$S79)/(ABS($Q80)-ABS($Q79))*(G$15-ABS($Q79))+$S79,0),$D$7)</f>
        <v>0</v>
      </c>
      <c r="BF80" s="1">
        <f>IF(ABS($Q80)&lt;G$16,$AA80,IF(ABS($Q79)&lt;G$16,(G$16-ABS($Q79))*($Z79+$Z80)*0.5*($D$27+$D$28)*$D$5*1000,0))</f>
        <v>0</v>
      </c>
      <c r="BG80" s="1">
        <f>IF(AND(G$16&lt;ABS($Q80),G$16&gt;ABS($Q79)),1,0)</f>
        <v>0</v>
      </c>
      <c r="BH80" s="3">
        <f>MIN(IF(BG80=1,($S80-$S79)/(ABS($Q80)-ABS($Q79))*(G$16-ABS($Q79))+$S79,0),$D$7)</f>
        <v>0</v>
      </c>
      <c r="BI80" s="1">
        <f>IF(ABS($Q80)&lt;G$17,$AA80,IF(ABS($Q79)&lt;G$17,(G$17-ABS($Q79))*($Z79+$Z80)*0.5*($D$27+$D$28)*$D$5*1000,0))</f>
        <v>0</v>
      </c>
      <c r="BJ80" s="1">
        <f>IF(AND(G$17&lt;ABS($Q80),G$17&gt;ABS($Q79)),1,0)</f>
        <v>0</v>
      </c>
      <c r="BK80" s="3">
        <f>MIN(IF(BJ80=1,($S80-$S79)/(ABS($Q80)-ABS($Q79))*(G$17-ABS($Q79))+$S79,0),$D$7)</f>
        <v>0</v>
      </c>
      <c r="BL80" s="1">
        <f>IF(ABS($Q80)&lt;G$18,$AA80,IF(ABS($Q79)&lt;G$18,(G$18-ABS($Q79))*($Z79+$Z80)*0.5*($D$27+$D$28)*$D$5*1000,0))</f>
        <v>0</v>
      </c>
      <c r="BM80" s="1">
        <f>IF(AND(G$18&lt;ABS($Q80),G$18&gt;ABS($Q79)),1,0)</f>
        <v>0</v>
      </c>
      <c r="BN80" s="3">
        <f>MIN(IF(BM80=1,($S80-$S79)/(ABS($Q80)-ABS($Q79))*(G$18-ABS($Q79))+$S79,0),$D$7)</f>
        <v>0</v>
      </c>
      <c r="BO80" s="1">
        <f>IF(ABS($Q80)&lt;G$19,$AA80,IF(ABS($Q79)&lt;G$19,(G$19-ABS($Q79))*($Z79+$Z80)*0.5*($D$27+$D$28)*$D$5*1000,0))</f>
        <v>0</v>
      </c>
      <c r="BP80" s="1">
        <f>IF(AND(G$19&lt;ABS($Q80),G$19&gt;ABS($Q79)),1,0)</f>
        <v>0</v>
      </c>
      <c r="BQ80" s="3">
        <f>MIN(IF(BP80=1,($S80-$S79)/(ABS($Q80)-ABS($Q79))*(G$19-ABS($Q79))+$S79,0),$D$7)</f>
        <v>0</v>
      </c>
      <c r="BR80" s="1">
        <f>IF(ABS($Q80)&lt;G$20,$AA80,IF(ABS($Q79)&lt;G$20,(G$20-ABS($Q79))*($Z79+$Z80)*0.5*($D$27+$D$28)*$D$5*1000,0))</f>
        <v>0</v>
      </c>
      <c r="BS80" s="1">
        <f>IF(AND(G$20&lt;ABS($Q80),G$20&gt;ABS($Q79)),1,0)</f>
        <v>0</v>
      </c>
      <c r="BT80" s="3">
        <f>MIN(IF(BS80=1,($S80-$S79)/(ABS($Q80)-ABS($Q79))*(G$20-ABS($Q79))+$S79,0),$D$7)</f>
        <v>0</v>
      </c>
      <c r="BU80" s="1">
        <f>IF(ABS($Q80)&lt;G$21,$AA80,IF(ABS($Q79)&lt;G$21,(G$21-ABS($Q79))*($Z79+$Z80)*0.5*($D$27+$D$28)*$D$5*1000,0))</f>
        <v>0</v>
      </c>
      <c r="BV80" s="1">
        <f>IF(AND(G$21&lt;ABS($Q80),G$21&gt;ABS($Q79)),1,0)</f>
        <v>0</v>
      </c>
      <c r="BW80" s="3">
        <f>MIN(IF(BV80=1,($S80-$S79)/(ABS($Q80)-ABS($Q79))*(G$21-ABS($Q79))+$S79,0),$D$7)</f>
        <v>0</v>
      </c>
      <c r="BX80" s="1">
        <f>IF(ABS($Q80)&lt;G$22,$AA80,IF(ABS($Q79)&lt;G$22,(G$22-ABS($Q79))*($Z79+$Z80)*0.5*($D$27+$D$28)*$D$5*1000,0))</f>
        <v>0</v>
      </c>
      <c r="BY80" s="1">
        <f>IF(AND(G$22&lt;ABS($Q80),G$22&gt;ABS($Q79)),1,0)</f>
        <v>0</v>
      </c>
      <c r="BZ80" s="3">
        <f>MIN(IF(BY80=1,($S80-$S79)/(ABS($Q80)-ABS($Q79))*(G$22-ABS($Q79))+$S79,0),$D$7)</f>
        <v>0</v>
      </c>
      <c r="CA80" s="1">
        <f>IF(ABS($Q80)&lt;G$23,$AA80,IF(ABS($Q79)&lt;G$23,(G$23-ABS($Q79))*($Z79+$Z80)*0.5*($D$27+$D$28)*$D$5*1000,0))</f>
        <v>0</v>
      </c>
      <c r="CB80" s="1">
        <f>IF(AND(G$23&lt;ABS($Q80),G$23&gt;ABS($Q79)),1,0)</f>
        <v>0</v>
      </c>
      <c r="CC80" s="3">
        <f>MIN(IF(CB80=1,($S80-$S79)/(ABS($Q80)-ABS($Q79))*(G$23-ABS($Q79))+$S79,0),$D$7)</f>
        <v>0</v>
      </c>
      <c r="CD80" s="1">
        <f>IF(ABS($Q80)&lt;G$24,$AA80,IF(ABS($Q79)&lt;G$24,(G$24-ABS($Q79))*($Z79+$Z80)*0.5*($D$27+$D$28)*$D$5*1000,0))</f>
        <v>0</v>
      </c>
      <c r="CE80" s="1">
        <f>IF(AND(G$24&lt;ABS($Q80),G$24&gt;ABS($Q79)),1,0)</f>
        <v>0</v>
      </c>
      <c r="CF80" s="3">
        <f>MIN(IF(CE80=1,($S80-$S79)/(ABS($Q80)-ABS($Q79))*(G$24-ABS($Q79))+$S79,0),$D$7)</f>
        <v>0</v>
      </c>
      <c r="CG80" s="1">
        <f>IF(ABS($Q80)&lt;G$25,$AA80,IF(ABS($Q79)&lt;G$25,(G$25-ABS($Q79))*($Z79+$Z80)*0.5*($D$27+$D$28)*$D$5*1000,0))</f>
        <v>0</v>
      </c>
      <c r="CH80" s="1">
        <f>IF(AND(G$25&lt;ABS($Q80),G$25&gt;ABS($Q79)),1,0)</f>
        <v>0</v>
      </c>
      <c r="CI80" s="3">
        <f>MIN(IF(CH80=1,($S80-$S79)/(ABS($Q80)-ABS($Q79))*(G$25-ABS($Q79))+$S79,0),$D$7)</f>
        <v>0</v>
      </c>
      <c r="CJ80" s="1">
        <f>IF(ABS($Q80)&lt;G$26,$AA80,IF(ABS($Q79)&lt;G$26,(G$26-ABS($Q79))*($Z79+$Z80)*0.5*($D$27+$D$28)*$D$5*1000,0))</f>
        <v>0</v>
      </c>
      <c r="CK80" s="1">
        <f>IF(AND(G$26&lt;ABS($Q80),G$26&gt;ABS($Q79)),1,0)</f>
        <v>0</v>
      </c>
      <c r="CL80" s="3">
        <f>MIN(IF(CK80=1,($S80-$S79)/(ABS($Q80)-ABS($Q79))*(G$26-ABS($Q79))+$S79,0),$D$7)</f>
        <v>0</v>
      </c>
      <c r="CM80" s="1">
        <f>IF(ABS($Q80)&lt;G$27,$AA80,IF(ABS($Q79)&lt;G$27,(G$27-ABS($Q79))*($Z79+$Z80)*0.5*($D$27+$D$28)*$D$5*1000,0))</f>
        <v>0</v>
      </c>
      <c r="CN80" s="1">
        <f>IF(AND(G$27&lt;ABS($Q80),G$27&gt;ABS($Q79)),1,0)</f>
        <v>0</v>
      </c>
      <c r="CO80" s="3">
        <f>MIN(IF(CN80=1,($S80-$S79)/(ABS($Q80)-ABS($Q79))*(G$27-ABS($Q79))+$S79,0),$D$7)</f>
        <v>0</v>
      </c>
      <c r="CP80" s="1">
        <f>IF(ABS($Q80)&lt;G$28,$AA80,IF(ABS($Q79)&lt;G$28,(G$28-ABS($Q79))*($Z79+$Z80)*0.5*($D$27+$D$28)*$D$5*1000,0))</f>
        <v>0</v>
      </c>
      <c r="CQ80" s="1">
        <f>IF(AND(G$28&lt;ABS($Q80),G$28&gt;ABS($Q79)),1,0)</f>
        <v>0</v>
      </c>
      <c r="CR80" s="3">
        <f>MIN(IF(CQ80=1,($S80-$S79)/(ABS($Q80)-ABS($Q79))*(G$28-ABS($Q79))+$S79,0),$D$7)</f>
        <v>0</v>
      </c>
      <c r="CS80" s="1">
        <f>IF(ABS($Q80)&lt;G$29,$AA80,IF(ABS($Q79)&lt;G$29,(G$29-ABS($Q79))*($Z79+$Z80)*0.5*($D$27+$D$28)*$D$5*1000,0))</f>
        <v>0</v>
      </c>
      <c r="CT80" s="1">
        <f>IF(AND(G$29&lt;ABS($Q80),G$29&gt;ABS($Q79)),1,0)</f>
        <v>0</v>
      </c>
      <c r="CU80" s="3">
        <f>MIN(IF(CT80=1,($S80-$S79)/(ABS($Q80)-ABS($Q79))*(G$29-ABS($Q79))+$S79,0),$D$7)</f>
        <v>0</v>
      </c>
      <c r="CV80" s="1">
        <f>IF(ABS($Q80)&lt;G$30,$AA80,IF(ABS($Q79)&lt;G$30,(G$30-ABS($Q79))*($Z79+$Z80)*0.5*($D$27+$D$28)*$D$5*1000,0))</f>
        <v>0</v>
      </c>
      <c r="CW80" s="1">
        <f>IF(AND(G$30&lt;ABS($Q80),G$30&gt;ABS($Q79)),1,0)</f>
        <v>0</v>
      </c>
      <c r="CX80" s="3">
        <f>MIN(IF(CW80=1,($S80-$S79)/(ABS($Q80)-ABS($Q79))*(G$30-ABS($Q79))+$S79,0),$D$7)</f>
        <v>0</v>
      </c>
      <c r="CY80" s="1">
        <f>IF(ABS($Q80)&lt;G$31,$AA80,IF(ABS($Q79)&lt;G$31,(G$31-ABS($Q79))*($Z79+$Z80)*0.5*($D$27+$D$28)*$D$5*1000,0))</f>
        <v>0</v>
      </c>
      <c r="CZ80" s="1">
        <f>IF(AND(G$31&lt;ABS($Q80),G$31&gt;ABS($Q79)),1,0)</f>
        <v>0</v>
      </c>
      <c r="DA80" s="3">
        <f>MIN(IF(CZ80=1,($S80-$S79)/(ABS($Q80)-ABS($Q79))*(G$31-ABS($Q79))+$S79,0),$D$7)</f>
        <v>0</v>
      </c>
      <c r="DB80" s="1">
        <f>IF(ABS($Q80)&lt;G$32,$AA80,IF(ABS($Q79)&lt;G$32,(G$32-ABS($Q79))*($Z79+$Z80)*0.5*($D$27+$D$28)*$D$5*1000,0))</f>
        <v>0</v>
      </c>
      <c r="DC80" s="1">
        <f>IF(AND(G$32&lt;ABS($Q80),G$32&gt;ABS($Q79)),1,0)</f>
        <v>0</v>
      </c>
      <c r="DD80" s="3">
        <f>MIN(IF(DC80=1,($S80-$S79)/(ABS($Q80)-ABS($Q79))*(G$32-ABS($Q79))+$S79,0),$D$7)</f>
        <v>0</v>
      </c>
      <c r="DE80" s="1">
        <f>IF(ABS($Q80)&lt;G$33,$AA80,IF(ABS($Q79)&lt;G$33,(G$33-ABS($Q79))*($Z79+$Z80)*0.5*($D$27+$D$28)*$D$5*1000,0))</f>
        <v>0</v>
      </c>
      <c r="DF80" s="1">
        <f>IF(AND(G$33&lt;ABS($Q80),G$33&gt;ABS($Q79)),1,0)</f>
        <v>0</v>
      </c>
      <c r="DG80" s="3">
        <f>MIN(IF(DF80=1,($S80-$S79)/(ABS($Q80)-ABS($Q79))*(G$33-ABS($Q79))+$S79,0),$D$7)</f>
        <v>0</v>
      </c>
      <c r="DH80" s="1">
        <f>IF(ABS($Q80)&lt;G$34,$AA80,IF(ABS($Q79)&lt;G$34,(G$34-ABS($Q79))*($Z79+$Z80)*0.5*($D$27+$D$28)*$D$5*1000,0))</f>
        <v>0</v>
      </c>
      <c r="DI80" s="1">
        <f>IF(AND(G$34&lt;ABS($Q80),G$34&gt;ABS($Q79)),1,0)</f>
        <v>0</v>
      </c>
      <c r="DJ80" s="3">
        <f>MIN(IF(DI80=1,($S80-$S79)/(ABS($Q80)-ABS($Q79))*(G$34-ABS($Q79))+$S79,0),$D$7)</f>
        <v>0</v>
      </c>
      <c r="DK80" s="1">
        <f>IF(ABS($Q80)&lt;G$35,$AA80,IF(ABS($Q79)&lt;G$35,(G$35-ABS($Q79))*($Z79+$Z80)*0.5*($D$27+$D$28)*$D$5*1000,0))</f>
        <v>0</v>
      </c>
      <c r="DL80" s="1">
        <f>IF(AND(G$35&lt;ABS($Q80),G$35&gt;ABS($Q79)),1,0)</f>
        <v>0</v>
      </c>
      <c r="DM80" s="3">
        <f>MIN(IF(DL80=1,($S80-$S79)/(ABS($Q80)-ABS($Q79))*(G$35-ABS($Q79))+$S79,0),$D$7)</f>
        <v>0</v>
      </c>
      <c r="DN80" s="1">
        <f>IF(ABS($Q80)&lt;G$36,$AA80,IF(ABS($Q79)&lt;G$36,(G$36-ABS($Q79))*($Z79+$Z80)*0.5*($D$27+$D$28)*$D$5*1000,0))</f>
        <v>0</v>
      </c>
      <c r="DO80" s="1">
        <f>IF(AND(G$36&lt;ABS($Q80),G$36&gt;ABS($Q79)),1,0)</f>
        <v>0</v>
      </c>
      <c r="DP80" s="3">
        <f>MIN(IF(DO80=1,($S80-$S79)/(ABS($Q80)-ABS($Q79))*(G$36-ABS($Q79))+$S79,0),$D$7)</f>
        <v>0</v>
      </c>
      <c r="DQ80" s="1">
        <f>IF(ABS($Q80)&lt;G$37,$AA80,IF(ABS($Q79)&lt;G$37,(G$37-ABS($Q79))*($Z79+$Z80)*0.5*($D$27+$D$28)*$D$5*1000,0))</f>
        <v>0</v>
      </c>
      <c r="DR80" s="1">
        <f>IF(AND(G$37&lt;ABS($Q80),G$37&gt;ABS($Q79)),1,0)</f>
        <v>0</v>
      </c>
      <c r="DS80" s="3">
        <f>MIN(IF(DR80=1,($S80-$S79)/(ABS($Q80)-ABS($Q79))*(G$37-ABS($Q79))+$S79,0),$D$7)</f>
        <v>0</v>
      </c>
      <c r="DT80" s="1">
        <f>IF(ABS($Q80)&lt;G$38,$AA80,IF(ABS($Q79)&lt;G$38,(G$38-ABS($Q79))*($Z79+$Z80)*0.5*($D$27+$D$28)*$D$5*1000,0))</f>
        <v>0</v>
      </c>
      <c r="DU80" s="1">
        <f>IF(AND(G$38&lt;ABS($Q80),G$38&gt;ABS($Q79)),1,0)</f>
        <v>0</v>
      </c>
      <c r="DV80" s="3">
        <f>MIN(IF(DU80=1,($S80-$S79)/(ABS($Q80)-ABS($Q79))*(G$38-ABS($Q79))+$S79,0),$D$7)</f>
        <v>0</v>
      </c>
      <c r="DW80" s="1">
        <f>IF(ABS($Q80)&lt;G$39,$AA80,IF(ABS($Q79)&lt;G$39,(G$39-ABS($Q79))*($Z79+$Z80)*0.5*($D$27+$D$28)*$D$5*1000,0))</f>
        <v>0</v>
      </c>
      <c r="DX80" s="1">
        <f>IF(AND(G$39&lt;ABS($Q80),G$39&gt;ABS($Q79)),1,0)</f>
        <v>0</v>
      </c>
      <c r="DY80" s="3">
        <f>MIN(IF(DX80=1,($S80-$S79)/(ABS($Q80)-ABS($Q79))*(G$39-ABS($Q79))+$S79,0),$D$7)</f>
        <v>0</v>
      </c>
      <c r="DZ80" s="1">
        <f>IF(ABS($Q80)&lt;G$40,$AA80,IF(ABS($Q79)&lt;G$40,(G$40-ABS($Q79))*($Z79+$Z80)*0.5*($D$27+$D$28)*$D$5*1000,0))</f>
        <v>0</v>
      </c>
      <c r="EA80" s="1">
        <f>IF(AND(G$40&lt;ABS($Q80),G$40&gt;ABS($Q79)),1,0)</f>
        <v>0</v>
      </c>
      <c r="EB80" s="3">
        <f>MIN(IF(EA80=1,($S80-$S79)/(ABS($Q80)-ABS($Q79))*(G$40-ABS($Q79))+$S79,0),$D$7)</f>
        <v>0</v>
      </c>
      <c r="EC80" s="1">
        <f>IF(ABS($Q80)&lt;G$41,$AA80,IF(ABS($Q79)&lt;G$41,(G$41-ABS($Q79))*($Z79+$Z80)*0.5*($D$27+$D$28)*$D$5*1000,0))</f>
        <v>0</v>
      </c>
      <c r="ED80" s="1">
        <f>IF(AND(G$41&lt;ABS($Q80),G$41&gt;ABS($Q79)),1,0)</f>
        <v>0</v>
      </c>
      <c r="EE80" s="3">
        <f>MIN(IF(ED80=1,($S80-$S79)/(ABS($Q80)-ABS($Q79))*(G$41-ABS($Q79))+$S79,0),$D$7)</f>
        <v>0</v>
      </c>
      <c r="EF80" s="1">
        <f>IF(ABS($Q80)&lt;G$42,$AA80,IF(ABS($Q79)&lt;G$42,(G$42-ABS($Q79))*($Z79+$Z80)*0.5*($D$27+$D$28)*$D$5*1000,0))</f>
        <v>0</v>
      </c>
      <c r="EG80" s="1">
        <f>IF(AND(G$42&lt;ABS($Q80),G$42&gt;ABS($Q79)),1,0)</f>
        <v>0</v>
      </c>
      <c r="EH80" s="3">
        <f>MIN(IF(EG80=1,($S80-$S79)/(ABS($Q80)-ABS($Q79))*(G$42-ABS($Q79))+$S79,0),$D$7)</f>
        <v>0</v>
      </c>
      <c r="EI80" s="1">
        <f>IF(ABS($Q80)&lt;G$43,$AA80,IF(ABS($Q79)&lt;G$43,(G$43-ABS($Q79))*($Z79+$Z80)*0.5*($D$27+$D$28)*$D$5*1000,0))</f>
        <v>0</v>
      </c>
      <c r="EJ80" s="1">
        <f>IF(AND(G$43&lt;ABS($Q80),G$43&gt;ABS($Q79)),1,0)</f>
        <v>0</v>
      </c>
      <c r="EK80" s="3">
        <f>MIN(IF(EJ80=1,($S80-$S79)/(ABS($Q80)-ABS($Q79))*(G$43-ABS($Q79))+$S79,0),$D$7)</f>
        <v>0</v>
      </c>
      <c r="EL80" s="1">
        <f>IF(ABS($Q80)&lt;G$44,$AA80,IF(ABS($Q79)&lt;G$44,(G$44-ABS($Q79))*($Z79+$Z80)*0.5*($D$27+$D$28)*$D$5*1000,0))</f>
        <v>0</v>
      </c>
      <c r="EM80" s="1">
        <f>IF(AND(G$44&lt;ABS($Q80),G$44&gt;ABS($Q79)),1,0)</f>
        <v>0</v>
      </c>
      <c r="EN80" s="3">
        <f>MIN(IF(EM80=1,($S80-$S79)/(ABS($Q80)-ABS($Q79))*(G$44-ABS($Q79))+$S79,0),$D$7)</f>
        <v>0</v>
      </c>
      <c r="EO80" s="1">
        <f>IF(ABS($Q80)&lt;G$45,$AA80,IF(ABS($Q79)&lt;G$45,(G$45-ABS($Q79))*($Z79+$Z80)*0.5*($D$27+$D$28)*$D$5*1000,0))</f>
        <v>0</v>
      </c>
      <c r="EP80" s="1">
        <f>IF(AND(G$45&lt;ABS($Q80),G$45&gt;ABS($Q79)),1,0)</f>
        <v>0</v>
      </c>
      <c r="EQ80" s="3">
        <f>MIN(IF(EP80=1,($S80-$S79)/(ABS($Q80)-ABS($Q79))*(G$45-ABS($Q79))+$S79,0),$D$7)</f>
        <v>0</v>
      </c>
      <c r="ER80" s="1">
        <f>IF(ABS($Q80)&lt;G$46,$AA80,IF(ABS($Q79)&lt;G$46,(G$46-ABS($Q79))*($Z79+$Z80)*0.5*($D$27+$D$28)*$D$5*1000,0))</f>
        <v>0</v>
      </c>
      <c r="ES80" s="1">
        <f>IF(AND(G$46&lt;ABS($Q80),G$46&gt;ABS($Q79)),1,0)</f>
        <v>0</v>
      </c>
      <c r="ET80" s="3">
        <f>MIN(IF(ES80=1,($S80-$S79)/(ABS($Q80)-ABS($Q79))*(G$46-ABS($Q79))+$S79,0),$D$7)</f>
        <v>0</v>
      </c>
      <c r="EU80" s="1">
        <f>IF(ABS($Q80)&lt;G$47,$AA80,IF(ABS($Q79)&lt;G$47,(G$47-ABS($Q79))*($Z79+$Z80)*0.5*($D$27+$D$28)*$D$5*1000,0))</f>
        <v>0</v>
      </c>
      <c r="EV80" s="1">
        <f>IF(AND(G$47&lt;ABS($Q80),G$47&gt;ABS($Q79)),1,0)</f>
        <v>0</v>
      </c>
      <c r="EW80" s="3">
        <f>MIN(IF(EV80=1,($S80-$S79)/(ABS($Q80)-ABS($Q79))*(G$47-ABS($Q79))+$S79,0),$D$7)</f>
        <v>0</v>
      </c>
      <c r="EX80" s="1">
        <f>IF(ABS($Q80)&lt;G$48,$AA80,IF(ABS($Q79)&lt;G$48,(G$48-ABS($Q79))*($Z79+$Z80)*0.5*($D$27+$D$28)*$D$5*1000,0))</f>
        <v>0</v>
      </c>
      <c r="EY80" s="1">
        <f>IF(AND(G$48&lt;ABS($Q80),G$48&gt;ABS($Q79)),1,0)</f>
        <v>0</v>
      </c>
      <c r="EZ80" s="3">
        <f>MIN(IF(EY80=1,($S80-$S79)/(ABS($Q80)-ABS($Q79))*(G$48-ABS($Q79))+$S79,0),$D$7)</f>
        <v>0</v>
      </c>
      <c r="FA80" s="1">
        <f>IF(ABS($Q80)&lt;G$49,$AA80,IF(ABS($Q79)&lt;G$49,(G$49-ABS($Q79))*($Z79+$Z80)*0.5*($D$27+$D$28)*$D$5*1000,0))</f>
        <v>0</v>
      </c>
      <c r="FB80" s="1">
        <f>IF(AND(G$49&lt;ABS($Q80),G$49&gt;ABS($Q79)),1,0)</f>
        <v>0</v>
      </c>
      <c r="FC80" s="3">
        <f>MIN(IF(FB80=1,($S80-$S79)/(ABS($Q80)-ABS($Q79))*(G$49-ABS($Q79))+$S79,0),$D$7)</f>
        <v>0</v>
      </c>
      <c r="FD80" s="1">
        <f>IF(ABS($Q80)&lt;G$50,$AA80,IF(ABS($Q79)&lt;G$50,(G$50-ABS($Q79))*($Z79+$Z80)*0.5*($D$27+$D$28)*$D$5*1000,0))</f>
        <v>0</v>
      </c>
      <c r="FE80" s="1">
        <f>IF(AND(G$50&lt;ABS($Q80),G$50&gt;ABS($Q79)),1,0)</f>
        <v>0</v>
      </c>
      <c r="FF80" s="3">
        <f>MIN(IF(FE80=1,($S80-$S79)/(ABS($Q80)-ABS($Q79))*(G$50-ABS($Q79))+$S79,0),$D$7)</f>
        <v>0</v>
      </c>
      <c r="FG80" s="1">
        <f>IF(ABS($Q80)&lt;G$51,$AA80,IF(ABS($Q79)&lt;G$51,(G$51-ABS($Q79))*($Z79+$Z80)*0.5*($D$27+$D$28)*$D$5*1000,0))</f>
        <v>0</v>
      </c>
      <c r="FH80" s="1">
        <f>IF(AND(G$51&lt;ABS($Q80),G$51&gt;ABS($Q79)),1,0)</f>
        <v>0</v>
      </c>
      <c r="FI80" s="3">
        <f>MIN(IF(FH80=1,($S80-$S79)/(ABS($Q80)-ABS($Q79))*(G$51-ABS($Q79))+$S79,0),$D$7)</f>
        <v>0</v>
      </c>
      <c r="FJ80" s="1">
        <f>IF(ABS($Q80)&lt;G$52,$AA80,IF(ABS($Q79)&lt;G$52,(G$52-ABS($Q79))*($Z79+$Z80)*0.5*($D$27+$D$28)*$D$5*1000,0))</f>
        <v>0</v>
      </c>
      <c r="FK80" s="1">
        <f>IF(AND(G$52&lt;ABS($Q80),G$52&gt;ABS($Q79)),1,0)</f>
        <v>0</v>
      </c>
      <c r="FL80" s="3">
        <f>MIN(IF(FK80=1,($S80-$S79)/(ABS($Q80)-ABS($Q79))*(G$52-ABS($Q79))+$S79,0),$D$7)</f>
        <v>0</v>
      </c>
      <c r="FM80" s="1">
        <f>IF(ABS($Q80)&lt;G$53,$AA80,IF(ABS($Q79)&lt;G$53,(G$53-ABS($Q79))*($Z79+$Z80)*0.5*($D$27+$D$28)*$D$5*1000,0))</f>
        <v>0</v>
      </c>
      <c r="FN80" s="1">
        <f>IF(AND(G$53&lt;ABS($Q80),G$53&gt;ABS($Q79)),1,0)</f>
        <v>0</v>
      </c>
      <c r="FO80" s="3">
        <f>MIN(IF(FN80=1,($S80-$S79)/(ABS($Q80)-ABS($Q79))*(G$53-ABS($Q79))+$S79,0),$D$7)</f>
        <v>0</v>
      </c>
      <c r="FP80" s="1">
        <f>IF(ABS($Q80)&lt;G$54,$AA80,IF(ABS($Q79)&lt;G$54,(G$54-ABS($Q79))*($Z79+$Z80)*0.5*($D$27+$D$28)*$D$5*1000,0))</f>
        <v>0</v>
      </c>
      <c r="FQ80" s="1">
        <f>IF(AND(G$54&lt;ABS($Q80),G$54&gt;ABS($Q79)),1,0)</f>
        <v>0</v>
      </c>
      <c r="FR80" s="3">
        <f>MIN(IF(FQ80=1,($S80-$S79)/(ABS($Q80)-ABS($Q79))*(G$54-ABS($Q79))+$S79,0),$D$7)</f>
        <v>0</v>
      </c>
      <c r="FS80" s="1">
        <f>IF(ABS($Q80)&lt;G$55,$AA80,IF(ABS($Q79)&lt;G$55,(G$55-ABS($Q79))*($Z79+$Z80)*0.5*($D$27+$D$28)*$D$5*1000,0))</f>
        <v>0</v>
      </c>
      <c r="FT80" s="1">
        <f>IF(AND(G$55&lt;ABS($Q80),G$55&gt;ABS($Q79)),1,0)</f>
        <v>0</v>
      </c>
      <c r="FU80" s="3">
        <f>MIN(IF(FT80=1,($S80-$S79)/(ABS($Q80)-ABS($Q79))*(G$55-ABS($Q79))+$S79,0),$D$7)</f>
        <v>0</v>
      </c>
      <c r="FV80" s="1" t="e">
        <f>IF(ABS($Q80)&lt;#REF!,$AA80,IF(ABS($Q79)&lt;#REF!,(#REF!-ABS($Q79))*($Z79+$Z80)*0.5*($D$27+$D$28)*$D$5*1000,0))</f>
        <v>#REF!</v>
      </c>
      <c r="FW80" s="1" t="e">
        <f>IF(AND(#REF!&lt;ABS($Q80),#REF!&gt;ABS($Q79)),1,0)</f>
        <v>#REF!</v>
      </c>
      <c r="FX80" s="3" t="e">
        <f>MIN(IF(FW80=1,($S80-$S79)/(ABS($Q80)-ABS($Q79))*(#REF!-ABS($Q79))+$S79,0),$D$7)</f>
        <v>#REF!</v>
      </c>
    </row>
    <row r="81" spans="1:180" x14ac:dyDescent="0.35">
      <c r="A81" s="4"/>
      <c r="B81" s="23"/>
      <c r="C81" s="23"/>
      <c r="D81" s="23"/>
      <c r="E81" s="4"/>
      <c r="F81" s="4"/>
      <c r="G81" s="23"/>
      <c r="H81" s="23"/>
      <c r="I81" s="23"/>
      <c r="J81" s="23"/>
      <c r="K81" s="23"/>
      <c r="L81" s="36"/>
      <c r="M81" s="23"/>
      <c r="N81" s="23"/>
      <c r="O81" s="23"/>
      <c r="P81" s="4"/>
      <c r="Q81" s="4"/>
      <c r="R81" s="4"/>
      <c r="S81" s="4"/>
      <c r="T81" s="4"/>
      <c r="U81" s="4"/>
      <c r="V81" s="4"/>
      <c r="W81" s="4"/>
      <c r="X81" s="4"/>
      <c r="Y81" s="4"/>
      <c r="Z81" s="3">
        <f t="shared" si="7"/>
        <v>0.2</v>
      </c>
      <c r="AA81" s="3"/>
      <c r="AB81" s="1"/>
      <c r="AC81" s="2"/>
      <c r="AD81" s="2"/>
      <c r="AE81" s="1"/>
      <c r="AF81" s="2"/>
      <c r="AG81" s="2"/>
      <c r="AH81" s="1"/>
      <c r="AI81" s="2"/>
      <c r="AJ81" s="2"/>
      <c r="AK81" s="1"/>
      <c r="AL81" s="2"/>
      <c r="AM81" s="2"/>
      <c r="AN81" s="1"/>
      <c r="AO81" s="2"/>
      <c r="AP81" s="2"/>
      <c r="AQ81" s="1"/>
      <c r="AR81" s="2"/>
      <c r="AS81" s="2"/>
      <c r="AT81" s="1"/>
      <c r="AU81" s="2"/>
      <c r="AV81" s="2"/>
      <c r="AW81" s="1"/>
      <c r="AX81" s="2"/>
      <c r="AY81" s="2"/>
      <c r="AZ81" s="1"/>
      <c r="BA81" s="2"/>
      <c r="BB81" s="2"/>
      <c r="BC81" s="1"/>
      <c r="BD81" s="2"/>
      <c r="BE81" s="2"/>
      <c r="BF81" s="1"/>
      <c r="BG81" s="2"/>
      <c r="BH81" s="2"/>
      <c r="BI81" s="1"/>
      <c r="BJ81" s="2"/>
      <c r="BK81" s="2"/>
      <c r="BL81" s="1"/>
      <c r="BM81" s="2"/>
      <c r="BN81" s="2"/>
      <c r="BO81" s="1"/>
      <c r="BP81" s="2"/>
      <c r="BQ81" s="2"/>
      <c r="BR81" s="1"/>
      <c r="BS81" s="2"/>
      <c r="BT81" s="2"/>
      <c r="BU81" s="1"/>
      <c r="BV81" s="2"/>
      <c r="BW81" s="2"/>
      <c r="BX81" s="1"/>
      <c r="BY81" s="2"/>
      <c r="BZ81" s="2"/>
      <c r="CA81" s="1"/>
      <c r="CB81" s="2"/>
      <c r="CC81" s="2"/>
      <c r="CD81" s="1"/>
      <c r="CE81" s="2"/>
      <c r="CF81" s="2"/>
      <c r="CG81" s="1"/>
      <c r="CH81" s="2"/>
      <c r="CI81" s="2"/>
      <c r="CJ81" s="1"/>
      <c r="CK81" s="2"/>
      <c r="CL81" s="2"/>
      <c r="CM81" s="1"/>
      <c r="CN81" s="2"/>
      <c r="CO81" s="2"/>
      <c r="CP81" s="1"/>
      <c r="CQ81" s="2"/>
      <c r="CR81" s="2"/>
      <c r="CS81" s="1"/>
      <c r="CT81" s="2"/>
      <c r="CU81" s="2"/>
      <c r="CV81" s="1"/>
      <c r="CW81" s="2"/>
      <c r="CX81" s="2"/>
      <c r="CY81" s="1"/>
      <c r="CZ81" s="2"/>
      <c r="DA81" s="2"/>
      <c r="DB81" s="1"/>
      <c r="DC81" s="2"/>
      <c r="DD81" s="2"/>
      <c r="DE81" s="1"/>
      <c r="DF81" s="2"/>
      <c r="DG81" s="2"/>
      <c r="DH81" s="1"/>
      <c r="DI81" s="2"/>
      <c r="DJ81" s="2"/>
      <c r="DK81" s="1"/>
      <c r="DL81" s="2"/>
      <c r="DM81" s="2"/>
      <c r="DN81" s="1"/>
      <c r="DO81" s="2"/>
      <c r="DP81" s="2"/>
      <c r="DQ81" s="1"/>
      <c r="DR81" s="2"/>
      <c r="DS81" s="2"/>
      <c r="DT81" s="1"/>
      <c r="DU81" s="2"/>
      <c r="DV81" s="2"/>
      <c r="DW81" s="1"/>
      <c r="DX81" s="2"/>
      <c r="DY81" s="2"/>
      <c r="DZ81" s="1"/>
      <c r="EA81" s="2"/>
      <c r="EB81" s="2"/>
      <c r="EC81" s="1"/>
      <c r="ED81" s="2"/>
      <c r="EE81" s="2"/>
      <c r="EF81" s="1"/>
      <c r="EG81" s="2"/>
      <c r="EH81" s="2"/>
      <c r="EI81" s="1"/>
      <c r="EJ81" s="2"/>
      <c r="EK81" s="2"/>
      <c r="EL81" s="1"/>
      <c r="EM81" s="2"/>
      <c r="EN81" s="2"/>
      <c r="EO81" s="1"/>
      <c r="EP81" s="2"/>
      <c r="EQ81" s="2"/>
      <c r="ER81" s="1"/>
      <c r="ES81" s="2"/>
      <c r="ET81" s="2"/>
      <c r="EU81" s="1"/>
      <c r="EV81" s="2"/>
      <c r="EW81" s="2"/>
      <c r="EX81" s="1"/>
      <c r="EY81" s="2"/>
      <c r="EZ81" s="2"/>
      <c r="FA81" s="1"/>
      <c r="FB81" s="2"/>
      <c r="FC81" s="2"/>
      <c r="FD81" s="1"/>
      <c r="FE81" s="2"/>
      <c r="FF81" s="2"/>
      <c r="FG81" s="1"/>
      <c r="FH81" s="2"/>
      <c r="FI81" s="2"/>
      <c r="FJ81" s="1"/>
      <c r="FK81" s="2"/>
      <c r="FL81" s="2"/>
      <c r="FM81" s="1"/>
      <c r="FN81" s="2"/>
      <c r="FO81" s="2"/>
      <c r="FP81" s="1"/>
      <c r="FQ81" s="2"/>
      <c r="FR81" s="2"/>
      <c r="FS81" s="1"/>
      <c r="FT81" s="2"/>
      <c r="FU81" s="2"/>
      <c r="FV81" s="1"/>
      <c r="FW81" s="2"/>
      <c r="FX81" s="2"/>
    </row>
    <row r="82" spans="1:180" x14ac:dyDescent="0.35">
      <c r="A82" s="4"/>
      <c r="B82" s="23"/>
      <c r="C82" s="23"/>
      <c r="D82" s="23"/>
      <c r="E82" s="4"/>
      <c r="F82" s="4"/>
      <c r="G82" s="23"/>
      <c r="H82" s="23"/>
      <c r="I82" s="23"/>
      <c r="J82" s="23"/>
      <c r="K82" s="23"/>
      <c r="L82" s="36"/>
      <c r="M82" s="23"/>
      <c r="N82" s="23"/>
      <c r="O82" s="23"/>
      <c r="P82" s="4"/>
      <c r="Q82" s="4"/>
      <c r="R82" s="4"/>
      <c r="S82" s="4"/>
      <c r="T82" s="4"/>
      <c r="U82" s="4"/>
      <c r="V82" s="4"/>
      <c r="W82" s="4"/>
      <c r="X82" s="4"/>
      <c r="Y82" s="4"/>
      <c r="Z82" s="3">
        <f t="shared" si="7"/>
        <v>0.2</v>
      </c>
      <c r="AA82" s="1">
        <f>$R81*($Z82+$Z81)*0.5*($D$27+$D$28)*1000*$D$5</f>
        <v>0</v>
      </c>
      <c r="AB82" s="1">
        <f>IF(ABS($Q82)&lt;$G$6,$AA82,IF(ABS($Q81)&lt;$G$6,($G$6-ABS($Q81))*($Z81+$Z82)*0.5*($D$27+$D$28)*$D$5*1000,0))</f>
        <v>0</v>
      </c>
      <c r="AC82" s="1">
        <f>IF(AND($G$6&lt;ABS($Q82),$G$6&gt;ABS($Q81)),1,0)</f>
        <v>0</v>
      </c>
      <c r="AD82" s="3">
        <f>MIN(IF(AC82=1,($S82-$S81)/(ABS($Q82)-ABS($Q81))*($G$6-ABS($Q81))+$S81,0),$D$7)</f>
        <v>0</v>
      </c>
      <c r="AE82" s="1">
        <f>IF(ABS($Q82)&lt;$G$7,$AA82,IF(ABS($Q81)&lt;$G$7,($G$7-ABS($Q81))*($Z81+$Z82)*0.5*($D$27+$D$28)*$D$5*1000,0))</f>
        <v>0</v>
      </c>
      <c r="AF82" s="1">
        <f>IF(AND($G$7&lt;ABS($Q82),$G$7&gt;ABS($Q81)),1,0)</f>
        <v>0</v>
      </c>
      <c r="AG82" s="3">
        <f>MIN(IF(AF82=1,($S82-$S81)/(ABS($Q82)-ABS($Q81))*($G$7-ABS($Q81))+$S81,0),$D$7)</f>
        <v>0</v>
      </c>
      <c r="AH82" s="1">
        <f>IF(ABS($Q82)&lt;$G$8,$AA82,IF(ABS($Q81)&lt;$G$8,($G$8-ABS($Q81))*($Z81+$Z82)*0.5*($D$27+$D$28)*$D$5*1000,0))</f>
        <v>0</v>
      </c>
      <c r="AI82" s="1">
        <f>IF(AND($G$8&lt;ABS($Q82),$G$8&gt;ABS($Q81)),1,0)</f>
        <v>0</v>
      </c>
      <c r="AJ82" s="3">
        <f>MIN(IF(AI82=1,($S82-$S81)/(ABS($Q82)-ABS($Q81))*($G$8-ABS($Q81))+$S81,0),$D$7)</f>
        <v>0</v>
      </c>
      <c r="AK82" s="1">
        <f>IF(ABS($Q82)&lt;$G$9,$AA82,IF(ABS($Q81)&lt;$G$9,($G$9-ABS($Q81))*($Z81+$Z82)*0.5*($D$27+$D$28)*$D$5*1000,0))</f>
        <v>0</v>
      </c>
      <c r="AL82" s="1">
        <f>IF(AND($G$9&lt;ABS($Q82),$G$9&gt;ABS($Q81)),1,0)</f>
        <v>0</v>
      </c>
      <c r="AM82" s="3">
        <f>MIN(IF(AL82=1,($S82-$S81)/(ABS($Q82)-ABS($Q81))*($G$9-ABS($Q81))+$S81,0),$D$7)</f>
        <v>0</v>
      </c>
      <c r="AN82" s="1">
        <f>IF(ABS($Q82)&lt;$G$10,$AA82,IF(ABS($Q81)&lt;$G$10,($G$10-ABS($Q81))*($Z81+$Z82)*0.5*($D$27+$D$28)*$D$5*1000,0))</f>
        <v>0</v>
      </c>
      <c r="AO82" s="1">
        <f>IF(AND($G$10&lt;ABS($Q82),$G$10&gt;ABS($Q81)),1,0)</f>
        <v>0</v>
      </c>
      <c r="AP82" s="3">
        <f>MIN(IF(AO82=1,($S82-$S81)/(ABS($Q82)-ABS($Q81))*($G$10-ABS($Q81))+$S81,0),$D$7)</f>
        <v>0</v>
      </c>
      <c r="AQ82" s="1">
        <f>IF(ABS($Q82)&lt;$G$11,$AA82,IF(ABS($Q81)&lt;$G$11,($G$11-ABS($Q81))*($Z81+$Z82)*0.5*($D$27+$D$28)*$D$5*1000,0))</f>
        <v>0</v>
      </c>
      <c r="AR82" s="1">
        <f>IF(AND($G$11&lt;ABS($Q82),$G$11&gt;ABS($Q81)),1,0)</f>
        <v>0</v>
      </c>
      <c r="AS82" s="3">
        <f>MIN(IF(AR82=1,($S82-$S81)/(ABS($Q82)-ABS($Q81))*($G$11-ABS($Q81))+$S81,0),$D$7)</f>
        <v>0</v>
      </c>
      <c r="AT82" s="1">
        <f>IF(ABS($Q82)&lt;$G$12,$AA82,IF(ABS($Q81)&lt;$G$12,($G$12-ABS($Q81))*($Z81+$Z82)*0.5*($D$27+$D$28)*$D$5*1000,0))</f>
        <v>0</v>
      </c>
      <c r="AU82" s="1">
        <f>IF(AND($G$12&lt;ABS($Q82),$G$12&gt;ABS($Q81)),1,0)</f>
        <v>0</v>
      </c>
      <c r="AV82" s="3">
        <f>MIN(IF(AU82=1,($S82-$S81)/(ABS($Q82)-ABS($Q81))*($G$12-ABS($Q81))+$S81,0),$D$7)</f>
        <v>0</v>
      </c>
      <c r="AW82" s="1">
        <f>IF(ABS($Q82)&lt;$G$13,$AA82,IF(ABS($Q81)&lt;$G$13,($G$13-ABS($Q81))*($Z81+$Z82)*0.5*($D$27+$D$28)*$D$5*1000,0))</f>
        <v>0</v>
      </c>
      <c r="AX82" s="1">
        <f>IF(AND($G$13&lt;ABS($Q82),$G$13&gt;ABS($Q81)),1,0)</f>
        <v>0</v>
      </c>
      <c r="AY82" s="3">
        <f>MIN(IF(AX82=1,($S82-$S81)/(ABS($Q82)-ABS($Q81))*($G$13-ABS($Q81))+$S81,0),$D$7)</f>
        <v>0</v>
      </c>
      <c r="AZ82" s="1">
        <f>IF(ABS($Q82)&lt;$G$14,$AA82,IF(ABS($Q81)&lt;$G$14,($G$14-ABS($Q81))*($Z81+$Z82)*0.5*($D$27+$D$28)*$D$5*1000,0))</f>
        <v>0</v>
      </c>
      <c r="BA82" s="1">
        <f>IF(AND($G$14&lt;ABS($Q82),$G$14&gt;ABS($Q81)),1,0)</f>
        <v>0</v>
      </c>
      <c r="BB82" s="3">
        <f>MIN(IF(BA82=1,($S82-$S81)/(ABS($Q82)-ABS($Q81))*($G$14-ABS($Q81))+$S81,0),$D$7)</f>
        <v>0</v>
      </c>
      <c r="BC82" s="1">
        <f>IF(ABS($Q82)&lt;G$15,$AA82,IF(ABS($Q81)&lt;G$15,(G$15-ABS($Q81))*($Z81+$Z82)*0.5*($D$27+$D$28)*$D$5*1000,0))</f>
        <v>0</v>
      </c>
      <c r="BD82" s="1">
        <f>IF(AND(G$15&lt;ABS($Q82),G$15&gt;ABS($Q81)),1,0)</f>
        <v>0</v>
      </c>
      <c r="BE82" s="3">
        <f>MIN(IF(BD82=1,($S82-$S81)/(ABS($Q82)-ABS($Q81))*(G$15-ABS($Q81))+$S81,0),$D$7)</f>
        <v>0</v>
      </c>
      <c r="BF82" s="1">
        <f>IF(ABS($Q82)&lt;G$16,$AA82,IF(ABS($Q81)&lt;G$16,(G$16-ABS($Q81))*($Z81+$Z82)*0.5*($D$27+$D$28)*$D$5*1000,0))</f>
        <v>0</v>
      </c>
      <c r="BG82" s="1">
        <f>IF(AND(G$16&lt;ABS($Q82),G$16&gt;ABS($Q81)),1,0)</f>
        <v>0</v>
      </c>
      <c r="BH82" s="3">
        <f>MIN(IF(BG82=1,($S82-$S81)/(ABS($Q82)-ABS($Q81))*(G$16-ABS($Q81))+$S81,0),$D$7)</f>
        <v>0</v>
      </c>
      <c r="BI82" s="1">
        <f>IF(ABS($Q82)&lt;G$17,$AA82,IF(ABS($Q81)&lt;G$17,(G$17-ABS($Q81))*($Z81+$Z82)*0.5*($D$27+$D$28)*$D$5*1000,0))</f>
        <v>0</v>
      </c>
      <c r="BJ82" s="1">
        <f>IF(AND(G$17&lt;ABS($Q82),G$17&gt;ABS($Q81)),1,0)</f>
        <v>0</v>
      </c>
      <c r="BK82" s="3">
        <f>MIN(IF(BJ82=1,($S82-$S81)/(ABS($Q82)-ABS($Q81))*(G$17-ABS($Q81))+$S81,0),$D$7)</f>
        <v>0</v>
      </c>
      <c r="BL82" s="1">
        <f>IF(ABS($Q82)&lt;G$18,$AA82,IF(ABS($Q81)&lt;G$18,(G$18-ABS($Q81))*($Z81+$Z82)*0.5*($D$27+$D$28)*$D$5*1000,0))</f>
        <v>0</v>
      </c>
      <c r="BM82" s="1">
        <f>IF(AND(G$18&lt;ABS($Q82),G$18&gt;ABS($Q81)),1,0)</f>
        <v>0</v>
      </c>
      <c r="BN82" s="3">
        <f>MIN(IF(BM82=1,($S82-$S81)/(ABS($Q82)-ABS($Q81))*(G$18-ABS($Q81))+$S81,0),$D$7)</f>
        <v>0</v>
      </c>
      <c r="BO82" s="1">
        <f>IF(ABS($Q82)&lt;G$19,$AA82,IF(ABS($Q81)&lt;G$19,(G$19-ABS($Q81))*($Z81+$Z82)*0.5*($D$27+$D$28)*$D$5*1000,0))</f>
        <v>0</v>
      </c>
      <c r="BP82" s="1">
        <f>IF(AND(G$19&lt;ABS($Q82),G$19&gt;ABS($Q81)),1,0)</f>
        <v>0</v>
      </c>
      <c r="BQ82" s="3">
        <f>MIN(IF(BP82=1,($S82-$S81)/(ABS($Q82)-ABS($Q81))*(G$19-ABS($Q81))+$S81,0),$D$7)</f>
        <v>0</v>
      </c>
      <c r="BR82" s="1">
        <f>IF(ABS($Q82)&lt;G$20,$AA82,IF(ABS($Q81)&lt;G$20,(G$20-ABS($Q81))*($Z81+$Z82)*0.5*($D$27+$D$28)*$D$5*1000,0))</f>
        <v>0</v>
      </c>
      <c r="BS82" s="1">
        <f>IF(AND(G$20&lt;ABS($Q82),G$20&gt;ABS($Q81)),1,0)</f>
        <v>0</v>
      </c>
      <c r="BT82" s="3">
        <f>MIN(IF(BS82=1,($S82-$S81)/(ABS($Q82)-ABS($Q81))*(G$20-ABS($Q81))+$S81,0),$D$7)</f>
        <v>0</v>
      </c>
      <c r="BU82" s="1">
        <f>IF(ABS($Q82)&lt;G$21,$AA82,IF(ABS($Q81)&lt;G$21,(G$21-ABS($Q81))*($Z81+$Z82)*0.5*($D$27+$D$28)*$D$5*1000,0))</f>
        <v>0</v>
      </c>
      <c r="BV82" s="1">
        <f>IF(AND(G$21&lt;ABS($Q82),G$21&gt;ABS($Q81)),1,0)</f>
        <v>0</v>
      </c>
      <c r="BW82" s="3">
        <f>MIN(IF(BV82=1,($S82-$S81)/(ABS($Q82)-ABS($Q81))*(G$21-ABS($Q81))+$S81,0),$D$7)</f>
        <v>0</v>
      </c>
      <c r="BX82" s="1">
        <f>IF(ABS($Q82)&lt;G$22,$AA82,IF(ABS($Q81)&lt;G$22,(G$22-ABS($Q81))*($Z81+$Z82)*0.5*($D$27+$D$28)*$D$5*1000,0))</f>
        <v>0</v>
      </c>
      <c r="BY82" s="1">
        <f>IF(AND(G$22&lt;ABS($Q82),G$22&gt;ABS($Q81)),1,0)</f>
        <v>0</v>
      </c>
      <c r="BZ82" s="3">
        <f>MIN(IF(BY82=1,($S82-$S81)/(ABS($Q82)-ABS($Q81))*(G$22-ABS($Q81))+$S81,0),$D$7)</f>
        <v>0</v>
      </c>
      <c r="CA82" s="1">
        <f>IF(ABS($Q82)&lt;G$23,$AA82,IF(ABS($Q81)&lt;G$23,(G$23-ABS($Q81))*($Z81+$Z82)*0.5*($D$27+$D$28)*$D$5*1000,0))</f>
        <v>0</v>
      </c>
      <c r="CB82" s="1">
        <f>IF(AND(G$23&lt;ABS($Q82),G$23&gt;ABS($Q81)),1,0)</f>
        <v>0</v>
      </c>
      <c r="CC82" s="3">
        <f>MIN(IF(CB82=1,($S82-$S81)/(ABS($Q82)-ABS($Q81))*(G$23-ABS($Q81))+$S81,0),$D$7)</f>
        <v>0</v>
      </c>
      <c r="CD82" s="1">
        <f>IF(ABS($Q82)&lt;G$24,$AA82,IF(ABS($Q81)&lt;G$24,(G$24-ABS($Q81))*($Z81+$Z82)*0.5*($D$27+$D$28)*$D$5*1000,0))</f>
        <v>0</v>
      </c>
      <c r="CE82" s="1">
        <f>IF(AND(G$24&lt;ABS($Q82),G$24&gt;ABS($Q81)),1,0)</f>
        <v>0</v>
      </c>
      <c r="CF82" s="3">
        <f>MIN(IF(CE82=1,($S82-$S81)/(ABS($Q82)-ABS($Q81))*(G$24-ABS($Q81))+$S81,0),$D$7)</f>
        <v>0</v>
      </c>
      <c r="CG82" s="1">
        <f>IF(ABS($Q82)&lt;G$25,$AA82,IF(ABS($Q81)&lt;G$25,(G$25-ABS($Q81))*($Z81+$Z82)*0.5*($D$27+$D$28)*$D$5*1000,0))</f>
        <v>0</v>
      </c>
      <c r="CH82" s="1">
        <f>IF(AND(G$25&lt;ABS($Q82),G$25&gt;ABS($Q81)),1,0)</f>
        <v>0</v>
      </c>
      <c r="CI82" s="3">
        <f>MIN(IF(CH82=1,($S82-$S81)/(ABS($Q82)-ABS($Q81))*(G$25-ABS($Q81))+$S81,0),$D$7)</f>
        <v>0</v>
      </c>
      <c r="CJ82" s="1">
        <f>IF(ABS($Q82)&lt;G$26,$AA82,IF(ABS($Q81)&lt;G$26,(G$26-ABS($Q81))*($Z81+$Z82)*0.5*($D$27+$D$28)*$D$5*1000,0))</f>
        <v>0</v>
      </c>
      <c r="CK82" s="1">
        <f>IF(AND(G$26&lt;ABS($Q82),G$26&gt;ABS($Q81)),1,0)</f>
        <v>0</v>
      </c>
      <c r="CL82" s="3">
        <f>MIN(IF(CK82=1,($S82-$S81)/(ABS($Q82)-ABS($Q81))*(G$26-ABS($Q81))+$S81,0),$D$7)</f>
        <v>0</v>
      </c>
      <c r="CM82" s="1">
        <f>IF(ABS($Q82)&lt;G$27,$AA82,IF(ABS($Q81)&lt;G$27,(G$27-ABS($Q81))*($Z81+$Z82)*0.5*($D$27+$D$28)*$D$5*1000,0))</f>
        <v>0</v>
      </c>
      <c r="CN82" s="1">
        <f>IF(AND(G$27&lt;ABS($Q82),G$27&gt;ABS($Q81)),1,0)</f>
        <v>0</v>
      </c>
      <c r="CO82" s="3">
        <f>MIN(IF(CN82=1,($S82-$S81)/(ABS($Q82)-ABS($Q81))*(G$27-ABS($Q81))+$S81,0),$D$7)</f>
        <v>0</v>
      </c>
      <c r="CP82" s="1">
        <f>IF(ABS($Q82)&lt;G$28,$AA82,IF(ABS($Q81)&lt;G$28,(G$28-ABS($Q81))*($Z81+$Z82)*0.5*($D$27+$D$28)*$D$5*1000,0))</f>
        <v>0</v>
      </c>
      <c r="CQ82" s="1">
        <f>IF(AND(G$28&lt;ABS($Q82),G$28&gt;ABS($Q81)),1,0)</f>
        <v>0</v>
      </c>
      <c r="CR82" s="3">
        <f>MIN(IF(CQ82=1,($S82-$S81)/(ABS($Q82)-ABS($Q81))*(G$28-ABS($Q81))+$S81,0),$D$7)</f>
        <v>0</v>
      </c>
      <c r="CS82" s="1">
        <f>IF(ABS($Q82)&lt;G$29,$AA82,IF(ABS($Q81)&lt;G$29,(G$29-ABS($Q81))*($Z81+$Z82)*0.5*($D$27+$D$28)*$D$5*1000,0))</f>
        <v>0</v>
      </c>
      <c r="CT82" s="1">
        <f>IF(AND(G$29&lt;ABS($Q82),G$29&gt;ABS($Q81)),1,0)</f>
        <v>0</v>
      </c>
      <c r="CU82" s="3">
        <f>MIN(IF(CT82=1,($S82-$S81)/(ABS($Q82)-ABS($Q81))*(G$29-ABS($Q81))+$S81,0),$D$7)</f>
        <v>0</v>
      </c>
      <c r="CV82" s="1">
        <f>IF(ABS($Q82)&lt;G$30,$AA82,IF(ABS($Q81)&lt;G$30,(G$30-ABS($Q81))*($Z81+$Z82)*0.5*($D$27+$D$28)*$D$5*1000,0))</f>
        <v>0</v>
      </c>
      <c r="CW82" s="1">
        <f>IF(AND(G$30&lt;ABS($Q82),G$30&gt;ABS($Q81)),1,0)</f>
        <v>0</v>
      </c>
      <c r="CX82" s="3">
        <f>MIN(IF(CW82=1,($S82-$S81)/(ABS($Q82)-ABS($Q81))*(G$30-ABS($Q81))+$S81,0),$D$7)</f>
        <v>0</v>
      </c>
      <c r="CY82" s="1">
        <f>IF(ABS($Q82)&lt;G$31,$AA82,IF(ABS($Q81)&lt;G$31,(G$31-ABS($Q81))*($Z81+$Z82)*0.5*($D$27+$D$28)*$D$5*1000,0))</f>
        <v>0</v>
      </c>
      <c r="CZ82" s="1">
        <f>IF(AND(G$31&lt;ABS($Q82),G$31&gt;ABS($Q81)),1,0)</f>
        <v>0</v>
      </c>
      <c r="DA82" s="3">
        <f>MIN(IF(CZ82=1,($S82-$S81)/(ABS($Q82)-ABS($Q81))*(G$31-ABS($Q81))+$S81,0),$D$7)</f>
        <v>0</v>
      </c>
      <c r="DB82" s="1">
        <f>IF(ABS($Q82)&lt;G$32,$AA82,IF(ABS($Q81)&lt;G$32,(G$32-ABS($Q81))*($Z81+$Z82)*0.5*($D$27+$D$28)*$D$5*1000,0))</f>
        <v>0</v>
      </c>
      <c r="DC82" s="1">
        <f>IF(AND(G$32&lt;ABS($Q82),G$32&gt;ABS($Q81)),1,0)</f>
        <v>0</v>
      </c>
      <c r="DD82" s="3">
        <f>MIN(IF(DC82=1,($S82-$S81)/(ABS($Q82)-ABS($Q81))*(G$32-ABS($Q81))+$S81,0),$D$7)</f>
        <v>0</v>
      </c>
      <c r="DE82" s="1">
        <f>IF(ABS($Q82)&lt;G$33,$AA82,IF(ABS($Q81)&lt;G$33,(G$33-ABS($Q81))*($Z81+$Z82)*0.5*($D$27+$D$28)*$D$5*1000,0))</f>
        <v>0</v>
      </c>
      <c r="DF82" s="1">
        <f>IF(AND(G$33&lt;ABS($Q82),G$33&gt;ABS($Q81)),1,0)</f>
        <v>0</v>
      </c>
      <c r="DG82" s="3">
        <f>MIN(IF(DF82=1,($S82-$S81)/(ABS($Q82)-ABS($Q81))*(G$33-ABS($Q81))+$S81,0),$D$7)</f>
        <v>0</v>
      </c>
      <c r="DH82" s="1">
        <f>IF(ABS($Q82)&lt;G$34,$AA82,IF(ABS($Q81)&lt;G$34,(G$34-ABS($Q81))*($Z81+$Z82)*0.5*($D$27+$D$28)*$D$5*1000,0))</f>
        <v>0</v>
      </c>
      <c r="DI82" s="1">
        <f>IF(AND(G$34&lt;ABS($Q82),G$34&gt;ABS($Q81)),1,0)</f>
        <v>0</v>
      </c>
      <c r="DJ82" s="3">
        <f>MIN(IF(DI82=1,($S82-$S81)/(ABS($Q82)-ABS($Q81))*(G$34-ABS($Q81))+$S81,0),$D$7)</f>
        <v>0</v>
      </c>
      <c r="DK82" s="1">
        <f>IF(ABS($Q82)&lt;G$35,$AA82,IF(ABS($Q81)&lt;G$35,(G$35-ABS($Q81))*($Z81+$Z82)*0.5*($D$27+$D$28)*$D$5*1000,0))</f>
        <v>0</v>
      </c>
      <c r="DL82" s="1">
        <f>IF(AND(G$35&lt;ABS($Q82),G$35&gt;ABS($Q81)),1,0)</f>
        <v>0</v>
      </c>
      <c r="DM82" s="3">
        <f>MIN(IF(DL82=1,($S82-$S81)/(ABS($Q82)-ABS($Q81))*(G$35-ABS($Q81))+$S81,0),$D$7)</f>
        <v>0</v>
      </c>
      <c r="DN82" s="1">
        <f>IF(ABS($Q82)&lt;G$36,$AA82,IF(ABS($Q81)&lt;G$36,(G$36-ABS($Q81))*($Z81+$Z82)*0.5*($D$27+$D$28)*$D$5*1000,0))</f>
        <v>0</v>
      </c>
      <c r="DO82" s="1">
        <f>IF(AND(G$36&lt;ABS($Q82),G$36&gt;ABS($Q81)),1,0)</f>
        <v>0</v>
      </c>
      <c r="DP82" s="3">
        <f>MIN(IF(DO82=1,($S82-$S81)/(ABS($Q82)-ABS($Q81))*(G$36-ABS($Q81))+$S81,0),$D$7)</f>
        <v>0</v>
      </c>
      <c r="DQ82" s="1">
        <f>IF(ABS($Q82)&lt;G$37,$AA82,IF(ABS($Q81)&lt;G$37,(G$37-ABS($Q81))*($Z81+$Z82)*0.5*($D$27+$D$28)*$D$5*1000,0))</f>
        <v>0</v>
      </c>
      <c r="DR82" s="1">
        <f>IF(AND(G$37&lt;ABS($Q82),G$37&gt;ABS($Q81)),1,0)</f>
        <v>0</v>
      </c>
      <c r="DS82" s="3">
        <f>MIN(IF(DR82=1,($S82-$S81)/(ABS($Q82)-ABS($Q81))*(G$37-ABS($Q81))+$S81,0),$D$7)</f>
        <v>0</v>
      </c>
      <c r="DT82" s="1">
        <f>IF(ABS($Q82)&lt;G$38,$AA82,IF(ABS($Q81)&lt;G$38,(G$38-ABS($Q81))*($Z81+$Z82)*0.5*($D$27+$D$28)*$D$5*1000,0))</f>
        <v>0</v>
      </c>
      <c r="DU82" s="1">
        <f>IF(AND(G$38&lt;ABS($Q82),G$38&gt;ABS($Q81)),1,0)</f>
        <v>0</v>
      </c>
      <c r="DV82" s="3">
        <f>MIN(IF(DU82=1,($S82-$S81)/(ABS($Q82)-ABS($Q81))*(G$38-ABS($Q81))+$S81,0),$D$7)</f>
        <v>0</v>
      </c>
      <c r="DW82" s="1">
        <f>IF(ABS($Q82)&lt;G$39,$AA82,IF(ABS($Q81)&lt;G$39,(G$39-ABS($Q81))*($Z81+$Z82)*0.5*($D$27+$D$28)*$D$5*1000,0))</f>
        <v>0</v>
      </c>
      <c r="DX82" s="1">
        <f>IF(AND(G$39&lt;ABS($Q82),G$39&gt;ABS($Q81)),1,0)</f>
        <v>0</v>
      </c>
      <c r="DY82" s="3">
        <f>MIN(IF(DX82=1,($S82-$S81)/(ABS($Q82)-ABS($Q81))*(G$39-ABS($Q81))+$S81,0),$D$7)</f>
        <v>0</v>
      </c>
      <c r="DZ82" s="1">
        <f>IF(ABS($Q82)&lt;G$40,$AA82,IF(ABS($Q81)&lt;G$40,(G$40-ABS($Q81))*($Z81+$Z82)*0.5*($D$27+$D$28)*$D$5*1000,0))</f>
        <v>0</v>
      </c>
      <c r="EA82" s="1">
        <f>IF(AND(G$40&lt;ABS($Q82),G$40&gt;ABS($Q81)),1,0)</f>
        <v>0</v>
      </c>
      <c r="EB82" s="3">
        <f>MIN(IF(EA82=1,($S82-$S81)/(ABS($Q82)-ABS($Q81))*(G$40-ABS($Q81))+$S81,0),$D$7)</f>
        <v>0</v>
      </c>
      <c r="EC82" s="1">
        <f>IF(ABS($Q82)&lt;G$41,$AA82,IF(ABS($Q81)&lt;G$41,(G$41-ABS($Q81))*($Z81+$Z82)*0.5*($D$27+$D$28)*$D$5*1000,0))</f>
        <v>0</v>
      </c>
      <c r="ED82" s="1">
        <f>IF(AND(G$41&lt;ABS($Q82),G$41&gt;ABS($Q81)),1,0)</f>
        <v>0</v>
      </c>
      <c r="EE82" s="3">
        <f>MIN(IF(ED82=1,($S82-$S81)/(ABS($Q82)-ABS($Q81))*(G$41-ABS($Q81))+$S81,0),$D$7)</f>
        <v>0</v>
      </c>
      <c r="EF82" s="1">
        <f>IF(ABS($Q82)&lt;G$42,$AA82,IF(ABS($Q81)&lt;G$42,(G$42-ABS($Q81))*($Z81+$Z82)*0.5*($D$27+$D$28)*$D$5*1000,0))</f>
        <v>0</v>
      </c>
      <c r="EG82" s="1">
        <f>IF(AND(G$42&lt;ABS($Q82),G$42&gt;ABS($Q81)),1,0)</f>
        <v>0</v>
      </c>
      <c r="EH82" s="3">
        <f>MIN(IF(EG82=1,($S82-$S81)/(ABS($Q82)-ABS($Q81))*(G$42-ABS($Q81))+$S81,0),$D$7)</f>
        <v>0</v>
      </c>
      <c r="EI82" s="1">
        <f>IF(ABS($Q82)&lt;G$43,$AA82,IF(ABS($Q81)&lt;G$43,(G$43-ABS($Q81))*($Z81+$Z82)*0.5*($D$27+$D$28)*$D$5*1000,0))</f>
        <v>0</v>
      </c>
      <c r="EJ82" s="1">
        <f>IF(AND(G$43&lt;ABS($Q82),G$43&gt;ABS($Q81)),1,0)</f>
        <v>0</v>
      </c>
      <c r="EK82" s="3">
        <f>MIN(IF(EJ82=1,($S82-$S81)/(ABS($Q82)-ABS($Q81))*(G$43-ABS($Q81))+$S81,0),$D$7)</f>
        <v>0</v>
      </c>
      <c r="EL82" s="1">
        <f>IF(ABS($Q82)&lt;G$44,$AA82,IF(ABS($Q81)&lt;G$44,(G$44-ABS($Q81))*($Z81+$Z82)*0.5*($D$27+$D$28)*$D$5*1000,0))</f>
        <v>0</v>
      </c>
      <c r="EM82" s="1">
        <f>IF(AND(G$44&lt;ABS($Q82),G$44&gt;ABS($Q81)),1,0)</f>
        <v>0</v>
      </c>
      <c r="EN82" s="3">
        <f>MIN(IF(EM82=1,($S82-$S81)/(ABS($Q82)-ABS($Q81))*(G$44-ABS($Q81))+$S81,0),$D$7)</f>
        <v>0</v>
      </c>
      <c r="EO82" s="1">
        <f>IF(ABS($Q82)&lt;G$45,$AA82,IF(ABS($Q81)&lt;G$45,(G$45-ABS($Q81))*($Z81+$Z82)*0.5*($D$27+$D$28)*$D$5*1000,0))</f>
        <v>0</v>
      </c>
      <c r="EP82" s="1">
        <f>IF(AND(G$45&lt;ABS($Q82),G$45&gt;ABS($Q81)),1,0)</f>
        <v>0</v>
      </c>
      <c r="EQ82" s="3">
        <f>MIN(IF(EP82=1,($S82-$S81)/(ABS($Q82)-ABS($Q81))*(G$45-ABS($Q81))+$S81,0),$D$7)</f>
        <v>0</v>
      </c>
      <c r="ER82" s="1">
        <f>IF(ABS($Q82)&lt;G$46,$AA82,IF(ABS($Q81)&lt;G$46,(G$46-ABS($Q81))*($Z81+$Z82)*0.5*($D$27+$D$28)*$D$5*1000,0))</f>
        <v>0</v>
      </c>
      <c r="ES82" s="1">
        <f>IF(AND(G$46&lt;ABS($Q82),G$46&gt;ABS($Q81)),1,0)</f>
        <v>0</v>
      </c>
      <c r="ET82" s="3">
        <f>MIN(IF(ES82=1,($S82-$S81)/(ABS($Q82)-ABS($Q81))*(G$46-ABS($Q81))+$S81,0),$D$7)</f>
        <v>0</v>
      </c>
      <c r="EU82" s="1">
        <f>IF(ABS($Q82)&lt;G$47,$AA82,IF(ABS($Q81)&lt;G$47,(G$47-ABS($Q81))*($Z81+$Z82)*0.5*($D$27+$D$28)*$D$5*1000,0))</f>
        <v>0</v>
      </c>
      <c r="EV82" s="1">
        <f>IF(AND(G$47&lt;ABS($Q82),G$47&gt;ABS($Q81)),1,0)</f>
        <v>0</v>
      </c>
      <c r="EW82" s="3">
        <f>MIN(IF(EV82=1,($S82-$S81)/(ABS($Q82)-ABS($Q81))*(G$47-ABS($Q81))+$S81,0),$D$7)</f>
        <v>0</v>
      </c>
      <c r="EX82" s="1">
        <f>IF(ABS($Q82)&lt;G$48,$AA82,IF(ABS($Q81)&lt;G$48,(G$48-ABS($Q81))*($Z81+$Z82)*0.5*($D$27+$D$28)*$D$5*1000,0))</f>
        <v>0</v>
      </c>
      <c r="EY82" s="1">
        <f>IF(AND(G$48&lt;ABS($Q82),G$48&gt;ABS($Q81)),1,0)</f>
        <v>0</v>
      </c>
      <c r="EZ82" s="3">
        <f>MIN(IF(EY82=1,($S82-$S81)/(ABS($Q82)-ABS($Q81))*(G$48-ABS($Q81))+$S81,0),$D$7)</f>
        <v>0</v>
      </c>
      <c r="FA82" s="1">
        <f>IF(ABS($Q82)&lt;G$49,$AA82,IF(ABS($Q81)&lt;G$49,(G$49-ABS($Q81))*($Z81+$Z82)*0.5*($D$27+$D$28)*$D$5*1000,0))</f>
        <v>0</v>
      </c>
      <c r="FB82" s="1">
        <f>IF(AND(G$49&lt;ABS($Q82),G$49&gt;ABS($Q81)),1,0)</f>
        <v>0</v>
      </c>
      <c r="FC82" s="3">
        <f>MIN(IF(FB82=1,($S82-$S81)/(ABS($Q82)-ABS($Q81))*(G$49-ABS($Q81))+$S81,0),$D$7)</f>
        <v>0</v>
      </c>
      <c r="FD82" s="1">
        <f>IF(ABS($Q82)&lt;G$50,$AA82,IF(ABS($Q81)&lt;G$50,(G$50-ABS($Q81))*($Z81+$Z82)*0.5*($D$27+$D$28)*$D$5*1000,0))</f>
        <v>0</v>
      </c>
      <c r="FE82" s="1">
        <f>IF(AND(G$50&lt;ABS($Q82),G$50&gt;ABS($Q81)),1,0)</f>
        <v>0</v>
      </c>
      <c r="FF82" s="3">
        <f>MIN(IF(FE82=1,($S82-$S81)/(ABS($Q82)-ABS($Q81))*(G$50-ABS($Q81))+$S81,0),$D$7)</f>
        <v>0</v>
      </c>
      <c r="FG82" s="1">
        <f>IF(ABS($Q82)&lt;G$51,$AA82,IF(ABS($Q81)&lt;G$51,(G$51-ABS($Q81))*($Z81+$Z82)*0.5*($D$27+$D$28)*$D$5*1000,0))</f>
        <v>0</v>
      </c>
      <c r="FH82" s="1">
        <f>IF(AND(G$51&lt;ABS($Q82),G$51&gt;ABS($Q81)),1,0)</f>
        <v>0</v>
      </c>
      <c r="FI82" s="3">
        <f>MIN(IF(FH82=1,($S82-$S81)/(ABS($Q82)-ABS($Q81))*(G$51-ABS($Q81))+$S81,0),$D$7)</f>
        <v>0</v>
      </c>
      <c r="FJ82" s="1">
        <f>IF(ABS($Q82)&lt;G$52,$AA82,IF(ABS($Q81)&lt;G$52,(G$52-ABS($Q81))*($Z81+$Z82)*0.5*($D$27+$D$28)*$D$5*1000,0))</f>
        <v>0</v>
      </c>
      <c r="FK82" s="1">
        <f>IF(AND(G$52&lt;ABS($Q82),G$52&gt;ABS($Q81)),1,0)</f>
        <v>0</v>
      </c>
      <c r="FL82" s="3">
        <f>MIN(IF(FK82=1,($S82-$S81)/(ABS($Q82)-ABS($Q81))*(G$52-ABS($Q81))+$S81,0),$D$7)</f>
        <v>0</v>
      </c>
      <c r="FM82" s="1">
        <f>IF(ABS($Q82)&lt;G$53,$AA82,IF(ABS($Q81)&lt;G$53,(G$53-ABS($Q81))*($Z81+$Z82)*0.5*($D$27+$D$28)*$D$5*1000,0))</f>
        <v>0</v>
      </c>
      <c r="FN82" s="1">
        <f>IF(AND(G$53&lt;ABS($Q82),G$53&gt;ABS($Q81)),1,0)</f>
        <v>0</v>
      </c>
      <c r="FO82" s="3">
        <f>MIN(IF(FN82=1,($S82-$S81)/(ABS($Q82)-ABS($Q81))*(G$53-ABS($Q81))+$S81,0),$D$7)</f>
        <v>0</v>
      </c>
      <c r="FP82" s="1">
        <f>IF(ABS($Q82)&lt;G$54,$AA82,IF(ABS($Q81)&lt;G$54,(G$54-ABS($Q81))*($Z81+$Z82)*0.5*($D$27+$D$28)*$D$5*1000,0))</f>
        <v>0</v>
      </c>
      <c r="FQ82" s="1">
        <f>IF(AND(G$54&lt;ABS($Q82),G$54&gt;ABS($Q81)),1,0)</f>
        <v>0</v>
      </c>
      <c r="FR82" s="3">
        <f>MIN(IF(FQ82=1,($S82-$S81)/(ABS($Q82)-ABS($Q81))*(G$54-ABS($Q81))+$S81,0),$D$7)</f>
        <v>0</v>
      </c>
      <c r="FS82" s="1">
        <f>IF(ABS($Q82)&lt;G$55,$AA82,IF(ABS($Q81)&lt;G$55,(G$55-ABS($Q81))*($Z81+$Z82)*0.5*($D$27+$D$28)*$D$5*1000,0))</f>
        <v>0</v>
      </c>
      <c r="FT82" s="1">
        <f>IF(AND(G$55&lt;ABS($Q82),G$55&gt;ABS($Q81)),1,0)</f>
        <v>0</v>
      </c>
      <c r="FU82" s="3">
        <f>MIN(IF(FT82=1,($S82-$S81)/(ABS($Q82)-ABS($Q81))*(G$55-ABS($Q81))+$S81,0),$D$7)</f>
        <v>0</v>
      </c>
      <c r="FV82" s="1" t="e">
        <f>IF(ABS($Q82)&lt;#REF!,$AA82,IF(ABS($Q81)&lt;#REF!,(#REF!-ABS($Q81))*($Z81+$Z82)*0.5*($D$27+$D$28)*$D$5*1000,0))</f>
        <v>#REF!</v>
      </c>
      <c r="FW82" s="1" t="e">
        <f>IF(AND(#REF!&lt;ABS($Q82),#REF!&gt;ABS($Q81)),1,0)</f>
        <v>#REF!</v>
      </c>
      <c r="FX82" s="3" t="e">
        <f>MIN(IF(FW82=1,($S82-$S81)/(ABS($Q82)-ABS($Q81))*(#REF!-ABS($Q81))+$S81,0),$D$7)</f>
        <v>#REF!</v>
      </c>
    </row>
    <row r="83" spans="1:180" x14ac:dyDescent="0.35">
      <c r="A83" s="4"/>
      <c r="B83" s="23"/>
      <c r="C83" s="23"/>
      <c r="D83" s="23"/>
      <c r="E83" s="4"/>
      <c r="F83" s="4"/>
      <c r="G83" s="23"/>
      <c r="H83" s="23"/>
      <c r="I83" s="23"/>
      <c r="J83" s="23"/>
      <c r="K83" s="23"/>
      <c r="L83" s="36"/>
      <c r="M83" s="23"/>
      <c r="N83" s="23"/>
      <c r="O83" s="23"/>
      <c r="P83" s="4"/>
      <c r="Q83" s="4"/>
      <c r="R83" s="4"/>
      <c r="S83" s="4"/>
      <c r="T83" s="4"/>
      <c r="U83" s="4"/>
      <c r="V83" s="4"/>
      <c r="W83" s="4"/>
      <c r="X83" s="4"/>
      <c r="Y83" s="4"/>
      <c r="Z83" s="3">
        <f t="shared" si="7"/>
        <v>0.2</v>
      </c>
      <c r="AA83" s="3"/>
      <c r="AB83" s="1"/>
      <c r="AC83" s="2"/>
      <c r="AD83" s="2"/>
      <c r="AE83" s="1"/>
      <c r="AF83" s="2"/>
      <c r="AG83" s="2"/>
      <c r="AH83" s="1"/>
      <c r="AI83" s="2"/>
      <c r="AJ83" s="2"/>
      <c r="AK83" s="1"/>
      <c r="AL83" s="2"/>
      <c r="AM83" s="2"/>
      <c r="AN83" s="1"/>
      <c r="AO83" s="2"/>
      <c r="AP83" s="2"/>
      <c r="AQ83" s="1"/>
      <c r="AR83" s="2"/>
      <c r="AS83" s="2"/>
      <c r="AT83" s="1"/>
      <c r="AU83" s="2"/>
      <c r="AV83" s="2"/>
      <c r="AW83" s="1"/>
      <c r="AX83" s="2"/>
      <c r="AY83" s="2"/>
      <c r="AZ83" s="1"/>
      <c r="BA83" s="2"/>
      <c r="BB83" s="2"/>
      <c r="BC83" s="1"/>
      <c r="BD83" s="2"/>
      <c r="BE83" s="2"/>
      <c r="BF83" s="1"/>
      <c r="BG83" s="2"/>
      <c r="BH83" s="2"/>
      <c r="BI83" s="1"/>
      <c r="BJ83" s="2"/>
      <c r="BK83" s="2"/>
      <c r="BL83" s="1"/>
      <c r="BM83" s="2"/>
      <c r="BN83" s="2"/>
      <c r="BO83" s="1"/>
      <c r="BP83" s="2"/>
      <c r="BQ83" s="2"/>
      <c r="BR83" s="1"/>
      <c r="BS83" s="2"/>
      <c r="BT83" s="2"/>
      <c r="BU83" s="1"/>
      <c r="BV83" s="2"/>
      <c r="BW83" s="2"/>
      <c r="BX83" s="1"/>
      <c r="BY83" s="2"/>
      <c r="BZ83" s="2"/>
      <c r="CA83" s="1"/>
      <c r="CB83" s="2"/>
      <c r="CC83" s="2"/>
      <c r="CD83" s="1"/>
      <c r="CE83" s="2"/>
      <c r="CF83" s="2"/>
      <c r="CG83" s="1"/>
      <c r="CH83" s="2"/>
      <c r="CI83" s="2"/>
      <c r="CJ83" s="1"/>
      <c r="CK83" s="2"/>
      <c r="CL83" s="2"/>
      <c r="CM83" s="1"/>
      <c r="CN83" s="2"/>
      <c r="CO83" s="2"/>
      <c r="CP83" s="1"/>
      <c r="CQ83" s="2"/>
      <c r="CR83" s="2"/>
      <c r="CS83" s="1"/>
      <c r="CT83" s="2"/>
      <c r="CU83" s="2"/>
      <c r="CV83" s="1"/>
      <c r="CW83" s="2"/>
      <c r="CX83" s="2"/>
      <c r="CY83" s="1"/>
      <c r="CZ83" s="2"/>
      <c r="DA83" s="2"/>
      <c r="DB83" s="1"/>
      <c r="DC83" s="2"/>
      <c r="DD83" s="2"/>
      <c r="DE83" s="1"/>
      <c r="DF83" s="2"/>
      <c r="DG83" s="2"/>
      <c r="DH83" s="1"/>
      <c r="DI83" s="2"/>
      <c r="DJ83" s="2"/>
      <c r="DK83" s="1"/>
      <c r="DL83" s="2"/>
      <c r="DM83" s="2"/>
      <c r="DN83" s="1"/>
      <c r="DO83" s="2"/>
      <c r="DP83" s="2"/>
      <c r="DQ83" s="1"/>
      <c r="DR83" s="2"/>
      <c r="DS83" s="2"/>
      <c r="DT83" s="1"/>
      <c r="DU83" s="2"/>
      <c r="DV83" s="2"/>
      <c r="DW83" s="1"/>
      <c r="DX83" s="2"/>
      <c r="DY83" s="2"/>
      <c r="DZ83" s="1"/>
      <c r="EA83" s="2"/>
      <c r="EB83" s="2"/>
      <c r="EC83" s="1"/>
      <c r="ED83" s="2"/>
      <c r="EE83" s="2"/>
      <c r="EF83" s="1"/>
      <c r="EG83" s="2"/>
      <c r="EH83" s="2"/>
      <c r="EI83" s="1"/>
      <c r="EJ83" s="2"/>
      <c r="EK83" s="2"/>
      <c r="EL83" s="1"/>
      <c r="EM83" s="2"/>
      <c r="EN83" s="2"/>
      <c r="EO83" s="1"/>
      <c r="EP83" s="2"/>
      <c r="EQ83" s="2"/>
      <c r="ER83" s="1"/>
      <c r="ES83" s="2"/>
      <c r="ET83" s="2"/>
      <c r="EU83" s="1"/>
      <c r="EV83" s="2"/>
      <c r="EW83" s="2"/>
      <c r="EX83" s="1"/>
      <c r="EY83" s="2"/>
      <c r="EZ83" s="2"/>
      <c r="FA83" s="1"/>
      <c r="FB83" s="2"/>
      <c r="FC83" s="2"/>
      <c r="FD83" s="1"/>
      <c r="FE83" s="2"/>
      <c r="FF83" s="2"/>
      <c r="FG83" s="1"/>
      <c r="FH83" s="2"/>
      <c r="FI83" s="2"/>
      <c r="FJ83" s="1"/>
      <c r="FK83" s="2"/>
      <c r="FL83" s="2"/>
      <c r="FM83" s="1"/>
      <c r="FN83" s="2"/>
      <c r="FO83" s="2"/>
      <c r="FP83" s="1"/>
      <c r="FQ83" s="2"/>
      <c r="FR83" s="2"/>
      <c r="FS83" s="1"/>
      <c r="FT83" s="2"/>
      <c r="FU83" s="2"/>
      <c r="FV83" s="1"/>
      <c r="FW83" s="2"/>
      <c r="FX83" s="2"/>
    </row>
    <row r="84" spans="1:180" x14ac:dyDescent="0.35">
      <c r="A84" s="4"/>
      <c r="B84" s="23"/>
      <c r="C84" s="23"/>
      <c r="D84" s="23"/>
      <c r="E84" s="4"/>
      <c r="F84" s="4"/>
      <c r="G84" s="23"/>
      <c r="H84" s="23"/>
      <c r="I84" s="23"/>
      <c r="J84" s="23"/>
      <c r="K84" s="23"/>
      <c r="L84" s="36"/>
      <c r="M84" s="23"/>
      <c r="N84" s="23"/>
      <c r="O84" s="23"/>
      <c r="P84" s="4"/>
      <c r="Q84" s="4"/>
      <c r="R84" s="4"/>
      <c r="S84" s="4"/>
      <c r="T84" s="4"/>
      <c r="U84" s="4"/>
      <c r="V84" s="4"/>
      <c r="W84" s="4"/>
      <c r="X84" s="4"/>
      <c r="Y84" s="4"/>
      <c r="Z84" s="3">
        <f t="shared" si="7"/>
        <v>0.2</v>
      </c>
      <c r="AA84" s="1">
        <f>$R83*($Z84+$Z83)*0.5*($D$27+$D$28)*1000*$D$5</f>
        <v>0</v>
      </c>
      <c r="AB84" s="1">
        <f>IF(ABS($Q84)&lt;$G$6,$AA84,IF(ABS($Q83)&lt;$G$6,($G$6-ABS($Q83))*($Z83+$Z84)*0.5*($D$27+$D$28)*$D$5*1000,0))</f>
        <v>0</v>
      </c>
      <c r="AC84" s="1">
        <f>IF(AND($G$6&lt;ABS($Q84),$G$6&gt;ABS($Q83)),1,0)</f>
        <v>0</v>
      </c>
      <c r="AD84" s="3">
        <f>MIN(IF(AC84=1,($S84-$S83)/(ABS($Q84)-ABS($Q83))*($G$6-ABS($Q83))+$S83,0),$D$7)</f>
        <v>0</v>
      </c>
      <c r="AE84" s="1">
        <f>IF(ABS($Q84)&lt;$G$7,$AA84,IF(ABS($Q83)&lt;$G$7,($G$7-ABS($Q83))*($Z83+$Z84)*0.5*($D$27+$D$28)*$D$5*1000,0))</f>
        <v>0</v>
      </c>
      <c r="AF84" s="1">
        <f>IF(AND($G$7&lt;ABS($Q84),$G$7&gt;ABS($Q83)),1,0)</f>
        <v>0</v>
      </c>
      <c r="AG84" s="3">
        <f>MIN(IF(AF84=1,($S84-$S83)/(ABS($Q84)-ABS($Q83))*($G$7-ABS($Q83))+$S83,0),$D$7)</f>
        <v>0</v>
      </c>
      <c r="AH84" s="1">
        <f>IF(ABS($Q84)&lt;$G$8,$AA84,IF(ABS($Q83)&lt;$G$8,($G$8-ABS($Q83))*($Z83+$Z84)*0.5*($D$27+$D$28)*$D$5*1000,0))</f>
        <v>0</v>
      </c>
      <c r="AI84" s="1">
        <f>IF(AND($G$8&lt;ABS($Q84),$G$8&gt;ABS($Q83)),1,0)</f>
        <v>0</v>
      </c>
      <c r="AJ84" s="3">
        <f>MIN(IF(AI84=1,($S84-$S83)/(ABS($Q84)-ABS($Q83))*($G$8-ABS($Q83))+$S83,0),$D$7)</f>
        <v>0</v>
      </c>
      <c r="AK84" s="1">
        <f>IF(ABS($Q84)&lt;$G$9,$AA84,IF(ABS($Q83)&lt;$G$9,($G$9-ABS($Q83))*($Z83+$Z84)*0.5*($D$27+$D$28)*$D$5*1000,0))</f>
        <v>0</v>
      </c>
      <c r="AL84" s="1">
        <f>IF(AND($G$9&lt;ABS($Q84),$G$9&gt;ABS($Q83)),1,0)</f>
        <v>0</v>
      </c>
      <c r="AM84" s="3">
        <f>MIN(IF(AL84=1,($S84-$S83)/(ABS($Q84)-ABS($Q83))*($G$9-ABS($Q83))+$S83,0),$D$7)</f>
        <v>0</v>
      </c>
      <c r="AN84" s="1">
        <f>IF(ABS($Q84)&lt;$G$10,$AA84,IF(ABS($Q83)&lt;$G$10,($G$10-ABS($Q83))*($Z83+$Z84)*0.5*($D$27+$D$28)*$D$5*1000,0))</f>
        <v>0</v>
      </c>
      <c r="AO84" s="1">
        <f>IF(AND($G$10&lt;ABS($Q84),$G$10&gt;ABS($Q83)),1,0)</f>
        <v>0</v>
      </c>
      <c r="AP84" s="3">
        <f>MIN(IF(AO84=1,($S84-$S83)/(ABS($Q84)-ABS($Q83))*($G$10-ABS($Q83))+$S83,0),$D$7)</f>
        <v>0</v>
      </c>
      <c r="AQ84" s="1">
        <f>IF(ABS($Q84)&lt;$G$11,$AA84,IF(ABS($Q83)&lt;$G$11,($G$11-ABS($Q83))*($Z83+$Z84)*0.5*($D$27+$D$28)*$D$5*1000,0))</f>
        <v>0</v>
      </c>
      <c r="AR84" s="1">
        <f>IF(AND($G$11&lt;ABS($Q84),$G$11&gt;ABS($Q83)),1,0)</f>
        <v>0</v>
      </c>
      <c r="AS84" s="3">
        <f>MIN(IF(AR84=1,($S84-$S83)/(ABS($Q84)-ABS($Q83))*($G$11-ABS($Q83))+$S83,0),$D$7)</f>
        <v>0</v>
      </c>
      <c r="AT84" s="1">
        <f>IF(ABS($Q84)&lt;$G$12,$AA84,IF(ABS($Q83)&lt;$G$12,($G$12-ABS($Q83))*($Z83+$Z84)*0.5*($D$27+$D$28)*$D$5*1000,0))</f>
        <v>0</v>
      </c>
      <c r="AU84" s="1">
        <f>IF(AND($G$12&lt;ABS($Q84),$G$12&gt;ABS($Q83)),1,0)</f>
        <v>0</v>
      </c>
      <c r="AV84" s="3">
        <f>MIN(IF(AU84=1,($S84-$S83)/(ABS($Q84)-ABS($Q83))*($G$12-ABS($Q83))+$S83,0),$D$7)</f>
        <v>0</v>
      </c>
      <c r="AW84" s="1">
        <f>IF(ABS($Q84)&lt;$G$13,$AA84,IF(ABS($Q83)&lt;$G$13,($G$13-ABS($Q83))*($Z83+$Z84)*0.5*($D$27+$D$28)*$D$5*1000,0))</f>
        <v>0</v>
      </c>
      <c r="AX84" s="1">
        <f>IF(AND($G$13&lt;ABS($Q84),$G$13&gt;ABS($Q83)),1,0)</f>
        <v>0</v>
      </c>
      <c r="AY84" s="3">
        <f>MIN(IF(AX84=1,($S84-$S83)/(ABS($Q84)-ABS($Q83))*($G$13-ABS($Q83))+$S83,0),$D$7)</f>
        <v>0</v>
      </c>
      <c r="AZ84" s="1">
        <f>IF(ABS($Q84)&lt;$G$14,$AA84,IF(ABS($Q83)&lt;$G$14,($G$14-ABS($Q83))*($Z83+$Z84)*0.5*($D$27+$D$28)*$D$5*1000,0))</f>
        <v>0</v>
      </c>
      <c r="BA84" s="1">
        <f>IF(AND($G$14&lt;ABS($Q84),$G$14&gt;ABS($Q83)),1,0)</f>
        <v>0</v>
      </c>
      <c r="BB84" s="3">
        <f>MIN(IF(BA84=1,($S84-$S83)/(ABS($Q84)-ABS($Q83))*($G$14-ABS($Q83))+$S83,0),$D$7)</f>
        <v>0</v>
      </c>
      <c r="BC84" s="1">
        <f>IF(ABS($Q84)&lt;G$15,$AA84,IF(ABS($Q83)&lt;G$15,(G$15-ABS($Q83))*($Z83+$Z84)*0.5*($D$27+$D$28)*$D$5*1000,0))</f>
        <v>0</v>
      </c>
      <c r="BD84" s="1">
        <f>IF(AND(G$15&lt;ABS($Q84),G$15&gt;ABS($Q83)),1,0)</f>
        <v>0</v>
      </c>
      <c r="BE84" s="3">
        <f>MIN(IF(BD84=1,($S84-$S83)/(ABS($Q84)-ABS($Q83))*(G$15-ABS($Q83))+$S83,0),$D$7)</f>
        <v>0</v>
      </c>
      <c r="BF84" s="1">
        <f>IF(ABS($Q84)&lt;G$16,$AA84,IF(ABS($Q83)&lt;G$16,(G$16-ABS($Q83))*($Z83+$Z84)*0.5*($D$27+$D$28)*$D$5*1000,0))</f>
        <v>0</v>
      </c>
      <c r="BG84" s="1">
        <f>IF(AND(G$16&lt;ABS($Q84),G$16&gt;ABS($Q83)),1,0)</f>
        <v>0</v>
      </c>
      <c r="BH84" s="3">
        <f>MIN(IF(BG84=1,($S84-$S83)/(ABS($Q84)-ABS($Q83))*(G$16-ABS($Q83))+$S83,0),$D$7)</f>
        <v>0</v>
      </c>
      <c r="BI84" s="1">
        <f>IF(ABS($Q84)&lt;G$17,$AA84,IF(ABS($Q83)&lt;G$17,(G$17-ABS($Q83))*($Z83+$Z84)*0.5*($D$27+$D$28)*$D$5*1000,0))</f>
        <v>0</v>
      </c>
      <c r="BJ84" s="1">
        <f>IF(AND(G$17&lt;ABS($Q84),G$17&gt;ABS($Q83)),1,0)</f>
        <v>0</v>
      </c>
      <c r="BK84" s="3">
        <f>MIN(IF(BJ84=1,($S84-$S83)/(ABS($Q84)-ABS($Q83))*(G$17-ABS($Q83))+$S83,0),$D$7)</f>
        <v>0</v>
      </c>
      <c r="BL84" s="1">
        <f>IF(ABS($Q84)&lt;G$18,$AA84,IF(ABS($Q83)&lt;G$18,(G$18-ABS($Q83))*($Z83+$Z84)*0.5*($D$27+$D$28)*$D$5*1000,0))</f>
        <v>0</v>
      </c>
      <c r="BM84" s="1">
        <f>IF(AND(G$18&lt;ABS($Q84),G$18&gt;ABS($Q83)),1,0)</f>
        <v>0</v>
      </c>
      <c r="BN84" s="3">
        <f>MIN(IF(BM84=1,($S84-$S83)/(ABS($Q84)-ABS($Q83))*(G$18-ABS($Q83))+$S83,0),$D$7)</f>
        <v>0</v>
      </c>
      <c r="BO84" s="1">
        <f>IF(ABS($Q84)&lt;G$19,$AA84,IF(ABS($Q83)&lt;G$19,(G$19-ABS($Q83))*($Z83+$Z84)*0.5*($D$27+$D$28)*$D$5*1000,0))</f>
        <v>0</v>
      </c>
      <c r="BP84" s="1">
        <f>IF(AND(G$19&lt;ABS($Q84),G$19&gt;ABS($Q83)),1,0)</f>
        <v>0</v>
      </c>
      <c r="BQ84" s="3">
        <f>MIN(IF(BP84=1,($S84-$S83)/(ABS($Q84)-ABS($Q83))*(G$19-ABS($Q83))+$S83,0),$D$7)</f>
        <v>0</v>
      </c>
      <c r="BR84" s="1">
        <f>IF(ABS($Q84)&lt;G$20,$AA84,IF(ABS($Q83)&lt;G$20,(G$20-ABS($Q83))*($Z83+$Z84)*0.5*($D$27+$D$28)*$D$5*1000,0))</f>
        <v>0</v>
      </c>
      <c r="BS84" s="1">
        <f>IF(AND(G$20&lt;ABS($Q84),G$20&gt;ABS($Q83)),1,0)</f>
        <v>0</v>
      </c>
      <c r="BT84" s="3">
        <f>MIN(IF(BS84=1,($S84-$S83)/(ABS($Q84)-ABS($Q83))*(G$20-ABS($Q83))+$S83,0),$D$7)</f>
        <v>0</v>
      </c>
      <c r="BU84" s="1">
        <f>IF(ABS($Q84)&lt;G$21,$AA84,IF(ABS($Q83)&lt;G$21,(G$21-ABS($Q83))*($Z83+$Z84)*0.5*($D$27+$D$28)*$D$5*1000,0))</f>
        <v>0</v>
      </c>
      <c r="BV84" s="1">
        <f>IF(AND(G$21&lt;ABS($Q84),G$21&gt;ABS($Q83)),1,0)</f>
        <v>0</v>
      </c>
      <c r="BW84" s="3">
        <f>MIN(IF(BV84=1,($S84-$S83)/(ABS($Q84)-ABS($Q83))*(G$21-ABS($Q83))+$S83,0),$D$7)</f>
        <v>0</v>
      </c>
      <c r="BX84" s="1">
        <f>IF(ABS($Q84)&lt;G$22,$AA84,IF(ABS($Q83)&lt;G$22,(G$22-ABS($Q83))*($Z83+$Z84)*0.5*($D$27+$D$28)*$D$5*1000,0))</f>
        <v>0</v>
      </c>
      <c r="BY84" s="1">
        <f>IF(AND(G$22&lt;ABS($Q84),G$22&gt;ABS($Q83)),1,0)</f>
        <v>0</v>
      </c>
      <c r="BZ84" s="3">
        <f>MIN(IF(BY84=1,($S84-$S83)/(ABS($Q84)-ABS($Q83))*(G$22-ABS($Q83))+$S83,0),$D$7)</f>
        <v>0</v>
      </c>
      <c r="CA84" s="1">
        <f>IF(ABS($Q84)&lt;G$23,$AA84,IF(ABS($Q83)&lt;G$23,(G$23-ABS($Q83))*($Z83+$Z84)*0.5*($D$27+$D$28)*$D$5*1000,0))</f>
        <v>0</v>
      </c>
      <c r="CB84" s="1">
        <f>IF(AND(G$23&lt;ABS($Q84),G$23&gt;ABS($Q83)),1,0)</f>
        <v>0</v>
      </c>
      <c r="CC84" s="3">
        <f>MIN(IF(CB84=1,($S84-$S83)/(ABS($Q84)-ABS($Q83))*(G$23-ABS($Q83))+$S83,0),$D$7)</f>
        <v>0</v>
      </c>
      <c r="CD84" s="1">
        <f>IF(ABS($Q84)&lt;G$24,$AA84,IF(ABS($Q83)&lt;G$24,(G$24-ABS($Q83))*($Z83+$Z84)*0.5*($D$27+$D$28)*$D$5*1000,0))</f>
        <v>0</v>
      </c>
      <c r="CE84" s="1">
        <f>IF(AND(G$24&lt;ABS($Q84),G$24&gt;ABS($Q83)),1,0)</f>
        <v>0</v>
      </c>
      <c r="CF84" s="3">
        <f>MIN(IF(CE84=1,($S84-$S83)/(ABS($Q84)-ABS($Q83))*(G$24-ABS($Q83))+$S83,0),$D$7)</f>
        <v>0</v>
      </c>
      <c r="CG84" s="1">
        <f>IF(ABS($Q84)&lt;G$25,$AA84,IF(ABS($Q83)&lt;G$25,(G$25-ABS($Q83))*($Z83+$Z84)*0.5*($D$27+$D$28)*$D$5*1000,0))</f>
        <v>0</v>
      </c>
      <c r="CH84" s="1">
        <f>IF(AND(G$25&lt;ABS($Q84),G$25&gt;ABS($Q83)),1,0)</f>
        <v>0</v>
      </c>
      <c r="CI84" s="3">
        <f>MIN(IF(CH84=1,($S84-$S83)/(ABS($Q84)-ABS($Q83))*(G$25-ABS($Q83))+$S83,0),$D$7)</f>
        <v>0</v>
      </c>
      <c r="CJ84" s="1">
        <f>IF(ABS($Q84)&lt;G$26,$AA84,IF(ABS($Q83)&lt;G$26,(G$26-ABS($Q83))*($Z83+$Z84)*0.5*($D$27+$D$28)*$D$5*1000,0))</f>
        <v>0</v>
      </c>
      <c r="CK84" s="1">
        <f>IF(AND(G$26&lt;ABS($Q84),G$26&gt;ABS($Q83)),1,0)</f>
        <v>0</v>
      </c>
      <c r="CL84" s="3">
        <f>MIN(IF(CK84=1,($S84-$S83)/(ABS($Q84)-ABS($Q83))*(G$26-ABS($Q83))+$S83,0),$D$7)</f>
        <v>0</v>
      </c>
      <c r="CM84" s="1">
        <f>IF(ABS($Q84)&lt;G$27,$AA84,IF(ABS($Q83)&lt;G$27,(G$27-ABS($Q83))*($Z83+$Z84)*0.5*($D$27+$D$28)*$D$5*1000,0))</f>
        <v>0</v>
      </c>
      <c r="CN84" s="1">
        <f>IF(AND(G$27&lt;ABS($Q84),G$27&gt;ABS($Q83)),1,0)</f>
        <v>0</v>
      </c>
      <c r="CO84" s="3">
        <f>MIN(IF(CN84=1,($S84-$S83)/(ABS($Q84)-ABS($Q83))*(G$27-ABS($Q83))+$S83,0),$D$7)</f>
        <v>0</v>
      </c>
      <c r="CP84" s="1">
        <f>IF(ABS($Q84)&lt;G$28,$AA84,IF(ABS($Q83)&lt;G$28,(G$28-ABS($Q83))*($Z83+$Z84)*0.5*($D$27+$D$28)*$D$5*1000,0))</f>
        <v>0</v>
      </c>
      <c r="CQ84" s="1">
        <f>IF(AND(G$28&lt;ABS($Q84),G$28&gt;ABS($Q83)),1,0)</f>
        <v>0</v>
      </c>
      <c r="CR84" s="3">
        <f>MIN(IF(CQ84=1,($S84-$S83)/(ABS($Q84)-ABS($Q83))*(G$28-ABS($Q83))+$S83,0),$D$7)</f>
        <v>0</v>
      </c>
      <c r="CS84" s="1">
        <f>IF(ABS($Q84)&lt;G$29,$AA84,IF(ABS($Q83)&lt;G$29,(G$29-ABS($Q83))*($Z83+$Z84)*0.5*($D$27+$D$28)*$D$5*1000,0))</f>
        <v>0</v>
      </c>
      <c r="CT84" s="1">
        <f>IF(AND(G$29&lt;ABS($Q84),G$29&gt;ABS($Q83)),1,0)</f>
        <v>0</v>
      </c>
      <c r="CU84" s="3">
        <f>MIN(IF(CT84=1,($S84-$S83)/(ABS($Q84)-ABS($Q83))*(G$29-ABS($Q83))+$S83,0),$D$7)</f>
        <v>0</v>
      </c>
      <c r="CV84" s="1">
        <f>IF(ABS($Q84)&lt;G$30,$AA84,IF(ABS($Q83)&lt;G$30,(G$30-ABS($Q83))*($Z83+$Z84)*0.5*($D$27+$D$28)*$D$5*1000,0))</f>
        <v>0</v>
      </c>
      <c r="CW84" s="1">
        <f>IF(AND(G$30&lt;ABS($Q84),G$30&gt;ABS($Q83)),1,0)</f>
        <v>0</v>
      </c>
      <c r="CX84" s="3">
        <f>MIN(IF(CW84=1,($S84-$S83)/(ABS($Q84)-ABS($Q83))*(G$30-ABS($Q83))+$S83,0),$D$7)</f>
        <v>0</v>
      </c>
      <c r="CY84" s="1">
        <f>IF(ABS($Q84)&lt;G$31,$AA84,IF(ABS($Q83)&lt;G$31,(G$31-ABS($Q83))*($Z83+$Z84)*0.5*($D$27+$D$28)*$D$5*1000,0))</f>
        <v>0</v>
      </c>
      <c r="CZ84" s="1">
        <f>IF(AND(G$31&lt;ABS($Q84),G$31&gt;ABS($Q83)),1,0)</f>
        <v>0</v>
      </c>
      <c r="DA84" s="3">
        <f>MIN(IF(CZ84=1,($S84-$S83)/(ABS($Q84)-ABS($Q83))*(G$31-ABS($Q83))+$S83,0),$D$7)</f>
        <v>0</v>
      </c>
      <c r="DB84" s="1">
        <f>IF(ABS($Q84)&lt;G$32,$AA84,IF(ABS($Q83)&lt;G$32,(G$32-ABS($Q83))*($Z83+$Z84)*0.5*($D$27+$D$28)*$D$5*1000,0))</f>
        <v>0</v>
      </c>
      <c r="DC84" s="1">
        <f>IF(AND(G$32&lt;ABS($Q84),G$32&gt;ABS($Q83)),1,0)</f>
        <v>0</v>
      </c>
      <c r="DD84" s="3">
        <f>MIN(IF(DC84=1,($S84-$S83)/(ABS($Q84)-ABS($Q83))*(G$32-ABS($Q83))+$S83,0),$D$7)</f>
        <v>0</v>
      </c>
      <c r="DE84" s="1">
        <f>IF(ABS($Q84)&lt;G$33,$AA84,IF(ABS($Q83)&lt;G$33,(G$33-ABS($Q83))*($Z83+$Z84)*0.5*($D$27+$D$28)*$D$5*1000,0))</f>
        <v>0</v>
      </c>
      <c r="DF84" s="1">
        <f>IF(AND(G$33&lt;ABS($Q84),G$33&gt;ABS($Q83)),1,0)</f>
        <v>0</v>
      </c>
      <c r="DG84" s="3">
        <f>MIN(IF(DF84=1,($S84-$S83)/(ABS($Q84)-ABS($Q83))*(G$33-ABS($Q83))+$S83,0),$D$7)</f>
        <v>0</v>
      </c>
      <c r="DH84" s="1">
        <f>IF(ABS($Q84)&lt;G$34,$AA84,IF(ABS($Q83)&lt;G$34,(G$34-ABS($Q83))*($Z83+$Z84)*0.5*($D$27+$D$28)*$D$5*1000,0))</f>
        <v>0</v>
      </c>
      <c r="DI84" s="1">
        <f>IF(AND(G$34&lt;ABS($Q84),G$34&gt;ABS($Q83)),1,0)</f>
        <v>0</v>
      </c>
      <c r="DJ84" s="3">
        <f>MIN(IF(DI84=1,($S84-$S83)/(ABS($Q84)-ABS($Q83))*(G$34-ABS($Q83))+$S83,0),$D$7)</f>
        <v>0</v>
      </c>
      <c r="DK84" s="1">
        <f>IF(ABS($Q84)&lt;G$35,$AA84,IF(ABS($Q83)&lt;G$35,(G$35-ABS($Q83))*($Z83+$Z84)*0.5*($D$27+$D$28)*$D$5*1000,0))</f>
        <v>0</v>
      </c>
      <c r="DL84" s="1">
        <f>IF(AND(G$35&lt;ABS($Q84),G$35&gt;ABS($Q83)),1,0)</f>
        <v>0</v>
      </c>
      <c r="DM84" s="3">
        <f>MIN(IF(DL84=1,($S84-$S83)/(ABS($Q84)-ABS($Q83))*(G$35-ABS($Q83))+$S83,0),$D$7)</f>
        <v>0</v>
      </c>
      <c r="DN84" s="1">
        <f>IF(ABS($Q84)&lt;G$36,$AA84,IF(ABS($Q83)&lt;G$36,(G$36-ABS($Q83))*($Z83+$Z84)*0.5*($D$27+$D$28)*$D$5*1000,0))</f>
        <v>0</v>
      </c>
      <c r="DO84" s="1">
        <f>IF(AND(G$36&lt;ABS($Q84),G$36&gt;ABS($Q83)),1,0)</f>
        <v>0</v>
      </c>
      <c r="DP84" s="3">
        <f>MIN(IF(DO84=1,($S84-$S83)/(ABS($Q84)-ABS($Q83))*(G$36-ABS($Q83))+$S83,0),$D$7)</f>
        <v>0</v>
      </c>
      <c r="DQ84" s="1">
        <f>IF(ABS($Q84)&lt;G$37,$AA84,IF(ABS($Q83)&lt;G$37,(G$37-ABS($Q83))*($Z83+$Z84)*0.5*($D$27+$D$28)*$D$5*1000,0))</f>
        <v>0</v>
      </c>
      <c r="DR84" s="1">
        <f>IF(AND(G$37&lt;ABS($Q84),G$37&gt;ABS($Q83)),1,0)</f>
        <v>0</v>
      </c>
      <c r="DS84" s="3">
        <f>MIN(IF(DR84=1,($S84-$S83)/(ABS($Q84)-ABS($Q83))*(G$37-ABS($Q83))+$S83,0),$D$7)</f>
        <v>0</v>
      </c>
      <c r="DT84" s="1">
        <f>IF(ABS($Q84)&lt;G$38,$AA84,IF(ABS($Q83)&lt;G$38,(G$38-ABS($Q83))*($Z83+$Z84)*0.5*($D$27+$D$28)*$D$5*1000,0))</f>
        <v>0</v>
      </c>
      <c r="DU84" s="1">
        <f>IF(AND(G$38&lt;ABS($Q84),G$38&gt;ABS($Q83)),1,0)</f>
        <v>0</v>
      </c>
      <c r="DV84" s="3">
        <f>MIN(IF(DU84=1,($S84-$S83)/(ABS($Q84)-ABS($Q83))*(G$38-ABS($Q83))+$S83,0),$D$7)</f>
        <v>0</v>
      </c>
      <c r="DW84" s="1">
        <f>IF(ABS($Q84)&lt;G$39,$AA84,IF(ABS($Q83)&lt;G$39,(G$39-ABS($Q83))*($Z83+$Z84)*0.5*($D$27+$D$28)*$D$5*1000,0))</f>
        <v>0</v>
      </c>
      <c r="DX84" s="1">
        <f>IF(AND(G$39&lt;ABS($Q84),G$39&gt;ABS($Q83)),1,0)</f>
        <v>0</v>
      </c>
      <c r="DY84" s="3">
        <f>MIN(IF(DX84=1,($S84-$S83)/(ABS($Q84)-ABS($Q83))*(G$39-ABS($Q83))+$S83,0),$D$7)</f>
        <v>0</v>
      </c>
      <c r="DZ84" s="1">
        <f>IF(ABS($Q84)&lt;G$40,$AA84,IF(ABS($Q83)&lt;G$40,(G$40-ABS($Q83))*($Z83+$Z84)*0.5*($D$27+$D$28)*$D$5*1000,0))</f>
        <v>0</v>
      </c>
      <c r="EA84" s="1">
        <f>IF(AND(G$40&lt;ABS($Q84),G$40&gt;ABS($Q83)),1,0)</f>
        <v>0</v>
      </c>
      <c r="EB84" s="3">
        <f>MIN(IF(EA84=1,($S84-$S83)/(ABS($Q84)-ABS($Q83))*(G$40-ABS($Q83))+$S83,0),$D$7)</f>
        <v>0</v>
      </c>
      <c r="EC84" s="1">
        <f>IF(ABS($Q84)&lt;G$41,$AA84,IF(ABS($Q83)&lt;G$41,(G$41-ABS($Q83))*($Z83+$Z84)*0.5*($D$27+$D$28)*$D$5*1000,0))</f>
        <v>0</v>
      </c>
      <c r="ED84" s="1">
        <f>IF(AND(G$41&lt;ABS($Q84),G$41&gt;ABS($Q83)),1,0)</f>
        <v>0</v>
      </c>
      <c r="EE84" s="3">
        <f>MIN(IF(ED84=1,($S84-$S83)/(ABS($Q84)-ABS($Q83))*(G$41-ABS($Q83))+$S83,0),$D$7)</f>
        <v>0</v>
      </c>
      <c r="EF84" s="1">
        <f>IF(ABS($Q84)&lt;G$42,$AA84,IF(ABS($Q83)&lt;G$42,(G$42-ABS($Q83))*($Z83+$Z84)*0.5*($D$27+$D$28)*$D$5*1000,0))</f>
        <v>0</v>
      </c>
      <c r="EG84" s="1">
        <f>IF(AND(G$42&lt;ABS($Q84),G$42&gt;ABS($Q83)),1,0)</f>
        <v>0</v>
      </c>
      <c r="EH84" s="3">
        <f>MIN(IF(EG84=1,($S84-$S83)/(ABS($Q84)-ABS($Q83))*(G$42-ABS($Q83))+$S83,0),$D$7)</f>
        <v>0</v>
      </c>
      <c r="EI84" s="1">
        <f>IF(ABS($Q84)&lt;G$43,$AA84,IF(ABS($Q83)&lt;G$43,(G$43-ABS($Q83))*($Z83+$Z84)*0.5*($D$27+$D$28)*$D$5*1000,0))</f>
        <v>0</v>
      </c>
      <c r="EJ84" s="1">
        <f>IF(AND(G$43&lt;ABS($Q84),G$43&gt;ABS($Q83)),1,0)</f>
        <v>0</v>
      </c>
      <c r="EK84" s="3">
        <f>MIN(IF(EJ84=1,($S84-$S83)/(ABS($Q84)-ABS($Q83))*(G$43-ABS($Q83))+$S83,0),$D$7)</f>
        <v>0</v>
      </c>
      <c r="EL84" s="1">
        <f>IF(ABS($Q84)&lt;G$44,$AA84,IF(ABS($Q83)&lt;G$44,(G$44-ABS($Q83))*($Z83+$Z84)*0.5*($D$27+$D$28)*$D$5*1000,0))</f>
        <v>0</v>
      </c>
      <c r="EM84" s="1">
        <f>IF(AND(G$44&lt;ABS($Q84),G$44&gt;ABS($Q83)),1,0)</f>
        <v>0</v>
      </c>
      <c r="EN84" s="3">
        <f>MIN(IF(EM84=1,($S84-$S83)/(ABS($Q84)-ABS($Q83))*(G$44-ABS($Q83))+$S83,0),$D$7)</f>
        <v>0</v>
      </c>
      <c r="EO84" s="1">
        <f>IF(ABS($Q84)&lt;G$45,$AA84,IF(ABS($Q83)&lt;G$45,(G$45-ABS($Q83))*($Z83+$Z84)*0.5*($D$27+$D$28)*$D$5*1000,0))</f>
        <v>0</v>
      </c>
      <c r="EP84" s="1">
        <f>IF(AND(G$45&lt;ABS($Q84),G$45&gt;ABS($Q83)),1,0)</f>
        <v>0</v>
      </c>
      <c r="EQ84" s="3">
        <f>MIN(IF(EP84=1,($S84-$S83)/(ABS($Q84)-ABS($Q83))*(G$45-ABS($Q83))+$S83,0),$D$7)</f>
        <v>0</v>
      </c>
      <c r="ER84" s="1">
        <f>IF(ABS($Q84)&lt;G$46,$AA84,IF(ABS($Q83)&lt;G$46,(G$46-ABS($Q83))*($Z83+$Z84)*0.5*($D$27+$D$28)*$D$5*1000,0))</f>
        <v>0</v>
      </c>
      <c r="ES84" s="1">
        <f>IF(AND(G$46&lt;ABS($Q84),G$46&gt;ABS($Q83)),1,0)</f>
        <v>0</v>
      </c>
      <c r="ET84" s="3">
        <f>MIN(IF(ES84=1,($S84-$S83)/(ABS($Q84)-ABS($Q83))*(G$46-ABS($Q83))+$S83,0),$D$7)</f>
        <v>0</v>
      </c>
      <c r="EU84" s="1">
        <f>IF(ABS($Q84)&lt;G$47,$AA84,IF(ABS($Q83)&lt;G$47,(G$47-ABS($Q83))*($Z83+$Z84)*0.5*($D$27+$D$28)*$D$5*1000,0))</f>
        <v>0</v>
      </c>
      <c r="EV84" s="1">
        <f>IF(AND(G$47&lt;ABS($Q84),G$47&gt;ABS($Q83)),1,0)</f>
        <v>0</v>
      </c>
      <c r="EW84" s="3">
        <f>MIN(IF(EV84=1,($S84-$S83)/(ABS($Q84)-ABS($Q83))*(G$47-ABS($Q83))+$S83,0),$D$7)</f>
        <v>0</v>
      </c>
      <c r="EX84" s="1">
        <f>IF(ABS($Q84)&lt;G$48,$AA84,IF(ABS($Q83)&lt;G$48,(G$48-ABS($Q83))*($Z83+$Z84)*0.5*($D$27+$D$28)*$D$5*1000,0))</f>
        <v>0</v>
      </c>
      <c r="EY84" s="1">
        <f>IF(AND(G$48&lt;ABS($Q84),G$48&gt;ABS($Q83)),1,0)</f>
        <v>0</v>
      </c>
      <c r="EZ84" s="3">
        <f>MIN(IF(EY84=1,($S84-$S83)/(ABS($Q84)-ABS($Q83))*(G$48-ABS($Q83))+$S83,0),$D$7)</f>
        <v>0</v>
      </c>
      <c r="FA84" s="1">
        <f>IF(ABS($Q84)&lt;G$49,$AA84,IF(ABS($Q83)&lt;G$49,(G$49-ABS($Q83))*($Z83+$Z84)*0.5*($D$27+$D$28)*$D$5*1000,0))</f>
        <v>0</v>
      </c>
      <c r="FB84" s="1">
        <f>IF(AND(G$49&lt;ABS($Q84),G$49&gt;ABS($Q83)),1,0)</f>
        <v>0</v>
      </c>
      <c r="FC84" s="3">
        <f>MIN(IF(FB84=1,($S84-$S83)/(ABS($Q84)-ABS($Q83))*(G$49-ABS($Q83))+$S83,0),$D$7)</f>
        <v>0</v>
      </c>
      <c r="FD84" s="1">
        <f>IF(ABS($Q84)&lt;G$50,$AA84,IF(ABS($Q83)&lt;G$50,(G$50-ABS($Q83))*($Z83+$Z84)*0.5*($D$27+$D$28)*$D$5*1000,0))</f>
        <v>0</v>
      </c>
      <c r="FE84" s="1">
        <f>IF(AND(G$50&lt;ABS($Q84),G$50&gt;ABS($Q83)),1,0)</f>
        <v>0</v>
      </c>
      <c r="FF84" s="3">
        <f>MIN(IF(FE84=1,($S84-$S83)/(ABS($Q84)-ABS($Q83))*(G$50-ABS($Q83))+$S83,0),$D$7)</f>
        <v>0</v>
      </c>
      <c r="FG84" s="1">
        <f>IF(ABS($Q84)&lt;G$51,$AA84,IF(ABS($Q83)&lt;G$51,(G$51-ABS($Q83))*($Z83+$Z84)*0.5*($D$27+$D$28)*$D$5*1000,0))</f>
        <v>0</v>
      </c>
      <c r="FH84" s="1">
        <f>IF(AND(G$51&lt;ABS($Q84),G$51&gt;ABS($Q83)),1,0)</f>
        <v>0</v>
      </c>
      <c r="FI84" s="3">
        <f>MIN(IF(FH84=1,($S84-$S83)/(ABS($Q84)-ABS($Q83))*(G$51-ABS($Q83))+$S83,0),$D$7)</f>
        <v>0</v>
      </c>
      <c r="FJ84" s="1">
        <f>IF(ABS($Q84)&lt;G$52,$AA84,IF(ABS($Q83)&lt;G$52,(G$52-ABS($Q83))*($Z83+$Z84)*0.5*($D$27+$D$28)*$D$5*1000,0))</f>
        <v>0</v>
      </c>
      <c r="FK84" s="1">
        <f>IF(AND(G$52&lt;ABS($Q84),G$52&gt;ABS($Q83)),1,0)</f>
        <v>0</v>
      </c>
      <c r="FL84" s="3">
        <f>MIN(IF(FK84=1,($S84-$S83)/(ABS($Q84)-ABS($Q83))*(G$52-ABS($Q83))+$S83,0),$D$7)</f>
        <v>0</v>
      </c>
      <c r="FM84" s="1">
        <f>IF(ABS($Q84)&lt;G$53,$AA84,IF(ABS($Q83)&lt;G$53,(G$53-ABS($Q83))*($Z83+$Z84)*0.5*($D$27+$D$28)*$D$5*1000,0))</f>
        <v>0</v>
      </c>
      <c r="FN84" s="1">
        <f>IF(AND(G$53&lt;ABS($Q84),G$53&gt;ABS($Q83)),1,0)</f>
        <v>0</v>
      </c>
      <c r="FO84" s="3">
        <f>MIN(IF(FN84=1,($S84-$S83)/(ABS($Q84)-ABS($Q83))*(G$53-ABS($Q83))+$S83,0),$D$7)</f>
        <v>0</v>
      </c>
      <c r="FP84" s="1">
        <f>IF(ABS($Q84)&lt;G$54,$AA84,IF(ABS($Q83)&lt;G$54,(G$54-ABS($Q83))*($Z83+$Z84)*0.5*($D$27+$D$28)*$D$5*1000,0))</f>
        <v>0</v>
      </c>
      <c r="FQ84" s="1">
        <f>IF(AND(G$54&lt;ABS($Q84),G$54&gt;ABS($Q83)),1,0)</f>
        <v>0</v>
      </c>
      <c r="FR84" s="3">
        <f>MIN(IF(FQ84=1,($S84-$S83)/(ABS($Q84)-ABS($Q83))*(G$54-ABS($Q83))+$S83,0),$D$7)</f>
        <v>0</v>
      </c>
      <c r="FS84" s="1">
        <f>IF(ABS($Q84)&lt;G$55,$AA84,IF(ABS($Q83)&lt;G$55,(G$55-ABS($Q83))*($Z83+$Z84)*0.5*($D$27+$D$28)*$D$5*1000,0))</f>
        <v>0</v>
      </c>
      <c r="FT84" s="1">
        <f>IF(AND(G$55&lt;ABS($Q84),G$55&gt;ABS($Q83)),1,0)</f>
        <v>0</v>
      </c>
      <c r="FU84" s="3">
        <f>MIN(IF(FT84=1,($S84-$S83)/(ABS($Q84)-ABS($Q83))*(G$55-ABS($Q83))+$S83,0),$D$7)</f>
        <v>0</v>
      </c>
      <c r="FV84" s="1" t="e">
        <f>IF(ABS($Q84)&lt;#REF!,$AA84,IF(ABS($Q83)&lt;#REF!,(#REF!-ABS($Q83))*($Z83+$Z84)*0.5*($D$27+$D$28)*$D$5*1000,0))</f>
        <v>#REF!</v>
      </c>
      <c r="FW84" s="1" t="e">
        <f>IF(AND(#REF!&lt;ABS($Q84),#REF!&gt;ABS($Q83)),1,0)</f>
        <v>#REF!</v>
      </c>
      <c r="FX84" s="3" t="e">
        <f>MIN(IF(FW84=1,($S84-$S83)/(ABS($Q84)-ABS($Q83))*(#REF!-ABS($Q83))+$S83,0),$D$7)</f>
        <v>#REF!</v>
      </c>
    </row>
    <row r="85" spans="1:180" x14ac:dyDescent="0.35">
      <c r="A85" s="4"/>
      <c r="B85" s="23"/>
      <c r="C85" s="23"/>
      <c r="D85" s="23"/>
      <c r="E85" s="4"/>
      <c r="F85" s="4"/>
      <c r="G85" s="23"/>
      <c r="H85" s="23"/>
      <c r="I85" s="23"/>
      <c r="J85" s="23"/>
      <c r="K85" s="23"/>
      <c r="L85" s="36"/>
      <c r="M85" s="23"/>
      <c r="N85" s="23"/>
      <c r="O85" s="23"/>
      <c r="P85" s="4"/>
      <c r="Q85" s="4"/>
      <c r="R85" s="4"/>
      <c r="S85" s="4"/>
      <c r="T85" s="4"/>
      <c r="U85" s="4"/>
      <c r="V85" s="4"/>
      <c r="W85" s="4"/>
      <c r="X85" s="4"/>
      <c r="Y85" s="4"/>
      <c r="Z85" s="3">
        <f t="shared" si="7"/>
        <v>0.2</v>
      </c>
      <c r="AA85" s="3"/>
      <c r="AB85" s="1"/>
      <c r="AC85" s="2"/>
      <c r="AD85" s="2"/>
      <c r="AE85" s="1"/>
      <c r="AF85" s="2"/>
      <c r="AG85" s="2"/>
      <c r="AH85" s="1"/>
      <c r="AI85" s="2"/>
      <c r="AJ85" s="2"/>
      <c r="AK85" s="1"/>
      <c r="AL85" s="2"/>
      <c r="AM85" s="2"/>
      <c r="AN85" s="1"/>
      <c r="AO85" s="2"/>
      <c r="AP85" s="2"/>
      <c r="AQ85" s="1"/>
      <c r="AR85" s="2"/>
      <c r="AS85" s="2"/>
      <c r="AT85" s="1"/>
      <c r="AU85" s="2"/>
      <c r="AV85" s="2"/>
      <c r="AW85" s="1"/>
      <c r="AX85" s="2"/>
      <c r="AY85" s="2"/>
      <c r="AZ85" s="1"/>
      <c r="BA85" s="2"/>
      <c r="BB85" s="2"/>
      <c r="BC85" s="1"/>
      <c r="BD85" s="2"/>
      <c r="BE85" s="2"/>
      <c r="BF85" s="1"/>
      <c r="BG85" s="2"/>
      <c r="BH85" s="2"/>
      <c r="BI85" s="1"/>
      <c r="BJ85" s="2"/>
      <c r="BK85" s="2"/>
      <c r="BL85" s="1"/>
      <c r="BM85" s="2"/>
      <c r="BN85" s="2"/>
      <c r="BO85" s="1"/>
      <c r="BP85" s="2"/>
      <c r="BQ85" s="2"/>
      <c r="BR85" s="1"/>
      <c r="BS85" s="2"/>
      <c r="BT85" s="2"/>
      <c r="BU85" s="1"/>
      <c r="BV85" s="2"/>
      <c r="BW85" s="2"/>
      <c r="BX85" s="1"/>
      <c r="BY85" s="2"/>
      <c r="BZ85" s="2"/>
      <c r="CA85" s="1"/>
      <c r="CB85" s="2"/>
      <c r="CC85" s="2"/>
      <c r="CD85" s="1"/>
      <c r="CE85" s="2"/>
      <c r="CF85" s="2"/>
      <c r="CG85" s="1"/>
      <c r="CH85" s="2"/>
      <c r="CI85" s="2"/>
      <c r="CJ85" s="1"/>
      <c r="CK85" s="2"/>
      <c r="CL85" s="2"/>
      <c r="CM85" s="1"/>
      <c r="CN85" s="2"/>
      <c r="CO85" s="2"/>
      <c r="CP85" s="1"/>
      <c r="CQ85" s="2"/>
      <c r="CR85" s="2"/>
      <c r="CS85" s="1"/>
      <c r="CT85" s="2"/>
      <c r="CU85" s="2"/>
      <c r="CV85" s="1"/>
      <c r="CW85" s="2"/>
      <c r="CX85" s="2"/>
      <c r="CY85" s="1"/>
      <c r="CZ85" s="2"/>
      <c r="DA85" s="2"/>
      <c r="DB85" s="1"/>
      <c r="DC85" s="2"/>
      <c r="DD85" s="2"/>
      <c r="DE85" s="1"/>
      <c r="DF85" s="2"/>
      <c r="DG85" s="2"/>
      <c r="DH85" s="1"/>
      <c r="DI85" s="2"/>
      <c r="DJ85" s="2"/>
      <c r="DK85" s="1"/>
      <c r="DL85" s="2"/>
      <c r="DM85" s="2"/>
      <c r="DN85" s="1"/>
      <c r="DO85" s="2"/>
      <c r="DP85" s="2"/>
      <c r="DQ85" s="1"/>
      <c r="DR85" s="2"/>
      <c r="DS85" s="2"/>
      <c r="DT85" s="1"/>
      <c r="DU85" s="2"/>
      <c r="DV85" s="2"/>
      <c r="DW85" s="1"/>
      <c r="DX85" s="2"/>
      <c r="DY85" s="2"/>
      <c r="DZ85" s="1"/>
      <c r="EA85" s="2"/>
      <c r="EB85" s="2"/>
      <c r="EC85" s="1"/>
      <c r="ED85" s="2"/>
      <c r="EE85" s="2"/>
      <c r="EF85" s="1"/>
      <c r="EG85" s="2"/>
      <c r="EH85" s="2"/>
      <c r="EI85" s="1"/>
      <c r="EJ85" s="2"/>
      <c r="EK85" s="2"/>
      <c r="EL85" s="1"/>
      <c r="EM85" s="2"/>
      <c r="EN85" s="2"/>
      <c r="EO85" s="1"/>
      <c r="EP85" s="2"/>
      <c r="EQ85" s="2"/>
      <c r="ER85" s="1"/>
      <c r="ES85" s="2"/>
      <c r="ET85" s="2"/>
      <c r="EU85" s="1"/>
      <c r="EV85" s="2"/>
      <c r="EW85" s="2"/>
      <c r="EX85" s="1"/>
      <c r="EY85" s="2"/>
      <c r="EZ85" s="2"/>
      <c r="FA85" s="1"/>
      <c r="FB85" s="2"/>
      <c r="FC85" s="2"/>
      <c r="FD85" s="1"/>
      <c r="FE85" s="2"/>
      <c r="FF85" s="2"/>
      <c r="FG85" s="1"/>
      <c r="FH85" s="2"/>
      <c r="FI85" s="2"/>
      <c r="FJ85" s="1"/>
      <c r="FK85" s="2"/>
      <c r="FL85" s="2"/>
      <c r="FM85" s="1"/>
      <c r="FN85" s="2"/>
      <c r="FO85" s="2"/>
      <c r="FP85" s="1"/>
      <c r="FQ85" s="2"/>
      <c r="FR85" s="2"/>
      <c r="FS85" s="1"/>
      <c r="FT85" s="2"/>
      <c r="FU85" s="2"/>
      <c r="FV85" s="1"/>
      <c r="FW85" s="2"/>
      <c r="FX85" s="2"/>
    </row>
    <row r="86" spans="1:180" x14ac:dyDescent="0.35">
      <c r="A86" s="4"/>
      <c r="B86" s="23"/>
      <c r="C86" s="23"/>
      <c r="D86" s="23"/>
      <c r="E86" s="4"/>
      <c r="F86" s="4"/>
      <c r="G86" s="23"/>
      <c r="H86" s="23"/>
      <c r="I86" s="23"/>
      <c r="J86" s="23"/>
      <c r="K86" s="23"/>
      <c r="L86" s="36"/>
      <c r="M86" s="23"/>
      <c r="N86" s="23"/>
      <c r="O86" s="23"/>
      <c r="P86" s="4"/>
      <c r="Q86" s="4"/>
      <c r="R86" s="4"/>
      <c r="S86" s="4"/>
      <c r="T86" s="4"/>
      <c r="U86" s="4"/>
      <c r="V86" s="4"/>
      <c r="W86" s="4"/>
      <c r="X86" s="4"/>
      <c r="Y86" s="4"/>
      <c r="Z86" s="3">
        <f t="shared" si="7"/>
        <v>0.2</v>
      </c>
      <c r="AA86" s="1">
        <f>$R85*($Z86+$Z85)*0.5*($D$27+$D$28)*1000*$D$5</f>
        <v>0</v>
      </c>
      <c r="AB86" s="1">
        <f>IF(ABS($Q86)&lt;$G$6,$AA86,IF(ABS($Q85)&lt;$G$6,($G$6-ABS($Q85))*($Z85+$Z86)*0.5*($D$27+$D$28)*$D$5*1000,0))</f>
        <v>0</v>
      </c>
      <c r="AC86" s="1">
        <f>IF(AND($G$6&lt;ABS($Q86),$G$6&gt;ABS($Q85)),1,0)</f>
        <v>0</v>
      </c>
      <c r="AD86" s="3">
        <f>MIN(IF(AC86=1,($S86-$S85)/(ABS($Q86)-ABS($Q85))*($G$6-ABS($Q85))+$S85,0),$D$7)</f>
        <v>0</v>
      </c>
      <c r="AE86" s="1">
        <f>IF(ABS($Q86)&lt;$G$7,$AA86,IF(ABS($Q85)&lt;$G$7,($G$7-ABS($Q85))*($Z85+$Z86)*0.5*($D$27+$D$28)*$D$5*1000,0))</f>
        <v>0</v>
      </c>
      <c r="AF86" s="1">
        <f>IF(AND($G$7&lt;ABS($Q86),$G$7&gt;ABS($Q85)),1,0)</f>
        <v>0</v>
      </c>
      <c r="AG86" s="3">
        <f>MIN(IF(AF86=1,($S86-$S85)/(ABS($Q86)-ABS($Q85))*($G$7-ABS($Q85))+$S85,0),$D$7)</f>
        <v>0</v>
      </c>
      <c r="AH86" s="1">
        <f>IF(ABS($Q86)&lt;$G$8,$AA86,IF(ABS($Q85)&lt;$G$8,($G$8-ABS($Q85))*($Z85+$Z86)*0.5*($D$27+$D$28)*$D$5*1000,0))</f>
        <v>0</v>
      </c>
      <c r="AI86" s="1">
        <f>IF(AND($G$8&lt;ABS($Q86),$G$8&gt;ABS($Q85)),1,0)</f>
        <v>0</v>
      </c>
      <c r="AJ86" s="3">
        <f>MIN(IF(AI86=1,($S86-$S85)/(ABS($Q86)-ABS($Q85))*($G$8-ABS($Q85))+$S85,0),$D$7)</f>
        <v>0</v>
      </c>
      <c r="AK86" s="1">
        <f>IF(ABS($Q86)&lt;$G$9,$AA86,IF(ABS($Q85)&lt;$G$9,($G$9-ABS($Q85))*($Z85+$Z86)*0.5*($D$27+$D$28)*$D$5*1000,0))</f>
        <v>0</v>
      </c>
      <c r="AL86" s="1">
        <f>IF(AND($G$9&lt;ABS($Q86),$G$9&gt;ABS($Q85)),1,0)</f>
        <v>0</v>
      </c>
      <c r="AM86" s="3">
        <f>MIN(IF(AL86=1,($S86-$S85)/(ABS($Q86)-ABS($Q85))*($G$9-ABS($Q85))+$S85,0),$D$7)</f>
        <v>0</v>
      </c>
      <c r="AN86" s="1">
        <f>IF(ABS($Q86)&lt;$G$10,$AA86,IF(ABS($Q85)&lt;$G$10,($G$10-ABS($Q85))*($Z85+$Z86)*0.5*($D$27+$D$28)*$D$5*1000,0))</f>
        <v>0</v>
      </c>
      <c r="AO86" s="1">
        <f>IF(AND($G$10&lt;ABS($Q86),$G$10&gt;ABS($Q85)),1,0)</f>
        <v>0</v>
      </c>
      <c r="AP86" s="3">
        <f>MIN(IF(AO86=1,($S86-$S85)/(ABS($Q86)-ABS($Q85))*($G$10-ABS($Q85))+$S85,0),$D$7)</f>
        <v>0</v>
      </c>
      <c r="AQ86" s="1">
        <f>IF(ABS($Q86)&lt;$G$11,$AA86,IF(ABS($Q85)&lt;$G$11,($G$11-ABS($Q85))*($Z85+$Z86)*0.5*($D$27+$D$28)*$D$5*1000,0))</f>
        <v>0</v>
      </c>
      <c r="AR86" s="1">
        <f>IF(AND($G$11&lt;ABS($Q86),$G$11&gt;ABS($Q85)),1,0)</f>
        <v>0</v>
      </c>
      <c r="AS86" s="3">
        <f>MIN(IF(AR86=1,($S86-$S85)/(ABS($Q86)-ABS($Q85))*($G$11-ABS($Q85))+$S85,0),$D$7)</f>
        <v>0</v>
      </c>
      <c r="AT86" s="1">
        <f>IF(ABS($Q86)&lt;$G$12,$AA86,IF(ABS($Q85)&lt;$G$12,($G$12-ABS($Q85))*($Z85+$Z86)*0.5*($D$27+$D$28)*$D$5*1000,0))</f>
        <v>0</v>
      </c>
      <c r="AU86" s="1">
        <f>IF(AND($G$12&lt;ABS($Q86),$G$12&gt;ABS($Q85)),1,0)</f>
        <v>0</v>
      </c>
      <c r="AV86" s="3">
        <f>MIN(IF(AU86=1,($S86-$S85)/(ABS($Q86)-ABS($Q85))*($G$12-ABS($Q85))+$S85,0),$D$7)</f>
        <v>0</v>
      </c>
      <c r="AW86" s="1">
        <f>IF(ABS($Q86)&lt;$G$13,$AA86,IF(ABS($Q85)&lt;$G$13,($G$13-ABS($Q85))*($Z85+$Z86)*0.5*($D$27+$D$28)*$D$5*1000,0))</f>
        <v>0</v>
      </c>
      <c r="AX86" s="1">
        <f>IF(AND($G$13&lt;ABS($Q86),$G$13&gt;ABS($Q85)),1,0)</f>
        <v>0</v>
      </c>
      <c r="AY86" s="3">
        <f>MIN(IF(AX86=1,($S86-$S85)/(ABS($Q86)-ABS($Q85))*($G$13-ABS($Q85))+$S85,0),$D$7)</f>
        <v>0</v>
      </c>
      <c r="AZ86" s="1">
        <f>IF(ABS($Q86)&lt;$G$14,$AA86,IF(ABS($Q85)&lt;$G$14,($G$14-ABS($Q85))*($Z85+$Z86)*0.5*($D$27+$D$28)*$D$5*1000,0))</f>
        <v>0</v>
      </c>
      <c r="BA86" s="1">
        <f>IF(AND($G$14&lt;ABS($Q86),$G$14&gt;ABS($Q85)),1,0)</f>
        <v>0</v>
      </c>
      <c r="BB86" s="3">
        <f>MIN(IF(BA86=1,($S86-$S85)/(ABS($Q86)-ABS($Q85))*($G$14-ABS($Q85))+$S85,0),$D$7)</f>
        <v>0</v>
      </c>
      <c r="BC86" s="1">
        <f>IF(ABS($Q86)&lt;G$15,$AA86,IF(ABS($Q85)&lt;G$15,(G$15-ABS($Q85))*($Z85+$Z86)*0.5*($D$27+$D$28)*$D$5*1000,0))</f>
        <v>0</v>
      </c>
      <c r="BD86" s="1">
        <f>IF(AND(G$15&lt;ABS($Q86),G$15&gt;ABS($Q85)),1,0)</f>
        <v>0</v>
      </c>
      <c r="BE86" s="3">
        <f>MIN(IF(BD86=1,($S86-$S85)/(ABS($Q86)-ABS($Q85))*(G$15-ABS($Q85))+$S85,0),$D$7)</f>
        <v>0</v>
      </c>
      <c r="BF86" s="1">
        <f>IF(ABS($Q86)&lt;G$16,$AA86,IF(ABS($Q85)&lt;G$16,(G$16-ABS($Q85))*($Z85+$Z86)*0.5*($D$27+$D$28)*$D$5*1000,0))</f>
        <v>0</v>
      </c>
      <c r="BG86" s="1">
        <f>IF(AND(G$16&lt;ABS($Q86),G$16&gt;ABS($Q85)),1,0)</f>
        <v>0</v>
      </c>
      <c r="BH86" s="3">
        <f>MIN(IF(BG86=1,($S86-$S85)/(ABS($Q86)-ABS($Q85))*(G$16-ABS($Q85))+$S85,0),$D$7)</f>
        <v>0</v>
      </c>
      <c r="BI86" s="1">
        <f>IF(ABS($Q86)&lt;G$17,$AA86,IF(ABS($Q85)&lt;G$17,(G$17-ABS($Q85))*($Z85+$Z86)*0.5*($D$27+$D$28)*$D$5*1000,0))</f>
        <v>0</v>
      </c>
      <c r="BJ86" s="1">
        <f>IF(AND(G$17&lt;ABS($Q86),G$17&gt;ABS($Q85)),1,0)</f>
        <v>0</v>
      </c>
      <c r="BK86" s="3">
        <f>MIN(IF(BJ86=1,($S86-$S85)/(ABS($Q86)-ABS($Q85))*(G$17-ABS($Q85))+$S85,0),$D$7)</f>
        <v>0</v>
      </c>
      <c r="BL86" s="1">
        <f>IF(ABS($Q86)&lt;G$18,$AA86,IF(ABS($Q85)&lt;G$18,(G$18-ABS($Q85))*($Z85+$Z86)*0.5*($D$27+$D$28)*$D$5*1000,0))</f>
        <v>0</v>
      </c>
      <c r="BM86" s="1">
        <f>IF(AND(G$18&lt;ABS($Q86),G$18&gt;ABS($Q85)),1,0)</f>
        <v>0</v>
      </c>
      <c r="BN86" s="3">
        <f>MIN(IF(BM86=1,($S86-$S85)/(ABS($Q86)-ABS($Q85))*(G$18-ABS($Q85))+$S85,0),$D$7)</f>
        <v>0</v>
      </c>
      <c r="BO86" s="1">
        <f>IF(ABS($Q86)&lt;G$19,$AA86,IF(ABS($Q85)&lt;G$19,(G$19-ABS($Q85))*($Z85+$Z86)*0.5*($D$27+$D$28)*$D$5*1000,0))</f>
        <v>0</v>
      </c>
      <c r="BP86" s="1">
        <f>IF(AND(G$19&lt;ABS($Q86),G$19&gt;ABS($Q85)),1,0)</f>
        <v>0</v>
      </c>
      <c r="BQ86" s="3">
        <f>MIN(IF(BP86=1,($S86-$S85)/(ABS($Q86)-ABS($Q85))*(G$19-ABS($Q85))+$S85,0),$D$7)</f>
        <v>0</v>
      </c>
      <c r="BR86" s="1">
        <f>IF(ABS($Q86)&lt;G$20,$AA86,IF(ABS($Q85)&lt;G$20,(G$20-ABS($Q85))*($Z85+$Z86)*0.5*($D$27+$D$28)*$D$5*1000,0))</f>
        <v>0</v>
      </c>
      <c r="BS86" s="1">
        <f>IF(AND(G$20&lt;ABS($Q86),G$20&gt;ABS($Q85)),1,0)</f>
        <v>0</v>
      </c>
      <c r="BT86" s="3">
        <f>MIN(IF(BS86=1,($S86-$S85)/(ABS($Q86)-ABS($Q85))*(G$20-ABS($Q85))+$S85,0),$D$7)</f>
        <v>0</v>
      </c>
      <c r="BU86" s="1">
        <f>IF(ABS($Q86)&lt;G$21,$AA86,IF(ABS($Q85)&lt;G$21,(G$21-ABS($Q85))*($Z85+$Z86)*0.5*($D$27+$D$28)*$D$5*1000,0))</f>
        <v>0</v>
      </c>
      <c r="BV86" s="1">
        <f>IF(AND(G$21&lt;ABS($Q86),G$21&gt;ABS($Q85)),1,0)</f>
        <v>0</v>
      </c>
      <c r="BW86" s="3">
        <f>MIN(IF(BV86=1,($S86-$S85)/(ABS($Q86)-ABS($Q85))*(G$21-ABS($Q85))+$S85,0),$D$7)</f>
        <v>0</v>
      </c>
      <c r="BX86" s="1">
        <f>IF(ABS($Q86)&lt;G$22,$AA86,IF(ABS($Q85)&lt;G$22,(G$22-ABS($Q85))*($Z85+$Z86)*0.5*($D$27+$D$28)*$D$5*1000,0))</f>
        <v>0</v>
      </c>
      <c r="BY86" s="1">
        <f>IF(AND(G$22&lt;ABS($Q86),G$22&gt;ABS($Q85)),1,0)</f>
        <v>0</v>
      </c>
      <c r="BZ86" s="3">
        <f>MIN(IF(BY86=1,($S86-$S85)/(ABS($Q86)-ABS($Q85))*(G$22-ABS($Q85))+$S85,0),$D$7)</f>
        <v>0</v>
      </c>
      <c r="CA86" s="1">
        <f>IF(ABS($Q86)&lt;G$23,$AA86,IF(ABS($Q85)&lt;G$23,(G$23-ABS($Q85))*($Z85+$Z86)*0.5*($D$27+$D$28)*$D$5*1000,0))</f>
        <v>0</v>
      </c>
      <c r="CB86" s="1">
        <f>IF(AND(G$23&lt;ABS($Q86),G$23&gt;ABS($Q85)),1,0)</f>
        <v>0</v>
      </c>
      <c r="CC86" s="3">
        <f>MIN(IF(CB86=1,($S86-$S85)/(ABS($Q86)-ABS($Q85))*(G$23-ABS($Q85))+$S85,0),$D$7)</f>
        <v>0</v>
      </c>
      <c r="CD86" s="1">
        <f>IF(ABS($Q86)&lt;G$24,$AA86,IF(ABS($Q85)&lt;G$24,(G$24-ABS($Q85))*($Z85+$Z86)*0.5*($D$27+$D$28)*$D$5*1000,0))</f>
        <v>0</v>
      </c>
      <c r="CE86" s="1">
        <f>IF(AND(G$24&lt;ABS($Q86),G$24&gt;ABS($Q85)),1,0)</f>
        <v>0</v>
      </c>
      <c r="CF86" s="3">
        <f>MIN(IF(CE86=1,($S86-$S85)/(ABS($Q86)-ABS($Q85))*(G$24-ABS($Q85))+$S85,0),$D$7)</f>
        <v>0</v>
      </c>
      <c r="CG86" s="1">
        <f>IF(ABS($Q86)&lt;G$25,$AA86,IF(ABS($Q85)&lt;G$25,(G$25-ABS($Q85))*($Z85+$Z86)*0.5*($D$27+$D$28)*$D$5*1000,0))</f>
        <v>0</v>
      </c>
      <c r="CH86" s="1">
        <f>IF(AND(G$25&lt;ABS($Q86),G$25&gt;ABS($Q85)),1,0)</f>
        <v>0</v>
      </c>
      <c r="CI86" s="3">
        <f>MIN(IF(CH86=1,($S86-$S85)/(ABS($Q86)-ABS($Q85))*(G$25-ABS($Q85))+$S85,0),$D$7)</f>
        <v>0</v>
      </c>
      <c r="CJ86" s="1">
        <f>IF(ABS($Q86)&lt;G$26,$AA86,IF(ABS($Q85)&lt;G$26,(G$26-ABS($Q85))*($Z85+$Z86)*0.5*($D$27+$D$28)*$D$5*1000,0))</f>
        <v>0</v>
      </c>
      <c r="CK86" s="1">
        <f>IF(AND(G$26&lt;ABS($Q86),G$26&gt;ABS($Q85)),1,0)</f>
        <v>0</v>
      </c>
      <c r="CL86" s="3">
        <f>MIN(IF(CK86=1,($S86-$S85)/(ABS($Q86)-ABS($Q85))*(G$26-ABS($Q85))+$S85,0),$D$7)</f>
        <v>0</v>
      </c>
      <c r="CM86" s="1">
        <f>IF(ABS($Q86)&lt;G$27,$AA86,IF(ABS($Q85)&lt;G$27,(G$27-ABS($Q85))*($Z85+$Z86)*0.5*($D$27+$D$28)*$D$5*1000,0))</f>
        <v>0</v>
      </c>
      <c r="CN86" s="1">
        <f>IF(AND(G$27&lt;ABS($Q86),G$27&gt;ABS($Q85)),1,0)</f>
        <v>0</v>
      </c>
      <c r="CO86" s="3">
        <f>MIN(IF(CN86=1,($S86-$S85)/(ABS($Q86)-ABS($Q85))*(G$27-ABS($Q85))+$S85,0),$D$7)</f>
        <v>0</v>
      </c>
      <c r="CP86" s="1">
        <f>IF(ABS($Q86)&lt;G$28,$AA86,IF(ABS($Q85)&lt;G$28,(G$28-ABS($Q85))*($Z85+$Z86)*0.5*($D$27+$D$28)*$D$5*1000,0))</f>
        <v>0</v>
      </c>
      <c r="CQ86" s="1">
        <f>IF(AND(G$28&lt;ABS($Q86),G$28&gt;ABS($Q85)),1,0)</f>
        <v>0</v>
      </c>
      <c r="CR86" s="3">
        <f>MIN(IF(CQ86=1,($S86-$S85)/(ABS($Q86)-ABS($Q85))*(G$28-ABS($Q85))+$S85,0),$D$7)</f>
        <v>0</v>
      </c>
      <c r="CS86" s="1">
        <f>IF(ABS($Q86)&lt;G$29,$AA86,IF(ABS($Q85)&lt;G$29,(G$29-ABS($Q85))*($Z85+$Z86)*0.5*($D$27+$D$28)*$D$5*1000,0))</f>
        <v>0</v>
      </c>
      <c r="CT86" s="1">
        <f>IF(AND(G$29&lt;ABS($Q86),G$29&gt;ABS($Q85)),1,0)</f>
        <v>0</v>
      </c>
      <c r="CU86" s="3">
        <f>MIN(IF(CT86=1,($S86-$S85)/(ABS($Q86)-ABS($Q85))*(G$29-ABS($Q85))+$S85,0),$D$7)</f>
        <v>0</v>
      </c>
      <c r="CV86" s="1">
        <f>IF(ABS($Q86)&lt;G$30,$AA86,IF(ABS($Q85)&lt;G$30,(G$30-ABS($Q85))*($Z85+$Z86)*0.5*($D$27+$D$28)*$D$5*1000,0))</f>
        <v>0</v>
      </c>
      <c r="CW86" s="1">
        <f>IF(AND(G$30&lt;ABS($Q86),G$30&gt;ABS($Q85)),1,0)</f>
        <v>0</v>
      </c>
      <c r="CX86" s="3">
        <f>MIN(IF(CW86=1,($S86-$S85)/(ABS($Q86)-ABS($Q85))*(G$30-ABS($Q85))+$S85,0),$D$7)</f>
        <v>0</v>
      </c>
      <c r="CY86" s="1">
        <f>IF(ABS($Q86)&lt;G$31,$AA86,IF(ABS($Q85)&lt;G$31,(G$31-ABS($Q85))*($Z85+$Z86)*0.5*($D$27+$D$28)*$D$5*1000,0))</f>
        <v>0</v>
      </c>
      <c r="CZ86" s="1">
        <f>IF(AND(G$31&lt;ABS($Q86),G$31&gt;ABS($Q85)),1,0)</f>
        <v>0</v>
      </c>
      <c r="DA86" s="3">
        <f>MIN(IF(CZ86=1,($S86-$S85)/(ABS($Q86)-ABS($Q85))*(G$31-ABS($Q85))+$S85,0),$D$7)</f>
        <v>0</v>
      </c>
      <c r="DB86" s="1">
        <f>IF(ABS($Q86)&lt;G$32,$AA86,IF(ABS($Q85)&lt;G$32,(G$32-ABS($Q85))*($Z85+$Z86)*0.5*($D$27+$D$28)*$D$5*1000,0))</f>
        <v>0</v>
      </c>
      <c r="DC86" s="1">
        <f>IF(AND(G$32&lt;ABS($Q86),G$32&gt;ABS($Q85)),1,0)</f>
        <v>0</v>
      </c>
      <c r="DD86" s="3">
        <f>MIN(IF(DC86=1,($S86-$S85)/(ABS($Q86)-ABS($Q85))*(G$32-ABS($Q85))+$S85,0),$D$7)</f>
        <v>0</v>
      </c>
      <c r="DE86" s="1">
        <f>IF(ABS($Q86)&lt;G$33,$AA86,IF(ABS($Q85)&lt;G$33,(G$33-ABS($Q85))*($Z85+$Z86)*0.5*($D$27+$D$28)*$D$5*1000,0))</f>
        <v>0</v>
      </c>
      <c r="DF86" s="1">
        <f>IF(AND(G$33&lt;ABS($Q86),G$33&gt;ABS($Q85)),1,0)</f>
        <v>0</v>
      </c>
      <c r="DG86" s="3">
        <f>MIN(IF(DF86=1,($S86-$S85)/(ABS($Q86)-ABS($Q85))*(G$33-ABS($Q85))+$S85,0),$D$7)</f>
        <v>0</v>
      </c>
      <c r="DH86" s="1">
        <f>IF(ABS($Q86)&lt;G$34,$AA86,IF(ABS($Q85)&lt;G$34,(G$34-ABS($Q85))*($Z85+$Z86)*0.5*($D$27+$D$28)*$D$5*1000,0))</f>
        <v>0</v>
      </c>
      <c r="DI86" s="1">
        <f>IF(AND(G$34&lt;ABS($Q86),G$34&gt;ABS($Q85)),1,0)</f>
        <v>0</v>
      </c>
      <c r="DJ86" s="3">
        <f>MIN(IF(DI86=1,($S86-$S85)/(ABS($Q86)-ABS($Q85))*(G$34-ABS($Q85))+$S85,0),$D$7)</f>
        <v>0</v>
      </c>
      <c r="DK86" s="1">
        <f>IF(ABS($Q86)&lt;G$35,$AA86,IF(ABS($Q85)&lt;G$35,(G$35-ABS($Q85))*($Z85+$Z86)*0.5*($D$27+$D$28)*$D$5*1000,0))</f>
        <v>0</v>
      </c>
      <c r="DL86" s="1">
        <f>IF(AND(G$35&lt;ABS($Q86),G$35&gt;ABS($Q85)),1,0)</f>
        <v>0</v>
      </c>
      <c r="DM86" s="3">
        <f>MIN(IF(DL86=1,($S86-$S85)/(ABS($Q86)-ABS($Q85))*(G$35-ABS($Q85))+$S85,0),$D$7)</f>
        <v>0</v>
      </c>
      <c r="DN86" s="1">
        <f>IF(ABS($Q86)&lt;G$36,$AA86,IF(ABS($Q85)&lt;G$36,(G$36-ABS($Q85))*($Z85+$Z86)*0.5*($D$27+$D$28)*$D$5*1000,0))</f>
        <v>0</v>
      </c>
      <c r="DO86" s="1">
        <f>IF(AND(G$36&lt;ABS($Q86),G$36&gt;ABS($Q85)),1,0)</f>
        <v>0</v>
      </c>
      <c r="DP86" s="3">
        <f>MIN(IF(DO86=1,($S86-$S85)/(ABS($Q86)-ABS($Q85))*(G$36-ABS($Q85))+$S85,0),$D$7)</f>
        <v>0</v>
      </c>
      <c r="DQ86" s="1">
        <f>IF(ABS($Q86)&lt;G$37,$AA86,IF(ABS($Q85)&lt;G$37,(G$37-ABS($Q85))*($Z85+$Z86)*0.5*($D$27+$D$28)*$D$5*1000,0))</f>
        <v>0</v>
      </c>
      <c r="DR86" s="1">
        <f>IF(AND(G$37&lt;ABS($Q86),G$37&gt;ABS($Q85)),1,0)</f>
        <v>0</v>
      </c>
      <c r="DS86" s="3">
        <f>MIN(IF(DR86=1,($S86-$S85)/(ABS($Q86)-ABS($Q85))*(G$37-ABS($Q85))+$S85,0),$D$7)</f>
        <v>0</v>
      </c>
      <c r="DT86" s="1">
        <f>IF(ABS($Q86)&lt;G$38,$AA86,IF(ABS($Q85)&lt;G$38,(G$38-ABS($Q85))*($Z85+$Z86)*0.5*($D$27+$D$28)*$D$5*1000,0))</f>
        <v>0</v>
      </c>
      <c r="DU86" s="1">
        <f>IF(AND(G$38&lt;ABS($Q86),G$38&gt;ABS($Q85)),1,0)</f>
        <v>0</v>
      </c>
      <c r="DV86" s="3">
        <f>MIN(IF(DU86=1,($S86-$S85)/(ABS($Q86)-ABS($Q85))*(G$38-ABS($Q85))+$S85,0),$D$7)</f>
        <v>0</v>
      </c>
      <c r="DW86" s="1">
        <f>IF(ABS($Q86)&lt;G$39,$AA86,IF(ABS($Q85)&lt;G$39,(G$39-ABS($Q85))*($Z85+$Z86)*0.5*($D$27+$D$28)*$D$5*1000,0))</f>
        <v>0</v>
      </c>
      <c r="DX86" s="1">
        <f>IF(AND(G$39&lt;ABS($Q86),G$39&gt;ABS($Q85)),1,0)</f>
        <v>0</v>
      </c>
      <c r="DY86" s="3">
        <f>MIN(IF(DX86=1,($S86-$S85)/(ABS($Q86)-ABS($Q85))*(G$39-ABS($Q85))+$S85,0),$D$7)</f>
        <v>0</v>
      </c>
      <c r="DZ86" s="1">
        <f>IF(ABS($Q86)&lt;G$40,$AA86,IF(ABS($Q85)&lt;G$40,(G$40-ABS($Q85))*($Z85+$Z86)*0.5*($D$27+$D$28)*$D$5*1000,0))</f>
        <v>0</v>
      </c>
      <c r="EA86" s="1">
        <f>IF(AND(G$40&lt;ABS($Q86),G$40&gt;ABS($Q85)),1,0)</f>
        <v>0</v>
      </c>
      <c r="EB86" s="3">
        <f>MIN(IF(EA86=1,($S86-$S85)/(ABS($Q86)-ABS($Q85))*(G$40-ABS($Q85))+$S85,0),$D$7)</f>
        <v>0</v>
      </c>
      <c r="EC86" s="1">
        <f>IF(ABS($Q86)&lt;G$41,$AA86,IF(ABS($Q85)&lt;G$41,(G$41-ABS($Q85))*($Z85+$Z86)*0.5*($D$27+$D$28)*$D$5*1000,0))</f>
        <v>0</v>
      </c>
      <c r="ED86" s="1">
        <f>IF(AND(G$41&lt;ABS($Q86),G$41&gt;ABS($Q85)),1,0)</f>
        <v>0</v>
      </c>
      <c r="EE86" s="3">
        <f>MIN(IF(ED86=1,($S86-$S85)/(ABS($Q86)-ABS($Q85))*(G$41-ABS($Q85))+$S85,0),$D$7)</f>
        <v>0</v>
      </c>
      <c r="EF86" s="1">
        <f>IF(ABS($Q86)&lt;G$42,$AA86,IF(ABS($Q85)&lt;G$42,(G$42-ABS($Q85))*($Z85+$Z86)*0.5*($D$27+$D$28)*$D$5*1000,0))</f>
        <v>0</v>
      </c>
      <c r="EG86" s="1">
        <f>IF(AND(G$42&lt;ABS($Q86),G$42&gt;ABS($Q85)),1,0)</f>
        <v>0</v>
      </c>
      <c r="EH86" s="3">
        <f>MIN(IF(EG86=1,($S86-$S85)/(ABS($Q86)-ABS($Q85))*(G$42-ABS($Q85))+$S85,0),$D$7)</f>
        <v>0</v>
      </c>
      <c r="EI86" s="1">
        <f>IF(ABS($Q86)&lt;G$43,$AA86,IF(ABS($Q85)&lt;G$43,(G$43-ABS($Q85))*($Z85+$Z86)*0.5*($D$27+$D$28)*$D$5*1000,0))</f>
        <v>0</v>
      </c>
      <c r="EJ86" s="1">
        <f>IF(AND(G$43&lt;ABS($Q86),G$43&gt;ABS($Q85)),1,0)</f>
        <v>0</v>
      </c>
      <c r="EK86" s="3">
        <f>MIN(IF(EJ86=1,($S86-$S85)/(ABS($Q86)-ABS($Q85))*(G$43-ABS($Q85))+$S85,0),$D$7)</f>
        <v>0</v>
      </c>
      <c r="EL86" s="1">
        <f>IF(ABS($Q86)&lt;G$44,$AA86,IF(ABS($Q85)&lt;G$44,(G$44-ABS($Q85))*($Z85+$Z86)*0.5*($D$27+$D$28)*$D$5*1000,0))</f>
        <v>0</v>
      </c>
      <c r="EM86" s="1">
        <f>IF(AND(G$44&lt;ABS($Q86),G$44&gt;ABS($Q85)),1,0)</f>
        <v>0</v>
      </c>
      <c r="EN86" s="3">
        <f>MIN(IF(EM86=1,($S86-$S85)/(ABS($Q86)-ABS($Q85))*(G$44-ABS($Q85))+$S85,0),$D$7)</f>
        <v>0</v>
      </c>
      <c r="EO86" s="1">
        <f>IF(ABS($Q86)&lt;G$45,$AA86,IF(ABS($Q85)&lt;G$45,(G$45-ABS($Q85))*($Z85+$Z86)*0.5*($D$27+$D$28)*$D$5*1000,0))</f>
        <v>0</v>
      </c>
      <c r="EP86" s="1">
        <f>IF(AND(G$45&lt;ABS($Q86),G$45&gt;ABS($Q85)),1,0)</f>
        <v>0</v>
      </c>
      <c r="EQ86" s="3">
        <f>MIN(IF(EP86=1,($S86-$S85)/(ABS($Q86)-ABS($Q85))*(G$45-ABS($Q85))+$S85,0),$D$7)</f>
        <v>0</v>
      </c>
      <c r="ER86" s="1">
        <f>IF(ABS($Q86)&lt;G$46,$AA86,IF(ABS($Q85)&lt;G$46,(G$46-ABS($Q85))*($Z85+$Z86)*0.5*($D$27+$D$28)*$D$5*1000,0))</f>
        <v>0</v>
      </c>
      <c r="ES86" s="1">
        <f>IF(AND(G$46&lt;ABS($Q86),G$46&gt;ABS($Q85)),1,0)</f>
        <v>0</v>
      </c>
      <c r="ET86" s="3">
        <f>MIN(IF(ES86=1,($S86-$S85)/(ABS($Q86)-ABS($Q85))*(G$46-ABS($Q85))+$S85,0),$D$7)</f>
        <v>0</v>
      </c>
      <c r="EU86" s="1">
        <f>IF(ABS($Q86)&lt;G$47,$AA86,IF(ABS($Q85)&lt;G$47,(G$47-ABS($Q85))*($Z85+$Z86)*0.5*($D$27+$D$28)*$D$5*1000,0))</f>
        <v>0</v>
      </c>
      <c r="EV86" s="1">
        <f>IF(AND(G$47&lt;ABS($Q86),G$47&gt;ABS($Q85)),1,0)</f>
        <v>0</v>
      </c>
      <c r="EW86" s="3">
        <f>MIN(IF(EV86=1,($S86-$S85)/(ABS($Q86)-ABS($Q85))*(G$47-ABS($Q85))+$S85,0),$D$7)</f>
        <v>0</v>
      </c>
      <c r="EX86" s="1">
        <f>IF(ABS($Q86)&lt;G$48,$AA86,IF(ABS($Q85)&lt;G$48,(G$48-ABS($Q85))*($Z85+$Z86)*0.5*($D$27+$D$28)*$D$5*1000,0))</f>
        <v>0</v>
      </c>
      <c r="EY86" s="1">
        <f>IF(AND(G$48&lt;ABS($Q86),G$48&gt;ABS($Q85)),1,0)</f>
        <v>0</v>
      </c>
      <c r="EZ86" s="3">
        <f>MIN(IF(EY86=1,($S86-$S85)/(ABS($Q86)-ABS($Q85))*(G$48-ABS($Q85))+$S85,0),$D$7)</f>
        <v>0</v>
      </c>
      <c r="FA86" s="1">
        <f>IF(ABS($Q86)&lt;G$49,$AA86,IF(ABS($Q85)&lt;G$49,(G$49-ABS($Q85))*($Z85+$Z86)*0.5*($D$27+$D$28)*$D$5*1000,0))</f>
        <v>0</v>
      </c>
      <c r="FB86" s="1">
        <f>IF(AND(G$49&lt;ABS($Q86),G$49&gt;ABS($Q85)),1,0)</f>
        <v>0</v>
      </c>
      <c r="FC86" s="3">
        <f>MIN(IF(FB86=1,($S86-$S85)/(ABS($Q86)-ABS($Q85))*(G$49-ABS($Q85))+$S85,0),$D$7)</f>
        <v>0</v>
      </c>
      <c r="FD86" s="1">
        <f>IF(ABS($Q86)&lt;G$50,$AA86,IF(ABS($Q85)&lt;G$50,(G$50-ABS($Q85))*($Z85+$Z86)*0.5*($D$27+$D$28)*$D$5*1000,0))</f>
        <v>0</v>
      </c>
      <c r="FE86" s="1">
        <f>IF(AND(G$50&lt;ABS($Q86),G$50&gt;ABS($Q85)),1,0)</f>
        <v>0</v>
      </c>
      <c r="FF86" s="3">
        <f>MIN(IF(FE86=1,($S86-$S85)/(ABS($Q86)-ABS($Q85))*(G$50-ABS($Q85))+$S85,0),$D$7)</f>
        <v>0</v>
      </c>
      <c r="FG86" s="1">
        <f>IF(ABS($Q86)&lt;G$51,$AA86,IF(ABS($Q85)&lt;G$51,(G$51-ABS($Q85))*($Z85+$Z86)*0.5*($D$27+$D$28)*$D$5*1000,0))</f>
        <v>0</v>
      </c>
      <c r="FH86" s="1">
        <f>IF(AND(G$51&lt;ABS($Q86),G$51&gt;ABS($Q85)),1,0)</f>
        <v>0</v>
      </c>
      <c r="FI86" s="3">
        <f>MIN(IF(FH86=1,($S86-$S85)/(ABS($Q86)-ABS($Q85))*(G$51-ABS($Q85))+$S85,0),$D$7)</f>
        <v>0</v>
      </c>
      <c r="FJ86" s="1">
        <f>IF(ABS($Q86)&lt;G$52,$AA86,IF(ABS($Q85)&lt;G$52,(G$52-ABS($Q85))*($Z85+$Z86)*0.5*($D$27+$D$28)*$D$5*1000,0))</f>
        <v>0</v>
      </c>
      <c r="FK86" s="1">
        <f>IF(AND(G$52&lt;ABS($Q86),G$52&gt;ABS($Q85)),1,0)</f>
        <v>0</v>
      </c>
      <c r="FL86" s="3">
        <f>MIN(IF(FK86=1,($S86-$S85)/(ABS($Q86)-ABS($Q85))*(G$52-ABS($Q85))+$S85,0),$D$7)</f>
        <v>0</v>
      </c>
      <c r="FM86" s="1">
        <f>IF(ABS($Q86)&lt;G$53,$AA86,IF(ABS($Q85)&lt;G$53,(G$53-ABS($Q85))*($Z85+$Z86)*0.5*($D$27+$D$28)*$D$5*1000,0))</f>
        <v>0</v>
      </c>
      <c r="FN86" s="1">
        <f>IF(AND(G$53&lt;ABS($Q86),G$53&gt;ABS($Q85)),1,0)</f>
        <v>0</v>
      </c>
      <c r="FO86" s="3">
        <f>MIN(IF(FN86=1,($S86-$S85)/(ABS($Q86)-ABS($Q85))*(G$53-ABS($Q85))+$S85,0),$D$7)</f>
        <v>0</v>
      </c>
      <c r="FP86" s="1">
        <f>IF(ABS($Q86)&lt;G$54,$AA86,IF(ABS($Q85)&lt;G$54,(G$54-ABS($Q85))*($Z85+$Z86)*0.5*($D$27+$D$28)*$D$5*1000,0))</f>
        <v>0</v>
      </c>
      <c r="FQ86" s="1">
        <f>IF(AND(G$54&lt;ABS($Q86),G$54&gt;ABS($Q85)),1,0)</f>
        <v>0</v>
      </c>
      <c r="FR86" s="3">
        <f>MIN(IF(FQ86=1,($S86-$S85)/(ABS($Q86)-ABS($Q85))*(G$54-ABS($Q85))+$S85,0),$D$7)</f>
        <v>0</v>
      </c>
      <c r="FS86" s="1">
        <f>IF(ABS($Q86)&lt;G$55,$AA86,IF(ABS($Q85)&lt;G$55,(G$55-ABS($Q85))*($Z85+$Z86)*0.5*($D$27+$D$28)*$D$5*1000,0))</f>
        <v>0</v>
      </c>
      <c r="FT86" s="1">
        <f>IF(AND(G$55&lt;ABS($Q86),G$55&gt;ABS($Q85)),1,0)</f>
        <v>0</v>
      </c>
      <c r="FU86" s="3">
        <f>MIN(IF(FT86=1,($S86-$S85)/(ABS($Q86)-ABS($Q85))*(G$55-ABS($Q85))+$S85,0),$D$7)</f>
        <v>0</v>
      </c>
      <c r="FV86" s="1" t="e">
        <f>IF(ABS($Q86)&lt;#REF!,$AA86,IF(ABS($Q85)&lt;#REF!,(#REF!-ABS($Q85))*($Z85+$Z86)*0.5*($D$27+$D$28)*$D$5*1000,0))</f>
        <v>#REF!</v>
      </c>
      <c r="FW86" s="1" t="e">
        <f>IF(AND(#REF!&lt;ABS($Q86),#REF!&gt;ABS($Q85)),1,0)</f>
        <v>#REF!</v>
      </c>
      <c r="FX86" s="3" t="e">
        <f>MIN(IF(FW86=1,($S86-$S85)/(ABS($Q86)-ABS($Q85))*(#REF!-ABS($Q85))+$S85,0),$D$7)</f>
        <v>#REF!</v>
      </c>
    </row>
    <row r="87" spans="1:180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36"/>
      <c r="M87" s="23"/>
      <c r="N87" s="23"/>
      <c r="O87" s="23"/>
      <c r="P87" s="4"/>
      <c r="Q87" s="4"/>
      <c r="R87" s="4"/>
      <c r="S87" s="4"/>
      <c r="T87" s="4"/>
      <c r="U87" s="4"/>
      <c r="V87" s="4"/>
      <c r="W87" s="4"/>
      <c r="X87" s="4"/>
      <c r="Y87" s="4"/>
      <c r="Z87" s="3">
        <f t="shared" si="7"/>
        <v>0.2</v>
      </c>
      <c r="AA87" s="3"/>
      <c r="AB87" s="1"/>
      <c r="AC87" s="2"/>
      <c r="AD87" s="2"/>
      <c r="AE87" s="1"/>
      <c r="AF87" s="2"/>
      <c r="AG87" s="2"/>
      <c r="AH87" s="1"/>
      <c r="AI87" s="2"/>
      <c r="AJ87" s="2"/>
      <c r="AK87" s="1"/>
      <c r="AL87" s="2"/>
      <c r="AM87" s="2"/>
      <c r="AN87" s="1"/>
      <c r="AO87" s="2"/>
      <c r="AP87" s="2"/>
      <c r="AQ87" s="1"/>
      <c r="AR87" s="2"/>
      <c r="AS87" s="2"/>
      <c r="AT87" s="1"/>
      <c r="AU87" s="2"/>
      <c r="AV87" s="2"/>
      <c r="AW87" s="1"/>
      <c r="AX87" s="2"/>
      <c r="AY87" s="2"/>
      <c r="AZ87" s="1"/>
      <c r="BA87" s="2"/>
      <c r="BB87" s="2"/>
      <c r="BC87" s="1"/>
      <c r="BD87" s="2"/>
      <c r="BE87" s="2"/>
      <c r="BF87" s="1"/>
      <c r="BG87" s="2"/>
      <c r="BH87" s="2"/>
      <c r="BI87" s="1"/>
      <c r="BJ87" s="2"/>
      <c r="BK87" s="2"/>
      <c r="BL87" s="1"/>
      <c r="BM87" s="2"/>
      <c r="BN87" s="2"/>
      <c r="BO87" s="1"/>
      <c r="BP87" s="2"/>
      <c r="BQ87" s="2"/>
      <c r="BR87" s="1"/>
      <c r="BS87" s="2"/>
      <c r="BT87" s="2"/>
      <c r="BU87" s="1"/>
      <c r="BV87" s="2"/>
      <c r="BW87" s="2"/>
      <c r="BX87" s="1"/>
      <c r="BY87" s="2"/>
      <c r="BZ87" s="2"/>
      <c r="CA87" s="1"/>
      <c r="CB87" s="2"/>
      <c r="CC87" s="2"/>
      <c r="CD87" s="1"/>
      <c r="CE87" s="2"/>
      <c r="CF87" s="2"/>
      <c r="CG87" s="1"/>
      <c r="CH87" s="2"/>
      <c r="CI87" s="2"/>
      <c r="CJ87" s="1"/>
      <c r="CK87" s="2"/>
      <c r="CL87" s="2"/>
      <c r="CM87" s="1"/>
      <c r="CN87" s="2"/>
      <c r="CO87" s="2"/>
      <c r="CP87" s="1"/>
      <c r="CQ87" s="2"/>
      <c r="CR87" s="2"/>
      <c r="CS87" s="1"/>
      <c r="CT87" s="2"/>
      <c r="CU87" s="2"/>
      <c r="CV87" s="1"/>
      <c r="CW87" s="2"/>
      <c r="CX87" s="2"/>
      <c r="CY87" s="1"/>
      <c r="CZ87" s="2"/>
      <c r="DA87" s="2"/>
      <c r="DB87" s="1"/>
      <c r="DC87" s="2"/>
      <c r="DD87" s="2"/>
      <c r="DE87" s="1"/>
      <c r="DF87" s="2"/>
      <c r="DG87" s="2"/>
      <c r="DH87" s="1"/>
      <c r="DI87" s="2"/>
      <c r="DJ87" s="2"/>
      <c r="DK87" s="1"/>
      <c r="DL87" s="2"/>
      <c r="DM87" s="2"/>
      <c r="DN87" s="1"/>
      <c r="DO87" s="2"/>
      <c r="DP87" s="2"/>
      <c r="DQ87" s="1"/>
      <c r="DR87" s="2"/>
      <c r="DS87" s="2"/>
      <c r="DT87" s="1"/>
      <c r="DU87" s="2"/>
      <c r="DV87" s="2"/>
      <c r="DW87" s="1"/>
      <c r="DX87" s="2"/>
      <c r="DY87" s="2"/>
      <c r="DZ87" s="1"/>
      <c r="EA87" s="2"/>
      <c r="EB87" s="2"/>
      <c r="EC87" s="1"/>
      <c r="ED87" s="2"/>
      <c r="EE87" s="2"/>
      <c r="EF87" s="1"/>
      <c r="EG87" s="2"/>
      <c r="EH87" s="2"/>
      <c r="EI87" s="1"/>
      <c r="EJ87" s="2"/>
      <c r="EK87" s="2"/>
      <c r="EL87" s="1"/>
      <c r="EM87" s="2"/>
      <c r="EN87" s="2"/>
      <c r="EO87" s="1"/>
      <c r="EP87" s="2"/>
      <c r="EQ87" s="2"/>
      <c r="ER87" s="1"/>
      <c r="ES87" s="2"/>
      <c r="ET87" s="2"/>
      <c r="EU87" s="1"/>
      <c r="EV87" s="2"/>
      <c r="EW87" s="2"/>
      <c r="EX87" s="1"/>
      <c r="EY87" s="2"/>
      <c r="EZ87" s="2"/>
      <c r="FA87" s="1"/>
      <c r="FB87" s="2"/>
      <c r="FC87" s="2"/>
      <c r="FD87" s="1"/>
      <c r="FE87" s="2"/>
      <c r="FF87" s="2"/>
      <c r="FG87" s="1"/>
      <c r="FH87" s="2"/>
      <c r="FI87" s="2"/>
      <c r="FJ87" s="1"/>
      <c r="FK87" s="2"/>
      <c r="FL87" s="2"/>
      <c r="FM87" s="1"/>
      <c r="FN87" s="2"/>
      <c r="FO87" s="2"/>
      <c r="FP87" s="1"/>
      <c r="FQ87" s="2"/>
      <c r="FR87" s="2"/>
      <c r="FS87" s="1"/>
      <c r="FT87" s="2"/>
      <c r="FU87" s="2"/>
      <c r="FV87" s="1"/>
      <c r="FW87" s="2"/>
      <c r="FX87" s="2"/>
    </row>
    <row r="88" spans="1:180" x14ac:dyDescent="0.35">
      <c r="A88" s="23"/>
      <c r="B88" s="4"/>
      <c r="C88" s="4"/>
      <c r="D88" s="4"/>
      <c r="E88" s="23"/>
      <c r="F88" s="23"/>
      <c r="G88" s="23"/>
      <c r="H88" s="23"/>
      <c r="I88" s="23"/>
      <c r="J88" s="23"/>
      <c r="K88" s="23"/>
      <c r="L88" s="36"/>
      <c r="M88" s="23"/>
      <c r="N88" s="23"/>
      <c r="O88" s="23"/>
      <c r="P88" s="4"/>
      <c r="Q88" s="4"/>
      <c r="R88" s="4"/>
      <c r="S88" s="4"/>
      <c r="T88" s="4"/>
      <c r="U88" s="4"/>
      <c r="V88" s="4"/>
      <c r="W88" s="4"/>
      <c r="X88" s="4"/>
      <c r="Y88" s="4"/>
      <c r="Z88" s="3">
        <f t="shared" si="7"/>
        <v>0.2</v>
      </c>
      <c r="AA88" s="1">
        <f>$R87*($Z88+$Z87)*0.5*($D$27+$D$28)*1000*$D$5</f>
        <v>0</v>
      </c>
      <c r="AB88" s="1">
        <f>IF(ABS($Q88)&lt;$G$6,$AA88,IF(ABS($Q87)&lt;$G$6,($G$6-ABS($Q87))*($Z87+$Z88)*0.5*($D$27+$D$28)*$D$5*1000,0))</f>
        <v>0</v>
      </c>
      <c r="AC88" s="1">
        <f>IF(AND($G$6&lt;ABS($Q88),$G$6&gt;ABS($Q87)),1,0)</f>
        <v>0</v>
      </c>
      <c r="AD88" s="3">
        <f>MIN(IF(AC88=1,($S88-$S87)/(ABS($Q88)-ABS($Q87))*($G$6-ABS($Q87))+$S87,0),$D$7)</f>
        <v>0</v>
      </c>
      <c r="AE88" s="1">
        <f>IF(ABS($Q88)&lt;$G$7,$AA88,IF(ABS($Q87)&lt;$G$7,($G$7-ABS($Q87))*($Z87+$Z88)*0.5*($D$27+$D$28)*$D$5*1000,0))</f>
        <v>0</v>
      </c>
      <c r="AF88" s="1">
        <f>IF(AND($G$7&lt;ABS($Q88),$G$7&gt;ABS($Q87)),1,0)</f>
        <v>0</v>
      </c>
      <c r="AG88" s="3">
        <f>MIN(IF(AF88=1,($S88-$S87)/(ABS($Q88)-ABS($Q87))*($G$7-ABS($Q87))+$S87,0),$D$7)</f>
        <v>0</v>
      </c>
      <c r="AH88" s="1">
        <f>IF(ABS($Q88)&lt;$G$8,$AA88,IF(ABS($Q87)&lt;$G$8,($G$8-ABS($Q87))*($Z87+$Z88)*0.5*($D$27+$D$28)*$D$5*1000,0))</f>
        <v>0</v>
      </c>
      <c r="AI88" s="1">
        <f>IF(AND($G$8&lt;ABS($Q88),$G$8&gt;ABS($Q87)),1,0)</f>
        <v>0</v>
      </c>
      <c r="AJ88" s="3">
        <f>MIN(IF(AI88=1,($S88-$S87)/(ABS($Q88)-ABS($Q87))*($G$8-ABS($Q87))+$S87,0),$D$7)</f>
        <v>0</v>
      </c>
      <c r="AK88" s="1">
        <f>IF(ABS($Q88)&lt;$G$9,$AA88,IF(ABS($Q87)&lt;$G$9,($G$9-ABS($Q87))*($Z87+$Z88)*0.5*($D$27+$D$28)*$D$5*1000,0))</f>
        <v>0</v>
      </c>
      <c r="AL88" s="1">
        <f>IF(AND($G$9&lt;ABS($Q88),$G$9&gt;ABS($Q87)),1,0)</f>
        <v>0</v>
      </c>
      <c r="AM88" s="3">
        <f>MIN(IF(AL88=1,($S88-$S87)/(ABS($Q88)-ABS($Q87))*($G$9-ABS($Q87))+$S87,0),$D$7)</f>
        <v>0</v>
      </c>
      <c r="AN88" s="1">
        <f>IF(ABS($Q88)&lt;$G$10,$AA88,IF(ABS($Q87)&lt;$G$10,($G$10-ABS($Q87))*($Z87+$Z88)*0.5*($D$27+$D$28)*$D$5*1000,0))</f>
        <v>0</v>
      </c>
      <c r="AO88" s="1">
        <f>IF(AND($G$10&lt;ABS($Q88),$G$10&gt;ABS($Q87)),1,0)</f>
        <v>0</v>
      </c>
      <c r="AP88" s="3">
        <f>MIN(IF(AO88=1,($S88-$S87)/(ABS($Q88)-ABS($Q87))*($G$10-ABS($Q87))+$S87,0),$D$7)</f>
        <v>0</v>
      </c>
      <c r="AQ88" s="1">
        <f>IF(ABS($Q88)&lt;$G$11,$AA88,IF(ABS($Q87)&lt;$G$11,($G$11-ABS($Q87))*($Z87+$Z88)*0.5*($D$27+$D$28)*$D$5*1000,0))</f>
        <v>0</v>
      </c>
      <c r="AR88" s="1">
        <f>IF(AND($G$11&lt;ABS($Q88),$G$11&gt;ABS($Q87)),1,0)</f>
        <v>0</v>
      </c>
      <c r="AS88" s="3">
        <f>MIN(IF(AR88=1,($S88-$S87)/(ABS($Q88)-ABS($Q87))*($G$11-ABS($Q87))+$S87,0),$D$7)</f>
        <v>0</v>
      </c>
      <c r="AT88" s="1">
        <f>IF(ABS($Q88)&lt;$G$12,$AA88,IF(ABS($Q87)&lt;$G$12,($G$12-ABS($Q87))*($Z87+$Z88)*0.5*($D$27+$D$28)*$D$5*1000,0))</f>
        <v>0</v>
      </c>
      <c r="AU88" s="1">
        <f>IF(AND($G$12&lt;ABS($Q88),$G$12&gt;ABS($Q87)),1,0)</f>
        <v>0</v>
      </c>
      <c r="AV88" s="3">
        <f>MIN(IF(AU88=1,($S88-$S87)/(ABS($Q88)-ABS($Q87))*($G$12-ABS($Q87))+$S87,0),$D$7)</f>
        <v>0</v>
      </c>
      <c r="AW88" s="1">
        <f>IF(ABS($Q88)&lt;$G$13,$AA88,IF(ABS($Q87)&lt;$G$13,($G$13-ABS($Q87))*($Z87+$Z88)*0.5*($D$27+$D$28)*$D$5*1000,0))</f>
        <v>0</v>
      </c>
      <c r="AX88" s="1">
        <f>IF(AND($G$13&lt;ABS($Q88),$G$13&gt;ABS($Q87)),1,0)</f>
        <v>0</v>
      </c>
      <c r="AY88" s="3">
        <f>MIN(IF(AX88=1,($S88-$S87)/(ABS($Q88)-ABS($Q87))*($G$13-ABS($Q87))+$S87,0),$D$7)</f>
        <v>0</v>
      </c>
      <c r="AZ88" s="1">
        <f>IF(ABS($Q88)&lt;$G$14,$AA88,IF(ABS($Q87)&lt;$G$14,($G$14-ABS($Q87))*($Z87+$Z88)*0.5*($D$27+$D$28)*$D$5*1000,0))</f>
        <v>0</v>
      </c>
      <c r="BA88" s="1">
        <f>IF(AND($G$14&lt;ABS($Q88),$G$14&gt;ABS($Q87)),1,0)</f>
        <v>0</v>
      </c>
      <c r="BB88" s="3">
        <f>MIN(IF(BA88=1,($S88-$S87)/(ABS($Q88)-ABS($Q87))*($G$14-ABS($Q87))+$S87,0),$D$7)</f>
        <v>0</v>
      </c>
      <c r="BC88" s="1">
        <f>IF(ABS($Q88)&lt;G$15,$AA88,IF(ABS($Q87)&lt;G$15,(G$15-ABS($Q87))*($Z87+$Z88)*0.5*($D$27+$D$28)*$D$5*1000,0))</f>
        <v>0</v>
      </c>
      <c r="BD88" s="1">
        <f>IF(AND(G$15&lt;ABS($Q88),G$15&gt;ABS($Q87)),1,0)</f>
        <v>0</v>
      </c>
      <c r="BE88" s="3">
        <f>MIN(IF(BD88=1,($S88-$S87)/(ABS($Q88)-ABS($Q87))*(G$15-ABS($Q87))+$S87,0),$D$7)</f>
        <v>0</v>
      </c>
      <c r="BF88" s="1">
        <f>IF(ABS($Q88)&lt;G$16,$AA88,IF(ABS($Q87)&lt;G$16,(G$16-ABS($Q87))*($Z87+$Z88)*0.5*($D$27+$D$28)*$D$5*1000,0))</f>
        <v>0</v>
      </c>
      <c r="BG88" s="1">
        <f>IF(AND(G$16&lt;ABS($Q88),G$16&gt;ABS($Q87)),1,0)</f>
        <v>0</v>
      </c>
      <c r="BH88" s="3">
        <f>MIN(IF(BG88=1,($S88-$S87)/(ABS($Q88)-ABS($Q87))*(G$16-ABS($Q87))+$S87,0),$D$7)</f>
        <v>0</v>
      </c>
      <c r="BI88" s="1">
        <f>IF(ABS($Q88)&lt;G$17,$AA88,IF(ABS($Q87)&lt;G$17,(G$17-ABS($Q87))*($Z87+$Z88)*0.5*($D$27+$D$28)*$D$5*1000,0))</f>
        <v>0</v>
      </c>
      <c r="BJ88" s="1">
        <f>IF(AND(G$17&lt;ABS($Q88),G$17&gt;ABS($Q87)),1,0)</f>
        <v>0</v>
      </c>
      <c r="BK88" s="3">
        <f>MIN(IF(BJ88=1,($S88-$S87)/(ABS($Q88)-ABS($Q87))*(G$17-ABS($Q87))+$S87,0),$D$7)</f>
        <v>0</v>
      </c>
      <c r="BL88" s="1">
        <f>IF(ABS($Q88)&lt;G$18,$AA88,IF(ABS($Q87)&lt;G$18,(G$18-ABS($Q87))*($Z87+$Z88)*0.5*($D$27+$D$28)*$D$5*1000,0))</f>
        <v>0</v>
      </c>
      <c r="BM88" s="1">
        <f>IF(AND(G$18&lt;ABS($Q88),G$18&gt;ABS($Q87)),1,0)</f>
        <v>0</v>
      </c>
      <c r="BN88" s="3">
        <f>MIN(IF(BM88=1,($S88-$S87)/(ABS($Q88)-ABS($Q87))*(G$18-ABS($Q87))+$S87,0),$D$7)</f>
        <v>0</v>
      </c>
      <c r="BO88" s="1">
        <f>IF(ABS($Q88)&lt;G$19,$AA88,IF(ABS($Q87)&lt;G$19,(G$19-ABS($Q87))*($Z87+$Z88)*0.5*($D$27+$D$28)*$D$5*1000,0))</f>
        <v>0</v>
      </c>
      <c r="BP88" s="1">
        <f>IF(AND(G$19&lt;ABS($Q88),G$19&gt;ABS($Q87)),1,0)</f>
        <v>0</v>
      </c>
      <c r="BQ88" s="3">
        <f>MIN(IF(BP88=1,($S88-$S87)/(ABS($Q88)-ABS($Q87))*(G$19-ABS($Q87))+$S87,0),$D$7)</f>
        <v>0</v>
      </c>
      <c r="BR88" s="1">
        <f>IF(ABS($Q88)&lt;G$20,$AA88,IF(ABS($Q87)&lt;G$20,(G$20-ABS($Q87))*($Z87+$Z88)*0.5*($D$27+$D$28)*$D$5*1000,0))</f>
        <v>0</v>
      </c>
      <c r="BS88" s="1">
        <f>IF(AND(G$20&lt;ABS($Q88),G$20&gt;ABS($Q87)),1,0)</f>
        <v>0</v>
      </c>
      <c r="BT88" s="3">
        <f>MIN(IF(BS88=1,($S88-$S87)/(ABS($Q88)-ABS($Q87))*(G$20-ABS($Q87))+$S87,0),$D$7)</f>
        <v>0</v>
      </c>
      <c r="BU88" s="1">
        <f>IF(ABS($Q88)&lt;G$21,$AA88,IF(ABS($Q87)&lt;G$21,(G$21-ABS($Q87))*($Z87+$Z88)*0.5*($D$27+$D$28)*$D$5*1000,0))</f>
        <v>0</v>
      </c>
      <c r="BV88" s="1">
        <f>IF(AND(G$21&lt;ABS($Q88),G$21&gt;ABS($Q87)),1,0)</f>
        <v>0</v>
      </c>
      <c r="BW88" s="3">
        <f>MIN(IF(BV88=1,($S88-$S87)/(ABS($Q88)-ABS($Q87))*(G$21-ABS($Q87))+$S87,0),$D$7)</f>
        <v>0</v>
      </c>
      <c r="BX88" s="1">
        <f>IF(ABS($Q88)&lt;G$22,$AA88,IF(ABS($Q87)&lt;G$22,(G$22-ABS($Q87))*($Z87+$Z88)*0.5*($D$27+$D$28)*$D$5*1000,0))</f>
        <v>0</v>
      </c>
      <c r="BY88" s="1">
        <f>IF(AND(G$22&lt;ABS($Q88),G$22&gt;ABS($Q87)),1,0)</f>
        <v>0</v>
      </c>
      <c r="BZ88" s="3">
        <f>MIN(IF(BY88=1,($S88-$S87)/(ABS($Q88)-ABS($Q87))*(G$22-ABS($Q87))+$S87,0),$D$7)</f>
        <v>0</v>
      </c>
      <c r="CA88" s="1">
        <f>IF(ABS($Q88)&lt;G$23,$AA88,IF(ABS($Q87)&lt;G$23,(G$23-ABS($Q87))*($Z87+$Z88)*0.5*($D$27+$D$28)*$D$5*1000,0))</f>
        <v>0</v>
      </c>
      <c r="CB88" s="1">
        <f>IF(AND(G$23&lt;ABS($Q88),G$23&gt;ABS($Q87)),1,0)</f>
        <v>0</v>
      </c>
      <c r="CC88" s="3">
        <f>MIN(IF(CB88=1,($S88-$S87)/(ABS($Q88)-ABS($Q87))*(G$23-ABS($Q87))+$S87,0),$D$7)</f>
        <v>0</v>
      </c>
      <c r="CD88" s="1">
        <f>IF(ABS($Q88)&lt;G$24,$AA88,IF(ABS($Q87)&lt;G$24,(G$24-ABS($Q87))*($Z87+$Z88)*0.5*($D$27+$D$28)*$D$5*1000,0))</f>
        <v>0</v>
      </c>
      <c r="CE88" s="1">
        <f>IF(AND(G$24&lt;ABS($Q88),G$24&gt;ABS($Q87)),1,0)</f>
        <v>0</v>
      </c>
      <c r="CF88" s="3">
        <f>MIN(IF(CE88=1,($S88-$S87)/(ABS($Q88)-ABS($Q87))*(G$24-ABS($Q87))+$S87,0),$D$7)</f>
        <v>0</v>
      </c>
      <c r="CG88" s="1">
        <f>IF(ABS($Q88)&lt;G$25,$AA88,IF(ABS($Q87)&lt;G$25,(G$25-ABS($Q87))*($Z87+$Z88)*0.5*($D$27+$D$28)*$D$5*1000,0))</f>
        <v>0</v>
      </c>
      <c r="CH88" s="1">
        <f>IF(AND(G$25&lt;ABS($Q88),G$25&gt;ABS($Q87)),1,0)</f>
        <v>0</v>
      </c>
      <c r="CI88" s="3">
        <f>MIN(IF(CH88=1,($S88-$S87)/(ABS($Q88)-ABS($Q87))*(G$25-ABS($Q87))+$S87,0),$D$7)</f>
        <v>0</v>
      </c>
      <c r="CJ88" s="1">
        <f>IF(ABS($Q88)&lt;G$26,$AA88,IF(ABS($Q87)&lt;G$26,(G$26-ABS($Q87))*($Z87+$Z88)*0.5*($D$27+$D$28)*$D$5*1000,0))</f>
        <v>0</v>
      </c>
      <c r="CK88" s="1">
        <f>IF(AND(G$26&lt;ABS($Q88),G$26&gt;ABS($Q87)),1,0)</f>
        <v>0</v>
      </c>
      <c r="CL88" s="3">
        <f>MIN(IF(CK88=1,($S88-$S87)/(ABS($Q88)-ABS($Q87))*(G$26-ABS($Q87))+$S87,0),$D$7)</f>
        <v>0</v>
      </c>
      <c r="CM88" s="1">
        <f>IF(ABS($Q88)&lt;G$27,$AA88,IF(ABS($Q87)&lt;G$27,(G$27-ABS($Q87))*($Z87+$Z88)*0.5*($D$27+$D$28)*$D$5*1000,0))</f>
        <v>0</v>
      </c>
      <c r="CN88" s="1">
        <f>IF(AND(G$27&lt;ABS($Q88),G$27&gt;ABS($Q87)),1,0)</f>
        <v>0</v>
      </c>
      <c r="CO88" s="3">
        <f>MIN(IF(CN88=1,($S88-$S87)/(ABS($Q88)-ABS($Q87))*(G$27-ABS($Q87))+$S87,0),$D$7)</f>
        <v>0</v>
      </c>
      <c r="CP88" s="1">
        <f>IF(ABS($Q88)&lt;G$28,$AA88,IF(ABS($Q87)&lt;G$28,(G$28-ABS($Q87))*($Z87+$Z88)*0.5*($D$27+$D$28)*$D$5*1000,0))</f>
        <v>0</v>
      </c>
      <c r="CQ88" s="1">
        <f>IF(AND(G$28&lt;ABS($Q88),G$28&gt;ABS($Q87)),1,0)</f>
        <v>0</v>
      </c>
      <c r="CR88" s="3">
        <f>MIN(IF(CQ88=1,($S88-$S87)/(ABS($Q88)-ABS($Q87))*(G$28-ABS($Q87))+$S87,0),$D$7)</f>
        <v>0</v>
      </c>
      <c r="CS88" s="1">
        <f>IF(ABS($Q88)&lt;G$29,$AA88,IF(ABS($Q87)&lt;G$29,(G$29-ABS($Q87))*($Z87+$Z88)*0.5*($D$27+$D$28)*$D$5*1000,0))</f>
        <v>0</v>
      </c>
      <c r="CT88" s="1">
        <f>IF(AND(G$29&lt;ABS($Q88),G$29&gt;ABS($Q87)),1,0)</f>
        <v>0</v>
      </c>
      <c r="CU88" s="3">
        <f>MIN(IF(CT88=1,($S88-$S87)/(ABS($Q88)-ABS($Q87))*(G$29-ABS($Q87))+$S87,0),$D$7)</f>
        <v>0</v>
      </c>
      <c r="CV88" s="1">
        <f>IF(ABS($Q88)&lt;G$30,$AA88,IF(ABS($Q87)&lt;G$30,(G$30-ABS($Q87))*($Z87+$Z88)*0.5*($D$27+$D$28)*$D$5*1000,0))</f>
        <v>0</v>
      </c>
      <c r="CW88" s="1">
        <f>IF(AND(G$30&lt;ABS($Q88),G$30&gt;ABS($Q87)),1,0)</f>
        <v>0</v>
      </c>
      <c r="CX88" s="3">
        <f>MIN(IF(CW88=1,($S88-$S87)/(ABS($Q88)-ABS($Q87))*(G$30-ABS($Q87))+$S87,0),$D$7)</f>
        <v>0</v>
      </c>
      <c r="CY88" s="1">
        <f>IF(ABS($Q88)&lt;G$31,$AA88,IF(ABS($Q87)&lt;G$31,(G$31-ABS($Q87))*($Z87+$Z88)*0.5*($D$27+$D$28)*$D$5*1000,0))</f>
        <v>0</v>
      </c>
      <c r="CZ88" s="1">
        <f>IF(AND(G$31&lt;ABS($Q88),G$31&gt;ABS($Q87)),1,0)</f>
        <v>0</v>
      </c>
      <c r="DA88" s="3">
        <f>MIN(IF(CZ88=1,($S88-$S87)/(ABS($Q88)-ABS($Q87))*(G$31-ABS($Q87))+$S87,0),$D$7)</f>
        <v>0</v>
      </c>
      <c r="DB88" s="1">
        <f>IF(ABS($Q88)&lt;G$32,$AA88,IF(ABS($Q87)&lt;G$32,(G$32-ABS($Q87))*($Z87+$Z88)*0.5*($D$27+$D$28)*$D$5*1000,0))</f>
        <v>0</v>
      </c>
      <c r="DC88" s="1">
        <f>IF(AND(G$32&lt;ABS($Q88),G$32&gt;ABS($Q87)),1,0)</f>
        <v>0</v>
      </c>
      <c r="DD88" s="3">
        <f>MIN(IF(DC88=1,($S88-$S87)/(ABS($Q88)-ABS($Q87))*(G$32-ABS($Q87))+$S87,0),$D$7)</f>
        <v>0</v>
      </c>
      <c r="DE88" s="1">
        <f>IF(ABS($Q88)&lt;G$33,$AA88,IF(ABS($Q87)&lt;G$33,(G$33-ABS($Q87))*($Z87+$Z88)*0.5*($D$27+$D$28)*$D$5*1000,0))</f>
        <v>0</v>
      </c>
      <c r="DF88" s="1">
        <f>IF(AND(G$33&lt;ABS($Q88),G$33&gt;ABS($Q87)),1,0)</f>
        <v>0</v>
      </c>
      <c r="DG88" s="3">
        <f>MIN(IF(DF88=1,($S88-$S87)/(ABS($Q88)-ABS($Q87))*(G$33-ABS($Q87))+$S87,0),$D$7)</f>
        <v>0</v>
      </c>
      <c r="DH88" s="1">
        <f>IF(ABS($Q88)&lt;G$34,$AA88,IF(ABS($Q87)&lt;G$34,(G$34-ABS($Q87))*($Z87+$Z88)*0.5*($D$27+$D$28)*$D$5*1000,0))</f>
        <v>0</v>
      </c>
      <c r="DI88" s="1">
        <f>IF(AND(G$34&lt;ABS($Q88),G$34&gt;ABS($Q87)),1,0)</f>
        <v>0</v>
      </c>
      <c r="DJ88" s="3">
        <f>MIN(IF(DI88=1,($S88-$S87)/(ABS($Q88)-ABS($Q87))*(G$34-ABS($Q87))+$S87,0),$D$7)</f>
        <v>0</v>
      </c>
      <c r="DK88" s="1">
        <f>IF(ABS($Q88)&lt;G$35,$AA88,IF(ABS($Q87)&lt;G$35,(G$35-ABS($Q87))*($Z87+$Z88)*0.5*($D$27+$D$28)*$D$5*1000,0))</f>
        <v>0</v>
      </c>
      <c r="DL88" s="1">
        <f>IF(AND(G$35&lt;ABS($Q88),G$35&gt;ABS($Q87)),1,0)</f>
        <v>0</v>
      </c>
      <c r="DM88" s="3">
        <f>MIN(IF(DL88=1,($S88-$S87)/(ABS($Q88)-ABS($Q87))*(G$35-ABS($Q87))+$S87,0),$D$7)</f>
        <v>0</v>
      </c>
      <c r="DN88" s="1">
        <f>IF(ABS($Q88)&lt;G$36,$AA88,IF(ABS($Q87)&lt;G$36,(G$36-ABS($Q87))*($Z87+$Z88)*0.5*($D$27+$D$28)*$D$5*1000,0))</f>
        <v>0</v>
      </c>
      <c r="DO88" s="1">
        <f>IF(AND(G$36&lt;ABS($Q88),G$36&gt;ABS($Q87)),1,0)</f>
        <v>0</v>
      </c>
      <c r="DP88" s="3">
        <f>MIN(IF(DO88=1,($S88-$S87)/(ABS($Q88)-ABS($Q87))*(G$36-ABS($Q87))+$S87,0),$D$7)</f>
        <v>0</v>
      </c>
      <c r="DQ88" s="1">
        <f>IF(ABS($Q88)&lt;G$37,$AA88,IF(ABS($Q87)&lt;G$37,(G$37-ABS($Q87))*($Z87+$Z88)*0.5*($D$27+$D$28)*$D$5*1000,0))</f>
        <v>0</v>
      </c>
      <c r="DR88" s="1">
        <f>IF(AND(G$37&lt;ABS($Q88),G$37&gt;ABS($Q87)),1,0)</f>
        <v>0</v>
      </c>
      <c r="DS88" s="3">
        <f>MIN(IF(DR88=1,($S88-$S87)/(ABS($Q88)-ABS($Q87))*(G$37-ABS($Q87))+$S87,0),$D$7)</f>
        <v>0</v>
      </c>
      <c r="DT88" s="1">
        <f>IF(ABS($Q88)&lt;G$38,$AA88,IF(ABS($Q87)&lt;G$38,(G$38-ABS($Q87))*($Z87+$Z88)*0.5*($D$27+$D$28)*$D$5*1000,0))</f>
        <v>0</v>
      </c>
      <c r="DU88" s="1">
        <f>IF(AND(G$38&lt;ABS($Q88),G$38&gt;ABS($Q87)),1,0)</f>
        <v>0</v>
      </c>
      <c r="DV88" s="3">
        <f>MIN(IF(DU88=1,($S88-$S87)/(ABS($Q88)-ABS($Q87))*(G$38-ABS($Q87))+$S87,0),$D$7)</f>
        <v>0</v>
      </c>
      <c r="DW88" s="1">
        <f>IF(ABS($Q88)&lt;G$39,$AA88,IF(ABS($Q87)&lt;G$39,(G$39-ABS($Q87))*($Z87+$Z88)*0.5*($D$27+$D$28)*$D$5*1000,0))</f>
        <v>0</v>
      </c>
      <c r="DX88" s="1">
        <f>IF(AND(G$39&lt;ABS($Q88),G$39&gt;ABS($Q87)),1,0)</f>
        <v>0</v>
      </c>
      <c r="DY88" s="3">
        <f>MIN(IF(DX88=1,($S88-$S87)/(ABS($Q88)-ABS($Q87))*(G$39-ABS($Q87))+$S87,0),$D$7)</f>
        <v>0</v>
      </c>
      <c r="DZ88" s="1">
        <f>IF(ABS($Q88)&lt;G$40,$AA88,IF(ABS($Q87)&lt;G$40,(G$40-ABS($Q87))*($Z87+$Z88)*0.5*($D$27+$D$28)*$D$5*1000,0))</f>
        <v>0</v>
      </c>
      <c r="EA88" s="1">
        <f>IF(AND(G$40&lt;ABS($Q88),G$40&gt;ABS($Q87)),1,0)</f>
        <v>0</v>
      </c>
      <c r="EB88" s="3">
        <f>MIN(IF(EA88=1,($S88-$S87)/(ABS($Q88)-ABS($Q87))*(G$40-ABS($Q87))+$S87,0),$D$7)</f>
        <v>0</v>
      </c>
      <c r="EC88" s="1">
        <f>IF(ABS($Q88)&lt;G$41,$AA88,IF(ABS($Q87)&lt;G$41,(G$41-ABS($Q87))*($Z87+$Z88)*0.5*($D$27+$D$28)*$D$5*1000,0))</f>
        <v>0</v>
      </c>
      <c r="ED88" s="1">
        <f>IF(AND(G$41&lt;ABS($Q88),G$41&gt;ABS($Q87)),1,0)</f>
        <v>0</v>
      </c>
      <c r="EE88" s="3">
        <f>MIN(IF(ED88=1,($S88-$S87)/(ABS($Q88)-ABS($Q87))*(G$41-ABS($Q87))+$S87,0),$D$7)</f>
        <v>0</v>
      </c>
      <c r="EF88" s="1">
        <f>IF(ABS($Q88)&lt;G$42,$AA88,IF(ABS($Q87)&lt;G$42,(G$42-ABS($Q87))*($Z87+$Z88)*0.5*($D$27+$D$28)*$D$5*1000,0))</f>
        <v>0</v>
      </c>
      <c r="EG88" s="1">
        <f>IF(AND(G$42&lt;ABS($Q88),G$42&gt;ABS($Q87)),1,0)</f>
        <v>0</v>
      </c>
      <c r="EH88" s="3">
        <f>MIN(IF(EG88=1,($S88-$S87)/(ABS($Q88)-ABS($Q87))*(G$42-ABS($Q87))+$S87,0),$D$7)</f>
        <v>0</v>
      </c>
      <c r="EI88" s="1">
        <f>IF(ABS($Q88)&lt;G$43,$AA88,IF(ABS($Q87)&lt;G$43,(G$43-ABS($Q87))*($Z87+$Z88)*0.5*($D$27+$D$28)*$D$5*1000,0))</f>
        <v>0</v>
      </c>
      <c r="EJ88" s="1">
        <f>IF(AND(G$43&lt;ABS($Q88),G$43&gt;ABS($Q87)),1,0)</f>
        <v>0</v>
      </c>
      <c r="EK88" s="3">
        <f>MIN(IF(EJ88=1,($S88-$S87)/(ABS($Q88)-ABS($Q87))*(G$43-ABS($Q87))+$S87,0),$D$7)</f>
        <v>0</v>
      </c>
      <c r="EL88" s="1">
        <f>IF(ABS($Q88)&lt;G$44,$AA88,IF(ABS($Q87)&lt;G$44,(G$44-ABS($Q87))*($Z87+$Z88)*0.5*($D$27+$D$28)*$D$5*1000,0))</f>
        <v>0</v>
      </c>
      <c r="EM88" s="1">
        <f>IF(AND(G$44&lt;ABS($Q88),G$44&gt;ABS($Q87)),1,0)</f>
        <v>0</v>
      </c>
      <c r="EN88" s="3">
        <f>MIN(IF(EM88=1,($S88-$S87)/(ABS($Q88)-ABS($Q87))*(G$44-ABS($Q87))+$S87,0),$D$7)</f>
        <v>0</v>
      </c>
      <c r="EO88" s="1">
        <f>IF(ABS($Q88)&lt;G$45,$AA88,IF(ABS($Q87)&lt;G$45,(G$45-ABS($Q87))*($Z87+$Z88)*0.5*($D$27+$D$28)*$D$5*1000,0))</f>
        <v>0</v>
      </c>
      <c r="EP88" s="1">
        <f>IF(AND(G$45&lt;ABS($Q88),G$45&gt;ABS($Q87)),1,0)</f>
        <v>0</v>
      </c>
      <c r="EQ88" s="3">
        <f>MIN(IF(EP88=1,($S88-$S87)/(ABS($Q88)-ABS($Q87))*(G$45-ABS($Q87))+$S87,0),$D$7)</f>
        <v>0</v>
      </c>
      <c r="ER88" s="1">
        <f>IF(ABS($Q88)&lt;G$46,$AA88,IF(ABS($Q87)&lt;G$46,(G$46-ABS($Q87))*($Z87+$Z88)*0.5*($D$27+$D$28)*$D$5*1000,0))</f>
        <v>0</v>
      </c>
      <c r="ES88" s="1">
        <f>IF(AND(G$46&lt;ABS($Q88),G$46&gt;ABS($Q87)),1,0)</f>
        <v>0</v>
      </c>
      <c r="ET88" s="3">
        <f>MIN(IF(ES88=1,($S88-$S87)/(ABS($Q88)-ABS($Q87))*(G$46-ABS($Q87))+$S87,0),$D$7)</f>
        <v>0</v>
      </c>
      <c r="EU88" s="1">
        <f>IF(ABS($Q88)&lt;G$47,$AA88,IF(ABS($Q87)&lt;G$47,(G$47-ABS($Q87))*($Z87+$Z88)*0.5*($D$27+$D$28)*$D$5*1000,0))</f>
        <v>0</v>
      </c>
      <c r="EV88" s="1">
        <f>IF(AND(G$47&lt;ABS($Q88),G$47&gt;ABS($Q87)),1,0)</f>
        <v>0</v>
      </c>
      <c r="EW88" s="3">
        <f>MIN(IF(EV88=1,($S88-$S87)/(ABS($Q88)-ABS($Q87))*(G$47-ABS($Q87))+$S87,0),$D$7)</f>
        <v>0</v>
      </c>
      <c r="EX88" s="1">
        <f>IF(ABS($Q88)&lt;G$48,$AA88,IF(ABS($Q87)&lt;G$48,(G$48-ABS($Q87))*($Z87+$Z88)*0.5*($D$27+$D$28)*$D$5*1000,0))</f>
        <v>0</v>
      </c>
      <c r="EY88" s="1">
        <f>IF(AND(G$48&lt;ABS($Q88),G$48&gt;ABS($Q87)),1,0)</f>
        <v>0</v>
      </c>
      <c r="EZ88" s="3">
        <f>MIN(IF(EY88=1,($S88-$S87)/(ABS($Q88)-ABS($Q87))*(G$48-ABS($Q87))+$S87,0),$D$7)</f>
        <v>0</v>
      </c>
      <c r="FA88" s="1">
        <f>IF(ABS($Q88)&lt;G$49,$AA88,IF(ABS($Q87)&lt;G$49,(G$49-ABS($Q87))*($Z87+$Z88)*0.5*($D$27+$D$28)*$D$5*1000,0))</f>
        <v>0</v>
      </c>
      <c r="FB88" s="1">
        <f>IF(AND(G$49&lt;ABS($Q88),G$49&gt;ABS($Q87)),1,0)</f>
        <v>0</v>
      </c>
      <c r="FC88" s="3">
        <f>MIN(IF(FB88=1,($S88-$S87)/(ABS($Q88)-ABS($Q87))*(G$49-ABS($Q87))+$S87,0),$D$7)</f>
        <v>0</v>
      </c>
      <c r="FD88" s="1">
        <f>IF(ABS($Q88)&lt;G$50,$AA88,IF(ABS($Q87)&lt;G$50,(G$50-ABS($Q87))*($Z87+$Z88)*0.5*($D$27+$D$28)*$D$5*1000,0))</f>
        <v>0</v>
      </c>
      <c r="FE88" s="1">
        <f>IF(AND(G$50&lt;ABS($Q88),G$50&gt;ABS($Q87)),1,0)</f>
        <v>0</v>
      </c>
      <c r="FF88" s="3">
        <f>MIN(IF(FE88=1,($S88-$S87)/(ABS($Q88)-ABS($Q87))*(G$50-ABS($Q87))+$S87,0),$D$7)</f>
        <v>0</v>
      </c>
      <c r="FG88" s="1">
        <f>IF(ABS($Q88)&lt;G$51,$AA88,IF(ABS($Q87)&lt;G$51,(G$51-ABS($Q87))*($Z87+$Z88)*0.5*($D$27+$D$28)*$D$5*1000,0))</f>
        <v>0</v>
      </c>
      <c r="FH88" s="1">
        <f>IF(AND(G$51&lt;ABS($Q88),G$51&gt;ABS($Q87)),1,0)</f>
        <v>0</v>
      </c>
      <c r="FI88" s="3">
        <f>MIN(IF(FH88=1,($S88-$S87)/(ABS($Q88)-ABS($Q87))*(G$51-ABS($Q87))+$S87,0),$D$7)</f>
        <v>0</v>
      </c>
      <c r="FJ88" s="1">
        <f>IF(ABS($Q88)&lt;G$52,$AA88,IF(ABS($Q87)&lt;G$52,(G$52-ABS($Q87))*($Z87+$Z88)*0.5*($D$27+$D$28)*$D$5*1000,0))</f>
        <v>0</v>
      </c>
      <c r="FK88" s="1">
        <f>IF(AND(G$52&lt;ABS($Q88),G$52&gt;ABS($Q87)),1,0)</f>
        <v>0</v>
      </c>
      <c r="FL88" s="3">
        <f>MIN(IF(FK88=1,($S88-$S87)/(ABS($Q88)-ABS($Q87))*(G$52-ABS($Q87))+$S87,0),$D$7)</f>
        <v>0</v>
      </c>
      <c r="FM88" s="1">
        <f>IF(ABS($Q88)&lt;G$53,$AA88,IF(ABS($Q87)&lt;G$53,(G$53-ABS($Q87))*($Z87+$Z88)*0.5*($D$27+$D$28)*$D$5*1000,0))</f>
        <v>0</v>
      </c>
      <c r="FN88" s="1">
        <f>IF(AND(G$53&lt;ABS($Q88),G$53&gt;ABS($Q87)),1,0)</f>
        <v>0</v>
      </c>
      <c r="FO88" s="3">
        <f>MIN(IF(FN88=1,($S88-$S87)/(ABS($Q88)-ABS($Q87))*(G$53-ABS($Q87))+$S87,0),$D$7)</f>
        <v>0</v>
      </c>
      <c r="FP88" s="1">
        <f>IF(ABS($Q88)&lt;G$54,$AA88,IF(ABS($Q87)&lt;G$54,(G$54-ABS($Q87))*($Z87+$Z88)*0.5*($D$27+$D$28)*$D$5*1000,0))</f>
        <v>0</v>
      </c>
      <c r="FQ88" s="1">
        <f>IF(AND(G$54&lt;ABS($Q88),G$54&gt;ABS($Q87)),1,0)</f>
        <v>0</v>
      </c>
      <c r="FR88" s="3">
        <f>MIN(IF(FQ88=1,($S88-$S87)/(ABS($Q88)-ABS($Q87))*(G$54-ABS($Q87))+$S87,0),$D$7)</f>
        <v>0</v>
      </c>
      <c r="FS88" s="1">
        <f>IF(ABS($Q88)&lt;G$55,$AA88,IF(ABS($Q87)&lt;G$55,(G$55-ABS($Q87))*($Z87+$Z88)*0.5*($D$27+$D$28)*$D$5*1000,0))</f>
        <v>0</v>
      </c>
      <c r="FT88" s="1">
        <f>IF(AND(G$55&lt;ABS($Q88),G$55&gt;ABS($Q87)),1,0)</f>
        <v>0</v>
      </c>
      <c r="FU88" s="3">
        <f>MIN(IF(FT88=1,($S88-$S87)/(ABS($Q88)-ABS($Q87))*(G$55-ABS($Q87))+$S87,0),$D$7)</f>
        <v>0</v>
      </c>
      <c r="FV88" s="1" t="e">
        <f>IF(ABS($Q88)&lt;#REF!,$AA88,IF(ABS($Q87)&lt;#REF!,(#REF!-ABS($Q87))*($Z87+$Z88)*0.5*($D$27+$D$28)*$D$5*1000,0))</f>
        <v>#REF!</v>
      </c>
      <c r="FW88" s="1" t="e">
        <f>IF(AND(#REF!&lt;ABS($Q88),#REF!&gt;ABS($Q87)),1,0)</f>
        <v>#REF!</v>
      </c>
      <c r="FX88" s="3" t="e">
        <f>MIN(IF(FW88=1,($S88-$S87)/(ABS($Q88)-ABS($Q87))*(#REF!-ABS($Q87))+$S87,0),$D$7)</f>
        <v>#REF!</v>
      </c>
    </row>
    <row r="89" spans="1:180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36"/>
      <c r="M89" s="23"/>
      <c r="N89" s="23"/>
      <c r="O89" s="23"/>
      <c r="P89" s="4"/>
      <c r="Q89" s="4"/>
      <c r="R89" s="4"/>
      <c r="S89" s="4"/>
      <c r="T89" s="4"/>
      <c r="U89" s="4"/>
      <c r="V89" s="4"/>
      <c r="W89" s="4"/>
      <c r="X89" s="4"/>
      <c r="Y89" s="4"/>
      <c r="Z89" s="3">
        <f t="shared" si="7"/>
        <v>0.2</v>
      </c>
      <c r="AA89" s="3"/>
      <c r="AB89" s="1"/>
      <c r="AC89" s="2"/>
      <c r="AD89" s="2"/>
      <c r="AE89" s="1"/>
      <c r="AF89" s="2"/>
      <c r="AG89" s="2"/>
      <c r="AH89" s="1"/>
      <c r="AI89" s="2"/>
      <c r="AJ89" s="2"/>
      <c r="AK89" s="1"/>
      <c r="AL89" s="2"/>
      <c r="AM89" s="2"/>
      <c r="AN89" s="1"/>
      <c r="AO89" s="2"/>
      <c r="AP89" s="2"/>
      <c r="AQ89" s="1"/>
      <c r="AR89" s="2"/>
      <c r="AS89" s="2"/>
      <c r="AT89" s="1"/>
      <c r="AU89" s="2"/>
      <c r="AV89" s="2"/>
      <c r="AW89" s="1"/>
      <c r="AX89" s="2"/>
      <c r="AY89" s="2"/>
      <c r="AZ89" s="1"/>
      <c r="BA89" s="2"/>
      <c r="BB89" s="2"/>
      <c r="BC89" s="1"/>
      <c r="BD89" s="2"/>
      <c r="BE89" s="2"/>
      <c r="BF89" s="1"/>
      <c r="BG89" s="2"/>
      <c r="BH89" s="2"/>
      <c r="BI89" s="1"/>
      <c r="BJ89" s="2"/>
      <c r="BK89" s="2"/>
      <c r="BL89" s="1"/>
      <c r="BM89" s="2"/>
      <c r="BN89" s="2"/>
      <c r="BO89" s="1"/>
      <c r="BP89" s="2"/>
      <c r="BQ89" s="2"/>
      <c r="BR89" s="1"/>
      <c r="BS89" s="2"/>
      <c r="BT89" s="2"/>
      <c r="BU89" s="1"/>
      <c r="BV89" s="2"/>
      <c r="BW89" s="2"/>
      <c r="BX89" s="1"/>
      <c r="BY89" s="2"/>
      <c r="BZ89" s="2"/>
      <c r="CA89" s="1"/>
      <c r="CB89" s="2"/>
      <c r="CC89" s="2"/>
      <c r="CD89" s="1"/>
      <c r="CE89" s="2"/>
      <c r="CF89" s="2"/>
      <c r="CG89" s="1"/>
      <c r="CH89" s="2"/>
      <c r="CI89" s="2"/>
      <c r="CJ89" s="1"/>
      <c r="CK89" s="2"/>
      <c r="CL89" s="2"/>
      <c r="CM89" s="1"/>
      <c r="CN89" s="2"/>
      <c r="CO89" s="2"/>
      <c r="CP89" s="1"/>
      <c r="CQ89" s="2"/>
      <c r="CR89" s="2"/>
      <c r="CS89" s="1"/>
      <c r="CT89" s="2"/>
      <c r="CU89" s="2"/>
      <c r="CV89" s="1"/>
      <c r="CW89" s="2"/>
      <c r="CX89" s="2"/>
      <c r="CY89" s="1"/>
      <c r="CZ89" s="2"/>
      <c r="DA89" s="2"/>
      <c r="DB89" s="1"/>
      <c r="DC89" s="2"/>
      <c r="DD89" s="2"/>
      <c r="DE89" s="1"/>
      <c r="DF89" s="2"/>
      <c r="DG89" s="2"/>
      <c r="DH89" s="1"/>
      <c r="DI89" s="2"/>
      <c r="DJ89" s="2"/>
      <c r="DK89" s="1"/>
      <c r="DL89" s="2"/>
      <c r="DM89" s="2"/>
      <c r="DN89" s="1"/>
      <c r="DO89" s="2"/>
      <c r="DP89" s="2"/>
      <c r="DQ89" s="1"/>
      <c r="DR89" s="2"/>
      <c r="DS89" s="2"/>
      <c r="DT89" s="1"/>
      <c r="DU89" s="2"/>
      <c r="DV89" s="2"/>
      <c r="DW89" s="1"/>
      <c r="DX89" s="2"/>
      <c r="DY89" s="2"/>
      <c r="DZ89" s="1"/>
      <c r="EA89" s="2"/>
      <c r="EB89" s="2"/>
      <c r="EC89" s="1"/>
      <c r="ED89" s="2"/>
      <c r="EE89" s="2"/>
      <c r="EF89" s="1"/>
      <c r="EG89" s="2"/>
      <c r="EH89" s="2"/>
      <c r="EI89" s="1"/>
      <c r="EJ89" s="2"/>
      <c r="EK89" s="2"/>
      <c r="EL89" s="1"/>
      <c r="EM89" s="2"/>
      <c r="EN89" s="2"/>
      <c r="EO89" s="1"/>
      <c r="EP89" s="2"/>
      <c r="EQ89" s="2"/>
      <c r="ER89" s="1"/>
      <c r="ES89" s="2"/>
      <c r="ET89" s="2"/>
      <c r="EU89" s="1"/>
      <c r="EV89" s="2"/>
      <c r="EW89" s="2"/>
      <c r="EX89" s="1"/>
      <c r="EY89" s="2"/>
      <c r="EZ89" s="2"/>
      <c r="FA89" s="1"/>
      <c r="FB89" s="2"/>
      <c r="FC89" s="2"/>
      <c r="FD89" s="1"/>
      <c r="FE89" s="2"/>
      <c r="FF89" s="2"/>
      <c r="FG89" s="1"/>
      <c r="FH89" s="2"/>
      <c r="FI89" s="2"/>
      <c r="FJ89" s="1"/>
      <c r="FK89" s="2"/>
      <c r="FL89" s="2"/>
      <c r="FM89" s="1"/>
      <c r="FN89" s="2"/>
      <c r="FO89" s="2"/>
      <c r="FP89" s="1"/>
      <c r="FQ89" s="2"/>
      <c r="FR89" s="2"/>
      <c r="FS89" s="1"/>
      <c r="FT89" s="2"/>
      <c r="FU89" s="2"/>
      <c r="FV89" s="1"/>
      <c r="FW89" s="2"/>
      <c r="FX89" s="2"/>
    </row>
    <row r="90" spans="1:180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36"/>
      <c r="M90" s="23"/>
      <c r="N90" s="23"/>
      <c r="O90" s="23"/>
      <c r="P90" s="4"/>
      <c r="Q90" s="4"/>
      <c r="R90" s="4"/>
      <c r="S90" s="4"/>
      <c r="T90" s="4"/>
      <c r="U90" s="4"/>
      <c r="V90" s="4"/>
      <c r="W90" s="4"/>
      <c r="X90" s="4"/>
      <c r="Y90" s="4"/>
      <c r="Z90" s="3">
        <f t="shared" si="7"/>
        <v>0.2</v>
      </c>
      <c r="AA90" s="1">
        <f>$R89*($Z90+$Z89)*0.5*($D$27+$D$28)*1000*$D$5</f>
        <v>0</v>
      </c>
      <c r="AB90" s="1">
        <f>IF(ABS($Q90)&lt;$G$6,$AA90,IF(ABS($Q89)&lt;$G$6,($G$6-ABS($Q89))*($Z89+$Z90)*0.5*($D$27+$D$28)*$D$5*1000,0))</f>
        <v>0</v>
      </c>
      <c r="AC90" s="1">
        <f>IF(AND($G$6&lt;ABS($Q90),$G$6&gt;ABS($Q89)),1,0)</f>
        <v>0</v>
      </c>
      <c r="AD90" s="3">
        <f>MIN(IF(AC90=1,($S90-$S89)/(ABS($Q90)-ABS($Q89))*($G$6-ABS($Q89))+$S89,0),$D$7)</f>
        <v>0</v>
      </c>
      <c r="AE90" s="1">
        <f>IF(ABS($Q90)&lt;$G$7,$AA90,IF(ABS($Q89)&lt;$G$7,($G$7-ABS($Q89))*($Z89+$Z90)*0.5*($D$27+$D$28)*$D$5*1000,0))</f>
        <v>0</v>
      </c>
      <c r="AF90" s="1">
        <f>IF(AND($G$7&lt;ABS($Q90),$G$7&gt;ABS($Q89)),1,0)</f>
        <v>0</v>
      </c>
      <c r="AG90" s="3">
        <f>MIN(IF(AF90=1,($S90-$S89)/(ABS($Q90)-ABS($Q89))*($G$7-ABS($Q89))+$S89,0),$D$7)</f>
        <v>0</v>
      </c>
      <c r="AH90" s="1">
        <f>IF(ABS($Q90)&lt;$G$8,$AA90,IF(ABS($Q89)&lt;$G$8,($G$8-ABS($Q89))*($Z89+$Z90)*0.5*($D$27+$D$28)*$D$5*1000,0))</f>
        <v>0</v>
      </c>
      <c r="AI90" s="1">
        <f>IF(AND($G$8&lt;ABS($Q90),$G$8&gt;ABS($Q89)),1,0)</f>
        <v>0</v>
      </c>
      <c r="AJ90" s="3">
        <f>MIN(IF(AI90=1,($S90-$S89)/(ABS($Q90)-ABS($Q89))*($G$8-ABS($Q89))+$S89,0),$D$7)</f>
        <v>0</v>
      </c>
      <c r="AK90" s="1">
        <f>IF(ABS($Q90)&lt;$G$9,$AA90,IF(ABS($Q89)&lt;$G$9,($G$9-ABS($Q89))*($Z89+$Z90)*0.5*($D$27+$D$28)*$D$5*1000,0))</f>
        <v>0</v>
      </c>
      <c r="AL90" s="1">
        <f>IF(AND($G$9&lt;ABS($Q90),$G$9&gt;ABS($Q89)),1,0)</f>
        <v>0</v>
      </c>
      <c r="AM90" s="3">
        <f>MIN(IF(AL90=1,($S90-$S89)/(ABS($Q90)-ABS($Q89))*($G$9-ABS($Q89))+$S89,0),$D$7)</f>
        <v>0</v>
      </c>
      <c r="AN90" s="1">
        <f>IF(ABS($Q90)&lt;$G$10,$AA90,IF(ABS($Q89)&lt;$G$10,($G$10-ABS($Q89))*($Z89+$Z90)*0.5*($D$27+$D$28)*$D$5*1000,0))</f>
        <v>0</v>
      </c>
      <c r="AO90" s="1">
        <f>IF(AND($G$10&lt;ABS($Q90),$G$10&gt;ABS($Q89)),1,0)</f>
        <v>0</v>
      </c>
      <c r="AP90" s="3">
        <f>MIN(IF(AO90=1,($S90-$S89)/(ABS($Q90)-ABS($Q89))*($G$10-ABS($Q89))+$S89,0),$D$7)</f>
        <v>0</v>
      </c>
      <c r="AQ90" s="1">
        <f>IF(ABS($Q90)&lt;$G$11,$AA90,IF(ABS($Q89)&lt;$G$11,($G$11-ABS($Q89))*($Z89+$Z90)*0.5*($D$27+$D$28)*$D$5*1000,0))</f>
        <v>0</v>
      </c>
      <c r="AR90" s="1">
        <f>IF(AND($G$11&lt;ABS($Q90),$G$11&gt;ABS($Q89)),1,0)</f>
        <v>0</v>
      </c>
      <c r="AS90" s="3">
        <f>MIN(IF(AR90=1,($S90-$S89)/(ABS($Q90)-ABS($Q89))*($G$11-ABS($Q89))+$S89,0),$D$7)</f>
        <v>0</v>
      </c>
      <c r="AT90" s="1">
        <f>IF(ABS($Q90)&lt;$G$12,$AA90,IF(ABS($Q89)&lt;$G$12,($G$12-ABS($Q89))*($Z89+$Z90)*0.5*($D$27+$D$28)*$D$5*1000,0))</f>
        <v>0</v>
      </c>
      <c r="AU90" s="1">
        <f>IF(AND($G$12&lt;ABS($Q90),$G$12&gt;ABS($Q89)),1,0)</f>
        <v>0</v>
      </c>
      <c r="AV90" s="3">
        <f>MIN(IF(AU90=1,($S90-$S89)/(ABS($Q90)-ABS($Q89))*($G$12-ABS($Q89))+$S89,0),$D$7)</f>
        <v>0</v>
      </c>
      <c r="AW90" s="1">
        <f>IF(ABS($Q90)&lt;$G$13,$AA90,IF(ABS($Q89)&lt;$G$13,($G$13-ABS($Q89))*($Z89+$Z90)*0.5*($D$27+$D$28)*$D$5*1000,0))</f>
        <v>0</v>
      </c>
      <c r="AX90" s="1">
        <f>IF(AND($G$13&lt;ABS($Q90),$G$13&gt;ABS($Q89)),1,0)</f>
        <v>0</v>
      </c>
      <c r="AY90" s="3">
        <f>MIN(IF(AX90=1,($S90-$S89)/(ABS($Q90)-ABS($Q89))*($G$13-ABS($Q89))+$S89,0),$D$7)</f>
        <v>0</v>
      </c>
      <c r="AZ90" s="1">
        <f>IF(ABS($Q90)&lt;$G$14,$AA90,IF(ABS($Q89)&lt;$G$14,($G$14-ABS($Q89))*($Z89+$Z90)*0.5*($D$27+$D$28)*$D$5*1000,0))</f>
        <v>0</v>
      </c>
      <c r="BA90" s="1">
        <f>IF(AND($G$14&lt;ABS($Q90),$G$14&gt;ABS($Q89)),1,0)</f>
        <v>0</v>
      </c>
      <c r="BB90" s="3">
        <f>MIN(IF(BA90=1,($S90-$S89)/(ABS($Q90)-ABS($Q89))*($G$14-ABS($Q89))+$S89,0),$D$7)</f>
        <v>0</v>
      </c>
      <c r="BC90" s="1">
        <f>IF(ABS($Q90)&lt;G$15,$AA90,IF(ABS($Q89)&lt;G$15,(G$15-ABS($Q89))*($Z89+$Z90)*0.5*($D$27+$D$28)*$D$5*1000,0))</f>
        <v>0</v>
      </c>
      <c r="BD90" s="1">
        <f>IF(AND(G$15&lt;ABS($Q90),G$15&gt;ABS($Q89)),1,0)</f>
        <v>0</v>
      </c>
      <c r="BE90" s="3">
        <f>MIN(IF(BD90=1,($S90-$S89)/(ABS($Q90)-ABS($Q89))*(G$15-ABS($Q89))+$S89,0),$D$7)</f>
        <v>0</v>
      </c>
      <c r="BF90" s="1">
        <f>IF(ABS($Q90)&lt;G$16,$AA90,IF(ABS($Q89)&lt;G$16,(G$16-ABS($Q89))*($Z89+$Z90)*0.5*($D$27+$D$28)*$D$5*1000,0))</f>
        <v>0</v>
      </c>
      <c r="BG90" s="1">
        <f>IF(AND(G$16&lt;ABS($Q90),G$16&gt;ABS($Q89)),1,0)</f>
        <v>0</v>
      </c>
      <c r="BH90" s="3">
        <f>MIN(IF(BG90=1,($S90-$S89)/(ABS($Q90)-ABS($Q89))*(G$16-ABS($Q89))+$S89,0),$D$7)</f>
        <v>0</v>
      </c>
      <c r="BI90" s="1">
        <f>IF(ABS($Q90)&lt;G$17,$AA90,IF(ABS($Q89)&lt;G$17,(G$17-ABS($Q89))*($Z89+$Z90)*0.5*($D$27+$D$28)*$D$5*1000,0))</f>
        <v>0</v>
      </c>
      <c r="BJ90" s="1">
        <f>IF(AND(G$17&lt;ABS($Q90),G$17&gt;ABS($Q89)),1,0)</f>
        <v>0</v>
      </c>
      <c r="BK90" s="3">
        <f>MIN(IF(BJ90=1,($S90-$S89)/(ABS($Q90)-ABS($Q89))*(G$17-ABS($Q89))+$S89,0),$D$7)</f>
        <v>0</v>
      </c>
      <c r="BL90" s="1">
        <f>IF(ABS($Q90)&lt;G$18,$AA90,IF(ABS($Q89)&lt;G$18,(G$18-ABS($Q89))*($Z89+$Z90)*0.5*($D$27+$D$28)*$D$5*1000,0))</f>
        <v>0</v>
      </c>
      <c r="BM90" s="1">
        <f>IF(AND(G$18&lt;ABS($Q90),G$18&gt;ABS($Q89)),1,0)</f>
        <v>0</v>
      </c>
      <c r="BN90" s="3">
        <f>MIN(IF(BM90=1,($S90-$S89)/(ABS($Q90)-ABS($Q89))*(G$18-ABS($Q89))+$S89,0),$D$7)</f>
        <v>0</v>
      </c>
      <c r="BO90" s="1">
        <f>IF(ABS($Q90)&lt;G$19,$AA90,IF(ABS($Q89)&lt;G$19,(G$19-ABS($Q89))*($Z89+$Z90)*0.5*($D$27+$D$28)*$D$5*1000,0))</f>
        <v>0</v>
      </c>
      <c r="BP90" s="1">
        <f>IF(AND(G$19&lt;ABS($Q90),G$19&gt;ABS($Q89)),1,0)</f>
        <v>0</v>
      </c>
      <c r="BQ90" s="3">
        <f>MIN(IF(BP90=1,($S90-$S89)/(ABS($Q90)-ABS($Q89))*(G$19-ABS($Q89))+$S89,0),$D$7)</f>
        <v>0</v>
      </c>
      <c r="BR90" s="1">
        <f>IF(ABS($Q90)&lt;G$20,$AA90,IF(ABS($Q89)&lt;G$20,(G$20-ABS($Q89))*($Z89+$Z90)*0.5*($D$27+$D$28)*$D$5*1000,0))</f>
        <v>0</v>
      </c>
      <c r="BS90" s="1">
        <f>IF(AND(G$20&lt;ABS($Q90),G$20&gt;ABS($Q89)),1,0)</f>
        <v>0</v>
      </c>
      <c r="BT90" s="3">
        <f>MIN(IF(BS90=1,($S90-$S89)/(ABS($Q90)-ABS($Q89))*(G$20-ABS($Q89))+$S89,0),$D$7)</f>
        <v>0</v>
      </c>
      <c r="BU90" s="1">
        <f>IF(ABS($Q90)&lt;G$21,$AA90,IF(ABS($Q89)&lt;G$21,(G$21-ABS($Q89))*($Z89+$Z90)*0.5*($D$27+$D$28)*$D$5*1000,0))</f>
        <v>0</v>
      </c>
      <c r="BV90" s="1">
        <f>IF(AND(G$21&lt;ABS($Q90),G$21&gt;ABS($Q89)),1,0)</f>
        <v>0</v>
      </c>
      <c r="BW90" s="3">
        <f>MIN(IF(BV90=1,($S90-$S89)/(ABS($Q90)-ABS($Q89))*(G$21-ABS($Q89))+$S89,0),$D$7)</f>
        <v>0</v>
      </c>
      <c r="BX90" s="1">
        <f>IF(ABS($Q90)&lt;G$22,$AA90,IF(ABS($Q89)&lt;G$22,(G$22-ABS($Q89))*($Z89+$Z90)*0.5*($D$27+$D$28)*$D$5*1000,0))</f>
        <v>0</v>
      </c>
      <c r="BY90" s="1">
        <f>IF(AND(G$22&lt;ABS($Q90),G$22&gt;ABS($Q89)),1,0)</f>
        <v>0</v>
      </c>
      <c r="BZ90" s="3">
        <f>MIN(IF(BY90=1,($S90-$S89)/(ABS($Q90)-ABS($Q89))*(G$22-ABS($Q89))+$S89,0),$D$7)</f>
        <v>0</v>
      </c>
      <c r="CA90" s="1">
        <f>IF(ABS($Q90)&lt;G$23,$AA90,IF(ABS($Q89)&lt;G$23,(G$23-ABS($Q89))*($Z89+$Z90)*0.5*($D$27+$D$28)*$D$5*1000,0))</f>
        <v>0</v>
      </c>
      <c r="CB90" s="1">
        <f>IF(AND(G$23&lt;ABS($Q90),G$23&gt;ABS($Q89)),1,0)</f>
        <v>0</v>
      </c>
      <c r="CC90" s="3">
        <f>MIN(IF(CB90=1,($S90-$S89)/(ABS($Q90)-ABS($Q89))*(G$23-ABS($Q89))+$S89,0),$D$7)</f>
        <v>0</v>
      </c>
      <c r="CD90" s="1">
        <f>IF(ABS($Q90)&lt;G$24,$AA90,IF(ABS($Q89)&lt;G$24,(G$24-ABS($Q89))*($Z89+$Z90)*0.5*($D$27+$D$28)*$D$5*1000,0))</f>
        <v>0</v>
      </c>
      <c r="CE90" s="1">
        <f>IF(AND(G$24&lt;ABS($Q90),G$24&gt;ABS($Q89)),1,0)</f>
        <v>0</v>
      </c>
      <c r="CF90" s="3">
        <f>MIN(IF(CE90=1,($S90-$S89)/(ABS($Q90)-ABS($Q89))*(G$24-ABS($Q89))+$S89,0),$D$7)</f>
        <v>0</v>
      </c>
      <c r="CG90" s="1">
        <f>IF(ABS($Q90)&lt;G$25,$AA90,IF(ABS($Q89)&lt;G$25,(G$25-ABS($Q89))*($Z89+$Z90)*0.5*($D$27+$D$28)*$D$5*1000,0))</f>
        <v>0</v>
      </c>
      <c r="CH90" s="1">
        <f>IF(AND(G$25&lt;ABS($Q90),G$25&gt;ABS($Q89)),1,0)</f>
        <v>0</v>
      </c>
      <c r="CI90" s="3">
        <f>MIN(IF(CH90=1,($S90-$S89)/(ABS($Q90)-ABS($Q89))*(G$25-ABS($Q89))+$S89,0),$D$7)</f>
        <v>0</v>
      </c>
      <c r="CJ90" s="1">
        <f>IF(ABS($Q90)&lt;G$26,$AA90,IF(ABS($Q89)&lt;G$26,(G$26-ABS($Q89))*($Z89+$Z90)*0.5*($D$27+$D$28)*$D$5*1000,0))</f>
        <v>0</v>
      </c>
      <c r="CK90" s="1">
        <f>IF(AND(G$26&lt;ABS($Q90),G$26&gt;ABS($Q89)),1,0)</f>
        <v>0</v>
      </c>
      <c r="CL90" s="3">
        <f>MIN(IF(CK90=1,($S90-$S89)/(ABS($Q90)-ABS($Q89))*(G$26-ABS($Q89))+$S89,0),$D$7)</f>
        <v>0</v>
      </c>
      <c r="CM90" s="1">
        <f>IF(ABS($Q90)&lt;G$27,$AA90,IF(ABS($Q89)&lt;G$27,(G$27-ABS($Q89))*($Z89+$Z90)*0.5*($D$27+$D$28)*$D$5*1000,0))</f>
        <v>0</v>
      </c>
      <c r="CN90" s="1">
        <f>IF(AND(G$27&lt;ABS($Q90),G$27&gt;ABS($Q89)),1,0)</f>
        <v>0</v>
      </c>
      <c r="CO90" s="3">
        <f>MIN(IF(CN90=1,($S90-$S89)/(ABS($Q90)-ABS($Q89))*(G$27-ABS($Q89))+$S89,0),$D$7)</f>
        <v>0</v>
      </c>
      <c r="CP90" s="1">
        <f>IF(ABS($Q90)&lt;G$28,$AA90,IF(ABS($Q89)&lt;G$28,(G$28-ABS($Q89))*($Z89+$Z90)*0.5*($D$27+$D$28)*$D$5*1000,0))</f>
        <v>0</v>
      </c>
      <c r="CQ90" s="1">
        <f>IF(AND(G$28&lt;ABS($Q90),G$28&gt;ABS($Q89)),1,0)</f>
        <v>0</v>
      </c>
      <c r="CR90" s="3">
        <f>MIN(IF(CQ90=1,($S90-$S89)/(ABS($Q90)-ABS($Q89))*(G$28-ABS($Q89))+$S89,0),$D$7)</f>
        <v>0</v>
      </c>
      <c r="CS90" s="1">
        <f>IF(ABS($Q90)&lt;G$29,$AA90,IF(ABS($Q89)&lt;G$29,(G$29-ABS($Q89))*($Z89+$Z90)*0.5*($D$27+$D$28)*$D$5*1000,0))</f>
        <v>0</v>
      </c>
      <c r="CT90" s="1">
        <f>IF(AND(G$29&lt;ABS($Q90),G$29&gt;ABS($Q89)),1,0)</f>
        <v>0</v>
      </c>
      <c r="CU90" s="3">
        <f>MIN(IF(CT90=1,($S90-$S89)/(ABS($Q90)-ABS($Q89))*(G$29-ABS($Q89))+$S89,0),$D$7)</f>
        <v>0</v>
      </c>
      <c r="CV90" s="1">
        <f>IF(ABS($Q90)&lt;G$30,$AA90,IF(ABS($Q89)&lt;G$30,(G$30-ABS($Q89))*($Z89+$Z90)*0.5*($D$27+$D$28)*$D$5*1000,0))</f>
        <v>0</v>
      </c>
      <c r="CW90" s="1">
        <f>IF(AND(G$30&lt;ABS($Q90),G$30&gt;ABS($Q89)),1,0)</f>
        <v>0</v>
      </c>
      <c r="CX90" s="3">
        <f>MIN(IF(CW90=1,($S90-$S89)/(ABS($Q90)-ABS($Q89))*(G$30-ABS($Q89))+$S89,0),$D$7)</f>
        <v>0</v>
      </c>
      <c r="CY90" s="1">
        <f>IF(ABS($Q90)&lt;G$31,$AA90,IF(ABS($Q89)&lt;G$31,(G$31-ABS($Q89))*($Z89+$Z90)*0.5*($D$27+$D$28)*$D$5*1000,0))</f>
        <v>0</v>
      </c>
      <c r="CZ90" s="1">
        <f>IF(AND(G$31&lt;ABS($Q90),G$31&gt;ABS($Q89)),1,0)</f>
        <v>0</v>
      </c>
      <c r="DA90" s="3">
        <f>MIN(IF(CZ90=1,($S90-$S89)/(ABS($Q90)-ABS($Q89))*(G$31-ABS($Q89))+$S89,0),$D$7)</f>
        <v>0</v>
      </c>
      <c r="DB90" s="1">
        <f>IF(ABS($Q90)&lt;G$32,$AA90,IF(ABS($Q89)&lt;G$32,(G$32-ABS($Q89))*($Z89+$Z90)*0.5*($D$27+$D$28)*$D$5*1000,0))</f>
        <v>0</v>
      </c>
      <c r="DC90" s="1">
        <f>IF(AND(G$32&lt;ABS($Q90),G$32&gt;ABS($Q89)),1,0)</f>
        <v>0</v>
      </c>
      <c r="DD90" s="3">
        <f>MIN(IF(DC90=1,($S90-$S89)/(ABS($Q90)-ABS($Q89))*(G$32-ABS($Q89))+$S89,0),$D$7)</f>
        <v>0</v>
      </c>
      <c r="DE90" s="1">
        <f>IF(ABS($Q90)&lt;G$33,$AA90,IF(ABS($Q89)&lt;G$33,(G$33-ABS($Q89))*($Z89+$Z90)*0.5*($D$27+$D$28)*$D$5*1000,0))</f>
        <v>0</v>
      </c>
      <c r="DF90" s="1">
        <f>IF(AND(G$33&lt;ABS($Q90),G$33&gt;ABS($Q89)),1,0)</f>
        <v>0</v>
      </c>
      <c r="DG90" s="3">
        <f>MIN(IF(DF90=1,($S90-$S89)/(ABS($Q90)-ABS($Q89))*(G$33-ABS($Q89))+$S89,0),$D$7)</f>
        <v>0</v>
      </c>
      <c r="DH90" s="1">
        <f>IF(ABS($Q90)&lt;G$34,$AA90,IF(ABS($Q89)&lt;G$34,(G$34-ABS($Q89))*($Z89+$Z90)*0.5*($D$27+$D$28)*$D$5*1000,0))</f>
        <v>0</v>
      </c>
      <c r="DI90" s="1">
        <f>IF(AND(G$34&lt;ABS($Q90),G$34&gt;ABS($Q89)),1,0)</f>
        <v>0</v>
      </c>
      <c r="DJ90" s="3">
        <f>MIN(IF(DI90=1,($S90-$S89)/(ABS($Q90)-ABS($Q89))*(G$34-ABS($Q89))+$S89,0),$D$7)</f>
        <v>0</v>
      </c>
      <c r="DK90" s="1">
        <f>IF(ABS($Q90)&lt;G$35,$AA90,IF(ABS($Q89)&lt;G$35,(G$35-ABS($Q89))*($Z89+$Z90)*0.5*($D$27+$D$28)*$D$5*1000,0))</f>
        <v>0</v>
      </c>
      <c r="DL90" s="1">
        <f>IF(AND(G$35&lt;ABS($Q90),G$35&gt;ABS($Q89)),1,0)</f>
        <v>0</v>
      </c>
      <c r="DM90" s="3">
        <f>MIN(IF(DL90=1,($S90-$S89)/(ABS($Q90)-ABS($Q89))*(G$35-ABS($Q89))+$S89,0),$D$7)</f>
        <v>0</v>
      </c>
      <c r="DN90" s="1">
        <f>IF(ABS($Q90)&lt;G$36,$AA90,IF(ABS($Q89)&lt;G$36,(G$36-ABS($Q89))*($Z89+$Z90)*0.5*($D$27+$D$28)*$D$5*1000,0))</f>
        <v>0</v>
      </c>
      <c r="DO90" s="1">
        <f>IF(AND(G$36&lt;ABS($Q90),G$36&gt;ABS($Q89)),1,0)</f>
        <v>0</v>
      </c>
      <c r="DP90" s="3">
        <f>MIN(IF(DO90=1,($S90-$S89)/(ABS($Q90)-ABS($Q89))*(G$36-ABS($Q89))+$S89,0),$D$7)</f>
        <v>0</v>
      </c>
      <c r="DQ90" s="1">
        <f>IF(ABS($Q90)&lt;G$37,$AA90,IF(ABS($Q89)&lt;G$37,(G$37-ABS($Q89))*($Z89+$Z90)*0.5*($D$27+$D$28)*$D$5*1000,0))</f>
        <v>0</v>
      </c>
      <c r="DR90" s="1">
        <f>IF(AND(G$37&lt;ABS($Q90),G$37&gt;ABS($Q89)),1,0)</f>
        <v>0</v>
      </c>
      <c r="DS90" s="3">
        <f>MIN(IF(DR90=1,($S90-$S89)/(ABS($Q90)-ABS($Q89))*(G$37-ABS($Q89))+$S89,0),$D$7)</f>
        <v>0</v>
      </c>
      <c r="DT90" s="1">
        <f>IF(ABS($Q90)&lt;G$38,$AA90,IF(ABS($Q89)&lt;G$38,(G$38-ABS($Q89))*($Z89+$Z90)*0.5*($D$27+$D$28)*$D$5*1000,0))</f>
        <v>0</v>
      </c>
      <c r="DU90" s="1">
        <f>IF(AND(G$38&lt;ABS($Q90),G$38&gt;ABS($Q89)),1,0)</f>
        <v>0</v>
      </c>
      <c r="DV90" s="3">
        <f>MIN(IF(DU90=1,($S90-$S89)/(ABS($Q90)-ABS($Q89))*(G$38-ABS($Q89))+$S89,0),$D$7)</f>
        <v>0</v>
      </c>
      <c r="DW90" s="1">
        <f>IF(ABS($Q90)&lt;G$39,$AA90,IF(ABS($Q89)&lt;G$39,(G$39-ABS($Q89))*($Z89+$Z90)*0.5*($D$27+$D$28)*$D$5*1000,0))</f>
        <v>0</v>
      </c>
      <c r="DX90" s="1">
        <f>IF(AND(G$39&lt;ABS($Q90),G$39&gt;ABS($Q89)),1,0)</f>
        <v>0</v>
      </c>
      <c r="DY90" s="3">
        <f>MIN(IF(DX90=1,($S90-$S89)/(ABS($Q90)-ABS($Q89))*(G$39-ABS($Q89))+$S89,0),$D$7)</f>
        <v>0</v>
      </c>
      <c r="DZ90" s="1">
        <f>IF(ABS($Q90)&lt;G$40,$AA90,IF(ABS($Q89)&lt;G$40,(G$40-ABS($Q89))*($Z89+$Z90)*0.5*($D$27+$D$28)*$D$5*1000,0))</f>
        <v>0</v>
      </c>
      <c r="EA90" s="1">
        <f>IF(AND(G$40&lt;ABS($Q90),G$40&gt;ABS($Q89)),1,0)</f>
        <v>0</v>
      </c>
      <c r="EB90" s="3">
        <f>MIN(IF(EA90=1,($S90-$S89)/(ABS($Q90)-ABS($Q89))*(G$40-ABS($Q89))+$S89,0),$D$7)</f>
        <v>0</v>
      </c>
      <c r="EC90" s="1">
        <f>IF(ABS($Q90)&lt;G$41,$AA90,IF(ABS($Q89)&lt;G$41,(G$41-ABS($Q89))*($Z89+$Z90)*0.5*($D$27+$D$28)*$D$5*1000,0))</f>
        <v>0</v>
      </c>
      <c r="ED90" s="1">
        <f>IF(AND(G$41&lt;ABS($Q90),G$41&gt;ABS($Q89)),1,0)</f>
        <v>0</v>
      </c>
      <c r="EE90" s="3">
        <f>MIN(IF(ED90=1,($S90-$S89)/(ABS($Q90)-ABS($Q89))*(G$41-ABS($Q89))+$S89,0),$D$7)</f>
        <v>0</v>
      </c>
      <c r="EF90" s="1">
        <f>IF(ABS($Q90)&lt;G$42,$AA90,IF(ABS($Q89)&lt;G$42,(G$42-ABS($Q89))*($Z89+$Z90)*0.5*($D$27+$D$28)*$D$5*1000,0))</f>
        <v>0</v>
      </c>
      <c r="EG90" s="1">
        <f>IF(AND(G$42&lt;ABS($Q90),G$42&gt;ABS($Q89)),1,0)</f>
        <v>0</v>
      </c>
      <c r="EH90" s="3">
        <f>MIN(IF(EG90=1,($S90-$S89)/(ABS($Q90)-ABS($Q89))*(G$42-ABS($Q89))+$S89,0),$D$7)</f>
        <v>0</v>
      </c>
      <c r="EI90" s="1">
        <f>IF(ABS($Q90)&lt;G$43,$AA90,IF(ABS($Q89)&lt;G$43,(G$43-ABS($Q89))*($Z89+$Z90)*0.5*($D$27+$D$28)*$D$5*1000,0))</f>
        <v>0</v>
      </c>
      <c r="EJ90" s="1">
        <f>IF(AND(G$43&lt;ABS($Q90),G$43&gt;ABS($Q89)),1,0)</f>
        <v>0</v>
      </c>
      <c r="EK90" s="3">
        <f>MIN(IF(EJ90=1,($S90-$S89)/(ABS($Q90)-ABS($Q89))*(G$43-ABS($Q89))+$S89,0),$D$7)</f>
        <v>0</v>
      </c>
      <c r="EL90" s="1">
        <f>IF(ABS($Q90)&lt;G$44,$AA90,IF(ABS($Q89)&lt;G$44,(G$44-ABS($Q89))*($Z89+$Z90)*0.5*($D$27+$D$28)*$D$5*1000,0))</f>
        <v>0</v>
      </c>
      <c r="EM90" s="1">
        <f>IF(AND(G$44&lt;ABS($Q90),G$44&gt;ABS($Q89)),1,0)</f>
        <v>0</v>
      </c>
      <c r="EN90" s="3">
        <f>MIN(IF(EM90=1,($S90-$S89)/(ABS($Q90)-ABS($Q89))*(G$44-ABS($Q89))+$S89,0),$D$7)</f>
        <v>0</v>
      </c>
      <c r="EO90" s="1">
        <f>IF(ABS($Q90)&lt;G$45,$AA90,IF(ABS($Q89)&lt;G$45,(G$45-ABS($Q89))*($Z89+$Z90)*0.5*($D$27+$D$28)*$D$5*1000,0))</f>
        <v>0</v>
      </c>
      <c r="EP90" s="1">
        <f>IF(AND(G$45&lt;ABS($Q90),G$45&gt;ABS($Q89)),1,0)</f>
        <v>0</v>
      </c>
      <c r="EQ90" s="3">
        <f>MIN(IF(EP90=1,($S90-$S89)/(ABS($Q90)-ABS($Q89))*(G$45-ABS($Q89))+$S89,0),$D$7)</f>
        <v>0</v>
      </c>
      <c r="ER90" s="1">
        <f>IF(ABS($Q90)&lt;G$46,$AA90,IF(ABS($Q89)&lt;G$46,(G$46-ABS($Q89))*($Z89+$Z90)*0.5*($D$27+$D$28)*$D$5*1000,0))</f>
        <v>0</v>
      </c>
      <c r="ES90" s="1">
        <f>IF(AND(G$46&lt;ABS($Q90),G$46&gt;ABS($Q89)),1,0)</f>
        <v>0</v>
      </c>
      <c r="ET90" s="3">
        <f>MIN(IF(ES90=1,($S90-$S89)/(ABS($Q90)-ABS($Q89))*(G$46-ABS($Q89))+$S89,0),$D$7)</f>
        <v>0</v>
      </c>
      <c r="EU90" s="1">
        <f>IF(ABS($Q90)&lt;G$47,$AA90,IF(ABS($Q89)&lt;G$47,(G$47-ABS($Q89))*($Z89+$Z90)*0.5*($D$27+$D$28)*$D$5*1000,0))</f>
        <v>0</v>
      </c>
      <c r="EV90" s="1">
        <f>IF(AND(G$47&lt;ABS($Q90),G$47&gt;ABS($Q89)),1,0)</f>
        <v>0</v>
      </c>
      <c r="EW90" s="3">
        <f>MIN(IF(EV90=1,($S90-$S89)/(ABS($Q90)-ABS($Q89))*(G$47-ABS($Q89))+$S89,0),$D$7)</f>
        <v>0</v>
      </c>
      <c r="EX90" s="1">
        <f>IF(ABS($Q90)&lt;G$48,$AA90,IF(ABS($Q89)&lt;G$48,(G$48-ABS($Q89))*($Z89+$Z90)*0.5*($D$27+$D$28)*$D$5*1000,0))</f>
        <v>0</v>
      </c>
      <c r="EY90" s="1">
        <f>IF(AND(G$48&lt;ABS($Q90),G$48&gt;ABS($Q89)),1,0)</f>
        <v>0</v>
      </c>
      <c r="EZ90" s="3">
        <f>MIN(IF(EY90=1,($S90-$S89)/(ABS($Q90)-ABS($Q89))*(G$48-ABS($Q89))+$S89,0),$D$7)</f>
        <v>0</v>
      </c>
      <c r="FA90" s="1">
        <f>IF(ABS($Q90)&lt;G$49,$AA90,IF(ABS($Q89)&lt;G$49,(G$49-ABS($Q89))*($Z89+$Z90)*0.5*($D$27+$D$28)*$D$5*1000,0))</f>
        <v>0</v>
      </c>
      <c r="FB90" s="1">
        <f>IF(AND(G$49&lt;ABS($Q90),G$49&gt;ABS($Q89)),1,0)</f>
        <v>0</v>
      </c>
      <c r="FC90" s="3">
        <f>MIN(IF(FB90=1,($S90-$S89)/(ABS($Q90)-ABS($Q89))*(G$49-ABS($Q89))+$S89,0),$D$7)</f>
        <v>0</v>
      </c>
      <c r="FD90" s="1">
        <f>IF(ABS($Q90)&lt;G$50,$AA90,IF(ABS($Q89)&lt;G$50,(G$50-ABS($Q89))*($Z89+$Z90)*0.5*($D$27+$D$28)*$D$5*1000,0))</f>
        <v>0</v>
      </c>
      <c r="FE90" s="1">
        <f>IF(AND(G$50&lt;ABS($Q90),G$50&gt;ABS($Q89)),1,0)</f>
        <v>0</v>
      </c>
      <c r="FF90" s="3">
        <f>MIN(IF(FE90=1,($S90-$S89)/(ABS($Q90)-ABS($Q89))*(G$50-ABS($Q89))+$S89,0),$D$7)</f>
        <v>0</v>
      </c>
      <c r="FG90" s="1">
        <f>IF(ABS($Q90)&lt;G$51,$AA90,IF(ABS($Q89)&lt;G$51,(G$51-ABS($Q89))*($Z89+$Z90)*0.5*($D$27+$D$28)*$D$5*1000,0))</f>
        <v>0</v>
      </c>
      <c r="FH90" s="1">
        <f>IF(AND(G$51&lt;ABS($Q90),G$51&gt;ABS($Q89)),1,0)</f>
        <v>0</v>
      </c>
      <c r="FI90" s="3">
        <f>MIN(IF(FH90=1,($S90-$S89)/(ABS($Q90)-ABS($Q89))*(G$51-ABS($Q89))+$S89,0),$D$7)</f>
        <v>0</v>
      </c>
      <c r="FJ90" s="1">
        <f>IF(ABS($Q90)&lt;G$52,$AA90,IF(ABS($Q89)&lt;G$52,(G$52-ABS($Q89))*($Z89+$Z90)*0.5*($D$27+$D$28)*$D$5*1000,0))</f>
        <v>0</v>
      </c>
      <c r="FK90" s="1">
        <f>IF(AND(G$52&lt;ABS($Q90),G$52&gt;ABS($Q89)),1,0)</f>
        <v>0</v>
      </c>
      <c r="FL90" s="3">
        <f>MIN(IF(FK90=1,($S90-$S89)/(ABS($Q90)-ABS($Q89))*(G$52-ABS($Q89))+$S89,0),$D$7)</f>
        <v>0</v>
      </c>
      <c r="FM90" s="1">
        <f>IF(ABS($Q90)&lt;G$53,$AA90,IF(ABS($Q89)&lt;G$53,(G$53-ABS($Q89))*($Z89+$Z90)*0.5*($D$27+$D$28)*$D$5*1000,0))</f>
        <v>0</v>
      </c>
      <c r="FN90" s="1">
        <f>IF(AND(G$53&lt;ABS($Q90),G$53&gt;ABS($Q89)),1,0)</f>
        <v>0</v>
      </c>
      <c r="FO90" s="3">
        <f>MIN(IF(FN90=1,($S90-$S89)/(ABS($Q90)-ABS($Q89))*(G$53-ABS($Q89))+$S89,0),$D$7)</f>
        <v>0</v>
      </c>
      <c r="FP90" s="1">
        <f>IF(ABS($Q90)&lt;G$54,$AA90,IF(ABS($Q89)&lt;G$54,(G$54-ABS($Q89))*($Z89+$Z90)*0.5*($D$27+$D$28)*$D$5*1000,0))</f>
        <v>0</v>
      </c>
      <c r="FQ90" s="1">
        <f>IF(AND(G$54&lt;ABS($Q90),G$54&gt;ABS($Q89)),1,0)</f>
        <v>0</v>
      </c>
      <c r="FR90" s="3">
        <f>MIN(IF(FQ90=1,($S90-$S89)/(ABS($Q90)-ABS($Q89))*(G$54-ABS($Q89))+$S89,0),$D$7)</f>
        <v>0</v>
      </c>
      <c r="FS90" s="1">
        <f>IF(ABS($Q90)&lt;G$55,$AA90,IF(ABS($Q89)&lt;G$55,(G$55-ABS($Q89))*($Z89+$Z90)*0.5*($D$27+$D$28)*$D$5*1000,0))</f>
        <v>0</v>
      </c>
      <c r="FT90" s="1">
        <f>IF(AND(G$55&lt;ABS($Q90),G$55&gt;ABS($Q89)),1,0)</f>
        <v>0</v>
      </c>
      <c r="FU90" s="3">
        <f>MIN(IF(FT90=1,($S90-$S89)/(ABS($Q90)-ABS($Q89))*(G$55-ABS($Q89))+$S89,0),$D$7)</f>
        <v>0</v>
      </c>
      <c r="FV90" s="1" t="e">
        <f>IF(ABS($Q90)&lt;#REF!,$AA90,IF(ABS($Q89)&lt;#REF!,(#REF!-ABS($Q89))*($Z89+$Z90)*0.5*($D$27+$D$28)*$D$5*1000,0))</f>
        <v>#REF!</v>
      </c>
      <c r="FW90" s="1" t="e">
        <f>IF(AND(#REF!&lt;ABS($Q90),#REF!&gt;ABS($Q89)),1,0)</f>
        <v>#REF!</v>
      </c>
      <c r="FX90" s="3" t="e">
        <f>MIN(IF(FW90=1,($S90-$S89)/(ABS($Q90)-ABS($Q89))*(#REF!-ABS($Q89))+$S89,0),$D$7)</f>
        <v>#REF!</v>
      </c>
    </row>
    <row r="91" spans="1:180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36"/>
      <c r="M91" s="23"/>
      <c r="N91" s="23"/>
      <c r="O91" s="23"/>
      <c r="P91" s="4"/>
      <c r="Q91" s="4"/>
      <c r="R91" s="4"/>
      <c r="S91" s="4"/>
      <c r="T91" s="4"/>
      <c r="U91" s="4"/>
      <c r="V91" s="4"/>
      <c r="W91" s="4"/>
      <c r="X91" s="4"/>
      <c r="Y91" s="4"/>
      <c r="Z91" s="3">
        <f t="shared" si="7"/>
        <v>0.2</v>
      </c>
      <c r="AA91" s="3"/>
      <c r="AB91" s="1"/>
      <c r="AC91" s="2"/>
      <c r="AD91" s="2"/>
      <c r="AE91" s="1"/>
      <c r="AF91" s="2"/>
      <c r="AG91" s="2"/>
      <c r="AH91" s="1"/>
      <c r="AI91" s="2"/>
      <c r="AJ91" s="2"/>
      <c r="AK91" s="1"/>
      <c r="AL91" s="2"/>
      <c r="AM91" s="2"/>
      <c r="AN91" s="1"/>
      <c r="AO91" s="2"/>
      <c r="AP91" s="2"/>
      <c r="AQ91" s="1"/>
      <c r="AR91" s="2"/>
      <c r="AS91" s="2"/>
      <c r="AT91" s="1"/>
      <c r="AU91" s="2"/>
      <c r="AV91" s="2"/>
      <c r="AW91" s="1"/>
      <c r="AX91" s="2"/>
      <c r="AY91" s="2"/>
      <c r="AZ91" s="1"/>
      <c r="BA91" s="2"/>
      <c r="BB91" s="2"/>
      <c r="BC91" s="1"/>
      <c r="BD91" s="2"/>
      <c r="BE91" s="2"/>
      <c r="BF91" s="1"/>
      <c r="BG91" s="2"/>
      <c r="BH91" s="2"/>
      <c r="BI91" s="1"/>
      <c r="BJ91" s="2"/>
      <c r="BK91" s="2"/>
      <c r="BL91" s="1"/>
      <c r="BM91" s="2"/>
      <c r="BN91" s="2"/>
      <c r="BO91" s="1"/>
      <c r="BP91" s="2"/>
      <c r="BQ91" s="2"/>
      <c r="BR91" s="1"/>
      <c r="BS91" s="2"/>
      <c r="BT91" s="2"/>
      <c r="BU91" s="1"/>
      <c r="BV91" s="2"/>
      <c r="BW91" s="2"/>
      <c r="BX91" s="1"/>
      <c r="BY91" s="2"/>
      <c r="BZ91" s="2"/>
      <c r="CA91" s="1"/>
      <c r="CB91" s="2"/>
      <c r="CC91" s="2"/>
      <c r="CD91" s="1"/>
      <c r="CE91" s="2"/>
      <c r="CF91" s="2"/>
      <c r="CG91" s="1"/>
      <c r="CH91" s="2"/>
      <c r="CI91" s="2"/>
      <c r="CJ91" s="1"/>
      <c r="CK91" s="2"/>
      <c r="CL91" s="2"/>
      <c r="CM91" s="1"/>
      <c r="CN91" s="2"/>
      <c r="CO91" s="2"/>
      <c r="CP91" s="1"/>
      <c r="CQ91" s="2"/>
      <c r="CR91" s="2"/>
      <c r="CS91" s="1"/>
      <c r="CT91" s="2"/>
      <c r="CU91" s="2"/>
      <c r="CV91" s="1"/>
      <c r="CW91" s="2"/>
      <c r="CX91" s="2"/>
      <c r="CY91" s="1"/>
      <c r="CZ91" s="2"/>
      <c r="DA91" s="2"/>
      <c r="DB91" s="1"/>
      <c r="DC91" s="2"/>
      <c r="DD91" s="2"/>
      <c r="DE91" s="1"/>
      <c r="DF91" s="2"/>
      <c r="DG91" s="2"/>
      <c r="DH91" s="1"/>
      <c r="DI91" s="2"/>
      <c r="DJ91" s="2"/>
      <c r="DK91" s="1"/>
      <c r="DL91" s="2"/>
      <c r="DM91" s="2"/>
      <c r="DN91" s="1"/>
      <c r="DO91" s="2"/>
      <c r="DP91" s="2"/>
      <c r="DQ91" s="1"/>
      <c r="DR91" s="2"/>
      <c r="DS91" s="2"/>
      <c r="DT91" s="1"/>
      <c r="DU91" s="2"/>
      <c r="DV91" s="2"/>
      <c r="DW91" s="1"/>
      <c r="DX91" s="2"/>
      <c r="DY91" s="2"/>
      <c r="DZ91" s="1"/>
      <c r="EA91" s="2"/>
      <c r="EB91" s="2"/>
      <c r="EC91" s="1"/>
      <c r="ED91" s="2"/>
      <c r="EE91" s="2"/>
      <c r="EF91" s="1"/>
      <c r="EG91" s="2"/>
      <c r="EH91" s="2"/>
      <c r="EI91" s="1"/>
      <c r="EJ91" s="2"/>
      <c r="EK91" s="2"/>
      <c r="EL91" s="1"/>
      <c r="EM91" s="2"/>
      <c r="EN91" s="2"/>
      <c r="EO91" s="1"/>
      <c r="EP91" s="2"/>
      <c r="EQ91" s="2"/>
      <c r="ER91" s="1"/>
      <c r="ES91" s="2"/>
      <c r="ET91" s="2"/>
      <c r="EU91" s="1"/>
      <c r="EV91" s="2"/>
      <c r="EW91" s="2"/>
      <c r="EX91" s="1"/>
      <c r="EY91" s="2"/>
      <c r="EZ91" s="2"/>
      <c r="FA91" s="1"/>
      <c r="FB91" s="2"/>
      <c r="FC91" s="2"/>
      <c r="FD91" s="1"/>
      <c r="FE91" s="2"/>
      <c r="FF91" s="2"/>
      <c r="FG91" s="1"/>
      <c r="FH91" s="2"/>
      <c r="FI91" s="2"/>
      <c r="FJ91" s="1"/>
      <c r="FK91" s="2"/>
      <c r="FL91" s="2"/>
      <c r="FM91" s="1"/>
      <c r="FN91" s="2"/>
      <c r="FO91" s="2"/>
      <c r="FP91" s="1"/>
      <c r="FQ91" s="2"/>
      <c r="FR91" s="2"/>
      <c r="FS91" s="1"/>
      <c r="FT91" s="2"/>
      <c r="FU91" s="2"/>
      <c r="FV91" s="1"/>
      <c r="FW91" s="2"/>
      <c r="FX91" s="2"/>
    </row>
    <row r="92" spans="1:180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36"/>
      <c r="M92" s="23"/>
      <c r="N92" s="23"/>
      <c r="O92" s="23"/>
      <c r="P92" s="4"/>
      <c r="Q92" s="4"/>
      <c r="R92" s="4"/>
      <c r="S92" s="4"/>
      <c r="T92" s="4"/>
      <c r="U92" s="4"/>
      <c r="V92" s="4"/>
      <c r="W92" s="4"/>
      <c r="X92" s="4"/>
      <c r="Y92" s="4"/>
      <c r="Z92" s="3">
        <f t="shared" si="7"/>
        <v>0.2</v>
      </c>
      <c r="AA92" s="1">
        <f>$R91*($Z92+$Z91)*0.5*($D$27+$D$28)*1000*$D$5</f>
        <v>0</v>
      </c>
      <c r="AB92" s="1">
        <f>IF(ABS($Q92)&lt;$G$6,$AA92,IF(ABS($Q91)&lt;$G$6,($G$6-ABS($Q91))*($Z91+$Z92)*0.5*($D$27+$D$28)*$D$5*1000,0))</f>
        <v>0</v>
      </c>
      <c r="AC92" s="1">
        <f>IF(AND($G$6&lt;ABS($Q92),$G$6&gt;ABS($Q91)),1,0)</f>
        <v>0</v>
      </c>
      <c r="AD92" s="3">
        <f>MIN(IF(AC92=1,($S92-$S91)/(ABS($Q92)-ABS($Q91))*($G$6-ABS($Q91))+$S91,0),$D$7)</f>
        <v>0</v>
      </c>
      <c r="AE92" s="1">
        <f>IF(ABS($Q92)&lt;$G$7,$AA92,IF(ABS($Q91)&lt;$G$7,($G$7-ABS($Q91))*($Z91+$Z92)*0.5*($D$27+$D$28)*$D$5*1000,0))</f>
        <v>0</v>
      </c>
      <c r="AF92" s="1">
        <f>IF(AND($G$7&lt;ABS($Q92),$G$7&gt;ABS($Q91)),1,0)</f>
        <v>0</v>
      </c>
      <c r="AG92" s="3">
        <f>MIN(IF(AF92=1,($S92-$S91)/(ABS($Q92)-ABS($Q91))*($G$7-ABS($Q91))+$S91,0),$D$7)</f>
        <v>0</v>
      </c>
      <c r="AH92" s="1">
        <f>IF(ABS($Q92)&lt;$G$8,$AA92,IF(ABS($Q91)&lt;$G$8,($G$8-ABS($Q91))*($Z91+$Z92)*0.5*($D$27+$D$28)*$D$5*1000,0))</f>
        <v>0</v>
      </c>
      <c r="AI92" s="1">
        <f>IF(AND($G$8&lt;ABS($Q92),$G$8&gt;ABS($Q91)),1,0)</f>
        <v>0</v>
      </c>
      <c r="AJ92" s="3">
        <f>MIN(IF(AI92=1,($S92-$S91)/(ABS($Q92)-ABS($Q91))*($G$8-ABS($Q91))+$S91,0),$D$7)</f>
        <v>0</v>
      </c>
      <c r="AK92" s="1">
        <f>IF(ABS($Q92)&lt;$G$9,$AA92,IF(ABS($Q91)&lt;$G$9,($G$9-ABS($Q91))*($Z91+$Z92)*0.5*($D$27+$D$28)*$D$5*1000,0))</f>
        <v>0</v>
      </c>
      <c r="AL92" s="1">
        <f>IF(AND($G$9&lt;ABS($Q92),$G$9&gt;ABS($Q91)),1,0)</f>
        <v>0</v>
      </c>
      <c r="AM92" s="3">
        <f>MIN(IF(AL92=1,($S92-$S91)/(ABS($Q92)-ABS($Q91))*($G$9-ABS($Q91))+$S91,0),$D$7)</f>
        <v>0</v>
      </c>
      <c r="AN92" s="1">
        <f>IF(ABS($Q92)&lt;$G$10,$AA92,IF(ABS($Q91)&lt;$G$10,($G$10-ABS($Q91))*($Z91+$Z92)*0.5*($D$27+$D$28)*$D$5*1000,0))</f>
        <v>0</v>
      </c>
      <c r="AO92" s="1">
        <f>IF(AND($G$10&lt;ABS($Q92),$G$10&gt;ABS($Q91)),1,0)</f>
        <v>0</v>
      </c>
      <c r="AP92" s="3">
        <f>MIN(IF(AO92=1,($S92-$S91)/(ABS($Q92)-ABS($Q91))*($G$10-ABS($Q91))+$S91,0),$D$7)</f>
        <v>0</v>
      </c>
      <c r="AQ92" s="1">
        <f>IF(ABS($Q92)&lt;$G$11,$AA92,IF(ABS($Q91)&lt;$G$11,($G$11-ABS($Q91))*($Z91+$Z92)*0.5*($D$27+$D$28)*$D$5*1000,0))</f>
        <v>0</v>
      </c>
      <c r="AR92" s="1">
        <f>IF(AND($G$11&lt;ABS($Q92),$G$11&gt;ABS($Q91)),1,0)</f>
        <v>0</v>
      </c>
      <c r="AS92" s="3">
        <f>MIN(IF(AR92=1,($S92-$S91)/(ABS($Q92)-ABS($Q91))*($G$11-ABS($Q91))+$S91,0),$D$7)</f>
        <v>0</v>
      </c>
      <c r="AT92" s="1">
        <f>IF(ABS($Q92)&lt;$G$12,$AA92,IF(ABS($Q91)&lt;$G$12,($G$12-ABS($Q91))*($Z91+$Z92)*0.5*($D$27+$D$28)*$D$5*1000,0))</f>
        <v>0</v>
      </c>
      <c r="AU92" s="1">
        <f>IF(AND($G$12&lt;ABS($Q92),$G$12&gt;ABS($Q91)),1,0)</f>
        <v>0</v>
      </c>
      <c r="AV92" s="3">
        <f>MIN(IF(AU92=1,($S92-$S91)/(ABS($Q92)-ABS($Q91))*($G$12-ABS($Q91))+$S91,0),$D$7)</f>
        <v>0</v>
      </c>
      <c r="AW92" s="1">
        <f>IF(ABS($Q92)&lt;$G$13,$AA92,IF(ABS($Q91)&lt;$G$13,($G$13-ABS($Q91))*($Z91+$Z92)*0.5*($D$27+$D$28)*$D$5*1000,0))</f>
        <v>0</v>
      </c>
      <c r="AX92" s="1">
        <f>IF(AND($G$13&lt;ABS($Q92),$G$13&gt;ABS($Q91)),1,0)</f>
        <v>0</v>
      </c>
      <c r="AY92" s="3">
        <f>MIN(IF(AX92=1,($S92-$S91)/(ABS($Q92)-ABS($Q91))*($G$13-ABS($Q91))+$S91,0),$D$7)</f>
        <v>0</v>
      </c>
      <c r="AZ92" s="1">
        <f>IF(ABS($Q92)&lt;$G$14,$AA92,IF(ABS($Q91)&lt;$G$14,($G$14-ABS($Q91))*($Z91+$Z92)*0.5*($D$27+$D$28)*$D$5*1000,0))</f>
        <v>0</v>
      </c>
      <c r="BA92" s="1">
        <f>IF(AND($G$14&lt;ABS($Q92),$G$14&gt;ABS($Q91)),1,0)</f>
        <v>0</v>
      </c>
      <c r="BB92" s="3">
        <f>MIN(IF(BA92=1,($S92-$S91)/(ABS($Q92)-ABS($Q91))*($G$14-ABS($Q91))+$S91,0),$D$7)</f>
        <v>0</v>
      </c>
      <c r="BC92" s="1">
        <f>IF(ABS($Q92)&lt;G$15,$AA92,IF(ABS($Q91)&lt;G$15,(G$15-ABS($Q91))*($Z91+$Z92)*0.5*($D$27+$D$28)*$D$5*1000,0))</f>
        <v>0</v>
      </c>
      <c r="BD92" s="1">
        <f>IF(AND(G$15&lt;ABS($Q92),G$15&gt;ABS($Q91)),1,0)</f>
        <v>0</v>
      </c>
      <c r="BE92" s="3">
        <f>MIN(IF(BD92=1,($S92-$S91)/(ABS($Q92)-ABS($Q91))*(G$15-ABS($Q91))+$S91,0),$D$7)</f>
        <v>0</v>
      </c>
      <c r="BF92" s="1">
        <f>IF(ABS($Q92)&lt;G$16,$AA92,IF(ABS($Q91)&lt;G$16,(G$16-ABS($Q91))*($Z91+$Z92)*0.5*($D$27+$D$28)*$D$5*1000,0))</f>
        <v>0</v>
      </c>
      <c r="BG92" s="1">
        <f>IF(AND(G$16&lt;ABS($Q92),G$16&gt;ABS($Q91)),1,0)</f>
        <v>0</v>
      </c>
      <c r="BH92" s="3">
        <f>MIN(IF(BG92=1,($S92-$S91)/(ABS($Q92)-ABS($Q91))*(G$16-ABS($Q91))+$S91,0),$D$7)</f>
        <v>0</v>
      </c>
      <c r="BI92" s="1">
        <f>IF(ABS($Q92)&lt;G$17,$AA92,IF(ABS($Q91)&lt;G$17,(G$17-ABS($Q91))*($Z91+$Z92)*0.5*($D$27+$D$28)*$D$5*1000,0))</f>
        <v>0</v>
      </c>
      <c r="BJ92" s="1">
        <f>IF(AND(G$17&lt;ABS($Q92),G$17&gt;ABS($Q91)),1,0)</f>
        <v>0</v>
      </c>
      <c r="BK92" s="3">
        <f>MIN(IF(BJ92=1,($S92-$S91)/(ABS($Q92)-ABS($Q91))*(G$17-ABS($Q91))+$S91,0),$D$7)</f>
        <v>0</v>
      </c>
      <c r="BL92" s="1">
        <f>IF(ABS($Q92)&lt;G$18,$AA92,IF(ABS($Q91)&lt;G$18,(G$18-ABS($Q91))*($Z91+$Z92)*0.5*($D$27+$D$28)*$D$5*1000,0))</f>
        <v>0</v>
      </c>
      <c r="BM92" s="1">
        <f>IF(AND(G$18&lt;ABS($Q92),G$18&gt;ABS($Q91)),1,0)</f>
        <v>0</v>
      </c>
      <c r="BN92" s="3">
        <f>MIN(IF(BM92=1,($S92-$S91)/(ABS($Q92)-ABS($Q91))*(G$18-ABS($Q91))+$S91,0),$D$7)</f>
        <v>0</v>
      </c>
      <c r="BO92" s="1">
        <f>IF(ABS($Q92)&lt;G$19,$AA92,IF(ABS($Q91)&lt;G$19,(G$19-ABS($Q91))*($Z91+$Z92)*0.5*($D$27+$D$28)*$D$5*1000,0))</f>
        <v>0</v>
      </c>
      <c r="BP92" s="1">
        <f>IF(AND(G$19&lt;ABS($Q92),G$19&gt;ABS($Q91)),1,0)</f>
        <v>0</v>
      </c>
      <c r="BQ92" s="3">
        <f>MIN(IF(BP92=1,($S92-$S91)/(ABS($Q92)-ABS($Q91))*(G$19-ABS($Q91))+$S91,0),$D$7)</f>
        <v>0</v>
      </c>
      <c r="BR92" s="1">
        <f>IF(ABS($Q92)&lt;G$20,$AA92,IF(ABS($Q91)&lt;G$20,(G$20-ABS($Q91))*($Z91+$Z92)*0.5*($D$27+$D$28)*$D$5*1000,0))</f>
        <v>0</v>
      </c>
      <c r="BS92" s="1">
        <f>IF(AND(G$20&lt;ABS($Q92),G$20&gt;ABS($Q91)),1,0)</f>
        <v>0</v>
      </c>
      <c r="BT92" s="3">
        <f>MIN(IF(BS92=1,($S92-$S91)/(ABS($Q92)-ABS($Q91))*(G$20-ABS($Q91))+$S91,0),$D$7)</f>
        <v>0</v>
      </c>
      <c r="BU92" s="1">
        <f>IF(ABS($Q92)&lt;G$21,$AA92,IF(ABS($Q91)&lt;G$21,(G$21-ABS($Q91))*($Z91+$Z92)*0.5*($D$27+$D$28)*$D$5*1000,0))</f>
        <v>0</v>
      </c>
      <c r="BV92" s="1">
        <f>IF(AND(G$21&lt;ABS($Q92),G$21&gt;ABS($Q91)),1,0)</f>
        <v>0</v>
      </c>
      <c r="BW92" s="3">
        <f>MIN(IF(BV92=1,($S92-$S91)/(ABS($Q92)-ABS($Q91))*(G$21-ABS($Q91))+$S91,0),$D$7)</f>
        <v>0</v>
      </c>
      <c r="BX92" s="1">
        <f>IF(ABS($Q92)&lt;G$22,$AA92,IF(ABS($Q91)&lt;G$22,(G$22-ABS($Q91))*($Z91+$Z92)*0.5*($D$27+$D$28)*$D$5*1000,0))</f>
        <v>0</v>
      </c>
      <c r="BY92" s="1">
        <f>IF(AND(G$22&lt;ABS($Q92),G$22&gt;ABS($Q91)),1,0)</f>
        <v>0</v>
      </c>
      <c r="BZ92" s="3">
        <f>MIN(IF(BY92=1,($S92-$S91)/(ABS($Q92)-ABS($Q91))*(G$22-ABS($Q91))+$S91,0),$D$7)</f>
        <v>0</v>
      </c>
      <c r="CA92" s="1">
        <f>IF(ABS($Q92)&lt;G$23,$AA92,IF(ABS($Q91)&lt;G$23,(G$23-ABS($Q91))*($Z91+$Z92)*0.5*($D$27+$D$28)*$D$5*1000,0))</f>
        <v>0</v>
      </c>
      <c r="CB92" s="1">
        <f>IF(AND(G$23&lt;ABS($Q92),G$23&gt;ABS($Q91)),1,0)</f>
        <v>0</v>
      </c>
      <c r="CC92" s="3">
        <f>MIN(IF(CB92=1,($S92-$S91)/(ABS($Q92)-ABS($Q91))*(G$23-ABS($Q91))+$S91,0),$D$7)</f>
        <v>0</v>
      </c>
      <c r="CD92" s="1">
        <f>IF(ABS($Q92)&lt;G$24,$AA92,IF(ABS($Q91)&lt;G$24,(G$24-ABS($Q91))*($Z91+$Z92)*0.5*($D$27+$D$28)*$D$5*1000,0))</f>
        <v>0</v>
      </c>
      <c r="CE92" s="1">
        <f>IF(AND(G$24&lt;ABS($Q92),G$24&gt;ABS($Q91)),1,0)</f>
        <v>0</v>
      </c>
      <c r="CF92" s="3">
        <f>MIN(IF(CE92=1,($S92-$S91)/(ABS($Q92)-ABS($Q91))*(G$24-ABS($Q91))+$S91,0),$D$7)</f>
        <v>0</v>
      </c>
      <c r="CG92" s="1">
        <f>IF(ABS($Q92)&lt;G$25,$AA92,IF(ABS($Q91)&lt;G$25,(G$25-ABS($Q91))*($Z91+$Z92)*0.5*($D$27+$D$28)*$D$5*1000,0))</f>
        <v>0</v>
      </c>
      <c r="CH92" s="1">
        <f>IF(AND(G$25&lt;ABS($Q92),G$25&gt;ABS($Q91)),1,0)</f>
        <v>0</v>
      </c>
      <c r="CI92" s="3">
        <f>MIN(IF(CH92=1,($S92-$S91)/(ABS($Q92)-ABS($Q91))*(G$25-ABS($Q91))+$S91,0),$D$7)</f>
        <v>0</v>
      </c>
      <c r="CJ92" s="1">
        <f>IF(ABS($Q92)&lt;G$26,$AA92,IF(ABS($Q91)&lt;G$26,(G$26-ABS($Q91))*($Z91+$Z92)*0.5*($D$27+$D$28)*$D$5*1000,0))</f>
        <v>0</v>
      </c>
      <c r="CK92" s="1">
        <f>IF(AND(G$26&lt;ABS($Q92),G$26&gt;ABS($Q91)),1,0)</f>
        <v>0</v>
      </c>
      <c r="CL92" s="3">
        <f>MIN(IF(CK92=1,($S92-$S91)/(ABS($Q92)-ABS($Q91))*(G$26-ABS($Q91))+$S91,0),$D$7)</f>
        <v>0</v>
      </c>
      <c r="CM92" s="1">
        <f>IF(ABS($Q92)&lt;G$27,$AA92,IF(ABS($Q91)&lt;G$27,(G$27-ABS($Q91))*($Z91+$Z92)*0.5*($D$27+$D$28)*$D$5*1000,0))</f>
        <v>0</v>
      </c>
      <c r="CN92" s="1">
        <f>IF(AND(G$27&lt;ABS($Q92),G$27&gt;ABS($Q91)),1,0)</f>
        <v>0</v>
      </c>
      <c r="CO92" s="3">
        <f>MIN(IF(CN92=1,($S92-$S91)/(ABS($Q92)-ABS($Q91))*(G$27-ABS($Q91))+$S91,0),$D$7)</f>
        <v>0</v>
      </c>
      <c r="CP92" s="1">
        <f>IF(ABS($Q92)&lt;G$28,$AA92,IF(ABS($Q91)&lt;G$28,(G$28-ABS($Q91))*($Z91+$Z92)*0.5*($D$27+$D$28)*$D$5*1000,0))</f>
        <v>0</v>
      </c>
      <c r="CQ92" s="1">
        <f>IF(AND(G$28&lt;ABS($Q92),G$28&gt;ABS($Q91)),1,0)</f>
        <v>0</v>
      </c>
      <c r="CR92" s="3">
        <f>MIN(IF(CQ92=1,($S92-$S91)/(ABS($Q92)-ABS($Q91))*(G$28-ABS($Q91))+$S91,0),$D$7)</f>
        <v>0</v>
      </c>
      <c r="CS92" s="1">
        <f>IF(ABS($Q92)&lt;G$29,$AA92,IF(ABS($Q91)&lt;G$29,(G$29-ABS($Q91))*($Z91+$Z92)*0.5*($D$27+$D$28)*$D$5*1000,0))</f>
        <v>0</v>
      </c>
      <c r="CT92" s="1">
        <f>IF(AND(G$29&lt;ABS($Q92),G$29&gt;ABS($Q91)),1,0)</f>
        <v>0</v>
      </c>
      <c r="CU92" s="3">
        <f>MIN(IF(CT92=1,($S92-$S91)/(ABS($Q92)-ABS($Q91))*(G$29-ABS($Q91))+$S91,0),$D$7)</f>
        <v>0</v>
      </c>
      <c r="CV92" s="1">
        <f>IF(ABS($Q92)&lt;G$30,$AA92,IF(ABS($Q91)&lt;G$30,(G$30-ABS($Q91))*($Z91+$Z92)*0.5*($D$27+$D$28)*$D$5*1000,0))</f>
        <v>0</v>
      </c>
      <c r="CW92" s="1">
        <f>IF(AND(G$30&lt;ABS($Q92),G$30&gt;ABS($Q91)),1,0)</f>
        <v>0</v>
      </c>
      <c r="CX92" s="3">
        <f>MIN(IF(CW92=1,($S92-$S91)/(ABS($Q92)-ABS($Q91))*(G$30-ABS($Q91))+$S91,0),$D$7)</f>
        <v>0</v>
      </c>
      <c r="CY92" s="1">
        <f>IF(ABS($Q92)&lt;G$31,$AA92,IF(ABS($Q91)&lt;G$31,(G$31-ABS($Q91))*($Z91+$Z92)*0.5*($D$27+$D$28)*$D$5*1000,0))</f>
        <v>0</v>
      </c>
      <c r="CZ92" s="1">
        <f>IF(AND(G$31&lt;ABS($Q92),G$31&gt;ABS($Q91)),1,0)</f>
        <v>0</v>
      </c>
      <c r="DA92" s="3">
        <f>MIN(IF(CZ92=1,($S92-$S91)/(ABS($Q92)-ABS($Q91))*(G$31-ABS($Q91))+$S91,0),$D$7)</f>
        <v>0</v>
      </c>
      <c r="DB92" s="1">
        <f>IF(ABS($Q92)&lt;G$32,$AA92,IF(ABS($Q91)&lt;G$32,(G$32-ABS($Q91))*($Z91+$Z92)*0.5*($D$27+$D$28)*$D$5*1000,0))</f>
        <v>0</v>
      </c>
      <c r="DC92" s="1">
        <f>IF(AND(G$32&lt;ABS($Q92),G$32&gt;ABS($Q91)),1,0)</f>
        <v>0</v>
      </c>
      <c r="DD92" s="3">
        <f>MIN(IF(DC92=1,($S92-$S91)/(ABS($Q92)-ABS($Q91))*(G$32-ABS($Q91))+$S91,0),$D$7)</f>
        <v>0</v>
      </c>
      <c r="DE92" s="1">
        <f>IF(ABS($Q92)&lt;G$33,$AA92,IF(ABS($Q91)&lt;G$33,(G$33-ABS($Q91))*($Z91+$Z92)*0.5*($D$27+$D$28)*$D$5*1000,0))</f>
        <v>0</v>
      </c>
      <c r="DF92" s="1">
        <f>IF(AND(G$33&lt;ABS($Q92),G$33&gt;ABS($Q91)),1,0)</f>
        <v>0</v>
      </c>
      <c r="DG92" s="3">
        <f>MIN(IF(DF92=1,($S92-$S91)/(ABS($Q92)-ABS($Q91))*(G$33-ABS($Q91))+$S91,0),$D$7)</f>
        <v>0</v>
      </c>
      <c r="DH92" s="1">
        <f>IF(ABS($Q92)&lt;G$34,$AA92,IF(ABS($Q91)&lt;G$34,(G$34-ABS($Q91))*($Z91+$Z92)*0.5*($D$27+$D$28)*$D$5*1000,0))</f>
        <v>0</v>
      </c>
      <c r="DI92" s="1">
        <f>IF(AND(G$34&lt;ABS($Q92),G$34&gt;ABS($Q91)),1,0)</f>
        <v>0</v>
      </c>
      <c r="DJ92" s="3">
        <f>MIN(IF(DI92=1,($S92-$S91)/(ABS($Q92)-ABS($Q91))*(G$34-ABS($Q91))+$S91,0),$D$7)</f>
        <v>0</v>
      </c>
      <c r="DK92" s="1">
        <f>IF(ABS($Q92)&lt;G$35,$AA92,IF(ABS($Q91)&lt;G$35,(G$35-ABS($Q91))*($Z91+$Z92)*0.5*($D$27+$D$28)*$D$5*1000,0))</f>
        <v>0</v>
      </c>
      <c r="DL92" s="1">
        <f>IF(AND(G$35&lt;ABS($Q92),G$35&gt;ABS($Q91)),1,0)</f>
        <v>0</v>
      </c>
      <c r="DM92" s="3">
        <f>MIN(IF(DL92=1,($S92-$S91)/(ABS($Q92)-ABS($Q91))*(G$35-ABS($Q91))+$S91,0),$D$7)</f>
        <v>0</v>
      </c>
      <c r="DN92" s="1">
        <f>IF(ABS($Q92)&lt;G$36,$AA92,IF(ABS($Q91)&lt;G$36,(G$36-ABS($Q91))*($Z91+$Z92)*0.5*($D$27+$D$28)*$D$5*1000,0))</f>
        <v>0</v>
      </c>
      <c r="DO92" s="1">
        <f>IF(AND(G$36&lt;ABS($Q92),G$36&gt;ABS($Q91)),1,0)</f>
        <v>0</v>
      </c>
      <c r="DP92" s="3">
        <f>MIN(IF(DO92=1,($S92-$S91)/(ABS($Q92)-ABS($Q91))*(G$36-ABS($Q91))+$S91,0),$D$7)</f>
        <v>0</v>
      </c>
      <c r="DQ92" s="1">
        <f>IF(ABS($Q92)&lt;G$37,$AA92,IF(ABS($Q91)&lt;G$37,(G$37-ABS($Q91))*($Z91+$Z92)*0.5*($D$27+$D$28)*$D$5*1000,0))</f>
        <v>0</v>
      </c>
      <c r="DR92" s="1">
        <f>IF(AND(G$37&lt;ABS($Q92),G$37&gt;ABS($Q91)),1,0)</f>
        <v>0</v>
      </c>
      <c r="DS92" s="3">
        <f>MIN(IF(DR92=1,($S92-$S91)/(ABS($Q92)-ABS($Q91))*(G$37-ABS($Q91))+$S91,0),$D$7)</f>
        <v>0</v>
      </c>
      <c r="DT92" s="1">
        <f>IF(ABS($Q92)&lt;G$38,$AA92,IF(ABS($Q91)&lt;G$38,(G$38-ABS($Q91))*($Z91+$Z92)*0.5*($D$27+$D$28)*$D$5*1000,0))</f>
        <v>0</v>
      </c>
      <c r="DU92" s="1">
        <f>IF(AND(G$38&lt;ABS($Q92),G$38&gt;ABS($Q91)),1,0)</f>
        <v>0</v>
      </c>
      <c r="DV92" s="3">
        <f>MIN(IF(DU92=1,($S92-$S91)/(ABS($Q92)-ABS($Q91))*(G$38-ABS($Q91))+$S91,0),$D$7)</f>
        <v>0</v>
      </c>
      <c r="DW92" s="1">
        <f>IF(ABS($Q92)&lt;G$39,$AA92,IF(ABS($Q91)&lt;G$39,(G$39-ABS($Q91))*($Z91+$Z92)*0.5*($D$27+$D$28)*$D$5*1000,0))</f>
        <v>0</v>
      </c>
      <c r="DX92" s="1">
        <f>IF(AND(G$39&lt;ABS($Q92),G$39&gt;ABS($Q91)),1,0)</f>
        <v>0</v>
      </c>
      <c r="DY92" s="3">
        <f>MIN(IF(DX92=1,($S92-$S91)/(ABS($Q92)-ABS($Q91))*(G$39-ABS($Q91))+$S91,0),$D$7)</f>
        <v>0</v>
      </c>
      <c r="DZ92" s="1">
        <f>IF(ABS($Q92)&lt;G$40,$AA92,IF(ABS($Q91)&lt;G$40,(G$40-ABS($Q91))*($Z91+$Z92)*0.5*($D$27+$D$28)*$D$5*1000,0))</f>
        <v>0</v>
      </c>
      <c r="EA92" s="1">
        <f>IF(AND(G$40&lt;ABS($Q92),G$40&gt;ABS($Q91)),1,0)</f>
        <v>0</v>
      </c>
      <c r="EB92" s="3">
        <f>MIN(IF(EA92=1,($S92-$S91)/(ABS($Q92)-ABS($Q91))*(G$40-ABS($Q91))+$S91,0),$D$7)</f>
        <v>0</v>
      </c>
      <c r="EC92" s="1">
        <f>IF(ABS($Q92)&lt;G$41,$AA92,IF(ABS($Q91)&lt;G$41,(G$41-ABS($Q91))*($Z91+$Z92)*0.5*($D$27+$D$28)*$D$5*1000,0))</f>
        <v>0</v>
      </c>
      <c r="ED92" s="1">
        <f>IF(AND(G$41&lt;ABS($Q92),G$41&gt;ABS($Q91)),1,0)</f>
        <v>0</v>
      </c>
      <c r="EE92" s="3">
        <f>MIN(IF(ED92=1,($S92-$S91)/(ABS($Q92)-ABS($Q91))*(G$41-ABS($Q91))+$S91,0),$D$7)</f>
        <v>0</v>
      </c>
      <c r="EF92" s="1">
        <f>IF(ABS($Q92)&lt;G$42,$AA92,IF(ABS($Q91)&lt;G$42,(G$42-ABS($Q91))*($Z91+$Z92)*0.5*($D$27+$D$28)*$D$5*1000,0))</f>
        <v>0</v>
      </c>
      <c r="EG92" s="1">
        <f>IF(AND(G$42&lt;ABS($Q92),G$42&gt;ABS($Q91)),1,0)</f>
        <v>0</v>
      </c>
      <c r="EH92" s="3">
        <f>MIN(IF(EG92=1,($S92-$S91)/(ABS($Q92)-ABS($Q91))*(G$42-ABS($Q91))+$S91,0),$D$7)</f>
        <v>0</v>
      </c>
      <c r="EI92" s="1">
        <f>IF(ABS($Q92)&lt;G$43,$AA92,IF(ABS($Q91)&lt;G$43,(G$43-ABS($Q91))*($Z91+$Z92)*0.5*($D$27+$D$28)*$D$5*1000,0))</f>
        <v>0</v>
      </c>
      <c r="EJ92" s="1">
        <f>IF(AND(G$43&lt;ABS($Q92),G$43&gt;ABS($Q91)),1,0)</f>
        <v>0</v>
      </c>
      <c r="EK92" s="3">
        <f>MIN(IF(EJ92=1,($S92-$S91)/(ABS($Q92)-ABS($Q91))*(G$43-ABS($Q91))+$S91,0),$D$7)</f>
        <v>0</v>
      </c>
      <c r="EL92" s="1">
        <f>IF(ABS($Q92)&lt;G$44,$AA92,IF(ABS($Q91)&lt;G$44,(G$44-ABS($Q91))*($Z91+$Z92)*0.5*($D$27+$D$28)*$D$5*1000,0))</f>
        <v>0</v>
      </c>
      <c r="EM92" s="1">
        <f>IF(AND(G$44&lt;ABS($Q92),G$44&gt;ABS($Q91)),1,0)</f>
        <v>0</v>
      </c>
      <c r="EN92" s="3">
        <f>MIN(IF(EM92=1,($S92-$S91)/(ABS($Q92)-ABS($Q91))*(G$44-ABS($Q91))+$S91,0),$D$7)</f>
        <v>0</v>
      </c>
      <c r="EO92" s="1">
        <f>IF(ABS($Q92)&lt;G$45,$AA92,IF(ABS($Q91)&lt;G$45,(G$45-ABS($Q91))*($Z91+$Z92)*0.5*($D$27+$D$28)*$D$5*1000,0))</f>
        <v>0</v>
      </c>
      <c r="EP92" s="1">
        <f>IF(AND(G$45&lt;ABS($Q92),G$45&gt;ABS($Q91)),1,0)</f>
        <v>0</v>
      </c>
      <c r="EQ92" s="3">
        <f>MIN(IF(EP92=1,($S92-$S91)/(ABS($Q92)-ABS($Q91))*(G$45-ABS($Q91))+$S91,0),$D$7)</f>
        <v>0</v>
      </c>
      <c r="ER92" s="1">
        <f>IF(ABS($Q92)&lt;G$46,$AA92,IF(ABS($Q91)&lt;G$46,(G$46-ABS($Q91))*($Z91+$Z92)*0.5*($D$27+$D$28)*$D$5*1000,0))</f>
        <v>0</v>
      </c>
      <c r="ES92" s="1">
        <f>IF(AND(G$46&lt;ABS($Q92),G$46&gt;ABS($Q91)),1,0)</f>
        <v>0</v>
      </c>
      <c r="ET92" s="3">
        <f>MIN(IF(ES92=1,($S92-$S91)/(ABS($Q92)-ABS($Q91))*(G$46-ABS($Q91))+$S91,0),$D$7)</f>
        <v>0</v>
      </c>
      <c r="EU92" s="1">
        <f>IF(ABS($Q92)&lt;G$47,$AA92,IF(ABS($Q91)&lt;G$47,(G$47-ABS($Q91))*($Z91+$Z92)*0.5*($D$27+$D$28)*$D$5*1000,0))</f>
        <v>0</v>
      </c>
      <c r="EV92" s="1">
        <f>IF(AND(G$47&lt;ABS($Q92),G$47&gt;ABS($Q91)),1,0)</f>
        <v>0</v>
      </c>
      <c r="EW92" s="3">
        <f>MIN(IF(EV92=1,($S92-$S91)/(ABS($Q92)-ABS($Q91))*(G$47-ABS($Q91))+$S91,0),$D$7)</f>
        <v>0</v>
      </c>
      <c r="EX92" s="1">
        <f>IF(ABS($Q92)&lt;G$48,$AA92,IF(ABS($Q91)&lt;G$48,(G$48-ABS($Q91))*($Z91+$Z92)*0.5*($D$27+$D$28)*$D$5*1000,0))</f>
        <v>0</v>
      </c>
      <c r="EY92" s="1">
        <f>IF(AND(G$48&lt;ABS($Q92),G$48&gt;ABS($Q91)),1,0)</f>
        <v>0</v>
      </c>
      <c r="EZ92" s="3">
        <f>MIN(IF(EY92=1,($S92-$S91)/(ABS($Q92)-ABS($Q91))*(G$48-ABS($Q91))+$S91,0),$D$7)</f>
        <v>0</v>
      </c>
      <c r="FA92" s="1">
        <f>IF(ABS($Q92)&lt;G$49,$AA92,IF(ABS($Q91)&lt;G$49,(G$49-ABS($Q91))*($Z91+$Z92)*0.5*($D$27+$D$28)*$D$5*1000,0))</f>
        <v>0</v>
      </c>
      <c r="FB92" s="1">
        <f>IF(AND(G$49&lt;ABS($Q92),G$49&gt;ABS($Q91)),1,0)</f>
        <v>0</v>
      </c>
      <c r="FC92" s="3">
        <f>MIN(IF(FB92=1,($S92-$S91)/(ABS($Q92)-ABS($Q91))*(G$49-ABS($Q91))+$S91,0),$D$7)</f>
        <v>0</v>
      </c>
      <c r="FD92" s="1">
        <f>IF(ABS($Q92)&lt;G$50,$AA92,IF(ABS($Q91)&lt;G$50,(G$50-ABS($Q91))*($Z91+$Z92)*0.5*($D$27+$D$28)*$D$5*1000,0))</f>
        <v>0</v>
      </c>
      <c r="FE92" s="1">
        <f>IF(AND(G$50&lt;ABS($Q92),G$50&gt;ABS($Q91)),1,0)</f>
        <v>0</v>
      </c>
      <c r="FF92" s="3">
        <f>MIN(IF(FE92=1,($S92-$S91)/(ABS($Q92)-ABS($Q91))*(G$50-ABS($Q91))+$S91,0),$D$7)</f>
        <v>0</v>
      </c>
      <c r="FG92" s="1">
        <f>IF(ABS($Q92)&lt;G$51,$AA92,IF(ABS($Q91)&lt;G$51,(G$51-ABS($Q91))*($Z91+$Z92)*0.5*($D$27+$D$28)*$D$5*1000,0))</f>
        <v>0</v>
      </c>
      <c r="FH92" s="1">
        <f>IF(AND(G$51&lt;ABS($Q92),G$51&gt;ABS($Q91)),1,0)</f>
        <v>0</v>
      </c>
      <c r="FI92" s="3">
        <f>MIN(IF(FH92=1,($S92-$S91)/(ABS($Q92)-ABS($Q91))*(G$51-ABS($Q91))+$S91,0),$D$7)</f>
        <v>0</v>
      </c>
      <c r="FJ92" s="1">
        <f>IF(ABS($Q92)&lt;G$52,$AA92,IF(ABS($Q91)&lt;G$52,(G$52-ABS($Q91))*($Z91+$Z92)*0.5*($D$27+$D$28)*$D$5*1000,0))</f>
        <v>0</v>
      </c>
      <c r="FK92" s="1">
        <f>IF(AND(G$52&lt;ABS($Q92),G$52&gt;ABS($Q91)),1,0)</f>
        <v>0</v>
      </c>
      <c r="FL92" s="3">
        <f>MIN(IF(FK92=1,($S92-$S91)/(ABS($Q92)-ABS($Q91))*(G$52-ABS($Q91))+$S91,0),$D$7)</f>
        <v>0</v>
      </c>
      <c r="FM92" s="1">
        <f>IF(ABS($Q92)&lt;G$53,$AA92,IF(ABS($Q91)&lt;G$53,(G$53-ABS($Q91))*($Z91+$Z92)*0.5*($D$27+$D$28)*$D$5*1000,0))</f>
        <v>0</v>
      </c>
      <c r="FN92" s="1">
        <f>IF(AND(G$53&lt;ABS($Q92),G$53&gt;ABS($Q91)),1,0)</f>
        <v>0</v>
      </c>
      <c r="FO92" s="3">
        <f>MIN(IF(FN92=1,($S92-$S91)/(ABS($Q92)-ABS($Q91))*(G$53-ABS($Q91))+$S91,0),$D$7)</f>
        <v>0</v>
      </c>
      <c r="FP92" s="1">
        <f>IF(ABS($Q92)&lt;G$54,$AA92,IF(ABS($Q91)&lt;G$54,(G$54-ABS($Q91))*($Z91+$Z92)*0.5*($D$27+$D$28)*$D$5*1000,0))</f>
        <v>0</v>
      </c>
      <c r="FQ92" s="1">
        <f>IF(AND(G$54&lt;ABS($Q92),G$54&gt;ABS($Q91)),1,0)</f>
        <v>0</v>
      </c>
      <c r="FR92" s="3">
        <f>MIN(IF(FQ92=1,($S92-$S91)/(ABS($Q92)-ABS($Q91))*(G$54-ABS($Q91))+$S91,0),$D$7)</f>
        <v>0</v>
      </c>
      <c r="FS92" s="1">
        <f>IF(ABS($Q92)&lt;G$55,$AA92,IF(ABS($Q91)&lt;G$55,(G$55-ABS($Q91))*($Z91+$Z92)*0.5*($D$27+$D$28)*$D$5*1000,0))</f>
        <v>0</v>
      </c>
      <c r="FT92" s="1">
        <f>IF(AND(G$55&lt;ABS($Q92),G$55&gt;ABS($Q91)),1,0)</f>
        <v>0</v>
      </c>
      <c r="FU92" s="3">
        <f>MIN(IF(FT92=1,($S92-$S91)/(ABS($Q92)-ABS($Q91))*(G$55-ABS($Q91))+$S91,0),$D$7)</f>
        <v>0</v>
      </c>
      <c r="FV92" s="1" t="e">
        <f>IF(ABS($Q92)&lt;#REF!,$AA92,IF(ABS($Q91)&lt;#REF!,(#REF!-ABS($Q91))*($Z91+$Z92)*0.5*($D$27+$D$28)*$D$5*1000,0))</f>
        <v>#REF!</v>
      </c>
      <c r="FW92" s="1" t="e">
        <f>IF(AND(#REF!&lt;ABS($Q92),#REF!&gt;ABS($Q91)),1,0)</f>
        <v>#REF!</v>
      </c>
      <c r="FX92" s="3" t="e">
        <f>MIN(IF(FW92=1,($S92-$S91)/(ABS($Q92)-ABS($Q91))*(#REF!-ABS($Q91))+$S91,0),$D$7)</f>
        <v>#REF!</v>
      </c>
    </row>
    <row r="93" spans="1:180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36"/>
      <c r="M93" s="23"/>
      <c r="N93" s="23"/>
      <c r="O93" s="23"/>
      <c r="P93" s="4"/>
      <c r="Q93" s="4"/>
      <c r="R93" s="4"/>
      <c r="S93" s="4"/>
      <c r="T93" s="4"/>
      <c r="U93" s="4"/>
      <c r="V93" s="4"/>
      <c r="W93" s="4"/>
      <c r="X93" s="4"/>
      <c r="Y93" s="4"/>
      <c r="Z93" s="3">
        <f t="shared" si="7"/>
        <v>0.2</v>
      </c>
      <c r="AA93" s="3"/>
      <c r="AB93" s="1"/>
      <c r="AC93" s="2"/>
      <c r="AD93" s="2"/>
      <c r="AE93" s="1"/>
      <c r="AF93" s="2"/>
      <c r="AG93" s="2"/>
      <c r="AH93" s="1"/>
      <c r="AI93" s="2"/>
      <c r="AJ93" s="2"/>
      <c r="AK93" s="1"/>
      <c r="AL93" s="2"/>
      <c r="AM93" s="2"/>
      <c r="AN93" s="1"/>
      <c r="AO93" s="2"/>
      <c r="AP93" s="2"/>
      <c r="AQ93" s="1"/>
      <c r="AR93" s="2"/>
      <c r="AS93" s="2"/>
      <c r="AT93" s="1"/>
      <c r="AU93" s="2"/>
      <c r="AV93" s="2"/>
      <c r="AW93" s="1"/>
      <c r="AX93" s="2"/>
      <c r="AY93" s="2"/>
      <c r="AZ93" s="1"/>
      <c r="BA93" s="2"/>
      <c r="BB93" s="2"/>
      <c r="BC93" s="1"/>
      <c r="BD93" s="2"/>
      <c r="BE93" s="2"/>
      <c r="BF93" s="1"/>
      <c r="BG93" s="2"/>
      <c r="BH93" s="2"/>
      <c r="BI93" s="1"/>
      <c r="BJ93" s="2"/>
      <c r="BK93" s="2"/>
      <c r="BL93" s="1"/>
      <c r="BM93" s="2"/>
      <c r="BN93" s="2"/>
      <c r="BO93" s="1"/>
      <c r="BP93" s="2"/>
      <c r="BQ93" s="2"/>
      <c r="BR93" s="1"/>
      <c r="BS93" s="2"/>
      <c r="BT93" s="2"/>
      <c r="BU93" s="1"/>
      <c r="BV93" s="2"/>
      <c r="BW93" s="2"/>
      <c r="BX93" s="1"/>
      <c r="BY93" s="2"/>
      <c r="BZ93" s="2"/>
      <c r="CA93" s="1"/>
      <c r="CB93" s="2"/>
      <c r="CC93" s="2"/>
      <c r="CD93" s="1"/>
      <c r="CE93" s="2"/>
      <c r="CF93" s="2"/>
      <c r="CG93" s="1"/>
      <c r="CH93" s="2"/>
      <c r="CI93" s="2"/>
      <c r="CJ93" s="1"/>
      <c r="CK93" s="2"/>
      <c r="CL93" s="2"/>
      <c r="CM93" s="1"/>
      <c r="CN93" s="2"/>
      <c r="CO93" s="2"/>
      <c r="CP93" s="1"/>
      <c r="CQ93" s="2"/>
      <c r="CR93" s="2"/>
      <c r="CS93" s="1"/>
      <c r="CT93" s="2"/>
      <c r="CU93" s="2"/>
      <c r="CV93" s="1"/>
      <c r="CW93" s="2"/>
      <c r="CX93" s="2"/>
      <c r="CY93" s="1"/>
      <c r="CZ93" s="2"/>
      <c r="DA93" s="2"/>
      <c r="DB93" s="1"/>
      <c r="DC93" s="2"/>
      <c r="DD93" s="2"/>
      <c r="DE93" s="1"/>
      <c r="DF93" s="2"/>
      <c r="DG93" s="2"/>
      <c r="DH93" s="1"/>
      <c r="DI93" s="2"/>
      <c r="DJ93" s="2"/>
      <c r="DK93" s="1"/>
      <c r="DL93" s="2"/>
      <c r="DM93" s="2"/>
      <c r="DN93" s="1"/>
      <c r="DO93" s="2"/>
      <c r="DP93" s="2"/>
      <c r="DQ93" s="1"/>
      <c r="DR93" s="2"/>
      <c r="DS93" s="2"/>
      <c r="DT93" s="1"/>
      <c r="DU93" s="2"/>
      <c r="DV93" s="2"/>
      <c r="DW93" s="1"/>
      <c r="DX93" s="2"/>
      <c r="DY93" s="2"/>
      <c r="DZ93" s="1"/>
      <c r="EA93" s="2"/>
      <c r="EB93" s="2"/>
      <c r="EC93" s="1"/>
      <c r="ED93" s="2"/>
      <c r="EE93" s="2"/>
      <c r="EF93" s="1"/>
      <c r="EG93" s="2"/>
      <c r="EH93" s="2"/>
      <c r="EI93" s="1"/>
      <c r="EJ93" s="2"/>
      <c r="EK93" s="2"/>
      <c r="EL93" s="1"/>
      <c r="EM93" s="2"/>
      <c r="EN93" s="2"/>
      <c r="EO93" s="1"/>
      <c r="EP93" s="2"/>
      <c r="EQ93" s="2"/>
      <c r="ER93" s="1"/>
      <c r="ES93" s="2"/>
      <c r="ET93" s="2"/>
      <c r="EU93" s="1"/>
      <c r="EV93" s="2"/>
      <c r="EW93" s="2"/>
      <c r="EX93" s="1"/>
      <c r="EY93" s="2"/>
      <c r="EZ93" s="2"/>
      <c r="FA93" s="1"/>
      <c r="FB93" s="2"/>
      <c r="FC93" s="2"/>
      <c r="FD93" s="1"/>
      <c r="FE93" s="2"/>
      <c r="FF93" s="2"/>
      <c r="FG93" s="1"/>
      <c r="FH93" s="2"/>
      <c r="FI93" s="2"/>
      <c r="FJ93" s="1"/>
      <c r="FK93" s="2"/>
      <c r="FL93" s="2"/>
      <c r="FM93" s="1"/>
      <c r="FN93" s="2"/>
      <c r="FO93" s="2"/>
      <c r="FP93" s="1"/>
      <c r="FQ93" s="2"/>
      <c r="FR93" s="2"/>
      <c r="FS93" s="1"/>
      <c r="FT93" s="2"/>
      <c r="FU93" s="2"/>
      <c r="FV93" s="1"/>
      <c r="FW93" s="2"/>
      <c r="FX93" s="2"/>
    </row>
    <row r="94" spans="1:180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36"/>
      <c r="M94" s="23"/>
      <c r="N94" s="23"/>
      <c r="O94" s="23"/>
      <c r="P94" s="4"/>
      <c r="Q94" s="4"/>
      <c r="R94" s="4"/>
      <c r="S94" s="4"/>
      <c r="T94" s="4"/>
      <c r="U94" s="4"/>
      <c r="V94" s="4"/>
      <c r="W94" s="4"/>
      <c r="X94" s="4"/>
      <c r="Y94" s="4"/>
      <c r="Z94" s="3">
        <f t="shared" si="7"/>
        <v>0.2</v>
      </c>
      <c r="AA94" s="1">
        <f>$R93*($Z94+$Z93)*0.5*($D$27+$D$28)*1000*$D$5</f>
        <v>0</v>
      </c>
      <c r="AB94" s="1">
        <f>IF(ABS($Q94)&lt;$G$6,$AA94,IF(ABS($Q93)&lt;$G$6,($G$6-ABS($Q93))*($Z93+$Z94)*0.5*($D$27+$D$28)*$D$5*1000,0))</f>
        <v>0</v>
      </c>
      <c r="AC94" s="1">
        <f>IF(AND($G$6&lt;ABS($Q94),$G$6&gt;ABS($Q93)),1,0)</f>
        <v>0</v>
      </c>
      <c r="AD94" s="3">
        <f>MIN(IF(AC94=1,($S94-$S93)/(ABS($Q94)-ABS($Q93))*($G$6-ABS($Q93))+$S93,0),$D$7)</f>
        <v>0</v>
      </c>
      <c r="AE94" s="1">
        <f>IF(ABS($Q94)&lt;$G$7,$AA94,IF(ABS($Q93)&lt;$G$7,($G$7-ABS($Q93))*($Z93+$Z94)*0.5*($D$27+$D$28)*$D$5*1000,0))</f>
        <v>0</v>
      </c>
      <c r="AF94" s="1">
        <f>IF(AND($G$7&lt;ABS($Q94),$G$7&gt;ABS($Q93)),1,0)</f>
        <v>0</v>
      </c>
      <c r="AG94" s="3">
        <f>MIN(IF(AF94=1,($S94-$S93)/(ABS($Q94)-ABS($Q93))*($G$7-ABS($Q93))+$S93,0),$D$7)</f>
        <v>0</v>
      </c>
      <c r="AH94" s="1">
        <f>IF(ABS($Q94)&lt;$G$8,$AA94,IF(ABS($Q93)&lt;$G$8,($G$8-ABS($Q93))*($Z93+$Z94)*0.5*($D$27+$D$28)*$D$5*1000,0))</f>
        <v>0</v>
      </c>
      <c r="AI94" s="1">
        <f>IF(AND($G$8&lt;ABS($Q94),$G$8&gt;ABS($Q93)),1,0)</f>
        <v>0</v>
      </c>
      <c r="AJ94" s="3">
        <f>MIN(IF(AI94=1,($S94-$S93)/(ABS($Q94)-ABS($Q93))*($G$8-ABS($Q93))+$S93,0),$D$7)</f>
        <v>0</v>
      </c>
      <c r="AK94" s="1">
        <f>IF(ABS($Q94)&lt;$G$9,$AA94,IF(ABS($Q93)&lt;$G$9,($G$9-ABS($Q93))*($Z93+$Z94)*0.5*($D$27+$D$28)*$D$5*1000,0))</f>
        <v>0</v>
      </c>
      <c r="AL94" s="1">
        <f>IF(AND($G$9&lt;ABS($Q94),$G$9&gt;ABS($Q93)),1,0)</f>
        <v>0</v>
      </c>
      <c r="AM94" s="3">
        <f>MIN(IF(AL94=1,($S94-$S93)/(ABS($Q94)-ABS($Q93))*($G$9-ABS($Q93))+$S93,0),$D$7)</f>
        <v>0</v>
      </c>
      <c r="AN94" s="1">
        <f>IF(ABS($Q94)&lt;$G$10,$AA94,IF(ABS($Q93)&lt;$G$10,($G$10-ABS($Q93))*($Z93+$Z94)*0.5*($D$27+$D$28)*$D$5*1000,0))</f>
        <v>0</v>
      </c>
      <c r="AO94" s="1">
        <f>IF(AND($G$10&lt;ABS($Q94),$G$10&gt;ABS($Q93)),1,0)</f>
        <v>0</v>
      </c>
      <c r="AP94" s="3">
        <f>MIN(IF(AO94=1,($S94-$S93)/(ABS($Q94)-ABS($Q93))*($G$10-ABS($Q93))+$S93,0),$D$7)</f>
        <v>0</v>
      </c>
      <c r="AQ94" s="1">
        <f>IF(ABS($Q94)&lt;$G$11,$AA94,IF(ABS($Q93)&lt;$G$11,($G$11-ABS($Q93))*($Z93+$Z94)*0.5*($D$27+$D$28)*$D$5*1000,0))</f>
        <v>0</v>
      </c>
      <c r="AR94" s="1">
        <f>IF(AND($G$11&lt;ABS($Q94),$G$11&gt;ABS($Q93)),1,0)</f>
        <v>0</v>
      </c>
      <c r="AS94" s="3">
        <f>MIN(IF(AR94=1,($S94-$S93)/(ABS($Q94)-ABS($Q93))*($G$11-ABS($Q93))+$S93,0),$D$7)</f>
        <v>0</v>
      </c>
      <c r="AT94" s="1">
        <f>IF(ABS($Q94)&lt;$G$12,$AA94,IF(ABS($Q93)&lt;$G$12,($G$12-ABS($Q93))*($Z93+$Z94)*0.5*($D$27+$D$28)*$D$5*1000,0))</f>
        <v>0</v>
      </c>
      <c r="AU94" s="1">
        <f>IF(AND($G$12&lt;ABS($Q94),$G$12&gt;ABS($Q93)),1,0)</f>
        <v>0</v>
      </c>
      <c r="AV94" s="3">
        <f>MIN(IF(AU94=1,($S94-$S93)/(ABS($Q94)-ABS($Q93))*($G$12-ABS($Q93))+$S93,0),$D$7)</f>
        <v>0</v>
      </c>
      <c r="AW94" s="1">
        <f>IF(ABS($Q94)&lt;$G$13,$AA94,IF(ABS($Q93)&lt;$G$13,($G$13-ABS($Q93))*($Z93+$Z94)*0.5*($D$27+$D$28)*$D$5*1000,0))</f>
        <v>0</v>
      </c>
      <c r="AX94" s="1">
        <f>IF(AND($G$13&lt;ABS($Q94),$G$13&gt;ABS($Q93)),1,0)</f>
        <v>0</v>
      </c>
      <c r="AY94" s="3">
        <f>MIN(IF(AX94=1,($S94-$S93)/(ABS($Q94)-ABS($Q93))*($G$13-ABS($Q93))+$S93,0),$D$7)</f>
        <v>0</v>
      </c>
      <c r="AZ94" s="1">
        <f>IF(ABS($Q94)&lt;$G$14,$AA94,IF(ABS($Q93)&lt;$G$14,($G$14-ABS($Q93))*($Z93+$Z94)*0.5*($D$27+$D$28)*$D$5*1000,0))</f>
        <v>0</v>
      </c>
      <c r="BA94" s="1">
        <f>IF(AND($G$14&lt;ABS($Q94),$G$14&gt;ABS($Q93)),1,0)</f>
        <v>0</v>
      </c>
      <c r="BB94" s="3">
        <f>MIN(IF(BA94=1,($S94-$S93)/(ABS($Q94)-ABS($Q93))*($G$14-ABS($Q93))+$S93,0),$D$7)</f>
        <v>0</v>
      </c>
      <c r="BC94" s="1">
        <f>IF(ABS($Q94)&lt;G$15,$AA94,IF(ABS($Q93)&lt;G$15,(G$15-ABS($Q93))*($Z93+$Z94)*0.5*($D$27+$D$28)*$D$5*1000,0))</f>
        <v>0</v>
      </c>
      <c r="BD94" s="1">
        <f>IF(AND(G$15&lt;ABS($Q94),G$15&gt;ABS($Q93)),1,0)</f>
        <v>0</v>
      </c>
      <c r="BE94" s="3">
        <f>MIN(IF(BD94=1,($S94-$S93)/(ABS($Q94)-ABS($Q93))*(G$15-ABS($Q93))+$S93,0),$D$7)</f>
        <v>0</v>
      </c>
      <c r="BF94" s="1">
        <f>IF(ABS($Q94)&lt;G$16,$AA94,IF(ABS($Q93)&lt;G$16,(G$16-ABS($Q93))*($Z93+$Z94)*0.5*($D$27+$D$28)*$D$5*1000,0))</f>
        <v>0</v>
      </c>
      <c r="BG94" s="1">
        <f>IF(AND(G$16&lt;ABS($Q94),G$16&gt;ABS($Q93)),1,0)</f>
        <v>0</v>
      </c>
      <c r="BH94" s="3">
        <f>MIN(IF(BG94=1,($S94-$S93)/(ABS($Q94)-ABS($Q93))*(G$16-ABS($Q93))+$S93,0),$D$7)</f>
        <v>0</v>
      </c>
      <c r="BI94" s="1">
        <f>IF(ABS($Q94)&lt;G$17,$AA94,IF(ABS($Q93)&lt;G$17,(G$17-ABS($Q93))*($Z93+$Z94)*0.5*($D$27+$D$28)*$D$5*1000,0))</f>
        <v>0</v>
      </c>
      <c r="BJ94" s="1">
        <f>IF(AND(G$17&lt;ABS($Q94),G$17&gt;ABS($Q93)),1,0)</f>
        <v>0</v>
      </c>
      <c r="BK94" s="3">
        <f>MIN(IF(BJ94=1,($S94-$S93)/(ABS($Q94)-ABS($Q93))*(G$17-ABS($Q93))+$S93,0),$D$7)</f>
        <v>0</v>
      </c>
      <c r="BL94" s="1">
        <f>IF(ABS($Q94)&lt;G$18,$AA94,IF(ABS($Q93)&lt;G$18,(G$18-ABS($Q93))*($Z93+$Z94)*0.5*($D$27+$D$28)*$D$5*1000,0))</f>
        <v>0</v>
      </c>
      <c r="BM94" s="1">
        <f>IF(AND(G$18&lt;ABS($Q94),G$18&gt;ABS($Q93)),1,0)</f>
        <v>0</v>
      </c>
      <c r="BN94" s="3">
        <f>MIN(IF(BM94=1,($S94-$S93)/(ABS($Q94)-ABS($Q93))*(G$18-ABS($Q93))+$S93,0),$D$7)</f>
        <v>0</v>
      </c>
      <c r="BO94" s="1">
        <f>IF(ABS($Q94)&lt;G$19,$AA94,IF(ABS($Q93)&lt;G$19,(G$19-ABS($Q93))*($Z93+$Z94)*0.5*($D$27+$D$28)*$D$5*1000,0))</f>
        <v>0</v>
      </c>
      <c r="BP94" s="1">
        <f>IF(AND(G$19&lt;ABS($Q94),G$19&gt;ABS($Q93)),1,0)</f>
        <v>0</v>
      </c>
      <c r="BQ94" s="3">
        <f>MIN(IF(BP94=1,($S94-$S93)/(ABS($Q94)-ABS($Q93))*(G$19-ABS($Q93))+$S93,0),$D$7)</f>
        <v>0</v>
      </c>
      <c r="BR94" s="1">
        <f>IF(ABS($Q94)&lt;G$20,$AA94,IF(ABS($Q93)&lt;G$20,(G$20-ABS($Q93))*($Z93+$Z94)*0.5*($D$27+$D$28)*$D$5*1000,0))</f>
        <v>0</v>
      </c>
      <c r="BS94" s="1">
        <f>IF(AND(G$20&lt;ABS($Q94),G$20&gt;ABS($Q93)),1,0)</f>
        <v>0</v>
      </c>
      <c r="BT94" s="3">
        <f>MIN(IF(BS94=1,($S94-$S93)/(ABS($Q94)-ABS($Q93))*(G$20-ABS($Q93))+$S93,0),$D$7)</f>
        <v>0</v>
      </c>
      <c r="BU94" s="1">
        <f>IF(ABS($Q94)&lt;G$21,$AA94,IF(ABS($Q93)&lt;G$21,(G$21-ABS($Q93))*($Z93+$Z94)*0.5*($D$27+$D$28)*$D$5*1000,0))</f>
        <v>0</v>
      </c>
      <c r="BV94" s="1">
        <f>IF(AND(G$21&lt;ABS($Q94),G$21&gt;ABS($Q93)),1,0)</f>
        <v>0</v>
      </c>
      <c r="BW94" s="3">
        <f>MIN(IF(BV94=1,($S94-$S93)/(ABS($Q94)-ABS($Q93))*(G$21-ABS($Q93))+$S93,0),$D$7)</f>
        <v>0</v>
      </c>
      <c r="BX94" s="1">
        <f>IF(ABS($Q94)&lt;G$22,$AA94,IF(ABS($Q93)&lt;G$22,(G$22-ABS($Q93))*($Z93+$Z94)*0.5*($D$27+$D$28)*$D$5*1000,0))</f>
        <v>0</v>
      </c>
      <c r="BY94" s="1">
        <f>IF(AND(G$22&lt;ABS($Q94),G$22&gt;ABS($Q93)),1,0)</f>
        <v>0</v>
      </c>
      <c r="BZ94" s="3">
        <f>MIN(IF(BY94=1,($S94-$S93)/(ABS($Q94)-ABS($Q93))*(G$22-ABS($Q93))+$S93,0),$D$7)</f>
        <v>0</v>
      </c>
      <c r="CA94" s="1">
        <f>IF(ABS($Q94)&lt;G$23,$AA94,IF(ABS($Q93)&lt;G$23,(G$23-ABS($Q93))*($Z93+$Z94)*0.5*($D$27+$D$28)*$D$5*1000,0))</f>
        <v>0</v>
      </c>
      <c r="CB94" s="1">
        <f>IF(AND(G$23&lt;ABS($Q94),G$23&gt;ABS($Q93)),1,0)</f>
        <v>0</v>
      </c>
      <c r="CC94" s="3">
        <f>MIN(IF(CB94=1,($S94-$S93)/(ABS($Q94)-ABS($Q93))*(G$23-ABS($Q93))+$S93,0),$D$7)</f>
        <v>0</v>
      </c>
      <c r="CD94" s="1">
        <f>IF(ABS($Q94)&lt;G$24,$AA94,IF(ABS($Q93)&lt;G$24,(G$24-ABS($Q93))*($Z93+$Z94)*0.5*($D$27+$D$28)*$D$5*1000,0))</f>
        <v>0</v>
      </c>
      <c r="CE94" s="1">
        <f>IF(AND(G$24&lt;ABS($Q94),G$24&gt;ABS($Q93)),1,0)</f>
        <v>0</v>
      </c>
      <c r="CF94" s="3">
        <f>MIN(IF(CE94=1,($S94-$S93)/(ABS($Q94)-ABS($Q93))*(G$24-ABS($Q93))+$S93,0),$D$7)</f>
        <v>0</v>
      </c>
      <c r="CG94" s="1">
        <f>IF(ABS($Q94)&lt;G$25,$AA94,IF(ABS($Q93)&lt;G$25,(G$25-ABS($Q93))*($Z93+$Z94)*0.5*($D$27+$D$28)*$D$5*1000,0))</f>
        <v>0</v>
      </c>
      <c r="CH94" s="1">
        <f>IF(AND(G$25&lt;ABS($Q94),G$25&gt;ABS($Q93)),1,0)</f>
        <v>0</v>
      </c>
      <c r="CI94" s="3">
        <f>MIN(IF(CH94=1,($S94-$S93)/(ABS($Q94)-ABS($Q93))*(G$25-ABS($Q93))+$S93,0),$D$7)</f>
        <v>0</v>
      </c>
      <c r="CJ94" s="1">
        <f>IF(ABS($Q94)&lt;G$26,$AA94,IF(ABS($Q93)&lt;G$26,(G$26-ABS($Q93))*($Z93+$Z94)*0.5*($D$27+$D$28)*$D$5*1000,0))</f>
        <v>0</v>
      </c>
      <c r="CK94" s="1">
        <f>IF(AND(G$26&lt;ABS($Q94),G$26&gt;ABS($Q93)),1,0)</f>
        <v>0</v>
      </c>
      <c r="CL94" s="3">
        <f>MIN(IF(CK94=1,($S94-$S93)/(ABS($Q94)-ABS($Q93))*(G$26-ABS($Q93))+$S93,0),$D$7)</f>
        <v>0</v>
      </c>
      <c r="CM94" s="1">
        <f>IF(ABS($Q94)&lt;G$27,$AA94,IF(ABS($Q93)&lt;G$27,(G$27-ABS($Q93))*($Z93+$Z94)*0.5*($D$27+$D$28)*$D$5*1000,0))</f>
        <v>0</v>
      </c>
      <c r="CN94" s="1">
        <f>IF(AND(G$27&lt;ABS($Q94),G$27&gt;ABS($Q93)),1,0)</f>
        <v>0</v>
      </c>
      <c r="CO94" s="3">
        <f>MIN(IF(CN94=1,($S94-$S93)/(ABS($Q94)-ABS($Q93))*(G$27-ABS($Q93))+$S93,0),$D$7)</f>
        <v>0</v>
      </c>
      <c r="CP94" s="1">
        <f>IF(ABS($Q94)&lt;G$28,$AA94,IF(ABS($Q93)&lt;G$28,(G$28-ABS($Q93))*($Z93+$Z94)*0.5*($D$27+$D$28)*$D$5*1000,0))</f>
        <v>0</v>
      </c>
      <c r="CQ94" s="1">
        <f>IF(AND(G$28&lt;ABS($Q94),G$28&gt;ABS($Q93)),1,0)</f>
        <v>0</v>
      </c>
      <c r="CR94" s="3">
        <f>MIN(IF(CQ94=1,($S94-$S93)/(ABS($Q94)-ABS($Q93))*(G$28-ABS($Q93))+$S93,0),$D$7)</f>
        <v>0</v>
      </c>
      <c r="CS94" s="1">
        <f>IF(ABS($Q94)&lt;G$29,$AA94,IF(ABS($Q93)&lt;G$29,(G$29-ABS($Q93))*($Z93+$Z94)*0.5*($D$27+$D$28)*$D$5*1000,0))</f>
        <v>0</v>
      </c>
      <c r="CT94" s="1">
        <f>IF(AND(G$29&lt;ABS($Q94),G$29&gt;ABS($Q93)),1,0)</f>
        <v>0</v>
      </c>
      <c r="CU94" s="3">
        <f>MIN(IF(CT94=1,($S94-$S93)/(ABS($Q94)-ABS($Q93))*(G$29-ABS($Q93))+$S93,0),$D$7)</f>
        <v>0</v>
      </c>
      <c r="CV94" s="1">
        <f>IF(ABS($Q94)&lt;G$30,$AA94,IF(ABS($Q93)&lt;G$30,(G$30-ABS($Q93))*($Z93+$Z94)*0.5*($D$27+$D$28)*$D$5*1000,0))</f>
        <v>0</v>
      </c>
      <c r="CW94" s="1">
        <f>IF(AND(G$30&lt;ABS($Q94),G$30&gt;ABS($Q93)),1,0)</f>
        <v>0</v>
      </c>
      <c r="CX94" s="3">
        <f>MIN(IF(CW94=1,($S94-$S93)/(ABS($Q94)-ABS($Q93))*(G$30-ABS($Q93))+$S93,0),$D$7)</f>
        <v>0</v>
      </c>
      <c r="CY94" s="1">
        <f>IF(ABS($Q94)&lt;G$31,$AA94,IF(ABS($Q93)&lt;G$31,(G$31-ABS($Q93))*($Z93+$Z94)*0.5*($D$27+$D$28)*$D$5*1000,0))</f>
        <v>0</v>
      </c>
      <c r="CZ94" s="1">
        <f>IF(AND(G$31&lt;ABS($Q94),G$31&gt;ABS($Q93)),1,0)</f>
        <v>0</v>
      </c>
      <c r="DA94" s="3">
        <f>MIN(IF(CZ94=1,($S94-$S93)/(ABS($Q94)-ABS($Q93))*(G$31-ABS($Q93))+$S93,0),$D$7)</f>
        <v>0</v>
      </c>
      <c r="DB94" s="1">
        <f>IF(ABS($Q94)&lt;G$32,$AA94,IF(ABS($Q93)&lt;G$32,(G$32-ABS($Q93))*($Z93+$Z94)*0.5*($D$27+$D$28)*$D$5*1000,0))</f>
        <v>0</v>
      </c>
      <c r="DC94" s="1">
        <f>IF(AND(G$32&lt;ABS($Q94),G$32&gt;ABS($Q93)),1,0)</f>
        <v>0</v>
      </c>
      <c r="DD94" s="3">
        <f>MIN(IF(DC94=1,($S94-$S93)/(ABS($Q94)-ABS($Q93))*(G$32-ABS($Q93))+$S93,0),$D$7)</f>
        <v>0</v>
      </c>
      <c r="DE94" s="1">
        <f>IF(ABS($Q94)&lt;G$33,$AA94,IF(ABS($Q93)&lt;G$33,(G$33-ABS($Q93))*($Z93+$Z94)*0.5*($D$27+$D$28)*$D$5*1000,0))</f>
        <v>0</v>
      </c>
      <c r="DF94" s="1">
        <f>IF(AND(G$33&lt;ABS($Q94),G$33&gt;ABS($Q93)),1,0)</f>
        <v>0</v>
      </c>
      <c r="DG94" s="3">
        <f>MIN(IF(DF94=1,($S94-$S93)/(ABS($Q94)-ABS($Q93))*(G$33-ABS($Q93))+$S93,0),$D$7)</f>
        <v>0</v>
      </c>
      <c r="DH94" s="1">
        <f>IF(ABS($Q94)&lt;G$34,$AA94,IF(ABS($Q93)&lt;G$34,(G$34-ABS($Q93))*($Z93+$Z94)*0.5*($D$27+$D$28)*$D$5*1000,0))</f>
        <v>0</v>
      </c>
      <c r="DI94" s="1">
        <f>IF(AND(G$34&lt;ABS($Q94),G$34&gt;ABS($Q93)),1,0)</f>
        <v>0</v>
      </c>
      <c r="DJ94" s="3">
        <f>MIN(IF(DI94=1,($S94-$S93)/(ABS($Q94)-ABS($Q93))*(G$34-ABS($Q93))+$S93,0),$D$7)</f>
        <v>0</v>
      </c>
      <c r="DK94" s="1">
        <f>IF(ABS($Q94)&lt;G$35,$AA94,IF(ABS($Q93)&lt;G$35,(G$35-ABS($Q93))*($Z93+$Z94)*0.5*($D$27+$D$28)*$D$5*1000,0))</f>
        <v>0</v>
      </c>
      <c r="DL94" s="1">
        <f>IF(AND(G$35&lt;ABS($Q94),G$35&gt;ABS($Q93)),1,0)</f>
        <v>0</v>
      </c>
      <c r="DM94" s="3">
        <f>MIN(IF(DL94=1,($S94-$S93)/(ABS($Q94)-ABS($Q93))*(G$35-ABS($Q93))+$S93,0),$D$7)</f>
        <v>0</v>
      </c>
      <c r="DN94" s="1">
        <f>IF(ABS($Q94)&lt;G$36,$AA94,IF(ABS($Q93)&lt;G$36,(G$36-ABS($Q93))*($Z93+$Z94)*0.5*($D$27+$D$28)*$D$5*1000,0))</f>
        <v>0</v>
      </c>
      <c r="DO94" s="1">
        <f>IF(AND(G$36&lt;ABS($Q94),G$36&gt;ABS($Q93)),1,0)</f>
        <v>0</v>
      </c>
      <c r="DP94" s="3">
        <f>MIN(IF(DO94=1,($S94-$S93)/(ABS($Q94)-ABS($Q93))*(G$36-ABS($Q93))+$S93,0),$D$7)</f>
        <v>0</v>
      </c>
      <c r="DQ94" s="1">
        <f>IF(ABS($Q94)&lt;G$37,$AA94,IF(ABS($Q93)&lt;G$37,(G$37-ABS($Q93))*($Z93+$Z94)*0.5*($D$27+$D$28)*$D$5*1000,0))</f>
        <v>0</v>
      </c>
      <c r="DR94" s="1">
        <f>IF(AND(G$37&lt;ABS($Q94),G$37&gt;ABS($Q93)),1,0)</f>
        <v>0</v>
      </c>
      <c r="DS94" s="3">
        <f>MIN(IF(DR94=1,($S94-$S93)/(ABS($Q94)-ABS($Q93))*(G$37-ABS($Q93))+$S93,0),$D$7)</f>
        <v>0</v>
      </c>
      <c r="DT94" s="1">
        <f>IF(ABS($Q94)&lt;G$38,$AA94,IF(ABS($Q93)&lt;G$38,(G$38-ABS($Q93))*($Z93+$Z94)*0.5*($D$27+$D$28)*$D$5*1000,0))</f>
        <v>0</v>
      </c>
      <c r="DU94" s="1">
        <f>IF(AND(G$38&lt;ABS($Q94),G$38&gt;ABS($Q93)),1,0)</f>
        <v>0</v>
      </c>
      <c r="DV94" s="3">
        <f>MIN(IF(DU94=1,($S94-$S93)/(ABS($Q94)-ABS($Q93))*(G$38-ABS($Q93))+$S93,0),$D$7)</f>
        <v>0</v>
      </c>
      <c r="DW94" s="1">
        <f>IF(ABS($Q94)&lt;G$39,$AA94,IF(ABS($Q93)&lt;G$39,(G$39-ABS($Q93))*($Z93+$Z94)*0.5*($D$27+$D$28)*$D$5*1000,0))</f>
        <v>0</v>
      </c>
      <c r="DX94" s="1">
        <f>IF(AND(G$39&lt;ABS($Q94),G$39&gt;ABS($Q93)),1,0)</f>
        <v>0</v>
      </c>
      <c r="DY94" s="3">
        <f>MIN(IF(DX94=1,($S94-$S93)/(ABS($Q94)-ABS($Q93))*(G$39-ABS($Q93))+$S93,0),$D$7)</f>
        <v>0</v>
      </c>
      <c r="DZ94" s="1">
        <f>IF(ABS($Q94)&lt;G$40,$AA94,IF(ABS($Q93)&lt;G$40,(G$40-ABS($Q93))*($Z93+$Z94)*0.5*($D$27+$D$28)*$D$5*1000,0))</f>
        <v>0</v>
      </c>
      <c r="EA94" s="1">
        <f>IF(AND(G$40&lt;ABS($Q94),G$40&gt;ABS($Q93)),1,0)</f>
        <v>0</v>
      </c>
      <c r="EB94" s="3">
        <f>MIN(IF(EA94=1,($S94-$S93)/(ABS($Q94)-ABS($Q93))*(G$40-ABS($Q93))+$S93,0),$D$7)</f>
        <v>0</v>
      </c>
      <c r="EC94" s="1">
        <f>IF(ABS($Q94)&lt;G$41,$AA94,IF(ABS($Q93)&lt;G$41,(G$41-ABS($Q93))*($Z93+$Z94)*0.5*($D$27+$D$28)*$D$5*1000,0))</f>
        <v>0</v>
      </c>
      <c r="ED94" s="1">
        <f>IF(AND(G$41&lt;ABS($Q94),G$41&gt;ABS($Q93)),1,0)</f>
        <v>0</v>
      </c>
      <c r="EE94" s="3">
        <f>MIN(IF(ED94=1,($S94-$S93)/(ABS($Q94)-ABS($Q93))*(G$41-ABS($Q93))+$S93,0),$D$7)</f>
        <v>0</v>
      </c>
      <c r="EF94" s="1">
        <f>IF(ABS($Q94)&lt;G$42,$AA94,IF(ABS($Q93)&lt;G$42,(G$42-ABS($Q93))*($Z93+$Z94)*0.5*($D$27+$D$28)*$D$5*1000,0))</f>
        <v>0</v>
      </c>
      <c r="EG94" s="1">
        <f>IF(AND(G$42&lt;ABS($Q94),G$42&gt;ABS($Q93)),1,0)</f>
        <v>0</v>
      </c>
      <c r="EH94" s="3">
        <f>MIN(IF(EG94=1,($S94-$S93)/(ABS($Q94)-ABS($Q93))*(G$42-ABS($Q93))+$S93,0),$D$7)</f>
        <v>0</v>
      </c>
      <c r="EI94" s="1">
        <f>IF(ABS($Q94)&lt;G$43,$AA94,IF(ABS($Q93)&lt;G$43,(G$43-ABS($Q93))*($Z93+$Z94)*0.5*($D$27+$D$28)*$D$5*1000,0))</f>
        <v>0</v>
      </c>
      <c r="EJ94" s="1">
        <f>IF(AND(G$43&lt;ABS($Q94),G$43&gt;ABS($Q93)),1,0)</f>
        <v>0</v>
      </c>
      <c r="EK94" s="3">
        <f>MIN(IF(EJ94=1,($S94-$S93)/(ABS($Q94)-ABS($Q93))*(G$43-ABS($Q93))+$S93,0),$D$7)</f>
        <v>0</v>
      </c>
      <c r="EL94" s="1">
        <f>IF(ABS($Q94)&lt;G$44,$AA94,IF(ABS($Q93)&lt;G$44,(G$44-ABS($Q93))*($Z93+$Z94)*0.5*($D$27+$D$28)*$D$5*1000,0))</f>
        <v>0</v>
      </c>
      <c r="EM94" s="1">
        <f>IF(AND(G$44&lt;ABS($Q94),G$44&gt;ABS($Q93)),1,0)</f>
        <v>0</v>
      </c>
      <c r="EN94" s="3">
        <f>MIN(IF(EM94=1,($S94-$S93)/(ABS($Q94)-ABS($Q93))*(G$44-ABS($Q93))+$S93,0),$D$7)</f>
        <v>0</v>
      </c>
      <c r="EO94" s="1">
        <f>IF(ABS($Q94)&lt;G$45,$AA94,IF(ABS($Q93)&lt;G$45,(G$45-ABS($Q93))*($Z93+$Z94)*0.5*($D$27+$D$28)*$D$5*1000,0))</f>
        <v>0</v>
      </c>
      <c r="EP94" s="1">
        <f>IF(AND(G$45&lt;ABS($Q94),G$45&gt;ABS($Q93)),1,0)</f>
        <v>0</v>
      </c>
      <c r="EQ94" s="3">
        <f>MIN(IF(EP94=1,($S94-$S93)/(ABS($Q94)-ABS($Q93))*(G$45-ABS($Q93))+$S93,0),$D$7)</f>
        <v>0</v>
      </c>
      <c r="ER94" s="1">
        <f>IF(ABS($Q94)&lt;G$46,$AA94,IF(ABS($Q93)&lt;G$46,(G$46-ABS($Q93))*($Z93+$Z94)*0.5*($D$27+$D$28)*$D$5*1000,0))</f>
        <v>0</v>
      </c>
      <c r="ES94" s="1">
        <f>IF(AND(G$46&lt;ABS($Q94),G$46&gt;ABS($Q93)),1,0)</f>
        <v>0</v>
      </c>
      <c r="ET94" s="3">
        <f>MIN(IF(ES94=1,($S94-$S93)/(ABS($Q94)-ABS($Q93))*(G$46-ABS($Q93))+$S93,0),$D$7)</f>
        <v>0</v>
      </c>
      <c r="EU94" s="1">
        <f>IF(ABS($Q94)&lt;G$47,$AA94,IF(ABS($Q93)&lt;G$47,(G$47-ABS($Q93))*($Z93+$Z94)*0.5*($D$27+$D$28)*$D$5*1000,0))</f>
        <v>0</v>
      </c>
      <c r="EV94" s="1">
        <f>IF(AND(G$47&lt;ABS($Q94),G$47&gt;ABS($Q93)),1,0)</f>
        <v>0</v>
      </c>
      <c r="EW94" s="3">
        <f>MIN(IF(EV94=1,($S94-$S93)/(ABS($Q94)-ABS($Q93))*(G$47-ABS($Q93))+$S93,0),$D$7)</f>
        <v>0</v>
      </c>
      <c r="EX94" s="1">
        <f>IF(ABS($Q94)&lt;G$48,$AA94,IF(ABS($Q93)&lt;G$48,(G$48-ABS($Q93))*($Z93+$Z94)*0.5*($D$27+$D$28)*$D$5*1000,0))</f>
        <v>0</v>
      </c>
      <c r="EY94" s="1">
        <f>IF(AND(G$48&lt;ABS($Q94),G$48&gt;ABS($Q93)),1,0)</f>
        <v>0</v>
      </c>
      <c r="EZ94" s="3">
        <f>MIN(IF(EY94=1,($S94-$S93)/(ABS($Q94)-ABS($Q93))*(G$48-ABS($Q93))+$S93,0),$D$7)</f>
        <v>0</v>
      </c>
      <c r="FA94" s="1">
        <f>IF(ABS($Q94)&lt;G$49,$AA94,IF(ABS($Q93)&lt;G$49,(G$49-ABS($Q93))*($Z93+$Z94)*0.5*($D$27+$D$28)*$D$5*1000,0))</f>
        <v>0</v>
      </c>
      <c r="FB94" s="1">
        <f>IF(AND(G$49&lt;ABS($Q94),G$49&gt;ABS($Q93)),1,0)</f>
        <v>0</v>
      </c>
      <c r="FC94" s="3">
        <f>MIN(IF(FB94=1,($S94-$S93)/(ABS($Q94)-ABS($Q93))*(G$49-ABS($Q93))+$S93,0),$D$7)</f>
        <v>0</v>
      </c>
      <c r="FD94" s="1">
        <f>IF(ABS($Q94)&lt;G$50,$AA94,IF(ABS($Q93)&lt;G$50,(G$50-ABS($Q93))*($Z93+$Z94)*0.5*($D$27+$D$28)*$D$5*1000,0))</f>
        <v>0</v>
      </c>
      <c r="FE94" s="1">
        <f>IF(AND(G$50&lt;ABS($Q94),G$50&gt;ABS($Q93)),1,0)</f>
        <v>0</v>
      </c>
      <c r="FF94" s="3">
        <f>MIN(IF(FE94=1,($S94-$S93)/(ABS($Q94)-ABS($Q93))*(G$50-ABS($Q93))+$S93,0),$D$7)</f>
        <v>0</v>
      </c>
      <c r="FG94" s="1">
        <f>IF(ABS($Q94)&lt;G$51,$AA94,IF(ABS($Q93)&lt;G$51,(G$51-ABS($Q93))*($Z93+$Z94)*0.5*($D$27+$D$28)*$D$5*1000,0))</f>
        <v>0</v>
      </c>
      <c r="FH94" s="1">
        <f>IF(AND(G$51&lt;ABS($Q94),G$51&gt;ABS($Q93)),1,0)</f>
        <v>0</v>
      </c>
      <c r="FI94" s="3">
        <f>MIN(IF(FH94=1,($S94-$S93)/(ABS($Q94)-ABS($Q93))*(G$51-ABS($Q93))+$S93,0),$D$7)</f>
        <v>0</v>
      </c>
      <c r="FJ94" s="1">
        <f>IF(ABS($Q94)&lt;G$52,$AA94,IF(ABS($Q93)&lt;G$52,(G$52-ABS($Q93))*($Z93+$Z94)*0.5*($D$27+$D$28)*$D$5*1000,0))</f>
        <v>0</v>
      </c>
      <c r="FK94" s="1">
        <f>IF(AND(G$52&lt;ABS($Q94),G$52&gt;ABS($Q93)),1,0)</f>
        <v>0</v>
      </c>
      <c r="FL94" s="3">
        <f>MIN(IF(FK94=1,($S94-$S93)/(ABS($Q94)-ABS($Q93))*(G$52-ABS($Q93))+$S93,0),$D$7)</f>
        <v>0</v>
      </c>
      <c r="FM94" s="1">
        <f>IF(ABS($Q94)&lt;G$53,$AA94,IF(ABS($Q93)&lt;G$53,(G$53-ABS($Q93))*($Z93+$Z94)*0.5*($D$27+$D$28)*$D$5*1000,0))</f>
        <v>0</v>
      </c>
      <c r="FN94" s="1">
        <f>IF(AND(G$53&lt;ABS($Q94),G$53&gt;ABS($Q93)),1,0)</f>
        <v>0</v>
      </c>
      <c r="FO94" s="3">
        <f>MIN(IF(FN94=1,($S94-$S93)/(ABS($Q94)-ABS($Q93))*(G$53-ABS($Q93))+$S93,0),$D$7)</f>
        <v>0</v>
      </c>
      <c r="FP94" s="1">
        <f>IF(ABS($Q94)&lt;G$54,$AA94,IF(ABS($Q93)&lt;G$54,(G$54-ABS($Q93))*($Z93+$Z94)*0.5*($D$27+$D$28)*$D$5*1000,0))</f>
        <v>0</v>
      </c>
      <c r="FQ94" s="1">
        <f>IF(AND(G$54&lt;ABS($Q94),G$54&gt;ABS($Q93)),1,0)</f>
        <v>0</v>
      </c>
      <c r="FR94" s="3">
        <f>MIN(IF(FQ94=1,($S94-$S93)/(ABS($Q94)-ABS($Q93))*(G$54-ABS($Q93))+$S93,0),$D$7)</f>
        <v>0</v>
      </c>
      <c r="FS94" s="1">
        <f>IF(ABS($Q94)&lt;G$55,$AA94,IF(ABS($Q93)&lt;G$55,(G$55-ABS($Q93))*($Z93+$Z94)*0.5*($D$27+$D$28)*$D$5*1000,0))</f>
        <v>0</v>
      </c>
      <c r="FT94" s="1">
        <f>IF(AND(G$55&lt;ABS($Q94),G$55&gt;ABS($Q93)),1,0)</f>
        <v>0</v>
      </c>
      <c r="FU94" s="3">
        <f>MIN(IF(FT94=1,($S94-$S93)/(ABS($Q94)-ABS($Q93))*(G$55-ABS($Q93))+$S93,0),$D$7)</f>
        <v>0</v>
      </c>
      <c r="FV94" s="1" t="e">
        <f>IF(ABS($Q94)&lt;#REF!,$AA94,IF(ABS($Q93)&lt;#REF!,(#REF!-ABS($Q93))*($Z93+$Z94)*0.5*($D$27+$D$28)*$D$5*1000,0))</f>
        <v>#REF!</v>
      </c>
      <c r="FW94" s="1" t="e">
        <f>IF(AND(#REF!&lt;ABS($Q94),#REF!&gt;ABS($Q93)),1,0)</f>
        <v>#REF!</v>
      </c>
      <c r="FX94" s="3" t="e">
        <f>MIN(IF(FW94=1,($S94-$S93)/(ABS($Q94)-ABS($Q93))*(#REF!-ABS($Q93))+$S93,0),$D$7)</f>
        <v>#REF!</v>
      </c>
    </row>
    <row r="95" spans="1:180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36"/>
      <c r="M95" s="23"/>
      <c r="N95" s="23"/>
      <c r="O95" s="23"/>
      <c r="P95" s="4"/>
      <c r="Q95" s="4"/>
      <c r="R95" s="4"/>
      <c r="S95" s="4"/>
      <c r="T95" s="4"/>
      <c r="U95" s="4"/>
      <c r="V95" s="4"/>
      <c r="W95" s="4"/>
      <c r="X95" s="4"/>
      <c r="Y95" s="4"/>
      <c r="Z95" s="3">
        <f t="shared" si="7"/>
        <v>0.2</v>
      </c>
      <c r="AA95" s="3"/>
      <c r="AB95" s="1"/>
      <c r="AC95" s="2"/>
      <c r="AD95" s="2"/>
      <c r="AE95" s="1"/>
      <c r="AF95" s="2"/>
      <c r="AG95" s="2"/>
      <c r="AH95" s="1"/>
      <c r="AI95" s="2"/>
      <c r="AJ95" s="2"/>
      <c r="AK95" s="1"/>
      <c r="AL95" s="2"/>
      <c r="AM95" s="2"/>
      <c r="AN95" s="1"/>
      <c r="AO95" s="2"/>
      <c r="AP95" s="2"/>
      <c r="AQ95" s="1"/>
      <c r="AR95" s="2"/>
      <c r="AS95" s="2"/>
      <c r="AT95" s="1"/>
      <c r="AU95" s="2"/>
      <c r="AV95" s="2"/>
      <c r="AW95" s="1"/>
      <c r="AX95" s="2"/>
      <c r="AY95" s="2"/>
      <c r="AZ95" s="1"/>
      <c r="BA95" s="2"/>
      <c r="BB95" s="2"/>
      <c r="BC95" s="1"/>
      <c r="BD95" s="2"/>
      <c r="BE95" s="2"/>
      <c r="BF95" s="1"/>
      <c r="BG95" s="2"/>
      <c r="BH95" s="2"/>
      <c r="BI95" s="1"/>
      <c r="BJ95" s="2"/>
      <c r="BK95" s="2"/>
      <c r="BL95" s="1"/>
      <c r="BM95" s="2"/>
      <c r="BN95" s="2"/>
      <c r="BO95" s="1"/>
      <c r="BP95" s="2"/>
      <c r="BQ95" s="2"/>
      <c r="BR95" s="1"/>
      <c r="BS95" s="2"/>
      <c r="BT95" s="2"/>
      <c r="BU95" s="1"/>
      <c r="BV95" s="2"/>
      <c r="BW95" s="2"/>
      <c r="BX95" s="1"/>
      <c r="BY95" s="2"/>
      <c r="BZ95" s="2"/>
      <c r="CA95" s="1"/>
      <c r="CB95" s="2"/>
      <c r="CC95" s="2"/>
      <c r="CD95" s="1"/>
      <c r="CE95" s="2"/>
      <c r="CF95" s="2"/>
      <c r="CG95" s="1"/>
      <c r="CH95" s="2"/>
      <c r="CI95" s="2"/>
      <c r="CJ95" s="1"/>
      <c r="CK95" s="2"/>
      <c r="CL95" s="2"/>
      <c r="CM95" s="1"/>
      <c r="CN95" s="2"/>
      <c r="CO95" s="2"/>
      <c r="CP95" s="1"/>
      <c r="CQ95" s="2"/>
      <c r="CR95" s="2"/>
      <c r="CS95" s="1"/>
      <c r="CT95" s="2"/>
      <c r="CU95" s="2"/>
      <c r="CV95" s="1"/>
      <c r="CW95" s="2"/>
      <c r="CX95" s="2"/>
      <c r="CY95" s="1"/>
      <c r="CZ95" s="2"/>
      <c r="DA95" s="2"/>
      <c r="DB95" s="1"/>
      <c r="DC95" s="2"/>
      <c r="DD95" s="2"/>
      <c r="DE95" s="1"/>
      <c r="DF95" s="2"/>
      <c r="DG95" s="2"/>
      <c r="DH95" s="1"/>
      <c r="DI95" s="2"/>
      <c r="DJ95" s="2"/>
      <c r="DK95" s="1"/>
      <c r="DL95" s="2"/>
      <c r="DM95" s="2"/>
      <c r="DN95" s="1"/>
      <c r="DO95" s="2"/>
      <c r="DP95" s="2"/>
      <c r="DQ95" s="1"/>
      <c r="DR95" s="2"/>
      <c r="DS95" s="2"/>
      <c r="DT95" s="1"/>
      <c r="DU95" s="2"/>
      <c r="DV95" s="2"/>
      <c r="DW95" s="1"/>
      <c r="DX95" s="2"/>
      <c r="DY95" s="2"/>
      <c r="DZ95" s="1"/>
      <c r="EA95" s="2"/>
      <c r="EB95" s="2"/>
      <c r="EC95" s="1"/>
      <c r="ED95" s="2"/>
      <c r="EE95" s="2"/>
      <c r="EF95" s="1"/>
      <c r="EG95" s="2"/>
      <c r="EH95" s="2"/>
      <c r="EI95" s="1"/>
      <c r="EJ95" s="2"/>
      <c r="EK95" s="2"/>
      <c r="EL95" s="1"/>
      <c r="EM95" s="2"/>
      <c r="EN95" s="2"/>
      <c r="EO95" s="1"/>
      <c r="EP95" s="2"/>
      <c r="EQ95" s="2"/>
      <c r="ER95" s="1"/>
      <c r="ES95" s="2"/>
      <c r="ET95" s="2"/>
      <c r="EU95" s="1"/>
      <c r="EV95" s="2"/>
      <c r="EW95" s="2"/>
      <c r="EX95" s="1"/>
      <c r="EY95" s="2"/>
      <c r="EZ95" s="2"/>
      <c r="FA95" s="1"/>
      <c r="FB95" s="2"/>
      <c r="FC95" s="2"/>
      <c r="FD95" s="1"/>
      <c r="FE95" s="2"/>
      <c r="FF95" s="2"/>
      <c r="FG95" s="1"/>
      <c r="FH95" s="2"/>
      <c r="FI95" s="2"/>
      <c r="FJ95" s="1"/>
      <c r="FK95" s="2"/>
      <c r="FL95" s="2"/>
      <c r="FM95" s="1"/>
      <c r="FN95" s="2"/>
      <c r="FO95" s="2"/>
      <c r="FP95" s="1"/>
      <c r="FQ95" s="2"/>
      <c r="FR95" s="2"/>
      <c r="FS95" s="1"/>
      <c r="FT95" s="2"/>
      <c r="FU95" s="2"/>
      <c r="FV95" s="1"/>
      <c r="FW95" s="2"/>
      <c r="FX95" s="2"/>
    </row>
    <row r="96" spans="1:180" x14ac:dyDescent="0.35">
      <c r="L96" s="32"/>
      <c r="M96" s="32"/>
      <c r="N96" s="32"/>
      <c r="O96" s="32"/>
      <c r="P96" s="32"/>
      <c r="Q96" s="4"/>
      <c r="R96" s="4"/>
      <c r="S96" s="4"/>
      <c r="T96" s="4"/>
      <c r="U96" s="4"/>
      <c r="V96" s="4"/>
      <c r="W96" s="4"/>
      <c r="X96" s="4"/>
      <c r="Y96" s="4"/>
      <c r="Z96" s="3">
        <f t="shared" si="7"/>
        <v>0.2</v>
      </c>
      <c r="AA96" s="1">
        <f>$R95*($Z96+$Z95)*0.5*($D$27+$D$28)*1000*$D$5</f>
        <v>0</v>
      </c>
      <c r="AB96" s="1">
        <f>IF(ABS($Q96)&lt;$G$6,$AA96,IF(ABS($Q95)&lt;$G$6,($G$6-ABS($Q95))*($Z95+$Z96)*0.5*($D$27+$D$28)*$D$5*1000,0))</f>
        <v>0</v>
      </c>
      <c r="AC96" s="1">
        <f>IF(AND($G$6&lt;ABS($Q96),$G$6&gt;ABS($Q95)),1,0)</f>
        <v>0</v>
      </c>
      <c r="AD96" s="3">
        <f>MIN(IF(AC96=1,($S96-$S95)/(ABS($Q96)-ABS($Q95))*($G$6-ABS($Q95))+$S95,0),$D$7)</f>
        <v>0</v>
      </c>
      <c r="AE96" s="1">
        <f>IF(ABS($Q96)&lt;$G$7,$AA96,IF(ABS($Q95)&lt;$G$7,($G$7-ABS($Q95))*($Z95+$Z96)*0.5*($D$27+$D$28)*$D$5*1000,0))</f>
        <v>0</v>
      </c>
      <c r="AF96" s="1">
        <f>IF(AND($G$7&lt;ABS($Q96),$G$7&gt;ABS($Q95)),1,0)</f>
        <v>0</v>
      </c>
      <c r="AG96" s="3">
        <f>MIN(IF(AF96=1,($S96-$S95)/(ABS($Q96)-ABS($Q95))*($G$7-ABS($Q95))+$S95,0),$D$7)</f>
        <v>0</v>
      </c>
      <c r="AH96" s="1">
        <f>IF(ABS($Q96)&lt;$G$8,$AA96,IF(ABS($Q95)&lt;$G$8,($G$8-ABS($Q95))*($Z95+$Z96)*0.5*($D$27+$D$28)*$D$5*1000,0))</f>
        <v>0</v>
      </c>
      <c r="AI96" s="1">
        <f>IF(AND($G$8&lt;ABS($Q96),$G$8&gt;ABS($Q95)),1,0)</f>
        <v>0</v>
      </c>
      <c r="AJ96" s="3">
        <f>MIN(IF(AI96=1,($S96-$S95)/(ABS($Q96)-ABS($Q95))*($G$8-ABS($Q95))+$S95,0),$D$7)</f>
        <v>0</v>
      </c>
      <c r="AK96" s="1">
        <f>IF(ABS($Q96)&lt;$G$9,$AA96,IF(ABS($Q95)&lt;$G$9,($G$9-ABS($Q95))*($Z95+$Z96)*0.5*($D$27+$D$28)*$D$5*1000,0))</f>
        <v>0</v>
      </c>
      <c r="AL96" s="1">
        <f>IF(AND($G$9&lt;ABS($Q96),$G$9&gt;ABS($Q95)),1,0)</f>
        <v>0</v>
      </c>
      <c r="AM96" s="3">
        <f>MIN(IF(AL96=1,($S96-$S95)/(ABS($Q96)-ABS($Q95))*($G$9-ABS($Q95))+$S95,0),$D$7)</f>
        <v>0</v>
      </c>
      <c r="AN96" s="1">
        <f>IF(ABS($Q96)&lt;$G$10,$AA96,IF(ABS($Q95)&lt;$G$10,($G$10-ABS($Q95))*($Z95+$Z96)*0.5*($D$27+$D$28)*$D$5*1000,0))</f>
        <v>0</v>
      </c>
      <c r="AO96" s="1">
        <f>IF(AND($G$10&lt;ABS($Q96),$G$10&gt;ABS($Q95)),1,0)</f>
        <v>0</v>
      </c>
      <c r="AP96" s="3">
        <f>MIN(IF(AO96=1,($S96-$S95)/(ABS($Q96)-ABS($Q95))*($G$10-ABS($Q95))+$S95,0),$D$7)</f>
        <v>0</v>
      </c>
      <c r="AQ96" s="1">
        <f>IF(ABS($Q96)&lt;$G$11,$AA96,IF(ABS($Q95)&lt;$G$11,($G$11-ABS($Q95))*($Z95+$Z96)*0.5*($D$27+$D$28)*$D$5*1000,0))</f>
        <v>0</v>
      </c>
      <c r="AR96" s="1">
        <f>IF(AND($G$11&lt;ABS($Q96),$G$11&gt;ABS($Q95)),1,0)</f>
        <v>0</v>
      </c>
      <c r="AS96" s="3">
        <f>MIN(IF(AR96=1,($S96-$S95)/(ABS($Q96)-ABS($Q95))*($G$11-ABS($Q95))+$S95,0),$D$7)</f>
        <v>0</v>
      </c>
      <c r="AT96" s="1">
        <f>IF(ABS($Q96)&lt;$G$12,$AA96,IF(ABS($Q95)&lt;$G$12,($G$12-ABS($Q95))*($Z95+$Z96)*0.5*($D$27+$D$28)*$D$5*1000,0))</f>
        <v>0</v>
      </c>
      <c r="AU96" s="1">
        <f>IF(AND($G$12&lt;ABS($Q96),$G$12&gt;ABS($Q95)),1,0)</f>
        <v>0</v>
      </c>
      <c r="AV96" s="3">
        <f>MIN(IF(AU96=1,($S96-$S95)/(ABS($Q96)-ABS($Q95))*($G$12-ABS($Q95))+$S95,0),$D$7)</f>
        <v>0</v>
      </c>
      <c r="AW96" s="1">
        <f>IF(ABS($Q96)&lt;$G$13,$AA96,IF(ABS($Q95)&lt;$G$13,($G$13-ABS($Q95))*($Z95+$Z96)*0.5*($D$27+$D$28)*$D$5*1000,0))</f>
        <v>0</v>
      </c>
      <c r="AX96" s="1">
        <f>IF(AND($G$13&lt;ABS($Q96),$G$13&gt;ABS($Q95)),1,0)</f>
        <v>0</v>
      </c>
      <c r="AY96" s="3">
        <f>MIN(IF(AX96=1,($S96-$S95)/(ABS($Q96)-ABS($Q95))*($G$13-ABS($Q95))+$S95,0),$D$7)</f>
        <v>0</v>
      </c>
      <c r="AZ96" s="1">
        <f>IF(ABS($Q96)&lt;$G$14,$AA96,IF(ABS($Q95)&lt;$G$14,($G$14-ABS($Q95))*($Z95+$Z96)*0.5*($D$27+$D$28)*$D$5*1000,0))</f>
        <v>0</v>
      </c>
      <c r="BA96" s="1">
        <f>IF(AND($G$14&lt;ABS($Q96),$G$14&gt;ABS($Q95)),1,0)</f>
        <v>0</v>
      </c>
      <c r="BB96" s="3">
        <f>MIN(IF(BA96=1,($S96-$S95)/(ABS($Q96)-ABS($Q95))*($G$14-ABS($Q95))+$S95,0),$D$7)</f>
        <v>0</v>
      </c>
      <c r="BC96" s="1">
        <f>IF(ABS($Q96)&lt;G$15,$AA96,IF(ABS($Q95)&lt;G$15,(G$15-ABS($Q95))*($Z95+$Z96)*0.5*($D$27+$D$28)*$D$5*1000,0))</f>
        <v>0</v>
      </c>
      <c r="BD96" s="1">
        <f>IF(AND(G$15&lt;ABS($Q96),G$15&gt;ABS($Q95)),1,0)</f>
        <v>0</v>
      </c>
      <c r="BE96" s="3">
        <f>MIN(IF(BD96=1,($S96-$S95)/(ABS($Q96)-ABS($Q95))*(G$15-ABS($Q95))+$S95,0),$D$7)</f>
        <v>0</v>
      </c>
      <c r="BF96" s="1">
        <f>IF(ABS($Q96)&lt;G$16,$AA96,IF(ABS($Q95)&lt;G$16,(G$16-ABS($Q95))*($Z95+$Z96)*0.5*($D$27+$D$28)*$D$5*1000,0))</f>
        <v>0</v>
      </c>
      <c r="BG96" s="1">
        <f>IF(AND(G$16&lt;ABS($Q96),G$16&gt;ABS($Q95)),1,0)</f>
        <v>0</v>
      </c>
      <c r="BH96" s="3">
        <f>MIN(IF(BG96=1,($S96-$S95)/(ABS($Q96)-ABS($Q95))*(G$16-ABS($Q95))+$S95,0),$D$7)</f>
        <v>0</v>
      </c>
      <c r="BI96" s="1">
        <f>IF(ABS($Q96)&lt;G$17,$AA96,IF(ABS($Q95)&lt;G$17,(G$17-ABS($Q95))*($Z95+$Z96)*0.5*($D$27+$D$28)*$D$5*1000,0))</f>
        <v>0</v>
      </c>
      <c r="BJ96" s="1">
        <f>IF(AND(G$17&lt;ABS($Q96),G$17&gt;ABS($Q95)),1,0)</f>
        <v>0</v>
      </c>
      <c r="BK96" s="3">
        <f>MIN(IF(BJ96=1,($S96-$S95)/(ABS($Q96)-ABS($Q95))*(G$17-ABS($Q95))+$S95,0),$D$7)</f>
        <v>0</v>
      </c>
      <c r="BL96" s="1">
        <f>IF(ABS($Q96)&lt;G$18,$AA96,IF(ABS($Q95)&lt;G$18,(G$18-ABS($Q95))*($Z95+$Z96)*0.5*($D$27+$D$28)*$D$5*1000,0))</f>
        <v>0</v>
      </c>
      <c r="BM96" s="1">
        <f>IF(AND(G$18&lt;ABS($Q96),G$18&gt;ABS($Q95)),1,0)</f>
        <v>0</v>
      </c>
      <c r="BN96" s="3">
        <f>MIN(IF(BM96=1,($S96-$S95)/(ABS($Q96)-ABS($Q95))*(G$18-ABS($Q95))+$S95,0),$D$7)</f>
        <v>0</v>
      </c>
      <c r="BO96" s="1">
        <f>IF(ABS($Q96)&lt;G$19,$AA96,IF(ABS($Q95)&lt;G$19,(G$19-ABS($Q95))*($Z95+$Z96)*0.5*($D$27+$D$28)*$D$5*1000,0))</f>
        <v>0</v>
      </c>
      <c r="BP96" s="1">
        <f>IF(AND(G$19&lt;ABS($Q96),G$19&gt;ABS($Q95)),1,0)</f>
        <v>0</v>
      </c>
      <c r="BQ96" s="3">
        <f>MIN(IF(BP96=1,($S96-$S95)/(ABS($Q96)-ABS($Q95))*(G$19-ABS($Q95))+$S95,0),$D$7)</f>
        <v>0</v>
      </c>
      <c r="BR96" s="1">
        <f>IF(ABS($Q96)&lt;G$20,$AA96,IF(ABS($Q95)&lt;G$20,(G$20-ABS($Q95))*($Z95+$Z96)*0.5*($D$27+$D$28)*$D$5*1000,0))</f>
        <v>0</v>
      </c>
      <c r="BS96" s="1">
        <f>IF(AND(G$20&lt;ABS($Q96),G$20&gt;ABS($Q95)),1,0)</f>
        <v>0</v>
      </c>
      <c r="BT96" s="3">
        <f>MIN(IF(BS96=1,($S96-$S95)/(ABS($Q96)-ABS($Q95))*(G$20-ABS($Q95))+$S95,0),$D$7)</f>
        <v>0</v>
      </c>
      <c r="BU96" s="1">
        <f>IF(ABS($Q96)&lt;G$21,$AA96,IF(ABS($Q95)&lt;G$21,(G$21-ABS($Q95))*($Z95+$Z96)*0.5*($D$27+$D$28)*$D$5*1000,0))</f>
        <v>0</v>
      </c>
      <c r="BV96" s="1">
        <f>IF(AND(G$21&lt;ABS($Q96),G$21&gt;ABS($Q95)),1,0)</f>
        <v>0</v>
      </c>
      <c r="BW96" s="3">
        <f>MIN(IF(BV96=1,($S96-$S95)/(ABS($Q96)-ABS($Q95))*(G$21-ABS($Q95))+$S95,0),$D$7)</f>
        <v>0</v>
      </c>
      <c r="BX96" s="1">
        <f>IF(ABS($Q96)&lt;G$22,$AA96,IF(ABS($Q95)&lt;G$22,(G$22-ABS($Q95))*($Z95+$Z96)*0.5*($D$27+$D$28)*$D$5*1000,0))</f>
        <v>0</v>
      </c>
      <c r="BY96" s="1">
        <f>IF(AND(G$22&lt;ABS($Q96),G$22&gt;ABS($Q95)),1,0)</f>
        <v>0</v>
      </c>
      <c r="BZ96" s="3">
        <f>MIN(IF(BY96=1,($S96-$S95)/(ABS($Q96)-ABS($Q95))*(G$22-ABS($Q95))+$S95,0),$D$7)</f>
        <v>0</v>
      </c>
      <c r="CA96" s="1">
        <f>IF(ABS($Q96)&lt;G$23,$AA96,IF(ABS($Q95)&lt;G$23,(G$23-ABS($Q95))*($Z95+$Z96)*0.5*($D$27+$D$28)*$D$5*1000,0))</f>
        <v>0</v>
      </c>
      <c r="CB96" s="1">
        <f>IF(AND(G$23&lt;ABS($Q96),G$23&gt;ABS($Q95)),1,0)</f>
        <v>0</v>
      </c>
      <c r="CC96" s="3">
        <f>MIN(IF(CB96=1,($S96-$S95)/(ABS($Q96)-ABS($Q95))*(G$23-ABS($Q95))+$S95,0),$D$7)</f>
        <v>0</v>
      </c>
      <c r="CD96" s="1">
        <f>IF(ABS($Q96)&lt;G$24,$AA96,IF(ABS($Q95)&lt;G$24,(G$24-ABS($Q95))*($Z95+$Z96)*0.5*($D$27+$D$28)*$D$5*1000,0))</f>
        <v>0</v>
      </c>
      <c r="CE96" s="1">
        <f>IF(AND(G$24&lt;ABS($Q96),G$24&gt;ABS($Q95)),1,0)</f>
        <v>0</v>
      </c>
      <c r="CF96" s="3">
        <f>MIN(IF(CE96=1,($S96-$S95)/(ABS($Q96)-ABS($Q95))*(G$24-ABS($Q95))+$S95,0),$D$7)</f>
        <v>0</v>
      </c>
      <c r="CG96" s="1">
        <f>IF(ABS($Q96)&lt;G$25,$AA96,IF(ABS($Q95)&lt;G$25,(G$25-ABS($Q95))*($Z95+$Z96)*0.5*($D$27+$D$28)*$D$5*1000,0))</f>
        <v>0</v>
      </c>
      <c r="CH96" s="1">
        <f>IF(AND(G$25&lt;ABS($Q96),G$25&gt;ABS($Q95)),1,0)</f>
        <v>0</v>
      </c>
      <c r="CI96" s="3">
        <f>MIN(IF(CH96=1,($S96-$S95)/(ABS($Q96)-ABS($Q95))*(G$25-ABS($Q95))+$S95,0),$D$7)</f>
        <v>0</v>
      </c>
      <c r="CJ96" s="1">
        <f>IF(ABS($Q96)&lt;G$26,$AA96,IF(ABS($Q95)&lt;G$26,(G$26-ABS($Q95))*($Z95+$Z96)*0.5*($D$27+$D$28)*$D$5*1000,0))</f>
        <v>0</v>
      </c>
      <c r="CK96" s="1">
        <f>IF(AND(G$26&lt;ABS($Q96),G$26&gt;ABS($Q95)),1,0)</f>
        <v>0</v>
      </c>
      <c r="CL96" s="3">
        <f>MIN(IF(CK96=1,($S96-$S95)/(ABS($Q96)-ABS($Q95))*(G$26-ABS($Q95))+$S95,0),$D$7)</f>
        <v>0</v>
      </c>
      <c r="CM96" s="1">
        <f>IF(ABS($Q96)&lt;G$27,$AA96,IF(ABS($Q95)&lt;G$27,(G$27-ABS($Q95))*($Z95+$Z96)*0.5*($D$27+$D$28)*$D$5*1000,0))</f>
        <v>0</v>
      </c>
      <c r="CN96" s="1">
        <f>IF(AND(G$27&lt;ABS($Q96),G$27&gt;ABS($Q95)),1,0)</f>
        <v>0</v>
      </c>
      <c r="CO96" s="3">
        <f>MIN(IF(CN96=1,($S96-$S95)/(ABS($Q96)-ABS($Q95))*(G$27-ABS($Q95))+$S95,0),$D$7)</f>
        <v>0</v>
      </c>
      <c r="CP96" s="1">
        <f>IF(ABS($Q96)&lt;G$28,$AA96,IF(ABS($Q95)&lt;G$28,(G$28-ABS($Q95))*($Z95+$Z96)*0.5*($D$27+$D$28)*$D$5*1000,0))</f>
        <v>0</v>
      </c>
      <c r="CQ96" s="1">
        <f>IF(AND(G$28&lt;ABS($Q96),G$28&gt;ABS($Q95)),1,0)</f>
        <v>0</v>
      </c>
      <c r="CR96" s="3">
        <f>MIN(IF(CQ96=1,($S96-$S95)/(ABS($Q96)-ABS($Q95))*(G$28-ABS($Q95))+$S95,0),$D$7)</f>
        <v>0</v>
      </c>
      <c r="CS96" s="1">
        <f>IF(ABS($Q96)&lt;G$29,$AA96,IF(ABS($Q95)&lt;G$29,(G$29-ABS($Q95))*($Z95+$Z96)*0.5*($D$27+$D$28)*$D$5*1000,0))</f>
        <v>0</v>
      </c>
      <c r="CT96" s="1">
        <f>IF(AND(G$29&lt;ABS($Q96),G$29&gt;ABS($Q95)),1,0)</f>
        <v>0</v>
      </c>
      <c r="CU96" s="3">
        <f>MIN(IF(CT96=1,($S96-$S95)/(ABS($Q96)-ABS($Q95))*(G$29-ABS($Q95))+$S95,0),$D$7)</f>
        <v>0</v>
      </c>
      <c r="CV96" s="1">
        <f>IF(ABS($Q96)&lt;G$30,$AA96,IF(ABS($Q95)&lt;G$30,(G$30-ABS($Q95))*($Z95+$Z96)*0.5*($D$27+$D$28)*$D$5*1000,0))</f>
        <v>0</v>
      </c>
      <c r="CW96" s="1">
        <f>IF(AND(G$30&lt;ABS($Q96),G$30&gt;ABS($Q95)),1,0)</f>
        <v>0</v>
      </c>
      <c r="CX96" s="3">
        <f>MIN(IF(CW96=1,($S96-$S95)/(ABS($Q96)-ABS($Q95))*(G$30-ABS($Q95))+$S95,0),$D$7)</f>
        <v>0</v>
      </c>
      <c r="CY96" s="1">
        <f>IF(ABS($Q96)&lt;G$31,$AA96,IF(ABS($Q95)&lt;G$31,(G$31-ABS($Q95))*($Z95+$Z96)*0.5*($D$27+$D$28)*$D$5*1000,0))</f>
        <v>0</v>
      </c>
      <c r="CZ96" s="1">
        <f>IF(AND(G$31&lt;ABS($Q96),G$31&gt;ABS($Q95)),1,0)</f>
        <v>0</v>
      </c>
      <c r="DA96" s="3">
        <f>MIN(IF(CZ96=1,($S96-$S95)/(ABS($Q96)-ABS($Q95))*(G$31-ABS($Q95))+$S95,0),$D$7)</f>
        <v>0</v>
      </c>
      <c r="DB96" s="1">
        <f>IF(ABS($Q96)&lt;G$32,$AA96,IF(ABS($Q95)&lt;G$32,(G$32-ABS($Q95))*($Z95+$Z96)*0.5*($D$27+$D$28)*$D$5*1000,0))</f>
        <v>0</v>
      </c>
      <c r="DC96" s="1">
        <f>IF(AND(G$32&lt;ABS($Q96),G$32&gt;ABS($Q95)),1,0)</f>
        <v>0</v>
      </c>
      <c r="DD96" s="3">
        <f>MIN(IF(DC96=1,($S96-$S95)/(ABS($Q96)-ABS($Q95))*(G$32-ABS($Q95))+$S95,0),$D$7)</f>
        <v>0</v>
      </c>
      <c r="DE96" s="1">
        <f>IF(ABS($Q96)&lt;G$33,$AA96,IF(ABS($Q95)&lt;G$33,(G$33-ABS($Q95))*($Z95+$Z96)*0.5*($D$27+$D$28)*$D$5*1000,0))</f>
        <v>0</v>
      </c>
      <c r="DF96" s="1">
        <f>IF(AND(G$33&lt;ABS($Q96),G$33&gt;ABS($Q95)),1,0)</f>
        <v>0</v>
      </c>
      <c r="DG96" s="3">
        <f>MIN(IF(DF96=1,($S96-$S95)/(ABS($Q96)-ABS($Q95))*(G$33-ABS($Q95))+$S95,0),$D$7)</f>
        <v>0</v>
      </c>
      <c r="DH96" s="1">
        <f>IF(ABS($Q96)&lt;G$34,$AA96,IF(ABS($Q95)&lt;G$34,(G$34-ABS($Q95))*($Z95+$Z96)*0.5*($D$27+$D$28)*$D$5*1000,0))</f>
        <v>0</v>
      </c>
      <c r="DI96" s="1">
        <f>IF(AND(G$34&lt;ABS($Q96),G$34&gt;ABS($Q95)),1,0)</f>
        <v>0</v>
      </c>
      <c r="DJ96" s="3">
        <f>MIN(IF(DI96=1,($S96-$S95)/(ABS($Q96)-ABS($Q95))*(G$34-ABS($Q95))+$S95,0),$D$7)</f>
        <v>0</v>
      </c>
      <c r="DK96" s="1">
        <f>IF(ABS($Q96)&lt;G$35,$AA96,IF(ABS($Q95)&lt;G$35,(G$35-ABS($Q95))*($Z95+$Z96)*0.5*($D$27+$D$28)*$D$5*1000,0))</f>
        <v>0</v>
      </c>
      <c r="DL96" s="1">
        <f>IF(AND(G$35&lt;ABS($Q96),G$35&gt;ABS($Q95)),1,0)</f>
        <v>0</v>
      </c>
      <c r="DM96" s="3">
        <f>MIN(IF(DL96=1,($S96-$S95)/(ABS($Q96)-ABS($Q95))*(G$35-ABS($Q95))+$S95,0),$D$7)</f>
        <v>0</v>
      </c>
      <c r="DN96" s="1">
        <f>IF(ABS($Q96)&lt;G$36,$AA96,IF(ABS($Q95)&lt;G$36,(G$36-ABS($Q95))*($Z95+$Z96)*0.5*($D$27+$D$28)*$D$5*1000,0))</f>
        <v>0</v>
      </c>
      <c r="DO96" s="1">
        <f>IF(AND(G$36&lt;ABS($Q96),G$36&gt;ABS($Q95)),1,0)</f>
        <v>0</v>
      </c>
      <c r="DP96" s="3">
        <f>MIN(IF(DO96=1,($S96-$S95)/(ABS($Q96)-ABS($Q95))*(G$36-ABS($Q95))+$S95,0),$D$7)</f>
        <v>0</v>
      </c>
      <c r="DQ96" s="1">
        <f>IF(ABS($Q96)&lt;G$37,$AA96,IF(ABS($Q95)&lt;G$37,(G$37-ABS($Q95))*($Z95+$Z96)*0.5*($D$27+$D$28)*$D$5*1000,0))</f>
        <v>0</v>
      </c>
      <c r="DR96" s="1">
        <f>IF(AND(G$37&lt;ABS($Q96),G$37&gt;ABS($Q95)),1,0)</f>
        <v>0</v>
      </c>
      <c r="DS96" s="3">
        <f>MIN(IF(DR96=1,($S96-$S95)/(ABS($Q96)-ABS($Q95))*(G$37-ABS($Q95))+$S95,0),$D$7)</f>
        <v>0</v>
      </c>
      <c r="DT96" s="1">
        <f>IF(ABS($Q96)&lt;G$38,$AA96,IF(ABS($Q95)&lt;G$38,(G$38-ABS($Q95))*($Z95+$Z96)*0.5*($D$27+$D$28)*$D$5*1000,0))</f>
        <v>0</v>
      </c>
      <c r="DU96" s="1">
        <f>IF(AND(G$38&lt;ABS($Q96),G$38&gt;ABS($Q95)),1,0)</f>
        <v>0</v>
      </c>
      <c r="DV96" s="3">
        <f>MIN(IF(DU96=1,($S96-$S95)/(ABS($Q96)-ABS($Q95))*(G$38-ABS($Q95))+$S95,0),$D$7)</f>
        <v>0</v>
      </c>
      <c r="DW96" s="1">
        <f>IF(ABS($Q96)&lt;G$39,$AA96,IF(ABS($Q95)&lt;G$39,(G$39-ABS($Q95))*($Z95+$Z96)*0.5*($D$27+$D$28)*$D$5*1000,0))</f>
        <v>0</v>
      </c>
      <c r="DX96" s="1">
        <f>IF(AND(G$39&lt;ABS($Q96),G$39&gt;ABS($Q95)),1,0)</f>
        <v>0</v>
      </c>
      <c r="DY96" s="3">
        <f>MIN(IF(DX96=1,($S96-$S95)/(ABS($Q96)-ABS($Q95))*(G$39-ABS($Q95))+$S95,0),$D$7)</f>
        <v>0</v>
      </c>
      <c r="DZ96" s="1">
        <f>IF(ABS($Q96)&lt;G$40,$AA96,IF(ABS($Q95)&lt;G$40,(G$40-ABS($Q95))*($Z95+$Z96)*0.5*($D$27+$D$28)*$D$5*1000,0))</f>
        <v>0</v>
      </c>
      <c r="EA96" s="1">
        <f>IF(AND(G$40&lt;ABS($Q96),G$40&gt;ABS($Q95)),1,0)</f>
        <v>0</v>
      </c>
      <c r="EB96" s="3">
        <f>MIN(IF(EA96=1,($S96-$S95)/(ABS($Q96)-ABS($Q95))*(G$40-ABS($Q95))+$S95,0),$D$7)</f>
        <v>0</v>
      </c>
      <c r="EC96" s="1">
        <f>IF(ABS($Q96)&lt;G$41,$AA96,IF(ABS($Q95)&lt;G$41,(G$41-ABS($Q95))*($Z95+$Z96)*0.5*($D$27+$D$28)*$D$5*1000,0))</f>
        <v>0</v>
      </c>
      <c r="ED96" s="1">
        <f>IF(AND(G$41&lt;ABS($Q96),G$41&gt;ABS($Q95)),1,0)</f>
        <v>0</v>
      </c>
      <c r="EE96" s="3">
        <f>MIN(IF(ED96=1,($S96-$S95)/(ABS($Q96)-ABS($Q95))*(G$41-ABS($Q95))+$S95,0),$D$7)</f>
        <v>0</v>
      </c>
      <c r="EF96" s="1">
        <f>IF(ABS($Q96)&lt;G$42,$AA96,IF(ABS($Q95)&lt;G$42,(G$42-ABS($Q95))*($Z95+$Z96)*0.5*($D$27+$D$28)*$D$5*1000,0))</f>
        <v>0</v>
      </c>
      <c r="EG96" s="1">
        <f>IF(AND(G$42&lt;ABS($Q96),G$42&gt;ABS($Q95)),1,0)</f>
        <v>0</v>
      </c>
      <c r="EH96" s="3">
        <f>MIN(IF(EG96=1,($S96-$S95)/(ABS($Q96)-ABS($Q95))*(G$42-ABS($Q95))+$S95,0),$D$7)</f>
        <v>0</v>
      </c>
      <c r="EI96" s="1">
        <f>IF(ABS($Q96)&lt;G$43,$AA96,IF(ABS($Q95)&lt;G$43,(G$43-ABS($Q95))*($Z95+$Z96)*0.5*($D$27+$D$28)*$D$5*1000,0))</f>
        <v>0</v>
      </c>
      <c r="EJ96" s="1">
        <f>IF(AND(G$43&lt;ABS($Q96),G$43&gt;ABS($Q95)),1,0)</f>
        <v>0</v>
      </c>
      <c r="EK96" s="3">
        <f>MIN(IF(EJ96=1,($S96-$S95)/(ABS($Q96)-ABS($Q95))*(G$43-ABS($Q95))+$S95,0),$D$7)</f>
        <v>0</v>
      </c>
      <c r="EL96" s="1">
        <f>IF(ABS($Q96)&lt;G$44,$AA96,IF(ABS($Q95)&lt;G$44,(G$44-ABS($Q95))*($Z95+$Z96)*0.5*($D$27+$D$28)*$D$5*1000,0))</f>
        <v>0</v>
      </c>
      <c r="EM96" s="1">
        <f>IF(AND(G$44&lt;ABS($Q96),G$44&gt;ABS($Q95)),1,0)</f>
        <v>0</v>
      </c>
      <c r="EN96" s="3">
        <f>MIN(IF(EM96=1,($S96-$S95)/(ABS($Q96)-ABS($Q95))*(G$44-ABS($Q95))+$S95,0),$D$7)</f>
        <v>0</v>
      </c>
      <c r="EO96" s="1">
        <f>IF(ABS($Q96)&lt;G$45,$AA96,IF(ABS($Q95)&lt;G$45,(G$45-ABS($Q95))*($Z95+$Z96)*0.5*($D$27+$D$28)*$D$5*1000,0))</f>
        <v>0</v>
      </c>
      <c r="EP96" s="1">
        <f>IF(AND(G$45&lt;ABS($Q96),G$45&gt;ABS($Q95)),1,0)</f>
        <v>0</v>
      </c>
      <c r="EQ96" s="3">
        <f>MIN(IF(EP96=1,($S96-$S95)/(ABS($Q96)-ABS($Q95))*(G$45-ABS($Q95))+$S95,0),$D$7)</f>
        <v>0</v>
      </c>
      <c r="ER96" s="1">
        <f>IF(ABS($Q96)&lt;G$46,$AA96,IF(ABS($Q95)&lt;G$46,(G$46-ABS($Q95))*($Z95+$Z96)*0.5*($D$27+$D$28)*$D$5*1000,0))</f>
        <v>0</v>
      </c>
      <c r="ES96" s="1">
        <f>IF(AND(G$46&lt;ABS($Q96),G$46&gt;ABS($Q95)),1,0)</f>
        <v>0</v>
      </c>
      <c r="ET96" s="3">
        <f>MIN(IF(ES96=1,($S96-$S95)/(ABS($Q96)-ABS($Q95))*(G$46-ABS($Q95))+$S95,0),$D$7)</f>
        <v>0</v>
      </c>
      <c r="EU96" s="1">
        <f>IF(ABS($Q96)&lt;G$47,$AA96,IF(ABS($Q95)&lt;G$47,(G$47-ABS($Q95))*($Z95+$Z96)*0.5*($D$27+$D$28)*$D$5*1000,0))</f>
        <v>0</v>
      </c>
      <c r="EV96" s="1">
        <f>IF(AND(G$47&lt;ABS($Q96),G$47&gt;ABS($Q95)),1,0)</f>
        <v>0</v>
      </c>
      <c r="EW96" s="3">
        <f>MIN(IF(EV96=1,($S96-$S95)/(ABS($Q96)-ABS($Q95))*(G$47-ABS($Q95))+$S95,0),$D$7)</f>
        <v>0</v>
      </c>
      <c r="EX96" s="1">
        <f>IF(ABS($Q96)&lt;G$48,$AA96,IF(ABS($Q95)&lt;G$48,(G$48-ABS($Q95))*($Z95+$Z96)*0.5*($D$27+$D$28)*$D$5*1000,0))</f>
        <v>0</v>
      </c>
      <c r="EY96" s="1">
        <f>IF(AND(G$48&lt;ABS($Q96),G$48&gt;ABS($Q95)),1,0)</f>
        <v>0</v>
      </c>
      <c r="EZ96" s="3">
        <f>MIN(IF(EY96=1,($S96-$S95)/(ABS($Q96)-ABS($Q95))*(G$48-ABS($Q95))+$S95,0),$D$7)</f>
        <v>0</v>
      </c>
      <c r="FA96" s="1">
        <f>IF(ABS($Q96)&lt;G$49,$AA96,IF(ABS($Q95)&lt;G$49,(G$49-ABS($Q95))*($Z95+$Z96)*0.5*($D$27+$D$28)*$D$5*1000,0))</f>
        <v>0</v>
      </c>
      <c r="FB96" s="1">
        <f>IF(AND(G$49&lt;ABS($Q96),G$49&gt;ABS($Q95)),1,0)</f>
        <v>0</v>
      </c>
      <c r="FC96" s="3">
        <f>MIN(IF(FB96=1,($S96-$S95)/(ABS($Q96)-ABS($Q95))*(G$49-ABS($Q95))+$S95,0),$D$7)</f>
        <v>0</v>
      </c>
      <c r="FD96" s="1">
        <f>IF(ABS($Q96)&lt;G$50,$AA96,IF(ABS($Q95)&lt;G$50,(G$50-ABS($Q95))*($Z95+$Z96)*0.5*($D$27+$D$28)*$D$5*1000,0))</f>
        <v>0</v>
      </c>
      <c r="FE96" s="1">
        <f>IF(AND(G$50&lt;ABS($Q96),G$50&gt;ABS($Q95)),1,0)</f>
        <v>0</v>
      </c>
      <c r="FF96" s="3">
        <f>MIN(IF(FE96=1,($S96-$S95)/(ABS($Q96)-ABS($Q95))*(G$50-ABS($Q95))+$S95,0),$D$7)</f>
        <v>0</v>
      </c>
      <c r="FG96" s="1">
        <f>IF(ABS($Q96)&lt;G$51,$AA96,IF(ABS($Q95)&lt;G$51,(G$51-ABS($Q95))*($Z95+$Z96)*0.5*($D$27+$D$28)*$D$5*1000,0))</f>
        <v>0</v>
      </c>
      <c r="FH96" s="1">
        <f>IF(AND(G$51&lt;ABS($Q96),G$51&gt;ABS($Q95)),1,0)</f>
        <v>0</v>
      </c>
      <c r="FI96" s="3">
        <f>MIN(IF(FH96=1,($S96-$S95)/(ABS($Q96)-ABS($Q95))*(G$51-ABS($Q95))+$S95,0),$D$7)</f>
        <v>0</v>
      </c>
      <c r="FJ96" s="1">
        <f>IF(ABS($Q96)&lt;G$52,$AA96,IF(ABS($Q95)&lt;G$52,(G$52-ABS($Q95))*($Z95+$Z96)*0.5*($D$27+$D$28)*$D$5*1000,0))</f>
        <v>0</v>
      </c>
      <c r="FK96" s="1">
        <f>IF(AND(G$52&lt;ABS($Q96),G$52&gt;ABS($Q95)),1,0)</f>
        <v>0</v>
      </c>
      <c r="FL96" s="3">
        <f>MIN(IF(FK96=1,($S96-$S95)/(ABS($Q96)-ABS($Q95))*(G$52-ABS($Q95))+$S95,0),$D$7)</f>
        <v>0</v>
      </c>
      <c r="FM96" s="1">
        <f>IF(ABS($Q96)&lt;G$53,$AA96,IF(ABS($Q95)&lt;G$53,(G$53-ABS($Q95))*($Z95+$Z96)*0.5*($D$27+$D$28)*$D$5*1000,0))</f>
        <v>0</v>
      </c>
      <c r="FN96" s="1">
        <f>IF(AND(G$53&lt;ABS($Q96),G$53&gt;ABS($Q95)),1,0)</f>
        <v>0</v>
      </c>
      <c r="FO96" s="3">
        <f>MIN(IF(FN96=1,($S96-$S95)/(ABS($Q96)-ABS($Q95))*(G$53-ABS($Q95))+$S95,0),$D$7)</f>
        <v>0</v>
      </c>
      <c r="FP96" s="1">
        <f>IF(ABS($Q96)&lt;G$54,$AA96,IF(ABS($Q95)&lt;G$54,(G$54-ABS($Q95))*($Z95+$Z96)*0.5*($D$27+$D$28)*$D$5*1000,0))</f>
        <v>0</v>
      </c>
      <c r="FQ96" s="1">
        <f>IF(AND(G$54&lt;ABS($Q96),G$54&gt;ABS($Q95)),1,0)</f>
        <v>0</v>
      </c>
      <c r="FR96" s="3">
        <f>MIN(IF(FQ96=1,($S96-$S95)/(ABS($Q96)-ABS($Q95))*(G$54-ABS($Q95))+$S95,0),$D$7)</f>
        <v>0</v>
      </c>
      <c r="FS96" s="1">
        <f>IF(ABS($Q96)&lt;G$55,$AA96,IF(ABS($Q95)&lt;G$55,(G$55-ABS($Q95))*($Z95+$Z96)*0.5*($D$27+$D$28)*$D$5*1000,0))</f>
        <v>0</v>
      </c>
      <c r="FT96" s="1">
        <f>IF(AND(G$55&lt;ABS($Q96),G$55&gt;ABS($Q95)),1,0)</f>
        <v>0</v>
      </c>
      <c r="FU96" s="3">
        <f>MIN(IF(FT96=1,($S96-$S95)/(ABS($Q96)-ABS($Q95))*(G$55-ABS($Q95))+$S95,0),$D$7)</f>
        <v>0</v>
      </c>
      <c r="FV96" s="1" t="e">
        <f>IF(ABS($Q96)&lt;#REF!,$AA96,IF(ABS($Q95)&lt;#REF!,(#REF!-ABS($Q95))*($Z95+$Z96)*0.5*($D$27+$D$28)*$D$5*1000,0))</f>
        <v>#REF!</v>
      </c>
      <c r="FW96" s="1" t="e">
        <f>IF(AND(#REF!&lt;ABS($Q96),#REF!&gt;ABS($Q95)),1,0)</f>
        <v>#REF!</v>
      </c>
      <c r="FX96" s="3" t="e">
        <f>MIN(IF(FW96=1,($S96-$S95)/(ABS($Q96)-ABS($Q95))*(#REF!-ABS($Q95))+$S95,0),$D$7)</f>
        <v>#REF!</v>
      </c>
    </row>
    <row r="97" spans="12:180" x14ac:dyDescent="0.35">
      <c r="L97" s="32"/>
      <c r="M97" s="32"/>
      <c r="N97" s="32"/>
      <c r="O97" s="32"/>
      <c r="P97" s="32"/>
      <c r="Q97" s="4"/>
      <c r="R97" s="4"/>
      <c r="S97" s="4"/>
      <c r="T97" s="4"/>
      <c r="U97" s="4"/>
      <c r="V97" s="4"/>
      <c r="W97" s="4"/>
      <c r="X97" s="4"/>
      <c r="Y97" s="4"/>
      <c r="Z97" s="3">
        <f t="shared" si="7"/>
        <v>0.2</v>
      </c>
      <c r="AA97" s="3"/>
      <c r="AB97" s="1"/>
      <c r="AC97" s="2"/>
      <c r="AD97" s="2"/>
      <c r="AE97" s="1"/>
      <c r="AF97" s="2"/>
      <c r="AG97" s="2"/>
      <c r="AH97" s="1"/>
      <c r="AI97" s="2"/>
      <c r="AJ97" s="2"/>
      <c r="AK97" s="1"/>
      <c r="AL97" s="2"/>
      <c r="AM97" s="2"/>
      <c r="AN97" s="1"/>
      <c r="AO97" s="2"/>
      <c r="AP97" s="2"/>
      <c r="AQ97" s="1"/>
      <c r="AR97" s="2"/>
      <c r="AS97" s="2"/>
      <c r="AT97" s="1"/>
      <c r="AU97" s="2"/>
      <c r="AV97" s="2"/>
      <c r="AW97" s="1"/>
      <c r="AX97" s="2"/>
      <c r="AY97" s="2"/>
      <c r="AZ97" s="1"/>
      <c r="BA97" s="2"/>
      <c r="BB97" s="2"/>
      <c r="BC97" s="1"/>
      <c r="BD97" s="2"/>
      <c r="BE97" s="2"/>
      <c r="BF97" s="1"/>
      <c r="BG97" s="2"/>
      <c r="BH97" s="2"/>
      <c r="BI97" s="1"/>
      <c r="BJ97" s="2"/>
      <c r="BK97" s="2"/>
      <c r="BL97" s="1"/>
      <c r="BM97" s="2"/>
      <c r="BN97" s="2"/>
      <c r="BO97" s="1"/>
      <c r="BP97" s="2"/>
      <c r="BQ97" s="2"/>
      <c r="BR97" s="1"/>
      <c r="BS97" s="2"/>
      <c r="BT97" s="2"/>
      <c r="BU97" s="1"/>
      <c r="BV97" s="2"/>
      <c r="BW97" s="2"/>
      <c r="BX97" s="1"/>
      <c r="BY97" s="2"/>
      <c r="BZ97" s="2"/>
      <c r="CA97" s="1"/>
      <c r="CB97" s="2"/>
      <c r="CC97" s="2"/>
      <c r="CD97" s="1"/>
      <c r="CE97" s="2"/>
      <c r="CF97" s="2"/>
      <c r="CG97" s="1"/>
      <c r="CH97" s="2"/>
      <c r="CI97" s="2"/>
      <c r="CJ97" s="1"/>
      <c r="CK97" s="2"/>
      <c r="CL97" s="2"/>
      <c r="CM97" s="1"/>
      <c r="CN97" s="2"/>
      <c r="CO97" s="2"/>
      <c r="CP97" s="1"/>
      <c r="CQ97" s="2"/>
      <c r="CR97" s="2"/>
      <c r="CS97" s="1"/>
      <c r="CT97" s="2"/>
      <c r="CU97" s="2"/>
      <c r="CV97" s="1"/>
      <c r="CW97" s="2"/>
      <c r="CX97" s="2"/>
      <c r="CY97" s="1"/>
      <c r="CZ97" s="2"/>
      <c r="DA97" s="2"/>
      <c r="DB97" s="1"/>
      <c r="DC97" s="2"/>
      <c r="DD97" s="2"/>
      <c r="DE97" s="1"/>
      <c r="DF97" s="2"/>
      <c r="DG97" s="2"/>
      <c r="DH97" s="1"/>
      <c r="DI97" s="2"/>
      <c r="DJ97" s="2"/>
      <c r="DK97" s="1"/>
      <c r="DL97" s="2"/>
      <c r="DM97" s="2"/>
      <c r="DN97" s="1"/>
      <c r="DO97" s="2"/>
      <c r="DP97" s="2"/>
      <c r="DQ97" s="1"/>
      <c r="DR97" s="2"/>
      <c r="DS97" s="2"/>
      <c r="DT97" s="1"/>
      <c r="DU97" s="2"/>
      <c r="DV97" s="2"/>
      <c r="DW97" s="1"/>
      <c r="DX97" s="2"/>
      <c r="DY97" s="2"/>
      <c r="DZ97" s="1"/>
      <c r="EA97" s="2"/>
      <c r="EB97" s="2"/>
      <c r="EC97" s="1"/>
      <c r="ED97" s="2"/>
      <c r="EE97" s="2"/>
      <c r="EF97" s="1"/>
      <c r="EG97" s="2"/>
      <c r="EH97" s="2"/>
      <c r="EI97" s="1"/>
      <c r="EJ97" s="2"/>
      <c r="EK97" s="2"/>
      <c r="EL97" s="1"/>
      <c r="EM97" s="2"/>
      <c r="EN97" s="2"/>
      <c r="EO97" s="1"/>
      <c r="EP97" s="2"/>
      <c r="EQ97" s="2"/>
      <c r="ER97" s="1"/>
      <c r="ES97" s="2"/>
      <c r="ET97" s="2"/>
      <c r="EU97" s="1"/>
      <c r="EV97" s="2"/>
      <c r="EW97" s="2"/>
      <c r="EX97" s="1"/>
      <c r="EY97" s="2"/>
      <c r="EZ97" s="2"/>
      <c r="FA97" s="1"/>
      <c r="FB97" s="2"/>
      <c r="FC97" s="2"/>
      <c r="FD97" s="1"/>
      <c r="FE97" s="2"/>
      <c r="FF97" s="2"/>
      <c r="FG97" s="1"/>
      <c r="FH97" s="2"/>
      <c r="FI97" s="2"/>
      <c r="FJ97" s="1"/>
      <c r="FK97" s="2"/>
      <c r="FL97" s="2"/>
      <c r="FM97" s="1"/>
      <c r="FN97" s="2"/>
      <c r="FO97" s="2"/>
      <c r="FP97" s="1"/>
      <c r="FQ97" s="2"/>
      <c r="FR97" s="2"/>
      <c r="FS97" s="1"/>
      <c r="FT97" s="2"/>
      <c r="FU97" s="2"/>
      <c r="FV97" s="1"/>
      <c r="FW97" s="2"/>
      <c r="FX97" s="2"/>
    </row>
    <row r="98" spans="12:180" x14ac:dyDescent="0.35">
      <c r="L98" s="32"/>
      <c r="M98" s="32"/>
      <c r="N98" s="32"/>
      <c r="O98" s="32"/>
      <c r="P98" s="32"/>
      <c r="Q98" s="4"/>
      <c r="R98" s="4"/>
      <c r="S98" s="4"/>
      <c r="T98" s="4"/>
      <c r="U98" s="4"/>
      <c r="V98" s="4"/>
      <c r="W98" s="4"/>
      <c r="X98" s="4"/>
      <c r="Y98" s="4"/>
      <c r="Z98" s="3">
        <f t="shared" si="7"/>
        <v>0.2</v>
      </c>
      <c r="AA98" s="1">
        <f>$R97*($Z98+$Z97)*0.5*($D$27+$D$28)*1000*$D$5</f>
        <v>0</v>
      </c>
      <c r="AB98" s="1">
        <f>IF(ABS($Q98)&lt;$G$6,$AA98,IF(ABS($Q97)&lt;$G$6,($G$6-ABS($Q97))*($Z97+$Z98)*0.5*($D$27+$D$28)*$D$5*1000,0))</f>
        <v>0</v>
      </c>
      <c r="AC98" s="1">
        <f>IF(AND($G$6&lt;ABS($Q98),$G$6&gt;ABS($Q97)),1,0)</f>
        <v>0</v>
      </c>
      <c r="AD98" s="3">
        <f>MIN(IF(AC98=1,($S98-$S97)/(ABS($Q98)-ABS($Q97))*($G$6-ABS($Q97))+$S97,0),$D$7)</f>
        <v>0</v>
      </c>
      <c r="AE98" s="1">
        <f>IF(ABS($Q98)&lt;$G$7,$AA98,IF(ABS($Q97)&lt;$G$7,($G$7-ABS($Q97))*($Z97+$Z98)*0.5*($D$27+$D$28)*$D$5*1000,0))</f>
        <v>0</v>
      </c>
      <c r="AF98" s="1">
        <f>IF(AND($G$7&lt;ABS($Q98),$G$7&gt;ABS($Q97)),1,0)</f>
        <v>0</v>
      </c>
      <c r="AG98" s="3">
        <f>MIN(IF(AF98=1,($S98-$S97)/(ABS($Q98)-ABS($Q97))*($G$7-ABS($Q97))+$S97,0),$D$7)</f>
        <v>0</v>
      </c>
      <c r="AH98" s="1">
        <f>IF(ABS($Q98)&lt;$G$8,$AA98,IF(ABS($Q97)&lt;$G$8,($G$8-ABS($Q97))*($Z97+$Z98)*0.5*($D$27+$D$28)*$D$5*1000,0))</f>
        <v>0</v>
      </c>
      <c r="AI98" s="1">
        <f>IF(AND($G$8&lt;ABS($Q98),$G$8&gt;ABS($Q97)),1,0)</f>
        <v>0</v>
      </c>
      <c r="AJ98" s="3">
        <f>MIN(IF(AI98=1,($S98-$S97)/(ABS($Q98)-ABS($Q97))*($G$8-ABS($Q97))+$S97,0),$D$7)</f>
        <v>0</v>
      </c>
      <c r="AK98" s="1">
        <f>IF(ABS($Q98)&lt;$G$9,$AA98,IF(ABS($Q97)&lt;$G$9,($G$9-ABS($Q97))*($Z97+$Z98)*0.5*($D$27+$D$28)*$D$5*1000,0))</f>
        <v>0</v>
      </c>
      <c r="AL98" s="1">
        <f>IF(AND($G$9&lt;ABS($Q98),$G$9&gt;ABS($Q97)),1,0)</f>
        <v>0</v>
      </c>
      <c r="AM98" s="3">
        <f>MIN(IF(AL98=1,($S98-$S97)/(ABS($Q98)-ABS($Q97))*($G$9-ABS($Q97))+$S97,0),$D$7)</f>
        <v>0</v>
      </c>
      <c r="AN98" s="1">
        <f>IF(ABS($Q98)&lt;$G$10,$AA98,IF(ABS($Q97)&lt;$G$10,($G$10-ABS($Q97))*($Z97+$Z98)*0.5*($D$27+$D$28)*$D$5*1000,0))</f>
        <v>0</v>
      </c>
      <c r="AO98" s="1">
        <f>IF(AND($G$10&lt;ABS($Q98),$G$10&gt;ABS($Q97)),1,0)</f>
        <v>0</v>
      </c>
      <c r="AP98" s="3">
        <f>MIN(IF(AO98=1,($S98-$S97)/(ABS($Q98)-ABS($Q97))*($G$10-ABS($Q97))+$S97,0),$D$7)</f>
        <v>0</v>
      </c>
      <c r="AQ98" s="1">
        <f>IF(ABS($Q98)&lt;$G$11,$AA98,IF(ABS($Q97)&lt;$G$11,($G$11-ABS($Q97))*($Z97+$Z98)*0.5*($D$27+$D$28)*$D$5*1000,0))</f>
        <v>0</v>
      </c>
      <c r="AR98" s="1">
        <f>IF(AND($G$11&lt;ABS($Q98),$G$11&gt;ABS($Q97)),1,0)</f>
        <v>0</v>
      </c>
      <c r="AS98" s="3">
        <f>MIN(IF(AR98=1,($S98-$S97)/(ABS($Q98)-ABS($Q97))*($G$11-ABS($Q97))+$S97,0),$D$7)</f>
        <v>0</v>
      </c>
      <c r="AT98" s="1">
        <f>IF(ABS($Q98)&lt;$G$12,$AA98,IF(ABS($Q97)&lt;$G$12,($G$12-ABS($Q97))*($Z97+$Z98)*0.5*($D$27+$D$28)*$D$5*1000,0))</f>
        <v>0</v>
      </c>
      <c r="AU98" s="1">
        <f>IF(AND($G$12&lt;ABS($Q98),$G$12&gt;ABS($Q97)),1,0)</f>
        <v>0</v>
      </c>
      <c r="AV98" s="3">
        <f>MIN(IF(AU98=1,($S98-$S97)/(ABS($Q98)-ABS($Q97))*($G$12-ABS($Q97))+$S97,0),$D$7)</f>
        <v>0</v>
      </c>
      <c r="AW98" s="1">
        <f>IF(ABS($Q98)&lt;$G$13,$AA98,IF(ABS($Q97)&lt;$G$13,($G$13-ABS($Q97))*($Z97+$Z98)*0.5*($D$27+$D$28)*$D$5*1000,0))</f>
        <v>0</v>
      </c>
      <c r="AX98" s="1">
        <f>IF(AND($G$13&lt;ABS($Q98),$G$13&gt;ABS($Q97)),1,0)</f>
        <v>0</v>
      </c>
      <c r="AY98" s="3">
        <f>MIN(IF(AX98=1,($S98-$S97)/(ABS($Q98)-ABS($Q97))*($G$13-ABS($Q97))+$S97,0),$D$7)</f>
        <v>0</v>
      </c>
      <c r="AZ98" s="1">
        <f>IF(ABS($Q98)&lt;$G$14,$AA98,IF(ABS($Q97)&lt;$G$14,($G$14-ABS($Q97))*($Z97+$Z98)*0.5*($D$27+$D$28)*$D$5*1000,0))</f>
        <v>0</v>
      </c>
      <c r="BA98" s="1">
        <f>IF(AND($G$14&lt;ABS($Q98),$G$14&gt;ABS($Q97)),1,0)</f>
        <v>0</v>
      </c>
      <c r="BB98" s="3">
        <f>MIN(IF(BA98=1,($S98-$S97)/(ABS($Q98)-ABS($Q97))*($G$14-ABS($Q97))+$S97,0),$D$7)</f>
        <v>0</v>
      </c>
      <c r="BC98" s="1">
        <f>IF(ABS($Q98)&lt;G$15,$AA98,IF(ABS($Q97)&lt;G$15,(G$15-ABS($Q97))*($Z97+$Z98)*0.5*($D$27+$D$28)*$D$5*1000,0))</f>
        <v>0</v>
      </c>
      <c r="BD98" s="1">
        <f>IF(AND(G$15&lt;ABS($Q98),G$15&gt;ABS($Q97)),1,0)</f>
        <v>0</v>
      </c>
      <c r="BE98" s="3">
        <f>MIN(IF(BD98=1,($S98-$S97)/(ABS($Q98)-ABS($Q97))*(G$15-ABS($Q97))+$S97,0),$D$7)</f>
        <v>0</v>
      </c>
      <c r="BF98" s="1">
        <f>IF(ABS($Q98)&lt;G$16,$AA98,IF(ABS($Q97)&lt;G$16,(G$16-ABS($Q97))*($Z97+$Z98)*0.5*($D$27+$D$28)*$D$5*1000,0))</f>
        <v>0</v>
      </c>
      <c r="BG98" s="1">
        <f>IF(AND(G$16&lt;ABS($Q98),G$16&gt;ABS($Q97)),1,0)</f>
        <v>0</v>
      </c>
      <c r="BH98" s="3">
        <f>MIN(IF(BG98=1,($S98-$S97)/(ABS($Q98)-ABS($Q97))*(G$16-ABS($Q97))+$S97,0),$D$7)</f>
        <v>0</v>
      </c>
      <c r="BI98" s="1">
        <f>IF(ABS($Q98)&lt;G$17,$AA98,IF(ABS($Q97)&lt;G$17,(G$17-ABS($Q97))*($Z97+$Z98)*0.5*($D$27+$D$28)*$D$5*1000,0))</f>
        <v>0</v>
      </c>
      <c r="BJ98" s="1">
        <f>IF(AND(G$17&lt;ABS($Q98),G$17&gt;ABS($Q97)),1,0)</f>
        <v>0</v>
      </c>
      <c r="BK98" s="3">
        <f>MIN(IF(BJ98=1,($S98-$S97)/(ABS($Q98)-ABS($Q97))*(G$17-ABS($Q97))+$S97,0),$D$7)</f>
        <v>0</v>
      </c>
      <c r="BL98" s="1">
        <f>IF(ABS($Q98)&lt;G$18,$AA98,IF(ABS($Q97)&lt;G$18,(G$18-ABS($Q97))*($Z97+$Z98)*0.5*($D$27+$D$28)*$D$5*1000,0))</f>
        <v>0</v>
      </c>
      <c r="BM98" s="1">
        <f>IF(AND(G$18&lt;ABS($Q98),G$18&gt;ABS($Q97)),1,0)</f>
        <v>0</v>
      </c>
      <c r="BN98" s="3">
        <f>MIN(IF(BM98=1,($S98-$S97)/(ABS($Q98)-ABS($Q97))*(G$18-ABS($Q97))+$S97,0),$D$7)</f>
        <v>0</v>
      </c>
      <c r="BO98" s="1">
        <f>IF(ABS($Q98)&lt;G$19,$AA98,IF(ABS($Q97)&lt;G$19,(G$19-ABS($Q97))*($Z97+$Z98)*0.5*($D$27+$D$28)*$D$5*1000,0))</f>
        <v>0</v>
      </c>
      <c r="BP98" s="1">
        <f>IF(AND(G$19&lt;ABS($Q98),G$19&gt;ABS($Q97)),1,0)</f>
        <v>0</v>
      </c>
      <c r="BQ98" s="3">
        <f>MIN(IF(BP98=1,($S98-$S97)/(ABS($Q98)-ABS($Q97))*(G$19-ABS($Q97))+$S97,0),$D$7)</f>
        <v>0</v>
      </c>
      <c r="BR98" s="1">
        <f>IF(ABS($Q98)&lt;G$20,$AA98,IF(ABS($Q97)&lt;G$20,(G$20-ABS($Q97))*($Z97+$Z98)*0.5*($D$27+$D$28)*$D$5*1000,0))</f>
        <v>0</v>
      </c>
      <c r="BS98" s="1">
        <f>IF(AND(G$20&lt;ABS($Q98),G$20&gt;ABS($Q97)),1,0)</f>
        <v>0</v>
      </c>
      <c r="BT98" s="3">
        <f>MIN(IF(BS98=1,($S98-$S97)/(ABS($Q98)-ABS($Q97))*(G$20-ABS($Q97))+$S97,0),$D$7)</f>
        <v>0</v>
      </c>
      <c r="BU98" s="1">
        <f>IF(ABS($Q98)&lt;G$21,$AA98,IF(ABS($Q97)&lt;G$21,(G$21-ABS($Q97))*($Z97+$Z98)*0.5*($D$27+$D$28)*$D$5*1000,0))</f>
        <v>0</v>
      </c>
      <c r="BV98" s="1">
        <f>IF(AND(G$21&lt;ABS($Q98),G$21&gt;ABS($Q97)),1,0)</f>
        <v>0</v>
      </c>
      <c r="BW98" s="3">
        <f>MIN(IF(BV98=1,($S98-$S97)/(ABS($Q98)-ABS($Q97))*(G$21-ABS($Q97))+$S97,0),$D$7)</f>
        <v>0</v>
      </c>
      <c r="BX98" s="1">
        <f>IF(ABS($Q98)&lt;G$22,$AA98,IF(ABS($Q97)&lt;G$22,(G$22-ABS($Q97))*($Z97+$Z98)*0.5*($D$27+$D$28)*$D$5*1000,0))</f>
        <v>0</v>
      </c>
      <c r="BY98" s="1">
        <f>IF(AND(G$22&lt;ABS($Q98),G$22&gt;ABS($Q97)),1,0)</f>
        <v>0</v>
      </c>
      <c r="BZ98" s="3">
        <f>MIN(IF(BY98=1,($S98-$S97)/(ABS($Q98)-ABS($Q97))*(G$22-ABS($Q97))+$S97,0),$D$7)</f>
        <v>0</v>
      </c>
      <c r="CA98" s="1">
        <f>IF(ABS($Q98)&lt;G$23,$AA98,IF(ABS($Q97)&lt;G$23,(G$23-ABS($Q97))*($Z97+$Z98)*0.5*($D$27+$D$28)*$D$5*1000,0))</f>
        <v>0</v>
      </c>
      <c r="CB98" s="1">
        <f>IF(AND(G$23&lt;ABS($Q98),G$23&gt;ABS($Q97)),1,0)</f>
        <v>0</v>
      </c>
      <c r="CC98" s="3">
        <f>MIN(IF(CB98=1,($S98-$S97)/(ABS($Q98)-ABS($Q97))*(G$23-ABS($Q97))+$S97,0),$D$7)</f>
        <v>0</v>
      </c>
      <c r="CD98" s="1">
        <f>IF(ABS($Q98)&lt;G$24,$AA98,IF(ABS($Q97)&lt;G$24,(G$24-ABS($Q97))*($Z97+$Z98)*0.5*($D$27+$D$28)*$D$5*1000,0))</f>
        <v>0</v>
      </c>
      <c r="CE98" s="1">
        <f>IF(AND(G$24&lt;ABS($Q98),G$24&gt;ABS($Q97)),1,0)</f>
        <v>0</v>
      </c>
      <c r="CF98" s="3">
        <f>MIN(IF(CE98=1,($S98-$S97)/(ABS($Q98)-ABS($Q97))*(G$24-ABS($Q97))+$S97,0),$D$7)</f>
        <v>0</v>
      </c>
      <c r="CG98" s="1">
        <f>IF(ABS($Q98)&lt;G$25,$AA98,IF(ABS($Q97)&lt;G$25,(G$25-ABS($Q97))*($Z97+$Z98)*0.5*($D$27+$D$28)*$D$5*1000,0))</f>
        <v>0</v>
      </c>
      <c r="CH98" s="1">
        <f>IF(AND(G$25&lt;ABS($Q98),G$25&gt;ABS($Q97)),1,0)</f>
        <v>0</v>
      </c>
      <c r="CI98" s="3">
        <f>MIN(IF(CH98=1,($S98-$S97)/(ABS($Q98)-ABS($Q97))*(G$25-ABS($Q97))+$S97,0),$D$7)</f>
        <v>0</v>
      </c>
      <c r="CJ98" s="1">
        <f>IF(ABS($Q98)&lt;G$26,$AA98,IF(ABS($Q97)&lt;G$26,(G$26-ABS($Q97))*($Z97+$Z98)*0.5*($D$27+$D$28)*$D$5*1000,0))</f>
        <v>0</v>
      </c>
      <c r="CK98" s="1">
        <f>IF(AND(G$26&lt;ABS($Q98),G$26&gt;ABS($Q97)),1,0)</f>
        <v>0</v>
      </c>
      <c r="CL98" s="3">
        <f>MIN(IF(CK98=1,($S98-$S97)/(ABS($Q98)-ABS($Q97))*(G$26-ABS($Q97))+$S97,0),$D$7)</f>
        <v>0</v>
      </c>
      <c r="CM98" s="1">
        <f>IF(ABS($Q98)&lt;G$27,$AA98,IF(ABS($Q97)&lt;G$27,(G$27-ABS($Q97))*($Z97+$Z98)*0.5*($D$27+$D$28)*$D$5*1000,0))</f>
        <v>0</v>
      </c>
      <c r="CN98" s="1">
        <f>IF(AND(G$27&lt;ABS($Q98),G$27&gt;ABS($Q97)),1,0)</f>
        <v>0</v>
      </c>
      <c r="CO98" s="3">
        <f>MIN(IF(CN98=1,($S98-$S97)/(ABS($Q98)-ABS($Q97))*(G$27-ABS($Q97))+$S97,0),$D$7)</f>
        <v>0</v>
      </c>
      <c r="CP98" s="1">
        <f>IF(ABS($Q98)&lt;G$28,$AA98,IF(ABS($Q97)&lt;G$28,(G$28-ABS($Q97))*($Z97+$Z98)*0.5*($D$27+$D$28)*$D$5*1000,0))</f>
        <v>0</v>
      </c>
      <c r="CQ98" s="1">
        <f>IF(AND(G$28&lt;ABS($Q98),G$28&gt;ABS($Q97)),1,0)</f>
        <v>0</v>
      </c>
      <c r="CR98" s="3">
        <f>MIN(IF(CQ98=1,($S98-$S97)/(ABS($Q98)-ABS($Q97))*(G$28-ABS($Q97))+$S97,0),$D$7)</f>
        <v>0</v>
      </c>
      <c r="CS98" s="1">
        <f>IF(ABS($Q98)&lt;G$29,$AA98,IF(ABS($Q97)&lt;G$29,(G$29-ABS($Q97))*($Z97+$Z98)*0.5*($D$27+$D$28)*$D$5*1000,0))</f>
        <v>0</v>
      </c>
      <c r="CT98" s="1">
        <f>IF(AND(G$29&lt;ABS($Q98),G$29&gt;ABS($Q97)),1,0)</f>
        <v>0</v>
      </c>
      <c r="CU98" s="3">
        <f>MIN(IF(CT98=1,($S98-$S97)/(ABS($Q98)-ABS($Q97))*(G$29-ABS($Q97))+$S97,0),$D$7)</f>
        <v>0</v>
      </c>
      <c r="CV98" s="1">
        <f>IF(ABS($Q98)&lt;G$30,$AA98,IF(ABS($Q97)&lt;G$30,(G$30-ABS($Q97))*($Z97+$Z98)*0.5*($D$27+$D$28)*$D$5*1000,0))</f>
        <v>0</v>
      </c>
      <c r="CW98" s="1">
        <f>IF(AND(G$30&lt;ABS($Q98),G$30&gt;ABS($Q97)),1,0)</f>
        <v>0</v>
      </c>
      <c r="CX98" s="3">
        <f>MIN(IF(CW98=1,($S98-$S97)/(ABS($Q98)-ABS($Q97))*(G$30-ABS($Q97))+$S97,0),$D$7)</f>
        <v>0</v>
      </c>
      <c r="CY98" s="1">
        <f>IF(ABS($Q98)&lt;G$31,$AA98,IF(ABS($Q97)&lt;G$31,(G$31-ABS($Q97))*($Z97+$Z98)*0.5*($D$27+$D$28)*$D$5*1000,0))</f>
        <v>0</v>
      </c>
      <c r="CZ98" s="1">
        <f>IF(AND(G$31&lt;ABS($Q98),G$31&gt;ABS($Q97)),1,0)</f>
        <v>0</v>
      </c>
      <c r="DA98" s="3">
        <f>MIN(IF(CZ98=1,($S98-$S97)/(ABS($Q98)-ABS($Q97))*(G$31-ABS($Q97))+$S97,0),$D$7)</f>
        <v>0</v>
      </c>
      <c r="DB98" s="1">
        <f>IF(ABS($Q98)&lt;G$32,$AA98,IF(ABS($Q97)&lt;G$32,(G$32-ABS($Q97))*($Z97+$Z98)*0.5*($D$27+$D$28)*$D$5*1000,0))</f>
        <v>0</v>
      </c>
      <c r="DC98" s="1">
        <f>IF(AND(G$32&lt;ABS($Q98),G$32&gt;ABS($Q97)),1,0)</f>
        <v>0</v>
      </c>
      <c r="DD98" s="3">
        <f>MIN(IF(DC98=1,($S98-$S97)/(ABS($Q98)-ABS($Q97))*(G$32-ABS($Q97))+$S97,0),$D$7)</f>
        <v>0</v>
      </c>
      <c r="DE98" s="1">
        <f>IF(ABS($Q98)&lt;G$33,$AA98,IF(ABS($Q97)&lt;G$33,(G$33-ABS($Q97))*($Z97+$Z98)*0.5*($D$27+$D$28)*$D$5*1000,0))</f>
        <v>0</v>
      </c>
      <c r="DF98" s="1">
        <f>IF(AND(G$33&lt;ABS($Q98),G$33&gt;ABS($Q97)),1,0)</f>
        <v>0</v>
      </c>
      <c r="DG98" s="3">
        <f>MIN(IF(DF98=1,($S98-$S97)/(ABS($Q98)-ABS($Q97))*(G$33-ABS($Q97))+$S97,0),$D$7)</f>
        <v>0</v>
      </c>
      <c r="DH98" s="1">
        <f>IF(ABS($Q98)&lt;G$34,$AA98,IF(ABS($Q97)&lt;G$34,(G$34-ABS($Q97))*($Z97+$Z98)*0.5*($D$27+$D$28)*$D$5*1000,0))</f>
        <v>0</v>
      </c>
      <c r="DI98" s="1">
        <f>IF(AND(G$34&lt;ABS($Q98),G$34&gt;ABS($Q97)),1,0)</f>
        <v>0</v>
      </c>
      <c r="DJ98" s="3">
        <f>MIN(IF(DI98=1,($S98-$S97)/(ABS($Q98)-ABS($Q97))*(G$34-ABS($Q97))+$S97,0),$D$7)</f>
        <v>0</v>
      </c>
      <c r="DK98" s="1">
        <f>IF(ABS($Q98)&lt;G$35,$AA98,IF(ABS($Q97)&lt;G$35,(G$35-ABS($Q97))*($Z97+$Z98)*0.5*($D$27+$D$28)*$D$5*1000,0))</f>
        <v>0</v>
      </c>
      <c r="DL98" s="1">
        <f>IF(AND(G$35&lt;ABS($Q98),G$35&gt;ABS($Q97)),1,0)</f>
        <v>0</v>
      </c>
      <c r="DM98" s="3">
        <f>MIN(IF(DL98=1,($S98-$S97)/(ABS($Q98)-ABS($Q97))*(G$35-ABS($Q97))+$S97,0),$D$7)</f>
        <v>0</v>
      </c>
      <c r="DN98" s="1">
        <f>IF(ABS($Q98)&lt;G$36,$AA98,IF(ABS($Q97)&lt;G$36,(G$36-ABS($Q97))*($Z97+$Z98)*0.5*($D$27+$D$28)*$D$5*1000,0))</f>
        <v>0</v>
      </c>
      <c r="DO98" s="1">
        <f>IF(AND(G$36&lt;ABS($Q98),G$36&gt;ABS($Q97)),1,0)</f>
        <v>0</v>
      </c>
      <c r="DP98" s="3">
        <f>MIN(IF(DO98=1,($S98-$S97)/(ABS($Q98)-ABS($Q97))*(G$36-ABS($Q97))+$S97,0),$D$7)</f>
        <v>0</v>
      </c>
      <c r="DQ98" s="1">
        <f>IF(ABS($Q98)&lt;G$37,$AA98,IF(ABS($Q97)&lt;G$37,(G$37-ABS($Q97))*($Z97+$Z98)*0.5*($D$27+$D$28)*$D$5*1000,0))</f>
        <v>0</v>
      </c>
      <c r="DR98" s="1">
        <f>IF(AND(G$37&lt;ABS($Q98),G$37&gt;ABS($Q97)),1,0)</f>
        <v>0</v>
      </c>
      <c r="DS98" s="3">
        <f>MIN(IF(DR98=1,($S98-$S97)/(ABS($Q98)-ABS($Q97))*(G$37-ABS($Q97))+$S97,0),$D$7)</f>
        <v>0</v>
      </c>
      <c r="DT98" s="1">
        <f>IF(ABS($Q98)&lt;G$38,$AA98,IF(ABS($Q97)&lt;G$38,(G$38-ABS($Q97))*($Z97+$Z98)*0.5*($D$27+$D$28)*$D$5*1000,0))</f>
        <v>0</v>
      </c>
      <c r="DU98" s="1">
        <f>IF(AND(G$38&lt;ABS($Q98),G$38&gt;ABS($Q97)),1,0)</f>
        <v>0</v>
      </c>
      <c r="DV98" s="3">
        <f>MIN(IF(DU98=1,($S98-$S97)/(ABS($Q98)-ABS($Q97))*(G$38-ABS($Q97))+$S97,0),$D$7)</f>
        <v>0</v>
      </c>
      <c r="DW98" s="1">
        <f>IF(ABS($Q98)&lt;G$39,$AA98,IF(ABS($Q97)&lt;G$39,(G$39-ABS($Q97))*($Z97+$Z98)*0.5*($D$27+$D$28)*$D$5*1000,0))</f>
        <v>0</v>
      </c>
      <c r="DX98" s="1">
        <f>IF(AND(G$39&lt;ABS($Q98),G$39&gt;ABS($Q97)),1,0)</f>
        <v>0</v>
      </c>
      <c r="DY98" s="3">
        <f>MIN(IF(DX98=1,($S98-$S97)/(ABS($Q98)-ABS($Q97))*(G$39-ABS($Q97))+$S97,0),$D$7)</f>
        <v>0</v>
      </c>
      <c r="DZ98" s="1">
        <f>IF(ABS($Q98)&lt;G$40,$AA98,IF(ABS($Q97)&lt;G$40,(G$40-ABS($Q97))*($Z97+$Z98)*0.5*($D$27+$D$28)*$D$5*1000,0))</f>
        <v>0</v>
      </c>
      <c r="EA98" s="1">
        <f>IF(AND(G$40&lt;ABS($Q98),G$40&gt;ABS($Q97)),1,0)</f>
        <v>0</v>
      </c>
      <c r="EB98" s="3">
        <f>MIN(IF(EA98=1,($S98-$S97)/(ABS($Q98)-ABS($Q97))*(G$40-ABS($Q97))+$S97,0),$D$7)</f>
        <v>0</v>
      </c>
      <c r="EC98" s="1">
        <f>IF(ABS($Q98)&lt;G$41,$AA98,IF(ABS($Q97)&lt;G$41,(G$41-ABS($Q97))*($Z97+$Z98)*0.5*($D$27+$D$28)*$D$5*1000,0))</f>
        <v>0</v>
      </c>
      <c r="ED98" s="1">
        <f>IF(AND(G$41&lt;ABS($Q98),G$41&gt;ABS($Q97)),1,0)</f>
        <v>0</v>
      </c>
      <c r="EE98" s="3">
        <f>MIN(IF(ED98=1,($S98-$S97)/(ABS($Q98)-ABS($Q97))*(G$41-ABS($Q97))+$S97,0),$D$7)</f>
        <v>0</v>
      </c>
      <c r="EF98" s="1">
        <f>IF(ABS($Q98)&lt;G$42,$AA98,IF(ABS($Q97)&lt;G$42,(G$42-ABS($Q97))*($Z97+$Z98)*0.5*($D$27+$D$28)*$D$5*1000,0))</f>
        <v>0</v>
      </c>
      <c r="EG98" s="1">
        <f>IF(AND(G$42&lt;ABS($Q98),G$42&gt;ABS($Q97)),1,0)</f>
        <v>0</v>
      </c>
      <c r="EH98" s="3">
        <f>MIN(IF(EG98=1,($S98-$S97)/(ABS($Q98)-ABS($Q97))*(G$42-ABS($Q97))+$S97,0),$D$7)</f>
        <v>0</v>
      </c>
      <c r="EI98" s="1">
        <f>IF(ABS($Q98)&lt;G$43,$AA98,IF(ABS($Q97)&lt;G$43,(G$43-ABS($Q97))*($Z97+$Z98)*0.5*($D$27+$D$28)*$D$5*1000,0))</f>
        <v>0</v>
      </c>
      <c r="EJ98" s="1">
        <f>IF(AND(G$43&lt;ABS($Q98),G$43&gt;ABS($Q97)),1,0)</f>
        <v>0</v>
      </c>
      <c r="EK98" s="3">
        <f>MIN(IF(EJ98=1,($S98-$S97)/(ABS($Q98)-ABS($Q97))*(G$43-ABS($Q97))+$S97,0),$D$7)</f>
        <v>0</v>
      </c>
      <c r="EL98" s="1">
        <f>IF(ABS($Q98)&lt;G$44,$AA98,IF(ABS($Q97)&lt;G$44,(G$44-ABS($Q97))*($Z97+$Z98)*0.5*($D$27+$D$28)*$D$5*1000,0))</f>
        <v>0</v>
      </c>
      <c r="EM98" s="1">
        <f>IF(AND(G$44&lt;ABS($Q98),G$44&gt;ABS($Q97)),1,0)</f>
        <v>0</v>
      </c>
      <c r="EN98" s="3">
        <f>MIN(IF(EM98=1,($S98-$S97)/(ABS($Q98)-ABS($Q97))*(G$44-ABS($Q97))+$S97,0),$D$7)</f>
        <v>0</v>
      </c>
      <c r="EO98" s="1">
        <f>IF(ABS($Q98)&lt;G$45,$AA98,IF(ABS($Q97)&lt;G$45,(G$45-ABS($Q97))*($Z97+$Z98)*0.5*($D$27+$D$28)*$D$5*1000,0))</f>
        <v>0</v>
      </c>
      <c r="EP98" s="1">
        <f>IF(AND(G$45&lt;ABS($Q98),G$45&gt;ABS($Q97)),1,0)</f>
        <v>0</v>
      </c>
      <c r="EQ98" s="3">
        <f>MIN(IF(EP98=1,($S98-$S97)/(ABS($Q98)-ABS($Q97))*(G$45-ABS($Q97))+$S97,0),$D$7)</f>
        <v>0</v>
      </c>
      <c r="ER98" s="1">
        <f>IF(ABS($Q98)&lt;G$46,$AA98,IF(ABS($Q97)&lt;G$46,(G$46-ABS($Q97))*($Z97+$Z98)*0.5*($D$27+$D$28)*$D$5*1000,0))</f>
        <v>0</v>
      </c>
      <c r="ES98" s="1">
        <f>IF(AND(G$46&lt;ABS($Q98),G$46&gt;ABS($Q97)),1,0)</f>
        <v>0</v>
      </c>
      <c r="ET98" s="3">
        <f>MIN(IF(ES98=1,($S98-$S97)/(ABS($Q98)-ABS($Q97))*(G$46-ABS($Q97))+$S97,0),$D$7)</f>
        <v>0</v>
      </c>
      <c r="EU98" s="1">
        <f>IF(ABS($Q98)&lt;G$47,$AA98,IF(ABS($Q97)&lt;G$47,(G$47-ABS($Q97))*($Z97+$Z98)*0.5*($D$27+$D$28)*$D$5*1000,0))</f>
        <v>0</v>
      </c>
      <c r="EV98" s="1">
        <f>IF(AND(G$47&lt;ABS($Q98),G$47&gt;ABS($Q97)),1,0)</f>
        <v>0</v>
      </c>
      <c r="EW98" s="3">
        <f>MIN(IF(EV98=1,($S98-$S97)/(ABS($Q98)-ABS($Q97))*(G$47-ABS($Q97))+$S97,0),$D$7)</f>
        <v>0</v>
      </c>
      <c r="EX98" s="1">
        <f>IF(ABS($Q98)&lt;G$48,$AA98,IF(ABS($Q97)&lt;G$48,(G$48-ABS($Q97))*($Z97+$Z98)*0.5*($D$27+$D$28)*$D$5*1000,0))</f>
        <v>0</v>
      </c>
      <c r="EY98" s="1">
        <f>IF(AND(G$48&lt;ABS($Q98),G$48&gt;ABS($Q97)),1,0)</f>
        <v>0</v>
      </c>
      <c r="EZ98" s="3">
        <f>MIN(IF(EY98=1,($S98-$S97)/(ABS($Q98)-ABS($Q97))*(G$48-ABS($Q97))+$S97,0),$D$7)</f>
        <v>0</v>
      </c>
      <c r="FA98" s="1">
        <f>IF(ABS($Q98)&lt;G$49,$AA98,IF(ABS($Q97)&lt;G$49,(G$49-ABS($Q97))*($Z97+$Z98)*0.5*($D$27+$D$28)*$D$5*1000,0))</f>
        <v>0</v>
      </c>
      <c r="FB98" s="1">
        <f>IF(AND(G$49&lt;ABS($Q98),G$49&gt;ABS($Q97)),1,0)</f>
        <v>0</v>
      </c>
      <c r="FC98" s="3">
        <f>MIN(IF(FB98=1,($S98-$S97)/(ABS($Q98)-ABS($Q97))*(G$49-ABS($Q97))+$S97,0),$D$7)</f>
        <v>0</v>
      </c>
      <c r="FD98" s="1">
        <f>IF(ABS($Q98)&lt;G$50,$AA98,IF(ABS($Q97)&lt;G$50,(G$50-ABS($Q97))*($Z97+$Z98)*0.5*($D$27+$D$28)*$D$5*1000,0))</f>
        <v>0</v>
      </c>
      <c r="FE98" s="1">
        <f>IF(AND(G$50&lt;ABS($Q98),G$50&gt;ABS($Q97)),1,0)</f>
        <v>0</v>
      </c>
      <c r="FF98" s="3">
        <f>MIN(IF(FE98=1,($S98-$S97)/(ABS($Q98)-ABS($Q97))*(G$50-ABS($Q97))+$S97,0),$D$7)</f>
        <v>0</v>
      </c>
      <c r="FG98" s="1">
        <f>IF(ABS($Q98)&lt;G$51,$AA98,IF(ABS($Q97)&lt;G$51,(G$51-ABS($Q97))*($Z97+$Z98)*0.5*($D$27+$D$28)*$D$5*1000,0))</f>
        <v>0</v>
      </c>
      <c r="FH98" s="1">
        <f>IF(AND(G$51&lt;ABS($Q98),G$51&gt;ABS($Q97)),1,0)</f>
        <v>0</v>
      </c>
      <c r="FI98" s="3">
        <f>MIN(IF(FH98=1,($S98-$S97)/(ABS($Q98)-ABS($Q97))*(G$51-ABS($Q97))+$S97,0),$D$7)</f>
        <v>0</v>
      </c>
      <c r="FJ98" s="1">
        <f>IF(ABS($Q98)&lt;G$52,$AA98,IF(ABS($Q97)&lt;G$52,(G$52-ABS($Q97))*($Z97+$Z98)*0.5*($D$27+$D$28)*$D$5*1000,0))</f>
        <v>0</v>
      </c>
      <c r="FK98" s="1">
        <f>IF(AND(G$52&lt;ABS($Q98),G$52&gt;ABS($Q97)),1,0)</f>
        <v>0</v>
      </c>
      <c r="FL98" s="3">
        <f>MIN(IF(FK98=1,($S98-$S97)/(ABS($Q98)-ABS($Q97))*(G$52-ABS($Q97))+$S97,0),$D$7)</f>
        <v>0</v>
      </c>
      <c r="FM98" s="1">
        <f>IF(ABS($Q98)&lt;G$53,$AA98,IF(ABS($Q97)&lt;G$53,(G$53-ABS($Q97))*($Z97+$Z98)*0.5*($D$27+$D$28)*$D$5*1000,0))</f>
        <v>0</v>
      </c>
      <c r="FN98" s="1">
        <f>IF(AND(G$53&lt;ABS($Q98),G$53&gt;ABS($Q97)),1,0)</f>
        <v>0</v>
      </c>
      <c r="FO98" s="3">
        <f>MIN(IF(FN98=1,($S98-$S97)/(ABS($Q98)-ABS($Q97))*(G$53-ABS($Q97))+$S97,0),$D$7)</f>
        <v>0</v>
      </c>
      <c r="FP98" s="1">
        <f>IF(ABS($Q98)&lt;G$54,$AA98,IF(ABS($Q97)&lt;G$54,(G$54-ABS($Q97))*($Z97+$Z98)*0.5*($D$27+$D$28)*$D$5*1000,0))</f>
        <v>0</v>
      </c>
      <c r="FQ98" s="1">
        <f>IF(AND(G$54&lt;ABS($Q98),G$54&gt;ABS($Q97)),1,0)</f>
        <v>0</v>
      </c>
      <c r="FR98" s="3">
        <f>MIN(IF(FQ98=1,($S98-$S97)/(ABS($Q98)-ABS($Q97))*(G$54-ABS($Q97))+$S97,0),$D$7)</f>
        <v>0</v>
      </c>
      <c r="FS98" s="1">
        <f>IF(ABS($Q98)&lt;G$55,$AA98,IF(ABS($Q97)&lt;G$55,(G$55-ABS($Q97))*($Z97+$Z98)*0.5*($D$27+$D$28)*$D$5*1000,0))</f>
        <v>0</v>
      </c>
      <c r="FT98" s="1">
        <f>IF(AND(G$55&lt;ABS($Q98),G$55&gt;ABS($Q97)),1,0)</f>
        <v>0</v>
      </c>
      <c r="FU98" s="3">
        <f>MIN(IF(FT98=1,($S98-$S97)/(ABS($Q98)-ABS($Q97))*(G$55-ABS($Q97))+$S97,0),$D$7)</f>
        <v>0</v>
      </c>
      <c r="FV98" s="1" t="e">
        <f>IF(ABS($Q98)&lt;#REF!,$AA98,IF(ABS($Q97)&lt;#REF!,(#REF!-ABS($Q97))*($Z97+$Z98)*0.5*($D$27+$D$28)*$D$5*1000,0))</f>
        <v>#REF!</v>
      </c>
      <c r="FW98" s="1" t="e">
        <f>IF(AND(#REF!&lt;ABS($Q98),#REF!&gt;ABS($Q97)),1,0)</f>
        <v>#REF!</v>
      </c>
      <c r="FX98" s="3" t="e">
        <f>MIN(IF(FW98=1,($S98-$S97)/(ABS($Q98)-ABS($Q97))*(#REF!-ABS($Q97))+$S97,0),$D$7)</f>
        <v>#REF!</v>
      </c>
    </row>
    <row r="99" spans="12:180" x14ac:dyDescent="0.35">
      <c r="L99" s="32"/>
      <c r="M99" s="32"/>
      <c r="N99" s="32"/>
      <c r="O99" s="32"/>
      <c r="P99" s="32"/>
      <c r="Q99" s="4"/>
      <c r="R99" s="4"/>
      <c r="S99" s="4"/>
      <c r="T99" s="4"/>
      <c r="U99" s="4"/>
      <c r="V99" s="4"/>
      <c r="W99" s="4"/>
      <c r="X99" s="4"/>
      <c r="Y99" s="4"/>
      <c r="Z99" s="3">
        <f t="shared" si="7"/>
        <v>0.2</v>
      </c>
      <c r="AA99" s="3"/>
      <c r="AB99" s="1"/>
      <c r="AC99" s="2"/>
      <c r="AD99" s="2"/>
      <c r="AE99" s="1"/>
      <c r="AF99" s="2"/>
      <c r="AG99" s="2"/>
      <c r="AH99" s="1"/>
      <c r="AI99" s="2"/>
      <c r="AJ99" s="2"/>
      <c r="AK99" s="1"/>
      <c r="AL99" s="2"/>
      <c r="AM99" s="2"/>
      <c r="AN99" s="1"/>
      <c r="AO99" s="2"/>
      <c r="AP99" s="2"/>
      <c r="AQ99" s="1"/>
      <c r="AR99" s="2"/>
      <c r="AS99" s="2"/>
      <c r="AT99" s="1"/>
      <c r="AU99" s="2"/>
      <c r="AV99" s="2"/>
      <c r="AW99" s="1"/>
      <c r="AX99" s="2"/>
      <c r="AY99" s="2"/>
      <c r="AZ99" s="1"/>
      <c r="BA99" s="2"/>
      <c r="BB99" s="2"/>
      <c r="BC99" s="1"/>
      <c r="BD99" s="2"/>
      <c r="BE99" s="2"/>
      <c r="BF99" s="1"/>
      <c r="BG99" s="2"/>
      <c r="BH99" s="2"/>
      <c r="BI99" s="1"/>
      <c r="BJ99" s="2"/>
      <c r="BK99" s="2"/>
      <c r="BL99" s="1"/>
      <c r="BM99" s="2"/>
      <c r="BN99" s="2"/>
      <c r="BO99" s="1"/>
      <c r="BP99" s="2"/>
      <c r="BQ99" s="2"/>
      <c r="BR99" s="1"/>
      <c r="BS99" s="2"/>
      <c r="BT99" s="2"/>
      <c r="BU99" s="1"/>
      <c r="BV99" s="2"/>
      <c r="BW99" s="2"/>
      <c r="BX99" s="1"/>
      <c r="BY99" s="2"/>
      <c r="BZ99" s="2"/>
      <c r="CA99" s="1"/>
      <c r="CB99" s="2"/>
      <c r="CC99" s="2"/>
      <c r="CD99" s="1"/>
      <c r="CE99" s="2"/>
      <c r="CF99" s="2"/>
      <c r="CG99" s="1"/>
      <c r="CH99" s="2"/>
      <c r="CI99" s="2"/>
      <c r="CJ99" s="1"/>
      <c r="CK99" s="2"/>
      <c r="CL99" s="2"/>
      <c r="CM99" s="1"/>
      <c r="CN99" s="2"/>
      <c r="CO99" s="2"/>
      <c r="CP99" s="1"/>
      <c r="CQ99" s="2"/>
      <c r="CR99" s="2"/>
      <c r="CS99" s="1"/>
      <c r="CT99" s="2"/>
      <c r="CU99" s="2"/>
      <c r="CV99" s="1"/>
      <c r="CW99" s="2"/>
      <c r="CX99" s="2"/>
      <c r="CY99" s="1"/>
      <c r="CZ99" s="2"/>
      <c r="DA99" s="2"/>
      <c r="DB99" s="1"/>
      <c r="DC99" s="2"/>
      <c r="DD99" s="2"/>
      <c r="DE99" s="1"/>
      <c r="DF99" s="2"/>
      <c r="DG99" s="2"/>
      <c r="DH99" s="1"/>
      <c r="DI99" s="2"/>
      <c r="DJ99" s="2"/>
      <c r="DK99" s="1"/>
      <c r="DL99" s="2"/>
      <c r="DM99" s="2"/>
      <c r="DN99" s="1"/>
      <c r="DO99" s="2"/>
      <c r="DP99" s="2"/>
      <c r="DQ99" s="1"/>
      <c r="DR99" s="2"/>
      <c r="DS99" s="2"/>
      <c r="DT99" s="1"/>
      <c r="DU99" s="2"/>
      <c r="DV99" s="2"/>
      <c r="DW99" s="1"/>
      <c r="DX99" s="2"/>
      <c r="DY99" s="2"/>
      <c r="DZ99" s="1"/>
      <c r="EA99" s="2"/>
      <c r="EB99" s="2"/>
      <c r="EC99" s="1"/>
      <c r="ED99" s="2"/>
      <c r="EE99" s="2"/>
      <c r="EF99" s="1"/>
      <c r="EG99" s="2"/>
      <c r="EH99" s="2"/>
      <c r="EI99" s="1"/>
      <c r="EJ99" s="2"/>
      <c r="EK99" s="2"/>
      <c r="EL99" s="1"/>
      <c r="EM99" s="2"/>
      <c r="EN99" s="2"/>
      <c r="EO99" s="1"/>
      <c r="EP99" s="2"/>
      <c r="EQ99" s="2"/>
      <c r="ER99" s="1"/>
      <c r="ES99" s="2"/>
      <c r="ET99" s="2"/>
      <c r="EU99" s="1"/>
      <c r="EV99" s="2"/>
      <c r="EW99" s="2"/>
      <c r="EX99" s="1"/>
      <c r="EY99" s="2"/>
      <c r="EZ99" s="2"/>
      <c r="FA99" s="1"/>
      <c r="FB99" s="2"/>
      <c r="FC99" s="2"/>
      <c r="FD99" s="1"/>
      <c r="FE99" s="2"/>
      <c r="FF99" s="2"/>
      <c r="FG99" s="1"/>
      <c r="FH99" s="2"/>
      <c r="FI99" s="2"/>
      <c r="FJ99" s="1"/>
      <c r="FK99" s="2"/>
      <c r="FL99" s="2"/>
      <c r="FM99" s="1"/>
      <c r="FN99" s="2"/>
      <c r="FO99" s="2"/>
      <c r="FP99" s="1"/>
      <c r="FQ99" s="2"/>
      <c r="FR99" s="2"/>
      <c r="FS99" s="1"/>
      <c r="FT99" s="2"/>
      <c r="FU99" s="2"/>
      <c r="FV99" s="1"/>
      <c r="FW99" s="2"/>
      <c r="FX99" s="2"/>
    </row>
    <row r="100" spans="12:180" x14ac:dyDescent="0.35">
      <c r="L100" s="32"/>
      <c r="M100" s="32"/>
      <c r="N100" s="32"/>
      <c r="O100" s="32"/>
      <c r="P100" s="32"/>
      <c r="Q100" s="4"/>
      <c r="R100" s="4"/>
      <c r="S100" s="4"/>
      <c r="T100" s="4"/>
      <c r="U100" s="4"/>
      <c r="V100" s="4"/>
      <c r="W100" s="4"/>
      <c r="X100" s="4"/>
      <c r="Y100" s="4"/>
      <c r="Z100" s="3">
        <f t="shared" si="7"/>
        <v>0.2</v>
      </c>
      <c r="AA100" s="1">
        <f>$R99*($Z100+$Z99)*0.5*($D$27+$D$28)*1000*$D$5</f>
        <v>0</v>
      </c>
      <c r="AB100" s="1">
        <f>IF(ABS($Q100)&lt;$G$6,$AA100,IF(ABS($Q99)&lt;$G$6,($G$6-ABS($Q99))*($Z99+$Z100)*0.5*($D$27+$D$28)*$D$5*1000,0))</f>
        <v>0</v>
      </c>
      <c r="AC100" s="1">
        <f>IF(AND($G$6&lt;ABS($Q100),$G$6&gt;ABS($Q99)),1,0)</f>
        <v>0</v>
      </c>
      <c r="AD100" s="3">
        <f>MIN(IF(AC100=1,($S100-$S99)/(ABS($Q100)-ABS($Q99))*($G$6-ABS($Q99))+$S99,0),$D$7)</f>
        <v>0</v>
      </c>
      <c r="AE100" s="1">
        <f>IF(ABS($Q100)&lt;$G$7,$AA100,IF(ABS($Q99)&lt;$G$7,($G$7-ABS($Q99))*($Z99+$Z100)*0.5*($D$27+$D$28)*$D$5*1000,0))</f>
        <v>0</v>
      </c>
      <c r="AF100" s="1">
        <f>IF(AND($G$7&lt;ABS($Q100),$G$7&gt;ABS($Q99)),1,0)</f>
        <v>0</v>
      </c>
      <c r="AG100" s="3">
        <f>MIN(IF(AF100=1,($S100-$S99)/(ABS($Q100)-ABS($Q99))*($G$7-ABS($Q99))+$S99,0),$D$7)</f>
        <v>0</v>
      </c>
      <c r="AH100" s="1">
        <f>IF(ABS($Q100)&lt;$G$8,$AA100,IF(ABS($Q99)&lt;$G$8,($G$8-ABS($Q99))*($Z99+$Z100)*0.5*($D$27+$D$28)*$D$5*1000,0))</f>
        <v>0</v>
      </c>
      <c r="AI100" s="1">
        <f>IF(AND($G$8&lt;ABS($Q100),$G$8&gt;ABS($Q99)),1,0)</f>
        <v>0</v>
      </c>
      <c r="AJ100" s="3">
        <f>MIN(IF(AI100=1,($S100-$S99)/(ABS($Q100)-ABS($Q99))*($G$8-ABS($Q99))+$S99,0),$D$7)</f>
        <v>0</v>
      </c>
      <c r="AK100" s="1">
        <f>IF(ABS($Q100)&lt;$G$9,$AA100,IF(ABS($Q99)&lt;$G$9,($G$9-ABS($Q99))*($Z99+$Z100)*0.5*($D$27+$D$28)*$D$5*1000,0))</f>
        <v>0</v>
      </c>
      <c r="AL100" s="1">
        <f>IF(AND($G$9&lt;ABS($Q100),$G$9&gt;ABS($Q99)),1,0)</f>
        <v>0</v>
      </c>
      <c r="AM100" s="3">
        <f>MIN(IF(AL100=1,($S100-$S99)/(ABS($Q100)-ABS($Q99))*($G$9-ABS($Q99))+$S99,0),$D$7)</f>
        <v>0</v>
      </c>
      <c r="AN100" s="1">
        <f>IF(ABS($Q100)&lt;$G$10,$AA100,IF(ABS($Q99)&lt;$G$10,($G$10-ABS($Q99))*($Z99+$Z100)*0.5*($D$27+$D$28)*$D$5*1000,0))</f>
        <v>0</v>
      </c>
      <c r="AO100" s="1">
        <f>IF(AND($G$10&lt;ABS($Q100),$G$10&gt;ABS($Q99)),1,0)</f>
        <v>0</v>
      </c>
      <c r="AP100" s="3">
        <f>MIN(IF(AO100=1,($S100-$S99)/(ABS($Q100)-ABS($Q99))*($G$10-ABS($Q99))+$S99,0),$D$7)</f>
        <v>0</v>
      </c>
      <c r="AQ100" s="1">
        <f>IF(ABS($Q100)&lt;$G$11,$AA100,IF(ABS($Q99)&lt;$G$11,($G$11-ABS($Q99))*($Z99+$Z100)*0.5*($D$27+$D$28)*$D$5*1000,0))</f>
        <v>0</v>
      </c>
      <c r="AR100" s="1">
        <f>IF(AND($G$11&lt;ABS($Q100),$G$11&gt;ABS($Q99)),1,0)</f>
        <v>0</v>
      </c>
      <c r="AS100" s="3">
        <f>MIN(IF(AR100=1,($S100-$S99)/(ABS($Q100)-ABS($Q99))*($G$11-ABS($Q99))+$S99,0),$D$7)</f>
        <v>0</v>
      </c>
      <c r="AT100" s="1">
        <f>IF(ABS($Q100)&lt;$G$12,$AA100,IF(ABS($Q99)&lt;$G$12,($G$12-ABS($Q99))*($Z99+$Z100)*0.5*($D$27+$D$28)*$D$5*1000,0))</f>
        <v>0</v>
      </c>
      <c r="AU100" s="1">
        <f>IF(AND($G$12&lt;ABS($Q100),$G$12&gt;ABS($Q99)),1,0)</f>
        <v>0</v>
      </c>
      <c r="AV100" s="3">
        <f>MIN(IF(AU100=1,($S100-$S99)/(ABS($Q100)-ABS($Q99))*($G$12-ABS($Q99))+$S99,0),$D$7)</f>
        <v>0</v>
      </c>
      <c r="AW100" s="1">
        <f>IF(ABS($Q100)&lt;$G$13,$AA100,IF(ABS($Q99)&lt;$G$13,($G$13-ABS($Q99))*($Z99+$Z100)*0.5*($D$27+$D$28)*$D$5*1000,0))</f>
        <v>0</v>
      </c>
      <c r="AX100" s="1">
        <f>IF(AND($G$13&lt;ABS($Q100),$G$13&gt;ABS($Q99)),1,0)</f>
        <v>0</v>
      </c>
      <c r="AY100" s="3">
        <f>MIN(IF(AX100=1,($S100-$S99)/(ABS($Q100)-ABS($Q99))*($G$13-ABS($Q99))+$S99,0),$D$7)</f>
        <v>0</v>
      </c>
      <c r="AZ100" s="1">
        <f>IF(ABS($Q100)&lt;$G$14,$AA100,IF(ABS($Q99)&lt;$G$14,($G$14-ABS($Q99))*($Z99+$Z100)*0.5*($D$27+$D$28)*$D$5*1000,0))</f>
        <v>0</v>
      </c>
      <c r="BA100" s="1">
        <f>IF(AND($G$14&lt;ABS($Q100),$G$14&gt;ABS($Q99)),1,0)</f>
        <v>0</v>
      </c>
      <c r="BB100" s="3">
        <f>MIN(IF(BA100=1,($S100-$S99)/(ABS($Q100)-ABS($Q99))*($G$14-ABS($Q99))+$S99,0),$D$7)</f>
        <v>0</v>
      </c>
      <c r="BC100" s="1">
        <f>IF(ABS($Q100)&lt;G$15,$AA100,IF(ABS($Q99)&lt;G$15,(G$15-ABS($Q99))*($Z99+$Z100)*0.5*($D$27+$D$28)*$D$5*1000,0))</f>
        <v>0</v>
      </c>
      <c r="BD100" s="1">
        <f>IF(AND(G$15&lt;ABS($Q100),G$15&gt;ABS($Q99)),1,0)</f>
        <v>0</v>
      </c>
      <c r="BE100" s="3">
        <f>MIN(IF(BD100=1,($S100-$S99)/(ABS($Q100)-ABS($Q99))*(G$15-ABS($Q99))+$S99,0),$D$7)</f>
        <v>0</v>
      </c>
      <c r="BF100" s="1">
        <f>IF(ABS($Q100)&lt;G$16,$AA100,IF(ABS($Q99)&lt;G$16,(G$16-ABS($Q99))*($Z99+$Z100)*0.5*($D$27+$D$28)*$D$5*1000,0))</f>
        <v>0</v>
      </c>
      <c r="BG100" s="1">
        <f>IF(AND(G$16&lt;ABS($Q100),G$16&gt;ABS($Q99)),1,0)</f>
        <v>0</v>
      </c>
      <c r="BH100" s="3">
        <f>MIN(IF(BG100=1,($S100-$S99)/(ABS($Q100)-ABS($Q99))*(G$16-ABS($Q99))+$S99,0),$D$7)</f>
        <v>0</v>
      </c>
      <c r="BI100" s="1">
        <f>IF(ABS($Q100)&lt;G$17,$AA100,IF(ABS($Q99)&lt;G$17,(G$17-ABS($Q99))*($Z99+$Z100)*0.5*($D$27+$D$28)*$D$5*1000,0))</f>
        <v>0</v>
      </c>
      <c r="BJ100" s="1">
        <f>IF(AND(G$17&lt;ABS($Q100),G$17&gt;ABS($Q99)),1,0)</f>
        <v>0</v>
      </c>
      <c r="BK100" s="3">
        <f>MIN(IF(BJ100=1,($S100-$S99)/(ABS($Q100)-ABS($Q99))*(G$17-ABS($Q99))+$S99,0),$D$7)</f>
        <v>0</v>
      </c>
      <c r="BL100" s="1">
        <f>IF(ABS($Q100)&lt;G$18,$AA100,IF(ABS($Q99)&lt;G$18,(G$18-ABS($Q99))*($Z99+$Z100)*0.5*($D$27+$D$28)*$D$5*1000,0))</f>
        <v>0</v>
      </c>
      <c r="BM100" s="1">
        <f>IF(AND(G$18&lt;ABS($Q100),G$18&gt;ABS($Q99)),1,0)</f>
        <v>0</v>
      </c>
      <c r="BN100" s="3">
        <f>MIN(IF(BM100=1,($S100-$S99)/(ABS($Q100)-ABS($Q99))*(G$18-ABS($Q99))+$S99,0),$D$7)</f>
        <v>0</v>
      </c>
      <c r="BO100" s="1">
        <f>IF(ABS($Q100)&lt;G$19,$AA100,IF(ABS($Q99)&lt;G$19,(G$19-ABS($Q99))*($Z99+$Z100)*0.5*($D$27+$D$28)*$D$5*1000,0))</f>
        <v>0</v>
      </c>
      <c r="BP100" s="1">
        <f>IF(AND(G$19&lt;ABS($Q100),G$19&gt;ABS($Q99)),1,0)</f>
        <v>0</v>
      </c>
      <c r="BQ100" s="3">
        <f>MIN(IF(BP100=1,($S100-$S99)/(ABS($Q100)-ABS($Q99))*(G$19-ABS($Q99))+$S99,0),$D$7)</f>
        <v>0</v>
      </c>
      <c r="BR100" s="1">
        <f>IF(ABS($Q100)&lt;G$20,$AA100,IF(ABS($Q99)&lt;G$20,(G$20-ABS($Q99))*($Z99+$Z100)*0.5*($D$27+$D$28)*$D$5*1000,0))</f>
        <v>0</v>
      </c>
      <c r="BS100" s="1">
        <f>IF(AND(G$20&lt;ABS($Q100),G$20&gt;ABS($Q99)),1,0)</f>
        <v>0</v>
      </c>
      <c r="BT100" s="3">
        <f>MIN(IF(BS100=1,($S100-$S99)/(ABS($Q100)-ABS($Q99))*(G$20-ABS($Q99))+$S99,0),$D$7)</f>
        <v>0</v>
      </c>
      <c r="BU100" s="1">
        <f>IF(ABS($Q100)&lt;G$21,$AA100,IF(ABS($Q99)&lt;G$21,(G$21-ABS($Q99))*($Z99+$Z100)*0.5*($D$27+$D$28)*$D$5*1000,0))</f>
        <v>0</v>
      </c>
      <c r="BV100" s="1">
        <f>IF(AND(G$21&lt;ABS($Q100),G$21&gt;ABS($Q99)),1,0)</f>
        <v>0</v>
      </c>
      <c r="BW100" s="3">
        <f>MIN(IF(BV100=1,($S100-$S99)/(ABS($Q100)-ABS($Q99))*(G$21-ABS($Q99))+$S99,0),$D$7)</f>
        <v>0</v>
      </c>
      <c r="BX100" s="1">
        <f>IF(ABS($Q100)&lt;G$22,$AA100,IF(ABS($Q99)&lt;G$22,(G$22-ABS($Q99))*($Z99+$Z100)*0.5*($D$27+$D$28)*$D$5*1000,0))</f>
        <v>0</v>
      </c>
      <c r="BY100" s="1">
        <f>IF(AND(G$22&lt;ABS($Q100),G$22&gt;ABS($Q99)),1,0)</f>
        <v>0</v>
      </c>
      <c r="BZ100" s="3">
        <f>MIN(IF(BY100=1,($S100-$S99)/(ABS($Q100)-ABS($Q99))*(G$22-ABS($Q99))+$S99,0),$D$7)</f>
        <v>0</v>
      </c>
      <c r="CA100" s="1">
        <f>IF(ABS($Q100)&lt;G$23,$AA100,IF(ABS($Q99)&lt;G$23,(G$23-ABS($Q99))*($Z99+$Z100)*0.5*($D$27+$D$28)*$D$5*1000,0))</f>
        <v>0</v>
      </c>
      <c r="CB100" s="1">
        <f>IF(AND(G$23&lt;ABS($Q100),G$23&gt;ABS($Q99)),1,0)</f>
        <v>0</v>
      </c>
      <c r="CC100" s="3">
        <f>MIN(IF(CB100=1,($S100-$S99)/(ABS($Q100)-ABS($Q99))*(G$23-ABS($Q99))+$S99,0),$D$7)</f>
        <v>0</v>
      </c>
      <c r="CD100" s="1">
        <f>IF(ABS($Q100)&lt;G$24,$AA100,IF(ABS($Q99)&lt;G$24,(G$24-ABS($Q99))*($Z99+$Z100)*0.5*($D$27+$D$28)*$D$5*1000,0))</f>
        <v>0</v>
      </c>
      <c r="CE100" s="1">
        <f>IF(AND(G$24&lt;ABS($Q100),G$24&gt;ABS($Q99)),1,0)</f>
        <v>0</v>
      </c>
      <c r="CF100" s="3">
        <f>MIN(IF(CE100=1,($S100-$S99)/(ABS($Q100)-ABS($Q99))*(G$24-ABS($Q99))+$S99,0),$D$7)</f>
        <v>0</v>
      </c>
      <c r="CG100" s="1">
        <f>IF(ABS($Q100)&lt;G$25,$AA100,IF(ABS($Q99)&lt;G$25,(G$25-ABS($Q99))*($Z99+$Z100)*0.5*($D$27+$D$28)*$D$5*1000,0))</f>
        <v>0</v>
      </c>
      <c r="CH100" s="1">
        <f>IF(AND(G$25&lt;ABS($Q100),G$25&gt;ABS($Q99)),1,0)</f>
        <v>0</v>
      </c>
      <c r="CI100" s="3">
        <f>MIN(IF(CH100=1,($S100-$S99)/(ABS($Q100)-ABS($Q99))*(G$25-ABS($Q99))+$S99,0),$D$7)</f>
        <v>0</v>
      </c>
      <c r="CJ100" s="1">
        <f>IF(ABS($Q100)&lt;G$26,$AA100,IF(ABS($Q99)&lt;G$26,(G$26-ABS($Q99))*($Z99+$Z100)*0.5*($D$27+$D$28)*$D$5*1000,0))</f>
        <v>0</v>
      </c>
      <c r="CK100" s="1">
        <f>IF(AND(G$26&lt;ABS($Q100),G$26&gt;ABS($Q99)),1,0)</f>
        <v>0</v>
      </c>
      <c r="CL100" s="3">
        <f>MIN(IF(CK100=1,($S100-$S99)/(ABS($Q100)-ABS($Q99))*(G$26-ABS($Q99))+$S99,0),$D$7)</f>
        <v>0</v>
      </c>
      <c r="CM100" s="1">
        <f>IF(ABS($Q100)&lt;G$27,$AA100,IF(ABS($Q99)&lt;G$27,(G$27-ABS($Q99))*($Z99+$Z100)*0.5*($D$27+$D$28)*$D$5*1000,0))</f>
        <v>0</v>
      </c>
      <c r="CN100" s="1">
        <f>IF(AND(G$27&lt;ABS($Q100),G$27&gt;ABS($Q99)),1,0)</f>
        <v>0</v>
      </c>
      <c r="CO100" s="3">
        <f>MIN(IF(CN100=1,($S100-$S99)/(ABS($Q100)-ABS($Q99))*(G$27-ABS($Q99))+$S99,0),$D$7)</f>
        <v>0</v>
      </c>
      <c r="CP100" s="1">
        <f>IF(ABS($Q100)&lt;G$28,$AA100,IF(ABS($Q99)&lt;G$28,(G$28-ABS($Q99))*($Z99+$Z100)*0.5*($D$27+$D$28)*$D$5*1000,0))</f>
        <v>0</v>
      </c>
      <c r="CQ100" s="1">
        <f>IF(AND(G$28&lt;ABS($Q100),G$28&gt;ABS($Q99)),1,0)</f>
        <v>0</v>
      </c>
      <c r="CR100" s="3">
        <f>MIN(IF(CQ100=1,($S100-$S99)/(ABS($Q100)-ABS($Q99))*(G$28-ABS($Q99))+$S99,0),$D$7)</f>
        <v>0</v>
      </c>
      <c r="CS100" s="1">
        <f>IF(ABS($Q100)&lt;G$29,$AA100,IF(ABS($Q99)&lt;G$29,(G$29-ABS($Q99))*($Z99+$Z100)*0.5*($D$27+$D$28)*$D$5*1000,0))</f>
        <v>0</v>
      </c>
      <c r="CT100" s="1">
        <f>IF(AND(G$29&lt;ABS($Q100),G$29&gt;ABS($Q99)),1,0)</f>
        <v>0</v>
      </c>
      <c r="CU100" s="3">
        <f>MIN(IF(CT100=1,($S100-$S99)/(ABS($Q100)-ABS($Q99))*(G$29-ABS($Q99))+$S99,0),$D$7)</f>
        <v>0</v>
      </c>
      <c r="CV100" s="1">
        <f>IF(ABS($Q100)&lt;G$30,$AA100,IF(ABS($Q99)&lt;G$30,(G$30-ABS($Q99))*($Z99+$Z100)*0.5*($D$27+$D$28)*$D$5*1000,0))</f>
        <v>0</v>
      </c>
      <c r="CW100" s="1">
        <f>IF(AND(G$30&lt;ABS($Q100),G$30&gt;ABS($Q99)),1,0)</f>
        <v>0</v>
      </c>
      <c r="CX100" s="3">
        <f>MIN(IF(CW100=1,($S100-$S99)/(ABS($Q100)-ABS($Q99))*(G$30-ABS($Q99))+$S99,0),$D$7)</f>
        <v>0</v>
      </c>
      <c r="CY100" s="1">
        <f>IF(ABS($Q100)&lt;G$31,$AA100,IF(ABS($Q99)&lt;G$31,(G$31-ABS($Q99))*($Z99+$Z100)*0.5*($D$27+$D$28)*$D$5*1000,0))</f>
        <v>0</v>
      </c>
      <c r="CZ100" s="1">
        <f>IF(AND(G$31&lt;ABS($Q100),G$31&gt;ABS($Q99)),1,0)</f>
        <v>0</v>
      </c>
      <c r="DA100" s="3">
        <f>MIN(IF(CZ100=1,($S100-$S99)/(ABS($Q100)-ABS($Q99))*(G$31-ABS($Q99))+$S99,0),$D$7)</f>
        <v>0</v>
      </c>
      <c r="DB100" s="1">
        <f>IF(ABS($Q100)&lt;G$32,$AA100,IF(ABS($Q99)&lt;G$32,(G$32-ABS($Q99))*($Z99+$Z100)*0.5*($D$27+$D$28)*$D$5*1000,0))</f>
        <v>0</v>
      </c>
      <c r="DC100" s="1">
        <f>IF(AND(G$32&lt;ABS($Q100),G$32&gt;ABS($Q99)),1,0)</f>
        <v>0</v>
      </c>
      <c r="DD100" s="3">
        <f>MIN(IF(DC100=1,($S100-$S99)/(ABS($Q100)-ABS($Q99))*(G$32-ABS($Q99))+$S99,0),$D$7)</f>
        <v>0</v>
      </c>
      <c r="DE100" s="1">
        <f>IF(ABS($Q100)&lt;G$33,$AA100,IF(ABS($Q99)&lt;G$33,(G$33-ABS($Q99))*($Z99+$Z100)*0.5*($D$27+$D$28)*$D$5*1000,0))</f>
        <v>0</v>
      </c>
      <c r="DF100" s="1">
        <f>IF(AND(G$33&lt;ABS($Q100),G$33&gt;ABS($Q99)),1,0)</f>
        <v>0</v>
      </c>
      <c r="DG100" s="3">
        <f>MIN(IF(DF100=1,($S100-$S99)/(ABS($Q100)-ABS($Q99))*(G$33-ABS($Q99))+$S99,0),$D$7)</f>
        <v>0</v>
      </c>
      <c r="DH100" s="1">
        <f>IF(ABS($Q100)&lt;G$34,$AA100,IF(ABS($Q99)&lt;G$34,(G$34-ABS($Q99))*($Z99+$Z100)*0.5*($D$27+$D$28)*$D$5*1000,0))</f>
        <v>0</v>
      </c>
      <c r="DI100" s="1">
        <f>IF(AND(G$34&lt;ABS($Q100),G$34&gt;ABS($Q99)),1,0)</f>
        <v>0</v>
      </c>
      <c r="DJ100" s="3">
        <f>MIN(IF(DI100=1,($S100-$S99)/(ABS($Q100)-ABS($Q99))*(G$34-ABS($Q99))+$S99,0),$D$7)</f>
        <v>0</v>
      </c>
      <c r="DK100" s="1">
        <f>IF(ABS($Q100)&lt;G$35,$AA100,IF(ABS($Q99)&lt;G$35,(G$35-ABS($Q99))*($Z99+$Z100)*0.5*($D$27+$D$28)*$D$5*1000,0))</f>
        <v>0</v>
      </c>
      <c r="DL100" s="1">
        <f>IF(AND(G$35&lt;ABS($Q100),G$35&gt;ABS($Q99)),1,0)</f>
        <v>0</v>
      </c>
      <c r="DM100" s="3">
        <f>MIN(IF(DL100=1,($S100-$S99)/(ABS($Q100)-ABS($Q99))*(G$35-ABS($Q99))+$S99,0),$D$7)</f>
        <v>0</v>
      </c>
      <c r="DN100" s="1">
        <f>IF(ABS($Q100)&lt;G$36,$AA100,IF(ABS($Q99)&lt;G$36,(G$36-ABS($Q99))*($Z99+$Z100)*0.5*($D$27+$D$28)*$D$5*1000,0))</f>
        <v>0</v>
      </c>
      <c r="DO100" s="1">
        <f>IF(AND(G$36&lt;ABS($Q100),G$36&gt;ABS($Q99)),1,0)</f>
        <v>0</v>
      </c>
      <c r="DP100" s="3">
        <f>MIN(IF(DO100=1,($S100-$S99)/(ABS($Q100)-ABS($Q99))*(G$36-ABS($Q99))+$S99,0),$D$7)</f>
        <v>0</v>
      </c>
      <c r="DQ100" s="1">
        <f>IF(ABS($Q100)&lt;G$37,$AA100,IF(ABS($Q99)&lt;G$37,(G$37-ABS($Q99))*($Z99+$Z100)*0.5*($D$27+$D$28)*$D$5*1000,0))</f>
        <v>0</v>
      </c>
      <c r="DR100" s="1">
        <f>IF(AND(G$37&lt;ABS($Q100),G$37&gt;ABS($Q99)),1,0)</f>
        <v>0</v>
      </c>
      <c r="DS100" s="3">
        <f>MIN(IF(DR100=1,($S100-$S99)/(ABS($Q100)-ABS($Q99))*(G$37-ABS($Q99))+$S99,0),$D$7)</f>
        <v>0</v>
      </c>
      <c r="DT100" s="1">
        <f>IF(ABS($Q100)&lt;G$38,$AA100,IF(ABS($Q99)&lt;G$38,(G$38-ABS($Q99))*($Z99+$Z100)*0.5*($D$27+$D$28)*$D$5*1000,0))</f>
        <v>0</v>
      </c>
      <c r="DU100" s="1">
        <f>IF(AND(G$38&lt;ABS($Q100),G$38&gt;ABS($Q99)),1,0)</f>
        <v>0</v>
      </c>
      <c r="DV100" s="3">
        <f>MIN(IF(DU100=1,($S100-$S99)/(ABS($Q100)-ABS($Q99))*(G$38-ABS($Q99))+$S99,0),$D$7)</f>
        <v>0</v>
      </c>
      <c r="DW100" s="1">
        <f>IF(ABS($Q100)&lt;G$39,$AA100,IF(ABS($Q99)&lt;G$39,(G$39-ABS($Q99))*($Z99+$Z100)*0.5*($D$27+$D$28)*$D$5*1000,0))</f>
        <v>0</v>
      </c>
      <c r="DX100" s="1">
        <f>IF(AND(G$39&lt;ABS($Q100),G$39&gt;ABS($Q99)),1,0)</f>
        <v>0</v>
      </c>
      <c r="DY100" s="3">
        <f>MIN(IF(DX100=1,($S100-$S99)/(ABS($Q100)-ABS($Q99))*(G$39-ABS($Q99))+$S99,0),$D$7)</f>
        <v>0</v>
      </c>
      <c r="DZ100" s="1">
        <f>IF(ABS($Q100)&lt;G$40,$AA100,IF(ABS($Q99)&lt;G$40,(G$40-ABS($Q99))*($Z99+$Z100)*0.5*($D$27+$D$28)*$D$5*1000,0))</f>
        <v>0</v>
      </c>
      <c r="EA100" s="1">
        <f>IF(AND(G$40&lt;ABS($Q100),G$40&gt;ABS($Q99)),1,0)</f>
        <v>0</v>
      </c>
      <c r="EB100" s="3">
        <f>MIN(IF(EA100=1,($S100-$S99)/(ABS($Q100)-ABS($Q99))*(G$40-ABS($Q99))+$S99,0),$D$7)</f>
        <v>0</v>
      </c>
      <c r="EC100" s="1">
        <f>IF(ABS($Q100)&lt;G$41,$AA100,IF(ABS($Q99)&lt;G$41,(G$41-ABS($Q99))*($Z99+$Z100)*0.5*($D$27+$D$28)*$D$5*1000,0))</f>
        <v>0</v>
      </c>
      <c r="ED100" s="1">
        <f>IF(AND(G$41&lt;ABS($Q100),G$41&gt;ABS($Q99)),1,0)</f>
        <v>0</v>
      </c>
      <c r="EE100" s="3">
        <f>MIN(IF(ED100=1,($S100-$S99)/(ABS($Q100)-ABS($Q99))*(G$41-ABS($Q99))+$S99,0),$D$7)</f>
        <v>0</v>
      </c>
      <c r="EF100" s="1">
        <f>IF(ABS($Q100)&lt;G$42,$AA100,IF(ABS($Q99)&lt;G$42,(G$42-ABS($Q99))*($Z99+$Z100)*0.5*($D$27+$D$28)*$D$5*1000,0))</f>
        <v>0</v>
      </c>
      <c r="EG100" s="1">
        <f>IF(AND(G$42&lt;ABS($Q100),G$42&gt;ABS($Q99)),1,0)</f>
        <v>0</v>
      </c>
      <c r="EH100" s="3">
        <f>MIN(IF(EG100=1,($S100-$S99)/(ABS($Q100)-ABS($Q99))*(G$42-ABS($Q99))+$S99,0),$D$7)</f>
        <v>0</v>
      </c>
      <c r="EI100" s="1">
        <f>IF(ABS($Q100)&lt;G$43,$AA100,IF(ABS($Q99)&lt;G$43,(G$43-ABS($Q99))*($Z99+$Z100)*0.5*($D$27+$D$28)*$D$5*1000,0))</f>
        <v>0</v>
      </c>
      <c r="EJ100" s="1">
        <f>IF(AND(G$43&lt;ABS($Q100),G$43&gt;ABS($Q99)),1,0)</f>
        <v>0</v>
      </c>
      <c r="EK100" s="3">
        <f>MIN(IF(EJ100=1,($S100-$S99)/(ABS($Q100)-ABS($Q99))*(G$43-ABS($Q99))+$S99,0),$D$7)</f>
        <v>0</v>
      </c>
      <c r="EL100" s="1">
        <f>IF(ABS($Q100)&lt;G$44,$AA100,IF(ABS($Q99)&lt;G$44,(G$44-ABS($Q99))*($Z99+$Z100)*0.5*($D$27+$D$28)*$D$5*1000,0))</f>
        <v>0</v>
      </c>
      <c r="EM100" s="1">
        <f>IF(AND(G$44&lt;ABS($Q100),G$44&gt;ABS($Q99)),1,0)</f>
        <v>0</v>
      </c>
      <c r="EN100" s="3">
        <f>MIN(IF(EM100=1,($S100-$S99)/(ABS($Q100)-ABS($Q99))*(G$44-ABS($Q99))+$S99,0),$D$7)</f>
        <v>0</v>
      </c>
      <c r="EO100" s="1">
        <f>IF(ABS($Q100)&lt;G$45,$AA100,IF(ABS($Q99)&lt;G$45,(G$45-ABS($Q99))*($Z99+$Z100)*0.5*($D$27+$D$28)*$D$5*1000,0))</f>
        <v>0</v>
      </c>
      <c r="EP100" s="1">
        <f>IF(AND(G$45&lt;ABS($Q100),G$45&gt;ABS($Q99)),1,0)</f>
        <v>0</v>
      </c>
      <c r="EQ100" s="3">
        <f>MIN(IF(EP100=1,($S100-$S99)/(ABS($Q100)-ABS($Q99))*(G$45-ABS($Q99))+$S99,0),$D$7)</f>
        <v>0</v>
      </c>
      <c r="ER100" s="1">
        <f>IF(ABS($Q100)&lt;G$46,$AA100,IF(ABS($Q99)&lt;G$46,(G$46-ABS($Q99))*($Z99+$Z100)*0.5*($D$27+$D$28)*$D$5*1000,0))</f>
        <v>0</v>
      </c>
      <c r="ES100" s="1">
        <f>IF(AND(G$46&lt;ABS($Q100),G$46&gt;ABS($Q99)),1,0)</f>
        <v>0</v>
      </c>
      <c r="ET100" s="3">
        <f>MIN(IF(ES100=1,($S100-$S99)/(ABS($Q100)-ABS($Q99))*(G$46-ABS($Q99))+$S99,0),$D$7)</f>
        <v>0</v>
      </c>
      <c r="EU100" s="1">
        <f>IF(ABS($Q100)&lt;G$47,$AA100,IF(ABS($Q99)&lt;G$47,(G$47-ABS($Q99))*($Z99+$Z100)*0.5*($D$27+$D$28)*$D$5*1000,0))</f>
        <v>0</v>
      </c>
      <c r="EV100" s="1">
        <f>IF(AND(G$47&lt;ABS($Q100),G$47&gt;ABS($Q99)),1,0)</f>
        <v>0</v>
      </c>
      <c r="EW100" s="3">
        <f>MIN(IF(EV100=1,($S100-$S99)/(ABS($Q100)-ABS($Q99))*(G$47-ABS($Q99))+$S99,0),$D$7)</f>
        <v>0</v>
      </c>
      <c r="EX100" s="1">
        <f>IF(ABS($Q100)&lt;G$48,$AA100,IF(ABS($Q99)&lt;G$48,(G$48-ABS($Q99))*($Z99+$Z100)*0.5*($D$27+$D$28)*$D$5*1000,0))</f>
        <v>0</v>
      </c>
      <c r="EY100" s="1">
        <f>IF(AND(G$48&lt;ABS($Q100),G$48&gt;ABS($Q99)),1,0)</f>
        <v>0</v>
      </c>
      <c r="EZ100" s="3">
        <f>MIN(IF(EY100=1,($S100-$S99)/(ABS($Q100)-ABS($Q99))*(G$48-ABS($Q99))+$S99,0),$D$7)</f>
        <v>0</v>
      </c>
      <c r="FA100" s="1">
        <f>IF(ABS($Q100)&lt;G$49,$AA100,IF(ABS($Q99)&lt;G$49,(G$49-ABS($Q99))*($Z99+$Z100)*0.5*($D$27+$D$28)*$D$5*1000,0))</f>
        <v>0</v>
      </c>
      <c r="FB100" s="1">
        <f>IF(AND(G$49&lt;ABS($Q100),G$49&gt;ABS($Q99)),1,0)</f>
        <v>0</v>
      </c>
      <c r="FC100" s="3">
        <f>MIN(IF(FB100=1,($S100-$S99)/(ABS($Q100)-ABS($Q99))*(G$49-ABS($Q99))+$S99,0),$D$7)</f>
        <v>0</v>
      </c>
      <c r="FD100" s="1">
        <f>IF(ABS($Q100)&lt;G$50,$AA100,IF(ABS($Q99)&lt;G$50,(G$50-ABS($Q99))*($Z99+$Z100)*0.5*($D$27+$D$28)*$D$5*1000,0))</f>
        <v>0</v>
      </c>
      <c r="FE100" s="1">
        <f>IF(AND(G$50&lt;ABS($Q100),G$50&gt;ABS($Q99)),1,0)</f>
        <v>0</v>
      </c>
      <c r="FF100" s="3">
        <f>MIN(IF(FE100=1,($S100-$S99)/(ABS($Q100)-ABS($Q99))*(G$50-ABS($Q99))+$S99,0),$D$7)</f>
        <v>0</v>
      </c>
      <c r="FG100" s="1">
        <f>IF(ABS($Q100)&lt;G$51,$AA100,IF(ABS($Q99)&lt;G$51,(G$51-ABS($Q99))*($Z99+$Z100)*0.5*($D$27+$D$28)*$D$5*1000,0))</f>
        <v>0</v>
      </c>
      <c r="FH100" s="1">
        <f>IF(AND(G$51&lt;ABS($Q100),G$51&gt;ABS($Q99)),1,0)</f>
        <v>0</v>
      </c>
      <c r="FI100" s="3">
        <f>MIN(IF(FH100=1,($S100-$S99)/(ABS($Q100)-ABS($Q99))*(G$51-ABS($Q99))+$S99,0),$D$7)</f>
        <v>0</v>
      </c>
      <c r="FJ100" s="1">
        <f>IF(ABS($Q100)&lt;G$52,$AA100,IF(ABS($Q99)&lt;G$52,(G$52-ABS($Q99))*($Z99+$Z100)*0.5*($D$27+$D$28)*$D$5*1000,0))</f>
        <v>0</v>
      </c>
      <c r="FK100" s="1">
        <f>IF(AND(G$52&lt;ABS($Q100),G$52&gt;ABS($Q99)),1,0)</f>
        <v>0</v>
      </c>
      <c r="FL100" s="3">
        <f>MIN(IF(FK100=1,($S100-$S99)/(ABS($Q100)-ABS($Q99))*(G$52-ABS($Q99))+$S99,0),$D$7)</f>
        <v>0</v>
      </c>
      <c r="FM100" s="1">
        <f>IF(ABS($Q100)&lt;G$53,$AA100,IF(ABS($Q99)&lt;G$53,(G$53-ABS($Q99))*($Z99+$Z100)*0.5*($D$27+$D$28)*$D$5*1000,0))</f>
        <v>0</v>
      </c>
      <c r="FN100" s="1">
        <f>IF(AND(G$53&lt;ABS($Q100),G$53&gt;ABS($Q99)),1,0)</f>
        <v>0</v>
      </c>
      <c r="FO100" s="3">
        <f>MIN(IF(FN100=1,($S100-$S99)/(ABS($Q100)-ABS($Q99))*(G$53-ABS($Q99))+$S99,0),$D$7)</f>
        <v>0</v>
      </c>
      <c r="FP100" s="1">
        <f>IF(ABS($Q100)&lt;G$54,$AA100,IF(ABS($Q99)&lt;G$54,(G$54-ABS($Q99))*($Z99+$Z100)*0.5*($D$27+$D$28)*$D$5*1000,0))</f>
        <v>0</v>
      </c>
      <c r="FQ100" s="1">
        <f>IF(AND(G$54&lt;ABS($Q100),G$54&gt;ABS($Q99)),1,0)</f>
        <v>0</v>
      </c>
      <c r="FR100" s="3">
        <f>MIN(IF(FQ100=1,($S100-$S99)/(ABS($Q100)-ABS($Q99))*(G$54-ABS($Q99))+$S99,0),$D$7)</f>
        <v>0</v>
      </c>
      <c r="FS100" s="1">
        <f>IF(ABS($Q100)&lt;G$55,$AA100,IF(ABS($Q99)&lt;G$55,(G$55-ABS($Q99))*($Z99+$Z100)*0.5*($D$27+$D$28)*$D$5*1000,0))</f>
        <v>0</v>
      </c>
      <c r="FT100" s="1">
        <f>IF(AND(G$55&lt;ABS($Q100),G$55&gt;ABS($Q99)),1,0)</f>
        <v>0</v>
      </c>
      <c r="FU100" s="3">
        <f>MIN(IF(FT100=1,($S100-$S99)/(ABS($Q100)-ABS($Q99))*(G$55-ABS($Q99))+$S99,0),$D$7)</f>
        <v>0</v>
      </c>
      <c r="FV100" s="1" t="e">
        <f>IF(ABS($Q100)&lt;#REF!,$AA100,IF(ABS($Q99)&lt;#REF!,(#REF!-ABS($Q99))*($Z99+$Z100)*0.5*($D$27+$D$28)*$D$5*1000,0))</f>
        <v>#REF!</v>
      </c>
      <c r="FW100" s="1" t="e">
        <f>IF(AND(#REF!&lt;ABS($Q100),#REF!&gt;ABS($Q99)),1,0)</f>
        <v>#REF!</v>
      </c>
      <c r="FX100" s="3" t="e">
        <f>MIN(IF(FW100=1,($S100-$S99)/(ABS($Q100)-ABS($Q99))*(#REF!-ABS($Q99))+$S99,0),$D$7)</f>
        <v>#REF!</v>
      </c>
    </row>
    <row r="101" spans="12:180" x14ac:dyDescent="0.35">
      <c r="L101" s="32"/>
      <c r="M101" s="32"/>
      <c r="N101" s="32"/>
      <c r="O101" s="32"/>
      <c r="P101" s="32"/>
      <c r="Q101" s="4"/>
      <c r="R101" s="4"/>
      <c r="S101" s="4"/>
      <c r="T101" s="4"/>
      <c r="U101" s="4"/>
      <c r="V101" s="4"/>
      <c r="W101" s="4"/>
      <c r="X101" s="4"/>
      <c r="Y101" s="4"/>
      <c r="Z101" s="3">
        <f t="shared" si="7"/>
        <v>0.2</v>
      </c>
      <c r="AA101" s="3"/>
      <c r="AB101" s="1"/>
      <c r="AC101" s="2"/>
      <c r="AD101" s="2"/>
      <c r="AE101" s="1"/>
      <c r="AF101" s="2"/>
      <c r="AG101" s="2"/>
      <c r="AH101" s="1"/>
      <c r="AI101" s="2"/>
      <c r="AJ101" s="2"/>
      <c r="AK101" s="1"/>
      <c r="AL101" s="2"/>
      <c r="AM101" s="2"/>
      <c r="AN101" s="1"/>
      <c r="AO101" s="2"/>
      <c r="AP101" s="2"/>
      <c r="AQ101" s="1"/>
      <c r="AR101" s="2"/>
      <c r="AS101" s="2"/>
      <c r="AT101" s="1"/>
      <c r="AU101" s="2"/>
      <c r="AV101" s="2"/>
      <c r="AW101" s="1"/>
      <c r="AX101" s="2"/>
      <c r="AY101" s="2"/>
      <c r="AZ101" s="1"/>
      <c r="BA101" s="2"/>
      <c r="BB101" s="2"/>
      <c r="BC101" s="1"/>
      <c r="BD101" s="2"/>
      <c r="BE101" s="2"/>
      <c r="BF101" s="1"/>
      <c r="BG101" s="2"/>
      <c r="BH101" s="2"/>
      <c r="BI101" s="1"/>
      <c r="BJ101" s="2"/>
      <c r="BK101" s="2"/>
      <c r="BL101" s="1"/>
      <c r="BM101" s="2"/>
      <c r="BN101" s="2"/>
      <c r="BO101" s="1"/>
      <c r="BP101" s="2"/>
      <c r="BQ101" s="2"/>
      <c r="BR101" s="1"/>
      <c r="BS101" s="2"/>
      <c r="BT101" s="2"/>
      <c r="BU101" s="1"/>
      <c r="BV101" s="2"/>
      <c r="BW101" s="2"/>
      <c r="BX101" s="1"/>
      <c r="BY101" s="2"/>
      <c r="BZ101" s="2"/>
      <c r="CA101" s="1"/>
      <c r="CB101" s="2"/>
      <c r="CC101" s="2"/>
      <c r="CD101" s="1"/>
      <c r="CE101" s="2"/>
      <c r="CF101" s="2"/>
      <c r="CG101" s="1"/>
      <c r="CH101" s="2"/>
      <c r="CI101" s="2"/>
      <c r="CJ101" s="1"/>
      <c r="CK101" s="2"/>
      <c r="CL101" s="2"/>
      <c r="CM101" s="1"/>
      <c r="CN101" s="2"/>
      <c r="CO101" s="2"/>
      <c r="CP101" s="1"/>
      <c r="CQ101" s="2"/>
      <c r="CR101" s="2"/>
      <c r="CS101" s="1"/>
      <c r="CT101" s="2"/>
      <c r="CU101" s="2"/>
      <c r="CV101" s="1"/>
      <c r="CW101" s="2"/>
      <c r="CX101" s="2"/>
      <c r="CY101" s="1"/>
      <c r="CZ101" s="2"/>
      <c r="DA101" s="2"/>
      <c r="DB101" s="1"/>
      <c r="DC101" s="2"/>
      <c r="DD101" s="2"/>
      <c r="DE101" s="1"/>
      <c r="DF101" s="2"/>
      <c r="DG101" s="2"/>
      <c r="DH101" s="1"/>
      <c r="DI101" s="2"/>
      <c r="DJ101" s="2"/>
      <c r="DK101" s="1"/>
      <c r="DL101" s="2"/>
      <c r="DM101" s="2"/>
      <c r="DN101" s="1"/>
      <c r="DO101" s="2"/>
      <c r="DP101" s="2"/>
      <c r="DQ101" s="1"/>
      <c r="DR101" s="2"/>
      <c r="DS101" s="2"/>
      <c r="DT101" s="1"/>
      <c r="DU101" s="2"/>
      <c r="DV101" s="2"/>
      <c r="DW101" s="1"/>
      <c r="DX101" s="2"/>
      <c r="DY101" s="2"/>
      <c r="DZ101" s="1"/>
      <c r="EA101" s="2"/>
      <c r="EB101" s="2"/>
      <c r="EC101" s="1"/>
      <c r="ED101" s="2"/>
      <c r="EE101" s="2"/>
      <c r="EF101" s="1"/>
      <c r="EG101" s="2"/>
      <c r="EH101" s="2"/>
      <c r="EI101" s="1"/>
      <c r="EJ101" s="2"/>
      <c r="EK101" s="2"/>
      <c r="EL101" s="1"/>
      <c r="EM101" s="2"/>
      <c r="EN101" s="2"/>
      <c r="EO101" s="1"/>
      <c r="EP101" s="2"/>
      <c r="EQ101" s="2"/>
      <c r="ER101" s="1"/>
      <c r="ES101" s="2"/>
      <c r="ET101" s="2"/>
      <c r="EU101" s="1"/>
      <c r="EV101" s="2"/>
      <c r="EW101" s="2"/>
      <c r="EX101" s="1"/>
      <c r="EY101" s="2"/>
      <c r="EZ101" s="2"/>
      <c r="FA101" s="1"/>
      <c r="FB101" s="2"/>
      <c r="FC101" s="2"/>
      <c r="FD101" s="1"/>
      <c r="FE101" s="2"/>
      <c r="FF101" s="2"/>
      <c r="FG101" s="1"/>
      <c r="FH101" s="2"/>
      <c r="FI101" s="2"/>
      <c r="FJ101" s="1"/>
      <c r="FK101" s="2"/>
      <c r="FL101" s="2"/>
      <c r="FM101" s="1"/>
      <c r="FN101" s="2"/>
      <c r="FO101" s="2"/>
      <c r="FP101" s="1"/>
      <c r="FQ101" s="2"/>
      <c r="FR101" s="2"/>
      <c r="FS101" s="1"/>
      <c r="FT101" s="2"/>
      <c r="FU101" s="2"/>
      <c r="FV101" s="1"/>
      <c r="FW101" s="2"/>
      <c r="FX101" s="2"/>
    </row>
    <row r="102" spans="12:180" x14ac:dyDescent="0.35">
      <c r="L102" s="32"/>
      <c r="M102" s="32"/>
      <c r="N102" s="32"/>
      <c r="O102" s="32"/>
      <c r="P102" s="32"/>
      <c r="Q102" s="4"/>
      <c r="R102" s="4"/>
      <c r="S102" s="4"/>
      <c r="T102" s="4"/>
      <c r="U102" s="4"/>
      <c r="V102" s="4"/>
      <c r="W102" s="4"/>
      <c r="X102" s="4"/>
      <c r="Y102" s="4"/>
      <c r="Z102" s="3">
        <f t="shared" si="7"/>
        <v>0.2</v>
      </c>
      <c r="AA102" s="1">
        <f>$R101*($Z102+$Z101)*0.5*($D$27+$D$28)*1000*$D$5</f>
        <v>0</v>
      </c>
      <c r="AB102" s="1">
        <f>IF(ABS($Q102)&lt;$G$6,$AA102,IF(ABS($Q101)&lt;$G$6,($G$6-ABS($Q101))*($Z101+$Z102)*0.5*($D$27+$D$28)*$D$5*1000,0))</f>
        <v>0</v>
      </c>
      <c r="AC102" s="1">
        <f>IF(AND($G$6&lt;ABS($Q102),$G$6&gt;ABS($Q101)),1,0)</f>
        <v>0</v>
      </c>
      <c r="AD102" s="3">
        <f>MIN(IF(AC102=1,($S102-$S101)/(ABS($Q102)-ABS($Q101))*($G$6-ABS($Q101))+$S101,0),$D$7)</f>
        <v>0</v>
      </c>
      <c r="AE102" s="1">
        <f>IF(ABS($Q102)&lt;$G$7,$AA102,IF(ABS($Q101)&lt;$G$7,($G$7-ABS($Q101))*($Z101+$Z102)*0.5*($D$27+$D$28)*$D$5*1000,0))</f>
        <v>0</v>
      </c>
      <c r="AF102" s="1">
        <f>IF(AND($G$7&lt;ABS($Q102),$G$7&gt;ABS($Q101)),1,0)</f>
        <v>0</v>
      </c>
      <c r="AG102" s="3">
        <f>MIN(IF(AF102=1,($S102-$S101)/(ABS($Q102)-ABS($Q101))*($G$7-ABS($Q101))+$S101,0),$D$7)</f>
        <v>0</v>
      </c>
      <c r="AH102" s="1">
        <f>IF(ABS($Q102)&lt;$G$8,$AA102,IF(ABS($Q101)&lt;$G$8,($G$8-ABS($Q101))*($Z101+$Z102)*0.5*($D$27+$D$28)*$D$5*1000,0))</f>
        <v>0</v>
      </c>
      <c r="AI102" s="1">
        <f>IF(AND($G$8&lt;ABS($Q102),$G$8&gt;ABS($Q101)),1,0)</f>
        <v>0</v>
      </c>
      <c r="AJ102" s="3">
        <f>MIN(IF(AI102=1,($S102-$S101)/(ABS($Q102)-ABS($Q101))*($G$8-ABS($Q101))+$S101,0),$D$7)</f>
        <v>0</v>
      </c>
      <c r="AK102" s="1">
        <f>IF(ABS($Q102)&lt;$G$9,$AA102,IF(ABS($Q101)&lt;$G$9,($G$9-ABS($Q101))*($Z101+$Z102)*0.5*($D$27+$D$28)*$D$5*1000,0))</f>
        <v>0</v>
      </c>
      <c r="AL102" s="1">
        <f>IF(AND($G$9&lt;ABS($Q102),$G$9&gt;ABS($Q101)),1,0)</f>
        <v>0</v>
      </c>
      <c r="AM102" s="3">
        <f>MIN(IF(AL102=1,($S102-$S101)/(ABS($Q102)-ABS($Q101))*($G$9-ABS($Q101))+$S101,0),$D$7)</f>
        <v>0</v>
      </c>
      <c r="AN102" s="1">
        <f>IF(ABS($Q102)&lt;$G$10,$AA102,IF(ABS($Q101)&lt;$G$10,($G$10-ABS($Q101))*($Z101+$Z102)*0.5*($D$27+$D$28)*$D$5*1000,0))</f>
        <v>0</v>
      </c>
      <c r="AO102" s="1">
        <f>IF(AND($G$10&lt;ABS($Q102),$G$10&gt;ABS($Q101)),1,0)</f>
        <v>0</v>
      </c>
      <c r="AP102" s="3">
        <f>MIN(IF(AO102=1,($S102-$S101)/(ABS($Q102)-ABS($Q101))*($G$10-ABS($Q101))+$S101,0),$D$7)</f>
        <v>0</v>
      </c>
      <c r="AQ102" s="1">
        <f>IF(ABS($Q102)&lt;$G$11,$AA102,IF(ABS($Q101)&lt;$G$11,($G$11-ABS($Q101))*($Z101+$Z102)*0.5*($D$27+$D$28)*$D$5*1000,0))</f>
        <v>0</v>
      </c>
      <c r="AR102" s="1">
        <f>IF(AND($G$11&lt;ABS($Q102),$G$11&gt;ABS($Q101)),1,0)</f>
        <v>0</v>
      </c>
      <c r="AS102" s="3">
        <f>MIN(IF(AR102=1,($S102-$S101)/(ABS($Q102)-ABS($Q101))*($G$11-ABS($Q101))+$S101,0),$D$7)</f>
        <v>0</v>
      </c>
      <c r="AT102" s="1">
        <f>IF(ABS($Q102)&lt;$G$12,$AA102,IF(ABS($Q101)&lt;$G$12,($G$12-ABS($Q101))*($Z101+$Z102)*0.5*($D$27+$D$28)*$D$5*1000,0))</f>
        <v>0</v>
      </c>
      <c r="AU102" s="1">
        <f>IF(AND($G$12&lt;ABS($Q102),$G$12&gt;ABS($Q101)),1,0)</f>
        <v>0</v>
      </c>
      <c r="AV102" s="3">
        <f>MIN(IF(AU102=1,($S102-$S101)/(ABS($Q102)-ABS($Q101))*($G$12-ABS($Q101))+$S101,0),$D$7)</f>
        <v>0</v>
      </c>
      <c r="AW102" s="1">
        <f>IF(ABS($Q102)&lt;$G$13,$AA102,IF(ABS($Q101)&lt;$G$13,($G$13-ABS($Q101))*($Z101+$Z102)*0.5*($D$27+$D$28)*$D$5*1000,0))</f>
        <v>0</v>
      </c>
      <c r="AX102" s="1">
        <f>IF(AND($G$13&lt;ABS($Q102),$G$13&gt;ABS($Q101)),1,0)</f>
        <v>0</v>
      </c>
      <c r="AY102" s="3">
        <f>MIN(IF(AX102=1,($S102-$S101)/(ABS($Q102)-ABS($Q101))*($G$13-ABS($Q101))+$S101,0),$D$7)</f>
        <v>0</v>
      </c>
      <c r="AZ102" s="1">
        <f>IF(ABS($Q102)&lt;$G$14,$AA102,IF(ABS($Q101)&lt;$G$14,($G$14-ABS($Q101))*($Z101+$Z102)*0.5*($D$27+$D$28)*$D$5*1000,0))</f>
        <v>0</v>
      </c>
      <c r="BA102" s="1">
        <f>IF(AND($G$14&lt;ABS($Q102),$G$14&gt;ABS($Q101)),1,0)</f>
        <v>0</v>
      </c>
      <c r="BB102" s="3">
        <f>MIN(IF(BA102=1,($S102-$S101)/(ABS($Q102)-ABS($Q101))*($G$14-ABS($Q101))+$S101,0),$D$7)</f>
        <v>0</v>
      </c>
      <c r="BC102" s="1">
        <f>IF(ABS($Q102)&lt;G$15,$AA102,IF(ABS($Q101)&lt;G$15,(G$15-ABS($Q101))*($Z101+$Z102)*0.5*($D$27+$D$28)*$D$5*1000,0))</f>
        <v>0</v>
      </c>
      <c r="BD102" s="1">
        <f>IF(AND(G$15&lt;ABS($Q102),G$15&gt;ABS($Q101)),1,0)</f>
        <v>0</v>
      </c>
      <c r="BE102" s="3">
        <f>MIN(IF(BD102=1,($S102-$S101)/(ABS($Q102)-ABS($Q101))*(G$15-ABS($Q101))+$S101,0),$D$7)</f>
        <v>0</v>
      </c>
      <c r="BF102" s="1">
        <f>IF(ABS($Q102)&lt;G$16,$AA102,IF(ABS($Q101)&lt;G$16,(G$16-ABS($Q101))*($Z101+$Z102)*0.5*($D$27+$D$28)*$D$5*1000,0))</f>
        <v>0</v>
      </c>
      <c r="BG102" s="1">
        <f>IF(AND(G$16&lt;ABS($Q102),G$16&gt;ABS($Q101)),1,0)</f>
        <v>0</v>
      </c>
      <c r="BH102" s="3">
        <f>MIN(IF(BG102=1,($S102-$S101)/(ABS($Q102)-ABS($Q101))*(G$16-ABS($Q101))+$S101,0),$D$7)</f>
        <v>0</v>
      </c>
      <c r="BI102" s="1">
        <f>IF(ABS($Q102)&lt;G$17,$AA102,IF(ABS($Q101)&lt;G$17,(G$17-ABS($Q101))*($Z101+$Z102)*0.5*($D$27+$D$28)*$D$5*1000,0))</f>
        <v>0</v>
      </c>
      <c r="BJ102" s="1">
        <f>IF(AND(G$17&lt;ABS($Q102),G$17&gt;ABS($Q101)),1,0)</f>
        <v>0</v>
      </c>
      <c r="BK102" s="3">
        <f>MIN(IF(BJ102=1,($S102-$S101)/(ABS($Q102)-ABS($Q101))*(G$17-ABS($Q101))+$S101,0),$D$7)</f>
        <v>0</v>
      </c>
      <c r="BL102" s="1">
        <f>IF(ABS($Q102)&lt;G$18,$AA102,IF(ABS($Q101)&lt;G$18,(G$18-ABS($Q101))*($Z101+$Z102)*0.5*($D$27+$D$28)*$D$5*1000,0))</f>
        <v>0</v>
      </c>
      <c r="BM102" s="1">
        <f>IF(AND(G$18&lt;ABS($Q102),G$18&gt;ABS($Q101)),1,0)</f>
        <v>0</v>
      </c>
      <c r="BN102" s="3">
        <f>MIN(IF(BM102=1,($S102-$S101)/(ABS($Q102)-ABS($Q101))*(G$18-ABS($Q101))+$S101,0),$D$7)</f>
        <v>0</v>
      </c>
      <c r="BO102" s="1">
        <f>IF(ABS($Q102)&lt;G$19,$AA102,IF(ABS($Q101)&lt;G$19,(G$19-ABS($Q101))*($Z101+$Z102)*0.5*($D$27+$D$28)*$D$5*1000,0))</f>
        <v>0</v>
      </c>
      <c r="BP102" s="1">
        <f>IF(AND(G$19&lt;ABS($Q102),G$19&gt;ABS($Q101)),1,0)</f>
        <v>0</v>
      </c>
      <c r="BQ102" s="3">
        <f>MIN(IF(BP102=1,($S102-$S101)/(ABS($Q102)-ABS($Q101))*(G$19-ABS($Q101))+$S101,0),$D$7)</f>
        <v>0</v>
      </c>
      <c r="BR102" s="1">
        <f>IF(ABS($Q102)&lt;G$20,$AA102,IF(ABS($Q101)&lt;G$20,(G$20-ABS($Q101))*($Z101+$Z102)*0.5*($D$27+$D$28)*$D$5*1000,0))</f>
        <v>0</v>
      </c>
      <c r="BS102" s="1">
        <f>IF(AND(G$20&lt;ABS($Q102),G$20&gt;ABS($Q101)),1,0)</f>
        <v>0</v>
      </c>
      <c r="BT102" s="3">
        <f>MIN(IF(BS102=1,($S102-$S101)/(ABS($Q102)-ABS($Q101))*(G$20-ABS($Q101))+$S101,0),$D$7)</f>
        <v>0</v>
      </c>
      <c r="BU102" s="1">
        <f>IF(ABS($Q102)&lt;G$21,$AA102,IF(ABS($Q101)&lt;G$21,(G$21-ABS($Q101))*($Z101+$Z102)*0.5*($D$27+$D$28)*$D$5*1000,0))</f>
        <v>0</v>
      </c>
      <c r="BV102" s="1">
        <f>IF(AND(G$21&lt;ABS($Q102),G$21&gt;ABS($Q101)),1,0)</f>
        <v>0</v>
      </c>
      <c r="BW102" s="3">
        <f>MIN(IF(BV102=1,($S102-$S101)/(ABS($Q102)-ABS($Q101))*(G$21-ABS($Q101))+$S101,0),$D$7)</f>
        <v>0</v>
      </c>
      <c r="BX102" s="1">
        <f>IF(ABS($Q102)&lt;G$22,$AA102,IF(ABS($Q101)&lt;G$22,(G$22-ABS($Q101))*($Z101+$Z102)*0.5*($D$27+$D$28)*$D$5*1000,0))</f>
        <v>0</v>
      </c>
      <c r="BY102" s="1">
        <f>IF(AND(G$22&lt;ABS($Q102),G$22&gt;ABS($Q101)),1,0)</f>
        <v>0</v>
      </c>
      <c r="BZ102" s="3">
        <f>MIN(IF(BY102=1,($S102-$S101)/(ABS($Q102)-ABS($Q101))*(G$22-ABS($Q101))+$S101,0),$D$7)</f>
        <v>0</v>
      </c>
      <c r="CA102" s="1">
        <f>IF(ABS($Q102)&lt;G$23,$AA102,IF(ABS($Q101)&lt;G$23,(G$23-ABS($Q101))*($Z101+$Z102)*0.5*($D$27+$D$28)*$D$5*1000,0))</f>
        <v>0</v>
      </c>
      <c r="CB102" s="1">
        <f>IF(AND(G$23&lt;ABS($Q102),G$23&gt;ABS($Q101)),1,0)</f>
        <v>0</v>
      </c>
      <c r="CC102" s="3">
        <f>MIN(IF(CB102=1,($S102-$S101)/(ABS($Q102)-ABS($Q101))*(G$23-ABS($Q101))+$S101,0),$D$7)</f>
        <v>0</v>
      </c>
      <c r="CD102" s="1">
        <f>IF(ABS($Q102)&lt;G$24,$AA102,IF(ABS($Q101)&lt;G$24,(G$24-ABS($Q101))*($Z101+$Z102)*0.5*($D$27+$D$28)*$D$5*1000,0))</f>
        <v>0</v>
      </c>
      <c r="CE102" s="1">
        <f>IF(AND(G$24&lt;ABS($Q102),G$24&gt;ABS($Q101)),1,0)</f>
        <v>0</v>
      </c>
      <c r="CF102" s="3">
        <f>MIN(IF(CE102=1,($S102-$S101)/(ABS($Q102)-ABS($Q101))*(G$24-ABS($Q101))+$S101,0),$D$7)</f>
        <v>0</v>
      </c>
      <c r="CG102" s="1">
        <f>IF(ABS($Q102)&lt;G$25,$AA102,IF(ABS($Q101)&lt;G$25,(G$25-ABS($Q101))*($Z101+$Z102)*0.5*($D$27+$D$28)*$D$5*1000,0))</f>
        <v>0</v>
      </c>
      <c r="CH102" s="1">
        <f>IF(AND(G$25&lt;ABS($Q102),G$25&gt;ABS($Q101)),1,0)</f>
        <v>0</v>
      </c>
      <c r="CI102" s="3">
        <f>MIN(IF(CH102=1,($S102-$S101)/(ABS($Q102)-ABS($Q101))*(G$25-ABS($Q101))+$S101,0),$D$7)</f>
        <v>0</v>
      </c>
      <c r="CJ102" s="1">
        <f>IF(ABS($Q102)&lt;G$26,$AA102,IF(ABS($Q101)&lt;G$26,(G$26-ABS($Q101))*($Z101+$Z102)*0.5*($D$27+$D$28)*$D$5*1000,0))</f>
        <v>0</v>
      </c>
      <c r="CK102" s="1">
        <f>IF(AND(G$26&lt;ABS($Q102),G$26&gt;ABS($Q101)),1,0)</f>
        <v>0</v>
      </c>
      <c r="CL102" s="3">
        <f>MIN(IF(CK102=1,($S102-$S101)/(ABS($Q102)-ABS($Q101))*(G$26-ABS($Q101))+$S101,0),$D$7)</f>
        <v>0</v>
      </c>
      <c r="CM102" s="1">
        <f>IF(ABS($Q102)&lt;G$27,$AA102,IF(ABS($Q101)&lt;G$27,(G$27-ABS($Q101))*($Z101+$Z102)*0.5*($D$27+$D$28)*$D$5*1000,0))</f>
        <v>0</v>
      </c>
      <c r="CN102" s="1">
        <f>IF(AND(G$27&lt;ABS($Q102),G$27&gt;ABS($Q101)),1,0)</f>
        <v>0</v>
      </c>
      <c r="CO102" s="3">
        <f>MIN(IF(CN102=1,($S102-$S101)/(ABS($Q102)-ABS($Q101))*(G$27-ABS($Q101))+$S101,0),$D$7)</f>
        <v>0</v>
      </c>
      <c r="CP102" s="1">
        <f>IF(ABS($Q102)&lt;G$28,$AA102,IF(ABS($Q101)&lt;G$28,(G$28-ABS($Q101))*($Z101+$Z102)*0.5*($D$27+$D$28)*$D$5*1000,0))</f>
        <v>0</v>
      </c>
      <c r="CQ102" s="1">
        <f>IF(AND(G$28&lt;ABS($Q102),G$28&gt;ABS($Q101)),1,0)</f>
        <v>0</v>
      </c>
      <c r="CR102" s="3">
        <f>MIN(IF(CQ102=1,($S102-$S101)/(ABS($Q102)-ABS($Q101))*(G$28-ABS($Q101))+$S101,0),$D$7)</f>
        <v>0</v>
      </c>
      <c r="CS102" s="1">
        <f>IF(ABS($Q102)&lt;G$29,$AA102,IF(ABS($Q101)&lt;G$29,(G$29-ABS($Q101))*($Z101+$Z102)*0.5*($D$27+$D$28)*$D$5*1000,0))</f>
        <v>0</v>
      </c>
      <c r="CT102" s="1">
        <f>IF(AND(G$29&lt;ABS($Q102),G$29&gt;ABS($Q101)),1,0)</f>
        <v>0</v>
      </c>
      <c r="CU102" s="3">
        <f>MIN(IF(CT102=1,($S102-$S101)/(ABS($Q102)-ABS($Q101))*(G$29-ABS($Q101))+$S101,0),$D$7)</f>
        <v>0</v>
      </c>
      <c r="CV102" s="1">
        <f>IF(ABS($Q102)&lt;G$30,$AA102,IF(ABS($Q101)&lt;G$30,(G$30-ABS($Q101))*($Z101+$Z102)*0.5*($D$27+$D$28)*$D$5*1000,0))</f>
        <v>0</v>
      </c>
      <c r="CW102" s="1">
        <f>IF(AND(G$30&lt;ABS($Q102),G$30&gt;ABS($Q101)),1,0)</f>
        <v>0</v>
      </c>
      <c r="CX102" s="3">
        <f>MIN(IF(CW102=1,($S102-$S101)/(ABS($Q102)-ABS($Q101))*(G$30-ABS($Q101))+$S101,0),$D$7)</f>
        <v>0</v>
      </c>
      <c r="CY102" s="1">
        <f>IF(ABS($Q102)&lt;G$31,$AA102,IF(ABS($Q101)&lt;G$31,(G$31-ABS($Q101))*($Z101+$Z102)*0.5*($D$27+$D$28)*$D$5*1000,0))</f>
        <v>0</v>
      </c>
      <c r="CZ102" s="1">
        <f>IF(AND(G$31&lt;ABS($Q102),G$31&gt;ABS($Q101)),1,0)</f>
        <v>0</v>
      </c>
      <c r="DA102" s="3">
        <f>MIN(IF(CZ102=1,($S102-$S101)/(ABS($Q102)-ABS($Q101))*(G$31-ABS($Q101))+$S101,0),$D$7)</f>
        <v>0</v>
      </c>
      <c r="DB102" s="1">
        <f>IF(ABS($Q102)&lt;G$32,$AA102,IF(ABS($Q101)&lt;G$32,(G$32-ABS($Q101))*($Z101+$Z102)*0.5*($D$27+$D$28)*$D$5*1000,0))</f>
        <v>0</v>
      </c>
      <c r="DC102" s="1">
        <f>IF(AND(G$32&lt;ABS($Q102),G$32&gt;ABS($Q101)),1,0)</f>
        <v>0</v>
      </c>
      <c r="DD102" s="3">
        <f>MIN(IF(DC102=1,($S102-$S101)/(ABS($Q102)-ABS($Q101))*(G$32-ABS($Q101))+$S101,0),$D$7)</f>
        <v>0</v>
      </c>
      <c r="DE102" s="1">
        <f>IF(ABS($Q102)&lt;G$33,$AA102,IF(ABS($Q101)&lt;G$33,(G$33-ABS($Q101))*($Z101+$Z102)*0.5*($D$27+$D$28)*$D$5*1000,0))</f>
        <v>0</v>
      </c>
      <c r="DF102" s="1">
        <f>IF(AND(G$33&lt;ABS($Q102),G$33&gt;ABS($Q101)),1,0)</f>
        <v>0</v>
      </c>
      <c r="DG102" s="3">
        <f>MIN(IF(DF102=1,($S102-$S101)/(ABS($Q102)-ABS($Q101))*(G$33-ABS($Q101))+$S101,0),$D$7)</f>
        <v>0</v>
      </c>
      <c r="DH102" s="1">
        <f>IF(ABS($Q102)&lt;G$34,$AA102,IF(ABS($Q101)&lt;G$34,(G$34-ABS($Q101))*($Z101+$Z102)*0.5*($D$27+$D$28)*$D$5*1000,0))</f>
        <v>0</v>
      </c>
      <c r="DI102" s="1">
        <f>IF(AND(G$34&lt;ABS($Q102),G$34&gt;ABS($Q101)),1,0)</f>
        <v>0</v>
      </c>
      <c r="DJ102" s="3">
        <f>MIN(IF(DI102=1,($S102-$S101)/(ABS($Q102)-ABS($Q101))*(G$34-ABS($Q101))+$S101,0),$D$7)</f>
        <v>0</v>
      </c>
      <c r="DK102" s="1">
        <f>IF(ABS($Q102)&lt;G$35,$AA102,IF(ABS($Q101)&lt;G$35,(G$35-ABS($Q101))*($Z101+$Z102)*0.5*($D$27+$D$28)*$D$5*1000,0))</f>
        <v>0</v>
      </c>
      <c r="DL102" s="1">
        <f>IF(AND(G$35&lt;ABS($Q102),G$35&gt;ABS($Q101)),1,0)</f>
        <v>0</v>
      </c>
      <c r="DM102" s="3">
        <f>MIN(IF(DL102=1,($S102-$S101)/(ABS($Q102)-ABS($Q101))*(G$35-ABS($Q101))+$S101,0),$D$7)</f>
        <v>0</v>
      </c>
      <c r="DN102" s="1">
        <f>IF(ABS($Q102)&lt;G$36,$AA102,IF(ABS($Q101)&lt;G$36,(G$36-ABS($Q101))*($Z101+$Z102)*0.5*($D$27+$D$28)*$D$5*1000,0))</f>
        <v>0</v>
      </c>
      <c r="DO102" s="1">
        <f>IF(AND(G$36&lt;ABS($Q102),G$36&gt;ABS($Q101)),1,0)</f>
        <v>0</v>
      </c>
      <c r="DP102" s="3">
        <f>MIN(IF(DO102=1,($S102-$S101)/(ABS($Q102)-ABS($Q101))*(G$36-ABS($Q101))+$S101,0),$D$7)</f>
        <v>0</v>
      </c>
      <c r="DQ102" s="1">
        <f>IF(ABS($Q102)&lt;G$37,$AA102,IF(ABS($Q101)&lt;G$37,(G$37-ABS($Q101))*($Z101+$Z102)*0.5*($D$27+$D$28)*$D$5*1000,0))</f>
        <v>0</v>
      </c>
      <c r="DR102" s="1">
        <f>IF(AND(G$37&lt;ABS($Q102),G$37&gt;ABS($Q101)),1,0)</f>
        <v>0</v>
      </c>
      <c r="DS102" s="3">
        <f>MIN(IF(DR102=1,($S102-$S101)/(ABS($Q102)-ABS($Q101))*(G$37-ABS($Q101))+$S101,0),$D$7)</f>
        <v>0</v>
      </c>
      <c r="DT102" s="1">
        <f>IF(ABS($Q102)&lt;G$38,$AA102,IF(ABS($Q101)&lt;G$38,(G$38-ABS($Q101))*($Z101+$Z102)*0.5*($D$27+$D$28)*$D$5*1000,0))</f>
        <v>0</v>
      </c>
      <c r="DU102" s="1">
        <f>IF(AND(G$38&lt;ABS($Q102),G$38&gt;ABS($Q101)),1,0)</f>
        <v>0</v>
      </c>
      <c r="DV102" s="3">
        <f>MIN(IF(DU102=1,($S102-$S101)/(ABS($Q102)-ABS($Q101))*(G$38-ABS($Q101))+$S101,0),$D$7)</f>
        <v>0</v>
      </c>
      <c r="DW102" s="1">
        <f>IF(ABS($Q102)&lt;G$39,$AA102,IF(ABS($Q101)&lt;G$39,(G$39-ABS($Q101))*($Z101+$Z102)*0.5*($D$27+$D$28)*$D$5*1000,0))</f>
        <v>0</v>
      </c>
      <c r="DX102" s="1">
        <f>IF(AND(G$39&lt;ABS($Q102),G$39&gt;ABS($Q101)),1,0)</f>
        <v>0</v>
      </c>
      <c r="DY102" s="3">
        <f>MIN(IF(DX102=1,($S102-$S101)/(ABS($Q102)-ABS($Q101))*(G$39-ABS($Q101))+$S101,0),$D$7)</f>
        <v>0</v>
      </c>
      <c r="DZ102" s="1">
        <f>IF(ABS($Q102)&lt;G$40,$AA102,IF(ABS($Q101)&lt;G$40,(G$40-ABS($Q101))*($Z101+$Z102)*0.5*($D$27+$D$28)*$D$5*1000,0))</f>
        <v>0</v>
      </c>
      <c r="EA102" s="1">
        <f>IF(AND(G$40&lt;ABS($Q102),G$40&gt;ABS($Q101)),1,0)</f>
        <v>0</v>
      </c>
      <c r="EB102" s="3">
        <f>MIN(IF(EA102=1,($S102-$S101)/(ABS($Q102)-ABS($Q101))*(G$40-ABS($Q101))+$S101,0),$D$7)</f>
        <v>0</v>
      </c>
      <c r="EC102" s="1">
        <f>IF(ABS($Q102)&lt;G$41,$AA102,IF(ABS($Q101)&lt;G$41,(G$41-ABS($Q101))*($Z101+$Z102)*0.5*($D$27+$D$28)*$D$5*1000,0))</f>
        <v>0</v>
      </c>
      <c r="ED102" s="1">
        <f>IF(AND(G$41&lt;ABS($Q102),G$41&gt;ABS($Q101)),1,0)</f>
        <v>0</v>
      </c>
      <c r="EE102" s="3">
        <f>MIN(IF(ED102=1,($S102-$S101)/(ABS($Q102)-ABS($Q101))*(G$41-ABS($Q101))+$S101,0),$D$7)</f>
        <v>0</v>
      </c>
      <c r="EF102" s="1">
        <f>IF(ABS($Q102)&lt;G$42,$AA102,IF(ABS($Q101)&lt;G$42,(G$42-ABS($Q101))*($Z101+$Z102)*0.5*($D$27+$D$28)*$D$5*1000,0))</f>
        <v>0</v>
      </c>
      <c r="EG102" s="1">
        <f>IF(AND(G$42&lt;ABS($Q102),G$42&gt;ABS($Q101)),1,0)</f>
        <v>0</v>
      </c>
      <c r="EH102" s="3">
        <f>MIN(IF(EG102=1,($S102-$S101)/(ABS($Q102)-ABS($Q101))*(G$42-ABS($Q101))+$S101,0),$D$7)</f>
        <v>0</v>
      </c>
      <c r="EI102" s="1">
        <f>IF(ABS($Q102)&lt;G$43,$AA102,IF(ABS($Q101)&lt;G$43,(G$43-ABS($Q101))*($Z101+$Z102)*0.5*($D$27+$D$28)*$D$5*1000,0))</f>
        <v>0</v>
      </c>
      <c r="EJ102" s="1">
        <f>IF(AND(G$43&lt;ABS($Q102),G$43&gt;ABS($Q101)),1,0)</f>
        <v>0</v>
      </c>
      <c r="EK102" s="3">
        <f>MIN(IF(EJ102=1,($S102-$S101)/(ABS($Q102)-ABS($Q101))*(G$43-ABS($Q101))+$S101,0),$D$7)</f>
        <v>0</v>
      </c>
      <c r="EL102" s="1">
        <f>IF(ABS($Q102)&lt;G$44,$AA102,IF(ABS($Q101)&lt;G$44,(G$44-ABS($Q101))*($Z101+$Z102)*0.5*($D$27+$D$28)*$D$5*1000,0))</f>
        <v>0</v>
      </c>
      <c r="EM102" s="1">
        <f>IF(AND(G$44&lt;ABS($Q102),G$44&gt;ABS($Q101)),1,0)</f>
        <v>0</v>
      </c>
      <c r="EN102" s="3">
        <f>MIN(IF(EM102=1,($S102-$S101)/(ABS($Q102)-ABS($Q101))*(G$44-ABS($Q101))+$S101,0),$D$7)</f>
        <v>0</v>
      </c>
      <c r="EO102" s="1">
        <f>IF(ABS($Q102)&lt;G$45,$AA102,IF(ABS($Q101)&lt;G$45,(G$45-ABS($Q101))*($Z101+$Z102)*0.5*($D$27+$D$28)*$D$5*1000,0))</f>
        <v>0</v>
      </c>
      <c r="EP102" s="1">
        <f>IF(AND(G$45&lt;ABS($Q102),G$45&gt;ABS($Q101)),1,0)</f>
        <v>0</v>
      </c>
      <c r="EQ102" s="3">
        <f>MIN(IF(EP102=1,($S102-$S101)/(ABS($Q102)-ABS($Q101))*(G$45-ABS($Q101))+$S101,0),$D$7)</f>
        <v>0</v>
      </c>
      <c r="ER102" s="1">
        <f>IF(ABS($Q102)&lt;G$46,$AA102,IF(ABS($Q101)&lt;G$46,(G$46-ABS($Q101))*($Z101+$Z102)*0.5*($D$27+$D$28)*$D$5*1000,0))</f>
        <v>0</v>
      </c>
      <c r="ES102" s="1">
        <f>IF(AND(G$46&lt;ABS($Q102),G$46&gt;ABS($Q101)),1,0)</f>
        <v>0</v>
      </c>
      <c r="ET102" s="3">
        <f>MIN(IF(ES102=1,($S102-$S101)/(ABS($Q102)-ABS($Q101))*(G$46-ABS($Q101))+$S101,0),$D$7)</f>
        <v>0</v>
      </c>
      <c r="EU102" s="1">
        <f>IF(ABS($Q102)&lt;G$47,$AA102,IF(ABS($Q101)&lt;G$47,(G$47-ABS($Q101))*($Z101+$Z102)*0.5*($D$27+$D$28)*$D$5*1000,0))</f>
        <v>0</v>
      </c>
      <c r="EV102" s="1">
        <f>IF(AND(G$47&lt;ABS($Q102),G$47&gt;ABS($Q101)),1,0)</f>
        <v>0</v>
      </c>
      <c r="EW102" s="3">
        <f>MIN(IF(EV102=1,($S102-$S101)/(ABS($Q102)-ABS($Q101))*(G$47-ABS($Q101))+$S101,0),$D$7)</f>
        <v>0</v>
      </c>
      <c r="EX102" s="1">
        <f>IF(ABS($Q102)&lt;G$48,$AA102,IF(ABS($Q101)&lt;G$48,(G$48-ABS($Q101))*($Z101+$Z102)*0.5*($D$27+$D$28)*$D$5*1000,0))</f>
        <v>0</v>
      </c>
      <c r="EY102" s="1">
        <f>IF(AND(G$48&lt;ABS($Q102),G$48&gt;ABS($Q101)),1,0)</f>
        <v>0</v>
      </c>
      <c r="EZ102" s="3">
        <f>MIN(IF(EY102=1,($S102-$S101)/(ABS($Q102)-ABS($Q101))*(G$48-ABS($Q101))+$S101,0),$D$7)</f>
        <v>0</v>
      </c>
      <c r="FA102" s="1">
        <f>IF(ABS($Q102)&lt;G$49,$AA102,IF(ABS($Q101)&lt;G$49,(G$49-ABS($Q101))*($Z101+$Z102)*0.5*($D$27+$D$28)*$D$5*1000,0))</f>
        <v>0</v>
      </c>
      <c r="FB102" s="1">
        <f>IF(AND(G$49&lt;ABS($Q102),G$49&gt;ABS($Q101)),1,0)</f>
        <v>0</v>
      </c>
      <c r="FC102" s="3">
        <f>MIN(IF(FB102=1,($S102-$S101)/(ABS($Q102)-ABS($Q101))*(G$49-ABS($Q101))+$S101,0),$D$7)</f>
        <v>0</v>
      </c>
      <c r="FD102" s="1">
        <f>IF(ABS($Q102)&lt;G$50,$AA102,IF(ABS($Q101)&lt;G$50,(G$50-ABS($Q101))*($Z101+$Z102)*0.5*($D$27+$D$28)*$D$5*1000,0))</f>
        <v>0</v>
      </c>
      <c r="FE102" s="1">
        <f>IF(AND(G$50&lt;ABS($Q102),G$50&gt;ABS($Q101)),1,0)</f>
        <v>0</v>
      </c>
      <c r="FF102" s="3">
        <f>MIN(IF(FE102=1,($S102-$S101)/(ABS($Q102)-ABS($Q101))*(G$50-ABS($Q101))+$S101,0),$D$7)</f>
        <v>0</v>
      </c>
      <c r="FG102" s="1">
        <f>IF(ABS($Q102)&lt;G$51,$AA102,IF(ABS($Q101)&lt;G$51,(G$51-ABS($Q101))*($Z101+$Z102)*0.5*($D$27+$D$28)*$D$5*1000,0))</f>
        <v>0</v>
      </c>
      <c r="FH102" s="1">
        <f>IF(AND(G$51&lt;ABS($Q102),G$51&gt;ABS($Q101)),1,0)</f>
        <v>0</v>
      </c>
      <c r="FI102" s="3">
        <f>MIN(IF(FH102=1,($S102-$S101)/(ABS($Q102)-ABS($Q101))*(G$51-ABS($Q101))+$S101,0),$D$7)</f>
        <v>0</v>
      </c>
      <c r="FJ102" s="1">
        <f>IF(ABS($Q102)&lt;G$52,$AA102,IF(ABS($Q101)&lt;G$52,(G$52-ABS($Q101))*($Z101+$Z102)*0.5*($D$27+$D$28)*$D$5*1000,0))</f>
        <v>0</v>
      </c>
      <c r="FK102" s="1">
        <f>IF(AND(G$52&lt;ABS($Q102),G$52&gt;ABS($Q101)),1,0)</f>
        <v>0</v>
      </c>
      <c r="FL102" s="3">
        <f>MIN(IF(FK102=1,($S102-$S101)/(ABS($Q102)-ABS($Q101))*(G$52-ABS($Q101))+$S101,0),$D$7)</f>
        <v>0</v>
      </c>
      <c r="FM102" s="1">
        <f>IF(ABS($Q102)&lt;G$53,$AA102,IF(ABS($Q101)&lt;G$53,(G$53-ABS($Q101))*($Z101+$Z102)*0.5*($D$27+$D$28)*$D$5*1000,0))</f>
        <v>0</v>
      </c>
      <c r="FN102" s="1">
        <f>IF(AND(G$53&lt;ABS($Q102),G$53&gt;ABS($Q101)),1,0)</f>
        <v>0</v>
      </c>
      <c r="FO102" s="3">
        <f>MIN(IF(FN102=1,($S102-$S101)/(ABS($Q102)-ABS($Q101))*(G$53-ABS($Q101))+$S101,0),$D$7)</f>
        <v>0</v>
      </c>
      <c r="FP102" s="1">
        <f>IF(ABS($Q102)&lt;G$54,$AA102,IF(ABS($Q101)&lt;G$54,(G$54-ABS($Q101))*($Z101+$Z102)*0.5*($D$27+$D$28)*$D$5*1000,0))</f>
        <v>0</v>
      </c>
      <c r="FQ102" s="1">
        <f>IF(AND(G$54&lt;ABS($Q102),G$54&gt;ABS($Q101)),1,0)</f>
        <v>0</v>
      </c>
      <c r="FR102" s="3">
        <f>MIN(IF(FQ102=1,($S102-$S101)/(ABS($Q102)-ABS($Q101))*(G$54-ABS($Q101))+$S101,0),$D$7)</f>
        <v>0</v>
      </c>
      <c r="FS102" s="1">
        <f>IF(ABS($Q102)&lt;G$55,$AA102,IF(ABS($Q101)&lt;G$55,(G$55-ABS($Q101))*($Z101+$Z102)*0.5*($D$27+$D$28)*$D$5*1000,0))</f>
        <v>0</v>
      </c>
      <c r="FT102" s="1">
        <f>IF(AND(G$55&lt;ABS($Q102),G$55&gt;ABS($Q101)),1,0)</f>
        <v>0</v>
      </c>
      <c r="FU102" s="3">
        <f>MIN(IF(FT102=1,($S102-$S101)/(ABS($Q102)-ABS($Q101))*(G$55-ABS($Q101))+$S101,0),$D$7)</f>
        <v>0</v>
      </c>
      <c r="FV102" s="1" t="e">
        <f>IF(ABS($Q102)&lt;#REF!,$AA102,IF(ABS($Q101)&lt;#REF!,(#REF!-ABS($Q101))*($Z101+$Z102)*0.5*($D$27+$D$28)*$D$5*1000,0))</f>
        <v>#REF!</v>
      </c>
      <c r="FW102" s="1" t="e">
        <f>IF(AND(#REF!&lt;ABS($Q102),#REF!&gt;ABS($Q101)),1,0)</f>
        <v>#REF!</v>
      </c>
      <c r="FX102" s="3" t="e">
        <f>MIN(IF(FW102=1,($S102-$S101)/(ABS($Q102)-ABS($Q101))*(#REF!-ABS($Q101))+$S101,0),$D$7)</f>
        <v>#REF!</v>
      </c>
    </row>
    <row r="103" spans="12:180" x14ac:dyDescent="0.35">
      <c r="L103" s="32"/>
      <c r="M103" s="32"/>
      <c r="N103" s="32"/>
      <c r="O103" s="32"/>
      <c r="P103" s="32"/>
      <c r="Q103" s="4"/>
      <c r="R103" s="4"/>
      <c r="S103" s="4"/>
      <c r="T103" s="4"/>
      <c r="U103" s="4"/>
      <c r="V103" s="4"/>
      <c r="W103" s="4"/>
      <c r="X103" s="4"/>
      <c r="Y103" s="4"/>
      <c r="Z103" s="3">
        <f t="shared" si="7"/>
        <v>0.2</v>
      </c>
      <c r="AA103" s="3"/>
      <c r="AB103" s="1"/>
      <c r="AC103" s="2"/>
      <c r="AD103" s="2"/>
      <c r="AE103" s="1"/>
      <c r="AF103" s="2"/>
      <c r="AG103" s="2"/>
      <c r="AH103" s="1"/>
      <c r="AI103" s="2"/>
      <c r="AJ103" s="2"/>
      <c r="AK103" s="1"/>
      <c r="AL103" s="2"/>
      <c r="AM103" s="2"/>
      <c r="AN103" s="1"/>
      <c r="AO103" s="2"/>
      <c r="AP103" s="2"/>
      <c r="AQ103" s="1"/>
      <c r="AR103" s="2"/>
      <c r="AS103" s="2"/>
      <c r="AT103" s="1"/>
      <c r="AU103" s="2"/>
      <c r="AV103" s="2"/>
      <c r="AW103" s="1"/>
      <c r="AX103" s="2"/>
      <c r="AY103" s="2"/>
      <c r="AZ103" s="1"/>
      <c r="BA103" s="2"/>
      <c r="BB103" s="2"/>
      <c r="BC103" s="1"/>
      <c r="BD103" s="2"/>
      <c r="BE103" s="2"/>
      <c r="BF103" s="1"/>
      <c r="BG103" s="2"/>
      <c r="BH103" s="2"/>
      <c r="BI103" s="1"/>
      <c r="BJ103" s="2"/>
      <c r="BK103" s="2"/>
      <c r="BL103" s="1"/>
      <c r="BM103" s="2"/>
      <c r="BN103" s="2"/>
      <c r="BO103" s="1"/>
      <c r="BP103" s="2"/>
      <c r="BQ103" s="2"/>
      <c r="BR103" s="1"/>
      <c r="BS103" s="2"/>
      <c r="BT103" s="2"/>
      <c r="BU103" s="1"/>
      <c r="BV103" s="2"/>
      <c r="BW103" s="2"/>
      <c r="BX103" s="1"/>
      <c r="BY103" s="2"/>
      <c r="BZ103" s="2"/>
      <c r="CA103" s="1"/>
      <c r="CB103" s="2"/>
      <c r="CC103" s="2"/>
      <c r="CD103" s="1"/>
      <c r="CE103" s="2"/>
      <c r="CF103" s="2"/>
      <c r="CG103" s="1"/>
      <c r="CH103" s="2"/>
      <c r="CI103" s="2"/>
      <c r="CJ103" s="1"/>
      <c r="CK103" s="2"/>
      <c r="CL103" s="2"/>
      <c r="CM103" s="1"/>
      <c r="CN103" s="2"/>
      <c r="CO103" s="2"/>
      <c r="CP103" s="1"/>
      <c r="CQ103" s="2"/>
      <c r="CR103" s="2"/>
      <c r="CS103" s="1"/>
      <c r="CT103" s="2"/>
      <c r="CU103" s="2"/>
      <c r="CV103" s="1"/>
      <c r="CW103" s="2"/>
      <c r="CX103" s="2"/>
      <c r="CY103" s="1"/>
      <c r="CZ103" s="2"/>
      <c r="DA103" s="2"/>
      <c r="DB103" s="1"/>
      <c r="DC103" s="2"/>
      <c r="DD103" s="2"/>
      <c r="DE103" s="1"/>
      <c r="DF103" s="2"/>
      <c r="DG103" s="2"/>
      <c r="DH103" s="1"/>
      <c r="DI103" s="2"/>
      <c r="DJ103" s="2"/>
      <c r="DK103" s="1"/>
      <c r="DL103" s="2"/>
      <c r="DM103" s="2"/>
      <c r="DN103" s="1"/>
      <c r="DO103" s="2"/>
      <c r="DP103" s="2"/>
      <c r="DQ103" s="1"/>
      <c r="DR103" s="2"/>
      <c r="DS103" s="2"/>
      <c r="DT103" s="1"/>
      <c r="DU103" s="2"/>
      <c r="DV103" s="2"/>
      <c r="DW103" s="1"/>
      <c r="DX103" s="2"/>
      <c r="DY103" s="2"/>
      <c r="DZ103" s="1"/>
      <c r="EA103" s="2"/>
      <c r="EB103" s="2"/>
      <c r="EC103" s="1"/>
      <c r="ED103" s="2"/>
      <c r="EE103" s="2"/>
      <c r="EF103" s="1"/>
      <c r="EG103" s="2"/>
      <c r="EH103" s="2"/>
      <c r="EI103" s="1"/>
      <c r="EJ103" s="2"/>
      <c r="EK103" s="2"/>
      <c r="EL103" s="1"/>
      <c r="EM103" s="2"/>
      <c r="EN103" s="2"/>
      <c r="EO103" s="1"/>
      <c r="EP103" s="2"/>
      <c r="EQ103" s="2"/>
      <c r="ER103" s="1"/>
      <c r="ES103" s="2"/>
      <c r="ET103" s="2"/>
      <c r="EU103" s="1"/>
      <c r="EV103" s="2"/>
      <c r="EW103" s="2"/>
      <c r="EX103" s="1"/>
      <c r="EY103" s="2"/>
      <c r="EZ103" s="2"/>
      <c r="FA103" s="1"/>
      <c r="FB103" s="2"/>
      <c r="FC103" s="2"/>
      <c r="FD103" s="1"/>
      <c r="FE103" s="2"/>
      <c r="FF103" s="2"/>
      <c r="FG103" s="1"/>
      <c r="FH103" s="2"/>
      <c r="FI103" s="2"/>
      <c r="FJ103" s="1"/>
      <c r="FK103" s="2"/>
      <c r="FL103" s="2"/>
      <c r="FM103" s="1"/>
      <c r="FN103" s="2"/>
      <c r="FO103" s="2"/>
      <c r="FP103" s="1"/>
      <c r="FQ103" s="2"/>
      <c r="FR103" s="2"/>
      <c r="FS103" s="1"/>
      <c r="FT103" s="2"/>
      <c r="FU103" s="2"/>
      <c r="FV103" s="1"/>
      <c r="FW103" s="2"/>
      <c r="FX103" s="2"/>
    </row>
    <row r="104" spans="12:180" x14ac:dyDescent="0.35">
      <c r="L104" s="32"/>
      <c r="M104" s="32"/>
      <c r="N104" s="32"/>
      <c r="O104" s="32"/>
      <c r="P104" s="32"/>
      <c r="Q104" s="4"/>
      <c r="R104" s="4"/>
      <c r="S104" s="4"/>
      <c r="T104" s="4"/>
      <c r="U104" s="4"/>
      <c r="V104" s="4"/>
      <c r="W104" s="4"/>
      <c r="X104" s="4"/>
      <c r="Y104" s="4"/>
      <c r="Z104" s="3">
        <f t="shared" si="7"/>
        <v>0.2</v>
      </c>
      <c r="AA104" s="1">
        <f>$R103*($Z104+$Z103)*0.5*($D$27+$D$28)*1000*$D$5</f>
        <v>0</v>
      </c>
      <c r="AB104" s="1">
        <f>IF(ABS($Q104)&lt;$G$6,$AA104,IF(ABS($Q103)&lt;$G$6,($G$6-ABS($Q103))*($Z103+$Z104)*0.5*($D$27+$D$28)*$D$5*1000,0))</f>
        <v>0</v>
      </c>
      <c r="AC104" s="1">
        <f>IF(AND($G$6&lt;ABS($Q104),$G$6&gt;ABS($Q103)),1,0)</f>
        <v>0</v>
      </c>
      <c r="AD104" s="3">
        <f>MIN(IF(AC104=1,($S104-$S103)/(ABS($Q104)-ABS($Q103))*($G$6-ABS($Q103))+$S103,0),$D$7)</f>
        <v>0</v>
      </c>
      <c r="AE104" s="1">
        <f>IF(ABS($Q104)&lt;$G$7,$AA104,IF(ABS($Q103)&lt;$G$7,($G$7-ABS($Q103))*($Z103+$Z104)*0.5*($D$27+$D$28)*$D$5*1000,0))</f>
        <v>0</v>
      </c>
      <c r="AF104" s="1">
        <f>IF(AND($G$7&lt;ABS($Q104),$G$7&gt;ABS($Q103)),1,0)</f>
        <v>0</v>
      </c>
      <c r="AG104" s="3">
        <f>MIN(IF(AF104=1,($S104-$S103)/(ABS($Q104)-ABS($Q103))*($G$7-ABS($Q103))+$S103,0),$D$7)</f>
        <v>0</v>
      </c>
      <c r="AH104" s="1">
        <f>IF(ABS($Q104)&lt;$G$8,$AA104,IF(ABS($Q103)&lt;$G$8,($G$8-ABS($Q103))*($Z103+$Z104)*0.5*($D$27+$D$28)*$D$5*1000,0))</f>
        <v>0</v>
      </c>
      <c r="AI104" s="1">
        <f>IF(AND($G$8&lt;ABS($Q104),$G$8&gt;ABS($Q103)),1,0)</f>
        <v>0</v>
      </c>
      <c r="AJ104" s="3">
        <f>MIN(IF(AI104=1,($S104-$S103)/(ABS($Q104)-ABS($Q103))*($G$8-ABS($Q103))+$S103,0),$D$7)</f>
        <v>0</v>
      </c>
      <c r="AK104" s="1">
        <f>IF(ABS($Q104)&lt;$G$9,$AA104,IF(ABS($Q103)&lt;$G$9,($G$9-ABS($Q103))*($Z103+$Z104)*0.5*($D$27+$D$28)*$D$5*1000,0))</f>
        <v>0</v>
      </c>
      <c r="AL104" s="1">
        <f>IF(AND($G$9&lt;ABS($Q104),$G$9&gt;ABS($Q103)),1,0)</f>
        <v>0</v>
      </c>
      <c r="AM104" s="3">
        <f>MIN(IF(AL104=1,($S104-$S103)/(ABS($Q104)-ABS($Q103))*($G$9-ABS($Q103))+$S103,0),$D$7)</f>
        <v>0</v>
      </c>
      <c r="AN104" s="1">
        <f>IF(ABS($Q104)&lt;$G$10,$AA104,IF(ABS($Q103)&lt;$G$10,($G$10-ABS($Q103))*($Z103+$Z104)*0.5*($D$27+$D$28)*$D$5*1000,0))</f>
        <v>0</v>
      </c>
      <c r="AO104" s="1">
        <f>IF(AND($G$10&lt;ABS($Q104),$G$10&gt;ABS($Q103)),1,0)</f>
        <v>0</v>
      </c>
      <c r="AP104" s="3">
        <f>MIN(IF(AO104=1,($S104-$S103)/(ABS($Q104)-ABS($Q103))*($G$10-ABS($Q103))+$S103,0),$D$7)</f>
        <v>0</v>
      </c>
      <c r="AQ104" s="1">
        <f>IF(ABS($Q104)&lt;$G$11,$AA104,IF(ABS($Q103)&lt;$G$11,($G$11-ABS($Q103))*($Z103+$Z104)*0.5*($D$27+$D$28)*$D$5*1000,0))</f>
        <v>0</v>
      </c>
      <c r="AR104" s="1">
        <f>IF(AND($G$11&lt;ABS($Q104),$G$11&gt;ABS($Q103)),1,0)</f>
        <v>0</v>
      </c>
      <c r="AS104" s="3">
        <f>MIN(IF(AR104=1,($S104-$S103)/(ABS($Q104)-ABS($Q103))*($G$11-ABS($Q103))+$S103,0),$D$7)</f>
        <v>0</v>
      </c>
      <c r="AT104" s="1">
        <f>IF(ABS($Q104)&lt;$G$12,$AA104,IF(ABS($Q103)&lt;$G$12,($G$12-ABS($Q103))*($Z103+$Z104)*0.5*($D$27+$D$28)*$D$5*1000,0))</f>
        <v>0</v>
      </c>
      <c r="AU104" s="1">
        <f>IF(AND($G$12&lt;ABS($Q104),$G$12&gt;ABS($Q103)),1,0)</f>
        <v>0</v>
      </c>
      <c r="AV104" s="3">
        <f>MIN(IF(AU104=1,($S104-$S103)/(ABS($Q104)-ABS($Q103))*($G$12-ABS($Q103))+$S103,0),$D$7)</f>
        <v>0</v>
      </c>
      <c r="AW104" s="1">
        <f>IF(ABS($Q104)&lt;$G$13,$AA104,IF(ABS($Q103)&lt;$G$13,($G$13-ABS($Q103))*($Z103+$Z104)*0.5*($D$27+$D$28)*$D$5*1000,0))</f>
        <v>0</v>
      </c>
      <c r="AX104" s="1">
        <f>IF(AND($G$13&lt;ABS($Q104),$G$13&gt;ABS($Q103)),1,0)</f>
        <v>0</v>
      </c>
      <c r="AY104" s="3">
        <f>MIN(IF(AX104=1,($S104-$S103)/(ABS($Q104)-ABS($Q103))*($G$13-ABS($Q103))+$S103,0),$D$7)</f>
        <v>0</v>
      </c>
      <c r="AZ104" s="1">
        <f>IF(ABS($Q104)&lt;$G$14,$AA104,IF(ABS($Q103)&lt;$G$14,($G$14-ABS($Q103))*($Z103+$Z104)*0.5*($D$27+$D$28)*$D$5*1000,0))</f>
        <v>0</v>
      </c>
      <c r="BA104" s="1">
        <f>IF(AND($G$14&lt;ABS($Q104),$G$14&gt;ABS($Q103)),1,0)</f>
        <v>0</v>
      </c>
      <c r="BB104" s="3">
        <f>MIN(IF(BA104=1,($S104-$S103)/(ABS($Q104)-ABS($Q103))*($G$14-ABS($Q103))+$S103,0),$D$7)</f>
        <v>0</v>
      </c>
      <c r="BC104" s="1">
        <f>IF(ABS($Q104)&lt;G$15,$AA104,IF(ABS($Q103)&lt;G$15,(G$15-ABS($Q103))*($Z103+$Z104)*0.5*($D$27+$D$28)*$D$5*1000,0))</f>
        <v>0</v>
      </c>
      <c r="BD104" s="1">
        <f>IF(AND(G$15&lt;ABS($Q104),G$15&gt;ABS($Q103)),1,0)</f>
        <v>0</v>
      </c>
      <c r="BE104" s="3">
        <f>MIN(IF(BD104=1,($S104-$S103)/(ABS($Q104)-ABS($Q103))*(G$15-ABS($Q103))+$S103,0),$D$7)</f>
        <v>0</v>
      </c>
      <c r="BF104" s="1">
        <f>IF(ABS($Q104)&lt;G$16,$AA104,IF(ABS($Q103)&lt;G$16,(G$16-ABS($Q103))*($Z103+$Z104)*0.5*($D$27+$D$28)*$D$5*1000,0))</f>
        <v>0</v>
      </c>
      <c r="BG104" s="1">
        <f>IF(AND(G$16&lt;ABS($Q104),G$16&gt;ABS($Q103)),1,0)</f>
        <v>0</v>
      </c>
      <c r="BH104" s="3">
        <f>MIN(IF(BG104=1,($S104-$S103)/(ABS($Q104)-ABS($Q103))*(G$16-ABS($Q103))+$S103,0),$D$7)</f>
        <v>0</v>
      </c>
      <c r="BI104" s="1">
        <f>IF(ABS($Q104)&lt;G$17,$AA104,IF(ABS($Q103)&lt;G$17,(G$17-ABS($Q103))*($Z103+$Z104)*0.5*($D$27+$D$28)*$D$5*1000,0))</f>
        <v>0</v>
      </c>
      <c r="BJ104" s="1">
        <f>IF(AND(G$17&lt;ABS($Q104),G$17&gt;ABS($Q103)),1,0)</f>
        <v>0</v>
      </c>
      <c r="BK104" s="3">
        <f>MIN(IF(BJ104=1,($S104-$S103)/(ABS($Q104)-ABS($Q103))*(G$17-ABS($Q103))+$S103,0),$D$7)</f>
        <v>0</v>
      </c>
      <c r="BL104" s="1">
        <f>IF(ABS($Q104)&lt;G$18,$AA104,IF(ABS($Q103)&lt;G$18,(G$18-ABS($Q103))*($Z103+$Z104)*0.5*($D$27+$D$28)*$D$5*1000,0))</f>
        <v>0</v>
      </c>
      <c r="BM104" s="1">
        <f>IF(AND(G$18&lt;ABS($Q104),G$18&gt;ABS($Q103)),1,0)</f>
        <v>0</v>
      </c>
      <c r="BN104" s="3">
        <f>MIN(IF(BM104=1,($S104-$S103)/(ABS($Q104)-ABS($Q103))*(G$18-ABS($Q103))+$S103,0),$D$7)</f>
        <v>0</v>
      </c>
      <c r="BO104" s="1">
        <f>IF(ABS($Q104)&lt;G$19,$AA104,IF(ABS($Q103)&lt;G$19,(G$19-ABS($Q103))*($Z103+$Z104)*0.5*($D$27+$D$28)*$D$5*1000,0))</f>
        <v>0</v>
      </c>
      <c r="BP104" s="1">
        <f>IF(AND(G$19&lt;ABS($Q104),G$19&gt;ABS($Q103)),1,0)</f>
        <v>0</v>
      </c>
      <c r="BQ104" s="3">
        <f>MIN(IF(BP104=1,($S104-$S103)/(ABS($Q104)-ABS($Q103))*(G$19-ABS($Q103))+$S103,0),$D$7)</f>
        <v>0</v>
      </c>
      <c r="BR104" s="1">
        <f>IF(ABS($Q104)&lt;G$20,$AA104,IF(ABS($Q103)&lt;G$20,(G$20-ABS($Q103))*($Z103+$Z104)*0.5*($D$27+$D$28)*$D$5*1000,0))</f>
        <v>0</v>
      </c>
      <c r="BS104" s="1">
        <f>IF(AND(G$20&lt;ABS($Q104),G$20&gt;ABS($Q103)),1,0)</f>
        <v>0</v>
      </c>
      <c r="BT104" s="3">
        <f>MIN(IF(BS104=1,($S104-$S103)/(ABS($Q104)-ABS($Q103))*(G$20-ABS($Q103))+$S103,0),$D$7)</f>
        <v>0</v>
      </c>
      <c r="BU104" s="1">
        <f>IF(ABS($Q104)&lt;G$21,$AA104,IF(ABS($Q103)&lt;G$21,(G$21-ABS($Q103))*($Z103+$Z104)*0.5*($D$27+$D$28)*$D$5*1000,0))</f>
        <v>0</v>
      </c>
      <c r="BV104" s="1">
        <f>IF(AND(G$21&lt;ABS($Q104),G$21&gt;ABS($Q103)),1,0)</f>
        <v>0</v>
      </c>
      <c r="BW104" s="3">
        <f>MIN(IF(BV104=1,($S104-$S103)/(ABS($Q104)-ABS($Q103))*(G$21-ABS($Q103))+$S103,0),$D$7)</f>
        <v>0</v>
      </c>
      <c r="BX104" s="1">
        <f>IF(ABS($Q104)&lt;G$22,$AA104,IF(ABS($Q103)&lt;G$22,(G$22-ABS($Q103))*($Z103+$Z104)*0.5*($D$27+$D$28)*$D$5*1000,0))</f>
        <v>0</v>
      </c>
      <c r="BY104" s="1">
        <f>IF(AND(G$22&lt;ABS($Q104),G$22&gt;ABS($Q103)),1,0)</f>
        <v>0</v>
      </c>
      <c r="BZ104" s="3">
        <f>MIN(IF(BY104=1,($S104-$S103)/(ABS($Q104)-ABS($Q103))*(G$22-ABS($Q103))+$S103,0),$D$7)</f>
        <v>0</v>
      </c>
      <c r="CA104" s="1">
        <f>IF(ABS($Q104)&lt;G$23,$AA104,IF(ABS($Q103)&lt;G$23,(G$23-ABS($Q103))*($Z103+$Z104)*0.5*($D$27+$D$28)*$D$5*1000,0))</f>
        <v>0</v>
      </c>
      <c r="CB104" s="1">
        <f>IF(AND(G$23&lt;ABS($Q104),G$23&gt;ABS($Q103)),1,0)</f>
        <v>0</v>
      </c>
      <c r="CC104" s="3">
        <f>MIN(IF(CB104=1,($S104-$S103)/(ABS($Q104)-ABS($Q103))*(G$23-ABS($Q103))+$S103,0),$D$7)</f>
        <v>0</v>
      </c>
      <c r="CD104" s="1">
        <f>IF(ABS($Q104)&lt;G$24,$AA104,IF(ABS($Q103)&lt;G$24,(G$24-ABS($Q103))*($Z103+$Z104)*0.5*($D$27+$D$28)*$D$5*1000,0))</f>
        <v>0</v>
      </c>
      <c r="CE104" s="1">
        <f>IF(AND(G$24&lt;ABS($Q104),G$24&gt;ABS($Q103)),1,0)</f>
        <v>0</v>
      </c>
      <c r="CF104" s="3">
        <f>MIN(IF(CE104=1,($S104-$S103)/(ABS($Q104)-ABS($Q103))*(G$24-ABS($Q103))+$S103,0),$D$7)</f>
        <v>0</v>
      </c>
      <c r="CG104" s="1">
        <f>IF(ABS($Q104)&lt;G$25,$AA104,IF(ABS($Q103)&lt;G$25,(G$25-ABS($Q103))*($Z103+$Z104)*0.5*($D$27+$D$28)*$D$5*1000,0))</f>
        <v>0</v>
      </c>
      <c r="CH104" s="1">
        <f>IF(AND(G$25&lt;ABS($Q104),G$25&gt;ABS($Q103)),1,0)</f>
        <v>0</v>
      </c>
      <c r="CI104" s="3">
        <f>MIN(IF(CH104=1,($S104-$S103)/(ABS($Q104)-ABS($Q103))*(G$25-ABS($Q103))+$S103,0),$D$7)</f>
        <v>0</v>
      </c>
      <c r="CJ104" s="1">
        <f>IF(ABS($Q104)&lt;G$26,$AA104,IF(ABS($Q103)&lt;G$26,(G$26-ABS($Q103))*($Z103+$Z104)*0.5*($D$27+$D$28)*$D$5*1000,0))</f>
        <v>0</v>
      </c>
      <c r="CK104" s="1">
        <f>IF(AND(G$26&lt;ABS($Q104),G$26&gt;ABS($Q103)),1,0)</f>
        <v>0</v>
      </c>
      <c r="CL104" s="3">
        <f>MIN(IF(CK104=1,($S104-$S103)/(ABS($Q104)-ABS($Q103))*(G$26-ABS($Q103))+$S103,0),$D$7)</f>
        <v>0</v>
      </c>
      <c r="CM104" s="1">
        <f>IF(ABS($Q104)&lt;G$27,$AA104,IF(ABS($Q103)&lt;G$27,(G$27-ABS($Q103))*($Z103+$Z104)*0.5*($D$27+$D$28)*$D$5*1000,0))</f>
        <v>0</v>
      </c>
      <c r="CN104" s="1">
        <f>IF(AND(G$27&lt;ABS($Q104),G$27&gt;ABS($Q103)),1,0)</f>
        <v>0</v>
      </c>
      <c r="CO104" s="3">
        <f>MIN(IF(CN104=1,($S104-$S103)/(ABS($Q104)-ABS($Q103))*(G$27-ABS($Q103))+$S103,0),$D$7)</f>
        <v>0</v>
      </c>
      <c r="CP104" s="1">
        <f>IF(ABS($Q104)&lt;G$28,$AA104,IF(ABS($Q103)&lt;G$28,(G$28-ABS($Q103))*($Z103+$Z104)*0.5*($D$27+$D$28)*$D$5*1000,0))</f>
        <v>0</v>
      </c>
      <c r="CQ104" s="1">
        <f>IF(AND(G$28&lt;ABS($Q104),G$28&gt;ABS($Q103)),1,0)</f>
        <v>0</v>
      </c>
      <c r="CR104" s="3">
        <f>MIN(IF(CQ104=1,($S104-$S103)/(ABS($Q104)-ABS($Q103))*(G$28-ABS($Q103))+$S103,0),$D$7)</f>
        <v>0</v>
      </c>
      <c r="CS104" s="1">
        <f>IF(ABS($Q104)&lt;G$29,$AA104,IF(ABS($Q103)&lt;G$29,(G$29-ABS($Q103))*($Z103+$Z104)*0.5*($D$27+$D$28)*$D$5*1000,0))</f>
        <v>0</v>
      </c>
      <c r="CT104" s="1">
        <f>IF(AND(G$29&lt;ABS($Q104),G$29&gt;ABS($Q103)),1,0)</f>
        <v>0</v>
      </c>
      <c r="CU104" s="3">
        <f>MIN(IF(CT104=1,($S104-$S103)/(ABS($Q104)-ABS($Q103))*(G$29-ABS($Q103))+$S103,0),$D$7)</f>
        <v>0</v>
      </c>
      <c r="CV104" s="1">
        <f>IF(ABS($Q104)&lt;G$30,$AA104,IF(ABS($Q103)&lt;G$30,(G$30-ABS($Q103))*($Z103+$Z104)*0.5*($D$27+$D$28)*$D$5*1000,0))</f>
        <v>0</v>
      </c>
      <c r="CW104" s="1">
        <f>IF(AND(G$30&lt;ABS($Q104),G$30&gt;ABS($Q103)),1,0)</f>
        <v>0</v>
      </c>
      <c r="CX104" s="3">
        <f>MIN(IF(CW104=1,($S104-$S103)/(ABS($Q104)-ABS($Q103))*(G$30-ABS($Q103))+$S103,0),$D$7)</f>
        <v>0</v>
      </c>
      <c r="CY104" s="1">
        <f>IF(ABS($Q104)&lt;G$31,$AA104,IF(ABS($Q103)&lt;G$31,(G$31-ABS($Q103))*($Z103+$Z104)*0.5*($D$27+$D$28)*$D$5*1000,0))</f>
        <v>0</v>
      </c>
      <c r="CZ104" s="1">
        <f>IF(AND(G$31&lt;ABS($Q104),G$31&gt;ABS($Q103)),1,0)</f>
        <v>0</v>
      </c>
      <c r="DA104" s="3">
        <f>MIN(IF(CZ104=1,($S104-$S103)/(ABS($Q104)-ABS($Q103))*(G$31-ABS($Q103))+$S103,0),$D$7)</f>
        <v>0</v>
      </c>
      <c r="DB104" s="1">
        <f>IF(ABS($Q104)&lt;G$32,$AA104,IF(ABS($Q103)&lt;G$32,(G$32-ABS($Q103))*($Z103+$Z104)*0.5*($D$27+$D$28)*$D$5*1000,0))</f>
        <v>0</v>
      </c>
      <c r="DC104" s="1">
        <f>IF(AND(G$32&lt;ABS($Q104),G$32&gt;ABS($Q103)),1,0)</f>
        <v>0</v>
      </c>
      <c r="DD104" s="3">
        <f>MIN(IF(DC104=1,($S104-$S103)/(ABS($Q104)-ABS($Q103))*(G$32-ABS($Q103))+$S103,0),$D$7)</f>
        <v>0</v>
      </c>
      <c r="DE104" s="1">
        <f>IF(ABS($Q104)&lt;G$33,$AA104,IF(ABS($Q103)&lt;G$33,(G$33-ABS($Q103))*($Z103+$Z104)*0.5*($D$27+$D$28)*$D$5*1000,0))</f>
        <v>0</v>
      </c>
      <c r="DF104" s="1">
        <f>IF(AND(G$33&lt;ABS($Q104),G$33&gt;ABS($Q103)),1,0)</f>
        <v>0</v>
      </c>
      <c r="DG104" s="3">
        <f>MIN(IF(DF104=1,($S104-$S103)/(ABS($Q104)-ABS($Q103))*(G$33-ABS($Q103))+$S103,0),$D$7)</f>
        <v>0</v>
      </c>
      <c r="DH104" s="1">
        <f>IF(ABS($Q104)&lt;G$34,$AA104,IF(ABS($Q103)&lt;G$34,(G$34-ABS($Q103))*($Z103+$Z104)*0.5*($D$27+$D$28)*$D$5*1000,0))</f>
        <v>0</v>
      </c>
      <c r="DI104" s="1">
        <f>IF(AND(G$34&lt;ABS($Q104),G$34&gt;ABS($Q103)),1,0)</f>
        <v>0</v>
      </c>
      <c r="DJ104" s="3">
        <f>MIN(IF(DI104=1,($S104-$S103)/(ABS($Q104)-ABS($Q103))*(G$34-ABS($Q103))+$S103,0),$D$7)</f>
        <v>0</v>
      </c>
      <c r="DK104" s="1">
        <f>IF(ABS($Q104)&lt;G$35,$AA104,IF(ABS($Q103)&lt;G$35,(G$35-ABS($Q103))*($Z103+$Z104)*0.5*($D$27+$D$28)*$D$5*1000,0))</f>
        <v>0</v>
      </c>
      <c r="DL104" s="1">
        <f>IF(AND(G$35&lt;ABS($Q104),G$35&gt;ABS($Q103)),1,0)</f>
        <v>0</v>
      </c>
      <c r="DM104" s="3">
        <f>MIN(IF(DL104=1,($S104-$S103)/(ABS($Q104)-ABS($Q103))*(G$35-ABS($Q103))+$S103,0),$D$7)</f>
        <v>0</v>
      </c>
      <c r="DN104" s="1">
        <f>IF(ABS($Q104)&lt;G$36,$AA104,IF(ABS($Q103)&lt;G$36,(G$36-ABS($Q103))*($Z103+$Z104)*0.5*($D$27+$D$28)*$D$5*1000,0))</f>
        <v>0</v>
      </c>
      <c r="DO104" s="1">
        <f>IF(AND(G$36&lt;ABS($Q104),G$36&gt;ABS($Q103)),1,0)</f>
        <v>0</v>
      </c>
      <c r="DP104" s="3">
        <f>MIN(IF(DO104=1,($S104-$S103)/(ABS($Q104)-ABS($Q103))*(G$36-ABS($Q103))+$S103,0),$D$7)</f>
        <v>0</v>
      </c>
      <c r="DQ104" s="1">
        <f>IF(ABS($Q104)&lt;G$37,$AA104,IF(ABS($Q103)&lt;G$37,(G$37-ABS($Q103))*($Z103+$Z104)*0.5*($D$27+$D$28)*$D$5*1000,0))</f>
        <v>0</v>
      </c>
      <c r="DR104" s="1">
        <f>IF(AND(G$37&lt;ABS($Q104),G$37&gt;ABS($Q103)),1,0)</f>
        <v>0</v>
      </c>
      <c r="DS104" s="3">
        <f>MIN(IF(DR104=1,($S104-$S103)/(ABS($Q104)-ABS($Q103))*(G$37-ABS($Q103))+$S103,0),$D$7)</f>
        <v>0</v>
      </c>
      <c r="DT104" s="1">
        <f>IF(ABS($Q104)&lt;G$38,$AA104,IF(ABS($Q103)&lt;G$38,(G$38-ABS($Q103))*($Z103+$Z104)*0.5*($D$27+$D$28)*$D$5*1000,0))</f>
        <v>0</v>
      </c>
      <c r="DU104" s="1">
        <f>IF(AND(G$38&lt;ABS($Q104),G$38&gt;ABS($Q103)),1,0)</f>
        <v>0</v>
      </c>
      <c r="DV104" s="3">
        <f>MIN(IF(DU104=1,($S104-$S103)/(ABS($Q104)-ABS($Q103))*(G$38-ABS($Q103))+$S103,0),$D$7)</f>
        <v>0</v>
      </c>
      <c r="DW104" s="1">
        <f>IF(ABS($Q104)&lt;G$39,$AA104,IF(ABS($Q103)&lt;G$39,(G$39-ABS($Q103))*($Z103+$Z104)*0.5*($D$27+$D$28)*$D$5*1000,0))</f>
        <v>0</v>
      </c>
      <c r="DX104" s="1">
        <f>IF(AND(G$39&lt;ABS($Q104),G$39&gt;ABS($Q103)),1,0)</f>
        <v>0</v>
      </c>
      <c r="DY104" s="3">
        <f>MIN(IF(DX104=1,($S104-$S103)/(ABS($Q104)-ABS($Q103))*(G$39-ABS($Q103))+$S103,0),$D$7)</f>
        <v>0</v>
      </c>
      <c r="DZ104" s="1">
        <f>IF(ABS($Q104)&lt;G$40,$AA104,IF(ABS($Q103)&lt;G$40,(G$40-ABS($Q103))*($Z103+$Z104)*0.5*($D$27+$D$28)*$D$5*1000,0))</f>
        <v>0</v>
      </c>
      <c r="EA104" s="1">
        <f>IF(AND(G$40&lt;ABS($Q104),G$40&gt;ABS($Q103)),1,0)</f>
        <v>0</v>
      </c>
      <c r="EB104" s="3">
        <f>MIN(IF(EA104=1,($S104-$S103)/(ABS($Q104)-ABS($Q103))*(G$40-ABS($Q103))+$S103,0),$D$7)</f>
        <v>0</v>
      </c>
      <c r="EC104" s="1">
        <f>IF(ABS($Q104)&lt;G$41,$AA104,IF(ABS($Q103)&lt;G$41,(G$41-ABS($Q103))*($Z103+$Z104)*0.5*($D$27+$D$28)*$D$5*1000,0))</f>
        <v>0</v>
      </c>
      <c r="ED104" s="1">
        <f>IF(AND(G$41&lt;ABS($Q104),G$41&gt;ABS($Q103)),1,0)</f>
        <v>0</v>
      </c>
      <c r="EE104" s="3">
        <f>MIN(IF(ED104=1,($S104-$S103)/(ABS($Q104)-ABS($Q103))*(G$41-ABS($Q103))+$S103,0),$D$7)</f>
        <v>0</v>
      </c>
      <c r="EF104" s="1">
        <f>IF(ABS($Q104)&lt;G$42,$AA104,IF(ABS($Q103)&lt;G$42,(G$42-ABS($Q103))*($Z103+$Z104)*0.5*($D$27+$D$28)*$D$5*1000,0))</f>
        <v>0</v>
      </c>
      <c r="EG104" s="1">
        <f>IF(AND(G$42&lt;ABS($Q104),G$42&gt;ABS($Q103)),1,0)</f>
        <v>0</v>
      </c>
      <c r="EH104" s="3">
        <f>MIN(IF(EG104=1,($S104-$S103)/(ABS($Q104)-ABS($Q103))*(G$42-ABS($Q103))+$S103,0),$D$7)</f>
        <v>0</v>
      </c>
      <c r="EI104" s="1">
        <f>IF(ABS($Q104)&lt;G$43,$AA104,IF(ABS($Q103)&lt;G$43,(G$43-ABS($Q103))*($Z103+$Z104)*0.5*($D$27+$D$28)*$D$5*1000,0))</f>
        <v>0</v>
      </c>
      <c r="EJ104" s="1">
        <f>IF(AND(G$43&lt;ABS($Q104),G$43&gt;ABS($Q103)),1,0)</f>
        <v>0</v>
      </c>
      <c r="EK104" s="3">
        <f>MIN(IF(EJ104=1,($S104-$S103)/(ABS($Q104)-ABS($Q103))*(G$43-ABS($Q103))+$S103,0),$D$7)</f>
        <v>0</v>
      </c>
      <c r="EL104" s="1">
        <f>IF(ABS($Q104)&lt;G$44,$AA104,IF(ABS($Q103)&lt;G$44,(G$44-ABS($Q103))*($Z103+$Z104)*0.5*($D$27+$D$28)*$D$5*1000,0))</f>
        <v>0</v>
      </c>
      <c r="EM104" s="1">
        <f>IF(AND(G$44&lt;ABS($Q104),G$44&gt;ABS($Q103)),1,0)</f>
        <v>0</v>
      </c>
      <c r="EN104" s="3">
        <f>MIN(IF(EM104=1,($S104-$S103)/(ABS($Q104)-ABS($Q103))*(G$44-ABS($Q103))+$S103,0),$D$7)</f>
        <v>0</v>
      </c>
      <c r="EO104" s="1">
        <f>IF(ABS($Q104)&lt;G$45,$AA104,IF(ABS($Q103)&lt;G$45,(G$45-ABS($Q103))*($Z103+$Z104)*0.5*($D$27+$D$28)*$D$5*1000,0))</f>
        <v>0</v>
      </c>
      <c r="EP104" s="1">
        <f>IF(AND(G$45&lt;ABS($Q104),G$45&gt;ABS($Q103)),1,0)</f>
        <v>0</v>
      </c>
      <c r="EQ104" s="3">
        <f>MIN(IF(EP104=1,($S104-$S103)/(ABS($Q104)-ABS($Q103))*(G$45-ABS($Q103))+$S103,0),$D$7)</f>
        <v>0</v>
      </c>
      <c r="ER104" s="1">
        <f>IF(ABS($Q104)&lt;G$46,$AA104,IF(ABS($Q103)&lt;G$46,(G$46-ABS($Q103))*($Z103+$Z104)*0.5*($D$27+$D$28)*$D$5*1000,0))</f>
        <v>0</v>
      </c>
      <c r="ES104" s="1">
        <f>IF(AND(G$46&lt;ABS($Q104),G$46&gt;ABS($Q103)),1,0)</f>
        <v>0</v>
      </c>
      <c r="ET104" s="3">
        <f>MIN(IF(ES104=1,($S104-$S103)/(ABS($Q104)-ABS($Q103))*(G$46-ABS($Q103))+$S103,0),$D$7)</f>
        <v>0</v>
      </c>
      <c r="EU104" s="1">
        <f>IF(ABS($Q104)&lt;G$47,$AA104,IF(ABS($Q103)&lt;G$47,(G$47-ABS($Q103))*($Z103+$Z104)*0.5*($D$27+$D$28)*$D$5*1000,0))</f>
        <v>0</v>
      </c>
      <c r="EV104" s="1">
        <f>IF(AND(G$47&lt;ABS($Q104),G$47&gt;ABS($Q103)),1,0)</f>
        <v>0</v>
      </c>
      <c r="EW104" s="3">
        <f>MIN(IF(EV104=1,($S104-$S103)/(ABS($Q104)-ABS($Q103))*(G$47-ABS($Q103))+$S103,0),$D$7)</f>
        <v>0</v>
      </c>
      <c r="EX104" s="1">
        <f>IF(ABS($Q104)&lt;G$48,$AA104,IF(ABS($Q103)&lt;G$48,(G$48-ABS($Q103))*($Z103+$Z104)*0.5*($D$27+$D$28)*$D$5*1000,0))</f>
        <v>0</v>
      </c>
      <c r="EY104" s="1">
        <f>IF(AND(G$48&lt;ABS($Q104),G$48&gt;ABS($Q103)),1,0)</f>
        <v>0</v>
      </c>
      <c r="EZ104" s="3">
        <f>MIN(IF(EY104=1,($S104-$S103)/(ABS($Q104)-ABS($Q103))*(G$48-ABS($Q103))+$S103,0),$D$7)</f>
        <v>0</v>
      </c>
      <c r="FA104" s="1">
        <f>IF(ABS($Q104)&lt;G$49,$AA104,IF(ABS($Q103)&lt;G$49,(G$49-ABS($Q103))*($Z103+$Z104)*0.5*($D$27+$D$28)*$D$5*1000,0))</f>
        <v>0</v>
      </c>
      <c r="FB104" s="1">
        <f>IF(AND(G$49&lt;ABS($Q104),G$49&gt;ABS($Q103)),1,0)</f>
        <v>0</v>
      </c>
      <c r="FC104" s="3">
        <f>MIN(IF(FB104=1,($S104-$S103)/(ABS($Q104)-ABS($Q103))*(G$49-ABS($Q103))+$S103,0),$D$7)</f>
        <v>0</v>
      </c>
      <c r="FD104" s="1">
        <f>IF(ABS($Q104)&lt;G$50,$AA104,IF(ABS($Q103)&lt;G$50,(G$50-ABS($Q103))*($Z103+$Z104)*0.5*($D$27+$D$28)*$D$5*1000,0))</f>
        <v>0</v>
      </c>
      <c r="FE104" s="1">
        <f>IF(AND(G$50&lt;ABS($Q104),G$50&gt;ABS($Q103)),1,0)</f>
        <v>0</v>
      </c>
      <c r="FF104" s="3">
        <f>MIN(IF(FE104=1,($S104-$S103)/(ABS($Q104)-ABS($Q103))*(G$50-ABS($Q103))+$S103,0),$D$7)</f>
        <v>0</v>
      </c>
      <c r="FG104" s="1">
        <f>IF(ABS($Q104)&lt;G$51,$AA104,IF(ABS($Q103)&lt;G$51,(G$51-ABS($Q103))*($Z103+$Z104)*0.5*($D$27+$D$28)*$D$5*1000,0))</f>
        <v>0</v>
      </c>
      <c r="FH104" s="1">
        <f>IF(AND(G$51&lt;ABS($Q104),G$51&gt;ABS($Q103)),1,0)</f>
        <v>0</v>
      </c>
      <c r="FI104" s="3">
        <f>MIN(IF(FH104=1,($S104-$S103)/(ABS($Q104)-ABS($Q103))*(G$51-ABS($Q103))+$S103,0),$D$7)</f>
        <v>0</v>
      </c>
      <c r="FJ104" s="1">
        <f>IF(ABS($Q104)&lt;G$52,$AA104,IF(ABS($Q103)&lt;G$52,(G$52-ABS($Q103))*($Z103+$Z104)*0.5*($D$27+$D$28)*$D$5*1000,0))</f>
        <v>0</v>
      </c>
      <c r="FK104" s="1">
        <f>IF(AND(G$52&lt;ABS($Q104),G$52&gt;ABS($Q103)),1,0)</f>
        <v>0</v>
      </c>
      <c r="FL104" s="3">
        <f>MIN(IF(FK104=1,($S104-$S103)/(ABS($Q104)-ABS($Q103))*(G$52-ABS($Q103))+$S103,0),$D$7)</f>
        <v>0</v>
      </c>
      <c r="FM104" s="1">
        <f>IF(ABS($Q104)&lt;G$53,$AA104,IF(ABS($Q103)&lt;G$53,(G$53-ABS($Q103))*($Z103+$Z104)*0.5*($D$27+$D$28)*$D$5*1000,0))</f>
        <v>0</v>
      </c>
      <c r="FN104" s="1">
        <f>IF(AND(G$53&lt;ABS($Q104),G$53&gt;ABS($Q103)),1,0)</f>
        <v>0</v>
      </c>
      <c r="FO104" s="3">
        <f>MIN(IF(FN104=1,($S104-$S103)/(ABS($Q104)-ABS($Q103))*(G$53-ABS($Q103))+$S103,0),$D$7)</f>
        <v>0</v>
      </c>
      <c r="FP104" s="1">
        <f>IF(ABS($Q104)&lt;G$54,$AA104,IF(ABS($Q103)&lt;G$54,(G$54-ABS($Q103))*($Z103+$Z104)*0.5*($D$27+$D$28)*$D$5*1000,0))</f>
        <v>0</v>
      </c>
      <c r="FQ104" s="1">
        <f>IF(AND(G$54&lt;ABS($Q104),G$54&gt;ABS($Q103)),1,0)</f>
        <v>0</v>
      </c>
      <c r="FR104" s="3">
        <f>MIN(IF(FQ104=1,($S104-$S103)/(ABS($Q104)-ABS($Q103))*(G$54-ABS($Q103))+$S103,0),$D$7)</f>
        <v>0</v>
      </c>
      <c r="FS104" s="1">
        <f>IF(ABS($Q104)&lt;G$55,$AA104,IF(ABS($Q103)&lt;G$55,(G$55-ABS($Q103))*($Z103+$Z104)*0.5*($D$27+$D$28)*$D$5*1000,0))</f>
        <v>0</v>
      </c>
      <c r="FT104" s="1">
        <f>IF(AND(G$55&lt;ABS($Q104),G$55&gt;ABS($Q103)),1,0)</f>
        <v>0</v>
      </c>
      <c r="FU104" s="3">
        <f>MIN(IF(FT104=1,($S104-$S103)/(ABS($Q104)-ABS($Q103))*(G$55-ABS($Q103))+$S103,0),$D$7)</f>
        <v>0</v>
      </c>
      <c r="FV104" s="1" t="e">
        <f>IF(ABS($Q104)&lt;#REF!,$AA104,IF(ABS($Q103)&lt;#REF!,(#REF!-ABS($Q103))*($Z103+$Z104)*0.5*($D$27+$D$28)*$D$5*1000,0))</f>
        <v>#REF!</v>
      </c>
      <c r="FW104" s="1" t="e">
        <f>IF(AND(#REF!&lt;ABS($Q104),#REF!&gt;ABS($Q103)),1,0)</f>
        <v>#REF!</v>
      </c>
      <c r="FX104" s="3" t="e">
        <f>MIN(IF(FW104=1,($S104-$S103)/(ABS($Q104)-ABS($Q103))*(#REF!-ABS($Q103))+$S103,0),$D$7)</f>
        <v>#REF!</v>
      </c>
    </row>
    <row r="105" spans="12:180" x14ac:dyDescent="0.35">
      <c r="L105" s="32"/>
      <c r="M105" s="32"/>
      <c r="N105" s="32"/>
      <c r="O105" s="32"/>
      <c r="P105" s="32"/>
      <c r="Q105" s="4"/>
      <c r="R105" s="4"/>
      <c r="S105" s="4"/>
      <c r="T105" s="4"/>
      <c r="U105" s="4"/>
      <c r="V105" s="4"/>
      <c r="W105" s="4"/>
      <c r="X105" s="4"/>
      <c r="Y105" s="4"/>
      <c r="Z105" s="3">
        <f t="shared" si="7"/>
        <v>0.2</v>
      </c>
      <c r="AA105" s="3"/>
      <c r="AB105" s="1"/>
      <c r="AC105" s="2"/>
      <c r="AD105" s="2"/>
      <c r="AE105" s="1"/>
      <c r="AF105" s="2"/>
      <c r="AG105" s="2"/>
      <c r="AH105" s="1"/>
      <c r="AI105" s="2"/>
      <c r="AJ105" s="2"/>
      <c r="AK105" s="1"/>
      <c r="AL105" s="2"/>
      <c r="AM105" s="2"/>
      <c r="AN105" s="1"/>
      <c r="AO105" s="2"/>
      <c r="AP105" s="2"/>
      <c r="AQ105" s="1"/>
      <c r="AR105" s="2"/>
      <c r="AS105" s="2"/>
      <c r="AT105" s="1"/>
      <c r="AU105" s="2"/>
      <c r="AV105" s="2"/>
      <c r="AW105" s="1"/>
      <c r="AX105" s="2"/>
      <c r="AY105" s="2"/>
      <c r="AZ105" s="1"/>
      <c r="BA105" s="2"/>
      <c r="BB105" s="2"/>
      <c r="BC105" s="1"/>
      <c r="BD105" s="2"/>
      <c r="BE105" s="2"/>
      <c r="BF105" s="1"/>
      <c r="BG105" s="2"/>
      <c r="BH105" s="2"/>
      <c r="BI105" s="1"/>
      <c r="BJ105" s="2"/>
      <c r="BK105" s="2"/>
      <c r="BL105" s="1"/>
      <c r="BM105" s="2"/>
      <c r="BN105" s="2"/>
      <c r="BO105" s="1"/>
      <c r="BP105" s="2"/>
      <c r="BQ105" s="2"/>
      <c r="BR105" s="1"/>
      <c r="BS105" s="2"/>
      <c r="BT105" s="2"/>
      <c r="BU105" s="1"/>
      <c r="BV105" s="2"/>
      <c r="BW105" s="2"/>
      <c r="BX105" s="1"/>
      <c r="BY105" s="2"/>
      <c r="BZ105" s="2"/>
      <c r="CA105" s="1"/>
      <c r="CB105" s="2"/>
      <c r="CC105" s="2"/>
      <c r="CD105" s="1"/>
      <c r="CE105" s="2"/>
      <c r="CF105" s="2"/>
      <c r="CG105" s="1"/>
      <c r="CH105" s="2"/>
      <c r="CI105" s="2"/>
      <c r="CJ105" s="1"/>
      <c r="CK105" s="2"/>
      <c r="CL105" s="2"/>
      <c r="CM105" s="1"/>
      <c r="CN105" s="2"/>
      <c r="CO105" s="2"/>
      <c r="CP105" s="1"/>
      <c r="CQ105" s="2"/>
      <c r="CR105" s="2"/>
      <c r="CS105" s="1"/>
      <c r="CT105" s="2"/>
      <c r="CU105" s="2"/>
      <c r="CV105" s="1"/>
      <c r="CW105" s="2"/>
      <c r="CX105" s="2"/>
      <c r="CY105" s="1"/>
      <c r="CZ105" s="2"/>
      <c r="DA105" s="2"/>
      <c r="DB105" s="1"/>
      <c r="DC105" s="2"/>
      <c r="DD105" s="2"/>
      <c r="DE105" s="1"/>
      <c r="DF105" s="2"/>
      <c r="DG105" s="2"/>
      <c r="DH105" s="1"/>
      <c r="DI105" s="2"/>
      <c r="DJ105" s="2"/>
      <c r="DK105" s="1"/>
      <c r="DL105" s="2"/>
      <c r="DM105" s="2"/>
      <c r="DN105" s="1"/>
      <c r="DO105" s="2"/>
      <c r="DP105" s="2"/>
      <c r="DQ105" s="1"/>
      <c r="DR105" s="2"/>
      <c r="DS105" s="2"/>
      <c r="DT105" s="1"/>
      <c r="DU105" s="2"/>
      <c r="DV105" s="2"/>
      <c r="DW105" s="1"/>
      <c r="DX105" s="2"/>
      <c r="DY105" s="2"/>
      <c r="DZ105" s="1"/>
      <c r="EA105" s="2"/>
      <c r="EB105" s="2"/>
      <c r="EC105" s="1"/>
      <c r="ED105" s="2"/>
      <c r="EE105" s="2"/>
      <c r="EF105" s="1"/>
      <c r="EG105" s="2"/>
      <c r="EH105" s="2"/>
      <c r="EI105" s="1"/>
      <c r="EJ105" s="2"/>
      <c r="EK105" s="2"/>
      <c r="EL105" s="1"/>
      <c r="EM105" s="2"/>
      <c r="EN105" s="2"/>
      <c r="EO105" s="1"/>
      <c r="EP105" s="2"/>
      <c r="EQ105" s="2"/>
      <c r="ER105" s="1"/>
      <c r="ES105" s="2"/>
      <c r="ET105" s="2"/>
      <c r="EU105" s="1"/>
      <c r="EV105" s="2"/>
      <c r="EW105" s="2"/>
      <c r="EX105" s="1"/>
      <c r="EY105" s="2"/>
      <c r="EZ105" s="2"/>
      <c r="FA105" s="1"/>
      <c r="FB105" s="2"/>
      <c r="FC105" s="2"/>
      <c r="FD105" s="1"/>
      <c r="FE105" s="2"/>
      <c r="FF105" s="2"/>
      <c r="FG105" s="1"/>
      <c r="FH105" s="2"/>
      <c r="FI105" s="2"/>
      <c r="FJ105" s="1"/>
      <c r="FK105" s="2"/>
      <c r="FL105" s="2"/>
      <c r="FM105" s="1"/>
      <c r="FN105" s="2"/>
      <c r="FO105" s="2"/>
      <c r="FP105" s="1"/>
      <c r="FQ105" s="2"/>
      <c r="FR105" s="2"/>
      <c r="FS105" s="1"/>
      <c r="FT105" s="2"/>
      <c r="FU105" s="2"/>
      <c r="FV105" s="1"/>
      <c r="FW105" s="2"/>
      <c r="FX105" s="2"/>
    </row>
    <row r="106" spans="12:180" x14ac:dyDescent="0.35">
      <c r="L106" s="32"/>
      <c r="M106" s="32"/>
      <c r="N106" s="32"/>
      <c r="O106" s="32"/>
      <c r="P106" s="32"/>
      <c r="Q106" s="4"/>
      <c r="R106" s="4"/>
      <c r="S106" s="4"/>
      <c r="T106" s="4"/>
      <c r="U106" s="4"/>
      <c r="V106" s="4"/>
      <c r="W106" s="4"/>
      <c r="X106" s="4"/>
      <c r="Y106" s="4"/>
      <c r="Z106" s="3">
        <f t="shared" si="7"/>
        <v>0.2</v>
      </c>
      <c r="AA106" s="1">
        <f>$R105*($Z106+$Z105)*0.5*($D$27+$D$28)*1000*$D$5</f>
        <v>0</v>
      </c>
      <c r="AB106" s="1">
        <f>IF(ABS($Q106)&lt;$G$6,$AA106,IF(ABS($Q105)&lt;$G$6,($G$6-ABS($Q105))*($Z105+$Z106)*0.5*($D$27+$D$28)*$D$5*1000,0))</f>
        <v>0</v>
      </c>
      <c r="AC106" s="1">
        <f>IF(AND($G$6&lt;ABS($Q106),$G$6&gt;ABS($Q105)),1,0)</f>
        <v>0</v>
      </c>
      <c r="AD106" s="3">
        <f>MIN(IF(AC106=1,($S106-$S105)/(ABS($Q106)-ABS($Q105))*($G$6-ABS($Q105))+$S105,0),$D$7)</f>
        <v>0</v>
      </c>
      <c r="AE106" s="1">
        <f>IF(ABS($Q106)&lt;$G$7,$AA106,IF(ABS($Q105)&lt;$G$7,($G$7-ABS($Q105))*($Z105+$Z106)*0.5*($D$27+$D$28)*$D$5*1000,0))</f>
        <v>0</v>
      </c>
      <c r="AF106" s="1">
        <f>IF(AND($G$7&lt;ABS($Q106),$G$7&gt;ABS($Q105)),1,0)</f>
        <v>0</v>
      </c>
      <c r="AG106" s="3">
        <f>MIN(IF(AF106=1,($S106-$S105)/(ABS($Q106)-ABS($Q105))*($G$7-ABS($Q105))+$S105,0),$D$7)</f>
        <v>0</v>
      </c>
      <c r="AH106" s="1">
        <f>IF(ABS($Q106)&lt;$G$8,$AA106,IF(ABS($Q105)&lt;$G$8,($G$8-ABS($Q105))*($Z105+$Z106)*0.5*($D$27+$D$28)*$D$5*1000,0))</f>
        <v>0</v>
      </c>
      <c r="AI106" s="1">
        <f>IF(AND($G$8&lt;ABS($Q106),$G$8&gt;ABS($Q105)),1,0)</f>
        <v>0</v>
      </c>
      <c r="AJ106" s="3">
        <f>MIN(IF(AI106=1,($S106-$S105)/(ABS($Q106)-ABS($Q105))*($G$8-ABS($Q105))+$S105,0),$D$7)</f>
        <v>0</v>
      </c>
      <c r="AK106" s="1">
        <f>IF(ABS($Q106)&lt;$G$9,$AA106,IF(ABS($Q105)&lt;$G$9,($G$9-ABS($Q105))*($Z105+$Z106)*0.5*($D$27+$D$28)*$D$5*1000,0))</f>
        <v>0</v>
      </c>
      <c r="AL106" s="1">
        <f>IF(AND($G$9&lt;ABS($Q106),$G$9&gt;ABS($Q105)),1,0)</f>
        <v>0</v>
      </c>
      <c r="AM106" s="3">
        <f>MIN(IF(AL106=1,($S106-$S105)/(ABS($Q106)-ABS($Q105))*($G$9-ABS($Q105))+$S105,0),$D$7)</f>
        <v>0</v>
      </c>
      <c r="AN106" s="1">
        <f>IF(ABS($Q106)&lt;$G$10,$AA106,IF(ABS($Q105)&lt;$G$10,($G$10-ABS($Q105))*($Z105+$Z106)*0.5*($D$27+$D$28)*$D$5*1000,0))</f>
        <v>0</v>
      </c>
      <c r="AO106" s="1">
        <f>IF(AND($G$10&lt;ABS($Q106),$G$10&gt;ABS($Q105)),1,0)</f>
        <v>0</v>
      </c>
      <c r="AP106" s="3">
        <f>MIN(IF(AO106=1,($S106-$S105)/(ABS($Q106)-ABS($Q105))*($G$10-ABS($Q105))+$S105,0),$D$7)</f>
        <v>0</v>
      </c>
      <c r="AQ106" s="1">
        <f>IF(ABS($Q106)&lt;$G$11,$AA106,IF(ABS($Q105)&lt;$G$11,($G$11-ABS($Q105))*($Z105+$Z106)*0.5*($D$27+$D$28)*$D$5*1000,0))</f>
        <v>0</v>
      </c>
      <c r="AR106" s="1">
        <f>IF(AND($G$11&lt;ABS($Q106),$G$11&gt;ABS($Q105)),1,0)</f>
        <v>0</v>
      </c>
      <c r="AS106" s="3">
        <f>MIN(IF(AR106=1,($S106-$S105)/(ABS($Q106)-ABS($Q105))*($G$11-ABS($Q105))+$S105,0),$D$7)</f>
        <v>0</v>
      </c>
      <c r="AT106" s="1">
        <f>IF(ABS($Q106)&lt;$G$12,$AA106,IF(ABS($Q105)&lt;$G$12,($G$12-ABS($Q105))*($Z105+$Z106)*0.5*($D$27+$D$28)*$D$5*1000,0))</f>
        <v>0</v>
      </c>
      <c r="AU106" s="1">
        <f>IF(AND($G$12&lt;ABS($Q106),$G$12&gt;ABS($Q105)),1,0)</f>
        <v>0</v>
      </c>
      <c r="AV106" s="3">
        <f>MIN(IF(AU106=1,($S106-$S105)/(ABS($Q106)-ABS($Q105))*($G$12-ABS($Q105))+$S105,0),$D$7)</f>
        <v>0</v>
      </c>
      <c r="AW106" s="1">
        <f>IF(ABS($Q106)&lt;$G$13,$AA106,IF(ABS($Q105)&lt;$G$13,($G$13-ABS($Q105))*($Z105+$Z106)*0.5*($D$27+$D$28)*$D$5*1000,0))</f>
        <v>0</v>
      </c>
      <c r="AX106" s="1">
        <f>IF(AND($G$13&lt;ABS($Q106),$G$13&gt;ABS($Q105)),1,0)</f>
        <v>0</v>
      </c>
      <c r="AY106" s="3">
        <f>MIN(IF(AX106=1,($S106-$S105)/(ABS($Q106)-ABS($Q105))*($G$13-ABS($Q105))+$S105,0),$D$7)</f>
        <v>0</v>
      </c>
      <c r="AZ106" s="1">
        <f>IF(ABS($Q106)&lt;$G$14,$AA106,IF(ABS($Q105)&lt;$G$14,($G$14-ABS($Q105))*($Z105+$Z106)*0.5*($D$27+$D$28)*$D$5*1000,0))</f>
        <v>0</v>
      </c>
      <c r="BA106" s="1">
        <f>IF(AND($G$14&lt;ABS($Q106),$G$14&gt;ABS($Q105)),1,0)</f>
        <v>0</v>
      </c>
      <c r="BB106" s="3">
        <f>MIN(IF(BA106=1,($S106-$S105)/(ABS($Q106)-ABS($Q105))*($G$14-ABS($Q105))+$S105,0),$D$7)</f>
        <v>0</v>
      </c>
      <c r="BC106" s="1">
        <f>IF(ABS($Q106)&lt;G$15,$AA106,IF(ABS($Q105)&lt;G$15,(G$15-ABS($Q105))*($Z105+$Z106)*0.5*($D$27+$D$28)*$D$5*1000,0))</f>
        <v>0</v>
      </c>
      <c r="BD106" s="1">
        <f>IF(AND(G$15&lt;ABS($Q106),G$15&gt;ABS($Q105)),1,0)</f>
        <v>0</v>
      </c>
      <c r="BE106" s="3">
        <f>MIN(IF(BD106=1,($S106-$S105)/(ABS($Q106)-ABS($Q105))*(G$15-ABS($Q105))+$S105,0),$D$7)</f>
        <v>0</v>
      </c>
      <c r="BF106" s="1">
        <f>IF(ABS($Q106)&lt;G$16,$AA106,IF(ABS($Q105)&lt;G$16,(G$16-ABS($Q105))*($Z105+$Z106)*0.5*($D$27+$D$28)*$D$5*1000,0))</f>
        <v>0</v>
      </c>
      <c r="BG106" s="1">
        <f>IF(AND(G$16&lt;ABS($Q106),G$16&gt;ABS($Q105)),1,0)</f>
        <v>0</v>
      </c>
      <c r="BH106" s="3">
        <f>MIN(IF(BG106=1,($S106-$S105)/(ABS($Q106)-ABS($Q105))*(G$16-ABS($Q105))+$S105,0),$D$7)</f>
        <v>0</v>
      </c>
      <c r="BI106" s="1">
        <f>IF(ABS($Q106)&lt;G$17,$AA106,IF(ABS($Q105)&lt;G$17,(G$17-ABS($Q105))*($Z105+$Z106)*0.5*($D$27+$D$28)*$D$5*1000,0))</f>
        <v>0</v>
      </c>
      <c r="BJ106" s="1">
        <f>IF(AND(G$17&lt;ABS($Q106),G$17&gt;ABS($Q105)),1,0)</f>
        <v>0</v>
      </c>
      <c r="BK106" s="3">
        <f>MIN(IF(BJ106=1,($S106-$S105)/(ABS($Q106)-ABS($Q105))*(G$17-ABS($Q105))+$S105,0),$D$7)</f>
        <v>0</v>
      </c>
      <c r="BL106" s="1">
        <f>IF(ABS($Q106)&lt;G$18,$AA106,IF(ABS($Q105)&lt;G$18,(G$18-ABS($Q105))*($Z105+$Z106)*0.5*($D$27+$D$28)*$D$5*1000,0))</f>
        <v>0</v>
      </c>
      <c r="BM106" s="1">
        <f>IF(AND(G$18&lt;ABS($Q106),G$18&gt;ABS($Q105)),1,0)</f>
        <v>0</v>
      </c>
      <c r="BN106" s="3">
        <f>MIN(IF(BM106=1,($S106-$S105)/(ABS($Q106)-ABS($Q105))*(G$18-ABS($Q105))+$S105,0),$D$7)</f>
        <v>0</v>
      </c>
      <c r="BO106" s="1">
        <f>IF(ABS($Q106)&lt;G$19,$AA106,IF(ABS($Q105)&lt;G$19,(G$19-ABS($Q105))*($Z105+$Z106)*0.5*($D$27+$D$28)*$D$5*1000,0))</f>
        <v>0</v>
      </c>
      <c r="BP106" s="1">
        <f>IF(AND(G$19&lt;ABS($Q106),G$19&gt;ABS($Q105)),1,0)</f>
        <v>0</v>
      </c>
      <c r="BQ106" s="3">
        <f>MIN(IF(BP106=1,($S106-$S105)/(ABS($Q106)-ABS($Q105))*(G$19-ABS($Q105))+$S105,0),$D$7)</f>
        <v>0</v>
      </c>
      <c r="BR106" s="1">
        <f>IF(ABS($Q106)&lt;G$20,$AA106,IF(ABS($Q105)&lt;G$20,(G$20-ABS($Q105))*($Z105+$Z106)*0.5*($D$27+$D$28)*$D$5*1000,0))</f>
        <v>0</v>
      </c>
      <c r="BS106" s="1">
        <f>IF(AND(G$20&lt;ABS($Q106),G$20&gt;ABS($Q105)),1,0)</f>
        <v>0</v>
      </c>
      <c r="BT106" s="3">
        <f>MIN(IF(BS106=1,($S106-$S105)/(ABS($Q106)-ABS($Q105))*(G$20-ABS($Q105))+$S105,0),$D$7)</f>
        <v>0</v>
      </c>
      <c r="BU106" s="1">
        <f>IF(ABS($Q106)&lt;G$21,$AA106,IF(ABS($Q105)&lt;G$21,(G$21-ABS($Q105))*($Z105+$Z106)*0.5*($D$27+$D$28)*$D$5*1000,0))</f>
        <v>0</v>
      </c>
      <c r="BV106" s="1">
        <f>IF(AND(G$21&lt;ABS($Q106),G$21&gt;ABS($Q105)),1,0)</f>
        <v>0</v>
      </c>
      <c r="BW106" s="3">
        <f>MIN(IF(BV106=1,($S106-$S105)/(ABS($Q106)-ABS($Q105))*(G$21-ABS($Q105))+$S105,0),$D$7)</f>
        <v>0</v>
      </c>
      <c r="BX106" s="1">
        <f>IF(ABS($Q106)&lt;G$22,$AA106,IF(ABS($Q105)&lt;G$22,(G$22-ABS($Q105))*($Z105+$Z106)*0.5*($D$27+$D$28)*$D$5*1000,0))</f>
        <v>0</v>
      </c>
      <c r="BY106" s="1">
        <f>IF(AND(G$22&lt;ABS($Q106),G$22&gt;ABS($Q105)),1,0)</f>
        <v>0</v>
      </c>
      <c r="BZ106" s="3">
        <f>MIN(IF(BY106=1,($S106-$S105)/(ABS($Q106)-ABS($Q105))*(G$22-ABS($Q105))+$S105,0),$D$7)</f>
        <v>0</v>
      </c>
      <c r="CA106" s="1">
        <f>IF(ABS($Q106)&lt;G$23,$AA106,IF(ABS($Q105)&lt;G$23,(G$23-ABS($Q105))*($Z105+$Z106)*0.5*($D$27+$D$28)*$D$5*1000,0))</f>
        <v>0</v>
      </c>
      <c r="CB106" s="1">
        <f>IF(AND(G$23&lt;ABS($Q106),G$23&gt;ABS($Q105)),1,0)</f>
        <v>0</v>
      </c>
      <c r="CC106" s="3">
        <f>MIN(IF(CB106=1,($S106-$S105)/(ABS($Q106)-ABS($Q105))*(G$23-ABS($Q105))+$S105,0),$D$7)</f>
        <v>0</v>
      </c>
      <c r="CD106" s="1">
        <f>IF(ABS($Q106)&lt;G$24,$AA106,IF(ABS($Q105)&lt;G$24,(G$24-ABS($Q105))*($Z105+$Z106)*0.5*($D$27+$D$28)*$D$5*1000,0))</f>
        <v>0</v>
      </c>
      <c r="CE106" s="1">
        <f>IF(AND(G$24&lt;ABS($Q106),G$24&gt;ABS($Q105)),1,0)</f>
        <v>0</v>
      </c>
      <c r="CF106" s="3">
        <f>MIN(IF(CE106=1,($S106-$S105)/(ABS($Q106)-ABS($Q105))*(G$24-ABS($Q105))+$S105,0),$D$7)</f>
        <v>0</v>
      </c>
      <c r="CG106" s="1">
        <f>IF(ABS($Q106)&lt;G$25,$AA106,IF(ABS($Q105)&lt;G$25,(G$25-ABS($Q105))*($Z105+$Z106)*0.5*($D$27+$D$28)*$D$5*1000,0))</f>
        <v>0</v>
      </c>
      <c r="CH106" s="1">
        <f>IF(AND(G$25&lt;ABS($Q106),G$25&gt;ABS($Q105)),1,0)</f>
        <v>0</v>
      </c>
      <c r="CI106" s="3">
        <f>MIN(IF(CH106=1,($S106-$S105)/(ABS($Q106)-ABS($Q105))*(G$25-ABS($Q105))+$S105,0),$D$7)</f>
        <v>0</v>
      </c>
      <c r="CJ106" s="1">
        <f>IF(ABS($Q106)&lt;G$26,$AA106,IF(ABS($Q105)&lt;G$26,(G$26-ABS($Q105))*($Z105+$Z106)*0.5*($D$27+$D$28)*$D$5*1000,0))</f>
        <v>0</v>
      </c>
      <c r="CK106" s="1">
        <f>IF(AND(G$26&lt;ABS($Q106),G$26&gt;ABS($Q105)),1,0)</f>
        <v>0</v>
      </c>
      <c r="CL106" s="3">
        <f>MIN(IF(CK106=1,($S106-$S105)/(ABS($Q106)-ABS($Q105))*(G$26-ABS($Q105))+$S105,0),$D$7)</f>
        <v>0</v>
      </c>
      <c r="CM106" s="1">
        <f>IF(ABS($Q106)&lt;G$27,$AA106,IF(ABS($Q105)&lt;G$27,(G$27-ABS($Q105))*($Z105+$Z106)*0.5*($D$27+$D$28)*$D$5*1000,0))</f>
        <v>0</v>
      </c>
      <c r="CN106" s="1">
        <f>IF(AND(G$27&lt;ABS($Q106),G$27&gt;ABS($Q105)),1,0)</f>
        <v>0</v>
      </c>
      <c r="CO106" s="3">
        <f>MIN(IF(CN106=1,($S106-$S105)/(ABS($Q106)-ABS($Q105))*(G$27-ABS($Q105))+$S105,0),$D$7)</f>
        <v>0</v>
      </c>
      <c r="CP106" s="1">
        <f>IF(ABS($Q106)&lt;G$28,$AA106,IF(ABS($Q105)&lt;G$28,(G$28-ABS($Q105))*($Z105+$Z106)*0.5*($D$27+$D$28)*$D$5*1000,0))</f>
        <v>0</v>
      </c>
      <c r="CQ106" s="1">
        <f>IF(AND(G$28&lt;ABS($Q106),G$28&gt;ABS($Q105)),1,0)</f>
        <v>0</v>
      </c>
      <c r="CR106" s="3">
        <f>MIN(IF(CQ106=1,($S106-$S105)/(ABS($Q106)-ABS($Q105))*(G$28-ABS($Q105))+$S105,0),$D$7)</f>
        <v>0</v>
      </c>
      <c r="CS106" s="1">
        <f>IF(ABS($Q106)&lt;G$29,$AA106,IF(ABS($Q105)&lt;G$29,(G$29-ABS($Q105))*($Z105+$Z106)*0.5*($D$27+$D$28)*$D$5*1000,0))</f>
        <v>0</v>
      </c>
      <c r="CT106" s="1">
        <f>IF(AND(G$29&lt;ABS($Q106),G$29&gt;ABS($Q105)),1,0)</f>
        <v>0</v>
      </c>
      <c r="CU106" s="3">
        <f>MIN(IF(CT106=1,($S106-$S105)/(ABS($Q106)-ABS($Q105))*(G$29-ABS($Q105))+$S105,0),$D$7)</f>
        <v>0</v>
      </c>
      <c r="CV106" s="1">
        <f>IF(ABS($Q106)&lt;G$30,$AA106,IF(ABS($Q105)&lt;G$30,(G$30-ABS($Q105))*($Z105+$Z106)*0.5*($D$27+$D$28)*$D$5*1000,0))</f>
        <v>0</v>
      </c>
      <c r="CW106" s="1">
        <f>IF(AND(G$30&lt;ABS($Q106),G$30&gt;ABS($Q105)),1,0)</f>
        <v>0</v>
      </c>
      <c r="CX106" s="3">
        <f>MIN(IF(CW106=1,($S106-$S105)/(ABS($Q106)-ABS($Q105))*(G$30-ABS($Q105))+$S105,0),$D$7)</f>
        <v>0</v>
      </c>
      <c r="CY106" s="1">
        <f>IF(ABS($Q106)&lt;G$31,$AA106,IF(ABS($Q105)&lt;G$31,(G$31-ABS($Q105))*($Z105+$Z106)*0.5*($D$27+$D$28)*$D$5*1000,0))</f>
        <v>0</v>
      </c>
      <c r="CZ106" s="1">
        <f>IF(AND(G$31&lt;ABS($Q106),G$31&gt;ABS($Q105)),1,0)</f>
        <v>0</v>
      </c>
      <c r="DA106" s="3">
        <f>MIN(IF(CZ106=1,($S106-$S105)/(ABS($Q106)-ABS($Q105))*(G$31-ABS($Q105))+$S105,0),$D$7)</f>
        <v>0</v>
      </c>
      <c r="DB106" s="1">
        <f>IF(ABS($Q106)&lt;G$32,$AA106,IF(ABS($Q105)&lt;G$32,(G$32-ABS($Q105))*($Z105+$Z106)*0.5*($D$27+$D$28)*$D$5*1000,0))</f>
        <v>0</v>
      </c>
      <c r="DC106" s="1">
        <f>IF(AND(G$32&lt;ABS($Q106),G$32&gt;ABS($Q105)),1,0)</f>
        <v>0</v>
      </c>
      <c r="DD106" s="3">
        <f>MIN(IF(DC106=1,($S106-$S105)/(ABS($Q106)-ABS($Q105))*(G$32-ABS($Q105))+$S105,0),$D$7)</f>
        <v>0</v>
      </c>
      <c r="DE106" s="1">
        <f>IF(ABS($Q106)&lt;G$33,$AA106,IF(ABS($Q105)&lt;G$33,(G$33-ABS($Q105))*($Z105+$Z106)*0.5*($D$27+$D$28)*$D$5*1000,0))</f>
        <v>0</v>
      </c>
      <c r="DF106" s="1">
        <f>IF(AND(G$33&lt;ABS($Q106),G$33&gt;ABS($Q105)),1,0)</f>
        <v>0</v>
      </c>
      <c r="DG106" s="3">
        <f>MIN(IF(DF106=1,($S106-$S105)/(ABS($Q106)-ABS($Q105))*(G$33-ABS($Q105))+$S105,0),$D$7)</f>
        <v>0</v>
      </c>
      <c r="DH106" s="1">
        <f>IF(ABS($Q106)&lt;G$34,$AA106,IF(ABS($Q105)&lt;G$34,(G$34-ABS($Q105))*($Z105+$Z106)*0.5*($D$27+$D$28)*$D$5*1000,0))</f>
        <v>0</v>
      </c>
      <c r="DI106" s="1">
        <f>IF(AND(G$34&lt;ABS($Q106),G$34&gt;ABS($Q105)),1,0)</f>
        <v>0</v>
      </c>
      <c r="DJ106" s="3">
        <f>MIN(IF(DI106=1,($S106-$S105)/(ABS($Q106)-ABS($Q105))*(G$34-ABS($Q105))+$S105,0),$D$7)</f>
        <v>0</v>
      </c>
      <c r="DK106" s="1">
        <f>IF(ABS($Q106)&lt;G$35,$AA106,IF(ABS($Q105)&lt;G$35,(G$35-ABS($Q105))*($Z105+$Z106)*0.5*($D$27+$D$28)*$D$5*1000,0))</f>
        <v>0</v>
      </c>
      <c r="DL106" s="1">
        <f>IF(AND(G$35&lt;ABS($Q106),G$35&gt;ABS($Q105)),1,0)</f>
        <v>0</v>
      </c>
      <c r="DM106" s="3">
        <f>MIN(IF(DL106=1,($S106-$S105)/(ABS($Q106)-ABS($Q105))*(G$35-ABS($Q105))+$S105,0),$D$7)</f>
        <v>0</v>
      </c>
      <c r="DN106" s="1">
        <f>IF(ABS($Q106)&lt;G$36,$AA106,IF(ABS($Q105)&lt;G$36,(G$36-ABS($Q105))*($Z105+$Z106)*0.5*($D$27+$D$28)*$D$5*1000,0))</f>
        <v>0</v>
      </c>
      <c r="DO106" s="1">
        <f>IF(AND(G$36&lt;ABS($Q106),G$36&gt;ABS($Q105)),1,0)</f>
        <v>0</v>
      </c>
      <c r="DP106" s="3">
        <f>MIN(IF(DO106=1,($S106-$S105)/(ABS($Q106)-ABS($Q105))*(G$36-ABS($Q105))+$S105,0),$D$7)</f>
        <v>0</v>
      </c>
      <c r="DQ106" s="1">
        <f>IF(ABS($Q106)&lt;G$37,$AA106,IF(ABS($Q105)&lt;G$37,(G$37-ABS($Q105))*($Z105+$Z106)*0.5*($D$27+$D$28)*$D$5*1000,0))</f>
        <v>0</v>
      </c>
      <c r="DR106" s="1">
        <f>IF(AND(G$37&lt;ABS($Q106),G$37&gt;ABS($Q105)),1,0)</f>
        <v>0</v>
      </c>
      <c r="DS106" s="3">
        <f>MIN(IF(DR106=1,($S106-$S105)/(ABS($Q106)-ABS($Q105))*(G$37-ABS($Q105))+$S105,0),$D$7)</f>
        <v>0</v>
      </c>
      <c r="DT106" s="1">
        <f>IF(ABS($Q106)&lt;G$38,$AA106,IF(ABS($Q105)&lt;G$38,(G$38-ABS($Q105))*($Z105+$Z106)*0.5*($D$27+$D$28)*$D$5*1000,0))</f>
        <v>0</v>
      </c>
      <c r="DU106" s="1">
        <f>IF(AND(G$38&lt;ABS($Q106),G$38&gt;ABS($Q105)),1,0)</f>
        <v>0</v>
      </c>
      <c r="DV106" s="3">
        <f>MIN(IF(DU106=1,($S106-$S105)/(ABS($Q106)-ABS($Q105))*(G$38-ABS($Q105))+$S105,0),$D$7)</f>
        <v>0</v>
      </c>
      <c r="DW106" s="1">
        <f>IF(ABS($Q106)&lt;G$39,$AA106,IF(ABS($Q105)&lt;G$39,(G$39-ABS($Q105))*($Z105+$Z106)*0.5*($D$27+$D$28)*$D$5*1000,0))</f>
        <v>0</v>
      </c>
      <c r="DX106" s="1">
        <f>IF(AND(G$39&lt;ABS($Q106),G$39&gt;ABS($Q105)),1,0)</f>
        <v>0</v>
      </c>
      <c r="DY106" s="3">
        <f>MIN(IF(DX106=1,($S106-$S105)/(ABS($Q106)-ABS($Q105))*(G$39-ABS($Q105))+$S105,0),$D$7)</f>
        <v>0</v>
      </c>
      <c r="DZ106" s="1">
        <f>IF(ABS($Q106)&lt;G$40,$AA106,IF(ABS($Q105)&lt;G$40,(G$40-ABS($Q105))*($Z105+$Z106)*0.5*($D$27+$D$28)*$D$5*1000,0))</f>
        <v>0</v>
      </c>
      <c r="EA106" s="1">
        <f>IF(AND(G$40&lt;ABS($Q106),G$40&gt;ABS($Q105)),1,0)</f>
        <v>0</v>
      </c>
      <c r="EB106" s="3">
        <f>MIN(IF(EA106=1,($S106-$S105)/(ABS($Q106)-ABS($Q105))*(G$40-ABS($Q105))+$S105,0),$D$7)</f>
        <v>0</v>
      </c>
      <c r="EC106" s="1">
        <f>IF(ABS($Q106)&lt;G$41,$AA106,IF(ABS($Q105)&lt;G$41,(G$41-ABS($Q105))*($Z105+$Z106)*0.5*($D$27+$D$28)*$D$5*1000,0))</f>
        <v>0</v>
      </c>
      <c r="ED106" s="1">
        <f>IF(AND(G$41&lt;ABS($Q106),G$41&gt;ABS($Q105)),1,0)</f>
        <v>0</v>
      </c>
      <c r="EE106" s="3">
        <f>MIN(IF(ED106=1,($S106-$S105)/(ABS($Q106)-ABS($Q105))*(G$41-ABS($Q105))+$S105,0),$D$7)</f>
        <v>0</v>
      </c>
      <c r="EF106" s="1">
        <f>IF(ABS($Q106)&lt;G$42,$AA106,IF(ABS($Q105)&lt;G$42,(G$42-ABS($Q105))*($Z105+$Z106)*0.5*($D$27+$D$28)*$D$5*1000,0))</f>
        <v>0</v>
      </c>
      <c r="EG106" s="1">
        <f>IF(AND(G$42&lt;ABS($Q106),G$42&gt;ABS($Q105)),1,0)</f>
        <v>0</v>
      </c>
      <c r="EH106" s="3">
        <f>MIN(IF(EG106=1,($S106-$S105)/(ABS($Q106)-ABS($Q105))*(G$42-ABS($Q105))+$S105,0),$D$7)</f>
        <v>0</v>
      </c>
      <c r="EI106" s="1">
        <f>IF(ABS($Q106)&lt;G$43,$AA106,IF(ABS($Q105)&lt;G$43,(G$43-ABS($Q105))*($Z105+$Z106)*0.5*($D$27+$D$28)*$D$5*1000,0))</f>
        <v>0</v>
      </c>
      <c r="EJ106" s="1">
        <f>IF(AND(G$43&lt;ABS($Q106),G$43&gt;ABS($Q105)),1,0)</f>
        <v>0</v>
      </c>
      <c r="EK106" s="3">
        <f>MIN(IF(EJ106=1,($S106-$S105)/(ABS($Q106)-ABS($Q105))*(G$43-ABS($Q105))+$S105,0),$D$7)</f>
        <v>0</v>
      </c>
      <c r="EL106" s="1">
        <f>IF(ABS($Q106)&lt;G$44,$AA106,IF(ABS($Q105)&lt;G$44,(G$44-ABS($Q105))*($Z105+$Z106)*0.5*($D$27+$D$28)*$D$5*1000,0))</f>
        <v>0</v>
      </c>
      <c r="EM106" s="1">
        <f>IF(AND(G$44&lt;ABS($Q106),G$44&gt;ABS($Q105)),1,0)</f>
        <v>0</v>
      </c>
      <c r="EN106" s="3">
        <f>MIN(IF(EM106=1,($S106-$S105)/(ABS($Q106)-ABS($Q105))*(G$44-ABS($Q105))+$S105,0),$D$7)</f>
        <v>0</v>
      </c>
      <c r="EO106" s="1">
        <f>IF(ABS($Q106)&lt;G$45,$AA106,IF(ABS($Q105)&lt;G$45,(G$45-ABS($Q105))*($Z105+$Z106)*0.5*($D$27+$D$28)*$D$5*1000,0))</f>
        <v>0</v>
      </c>
      <c r="EP106" s="1">
        <f>IF(AND(G$45&lt;ABS($Q106),G$45&gt;ABS($Q105)),1,0)</f>
        <v>0</v>
      </c>
      <c r="EQ106" s="3">
        <f>MIN(IF(EP106=1,($S106-$S105)/(ABS($Q106)-ABS($Q105))*(G$45-ABS($Q105))+$S105,0),$D$7)</f>
        <v>0</v>
      </c>
      <c r="ER106" s="1">
        <f>IF(ABS($Q106)&lt;G$46,$AA106,IF(ABS($Q105)&lt;G$46,(G$46-ABS($Q105))*($Z105+$Z106)*0.5*($D$27+$D$28)*$D$5*1000,0))</f>
        <v>0</v>
      </c>
      <c r="ES106" s="1">
        <f>IF(AND(G$46&lt;ABS($Q106),G$46&gt;ABS($Q105)),1,0)</f>
        <v>0</v>
      </c>
      <c r="ET106" s="3">
        <f>MIN(IF(ES106=1,($S106-$S105)/(ABS($Q106)-ABS($Q105))*(G$46-ABS($Q105))+$S105,0),$D$7)</f>
        <v>0</v>
      </c>
      <c r="EU106" s="1">
        <f>IF(ABS($Q106)&lt;G$47,$AA106,IF(ABS($Q105)&lt;G$47,(G$47-ABS($Q105))*($Z105+$Z106)*0.5*($D$27+$D$28)*$D$5*1000,0))</f>
        <v>0</v>
      </c>
      <c r="EV106" s="1">
        <f>IF(AND(G$47&lt;ABS($Q106),G$47&gt;ABS($Q105)),1,0)</f>
        <v>0</v>
      </c>
      <c r="EW106" s="3">
        <f>MIN(IF(EV106=1,($S106-$S105)/(ABS($Q106)-ABS($Q105))*(G$47-ABS($Q105))+$S105,0),$D$7)</f>
        <v>0</v>
      </c>
      <c r="EX106" s="1">
        <f>IF(ABS($Q106)&lt;G$48,$AA106,IF(ABS($Q105)&lt;G$48,(G$48-ABS($Q105))*($Z105+$Z106)*0.5*($D$27+$D$28)*$D$5*1000,0))</f>
        <v>0</v>
      </c>
      <c r="EY106" s="1">
        <f>IF(AND(G$48&lt;ABS($Q106),G$48&gt;ABS($Q105)),1,0)</f>
        <v>0</v>
      </c>
      <c r="EZ106" s="3">
        <f>MIN(IF(EY106=1,($S106-$S105)/(ABS($Q106)-ABS($Q105))*(G$48-ABS($Q105))+$S105,0),$D$7)</f>
        <v>0</v>
      </c>
      <c r="FA106" s="1">
        <f>IF(ABS($Q106)&lt;G$49,$AA106,IF(ABS($Q105)&lt;G$49,(G$49-ABS($Q105))*($Z105+$Z106)*0.5*($D$27+$D$28)*$D$5*1000,0))</f>
        <v>0</v>
      </c>
      <c r="FB106" s="1">
        <f>IF(AND(G$49&lt;ABS($Q106),G$49&gt;ABS($Q105)),1,0)</f>
        <v>0</v>
      </c>
      <c r="FC106" s="3">
        <f>MIN(IF(FB106=1,($S106-$S105)/(ABS($Q106)-ABS($Q105))*(G$49-ABS($Q105))+$S105,0),$D$7)</f>
        <v>0</v>
      </c>
      <c r="FD106" s="1">
        <f>IF(ABS($Q106)&lt;G$50,$AA106,IF(ABS($Q105)&lt;G$50,(G$50-ABS($Q105))*($Z105+$Z106)*0.5*($D$27+$D$28)*$D$5*1000,0))</f>
        <v>0</v>
      </c>
      <c r="FE106" s="1">
        <f>IF(AND(G$50&lt;ABS($Q106),G$50&gt;ABS($Q105)),1,0)</f>
        <v>0</v>
      </c>
      <c r="FF106" s="3">
        <f>MIN(IF(FE106=1,($S106-$S105)/(ABS($Q106)-ABS($Q105))*(G$50-ABS($Q105))+$S105,0),$D$7)</f>
        <v>0</v>
      </c>
      <c r="FG106" s="1">
        <f>IF(ABS($Q106)&lt;G$51,$AA106,IF(ABS($Q105)&lt;G$51,(G$51-ABS($Q105))*($Z105+$Z106)*0.5*($D$27+$D$28)*$D$5*1000,0))</f>
        <v>0</v>
      </c>
      <c r="FH106" s="1">
        <f>IF(AND(G$51&lt;ABS($Q106),G$51&gt;ABS($Q105)),1,0)</f>
        <v>0</v>
      </c>
      <c r="FI106" s="3">
        <f>MIN(IF(FH106=1,($S106-$S105)/(ABS($Q106)-ABS($Q105))*(G$51-ABS($Q105))+$S105,0),$D$7)</f>
        <v>0</v>
      </c>
      <c r="FJ106" s="1">
        <f>IF(ABS($Q106)&lt;G$52,$AA106,IF(ABS($Q105)&lt;G$52,(G$52-ABS($Q105))*($Z105+$Z106)*0.5*($D$27+$D$28)*$D$5*1000,0))</f>
        <v>0</v>
      </c>
      <c r="FK106" s="1">
        <f>IF(AND(G$52&lt;ABS($Q106),G$52&gt;ABS($Q105)),1,0)</f>
        <v>0</v>
      </c>
      <c r="FL106" s="3">
        <f>MIN(IF(FK106=1,($S106-$S105)/(ABS($Q106)-ABS($Q105))*(G$52-ABS($Q105))+$S105,0),$D$7)</f>
        <v>0</v>
      </c>
      <c r="FM106" s="1">
        <f>IF(ABS($Q106)&lt;G$53,$AA106,IF(ABS($Q105)&lt;G$53,(G$53-ABS($Q105))*($Z105+$Z106)*0.5*($D$27+$D$28)*$D$5*1000,0))</f>
        <v>0</v>
      </c>
      <c r="FN106" s="1">
        <f>IF(AND(G$53&lt;ABS($Q106),G$53&gt;ABS($Q105)),1,0)</f>
        <v>0</v>
      </c>
      <c r="FO106" s="3">
        <f>MIN(IF(FN106=1,($S106-$S105)/(ABS($Q106)-ABS($Q105))*(G$53-ABS($Q105))+$S105,0),$D$7)</f>
        <v>0</v>
      </c>
      <c r="FP106" s="1">
        <f>IF(ABS($Q106)&lt;G$54,$AA106,IF(ABS($Q105)&lt;G$54,(G$54-ABS($Q105))*($Z105+$Z106)*0.5*($D$27+$D$28)*$D$5*1000,0))</f>
        <v>0</v>
      </c>
      <c r="FQ106" s="1">
        <f>IF(AND(G$54&lt;ABS($Q106),G$54&gt;ABS($Q105)),1,0)</f>
        <v>0</v>
      </c>
      <c r="FR106" s="3">
        <f>MIN(IF(FQ106=1,($S106-$S105)/(ABS($Q106)-ABS($Q105))*(G$54-ABS($Q105))+$S105,0),$D$7)</f>
        <v>0</v>
      </c>
      <c r="FS106" s="1">
        <f>IF(ABS($Q106)&lt;G$55,$AA106,IF(ABS($Q105)&lt;G$55,(G$55-ABS($Q105))*($Z105+$Z106)*0.5*($D$27+$D$28)*$D$5*1000,0))</f>
        <v>0</v>
      </c>
      <c r="FT106" s="1">
        <f>IF(AND(G$55&lt;ABS($Q106),G$55&gt;ABS($Q105)),1,0)</f>
        <v>0</v>
      </c>
      <c r="FU106" s="3">
        <f>MIN(IF(FT106=1,($S106-$S105)/(ABS($Q106)-ABS($Q105))*(G$55-ABS($Q105))+$S105,0),$D$7)</f>
        <v>0</v>
      </c>
      <c r="FV106" s="1" t="e">
        <f>IF(ABS($Q106)&lt;#REF!,$AA106,IF(ABS($Q105)&lt;#REF!,(#REF!-ABS($Q105))*($Z105+$Z106)*0.5*($D$27+$D$28)*$D$5*1000,0))</f>
        <v>#REF!</v>
      </c>
      <c r="FW106" s="1" t="e">
        <f>IF(AND(#REF!&lt;ABS($Q106),#REF!&gt;ABS($Q105)),1,0)</f>
        <v>#REF!</v>
      </c>
      <c r="FX106" s="3" t="e">
        <f>MIN(IF(FW106=1,($S106-$S105)/(ABS($Q106)-ABS($Q105))*(#REF!-ABS($Q105))+$S105,0),$D$7)</f>
        <v>#REF!</v>
      </c>
    </row>
    <row r="107" spans="12:180" x14ac:dyDescent="0.35">
      <c r="L107" s="32"/>
      <c r="M107" s="32"/>
      <c r="N107" s="32"/>
      <c r="O107" s="32"/>
      <c r="P107" s="32"/>
      <c r="Q107" s="4"/>
      <c r="R107" s="4"/>
      <c r="S107" s="4"/>
      <c r="T107" s="4"/>
      <c r="U107" s="4"/>
      <c r="V107" s="4"/>
      <c r="W107" s="4"/>
      <c r="X107" s="4"/>
      <c r="Y107" s="4"/>
      <c r="Z107" s="3">
        <f t="shared" si="7"/>
        <v>0.2</v>
      </c>
      <c r="AA107" s="3"/>
      <c r="AB107" s="1"/>
      <c r="AC107" s="2"/>
      <c r="AD107" s="2"/>
      <c r="AE107" s="1"/>
      <c r="AF107" s="2"/>
      <c r="AG107" s="2"/>
      <c r="AH107" s="1"/>
      <c r="AI107" s="2"/>
      <c r="AJ107" s="2"/>
      <c r="AK107" s="1"/>
      <c r="AL107" s="2"/>
      <c r="AM107" s="2"/>
      <c r="AN107" s="1"/>
      <c r="AO107" s="2"/>
      <c r="AP107" s="2"/>
      <c r="AQ107" s="1"/>
      <c r="AR107" s="2"/>
      <c r="AS107" s="2"/>
      <c r="AT107" s="1"/>
      <c r="AU107" s="2"/>
      <c r="AV107" s="2"/>
      <c r="AW107" s="1"/>
      <c r="AX107" s="2"/>
      <c r="AY107" s="2"/>
      <c r="AZ107" s="1"/>
      <c r="BA107" s="2"/>
      <c r="BB107" s="2"/>
      <c r="BC107" s="1"/>
      <c r="BD107" s="2"/>
      <c r="BE107" s="2"/>
      <c r="BF107" s="1"/>
      <c r="BG107" s="2"/>
      <c r="BH107" s="2"/>
      <c r="BI107" s="1"/>
      <c r="BJ107" s="2"/>
      <c r="BK107" s="2"/>
      <c r="BL107" s="1"/>
      <c r="BM107" s="2"/>
      <c r="BN107" s="2"/>
      <c r="BO107" s="1"/>
      <c r="BP107" s="2"/>
      <c r="BQ107" s="2"/>
      <c r="BR107" s="1"/>
      <c r="BS107" s="2"/>
      <c r="BT107" s="2"/>
      <c r="BU107" s="1"/>
      <c r="BV107" s="2"/>
      <c r="BW107" s="2"/>
      <c r="BX107" s="1"/>
      <c r="BY107" s="2"/>
      <c r="BZ107" s="2"/>
      <c r="CA107" s="1"/>
      <c r="CB107" s="2"/>
      <c r="CC107" s="2"/>
      <c r="CD107" s="1"/>
      <c r="CE107" s="2"/>
      <c r="CF107" s="2"/>
      <c r="CG107" s="1"/>
      <c r="CH107" s="2"/>
      <c r="CI107" s="2"/>
      <c r="CJ107" s="1"/>
      <c r="CK107" s="2"/>
      <c r="CL107" s="2"/>
      <c r="CM107" s="1"/>
      <c r="CN107" s="2"/>
      <c r="CO107" s="2"/>
      <c r="CP107" s="1"/>
      <c r="CQ107" s="2"/>
      <c r="CR107" s="2"/>
      <c r="CS107" s="1"/>
      <c r="CT107" s="2"/>
      <c r="CU107" s="2"/>
      <c r="CV107" s="1"/>
      <c r="CW107" s="2"/>
      <c r="CX107" s="2"/>
      <c r="CY107" s="1"/>
      <c r="CZ107" s="2"/>
      <c r="DA107" s="2"/>
      <c r="DB107" s="1"/>
      <c r="DC107" s="2"/>
      <c r="DD107" s="2"/>
      <c r="DE107" s="1"/>
      <c r="DF107" s="2"/>
      <c r="DG107" s="2"/>
      <c r="DH107" s="1"/>
      <c r="DI107" s="2"/>
      <c r="DJ107" s="2"/>
      <c r="DK107" s="1"/>
      <c r="DL107" s="2"/>
      <c r="DM107" s="2"/>
      <c r="DN107" s="1"/>
      <c r="DO107" s="2"/>
      <c r="DP107" s="2"/>
      <c r="DQ107" s="1"/>
      <c r="DR107" s="2"/>
      <c r="DS107" s="2"/>
      <c r="DT107" s="1"/>
      <c r="DU107" s="2"/>
      <c r="DV107" s="2"/>
      <c r="DW107" s="1"/>
      <c r="DX107" s="2"/>
      <c r="DY107" s="2"/>
      <c r="DZ107" s="1"/>
      <c r="EA107" s="2"/>
      <c r="EB107" s="2"/>
      <c r="EC107" s="1"/>
      <c r="ED107" s="2"/>
      <c r="EE107" s="2"/>
      <c r="EF107" s="1"/>
      <c r="EG107" s="2"/>
      <c r="EH107" s="2"/>
      <c r="EI107" s="1"/>
      <c r="EJ107" s="2"/>
      <c r="EK107" s="2"/>
      <c r="EL107" s="1"/>
      <c r="EM107" s="2"/>
      <c r="EN107" s="2"/>
      <c r="EO107" s="1"/>
      <c r="EP107" s="2"/>
      <c r="EQ107" s="2"/>
      <c r="ER107" s="1"/>
      <c r="ES107" s="2"/>
      <c r="ET107" s="2"/>
      <c r="EU107" s="1"/>
      <c r="EV107" s="2"/>
      <c r="EW107" s="2"/>
      <c r="EX107" s="1"/>
      <c r="EY107" s="2"/>
      <c r="EZ107" s="2"/>
      <c r="FA107" s="1"/>
      <c r="FB107" s="2"/>
      <c r="FC107" s="2"/>
      <c r="FD107" s="1"/>
      <c r="FE107" s="2"/>
      <c r="FF107" s="2"/>
      <c r="FG107" s="1"/>
      <c r="FH107" s="2"/>
      <c r="FI107" s="2"/>
      <c r="FJ107" s="1"/>
      <c r="FK107" s="2"/>
      <c r="FL107" s="2"/>
      <c r="FM107" s="1"/>
      <c r="FN107" s="2"/>
      <c r="FO107" s="2"/>
      <c r="FP107" s="1"/>
      <c r="FQ107" s="2"/>
      <c r="FR107" s="2"/>
      <c r="FS107" s="1"/>
      <c r="FT107" s="2"/>
      <c r="FU107" s="2"/>
      <c r="FV107" s="1"/>
      <c r="FW107" s="2"/>
      <c r="FX107" s="2"/>
    </row>
    <row r="108" spans="12:180" x14ac:dyDescent="0.35">
      <c r="L108" s="32"/>
      <c r="M108" s="32"/>
      <c r="N108" s="32"/>
      <c r="O108" s="32"/>
      <c r="P108" s="32"/>
      <c r="Q108" s="4"/>
      <c r="R108" s="4"/>
      <c r="S108" s="4"/>
      <c r="T108" s="4"/>
      <c r="U108" s="4"/>
      <c r="V108" s="4"/>
      <c r="W108" s="4"/>
      <c r="X108" s="4"/>
      <c r="Y108" s="4"/>
      <c r="Z108" s="3">
        <f t="shared" si="7"/>
        <v>0.2</v>
      </c>
      <c r="AA108" s="1">
        <f>$R107*($Z108+$Z107)*0.5*($D$27+$D$28)*1000*$D$5</f>
        <v>0</v>
      </c>
      <c r="AB108" s="1">
        <f>IF(ABS($Q108)&lt;$G$6,$AA108,IF(ABS($Q107)&lt;$G$6,($G$6-ABS($Q107))*($Z107+$Z108)*0.5*($D$27+$D$28)*$D$5*1000,0))</f>
        <v>0</v>
      </c>
      <c r="AC108" s="1">
        <f>IF(AND($G$6&lt;ABS($Q108),$G$6&gt;ABS($Q107)),1,0)</f>
        <v>0</v>
      </c>
      <c r="AD108" s="3">
        <f>MIN(IF(AC108=1,($S108-$S107)/(ABS($Q108)-ABS($Q107))*($G$6-ABS($Q107))+$S107,0),$D$7)</f>
        <v>0</v>
      </c>
      <c r="AE108" s="1">
        <f>IF(ABS($Q108)&lt;$G$7,$AA108,IF(ABS($Q107)&lt;$G$7,($G$7-ABS($Q107))*($Z107+$Z108)*0.5*($D$27+$D$28)*$D$5*1000,0))</f>
        <v>0</v>
      </c>
      <c r="AF108" s="1">
        <f>IF(AND($G$7&lt;ABS($Q108),$G$7&gt;ABS($Q107)),1,0)</f>
        <v>0</v>
      </c>
      <c r="AG108" s="3">
        <f>MIN(IF(AF108=1,($S108-$S107)/(ABS($Q108)-ABS($Q107))*($G$7-ABS($Q107))+$S107,0),$D$7)</f>
        <v>0</v>
      </c>
      <c r="AH108" s="1">
        <f>IF(ABS($Q108)&lt;$G$8,$AA108,IF(ABS($Q107)&lt;$G$8,($G$8-ABS($Q107))*($Z107+$Z108)*0.5*($D$27+$D$28)*$D$5*1000,0))</f>
        <v>0</v>
      </c>
      <c r="AI108" s="1">
        <f>IF(AND($G$8&lt;ABS($Q108),$G$8&gt;ABS($Q107)),1,0)</f>
        <v>0</v>
      </c>
      <c r="AJ108" s="3">
        <f>MIN(IF(AI108=1,($S108-$S107)/(ABS($Q108)-ABS($Q107))*($G$8-ABS($Q107))+$S107,0),$D$7)</f>
        <v>0</v>
      </c>
      <c r="AK108" s="1">
        <f>IF(ABS($Q108)&lt;$G$9,$AA108,IF(ABS($Q107)&lt;$G$9,($G$9-ABS($Q107))*($Z107+$Z108)*0.5*($D$27+$D$28)*$D$5*1000,0))</f>
        <v>0</v>
      </c>
      <c r="AL108" s="1">
        <f>IF(AND($G$9&lt;ABS($Q108),$G$9&gt;ABS($Q107)),1,0)</f>
        <v>0</v>
      </c>
      <c r="AM108" s="3">
        <f>MIN(IF(AL108=1,($S108-$S107)/(ABS($Q108)-ABS($Q107))*($G$9-ABS($Q107))+$S107,0),$D$7)</f>
        <v>0</v>
      </c>
      <c r="AN108" s="1">
        <f>IF(ABS($Q108)&lt;$G$10,$AA108,IF(ABS($Q107)&lt;$G$10,($G$10-ABS($Q107))*($Z107+$Z108)*0.5*($D$27+$D$28)*$D$5*1000,0))</f>
        <v>0</v>
      </c>
      <c r="AO108" s="1">
        <f>IF(AND($G$10&lt;ABS($Q108),$G$10&gt;ABS($Q107)),1,0)</f>
        <v>0</v>
      </c>
      <c r="AP108" s="3">
        <f>MIN(IF(AO108=1,($S108-$S107)/(ABS($Q108)-ABS($Q107))*($G$10-ABS($Q107))+$S107,0),$D$7)</f>
        <v>0</v>
      </c>
      <c r="AQ108" s="1">
        <f>IF(ABS($Q108)&lt;$G$11,$AA108,IF(ABS($Q107)&lt;$G$11,($G$11-ABS($Q107))*($Z107+$Z108)*0.5*($D$27+$D$28)*$D$5*1000,0))</f>
        <v>0</v>
      </c>
      <c r="AR108" s="1">
        <f>IF(AND($G$11&lt;ABS($Q108),$G$11&gt;ABS($Q107)),1,0)</f>
        <v>0</v>
      </c>
      <c r="AS108" s="3">
        <f>MIN(IF(AR108=1,($S108-$S107)/(ABS($Q108)-ABS($Q107))*($G$11-ABS($Q107))+$S107,0),$D$7)</f>
        <v>0</v>
      </c>
      <c r="AT108" s="1">
        <f>IF(ABS($Q108)&lt;$G$12,$AA108,IF(ABS($Q107)&lt;$G$12,($G$12-ABS($Q107))*($Z107+$Z108)*0.5*($D$27+$D$28)*$D$5*1000,0))</f>
        <v>0</v>
      </c>
      <c r="AU108" s="1">
        <f>IF(AND($G$12&lt;ABS($Q108),$G$12&gt;ABS($Q107)),1,0)</f>
        <v>0</v>
      </c>
      <c r="AV108" s="3">
        <f>MIN(IF(AU108=1,($S108-$S107)/(ABS($Q108)-ABS($Q107))*($G$12-ABS($Q107))+$S107,0),$D$7)</f>
        <v>0</v>
      </c>
      <c r="AW108" s="1">
        <f>IF(ABS($Q108)&lt;$G$13,$AA108,IF(ABS($Q107)&lt;$G$13,($G$13-ABS($Q107))*($Z107+$Z108)*0.5*($D$27+$D$28)*$D$5*1000,0))</f>
        <v>0</v>
      </c>
      <c r="AX108" s="1">
        <f>IF(AND($G$13&lt;ABS($Q108),$G$13&gt;ABS($Q107)),1,0)</f>
        <v>0</v>
      </c>
      <c r="AY108" s="3">
        <f>MIN(IF(AX108=1,($S108-$S107)/(ABS($Q108)-ABS($Q107))*($G$13-ABS($Q107))+$S107,0),$D$7)</f>
        <v>0</v>
      </c>
      <c r="AZ108" s="1">
        <f>IF(ABS($Q108)&lt;$G$14,$AA108,IF(ABS($Q107)&lt;$G$14,($G$14-ABS($Q107))*($Z107+$Z108)*0.5*($D$27+$D$28)*$D$5*1000,0))</f>
        <v>0</v>
      </c>
      <c r="BA108" s="1">
        <f>IF(AND($G$14&lt;ABS($Q108),$G$14&gt;ABS($Q107)),1,0)</f>
        <v>0</v>
      </c>
      <c r="BB108" s="3">
        <f>MIN(IF(BA108=1,($S108-$S107)/(ABS($Q108)-ABS($Q107))*($G$14-ABS($Q107))+$S107,0),$D$7)</f>
        <v>0</v>
      </c>
      <c r="BC108" s="1">
        <f>IF(ABS($Q108)&lt;G$15,$AA108,IF(ABS($Q107)&lt;G$15,(G$15-ABS($Q107))*($Z107+$Z108)*0.5*($D$27+$D$28)*$D$5*1000,0))</f>
        <v>0</v>
      </c>
      <c r="BD108" s="1">
        <f>IF(AND(G$15&lt;ABS($Q108),G$15&gt;ABS($Q107)),1,0)</f>
        <v>0</v>
      </c>
      <c r="BE108" s="3">
        <f>MIN(IF(BD108=1,($S108-$S107)/(ABS($Q108)-ABS($Q107))*(G$15-ABS($Q107))+$S107,0),$D$7)</f>
        <v>0</v>
      </c>
      <c r="BF108" s="1">
        <f>IF(ABS($Q108)&lt;G$16,$AA108,IF(ABS($Q107)&lt;G$16,(G$16-ABS($Q107))*($Z107+$Z108)*0.5*($D$27+$D$28)*$D$5*1000,0))</f>
        <v>0</v>
      </c>
      <c r="BG108" s="1">
        <f>IF(AND(G$16&lt;ABS($Q108),G$16&gt;ABS($Q107)),1,0)</f>
        <v>0</v>
      </c>
      <c r="BH108" s="3">
        <f>MIN(IF(BG108=1,($S108-$S107)/(ABS($Q108)-ABS($Q107))*(G$16-ABS($Q107))+$S107,0),$D$7)</f>
        <v>0</v>
      </c>
      <c r="BI108" s="1">
        <f>IF(ABS($Q108)&lt;G$17,$AA108,IF(ABS($Q107)&lt;G$17,(G$17-ABS($Q107))*($Z107+$Z108)*0.5*($D$27+$D$28)*$D$5*1000,0))</f>
        <v>0</v>
      </c>
      <c r="BJ108" s="1">
        <f>IF(AND(G$17&lt;ABS($Q108),G$17&gt;ABS($Q107)),1,0)</f>
        <v>0</v>
      </c>
      <c r="BK108" s="3">
        <f>MIN(IF(BJ108=1,($S108-$S107)/(ABS($Q108)-ABS($Q107))*(G$17-ABS($Q107))+$S107,0),$D$7)</f>
        <v>0</v>
      </c>
      <c r="BL108" s="1">
        <f>IF(ABS($Q108)&lt;G$18,$AA108,IF(ABS($Q107)&lt;G$18,(G$18-ABS($Q107))*($Z107+$Z108)*0.5*($D$27+$D$28)*$D$5*1000,0))</f>
        <v>0</v>
      </c>
      <c r="BM108" s="1">
        <f>IF(AND(G$18&lt;ABS($Q108),G$18&gt;ABS($Q107)),1,0)</f>
        <v>0</v>
      </c>
      <c r="BN108" s="3">
        <f>MIN(IF(BM108=1,($S108-$S107)/(ABS($Q108)-ABS($Q107))*(G$18-ABS($Q107))+$S107,0),$D$7)</f>
        <v>0</v>
      </c>
      <c r="BO108" s="1">
        <f>IF(ABS($Q108)&lt;G$19,$AA108,IF(ABS($Q107)&lt;G$19,(G$19-ABS($Q107))*($Z107+$Z108)*0.5*($D$27+$D$28)*$D$5*1000,0))</f>
        <v>0</v>
      </c>
      <c r="BP108" s="1">
        <f>IF(AND(G$19&lt;ABS($Q108),G$19&gt;ABS($Q107)),1,0)</f>
        <v>0</v>
      </c>
      <c r="BQ108" s="3">
        <f>MIN(IF(BP108=1,($S108-$S107)/(ABS($Q108)-ABS($Q107))*(G$19-ABS($Q107))+$S107,0),$D$7)</f>
        <v>0</v>
      </c>
      <c r="BR108" s="1">
        <f>IF(ABS($Q108)&lt;G$20,$AA108,IF(ABS($Q107)&lt;G$20,(G$20-ABS($Q107))*($Z107+$Z108)*0.5*($D$27+$D$28)*$D$5*1000,0))</f>
        <v>0</v>
      </c>
      <c r="BS108" s="1">
        <f>IF(AND(G$20&lt;ABS($Q108),G$20&gt;ABS($Q107)),1,0)</f>
        <v>0</v>
      </c>
      <c r="BT108" s="3">
        <f>MIN(IF(BS108=1,($S108-$S107)/(ABS($Q108)-ABS($Q107))*(G$20-ABS($Q107))+$S107,0),$D$7)</f>
        <v>0</v>
      </c>
      <c r="BU108" s="1">
        <f>IF(ABS($Q108)&lt;G$21,$AA108,IF(ABS($Q107)&lt;G$21,(G$21-ABS($Q107))*($Z107+$Z108)*0.5*($D$27+$D$28)*$D$5*1000,0))</f>
        <v>0</v>
      </c>
      <c r="BV108" s="1">
        <f>IF(AND(G$21&lt;ABS($Q108),G$21&gt;ABS($Q107)),1,0)</f>
        <v>0</v>
      </c>
      <c r="BW108" s="3">
        <f>MIN(IF(BV108=1,($S108-$S107)/(ABS($Q108)-ABS($Q107))*(G$21-ABS($Q107))+$S107,0),$D$7)</f>
        <v>0</v>
      </c>
      <c r="BX108" s="1">
        <f>IF(ABS($Q108)&lt;G$22,$AA108,IF(ABS($Q107)&lt;G$22,(G$22-ABS($Q107))*($Z107+$Z108)*0.5*($D$27+$D$28)*$D$5*1000,0))</f>
        <v>0</v>
      </c>
      <c r="BY108" s="1">
        <f>IF(AND(G$22&lt;ABS($Q108),G$22&gt;ABS($Q107)),1,0)</f>
        <v>0</v>
      </c>
      <c r="BZ108" s="3">
        <f>MIN(IF(BY108=1,($S108-$S107)/(ABS($Q108)-ABS($Q107))*(G$22-ABS($Q107))+$S107,0),$D$7)</f>
        <v>0</v>
      </c>
      <c r="CA108" s="1">
        <f>IF(ABS($Q108)&lt;G$23,$AA108,IF(ABS($Q107)&lt;G$23,(G$23-ABS($Q107))*($Z107+$Z108)*0.5*($D$27+$D$28)*$D$5*1000,0))</f>
        <v>0</v>
      </c>
      <c r="CB108" s="1">
        <f>IF(AND(G$23&lt;ABS($Q108),G$23&gt;ABS($Q107)),1,0)</f>
        <v>0</v>
      </c>
      <c r="CC108" s="3">
        <f>MIN(IF(CB108=1,($S108-$S107)/(ABS($Q108)-ABS($Q107))*(G$23-ABS($Q107))+$S107,0),$D$7)</f>
        <v>0</v>
      </c>
      <c r="CD108" s="1">
        <f>IF(ABS($Q108)&lt;G$24,$AA108,IF(ABS($Q107)&lt;G$24,(G$24-ABS($Q107))*($Z107+$Z108)*0.5*($D$27+$D$28)*$D$5*1000,0))</f>
        <v>0</v>
      </c>
      <c r="CE108" s="1">
        <f>IF(AND(G$24&lt;ABS($Q108),G$24&gt;ABS($Q107)),1,0)</f>
        <v>0</v>
      </c>
      <c r="CF108" s="3">
        <f>MIN(IF(CE108=1,($S108-$S107)/(ABS($Q108)-ABS($Q107))*(G$24-ABS($Q107))+$S107,0),$D$7)</f>
        <v>0</v>
      </c>
      <c r="CG108" s="1">
        <f>IF(ABS($Q108)&lt;G$25,$AA108,IF(ABS($Q107)&lt;G$25,(G$25-ABS($Q107))*($Z107+$Z108)*0.5*($D$27+$D$28)*$D$5*1000,0))</f>
        <v>0</v>
      </c>
      <c r="CH108" s="1">
        <f>IF(AND(G$25&lt;ABS($Q108),G$25&gt;ABS($Q107)),1,0)</f>
        <v>0</v>
      </c>
      <c r="CI108" s="3">
        <f>MIN(IF(CH108=1,($S108-$S107)/(ABS($Q108)-ABS($Q107))*(G$25-ABS($Q107))+$S107,0),$D$7)</f>
        <v>0</v>
      </c>
      <c r="CJ108" s="1">
        <f>IF(ABS($Q108)&lt;G$26,$AA108,IF(ABS($Q107)&lt;G$26,(G$26-ABS($Q107))*($Z107+$Z108)*0.5*($D$27+$D$28)*$D$5*1000,0))</f>
        <v>0</v>
      </c>
      <c r="CK108" s="1">
        <f>IF(AND(G$26&lt;ABS($Q108),G$26&gt;ABS($Q107)),1,0)</f>
        <v>0</v>
      </c>
      <c r="CL108" s="3">
        <f>MIN(IF(CK108=1,($S108-$S107)/(ABS($Q108)-ABS($Q107))*(G$26-ABS($Q107))+$S107,0),$D$7)</f>
        <v>0</v>
      </c>
      <c r="CM108" s="1">
        <f>IF(ABS($Q108)&lt;G$27,$AA108,IF(ABS($Q107)&lt;G$27,(G$27-ABS($Q107))*($Z107+$Z108)*0.5*($D$27+$D$28)*$D$5*1000,0))</f>
        <v>0</v>
      </c>
      <c r="CN108" s="1">
        <f>IF(AND(G$27&lt;ABS($Q108),G$27&gt;ABS($Q107)),1,0)</f>
        <v>0</v>
      </c>
      <c r="CO108" s="3">
        <f>MIN(IF(CN108=1,($S108-$S107)/(ABS($Q108)-ABS($Q107))*(G$27-ABS($Q107))+$S107,0),$D$7)</f>
        <v>0</v>
      </c>
      <c r="CP108" s="1">
        <f>IF(ABS($Q108)&lt;G$28,$AA108,IF(ABS($Q107)&lt;G$28,(G$28-ABS($Q107))*($Z107+$Z108)*0.5*($D$27+$D$28)*$D$5*1000,0))</f>
        <v>0</v>
      </c>
      <c r="CQ108" s="1">
        <f>IF(AND(G$28&lt;ABS($Q108),G$28&gt;ABS($Q107)),1,0)</f>
        <v>0</v>
      </c>
      <c r="CR108" s="3">
        <f>MIN(IF(CQ108=1,($S108-$S107)/(ABS($Q108)-ABS($Q107))*(G$28-ABS($Q107))+$S107,0),$D$7)</f>
        <v>0</v>
      </c>
      <c r="CS108" s="1">
        <f>IF(ABS($Q108)&lt;G$29,$AA108,IF(ABS($Q107)&lt;G$29,(G$29-ABS($Q107))*($Z107+$Z108)*0.5*($D$27+$D$28)*$D$5*1000,0))</f>
        <v>0</v>
      </c>
      <c r="CT108" s="1">
        <f>IF(AND(G$29&lt;ABS($Q108),G$29&gt;ABS($Q107)),1,0)</f>
        <v>0</v>
      </c>
      <c r="CU108" s="3">
        <f>MIN(IF(CT108=1,($S108-$S107)/(ABS($Q108)-ABS($Q107))*(G$29-ABS($Q107))+$S107,0),$D$7)</f>
        <v>0</v>
      </c>
      <c r="CV108" s="1">
        <f>IF(ABS($Q108)&lt;G$30,$AA108,IF(ABS($Q107)&lt;G$30,(G$30-ABS($Q107))*($Z107+$Z108)*0.5*($D$27+$D$28)*$D$5*1000,0))</f>
        <v>0</v>
      </c>
      <c r="CW108" s="1">
        <f>IF(AND(G$30&lt;ABS($Q108),G$30&gt;ABS($Q107)),1,0)</f>
        <v>0</v>
      </c>
      <c r="CX108" s="3">
        <f>MIN(IF(CW108=1,($S108-$S107)/(ABS($Q108)-ABS($Q107))*(G$30-ABS($Q107))+$S107,0),$D$7)</f>
        <v>0</v>
      </c>
      <c r="CY108" s="1">
        <f>IF(ABS($Q108)&lt;G$31,$AA108,IF(ABS($Q107)&lt;G$31,(G$31-ABS($Q107))*($Z107+$Z108)*0.5*($D$27+$D$28)*$D$5*1000,0))</f>
        <v>0</v>
      </c>
      <c r="CZ108" s="1">
        <f>IF(AND(G$31&lt;ABS($Q108),G$31&gt;ABS($Q107)),1,0)</f>
        <v>0</v>
      </c>
      <c r="DA108" s="3">
        <f>MIN(IF(CZ108=1,($S108-$S107)/(ABS($Q108)-ABS($Q107))*(G$31-ABS($Q107))+$S107,0),$D$7)</f>
        <v>0</v>
      </c>
      <c r="DB108" s="1">
        <f>IF(ABS($Q108)&lt;G$32,$AA108,IF(ABS($Q107)&lt;G$32,(G$32-ABS($Q107))*($Z107+$Z108)*0.5*($D$27+$D$28)*$D$5*1000,0))</f>
        <v>0</v>
      </c>
      <c r="DC108" s="1">
        <f>IF(AND(G$32&lt;ABS($Q108),G$32&gt;ABS($Q107)),1,0)</f>
        <v>0</v>
      </c>
      <c r="DD108" s="3">
        <f>MIN(IF(DC108=1,($S108-$S107)/(ABS($Q108)-ABS($Q107))*(G$32-ABS($Q107))+$S107,0),$D$7)</f>
        <v>0</v>
      </c>
      <c r="DE108" s="1">
        <f>IF(ABS($Q108)&lt;G$33,$AA108,IF(ABS($Q107)&lt;G$33,(G$33-ABS($Q107))*($Z107+$Z108)*0.5*($D$27+$D$28)*$D$5*1000,0))</f>
        <v>0</v>
      </c>
      <c r="DF108" s="1">
        <f>IF(AND(G$33&lt;ABS($Q108),G$33&gt;ABS($Q107)),1,0)</f>
        <v>0</v>
      </c>
      <c r="DG108" s="3">
        <f>MIN(IF(DF108=1,($S108-$S107)/(ABS($Q108)-ABS($Q107))*(G$33-ABS($Q107))+$S107,0),$D$7)</f>
        <v>0</v>
      </c>
      <c r="DH108" s="1">
        <f>IF(ABS($Q108)&lt;G$34,$AA108,IF(ABS($Q107)&lt;G$34,(G$34-ABS($Q107))*($Z107+$Z108)*0.5*($D$27+$D$28)*$D$5*1000,0))</f>
        <v>0</v>
      </c>
      <c r="DI108" s="1">
        <f>IF(AND(G$34&lt;ABS($Q108),G$34&gt;ABS($Q107)),1,0)</f>
        <v>0</v>
      </c>
      <c r="DJ108" s="3">
        <f>MIN(IF(DI108=1,($S108-$S107)/(ABS($Q108)-ABS($Q107))*(G$34-ABS($Q107))+$S107,0),$D$7)</f>
        <v>0</v>
      </c>
      <c r="DK108" s="1">
        <f>IF(ABS($Q108)&lt;G$35,$AA108,IF(ABS($Q107)&lt;G$35,(G$35-ABS($Q107))*($Z107+$Z108)*0.5*($D$27+$D$28)*$D$5*1000,0))</f>
        <v>0</v>
      </c>
      <c r="DL108" s="1">
        <f>IF(AND(G$35&lt;ABS($Q108),G$35&gt;ABS($Q107)),1,0)</f>
        <v>0</v>
      </c>
      <c r="DM108" s="3">
        <f>MIN(IF(DL108=1,($S108-$S107)/(ABS($Q108)-ABS($Q107))*(G$35-ABS($Q107))+$S107,0),$D$7)</f>
        <v>0</v>
      </c>
      <c r="DN108" s="1">
        <f>IF(ABS($Q108)&lt;G$36,$AA108,IF(ABS($Q107)&lt;G$36,(G$36-ABS($Q107))*($Z107+$Z108)*0.5*($D$27+$D$28)*$D$5*1000,0))</f>
        <v>0</v>
      </c>
      <c r="DO108" s="1">
        <f>IF(AND(G$36&lt;ABS($Q108),G$36&gt;ABS($Q107)),1,0)</f>
        <v>0</v>
      </c>
      <c r="DP108" s="3">
        <f>MIN(IF(DO108=1,($S108-$S107)/(ABS($Q108)-ABS($Q107))*(G$36-ABS($Q107))+$S107,0),$D$7)</f>
        <v>0</v>
      </c>
      <c r="DQ108" s="1">
        <f>IF(ABS($Q108)&lt;G$37,$AA108,IF(ABS($Q107)&lt;G$37,(G$37-ABS($Q107))*($Z107+$Z108)*0.5*($D$27+$D$28)*$D$5*1000,0))</f>
        <v>0</v>
      </c>
      <c r="DR108" s="1">
        <f>IF(AND(G$37&lt;ABS($Q108),G$37&gt;ABS($Q107)),1,0)</f>
        <v>0</v>
      </c>
      <c r="DS108" s="3">
        <f>MIN(IF(DR108=1,($S108-$S107)/(ABS($Q108)-ABS($Q107))*(G$37-ABS($Q107))+$S107,0),$D$7)</f>
        <v>0</v>
      </c>
      <c r="DT108" s="1">
        <f>IF(ABS($Q108)&lt;G$38,$AA108,IF(ABS($Q107)&lt;G$38,(G$38-ABS($Q107))*($Z107+$Z108)*0.5*($D$27+$D$28)*$D$5*1000,0))</f>
        <v>0</v>
      </c>
      <c r="DU108" s="1">
        <f>IF(AND(G$38&lt;ABS($Q108),G$38&gt;ABS($Q107)),1,0)</f>
        <v>0</v>
      </c>
      <c r="DV108" s="3">
        <f>MIN(IF(DU108=1,($S108-$S107)/(ABS($Q108)-ABS($Q107))*(G$38-ABS($Q107))+$S107,0),$D$7)</f>
        <v>0</v>
      </c>
      <c r="DW108" s="1">
        <f>IF(ABS($Q108)&lt;G$39,$AA108,IF(ABS($Q107)&lt;G$39,(G$39-ABS($Q107))*($Z107+$Z108)*0.5*($D$27+$D$28)*$D$5*1000,0))</f>
        <v>0</v>
      </c>
      <c r="DX108" s="1">
        <f>IF(AND(G$39&lt;ABS($Q108),G$39&gt;ABS($Q107)),1,0)</f>
        <v>0</v>
      </c>
      <c r="DY108" s="3">
        <f>MIN(IF(DX108=1,($S108-$S107)/(ABS($Q108)-ABS($Q107))*(G$39-ABS($Q107))+$S107,0),$D$7)</f>
        <v>0</v>
      </c>
      <c r="DZ108" s="1">
        <f>IF(ABS($Q108)&lt;G$40,$AA108,IF(ABS($Q107)&lt;G$40,(G$40-ABS($Q107))*($Z107+$Z108)*0.5*($D$27+$D$28)*$D$5*1000,0))</f>
        <v>0</v>
      </c>
      <c r="EA108" s="1">
        <f>IF(AND(G$40&lt;ABS($Q108),G$40&gt;ABS($Q107)),1,0)</f>
        <v>0</v>
      </c>
      <c r="EB108" s="3">
        <f>MIN(IF(EA108=1,($S108-$S107)/(ABS($Q108)-ABS($Q107))*(G$40-ABS($Q107))+$S107,0),$D$7)</f>
        <v>0</v>
      </c>
      <c r="EC108" s="1">
        <f>IF(ABS($Q108)&lt;G$41,$AA108,IF(ABS($Q107)&lt;G$41,(G$41-ABS($Q107))*($Z107+$Z108)*0.5*($D$27+$D$28)*$D$5*1000,0))</f>
        <v>0</v>
      </c>
      <c r="ED108" s="1">
        <f>IF(AND(G$41&lt;ABS($Q108),G$41&gt;ABS($Q107)),1,0)</f>
        <v>0</v>
      </c>
      <c r="EE108" s="3">
        <f>MIN(IF(ED108=1,($S108-$S107)/(ABS($Q108)-ABS($Q107))*(G$41-ABS($Q107))+$S107,0),$D$7)</f>
        <v>0</v>
      </c>
      <c r="EF108" s="1">
        <f>IF(ABS($Q108)&lt;G$42,$AA108,IF(ABS($Q107)&lt;G$42,(G$42-ABS($Q107))*($Z107+$Z108)*0.5*($D$27+$D$28)*$D$5*1000,0))</f>
        <v>0</v>
      </c>
      <c r="EG108" s="1">
        <f>IF(AND(G$42&lt;ABS($Q108),G$42&gt;ABS($Q107)),1,0)</f>
        <v>0</v>
      </c>
      <c r="EH108" s="3">
        <f>MIN(IF(EG108=1,($S108-$S107)/(ABS($Q108)-ABS($Q107))*(G$42-ABS($Q107))+$S107,0),$D$7)</f>
        <v>0</v>
      </c>
      <c r="EI108" s="1">
        <f>IF(ABS($Q108)&lt;G$43,$AA108,IF(ABS($Q107)&lt;G$43,(G$43-ABS($Q107))*($Z107+$Z108)*0.5*($D$27+$D$28)*$D$5*1000,0))</f>
        <v>0</v>
      </c>
      <c r="EJ108" s="1">
        <f>IF(AND(G$43&lt;ABS($Q108),G$43&gt;ABS($Q107)),1,0)</f>
        <v>0</v>
      </c>
      <c r="EK108" s="3">
        <f>MIN(IF(EJ108=1,($S108-$S107)/(ABS($Q108)-ABS($Q107))*(G$43-ABS($Q107))+$S107,0),$D$7)</f>
        <v>0</v>
      </c>
      <c r="EL108" s="1">
        <f>IF(ABS($Q108)&lt;G$44,$AA108,IF(ABS($Q107)&lt;G$44,(G$44-ABS($Q107))*($Z107+$Z108)*0.5*($D$27+$D$28)*$D$5*1000,0))</f>
        <v>0</v>
      </c>
      <c r="EM108" s="1">
        <f>IF(AND(G$44&lt;ABS($Q108),G$44&gt;ABS($Q107)),1,0)</f>
        <v>0</v>
      </c>
      <c r="EN108" s="3">
        <f>MIN(IF(EM108=1,($S108-$S107)/(ABS($Q108)-ABS($Q107))*(G$44-ABS($Q107))+$S107,0),$D$7)</f>
        <v>0</v>
      </c>
      <c r="EO108" s="1">
        <f>IF(ABS($Q108)&lt;G$45,$AA108,IF(ABS($Q107)&lt;G$45,(G$45-ABS($Q107))*($Z107+$Z108)*0.5*($D$27+$D$28)*$D$5*1000,0))</f>
        <v>0</v>
      </c>
      <c r="EP108" s="1">
        <f>IF(AND(G$45&lt;ABS($Q108),G$45&gt;ABS($Q107)),1,0)</f>
        <v>0</v>
      </c>
      <c r="EQ108" s="3">
        <f>MIN(IF(EP108=1,($S108-$S107)/(ABS($Q108)-ABS($Q107))*(G$45-ABS($Q107))+$S107,0),$D$7)</f>
        <v>0</v>
      </c>
      <c r="ER108" s="1">
        <f>IF(ABS($Q108)&lt;G$46,$AA108,IF(ABS($Q107)&lt;G$46,(G$46-ABS($Q107))*($Z107+$Z108)*0.5*($D$27+$D$28)*$D$5*1000,0))</f>
        <v>0</v>
      </c>
      <c r="ES108" s="1">
        <f>IF(AND(G$46&lt;ABS($Q108),G$46&gt;ABS($Q107)),1,0)</f>
        <v>0</v>
      </c>
      <c r="ET108" s="3">
        <f>MIN(IF(ES108=1,($S108-$S107)/(ABS($Q108)-ABS($Q107))*(G$46-ABS($Q107))+$S107,0),$D$7)</f>
        <v>0</v>
      </c>
      <c r="EU108" s="1">
        <f>IF(ABS($Q108)&lt;G$47,$AA108,IF(ABS($Q107)&lt;G$47,(G$47-ABS($Q107))*($Z107+$Z108)*0.5*($D$27+$D$28)*$D$5*1000,0))</f>
        <v>0</v>
      </c>
      <c r="EV108" s="1">
        <f>IF(AND(G$47&lt;ABS($Q108),G$47&gt;ABS($Q107)),1,0)</f>
        <v>0</v>
      </c>
      <c r="EW108" s="3">
        <f>MIN(IF(EV108=1,($S108-$S107)/(ABS($Q108)-ABS($Q107))*(G$47-ABS($Q107))+$S107,0),$D$7)</f>
        <v>0</v>
      </c>
      <c r="EX108" s="1">
        <f>IF(ABS($Q108)&lt;G$48,$AA108,IF(ABS($Q107)&lt;G$48,(G$48-ABS($Q107))*($Z107+$Z108)*0.5*($D$27+$D$28)*$D$5*1000,0))</f>
        <v>0</v>
      </c>
      <c r="EY108" s="1">
        <f>IF(AND(G$48&lt;ABS($Q108),G$48&gt;ABS($Q107)),1,0)</f>
        <v>0</v>
      </c>
      <c r="EZ108" s="3">
        <f>MIN(IF(EY108=1,($S108-$S107)/(ABS($Q108)-ABS($Q107))*(G$48-ABS($Q107))+$S107,0),$D$7)</f>
        <v>0</v>
      </c>
      <c r="FA108" s="1">
        <f>IF(ABS($Q108)&lt;G$49,$AA108,IF(ABS($Q107)&lt;G$49,(G$49-ABS($Q107))*($Z107+$Z108)*0.5*($D$27+$D$28)*$D$5*1000,0))</f>
        <v>0</v>
      </c>
      <c r="FB108" s="1">
        <f>IF(AND(G$49&lt;ABS($Q108),G$49&gt;ABS($Q107)),1,0)</f>
        <v>0</v>
      </c>
      <c r="FC108" s="3">
        <f>MIN(IF(FB108=1,($S108-$S107)/(ABS($Q108)-ABS($Q107))*(G$49-ABS($Q107))+$S107,0),$D$7)</f>
        <v>0</v>
      </c>
      <c r="FD108" s="1">
        <f>IF(ABS($Q108)&lt;G$50,$AA108,IF(ABS($Q107)&lt;G$50,(G$50-ABS($Q107))*($Z107+$Z108)*0.5*($D$27+$D$28)*$D$5*1000,0))</f>
        <v>0</v>
      </c>
      <c r="FE108" s="1">
        <f>IF(AND(G$50&lt;ABS($Q108),G$50&gt;ABS($Q107)),1,0)</f>
        <v>0</v>
      </c>
      <c r="FF108" s="3">
        <f>MIN(IF(FE108=1,($S108-$S107)/(ABS($Q108)-ABS($Q107))*(G$50-ABS($Q107))+$S107,0),$D$7)</f>
        <v>0</v>
      </c>
      <c r="FG108" s="1">
        <f>IF(ABS($Q108)&lt;G$51,$AA108,IF(ABS($Q107)&lt;G$51,(G$51-ABS($Q107))*($Z107+$Z108)*0.5*($D$27+$D$28)*$D$5*1000,0))</f>
        <v>0</v>
      </c>
      <c r="FH108" s="1">
        <f>IF(AND(G$51&lt;ABS($Q108),G$51&gt;ABS($Q107)),1,0)</f>
        <v>0</v>
      </c>
      <c r="FI108" s="3">
        <f>MIN(IF(FH108=1,($S108-$S107)/(ABS($Q108)-ABS($Q107))*(G$51-ABS($Q107))+$S107,0),$D$7)</f>
        <v>0</v>
      </c>
      <c r="FJ108" s="1">
        <f>IF(ABS($Q108)&lt;G$52,$AA108,IF(ABS($Q107)&lt;G$52,(G$52-ABS($Q107))*($Z107+$Z108)*0.5*($D$27+$D$28)*$D$5*1000,0))</f>
        <v>0</v>
      </c>
      <c r="FK108" s="1">
        <f>IF(AND(G$52&lt;ABS($Q108),G$52&gt;ABS($Q107)),1,0)</f>
        <v>0</v>
      </c>
      <c r="FL108" s="3">
        <f>MIN(IF(FK108=1,($S108-$S107)/(ABS($Q108)-ABS($Q107))*(G$52-ABS($Q107))+$S107,0),$D$7)</f>
        <v>0</v>
      </c>
      <c r="FM108" s="1">
        <f>IF(ABS($Q108)&lt;G$53,$AA108,IF(ABS($Q107)&lt;G$53,(G$53-ABS($Q107))*($Z107+$Z108)*0.5*($D$27+$D$28)*$D$5*1000,0))</f>
        <v>0</v>
      </c>
      <c r="FN108" s="1">
        <f>IF(AND(G$53&lt;ABS($Q108),G$53&gt;ABS($Q107)),1,0)</f>
        <v>0</v>
      </c>
      <c r="FO108" s="3">
        <f>MIN(IF(FN108=1,($S108-$S107)/(ABS($Q108)-ABS($Q107))*(G$53-ABS($Q107))+$S107,0),$D$7)</f>
        <v>0</v>
      </c>
      <c r="FP108" s="1">
        <f>IF(ABS($Q108)&lt;G$54,$AA108,IF(ABS($Q107)&lt;G$54,(G$54-ABS($Q107))*($Z107+$Z108)*0.5*($D$27+$D$28)*$D$5*1000,0))</f>
        <v>0</v>
      </c>
      <c r="FQ108" s="1">
        <f>IF(AND(G$54&lt;ABS($Q108),G$54&gt;ABS($Q107)),1,0)</f>
        <v>0</v>
      </c>
      <c r="FR108" s="3">
        <f>MIN(IF(FQ108=1,($S108-$S107)/(ABS($Q108)-ABS($Q107))*(G$54-ABS($Q107))+$S107,0),$D$7)</f>
        <v>0</v>
      </c>
      <c r="FS108" s="1">
        <f>IF(ABS($Q108)&lt;G$55,$AA108,IF(ABS($Q107)&lt;G$55,(G$55-ABS($Q107))*($Z107+$Z108)*0.5*($D$27+$D$28)*$D$5*1000,0))</f>
        <v>0</v>
      </c>
      <c r="FT108" s="1">
        <f>IF(AND(G$55&lt;ABS($Q108),G$55&gt;ABS($Q107)),1,0)</f>
        <v>0</v>
      </c>
      <c r="FU108" s="3">
        <f>MIN(IF(FT108=1,($S108-$S107)/(ABS($Q108)-ABS($Q107))*(G$55-ABS($Q107))+$S107,0),$D$7)</f>
        <v>0</v>
      </c>
      <c r="FV108" s="1" t="e">
        <f>IF(ABS($Q108)&lt;#REF!,$AA108,IF(ABS($Q107)&lt;#REF!,(#REF!-ABS($Q107))*($Z107+$Z108)*0.5*($D$27+$D$28)*$D$5*1000,0))</f>
        <v>#REF!</v>
      </c>
      <c r="FW108" s="1" t="e">
        <f>IF(AND(#REF!&lt;ABS($Q108),#REF!&gt;ABS($Q107)),1,0)</f>
        <v>#REF!</v>
      </c>
      <c r="FX108" s="3" t="e">
        <f>MIN(IF(FW108=1,($S108-$S107)/(ABS($Q108)-ABS($Q107))*(#REF!-ABS($Q107))+$S107,0),$D$7)</f>
        <v>#REF!</v>
      </c>
    </row>
    <row r="109" spans="12:180" x14ac:dyDescent="0.35">
      <c r="L109" s="32"/>
      <c r="M109" s="32"/>
      <c r="N109" s="32"/>
      <c r="O109" s="32"/>
      <c r="P109" s="32"/>
      <c r="Q109" s="4"/>
      <c r="R109" s="4"/>
      <c r="S109" s="4"/>
      <c r="T109" s="4"/>
      <c r="U109" s="4"/>
      <c r="V109" s="4"/>
      <c r="W109" s="4"/>
      <c r="X109" s="4"/>
      <c r="Y109" s="4"/>
      <c r="Z109" s="3">
        <f t="shared" si="7"/>
        <v>0.2</v>
      </c>
      <c r="AA109" s="3"/>
      <c r="AB109" s="1"/>
      <c r="AC109" s="2"/>
      <c r="AD109" s="2"/>
      <c r="AE109" s="1"/>
      <c r="AF109" s="2"/>
      <c r="AG109" s="2"/>
      <c r="AH109" s="1"/>
      <c r="AI109" s="2"/>
      <c r="AJ109" s="2"/>
      <c r="AK109" s="1"/>
      <c r="AL109" s="2"/>
      <c r="AM109" s="2"/>
      <c r="AN109" s="1"/>
      <c r="AO109" s="2"/>
      <c r="AP109" s="2"/>
      <c r="AQ109" s="1"/>
      <c r="AR109" s="2"/>
      <c r="AS109" s="2"/>
      <c r="AT109" s="1"/>
      <c r="AU109" s="2"/>
      <c r="AV109" s="2"/>
      <c r="AW109" s="1"/>
      <c r="AX109" s="2"/>
      <c r="AY109" s="2"/>
      <c r="AZ109" s="1"/>
      <c r="BA109" s="2"/>
      <c r="BB109" s="2"/>
      <c r="BC109" s="1"/>
      <c r="BD109" s="2"/>
      <c r="BE109" s="2"/>
      <c r="BF109" s="1"/>
      <c r="BG109" s="2"/>
      <c r="BH109" s="2"/>
      <c r="BI109" s="1"/>
      <c r="BJ109" s="2"/>
      <c r="BK109" s="2"/>
      <c r="BL109" s="1"/>
      <c r="BM109" s="2"/>
      <c r="BN109" s="2"/>
      <c r="BO109" s="1"/>
      <c r="BP109" s="2"/>
      <c r="BQ109" s="2"/>
      <c r="BR109" s="1"/>
      <c r="BS109" s="2"/>
      <c r="BT109" s="2"/>
      <c r="BU109" s="1"/>
      <c r="BV109" s="2"/>
      <c r="BW109" s="2"/>
      <c r="BX109" s="1"/>
      <c r="BY109" s="2"/>
      <c r="BZ109" s="2"/>
      <c r="CA109" s="1"/>
      <c r="CB109" s="2"/>
      <c r="CC109" s="2"/>
      <c r="CD109" s="1"/>
      <c r="CE109" s="2"/>
      <c r="CF109" s="2"/>
      <c r="CG109" s="1"/>
      <c r="CH109" s="2"/>
      <c r="CI109" s="2"/>
      <c r="CJ109" s="1"/>
      <c r="CK109" s="2"/>
      <c r="CL109" s="2"/>
      <c r="CM109" s="1"/>
      <c r="CN109" s="2"/>
      <c r="CO109" s="2"/>
      <c r="CP109" s="1"/>
      <c r="CQ109" s="2"/>
      <c r="CR109" s="2"/>
      <c r="CS109" s="1"/>
      <c r="CT109" s="2"/>
      <c r="CU109" s="2"/>
      <c r="CV109" s="1"/>
      <c r="CW109" s="2"/>
      <c r="CX109" s="2"/>
      <c r="CY109" s="1"/>
      <c r="CZ109" s="2"/>
      <c r="DA109" s="2"/>
      <c r="DB109" s="1"/>
      <c r="DC109" s="2"/>
      <c r="DD109" s="2"/>
      <c r="DE109" s="1"/>
      <c r="DF109" s="2"/>
      <c r="DG109" s="2"/>
      <c r="DH109" s="1"/>
      <c r="DI109" s="2"/>
      <c r="DJ109" s="2"/>
      <c r="DK109" s="1"/>
      <c r="DL109" s="2"/>
      <c r="DM109" s="2"/>
      <c r="DN109" s="1"/>
      <c r="DO109" s="2"/>
      <c r="DP109" s="2"/>
      <c r="DQ109" s="1"/>
      <c r="DR109" s="2"/>
      <c r="DS109" s="2"/>
      <c r="DT109" s="1"/>
      <c r="DU109" s="2"/>
      <c r="DV109" s="2"/>
      <c r="DW109" s="1"/>
      <c r="DX109" s="2"/>
      <c r="DY109" s="2"/>
      <c r="DZ109" s="1"/>
      <c r="EA109" s="2"/>
      <c r="EB109" s="2"/>
      <c r="EC109" s="1"/>
      <c r="ED109" s="2"/>
      <c r="EE109" s="2"/>
      <c r="EF109" s="1"/>
      <c r="EG109" s="2"/>
      <c r="EH109" s="2"/>
      <c r="EI109" s="1"/>
      <c r="EJ109" s="2"/>
      <c r="EK109" s="2"/>
      <c r="EL109" s="1"/>
      <c r="EM109" s="2"/>
      <c r="EN109" s="2"/>
      <c r="EO109" s="1"/>
      <c r="EP109" s="2"/>
      <c r="EQ109" s="2"/>
      <c r="ER109" s="1"/>
      <c r="ES109" s="2"/>
      <c r="ET109" s="2"/>
      <c r="EU109" s="1"/>
      <c r="EV109" s="2"/>
      <c r="EW109" s="2"/>
      <c r="EX109" s="1"/>
      <c r="EY109" s="2"/>
      <c r="EZ109" s="2"/>
      <c r="FA109" s="1"/>
      <c r="FB109" s="2"/>
      <c r="FC109" s="2"/>
      <c r="FD109" s="1"/>
      <c r="FE109" s="2"/>
      <c r="FF109" s="2"/>
      <c r="FG109" s="1"/>
      <c r="FH109" s="2"/>
      <c r="FI109" s="2"/>
      <c r="FJ109" s="1"/>
      <c r="FK109" s="2"/>
      <c r="FL109" s="2"/>
      <c r="FM109" s="1"/>
      <c r="FN109" s="2"/>
      <c r="FO109" s="2"/>
      <c r="FP109" s="1"/>
      <c r="FQ109" s="2"/>
      <c r="FR109" s="2"/>
      <c r="FS109" s="1"/>
      <c r="FT109" s="2"/>
      <c r="FU109" s="2"/>
      <c r="FV109" s="1"/>
      <c r="FW109" s="2"/>
      <c r="FX109" s="2"/>
    </row>
    <row r="110" spans="12:180" x14ac:dyDescent="0.35">
      <c r="L110" s="36"/>
      <c r="M110" s="23"/>
      <c r="N110" s="23"/>
      <c r="O110" s="23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3">
        <f t="shared" si="7"/>
        <v>0.2</v>
      </c>
      <c r="AA110" s="1">
        <f>$R109*($Z110+$Z109)*0.5*($D$27+$D$28)*1000*$D$5</f>
        <v>0</v>
      </c>
      <c r="AB110" s="1">
        <f>IF(ABS($Q110)&lt;$G$6,$AA110,IF(ABS($Q109)&lt;$G$6,($G$6-ABS($Q109))*($Z109+$Z110)*0.5*($D$27+$D$28)*$D$5*1000,0))</f>
        <v>0</v>
      </c>
      <c r="AC110" s="1">
        <f>IF(AND($G$6&lt;ABS($Q110),$G$6&gt;ABS($Q109)),1,0)</f>
        <v>0</v>
      </c>
      <c r="AD110" s="3">
        <f>MIN(IF(AC110=1,($S110-$S109)/(ABS($Q110)-ABS($Q109))*($G$6-ABS($Q109))+$S109,0),$D$7)</f>
        <v>0</v>
      </c>
      <c r="AE110" s="1">
        <f>IF(ABS($Q110)&lt;$G$7,$AA110,IF(ABS($Q109)&lt;$G$7,($G$7-ABS($Q109))*($Z109+$Z110)*0.5*($D$27+$D$28)*$D$5*1000,0))</f>
        <v>0</v>
      </c>
      <c r="AF110" s="1">
        <f>IF(AND($G$7&lt;ABS($Q110),$G$7&gt;ABS($Q109)),1,0)</f>
        <v>0</v>
      </c>
      <c r="AG110" s="3">
        <f>MIN(IF(AF110=1,($S110-$S109)/(ABS($Q110)-ABS($Q109))*($G$7-ABS($Q109))+$S109,0),$D$7)</f>
        <v>0</v>
      </c>
      <c r="AH110" s="1">
        <f>IF(ABS($Q110)&lt;$G$8,$AA110,IF(ABS($Q109)&lt;$G$8,($G$8-ABS($Q109))*($Z109+$Z110)*0.5*($D$27+$D$28)*$D$5*1000,0))</f>
        <v>0</v>
      </c>
      <c r="AI110" s="1">
        <f>IF(AND($G$8&lt;ABS($Q110),$G$8&gt;ABS($Q109)),1,0)</f>
        <v>0</v>
      </c>
      <c r="AJ110" s="3">
        <f>MIN(IF(AI110=1,($S110-$S109)/(ABS($Q110)-ABS($Q109))*($G$8-ABS($Q109))+$S109,0),$D$7)</f>
        <v>0</v>
      </c>
      <c r="AK110" s="1">
        <f>IF(ABS($Q110)&lt;$G$9,$AA110,IF(ABS($Q109)&lt;$G$9,($G$9-ABS($Q109))*($Z109+$Z110)*0.5*($D$27+$D$28)*$D$5*1000,0))</f>
        <v>0</v>
      </c>
      <c r="AL110" s="1">
        <f>IF(AND($G$9&lt;ABS($Q110),$G$9&gt;ABS($Q109)),1,0)</f>
        <v>0</v>
      </c>
      <c r="AM110" s="3">
        <f>MIN(IF(AL110=1,($S110-$S109)/(ABS($Q110)-ABS($Q109))*($G$9-ABS($Q109))+$S109,0),$D$7)</f>
        <v>0</v>
      </c>
      <c r="AN110" s="1">
        <f>IF(ABS($Q110)&lt;$G$10,$AA110,IF(ABS($Q109)&lt;$G$10,($G$10-ABS($Q109))*($Z109+$Z110)*0.5*($D$27+$D$28)*$D$5*1000,0))</f>
        <v>0</v>
      </c>
      <c r="AO110" s="1">
        <f>IF(AND($G$10&lt;ABS($Q110),$G$10&gt;ABS($Q109)),1,0)</f>
        <v>0</v>
      </c>
      <c r="AP110" s="3">
        <f>MIN(IF(AO110=1,($S110-$S109)/(ABS($Q110)-ABS($Q109))*($G$10-ABS($Q109))+$S109,0),$D$7)</f>
        <v>0</v>
      </c>
      <c r="AQ110" s="1">
        <f>IF(ABS($Q110)&lt;$G$11,$AA110,IF(ABS($Q109)&lt;$G$11,($G$11-ABS($Q109))*($Z109+$Z110)*0.5*($D$27+$D$28)*$D$5*1000,0))</f>
        <v>0</v>
      </c>
      <c r="AR110" s="1">
        <f>IF(AND($G$11&lt;ABS($Q110),$G$11&gt;ABS($Q109)),1,0)</f>
        <v>0</v>
      </c>
      <c r="AS110" s="3">
        <f>MIN(IF(AR110=1,($S110-$S109)/(ABS($Q110)-ABS($Q109))*($G$11-ABS($Q109))+$S109,0),$D$7)</f>
        <v>0</v>
      </c>
      <c r="AT110" s="1">
        <f>IF(ABS($Q110)&lt;$G$12,$AA110,IF(ABS($Q109)&lt;$G$12,($G$12-ABS($Q109))*($Z109+$Z110)*0.5*($D$27+$D$28)*$D$5*1000,0))</f>
        <v>0</v>
      </c>
      <c r="AU110" s="1">
        <f>IF(AND($G$12&lt;ABS($Q110),$G$12&gt;ABS($Q109)),1,0)</f>
        <v>0</v>
      </c>
      <c r="AV110" s="3">
        <f>MIN(IF(AU110=1,($S110-$S109)/(ABS($Q110)-ABS($Q109))*($G$12-ABS($Q109))+$S109,0),$D$7)</f>
        <v>0</v>
      </c>
      <c r="AW110" s="1">
        <f>IF(ABS($Q110)&lt;$G$13,$AA110,IF(ABS($Q109)&lt;$G$13,($G$13-ABS($Q109))*($Z109+$Z110)*0.5*($D$27+$D$28)*$D$5*1000,0))</f>
        <v>0</v>
      </c>
      <c r="AX110" s="1">
        <f>IF(AND($G$13&lt;ABS($Q110),$G$13&gt;ABS($Q109)),1,0)</f>
        <v>0</v>
      </c>
      <c r="AY110" s="3">
        <f>MIN(IF(AX110=1,($S110-$S109)/(ABS($Q110)-ABS($Q109))*($G$13-ABS($Q109))+$S109,0),$D$7)</f>
        <v>0</v>
      </c>
      <c r="AZ110" s="1">
        <f>IF(ABS($Q110)&lt;$G$14,$AA110,IF(ABS($Q109)&lt;$G$14,($G$14-ABS($Q109))*($Z109+$Z110)*0.5*($D$27+$D$28)*$D$5*1000,0))</f>
        <v>0</v>
      </c>
      <c r="BA110" s="1">
        <f>IF(AND($G$14&lt;ABS($Q110),$G$14&gt;ABS($Q109)),1,0)</f>
        <v>0</v>
      </c>
      <c r="BB110" s="3">
        <f>MIN(IF(BA110=1,($S110-$S109)/(ABS($Q110)-ABS($Q109))*($G$14-ABS($Q109))+$S109,0),$D$7)</f>
        <v>0</v>
      </c>
      <c r="BC110" s="1">
        <f>IF(ABS($Q110)&lt;G$15,$AA110,IF(ABS($Q109)&lt;G$15,(G$15-ABS($Q109))*($Z109+$Z110)*0.5*($D$27+$D$28)*$D$5*1000,0))</f>
        <v>0</v>
      </c>
      <c r="BD110" s="1">
        <f>IF(AND(G$15&lt;ABS($Q110),G$15&gt;ABS($Q109)),1,0)</f>
        <v>0</v>
      </c>
      <c r="BE110" s="3">
        <f>MIN(IF(BD110=1,($S110-$S109)/(ABS($Q110)-ABS($Q109))*(G$15-ABS($Q109))+$S109,0),$D$7)</f>
        <v>0</v>
      </c>
      <c r="BF110" s="1">
        <f>IF(ABS($Q110)&lt;G$16,$AA110,IF(ABS($Q109)&lt;G$16,(G$16-ABS($Q109))*($Z109+$Z110)*0.5*($D$27+$D$28)*$D$5*1000,0))</f>
        <v>0</v>
      </c>
      <c r="BG110" s="1">
        <f>IF(AND(G$16&lt;ABS($Q110),G$16&gt;ABS($Q109)),1,0)</f>
        <v>0</v>
      </c>
      <c r="BH110" s="3">
        <f>MIN(IF(BG110=1,($S110-$S109)/(ABS($Q110)-ABS($Q109))*(G$16-ABS($Q109))+$S109,0),$D$7)</f>
        <v>0</v>
      </c>
      <c r="BI110" s="1">
        <f>IF(ABS($Q110)&lt;G$17,$AA110,IF(ABS($Q109)&lt;G$17,(G$17-ABS($Q109))*($Z109+$Z110)*0.5*($D$27+$D$28)*$D$5*1000,0))</f>
        <v>0</v>
      </c>
      <c r="BJ110" s="1">
        <f>IF(AND(G$17&lt;ABS($Q110),G$17&gt;ABS($Q109)),1,0)</f>
        <v>0</v>
      </c>
      <c r="BK110" s="3">
        <f>MIN(IF(BJ110=1,($S110-$S109)/(ABS($Q110)-ABS($Q109))*(G$17-ABS($Q109))+$S109,0),$D$7)</f>
        <v>0</v>
      </c>
      <c r="BL110" s="1">
        <f>IF(ABS($Q110)&lt;G$18,$AA110,IF(ABS($Q109)&lt;G$18,(G$18-ABS($Q109))*($Z109+$Z110)*0.5*($D$27+$D$28)*$D$5*1000,0))</f>
        <v>0</v>
      </c>
      <c r="BM110" s="1">
        <f>IF(AND(G$18&lt;ABS($Q110),G$18&gt;ABS($Q109)),1,0)</f>
        <v>0</v>
      </c>
      <c r="BN110" s="3">
        <f>MIN(IF(BM110=1,($S110-$S109)/(ABS($Q110)-ABS($Q109))*(G$18-ABS($Q109))+$S109,0),$D$7)</f>
        <v>0</v>
      </c>
      <c r="BO110" s="1">
        <f>IF(ABS($Q110)&lt;G$19,$AA110,IF(ABS($Q109)&lt;G$19,(G$19-ABS($Q109))*($Z109+$Z110)*0.5*($D$27+$D$28)*$D$5*1000,0))</f>
        <v>0</v>
      </c>
      <c r="BP110" s="1">
        <f>IF(AND(G$19&lt;ABS($Q110),G$19&gt;ABS($Q109)),1,0)</f>
        <v>0</v>
      </c>
      <c r="BQ110" s="3">
        <f>MIN(IF(BP110=1,($S110-$S109)/(ABS($Q110)-ABS($Q109))*(G$19-ABS($Q109))+$S109,0),$D$7)</f>
        <v>0</v>
      </c>
      <c r="BR110" s="1">
        <f>IF(ABS($Q110)&lt;G$20,$AA110,IF(ABS($Q109)&lt;G$20,(G$20-ABS($Q109))*($Z109+$Z110)*0.5*($D$27+$D$28)*$D$5*1000,0))</f>
        <v>0</v>
      </c>
      <c r="BS110" s="1">
        <f>IF(AND(G$20&lt;ABS($Q110),G$20&gt;ABS($Q109)),1,0)</f>
        <v>0</v>
      </c>
      <c r="BT110" s="3">
        <f>MIN(IF(BS110=1,($S110-$S109)/(ABS($Q110)-ABS($Q109))*(G$20-ABS($Q109))+$S109,0),$D$7)</f>
        <v>0</v>
      </c>
      <c r="BU110" s="1">
        <f>IF(ABS($Q110)&lt;G$21,$AA110,IF(ABS($Q109)&lt;G$21,(G$21-ABS($Q109))*($Z109+$Z110)*0.5*($D$27+$D$28)*$D$5*1000,0))</f>
        <v>0</v>
      </c>
      <c r="BV110" s="1">
        <f>IF(AND(G$21&lt;ABS($Q110),G$21&gt;ABS($Q109)),1,0)</f>
        <v>0</v>
      </c>
      <c r="BW110" s="3">
        <f>MIN(IF(BV110=1,($S110-$S109)/(ABS($Q110)-ABS($Q109))*(G$21-ABS($Q109))+$S109,0),$D$7)</f>
        <v>0</v>
      </c>
      <c r="BX110" s="1">
        <f>IF(ABS($Q110)&lt;G$22,$AA110,IF(ABS($Q109)&lt;G$22,(G$22-ABS($Q109))*($Z109+$Z110)*0.5*($D$27+$D$28)*$D$5*1000,0))</f>
        <v>0</v>
      </c>
      <c r="BY110" s="1">
        <f>IF(AND(G$22&lt;ABS($Q110),G$22&gt;ABS($Q109)),1,0)</f>
        <v>0</v>
      </c>
      <c r="BZ110" s="3">
        <f>MIN(IF(BY110=1,($S110-$S109)/(ABS($Q110)-ABS($Q109))*(G$22-ABS($Q109))+$S109,0),$D$7)</f>
        <v>0</v>
      </c>
      <c r="CA110" s="1">
        <f>IF(ABS($Q110)&lt;G$23,$AA110,IF(ABS($Q109)&lt;G$23,(G$23-ABS($Q109))*($Z109+$Z110)*0.5*($D$27+$D$28)*$D$5*1000,0))</f>
        <v>0</v>
      </c>
      <c r="CB110" s="1">
        <f>IF(AND(G$23&lt;ABS($Q110),G$23&gt;ABS($Q109)),1,0)</f>
        <v>0</v>
      </c>
      <c r="CC110" s="3">
        <f>MIN(IF(CB110=1,($S110-$S109)/(ABS($Q110)-ABS($Q109))*(G$23-ABS($Q109))+$S109,0),$D$7)</f>
        <v>0</v>
      </c>
      <c r="CD110" s="1">
        <f>IF(ABS($Q110)&lt;G$24,$AA110,IF(ABS($Q109)&lt;G$24,(G$24-ABS($Q109))*($Z109+$Z110)*0.5*($D$27+$D$28)*$D$5*1000,0))</f>
        <v>0</v>
      </c>
      <c r="CE110" s="1">
        <f>IF(AND(G$24&lt;ABS($Q110),G$24&gt;ABS($Q109)),1,0)</f>
        <v>0</v>
      </c>
      <c r="CF110" s="3">
        <f>MIN(IF(CE110=1,($S110-$S109)/(ABS($Q110)-ABS($Q109))*(G$24-ABS($Q109))+$S109,0),$D$7)</f>
        <v>0</v>
      </c>
      <c r="CG110" s="1">
        <f>IF(ABS($Q110)&lt;G$25,$AA110,IF(ABS($Q109)&lt;G$25,(G$25-ABS($Q109))*($Z109+$Z110)*0.5*($D$27+$D$28)*$D$5*1000,0))</f>
        <v>0</v>
      </c>
      <c r="CH110" s="1">
        <f>IF(AND(G$25&lt;ABS($Q110),G$25&gt;ABS($Q109)),1,0)</f>
        <v>0</v>
      </c>
      <c r="CI110" s="3">
        <f>MIN(IF(CH110=1,($S110-$S109)/(ABS($Q110)-ABS($Q109))*(G$25-ABS($Q109))+$S109,0),$D$7)</f>
        <v>0</v>
      </c>
      <c r="CJ110" s="1">
        <f>IF(ABS($Q110)&lt;G$26,$AA110,IF(ABS($Q109)&lt;G$26,(G$26-ABS($Q109))*($Z109+$Z110)*0.5*($D$27+$D$28)*$D$5*1000,0))</f>
        <v>0</v>
      </c>
      <c r="CK110" s="1">
        <f>IF(AND(G$26&lt;ABS($Q110),G$26&gt;ABS($Q109)),1,0)</f>
        <v>0</v>
      </c>
      <c r="CL110" s="3">
        <f>MIN(IF(CK110=1,($S110-$S109)/(ABS($Q110)-ABS($Q109))*(G$26-ABS($Q109))+$S109,0),$D$7)</f>
        <v>0</v>
      </c>
      <c r="CM110" s="1">
        <f>IF(ABS($Q110)&lt;G$27,$AA110,IF(ABS($Q109)&lt;G$27,(G$27-ABS($Q109))*($Z109+$Z110)*0.5*($D$27+$D$28)*$D$5*1000,0))</f>
        <v>0</v>
      </c>
      <c r="CN110" s="1">
        <f>IF(AND(G$27&lt;ABS($Q110),G$27&gt;ABS($Q109)),1,0)</f>
        <v>0</v>
      </c>
      <c r="CO110" s="3">
        <f>MIN(IF(CN110=1,($S110-$S109)/(ABS($Q110)-ABS($Q109))*(G$27-ABS($Q109))+$S109,0),$D$7)</f>
        <v>0</v>
      </c>
      <c r="CP110" s="1">
        <f>IF(ABS($Q110)&lt;G$28,$AA110,IF(ABS($Q109)&lt;G$28,(G$28-ABS($Q109))*($Z109+$Z110)*0.5*($D$27+$D$28)*$D$5*1000,0))</f>
        <v>0</v>
      </c>
      <c r="CQ110" s="1">
        <f>IF(AND(G$28&lt;ABS($Q110),G$28&gt;ABS($Q109)),1,0)</f>
        <v>0</v>
      </c>
      <c r="CR110" s="3">
        <f>MIN(IF(CQ110=1,($S110-$S109)/(ABS($Q110)-ABS($Q109))*(G$28-ABS($Q109))+$S109,0),$D$7)</f>
        <v>0</v>
      </c>
      <c r="CS110" s="1">
        <f>IF(ABS($Q110)&lt;G$29,$AA110,IF(ABS($Q109)&lt;G$29,(G$29-ABS($Q109))*($Z109+$Z110)*0.5*($D$27+$D$28)*$D$5*1000,0))</f>
        <v>0</v>
      </c>
      <c r="CT110" s="1">
        <f>IF(AND(G$29&lt;ABS($Q110),G$29&gt;ABS($Q109)),1,0)</f>
        <v>0</v>
      </c>
      <c r="CU110" s="3">
        <f>MIN(IF(CT110=1,($S110-$S109)/(ABS($Q110)-ABS($Q109))*(G$29-ABS($Q109))+$S109,0),$D$7)</f>
        <v>0</v>
      </c>
      <c r="CV110" s="1">
        <f>IF(ABS($Q110)&lt;G$30,$AA110,IF(ABS($Q109)&lt;G$30,(G$30-ABS($Q109))*($Z109+$Z110)*0.5*($D$27+$D$28)*$D$5*1000,0))</f>
        <v>0</v>
      </c>
      <c r="CW110" s="1">
        <f>IF(AND(G$30&lt;ABS($Q110),G$30&gt;ABS($Q109)),1,0)</f>
        <v>0</v>
      </c>
      <c r="CX110" s="3">
        <f>MIN(IF(CW110=1,($S110-$S109)/(ABS($Q110)-ABS($Q109))*(G$30-ABS($Q109))+$S109,0),$D$7)</f>
        <v>0</v>
      </c>
      <c r="CY110" s="1">
        <f>IF(ABS($Q110)&lt;G$31,$AA110,IF(ABS($Q109)&lt;G$31,(G$31-ABS($Q109))*($Z109+$Z110)*0.5*($D$27+$D$28)*$D$5*1000,0))</f>
        <v>0</v>
      </c>
      <c r="CZ110" s="1">
        <f>IF(AND(G$31&lt;ABS($Q110),G$31&gt;ABS($Q109)),1,0)</f>
        <v>0</v>
      </c>
      <c r="DA110" s="3">
        <f>MIN(IF(CZ110=1,($S110-$S109)/(ABS($Q110)-ABS($Q109))*(G$31-ABS($Q109))+$S109,0),$D$7)</f>
        <v>0</v>
      </c>
      <c r="DB110" s="1">
        <f>IF(ABS($Q110)&lt;G$32,$AA110,IF(ABS($Q109)&lt;G$32,(G$32-ABS($Q109))*($Z109+$Z110)*0.5*($D$27+$D$28)*$D$5*1000,0))</f>
        <v>0</v>
      </c>
      <c r="DC110" s="1">
        <f>IF(AND(G$32&lt;ABS($Q110),G$32&gt;ABS($Q109)),1,0)</f>
        <v>0</v>
      </c>
      <c r="DD110" s="3">
        <f>MIN(IF(DC110=1,($S110-$S109)/(ABS($Q110)-ABS($Q109))*(G$32-ABS($Q109))+$S109,0),$D$7)</f>
        <v>0</v>
      </c>
      <c r="DE110" s="1">
        <f>IF(ABS($Q110)&lt;G$33,$AA110,IF(ABS($Q109)&lt;G$33,(G$33-ABS($Q109))*($Z109+$Z110)*0.5*($D$27+$D$28)*$D$5*1000,0))</f>
        <v>0</v>
      </c>
      <c r="DF110" s="1">
        <f>IF(AND(G$33&lt;ABS($Q110),G$33&gt;ABS($Q109)),1,0)</f>
        <v>0</v>
      </c>
      <c r="DG110" s="3">
        <f>MIN(IF(DF110=1,($S110-$S109)/(ABS($Q110)-ABS($Q109))*(G$33-ABS($Q109))+$S109,0),$D$7)</f>
        <v>0</v>
      </c>
      <c r="DH110" s="1">
        <f>IF(ABS($Q110)&lt;G$34,$AA110,IF(ABS($Q109)&lt;G$34,(G$34-ABS($Q109))*($Z109+$Z110)*0.5*($D$27+$D$28)*$D$5*1000,0))</f>
        <v>0</v>
      </c>
      <c r="DI110" s="1">
        <f>IF(AND(G$34&lt;ABS($Q110),G$34&gt;ABS($Q109)),1,0)</f>
        <v>0</v>
      </c>
      <c r="DJ110" s="3">
        <f>MIN(IF(DI110=1,($S110-$S109)/(ABS($Q110)-ABS($Q109))*(G$34-ABS($Q109))+$S109,0),$D$7)</f>
        <v>0</v>
      </c>
      <c r="DK110" s="1">
        <f>IF(ABS($Q110)&lt;G$35,$AA110,IF(ABS($Q109)&lt;G$35,(G$35-ABS($Q109))*($Z109+$Z110)*0.5*($D$27+$D$28)*$D$5*1000,0))</f>
        <v>0</v>
      </c>
      <c r="DL110" s="1">
        <f>IF(AND(G$35&lt;ABS($Q110),G$35&gt;ABS($Q109)),1,0)</f>
        <v>0</v>
      </c>
      <c r="DM110" s="3">
        <f>MIN(IF(DL110=1,($S110-$S109)/(ABS($Q110)-ABS($Q109))*(G$35-ABS($Q109))+$S109,0),$D$7)</f>
        <v>0</v>
      </c>
      <c r="DN110" s="1">
        <f>IF(ABS($Q110)&lt;G$36,$AA110,IF(ABS($Q109)&lt;G$36,(G$36-ABS($Q109))*($Z109+$Z110)*0.5*($D$27+$D$28)*$D$5*1000,0))</f>
        <v>0</v>
      </c>
      <c r="DO110" s="1">
        <f>IF(AND(G$36&lt;ABS($Q110),G$36&gt;ABS($Q109)),1,0)</f>
        <v>0</v>
      </c>
      <c r="DP110" s="3">
        <f>MIN(IF(DO110=1,($S110-$S109)/(ABS($Q110)-ABS($Q109))*(G$36-ABS($Q109))+$S109,0),$D$7)</f>
        <v>0</v>
      </c>
      <c r="DQ110" s="1">
        <f>IF(ABS($Q110)&lt;G$37,$AA110,IF(ABS($Q109)&lt;G$37,(G$37-ABS($Q109))*($Z109+$Z110)*0.5*($D$27+$D$28)*$D$5*1000,0))</f>
        <v>0</v>
      </c>
      <c r="DR110" s="1">
        <f>IF(AND(G$37&lt;ABS($Q110),G$37&gt;ABS($Q109)),1,0)</f>
        <v>0</v>
      </c>
      <c r="DS110" s="3">
        <f>MIN(IF(DR110=1,($S110-$S109)/(ABS($Q110)-ABS($Q109))*(G$37-ABS($Q109))+$S109,0),$D$7)</f>
        <v>0</v>
      </c>
      <c r="DT110" s="1">
        <f>IF(ABS($Q110)&lt;G$38,$AA110,IF(ABS($Q109)&lt;G$38,(G$38-ABS($Q109))*($Z109+$Z110)*0.5*($D$27+$D$28)*$D$5*1000,0))</f>
        <v>0</v>
      </c>
      <c r="DU110" s="1">
        <f>IF(AND(G$38&lt;ABS($Q110),G$38&gt;ABS($Q109)),1,0)</f>
        <v>0</v>
      </c>
      <c r="DV110" s="3">
        <f>MIN(IF(DU110=1,($S110-$S109)/(ABS($Q110)-ABS($Q109))*(G$38-ABS($Q109))+$S109,0),$D$7)</f>
        <v>0</v>
      </c>
      <c r="DW110" s="1">
        <f>IF(ABS($Q110)&lt;G$39,$AA110,IF(ABS($Q109)&lt;G$39,(G$39-ABS($Q109))*($Z109+$Z110)*0.5*($D$27+$D$28)*$D$5*1000,0))</f>
        <v>0</v>
      </c>
      <c r="DX110" s="1">
        <f>IF(AND(G$39&lt;ABS($Q110),G$39&gt;ABS($Q109)),1,0)</f>
        <v>0</v>
      </c>
      <c r="DY110" s="3">
        <f>MIN(IF(DX110=1,($S110-$S109)/(ABS($Q110)-ABS($Q109))*(G$39-ABS($Q109))+$S109,0),$D$7)</f>
        <v>0</v>
      </c>
      <c r="DZ110" s="1">
        <f>IF(ABS($Q110)&lt;G$40,$AA110,IF(ABS($Q109)&lt;G$40,(G$40-ABS($Q109))*($Z109+$Z110)*0.5*($D$27+$D$28)*$D$5*1000,0))</f>
        <v>0</v>
      </c>
      <c r="EA110" s="1">
        <f>IF(AND(G$40&lt;ABS($Q110),G$40&gt;ABS($Q109)),1,0)</f>
        <v>0</v>
      </c>
      <c r="EB110" s="3">
        <f>MIN(IF(EA110=1,($S110-$S109)/(ABS($Q110)-ABS($Q109))*(G$40-ABS($Q109))+$S109,0),$D$7)</f>
        <v>0</v>
      </c>
      <c r="EC110" s="1">
        <f>IF(ABS($Q110)&lt;G$41,$AA110,IF(ABS($Q109)&lt;G$41,(G$41-ABS($Q109))*($Z109+$Z110)*0.5*($D$27+$D$28)*$D$5*1000,0))</f>
        <v>0</v>
      </c>
      <c r="ED110" s="1">
        <f>IF(AND(G$41&lt;ABS($Q110),G$41&gt;ABS($Q109)),1,0)</f>
        <v>0</v>
      </c>
      <c r="EE110" s="3">
        <f>MIN(IF(ED110=1,($S110-$S109)/(ABS($Q110)-ABS($Q109))*(G$41-ABS($Q109))+$S109,0),$D$7)</f>
        <v>0</v>
      </c>
      <c r="EF110" s="1">
        <f>IF(ABS($Q110)&lt;G$42,$AA110,IF(ABS($Q109)&lt;G$42,(G$42-ABS($Q109))*($Z109+$Z110)*0.5*($D$27+$D$28)*$D$5*1000,0))</f>
        <v>0</v>
      </c>
      <c r="EG110" s="1">
        <f>IF(AND(G$42&lt;ABS($Q110),G$42&gt;ABS($Q109)),1,0)</f>
        <v>0</v>
      </c>
      <c r="EH110" s="3">
        <f>MIN(IF(EG110=1,($S110-$S109)/(ABS($Q110)-ABS($Q109))*(G$42-ABS($Q109))+$S109,0),$D$7)</f>
        <v>0</v>
      </c>
      <c r="EI110" s="1">
        <f>IF(ABS($Q110)&lt;G$43,$AA110,IF(ABS($Q109)&lt;G$43,(G$43-ABS($Q109))*($Z109+$Z110)*0.5*($D$27+$D$28)*$D$5*1000,0))</f>
        <v>0</v>
      </c>
      <c r="EJ110" s="1">
        <f>IF(AND(G$43&lt;ABS($Q110),G$43&gt;ABS($Q109)),1,0)</f>
        <v>0</v>
      </c>
      <c r="EK110" s="3">
        <f>MIN(IF(EJ110=1,($S110-$S109)/(ABS($Q110)-ABS($Q109))*(G$43-ABS($Q109))+$S109,0),$D$7)</f>
        <v>0</v>
      </c>
      <c r="EL110" s="1">
        <f>IF(ABS($Q110)&lt;G$44,$AA110,IF(ABS($Q109)&lt;G$44,(G$44-ABS($Q109))*($Z109+$Z110)*0.5*($D$27+$D$28)*$D$5*1000,0))</f>
        <v>0</v>
      </c>
      <c r="EM110" s="1">
        <f>IF(AND(G$44&lt;ABS($Q110),G$44&gt;ABS($Q109)),1,0)</f>
        <v>0</v>
      </c>
      <c r="EN110" s="3">
        <f>MIN(IF(EM110=1,($S110-$S109)/(ABS($Q110)-ABS($Q109))*(G$44-ABS($Q109))+$S109,0),$D$7)</f>
        <v>0</v>
      </c>
      <c r="EO110" s="1">
        <f>IF(ABS($Q110)&lt;G$45,$AA110,IF(ABS($Q109)&lt;G$45,(G$45-ABS($Q109))*($Z109+$Z110)*0.5*($D$27+$D$28)*$D$5*1000,0))</f>
        <v>0</v>
      </c>
      <c r="EP110" s="1">
        <f>IF(AND(G$45&lt;ABS($Q110),G$45&gt;ABS($Q109)),1,0)</f>
        <v>0</v>
      </c>
      <c r="EQ110" s="3">
        <f>MIN(IF(EP110=1,($S110-$S109)/(ABS($Q110)-ABS($Q109))*(G$45-ABS($Q109))+$S109,0),$D$7)</f>
        <v>0</v>
      </c>
      <c r="ER110" s="1">
        <f>IF(ABS($Q110)&lt;G$46,$AA110,IF(ABS($Q109)&lt;G$46,(G$46-ABS($Q109))*($Z109+$Z110)*0.5*($D$27+$D$28)*$D$5*1000,0))</f>
        <v>0</v>
      </c>
      <c r="ES110" s="1">
        <f>IF(AND(G$46&lt;ABS($Q110),G$46&gt;ABS($Q109)),1,0)</f>
        <v>0</v>
      </c>
      <c r="ET110" s="3">
        <f>MIN(IF(ES110=1,($S110-$S109)/(ABS($Q110)-ABS($Q109))*(G$46-ABS($Q109))+$S109,0),$D$7)</f>
        <v>0</v>
      </c>
      <c r="EU110" s="1">
        <f>IF(ABS($Q110)&lt;G$47,$AA110,IF(ABS($Q109)&lt;G$47,(G$47-ABS($Q109))*($Z109+$Z110)*0.5*($D$27+$D$28)*$D$5*1000,0))</f>
        <v>0</v>
      </c>
      <c r="EV110" s="1">
        <f>IF(AND(G$47&lt;ABS($Q110),G$47&gt;ABS($Q109)),1,0)</f>
        <v>0</v>
      </c>
      <c r="EW110" s="3">
        <f>MIN(IF(EV110=1,($S110-$S109)/(ABS($Q110)-ABS($Q109))*(G$47-ABS($Q109))+$S109,0),$D$7)</f>
        <v>0</v>
      </c>
      <c r="EX110" s="1">
        <f>IF(ABS($Q110)&lt;G$48,$AA110,IF(ABS($Q109)&lt;G$48,(G$48-ABS($Q109))*($Z109+$Z110)*0.5*($D$27+$D$28)*$D$5*1000,0))</f>
        <v>0</v>
      </c>
      <c r="EY110" s="1">
        <f>IF(AND(G$48&lt;ABS($Q110),G$48&gt;ABS($Q109)),1,0)</f>
        <v>0</v>
      </c>
      <c r="EZ110" s="3">
        <f>MIN(IF(EY110=1,($S110-$S109)/(ABS($Q110)-ABS($Q109))*(G$48-ABS($Q109))+$S109,0),$D$7)</f>
        <v>0</v>
      </c>
      <c r="FA110" s="1">
        <f>IF(ABS($Q110)&lt;G$49,$AA110,IF(ABS($Q109)&lt;G$49,(G$49-ABS($Q109))*($Z109+$Z110)*0.5*($D$27+$D$28)*$D$5*1000,0))</f>
        <v>0</v>
      </c>
      <c r="FB110" s="1">
        <f>IF(AND(G$49&lt;ABS($Q110),G$49&gt;ABS($Q109)),1,0)</f>
        <v>0</v>
      </c>
      <c r="FC110" s="3">
        <f>MIN(IF(FB110=1,($S110-$S109)/(ABS($Q110)-ABS($Q109))*(G$49-ABS($Q109))+$S109,0),$D$7)</f>
        <v>0</v>
      </c>
      <c r="FD110" s="1">
        <f>IF(ABS($Q110)&lt;G$50,$AA110,IF(ABS($Q109)&lt;G$50,(G$50-ABS($Q109))*($Z109+$Z110)*0.5*($D$27+$D$28)*$D$5*1000,0))</f>
        <v>0</v>
      </c>
      <c r="FE110" s="1">
        <f>IF(AND(G$50&lt;ABS($Q110),G$50&gt;ABS($Q109)),1,0)</f>
        <v>0</v>
      </c>
      <c r="FF110" s="3">
        <f>MIN(IF(FE110=1,($S110-$S109)/(ABS($Q110)-ABS($Q109))*(G$50-ABS($Q109))+$S109,0),$D$7)</f>
        <v>0</v>
      </c>
      <c r="FG110" s="1">
        <f>IF(ABS($Q110)&lt;G$51,$AA110,IF(ABS($Q109)&lt;G$51,(G$51-ABS($Q109))*($Z109+$Z110)*0.5*($D$27+$D$28)*$D$5*1000,0))</f>
        <v>0</v>
      </c>
      <c r="FH110" s="1">
        <f>IF(AND(G$51&lt;ABS($Q110),G$51&gt;ABS($Q109)),1,0)</f>
        <v>0</v>
      </c>
      <c r="FI110" s="3">
        <f>MIN(IF(FH110=1,($S110-$S109)/(ABS($Q110)-ABS($Q109))*(G$51-ABS($Q109))+$S109,0),$D$7)</f>
        <v>0</v>
      </c>
      <c r="FJ110" s="1">
        <f>IF(ABS($Q110)&lt;G$52,$AA110,IF(ABS($Q109)&lt;G$52,(G$52-ABS($Q109))*($Z109+$Z110)*0.5*($D$27+$D$28)*$D$5*1000,0))</f>
        <v>0</v>
      </c>
      <c r="FK110" s="1">
        <f>IF(AND(G$52&lt;ABS($Q110),G$52&gt;ABS($Q109)),1,0)</f>
        <v>0</v>
      </c>
      <c r="FL110" s="3">
        <f>MIN(IF(FK110=1,($S110-$S109)/(ABS($Q110)-ABS($Q109))*(G$52-ABS($Q109))+$S109,0),$D$7)</f>
        <v>0</v>
      </c>
      <c r="FM110" s="1">
        <f>IF(ABS($Q110)&lt;G$53,$AA110,IF(ABS($Q109)&lt;G$53,(G$53-ABS($Q109))*($Z109+$Z110)*0.5*($D$27+$D$28)*$D$5*1000,0))</f>
        <v>0</v>
      </c>
      <c r="FN110" s="1">
        <f>IF(AND(G$53&lt;ABS($Q110),G$53&gt;ABS($Q109)),1,0)</f>
        <v>0</v>
      </c>
      <c r="FO110" s="3">
        <f>MIN(IF(FN110=1,($S110-$S109)/(ABS($Q110)-ABS($Q109))*(G$53-ABS($Q109))+$S109,0),$D$7)</f>
        <v>0</v>
      </c>
      <c r="FP110" s="1">
        <f>IF(ABS($Q110)&lt;G$54,$AA110,IF(ABS($Q109)&lt;G$54,(G$54-ABS($Q109))*($Z109+$Z110)*0.5*($D$27+$D$28)*$D$5*1000,0))</f>
        <v>0</v>
      </c>
      <c r="FQ110" s="1">
        <f>IF(AND(G$54&lt;ABS($Q110),G$54&gt;ABS($Q109)),1,0)</f>
        <v>0</v>
      </c>
      <c r="FR110" s="3">
        <f>MIN(IF(FQ110=1,($S110-$S109)/(ABS($Q110)-ABS($Q109))*(G$54-ABS($Q109))+$S109,0),$D$7)</f>
        <v>0</v>
      </c>
      <c r="FS110" s="1">
        <f>IF(ABS($Q110)&lt;G$55,$AA110,IF(ABS($Q109)&lt;G$55,(G$55-ABS($Q109))*($Z109+$Z110)*0.5*($D$27+$D$28)*$D$5*1000,0))</f>
        <v>0</v>
      </c>
      <c r="FT110" s="1">
        <f>IF(AND(G$55&lt;ABS($Q110),G$55&gt;ABS($Q109)),1,0)</f>
        <v>0</v>
      </c>
      <c r="FU110" s="3">
        <f>MIN(IF(FT110=1,($S110-$S109)/(ABS($Q110)-ABS($Q109))*(G$55-ABS($Q109))+$S109,0),$D$7)</f>
        <v>0</v>
      </c>
      <c r="FV110" s="1" t="e">
        <f>IF(ABS($Q110)&lt;#REF!,$AA110,IF(ABS($Q109)&lt;#REF!,(#REF!-ABS($Q109))*($Z109+$Z110)*0.5*($D$27+$D$28)*$D$5*1000,0))</f>
        <v>#REF!</v>
      </c>
      <c r="FW110" s="1" t="e">
        <f>IF(AND(#REF!&lt;ABS($Q110),#REF!&gt;ABS($Q109)),1,0)</f>
        <v>#REF!</v>
      </c>
      <c r="FX110" s="3" t="e">
        <f>MIN(IF(FW110=1,($S110-$S109)/(ABS($Q110)-ABS($Q109))*(#REF!-ABS($Q109))+$S109,0),$D$7)</f>
        <v>#REF!</v>
      </c>
    </row>
    <row r="111" spans="12:180" x14ac:dyDescent="0.35">
      <c r="L111" s="36"/>
      <c r="M111" s="23"/>
      <c r="N111" s="23"/>
      <c r="O111" s="23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3">
        <f t="shared" si="7"/>
        <v>0.2</v>
      </c>
      <c r="AA111" s="3"/>
      <c r="AB111" s="1"/>
      <c r="AC111" s="2"/>
      <c r="AD111" s="2"/>
      <c r="AE111" s="1"/>
      <c r="AF111" s="2"/>
      <c r="AG111" s="2"/>
      <c r="AH111" s="1"/>
      <c r="AI111" s="2"/>
      <c r="AJ111" s="2"/>
      <c r="AK111" s="1"/>
      <c r="AL111" s="2"/>
      <c r="AM111" s="2"/>
      <c r="AN111" s="1"/>
      <c r="AO111" s="2"/>
      <c r="AP111" s="2"/>
      <c r="AQ111" s="1"/>
      <c r="AR111" s="2"/>
      <c r="AS111" s="2"/>
      <c r="AT111" s="1"/>
      <c r="AU111" s="2"/>
      <c r="AV111" s="2"/>
      <c r="AW111" s="1"/>
      <c r="AX111" s="2"/>
      <c r="AY111" s="2"/>
      <c r="AZ111" s="1"/>
      <c r="BA111" s="2"/>
      <c r="BB111" s="2"/>
      <c r="BC111" s="1"/>
      <c r="BD111" s="2"/>
      <c r="BE111" s="2"/>
      <c r="BF111" s="1"/>
      <c r="BG111" s="2"/>
      <c r="BH111" s="2"/>
      <c r="BI111" s="1"/>
      <c r="BJ111" s="2"/>
      <c r="BK111" s="2"/>
      <c r="BL111" s="1"/>
      <c r="BM111" s="2"/>
      <c r="BN111" s="2"/>
      <c r="BO111" s="1"/>
      <c r="BP111" s="2"/>
      <c r="BQ111" s="2"/>
      <c r="BR111" s="1"/>
      <c r="BS111" s="2"/>
      <c r="BT111" s="2"/>
      <c r="BU111" s="1"/>
      <c r="BV111" s="2"/>
      <c r="BW111" s="2"/>
      <c r="BX111" s="1"/>
      <c r="BY111" s="2"/>
      <c r="BZ111" s="2"/>
      <c r="CA111" s="1"/>
      <c r="CB111" s="2"/>
      <c r="CC111" s="2"/>
      <c r="CD111" s="1"/>
      <c r="CE111" s="2"/>
      <c r="CF111" s="2"/>
      <c r="CG111" s="1"/>
      <c r="CH111" s="2"/>
      <c r="CI111" s="2"/>
      <c r="CJ111" s="1"/>
      <c r="CK111" s="2"/>
      <c r="CL111" s="2"/>
      <c r="CM111" s="1"/>
      <c r="CN111" s="2"/>
      <c r="CO111" s="2"/>
      <c r="CP111" s="1"/>
      <c r="CQ111" s="2"/>
      <c r="CR111" s="2"/>
      <c r="CS111" s="1"/>
      <c r="CT111" s="2"/>
      <c r="CU111" s="2"/>
      <c r="CV111" s="1"/>
      <c r="CW111" s="2"/>
      <c r="CX111" s="2"/>
      <c r="CY111" s="1"/>
      <c r="CZ111" s="2"/>
      <c r="DA111" s="2"/>
      <c r="DB111" s="1"/>
      <c r="DC111" s="2"/>
      <c r="DD111" s="2"/>
      <c r="DE111" s="1"/>
      <c r="DF111" s="2"/>
      <c r="DG111" s="2"/>
      <c r="DH111" s="1"/>
      <c r="DI111" s="2"/>
      <c r="DJ111" s="2"/>
      <c r="DK111" s="1"/>
      <c r="DL111" s="2"/>
      <c r="DM111" s="2"/>
      <c r="DN111" s="1"/>
      <c r="DO111" s="2"/>
      <c r="DP111" s="2"/>
      <c r="DQ111" s="1"/>
      <c r="DR111" s="2"/>
      <c r="DS111" s="2"/>
      <c r="DT111" s="1"/>
      <c r="DU111" s="2"/>
      <c r="DV111" s="2"/>
      <c r="DW111" s="1"/>
      <c r="DX111" s="2"/>
      <c r="DY111" s="2"/>
      <c r="DZ111" s="1"/>
      <c r="EA111" s="2"/>
      <c r="EB111" s="2"/>
      <c r="EC111" s="1"/>
      <c r="ED111" s="2"/>
      <c r="EE111" s="2"/>
      <c r="EF111" s="1"/>
      <c r="EG111" s="2"/>
      <c r="EH111" s="2"/>
      <c r="EI111" s="1"/>
      <c r="EJ111" s="2"/>
      <c r="EK111" s="2"/>
      <c r="EL111" s="1"/>
      <c r="EM111" s="2"/>
      <c r="EN111" s="2"/>
      <c r="EO111" s="1"/>
      <c r="EP111" s="2"/>
      <c r="EQ111" s="2"/>
      <c r="ER111" s="1"/>
      <c r="ES111" s="2"/>
      <c r="ET111" s="2"/>
      <c r="EU111" s="1"/>
      <c r="EV111" s="2"/>
      <c r="EW111" s="2"/>
      <c r="EX111" s="1"/>
      <c r="EY111" s="2"/>
      <c r="EZ111" s="2"/>
      <c r="FA111" s="1"/>
      <c r="FB111" s="2"/>
      <c r="FC111" s="2"/>
      <c r="FD111" s="1"/>
      <c r="FE111" s="2"/>
      <c r="FF111" s="2"/>
      <c r="FG111" s="1"/>
      <c r="FH111" s="2"/>
      <c r="FI111" s="2"/>
      <c r="FJ111" s="1"/>
      <c r="FK111" s="2"/>
      <c r="FL111" s="2"/>
      <c r="FM111" s="1"/>
      <c r="FN111" s="2"/>
      <c r="FO111" s="2"/>
      <c r="FP111" s="1"/>
      <c r="FQ111" s="2"/>
      <c r="FR111" s="2"/>
      <c r="FS111" s="1"/>
      <c r="FT111" s="2"/>
      <c r="FU111" s="2"/>
      <c r="FV111" s="1"/>
      <c r="FW111" s="2"/>
      <c r="FX111" s="2"/>
    </row>
    <row r="112" spans="12:180" x14ac:dyDescent="0.35">
      <c r="L112" s="36"/>
      <c r="M112" s="23"/>
      <c r="N112" s="23"/>
      <c r="O112" s="2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3">
        <f t="shared" si="7"/>
        <v>0.2</v>
      </c>
      <c r="AA112" s="1">
        <f>$R111*($Z112+$Z111)*0.5*($D$27+$D$28)*1000*$D$5</f>
        <v>0</v>
      </c>
      <c r="AB112" s="1">
        <f>IF(ABS($Q112)&lt;$G$6,$AA112,IF(ABS($Q111)&lt;$G$6,($G$6-ABS($Q111))*($Z111+$Z112)*0.5*($D$27+$D$28)*$D$5*1000,0))</f>
        <v>0</v>
      </c>
      <c r="AC112" s="1">
        <f>IF(AND($G$6&lt;ABS($Q112),$G$6&gt;ABS($Q111)),1,0)</f>
        <v>0</v>
      </c>
      <c r="AD112" s="3">
        <f>MIN(IF(AC112=1,($S112-$S111)/(ABS($Q112)-ABS($Q111))*($G$6-ABS($Q111))+$S111,0),$D$7)</f>
        <v>0</v>
      </c>
      <c r="AE112" s="1">
        <f>IF(ABS($Q112)&lt;$G$7,$AA112,IF(ABS($Q111)&lt;$G$7,($G$7-ABS($Q111))*($Z111+$Z112)*0.5*($D$27+$D$28)*$D$5*1000,0))</f>
        <v>0</v>
      </c>
      <c r="AF112" s="1">
        <f>IF(AND($G$7&lt;ABS($Q112),$G$7&gt;ABS($Q111)),1,0)</f>
        <v>0</v>
      </c>
      <c r="AG112" s="3">
        <f>MIN(IF(AF112=1,($S112-$S111)/(ABS($Q112)-ABS($Q111))*($G$7-ABS($Q111))+$S111,0),$D$7)</f>
        <v>0</v>
      </c>
      <c r="AH112" s="1">
        <f>IF(ABS($Q112)&lt;$G$8,$AA112,IF(ABS($Q111)&lt;$G$8,($G$8-ABS($Q111))*($Z111+$Z112)*0.5*($D$27+$D$28)*$D$5*1000,0))</f>
        <v>0</v>
      </c>
      <c r="AI112" s="1">
        <f>IF(AND($G$8&lt;ABS($Q112),$G$8&gt;ABS($Q111)),1,0)</f>
        <v>0</v>
      </c>
      <c r="AJ112" s="3">
        <f>MIN(IF(AI112=1,($S112-$S111)/(ABS($Q112)-ABS($Q111))*($G$8-ABS($Q111))+$S111,0),$D$7)</f>
        <v>0</v>
      </c>
      <c r="AK112" s="1">
        <f>IF(ABS($Q112)&lt;$G$9,$AA112,IF(ABS($Q111)&lt;$G$9,($G$9-ABS($Q111))*($Z111+$Z112)*0.5*($D$27+$D$28)*$D$5*1000,0))</f>
        <v>0</v>
      </c>
      <c r="AL112" s="1">
        <f>IF(AND($G$9&lt;ABS($Q112),$G$9&gt;ABS($Q111)),1,0)</f>
        <v>0</v>
      </c>
      <c r="AM112" s="3">
        <f>MIN(IF(AL112=1,($S112-$S111)/(ABS($Q112)-ABS($Q111))*($G$9-ABS($Q111))+$S111,0),$D$7)</f>
        <v>0</v>
      </c>
      <c r="AN112" s="1">
        <f>IF(ABS($Q112)&lt;$G$10,$AA112,IF(ABS($Q111)&lt;$G$10,($G$10-ABS($Q111))*($Z111+$Z112)*0.5*($D$27+$D$28)*$D$5*1000,0))</f>
        <v>0</v>
      </c>
      <c r="AO112" s="1">
        <f>IF(AND($G$10&lt;ABS($Q112),$G$10&gt;ABS($Q111)),1,0)</f>
        <v>0</v>
      </c>
      <c r="AP112" s="3">
        <f>MIN(IF(AO112=1,($S112-$S111)/(ABS($Q112)-ABS($Q111))*($G$10-ABS($Q111))+$S111,0),$D$7)</f>
        <v>0</v>
      </c>
      <c r="AQ112" s="1">
        <f>IF(ABS($Q112)&lt;$G$11,$AA112,IF(ABS($Q111)&lt;$G$11,($G$11-ABS($Q111))*($Z111+$Z112)*0.5*($D$27+$D$28)*$D$5*1000,0))</f>
        <v>0</v>
      </c>
      <c r="AR112" s="1">
        <f>IF(AND($G$11&lt;ABS($Q112),$G$11&gt;ABS($Q111)),1,0)</f>
        <v>0</v>
      </c>
      <c r="AS112" s="3">
        <f>MIN(IF(AR112=1,($S112-$S111)/(ABS($Q112)-ABS($Q111))*($G$11-ABS($Q111))+$S111,0),$D$7)</f>
        <v>0</v>
      </c>
      <c r="AT112" s="1">
        <f>IF(ABS($Q112)&lt;$G$12,$AA112,IF(ABS($Q111)&lt;$G$12,($G$12-ABS($Q111))*($Z111+$Z112)*0.5*($D$27+$D$28)*$D$5*1000,0))</f>
        <v>0</v>
      </c>
      <c r="AU112" s="1">
        <f>IF(AND($G$12&lt;ABS($Q112),$G$12&gt;ABS($Q111)),1,0)</f>
        <v>0</v>
      </c>
      <c r="AV112" s="3">
        <f>MIN(IF(AU112=1,($S112-$S111)/(ABS($Q112)-ABS($Q111))*($G$12-ABS($Q111))+$S111,0),$D$7)</f>
        <v>0</v>
      </c>
      <c r="AW112" s="1">
        <f>IF(ABS($Q112)&lt;$G$13,$AA112,IF(ABS($Q111)&lt;$G$13,($G$13-ABS($Q111))*($Z111+$Z112)*0.5*($D$27+$D$28)*$D$5*1000,0))</f>
        <v>0</v>
      </c>
      <c r="AX112" s="1">
        <f>IF(AND($G$13&lt;ABS($Q112),$G$13&gt;ABS($Q111)),1,0)</f>
        <v>0</v>
      </c>
      <c r="AY112" s="3">
        <f>MIN(IF(AX112=1,($S112-$S111)/(ABS($Q112)-ABS($Q111))*($G$13-ABS($Q111))+$S111,0),$D$7)</f>
        <v>0</v>
      </c>
      <c r="AZ112" s="1">
        <f>IF(ABS($Q112)&lt;$G$14,$AA112,IF(ABS($Q111)&lt;$G$14,($G$14-ABS($Q111))*($Z111+$Z112)*0.5*($D$27+$D$28)*$D$5*1000,0))</f>
        <v>0</v>
      </c>
      <c r="BA112" s="1">
        <f>IF(AND($G$14&lt;ABS($Q112),$G$14&gt;ABS($Q111)),1,0)</f>
        <v>0</v>
      </c>
      <c r="BB112" s="3">
        <f>MIN(IF(BA112=1,($S112-$S111)/(ABS($Q112)-ABS($Q111))*($G$14-ABS($Q111))+$S111,0),$D$7)</f>
        <v>0</v>
      </c>
      <c r="BC112" s="1">
        <f>IF(ABS($Q112)&lt;G$15,$AA112,IF(ABS($Q111)&lt;G$15,(G$15-ABS($Q111))*($Z111+$Z112)*0.5*($D$27+$D$28)*$D$5*1000,0))</f>
        <v>0</v>
      </c>
      <c r="BD112" s="1">
        <f>IF(AND(G$15&lt;ABS($Q112),G$15&gt;ABS($Q111)),1,0)</f>
        <v>0</v>
      </c>
      <c r="BE112" s="3">
        <f>MIN(IF(BD112=1,($S112-$S111)/(ABS($Q112)-ABS($Q111))*(G$15-ABS($Q111))+$S111,0),$D$7)</f>
        <v>0</v>
      </c>
      <c r="BF112" s="1">
        <f>IF(ABS($Q112)&lt;G$16,$AA112,IF(ABS($Q111)&lt;G$16,(G$16-ABS($Q111))*($Z111+$Z112)*0.5*($D$27+$D$28)*$D$5*1000,0))</f>
        <v>0</v>
      </c>
      <c r="BG112" s="1">
        <f>IF(AND(G$16&lt;ABS($Q112),G$16&gt;ABS($Q111)),1,0)</f>
        <v>0</v>
      </c>
      <c r="BH112" s="3">
        <f>MIN(IF(BG112=1,($S112-$S111)/(ABS($Q112)-ABS($Q111))*(G$16-ABS($Q111))+$S111,0),$D$7)</f>
        <v>0</v>
      </c>
      <c r="BI112" s="1">
        <f>IF(ABS($Q112)&lt;G$17,$AA112,IF(ABS($Q111)&lt;G$17,(G$17-ABS($Q111))*($Z111+$Z112)*0.5*($D$27+$D$28)*$D$5*1000,0))</f>
        <v>0</v>
      </c>
      <c r="BJ112" s="1">
        <f>IF(AND(G$17&lt;ABS($Q112),G$17&gt;ABS($Q111)),1,0)</f>
        <v>0</v>
      </c>
      <c r="BK112" s="3">
        <f>MIN(IF(BJ112=1,($S112-$S111)/(ABS($Q112)-ABS($Q111))*(G$17-ABS($Q111))+$S111,0),$D$7)</f>
        <v>0</v>
      </c>
      <c r="BL112" s="1">
        <f>IF(ABS($Q112)&lt;G$18,$AA112,IF(ABS($Q111)&lt;G$18,(G$18-ABS($Q111))*($Z111+$Z112)*0.5*($D$27+$D$28)*$D$5*1000,0))</f>
        <v>0</v>
      </c>
      <c r="BM112" s="1">
        <f>IF(AND(G$18&lt;ABS($Q112),G$18&gt;ABS($Q111)),1,0)</f>
        <v>0</v>
      </c>
      <c r="BN112" s="3">
        <f>MIN(IF(BM112=1,($S112-$S111)/(ABS($Q112)-ABS($Q111))*(G$18-ABS($Q111))+$S111,0),$D$7)</f>
        <v>0</v>
      </c>
      <c r="BO112" s="1">
        <f>IF(ABS($Q112)&lt;G$19,$AA112,IF(ABS($Q111)&lt;G$19,(G$19-ABS($Q111))*($Z111+$Z112)*0.5*($D$27+$D$28)*$D$5*1000,0))</f>
        <v>0</v>
      </c>
      <c r="BP112" s="1">
        <f>IF(AND(G$19&lt;ABS($Q112),G$19&gt;ABS($Q111)),1,0)</f>
        <v>0</v>
      </c>
      <c r="BQ112" s="3">
        <f>MIN(IF(BP112=1,($S112-$S111)/(ABS($Q112)-ABS($Q111))*(G$19-ABS($Q111))+$S111,0),$D$7)</f>
        <v>0</v>
      </c>
      <c r="BR112" s="1">
        <f>IF(ABS($Q112)&lt;G$20,$AA112,IF(ABS($Q111)&lt;G$20,(G$20-ABS($Q111))*($Z111+$Z112)*0.5*($D$27+$D$28)*$D$5*1000,0))</f>
        <v>0</v>
      </c>
      <c r="BS112" s="1">
        <f>IF(AND(G$20&lt;ABS($Q112),G$20&gt;ABS($Q111)),1,0)</f>
        <v>0</v>
      </c>
      <c r="BT112" s="3">
        <f>MIN(IF(BS112=1,($S112-$S111)/(ABS($Q112)-ABS($Q111))*(G$20-ABS($Q111))+$S111,0),$D$7)</f>
        <v>0</v>
      </c>
      <c r="BU112" s="1">
        <f>IF(ABS($Q112)&lt;G$21,$AA112,IF(ABS($Q111)&lt;G$21,(G$21-ABS($Q111))*($Z111+$Z112)*0.5*($D$27+$D$28)*$D$5*1000,0))</f>
        <v>0</v>
      </c>
      <c r="BV112" s="1">
        <f>IF(AND(G$21&lt;ABS($Q112),G$21&gt;ABS($Q111)),1,0)</f>
        <v>0</v>
      </c>
      <c r="BW112" s="3">
        <f>MIN(IF(BV112=1,($S112-$S111)/(ABS($Q112)-ABS($Q111))*(G$21-ABS($Q111))+$S111,0),$D$7)</f>
        <v>0</v>
      </c>
      <c r="BX112" s="1">
        <f>IF(ABS($Q112)&lt;G$22,$AA112,IF(ABS($Q111)&lt;G$22,(G$22-ABS($Q111))*($Z111+$Z112)*0.5*($D$27+$D$28)*$D$5*1000,0))</f>
        <v>0</v>
      </c>
      <c r="BY112" s="1">
        <f>IF(AND(G$22&lt;ABS($Q112),G$22&gt;ABS($Q111)),1,0)</f>
        <v>0</v>
      </c>
      <c r="BZ112" s="3">
        <f>MIN(IF(BY112=1,($S112-$S111)/(ABS($Q112)-ABS($Q111))*(G$22-ABS($Q111))+$S111,0),$D$7)</f>
        <v>0</v>
      </c>
      <c r="CA112" s="1">
        <f>IF(ABS($Q112)&lt;G$23,$AA112,IF(ABS($Q111)&lt;G$23,(G$23-ABS($Q111))*($Z111+$Z112)*0.5*($D$27+$D$28)*$D$5*1000,0))</f>
        <v>0</v>
      </c>
      <c r="CB112" s="1">
        <f>IF(AND(G$23&lt;ABS($Q112),G$23&gt;ABS($Q111)),1,0)</f>
        <v>0</v>
      </c>
      <c r="CC112" s="3">
        <f>MIN(IF(CB112=1,($S112-$S111)/(ABS($Q112)-ABS($Q111))*(G$23-ABS($Q111))+$S111,0),$D$7)</f>
        <v>0</v>
      </c>
      <c r="CD112" s="1">
        <f>IF(ABS($Q112)&lt;G$24,$AA112,IF(ABS($Q111)&lt;G$24,(G$24-ABS($Q111))*($Z111+$Z112)*0.5*($D$27+$D$28)*$D$5*1000,0))</f>
        <v>0</v>
      </c>
      <c r="CE112" s="1">
        <f>IF(AND(G$24&lt;ABS($Q112),G$24&gt;ABS($Q111)),1,0)</f>
        <v>0</v>
      </c>
      <c r="CF112" s="3">
        <f>MIN(IF(CE112=1,($S112-$S111)/(ABS($Q112)-ABS($Q111))*(G$24-ABS($Q111))+$S111,0),$D$7)</f>
        <v>0</v>
      </c>
      <c r="CG112" s="1">
        <f>IF(ABS($Q112)&lt;G$25,$AA112,IF(ABS($Q111)&lt;G$25,(G$25-ABS($Q111))*($Z111+$Z112)*0.5*($D$27+$D$28)*$D$5*1000,0))</f>
        <v>0</v>
      </c>
      <c r="CH112" s="1">
        <f>IF(AND(G$25&lt;ABS($Q112),G$25&gt;ABS($Q111)),1,0)</f>
        <v>0</v>
      </c>
      <c r="CI112" s="3">
        <f>MIN(IF(CH112=1,($S112-$S111)/(ABS($Q112)-ABS($Q111))*(G$25-ABS($Q111))+$S111,0),$D$7)</f>
        <v>0</v>
      </c>
      <c r="CJ112" s="1">
        <f>IF(ABS($Q112)&lt;G$26,$AA112,IF(ABS($Q111)&lt;G$26,(G$26-ABS($Q111))*($Z111+$Z112)*0.5*($D$27+$D$28)*$D$5*1000,0))</f>
        <v>0</v>
      </c>
      <c r="CK112" s="1">
        <f>IF(AND(G$26&lt;ABS($Q112),G$26&gt;ABS($Q111)),1,0)</f>
        <v>0</v>
      </c>
      <c r="CL112" s="3">
        <f>MIN(IF(CK112=1,($S112-$S111)/(ABS($Q112)-ABS($Q111))*(G$26-ABS($Q111))+$S111,0),$D$7)</f>
        <v>0</v>
      </c>
      <c r="CM112" s="1">
        <f>IF(ABS($Q112)&lt;G$27,$AA112,IF(ABS($Q111)&lt;G$27,(G$27-ABS($Q111))*($Z111+$Z112)*0.5*($D$27+$D$28)*$D$5*1000,0))</f>
        <v>0</v>
      </c>
      <c r="CN112" s="1">
        <f>IF(AND(G$27&lt;ABS($Q112),G$27&gt;ABS($Q111)),1,0)</f>
        <v>0</v>
      </c>
      <c r="CO112" s="3">
        <f>MIN(IF(CN112=1,($S112-$S111)/(ABS($Q112)-ABS($Q111))*(G$27-ABS($Q111))+$S111,0),$D$7)</f>
        <v>0</v>
      </c>
      <c r="CP112" s="1">
        <f>IF(ABS($Q112)&lt;G$28,$AA112,IF(ABS($Q111)&lt;G$28,(G$28-ABS($Q111))*($Z111+$Z112)*0.5*($D$27+$D$28)*$D$5*1000,0))</f>
        <v>0</v>
      </c>
      <c r="CQ112" s="1">
        <f>IF(AND(G$28&lt;ABS($Q112),G$28&gt;ABS($Q111)),1,0)</f>
        <v>0</v>
      </c>
      <c r="CR112" s="3">
        <f>MIN(IF(CQ112=1,($S112-$S111)/(ABS($Q112)-ABS($Q111))*(G$28-ABS($Q111))+$S111,0),$D$7)</f>
        <v>0</v>
      </c>
      <c r="CS112" s="1">
        <f>IF(ABS($Q112)&lt;G$29,$AA112,IF(ABS($Q111)&lt;G$29,(G$29-ABS($Q111))*($Z111+$Z112)*0.5*($D$27+$D$28)*$D$5*1000,0))</f>
        <v>0</v>
      </c>
      <c r="CT112" s="1">
        <f>IF(AND(G$29&lt;ABS($Q112),G$29&gt;ABS($Q111)),1,0)</f>
        <v>0</v>
      </c>
      <c r="CU112" s="3">
        <f>MIN(IF(CT112=1,($S112-$S111)/(ABS($Q112)-ABS($Q111))*(G$29-ABS($Q111))+$S111,0),$D$7)</f>
        <v>0</v>
      </c>
      <c r="CV112" s="1">
        <f>IF(ABS($Q112)&lt;G$30,$AA112,IF(ABS($Q111)&lt;G$30,(G$30-ABS($Q111))*($Z111+$Z112)*0.5*($D$27+$D$28)*$D$5*1000,0))</f>
        <v>0</v>
      </c>
      <c r="CW112" s="1">
        <f>IF(AND(G$30&lt;ABS($Q112),G$30&gt;ABS($Q111)),1,0)</f>
        <v>0</v>
      </c>
      <c r="CX112" s="3">
        <f>MIN(IF(CW112=1,($S112-$S111)/(ABS($Q112)-ABS($Q111))*(G$30-ABS($Q111))+$S111,0),$D$7)</f>
        <v>0</v>
      </c>
      <c r="CY112" s="1">
        <f>IF(ABS($Q112)&lt;G$31,$AA112,IF(ABS($Q111)&lt;G$31,(G$31-ABS($Q111))*($Z111+$Z112)*0.5*($D$27+$D$28)*$D$5*1000,0))</f>
        <v>0</v>
      </c>
      <c r="CZ112" s="1">
        <f>IF(AND(G$31&lt;ABS($Q112),G$31&gt;ABS($Q111)),1,0)</f>
        <v>0</v>
      </c>
      <c r="DA112" s="3">
        <f>MIN(IF(CZ112=1,($S112-$S111)/(ABS($Q112)-ABS($Q111))*(G$31-ABS($Q111))+$S111,0),$D$7)</f>
        <v>0</v>
      </c>
      <c r="DB112" s="1">
        <f>IF(ABS($Q112)&lt;G$32,$AA112,IF(ABS($Q111)&lt;G$32,(G$32-ABS($Q111))*($Z111+$Z112)*0.5*($D$27+$D$28)*$D$5*1000,0))</f>
        <v>0</v>
      </c>
      <c r="DC112" s="1">
        <f>IF(AND(G$32&lt;ABS($Q112),G$32&gt;ABS($Q111)),1,0)</f>
        <v>0</v>
      </c>
      <c r="DD112" s="3">
        <f>MIN(IF(DC112=1,($S112-$S111)/(ABS($Q112)-ABS($Q111))*(G$32-ABS($Q111))+$S111,0),$D$7)</f>
        <v>0</v>
      </c>
      <c r="DE112" s="1">
        <f>IF(ABS($Q112)&lt;G$33,$AA112,IF(ABS($Q111)&lt;G$33,(G$33-ABS($Q111))*($Z111+$Z112)*0.5*($D$27+$D$28)*$D$5*1000,0))</f>
        <v>0</v>
      </c>
      <c r="DF112" s="1">
        <f>IF(AND(G$33&lt;ABS($Q112),G$33&gt;ABS($Q111)),1,0)</f>
        <v>0</v>
      </c>
      <c r="DG112" s="3">
        <f>MIN(IF(DF112=1,($S112-$S111)/(ABS($Q112)-ABS($Q111))*(G$33-ABS($Q111))+$S111,0),$D$7)</f>
        <v>0</v>
      </c>
      <c r="DH112" s="1">
        <f>IF(ABS($Q112)&lt;G$34,$AA112,IF(ABS($Q111)&lt;G$34,(G$34-ABS($Q111))*($Z111+$Z112)*0.5*($D$27+$D$28)*$D$5*1000,0))</f>
        <v>0</v>
      </c>
      <c r="DI112" s="1">
        <f>IF(AND(G$34&lt;ABS($Q112),G$34&gt;ABS($Q111)),1,0)</f>
        <v>0</v>
      </c>
      <c r="DJ112" s="3">
        <f>MIN(IF(DI112=1,($S112-$S111)/(ABS($Q112)-ABS($Q111))*(G$34-ABS($Q111))+$S111,0),$D$7)</f>
        <v>0</v>
      </c>
      <c r="DK112" s="1">
        <f>IF(ABS($Q112)&lt;G$35,$AA112,IF(ABS($Q111)&lt;G$35,(G$35-ABS($Q111))*($Z111+$Z112)*0.5*($D$27+$D$28)*$D$5*1000,0))</f>
        <v>0</v>
      </c>
      <c r="DL112" s="1">
        <f>IF(AND(G$35&lt;ABS($Q112),G$35&gt;ABS($Q111)),1,0)</f>
        <v>0</v>
      </c>
      <c r="DM112" s="3">
        <f>MIN(IF(DL112=1,($S112-$S111)/(ABS($Q112)-ABS($Q111))*(G$35-ABS($Q111))+$S111,0),$D$7)</f>
        <v>0</v>
      </c>
      <c r="DN112" s="1">
        <f>IF(ABS($Q112)&lt;G$36,$AA112,IF(ABS($Q111)&lt;G$36,(G$36-ABS($Q111))*($Z111+$Z112)*0.5*($D$27+$D$28)*$D$5*1000,0))</f>
        <v>0</v>
      </c>
      <c r="DO112" s="1">
        <f>IF(AND(G$36&lt;ABS($Q112),G$36&gt;ABS($Q111)),1,0)</f>
        <v>0</v>
      </c>
      <c r="DP112" s="3">
        <f>MIN(IF(DO112=1,($S112-$S111)/(ABS($Q112)-ABS($Q111))*(G$36-ABS($Q111))+$S111,0),$D$7)</f>
        <v>0</v>
      </c>
      <c r="DQ112" s="1">
        <f>IF(ABS($Q112)&lt;G$37,$AA112,IF(ABS($Q111)&lt;G$37,(G$37-ABS($Q111))*($Z111+$Z112)*0.5*($D$27+$D$28)*$D$5*1000,0))</f>
        <v>0</v>
      </c>
      <c r="DR112" s="1">
        <f>IF(AND(G$37&lt;ABS($Q112),G$37&gt;ABS($Q111)),1,0)</f>
        <v>0</v>
      </c>
      <c r="DS112" s="3">
        <f>MIN(IF(DR112=1,($S112-$S111)/(ABS($Q112)-ABS($Q111))*(G$37-ABS($Q111))+$S111,0),$D$7)</f>
        <v>0</v>
      </c>
      <c r="DT112" s="1">
        <f>IF(ABS($Q112)&lt;G$38,$AA112,IF(ABS($Q111)&lt;G$38,(G$38-ABS($Q111))*($Z111+$Z112)*0.5*($D$27+$D$28)*$D$5*1000,0))</f>
        <v>0</v>
      </c>
      <c r="DU112" s="1">
        <f>IF(AND(G$38&lt;ABS($Q112),G$38&gt;ABS($Q111)),1,0)</f>
        <v>0</v>
      </c>
      <c r="DV112" s="3">
        <f>MIN(IF(DU112=1,($S112-$S111)/(ABS($Q112)-ABS($Q111))*(G$38-ABS($Q111))+$S111,0),$D$7)</f>
        <v>0</v>
      </c>
      <c r="DW112" s="1">
        <f>IF(ABS($Q112)&lt;G$39,$AA112,IF(ABS($Q111)&lt;G$39,(G$39-ABS($Q111))*($Z111+$Z112)*0.5*($D$27+$D$28)*$D$5*1000,0))</f>
        <v>0</v>
      </c>
      <c r="DX112" s="1">
        <f>IF(AND(G$39&lt;ABS($Q112),G$39&gt;ABS($Q111)),1,0)</f>
        <v>0</v>
      </c>
      <c r="DY112" s="3">
        <f>MIN(IF(DX112=1,($S112-$S111)/(ABS($Q112)-ABS($Q111))*(G$39-ABS($Q111))+$S111,0),$D$7)</f>
        <v>0</v>
      </c>
      <c r="DZ112" s="1">
        <f>IF(ABS($Q112)&lt;G$40,$AA112,IF(ABS($Q111)&lt;G$40,(G$40-ABS($Q111))*($Z111+$Z112)*0.5*($D$27+$D$28)*$D$5*1000,0))</f>
        <v>0</v>
      </c>
      <c r="EA112" s="1">
        <f>IF(AND(G$40&lt;ABS($Q112),G$40&gt;ABS($Q111)),1,0)</f>
        <v>0</v>
      </c>
      <c r="EB112" s="3">
        <f>MIN(IF(EA112=1,($S112-$S111)/(ABS($Q112)-ABS($Q111))*(G$40-ABS($Q111))+$S111,0),$D$7)</f>
        <v>0</v>
      </c>
      <c r="EC112" s="1">
        <f>IF(ABS($Q112)&lt;G$41,$AA112,IF(ABS($Q111)&lt;G$41,(G$41-ABS($Q111))*($Z111+$Z112)*0.5*($D$27+$D$28)*$D$5*1000,0))</f>
        <v>0</v>
      </c>
      <c r="ED112" s="1">
        <f>IF(AND(G$41&lt;ABS($Q112),G$41&gt;ABS($Q111)),1,0)</f>
        <v>0</v>
      </c>
      <c r="EE112" s="3">
        <f>MIN(IF(ED112=1,($S112-$S111)/(ABS($Q112)-ABS($Q111))*(G$41-ABS($Q111))+$S111,0),$D$7)</f>
        <v>0</v>
      </c>
      <c r="EF112" s="1">
        <f>IF(ABS($Q112)&lt;G$42,$AA112,IF(ABS($Q111)&lt;G$42,(G$42-ABS($Q111))*($Z111+$Z112)*0.5*($D$27+$D$28)*$D$5*1000,0))</f>
        <v>0</v>
      </c>
      <c r="EG112" s="1">
        <f>IF(AND(G$42&lt;ABS($Q112),G$42&gt;ABS($Q111)),1,0)</f>
        <v>0</v>
      </c>
      <c r="EH112" s="3">
        <f>MIN(IF(EG112=1,($S112-$S111)/(ABS($Q112)-ABS($Q111))*(G$42-ABS($Q111))+$S111,0),$D$7)</f>
        <v>0</v>
      </c>
      <c r="EI112" s="1">
        <f>IF(ABS($Q112)&lt;G$43,$AA112,IF(ABS($Q111)&lt;G$43,(G$43-ABS($Q111))*($Z111+$Z112)*0.5*($D$27+$D$28)*$D$5*1000,0))</f>
        <v>0</v>
      </c>
      <c r="EJ112" s="1">
        <f>IF(AND(G$43&lt;ABS($Q112),G$43&gt;ABS($Q111)),1,0)</f>
        <v>0</v>
      </c>
      <c r="EK112" s="3">
        <f>MIN(IF(EJ112=1,($S112-$S111)/(ABS($Q112)-ABS($Q111))*(G$43-ABS($Q111))+$S111,0),$D$7)</f>
        <v>0</v>
      </c>
      <c r="EL112" s="1">
        <f>IF(ABS($Q112)&lt;G$44,$AA112,IF(ABS($Q111)&lt;G$44,(G$44-ABS($Q111))*($Z111+$Z112)*0.5*($D$27+$D$28)*$D$5*1000,0))</f>
        <v>0</v>
      </c>
      <c r="EM112" s="1">
        <f>IF(AND(G$44&lt;ABS($Q112),G$44&gt;ABS($Q111)),1,0)</f>
        <v>0</v>
      </c>
      <c r="EN112" s="3">
        <f>MIN(IF(EM112=1,($S112-$S111)/(ABS($Q112)-ABS($Q111))*(G$44-ABS($Q111))+$S111,0),$D$7)</f>
        <v>0</v>
      </c>
      <c r="EO112" s="1">
        <f>IF(ABS($Q112)&lt;G$45,$AA112,IF(ABS($Q111)&lt;G$45,(G$45-ABS($Q111))*($Z111+$Z112)*0.5*($D$27+$D$28)*$D$5*1000,0))</f>
        <v>0</v>
      </c>
      <c r="EP112" s="1">
        <f>IF(AND(G$45&lt;ABS($Q112),G$45&gt;ABS($Q111)),1,0)</f>
        <v>0</v>
      </c>
      <c r="EQ112" s="3">
        <f>MIN(IF(EP112=1,($S112-$S111)/(ABS($Q112)-ABS($Q111))*(G$45-ABS($Q111))+$S111,0),$D$7)</f>
        <v>0</v>
      </c>
      <c r="ER112" s="1">
        <f>IF(ABS($Q112)&lt;G$46,$AA112,IF(ABS($Q111)&lt;G$46,(G$46-ABS($Q111))*($Z111+$Z112)*0.5*($D$27+$D$28)*$D$5*1000,0))</f>
        <v>0</v>
      </c>
      <c r="ES112" s="1">
        <f>IF(AND(G$46&lt;ABS($Q112),G$46&gt;ABS($Q111)),1,0)</f>
        <v>0</v>
      </c>
      <c r="ET112" s="3">
        <f>MIN(IF(ES112=1,($S112-$S111)/(ABS($Q112)-ABS($Q111))*(G$46-ABS($Q111))+$S111,0),$D$7)</f>
        <v>0</v>
      </c>
      <c r="EU112" s="1">
        <f>IF(ABS($Q112)&lt;G$47,$AA112,IF(ABS($Q111)&lt;G$47,(G$47-ABS($Q111))*($Z111+$Z112)*0.5*($D$27+$D$28)*$D$5*1000,0))</f>
        <v>0</v>
      </c>
      <c r="EV112" s="1">
        <f>IF(AND(G$47&lt;ABS($Q112),G$47&gt;ABS($Q111)),1,0)</f>
        <v>0</v>
      </c>
      <c r="EW112" s="3">
        <f>MIN(IF(EV112=1,($S112-$S111)/(ABS($Q112)-ABS($Q111))*(G$47-ABS($Q111))+$S111,0),$D$7)</f>
        <v>0</v>
      </c>
      <c r="EX112" s="1">
        <f>IF(ABS($Q112)&lt;G$48,$AA112,IF(ABS($Q111)&lt;G$48,(G$48-ABS($Q111))*($Z111+$Z112)*0.5*($D$27+$D$28)*$D$5*1000,0))</f>
        <v>0</v>
      </c>
      <c r="EY112" s="1">
        <f>IF(AND(G$48&lt;ABS($Q112),G$48&gt;ABS($Q111)),1,0)</f>
        <v>0</v>
      </c>
      <c r="EZ112" s="3">
        <f>MIN(IF(EY112=1,($S112-$S111)/(ABS($Q112)-ABS($Q111))*(G$48-ABS($Q111))+$S111,0),$D$7)</f>
        <v>0</v>
      </c>
      <c r="FA112" s="1">
        <f>IF(ABS($Q112)&lt;G$49,$AA112,IF(ABS($Q111)&lt;G$49,(G$49-ABS($Q111))*($Z111+$Z112)*0.5*($D$27+$D$28)*$D$5*1000,0))</f>
        <v>0</v>
      </c>
      <c r="FB112" s="1">
        <f>IF(AND(G$49&lt;ABS($Q112),G$49&gt;ABS($Q111)),1,0)</f>
        <v>0</v>
      </c>
      <c r="FC112" s="3">
        <f>MIN(IF(FB112=1,($S112-$S111)/(ABS($Q112)-ABS($Q111))*(G$49-ABS($Q111))+$S111,0),$D$7)</f>
        <v>0</v>
      </c>
      <c r="FD112" s="1">
        <f>IF(ABS($Q112)&lt;G$50,$AA112,IF(ABS($Q111)&lt;G$50,(G$50-ABS($Q111))*($Z111+$Z112)*0.5*($D$27+$D$28)*$D$5*1000,0))</f>
        <v>0</v>
      </c>
      <c r="FE112" s="1">
        <f>IF(AND(G$50&lt;ABS($Q112),G$50&gt;ABS($Q111)),1,0)</f>
        <v>0</v>
      </c>
      <c r="FF112" s="3">
        <f>MIN(IF(FE112=1,($S112-$S111)/(ABS($Q112)-ABS($Q111))*(G$50-ABS($Q111))+$S111,0),$D$7)</f>
        <v>0</v>
      </c>
      <c r="FG112" s="1">
        <f>IF(ABS($Q112)&lt;G$51,$AA112,IF(ABS($Q111)&lt;G$51,(G$51-ABS($Q111))*($Z111+$Z112)*0.5*($D$27+$D$28)*$D$5*1000,0))</f>
        <v>0</v>
      </c>
      <c r="FH112" s="1">
        <f>IF(AND(G$51&lt;ABS($Q112),G$51&gt;ABS($Q111)),1,0)</f>
        <v>0</v>
      </c>
      <c r="FI112" s="3">
        <f>MIN(IF(FH112=1,($S112-$S111)/(ABS($Q112)-ABS($Q111))*(G$51-ABS($Q111))+$S111,0),$D$7)</f>
        <v>0</v>
      </c>
      <c r="FJ112" s="1">
        <f>IF(ABS($Q112)&lt;G$52,$AA112,IF(ABS($Q111)&lt;G$52,(G$52-ABS($Q111))*($Z111+$Z112)*0.5*($D$27+$D$28)*$D$5*1000,0))</f>
        <v>0</v>
      </c>
      <c r="FK112" s="1">
        <f>IF(AND(G$52&lt;ABS($Q112),G$52&gt;ABS($Q111)),1,0)</f>
        <v>0</v>
      </c>
      <c r="FL112" s="3">
        <f>MIN(IF(FK112=1,($S112-$S111)/(ABS($Q112)-ABS($Q111))*(G$52-ABS($Q111))+$S111,0),$D$7)</f>
        <v>0</v>
      </c>
      <c r="FM112" s="1">
        <f>IF(ABS($Q112)&lt;G$53,$AA112,IF(ABS($Q111)&lt;G$53,(G$53-ABS($Q111))*($Z111+$Z112)*0.5*($D$27+$D$28)*$D$5*1000,0))</f>
        <v>0</v>
      </c>
      <c r="FN112" s="1">
        <f>IF(AND(G$53&lt;ABS($Q112),G$53&gt;ABS($Q111)),1,0)</f>
        <v>0</v>
      </c>
      <c r="FO112" s="3">
        <f>MIN(IF(FN112=1,($S112-$S111)/(ABS($Q112)-ABS($Q111))*(G$53-ABS($Q111))+$S111,0),$D$7)</f>
        <v>0</v>
      </c>
      <c r="FP112" s="1">
        <f>IF(ABS($Q112)&lt;G$54,$AA112,IF(ABS($Q111)&lt;G$54,(G$54-ABS($Q111))*($Z111+$Z112)*0.5*($D$27+$D$28)*$D$5*1000,0))</f>
        <v>0</v>
      </c>
      <c r="FQ112" s="1">
        <f>IF(AND(G$54&lt;ABS($Q112),G$54&gt;ABS($Q111)),1,0)</f>
        <v>0</v>
      </c>
      <c r="FR112" s="3">
        <f>MIN(IF(FQ112=1,($S112-$S111)/(ABS($Q112)-ABS($Q111))*(G$54-ABS($Q111))+$S111,0),$D$7)</f>
        <v>0</v>
      </c>
      <c r="FS112" s="1">
        <f>IF(ABS($Q112)&lt;G$55,$AA112,IF(ABS($Q111)&lt;G$55,(G$55-ABS($Q111))*($Z111+$Z112)*0.5*($D$27+$D$28)*$D$5*1000,0))</f>
        <v>0</v>
      </c>
      <c r="FT112" s="1">
        <f>IF(AND(G$55&lt;ABS($Q112),G$55&gt;ABS($Q111)),1,0)</f>
        <v>0</v>
      </c>
      <c r="FU112" s="3">
        <f>MIN(IF(FT112=1,($S112-$S111)/(ABS($Q112)-ABS($Q111))*(G$55-ABS($Q111))+$S111,0),$D$7)</f>
        <v>0</v>
      </c>
      <c r="FV112" s="1" t="e">
        <f>IF(ABS($Q112)&lt;#REF!,$AA112,IF(ABS($Q111)&lt;#REF!,(#REF!-ABS($Q111))*($Z111+$Z112)*0.5*($D$27+$D$28)*$D$5*1000,0))</f>
        <v>#REF!</v>
      </c>
      <c r="FW112" s="1" t="e">
        <f>IF(AND(#REF!&lt;ABS($Q112),#REF!&gt;ABS($Q111)),1,0)</f>
        <v>#REF!</v>
      </c>
      <c r="FX112" s="3" t="e">
        <f>MIN(IF(FW112=1,($S112-$S111)/(ABS($Q112)-ABS($Q111))*(#REF!-ABS($Q111))+$S111,0),$D$7)</f>
        <v>#REF!</v>
      </c>
    </row>
    <row r="113" spans="1:180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36"/>
      <c r="M113" s="23"/>
      <c r="N113" s="23"/>
      <c r="O113" s="23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3">
        <f t="shared" si="7"/>
        <v>0.2</v>
      </c>
      <c r="AA113" s="3"/>
      <c r="AB113" s="1"/>
      <c r="AC113" s="2"/>
      <c r="AD113" s="2"/>
      <c r="AE113" s="1"/>
      <c r="AF113" s="2"/>
      <c r="AG113" s="2"/>
      <c r="AH113" s="1"/>
      <c r="AI113" s="2"/>
      <c r="AJ113" s="2"/>
      <c r="AK113" s="1"/>
      <c r="AL113" s="2"/>
      <c r="AM113" s="2"/>
      <c r="AN113" s="1"/>
      <c r="AO113" s="2"/>
      <c r="AP113" s="2"/>
      <c r="AQ113" s="1"/>
      <c r="AR113" s="2"/>
      <c r="AS113" s="2"/>
      <c r="AT113" s="1"/>
      <c r="AU113" s="2"/>
      <c r="AV113" s="2"/>
      <c r="AW113" s="1"/>
      <c r="AX113" s="2"/>
      <c r="AY113" s="2"/>
      <c r="AZ113" s="1"/>
      <c r="BA113" s="2"/>
      <c r="BB113" s="2"/>
      <c r="BC113" s="1"/>
      <c r="BD113" s="2"/>
      <c r="BE113" s="2"/>
      <c r="BF113" s="1"/>
      <c r="BG113" s="2"/>
      <c r="BH113" s="2"/>
      <c r="BI113" s="1"/>
      <c r="BJ113" s="2"/>
      <c r="BK113" s="2"/>
      <c r="BL113" s="1"/>
      <c r="BM113" s="2"/>
      <c r="BN113" s="2"/>
      <c r="BO113" s="1"/>
      <c r="BP113" s="2"/>
      <c r="BQ113" s="2"/>
      <c r="BR113" s="1"/>
      <c r="BS113" s="2"/>
      <c r="BT113" s="2"/>
      <c r="BU113" s="1"/>
      <c r="BV113" s="2"/>
      <c r="BW113" s="2"/>
      <c r="BX113" s="1"/>
      <c r="BY113" s="2"/>
      <c r="BZ113" s="2"/>
      <c r="CA113" s="1"/>
      <c r="CB113" s="2"/>
      <c r="CC113" s="2"/>
      <c r="CD113" s="1"/>
      <c r="CE113" s="2"/>
      <c r="CF113" s="2"/>
      <c r="CG113" s="1"/>
      <c r="CH113" s="2"/>
      <c r="CI113" s="2"/>
      <c r="CJ113" s="1"/>
      <c r="CK113" s="2"/>
      <c r="CL113" s="2"/>
      <c r="CM113" s="1"/>
      <c r="CN113" s="2"/>
      <c r="CO113" s="2"/>
      <c r="CP113" s="1"/>
      <c r="CQ113" s="2"/>
      <c r="CR113" s="2"/>
      <c r="CS113" s="1"/>
      <c r="CT113" s="2"/>
      <c r="CU113" s="2"/>
      <c r="CV113" s="1"/>
      <c r="CW113" s="2"/>
      <c r="CX113" s="2"/>
      <c r="CY113" s="1"/>
      <c r="CZ113" s="2"/>
      <c r="DA113" s="2"/>
      <c r="DB113" s="1"/>
      <c r="DC113" s="2"/>
      <c r="DD113" s="2"/>
      <c r="DE113" s="1"/>
      <c r="DF113" s="2"/>
      <c r="DG113" s="2"/>
      <c r="DH113" s="1"/>
      <c r="DI113" s="2"/>
      <c r="DJ113" s="2"/>
      <c r="DK113" s="1"/>
      <c r="DL113" s="2"/>
      <c r="DM113" s="2"/>
      <c r="DN113" s="1"/>
      <c r="DO113" s="2"/>
      <c r="DP113" s="2"/>
      <c r="DQ113" s="1"/>
      <c r="DR113" s="2"/>
      <c r="DS113" s="2"/>
      <c r="DT113" s="1"/>
      <c r="DU113" s="2"/>
      <c r="DV113" s="2"/>
      <c r="DW113" s="1"/>
      <c r="DX113" s="2"/>
      <c r="DY113" s="2"/>
      <c r="DZ113" s="1"/>
      <c r="EA113" s="2"/>
      <c r="EB113" s="2"/>
      <c r="EC113" s="1"/>
      <c r="ED113" s="2"/>
      <c r="EE113" s="2"/>
      <c r="EF113" s="1"/>
      <c r="EG113" s="2"/>
      <c r="EH113" s="2"/>
      <c r="EI113" s="1"/>
      <c r="EJ113" s="2"/>
      <c r="EK113" s="2"/>
      <c r="EL113" s="1"/>
      <c r="EM113" s="2"/>
      <c r="EN113" s="2"/>
      <c r="EO113" s="1"/>
      <c r="EP113" s="2"/>
      <c r="EQ113" s="2"/>
      <c r="ER113" s="1"/>
      <c r="ES113" s="2"/>
      <c r="ET113" s="2"/>
      <c r="EU113" s="1"/>
      <c r="EV113" s="2"/>
      <c r="EW113" s="2"/>
      <c r="EX113" s="1"/>
      <c r="EY113" s="2"/>
      <c r="EZ113" s="2"/>
      <c r="FA113" s="1"/>
      <c r="FB113" s="2"/>
      <c r="FC113" s="2"/>
      <c r="FD113" s="1"/>
      <c r="FE113" s="2"/>
      <c r="FF113" s="2"/>
      <c r="FG113" s="1"/>
      <c r="FH113" s="2"/>
      <c r="FI113" s="2"/>
      <c r="FJ113" s="1"/>
      <c r="FK113" s="2"/>
      <c r="FL113" s="2"/>
      <c r="FM113" s="1"/>
      <c r="FN113" s="2"/>
      <c r="FO113" s="2"/>
      <c r="FP113" s="1"/>
      <c r="FQ113" s="2"/>
      <c r="FR113" s="2"/>
      <c r="FS113" s="1"/>
      <c r="FT113" s="2"/>
      <c r="FU113" s="2"/>
      <c r="FV113" s="1"/>
      <c r="FW113" s="2"/>
      <c r="FX113" s="2"/>
    </row>
    <row r="114" spans="1:180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36"/>
      <c r="M114" s="23"/>
      <c r="N114" s="23"/>
      <c r="O114" s="23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3">
        <f t="shared" si="7"/>
        <v>0.2</v>
      </c>
      <c r="AA114" s="1">
        <f>$R113*($Z114+$Z113)*0.5*($D$27+$D$28)*1000*$D$5</f>
        <v>0</v>
      </c>
      <c r="AB114" s="1">
        <f>IF(ABS($Q114)&lt;$G$6,$AA114,IF(ABS($Q113)&lt;$G$6,($G$6-ABS($Q113))*($Z113+$Z114)*0.5*($D$27+$D$28)*$D$5*1000,0))</f>
        <v>0</v>
      </c>
      <c r="AC114" s="1">
        <f>IF(AND($G$6&lt;ABS($Q114),$G$6&gt;ABS($Q113)),1,0)</f>
        <v>0</v>
      </c>
      <c r="AD114" s="3">
        <f>MIN(IF(AC114=1,($S114-$S113)/(ABS($Q114)-ABS($Q113))*($G$6-ABS($Q113))+$S113,0),$D$7)</f>
        <v>0</v>
      </c>
      <c r="AE114" s="1">
        <f>IF(ABS($Q114)&lt;$G$7,$AA114,IF(ABS($Q113)&lt;$G$7,($G$7-ABS($Q113))*($Z113+$Z114)*0.5*($D$27+$D$28)*$D$5*1000,0))</f>
        <v>0</v>
      </c>
      <c r="AF114" s="1">
        <f>IF(AND($G$7&lt;ABS($Q114),$G$7&gt;ABS($Q113)),1,0)</f>
        <v>0</v>
      </c>
      <c r="AG114" s="3">
        <f>MIN(IF(AF114=1,($S114-$S113)/(ABS($Q114)-ABS($Q113))*($G$7-ABS($Q113))+$S113,0),$D$7)</f>
        <v>0</v>
      </c>
      <c r="AH114" s="1">
        <f>IF(ABS($Q114)&lt;$G$8,$AA114,IF(ABS($Q113)&lt;$G$8,($G$8-ABS($Q113))*($Z113+$Z114)*0.5*($D$27+$D$28)*$D$5*1000,0))</f>
        <v>0</v>
      </c>
      <c r="AI114" s="1">
        <f>IF(AND($G$8&lt;ABS($Q114),$G$8&gt;ABS($Q113)),1,0)</f>
        <v>0</v>
      </c>
      <c r="AJ114" s="3">
        <f>MIN(IF(AI114=1,($S114-$S113)/(ABS($Q114)-ABS($Q113))*($G$8-ABS($Q113))+$S113,0),$D$7)</f>
        <v>0</v>
      </c>
      <c r="AK114" s="1">
        <f>IF(ABS($Q114)&lt;$G$9,$AA114,IF(ABS($Q113)&lt;$G$9,($G$9-ABS($Q113))*($Z113+$Z114)*0.5*($D$27+$D$28)*$D$5*1000,0))</f>
        <v>0</v>
      </c>
      <c r="AL114" s="1">
        <f>IF(AND($G$9&lt;ABS($Q114),$G$9&gt;ABS($Q113)),1,0)</f>
        <v>0</v>
      </c>
      <c r="AM114" s="3">
        <f>MIN(IF(AL114=1,($S114-$S113)/(ABS($Q114)-ABS($Q113))*($G$9-ABS($Q113))+$S113,0),$D$7)</f>
        <v>0</v>
      </c>
      <c r="AN114" s="1">
        <f>IF(ABS($Q114)&lt;$G$10,$AA114,IF(ABS($Q113)&lt;$G$10,($G$10-ABS($Q113))*($Z113+$Z114)*0.5*($D$27+$D$28)*$D$5*1000,0))</f>
        <v>0</v>
      </c>
      <c r="AO114" s="1">
        <f>IF(AND($G$10&lt;ABS($Q114),$G$10&gt;ABS($Q113)),1,0)</f>
        <v>0</v>
      </c>
      <c r="AP114" s="3">
        <f>MIN(IF(AO114=1,($S114-$S113)/(ABS($Q114)-ABS($Q113))*($G$10-ABS($Q113))+$S113,0),$D$7)</f>
        <v>0</v>
      </c>
      <c r="AQ114" s="1">
        <f>IF(ABS($Q114)&lt;$G$11,$AA114,IF(ABS($Q113)&lt;$G$11,($G$11-ABS($Q113))*($Z113+$Z114)*0.5*($D$27+$D$28)*$D$5*1000,0))</f>
        <v>0</v>
      </c>
      <c r="AR114" s="1">
        <f>IF(AND($G$11&lt;ABS($Q114),$G$11&gt;ABS($Q113)),1,0)</f>
        <v>0</v>
      </c>
      <c r="AS114" s="3">
        <f>MIN(IF(AR114=1,($S114-$S113)/(ABS($Q114)-ABS($Q113))*($G$11-ABS($Q113))+$S113,0),$D$7)</f>
        <v>0</v>
      </c>
      <c r="AT114" s="1">
        <f>IF(ABS($Q114)&lt;$G$12,$AA114,IF(ABS($Q113)&lt;$G$12,($G$12-ABS($Q113))*($Z113+$Z114)*0.5*($D$27+$D$28)*$D$5*1000,0))</f>
        <v>0</v>
      </c>
      <c r="AU114" s="1">
        <f>IF(AND($G$12&lt;ABS($Q114),$G$12&gt;ABS($Q113)),1,0)</f>
        <v>0</v>
      </c>
      <c r="AV114" s="3">
        <f>MIN(IF(AU114=1,($S114-$S113)/(ABS($Q114)-ABS($Q113))*($G$12-ABS($Q113))+$S113,0),$D$7)</f>
        <v>0</v>
      </c>
      <c r="AW114" s="1">
        <f>IF(ABS($Q114)&lt;$G$13,$AA114,IF(ABS($Q113)&lt;$G$13,($G$13-ABS($Q113))*($Z113+$Z114)*0.5*($D$27+$D$28)*$D$5*1000,0))</f>
        <v>0</v>
      </c>
      <c r="AX114" s="1">
        <f>IF(AND($G$13&lt;ABS($Q114),$G$13&gt;ABS($Q113)),1,0)</f>
        <v>0</v>
      </c>
      <c r="AY114" s="3">
        <f>MIN(IF(AX114=1,($S114-$S113)/(ABS($Q114)-ABS($Q113))*($G$13-ABS($Q113))+$S113,0),$D$7)</f>
        <v>0</v>
      </c>
      <c r="AZ114" s="1">
        <f>IF(ABS($Q114)&lt;$G$14,$AA114,IF(ABS($Q113)&lt;$G$14,($G$14-ABS($Q113))*($Z113+$Z114)*0.5*($D$27+$D$28)*$D$5*1000,0))</f>
        <v>0</v>
      </c>
      <c r="BA114" s="1">
        <f>IF(AND($G$14&lt;ABS($Q114),$G$14&gt;ABS($Q113)),1,0)</f>
        <v>0</v>
      </c>
      <c r="BB114" s="3">
        <f>MIN(IF(BA114=1,($S114-$S113)/(ABS($Q114)-ABS($Q113))*($G$14-ABS($Q113))+$S113,0),$D$7)</f>
        <v>0</v>
      </c>
      <c r="BC114" s="1">
        <f>IF(ABS($Q114)&lt;G$15,$AA114,IF(ABS($Q113)&lt;G$15,(G$15-ABS($Q113))*($Z113+$Z114)*0.5*($D$27+$D$28)*$D$5*1000,0))</f>
        <v>0</v>
      </c>
      <c r="BD114" s="1">
        <f>IF(AND(G$15&lt;ABS($Q114),G$15&gt;ABS($Q113)),1,0)</f>
        <v>0</v>
      </c>
      <c r="BE114" s="3">
        <f>MIN(IF(BD114=1,($S114-$S113)/(ABS($Q114)-ABS($Q113))*(G$15-ABS($Q113))+$S113,0),$D$7)</f>
        <v>0</v>
      </c>
      <c r="BF114" s="1">
        <f>IF(ABS($Q114)&lt;G$16,$AA114,IF(ABS($Q113)&lt;G$16,(G$16-ABS($Q113))*($Z113+$Z114)*0.5*($D$27+$D$28)*$D$5*1000,0))</f>
        <v>0</v>
      </c>
      <c r="BG114" s="1">
        <f>IF(AND(G$16&lt;ABS($Q114),G$16&gt;ABS($Q113)),1,0)</f>
        <v>0</v>
      </c>
      <c r="BH114" s="3">
        <f>MIN(IF(BG114=1,($S114-$S113)/(ABS($Q114)-ABS($Q113))*(G$16-ABS($Q113))+$S113,0),$D$7)</f>
        <v>0</v>
      </c>
      <c r="BI114" s="1">
        <f>IF(ABS($Q114)&lt;G$17,$AA114,IF(ABS($Q113)&lt;G$17,(G$17-ABS($Q113))*($Z113+$Z114)*0.5*($D$27+$D$28)*$D$5*1000,0))</f>
        <v>0</v>
      </c>
      <c r="BJ114" s="1">
        <f>IF(AND(G$17&lt;ABS($Q114),G$17&gt;ABS($Q113)),1,0)</f>
        <v>0</v>
      </c>
      <c r="BK114" s="3">
        <f>MIN(IF(BJ114=1,($S114-$S113)/(ABS($Q114)-ABS($Q113))*(G$17-ABS($Q113))+$S113,0),$D$7)</f>
        <v>0</v>
      </c>
      <c r="BL114" s="1">
        <f>IF(ABS($Q114)&lt;G$18,$AA114,IF(ABS($Q113)&lt;G$18,(G$18-ABS($Q113))*($Z113+$Z114)*0.5*($D$27+$D$28)*$D$5*1000,0))</f>
        <v>0</v>
      </c>
      <c r="BM114" s="1">
        <f>IF(AND(G$18&lt;ABS($Q114),G$18&gt;ABS($Q113)),1,0)</f>
        <v>0</v>
      </c>
      <c r="BN114" s="3">
        <f>MIN(IF(BM114=1,($S114-$S113)/(ABS($Q114)-ABS($Q113))*(G$18-ABS($Q113))+$S113,0),$D$7)</f>
        <v>0</v>
      </c>
      <c r="BO114" s="1">
        <f>IF(ABS($Q114)&lt;G$19,$AA114,IF(ABS($Q113)&lt;G$19,(G$19-ABS($Q113))*($Z113+$Z114)*0.5*($D$27+$D$28)*$D$5*1000,0))</f>
        <v>0</v>
      </c>
      <c r="BP114" s="1">
        <f>IF(AND(G$19&lt;ABS($Q114),G$19&gt;ABS($Q113)),1,0)</f>
        <v>0</v>
      </c>
      <c r="BQ114" s="3">
        <f>MIN(IF(BP114=1,($S114-$S113)/(ABS($Q114)-ABS($Q113))*(G$19-ABS($Q113))+$S113,0),$D$7)</f>
        <v>0</v>
      </c>
      <c r="BR114" s="1">
        <f>IF(ABS($Q114)&lt;G$20,$AA114,IF(ABS($Q113)&lt;G$20,(G$20-ABS($Q113))*($Z113+$Z114)*0.5*($D$27+$D$28)*$D$5*1000,0))</f>
        <v>0</v>
      </c>
      <c r="BS114" s="1">
        <f>IF(AND(G$20&lt;ABS($Q114),G$20&gt;ABS($Q113)),1,0)</f>
        <v>0</v>
      </c>
      <c r="BT114" s="3">
        <f>MIN(IF(BS114=1,($S114-$S113)/(ABS($Q114)-ABS($Q113))*(G$20-ABS($Q113))+$S113,0),$D$7)</f>
        <v>0</v>
      </c>
      <c r="BU114" s="1">
        <f>IF(ABS($Q114)&lt;G$21,$AA114,IF(ABS($Q113)&lt;G$21,(G$21-ABS($Q113))*($Z113+$Z114)*0.5*($D$27+$D$28)*$D$5*1000,0))</f>
        <v>0</v>
      </c>
      <c r="BV114" s="1">
        <f>IF(AND(G$21&lt;ABS($Q114),G$21&gt;ABS($Q113)),1,0)</f>
        <v>0</v>
      </c>
      <c r="BW114" s="3">
        <f>MIN(IF(BV114=1,($S114-$S113)/(ABS($Q114)-ABS($Q113))*(G$21-ABS($Q113))+$S113,0),$D$7)</f>
        <v>0</v>
      </c>
      <c r="BX114" s="1">
        <f>IF(ABS($Q114)&lt;G$22,$AA114,IF(ABS($Q113)&lt;G$22,(G$22-ABS($Q113))*($Z113+$Z114)*0.5*($D$27+$D$28)*$D$5*1000,0))</f>
        <v>0</v>
      </c>
      <c r="BY114" s="1">
        <f>IF(AND(G$22&lt;ABS($Q114),G$22&gt;ABS($Q113)),1,0)</f>
        <v>0</v>
      </c>
      <c r="BZ114" s="3">
        <f>MIN(IF(BY114=1,($S114-$S113)/(ABS($Q114)-ABS($Q113))*(G$22-ABS($Q113))+$S113,0),$D$7)</f>
        <v>0</v>
      </c>
      <c r="CA114" s="1">
        <f>IF(ABS($Q114)&lt;G$23,$AA114,IF(ABS($Q113)&lt;G$23,(G$23-ABS($Q113))*($Z113+$Z114)*0.5*($D$27+$D$28)*$D$5*1000,0))</f>
        <v>0</v>
      </c>
      <c r="CB114" s="1">
        <f>IF(AND(G$23&lt;ABS($Q114),G$23&gt;ABS($Q113)),1,0)</f>
        <v>0</v>
      </c>
      <c r="CC114" s="3">
        <f>MIN(IF(CB114=1,($S114-$S113)/(ABS($Q114)-ABS($Q113))*(G$23-ABS($Q113))+$S113,0),$D$7)</f>
        <v>0</v>
      </c>
      <c r="CD114" s="1">
        <f>IF(ABS($Q114)&lt;G$24,$AA114,IF(ABS($Q113)&lt;G$24,(G$24-ABS($Q113))*($Z113+$Z114)*0.5*($D$27+$D$28)*$D$5*1000,0))</f>
        <v>0</v>
      </c>
      <c r="CE114" s="1">
        <f>IF(AND(G$24&lt;ABS($Q114),G$24&gt;ABS($Q113)),1,0)</f>
        <v>0</v>
      </c>
      <c r="CF114" s="3">
        <f>MIN(IF(CE114=1,($S114-$S113)/(ABS($Q114)-ABS($Q113))*(G$24-ABS($Q113))+$S113,0),$D$7)</f>
        <v>0</v>
      </c>
      <c r="CG114" s="1">
        <f>IF(ABS($Q114)&lt;G$25,$AA114,IF(ABS($Q113)&lt;G$25,(G$25-ABS($Q113))*($Z113+$Z114)*0.5*($D$27+$D$28)*$D$5*1000,0))</f>
        <v>0</v>
      </c>
      <c r="CH114" s="1">
        <f>IF(AND(G$25&lt;ABS($Q114),G$25&gt;ABS($Q113)),1,0)</f>
        <v>0</v>
      </c>
      <c r="CI114" s="3">
        <f>MIN(IF(CH114=1,($S114-$S113)/(ABS($Q114)-ABS($Q113))*(G$25-ABS($Q113))+$S113,0),$D$7)</f>
        <v>0</v>
      </c>
      <c r="CJ114" s="1">
        <f>IF(ABS($Q114)&lt;G$26,$AA114,IF(ABS($Q113)&lt;G$26,(G$26-ABS($Q113))*($Z113+$Z114)*0.5*($D$27+$D$28)*$D$5*1000,0))</f>
        <v>0</v>
      </c>
      <c r="CK114" s="1">
        <f>IF(AND(G$26&lt;ABS($Q114),G$26&gt;ABS($Q113)),1,0)</f>
        <v>0</v>
      </c>
      <c r="CL114" s="3">
        <f>MIN(IF(CK114=1,($S114-$S113)/(ABS($Q114)-ABS($Q113))*(G$26-ABS($Q113))+$S113,0),$D$7)</f>
        <v>0</v>
      </c>
      <c r="CM114" s="1">
        <f>IF(ABS($Q114)&lt;G$27,$AA114,IF(ABS($Q113)&lt;G$27,(G$27-ABS($Q113))*($Z113+$Z114)*0.5*($D$27+$D$28)*$D$5*1000,0))</f>
        <v>0</v>
      </c>
      <c r="CN114" s="1">
        <f>IF(AND(G$27&lt;ABS($Q114),G$27&gt;ABS($Q113)),1,0)</f>
        <v>0</v>
      </c>
      <c r="CO114" s="3">
        <f>MIN(IF(CN114=1,($S114-$S113)/(ABS($Q114)-ABS($Q113))*(G$27-ABS($Q113))+$S113,0),$D$7)</f>
        <v>0</v>
      </c>
      <c r="CP114" s="1">
        <f>IF(ABS($Q114)&lt;G$28,$AA114,IF(ABS($Q113)&lt;G$28,(G$28-ABS($Q113))*($Z113+$Z114)*0.5*($D$27+$D$28)*$D$5*1000,0))</f>
        <v>0</v>
      </c>
      <c r="CQ114" s="1">
        <f>IF(AND(G$28&lt;ABS($Q114),G$28&gt;ABS($Q113)),1,0)</f>
        <v>0</v>
      </c>
      <c r="CR114" s="3">
        <f>MIN(IF(CQ114=1,($S114-$S113)/(ABS($Q114)-ABS($Q113))*(G$28-ABS($Q113))+$S113,0),$D$7)</f>
        <v>0</v>
      </c>
      <c r="CS114" s="1">
        <f>IF(ABS($Q114)&lt;G$29,$AA114,IF(ABS($Q113)&lt;G$29,(G$29-ABS($Q113))*($Z113+$Z114)*0.5*($D$27+$D$28)*$D$5*1000,0))</f>
        <v>0</v>
      </c>
      <c r="CT114" s="1">
        <f>IF(AND(G$29&lt;ABS($Q114),G$29&gt;ABS($Q113)),1,0)</f>
        <v>0</v>
      </c>
      <c r="CU114" s="3">
        <f>MIN(IF(CT114=1,($S114-$S113)/(ABS($Q114)-ABS($Q113))*(G$29-ABS($Q113))+$S113,0),$D$7)</f>
        <v>0</v>
      </c>
      <c r="CV114" s="1">
        <f>IF(ABS($Q114)&lt;G$30,$AA114,IF(ABS($Q113)&lt;G$30,(G$30-ABS($Q113))*($Z113+$Z114)*0.5*($D$27+$D$28)*$D$5*1000,0))</f>
        <v>0</v>
      </c>
      <c r="CW114" s="1">
        <f>IF(AND(G$30&lt;ABS($Q114),G$30&gt;ABS($Q113)),1,0)</f>
        <v>0</v>
      </c>
      <c r="CX114" s="3">
        <f>MIN(IF(CW114=1,($S114-$S113)/(ABS($Q114)-ABS($Q113))*(G$30-ABS($Q113))+$S113,0),$D$7)</f>
        <v>0</v>
      </c>
      <c r="CY114" s="1">
        <f>IF(ABS($Q114)&lt;G$31,$AA114,IF(ABS($Q113)&lt;G$31,(G$31-ABS($Q113))*($Z113+$Z114)*0.5*($D$27+$D$28)*$D$5*1000,0))</f>
        <v>0</v>
      </c>
      <c r="CZ114" s="1">
        <f>IF(AND(G$31&lt;ABS($Q114),G$31&gt;ABS($Q113)),1,0)</f>
        <v>0</v>
      </c>
      <c r="DA114" s="3">
        <f>MIN(IF(CZ114=1,($S114-$S113)/(ABS($Q114)-ABS($Q113))*(G$31-ABS($Q113))+$S113,0),$D$7)</f>
        <v>0</v>
      </c>
      <c r="DB114" s="1">
        <f>IF(ABS($Q114)&lt;G$32,$AA114,IF(ABS($Q113)&lt;G$32,(G$32-ABS($Q113))*($Z113+$Z114)*0.5*($D$27+$D$28)*$D$5*1000,0))</f>
        <v>0</v>
      </c>
      <c r="DC114" s="1">
        <f>IF(AND(G$32&lt;ABS($Q114),G$32&gt;ABS($Q113)),1,0)</f>
        <v>0</v>
      </c>
      <c r="DD114" s="3">
        <f>MIN(IF(DC114=1,($S114-$S113)/(ABS($Q114)-ABS($Q113))*(G$32-ABS($Q113))+$S113,0),$D$7)</f>
        <v>0</v>
      </c>
      <c r="DE114" s="1">
        <f>IF(ABS($Q114)&lt;G$33,$AA114,IF(ABS($Q113)&lt;G$33,(G$33-ABS($Q113))*($Z113+$Z114)*0.5*($D$27+$D$28)*$D$5*1000,0))</f>
        <v>0</v>
      </c>
      <c r="DF114" s="1">
        <f>IF(AND(G$33&lt;ABS($Q114),G$33&gt;ABS($Q113)),1,0)</f>
        <v>0</v>
      </c>
      <c r="DG114" s="3">
        <f>MIN(IF(DF114=1,($S114-$S113)/(ABS($Q114)-ABS($Q113))*(G$33-ABS($Q113))+$S113,0),$D$7)</f>
        <v>0</v>
      </c>
      <c r="DH114" s="1">
        <f>IF(ABS($Q114)&lt;G$34,$AA114,IF(ABS($Q113)&lt;G$34,(G$34-ABS($Q113))*($Z113+$Z114)*0.5*($D$27+$D$28)*$D$5*1000,0))</f>
        <v>0</v>
      </c>
      <c r="DI114" s="1">
        <f>IF(AND(G$34&lt;ABS($Q114),G$34&gt;ABS($Q113)),1,0)</f>
        <v>0</v>
      </c>
      <c r="DJ114" s="3">
        <f>MIN(IF(DI114=1,($S114-$S113)/(ABS($Q114)-ABS($Q113))*(G$34-ABS($Q113))+$S113,0),$D$7)</f>
        <v>0</v>
      </c>
      <c r="DK114" s="1">
        <f>IF(ABS($Q114)&lt;G$35,$AA114,IF(ABS($Q113)&lt;G$35,(G$35-ABS($Q113))*($Z113+$Z114)*0.5*($D$27+$D$28)*$D$5*1000,0))</f>
        <v>0</v>
      </c>
      <c r="DL114" s="1">
        <f>IF(AND(G$35&lt;ABS($Q114),G$35&gt;ABS($Q113)),1,0)</f>
        <v>0</v>
      </c>
      <c r="DM114" s="3">
        <f>MIN(IF(DL114=1,($S114-$S113)/(ABS($Q114)-ABS($Q113))*(G$35-ABS($Q113))+$S113,0),$D$7)</f>
        <v>0</v>
      </c>
      <c r="DN114" s="1">
        <f>IF(ABS($Q114)&lt;G$36,$AA114,IF(ABS($Q113)&lt;G$36,(G$36-ABS($Q113))*($Z113+$Z114)*0.5*($D$27+$D$28)*$D$5*1000,0))</f>
        <v>0</v>
      </c>
      <c r="DO114" s="1">
        <f>IF(AND(G$36&lt;ABS($Q114),G$36&gt;ABS($Q113)),1,0)</f>
        <v>0</v>
      </c>
      <c r="DP114" s="3">
        <f>MIN(IF(DO114=1,($S114-$S113)/(ABS($Q114)-ABS($Q113))*(G$36-ABS($Q113))+$S113,0),$D$7)</f>
        <v>0</v>
      </c>
      <c r="DQ114" s="1">
        <f>IF(ABS($Q114)&lt;G$37,$AA114,IF(ABS($Q113)&lt;G$37,(G$37-ABS($Q113))*($Z113+$Z114)*0.5*($D$27+$D$28)*$D$5*1000,0))</f>
        <v>0</v>
      </c>
      <c r="DR114" s="1">
        <f>IF(AND(G$37&lt;ABS($Q114),G$37&gt;ABS($Q113)),1,0)</f>
        <v>0</v>
      </c>
      <c r="DS114" s="3">
        <f>MIN(IF(DR114=1,($S114-$S113)/(ABS($Q114)-ABS($Q113))*(G$37-ABS($Q113))+$S113,0),$D$7)</f>
        <v>0</v>
      </c>
      <c r="DT114" s="1">
        <f>IF(ABS($Q114)&lt;G$38,$AA114,IF(ABS($Q113)&lt;G$38,(G$38-ABS($Q113))*($Z113+$Z114)*0.5*($D$27+$D$28)*$D$5*1000,0))</f>
        <v>0</v>
      </c>
      <c r="DU114" s="1">
        <f>IF(AND(G$38&lt;ABS($Q114),G$38&gt;ABS($Q113)),1,0)</f>
        <v>0</v>
      </c>
      <c r="DV114" s="3">
        <f>MIN(IF(DU114=1,($S114-$S113)/(ABS($Q114)-ABS($Q113))*(G$38-ABS($Q113))+$S113,0),$D$7)</f>
        <v>0</v>
      </c>
      <c r="DW114" s="1">
        <f>IF(ABS($Q114)&lt;G$39,$AA114,IF(ABS($Q113)&lt;G$39,(G$39-ABS($Q113))*($Z113+$Z114)*0.5*($D$27+$D$28)*$D$5*1000,0))</f>
        <v>0</v>
      </c>
      <c r="DX114" s="1">
        <f>IF(AND(G$39&lt;ABS($Q114),G$39&gt;ABS($Q113)),1,0)</f>
        <v>0</v>
      </c>
      <c r="DY114" s="3">
        <f>MIN(IF(DX114=1,($S114-$S113)/(ABS($Q114)-ABS($Q113))*(G$39-ABS($Q113))+$S113,0),$D$7)</f>
        <v>0</v>
      </c>
      <c r="DZ114" s="1">
        <f>IF(ABS($Q114)&lt;G$40,$AA114,IF(ABS($Q113)&lt;G$40,(G$40-ABS($Q113))*($Z113+$Z114)*0.5*($D$27+$D$28)*$D$5*1000,0))</f>
        <v>0</v>
      </c>
      <c r="EA114" s="1">
        <f>IF(AND(G$40&lt;ABS($Q114),G$40&gt;ABS($Q113)),1,0)</f>
        <v>0</v>
      </c>
      <c r="EB114" s="3">
        <f>MIN(IF(EA114=1,($S114-$S113)/(ABS($Q114)-ABS($Q113))*(G$40-ABS($Q113))+$S113,0),$D$7)</f>
        <v>0</v>
      </c>
      <c r="EC114" s="1">
        <f>IF(ABS($Q114)&lt;G$41,$AA114,IF(ABS($Q113)&lt;G$41,(G$41-ABS($Q113))*($Z113+$Z114)*0.5*($D$27+$D$28)*$D$5*1000,0))</f>
        <v>0</v>
      </c>
      <c r="ED114" s="1">
        <f>IF(AND(G$41&lt;ABS($Q114),G$41&gt;ABS($Q113)),1,0)</f>
        <v>0</v>
      </c>
      <c r="EE114" s="3">
        <f>MIN(IF(ED114=1,($S114-$S113)/(ABS($Q114)-ABS($Q113))*(G$41-ABS($Q113))+$S113,0),$D$7)</f>
        <v>0</v>
      </c>
      <c r="EF114" s="1">
        <f>IF(ABS($Q114)&lt;G$42,$AA114,IF(ABS($Q113)&lt;G$42,(G$42-ABS($Q113))*($Z113+$Z114)*0.5*($D$27+$D$28)*$D$5*1000,0))</f>
        <v>0</v>
      </c>
      <c r="EG114" s="1">
        <f>IF(AND(G$42&lt;ABS($Q114),G$42&gt;ABS($Q113)),1,0)</f>
        <v>0</v>
      </c>
      <c r="EH114" s="3">
        <f>MIN(IF(EG114=1,($S114-$S113)/(ABS($Q114)-ABS($Q113))*(G$42-ABS($Q113))+$S113,0),$D$7)</f>
        <v>0</v>
      </c>
      <c r="EI114" s="1">
        <f>IF(ABS($Q114)&lt;G$43,$AA114,IF(ABS($Q113)&lt;G$43,(G$43-ABS($Q113))*($Z113+$Z114)*0.5*($D$27+$D$28)*$D$5*1000,0))</f>
        <v>0</v>
      </c>
      <c r="EJ114" s="1">
        <f>IF(AND(G$43&lt;ABS($Q114),G$43&gt;ABS($Q113)),1,0)</f>
        <v>0</v>
      </c>
      <c r="EK114" s="3">
        <f>MIN(IF(EJ114=1,($S114-$S113)/(ABS($Q114)-ABS($Q113))*(G$43-ABS($Q113))+$S113,0),$D$7)</f>
        <v>0</v>
      </c>
      <c r="EL114" s="1">
        <f>IF(ABS($Q114)&lt;G$44,$AA114,IF(ABS($Q113)&lt;G$44,(G$44-ABS($Q113))*($Z113+$Z114)*0.5*($D$27+$D$28)*$D$5*1000,0))</f>
        <v>0</v>
      </c>
      <c r="EM114" s="1">
        <f>IF(AND(G$44&lt;ABS($Q114),G$44&gt;ABS($Q113)),1,0)</f>
        <v>0</v>
      </c>
      <c r="EN114" s="3">
        <f>MIN(IF(EM114=1,($S114-$S113)/(ABS($Q114)-ABS($Q113))*(G$44-ABS($Q113))+$S113,0),$D$7)</f>
        <v>0</v>
      </c>
      <c r="EO114" s="1">
        <f>IF(ABS($Q114)&lt;G$45,$AA114,IF(ABS($Q113)&lt;G$45,(G$45-ABS($Q113))*($Z113+$Z114)*0.5*($D$27+$D$28)*$D$5*1000,0))</f>
        <v>0</v>
      </c>
      <c r="EP114" s="1">
        <f>IF(AND(G$45&lt;ABS($Q114),G$45&gt;ABS($Q113)),1,0)</f>
        <v>0</v>
      </c>
      <c r="EQ114" s="3">
        <f>MIN(IF(EP114=1,($S114-$S113)/(ABS($Q114)-ABS($Q113))*(G$45-ABS($Q113))+$S113,0),$D$7)</f>
        <v>0</v>
      </c>
      <c r="ER114" s="1">
        <f>IF(ABS($Q114)&lt;G$46,$AA114,IF(ABS($Q113)&lt;G$46,(G$46-ABS($Q113))*($Z113+$Z114)*0.5*($D$27+$D$28)*$D$5*1000,0))</f>
        <v>0</v>
      </c>
      <c r="ES114" s="1">
        <f>IF(AND(G$46&lt;ABS($Q114),G$46&gt;ABS($Q113)),1,0)</f>
        <v>0</v>
      </c>
      <c r="ET114" s="3">
        <f>MIN(IF(ES114=1,($S114-$S113)/(ABS($Q114)-ABS($Q113))*(G$46-ABS($Q113))+$S113,0),$D$7)</f>
        <v>0</v>
      </c>
      <c r="EU114" s="1">
        <f>IF(ABS($Q114)&lt;G$47,$AA114,IF(ABS($Q113)&lt;G$47,(G$47-ABS($Q113))*($Z113+$Z114)*0.5*($D$27+$D$28)*$D$5*1000,0))</f>
        <v>0</v>
      </c>
      <c r="EV114" s="1">
        <f>IF(AND(G$47&lt;ABS($Q114),G$47&gt;ABS($Q113)),1,0)</f>
        <v>0</v>
      </c>
      <c r="EW114" s="3">
        <f>MIN(IF(EV114=1,($S114-$S113)/(ABS($Q114)-ABS($Q113))*(G$47-ABS($Q113))+$S113,0),$D$7)</f>
        <v>0</v>
      </c>
      <c r="EX114" s="1">
        <f>IF(ABS($Q114)&lt;G$48,$AA114,IF(ABS($Q113)&lt;G$48,(G$48-ABS($Q113))*($Z113+$Z114)*0.5*($D$27+$D$28)*$D$5*1000,0))</f>
        <v>0</v>
      </c>
      <c r="EY114" s="1">
        <f>IF(AND(G$48&lt;ABS($Q114),G$48&gt;ABS($Q113)),1,0)</f>
        <v>0</v>
      </c>
      <c r="EZ114" s="3">
        <f>MIN(IF(EY114=1,($S114-$S113)/(ABS($Q114)-ABS($Q113))*(G$48-ABS($Q113))+$S113,0),$D$7)</f>
        <v>0</v>
      </c>
      <c r="FA114" s="1">
        <f>IF(ABS($Q114)&lt;G$49,$AA114,IF(ABS($Q113)&lt;G$49,(G$49-ABS($Q113))*($Z113+$Z114)*0.5*($D$27+$D$28)*$D$5*1000,0))</f>
        <v>0</v>
      </c>
      <c r="FB114" s="1">
        <f>IF(AND(G$49&lt;ABS($Q114),G$49&gt;ABS($Q113)),1,0)</f>
        <v>0</v>
      </c>
      <c r="FC114" s="3">
        <f>MIN(IF(FB114=1,($S114-$S113)/(ABS($Q114)-ABS($Q113))*(G$49-ABS($Q113))+$S113,0),$D$7)</f>
        <v>0</v>
      </c>
      <c r="FD114" s="1">
        <f>IF(ABS($Q114)&lt;G$50,$AA114,IF(ABS($Q113)&lt;G$50,(G$50-ABS($Q113))*($Z113+$Z114)*0.5*($D$27+$D$28)*$D$5*1000,0))</f>
        <v>0</v>
      </c>
      <c r="FE114" s="1">
        <f>IF(AND(G$50&lt;ABS($Q114),G$50&gt;ABS($Q113)),1,0)</f>
        <v>0</v>
      </c>
      <c r="FF114" s="3">
        <f>MIN(IF(FE114=1,($S114-$S113)/(ABS($Q114)-ABS($Q113))*(G$50-ABS($Q113))+$S113,0),$D$7)</f>
        <v>0</v>
      </c>
      <c r="FG114" s="1">
        <f>IF(ABS($Q114)&lt;G$51,$AA114,IF(ABS($Q113)&lt;G$51,(G$51-ABS($Q113))*($Z113+$Z114)*0.5*($D$27+$D$28)*$D$5*1000,0))</f>
        <v>0</v>
      </c>
      <c r="FH114" s="1">
        <f>IF(AND(G$51&lt;ABS($Q114),G$51&gt;ABS($Q113)),1,0)</f>
        <v>0</v>
      </c>
      <c r="FI114" s="3">
        <f>MIN(IF(FH114=1,($S114-$S113)/(ABS($Q114)-ABS($Q113))*(G$51-ABS($Q113))+$S113,0),$D$7)</f>
        <v>0</v>
      </c>
      <c r="FJ114" s="1">
        <f>IF(ABS($Q114)&lt;G$52,$AA114,IF(ABS($Q113)&lt;G$52,(G$52-ABS($Q113))*($Z113+$Z114)*0.5*($D$27+$D$28)*$D$5*1000,0))</f>
        <v>0</v>
      </c>
      <c r="FK114" s="1">
        <f>IF(AND(G$52&lt;ABS($Q114),G$52&gt;ABS($Q113)),1,0)</f>
        <v>0</v>
      </c>
      <c r="FL114" s="3">
        <f>MIN(IF(FK114=1,($S114-$S113)/(ABS($Q114)-ABS($Q113))*(G$52-ABS($Q113))+$S113,0),$D$7)</f>
        <v>0</v>
      </c>
      <c r="FM114" s="1">
        <f>IF(ABS($Q114)&lt;G$53,$AA114,IF(ABS($Q113)&lt;G$53,(G$53-ABS($Q113))*($Z113+$Z114)*0.5*($D$27+$D$28)*$D$5*1000,0))</f>
        <v>0</v>
      </c>
      <c r="FN114" s="1">
        <f>IF(AND(G$53&lt;ABS($Q114),G$53&gt;ABS($Q113)),1,0)</f>
        <v>0</v>
      </c>
      <c r="FO114" s="3">
        <f>MIN(IF(FN114=1,($S114-$S113)/(ABS($Q114)-ABS($Q113))*(G$53-ABS($Q113))+$S113,0),$D$7)</f>
        <v>0</v>
      </c>
      <c r="FP114" s="1">
        <f>IF(ABS($Q114)&lt;G$54,$AA114,IF(ABS($Q113)&lt;G$54,(G$54-ABS($Q113))*($Z113+$Z114)*0.5*($D$27+$D$28)*$D$5*1000,0))</f>
        <v>0</v>
      </c>
      <c r="FQ114" s="1">
        <f>IF(AND(G$54&lt;ABS($Q114),G$54&gt;ABS($Q113)),1,0)</f>
        <v>0</v>
      </c>
      <c r="FR114" s="3">
        <f>MIN(IF(FQ114=1,($S114-$S113)/(ABS($Q114)-ABS($Q113))*(G$54-ABS($Q113))+$S113,0),$D$7)</f>
        <v>0</v>
      </c>
      <c r="FS114" s="1">
        <f>IF(ABS($Q114)&lt;G$55,$AA114,IF(ABS($Q113)&lt;G$55,(G$55-ABS($Q113))*($Z113+$Z114)*0.5*($D$27+$D$28)*$D$5*1000,0))</f>
        <v>0</v>
      </c>
      <c r="FT114" s="1">
        <f>IF(AND(G$55&lt;ABS($Q114),G$55&gt;ABS($Q113)),1,0)</f>
        <v>0</v>
      </c>
      <c r="FU114" s="3">
        <f>MIN(IF(FT114=1,($S114-$S113)/(ABS($Q114)-ABS($Q113))*(G$55-ABS($Q113))+$S113,0),$D$7)</f>
        <v>0</v>
      </c>
      <c r="FV114" s="1" t="e">
        <f>IF(ABS($Q114)&lt;#REF!,$AA114,IF(ABS($Q113)&lt;#REF!,(#REF!-ABS($Q113))*($Z113+$Z114)*0.5*($D$27+$D$28)*$D$5*1000,0))</f>
        <v>#REF!</v>
      </c>
      <c r="FW114" s="1" t="e">
        <f>IF(AND(#REF!&lt;ABS($Q114),#REF!&gt;ABS($Q113)),1,0)</f>
        <v>#REF!</v>
      </c>
      <c r="FX114" s="3" t="e">
        <f>MIN(IF(FW114=1,($S114-$S113)/(ABS($Q114)-ABS($Q113))*(#REF!-ABS($Q113))+$S113,0),$D$7)</f>
        <v>#REF!</v>
      </c>
    </row>
    <row r="115" spans="1:180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36"/>
      <c r="M115" s="23"/>
      <c r="N115" s="23"/>
      <c r="O115" s="23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3">
        <f t="shared" si="7"/>
        <v>0.2</v>
      </c>
      <c r="AA115" s="3"/>
      <c r="AB115" s="1"/>
      <c r="AC115" s="2"/>
      <c r="AD115" s="2"/>
      <c r="AE115" s="1"/>
      <c r="AF115" s="2"/>
      <c r="AG115" s="2"/>
      <c r="AH115" s="1"/>
      <c r="AI115" s="2"/>
      <c r="AJ115" s="2"/>
      <c r="AK115" s="1"/>
      <c r="AL115" s="2"/>
      <c r="AM115" s="2"/>
      <c r="AN115" s="1"/>
      <c r="AO115" s="2"/>
      <c r="AP115" s="2"/>
      <c r="AQ115" s="1"/>
      <c r="AR115" s="2"/>
      <c r="AS115" s="2"/>
      <c r="AT115" s="1"/>
      <c r="AU115" s="2"/>
      <c r="AV115" s="2"/>
      <c r="AW115" s="1"/>
      <c r="AX115" s="2"/>
      <c r="AY115" s="2"/>
      <c r="AZ115" s="1"/>
      <c r="BA115" s="2"/>
      <c r="BB115" s="2"/>
      <c r="BC115" s="1"/>
      <c r="BD115" s="2"/>
      <c r="BE115" s="2"/>
      <c r="BF115" s="1"/>
      <c r="BG115" s="2"/>
      <c r="BH115" s="2"/>
      <c r="BI115" s="1"/>
      <c r="BJ115" s="2"/>
      <c r="BK115" s="2"/>
      <c r="BL115" s="1"/>
      <c r="BM115" s="2"/>
      <c r="BN115" s="2"/>
      <c r="BO115" s="1"/>
      <c r="BP115" s="2"/>
      <c r="BQ115" s="2"/>
      <c r="BR115" s="1"/>
      <c r="BS115" s="2"/>
      <c r="BT115" s="2"/>
      <c r="BU115" s="1"/>
      <c r="BV115" s="2"/>
      <c r="BW115" s="2"/>
      <c r="BX115" s="1"/>
      <c r="BY115" s="2"/>
      <c r="BZ115" s="2"/>
      <c r="CA115" s="1"/>
      <c r="CB115" s="2"/>
      <c r="CC115" s="2"/>
      <c r="CD115" s="1"/>
      <c r="CE115" s="2"/>
      <c r="CF115" s="2"/>
      <c r="CG115" s="1"/>
      <c r="CH115" s="2"/>
      <c r="CI115" s="2"/>
      <c r="CJ115" s="1"/>
      <c r="CK115" s="2"/>
      <c r="CL115" s="2"/>
      <c r="CM115" s="1"/>
      <c r="CN115" s="2"/>
      <c r="CO115" s="2"/>
      <c r="CP115" s="1"/>
      <c r="CQ115" s="2"/>
      <c r="CR115" s="2"/>
      <c r="CS115" s="1"/>
      <c r="CT115" s="2"/>
      <c r="CU115" s="2"/>
      <c r="CV115" s="1"/>
      <c r="CW115" s="2"/>
      <c r="CX115" s="2"/>
      <c r="CY115" s="1"/>
      <c r="CZ115" s="2"/>
      <c r="DA115" s="2"/>
      <c r="DB115" s="1"/>
      <c r="DC115" s="2"/>
      <c r="DD115" s="2"/>
      <c r="DE115" s="1"/>
      <c r="DF115" s="2"/>
      <c r="DG115" s="2"/>
      <c r="DH115" s="1"/>
      <c r="DI115" s="2"/>
      <c r="DJ115" s="2"/>
      <c r="DK115" s="1"/>
      <c r="DL115" s="2"/>
      <c r="DM115" s="2"/>
      <c r="DN115" s="1"/>
      <c r="DO115" s="2"/>
      <c r="DP115" s="2"/>
      <c r="DQ115" s="1"/>
      <c r="DR115" s="2"/>
      <c r="DS115" s="2"/>
      <c r="DT115" s="1"/>
      <c r="DU115" s="2"/>
      <c r="DV115" s="2"/>
      <c r="DW115" s="1"/>
      <c r="DX115" s="2"/>
      <c r="DY115" s="2"/>
      <c r="DZ115" s="1"/>
      <c r="EA115" s="2"/>
      <c r="EB115" s="2"/>
      <c r="EC115" s="1"/>
      <c r="ED115" s="2"/>
      <c r="EE115" s="2"/>
      <c r="EF115" s="1"/>
      <c r="EG115" s="2"/>
      <c r="EH115" s="2"/>
      <c r="EI115" s="1"/>
      <c r="EJ115" s="2"/>
      <c r="EK115" s="2"/>
      <c r="EL115" s="1"/>
      <c r="EM115" s="2"/>
      <c r="EN115" s="2"/>
      <c r="EO115" s="1"/>
      <c r="EP115" s="2"/>
      <c r="EQ115" s="2"/>
      <c r="ER115" s="1"/>
      <c r="ES115" s="2"/>
      <c r="ET115" s="2"/>
      <c r="EU115" s="1"/>
      <c r="EV115" s="2"/>
      <c r="EW115" s="2"/>
      <c r="EX115" s="1"/>
      <c r="EY115" s="2"/>
      <c r="EZ115" s="2"/>
      <c r="FA115" s="1"/>
      <c r="FB115" s="2"/>
      <c r="FC115" s="2"/>
      <c r="FD115" s="1"/>
      <c r="FE115" s="2"/>
      <c r="FF115" s="2"/>
      <c r="FG115" s="1"/>
      <c r="FH115" s="2"/>
      <c r="FI115" s="2"/>
      <c r="FJ115" s="1"/>
      <c r="FK115" s="2"/>
      <c r="FL115" s="2"/>
      <c r="FM115" s="1"/>
      <c r="FN115" s="2"/>
      <c r="FO115" s="2"/>
      <c r="FP115" s="1"/>
      <c r="FQ115" s="2"/>
      <c r="FR115" s="2"/>
      <c r="FS115" s="1"/>
      <c r="FT115" s="2"/>
      <c r="FU115" s="2"/>
      <c r="FV115" s="1"/>
      <c r="FW115" s="2"/>
      <c r="FX115" s="2"/>
    </row>
    <row r="116" spans="1:180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36"/>
      <c r="M116" s="23"/>
      <c r="N116" s="23"/>
      <c r="O116" s="23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3">
        <f t="shared" si="7"/>
        <v>0.2</v>
      </c>
      <c r="AA116" s="1">
        <f>$R115*($Z116+$Z115)*0.5*($D$27+$D$28)*1000*$D$5</f>
        <v>0</v>
      </c>
      <c r="AB116" s="1">
        <f>IF(ABS($Q116)&lt;$G$6,$AA116,IF(ABS($Q115)&lt;$G$6,($G$6-ABS($Q115))*($Z115+$Z116)*0.5*($D$27+$D$28)*$D$5*1000,0))</f>
        <v>0</v>
      </c>
      <c r="AC116" s="1">
        <f>IF(AND($G$6&lt;ABS($Q116),$G$6&gt;ABS($Q115)),1,0)</f>
        <v>0</v>
      </c>
      <c r="AD116" s="3">
        <f>MIN(IF(AC116=1,($S116-$S115)/(ABS($Q116)-ABS($Q115))*($G$6-ABS($Q115))+$S115,0),$D$7)</f>
        <v>0</v>
      </c>
      <c r="AE116" s="1">
        <f>IF(ABS($Q116)&lt;$G$7,$AA116,IF(ABS($Q115)&lt;$G$7,($G$7-ABS($Q115))*($Z115+$Z116)*0.5*($D$27+$D$28)*$D$5*1000,0))</f>
        <v>0</v>
      </c>
      <c r="AF116" s="1">
        <f>IF(AND($G$7&lt;ABS($Q116),$G$7&gt;ABS($Q115)),1,0)</f>
        <v>0</v>
      </c>
      <c r="AG116" s="3">
        <f>MIN(IF(AF116=1,($S116-$S115)/(ABS($Q116)-ABS($Q115))*($G$7-ABS($Q115))+$S115,0),$D$7)</f>
        <v>0</v>
      </c>
      <c r="AH116" s="1">
        <f>IF(ABS($Q116)&lt;$G$8,$AA116,IF(ABS($Q115)&lt;$G$8,($G$8-ABS($Q115))*($Z115+$Z116)*0.5*($D$27+$D$28)*$D$5*1000,0))</f>
        <v>0</v>
      </c>
      <c r="AI116" s="1">
        <f>IF(AND($G$8&lt;ABS($Q116),$G$8&gt;ABS($Q115)),1,0)</f>
        <v>0</v>
      </c>
      <c r="AJ116" s="3">
        <f>MIN(IF(AI116=1,($S116-$S115)/(ABS($Q116)-ABS($Q115))*($G$8-ABS($Q115))+$S115,0),$D$7)</f>
        <v>0</v>
      </c>
      <c r="AK116" s="1">
        <f>IF(ABS($Q116)&lt;$G$9,$AA116,IF(ABS($Q115)&lt;$G$9,($G$9-ABS($Q115))*($Z115+$Z116)*0.5*($D$27+$D$28)*$D$5*1000,0))</f>
        <v>0</v>
      </c>
      <c r="AL116" s="1">
        <f>IF(AND($G$9&lt;ABS($Q116),$G$9&gt;ABS($Q115)),1,0)</f>
        <v>0</v>
      </c>
      <c r="AM116" s="3">
        <f>MIN(IF(AL116=1,($S116-$S115)/(ABS($Q116)-ABS($Q115))*($G$9-ABS($Q115))+$S115,0),$D$7)</f>
        <v>0</v>
      </c>
      <c r="AN116" s="1">
        <f>IF(ABS($Q116)&lt;$G$10,$AA116,IF(ABS($Q115)&lt;$G$10,($G$10-ABS($Q115))*($Z115+$Z116)*0.5*($D$27+$D$28)*$D$5*1000,0))</f>
        <v>0</v>
      </c>
      <c r="AO116" s="1">
        <f>IF(AND($G$10&lt;ABS($Q116),$G$10&gt;ABS($Q115)),1,0)</f>
        <v>0</v>
      </c>
      <c r="AP116" s="3">
        <f>MIN(IF(AO116=1,($S116-$S115)/(ABS($Q116)-ABS($Q115))*($G$10-ABS($Q115))+$S115,0),$D$7)</f>
        <v>0</v>
      </c>
      <c r="AQ116" s="1">
        <f>IF(ABS($Q116)&lt;$G$11,$AA116,IF(ABS($Q115)&lt;$G$11,($G$11-ABS($Q115))*($Z115+$Z116)*0.5*($D$27+$D$28)*$D$5*1000,0))</f>
        <v>0</v>
      </c>
      <c r="AR116" s="1">
        <f>IF(AND($G$11&lt;ABS($Q116),$G$11&gt;ABS($Q115)),1,0)</f>
        <v>0</v>
      </c>
      <c r="AS116" s="3">
        <f>MIN(IF(AR116=1,($S116-$S115)/(ABS($Q116)-ABS($Q115))*($G$11-ABS($Q115))+$S115,0),$D$7)</f>
        <v>0</v>
      </c>
      <c r="AT116" s="1">
        <f>IF(ABS($Q116)&lt;$G$12,$AA116,IF(ABS($Q115)&lt;$G$12,($G$12-ABS($Q115))*($Z115+$Z116)*0.5*($D$27+$D$28)*$D$5*1000,0))</f>
        <v>0</v>
      </c>
      <c r="AU116" s="1">
        <f>IF(AND($G$12&lt;ABS($Q116),$G$12&gt;ABS($Q115)),1,0)</f>
        <v>0</v>
      </c>
      <c r="AV116" s="3">
        <f>MIN(IF(AU116=1,($S116-$S115)/(ABS($Q116)-ABS($Q115))*($G$12-ABS($Q115))+$S115,0),$D$7)</f>
        <v>0</v>
      </c>
      <c r="AW116" s="1">
        <f>IF(ABS($Q116)&lt;$G$13,$AA116,IF(ABS($Q115)&lt;$G$13,($G$13-ABS($Q115))*($Z115+$Z116)*0.5*($D$27+$D$28)*$D$5*1000,0))</f>
        <v>0</v>
      </c>
      <c r="AX116" s="1">
        <f>IF(AND($G$13&lt;ABS($Q116),$G$13&gt;ABS($Q115)),1,0)</f>
        <v>0</v>
      </c>
      <c r="AY116" s="3">
        <f>MIN(IF(AX116=1,($S116-$S115)/(ABS($Q116)-ABS($Q115))*($G$13-ABS($Q115))+$S115,0),$D$7)</f>
        <v>0</v>
      </c>
      <c r="AZ116" s="1">
        <f>IF(ABS($Q116)&lt;$G$14,$AA116,IF(ABS($Q115)&lt;$G$14,($G$14-ABS($Q115))*($Z115+$Z116)*0.5*($D$27+$D$28)*$D$5*1000,0))</f>
        <v>0</v>
      </c>
      <c r="BA116" s="1">
        <f>IF(AND($G$14&lt;ABS($Q116),$G$14&gt;ABS($Q115)),1,0)</f>
        <v>0</v>
      </c>
      <c r="BB116" s="3">
        <f>MIN(IF(BA116=1,($S116-$S115)/(ABS($Q116)-ABS($Q115))*($G$14-ABS($Q115))+$S115,0),$D$7)</f>
        <v>0</v>
      </c>
      <c r="BC116" s="1">
        <f>IF(ABS($Q116)&lt;G$15,$AA116,IF(ABS($Q115)&lt;G$15,(G$15-ABS($Q115))*($Z115+$Z116)*0.5*($D$27+$D$28)*$D$5*1000,0))</f>
        <v>0</v>
      </c>
      <c r="BD116" s="1">
        <f>IF(AND(G$15&lt;ABS($Q116),G$15&gt;ABS($Q115)),1,0)</f>
        <v>0</v>
      </c>
      <c r="BE116" s="3">
        <f>MIN(IF(BD116=1,($S116-$S115)/(ABS($Q116)-ABS($Q115))*(G$15-ABS($Q115))+$S115,0),$D$7)</f>
        <v>0</v>
      </c>
      <c r="BF116" s="1">
        <f>IF(ABS($Q116)&lt;G$16,$AA116,IF(ABS($Q115)&lt;G$16,(G$16-ABS($Q115))*($Z115+$Z116)*0.5*($D$27+$D$28)*$D$5*1000,0))</f>
        <v>0</v>
      </c>
      <c r="BG116" s="1">
        <f>IF(AND(G$16&lt;ABS($Q116),G$16&gt;ABS($Q115)),1,0)</f>
        <v>0</v>
      </c>
      <c r="BH116" s="3">
        <f>MIN(IF(BG116=1,($S116-$S115)/(ABS($Q116)-ABS($Q115))*(G$16-ABS($Q115))+$S115,0),$D$7)</f>
        <v>0</v>
      </c>
      <c r="BI116" s="1">
        <f>IF(ABS($Q116)&lt;G$17,$AA116,IF(ABS($Q115)&lt;G$17,(G$17-ABS($Q115))*($Z115+$Z116)*0.5*($D$27+$D$28)*$D$5*1000,0))</f>
        <v>0</v>
      </c>
      <c r="BJ116" s="1">
        <f>IF(AND(G$17&lt;ABS($Q116),G$17&gt;ABS($Q115)),1,0)</f>
        <v>0</v>
      </c>
      <c r="BK116" s="3">
        <f>MIN(IF(BJ116=1,($S116-$S115)/(ABS($Q116)-ABS($Q115))*(G$17-ABS($Q115))+$S115,0),$D$7)</f>
        <v>0</v>
      </c>
      <c r="BL116" s="1">
        <f>IF(ABS($Q116)&lt;G$18,$AA116,IF(ABS($Q115)&lt;G$18,(G$18-ABS($Q115))*($Z115+$Z116)*0.5*($D$27+$D$28)*$D$5*1000,0))</f>
        <v>0</v>
      </c>
      <c r="BM116" s="1">
        <f>IF(AND(G$18&lt;ABS($Q116),G$18&gt;ABS($Q115)),1,0)</f>
        <v>0</v>
      </c>
      <c r="BN116" s="3">
        <f>MIN(IF(BM116=1,($S116-$S115)/(ABS($Q116)-ABS($Q115))*(G$18-ABS($Q115))+$S115,0),$D$7)</f>
        <v>0</v>
      </c>
      <c r="BO116" s="1">
        <f>IF(ABS($Q116)&lt;G$19,$AA116,IF(ABS($Q115)&lt;G$19,(G$19-ABS($Q115))*($Z115+$Z116)*0.5*($D$27+$D$28)*$D$5*1000,0))</f>
        <v>0</v>
      </c>
      <c r="BP116" s="1">
        <f>IF(AND(G$19&lt;ABS($Q116),G$19&gt;ABS($Q115)),1,0)</f>
        <v>0</v>
      </c>
      <c r="BQ116" s="3">
        <f>MIN(IF(BP116=1,($S116-$S115)/(ABS($Q116)-ABS($Q115))*(G$19-ABS($Q115))+$S115,0),$D$7)</f>
        <v>0</v>
      </c>
      <c r="BR116" s="1">
        <f>IF(ABS($Q116)&lt;G$20,$AA116,IF(ABS($Q115)&lt;G$20,(G$20-ABS($Q115))*($Z115+$Z116)*0.5*($D$27+$D$28)*$D$5*1000,0))</f>
        <v>0</v>
      </c>
      <c r="BS116" s="1">
        <f>IF(AND(G$20&lt;ABS($Q116),G$20&gt;ABS($Q115)),1,0)</f>
        <v>0</v>
      </c>
      <c r="BT116" s="3">
        <f>MIN(IF(BS116=1,($S116-$S115)/(ABS($Q116)-ABS($Q115))*(G$20-ABS($Q115))+$S115,0),$D$7)</f>
        <v>0</v>
      </c>
      <c r="BU116" s="1">
        <f>IF(ABS($Q116)&lt;G$21,$AA116,IF(ABS($Q115)&lt;G$21,(G$21-ABS($Q115))*($Z115+$Z116)*0.5*($D$27+$D$28)*$D$5*1000,0))</f>
        <v>0</v>
      </c>
      <c r="BV116" s="1">
        <f>IF(AND(G$21&lt;ABS($Q116),G$21&gt;ABS($Q115)),1,0)</f>
        <v>0</v>
      </c>
      <c r="BW116" s="3">
        <f>MIN(IF(BV116=1,($S116-$S115)/(ABS($Q116)-ABS($Q115))*(G$21-ABS($Q115))+$S115,0),$D$7)</f>
        <v>0</v>
      </c>
      <c r="BX116" s="1">
        <f>IF(ABS($Q116)&lt;G$22,$AA116,IF(ABS($Q115)&lt;G$22,(G$22-ABS($Q115))*($Z115+$Z116)*0.5*($D$27+$D$28)*$D$5*1000,0))</f>
        <v>0</v>
      </c>
      <c r="BY116" s="1">
        <f>IF(AND(G$22&lt;ABS($Q116),G$22&gt;ABS($Q115)),1,0)</f>
        <v>0</v>
      </c>
      <c r="BZ116" s="3">
        <f>MIN(IF(BY116=1,($S116-$S115)/(ABS($Q116)-ABS($Q115))*(G$22-ABS($Q115))+$S115,0),$D$7)</f>
        <v>0</v>
      </c>
      <c r="CA116" s="1">
        <f>IF(ABS($Q116)&lt;G$23,$AA116,IF(ABS($Q115)&lt;G$23,(G$23-ABS($Q115))*($Z115+$Z116)*0.5*($D$27+$D$28)*$D$5*1000,0))</f>
        <v>0</v>
      </c>
      <c r="CB116" s="1">
        <f>IF(AND(G$23&lt;ABS($Q116),G$23&gt;ABS($Q115)),1,0)</f>
        <v>0</v>
      </c>
      <c r="CC116" s="3">
        <f>MIN(IF(CB116=1,($S116-$S115)/(ABS($Q116)-ABS($Q115))*(G$23-ABS($Q115))+$S115,0),$D$7)</f>
        <v>0</v>
      </c>
      <c r="CD116" s="1">
        <f>IF(ABS($Q116)&lt;G$24,$AA116,IF(ABS($Q115)&lt;G$24,(G$24-ABS($Q115))*($Z115+$Z116)*0.5*($D$27+$D$28)*$D$5*1000,0))</f>
        <v>0</v>
      </c>
      <c r="CE116" s="1">
        <f>IF(AND(G$24&lt;ABS($Q116),G$24&gt;ABS($Q115)),1,0)</f>
        <v>0</v>
      </c>
      <c r="CF116" s="3">
        <f>MIN(IF(CE116=1,($S116-$S115)/(ABS($Q116)-ABS($Q115))*(G$24-ABS($Q115))+$S115,0),$D$7)</f>
        <v>0</v>
      </c>
      <c r="CG116" s="1">
        <f>IF(ABS($Q116)&lt;G$25,$AA116,IF(ABS($Q115)&lt;G$25,(G$25-ABS($Q115))*($Z115+$Z116)*0.5*($D$27+$D$28)*$D$5*1000,0))</f>
        <v>0</v>
      </c>
      <c r="CH116" s="1">
        <f>IF(AND(G$25&lt;ABS($Q116),G$25&gt;ABS($Q115)),1,0)</f>
        <v>0</v>
      </c>
      <c r="CI116" s="3">
        <f>MIN(IF(CH116=1,($S116-$S115)/(ABS($Q116)-ABS($Q115))*(G$25-ABS($Q115))+$S115,0),$D$7)</f>
        <v>0</v>
      </c>
      <c r="CJ116" s="1">
        <f>IF(ABS($Q116)&lt;G$26,$AA116,IF(ABS($Q115)&lt;G$26,(G$26-ABS($Q115))*($Z115+$Z116)*0.5*($D$27+$D$28)*$D$5*1000,0))</f>
        <v>0</v>
      </c>
      <c r="CK116" s="1">
        <f>IF(AND(G$26&lt;ABS($Q116),G$26&gt;ABS($Q115)),1,0)</f>
        <v>0</v>
      </c>
      <c r="CL116" s="3">
        <f>MIN(IF(CK116=1,($S116-$S115)/(ABS($Q116)-ABS($Q115))*(G$26-ABS($Q115))+$S115,0),$D$7)</f>
        <v>0</v>
      </c>
      <c r="CM116" s="1">
        <f>IF(ABS($Q116)&lt;G$27,$AA116,IF(ABS($Q115)&lt;G$27,(G$27-ABS($Q115))*($Z115+$Z116)*0.5*($D$27+$D$28)*$D$5*1000,0))</f>
        <v>0</v>
      </c>
      <c r="CN116" s="1">
        <f>IF(AND(G$27&lt;ABS($Q116),G$27&gt;ABS($Q115)),1,0)</f>
        <v>0</v>
      </c>
      <c r="CO116" s="3">
        <f>MIN(IF(CN116=1,($S116-$S115)/(ABS($Q116)-ABS($Q115))*(G$27-ABS($Q115))+$S115,0),$D$7)</f>
        <v>0</v>
      </c>
      <c r="CP116" s="1">
        <f>IF(ABS($Q116)&lt;G$28,$AA116,IF(ABS($Q115)&lt;G$28,(G$28-ABS($Q115))*($Z115+$Z116)*0.5*($D$27+$D$28)*$D$5*1000,0))</f>
        <v>0</v>
      </c>
      <c r="CQ116" s="1">
        <f>IF(AND(G$28&lt;ABS($Q116),G$28&gt;ABS($Q115)),1,0)</f>
        <v>0</v>
      </c>
      <c r="CR116" s="3">
        <f>MIN(IF(CQ116=1,($S116-$S115)/(ABS($Q116)-ABS($Q115))*(G$28-ABS($Q115))+$S115,0),$D$7)</f>
        <v>0</v>
      </c>
      <c r="CS116" s="1">
        <f>IF(ABS($Q116)&lt;G$29,$AA116,IF(ABS($Q115)&lt;G$29,(G$29-ABS($Q115))*($Z115+$Z116)*0.5*($D$27+$D$28)*$D$5*1000,0))</f>
        <v>0</v>
      </c>
      <c r="CT116" s="1">
        <f>IF(AND(G$29&lt;ABS($Q116),G$29&gt;ABS($Q115)),1,0)</f>
        <v>0</v>
      </c>
      <c r="CU116" s="3">
        <f>MIN(IF(CT116=1,($S116-$S115)/(ABS($Q116)-ABS($Q115))*(G$29-ABS($Q115))+$S115,0),$D$7)</f>
        <v>0</v>
      </c>
      <c r="CV116" s="1">
        <f>IF(ABS($Q116)&lt;G$30,$AA116,IF(ABS($Q115)&lt;G$30,(G$30-ABS($Q115))*($Z115+$Z116)*0.5*($D$27+$D$28)*$D$5*1000,0))</f>
        <v>0</v>
      </c>
      <c r="CW116" s="1">
        <f>IF(AND(G$30&lt;ABS($Q116),G$30&gt;ABS($Q115)),1,0)</f>
        <v>0</v>
      </c>
      <c r="CX116" s="3">
        <f>MIN(IF(CW116=1,($S116-$S115)/(ABS($Q116)-ABS($Q115))*(G$30-ABS($Q115))+$S115,0),$D$7)</f>
        <v>0</v>
      </c>
      <c r="CY116" s="1">
        <f>IF(ABS($Q116)&lt;G$31,$AA116,IF(ABS($Q115)&lt;G$31,(G$31-ABS($Q115))*($Z115+$Z116)*0.5*($D$27+$D$28)*$D$5*1000,0))</f>
        <v>0</v>
      </c>
      <c r="CZ116" s="1">
        <f>IF(AND(G$31&lt;ABS($Q116),G$31&gt;ABS($Q115)),1,0)</f>
        <v>0</v>
      </c>
      <c r="DA116" s="3">
        <f>MIN(IF(CZ116=1,($S116-$S115)/(ABS($Q116)-ABS($Q115))*(G$31-ABS($Q115))+$S115,0),$D$7)</f>
        <v>0</v>
      </c>
      <c r="DB116" s="1">
        <f>IF(ABS($Q116)&lt;G$32,$AA116,IF(ABS($Q115)&lt;G$32,(G$32-ABS($Q115))*($Z115+$Z116)*0.5*($D$27+$D$28)*$D$5*1000,0))</f>
        <v>0</v>
      </c>
      <c r="DC116" s="1">
        <f>IF(AND(G$32&lt;ABS($Q116),G$32&gt;ABS($Q115)),1,0)</f>
        <v>0</v>
      </c>
      <c r="DD116" s="3">
        <f>MIN(IF(DC116=1,($S116-$S115)/(ABS($Q116)-ABS($Q115))*(G$32-ABS($Q115))+$S115,0),$D$7)</f>
        <v>0</v>
      </c>
      <c r="DE116" s="1">
        <f>IF(ABS($Q116)&lt;G$33,$AA116,IF(ABS($Q115)&lt;G$33,(G$33-ABS($Q115))*($Z115+$Z116)*0.5*($D$27+$D$28)*$D$5*1000,0))</f>
        <v>0</v>
      </c>
      <c r="DF116" s="1">
        <f>IF(AND(G$33&lt;ABS($Q116),G$33&gt;ABS($Q115)),1,0)</f>
        <v>0</v>
      </c>
      <c r="DG116" s="3">
        <f>MIN(IF(DF116=1,($S116-$S115)/(ABS($Q116)-ABS($Q115))*(G$33-ABS($Q115))+$S115,0),$D$7)</f>
        <v>0</v>
      </c>
      <c r="DH116" s="1">
        <f>IF(ABS($Q116)&lt;G$34,$AA116,IF(ABS($Q115)&lt;G$34,(G$34-ABS($Q115))*($Z115+$Z116)*0.5*($D$27+$D$28)*$D$5*1000,0))</f>
        <v>0</v>
      </c>
      <c r="DI116" s="1">
        <f>IF(AND(G$34&lt;ABS($Q116),G$34&gt;ABS($Q115)),1,0)</f>
        <v>0</v>
      </c>
      <c r="DJ116" s="3">
        <f>MIN(IF(DI116=1,($S116-$S115)/(ABS($Q116)-ABS($Q115))*(G$34-ABS($Q115))+$S115,0),$D$7)</f>
        <v>0</v>
      </c>
      <c r="DK116" s="1">
        <f>IF(ABS($Q116)&lt;G$35,$AA116,IF(ABS($Q115)&lt;G$35,(G$35-ABS($Q115))*($Z115+$Z116)*0.5*($D$27+$D$28)*$D$5*1000,0))</f>
        <v>0</v>
      </c>
      <c r="DL116" s="1">
        <f>IF(AND(G$35&lt;ABS($Q116),G$35&gt;ABS($Q115)),1,0)</f>
        <v>0</v>
      </c>
      <c r="DM116" s="3">
        <f>MIN(IF(DL116=1,($S116-$S115)/(ABS($Q116)-ABS($Q115))*(G$35-ABS($Q115))+$S115,0),$D$7)</f>
        <v>0</v>
      </c>
      <c r="DN116" s="1">
        <f>IF(ABS($Q116)&lt;G$36,$AA116,IF(ABS($Q115)&lt;G$36,(G$36-ABS($Q115))*($Z115+$Z116)*0.5*($D$27+$D$28)*$D$5*1000,0))</f>
        <v>0</v>
      </c>
      <c r="DO116" s="1">
        <f>IF(AND(G$36&lt;ABS($Q116),G$36&gt;ABS($Q115)),1,0)</f>
        <v>0</v>
      </c>
      <c r="DP116" s="3">
        <f>MIN(IF(DO116=1,($S116-$S115)/(ABS($Q116)-ABS($Q115))*(G$36-ABS($Q115))+$S115,0),$D$7)</f>
        <v>0</v>
      </c>
      <c r="DQ116" s="1">
        <f>IF(ABS($Q116)&lt;G$37,$AA116,IF(ABS($Q115)&lt;G$37,(G$37-ABS($Q115))*($Z115+$Z116)*0.5*($D$27+$D$28)*$D$5*1000,0))</f>
        <v>0</v>
      </c>
      <c r="DR116" s="1">
        <f>IF(AND(G$37&lt;ABS($Q116),G$37&gt;ABS($Q115)),1,0)</f>
        <v>0</v>
      </c>
      <c r="DS116" s="3">
        <f>MIN(IF(DR116=1,($S116-$S115)/(ABS($Q116)-ABS($Q115))*(G$37-ABS($Q115))+$S115,0),$D$7)</f>
        <v>0</v>
      </c>
      <c r="DT116" s="1">
        <f>IF(ABS($Q116)&lt;G$38,$AA116,IF(ABS($Q115)&lt;G$38,(G$38-ABS($Q115))*($Z115+$Z116)*0.5*($D$27+$D$28)*$D$5*1000,0))</f>
        <v>0</v>
      </c>
      <c r="DU116" s="1">
        <f>IF(AND(G$38&lt;ABS($Q116),G$38&gt;ABS($Q115)),1,0)</f>
        <v>0</v>
      </c>
      <c r="DV116" s="3">
        <f>MIN(IF(DU116=1,($S116-$S115)/(ABS($Q116)-ABS($Q115))*(G$38-ABS($Q115))+$S115,0),$D$7)</f>
        <v>0</v>
      </c>
      <c r="DW116" s="1">
        <f>IF(ABS($Q116)&lt;G$39,$AA116,IF(ABS($Q115)&lt;G$39,(G$39-ABS($Q115))*($Z115+$Z116)*0.5*($D$27+$D$28)*$D$5*1000,0))</f>
        <v>0</v>
      </c>
      <c r="DX116" s="1">
        <f>IF(AND(G$39&lt;ABS($Q116),G$39&gt;ABS($Q115)),1,0)</f>
        <v>0</v>
      </c>
      <c r="DY116" s="3">
        <f>MIN(IF(DX116=1,($S116-$S115)/(ABS($Q116)-ABS($Q115))*(G$39-ABS($Q115))+$S115,0),$D$7)</f>
        <v>0</v>
      </c>
      <c r="DZ116" s="1">
        <f>IF(ABS($Q116)&lt;G$40,$AA116,IF(ABS($Q115)&lt;G$40,(G$40-ABS($Q115))*($Z115+$Z116)*0.5*($D$27+$D$28)*$D$5*1000,0))</f>
        <v>0</v>
      </c>
      <c r="EA116" s="1">
        <f>IF(AND(G$40&lt;ABS($Q116),G$40&gt;ABS($Q115)),1,0)</f>
        <v>0</v>
      </c>
      <c r="EB116" s="3">
        <f>MIN(IF(EA116=1,($S116-$S115)/(ABS($Q116)-ABS($Q115))*(G$40-ABS($Q115))+$S115,0),$D$7)</f>
        <v>0</v>
      </c>
      <c r="EC116" s="1">
        <f>IF(ABS($Q116)&lt;G$41,$AA116,IF(ABS($Q115)&lt;G$41,(G$41-ABS($Q115))*($Z115+$Z116)*0.5*($D$27+$D$28)*$D$5*1000,0))</f>
        <v>0</v>
      </c>
      <c r="ED116" s="1">
        <f>IF(AND(G$41&lt;ABS($Q116),G$41&gt;ABS($Q115)),1,0)</f>
        <v>0</v>
      </c>
      <c r="EE116" s="3">
        <f>MIN(IF(ED116=1,($S116-$S115)/(ABS($Q116)-ABS($Q115))*(G$41-ABS($Q115))+$S115,0),$D$7)</f>
        <v>0</v>
      </c>
      <c r="EF116" s="1">
        <f>IF(ABS($Q116)&lt;G$42,$AA116,IF(ABS($Q115)&lt;G$42,(G$42-ABS($Q115))*($Z115+$Z116)*0.5*($D$27+$D$28)*$D$5*1000,0))</f>
        <v>0</v>
      </c>
      <c r="EG116" s="1">
        <f>IF(AND(G$42&lt;ABS($Q116),G$42&gt;ABS($Q115)),1,0)</f>
        <v>0</v>
      </c>
      <c r="EH116" s="3">
        <f>MIN(IF(EG116=1,($S116-$S115)/(ABS($Q116)-ABS($Q115))*(G$42-ABS($Q115))+$S115,0),$D$7)</f>
        <v>0</v>
      </c>
      <c r="EI116" s="1">
        <f>IF(ABS($Q116)&lt;G$43,$AA116,IF(ABS($Q115)&lt;G$43,(G$43-ABS($Q115))*($Z115+$Z116)*0.5*($D$27+$D$28)*$D$5*1000,0))</f>
        <v>0</v>
      </c>
      <c r="EJ116" s="1">
        <f>IF(AND(G$43&lt;ABS($Q116),G$43&gt;ABS($Q115)),1,0)</f>
        <v>0</v>
      </c>
      <c r="EK116" s="3">
        <f>MIN(IF(EJ116=1,($S116-$S115)/(ABS($Q116)-ABS($Q115))*(G$43-ABS($Q115))+$S115,0),$D$7)</f>
        <v>0</v>
      </c>
      <c r="EL116" s="1">
        <f>IF(ABS($Q116)&lt;G$44,$AA116,IF(ABS($Q115)&lt;G$44,(G$44-ABS($Q115))*($Z115+$Z116)*0.5*($D$27+$D$28)*$D$5*1000,0))</f>
        <v>0</v>
      </c>
      <c r="EM116" s="1">
        <f>IF(AND(G$44&lt;ABS($Q116),G$44&gt;ABS($Q115)),1,0)</f>
        <v>0</v>
      </c>
      <c r="EN116" s="3">
        <f>MIN(IF(EM116=1,($S116-$S115)/(ABS($Q116)-ABS($Q115))*(G$44-ABS($Q115))+$S115,0),$D$7)</f>
        <v>0</v>
      </c>
      <c r="EO116" s="1">
        <f>IF(ABS($Q116)&lt;G$45,$AA116,IF(ABS($Q115)&lt;G$45,(G$45-ABS($Q115))*($Z115+$Z116)*0.5*($D$27+$D$28)*$D$5*1000,0))</f>
        <v>0</v>
      </c>
      <c r="EP116" s="1">
        <f>IF(AND(G$45&lt;ABS($Q116),G$45&gt;ABS($Q115)),1,0)</f>
        <v>0</v>
      </c>
      <c r="EQ116" s="3">
        <f>MIN(IF(EP116=1,($S116-$S115)/(ABS($Q116)-ABS($Q115))*(G$45-ABS($Q115))+$S115,0),$D$7)</f>
        <v>0</v>
      </c>
      <c r="ER116" s="1">
        <f>IF(ABS($Q116)&lt;G$46,$AA116,IF(ABS($Q115)&lt;G$46,(G$46-ABS($Q115))*($Z115+$Z116)*0.5*($D$27+$D$28)*$D$5*1000,0))</f>
        <v>0</v>
      </c>
      <c r="ES116" s="1">
        <f>IF(AND(G$46&lt;ABS($Q116),G$46&gt;ABS($Q115)),1,0)</f>
        <v>0</v>
      </c>
      <c r="ET116" s="3">
        <f>MIN(IF(ES116=1,($S116-$S115)/(ABS($Q116)-ABS($Q115))*(G$46-ABS($Q115))+$S115,0),$D$7)</f>
        <v>0</v>
      </c>
      <c r="EU116" s="1">
        <f>IF(ABS($Q116)&lt;G$47,$AA116,IF(ABS($Q115)&lt;G$47,(G$47-ABS($Q115))*($Z115+$Z116)*0.5*($D$27+$D$28)*$D$5*1000,0))</f>
        <v>0</v>
      </c>
      <c r="EV116" s="1">
        <f>IF(AND(G$47&lt;ABS($Q116),G$47&gt;ABS($Q115)),1,0)</f>
        <v>0</v>
      </c>
      <c r="EW116" s="3">
        <f>MIN(IF(EV116=1,($S116-$S115)/(ABS($Q116)-ABS($Q115))*(G$47-ABS($Q115))+$S115,0),$D$7)</f>
        <v>0</v>
      </c>
      <c r="EX116" s="1">
        <f>IF(ABS($Q116)&lt;G$48,$AA116,IF(ABS($Q115)&lt;G$48,(G$48-ABS($Q115))*($Z115+$Z116)*0.5*($D$27+$D$28)*$D$5*1000,0))</f>
        <v>0</v>
      </c>
      <c r="EY116" s="1">
        <f>IF(AND(G$48&lt;ABS($Q116),G$48&gt;ABS($Q115)),1,0)</f>
        <v>0</v>
      </c>
      <c r="EZ116" s="3">
        <f>MIN(IF(EY116=1,($S116-$S115)/(ABS($Q116)-ABS($Q115))*(G$48-ABS($Q115))+$S115,0),$D$7)</f>
        <v>0</v>
      </c>
      <c r="FA116" s="1">
        <f>IF(ABS($Q116)&lt;G$49,$AA116,IF(ABS($Q115)&lt;G$49,(G$49-ABS($Q115))*($Z115+$Z116)*0.5*($D$27+$D$28)*$D$5*1000,0))</f>
        <v>0</v>
      </c>
      <c r="FB116" s="1">
        <f>IF(AND(G$49&lt;ABS($Q116),G$49&gt;ABS($Q115)),1,0)</f>
        <v>0</v>
      </c>
      <c r="FC116" s="3">
        <f>MIN(IF(FB116=1,($S116-$S115)/(ABS($Q116)-ABS($Q115))*(G$49-ABS($Q115))+$S115,0),$D$7)</f>
        <v>0</v>
      </c>
      <c r="FD116" s="1">
        <f>IF(ABS($Q116)&lt;G$50,$AA116,IF(ABS($Q115)&lt;G$50,(G$50-ABS($Q115))*($Z115+$Z116)*0.5*($D$27+$D$28)*$D$5*1000,0))</f>
        <v>0</v>
      </c>
      <c r="FE116" s="1">
        <f>IF(AND(G$50&lt;ABS($Q116),G$50&gt;ABS($Q115)),1,0)</f>
        <v>0</v>
      </c>
      <c r="FF116" s="3">
        <f>MIN(IF(FE116=1,($S116-$S115)/(ABS($Q116)-ABS($Q115))*(G$50-ABS($Q115))+$S115,0),$D$7)</f>
        <v>0</v>
      </c>
      <c r="FG116" s="1">
        <f>IF(ABS($Q116)&lt;G$51,$AA116,IF(ABS($Q115)&lt;G$51,(G$51-ABS($Q115))*($Z115+$Z116)*0.5*($D$27+$D$28)*$D$5*1000,0))</f>
        <v>0</v>
      </c>
      <c r="FH116" s="1">
        <f>IF(AND(G$51&lt;ABS($Q116),G$51&gt;ABS($Q115)),1,0)</f>
        <v>0</v>
      </c>
      <c r="FI116" s="3">
        <f>MIN(IF(FH116=1,($S116-$S115)/(ABS($Q116)-ABS($Q115))*(G$51-ABS($Q115))+$S115,0),$D$7)</f>
        <v>0</v>
      </c>
      <c r="FJ116" s="1">
        <f>IF(ABS($Q116)&lt;G$52,$AA116,IF(ABS($Q115)&lt;G$52,(G$52-ABS($Q115))*($Z115+$Z116)*0.5*($D$27+$D$28)*$D$5*1000,0))</f>
        <v>0</v>
      </c>
      <c r="FK116" s="1">
        <f>IF(AND(G$52&lt;ABS($Q116),G$52&gt;ABS($Q115)),1,0)</f>
        <v>0</v>
      </c>
      <c r="FL116" s="3">
        <f>MIN(IF(FK116=1,($S116-$S115)/(ABS($Q116)-ABS($Q115))*(G$52-ABS($Q115))+$S115,0),$D$7)</f>
        <v>0</v>
      </c>
      <c r="FM116" s="1">
        <f>IF(ABS($Q116)&lt;G$53,$AA116,IF(ABS($Q115)&lt;G$53,(G$53-ABS($Q115))*($Z115+$Z116)*0.5*($D$27+$D$28)*$D$5*1000,0))</f>
        <v>0</v>
      </c>
      <c r="FN116" s="1">
        <f>IF(AND(G$53&lt;ABS($Q116),G$53&gt;ABS($Q115)),1,0)</f>
        <v>0</v>
      </c>
      <c r="FO116" s="3">
        <f>MIN(IF(FN116=1,($S116-$S115)/(ABS($Q116)-ABS($Q115))*(G$53-ABS($Q115))+$S115,0),$D$7)</f>
        <v>0</v>
      </c>
      <c r="FP116" s="1">
        <f>IF(ABS($Q116)&lt;G$54,$AA116,IF(ABS($Q115)&lt;G$54,(G$54-ABS($Q115))*($Z115+$Z116)*0.5*($D$27+$D$28)*$D$5*1000,0))</f>
        <v>0</v>
      </c>
      <c r="FQ116" s="1">
        <f>IF(AND(G$54&lt;ABS($Q116),G$54&gt;ABS($Q115)),1,0)</f>
        <v>0</v>
      </c>
      <c r="FR116" s="3">
        <f>MIN(IF(FQ116=1,($S116-$S115)/(ABS($Q116)-ABS($Q115))*(G$54-ABS($Q115))+$S115,0),$D$7)</f>
        <v>0</v>
      </c>
      <c r="FS116" s="1">
        <f>IF(ABS($Q116)&lt;G$55,$AA116,IF(ABS($Q115)&lt;G$55,(G$55-ABS($Q115))*($Z115+$Z116)*0.5*($D$27+$D$28)*$D$5*1000,0))</f>
        <v>0</v>
      </c>
      <c r="FT116" s="1">
        <f>IF(AND(G$55&lt;ABS($Q116),G$55&gt;ABS($Q115)),1,0)</f>
        <v>0</v>
      </c>
      <c r="FU116" s="3">
        <f>MIN(IF(FT116=1,($S116-$S115)/(ABS($Q116)-ABS($Q115))*(G$55-ABS($Q115))+$S115,0),$D$7)</f>
        <v>0</v>
      </c>
      <c r="FV116" s="1" t="e">
        <f>IF(ABS($Q116)&lt;#REF!,$AA116,IF(ABS($Q115)&lt;#REF!,(#REF!-ABS($Q115))*($Z115+$Z116)*0.5*($D$27+$D$28)*$D$5*1000,0))</f>
        <v>#REF!</v>
      </c>
      <c r="FW116" s="1" t="e">
        <f>IF(AND(#REF!&lt;ABS($Q116),#REF!&gt;ABS($Q115)),1,0)</f>
        <v>#REF!</v>
      </c>
      <c r="FX116" s="3" t="e">
        <f>MIN(IF(FW116=1,($S116-$S115)/(ABS($Q116)-ABS($Q115))*(#REF!-ABS($Q115))+$S115,0),$D$7)</f>
        <v>#REF!</v>
      </c>
    </row>
    <row r="117" spans="1:180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36"/>
      <c r="M117" s="23"/>
      <c r="N117" s="23"/>
      <c r="O117" s="23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3">
        <f t="shared" si="7"/>
        <v>0.2</v>
      </c>
      <c r="AA117" s="3"/>
      <c r="AB117" s="1"/>
      <c r="AC117" s="2"/>
      <c r="AD117" s="2"/>
      <c r="AE117" s="1"/>
      <c r="AF117" s="2"/>
      <c r="AG117" s="2"/>
      <c r="AH117" s="1"/>
      <c r="AI117" s="2"/>
      <c r="AJ117" s="2"/>
      <c r="AK117" s="1"/>
      <c r="AL117" s="2"/>
      <c r="AM117" s="2"/>
      <c r="AN117" s="1"/>
      <c r="AO117" s="2"/>
      <c r="AP117" s="2"/>
      <c r="AQ117" s="1"/>
      <c r="AR117" s="2"/>
      <c r="AS117" s="2"/>
      <c r="AT117" s="1"/>
      <c r="AU117" s="2"/>
      <c r="AV117" s="2"/>
      <c r="AW117" s="1"/>
      <c r="AX117" s="2"/>
      <c r="AY117" s="2"/>
      <c r="AZ117" s="1"/>
      <c r="BA117" s="2"/>
      <c r="BB117" s="2"/>
      <c r="BC117" s="1"/>
      <c r="BD117" s="2"/>
      <c r="BE117" s="2"/>
      <c r="BF117" s="1"/>
      <c r="BG117" s="2"/>
      <c r="BH117" s="2"/>
      <c r="BI117" s="1"/>
      <c r="BJ117" s="2"/>
      <c r="BK117" s="2"/>
      <c r="BL117" s="1"/>
      <c r="BM117" s="2"/>
      <c r="BN117" s="2"/>
      <c r="BO117" s="1"/>
      <c r="BP117" s="2"/>
      <c r="BQ117" s="2"/>
      <c r="BR117" s="1"/>
      <c r="BS117" s="2"/>
      <c r="BT117" s="2"/>
      <c r="BU117" s="1"/>
      <c r="BV117" s="2"/>
      <c r="BW117" s="2"/>
      <c r="BX117" s="1"/>
      <c r="BY117" s="2"/>
      <c r="BZ117" s="2"/>
      <c r="CA117" s="1"/>
      <c r="CB117" s="2"/>
      <c r="CC117" s="2"/>
      <c r="CD117" s="1"/>
      <c r="CE117" s="2"/>
      <c r="CF117" s="2"/>
      <c r="CG117" s="1"/>
      <c r="CH117" s="2"/>
      <c r="CI117" s="2"/>
      <c r="CJ117" s="1"/>
      <c r="CK117" s="2"/>
      <c r="CL117" s="2"/>
      <c r="CM117" s="1"/>
      <c r="CN117" s="2"/>
      <c r="CO117" s="2"/>
      <c r="CP117" s="1"/>
      <c r="CQ117" s="2"/>
      <c r="CR117" s="2"/>
      <c r="CS117" s="1"/>
      <c r="CT117" s="2"/>
      <c r="CU117" s="2"/>
      <c r="CV117" s="1"/>
      <c r="CW117" s="2"/>
      <c r="CX117" s="2"/>
      <c r="CY117" s="1"/>
      <c r="CZ117" s="2"/>
      <c r="DA117" s="2"/>
      <c r="DB117" s="1"/>
      <c r="DC117" s="2"/>
      <c r="DD117" s="2"/>
      <c r="DE117" s="1"/>
      <c r="DF117" s="2"/>
      <c r="DG117" s="2"/>
      <c r="DH117" s="1"/>
      <c r="DI117" s="2"/>
      <c r="DJ117" s="2"/>
      <c r="DK117" s="1"/>
      <c r="DL117" s="2"/>
      <c r="DM117" s="2"/>
      <c r="DN117" s="1"/>
      <c r="DO117" s="2"/>
      <c r="DP117" s="2"/>
      <c r="DQ117" s="1"/>
      <c r="DR117" s="2"/>
      <c r="DS117" s="2"/>
      <c r="DT117" s="1"/>
      <c r="DU117" s="2"/>
      <c r="DV117" s="2"/>
      <c r="DW117" s="1"/>
      <c r="DX117" s="2"/>
      <c r="DY117" s="2"/>
      <c r="DZ117" s="1"/>
      <c r="EA117" s="2"/>
      <c r="EB117" s="2"/>
      <c r="EC117" s="1"/>
      <c r="ED117" s="2"/>
      <c r="EE117" s="2"/>
      <c r="EF117" s="1"/>
      <c r="EG117" s="2"/>
      <c r="EH117" s="2"/>
      <c r="EI117" s="1"/>
      <c r="EJ117" s="2"/>
      <c r="EK117" s="2"/>
      <c r="EL117" s="1"/>
      <c r="EM117" s="2"/>
      <c r="EN117" s="2"/>
      <c r="EO117" s="1"/>
      <c r="EP117" s="2"/>
      <c r="EQ117" s="2"/>
      <c r="ER117" s="1"/>
      <c r="ES117" s="2"/>
      <c r="ET117" s="2"/>
      <c r="EU117" s="1"/>
      <c r="EV117" s="2"/>
      <c r="EW117" s="2"/>
      <c r="EX117" s="1"/>
      <c r="EY117" s="2"/>
      <c r="EZ117" s="2"/>
      <c r="FA117" s="1"/>
      <c r="FB117" s="2"/>
      <c r="FC117" s="2"/>
      <c r="FD117" s="1"/>
      <c r="FE117" s="2"/>
      <c r="FF117" s="2"/>
      <c r="FG117" s="1"/>
      <c r="FH117" s="2"/>
      <c r="FI117" s="2"/>
      <c r="FJ117" s="1"/>
      <c r="FK117" s="2"/>
      <c r="FL117" s="2"/>
      <c r="FM117" s="1"/>
      <c r="FN117" s="2"/>
      <c r="FO117" s="2"/>
      <c r="FP117" s="1"/>
      <c r="FQ117" s="2"/>
      <c r="FR117" s="2"/>
      <c r="FS117" s="1"/>
      <c r="FT117" s="2"/>
      <c r="FU117" s="2"/>
      <c r="FV117" s="1"/>
      <c r="FW117" s="2"/>
      <c r="FX117" s="2"/>
    </row>
    <row r="118" spans="1:180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36"/>
      <c r="M118" s="23"/>
      <c r="N118" s="23"/>
      <c r="O118" s="23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3">
        <f t="shared" si="7"/>
        <v>0.2</v>
      </c>
      <c r="AA118" s="1">
        <f>$R117*($Z118+$Z117)*0.5*($D$27+$D$28)*1000*$D$5</f>
        <v>0</v>
      </c>
      <c r="AB118" s="1">
        <f>IF(ABS($Q118)&lt;$G$6,$AA118,IF(ABS($Q117)&lt;$G$6,($G$6-ABS($Q117))*($Z117+$Z118)*0.5*($D$27+$D$28)*$D$5*1000,0))</f>
        <v>0</v>
      </c>
      <c r="AC118" s="1">
        <f>IF(AND($G$6&lt;ABS($Q118),$G$6&gt;ABS($Q117)),1,0)</f>
        <v>0</v>
      </c>
      <c r="AD118" s="3">
        <f>MIN(IF(AC118=1,($S118-$S117)/(ABS($Q118)-ABS($Q117))*($G$6-ABS($Q117))+$S117,0),$D$7)</f>
        <v>0</v>
      </c>
      <c r="AE118" s="1">
        <f>IF(ABS($Q118)&lt;$G$7,$AA118,IF(ABS($Q117)&lt;$G$7,($G$7-ABS($Q117))*($Z117+$Z118)*0.5*($D$27+$D$28)*$D$5*1000,0))</f>
        <v>0</v>
      </c>
      <c r="AF118" s="1">
        <f>IF(AND($G$7&lt;ABS($Q118),$G$7&gt;ABS($Q117)),1,0)</f>
        <v>0</v>
      </c>
      <c r="AG118" s="3">
        <f>MIN(IF(AF118=1,($S118-$S117)/(ABS($Q118)-ABS($Q117))*($G$7-ABS($Q117))+$S117,0),$D$7)</f>
        <v>0</v>
      </c>
      <c r="AH118" s="1">
        <f>IF(ABS($Q118)&lt;$G$8,$AA118,IF(ABS($Q117)&lt;$G$8,($G$8-ABS($Q117))*($Z117+$Z118)*0.5*($D$27+$D$28)*$D$5*1000,0))</f>
        <v>0</v>
      </c>
      <c r="AI118" s="1">
        <f>IF(AND($G$8&lt;ABS($Q118),$G$8&gt;ABS($Q117)),1,0)</f>
        <v>0</v>
      </c>
      <c r="AJ118" s="3">
        <f>MIN(IF(AI118=1,($S118-$S117)/(ABS($Q118)-ABS($Q117))*($G$8-ABS($Q117))+$S117,0),$D$7)</f>
        <v>0</v>
      </c>
      <c r="AK118" s="1">
        <f>IF(ABS($Q118)&lt;$G$9,$AA118,IF(ABS($Q117)&lt;$G$9,($G$9-ABS($Q117))*($Z117+$Z118)*0.5*($D$27+$D$28)*$D$5*1000,0))</f>
        <v>0</v>
      </c>
      <c r="AL118" s="1">
        <f>IF(AND($G$9&lt;ABS($Q118),$G$9&gt;ABS($Q117)),1,0)</f>
        <v>0</v>
      </c>
      <c r="AM118" s="3">
        <f>MIN(IF(AL118=1,($S118-$S117)/(ABS($Q118)-ABS($Q117))*($G$9-ABS($Q117))+$S117,0),$D$7)</f>
        <v>0</v>
      </c>
      <c r="AN118" s="1">
        <f>IF(ABS($Q118)&lt;$G$10,$AA118,IF(ABS($Q117)&lt;$G$10,($G$10-ABS($Q117))*($Z117+$Z118)*0.5*($D$27+$D$28)*$D$5*1000,0))</f>
        <v>0</v>
      </c>
      <c r="AO118" s="1">
        <f>IF(AND($G$10&lt;ABS($Q118),$G$10&gt;ABS($Q117)),1,0)</f>
        <v>0</v>
      </c>
      <c r="AP118" s="3">
        <f>MIN(IF(AO118=1,($S118-$S117)/(ABS($Q118)-ABS($Q117))*($G$10-ABS($Q117))+$S117,0),$D$7)</f>
        <v>0</v>
      </c>
      <c r="AQ118" s="1">
        <f>IF(ABS($Q118)&lt;$G$11,$AA118,IF(ABS($Q117)&lt;$G$11,($G$11-ABS($Q117))*($Z117+$Z118)*0.5*($D$27+$D$28)*$D$5*1000,0))</f>
        <v>0</v>
      </c>
      <c r="AR118" s="1">
        <f>IF(AND($G$11&lt;ABS($Q118),$G$11&gt;ABS($Q117)),1,0)</f>
        <v>0</v>
      </c>
      <c r="AS118" s="3">
        <f>MIN(IF(AR118=1,($S118-$S117)/(ABS($Q118)-ABS($Q117))*($G$11-ABS($Q117))+$S117,0),$D$7)</f>
        <v>0</v>
      </c>
      <c r="AT118" s="1">
        <f>IF(ABS($Q118)&lt;$G$12,$AA118,IF(ABS($Q117)&lt;$G$12,($G$12-ABS($Q117))*($Z117+$Z118)*0.5*($D$27+$D$28)*$D$5*1000,0))</f>
        <v>0</v>
      </c>
      <c r="AU118" s="1">
        <f>IF(AND($G$12&lt;ABS($Q118),$G$12&gt;ABS($Q117)),1,0)</f>
        <v>0</v>
      </c>
      <c r="AV118" s="3">
        <f>MIN(IF(AU118=1,($S118-$S117)/(ABS($Q118)-ABS($Q117))*($G$12-ABS($Q117))+$S117,0),$D$7)</f>
        <v>0</v>
      </c>
      <c r="AW118" s="1">
        <f>IF(ABS($Q118)&lt;$G$13,$AA118,IF(ABS($Q117)&lt;$G$13,($G$13-ABS($Q117))*($Z117+$Z118)*0.5*($D$27+$D$28)*$D$5*1000,0))</f>
        <v>0</v>
      </c>
      <c r="AX118" s="1">
        <f>IF(AND($G$13&lt;ABS($Q118),$G$13&gt;ABS($Q117)),1,0)</f>
        <v>0</v>
      </c>
      <c r="AY118" s="3">
        <f>MIN(IF(AX118=1,($S118-$S117)/(ABS($Q118)-ABS($Q117))*($G$13-ABS($Q117))+$S117,0),$D$7)</f>
        <v>0</v>
      </c>
      <c r="AZ118" s="1">
        <f>IF(ABS($Q118)&lt;$G$14,$AA118,IF(ABS($Q117)&lt;$G$14,($G$14-ABS($Q117))*($Z117+$Z118)*0.5*($D$27+$D$28)*$D$5*1000,0))</f>
        <v>0</v>
      </c>
      <c r="BA118" s="1">
        <f>IF(AND($G$14&lt;ABS($Q118),$G$14&gt;ABS($Q117)),1,0)</f>
        <v>0</v>
      </c>
      <c r="BB118" s="3">
        <f>MIN(IF(BA118=1,($S118-$S117)/(ABS($Q118)-ABS($Q117))*($G$14-ABS($Q117))+$S117,0),$D$7)</f>
        <v>0</v>
      </c>
      <c r="BC118" s="1">
        <f>IF(ABS($Q118)&lt;G$15,$AA118,IF(ABS($Q117)&lt;G$15,(G$15-ABS($Q117))*($Z117+$Z118)*0.5*($D$27+$D$28)*$D$5*1000,0))</f>
        <v>0</v>
      </c>
      <c r="BD118" s="1">
        <f>IF(AND(G$15&lt;ABS($Q118),G$15&gt;ABS($Q117)),1,0)</f>
        <v>0</v>
      </c>
      <c r="BE118" s="3">
        <f>MIN(IF(BD118=1,($S118-$S117)/(ABS($Q118)-ABS($Q117))*(G$15-ABS($Q117))+$S117,0),$D$7)</f>
        <v>0</v>
      </c>
      <c r="BF118" s="1">
        <f>IF(ABS($Q118)&lt;G$16,$AA118,IF(ABS($Q117)&lt;G$16,(G$16-ABS($Q117))*($Z117+$Z118)*0.5*($D$27+$D$28)*$D$5*1000,0))</f>
        <v>0</v>
      </c>
      <c r="BG118" s="1">
        <f>IF(AND(G$16&lt;ABS($Q118),G$16&gt;ABS($Q117)),1,0)</f>
        <v>0</v>
      </c>
      <c r="BH118" s="3">
        <f>MIN(IF(BG118=1,($S118-$S117)/(ABS($Q118)-ABS($Q117))*(G$16-ABS($Q117))+$S117,0),$D$7)</f>
        <v>0</v>
      </c>
      <c r="BI118" s="1">
        <f>IF(ABS($Q118)&lt;G$17,$AA118,IF(ABS($Q117)&lt;G$17,(G$17-ABS($Q117))*($Z117+$Z118)*0.5*($D$27+$D$28)*$D$5*1000,0))</f>
        <v>0</v>
      </c>
      <c r="BJ118" s="1">
        <f>IF(AND(G$17&lt;ABS($Q118),G$17&gt;ABS($Q117)),1,0)</f>
        <v>0</v>
      </c>
      <c r="BK118" s="3">
        <f>MIN(IF(BJ118=1,($S118-$S117)/(ABS($Q118)-ABS($Q117))*(G$17-ABS($Q117))+$S117,0),$D$7)</f>
        <v>0</v>
      </c>
      <c r="BL118" s="1">
        <f>IF(ABS($Q118)&lt;G$18,$AA118,IF(ABS($Q117)&lt;G$18,(G$18-ABS($Q117))*($Z117+$Z118)*0.5*($D$27+$D$28)*$D$5*1000,0))</f>
        <v>0</v>
      </c>
      <c r="BM118" s="1">
        <f>IF(AND(G$18&lt;ABS($Q118),G$18&gt;ABS($Q117)),1,0)</f>
        <v>0</v>
      </c>
      <c r="BN118" s="3">
        <f>MIN(IF(BM118=1,($S118-$S117)/(ABS($Q118)-ABS($Q117))*(G$18-ABS($Q117))+$S117,0),$D$7)</f>
        <v>0</v>
      </c>
      <c r="BO118" s="1">
        <f>IF(ABS($Q118)&lt;G$19,$AA118,IF(ABS($Q117)&lt;G$19,(G$19-ABS($Q117))*($Z117+$Z118)*0.5*($D$27+$D$28)*$D$5*1000,0))</f>
        <v>0</v>
      </c>
      <c r="BP118" s="1">
        <f>IF(AND(G$19&lt;ABS($Q118),G$19&gt;ABS($Q117)),1,0)</f>
        <v>0</v>
      </c>
      <c r="BQ118" s="3">
        <f>MIN(IF(BP118=1,($S118-$S117)/(ABS($Q118)-ABS($Q117))*(G$19-ABS($Q117))+$S117,0),$D$7)</f>
        <v>0</v>
      </c>
      <c r="BR118" s="1">
        <f>IF(ABS($Q118)&lt;G$20,$AA118,IF(ABS($Q117)&lt;G$20,(G$20-ABS($Q117))*($Z117+$Z118)*0.5*($D$27+$D$28)*$D$5*1000,0))</f>
        <v>0</v>
      </c>
      <c r="BS118" s="1">
        <f>IF(AND(G$20&lt;ABS($Q118),G$20&gt;ABS($Q117)),1,0)</f>
        <v>0</v>
      </c>
      <c r="BT118" s="3">
        <f>MIN(IF(BS118=1,($S118-$S117)/(ABS($Q118)-ABS($Q117))*(G$20-ABS($Q117))+$S117,0),$D$7)</f>
        <v>0</v>
      </c>
      <c r="BU118" s="1">
        <f>IF(ABS($Q118)&lt;G$21,$AA118,IF(ABS($Q117)&lt;G$21,(G$21-ABS($Q117))*($Z117+$Z118)*0.5*($D$27+$D$28)*$D$5*1000,0))</f>
        <v>0</v>
      </c>
      <c r="BV118" s="1">
        <f>IF(AND(G$21&lt;ABS($Q118),G$21&gt;ABS($Q117)),1,0)</f>
        <v>0</v>
      </c>
      <c r="BW118" s="3">
        <f>MIN(IF(BV118=1,($S118-$S117)/(ABS($Q118)-ABS($Q117))*(G$21-ABS($Q117))+$S117,0),$D$7)</f>
        <v>0</v>
      </c>
      <c r="BX118" s="1">
        <f>IF(ABS($Q118)&lt;G$22,$AA118,IF(ABS($Q117)&lt;G$22,(G$22-ABS($Q117))*($Z117+$Z118)*0.5*($D$27+$D$28)*$D$5*1000,0))</f>
        <v>0</v>
      </c>
      <c r="BY118" s="1">
        <f>IF(AND(G$22&lt;ABS($Q118),G$22&gt;ABS($Q117)),1,0)</f>
        <v>0</v>
      </c>
      <c r="BZ118" s="3">
        <f>MIN(IF(BY118=1,($S118-$S117)/(ABS($Q118)-ABS($Q117))*(G$22-ABS($Q117))+$S117,0),$D$7)</f>
        <v>0</v>
      </c>
      <c r="CA118" s="1">
        <f>IF(ABS($Q118)&lt;G$23,$AA118,IF(ABS($Q117)&lt;G$23,(G$23-ABS($Q117))*($Z117+$Z118)*0.5*($D$27+$D$28)*$D$5*1000,0))</f>
        <v>0</v>
      </c>
      <c r="CB118" s="1">
        <f>IF(AND(G$23&lt;ABS($Q118),G$23&gt;ABS($Q117)),1,0)</f>
        <v>0</v>
      </c>
      <c r="CC118" s="3">
        <f>MIN(IF(CB118=1,($S118-$S117)/(ABS($Q118)-ABS($Q117))*(G$23-ABS($Q117))+$S117,0),$D$7)</f>
        <v>0</v>
      </c>
      <c r="CD118" s="1">
        <f>IF(ABS($Q118)&lt;G$24,$AA118,IF(ABS($Q117)&lt;G$24,(G$24-ABS($Q117))*($Z117+$Z118)*0.5*($D$27+$D$28)*$D$5*1000,0))</f>
        <v>0</v>
      </c>
      <c r="CE118" s="1">
        <f>IF(AND(G$24&lt;ABS($Q118),G$24&gt;ABS($Q117)),1,0)</f>
        <v>0</v>
      </c>
      <c r="CF118" s="3">
        <f>MIN(IF(CE118=1,($S118-$S117)/(ABS($Q118)-ABS($Q117))*(G$24-ABS($Q117))+$S117,0),$D$7)</f>
        <v>0</v>
      </c>
      <c r="CG118" s="1">
        <f>IF(ABS($Q118)&lt;G$25,$AA118,IF(ABS($Q117)&lt;G$25,(G$25-ABS($Q117))*($Z117+$Z118)*0.5*($D$27+$D$28)*$D$5*1000,0))</f>
        <v>0</v>
      </c>
      <c r="CH118" s="1">
        <f>IF(AND(G$25&lt;ABS($Q118),G$25&gt;ABS($Q117)),1,0)</f>
        <v>0</v>
      </c>
      <c r="CI118" s="3">
        <f>MIN(IF(CH118=1,($S118-$S117)/(ABS($Q118)-ABS($Q117))*(G$25-ABS($Q117))+$S117,0),$D$7)</f>
        <v>0</v>
      </c>
      <c r="CJ118" s="1">
        <f>IF(ABS($Q118)&lt;G$26,$AA118,IF(ABS($Q117)&lt;G$26,(G$26-ABS($Q117))*($Z117+$Z118)*0.5*($D$27+$D$28)*$D$5*1000,0))</f>
        <v>0</v>
      </c>
      <c r="CK118" s="1">
        <f>IF(AND(G$26&lt;ABS($Q118),G$26&gt;ABS($Q117)),1,0)</f>
        <v>0</v>
      </c>
      <c r="CL118" s="3">
        <f>MIN(IF(CK118=1,($S118-$S117)/(ABS($Q118)-ABS($Q117))*(G$26-ABS($Q117))+$S117,0),$D$7)</f>
        <v>0</v>
      </c>
      <c r="CM118" s="1">
        <f>IF(ABS($Q118)&lt;G$27,$AA118,IF(ABS($Q117)&lt;G$27,(G$27-ABS($Q117))*($Z117+$Z118)*0.5*($D$27+$D$28)*$D$5*1000,0))</f>
        <v>0</v>
      </c>
      <c r="CN118" s="1">
        <f>IF(AND(G$27&lt;ABS($Q118),G$27&gt;ABS($Q117)),1,0)</f>
        <v>0</v>
      </c>
      <c r="CO118" s="3">
        <f>MIN(IF(CN118=1,($S118-$S117)/(ABS($Q118)-ABS($Q117))*(G$27-ABS($Q117))+$S117,0),$D$7)</f>
        <v>0</v>
      </c>
      <c r="CP118" s="1">
        <f>IF(ABS($Q118)&lt;G$28,$AA118,IF(ABS($Q117)&lt;G$28,(G$28-ABS($Q117))*($Z117+$Z118)*0.5*($D$27+$D$28)*$D$5*1000,0))</f>
        <v>0</v>
      </c>
      <c r="CQ118" s="1">
        <f>IF(AND(G$28&lt;ABS($Q118),G$28&gt;ABS($Q117)),1,0)</f>
        <v>0</v>
      </c>
      <c r="CR118" s="3">
        <f>MIN(IF(CQ118=1,($S118-$S117)/(ABS($Q118)-ABS($Q117))*(G$28-ABS($Q117))+$S117,0),$D$7)</f>
        <v>0</v>
      </c>
      <c r="CS118" s="1">
        <f>IF(ABS($Q118)&lt;G$29,$AA118,IF(ABS($Q117)&lt;G$29,(G$29-ABS($Q117))*($Z117+$Z118)*0.5*($D$27+$D$28)*$D$5*1000,0))</f>
        <v>0</v>
      </c>
      <c r="CT118" s="1">
        <f>IF(AND(G$29&lt;ABS($Q118),G$29&gt;ABS($Q117)),1,0)</f>
        <v>0</v>
      </c>
      <c r="CU118" s="3">
        <f>MIN(IF(CT118=1,($S118-$S117)/(ABS($Q118)-ABS($Q117))*(G$29-ABS($Q117))+$S117,0),$D$7)</f>
        <v>0</v>
      </c>
      <c r="CV118" s="1">
        <f>IF(ABS($Q118)&lt;G$30,$AA118,IF(ABS($Q117)&lt;G$30,(G$30-ABS($Q117))*($Z117+$Z118)*0.5*($D$27+$D$28)*$D$5*1000,0))</f>
        <v>0</v>
      </c>
      <c r="CW118" s="1">
        <f>IF(AND(G$30&lt;ABS($Q118),G$30&gt;ABS($Q117)),1,0)</f>
        <v>0</v>
      </c>
      <c r="CX118" s="3">
        <f>MIN(IF(CW118=1,($S118-$S117)/(ABS($Q118)-ABS($Q117))*(G$30-ABS($Q117))+$S117,0),$D$7)</f>
        <v>0</v>
      </c>
      <c r="CY118" s="1">
        <f>IF(ABS($Q118)&lt;G$31,$AA118,IF(ABS($Q117)&lt;G$31,(G$31-ABS($Q117))*($Z117+$Z118)*0.5*($D$27+$D$28)*$D$5*1000,0))</f>
        <v>0</v>
      </c>
      <c r="CZ118" s="1">
        <f>IF(AND(G$31&lt;ABS($Q118),G$31&gt;ABS($Q117)),1,0)</f>
        <v>0</v>
      </c>
      <c r="DA118" s="3">
        <f>MIN(IF(CZ118=1,($S118-$S117)/(ABS($Q118)-ABS($Q117))*(G$31-ABS($Q117))+$S117,0),$D$7)</f>
        <v>0</v>
      </c>
      <c r="DB118" s="1">
        <f>IF(ABS($Q118)&lt;G$32,$AA118,IF(ABS($Q117)&lt;G$32,(G$32-ABS($Q117))*($Z117+$Z118)*0.5*($D$27+$D$28)*$D$5*1000,0))</f>
        <v>0</v>
      </c>
      <c r="DC118" s="1">
        <f>IF(AND(G$32&lt;ABS($Q118),G$32&gt;ABS($Q117)),1,0)</f>
        <v>0</v>
      </c>
      <c r="DD118" s="3">
        <f>MIN(IF(DC118=1,($S118-$S117)/(ABS($Q118)-ABS($Q117))*(G$32-ABS($Q117))+$S117,0),$D$7)</f>
        <v>0</v>
      </c>
      <c r="DE118" s="1">
        <f>IF(ABS($Q118)&lt;G$33,$AA118,IF(ABS($Q117)&lt;G$33,(G$33-ABS($Q117))*($Z117+$Z118)*0.5*($D$27+$D$28)*$D$5*1000,0))</f>
        <v>0</v>
      </c>
      <c r="DF118" s="1">
        <f>IF(AND(G$33&lt;ABS($Q118),G$33&gt;ABS($Q117)),1,0)</f>
        <v>0</v>
      </c>
      <c r="DG118" s="3">
        <f>MIN(IF(DF118=1,($S118-$S117)/(ABS($Q118)-ABS($Q117))*(G$33-ABS($Q117))+$S117,0),$D$7)</f>
        <v>0</v>
      </c>
      <c r="DH118" s="1">
        <f>IF(ABS($Q118)&lt;G$34,$AA118,IF(ABS($Q117)&lt;G$34,(G$34-ABS($Q117))*($Z117+$Z118)*0.5*($D$27+$D$28)*$D$5*1000,0))</f>
        <v>0</v>
      </c>
      <c r="DI118" s="1">
        <f>IF(AND(G$34&lt;ABS($Q118),G$34&gt;ABS($Q117)),1,0)</f>
        <v>0</v>
      </c>
      <c r="DJ118" s="3">
        <f>MIN(IF(DI118=1,($S118-$S117)/(ABS($Q118)-ABS($Q117))*(G$34-ABS($Q117))+$S117,0),$D$7)</f>
        <v>0</v>
      </c>
      <c r="DK118" s="1">
        <f>IF(ABS($Q118)&lt;G$35,$AA118,IF(ABS($Q117)&lt;G$35,(G$35-ABS($Q117))*($Z117+$Z118)*0.5*($D$27+$D$28)*$D$5*1000,0))</f>
        <v>0</v>
      </c>
      <c r="DL118" s="1">
        <f>IF(AND(G$35&lt;ABS($Q118),G$35&gt;ABS($Q117)),1,0)</f>
        <v>0</v>
      </c>
      <c r="DM118" s="3">
        <f>MIN(IF(DL118=1,($S118-$S117)/(ABS($Q118)-ABS($Q117))*(G$35-ABS($Q117))+$S117,0),$D$7)</f>
        <v>0</v>
      </c>
      <c r="DN118" s="1">
        <f>IF(ABS($Q118)&lt;G$36,$AA118,IF(ABS($Q117)&lt;G$36,(G$36-ABS($Q117))*($Z117+$Z118)*0.5*($D$27+$D$28)*$D$5*1000,0))</f>
        <v>0</v>
      </c>
      <c r="DO118" s="1">
        <f>IF(AND(G$36&lt;ABS($Q118),G$36&gt;ABS($Q117)),1,0)</f>
        <v>0</v>
      </c>
      <c r="DP118" s="3">
        <f>MIN(IF(DO118=1,($S118-$S117)/(ABS($Q118)-ABS($Q117))*(G$36-ABS($Q117))+$S117,0),$D$7)</f>
        <v>0</v>
      </c>
      <c r="DQ118" s="1">
        <f>IF(ABS($Q118)&lt;G$37,$AA118,IF(ABS($Q117)&lt;G$37,(G$37-ABS($Q117))*($Z117+$Z118)*0.5*($D$27+$D$28)*$D$5*1000,0))</f>
        <v>0</v>
      </c>
      <c r="DR118" s="1">
        <f>IF(AND(G$37&lt;ABS($Q118),G$37&gt;ABS($Q117)),1,0)</f>
        <v>0</v>
      </c>
      <c r="DS118" s="3">
        <f>MIN(IF(DR118=1,($S118-$S117)/(ABS($Q118)-ABS($Q117))*(G$37-ABS($Q117))+$S117,0),$D$7)</f>
        <v>0</v>
      </c>
      <c r="DT118" s="1">
        <f>IF(ABS($Q118)&lt;G$38,$AA118,IF(ABS($Q117)&lt;G$38,(G$38-ABS($Q117))*($Z117+$Z118)*0.5*($D$27+$D$28)*$D$5*1000,0))</f>
        <v>0</v>
      </c>
      <c r="DU118" s="1">
        <f>IF(AND(G$38&lt;ABS($Q118),G$38&gt;ABS($Q117)),1,0)</f>
        <v>0</v>
      </c>
      <c r="DV118" s="3">
        <f>MIN(IF(DU118=1,($S118-$S117)/(ABS($Q118)-ABS($Q117))*(G$38-ABS($Q117))+$S117,0),$D$7)</f>
        <v>0</v>
      </c>
      <c r="DW118" s="1">
        <f>IF(ABS($Q118)&lt;G$39,$AA118,IF(ABS($Q117)&lt;G$39,(G$39-ABS($Q117))*($Z117+$Z118)*0.5*($D$27+$D$28)*$D$5*1000,0))</f>
        <v>0</v>
      </c>
      <c r="DX118" s="1">
        <f>IF(AND(G$39&lt;ABS($Q118),G$39&gt;ABS($Q117)),1,0)</f>
        <v>0</v>
      </c>
      <c r="DY118" s="3">
        <f>MIN(IF(DX118=1,($S118-$S117)/(ABS($Q118)-ABS($Q117))*(G$39-ABS($Q117))+$S117,0),$D$7)</f>
        <v>0</v>
      </c>
      <c r="DZ118" s="1">
        <f>IF(ABS($Q118)&lt;G$40,$AA118,IF(ABS($Q117)&lt;G$40,(G$40-ABS($Q117))*($Z117+$Z118)*0.5*($D$27+$D$28)*$D$5*1000,0))</f>
        <v>0</v>
      </c>
      <c r="EA118" s="1">
        <f>IF(AND(G$40&lt;ABS($Q118),G$40&gt;ABS($Q117)),1,0)</f>
        <v>0</v>
      </c>
      <c r="EB118" s="3">
        <f>MIN(IF(EA118=1,($S118-$S117)/(ABS($Q118)-ABS($Q117))*(G$40-ABS($Q117))+$S117,0),$D$7)</f>
        <v>0</v>
      </c>
      <c r="EC118" s="1">
        <f>IF(ABS($Q118)&lt;G$41,$AA118,IF(ABS($Q117)&lt;G$41,(G$41-ABS($Q117))*($Z117+$Z118)*0.5*($D$27+$D$28)*$D$5*1000,0))</f>
        <v>0</v>
      </c>
      <c r="ED118" s="1">
        <f>IF(AND(G$41&lt;ABS($Q118),G$41&gt;ABS($Q117)),1,0)</f>
        <v>0</v>
      </c>
      <c r="EE118" s="3">
        <f>MIN(IF(ED118=1,($S118-$S117)/(ABS($Q118)-ABS($Q117))*(G$41-ABS($Q117))+$S117,0),$D$7)</f>
        <v>0</v>
      </c>
      <c r="EF118" s="1">
        <f>IF(ABS($Q118)&lt;G$42,$AA118,IF(ABS($Q117)&lt;G$42,(G$42-ABS($Q117))*($Z117+$Z118)*0.5*($D$27+$D$28)*$D$5*1000,0))</f>
        <v>0</v>
      </c>
      <c r="EG118" s="1">
        <f>IF(AND(G$42&lt;ABS($Q118),G$42&gt;ABS($Q117)),1,0)</f>
        <v>0</v>
      </c>
      <c r="EH118" s="3">
        <f>MIN(IF(EG118=1,($S118-$S117)/(ABS($Q118)-ABS($Q117))*(G$42-ABS($Q117))+$S117,0),$D$7)</f>
        <v>0</v>
      </c>
      <c r="EI118" s="1">
        <f>IF(ABS($Q118)&lt;G$43,$AA118,IF(ABS($Q117)&lt;G$43,(G$43-ABS($Q117))*($Z117+$Z118)*0.5*($D$27+$D$28)*$D$5*1000,0))</f>
        <v>0</v>
      </c>
      <c r="EJ118" s="1">
        <f>IF(AND(G$43&lt;ABS($Q118),G$43&gt;ABS($Q117)),1,0)</f>
        <v>0</v>
      </c>
      <c r="EK118" s="3">
        <f>MIN(IF(EJ118=1,($S118-$S117)/(ABS($Q118)-ABS($Q117))*(G$43-ABS($Q117))+$S117,0),$D$7)</f>
        <v>0</v>
      </c>
      <c r="EL118" s="1">
        <f>IF(ABS($Q118)&lt;G$44,$AA118,IF(ABS($Q117)&lt;G$44,(G$44-ABS($Q117))*($Z117+$Z118)*0.5*($D$27+$D$28)*$D$5*1000,0))</f>
        <v>0</v>
      </c>
      <c r="EM118" s="1">
        <f>IF(AND(G$44&lt;ABS($Q118),G$44&gt;ABS($Q117)),1,0)</f>
        <v>0</v>
      </c>
      <c r="EN118" s="3">
        <f>MIN(IF(EM118=1,($S118-$S117)/(ABS($Q118)-ABS($Q117))*(G$44-ABS($Q117))+$S117,0),$D$7)</f>
        <v>0</v>
      </c>
      <c r="EO118" s="1">
        <f>IF(ABS($Q118)&lt;G$45,$AA118,IF(ABS($Q117)&lt;G$45,(G$45-ABS($Q117))*($Z117+$Z118)*0.5*($D$27+$D$28)*$D$5*1000,0))</f>
        <v>0</v>
      </c>
      <c r="EP118" s="1">
        <f>IF(AND(G$45&lt;ABS($Q118),G$45&gt;ABS($Q117)),1,0)</f>
        <v>0</v>
      </c>
      <c r="EQ118" s="3">
        <f>MIN(IF(EP118=1,($S118-$S117)/(ABS($Q118)-ABS($Q117))*(G$45-ABS($Q117))+$S117,0),$D$7)</f>
        <v>0</v>
      </c>
      <c r="ER118" s="1">
        <f>IF(ABS($Q118)&lt;G$46,$AA118,IF(ABS($Q117)&lt;G$46,(G$46-ABS($Q117))*($Z117+$Z118)*0.5*($D$27+$D$28)*$D$5*1000,0))</f>
        <v>0</v>
      </c>
      <c r="ES118" s="1">
        <f>IF(AND(G$46&lt;ABS($Q118),G$46&gt;ABS($Q117)),1,0)</f>
        <v>0</v>
      </c>
      <c r="ET118" s="3">
        <f>MIN(IF(ES118=1,($S118-$S117)/(ABS($Q118)-ABS($Q117))*(G$46-ABS($Q117))+$S117,0),$D$7)</f>
        <v>0</v>
      </c>
      <c r="EU118" s="1">
        <f>IF(ABS($Q118)&lt;G$47,$AA118,IF(ABS($Q117)&lt;G$47,(G$47-ABS($Q117))*($Z117+$Z118)*0.5*($D$27+$D$28)*$D$5*1000,0))</f>
        <v>0</v>
      </c>
      <c r="EV118" s="1">
        <f>IF(AND(G$47&lt;ABS($Q118),G$47&gt;ABS($Q117)),1,0)</f>
        <v>0</v>
      </c>
      <c r="EW118" s="3">
        <f>MIN(IF(EV118=1,($S118-$S117)/(ABS($Q118)-ABS($Q117))*(G$47-ABS($Q117))+$S117,0),$D$7)</f>
        <v>0</v>
      </c>
      <c r="EX118" s="1">
        <f>IF(ABS($Q118)&lt;G$48,$AA118,IF(ABS($Q117)&lt;G$48,(G$48-ABS($Q117))*($Z117+$Z118)*0.5*($D$27+$D$28)*$D$5*1000,0))</f>
        <v>0</v>
      </c>
      <c r="EY118" s="1">
        <f>IF(AND(G$48&lt;ABS($Q118),G$48&gt;ABS($Q117)),1,0)</f>
        <v>0</v>
      </c>
      <c r="EZ118" s="3">
        <f>MIN(IF(EY118=1,($S118-$S117)/(ABS($Q118)-ABS($Q117))*(G$48-ABS($Q117))+$S117,0),$D$7)</f>
        <v>0</v>
      </c>
      <c r="FA118" s="1">
        <f>IF(ABS($Q118)&lt;G$49,$AA118,IF(ABS($Q117)&lt;G$49,(G$49-ABS($Q117))*($Z117+$Z118)*0.5*($D$27+$D$28)*$D$5*1000,0))</f>
        <v>0</v>
      </c>
      <c r="FB118" s="1">
        <f>IF(AND(G$49&lt;ABS($Q118),G$49&gt;ABS($Q117)),1,0)</f>
        <v>0</v>
      </c>
      <c r="FC118" s="3">
        <f>MIN(IF(FB118=1,($S118-$S117)/(ABS($Q118)-ABS($Q117))*(G$49-ABS($Q117))+$S117,0),$D$7)</f>
        <v>0</v>
      </c>
      <c r="FD118" s="1">
        <f>IF(ABS($Q118)&lt;G$50,$AA118,IF(ABS($Q117)&lt;G$50,(G$50-ABS($Q117))*($Z117+$Z118)*0.5*($D$27+$D$28)*$D$5*1000,0))</f>
        <v>0</v>
      </c>
      <c r="FE118" s="1">
        <f>IF(AND(G$50&lt;ABS($Q118),G$50&gt;ABS($Q117)),1,0)</f>
        <v>0</v>
      </c>
      <c r="FF118" s="3">
        <f>MIN(IF(FE118=1,($S118-$S117)/(ABS($Q118)-ABS($Q117))*(G$50-ABS($Q117))+$S117,0),$D$7)</f>
        <v>0</v>
      </c>
      <c r="FG118" s="1">
        <f>IF(ABS($Q118)&lt;G$51,$AA118,IF(ABS($Q117)&lt;G$51,(G$51-ABS($Q117))*($Z117+$Z118)*0.5*($D$27+$D$28)*$D$5*1000,0))</f>
        <v>0</v>
      </c>
      <c r="FH118" s="1">
        <f>IF(AND(G$51&lt;ABS($Q118),G$51&gt;ABS($Q117)),1,0)</f>
        <v>0</v>
      </c>
      <c r="FI118" s="3">
        <f>MIN(IF(FH118=1,($S118-$S117)/(ABS($Q118)-ABS($Q117))*(G$51-ABS($Q117))+$S117,0),$D$7)</f>
        <v>0</v>
      </c>
      <c r="FJ118" s="1">
        <f>IF(ABS($Q118)&lt;G$52,$AA118,IF(ABS($Q117)&lt;G$52,(G$52-ABS($Q117))*($Z117+$Z118)*0.5*($D$27+$D$28)*$D$5*1000,0))</f>
        <v>0</v>
      </c>
      <c r="FK118" s="1">
        <f>IF(AND(G$52&lt;ABS($Q118),G$52&gt;ABS($Q117)),1,0)</f>
        <v>0</v>
      </c>
      <c r="FL118" s="3">
        <f>MIN(IF(FK118=1,($S118-$S117)/(ABS($Q118)-ABS($Q117))*(G$52-ABS($Q117))+$S117,0),$D$7)</f>
        <v>0</v>
      </c>
      <c r="FM118" s="1">
        <f>IF(ABS($Q118)&lt;G$53,$AA118,IF(ABS($Q117)&lt;G$53,(G$53-ABS($Q117))*($Z117+$Z118)*0.5*($D$27+$D$28)*$D$5*1000,0))</f>
        <v>0</v>
      </c>
      <c r="FN118" s="1">
        <f>IF(AND(G$53&lt;ABS($Q118),G$53&gt;ABS($Q117)),1,0)</f>
        <v>0</v>
      </c>
      <c r="FO118" s="3">
        <f>MIN(IF(FN118=1,($S118-$S117)/(ABS($Q118)-ABS($Q117))*(G$53-ABS($Q117))+$S117,0),$D$7)</f>
        <v>0</v>
      </c>
      <c r="FP118" s="1">
        <f>IF(ABS($Q118)&lt;G$54,$AA118,IF(ABS($Q117)&lt;G$54,(G$54-ABS($Q117))*($Z117+$Z118)*0.5*($D$27+$D$28)*$D$5*1000,0))</f>
        <v>0</v>
      </c>
      <c r="FQ118" s="1">
        <f>IF(AND(G$54&lt;ABS($Q118),G$54&gt;ABS($Q117)),1,0)</f>
        <v>0</v>
      </c>
      <c r="FR118" s="3">
        <f>MIN(IF(FQ118=1,($S118-$S117)/(ABS($Q118)-ABS($Q117))*(G$54-ABS($Q117))+$S117,0),$D$7)</f>
        <v>0</v>
      </c>
      <c r="FS118" s="1">
        <f>IF(ABS($Q118)&lt;G$55,$AA118,IF(ABS($Q117)&lt;G$55,(G$55-ABS($Q117))*($Z117+$Z118)*0.5*($D$27+$D$28)*$D$5*1000,0))</f>
        <v>0</v>
      </c>
      <c r="FT118" s="1">
        <f>IF(AND(G$55&lt;ABS($Q118),G$55&gt;ABS($Q117)),1,0)</f>
        <v>0</v>
      </c>
      <c r="FU118" s="3">
        <f>MIN(IF(FT118=1,($S118-$S117)/(ABS($Q118)-ABS($Q117))*(G$55-ABS($Q117))+$S117,0),$D$7)</f>
        <v>0</v>
      </c>
      <c r="FV118" s="1" t="e">
        <f>IF(ABS($Q118)&lt;#REF!,$AA118,IF(ABS($Q117)&lt;#REF!,(#REF!-ABS($Q117))*($Z117+$Z118)*0.5*($D$27+$D$28)*$D$5*1000,0))</f>
        <v>#REF!</v>
      </c>
      <c r="FW118" s="1" t="e">
        <f>IF(AND(#REF!&lt;ABS($Q118),#REF!&gt;ABS($Q117)),1,0)</f>
        <v>#REF!</v>
      </c>
      <c r="FX118" s="3" t="e">
        <f>MIN(IF(FW118=1,($S118-$S117)/(ABS($Q118)-ABS($Q117))*(#REF!-ABS($Q117))+$S117,0),$D$7)</f>
        <v>#REF!</v>
      </c>
    </row>
    <row r="119" spans="1:180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36"/>
      <c r="M119" s="23"/>
      <c r="N119" s="23"/>
      <c r="O119" s="23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3">
        <f t="shared" ref="Z119:Z182" si="8">MIN(U119,$D$8)</f>
        <v>0.2</v>
      </c>
      <c r="AA119" s="3"/>
      <c r="AB119" s="1"/>
      <c r="AC119" s="2"/>
      <c r="AD119" s="2"/>
      <c r="AE119" s="1"/>
      <c r="AF119" s="2"/>
      <c r="AG119" s="2"/>
      <c r="AH119" s="1"/>
      <c r="AI119" s="2"/>
      <c r="AJ119" s="2"/>
      <c r="AK119" s="1"/>
      <c r="AL119" s="2"/>
      <c r="AM119" s="2"/>
      <c r="AN119" s="1"/>
      <c r="AO119" s="2"/>
      <c r="AP119" s="2"/>
      <c r="AQ119" s="1"/>
      <c r="AR119" s="2"/>
      <c r="AS119" s="2"/>
      <c r="AT119" s="1"/>
      <c r="AU119" s="2"/>
      <c r="AV119" s="2"/>
      <c r="AW119" s="1"/>
      <c r="AX119" s="2"/>
      <c r="AY119" s="2"/>
      <c r="AZ119" s="1"/>
      <c r="BA119" s="2"/>
      <c r="BB119" s="2"/>
      <c r="BC119" s="1"/>
      <c r="BD119" s="2"/>
      <c r="BE119" s="2"/>
      <c r="BF119" s="1"/>
      <c r="BG119" s="2"/>
      <c r="BH119" s="2"/>
      <c r="BI119" s="1"/>
      <c r="BJ119" s="2"/>
      <c r="BK119" s="2"/>
      <c r="BL119" s="1"/>
      <c r="BM119" s="2"/>
      <c r="BN119" s="2"/>
      <c r="BO119" s="1"/>
      <c r="BP119" s="2"/>
      <c r="BQ119" s="2"/>
      <c r="BR119" s="1"/>
      <c r="BS119" s="2"/>
      <c r="BT119" s="2"/>
      <c r="BU119" s="1"/>
      <c r="BV119" s="2"/>
      <c r="BW119" s="2"/>
      <c r="BX119" s="1"/>
      <c r="BY119" s="2"/>
      <c r="BZ119" s="2"/>
      <c r="CA119" s="1"/>
      <c r="CB119" s="2"/>
      <c r="CC119" s="2"/>
      <c r="CD119" s="1"/>
      <c r="CE119" s="2"/>
      <c r="CF119" s="2"/>
      <c r="CG119" s="1"/>
      <c r="CH119" s="2"/>
      <c r="CI119" s="2"/>
      <c r="CJ119" s="1"/>
      <c r="CK119" s="2"/>
      <c r="CL119" s="2"/>
      <c r="CM119" s="1"/>
      <c r="CN119" s="2"/>
      <c r="CO119" s="2"/>
      <c r="CP119" s="1"/>
      <c r="CQ119" s="2"/>
      <c r="CR119" s="2"/>
      <c r="CS119" s="1"/>
      <c r="CT119" s="2"/>
      <c r="CU119" s="2"/>
      <c r="CV119" s="1"/>
      <c r="CW119" s="2"/>
      <c r="CX119" s="2"/>
      <c r="CY119" s="1"/>
      <c r="CZ119" s="2"/>
      <c r="DA119" s="2"/>
      <c r="DB119" s="1"/>
      <c r="DC119" s="2"/>
      <c r="DD119" s="2"/>
      <c r="DE119" s="1"/>
      <c r="DF119" s="2"/>
      <c r="DG119" s="2"/>
      <c r="DH119" s="1"/>
      <c r="DI119" s="2"/>
      <c r="DJ119" s="2"/>
      <c r="DK119" s="1"/>
      <c r="DL119" s="2"/>
      <c r="DM119" s="2"/>
      <c r="DN119" s="1"/>
      <c r="DO119" s="2"/>
      <c r="DP119" s="2"/>
      <c r="DQ119" s="1"/>
      <c r="DR119" s="2"/>
      <c r="DS119" s="2"/>
      <c r="DT119" s="1"/>
      <c r="DU119" s="2"/>
      <c r="DV119" s="2"/>
      <c r="DW119" s="1"/>
      <c r="DX119" s="2"/>
      <c r="DY119" s="2"/>
      <c r="DZ119" s="1"/>
      <c r="EA119" s="2"/>
      <c r="EB119" s="2"/>
      <c r="EC119" s="1"/>
      <c r="ED119" s="2"/>
      <c r="EE119" s="2"/>
      <c r="EF119" s="1"/>
      <c r="EG119" s="2"/>
      <c r="EH119" s="2"/>
      <c r="EI119" s="1"/>
      <c r="EJ119" s="2"/>
      <c r="EK119" s="2"/>
      <c r="EL119" s="1"/>
      <c r="EM119" s="2"/>
      <c r="EN119" s="2"/>
      <c r="EO119" s="1"/>
      <c r="EP119" s="2"/>
      <c r="EQ119" s="2"/>
      <c r="ER119" s="1"/>
      <c r="ES119" s="2"/>
      <c r="ET119" s="2"/>
      <c r="EU119" s="1"/>
      <c r="EV119" s="2"/>
      <c r="EW119" s="2"/>
      <c r="EX119" s="1"/>
      <c r="EY119" s="2"/>
      <c r="EZ119" s="2"/>
      <c r="FA119" s="1"/>
      <c r="FB119" s="2"/>
      <c r="FC119" s="2"/>
      <c r="FD119" s="1"/>
      <c r="FE119" s="2"/>
      <c r="FF119" s="2"/>
      <c r="FG119" s="1"/>
      <c r="FH119" s="2"/>
      <c r="FI119" s="2"/>
      <c r="FJ119" s="1"/>
      <c r="FK119" s="2"/>
      <c r="FL119" s="2"/>
      <c r="FM119" s="1"/>
      <c r="FN119" s="2"/>
      <c r="FO119" s="2"/>
      <c r="FP119" s="1"/>
      <c r="FQ119" s="2"/>
      <c r="FR119" s="2"/>
      <c r="FS119" s="1"/>
      <c r="FT119" s="2"/>
      <c r="FU119" s="2"/>
      <c r="FV119" s="1"/>
      <c r="FW119" s="2"/>
      <c r="FX119" s="2"/>
    </row>
    <row r="120" spans="1:180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36"/>
      <c r="M120" s="23"/>
      <c r="N120" s="23"/>
      <c r="O120" s="23"/>
      <c r="P120" s="10"/>
      <c r="Q120" s="4"/>
      <c r="R120" s="4"/>
      <c r="S120" s="4"/>
      <c r="T120" s="4"/>
      <c r="U120" s="4"/>
      <c r="V120" s="4"/>
      <c r="W120" s="4"/>
      <c r="X120" s="4"/>
      <c r="Y120" s="4"/>
      <c r="Z120" s="3">
        <f t="shared" si="8"/>
        <v>0.2</v>
      </c>
      <c r="AA120" s="1">
        <f>$R119*($Z120+$Z119)*0.5*($D$27+$D$28)*1000*$D$5</f>
        <v>0</v>
      </c>
      <c r="AB120" s="1">
        <f>IF(ABS($Q120)&lt;$G$6,$AA120,IF(ABS($Q119)&lt;$G$6,($G$6-ABS($Q119))*($Z119+$Z120)*0.5*($D$27+$D$28)*$D$5*1000,0))</f>
        <v>0</v>
      </c>
      <c r="AC120" s="1">
        <f>IF(AND($G$6&lt;ABS($Q120),$G$6&gt;ABS($Q119)),1,0)</f>
        <v>0</v>
      </c>
      <c r="AD120" s="3">
        <f>MIN(IF(AC120=1,($S120-$S119)/(ABS($Q120)-ABS($Q119))*($G$6-ABS($Q119))+$S119,0),$D$7)</f>
        <v>0</v>
      </c>
      <c r="AE120" s="1">
        <f>IF(ABS($Q120)&lt;$G$7,$AA120,IF(ABS($Q119)&lt;$G$7,($G$7-ABS($Q119))*($Z119+$Z120)*0.5*($D$27+$D$28)*$D$5*1000,0))</f>
        <v>0</v>
      </c>
      <c r="AF120" s="1">
        <f>IF(AND($G$7&lt;ABS($Q120),$G$7&gt;ABS($Q119)),1,0)</f>
        <v>0</v>
      </c>
      <c r="AG120" s="3">
        <f>MIN(IF(AF120=1,($S120-$S119)/(ABS($Q120)-ABS($Q119))*($G$7-ABS($Q119))+$S119,0),$D$7)</f>
        <v>0</v>
      </c>
      <c r="AH120" s="1">
        <f>IF(ABS($Q120)&lt;$G$8,$AA120,IF(ABS($Q119)&lt;$G$8,($G$8-ABS($Q119))*($Z119+$Z120)*0.5*($D$27+$D$28)*$D$5*1000,0))</f>
        <v>0</v>
      </c>
      <c r="AI120" s="1">
        <f>IF(AND($G$8&lt;ABS($Q120),$G$8&gt;ABS($Q119)),1,0)</f>
        <v>0</v>
      </c>
      <c r="AJ120" s="3">
        <f>MIN(IF(AI120=1,($S120-$S119)/(ABS($Q120)-ABS($Q119))*($G$8-ABS($Q119))+$S119,0),$D$7)</f>
        <v>0</v>
      </c>
      <c r="AK120" s="1">
        <f>IF(ABS($Q120)&lt;$G$9,$AA120,IF(ABS($Q119)&lt;$G$9,($G$9-ABS($Q119))*($Z119+$Z120)*0.5*($D$27+$D$28)*$D$5*1000,0))</f>
        <v>0</v>
      </c>
      <c r="AL120" s="1">
        <f>IF(AND($G$9&lt;ABS($Q120),$G$9&gt;ABS($Q119)),1,0)</f>
        <v>0</v>
      </c>
      <c r="AM120" s="3">
        <f>MIN(IF(AL120=1,($S120-$S119)/(ABS($Q120)-ABS($Q119))*($G$9-ABS($Q119))+$S119,0),$D$7)</f>
        <v>0</v>
      </c>
      <c r="AN120" s="1">
        <f>IF(ABS($Q120)&lt;$G$10,$AA120,IF(ABS($Q119)&lt;$G$10,($G$10-ABS($Q119))*($Z119+$Z120)*0.5*($D$27+$D$28)*$D$5*1000,0))</f>
        <v>0</v>
      </c>
      <c r="AO120" s="1">
        <f>IF(AND($G$10&lt;ABS($Q120),$G$10&gt;ABS($Q119)),1,0)</f>
        <v>0</v>
      </c>
      <c r="AP120" s="3">
        <f>MIN(IF(AO120=1,($S120-$S119)/(ABS($Q120)-ABS($Q119))*($G$10-ABS($Q119))+$S119,0),$D$7)</f>
        <v>0</v>
      </c>
      <c r="AQ120" s="1">
        <f>IF(ABS($Q120)&lt;$G$11,$AA120,IF(ABS($Q119)&lt;$G$11,($G$11-ABS($Q119))*($Z119+$Z120)*0.5*($D$27+$D$28)*$D$5*1000,0))</f>
        <v>0</v>
      </c>
      <c r="AR120" s="1">
        <f>IF(AND($G$11&lt;ABS($Q120),$G$11&gt;ABS($Q119)),1,0)</f>
        <v>0</v>
      </c>
      <c r="AS120" s="3">
        <f>MIN(IF(AR120=1,($S120-$S119)/(ABS($Q120)-ABS($Q119))*($G$11-ABS($Q119))+$S119,0),$D$7)</f>
        <v>0</v>
      </c>
      <c r="AT120" s="1">
        <f>IF(ABS($Q120)&lt;$G$12,$AA120,IF(ABS($Q119)&lt;$G$12,($G$12-ABS($Q119))*($Z119+$Z120)*0.5*($D$27+$D$28)*$D$5*1000,0))</f>
        <v>0</v>
      </c>
      <c r="AU120" s="1">
        <f>IF(AND($G$12&lt;ABS($Q120),$G$12&gt;ABS($Q119)),1,0)</f>
        <v>0</v>
      </c>
      <c r="AV120" s="3">
        <f>MIN(IF(AU120=1,($S120-$S119)/(ABS($Q120)-ABS($Q119))*($G$12-ABS($Q119))+$S119,0),$D$7)</f>
        <v>0</v>
      </c>
      <c r="AW120" s="1">
        <f>IF(ABS($Q120)&lt;$G$13,$AA120,IF(ABS($Q119)&lt;$G$13,($G$13-ABS($Q119))*($Z119+$Z120)*0.5*($D$27+$D$28)*$D$5*1000,0))</f>
        <v>0</v>
      </c>
      <c r="AX120" s="1">
        <f>IF(AND($G$13&lt;ABS($Q120),$G$13&gt;ABS($Q119)),1,0)</f>
        <v>0</v>
      </c>
      <c r="AY120" s="3">
        <f>MIN(IF(AX120=1,($S120-$S119)/(ABS($Q120)-ABS($Q119))*($G$13-ABS($Q119))+$S119,0),$D$7)</f>
        <v>0</v>
      </c>
      <c r="AZ120" s="1">
        <f>IF(ABS($Q120)&lt;$G$14,$AA120,IF(ABS($Q119)&lt;$G$14,($G$14-ABS($Q119))*($Z119+$Z120)*0.5*($D$27+$D$28)*$D$5*1000,0))</f>
        <v>0</v>
      </c>
      <c r="BA120" s="1">
        <f>IF(AND($G$14&lt;ABS($Q120),$G$14&gt;ABS($Q119)),1,0)</f>
        <v>0</v>
      </c>
      <c r="BB120" s="3">
        <f>MIN(IF(BA120=1,($S120-$S119)/(ABS($Q120)-ABS($Q119))*($G$14-ABS($Q119))+$S119,0),$D$7)</f>
        <v>0</v>
      </c>
      <c r="BC120" s="1">
        <f>IF(ABS($Q120)&lt;G$15,$AA120,IF(ABS($Q119)&lt;G$15,(G$15-ABS($Q119))*($Z119+$Z120)*0.5*($D$27+$D$28)*$D$5*1000,0))</f>
        <v>0</v>
      </c>
      <c r="BD120" s="1">
        <f>IF(AND(G$15&lt;ABS($Q120),G$15&gt;ABS($Q119)),1,0)</f>
        <v>0</v>
      </c>
      <c r="BE120" s="3">
        <f>MIN(IF(BD120=1,($S120-$S119)/(ABS($Q120)-ABS($Q119))*(G$15-ABS($Q119))+$S119,0),$D$7)</f>
        <v>0</v>
      </c>
      <c r="BF120" s="1">
        <f>IF(ABS($Q120)&lt;G$16,$AA120,IF(ABS($Q119)&lt;G$16,(G$16-ABS($Q119))*($Z119+$Z120)*0.5*($D$27+$D$28)*$D$5*1000,0))</f>
        <v>0</v>
      </c>
      <c r="BG120" s="1">
        <f>IF(AND(G$16&lt;ABS($Q120),G$16&gt;ABS($Q119)),1,0)</f>
        <v>0</v>
      </c>
      <c r="BH120" s="3">
        <f>MIN(IF(BG120=1,($S120-$S119)/(ABS($Q120)-ABS($Q119))*(G$16-ABS($Q119))+$S119,0),$D$7)</f>
        <v>0</v>
      </c>
      <c r="BI120" s="1">
        <f>IF(ABS($Q120)&lt;G$17,$AA120,IF(ABS($Q119)&lt;G$17,(G$17-ABS($Q119))*($Z119+$Z120)*0.5*($D$27+$D$28)*$D$5*1000,0))</f>
        <v>0</v>
      </c>
      <c r="BJ120" s="1">
        <f>IF(AND(G$17&lt;ABS($Q120),G$17&gt;ABS($Q119)),1,0)</f>
        <v>0</v>
      </c>
      <c r="BK120" s="3">
        <f>MIN(IF(BJ120=1,($S120-$S119)/(ABS($Q120)-ABS($Q119))*(G$17-ABS($Q119))+$S119,0),$D$7)</f>
        <v>0</v>
      </c>
      <c r="BL120" s="1">
        <f>IF(ABS($Q120)&lt;G$18,$AA120,IF(ABS($Q119)&lt;G$18,(G$18-ABS($Q119))*($Z119+$Z120)*0.5*($D$27+$D$28)*$D$5*1000,0))</f>
        <v>0</v>
      </c>
      <c r="BM120" s="1">
        <f>IF(AND(G$18&lt;ABS($Q120),G$18&gt;ABS($Q119)),1,0)</f>
        <v>0</v>
      </c>
      <c r="BN120" s="3">
        <f>MIN(IF(BM120=1,($S120-$S119)/(ABS($Q120)-ABS($Q119))*(G$18-ABS($Q119))+$S119,0),$D$7)</f>
        <v>0</v>
      </c>
      <c r="BO120" s="1">
        <f>IF(ABS($Q120)&lt;G$19,$AA120,IF(ABS($Q119)&lt;G$19,(G$19-ABS($Q119))*($Z119+$Z120)*0.5*($D$27+$D$28)*$D$5*1000,0))</f>
        <v>0</v>
      </c>
      <c r="BP120" s="1">
        <f>IF(AND(G$19&lt;ABS($Q120),G$19&gt;ABS($Q119)),1,0)</f>
        <v>0</v>
      </c>
      <c r="BQ120" s="3">
        <f>MIN(IF(BP120=1,($S120-$S119)/(ABS($Q120)-ABS($Q119))*(G$19-ABS($Q119))+$S119,0),$D$7)</f>
        <v>0</v>
      </c>
      <c r="BR120" s="1">
        <f>IF(ABS($Q120)&lt;G$20,$AA120,IF(ABS($Q119)&lt;G$20,(G$20-ABS($Q119))*($Z119+$Z120)*0.5*($D$27+$D$28)*$D$5*1000,0))</f>
        <v>0</v>
      </c>
      <c r="BS120" s="1">
        <f>IF(AND(G$20&lt;ABS($Q120),G$20&gt;ABS($Q119)),1,0)</f>
        <v>0</v>
      </c>
      <c r="BT120" s="3">
        <f>MIN(IF(BS120=1,($S120-$S119)/(ABS($Q120)-ABS($Q119))*(G$20-ABS($Q119))+$S119,0),$D$7)</f>
        <v>0</v>
      </c>
      <c r="BU120" s="1">
        <f>IF(ABS($Q120)&lt;G$21,$AA120,IF(ABS($Q119)&lt;G$21,(G$21-ABS($Q119))*($Z119+$Z120)*0.5*($D$27+$D$28)*$D$5*1000,0))</f>
        <v>0</v>
      </c>
      <c r="BV120" s="1">
        <f>IF(AND(G$21&lt;ABS($Q120),G$21&gt;ABS($Q119)),1,0)</f>
        <v>0</v>
      </c>
      <c r="BW120" s="3">
        <f>MIN(IF(BV120=1,($S120-$S119)/(ABS($Q120)-ABS($Q119))*(G$21-ABS($Q119))+$S119,0),$D$7)</f>
        <v>0</v>
      </c>
      <c r="BX120" s="1">
        <f>IF(ABS($Q120)&lt;G$22,$AA120,IF(ABS($Q119)&lt;G$22,(G$22-ABS($Q119))*($Z119+$Z120)*0.5*($D$27+$D$28)*$D$5*1000,0))</f>
        <v>0</v>
      </c>
      <c r="BY120" s="1">
        <f>IF(AND(G$22&lt;ABS($Q120),G$22&gt;ABS($Q119)),1,0)</f>
        <v>0</v>
      </c>
      <c r="BZ120" s="3">
        <f>MIN(IF(BY120=1,($S120-$S119)/(ABS($Q120)-ABS($Q119))*(G$22-ABS($Q119))+$S119,0),$D$7)</f>
        <v>0</v>
      </c>
      <c r="CA120" s="1">
        <f>IF(ABS($Q120)&lt;G$23,$AA120,IF(ABS($Q119)&lt;G$23,(G$23-ABS($Q119))*($Z119+$Z120)*0.5*($D$27+$D$28)*$D$5*1000,0))</f>
        <v>0</v>
      </c>
      <c r="CB120" s="1">
        <f>IF(AND(G$23&lt;ABS($Q120),G$23&gt;ABS($Q119)),1,0)</f>
        <v>0</v>
      </c>
      <c r="CC120" s="3">
        <f>MIN(IF(CB120=1,($S120-$S119)/(ABS($Q120)-ABS($Q119))*(G$23-ABS($Q119))+$S119,0),$D$7)</f>
        <v>0</v>
      </c>
      <c r="CD120" s="1">
        <f>IF(ABS($Q120)&lt;G$24,$AA120,IF(ABS($Q119)&lt;G$24,(G$24-ABS($Q119))*($Z119+$Z120)*0.5*($D$27+$D$28)*$D$5*1000,0))</f>
        <v>0</v>
      </c>
      <c r="CE120" s="1">
        <f>IF(AND(G$24&lt;ABS($Q120),G$24&gt;ABS($Q119)),1,0)</f>
        <v>0</v>
      </c>
      <c r="CF120" s="3">
        <f>MIN(IF(CE120=1,($S120-$S119)/(ABS($Q120)-ABS($Q119))*(G$24-ABS($Q119))+$S119,0),$D$7)</f>
        <v>0</v>
      </c>
      <c r="CG120" s="1">
        <f>IF(ABS($Q120)&lt;G$25,$AA120,IF(ABS($Q119)&lt;G$25,(G$25-ABS($Q119))*($Z119+$Z120)*0.5*($D$27+$D$28)*$D$5*1000,0))</f>
        <v>0</v>
      </c>
      <c r="CH120" s="1">
        <f>IF(AND(G$25&lt;ABS($Q120),G$25&gt;ABS($Q119)),1,0)</f>
        <v>0</v>
      </c>
      <c r="CI120" s="3">
        <f>MIN(IF(CH120=1,($S120-$S119)/(ABS($Q120)-ABS($Q119))*(G$25-ABS($Q119))+$S119,0),$D$7)</f>
        <v>0</v>
      </c>
      <c r="CJ120" s="1">
        <f>IF(ABS($Q120)&lt;G$26,$AA120,IF(ABS($Q119)&lt;G$26,(G$26-ABS($Q119))*($Z119+$Z120)*0.5*($D$27+$D$28)*$D$5*1000,0))</f>
        <v>0</v>
      </c>
      <c r="CK120" s="1">
        <f>IF(AND(G$26&lt;ABS($Q120),G$26&gt;ABS($Q119)),1,0)</f>
        <v>0</v>
      </c>
      <c r="CL120" s="3">
        <f>MIN(IF(CK120=1,($S120-$S119)/(ABS($Q120)-ABS($Q119))*(G$26-ABS($Q119))+$S119,0),$D$7)</f>
        <v>0</v>
      </c>
      <c r="CM120" s="1">
        <f>IF(ABS($Q120)&lt;G$27,$AA120,IF(ABS($Q119)&lt;G$27,(G$27-ABS($Q119))*($Z119+$Z120)*0.5*($D$27+$D$28)*$D$5*1000,0))</f>
        <v>0</v>
      </c>
      <c r="CN120" s="1">
        <f>IF(AND(G$27&lt;ABS($Q120),G$27&gt;ABS($Q119)),1,0)</f>
        <v>0</v>
      </c>
      <c r="CO120" s="3">
        <f>MIN(IF(CN120=1,($S120-$S119)/(ABS($Q120)-ABS($Q119))*(G$27-ABS($Q119))+$S119,0),$D$7)</f>
        <v>0</v>
      </c>
      <c r="CP120" s="1">
        <f>IF(ABS($Q120)&lt;G$28,$AA120,IF(ABS($Q119)&lt;G$28,(G$28-ABS($Q119))*($Z119+$Z120)*0.5*($D$27+$D$28)*$D$5*1000,0))</f>
        <v>0</v>
      </c>
      <c r="CQ120" s="1">
        <f>IF(AND(G$28&lt;ABS($Q120),G$28&gt;ABS($Q119)),1,0)</f>
        <v>0</v>
      </c>
      <c r="CR120" s="3">
        <f>MIN(IF(CQ120=1,($S120-$S119)/(ABS($Q120)-ABS($Q119))*(G$28-ABS($Q119))+$S119,0),$D$7)</f>
        <v>0</v>
      </c>
      <c r="CS120" s="1">
        <f>IF(ABS($Q120)&lt;G$29,$AA120,IF(ABS($Q119)&lt;G$29,(G$29-ABS($Q119))*($Z119+$Z120)*0.5*($D$27+$D$28)*$D$5*1000,0))</f>
        <v>0</v>
      </c>
      <c r="CT120" s="1">
        <f>IF(AND(G$29&lt;ABS($Q120),G$29&gt;ABS($Q119)),1,0)</f>
        <v>0</v>
      </c>
      <c r="CU120" s="3">
        <f>MIN(IF(CT120=1,($S120-$S119)/(ABS($Q120)-ABS($Q119))*(G$29-ABS($Q119))+$S119,0),$D$7)</f>
        <v>0</v>
      </c>
      <c r="CV120" s="1">
        <f>IF(ABS($Q120)&lt;G$30,$AA120,IF(ABS($Q119)&lt;G$30,(G$30-ABS($Q119))*($Z119+$Z120)*0.5*($D$27+$D$28)*$D$5*1000,0))</f>
        <v>0</v>
      </c>
      <c r="CW120" s="1">
        <f>IF(AND(G$30&lt;ABS($Q120),G$30&gt;ABS($Q119)),1,0)</f>
        <v>0</v>
      </c>
      <c r="CX120" s="3">
        <f>MIN(IF(CW120=1,($S120-$S119)/(ABS($Q120)-ABS($Q119))*(G$30-ABS($Q119))+$S119,0),$D$7)</f>
        <v>0</v>
      </c>
      <c r="CY120" s="1">
        <f>IF(ABS($Q120)&lt;G$31,$AA120,IF(ABS($Q119)&lt;G$31,(G$31-ABS($Q119))*($Z119+$Z120)*0.5*($D$27+$D$28)*$D$5*1000,0))</f>
        <v>0</v>
      </c>
      <c r="CZ120" s="1">
        <f>IF(AND(G$31&lt;ABS($Q120),G$31&gt;ABS($Q119)),1,0)</f>
        <v>0</v>
      </c>
      <c r="DA120" s="3">
        <f>MIN(IF(CZ120=1,($S120-$S119)/(ABS($Q120)-ABS($Q119))*(G$31-ABS($Q119))+$S119,0),$D$7)</f>
        <v>0</v>
      </c>
      <c r="DB120" s="1">
        <f>IF(ABS($Q120)&lt;G$32,$AA120,IF(ABS($Q119)&lt;G$32,(G$32-ABS($Q119))*($Z119+$Z120)*0.5*($D$27+$D$28)*$D$5*1000,0))</f>
        <v>0</v>
      </c>
      <c r="DC120" s="1">
        <f>IF(AND(G$32&lt;ABS($Q120),G$32&gt;ABS($Q119)),1,0)</f>
        <v>0</v>
      </c>
      <c r="DD120" s="3">
        <f>MIN(IF(DC120=1,($S120-$S119)/(ABS($Q120)-ABS($Q119))*(G$32-ABS($Q119))+$S119,0),$D$7)</f>
        <v>0</v>
      </c>
      <c r="DE120" s="1">
        <f>IF(ABS($Q120)&lt;G$33,$AA120,IF(ABS($Q119)&lt;G$33,(G$33-ABS($Q119))*($Z119+$Z120)*0.5*($D$27+$D$28)*$D$5*1000,0))</f>
        <v>0</v>
      </c>
      <c r="DF120" s="1">
        <f>IF(AND(G$33&lt;ABS($Q120),G$33&gt;ABS($Q119)),1,0)</f>
        <v>0</v>
      </c>
      <c r="DG120" s="3">
        <f>MIN(IF(DF120=1,($S120-$S119)/(ABS($Q120)-ABS($Q119))*(G$33-ABS($Q119))+$S119,0),$D$7)</f>
        <v>0</v>
      </c>
      <c r="DH120" s="1">
        <f>IF(ABS($Q120)&lt;G$34,$AA120,IF(ABS($Q119)&lt;G$34,(G$34-ABS($Q119))*($Z119+$Z120)*0.5*($D$27+$D$28)*$D$5*1000,0))</f>
        <v>0</v>
      </c>
      <c r="DI120" s="1">
        <f>IF(AND(G$34&lt;ABS($Q120),G$34&gt;ABS($Q119)),1,0)</f>
        <v>0</v>
      </c>
      <c r="DJ120" s="3">
        <f>MIN(IF(DI120=1,($S120-$S119)/(ABS($Q120)-ABS($Q119))*(G$34-ABS($Q119))+$S119,0),$D$7)</f>
        <v>0</v>
      </c>
      <c r="DK120" s="1">
        <f>IF(ABS($Q120)&lt;G$35,$AA120,IF(ABS($Q119)&lt;G$35,(G$35-ABS($Q119))*($Z119+$Z120)*0.5*($D$27+$D$28)*$D$5*1000,0))</f>
        <v>0</v>
      </c>
      <c r="DL120" s="1">
        <f>IF(AND(G$35&lt;ABS($Q120),G$35&gt;ABS($Q119)),1,0)</f>
        <v>0</v>
      </c>
      <c r="DM120" s="3">
        <f>MIN(IF(DL120=1,($S120-$S119)/(ABS($Q120)-ABS($Q119))*(G$35-ABS($Q119))+$S119,0),$D$7)</f>
        <v>0</v>
      </c>
      <c r="DN120" s="1">
        <f>IF(ABS($Q120)&lt;G$36,$AA120,IF(ABS($Q119)&lt;G$36,(G$36-ABS($Q119))*($Z119+$Z120)*0.5*($D$27+$D$28)*$D$5*1000,0))</f>
        <v>0</v>
      </c>
      <c r="DO120" s="1">
        <f>IF(AND(G$36&lt;ABS($Q120),G$36&gt;ABS($Q119)),1,0)</f>
        <v>0</v>
      </c>
      <c r="DP120" s="3">
        <f>MIN(IF(DO120=1,($S120-$S119)/(ABS($Q120)-ABS($Q119))*(G$36-ABS($Q119))+$S119,0),$D$7)</f>
        <v>0</v>
      </c>
      <c r="DQ120" s="1">
        <f>IF(ABS($Q120)&lt;G$37,$AA120,IF(ABS($Q119)&lt;G$37,(G$37-ABS($Q119))*($Z119+$Z120)*0.5*($D$27+$D$28)*$D$5*1000,0))</f>
        <v>0</v>
      </c>
      <c r="DR120" s="1">
        <f>IF(AND(G$37&lt;ABS($Q120),G$37&gt;ABS($Q119)),1,0)</f>
        <v>0</v>
      </c>
      <c r="DS120" s="3">
        <f>MIN(IF(DR120=1,($S120-$S119)/(ABS($Q120)-ABS($Q119))*(G$37-ABS($Q119))+$S119,0),$D$7)</f>
        <v>0</v>
      </c>
      <c r="DT120" s="1">
        <f>IF(ABS($Q120)&lt;G$38,$AA120,IF(ABS($Q119)&lt;G$38,(G$38-ABS($Q119))*($Z119+$Z120)*0.5*($D$27+$D$28)*$D$5*1000,0))</f>
        <v>0</v>
      </c>
      <c r="DU120" s="1">
        <f>IF(AND(G$38&lt;ABS($Q120),G$38&gt;ABS($Q119)),1,0)</f>
        <v>0</v>
      </c>
      <c r="DV120" s="3">
        <f>MIN(IF(DU120=1,($S120-$S119)/(ABS($Q120)-ABS($Q119))*(G$38-ABS($Q119))+$S119,0),$D$7)</f>
        <v>0</v>
      </c>
      <c r="DW120" s="1">
        <f>IF(ABS($Q120)&lt;G$39,$AA120,IF(ABS($Q119)&lt;G$39,(G$39-ABS($Q119))*($Z119+$Z120)*0.5*($D$27+$D$28)*$D$5*1000,0))</f>
        <v>0</v>
      </c>
      <c r="DX120" s="1">
        <f>IF(AND(G$39&lt;ABS($Q120),G$39&gt;ABS($Q119)),1,0)</f>
        <v>0</v>
      </c>
      <c r="DY120" s="3">
        <f>MIN(IF(DX120=1,($S120-$S119)/(ABS($Q120)-ABS($Q119))*(G$39-ABS($Q119))+$S119,0),$D$7)</f>
        <v>0</v>
      </c>
      <c r="DZ120" s="1">
        <f>IF(ABS($Q120)&lt;G$40,$AA120,IF(ABS($Q119)&lt;G$40,(G$40-ABS($Q119))*($Z119+$Z120)*0.5*($D$27+$D$28)*$D$5*1000,0))</f>
        <v>0</v>
      </c>
      <c r="EA120" s="1">
        <f>IF(AND(G$40&lt;ABS($Q120),G$40&gt;ABS($Q119)),1,0)</f>
        <v>0</v>
      </c>
      <c r="EB120" s="3">
        <f>MIN(IF(EA120=1,($S120-$S119)/(ABS($Q120)-ABS($Q119))*(G$40-ABS($Q119))+$S119,0),$D$7)</f>
        <v>0</v>
      </c>
      <c r="EC120" s="1">
        <f>IF(ABS($Q120)&lt;G$41,$AA120,IF(ABS($Q119)&lt;G$41,(G$41-ABS($Q119))*($Z119+$Z120)*0.5*($D$27+$D$28)*$D$5*1000,0))</f>
        <v>0</v>
      </c>
      <c r="ED120" s="1">
        <f>IF(AND(G$41&lt;ABS($Q120),G$41&gt;ABS($Q119)),1,0)</f>
        <v>0</v>
      </c>
      <c r="EE120" s="3">
        <f>MIN(IF(ED120=1,($S120-$S119)/(ABS($Q120)-ABS($Q119))*(G$41-ABS($Q119))+$S119,0),$D$7)</f>
        <v>0</v>
      </c>
      <c r="EF120" s="1">
        <f>IF(ABS($Q120)&lt;G$42,$AA120,IF(ABS($Q119)&lt;G$42,(G$42-ABS($Q119))*($Z119+$Z120)*0.5*($D$27+$D$28)*$D$5*1000,0))</f>
        <v>0</v>
      </c>
      <c r="EG120" s="1">
        <f>IF(AND(G$42&lt;ABS($Q120),G$42&gt;ABS($Q119)),1,0)</f>
        <v>0</v>
      </c>
      <c r="EH120" s="3">
        <f>MIN(IF(EG120=1,($S120-$S119)/(ABS($Q120)-ABS($Q119))*(G$42-ABS($Q119))+$S119,0),$D$7)</f>
        <v>0</v>
      </c>
      <c r="EI120" s="1">
        <f>IF(ABS($Q120)&lt;G$43,$AA120,IF(ABS($Q119)&lt;G$43,(G$43-ABS($Q119))*($Z119+$Z120)*0.5*($D$27+$D$28)*$D$5*1000,0))</f>
        <v>0</v>
      </c>
      <c r="EJ120" s="1">
        <f>IF(AND(G$43&lt;ABS($Q120),G$43&gt;ABS($Q119)),1,0)</f>
        <v>0</v>
      </c>
      <c r="EK120" s="3">
        <f>MIN(IF(EJ120=1,($S120-$S119)/(ABS($Q120)-ABS($Q119))*(G$43-ABS($Q119))+$S119,0),$D$7)</f>
        <v>0</v>
      </c>
      <c r="EL120" s="1">
        <f>IF(ABS($Q120)&lt;G$44,$AA120,IF(ABS($Q119)&lt;G$44,(G$44-ABS($Q119))*($Z119+$Z120)*0.5*($D$27+$D$28)*$D$5*1000,0))</f>
        <v>0</v>
      </c>
      <c r="EM120" s="1">
        <f>IF(AND(G$44&lt;ABS($Q120),G$44&gt;ABS($Q119)),1,0)</f>
        <v>0</v>
      </c>
      <c r="EN120" s="3">
        <f>MIN(IF(EM120=1,($S120-$S119)/(ABS($Q120)-ABS($Q119))*(G$44-ABS($Q119))+$S119,0),$D$7)</f>
        <v>0</v>
      </c>
      <c r="EO120" s="1">
        <f>IF(ABS($Q120)&lt;G$45,$AA120,IF(ABS($Q119)&lt;G$45,(G$45-ABS($Q119))*($Z119+$Z120)*0.5*($D$27+$D$28)*$D$5*1000,0))</f>
        <v>0</v>
      </c>
      <c r="EP120" s="1">
        <f>IF(AND(G$45&lt;ABS($Q120),G$45&gt;ABS($Q119)),1,0)</f>
        <v>0</v>
      </c>
      <c r="EQ120" s="3">
        <f>MIN(IF(EP120=1,($S120-$S119)/(ABS($Q120)-ABS($Q119))*(G$45-ABS($Q119))+$S119,0),$D$7)</f>
        <v>0</v>
      </c>
      <c r="ER120" s="1">
        <f>IF(ABS($Q120)&lt;G$46,$AA120,IF(ABS($Q119)&lt;G$46,(G$46-ABS($Q119))*($Z119+$Z120)*0.5*($D$27+$D$28)*$D$5*1000,0))</f>
        <v>0</v>
      </c>
      <c r="ES120" s="1">
        <f>IF(AND(G$46&lt;ABS($Q120),G$46&gt;ABS($Q119)),1,0)</f>
        <v>0</v>
      </c>
      <c r="ET120" s="3">
        <f>MIN(IF(ES120=1,($S120-$S119)/(ABS($Q120)-ABS($Q119))*(G$46-ABS($Q119))+$S119,0),$D$7)</f>
        <v>0</v>
      </c>
      <c r="EU120" s="1">
        <f>IF(ABS($Q120)&lt;G$47,$AA120,IF(ABS($Q119)&lt;G$47,(G$47-ABS($Q119))*($Z119+$Z120)*0.5*($D$27+$D$28)*$D$5*1000,0))</f>
        <v>0</v>
      </c>
      <c r="EV120" s="1">
        <f>IF(AND(G$47&lt;ABS($Q120),G$47&gt;ABS($Q119)),1,0)</f>
        <v>0</v>
      </c>
      <c r="EW120" s="3">
        <f>MIN(IF(EV120=1,($S120-$S119)/(ABS($Q120)-ABS($Q119))*(G$47-ABS($Q119))+$S119,0),$D$7)</f>
        <v>0</v>
      </c>
      <c r="EX120" s="1">
        <f>IF(ABS($Q120)&lt;G$48,$AA120,IF(ABS($Q119)&lt;G$48,(G$48-ABS($Q119))*($Z119+$Z120)*0.5*($D$27+$D$28)*$D$5*1000,0))</f>
        <v>0</v>
      </c>
      <c r="EY120" s="1">
        <f>IF(AND(G$48&lt;ABS($Q120),G$48&gt;ABS($Q119)),1,0)</f>
        <v>0</v>
      </c>
      <c r="EZ120" s="3">
        <f>MIN(IF(EY120=1,($S120-$S119)/(ABS($Q120)-ABS($Q119))*(G$48-ABS($Q119))+$S119,0),$D$7)</f>
        <v>0</v>
      </c>
      <c r="FA120" s="1">
        <f>IF(ABS($Q120)&lt;G$49,$AA120,IF(ABS($Q119)&lt;G$49,(G$49-ABS($Q119))*($Z119+$Z120)*0.5*($D$27+$D$28)*$D$5*1000,0))</f>
        <v>0</v>
      </c>
      <c r="FB120" s="1">
        <f>IF(AND(G$49&lt;ABS($Q120),G$49&gt;ABS($Q119)),1,0)</f>
        <v>0</v>
      </c>
      <c r="FC120" s="3">
        <f>MIN(IF(FB120=1,($S120-$S119)/(ABS($Q120)-ABS($Q119))*(G$49-ABS($Q119))+$S119,0),$D$7)</f>
        <v>0</v>
      </c>
      <c r="FD120" s="1">
        <f>IF(ABS($Q120)&lt;G$50,$AA120,IF(ABS($Q119)&lt;G$50,(G$50-ABS($Q119))*($Z119+$Z120)*0.5*($D$27+$D$28)*$D$5*1000,0))</f>
        <v>0</v>
      </c>
      <c r="FE120" s="1">
        <f>IF(AND(G$50&lt;ABS($Q120),G$50&gt;ABS($Q119)),1,0)</f>
        <v>0</v>
      </c>
      <c r="FF120" s="3">
        <f>MIN(IF(FE120=1,($S120-$S119)/(ABS($Q120)-ABS($Q119))*(G$50-ABS($Q119))+$S119,0),$D$7)</f>
        <v>0</v>
      </c>
      <c r="FG120" s="1">
        <f>IF(ABS($Q120)&lt;G$51,$AA120,IF(ABS($Q119)&lt;G$51,(G$51-ABS($Q119))*($Z119+$Z120)*0.5*($D$27+$D$28)*$D$5*1000,0))</f>
        <v>0</v>
      </c>
      <c r="FH120" s="1">
        <f>IF(AND(G$51&lt;ABS($Q120),G$51&gt;ABS($Q119)),1,0)</f>
        <v>0</v>
      </c>
      <c r="FI120" s="3">
        <f>MIN(IF(FH120=1,($S120-$S119)/(ABS($Q120)-ABS($Q119))*(G$51-ABS($Q119))+$S119,0),$D$7)</f>
        <v>0</v>
      </c>
      <c r="FJ120" s="1">
        <f>IF(ABS($Q120)&lt;G$52,$AA120,IF(ABS($Q119)&lt;G$52,(G$52-ABS($Q119))*($Z119+$Z120)*0.5*($D$27+$D$28)*$D$5*1000,0))</f>
        <v>0</v>
      </c>
      <c r="FK120" s="1">
        <f>IF(AND(G$52&lt;ABS($Q120),G$52&gt;ABS($Q119)),1,0)</f>
        <v>0</v>
      </c>
      <c r="FL120" s="3">
        <f>MIN(IF(FK120=1,($S120-$S119)/(ABS($Q120)-ABS($Q119))*(G$52-ABS($Q119))+$S119,0),$D$7)</f>
        <v>0</v>
      </c>
      <c r="FM120" s="1">
        <f>IF(ABS($Q120)&lt;G$53,$AA120,IF(ABS($Q119)&lt;G$53,(G$53-ABS($Q119))*($Z119+$Z120)*0.5*($D$27+$D$28)*$D$5*1000,0))</f>
        <v>0</v>
      </c>
      <c r="FN120" s="1">
        <f>IF(AND(G$53&lt;ABS($Q120),G$53&gt;ABS($Q119)),1,0)</f>
        <v>0</v>
      </c>
      <c r="FO120" s="3">
        <f>MIN(IF(FN120=1,($S120-$S119)/(ABS($Q120)-ABS($Q119))*(G$53-ABS($Q119))+$S119,0),$D$7)</f>
        <v>0</v>
      </c>
      <c r="FP120" s="1">
        <f>IF(ABS($Q120)&lt;G$54,$AA120,IF(ABS($Q119)&lt;G$54,(G$54-ABS($Q119))*($Z119+$Z120)*0.5*($D$27+$D$28)*$D$5*1000,0))</f>
        <v>0</v>
      </c>
      <c r="FQ120" s="1">
        <f>IF(AND(G$54&lt;ABS($Q120),G$54&gt;ABS($Q119)),1,0)</f>
        <v>0</v>
      </c>
      <c r="FR120" s="3">
        <f>MIN(IF(FQ120=1,($S120-$S119)/(ABS($Q120)-ABS($Q119))*(G$54-ABS($Q119))+$S119,0),$D$7)</f>
        <v>0</v>
      </c>
      <c r="FS120" s="1">
        <f>IF(ABS($Q120)&lt;G$55,$AA120,IF(ABS($Q119)&lt;G$55,(G$55-ABS($Q119))*($Z119+$Z120)*0.5*($D$27+$D$28)*$D$5*1000,0))</f>
        <v>0</v>
      </c>
      <c r="FT120" s="1">
        <f>IF(AND(G$55&lt;ABS($Q120),G$55&gt;ABS($Q119)),1,0)</f>
        <v>0</v>
      </c>
      <c r="FU120" s="3">
        <f>MIN(IF(FT120=1,($S120-$S119)/(ABS($Q120)-ABS($Q119))*(G$55-ABS($Q119))+$S119,0),$D$7)</f>
        <v>0</v>
      </c>
      <c r="FV120" s="1" t="e">
        <f>IF(ABS($Q120)&lt;#REF!,$AA120,IF(ABS($Q119)&lt;#REF!,(#REF!-ABS($Q119))*($Z119+$Z120)*0.5*($D$27+$D$28)*$D$5*1000,0))</f>
        <v>#REF!</v>
      </c>
      <c r="FW120" s="1" t="e">
        <f>IF(AND(#REF!&lt;ABS($Q120),#REF!&gt;ABS($Q119)),1,0)</f>
        <v>#REF!</v>
      </c>
      <c r="FX120" s="3" t="e">
        <f>MIN(IF(FW120=1,($S120-$S119)/(ABS($Q120)-ABS($Q119))*(#REF!-ABS($Q119))+$S119,0),$D$7)</f>
        <v>#REF!</v>
      </c>
    </row>
    <row r="121" spans="1:180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36"/>
      <c r="M121" s="23"/>
      <c r="N121" s="23"/>
      <c r="O121" s="23"/>
      <c r="P121" s="11"/>
      <c r="Q121" s="4"/>
      <c r="R121" s="4"/>
      <c r="S121" s="4"/>
      <c r="T121" s="4"/>
      <c r="U121" s="4"/>
      <c r="V121" s="4"/>
      <c r="W121" s="4"/>
      <c r="X121" s="4"/>
      <c r="Y121" s="4"/>
      <c r="Z121" s="3">
        <f t="shared" si="8"/>
        <v>0.2</v>
      </c>
      <c r="AA121" s="3"/>
      <c r="AB121" s="1"/>
      <c r="AC121" s="2"/>
      <c r="AD121" s="2"/>
      <c r="AE121" s="1"/>
      <c r="AF121" s="2"/>
      <c r="AG121" s="2"/>
      <c r="AH121" s="1"/>
      <c r="AI121" s="2"/>
      <c r="AJ121" s="2"/>
      <c r="AK121" s="1"/>
      <c r="AL121" s="2"/>
      <c r="AM121" s="2"/>
      <c r="AN121" s="1"/>
      <c r="AO121" s="2"/>
      <c r="AP121" s="2"/>
      <c r="AQ121" s="1"/>
      <c r="AR121" s="2"/>
      <c r="AS121" s="2"/>
      <c r="AT121" s="1"/>
      <c r="AU121" s="2"/>
      <c r="AV121" s="2"/>
      <c r="AW121" s="1"/>
      <c r="AX121" s="2"/>
      <c r="AY121" s="2"/>
      <c r="AZ121" s="1"/>
      <c r="BA121" s="2"/>
      <c r="BB121" s="2"/>
      <c r="BC121" s="1"/>
      <c r="BD121" s="2"/>
      <c r="BE121" s="2"/>
      <c r="BF121" s="1"/>
      <c r="BG121" s="2"/>
      <c r="BH121" s="2"/>
      <c r="BI121" s="1"/>
      <c r="BJ121" s="2"/>
      <c r="BK121" s="2"/>
      <c r="BL121" s="1"/>
      <c r="BM121" s="2"/>
      <c r="BN121" s="2"/>
      <c r="BO121" s="1"/>
      <c r="BP121" s="2"/>
      <c r="BQ121" s="2"/>
      <c r="BR121" s="1"/>
      <c r="BS121" s="2"/>
      <c r="BT121" s="2"/>
      <c r="BU121" s="1"/>
      <c r="BV121" s="2"/>
      <c r="BW121" s="2"/>
      <c r="BX121" s="1"/>
      <c r="BY121" s="2"/>
      <c r="BZ121" s="2"/>
      <c r="CA121" s="1"/>
      <c r="CB121" s="2"/>
      <c r="CC121" s="2"/>
      <c r="CD121" s="1"/>
      <c r="CE121" s="2"/>
      <c r="CF121" s="2"/>
      <c r="CG121" s="1"/>
      <c r="CH121" s="2"/>
      <c r="CI121" s="2"/>
      <c r="CJ121" s="1"/>
      <c r="CK121" s="2"/>
      <c r="CL121" s="2"/>
      <c r="CM121" s="1"/>
      <c r="CN121" s="2"/>
      <c r="CO121" s="2"/>
      <c r="CP121" s="1"/>
      <c r="CQ121" s="2"/>
      <c r="CR121" s="2"/>
      <c r="CS121" s="1"/>
      <c r="CT121" s="2"/>
      <c r="CU121" s="2"/>
      <c r="CV121" s="1"/>
      <c r="CW121" s="2"/>
      <c r="CX121" s="2"/>
      <c r="CY121" s="1"/>
      <c r="CZ121" s="2"/>
      <c r="DA121" s="2"/>
      <c r="DB121" s="1"/>
      <c r="DC121" s="2"/>
      <c r="DD121" s="2"/>
      <c r="DE121" s="1"/>
      <c r="DF121" s="2"/>
      <c r="DG121" s="2"/>
      <c r="DH121" s="1"/>
      <c r="DI121" s="2"/>
      <c r="DJ121" s="2"/>
      <c r="DK121" s="1"/>
      <c r="DL121" s="2"/>
      <c r="DM121" s="2"/>
      <c r="DN121" s="1"/>
      <c r="DO121" s="2"/>
      <c r="DP121" s="2"/>
      <c r="DQ121" s="1"/>
      <c r="DR121" s="2"/>
      <c r="DS121" s="2"/>
      <c r="DT121" s="1"/>
      <c r="DU121" s="2"/>
      <c r="DV121" s="2"/>
      <c r="DW121" s="1"/>
      <c r="DX121" s="2"/>
      <c r="DY121" s="2"/>
      <c r="DZ121" s="1"/>
      <c r="EA121" s="2"/>
      <c r="EB121" s="2"/>
      <c r="EC121" s="1"/>
      <c r="ED121" s="2"/>
      <c r="EE121" s="2"/>
      <c r="EF121" s="1"/>
      <c r="EG121" s="2"/>
      <c r="EH121" s="2"/>
      <c r="EI121" s="1"/>
      <c r="EJ121" s="2"/>
      <c r="EK121" s="2"/>
      <c r="EL121" s="1"/>
      <c r="EM121" s="2"/>
      <c r="EN121" s="2"/>
      <c r="EO121" s="1"/>
      <c r="EP121" s="2"/>
      <c r="EQ121" s="2"/>
      <c r="ER121" s="1"/>
      <c r="ES121" s="2"/>
      <c r="ET121" s="2"/>
      <c r="EU121" s="1"/>
      <c r="EV121" s="2"/>
      <c r="EW121" s="2"/>
      <c r="EX121" s="1"/>
      <c r="EY121" s="2"/>
      <c r="EZ121" s="2"/>
      <c r="FA121" s="1"/>
      <c r="FB121" s="2"/>
      <c r="FC121" s="2"/>
      <c r="FD121" s="1"/>
      <c r="FE121" s="2"/>
      <c r="FF121" s="2"/>
      <c r="FG121" s="1"/>
      <c r="FH121" s="2"/>
      <c r="FI121" s="2"/>
      <c r="FJ121" s="1"/>
      <c r="FK121" s="2"/>
      <c r="FL121" s="2"/>
      <c r="FM121" s="1"/>
      <c r="FN121" s="2"/>
      <c r="FO121" s="2"/>
      <c r="FP121" s="1"/>
      <c r="FQ121" s="2"/>
      <c r="FR121" s="2"/>
      <c r="FS121" s="1"/>
      <c r="FT121" s="2"/>
      <c r="FU121" s="2"/>
      <c r="FV121" s="1"/>
      <c r="FW121" s="2"/>
      <c r="FX121" s="2"/>
    </row>
    <row r="122" spans="1:180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36"/>
      <c r="M122" s="23"/>
      <c r="N122" s="23"/>
      <c r="O122" s="23"/>
      <c r="P122" s="11"/>
      <c r="Q122" s="4"/>
      <c r="R122" s="4"/>
      <c r="S122" s="4"/>
      <c r="T122" s="4"/>
      <c r="U122" s="4"/>
      <c r="V122" s="4"/>
      <c r="W122" s="4"/>
      <c r="X122" s="4"/>
      <c r="Y122" s="4"/>
      <c r="Z122" s="3">
        <f t="shared" si="8"/>
        <v>0.2</v>
      </c>
      <c r="AA122" s="1">
        <f>$R121*($Z122+$Z121)*0.5*($D$27+$D$28)*1000*$D$5</f>
        <v>0</v>
      </c>
      <c r="AB122" s="1">
        <f>IF(ABS($Q122)&lt;$G$6,$AA122,IF(ABS($Q121)&lt;$G$6,($G$6-ABS($Q121))*($Z121+$Z122)*0.5*($D$27+$D$28)*$D$5*1000,0))</f>
        <v>0</v>
      </c>
      <c r="AC122" s="1">
        <f>IF(AND($G$6&lt;ABS($Q122),$G$6&gt;ABS($Q121)),1,0)</f>
        <v>0</v>
      </c>
      <c r="AD122" s="3">
        <f>MIN(IF(AC122=1,($S122-$S121)/(ABS($Q122)-ABS($Q121))*($G$6-ABS($Q121))+$S121,0),$D$7)</f>
        <v>0</v>
      </c>
      <c r="AE122" s="1">
        <f>IF(ABS($Q122)&lt;$G$7,$AA122,IF(ABS($Q121)&lt;$G$7,($G$7-ABS($Q121))*($Z121+$Z122)*0.5*($D$27+$D$28)*$D$5*1000,0))</f>
        <v>0</v>
      </c>
      <c r="AF122" s="1">
        <f>IF(AND($G$7&lt;ABS($Q122),$G$7&gt;ABS($Q121)),1,0)</f>
        <v>0</v>
      </c>
      <c r="AG122" s="3">
        <f>MIN(IF(AF122=1,($S122-$S121)/(ABS($Q122)-ABS($Q121))*($G$7-ABS($Q121))+$S121,0),$D$7)</f>
        <v>0</v>
      </c>
      <c r="AH122" s="1">
        <f>IF(ABS($Q122)&lt;$G$8,$AA122,IF(ABS($Q121)&lt;$G$8,($G$8-ABS($Q121))*($Z121+$Z122)*0.5*($D$27+$D$28)*$D$5*1000,0))</f>
        <v>0</v>
      </c>
      <c r="AI122" s="1">
        <f>IF(AND($G$8&lt;ABS($Q122),$G$8&gt;ABS($Q121)),1,0)</f>
        <v>0</v>
      </c>
      <c r="AJ122" s="3">
        <f>MIN(IF(AI122=1,($S122-$S121)/(ABS($Q122)-ABS($Q121))*($G$8-ABS($Q121))+$S121,0),$D$7)</f>
        <v>0</v>
      </c>
      <c r="AK122" s="1">
        <f>IF(ABS($Q122)&lt;$G$9,$AA122,IF(ABS($Q121)&lt;$G$9,($G$9-ABS($Q121))*($Z121+$Z122)*0.5*($D$27+$D$28)*$D$5*1000,0))</f>
        <v>0</v>
      </c>
      <c r="AL122" s="1">
        <f>IF(AND($G$9&lt;ABS($Q122),$G$9&gt;ABS($Q121)),1,0)</f>
        <v>0</v>
      </c>
      <c r="AM122" s="3">
        <f>MIN(IF(AL122=1,($S122-$S121)/(ABS($Q122)-ABS($Q121))*($G$9-ABS($Q121))+$S121,0),$D$7)</f>
        <v>0</v>
      </c>
      <c r="AN122" s="1">
        <f>IF(ABS($Q122)&lt;$G$10,$AA122,IF(ABS($Q121)&lt;$G$10,($G$10-ABS($Q121))*($Z121+$Z122)*0.5*($D$27+$D$28)*$D$5*1000,0))</f>
        <v>0</v>
      </c>
      <c r="AO122" s="1">
        <f>IF(AND($G$10&lt;ABS($Q122),$G$10&gt;ABS($Q121)),1,0)</f>
        <v>0</v>
      </c>
      <c r="AP122" s="3">
        <f>MIN(IF(AO122=1,($S122-$S121)/(ABS($Q122)-ABS($Q121))*($G$10-ABS($Q121))+$S121,0),$D$7)</f>
        <v>0</v>
      </c>
      <c r="AQ122" s="1">
        <f>IF(ABS($Q122)&lt;$G$11,$AA122,IF(ABS($Q121)&lt;$G$11,($G$11-ABS($Q121))*($Z121+$Z122)*0.5*($D$27+$D$28)*$D$5*1000,0))</f>
        <v>0</v>
      </c>
      <c r="AR122" s="1">
        <f>IF(AND($G$11&lt;ABS($Q122),$G$11&gt;ABS($Q121)),1,0)</f>
        <v>0</v>
      </c>
      <c r="AS122" s="3">
        <f>MIN(IF(AR122=1,($S122-$S121)/(ABS($Q122)-ABS($Q121))*($G$11-ABS($Q121))+$S121,0),$D$7)</f>
        <v>0</v>
      </c>
      <c r="AT122" s="1">
        <f>IF(ABS($Q122)&lt;$G$12,$AA122,IF(ABS($Q121)&lt;$G$12,($G$12-ABS($Q121))*($Z121+$Z122)*0.5*($D$27+$D$28)*$D$5*1000,0))</f>
        <v>0</v>
      </c>
      <c r="AU122" s="1">
        <f>IF(AND($G$12&lt;ABS($Q122),$G$12&gt;ABS($Q121)),1,0)</f>
        <v>0</v>
      </c>
      <c r="AV122" s="3">
        <f>MIN(IF(AU122=1,($S122-$S121)/(ABS($Q122)-ABS($Q121))*($G$12-ABS($Q121))+$S121,0),$D$7)</f>
        <v>0</v>
      </c>
      <c r="AW122" s="1">
        <f>IF(ABS($Q122)&lt;$G$13,$AA122,IF(ABS($Q121)&lt;$G$13,($G$13-ABS($Q121))*($Z121+$Z122)*0.5*($D$27+$D$28)*$D$5*1000,0))</f>
        <v>0</v>
      </c>
      <c r="AX122" s="1">
        <f>IF(AND($G$13&lt;ABS($Q122),$G$13&gt;ABS($Q121)),1,0)</f>
        <v>0</v>
      </c>
      <c r="AY122" s="3">
        <f>MIN(IF(AX122=1,($S122-$S121)/(ABS($Q122)-ABS($Q121))*($G$13-ABS($Q121))+$S121,0),$D$7)</f>
        <v>0</v>
      </c>
      <c r="AZ122" s="1">
        <f>IF(ABS($Q122)&lt;$G$14,$AA122,IF(ABS($Q121)&lt;$G$14,($G$14-ABS($Q121))*($Z121+$Z122)*0.5*($D$27+$D$28)*$D$5*1000,0))</f>
        <v>0</v>
      </c>
      <c r="BA122" s="1">
        <f>IF(AND($G$14&lt;ABS($Q122),$G$14&gt;ABS($Q121)),1,0)</f>
        <v>0</v>
      </c>
      <c r="BB122" s="3">
        <f>MIN(IF(BA122=1,($S122-$S121)/(ABS($Q122)-ABS($Q121))*($G$14-ABS($Q121))+$S121,0),$D$7)</f>
        <v>0</v>
      </c>
      <c r="BC122" s="1">
        <f>IF(ABS($Q122)&lt;G$15,$AA122,IF(ABS($Q121)&lt;G$15,(G$15-ABS($Q121))*($Z121+$Z122)*0.5*($D$27+$D$28)*$D$5*1000,0))</f>
        <v>0</v>
      </c>
      <c r="BD122" s="1">
        <f>IF(AND(G$15&lt;ABS($Q122),G$15&gt;ABS($Q121)),1,0)</f>
        <v>0</v>
      </c>
      <c r="BE122" s="3">
        <f>MIN(IF(BD122=1,($S122-$S121)/(ABS($Q122)-ABS($Q121))*(G$15-ABS($Q121))+$S121,0),$D$7)</f>
        <v>0</v>
      </c>
      <c r="BF122" s="1">
        <f>IF(ABS($Q122)&lt;G$16,$AA122,IF(ABS($Q121)&lt;G$16,(G$16-ABS($Q121))*($Z121+$Z122)*0.5*($D$27+$D$28)*$D$5*1000,0))</f>
        <v>0</v>
      </c>
      <c r="BG122" s="1">
        <f>IF(AND(G$16&lt;ABS($Q122),G$16&gt;ABS($Q121)),1,0)</f>
        <v>0</v>
      </c>
      <c r="BH122" s="3">
        <f>MIN(IF(BG122=1,($S122-$S121)/(ABS($Q122)-ABS($Q121))*(G$16-ABS($Q121))+$S121,0),$D$7)</f>
        <v>0</v>
      </c>
      <c r="BI122" s="1">
        <f>IF(ABS($Q122)&lt;G$17,$AA122,IF(ABS($Q121)&lt;G$17,(G$17-ABS($Q121))*($Z121+$Z122)*0.5*($D$27+$D$28)*$D$5*1000,0))</f>
        <v>0</v>
      </c>
      <c r="BJ122" s="1">
        <f>IF(AND(G$17&lt;ABS($Q122),G$17&gt;ABS($Q121)),1,0)</f>
        <v>0</v>
      </c>
      <c r="BK122" s="3">
        <f>MIN(IF(BJ122=1,($S122-$S121)/(ABS($Q122)-ABS($Q121))*(G$17-ABS($Q121))+$S121,0),$D$7)</f>
        <v>0</v>
      </c>
      <c r="BL122" s="1">
        <f>IF(ABS($Q122)&lt;G$18,$AA122,IF(ABS($Q121)&lt;G$18,(G$18-ABS($Q121))*($Z121+$Z122)*0.5*($D$27+$D$28)*$D$5*1000,0))</f>
        <v>0</v>
      </c>
      <c r="BM122" s="1">
        <f>IF(AND(G$18&lt;ABS($Q122),G$18&gt;ABS($Q121)),1,0)</f>
        <v>0</v>
      </c>
      <c r="BN122" s="3">
        <f>MIN(IF(BM122=1,($S122-$S121)/(ABS($Q122)-ABS($Q121))*(G$18-ABS($Q121))+$S121,0),$D$7)</f>
        <v>0</v>
      </c>
      <c r="BO122" s="1">
        <f>IF(ABS($Q122)&lt;G$19,$AA122,IF(ABS($Q121)&lt;G$19,(G$19-ABS($Q121))*($Z121+$Z122)*0.5*($D$27+$D$28)*$D$5*1000,0))</f>
        <v>0</v>
      </c>
      <c r="BP122" s="1">
        <f>IF(AND(G$19&lt;ABS($Q122),G$19&gt;ABS($Q121)),1,0)</f>
        <v>0</v>
      </c>
      <c r="BQ122" s="3">
        <f>MIN(IF(BP122=1,($S122-$S121)/(ABS($Q122)-ABS($Q121))*(G$19-ABS($Q121))+$S121,0),$D$7)</f>
        <v>0</v>
      </c>
      <c r="BR122" s="1">
        <f>IF(ABS($Q122)&lt;G$20,$AA122,IF(ABS($Q121)&lt;G$20,(G$20-ABS($Q121))*($Z121+$Z122)*0.5*($D$27+$D$28)*$D$5*1000,0))</f>
        <v>0</v>
      </c>
      <c r="BS122" s="1">
        <f>IF(AND(G$20&lt;ABS($Q122),G$20&gt;ABS($Q121)),1,0)</f>
        <v>0</v>
      </c>
      <c r="BT122" s="3">
        <f>MIN(IF(BS122=1,($S122-$S121)/(ABS($Q122)-ABS($Q121))*(G$20-ABS($Q121))+$S121,0),$D$7)</f>
        <v>0</v>
      </c>
      <c r="BU122" s="1">
        <f>IF(ABS($Q122)&lt;G$21,$AA122,IF(ABS($Q121)&lt;G$21,(G$21-ABS($Q121))*($Z121+$Z122)*0.5*($D$27+$D$28)*$D$5*1000,0))</f>
        <v>0</v>
      </c>
      <c r="BV122" s="1">
        <f>IF(AND(G$21&lt;ABS($Q122),G$21&gt;ABS($Q121)),1,0)</f>
        <v>0</v>
      </c>
      <c r="BW122" s="3">
        <f>MIN(IF(BV122=1,($S122-$S121)/(ABS($Q122)-ABS($Q121))*(G$21-ABS($Q121))+$S121,0),$D$7)</f>
        <v>0</v>
      </c>
      <c r="BX122" s="1">
        <f>IF(ABS($Q122)&lt;G$22,$AA122,IF(ABS($Q121)&lt;G$22,(G$22-ABS($Q121))*($Z121+$Z122)*0.5*($D$27+$D$28)*$D$5*1000,0))</f>
        <v>0</v>
      </c>
      <c r="BY122" s="1">
        <f>IF(AND(G$22&lt;ABS($Q122),G$22&gt;ABS($Q121)),1,0)</f>
        <v>0</v>
      </c>
      <c r="BZ122" s="3">
        <f>MIN(IF(BY122=1,($S122-$S121)/(ABS($Q122)-ABS($Q121))*(G$22-ABS($Q121))+$S121,0),$D$7)</f>
        <v>0</v>
      </c>
      <c r="CA122" s="1">
        <f>IF(ABS($Q122)&lt;G$23,$AA122,IF(ABS($Q121)&lt;G$23,(G$23-ABS($Q121))*($Z121+$Z122)*0.5*($D$27+$D$28)*$D$5*1000,0))</f>
        <v>0</v>
      </c>
      <c r="CB122" s="1">
        <f>IF(AND(G$23&lt;ABS($Q122),G$23&gt;ABS($Q121)),1,0)</f>
        <v>0</v>
      </c>
      <c r="CC122" s="3">
        <f>MIN(IF(CB122=1,($S122-$S121)/(ABS($Q122)-ABS($Q121))*(G$23-ABS($Q121))+$S121,0),$D$7)</f>
        <v>0</v>
      </c>
      <c r="CD122" s="1">
        <f>IF(ABS($Q122)&lt;G$24,$AA122,IF(ABS($Q121)&lt;G$24,(G$24-ABS($Q121))*($Z121+$Z122)*0.5*($D$27+$D$28)*$D$5*1000,0))</f>
        <v>0</v>
      </c>
      <c r="CE122" s="1">
        <f>IF(AND(G$24&lt;ABS($Q122),G$24&gt;ABS($Q121)),1,0)</f>
        <v>0</v>
      </c>
      <c r="CF122" s="3">
        <f>MIN(IF(CE122=1,($S122-$S121)/(ABS($Q122)-ABS($Q121))*(G$24-ABS($Q121))+$S121,0),$D$7)</f>
        <v>0</v>
      </c>
      <c r="CG122" s="1">
        <f>IF(ABS($Q122)&lt;G$25,$AA122,IF(ABS($Q121)&lt;G$25,(G$25-ABS($Q121))*($Z121+$Z122)*0.5*($D$27+$D$28)*$D$5*1000,0))</f>
        <v>0</v>
      </c>
      <c r="CH122" s="1">
        <f>IF(AND(G$25&lt;ABS($Q122),G$25&gt;ABS($Q121)),1,0)</f>
        <v>0</v>
      </c>
      <c r="CI122" s="3">
        <f>MIN(IF(CH122=1,($S122-$S121)/(ABS($Q122)-ABS($Q121))*(G$25-ABS($Q121))+$S121,0),$D$7)</f>
        <v>0</v>
      </c>
      <c r="CJ122" s="1">
        <f>IF(ABS($Q122)&lt;G$26,$AA122,IF(ABS($Q121)&lt;G$26,(G$26-ABS($Q121))*($Z121+$Z122)*0.5*($D$27+$D$28)*$D$5*1000,0))</f>
        <v>0</v>
      </c>
      <c r="CK122" s="1">
        <f>IF(AND(G$26&lt;ABS($Q122),G$26&gt;ABS($Q121)),1,0)</f>
        <v>0</v>
      </c>
      <c r="CL122" s="3">
        <f>MIN(IF(CK122=1,($S122-$S121)/(ABS($Q122)-ABS($Q121))*(G$26-ABS($Q121))+$S121,0),$D$7)</f>
        <v>0</v>
      </c>
      <c r="CM122" s="1">
        <f>IF(ABS($Q122)&lt;G$27,$AA122,IF(ABS($Q121)&lt;G$27,(G$27-ABS($Q121))*($Z121+$Z122)*0.5*($D$27+$D$28)*$D$5*1000,0))</f>
        <v>0</v>
      </c>
      <c r="CN122" s="1">
        <f>IF(AND(G$27&lt;ABS($Q122),G$27&gt;ABS($Q121)),1,0)</f>
        <v>0</v>
      </c>
      <c r="CO122" s="3">
        <f>MIN(IF(CN122=1,($S122-$S121)/(ABS($Q122)-ABS($Q121))*(G$27-ABS($Q121))+$S121,0),$D$7)</f>
        <v>0</v>
      </c>
      <c r="CP122" s="1">
        <f>IF(ABS($Q122)&lt;G$28,$AA122,IF(ABS($Q121)&lt;G$28,(G$28-ABS($Q121))*($Z121+$Z122)*0.5*($D$27+$D$28)*$D$5*1000,0))</f>
        <v>0</v>
      </c>
      <c r="CQ122" s="1">
        <f>IF(AND(G$28&lt;ABS($Q122),G$28&gt;ABS($Q121)),1,0)</f>
        <v>0</v>
      </c>
      <c r="CR122" s="3">
        <f>MIN(IF(CQ122=1,($S122-$S121)/(ABS($Q122)-ABS($Q121))*(G$28-ABS($Q121))+$S121,0),$D$7)</f>
        <v>0</v>
      </c>
      <c r="CS122" s="1">
        <f>IF(ABS($Q122)&lt;G$29,$AA122,IF(ABS($Q121)&lt;G$29,(G$29-ABS($Q121))*($Z121+$Z122)*0.5*($D$27+$D$28)*$D$5*1000,0))</f>
        <v>0</v>
      </c>
      <c r="CT122" s="1">
        <f>IF(AND(G$29&lt;ABS($Q122),G$29&gt;ABS($Q121)),1,0)</f>
        <v>0</v>
      </c>
      <c r="CU122" s="3">
        <f>MIN(IF(CT122=1,($S122-$S121)/(ABS($Q122)-ABS($Q121))*(G$29-ABS($Q121))+$S121,0),$D$7)</f>
        <v>0</v>
      </c>
      <c r="CV122" s="1">
        <f>IF(ABS($Q122)&lt;G$30,$AA122,IF(ABS($Q121)&lt;G$30,(G$30-ABS($Q121))*($Z121+$Z122)*0.5*($D$27+$D$28)*$D$5*1000,0))</f>
        <v>0</v>
      </c>
      <c r="CW122" s="1">
        <f>IF(AND(G$30&lt;ABS($Q122),G$30&gt;ABS($Q121)),1,0)</f>
        <v>0</v>
      </c>
      <c r="CX122" s="3">
        <f>MIN(IF(CW122=1,($S122-$S121)/(ABS($Q122)-ABS($Q121))*(G$30-ABS($Q121))+$S121,0),$D$7)</f>
        <v>0</v>
      </c>
      <c r="CY122" s="1">
        <f>IF(ABS($Q122)&lt;G$31,$AA122,IF(ABS($Q121)&lt;G$31,(G$31-ABS($Q121))*($Z121+$Z122)*0.5*($D$27+$D$28)*$D$5*1000,0))</f>
        <v>0</v>
      </c>
      <c r="CZ122" s="1">
        <f>IF(AND(G$31&lt;ABS($Q122),G$31&gt;ABS($Q121)),1,0)</f>
        <v>0</v>
      </c>
      <c r="DA122" s="3">
        <f>MIN(IF(CZ122=1,($S122-$S121)/(ABS($Q122)-ABS($Q121))*(G$31-ABS($Q121))+$S121,0),$D$7)</f>
        <v>0</v>
      </c>
      <c r="DB122" s="1">
        <f>IF(ABS($Q122)&lt;G$32,$AA122,IF(ABS($Q121)&lt;G$32,(G$32-ABS($Q121))*($Z121+$Z122)*0.5*($D$27+$D$28)*$D$5*1000,0))</f>
        <v>0</v>
      </c>
      <c r="DC122" s="1">
        <f>IF(AND(G$32&lt;ABS($Q122),G$32&gt;ABS($Q121)),1,0)</f>
        <v>0</v>
      </c>
      <c r="DD122" s="3">
        <f>MIN(IF(DC122=1,($S122-$S121)/(ABS($Q122)-ABS($Q121))*(G$32-ABS($Q121))+$S121,0),$D$7)</f>
        <v>0</v>
      </c>
      <c r="DE122" s="1">
        <f>IF(ABS($Q122)&lt;G$33,$AA122,IF(ABS($Q121)&lt;G$33,(G$33-ABS($Q121))*($Z121+$Z122)*0.5*($D$27+$D$28)*$D$5*1000,0))</f>
        <v>0</v>
      </c>
      <c r="DF122" s="1">
        <f>IF(AND(G$33&lt;ABS($Q122),G$33&gt;ABS($Q121)),1,0)</f>
        <v>0</v>
      </c>
      <c r="DG122" s="3">
        <f>MIN(IF(DF122=1,($S122-$S121)/(ABS($Q122)-ABS($Q121))*(G$33-ABS($Q121))+$S121,0),$D$7)</f>
        <v>0</v>
      </c>
      <c r="DH122" s="1">
        <f>IF(ABS($Q122)&lt;G$34,$AA122,IF(ABS($Q121)&lt;G$34,(G$34-ABS($Q121))*($Z121+$Z122)*0.5*($D$27+$D$28)*$D$5*1000,0))</f>
        <v>0</v>
      </c>
      <c r="DI122" s="1">
        <f>IF(AND(G$34&lt;ABS($Q122),G$34&gt;ABS($Q121)),1,0)</f>
        <v>0</v>
      </c>
      <c r="DJ122" s="3">
        <f>MIN(IF(DI122=1,($S122-$S121)/(ABS($Q122)-ABS($Q121))*(G$34-ABS($Q121))+$S121,0),$D$7)</f>
        <v>0</v>
      </c>
      <c r="DK122" s="1">
        <f>IF(ABS($Q122)&lt;G$35,$AA122,IF(ABS($Q121)&lt;G$35,(G$35-ABS($Q121))*($Z121+$Z122)*0.5*($D$27+$D$28)*$D$5*1000,0))</f>
        <v>0</v>
      </c>
      <c r="DL122" s="1">
        <f>IF(AND(G$35&lt;ABS($Q122),G$35&gt;ABS($Q121)),1,0)</f>
        <v>0</v>
      </c>
      <c r="DM122" s="3">
        <f>MIN(IF(DL122=1,($S122-$S121)/(ABS($Q122)-ABS($Q121))*(G$35-ABS($Q121))+$S121,0),$D$7)</f>
        <v>0</v>
      </c>
      <c r="DN122" s="1">
        <f>IF(ABS($Q122)&lt;G$36,$AA122,IF(ABS($Q121)&lt;G$36,(G$36-ABS($Q121))*($Z121+$Z122)*0.5*($D$27+$D$28)*$D$5*1000,0))</f>
        <v>0</v>
      </c>
      <c r="DO122" s="1">
        <f>IF(AND(G$36&lt;ABS($Q122),G$36&gt;ABS($Q121)),1,0)</f>
        <v>0</v>
      </c>
      <c r="DP122" s="3">
        <f>MIN(IF(DO122=1,($S122-$S121)/(ABS($Q122)-ABS($Q121))*(G$36-ABS($Q121))+$S121,0),$D$7)</f>
        <v>0</v>
      </c>
      <c r="DQ122" s="1">
        <f>IF(ABS($Q122)&lt;G$37,$AA122,IF(ABS($Q121)&lt;G$37,(G$37-ABS($Q121))*($Z121+$Z122)*0.5*($D$27+$D$28)*$D$5*1000,0))</f>
        <v>0</v>
      </c>
      <c r="DR122" s="1">
        <f>IF(AND(G$37&lt;ABS($Q122),G$37&gt;ABS($Q121)),1,0)</f>
        <v>0</v>
      </c>
      <c r="DS122" s="3">
        <f>MIN(IF(DR122=1,($S122-$S121)/(ABS($Q122)-ABS($Q121))*(G$37-ABS($Q121))+$S121,0),$D$7)</f>
        <v>0</v>
      </c>
      <c r="DT122" s="1">
        <f>IF(ABS($Q122)&lt;G$38,$AA122,IF(ABS($Q121)&lt;G$38,(G$38-ABS($Q121))*($Z121+$Z122)*0.5*($D$27+$D$28)*$D$5*1000,0))</f>
        <v>0</v>
      </c>
      <c r="DU122" s="1">
        <f>IF(AND(G$38&lt;ABS($Q122),G$38&gt;ABS($Q121)),1,0)</f>
        <v>0</v>
      </c>
      <c r="DV122" s="3">
        <f>MIN(IF(DU122=1,($S122-$S121)/(ABS($Q122)-ABS($Q121))*(G$38-ABS($Q121))+$S121,0),$D$7)</f>
        <v>0</v>
      </c>
      <c r="DW122" s="1">
        <f>IF(ABS($Q122)&lt;G$39,$AA122,IF(ABS($Q121)&lt;G$39,(G$39-ABS($Q121))*($Z121+$Z122)*0.5*($D$27+$D$28)*$D$5*1000,0))</f>
        <v>0</v>
      </c>
      <c r="DX122" s="1">
        <f>IF(AND(G$39&lt;ABS($Q122),G$39&gt;ABS($Q121)),1,0)</f>
        <v>0</v>
      </c>
      <c r="DY122" s="3">
        <f>MIN(IF(DX122=1,($S122-$S121)/(ABS($Q122)-ABS($Q121))*(G$39-ABS($Q121))+$S121,0),$D$7)</f>
        <v>0</v>
      </c>
      <c r="DZ122" s="1">
        <f>IF(ABS($Q122)&lt;G$40,$AA122,IF(ABS($Q121)&lt;G$40,(G$40-ABS($Q121))*($Z121+$Z122)*0.5*($D$27+$D$28)*$D$5*1000,0))</f>
        <v>0</v>
      </c>
      <c r="EA122" s="1">
        <f>IF(AND(G$40&lt;ABS($Q122),G$40&gt;ABS($Q121)),1,0)</f>
        <v>0</v>
      </c>
      <c r="EB122" s="3">
        <f>MIN(IF(EA122=1,($S122-$S121)/(ABS($Q122)-ABS($Q121))*(G$40-ABS($Q121))+$S121,0),$D$7)</f>
        <v>0</v>
      </c>
      <c r="EC122" s="1">
        <f>IF(ABS($Q122)&lt;G$41,$AA122,IF(ABS($Q121)&lt;G$41,(G$41-ABS($Q121))*($Z121+$Z122)*0.5*($D$27+$D$28)*$D$5*1000,0))</f>
        <v>0</v>
      </c>
      <c r="ED122" s="1">
        <f>IF(AND(G$41&lt;ABS($Q122),G$41&gt;ABS($Q121)),1,0)</f>
        <v>0</v>
      </c>
      <c r="EE122" s="3">
        <f>MIN(IF(ED122=1,($S122-$S121)/(ABS($Q122)-ABS($Q121))*(G$41-ABS($Q121))+$S121,0),$D$7)</f>
        <v>0</v>
      </c>
      <c r="EF122" s="1">
        <f>IF(ABS($Q122)&lt;G$42,$AA122,IF(ABS($Q121)&lt;G$42,(G$42-ABS($Q121))*($Z121+$Z122)*0.5*($D$27+$D$28)*$D$5*1000,0))</f>
        <v>0</v>
      </c>
      <c r="EG122" s="1">
        <f>IF(AND(G$42&lt;ABS($Q122),G$42&gt;ABS($Q121)),1,0)</f>
        <v>0</v>
      </c>
      <c r="EH122" s="3">
        <f>MIN(IF(EG122=1,($S122-$S121)/(ABS($Q122)-ABS($Q121))*(G$42-ABS($Q121))+$S121,0),$D$7)</f>
        <v>0</v>
      </c>
      <c r="EI122" s="1">
        <f>IF(ABS($Q122)&lt;G$43,$AA122,IF(ABS($Q121)&lt;G$43,(G$43-ABS($Q121))*($Z121+$Z122)*0.5*($D$27+$D$28)*$D$5*1000,0))</f>
        <v>0</v>
      </c>
      <c r="EJ122" s="1">
        <f>IF(AND(G$43&lt;ABS($Q122),G$43&gt;ABS($Q121)),1,0)</f>
        <v>0</v>
      </c>
      <c r="EK122" s="3">
        <f>MIN(IF(EJ122=1,($S122-$S121)/(ABS($Q122)-ABS($Q121))*(G$43-ABS($Q121))+$S121,0),$D$7)</f>
        <v>0</v>
      </c>
      <c r="EL122" s="1">
        <f>IF(ABS($Q122)&lt;G$44,$AA122,IF(ABS($Q121)&lt;G$44,(G$44-ABS($Q121))*($Z121+$Z122)*0.5*($D$27+$D$28)*$D$5*1000,0))</f>
        <v>0</v>
      </c>
      <c r="EM122" s="1">
        <f>IF(AND(G$44&lt;ABS($Q122),G$44&gt;ABS($Q121)),1,0)</f>
        <v>0</v>
      </c>
      <c r="EN122" s="3">
        <f>MIN(IF(EM122=1,($S122-$S121)/(ABS($Q122)-ABS($Q121))*(G$44-ABS($Q121))+$S121,0),$D$7)</f>
        <v>0</v>
      </c>
      <c r="EO122" s="1">
        <f>IF(ABS($Q122)&lt;G$45,$AA122,IF(ABS($Q121)&lt;G$45,(G$45-ABS($Q121))*($Z121+$Z122)*0.5*($D$27+$D$28)*$D$5*1000,0))</f>
        <v>0</v>
      </c>
      <c r="EP122" s="1">
        <f>IF(AND(G$45&lt;ABS($Q122),G$45&gt;ABS($Q121)),1,0)</f>
        <v>0</v>
      </c>
      <c r="EQ122" s="3">
        <f>MIN(IF(EP122=1,($S122-$S121)/(ABS($Q122)-ABS($Q121))*(G$45-ABS($Q121))+$S121,0),$D$7)</f>
        <v>0</v>
      </c>
      <c r="ER122" s="1">
        <f>IF(ABS($Q122)&lt;G$46,$AA122,IF(ABS($Q121)&lt;G$46,(G$46-ABS($Q121))*($Z121+$Z122)*0.5*($D$27+$D$28)*$D$5*1000,0))</f>
        <v>0</v>
      </c>
      <c r="ES122" s="1">
        <f>IF(AND(G$46&lt;ABS($Q122),G$46&gt;ABS($Q121)),1,0)</f>
        <v>0</v>
      </c>
      <c r="ET122" s="3">
        <f>MIN(IF(ES122=1,($S122-$S121)/(ABS($Q122)-ABS($Q121))*(G$46-ABS($Q121))+$S121,0),$D$7)</f>
        <v>0</v>
      </c>
      <c r="EU122" s="1">
        <f>IF(ABS($Q122)&lt;G$47,$AA122,IF(ABS($Q121)&lt;G$47,(G$47-ABS($Q121))*($Z121+$Z122)*0.5*($D$27+$D$28)*$D$5*1000,0))</f>
        <v>0</v>
      </c>
      <c r="EV122" s="1">
        <f>IF(AND(G$47&lt;ABS($Q122),G$47&gt;ABS($Q121)),1,0)</f>
        <v>0</v>
      </c>
      <c r="EW122" s="3">
        <f>MIN(IF(EV122=1,($S122-$S121)/(ABS($Q122)-ABS($Q121))*(G$47-ABS($Q121))+$S121,0),$D$7)</f>
        <v>0</v>
      </c>
      <c r="EX122" s="1">
        <f>IF(ABS($Q122)&lt;G$48,$AA122,IF(ABS($Q121)&lt;G$48,(G$48-ABS($Q121))*($Z121+$Z122)*0.5*($D$27+$D$28)*$D$5*1000,0))</f>
        <v>0</v>
      </c>
      <c r="EY122" s="1">
        <f>IF(AND(G$48&lt;ABS($Q122),G$48&gt;ABS($Q121)),1,0)</f>
        <v>0</v>
      </c>
      <c r="EZ122" s="3">
        <f>MIN(IF(EY122=1,($S122-$S121)/(ABS($Q122)-ABS($Q121))*(G$48-ABS($Q121))+$S121,0),$D$7)</f>
        <v>0</v>
      </c>
      <c r="FA122" s="1">
        <f>IF(ABS($Q122)&lt;G$49,$AA122,IF(ABS($Q121)&lt;G$49,(G$49-ABS($Q121))*($Z121+$Z122)*0.5*($D$27+$D$28)*$D$5*1000,0))</f>
        <v>0</v>
      </c>
      <c r="FB122" s="1">
        <f>IF(AND(G$49&lt;ABS($Q122),G$49&gt;ABS($Q121)),1,0)</f>
        <v>0</v>
      </c>
      <c r="FC122" s="3">
        <f>MIN(IF(FB122=1,($S122-$S121)/(ABS($Q122)-ABS($Q121))*(G$49-ABS($Q121))+$S121,0),$D$7)</f>
        <v>0</v>
      </c>
      <c r="FD122" s="1">
        <f>IF(ABS($Q122)&lt;G$50,$AA122,IF(ABS($Q121)&lt;G$50,(G$50-ABS($Q121))*($Z121+$Z122)*0.5*($D$27+$D$28)*$D$5*1000,0))</f>
        <v>0</v>
      </c>
      <c r="FE122" s="1">
        <f>IF(AND(G$50&lt;ABS($Q122),G$50&gt;ABS($Q121)),1,0)</f>
        <v>0</v>
      </c>
      <c r="FF122" s="3">
        <f>MIN(IF(FE122=1,($S122-$S121)/(ABS($Q122)-ABS($Q121))*(G$50-ABS($Q121))+$S121,0),$D$7)</f>
        <v>0</v>
      </c>
      <c r="FG122" s="1">
        <f>IF(ABS($Q122)&lt;G$51,$AA122,IF(ABS($Q121)&lt;G$51,(G$51-ABS($Q121))*($Z121+$Z122)*0.5*($D$27+$D$28)*$D$5*1000,0))</f>
        <v>0</v>
      </c>
      <c r="FH122" s="1">
        <f>IF(AND(G$51&lt;ABS($Q122),G$51&gt;ABS($Q121)),1,0)</f>
        <v>0</v>
      </c>
      <c r="FI122" s="3">
        <f>MIN(IF(FH122=1,($S122-$S121)/(ABS($Q122)-ABS($Q121))*(G$51-ABS($Q121))+$S121,0),$D$7)</f>
        <v>0</v>
      </c>
      <c r="FJ122" s="1">
        <f>IF(ABS($Q122)&lt;G$52,$AA122,IF(ABS($Q121)&lt;G$52,(G$52-ABS($Q121))*($Z121+$Z122)*0.5*($D$27+$D$28)*$D$5*1000,0))</f>
        <v>0</v>
      </c>
      <c r="FK122" s="1">
        <f>IF(AND(G$52&lt;ABS($Q122),G$52&gt;ABS($Q121)),1,0)</f>
        <v>0</v>
      </c>
      <c r="FL122" s="3">
        <f>MIN(IF(FK122=1,($S122-$S121)/(ABS($Q122)-ABS($Q121))*(G$52-ABS($Q121))+$S121,0),$D$7)</f>
        <v>0</v>
      </c>
      <c r="FM122" s="1">
        <f>IF(ABS($Q122)&lt;G$53,$AA122,IF(ABS($Q121)&lt;G$53,(G$53-ABS($Q121))*($Z121+$Z122)*0.5*($D$27+$D$28)*$D$5*1000,0))</f>
        <v>0</v>
      </c>
      <c r="FN122" s="1">
        <f>IF(AND(G$53&lt;ABS($Q122),G$53&gt;ABS($Q121)),1,0)</f>
        <v>0</v>
      </c>
      <c r="FO122" s="3">
        <f>MIN(IF(FN122=1,($S122-$S121)/(ABS($Q122)-ABS($Q121))*(G$53-ABS($Q121))+$S121,0),$D$7)</f>
        <v>0</v>
      </c>
      <c r="FP122" s="1">
        <f>IF(ABS($Q122)&lt;G$54,$AA122,IF(ABS($Q121)&lt;G$54,(G$54-ABS($Q121))*($Z121+$Z122)*0.5*($D$27+$D$28)*$D$5*1000,0))</f>
        <v>0</v>
      </c>
      <c r="FQ122" s="1">
        <f>IF(AND(G$54&lt;ABS($Q122),G$54&gt;ABS($Q121)),1,0)</f>
        <v>0</v>
      </c>
      <c r="FR122" s="3">
        <f>MIN(IF(FQ122=1,($S122-$S121)/(ABS($Q122)-ABS($Q121))*(G$54-ABS($Q121))+$S121,0),$D$7)</f>
        <v>0</v>
      </c>
      <c r="FS122" s="1">
        <f>IF(ABS($Q122)&lt;G$55,$AA122,IF(ABS($Q121)&lt;G$55,(G$55-ABS($Q121))*($Z121+$Z122)*0.5*($D$27+$D$28)*$D$5*1000,0))</f>
        <v>0</v>
      </c>
      <c r="FT122" s="1">
        <f>IF(AND(G$55&lt;ABS($Q122),G$55&gt;ABS($Q121)),1,0)</f>
        <v>0</v>
      </c>
      <c r="FU122" s="3">
        <f>MIN(IF(FT122=1,($S122-$S121)/(ABS($Q122)-ABS($Q121))*(G$55-ABS($Q121))+$S121,0),$D$7)</f>
        <v>0</v>
      </c>
      <c r="FV122" s="1" t="e">
        <f>IF(ABS($Q122)&lt;#REF!,$AA122,IF(ABS($Q121)&lt;#REF!,(#REF!-ABS($Q121))*($Z121+$Z122)*0.5*($D$27+$D$28)*$D$5*1000,0))</f>
        <v>#REF!</v>
      </c>
      <c r="FW122" s="1" t="e">
        <f>IF(AND(#REF!&lt;ABS($Q122),#REF!&gt;ABS($Q121)),1,0)</f>
        <v>#REF!</v>
      </c>
      <c r="FX122" s="3" t="e">
        <f>MIN(IF(FW122=1,($S122-$S121)/(ABS($Q122)-ABS($Q121))*(#REF!-ABS($Q121))+$S121,0),$D$7)</f>
        <v>#REF!</v>
      </c>
    </row>
    <row r="123" spans="1:180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36"/>
      <c r="M123" s="23"/>
      <c r="N123" s="23"/>
      <c r="O123" s="23"/>
      <c r="P123" s="11"/>
      <c r="Q123" s="4"/>
      <c r="R123" s="4"/>
      <c r="S123" s="4"/>
      <c r="T123" s="4"/>
      <c r="U123" s="4"/>
      <c r="V123" s="4"/>
      <c r="W123" s="4"/>
      <c r="X123" s="4"/>
      <c r="Y123" s="4"/>
      <c r="Z123" s="3">
        <f t="shared" si="8"/>
        <v>0.2</v>
      </c>
      <c r="AA123" s="3"/>
      <c r="AB123" s="1"/>
      <c r="AC123" s="2"/>
      <c r="AD123" s="2"/>
      <c r="AE123" s="1"/>
      <c r="AF123" s="2"/>
      <c r="AG123" s="2"/>
      <c r="AH123" s="1"/>
      <c r="AI123" s="2"/>
      <c r="AJ123" s="2"/>
      <c r="AK123" s="1"/>
      <c r="AL123" s="2"/>
      <c r="AM123" s="2"/>
      <c r="AN123" s="1"/>
      <c r="AO123" s="2"/>
      <c r="AP123" s="2"/>
      <c r="AQ123" s="1"/>
      <c r="AR123" s="2"/>
      <c r="AS123" s="2"/>
      <c r="AT123" s="1"/>
      <c r="AU123" s="2"/>
      <c r="AV123" s="2"/>
      <c r="AW123" s="1"/>
      <c r="AX123" s="2"/>
      <c r="AY123" s="2"/>
      <c r="AZ123" s="1"/>
      <c r="BA123" s="2"/>
      <c r="BB123" s="2"/>
      <c r="BC123" s="1"/>
      <c r="BD123" s="2"/>
      <c r="BE123" s="2"/>
      <c r="BF123" s="1"/>
      <c r="BG123" s="2"/>
      <c r="BH123" s="2"/>
      <c r="BI123" s="1"/>
      <c r="BJ123" s="2"/>
      <c r="BK123" s="2"/>
      <c r="BL123" s="1"/>
      <c r="BM123" s="2"/>
      <c r="BN123" s="2"/>
      <c r="BO123" s="1"/>
      <c r="BP123" s="2"/>
      <c r="BQ123" s="2"/>
      <c r="BR123" s="1"/>
      <c r="BS123" s="2"/>
      <c r="BT123" s="2"/>
      <c r="BU123" s="1"/>
      <c r="BV123" s="2"/>
      <c r="BW123" s="2"/>
      <c r="BX123" s="1"/>
      <c r="BY123" s="2"/>
      <c r="BZ123" s="2"/>
      <c r="CA123" s="1"/>
      <c r="CB123" s="2"/>
      <c r="CC123" s="2"/>
      <c r="CD123" s="1"/>
      <c r="CE123" s="2"/>
      <c r="CF123" s="2"/>
      <c r="CG123" s="1"/>
      <c r="CH123" s="2"/>
      <c r="CI123" s="2"/>
      <c r="CJ123" s="1"/>
      <c r="CK123" s="2"/>
      <c r="CL123" s="2"/>
      <c r="CM123" s="1"/>
      <c r="CN123" s="2"/>
      <c r="CO123" s="2"/>
      <c r="CP123" s="1"/>
      <c r="CQ123" s="2"/>
      <c r="CR123" s="2"/>
      <c r="CS123" s="1"/>
      <c r="CT123" s="2"/>
      <c r="CU123" s="2"/>
      <c r="CV123" s="1"/>
      <c r="CW123" s="2"/>
      <c r="CX123" s="2"/>
      <c r="CY123" s="1"/>
      <c r="CZ123" s="2"/>
      <c r="DA123" s="2"/>
      <c r="DB123" s="1"/>
      <c r="DC123" s="2"/>
      <c r="DD123" s="2"/>
      <c r="DE123" s="1"/>
      <c r="DF123" s="2"/>
      <c r="DG123" s="2"/>
      <c r="DH123" s="1"/>
      <c r="DI123" s="2"/>
      <c r="DJ123" s="2"/>
      <c r="DK123" s="1"/>
      <c r="DL123" s="2"/>
      <c r="DM123" s="2"/>
      <c r="DN123" s="1"/>
      <c r="DO123" s="2"/>
      <c r="DP123" s="2"/>
      <c r="DQ123" s="1"/>
      <c r="DR123" s="2"/>
      <c r="DS123" s="2"/>
      <c r="DT123" s="1"/>
      <c r="DU123" s="2"/>
      <c r="DV123" s="2"/>
      <c r="DW123" s="1"/>
      <c r="DX123" s="2"/>
      <c r="DY123" s="2"/>
      <c r="DZ123" s="1"/>
      <c r="EA123" s="2"/>
      <c r="EB123" s="2"/>
      <c r="EC123" s="1"/>
      <c r="ED123" s="2"/>
      <c r="EE123" s="2"/>
      <c r="EF123" s="1"/>
      <c r="EG123" s="2"/>
      <c r="EH123" s="2"/>
      <c r="EI123" s="1"/>
      <c r="EJ123" s="2"/>
      <c r="EK123" s="2"/>
      <c r="EL123" s="1"/>
      <c r="EM123" s="2"/>
      <c r="EN123" s="2"/>
      <c r="EO123" s="1"/>
      <c r="EP123" s="2"/>
      <c r="EQ123" s="2"/>
      <c r="ER123" s="1"/>
      <c r="ES123" s="2"/>
      <c r="ET123" s="2"/>
      <c r="EU123" s="1"/>
      <c r="EV123" s="2"/>
      <c r="EW123" s="2"/>
      <c r="EX123" s="1"/>
      <c r="EY123" s="2"/>
      <c r="EZ123" s="2"/>
      <c r="FA123" s="1"/>
      <c r="FB123" s="2"/>
      <c r="FC123" s="2"/>
      <c r="FD123" s="1"/>
      <c r="FE123" s="2"/>
      <c r="FF123" s="2"/>
      <c r="FG123" s="1"/>
      <c r="FH123" s="2"/>
      <c r="FI123" s="2"/>
      <c r="FJ123" s="1"/>
      <c r="FK123" s="2"/>
      <c r="FL123" s="2"/>
      <c r="FM123" s="1"/>
      <c r="FN123" s="2"/>
      <c r="FO123" s="2"/>
      <c r="FP123" s="1"/>
      <c r="FQ123" s="2"/>
      <c r="FR123" s="2"/>
      <c r="FS123" s="1"/>
      <c r="FT123" s="2"/>
      <c r="FU123" s="2"/>
      <c r="FV123" s="1"/>
      <c r="FW123" s="2"/>
      <c r="FX123" s="2"/>
    </row>
    <row r="124" spans="1:180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36"/>
      <c r="M124" s="23"/>
      <c r="N124" s="23"/>
      <c r="O124" s="23"/>
      <c r="P124" s="11"/>
      <c r="Q124" s="4"/>
      <c r="R124" s="4"/>
      <c r="S124" s="4"/>
      <c r="T124" s="4"/>
      <c r="U124" s="4"/>
      <c r="V124" s="4"/>
      <c r="W124" s="4"/>
      <c r="X124" s="4"/>
      <c r="Y124" s="4"/>
      <c r="Z124" s="3">
        <f t="shared" si="8"/>
        <v>0.2</v>
      </c>
      <c r="AA124" s="1">
        <f>$R123*($Z124+$Z123)*0.5*($D$27+$D$28)*1000*$D$5</f>
        <v>0</v>
      </c>
      <c r="AB124" s="1">
        <f>IF(ABS($Q124)&lt;$G$6,$AA124,IF(ABS($Q123)&lt;$G$6,($G$6-ABS($Q123))*($Z123+$Z124)*0.5*($D$27+$D$28)*$D$5*1000,0))</f>
        <v>0</v>
      </c>
      <c r="AC124" s="1">
        <f>IF(AND($G$6&lt;ABS($Q124),$G$6&gt;ABS($Q123)),1,0)</f>
        <v>0</v>
      </c>
      <c r="AD124" s="3">
        <f>MIN(IF(AC124=1,($S124-$S123)/(ABS($Q124)-ABS($Q123))*($G$6-ABS($Q123))+$S123,0),$D$7)</f>
        <v>0</v>
      </c>
      <c r="AE124" s="1">
        <f>IF(ABS($Q124)&lt;$G$7,$AA124,IF(ABS($Q123)&lt;$G$7,($G$7-ABS($Q123))*($Z123+$Z124)*0.5*($D$27+$D$28)*$D$5*1000,0))</f>
        <v>0</v>
      </c>
      <c r="AF124" s="1">
        <f>IF(AND($G$7&lt;ABS($Q124),$G$7&gt;ABS($Q123)),1,0)</f>
        <v>0</v>
      </c>
      <c r="AG124" s="3">
        <f>MIN(IF(AF124=1,($S124-$S123)/(ABS($Q124)-ABS($Q123))*($G$7-ABS($Q123))+$S123,0),$D$7)</f>
        <v>0</v>
      </c>
      <c r="AH124" s="1">
        <f>IF(ABS($Q124)&lt;$G$8,$AA124,IF(ABS($Q123)&lt;$G$8,($G$8-ABS($Q123))*($Z123+$Z124)*0.5*($D$27+$D$28)*$D$5*1000,0))</f>
        <v>0</v>
      </c>
      <c r="AI124" s="1">
        <f>IF(AND($G$8&lt;ABS($Q124),$G$8&gt;ABS($Q123)),1,0)</f>
        <v>0</v>
      </c>
      <c r="AJ124" s="3">
        <f>MIN(IF(AI124=1,($S124-$S123)/(ABS($Q124)-ABS($Q123))*($G$8-ABS($Q123))+$S123,0),$D$7)</f>
        <v>0</v>
      </c>
      <c r="AK124" s="1">
        <f>IF(ABS($Q124)&lt;$G$9,$AA124,IF(ABS($Q123)&lt;$G$9,($G$9-ABS($Q123))*($Z123+$Z124)*0.5*($D$27+$D$28)*$D$5*1000,0))</f>
        <v>0</v>
      </c>
      <c r="AL124" s="1">
        <f>IF(AND($G$9&lt;ABS($Q124),$G$9&gt;ABS($Q123)),1,0)</f>
        <v>0</v>
      </c>
      <c r="AM124" s="3">
        <f>MIN(IF(AL124=1,($S124-$S123)/(ABS($Q124)-ABS($Q123))*($G$9-ABS($Q123))+$S123,0),$D$7)</f>
        <v>0</v>
      </c>
      <c r="AN124" s="1">
        <f>IF(ABS($Q124)&lt;$G$10,$AA124,IF(ABS($Q123)&lt;$G$10,($G$10-ABS($Q123))*($Z123+$Z124)*0.5*($D$27+$D$28)*$D$5*1000,0))</f>
        <v>0</v>
      </c>
      <c r="AO124" s="1">
        <f>IF(AND($G$10&lt;ABS($Q124),$G$10&gt;ABS($Q123)),1,0)</f>
        <v>0</v>
      </c>
      <c r="AP124" s="3">
        <f>MIN(IF(AO124=1,($S124-$S123)/(ABS($Q124)-ABS($Q123))*($G$10-ABS($Q123))+$S123,0),$D$7)</f>
        <v>0</v>
      </c>
      <c r="AQ124" s="1">
        <f>IF(ABS($Q124)&lt;$G$11,$AA124,IF(ABS($Q123)&lt;$G$11,($G$11-ABS($Q123))*($Z123+$Z124)*0.5*($D$27+$D$28)*$D$5*1000,0))</f>
        <v>0</v>
      </c>
      <c r="AR124" s="1">
        <f>IF(AND($G$11&lt;ABS($Q124),$G$11&gt;ABS($Q123)),1,0)</f>
        <v>0</v>
      </c>
      <c r="AS124" s="3">
        <f>MIN(IF(AR124=1,($S124-$S123)/(ABS($Q124)-ABS($Q123))*($G$11-ABS($Q123))+$S123,0),$D$7)</f>
        <v>0</v>
      </c>
      <c r="AT124" s="1">
        <f>IF(ABS($Q124)&lt;$G$12,$AA124,IF(ABS($Q123)&lt;$G$12,($G$12-ABS($Q123))*($Z123+$Z124)*0.5*($D$27+$D$28)*$D$5*1000,0))</f>
        <v>0</v>
      </c>
      <c r="AU124" s="1">
        <f>IF(AND($G$12&lt;ABS($Q124),$G$12&gt;ABS($Q123)),1,0)</f>
        <v>0</v>
      </c>
      <c r="AV124" s="3">
        <f>MIN(IF(AU124=1,($S124-$S123)/(ABS($Q124)-ABS($Q123))*($G$12-ABS($Q123))+$S123,0),$D$7)</f>
        <v>0</v>
      </c>
      <c r="AW124" s="1">
        <f>IF(ABS($Q124)&lt;$G$13,$AA124,IF(ABS($Q123)&lt;$G$13,($G$13-ABS($Q123))*($Z123+$Z124)*0.5*($D$27+$D$28)*$D$5*1000,0))</f>
        <v>0</v>
      </c>
      <c r="AX124" s="1">
        <f>IF(AND($G$13&lt;ABS($Q124),$G$13&gt;ABS($Q123)),1,0)</f>
        <v>0</v>
      </c>
      <c r="AY124" s="3">
        <f>MIN(IF(AX124=1,($S124-$S123)/(ABS($Q124)-ABS($Q123))*($G$13-ABS($Q123))+$S123,0),$D$7)</f>
        <v>0</v>
      </c>
      <c r="AZ124" s="1">
        <f>IF(ABS($Q124)&lt;$G$14,$AA124,IF(ABS($Q123)&lt;$G$14,($G$14-ABS($Q123))*($Z123+$Z124)*0.5*($D$27+$D$28)*$D$5*1000,0))</f>
        <v>0</v>
      </c>
      <c r="BA124" s="1">
        <f>IF(AND($G$14&lt;ABS($Q124),$G$14&gt;ABS($Q123)),1,0)</f>
        <v>0</v>
      </c>
      <c r="BB124" s="3">
        <f>MIN(IF(BA124=1,($S124-$S123)/(ABS($Q124)-ABS($Q123))*($G$14-ABS($Q123))+$S123,0),$D$7)</f>
        <v>0</v>
      </c>
      <c r="BC124" s="1">
        <f>IF(ABS($Q124)&lt;G$15,$AA124,IF(ABS($Q123)&lt;G$15,(G$15-ABS($Q123))*($Z123+$Z124)*0.5*($D$27+$D$28)*$D$5*1000,0))</f>
        <v>0</v>
      </c>
      <c r="BD124" s="1">
        <f>IF(AND(G$15&lt;ABS($Q124),G$15&gt;ABS($Q123)),1,0)</f>
        <v>0</v>
      </c>
      <c r="BE124" s="3">
        <f>MIN(IF(BD124=1,($S124-$S123)/(ABS($Q124)-ABS($Q123))*(G$15-ABS($Q123))+$S123,0),$D$7)</f>
        <v>0</v>
      </c>
      <c r="BF124" s="1">
        <f>IF(ABS($Q124)&lt;G$16,$AA124,IF(ABS($Q123)&lt;G$16,(G$16-ABS($Q123))*($Z123+$Z124)*0.5*($D$27+$D$28)*$D$5*1000,0))</f>
        <v>0</v>
      </c>
      <c r="BG124" s="1">
        <f>IF(AND(G$16&lt;ABS($Q124),G$16&gt;ABS($Q123)),1,0)</f>
        <v>0</v>
      </c>
      <c r="BH124" s="3">
        <f>MIN(IF(BG124=1,($S124-$S123)/(ABS($Q124)-ABS($Q123))*(G$16-ABS($Q123))+$S123,0),$D$7)</f>
        <v>0</v>
      </c>
      <c r="BI124" s="1">
        <f>IF(ABS($Q124)&lt;G$17,$AA124,IF(ABS($Q123)&lt;G$17,(G$17-ABS($Q123))*($Z123+$Z124)*0.5*($D$27+$D$28)*$D$5*1000,0))</f>
        <v>0</v>
      </c>
      <c r="BJ124" s="1">
        <f>IF(AND(G$17&lt;ABS($Q124),G$17&gt;ABS($Q123)),1,0)</f>
        <v>0</v>
      </c>
      <c r="BK124" s="3">
        <f>MIN(IF(BJ124=1,($S124-$S123)/(ABS($Q124)-ABS($Q123))*(G$17-ABS($Q123))+$S123,0),$D$7)</f>
        <v>0</v>
      </c>
      <c r="BL124" s="1">
        <f>IF(ABS($Q124)&lt;G$18,$AA124,IF(ABS($Q123)&lt;G$18,(G$18-ABS($Q123))*($Z123+$Z124)*0.5*($D$27+$D$28)*$D$5*1000,0))</f>
        <v>0</v>
      </c>
      <c r="BM124" s="1">
        <f>IF(AND(G$18&lt;ABS($Q124),G$18&gt;ABS($Q123)),1,0)</f>
        <v>0</v>
      </c>
      <c r="BN124" s="3">
        <f>MIN(IF(BM124=1,($S124-$S123)/(ABS($Q124)-ABS($Q123))*(G$18-ABS($Q123))+$S123,0),$D$7)</f>
        <v>0</v>
      </c>
      <c r="BO124" s="1">
        <f>IF(ABS($Q124)&lt;G$19,$AA124,IF(ABS($Q123)&lt;G$19,(G$19-ABS($Q123))*($Z123+$Z124)*0.5*($D$27+$D$28)*$D$5*1000,0))</f>
        <v>0</v>
      </c>
      <c r="BP124" s="1">
        <f>IF(AND(G$19&lt;ABS($Q124),G$19&gt;ABS($Q123)),1,0)</f>
        <v>0</v>
      </c>
      <c r="BQ124" s="3">
        <f>MIN(IF(BP124=1,($S124-$S123)/(ABS($Q124)-ABS($Q123))*(G$19-ABS($Q123))+$S123,0),$D$7)</f>
        <v>0</v>
      </c>
      <c r="BR124" s="1">
        <f>IF(ABS($Q124)&lt;G$20,$AA124,IF(ABS($Q123)&lt;G$20,(G$20-ABS($Q123))*($Z123+$Z124)*0.5*($D$27+$D$28)*$D$5*1000,0))</f>
        <v>0</v>
      </c>
      <c r="BS124" s="1">
        <f>IF(AND(G$20&lt;ABS($Q124),G$20&gt;ABS($Q123)),1,0)</f>
        <v>0</v>
      </c>
      <c r="BT124" s="3">
        <f>MIN(IF(BS124=1,($S124-$S123)/(ABS($Q124)-ABS($Q123))*(G$20-ABS($Q123))+$S123,0),$D$7)</f>
        <v>0</v>
      </c>
      <c r="BU124" s="1">
        <f>IF(ABS($Q124)&lt;G$21,$AA124,IF(ABS($Q123)&lt;G$21,(G$21-ABS($Q123))*($Z123+$Z124)*0.5*($D$27+$D$28)*$D$5*1000,0))</f>
        <v>0</v>
      </c>
      <c r="BV124" s="1">
        <f>IF(AND(G$21&lt;ABS($Q124),G$21&gt;ABS($Q123)),1,0)</f>
        <v>0</v>
      </c>
      <c r="BW124" s="3">
        <f>MIN(IF(BV124=1,($S124-$S123)/(ABS($Q124)-ABS($Q123))*(G$21-ABS($Q123))+$S123,0),$D$7)</f>
        <v>0</v>
      </c>
      <c r="BX124" s="1">
        <f>IF(ABS($Q124)&lt;G$22,$AA124,IF(ABS($Q123)&lt;G$22,(G$22-ABS($Q123))*($Z123+$Z124)*0.5*($D$27+$D$28)*$D$5*1000,0))</f>
        <v>0</v>
      </c>
      <c r="BY124" s="1">
        <f>IF(AND(G$22&lt;ABS($Q124),G$22&gt;ABS($Q123)),1,0)</f>
        <v>0</v>
      </c>
      <c r="BZ124" s="3">
        <f>MIN(IF(BY124=1,($S124-$S123)/(ABS($Q124)-ABS($Q123))*(G$22-ABS($Q123))+$S123,0),$D$7)</f>
        <v>0</v>
      </c>
      <c r="CA124" s="1">
        <f>IF(ABS($Q124)&lt;G$23,$AA124,IF(ABS($Q123)&lt;G$23,(G$23-ABS($Q123))*($Z123+$Z124)*0.5*($D$27+$D$28)*$D$5*1000,0))</f>
        <v>0</v>
      </c>
      <c r="CB124" s="1">
        <f>IF(AND(G$23&lt;ABS($Q124),G$23&gt;ABS($Q123)),1,0)</f>
        <v>0</v>
      </c>
      <c r="CC124" s="3">
        <f>MIN(IF(CB124=1,($S124-$S123)/(ABS($Q124)-ABS($Q123))*(G$23-ABS($Q123))+$S123,0),$D$7)</f>
        <v>0</v>
      </c>
      <c r="CD124" s="1">
        <f>IF(ABS($Q124)&lt;G$24,$AA124,IF(ABS($Q123)&lt;G$24,(G$24-ABS($Q123))*($Z123+$Z124)*0.5*($D$27+$D$28)*$D$5*1000,0))</f>
        <v>0</v>
      </c>
      <c r="CE124" s="1">
        <f>IF(AND(G$24&lt;ABS($Q124),G$24&gt;ABS($Q123)),1,0)</f>
        <v>0</v>
      </c>
      <c r="CF124" s="3">
        <f>MIN(IF(CE124=1,($S124-$S123)/(ABS($Q124)-ABS($Q123))*(G$24-ABS($Q123))+$S123,0),$D$7)</f>
        <v>0</v>
      </c>
      <c r="CG124" s="1">
        <f>IF(ABS($Q124)&lt;G$25,$AA124,IF(ABS($Q123)&lt;G$25,(G$25-ABS($Q123))*($Z123+$Z124)*0.5*($D$27+$D$28)*$D$5*1000,0))</f>
        <v>0</v>
      </c>
      <c r="CH124" s="1">
        <f>IF(AND(G$25&lt;ABS($Q124),G$25&gt;ABS($Q123)),1,0)</f>
        <v>0</v>
      </c>
      <c r="CI124" s="3">
        <f>MIN(IF(CH124=1,($S124-$S123)/(ABS($Q124)-ABS($Q123))*(G$25-ABS($Q123))+$S123,0),$D$7)</f>
        <v>0</v>
      </c>
      <c r="CJ124" s="1">
        <f>IF(ABS($Q124)&lt;G$26,$AA124,IF(ABS($Q123)&lt;G$26,(G$26-ABS($Q123))*($Z123+$Z124)*0.5*($D$27+$D$28)*$D$5*1000,0))</f>
        <v>0</v>
      </c>
      <c r="CK124" s="1">
        <f>IF(AND(G$26&lt;ABS($Q124),G$26&gt;ABS($Q123)),1,0)</f>
        <v>0</v>
      </c>
      <c r="CL124" s="3">
        <f>MIN(IF(CK124=1,($S124-$S123)/(ABS($Q124)-ABS($Q123))*(G$26-ABS($Q123))+$S123,0),$D$7)</f>
        <v>0</v>
      </c>
      <c r="CM124" s="1">
        <f>IF(ABS($Q124)&lt;G$27,$AA124,IF(ABS($Q123)&lt;G$27,(G$27-ABS($Q123))*($Z123+$Z124)*0.5*($D$27+$D$28)*$D$5*1000,0))</f>
        <v>0</v>
      </c>
      <c r="CN124" s="1">
        <f>IF(AND(G$27&lt;ABS($Q124),G$27&gt;ABS($Q123)),1,0)</f>
        <v>0</v>
      </c>
      <c r="CO124" s="3">
        <f>MIN(IF(CN124=1,($S124-$S123)/(ABS($Q124)-ABS($Q123))*(G$27-ABS($Q123))+$S123,0),$D$7)</f>
        <v>0</v>
      </c>
      <c r="CP124" s="1">
        <f>IF(ABS($Q124)&lt;G$28,$AA124,IF(ABS($Q123)&lt;G$28,(G$28-ABS($Q123))*($Z123+$Z124)*0.5*($D$27+$D$28)*$D$5*1000,0))</f>
        <v>0</v>
      </c>
      <c r="CQ124" s="1">
        <f>IF(AND(G$28&lt;ABS($Q124),G$28&gt;ABS($Q123)),1,0)</f>
        <v>0</v>
      </c>
      <c r="CR124" s="3">
        <f>MIN(IF(CQ124=1,($S124-$S123)/(ABS($Q124)-ABS($Q123))*(G$28-ABS($Q123))+$S123,0),$D$7)</f>
        <v>0</v>
      </c>
      <c r="CS124" s="1">
        <f>IF(ABS($Q124)&lt;G$29,$AA124,IF(ABS($Q123)&lt;G$29,(G$29-ABS($Q123))*($Z123+$Z124)*0.5*($D$27+$D$28)*$D$5*1000,0))</f>
        <v>0</v>
      </c>
      <c r="CT124" s="1">
        <f>IF(AND(G$29&lt;ABS($Q124),G$29&gt;ABS($Q123)),1,0)</f>
        <v>0</v>
      </c>
      <c r="CU124" s="3">
        <f>MIN(IF(CT124=1,($S124-$S123)/(ABS($Q124)-ABS($Q123))*(G$29-ABS($Q123))+$S123,0),$D$7)</f>
        <v>0</v>
      </c>
      <c r="CV124" s="1">
        <f>IF(ABS($Q124)&lt;G$30,$AA124,IF(ABS($Q123)&lt;G$30,(G$30-ABS($Q123))*($Z123+$Z124)*0.5*($D$27+$D$28)*$D$5*1000,0))</f>
        <v>0</v>
      </c>
      <c r="CW124" s="1">
        <f>IF(AND(G$30&lt;ABS($Q124),G$30&gt;ABS($Q123)),1,0)</f>
        <v>0</v>
      </c>
      <c r="CX124" s="3">
        <f>MIN(IF(CW124=1,($S124-$S123)/(ABS($Q124)-ABS($Q123))*(G$30-ABS($Q123))+$S123,0),$D$7)</f>
        <v>0</v>
      </c>
      <c r="CY124" s="1">
        <f>IF(ABS($Q124)&lt;G$31,$AA124,IF(ABS($Q123)&lt;G$31,(G$31-ABS($Q123))*($Z123+$Z124)*0.5*($D$27+$D$28)*$D$5*1000,0))</f>
        <v>0</v>
      </c>
      <c r="CZ124" s="1">
        <f>IF(AND(G$31&lt;ABS($Q124),G$31&gt;ABS($Q123)),1,0)</f>
        <v>0</v>
      </c>
      <c r="DA124" s="3">
        <f>MIN(IF(CZ124=1,($S124-$S123)/(ABS($Q124)-ABS($Q123))*(G$31-ABS($Q123))+$S123,0),$D$7)</f>
        <v>0</v>
      </c>
      <c r="DB124" s="1">
        <f>IF(ABS($Q124)&lt;G$32,$AA124,IF(ABS($Q123)&lt;G$32,(G$32-ABS($Q123))*($Z123+$Z124)*0.5*($D$27+$D$28)*$D$5*1000,0))</f>
        <v>0</v>
      </c>
      <c r="DC124" s="1">
        <f>IF(AND(G$32&lt;ABS($Q124),G$32&gt;ABS($Q123)),1,0)</f>
        <v>0</v>
      </c>
      <c r="DD124" s="3">
        <f>MIN(IF(DC124=1,($S124-$S123)/(ABS($Q124)-ABS($Q123))*(G$32-ABS($Q123))+$S123,0),$D$7)</f>
        <v>0</v>
      </c>
      <c r="DE124" s="1">
        <f>IF(ABS($Q124)&lt;G$33,$AA124,IF(ABS($Q123)&lt;G$33,(G$33-ABS($Q123))*($Z123+$Z124)*0.5*($D$27+$D$28)*$D$5*1000,0))</f>
        <v>0</v>
      </c>
      <c r="DF124" s="1">
        <f>IF(AND(G$33&lt;ABS($Q124),G$33&gt;ABS($Q123)),1,0)</f>
        <v>0</v>
      </c>
      <c r="DG124" s="3">
        <f>MIN(IF(DF124=1,($S124-$S123)/(ABS($Q124)-ABS($Q123))*(G$33-ABS($Q123))+$S123,0),$D$7)</f>
        <v>0</v>
      </c>
      <c r="DH124" s="1">
        <f>IF(ABS($Q124)&lt;G$34,$AA124,IF(ABS($Q123)&lt;G$34,(G$34-ABS($Q123))*($Z123+$Z124)*0.5*($D$27+$D$28)*$D$5*1000,0))</f>
        <v>0</v>
      </c>
      <c r="DI124" s="1">
        <f>IF(AND(G$34&lt;ABS($Q124),G$34&gt;ABS($Q123)),1,0)</f>
        <v>0</v>
      </c>
      <c r="DJ124" s="3">
        <f>MIN(IF(DI124=1,($S124-$S123)/(ABS($Q124)-ABS($Q123))*(G$34-ABS($Q123))+$S123,0),$D$7)</f>
        <v>0</v>
      </c>
      <c r="DK124" s="1">
        <f>IF(ABS($Q124)&lt;G$35,$AA124,IF(ABS($Q123)&lt;G$35,(G$35-ABS($Q123))*($Z123+$Z124)*0.5*($D$27+$D$28)*$D$5*1000,0))</f>
        <v>0</v>
      </c>
      <c r="DL124" s="1">
        <f>IF(AND(G$35&lt;ABS($Q124),G$35&gt;ABS($Q123)),1,0)</f>
        <v>0</v>
      </c>
      <c r="DM124" s="3">
        <f>MIN(IF(DL124=1,($S124-$S123)/(ABS($Q124)-ABS($Q123))*(G$35-ABS($Q123))+$S123,0),$D$7)</f>
        <v>0</v>
      </c>
      <c r="DN124" s="1">
        <f>IF(ABS($Q124)&lt;G$36,$AA124,IF(ABS($Q123)&lt;G$36,(G$36-ABS($Q123))*($Z123+$Z124)*0.5*($D$27+$D$28)*$D$5*1000,0))</f>
        <v>0</v>
      </c>
      <c r="DO124" s="1">
        <f>IF(AND(G$36&lt;ABS($Q124),G$36&gt;ABS($Q123)),1,0)</f>
        <v>0</v>
      </c>
      <c r="DP124" s="3">
        <f>MIN(IF(DO124=1,($S124-$S123)/(ABS($Q124)-ABS($Q123))*(G$36-ABS($Q123))+$S123,0),$D$7)</f>
        <v>0</v>
      </c>
      <c r="DQ124" s="1">
        <f>IF(ABS($Q124)&lt;G$37,$AA124,IF(ABS($Q123)&lt;G$37,(G$37-ABS($Q123))*($Z123+$Z124)*0.5*($D$27+$D$28)*$D$5*1000,0))</f>
        <v>0</v>
      </c>
      <c r="DR124" s="1">
        <f>IF(AND(G$37&lt;ABS($Q124),G$37&gt;ABS($Q123)),1,0)</f>
        <v>0</v>
      </c>
      <c r="DS124" s="3">
        <f>MIN(IF(DR124=1,($S124-$S123)/(ABS($Q124)-ABS($Q123))*(G$37-ABS($Q123))+$S123,0),$D$7)</f>
        <v>0</v>
      </c>
      <c r="DT124" s="1">
        <f>IF(ABS($Q124)&lt;G$38,$AA124,IF(ABS($Q123)&lt;G$38,(G$38-ABS($Q123))*($Z123+$Z124)*0.5*($D$27+$D$28)*$D$5*1000,0))</f>
        <v>0</v>
      </c>
      <c r="DU124" s="1">
        <f>IF(AND(G$38&lt;ABS($Q124),G$38&gt;ABS($Q123)),1,0)</f>
        <v>0</v>
      </c>
      <c r="DV124" s="3">
        <f>MIN(IF(DU124=1,($S124-$S123)/(ABS($Q124)-ABS($Q123))*(G$38-ABS($Q123))+$S123,0),$D$7)</f>
        <v>0</v>
      </c>
      <c r="DW124" s="1">
        <f>IF(ABS($Q124)&lt;G$39,$AA124,IF(ABS($Q123)&lt;G$39,(G$39-ABS($Q123))*($Z123+$Z124)*0.5*($D$27+$D$28)*$D$5*1000,0))</f>
        <v>0</v>
      </c>
      <c r="DX124" s="1">
        <f>IF(AND(G$39&lt;ABS($Q124),G$39&gt;ABS($Q123)),1,0)</f>
        <v>0</v>
      </c>
      <c r="DY124" s="3">
        <f>MIN(IF(DX124=1,($S124-$S123)/(ABS($Q124)-ABS($Q123))*(G$39-ABS($Q123))+$S123,0),$D$7)</f>
        <v>0</v>
      </c>
      <c r="DZ124" s="1">
        <f>IF(ABS($Q124)&lt;G$40,$AA124,IF(ABS($Q123)&lt;G$40,(G$40-ABS($Q123))*($Z123+$Z124)*0.5*($D$27+$D$28)*$D$5*1000,0))</f>
        <v>0</v>
      </c>
      <c r="EA124" s="1">
        <f>IF(AND(G$40&lt;ABS($Q124),G$40&gt;ABS($Q123)),1,0)</f>
        <v>0</v>
      </c>
      <c r="EB124" s="3">
        <f>MIN(IF(EA124=1,($S124-$S123)/(ABS($Q124)-ABS($Q123))*(G$40-ABS($Q123))+$S123,0),$D$7)</f>
        <v>0</v>
      </c>
      <c r="EC124" s="1">
        <f>IF(ABS($Q124)&lt;G$41,$AA124,IF(ABS($Q123)&lt;G$41,(G$41-ABS($Q123))*($Z123+$Z124)*0.5*($D$27+$D$28)*$D$5*1000,0))</f>
        <v>0</v>
      </c>
      <c r="ED124" s="1">
        <f>IF(AND(G$41&lt;ABS($Q124),G$41&gt;ABS($Q123)),1,0)</f>
        <v>0</v>
      </c>
      <c r="EE124" s="3">
        <f>MIN(IF(ED124=1,($S124-$S123)/(ABS($Q124)-ABS($Q123))*(G$41-ABS($Q123))+$S123,0),$D$7)</f>
        <v>0</v>
      </c>
      <c r="EF124" s="1">
        <f>IF(ABS($Q124)&lt;G$42,$AA124,IF(ABS($Q123)&lt;G$42,(G$42-ABS($Q123))*($Z123+$Z124)*0.5*($D$27+$D$28)*$D$5*1000,0))</f>
        <v>0</v>
      </c>
      <c r="EG124" s="1">
        <f>IF(AND(G$42&lt;ABS($Q124),G$42&gt;ABS($Q123)),1,0)</f>
        <v>0</v>
      </c>
      <c r="EH124" s="3">
        <f>MIN(IF(EG124=1,($S124-$S123)/(ABS($Q124)-ABS($Q123))*(G$42-ABS($Q123))+$S123,0),$D$7)</f>
        <v>0</v>
      </c>
      <c r="EI124" s="1">
        <f>IF(ABS($Q124)&lt;G$43,$AA124,IF(ABS($Q123)&lt;G$43,(G$43-ABS($Q123))*($Z123+$Z124)*0.5*($D$27+$D$28)*$D$5*1000,0))</f>
        <v>0</v>
      </c>
      <c r="EJ124" s="1">
        <f>IF(AND(G$43&lt;ABS($Q124),G$43&gt;ABS($Q123)),1,0)</f>
        <v>0</v>
      </c>
      <c r="EK124" s="3">
        <f>MIN(IF(EJ124=1,($S124-$S123)/(ABS($Q124)-ABS($Q123))*(G$43-ABS($Q123))+$S123,0),$D$7)</f>
        <v>0</v>
      </c>
      <c r="EL124" s="1">
        <f>IF(ABS($Q124)&lt;G$44,$AA124,IF(ABS($Q123)&lt;G$44,(G$44-ABS($Q123))*($Z123+$Z124)*0.5*($D$27+$D$28)*$D$5*1000,0))</f>
        <v>0</v>
      </c>
      <c r="EM124" s="1">
        <f>IF(AND(G$44&lt;ABS($Q124),G$44&gt;ABS($Q123)),1,0)</f>
        <v>0</v>
      </c>
      <c r="EN124" s="3">
        <f>MIN(IF(EM124=1,($S124-$S123)/(ABS($Q124)-ABS($Q123))*(G$44-ABS($Q123))+$S123,0),$D$7)</f>
        <v>0</v>
      </c>
      <c r="EO124" s="1">
        <f>IF(ABS($Q124)&lt;G$45,$AA124,IF(ABS($Q123)&lt;G$45,(G$45-ABS($Q123))*($Z123+$Z124)*0.5*($D$27+$D$28)*$D$5*1000,0))</f>
        <v>0</v>
      </c>
      <c r="EP124" s="1">
        <f>IF(AND(G$45&lt;ABS($Q124),G$45&gt;ABS($Q123)),1,0)</f>
        <v>0</v>
      </c>
      <c r="EQ124" s="3">
        <f>MIN(IF(EP124=1,($S124-$S123)/(ABS($Q124)-ABS($Q123))*(G$45-ABS($Q123))+$S123,0),$D$7)</f>
        <v>0</v>
      </c>
      <c r="ER124" s="1">
        <f>IF(ABS($Q124)&lt;G$46,$AA124,IF(ABS($Q123)&lt;G$46,(G$46-ABS($Q123))*($Z123+$Z124)*0.5*($D$27+$D$28)*$D$5*1000,0))</f>
        <v>0</v>
      </c>
      <c r="ES124" s="1">
        <f>IF(AND(G$46&lt;ABS($Q124),G$46&gt;ABS($Q123)),1,0)</f>
        <v>0</v>
      </c>
      <c r="ET124" s="3">
        <f>MIN(IF(ES124=1,($S124-$S123)/(ABS($Q124)-ABS($Q123))*(G$46-ABS($Q123))+$S123,0),$D$7)</f>
        <v>0</v>
      </c>
      <c r="EU124" s="1">
        <f>IF(ABS($Q124)&lt;G$47,$AA124,IF(ABS($Q123)&lt;G$47,(G$47-ABS($Q123))*($Z123+$Z124)*0.5*($D$27+$D$28)*$D$5*1000,0))</f>
        <v>0</v>
      </c>
      <c r="EV124" s="1">
        <f>IF(AND(G$47&lt;ABS($Q124),G$47&gt;ABS($Q123)),1,0)</f>
        <v>0</v>
      </c>
      <c r="EW124" s="3">
        <f>MIN(IF(EV124=1,($S124-$S123)/(ABS($Q124)-ABS($Q123))*(G$47-ABS($Q123))+$S123,0),$D$7)</f>
        <v>0</v>
      </c>
      <c r="EX124" s="1">
        <f>IF(ABS($Q124)&lt;G$48,$AA124,IF(ABS($Q123)&lt;G$48,(G$48-ABS($Q123))*($Z123+$Z124)*0.5*($D$27+$D$28)*$D$5*1000,0))</f>
        <v>0</v>
      </c>
      <c r="EY124" s="1">
        <f>IF(AND(G$48&lt;ABS($Q124),G$48&gt;ABS($Q123)),1,0)</f>
        <v>0</v>
      </c>
      <c r="EZ124" s="3">
        <f>MIN(IF(EY124=1,($S124-$S123)/(ABS($Q124)-ABS($Q123))*(G$48-ABS($Q123))+$S123,0),$D$7)</f>
        <v>0</v>
      </c>
      <c r="FA124" s="1">
        <f>IF(ABS($Q124)&lt;G$49,$AA124,IF(ABS($Q123)&lt;G$49,(G$49-ABS($Q123))*($Z123+$Z124)*0.5*($D$27+$D$28)*$D$5*1000,0))</f>
        <v>0</v>
      </c>
      <c r="FB124" s="1">
        <f>IF(AND(G$49&lt;ABS($Q124),G$49&gt;ABS($Q123)),1,0)</f>
        <v>0</v>
      </c>
      <c r="FC124" s="3">
        <f>MIN(IF(FB124=1,($S124-$S123)/(ABS($Q124)-ABS($Q123))*(G$49-ABS($Q123))+$S123,0),$D$7)</f>
        <v>0</v>
      </c>
      <c r="FD124" s="1">
        <f>IF(ABS($Q124)&lt;G$50,$AA124,IF(ABS($Q123)&lt;G$50,(G$50-ABS($Q123))*($Z123+$Z124)*0.5*($D$27+$D$28)*$D$5*1000,0))</f>
        <v>0</v>
      </c>
      <c r="FE124" s="1">
        <f>IF(AND(G$50&lt;ABS($Q124),G$50&gt;ABS($Q123)),1,0)</f>
        <v>0</v>
      </c>
      <c r="FF124" s="3">
        <f>MIN(IF(FE124=1,($S124-$S123)/(ABS($Q124)-ABS($Q123))*(G$50-ABS($Q123))+$S123,0),$D$7)</f>
        <v>0</v>
      </c>
      <c r="FG124" s="1">
        <f>IF(ABS($Q124)&lt;G$51,$AA124,IF(ABS($Q123)&lt;G$51,(G$51-ABS($Q123))*($Z123+$Z124)*0.5*($D$27+$D$28)*$D$5*1000,0))</f>
        <v>0</v>
      </c>
      <c r="FH124" s="1">
        <f>IF(AND(G$51&lt;ABS($Q124),G$51&gt;ABS($Q123)),1,0)</f>
        <v>0</v>
      </c>
      <c r="FI124" s="3">
        <f>MIN(IF(FH124=1,($S124-$S123)/(ABS($Q124)-ABS($Q123))*(G$51-ABS($Q123))+$S123,0),$D$7)</f>
        <v>0</v>
      </c>
      <c r="FJ124" s="1">
        <f>IF(ABS($Q124)&lt;G$52,$AA124,IF(ABS($Q123)&lt;G$52,(G$52-ABS($Q123))*($Z123+$Z124)*0.5*($D$27+$D$28)*$D$5*1000,0))</f>
        <v>0</v>
      </c>
      <c r="FK124" s="1">
        <f>IF(AND(G$52&lt;ABS($Q124),G$52&gt;ABS($Q123)),1,0)</f>
        <v>0</v>
      </c>
      <c r="FL124" s="3">
        <f>MIN(IF(FK124=1,($S124-$S123)/(ABS($Q124)-ABS($Q123))*(G$52-ABS($Q123))+$S123,0),$D$7)</f>
        <v>0</v>
      </c>
      <c r="FM124" s="1">
        <f>IF(ABS($Q124)&lt;G$53,$AA124,IF(ABS($Q123)&lt;G$53,(G$53-ABS($Q123))*($Z123+$Z124)*0.5*($D$27+$D$28)*$D$5*1000,0))</f>
        <v>0</v>
      </c>
      <c r="FN124" s="1">
        <f>IF(AND(G$53&lt;ABS($Q124),G$53&gt;ABS($Q123)),1,0)</f>
        <v>0</v>
      </c>
      <c r="FO124" s="3">
        <f>MIN(IF(FN124=1,($S124-$S123)/(ABS($Q124)-ABS($Q123))*(G$53-ABS($Q123))+$S123,0),$D$7)</f>
        <v>0</v>
      </c>
      <c r="FP124" s="1">
        <f>IF(ABS($Q124)&lt;G$54,$AA124,IF(ABS($Q123)&lt;G$54,(G$54-ABS($Q123))*($Z123+$Z124)*0.5*($D$27+$D$28)*$D$5*1000,0))</f>
        <v>0</v>
      </c>
      <c r="FQ124" s="1">
        <f>IF(AND(G$54&lt;ABS($Q124),G$54&gt;ABS($Q123)),1,0)</f>
        <v>0</v>
      </c>
      <c r="FR124" s="3">
        <f>MIN(IF(FQ124=1,($S124-$S123)/(ABS($Q124)-ABS($Q123))*(G$54-ABS($Q123))+$S123,0),$D$7)</f>
        <v>0</v>
      </c>
      <c r="FS124" s="1">
        <f>IF(ABS($Q124)&lt;G$55,$AA124,IF(ABS($Q123)&lt;G$55,(G$55-ABS($Q123))*($Z123+$Z124)*0.5*($D$27+$D$28)*$D$5*1000,0))</f>
        <v>0</v>
      </c>
      <c r="FT124" s="1">
        <f>IF(AND(G$55&lt;ABS($Q124),G$55&gt;ABS($Q123)),1,0)</f>
        <v>0</v>
      </c>
      <c r="FU124" s="3">
        <f>MIN(IF(FT124=1,($S124-$S123)/(ABS($Q124)-ABS($Q123))*(G$55-ABS($Q123))+$S123,0),$D$7)</f>
        <v>0</v>
      </c>
      <c r="FV124" s="1" t="e">
        <f>IF(ABS($Q124)&lt;#REF!,$AA124,IF(ABS($Q123)&lt;#REF!,(#REF!-ABS($Q123))*($Z123+$Z124)*0.5*($D$27+$D$28)*$D$5*1000,0))</f>
        <v>#REF!</v>
      </c>
      <c r="FW124" s="1" t="e">
        <f>IF(AND(#REF!&lt;ABS($Q124),#REF!&gt;ABS($Q123)),1,0)</f>
        <v>#REF!</v>
      </c>
      <c r="FX124" s="3" t="e">
        <f>MIN(IF(FW124=1,($S124-$S123)/(ABS($Q124)-ABS($Q123))*(#REF!-ABS($Q123))+$S123,0),$D$7)</f>
        <v>#REF!</v>
      </c>
    </row>
    <row r="125" spans="1:180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36"/>
      <c r="M125" s="23"/>
      <c r="N125" s="23"/>
      <c r="O125" s="23"/>
      <c r="P125" s="11"/>
      <c r="Q125" s="4"/>
      <c r="R125" s="4"/>
      <c r="S125" s="4"/>
      <c r="T125" s="4"/>
      <c r="U125" s="4"/>
      <c r="V125" s="4"/>
      <c r="W125" s="4"/>
      <c r="X125" s="4"/>
      <c r="Y125" s="4"/>
      <c r="Z125" s="3">
        <f t="shared" si="8"/>
        <v>0.2</v>
      </c>
      <c r="AA125" s="3"/>
      <c r="AB125" s="1"/>
      <c r="AC125" s="2"/>
      <c r="AD125" s="2"/>
      <c r="AE125" s="1"/>
      <c r="AF125" s="2"/>
      <c r="AG125" s="2"/>
      <c r="AH125" s="1"/>
      <c r="AI125" s="2"/>
      <c r="AJ125" s="2"/>
      <c r="AK125" s="1"/>
      <c r="AL125" s="2"/>
      <c r="AM125" s="2"/>
      <c r="AN125" s="1"/>
      <c r="AO125" s="2"/>
      <c r="AP125" s="2"/>
      <c r="AQ125" s="1"/>
      <c r="AR125" s="2"/>
      <c r="AS125" s="2"/>
      <c r="AT125" s="1"/>
      <c r="AU125" s="2"/>
      <c r="AV125" s="2"/>
      <c r="AW125" s="1"/>
      <c r="AX125" s="2"/>
      <c r="AY125" s="2"/>
      <c r="AZ125" s="1"/>
      <c r="BA125" s="2"/>
      <c r="BB125" s="2"/>
      <c r="BC125" s="1"/>
      <c r="BD125" s="2"/>
      <c r="BE125" s="2"/>
      <c r="BF125" s="1"/>
      <c r="BG125" s="2"/>
      <c r="BH125" s="2"/>
      <c r="BI125" s="1"/>
      <c r="BJ125" s="2"/>
      <c r="BK125" s="2"/>
      <c r="BL125" s="1"/>
      <c r="BM125" s="2"/>
      <c r="BN125" s="2"/>
      <c r="BO125" s="1"/>
      <c r="BP125" s="2"/>
      <c r="BQ125" s="2"/>
      <c r="BR125" s="1"/>
      <c r="BS125" s="2"/>
      <c r="BT125" s="2"/>
      <c r="BU125" s="1"/>
      <c r="BV125" s="2"/>
      <c r="BW125" s="2"/>
      <c r="BX125" s="1"/>
      <c r="BY125" s="2"/>
      <c r="BZ125" s="2"/>
      <c r="CA125" s="1"/>
      <c r="CB125" s="2"/>
      <c r="CC125" s="2"/>
      <c r="CD125" s="1"/>
      <c r="CE125" s="2"/>
      <c r="CF125" s="2"/>
      <c r="CG125" s="1"/>
      <c r="CH125" s="2"/>
      <c r="CI125" s="2"/>
      <c r="CJ125" s="1"/>
      <c r="CK125" s="2"/>
      <c r="CL125" s="2"/>
      <c r="CM125" s="1"/>
      <c r="CN125" s="2"/>
      <c r="CO125" s="2"/>
      <c r="CP125" s="1"/>
      <c r="CQ125" s="2"/>
      <c r="CR125" s="2"/>
      <c r="CS125" s="1"/>
      <c r="CT125" s="2"/>
      <c r="CU125" s="2"/>
      <c r="CV125" s="1"/>
      <c r="CW125" s="2"/>
      <c r="CX125" s="2"/>
      <c r="CY125" s="1"/>
      <c r="CZ125" s="2"/>
      <c r="DA125" s="2"/>
      <c r="DB125" s="1"/>
      <c r="DC125" s="2"/>
      <c r="DD125" s="2"/>
      <c r="DE125" s="1"/>
      <c r="DF125" s="2"/>
      <c r="DG125" s="2"/>
      <c r="DH125" s="1"/>
      <c r="DI125" s="2"/>
      <c r="DJ125" s="2"/>
      <c r="DK125" s="1"/>
      <c r="DL125" s="2"/>
      <c r="DM125" s="2"/>
      <c r="DN125" s="1"/>
      <c r="DO125" s="2"/>
      <c r="DP125" s="2"/>
      <c r="DQ125" s="1"/>
      <c r="DR125" s="2"/>
      <c r="DS125" s="2"/>
      <c r="DT125" s="1"/>
      <c r="DU125" s="2"/>
      <c r="DV125" s="2"/>
      <c r="DW125" s="1"/>
      <c r="DX125" s="2"/>
      <c r="DY125" s="2"/>
      <c r="DZ125" s="1"/>
      <c r="EA125" s="2"/>
      <c r="EB125" s="2"/>
      <c r="EC125" s="1"/>
      <c r="ED125" s="2"/>
      <c r="EE125" s="2"/>
      <c r="EF125" s="1"/>
      <c r="EG125" s="2"/>
      <c r="EH125" s="2"/>
      <c r="EI125" s="1"/>
      <c r="EJ125" s="2"/>
      <c r="EK125" s="2"/>
      <c r="EL125" s="1"/>
      <c r="EM125" s="2"/>
      <c r="EN125" s="2"/>
      <c r="EO125" s="1"/>
      <c r="EP125" s="2"/>
      <c r="EQ125" s="2"/>
      <c r="ER125" s="1"/>
      <c r="ES125" s="2"/>
      <c r="ET125" s="2"/>
      <c r="EU125" s="1"/>
      <c r="EV125" s="2"/>
      <c r="EW125" s="2"/>
      <c r="EX125" s="1"/>
      <c r="EY125" s="2"/>
      <c r="EZ125" s="2"/>
      <c r="FA125" s="1"/>
      <c r="FB125" s="2"/>
      <c r="FC125" s="2"/>
      <c r="FD125" s="1"/>
      <c r="FE125" s="2"/>
      <c r="FF125" s="2"/>
      <c r="FG125" s="1"/>
      <c r="FH125" s="2"/>
      <c r="FI125" s="2"/>
      <c r="FJ125" s="1"/>
      <c r="FK125" s="2"/>
      <c r="FL125" s="2"/>
      <c r="FM125" s="1"/>
      <c r="FN125" s="2"/>
      <c r="FO125" s="2"/>
      <c r="FP125" s="1"/>
      <c r="FQ125" s="2"/>
      <c r="FR125" s="2"/>
      <c r="FS125" s="1"/>
      <c r="FT125" s="2"/>
      <c r="FU125" s="2"/>
      <c r="FV125" s="1"/>
      <c r="FW125" s="2"/>
      <c r="FX125" s="2"/>
    </row>
    <row r="126" spans="1:180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36"/>
      <c r="M126" s="23"/>
      <c r="N126" s="23"/>
      <c r="O126" s="23"/>
      <c r="P126" s="11"/>
      <c r="Q126" s="4"/>
      <c r="R126" s="4"/>
      <c r="S126" s="4"/>
      <c r="T126" s="4"/>
      <c r="U126" s="4"/>
      <c r="V126" s="4"/>
      <c r="W126" s="4"/>
      <c r="X126" s="4"/>
      <c r="Y126" s="4"/>
      <c r="Z126" s="3">
        <f t="shared" si="8"/>
        <v>0.2</v>
      </c>
      <c r="AA126" s="1">
        <f>$R125*($Z126+$Z125)*0.5*($D$27+$D$28)*1000*$D$5</f>
        <v>0</v>
      </c>
      <c r="AB126" s="1">
        <f>IF(ABS($Q126)&lt;$G$6,$AA126,IF(ABS($Q125)&lt;$G$6,($G$6-ABS($Q125))*($Z125+$Z126)*0.5*($D$27+$D$28)*$D$5*1000,0))</f>
        <v>0</v>
      </c>
      <c r="AC126" s="1">
        <f>IF(AND($G$6&lt;ABS($Q126),$G$6&gt;ABS($Q125)),1,0)</f>
        <v>0</v>
      </c>
      <c r="AD126" s="3">
        <f>MIN(IF(AC126=1,($S126-$S125)/(ABS($Q126)-ABS($Q125))*($G$6-ABS($Q125))+$S125,0),$D$7)</f>
        <v>0</v>
      </c>
      <c r="AE126" s="1">
        <f>IF(ABS($Q126)&lt;$G$7,$AA126,IF(ABS($Q125)&lt;$G$7,($G$7-ABS($Q125))*($Z125+$Z126)*0.5*($D$27+$D$28)*$D$5*1000,0))</f>
        <v>0</v>
      </c>
      <c r="AF126" s="1">
        <f>IF(AND($G$7&lt;ABS($Q126),$G$7&gt;ABS($Q125)),1,0)</f>
        <v>0</v>
      </c>
      <c r="AG126" s="3">
        <f>MIN(IF(AF126=1,($S126-$S125)/(ABS($Q126)-ABS($Q125))*($G$7-ABS($Q125))+$S125,0),$D$7)</f>
        <v>0</v>
      </c>
      <c r="AH126" s="1">
        <f>IF(ABS($Q126)&lt;$G$8,$AA126,IF(ABS($Q125)&lt;$G$8,($G$8-ABS($Q125))*($Z125+$Z126)*0.5*($D$27+$D$28)*$D$5*1000,0))</f>
        <v>0</v>
      </c>
      <c r="AI126" s="1">
        <f>IF(AND($G$8&lt;ABS($Q126),$G$8&gt;ABS($Q125)),1,0)</f>
        <v>0</v>
      </c>
      <c r="AJ126" s="3">
        <f>MIN(IF(AI126=1,($S126-$S125)/(ABS($Q126)-ABS($Q125))*($G$8-ABS($Q125))+$S125,0),$D$7)</f>
        <v>0</v>
      </c>
      <c r="AK126" s="1">
        <f>IF(ABS($Q126)&lt;$G$9,$AA126,IF(ABS($Q125)&lt;$G$9,($G$9-ABS($Q125))*($Z125+$Z126)*0.5*($D$27+$D$28)*$D$5*1000,0))</f>
        <v>0</v>
      </c>
      <c r="AL126" s="1">
        <f>IF(AND($G$9&lt;ABS($Q126),$G$9&gt;ABS($Q125)),1,0)</f>
        <v>0</v>
      </c>
      <c r="AM126" s="3">
        <f>MIN(IF(AL126=1,($S126-$S125)/(ABS($Q126)-ABS($Q125))*($G$9-ABS($Q125))+$S125,0),$D$7)</f>
        <v>0</v>
      </c>
      <c r="AN126" s="1">
        <f>IF(ABS($Q126)&lt;$G$10,$AA126,IF(ABS($Q125)&lt;$G$10,($G$10-ABS($Q125))*($Z125+$Z126)*0.5*($D$27+$D$28)*$D$5*1000,0))</f>
        <v>0</v>
      </c>
      <c r="AO126" s="1">
        <f>IF(AND($G$10&lt;ABS($Q126),$G$10&gt;ABS($Q125)),1,0)</f>
        <v>0</v>
      </c>
      <c r="AP126" s="3">
        <f>MIN(IF(AO126=1,($S126-$S125)/(ABS($Q126)-ABS($Q125))*($G$10-ABS($Q125))+$S125,0),$D$7)</f>
        <v>0</v>
      </c>
      <c r="AQ126" s="1">
        <f>IF(ABS($Q126)&lt;$G$11,$AA126,IF(ABS($Q125)&lt;$G$11,($G$11-ABS($Q125))*($Z125+$Z126)*0.5*($D$27+$D$28)*$D$5*1000,0))</f>
        <v>0</v>
      </c>
      <c r="AR126" s="1">
        <f>IF(AND($G$11&lt;ABS($Q126),$G$11&gt;ABS($Q125)),1,0)</f>
        <v>0</v>
      </c>
      <c r="AS126" s="3">
        <f>MIN(IF(AR126=1,($S126-$S125)/(ABS($Q126)-ABS($Q125))*($G$11-ABS($Q125))+$S125,0),$D$7)</f>
        <v>0</v>
      </c>
      <c r="AT126" s="1">
        <f>IF(ABS($Q126)&lt;$G$12,$AA126,IF(ABS($Q125)&lt;$G$12,($G$12-ABS($Q125))*($Z125+$Z126)*0.5*($D$27+$D$28)*$D$5*1000,0))</f>
        <v>0</v>
      </c>
      <c r="AU126" s="1">
        <f>IF(AND($G$12&lt;ABS($Q126),$G$12&gt;ABS($Q125)),1,0)</f>
        <v>0</v>
      </c>
      <c r="AV126" s="3">
        <f>MIN(IF(AU126=1,($S126-$S125)/(ABS($Q126)-ABS($Q125))*($G$12-ABS($Q125))+$S125,0),$D$7)</f>
        <v>0</v>
      </c>
      <c r="AW126" s="1">
        <f>IF(ABS($Q126)&lt;$G$13,$AA126,IF(ABS($Q125)&lt;$G$13,($G$13-ABS($Q125))*($Z125+$Z126)*0.5*($D$27+$D$28)*$D$5*1000,0))</f>
        <v>0</v>
      </c>
      <c r="AX126" s="1">
        <f>IF(AND($G$13&lt;ABS($Q126),$G$13&gt;ABS($Q125)),1,0)</f>
        <v>0</v>
      </c>
      <c r="AY126" s="3">
        <f>MIN(IF(AX126=1,($S126-$S125)/(ABS($Q126)-ABS($Q125))*($G$13-ABS($Q125))+$S125,0),$D$7)</f>
        <v>0</v>
      </c>
      <c r="AZ126" s="1">
        <f>IF(ABS($Q126)&lt;$G$14,$AA126,IF(ABS($Q125)&lt;$G$14,($G$14-ABS($Q125))*($Z125+$Z126)*0.5*($D$27+$D$28)*$D$5*1000,0))</f>
        <v>0</v>
      </c>
      <c r="BA126" s="1">
        <f>IF(AND($G$14&lt;ABS($Q126),$G$14&gt;ABS($Q125)),1,0)</f>
        <v>0</v>
      </c>
      <c r="BB126" s="3">
        <f>MIN(IF(BA126=1,($S126-$S125)/(ABS($Q126)-ABS($Q125))*($G$14-ABS($Q125))+$S125,0),$D$7)</f>
        <v>0</v>
      </c>
      <c r="BC126" s="1">
        <f>IF(ABS($Q126)&lt;G$15,$AA126,IF(ABS($Q125)&lt;G$15,(G$15-ABS($Q125))*($Z125+$Z126)*0.5*($D$27+$D$28)*$D$5*1000,0))</f>
        <v>0</v>
      </c>
      <c r="BD126" s="1">
        <f>IF(AND(G$15&lt;ABS($Q126),G$15&gt;ABS($Q125)),1,0)</f>
        <v>0</v>
      </c>
      <c r="BE126" s="3">
        <f>MIN(IF(BD126=1,($S126-$S125)/(ABS($Q126)-ABS($Q125))*(G$15-ABS($Q125))+$S125,0),$D$7)</f>
        <v>0</v>
      </c>
      <c r="BF126" s="1">
        <f>IF(ABS($Q126)&lt;G$16,$AA126,IF(ABS($Q125)&lt;G$16,(G$16-ABS($Q125))*($Z125+$Z126)*0.5*($D$27+$D$28)*$D$5*1000,0))</f>
        <v>0</v>
      </c>
      <c r="BG126" s="1">
        <f>IF(AND(G$16&lt;ABS($Q126),G$16&gt;ABS($Q125)),1,0)</f>
        <v>0</v>
      </c>
      <c r="BH126" s="3">
        <f>MIN(IF(BG126=1,($S126-$S125)/(ABS($Q126)-ABS($Q125))*(G$16-ABS($Q125))+$S125,0),$D$7)</f>
        <v>0</v>
      </c>
      <c r="BI126" s="1">
        <f>IF(ABS($Q126)&lt;G$17,$AA126,IF(ABS($Q125)&lt;G$17,(G$17-ABS($Q125))*($Z125+$Z126)*0.5*($D$27+$D$28)*$D$5*1000,0))</f>
        <v>0</v>
      </c>
      <c r="BJ126" s="1">
        <f>IF(AND(G$17&lt;ABS($Q126),G$17&gt;ABS($Q125)),1,0)</f>
        <v>0</v>
      </c>
      <c r="BK126" s="3">
        <f>MIN(IF(BJ126=1,($S126-$S125)/(ABS($Q126)-ABS($Q125))*(G$17-ABS($Q125))+$S125,0),$D$7)</f>
        <v>0</v>
      </c>
      <c r="BL126" s="1">
        <f>IF(ABS($Q126)&lt;G$18,$AA126,IF(ABS($Q125)&lt;G$18,(G$18-ABS($Q125))*($Z125+$Z126)*0.5*($D$27+$D$28)*$D$5*1000,0))</f>
        <v>0</v>
      </c>
      <c r="BM126" s="1">
        <f>IF(AND(G$18&lt;ABS($Q126),G$18&gt;ABS($Q125)),1,0)</f>
        <v>0</v>
      </c>
      <c r="BN126" s="3">
        <f>MIN(IF(BM126=1,($S126-$S125)/(ABS($Q126)-ABS($Q125))*(G$18-ABS($Q125))+$S125,0),$D$7)</f>
        <v>0</v>
      </c>
      <c r="BO126" s="1">
        <f>IF(ABS($Q126)&lt;G$19,$AA126,IF(ABS($Q125)&lt;G$19,(G$19-ABS($Q125))*($Z125+$Z126)*0.5*($D$27+$D$28)*$D$5*1000,0))</f>
        <v>0</v>
      </c>
      <c r="BP126" s="1">
        <f>IF(AND(G$19&lt;ABS($Q126),G$19&gt;ABS($Q125)),1,0)</f>
        <v>0</v>
      </c>
      <c r="BQ126" s="3">
        <f>MIN(IF(BP126=1,($S126-$S125)/(ABS($Q126)-ABS($Q125))*(G$19-ABS($Q125))+$S125,0),$D$7)</f>
        <v>0</v>
      </c>
      <c r="BR126" s="1">
        <f>IF(ABS($Q126)&lt;G$20,$AA126,IF(ABS($Q125)&lt;G$20,(G$20-ABS($Q125))*($Z125+$Z126)*0.5*($D$27+$D$28)*$D$5*1000,0))</f>
        <v>0</v>
      </c>
      <c r="BS126" s="1">
        <f>IF(AND(G$20&lt;ABS($Q126),G$20&gt;ABS($Q125)),1,0)</f>
        <v>0</v>
      </c>
      <c r="BT126" s="3">
        <f>MIN(IF(BS126=1,($S126-$S125)/(ABS($Q126)-ABS($Q125))*(G$20-ABS($Q125))+$S125,0),$D$7)</f>
        <v>0</v>
      </c>
      <c r="BU126" s="1">
        <f>IF(ABS($Q126)&lt;G$21,$AA126,IF(ABS($Q125)&lt;G$21,(G$21-ABS($Q125))*($Z125+$Z126)*0.5*($D$27+$D$28)*$D$5*1000,0))</f>
        <v>0</v>
      </c>
      <c r="BV126" s="1">
        <f>IF(AND(G$21&lt;ABS($Q126),G$21&gt;ABS($Q125)),1,0)</f>
        <v>0</v>
      </c>
      <c r="BW126" s="3">
        <f>MIN(IF(BV126=1,($S126-$S125)/(ABS($Q126)-ABS($Q125))*(G$21-ABS($Q125))+$S125,0),$D$7)</f>
        <v>0</v>
      </c>
      <c r="BX126" s="1">
        <f>IF(ABS($Q126)&lt;G$22,$AA126,IF(ABS($Q125)&lt;G$22,(G$22-ABS($Q125))*($Z125+$Z126)*0.5*($D$27+$D$28)*$D$5*1000,0))</f>
        <v>0</v>
      </c>
      <c r="BY126" s="1">
        <f>IF(AND(G$22&lt;ABS($Q126),G$22&gt;ABS($Q125)),1,0)</f>
        <v>0</v>
      </c>
      <c r="BZ126" s="3">
        <f>MIN(IF(BY126=1,($S126-$S125)/(ABS($Q126)-ABS($Q125))*(G$22-ABS($Q125))+$S125,0),$D$7)</f>
        <v>0</v>
      </c>
      <c r="CA126" s="1">
        <f>IF(ABS($Q126)&lt;G$23,$AA126,IF(ABS($Q125)&lt;G$23,(G$23-ABS($Q125))*($Z125+$Z126)*0.5*($D$27+$D$28)*$D$5*1000,0))</f>
        <v>0</v>
      </c>
      <c r="CB126" s="1">
        <f>IF(AND(G$23&lt;ABS($Q126),G$23&gt;ABS($Q125)),1,0)</f>
        <v>0</v>
      </c>
      <c r="CC126" s="3">
        <f>MIN(IF(CB126=1,($S126-$S125)/(ABS($Q126)-ABS($Q125))*(G$23-ABS($Q125))+$S125,0),$D$7)</f>
        <v>0</v>
      </c>
      <c r="CD126" s="1">
        <f>IF(ABS($Q126)&lt;G$24,$AA126,IF(ABS($Q125)&lt;G$24,(G$24-ABS($Q125))*($Z125+$Z126)*0.5*($D$27+$D$28)*$D$5*1000,0))</f>
        <v>0</v>
      </c>
      <c r="CE126" s="1">
        <f>IF(AND(G$24&lt;ABS($Q126),G$24&gt;ABS($Q125)),1,0)</f>
        <v>0</v>
      </c>
      <c r="CF126" s="3">
        <f>MIN(IF(CE126=1,($S126-$S125)/(ABS($Q126)-ABS($Q125))*(G$24-ABS($Q125))+$S125,0),$D$7)</f>
        <v>0</v>
      </c>
      <c r="CG126" s="1">
        <f>IF(ABS($Q126)&lt;G$25,$AA126,IF(ABS($Q125)&lt;G$25,(G$25-ABS($Q125))*($Z125+$Z126)*0.5*($D$27+$D$28)*$D$5*1000,0))</f>
        <v>0</v>
      </c>
      <c r="CH126" s="1">
        <f>IF(AND(G$25&lt;ABS($Q126),G$25&gt;ABS($Q125)),1,0)</f>
        <v>0</v>
      </c>
      <c r="CI126" s="3">
        <f>MIN(IF(CH126=1,($S126-$S125)/(ABS($Q126)-ABS($Q125))*(G$25-ABS($Q125))+$S125,0),$D$7)</f>
        <v>0</v>
      </c>
      <c r="CJ126" s="1">
        <f>IF(ABS($Q126)&lt;G$26,$AA126,IF(ABS($Q125)&lt;G$26,(G$26-ABS($Q125))*($Z125+$Z126)*0.5*($D$27+$D$28)*$D$5*1000,0))</f>
        <v>0</v>
      </c>
      <c r="CK126" s="1">
        <f>IF(AND(G$26&lt;ABS($Q126),G$26&gt;ABS($Q125)),1,0)</f>
        <v>0</v>
      </c>
      <c r="CL126" s="3">
        <f>MIN(IF(CK126=1,($S126-$S125)/(ABS($Q126)-ABS($Q125))*(G$26-ABS($Q125))+$S125,0),$D$7)</f>
        <v>0</v>
      </c>
      <c r="CM126" s="1">
        <f>IF(ABS($Q126)&lt;G$27,$AA126,IF(ABS($Q125)&lt;G$27,(G$27-ABS($Q125))*($Z125+$Z126)*0.5*($D$27+$D$28)*$D$5*1000,0))</f>
        <v>0</v>
      </c>
      <c r="CN126" s="1">
        <f>IF(AND(G$27&lt;ABS($Q126),G$27&gt;ABS($Q125)),1,0)</f>
        <v>0</v>
      </c>
      <c r="CO126" s="3">
        <f>MIN(IF(CN126=1,($S126-$S125)/(ABS($Q126)-ABS($Q125))*(G$27-ABS($Q125))+$S125,0),$D$7)</f>
        <v>0</v>
      </c>
      <c r="CP126" s="1">
        <f>IF(ABS($Q126)&lt;G$28,$AA126,IF(ABS($Q125)&lt;G$28,(G$28-ABS($Q125))*($Z125+$Z126)*0.5*($D$27+$D$28)*$D$5*1000,0))</f>
        <v>0</v>
      </c>
      <c r="CQ126" s="1">
        <f>IF(AND(G$28&lt;ABS($Q126),G$28&gt;ABS($Q125)),1,0)</f>
        <v>0</v>
      </c>
      <c r="CR126" s="3">
        <f>MIN(IF(CQ126=1,($S126-$S125)/(ABS($Q126)-ABS($Q125))*(G$28-ABS($Q125))+$S125,0),$D$7)</f>
        <v>0</v>
      </c>
      <c r="CS126" s="1">
        <f>IF(ABS($Q126)&lt;G$29,$AA126,IF(ABS($Q125)&lt;G$29,(G$29-ABS($Q125))*($Z125+$Z126)*0.5*($D$27+$D$28)*$D$5*1000,0))</f>
        <v>0</v>
      </c>
      <c r="CT126" s="1">
        <f>IF(AND(G$29&lt;ABS($Q126),G$29&gt;ABS($Q125)),1,0)</f>
        <v>0</v>
      </c>
      <c r="CU126" s="3">
        <f>MIN(IF(CT126=1,($S126-$S125)/(ABS($Q126)-ABS($Q125))*(G$29-ABS($Q125))+$S125,0),$D$7)</f>
        <v>0</v>
      </c>
      <c r="CV126" s="1">
        <f>IF(ABS($Q126)&lt;G$30,$AA126,IF(ABS($Q125)&lt;G$30,(G$30-ABS($Q125))*($Z125+$Z126)*0.5*($D$27+$D$28)*$D$5*1000,0))</f>
        <v>0</v>
      </c>
      <c r="CW126" s="1">
        <f>IF(AND(G$30&lt;ABS($Q126),G$30&gt;ABS($Q125)),1,0)</f>
        <v>0</v>
      </c>
      <c r="CX126" s="3">
        <f>MIN(IF(CW126=1,($S126-$S125)/(ABS($Q126)-ABS($Q125))*(G$30-ABS($Q125))+$S125,0),$D$7)</f>
        <v>0</v>
      </c>
      <c r="CY126" s="1">
        <f>IF(ABS($Q126)&lt;G$31,$AA126,IF(ABS($Q125)&lt;G$31,(G$31-ABS($Q125))*($Z125+$Z126)*0.5*($D$27+$D$28)*$D$5*1000,0))</f>
        <v>0</v>
      </c>
      <c r="CZ126" s="1">
        <f>IF(AND(G$31&lt;ABS($Q126),G$31&gt;ABS($Q125)),1,0)</f>
        <v>0</v>
      </c>
      <c r="DA126" s="3">
        <f>MIN(IF(CZ126=1,($S126-$S125)/(ABS($Q126)-ABS($Q125))*(G$31-ABS($Q125))+$S125,0),$D$7)</f>
        <v>0</v>
      </c>
      <c r="DB126" s="1">
        <f>IF(ABS($Q126)&lt;G$32,$AA126,IF(ABS($Q125)&lt;G$32,(G$32-ABS($Q125))*($Z125+$Z126)*0.5*($D$27+$D$28)*$D$5*1000,0))</f>
        <v>0</v>
      </c>
      <c r="DC126" s="1">
        <f>IF(AND(G$32&lt;ABS($Q126),G$32&gt;ABS($Q125)),1,0)</f>
        <v>0</v>
      </c>
      <c r="DD126" s="3">
        <f>MIN(IF(DC126=1,($S126-$S125)/(ABS($Q126)-ABS($Q125))*(G$32-ABS($Q125))+$S125,0),$D$7)</f>
        <v>0</v>
      </c>
      <c r="DE126" s="1">
        <f>IF(ABS($Q126)&lt;G$33,$AA126,IF(ABS($Q125)&lt;G$33,(G$33-ABS($Q125))*($Z125+$Z126)*0.5*($D$27+$D$28)*$D$5*1000,0))</f>
        <v>0</v>
      </c>
      <c r="DF126" s="1">
        <f>IF(AND(G$33&lt;ABS($Q126),G$33&gt;ABS($Q125)),1,0)</f>
        <v>0</v>
      </c>
      <c r="DG126" s="3">
        <f>MIN(IF(DF126=1,($S126-$S125)/(ABS($Q126)-ABS($Q125))*(G$33-ABS($Q125))+$S125,0),$D$7)</f>
        <v>0</v>
      </c>
      <c r="DH126" s="1">
        <f>IF(ABS($Q126)&lt;G$34,$AA126,IF(ABS($Q125)&lt;G$34,(G$34-ABS($Q125))*($Z125+$Z126)*0.5*($D$27+$D$28)*$D$5*1000,0))</f>
        <v>0</v>
      </c>
      <c r="DI126" s="1">
        <f>IF(AND(G$34&lt;ABS($Q126),G$34&gt;ABS($Q125)),1,0)</f>
        <v>0</v>
      </c>
      <c r="DJ126" s="3">
        <f>MIN(IF(DI126=1,($S126-$S125)/(ABS($Q126)-ABS($Q125))*(G$34-ABS($Q125))+$S125,0),$D$7)</f>
        <v>0</v>
      </c>
      <c r="DK126" s="1">
        <f>IF(ABS($Q126)&lt;G$35,$AA126,IF(ABS($Q125)&lt;G$35,(G$35-ABS($Q125))*($Z125+$Z126)*0.5*($D$27+$D$28)*$D$5*1000,0))</f>
        <v>0</v>
      </c>
      <c r="DL126" s="1">
        <f>IF(AND(G$35&lt;ABS($Q126),G$35&gt;ABS($Q125)),1,0)</f>
        <v>0</v>
      </c>
      <c r="DM126" s="3">
        <f>MIN(IF(DL126=1,($S126-$S125)/(ABS($Q126)-ABS($Q125))*(G$35-ABS($Q125))+$S125,0),$D$7)</f>
        <v>0</v>
      </c>
      <c r="DN126" s="1">
        <f>IF(ABS($Q126)&lt;G$36,$AA126,IF(ABS($Q125)&lt;G$36,(G$36-ABS($Q125))*($Z125+$Z126)*0.5*($D$27+$D$28)*$D$5*1000,0))</f>
        <v>0</v>
      </c>
      <c r="DO126" s="1">
        <f>IF(AND(G$36&lt;ABS($Q126),G$36&gt;ABS($Q125)),1,0)</f>
        <v>0</v>
      </c>
      <c r="DP126" s="3">
        <f>MIN(IF(DO126=1,($S126-$S125)/(ABS($Q126)-ABS($Q125))*(G$36-ABS($Q125))+$S125,0),$D$7)</f>
        <v>0</v>
      </c>
      <c r="DQ126" s="1">
        <f>IF(ABS($Q126)&lt;G$37,$AA126,IF(ABS($Q125)&lt;G$37,(G$37-ABS($Q125))*($Z125+$Z126)*0.5*($D$27+$D$28)*$D$5*1000,0))</f>
        <v>0</v>
      </c>
      <c r="DR126" s="1">
        <f>IF(AND(G$37&lt;ABS($Q126),G$37&gt;ABS($Q125)),1,0)</f>
        <v>0</v>
      </c>
      <c r="DS126" s="3">
        <f>MIN(IF(DR126=1,($S126-$S125)/(ABS($Q126)-ABS($Q125))*(G$37-ABS($Q125))+$S125,0),$D$7)</f>
        <v>0</v>
      </c>
      <c r="DT126" s="1">
        <f>IF(ABS($Q126)&lt;G$38,$AA126,IF(ABS($Q125)&lt;G$38,(G$38-ABS($Q125))*($Z125+$Z126)*0.5*($D$27+$D$28)*$D$5*1000,0))</f>
        <v>0</v>
      </c>
      <c r="DU126" s="1">
        <f>IF(AND(G$38&lt;ABS($Q126),G$38&gt;ABS($Q125)),1,0)</f>
        <v>0</v>
      </c>
      <c r="DV126" s="3">
        <f>MIN(IF(DU126=1,($S126-$S125)/(ABS($Q126)-ABS($Q125))*(G$38-ABS($Q125))+$S125,0),$D$7)</f>
        <v>0</v>
      </c>
      <c r="DW126" s="1">
        <f>IF(ABS($Q126)&lt;G$39,$AA126,IF(ABS($Q125)&lt;G$39,(G$39-ABS($Q125))*($Z125+$Z126)*0.5*($D$27+$D$28)*$D$5*1000,0))</f>
        <v>0</v>
      </c>
      <c r="DX126" s="1">
        <f>IF(AND(G$39&lt;ABS($Q126),G$39&gt;ABS($Q125)),1,0)</f>
        <v>0</v>
      </c>
      <c r="DY126" s="3">
        <f>MIN(IF(DX126=1,($S126-$S125)/(ABS($Q126)-ABS($Q125))*(G$39-ABS($Q125))+$S125,0),$D$7)</f>
        <v>0</v>
      </c>
      <c r="DZ126" s="1">
        <f>IF(ABS($Q126)&lt;G$40,$AA126,IF(ABS($Q125)&lt;G$40,(G$40-ABS($Q125))*($Z125+$Z126)*0.5*($D$27+$D$28)*$D$5*1000,0))</f>
        <v>0</v>
      </c>
      <c r="EA126" s="1">
        <f>IF(AND(G$40&lt;ABS($Q126),G$40&gt;ABS($Q125)),1,0)</f>
        <v>0</v>
      </c>
      <c r="EB126" s="3">
        <f>MIN(IF(EA126=1,($S126-$S125)/(ABS($Q126)-ABS($Q125))*(G$40-ABS($Q125))+$S125,0),$D$7)</f>
        <v>0</v>
      </c>
      <c r="EC126" s="1">
        <f>IF(ABS($Q126)&lt;G$41,$AA126,IF(ABS($Q125)&lt;G$41,(G$41-ABS($Q125))*($Z125+$Z126)*0.5*($D$27+$D$28)*$D$5*1000,0))</f>
        <v>0</v>
      </c>
      <c r="ED126" s="1">
        <f>IF(AND(G$41&lt;ABS($Q126),G$41&gt;ABS($Q125)),1,0)</f>
        <v>0</v>
      </c>
      <c r="EE126" s="3">
        <f>MIN(IF(ED126=1,($S126-$S125)/(ABS($Q126)-ABS($Q125))*(G$41-ABS($Q125))+$S125,0),$D$7)</f>
        <v>0</v>
      </c>
      <c r="EF126" s="1">
        <f>IF(ABS($Q126)&lt;G$42,$AA126,IF(ABS($Q125)&lt;G$42,(G$42-ABS($Q125))*($Z125+$Z126)*0.5*($D$27+$D$28)*$D$5*1000,0))</f>
        <v>0</v>
      </c>
      <c r="EG126" s="1">
        <f>IF(AND(G$42&lt;ABS($Q126),G$42&gt;ABS($Q125)),1,0)</f>
        <v>0</v>
      </c>
      <c r="EH126" s="3">
        <f>MIN(IF(EG126=1,($S126-$S125)/(ABS($Q126)-ABS($Q125))*(G$42-ABS($Q125))+$S125,0),$D$7)</f>
        <v>0</v>
      </c>
      <c r="EI126" s="1">
        <f>IF(ABS($Q126)&lt;G$43,$AA126,IF(ABS($Q125)&lt;G$43,(G$43-ABS($Q125))*($Z125+$Z126)*0.5*($D$27+$D$28)*$D$5*1000,0))</f>
        <v>0</v>
      </c>
      <c r="EJ126" s="1">
        <f>IF(AND(G$43&lt;ABS($Q126),G$43&gt;ABS($Q125)),1,0)</f>
        <v>0</v>
      </c>
      <c r="EK126" s="3">
        <f>MIN(IF(EJ126=1,($S126-$S125)/(ABS($Q126)-ABS($Q125))*(G$43-ABS($Q125))+$S125,0),$D$7)</f>
        <v>0</v>
      </c>
      <c r="EL126" s="1">
        <f>IF(ABS($Q126)&lt;G$44,$AA126,IF(ABS($Q125)&lt;G$44,(G$44-ABS($Q125))*($Z125+$Z126)*0.5*($D$27+$D$28)*$D$5*1000,0))</f>
        <v>0</v>
      </c>
      <c r="EM126" s="1">
        <f>IF(AND(G$44&lt;ABS($Q126),G$44&gt;ABS($Q125)),1,0)</f>
        <v>0</v>
      </c>
      <c r="EN126" s="3">
        <f>MIN(IF(EM126=1,($S126-$S125)/(ABS($Q126)-ABS($Q125))*(G$44-ABS($Q125))+$S125,0),$D$7)</f>
        <v>0</v>
      </c>
      <c r="EO126" s="1">
        <f>IF(ABS($Q126)&lt;G$45,$AA126,IF(ABS($Q125)&lt;G$45,(G$45-ABS($Q125))*($Z125+$Z126)*0.5*($D$27+$D$28)*$D$5*1000,0))</f>
        <v>0</v>
      </c>
      <c r="EP126" s="1">
        <f>IF(AND(G$45&lt;ABS($Q126),G$45&gt;ABS($Q125)),1,0)</f>
        <v>0</v>
      </c>
      <c r="EQ126" s="3">
        <f>MIN(IF(EP126=1,($S126-$S125)/(ABS($Q126)-ABS($Q125))*(G$45-ABS($Q125))+$S125,0),$D$7)</f>
        <v>0</v>
      </c>
      <c r="ER126" s="1">
        <f>IF(ABS($Q126)&lt;G$46,$AA126,IF(ABS($Q125)&lt;G$46,(G$46-ABS($Q125))*($Z125+$Z126)*0.5*($D$27+$D$28)*$D$5*1000,0))</f>
        <v>0</v>
      </c>
      <c r="ES126" s="1">
        <f>IF(AND(G$46&lt;ABS($Q126),G$46&gt;ABS($Q125)),1,0)</f>
        <v>0</v>
      </c>
      <c r="ET126" s="3">
        <f>MIN(IF(ES126=1,($S126-$S125)/(ABS($Q126)-ABS($Q125))*(G$46-ABS($Q125))+$S125,0),$D$7)</f>
        <v>0</v>
      </c>
      <c r="EU126" s="1">
        <f>IF(ABS($Q126)&lt;G$47,$AA126,IF(ABS($Q125)&lt;G$47,(G$47-ABS($Q125))*($Z125+$Z126)*0.5*($D$27+$D$28)*$D$5*1000,0))</f>
        <v>0</v>
      </c>
      <c r="EV126" s="1">
        <f>IF(AND(G$47&lt;ABS($Q126),G$47&gt;ABS($Q125)),1,0)</f>
        <v>0</v>
      </c>
      <c r="EW126" s="3">
        <f>MIN(IF(EV126=1,($S126-$S125)/(ABS($Q126)-ABS($Q125))*(G$47-ABS($Q125))+$S125,0),$D$7)</f>
        <v>0</v>
      </c>
      <c r="EX126" s="1">
        <f>IF(ABS($Q126)&lt;G$48,$AA126,IF(ABS($Q125)&lt;G$48,(G$48-ABS($Q125))*($Z125+$Z126)*0.5*($D$27+$D$28)*$D$5*1000,0))</f>
        <v>0</v>
      </c>
      <c r="EY126" s="1">
        <f>IF(AND(G$48&lt;ABS($Q126),G$48&gt;ABS($Q125)),1,0)</f>
        <v>0</v>
      </c>
      <c r="EZ126" s="3">
        <f>MIN(IF(EY126=1,($S126-$S125)/(ABS($Q126)-ABS($Q125))*(G$48-ABS($Q125))+$S125,0),$D$7)</f>
        <v>0</v>
      </c>
      <c r="FA126" s="1">
        <f>IF(ABS($Q126)&lt;G$49,$AA126,IF(ABS($Q125)&lt;G$49,(G$49-ABS($Q125))*($Z125+$Z126)*0.5*($D$27+$D$28)*$D$5*1000,0))</f>
        <v>0</v>
      </c>
      <c r="FB126" s="1">
        <f>IF(AND(G$49&lt;ABS($Q126),G$49&gt;ABS($Q125)),1,0)</f>
        <v>0</v>
      </c>
      <c r="FC126" s="3">
        <f>MIN(IF(FB126=1,($S126-$S125)/(ABS($Q126)-ABS($Q125))*(G$49-ABS($Q125))+$S125,0),$D$7)</f>
        <v>0</v>
      </c>
      <c r="FD126" s="1">
        <f>IF(ABS($Q126)&lt;G$50,$AA126,IF(ABS($Q125)&lt;G$50,(G$50-ABS($Q125))*($Z125+$Z126)*0.5*($D$27+$D$28)*$D$5*1000,0))</f>
        <v>0</v>
      </c>
      <c r="FE126" s="1">
        <f>IF(AND(G$50&lt;ABS($Q126),G$50&gt;ABS($Q125)),1,0)</f>
        <v>0</v>
      </c>
      <c r="FF126" s="3">
        <f>MIN(IF(FE126=1,($S126-$S125)/(ABS($Q126)-ABS($Q125))*(G$50-ABS($Q125))+$S125,0),$D$7)</f>
        <v>0</v>
      </c>
      <c r="FG126" s="1">
        <f>IF(ABS($Q126)&lt;G$51,$AA126,IF(ABS($Q125)&lt;G$51,(G$51-ABS($Q125))*($Z125+$Z126)*0.5*($D$27+$D$28)*$D$5*1000,0))</f>
        <v>0</v>
      </c>
      <c r="FH126" s="1">
        <f>IF(AND(G$51&lt;ABS($Q126),G$51&gt;ABS($Q125)),1,0)</f>
        <v>0</v>
      </c>
      <c r="FI126" s="3">
        <f>MIN(IF(FH126=1,($S126-$S125)/(ABS($Q126)-ABS($Q125))*(G$51-ABS($Q125))+$S125,0),$D$7)</f>
        <v>0</v>
      </c>
      <c r="FJ126" s="1">
        <f>IF(ABS($Q126)&lt;G$52,$AA126,IF(ABS($Q125)&lt;G$52,(G$52-ABS($Q125))*($Z125+$Z126)*0.5*($D$27+$D$28)*$D$5*1000,0))</f>
        <v>0</v>
      </c>
      <c r="FK126" s="1">
        <f>IF(AND(G$52&lt;ABS($Q126),G$52&gt;ABS($Q125)),1,0)</f>
        <v>0</v>
      </c>
      <c r="FL126" s="3">
        <f>MIN(IF(FK126=1,($S126-$S125)/(ABS($Q126)-ABS($Q125))*(G$52-ABS($Q125))+$S125,0),$D$7)</f>
        <v>0</v>
      </c>
      <c r="FM126" s="1">
        <f>IF(ABS($Q126)&lt;G$53,$AA126,IF(ABS($Q125)&lt;G$53,(G$53-ABS($Q125))*($Z125+$Z126)*0.5*($D$27+$D$28)*$D$5*1000,0))</f>
        <v>0</v>
      </c>
      <c r="FN126" s="1">
        <f>IF(AND(G$53&lt;ABS($Q126),G$53&gt;ABS($Q125)),1,0)</f>
        <v>0</v>
      </c>
      <c r="FO126" s="3">
        <f>MIN(IF(FN126=1,($S126-$S125)/(ABS($Q126)-ABS($Q125))*(G$53-ABS($Q125))+$S125,0),$D$7)</f>
        <v>0</v>
      </c>
      <c r="FP126" s="1">
        <f>IF(ABS($Q126)&lt;G$54,$AA126,IF(ABS($Q125)&lt;G$54,(G$54-ABS($Q125))*($Z125+$Z126)*0.5*($D$27+$D$28)*$D$5*1000,0))</f>
        <v>0</v>
      </c>
      <c r="FQ126" s="1">
        <f>IF(AND(G$54&lt;ABS($Q126),G$54&gt;ABS($Q125)),1,0)</f>
        <v>0</v>
      </c>
      <c r="FR126" s="3">
        <f>MIN(IF(FQ126=1,($S126-$S125)/(ABS($Q126)-ABS($Q125))*(G$54-ABS($Q125))+$S125,0),$D$7)</f>
        <v>0</v>
      </c>
      <c r="FS126" s="1">
        <f>IF(ABS($Q126)&lt;G$55,$AA126,IF(ABS($Q125)&lt;G$55,(G$55-ABS($Q125))*($Z125+$Z126)*0.5*($D$27+$D$28)*$D$5*1000,0))</f>
        <v>0</v>
      </c>
      <c r="FT126" s="1">
        <f>IF(AND(G$55&lt;ABS($Q126),G$55&gt;ABS($Q125)),1,0)</f>
        <v>0</v>
      </c>
      <c r="FU126" s="3">
        <f>MIN(IF(FT126=1,($S126-$S125)/(ABS($Q126)-ABS($Q125))*(G$55-ABS($Q125))+$S125,0),$D$7)</f>
        <v>0</v>
      </c>
      <c r="FV126" s="1" t="e">
        <f>IF(ABS($Q126)&lt;#REF!,$AA126,IF(ABS($Q125)&lt;#REF!,(#REF!-ABS($Q125))*($Z125+$Z126)*0.5*($D$27+$D$28)*$D$5*1000,0))</f>
        <v>#REF!</v>
      </c>
      <c r="FW126" s="1" t="e">
        <f>IF(AND(#REF!&lt;ABS($Q126),#REF!&gt;ABS($Q125)),1,0)</f>
        <v>#REF!</v>
      </c>
      <c r="FX126" s="3" t="e">
        <f>MIN(IF(FW126=1,($S126-$S125)/(ABS($Q126)-ABS($Q125))*(#REF!-ABS($Q125))+$S125,0),$D$7)</f>
        <v>#REF!</v>
      </c>
    </row>
    <row r="127" spans="1:180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36"/>
      <c r="M127" s="23"/>
      <c r="N127" s="23"/>
      <c r="O127" s="23"/>
      <c r="P127" s="11"/>
      <c r="Q127" s="4"/>
      <c r="R127" s="4"/>
      <c r="S127" s="4"/>
      <c r="T127" s="4"/>
      <c r="U127" s="4"/>
      <c r="V127" s="4"/>
      <c r="W127" s="4"/>
      <c r="X127" s="4"/>
      <c r="Y127" s="4"/>
      <c r="Z127" s="3">
        <f t="shared" si="8"/>
        <v>0.2</v>
      </c>
      <c r="AA127" s="3"/>
      <c r="AB127" s="1"/>
      <c r="AC127" s="2"/>
      <c r="AD127" s="2"/>
      <c r="AE127" s="1"/>
      <c r="AF127" s="2"/>
      <c r="AG127" s="2"/>
      <c r="AH127" s="1"/>
      <c r="AI127" s="2"/>
      <c r="AJ127" s="2"/>
      <c r="AK127" s="1"/>
      <c r="AL127" s="2"/>
      <c r="AM127" s="2"/>
      <c r="AN127" s="1"/>
      <c r="AO127" s="2"/>
      <c r="AP127" s="2"/>
      <c r="AQ127" s="1"/>
      <c r="AR127" s="2"/>
      <c r="AS127" s="2"/>
      <c r="AT127" s="1"/>
      <c r="AU127" s="2"/>
      <c r="AV127" s="2"/>
      <c r="AW127" s="1"/>
      <c r="AX127" s="2"/>
      <c r="AY127" s="2"/>
      <c r="AZ127" s="1"/>
      <c r="BA127" s="2"/>
      <c r="BB127" s="2"/>
      <c r="BC127" s="1"/>
      <c r="BD127" s="2"/>
      <c r="BE127" s="2"/>
      <c r="BF127" s="1"/>
      <c r="BG127" s="2"/>
      <c r="BH127" s="2"/>
      <c r="BI127" s="1"/>
      <c r="BJ127" s="2"/>
      <c r="BK127" s="2"/>
      <c r="BL127" s="1"/>
      <c r="BM127" s="2"/>
      <c r="BN127" s="2"/>
      <c r="BO127" s="1"/>
      <c r="BP127" s="2"/>
      <c r="BQ127" s="2"/>
      <c r="BR127" s="1"/>
      <c r="BS127" s="2"/>
      <c r="BT127" s="2"/>
      <c r="BU127" s="1"/>
      <c r="BV127" s="2"/>
      <c r="BW127" s="2"/>
      <c r="BX127" s="1"/>
      <c r="BY127" s="2"/>
      <c r="BZ127" s="2"/>
      <c r="CA127" s="1"/>
      <c r="CB127" s="2"/>
      <c r="CC127" s="2"/>
      <c r="CD127" s="1"/>
      <c r="CE127" s="2"/>
      <c r="CF127" s="2"/>
      <c r="CG127" s="1"/>
      <c r="CH127" s="2"/>
      <c r="CI127" s="2"/>
      <c r="CJ127" s="1"/>
      <c r="CK127" s="2"/>
      <c r="CL127" s="2"/>
      <c r="CM127" s="1"/>
      <c r="CN127" s="2"/>
      <c r="CO127" s="2"/>
      <c r="CP127" s="1"/>
      <c r="CQ127" s="2"/>
      <c r="CR127" s="2"/>
      <c r="CS127" s="1"/>
      <c r="CT127" s="2"/>
      <c r="CU127" s="2"/>
      <c r="CV127" s="1"/>
      <c r="CW127" s="2"/>
      <c r="CX127" s="2"/>
      <c r="CY127" s="1"/>
      <c r="CZ127" s="2"/>
      <c r="DA127" s="2"/>
      <c r="DB127" s="1"/>
      <c r="DC127" s="2"/>
      <c r="DD127" s="2"/>
      <c r="DE127" s="1"/>
      <c r="DF127" s="2"/>
      <c r="DG127" s="2"/>
      <c r="DH127" s="1"/>
      <c r="DI127" s="2"/>
      <c r="DJ127" s="2"/>
      <c r="DK127" s="1"/>
      <c r="DL127" s="2"/>
      <c r="DM127" s="2"/>
      <c r="DN127" s="1"/>
      <c r="DO127" s="2"/>
      <c r="DP127" s="2"/>
      <c r="DQ127" s="1"/>
      <c r="DR127" s="2"/>
      <c r="DS127" s="2"/>
      <c r="DT127" s="1"/>
      <c r="DU127" s="2"/>
      <c r="DV127" s="2"/>
      <c r="DW127" s="1"/>
      <c r="DX127" s="2"/>
      <c r="DY127" s="2"/>
      <c r="DZ127" s="1"/>
      <c r="EA127" s="2"/>
      <c r="EB127" s="2"/>
      <c r="EC127" s="1"/>
      <c r="ED127" s="2"/>
      <c r="EE127" s="2"/>
      <c r="EF127" s="1"/>
      <c r="EG127" s="2"/>
      <c r="EH127" s="2"/>
      <c r="EI127" s="1"/>
      <c r="EJ127" s="2"/>
      <c r="EK127" s="2"/>
      <c r="EL127" s="1"/>
      <c r="EM127" s="2"/>
      <c r="EN127" s="2"/>
      <c r="EO127" s="1"/>
      <c r="EP127" s="2"/>
      <c r="EQ127" s="2"/>
      <c r="ER127" s="1"/>
      <c r="ES127" s="2"/>
      <c r="ET127" s="2"/>
      <c r="EU127" s="1"/>
      <c r="EV127" s="2"/>
      <c r="EW127" s="2"/>
      <c r="EX127" s="1"/>
      <c r="EY127" s="2"/>
      <c r="EZ127" s="2"/>
      <c r="FA127" s="1"/>
      <c r="FB127" s="2"/>
      <c r="FC127" s="2"/>
      <c r="FD127" s="1"/>
      <c r="FE127" s="2"/>
      <c r="FF127" s="2"/>
      <c r="FG127" s="1"/>
      <c r="FH127" s="2"/>
      <c r="FI127" s="2"/>
      <c r="FJ127" s="1"/>
      <c r="FK127" s="2"/>
      <c r="FL127" s="2"/>
      <c r="FM127" s="1"/>
      <c r="FN127" s="2"/>
      <c r="FO127" s="2"/>
      <c r="FP127" s="1"/>
      <c r="FQ127" s="2"/>
      <c r="FR127" s="2"/>
      <c r="FS127" s="1"/>
      <c r="FT127" s="2"/>
      <c r="FU127" s="2"/>
      <c r="FV127" s="1"/>
      <c r="FW127" s="2"/>
      <c r="FX127" s="2"/>
    </row>
    <row r="128" spans="1:180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36"/>
      <c r="M128" s="23"/>
      <c r="N128" s="23"/>
      <c r="O128" s="23"/>
      <c r="P128" s="11"/>
      <c r="Q128" s="4"/>
      <c r="R128" s="4"/>
      <c r="S128" s="4"/>
      <c r="T128" s="4"/>
      <c r="U128" s="4"/>
      <c r="V128" s="4"/>
      <c r="W128" s="4"/>
      <c r="X128" s="4"/>
      <c r="Y128" s="4"/>
      <c r="Z128" s="3">
        <f t="shared" si="8"/>
        <v>0.2</v>
      </c>
      <c r="AA128" s="1">
        <f>$R127*($Z128+$Z127)*0.5*($D$27+$D$28)*1000*$D$5</f>
        <v>0</v>
      </c>
      <c r="AB128" s="1">
        <f>IF(ABS($Q128)&lt;$G$6,$AA128,IF(ABS($Q127)&lt;$G$6,($G$6-ABS($Q127))*($Z127+$Z128)*0.5*($D$27+$D$28)*$D$5*1000,0))</f>
        <v>0</v>
      </c>
      <c r="AC128" s="1">
        <f>IF(AND($G$6&lt;ABS($Q128),$G$6&gt;ABS($Q127)),1,0)</f>
        <v>0</v>
      </c>
      <c r="AD128" s="3">
        <f>MIN(IF(AC128=1,($S128-$S127)/(ABS($Q128)-ABS($Q127))*($G$6-ABS($Q127))+$S127,0),$D$7)</f>
        <v>0</v>
      </c>
      <c r="AE128" s="1">
        <f>IF(ABS($Q128)&lt;$G$7,$AA128,IF(ABS($Q127)&lt;$G$7,($G$7-ABS($Q127))*($Z127+$Z128)*0.5*($D$27+$D$28)*$D$5*1000,0))</f>
        <v>0</v>
      </c>
      <c r="AF128" s="1">
        <f>IF(AND($G$7&lt;ABS($Q128),$G$7&gt;ABS($Q127)),1,0)</f>
        <v>0</v>
      </c>
      <c r="AG128" s="3">
        <f>MIN(IF(AF128=1,($S128-$S127)/(ABS($Q128)-ABS($Q127))*($G$7-ABS($Q127))+$S127,0),$D$7)</f>
        <v>0</v>
      </c>
      <c r="AH128" s="1">
        <f>IF(ABS($Q128)&lt;$G$8,$AA128,IF(ABS($Q127)&lt;$G$8,($G$8-ABS($Q127))*($Z127+$Z128)*0.5*($D$27+$D$28)*$D$5*1000,0))</f>
        <v>0</v>
      </c>
      <c r="AI128" s="1">
        <f>IF(AND($G$8&lt;ABS($Q128),$G$8&gt;ABS($Q127)),1,0)</f>
        <v>0</v>
      </c>
      <c r="AJ128" s="3">
        <f>MIN(IF(AI128=1,($S128-$S127)/(ABS($Q128)-ABS($Q127))*($G$8-ABS($Q127))+$S127,0),$D$7)</f>
        <v>0</v>
      </c>
      <c r="AK128" s="1">
        <f>IF(ABS($Q128)&lt;$G$9,$AA128,IF(ABS($Q127)&lt;$G$9,($G$9-ABS($Q127))*($Z127+$Z128)*0.5*($D$27+$D$28)*$D$5*1000,0))</f>
        <v>0</v>
      </c>
      <c r="AL128" s="1">
        <f>IF(AND($G$9&lt;ABS($Q128),$G$9&gt;ABS($Q127)),1,0)</f>
        <v>0</v>
      </c>
      <c r="AM128" s="3">
        <f>MIN(IF(AL128=1,($S128-$S127)/(ABS($Q128)-ABS($Q127))*($G$9-ABS($Q127))+$S127,0),$D$7)</f>
        <v>0</v>
      </c>
      <c r="AN128" s="1">
        <f>IF(ABS($Q128)&lt;$G$10,$AA128,IF(ABS($Q127)&lt;$G$10,($G$10-ABS($Q127))*($Z127+$Z128)*0.5*($D$27+$D$28)*$D$5*1000,0))</f>
        <v>0</v>
      </c>
      <c r="AO128" s="1">
        <f>IF(AND($G$10&lt;ABS($Q128),$G$10&gt;ABS($Q127)),1,0)</f>
        <v>0</v>
      </c>
      <c r="AP128" s="3">
        <f>MIN(IF(AO128=1,($S128-$S127)/(ABS($Q128)-ABS($Q127))*($G$10-ABS($Q127))+$S127,0),$D$7)</f>
        <v>0</v>
      </c>
      <c r="AQ128" s="1">
        <f>IF(ABS($Q128)&lt;$G$11,$AA128,IF(ABS($Q127)&lt;$G$11,($G$11-ABS($Q127))*($Z127+$Z128)*0.5*($D$27+$D$28)*$D$5*1000,0))</f>
        <v>0</v>
      </c>
      <c r="AR128" s="1">
        <f>IF(AND($G$11&lt;ABS($Q128),$G$11&gt;ABS($Q127)),1,0)</f>
        <v>0</v>
      </c>
      <c r="AS128" s="3">
        <f>MIN(IF(AR128=1,($S128-$S127)/(ABS($Q128)-ABS($Q127))*($G$11-ABS($Q127))+$S127,0),$D$7)</f>
        <v>0</v>
      </c>
      <c r="AT128" s="1">
        <f>IF(ABS($Q128)&lt;$G$12,$AA128,IF(ABS($Q127)&lt;$G$12,($G$12-ABS($Q127))*($Z127+$Z128)*0.5*($D$27+$D$28)*$D$5*1000,0))</f>
        <v>0</v>
      </c>
      <c r="AU128" s="1">
        <f>IF(AND($G$12&lt;ABS($Q128),$G$12&gt;ABS($Q127)),1,0)</f>
        <v>0</v>
      </c>
      <c r="AV128" s="3">
        <f>MIN(IF(AU128=1,($S128-$S127)/(ABS($Q128)-ABS($Q127))*($G$12-ABS($Q127))+$S127,0),$D$7)</f>
        <v>0</v>
      </c>
      <c r="AW128" s="1">
        <f>IF(ABS($Q128)&lt;$G$13,$AA128,IF(ABS($Q127)&lt;$G$13,($G$13-ABS($Q127))*($Z127+$Z128)*0.5*($D$27+$D$28)*$D$5*1000,0))</f>
        <v>0</v>
      </c>
      <c r="AX128" s="1">
        <f>IF(AND($G$13&lt;ABS($Q128),$G$13&gt;ABS($Q127)),1,0)</f>
        <v>0</v>
      </c>
      <c r="AY128" s="3">
        <f>MIN(IF(AX128=1,($S128-$S127)/(ABS($Q128)-ABS($Q127))*($G$13-ABS($Q127))+$S127,0),$D$7)</f>
        <v>0</v>
      </c>
      <c r="AZ128" s="1">
        <f>IF(ABS($Q128)&lt;$G$14,$AA128,IF(ABS($Q127)&lt;$G$14,($G$14-ABS($Q127))*($Z127+$Z128)*0.5*($D$27+$D$28)*$D$5*1000,0))</f>
        <v>0</v>
      </c>
      <c r="BA128" s="1">
        <f>IF(AND($G$14&lt;ABS($Q128),$G$14&gt;ABS($Q127)),1,0)</f>
        <v>0</v>
      </c>
      <c r="BB128" s="3">
        <f>MIN(IF(BA128=1,($S128-$S127)/(ABS($Q128)-ABS($Q127))*($G$14-ABS($Q127))+$S127,0),$D$7)</f>
        <v>0</v>
      </c>
      <c r="BC128" s="1">
        <f>IF(ABS($Q128)&lt;G$15,$AA128,IF(ABS($Q127)&lt;G$15,(G$15-ABS($Q127))*($Z127+$Z128)*0.5*($D$27+$D$28)*$D$5*1000,0))</f>
        <v>0</v>
      </c>
      <c r="BD128" s="1">
        <f>IF(AND(G$15&lt;ABS($Q128),G$15&gt;ABS($Q127)),1,0)</f>
        <v>0</v>
      </c>
      <c r="BE128" s="3">
        <f>MIN(IF(BD128=1,($S128-$S127)/(ABS($Q128)-ABS($Q127))*(G$15-ABS($Q127))+$S127,0),$D$7)</f>
        <v>0</v>
      </c>
      <c r="BF128" s="1">
        <f>IF(ABS($Q128)&lt;G$16,$AA128,IF(ABS($Q127)&lt;G$16,(G$16-ABS($Q127))*($Z127+$Z128)*0.5*($D$27+$D$28)*$D$5*1000,0))</f>
        <v>0</v>
      </c>
      <c r="BG128" s="1">
        <f>IF(AND(G$16&lt;ABS($Q128),G$16&gt;ABS($Q127)),1,0)</f>
        <v>0</v>
      </c>
      <c r="BH128" s="3">
        <f>MIN(IF(BG128=1,($S128-$S127)/(ABS($Q128)-ABS($Q127))*(G$16-ABS($Q127))+$S127,0),$D$7)</f>
        <v>0</v>
      </c>
      <c r="BI128" s="1">
        <f>IF(ABS($Q128)&lt;G$17,$AA128,IF(ABS($Q127)&lt;G$17,(G$17-ABS($Q127))*($Z127+$Z128)*0.5*($D$27+$D$28)*$D$5*1000,0))</f>
        <v>0</v>
      </c>
      <c r="BJ128" s="1">
        <f>IF(AND(G$17&lt;ABS($Q128),G$17&gt;ABS($Q127)),1,0)</f>
        <v>0</v>
      </c>
      <c r="BK128" s="3">
        <f>MIN(IF(BJ128=1,($S128-$S127)/(ABS($Q128)-ABS($Q127))*(G$17-ABS($Q127))+$S127,0),$D$7)</f>
        <v>0</v>
      </c>
      <c r="BL128" s="1">
        <f>IF(ABS($Q128)&lt;G$18,$AA128,IF(ABS($Q127)&lt;G$18,(G$18-ABS($Q127))*($Z127+$Z128)*0.5*($D$27+$D$28)*$D$5*1000,0))</f>
        <v>0</v>
      </c>
      <c r="BM128" s="1">
        <f>IF(AND(G$18&lt;ABS($Q128),G$18&gt;ABS($Q127)),1,0)</f>
        <v>0</v>
      </c>
      <c r="BN128" s="3">
        <f>MIN(IF(BM128=1,($S128-$S127)/(ABS($Q128)-ABS($Q127))*(G$18-ABS($Q127))+$S127,0),$D$7)</f>
        <v>0</v>
      </c>
      <c r="BO128" s="1">
        <f>IF(ABS($Q128)&lt;G$19,$AA128,IF(ABS($Q127)&lt;G$19,(G$19-ABS($Q127))*($Z127+$Z128)*0.5*($D$27+$D$28)*$D$5*1000,0))</f>
        <v>0</v>
      </c>
      <c r="BP128" s="1">
        <f>IF(AND(G$19&lt;ABS($Q128),G$19&gt;ABS($Q127)),1,0)</f>
        <v>0</v>
      </c>
      <c r="BQ128" s="3">
        <f>MIN(IF(BP128=1,($S128-$S127)/(ABS($Q128)-ABS($Q127))*(G$19-ABS($Q127))+$S127,0),$D$7)</f>
        <v>0</v>
      </c>
      <c r="BR128" s="1">
        <f>IF(ABS($Q128)&lt;G$20,$AA128,IF(ABS($Q127)&lt;G$20,(G$20-ABS($Q127))*($Z127+$Z128)*0.5*($D$27+$D$28)*$D$5*1000,0))</f>
        <v>0</v>
      </c>
      <c r="BS128" s="1">
        <f>IF(AND(G$20&lt;ABS($Q128),G$20&gt;ABS($Q127)),1,0)</f>
        <v>0</v>
      </c>
      <c r="BT128" s="3">
        <f>MIN(IF(BS128=1,($S128-$S127)/(ABS($Q128)-ABS($Q127))*(G$20-ABS($Q127))+$S127,0),$D$7)</f>
        <v>0</v>
      </c>
      <c r="BU128" s="1">
        <f>IF(ABS($Q128)&lt;G$21,$AA128,IF(ABS($Q127)&lt;G$21,(G$21-ABS($Q127))*($Z127+$Z128)*0.5*($D$27+$D$28)*$D$5*1000,0))</f>
        <v>0</v>
      </c>
      <c r="BV128" s="1">
        <f>IF(AND(G$21&lt;ABS($Q128),G$21&gt;ABS($Q127)),1,0)</f>
        <v>0</v>
      </c>
      <c r="BW128" s="3">
        <f>MIN(IF(BV128=1,($S128-$S127)/(ABS($Q128)-ABS($Q127))*(G$21-ABS($Q127))+$S127,0),$D$7)</f>
        <v>0</v>
      </c>
      <c r="BX128" s="1">
        <f>IF(ABS($Q128)&lt;G$22,$AA128,IF(ABS($Q127)&lt;G$22,(G$22-ABS($Q127))*($Z127+$Z128)*0.5*($D$27+$D$28)*$D$5*1000,0))</f>
        <v>0</v>
      </c>
      <c r="BY128" s="1">
        <f>IF(AND(G$22&lt;ABS($Q128),G$22&gt;ABS($Q127)),1,0)</f>
        <v>0</v>
      </c>
      <c r="BZ128" s="3">
        <f>MIN(IF(BY128=1,($S128-$S127)/(ABS($Q128)-ABS($Q127))*(G$22-ABS($Q127))+$S127,0),$D$7)</f>
        <v>0</v>
      </c>
      <c r="CA128" s="1">
        <f>IF(ABS($Q128)&lt;G$23,$AA128,IF(ABS($Q127)&lt;G$23,(G$23-ABS($Q127))*($Z127+$Z128)*0.5*($D$27+$D$28)*$D$5*1000,0))</f>
        <v>0</v>
      </c>
      <c r="CB128" s="1">
        <f>IF(AND(G$23&lt;ABS($Q128),G$23&gt;ABS($Q127)),1,0)</f>
        <v>0</v>
      </c>
      <c r="CC128" s="3">
        <f>MIN(IF(CB128=1,($S128-$S127)/(ABS($Q128)-ABS($Q127))*(G$23-ABS($Q127))+$S127,0),$D$7)</f>
        <v>0</v>
      </c>
      <c r="CD128" s="1">
        <f>IF(ABS($Q128)&lt;G$24,$AA128,IF(ABS($Q127)&lt;G$24,(G$24-ABS($Q127))*($Z127+$Z128)*0.5*($D$27+$D$28)*$D$5*1000,0))</f>
        <v>0</v>
      </c>
      <c r="CE128" s="1">
        <f>IF(AND(G$24&lt;ABS($Q128),G$24&gt;ABS($Q127)),1,0)</f>
        <v>0</v>
      </c>
      <c r="CF128" s="3">
        <f>MIN(IF(CE128=1,($S128-$S127)/(ABS($Q128)-ABS($Q127))*(G$24-ABS($Q127))+$S127,0),$D$7)</f>
        <v>0</v>
      </c>
      <c r="CG128" s="1">
        <f>IF(ABS($Q128)&lt;G$25,$AA128,IF(ABS($Q127)&lt;G$25,(G$25-ABS($Q127))*($Z127+$Z128)*0.5*($D$27+$D$28)*$D$5*1000,0))</f>
        <v>0</v>
      </c>
      <c r="CH128" s="1">
        <f>IF(AND(G$25&lt;ABS($Q128),G$25&gt;ABS($Q127)),1,0)</f>
        <v>0</v>
      </c>
      <c r="CI128" s="3">
        <f>MIN(IF(CH128=1,($S128-$S127)/(ABS($Q128)-ABS($Q127))*(G$25-ABS($Q127))+$S127,0),$D$7)</f>
        <v>0</v>
      </c>
      <c r="CJ128" s="1">
        <f>IF(ABS($Q128)&lt;G$26,$AA128,IF(ABS($Q127)&lt;G$26,(G$26-ABS($Q127))*($Z127+$Z128)*0.5*($D$27+$D$28)*$D$5*1000,0))</f>
        <v>0</v>
      </c>
      <c r="CK128" s="1">
        <f>IF(AND(G$26&lt;ABS($Q128),G$26&gt;ABS($Q127)),1,0)</f>
        <v>0</v>
      </c>
      <c r="CL128" s="3">
        <f>MIN(IF(CK128=1,($S128-$S127)/(ABS($Q128)-ABS($Q127))*(G$26-ABS($Q127))+$S127,0),$D$7)</f>
        <v>0</v>
      </c>
      <c r="CM128" s="1">
        <f>IF(ABS($Q128)&lt;G$27,$AA128,IF(ABS($Q127)&lt;G$27,(G$27-ABS($Q127))*($Z127+$Z128)*0.5*($D$27+$D$28)*$D$5*1000,0))</f>
        <v>0</v>
      </c>
      <c r="CN128" s="1">
        <f>IF(AND(G$27&lt;ABS($Q128),G$27&gt;ABS($Q127)),1,0)</f>
        <v>0</v>
      </c>
      <c r="CO128" s="3">
        <f>MIN(IF(CN128=1,($S128-$S127)/(ABS($Q128)-ABS($Q127))*(G$27-ABS($Q127))+$S127,0),$D$7)</f>
        <v>0</v>
      </c>
      <c r="CP128" s="1">
        <f>IF(ABS($Q128)&lt;G$28,$AA128,IF(ABS($Q127)&lt;G$28,(G$28-ABS($Q127))*($Z127+$Z128)*0.5*($D$27+$D$28)*$D$5*1000,0))</f>
        <v>0</v>
      </c>
      <c r="CQ128" s="1">
        <f>IF(AND(G$28&lt;ABS($Q128),G$28&gt;ABS($Q127)),1,0)</f>
        <v>0</v>
      </c>
      <c r="CR128" s="3">
        <f>MIN(IF(CQ128=1,($S128-$S127)/(ABS($Q128)-ABS($Q127))*(G$28-ABS($Q127))+$S127,0),$D$7)</f>
        <v>0</v>
      </c>
      <c r="CS128" s="1">
        <f>IF(ABS($Q128)&lt;G$29,$AA128,IF(ABS($Q127)&lt;G$29,(G$29-ABS($Q127))*($Z127+$Z128)*0.5*($D$27+$D$28)*$D$5*1000,0))</f>
        <v>0</v>
      </c>
      <c r="CT128" s="1">
        <f>IF(AND(G$29&lt;ABS($Q128),G$29&gt;ABS($Q127)),1,0)</f>
        <v>0</v>
      </c>
      <c r="CU128" s="3">
        <f>MIN(IF(CT128=1,($S128-$S127)/(ABS($Q128)-ABS($Q127))*(G$29-ABS($Q127))+$S127,0),$D$7)</f>
        <v>0</v>
      </c>
      <c r="CV128" s="1">
        <f>IF(ABS($Q128)&lt;G$30,$AA128,IF(ABS($Q127)&lt;G$30,(G$30-ABS($Q127))*($Z127+$Z128)*0.5*($D$27+$D$28)*$D$5*1000,0))</f>
        <v>0</v>
      </c>
      <c r="CW128" s="1">
        <f>IF(AND(G$30&lt;ABS($Q128),G$30&gt;ABS($Q127)),1,0)</f>
        <v>0</v>
      </c>
      <c r="CX128" s="3">
        <f>MIN(IF(CW128=1,($S128-$S127)/(ABS($Q128)-ABS($Q127))*(G$30-ABS($Q127))+$S127,0),$D$7)</f>
        <v>0</v>
      </c>
      <c r="CY128" s="1">
        <f>IF(ABS($Q128)&lt;G$31,$AA128,IF(ABS($Q127)&lt;G$31,(G$31-ABS($Q127))*($Z127+$Z128)*0.5*($D$27+$D$28)*$D$5*1000,0))</f>
        <v>0</v>
      </c>
      <c r="CZ128" s="1">
        <f>IF(AND(G$31&lt;ABS($Q128),G$31&gt;ABS($Q127)),1,0)</f>
        <v>0</v>
      </c>
      <c r="DA128" s="3">
        <f>MIN(IF(CZ128=1,($S128-$S127)/(ABS($Q128)-ABS($Q127))*(G$31-ABS($Q127))+$S127,0),$D$7)</f>
        <v>0</v>
      </c>
      <c r="DB128" s="1">
        <f>IF(ABS($Q128)&lt;G$32,$AA128,IF(ABS($Q127)&lt;G$32,(G$32-ABS($Q127))*($Z127+$Z128)*0.5*($D$27+$D$28)*$D$5*1000,0))</f>
        <v>0</v>
      </c>
      <c r="DC128" s="1">
        <f>IF(AND(G$32&lt;ABS($Q128),G$32&gt;ABS($Q127)),1,0)</f>
        <v>0</v>
      </c>
      <c r="DD128" s="3">
        <f>MIN(IF(DC128=1,($S128-$S127)/(ABS($Q128)-ABS($Q127))*(G$32-ABS($Q127))+$S127,0),$D$7)</f>
        <v>0</v>
      </c>
      <c r="DE128" s="1">
        <f>IF(ABS($Q128)&lt;G$33,$AA128,IF(ABS($Q127)&lt;G$33,(G$33-ABS($Q127))*($Z127+$Z128)*0.5*($D$27+$D$28)*$D$5*1000,0))</f>
        <v>0</v>
      </c>
      <c r="DF128" s="1">
        <f>IF(AND(G$33&lt;ABS($Q128),G$33&gt;ABS($Q127)),1,0)</f>
        <v>0</v>
      </c>
      <c r="DG128" s="3">
        <f>MIN(IF(DF128=1,($S128-$S127)/(ABS($Q128)-ABS($Q127))*(G$33-ABS($Q127))+$S127,0),$D$7)</f>
        <v>0</v>
      </c>
      <c r="DH128" s="1">
        <f>IF(ABS($Q128)&lt;G$34,$AA128,IF(ABS($Q127)&lt;G$34,(G$34-ABS($Q127))*($Z127+$Z128)*0.5*($D$27+$D$28)*$D$5*1000,0))</f>
        <v>0</v>
      </c>
      <c r="DI128" s="1">
        <f>IF(AND(G$34&lt;ABS($Q128),G$34&gt;ABS($Q127)),1,0)</f>
        <v>0</v>
      </c>
      <c r="DJ128" s="3">
        <f>MIN(IF(DI128=1,($S128-$S127)/(ABS($Q128)-ABS($Q127))*(G$34-ABS($Q127))+$S127,0),$D$7)</f>
        <v>0</v>
      </c>
      <c r="DK128" s="1">
        <f>IF(ABS($Q128)&lt;G$35,$AA128,IF(ABS($Q127)&lt;G$35,(G$35-ABS($Q127))*($Z127+$Z128)*0.5*($D$27+$D$28)*$D$5*1000,0))</f>
        <v>0</v>
      </c>
      <c r="DL128" s="1">
        <f>IF(AND(G$35&lt;ABS($Q128),G$35&gt;ABS($Q127)),1,0)</f>
        <v>0</v>
      </c>
      <c r="DM128" s="3">
        <f>MIN(IF(DL128=1,($S128-$S127)/(ABS($Q128)-ABS($Q127))*(G$35-ABS($Q127))+$S127,0),$D$7)</f>
        <v>0</v>
      </c>
      <c r="DN128" s="1">
        <f>IF(ABS($Q128)&lt;G$36,$AA128,IF(ABS($Q127)&lt;G$36,(G$36-ABS($Q127))*($Z127+$Z128)*0.5*($D$27+$D$28)*$D$5*1000,0))</f>
        <v>0</v>
      </c>
      <c r="DO128" s="1">
        <f>IF(AND(G$36&lt;ABS($Q128),G$36&gt;ABS($Q127)),1,0)</f>
        <v>0</v>
      </c>
      <c r="DP128" s="3">
        <f>MIN(IF(DO128=1,($S128-$S127)/(ABS($Q128)-ABS($Q127))*(G$36-ABS($Q127))+$S127,0),$D$7)</f>
        <v>0</v>
      </c>
      <c r="DQ128" s="1">
        <f>IF(ABS($Q128)&lt;G$37,$AA128,IF(ABS($Q127)&lt;G$37,(G$37-ABS($Q127))*($Z127+$Z128)*0.5*($D$27+$D$28)*$D$5*1000,0))</f>
        <v>0</v>
      </c>
      <c r="DR128" s="1">
        <f>IF(AND(G$37&lt;ABS($Q128),G$37&gt;ABS($Q127)),1,0)</f>
        <v>0</v>
      </c>
      <c r="DS128" s="3">
        <f>MIN(IF(DR128=1,($S128-$S127)/(ABS($Q128)-ABS($Q127))*(G$37-ABS($Q127))+$S127,0),$D$7)</f>
        <v>0</v>
      </c>
      <c r="DT128" s="1">
        <f>IF(ABS($Q128)&lt;G$38,$AA128,IF(ABS($Q127)&lt;G$38,(G$38-ABS($Q127))*($Z127+$Z128)*0.5*($D$27+$D$28)*$D$5*1000,0))</f>
        <v>0</v>
      </c>
      <c r="DU128" s="1">
        <f>IF(AND(G$38&lt;ABS($Q128),G$38&gt;ABS($Q127)),1,0)</f>
        <v>0</v>
      </c>
      <c r="DV128" s="3">
        <f>MIN(IF(DU128=1,($S128-$S127)/(ABS($Q128)-ABS($Q127))*(G$38-ABS($Q127))+$S127,0),$D$7)</f>
        <v>0</v>
      </c>
      <c r="DW128" s="1">
        <f>IF(ABS($Q128)&lt;G$39,$AA128,IF(ABS($Q127)&lt;G$39,(G$39-ABS($Q127))*($Z127+$Z128)*0.5*($D$27+$D$28)*$D$5*1000,0))</f>
        <v>0</v>
      </c>
      <c r="DX128" s="1">
        <f>IF(AND(G$39&lt;ABS($Q128),G$39&gt;ABS($Q127)),1,0)</f>
        <v>0</v>
      </c>
      <c r="DY128" s="3">
        <f>MIN(IF(DX128=1,($S128-$S127)/(ABS($Q128)-ABS($Q127))*(G$39-ABS($Q127))+$S127,0),$D$7)</f>
        <v>0</v>
      </c>
      <c r="DZ128" s="1">
        <f>IF(ABS($Q128)&lt;G$40,$AA128,IF(ABS($Q127)&lt;G$40,(G$40-ABS($Q127))*($Z127+$Z128)*0.5*($D$27+$D$28)*$D$5*1000,0))</f>
        <v>0</v>
      </c>
      <c r="EA128" s="1">
        <f>IF(AND(G$40&lt;ABS($Q128),G$40&gt;ABS($Q127)),1,0)</f>
        <v>0</v>
      </c>
      <c r="EB128" s="3">
        <f>MIN(IF(EA128=1,($S128-$S127)/(ABS($Q128)-ABS($Q127))*(G$40-ABS($Q127))+$S127,0),$D$7)</f>
        <v>0</v>
      </c>
      <c r="EC128" s="1">
        <f>IF(ABS($Q128)&lt;G$41,$AA128,IF(ABS($Q127)&lt;G$41,(G$41-ABS($Q127))*($Z127+$Z128)*0.5*($D$27+$D$28)*$D$5*1000,0))</f>
        <v>0</v>
      </c>
      <c r="ED128" s="1">
        <f>IF(AND(G$41&lt;ABS($Q128),G$41&gt;ABS($Q127)),1,0)</f>
        <v>0</v>
      </c>
      <c r="EE128" s="3">
        <f>MIN(IF(ED128=1,($S128-$S127)/(ABS($Q128)-ABS($Q127))*(G$41-ABS($Q127))+$S127,0),$D$7)</f>
        <v>0</v>
      </c>
      <c r="EF128" s="1">
        <f>IF(ABS($Q128)&lt;G$42,$AA128,IF(ABS($Q127)&lt;G$42,(G$42-ABS($Q127))*($Z127+$Z128)*0.5*($D$27+$D$28)*$D$5*1000,0))</f>
        <v>0</v>
      </c>
      <c r="EG128" s="1">
        <f>IF(AND(G$42&lt;ABS($Q128),G$42&gt;ABS($Q127)),1,0)</f>
        <v>0</v>
      </c>
      <c r="EH128" s="3">
        <f>MIN(IF(EG128=1,($S128-$S127)/(ABS($Q128)-ABS($Q127))*(G$42-ABS($Q127))+$S127,0),$D$7)</f>
        <v>0</v>
      </c>
      <c r="EI128" s="1">
        <f>IF(ABS($Q128)&lt;G$43,$AA128,IF(ABS($Q127)&lt;G$43,(G$43-ABS($Q127))*($Z127+$Z128)*0.5*($D$27+$D$28)*$D$5*1000,0))</f>
        <v>0</v>
      </c>
      <c r="EJ128" s="1">
        <f>IF(AND(G$43&lt;ABS($Q128),G$43&gt;ABS($Q127)),1,0)</f>
        <v>0</v>
      </c>
      <c r="EK128" s="3">
        <f>MIN(IF(EJ128=1,($S128-$S127)/(ABS($Q128)-ABS($Q127))*(G$43-ABS($Q127))+$S127,0),$D$7)</f>
        <v>0</v>
      </c>
      <c r="EL128" s="1">
        <f>IF(ABS($Q128)&lt;G$44,$AA128,IF(ABS($Q127)&lt;G$44,(G$44-ABS($Q127))*($Z127+$Z128)*0.5*($D$27+$D$28)*$D$5*1000,0))</f>
        <v>0</v>
      </c>
      <c r="EM128" s="1">
        <f>IF(AND(G$44&lt;ABS($Q128),G$44&gt;ABS($Q127)),1,0)</f>
        <v>0</v>
      </c>
      <c r="EN128" s="3">
        <f>MIN(IF(EM128=1,($S128-$S127)/(ABS($Q128)-ABS($Q127))*(G$44-ABS($Q127))+$S127,0),$D$7)</f>
        <v>0</v>
      </c>
      <c r="EO128" s="1">
        <f>IF(ABS($Q128)&lt;G$45,$AA128,IF(ABS($Q127)&lt;G$45,(G$45-ABS($Q127))*($Z127+$Z128)*0.5*($D$27+$D$28)*$D$5*1000,0))</f>
        <v>0</v>
      </c>
      <c r="EP128" s="1">
        <f>IF(AND(G$45&lt;ABS($Q128),G$45&gt;ABS($Q127)),1,0)</f>
        <v>0</v>
      </c>
      <c r="EQ128" s="3">
        <f>MIN(IF(EP128=1,($S128-$S127)/(ABS($Q128)-ABS($Q127))*(G$45-ABS($Q127))+$S127,0),$D$7)</f>
        <v>0</v>
      </c>
      <c r="ER128" s="1">
        <f>IF(ABS($Q128)&lt;G$46,$AA128,IF(ABS($Q127)&lt;G$46,(G$46-ABS($Q127))*($Z127+$Z128)*0.5*($D$27+$D$28)*$D$5*1000,0))</f>
        <v>0</v>
      </c>
      <c r="ES128" s="1">
        <f>IF(AND(G$46&lt;ABS($Q128),G$46&gt;ABS($Q127)),1,0)</f>
        <v>0</v>
      </c>
      <c r="ET128" s="3">
        <f>MIN(IF(ES128=1,($S128-$S127)/(ABS($Q128)-ABS($Q127))*(G$46-ABS($Q127))+$S127,0),$D$7)</f>
        <v>0</v>
      </c>
      <c r="EU128" s="1">
        <f>IF(ABS($Q128)&lt;G$47,$AA128,IF(ABS($Q127)&lt;G$47,(G$47-ABS($Q127))*($Z127+$Z128)*0.5*($D$27+$D$28)*$D$5*1000,0))</f>
        <v>0</v>
      </c>
      <c r="EV128" s="1">
        <f>IF(AND(G$47&lt;ABS($Q128),G$47&gt;ABS($Q127)),1,0)</f>
        <v>0</v>
      </c>
      <c r="EW128" s="3">
        <f>MIN(IF(EV128=1,($S128-$S127)/(ABS($Q128)-ABS($Q127))*(G$47-ABS($Q127))+$S127,0),$D$7)</f>
        <v>0</v>
      </c>
      <c r="EX128" s="1">
        <f>IF(ABS($Q128)&lt;G$48,$AA128,IF(ABS($Q127)&lt;G$48,(G$48-ABS($Q127))*($Z127+$Z128)*0.5*($D$27+$D$28)*$D$5*1000,0))</f>
        <v>0</v>
      </c>
      <c r="EY128" s="1">
        <f>IF(AND(G$48&lt;ABS($Q128),G$48&gt;ABS($Q127)),1,0)</f>
        <v>0</v>
      </c>
      <c r="EZ128" s="3">
        <f>MIN(IF(EY128=1,($S128-$S127)/(ABS($Q128)-ABS($Q127))*(G$48-ABS($Q127))+$S127,0),$D$7)</f>
        <v>0</v>
      </c>
      <c r="FA128" s="1">
        <f>IF(ABS($Q128)&lt;G$49,$AA128,IF(ABS($Q127)&lt;G$49,(G$49-ABS($Q127))*($Z127+$Z128)*0.5*($D$27+$D$28)*$D$5*1000,0))</f>
        <v>0</v>
      </c>
      <c r="FB128" s="1">
        <f>IF(AND(G$49&lt;ABS($Q128),G$49&gt;ABS($Q127)),1,0)</f>
        <v>0</v>
      </c>
      <c r="FC128" s="3">
        <f>MIN(IF(FB128=1,($S128-$S127)/(ABS($Q128)-ABS($Q127))*(G$49-ABS($Q127))+$S127,0),$D$7)</f>
        <v>0</v>
      </c>
      <c r="FD128" s="1">
        <f>IF(ABS($Q128)&lt;G$50,$AA128,IF(ABS($Q127)&lt;G$50,(G$50-ABS($Q127))*($Z127+$Z128)*0.5*($D$27+$D$28)*$D$5*1000,0))</f>
        <v>0</v>
      </c>
      <c r="FE128" s="1">
        <f>IF(AND(G$50&lt;ABS($Q128),G$50&gt;ABS($Q127)),1,0)</f>
        <v>0</v>
      </c>
      <c r="FF128" s="3">
        <f>MIN(IF(FE128=1,($S128-$S127)/(ABS($Q128)-ABS($Q127))*(G$50-ABS($Q127))+$S127,0),$D$7)</f>
        <v>0</v>
      </c>
      <c r="FG128" s="1">
        <f>IF(ABS($Q128)&lt;G$51,$AA128,IF(ABS($Q127)&lt;G$51,(G$51-ABS($Q127))*($Z127+$Z128)*0.5*($D$27+$D$28)*$D$5*1000,0))</f>
        <v>0</v>
      </c>
      <c r="FH128" s="1">
        <f>IF(AND(G$51&lt;ABS($Q128),G$51&gt;ABS($Q127)),1,0)</f>
        <v>0</v>
      </c>
      <c r="FI128" s="3">
        <f>MIN(IF(FH128=1,($S128-$S127)/(ABS($Q128)-ABS($Q127))*(G$51-ABS($Q127))+$S127,0),$D$7)</f>
        <v>0</v>
      </c>
      <c r="FJ128" s="1">
        <f>IF(ABS($Q128)&lt;G$52,$AA128,IF(ABS($Q127)&lt;G$52,(G$52-ABS($Q127))*($Z127+$Z128)*0.5*($D$27+$D$28)*$D$5*1000,0))</f>
        <v>0</v>
      </c>
      <c r="FK128" s="1">
        <f>IF(AND(G$52&lt;ABS($Q128),G$52&gt;ABS($Q127)),1,0)</f>
        <v>0</v>
      </c>
      <c r="FL128" s="3">
        <f>MIN(IF(FK128=1,($S128-$S127)/(ABS($Q128)-ABS($Q127))*(G$52-ABS($Q127))+$S127,0),$D$7)</f>
        <v>0</v>
      </c>
      <c r="FM128" s="1">
        <f>IF(ABS($Q128)&lt;G$53,$AA128,IF(ABS($Q127)&lt;G$53,(G$53-ABS($Q127))*($Z127+$Z128)*0.5*($D$27+$D$28)*$D$5*1000,0))</f>
        <v>0</v>
      </c>
      <c r="FN128" s="1">
        <f>IF(AND(G$53&lt;ABS($Q128),G$53&gt;ABS($Q127)),1,0)</f>
        <v>0</v>
      </c>
      <c r="FO128" s="3">
        <f>MIN(IF(FN128=1,($S128-$S127)/(ABS($Q128)-ABS($Q127))*(G$53-ABS($Q127))+$S127,0),$D$7)</f>
        <v>0</v>
      </c>
      <c r="FP128" s="1">
        <f>IF(ABS($Q128)&lt;G$54,$AA128,IF(ABS($Q127)&lt;G$54,(G$54-ABS($Q127))*($Z127+$Z128)*0.5*($D$27+$D$28)*$D$5*1000,0))</f>
        <v>0</v>
      </c>
      <c r="FQ128" s="1">
        <f>IF(AND(G$54&lt;ABS($Q128),G$54&gt;ABS($Q127)),1,0)</f>
        <v>0</v>
      </c>
      <c r="FR128" s="3">
        <f>MIN(IF(FQ128=1,($S128-$S127)/(ABS($Q128)-ABS($Q127))*(G$54-ABS($Q127))+$S127,0),$D$7)</f>
        <v>0</v>
      </c>
      <c r="FS128" s="1">
        <f>IF(ABS($Q128)&lt;G$55,$AA128,IF(ABS($Q127)&lt;G$55,(G$55-ABS($Q127))*($Z127+$Z128)*0.5*($D$27+$D$28)*$D$5*1000,0))</f>
        <v>0</v>
      </c>
      <c r="FT128" s="1">
        <f>IF(AND(G$55&lt;ABS($Q128),G$55&gt;ABS($Q127)),1,0)</f>
        <v>0</v>
      </c>
      <c r="FU128" s="3">
        <f>MIN(IF(FT128=1,($S128-$S127)/(ABS($Q128)-ABS($Q127))*(G$55-ABS($Q127))+$S127,0),$D$7)</f>
        <v>0</v>
      </c>
      <c r="FV128" s="1" t="e">
        <f>IF(ABS($Q128)&lt;#REF!,$AA128,IF(ABS($Q127)&lt;#REF!,(#REF!-ABS($Q127))*($Z127+$Z128)*0.5*($D$27+$D$28)*$D$5*1000,0))</f>
        <v>#REF!</v>
      </c>
      <c r="FW128" s="1" t="e">
        <f>IF(AND(#REF!&lt;ABS($Q128),#REF!&gt;ABS($Q127)),1,0)</f>
        <v>#REF!</v>
      </c>
      <c r="FX128" s="3" t="e">
        <f>MIN(IF(FW128=1,($S128-$S127)/(ABS($Q128)-ABS($Q127))*(#REF!-ABS($Q127))+$S127,0),$D$7)</f>
        <v>#REF!</v>
      </c>
    </row>
    <row r="129" spans="1:180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36"/>
      <c r="M129" s="23"/>
      <c r="N129" s="23"/>
      <c r="O129" s="23"/>
      <c r="P129" s="11"/>
      <c r="Q129" s="4"/>
      <c r="R129" s="4"/>
      <c r="S129" s="4"/>
      <c r="T129" s="4"/>
      <c r="U129" s="4"/>
      <c r="V129" s="4"/>
      <c r="W129" s="4"/>
      <c r="X129" s="4"/>
      <c r="Y129" s="4"/>
      <c r="Z129" s="3">
        <f t="shared" si="8"/>
        <v>0.2</v>
      </c>
      <c r="AA129" s="3"/>
      <c r="AB129" s="1"/>
      <c r="AC129" s="2"/>
      <c r="AD129" s="2"/>
      <c r="AE129" s="1"/>
      <c r="AF129" s="2"/>
      <c r="AG129" s="2"/>
      <c r="AH129" s="1"/>
      <c r="AI129" s="2"/>
      <c r="AJ129" s="2"/>
      <c r="AK129" s="1"/>
      <c r="AL129" s="2"/>
      <c r="AM129" s="2"/>
      <c r="AN129" s="1"/>
      <c r="AO129" s="2"/>
      <c r="AP129" s="2"/>
      <c r="AQ129" s="1"/>
      <c r="AR129" s="2"/>
      <c r="AS129" s="2"/>
      <c r="AT129" s="1"/>
      <c r="AU129" s="2"/>
      <c r="AV129" s="2"/>
      <c r="AW129" s="1"/>
      <c r="AX129" s="2"/>
      <c r="AY129" s="2"/>
      <c r="AZ129" s="1"/>
      <c r="BA129" s="2"/>
      <c r="BB129" s="2"/>
      <c r="BC129" s="1"/>
      <c r="BD129" s="2"/>
      <c r="BE129" s="2"/>
      <c r="BF129" s="1"/>
      <c r="BG129" s="2"/>
      <c r="BH129" s="2"/>
      <c r="BI129" s="1"/>
      <c r="BJ129" s="2"/>
      <c r="BK129" s="2"/>
      <c r="BL129" s="1"/>
      <c r="BM129" s="2"/>
      <c r="BN129" s="2"/>
      <c r="BO129" s="1"/>
      <c r="BP129" s="2"/>
      <c r="BQ129" s="2"/>
      <c r="BR129" s="1"/>
      <c r="BS129" s="2"/>
      <c r="BT129" s="2"/>
      <c r="BU129" s="1"/>
      <c r="BV129" s="2"/>
      <c r="BW129" s="2"/>
      <c r="BX129" s="1"/>
      <c r="BY129" s="2"/>
      <c r="BZ129" s="2"/>
      <c r="CA129" s="1"/>
      <c r="CB129" s="2"/>
      <c r="CC129" s="2"/>
      <c r="CD129" s="1"/>
      <c r="CE129" s="2"/>
      <c r="CF129" s="2"/>
      <c r="CG129" s="1"/>
      <c r="CH129" s="2"/>
      <c r="CI129" s="2"/>
      <c r="CJ129" s="1"/>
      <c r="CK129" s="2"/>
      <c r="CL129" s="2"/>
      <c r="CM129" s="1"/>
      <c r="CN129" s="2"/>
      <c r="CO129" s="2"/>
      <c r="CP129" s="1"/>
      <c r="CQ129" s="2"/>
      <c r="CR129" s="2"/>
      <c r="CS129" s="1"/>
      <c r="CT129" s="2"/>
      <c r="CU129" s="2"/>
      <c r="CV129" s="1"/>
      <c r="CW129" s="2"/>
      <c r="CX129" s="2"/>
      <c r="CY129" s="1"/>
      <c r="CZ129" s="2"/>
      <c r="DA129" s="2"/>
      <c r="DB129" s="1"/>
      <c r="DC129" s="2"/>
      <c r="DD129" s="2"/>
      <c r="DE129" s="1"/>
      <c r="DF129" s="2"/>
      <c r="DG129" s="2"/>
      <c r="DH129" s="1"/>
      <c r="DI129" s="2"/>
      <c r="DJ129" s="2"/>
      <c r="DK129" s="1"/>
      <c r="DL129" s="2"/>
      <c r="DM129" s="2"/>
      <c r="DN129" s="1"/>
      <c r="DO129" s="2"/>
      <c r="DP129" s="2"/>
      <c r="DQ129" s="1"/>
      <c r="DR129" s="2"/>
      <c r="DS129" s="2"/>
      <c r="DT129" s="1"/>
      <c r="DU129" s="2"/>
      <c r="DV129" s="2"/>
      <c r="DW129" s="1"/>
      <c r="DX129" s="2"/>
      <c r="DY129" s="2"/>
      <c r="DZ129" s="1"/>
      <c r="EA129" s="2"/>
      <c r="EB129" s="2"/>
      <c r="EC129" s="1"/>
      <c r="ED129" s="2"/>
      <c r="EE129" s="2"/>
      <c r="EF129" s="1"/>
      <c r="EG129" s="2"/>
      <c r="EH129" s="2"/>
      <c r="EI129" s="1"/>
      <c r="EJ129" s="2"/>
      <c r="EK129" s="2"/>
      <c r="EL129" s="1"/>
      <c r="EM129" s="2"/>
      <c r="EN129" s="2"/>
      <c r="EO129" s="1"/>
      <c r="EP129" s="2"/>
      <c r="EQ129" s="2"/>
      <c r="ER129" s="1"/>
      <c r="ES129" s="2"/>
      <c r="ET129" s="2"/>
      <c r="EU129" s="1"/>
      <c r="EV129" s="2"/>
      <c r="EW129" s="2"/>
      <c r="EX129" s="1"/>
      <c r="EY129" s="2"/>
      <c r="EZ129" s="2"/>
      <c r="FA129" s="1"/>
      <c r="FB129" s="2"/>
      <c r="FC129" s="2"/>
      <c r="FD129" s="1"/>
      <c r="FE129" s="2"/>
      <c r="FF129" s="2"/>
      <c r="FG129" s="1"/>
      <c r="FH129" s="2"/>
      <c r="FI129" s="2"/>
      <c r="FJ129" s="1"/>
      <c r="FK129" s="2"/>
      <c r="FL129" s="2"/>
      <c r="FM129" s="1"/>
      <c r="FN129" s="2"/>
      <c r="FO129" s="2"/>
      <c r="FP129" s="1"/>
      <c r="FQ129" s="2"/>
      <c r="FR129" s="2"/>
      <c r="FS129" s="1"/>
      <c r="FT129" s="2"/>
      <c r="FU129" s="2"/>
      <c r="FV129" s="1"/>
      <c r="FW129" s="2"/>
      <c r="FX129" s="2"/>
    </row>
    <row r="130" spans="1:180" x14ac:dyDescent="0.35">
      <c r="A130" s="4"/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36"/>
      <c r="M130" s="23"/>
      <c r="N130" s="23"/>
      <c r="O130" s="23"/>
      <c r="P130" s="11"/>
      <c r="Q130" s="4"/>
      <c r="R130" s="4"/>
      <c r="S130" s="4"/>
      <c r="T130" s="4"/>
      <c r="U130" s="4"/>
      <c r="V130" s="4"/>
      <c r="W130" s="4"/>
      <c r="X130" s="4"/>
      <c r="Y130" s="4"/>
      <c r="Z130" s="3">
        <f t="shared" si="8"/>
        <v>0.2</v>
      </c>
      <c r="AA130" s="1">
        <f>$R129*($Z130+$Z129)*0.5*($D$27+$D$28)*1000*$D$5</f>
        <v>0</v>
      </c>
      <c r="AB130" s="1">
        <f>IF(ABS($Q130)&lt;$G$6,$AA130,IF(ABS($Q129)&lt;$G$6,($G$6-ABS($Q129))*($Z129+$Z130)*0.5*($D$27+$D$28)*$D$5*1000,0))</f>
        <v>0</v>
      </c>
      <c r="AC130" s="1">
        <f>IF(AND($G$6&lt;ABS($Q130),$G$6&gt;ABS($Q129)),1,0)</f>
        <v>0</v>
      </c>
      <c r="AD130" s="3">
        <f>MIN(IF(AC130=1,($S130-$S129)/(ABS($Q130)-ABS($Q129))*($G$6-ABS($Q129))+$S129,0),$D$7)</f>
        <v>0</v>
      </c>
      <c r="AE130" s="1">
        <f>IF(ABS($Q130)&lt;$G$7,$AA130,IF(ABS($Q129)&lt;$G$7,($G$7-ABS($Q129))*($Z129+$Z130)*0.5*($D$27+$D$28)*$D$5*1000,0))</f>
        <v>0</v>
      </c>
      <c r="AF130" s="1">
        <f>IF(AND($G$7&lt;ABS($Q130),$G$7&gt;ABS($Q129)),1,0)</f>
        <v>0</v>
      </c>
      <c r="AG130" s="3">
        <f>MIN(IF(AF130=1,($S130-$S129)/(ABS($Q130)-ABS($Q129))*($G$7-ABS($Q129))+$S129,0),$D$7)</f>
        <v>0</v>
      </c>
      <c r="AH130" s="1">
        <f>IF(ABS($Q130)&lt;$G$8,$AA130,IF(ABS($Q129)&lt;$G$8,($G$8-ABS($Q129))*($Z129+$Z130)*0.5*($D$27+$D$28)*$D$5*1000,0))</f>
        <v>0</v>
      </c>
      <c r="AI130" s="1">
        <f>IF(AND($G$8&lt;ABS($Q130),$G$8&gt;ABS($Q129)),1,0)</f>
        <v>0</v>
      </c>
      <c r="AJ130" s="3">
        <f>MIN(IF(AI130=1,($S130-$S129)/(ABS($Q130)-ABS($Q129))*($G$8-ABS($Q129))+$S129,0),$D$7)</f>
        <v>0</v>
      </c>
      <c r="AK130" s="1">
        <f>IF(ABS($Q130)&lt;$G$9,$AA130,IF(ABS($Q129)&lt;$G$9,($G$9-ABS($Q129))*($Z129+$Z130)*0.5*($D$27+$D$28)*$D$5*1000,0))</f>
        <v>0</v>
      </c>
      <c r="AL130" s="1">
        <f>IF(AND($G$9&lt;ABS($Q130),$G$9&gt;ABS($Q129)),1,0)</f>
        <v>0</v>
      </c>
      <c r="AM130" s="3">
        <f>MIN(IF(AL130=1,($S130-$S129)/(ABS($Q130)-ABS($Q129))*($G$9-ABS($Q129))+$S129,0),$D$7)</f>
        <v>0</v>
      </c>
      <c r="AN130" s="1">
        <f>IF(ABS($Q130)&lt;$G$10,$AA130,IF(ABS($Q129)&lt;$G$10,($G$10-ABS($Q129))*($Z129+$Z130)*0.5*($D$27+$D$28)*$D$5*1000,0))</f>
        <v>0</v>
      </c>
      <c r="AO130" s="1">
        <f>IF(AND($G$10&lt;ABS($Q130),$G$10&gt;ABS($Q129)),1,0)</f>
        <v>0</v>
      </c>
      <c r="AP130" s="3">
        <f>MIN(IF(AO130=1,($S130-$S129)/(ABS($Q130)-ABS($Q129))*($G$10-ABS($Q129))+$S129,0),$D$7)</f>
        <v>0</v>
      </c>
      <c r="AQ130" s="1">
        <f>IF(ABS($Q130)&lt;$G$11,$AA130,IF(ABS($Q129)&lt;$G$11,($G$11-ABS($Q129))*($Z129+$Z130)*0.5*($D$27+$D$28)*$D$5*1000,0))</f>
        <v>0</v>
      </c>
      <c r="AR130" s="1">
        <f>IF(AND($G$11&lt;ABS($Q130),$G$11&gt;ABS($Q129)),1,0)</f>
        <v>0</v>
      </c>
      <c r="AS130" s="3">
        <f>MIN(IF(AR130=1,($S130-$S129)/(ABS($Q130)-ABS($Q129))*($G$11-ABS($Q129))+$S129,0),$D$7)</f>
        <v>0</v>
      </c>
      <c r="AT130" s="1">
        <f>IF(ABS($Q130)&lt;$G$12,$AA130,IF(ABS($Q129)&lt;$G$12,($G$12-ABS($Q129))*($Z129+$Z130)*0.5*($D$27+$D$28)*$D$5*1000,0))</f>
        <v>0</v>
      </c>
      <c r="AU130" s="1">
        <f>IF(AND($G$12&lt;ABS($Q130),$G$12&gt;ABS($Q129)),1,0)</f>
        <v>0</v>
      </c>
      <c r="AV130" s="3">
        <f>MIN(IF(AU130=1,($S130-$S129)/(ABS($Q130)-ABS($Q129))*($G$12-ABS($Q129))+$S129,0),$D$7)</f>
        <v>0</v>
      </c>
      <c r="AW130" s="1">
        <f>IF(ABS($Q130)&lt;$G$13,$AA130,IF(ABS($Q129)&lt;$G$13,($G$13-ABS($Q129))*($Z129+$Z130)*0.5*($D$27+$D$28)*$D$5*1000,0))</f>
        <v>0</v>
      </c>
      <c r="AX130" s="1">
        <f>IF(AND($G$13&lt;ABS($Q130),$G$13&gt;ABS($Q129)),1,0)</f>
        <v>0</v>
      </c>
      <c r="AY130" s="3">
        <f>MIN(IF(AX130=1,($S130-$S129)/(ABS($Q130)-ABS($Q129))*($G$13-ABS($Q129))+$S129,0),$D$7)</f>
        <v>0</v>
      </c>
      <c r="AZ130" s="1">
        <f>IF(ABS($Q130)&lt;$G$14,$AA130,IF(ABS($Q129)&lt;$G$14,($G$14-ABS($Q129))*($Z129+$Z130)*0.5*($D$27+$D$28)*$D$5*1000,0))</f>
        <v>0</v>
      </c>
      <c r="BA130" s="1">
        <f>IF(AND($G$14&lt;ABS($Q130),$G$14&gt;ABS($Q129)),1,0)</f>
        <v>0</v>
      </c>
      <c r="BB130" s="3">
        <f>MIN(IF(BA130=1,($S130-$S129)/(ABS($Q130)-ABS($Q129))*($G$14-ABS($Q129))+$S129,0),$D$7)</f>
        <v>0</v>
      </c>
      <c r="BC130" s="1">
        <f>IF(ABS($Q130)&lt;G$15,$AA130,IF(ABS($Q129)&lt;G$15,(G$15-ABS($Q129))*($Z129+$Z130)*0.5*($D$27+$D$28)*$D$5*1000,0))</f>
        <v>0</v>
      </c>
      <c r="BD130" s="1">
        <f>IF(AND(G$15&lt;ABS($Q130),G$15&gt;ABS($Q129)),1,0)</f>
        <v>0</v>
      </c>
      <c r="BE130" s="3">
        <f>MIN(IF(BD130=1,($S130-$S129)/(ABS($Q130)-ABS($Q129))*(G$15-ABS($Q129))+$S129,0),$D$7)</f>
        <v>0</v>
      </c>
      <c r="BF130" s="1">
        <f>IF(ABS($Q130)&lt;G$16,$AA130,IF(ABS($Q129)&lt;G$16,(G$16-ABS($Q129))*($Z129+$Z130)*0.5*($D$27+$D$28)*$D$5*1000,0))</f>
        <v>0</v>
      </c>
      <c r="BG130" s="1">
        <f>IF(AND(G$16&lt;ABS($Q130),G$16&gt;ABS($Q129)),1,0)</f>
        <v>0</v>
      </c>
      <c r="BH130" s="3">
        <f>MIN(IF(BG130=1,($S130-$S129)/(ABS($Q130)-ABS($Q129))*(G$16-ABS($Q129))+$S129,0),$D$7)</f>
        <v>0</v>
      </c>
      <c r="BI130" s="1">
        <f>IF(ABS($Q130)&lt;G$17,$AA130,IF(ABS($Q129)&lt;G$17,(G$17-ABS($Q129))*($Z129+$Z130)*0.5*($D$27+$D$28)*$D$5*1000,0))</f>
        <v>0</v>
      </c>
      <c r="BJ130" s="1">
        <f>IF(AND(G$17&lt;ABS($Q130),G$17&gt;ABS($Q129)),1,0)</f>
        <v>0</v>
      </c>
      <c r="BK130" s="3">
        <f>MIN(IF(BJ130=1,($S130-$S129)/(ABS($Q130)-ABS($Q129))*(G$17-ABS($Q129))+$S129,0),$D$7)</f>
        <v>0</v>
      </c>
      <c r="BL130" s="1">
        <f>IF(ABS($Q130)&lt;G$18,$AA130,IF(ABS($Q129)&lt;G$18,(G$18-ABS($Q129))*($Z129+$Z130)*0.5*($D$27+$D$28)*$D$5*1000,0))</f>
        <v>0</v>
      </c>
      <c r="BM130" s="1">
        <f>IF(AND(G$18&lt;ABS($Q130),G$18&gt;ABS($Q129)),1,0)</f>
        <v>0</v>
      </c>
      <c r="BN130" s="3">
        <f>MIN(IF(BM130=1,($S130-$S129)/(ABS($Q130)-ABS($Q129))*(G$18-ABS($Q129))+$S129,0),$D$7)</f>
        <v>0</v>
      </c>
      <c r="BO130" s="1">
        <f>IF(ABS($Q130)&lt;G$19,$AA130,IF(ABS($Q129)&lt;G$19,(G$19-ABS($Q129))*($Z129+$Z130)*0.5*($D$27+$D$28)*$D$5*1000,0))</f>
        <v>0</v>
      </c>
      <c r="BP130" s="1">
        <f>IF(AND(G$19&lt;ABS($Q130),G$19&gt;ABS($Q129)),1,0)</f>
        <v>0</v>
      </c>
      <c r="BQ130" s="3">
        <f>MIN(IF(BP130=1,($S130-$S129)/(ABS($Q130)-ABS($Q129))*(G$19-ABS($Q129))+$S129,0),$D$7)</f>
        <v>0</v>
      </c>
      <c r="BR130" s="1">
        <f>IF(ABS($Q130)&lt;G$20,$AA130,IF(ABS($Q129)&lt;G$20,(G$20-ABS($Q129))*($Z129+$Z130)*0.5*($D$27+$D$28)*$D$5*1000,0))</f>
        <v>0</v>
      </c>
      <c r="BS130" s="1">
        <f>IF(AND(G$20&lt;ABS($Q130),G$20&gt;ABS($Q129)),1,0)</f>
        <v>0</v>
      </c>
      <c r="BT130" s="3">
        <f>MIN(IF(BS130=1,($S130-$S129)/(ABS($Q130)-ABS($Q129))*(G$20-ABS($Q129))+$S129,0),$D$7)</f>
        <v>0</v>
      </c>
      <c r="BU130" s="1">
        <f>IF(ABS($Q130)&lt;G$21,$AA130,IF(ABS($Q129)&lt;G$21,(G$21-ABS($Q129))*($Z129+$Z130)*0.5*($D$27+$D$28)*$D$5*1000,0))</f>
        <v>0</v>
      </c>
      <c r="BV130" s="1">
        <f>IF(AND(G$21&lt;ABS($Q130),G$21&gt;ABS($Q129)),1,0)</f>
        <v>0</v>
      </c>
      <c r="BW130" s="3">
        <f>MIN(IF(BV130=1,($S130-$S129)/(ABS($Q130)-ABS($Q129))*(G$21-ABS($Q129))+$S129,0),$D$7)</f>
        <v>0</v>
      </c>
      <c r="BX130" s="1">
        <f>IF(ABS($Q130)&lt;G$22,$AA130,IF(ABS($Q129)&lt;G$22,(G$22-ABS($Q129))*($Z129+$Z130)*0.5*($D$27+$D$28)*$D$5*1000,0))</f>
        <v>0</v>
      </c>
      <c r="BY130" s="1">
        <f>IF(AND(G$22&lt;ABS($Q130),G$22&gt;ABS($Q129)),1,0)</f>
        <v>0</v>
      </c>
      <c r="BZ130" s="3">
        <f>MIN(IF(BY130=1,($S130-$S129)/(ABS($Q130)-ABS($Q129))*(G$22-ABS($Q129))+$S129,0),$D$7)</f>
        <v>0</v>
      </c>
      <c r="CA130" s="1">
        <f>IF(ABS($Q130)&lt;G$23,$AA130,IF(ABS($Q129)&lt;G$23,(G$23-ABS($Q129))*($Z129+$Z130)*0.5*($D$27+$D$28)*$D$5*1000,0))</f>
        <v>0</v>
      </c>
      <c r="CB130" s="1">
        <f>IF(AND(G$23&lt;ABS($Q130),G$23&gt;ABS($Q129)),1,0)</f>
        <v>0</v>
      </c>
      <c r="CC130" s="3">
        <f>MIN(IF(CB130=1,($S130-$S129)/(ABS($Q130)-ABS($Q129))*(G$23-ABS($Q129))+$S129,0),$D$7)</f>
        <v>0</v>
      </c>
      <c r="CD130" s="1">
        <f>IF(ABS($Q130)&lt;G$24,$AA130,IF(ABS($Q129)&lt;G$24,(G$24-ABS($Q129))*($Z129+$Z130)*0.5*($D$27+$D$28)*$D$5*1000,0))</f>
        <v>0</v>
      </c>
      <c r="CE130" s="1">
        <f>IF(AND(G$24&lt;ABS($Q130),G$24&gt;ABS($Q129)),1,0)</f>
        <v>0</v>
      </c>
      <c r="CF130" s="3">
        <f>MIN(IF(CE130=1,($S130-$S129)/(ABS($Q130)-ABS($Q129))*(G$24-ABS($Q129))+$S129,0),$D$7)</f>
        <v>0</v>
      </c>
      <c r="CG130" s="1">
        <f>IF(ABS($Q130)&lt;G$25,$AA130,IF(ABS($Q129)&lt;G$25,(G$25-ABS($Q129))*($Z129+$Z130)*0.5*($D$27+$D$28)*$D$5*1000,0))</f>
        <v>0</v>
      </c>
      <c r="CH130" s="1">
        <f>IF(AND(G$25&lt;ABS($Q130),G$25&gt;ABS($Q129)),1,0)</f>
        <v>0</v>
      </c>
      <c r="CI130" s="3">
        <f>MIN(IF(CH130=1,($S130-$S129)/(ABS($Q130)-ABS($Q129))*(G$25-ABS($Q129))+$S129,0),$D$7)</f>
        <v>0</v>
      </c>
      <c r="CJ130" s="1">
        <f>IF(ABS($Q130)&lt;G$26,$AA130,IF(ABS($Q129)&lt;G$26,(G$26-ABS($Q129))*($Z129+$Z130)*0.5*($D$27+$D$28)*$D$5*1000,0))</f>
        <v>0</v>
      </c>
      <c r="CK130" s="1">
        <f>IF(AND(G$26&lt;ABS($Q130),G$26&gt;ABS($Q129)),1,0)</f>
        <v>0</v>
      </c>
      <c r="CL130" s="3">
        <f>MIN(IF(CK130=1,($S130-$S129)/(ABS($Q130)-ABS($Q129))*(G$26-ABS($Q129))+$S129,0),$D$7)</f>
        <v>0</v>
      </c>
      <c r="CM130" s="1">
        <f>IF(ABS($Q130)&lt;G$27,$AA130,IF(ABS($Q129)&lt;G$27,(G$27-ABS($Q129))*($Z129+$Z130)*0.5*($D$27+$D$28)*$D$5*1000,0))</f>
        <v>0</v>
      </c>
      <c r="CN130" s="1">
        <f>IF(AND(G$27&lt;ABS($Q130),G$27&gt;ABS($Q129)),1,0)</f>
        <v>0</v>
      </c>
      <c r="CO130" s="3">
        <f>MIN(IF(CN130=1,($S130-$S129)/(ABS($Q130)-ABS($Q129))*(G$27-ABS($Q129))+$S129,0),$D$7)</f>
        <v>0</v>
      </c>
      <c r="CP130" s="1">
        <f>IF(ABS($Q130)&lt;G$28,$AA130,IF(ABS($Q129)&lt;G$28,(G$28-ABS($Q129))*($Z129+$Z130)*0.5*($D$27+$D$28)*$D$5*1000,0))</f>
        <v>0</v>
      </c>
      <c r="CQ130" s="1">
        <f>IF(AND(G$28&lt;ABS($Q130),G$28&gt;ABS($Q129)),1,0)</f>
        <v>0</v>
      </c>
      <c r="CR130" s="3">
        <f>MIN(IF(CQ130=1,($S130-$S129)/(ABS($Q130)-ABS($Q129))*(G$28-ABS($Q129))+$S129,0),$D$7)</f>
        <v>0</v>
      </c>
      <c r="CS130" s="1">
        <f>IF(ABS($Q130)&lt;G$29,$AA130,IF(ABS($Q129)&lt;G$29,(G$29-ABS($Q129))*($Z129+$Z130)*0.5*($D$27+$D$28)*$D$5*1000,0))</f>
        <v>0</v>
      </c>
      <c r="CT130" s="1">
        <f>IF(AND(G$29&lt;ABS($Q130),G$29&gt;ABS($Q129)),1,0)</f>
        <v>0</v>
      </c>
      <c r="CU130" s="3">
        <f>MIN(IF(CT130=1,($S130-$S129)/(ABS($Q130)-ABS($Q129))*(G$29-ABS($Q129))+$S129,0),$D$7)</f>
        <v>0</v>
      </c>
      <c r="CV130" s="1">
        <f>IF(ABS($Q130)&lt;G$30,$AA130,IF(ABS($Q129)&lt;G$30,(G$30-ABS($Q129))*($Z129+$Z130)*0.5*($D$27+$D$28)*$D$5*1000,0))</f>
        <v>0</v>
      </c>
      <c r="CW130" s="1">
        <f>IF(AND(G$30&lt;ABS($Q130),G$30&gt;ABS($Q129)),1,0)</f>
        <v>0</v>
      </c>
      <c r="CX130" s="3">
        <f>MIN(IF(CW130=1,($S130-$S129)/(ABS($Q130)-ABS($Q129))*(G$30-ABS($Q129))+$S129,0),$D$7)</f>
        <v>0</v>
      </c>
      <c r="CY130" s="1">
        <f>IF(ABS($Q130)&lt;G$31,$AA130,IF(ABS($Q129)&lt;G$31,(G$31-ABS($Q129))*($Z129+$Z130)*0.5*($D$27+$D$28)*$D$5*1000,0))</f>
        <v>0</v>
      </c>
      <c r="CZ130" s="1">
        <f>IF(AND(G$31&lt;ABS($Q130),G$31&gt;ABS($Q129)),1,0)</f>
        <v>0</v>
      </c>
      <c r="DA130" s="3">
        <f>MIN(IF(CZ130=1,($S130-$S129)/(ABS($Q130)-ABS($Q129))*(G$31-ABS($Q129))+$S129,0),$D$7)</f>
        <v>0</v>
      </c>
      <c r="DB130" s="1">
        <f>IF(ABS($Q130)&lt;G$32,$AA130,IF(ABS($Q129)&lt;G$32,(G$32-ABS($Q129))*($Z129+$Z130)*0.5*($D$27+$D$28)*$D$5*1000,0))</f>
        <v>0</v>
      </c>
      <c r="DC130" s="1">
        <f>IF(AND(G$32&lt;ABS($Q130),G$32&gt;ABS($Q129)),1,0)</f>
        <v>0</v>
      </c>
      <c r="DD130" s="3">
        <f>MIN(IF(DC130=1,($S130-$S129)/(ABS($Q130)-ABS($Q129))*(G$32-ABS($Q129))+$S129,0),$D$7)</f>
        <v>0</v>
      </c>
      <c r="DE130" s="1">
        <f>IF(ABS($Q130)&lt;G$33,$AA130,IF(ABS($Q129)&lt;G$33,(G$33-ABS($Q129))*($Z129+$Z130)*0.5*($D$27+$D$28)*$D$5*1000,0))</f>
        <v>0</v>
      </c>
      <c r="DF130" s="1">
        <f>IF(AND(G$33&lt;ABS($Q130),G$33&gt;ABS($Q129)),1,0)</f>
        <v>0</v>
      </c>
      <c r="DG130" s="3">
        <f>MIN(IF(DF130=1,($S130-$S129)/(ABS($Q130)-ABS($Q129))*(G$33-ABS($Q129))+$S129,0),$D$7)</f>
        <v>0</v>
      </c>
      <c r="DH130" s="1">
        <f>IF(ABS($Q130)&lt;G$34,$AA130,IF(ABS($Q129)&lt;G$34,(G$34-ABS($Q129))*($Z129+$Z130)*0.5*($D$27+$D$28)*$D$5*1000,0))</f>
        <v>0</v>
      </c>
      <c r="DI130" s="1">
        <f>IF(AND(G$34&lt;ABS($Q130),G$34&gt;ABS($Q129)),1,0)</f>
        <v>0</v>
      </c>
      <c r="DJ130" s="3">
        <f>MIN(IF(DI130=1,($S130-$S129)/(ABS($Q130)-ABS($Q129))*(G$34-ABS($Q129))+$S129,0),$D$7)</f>
        <v>0</v>
      </c>
      <c r="DK130" s="1">
        <f>IF(ABS($Q130)&lt;G$35,$AA130,IF(ABS($Q129)&lt;G$35,(G$35-ABS($Q129))*($Z129+$Z130)*0.5*($D$27+$D$28)*$D$5*1000,0))</f>
        <v>0</v>
      </c>
      <c r="DL130" s="1">
        <f>IF(AND(G$35&lt;ABS($Q130),G$35&gt;ABS($Q129)),1,0)</f>
        <v>0</v>
      </c>
      <c r="DM130" s="3">
        <f>MIN(IF(DL130=1,($S130-$S129)/(ABS($Q130)-ABS($Q129))*(G$35-ABS($Q129))+$S129,0),$D$7)</f>
        <v>0</v>
      </c>
      <c r="DN130" s="1">
        <f>IF(ABS($Q130)&lt;G$36,$AA130,IF(ABS($Q129)&lt;G$36,(G$36-ABS($Q129))*($Z129+$Z130)*0.5*($D$27+$D$28)*$D$5*1000,0))</f>
        <v>0</v>
      </c>
      <c r="DO130" s="1">
        <f>IF(AND(G$36&lt;ABS($Q130),G$36&gt;ABS($Q129)),1,0)</f>
        <v>0</v>
      </c>
      <c r="DP130" s="3">
        <f>MIN(IF(DO130=1,($S130-$S129)/(ABS($Q130)-ABS($Q129))*(G$36-ABS($Q129))+$S129,0),$D$7)</f>
        <v>0</v>
      </c>
      <c r="DQ130" s="1">
        <f>IF(ABS($Q130)&lt;G$37,$AA130,IF(ABS($Q129)&lt;G$37,(G$37-ABS($Q129))*($Z129+$Z130)*0.5*($D$27+$D$28)*$D$5*1000,0))</f>
        <v>0</v>
      </c>
      <c r="DR130" s="1">
        <f>IF(AND(G$37&lt;ABS($Q130),G$37&gt;ABS($Q129)),1,0)</f>
        <v>0</v>
      </c>
      <c r="DS130" s="3">
        <f>MIN(IF(DR130=1,($S130-$S129)/(ABS($Q130)-ABS($Q129))*(G$37-ABS($Q129))+$S129,0),$D$7)</f>
        <v>0</v>
      </c>
      <c r="DT130" s="1">
        <f>IF(ABS($Q130)&lt;G$38,$AA130,IF(ABS($Q129)&lt;G$38,(G$38-ABS($Q129))*($Z129+$Z130)*0.5*($D$27+$D$28)*$D$5*1000,0))</f>
        <v>0</v>
      </c>
      <c r="DU130" s="1">
        <f>IF(AND(G$38&lt;ABS($Q130),G$38&gt;ABS($Q129)),1,0)</f>
        <v>0</v>
      </c>
      <c r="DV130" s="3">
        <f>MIN(IF(DU130=1,($S130-$S129)/(ABS($Q130)-ABS($Q129))*(G$38-ABS($Q129))+$S129,0),$D$7)</f>
        <v>0</v>
      </c>
      <c r="DW130" s="1">
        <f>IF(ABS($Q130)&lt;G$39,$AA130,IF(ABS($Q129)&lt;G$39,(G$39-ABS($Q129))*($Z129+$Z130)*0.5*($D$27+$D$28)*$D$5*1000,0))</f>
        <v>0</v>
      </c>
      <c r="DX130" s="1">
        <f>IF(AND(G$39&lt;ABS($Q130),G$39&gt;ABS($Q129)),1,0)</f>
        <v>0</v>
      </c>
      <c r="DY130" s="3">
        <f>MIN(IF(DX130=1,($S130-$S129)/(ABS($Q130)-ABS($Q129))*(G$39-ABS($Q129))+$S129,0),$D$7)</f>
        <v>0</v>
      </c>
      <c r="DZ130" s="1">
        <f>IF(ABS($Q130)&lt;G$40,$AA130,IF(ABS($Q129)&lt;G$40,(G$40-ABS($Q129))*($Z129+$Z130)*0.5*($D$27+$D$28)*$D$5*1000,0))</f>
        <v>0</v>
      </c>
      <c r="EA130" s="1">
        <f>IF(AND(G$40&lt;ABS($Q130),G$40&gt;ABS($Q129)),1,0)</f>
        <v>0</v>
      </c>
      <c r="EB130" s="3">
        <f>MIN(IF(EA130=1,($S130-$S129)/(ABS($Q130)-ABS($Q129))*(G$40-ABS($Q129))+$S129,0),$D$7)</f>
        <v>0</v>
      </c>
      <c r="EC130" s="1">
        <f>IF(ABS($Q130)&lt;G$41,$AA130,IF(ABS($Q129)&lt;G$41,(G$41-ABS($Q129))*($Z129+$Z130)*0.5*($D$27+$D$28)*$D$5*1000,0))</f>
        <v>0</v>
      </c>
      <c r="ED130" s="1">
        <f>IF(AND(G$41&lt;ABS($Q130),G$41&gt;ABS($Q129)),1,0)</f>
        <v>0</v>
      </c>
      <c r="EE130" s="3">
        <f>MIN(IF(ED130=1,($S130-$S129)/(ABS($Q130)-ABS($Q129))*(G$41-ABS($Q129))+$S129,0),$D$7)</f>
        <v>0</v>
      </c>
      <c r="EF130" s="1">
        <f>IF(ABS($Q130)&lt;G$42,$AA130,IF(ABS($Q129)&lt;G$42,(G$42-ABS($Q129))*($Z129+$Z130)*0.5*($D$27+$D$28)*$D$5*1000,0))</f>
        <v>0</v>
      </c>
      <c r="EG130" s="1">
        <f>IF(AND(G$42&lt;ABS($Q130),G$42&gt;ABS($Q129)),1,0)</f>
        <v>0</v>
      </c>
      <c r="EH130" s="3">
        <f>MIN(IF(EG130=1,($S130-$S129)/(ABS($Q130)-ABS($Q129))*(G$42-ABS($Q129))+$S129,0),$D$7)</f>
        <v>0</v>
      </c>
      <c r="EI130" s="1">
        <f>IF(ABS($Q130)&lt;G$43,$AA130,IF(ABS($Q129)&lt;G$43,(G$43-ABS($Q129))*($Z129+$Z130)*0.5*($D$27+$D$28)*$D$5*1000,0))</f>
        <v>0</v>
      </c>
      <c r="EJ130" s="1">
        <f>IF(AND(G$43&lt;ABS($Q130),G$43&gt;ABS($Q129)),1,0)</f>
        <v>0</v>
      </c>
      <c r="EK130" s="3">
        <f>MIN(IF(EJ130=1,($S130-$S129)/(ABS($Q130)-ABS($Q129))*(G$43-ABS($Q129))+$S129,0),$D$7)</f>
        <v>0</v>
      </c>
      <c r="EL130" s="1">
        <f>IF(ABS($Q130)&lt;G$44,$AA130,IF(ABS($Q129)&lt;G$44,(G$44-ABS($Q129))*($Z129+$Z130)*0.5*($D$27+$D$28)*$D$5*1000,0))</f>
        <v>0</v>
      </c>
      <c r="EM130" s="1">
        <f>IF(AND(G$44&lt;ABS($Q130),G$44&gt;ABS($Q129)),1,0)</f>
        <v>0</v>
      </c>
      <c r="EN130" s="3">
        <f>MIN(IF(EM130=1,($S130-$S129)/(ABS($Q130)-ABS($Q129))*(G$44-ABS($Q129))+$S129,0),$D$7)</f>
        <v>0</v>
      </c>
      <c r="EO130" s="1">
        <f>IF(ABS($Q130)&lt;G$45,$AA130,IF(ABS($Q129)&lt;G$45,(G$45-ABS($Q129))*($Z129+$Z130)*0.5*($D$27+$D$28)*$D$5*1000,0))</f>
        <v>0</v>
      </c>
      <c r="EP130" s="1">
        <f>IF(AND(G$45&lt;ABS($Q130),G$45&gt;ABS($Q129)),1,0)</f>
        <v>0</v>
      </c>
      <c r="EQ130" s="3">
        <f>MIN(IF(EP130=1,($S130-$S129)/(ABS($Q130)-ABS($Q129))*(G$45-ABS($Q129))+$S129,0),$D$7)</f>
        <v>0</v>
      </c>
      <c r="ER130" s="1">
        <f>IF(ABS($Q130)&lt;G$46,$AA130,IF(ABS($Q129)&lt;G$46,(G$46-ABS($Q129))*($Z129+$Z130)*0.5*($D$27+$D$28)*$D$5*1000,0))</f>
        <v>0</v>
      </c>
      <c r="ES130" s="1">
        <f>IF(AND(G$46&lt;ABS($Q130),G$46&gt;ABS($Q129)),1,0)</f>
        <v>0</v>
      </c>
      <c r="ET130" s="3">
        <f>MIN(IF(ES130=1,($S130-$S129)/(ABS($Q130)-ABS($Q129))*(G$46-ABS($Q129))+$S129,0),$D$7)</f>
        <v>0</v>
      </c>
      <c r="EU130" s="1">
        <f>IF(ABS($Q130)&lt;G$47,$AA130,IF(ABS($Q129)&lt;G$47,(G$47-ABS($Q129))*($Z129+$Z130)*0.5*($D$27+$D$28)*$D$5*1000,0))</f>
        <v>0</v>
      </c>
      <c r="EV130" s="1">
        <f>IF(AND(G$47&lt;ABS($Q130),G$47&gt;ABS($Q129)),1,0)</f>
        <v>0</v>
      </c>
      <c r="EW130" s="3">
        <f>MIN(IF(EV130=1,($S130-$S129)/(ABS($Q130)-ABS($Q129))*(G$47-ABS($Q129))+$S129,0),$D$7)</f>
        <v>0</v>
      </c>
      <c r="EX130" s="1">
        <f>IF(ABS($Q130)&lt;G$48,$AA130,IF(ABS($Q129)&lt;G$48,(G$48-ABS($Q129))*($Z129+$Z130)*0.5*($D$27+$D$28)*$D$5*1000,0))</f>
        <v>0</v>
      </c>
      <c r="EY130" s="1">
        <f>IF(AND(G$48&lt;ABS($Q130),G$48&gt;ABS($Q129)),1,0)</f>
        <v>0</v>
      </c>
      <c r="EZ130" s="3">
        <f>MIN(IF(EY130=1,($S130-$S129)/(ABS($Q130)-ABS($Q129))*(G$48-ABS($Q129))+$S129,0),$D$7)</f>
        <v>0</v>
      </c>
      <c r="FA130" s="1">
        <f>IF(ABS($Q130)&lt;G$49,$AA130,IF(ABS($Q129)&lt;G$49,(G$49-ABS($Q129))*($Z129+$Z130)*0.5*($D$27+$D$28)*$D$5*1000,0))</f>
        <v>0</v>
      </c>
      <c r="FB130" s="1">
        <f>IF(AND(G$49&lt;ABS($Q130),G$49&gt;ABS($Q129)),1,0)</f>
        <v>0</v>
      </c>
      <c r="FC130" s="3">
        <f>MIN(IF(FB130=1,($S130-$S129)/(ABS($Q130)-ABS($Q129))*(G$49-ABS($Q129))+$S129,0),$D$7)</f>
        <v>0</v>
      </c>
      <c r="FD130" s="1">
        <f>IF(ABS($Q130)&lt;G$50,$AA130,IF(ABS($Q129)&lt;G$50,(G$50-ABS($Q129))*($Z129+$Z130)*0.5*($D$27+$D$28)*$D$5*1000,0))</f>
        <v>0</v>
      </c>
      <c r="FE130" s="1">
        <f>IF(AND(G$50&lt;ABS($Q130),G$50&gt;ABS($Q129)),1,0)</f>
        <v>0</v>
      </c>
      <c r="FF130" s="3">
        <f>MIN(IF(FE130=1,($S130-$S129)/(ABS($Q130)-ABS($Q129))*(G$50-ABS($Q129))+$S129,0),$D$7)</f>
        <v>0</v>
      </c>
      <c r="FG130" s="1">
        <f>IF(ABS($Q130)&lt;G$51,$AA130,IF(ABS($Q129)&lt;G$51,(G$51-ABS($Q129))*($Z129+$Z130)*0.5*($D$27+$D$28)*$D$5*1000,0))</f>
        <v>0</v>
      </c>
      <c r="FH130" s="1">
        <f>IF(AND(G$51&lt;ABS($Q130),G$51&gt;ABS($Q129)),1,0)</f>
        <v>0</v>
      </c>
      <c r="FI130" s="3">
        <f>MIN(IF(FH130=1,($S130-$S129)/(ABS($Q130)-ABS($Q129))*(G$51-ABS($Q129))+$S129,0),$D$7)</f>
        <v>0</v>
      </c>
      <c r="FJ130" s="1">
        <f>IF(ABS($Q130)&lt;G$52,$AA130,IF(ABS($Q129)&lt;G$52,(G$52-ABS($Q129))*($Z129+$Z130)*0.5*($D$27+$D$28)*$D$5*1000,0))</f>
        <v>0</v>
      </c>
      <c r="FK130" s="1">
        <f>IF(AND(G$52&lt;ABS($Q130),G$52&gt;ABS($Q129)),1,0)</f>
        <v>0</v>
      </c>
      <c r="FL130" s="3">
        <f>MIN(IF(FK130=1,($S130-$S129)/(ABS($Q130)-ABS($Q129))*(G$52-ABS($Q129))+$S129,0),$D$7)</f>
        <v>0</v>
      </c>
      <c r="FM130" s="1">
        <f>IF(ABS($Q130)&lt;G$53,$AA130,IF(ABS($Q129)&lt;G$53,(G$53-ABS($Q129))*($Z129+$Z130)*0.5*($D$27+$D$28)*$D$5*1000,0))</f>
        <v>0</v>
      </c>
      <c r="FN130" s="1">
        <f>IF(AND(G$53&lt;ABS($Q130),G$53&gt;ABS($Q129)),1,0)</f>
        <v>0</v>
      </c>
      <c r="FO130" s="3">
        <f>MIN(IF(FN130=1,($S130-$S129)/(ABS($Q130)-ABS($Q129))*(G$53-ABS($Q129))+$S129,0),$D$7)</f>
        <v>0</v>
      </c>
      <c r="FP130" s="1">
        <f>IF(ABS($Q130)&lt;G$54,$AA130,IF(ABS($Q129)&lt;G$54,(G$54-ABS($Q129))*($Z129+$Z130)*0.5*($D$27+$D$28)*$D$5*1000,0))</f>
        <v>0</v>
      </c>
      <c r="FQ130" s="1">
        <f>IF(AND(G$54&lt;ABS($Q130),G$54&gt;ABS($Q129)),1,0)</f>
        <v>0</v>
      </c>
      <c r="FR130" s="3">
        <f>MIN(IF(FQ130=1,($S130-$S129)/(ABS($Q130)-ABS($Q129))*(G$54-ABS($Q129))+$S129,0),$D$7)</f>
        <v>0</v>
      </c>
      <c r="FS130" s="1">
        <f>IF(ABS($Q130)&lt;G$55,$AA130,IF(ABS($Q129)&lt;G$55,(G$55-ABS($Q129))*($Z129+$Z130)*0.5*($D$27+$D$28)*$D$5*1000,0))</f>
        <v>0</v>
      </c>
      <c r="FT130" s="1">
        <f>IF(AND(G$55&lt;ABS($Q130),G$55&gt;ABS($Q129)),1,0)</f>
        <v>0</v>
      </c>
      <c r="FU130" s="3">
        <f>MIN(IF(FT130=1,($S130-$S129)/(ABS($Q130)-ABS($Q129))*(G$55-ABS($Q129))+$S129,0),$D$7)</f>
        <v>0</v>
      </c>
      <c r="FV130" s="1" t="e">
        <f>IF(ABS($Q130)&lt;#REF!,$AA130,IF(ABS($Q129)&lt;#REF!,(#REF!-ABS($Q129))*($Z129+$Z130)*0.5*($D$27+$D$28)*$D$5*1000,0))</f>
        <v>#REF!</v>
      </c>
      <c r="FW130" s="1" t="e">
        <f>IF(AND(#REF!&lt;ABS($Q130),#REF!&gt;ABS($Q129)),1,0)</f>
        <v>#REF!</v>
      </c>
      <c r="FX130" s="3" t="e">
        <f>MIN(IF(FW130=1,($S130-$S129)/(ABS($Q130)-ABS($Q129))*(#REF!-ABS($Q129))+$S129,0),$D$7)</f>
        <v>#REF!</v>
      </c>
    </row>
    <row r="131" spans="1:180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36"/>
      <c r="M131" s="23"/>
      <c r="N131" s="23"/>
      <c r="O131" s="23"/>
      <c r="P131" s="11"/>
      <c r="Q131" s="4"/>
      <c r="R131" s="4"/>
      <c r="S131" s="4"/>
      <c r="T131" s="4"/>
      <c r="U131" s="4"/>
      <c r="V131" s="4"/>
      <c r="W131" s="4"/>
      <c r="X131" s="4"/>
      <c r="Y131" s="4"/>
      <c r="Z131" s="3">
        <f t="shared" si="8"/>
        <v>0.2</v>
      </c>
      <c r="AA131" s="3"/>
      <c r="AB131" s="1"/>
      <c r="AC131" s="2"/>
      <c r="AD131" s="2"/>
      <c r="AE131" s="1"/>
      <c r="AF131" s="2"/>
      <c r="AG131" s="2"/>
      <c r="AH131" s="1"/>
      <c r="AI131" s="2"/>
      <c r="AJ131" s="2"/>
      <c r="AK131" s="1"/>
      <c r="AL131" s="2"/>
      <c r="AM131" s="2"/>
      <c r="AN131" s="1"/>
      <c r="AO131" s="2"/>
      <c r="AP131" s="2"/>
      <c r="AQ131" s="1"/>
      <c r="AR131" s="2"/>
      <c r="AS131" s="2"/>
      <c r="AT131" s="1"/>
      <c r="AU131" s="2"/>
      <c r="AV131" s="2"/>
      <c r="AW131" s="1"/>
      <c r="AX131" s="2"/>
      <c r="AY131" s="2"/>
      <c r="AZ131" s="1"/>
      <c r="BA131" s="2"/>
      <c r="BB131" s="2"/>
      <c r="BC131" s="1"/>
      <c r="BD131" s="2"/>
      <c r="BE131" s="2"/>
      <c r="BF131" s="1"/>
      <c r="BG131" s="2"/>
      <c r="BH131" s="2"/>
      <c r="BI131" s="1"/>
      <c r="BJ131" s="2"/>
      <c r="BK131" s="2"/>
      <c r="BL131" s="1"/>
      <c r="BM131" s="2"/>
      <c r="BN131" s="2"/>
      <c r="BO131" s="1"/>
      <c r="BP131" s="2"/>
      <c r="BQ131" s="2"/>
      <c r="BR131" s="1"/>
      <c r="BS131" s="2"/>
      <c r="BT131" s="2"/>
      <c r="BU131" s="1"/>
      <c r="BV131" s="2"/>
      <c r="BW131" s="2"/>
      <c r="BX131" s="1"/>
      <c r="BY131" s="2"/>
      <c r="BZ131" s="2"/>
      <c r="CA131" s="1"/>
      <c r="CB131" s="2"/>
      <c r="CC131" s="2"/>
      <c r="CD131" s="1"/>
      <c r="CE131" s="2"/>
      <c r="CF131" s="2"/>
      <c r="CG131" s="1"/>
      <c r="CH131" s="2"/>
      <c r="CI131" s="2"/>
      <c r="CJ131" s="1"/>
      <c r="CK131" s="2"/>
      <c r="CL131" s="2"/>
      <c r="CM131" s="1"/>
      <c r="CN131" s="2"/>
      <c r="CO131" s="2"/>
      <c r="CP131" s="1"/>
      <c r="CQ131" s="2"/>
      <c r="CR131" s="2"/>
      <c r="CS131" s="1"/>
      <c r="CT131" s="2"/>
      <c r="CU131" s="2"/>
      <c r="CV131" s="1"/>
      <c r="CW131" s="2"/>
      <c r="CX131" s="2"/>
      <c r="CY131" s="1"/>
      <c r="CZ131" s="2"/>
      <c r="DA131" s="2"/>
      <c r="DB131" s="1"/>
      <c r="DC131" s="2"/>
      <c r="DD131" s="2"/>
      <c r="DE131" s="1"/>
      <c r="DF131" s="2"/>
      <c r="DG131" s="2"/>
      <c r="DH131" s="1"/>
      <c r="DI131" s="2"/>
      <c r="DJ131" s="2"/>
      <c r="DK131" s="1"/>
      <c r="DL131" s="2"/>
      <c r="DM131" s="2"/>
      <c r="DN131" s="1"/>
      <c r="DO131" s="2"/>
      <c r="DP131" s="2"/>
      <c r="DQ131" s="1"/>
      <c r="DR131" s="2"/>
      <c r="DS131" s="2"/>
      <c r="DT131" s="1"/>
      <c r="DU131" s="2"/>
      <c r="DV131" s="2"/>
      <c r="DW131" s="1"/>
      <c r="DX131" s="2"/>
      <c r="DY131" s="2"/>
      <c r="DZ131" s="1"/>
      <c r="EA131" s="2"/>
      <c r="EB131" s="2"/>
      <c r="EC131" s="1"/>
      <c r="ED131" s="2"/>
      <c r="EE131" s="2"/>
      <c r="EF131" s="1"/>
      <c r="EG131" s="2"/>
      <c r="EH131" s="2"/>
      <c r="EI131" s="1"/>
      <c r="EJ131" s="2"/>
      <c r="EK131" s="2"/>
      <c r="EL131" s="1"/>
      <c r="EM131" s="2"/>
      <c r="EN131" s="2"/>
      <c r="EO131" s="1"/>
      <c r="EP131" s="2"/>
      <c r="EQ131" s="2"/>
      <c r="ER131" s="1"/>
      <c r="ES131" s="2"/>
      <c r="ET131" s="2"/>
      <c r="EU131" s="1"/>
      <c r="EV131" s="2"/>
      <c r="EW131" s="2"/>
      <c r="EX131" s="1"/>
      <c r="EY131" s="2"/>
      <c r="EZ131" s="2"/>
      <c r="FA131" s="1"/>
      <c r="FB131" s="2"/>
      <c r="FC131" s="2"/>
      <c r="FD131" s="1"/>
      <c r="FE131" s="2"/>
      <c r="FF131" s="2"/>
      <c r="FG131" s="1"/>
      <c r="FH131" s="2"/>
      <c r="FI131" s="2"/>
      <c r="FJ131" s="1"/>
      <c r="FK131" s="2"/>
      <c r="FL131" s="2"/>
      <c r="FM131" s="1"/>
      <c r="FN131" s="2"/>
      <c r="FO131" s="2"/>
      <c r="FP131" s="1"/>
      <c r="FQ131" s="2"/>
      <c r="FR131" s="2"/>
      <c r="FS131" s="1"/>
      <c r="FT131" s="2"/>
      <c r="FU131" s="2"/>
      <c r="FV131" s="1"/>
      <c r="FW131" s="2"/>
      <c r="FX131" s="2"/>
    </row>
    <row r="132" spans="1:180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36"/>
      <c r="M132" s="23"/>
      <c r="N132" s="23"/>
      <c r="O132" s="23"/>
      <c r="P132" s="11"/>
      <c r="Q132" s="4"/>
      <c r="R132" s="4"/>
      <c r="S132" s="4"/>
      <c r="T132" s="4"/>
      <c r="U132" s="4"/>
      <c r="V132" s="4"/>
      <c r="W132" s="4"/>
      <c r="X132" s="4"/>
      <c r="Y132" s="4"/>
      <c r="Z132" s="3">
        <f t="shared" si="8"/>
        <v>0.2</v>
      </c>
      <c r="AA132" s="1">
        <f>$R131*($Z132+$Z131)*0.5*($D$27+$D$28)*1000*$D$5</f>
        <v>0</v>
      </c>
      <c r="AB132" s="1">
        <f>IF(ABS($Q132)&lt;$G$6,$AA132,IF(ABS($Q131)&lt;$G$6,($G$6-ABS($Q131))*($Z131+$Z132)*0.5*($D$27+$D$28)*$D$5*1000,0))</f>
        <v>0</v>
      </c>
      <c r="AC132" s="1">
        <f>IF(AND($G$6&lt;ABS($Q132),$G$6&gt;ABS($Q131)),1,0)</f>
        <v>0</v>
      </c>
      <c r="AD132" s="3">
        <f>MIN(IF(AC132=1,($S132-$S131)/(ABS($Q132)-ABS($Q131))*($G$6-ABS($Q131))+$S131,0),$D$7)</f>
        <v>0</v>
      </c>
      <c r="AE132" s="1">
        <f>IF(ABS($Q132)&lt;$G$7,$AA132,IF(ABS($Q131)&lt;$G$7,($G$7-ABS($Q131))*($Z131+$Z132)*0.5*($D$27+$D$28)*$D$5*1000,0))</f>
        <v>0</v>
      </c>
      <c r="AF132" s="1">
        <f>IF(AND($G$7&lt;ABS($Q132),$G$7&gt;ABS($Q131)),1,0)</f>
        <v>0</v>
      </c>
      <c r="AG132" s="3">
        <f>MIN(IF(AF132=1,($S132-$S131)/(ABS($Q132)-ABS($Q131))*($G$7-ABS($Q131))+$S131,0),$D$7)</f>
        <v>0</v>
      </c>
      <c r="AH132" s="1">
        <f>IF(ABS($Q132)&lt;$G$8,$AA132,IF(ABS($Q131)&lt;$G$8,($G$8-ABS($Q131))*($Z131+$Z132)*0.5*($D$27+$D$28)*$D$5*1000,0))</f>
        <v>0</v>
      </c>
      <c r="AI132" s="1">
        <f>IF(AND($G$8&lt;ABS($Q132),$G$8&gt;ABS($Q131)),1,0)</f>
        <v>0</v>
      </c>
      <c r="AJ132" s="3">
        <f>MIN(IF(AI132=1,($S132-$S131)/(ABS($Q132)-ABS($Q131))*($G$8-ABS($Q131))+$S131,0),$D$7)</f>
        <v>0</v>
      </c>
      <c r="AK132" s="1">
        <f>IF(ABS($Q132)&lt;$G$9,$AA132,IF(ABS($Q131)&lt;$G$9,($G$9-ABS($Q131))*($Z131+$Z132)*0.5*($D$27+$D$28)*$D$5*1000,0))</f>
        <v>0</v>
      </c>
      <c r="AL132" s="1">
        <f>IF(AND($G$9&lt;ABS($Q132),$G$9&gt;ABS($Q131)),1,0)</f>
        <v>0</v>
      </c>
      <c r="AM132" s="3">
        <f>MIN(IF(AL132=1,($S132-$S131)/(ABS($Q132)-ABS($Q131))*($G$9-ABS($Q131))+$S131,0),$D$7)</f>
        <v>0</v>
      </c>
      <c r="AN132" s="1">
        <f>IF(ABS($Q132)&lt;$G$10,$AA132,IF(ABS($Q131)&lt;$G$10,($G$10-ABS($Q131))*($Z131+$Z132)*0.5*($D$27+$D$28)*$D$5*1000,0))</f>
        <v>0</v>
      </c>
      <c r="AO132" s="1">
        <f>IF(AND($G$10&lt;ABS($Q132),$G$10&gt;ABS($Q131)),1,0)</f>
        <v>0</v>
      </c>
      <c r="AP132" s="3">
        <f>MIN(IF(AO132=1,($S132-$S131)/(ABS($Q132)-ABS($Q131))*($G$10-ABS($Q131))+$S131,0),$D$7)</f>
        <v>0</v>
      </c>
      <c r="AQ132" s="1">
        <f>IF(ABS($Q132)&lt;$G$11,$AA132,IF(ABS($Q131)&lt;$G$11,($G$11-ABS($Q131))*($Z131+$Z132)*0.5*($D$27+$D$28)*$D$5*1000,0))</f>
        <v>0</v>
      </c>
      <c r="AR132" s="1">
        <f>IF(AND($G$11&lt;ABS($Q132),$G$11&gt;ABS($Q131)),1,0)</f>
        <v>0</v>
      </c>
      <c r="AS132" s="3">
        <f>MIN(IF(AR132=1,($S132-$S131)/(ABS($Q132)-ABS($Q131))*($G$11-ABS($Q131))+$S131,0),$D$7)</f>
        <v>0</v>
      </c>
      <c r="AT132" s="1">
        <f>IF(ABS($Q132)&lt;$G$12,$AA132,IF(ABS($Q131)&lt;$G$12,($G$12-ABS($Q131))*($Z131+$Z132)*0.5*($D$27+$D$28)*$D$5*1000,0))</f>
        <v>0</v>
      </c>
      <c r="AU132" s="1">
        <f>IF(AND($G$12&lt;ABS($Q132),$G$12&gt;ABS($Q131)),1,0)</f>
        <v>0</v>
      </c>
      <c r="AV132" s="3">
        <f>MIN(IF(AU132=1,($S132-$S131)/(ABS($Q132)-ABS($Q131))*($G$12-ABS($Q131))+$S131,0),$D$7)</f>
        <v>0</v>
      </c>
      <c r="AW132" s="1">
        <f>IF(ABS($Q132)&lt;$G$13,$AA132,IF(ABS($Q131)&lt;$G$13,($G$13-ABS($Q131))*($Z131+$Z132)*0.5*($D$27+$D$28)*$D$5*1000,0))</f>
        <v>0</v>
      </c>
      <c r="AX132" s="1">
        <f>IF(AND($G$13&lt;ABS($Q132),$G$13&gt;ABS($Q131)),1,0)</f>
        <v>0</v>
      </c>
      <c r="AY132" s="3">
        <f>MIN(IF(AX132=1,($S132-$S131)/(ABS($Q132)-ABS($Q131))*($G$13-ABS($Q131))+$S131,0),$D$7)</f>
        <v>0</v>
      </c>
      <c r="AZ132" s="1">
        <f>IF(ABS($Q132)&lt;$G$14,$AA132,IF(ABS($Q131)&lt;$G$14,($G$14-ABS($Q131))*($Z131+$Z132)*0.5*($D$27+$D$28)*$D$5*1000,0))</f>
        <v>0</v>
      </c>
      <c r="BA132" s="1">
        <f>IF(AND($G$14&lt;ABS($Q132),$G$14&gt;ABS($Q131)),1,0)</f>
        <v>0</v>
      </c>
      <c r="BB132" s="3">
        <f>MIN(IF(BA132=1,($S132-$S131)/(ABS($Q132)-ABS($Q131))*($G$14-ABS($Q131))+$S131,0),$D$7)</f>
        <v>0</v>
      </c>
      <c r="BC132" s="1">
        <f>IF(ABS($Q132)&lt;G$15,$AA132,IF(ABS($Q131)&lt;G$15,(G$15-ABS($Q131))*($Z131+$Z132)*0.5*($D$27+$D$28)*$D$5*1000,0))</f>
        <v>0</v>
      </c>
      <c r="BD132" s="1">
        <f>IF(AND(G$15&lt;ABS($Q132),G$15&gt;ABS($Q131)),1,0)</f>
        <v>0</v>
      </c>
      <c r="BE132" s="3">
        <f>MIN(IF(BD132=1,($S132-$S131)/(ABS($Q132)-ABS($Q131))*(G$15-ABS($Q131))+$S131,0),$D$7)</f>
        <v>0</v>
      </c>
      <c r="BF132" s="1">
        <f>IF(ABS($Q132)&lt;G$16,$AA132,IF(ABS($Q131)&lt;G$16,(G$16-ABS($Q131))*($Z131+$Z132)*0.5*($D$27+$D$28)*$D$5*1000,0))</f>
        <v>0</v>
      </c>
      <c r="BG132" s="1">
        <f>IF(AND(G$16&lt;ABS($Q132),G$16&gt;ABS($Q131)),1,0)</f>
        <v>0</v>
      </c>
      <c r="BH132" s="3">
        <f>MIN(IF(BG132=1,($S132-$S131)/(ABS($Q132)-ABS($Q131))*(G$16-ABS($Q131))+$S131,0),$D$7)</f>
        <v>0</v>
      </c>
      <c r="BI132" s="1">
        <f>IF(ABS($Q132)&lt;G$17,$AA132,IF(ABS($Q131)&lt;G$17,(G$17-ABS($Q131))*($Z131+$Z132)*0.5*($D$27+$D$28)*$D$5*1000,0))</f>
        <v>0</v>
      </c>
      <c r="BJ132" s="1">
        <f>IF(AND(G$17&lt;ABS($Q132),G$17&gt;ABS($Q131)),1,0)</f>
        <v>0</v>
      </c>
      <c r="BK132" s="3">
        <f>MIN(IF(BJ132=1,($S132-$S131)/(ABS($Q132)-ABS($Q131))*(G$17-ABS($Q131))+$S131,0),$D$7)</f>
        <v>0</v>
      </c>
      <c r="BL132" s="1">
        <f>IF(ABS($Q132)&lt;G$18,$AA132,IF(ABS($Q131)&lt;G$18,(G$18-ABS($Q131))*($Z131+$Z132)*0.5*($D$27+$D$28)*$D$5*1000,0))</f>
        <v>0</v>
      </c>
      <c r="BM132" s="1">
        <f>IF(AND(G$18&lt;ABS($Q132),G$18&gt;ABS($Q131)),1,0)</f>
        <v>0</v>
      </c>
      <c r="BN132" s="3">
        <f>MIN(IF(BM132=1,($S132-$S131)/(ABS($Q132)-ABS($Q131))*(G$18-ABS($Q131))+$S131,0),$D$7)</f>
        <v>0</v>
      </c>
      <c r="BO132" s="1">
        <f>IF(ABS($Q132)&lt;G$19,$AA132,IF(ABS($Q131)&lt;G$19,(G$19-ABS($Q131))*($Z131+$Z132)*0.5*($D$27+$D$28)*$D$5*1000,0))</f>
        <v>0</v>
      </c>
      <c r="BP132" s="1">
        <f>IF(AND(G$19&lt;ABS($Q132),G$19&gt;ABS($Q131)),1,0)</f>
        <v>0</v>
      </c>
      <c r="BQ132" s="3">
        <f>MIN(IF(BP132=1,($S132-$S131)/(ABS($Q132)-ABS($Q131))*(G$19-ABS($Q131))+$S131,0),$D$7)</f>
        <v>0</v>
      </c>
      <c r="BR132" s="1">
        <f>IF(ABS($Q132)&lt;G$20,$AA132,IF(ABS($Q131)&lt;G$20,(G$20-ABS($Q131))*($Z131+$Z132)*0.5*($D$27+$D$28)*$D$5*1000,0))</f>
        <v>0</v>
      </c>
      <c r="BS132" s="1">
        <f>IF(AND(G$20&lt;ABS($Q132),G$20&gt;ABS($Q131)),1,0)</f>
        <v>0</v>
      </c>
      <c r="BT132" s="3">
        <f>MIN(IF(BS132=1,($S132-$S131)/(ABS($Q132)-ABS($Q131))*(G$20-ABS($Q131))+$S131,0),$D$7)</f>
        <v>0</v>
      </c>
      <c r="BU132" s="1">
        <f>IF(ABS($Q132)&lt;G$21,$AA132,IF(ABS($Q131)&lt;G$21,(G$21-ABS($Q131))*($Z131+$Z132)*0.5*($D$27+$D$28)*$D$5*1000,0))</f>
        <v>0</v>
      </c>
      <c r="BV132" s="1">
        <f>IF(AND(G$21&lt;ABS($Q132),G$21&gt;ABS($Q131)),1,0)</f>
        <v>0</v>
      </c>
      <c r="BW132" s="3">
        <f>MIN(IF(BV132=1,($S132-$S131)/(ABS($Q132)-ABS($Q131))*(G$21-ABS($Q131))+$S131,0),$D$7)</f>
        <v>0</v>
      </c>
      <c r="BX132" s="1">
        <f>IF(ABS($Q132)&lt;G$22,$AA132,IF(ABS($Q131)&lt;G$22,(G$22-ABS($Q131))*($Z131+$Z132)*0.5*($D$27+$D$28)*$D$5*1000,0))</f>
        <v>0</v>
      </c>
      <c r="BY132" s="1">
        <f>IF(AND(G$22&lt;ABS($Q132),G$22&gt;ABS($Q131)),1,0)</f>
        <v>0</v>
      </c>
      <c r="BZ132" s="3">
        <f>MIN(IF(BY132=1,($S132-$S131)/(ABS($Q132)-ABS($Q131))*(G$22-ABS($Q131))+$S131,0),$D$7)</f>
        <v>0</v>
      </c>
      <c r="CA132" s="1">
        <f>IF(ABS($Q132)&lt;G$23,$AA132,IF(ABS($Q131)&lt;G$23,(G$23-ABS($Q131))*($Z131+$Z132)*0.5*($D$27+$D$28)*$D$5*1000,0))</f>
        <v>0</v>
      </c>
      <c r="CB132" s="1">
        <f>IF(AND(G$23&lt;ABS($Q132),G$23&gt;ABS($Q131)),1,0)</f>
        <v>0</v>
      </c>
      <c r="CC132" s="3">
        <f>MIN(IF(CB132=1,($S132-$S131)/(ABS($Q132)-ABS($Q131))*(G$23-ABS($Q131))+$S131,0),$D$7)</f>
        <v>0</v>
      </c>
      <c r="CD132" s="1">
        <f>IF(ABS($Q132)&lt;G$24,$AA132,IF(ABS($Q131)&lt;G$24,(G$24-ABS($Q131))*($Z131+$Z132)*0.5*($D$27+$D$28)*$D$5*1000,0))</f>
        <v>0</v>
      </c>
      <c r="CE132" s="1">
        <f>IF(AND(G$24&lt;ABS($Q132),G$24&gt;ABS($Q131)),1,0)</f>
        <v>0</v>
      </c>
      <c r="CF132" s="3">
        <f>MIN(IF(CE132=1,($S132-$S131)/(ABS($Q132)-ABS($Q131))*(G$24-ABS($Q131))+$S131,0),$D$7)</f>
        <v>0</v>
      </c>
      <c r="CG132" s="1">
        <f>IF(ABS($Q132)&lt;G$25,$AA132,IF(ABS($Q131)&lt;G$25,(G$25-ABS($Q131))*($Z131+$Z132)*0.5*($D$27+$D$28)*$D$5*1000,0))</f>
        <v>0</v>
      </c>
      <c r="CH132" s="1">
        <f>IF(AND(G$25&lt;ABS($Q132),G$25&gt;ABS($Q131)),1,0)</f>
        <v>0</v>
      </c>
      <c r="CI132" s="3">
        <f>MIN(IF(CH132=1,($S132-$S131)/(ABS($Q132)-ABS($Q131))*(G$25-ABS($Q131))+$S131,0),$D$7)</f>
        <v>0</v>
      </c>
      <c r="CJ132" s="1">
        <f>IF(ABS($Q132)&lt;G$26,$AA132,IF(ABS($Q131)&lt;G$26,(G$26-ABS($Q131))*($Z131+$Z132)*0.5*($D$27+$D$28)*$D$5*1000,0))</f>
        <v>0</v>
      </c>
      <c r="CK132" s="1">
        <f>IF(AND(G$26&lt;ABS($Q132),G$26&gt;ABS($Q131)),1,0)</f>
        <v>0</v>
      </c>
      <c r="CL132" s="3">
        <f>MIN(IF(CK132=1,($S132-$S131)/(ABS($Q132)-ABS($Q131))*(G$26-ABS($Q131))+$S131,0),$D$7)</f>
        <v>0</v>
      </c>
      <c r="CM132" s="1">
        <f>IF(ABS($Q132)&lt;G$27,$AA132,IF(ABS($Q131)&lt;G$27,(G$27-ABS($Q131))*($Z131+$Z132)*0.5*($D$27+$D$28)*$D$5*1000,0))</f>
        <v>0</v>
      </c>
      <c r="CN132" s="1">
        <f>IF(AND(G$27&lt;ABS($Q132),G$27&gt;ABS($Q131)),1,0)</f>
        <v>0</v>
      </c>
      <c r="CO132" s="3">
        <f>MIN(IF(CN132=1,($S132-$S131)/(ABS($Q132)-ABS($Q131))*(G$27-ABS($Q131))+$S131,0),$D$7)</f>
        <v>0</v>
      </c>
      <c r="CP132" s="1">
        <f>IF(ABS($Q132)&lt;G$28,$AA132,IF(ABS($Q131)&lt;G$28,(G$28-ABS($Q131))*($Z131+$Z132)*0.5*($D$27+$D$28)*$D$5*1000,0))</f>
        <v>0</v>
      </c>
      <c r="CQ132" s="1">
        <f>IF(AND(G$28&lt;ABS($Q132),G$28&gt;ABS($Q131)),1,0)</f>
        <v>0</v>
      </c>
      <c r="CR132" s="3">
        <f>MIN(IF(CQ132=1,($S132-$S131)/(ABS($Q132)-ABS($Q131))*(G$28-ABS($Q131))+$S131,0),$D$7)</f>
        <v>0</v>
      </c>
      <c r="CS132" s="1">
        <f>IF(ABS($Q132)&lt;G$29,$AA132,IF(ABS($Q131)&lt;G$29,(G$29-ABS($Q131))*($Z131+$Z132)*0.5*($D$27+$D$28)*$D$5*1000,0))</f>
        <v>0</v>
      </c>
      <c r="CT132" s="1">
        <f>IF(AND(G$29&lt;ABS($Q132),G$29&gt;ABS($Q131)),1,0)</f>
        <v>0</v>
      </c>
      <c r="CU132" s="3">
        <f>MIN(IF(CT132=1,($S132-$S131)/(ABS($Q132)-ABS($Q131))*(G$29-ABS($Q131))+$S131,0),$D$7)</f>
        <v>0</v>
      </c>
      <c r="CV132" s="1">
        <f>IF(ABS($Q132)&lt;G$30,$AA132,IF(ABS($Q131)&lt;G$30,(G$30-ABS($Q131))*($Z131+$Z132)*0.5*($D$27+$D$28)*$D$5*1000,0))</f>
        <v>0</v>
      </c>
      <c r="CW132" s="1">
        <f>IF(AND(G$30&lt;ABS($Q132),G$30&gt;ABS($Q131)),1,0)</f>
        <v>0</v>
      </c>
      <c r="CX132" s="3">
        <f>MIN(IF(CW132=1,($S132-$S131)/(ABS($Q132)-ABS($Q131))*(G$30-ABS($Q131))+$S131,0),$D$7)</f>
        <v>0</v>
      </c>
      <c r="CY132" s="1">
        <f>IF(ABS($Q132)&lt;G$31,$AA132,IF(ABS($Q131)&lt;G$31,(G$31-ABS($Q131))*($Z131+$Z132)*0.5*($D$27+$D$28)*$D$5*1000,0))</f>
        <v>0</v>
      </c>
      <c r="CZ132" s="1">
        <f>IF(AND(G$31&lt;ABS($Q132),G$31&gt;ABS($Q131)),1,0)</f>
        <v>0</v>
      </c>
      <c r="DA132" s="3">
        <f>MIN(IF(CZ132=1,($S132-$S131)/(ABS($Q132)-ABS($Q131))*(G$31-ABS($Q131))+$S131,0),$D$7)</f>
        <v>0</v>
      </c>
      <c r="DB132" s="1">
        <f>IF(ABS($Q132)&lt;G$32,$AA132,IF(ABS($Q131)&lt;G$32,(G$32-ABS($Q131))*($Z131+$Z132)*0.5*($D$27+$D$28)*$D$5*1000,0))</f>
        <v>0</v>
      </c>
      <c r="DC132" s="1">
        <f>IF(AND(G$32&lt;ABS($Q132),G$32&gt;ABS($Q131)),1,0)</f>
        <v>0</v>
      </c>
      <c r="DD132" s="3">
        <f>MIN(IF(DC132=1,($S132-$S131)/(ABS($Q132)-ABS($Q131))*(G$32-ABS($Q131))+$S131,0),$D$7)</f>
        <v>0</v>
      </c>
      <c r="DE132" s="1">
        <f>IF(ABS($Q132)&lt;G$33,$AA132,IF(ABS($Q131)&lt;G$33,(G$33-ABS($Q131))*($Z131+$Z132)*0.5*($D$27+$D$28)*$D$5*1000,0))</f>
        <v>0</v>
      </c>
      <c r="DF132" s="1">
        <f>IF(AND(G$33&lt;ABS($Q132),G$33&gt;ABS($Q131)),1,0)</f>
        <v>0</v>
      </c>
      <c r="DG132" s="3">
        <f>MIN(IF(DF132=1,($S132-$S131)/(ABS($Q132)-ABS($Q131))*(G$33-ABS($Q131))+$S131,0),$D$7)</f>
        <v>0</v>
      </c>
      <c r="DH132" s="1">
        <f>IF(ABS($Q132)&lt;G$34,$AA132,IF(ABS($Q131)&lt;G$34,(G$34-ABS($Q131))*($Z131+$Z132)*0.5*($D$27+$D$28)*$D$5*1000,0))</f>
        <v>0</v>
      </c>
      <c r="DI132" s="1">
        <f>IF(AND(G$34&lt;ABS($Q132),G$34&gt;ABS($Q131)),1,0)</f>
        <v>0</v>
      </c>
      <c r="DJ132" s="3">
        <f>MIN(IF(DI132=1,($S132-$S131)/(ABS($Q132)-ABS($Q131))*(G$34-ABS($Q131))+$S131,0),$D$7)</f>
        <v>0</v>
      </c>
      <c r="DK132" s="1">
        <f>IF(ABS($Q132)&lt;G$35,$AA132,IF(ABS($Q131)&lt;G$35,(G$35-ABS($Q131))*($Z131+$Z132)*0.5*($D$27+$D$28)*$D$5*1000,0))</f>
        <v>0</v>
      </c>
      <c r="DL132" s="1">
        <f>IF(AND(G$35&lt;ABS($Q132),G$35&gt;ABS($Q131)),1,0)</f>
        <v>0</v>
      </c>
      <c r="DM132" s="3">
        <f>MIN(IF(DL132=1,($S132-$S131)/(ABS($Q132)-ABS($Q131))*(G$35-ABS($Q131))+$S131,0),$D$7)</f>
        <v>0</v>
      </c>
      <c r="DN132" s="1">
        <f>IF(ABS($Q132)&lt;G$36,$AA132,IF(ABS($Q131)&lt;G$36,(G$36-ABS($Q131))*($Z131+$Z132)*0.5*($D$27+$D$28)*$D$5*1000,0))</f>
        <v>0</v>
      </c>
      <c r="DO132" s="1">
        <f>IF(AND(G$36&lt;ABS($Q132),G$36&gt;ABS($Q131)),1,0)</f>
        <v>0</v>
      </c>
      <c r="DP132" s="3">
        <f>MIN(IF(DO132=1,($S132-$S131)/(ABS($Q132)-ABS($Q131))*(G$36-ABS($Q131))+$S131,0),$D$7)</f>
        <v>0</v>
      </c>
      <c r="DQ132" s="1">
        <f>IF(ABS($Q132)&lt;G$37,$AA132,IF(ABS($Q131)&lt;G$37,(G$37-ABS($Q131))*($Z131+$Z132)*0.5*($D$27+$D$28)*$D$5*1000,0))</f>
        <v>0</v>
      </c>
      <c r="DR132" s="1">
        <f>IF(AND(G$37&lt;ABS($Q132),G$37&gt;ABS($Q131)),1,0)</f>
        <v>0</v>
      </c>
      <c r="DS132" s="3">
        <f>MIN(IF(DR132=1,($S132-$S131)/(ABS($Q132)-ABS($Q131))*(G$37-ABS($Q131))+$S131,0),$D$7)</f>
        <v>0</v>
      </c>
      <c r="DT132" s="1">
        <f>IF(ABS($Q132)&lt;G$38,$AA132,IF(ABS($Q131)&lt;G$38,(G$38-ABS($Q131))*($Z131+$Z132)*0.5*($D$27+$D$28)*$D$5*1000,0))</f>
        <v>0</v>
      </c>
      <c r="DU132" s="1">
        <f>IF(AND(G$38&lt;ABS($Q132),G$38&gt;ABS($Q131)),1,0)</f>
        <v>0</v>
      </c>
      <c r="DV132" s="3">
        <f>MIN(IF(DU132=1,($S132-$S131)/(ABS($Q132)-ABS($Q131))*(G$38-ABS($Q131))+$S131,0),$D$7)</f>
        <v>0</v>
      </c>
      <c r="DW132" s="1">
        <f>IF(ABS($Q132)&lt;G$39,$AA132,IF(ABS($Q131)&lt;G$39,(G$39-ABS($Q131))*($Z131+$Z132)*0.5*($D$27+$D$28)*$D$5*1000,0))</f>
        <v>0</v>
      </c>
      <c r="DX132" s="1">
        <f>IF(AND(G$39&lt;ABS($Q132),G$39&gt;ABS($Q131)),1,0)</f>
        <v>0</v>
      </c>
      <c r="DY132" s="3">
        <f>MIN(IF(DX132=1,($S132-$S131)/(ABS($Q132)-ABS($Q131))*(G$39-ABS($Q131))+$S131,0),$D$7)</f>
        <v>0</v>
      </c>
      <c r="DZ132" s="1">
        <f>IF(ABS($Q132)&lt;G$40,$AA132,IF(ABS($Q131)&lt;G$40,(G$40-ABS($Q131))*($Z131+$Z132)*0.5*($D$27+$D$28)*$D$5*1000,0))</f>
        <v>0</v>
      </c>
      <c r="EA132" s="1">
        <f>IF(AND(G$40&lt;ABS($Q132),G$40&gt;ABS($Q131)),1,0)</f>
        <v>0</v>
      </c>
      <c r="EB132" s="3">
        <f>MIN(IF(EA132=1,($S132-$S131)/(ABS($Q132)-ABS($Q131))*(G$40-ABS($Q131))+$S131,0),$D$7)</f>
        <v>0</v>
      </c>
      <c r="EC132" s="1">
        <f>IF(ABS($Q132)&lt;G$41,$AA132,IF(ABS($Q131)&lt;G$41,(G$41-ABS($Q131))*($Z131+$Z132)*0.5*($D$27+$D$28)*$D$5*1000,0))</f>
        <v>0</v>
      </c>
      <c r="ED132" s="1">
        <f>IF(AND(G$41&lt;ABS($Q132),G$41&gt;ABS($Q131)),1,0)</f>
        <v>0</v>
      </c>
      <c r="EE132" s="3">
        <f>MIN(IF(ED132=1,($S132-$S131)/(ABS($Q132)-ABS($Q131))*(G$41-ABS($Q131))+$S131,0),$D$7)</f>
        <v>0</v>
      </c>
      <c r="EF132" s="1">
        <f>IF(ABS($Q132)&lt;G$42,$AA132,IF(ABS($Q131)&lt;G$42,(G$42-ABS($Q131))*($Z131+$Z132)*0.5*($D$27+$D$28)*$D$5*1000,0))</f>
        <v>0</v>
      </c>
      <c r="EG132" s="1">
        <f>IF(AND(G$42&lt;ABS($Q132),G$42&gt;ABS($Q131)),1,0)</f>
        <v>0</v>
      </c>
      <c r="EH132" s="3">
        <f>MIN(IF(EG132=1,($S132-$S131)/(ABS($Q132)-ABS($Q131))*(G$42-ABS($Q131))+$S131,0),$D$7)</f>
        <v>0</v>
      </c>
      <c r="EI132" s="1">
        <f>IF(ABS($Q132)&lt;G$43,$AA132,IF(ABS($Q131)&lt;G$43,(G$43-ABS($Q131))*($Z131+$Z132)*0.5*($D$27+$D$28)*$D$5*1000,0))</f>
        <v>0</v>
      </c>
      <c r="EJ132" s="1">
        <f>IF(AND(G$43&lt;ABS($Q132),G$43&gt;ABS($Q131)),1,0)</f>
        <v>0</v>
      </c>
      <c r="EK132" s="3">
        <f>MIN(IF(EJ132=1,($S132-$S131)/(ABS($Q132)-ABS($Q131))*(G$43-ABS($Q131))+$S131,0),$D$7)</f>
        <v>0</v>
      </c>
      <c r="EL132" s="1">
        <f>IF(ABS($Q132)&lt;G$44,$AA132,IF(ABS($Q131)&lt;G$44,(G$44-ABS($Q131))*($Z131+$Z132)*0.5*($D$27+$D$28)*$D$5*1000,0))</f>
        <v>0</v>
      </c>
      <c r="EM132" s="1">
        <f>IF(AND(G$44&lt;ABS($Q132),G$44&gt;ABS($Q131)),1,0)</f>
        <v>0</v>
      </c>
      <c r="EN132" s="3">
        <f>MIN(IF(EM132=1,($S132-$S131)/(ABS($Q132)-ABS($Q131))*(G$44-ABS($Q131))+$S131,0),$D$7)</f>
        <v>0</v>
      </c>
      <c r="EO132" s="1">
        <f>IF(ABS($Q132)&lt;G$45,$AA132,IF(ABS($Q131)&lt;G$45,(G$45-ABS($Q131))*($Z131+$Z132)*0.5*($D$27+$D$28)*$D$5*1000,0))</f>
        <v>0</v>
      </c>
      <c r="EP132" s="1">
        <f>IF(AND(G$45&lt;ABS($Q132),G$45&gt;ABS($Q131)),1,0)</f>
        <v>0</v>
      </c>
      <c r="EQ132" s="3">
        <f>MIN(IF(EP132=1,($S132-$S131)/(ABS($Q132)-ABS($Q131))*(G$45-ABS($Q131))+$S131,0),$D$7)</f>
        <v>0</v>
      </c>
      <c r="ER132" s="1">
        <f>IF(ABS($Q132)&lt;G$46,$AA132,IF(ABS($Q131)&lt;G$46,(G$46-ABS($Q131))*($Z131+$Z132)*0.5*($D$27+$D$28)*$D$5*1000,0))</f>
        <v>0</v>
      </c>
      <c r="ES132" s="1">
        <f>IF(AND(G$46&lt;ABS($Q132),G$46&gt;ABS($Q131)),1,0)</f>
        <v>0</v>
      </c>
      <c r="ET132" s="3">
        <f>MIN(IF(ES132=1,($S132-$S131)/(ABS($Q132)-ABS($Q131))*(G$46-ABS($Q131))+$S131,0),$D$7)</f>
        <v>0</v>
      </c>
      <c r="EU132" s="1">
        <f>IF(ABS($Q132)&lt;G$47,$AA132,IF(ABS($Q131)&lt;G$47,(G$47-ABS($Q131))*($Z131+$Z132)*0.5*($D$27+$D$28)*$D$5*1000,0))</f>
        <v>0</v>
      </c>
      <c r="EV132" s="1">
        <f>IF(AND(G$47&lt;ABS($Q132),G$47&gt;ABS($Q131)),1,0)</f>
        <v>0</v>
      </c>
      <c r="EW132" s="3">
        <f>MIN(IF(EV132=1,($S132-$S131)/(ABS($Q132)-ABS($Q131))*(G$47-ABS($Q131))+$S131,0),$D$7)</f>
        <v>0</v>
      </c>
      <c r="EX132" s="1">
        <f>IF(ABS($Q132)&lt;G$48,$AA132,IF(ABS($Q131)&lt;G$48,(G$48-ABS($Q131))*($Z131+$Z132)*0.5*($D$27+$D$28)*$D$5*1000,0))</f>
        <v>0</v>
      </c>
      <c r="EY132" s="1">
        <f>IF(AND(G$48&lt;ABS($Q132),G$48&gt;ABS($Q131)),1,0)</f>
        <v>0</v>
      </c>
      <c r="EZ132" s="3">
        <f>MIN(IF(EY132=1,($S132-$S131)/(ABS($Q132)-ABS($Q131))*(G$48-ABS($Q131))+$S131,0),$D$7)</f>
        <v>0</v>
      </c>
      <c r="FA132" s="1">
        <f>IF(ABS($Q132)&lt;G$49,$AA132,IF(ABS($Q131)&lt;G$49,(G$49-ABS($Q131))*($Z131+$Z132)*0.5*($D$27+$D$28)*$D$5*1000,0))</f>
        <v>0</v>
      </c>
      <c r="FB132" s="1">
        <f>IF(AND(G$49&lt;ABS($Q132),G$49&gt;ABS($Q131)),1,0)</f>
        <v>0</v>
      </c>
      <c r="FC132" s="3">
        <f>MIN(IF(FB132=1,($S132-$S131)/(ABS($Q132)-ABS($Q131))*(G$49-ABS($Q131))+$S131,0),$D$7)</f>
        <v>0</v>
      </c>
      <c r="FD132" s="1">
        <f>IF(ABS($Q132)&lt;G$50,$AA132,IF(ABS($Q131)&lt;G$50,(G$50-ABS($Q131))*($Z131+$Z132)*0.5*($D$27+$D$28)*$D$5*1000,0))</f>
        <v>0</v>
      </c>
      <c r="FE132" s="1">
        <f>IF(AND(G$50&lt;ABS($Q132),G$50&gt;ABS($Q131)),1,0)</f>
        <v>0</v>
      </c>
      <c r="FF132" s="3">
        <f>MIN(IF(FE132=1,($S132-$S131)/(ABS($Q132)-ABS($Q131))*(G$50-ABS($Q131))+$S131,0),$D$7)</f>
        <v>0</v>
      </c>
      <c r="FG132" s="1">
        <f>IF(ABS($Q132)&lt;G$51,$AA132,IF(ABS($Q131)&lt;G$51,(G$51-ABS($Q131))*($Z131+$Z132)*0.5*($D$27+$D$28)*$D$5*1000,0))</f>
        <v>0</v>
      </c>
      <c r="FH132" s="1">
        <f>IF(AND(G$51&lt;ABS($Q132),G$51&gt;ABS($Q131)),1,0)</f>
        <v>0</v>
      </c>
      <c r="FI132" s="3">
        <f>MIN(IF(FH132=1,($S132-$S131)/(ABS($Q132)-ABS($Q131))*(G$51-ABS($Q131))+$S131,0),$D$7)</f>
        <v>0</v>
      </c>
      <c r="FJ132" s="1">
        <f>IF(ABS($Q132)&lt;G$52,$AA132,IF(ABS($Q131)&lt;G$52,(G$52-ABS($Q131))*($Z131+$Z132)*0.5*($D$27+$D$28)*$D$5*1000,0))</f>
        <v>0</v>
      </c>
      <c r="FK132" s="1">
        <f>IF(AND(G$52&lt;ABS($Q132),G$52&gt;ABS($Q131)),1,0)</f>
        <v>0</v>
      </c>
      <c r="FL132" s="3">
        <f>MIN(IF(FK132=1,($S132-$S131)/(ABS($Q132)-ABS($Q131))*(G$52-ABS($Q131))+$S131,0),$D$7)</f>
        <v>0</v>
      </c>
      <c r="FM132" s="1">
        <f>IF(ABS($Q132)&lt;G$53,$AA132,IF(ABS($Q131)&lt;G$53,(G$53-ABS($Q131))*($Z131+$Z132)*0.5*($D$27+$D$28)*$D$5*1000,0))</f>
        <v>0</v>
      </c>
      <c r="FN132" s="1">
        <f>IF(AND(G$53&lt;ABS($Q132),G$53&gt;ABS($Q131)),1,0)</f>
        <v>0</v>
      </c>
      <c r="FO132" s="3">
        <f>MIN(IF(FN132=1,($S132-$S131)/(ABS($Q132)-ABS($Q131))*(G$53-ABS($Q131))+$S131,0),$D$7)</f>
        <v>0</v>
      </c>
      <c r="FP132" s="1">
        <f>IF(ABS($Q132)&lt;G$54,$AA132,IF(ABS($Q131)&lt;G$54,(G$54-ABS($Q131))*($Z131+$Z132)*0.5*($D$27+$D$28)*$D$5*1000,0))</f>
        <v>0</v>
      </c>
      <c r="FQ132" s="1">
        <f>IF(AND(G$54&lt;ABS($Q132),G$54&gt;ABS($Q131)),1,0)</f>
        <v>0</v>
      </c>
      <c r="FR132" s="3">
        <f>MIN(IF(FQ132=1,($S132-$S131)/(ABS($Q132)-ABS($Q131))*(G$54-ABS($Q131))+$S131,0),$D$7)</f>
        <v>0</v>
      </c>
      <c r="FS132" s="1">
        <f>IF(ABS($Q132)&lt;G$55,$AA132,IF(ABS($Q131)&lt;G$55,(G$55-ABS($Q131))*($Z131+$Z132)*0.5*($D$27+$D$28)*$D$5*1000,0))</f>
        <v>0</v>
      </c>
      <c r="FT132" s="1">
        <f>IF(AND(G$55&lt;ABS($Q132),G$55&gt;ABS($Q131)),1,0)</f>
        <v>0</v>
      </c>
      <c r="FU132" s="3">
        <f>MIN(IF(FT132=1,($S132-$S131)/(ABS($Q132)-ABS($Q131))*(G$55-ABS($Q131))+$S131,0),$D$7)</f>
        <v>0</v>
      </c>
      <c r="FV132" s="1" t="e">
        <f>IF(ABS($Q132)&lt;#REF!,$AA132,IF(ABS($Q131)&lt;#REF!,(#REF!-ABS($Q131))*($Z131+$Z132)*0.5*($D$27+$D$28)*$D$5*1000,0))</f>
        <v>#REF!</v>
      </c>
      <c r="FW132" s="1" t="e">
        <f>IF(AND(#REF!&lt;ABS($Q132),#REF!&gt;ABS($Q131)),1,0)</f>
        <v>#REF!</v>
      </c>
      <c r="FX132" s="3" t="e">
        <f>MIN(IF(FW132=1,($S132-$S131)/(ABS($Q132)-ABS($Q131))*(#REF!-ABS($Q131))+$S131,0),$D$7)</f>
        <v>#REF!</v>
      </c>
    </row>
    <row r="133" spans="1:180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36"/>
      <c r="M133" s="23"/>
      <c r="N133" s="23"/>
      <c r="O133" s="23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3">
        <f t="shared" si="8"/>
        <v>0.2</v>
      </c>
      <c r="AA133" s="3"/>
      <c r="AB133" s="1"/>
      <c r="AC133" s="2"/>
      <c r="AD133" s="2"/>
      <c r="AE133" s="1"/>
      <c r="AF133" s="2"/>
      <c r="AG133" s="2"/>
      <c r="AH133" s="1"/>
      <c r="AI133" s="2"/>
      <c r="AJ133" s="2"/>
      <c r="AK133" s="1"/>
      <c r="AL133" s="2"/>
      <c r="AM133" s="2"/>
      <c r="AN133" s="1"/>
      <c r="AO133" s="2"/>
      <c r="AP133" s="2"/>
      <c r="AQ133" s="1"/>
      <c r="AR133" s="2"/>
      <c r="AS133" s="2"/>
      <c r="AT133" s="1"/>
      <c r="AU133" s="2"/>
      <c r="AV133" s="2"/>
      <c r="AW133" s="1"/>
      <c r="AX133" s="2"/>
      <c r="AY133" s="2"/>
      <c r="AZ133" s="1"/>
      <c r="BA133" s="2"/>
      <c r="BB133" s="2"/>
      <c r="BC133" s="1"/>
      <c r="BD133" s="2"/>
      <c r="BE133" s="2"/>
      <c r="BF133" s="1"/>
      <c r="BG133" s="2"/>
      <c r="BH133" s="2"/>
      <c r="BI133" s="1"/>
      <c r="BJ133" s="2"/>
      <c r="BK133" s="2"/>
      <c r="BL133" s="1"/>
      <c r="BM133" s="2"/>
      <c r="BN133" s="2"/>
      <c r="BO133" s="1"/>
      <c r="BP133" s="2"/>
      <c r="BQ133" s="2"/>
      <c r="BR133" s="1"/>
      <c r="BS133" s="2"/>
      <c r="BT133" s="2"/>
      <c r="BU133" s="1"/>
      <c r="BV133" s="2"/>
      <c r="BW133" s="2"/>
      <c r="BX133" s="1"/>
      <c r="BY133" s="2"/>
      <c r="BZ133" s="2"/>
      <c r="CA133" s="1"/>
      <c r="CB133" s="2"/>
      <c r="CC133" s="2"/>
      <c r="CD133" s="1"/>
      <c r="CE133" s="2"/>
      <c r="CF133" s="2"/>
      <c r="CG133" s="1"/>
      <c r="CH133" s="2"/>
      <c r="CI133" s="2"/>
      <c r="CJ133" s="1"/>
      <c r="CK133" s="2"/>
      <c r="CL133" s="2"/>
      <c r="CM133" s="1"/>
      <c r="CN133" s="2"/>
      <c r="CO133" s="2"/>
      <c r="CP133" s="1"/>
      <c r="CQ133" s="2"/>
      <c r="CR133" s="2"/>
      <c r="CS133" s="1"/>
      <c r="CT133" s="2"/>
      <c r="CU133" s="2"/>
      <c r="CV133" s="1"/>
      <c r="CW133" s="2"/>
      <c r="CX133" s="2"/>
      <c r="CY133" s="1"/>
      <c r="CZ133" s="2"/>
      <c r="DA133" s="2"/>
      <c r="DB133" s="1"/>
      <c r="DC133" s="2"/>
      <c r="DD133" s="2"/>
      <c r="DE133" s="1"/>
      <c r="DF133" s="2"/>
      <c r="DG133" s="2"/>
      <c r="DH133" s="1"/>
      <c r="DI133" s="2"/>
      <c r="DJ133" s="2"/>
      <c r="DK133" s="1"/>
      <c r="DL133" s="2"/>
      <c r="DM133" s="2"/>
      <c r="DN133" s="1"/>
      <c r="DO133" s="2"/>
      <c r="DP133" s="2"/>
      <c r="DQ133" s="1"/>
      <c r="DR133" s="2"/>
      <c r="DS133" s="2"/>
      <c r="DT133" s="1"/>
      <c r="DU133" s="2"/>
      <c r="DV133" s="2"/>
      <c r="DW133" s="1"/>
      <c r="DX133" s="2"/>
      <c r="DY133" s="2"/>
      <c r="DZ133" s="1"/>
      <c r="EA133" s="2"/>
      <c r="EB133" s="2"/>
      <c r="EC133" s="1"/>
      <c r="ED133" s="2"/>
      <c r="EE133" s="2"/>
      <c r="EF133" s="1"/>
      <c r="EG133" s="2"/>
      <c r="EH133" s="2"/>
      <c r="EI133" s="1"/>
      <c r="EJ133" s="2"/>
      <c r="EK133" s="2"/>
      <c r="EL133" s="1"/>
      <c r="EM133" s="2"/>
      <c r="EN133" s="2"/>
      <c r="EO133" s="1"/>
      <c r="EP133" s="2"/>
      <c r="EQ133" s="2"/>
      <c r="ER133" s="1"/>
      <c r="ES133" s="2"/>
      <c r="ET133" s="2"/>
      <c r="EU133" s="1"/>
      <c r="EV133" s="2"/>
      <c r="EW133" s="2"/>
      <c r="EX133" s="1"/>
      <c r="EY133" s="2"/>
      <c r="EZ133" s="2"/>
      <c r="FA133" s="1"/>
      <c r="FB133" s="2"/>
      <c r="FC133" s="2"/>
      <c r="FD133" s="1"/>
      <c r="FE133" s="2"/>
      <c r="FF133" s="2"/>
      <c r="FG133" s="1"/>
      <c r="FH133" s="2"/>
      <c r="FI133" s="2"/>
      <c r="FJ133" s="1"/>
      <c r="FK133" s="2"/>
      <c r="FL133" s="2"/>
      <c r="FM133" s="1"/>
      <c r="FN133" s="2"/>
      <c r="FO133" s="2"/>
      <c r="FP133" s="1"/>
      <c r="FQ133" s="2"/>
      <c r="FR133" s="2"/>
      <c r="FS133" s="1"/>
      <c r="FT133" s="2"/>
      <c r="FU133" s="2"/>
      <c r="FV133" s="1"/>
      <c r="FW133" s="2"/>
      <c r="FX133" s="2"/>
    </row>
    <row r="134" spans="1:180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36"/>
      <c r="M134" s="23"/>
      <c r="N134" s="23"/>
      <c r="O134" s="23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3">
        <f t="shared" si="8"/>
        <v>0.2</v>
      </c>
      <c r="AA134" s="1">
        <f>$R133*($Z134+$Z133)*0.5*($D$27+$D$28)*1000*$D$5</f>
        <v>0</v>
      </c>
      <c r="AB134" s="1">
        <f>IF(ABS($Q134)&lt;$G$6,$AA134,IF(ABS($Q133)&lt;$G$6,($G$6-ABS($Q133))*($Z133+$Z134)*0.5*($D$27+$D$28)*$D$5*1000,0))</f>
        <v>0</v>
      </c>
      <c r="AC134" s="1">
        <f>IF(AND($G$6&lt;ABS($Q134),$G$6&gt;ABS($Q133)),1,0)</f>
        <v>0</v>
      </c>
      <c r="AD134" s="3">
        <f>MIN(IF(AC134=1,($S134-$S133)/(ABS($Q134)-ABS($Q133))*($G$6-ABS($Q133))+$S133,0),$D$7)</f>
        <v>0</v>
      </c>
      <c r="AE134" s="1">
        <f>IF(ABS($Q134)&lt;$G$7,$AA134,IF(ABS($Q133)&lt;$G$7,($G$7-ABS($Q133))*($Z133+$Z134)*0.5*($D$27+$D$28)*$D$5*1000,0))</f>
        <v>0</v>
      </c>
      <c r="AF134" s="1">
        <f>IF(AND($G$7&lt;ABS($Q134),$G$7&gt;ABS($Q133)),1,0)</f>
        <v>0</v>
      </c>
      <c r="AG134" s="3">
        <f>MIN(IF(AF134=1,($S134-$S133)/(ABS($Q134)-ABS($Q133))*($G$7-ABS($Q133))+$S133,0),$D$7)</f>
        <v>0</v>
      </c>
      <c r="AH134" s="1">
        <f>IF(ABS($Q134)&lt;$G$8,$AA134,IF(ABS($Q133)&lt;$G$8,($G$8-ABS($Q133))*($Z133+$Z134)*0.5*($D$27+$D$28)*$D$5*1000,0))</f>
        <v>0</v>
      </c>
      <c r="AI134" s="1">
        <f>IF(AND($G$8&lt;ABS($Q134),$G$8&gt;ABS($Q133)),1,0)</f>
        <v>0</v>
      </c>
      <c r="AJ134" s="3">
        <f>MIN(IF(AI134=1,($S134-$S133)/(ABS($Q134)-ABS($Q133))*($G$8-ABS($Q133))+$S133,0),$D$7)</f>
        <v>0</v>
      </c>
      <c r="AK134" s="1">
        <f>IF(ABS($Q134)&lt;$G$9,$AA134,IF(ABS($Q133)&lt;$G$9,($G$9-ABS($Q133))*($Z133+$Z134)*0.5*($D$27+$D$28)*$D$5*1000,0))</f>
        <v>0</v>
      </c>
      <c r="AL134" s="1">
        <f>IF(AND($G$9&lt;ABS($Q134),$G$9&gt;ABS($Q133)),1,0)</f>
        <v>0</v>
      </c>
      <c r="AM134" s="3">
        <f>MIN(IF(AL134=1,($S134-$S133)/(ABS($Q134)-ABS($Q133))*($G$9-ABS($Q133))+$S133,0),$D$7)</f>
        <v>0</v>
      </c>
      <c r="AN134" s="1">
        <f>IF(ABS($Q134)&lt;$G$10,$AA134,IF(ABS($Q133)&lt;$G$10,($G$10-ABS($Q133))*($Z133+$Z134)*0.5*($D$27+$D$28)*$D$5*1000,0))</f>
        <v>0</v>
      </c>
      <c r="AO134" s="1">
        <f>IF(AND($G$10&lt;ABS($Q134),$G$10&gt;ABS($Q133)),1,0)</f>
        <v>0</v>
      </c>
      <c r="AP134" s="3">
        <f>MIN(IF(AO134=1,($S134-$S133)/(ABS($Q134)-ABS($Q133))*($G$10-ABS($Q133))+$S133,0),$D$7)</f>
        <v>0</v>
      </c>
      <c r="AQ134" s="1">
        <f>IF(ABS($Q134)&lt;$G$11,$AA134,IF(ABS($Q133)&lt;$G$11,($G$11-ABS($Q133))*($Z133+$Z134)*0.5*($D$27+$D$28)*$D$5*1000,0))</f>
        <v>0</v>
      </c>
      <c r="AR134" s="1">
        <f>IF(AND($G$11&lt;ABS($Q134),$G$11&gt;ABS($Q133)),1,0)</f>
        <v>0</v>
      </c>
      <c r="AS134" s="3">
        <f>MIN(IF(AR134=1,($S134-$S133)/(ABS($Q134)-ABS($Q133))*($G$11-ABS($Q133))+$S133,0),$D$7)</f>
        <v>0</v>
      </c>
      <c r="AT134" s="1">
        <f>IF(ABS($Q134)&lt;$G$12,$AA134,IF(ABS($Q133)&lt;$G$12,($G$12-ABS($Q133))*($Z133+$Z134)*0.5*($D$27+$D$28)*$D$5*1000,0))</f>
        <v>0</v>
      </c>
      <c r="AU134" s="1">
        <f>IF(AND($G$12&lt;ABS($Q134),$G$12&gt;ABS($Q133)),1,0)</f>
        <v>0</v>
      </c>
      <c r="AV134" s="3">
        <f>MIN(IF(AU134=1,($S134-$S133)/(ABS($Q134)-ABS($Q133))*($G$12-ABS($Q133))+$S133,0),$D$7)</f>
        <v>0</v>
      </c>
      <c r="AW134" s="1">
        <f>IF(ABS($Q134)&lt;$G$13,$AA134,IF(ABS($Q133)&lt;$G$13,($G$13-ABS($Q133))*($Z133+$Z134)*0.5*($D$27+$D$28)*$D$5*1000,0))</f>
        <v>0</v>
      </c>
      <c r="AX134" s="1">
        <f>IF(AND($G$13&lt;ABS($Q134),$G$13&gt;ABS($Q133)),1,0)</f>
        <v>0</v>
      </c>
      <c r="AY134" s="3">
        <f>MIN(IF(AX134=1,($S134-$S133)/(ABS($Q134)-ABS($Q133))*($G$13-ABS($Q133))+$S133,0),$D$7)</f>
        <v>0</v>
      </c>
      <c r="AZ134" s="1">
        <f>IF(ABS($Q134)&lt;$G$14,$AA134,IF(ABS($Q133)&lt;$G$14,($G$14-ABS($Q133))*($Z133+$Z134)*0.5*($D$27+$D$28)*$D$5*1000,0))</f>
        <v>0</v>
      </c>
      <c r="BA134" s="1">
        <f>IF(AND($G$14&lt;ABS($Q134),$G$14&gt;ABS($Q133)),1,0)</f>
        <v>0</v>
      </c>
      <c r="BB134" s="3">
        <f>MIN(IF(BA134=1,($S134-$S133)/(ABS($Q134)-ABS($Q133))*($G$14-ABS($Q133))+$S133,0),$D$7)</f>
        <v>0</v>
      </c>
      <c r="BC134" s="1">
        <f>IF(ABS($Q134)&lt;G$15,$AA134,IF(ABS($Q133)&lt;G$15,(G$15-ABS($Q133))*($Z133+$Z134)*0.5*($D$27+$D$28)*$D$5*1000,0))</f>
        <v>0</v>
      </c>
      <c r="BD134" s="1">
        <f>IF(AND(G$15&lt;ABS($Q134),G$15&gt;ABS($Q133)),1,0)</f>
        <v>0</v>
      </c>
      <c r="BE134" s="3">
        <f>MIN(IF(BD134=1,($S134-$S133)/(ABS($Q134)-ABS($Q133))*(G$15-ABS($Q133))+$S133,0),$D$7)</f>
        <v>0</v>
      </c>
      <c r="BF134" s="1">
        <f>IF(ABS($Q134)&lt;G$16,$AA134,IF(ABS($Q133)&lt;G$16,(G$16-ABS($Q133))*($Z133+$Z134)*0.5*($D$27+$D$28)*$D$5*1000,0))</f>
        <v>0</v>
      </c>
      <c r="BG134" s="1">
        <f>IF(AND(G$16&lt;ABS($Q134),G$16&gt;ABS($Q133)),1,0)</f>
        <v>0</v>
      </c>
      <c r="BH134" s="3">
        <f>MIN(IF(BG134=1,($S134-$S133)/(ABS($Q134)-ABS($Q133))*(G$16-ABS($Q133))+$S133,0),$D$7)</f>
        <v>0</v>
      </c>
      <c r="BI134" s="1">
        <f>IF(ABS($Q134)&lt;G$17,$AA134,IF(ABS($Q133)&lt;G$17,(G$17-ABS($Q133))*($Z133+$Z134)*0.5*($D$27+$D$28)*$D$5*1000,0))</f>
        <v>0</v>
      </c>
      <c r="BJ134" s="1">
        <f>IF(AND(G$17&lt;ABS($Q134),G$17&gt;ABS($Q133)),1,0)</f>
        <v>0</v>
      </c>
      <c r="BK134" s="3">
        <f>MIN(IF(BJ134=1,($S134-$S133)/(ABS($Q134)-ABS($Q133))*(G$17-ABS($Q133))+$S133,0),$D$7)</f>
        <v>0</v>
      </c>
      <c r="BL134" s="1">
        <f>IF(ABS($Q134)&lt;G$18,$AA134,IF(ABS($Q133)&lt;G$18,(G$18-ABS($Q133))*($Z133+$Z134)*0.5*($D$27+$D$28)*$D$5*1000,0))</f>
        <v>0</v>
      </c>
      <c r="BM134" s="1">
        <f>IF(AND(G$18&lt;ABS($Q134),G$18&gt;ABS($Q133)),1,0)</f>
        <v>0</v>
      </c>
      <c r="BN134" s="3">
        <f>MIN(IF(BM134=1,($S134-$S133)/(ABS($Q134)-ABS($Q133))*(G$18-ABS($Q133))+$S133,0),$D$7)</f>
        <v>0</v>
      </c>
      <c r="BO134" s="1">
        <f>IF(ABS($Q134)&lt;G$19,$AA134,IF(ABS($Q133)&lt;G$19,(G$19-ABS($Q133))*($Z133+$Z134)*0.5*($D$27+$D$28)*$D$5*1000,0))</f>
        <v>0</v>
      </c>
      <c r="BP134" s="1">
        <f>IF(AND(G$19&lt;ABS($Q134),G$19&gt;ABS($Q133)),1,0)</f>
        <v>0</v>
      </c>
      <c r="BQ134" s="3">
        <f>MIN(IF(BP134=1,($S134-$S133)/(ABS($Q134)-ABS($Q133))*(G$19-ABS($Q133))+$S133,0),$D$7)</f>
        <v>0</v>
      </c>
      <c r="BR134" s="1">
        <f>IF(ABS($Q134)&lt;G$20,$AA134,IF(ABS($Q133)&lt;G$20,(G$20-ABS($Q133))*($Z133+$Z134)*0.5*($D$27+$D$28)*$D$5*1000,0))</f>
        <v>0</v>
      </c>
      <c r="BS134" s="1">
        <f>IF(AND(G$20&lt;ABS($Q134),G$20&gt;ABS($Q133)),1,0)</f>
        <v>0</v>
      </c>
      <c r="BT134" s="3">
        <f>MIN(IF(BS134=1,($S134-$S133)/(ABS($Q134)-ABS($Q133))*(G$20-ABS($Q133))+$S133,0),$D$7)</f>
        <v>0</v>
      </c>
      <c r="BU134" s="1">
        <f>IF(ABS($Q134)&lt;G$21,$AA134,IF(ABS($Q133)&lt;G$21,(G$21-ABS($Q133))*($Z133+$Z134)*0.5*($D$27+$D$28)*$D$5*1000,0))</f>
        <v>0</v>
      </c>
      <c r="BV134" s="1">
        <f>IF(AND(G$21&lt;ABS($Q134),G$21&gt;ABS($Q133)),1,0)</f>
        <v>0</v>
      </c>
      <c r="BW134" s="3">
        <f>MIN(IF(BV134=1,($S134-$S133)/(ABS($Q134)-ABS($Q133))*(G$21-ABS($Q133))+$S133,0),$D$7)</f>
        <v>0</v>
      </c>
      <c r="BX134" s="1">
        <f>IF(ABS($Q134)&lt;G$22,$AA134,IF(ABS($Q133)&lt;G$22,(G$22-ABS($Q133))*($Z133+$Z134)*0.5*($D$27+$D$28)*$D$5*1000,0))</f>
        <v>0</v>
      </c>
      <c r="BY134" s="1">
        <f>IF(AND(G$22&lt;ABS($Q134),G$22&gt;ABS($Q133)),1,0)</f>
        <v>0</v>
      </c>
      <c r="BZ134" s="3">
        <f>MIN(IF(BY134=1,($S134-$S133)/(ABS($Q134)-ABS($Q133))*(G$22-ABS($Q133))+$S133,0),$D$7)</f>
        <v>0</v>
      </c>
      <c r="CA134" s="1">
        <f>IF(ABS($Q134)&lt;G$23,$AA134,IF(ABS($Q133)&lt;G$23,(G$23-ABS($Q133))*($Z133+$Z134)*0.5*($D$27+$D$28)*$D$5*1000,0))</f>
        <v>0</v>
      </c>
      <c r="CB134" s="1">
        <f>IF(AND(G$23&lt;ABS($Q134),G$23&gt;ABS($Q133)),1,0)</f>
        <v>0</v>
      </c>
      <c r="CC134" s="3">
        <f>MIN(IF(CB134=1,($S134-$S133)/(ABS($Q134)-ABS($Q133))*(G$23-ABS($Q133))+$S133,0),$D$7)</f>
        <v>0</v>
      </c>
      <c r="CD134" s="1">
        <f>IF(ABS($Q134)&lt;G$24,$AA134,IF(ABS($Q133)&lt;G$24,(G$24-ABS($Q133))*($Z133+$Z134)*0.5*($D$27+$D$28)*$D$5*1000,0))</f>
        <v>0</v>
      </c>
      <c r="CE134" s="1">
        <f>IF(AND(G$24&lt;ABS($Q134),G$24&gt;ABS($Q133)),1,0)</f>
        <v>0</v>
      </c>
      <c r="CF134" s="3">
        <f>MIN(IF(CE134=1,($S134-$S133)/(ABS($Q134)-ABS($Q133))*(G$24-ABS($Q133))+$S133,0),$D$7)</f>
        <v>0</v>
      </c>
      <c r="CG134" s="1">
        <f>IF(ABS($Q134)&lt;G$25,$AA134,IF(ABS($Q133)&lt;G$25,(G$25-ABS($Q133))*($Z133+$Z134)*0.5*($D$27+$D$28)*$D$5*1000,0))</f>
        <v>0</v>
      </c>
      <c r="CH134" s="1">
        <f>IF(AND(G$25&lt;ABS($Q134),G$25&gt;ABS($Q133)),1,0)</f>
        <v>0</v>
      </c>
      <c r="CI134" s="3">
        <f>MIN(IF(CH134=1,($S134-$S133)/(ABS($Q134)-ABS($Q133))*(G$25-ABS($Q133))+$S133,0),$D$7)</f>
        <v>0</v>
      </c>
      <c r="CJ134" s="1">
        <f>IF(ABS($Q134)&lt;G$26,$AA134,IF(ABS($Q133)&lt;G$26,(G$26-ABS($Q133))*($Z133+$Z134)*0.5*($D$27+$D$28)*$D$5*1000,0))</f>
        <v>0</v>
      </c>
      <c r="CK134" s="1">
        <f>IF(AND(G$26&lt;ABS($Q134),G$26&gt;ABS($Q133)),1,0)</f>
        <v>0</v>
      </c>
      <c r="CL134" s="3">
        <f>MIN(IF(CK134=1,($S134-$S133)/(ABS($Q134)-ABS($Q133))*(G$26-ABS($Q133))+$S133,0),$D$7)</f>
        <v>0</v>
      </c>
      <c r="CM134" s="1">
        <f>IF(ABS($Q134)&lt;G$27,$AA134,IF(ABS($Q133)&lt;G$27,(G$27-ABS($Q133))*($Z133+$Z134)*0.5*($D$27+$D$28)*$D$5*1000,0))</f>
        <v>0</v>
      </c>
      <c r="CN134" s="1">
        <f>IF(AND(G$27&lt;ABS($Q134),G$27&gt;ABS($Q133)),1,0)</f>
        <v>0</v>
      </c>
      <c r="CO134" s="3">
        <f>MIN(IF(CN134=1,($S134-$S133)/(ABS($Q134)-ABS($Q133))*(G$27-ABS($Q133))+$S133,0),$D$7)</f>
        <v>0</v>
      </c>
      <c r="CP134" s="1">
        <f>IF(ABS($Q134)&lt;G$28,$AA134,IF(ABS($Q133)&lt;G$28,(G$28-ABS($Q133))*($Z133+$Z134)*0.5*($D$27+$D$28)*$D$5*1000,0))</f>
        <v>0</v>
      </c>
      <c r="CQ134" s="1">
        <f>IF(AND(G$28&lt;ABS($Q134),G$28&gt;ABS($Q133)),1,0)</f>
        <v>0</v>
      </c>
      <c r="CR134" s="3">
        <f>MIN(IF(CQ134=1,($S134-$S133)/(ABS($Q134)-ABS($Q133))*(G$28-ABS($Q133))+$S133,0),$D$7)</f>
        <v>0</v>
      </c>
      <c r="CS134" s="1">
        <f>IF(ABS($Q134)&lt;G$29,$AA134,IF(ABS($Q133)&lt;G$29,(G$29-ABS($Q133))*($Z133+$Z134)*0.5*($D$27+$D$28)*$D$5*1000,0))</f>
        <v>0</v>
      </c>
      <c r="CT134" s="1">
        <f>IF(AND(G$29&lt;ABS($Q134),G$29&gt;ABS($Q133)),1,0)</f>
        <v>0</v>
      </c>
      <c r="CU134" s="3">
        <f>MIN(IF(CT134=1,($S134-$S133)/(ABS($Q134)-ABS($Q133))*(G$29-ABS($Q133))+$S133,0),$D$7)</f>
        <v>0</v>
      </c>
      <c r="CV134" s="1">
        <f>IF(ABS($Q134)&lt;G$30,$AA134,IF(ABS($Q133)&lt;G$30,(G$30-ABS($Q133))*($Z133+$Z134)*0.5*($D$27+$D$28)*$D$5*1000,0))</f>
        <v>0</v>
      </c>
      <c r="CW134" s="1">
        <f>IF(AND(G$30&lt;ABS($Q134),G$30&gt;ABS($Q133)),1,0)</f>
        <v>0</v>
      </c>
      <c r="CX134" s="3">
        <f>MIN(IF(CW134=1,($S134-$S133)/(ABS($Q134)-ABS($Q133))*(G$30-ABS($Q133))+$S133,0),$D$7)</f>
        <v>0</v>
      </c>
      <c r="CY134" s="1">
        <f>IF(ABS($Q134)&lt;G$31,$AA134,IF(ABS($Q133)&lt;G$31,(G$31-ABS($Q133))*($Z133+$Z134)*0.5*($D$27+$D$28)*$D$5*1000,0))</f>
        <v>0</v>
      </c>
      <c r="CZ134" s="1">
        <f>IF(AND(G$31&lt;ABS($Q134),G$31&gt;ABS($Q133)),1,0)</f>
        <v>0</v>
      </c>
      <c r="DA134" s="3">
        <f>MIN(IF(CZ134=1,($S134-$S133)/(ABS($Q134)-ABS($Q133))*(G$31-ABS($Q133))+$S133,0),$D$7)</f>
        <v>0</v>
      </c>
      <c r="DB134" s="1">
        <f>IF(ABS($Q134)&lt;G$32,$AA134,IF(ABS($Q133)&lt;G$32,(G$32-ABS($Q133))*($Z133+$Z134)*0.5*($D$27+$D$28)*$D$5*1000,0))</f>
        <v>0</v>
      </c>
      <c r="DC134" s="1">
        <f>IF(AND(G$32&lt;ABS($Q134),G$32&gt;ABS($Q133)),1,0)</f>
        <v>0</v>
      </c>
      <c r="DD134" s="3">
        <f>MIN(IF(DC134=1,($S134-$S133)/(ABS($Q134)-ABS($Q133))*(G$32-ABS($Q133))+$S133,0),$D$7)</f>
        <v>0</v>
      </c>
      <c r="DE134" s="1">
        <f>IF(ABS($Q134)&lt;G$33,$AA134,IF(ABS($Q133)&lt;G$33,(G$33-ABS($Q133))*($Z133+$Z134)*0.5*($D$27+$D$28)*$D$5*1000,0))</f>
        <v>0</v>
      </c>
      <c r="DF134" s="1">
        <f>IF(AND(G$33&lt;ABS($Q134),G$33&gt;ABS($Q133)),1,0)</f>
        <v>0</v>
      </c>
      <c r="DG134" s="3">
        <f>MIN(IF(DF134=1,($S134-$S133)/(ABS($Q134)-ABS($Q133))*(G$33-ABS($Q133))+$S133,0),$D$7)</f>
        <v>0</v>
      </c>
      <c r="DH134" s="1">
        <f>IF(ABS($Q134)&lt;G$34,$AA134,IF(ABS($Q133)&lt;G$34,(G$34-ABS($Q133))*($Z133+$Z134)*0.5*($D$27+$D$28)*$D$5*1000,0))</f>
        <v>0</v>
      </c>
      <c r="DI134" s="1">
        <f>IF(AND(G$34&lt;ABS($Q134),G$34&gt;ABS($Q133)),1,0)</f>
        <v>0</v>
      </c>
      <c r="DJ134" s="3">
        <f>MIN(IF(DI134=1,($S134-$S133)/(ABS($Q134)-ABS($Q133))*(G$34-ABS($Q133))+$S133,0),$D$7)</f>
        <v>0</v>
      </c>
      <c r="DK134" s="1">
        <f>IF(ABS($Q134)&lt;G$35,$AA134,IF(ABS($Q133)&lt;G$35,(G$35-ABS($Q133))*($Z133+$Z134)*0.5*($D$27+$D$28)*$D$5*1000,0))</f>
        <v>0</v>
      </c>
      <c r="DL134" s="1">
        <f>IF(AND(G$35&lt;ABS($Q134),G$35&gt;ABS($Q133)),1,0)</f>
        <v>0</v>
      </c>
      <c r="DM134" s="3">
        <f>MIN(IF(DL134=1,($S134-$S133)/(ABS($Q134)-ABS($Q133))*(G$35-ABS($Q133))+$S133,0),$D$7)</f>
        <v>0</v>
      </c>
      <c r="DN134" s="1">
        <f>IF(ABS($Q134)&lt;G$36,$AA134,IF(ABS($Q133)&lt;G$36,(G$36-ABS($Q133))*($Z133+$Z134)*0.5*($D$27+$D$28)*$D$5*1000,0))</f>
        <v>0</v>
      </c>
      <c r="DO134" s="1">
        <f>IF(AND(G$36&lt;ABS($Q134),G$36&gt;ABS($Q133)),1,0)</f>
        <v>0</v>
      </c>
      <c r="DP134" s="3">
        <f>MIN(IF(DO134=1,($S134-$S133)/(ABS($Q134)-ABS($Q133))*(G$36-ABS($Q133))+$S133,0),$D$7)</f>
        <v>0</v>
      </c>
      <c r="DQ134" s="1">
        <f>IF(ABS($Q134)&lt;G$37,$AA134,IF(ABS($Q133)&lt;G$37,(G$37-ABS($Q133))*($Z133+$Z134)*0.5*($D$27+$D$28)*$D$5*1000,0))</f>
        <v>0</v>
      </c>
      <c r="DR134" s="1">
        <f>IF(AND(G$37&lt;ABS($Q134),G$37&gt;ABS($Q133)),1,0)</f>
        <v>0</v>
      </c>
      <c r="DS134" s="3">
        <f>MIN(IF(DR134=1,($S134-$S133)/(ABS($Q134)-ABS($Q133))*(G$37-ABS($Q133))+$S133,0),$D$7)</f>
        <v>0</v>
      </c>
      <c r="DT134" s="1">
        <f>IF(ABS($Q134)&lt;G$38,$AA134,IF(ABS($Q133)&lt;G$38,(G$38-ABS($Q133))*($Z133+$Z134)*0.5*($D$27+$D$28)*$D$5*1000,0))</f>
        <v>0</v>
      </c>
      <c r="DU134" s="1">
        <f>IF(AND(G$38&lt;ABS($Q134),G$38&gt;ABS($Q133)),1,0)</f>
        <v>0</v>
      </c>
      <c r="DV134" s="3">
        <f>MIN(IF(DU134=1,($S134-$S133)/(ABS($Q134)-ABS($Q133))*(G$38-ABS($Q133))+$S133,0),$D$7)</f>
        <v>0</v>
      </c>
      <c r="DW134" s="1">
        <f>IF(ABS($Q134)&lt;G$39,$AA134,IF(ABS($Q133)&lt;G$39,(G$39-ABS($Q133))*($Z133+$Z134)*0.5*($D$27+$D$28)*$D$5*1000,0))</f>
        <v>0</v>
      </c>
      <c r="DX134" s="1">
        <f>IF(AND(G$39&lt;ABS($Q134),G$39&gt;ABS($Q133)),1,0)</f>
        <v>0</v>
      </c>
      <c r="DY134" s="3">
        <f>MIN(IF(DX134=1,($S134-$S133)/(ABS($Q134)-ABS($Q133))*(G$39-ABS($Q133))+$S133,0),$D$7)</f>
        <v>0</v>
      </c>
      <c r="DZ134" s="1">
        <f>IF(ABS($Q134)&lt;G$40,$AA134,IF(ABS($Q133)&lt;G$40,(G$40-ABS($Q133))*($Z133+$Z134)*0.5*($D$27+$D$28)*$D$5*1000,0))</f>
        <v>0</v>
      </c>
      <c r="EA134" s="1">
        <f>IF(AND(G$40&lt;ABS($Q134),G$40&gt;ABS($Q133)),1,0)</f>
        <v>0</v>
      </c>
      <c r="EB134" s="3">
        <f>MIN(IF(EA134=1,($S134-$S133)/(ABS($Q134)-ABS($Q133))*(G$40-ABS($Q133))+$S133,0),$D$7)</f>
        <v>0</v>
      </c>
      <c r="EC134" s="1">
        <f>IF(ABS($Q134)&lt;G$41,$AA134,IF(ABS($Q133)&lt;G$41,(G$41-ABS($Q133))*($Z133+$Z134)*0.5*($D$27+$D$28)*$D$5*1000,0))</f>
        <v>0</v>
      </c>
      <c r="ED134" s="1">
        <f>IF(AND(G$41&lt;ABS($Q134),G$41&gt;ABS($Q133)),1,0)</f>
        <v>0</v>
      </c>
      <c r="EE134" s="3">
        <f>MIN(IF(ED134=1,($S134-$S133)/(ABS($Q134)-ABS($Q133))*(G$41-ABS($Q133))+$S133,0),$D$7)</f>
        <v>0</v>
      </c>
      <c r="EF134" s="1">
        <f>IF(ABS($Q134)&lt;G$42,$AA134,IF(ABS($Q133)&lt;G$42,(G$42-ABS($Q133))*($Z133+$Z134)*0.5*($D$27+$D$28)*$D$5*1000,0))</f>
        <v>0</v>
      </c>
      <c r="EG134" s="1">
        <f>IF(AND(G$42&lt;ABS($Q134),G$42&gt;ABS($Q133)),1,0)</f>
        <v>0</v>
      </c>
      <c r="EH134" s="3">
        <f>MIN(IF(EG134=1,($S134-$S133)/(ABS($Q134)-ABS($Q133))*(G$42-ABS($Q133))+$S133,0),$D$7)</f>
        <v>0</v>
      </c>
      <c r="EI134" s="1">
        <f>IF(ABS($Q134)&lt;G$43,$AA134,IF(ABS($Q133)&lt;G$43,(G$43-ABS($Q133))*($Z133+$Z134)*0.5*($D$27+$D$28)*$D$5*1000,0))</f>
        <v>0</v>
      </c>
      <c r="EJ134" s="1">
        <f>IF(AND(G$43&lt;ABS($Q134),G$43&gt;ABS($Q133)),1,0)</f>
        <v>0</v>
      </c>
      <c r="EK134" s="3">
        <f>MIN(IF(EJ134=1,($S134-$S133)/(ABS($Q134)-ABS($Q133))*(G$43-ABS($Q133))+$S133,0),$D$7)</f>
        <v>0</v>
      </c>
      <c r="EL134" s="1">
        <f>IF(ABS($Q134)&lt;G$44,$AA134,IF(ABS($Q133)&lt;G$44,(G$44-ABS($Q133))*($Z133+$Z134)*0.5*($D$27+$D$28)*$D$5*1000,0))</f>
        <v>0</v>
      </c>
      <c r="EM134" s="1">
        <f>IF(AND(G$44&lt;ABS($Q134),G$44&gt;ABS($Q133)),1,0)</f>
        <v>0</v>
      </c>
      <c r="EN134" s="3">
        <f>MIN(IF(EM134=1,($S134-$S133)/(ABS($Q134)-ABS($Q133))*(G$44-ABS($Q133))+$S133,0),$D$7)</f>
        <v>0</v>
      </c>
      <c r="EO134" s="1">
        <f>IF(ABS($Q134)&lt;G$45,$AA134,IF(ABS($Q133)&lt;G$45,(G$45-ABS($Q133))*($Z133+$Z134)*0.5*($D$27+$D$28)*$D$5*1000,0))</f>
        <v>0</v>
      </c>
      <c r="EP134" s="1">
        <f>IF(AND(G$45&lt;ABS($Q134),G$45&gt;ABS($Q133)),1,0)</f>
        <v>0</v>
      </c>
      <c r="EQ134" s="3">
        <f>MIN(IF(EP134=1,($S134-$S133)/(ABS($Q134)-ABS($Q133))*(G$45-ABS($Q133))+$S133,0),$D$7)</f>
        <v>0</v>
      </c>
      <c r="ER134" s="1">
        <f>IF(ABS($Q134)&lt;G$46,$AA134,IF(ABS($Q133)&lt;G$46,(G$46-ABS($Q133))*($Z133+$Z134)*0.5*($D$27+$D$28)*$D$5*1000,0))</f>
        <v>0</v>
      </c>
      <c r="ES134" s="1">
        <f>IF(AND(G$46&lt;ABS($Q134),G$46&gt;ABS($Q133)),1,0)</f>
        <v>0</v>
      </c>
      <c r="ET134" s="3">
        <f>MIN(IF(ES134=1,($S134-$S133)/(ABS($Q134)-ABS($Q133))*(G$46-ABS($Q133))+$S133,0),$D$7)</f>
        <v>0</v>
      </c>
      <c r="EU134" s="1">
        <f>IF(ABS($Q134)&lt;G$47,$AA134,IF(ABS($Q133)&lt;G$47,(G$47-ABS($Q133))*($Z133+$Z134)*0.5*($D$27+$D$28)*$D$5*1000,0))</f>
        <v>0</v>
      </c>
      <c r="EV134" s="1">
        <f>IF(AND(G$47&lt;ABS($Q134),G$47&gt;ABS($Q133)),1,0)</f>
        <v>0</v>
      </c>
      <c r="EW134" s="3">
        <f>MIN(IF(EV134=1,($S134-$S133)/(ABS($Q134)-ABS($Q133))*(G$47-ABS($Q133))+$S133,0),$D$7)</f>
        <v>0</v>
      </c>
      <c r="EX134" s="1">
        <f>IF(ABS($Q134)&lt;G$48,$AA134,IF(ABS($Q133)&lt;G$48,(G$48-ABS($Q133))*($Z133+$Z134)*0.5*($D$27+$D$28)*$D$5*1000,0))</f>
        <v>0</v>
      </c>
      <c r="EY134" s="1">
        <f>IF(AND(G$48&lt;ABS($Q134),G$48&gt;ABS($Q133)),1,0)</f>
        <v>0</v>
      </c>
      <c r="EZ134" s="3">
        <f>MIN(IF(EY134=1,($S134-$S133)/(ABS($Q134)-ABS($Q133))*(G$48-ABS($Q133))+$S133,0),$D$7)</f>
        <v>0</v>
      </c>
      <c r="FA134" s="1">
        <f>IF(ABS($Q134)&lt;G$49,$AA134,IF(ABS($Q133)&lt;G$49,(G$49-ABS($Q133))*($Z133+$Z134)*0.5*($D$27+$D$28)*$D$5*1000,0))</f>
        <v>0</v>
      </c>
      <c r="FB134" s="1">
        <f>IF(AND(G$49&lt;ABS($Q134),G$49&gt;ABS($Q133)),1,0)</f>
        <v>0</v>
      </c>
      <c r="FC134" s="3">
        <f>MIN(IF(FB134=1,($S134-$S133)/(ABS($Q134)-ABS($Q133))*(G$49-ABS($Q133))+$S133,0),$D$7)</f>
        <v>0</v>
      </c>
      <c r="FD134" s="1">
        <f>IF(ABS($Q134)&lt;G$50,$AA134,IF(ABS($Q133)&lt;G$50,(G$50-ABS($Q133))*($Z133+$Z134)*0.5*($D$27+$D$28)*$D$5*1000,0))</f>
        <v>0</v>
      </c>
      <c r="FE134" s="1">
        <f>IF(AND(G$50&lt;ABS($Q134),G$50&gt;ABS($Q133)),1,0)</f>
        <v>0</v>
      </c>
      <c r="FF134" s="3">
        <f>MIN(IF(FE134=1,($S134-$S133)/(ABS($Q134)-ABS($Q133))*(G$50-ABS($Q133))+$S133,0),$D$7)</f>
        <v>0</v>
      </c>
      <c r="FG134" s="1">
        <f>IF(ABS($Q134)&lt;G$51,$AA134,IF(ABS($Q133)&lt;G$51,(G$51-ABS($Q133))*($Z133+$Z134)*0.5*($D$27+$D$28)*$D$5*1000,0))</f>
        <v>0</v>
      </c>
      <c r="FH134" s="1">
        <f>IF(AND(G$51&lt;ABS($Q134),G$51&gt;ABS($Q133)),1,0)</f>
        <v>0</v>
      </c>
      <c r="FI134" s="3">
        <f>MIN(IF(FH134=1,($S134-$S133)/(ABS($Q134)-ABS($Q133))*(G$51-ABS($Q133))+$S133,0),$D$7)</f>
        <v>0</v>
      </c>
      <c r="FJ134" s="1">
        <f>IF(ABS($Q134)&lt;G$52,$AA134,IF(ABS($Q133)&lt;G$52,(G$52-ABS($Q133))*($Z133+$Z134)*0.5*($D$27+$D$28)*$D$5*1000,0))</f>
        <v>0</v>
      </c>
      <c r="FK134" s="1">
        <f>IF(AND(G$52&lt;ABS($Q134),G$52&gt;ABS($Q133)),1,0)</f>
        <v>0</v>
      </c>
      <c r="FL134" s="3">
        <f>MIN(IF(FK134=1,($S134-$S133)/(ABS($Q134)-ABS($Q133))*(G$52-ABS($Q133))+$S133,0),$D$7)</f>
        <v>0</v>
      </c>
      <c r="FM134" s="1">
        <f>IF(ABS($Q134)&lt;G$53,$AA134,IF(ABS($Q133)&lt;G$53,(G$53-ABS($Q133))*($Z133+$Z134)*0.5*($D$27+$D$28)*$D$5*1000,0))</f>
        <v>0</v>
      </c>
      <c r="FN134" s="1">
        <f>IF(AND(G$53&lt;ABS($Q134),G$53&gt;ABS($Q133)),1,0)</f>
        <v>0</v>
      </c>
      <c r="FO134" s="3">
        <f>MIN(IF(FN134=1,($S134-$S133)/(ABS($Q134)-ABS($Q133))*(G$53-ABS($Q133))+$S133,0),$D$7)</f>
        <v>0</v>
      </c>
      <c r="FP134" s="1">
        <f>IF(ABS($Q134)&lt;G$54,$AA134,IF(ABS($Q133)&lt;G$54,(G$54-ABS($Q133))*($Z133+$Z134)*0.5*($D$27+$D$28)*$D$5*1000,0))</f>
        <v>0</v>
      </c>
      <c r="FQ134" s="1">
        <f>IF(AND(G$54&lt;ABS($Q134),G$54&gt;ABS($Q133)),1,0)</f>
        <v>0</v>
      </c>
      <c r="FR134" s="3">
        <f>MIN(IF(FQ134=1,($S134-$S133)/(ABS($Q134)-ABS($Q133))*(G$54-ABS($Q133))+$S133,0),$D$7)</f>
        <v>0</v>
      </c>
      <c r="FS134" s="1">
        <f>IF(ABS($Q134)&lt;G$55,$AA134,IF(ABS($Q133)&lt;G$55,(G$55-ABS($Q133))*($Z133+$Z134)*0.5*($D$27+$D$28)*$D$5*1000,0))</f>
        <v>0</v>
      </c>
      <c r="FT134" s="1">
        <f>IF(AND(G$55&lt;ABS($Q134),G$55&gt;ABS($Q133)),1,0)</f>
        <v>0</v>
      </c>
      <c r="FU134" s="3">
        <f>MIN(IF(FT134=1,($S134-$S133)/(ABS($Q134)-ABS($Q133))*(G$55-ABS($Q133))+$S133,0),$D$7)</f>
        <v>0</v>
      </c>
      <c r="FV134" s="1" t="e">
        <f>IF(ABS($Q134)&lt;#REF!,$AA134,IF(ABS($Q133)&lt;#REF!,(#REF!-ABS($Q133))*($Z133+$Z134)*0.5*($D$27+$D$28)*$D$5*1000,0))</f>
        <v>#REF!</v>
      </c>
      <c r="FW134" s="1" t="e">
        <f>IF(AND(#REF!&lt;ABS($Q134),#REF!&gt;ABS($Q133)),1,0)</f>
        <v>#REF!</v>
      </c>
      <c r="FX134" s="3" t="e">
        <f>MIN(IF(FW134=1,($S134-$S133)/(ABS($Q134)-ABS($Q133))*(#REF!-ABS($Q133))+$S133,0),$D$7)</f>
        <v>#REF!</v>
      </c>
    </row>
    <row r="135" spans="1:180" x14ac:dyDescent="0.35">
      <c r="B135" s="4"/>
      <c r="C135" s="4"/>
      <c r="D135" s="4"/>
      <c r="E135" s="4"/>
      <c r="F135" s="4"/>
      <c r="G135" s="23"/>
      <c r="H135" s="23"/>
      <c r="I135" s="23"/>
      <c r="J135" s="23"/>
      <c r="K135" s="23"/>
      <c r="L135" s="36"/>
      <c r="M135" s="23"/>
      <c r="N135" s="23"/>
      <c r="O135" s="23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3">
        <f t="shared" si="8"/>
        <v>0.2</v>
      </c>
      <c r="AA135" s="3"/>
      <c r="AB135" s="1"/>
      <c r="AC135" s="2"/>
      <c r="AD135" s="2"/>
      <c r="AE135" s="1"/>
      <c r="AF135" s="2"/>
      <c r="AG135" s="2"/>
      <c r="AH135" s="1"/>
      <c r="AI135" s="2"/>
      <c r="AJ135" s="2"/>
      <c r="AK135" s="1"/>
      <c r="AL135" s="2"/>
      <c r="AM135" s="2"/>
      <c r="AN135" s="1"/>
      <c r="AO135" s="2"/>
      <c r="AP135" s="2"/>
      <c r="AQ135" s="1"/>
      <c r="AR135" s="2"/>
      <c r="AS135" s="2"/>
      <c r="AT135" s="1"/>
      <c r="AU135" s="2"/>
      <c r="AV135" s="2"/>
      <c r="AW135" s="1"/>
      <c r="AX135" s="2"/>
      <c r="AY135" s="2"/>
      <c r="AZ135" s="1"/>
      <c r="BA135" s="2"/>
      <c r="BB135" s="2"/>
      <c r="BC135" s="1"/>
      <c r="BD135" s="2"/>
      <c r="BE135" s="2"/>
      <c r="BF135" s="1"/>
      <c r="BG135" s="2"/>
      <c r="BH135" s="2"/>
      <c r="BI135" s="1"/>
      <c r="BJ135" s="2"/>
      <c r="BK135" s="2"/>
      <c r="BL135" s="1"/>
      <c r="BM135" s="2"/>
      <c r="BN135" s="2"/>
      <c r="BO135" s="1"/>
      <c r="BP135" s="2"/>
      <c r="BQ135" s="2"/>
      <c r="BR135" s="1"/>
      <c r="BS135" s="2"/>
      <c r="BT135" s="2"/>
      <c r="BU135" s="1"/>
      <c r="BV135" s="2"/>
      <c r="BW135" s="2"/>
      <c r="BX135" s="1"/>
      <c r="BY135" s="2"/>
      <c r="BZ135" s="2"/>
      <c r="CA135" s="1"/>
      <c r="CB135" s="2"/>
      <c r="CC135" s="2"/>
      <c r="CD135" s="1"/>
      <c r="CE135" s="2"/>
      <c r="CF135" s="2"/>
      <c r="CG135" s="1"/>
      <c r="CH135" s="2"/>
      <c r="CI135" s="2"/>
      <c r="CJ135" s="1"/>
      <c r="CK135" s="2"/>
      <c r="CL135" s="2"/>
      <c r="CM135" s="1"/>
      <c r="CN135" s="2"/>
      <c r="CO135" s="2"/>
      <c r="CP135" s="1"/>
      <c r="CQ135" s="2"/>
      <c r="CR135" s="2"/>
      <c r="CS135" s="1"/>
      <c r="CT135" s="2"/>
      <c r="CU135" s="2"/>
      <c r="CV135" s="1"/>
      <c r="CW135" s="2"/>
      <c r="CX135" s="2"/>
      <c r="CY135" s="1"/>
      <c r="CZ135" s="2"/>
      <c r="DA135" s="2"/>
      <c r="DB135" s="1"/>
      <c r="DC135" s="2"/>
      <c r="DD135" s="2"/>
      <c r="DE135" s="1"/>
      <c r="DF135" s="2"/>
      <c r="DG135" s="2"/>
      <c r="DH135" s="1"/>
      <c r="DI135" s="2"/>
      <c r="DJ135" s="2"/>
      <c r="DK135" s="1"/>
      <c r="DL135" s="2"/>
      <c r="DM135" s="2"/>
      <c r="DN135" s="1"/>
      <c r="DO135" s="2"/>
      <c r="DP135" s="2"/>
      <c r="DQ135" s="1"/>
      <c r="DR135" s="2"/>
      <c r="DS135" s="2"/>
      <c r="DT135" s="1"/>
      <c r="DU135" s="2"/>
      <c r="DV135" s="2"/>
      <c r="DW135" s="1"/>
      <c r="DX135" s="2"/>
      <c r="DY135" s="2"/>
      <c r="DZ135" s="1"/>
      <c r="EA135" s="2"/>
      <c r="EB135" s="2"/>
      <c r="EC135" s="1"/>
      <c r="ED135" s="2"/>
      <c r="EE135" s="2"/>
      <c r="EF135" s="1"/>
      <c r="EG135" s="2"/>
      <c r="EH135" s="2"/>
      <c r="EI135" s="1"/>
      <c r="EJ135" s="2"/>
      <c r="EK135" s="2"/>
      <c r="EL135" s="1"/>
      <c r="EM135" s="2"/>
      <c r="EN135" s="2"/>
      <c r="EO135" s="1"/>
      <c r="EP135" s="2"/>
      <c r="EQ135" s="2"/>
      <c r="ER135" s="1"/>
      <c r="ES135" s="2"/>
      <c r="ET135" s="2"/>
      <c r="EU135" s="1"/>
      <c r="EV135" s="2"/>
      <c r="EW135" s="2"/>
      <c r="EX135" s="1"/>
      <c r="EY135" s="2"/>
      <c r="EZ135" s="2"/>
      <c r="FA135" s="1"/>
      <c r="FB135" s="2"/>
      <c r="FC135" s="2"/>
      <c r="FD135" s="1"/>
      <c r="FE135" s="2"/>
      <c r="FF135" s="2"/>
      <c r="FG135" s="1"/>
      <c r="FH135" s="2"/>
      <c r="FI135" s="2"/>
      <c r="FJ135" s="1"/>
      <c r="FK135" s="2"/>
      <c r="FL135" s="2"/>
      <c r="FM135" s="1"/>
      <c r="FN135" s="2"/>
      <c r="FO135" s="2"/>
      <c r="FP135" s="1"/>
      <c r="FQ135" s="2"/>
      <c r="FR135" s="2"/>
      <c r="FS135" s="1"/>
      <c r="FT135" s="2"/>
      <c r="FU135" s="2"/>
      <c r="FV135" s="1"/>
      <c r="FW135" s="2"/>
      <c r="FX135" s="2"/>
    </row>
    <row r="136" spans="1:180" x14ac:dyDescent="0.35">
      <c r="A136" s="4"/>
      <c r="B136" s="4"/>
      <c r="C136" s="4"/>
      <c r="D136" s="4"/>
      <c r="E136" s="4"/>
      <c r="F136" s="5"/>
      <c r="G136" s="23"/>
      <c r="H136" s="23"/>
      <c r="I136" s="23"/>
      <c r="J136" s="23"/>
      <c r="K136" s="23"/>
      <c r="L136" s="36"/>
      <c r="M136" s="23"/>
      <c r="N136" s="23"/>
      <c r="O136" s="23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3">
        <f t="shared" si="8"/>
        <v>0.2</v>
      </c>
      <c r="AA136" s="1">
        <f>$R135*($Z136+$Z135)*0.5*($D$27+$D$28)*1000*$D$5</f>
        <v>0</v>
      </c>
      <c r="AB136" s="1">
        <f>IF(ABS($Q136)&lt;$G$6,$AA136,IF(ABS($Q135)&lt;$G$6,($G$6-ABS($Q135))*($Z135+$Z136)*0.5*($D$27+$D$28)*$D$5*1000,0))</f>
        <v>0</v>
      </c>
      <c r="AC136" s="1">
        <f>IF(AND($G$6&lt;ABS($Q136),$G$6&gt;ABS($Q135)),1,0)</f>
        <v>0</v>
      </c>
      <c r="AD136" s="3">
        <f>MIN(IF(AC136=1,($S136-$S135)/(ABS($Q136)-ABS($Q135))*($G$6-ABS($Q135))+$S135,0),$D$7)</f>
        <v>0</v>
      </c>
      <c r="AE136" s="1">
        <f>IF(ABS($Q136)&lt;$G$7,$AA136,IF(ABS($Q135)&lt;$G$7,($G$7-ABS($Q135))*($Z135+$Z136)*0.5*($D$27+$D$28)*$D$5*1000,0))</f>
        <v>0</v>
      </c>
      <c r="AF136" s="1">
        <f>IF(AND($G$7&lt;ABS($Q136),$G$7&gt;ABS($Q135)),1,0)</f>
        <v>0</v>
      </c>
      <c r="AG136" s="3">
        <f>MIN(IF(AF136=1,($S136-$S135)/(ABS($Q136)-ABS($Q135))*($G$7-ABS($Q135))+$S135,0),$D$7)</f>
        <v>0</v>
      </c>
      <c r="AH136" s="1">
        <f>IF(ABS($Q136)&lt;$G$8,$AA136,IF(ABS($Q135)&lt;$G$8,($G$8-ABS($Q135))*($Z135+$Z136)*0.5*($D$27+$D$28)*$D$5*1000,0))</f>
        <v>0</v>
      </c>
      <c r="AI136" s="1">
        <f>IF(AND($G$8&lt;ABS($Q136),$G$8&gt;ABS($Q135)),1,0)</f>
        <v>0</v>
      </c>
      <c r="AJ136" s="3">
        <f>MIN(IF(AI136=1,($S136-$S135)/(ABS($Q136)-ABS($Q135))*($G$8-ABS($Q135))+$S135,0),$D$7)</f>
        <v>0</v>
      </c>
      <c r="AK136" s="1">
        <f>IF(ABS($Q136)&lt;$G$9,$AA136,IF(ABS($Q135)&lt;$G$9,($G$9-ABS($Q135))*($Z135+$Z136)*0.5*($D$27+$D$28)*$D$5*1000,0))</f>
        <v>0</v>
      </c>
      <c r="AL136" s="1">
        <f>IF(AND($G$9&lt;ABS($Q136),$G$9&gt;ABS($Q135)),1,0)</f>
        <v>0</v>
      </c>
      <c r="AM136" s="3">
        <f>MIN(IF(AL136=1,($S136-$S135)/(ABS($Q136)-ABS($Q135))*($G$9-ABS($Q135))+$S135,0),$D$7)</f>
        <v>0</v>
      </c>
      <c r="AN136" s="1">
        <f>IF(ABS($Q136)&lt;$G$10,$AA136,IF(ABS($Q135)&lt;$G$10,($G$10-ABS($Q135))*($Z135+$Z136)*0.5*($D$27+$D$28)*$D$5*1000,0))</f>
        <v>0</v>
      </c>
      <c r="AO136" s="1">
        <f>IF(AND($G$10&lt;ABS($Q136),$G$10&gt;ABS($Q135)),1,0)</f>
        <v>0</v>
      </c>
      <c r="AP136" s="3">
        <f>MIN(IF(AO136=1,($S136-$S135)/(ABS($Q136)-ABS($Q135))*($G$10-ABS($Q135))+$S135,0),$D$7)</f>
        <v>0</v>
      </c>
      <c r="AQ136" s="1">
        <f>IF(ABS($Q136)&lt;$G$11,$AA136,IF(ABS($Q135)&lt;$G$11,($G$11-ABS($Q135))*($Z135+$Z136)*0.5*($D$27+$D$28)*$D$5*1000,0))</f>
        <v>0</v>
      </c>
      <c r="AR136" s="1">
        <f>IF(AND($G$11&lt;ABS($Q136),$G$11&gt;ABS($Q135)),1,0)</f>
        <v>0</v>
      </c>
      <c r="AS136" s="3">
        <f>MIN(IF(AR136=1,($S136-$S135)/(ABS($Q136)-ABS($Q135))*($G$11-ABS($Q135))+$S135,0),$D$7)</f>
        <v>0</v>
      </c>
      <c r="AT136" s="1">
        <f>IF(ABS($Q136)&lt;$G$12,$AA136,IF(ABS($Q135)&lt;$G$12,($G$12-ABS($Q135))*($Z135+$Z136)*0.5*($D$27+$D$28)*$D$5*1000,0))</f>
        <v>0</v>
      </c>
      <c r="AU136" s="1">
        <f>IF(AND($G$12&lt;ABS($Q136),$G$12&gt;ABS($Q135)),1,0)</f>
        <v>0</v>
      </c>
      <c r="AV136" s="3">
        <f>MIN(IF(AU136=1,($S136-$S135)/(ABS($Q136)-ABS($Q135))*($G$12-ABS($Q135))+$S135,0),$D$7)</f>
        <v>0</v>
      </c>
      <c r="AW136" s="1">
        <f>IF(ABS($Q136)&lt;$G$13,$AA136,IF(ABS($Q135)&lt;$G$13,($G$13-ABS($Q135))*($Z135+$Z136)*0.5*($D$27+$D$28)*$D$5*1000,0))</f>
        <v>0</v>
      </c>
      <c r="AX136" s="1">
        <f>IF(AND($G$13&lt;ABS($Q136),$G$13&gt;ABS($Q135)),1,0)</f>
        <v>0</v>
      </c>
      <c r="AY136" s="3">
        <f>MIN(IF(AX136=1,($S136-$S135)/(ABS($Q136)-ABS($Q135))*($G$13-ABS($Q135))+$S135,0),$D$7)</f>
        <v>0</v>
      </c>
      <c r="AZ136" s="1">
        <f>IF(ABS($Q136)&lt;$G$14,$AA136,IF(ABS($Q135)&lt;$G$14,($G$14-ABS($Q135))*($Z135+$Z136)*0.5*($D$27+$D$28)*$D$5*1000,0))</f>
        <v>0</v>
      </c>
      <c r="BA136" s="1">
        <f>IF(AND($G$14&lt;ABS($Q136),$G$14&gt;ABS($Q135)),1,0)</f>
        <v>0</v>
      </c>
      <c r="BB136" s="3">
        <f>MIN(IF(BA136=1,($S136-$S135)/(ABS($Q136)-ABS($Q135))*($G$14-ABS($Q135))+$S135,0),$D$7)</f>
        <v>0</v>
      </c>
      <c r="BC136" s="1">
        <f>IF(ABS($Q136)&lt;G$15,$AA136,IF(ABS($Q135)&lt;G$15,(G$15-ABS($Q135))*($Z135+$Z136)*0.5*($D$27+$D$28)*$D$5*1000,0))</f>
        <v>0</v>
      </c>
      <c r="BD136" s="1">
        <f>IF(AND(G$15&lt;ABS($Q136),G$15&gt;ABS($Q135)),1,0)</f>
        <v>0</v>
      </c>
      <c r="BE136" s="3">
        <f>MIN(IF(BD136=1,($S136-$S135)/(ABS($Q136)-ABS($Q135))*(G$15-ABS($Q135))+$S135,0),$D$7)</f>
        <v>0</v>
      </c>
      <c r="BF136" s="1">
        <f>IF(ABS($Q136)&lt;G$16,$AA136,IF(ABS($Q135)&lt;G$16,(G$16-ABS($Q135))*($Z135+$Z136)*0.5*($D$27+$D$28)*$D$5*1000,0))</f>
        <v>0</v>
      </c>
      <c r="BG136" s="1">
        <f>IF(AND(G$16&lt;ABS($Q136),G$16&gt;ABS($Q135)),1,0)</f>
        <v>0</v>
      </c>
      <c r="BH136" s="3">
        <f>MIN(IF(BG136=1,($S136-$S135)/(ABS($Q136)-ABS($Q135))*(G$16-ABS($Q135))+$S135,0),$D$7)</f>
        <v>0</v>
      </c>
      <c r="BI136" s="1">
        <f>IF(ABS($Q136)&lt;G$17,$AA136,IF(ABS($Q135)&lt;G$17,(G$17-ABS($Q135))*($Z135+$Z136)*0.5*($D$27+$D$28)*$D$5*1000,0))</f>
        <v>0</v>
      </c>
      <c r="BJ136" s="1">
        <f>IF(AND(G$17&lt;ABS($Q136),G$17&gt;ABS($Q135)),1,0)</f>
        <v>0</v>
      </c>
      <c r="BK136" s="3">
        <f>MIN(IF(BJ136=1,($S136-$S135)/(ABS($Q136)-ABS($Q135))*(G$17-ABS($Q135))+$S135,0),$D$7)</f>
        <v>0</v>
      </c>
      <c r="BL136" s="1">
        <f>IF(ABS($Q136)&lt;G$18,$AA136,IF(ABS($Q135)&lt;G$18,(G$18-ABS($Q135))*($Z135+$Z136)*0.5*($D$27+$D$28)*$D$5*1000,0))</f>
        <v>0</v>
      </c>
      <c r="BM136" s="1">
        <f>IF(AND(G$18&lt;ABS($Q136),G$18&gt;ABS($Q135)),1,0)</f>
        <v>0</v>
      </c>
      <c r="BN136" s="3">
        <f>MIN(IF(BM136=1,($S136-$S135)/(ABS($Q136)-ABS($Q135))*(G$18-ABS($Q135))+$S135,0),$D$7)</f>
        <v>0</v>
      </c>
      <c r="BO136" s="1">
        <f>IF(ABS($Q136)&lt;G$19,$AA136,IF(ABS($Q135)&lt;G$19,(G$19-ABS($Q135))*($Z135+$Z136)*0.5*($D$27+$D$28)*$D$5*1000,0))</f>
        <v>0</v>
      </c>
      <c r="BP136" s="1">
        <f>IF(AND(G$19&lt;ABS($Q136),G$19&gt;ABS($Q135)),1,0)</f>
        <v>0</v>
      </c>
      <c r="BQ136" s="3">
        <f>MIN(IF(BP136=1,($S136-$S135)/(ABS($Q136)-ABS($Q135))*(G$19-ABS($Q135))+$S135,0),$D$7)</f>
        <v>0</v>
      </c>
      <c r="BR136" s="1">
        <f>IF(ABS($Q136)&lt;G$20,$AA136,IF(ABS($Q135)&lt;G$20,(G$20-ABS($Q135))*($Z135+$Z136)*0.5*($D$27+$D$28)*$D$5*1000,0))</f>
        <v>0</v>
      </c>
      <c r="BS136" s="1">
        <f>IF(AND(G$20&lt;ABS($Q136),G$20&gt;ABS($Q135)),1,0)</f>
        <v>0</v>
      </c>
      <c r="BT136" s="3">
        <f>MIN(IF(BS136=1,($S136-$S135)/(ABS($Q136)-ABS($Q135))*(G$20-ABS($Q135))+$S135,0),$D$7)</f>
        <v>0</v>
      </c>
      <c r="BU136" s="1">
        <f>IF(ABS($Q136)&lt;G$21,$AA136,IF(ABS($Q135)&lt;G$21,(G$21-ABS($Q135))*($Z135+$Z136)*0.5*($D$27+$D$28)*$D$5*1000,0))</f>
        <v>0</v>
      </c>
      <c r="BV136" s="1">
        <f>IF(AND(G$21&lt;ABS($Q136),G$21&gt;ABS($Q135)),1,0)</f>
        <v>0</v>
      </c>
      <c r="BW136" s="3">
        <f>MIN(IF(BV136=1,($S136-$S135)/(ABS($Q136)-ABS($Q135))*(G$21-ABS($Q135))+$S135,0),$D$7)</f>
        <v>0</v>
      </c>
      <c r="BX136" s="1">
        <f>IF(ABS($Q136)&lt;G$22,$AA136,IF(ABS($Q135)&lt;G$22,(G$22-ABS($Q135))*($Z135+$Z136)*0.5*($D$27+$D$28)*$D$5*1000,0))</f>
        <v>0</v>
      </c>
      <c r="BY136" s="1">
        <f>IF(AND(G$22&lt;ABS($Q136),G$22&gt;ABS($Q135)),1,0)</f>
        <v>0</v>
      </c>
      <c r="BZ136" s="3">
        <f>MIN(IF(BY136=1,($S136-$S135)/(ABS($Q136)-ABS($Q135))*(G$22-ABS($Q135))+$S135,0),$D$7)</f>
        <v>0</v>
      </c>
      <c r="CA136" s="1">
        <f>IF(ABS($Q136)&lt;G$23,$AA136,IF(ABS($Q135)&lt;G$23,(G$23-ABS($Q135))*($Z135+$Z136)*0.5*($D$27+$D$28)*$D$5*1000,0))</f>
        <v>0</v>
      </c>
      <c r="CB136" s="1">
        <f>IF(AND(G$23&lt;ABS($Q136),G$23&gt;ABS($Q135)),1,0)</f>
        <v>0</v>
      </c>
      <c r="CC136" s="3">
        <f>MIN(IF(CB136=1,($S136-$S135)/(ABS($Q136)-ABS($Q135))*(G$23-ABS($Q135))+$S135,0),$D$7)</f>
        <v>0</v>
      </c>
      <c r="CD136" s="1">
        <f>IF(ABS($Q136)&lt;G$24,$AA136,IF(ABS($Q135)&lt;G$24,(G$24-ABS($Q135))*($Z135+$Z136)*0.5*($D$27+$D$28)*$D$5*1000,0))</f>
        <v>0</v>
      </c>
      <c r="CE136" s="1">
        <f>IF(AND(G$24&lt;ABS($Q136),G$24&gt;ABS($Q135)),1,0)</f>
        <v>0</v>
      </c>
      <c r="CF136" s="3">
        <f>MIN(IF(CE136=1,($S136-$S135)/(ABS($Q136)-ABS($Q135))*(G$24-ABS($Q135))+$S135,0),$D$7)</f>
        <v>0</v>
      </c>
      <c r="CG136" s="1">
        <f>IF(ABS($Q136)&lt;G$25,$AA136,IF(ABS($Q135)&lt;G$25,(G$25-ABS($Q135))*($Z135+$Z136)*0.5*($D$27+$D$28)*$D$5*1000,0))</f>
        <v>0</v>
      </c>
      <c r="CH136" s="1">
        <f>IF(AND(G$25&lt;ABS($Q136),G$25&gt;ABS($Q135)),1,0)</f>
        <v>0</v>
      </c>
      <c r="CI136" s="3">
        <f>MIN(IF(CH136=1,($S136-$S135)/(ABS($Q136)-ABS($Q135))*(G$25-ABS($Q135))+$S135,0),$D$7)</f>
        <v>0</v>
      </c>
      <c r="CJ136" s="1">
        <f>IF(ABS($Q136)&lt;G$26,$AA136,IF(ABS($Q135)&lt;G$26,(G$26-ABS($Q135))*($Z135+$Z136)*0.5*($D$27+$D$28)*$D$5*1000,0))</f>
        <v>0</v>
      </c>
      <c r="CK136" s="1">
        <f>IF(AND(G$26&lt;ABS($Q136),G$26&gt;ABS($Q135)),1,0)</f>
        <v>0</v>
      </c>
      <c r="CL136" s="3">
        <f>MIN(IF(CK136=1,($S136-$S135)/(ABS($Q136)-ABS($Q135))*(G$26-ABS($Q135))+$S135,0),$D$7)</f>
        <v>0</v>
      </c>
      <c r="CM136" s="1">
        <f>IF(ABS($Q136)&lt;G$27,$AA136,IF(ABS($Q135)&lt;G$27,(G$27-ABS($Q135))*($Z135+$Z136)*0.5*($D$27+$D$28)*$D$5*1000,0))</f>
        <v>0</v>
      </c>
      <c r="CN136" s="1">
        <f>IF(AND(G$27&lt;ABS($Q136),G$27&gt;ABS($Q135)),1,0)</f>
        <v>0</v>
      </c>
      <c r="CO136" s="3">
        <f>MIN(IF(CN136=1,($S136-$S135)/(ABS($Q136)-ABS($Q135))*(G$27-ABS($Q135))+$S135,0),$D$7)</f>
        <v>0</v>
      </c>
      <c r="CP136" s="1">
        <f>IF(ABS($Q136)&lt;G$28,$AA136,IF(ABS($Q135)&lt;G$28,(G$28-ABS($Q135))*($Z135+$Z136)*0.5*($D$27+$D$28)*$D$5*1000,0))</f>
        <v>0</v>
      </c>
      <c r="CQ136" s="1">
        <f>IF(AND(G$28&lt;ABS($Q136),G$28&gt;ABS($Q135)),1,0)</f>
        <v>0</v>
      </c>
      <c r="CR136" s="3">
        <f>MIN(IF(CQ136=1,($S136-$S135)/(ABS($Q136)-ABS($Q135))*(G$28-ABS($Q135))+$S135,0),$D$7)</f>
        <v>0</v>
      </c>
      <c r="CS136" s="1">
        <f>IF(ABS($Q136)&lt;G$29,$AA136,IF(ABS($Q135)&lt;G$29,(G$29-ABS($Q135))*($Z135+$Z136)*0.5*($D$27+$D$28)*$D$5*1000,0))</f>
        <v>0</v>
      </c>
      <c r="CT136" s="1">
        <f>IF(AND(G$29&lt;ABS($Q136),G$29&gt;ABS($Q135)),1,0)</f>
        <v>0</v>
      </c>
      <c r="CU136" s="3">
        <f>MIN(IF(CT136=1,($S136-$S135)/(ABS($Q136)-ABS($Q135))*(G$29-ABS($Q135))+$S135,0),$D$7)</f>
        <v>0</v>
      </c>
      <c r="CV136" s="1">
        <f>IF(ABS($Q136)&lt;G$30,$AA136,IF(ABS($Q135)&lt;G$30,(G$30-ABS($Q135))*($Z135+$Z136)*0.5*($D$27+$D$28)*$D$5*1000,0))</f>
        <v>0</v>
      </c>
      <c r="CW136" s="1">
        <f>IF(AND(G$30&lt;ABS($Q136),G$30&gt;ABS($Q135)),1,0)</f>
        <v>0</v>
      </c>
      <c r="CX136" s="3">
        <f>MIN(IF(CW136=1,($S136-$S135)/(ABS($Q136)-ABS($Q135))*(G$30-ABS($Q135))+$S135,0),$D$7)</f>
        <v>0</v>
      </c>
      <c r="CY136" s="1">
        <f>IF(ABS($Q136)&lt;G$31,$AA136,IF(ABS($Q135)&lt;G$31,(G$31-ABS($Q135))*($Z135+$Z136)*0.5*($D$27+$D$28)*$D$5*1000,0))</f>
        <v>0</v>
      </c>
      <c r="CZ136" s="1">
        <f>IF(AND(G$31&lt;ABS($Q136),G$31&gt;ABS($Q135)),1,0)</f>
        <v>0</v>
      </c>
      <c r="DA136" s="3">
        <f>MIN(IF(CZ136=1,($S136-$S135)/(ABS($Q136)-ABS($Q135))*(G$31-ABS($Q135))+$S135,0),$D$7)</f>
        <v>0</v>
      </c>
      <c r="DB136" s="1">
        <f>IF(ABS($Q136)&lt;G$32,$AA136,IF(ABS($Q135)&lt;G$32,(G$32-ABS($Q135))*($Z135+$Z136)*0.5*($D$27+$D$28)*$D$5*1000,0))</f>
        <v>0</v>
      </c>
      <c r="DC136" s="1">
        <f>IF(AND(G$32&lt;ABS($Q136),G$32&gt;ABS($Q135)),1,0)</f>
        <v>0</v>
      </c>
      <c r="DD136" s="3">
        <f>MIN(IF(DC136=1,($S136-$S135)/(ABS($Q136)-ABS($Q135))*(G$32-ABS($Q135))+$S135,0),$D$7)</f>
        <v>0</v>
      </c>
      <c r="DE136" s="1">
        <f>IF(ABS($Q136)&lt;G$33,$AA136,IF(ABS($Q135)&lt;G$33,(G$33-ABS($Q135))*($Z135+$Z136)*0.5*($D$27+$D$28)*$D$5*1000,0))</f>
        <v>0</v>
      </c>
      <c r="DF136" s="1">
        <f>IF(AND(G$33&lt;ABS($Q136),G$33&gt;ABS($Q135)),1,0)</f>
        <v>0</v>
      </c>
      <c r="DG136" s="3">
        <f>MIN(IF(DF136=1,($S136-$S135)/(ABS($Q136)-ABS($Q135))*(G$33-ABS($Q135))+$S135,0),$D$7)</f>
        <v>0</v>
      </c>
      <c r="DH136" s="1">
        <f>IF(ABS($Q136)&lt;G$34,$AA136,IF(ABS($Q135)&lt;G$34,(G$34-ABS($Q135))*($Z135+$Z136)*0.5*($D$27+$D$28)*$D$5*1000,0))</f>
        <v>0</v>
      </c>
      <c r="DI136" s="1">
        <f>IF(AND(G$34&lt;ABS($Q136),G$34&gt;ABS($Q135)),1,0)</f>
        <v>0</v>
      </c>
      <c r="DJ136" s="3">
        <f>MIN(IF(DI136=1,($S136-$S135)/(ABS($Q136)-ABS($Q135))*(G$34-ABS($Q135))+$S135,0),$D$7)</f>
        <v>0</v>
      </c>
      <c r="DK136" s="1">
        <f>IF(ABS($Q136)&lt;G$35,$AA136,IF(ABS($Q135)&lt;G$35,(G$35-ABS($Q135))*($Z135+$Z136)*0.5*($D$27+$D$28)*$D$5*1000,0))</f>
        <v>0</v>
      </c>
      <c r="DL136" s="1">
        <f>IF(AND(G$35&lt;ABS($Q136),G$35&gt;ABS($Q135)),1,0)</f>
        <v>0</v>
      </c>
      <c r="DM136" s="3">
        <f>MIN(IF(DL136=1,($S136-$S135)/(ABS($Q136)-ABS($Q135))*(G$35-ABS($Q135))+$S135,0),$D$7)</f>
        <v>0</v>
      </c>
      <c r="DN136" s="1">
        <f>IF(ABS($Q136)&lt;G$36,$AA136,IF(ABS($Q135)&lt;G$36,(G$36-ABS($Q135))*($Z135+$Z136)*0.5*($D$27+$D$28)*$D$5*1000,0))</f>
        <v>0</v>
      </c>
      <c r="DO136" s="1">
        <f>IF(AND(G$36&lt;ABS($Q136),G$36&gt;ABS($Q135)),1,0)</f>
        <v>0</v>
      </c>
      <c r="DP136" s="3">
        <f>MIN(IF(DO136=1,($S136-$S135)/(ABS($Q136)-ABS($Q135))*(G$36-ABS($Q135))+$S135,0),$D$7)</f>
        <v>0</v>
      </c>
      <c r="DQ136" s="1">
        <f>IF(ABS($Q136)&lt;G$37,$AA136,IF(ABS($Q135)&lt;G$37,(G$37-ABS($Q135))*($Z135+$Z136)*0.5*($D$27+$D$28)*$D$5*1000,0))</f>
        <v>0</v>
      </c>
      <c r="DR136" s="1">
        <f>IF(AND(G$37&lt;ABS($Q136),G$37&gt;ABS($Q135)),1,0)</f>
        <v>0</v>
      </c>
      <c r="DS136" s="3">
        <f>MIN(IF(DR136=1,($S136-$S135)/(ABS($Q136)-ABS($Q135))*(G$37-ABS($Q135))+$S135,0),$D$7)</f>
        <v>0</v>
      </c>
      <c r="DT136" s="1">
        <f>IF(ABS($Q136)&lt;G$38,$AA136,IF(ABS($Q135)&lt;G$38,(G$38-ABS($Q135))*($Z135+$Z136)*0.5*($D$27+$D$28)*$D$5*1000,0))</f>
        <v>0</v>
      </c>
      <c r="DU136" s="1">
        <f>IF(AND(G$38&lt;ABS($Q136),G$38&gt;ABS($Q135)),1,0)</f>
        <v>0</v>
      </c>
      <c r="DV136" s="3">
        <f>MIN(IF(DU136=1,($S136-$S135)/(ABS($Q136)-ABS($Q135))*(G$38-ABS($Q135))+$S135,0),$D$7)</f>
        <v>0</v>
      </c>
      <c r="DW136" s="1">
        <f>IF(ABS($Q136)&lt;G$39,$AA136,IF(ABS($Q135)&lt;G$39,(G$39-ABS($Q135))*($Z135+$Z136)*0.5*($D$27+$D$28)*$D$5*1000,0))</f>
        <v>0</v>
      </c>
      <c r="DX136" s="1">
        <f>IF(AND(G$39&lt;ABS($Q136),G$39&gt;ABS($Q135)),1,0)</f>
        <v>0</v>
      </c>
      <c r="DY136" s="3">
        <f>MIN(IF(DX136=1,($S136-$S135)/(ABS($Q136)-ABS($Q135))*(G$39-ABS($Q135))+$S135,0),$D$7)</f>
        <v>0</v>
      </c>
      <c r="DZ136" s="1">
        <f>IF(ABS($Q136)&lt;G$40,$AA136,IF(ABS($Q135)&lt;G$40,(G$40-ABS($Q135))*($Z135+$Z136)*0.5*($D$27+$D$28)*$D$5*1000,0))</f>
        <v>0</v>
      </c>
      <c r="EA136" s="1">
        <f>IF(AND(G$40&lt;ABS($Q136),G$40&gt;ABS($Q135)),1,0)</f>
        <v>0</v>
      </c>
      <c r="EB136" s="3">
        <f>MIN(IF(EA136=1,($S136-$S135)/(ABS($Q136)-ABS($Q135))*(G$40-ABS($Q135))+$S135,0),$D$7)</f>
        <v>0</v>
      </c>
      <c r="EC136" s="1">
        <f>IF(ABS($Q136)&lt;G$41,$AA136,IF(ABS($Q135)&lt;G$41,(G$41-ABS($Q135))*($Z135+$Z136)*0.5*($D$27+$D$28)*$D$5*1000,0))</f>
        <v>0</v>
      </c>
      <c r="ED136" s="1">
        <f>IF(AND(G$41&lt;ABS($Q136),G$41&gt;ABS($Q135)),1,0)</f>
        <v>0</v>
      </c>
      <c r="EE136" s="3">
        <f>MIN(IF(ED136=1,($S136-$S135)/(ABS($Q136)-ABS($Q135))*(G$41-ABS($Q135))+$S135,0),$D$7)</f>
        <v>0</v>
      </c>
      <c r="EF136" s="1">
        <f>IF(ABS($Q136)&lt;G$42,$AA136,IF(ABS($Q135)&lt;G$42,(G$42-ABS($Q135))*($Z135+$Z136)*0.5*($D$27+$D$28)*$D$5*1000,0))</f>
        <v>0</v>
      </c>
      <c r="EG136" s="1">
        <f>IF(AND(G$42&lt;ABS($Q136),G$42&gt;ABS($Q135)),1,0)</f>
        <v>0</v>
      </c>
      <c r="EH136" s="3">
        <f>MIN(IF(EG136=1,($S136-$S135)/(ABS($Q136)-ABS($Q135))*(G$42-ABS($Q135))+$S135,0),$D$7)</f>
        <v>0</v>
      </c>
      <c r="EI136" s="1">
        <f>IF(ABS($Q136)&lt;G$43,$AA136,IF(ABS($Q135)&lt;G$43,(G$43-ABS($Q135))*($Z135+$Z136)*0.5*($D$27+$D$28)*$D$5*1000,0))</f>
        <v>0</v>
      </c>
      <c r="EJ136" s="1">
        <f>IF(AND(G$43&lt;ABS($Q136),G$43&gt;ABS($Q135)),1,0)</f>
        <v>0</v>
      </c>
      <c r="EK136" s="3">
        <f>MIN(IF(EJ136=1,($S136-$S135)/(ABS($Q136)-ABS($Q135))*(G$43-ABS($Q135))+$S135,0),$D$7)</f>
        <v>0</v>
      </c>
      <c r="EL136" s="1">
        <f>IF(ABS($Q136)&lt;G$44,$AA136,IF(ABS($Q135)&lt;G$44,(G$44-ABS($Q135))*($Z135+$Z136)*0.5*($D$27+$D$28)*$D$5*1000,0))</f>
        <v>0</v>
      </c>
      <c r="EM136" s="1">
        <f>IF(AND(G$44&lt;ABS($Q136),G$44&gt;ABS($Q135)),1,0)</f>
        <v>0</v>
      </c>
      <c r="EN136" s="3">
        <f>MIN(IF(EM136=1,($S136-$S135)/(ABS($Q136)-ABS($Q135))*(G$44-ABS($Q135))+$S135,0),$D$7)</f>
        <v>0</v>
      </c>
      <c r="EO136" s="1">
        <f>IF(ABS($Q136)&lt;G$45,$AA136,IF(ABS($Q135)&lt;G$45,(G$45-ABS($Q135))*($Z135+$Z136)*0.5*($D$27+$D$28)*$D$5*1000,0))</f>
        <v>0</v>
      </c>
      <c r="EP136" s="1">
        <f>IF(AND(G$45&lt;ABS($Q136),G$45&gt;ABS($Q135)),1,0)</f>
        <v>0</v>
      </c>
      <c r="EQ136" s="3">
        <f>MIN(IF(EP136=1,($S136-$S135)/(ABS($Q136)-ABS($Q135))*(G$45-ABS($Q135))+$S135,0),$D$7)</f>
        <v>0</v>
      </c>
      <c r="ER136" s="1">
        <f>IF(ABS($Q136)&lt;G$46,$AA136,IF(ABS($Q135)&lt;G$46,(G$46-ABS($Q135))*($Z135+$Z136)*0.5*($D$27+$D$28)*$D$5*1000,0))</f>
        <v>0</v>
      </c>
      <c r="ES136" s="1">
        <f>IF(AND(G$46&lt;ABS($Q136),G$46&gt;ABS($Q135)),1,0)</f>
        <v>0</v>
      </c>
      <c r="ET136" s="3">
        <f>MIN(IF(ES136=1,($S136-$S135)/(ABS($Q136)-ABS($Q135))*(G$46-ABS($Q135))+$S135,0),$D$7)</f>
        <v>0</v>
      </c>
      <c r="EU136" s="1">
        <f>IF(ABS($Q136)&lt;G$47,$AA136,IF(ABS($Q135)&lt;G$47,(G$47-ABS($Q135))*($Z135+$Z136)*0.5*($D$27+$D$28)*$D$5*1000,0))</f>
        <v>0</v>
      </c>
      <c r="EV136" s="1">
        <f>IF(AND(G$47&lt;ABS($Q136),G$47&gt;ABS($Q135)),1,0)</f>
        <v>0</v>
      </c>
      <c r="EW136" s="3">
        <f>MIN(IF(EV136=1,($S136-$S135)/(ABS($Q136)-ABS($Q135))*(G$47-ABS($Q135))+$S135,0),$D$7)</f>
        <v>0</v>
      </c>
      <c r="EX136" s="1">
        <f>IF(ABS($Q136)&lt;G$48,$AA136,IF(ABS($Q135)&lt;G$48,(G$48-ABS($Q135))*($Z135+$Z136)*0.5*($D$27+$D$28)*$D$5*1000,0))</f>
        <v>0</v>
      </c>
      <c r="EY136" s="1">
        <f>IF(AND(G$48&lt;ABS($Q136),G$48&gt;ABS($Q135)),1,0)</f>
        <v>0</v>
      </c>
      <c r="EZ136" s="3">
        <f>MIN(IF(EY136=1,($S136-$S135)/(ABS($Q136)-ABS($Q135))*(G$48-ABS($Q135))+$S135,0),$D$7)</f>
        <v>0</v>
      </c>
      <c r="FA136" s="1">
        <f>IF(ABS($Q136)&lt;G$49,$AA136,IF(ABS($Q135)&lt;G$49,(G$49-ABS($Q135))*($Z135+$Z136)*0.5*($D$27+$D$28)*$D$5*1000,0))</f>
        <v>0</v>
      </c>
      <c r="FB136" s="1">
        <f>IF(AND(G$49&lt;ABS($Q136),G$49&gt;ABS($Q135)),1,0)</f>
        <v>0</v>
      </c>
      <c r="FC136" s="3">
        <f>MIN(IF(FB136=1,($S136-$S135)/(ABS($Q136)-ABS($Q135))*(G$49-ABS($Q135))+$S135,0),$D$7)</f>
        <v>0</v>
      </c>
      <c r="FD136" s="1">
        <f>IF(ABS($Q136)&lt;G$50,$AA136,IF(ABS($Q135)&lt;G$50,(G$50-ABS($Q135))*($Z135+$Z136)*0.5*($D$27+$D$28)*$D$5*1000,0))</f>
        <v>0</v>
      </c>
      <c r="FE136" s="1">
        <f>IF(AND(G$50&lt;ABS($Q136),G$50&gt;ABS($Q135)),1,0)</f>
        <v>0</v>
      </c>
      <c r="FF136" s="3">
        <f>MIN(IF(FE136=1,($S136-$S135)/(ABS($Q136)-ABS($Q135))*(G$50-ABS($Q135))+$S135,0),$D$7)</f>
        <v>0</v>
      </c>
      <c r="FG136" s="1">
        <f>IF(ABS($Q136)&lt;G$51,$AA136,IF(ABS($Q135)&lt;G$51,(G$51-ABS($Q135))*($Z135+$Z136)*0.5*($D$27+$D$28)*$D$5*1000,0))</f>
        <v>0</v>
      </c>
      <c r="FH136" s="1">
        <f>IF(AND(G$51&lt;ABS($Q136),G$51&gt;ABS($Q135)),1,0)</f>
        <v>0</v>
      </c>
      <c r="FI136" s="3">
        <f>MIN(IF(FH136=1,($S136-$S135)/(ABS($Q136)-ABS($Q135))*(G$51-ABS($Q135))+$S135,0),$D$7)</f>
        <v>0</v>
      </c>
      <c r="FJ136" s="1">
        <f>IF(ABS($Q136)&lt;G$52,$AA136,IF(ABS($Q135)&lt;G$52,(G$52-ABS($Q135))*($Z135+$Z136)*0.5*($D$27+$D$28)*$D$5*1000,0))</f>
        <v>0</v>
      </c>
      <c r="FK136" s="1">
        <f>IF(AND(G$52&lt;ABS($Q136),G$52&gt;ABS($Q135)),1,0)</f>
        <v>0</v>
      </c>
      <c r="FL136" s="3">
        <f>MIN(IF(FK136=1,($S136-$S135)/(ABS($Q136)-ABS($Q135))*(G$52-ABS($Q135))+$S135,0),$D$7)</f>
        <v>0</v>
      </c>
      <c r="FM136" s="1">
        <f>IF(ABS($Q136)&lt;G$53,$AA136,IF(ABS($Q135)&lt;G$53,(G$53-ABS($Q135))*($Z135+$Z136)*0.5*($D$27+$D$28)*$D$5*1000,0))</f>
        <v>0</v>
      </c>
      <c r="FN136" s="1">
        <f>IF(AND(G$53&lt;ABS($Q136),G$53&gt;ABS($Q135)),1,0)</f>
        <v>0</v>
      </c>
      <c r="FO136" s="3">
        <f>MIN(IF(FN136=1,($S136-$S135)/(ABS($Q136)-ABS($Q135))*(G$53-ABS($Q135))+$S135,0),$D$7)</f>
        <v>0</v>
      </c>
      <c r="FP136" s="1">
        <f>IF(ABS($Q136)&lt;G$54,$AA136,IF(ABS($Q135)&lt;G$54,(G$54-ABS($Q135))*($Z135+$Z136)*0.5*($D$27+$D$28)*$D$5*1000,0))</f>
        <v>0</v>
      </c>
      <c r="FQ136" s="1">
        <f>IF(AND(G$54&lt;ABS($Q136),G$54&gt;ABS($Q135)),1,0)</f>
        <v>0</v>
      </c>
      <c r="FR136" s="3">
        <f>MIN(IF(FQ136=1,($S136-$S135)/(ABS($Q136)-ABS($Q135))*(G$54-ABS($Q135))+$S135,0),$D$7)</f>
        <v>0</v>
      </c>
      <c r="FS136" s="1">
        <f>IF(ABS($Q136)&lt;G$55,$AA136,IF(ABS($Q135)&lt;G$55,(G$55-ABS($Q135))*($Z135+$Z136)*0.5*($D$27+$D$28)*$D$5*1000,0))</f>
        <v>0</v>
      </c>
      <c r="FT136" s="1">
        <f>IF(AND(G$55&lt;ABS($Q136),G$55&gt;ABS($Q135)),1,0)</f>
        <v>0</v>
      </c>
      <c r="FU136" s="3">
        <f>MIN(IF(FT136=1,($S136-$S135)/(ABS($Q136)-ABS($Q135))*(G$55-ABS($Q135))+$S135,0),$D$7)</f>
        <v>0</v>
      </c>
      <c r="FV136" s="1" t="e">
        <f>IF(ABS($Q136)&lt;#REF!,$AA136,IF(ABS($Q135)&lt;#REF!,(#REF!-ABS($Q135))*($Z135+$Z136)*0.5*($D$27+$D$28)*$D$5*1000,0))</f>
        <v>#REF!</v>
      </c>
      <c r="FW136" s="1" t="e">
        <f>IF(AND(#REF!&lt;ABS($Q136),#REF!&gt;ABS($Q135)),1,0)</f>
        <v>#REF!</v>
      </c>
      <c r="FX136" s="3" t="e">
        <f>MIN(IF(FW136=1,($S136-$S135)/(ABS($Q136)-ABS($Q135))*(#REF!-ABS($Q135))+$S135,0),$D$7)</f>
        <v>#REF!</v>
      </c>
    </row>
    <row r="137" spans="1:180" x14ac:dyDescent="0.35">
      <c r="A137" s="4"/>
      <c r="B137" s="4"/>
      <c r="C137" s="4"/>
      <c r="D137" s="4"/>
      <c r="E137" s="4"/>
      <c r="F137" s="5"/>
      <c r="G137" s="23"/>
      <c r="H137" s="23"/>
      <c r="I137" s="23"/>
      <c r="J137" s="23"/>
      <c r="K137" s="23"/>
      <c r="L137" s="36"/>
      <c r="M137" s="23"/>
      <c r="N137" s="23"/>
      <c r="O137" s="23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3">
        <f t="shared" si="8"/>
        <v>0.2</v>
      </c>
      <c r="AA137" s="3"/>
      <c r="AB137" s="1"/>
      <c r="AC137" s="2"/>
      <c r="AD137" s="2"/>
      <c r="AE137" s="1"/>
      <c r="AF137" s="2"/>
      <c r="AG137" s="2"/>
      <c r="AH137" s="1"/>
      <c r="AI137" s="2"/>
      <c r="AJ137" s="2"/>
      <c r="AK137" s="1"/>
      <c r="AL137" s="2"/>
      <c r="AM137" s="2"/>
      <c r="AN137" s="1"/>
      <c r="AO137" s="2"/>
      <c r="AP137" s="2"/>
      <c r="AQ137" s="1"/>
      <c r="AR137" s="2"/>
      <c r="AS137" s="2"/>
      <c r="AT137" s="1"/>
      <c r="AU137" s="2"/>
      <c r="AV137" s="2"/>
      <c r="AW137" s="1"/>
      <c r="AX137" s="2"/>
      <c r="AY137" s="2"/>
      <c r="AZ137" s="1"/>
      <c r="BA137" s="2"/>
      <c r="BB137" s="2"/>
      <c r="BC137" s="1"/>
      <c r="BD137" s="2"/>
      <c r="BE137" s="2"/>
      <c r="BF137" s="1"/>
      <c r="BG137" s="2"/>
      <c r="BH137" s="2"/>
      <c r="BI137" s="1"/>
      <c r="BJ137" s="2"/>
      <c r="BK137" s="2"/>
      <c r="BL137" s="1"/>
      <c r="BM137" s="2"/>
      <c r="BN137" s="2"/>
      <c r="BO137" s="1"/>
      <c r="BP137" s="2"/>
      <c r="BQ137" s="2"/>
      <c r="BR137" s="1"/>
      <c r="BS137" s="2"/>
      <c r="BT137" s="2"/>
      <c r="BU137" s="1"/>
      <c r="BV137" s="2"/>
      <c r="BW137" s="2"/>
      <c r="BX137" s="1"/>
      <c r="BY137" s="2"/>
      <c r="BZ137" s="2"/>
      <c r="CA137" s="1"/>
      <c r="CB137" s="2"/>
      <c r="CC137" s="2"/>
      <c r="CD137" s="1"/>
      <c r="CE137" s="2"/>
      <c r="CF137" s="2"/>
      <c r="CG137" s="1"/>
      <c r="CH137" s="2"/>
      <c r="CI137" s="2"/>
      <c r="CJ137" s="1"/>
      <c r="CK137" s="2"/>
      <c r="CL137" s="2"/>
      <c r="CM137" s="1"/>
      <c r="CN137" s="2"/>
      <c r="CO137" s="2"/>
      <c r="CP137" s="1"/>
      <c r="CQ137" s="2"/>
      <c r="CR137" s="2"/>
      <c r="CS137" s="1"/>
      <c r="CT137" s="2"/>
      <c r="CU137" s="2"/>
      <c r="CV137" s="1"/>
      <c r="CW137" s="2"/>
      <c r="CX137" s="2"/>
      <c r="CY137" s="1"/>
      <c r="CZ137" s="2"/>
      <c r="DA137" s="2"/>
      <c r="DB137" s="1"/>
      <c r="DC137" s="2"/>
      <c r="DD137" s="2"/>
      <c r="DE137" s="1"/>
      <c r="DF137" s="2"/>
      <c r="DG137" s="2"/>
      <c r="DH137" s="1"/>
      <c r="DI137" s="2"/>
      <c r="DJ137" s="2"/>
      <c r="DK137" s="1"/>
      <c r="DL137" s="2"/>
      <c r="DM137" s="2"/>
      <c r="DN137" s="1"/>
      <c r="DO137" s="2"/>
      <c r="DP137" s="2"/>
      <c r="DQ137" s="1"/>
      <c r="DR137" s="2"/>
      <c r="DS137" s="2"/>
      <c r="DT137" s="1"/>
      <c r="DU137" s="2"/>
      <c r="DV137" s="2"/>
      <c r="DW137" s="1"/>
      <c r="DX137" s="2"/>
      <c r="DY137" s="2"/>
      <c r="DZ137" s="1"/>
      <c r="EA137" s="2"/>
      <c r="EB137" s="2"/>
      <c r="EC137" s="1"/>
      <c r="ED137" s="2"/>
      <c r="EE137" s="2"/>
      <c r="EF137" s="1"/>
      <c r="EG137" s="2"/>
      <c r="EH137" s="2"/>
      <c r="EI137" s="1"/>
      <c r="EJ137" s="2"/>
      <c r="EK137" s="2"/>
      <c r="EL137" s="1"/>
      <c r="EM137" s="2"/>
      <c r="EN137" s="2"/>
      <c r="EO137" s="1"/>
      <c r="EP137" s="2"/>
      <c r="EQ137" s="2"/>
      <c r="ER137" s="1"/>
      <c r="ES137" s="2"/>
      <c r="ET137" s="2"/>
      <c r="EU137" s="1"/>
      <c r="EV137" s="2"/>
      <c r="EW137" s="2"/>
      <c r="EX137" s="1"/>
      <c r="EY137" s="2"/>
      <c r="EZ137" s="2"/>
      <c r="FA137" s="1"/>
      <c r="FB137" s="2"/>
      <c r="FC137" s="2"/>
      <c r="FD137" s="1"/>
      <c r="FE137" s="2"/>
      <c r="FF137" s="2"/>
      <c r="FG137" s="1"/>
      <c r="FH137" s="2"/>
      <c r="FI137" s="2"/>
      <c r="FJ137" s="1"/>
      <c r="FK137" s="2"/>
      <c r="FL137" s="2"/>
      <c r="FM137" s="1"/>
      <c r="FN137" s="2"/>
      <c r="FO137" s="2"/>
      <c r="FP137" s="1"/>
      <c r="FQ137" s="2"/>
      <c r="FR137" s="2"/>
      <c r="FS137" s="1"/>
      <c r="FT137" s="2"/>
      <c r="FU137" s="2"/>
      <c r="FV137" s="1"/>
      <c r="FW137" s="2"/>
      <c r="FX137" s="2"/>
    </row>
    <row r="138" spans="1:180" x14ac:dyDescent="0.35">
      <c r="A138" s="4"/>
      <c r="B138" s="4"/>
      <c r="C138" s="4"/>
      <c r="D138" s="4"/>
      <c r="E138" s="4"/>
      <c r="F138" s="5"/>
      <c r="G138" s="23"/>
      <c r="H138" s="23"/>
      <c r="I138" s="23"/>
      <c r="J138" s="23"/>
      <c r="K138" s="23"/>
      <c r="L138" s="36"/>
      <c r="M138" s="23"/>
      <c r="N138" s="23"/>
      <c r="O138" s="2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3">
        <f t="shared" si="8"/>
        <v>0.2</v>
      </c>
      <c r="AA138" s="1">
        <f>$R137*($Z138+$Z137)*0.5*($D$27+$D$28)*1000*$D$5</f>
        <v>0</v>
      </c>
      <c r="AB138" s="1">
        <f>IF(ABS($Q138)&lt;$G$6,$AA138,IF(ABS($Q137)&lt;$G$6,($G$6-ABS($Q137))*($Z137+$Z138)*0.5*($D$27+$D$28)*$D$5*1000,0))</f>
        <v>0</v>
      </c>
      <c r="AC138" s="1">
        <f>IF(AND($G$6&lt;ABS($Q138),$G$6&gt;ABS($Q137)),1,0)</f>
        <v>0</v>
      </c>
      <c r="AD138" s="3">
        <f>MIN(IF(AC138=1,($S138-$S137)/(ABS($Q138)-ABS($Q137))*($G$6-ABS($Q137))+$S137,0),$D$7)</f>
        <v>0</v>
      </c>
      <c r="AE138" s="1">
        <f>IF(ABS($Q138)&lt;$G$7,$AA138,IF(ABS($Q137)&lt;$G$7,($G$7-ABS($Q137))*($Z137+$Z138)*0.5*($D$27+$D$28)*$D$5*1000,0))</f>
        <v>0</v>
      </c>
      <c r="AF138" s="1">
        <f>IF(AND($G$7&lt;ABS($Q138),$G$7&gt;ABS($Q137)),1,0)</f>
        <v>0</v>
      </c>
      <c r="AG138" s="3">
        <f>MIN(IF(AF138=1,($S138-$S137)/(ABS($Q138)-ABS($Q137))*($G$7-ABS($Q137))+$S137,0),$D$7)</f>
        <v>0</v>
      </c>
      <c r="AH138" s="1">
        <f>IF(ABS($Q138)&lt;$G$8,$AA138,IF(ABS($Q137)&lt;$G$8,($G$8-ABS($Q137))*($Z137+$Z138)*0.5*($D$27+$D$28)*$D$5*1000,0))</f>
        <v>0</v>
      </c>
      <c r="AI138" s="1">
        <f>IF(AND($G$8&lt;ABS($Q138),$G$8&gt;ABS($Q137)),1,0)</f>
        <v>0</v>
      </c>
      <c r="AJ138" s="3">
        <f>MIN(IF(AI138=1,($S138-$S137)/(ABS($Q138)-ABS($Q137))*($G$8-ABS($Q137))+$S137,0),$D$7)</f>
        <v>0</v>
      </c>
      <c r="AK138" s="1">
        <f>IF(ABS($Q138)&lt;$G$9,$AA138,IF(ABS($Q137)&lt;$G$9,($G$9-ABS($Q137))*($Z137+$Z138)*0.5*($D$27+$D$28)*$D$5*1000,0))</f>
        <v>0</v>
      </c>
      <c r="AL138" s="1">
        <f>IF(AND($G$9&lt;ABS($Q138),$G$9&gt;ABS($Q137)),1,0)</f>
        <v>0</v>
      </c>
      <c r="AM138" s="3">
        <f>MIN(IF(AL138=1,($S138-$S137)/(ABS($Q138)-ABS($Q137))*($G$9-ABS($Q137))+$S137,0),$D$7)</f>
        <v>0</v>
      </c>
      <c r="AN138" s="1">
        <f>IF(ABS($Q138)&lt;$G$10,$AA138,IF(ABS($Q137)&lt;$G$10,($G$10-ABS($Q137))*($Z137+$Z138)*0.5*($D$27+$D$28)*$D$5*1000,0))</f>
        <v>0</v>
      </c>
      <c r="AO138" s="1">
        <f>IF(AND($G$10&lt;ABS($Q138),$G$10&gt;ABS($Q137)),1,0)</f>
        <v>0</v>
      </c>
      <c r="AP138" s="3">
        <f>MIN(IF(AO138=1,($S138-$S137)/(ABS($Q138)-ABS($Q137))*($G$10-ABS($Q137))+$S137,0),$D$7)</f>
        <v>0</v>
      </c>
      <c r="AQ138" s="1">
        <f>IF(ABS($Q138)&lt;$G$11,$AA138,IF(ABS($Q137)&lt;$G$11,($G$11-ABS($Q137))*($Z137+$Z138)*0.5*($D$27+$D$28)*$D$5*1000,0))</f>
        <v>0</v>
      </c>
      <c r="AR138" s="1">
        <f>IF(AND($G$11&lt;ABS($Q138),$G$11&gt;ABS($Q137)),1,0)</f>
        <v>0</v>
      </c>
      <c r="AS138" s="3">
        <f>MIN(IF(AR138=1,($S138-$S137)/(ABS($Q138)-ABS($Q137))*($G$11-ABS($Q137))+$S137,0),$D$7)</f>
        <v>0</v>
      </c>
      <c r="AT138" s="1">
        <f>IF(ABS($Q138)&lt;$G$12,$AA138,IF(ABS($Q137)&lt;$G$12,($G$12-ABS($Q137))*($Z137+$Z138)*0.5*($D$27+$D$28)*$D$5*1000,0))</f>
        <v>0</v>
      </c>
      <c r="AU138" s="1">
        <f>IF(AND($G$12&lt;ABS($Q138),$G$12&gt;ABS($Q137)),1,0)</f>
        <v>0</v>
      </c>
      <c r="AV138" s="3">
        <f>MIN(IF(AU138=1,($S138-$S137)/(ABS($Q138)-ABS($Q137))*($G$12-ABS($Q137))+$S137,0),$D$7)</f>
        <v>0</v>
      </c>
      <c r="AW138" s="1">
        <f>IF(ABS($Q138)&lt;$G$13,$AA138,IF(ABS($Q137)&lt;$G$13,($G$13-ABS($Q137))*($Z137+$Z138)*0.5*($D$27+$D$28)*$D$5*1000,0))</f>
        <v>0</v>
      </c>
      <c r="AX138" s="1">
        <f>IF(AND($G$13&lt;ABS($Q138),$G$13&gt;ABS($Q137)),1,0)</f>
        <v>0</v>
      </c>
      <c r="AY138" s="3">
        <f>MIN(IF(AX138=1,($S138-$S137)/(ABS($Q138)-ABS($Q137))*($G$13-ABS($Q137))+$S137,0),$D$7)</f>
        <v>0</v>
      </c>
      <c r="AZ138" s="1">
        <f>IF(ABS($Q138)&lt;$G$14,$AA138,IF(ABS($Q137)&lt;$G$14,($G$14-ABS($Q137))*($Z137+$Z138)*0.5*($D$27+$D$28)*$D$5*1000,0))</f>
        <v>0</v>
      </c>
      <c r="BA138" s="1">
        <f>IF(AND($G$14&lt;ABS($Q138),$G$14&gt;ABS($Q137)),1,0)</f>
        <v>0</v>
      </c>
      <c r="BB138" s="3">
        <f>MIN(IF(BA138=1,($S138-$S137)/(ABS($Q138)-ABS($Q137))*($G$14-ABS($Q137))+$S137,0),$D$7)</f>
        <v>0</v>
      </c>
      <c r="BC138" s="1">
        <f>IF(ABS($Q138)&lt;G$15,$AA138,IF(ABS($Q137)&lt;G$15,(G$15-ABS($Q137))*($Z137+$Z138)*0.5*($D$27+$D$28)*$D$5*1000,0))</f>
        <v>0</v>
      </c>
      <c r="BD138" s="1">
        <f>IF(AND(G$15&lt;ABS($Q138),G$15&gt;ABS($Q137)),1,0)</f>
        <v>0</v>
      </c>
      <c r="BE138" s="3">
        <f>MIN(IF(BD138=1,($S138-$S137)/(ABS($Q138)-ABS($Q137))*(G$15-ABS($Q137))+$S137,0),$D$7)</f>
        <v>0</v>
      </c>
      <c r="BF138" s="1">
        <f>IF(ABS($Q138)&lt;G$16,$AA138,IF(ABS($Q137)&lt;G$16,(G$16-ABS($Q137))*($Z137+$Z138)*0.5*($D$27+$D$28)*$D$5*1000,0))</f>
        <v>0</v>
      </c>
      <c r="BG138" s="1">
        <f>IF(AND(G$16&lt;ABS($Q138),G$16&gt;ABS($Q137)),1,0)</f>
        <v>0</v>
      </c>
      <c r="BH138" s="3">
        <f>MIN(IF(BG138=1,($S138-$S137)/(ABS($Q138)-ABS($Q137))*(G$16-ABS($Q137))+$S137,0),$D$7)</f>
        <v>0</v>
      </c>
      <c r="BI138" s="1">
        <f>IF(ABS($Q138)&lt;G$17,$AA138,IF(ABS($Q137)&lt;G$17,(G$17-ABS($Q137))*($Z137+$Z138)*0.5*($D$27+$D$28)*$D$5*1000,0))</f>
        <v>0</v>
      </c>
      <c r="BJ138" s="1">
        <f>IF(AND(G$17&lt;ABS($Q138),G$17&gt;ABS($Q137)),1,0)</f>
        <v>0</v>
      </c>
      <c r="BK138" s="3">
        <f>MIN(IF(BJ138=1,($S138-$S137)/(ABS($Q138)-ABS($Q137))*(G$17-ABS($Q137))+$S137,0),$D$7)</f>
        <v>0</v>
      </c>
      <c r="BL138" s="1">
        <f>IF(ABS($Q138)&lt;G$18,$AA138,IF(ABS($Q137)&lt;G$18,(G$18-ABS($Q137))*($Z137+$Z138)*0.5*($D$27+$D$28)*$D$5*1000,0))</f>
        <v>0</v>
      </c>
      <c r="BM138" s="1">
        <f>IF(AND(G$18&lt;ABS($Q138),G$18&gt;ABS($Q137)),1,0)</f>
        <v>0</v>
      </c>
      <c r="BN138" s="3">
        <f>MIN(IF(BM138=1,($S138-$S137)/(ABS($Q138)-ABS($Q137))*(G$18-ABS($Q137))+$S137,0),$D$7)</f>
        <v>0</v>
      </c>
      <c r="BO138" s="1">
        <f>IF(ABS($Q138)&lt;G$19,$AA138,IF(ABS($Q137)&lt;G$19,(G$19-ABS($Q137))*($Z137+$Z138)*0.5*($D$27+$D$28)*$D$5*1000,0))</f>
        <v>0</v>
      </c>
      <c r="BP138" s="1">
        <f>IF(AND(G$19&lt;ABS($Q138),G$19&gt;ABS($Q137)),1,0)</f>
        <v>0</v>
      </c>
      <c r="BQ138" s="3">
        <f>MIN(IF(BP138=1,($S138-$S137)/(ABS($Q138)-ABS($Q137))*(G$19-ABS($Q137))+$S137,0),$D$7)</f>
        <v>0</v>
      </c>
      <c r="BR138" s="1">
        <f>IF(ABS($Q138)&lt;G$20,$AA138,IF(ABS($Q137)&lt;G$20,(G$20-ABS($Q137))*($Z137+$Z138)*0.5*($D$27+$D$28)*$D$5*1000,0))</f>
        <v>0</v>
      </c>
      <c r="BS138" s="1">
        <f>IF(AND(G$20&lt;ABS($Q138),G$20&gt;ABS($Q137)),1,0)</f>
        <v>0</v>
      </c>
      <c r="BT138" s="3">
        <f>MIN(IF(BS138=1,($S138-$S137)/(ABS($Q138)-ABS($Q137))*(G$20-ABS($Q137))+$S137,0),$D$7)</f>
        <v>0</v>
      </c>
      <c r="BU138" s="1">
        <f>IF(ABS($Q138)&lt;G$21,$AA138,IF(ABS($Q137)&lt;G$21,(G$21-ABS($Q137))*($Z137+$Z138)*0.5*($D$27+$D$28)*$D$5*1000,0))</f>
        <v>0</v>
      </c>
      <c r="BV138" s="1">
        <f>IF(AND(G$21&lt;ABS($Q138),G$21&gt;ABS($Q137)),1,0)</f>
        <v>0</v>
      </c>
      <c r="BW138" s="3">
        <f>MIN(IF(BV138=1,($S138-$S137)/(ABS($Q138)-ABS($Q137))*(G$21-ABS($Q137))+$S137,0),$D$7)</f>
        <v>0</v>
      </c>
      <c r="BX138" s="1">
        <f>IF(ABS($Q138)&lt;G$22,$AA138,IF(ABS($Q137)&lt;G$22,(G$22-ABS($Q137))*($Z137+$Z138)*0.5*($D$27+$D$28)*$D$5*1000,0))</f>
        <v>0</v>
      </c>
      <c r="BY138" s="1">
        <f>IF(AND(G$22&lt;ABS($Q138),G$22&gt;ABS($Q137)),1,0)</f>
        <v>0</v>
      </c>
      <c r="BZ138" s="3">
        <f>MIN(IF(BY138=1,($S138-$S137)/(ABS($Q138)-ABS($Q137))*(G$22-ABS($Q137))+$S137,0),$D$7)</f>
        <v>0</v>
      </c>
      <c r="CA138" s="1">
        <f>IF(ABS($Q138)&lt;G$23,$AA138,IF(ABS($Q137)&lt;G$23,(G$23-ABS($Q137))*($Z137+$Z138)*0.5*($D$27+$D$28)*$D$5*1000,0))</f>
        <v>0</v>
      </c>
      <c r="CB138" s="1">
        <f>IF(AND(G$23&lt;ABS($Q138),G$23&gt;ABS($Q137)),1,0)</f>
        <v>0</v>
      </c>
      <c r="CC138" s="3">
        <f>MIN(IF(CB138=1,($S138-$S137)/(ABS($Q138)-ABS($Q137))*(G$23-ABS($Q137))+$S137,0),$D$7)</f>
        <v>0</v>
      </c>
      <c r="CD138" s="1">
        <f>IF(ABS($Q138)&lt;G$24,$AA138,IF(ABS($Q137)&lt;G$24,(G$24-ABS($Q137))*($Z137+$Z138)*0.5*($D$27+$D$28)*$D$5*1000,0))</f>
        <v>0</v>
      </c>
      <c r="CE138" s="1">
        <f>IF(AND(G$24&lt;ABS($Q138),G$24&gt;ABS($Q137)),1,0)</f>
        <v>0</v>
      </c>
      <c r="CF138" s="3">
        <f>MIN(IF(CE138=1,($S138-$S137)/(ABS($Q138)-ABS($Q137))*(G$24-ABS($Q137))+$S137,0),$D$7)</f>
        <v>0</v>
      </c>
      <c r="CG138" s="1">
        <f>IF(ABS($Q138)&lt;G$25,$AA138,IF(ABS($Q137)&lt;G$25,(G$25-ABS($Q137))*($Z137+$Z138)*0.5*($D$27+$D$28)*$D$5*1000,0))</f>
        <v>0</v>
      </c>
      <c r="CH138" s="1">
        <f>IF(AND(G$25&lt;ABS($Q138),G$25&gt;ABS($Q137)),1,0)</f>
        <v>0</v>
      </c>
      <c r="CI138" s="3">
        <f>MIN(IF(CH138=1,($S138-$S137)/(ABS($Q138)-ABS($Q137))*(G$25-ABS($Q137))+$S137,0),$D$7)</f>
        <v>0</v>
      </c>
      <c r="CJ138" s="1">
        <f>IF(ABS($Q138)&lt;G$26,$AA138,IF(ABS($Q137)&lt;G$26,(G$26-ABS($Q137))*($Z137+$Z138)*0.5*($D$27+$D$28)*$D$5*1000,0))</f>
        <v>0</v>
      </c>
      <c r="CK138" s="1">
        <f>IF(AND(G$26&lt;ABS($Q138),G$26&gt;ABS($Q137)),1,0)</f>
        <v>0</v>
      </c>
      <c r="CL138" s="3">
        <f>MIN(IF(CK138=1,($S138-$S137)/(ABS($Q138)-ABS($Q137))*(G$26-ABS($Q137))+$S137,0),$D$7)</f>
        <v>0</v>
      </c>
      <c r="CM138" s="1">
        <f>IF(ABS($Q138)&lt;G$27,$AA138,IF(ABS($Q137)&lt;G$27,(G$27-ABS($Q137))*($Z137+$Z138)*0.5*($D$27+$D$28)*$D$5*1000,0))</f>
        <v>0</v>
      </c>
      <c r="CN138" s="1">
        <f>IF(AND(G$27&lt;ABS($Q138),G$27&gt;ABS($Q137)),1,0)</f>
        <v>0</v>
      </c>
      <c r="CO138" s="3">
        <f>MIN(IF(CN138=1,($S138-$S137)/(ABS($Q138)-ABS($Q137))*(G$27-ABS($Q137))+$S137,0),$D$7)</f>
        <v>0</v>
      </c>
      <c r="CP138" s="1">
        <f>IF(ABS($Q138)&lt;G$28,$AA138,IF(ABS($Q137)&lt;G$28,(G$28-ABS($Q137))*($Z137+$Z138)*0.5*($D$27+$D$28)*$D$5*1000,0))</f>
        <v>0</v>
      </c>
      <c r="CQ138" s="1">
        <f>IF(AND(G$28&lt;ABS($Q138),G$28&gt;ABS($Q137)),1,0)</f>
        <v>0</v>
      </c>
      <c r="CR138" s="3">
        <f>MIN(IF(CQ138=1,($S138-$S137)/(ABS($Q138)-ABS($Q137))*(G$28-ABS($Q137))+$S137,0),$D$7)</f>
        <v>0</v>
      </c>
      <c r="CS138" s="1">
        <f>IF(ABS($Q138)&lt;G$29,$AA138,IF(ABS($Q137)&lt;G$29,(G$29-ABS($Q137))*($Z137+$Z138)*0.5*($D$27+$D$28)*$D$5*1000,0))</f>
        <v>0</v>
      </c>
      <c r="CT138" s="1">
        <f>IF(AND(G$29&lt;ABS($Q138),G$29&gt;ABS($Q137)),1,0)</f>
        <v>0</v>
      </c>
      <c r="CU138" s="3">
        <f>MIN(IF(CT138=1,($S138-$S137)/(ABS($Q138)-ABS($Q137))*(G$29-ABS($Q137))+$S137,0),$D$7)</f>
        <v>0</v>
      </c>
      <c r="CV138" s="1">
        <f>IF(ABS($Q138)&lt;G$30,$AA138,IF(ABS($Q137)&lt;G$30,(G$30-ABS($Q137))*($Z137+$Z138)*0.5*($D$27+$D$28)*$D$5*1000,0))</f>
        <v>0</v>
      </c>
      <c r="CW138" s="1">
        <f>IF(AND(G$30&lt;ABS($Q138),G$30&gt;ABS($Q137)),1,0)</f>
        <v>0</v>
      </c>
      <c r="CX138" s="3">
        <f>MIN(IF(CW138=1,($S138-$S137)/(ABS($Q138)-ABS($Q137))*(G$30-ABS($Q137))+$S137,0),$D$7)</f>
        <v>0</v>
      </c>
      <c r="CY138" s="1">
        <f>IF(ABS($Q138)&lt;G$31,$AA138,IF(ABS($Q137)&lt;G$31,(G$31-ABS($Q137))*($Z137+$Z138)*0.5*($D$27+$D$28)*$D$5*1000,0))</f>
        <v>0</v>
      </c>
      <c r="CZ138" s="1">
        <f>IF(AND(G$31&lt;ABS($Q138),G$31&gt;ABS($Q137)),1,0)</f>
        <v>0</v>
      </c>
      <c r="DA138" s="3">
        <f>MIN(IF(CZ138=1,($S138-$S137)/(ABS($Q138)-ABS($Q137))*(G$31-ABS($Q137))+$S137,0),$D$7)</f>
        <v>0</v>
      </c>
      <c r="DB138" s="1">
        <f>IF(ABS($Q138)&lt;G$32,$AA138,IF(ABS($Q137)&lt;G$32,(G$32-ABS($Q137))*($Z137+$Z138)*0.5*($D$27+$D$28)*$D$5*1000,0))</f>
        <v>0</v>
      </c>
      <c r="DC138" s="1">
        <f>IF(AND(G$32&lt;ABS($Q138),G$32&gt;ABS($Q137)),1,0)</f>
        <v>0</v>
      </c>
      <c r="DD138" s="3">
        <f>MIN(IF(DC138=1,($S138-$S137)/(ABS($Q138)-ABS($Q137))*(G$32-ABS($Q137))+$S137,0),$D$7)</f>
        <v>0</v>
      </c>
      <c r="DE138" s="1">
        <f>IF(ABS($Q138)&lt;G$33,$AA138,IF(ABS($Q137)&lt;G$33,(G$33-ABS($Q137))*($Z137+$Z138)*0.5*($D$27+$D$28)*$D$5*1000,0))</f>
        <v>0</v>
      </c>
      <c r="DF138" s="1">
        <f>IF(AND(G$33&lt;ABS($Q138),G$33&gt;ABS($Q137)),1,0)</f>
        <v>0</v>
      </c>
      <c r="DG138" s="3">
        <f>MIN(IF(DF138=1,($S138-$S137)/(ABS($Q138)-ABS($Q137))*(G$33-ABS($Q137))+$S137,0),$D$7)</f>
        <v>0</v>
      </c>
      <c r="DH138" s="1">
        <f>IF(ABS($Q138)&lt;G$34,$AA138,IF(ABS($Q137)&lt;G$34,(G$34-ABS($Q137))*($Z137+$Z138)*0.5*($D$27+$D$28)*$D$5*1000,0))</f>
        <v>0</v>
      </c>
      <c r="DI138" s="1">
        <f>IF(AND(G$34&lt;ABS($Q138),G$34&gt;ABS($Q137)),1,0)</f>
        <v>0</v>
      </c>
      <c r="DJ138" s="3">
        <f>MIN(IF(DI138=1,($S138-$S137)/(ABS($Q138)-ABS($Q137))*(G$34-ABS($Q137))+$S137,0),$D$7)</f>
        <v>0</v>
      </c>
      <c r="DK138" s="1">
        <f>IF(ABS($Q138)&lt;G$35,$AA138,IF(ABS($Q137)&lt;G$35,(G$35-ABS($Q137))*($Z137+$Z138)*0.5*($D$27+$D$28)*$D$5*1000,0))</f>
        <v>0</v>
      </c>
      <c r="DL138" s="1">
        <f>IF(AND(G$35&lt;ABS($Q138),G$35&gt;ABS($Q137)),1,0)</f>
        <v>0</v>
      </c>
      <c r="DM138" s="3">
        <f>MIN(IF(DL138=1,($S138-$S137)/(ABS($Q138)-ABS($Q137))*(G$35-ABS($Q137))+$S137,0),$D$7)</f>
        <v>0</v>
      </c>
      <c r="DN138" s="1">
        <f>IF(ABS($Q138)&lt;G$36,$AA138,IF(ABS($Q137)&lt;G$36,(G$36-ABS($Q137))*($Z137+$Z138)*0.5*($D$27+$D$28)*$D$5*1000,0))</f>
        <v>0</v>
      </c>
      <c r="DO138" s="1">
        <f>IF(AND(G$36&lt;ABS($Q138),G$36&gt;ABS($Q137)),1,0)</f>
        <v>0</v>
      </c>
      <c r="DP138" s="3">
        <f>MIN(IF(DO138=1,($S138-$S137)/(ABS($Q138)-ABS($Q137))*(G$36-ABS($Q137))+$S137,0),$D$7)</f>
        <v>0</v>
      </c>
      <c r="DQ138" s="1">
        <f>IF(ABS($Q138)&lt;G$37,$AA138,IF(ABS($Q137)&lt;G$37,(G$37-ABS($Q137))*($Z137+$Z138)*0.5*($D$27+$D$28)*$D$5*1000,0))</f>
        <v>0</v>
      </c>
      <c r="DR138" s="1">
        <f>IF(AND(G$37&lt;ABS($Q138),G$37&gt;ABS($Q137)),1,0)</f>
        <v>0</v>
      </c>
      <c r="DS138" s="3">
        <f>MIN(IF(DR138=1,($S138-$S137)/(ABS($Q138)-ABS($Q137))*(G$37-ABS($Q137))+$S137,0),$D$7)</f>
        <v>0</v>
      </c>
      <c r="DT138" s="1">
        <f>IF(ABS($Q138)&lt;G$38,$AA138,IF(ABS($Q137)&lt;G$38,(G$38-ABS($Q137))*($Z137+$Z138)*0.5*($D$27+$D$28)*$D$5*1000,0))</f>
        <v>0</v>
      </c>
      <c r="DU138" s="1">
        <f>IF(AND(G$38&lt;ABS($Q138),G$38&gt;ABS($Q137)),1,0)</f>
        <v>0</v>
      </c>
      <c r="DV138" s="3">
        <f>MIN(IF(DU138=1,($S138-$S137)/(ABS($Q138)-ABS($Q137))*(G$38-ABS($Q137))+$S137,0),$D$7)</f>
        <v>0</v>
      </c>
      <c r="DW138" s="1">
        <f>IF(ABS($Q138)&lt;G$39,$AA138,IF(ABS($Q137)&lt;G$39,(G$39-ABS($Q137))*($Z137+$Z138)*0.5*($D$27+$D$28)*$D$5*1000,0))</f>
        <v>0</v>
      </c>
      <c r="DX138" s="1">
        <f>IF(AND(G$39&lt;ABS($Q138),G$39&gt;ABS($Q137)),1,0)</f>
        <v>0</v>
      </c>
      <c r="DY138" s="3">
        <f>MIN(IF(DX138=1,($S138-$S137)/(ABS($Q138)-ABS($Q137))*(G$39-ABS($Q137))+$S137,0),$D$7)</f>
        <v>0</v>
      </c>
      <c r="DZ138" s="1">
        <f>IF(ABS($Q138)&lt;G$40,$AA138,IF(ABS($Q137)&lt;G$40,(G$40-ABS($Q137))*($Z137+$Z138)*0.5*($D$27+$D$28)*$D$5*1000,0))</f>
        <v>0</v>
      </c>
      <c r="EA138" s="1">
        <f>IF(AND(G$40&lt;ABS($Q138),G$40&gt;ABS($Q137)),1,0)</f>
        <v>0</v>
      </c>
      <c r="EB138" s="3">
        <f>MIN(IF(EA138=1,($S138-$S137)/(ABS($Q138)-ABS($Q137))*(G$40-ABS($Q137))+$S137,0),$D$7)</f>
        <v>0</v>
      </c>
      <c r="EC138" s="1">
        <f>IF(ABS($Q138)&lt;G$41,$AA138,IF(ABS($Q137)&lt;G$41,(G$41-ABS($Q137))*($Z137+$Z138)*0.5*($D$27+$D$28)*$D$5*1000,0))</f>
        <v>0</v>
      </c>
      <c r="ED138" s="1">
        <f>IF(AND(G$41&lt;ABS($Q138),G$41&gt;ABS($Q137)),1,0)</f>
        <v>0</v>
      </c>
      <c r="EE138" s="3">
        <f>MIN(IF(ED138=1,($S138-$S137)/(ABS($Q138)-ABS($Q137))*(G$41-ABS($Q137))+$S137,0),$D$7)</f>
        <v>0</v>
      </c>
      <c r="EF138" s="1">
        <f>IF(ABS($Q138)&lt;G$42,$AA138,IF(ABS($Q137)&lt;G$42,(G$42-ABS($Q137))*($Z137+$Z138)*0.5*($D$27+$D$28)*$D$5*1000,0))</f>
        <v>0</v>
      </c>
      <c r="EG138" s="1">
        <f>IF(AND(G$42&lt;ABS($Q138),G$42&gt;ABS($Q137)),1,0)</f>
        <v>0</v>
      </c>
      <c r="EH138" s="3">
        <f>MIN(IF(EG138=1,($S138-$S137)/(ABS($Q138)-ABS($Q137))*(G$42-ABS($Q137))+$S137,0),$D$7)</f>
        <v>0</v>
      </c>
      <c r="EI138" s="1">
        <f>IF(ABS($Q138)&lt;G$43,$AA138,IF(ABS($Q137)&lt;G$43,(G$43-ABS($Q137))*($Z137+$Z138)*0.5*($D$27+$D$28)*$D$5*1000,0))</f>
        <v>0</v>
      </c>
      <c r="EJ138" s="1">
        <f>IF(AND(G$43&lt;ABS($Q138),G$43&gt;ABS($Q137)),1,0)</f>
        <v>0</v>
      </c>
      <c r="EK138" s="3">
        <f>MIN(IF(EJ138=1,($S138-$S137)/(ABS($Q138)-ABS($Q137))*(G$43-ABS($Q137))+$S137,0),$D$7)</f>
        <v>0</v>
      </c>
      <c r="EL138" s="1">
        <f>IF(ABS($Q138)&lt;G$44,$AA138,IF(ABS($Q137)&lt;G$44,(G$44-ABS($Q137))*($Z137+$Z138)*0.5*($D$27+$D$28)*$D$5*1000,0))</f>
        <v>0</v>
      </c>
      <c r="EM138" s="1">
        <f>IF(AND(G$44&lt;ABS($Q138),G$44&gt;ABS($Q137)),1,0)</f>
        <v>0</v>
      </c>
      <c r="EN138" s="3">
        <f>MIN(IF(EM138=1,($S138-$S137)/(ABS($Q138)-ABS($Q137))*(G$44-ABS($Q137))+$S137,0),$D$7)</f>
        <v>0</v>
      </c>
      <c r="EO138" s="1">
        <f>IF(ABS($Q138)&lt;G$45,$AA138,IF(ABS($Q137)&lt;G$45,(G$45-ABS($Q137))*($Z137+$Z138)*0.5*($D$27+$D$28)*$D$5*1000,0))</f>
        <v>0</v>
      </c>
      <c r="EP138" s="1">
        <f>IF(AND(G$45&lt;ABS($Q138),G$45&gt;ABS($Q137)),1,0)</f>
        <v>0</v>
      </c>
      <c r="EQ138" s="3">
        <f>MIN(IF(EP138=1,($S138-$S137)/(ABS($Q138)-ABS($Q137))*(G$45-ABS($Q137))+$S137,0),$D$7)</f>
        <v>0</v>
      </c>
      <c r="ER138" s="1">
        <f>IF(ABS($Q138)&lt;G$46,$AA138,IF(ABS($Q137)&lt;G$46,(G$46-ABS($Q137))*($Z137+$Z138)*0.5*($D$27+$D$28)*$D$5*1000,0))</f>
        <v>0</v>
      </c>
      <c r="ES138" s="1">
        <f>IF(AND(G$46&lt;ABS($Q138),G$46&gt;ABS($Q137)),1,0)</f>
        <v>0</v>
      </c>
      <c r="ET138" s="3">
        <f>MIN(IF(ES138=1,($S138-$S137)/(ABS($Q138)-ABS($Q137))*(G$46-ABS($Q137))+$S137,0),$D$7)</f>
        <v>0</v>
      </c>
      <c r="EU138" s="1">
        <f>IF(ABS($Q138)&lt;G$47,$AA138,IF(ABS($Q137)&lt;G$47,(G$47-ABS($Q137))*($Z137+$Z138)*0.5*($D$27+$D$28)*$D$5*1000,0))</f>
        <v>0</v>
      </c>
      <c r="EV138" s="1">
        <f>IF(AND(G$47&lt;ABS($Q138),G$47&gt;ABS($Q137)),1,0)</f>
        <v>0</v>
      </c>
      <c r="EW138" s="3">
        <f>MIN(IF(EV138=1,($S138-$S137)/(ABS($Q138)-ABS($Q137))*(G$47-ABS($Q137))+$S137,0),$D$7)</f>
        <v>0</v>
      </c>
      <c r="EX138" s="1">
        <f>IF(ABS($Q138)&lt;G$48,$AA138,IF(ABS($Q137)&lt;G$48,(G$48-ABS($Q137))*($Z137+$Z138)*0.5*($D$27+$D$28)*$D$5*1000,0))</f>
        <v>0</v>
      </c>
      <c r="EY138" s="1">
        <f>IF(AND(G$48&lt;ABS($Q138),G$48&gt;ABS($Q137)),1,0)</f>
        <v>0</v>
      </c>
      <c r="EZ138" s="3">
        <f>MIN(IF(EY138=1,($S138-$S137)/(ABS($Q138)-ABS($Q137))*(G$48-ABS($Q137))+$S137,0),$D$7)</f>
        <v>0</v>
      </c>
      <c r="FA138" s="1">
        <f>IF(ABS($Q138)&lt;G$49,$AA138,IF(ABS($Q137)&lt;G$49,(G$49-ABS($Q137))*($Z137+$Z138)*0.5*($D$27+$D$28)*$D$5*1000,0))</f>
        <v>0</v>
      </c>
      <c r="FB138" s="1">
        <f>IF(AND(G$49&lt;ABS($Q138),G$49&gt;ABS($Q137)),1,0)</f>
        <v>0</v>
      </c>
      <c r="FC138" s="3">
        <f>MIN(IF(FB138=1,($S138-$S137)/(ABS($Q138)-ABS($Q137))*(G$49-ABS($Q137))+$S137,0),$D$7)</f>
        <v>0</v>
      </c>
      <c r="FD138" s="1">
        <f>IF(ABS($Q138)&lt;G$50,$AA138,IF(ABS($Q137)&lt;G$50,(G$50-ABS($Q137))*($Z137+$Z138)*0.5*($D$27+$D$28)*$D$5*1000,0))</f>
        <v>0</v>
      </c>
      <c r="FE138" s="1">
        <f>IF(AND(G$50&lt;ABS($Q138),G$50&gt;ABS($Q137)),1,0)</f>
        <v>0</v>
      </c>
      <c r="FF138" s="3">
        <f>MIN(IF(FE138=1,($S138-$S137)/(ABS($Q138)-ABS($Q137))*(G$50-ABS($Q137))+$S137,0),$D$7)</f>
        <v>0</v>
      </c>
      <c r="FG138" s="1">
        <f>IF(ABS($Q138)&lt;G$51,$AA138,IF(ABS($Q137)&lt;G$51,(G$51-ABS($Q137))*($Z137+$Z138)*0.5*($D$27+$D$28)*$D$5*1000,0))</f>
        <v>0</v>
      </c>
      <c r="FH138" s="1">
        <f>IF(AND(G$51&lt;ABS($Q138),G$51&gt;ABS($Q137)),1,0)</f>
        <v>0</v>
      </c>
      <c r="FI138" s="3">
        <f>MIN(IF(FH138=1,($S138-$S137)/(ABS($Q138)-ABS($Q137))*(G$51-ABS($Q137))+$S137,0),$D$7)</f>
        <v>0</v>
      </c>
      <c r="FJ138" s="1">
        <f>IF(ABS($Q138)&lt;G$52,$AA138,IF(ABS($Q137)&lt;G$52,(G$52-ABS($Q137))*($Z137+$Z138)*0.5*($D$27+$D$28)*$D$5*1000,0))</f>
        <v>0</v>
      </c>
      <c r="FK138" s="1">
        <f>IF(AND(G$52&lt;ABS($Q138),G$52&gt;ABS($Q137)),1,0)</f>
        <v>0</v>
      </c>
      <c r="FL138" s="3">
        <f>MIN(IF(FK138=1,($S138-$S137)/(ABS($Q138)-ABS($Q137))*(G$52-ABS($Q137))+$S137,0),$D$7)</f>
        <v>0</v>
      </c>
      <c r="FM138" s="1">
        <f>IF(ABS($Q138)&lt;G$53,$AA138,IF(ABS($Q137)&lt;G$53,(G$53-ABS($Q137))*($Z137+$Z138)*0.5*($D$27+$D$28)*$D$5*1000,0))</f>
        <v>0</v>
      </c>
      <c r="FN138" s="1">
        <f>IF(AND(G$53&lt;ABS($Q138),G$53&gt;ABS($Q137)),1,0)</f>
        <v>0</v>
      </c>
      <c r="FO138" s="3">
        <f>MIN(IF(FN138=1,($S138-$S137)/(ABS($Q138)-ABS($Q137))*(G$53-ABS($Q137))+$S137,0),$D$7)</f>
        <v>0</v>
      </c>
      <c r="FP138" s="1">
        <f>IF(ABS($Q138)&lt;G$54,$AA138,IF(ABS($Q137)&lt;G$54,(G$54-ABS($Q137))*($Z137+$Z138)*0.5*($D$27+$D$28)*$D$5*1000,0))</f>
        <v>0</v>
      </c>
      <c r="FQ138" s="1">
        <f>IF(AND(G$54&lt;ABS($Q138),G$54&gt;ABS($Q137)),1,0)</f>
        <v>0</v>
      </c>
      <c r="FR138" s="3">
        <f>MIN(IF(FQ138=1,($S138-$S137)/(ABS($Q138)-ABS($Q137))*(G$54-ABS($Q137))+$S137,0),$D$7)</f>
        <v>0</v>
      </c>
      <c r="FS138" s="1">
        <f>IF(ABS($Q138)&lt;G$55,$AA138,IF(ABS($Q137)&lt;G$55,(G$55-ABS($Q137))*($Z137+$Z138)*0.5*($D$27+$D$28)*$D$5*1000,0))</f>
        <v>0</v>
      </c>
      <c r="FT138" s="1">
        <f>IF(AND(G$55&lt;ABS($Q138),G$55&gt;ABS($Q137)),1,0)</f>
        <v>0</v>
      </c>
      <c r="FU138" s="3">
        <f>MIN(IF(FT138=1,($S138-$S137)/(ABS($Q138)-ABS($Q137))*(G$55-ABS($Q137))+$S137,0),$D$7)</f>
        <v>0</v>
      </c>
      <c r="FV138" s="1" t="e">
        <f>IF(ABS($Q138)&lt;#REF!,$AA138,IF(ABS($Q137)&lt;#REF!,(#REF!-ABS($Q137))*($Z137+$Z138)*0.5*($D$27+$D$28)*$D$5*1000,0))</f>
        <v>#REF!</v>
      </c>
      <c r="FW138" s="1" t="e">
        <f>IF(AND(#REF!&lt;ABS($Q138),#REF!&gt;ABS($Q137)),1,0)</f>
        <v>#REF!</v>
      </c>
      <c r="FX138" s="3" t="e">
        <f>MIN(IF(FW138=1,($S138-$S137)/(ABS($Q138)-ABS($Q137))*(#REF!-ABS($Q137))+$S137,0),$D$7)</f>
        <v>#REF!</v>
      </c>
    </row>
    <row r="139" spans="1:180" x14ac:dyDescent="0.35">
      <c r="A139" s="4"/>
      <c r="B139" s="4"/>
      <c r="C139" s="4"/>
      <c r="D139" s="4"/>
      <c r="E139" s="4"/>
      <c r="F139" s="4"/>
      <c r="G139" s="23"/>
      <c r="H139" s="23"/>
      <c r="I139" s="23"/>
      <c r="J139" s="23"/>
      <c r="K139" s="23"/>
      <c r="L139" s="36"/>
      <c r="M139" s="23"/>
      <c r="N139" s="23"/>
      <c r="O139" s="23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3">
        <f t="shared" si="8"/>
        <v>0.2</v>
      </c>
      <c r="AA139" s="3"/>
      <c r="AB139" s="1"/>
      <c r="AC139" s="2"/>
      <c r="AD139" s="2"/>
      <c r="AE139" s="1"/>
      <c r="AF139" s="2"/>
      <c r="AG139" s="2"/>
      <c r="AH139" s="1"/>
      <c r="AI139" s="2"/>
      <c r="AJ139" s="2"/>
      <c r="AK139" s="1"/>
      <c r="AL139" s="2"/>
      <c r="AM139" s="2"/>
      <c r="AN139" s="1"/>
      <c r="AO139" s="2"/>
      <c r="AP139" s="2"/>
      <c r="AQ139" s="1"/>
      <c r="AR139" s="2"/>
      <c r="AS139" s="2"/>
      <c r="AT139" s="1"/>
      <c r="AU139" s="2"/>
      <c r="AV139" s="2"/>
      <c r="AW139" s="1"/>
      <c r="AX139" s="2"/>
      <c r="AY139" s="2"/>
      <c r="AZ139" s="1"/>
      <c r="BA139" s="2"/>
      <c r="BB139" s="2"/>
      <c r="BC139" s="1"/>
      <c r="BD139" s="2"/>
      <c r="BE139" s="2"/>
      <c r="BF139" s="1"/>
      <c r="BG139" s="2"/>
      <c r="BH139" s="2"/>
      <c r="BI139" s="1"/>
      <c r="BJ139" s="2"/>
      <c r="BK139" s="2"/>
      <c r="BL139" s="1"/>
      <c r="BM139" s="2"/>
      <c r="BN139" s="2"/>
      <c r="BO139" s="1"/>
      <c r="BP139" s="2"/>
      <c r="BQ139" s="2"/>
      <c r="BR139" s="1"/>
      <c r="BS139" s="2"/>
      <c r="BT139" s="2"/>
      <c r="BU139" s="1"/>
      <c r="BV139" s="2"/>
      <c r="BW139" s="2"/>
      <c r="BX139" s="1"/>
      <c r="BY139" s="2"/>
      <c r="BZ139" s="2"/>
      <c r="CA139" s="1"/>
      <c r="CB139" s="2"/>
      <c r="CC139" s="2"/>
      <c r="CD139" s="1"/>
      <c r="CE139" s="2"/>
      <c r="CF139" s="2"/>
      <c r="CG139" s="1"/>
      <c r="CH139" s="2"/>
      <c r="CI139" s="2"/>
      <c r="CJ139" s="1"/>
      <c r="CK139" s="2"/>
      <c r="CL139" s="2"/>
      <c r="CM139" s="1"/>
      <c r="CN139" s="2"/>
      <c r="CO139" s="2"/>
      <c r="CP139" s="1"/>
      <c r="CQ139" s="2"/>
      <c r="CR139" s="2"/>
      <c r="CS139" s="1"/>
      <c r="CT139" s="2"/>
      <c r="CU139" s="2"/>
      <c r="CV139" s="1"/>
      <c r="CW139" s="2"/>
      <c r="CX139" s="2"/>
      <c r="CY139" s="1"/>
      <c r="CZ139" s="2"/>
      <c r="DA139" s="2"/>
      <c r="DB139" s="1"/>
      <c r="DC139" s="2"/>
      <c r="DD139" s="2"/>
      <c r="DE139" s="1"/>
      <c r="DF139" s="2"/>
      <c r="DG139" s="2"/>
      <c r="DH139" s="1"/>
      <c r="DI139" s="2"/>
      <c r="DJ139" s="2"/>
      <c r="DK139" s="1"/>
      <c r="DL139" s="2"/>
      <c r="DM139" s="2"/>
      <c r="DN139" s="1"/>
      <c r="DO139" s="2"/>
      <c r="DP139" s="2"/>
      <c r="DQ139" s="1"/>
      <c r="DR139" s="2"/>
      <c r="DS139" s="2"/>
      <c r="DT139" s="1"/>
      <c r="DU139" s="2"/>
      <c r="DV139" s="2"/>
      <c r="DW139" s="1"/>
      <c r="DX139" s="2"/>
      <c r="DY139" s="2"/>
      <c r="DZ139" s="1"/>
      <c r="EA139" s="2"/>
      <c r="EB139" s="2"/>
      <c r="EC139" s="1"/>
      <c r="ED139" s="2"/>
      <c r="EE139" s="2"/>
      <c r="EF139" s="1"/>
      <c r="EG139" s="2"/>
      <c r="EH139" s="2"/>
      <c r="EI139" s="1"/>
      <c r="EJ139" s="2"/>
      <c r="EK139" s="2"/>
      <c r="EL139" s="1"/>
      <c r="EM139" s="2"/>
      <c r="EN139" s="2"/>
      <c r="EO139" s="1"/>
      <c r="EP139" s="2"/>
      <c r="EQ139" s="2"/>
      <c r="ER139" s="1"/>
      <c r="ES139" s="2"/>
      <c r="ET139" s="2"/>
      <c r="EU139" s="1"/>
      <c r="EV139" s="2"/>
      <c r="EW139" s="2"/>
      <c r="EX139" s="1"/>
      <c r="EY139" s="2"/>
      <c r="EZ139" s="2"/>
      <c r="FA139" s="1"/>
      <c r="FB139" s="2"/>
      <c r="FC139" s="2"/>
      <c r="FD139" s="1"/>
      <c r="FE139" s="2"/>
      <c r="FF139" s="2"/>
      <c r="FG139" s="1"/>
      <c r="FH139" s="2"/>
      <c r="FI139" s="2"/>
      <c r="FJ139" s="1"/>
      <c r="FK139" s="2"/>
      <c r="FL139" s="2"/>
      <c r="FM139" s="1"/>
      <c r="FN139" s="2"/>
      <c r="FO139" s="2"/>
      <c r="FP139" s="1"/>
      <c r="FQ139" s="2"/>
      <c r="FR139" s="2"/>
      <c r="FS139" s="1"/>
      <c r="FT139" s="2"/>
      <c r="FU139" s="2"/>
      <c r="FV139" s="1"/>
      <c r="FW139" s="2"/>
      <c r="FX139" s="2"/>
    </row>
    <row r="140" spans="1:180" x14ac:dyDescent="0.35">
      <c r="A140" s="4"/>
      <c r="B140" s="4"/>
      <c r="C140" s="4"/>
      <c r="D140" s="4"/>
      <c r="E140" s="4"/>
      <c r="F140" s="4"/>
      <c r="G140" s="23"/>
      <c r="H140" s="23"/>
      <c r="I140" s="23"/>
      <c r="J140" s="23"/>
      <c r="K140" s="23"/>
      <c r="L140" s="36"/>
      <c r="M140" s="23"/>
      <c r="N140" s="23"/>
      <c r="O140" s="23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3">
        <f t="shared" si="8"/>
        <v>0.2</v>
      </c>
      <c r="AA140" s="1">
        <f>$R139*($Z140+$Z139)*0.5*($D$27+$D$28)*1000*$D$5</f>
        <v>0</v>
      </c>
      <c r="AB140" s="1">
        <f>IF(ABS($Q140)&lt;$G$6,$AA140,IF(ABS($Q139)&lt;$G$6,($G$6-ABS($Q139))*($Z139+$Z140)*0.5*($D$27+$D$28)*$D$5*1000,0))</f>
        <v>0</v>
      </c>
      <c r="AC140" s="1">
        <f>IF(AND($G$6&lt;ABS($Q140),$G$6&gt;ABS($Q139)),1,0)</f>
        <v>0</v>
      </c>
      <c r="AD140" s="3">
        <f>MIN(IF(AC140=1,($S140-$S139)/(ABS($Q140)-ABS($Q139))*($G$6-ABS($Q139))+$S139,0),$D$7)</f>
        <v>0</v>
      </c>
      <c r="AE140" s="1">
        <f>IF(ABS($Q140)&lt;$G$7,$AA140,IF(ABS($Q139)&lt;$G$7,($G$7-ABS($Q139))*($Z139+$Z140)*0.5*($D$27+$D$28)*$D$5*1000,0))</f>
        <v>0</v>
      </c>
      <c r="AF140" s="1">
        <f>IF(AND($G$7&lt;ABS($Q140),$G$7&gt;ABS($Q139)),1,0)</f>
        <v>0</v>
      </c>
      <c r="AG140" s="3">
        <f>MIN(IF(AF140=1,($S140-$S139)/(ABS($Q140)-ABS($Q139))*($G$7-ABS($Q139))+$S139,0),$D$7)</f>
        <v>0</v>
      </c>
      <c r="AH140" s="1">
        <f>IF(ABS($Q140)&lt;$G$8,$AA140,IF(ABS($Q139)&lt;$G$8,($G$8-ABS($Q139))*($Z139+$Z140)*0.5*($D$27+$D$28)*$D$5*1000,0))</f>
        <v>0</v>
      </c>
      <c r="AI140" s="1">
        <f>IF(AND($G$8&lt;ABS($Q140),$G$8&gt;ABS($Q139)),1,0)</f>
        <v>0</v>
      </c>
      <c r="AJ140" s="3">
        <f>MIN(IF(AI140=1,($S140-$S139)/(ABS($Q140)-ABS($Q139))*($G$8-ABS($Q139))+$S139,0),$D$7)</f>
        <v>0</v>
      </c>
      <c r="AK140" s="1">
        <f>IF(ABS($Q140)&lt;$G$9,$AA140,IF(ABS($Q139)&lt;$G$9,($G$9-ABS($Q139))*($Z139+$Z140)*0.5*($D$27+$D$28)*$D$5*1000,0))</f>
        <v>0</v>
      </c>
      <c r="AL140" s="1">
        <f>IF(AND($G$9&lt;ABS($Q140),$G$9&gt;ABS($Q139)),1,0)</f>
        <v>0</v>
      </c>
      <c r="AM140" s="3">
        <f>MIN(IF(AL140=1,($S140-$S139)/(ABS($Q140)-ABS($Q139))*($G$9-ABS($Q139))+$S139,0),$D$7)</f>
        <v>0</v>
      </c>
      <c r="AN140" s="1">
        <f>IF(ABS($Q140)&lt;$G$10,$AA140,IF(ABS($Q139)&lt;$G$10,($G$10-ABS($Q139))*($Z139+$Z140)*0.5*($D$27+$D$28)*$D$5*1000,0))</f>
        <v>0</v>
      </c>
      <c r="AO140" s="1">
        <f>IF(AND($G$10&lt;ABS($Q140),$G$10&gt;ABS($Q139)),1,0)</f>
        <v>0</v>
      </c>
      <c r="AP140" s="3">
        <f>MIN(IF(AO140=1,($S140-$S139)/(ABS($Q140)-ABS($Q139))*($G$10-ABS($Q139))+$S139,0),$D$7)</f>
        <v>0</v>
      </c>
      <c r="AQ140" s="1">
        <f>IF(ABS($Q140)&lt;$G$11,$AA140,IF(ABS($Q139)&lt;$G$11,($G$11-ABS($Q139))*($Z139+$Z140)*0.5*($D$27+$D$28)*$D$5*1000,0))</f>
        <v>0</v>
      </c>
      <c r="AR140" s="1">
        <f>IF(AND($G$11&lt;ABS($Q140),$G$11&gt;ABS($Q139)),1,0)</f>
        <v>0</v>
      </c>
      <c r="AS140" s="3">
        <f>MIN(IF(AR140=1,($S140-$S139)/(ABS($Q140)-ABS($Q139))*($G$11-ABS($Q139))+$S139,0),$D$7)</f>
        <v>0</v>
      </c>
      <c r="AT140" s="1">
        <f>IF(ABS($Q140)&lt;$G$12,$AA140,IF(ABS($Q139)&lt;$G$12,($G$12-ABS($Q139))*($Z139+$Z140)*0.5*($D$27+$D$28)*$D$5*1000,0))</f>
        <v>0</v>
      </c>
      <c r="AU140" s="1">
        <f>IF(AND($G$12&lt;ABS($Q140),$G$12&gt;ABS($Q139)),1,0)</f>
        <v>0</v>
      </c>
      <c r="AV140" s="3">
        <f>MIN(IF(AU140=1,($S140-$S139)/(ABS($Q140)-ABS($Q139))*($G$12-ABS($Q139))+$S139,0),$D$7)</f>
        <v>0</v>
      </c>
      <c r="AW140" s="1">
        <f>IF(ABS($Q140)&lt;$G$13,$AA140,IF(ABS($Q139)&lt;$G$13,($G$13-ABS($Q139))*($Z139+$Z140)*0.5*($D$27+$D$28)*$D$5*1000,0))</f>
        <v>0</v>
      </c>
      <c r="AX140" s="1">
        <f>IF(AND($G$13&lt;ABS($Q140),$G$13&gt;ABS($Q139)),1,0)</f>
        <v>0</v>
      </c>
      <c r="AY140" s="3">
        <f>MIN(IF(AX140=1,($S140-$S139)/(ABS($Q140)-ABS($Q139))*($G$13-ABS($Q139))+$S139,0),$D$7)</f>
        <v>0</v>
      </c>
      <c r="AZ140" s="1">
        <f>IF(ABS($Q140)&lt;$G$14,$AA140,IF(ABS($Q139)&lt;$G$14,($G$14-ABS($Q139))*($Z139+$Z140)*0.5*($D$27+$D$28)*$D$5*1000,0))</f>
        <v>0</v>
      </c>
      <c r="BA140" s="1">
        <f>IF(AND($G$14&lt;ABS($Q140),$G$14&gt;ABS($Q139)),1,0)</f>
        <v>0</v>
      </c>
      <c r="BB140" s="3">
        <f>MIN(IF(BA140=1,($S140-$S139)/(ABS($Q140)-ABS($Q139))*($G$14-ABS($Q139))+$S139,0),$D$7)</f>
        <v>0</v>
      </c>
      <c r="BC140" s="1">
        <f>IF(ABS($Q140)&lt;G$15,$AA140,IF(ABS($Q139)&lt;G$15,(G$15-ABS($Q139))*($Z139+$Z140)*0.5*($D$27+$D$28)*$D$5*1000,0))</f>
        <v>0</v>
      </c>
      <c r="BD140" s="1">
        <f>IF(AND(G$15&lt;ABS($Q140),G$15&gt;ABS($Q139)),1,0)</f>
        <v>0</v>
      </c>
      <c r="BE140" s="3">
        <f>MIN(IF(BD140=1,($S140-$S139)/(ABS($Q140)-ABS($Q139))*(G$15-ABS($Q139))+$S139,0),$D$7)</f>
        <v>0</v>
      </c>
      <c r="BF140" s="1">
        <f>IF(ABS($Q140)&lt;G$16,$AA140,IF(ABS($Q139)&lt;G$16,(G$16-ABS($Q139))*($Z139+$Z140)*0.5*($D$27+$D$28)*$D$5*1000,0))</f>
        <v>0</v>
      </c>
      <c r="BG140" s="1">
        <f>IF(AND(G$16&lt;ABS($Q140),G$16&gt;ABS($Q139)),1,0)</f>
        <v>0</v>
      </c>
      <c r="BH140" s="3">
        <f>MIN(IF(BG140=1,($S140-$S139)/(ABS($Q140)-ABS($Q139))*(G$16-ABS($Q139))+$S139,0),$D$7)</f>
        <v>0</v>
      </c>
      <c r="BI140" s="1">
        <f>IF(ABS($Q140)&lt;G$17,$AA140,IF(ABS($Q139)&lt;G$17,(G$17-ABS($Q139))*($Z139+$Z140)*0.5*($D$27+$D$28)*$D$5*1000,0))</f>
        <v>0</v>
      </c>
      <c r="BJ140" s="1">
        <f>IF(AND(G$17&lt;ABS($Q140),G$17&gt;ABS($Q139)),1,0)</f>
        <v>0</v>
      </c>
      <c r="BK140" s="3">
        <f>MIN(IF(BJ140=1,($S140-$S139)/(ABS($Q140)-ABS($Q139))*(G$17-ABS($Q139))+$S139,0),$D$7)</f>
        <v>0</v>
      </c>
      <c r="BL140" s="1">
        <f>IF(ABS($Q140)&lt;G$18,$AA140,IF(ABS($Q139)&lt;G$18,(G$18-ABS($Q139))*($Z139+$Z140)*0.5*($D$27+$D$28)*$D$5*1000,0))</f>
        <v>0</v>
      </c>
      <c r="BM140" s="1">
        <f>IF(AND(G$18&lt;ABS($Q140),G$18&gt;ABS($Q139)),1,0)</f>
        <v>0</v>
      </c>
      <c r="BN140" s="3">
        <f>MIN(IF(BM140=1,($S140-$S139)/(ABS($Q140)-ABS($Q139))*(G$18-ABS($Q139))+$S139,0),$D$7)</f>
        <v>0</v>
      </c>
      <c r="BO140" s="1">
        <f>IF(ABS($Q140)&lt;G$19,$AA140,IF(ABS($Q139)&lt;G$19,(G$19-ABS($Q139))*($Z139+$Z140)*0.5*($D$27+$D$28)*$D$5*1000,0))</f>
        <v>0</v>
      </c>
      <c r="BP140" s="1">
        <f>IF(AND(G$19&lt;ABS($Q140),G$19&gt;ABS($Q139)),1,0)</f>
        <v>0</v>
      </c>
      <c r="BQ140" s="3">
        <f>MIN(IF(BP140=1,($S140-$S139)/(ABS($Q140)-ABS($Q139))*(G$19-ABS($Q139))+$S139,0),$D$7)</f>
        <v>0</v>
      </c>
      <c r="BR140" s="1">
        <f>IF(ABS($Q140)&lt;G$20,$AA140,IF(ABS($Q139)&lt;G$20,(G$20-ABS($Q139))*($Z139+$Z140)*0.5*($D$27+$D$28)*$D$5*1000,0))</f>
        <v>0</v>
      </c>
      <c r="BS140" s="1">
        <f>IF(AND(G$20&lt;ABS($Q140),G$20&gt;ABS($Q139)),1,0)</f>
        <v>0</v>
      </c>
      <c r="BT140" s="3">
        <f>MIN(IF(BS140=1,($S140-$S139)/(ABS($Q140)-ABS($Q139))*(G$20-ABS($Q139))+$S139,0),$D$7)</f>
        <v>0</v>
      </c>
      <c r="BU140" s="1">
        <f>IF(ABS($Q140)&lt;G$21,$AA140,IF(ABS($Q139)&lt;G$21,(G$21-ABS($Q139))*($Z139+$Z140)*0.5*($D$27+$D$28)*$D$5*1000,0))</f>
        <v>0</v>
      </c>
      <c r="BV140" s="1">
        <f>IF(AND(G$21&lt;ABS($Q140),G$21&gt;ABS($Q139)),1,0)</f>
        <v>0</v>
      </c>
      <c r="BW140" s="3">
        <f>MIN(IF(BV140=1,($S140-$S139)/(ABS($Q140)-ABS($Q139))*(G$21-ABS($Q139))+$S139,0),$D$7)</f>
        <v>0</v>
      </c>
      <c r="BX140" s="1">
        <f>IF(ABS($Q140)&lt;G$22,$AA140,IF(ABS($Q139)&lt;G$22,(G$22-ABS($Q139))*($Z139+$Z140)*0.5*($D$27+$D$28)*$D$5*1000,0))</f>
        <v>0</v>
      </c>
      <c r="BY140" s="1">
        <f>IF(AND(G$22&lt;ABS($Q140),G$22&gt;ABS($Q139)),1,0)</f>
        <v>0</v>
      </c>
      <c r="BZ140" s="3">
        <f>MIN(IF(BY140=1,($S140-$S139)/(ABS($Q140)-ABS($Q139))*(G$22-ABS($Q139))+$S139,0),$D$7)</f>
        <v>0</v>
      </c>
      <c r="CA140" s="1">
        <f>IF(ABS($Q140)&lt;G$23,$AA140,IF(ABS($Q139)&lt;G$23,(G$23-ABS($Q139))*($Z139+$Z140)*0.5*($D$27+$D$28)*$D$5*1000,0))</f>
        <v>0</v>
      </c>
      <c r="CB140" s="1">
        <f>IF(AND(G$23&lt;ABS($Q140),G$23&gt;ABS($Q139)),1,0)</f>
        <v>0</v>
      </c>
      <c r="CC140" s="3">
        <f>MIN(IF(CB140=1,($S140-$S139)/(ABS($Q140)-ABS($Q139))*(G$23-ABS($Q139))+$S139,0),$D$7)</f>
        <v>0</v>
      </c>
      <c r="CD140" s="1">
        <f>IF(ABS($Q140)&lt;G$24,$AA140,IF(ABS($Q139)&lt;G$24,(G$24-ABS($Q139))*($Z139+$Z140)*0.5*($D$27+$D$28)*$D$5*1000,0))</f>
        <v>0</v>
      </c>
      <c r="CE140" s="1">
        <f>IF(AND(G$24&lt;ABS($Q140),G$24&gt;ABS($Q139)),1,0)</f>
        <v>0</v>
      </c>
      <c r="CF140" s="3">
        <f>MIN(IF(CE140=1,($S140-$S139)/(ABS($Q140)-ABS($Q139))*(G$24-ABS($Q139))+$S139,0),$D$7)</f>
        <v>0</v>
      </c>
      <c r="CG140" s="1">
        <f>IF(ABS($Q140)&lt;G$25,$AA140,IF(ABS($Q139)&lt;G$25,(G$25-ABS($Q139))*($Z139+$Z140)*0.5*($D$27+$D$28)*$D$5*1000,0))</f>
        <v>0</v>
      </c>
      <c r="CH140" s="1">
        <f>IF(AND(G$25&lt;ABS($Q140),G$25&gt;ABS($Q139)),1,0)</f>
        <v>0</v>
      </c>
      <c r="CI140" s="3">
        <f>MIN(IF(CH140=1,($S140-$S139)/(ABS($Q140)-ABS($Q139))*(G$25-ABS($Q139))+$S139,0),$D$7)</f>
        <v>0</v>
      </c>
      <c r="CJ140" s="1">
        <f>IF(ABS($Q140)&lt;G$26,$AA140,IF(ABS($Q139)&lt;G$26,(G$26-ABS($Q139))*($Z139+$Z140)*0.5*($D$27+$D$28)*$D$5*1000,0))</f>
        <v>0</v>
      </c>
      <c r="CK140" s="1">
        <f>IF(AND(G$26&lt;ABS($Q140),G$26&gt;ABS($Q139)),1,0)</f>
        <v>0</v>
      </c>
      <c r="CL140" s="3">
        <f>MIN(IF(CK140=1,($S140-$S139)/(ABS($Q140)-ABS($Q139))*(G$26-ABS($Q139))+$S139,0),$D$7)</f>
        <v>0</v>
      </c>
      <c r="CM140" s="1">
        <f>IF(ABS($Q140)&lt;G$27,$AA140,IF(ABS($Q139)&lt;G$27,(G$27-ABS($Q139))*($Z139+$Z140)*0.5*($D$27+$D$28)*$D$5*1000,0))</f>
        <v>0</v>
      </c>
      <c r="CN140" s="1">
        <f>IF(AND(G$27&lt;ABS($Q140),G$27&gt;ABS($Q139)),1,0)</f>
        <v>0</v>
      </c>
      <c r="CO140" s="3">
        <f>MIN(IF(CN140=1,($S140-$S139)/(ABS($Q140)-ABS($Q139))*(G$27-ABS($Q139))+$S139,0),$D$7)</f>
        <v>0</v>
      </c>
      <c r="CP140" s="1">
        <f>IF(ABS($Q140)&lt;G$28,$AA140,IF(ABS($Q139)&lt;G$28,(G$28-ABS($Q139))*($Z139+$Z140)*0.5*($D$27+$D$28)*$D$5*1000,0))</f>
        <v>0</v>
      </c>
      <c r="CQ140" s="1">
        <f>IF(AND(G$28&lt;ABS($Q140),G$28&gt;ABS($Q139)),1,0)</f>
        <v>0</v>
      </c>
      <c r="CR140" s="3">
        <f>MIN(IF(CQ140=1,($S140-$S139)/(ABS($Q140)-ABS($Q139))*(G$28-ABS($Q139))+$S139,0),$D$7)</f>
        <v>0</v>
      </c>
      <c r="CS140" s="1">
        <f>IF(ABS($Q140)&lt;G$29,$AA140,IF(ABS($Q139)&lt;G$29,(G$29-ABS($Q139))*($Z139+$Z140)*0.5*($D$27+$D$28)*$D$5*1000,0))</f>
        <v>0</v>
      </c>
      <c r="CT140" s="1">
        <f>IF(AND(G$29&lt;ABS($Q140),G$29&gt;ABS($Q139)),1,0)</f>
        <v>0</v>
      </c>
      <c r="CU140" s="3">
        <f>MIN(IF(CT140=1,($S140-$S139)/(ABS($Q140)-ABS($Q139))*(G$29-ABS($Q139))+$S139,0),$D$7)</f>
        <v>0</v>
      </c>
      <c r="CV140" s="1">
        <f>IF(ABS($Q140)&lt;G$30,$AA140,IF(ABS($Q139)&lt;G$30,(G$30-ABS($Q139))*($Z139+$Z140)*0.5*($D$27+$D$28)*$D$5*1000,0))</f>
        <v>0</v>
      </c>
      <c r="CW140" s="1">
        <f>IF(AND(G$30&lt;ABS($Q140),G$30&gt;ABS($Q139)),1,0)</f>
        <v>0</v>
      </c>
      <c r="CX140" s="3">
        <f>MIN(IF(CW140=1,($S140-$S139)/(ABS($Q140)-ABS($Q139))*(G$30-ABS($Q139))+$S139,0),$D$7)</f>
        <v>0</v>
      </c>
      <c r="CY140" s="1">
        <f>IF(ABS($Q140)&lt;G$31,$AA140,IF(ABS($Q139)&lt;G$31,(G$31-ABS($Q139))*($Z139+$Z140)*0.5*($D$27+$D$28)*$D$5*1000,0))</f>
        <v>0</v>
      </c>
      <c r="CZ140" s="1">
        <f>IF(AND(G$31&lt;ABS($Q140),G$31&gt;ABS($Q139)),1,0)</f>
        <v>0</v>
      </c>
      <c r="DA140" s="3">
        <f>MIN(IF(CZ140=1,($S140-$S139)/(ABS($Q140)-ABS($Q139))*(G$31-ABS($Q139))+$S139,0),$D$7)</f>
        <v>0</v>
      </c>
      <c r="DB140" s="1">
        <f>IF(ABS($Q140)&lt;G$32,$AA140,IF(ABS($Q139)&lt;G$32,(G$32-ABS($Q139))*($Z139+$Z140)*0.5*($D$27+$D$28)*$D$5*1000,0))</f>
        <v>0</v>
      </c>
      <c r="DC140" s="1">
        <f>IF(AND(G$32&lt;ABS($Q140),G$32&gt;ABS($Q139)),1,0)</f>
        <v>0</v>
      </c>
      <c r="DD140" s="3">
        <f>MIN(IF(DC140=1,($S140-$S139)/(ABS($Q140)-ABS($Q139))*(G$32-ABS($Q139))+$S139,0),$D$7)</f>
        <v>0</v>
      </c>
      <c r="DE140" s="1">
        <f>IF(ABS($Q140)&lt;G$33,$AA140,IF(ABS($Q139)&lt;G$33,(G$33-ABS($Q139))*($Z139+$Z140)*0.5*($D$27+$D$28)*$D$5*1000,0))</f>
        <v>0</v>
      </c>
      <c r="DF140" s="1">
        <f>IF(AND(G$33&lt;ABS($Q140),G$33&gt;ABS($Q139)),1,0)</f>
        <v>0</v>
      </c>
      <c r="DG140" s="3">
        <f>MIN(IF(DF140=1,($S140-$S139)/(ABS($Q140)-ABS($Q139))*(G$33-ABS($Q139))+$S139,0),$D$7)</f>
        <v>0</v>
      </c>
      <c r="DH140" s="1">
        <f>IF(ABS($Q140)&lt;G$34,$AA140,IF(ABS($Q139)&lt;G$34,(G$34-ABS($Q139))*($Z139+$Z140)*0.5*($D$27+$D$28)*$D$5*1000,0))</f>
        <v>0</v>
      </c>
      <c r="DI140" s="1">
        <f>IF(AND(G$34&lt;ABS($Q140),G$34&gt;ABS($Q139)),1,0)</f>
        <v>0</v>
      </c>
      <c r="DJ140" s="3">
        <f>MIN(IF(DI140=1,($S140-$S139)/(ABS($Q140)-ABS($Q139))*(G$34-ABS($Q139))+$S139,0),$D$7)</f>
        <v>0</v>
      </c>
      <c r="DK140" s="1">
        <f>IF(ABS($Q140)&lt;G$35,$AA140,IF(ABS($Q139)&lt;G$35,(G$35-ABS($Q139))*($Z139+$Z140)*0.5*($D$27+$D$28)*$D$5*1000,0))</f>
        <v>0</v>
      </c>
      <c r="DL140" s="1">
        <f>IF(AND(G$35&lt;ABS($Q140),G$35&gt;ABS($Q139)),1,0)</f>
        <v>0</v>
      </c>
      <c r="DM140" s="3">
        <f>MIN(IF(DL140=1,($S140-$S139)/(ABS($Q140)-ABS($Q139))*(G$35-ABS($Q139))+$S139,0),$D$7)</f>
        <v>0</v>
      </c>
      <c r="DN140" s="1">
        <f>IF(ABS($Q140)&lt;G$36,$AA140,IF(ABS($Q139)&lt;G$36,(G$36-ABS($Q139))*($Z139+$Z140)*0.5*($D$27+$D$28)*$D$5*1000,0))</f>
        <v>0</v>
      </c>
      <c r="DO140" s="1">
        <f>IF(AND(G$36&lt;ABS($Q140),G$36&gt;ABS($Q139)),1,0)</f>
        <v>0</v>
      </c>
      <c r="DP140" s="3">
        <f>MIN(IF(DO140=1,($S140-$S139)/(ABS($Q140)-ABS($Q139))*(G$36-ABS($Q139))+$S139,0),$D$7)</f>
        <v>0</v>
      </c>
      <c r="DQ140" s="1">
        <f>IF(ABS($Q140)&lt;G$37,$AA140,IF(ABS($Q139)&lt;G$37,(G$37-ABS($Q139))*($Z139+$Z140)*0.5*($D$27+$D$28)*$D$5*1000,0))</f>
        <v>0</v>
      </c>
      <c r="DR140" s="1">
        <f>IF(AND(G$37&lt;ABS($Q140),G$37&gt;ABS($Q139)),1,0)</f>
        <v>0</v>
      </c>
      <c r="DS140" s="3">
        <f>MIN(IF(DR140=1,($S140-$S139)/(ABS($Q140)-ABS($Q139))*(G$37-ABS($Q139))+$S139,0),$D$7)</f>
        <v>0</v>
      </c>
      <c r="DT140" s="1">
        <f>IF(ABS($Q140)&lt;G$38,$AA140,IF(ABS($Q139)&lt;G$38,(G$38-ABS($Q139))*($Z139+$Z140)*0.5*($D$27+$D$28)*$D$5*1000,0))</f>
        <v>0</v>
      </c>
      <c r="DU140" s="1">
        <f>IF(AND(G$38&lt;ABS($Q140),G$38&gt;ABS($Q139)),1,0)</f>
        <v>0</v>
      </c>
      <c r="DV140" s="3">
        <f>MIN(IF(DU140=1,($S140-$S139)/(ABS($Q140)-ABS($Q139))*(G$38-ABS($Q139))+$S139,0),$D$7)</f>
        <v>0</v>
      </c>
      <c r="DW140" s="1">
        <f>IF(ABS($Q140)&lt;G$39,$AA140,IF(ABS($Q139)&lt;G$39,(G$39-ABS($Q139))*($Z139+$Z140)*0.5*($D$27+$D$28)*$D$5*1000,0))</f>
        <v>0</v>
      </c>
      <c r="DX140" s="1">
        <f>IF(AND(G$39&lt;ABS($Q140),G$39&gt;ABS($Q139)),1,0)</f>
        <v>0</v>
      </c>
      <c r="DY140" s="3">
        <f>MIN(IF(DX140=1,($S140-$S139)/(ABS($Q140)-ABS($Q139))*(G$39-ABS($Q139))+$S139,0),$D$7)</f>
        <v>0</v>
      </c>
      <c r="DZ140" s="1">
        <f>IF(ABS($Q140)&lt;G$40,$AA140,IF(ABS($Q139)&lt;G$40,(G$40-ABS($Q139))*($Z139+$Z140)*0.5*($D$27+$D$28)*$D$5*1000,0))</f>
        <v>0</v>
      </c>
      <c r="EA140" s="1">
        <f>IF(AND(G$40&lt;ABS($Q140),G$40&gt;ABS($Q139)),1,0)</f>
        <v>0</v>
      </c>
      <c r="EB140" s="3">
        <f>MIN(IF(EA140=1,($S140-$S139)/(ABS($Q140)-ABS($Q139))*(G$40-ABS($Q139))+$S139,0),$D$7)</f>
        <v>0</v>
      </c>
      <c r="EC140" s="1">
        <f>IF(ABS($Q140)&lt;G$41,$AA140,IF(ABS($Q139)&lt;G$41,(G$41-ABS($Q139))*($Z139+$Z140)*0.5*($D$27+$D$28)*$D$5*1000,0))</f>
        <v>0</v>
      </c>
      <c r="ED140" s="1">
        <f>IF(AND(G$41&lt;ABS($Q140),G$41&gt;ABS($Q139)),1,0)</f>
        <v>0</v>
      </c>
      <c r="EE140" s="3">
        <f>MIN(IF(ED140=1,($S140-$S139)/(ABS($Q140)-ABS($Q139))*(G$41-ABS($Q139))+$S139,0),$D$7)</f>
        <v>0</v>
      </c>
      <c r="EF140" s="1">
        <f>IF(ABS($Q140)&lt;G$42,$AA140,IF(ABS($Q139)&lt;G$42,(G$42-ABS($Q139))*($Z139+$Z140)*0.5*($D$27+$D$28)*$D$5*1000,0))</f>
        <v>0</v>
      </c>
      <c r="EG140" s="1">
        <f>IF(AND(G$42&lt;ABS($Q140),G$42&gt;ABS($Q139)),1,0)</f>
        <v>0</v>
      </c>
      <c r="EH140" s="3">
        <f>MIN(IF(EG140=1,($S140-$S139)/(ABS($Q140)-ABS($Q139))*(G$42-ABS($Q139))+$S139,0),$D$7)</f>
        <v>0</v>
      </c>
      <c r="EI140" s="1">
        <f>IF(ABS($Q140)&lt;G$43,$AA140,IF(ABS($Q139)&lt;G$43,(G$43-ABS($Q139))*($Z139+$Z140)*0.5*($D$27+$D$28)*$D$5*1000,0))</f>
        <v>0</v>
      </c>
      <c r="EJ140" s="1">
        <f>IF(AND(G$43&lt;ABS($Q140),G$43&gt;ABS($Q139)),1,0)</f>
        <v>0</v>
      </c>
      <c r="EK140" s="3">
        <f>MIN(IF(EJ140=1,($S140-$S139)/(ABS($Q140)-ABS($Q139))*(G$43-ABS($Q139))+$S139,0),$D$7)</f>
        <v>0</v>
      </c>
      <c r="EL140" s="1">
        <f>IF(ABS($Q140)&lt;G$44,$AA140,IF(ABS($Q139)&lt;G$44,(G$44-ABS($Q139))*($Z139+$Z140)*0.5*($D$27+$D$28)*$D$5*1000,0))</f>
        <v>0</v>
      </c>
      <c r="EM140" s="1">
        <f>IF(AND(G$44&lt;ABS($Q140),G$44&gt;ABS($Q139)),1,0)</f>
        <v>0</v>
      </c>
      <c r="EN140" s="3">
        <f>MIN(IF(EM140=1,($S140-$S139)/(ABS($Q140)-ABS($Q139))*(G$44-ABS($Q139))+$S139,0),$D$7)</f>
        <v>0</v>
      </c>
      <c r="EO140" s="1">
        <f>IF(ABS($Q140)&lt;G$45,$AA140,IF(ABS($Q139)&lt;G$45,(G$45-ABS($Q139))*($Z139+$Z140)*0.5*($D$27+$D$28)*$D$5*1000,0))</f>
        <v>0</v>
      </c>
      <c r="EP140" s="1">
        <f>IF(AND(G$45&lt;ABS($Q140),G$45&gt;ABS($Q139)),1,0)</f>
        <v>0</v>
      </c>
      <c r="EQ140" s="3">
        <f>MIN(IF(EP140=1,($S140-$S139)/(ABS($Q140)-ABS($Q139))*(G$45-ABS($Q139))+$S139,0),$D$7)</f>
        <v>0</v>
      </c>
      <c r="ER140" s="1">
        <f>IF(ABS($Q140)&lt;G$46,$AA140,IF(ABS($Q139)&lt;G$46,(G$46-ABS($Q139))*($Z139+$Z140)*0.5*($D$27+$D$28)*$D$5*1000,0))</f>
        <v>0</v>
      </c>
      <c r="ES140" s="1">
        <f>IF(AND(G$46&lt;ABS($Q140),G$46&gt;ABS($Q139)),1,0)</f>
        <v>0</v>
      </c>
      <c r="ET140" s="3">
        <f>MIN(IF(ES140=1,($S140-$S139)/(ABS($Q140)-ABS($Q139))*(G$46-ABS($Q139))+$S139,0),$D$7)</f>
        <v>0</v>
      </c>
      <c r="EU140" s="1">
        <f>IF(ABS($Q140)&lt;G$47,$AA140,IF(ABS($Q139)&lt;G$47,(G$47-ABS($Q139))*($Z139+$Z140)*0.5*($D$27+$D$28)*$D$5*1000,0))</f>
        <v>0</v>
      </c>
      <c r="EV140" s="1">
        <f>IF(AND(G$47&lt;ABS($Q140),G$47&gt;ABS($Q139)),1,0)</f>
        <v>0</v>
      </c>
      <c r="EW140" s="3">
        <f>MIN(IF(EV140=1,($S140-$S139)/(ABS($Q140)-ABS($Q139))*(G$47-ABS($Q139))+$S139,0),$D$7)</f>
        <v>0</v>
      </c>
      <c r="EX140" s="1">
        <f>IF(ABS($Q140)&lt;G$48,$AA140,IF(ABS($Q139)&lt;G$48,(G$48-ABS($Q139))*($Z139+$Z140)*0.5*($D$27+$D$28)*$D$5*1000,0))</f>
        <v>0</v>
      </c>
      <c r="EY140" s="1">
        <f>IF(AND(G$48&lt;ABS($Q140),G$48&gt;ABS($Q139)),1,0)</f>
        <v>0</v>
      </c>
      <c r="EZ140" s="3">
        <f>MIN(IF(EY140=1,($S140-$S139)/(ABS($Q140)-ABS($Q139))*(G$48-ABS($Q139))+$S139,0),$D$7)</f>
        <v>0</v>
      </c>
      <c r="FA140" s="1">
        <f>IF(ABS($Q140)&lt;G$49,$AA140,IF(ABS($Q139)&lt;G$49,(G$49-ABS($Q139))*($Z139+$Z140)*0.5*($D$27+$D$28)*$D$5*1000,0))</f>
        <v>0</v>
      </c>
      <c r="FB140" s="1">
        <f>IF(AND(G$49&lt;ABS($Q140),G$49&gt;ABS($Q139)),1,0)</f>
        <v>0</v>
      </c>
      <c r="FC140" s="3">
        <f>MIN(IF(FB140=1,($S140-$S139)/(ABS($Q140)-ABS($Q139))*(G$49-ABS($Q139))+$S139,0),$D$7)</f>
        <v>0</v>
      </c>
      <c r="FD140" s="1">
        <f>IF(ABS($Q140)&lt;G$50,$AA140,IF(ABS($Q139)&lt;G$50,(G$50-ABS($Q139))*($Z139+$Z140)*0.5*($D$27+$D$28)*$D$5*1000,0))</f>
        <v>0</v>
      </c>
      <c r="FE140" s="1">
        <f>IF(AND(G$50&lt;ABS($Q140),G$50&gt;ABS($Q139)),1,0)</f>
        <v>0</v>
      </c>
      <c r="FF140" s="3">
        <f>MIN(IF(FE140=1,($S140-$S139)/(ABS($Q140)-ABS($Q139))*(G$50-ABS($Q139))+$S139,0),$D$7)</f>
        <v>0</v>
      </c>
      <c r="FG140" s="1">
        <f>IF(ABS($Q140)&lt;G$51,$AA140,IF(ABS($Q139)&lt;G$51,(G$51-ABS($Q139))*($Z139+$Z140)*0.5*($D$27+$D$28)*$D$5*1000,0))</f>
        <v>0</v>
      </c>
      <c r="FH140" s="1">
        <f>IF(AND(G$51&lt;ABS($Q140),G$51&gt;ABS($Q139)),1,0)</f>
        <v>0</v>
      </c>
      <c r="FI140" s="3">
        <f>MIN(IF(FH140=1,($S140-$S139)/(ABS($Q140)-ABS($Q139))*(G$51-ABS($Q139))+$S139,0),$D$7)</f>
        <v>0</v>
      </c>
      <c r="FJ140" s="1">
        <f>IF(ABS($Q140)&lt;G$52,$AA140,IF(ABS($Q139)&lt;G$52,(G$52-ABS($Q139))*($Z139+$Z140)*0.5*($D$27+$D$28)*$D$5*1000,0))</f>
        <v>0</v>
      </c>
      <c r="FK140" s="1">
        <f>IF(AND(G$52&lt;ABS($Q140),G$52&gt;ABS($Q139)),1,0)</f>
        <v>0</v>
      </c>
      <c r="FL140" s="3">
        <f>MIN(IF(FK140=1,($S140-$S139)/(ABS($Q140)-ABS($Q139))*(G$52-ABS($Q139))+$S139,0),$D$7)</f>
        <v>0</v>
      </c>
      <c r="FM140" s="1">
        <f>IF(ABS($Q140)&lt;G$53,$AA140,IF(ABS($Q139)&lt;G$53,(G$53-ABS($Q139))*($Z139+$Z140)*0.5*($D$27+$D$28)*$D$5*1000,0))</f>
        <v>0</v>
      </c>
      <c r="FN140" s="1">
        <f>IF(AND(G$53&lt;ABS($Q140),G$53&gt;ABS($Q139)),1,0)</f>
        <v>0</v>
      </c>
      <c r="FO140" s="3">
        <f>MIN(IF(FN140=1,($S140-$S139)/(ABS($Q140)-ABS($Q139))*(G$53-ABS($Q139))+$S139,0),$D$7)</f>
        <v>0</v>
      </c>
      <c r="FP140" s="1">
        <f>IF(ABS($Q140)&lt;G$54,$AA140,IF(ABS($Q139)&lt;G$54,(G$54-ABS($Q139))*($Z139+$Z140)*0.5*($D$27+$D$28)*$D$5*1000,0))</f>
        <v>0</v>
      </c>
      <c r="FQ140" s="1">
        <f>IF(AND(G$54&lt;ABS($Q140),G$54&gt;ABS($Q139)),1,0)</f>
        <v>0</v>
      </c>
      <c r="FR140" s="3">
        <f>MIN(IF(FQ140=1,($S140-$S139)/(ABS($Q140)-ABS($Q139))*(G$54-ABS($Q139))+$S139,0),$D$7)</f>
        <v>0</v>
      </c>
      <c r="FS140" s="1">
        <f>IF(ABS($Q140)&lt;G$55,$AA140,IF(ABS($Q139)&lt;G$55,(G$55-ABS($Q139))*($Z139+$Z140)*0.5*($D$27+$D$28)*$D$5*1000,0))</f>
        <v>0</v>
      </c>
      <c r="FT140" s="1">
        <f>IF(AND(G$55&lt;ABS($Q140),G$55&gt;ABS($Q139)),1,0)</f>
        <v>0</v>
      </c>
      <c r="FU140" s="3">
        <f>MIN(IF(FT140=1,($S140-$S139)/(ABS($Q140)-ABS($Q139))*(G$55-ABS($Q139))+$S139,0),$D$7)</f>
        <v>0</v>
      </c>
      <c r="FV140" s="1" t="e">
        <f>IF(ABS($Q140)&lt;#REF!,$AA140,IF(ABS($Q139)&lt;#REF!,(#REF!-ABS($Q139))*($Z139+$Z140)*0.5*($D$27+$D$28)*$D$5*1000,0))</f>
        <v>#REF!</v>
      </c>
      <c r="FW140" s="1" t="e">
        <f>IF(AND(#REF!&lt;ABS($Q140),#REF!&gt;ABS($Q139)),1,0)</f>
        <v>#REF!</v>
      </c>
      <c r="FX140" s="3" t="e">
        <f>MIN(IF(FW140=1,($S140-$S139)/(ABS($Q140)-ABS($Q139))*(#REF!-ABS($Q139))+$S139,0),$D$7)</f>
        <v>#REF!</v>
      </c>
    </row>
    <row r="141" spans="1:180" x14ac:dyDescent="0.35">
      <c r="A141" s="4"/>
      <c r="B141" s="4"/>
      <c r="C141" s="4"/>
      <c r="D141" s="4"/>
      <c r="E141" s="4"/>
      <c r="F141" s="4"/>
      <c r="G141" s="23"/>
      <c r="H141" s="23"/>
      <c r="I141" s="23"/>
      <c r="J141" s="23"/>
      <c r="K141" s="23"/>
      <c r="L141" s="36"/>
      <c r="M141" s="23"/>
      <c r="N141" s="23"/>
      <c r="O141" s="23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3">
        <f t="shared" si="8"/>
        <v>0.2</v>
      </c>
      <c r="AA141" s="3"/>
      <c r="AB141" s="1"/>
      <c r="AC141" s="2"/>
      <c r="AD141" s="2"/>
      <c r="AE141" s="1"/>
      <c r="AF141" s="2"/>
      <c r="AG141" s="2"/>
      <c r="AH141" s="1"/>
      <c r="AI141" s="2"/>
      <c r="AJ141" s="2"/>
      <c r="AK141" s="1"/>
      <c r="AL141" s="2"/>
      <c r="AM141" s="2"/>
      <c r="AN141" s="1"/>
      <c r="AO141" s="2"/>
      <c r="AP141" s="2"/>
      <c r="AQ141" s="1"/>
      <c r="AR141" s="2"/>
      <c r="AS141" s="2"/>
      <c r="AT141" s="1"/>
      <c r="AU141" s="2"/>
      <c r="AV141" s="2"/>
      <c r="AW141" s="1"/>
      <c r="AX141" s="2"/>
      <c r="AY141" s="2"/>
      <c r="AZ141" s="1"/>
      <c r="BA141" s="2"/>
      <c r="BB141" s="2"/>
      <c r="BC141" s="1"/>
      <c r="BD141" s="2"/>
      <c r="BE141" s="2"/>
      <c r="BF141" s="1"/>
      <c r="BG141" s="2"/>
      <c r="BH141" s="2"/>
      <c r="BI141" s="1"/>
      <c r="BJ141" s="2"/>
      <c r="BK141" s="2"/>
      <c r="BL141" s="1"/>
      <c r="BM141" s="2"/>
      <c r="BN141" s="2"/>
      <c r="BO141" s="1"/>
      <c r="BP141" s="2"/>
      <c r="BQ141" s="2"/>
      <c r="BR141" s="1"/>
      <c r="BS141" s="2"/>
      <c r="BT141" s="2"/>
      <c r="BU141" s="1"/>
      <c r="BV141" s="2"/>
      <c r="BW141" s="2"/>
      <c r="BX141" s="1"/>
      <c r="BY141" s="2"/>
      <c r="BZ141" s="2"/>
      <c r="CA141" s="1"/>
      <c r="CB141" s="2"/>
      <c r="CC141" s="2"/>
      <c r="CD141" s="1"/>
      <c r="CE141" s="2"/>
      <c r="CF141" s="2"/>
      <c r="CG141" s="1"/>
      <c r="CH141" s="2"/>
      <c r="CI141" s="2"/>
      <c r="CJ141" s="1"/>
      <c r="CK141" s="2"/>
      <c r="CL141" s="2"/>
      <c r="CM141" s="1"/>
      <c r="CN141" s="2"/>
      <c r="CO141" s="2"/>
      <c r="CP141" s="1"/>
      <c r="CQ141" s="2"/>
      <c r="CR141" s="2"/>
      <c r="CS141" s="1"/>
      <c r="CT141" s="2"/>
      <c r="CU141" s="2"/>
      <c r="CV141" s="1"/>
      <c r="CW141" s="2"/>
      <c r="CX141" s="2"/>
      <c r="CY141" s="1"/>
      <c r="CZ141" s="2"/>
      <c r="DA141" s="2"/>
      <c r="DB141" s="1"/>
      <c r="DC141" s="2"/>
      <c r="DD141" s="2"/>
      <c r="DE141" s="1"/>
      <c r="DF141" s="2"/>
      <c r="DG141" s="2"/>
      <c r="DH141" s="1"/>
      <c r="DI141" s="2"/>
      <c r="DJ141" s="2"/>
      <c r="DK141" s="1"/>
      <c r="DL141" s="2"/>
      <c r="DM141" s="2"/>
      <c r="DN141" s="1"/>
      <c r="DO141" s="2"/>
      <c r="DP141" s="2"/>
      <c r="DQ141" s="1"/>
      <c r="DR141" s="2"/>
      <c r="DS141" s="2"/>
      <c r="DT141" s="1"/>
      <c r="DU141" s="2"/>
      <c r="DV141" s="2"/>
      <c r="DW141" s="1"/>
      <c r="DX141" s="2"/>
      <c r="DY141" s="2"/>
      <c r="DZ141" s="1"/>
      <c r="EA141" s="2"/>
      <c r="EB141" s="2"/>
      <c r="EC141" s="1"/>
      <c r="ED141" s="2"/>
      <c r="EE141" s="2"/>
      <c r="EF141" s="1"/>
      <c r="EG141" s="2"/>
      <c r="EH141" s="2"/>
      <c r="EI141" s="1"/>
      <c r="EJ141" s="2"/>
      <c r="EK141" s="2"/>
      <c r="EL141" s="1"/>
      <c r="EM141" s="2"/>
      <c r="EN141" s="2"/>
      <c r="EO141" s="1"/>
      <c r="EP141" s="2"/>
      <c r="EQ141" s="2"/>
      <c r="ER141" s="1"/>
      <c r="ES141" s="2"/>
      <c r="ET141" s="2"/>
      <c r="EU141" s="1"/>
      <c r="EV141" s="2"/>
      <c r="EW141" s="2"/>
      <c r="EX141" s="1"/>
      <c r="EY141" s="2"/>
      <c r="EZ141" s="2"/>
      <c r="FA141" s="1"/>
      <c r="FB141" s="2"/>
      <c r="FC141" s="2"/>
      <c r="FD141" s="1"/>
      <c r="FE141" s="2"/>
      <c r="FF141" s="2"/>
      <c r="FG141" s="1"/>
      <c r="FH141" s="2"/>
      <c r="FI141" s="2"/>
      <c r="FJ141" s="1"/>
      <c r="FK141" s="2"/>
      <c r="FL141" s="2"/>
      <c r="FM141" s="1"/>
      <c r="FN141" s="2"/>
      <c r="FO141" s="2"/>
      <c r="FP141" s="1"/>
      <c r="FQ141" s="2"/>
      <c r="FR141" s="2"/>
      <c r="FS141" s="1"/>
      <c r="FT141" s="2"/>
      <c r="FU141" s="2"/>
      <c r="FV141" s="1"/>
      <c r="FW141" s="2"/>
      <c r="FX141" s="2"/>
    </row>
    <row r="142" spans="1:180" x14ac:dyDescent="0.35">
      <c r="A142" s="4"/>
      <c r="B142" s="4"/>
      <c r="C142" s="4"/>
      <c r="D142" s="4"/>
      <c r="E142" s="4"/>
      <c r="F142" s="4"/>
      <c r="G142" s="23"/>
      <c r="H142" s="23"/>
      <c r="I142" s="23"/>
      <c r="J142" s="23"/>
      <c r="K142" s="23"/>
      <c r="L142" s="36"/>
      <c r="M142" s="23"/>
      <c r="N142" s="23"/>
      <c r="O142" s="23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3">
        <f t="shared" si="8"/>
        <v>0.2</v>
      </c>
      <c r="AA142" s="1">
        <f>$R141*($Z142+$Z141)*0.5*($D$27+$D$28)*1000*$D$5</f>
        <v>0</v>
      </c>
      <c r="AB142" s="1">
        <f>IF(ABS($Q142)&lt;$G$6,$AA142,IF(ABS($Q141)&lt;$G$6,($G$6-ABS($Q141))*($Z141+$Z142)*0.5*($D$27+$D$28)*$D$5*1000,0))</f>
        <v>0</v>
      </c>
      <c r="AC142" s="1">
        <f>IF(AND($G$6&lt;ABS($Q142),$G$6&gt;ABS($Q141)),1,0)</f>
        <v>0</v>
      </c>
      <c r="AD142" s="3">
        <f>MIN(IF(AC142=1,($S142-$S141)/(ABS($Q142)-ABS($Q141))*($G$6-ABS($Q141))+$S141,0),$D$7)</f>
        <v>0</v>
      </c>
      <c r="AE142" s="1">
        <f>IF(ABS($Q142)&lt;$G$7,$AA142,IF(ABS($Q141)&lt;$G$7,($G$7-ABS($Q141))*($Z141+$Z142)*0.5*($D$27+$D$28)*$D$5*1000,0))</f>
        <v>0</v>
      </c>
      <c r="AF142" s="1">
        <f>IF(AND($G$7&lt;ABS($Q142),$G$7&gt;ABS($Q141)),1,0)</f>
        <v>0</v>
      </c>
      <c r="AG142" s="3">
        <f>MIN(IF(AF142=1,($S142-$S141)/(ABS($Q142)-ABS($Q141))*($G$7-ABS($Q141))+$S141,0),$D$7)</f>
        <v>0</v>
      </c>
      <c r="AH142" s="1">
        <f>IF(ABS($Q142)&lt;$G$8,$AA142,IF(ABS($Q141)&lt;$G$8,($G$8-ABS($Q141))*($Z141+$Z142)*0.5*($D$27+$D$28)*$D$5*1000,0))</f>
        <v>0</v>
      </c>
      <c r="AI142" s="1">
        <f>IF(AND($G$8&lt;ABS($Q142),$G$8&gt;ABS($Q141)),1,0)</f>
        <v>0</v>
      </c>
      <c r="AJ142" s="3">
        <f>MIN(IF(AI142=1,($S142-$S141)/(ABS($Q142)-ABS($Q141))*($G$8-ABS($Q141))+$S141,0),$D$7)</f>
        <v>0</v>
      </c>
      <c r="AK142" s="1">
        <f>IF(ABS($Q142)&lt;$G$9,$AA142,IF(ABS($Q141)&lt;$G$9,($G$9-ABS($Q141))*($Z141+$Z142)*0.5*($D$27+$D$28)*$D$5*1000,0))</f>
        <v>0</v>
      </c>
      <c r="AL142" s="1">
        <f>IF(AND($G$9&lt;ABS($Q142),$G$9&gt;ABS($Q141)),1,0)</f>
        <v>0</v>
      </c>
      <c r="AM142" s="3">
        <f>MIN(IF(AL142=1,($S142-$S141)/(ABS($Q142)-ABS($Q141))*($G$9-ABS($Q141))+$S141,0),$D$7)</f>
        <v>0</v>
      </c>
      <c r="AN142" s="1">
        <f>IF(ABS($Q142)&lt;$G$10,$AA142,IF(ABS($Q141)&lt;$G$10,($G$10-ABS($Q141))*($Z141+$Z142)*0.5*($D$27+$D$28)*$D$5*1000,0))</f>
        <v>0</v>
      </c>
      <c r="AO142" s="1">
        <f>IF(AND($G$10&lt;ABS($Q142),$G$10&gt;ABS($Q141)),1,0)</f>
        <v>0</v>
      </c>
      <c r="AP142" s="3">
        <f>MIN(IF(AO142=1,($S142-$S141)/(ABS($Q142)-ABS($Q141))*($G$10-ABS($Q141))+$S141,0),$D$7)</f>
        <v>0</v>
      </c>
      <c r="AQ142" s="1">
        <f>IF(ABS($Q142)&lt;$G$11,$AA142,IF(ABS($Q141)&lt;$G$11,($G$11-ABS($Q141))*($Z141+$Z142)*0.5*($D$27+$D$28)*$D$5*1000,0))</f>
        <v>0</v>
      </c>
      <c r="AR142" s="1">
        <f>IF(AND($G$11&lt;ABS($Q142),$G$11&gt;ABS($Q141)),1,0)</f>
        <v>0</v>
      </c>
      <c r="AS142" s="3">
        <f>MIN(IF(AR142=1,($S142-$S141)/(ABS($Q142)-ABS($Q141))*($G$11-ABS($Q141))+$S141,0),$D$7)</f>
        <v>0</v>
      </c>
      <c r="AT142" s="1">
        <f>IF(ABS($Q142)&lt;$G$12,$AA142,IF(ABS($Q141)&lt;$G$12,($G$12-ABS($Q141))*($Z141+$Z142)*0.5*($D$27+$D$28)*$D$5*1000,0))</f>
        <v>0</v>
      </c>
      <c r="AU142" s="1">
        <f>IF(AND($G$12&lt;ABS($Q142),$G$12&gt;ABS($Q141)),1,0)</f>
        <v>0</v>
      </c>
      <c r="AV142" s="3">
        <f>MIN(IF(AU142=1,($S142-$S141)/(ABS($Q142)-ABS($Q141))*($G$12-ABS($Q141))+$S141,0),$D$7)</f>
        <v>0</v>
      </c>
      <c r="AW142" s="1">
        <f>IF(ABS($Q142)&lt;$G$13,$AA142,IF(ABS($Q141)&lt;$G$13,($G$13-ABS($Q141))*($Z141+$Z142)*0.5*($D$27+$D$28)*$D$5*1000,0))</f>
        <v>0</v>
      </c>
      <c r="AX142" s="1">
        <f>IF(AND($G$13&lt;ABS($Q142),$G$13&gt;ABS($Q141)),1,0)</f>
        <v>0</v>
      </c>
      <c r="AY142" s="3">
        <f>MIN(IF(AX142=1,($S142-$S141)/(ABS($Q142)-ABS($Q141))*($G$13-ABS($Q141))+$S141,0),$D$7)</f>
        <v>0</v>
      </c>
      <c r="AZ142" s="1">
        <f>IF(ABS($Q142)&lt;$G$14,$AA142,IF(ABS($Q141)&lt;$G$14,($G$14-ABS($Q141))*($Z141+$Z142)*0.5*($D$27+$D$28)*$D$5*1000,0))</f>
        <v>0</v>
      </c>
      <c r="BA142" s="1">
        <f>IF(AND($G$14&lt;ABS($Q142),$G$14&gt;ABS($Q141)),1,0)</f>
        <v>0</v>
      </c>
      <c r="BB142" s="3">
        <f>MIN(IF(BA142=1,($S142-$S141)/(ABS($Q142)-ABS($Q141))*($G$14-ABS($Q141))+$S141,0),$D$7)</f>
        <v>0</v>
      </c>
      <c r="BC142" s="1">
        <f>IF(ABS($Q142)&lt;G$15,$AA142,IF(ABS($Q141)&lt;G$15,(G$15-ABS($Q141))*($Z141+$Z142)*0.5*($D$27+$D$28)*$D$5*1000,0))</f>
        <v>0</v>
      </c>
      <c r="BD142" s="1">
        <f>IF(AND(G$15&lt;ABS($Q142),G$15&gt;ABS($Q141)),1,0)</f>
        <v>0</v>
      </c>
      <c r="BE142" s="3">
        <f>MIN(IF(BD142=1,($S142-$S141)/(ABS($Q142)-ABS($Q141))*(G$15-ABS($Q141))+$S141,0),$D$7)</f>
        <v>0</v>
      </c>
      <c r="BF142" s="1">
        <f>IF(ABS($Q142)&lt;G$16,$AA142,IF(ABS($Q141)&lt;G$16,(G$16-ABS($Q141))*($Z141+$Z142)*0.5*($D$27+$D$28)*$D$5*1000,0))</f>
        <v>0</v>
      </c>
      <c r="BG142" s="1">
        <f>IF(AND(G$16&lt;ABS($Q142),G$16&gt;ABS($Q141)),1,0)</f>
        <v>0</v>
      </c>
      <c r="BH142" s="3">
        <f>MIN(IF(BG142=1,($S142-$S141)/(ABS($Q142)-ABS($Q141))*(G$16-ABS($Q141))+$S141,0),$D$7)</f>
        <v>0</v>
      </c>
      <c r="BI142" s="1">
        <f>IF(ABS($Q142)&lt;G$17,$AA142,IF(ABS($Q141)&lt;G$17,(G$17-ABS($Q141))*($Z141+$Z142)*0.5*($D$27+$D$28)*$D$5*1000,0))</f>
        <v>0</v>
      </c>
      <c r="BJ142" s="1">
        <f>IF(AND(G$17&lt;ABS($Q142),G$17&gt;ABS($Q141)),1,0)</f>
        <v>0</v>
      </c>
      <c r="BK142" s="3">
        <f>MIN(IF(BJ142=1,($S142-$S141)/(ABS($Q142)-ABS($Q141))*(G$17-ABS($Q141))+$S141,0),$D$7)</f>
        <v>0</v>
      </c>
      <c r="BL142" s="1">
        <f>IF(ABS($Q142)&lt;G$18,$AA142,IF(ABS($Q141)&lt;G$18,(G$18-ABS($Q141))*($Z141+$Z142)*0.5*($D$27+$D$28)*$D$5*1000,0))</f>
        <v>0</v>
      </c>
      <c r="BM142" s="1">
        <f>IF(AND(G$18&lt;ABS($Q142),G$18&gt;ABS($Q141)),1,0)</f>
        <v>0</v>
      </c>
      <c r="BN142" s="3">
        <f>MIN(IF(BM142=1,($S142-$S141)/(ABS($Q142)-ABS($Q141))*(G$18-ABS($Q141))+$S141,0),$D$7)</f>
        <v>0</v>
      </c>
      <c r="BO142" s="1">
        <f>IF(ABS($Q142)&lt;G$19,$AA142,IF(ABS($Q141)&lt;G$19,(G$19-ABS($Q141))*($Z141+$Z142)*0.5*($D$27+$D$28)*$D$5*1000,0))</f>
        <v>0</v>
      </c>
      <c r="BP142" s="1">
        <f>IF(AND(G$19&lt;ABS($Q142),G$19&gt;ABS($Q141)),1,0)</f>
        <v>0</v>
      </c>
      <c r="BQ142" s="3">
        <f>MIN(IF(BP142=1,($S142-$S141)/(ABS($Q142)-ABS($Q141))*(G$19-ABS($Q141))+$S141,0),$D$7)</f>
        <v>0</v>
      </c>
      <c r="BR142" s="1">
        <f>IF(ABS($Q142)&lt;G$20,$AA142,IF(ABS($Q141)&lt;G$20,(G$20-ABS($Q141))*($Z141+$Z142)*0.5*($D$27+$D$28)*$D$5*1000,0))</f>
        <v>0</v>
      </c>
      <c r="BS142" s="1">
        <f>IF(AND(G$20&lt;ABS($Q142),G$20&gt;ABS($Q141)),1,0)</f>
        <v>0</v>
      </c>
      <c r="BT142" s="3">
        <f>MIN(IF(BS142=1,($S142-$S141)/(ABS($Q142)-ABS($Q141))*(G$20-ABS($Q141))+$S141,0),$D$7)</f>
        <v>0</v>
      </c>
      <c r="BU142" s="1">
        <f>IF(ABS($Q142)&lt;G$21,$AA142,IF(ABS($Q141)&lt;G$21,(G$21-ABS($Q141))*($Z141+$Z142)*0.5*($D$27+$D$28)*$D$5*1000,0))</f>
        <v>0</v>
      </c>
      <c r="BV142" s="1">
        <f>IF(AND(G$21&lt;ABS($Q142),G$21&gt;ABS($Q141)),1,0)</f>
        <v>0</v>
      </c>
      <c r="BW142" s="3">
        <f>MIN(IF(BV142=1,($S142-$S141)/(ABS($Q142)-ABS($Q141))*(G$21-ABS($Q141))+$S141,0),$D$7)</f>
        <v>0</v>
      </c>
      <c r="BX142" s="1">
        <f>IF(ABS($Q142)&lt;G$22,$AA142,IF(ABS($Q141)&lt;G$22,(G$22-ABS($Q141))*($Z141+$Z142)*0.5*($D$27+$D$28)*$D$5*1000,0))</f>
        <v>0</v>
      </c>
      <c r="BY142" s="1">
        <f>IF(AND(G$22&lt;ABS($Q142),G$22&gt;ABS($Q141)),1,0)</f>
        <v>0</v>
      </c>
      <c r="BZ142" s="3">
        <f>MIN(IF(BY142=1,($S142-$S141)/(ABS($Q142)-ABS($Q141))*(G$22-ABS($Q141))+$S141,0),$D$7)</f>
        <v>0</v>
      </c>
      <c r="CA142" s="1">
        <f>IF(ABS($Q142)&lt;G$23,$AA142,IF(ABS($Q141)&lt;G$23,(G$23-ABS($Q141))*($Z141+$Z142)*0.5*($D$27+$D$28)*$D$5*1000,0))</f>
        <v>0</v>
      </c>
      <c r="CB142" s="1">
        <f>IF(AND(G$23&lt;ABS($Q142),G$23&gt;ABS($Q141)),1,0)</f>
        <v>0</v>
      </c>
      <c r="CC142" s="3">
        <f>MIN(IF(CB142=1,($S142-$S141)/(ABS($Q142)-ABS($Q141))*(G$23-ABS($Q141))+$S141,0),$D$7)</f>
        <v>0</v>
      </c>
      <c r="CD142" s="1">
        <f>IF(ABS($Q142)&lt;G$24,$AA142,IF(ABS($Q141)&lt;G$24,(G$24-ABS($Q141))*($Z141+$Z142)*0.5*($D$27+$D$28)*$D$5*1000,0))</f>
        <v>0</v>
      </c>
      <c r="CE142" s="1">
        <f>IF(AND(G$24&lt;ABS($Q142),G$24&gt;ABS($Q141)),1,0)</f>
        <v>0</v>
      </c>
      <c r="CF142" s="3">
        <f>MIN(IF(CE142=1,($S142-$S141)/(ABS($Q142)-ABS($Q141))*(G$24-ABS($Q141))+$S141,0),$D$7)</f>
        <v>0</v>
      </c>
      <c r="CG142" s="1">
        <f>IF(ABS($Q142)&lt;G$25,$AA142,IF(ABS($Q141)&lt;G$25,(G$25-ABS($Q141))*($Z141+$Z142)*0.5*($D$27+$D$28)*$D$5*1000,0))</f>
        <v>0</v>
      </c>
      <c r="CH142" s="1">
        <f>IF(AND(G$25&lt;ABS($Q142),G$25&gt;ABS($Q141)),1,0)</f>
        <v>0</v>
      </c>
      <c r="CI142" s="3">
        <f>MIN(IF(CH142=1,($S142-$S141)/(ABS($Q142)-ABS($Q141))*(G$25-ABS($Q141))+$S141,0),$D$7)</f>
        <v>0</v>
      </c>
      <c r="CJ142" s="1">
        <f>IF(ABS($Q142)&lt;G$26,$AA142,IF(ABS($Q141)&lt;G$26,(G$26-ABS($Q141))*($Z141+$Z142)*0.5*($D$27+$D$28)*$D$5*1000,0))</f>
        <v>0</v>
      </c>
      <c r="CK142" s="1">
        <f>IF(AND(G$26&lt;ABS($Q142),G$26&gt;ABS($Q141)),1,0)</f>
        <v>0</v>
      </c>
      <c r="CL142" s="3">
        <f>MIN(IF(CK142=1,($S142-$S141)/(ABS($Q142)-ABS($Q141))*(G$26-ABS($Q141))+$S141,0),$D$7)</f>
        <v>0</v>
      </c>
      <c r="CM142" s="1">
        <f>IF(ABS($Q142)&lt;G$27,$AA142,IF(ABS($Q141)&lt;G$27,(G$27-ABS($Q141))*($Z141+$Z142)*0.5*($D$27+$D$28)*$D$5*1000,0))</f>
        <v>0</v>
      </c>
      <c r="CN142" s="1">
        <f>IF(AND(G$27&lt;ABS($Q142),G$27&gt;ABS($Q141)),1,0)</f>
        <v>0</v>
      </c>
      <c r="CO142" s="3">
        <f>MIN(IF(CN142=1,($S142-$S141)/(ABS($Q142)-ABS($Q141))*(G$27-ABS($Q141))+$S141,0),$D$7)</f>
        <v>0</v>
      </c>
      <c r="CP142" s="1">
        <f>IF(ABS($Q142)&lt;G$28,$AA142,IF(ABS($Q141)&lt;G$28,(G$28-ABS($Q141))*($Z141+$Z142)*0.5*($D$27+$D$28)*$D$5*1000,0))</f>
        <v>0</v>
      </c>
      <c r="CQ142" s="1">
        <f>IF(AND(G$28&lt;ABS($Q142),G$28&gt;ABS($Q141)),1,0)</f>
        <v>0</v>
      </c>
      <c r="CR142" s="3">
        <f>MIN(IF(CQ142=1,($S142-$S141)/(ABS($Q142)-ABS($Q141))*(G$28-ABS($Q141))+$S141,0),$D$7)</f>
        <v>0</v>
      </c>
      <c r="CS142" s="1">
        <f>IF(ABS($Q142)&lt;G$29,$AA142,IF(ABS($Q141)&lt;G$29,(G$29-ABS($Q141))*($Z141+$Z142)*0.5*($D$27+$D$28)*$D$5*1000,0))</f>
        <v>0</v>
      </c>
      <c r="CT142" s="1">
        <f>IF(AND(G$29&lt;ABS($Q142),G$29&gt;ABS($Q141)),1,0)</f>
        <v>0</v>
      </c>
      <c r="CU142" s="3">
        <f>MIN(IF(CT142=1,($S142-$S141)/(ABS($Q142)-ABS($Q141))*(G$29-ABS($Q141))+$S141,0),$D$7)</f>
        <v>0</v>
      </c>
      <c r="CV142" s="1">
        <f>IF(ABS($Q142)&lt;G$30,$AA142,IF(ABS($Q141)&lt;G$30,(G$30-ABS($Q141))*($Z141+$Z142)*0.5*($D$27+$D$28)*$D$5*1000,0))</f>
        <v>0</v>
      </c>
      <c r="CW142" s="1">
        <f>IF(AND(G$30&lt;ABS($Q142),G$30&gt;ABS($Q141)),1,0)</f>
        <v>0</v>
      </c>
      <c r="CX142" s="3">
        <f>MIN(IF(CW142=1,($S142-$S141)/(ABS($Q142)-ABS($Q141))*(G$30-ABS($Q141))+$S141,0),$D$7)</f>
        <v>0</v>
      </c>
      <c r="CY142" s="1">
        <f>IF(ABS($Q142)&lt;G$31,$AA142,IF(ABS($Q141)&lt;G$31,(G$31-ABS($Q141))*($Z141+$Z142)*0.5*($D$27+$D$28)*$D$5*1000,0))</f>
        <v>0</v>
      </c>
      <c r="CZ142" s="1">
        <f>IF(AND(G$31&lt;ABS($Q142),G$31&gt;ABS($Q141)),1,0)</f>
        <v>0</v>
      </c>
      <c r="DA142" s="3">
        <f>MIN(IF(CZ142=1,($S142-$S141)/(ABS($Q142)-ABS($Q141))*(G$31-ABS($Q141))+$S141,0),$D$7)</f>
        <v>0</v>
      </c>
      <c r="DB142" s="1">
        <f>IF(ABS($Q142)&lt;G$32,$AA142,IF(ABS($Q141)&lt;G$32,(G$32-ABS($Q141))*($Z141+$Z142)*0.5*($D$27+$D$28)*$D$5*1000,0))</f>
        <v>0</v>
      </c>
      <c r="DC142" s="1">
        <f>IF(AND(G$32&lt;ABS($Q142),G$32&gt;ABS($Q141)),1,0)</f>
        <v>0</v>
      </c>
      <c r="DD142" s="3">
        <f>MIN(IF(DC142=1,($S142-$S141)/(ABS($Q142)-ABS($Q141))*(G$32-ABS($Q141))+$S141,0),$D$7)</f>
        <v>0</v>
      </c>
      <c r="DE142" s="1">
        <f>IF(ABS($Q142)&lt;G$33,$AA142,IF(ABS($Q141)&lt;G$33,(G$33-ABS($Q141))*($Z141+$Z142)*0.5*($D$27+$D$28)*$D$5*1000,0))</f>
        <v>0</v>
      </c>
      <c r="DF142" s="1">
        <f>IF(AND(G$33&lt;ABS($Q142),G$33&gt;ABS($Q141)),1,0)</f>
        <v>0</v>
      </c>
      <c r="DG142" s="3">
        <f>MIN(IF(DF142=1,($S142-$S141)/(ABS($Q142)-ABS($Q141))*(G$33-ABS($Q141))+$S141,0),$D$7)</f>
        <v>0</v>
      </c>
      <c r="DH142" s="1">
        <f>IF(ABS($Q142)&lt;G$34,$AA142,IF(ABS($Q141)&lt;G$34,(G$34-ABS($Q141))*($Z141+$Z142)*0.5*($D$27+$D$28)*$D$5*1000,0))</f>
        <v>0</v>
      </c>
      <c r="DI142" s="1">
        <f>IF(AND(G$34&lt;ABS($Q142),G$34&gt;ABS($Q141)),1,0)</f>
        <v>0</v>
      </c>
      <c r="DJ142" s="3">
        <f>MIN(IF(DI142=1,($S142-$S141)/(ABS($Q142)-ABS($Q141))*(G$34-ABS($Q141))+$S141,0),$D$7)</f>
        <v>0</v>
      </c>
      <c r="DK142" s="1">
        <f>IF(ABS($Q142)&lt;G$35,$AA142,IF(ABS($Q141)&lt;G$35,(G$35-ABS($Q141))*($Z141+$Z142)*0.5*($D$27+$D$28)*$D$5*1000,0))</f>
        <v>0</v>
      </c>
      <c r="DL142" s="1">
        <f>IF(AND(G$35&lt;ABS($Q142),G$35&gt;ABS($Q141)),1,0)</f>
        <v>0</v>
      </c>
      <c r="DM142" s="3">
        <f>MIN(IF(DL142=1,($S142-$S141)/(ABS($Q142)-ABS($Q141))*(G$35-ABS($Q141))+$S141,0),$D$7)</f>
        <v>0</v>
      </c>
      <c r="DN142" s="1">
        <f>IF(ABS($Q142)&lt;G$36,$AA142,IF(ABS($Q141)&lt;G$36,(G$36-ABS($Q141))*($Z141+$Z142)*0.5*($D$27+$D$28)*$D$5*1000,0))</f>
        <v>0</v>
      </c>
      <c r="DO142" s="1">
        <f>IF(AND(G$36&lt;ABS($Q142),G$36&gt;ABS($Q141)),1,0)</f>
        <v>0</v>
      </c>
      <c r="DP142" s="3">
        <f>MIN(IF(DO142=1,($S142-$S141)/(ABS($Q142)-ABS($Q141))*(G$36-ABS($Q141))+$S141,0),$D$7)</f>
        <v>0</v>
      </c>
      <c r="DQ142" s="1">
        <f>IF(ABS($Q142)&lt;G$37,$AA142,IF(ABS($Q141)&lt;G$37,(G$37-ABS($Q141))*($Z141+$Z142)*0.5*($D$27+$D$28)*$D$5*1000,0))</f>
        <v>0</v>
      </c>
      <c r="DR142" s="1">
        <f>IF(AND(G$37&lt;ABS($Q142),G$37&gt;ABS($Q141)),1,0)</f>
        <v>0</v>
      </c>
      <c r="DS142" s="3">
        <f>MIN(IF(DR142=1,($S142-$S141)/(ABS($Q142)-ABS($Q141))*(G$37-ABS($Q141))+$S141,0),$D$7)</f>
        <v>0</v>
      </c>
      <c r="DT142" s="1">
        <f>IF(ABS($Q142)&lt;G$38,$AA142,IF(ABS($Q141)&lt;G$38,(G$38-ABS($Q141))*($Z141+$Z142)*0.5*($D$27+$D$28)*$D$5*1000,0))</f>
        <v>0</v>
      </c>
      <c r="DU142" s="1">
        <f>IF(AND(G$38&lt;ABS($Q142),G$38&gt;ABS($Q141)),1,0)</f>
        <v>0</v>
      </c>
      <c r="DV142" s="3">
        <f>MIN(IF(DU142=1,($S142-$S141)/(ABS($Q142)-ABS($Q141))*(G$38-ABS($Q141))+$S141,0),$D$7)</f>
        <v>0</v>
      </c>
      <c r="DW142" s="1">
        <f>IF(ABS($Q142)&lt;G$39,$AA142,IF(ABS($Q141)&lt;G$39,(G$39-ABS($Q141))*($Z141+$Z142)*0.5*($D$27+$D$28)*$D$5*1000,0))</f>
        <v>0</v>
      </c>
      <c r="DX142" s="1">
        <f>IF(AND(G$39&lt;ABS($Q142),G$39&gt;ABS($Q141)),1,0)</f>
        <v>0</v>
      </c>
      <c r="DY142" s="3">
        <f>MIN(IF(DX142=1,($S142-$S141)/(ABS($Q142)-ABS($Q141))*(G$39-ABS($Q141))+$S141,0),$D$7)</f>
        <v>0</v>
      </c>
      <c r="DZ142" s="1">
        <f>IF(ABS($Q142)&lt;G$40,$AA142,IF(ABS($Q141)&lt;G$40,(G$40-ABS($Q141))*($Z141+$Z142)*0.5*($D$27+$D$28)*$D$5*1000,0))</f>
        <v>0</v>
      </c>
      <c r="EA142" s="1">
        <f>IF(AND(G$40&lt;ABS($Q142),G$40&gt;ABS($Q141)),1,0)</f>
        <v>0</v>
      </c>
      <c r="EB142" s="3">
        <f>MIN(IF(EA142=1,($S142-$S141)/(ABS($Q142)-ABS($Q141))*(G$40-ABS($Q141))+$S141,0),$D$7)</f>
        <v>0</v>
      </c>
      <c r="EC142" s="1">
        <f>IF(ABS($Q142)&lt;G$41,$AA142,IF(ABS($Q141)&lt;G$41,(G$41-ABS($Q141))*($Z141+$Z142)*0.5*($D$27+$D$28)*$D$5*1000,0))</f>
        <v>0</v>
      </c>
      <c r="ED142" s="1">
        <f>IF(AND(G$41&lt;ABS($Q142),G$41&gt;ABS($Q141)),1,0)</f>
        <v>0</v>
      </c>
      <c r="EE142" s="3">
        <f>MIN(IF(ED142=1,($S142-$S141)/(ABS($Q142)-ABS($Q141))*(G$41-ABS($Q141))+$S141,0),$D$7)</f>
        <v>0</v>
      </c>
      <c r="EF142" s="1">
        <f>IF(ABS($Q142)&lt;G$42,$AA142,IF(ABS($Q141)&lt;G$42,(G$42-ABS($Q141))*($Z141+$Z142)*0.5*($D$27+$D$28)*$D$5*1000,0))</f>
        <v>0</v>
      </c>
      <c r="EG142" s="1">
        <f>IF(AND(G$42&lt;ABS($Q142),G$42&gt;ABS($Q141)),1,0)</f>
        <v>0</v>
      </c>
      <c r="EH142" s="3">
        <f>MIN(IF(EG142=1,($S142-$S141)/(ABS($Q142)-ABS($Q141))*(G$42-ABS($Q141))+$S141,0),$D$7)</f>
        <v>0</v>
      </c>
      <c r="EI142" s="1">
        <f>IF(ABS($Q142)&lt;G$43,$AA142,IF(ABS($Q141)&lt;G$43,(G$43-ABS($Q141))*($Z141+$Z142)*0.5*($D$27+$D$28)*$D$5*1000,0))</f>
        <v>0</v>
      </c>
      <c r="EJ142" s="1">
        <f>IF(AND(G$43&lt;ABS($Q142),G$43&gt;ABS($Q141)),1,0)</f>
        <v>0</v>
      </c>
      <c r="EK142" s="3">
        <f>MIN(IF(EJ142=1,($S142-$S141)/(ABS($Q142)-ABS($Q141))*(G$43-ABS($Q141))+$S141,0),$D$7)</f>
        <v>0</v>
      </c>
      <c r="EL142" s="1">
        <f>IF(ABS($Q142)&lt;G$44,$AA142,IF(ABS($Q141)&lt;G$44,(G$44-ABS($Q141))*($Z141+$Z142)*0.5*($D$27+$D$28)*$D$5*1000,0))</f>
        <v>0</v>
      </c>
      <c r="EM142" s="1">
        <f>IF(AND(G$44&lt;ABS($Q142),G$44&gt;ABS($Q141)),1,0)</f>
        <v>0</v>
      </c>
      <c r="EN142" s="3">
        <f>MIN(IF(EM142=1,($S142-$S141)/(ABS($Q142)-ABS($Q141))*(G$44-ABS($Q141))+$S141,0),$D$7)</f>
        <v>0</v>
      </c>
      <c r="EO142" s="1">
        <f>IF(ABS($Q142)&lt;G$45,$AA142,IF(ABS($Q141)&lt;G$45,(G$45-ABS($Q141))*($Z141+$Z142)*0.5*($D$27+$D$28)*$D$5*1000,0))</f>
        <v>0</v>
      </c>
      <c r="EP142" s="1">
        <f>IF(AND(G$45&lt;ABS($Q142),G$45&gt;ABS($Q141)),1,0)</f>
        <v>0</v>
      </c>
      <c r="EQ142" s="3">
        <f>MIN(IF(EP142=1,($S142-$S141)/(ABS($Q142)-ABS($Q141))*(G$45-ABS($Q141))+$S141,0),$D$7)</f>
        <v>0</v>
      </c>
      <c r="ER142" s="1">
        <f>IF(ABS($Q142)&lt;G$46,$AA142,IF(ABS($Q141)&lt;G$46,(G$46-ABS($Q141))*($Z141+$Z142)*0.5*($D$27+$D$28)*$D$5*1000,0))</f>
        <v>0</v>
      </c>
      <c r="ES142" s="1">
        <f>IF(AND(G$46&lt;ABS($Q142),G$46&gt;ABS($Q141)),1,0)</f>
        <v>0</v>
      </c>
      <c r="ET142" s="3">
        <f>MIN(IF(ES142=1,($S142-$S141)/(ABS($Q142)-ABS($Q141))*(G$46-ABS($Q141))+$S141,0),$D$7)</f>
        <v>0</v>
      </c>
      <c r="EU142" s="1">
        <f>IF(ABS($Q142)&lt;G$47,$AA142,IF(ABS($Q141)&lt;G$47,(G$47-ABS($Q141))*($Z141+$Z142)*0.5*($D$27+$D$28)*$D$5*1000,0))</f>
        <v>0</v>
      </c>
      <c r="EV142" s="1">
        <f>IF(AND(G$47&lt;ABS($Q142),G$47&gt;ABS($Q141)),1,0)</f>
        <v>0</v>
      </c>
      <c r="EW142" s="3">
        <f>MIN(IF(EV142=1,($S142-$S141)/(ABS($Q142)-ABS($Q141))*(G$47-ABS($Q141))+$S141,0),$D$7)</f>
        <v>0</v>
      </c>
      <c r="EX142" s="1">
        <f>IF(ABS($Q142)&lt;G$48,$AA142,IF(ABS($Q141)&lt;G$48,(G$48-ABS($Q141))*($Z141+$Z142)*0.5*($D$27+$D$28)*$D$5*1000,0))</f>
        <v>0</v>
      </c>
      <c r="EY142" s="1">
        <f>IF(AND(G$48&lt;ABS($Q142),G$48&gt;ABS($Q141)),1,0)</f>
        <v>0</v>
      </c>
      <c r="EZ142" s="3">
        <f>MIN(IF(EY142=1,($S142-$S141)/(ABS($Q142)-ABS($Q141))*(G$48-ABS($Q141))+$S141,0),$D$7)</f>
        <v>0</v>
      </c>
      <c r="FA142" s="1">
        <f>IF(ABS($Q142)&lt;G$49,$AA142,IF(ABS($Q141)&lt;G$49,(G$49-ABS($Q141))*($Z141+$Z142)*0.5*($D$27+$D$28)*$D$5*1000,0))</f>
        <v>0</v>
      </c>
      <c r="FB142" s="1">
        <f>IF(AND(G$49&lt;ABS($Q142),G$49&gt;ABS($Q141)),1,0)</f>
        <v>0</v>
      </c>
      <c r="FC142" s="3">
        <f>MIN(IF(FB142=1,($S142-$S141)/(ABS($Q142)-ABS($Q141))*(G$49-ABS($Q141))+$S141,0),$D$7)</f>
        <v>0</v>
      </c>
      <c r="FD142" s="1">
        <f>IF(ABS($Q142)&lt;G$50,$AA142,IF(ABS($Q141)&lt;G$50,(G$50-ABS($Q141))*($Z141+$Z142)*0.5*($D$27+$D$28)*$D$5*1000,0))</f>
        <v>0</v>
      </c>
      <c r="FE142" s="1">
        <f>IF(AND(G$50&lt;ABS($Q142),G$50&gt;ABS($Q141)),1,0)</f>
        <v>0</v>
      </c>
      <c r="FF142" s="3">
        <f>MIN(IF(FE142=1,($S142-$S141)/(ABS($Q142)-ABS($Q141))*(G$50-ABS($Q141))+$S141,0),$D$7)</f>
        <v>0</v>
      </c>
      <c r="FG142" s="1">
        <f>IF(ABS($Q142)&lt;G$51,$AA142,IF(ABS($Q141)&lt;G$51,(G$51-ABS($Q141))*($Z141+$Z142)*0.5*($D$27+$D$28)*$D$5*1000,0))</f>
        <v>0</v>
      </c>
      <c r="FH142" s="1">
        <f>IF(AND(G$51&lt;ABS($Q142),G$51&gt;ABS($Q141)),1,0)</f>
        <v>0</v>
      </c>
      <c r="FI142" s="3">
        <f>MIN(IF(FH142=1,($S142-$S141)/(ABS($Q142)-ABS($Q141))*(G$51-ABS($Q141))+$S141,0),$D$7)</f>
        <v>0</v>
      </c>
      <c r="FJ142" s="1">
        <f>IF(ABS($Q142)&lt;G$52,$AA142,IF(ABS($Q141)&lt;G$52,(G$52-ABS($Q141))*($Z141+$Z142)*0.5*($D$27+$D$28)*$D$5*1000,0))</f>
        <v>0</v>
      </c>
      <c r="FK142" s="1">
        <f>IF(AND(G$52&lt;ABS($Q142),G$52&gt;ABS($Q141)),1,0)</f>
        <v>0</v>
      </c>
      <c r="FL142" s="3">
        <f>MIN(IF(FK142=1,($S142-$S141)/(ABS($Q142)-ABS($Q141))*(G$52-ABS($Q141))+$S141,0),$D$7)</f>
        <v>0</v>
      </c>
      <c r="FM142" s="1">
        <f>IF(ABS($Q142)&lt;G$53,$AA142,IF(ABS($Q141)&lt;G$53,(G$53-ABS($Q141))*($Z141+$Z142)*0.5*($D$27+$D$28)*$D$5*1000,0))</f>
        <v>0</v>
      </c>
      <c r="FN142" s="1">
        <f>IF(AND(G$53&lt;ABS($Q142),G$53&gt;ABS($Q141)),1,0)</f>
        <v>0</v>
      </c>
      <c r="FO142" s="3">
        <f>MIN(IF(FN142=1,($S142-$S141)/(ABS($Q142)-ABS($Q141))*(G$53-ABS($Q141))+$S141,0),$D$7)</f>
        <v>0</v>
      </c>
      <c r="FP142" s="1">
        <f>IF(ABS($Q142)&lt;G$54,$AA142,IF(ABS($Q141)&lt;G$54,(G$54-ABS($Q141))*($Z141+$Z142)*0.5*($D$27+$D$28)*$D$5*1000,0))</f>
        <v>0</v>
      </c>
      <c r="FQ142" s="1">
        <f>IF(AND(G$54&lt;ABS($Q142),G$54&gt;ABS($Q141)),1,0)</f>
        <v>0</v>
      </c>
      <c r="FR142" s="3">
        <f>MIN(IF(FQ142=1,($S142-$S141)/(ABS($Q142)-ABS($Q141))*(G$54-ABS($Q141))+$S141,0),$D$7)</f>
        <v>0</v>
      </c>
      <c r="FS142" s="1">
        <f>IF(ABS($Q142)&lt;G$55,$AA142,IF(ABS($Q141)&lt;G$55,(G$55-ABS($Q141))*($Z141+$Z142)*0.5*($D$27+$D$28)*$D$5*1000,0))</f>
        <v>0</v>
      </c>
      <c r="FT142" s="1">
        <f>IF(AND(G$55&lt;ABS($Q142),G$55&gt;ABS($Q141)),1,0)</f>
        <v>0</v>
      </c>
      <c r="FU142" s="3">
        <f>MIN(IF(FT142=1,($S142-$S141)/(ABS($Q142)-ABS($Q141))*(G$55-ABS($Q141))+$S141,0),$D$7)</f>
        <v>0</v>
      </c>
      <c r="FV142" s="1" t="e">
        <f>IF(ABS($Q142)&lt;#REF!,$AA142,IF(ABS($Q141)&lt;#REF!,(#REF!-ABS($Q141))*($Z141+$Z142)*0.5*($D$27+$D$28)*$D$5*1000,0))</f>
        <v>#REF!</v>
      </c>
      <c r="FW142" s="1" t="e">
        <f>IF(AND(#REF!&lt;ABS($Q142),#REF!&gt;ABS($Q141)),1,0)</f>
        <v>#REF!</v>
      </c>
      <c r="FX142" s="3" t="e">
        <f>MIN(IF(FW142=1,($S142-$S141)/(ABS($Q142)-ABS($Q141))*(#REF!-ABS($Q141))+$S141,0),$D$7)</f>
        <v>#REF!</v>
      </c>
    </row>
    <row r="143" spans="1:180" x14ac:dyDescent="0.35">
      <c r="A143" s="4"/>
      <c r="B143" s="4"/>
      <c r="C143" s="4"/>
      <c r="D143" s="4"/>
      <c r="E143" s="4"/>
      <c r="F143" s="4"/>
      <c r="G143" s="23"/>
      <c r="H143" s="23"/>
      <c r="I143" s="23"/>
      <c r="J143" s="23"/>
      <c r="K143" s="23"/>
      <c r="L143" s="36"/>
      <c r="M143" s="23"/>
      <c r="N143" s="23"/>
      <c r="O143" s="23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3">
        <f t="shared" si="8"/>
        <v>0.2</v>
      </c>
      <c r="AA143" s="3"/>
      <c r="AB143" s="1"/>
      <c r="AC143" s="2"/>
      <c r="AD143" s="2"/>
      <c r="AE143" s="1"/>
      <c r="AF143" s="2"/>
      <c r="AG143" s="2"/>
      <c r="AH143" s="1"/>
      <c r="AI143" s="2"/>
      <c r="AJ143" s="2"/>
      <c r="AK143" s="1"/>
      <c r="AL143" s="2"/>
      <c r="AM143" s="2"/>
      <c r="AN143" s="1"/>
      <c r="AO143" s="2"/>
      <c r="AP143" s="2"/>
      <c r="AQ143" s="1"/>
      <c r="AR143" s="2"/>
      <c r="AS143" s="2"/>
      <c r="AT143" s="1"/>
      <c r="AU143" s="2"/>
      <c r="AV143" s="2"/>
      <c r="AW143" s="1"/>
      <c r="AX143" s="2"/>
      <c r="AY143" s="2"/>
      <c r="AZ143" s="1"/>
      <c r="BA143" s="2"/>
      <c r="BB143" s="2"/>
      <c r="BC143" s="1"/>
      <c r="BD143" s="2"/>
      <c r="BE143" s="2"/>
      <c r="BF143" s="1"/>
      <c r="BG143" s="2"/>
      <c r="BH143" s="2"/>
      <c r="BI143" s="1"/>
      <c r="BJ143" s="2"/>
      <c r="BK143" s="2"/>
      <c r="BL143" s="1"/>
      <c r="BM143" s="2"/>
      <c r="BN143" s="2"/>
      <c r="BO143" s="1"/>
      <c r="BP143" s="2"/>
      <c r="BQ143" s="2"/>
      <c r="BR143" s="1"/>
      <c r="BS143" s="2"/>
      <c r="BT143" s="2"/>
      <c r="BU143" s="1"/>
      <c r="BV143" s="2"/>
      <c r="BW143" s="2"/>
      <c r="BX143" s="1"/>
      <c r="BY143" s="2"/>
      <c r="BZ143" s="2"/>
      <c r="CA143" s="1"/>
      <c r="CB143" s="2"/>
      <c r="CC143" s="2"/>
      <c r="CD143" s="1"/>
      <c r="CE143" s="2"/>
      <c r="CF143" s="2"/>
      <c r="CG143" s="1"/>
      <c r="CH143" s="2"/>
      <c r="CI143" s="2"/>
      <c r="CJ143" s="1"/>
      <c r="CK143" s="2"/>
      <c r="CL143" s="2"/>
      <c r="CM143" s="1"/>
      <c r="CN143" s="2"/>
      <c r="CO143" s="2"/>
      <c r="CP143" s="1"/>
      <c r="CQ143" s="2"/>
      <c r="CR143" s="2"/>
      <c r="CS143" s="1"/>
      <c r="CT143" s="2"/>
      <c r="CU143" s="2"/>
      <c r="CV143" s="1"/>
      <c r="CW143" s="2"/>
      <c r="CX143" s="2"/>
      <c r="CY143" s="1"/>
      <c r="CZ143" s="2"/>
      <c r="DA143" s="2"/>
      <c r="DB143" s="1"/>
      <c r="DC143" s="2"/>
      <c r="DD143" s="2"/>
      <c r="DE143" s="1"/>
      <c r="DF143" s="2"/>
      <c r="DG143" s="2"/>
      <c r="DH143" s="1"/>
      <c r="DI143" s="2"/>
      <c r="DJ143" s="2"/>
      <c r="DK143" s="1"/>
      <c r="DL143" s="2"/>
      <c r="DM143" s="2"/>
      <c r="DN143" s="1"/>
      <c r="DO143" s="2"/>
      <c r="DP143" s="2"/>
      <c r="DQ143" s="1"/>
      <c r="DR143" s="2"/>
      <c r="DS143" s="2"/>
      <c r="DT143" s="1"/>
      <c r="DU143" s="2"/>
      <c r="DV143" s="2"/>
      <c r="DW143" s="1"/>
      <c r="DX143" s="2"/>
      <c r="DY143" s="2"/>
      <c r="DZ143" s="1"/>
      <c r="EA143" s="2"/>
      <c r="EB143" s="2"/>
      <c r="EC143" s="1"/>
      <c r="ED143" s="2"/>
      <c r="EE143" s="2"/>
      <c r="EF143" s="1"/>
      <c r="EG143" s="2"/>
      <c r="EH143" s="2"/>
      <c r="EI143" s="1"/>
      <c r="EJ143" s="2"/>
      <c r="EK143" s="2"/>
      <c r="EL143" s="1"/>
      <c r="EM143" s="2"/>
      <c r="EN143" s="2"/>
      <c r="EO143" s="1"/>
      <c r="EP143" s="2"/>
      <c r="EQ143" s="2"/>
      <c r="ER143" s="1"/>
      <c r="ES143" s="2"/>
      <c r="ET143" s="2"/>
      <c r="EU143" s="1"/>
      <c r="EV143" s="2"/>
      <c r="EW143" s="2"/>
      <c r="EX143" s="1"/>
      <c r="EY143" s="2"/>
      <c r="EZ143" s="2"/>
      <c r="FA143" s="1"/>
      <c r="FB143" s="2"/>
      <c r="FC143" s="2"/>
      <c r="FD143" s="1"/>
      <c r="FE143" s="2"/>
      <c r="FF143" s="2"/>
      <c r="FG143" s="1"/>
      <c r="FH143" s="2"/>
      <c r="FI143" s="2"/>
      <c r="FJ143" s="1"/>
      <c r="FK143" s="2"/>
      <c r="FL143" s="2"/>
      <c r="FM143" s="1"/>
      <c r="FN143" s="2"/>
      <c r="FO143" s="2"/>
      <c r="FP143" s="1"/>
      <c r="FQ143" s="2"/>
      <c r="FR143" s="2"/>
      <c r="FS143" s="1"/>
      <c r="FT143" s="2"/>
      <c r="FU143" s="2"/>
      <c r="FV143" s="1"/>
      <c r="FW143" s="2"/>
      <c r="FX143" s="2"/>
    </row>
    <row r="144" spans="1:180" x14ac:dyDescent="0.35">
      <c r="A144" s="4"/>
      <c r="B144" s="4"/>
      <c r="C144" s="4"/>
      <c r="D144" s="4"/>
      <c r="E144" s="4"/>
      <c r="F144" s="4"/>
      <c r="G144" s="23"/>
      <c r="H144" s="23"/>
      <c r="I144" s="23"/>
      <c r="J144" s="23"/>
      <c r="K144" s="23"/>
      <c r="L144" s="36"/>
      <c r="M144" s="23"/>
      <c r="N144" s="23"/>
      <c r="O144" s="23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3">
        <f t="shared" si="8"/>
        <v>0.2</v>
      </c>
      <c r="AA144" s="1">
        <f>$R143*($Z144+$Z143)*0.5*($D$27+$D$28)*1000*$D$5</f>
        <v>0</v>
      </c>
      <c r="AB144" s="1">
        <f>IF(ABS($Q144)&lt;$G$6,$AA144,IF(ABS($Q143)&lt;$G$6,($G$6-ABS($Q143))*($Z143+$Z144)*0.5*($D$27+$D$28)*$D$5*1000,0))</f>
        <v>0</v>
      </c>
      <c r="AC144" s="1">
        <f>IF(AND($G$6&lt;ABS($Q144),$G$6&gt;ABS($Q143)),1,0)</f>
        <v>0</v>
      </c>
      <c r="AD144" s="3">
        <f>MIN(IF(AC144=1,($S144-$S143)/(ABS($Q144)-ABS($Q143))*($G$6-ABS($Q143))+$S143,0),$D$7)</f>
        <v>0</v>
      </c>
      <c r="AE144" s="1">
        <f>IF(ABS($Q144)&lt;$G$7,$AA144,IF(ABS($Q143)&lt;$G$7,($G$7-ABS($Q143))*($Z143+$Z144)*0.5*($D$27+$D$28)*$D$5*1000,0))</f>
        <v>0</v>
      </c>
      <c r="AF144" s="1">
        <f>IF(AND($G$7&lt;ABS($Q144),$G$7&gt;ABS($Q143)),1,0)</f>
        <v>0</v>
      </c>
      <c r="AG144" s="3">
        <f>MIN(IF(AF144=1,($S144-$S143)/(ABS($Q144)-ABS($Q143))*($G$7-ABS($Q143))+$S143,0),$D$7)</f>
        <v>0</v>
      </c>
      <c r="AH144" s="1">
        <f>IF(ABS($Q144)&lt;$G$8,$AA144,IF(ABS($Q143)&lt;$G$8,($G$8-ABS($Q143))*($Z143+$Z144)*0.5*($D$27+$D$28)*$D$5*1000,0))</f>
        <v>0</v>
      </c>
      <c r="AI144" s="1">
        <f>IF(AND($G$8&lt;ABS($Q144),$G$8&gt;ABS($Q143)),1,0)</f>
        <v>0</v>
      </c>
      <c r="AJ144" s="3">
        <f>MIN(IF(AI144=1,($S144-$S143)/(ABS($Q144)-ABS($Q143))*($G$8-ABS($Q143))+$S143,0),$D$7)</f>
        <v>0</v>
      </c>
      <c r="AK144" s="1">
        <f>IF(ABS($Q144)&lt;$G$9,$AA144,IF(ABS($Q143)&lt;$G$9,($G$9-ABS($Q143))*($Z143+$Z144)*0.5*($D$27+$D$28)*$D$5*1000,0))</f>
        <v>0</v>
      </c>
      <c r="AL144" s="1">
        <f>IF(AND($G$9&lt;ABS($Q144),$G$9&gt;ABS($Q143)),1,0)</f>
        <v>0</v>
      </c>
      <c r="AM144" s="3">
        <f>MIN(IF(AL144=1,($S144-$S143)/(ABS($Q144)-ABS($Q143))*($G$9-ABS($Q143))+$S143,0),$D$7)</f>
        <v>0</v>
      </c>
      <c r="AN144" s="1">
        <f>IF(ABS($Q144)&lt;$G$10,$AA144,IF(ABS($Q143)&lt;$G$10,($G$10-ABS($Q143))*($Z143+$Z144)*0.5*($D$27+$D$28)*$D$5*1000,0))</f>
        <v>0</v>
      </c>
      <c r="AO144" s="1">
        <f>IF(AND($G$10&lt;ABS($Q144),$G$10&gt;ABS($Q143)),1,0)</f>
        <v>0</v>
      </c>
      <c r="AP144" s="3">
        <f>MIN(IF(AO144=1,($S144-$S143)/(ABS($Q144)-ABS($Q143))*($G$10-ABS($Q143))+$S143,0),$D$7)</f>
        <v>0</v>
      </c>
      <c r="AQ144" s="1">
        <f>IF(ABS($Q144)&lt;$G$11,$AA144,IF(ABS($Q143)&lt;$G$11,($G$11-ABS($Q143))*($Z143+$Z144)*0.5*($D$27+$D$28)*$D$5*1000,0))</f>
        <v>0</v>
      </c>
      <c r="AR144" s="1">
        <f>IF(AND($G$11&lt;ABS($Q144),$G$11&gt;ABS($Q143)),1,0)</f>
        <v>0</v>
      </c>
      <c r="AS144" s="3">
        <f>MIN(IF(AR144=1,($S144-$S143)/(ABS($Q144)-ABS($Q143))*($G$11-ABS($Q143))+$S143,0),$D$7)</f>
        <v>0</v>
      </c>
      <c r="AT144" s="1">
        <f>IF(ABS($Q144)&lt;$G$12,$AA144,IF(ABS($Q143)&lt;$G$12,($G$12-ABS($Q143))*($Z143+$Z144)*0.5*($D$27+$D$28)*$D$5*1000,0))</f>
        <v>0</v>
      </c>
      <c r="AU144" s="1">
        <f>IF(AND($G$12&lt;ABS($Q144),$G$12&gt;ABS($Q143)),1,0)</f>
        <v>0</v>
      </c>
      <c r="AV144" s="3">
        <f>MIN(IF(AU144=1,($S144-$S143)/(ABS($Q144)-ABS($Q143))*($G$12-ABS($Q143))+$S143,0),$D$7)</f>
        <v>0</v>
      </c>
      <c r="AW144" s="1">
        <f>IF(ABS($Q144)&lt;$G$13,$AA144,IF(ABS($Q143)&lt;$G$13,($G$13-ABS($Q143))*($Z143+$Z144)*0.5*($D$27+$D$28)*$D$5*1000,0))</f>
        <v>0</v>
      </c>
      <c r="AX144" s="1">
        <f>IF(AND($G$13&lt;ABS($Q144),$G$13&gt;ABS($Q143)),1,0)</f>
        <v>0</v>
      </c>
      <c r="AY144" s="3">
        <f>MIN(IF(AX144=1,($S144-$S143)/(ABS($Q144)-ABS($Q143))*($G$13-ABS($Q143))+$S143,0),$D$7)</f>
        <v>0</v>
      </c>
      <c r="AZ144" s="1">
        <f>IF(ABS($Q144)&lt;$G$14,$AA144,IF(ABS($Q143)&lt;$G$14,($G$14-ABS($Q143))*($Z143+$Z144)*0.5*($D$27+$D$28)*$D$5*1000,0))</f>
        <v>0</v>
      </c>
      <c r="BA144" s="1">
        <f>IF(AND($G$14&lt;ABS($Q144),$G$14&gt;ABS($Q143)),1,0)</f>
        <v>0</v>
      </c>
      <c r="BB144" s="3">
        <f>MIN(IF(BA144=1,($S144-$S143)/(ABS($Q144)-ABS($Q143))*($G$14-ABS($Q143))+$S143,0),$D$7)</f>
        <v>0</v>
      </c>
      <c r="BC144" s="1">
        <f>IF(ABS($Q144)&lt;G$15,$AA144,IF(ABS($Q143)&lt;G$15,(G$15-ABS($Q143))*($Z143+$Z144)*0.5*($D$27+$D$28)*$D$5*1000,0))</f>
        <v>0</v>
      </c>
      <c r="BD144" s="1">
        <f>IF(AND(G$15&lt;ABS($Q144),G$15&gt;ABS($Q143)),1,0)</f>
        <v>0</v>
      </c>
      <c r="BE144" s="3">
        <f>MIN(IF(BD144=1,($S144-$S143)/(ABS($Q144)-ABS($Q143))*(G$15-ABS($Q143))+$S143,0),$D$7)</f>
        <v>0</v>
      </c>
      <c r="BF144" s="1">
        <f>IF(ABS($Q144)&lt;G$16,$AA144,IF(ABS($Q143)&lt;G$16,(G$16-ABS($Q143))*($Z143+$Z144)*0.5*($D$27+$D$28)*$D$5*1000,0))</f>
        <v>0</v>
      </c>
      <c r="BG144" s="1">
        <f>IF(AND(G$16&lt;ABS($Q144),G$16&gt;ABS($Q143)),1,0)</f>
        <v>0</v>
      </c>
      <c r="BH144" s="3">
        <f>MIN(IF(BG144=1,($S144-$S143)/(ABS($Q144)-ABS($Q143))*(G$16-ABS($Q143))+$S143,0),$D$7)</f>
        <v>0</v>
      </c>
      <c r="BI144" s="1">
        <f>IF(ABS($Q144)&lt;G$17,$AA144,IF(ABS($Q143)&lt;G$17,(G$17-ABS($Q143))*($Z143+$Z144)*0.5*($D$27+$D$28)*$D$5*1000,0))</f>
        <v>0</v>
      </c>
      <c r="BJ144" s="1">
        <f>IF(AND(G$17&lt;ABS($Q144),G$17&gt;ABS($Q143)),1,0)</f>
        <v>0</v>
      </c>
      <c r="BK144" s="3">
        <f>MIN(IF(BJ144=1,($S144-$S143)/(ABS($Q144)-ABS($Q143))*(G$17-ABS($Q143))+$S143,0),$D$7)</f>
        <v>0</v>
      </c>
      <c r="BL144" s="1">
        <f>IF(ABS($Q144)&lt;G$18,$AA144,IF(ABS($Q143)&lt;G$18,(G$18-ABS($Q143))*($Z143+$Z144)*0.5*($D$27+$D$28)*$D$5*1000,0))</f>
        <v>0</v>
      </c>
      <c r="BM144" s="1">
        <f>IF(AND(G$18&lt;ABS($Q144),G$18&gt;ABS($Q143)),1,0)</f>
        <v>0</v>
      </c>
      <c r="BN144" s="3">
        <f>MIN(IF(BM144=1,($S144-$S143)/(ABS($Q144)-ABS($Q143))*(G$18-ABS($Q143))+$S143,0),$D$7)</f>
        <v>0</v>
      </c>
      <c r="BO144" s="1">
        <f>IF(ABS($Q144)&lt;G$19,$AA144,IF(ABS($Q143)&lt;G$19,(G$19-ABS($Q143))*($Z143+$Z144)*0.5*($D$27+$D$28)*$D$5*1000,0))</f>
        <v>0</v>
      </c>
      <c r="BP144" s="1">
        <f>IF(AND(G$19&lt;ABS($Q144),G$19&gt;ABS($Q143)),1,0)</f>
        <v>0</v>
      </c>
      <c r="BQ144" s="3">
        <f>MIN(IF(BP144=1,($S144-$S143)/(ABS($Q144)-ABS($Q143))*(G$19-ABS($Q143))+$S143,0),$D$7)</f>
        <v>0</v>
      </c>
      <c r="BR144" s="1">
        <f>IF(ABS($Q144)&lt;G$20,$AA144,IF(ABS($Q143)&lt;G$20,(G$20-ABS($Q143))*($Z143+$Z144)*0.5*($D$27+$D$28)*$D$5*1000,0))</f>
        <v>0</v>
      </c>
      <c r="BS144" s="1">
        <f>IF(AND(G$20&lt;ABS($Q144),G$20&gt;ABS($Q143)),1,0)</f>
        <v>0</v>
      </c>
      <c r="BT144" s="3">
        <f>MIN(IF(BS144=1,($S144-$S143)/(ABS($Q144)-ABS($Q143))*(G$20-ABS($Q143))+$S143,0),$D$7)</f>
        <v>0</v>
      </c>
      <c r="BU144" s="1">
        <f>IF(ABS($Q144)&lt;G$21,$AA144,IF(ABS($Q143)&lt;G$21,(G$21-ABS($Q143))*($Z143+$Z144)*0.5*($D$27+$D$28)*$D$5*1000,0))</f>
        <v>0</v>
      </c>
      <c r="BV144" s="1">
        <f>IF(AND(G$21&lt;ABS($Q144),G$21&gt;ABS($Q143)),1,0)</f>
        <v>0</v>
      </c>
      <c r="BW144" s="3">
        <f>MIN(IF(BV144=1,($S144-$S143)/(ABS($Q144)-ABS($Q143))*(G$21-ABS($Q143))+$S143,0),$D$7)</f>
        <v>0</v>
      </c>
      <c r="BX144" s="1">
        <f>IF(ABS($Q144)&lt;G$22,$AA144,IF(ABS($Q143)&lt;G$22,(G$22-ABS($Q143))*($Z143+$Z144)*0.5*($D$27+$D$28)*$D$5*1000,0))</f>
        <v>0</v>
      </c>
      <c r="BY144" s="1">
        <f>IF(AND(G$22&lt;ABS($Q144),G$22&gt;ABS($Q143)),1,0)</f>
        <v>0</v>
      </c>
      <c r="BZ144" s="3">
        <f>MIN(IF(BY144=1,($S144-$S143)/(ABS($Q144)-ABS($Q143))*(G$22-ABS($Q143))+$S143,0),$D$7)</f>
        <v>0</v>
      </c>
      <c r="CA144" s="1">
        <f>IF(ABS($Q144)&lt;G$23,$AA144,IF(ABS($Q143)&lt;G$23,(G$23-ABS($Q143))*($Z143+$Z144)*0.5*($D$27+$D$28)*$D$5*1000,0))</f>
        <v>0</v>
      </c>
      <c r="CB144" s="1">
        <f>IF(AND(G$23&lt;ABS($Q144),G$23&gt;ABS($Q143)),1,0)</f>
        <v>0</v>
      </c>
      <c r="CC144" s="3">
        <f>MIN(IF(CB144=1,($S144-$S143)/(ABS($Q144)-ABS($Q143))*(G$23-ABS($Q143))+$S143,0),$D$7)</f>
        <v>0</v>
      </c>
      <c r="CD144" s="1">
        <f>IF(ABS($Q144)&lt;G$24,$AA144,IF(ABS($Q143)&lt;G$24,(G$24-ABS($Q143))*($Z143+$Z144)*0.5*($D$27+$D$28)*$D$5*1000,0))</f>
        <v>0</v>
      </c>
      <c r="CE144" s="1">
        <f>IF(AND(G$24&lt;ABS($Q144),G$24&gt;ABS($Q143)),1,0)</f>
        <v>0</v>
      </c>
      <c r="CF144" s="3">
        <f>MIN(IF(CE144=1,($S144-$S143)/(ABS($Q144)-ABS($Q143))*(G$24-ABS($Q143))+$S143,0),$D$7)</f>
        <v>0</v>
      </c>
      <c r="CG144" s="1">
        <f>IF(ABS($Q144)&lt;G$25,$AA144,IF(ABS($Q143)&lt;G$25,(G$25-ABS($Q143))*($Z143+$Z144)*0.5*($D$27+$D$28)*$D$5*1000,0))</f>
        <v>0</v>
      </c>
      <c r="CH144" s="1">
        <f>IF(AND(G$25&lt;ABS($Q144),G$25&gt;ABS($Q143)),1,0)</f>
        <v>0</v>
      </c>
      <c r="CI144" s="3">
        <f>MIN(IF(CH144=1,($S144-$S143)/(ABS($Q144)-ABS($Q143))*(G$25-ABS($Q143))+$S143,0),$D$7)</f>
        <v>0</v>
      </c>
      <c r="CJ144" s="1">
        <f>IF(ABS($Q144)&lt;G$26,$AA144,IF(ABS($Q143)&lt;G$26,(G$26-ABS($Q143))*($Z143+$Z144)*0.5*($D$27+$D$28)*$D$5*1000,0))</f>
        <v>0</v>
      </c>
      <c r="CK144" s="1">
        <f>IF(AND(G$26&lt;ABS($Q144),G$26&gt;ABS($Q143)),1,0)</f>
        <v>0</v>
      </c>
      <c r="CL144" s="3">
        <f>MIN(IF(CK144=1,($S144-$S143)/(ABS($Q144)-ABS($Q143))*(G$26-ABS($Q143))+$S143,0),$D$7)</f>
        <v>0</v>
      </c>
      <c r="CM144" s="1">
        <f>IF(ABS($Q144)&lt;G$27,$AA144,IF(ABS($Q143)&lt;G$27,(G$27-ABS($Q143))*($Z143+$Z144)*0.5*($D$27+$D$28)*$D$5*1000,0))</f>
        <v>0</v>
      </c>
      <c r="CN144" s="1">
        <f>IF(AND(G$27&lt;ABS($Q144),G$27&gt;ABS($Q143)),1,0)</f>
        <v>0</v>
      </c>
      <c r="CO144" s="3">
        <f>MIN(IF(CN144=1,($S144-$S143)/(ABS($Q144)-ABS($Q143))*(G$27-ABS($Q143))+$S143,0),$D$7)</f>
        <v>0</v>
      </c>
      <c r="CP144" s="1">
        <f>IF(ABS($Q144)&lt;G$28,$AA144,IF(ABS($Q143)&lt;G$28,(G$28-ABS($Q143))*($Z143+$Z144)*0.5*($D$27+$D$28)*$D$5*1000,0))</f>
        <v>0</v>
      </c>
      <c r="CQ144" s="1">
        <f>IF(AND(G$28&lt;ABS($Q144),G$28&gt;ABS($Q143)),1,0)</f>
        <v>0</v>
      </c>
      <c r="CR144" s="3">
        <f>MIN(IF(CQ144=1,($S144-$S143)/(ABS($Q144)-ABS($Q143))*(G$28-ABS($Q143))+$S143,0),$D$7)</f>
        <v>0</v>
      </c>
      <c r="CS144" s="1">
        <f>IF(ABS($Q144)&lt;G$29,$AA144,IF(ABS($Q143)&lt;G$29,(G$29-ABS($Q143))*($Z143+$Z144)*0.5*($D$27+$D$28)*$D$5*1000,0))</f>
        <v>0</v>
      </c>
      <c r="CT144" s="1">
        <f>IF(AND(G$29&lt;ABS($Q144),G$29&gt;ABS($Q143)),1,0)</f>
        <v>0</v>
      </c>
      <c r="CU144" s="3">
        <f>MIN(IF(CT144=1,($S144-$S143)/(ABS($Q144)-ABS($Q143))*(G$29-ABS($Q143))+$S143,0),$D$7)</f>
        <v>0</v>
      </c>
      <c r="CV144" s="1">
        <f>IF(ABS($Q144)&lt;G$30,$AA144,IF(ABS($Q143)&lt;G$30,(G$30-ABS($Q143))*($Z143+$Z144)*0.5*($D$27+$D$28)*$D$5*1000,0))</f>
        <v>0</v>
      </c>
      <c r="CW144" s="1">
        <f>IF(AND(G$30&lt;ABS($Q144),G$30&gt;ABS($Q143)),1,0)</f>
        <v>0</v>
      </c>
      <c r="CX144" s="3">
        <f>MIN(IF(CW144=1,($S144-$S143)/(ABS($Q144)-ABS($Q143))*(G$30-ABS($Q143))+$S143,0),$D$7)</f>
        <v>0</v>
      </c>
      <c r="CY144" s="1">
        <f>IF(ABS($Q144)&lt;G$31,$AA144,IF(ABS($Q143)&lt;G$31,(G$31-ABS($Q143))*($Z143+$Z144)*0.5*($D$27+$D$28)*$D$5*1000,0))</f>
        <v>0</v>
      </c>
      <c r="CZ144" s="1">
        <f>IF(AND(G$31&lt;ABS($Q144),G$31&gt;ABS($Q143)),1,0)</f>
        <v>0</v>
      </c>
      <c r="DA144" s="3">
        <f>MIN(IF(CZ144=1,($S144-$S143)/(ABS($Q144)-ABS($Q143))*(G$31-ABS($Q143))+$S143,0),$D$7)</f>
        <v>0</v>
      </c>
      <c r="DB144" s="1">
        <f>IF(ABS($Q144)&lt;G$32,$AA144,IF(ABS($Q143)&lt;G$32,(G$32-ABS($Q143))*($Z143+$Z144)*0.5*($D$27+$D$28)*$D$5*1000,0))</f>
        <v>0</v>
      </c>
      <c r="DC144" s="1">
        <f>IF(AND(G$32&lt;ABS($Q144),G$32&gt;ABS($Q143)),1,0)</f>
        <v>0</v>
      </c>
      <c r="DD144" s="3">
        <f>MIN(IF(DC144=1,($S144-$S143)/(ABS($Q144)-ABS($Q143))*(G$32-ABS($Q143))+$S143,0),$D$7)</f>
        <v>0</v>
      </c>
      <c r="DE144" s="1">
        <f>IF(ABS($Q144)&lt;G$33,$AA144,IF(ABS($Q143)&lt;G$33,(G$33-ABS($Q143))*($Z143+$Z144)*0.5*($D$27+$D$28)*$D$5*1000,0))</f>
        <v>0</v>
      </c>
      <c r="DF144" s="1">
        <f>IF(AND(G$33&lt;ABS($Q144),G$33&gt;ABS($Q143)),1,0)</f>
        <v>0</v>
      </c>
      <c r="DG144" s="3">
        <f>MIN(IF(DF144=1,($S144-$S143)/(ABS($Q144)-ABS($Q143))*(G$33-ABS($Q143))+$S143,0),$D$7)</f>
        <v>0</v>
      </c>
      <c r="DH144" s="1">
        <f>IF(ABS($Q144)&lt;G$34,$AA144,IF(ABS($Q143)&lt;G$34,(G$34-ABS($Q143))*($Z143+$Z144)*0.5*($D$27+$D$28)*$D$5*1000,0))</f>
        <v>0</v>
      </c>
      <c r="DI144" s="1">
        <f>IF(AND(G$34&lt;ABS($Q144),G$34&gt;ABS($Q143)),1,0)</f>
        <v>0</v>
      </c>
      <c r="DJ144" s="3">
        <f>MIN(IF(DI144=1,($S144-$S143)/(ABS($Q144)-ABS($Q143))*(G$34-ABS($Q143))+$S143,0),$D$7)</f>
        <v>0</v>
      </c>
      <c r="DK144" s="1">
        <f>IF(ABS($Q144)&lt;G$35,$AA144,IF(ABS($Q143)&lt;G$35,(G$35-ABS($Q143))*($Z143+$Z144)*0.5*($D$27+$D$28)*$D$5*1000,0))</f>
        <v>0</v>
      </c>
      <c r="DL144" s="1">
        <f>IF(AND(G$35&lt;ABS($Q144),G$35&gt;ABS($Q143)),1,0)</f>
        <v>0</v>
      </c>
      <c r="DM144" s="3">
        <f>MIN(IF(DL144=1,($S144-$S143)/(ABS($Q144)-ABS($Q143))*(G$35-ABS($Q143))+$S143,0),$D$7)</f>
        <v>0</v>
      </c>
      <c r="DN144" s="1">
        <f>IF(ABS($Q144)&lt;G$36,$AA144,IF(ABS($Q143)&lt;G$36,(G$36-ABS($Q143))*($Z143+$Z144)*0.5*($D$27+$D$28)*$D$5*1000,0))</f>
        <v>0</v>
      </c>
      <c r="DO144" s="1">
        <f>IF(AND(G$36&lt;ABS($Q144),G$36&gt;ABS($Q143)),1,0)</f>
        <v>0</v>
      </c>
      <c r="DP144" s="3">
        <f>MIN(IF(DO144=1,($S144-$S143)/(ABS($Q144)-ABS($Q143))*(G$36-ABS($Q143))+$S143,0),$D$7)</f>
        <v>0</v>
      </c>
      <c r="DQ144" s="1">
        <f>IF(ABS($Q144)&lt;G$37,$AA144,IF(ABS($Q143)&lt;G$37,(G$37-ABS($Q143))*($Z143+$Z144)*0.5*($D$27+$D$28)*$D$5*1000,0))</f>
        <v>0</v>
      </c>
      <c r="DR144" s="1">
        <f>IF(AND(G$37&lt;ABS($Q144),G$37&gt;ABS($Q143)),1,0)</f>
        <v>0</v>
      </c>
      <c r="DS144" s="3">
        <f>MIN(IF(DR144=1,($S144-$S143)/(ABS($Q144)-ABS($Q143))*(G$37-ABS($Q143))+$S143,0),$D$7)</f>
        <v>0</v>
      </c>
      <c r="DT144" s="1">
        <f>IF(ABS($Q144)&lt;G$38,$AA144,IF(ABS($Q143)&lt;G$38,(G$38-ABS($Q143))*($Z143+$Z144)*0.5*($D$27+$D$28)*$D$5*1000,0))</f>
        <v>0</v>
      </c>
      <c r="DU144" s="1">
        <f>IF(AND(G$38&lt;ABS($Q144),G$38&gt;ABS($Q143)),1,0)</f>
        <v>0</v>
      </c>
      <c r="DV144" s="3">
        <f>MIN(IF(DU144=1,($S144-$S143)/(ABS($Q144)-ABS($Q143))*(G$38-ABS($Q143))+$S143,0),$D$7)</f>
        <v>0</v>
      </c>
      <c r="DW144" s="1">
        <f>IF(ABS($Q144)&lt;G$39,$AA144,IF(ABS($Q143)&lt;G$39,(G$39-ABS($Q143))*($Z143+$Z144)*0.5*($D$27+$D$28)*$D$5*1000,0))</f>
        <v>0</v>
      </c>
      <c r="DX144" s="1">
        <f>IF(AND(G$39&lt;ABS($Q144),G$39&gt;ABS($Q143)),1,0)</f>
        <v>0</v>
      </c>
      <c r="DY144" s="3">
        <f>MIN(IF(DX144=1,($S144-$S143)/(ABS($Q144)-ABS($Q143))*(G$39-ABS($Q143))+$S143,0),$D$7)</f>
        <v>0</v>
      </c>
      <c r="DZ144" s="1">
        <f>IF(ABS($Q144)&lt;G$40,$AA144,IF(ABS($Q143)&lt;G$40,(G$40-ABS($Q143))*($Z143+$Z144)*0.5*($D$27+$D$28)*$D$5*1000,0))</f>
        <v>0</v>
      </c>
      <c r="EA144" s="1">
        <f>IF(AND(G$40&lt;ABS($Q144),G$40&gt;ABS($Q143)),1,0)</f>
        <v>0</v>
      </c>
      <c r="EB144" s="3">
        <f>MIN(IF(EA144=1,($S144-$S143)/(ABS($Q144)-ABS($Q143))*(G$40-ABS($Q143))+$S143,0),$D$7)</f>
        <v>0</v>
      </c>
      <c r="EC144" s="1">
        <f>IF(ABS($Q144)&lt;G$41,$AA144,IF(ABS($Q143)&lt;G$41,(G$41-ABS($Q143))*($Z143+$Z144)*0.5*($D$27+$D$28)*$D$5*1000,0))</f>
        <v>0</v>
      </c>
      <c r="ED144" s="1">
        <f>IF(AND(G$41&lt;ABS($Q144),G$41&gt;ABS($Q143)),1,0)</f>
        <v>0</v>
      </c>
      <c r="EE144" s="3">
        <f>MIN(IF(ED144=1,($S144-$S143)/(ABS($Q144)-ABS($Q143))*(G$41-ABS($Q143))+$S143,0),$D$7)</f>
        <v>0</v>
      </c>
      <c r="EF144" s="1">
        <f>IF(ABS($Q144)&lt;G$42,$AA144,IF(ABS($Q143)&lt;G$42,(G$42-ABS($Q143))*($Z143+$Z144)*0.5*($D$27+$D$28)*$D$5*1000,0))</f>
        <v>0</v>
      </c>
      <c r="EG144" s="1">
        <f>IF(AND(G$42&lt;ABS($Q144),G$42&gt;ABS($Q143)),1,0)</f>
        <v>0</v>
      </c>
      <c r="EH144" s="3">
        <f>MIN(IF(EG144=1,($S144-$S143)/(ABS($Q144)-ABS($Q143))*(G$42-ABS($Q143))+$S143,0),$D$7)</f>
        <v>0</v>
      </c>
      <c r="EI144" s="1">
        <f>IF(ABS($Q144)&lt;G$43,$AA144,IF(ABS($Q143)&lt;G$43,(G$43-ABS($Q143))*($Z143+$Z144)*0.5*($D$27+$D$28)*$D$5*1000,0))</f>
        <v>0</v>
      </c>
      <c r="EJ144" s="1">
        <f>IF(AND(G$43&lt;ABS($Q144),G$43&gt;ABS($Q143)),1,0)</f>
        <v>0</v>
      </c>
      <c r="EK144" s="3">
        <f>MIN(IF(EJ144=1,($S144-$S143)/(ABS($Q144)-ABS($Q143))*(G$43-ABS($Q143))+$S143,0),$D$7)</f>
        <v>0</v>
      </c>
      <c r="EL144" s="1">
        <f>IF(ABS($Q144)&lt;G$44,$AA144,IF(ABS($Q143)&lt;G$44,(G$44-ABS($Q143))*($Z143+$Z144)*0.5*($D$27+$D$28)*$D$5*1000,0))</f>
        <v>0</v>
      </c>
      <c r="EM144" s="1">
        <f>IF(AND(G$44&lt;ABS($Q144),G$44&gt;ABS($Q143)),1,0)</f>
        <v>0</v>
      </c>
      <c r="EN144" s="3">
        <f>MIN(IF(EM144=1,($S144-$S143)/(ABS($Q144)-ABS($Q143))*(G$44-ABS($Q143))+$S143,0),$D$7)</f>
        <v>0</v>
      </c>
      <c r="EO144" s="1">
        <f>IF(ABS($Q144)&lt;G$45,$AA144,IF(ABS($Q143)&lt;G$45,(G$45-ABS($Q143))*($Z143+$Z144)*0.5*($D$27+$D$28)*$D$5*1000,0))</f>
        <v>0</v>
      </c>
      <c r="EP144" s="1">
        <f>IF(AND(G$45&lt;ABS($Q144),G$45&gt;ABS($Q143)),1,0)</f>
        <v>0</v>
      </c>
      <c r="EQ144" s="3">
        <f>MIN(IF(EP144=1,($S144-$S143)/(ABS($Q144)-ABS($Q143))*(G$45-ABS($Q143))+$S143,0),$D$7)</f>
        <v>0</v>
      </c>
      <c r="ER144" s="1">
        <f>IF(ABS($Q144)&lt;G$46,$AA144,IF(ABS($Q143)&lt;G$46,(G$46-ABS($Q143))*($Z143+$Z144)*0.5*($D$27+$D$28)*$D$5*1000,0))</f>
        <v>0</v>
      </c>
      <c r="ES144" s="1">
        <f>IF(AND(G$46&lt;ABS($Q144),G$46&gt;ABS($Q143)),1,0)</f>
        <v>0</v>
      </c>
      <c r="ET144" s="3">
        <f>MIN(IF(ES144=1,($S144-$S143)/(ABS($Q144)-ABS($Q143))*(G$46-ABS($Q143))+$S143,0),$D$7)</f>
        <v>0</v>
      </c>
      <c r="EU144" s="1">
        <f>IF(ABS($Q144)&lt;G$47,$AA144,IF(ABS($Q143)&lt;G$47,(G$47-ABS($Q143))*($Z143+$Z144)*0.5*($D$27+$D$28)*$D$5*1000,0))</f>
        <v>0</v>
      </c>
      <c r="EV144" s="1">
        <f>IF(AND(G$47&lt;ABS($Q144),G$47&gt;ABS($Q143)),1,0)</f>
        <v>0</v>
      </c>
      <c r="EW144" s="3">
        <f>MIN(IF(EV144=1,($S144-$S143)/(ABS($Q144)-ABS($Q143))*(G$47-ABS($Q143))+$S143,0),$D$7)</f>
        <v>0</v>
      </c>
      <c r="EX144" s="1">
        <f>IF(ABS($Q144)&lt;G$48,$AA144,IF(ABS($Q143)&lt;G$48,(G$48-ABS($Q143))*($Z143+$Z144)*0.5*($D$27+$D$28)*$D$5*1000,0))</f>
        <v>0</v>
      </c>
      <c r="EY144" s="1">
        <f>IF(AND(G$48&lt;ABS($Q144),G$48&gt;ABS($Q143)),1,0)</f>
        <v>0</v>
      </c>
      <c r="EZ144" s="3">
        <f>MIN(IF(EY144=1,($S144-$S143)/(ABS($Q144)-ABS($Q143))*(G$48-ABS($Q143))+$S143,0),$D$7)</f>
        <v>0</v>
      </c>
      <c r="FA144" s="1">
        <f>IF(ABS($Q144)&lt;G$49,$AA144,IF(ABS($Q143)&lt;G$49,(G$49-ABS($Q143))*($Z143+$Z144)*0.5*($D$27+$D$28)*$D$5*1000,0))</f>
        <v>0</v>
      </c>
      <c r="FB144" s="1">
        <f>IF(AND(G$49&lt;ABS($Q144),G$49&gt;ABS($Q143)),1,0)</f>
        <v>0</v>
      </c>
      <c r="FC144" s="3">
        <f>MIN(IF(FB144=1,($S144-$S143)/(ABS($Q144)-ABS($Q143))*(G$49-ABS($Q143))+$S143,0),$D$7)</f>
        <v>0</v>
      </c>
      <c r="FD144" s="1">
        <f>IF(ABS($Q144)&lt;G$50,$AA144,IF(ABS($Q143)&lt;G$50,(G$50-ABS($Q143))*($Z143+$Z144)*0.5*($D$27+$D$28)*$D$5*1000,0))</f>
        <v>0</v>
      </c>
      <c r="FE144" s="1">
        <f>IF(AND(G$50&lt;ABS($Q144),G$50&gt;ABS($Q143)),1,0)</f>
        <v>0</v>
      </c>
      <c r="FF144" s="3">
        <f>MIN(IF(FE144=1,($S144-$S143)/(ABS($Q144)-ABS($Q143))*(G$50-ABS($Q143))+$S143,0),$D$7)</f>
        <v>0</v>
      </c>
      <c r="FG144" s="1">
        <f>IF(ABS($Q144)&lt;G$51,$AA144,IF(ABS($Q143)&lt;G$51,(G$51-ABS($Q143))*($Z143+$Z144)*0.5*($D$27+$D$28)*$D$5*1000,0))</f>
        <v>0</v>
      </c>
      <c r="FH144" s="1">
        <f>IF(AND(G$51&lt;ABS($Q144),G$51&gt;ABS($Q143)),1,0)</f>
        <v>0</v>
      </c>
      <c r="FI144" s="3">
        <f>MIN(IF(FH144=1,($S144-$S143)/(ABS($Q144)-ABS($Q143))*(G$51-ABS($Q143))+$S143,0),$D$7)</f>
        <v>0</v>
      </c>
      <c r="FJ144" s="1">
        <f>IF(ABS($Q144)&lt;G$52,$AA144,IF(ABS($Q143)&lt;G$52,(G$52-ABS($Q143))*($Z143+$Z144)*0.5*($D$27+$D$28)*$D$5*1000,0))</f>
        <v>0</v>
      </c>
      <c r="FK144" s="1">
        <f>IF(AND(G$52&lt;ABS($Q144),G$52&gt;ABS($Q143)),1,0)</f>
        <v>0</v>
      </c>
      <c r="FL144" s="3">
        <f>MIN(IF(FK144=1,($S144-$S143)/(ABS($Q144)-ABS($Q143))*(G$52-ABS($Q143))+$S143,0),$D$7)</f>
        <v>0</v>
      </c>
      <c r="FM144" s="1">
        <f>IF(ABS($Q144)&lt;G$53,$AA144,IF(ABS($Q143)&lt;G$53,(G$53-ABS($Q143))*($Z143+$Z144)*0.5*($D$27+$D$28)*$D$5*1000,0))</f>
        <v>0</v>
      </c>
      <c r="FN144" s="1">
        <f>IF(AND(G$53&lt;ABS($Q144),G$53&gt;ABS($Q143)),1,0)</f>
        <v>0</v>
      </c>
      <c r="FO144" s="3">
        <f>MIN(IF(FN144=1,($S144-$S143)/(ABS($Q144)-ABS($Q143))*(G$53-ABS($Q143))+$S143,0),$D$7)</f>
        <v>0</v>
      </c>
      <c r="FP144" s="1">
        <f>IF(ABS($Q144)&lt;G$54,$AA144,IF(ABS($Q143)&lt;G$54,(G$54-ABS($Q143))*($Z143+$Z144)*0.5*($D$27+$D$28)*$D$5*1000,0))</f>
        <v>0</v>
      </c>
      <c r="FQ144" s="1">
        <f>IF(AND(G$54&lt;ABS($Q144),G$54&gt;ABS($Q143)),1,0)</f>
        <v>0</v>
      </c>
      <c r="FR144" s="3">
        <f>MIN(IF(FQ144=1,($S144-$S143)/(ABS($Q144)-ABS($Q143))*(G$54-ABS($Q143))+$S143,0),$D$7)</f>
        <v>0</v>
      </c>
      <c r="FS144" s="1">
        <f>IF(ABS($Q144)&lt;G$55,$AA144,IF(ABS($Q143)&lt;G$55,(G$55-ABS($Q143))*($Z143+$Z144)*0.5*($D$27+$D$28)*$D$5*1000,0))</f>
        <v>0</v>
      </c>
      <c r="FT144" s="1">
        <f>IF(AND(G$55&lt;ABS($Q144),G$55&gt;ABS($Q143)),1,0)</f>
        <v>0</v>
      </c>
      <c r="FU144" s="3">
        <f>MIN(IF(FT144=1,($S144-$S143)/(ABS($Q144)-ABS($Q143))*(G$55-ABS($Q143))+$S143,0),$D$7)</f>
        <v>0</v>
      </c>
      <c r="FV144" s="1" t="e">
        <f>IF(ABS($Q144)&lt;#REF!,$AA144,IF(ABS($Q143)&lt;#REF!,(#REF!-ABS($Q143))*($Z143+$Z144)*0.5*($D$27+$D$28)*$D$5*1000,0))</f>
        <v>#REF!</v>
      </c>
      <c r="FW144" s="1" t="e">
        <f>IF(AND(#REF!&lt;ABS($Q144),#REF!&gt;ABS($Q143)),1,0)</f>
        <v>#REF!</v>
      </c>
      <c r="FX144" s="3" t="e">
        <f>MIN(IF(FW144=1,($S144-$S143)/(ABS($Q144)-ABS($Q143))*(#REF!-ABS($Q143))+$S143,0),$D$7)</f>
        <v>#REF!</v>
      </c>
    </row>
    <row r="145" spans="1:180" x14ac:dyDescent="0.35">
      <c r="A145" s="4"/>
      <c r="B145" s="4"/>
      <c r="C145" s="4"/>
      <c r="D145" s="4"/>
      <c r="E145" s="4"/>
      <c r="F145" s="4"/>
      <c r="G145" s="23"/>
      <c r="H145" s="23"/>
      <c r="I145" s="23"/>
      <c r="J145" s="23"/>
      <c r="K145" s="23"/>
      <c r="L145" s="36"/>
      <c r="M145" s="23"/>
      <c r="N145" s="23"/>
      <c r="O145" s="23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3">
        <f t="shared" si="8"/>
        <v>0.2</v>
      </c>
      <c r="AA145" s="3"/>
      <c r="AB145" s="1"/>
      <c r="AC145" s="2"/>
      <c r="AD145" s="2"/>
      <c r="AE145" s="1"/>
      <c r="AF145" s="2"/>
      <c r="AG145" s="2"/>
      <c r="AH145" s="1"/>
      <c r="AI145" s="2"/>
      <c r="AJ145" s="2"/>
      <c r="AK145" s="1"/>
      <c r="AL145" s="2"/>
      <c r="AM145" s="2"/>
      <c r="AN145" s="1"/>
      <c r="AO145" s="2"/>
      <c r="AP145" s="2"/>
      <c r="AQ145" s="1"/>
      <c r="AR145" s="2"/>
      <c r="AS145" s="2"/>
      <c r="AT145" s="1"/>
      <c r="AU145" s="2"/>
      <c r="AV145" s="2"/>
      <c r="AW145" s="1"/>
      <c r="AX145" s="2"/>
      <c r="AY145" s="2"/>
      <c r="AZ145" s="1"/>
      <c r="BA145" s="2"/>
      <c r="BB145" s="2"/>
      <c r="BC145" s="1"/>
      <c r="BD145" s="2"/>
      <c r="BE145" s="2"/>
      <c r="BF145" s="1"/>
      <c r="BG145" s="2"/>
      <c r="BH145" s="2"/>
      <c r="BI145" s="1"/>
      <c r="BJ145" s="2"/>
      <c r="BK145" s="2"/>
      <c r="BL145" s="1"/>
      <c r="BM145" s="2"/>
      <c r="BN145" s="2"/>
      <c r="BO145" s="1"/>
      <c r="BP145" s="2"/>
      <c r="BQ145" s="2"/>
      <c r="BR145" s="1"/>
      <c r="BS145" s="2"/>
      <c r="BT145" s="2"/>
      <c r="BU145" s="1"/>
      <c r="BV145" s="2"/>
      <c r="BW145" s="2"/>
      <c r="BX145" s="1"/>
      <c r="BY145" s="2"/>
      <c r="BZ145" s="2"/>
      <c r="CA145" s="1"/>
      <c r="CB145" s="2"/>
      <c r="CC145" s="2"/>
      <c r="CD145" s="1"/>
      <c r="CE145" s="2"/>
      <c r="CF145" s="2"/>
      <c r="CG145" s="1"/>
      <c r="CH145" s="2"/>
      <c r="CI145" s="2"/>
      <c r="CJ145" s="1"/>
      <c r="CK145" s="2"/>
      <c r="CL145" s="2"/>
      <c r="CM145" s="1"/>
      <c r="CN145" s="2"/>
      <c r="CO145" s="2"/>
      <c r="CP145" s="1"/>
      <c r="CQ145" s="2"/>
      <c r="CR145" s="2"/>
      <c r="CS145" s="1"/>
      <c r="CT145" s="2"/>
      <c r="CU145" s="2"/>
      <c r="CV145" s="1"/>
      <c r="CW145" s="2"/>
      <c r="CX145" s="2"/>
      <c r="CY145" s="1"/>
      <c r="CZ145" s="2"/>
      <c r="DA145" s="2"/>
      <c r="DB145" s="1"/>
      <c r="DC145" s="2"/>
      <c r="DD145" s="2"/>
      <c r="DE145" s="1"/>
      <c r="DF145" s="2"/>
      <c r="DG145" s="2"/>
      <c r="DH145" s="1"/>
      <c r="DI145" s="2"/>
      <c r="DJ145" s="2"/>
      <c r="DK145" s="1"/>
      <c r="DL145" s="2"/>
      <c r="DM145" s="2"/>
      <c r="DN145" s="1"/>
      <c r="DO145" s="2"/>
      <c r="DP145" s="2"/>
      <c r="DQ145" s="1"/>
      <c r="DR145" s="2"/>
      <c r="DS145" s="2"/>
      <c r="DT145" s="1"/>
      <c r="DU145" s="2"/>
      <c r="DV145" s="2"/>
      <c r="DW145" s="1"/>
      <c r="DX145" s="2"/>
      <c r="DY145" s="2"/>
      <c r="DZ145" s="1"/>
      <c r="EA145" s="2"/>
      <c r="EB145" s="2"/>
      <c r="EC145" s="1"/>
      <c r="ED145" s="2"/>
      <c r="EE145" s="2"/>
      <c r="EF145" s="1"/>
      <c r="EG145" s="2"/>
      <c r="EH145" s="2"/>
      <c r="EI145" s="1"/>
      <c r="EJ145" s="2"/>
      <c r="EK145" s="2"/>
      <c r="EL145" s="1"/>
      <c r="EM145" s="2"/>
      <c r="EN145" s="2"/>
      <c r="EO145" s="1"/>
      <c r="EP145" s="2"/>
      <c r="EQ145" s="2"/>
      <c r="ER145" s="1"/>
      <c r="ES145" s="2"/>
      <c r="ET145" s="2"/>
      <c r="EU145" s="1"/>
      <c r="EV145" s="2"/>
      <c r="EW145" s="2"/>
      <c r="EX145" s="1"/>
      <c r="EY145" s="2"/>
      <c r="EZ145" s="2"/>
      <c r="FA145" s="1"/>
      <c r="FB145" s="2"/>
      <c r="FC145" s="2"/>
      <c r="FD145" s="1"/>
      <c r="FE145" s="2"/>
      <c r="FF145" s="2"/>
      <c r="FG145" s="1"/>
      <c r="FH145" s="2"/>
      <c r="FI145" s="2"/>
      <c r="FJ145" s="1"/>
      <c r="FK145" s="2"/>
      <c r="FL145" s="2"/>
      <c r="FM145" s="1"/>
      <c r="FN145" s="2"/>
      <c r="FO145" s="2"/>
      <c r="FP145" s="1"/>
      <c r="FQ145" s="2"/>
      <c r="FR145" s="2"/>
      <c r="FS145" s="1"/>
      <c r="FT145" s="2"/>
      <c r="FU145" s="2"/>
      <c r="FV145" s="1"/>
      <c r="FW145" s="2"/>
      <c r="FX145" s="2"/>
    </row>
    <row r="146" spans="1:180" x14ac:dyDescent="0.35">
      <c r="A146" s="4"/>
      <c r="B146" s="4"/>
      <c r="C146" s="4"/>
      <c r="D146" s="4"/>
      <c r="E146" s="4"/>
      <c r="F146" s="4"/>
      <c r="G146" s="23"/>
      <c r="H146" s="23"/>
      <c r="I146" s="23"/>
      <c r="J146" s="23"/>
      <c r="K146" s="23"/>
      <c r="L146" s="36"/>
      <c r="M146" s="23"/>
      <c r="N146" s="23"/>
      <c r="O146" s="23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3">
        <f t="shared" si="8"/>
        <v>0.2</v>
      </c>
      <c r="AA146" s="1">
        <f>$R145*($Z146+$Z145)*0.5*($D$27+$D$28)*1000*$D$5</f>
        <v>0</v>
      </c>
      <c r="AB146" s="1">
        <f>IF(ABS($Q146)&lt;$G$6,$AA146,IF(ABS($Q145)&lt;$G$6,($G$6-ABS($Q145))*($Z145+$Z146)*0.5*($D$27+$D$28)*$D$5*1000,0))</f>
        <v>0</v>
      </c>
      <c r="AC146" s="1">
        <f>IF(AND($G$6&lt;ABS($Q146),$G$6&gt;ABS($Q145)),1,0)</f>
        <v>0</v>
      </c>
      <c r="AD146" s="3">
        <f>MIN(IF(AC146=1,($S146-$S145)/(ABS($Q146)-ABS($Q145))*($G$6-ABS($Q145))+$S145,0),$D$7)</f>
        <v>0</v>
      </c>
      <c r="AE146" s="1">
        <f>IF(ABS($Q146)&lt;$G$7,$AA146,IF(ABS($Q145)&lt;$G$7,($G$7-ABS($Q145))*($Z145+$Z146)*0.5*($D$27+$D$28)*$D$5*1000,0))</f>
        <v>0</v>
      </c>
      <c r="AF146" s="1">
        <f>IF(AND($G$7&lt;ABS($Q146),$G$7&gt;ABS($Q145)),1,0)</f>
        <v>0</v>
      </c>
      <c r="AG146" s="3">
        <f>MIN(IF(AF146=1,($S146-$S145)/(ABS($Q146)-ABS($Q145))*($G$7-ABS($Q145))+$S145,0),$D$7)</f>
        <v>0</v>
      </c>
      <c r="AH146" s="1">
        <f>IF(ABS($Q146)&lt;$G$8,$AA146,IF(ABS($Q145)&lt;$G$8,($G$8-ABS($Q145))*($Z145+$Z146)*0.5*($D$27+$D$28)*$D$5*1000,0))</f>
        <v>0</v>
      </c>
      <c r="AI146" s="1">
        <f>IF(AND($G$8&lt;ABS($Q146),$G$8&gt;ABS($Q145)),1,0)</f>
        <v>0</v>
      </c>
      <c r="AJ146" s="3">
        <f>MIN(IF(AI146=1,($S146-$S145)/(ABS($Q146)-ABS($Q145))*($G$8-ABS($Q145))+$S145,0),$D$7)</f>
        <v>0</v>
      </c>
      <c r="AK146" s="1">
        <f>IF(ABS($Q146)&lt;$G$9,$AA146,IF(ABS($Q145)&lt;$G$9,($G$9-ABS($Q145))*($Z145+$Z146)*0.5*($D$27+$D$28)*$D$5*1000,0))</f>
        <v>0</v>
      </c>
      <c r="AL146" s="1">
        <f>IF(AND($G$9&lt;ABS($Q146),$G$9&gt;ABS($Q145)),1,0)</f>
        <v>0</v>
      </c>
      <c r="AM146" s="3">
        <f>MIN(IF(AL146=1,($S146-$S145)/(ABS($Q146)-ABS($Q145))*($G$9-ABS($Q145))+$S145,0),$D$7)</f>
        <v>0</v>
      </c>
      <c r="AN146" s="1">
        <f>IF(ABS($Q146)&lt;$G$10,$AA146,IF(ABS($Q145)&lt;$G$10,($G$10-ABS($Q145))*($Z145+$Z146)*0.5*($D$27+$D$28)*$D$5*1000,0))</f>
        <v>0</v>
      </c>
      <c r="AO146" s="1">
        <f>IF(AND($G$10&lt;ABS($Q146),$G$10&gt;ABS($Q145)),1,0)</f>
        <v>0</v>
      </c>
      <c r="AP146" s="3">
        <f>MIN(IF(AO146=1,($S146-$S145)/(ABS($Q146)-ABS($Q145))*($G$10-ABS($Q145))+$S145,0),$D$7)</f>
        <v>0</v>
      </c>
      <c r="AQ146" s="1">
        <f>IF(ABS($Q146)&lt;$G$11,$AA146,IF(ABS($Q145)&lt;$G$11,($G$11-ABS($Q145))*($Z145+$Z146)*0.5*($D$27+$D$28)*$D$5*1000,0))</f>
        <v>0</v>
      </c>
      <c r="AR146" s="1">
        <f>IF(AND($G$11&lt;ABS($Q146),$G$11&gt;ABS($Q145)),1,0)</f>
        <v>0</v>
      </c>
      <c r="AS146" s="3">
        <f>MIN(IF(AR146=1,($S146-$S145)/(ABS($Q146)-ABS($Q145))*($G$11-ABS($Q145))+$S145,0),$D$7)</f>
        <v>0</v>
      </c>
      <c r="AT146" s="1">
        <f>IF(ABS($Q146)&lt;$G$12,$AA146,IF(ABS($Q145)&lt;$G$12,($G$12-ABS($Q145))*($Z145+$Z146)*0.5*($D$27+$D$28)*$D$5*1000,0))</f>
        <v>0</v>
      </c>
      <c r="AU146" s="1">
        <f>IF(AND($G$12&lt;ABS($Q146),$G$12&gt;ABS($Q145)),1,0)</f>
        <v>0</v>
      </c>
      <c r="AV146" s="3">
        <f>MIN(IF(AU146=1,($S146-$S145)/(ABS($Q146)-ABS($Q145))*($G$12-ABS($Q145))+$S145,0),$D$7)</f>
        <v>0</v>
      </c>
      <c r="AW146" s="1">
        <f>IF(ABS($Q146)&lt;$G$13,$AA146,IF(ABS($Q145)&lt;$G$13,($G$13-ABS($Q145))*($Z145+$Z146)*0.5*($D$27+$D$28)*$D$5*1000,0))</f>
        <v>0</v>
      </c>
      <c r="AX146" s="1">
        <f>IF(AND($G$13&lt;ABS($Q146),$G$13&gt;ABS($Q145)),1,0)</f>
        <v>0</v>
      </c>
      <c r="AY146" s="3">
        <f>MIN(IF(AX146=1,($S146-$S145)/(ABS($Q146)-ABS($Q145))*($G$13-ABS($Q145))+$S145,0),$D$7)</f>
        <v>0</v>
      </c>
      <c r="AZ146" s="1">
        <f>IF(ABS($Q146)&lt;$G$14,$AA146,IF(ABS($Q145)&lt;$G$14,($G$14-ABS($Q145))*($Z145+$Z146)*0.5*($D$27+$D$28)*$D$5*1000,0))</f>
        <v>0</v>
      </c>
      <c r="BA146" s="1">
        <f>IF(AND($G$14&lt;ABS($Q146),$G$14&gt;ABS($Q145)),1,0)</f>
        <v>0</v>
      </c>
      <c r="BB146" s="3">
        <f>MIN(IF(BA146=1,($S146-$S145)/(ABS($Q146)-ABS($Q145))*($G$14-ABS($Q145))+$S145,0),$D$7)</f>
        <v>0</v>
      </c>
      <c r="BC146" s="1">
        <f>IF(ABS($Q146)&lt;G$15,$AA146,IF(ABS($Q145)&lt;G$15,(G$15-ABS($Q145))*($Z145+$Z146)*0.5*($D$27+$D$28)*$D$5*1000,0))</f>
        <v>0</v>
      </c>
      <c r="BD146" s="1">
        <f>IF(AND(G$15&lt;ABS($Q146),G$15&gt;ABS($Q145)),1,0)</f>
        <v>0</v>
      </c>
      <c r="BE146" s="3">
        <f>MIN(IF(BD146=1,($S146-$S145)/(ABS($Q146)-ABS($Q145))*(G$15-ABS($Q145))+$S145,0),$D$7)</f>
        <v>0</v>
      </c>
      <c r="BF146" s="1">
        <f>IF(ABS($Q146)&lt;G$16,$AA146,IF(ABS($Q145)&lt;G$16,(G$16-ABS($Q145))*($Z145+$Z146)*0.5*($D$27+$D$28)*$D$5*1000,0))</f>
        <v>0</v>
      </c>
      <c r="BG146" s="1">
        <f>IF(AND(G$16&lt;ABS($Q146),G$16&gt;ABS($Q145)),1,0)</f>
        <v>0</v>
      </c>
      <c r="BH146" s="3">
        <f>MIN(IF(BG146=1,($S146-$S145)/(ABS($Q146)-ABS($Q145))*(G$16-ABS($Q145))+$S145,0),$D$7)</f>
        <v>0</v>
      </c>
      <c r="BI146" s="1">
        <f>IF(ABS($Q146)&lt;G$17,$AA146,IF(ABS($Q145)&lt;G$17,(G$17-ABS($Q145))*($Z145+$Z146)*0.5*($D$27+$D$28)*$D$5*1000,0))</f>
        <v>0</v>
      </c>
      <c r="BJ146" s="1">
        <f>IF(AND(G$17&lt;ABS($Q146),G$17&gt;ABS($Q145)),1,0)</f>
        <v>0</v>
      </c>
      <c r="BK146" s="3">
        <f>MIN(IF(BJ146=1,($S146-$S145)/(ABS($Q146)-ABS($Q145))*(G$17-ABS($Q145))+$S145,0),$D$7)</f>
        <v>0</v>
      </c>
      <c r="BL146" s="1">
        <f>IF(ABS($Q146)&lt;G$18,$AA146,IF(ABS($Q145)&lt;G$18,(G$18-ABS($Q145))*($Z145+$Z146)*0.5*($D$27+$D$28)*$D$5*1000,0))</f>
        <v>0</v>
      </c>
      <c r="BM146" s="1">
        <f>IF(AND(G$18&lt;ABS($Q146),G$18&gt;ABS($Q145)),1,0)</f>
        <v>0</v>
      </c>
      <c r="BN146" s="3">
        <f>MIN(IF(BM146=1,($S146-$S145)/(ABS($Q146)-ABS($Q145))*(G$18-ABS($Q145))+$S145,0),$D$7)</f>
        <v>0</v>
      </c>
      <c r="BO146" s="1">
        <f>IF(ABS($Q146)&lt;G$19,$AA146,IF(ABS($Q145)&lt;G$19,(G$19-ABS($Q145))*($Z145+$Z146)*0.5*($D$27+$D$28)*$D$5*1000,0))</f>
        <v>0</v>
      </c>
      <c r="BP146" s="1">
        <f>IF(AND(G$19&lt;ABS($Q146),G$19&gt;ABS($Q145)),1,0)</f>
        <v>0</v>
      </c>
      <c r="BQ146" s="3">
        <f>MIN(IF(BP146=1,($S146-$S145)/(ABS($Q146)-ABS($Q145))*(G$19-ABS($Q145))+$S145,0),$D$7)</f>
        <v>0</v>
      </c>
      <c r="BR146" s="1">
        <f>IF(ABS($Q146)&lt;G$20,$AA146,IF(ABS($Q145)&lt;G$20,(G$20-ABS($Q145))*($Z145+$Z146)*0.5*($D$27+$D$28)*$D$5*1000,0))</f>
        <v>0</v>
      </c>
      <c r="BS146" s="1">
        <f>IF(AND(G$20&lt;ABS($Q146),G$20&gt;ABS($Q145)),1,0)</f>
        <v>0</v>
      </c>
      <c r="BT146" s="3">
        <f>MIN(IF(BS146=1,($S146-$S145)/(ABS($Q146)-ABS($Q145))*(G$20-ABS($Q145))+$S145,0),$D$7)</f>
        <v>0</v>
      </c>
      <c r="BU146" s="1">
        <f>IF(ABS($Q146)&lt;G$21,$AA146,IF(ABS($Q145)&lt;G$21,(G$21-ABS($Q145))*($Z145+$Z146)*0.5*($D$27+$D$28)*$D$5*1000,0))</f>
        <v>0</v>
      </c>
      <c r="BV146" s="1">
        <f>IF(AND(G$21&lt;ABS($Q146),G$21&gt;ABS($Q145)),1,0)</f>
        <v>0</v>
      </c>
      <c r="BW146" s="3">
        <f>MIN(IF(BV146=1,($S146-$S145)/(ABS($Q146)-ABS($Q145))*(G$21-ABS($Q145))+$S145,0),$D$7)</f>
        <v>0</v>
      </c>
      <c r="BX146" s="1">
        <f>IF(ABS($Q146)&lt;G$22,$AA146,IF(ABS($Q145)&lt;G$22,(G$22-ABS($Q145))*($Z145+$Z146)*0.5*($D$27+$D$28)*$D$5*1000,0))</f>
        <v>0</v>
      </c>
      <c r="BY146" s="1">
        <f>IF(AND(G$22&lt;ABS($Q146),G$22&gt;ABS($Q145)),1,0)</f>
        <v>0</v>
      </c>
      <c r="BZ146" s="3">
        <f>MIN(IF(BY146=1,($S146-$S145)/(ABS($Q146)-ABS($Q145))*(G$22-ABS($Q145))+$S145,0),$D$7)</f>
        <v>0</v>
      </c>
      <c r="CA146" s="1">
        <f>IF(ABS($Q146)&lt;G$23,$AA146,IF(ABS($Q145)&lt;G$23,(G$23-ABS($Q145))*($Z145+$Z146)*0.5*($D$27+$D$28)*$D$5*1000,0))</f>
        <v>0</v>
      </c>
      <c r="CB146" s="1">
        <f>IF(AND(G$23&lt;ABS($Q146),G$23&gt;ABS($Q145)),1,0)</f>
        <v>0</v>
      </c>
      <c r="CC146" s="3">
        <f>MIN(IF(CB146=1,($S146-$S145)/(ABS($Q146)-ABS($Q145))*(G$23-ABS($Q145))+$S145,0),$D$7)</f>
        <v>0</v>
      </c>
      <c r="CD146" s="1">
        <f>IF(ABS($Q146)&lt;G$24,$AA146,IF(ABS($Q145)&lt;G$24,(G$24-ABS($Q145))*($Z145+$Z146)*0.5*($D$27+$D$28)*$D$5*1000,0))</f>
        <v>0</v>
      </c>
      <c r="CE146" s="1">
        <f>IF(AND(G$24&lt;ABS($Q146),G$24&gt;ABS($Q145)),1,0)</f>
        <v>0</v>
      </c>
      <c r="CF146" s="3">
        <f>MIN(IF(CE146=1,($S146-$S145)/(ABS($Q146)-ABS($Q145))*(G$24-ABS($Q145))+$S145,0),$D$7)</f>
        <v>0</v>
      </c>
      <c r="CG146" s="1">
        <f>IF(ABS($Q146)&lt;G$25,$AA146,IF(ABS($Q145)&lt;G$25,(G$25-ABS($Q145))*($Z145+$Z146)*0.5*($D$27+$D$28)*$D$5*1000,0))</f>
        <v>0</v>
      </c>
      <c r="CH146" s="1">
        <f>IF(AND(G$25&lt;ABS($Q146),G$25&gt;ABS($Q145)),1,0)</f>
        <v>0</v>
      </c>
      <c r="CI146" s="3">
        <f>MIN(IF(CH146=1,($S146-$S145)/(ABS($Q146)-ABS($Q145))*(G$25-ABS($Q145))+$S145,0),$D$7)</f>
        <v>0</v>
      </c>
      <c r="CJ146" s="1">
        <f>IF(ABS($Q146)&lt;G$26,$AA146,IF(ABS($Q145)&lt;G$26,(G$26-ABS($Q145))*($Z145+$Z146)*0.5*($D$27+$D$28)*$D$5*1000,0))</f>
        <v>0</v>
      </c>
      <c r="CK146" s="1">
        <f>IF(AND(G$26&lt;ABS($Q146),G$26&gt;ABS($Q145)),1,0)</f>
        <v>0</v>
      </c>
      <c r="CL146" s="3">
        <f>MIN(IF(CK146=1,($S146-$S145)/(ABS($Q146)-ABS($Q145))*(G$26-ABS($Q145))+$S145,0),$D$7)</f>
        <v>0</v>
      </c>
      <c r="CM146" s="1">
        <f>IF(ABS($Q146)&lt;G$27,$AA146,IF(ABS($Q145)&lt;G$27,(G$27-ABS($Q145))*($Z145+$Z146)*0.5*($D$27+$D$28)*$D$5*1000,0))</f>
        <v>0</v>
      </c>
      <c r="CN146" s="1">
        <f>IF(AND(G$27&lt;ABS($Q146),G$27&gt;ABS($Q145)),1,0)</f>
        <v>0</v>
      </c>
      <c r="CO146" s="3">
        <f>MIN(IF(CN146=1,($S146-$S145)/(ABS($Q146)-ABS($Q145))*(G$27-ABS($Q145))+$S145,0),$D$7)</f>
        <v>0</v>
      </c>
      <c r="CP146" s="1">
        <f>IF(ABS($Q146)&lt;G$28,$AA146,IF(ABS($Q145)&lt;G$28,(G$28-ABS($Q145))*($Z145+$Z146)*0.5*($D$27+$D$28)*$D$5*1000,0))</f>
        <v>0</v>
      </c>
      <c r="CQ146" s="1">
        <f>IF(AND(G$28&lt;ABS($Q146),G$28&gt;ABS($Q145)),1,0)</f>
        <v>0</v>
      </c>
      <c r="CR146" s="3">
        <f>MIN(IF(CQ146=1,($S146-$S145)/(ABS($Q146)-ABS($Q145))*(G$28-ABS($Q145))+$S145,0),$D$7)</f>
        <v>0</v>
      </c>
      <c r="CS146" s="1">
        <f>IF(ABS($Q146)&lt;G$29,$AA146,IF(ABS($Q145)&lt;G$29,(G$29-ABS($Q145))*($Z145+$Z146)*0.5*($D$27+$D$28)*$D$5*1000,0))</f>
        <v>0</v>
      </c>
      <c r="CT146" s="1">
        <f>IF(AND(G$29&lt;ABS($Q146),G$29&gt;ABS($Q145)),1,0)</f>
        <v>0</v>
      </c>
      <c r="CU146" s="3">
        <f>MIN(IF(CT146=1,($S146-$S145)/(ABS($Q146)-ABS($Q145))*(G$29-ABS($Q145))+$S145,0),$D$7)</f>
        <v>0</v>
      </c>
      <c r="CV146" s="1">
        <f>IF(ABS($Q146)&lt;G$30,$AA146,IF(ABS($Q145)&lt;G$30,(G$30-ABS($Q145))*($Z145+$Z146)*0.5*($D$27+$D$28)*$D$5*1000,0))</f>
        <v>0</v>
      </c>
      <c r="CW146" s="1">
        <f>IF(AND(G$30&lt;ABS($Q146),G$30&gt;ABS($Q145)),1,0)</f>
        <v>0</v>
      </c>
      <c r="CX146" s="3">
        <f>MIN(IF(CW146=1,($S146-$S145)/(ABS($Q146)-ABS($Q145))*(G$30-ABS($Q145))+$S145,0),$D$7)</f>
        <v>0</v>
      </c>
      <c r="CY146" s="1">
        <f>IF(ABS($Q146)&lt;G$31,$AA146,IF(ABS($Q145)&lt;G$31,(G$31-ABS($Q145))*($Z145+$Z146)*0.5*($D$27+$D$28)*$D$5*1000,0))</f>
        <v>0</v>
      </c>
      <c r="CZ146" s="1">
        <f>IF(AND(G$31&lt;ABS($Q146),G$31&gt;ABS($Q145)),1,0)</f>
        <v>0</v>
      </c>
      <c r="DA146" s="3">
        <f>MIN(IF(CZ146=1,($S146-$S145)/(ABS($Q146)-ABS($Q145))*(G$31-ABS($Q145))+$S145,0),$D$7)</f>
        <v>0</v>
      </c>
      <c r="DB146" s="1">
        <f>IF(ABS($Q146)&lt;G$32,$AA146,IF(ABS($Q145)&lt;G$32,(G$32-ABS($Q145))*($Z145+$Z146)*0.5*($D$27+$D$28)*$D$5*1000,0))</f>
        <v>0</v>
      </c>
      <c r="DC146" s="1">
        <f>IF(AND(G$32&lt;ABS($Q146),G$32&gt;ABS($Q145)),1,0)</f>
        <v>0</v>
      </c>
      <c r="DD146" s="3">
        <f>MIN(IF(DC146=1,($S146-$S145)/(ABS($Q146)-ABS($Q145))*(G$32-ABS($Q145))+$S145,0),$D$7)</f>
        <v>0</v>
      </c>
      <c r="DE146" s="1">
        <f>IF(ABS($Q146)&lt;G$33,$AA146,IF(ABS($Q145)&lt;G$33,(G$33-ABS($Q145))*($Z145+$Z146)*0.5*($D$27+$D$28)*$D$5*1000,0))</f>
        <v>0</v>
      </c>
      <c r="DF146" s="1">
        <f>IF(AND(G$33&lt;ABS($Q146),G$33&gt;ABS($Q145)),1,0)</f>
        <v>0</v>
      </c>
      <c r="DG146" s="3">
        <f>MIN(IF(DF146=1,($S146-$S145)/(ABS($Q146)-ABS($Q145))*(G$33-ABS($Q145))+$S145,0),$D$7)</f>
        <v>0</v>
      </c>
      <c r="DH146" s="1">
        <f>IF(ABS($Q146)&lt;G$34,$AA146,IF(ABS($Q145)&lt;G$34,(G$34-ABS($Q145))*($Z145+$Z146)*0.5*($D$27+$D$28)*$D$5*1000,0))</f>
        <v>0</v>
      </c>
      <c r="DI146" s="1">
        <f>IF(AND(G$34&lt;ABS($Q146),G$34&gt;ABS($Q145)),1,0)</f>
        <v>0</v>
      </c>
      <c r="DJ146" s="3">
        <f>MIN(IF(DI146=1,($S146-$S145)/(ABS($Q146)-ABS($Q145))*(G$34-ABS($Q145))+$S145,0),$D$7)</f>
        <v>0</v>
      </c>
      <c r="DK146" s="1">
        <f>IF(ABS($Q146)&lt;G$35,$AA146,IF(ABS($Q145)&lt;G$35,(G$35-ABS($Q145))*($Z145+$Z146)*0.5*($D$27+$D$28)*$D$5*1000,0))</f>
        <v>0</v>
      </c>
      <c r="DL146" s="1">
        <f>IF(AND(G$35&lt;ABS($Q146),G$35&gt;ABS($Q145)),1,0)</f>
        <v>0</v>
      </c>
      <c r="DM146" s="3">
        <f>MIN(IF(DL146=1,($S146-$S145)/(ABS($Q146)-ABS($Q145))*(G$35-ABS($Q145))+$S145,0),$D$7)</f>
        <v>0</v>
      </c>
      <c r="DN146" s="1">
        <f>IF(ABS($Q146)&lt;G$36,$AA146,IF(ABS($Q145)&lt;G$36,(G$36-ABS($Q145))*($Z145+$Z146)*0.5*($D$27+$D$28)*$D$5*1000,0))</f>
        <v>0</v>
      </c>
      <c r="DO146" s="1">
        <f>IF(AND(G$36&lt;ABS($Q146),G$36&gt;ABS($Q145)),1,0)</f>
        <v>0</v>
      </c>
      <c r="DP146" s="3">
        <f>MIN(IF(DO146=1,($S146-$S145)/(ABS($Q146)-ABS($Q145))*(G$36-ABS($Q145))+$S145,0),$D$7)</f>
        <v>0</v>
      </c>
      <c r="DQ146" s="1">
        <f>IF(ABS($Q146)&lt;G$37,$AA146,IF(ABS($Q145)&lt;G$37,(G$37-ABS($Q145))*($Z145+$Z146)*0.5*($D$27+$D$28)*$D$5*1000,0))</f>
        <v>0</v>
      </c>
      <c r="DR146" s="1">
        <f>IF(AND(G$37&lt;ABS($Q146),G$37&gt;ABS($Q145)),1,0)</f>
        <v>0</v>
      </c>
      <c r="DS146" s="3">
        <f>MIN(IF(DR146=1,($S146-$S145)/(ABS($Q146)-ABS($Q145))*(G$37-ABS($Q145))+$S145,0),$D$7)</f>
        <v>0</v>
      </c>
      <c r="DT146" s="1">
        <f>IF(ABS($Q146)&lt;G$38,$AA146,IF(ABS($Q145)&lt;G$38,(G$38-ABS($Q145))*($Z145+$Z146)*0.5*($D$27+$D$28)*$D$5*1000,0))</f>
        <v>0</v>
      </c>
      <c r="DU146" s="1">
        <f>IF(AND(G$38&lt;ABS($Q146),G$38&gt;ABS($Q145)),1,0)</f>
        <v>0</v>
      </c>
      <c r="DV146" s="3">
        <f>MIN(IF(DU146=1,($S146-$S145)/(ABS($Q146)-ABS($Q145))*(G$38-ABS($Q145))+$S145,0),$D$7)</f>
        <v>0</v>
      </c>
      <c r="DW146" s="1">
        <f>IF(ABS($Q146)&lt;G$39,$AA146,IF(ABS($Q145)&lt;G$39,(G$39-ABS($Q145))*($Z145+$Z146)*0.5*($D$27+$D$28)*$D$5*1000,0))</f>
        <v>0</v>
      </c>
      <c r="DX146" s="1">
        <f>IF(AND(G$39&lt;ABS($Q146),G$39&gt;ABS($Q145)),1,0)</f>
        <v>0</v>
      </c>
      <c r="DY146" s="3">
        <f>MIN(IF(DX146=1,($S146-$S145)/(ABS($Q146)-ABS($Q145))*(G$39-ABS($Q145))+$S145,0),$D$7)</f>
        <v>0</v>
      </c>
      <c r="DZ146" s="1">
        <f>IF(ABS($Q146)&lt;G$40,$AA146,IF(ABS($Q145)&lt;G$40,(G$40-ABS($Q145))*($Z145+$Z146)*0.5*($D$27+$D$28)*$D$5*1000,0))</f>
        <v>0</v>
      </c>
      <c r="EA146" s="1">
        <f>IF(AND(G$40&lt;ABS($Q146),G$40&gt;ABS($Q145)),1,0)</f>
        <v>0</v>
      </c>
      <c r="EB146" s="3">
        <f>MIN(IF(EA146=1,($S146-$S145)/(ABS($Q146)-ABS($Q145))*(G$40-ABS($Q145))+$S145,0),$D$7)</f>
        <v>0</v>
      </c>
      <c r="EC146" s="1">
        <f>IF(ABS($Q146)&lt;G$41,$AA146,IF(ABS($Q145)&lt;G$41,(G$41-ABS($Q145))*($Z145+$Z146)*0.5*($D$27+$D$28)*$D$5*1000,0))</f>
        <v>0</v>
      </c>
      <c r="ED146" s="1">
        <f>IF(AND(G$41&lt;ABS($Q146),G$41&gt;ABS($Q145)),1,0)</f>
        <v>0</v>
      </c>
      <c r="EE146" s="3">
        <f>MIN(IF(ED146=1,($S146-$S145)/(ABS($Q146)-ABS($Q145))*(G$41-ABS($Q145))+$S145,0),$D$7)</f>
        <v>0</v>
      </c>
      <c r="EF146" s="1">
        <f>IF(ABS($Q146)&lt;G$42,$AA146,IF(ABS($Q145)&lt;G$42,(G$42-ABS($Q145))*($Z145+$Z146)*0.5*($D$27+$D$28)*$D$5*1000,0))</f>
        <v>0</v>
      </c>
      <c r="EG146" s="1">
        <f>IF(AND(G$42&lt;ABS($Q146),G$42&gt;ABS($Q145)),1,0)</f>
        <v>0</v>
      </c>
      <c r="EH146" s="3">
        <f>MIN(IF(EG146=1,($S146-$S145)/(ABS($Q146)-ABS($Q145))*(G$42-ABS($Q145))+$S145,0),$D$7)</f>
        <v>0</v>
      </c>
      <c r="EI146" s="1">
        <f>IF(ABS($Q146)&lt;G$43,$AA146,IF(ABS($Q145)&lt;G$43,(G$43-ABS($Q145))*($Z145+$Z146)*0.5*($D$27+$D$28)*$D$5*1000,0))</f>
        <v>0</v>
      </c>
      <c r="EJ146" s="1">
        <f>IF(AND(G$43&lt;ABS($Q146),G$43&gt;ABS($Q145)),1,0)</f>
        <v>0</v>
      </c>
      <c r="EK146" s="3">
        <f>MIN(IF(EJ146=1,($S146-$S145)/(ABS($Q146)-ABS($Q145))*(G$43-ABS($Q145))+$S145,0),$D$7)</f>
        <v>0</v>
      </c>
      <c r="EL146" s="1">
        <f>IF(ABS($Q146)&lt;G$44,$AA146,IF(ABS($Q145)&lt;G$44,(G$44-ABS($Q145))*($Z145+$Z146)*0.5*($D$27+$D$28)*$D$5*1000,0))</f>
        <v>0</v>
      </c>
      <c r="EM146" s="1">
        <f>IF(AND(G$44&lt;ABS($Q146),G$44&gt;ABS($Q145)),1,0)</f>
        <v>0</v>
      </c>
      <c r="EN146" s="3">
        <f>MIN(IF(EM146=1,($S146-$S145)/(ABS($Q146)-ABS($Q145))*(G$44-ABS($Q145))+$S145,0),$D$7)</f>
        <v>0</v>
      </c>
      <c r="EO146" s="1">
        <f>IF(ABS($Q146)&lt;G$45,$AA146,IF(ABS($Q145)&lt;G$45,(G$45-ABS($Q145))*($Z145+$Z146)*0.5*($D$27+$D$28)*$D$5*1000,0))</f>
        <v>0</v>
      </c>
      <c r="EP146" s="1">
        <f>IF(AND(G$45&lt;ABS($Q146),G$45&gt;ABS($Q145)),1,0)</f>
        <v>0</v>
      </c>
      <c r="EQ146" s="3">
        <f>MIN(IF(EP146=1,($S146-$S145)/(ABS($Q146)-ABS($Q145))*(G$45-ABS($Q145))+$S145,0),$D$7)</f>
        <v>0</v>
      </c>
      <c r="ER146" s="1">
        <f>IF(ABS($Q146)&lt;G$46,$AA146,IF(ABS($Q145)&lt;G$46,(G$46-ABS($Q145))*($Z145+$Z146)*0.5*($D$27+$D$28)*$D$5*1000,0))</f>
        <v>0</v>
      </c>
      <c r="ES146" s="1">
        <f>IF(AND(G$46&lt;ABS($Q146),G$46&gt;ABS($Q145)),1,0)</f>
        <v>0</v>
      </c>
      <c r="ET146" s="3">
        <f>MIN(IF(ES146=1,($S146-$S145)/(ABS($Q146)-ABS($Q145))*(G$46-ABS($Q145))+$S145,0),$D$7)</f>
        <v>0</v>
      </c>
      <c r="EU146" s="1">
        <f>IF(ABS($Q146)&lt;G$47,$AA146,IF(ABS($Q145)&lt;G$47,(G$47-ABS($Q145))*($Z145+$Z146)*0.5*($D$27+$D$28)*$D$5*1000,0))</f>
        <v>0</v>
      </c>
      <c r="EV146" s="1">
        <f>IF(AND(G$47&lt;ABS($Q146),G$47&gt;ABS($Q145)),1,0)</f>
        <v>0</v>
      </c>
      <c r="EW146" s="3">
        <f>MIN(IF(EV146=1,($S146-$S145)/(ABS($Q146)-ABS($Q145))*(G$47-ABS($Q145))+$S145,0),$D$7)</f>
        <v>0</v>
      </c>
      <c r="EX146" s="1">
        <f>IF(ABS($Q146)&lt;G$48,$AA146,IF(ABS($Q145)&lt;G$48,(G$48-ABS($Q145))*($Z145+$Z146)*0.5*($D$27+$D$28)*$D$5*1000,0))</f>
        <v>0</v>
      </c>
      <c r="EY146" s="1">
        <f>IF(AND(G$48&lt;ABS($Q146),G$48&gt;ABS($Q145)),1,0)</f>
        <v>0</v>
      </c>
      <c r="EZ146" s="3">
        <f>MIN(IF(EY146=1,($S146-$S145)/(ABS($Q146)-ABS($Q145))*(G$48-ABS($Q145))+$S145,0),$D$7)</f>
        <v>0</v>
      </c>
      <c r="FA146" s="1">
        <f>IF(ABS($Q146)&lt;G$49,$AA146,IF(ABS($Q145)&lt;G$49,(G$49-ABS($Q145))*($Z145+$Z146)*0.5*($D$27+$D$28)*$D$5*1000,0))</f>
        <v>0</v>
      </c>
      <c r="FB146" s="1">
        <f>IF(AND(G$49&lt;ABS($Q146),G$49&gt;ABS($Q145)),1,0)</f>
        <v>0</v>
      </c>
      <c r="FC146" s="3">
        <f>MIN(IF(FB146=1,($S146-$S145)/(ABS($Q146)-ABS($Q145))*(G$49-ABS($Q145))+$S145,0),$D$7)</f>
        <v>0</v>
      </c>
      <c r="FD146" s="1">
        <f>IF(ABS($Q146)&lt;G$50,$AA146,IF(ABS($Q145)&lt;G$50,(G$50-ABS($Q145))*($Z145+$Z146)*0.5*($D$27+$D$28)*$D$5*1000,0))</f>
        <v>0</v>
      </c>
      <c r="FE146" s="1">
        <f>IF(AND(G$50&lt;ABS($Q146),G$50&gt;ABS($Q145)),1,0)</f>
        <v>0</v>
      </c>
      <c r="FF146" s="3">
        <f>MIN(IF(FE146=1,($S146-$S145)/(ABS($Q146)-ABS($Q145))*(G$50-ABS($Q145))+$S145,0),$D$7)</f>
        <v>0</v>
      </c>
      <c r="FG146" s="1">
        <f>IF(ABS($Q146)&lt;G$51,$AA146,IF(ABS($Q145)&lt;G$51,(G$51-ABS($Q145))*($Z145+$Z146)*0.5*($D$27+$D$28)*$D$5*1000,0))</f>
        <v>0</v>
      </c>
      <c r="FH146" s="1">
        <f>IF(AND(G$51&lt;ABS($Q146),G$51&gt;ABS($Q145)),1,0)</f>
        <v>0</v>
      </c>
      <c r="FI146" s="3">
        <f>MIN(IF(FH146=1,($S146-$S145)/(ABS($Q146)-ABS($Q145))*(G$51-ABS($Q145))+$S145,0),$D$7)</f>
        <v>0</v>
      </c>
      <c r="FJ146" s="1">
        <f>IF(ABS($Q146)&lt;G$52,$AA146,IF(ABS($Q145)&lt;G$52,(G$52-ABS($Q145))*($Z145+$Z146)*0.5*($D$27+$D$28)*$D$5*1000,0))</f>
        <v>0</v>
      </c>
      <c r="FK146" s="1">
        <f>IF(AND(G$52&lt;ABS($Q146),G$52&gt;ABS($Q145)),1,0)</f>
        <v>0</v>
      </c>
      <c r="FL146" s="3">
        <f>MIN(IF(FK146=1,($S146-$S145)/(ABS($Q146)-ABS($Q145))*(G$52-ABS($Q145))+$S145,0),$D$7)</f>
        <v>0</v>
      </c>
      <c r="FM146" s="1">
        <f>IF(ABS($Q146)&lt;G$53,$AA146,IF(ABS($Q145)&lt;G$53,(G$53-ABS($Q145))*($Z145+$Z146)*0.5*($D$27+$D$28)*$D$5*1000,0))</f>
        <v>0</v>
      </c>
      <c r="FN146" s="1">
        <f>IF(AND(G$53&lt;ABS($Q146),G$53&gt;ABS($Q145)),1,0)</f>
        <v>0</v>
      </c>
      <c r="FO146" s="3">
        <f>MIN(IF(FN146=1,($S146-$S145)/(ABS($Q146)-ABS($Q145))*(G$53-ABS($Q145))+$S145,0),$D$7)</f>
        <v>0</v>
      </c>
      <c r="FP146" s="1">
        <f>IF(ABS($Q146)&lt;G$54,$AA146,IF(ABS($Q145)&lt;G$54,(G$54-ABS($Q145))*($Z145+$Z146)*0.5*($D$27+$D$28)*$D$5*1000,0))</f>
        <v>0</v>
      </c>
      <c r="FQ146" s="1">
        <f>IF(AND(G$54&lt;ABS($Q146),G$54&gt;ABS($Q145)),1,0)</f>
        <v>0</v>
      </c>
      <c r="FR146" s="3">
        <f>MIN(IF(FQ146=1,($S146-$S145)/(ABS($Q146)-ABS($Q145))*(G$54-ABS($Q145))+$S145,0),$D$7)</f>
        <v>0</v>
      </c>
      <c r="FS146" s="1">
        <f>IF(ABS($Q146)&lt;G$55,$AA146,IF(ABS($Q145)&lt;G$55,(G$55-ABS($Q145))*($Z145+$Z146)*0.5*($D$27+$D$28)*$D$5*1000,0))</f>
        <v>0</v>
      </c>
      <c r="FT146" s="1">
        <f>IF(AND(G$55&lt;ABS($Q146),G$55&gt;ABS($Q145)),1,0)</f>
        <v>0</v>
      </c>
      <c r="FU146" s="3">
        <f>MIN(IF(FT146=1,($S146-$S145)/(ABS($Q146)-ABS($Q145))*(G$55-ABS($Q145))+$S145,0),$D$7)</f>
        <v>0</v>
      </c>
      <c r="FV146" s="1" t="e">
        <f>IF(ABS($Q146)&lt;#REF!,$AA146,IF(ABS($Q145)&lt;#REF!,(#REF!-ABS($Q145))*($Z145+$Z146)*0.5*($D$27+$D$28)*$D$5*1000,0))</f>
        <v>#REF!</v>
      </c>
      <c r="FW146" s="1" t="e">
        <f>IF(AND(#REF!&lt;ABS($Q146),#REF!&gt;ABS($Q145)),1,0)</f>
        <v>#REF!</v>
      </c>
      <c r="FX146" s="3" t="e">
        <f>MIN(IF(FW146=1,($S146-$S145)/(ABS($Q146)-ABS($Q145))*(#REF!-ABS($Q145))+$S145,0),$D$7)</f>
        <v>#REF!</v>
      </c>
    </row>
    <row r="147" spans="1:180" x14ac:dyDescent="0.35">
      <c r="A147" s="4"/>
      <c r="B147" s="4"/>
      <c r="C147" s="4"/>
      <c r="D147" s="4"/>
      <c r="E147" s="4"/>
      <c r="F147" s="4"/>
      <c r="G147" s="23"/>
      <c r="H147" s="23"/>
      <c r="I147" s="23"/>
      <c r="J147" s="23"/>
      <c r="K147" s="23"/>
      <c r="L147" s="36"/>
      <c r="M147" s="23"/>
      <c r="N147" s="23"/>
      <c r="O147" s="23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3">
        <f t="shared" si="8"/>
        <v>0.2</v>
      </c>
      <c r="AA147" s="3"/>
      <c r="AB147" s="1"/>
      <c r="AC147" s="2"/>
      <c r="AD147" s="2"/>
      <c r="AE147" s="1"/>
      <c r="AF147" s="2"/>
      <c r="AG147" s="2"/>
      <c r="AH147" s="1"/>
      <c r="AI147" s="2"/>
      <c r="AJ147" s="2"/>
      <c r="AK147" s="1"/>
      <c r="AL147" s="2"/>
      <c r="AM147" s="2"/>
      <c r="AN147" s="1"/>
      <c r="AO147" s="2"/>
      <c r="AP147" s="2"/>
      <c r="AQ147" s="1"/>
      <c r="AR147" s="2"/>
      <c r="AS147" s="2"/>
      <c r="AT147" s="1"/>
      <c r="AU147" s="2"/>
      <c r="AV147" s="2"/>
      <c r="AW147" s="1"/>
      <c r="AX147" s="2"/>
      <c r="AY147" s="2"/>
      <c r="AZ147" s="1"/>
      <c r="BA147" s="2"/>
      <c r="BB147" s="2"/>
      <c r="BC147" s="1"/>
      <c r="BD147" s="2"/>
      <c r="BE147" s="2"/>
      <c r="BF147" s="1"/>
      <c r="BG147" s="2"/>
      <c r="BH147" s="2"/>
      <c r="BI147" s="1"/>
      <c r="BJ147" s="2"/>
      <c r="BK147" s="2"/>
      <c r="BL147" s="1"/>
      <c r="BM147" s="2"/>
      <c r="BN147" s="2"/>
      <c r="BO147" s="1"/>
      <c r="BP147" s="2"/>
      <c r="BQ147" s="2"/>
      <c r="BR147" s="1"/>
      <c r="BS147" s="2"/>
      <c r="BT147" s="2"/>
      <c r="BU147" s="1"/>
      <c r="BV147" s="2"/>
      <c r="BW147" s="2"/>
      <c r="BX147" s="1"/>
      <c r="BY147" s="2"/>
      <c r="BZ147" s="2"/>
      <c r="CA147" s="1"/>
      <c r="CB147" s="2"/>
      <c r="CC147" s="2"/>
      <c r="CD147" s="1"/>
      <c r="CE147" s="2"/>
      <c r="CF147" s="2"/>
      <c r="CG147" s="1"/>
      <c r="CH147" s="2"/>
      <c r="CI147" s="2"/>
      <c r="CJ147" s="1"/>
      <c r="CK147" s="2"/>
      <c r="CL147" s="2"/>
      <c r="CM147" s="1"/>
      <c r="CN147" s="2"/>
      <c r="CO147" s="2"/>
      <c r="CP147" s="1"/>
      <c r="CQ147" s="2"/>
      <c r="CR147" s="2"/>
      <c r="CS147" s="1"/>
      <c r="CT147" s="2"/>
      <c r="CU147" s="2"/>
      <c r="CV147" s="1"/>
      <c r="CW147" s="2"/>
      <c r="CX147" s="2"/>
      <c r="CY147" s="1"/>
      <c r="CZ147" s="2"/>
      <c r="DA147" s="2"/>
      <c r="DB147" s="1"/>
      <c r="DC147" s="2"/>
      <c r="DD147" s="2"/>
      <c r="DE147" s="1"/>
      <c r="DF147" s="2"/>
      <c r="DG147" s="2"/>
      <c r="DH147" s="1"/>
      <c r="DI147" s="2"/>
      <c r="DJ147" s="2"/>
      <c r="DK147" s="1"/>
      <c r="DL147" s="2"/>
      <c r="DM147" s="2"/>
      <c r="DN147" s="1"/>
      <c r="DO147" s="2"/>
      <c r="DP147" s="2"/>
      <c r="DQ147" s="1"/>
      <c r="DR147" s="2"/>
      <c r="DS147" s="2"/>
      <c r="DT147" s="1"/>
      <c r="DU147" s="2"/>
      <c r="DV147" s="2"/>
      <c r="DW147" s="1"/>
      <c r="DX147" s="2"/>
      <c r="DY147" s="2"/>
      <c r="DZ147" s="1"/>
      <c r="EA147" s="2"/>
      <c r="EB147" s="2"/>
      <c r="EC147" s="1"/>
      <c r="ED147" s="2"/>
      <c r="EE147" s="2"/>
      <c r="EF147" s="1"/>
      <c r="EG147" s="2"/>
      <c r="EH147" s="2"/>
      <c r="EI147" s="1"/>
      <c r="EJ147" s="2"/>
      <c r="EK147" s="2"/>
      <c r="EL147" s="1"/>
      <c r="EM147" s="2"/>
      <c r="EN147" s="2"/>
      <c r="EO147" s="1"/>
      <c r="EP147" s="2"/>
      <c r="EQ147" s="2"/>
      <c r="ER147" s="1"/>
      <c r="ES147" s="2"/>
      <c r="ET147" s="2"/>
      <c r="EU147" s="1"/>
      <c r="EV147" s="2"/>
      <c r="EW147" s="2"/>
      <c r="EX147" s="1"/>
      <c r="EY147" s="2"/>
      <c r="EZ147" s="2"/>
      <c r="FA147" s="1"/>
      <c r="FB147" s="2"/>
      <c r="FC147" s="2"/>
      <c r="FD147" s="1"/>
      <c r="FE147" s="2"/>
      <c r="FF147" s="2"/>
      <c r="FG147" s="1"/>
      <c r="FH147" s="2"/>
      <c r="FI147" s="2"/>
      <c r="FJ147" s="1"/>
      <c r="FK147" s="2"/>
      <c r="FL147" s="2"/>
      <c r="FM147" s="1"/>
      <c r="FN147" s="2"/>
      <c r="FO147" s="2"/>
      <c r="FP147" s="1"/>
      <c r="FQ147" s="2"/>
      <c r="FR147" s="2"/>
      <c r="FS147" s="1"/>
      <c r="FT147" s="2"/>
      <c r="FU147" s="2"/>
      <c r="FV147" s="1"/>
      <c r="FW147" s="2"/>
      <c r="FX147" s="2"/>
    </row>
    <row r="148" spans="1:180" x14ac:dyDescent="0.35">
      <c r="A148" s="4"/>
      <c r="B148" s="4"/>
      <c r="C148" s="4"/>
      <c r="D148" s="4"/>
      <c r="E148" s="4"/>
      <c r="F148" s="4"/>
      <c r="G148" s="23"/>
      <c r="H148" s="23"/>
      <c r="I148" s="23"/>
      <c r="J148" s="23"/>
      <c r="K148" s="23"/>
      <c r="L148" s="36"/>
      <c r="M148" s="23"/>
      <c r="N148" s="23"/>
      <c r="O148" s="23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3">
        <f t="shared" si="8"/>
        <v>0.2</v>
      </c>
      <c r="AA148" s="1">
        <f>$R147*($Z148+$Z147)*0.5*($D$27+$D$28)*1000*$D$5</f>
        <v>0</v>
      </c>
      <c r="AB148" s="1">
        <f>IF(ABS($Q148)&lt;$G$6,$AA148,IF(ABS($Q147)&lt;$G$6,($G$6-ABS($Q147))*($Z147+$Z148)*0.5*($D$27+$D$28)*$D$5*1000,0))</f>
        <v>0</v>
      </c>
      <c r="AC148" s="1">
        <f>IF(AND($G$6&lt;ABS($Q148),$G$6&gt;ABS($Q147)),1,0)</f>
        <v>0</v>
      </c>
      <c r="AD148" s="3">
        <f>MIN(IF(AC148=1,($S148-$S147)/(ABS($Q148)-ABS($Q147))*($G$6-ABS($Q147))+$S147,0),$D$7)</f>
        <v>0</v>
      </c>
      <c r="AE148" s="1">
        <f>IF(ABS($Q148)&lt;$G$7,$AA148,IF(ABS($Q147)&lt;$G$7,($G$7-ABS($Q147))*($Z147+$Z148)*0.5*($D$27+$D$28)*$D$5*1000,0))</f>
        <v>0</v>
      </c>
      <c r="AF148" s="1">
        <f>IF(AND($G$7&lt;ABS($Q148),$G$7&gt;ABS($Q147)),1,0)</f>
        <v>0</v>
      </c>
      <c r="AG148" s="3">
        <f>MIN(IF(AF148=1,($S148-$S147)/(ABS($Q148)-ABS($Q147))*($G$7-ABS($Q147))+$S147,0),$D$7)</f>
        <v>0</v>
      </c>
      <c r="AH148" s="1">
        <f>IF(ABS($Q148)&lt;$G$8,$AA148,IF(ABS($Q147)&lt;$G$8,($G$8-ABS($Q147))*($Z147+$Z148)*0.5*($D$27+$D$28)*$D$5*1000,0))</f>
        <v>0</v>
      </c>
      <c r="AI148" s="1">
        <f>IF(AND($G$8&lt;ABS($Q148),$G$8&gt;ABS($Q147)),1,0)</f>
        <v>0</v>
      </c>
      <c r="AJ148" s="3">
        <f>MIN(IF(AI148=1,($S148-$S147)/(ABS($Q148)-ABS($Q147))*($G$8-ABS($Q147))+$S147,0),$D$7)</f>
        <v>0</v>
      </c>
      <c r="AK148" s="1">
        <f>IF(ABS($Q148)&lt;$G$9,$AA148,IF(ABS($Q147)&lt;$G$9,($G$9-ABS($Q147))*($Z147+$Z148)*0.5*($D$27+$D$28)*$D$5*1000,0))</f>
        <v>0</v>
      </c>
      <c r="AL148" s="1">
        <f>IF(AND($G$9&lt;ABS($Q148),$G$9&gt;ABS($Q147)),1,0)</f>
        <v>0</v>
      </c>
      <c r="AM148" s="3">
        <f>MIN(IF(AL148=1,($S148-$S147)/(ABS($Q148)-ABS($Q147))*($G$9-ABS($Q147))+$S147,0),$D$7)</f>
        <v>0</v>
      </c>
      <c r="AN148" s="1">
        <f>IF(ABS($Q148)&lt;$G$10,$AA148,IF(ABS($Q147)&lt;$G$10,($G$10-ABS($Q147))*($Z147+$Z148)*0.5*($D$27+$D$28)*$D$5*1000,0))</f>
        <v>0</v>
      </c>
      <c r="AO148" s="1">
        <f>IF(AND($G$10&lt;ABS($Q148),$G$10&gt;ABS($Q147)),1,0)</f>
        <v>0</v>
      </c>
      <c r="AP148" s="3">
        <f>MIN(IF(AO148=1,($S148-$S147)/(ABS($Q148)-ABS($Q147))*($G$10-ABS($Q147))+$S147,0),$D$7)</f>
        <v>0</v>
      </c>
      <c r="AQ148" s="1">
        <f>IF(ABS($Q148)&lt;$G$11,$AA148,IF(ABS($Q147)&lt;$G$11,($G$11-ABS($Q147))*($Z147+$Z148)*0.5*($D$27+$D$28)*$D$5*1000,0))</f>
        <v>0</v>
      </c>
      <c r="AR148" s="1">
        <f>IF(AND($G$11&lt;ABS($Q148),$G$11&gt;ABS($Q147)),1,0)</f>
        <v>0</v>
      </c>
      <c r="AS148" s="3">
        <f>MIN(IF(AR148=1,($S148-$S147)/(ABS($Q148)-ABS($Q147))*($G$11-ABS($Q147))+$S147,0),$D$7)</f>
        <v>0</v>
      </c>
      <c r="AT148" s="1">
        <f>IF(ABS($Q148)&lt;$G$12,$AA148,IF(ABS($Q147)&lt;$G$12,($G$12-ABS($Q147))*($Z147+$Z148)*0.5*($D$27+$D$28)*$D$5*1000,0))</f>
        <v>0</v>
      </c>
      <c r="AU148" s="1">
        <f>IF(AND($G$12&lt;ABS($Q148),$G$12&gt;ABS($Q147)),1,0)</f>
        <v>0</v>
      </c>
      <c r="AV148" s="3">
        <f>MIN(IF(AU148=1,($S148-$S147)/(ABS($Q148)-ABS($Q147))*($G$12-ABS($Q147))+$S147,0),$D$7)</f>
        <v>0</v>
      </c>
      <c r="AW148" s="1">
        <f>IF(ABS($Q148)&lt;$G$13,$AA148,IF(ABS($Q147)&lt;$G$13,($G$13-ABS($Q147))*($Z147+$Z148)*0.5*($D$27+$D$28)*$D$5*1000,0))</f>
        <v>0</v>
      </c>
      <c r="AX148" s="1">
        <f>IF(AND($G$13&lt;ABS($Q148),$G$13&gt;ABS($Q147)),1,0)</f>
        <v>0</v>
      </c>
      <c r="AY148" s="3">
        <f>MIN(IF(AX148=1,($S148-$S147)/(ABS($Q148)-ABS($Q147))*($G$13-ABS($Q147))+$S147,0),$D$7)</f>
        <v>0</v>
      </c>
      <c r="AZ148" s="1">
        <f>IF(ABS($Q148)&lt;$G$14,$AA148,IF(ABS($Q147)&lt;$G$14,($G$14-ABS($Q147))*($Z147+$Z148)*0.5*($D$27+$D$28)*$D$5*1000,0))</f>
        <v>0</v>
      </c>
      <c r="BA148" s="1">
        <f>IF(AND($G$14&lt;ABS($Q148),$G$14&gt;ABS($Q147)),1,0)</f>
        <v>0</v>
      </c>
      <c r="BB148" s="3">
        <f>MIN(IF(BA148=1,($S148-$S147)/(ABS($Q148)-ABS($Q147))*($G$14-ABS($Q147))+$S147,0),$D$7)</f>
        <v>0</v>
      </c>
      <c r="BC148" s="1">
        <f>IF(ABS($Q148)&lt;G$15,$AA148,IF(ABS($Q147)&lt;G$15,(G$15-ABS($Q147))*($Z147+$Z148)*0.5*($D$27+$D$28)*$D$5*1000,0))</f>
        <v>0</v>
      </c>
      <c r="BD148" s="1">
        <f>IF(AND(G$15&lt;ABS($Q148),G$15&gt;ABS($Q147)),1,0)</f>
        <v>0</v>
      </c>
      <c r="BE148" s="3">
        <f>MIN(IF(BD148=1,($S148-$S147)/(ABS($Q148)-ABS($Q147))*(G$15-ABS($Q147))+$S147,0),$D$7)</f>
        <v>0</v>
      </c>
      <c r="BF148" s="1">
        <f>IF(ABS($Q148)&lt;G$16,$AA148,IF(ABS($Q147)&lt;G$16,(G$16-ABS($Q147))*($Z147+$Z148)*0.5*($D$27+$D$28)*$D$5*1000,0))</f>
        <v>0</v>
      </c>
      <c r="BG148" s="1">
        <f>IF(AND(G$16&lt;ABS($Q148),G$16&gt;ABS($Q147)),1,0)</f>
        <v>0</v>
      </c>
      <c r="BH148" s="3">
        <f>MIN(IF(BG148=1,($S148-$S147)/(ABS($Q148)-ABS($Q147))*(G$16-ABS($Q147))+$S147,0),$D$7)</f>
        <v>0</v>
      </c>
      <c r="BI148" s="1">
        <f>IF(ABS($Q148)&lt;G$17,$AA148,IF(ABS($Q147)&lt;G$17,(G$17-ABS($Q147))*($Z147+$Z148)*0.5*($D$27+$D$28)*$D$5*1000,0))</f>
        <v>0</v>
      </c>
      <c r="BJ148" s="1">
        <f>IF(AND(G$17&lt;ABS($Q148),G$17&gt;ABS($Q147)),1,0)</f>
        <v>0</v>
      </c>
      <c r="BK148" s="3">
        <f>MIN(IF(BJ148=1,($S148-$S147)/(ABS($Q148)-ABS($Q147))*(G$17-ABS($Q147))+$S147,0),$D$7)</f>
        <v>0</v>
      </c>
      <c r="BL148" s="1">
        <f>IF(ABS($Q148)&lt;G$18,$AA148,IF(ABS($Q147)&lt;G$18,(G$18-ABS($Q147))*($Z147+$Z148)*0.5*($D$27+$D$28)*$D$5*1000,0))</f>
        <v>0</v>
      </c>
      <c r="BM148" s="1">
        <f>IF(AND(G$18&lt;ABS($Q148),G$18&gt;ABS($Q147)),1,0)</f>
        <v>0</v>
      </c>
      <c r="BN148" s="3">
        <f>MIN(IF(BM148=1,($S148-$S147)/(ABS($Q148)-ABS($Q147))*(G$18-ABS($Q147))+$S147,0),$D$7)</f>
        <v>0</v>
      </c>
      <c r="BO148" s="1">
        <f>IF(ABS($Q148)&lt;G$19,$AA148,IF(ABS($Q147)&lt;G$19,(G$19-ABS($Q147))*($Z147+$Z148)*0.5*($D$27+$D$28)*$D$5*1000,0))</f>
        <v>0</v>
      </c>
      <c r="BP148" s="1">
        <f>IF(AND(G$19&lt;ABS($Q148),G$19&gt;ABS($Q147)),1,0)</f>
        <v>0</v>
      </c>
      <c r="BQ148" s="3">
        <f>MIN(IF(BP148=1,($S148-$S147)/(ABS($Q148)-ABS($Q147))*(G$19-ABS($Q147))+$S147,0),$D$7)</f>
        <v>0</v>
      </c>
      <c r="BR148" s="1">
        <f>IF(ABS($Q148)&lt;G$20,$AA148,IF(ABS($Q147)&lt;G$20,(G$20-ABS($Q147))*($Z147+$Z148)*0.5*($D$27+$D$28)*$D$5*1000,0))</f>
        <v>0</v>
      </c>
      <c r="BS148" s="1">
        <f>IF(AND(G$20&lt;ABS($Q148),G$20&gt;ABS($Q147)),1,0)</f>
        <v>0</v>
      </c>
      <c r="BT148" s="3">
        <f>MIN(IF(BS148=1,($S148-$S147)/(ABS($Q148)-ABS($Q147))*(G$20-ABS($Q147))+$S147,0),$D$7)</f>
        <v>0</v>
      </c>
      <c r="BU148" s="1">
        <f>IF(ABS($Q148)&lt;G$21,$AA148,IF(ABS($Q147)&lt;G$21,(G$21-ABS($Q147))*($Z147+$Z148)*0.5*($D$27+$D$28)*$D$5*1000,0))</f>
        <v>0</v>
      </c>
      <c r="BV148" s="1">
        <f>IF(AND(G$21&lt;ABS($Q148),G$21&gt;ABS($Q147)),1,0)</f>
        <v>0</v>
      </c>
      <c r="BW148" s="3">
        <f>MIN(IF(BV148=1,($S148-$S147)/(ABS($Q148)-ABS($Q147))*(G$21-ABS($Q147))+$S147,0),$D$7)</f>
        <v>0</v>
      </c>
      <c r="BX148" s="1">
        <f>IF(ABS($Q148)&lt;G$22,$AA148,IF(ABS($Q147)&lt;G$22,(G$22-ABS($Q147))*($Z147+$Z148)*0.5*($D$27+$D$28)*$D$5*1000,0))</f>
        <v>0</v>
      </c>
      <c r="BY148" s="1">
        <f>IF(AND(G$22&lt;ABS($Q148),G$22&gt;ABS($Q147)),1,0)</f>
        <v>0</v>
      </c>
      <c r="BZ148" s="3">
        <f>MIN(IF(BY148=1,($S148-$S147)/(ABS($Q148)-ABS($Q147))*(G$22-ABS($Q147))+$S147,0),$D$7)</f>
        <v>0</v>
      </c>
      <c r="CA148" s="1">
        <f>IF(ABS($Q148)&lt;G$23,$AA148,IF(ABS($Q147)&lt;G$23,(G$23-ABS($Q147))*($Z147+$Z148)*0.5*($D$27+$D$28)*$D$5*1000,0))</f>
        <v>0</v>
      </c>
      <c r="CB148" s="1">
        <f>IF(AND(G$23&lt;ABS($Q148),G$23&gt;ABS($Q147)),1,0)</f>
        <v>0</v>
      </c>
      <c r="CC148" s="3">
        <f>MIN(IF(CB148=1,($S148-$S147)/(ABS($Q148)-ABS($Q147))*(G$23-ABS($Q147))+$S147,0),$D$7)</f>
        <v>0</v>
      </c>
      <c r="CD148" s="1">
        <f>IF(ABS($Q148)&lt;G$24,$AA148,IF(ABS($Q147)&lt;G$24,(G$24-ABS($Q147))*($Z147+$Z148)*0.5*($D$27+$D$28)*$D$5*1000,0))</f>
        <v>0</v>
      </c>
      <c r="CE148" s="1">
        <f>IF(AND(G$24&lt;ABS($Q148),G$24&gt;ABS($Q147)),1,0)</f>
        <v>0</v>
      </c>
      <c r="CF148" s="3">
        <f>MIN(IF(CE148=1,($S148-$S147)/(ABS($Q148)-ABS($Q147))*(G$24-ABS($Q147))+$S147,0),$D$7)</f>
        <v>0</v>
      </c>
      <c r="CG148" s="1">
        <f>IF(ABS($Q148)&lt;G$25,$AA148,IF(ABS($Q147)&lt;G$25,(G$25-ABS($Q147))*($Z147+$Z148)*0.5*($D$27+$D$28)*$D$5*1000,0))</f>
        <v>0</v>
      </c>
      <c r="CH148" s="1">
        <f>IF(AND(G$25&lt;ABS($Q148),G$25&gt;ABS($Q147)),1,0)</f>
        <v>0</v>
      </c>
      <c r="CI148" s="3">
        <f>MIN(IF(CH148=1,($S148-$S147)/(ABS($Q148)-ABS($Q147))*(G$25-ABS($Q147))+$S147,0),$D$7)</f>
        <v>0</v>
      </c>
      <c r="CJ148" s="1">
        <f>IF(ABS($Q148)&lt;G$26,$AA148,IF(ABS($Q147)&lt;G$26,(G$26-ABS($Q147))*($Z147+$Z148)*0.5*($D$27+$D$28)*$D$5*1000,0))</f>
        <v>0</v>
      </c>
      <c r="CK148" s="1">
        <f>IF(AND(G$26&lt;ABS($Q148),G$26&gt;ABS($Q147)),1,0)</f>
        <v>0</v>
      </c>
      <c r="CL148" s="3">
        <f>MIN(IF(CK148=1,($S148-$S147)/(ABS($Q148)-ABS($Q147))*(G$26-ABS($Q147))+$S147,0),$D$7)</f>
        <v>0</v>
      </c>
      <c r="CM148" s="1">
        <f>IF(ABS($Q148)&lt;G$27,$AA148,IF(ABS($Q147)&lt;G$27,(G$27-ABS($Q147))*($Z147+$Z148)*0.5*($D$27+$D$28)*$D$5*1000,0))</f>
        <v>0</v>
      </c>
      <c r="CN148" s="1">
        <f>IF(AND(G$27&lt;ABS($Q148),G$27&gt;ABS($Q147)),1,0)</f>
        <v>0</v>
      </c>
      <c r="CO148" s="3">
        <f>MIN(IF(CN148=1,($S148-$S147)/(ABS($Q148)-ABS($Q147))*(G$27-ABS($Q147))+$S147,0),$D$7)</f>
        <v>0</v>
      </c>
      <c r="CP148" s="1">
        <f>IF(ABS($Q148)&lt;G$28,$AA148,IF(ABS($Q147)&lt;G$28,(G$28-ABS($Q147))*($Z147+$Z148)*0.5*($D$27+$D$28)*$D$5*1000,0))</f>
        <v>0</v>
      </c>
      <c r="CQ148" s="1">
        <f>IF(AND(G$28&lt;ABS($Q148),G$28&gt;ABS($Q147)),1,0)</f>
        <v>0</v>
      </c>
      <c r="CR148" s="3">
        <f>MIN(IF(CQ148=1,($S148-$S147)/(ABS($Q148)-ABS($Q147))*(G$28-ABS($Q147))+$S147,0),$D$7)</f>
        <v>0</v>
      </c>
      <c r="CS148" s="1">
        <f>IF(ABS($Q148)&lt;G$29,$AA148,IF(ABS($Q147)&lt;G$29,(G$29-ABS($Q147))*($Z147+$Z148)*0.5*($D$27+$D$28)*$D$5*1000,0))</f>
        <v>0</v>
      </c>
      <c r="CT148" s="1">
        <f>IF(AND(G$29&lt;ABS($Q148),G$29&gt;ABS($Q147)),1,0)</f>
        <v>0</v>
      </c>
      <c r="CU148" s="3">
        <f>MIN(IF(CT148=1,($S148-$S147)/(ABS($Q148)-ABS($Q147))*(G$29-ABS($Q147))+$S147,0),$D$7)</f>
        <v>0</v>
      </c>
      <c r="CV148" s="1">
        <f>IF(ABS($Q148)&lt;G$30,$AA148,IF(ABS($Q147)&lt;G$30,(G$30-ABS($Q147))*($Z147+$Z148)*0.5*($D$27+$D$28)*$D$5*1000,0))</f>
        <v>0</v>
      </c>
      <c r="CW148" s="1">
        <f>IF(AND(G$30&lt;ABS($Q148),G$30&gt;ABS($Q147)),1,0)</f>
        <v>0</v>
      </c>
      <c r="CX148" s="3">
        <f>MIN(IF(CW148=1,($S148-$S147)/(ABS($Q148)-ABS($Q147))*(G$30-ABS($Q147))+$S147,0),$D$7)</f>
        <v>0</v>
      </c>
      <c r="CY148" s="1">
        <f>IF(ABS($Q148)&lt;G$31,$AA148,IF(ABS($Q147)&lt;G$31,(G$31-ABS($Q147))*($Z147+$Z148)*0.5*($D$27+$D$28)*$D$5*1000,0))</f>
        <v>0</v>
      </c>
      <c r="CZ148" s="1">
        <f>IF(AND(G$31&lt;ABS($Q148),G$31&gt;ABS($Q147)),1,0)</f>
        <v>0</v>
      </c>
      <c r="DA148" s="3">
        <f>MIN(IF(CZ148=1,($S148-$S147)/(ABS($Q148)-ABS($Q147))*(G$31-ABS($Q147))+$S147,0),$D$7)</f>
        <v>0</v>
      </c>
      <c r="DB148" s="1">
        <f>IF(ABS($Q148)&lt;G$32,$AA148,IF(ABS($Q147)&lt;G$32,(G$32-ABS($Q147))*($Z147+$Z148)*0.5*($D$27+$D$28)*$D$5*1000,0))</f>
        <v>0</v>
      </c>
      <c r="DC148" s="1">
        <f>IF(AND(G$32&lt;ABS($Q148),G$32&gt;ABS($Q147)),1,0)</f>
        <v>0</v>
      </c>
      <c r="DD148" s="3">
        <f>MIN(IF(DC148=1,($S148-$S147)/(ABS($Q148)-ABS($Q147))*(G$32-ABS($Q147))+$S147,0),$D$7)</f>
        <v>0</v>
      </c>
      <c r="DE148" s="1">
        <f>IF(ABS($Q148)&lt;G$33,$AA148,IF(ABS($Q147)&lt;G$33,(G$33-ABS($Q147))*($Z147+$Z148)*0.5*($D$27+$D$28)*$D$5*1000,0))</f>
        <v>0</v>
      </c>
      <c r="DF148" s="1">
        <f>IF(AND(G$33&lt;ABS($Q148),G$33&gt;ABS($Q147)),1,0)</f>
        <v>0</v>
      </c>
      <c r="DG148" s="3">
        <f>MIN(IF(DF148=1,($S148-$S147)/(ABS($Q148)-ABS($Q147))*(G$33-ABS($Q147))+$S147,0),$D$7)</f>
        <v>0</v>
      </c>
      <c r="DH148" s="1">
        <f>IF(ABS($Q148)&lt;G$34,$AA148,IF(ABS($Q147)&lt;G$34,(G$34-ABS($Q147))*($Z147+$Z148)*0.5*($D$27+$D$28)*$D$5*1000,0))</f>
        <v>0</v>
      </c>
      <c r="DI148" s="1">
        <f>IF(AND(G$34&lt;ABS($Q148),G$34&gt;ABS($Q147)),1,0)</f>
        <v>0</v>
      </c>
      <c r="DJ148" s="3">
        <f>MIN(IF(DI148=1,($S148-$S147)/(ABS($Q148)-ABS($Q147))*(G$34-ABS($Q147))+$S147,0),$D$7)</f>
        <v>0</v>
      </c>
      <c r="DK148" s="1">
        <f>IF(ABS($Q148)&lt;G$35,$AA148,IF(ABS($Q147)&lt;G$35,(G$35-ABS($Q147))*($Z147+$Z148)*0.5*($D$27+$D$28)*$D$5*1000,0))</f>
        <v>0</v>
      </c>
      <c r="DL148" s="1">
        <f>IF(AND(G$35&lt;ABS($Q148),G$35&gt;ABS($Q147)),1,0)</f>
        <v>0</v>
      </c>
      <c r="DM148" s="3">
        <f>MIN(IF(DL148=1,($S148-$S147)/(ABS($Q148)-ABS($Q147))*(G$35-ABS($Q147))+$S147,0),$D$7)</f>
        <v>0</v>
      </c>
      <c r="DN148" s="1">
        <f>IF(ABS($Q148)&lt;G$36,$AA148,IF(ABS($Q147)&lt;G$36,(G$36-ABS($Q147))*($Z147+$Z148)*0.5*($D$27+$D$28)*$D$5*1000,0))</f>
        <v>0</v>
      </c>
      <c r="DO148" s="1">
        <f>IF(AND(G$36&lt;ABS($Q148),G$36&gt;ABS($Q147)),1,0)</f>
        <v>0</v>
      </c>
      <c r="DP148" s="3">
        <f>MIN(IF(DO148=1,($S148-$S147)/(ABS($Q148)-ABS($Q147))*(G$36-ABS($Q147))+$S147,0),$D$7)</f>
        <v>0</v>
      </c>
      <c r="DQ148" s="1">
        <f>IF(ABS($Q148)&lt;G$37,$AA148,IF(ABS($Q147)&lt;G$37,(G$37-ABS($Q147))*($Z147+$Z148)*0.5*($D$27+$D$28)*$D$5*1000,0))</f>
        <v>0</v>
      </c>
      <c r="DR148" s="1">
        <f>IF(AND(G$37&lt;ABS($Q148),G$37&gt;ABS($Q147)),1,0)</f>
        <v>0</v>
      </c>
      <c r="DS148" s="3">
        <f>MIN(IF(DR148=1,($S148-$S147)/(ABS($Q148)-ABS($Q147))*(G$37-ABS($Q147))+$S147,0),$D$7)</f>
        <v>0</v>
      </c>
      <c r="DT148" s="1">
        <f>IF(ABS($Q148)&lt;G$38,$AA148,IF(ABS($Q147)&lt;G$38,(G$38-ABS($Q147))*($Z147+$Z148)*0.5*($D$27+$D$28)*$D$5*1000,0))</f>
        <v>0</v>
      </c>
      <c r="DU148" s="1">
        <f>IF(AND(G$38&lt;ABS($Q148),G$38&gt;ABS($Q147)),1,0)</f>
        <v>0</v>
      </c>
      <c r="DV148" s="3">
        <f>MIN(IF(DU148=1,($S148-$S147)/(ABS($Q148)-ABS($Q147))*(G$38-ABS($Q147))+$S147,0),$D$7)</f>
        <v>0</v>
      </c>
      <c r="DW148" s="1">
        <f>IF(ABS($Q148)&lt;G$39,$AA148,IF(ABS($Q147)&lt;G$39,(G$39-ABS($Q147))*($Z147+$Z148)*0.5*($D$27+$D$28)*$D$5*1000,0))</f>
        <v>0</v>
      </c>
      <c r="DX148" s="1">
        <f>IF(AND(G$39&lt;ABS($Q148),G$39&gt;ABS($Q147)),1,0)</f>
        <v>0</v>
      </c>
      <c r="DY148" s="3">
        <f>MIN(IF(DX148=1,($S148-$S147)/(ABS($Q148)-ABS($Q147))*(G$39-ABS($Q147))+$S147,0),$D$7)</f>
        <v>0</v>
      </c>
      <c r="DZ148" s="1">
        <f>IF(ABS($Q148)&lt;G$40,$AA148,IF(ABS($Q147)&lt;G$40,(G$40-ABS($Q147))*($Z147+$Z148)*0.5*($D$27+$D$28)*$D$5*1000,0))</f>
        <v>0</v>
      </c>
      <c r="EA148" s="1">
        <f>IF(AND(G$40&lt;ABS($Q148),G$40&gt;ABS($Q147)),1,0)</f>
        <v>0</v>
      </c>
      <c r="EB148" s="3">
        <f>MIN(IF(EA148=1,($S148-$S147)/(ABS($Q148)-ABS($Q147))*(G$40-ABS($Q147))+$S147,0),$D$7)</f>
        <v>0</v>
      </c>
      <c r="EC148" s="1">
        <f>IF(ABS($Q148)&lt;G$41,$AA148,IF(ABS($Q147)&lt;G$41,(G$41-ABS($Q147))*($Z147+$Z148)*0.5*($D$27+$D$28)*$D$5*1000,0))</f>
        <v>0</v>
      </c>
      <c r="ED148" s="1">
        <f>IF(AND(G$41&lt;ABS($Q148),G$41&gt;ABS($Q147)),1,0)</f>
        <v>0</v>
      </c>
      <c r="EE148" s="3">
        <f>MIN(IF(ED148=1,($S148-$S147)/(ABS($Q148)-ABS($Q147))*(G$41-ABS($Q147))+$S147,0),$D$7)</f>
        <v>0</v>
      </c>
      <c r="EF148" s="1">
        <f>IF(ABS($Q148)&lt;G$42,$AA148,IF(ABS($Q147)&lt;G$42,(G$42-ABS($Q147))*($Z147+$Z148)*0.5*($D$27+$D$28)*$D$5*1000,0))</f>
        <v>0</v>
      </c>
      <c r="EG148" s="1">
        <f>IF(AND(G$42&lt;ABS($Q148),G$42&gt;ABS($Q147)),1,0)</f>
        <v>0</v>
      </c>
      <c r="EH148" s="3">
        <f>MIN(IF(EG148=1,($S148-$S147)/(ABS($Q148)-ABS($Q147))*(G$42-ABS($Q147))+$S147,0),$D$7)</f>
        <v>0</v>
      </c>
      <c r="EI148" s="1">
        <f>IF(ABS($Q148)&lt;G$43,$AA148,IF(ABS($Q147)&lt;G$43,(G$43-ABS($Q147))*($Z147+$Z148)*0.5*($D$27+$D$28)*$D$5*1000,0))</f>
        <v>0</v>
      </c>
      <c r="EJ148" s="1">
        <f>IF(AND(G$43&lt;ABS($Q148),G$43&gt;ABS($Q147)),1,0)</f>
        <v>0</v>
      </c>
      <c r="EK148" s="3">
        <f>MIN(IF(EJ148=1,($S148-$S147)/(ABS($Q148)-ABS($Q147))*(G$43-ABS($Q147))+$S147,0),$D$7)</f>
        <v>0</v>
      </c>
      <c r="EL148" s="1">
        <f>IF(ABS($Q148)&lt;G$44,$AA148,IF(ABS($Q147)&lt;G$44,(G$44-ABS($Q147))*($Z147+$Z148)*0.5*($D$27+$D$28)*$D$5*1000,0))</f>
        <v>0</v>
      </c>
      <c r="EM148" s="1">
        <f>IF(AND(G$44&lt;ABS($Q148),G$44&gt;ABS($Q147)),1,0)</f>
        <v>0</v>
      </c>
      <c r="EN148" s="3">
        <f>MIN(IF(EM148=1,($S148-$S147)/(ABS($Q148)-ABS($Q147))*(G$44-ABS($Q147))+$S147,0),$D$7)</f>
        <v>0</v>
      </c>
      <c r="EO148" s="1">
        <f>IF(ABS($Q148)&lt;G$45,$AA148,IF(ABS($Q147)&lt;G$45,(G$45-ABS($Q147))*($Z147+$Z148)*0.5*($D$27+$D$28)*$D$5*1000,0))</f>
        <v>0</v>
      </c>
      <c r="EP148" s="1">
        <f>IF(AND(G$45&lt;ABS($Q148),G$45&gt;ABS($Q147)),1,0)</f>
        <v>0</v>
      </c>
      <c r="EQ148" s="3">
        <f>MIN(IF(EP148=1,($S148-$S147)/(ABS($Q148)-ABS($Q147))*(G$45-ABS($Q147))+$S147,0),$D$7)</f>
        <v>0</v>
      </c>
      <c r="ER148" s="1">
        <f>IF(ABS($Q148)&lt;G$46,$AA148,IF(ABS($Q147)&lt;G$46,(G$46-ABS($Q147))*($Z147+$Z148)*0.5*($D$27+$D$28)*$D$5*1000,0))</f>
        <v>0</v>
      </c>
      <c r="ES148" s="1">
        <f>IF(AND(G$46&lt;ABS($Q148),G$46&gt;ABS($Q147)),1,0)</f>
        <v>0</v>
      </c>
      <c r="ET148" s="3">
        <f>MIN(IF(ES148=1,($S148-$S147)/(ABS($Q148)-ABS($Q147))*(G$46-ABS($Q147))+$S147,0),$D$7)</f>
        <v>0</v>
      </c>
      <c r="EU148" s="1">
        <f>IF(ABS($Q148)&lt;G$47,$AA148,IF(ABS($Q147)&lt;G$47,(G$47-ABS($Q147))*($Z147+$Z148)*0.5*($D$27+$D$28)*$D$5*1000,0))</f>
        <v>0</v>
      </c>
      <c r="EV148" s="1">
        <f>IF(AND(G$47&lt;ABS($Q148),G$47&gt;ABS($Q147)),1,0)</f>
        <v>0</v>
      </c>
      <c r="EW148" s="3">
        <f>MIN(IF(EV148=1,($S148-$S147)/(ABS($Q148)-ABS($Q147))*(G$47-ABS($Q147))+$S147,0),$D$7)</f>
        <v>0</v>
      </c>
      <c r="EX148" s="1">
        <f>IF(ABS($Q148)&lt;G$48,$AA148,IF(ABS($Q147)&lt;G$48,(G$48-ABS($Q147))*($Z147+$Z148)*0.5*($D$27+$D$28)*$D$5*1000,0))</f>
        <v>0</v>
      </c>
      <c r="EY148" s="1">
        <f>IF(AND(G$48&lt;ABS($Q148),G$48&gt;ABS($Q147)),1,0)</f>
        <v>0</v>
      </c>
      <c r="EZ148" s="3">
        <f>MIN(IF(EY148=1,($S148-$S147)/(ABS($Q148)-ABS($Q147))*(G$48-ABS($Q147))+$S147,0),$D$7)</f>
        <v>0</v>
      </c>
      <c r="FA148" s="1">
        <f>IF(ABS($Q148)&lt;G$49,$AA148,IF(ABS($Q147)&lt;G$49,(G$49-ABS($Q147))*($Z147+$Z148)*0.5*($D$27+$D$28)*$D$5*1000,0))</f>
        <v>0</v>
      </c>
      <c r="FB148" s="1">
        <f>IF(AND(G$49&lt;ABS($Q148),G$49&gt;ABS($Q147)),1,0)</f>
        <v>0</v>
      </c>
      <c r="FC148" s="3">
        <f>MIN(IF(FB148=1,($S148-$S147)/(ABS($Q148)-ABS($Q147))*(G$49-ABS($Q147))+$S147,0),$D$7)</f>
        <v>0</v>
      </c>
      <c r="FD148" s="1">
        <f>IF(ABS($Q148)&lt;G$50,$AA148,IF(ABS($Q147)&lt;G$50,(G$50-ABS($Q147))*($Z147+$Z148)*0.5*($D$27+$D$28)*$D$5*1000,0))</f>
        <v>0</v>
      </c>
      <c r="FE148" s="1">
        <f>IF(AND(G$50&lt;ABS($Q148),G$50&gt;ABS($Q147)),1,0)</f>
        <v>0</v>
      </c>
      <c r="FF148" s="3">
        <f>MIN(IF(FE148=1,($S148-$S147)/(ABS($Q148)-ABS($Q147))*(G$50-ABS($Q147))+$S147,0),$D$7)</f>
        <v>0</v>
      </c>
      <c r="FG148" s="1">
        <f>IF(ABS($Q148)&lt;G$51,$AA148,IF(ABS($Q147)&lt;G$51,(G$51-ABS($Q147))*($Z147+$Z148)*0.5*($D$27+$D$28)*$D$5*1000,0))</f>
        <v>0</v>
      </c>
      <c r="FH148" s="1">
        <f>IF(AND(G$51&lt;ABS($Q148),G$51&gt;ABS($Q147)),1,0)</f>
        <v>0</v>
      </c>
      <c r="FI148" s="3">
        <f>MIN(IF(FH148=1,($S148-$S147)/(ABS($Q148)-ABS($Q147))*(G$51-ABS($Q147))+$S147,0),$D$7)</f>
        <v>0</v>
      </c>
      <c r="FJ148" s="1">
        <f>IF(ABS($Q148)&lt;G$52,$AA148,IF(ABS($Q147)&lt;G$52,(G$52-ABS($Q147))*($Z147+$Z148)*0.5*($D$27+$D$28)*$D$5*1000,0))</f>
        <v>0</v>
      </c>
      <c r="FK148" s="1">
        <f>IF(AND(G$52&lt;ABS($Q148),G$52&gt;ABS($Q147)),1,0)</f>
        <v>0</v>
      </c>
      <c r="FL148" s="3">
        <f>MIN(IF(FK148=1,($S148-$S147)/(ABS($Q148)-ABS($Q147))*(G$52-ABS($Q147))+$S147,0),$D$7)</f>
        <v>0</v>
      </c>
      <c r="FM148" s="1">
        <f>IF(ABS($Q148)&lt;G$53,$AA148,IF(ABS($Q147)&lt;G$53,(G$53-ABS($Q147))*($Z147+$Z148)*0.5*($D$27+$D$28)*$D$5*1000,0))</f>
        <v>0</v>
      </c>
      <c r="FN148" s="1">
        <f>IF(AND(G$53&lt;ABS($Q148),G$53&gt;ABS($Q147)),1,0)</f>
        <v>0</v>
      </c>
      <c r="FO148" s="3">
        <f>MIN(IF(FN148=1,($S148-$S147)/(ABS($Q148)-ABS($Q147))*(G$53-ABS($Q147))+$S147,0),$D$7)</f>
        <v>0</v>
      </c>
      <c r="FP148" s="1">
        <f>IF(ABS($Q148)&lt;G$54,$AA148,IF(ABS($Q147)&lt;G$54,(G$54-ABS($Q147))*($Z147+$Z148)*0.5*($D$27+$D$28)*$D$5*1000,0))</f>
        <v>0</v>
      </c>
      <c r="FQ148" s="1">
        <f>IF(AND(G$54&lt;ABS($Q148),G$54&gt;ABS($Q147)),1,0)</f>
        <v>0</v>
      </c>
      <c r="FR148" s="3">
        <f>MIN(IF(FQ148=1,($S148-$S147)/(ABS($Q148)-ABS($Q147))*(G$54-ABS($Q147))+$S147,0),$D$7)</f>
        <v>0</v>
      </c>
      <c r="FS148" s="1">
        <f>IF(ABS($Q148)&lt;G$55,$AA148,IF(ABS($Q147)&lt;G$55,(G$55-ABS($Q147))*($Z147+$Z148)*0.5*($D$27+$D$28)*$D$5*1000,0))</f>
        <v>0</v>
      </c>
      <c r="FT148" s="1">
        <f>IF(AND(G$55&lt;ABS($Q148),G$55&gt;ABS($Q147)),1,0)</f>
        <v>0</v>
      </c>
      <c r="FU148" s="3">
        <f>MIN(IF(FT148=1,($S148-$S147)/(ABS($Q148)-ABS($Q147))*(G$55-ABS($Q147))+$S147,0),$D$7)</f>
        <v>0</v>
      </c>
      <c r="FV148" s="1" t="e">
        <f>IF(ABS($Q148)&lt;#REF!,$AA148,IF(ABS($Q147)&lt;#REF!,(#REF!-ABS($Q147))*($Z147+$Z148)*0.5*($D$27+$D$28)*$D$5*1000,0))</f>
        <v>#REF!</v>
      </c>
      <c r="FW148" s="1" t="e">
        <f>IF(AND(#REF!&lt;ABS($Q148),#REF!&gt;ABS($Q147)),1,0)</f>
        <v>#REF!</v>
      </c>
      <c r="FX148" s="3" t="e">
        <f>MIN(IF(FW148=1,($S148-$S147)/(ABS($Q148)-ABS($Q147))*(#REF!-ABS($Q147))+$S147,0),$D$7)</f>
        <v>#REF!</v>
      </c>
    </row>
    <row r="149" spans="1:180" x14ac:dyDescent="0.35">
      <c r="A149" s="4"/>
      <c r="B149" s="4"/>
      <c r="C149" s="4"/>
      <c r="D149" s="4"/>
      <c r="E149" s="4"/>
      <c r="F149" s="4"/>
      <c r="G149" s="23"/>
      <c r="H149" s="23"/>
      <c r="I149" s="23"/>
      <c r="J149" s="23"/>
      <c r="K149" s="23"/>
      <c r="L149" s="36"/>
      <c r="M149" s="23"/>
      <c r="N149" s="23"/>
      <c r="O149" s="23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3">
        <f t="shared" si="8"/>
        <v>0.2</v>
      </c>
      <c r="AA149" s="3"/>
      <c r="AB149" s="1"/>
      <c r="AC149" s="2"/>
      <c r="AD149" s="2"/>
      <c r="AE149" s="1"/>
      <c r="AF149" s="2"/>
      <c r="AG149" s="2"/>
      <c r="AH149" s="1"/>
      <c r="AI149" s="2"/>
      <c r="AJ149" s="2"/>
      <c r="AK149" s="1"/>
      <c r="AL149" s="2"/>
      <c r="AM149" s="2"/>
      <c r="AN149" s="1"/>
      <c r="AO149" s="2"/>
      <c r="AP149" s="2"/>
      <c r="AQ149" s="1"/>
      <c r="AR149" s="2"/>
      <c r="AS149" s="2"/>
      <c r="AT149" s="1"/>
      <c r="AU149" s="2"/>
      <c r="AV149" s="2"/>
      <c r="AW149" s="1"/>
      <c r="AX149" s="2"/>
      <c r="AY149" s="2"/>
      <c r="AZ149" s="1"/>
      <c r="BA149" s="2"/>
      <c r="BB149" s="2"/>
      <c r="BC149" s="1"/>
      <c r="BD149" s="2"/>
      <c r="BE149" s="2"/>
      <c r="BF149" s="1"/>
      <c r="BG149" s="2"/>
      <c r="BH149" s="2"/>
      <c r="BI149" s="1"/>
      <c r="BJ149" s="2"/>
      <c r="BK149" s="2"/>
      <c r="BL149" s="1"/>
      <c r="BM149" s="2"/>
      <c r="BN149" s="2"/>
      <c r="BO149" s="1"/>
      <c r="BP149" s="2"/>
      <c r="BQ149" s="2"/>
      <c r="BR149" s="1"/>
      <c r="BS149" s="2"/>
      <c r="BT149" s="2"/>
      <c r="BU149" s="1"/>
      <c r="BV149" s="2"/>
      <c r="BW149" s="2"/>
      <c r="BX149" s="1"/>
      <c r="BY149" s="2"/>
      <c r="BZ149" s="2"/>
      <c r="CA149" s="1"/>
      <c r="CB149" s="2"/>
      <c r="CC149" s="2"/>
      <c r="CD149" s="1"/>
      <c r="CE149" s="2"/>
      <c r="CF149" s="2"/>
      <c r="CG149" s="1"/>
      <c r="CH149" s="2"/>
      <c r="CI149" s="2"/>
      <c r="CJ149" s="1"/>
      <c r="CK149" s="2"/>
      <c r="CL149" s="2"/>
      <c r="CM149" s="1"/>
      <c r="CN149" s="2"/>
      <c r="CO149" s="2"/>
      <c r="CP149" s="1"/>
      <c r="CQ149" s="2"/>
      <c r="CR149" s="2"/>
      <c r="CS149" s="1"/>
      <c r="CT149" s="2"/>
      <c r="CU149" s="2"/>
      <c r="CV149" s="1"/>
      <c r="CW149" s="2"/>
      <c r="CX149" s="2"/>
      <c r="CY149" s="1"/>
      <c r="CZ149" s="2"/>
      <c r="DA149" s="2"/>
      <c r="DB149" s="1"/>
      <c r="DC149" s="2"/>
      <c r="DD149" s="2"/>
      <c r="DE149" s="1"/>
      <c r="DF149" s="2"/>
      <c r="DG149" s="2"/>
      <c r="DH149" s="1"/>
      <c r="DI149" s="2"/>
      <c r="DJ149" s="2"/>
      <c r="DK149" s="1"/>
      <c r="DL149" s="2"/>
      <c r="DM149" s="2"/>
      <c r="DN149" s="1"/>
      <c r="DO149" s="2"/>
      <c r="DP149" s="2"/>
      <c r="DQ149" s="1"/>
      <c r="DR149" s="2"/>
      <c r="DS149" s="2"/>
      <c r="DT149" s="1"/>
      <c r="DU149" s="2"/>
      <c r="DV149" s="2"/>
      <c r="DW149" s="1"/>
      <c r="DX149" s="2"/>
      <c r="DY149" s="2"/>
      <c r="DZ149" s="1"/>
      <c r="EA149" s="2"/>
      <c r="EB149" s="2"/>
      <c r="EC149" s="1"/>
      <c r="ED149" s="2"/>
      <c r="EE149" s="2"/>
      <c r="EF149" s="1"/>
      <c r="EG149" s="2"/>
      <c r="EH149" s="2"/>
      <c r="EI149" s="1"/>
      <c r="EJ149" s="2"/>
      <c r="EK149" s="2"/>
      <c r="EL149" s="1"/>
      <c r="EM149" s="2"/>
      <c r="EN149" s="2"/>
      <c r="EO149" s="1"/>
      <c r="EP149" s="2"/>
      <c r="EQ149" s="2"/>
      <c r="ER149" s="1"/>
      <c r="ES149" s="2"/>
      <c r="ET149" s="2"/>
      <c r="EU149" s="1"/>
      <c r="EV149" s="2"/>
      <c r="EW149" s="2"/>
      <c r="EX149" s="1"/>
      <c r="EY149" s="2"/>
      <c r="EZ149" s="2"/>
      <c r="FA149" s="1"/>
      <c r="FB149" s="2"/>
      <c r="FC149" s="2"/>
      <c r="FD149" s="1"/>
      <c r="FE149" s="2"/>
      <c r="FF149" s="2"/>
      <c r="FG149" s="1"/>
      <c r="FH149" s="2"/>
      <c r="FI149" s="2"/>
      <c r="FJ149" s="1"/>
      <c r="FK149" s="2"/>
      <c r="FL149" s="2"/>
      <c r="FM149" s="1"/>
      <c r="FN149" s="2"/>
      <c r="FO149" s="2"/>
      <c r="FP149" s="1"/>
      <c r="FQ149" s="2"/>
      <c r="FR149" s="2"/>
      <c r="FS149" s="1"/>
      <c r="FT149" s="2"/>
      <c r="FU149" s="2"/>
      <c r="FV149" s="1"/>
      <c r="FW149" s="2"/>
      <c r="FX149" s="2"/>
    </row>
    <row r="150" spans="1:180" x14ac:dyDescent="0.35">
      <c r="A150" s="4"/>
      <c r="B150" s="4"/>
      <c r="C150" s="4"/>
      <c r="D150" s="4"/>
      <c r="E150" s="4"/>
      <c r="F150" s="4"/>
      <c r="G150" s="23"/>
      <c r="H150" s="23"/>
      <c r="I150" s="23"/>
      <c r="J150" s="23"/>
      <c r="K150" s="23"/>
      <c r="L150" s="36"/>
      <c r="M150" s="23"/>
      <c r="N150" s="23"/>
      <c r="O150" s="23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3">
        <f t="shared" si="8"/>
        <v>0.2</v>
      </c>
      <c r="AA150" s="1">
        <f>$R149*($Z150+$Z149)*0.5*($D$27+$D$28)*1000*$D$5</f>
        <v>0</v>
      </c>
      <c r="AB150" s="1">
        <f>IF(ABS($Q150)&lt;$G$6,$AA150,IF(ABS($Q149)&lt;$G$6,($G$6-ABS($Q149))*($Z149+$Z150)*0.5*($D$27+$D$28)*$D$5*1000,0))</f>
        <v>0</v>
      </c>
      <c r="AC150" s="1">
        <f>IF(AND($G$6&lt;ABS($Q150),$G$6&gt;ABS($Q149)),1,0)</f>
        <v>0</v>
      </c>
      <c r="AD150" s="3">
        <f>MIN(IF(AC150=1,($S150-$S149)/(ABS($Q150)-ABS($Q149))*($G$6-ABS($Q149))+$S149,0),$D$7)</f>
        <v>0</v>
      </c>
      <c r="AE150" s="1">
        <f>IF(ABS($Q150)&lt;$G$7,$AA150,IF(ABS($Q149)&lt;$G$7,($G$7-ABS($Q149))*($Z149+$Z150)*0.5*($D$27+$D$28)*$D$5*1000,0))</f>
        <v>0</v>
      </c>
      <c r="AF150" s="1">
        <f>IF(AND($G$7&lt;ABS($Q150),$G$7&gt;ABS($Q149)),1,0)</f>
        <v>0</v>
      </c>
      <c r="AG150" s="3">
        <f>MIN(IF(AF150=1,($S150-$S149)/(ABS($Q150)-ABS($Q149))*($G$7-ABS($Q149))+$S149,0),$D$7)</f>
        <v>0</v>
      </c>
      <c r="AH150" s="1">
        <f>IF(ABS($Q150)&lt;$G$8,$AA150,IF(ABS($Q149)&lt;$G$8,($G$8-ABS($Q149))*($Z149+$Z150)*0.5*($D$27+$D$28)*$D$5*1000,0))</f>
        <v>0</v>
      </c>
      <c r="AI150" s="1">
        <f>IF(AND($G$8&lt;ABS($Q150),$G$8&gt;ABS($Q149)),1,0)</f>
        <v>0</v>
      </c>
      <c r="AJ150" s="3">
        <f>MIN(IF(AI150=1,($S150-$S149)/(ABS($Q150)-ABS($Q149))*($G$8-ABS($Q149))+$S149,0),$D$7)</f>
        <v>0</v>
      </c>
      <c r="AK150" s="1">
        <f>IF(ABS($Q150)&lt;$G$9,$AA150,IF(ABS($Q149)&lt;$G$9,($G$9-ABS($Q149))*($Z149+$Z150)*0.5*($D$27+$D$28)*$D$5*1000,0))</f>
        <v>0</v>
      </c>
      <c r="AL150" s="1">
        <f>IF(AND($G$9&lt;ABS($Q150),$G$9&gt;ABS($Q149)),1,0)</f>
        <v>0</v>
      </c>
      <c r="AM150" s="3">
        <f>MIN(IF(AL150=1,($S150-$S149)/(ABS($Q150)-ABS($Q149))*($G$9-ABS($Q149))+$S149,0),$D$7)</f>
        <v>0</v>
      </c>
      <c r="AN150" s="1">
        <f>IF(ABS($Q150)&lt;$G$10,$AA150,IF(ABS($Q149)&lt;$G$10,($G$10-ABS($Q149))*($Z149+$Z150)*0.5*($D$27+$D$28)*$D$5*1000,0))</f>
        <v>0</v>
      </c>
      <c r="AO150" s="1">
        <f>IF(AND($G$10&lt;ABS($Q150),$G$10&gt;ABS($Q149)),1,0)</f>
        <v>0</v>
      </c>
      <c r="AP150" s="3">
        <f>MIN(IF(AO150=1,($S150-$S149)/(ABS($Q150)-ABS($Q149))*($G$10-ABS($Q149))+$S149,0),$D$7)</f>
        <v>0</v>
      </c>
      <c r="AQ150" s="1">
        <f>IF(ABS($Q150)&lt;$G$11,$AA150,IF(ABS($Q149)&lt;$G$11,($G$11-ABS($Q149))*($Z149+$Z150)*0.5*($D$27+$D$28)*$D$5*1000,0))</f>
        <v>0</v>
      </c>
      <c r="AR150" s="1">
        <f>IF(AND($G$11&lt;ABS($Q150),$G$11&gt;ABS($Q149)),1,0)</f>
        <v>0</v>
      </c>
      <c r="AS150" s="3">
        <f>MIN(IF(AR150=1,($S150-$S149)/(ABS($Q150)-ABS($Q149))*($G$11-ABS($Q149))+$S149,0),$D$7)</f>
        <v>0</v>
      </c>
      <c r="AT150" s="1">
        <f>IF(ABS($Q150)&lt;$G$12,$AA150,IF(ABS($Q149)&lt;$G$12,($G$12-ABS($Q149))*($Z149+$Z150)*0.5*($D$27+$D$28)*$D$5*1000,0))</f>
        <v>0</v>
      </c>
      <c r="AU150" s="1">
        <f>IF(AND($G$12&lt;ABS($Q150),$G$12&gt;ABS($Q149)),1,0)</f>
        <v>0</v>
      </c>
      <c r="AV150" s="3">
        <f>MIN(IF(AU150=1,($S150-$S149)/(ABS($Q150)-ABS($Q149))*($G$12-ABS($Q149))+$S149,0),$D$7)</f>
        <v>0</v>
      </c>
      <c r="AW150" s="1">
        <f>IF(ABS($Q150)&lt;$G$13,$AA150,IF(ABS($Q149)&lt;$G$13,($G$13-ABS($Q149))*($Z149+$Z150)*0.5*($D$27+$D$28)*$D$5*1000,0))</f>
        <v>0</v>
      </c>
      <c r="AX150" s="1">
        <f>IF(AND($G$13&lt;ABS($Q150),$G$13&gt;ABS($Q149)),1,0)</f>
        <v>0</v>
      </c>
      <c r="AY150" s="3">
        <f>MIN(IF(AX150=1,($S150-$S149)/(ABS($Q150)-ABS($Q149))*($G$13-ABS($Q149))+$S149,0),$D$7)</f>
        <v>0</v>
      </c>
      <c r="AZ150" s="1">
        <f>IF(ABS($Q150)&lt;$G$14,$AA150,IF(ABS($Q149)&lt;$G$14,($G$14-ABS($Q149))*($Z149+$Z150)*0.5*($D$27+$D$28)*$D$5*1000,0))</f>
        <v>0</v>
      </c>
      <c r="BA150" s="1">
        <f>IF(AND($G$14&lt;ABS($Q150),$G$14&gt;ABS($Q149)),1,0)</f>
        <v>0</v>
      </c>
      <c r="BB150" s="3">
        <f>MIN(IF(BA150=1,($S150-$S149)/(ABS($Q150)-ABS($Q149))*($G$14-ABS($Q149))+$S149,0),$D$7)</f>
        <v>0</v>
      </c>
      <c r="BC150" s="1">
        <f>IF(ABS($Q150)&lt;G$15,$AA150,IF(ABS($Q149)&lt;G$15,(G$15-ABS($Q149))*($Z149+$Z150)*0.5*($D$27+$D$28)*$D$5*1000,0))</f>
        <v>0</v>
      </c>
      <c r="BD150" s="1">
        <f>IF(AND(G$15&lt;ABS($Q150),G$15&gt;ABS($Q149)),1,0)</f>
        <v>0</v>
      </c>
      <c r="BE150" s="3">
        <f>MIN(IF(BD150=1,($S150-$S149)/(ABS($Q150)-ABS($Q149))*(G$15-ABS($Q149))+$S149,0),$D$7)</f>
        <v>0</v>
      </c>
      <c r="BF150" s="1">
        <f>IF(ABS($Q150)&lt;G$16,$AA150,IF(ABS($Q149)&lt;G$16,(G$16-ABS($Q149))*($Z149+$Z150)*0.5*($D$27+$D$28)*$D$5*1000,0))</f>
        <v>0</v>
      </c>
      <c r="BG150" s="1">
        <f>IF(AND(G$16&lt;ABS($Q150),G$16&gt;ABS($Q149)),1,0)</f>
        <v>0</v>
      </c>
      <c r="BH150" s="3">
        <f>MIN(IF(BG150=1,($S150-$S149)/(ABS($Q150)-ABS($Q149))*(G$16-ABS($Q149))+$S149,0),$D$7)</f>
        <v>0</v>
      </c>
      <c r="BI150" s="1">
        <f>IF(ABS($Q150)&lt;G$17,$AA150,IF(ABS($Q149)&lt;G$17,(G$17-ABS($Q149))*($Z149+$Z150)*0.5*($D$27+$D$28)*$D$5*1000,0))</f>
        <v>0</v>
      </c>
      <c r="BJ150" s="1">
        <f>IF(AND(G$17&lt;ABS($Q150),G$17&gt;ABS($Q149)),1,0)</f>
        <v>0</v>
      </c>
      <c r="BK150" s="3">
        <f>MIN(IF(BJ150=1,($S150-$S149)/(ABS($Q150)-ABS($Q149))*(G$17-ABS($Q149))+$S149,0),$D$7)</f>
        <v>0</v>
      </c>
      <c r="BL150" s="1">
        <f>IF(ABS($Q150)&lt;G$18,$AA150,IF(ABS($Q149)&lt;G$18,(G$18-ABS($Q149))*($Z149+$Z150)*0.5*($D$27+$D$28)*$D$5*1000,0))</f>
        <v>0</v>
      </c>
      <c r="BM150" s="1">
        <f>IF(AND(G$18&lt;ABS($Q150),G$18&gt;ABS($Q149)),1,0)</f>
        <v>0</v>
      </c>
      <c r="BN150" s="3">
        <f>MIN(IF(BM150=1,($S150-$S149)/(ABS($Q150)-ABS($Q149))*(G$18-ABS($Q149))+$S149,0),$D$7)</f>
        <v>0</v>
      </c>
      <c r="BO150" s="1">
        <f>IF(ABS($Q150)&lt;G$19,$AA150,IF(ABS($Q149)&lt;G$19,(G$19-ABS($Q149))*($Z149+$Z150)*0.5*($D$27+$D$28)*$D$5*1000,0))</f>
        <v>0</v>
      </c>
      <c r="BP150" s="1">
        <f>IF(AND(G$19&lt;ABS($Q150),G$19&gt;ABS($Q149)),1,0)</f>
        <v>0</v>
      </c>
      <c r="BQ150" s="3">
        <f>MIN(IF(BP150=1,($S150-$S149)/(ABS($Q150)-ABS($Q149))*(G$19-ABS($Q149))+$S149,0),$D$7)</f>
        <v>0</v>
      </c>
      <c r="BR150" s="1">
        <f>IF(ABS($Q150)&lt;G$20,$AA150,IF(ABS($Q149)&lt;G$20,(G$20-ABS($Q149))*($Z149+$Z150)*0.5*($D$27+$D$28)*$D$5*1000,0))</f>
        <v>0</v>
      </c>
      <c r="BS150" s="1">
        <f>IF(AND(G$20&lt;ABS($Q150),G$20&gt;ABS($Q149)),1,0)</f>
        <v>0</v>
      </c>
      <c r="BT150" s="3">
        <f>MIN(IF(BS150=1,($S150-$S149)/(ABS($Q150)-ABS($Q149))*(G$20-ABS($Q149))+$S149,0),$D$7)</f>
        <v>0</v>
      </c>
      <c r="BU150" s="1">
        <f>IF(ABS($Q150)&lt;G$21,$AA150,IF(ABS($Q149)&lt;G$21,(G$21-ABS($Q149))*($Z149+$Z150)*0.5*($D$27+$D$28)*$D$5*1000,0))</f>
        <v>0</v>
      </c>
      <c r="BV150" s="1">
        <f>IF(AND(G$21&lt;ABS($Q150),G$21&gt;ABS($Q149)),1,0)</f>
        <v>0</v>
      </c>
      <c r="BW150" s="3">
        <f>MIN(IF(BV150=1,($S150-$S149)/(ABS($Q150)-ABS($Q149))*(G$21-ABS($Q149))+$S149,0),$D$7)</f>
        <v>0</v>
      </c>
      <c r="BX150" s="1">
        <f>IF(ABS($Q150)&lt;G$22,$AA150,IF(ABS($Q149)&lt;G$22,(G$22-ABS($Q149))*($Z149+$Z150)*0.5*($D$27+$D$28)*$D$5*1000,0))</f>
        <v>0</v>
      </c>
      <c r="BY150" s="1">
        <f>IF(AND(G$22&lt;ABS($Q150),G$22&gt;ABS($Q149)),1,0)</f>
        <v>0</v>
      </c>
      <c r="BZ150" s="3">
        <f>MIN(IF(BY150=1,($S150-$S149)/(ABS($Q150)-ABS($Q149))*(G$22-ABS($Q149))+$S149,0),$D$7)</f>
        <v>0</v>
      </c>
      <c r="CA150" s="1">
        <f>IF(ABS($Q150)&lt;G$23,$AA150,IF(ABS($Q149)&lt;G$23,(G$23-ABS($Q149))*($Z149+$Z150)*0.5*($D$27+$D$28)*$D$5*1000,0))</f>
        <v>0</v>
      </c>
      <c r="CB150" s="1">
        <f>IF(AND(G$23&lt;ABS($Q150),G$23&gt;ABS($Q149)),1,0)</f>
        <v>0</v>
      </c>
      <c r="CC150" s="3">
        <f>MIN(IF(CB150=1,($S150-$S149)/(ABS($Q150)-ABS($Q149))*(G$23-ABS($Q149))+$S149,0),$D$7)</f>
        <v>0</v>
      </c>
      <c r="CD150" s="1">
        <f>IF(ABS($Q150)&lt;G$24,$AA150,IF(ABS($Q149)&lt;G$24,(G$24-ABS($Q149))*($Z149+$Z150)*0.5*($D$27+$D$28)*$D$5*1000,0))</f>
        <v>0</v>
      </c>
      <c r="CE150" s="1">
        <f>IF(AND(G$24&lt;ABS($Q150),G$24&gt;ABS($Q149)),1,0)</f>
        <v>0</v>
      </c>
      <c r="CF150" s="3">
        <f>MIN(IF(CE150=1,($S150-$S149)/(ABS($Q150)-ABS($Q149))*(G$24-ABS($Q149))+$S149,0),$D$7)</f>
        <v>0</v>
      </c>
      <c r="CG150" s="1">
        <f>IF(ABS($Q150)&lt;G$25,$AA150,IF(ABS($Q149)&lt;G$25,(G$25-ABS($Q149))*($Z149+$Z150)*0.5*($D$27+$D$28)*$D$5*1000,0))</f>
        <v>0</v>
      </c>
      <c r="CH150" s="1">
        <f>IF(AND(G$25&lt;ABS($Q150),G$25&gt;ABS($Q149)),1,0)</f>
        <v>0</v>
      </c>
      <c r="CI150" s="3">
        <f>MIN(IF(CH150=1,($S150-$S149)/(ABS($Q150)-ABS($Q149))*(G$25-ABS($Q149))+$S149,0),$D$7)</f>
        <v>0</v>
      </c>
      <c r="CJ150" s="1">
        <f>IF(ABS($Q150)&lt;G$26,$AA150,IF(ABS($Q149)&lt;G$26,(G$26-ABS($Q149))*($Z149+$Z150)*0.5*($D$27+$D$28)*$D$5*1000,0))</f>
        <v>0</v>
      </c>
      <c r="CK150" s="1">
        <f>IF(AND(G$26&lt;ABS($Q150),G$26&gt;ABS($Q149)),1,0)</f>
        <v>0</v>
      </c>
      <c r="CL150" s="3">
        <f>MIN(IF(CK150=1,($S150-$S149)/(ABS($Q150)-ABS($Q149))*(G$26-ABS($Q149))+$S149,0),$D$7)</f>
        <v>0</v>
      </c>
      <c r="CM150" s="1">
        <f>IF(ABS($Q150)&lt;G$27,$AA150,IF(ABS($Q149)&lt;G$27,(G$27-ABS($Q149))*($Z149+$Z150)*0.5*($D$27+$D$28)*$D$5*1000,0))</f>
        <v>0</v>
      </c>
      <c r="CN150" s="1">
        <f>IF(AND(G$27&lt;ABS($Q150),G$27&gt;ABS($Q149)),1,0)</f>
        <v>0</v>
      </c>
      <c r="CO150" s="3">
        <f>MIN(IF(CN150=1,($S150-$S149)/(ABS($Q150)-ABS($Q149))*(G$27-ABS($Q149))+$S149,0),$D$7)</f>
        <v>0</v>
      </c>
      <c r="CP150" s="1">
        <f>IF(ABS($Q150)&lt;G$28,$AA150,IF(ABS($Q149)&lt;G$28,(G$28-ABS($Q149))*($Z149+$Z150)*0.5*($D$27+$D$28)*$D$5*1000,0))</f>
        <v>0</v>
      </c>
      <c r="CQ150" s="1">
        <f>IF(AND(G$28&lt;ABS($Q150),G$28&gt;ABS($Q149)),1,0)</f>
        <v>0</v>
      </c>
      <c r="CR150" s="3">
        <f>MIN(IF(CQ150=1,($S150-$S149)/(ABS($Q150)-ABS($Q149))*(G$28-ABS($Q149))+$S149,0),$D$7)</f>
        <v>0</v>
      </c>
      <c r="CS150" s="1">
        <f>IF(ABS($Q150)&lt;G$29,$AA150,IF(ABS($Q149)&lt;G$29,(G$29-ABS($Q149))*($Z149+$Z150)*0.5*($D$27+$D$28)*$D$5*1000,0))</f>
        <v>0</v>
      </c>
      <c r="CT150" s="1">
        <f>IF(AND(G$29&lt;ABS($Q150),G$29&gt;ABS($Q149)),1,0)</f>
        <v>0</v>
      </c>
      <c r="CU150" s="3">
        <f>MIN(IF(CT150=1,($S150-$S149)/(ABS($Q150)-ABS($Q149))*(G$29-ABS($Q149))+$S149,0),$D$7)</f>
        <v>0</v>
      </c>
      <c r="CV150" s="1">
        <f>IF(ABS($Q150)&lt;G$30,$AA150,IF(ABS($Q149)&lt;G$30,(G$30-ABS($Q149))*($Z149+$Z150)*0.5*($D$27+$D$28)*$D$5*1000,0))</f>
        <v>0</v>
      </c>
      <c r="CW150" s="1">
        <f>IF(AND(G$30&lt;ABS($Q150),G$30&gt;ABS($Q149)),1,0)</f>
        <v>0</v>
      </c>
      <c r="CX150" s="3">
        <f>MIN(IF(CW150=1,($S150-$S149)/(ABS($Q150)-ABS($Q149))*(G$30-ABS($Q149))+$S149,0),$D$7)</f>
        <v>0</v>
      </c>
      <c r="CY150" s="1">
        <f>IF(ABS($Q150)&lt;G$31,$AA150,IF(ABS($Q149)&lt;G$31,(G$31-ABS($Q149))*($Z149+$Z150)*0.5*($D$27+$D$28)*$D$5*1000,0))</f>
        <v>0</v>
      </c>
      <c r="CZ150" s="1">
        <f>IF(AND(G$31&lt;ABS($Q150),G$31&gt;ABS($Q149)),1,0)</f>
        <v>0</v>
      </c>
      <c r="DA150" s="3">
        <f>MIN(IF(CZ150=1,($S150-$S149)/(ABS($Q150)-ABS($Q149))*(G$31-ABS($Q149))+$S149,0),$D$7)</f>
        <v>0</v>
      </c>
      <c r="DB150" s="1">
        <f>IF(ABS($Q150)&lt;G$32,$AA150,IF(ABS($Q149)&lt;G$32,(G$32-ABS($Q149))*($Z149+$Z150)*0.5*($D$27+$D$28)*$D$5*1000,0))</f>
        <v>0</v>
      </c>
      <c r="DC150" s="1">
        <f>IF(AND(G$32&lt;ABS($Q150),G$32&gt;ABS($Q149)),1,0)</f>
        <v>0</v>
      </c>
      <c r="DD150" s="3">
        <f>MIN(IF(DC150=1,($S150-$S149)/(ABS($Q150)-ABS($Q149))*(G$32-ABS($Q149))+$S149,0),$D$7)</f>
        <v>0</v>
      </c>
      <c r="DE150" s="1">
        <f>IF(ABS($Q150)&lt;G$33,$AA150,IF(ABS($Q149)&lt;G$33,(G$33-ABS($Q149))*($Z149+$Z150)*0.5*($D$27+$D$28)*$D$5*1000,0))</f>
        <v>0</v>
      </c>
      <c r="DF150" s="1">
        <f>IF(AND(G$33&lt;ABS($Q150),G$33&gt;ABS($Q149)),1,0)</f>
        <v>0</v>
      </c>
      <c r="DG150" s="3">
        <f>MIN(IF(DF150=1,($S150-$S149)/(ABS($Q150)-ABS($Q149))*(G$33-ABS($Q149))+$S149,0),$D$7)</f>
        <v>0</v>
      </c>
      <c r="DH150" s="1">
        <f>IF(ABS($Q150)&lt;G$34,$AA150,IF(ABS($Q149)&lt;G$34,(G$34-ABS($Q149))*($Z149+$Z150)*0.5*($D$27+$D$28)*$D$5*1000,0))</f>
        <v>0</v>
      </c>
      <c r="DI150" s="1">
        <f>IF(AND(G$34&lt;ABS($Q150),G$34&gt;ABS($Q149)),1,0)</f>
        <v>0</v>
      </c>
      <c r="DJ150" s="3">
        <f>MIN(IF(DI150=1,($S150-$S149)/(ABS($Q150)-ABS($Q149))*(G$34-ABS($Q149))+$S149,0),$D$7)</f>
        <v>0</v>
      </c>
      <c r="DK150" s="1">
        <f>IF(ABS($Q150)&lt;G$35,$AA150,IF(ABS($Q149)&lt;G$35,(G$35-ABS($Q149))*($Z149+$Z150)*0.5*($D$27+$D$28)*$D$5*1000,0))</f>
        <v>0</v>
      </c>
      <c r="DL150" s="1">
        <f>IF(AND(G$35&lt;ABS($Q150),G$35&gt;ABS($Q149)),1,0)</f>
        <v>0</v>
      </c>
      <c r="DM150" s="3">
        <f>MIN(IF(DL150=1,($S150-$S149)/(ABS($Q150)-ABS($Q149))*(G$35-ABS($Q149))+$S149,0),$D$7)</f>
        <v>0</v>
      </c>
      <c r="DN150" s="1">
        <f>IF(ABS($Q150)&lt;G$36,$AA150,IF(ABS($Q149)&lt;G$36,(G$36-ABS($Q149))*($Z149+$Z150)*0.5*($D$27+$D$28)*$D$5*1000,0))</f>
        <v>0</v>
      </c>
      <c r="DO150" s="1">
        <f>IF(AND(G$36&lt;ABS($Q150),G$36&gt;ABS($Q149)),1,0)</f>
        <v>0</v>
      </c>
      <c r="DP150" s="3">
        <f>MIN(IF(DO150=1,($S150-$S149)/(ABS($Q150)-ABS($Q149))*(G$36-ABS($Q149))+$S149,0),$D$7)</f>
        <v>0</v>
      </c>
      <c r="DQ150" s="1">
        <f>IF(ABS($Q150)&lt;G$37,$AA150,IF(ABS($Q149)&lt;G$37,(G$37-ABS($Q149))*($Z149+$Z150)*0.5*($D$27+$D$28)*$D$5*1000,0))</f>
        <v>0</v>
      </c>
      <c r="DR150" s="1">
        <f>IF(AND(G$37&lt;ABS($Q150),G$37&gt;ABS($Q149)),1,0)</f>
        <v>0</v>
      </c>
      <c r="DS150" s="3">
        <f>MIN(IF(DR150=1,($S150-$S149)/(ABS($Q150)-ABS($Q149))*(G$37-ABS($Q149))+$S149,0),$D$7)</f>
        <v>0</v>
      </c>
      <c r="DT150" s="1">
        <f>IF(ABS($Q150)&lt;G$38,$AA150,IF(ABS($Q149)&lt;G$38,(G$38-ABS($Q149))*($Z149+$Z150)*0.5*($D$27+$D$28)*$D$5*1000,0))</f>
        <v>0</v>
      </c>
      <c r="DU150" s="1">
        <f>IF(AND(G$38&lt;ABS($Q150),G$38&gt;ABS($Q149)),1,0)</f>
        <v>0</v>
      </c>
      <c r="DV150" s="3">
        <f>MIN(IF(DU150=1,($S150-$S149)/(ABS($Q150)-ABS($Q149))*(G$38-ABS($Q149))+$S149,0),$D$7)</f>
        <v>0</v>
      </c>
      <c r="DW150" s="1">
        <f>IF(ABS($Q150)&lt;G$39,$AA150,IF(ABS($Q149)&lt;G$39,(G$39-ABS($Q149))*($Z149+$Z150)*0.5*($D$27+$D$28)*$D$5*1000,0))</f>
        <v>0</v>
      </c>
      <c r="DX150" s="1">
        <f>IF(AND(G$39&lt;ABS($Q150),G$39&gt;ABS($Q149)),1,0)</f>
        <v>0</v>
      </c>
      <c r="DY150" s="3">
        <f>MIN(IF(DX150=1,($S150-$S149)/(ABS($Q150)-ABS($Q149))*(G$39-ABS($Q149))+$S149,0),$D$7)</f>
        <v>0</v>
      </c>
      <c r="DZ150" s="1">
        <f>IF(ABS($Q150)&lt;G$40,$AA150,IF(ABS($Q149)&lt;G$40,(G$40-ABS($Q149))*($Z149+$Z150)*0.5*($D$27+$D$28)*$D$5*1000,0))</f>
        <v>0</v>
      </c>
      <c r="EA150" s="1">
        <f>IF(AND(G$40&lt;ABS($Q150),G$40&gt;ABS($Q149)),1,0)</f>
        <v>0</v>
      </c>
      <c r="EB150" s="3">
        <f>MIN(IF(EA150=1,($S150-$S149)/(ABS($Q150)-ABS($Q149))*(G$40-ABS($Q149))+$S149,0),$D$7)</f>
        <v>0</v>
      </c>
      <c r="EC150" s="1">
        <f>IF(ABS($Q150)&lt;G$41,$AA150,IF(ABS($Q149)&lt;G$41,(G$41-ABS($Q149))*($Z149+$Z150)*0.5*($D$27+$D$28)*$D$5*1000,0))</f>
        <v>0</v>
      </c>
      <c r="ED150" s="1">
        <f>IF(AND(G$41&lt;ABS($Q150),G$41&gt;ABS($Q149)),1,0)</f>
        <v>0</v>
      </c>
      <c r="EE150" s="3">
        <f>MIN(IF(ED150=1,($S150-$S149)/(ABS($Q150)-ABS($Q149))*(G$41-ABS($Q149))+$S149,0),$D$7)</f>
        <v>0</v>
      </c>
      <c r="EF150" s="1">
        <f>IF(ABS($Q150)&lt;G$42,$AA150,IF(ABS($Q149)&lt;G$42,(G$42-ABS($Q149))*($Z149+$Z150)*0.5*($D$27+$D$28)*$D$5*1000,0))</f>
        <v>0</v>
      </c>
      <c r="EG150" s="1">
        <f>IF(AND(G$42&lt;ABS($Q150),G$42&gt;ABS($Q149)),1,0)</f>
        <v>0</v>
      </c>
      <c r="EH150" s="3">
        <f>MIN(IF(EG150=1,($S150-$S149)/(ABS($Q150)-ABS($Q149))*(G$42-ABS($Q149))+$S149,0),$D$7)</f>
        <v>0</v>
      </c>
      <c r="EI150" s="1">
        <f>IF(ABS($Q150)&lt;G$43,$AA150,IF(ABS($Q149)&lt;G$43,(G$43-ABS($Q149))*($Z149+$Z150)*0.5*($D$27+$D$28)*$D$5*1000,0))</f>
        <v>0</v>
      </c>
      <c r="EJ150" s="1">
        <f>IF(AND(G$43&lt;ABS($Q150),G$43&gt;ABS($Q149)),1,0)</f>
        <v>0</v>
      </c>
      <c r="EK150" s="3">
        <f>MIN(IF(EJ150=1,($S150-$S149)/(ABS($Q150)-ABS($Q149))*(G$43-ABS($Q149))+$S149,0),$D$7)</f>
        <v>0</v>
      </c>
      <c r="EL150" s="1">
        <f>IF(ABS($Q150)&lt;G$44,$AA150,IF(ABS($Q149)&lt;G$44,(G$44-ABS($Q149))*($Z149+$Z150)*0.5*($D$27+$D$28)*$D$5*1000,0))</f>
        <v>0</v>
      </c>
      <c r="EM150" s="1">
        <f>IF(AND(G$44&lt;ABS($Q150),G$44&gt;ABS($Q149)),1,0)</f>
        <v>0</v>
      </c>
      <c r="EN150" s="3">
        <f>MIN(IF(EM150=1,($S150-$S149)/(ABS($Q150)-ABS($Q149))*(G$44-ABS($Q149))+$S149,0),$D$7)</f>
        <v>0</v>
      </c>
      <c r="EO150" s="1">
        <f>IF(ABS($Q150)&lt;G$45,$AA150,IF(ABS($Q149)&lt;G$45,(G$45-ABS($Q149))*($Z149+$Z150)*0.5*($D$27+$D$28)*$D$5*1000,0))</f>
        <v>0</v>
      </c>
      <c r="EP150" s="1">
        <f>IF(AND(G$45&lt;ABS($Q150),G$45&gt;ABS($Q149)),1,0)</f>
        <v>0</v>
      </c>
      <c r="EQ150" s="3">
        <f>MIN(IF(EP150=1,($S150-$S149)/(ABS($Q150)-ABS($Q149))*(G$45-ABS($Q149))+$S149,0),$D$7)</f>
        <v>0</v>
      </c>
      <c r="ER150" s="1">
        <f>IF(ABS($Q150)&lt;G$46,$AA150,IF(ABS($Q149)&lt;G$46,(G$46-ABS($Q149))*($Z149+$Z150)*0.5*($D$27+$D$28)*$D$5*1000,0))</f>
        <v>0</v>
      </c>
      <c r="ES150" s="1">
        <f>IF(AND(G$46&lt;ABS($Q150),G$46&gt;ABS($Q149)),1,0)</f>
        <v>0</v>
      </c>
      <c r="ET150" s="3">
        <f>MIN(IF(ES150=1,($S150-$S149)/(ABS($Q150)-ABS($Q149))*(G$46-ABS($Q149))+$S149,0),$D$7)</f>
        <v>0</v>
      </c>
      <c r="EU150" s="1">
        <f>IF(ABS($Q150)&lt;G$47,$AA150,IF(ABS($Q149)&lt;G$47,(G$47-ABS($Q149))*($Z149+$Z150)*0.5*($D$27+$D$28)*$D$5*1000,0))</f>
        <v>0</v>
      </c>
      <c r="EV150" s="1">
        <f>IF(AND(G$47&lt;ABS($Q150),G$47&gt;ABS($Q149)),1,0)</f>
        <v>0</v>
      </c>
      <c r="EW150" s="3">
        <f>MIN(IF(EV150=1,($S150-$S149)/(ABS($Q150)-ABS($Q149))*(G$47-ABS($Q149))+$S149,0),$D$7)</f>
        <v>0</v>
      </c>
      <c r="EX150" s="1">
        <f>IF(ABS($Q150)&lt;G$48,$AA150,IF(ABS($Q149)&lt;G$48,(G$48-ABS($Q149))*($Z149+$Z150)*0.5*($D$27+$D$28)*$D$5*1000,0))</f>
        <v>0</v>
      </c>
      <c r="EY150" s="1">
        <f>IF(AND(G$48&lt;ABS($Q150),G$48&gt;ABS($Q149)),1,0)</f>
        <v>0</v>
      </c>
      <c r="EZ150" s="3">
        <f>MIN(IF(EY150=1,($S150-$S149)/(ABS($Q150)-ABS($Q149))*(G$48-ABS($Q149))+$S149,0),$D$7)</f>
        <v>0</v>
      </c>
      <c r="FA150" s="1">
        <f>IF(ABS($Q150)&lt;G$49,$AA150,IF(ABS($Q149)&lt;G$49,(G$49-ABS($Q149))*($Z149+$Z150)*0.5*($D$27+$D$28)*$D$5*1000,0))</f>
        <v>0</v>
      </c>
      <c r="FB150" s="1">
        <f>IF(AND(G$49&lt;ABS($Q150),G$49&gt;ABS($Q149)),1,0)</f>
        <v>0</v>
      </c>
      <c r="FC150" s="3">
        <f>MIN(IF(FB150=1,($S150-$S149)/(ABS($Q150)-ABS($Q149))*(G$49-ABS($Q149))+$S149,0),$D$7)</f>
        <v>0</v>
      </c>
      <c r="FD150" s="1">
        <f>IF(ABS($Q150)&lt;G$50,$AA150,IF(ABS($Q149)&lt;G$50,(G$50-ABS($Q149))*($Z149+$Z150)*0.5*($D$27+$D$28)*$D$5*1000,0))</f>
        <v>0</v>
      </c>
      <c r="FE150" s="1">
        <f>IF(AND(G$50&lt;ABS($Q150),G$50&gt;ABS($Q149)),1,0)</f>
        <v>0</v>
      </c>
      <c r="FF150" s="3">
        <f>MIN(IF(FE150=1,($S150-$S149)/(ABS($Q150)-ABS($Q149))*(G$50-ABS($Q149))+$S149,0),$D$7)</f>
        <v>0</v>
      </c>
      <c r="FG150" s="1">
        <f>IF(ABS($Q150)&lt;G$51,$AA150,IF(ABS($Q149)&lt;G$51,(G$51-ABS($Q149))*($Z149+$Z150)*0.5*($D$27+$D$28)*$D$5*1000,0))</f>
        <v>0</v>
      </c>
      <c r="FH150" s="1">
        <f>IF(AND(G$51&lt;ABS($Q150),G$51&gt;ABS($Q149)),1,0)</f>
        <v>0</v>
      </c>
      <c r="FI150" s="3">
        <f>MIN(IF(FH150=1,($S150-$S149)/(ABS($Q150)-ABS($Q149))*(G$51-ABS($Q149))+$S149,0),$D$7)</f>
        <v>0</v>
      </c>
      <c r="FJ150" s="1">
        <f>IF(ABS($Q150)&lt;G$52,$AA150,IF(ABS($Q149)&lt;G$52,(G$52-ABS($Q149))*($Z149+$Z150)*0.5*($D$27+$D$28)*$D$5*1000,0))</f>
        <v>0</v>
      </c>
      <c r="FK150" s="1">
        <f>IF(AND(G$52&lt;ABS($Q150),G$52&gt;ABS($Q149)),1,0)</f>
        <v>0</v>
      </c>
      <c r="FL150" s="3">
        <f>MIN(IF(FK150=1,($S150-$S149)/(ABS($Q150)-ABS($Q149))*(G$52-ABS($Q149))+$S149,0),$D$7)</f>
        <v>0</v>
      </c>
      <c r="FM150" s="1">
        <f>IF(ABS($Q150)&lt;G$53,$AA150,IF(ABS($Q149)&lt;G$53,(G$53-ABS($Q149))*($Z149+$Z150)*0.5*($D$27+$D$28)*$D$5*1000,0))</f>
        <v>0</v>
      </c>
      <c r="FN150" s="1">
        <f>IF(AND(G$53&lt;ABS($Q150),G$53&gt;ABS($Q149)),1,0)</f>
        <v>0</v>
      </c>
      <c r="FO150" s="3">
        <f>MIN(IF(FN150=1,($S150-$S149)/(ABS($Q150)-ABS($Q149))*(G$53-ABS($Q149))+$S149,0),$D$7)</f>
        <v>0</v>
      </c>
      <c r="FP150" s="1">
        <f>IF(ABS($Q150)&lt;G$54,$AA150,IF(ABS($Q149)&lt;G$54,(G$54-ABS($Q149))*($Z149+$Z150)*0.5*($D$27+$D$28)*$D$5*1000,0))</f>
        <v>0</v>
      </c>
      <c r="FQ150" s="1">
        <f>IF(AND(G$54&lt;ABS($Q150),G$54&gt;ABS($Q149)),1,0)</f>
        <v>0</v>
      </c>
      <c r="FR150" s="3">
        <f>MIN(IF(FQ150=1,($S150-$S149)/(ABS($Q150)-ABS($Q149))*(G$54-ABS($Q149))+$S149,0),$D$7)</f>
        <v>0</v>
      </c>
      <c r="FS150" s="1">
        <f>IF(ABS($Q150)&lt;G$55,$AA150,IF(ABS($Q149)&lt;G$55,(G$55-ABS($Q149))*($Z149+$Z150)*0.5*($D$27+$D$28)*$D$5*1000,0))</f>
        <v>0</v>
      </c>
      <c r="FT150" s="1">
        <f>IF(AND(G$55&lt;ABS($Q150),G$55&gt;ABS($Q149)),1,0)</f>
        <v>0</v>
      </c>
      <c r="FU150" s="3">
        <f>MIN(IF(FT150=1,($S150-$S149)/(ABS($Q150)-ABS($Q149))*(G$55-ABS($Q149))+$S149,0),$D$7)</f>
        <v>0</v>
      </c>
      <c r="FV150" s="1" t="e">
        <f>IF(ABS($Q150)&lt;#REF!,$AA150,IF(ABS($Q149)&lt;#REF!,(#REF!-ABS($Q149))*($Z149+$Z150)*0.5*($D$27+$D$28)*$D$5*1000,0))</f>
        <v>#REF!</v>
      </c>
      <c r="FW150" s="1" t="e">
        <f>IF(AND(#REF!&lt;ABS($Q150),#REF!&gt;ABS($Q149)),1,0)</f>
        <v>#REF!</v>
      </c>
      <c r="FX150" s="3" t="e">
        <f>MIN(IF(FW150=1,($S150-$S149)/(ABS($Q150)-ABS($Q149))*(#REF!-ABS($Q149))+$S149,0),$D$7)</f>
        <v>#REF!</v>
      </c>
    </row>
    <row r="151" spans="1:180" x14ac:dyDescent="0.35">
      <c r="A151" s="4"/>
      <c r="B151" s="4"/>
      <c r="C151" s="4"/>
      <c r="D151" s="4"/>
      <c r="E151" s="4"/>
      <c r="F151" s="4"/>
      <c r="G151" s="23"/>
      <c r="H151" s="23"/>
      <c r="I151" s="23"/>
      <c r="J151" s="23"/>
      <c r="K151" s="23"/>
      <c r="L151" s="36"/>
      <c r="M151" s="23"/>
      <c r="N151" s="23"/>
      <c r="O151" s="23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3">
        <f t="shared" si="8"/>
        <v>0.2</v>
      </c>
      <c r="AA151" s="3"/>
      <c r="AB151" s="1"/>
      <c r="AC151" s="2"/>
      <c r="AD151" s="2"/>
      <c r="AE151" s="1"/>
      <c r="AF151" s="2"/>
      <c r="AG151" s="2"/>
      <c r="AH151" s="1"/>
      <c r="AI151" s="2"/>
      <c r="AJ151" s="2"/>
      <c r="AK151" s="1"/>
      <c r="AL151" s="2"/>
      <c r="AM151" s="2"/>
      <c r="AN151" s="1"/>
      <c r="AO151" s="2"/>
      <c r="AP151" s="2"/>
      <c r="AQ151" s="1"/>
      <c r="AR151" s="2"/>
      <c r="AS151" s="2"/>
      <c r="AT151" s="1"/>
      <c r="AU151" s="2"/>
      <c r="AV151" s="2"/>
      <c r="AW151" s="1"/>
      <c r="AX151" s="2"/>
      <c r="AY151" s="2"/>
      <c r="AZ151" s="1"/>
      <c r="BA151" s="2"/>
      <c r="BB151" s="2"/>
      <c r="BC151" s="1"/>
      <c r="BD151" s="2"/>
      <c r="BE151" s="2"/>
      <c r="BF151" s="1"/>
      <c r="BG151" s="2"/>
      <c r="BH151" s="2"/>
      <c r="BI151" s="1"/>
      <c r="BJ151" s="2"/>
      <c r="BK151" s="2"/>
      <c r="BL151" s="1"/>
      <c r="BM151" s="2"/>
      <c r="BN151" s="2"/>
      <c r="BO151" s="1"/>
      <c r="BP151" s="2"/>
      <c r="BQ151" s="2"/>
      <c r="BR151" s="1"/>
      <c r="BS151" s="2"/>
      <c r="BT151" s="2"/>
      <c r="BU151" s="1"/>
      <c r="BV151" s="2"/>
      <c r="BW151" s="2"/>
      <c r="BX151" s="1"/>
      <c r="BY151" s="2"/>
      <c r="BZ151" s="2"/>
      <c r="CA151" s="1"/>
      <c r="CB151" s="2"/>
      <c r="CC151" s="2"/>
      <c r="CD151" s="1"/>
      <c r="CE151" s="2"/>
      <c r="CF151" s="2"/>
      <c r="CG151" s="1"/>
      <c r="CH151" s="2"/>
      <c r="CI151" s="2"/>
      <c r="CJ151" s="1"/>
      <c r="CK151" s="2"/>
      <c r="CL151" s="2"/>
      <c r="CM151" s="1"/>
      <c r="CN151" s="2"/>
      <c r="CO151" s="2"/>
      <c r="CP151" s="1"/>
      <c r="CQ151" s="2"/>
      <c r="CR151" s="2"/>
      <c r="CS151" s="1"/>
      <c r="CT151" s="2"/>
      <c r="CU151" s="2"/>
      <c r="CV151" s="1"/>
      <c r="CW151" s="2"/>
      <c r="CX151" s="2"/>
      <c r="CY151" s="1"/>
      <c r="CZ151" s="2"/>
      <c r="DA151" s="2"/>
      <c r="DB151" s="1"/>
      <c r="DC151" s="2"/>
      <c r="DD151" s="2"/>
      <c r="DE151" s="1"/>
      <c r="DF151" s="2"/>
      <c r="DG151" s="2"/>
      <c r="DH151" s="1"/>
      <c r="DI151" s="2"/>
      <c r="DJ151" s="2"/>
      <c r="DK151" s="1"/>
      <c r="DL151" s="2"/>
      <c r="DM151" s="2"/>
      <c r="DN151" s="1"/>
      <c r="DO151" s="2"/>
      <c r="DP151" s="2"/>
      <c r="DQ151" s="1"/>
      <c r="DR151" s="2"/>
      <c r="DS151" s="2"/>
      <c r="DT151" s="1"/>
      <c r="DU151" s="2"/>
      <c r="DV151" s="2"/>
      <c r="DW151" s="1"/>
      <c r="DX151" s="2"/>
      <c r="DY151" s="2"/>
      <c r="DZ151" s="1"/>
      <c r="EA151" s="2"/>
      <c r="EB151" s="2"/>
      <c r="EC151" s="1"/>
      <c r="ED151" s="2"/>
      <c r="EE151" s="2"/>
      <c r="EF151" s="1"/>
      <c r="EG151" s="2"/>
      <c r="EH151" s="2"/>
      <c r="EI151" s="1"/>
      <c r="EJ151" s="2"/>
      <c r="EK151" s="2"/>
      <c r="EL151" s="1"/>
      <c r="EM151" s="2"/>
      <c r="EN151" s="2"/>
      <c r="EO151" s="1"/>
      <c r="EP151" s="2"/>
      <c r="EQ151" s="2"/>
      <c r="ER151" s="1"/>
      <c r="ES151" s="2"/>
      <c r="ET151" s="2"/>
      <c r="EU151" s="1"/>
      <c r="EV151" s="2"/>
      <c r="EW151" s="2"/>
      <c r="EX151" s="1"/>
      <c r="EY151" s="2"/>
      <c r="EZ151" s="2"/>
      <c r="FA151" s="1"/>
      <c r="FB151" s="2"/>
      <c r="FC151" s="2"/>
      <c r="FD151" s="1"/>
      <c r="FE151" s="2"/>
      <c r="FF151" s="2"/>
      <c r="FG151" s="1"/>
      <c r="FH151" s="2"/>
      <c r="FI151" s="2"/>
      <c r="FJ151" s="1"/>
      <c r="FK151" s="2"/>
      <c r="FL151" s="2"/>
      <c r="FM151" s="1"/>
      <c r="FN151" s="2"/>
      <c r="FO151" s="2"/>
      <c r="FP151" s="1"/>
      <c r="FQ151" s="2"/>
      <c r="FR151" s="2"/>
      <c r="FS151" s="1"/>
      <c r="FT151" s="2"/>
      <c r="FU151" s="2"/>
      <c r="FV151" s="1"/>
      <c r="FW151" s="2"/>
      <c r="FX151" s="2"/>
    </row>
    <row r="152" spans="1:180" x14ac:dyDescent="0.35">
      <c r="A152" s="4"/>
      <c r="B152" s="4"/>
      <c r="C152" s="4"/>
      <c r="D152" s="4"/>
      <c r="E152" s="4"/>
      <c r="F152" s="4"/>
      <c r="G152" s="23"/>
      <c r="H152" s="23"/>
      <c r="I152" s="23"/>
      <c r="J152" s="23"/>
      <c r="K152" s="23"/>
      <c r="L152" s="36"/>
      <c r="M152" s="23"/>
      <c r="N152" s="23"/>
      <c r="O152" s="23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3">
        <f t="shared" si="8"/>
        <v>0.2</v>
      </c>
      <c r="AA152" s="1">
        <f>$R151*($Z152+$Z151)*0.5*($D$27+$D$28)*1000*$D$5</f>
        <v>0</v>
      </c>
      <c r="AB152" s="1">
        <f>IF(ABS($Q152)&lt;$G$6,$AA152,IF(ABS($Q151)&lt;$G$6,($G$6-ABS($Q151))*($Z151+$Z152)*0.5*($D$27+$D$28)*$D$5*1000,0))</f>
        <v>0</v>
      </c>
      <c r="AC152" s="1">
        <f>IF(AND($G$6&lt;ABS($Q152),$G$6&gt;ABS($Q151)),1,0)</f>
        <v>0</v>
      </c>
      <c r="AD152" s="3">
        <f>MIN(IF(AC152=1,($S152-$S151)/(ABS($Q152)-ABS($Q151))*($G$6-ABS($Q151))+$S151,0),$D$7)</f>
        <v>0</v>
      </c>
      <c r="AE152" s="1">
        <f>IF(ABS($Q152)&lt;$G$7,$AA152,IF(ABS($Q151)&lt;$G$7,($G$7-ABS($Q151))*($Z151+$Z152)*0.5*($D$27+$D$28)*$D$5*1000,0))</f>
        <v>0</v>
      </c>
      <c r="AF152" s="1">
        <f>IF(AND($G$7&lt;ABS($Q152),$G$7&gt;ABS($Q151)),1,0)</f>
        <v>0</v>
      </c>
      <c r="AG152" s="3">
        <f>MIN(IF(AF152=1,($S152-$S151)/(ABS($Q152)-ABS($Q151))*($G$7-ABS($Q151))+$S151,0),$D$7)</f>
        <v>0</v>
      </c>
      <c r="AH152" s="1">
        <f>IF(ABS($Q152)&lt;$G$8,$AA152,IF(ABS($Q151)&lt;$G$8,($G$8-ABS($Q151))*($Z151+$Z152)*0.5*($D$27+$D$28)*$D$5*1000,0))</f>
        <v>0</v>
      </c>
      <c r="AI152" s="1">
        <f>IF(AND($G$8&lt;ABS($Q152),$G$8&gt;ABS($Q151)),1,0)</f>
        <v>0</v>
      </c>
      <c r="AJ152" s="3">
        <f>MIN(IF(AI152=1,($S152-$S151)/(ABS($Q152)-ABS($Q151))*($G$8-ABS($Q151))+$S151,0),$D$7)</f>
        <v>0</v>
      </c>
      <c r="AK152" s="1">
        <f>IF(ABS($Q152)&lt;$G$9,$AA152,IF(ABS($Q151)&lt;$G$9,($G$9-ABS($Q151))*($Z151+$Z152)*0.5*($D$27+$D$28)*$D$5*1000,0))</f>
        <v>0</v>
      </c>
      <c r="AL152" s="1">
        <f>IF(AND($G$9&lt;ABS($Q152),$G$9&gt;ABS($Q151)),1,0)</f>
        <v>0</v>
      </c>
      <c r="AM152" s="3">
        <f>MIN(IF(AL152=1,($S152-$S151)/(ABS($Q152)-ABS($Q151))*($G$9-ABS($Q151))+$S151,0),$D$7)</f>
        <v>0</v>
      </c>
      <c r="AN152" s="1">
        <f>IF(ABS($Q152)&lt;$G$10,$AA152,IF(ABS($Q151)&lt;$G$10,($G$10-ABS($Q151))*($Z151+$Z152)*0.5*($D$27+$D$28)*$D$5*1000,0))</f>
        <v>0</v>
      </c>
      <c r="AO152" s="1">
        <f>IF(AND($G$10&lt;ABS($Q152),$G$10&gt;ABS($Q151)),1,0)</f>
        <v>0</v>
      </c>
      <c r="AP152" s="3">
        <f>MIN(IF(AO152=1,($S152-$S151)/(ABS($Q152)-ABS($Q151))*($G$10-ABS($Q151))+$S151,0),$D$7)</f>
        <v>0</v>
      </c>
      <c r="AQ152" s="1">
        <f>IF(ABS($Q152)&lt;$G$11,$AA152,IF(ABS($Q151)&lt;$G$11,($G$11-ABS($Q151))*($Z151+$Z152)*0.5*($D$27+$D$28)*$D$5*1000,0))</f>
        <v>0</v>
      </c>
      <c r="AR152" s="1">
        <f>IF(AND($G$11&lt;ABS($Q152),$G$11&gt;ABS($Q151)),1,0)</f>
        <v>0</v>
      </c>
      <c r="AS152" s="3">
        <f>MIN(IF(AR152=1,($S152-$S151)/(ABS($Q152)-ABS($Q151))*($G$11-ABS($Q151))+$S151,0),$D$7)</f>
        <v>0</v>
      </c>
      <c r="AT152" s="1">
        <f>IF(ABS($Q152)&lt;$G$12,$AA152,IF(ABS($Q151)&lt;$G$12,($G$12-ABS($Q151))*($Z151+$Z152)*0.5*($D$27+$D$28)*$D$5*1000,0))</f>
        <v>0</v>
      </c>
      <c r="AU152" s="1">
        <f>IF(AND($G$12&lt;ABS($Q152),$G$12&gt;ABS($Q151)),1,0)</f>
        <v>0</v>
      </c>
      <c r="AV152" s="3">
        <f>MIN(IF(AU152=1,($S152-$S151)/(ABS($Q152)-ABS($Q151))*($G$12-ABS($Q151))+$S151,0),$D$7)</f>
        <v>0</v>
      </c>
      <c r="AW152" s="1">
        <f>IF(ABS($Q152)&lt;$G$13,$AA152,IF(ABS($Q151)&lt;$G$13,($G$13-ABS($Q151))*($Z151+$Z152)*0.5*($D$27+$D$28)*$D$5*1000,0))</f>
        <v>0</v>
      </c>
      <c r="AX152" s="1">
        <f>IF(AND($G$13&lt;ABS($Q152),$G$13&gt;ABS($Q151)),1,0)</f>
        <v>0</v>
      </c>
      <c r="AY152" s="3">
        <f>MIN(IF(AX152=1,($S152-$S151)/(ABS($Q152)-ABS($Q151))*($G$13-ABS($Q151))+$S151,0),$D$7)</f>
        <v>0</v>
      </c>
      <c r="AZ152" s="1">
        <f>IF(ABS($Q152)&lt;$G$14,$AA152,IF(ABS($Q151)&lt;$G$14,($G$14-ABS($Q151))*($Z151+$Z152)*0.5*($D$27+$D$28)*$D$5*1000,0))</f>
        <v>0</v>
      </c>
      <c r="BA152" s="1">
        <f>IF(AND($G$14&lt;ABS($Q152),$G$14&gt;ABS($Q151)),1,0)</f>
        <v>0</v>
      </c>
      <c r="BB152" s="3">
        <f>MIN(IF(BA152=1,($S152-$S151)/(ABS($Q152)-ABS($Q151))*($G$14-ABS($Q151))+$S151,0),$D$7)</f>
        <v>0</v>
      </c>
      <c r="BC152" s="1">
        <f>IF(ABS($Q152)&lt;G$15,$AA152,IF(ABS($Q151)&lt;G$15,(G$15-ABS($Q151))*($Z151+$Z152)*0.5*($D$27+$D$28)*$D$5*1000,0))</f>
        <v>0</v>
      </c>
      <c r="BD152" s="1">
        <f>IF(AND(G$15&lt;ABS($Q152),G$15&gt;ABS($Q151)),1,0)</f>
        <v>0</v>
      </c>
      <c r="BE152" s="3">
        <f>MIN(IF(BD152=1,($S152-$S151)/(ABS($Q152)-ABS($Q151))*(G$15-ABS($Q151))+$S151,0),$D$7)</f>
        <v>0</v>
      </c>
      <c r="BF152" s="1">
        <f>IF(ABS($Q152)&lt;G$16,$AA152,IF(ABS($Q151)&lt;G$16,(G$16-ABS($Q151))*($Z151+$Z152)*0.5*($D$27+$D$28)*$D$5*1000,0))</f>
        <v>0</v>
      </c>
      <c r="BG152" s="1">
        <f>IF(AND(G$16&lt;ABS($Q152),G$16&gt;ABS($Q151)),1,0)</f>
        <v>0</v>
      </c>
      <c r="BH152" s="3">
        <f>MIN(IF(BG152=1,($S152-$S151)/(ABS($Q152)-ABS($Q151))*(G$16-ABS($Q151))+$S151,0),$D$7)</f>
        <v>0</v>
      </c>
      <c r="BI152" s="1">
        <f>IF(ABS($Q152)&lt;G$17,$AA152,IF(ABS($Q151)&lt;G$17,(G$17-ABS($Q151))*($Z151+$Z152)*0.5*($D$27+$D$28)*$D$5*1000,0))</f>
        <v>0</v>
      </c>
      <c r="BJ152" s="1">
        <f>IF(AND(G$17&lt;ABS($Q152),G$17&gt;ABS($Q151)),1,0)</f>
        <v>0</v>
      </c>
      <c r="BK152" s="3">
        <f>MIN(IF(BJ152=1,($S152-$S151)/(ABS($Q152)-ABS($Q151))*(G$17-ABS($Q151))+$S151,0),$D$7)</f>
        <v>0</v>
      </c>
      <c r="BL152" s="1">
        <f>IF(ABS($Q152)&lt;G$18,$AA152,IF(ABS($Q151)&lt;G$18,(G$18-ABS($Q151))*($Z151+$Z152)*0.5*($D$27+$D$28)*$D$5*1000,0))</f>
        <v>0</v>
      </c>
      <c r="BM152" s="1">
        <f>IF(AND(G$18&lt;ABS($Q152),G$18&gt;ABS($Q151)),1,0)</f>
        <v>0</v>
      </c>
      <c r="BN152" s="3">
        <f>MIN(IF(BM152=1,($S152-$S151)/(ABS($Q152)-ABS($Q151))*(G$18-ABS($Q151))+$S151,0),$D$7)</f>
        <v>0</v>
      </c>
      <c r="BO152" s="1">
        <f>IF(ABS($Q152)&lt;G$19,$AA152,IF(ABS($Q151)&lt;G$19,(G$19-ABS($Q151))*($Z151+$Z152)*0.5*($D$27+$D$28)*$D$5*1000,0))</f>
        <v>0</v>
      </c>
      <c r="BP152" s="1">
        <f>IF(AND(G$19&lt;ABS($Q152),G$19&gt;ABS($Q151)),1,0)</f>
        <v>0</v>
      </c>
      <c r="BQ152" s="3">
        <f>MIN(IF(BP152=1,($S152-$S151)/(ABS($Q152)-ABS($Q151))*(G$19-ABS($Q151))+$S151,0),$D$7)</f>
        <v>0</v>
      </c>
      <c r="BR152" s="1">
        <f>IF(ABS($Q152)&lt;G$20,$AA152,IF(ABS($Q151)&lt;G$20,(G$20-ABS($Q151))*($Z151+$Z152)*0.5*($D$27+$D$28)*$D$5*1000,0))</f>
        <v>0</v>
      </c>
      <c r="BS152" s="1">
        <f>IF(AND(G$20&lt;ABS($Q152),G$20&gt;ABS($Q151)),1,0)</f>
        <v>0</v>
      </c>
      <c r="BT152" s="3">
        <f>MIN(IF(BS152=1,($S152-$S151)/(ABS($Q152)-ABS($Q151))*(G$20-ABS($Q151))+$S151,0),$D$7)</f>
        <v>0</v>
      </c>
      <c r="BU152" s="1">
        <f>IF(ABS($Q152)&lt;G$21,$AA152,IF(ABS($Q151)&lt;G$21,(G$21-ABS($Q151))*($Z151+$Z152)*0.5*($D$27+$D$28)*$D$5*1000,0))</f>
        <v>0</v>
      </c>
      <c r="BV152" s="1">
        <f>IF(AND(G$21&lt;ABS($Q152),G$21&gt;ABS($Q151)),1,0)</f>
        <v>0</v>
      </c>
      <c r="BW152" s="3">
        <f>MIN(IF(BV152=1,($S152-$S151)/(ABS($Q152)-ABS($Q151))*(G$21-ABS($Q151))+$S151,0),$D$7)</f>
        <v>0</v>
      </c>
      <c r="BX152" s="1">
        <f>IF(ABS($Q152)&lt;G$22,$AA152,IF(ABS($Q151)&lt;G$22,(G$22-ABS($Q151))*($Z151+$Z152)*0.5*($D$27+$D$28)*$D$5*1000,0))</f>
        <v>0</v>
      </c>
      <c r="BY152" s="1">
        <f>IF(AND(G$22&lt;ABS($Q152),G$22&gt;ABS($Q151)),1,0)</f>
        <v>0</v>
      </c>
      <c r="BZ152" s="3">
        <f>MIN(IF(BY152=1,($S152-$S151)/(ABS($Q152)-ABS($Q151))*(G$22-ABS($Q151))+$S151,0),$D$7)</f>
        <v>0</v>
      </c>
      <c r="CA152" s="1">
        <f>IF(ABS($Q152)&lt;G$23,$AA152,IF(ABS($Q151)&lt;G$23,(G$23-ABS($Q151))*($Z151+$Z152)*0.5*($D$27+$D$28)*$D$5*1000,0))</f>
        <v>0</v>
      </c>
      <c r="CB152" s="1">
        <f>IF(AND(G$23&lt;ABS($Q152),G$23&gt;ABS($Q151)),1,0)</f>
        <v>0</v>
      </c>
      <c r="CC152" s="3">
        <f>MIN(IF(CB152=1,($S152-$S151)/(ABS($Q152)-ABS($Q151))*(G$23-ABS($Q151))+$S151,0),$D$7)</f>
        <v>0</v>
      </c>
      <c r="CD152" s="1">
        <f>IF(ABS($Q152)&lt;G$24,$AA152,IF(ABS($Q151)&lt;G$24,(G$24-ABS($Q151))*($Z151+$Z152)*0.5*($D$27+$D$28)*$D$5*1000,0))</f>
        <v>0</v>
      </c>
      <c r="CE152" s="1">
        <f>IF(AND(G$24&lt;ABS($Q152),G$24&gt;ABS($Q151)),1,0)</f>
        <v>0</v>
      </c>
      <c r="CF152" s="3">
        <f>MIN(IF(CE152=1,($S152-$S151)/(ABS($Q152)-ABS($Q151))*(G$24-ABS($Q151))+$S151,0),$D$7)</f>
        <v>0</v>
      </c>
      <c r="CG152" s="1">
        <f>IF(ABS($Q152)&lt;G$25,$AA152,IF(ABS($Q151)&lt;G$25,(G$25-ABS($Q151))*($Z151+$Z152)*0.5*($D$27+$D$28)*$D$5*1000,0))</f>
        <v>0</v>
      </c>
      <c r="CH152" s="1">
        <f>IF(AND(G$25&lt;ABS($Q152),G$25&gt;ABS($Q151)),1,0)</f>
        <v>0</v>
      </c>
      <c r="CI152" s="3">
        <f>MIN(IF(CH152=1,($S152-$S151)/(ABS($Q152)-ABS($Q151))*(G$25-ABS($Q151))+$S151,0),$D$7)</f>
        <v>0</v>
      </c>
      <c r="CJ152" s="1">
        <f>IF(ABS($Q152)&lt;G$26,$AA152,IF(ABS($Q151)&lt;G$26,(G$26-ABS($Q151))*($Z151+$Z152)*0.5*($D$27+$D$28)*$D$5*1000,0))</f>
        <v>0</v>
      </c>
      <c r="CK152" s="1">
        <f>IF(AND(G$26&lt;ABS($Q152),G$26&gt;ABS($Q151)),1,0)</f>
        <v>0</v>
      </c>
      <c r="CL152" s="3">
        <f>MIN(IF(CK152=1,($S152-$S151)/(ABS($Q152)-ABS($Q151))*(G$26-ABS($Q151))+$S151,0),$D$7)</f>
        <v>0</v>
      </c>
      <c r="CM152" s="1">
        <f>IF(ABS($Q152)&lt;G$27,$AA152,IF(ABS($Q151)&lt;G$27,(G$27-ABS($Q151))*($Z151+$Z152)*0.5*($D$27+$D$28)*$D$5*1000,0))</f>
        <v>0</v>
      </c>
      <c r="CN152" s="1">
        <f>IF(AND(G$27&lt;ABS($Q152),G$27&gt;ABS($Q151)),1,0)</f>
        <v>0</v>
      </c>
      <c r="CO152" s="3">
        <f>MIN(IF(CN152=1,($S152-$S151)/(ABS($Q152)-ABS($Q151))*(G$27-ABS($Q151))+$S151,0),$D$7)</f>
        <v>0</v>
      </c>
      <c r="CP152" s="1">
        <f>IF(ABS($Q152)&lt;G$28,$AA152,IF(ABS($Q151)&lt;G$28,(G$28-ABS($Q151))*($Z151+$Z152)*0.5*($D$27+$D$28)*$D$5*1000,0))</f>
        <v>0</v>
      </c>
      <c r="CQ152" s="1">
        <f>IF(AND(G$28&lt;ABS($Q152),G$28&gt;ABS($Q151)),1,0)</f>
        <v>0</v>
      </c>
      <c r="CR152" s="3">
        <f>MIN(IF(CQ152=1,($S152-$S151)/(ABS($Q152)-ABS($Q151))*(G$28-ABS($Q151))+$S151,0),$D$7)</f>
        <v>0</v>
      </c>
      <c r="CS152" s="1">
        <f>IF(ABS($Q152)&lt;G$29,$AA152,IF(ABS($Q151)&lt;G$29,(G$29-ABS($Q151))*($Z151+$Z152)*0.5*($D$27+$D$28)*$D$5*1000,0))</f>
        <v>0</v>
      </c>
      <c r="CT152" s="1">
        <f>IF(AND(G$29&lt;ABS($Q152),G$29&gt;ABS($Q151)),1,0)</f>
        <v>0</v>
      </c>
      <c r="CU152" s="3">
        <f>MIN(IF(CT152=1,($S152-$S151)/(ABS($Q152)-ABS($Q151))*(G$29-ABS($Q151))+$S151,0),$D$7)</f>
        <v>0</v>
      </c>
      <c r="CV152" s="1">
        <f>IF(ABS($Q152)&lt;G$30,$AA152,IF(ABS($Q151)&lt;G$30,(G$30-ABS($Q151))*($Z151+$Z152)*0.5*($D$27+$D$28)*$D$5*1000,0))</f>
        <v>0</v>
      </c>
      <c r="CW152" s="1">
        <f>IF(AND(G$30&lt;ABS($Q152),G$30&gt;ABS($Q151)),1,0)</f>
        <v>0</v>
      </c>
      <c r="CX152" s="3">
        <f>MIN(IF(CW152=1,($S152-$S151)/(ABS($Q152)-ABS($Q151))*(G$30-ABS($Q151))+$S151,0),$D$7)</f>
        <v>0</v>
      </c>
      <c r="CY152" s="1">
        <f>IF(ABS($Q152)&lt;G$31,$AA152,IF(ABS($Q151)&lt;G$31,(G$31-ABS($Q151))*($Z151+$Z152)*0.5*($D$27+$D$28)*$D$5*1000,0))</f>
        <v>0</v>
      </c>
      <c r="CZ152" s="1">
        <f>IF(AND(G$31&lt;ABS($Q152),G$31&gt;ABS($Q151)),1,0)</f>
        <v>0</v>
      </c>
      <c r="DA152" s="3">
        <f>MIN(IF(CZ152=1,($S152-$S151)/(ABS($Q152)-ABS($Q151))*(G$31-ABS($Q151))+$S151,0),$D$7)</f>
        <v>0</v>
      </c>
      <c r="DB152" s="1">
        <f>IF(ABS($Q152)&lt;G$32,$AA152,IF(ABS($Q151)&lt;G$32,(G$32-ABS($Q151))*($Z151+$Z152)*0.5*($D$27+$D$28)*$D$5*1000,0))</f>
        <v>0</v>
      </c>
      <c r="DC152" s="1">
        <f>IF(AND(G$32&lt;ABS($Q152),G$32&gt;ABS($Q151)),1,0)</f>
        <v>0</v>
      </c>
      <c r="DD152" s="3">
        <f>MIN(IF(DC152=1,($S152-$S151)/(ABS($Q152)-ABS($Q151))*(G$32-ABS($Q151))+$S151,0),$D$7)</f>
        <v>0</v>
      </c>
      <c r="DE152" s="1">
        <f>IF(ABS($Q152)&lt;G$33,$AA152,IF(ABS($Q151)&lt;G$33,(G$33-ABS($Q151))*($Z151+$Z152)*0.5*($D$27+$D$28)*$D$5*1000,0))</f>
        <v>0</v>
      </c>
      <c r="DF152" s="1">
        <f>IF(AND(G$33&lt;ABS($Q152),G$33&gt;ABS($Q151)),1,0)</f>
        <v>0</v>
      </c>
      <c r="DG152" s="3">
        <f>MIN(IF(DF152=1,($S152-$S151)/(ABS($Q152)-ABS($Q151))*(G$33-ABS($Q151))+$S151,0),$D$7)</f>
        <v>0</v>
      </c>
      <c r="DH152" s="1">
        <f>IF(ABS($Q152)&lt;G$34,$AA152,IF(ABS($Q151)&lt;G$34,(G$34-ABS($Q151))*($Z151+$Z152)*0.5*($D$27+$D$28)*$D$5*1000,0))</f>
        <v>0</v>
      </c>
      <c r="DI152" s="1">
        <f>IF(AND(G$34&lt;ABS($Q152),G$34&gt;ABS($Q151)),1,0)</f>
        <v>0</v>
      </c>
      <c r="DJ152" s="3">
        <f>MIN(IF(DI152=1,($S152-$S151)/(ABS($Q152)-ABS($Q151))*(G$34-ABS($Q151))+$S151,0),$D$7)</f>
        <v>0</v>
      </c>
      <c r="DK152" s="1">
        <f>IF(ABS($Q152)&lt;G$35,$AA152,IF(ABS($Q151)&lt;G$35,(G$35-ABS($Q151))*($Z151+$Z152)*0.5*($D$27+$D$28)*$D$5*1000,0))</f>
        <v>0</v>
      </c>
      <c r="DL152" s="1">
        <f>IF(AND(G$35&lt;ABS($Q152),G$35&gt;ABS($Q151)),1,0)</f>
        <v>0</v>
      </c>
      <c r="DM152" s="3">
        <f>MIN(IF(DL152=1,($S152-$S151)/(ABS($Q152)-ABS($Q151))*(G$35-ABS($Q151))+$S151,0),$D$7)</f>
        <v>0</v>
      </c>
      <c r="DN152" s="1">
        <f>IF(ABS($Q152)&lt;G$36,$AA152,IF(ABS($Q151)&lt;G$36,(G$36-ABS($Q151))*($Z151+$Z152)*0.5*($D$27+$D$28)*$D$5*1000,0))</f>
        <v>0</v>
      </c>
      <c r="DO152" s="1">
        <f>IF(AND(G$36&lt;ABS($Q152),G$36&gt;ABS($Q151)),1,0)</f>
        <v>0</v>
      </c>
      <c r="DP152" s="3">
        <f>MIN(IF(DO152=1,($S152-$S151)/(ABS($Q152)-ABS($Q151))*(G$36-ABS($Q151))+$S151,0),$D$7)</f>
        <v>0</v>
      </c>
      <c r="DQ152" s="1">
        <f>IF(ABS($Q152)&lt;G$37,$AA152,IF(ABS($Q151)&lt;G$37,(G$37-ABS($Q151))*($Z151+$Z152)*0.5*($D$27+$D$28)*$D$5*1000,0))</f>
        <v>0</v>
      </c>
      <c r="DR152" s="1">
        <f>IF(AND(G$37&lt;ABS($Q152),G$37&gt;ABS($Q151)),1,0)</f>
        <v>0</v>
      </c>
      <c r="DS152" s="3">
        <f>MIN(IF(DR152=1,($S152-$S151)/(ABS($Q152)-ABS($Q151))*(G$37-ABS($Q151))+$S151,0),$D$7)</f>
        <v>0</v>
      </c>
      <c r="DT152" s="1">
        <f>IF(ABS($Q152)&lt;G$38,$AA152,IF(ABS($Q151)&lt;G$38,(G$38-ABS($Q151))*($Z151+$Z152)*0.5*($D$27+$D$28)*$D$5*1000,0))</f>
        <v>0</v>
      </c>
      <c r="DU152" s="1">
        <f>IF(AND(G$38&lt;ABS($Q152),G$38&gt;ABS($Q151)),1,0)</f>
        <v>0</v>
      </c>
      <c r="DV152" s="3">
        <f>MIN(IF(DU152=1,($S152-$S151)/(ABS($Q152)-ABS($Q151))*(G$38-ABS($Q151))+$S151,0),$D$7)</f>
        <v>0</v>
      </c>
      <c r="DW152" s="1">
        <f>IF(ABS($Q152)&lt;G$39,$AA152,IF(ABS($Q151)&lt;G$39,(G$39-ABS($Q151))*($Z151+$Z152)*0.5*($D$27+$D$28)*$D$5*1000,0))</f>
        <v>0</v>
      </c>
      <c r="DX152" s="1">
        <f>IF(AND(G$39&lt;ABS($Q152),G$39&gt;ABS($Q151)),1,0)</f>
        <v>0</v>
      </c>
      <c r="DY152" s="3">
        <f>MIN(IF(DX152=1,($S152-$S151)/(ABS($Q152)-ABS($Q151))*(G$39-ABS($Q151))+$S151,0),$D$7)</f>
        <v>0</v>
      </c>
      <c r="DZ152" s="1">
        <f>IF(ABS($Q152)&lt;G$40,$AA152,IF(ABS($Q151)&lt;G$40,(G$40-ABS($Q151))*($Z151+$Z152)*0.5*($D$27+$D$28)*$D$5*1000,0))</f>
        <v>0</v>
      </c>
      <c r="EA152" s="1">
        <f>IF(AND(G$40&lt;ABS($Q152),G$40&gt;ABS($Q151)),1,0)</f>
        <v>0</v>
      </c>
      <c r="EB152" s="3">
        <f>MIN(IF(EA152=1,($S152-$S151)/(ABS($Q152)-ABS($Q151))*(G$40-ABS($Q151))+$S151,0),$D$7)</f>
        <v>0</v>
      </c>
      <c r="EC152" s="1">
        <f>IF(ABS($Q152)&lt;G$41,$AA152,IF(ABS($Q151)&lt;G$41,(G$41-ABS($Q151))*($Z151+$Z152)*0.5*($D$27+$D$28)*$D$5*1000,0))</f>
        <v>0</v>
      </c>
      <c r="ED152" s="1">
        <f>IF(AND(G$41&lt;ABS($Q152),G$41&gt;ABS($Q151)),1,0)</f>
        <v>0</v>
      </c>
      <c r="EE152" s="3">
        <f>MIN(IF(ED152=1,($S152-$S151)/(ABS($Q152)-ABS($Q151))*(G$41-ABS($Q151))+$S151,0),$D$7)</f>
        <v>0</v>
      </c>
      <c r="EF152" s="1">
        <f>IF(ABS($Q152)&lt;G$42,$AA152,IF(ABS($Q151)&lt;G$42,(G$42-ABS($Q151))*($Z151+$Z152)*0.5*($D$27+$D$28)*$D$5*1000,0))</f>
        <v>0</v>
      </c>
      <c r="EG152" s="1">
        <f>IF(AND(G$42&lt;ABS($Q152),G$42&gt;ABS($Q151)),1,0)</f>
        <v>0</v>
      </c>
      <c r="EH152" s="3">
        <f>MIN(IF(EG152=1,($S152-$S151)/(ABS($Q152)-ABS($Q151))*(G$42-ABS($Q151))+$S151,0),$D$7)</f>
        <v>0</v>
      </c>
      <c r="EI152" s="1">
        <f>IF(ABS($Q152)&lt;G$43,$AA152,IF(ABS($Q151)&lt;G$43,(G$43-ABS($Q151))*($Z151+$Z152)*0.5*($D$27+$D$28)*$D$5*1000,0))</f>
        <v>0</v>
      </c>
      <c r="EJ152" s="1">
        <f>IF(AND(G$43&lt;ABS($Q152),G$43&gt;ABS($Q151)),1,0)</f>
        <v>0</v>
      </c>
      <c r="EK152" s="3">
        <f>MIN(IF(EJ152=1,($S152-$S151)/(ABS($Q152)-ABS($Q151))*(G$43-ABS($Q151))+$S151,0),$D$7)</f>
        <v>0</v>
      </c>
      <c r="EL152" s="1">
        <f>IF(ABS($Q152)&lt;G$44,$AA152,IF(ABS($Q151)&lt;G$44,(G$44-ABS($Q151))*($Z151+$Z152)*0.5*($D$27+$D$28)*$D$5*1000,0))</f>
        <v>0</v>
      </c>
      <c r="EM152" s="1">
        <f>IF(AND(G$44&lt;ABS($Q152),G$44&gt;ABS($Q151)),1,0)</f>
        <v>0</v>
      </c>
      <c r="EN152" s="3">
        <f>MIN(IF(EM152=1,($S152-$S151)/(ABS($Q152)-ABS($Q151))*(G$44-ABS($Q151))+$S151,0),$D$7)</f>
        <v>0</v>
      </c>
      <c r="EO152" s="1">
        <f>IF(ABS($Q152)&lt;G$45,$AA152,IF(ABS($Q151)&lt;G$45,(G$45-ABS($Q151))*($Z151+$Z152)*0.5*($D$27+$D$28)*$D$5*1000,0))</f>
        <v>0</v>
      </c>
      <c r="EP152" s="1">
        <f>IF(AND(G$45&lt;ABS($Q152),G$45&gt;ABS($Q151)),1,0)</f>
        <v>0</v>
      </c>
      <c r="EQ152" s="3">
        <f>MIN(IF(EP152=1,($S152-$S151)/(ABS($Q152)-ABS($Q151))*(G$45-ABS($Q151))+$S151,0),$D$7)</f>
        <v>0</v>
      </c>
      <c r="ER152" s="1">
        <f>IF(ABS($Q152)&lt;G$46,$AA152,IF(ABS($Q151)&lt;G$46,(G$46-ABS($Q151))*($Z151+$Z152)*0.5*($D$27+$D$28)*$D$5*1000,0))</f>
        <v>0</v>
      </c>
      <c r="ES152" s="1">
        <f>IF(AND(G$46&lt;ABS($Q152),G$46&gt;ABS($Q151)),1,0)</f>
        <v>0</v>
      </c>
      <c r="ET152" s="3">
        <f>MIN(IF(ES152=1,($S152-$S151)/(ABS($Q152)-ABS($Q151))*(G$46-ABS($Q151))+$S151,0),$D$7)</f>
        <v>0</v>
      </c>
      <c r="EU152" s="1">
        <f>IF(ABS($Q152)&lt;G$47,$AA152,IF(ABS($Q151)&lt;G$47,(G$47-ABS($Q151))*($Z151+$Z152)*0.5*($D$27+$D$28)*$D$5*1000,0))</f>
        <v>0</v>
      </c>
      <c r="EV152" s="1">
        <f>IF(AND(G$47&lt;ABS($Q152),G$47&gt;ABS($Q151)),1,0)</f>
        <v>0</v>
      </c>
      <c r="EW152" s="3">
        <f>MIN(IF(EV152=1,($S152-$S151)/(ABS($Q152)-ABS($Q151))*(G$47-ABS($Q151))+$S151,0),$D$7)</f>
        <v>0</v>
      </c>
      <c r="EX152" s="1">
        <f>IF(ABS($Q152)&lt;G$48,$AA152,IF(ABS($Q151)&lt;G$48,(G$48-ABS($Q151))*($Z151+$Z152)*0.5*($D$27+$D$28)*$D$5*1000,0))</f>
        <v>0</v>
      </c>
      <c r="EY152" s="1">
        <f>IF(AND(G$48&lt;ABS($Q152),G$48&gt;ABS($Q151)),1,0)</f>
        <v>0</v>
      </c>
      <c r="EZ152" s="3">
        <f>MIN(IF(EY152=1,($S152-$S151)/(ABS($Q152)-ABS($Q151))*(G$48-ABS($Q151))+$S151,0),$D$7)</f>
        <v>0</v>
      </c>
      <c r="FA152" s="1">
        <f>IF(ABS($Q152)&lt;G$49,$AA152,IF(ABS($Q151)&lt;G$49,(G$49-ABS($Q151))*($Z151+$Z152)*0.5*($D$27+$D$28)*$D$5*1000,0))</f>
        <v>0</v>
      </c>
      <c r="FB152" s="1">
        <f>IF(AND(G$49&lt;ABS($Q152),G$49&gt;ABS($Q151)),1,0)</f>
        <v>0</v>
      </c>
      <c r="FC152" s="3">
        <f>MIN(IF(FB152=1,($S152-$S151)/(ABS($Q152)-ABS($Q151))*(G$49-ABS($Q151))+$S151,0),$D$7)</f>
        <v>0</v>
      </c>
      <c r="FD152" s="1">
        <f>IF(ABS($Q152)&lt;G$50,$AA152,IF(ABS($Q151)&lt;G$50,(G$50-ABS($Q151))*($Z151+$Z152)*0.5*($D$27+$D$28)*$D$5*1000,0))</f>
        <v>0</v>
      </c>
      <c r="FE152" s="1">
        <f>IF(AND(G$50&lt;ABS($Q152),G$50&gt;ABS($Q151)),1,0)</f>
        <v>0</v>
      </c>
      <c r="FF152" s="3">
        <f>MIN(IF(FE152=1,($S152-$S151)/(ABS($Q152)-ABS($Q151))*(G$50-ABS($Q151))+$S151,0),$D$7)</f>
        <v>0</v>
      </c>
      <c r="FG152" s="1">
        <f>IF(ABS($Q152)&lt;G$51,$AA152,IF(ABS($Q151)&lt;G$51,(G$51-ABS($Q151))*($Z151+$Z152)*0.5*($D$27+$D$28)*$D$5*1000,0))</f>
        <v>0</v>
      </c>
      <c r="FH152" s="1">
        <f>IF(AND(G$51&lt;ABS($Q152),G$51&gt;ABS($Q151)),1,0)</f>
        <v>0</v>
      </c>
      <c r="FI152" s="3">
        <f>MIN(IF(FH152=1,($S152-$S151)/(ABS($Q152)-ABS($Q151))*(G$51-ABS($Q151))+$S151,0),$D$7)</f>
        <v>0</v>
      </c>
      <c r="FJ152" s="1">
        <f>IF(ABS($Q152)&lt;G$52,$AA152,IF(ABS($Q151)&lt;G$52,(G$52-ABS($Q151))*($Z151+$Z152)*0.5*($D$27+$D$28)*$D$5*1000,0))</f>
        <v>0</v>
      </c>
      <c r="FK152" s="1">
        <f>IF(AND(G$52&lt;ABS($Q152),G$52&gt;ABS($Q151)),1,0)</f>
        <v>0</v>
      </c>
      <c r="FL152" s="3">
        <f>MIN(IF(FK152=1,($S152-$S151)/(ABS($Q152)-ABS($Q151))*(G$52-ABS($Q151))+$S151,0),$D$7)</f>
        <v>0</v>
      </c>
      <c r="FM152" s="1">
        <f>IF(ABS($Q152)&lt;G$53,$AA152,IF(ABS($Q151)&lt;G$53,(G$53-ABS($Q151))*($Z151+$Z152)*0.5*($D$27+$D$28)*$D$5*1000,0))</f>
        <v>0</v>
      </c>
      <c r="FN152" s="1">
        <f>IF(AND(G$53&lt;ABS($Q152),G$53&gt;ABS($Q151)),1,0)</f>
        <v>0</v>
      </c>
      <c r="FO152" s="3">
        <f>MIN(IF(FN152=1,($S152-$S151)/(ABS($Q152)-ABS($Q151))*(G$53-ABS($Q151))+$S151,0),$D$7)</f>
        <v>0</v>
      </c>
      <c r="FP152" s="1">
        <f>IF(ABS($Q152)&lt;G$54,$AA152,IF(ABS($Q151)&lt;G$54,(G$54-ABS($Q151))*($Z151+$Z152)*0.5*($D$27+$D$28)*$D$5*1000,0))</f>
        <v>0</v>
      </c>
      <c r="FQ152" s="1">
        <f>IF(AND(G$54&lt;ABS($Q152),G$54&gt;ABS($Q151)),1,0)</f>
        <v>0</v>
      </c>
      <c r="FR152" s="3">
        <f>MIN(IF(FQ152=1,($S152-$S151)/(ABS($Q152)-ABS($Q151))*(G$54-ABS($Q151))+$S151,0),$D$7)</f>
        <v>0</v>
      </c>
      <c r="FS152" s="1">
        <f>IF(ABS($Q152)&lt;G$55,$AA152,IF(ABS($Q151)&lt;G$55,(G$55-ABS($Q151))*($Z151+$Z152)*0.5*($D$27+$D$28)*$D$5*1000,0))</f>
        <v>0</v>
      </c>
      <c r="FT152" s="1">
        <f>IF(AND(G$55&lt;ABS($Q152),G$55&gt;ABS($Q151)),1,0)</f>
        <v>0</v>
      </c>
      <c r="FU152" s="3">
        <f>MIN(IF(FT152=1,($S152-$S151)/(ABS($Q152)-ABS($Q151))*(G$55-ABS($Q151))+$S151,0),$D$7)</f>
        <v>0</v>
      </c>
      <c r="FV152" s="1" t="e">
        <f>IF(ABS($Q152)&lt;#REF!,$AA152,IF(ABS($Q151)&lt;#REF!,(#REF!-ABS($Q151))*($Z151+$Z152)*0.5*($D$27+$D$28)*$D$5*1000,0))</f>
        <v>#REF!</v>
      </c>
      <c r="FW152" s="1" t="e">
        <f>IF(AND(#REF!&lt;ABS($Q152),#REF!&gt;ABS($Q151)),1,0)</f>
        <v>#REF!</v>
      </c>
      <c r="FX152" s="3" t="e">
        <f>MIN(IF(FW152=1,($S152-$S151)/(ABS($Q152)-ABS($Q151))*(#REF!-ABS($Q151))+$S151,0),$D$7)</f>
        <v>#REF!</v>
      </c>
    </row>
    <row r="153" spans="1:180" x14ac:dyDescent="0.35">
      <c r="A153" s="4"/>
      <c r="B153" s="4"/>
      <c r="C153" s="4"/>
      <c r="D153" s="4"/>
      <c r="E153" s="4"/>
      <c r="F153" s="4"/>
      <c r="G153" s="23"/>
      <c r="H153" s="23"/>
      <c r="I153" s="23"/>
      <c r="J153" s="23"/>
      <c r="K153" s="23"/>
      <c r="L153" s="36"/>
      <c r="M153" s="23"/>
      <c r="N153" s="23"/>
      <c r="O153" s="23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3">
        <f t="shared" si="8"/>
        <v>0.2</v>
      </c>
      <c r="AA153" s="3"/>
      <c r="AB153" s="1"/>
      <c r="AC153" s="2"/>
      <c r="AD153" s="2"/>
      <c r="AE153" s="1"/>
      <c r="AF153" s="2"/>
      <c r="AG153" s="2"/>
      <c r="AH153" s="1"/>
      <c r="AI153" s="2"/>
      <c r="AJ153" s="2"/>
      <c r="AK153" s="1"/>
      <c r="AL153" s="2"/>
      <c r="AM153" s="2"/>
      <c r="AN153" s="1"/>
      <c r="AO153" s="2"/>
      <c r="AP153" s="2"/>
      <c r="AQ153" s="1"/>
      <c r="AR153" s="2"/>
      <c r="AS153" s="2"/>
      <c r="AT153" s="1"/>
      <c r="AU153" s="2"/>
      <c r="AV153" s="2"/>
      <c r="AW153" s="1"/>
      <c r="AX153" s="2"/>
      <c r="AY153" s="2"/>
      <c r="AZ153" s="1"/>
      <c r="BA153" s="2"/>
      <c r="BB153" s="2"/>
      <c r="BC153" s="1"/>
      <c r="BD153" s="2"/>
      <c r="BE153" s="2"/>
      <c r="BF153" s="1"/>
      <c r="BG153" s="2"/>
      <c r="BH153" s="2"/>
      <c r="BI153" s="1"/>
      <c r="BJ153" s="2"/>
      <c r="BK153" s="2"/>
      <c r="BL153" s="1"/>
      <c r="BM153" s="2"/>
      <c r="BN153" s="2"/>
      <c r="BO153" s="1"/>
      <c r="BP153" s="2"/>
      <c r="BQ153" s="2"/>
      <c r="BR153" s="1"/>
      <c r="BS153" s="2"/>
      <c r="BT153" s="2"/>
      <c r="BU153" s="1"/>
      <c r="BV153" s="2"/>
      <c r="BW153" s="2"/>
      <c r="BX153" s="1"/>
      <c r="BY153" s="2"/>
      <c r="BZ153" s="2"/>
      <c r="CA153" s="1"/>
      <c r="CB153" s="2"/>
      <c r="CC153" s="2"/>
      <c r="CD153" s="1"/>
      <c r="CE153" s="2"/>
      <c r="CF153" s="2"/>
      <c r="CG153" s="1"/>
      <c r="CH153" s="2"/>
      <c r="CI153" s="2"/>
      <c r="CJ153" s="1"/>
      <c r="CK153" s="2"/>
      <c r="CL153" s="2"/>
      <c r="CM153" s="1"/>
      <c r="CN153" s="2"/>
      <c r="CO153" s="2"/>
      <c r="CP153" s="1"/>
      <c r="CQ153" s="2"/>
      <c r="CR153" s="2"/>
      <c r="CS153" s="1"/>
      <c r="CT153" s="2"/>
      <c r="CU153" s="2"/>
      <c r="CV153" s="1"/>
      <c r="CW153" s="2"/>
      <c r="CX153" s="2"/>
      <c r="CY153" s="1"/>
      <c r="CZ153" s="2"/>
      <c r="DA153" s="2"/>
      <c r="DB153" s="1"/>
      <c r="DC153" s="2"/>
      <c r="DD153" s="2"/>
      <c r="DE153" s="1"/>
      <c r="DF153" s="2"/>
      <c r="DG153" s="2"/>
      <c r="DH153" s="1"/>
      <c r="DI153" s="2"/>
      <c r="DJ153" s="2"/>
      <c r="DK153" s="1"/>
      <c r="DL153" s="2"/>
      <c r="DM153" s="2"/>
      <c r="DN153" s="1"/>
      <c r="DO153" s="2"/>
      <c r="DP153" s="2"/>
      <c r="DQ153" s="1"/>
      <c r="DR153" s="2"/>
      <c r="DS153" s="2"/>
      <c r="DT153" s="1"/>
      <c r="DU153" s="2"/>
      <c r="DV153" s="2"/>
      <c r="DW153" s="1"/>
      <c r="DX153" s="2"/>
      <c r="DY153" s="2"/>
      <c r="DZ153" s="1"/>
      <c r="EA153" s="2"/>
      <c r="EB153" s="2"/>
      <c r="EC153" s="1"/>
      <c r="ED153" s="2"/>
      <c r="EE153" s="2"/>
      <c r="EF153" s="1"/>
      <c r="EG153" s="2"/>
      <c r="EH153" s="2"/>
      <c r="EI153" s="1"/>
      <c r="EJ153" s="2"/>
      <c r="EK153" s="2"/>
      <c r="EL153" s="1"/>
      <c r="EM153" s="2"/>
      <c r="EN153" s="2"/>
      <c r="EO153" s="1"/>
      <c r="EP153" s="2"/>
      <c r="EQ153" s="2"/>
      <c r="ER153" s="1"/>
      <c r="ES153" s="2"/>
      <c r="ET153" s="2"/>
      <c r="EU153" s="1"/>
      <c r="EV153" s="2"/>
      <c r="EW153" s="2"/>
      <c r="EX153" s="1"/>
      <c r="EY153" s="2"/>
      <c r="EZ153" s="2"/>
      <c r="FA153" s="1"/>
      <c r="FB153" s="2"/>
      <c r="FC153" s="2"/>
      <c r="FD153" s="1"/>
      <c r="FE153" s="2"/>
      <c r="FF153" s="2"/>
      <c r="FG153" s="1"/>
      <c r="FH153" s="2"/>
      <c r="FI153" s="2"/>
      <c r="FJ153" s="1"/>
      <c r="FK153" s="2"/>
      <c r="FL153" s="2"/>
      <c r="FM153" s="1"/>
      <c r="FN153" s="2"/>
      <c r="FO153" s="2"/>
      <c r="FP153" s="1"/>
      <c r="FQ153" s="2"/>
      <c r="FR153" s="2"/>
      <c r="FS153" s="1"/>
      <c r="FT153" s="2"/>
      <c r="FU153" s="2"/>
      <c r="FV153" s="1"/>
      <c r="FW153" s="2"/>
      <c r="FX153" s="2"/>
    </row>
    <row r="154" spans="1:180" x14ac:dyDescent="0.35">
      <c r="A154" s="4"/>
      <c r="B154" s="4"/>
      <c r="C154" s="4"/>
      <c r="D154" s="4"/>
      <c r="E154" s="4"/>
      <c r="F154" s="4"/>
      <c r="G154" s="23"/>
      <c r="H154" s="23"/>
      <c r="I154" s="23"/>
      <c r="J154" s="23"/>
      <c r="K154" s="23"/>
      <c r="L154" s="36"/>
      <c r="M154" s="23"/>
      <c r="N154" s="23"/>
      <c r="O154" s="23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3">
        <f t="shared" si="8"/>
        <v>0.2</v>
      </c>
      <c r="AA154" s="1">
        <f>$R153*($Z154+$Z153)*0.5*($D$27+$D$28)*1000*$D$5</f>
        <v>0</v>
      </c>
      <c r="AB154" s="1">
        <f>IF(ABS($Q154)&lt;$G$6,$AA154,IF(ABS($Q153)&lt;$G$6,($G$6-ABS($Q153))*($Z153+$Z154)*0.5*($D$27+$D$28)*$D$5*1000,0))</f>
        <v>0</v>
      </c>
      <c r="AC154" s="1">
        <f>IF(AND($G$6&lt;ABS($Q154),$G$6&gt;ABS($Q153)),1,0)</f>
        <v>0</v>
      </c>
      <c r="AD154" s="3">
        <f>MIN(IF(AC154=1,($S154-$S153)/(ABS($Q154)-ABS($Q153))*($G$6-ABS($Q153))+$S153,0),$D$7)</f>
        <v>0</v>
      </c>
      <c r="AE154" s="1">
        <f>IF(ABS($Q154)&lt;$G$7,$AA154,IF(ABS($Q153)&lt;$G$7,($G$7-ABS($Q153))*($Z153+$Z154)*0.5*($D$27+$D$28)*$D$5*1000,0))</f>
        <v>0</v>
      </c>
      <c r="AF154" s="1">
        <f>IF(AND($G$7&lt;ABS($Q154),$G$7&gt;ABS($Q153)),1,0)</f>
        <v>0</v>
      </c>
      <c r="AG154" s="3">
        <f>MIN(IF(AF154=1,($S154-$S153)/(ABS($Q154)-ABS($Q153))*($G$7-ABS($Q153))+$S153,0),$D$7)</f>
        <v>0</v>
      </c>
      <c r="AH154" s="1">
        <f>IF(ABS($Q154)&lt;$G$8,$AA154,IF(ABS($Q153)&lt;$G$8,($G$8-ABS($Q153))*($Z153+$Z154)*0.5*($D$27+$D$28)*$D$5*1000,0))</f>
        <v>0</v>
      </c>
      <c r="AI154" s="1">
        <f>IF(AND($G$8&lt;ABS($Q154),$G$8&gt;ABS($Q153)),1,0)</f>
        <v>0</v>
      </c>
      <c r="AJ154" s="3">
        <f>MIN(IF(AI154=1,($S154-$S153)/(ABS($Q154)-ABS($Q153))*($G$8-ABS($Q153))+$S153,0),$D$7)</f>
        <v>0</v>
      </c>
      <c r="AK154" s="1">
        <f>IF(ABS($Q154)&lt;$G$9,$AA154,IF(ABS($Q153)&lt;$G$9,($G$9-ABS($Q153))*($Z153+$Z154)*0.5*($D$27+$D$28)*$D$5*1000,0))</f>
        <v>0</v>
      </c>
      <c r="AL154" s="1">
        <f>IF(AND($G$9&lt;ABS($Q154),$G$9&gt;ABS($Q153)),1,0)</f>
        <v>0</v>
      </c>
      <c r="AM154" s="3">
        <f>MIN(IF(AL154=1,($S154-$S153)/(ABS($Q154)-ABS($Q153))*($G$9-ABS($Q153))+$S153,0),$D$7)</f>
        <v>0</v>
      </c>
      <c r="AN154" s="1">
        <f>IF(ABS($Q154)&lt;$G$10,$AA154,IF(ABS($Q153)&lt;$G$10,($G$10-ABS($Q153))*($Z153+$Z154)*0.5*($D$27+$D$28)*$D$5*1000,0))</f>
        <v>0</v>
      </c>
      <c r="AO154" s="1">
        <f>IF(AND($G$10&lt;ABS($Q154),$G$10&gt;ABS($Q153)),1,0)</f>
        <v>0</v>
      </c>
      <c r="AP154" s="3">
        <f>MIN(IF(AO154=1,($S154-$S153)/(ABS($Q154)-ABS($Q153))*($G$10-ABS($Q153))+$S153,0),$D$7)</f>
        <v>0</v>
      </c>
      <c r="AQ154" s="1">
        <f>IF(ABS($Q154)&lt;$G$11,$AA154,IF(ABS($Q153)&lt;$G$11,($G$11-ABS($Q153))*($Z153+$Z154)*0.5*($D$27+$D$28)*$D$5*1000,0))</f>
        <v>0</v>
      </c>
      <c r="AR154" s="1">
        <f>IF(AND($G$11&lt;ABS($Q154),$G$11&gt;ABS($Q153)),1,0)</f>
        <v>0</v>
      </c>
      <c r="AS154" s="3">
        <f>MIN(IF(AR154=1,($S154-$S153)/(ABS($Q154)-ABS($Q153))*($G$11-ABS($Q153))+$S153,0),$D$7)</f>
        <v>0</v>
      </c>
      <c r="AT154" s="1">
        <f>IF(ABS($Q154)&lt;$G$12,$AA154,IF(ABS($Q153)&lt;$G$12,($G$12-ABS($Q153))*($Z153+$Z154)*0.5*($D$27+$D$28)*$D$5*1000,0))</f>
        <v>0</v>
      </c>
      <c r="AU154" s="1">
        <f>IF(AND($G$12&lt;ABS($Q154),$G$12&gt;ABS($Q153)),1,0)</f>
        <v>0</v>
      </c>
      <c r="AV154" s="3">
        <f>MIN(IF(AU154=1,($S154-$S153)/(ABS($Q154)-ABS($Q153))*($G$12-ABS($Q153))+$S153,0),$D$7)</f>
        <v>0</v>
      </c>
      <c r="AW154" s="1">
        <f>IF(ABS($Q154)&lt;$G$13,$AA154,IF(ABS($Q153)&lt;$G$13,($G$13-ABS($Q153))*($Z153+$Z154)*0.5*($D$27+$D$28)*$D$5*1000,0))</f>
        <v>0</v>
      </c>
      <c r="AX154" s="1">
        <f>IF(AND($G$13&lt;ABS($Q154),$G$13&gt;ABS($Q153)),1,0)</f>
        <v>0</v>
      </c>
      <c r="AY154" s="3">
        <f>MIN(IF(AX154=1,($S154-$S153)/(ABS($Q154)-ABS($Q153))*($G$13-ABS($Q153))+$S153,0),$D$7)</f>
        <v>0</v>
      </c>
      <c r="AZ154" s="1">
        <f>IF(ABS($Q154)&lt;$G$14,$AA154,IF(ABS($Q153)&lt;$G$14,($G$14-ABS($Q153))*($Z153+$Z154)*0.5*($D$27+$D$28)*$D$5*1000,0))</f>
        <v>0</v>
      </c>
      <c r="BA154" s="1">
        <f>IF(AND($G$14&lt;ABS($Q154),$G$14&gt;ABS($Q153)),1,0)</f>
        <v>0</v>
      </c>
      <c r="BB154" s="3">
        <f>MIN(IF(BA154=1,($S154-$S153)/(ABS($Q154)-ABS($Q153))*($G$14-ABS($Q153))+$S153,0),$D$7)</f>
        <v>0</v>
      </c>
      <c r="BC154" s="1">
        <f>IF(ABS($Q154)&lt;G$15,$AA154,IF(ABS($Q153)&lt;G$15,(G$15-ABS($Q153))*($Z153+$Z154)*0.5*($D$27+$D$28)*$D$5*1000,0))</f>
        <v>0</v>
      </c>
      <c r="BD154" s="1">
        <f>IF(AND(G$15&lt;ABS($Q154),G$15&gt;ABS($Q153)),1,0)</f>
        <v>0</v>
      </c>
      <c r="BE154" s="3">
        <f>MIN(IF(BD154=1,($S154-$S153)/(ABS($Q154)-ABS($Q153))*(G$15-ABS($Q153))+$S153,0),$D$7)</f>
        <v>0</v>
      </c>
      <c r="BF154" s="1">
        <f>IF(ABS($Q154)&lt;G$16,$AA154,IF(ABS($Q153)&lt;G$16,(G$16-ABS($Q153))*($Z153+$Z154)*0.5*($D$27+$D$28)*$D$5*1000,0))</f>
        <v>0</v>
      </c>
      <c r="BG154" s="1">
        <f>IF(AND(G$16&lt;ABS($Q154),G$16&gt;ABS($Q153)),1,0)</f>
        <v>0</v>
      </c>
      <c r="BH154" s="3">
        <f>MIN(IF(BG154=1,($S154-$S153)/(ABS($Q154)-ABS($Q153))*(G$16-ABS($Q153))+$S153,0),$D$7)</f>
        <v>0</v>
      </c>
      <c r="BI154" s="1">
        <f>IF(ABS($Q154)&lt;G$17,$AA154,IF(ABS($Q153)&lt;G$17,(G$17-ABS($Q153))*($Z153+$Z154)*0.5*($D$27+$D$28)*$D$5*1000,0))</f>
        <v>0</v>
      </c>
      <c r="BJ154" s="1">
        <f>IF(AND(G$17&lt;ABS($Q154),G$17&gt;ABS($Q153)),1,0)</f>
        <v>0</v>
      </c>
      <c r="BK154" s="3">
        <f>MIN(IF(BJ154=1,($S154-$S153)/(ABS($Q154)-ABS($Q153))*(G$17-ABS($Q153))+$S153,0),$D$7)</f>
        <v>0</v>
      </c>
      <c r="BL154" s="1">
        <f>IF(ABS($Q154)&lt;G$18,$AA154,IF(ABS($Q153)&lt;G$18,(G$18-ABS($Q153))*($Z153+$Z154)*0.5*($D$27+$D$28)*$D$5*1000,0))</f>
        <v>0</v>
      </c>
      <c r="BM154" s="1">
        <f>IF(AND(G$18&lt;ABS($Q154),G$18&gt;ABS($Q153)),1,0)</f>
        <v>0</v>
      </c>
      <c r="BN154" s="3">
        <f>MIN(IF(BM154=1,($S154-$S153)/(ABS($Q154)-ABS($Q153))*(G$18-ABS($Q153))+$S153,0),$D$7)</f>
        <v>0</v>
      </c>
      <c r="BO154" s="1">
        <f>IF(ABS($Q154)&lt;G$19,$AA154,IF(ABS($Q153)&lt;G$19,(G$19-ABS($Q153))*($Z153+$Z154)*0.5*($D$27+$D$28)*$D$5*1000,0))</f>
        <v>0</v>
      </c>
      <c r="BP154" s="1">
        <f>IF(AND(G$19&lt;ABS($Q154),G$19&gt;ABS($Q153)),1,0)</f>
        <v>0</v>
      </c>
      <c r="BQ154" s="3">
        <f>MIN(IF(BP154=1,($S154-$S153)/(ABS($Q154)-ABS($Q153))*(G$19-ABS($Q153))+$S153,0),$D$7)</f>
        <v>0</v>
      </c>
      <c r="BR154" s="1">
        <f>IF(ABS($Q154)&lt;G$20,$AA154,IF(ABS($Q153)&lt;G$20,(G$20-ABS($Q153))*($Z153+$Z154)*0.5*($D$27+$D$28)*$D$5*1000,0))</f>
        <v>0</v>
      </c>
      <c r="BS154" s="1">
        <f>IF(AND(G$20&lt;ABS($Q154),G$20&gt;ABS($Q153)),1,0)</f>
        <v>0</v>
      </c>
      <c r="BT154" s="3">
        <f>MIN(IF(BS154=1,($S154-$S153)/(ABS($Q154)-ABS($Q153))*(G$20-ABS($Q153))+$S153,0),$D$7)</f>
        <v>0</v>
      </c>
      <c r="BU154" s="1">
        <f>IF(ABS($Q154)&lt;G$21,$AA154,IF(ABS($Q153)&lt;G$21,(G$21-ABS($Q153))*($Z153+$Z154)*0.5*($D$27+$D$28)*$D$5*1000,0))</f>
        <v>0</v>
      </c>
      <c r="BV154" s="1">
        <f>IF(AND(G$21&lt;ABS($Q154),G$21&gt;ABS($Q153)),1,0)</f>
        <v>0</v>
      </c>
      <c r="BW154" s="3">
        <f>MIN(IF(BV154=1,($S154-$S153)/(ABS($Q154)-ABS($Q153))*(G$21-ABS($Q153))+$S153,0),$D$7)</f>
        <v>0</v>
      </c>
      <c r="BX154" s="1">
        <f>IF(ABS($Q154)&lt;G$22,$AA154,IF(ABS($Q153)&lt;G$22,(G$22-ABS($Q153))*($Z153+$Z154)*0.5*($D$27+$D$28)*$D$5*1000,0))</f>
        <v>0</v>
      </c>
      <c r="BY154" s="1">
        <f>IF(AND(G$22&lt;ABS($Q154),G$22&gt;ABS($Q153)),1,0)</f>
        <v>0</v>
      </c>
      <c r="BZ154" s="3">
        <f>MIN(IF(BY154=1,($S154-$S153)/(ABS($Q154)-ABS($Q153))*(G$22-ABS($Q153))+$S153,0),$D$7)</f>
        <v>0</v>
      </c>
      <c r="CA154" s="1">
        <f>IF(ABS($Q154)&lt;G$23,$AA154,IF(ABS($Q153)&lt;G$23,(G$23-ABS($Q153))*($Z153+$Z154)*0.5*($D$27+$D$28)*$D$5*1000,0))</f>
        <v>0</v>
      </c>
      <c r="CB154" s="1">
        <f>IF(AND(G$23&lt;ABS($Q154),G$23&gt;ABS($Q153)),1,0)</f>
        <v>0</v>
      </c>
      <c r="CC154" s="3">
        <f>MIN(IF(CB154=1,($S154-$S153)/(ABS($Q154)-ABS($Q153))*(G$23-ABS($Q153))+$S153,0),$D$7)</f>
        <v>0</v>
      </c>
      <c r="CD154" s="1">
        <f>IF(ABS($Q154)&lt;G$24,$AA154,IF(ABS($Q153)&lt;G$24,(G$24-ABS($Q153))*($Z153+$Z154)*0.5*($D$27+$D$28)*$D$5*1000,0))</f>
        <v>0</v>
      </c>
      <c r="CE154" s="1">
        <f>IF(AND(G$24&lt;ABS($Q154),G$24&gt;ABS($Q153)),1,0)</f>
        <v>0</v>
      </c>
      <c r="CF154" s="3">
        <f>MIN(IF(CE154=1,($S154-$S153)/(ABS($Q154)-ABS($Q153))*(G$24-ABS($Q153))+$S153,0),$D$7)</f>
        <v>0</v>
      </c>
      <c r="CG154" s="1">
        <f>IF(ABS($Q154)&lt;G$25,$AA154,IF(ABS($Q153)&lt;G$25,(G$25-ABS($Q153))*($Z153+$Z154)*0.5*($D$27+$D$28)*$D$5*1000,0))</f>
        <v>0</v>
      </c>
      <c r="CH154" s="1">
        <f>IF(AND(G$25&lt;ABS($Q154),G$25&gt;ABS($Q153)),1,0)</f>
        <v>0</v>
      </c>
      <c r="CI154" s="3">
        <f>MIN(IF(CH154=1,($S154-$S153)/(ABS($Q154)-ABS($Q153))*(G$25-ABS($Q153))+$S153,0),$D$7)</f>
        <v>0</v>
      </c>
      <c r="CJ154" s="1">
        <f>IF(ABS($Q154)&lt;G$26,$AA154,IF(ABS($Q153)&lt;G$26,(G$26-ABS($Q153))*($Z153+$Z154)*0.5*($D$27+$D$28)*$D$5*1000,0))</f>
        <v>0</v>
      </c>
      <c r="CK154" s="1">
        <f>IF(AND(G$26&lt;ABS($Q154),G$26&gt;ABS($Q153)),1,0)</f>
        <v>0</v>
      </c>
      <c r="CL154" s="3">
        <f>MIN(IF(CK154=1,($S154-$S153)/(ABS($Q154)-ABS($Q153))*(G$26-ABS($Q153))+$S153,0),$D$7)</f>
        <v>0</v>
      </c>
      <c r="CM154" s="1">
        <f>IF(ABS($Q154)&lt;G$27,$AA154,IF(ABS($Q153)&lt;G$27,(G$27-ABS($Q153))*($Z153+$Z154)*0.5*($D$27+$D$28)*$D$5*1000,0))</f>
        <v>0</v>
      </c>
      <c r="CN154" s="1">
        <f>IF(AND(G$27&lt;ABS($Q154),G$27&gt;ABS($Q153)),1,0)</f>
        <v>0</v>
      </c>
      <c r="CO154" s="3">
        <f>MIN(IF(CN154=1,($S154-$S153)/(ABS($Q154)-ABS($Q153))*(G$27-ABS($Q153))+$S153,0),$D$7)</f>
        <v>0</v>
      </c>
      <c r="CP154" s="1">
        <f>IF(ABS($Q154)&lt;G$28,$AA154,IF(ABS($Q153)&lt;G$28,(G$28-ABS($Q153))*($Z153+$Z154)*0.5*($D$27+$D$28)*$D$5*1000,0))</f>
        <v>0</v>
      </c>
      <c r="CQ154" s="1">
        <f>IF(AND(G$28&lt;ABS($Q154),G$28&gt;ABS($Q153)),1,0)</f>
        <v>0</v>
      </c>
      <c r="CR154" s="3">
        <f>MIN(IF(CQ154=1,($S154-$S153)/(ABS($Q154)-ABS($Q153))*(G$28-ABS($Q153))+$S153,0),$D$7)</f>
        <v>0</v>
      </c>
      <c r="CS154" s="1">
        <f>IF(ABS($Q154)&lt;G$29,$AA154,IF(ABS($Q153)&lt;G$29,(G$29-ABS($Q153))*($Z153+$Z154)*0.5*($D$27+$D$28)*$D$5*1000,0))</f>
        <v>0</v>
      </c>
      <c r="CT154" s="1">
        <f>IF(AND(G$29&lt;ABS($Q154),G$29&gt;ABS($Q153)),1,0)</f>
        <v>0</v>
      </c>
      <c r="CU154" s="3">
        <f>MIN(IF(CT154=1,($S154-$S153)/(ABS($Q154)-ABS($Q153))*(G$29-ABS($Q153))+$S153,0),$D$7)</f>
        <v>0</v>
      </c>
      <c r="CV154" s="1">
        <f>IF(ABS($Q154)&lt;G$30,$AA154,IF(ABS($Q153)&lt;G$30,(G$30-ABS($Q153))*($Z153+$Z154)*0.5*($D$27+$D$28)*$D$5*1000,0))</f>
        <v>0</v>
      </c>
      <c r="CW154" s="1">
        <f>IF(AND(G$30&lt;ABS($Q154),G$30&gt;ABS($Q153)),1,0)</f>
        <v>0</v>
      </c>
      <c r="CX154" s="3">
        <f>MIN(IF(CW154=1,($S154-$S153)/(ABS($Q154)-ABS($Q153))*(G$30-ABS($Q153))+$S153,0),$D$7)</f>
        <v>0</v>
      </c>
      <c r="CY154" s="1">
        <f>IF(ABS($Q154)&lt;G$31,$AA154,IF(ABS($Q153)&lt;G$31,(G$31-ABS($Q153))*($Z153+$Z154)*0.5*($D$27+$D$28)*$D$5*1000,0))</f>
        <v>0</v>
      </c>
      <c r="CZ154" s="1">
        <f>IF(AND(G$31&lt;ABS($Q154),G$31&gt;ABS($Q153)),1,0)</f>
        <v>0</v>
      </c>
      <c r="DA154" s="3">
        <f>MIN(IF(CZ154=1,($S154-$S153)/(ABS($Q154)-ABS($Q153))*(G$31-ABS($Q153))+$S153,0),$D$7)</f>
        <v>0</v>
      </c>
      <c r="DB154" s="1">
        <f>IF(ABS($Q154)&lt;G$32,$AA154,IF(ABS($Q153)&lt;G$32,(G$32-ABS($Q153))*($Z153+$Z154)*0.5*($D$27+$D$28)*$D$5*1000,0))</f>
        <v>0</v>
      </c>
      <c r="DC154" s="1">
        <f>IF(AND(G$32&lt;ABS($Q154),G$32&gt;ABS($Q153)),1,0)</f>
        <v>0</v>
      </c>
      <c r="DD154" s="3">
        <f>MIN(IF(DC154=1,($S154-$S153)/(ABS($Q154)-ABS($Q153))*(G$32-ABS($Q153))+$S153,0),$D$7)</f>
        <v>0</v>
      </c>
      <c r="DE154" s="1">
        <f>IF(ABS($Q154)&lt;G$33,$AA154,IF(ABS($Q153)&lt;G$33,(G$33-ABS($Q153))*($Z153+$Z154)*0.5*($D$27+$D$28)*$D$5*1000,0))</f>
        <v>0</v>
      </c>
      <c r="DF154" s="1">
        <f>IF(AND(G$33&lt;ABS($Q154),G$33&gt;ABS($Q153)),1,0)</f>
        <v>0</v>
      </c>
      <c r="DG154" s="3">
        <f>MIN(IF(DF154=1,($S154-$S153)/(ABS($Q154)-ABS($Q153))*(G$33-ABS($Q153))+$S153,0),$D$7)</f>
        <v>0</v>
      </c>
      <c r="DH154" s="1">
        <f>IF(ABS($Q154)&lt;G$34,$AA154,IF(ABS($Q153)&lt;G$34,(G$34-ABS($Q153))*($Z153+$Z154)*0.5*($D$27+$D$28)*$D$5*1000,0))</f>
        <v>0</v>
      </c>
      <c r="DI154" s="1">
        <f>IF(AND(G$34&lt;ABS($Q154),G$34&gt;ABS($Q153)),1,0)</f>
        <v>0</v>
      </c>
      <c r="DJ154" s="3">
        <f>MIN(IF(DI154=1,($S154-$S153)/(ABS($Q154)-ABS($Q153))*(G$34-ABS($Q153))+$S153,0),$D$7)</f>
        <v>0</v>
      </c>
      <c r="DK154" s="1">
        <f>IF(ABS($Q154)&lt;G$35,$AA154,IF(ABS($Q153)&lt;G$35,(G$35-ABS($Q153))*($Z153+$Z154)*0.5*($D$27+$D$28)*$D$5*1000,0))</f>
        <v>0</v>
      </c>
      <c r="DL154" s="1">
        <f>IF(AND(G$35&lt;ABS($Q154),G$35&gt;ABS($Q153)),1,0)</f>
        <v>0</v>
      </c>
      <c r="DM154" s="3">
        <f>MIN(IF(DL154=1,($S154-$S153)/(ABS($Q154)-ABS($Q153))*(G$35-ABS($Q153))+$S153,0),$D$7)</f>
        <v>0</v>
      </c>
      <c r="DN154" s="1">
        <f>IF(ABS($Q154)&lt;G$36,$AA154,IF(ABS($Q153)&lt;G$36,(G$36-ABS($Q153))*($Z153+$Z154)*0.5*($D$27+$D$28)*$D$5*1000,0))</f>
        <v>0</v>
      </c>
      <c r="DO154" s="1">
        <f>IF(AND(G$36&lt;ABS($Q154),G$36&gt;ABS($Q153)),1,0)</f>
        <v>0</v>
      </c>
      <c r="DP154" s="3">
        <f>MIN(IF(DO154=1,($S154-$S153)/(ABS($Q154)-ABS($Q153))*(G$36-ABS($Q153))+$S153,0),$D$7)</f>
        <v>0</v>
      </c>
      <c r="DQ154" s="1">
        <f>IF(ABS($Q154)&lt;G$37,$AA154,IF(ABS($Q153)&lt;G$37,(G$37-ABS($Q153))*($Z153+$Z154)*0.5*($D$27+$D$28)*$D$5*1000,0))</f>
        <v>0</v>
      </c>
      <c r="DR154" s="1">
        <f>IF(AND(G$37&lt;ABS($Q154),G$37&gt;ABS($Q153)),1,0)</f>
        <v>0</v>
      </c>
      <c r="DS154" s="3">
        <f>MIN(IF(DR154=1,($S154-$S153)/(ABS($Q154)-ABS($Q153))*(G$37-ABS($Q153))+$S153,0),$D$7)</f>
        <v>0</v>
      </c>
      <c r="DT154" s="1">
        <f>IF(ABS($Q154)&lt;G$38,$AA154,IF(ABS($Q153)&lt;G$38,(G$38-ABS($Q153))*($Z153+$Z154)*0.5*($D$27+$D$28)*$D$5*1000,0))</f>
        <v>0</v>
      </c>
      <c r="DU154" s="1">
        <f>IF(AND(G$38&lt;ABS($Q154),G$38&gt;ABS($Q153)),1,0)</f>
        <v>0</v>
      </c>
      <c r="DV154" s="3">
        <f>MIN(IF(DU154=1,($S154-$S153)/(ABS($Q154)-ABS($Q153))*(G$38-ABS($Q153))+$S153,0),$D$7)</f>
        <v>0</v>
      </c>
      <c r="DW154" s="1">
        <f>IF(ABS($Q154)&lt;G$39,$AA154,IF(ABS($Q153)&lt;G$39,(G$39-ABS($Q153))*($Z153+$Z154)*0.5*($D$27+$D$28)*$D$5*1000,0))</f>
        <v>0</v>
      </c>
      <c r="DX154" s="1">
        <f>IF(AND(G$39&lt;ABS($Q154),G$39&gt;ABS($Q153)),1,0)</f>
        <v>0</v>
      </c>
      <c r="DY154" s="3">
        <f>MIN(IF(DX154=1,($S154-$S153)/(ABS($Q154)-ABS($Q153))*(G$39-ABS($Q153))+$S153,0),$D$7)</f>
        <v>0</v>
      </c>
      <c r="DZ154" s="1">
        <f>IF(ABS($Q154)&lt;G$40,$AA154,IF(ABS($Q153)&lt;G$40,(G$40-ABS($Q153))*($Z153+$Z154)*0.5*($D$27+$D$28)*$D$5*1000,0))</f>
        <v>0</v>
      </c>
      <c r="EA154" s="1">
        <f>IF(AND(G$40&lt;ABS($Q154),G$40&gt;ABS($Q153)),1,0)</f>
        <v>0</v>
      </c>
      <c r="EB154" s="3">
        <f>MIN(IF(EA154=1,($S154-$S153)/(ABS($Q154)-ABS($Q153))*(G$40-ABS($Q153))+$S153,0),$D$7)</f>
        <v>0</v>
      </c>
      <c r="EC154" s="1">
        <f>IF(ABS($Q154)&lt;G$41,$AA154,IF(ABS($Q153)&lt;G$41,(G$41-ABS($Q153))*($Z153+$Z154)*0.5*($D$27+$D$28)*$D$5*1000,0))</f>
        <v>0</v>
      </c>
      <c r="ED154" s="1">
        <f>IF(AND(G$41&lt;ABS($Q154),G$41&gt;ABS($Q153)),1,0)</f>
        <v>0</v>
      </c>
      <c r="EE154" s="3">
        <f>MIN(IF(ED154=1,($S154-$S153)/(ABS($Q154)-ABS($Q153))*(G$41-ABS($Q153))+$S153,0),$D$7)</f>
        <v>0</v>
      </c>
      <c r="EF154" s="1">
        <f>IF(ABS($Q154)&lt;G$42,$AA154,IF(ABS($Q153)&lt;G$42,(G$42-ABS($Q153))*($Z153+$Z154)*0.5*($D$27+$D$28)*$D$5*1000,0))</f>
        <v>0</v>
      </c>
      <c r="EG154" s="1">
        <f>IF(AND(G$42&lt;ABS($Q154),G$42&gt;ABS($Q153)),1,0)</f>
        <v>0</v>
      </c>
      <c r="EH154" s="3">
        <f>MIN(IF(EG154=1,($S154-$S153)/(ABS($Q154)-ABS($Q153))*(G$42-ABS($Q153))+$S153,0),$D$7)</f>
        <v>0</v>
      </c>
      <c r="EI154" s="1">
        <f>IF(ABS($Q154)&lt;G$43,$AA154,IF(ABS($Q153)&lt;G$43,(G$43-ABS($Q153))*($Z153+$Z154)*0.5*($D$27+$D$28)*$D$5*1000,0))</f>
        <v>0</v>
      </c>
      <c r="EJ154" s="1">
        <f>IF(AND(G$43&lt;ABS($Q154),G$43&gt;ABS($Q153)),1,0)</f>
        <v>0</v>
      </c>
      <c r="EK154" s="3">
        <f>MIN(IF(EJ154=1,($S154-$S153)/(ABS($Q154)-ABS($Q153))*(G$43-ABS($Q153))+$S153,0),$D$7)</f>
        <v>0</v>
      </c>
      <c r="EL154" s="1">
        <f>IF(ABS($Q154)&lt;G$44,$AA154,IF(ABS($Q153)&lt;G$44,(G$44-ABS($Q153))*($Z153+$Z154)*0.5*($D$27+$D$28)*$D$5*1000,0))</f>
        <v>0</v>
      </c>
      <c r="EM154" s="1">
        <f>IF(AND(G$44&lt;ABS($Q154),G$44&gt;ABS($Q153)),1,0)</f>
        <v>0</v>
      </c>
      <c r="EN154" s="3">
        <f>MIN(IF(EM154=1,($S154-$S153)/(ABS($Q154)-ABS($Q153))*(G$44-ABS($Q153))+$S153,0),$D$7)</f>
        <v>0</v>
      </c>
      <c r="EO154" s="1">
        <f>IF(ABS($Q154)&lt;G$45,$AA154,IF(ABS($Q153)&lt;G$45,(G$45-ABS($Q153))*($Z153+$Z154)*0.5*($D$27+$D$28)*$D$5*1000,0))</f>
        <v>0</v>
      </c>
      <c r="EP154" s="1">
        <f>IF(AND(G$45&lt;ABS($Q154),G$45&gt;ABS($Q153)),1,0)</f>
        <v>0</v>
      </c>
      <c r="EQ154" s="3">
        <f>MIN(IF(EP154=1,($S154-$S153)/(ABS($Q154)-ABS($Q153))*(G$45-ABS($Q153))+$S153,0),$D$7)</f>
        <v>0</v>
      </c>
      <c r="ER154" s="1">
        <f>IF(ABS($Q154)&lt;G$46,$AA154,IF(ABS($Q153)&lt;G$46,(G$46-ABS($Q153))*($Z153+$Z154)*0.5*($D$27+$D$28)*$D$5*1000,0))</f>
        <v>0</v>
      </c>
      <c r="ES154" s="1">
        <f>IF(AND(G$46&lt;ABS($Q154),G$46&gt;ABS($Q153)),1,0)</f>
        <v>0</v>
      </c>
      <c r="ET154" s="3">
        <f>MIN(IF(ES154=1,($S154-$S153)/(ABS($Q154)-ABS($Q153))*(G$46-ABS($Q153))+$S153,0),$D$7)</f>
        <v>0</v>
      </c>
      <c r="EU154" s="1">
        <f>IF(ABS($Q154)&lt;G$47,$AA154,IF(ABS($Q153)&lt;G$47,(G$47-ABS($Q153))*($Z153+$Z154)*0.5*($D$27+$D$28)*$D$5*1000,0))</f>
        <v>0</v>
      </c>
      <c r="EV154" s="1">
        <f>IF(AND(G$47&lt;ABS($Q154),G$47&gt;ABS($Q153)),1,0)</f>
        <v>0</v>
      </c>
      <c r="EW154" s="3">
        <f>MIN(IF(EV154=1,($S154-$S153)/(ABS($Q154)-ABS($Q153))*(G$47-ABS($Q153))+$S153,0),$D$7)</f>
        <v>0</v>
      </c>
      <c r="EX154" s="1">
        <f>IF(ABS($Q154)&lt;G$48,$AA154,IF(ABS($Q153)&lt;G$48,(G$48-ABS($Q153))*($Z153+$Z154)*0.5*($D$27+$D$28)*$D$5*1000,0))</f>
        <v>0</v>
      </c>
      <c r="EY154" s="1">
        <f>IF(AND(G$48&lt;ABS($Q154),G$48&gt;ABS($Q153)),1,0)</f>
        <v>0</v>
      </c>
      <c r="EZ154" s="3">
        <f>MIN(IF(EY154=1,($S154-$S153)/(ABS($Q154)-ABS($Q153))*(G$48-ABS($Q153))+$S153,0),$D$7)</f>
        <v>0</v>
      </c>
      <c r="FA154" s="1">
        <f>IF(ABS($Q154)&lt;G$49,$AA154,IF(ABS($Q153)&lt;G$49,(G$49-ABS($Q153))*($Z153+$Z154)*0.5*($D$27+$D$28)*$D$5*1000,0))</f>
        <v>0</v>
      </c>
      <c r="FB154" s="1">
        <f>IF(AND(G$49&lt;ABS($Q154),G$49&gt;ABS($Q153)),1,0)</f>
        <v>0</v>
      </c>
      <c r="FC154" s="3">
        <f>MIN(IF(FB154=1,($S154-$S153)/(ABS($Q154)-ABS($Q153))*(G$49-ABS($Q153))+$S153,0),$D$7)</f>
        <v>0</v>
      </c>
      <c r="FD154" s="1">
        <f>IF(ABS($Q154)&lt;G$50,$AA154,IF(ABS($Q153)&lt;G$50,(G$50-ABS($Q153))*($Z153+$Z154)*0.5*($D$27+$D$28)*$D$5*1000,0))</f>
        <v>0</v>
      </c>
      <c r="FE154" s="1">
        <f>IF(AND(G$50&lt;ABS($Q154),G$50&gt;ABS($Q153)),1,0)</f>
        <v>0</v>
      </c>
      <c r="FF154" s="3">
        <f>MIN(IF(FE154=1,($S154-$S153)/(ABS($Q154)-ABS($Q153))*(G$50-ABS($Q153))+$S153,0),$D$7)</f>
        <v>0</v>
      </c>
      <c r="FG154" s="1">
        <f>IF(ABS($Q154)&lt;G$51,$AA154,IF(ABS($Q153)&lt;G$51,(G$51-ABS($Q153))*($Z153+$Z154)*0.5*($D$27+$D$28)*$D$5*1000,0))</f>
        <v>0</v>
      </c>
      <c r="FH154" s="1">
        <f>IF(AND(G$51&lt;ABS($Q154),G$51&gt;ABS($Q153)),1,0)</f>
        <v>0</v>
      </c>
      <c r="FI154" s="3">
        <f>MIN(IF(FH154=1,($S154-$S153)/(ABS($Q154)-ABS($Q153))*(G$51-ABS($Q153))+$S153,0),$D$7)</f>
        <v>0</v>
      </c>
      <c r="FJ154" s="1">
        <f>IF(ABS($Q154)&lt;G$52,$AA154,IF(ABS($Q153)&lt;G$52,(G$52-ABS($Q153))*($Z153+$Z154)*0.5*($D$27+$D$28)*$D$5*1000,0))</f>
        <v>0</v>
      </c>
      <c r="FK154" s="1">
        <f>IF(AND(G$52&lt;ABS($Q154),G$52&gt;ABS($Q153)),1,0)</f>
        <v>0</v>
      </c>
      <c r="FL154" s="3">
        <f>MIN(IF(FK154=1,($S154-$S153)/(ABS($Q154)-ABS($Q153))*(G$52-ABS($Q153))+$S153,0),$D$7)</f>
        <v>0</v>
      </c>
      <c r="FM154" s="1">
        <f>IF(ABS($Q154)&lt;G$53,$AA154,IF(ABS($Q153)&lt;G$53,(G$53-ABS($Q153))*($Z153+$Z154)*0.5*($D$27+$D$28)*$D$5*1000,0))</f>
        <v>0</v>
      </c>
      <c r="FN154" s="1">
        <f>IF(AND(G$53&lt;ABS($Q154),G$53&gt;ABS($Q153)),1,0)</f>
        <v>0</v>
      </c>
      <c r="FO154" s="3">
        <f>MIN(IF(FN154=1,($S154-$S153)/(ABS($Q154)-ABS($Q153))*(G$53-ABS($Q153))+$S153,0),$D$7)</f>
        <v>0</v>
      </c>
      <c r="FP154" s="1">
        <f>IF(ABS($Q154)&lt;G$54,$AA154,IF(ABS($Q153)&lt;G$54,(G$54-ABS($Q153))*($Z153+$Z154)*0.5*($D$27+$D$28)*$D$5*1000,0))</f>
        <v>0</v>
      </c>
      <c r="FQ154" s="1">
        <f>IF(AND(G$54&lt;ABS($Q154),G$54&gt;ABS($Q153)),1,0)</f>
        <v>0</v>
      </c>
      <c r="FR154" s="3">
        <f>MIN(IF(FQ154=1,($S154-$S153)/(ABS($Q154)-ABS($Q153))*(G$54-ABS($Q153))+$S153,0),$D$7)</f>
        <v>0</v>
      </c>
      <c r="FS154" s="1">
        <f>IF(ABS($Q154)&lt;G$55,$AA154,IF(ABS($Q153)&lt;G$55,(G$55-ABS($Q153))*($Z153+$Z154)*0.5*($D$27+$D$28)*$D$5*1000,0))</f>
        <v>0</v>
      </c>
      <c r="FT154" s="1">
        <f>IF(AND(G$55&lt;ABS($Q154),G$55&gt;ABS($Q153)),1,0)</f>
        <v>0</v>
      </c>
      <c r="FU154" s="3">
        <f>MIN(IF(FT154=1,($S154-$S153)/(ABS($Q154)-ABS($Q153))*(G$55-ABS($Q153))+$S153,0),$D$7)</f>
        <v>0</v>
      </c>
      <c r="FV154" s="1" t="e">
        <f>IF(ABS($Q154)&lt;#REF!,$AA154,IF(ABS($Q153)&lt;#REF!,(#REF!-ABS($Q153))*($Z153+$Z154)*0.5*($D$27+$D$28)*$D$5*1000,0))</f>
        <v>#REF!</v>
      </c>
      <c r="FW154" s="1" t="e">
        <f>IF(AND(#REF!&lt;ABS($Q154),#REF!&gt;ABS($Q153)),1,0)</f>
        <v>#REF!</v>
      </c>
      <c r="FX154" s="3" t="e">
        <f>MIN(IF(FW154=1,($S154-$S153)/(ABS($Q154)-ABS($Q153))*(#REF!-ABS($Q153))+$S153,0),$D$7)</f>
        <v>#REF!</v>
      </c>
    </row>
    <row r="155" spans="1:180" x14ac:dyDescent="0.35">
      <c r="A155" s="4"/>
      <c r="B155" s="4"/>
      <c r="C155" s="4"/>
      <c r="D155" s="4"/>
      <c r="E155" s="4"/>
      <c r="F155" s="4"/>
      <c r="G155" s="23"/>
      <c r="H155" s="23"/>
      <c r="I155" s="23"/>
      <c r="J155" s="23"/>
      <c r="K155" s="23"/>
      <c r="L155" s="36"/>
      <c r="M155" s="23"/>
      <c r="N155" s="23"/>
      <c r="O155" s="23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3">
        <f t="shared" si="8"/>
        <v>0.2</v>
      </c>
      <c r="AA155" s="3"/>
      <c r="AB155" s="1"/>
      <c r="AC155" s="2"/>
      <c r="AD155" s="2"/>
      <c r="AE155" s="1"/>
      <c r="AF155" s="2"/>
      <c r="AG155" s="2"/>
      <c r="AH155" s="1"/>
      <c r="AI155" s="2"/>
      <c r="AJ155" s="2"/>
      <c r="AK155" s="1"/>
      <c r="AL155" s="2"/>
      <c r="AM155" s="2"/>
      <c r="AN155" s="1"/>
      <c r="AO155" s="2"/>
      <c r="AP155" s="2"/>
      <c r="AQ155" s="1"/>
      <c r="AR155" s="2"/>
      <c r="AS155" s="2"/>
      <c r="AT155" s="1"/>
      <c r="AU155" s="2"/>
      <c r="AV155" s="2"/>
      <c r="AW155" s="1"/>
      <c r="AX155" s="2"/>
      <c r="AY155" s="2"/>
      <c r="AZ155" s="1"/>
      <c r="BA155" s="2"/>
      <c r="BB155" s="2"/>
      <c r="BC155" s="1"/>
      <c r="BD155" s="2"/>
      <c r="BE155" s="2"/>
      <c r="BF155" s="1"/>
      <c r="BG155" s="2"/>
      <c r="BH155" s="2"/>
      <c r="BI155" s="1"/>
      <c r="BJ155" s="2"/>
      <c r="BK155" s="2"/>
      <c r="BL155" s="1"/>
      <c r="BM155" s="2"/>
      <c r="BN155" s="2"/>
      <c r="BO155" s="1"/>
      <c r="BP155" s="2"/>
      <c r="BQ155" s="2"/>
      <c r="BR155" s="1"/>
      <c r="BS155" s="2"/>
      <c r="BT155" s="2"/>
      <c r="BU155" s="1"/>
      <c r="BV155" s="2"/>
      <c r="BW155" s="2"/>
      <c r="BX155" s="1"/>
      <c r="BY155" s="2"/>
      <c r="BZ155" s="2"/>
      <c r="CA155" s="1"/>
      <c r="CB155" s="2"/>
      <c r="CC155" s="2"/>
      <c r="CD155" s="1"/>
      <c r="CE155" s="2"/>
      <c r="CF155" s="2"/>
      <c r="CG155" s="1"/>
      <c r="CH155" s="2"/>
      <c r="CI155" s="2"/>
      <c r="CJ155" s="1"/>
      <c r="CK155" s="2"/>
      <c r="CL155" s="2"/>
      <c r="CM155" s="1"/>
      <c r="CN155" s="2"/>
      <c r="CO155" s="2"/>
      <c r="CP155" s="1"/>
      <c r="CQ155" s="2"/>
      <c r="CR155" s="2"/>
      <c r="CS155" s="1"/>
      <c r="CT155" s="2"/>
      <c r="CU155" s="2"/>
      <c r="CV155" s="1"/>
      <c r="CW155" s="2"/>
      <c r="CX155" s="2"/>
      <c r="CY155" s="1"/>
      <c r="CZ155" s="2"/>
      <c r="DA155" s="2"/>
      <c r="DB155" s="1"/>
      <c r="DC155" s="2"/>
      <c r="DD155" s="2"/>
      <c r="DE155" s="1"/>
      <c r="DF155" s="2"/>
      <c r="DG155" s="2"/>
      <c r="DH155" s="1"/>
      <c r="DI155" s="2"/>
      <c r="DJ155" s="2"/>
      <c r="DK155" s="1"/>
      <c r="DL155" s="2"/>
      <c r="DM155" s="2"/>
      <c r="DN155" s="1"/>
      <c r="DO155" s="2"/>
      <c r="DP155" s="2"/>
      <c r="DQ155" s="1"/>
      <c r="DR155" s="2"/>
      <c r="DS155" s="2"/>
      <c r="DT155" s="1"/>
      <c r="DU155" s="2"/>
      <c r="DV155" s="2"/>
      <c r="DW155" s="1"/>
      <c r="DX155" s="2"/>
      <c r="DY155" s="2"/>
      <c r="DZ155" s="1"/>
      <c r="EA155" s="2"/>
      <c r="EB155" s="2"/>
      <c r="EC155" s="1"/>
      <c r="ED155" s="2"/>
      <c r="EE155" s="2"/>
      <c r="EF155" s="1"/>
      <c r="EG155" s="2"/>
      <c r="EH155" s="2"/>
      <c r="EI155" s="1"/>
      <c r="EJ155" s="2"/>
      <c r="EK155" s="2"/>
      <c r="EL155" s="1"/>
      <c r="EM155" s="2"/>
      <c r="EN155" s="2"/>
      <c r="EO155" s="1"/>
      <c r="EP155" s="2"/>
      <c r="EQ155" s="2"/>
      <c r="ER155" s="1"/>
      <c r="ES155" s="2"/>
      <c r="ET155" s="2"/>
      <c r="EU155" s="1"/>
      <c r="EV155" s="2"/>
      <c r="EW155" s="2"/>
      <c r="EX155" s="1"/>
      <c r="EY155" s="2"/>
      <c r="EZ155" s="2"/>
      <c r="FA155" s="1"/>
      <c r="FB155" s="2"/>
      <c r="FC155" s="2"/>
      <c r="FD155" s="1"/>
      <c r="FE155" s="2"/>
      <c r="FF155" s="2"/>
      <c r="FG155" s="1"/>
      <c r="FH155" s="2"/>
      <c r="FI155" s="2"/>
      <c r="FJ155" s="1"/>
      <c r="FK155" s="2"/>
      <c r="FL155" s="2"/>
      <c r="FM155" s="1"/>
      <c r="FN155" s="2"/>
      <c r="FO155" s="2"/>
      <c r="FP155" s="1"/>
      <c r="FQ155" s="2"/>
      <c r="FR155" s="2"/>
      <c r="FS155" s="1"/>
      <c r="FT155" s="2"/>
      <c r="FU155" s="2"/>
      <c r="FV155" s="1"/>
      <c r="FW155" s="2"/>
      <c r="FX155" s="2"/>
    </row>
    <row r="156" spans="1:180" x14ac:dyDescent="0.35">
      <c r="A156" s="4"/>
      <c r="B156" s="4"/>
      <c r="C156" s="4"/>
      <c r="D156" s="4"/>
      <c r="E156" s="4"/>
      <c r="F156" s="4"/>
      <c r="G156" s="23"/>
      <c r="H156" s="23"/>
      <c r="I156" s="23"/>
      <c r="J156" s="23"/>
      <c r="K156" s="23"/>
      <c r="L156" s="36"/>
      <c r="M156" s="23"/>
      <c r="N156" s="23"/>
      <c r="O156" s="23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3">
        <f t="shared" si="8"/>
        <v>0.2</v>
      </c>
      <c r="AA156" s="1">
        <f>$R155*($Z156+$Z155)*0.5*($D$27+$D$28)*1000*$D$5</f>
        <v>0</v>
      </c>
      <c r="AB156" s="1">
        <f>IF(ABS($Q156)&lt;$G$6,$AA156,IF(ABS($Q155)&lt;$G$6,($G$6-ABS($Q155))*($Z155+$Z156)*0.5*($D$27+$D$28)*$D$5*1000,0))</f>
        <v>0</v>
      </c>
      <c r="AC156" s="1">
        <f>IF(AND($G$6&lt;ABS($Q156),$G$6&gt;ABS($Q155)),1,0)</f>
        <v>0</v>
      </c>
      <c r="AD156" s="3">
        <f>MIN(IF(AC156=1,($S156-$S155)/(ABS($Q156)-ABS($Q155))*($G$6-ABS($Q155))+$S155,0),$D$7)</f>
        <v>0</v>
      </c>
      <c r="AE156" s="1">
        <f>IF(ABS($Q156)&lt;$G$7,$AA156,IF(ABS($Q155)&lt;$G$7,($G$7-ABS($Q155))*($Z155+$Z156)*0.5*($D$27+$D$28)*$D$5*1000,0))</f>
        <v>0</v>
      </c>
      <c r="AF156" s="1">
        <f>IF(AND($G$7&lt;ABS($Q156),$G$7&gt;ABS($Q155)),1,0)</f>
        <v>0</v>
      </c>
      <c r="AG156" s="3">
        <f>MIN(IF(AF156=1,($S156-$S155)/(ABS($Q156)-ABS($Q155))*($G$7-ABS($Q155))+$S155,0),$D$7)</f>
        <v>0</v>
      </c>
      <c r="AH156" s="1">
        <f>IF(ABS($Q156)&lt;$G$8,$AA156,IF(ABS($Q155)&lt;$G$8,($G$8-ABS($Q155))*($Z155+$Z156)*0.5*($D$27+$D$28)*$D$5*1000,0))</f>
        <v>0</v>
      </c>
      <c r="AI156" s="1">
        <f>IF(AND($G$8&lt;ABS($Q156),$G$8&gt;ABS($Q155)),1,0)</f>
        <v>0</v>
      </c>
      <c r="AJ156" s="3">
        <f>MIN(IF(AI156=1,($S156-$S155)/(ABS($Q156)-ABS($Q155))*($G$8-ABS($Q155))+$S155,0),$D$7)</f>
        <v>0</v>
      </c>
      <c r="AK156" s="1">
        <f>IF(ABS($Q156)&lt;$G$9,$AA156,IF(ABS($Q155)&lt;$G$9,($G$9-ABS($Q155))*($Z155+$Z156)*0.5*($D$27+$D$28)*$D$5*1000,0))</f>
        <v>0</v>
      </c>
      <c r="AL156" s="1">
        <f>IF(AND($G$9&lt;ABS($Q156),$G$9&gt;ABS($Q155)),1,0)</f>
        <v>0</v>
      </c>
      <c r="AM156" s="3">
        <f>MIN(IF(AL156=1,($S156-$S155)/(ABS($Q156)-ABS($Q155))*($G$9-ABS($Q155))+$S155,0),$D$7)</f>
        <v>0</v>
      </c>
      <c r="AN156" s="1">
        <f>IF(ABS($Q156)&lt;$G$10,$AA156,IF(ABS($Q155)&lt;$G$10,($G$10-ABS($Q155))*($Z155+$Z156)*0.5*($D$27+$D$28)*$D$5*1000,0))</f>
        <v>0</v>
      </c>
      <c r="AO156" s="1">
        <f>IF(AND($G$10&lt;ABS($Q156),$G$10&gt;ABS($Q155)),1,0)</f>
        <v>0</v>
      </c>
      <c r="AP156" s="3">
        <f>MIN(IF(AO156=1,($S156-$S155)/(ABS($Q156)-ABS($Q155))*($G$10-ABS($Q155))+$S155,0),$D$7)</f>
        <v>0</v>
      </c>
      <c r="AQ156" s="1">
        <f>IF(ABS($Q156)&lt;$G$11,$AA156,IF(ABS($Q155)&lt;$G$11,($G$11-ABS($Q155))*($Z155+$Z156)*0.5*($D$27+$D$28)*$D$5*1000,0))</f>
        <v>0</v>
      </c>
      <c r="AR156" s="1">
        <f>IF(AND($G$11&lt;ABS($Q156),$G$11&gt;ABS($Q155)),1,0)</f>
        <v>0</v>
      </c>
      <c r="AS156" s="3">
        <f>MIN(IF(AR156=1,($S156-$S155)/(ABS($Q156)-ABS($Q155))*($G$11-ABS($Q155))+$S155,0),$D$7)</f>
        <v>0</v>
      </c>
      <c r="AT156" s="1">
        <f>IF(ABS($Q156)&lt;$G$12,$AA156,IF(ABS($Q155)&lt;$G$12,($G$12-ABS($Q155))*($Z155+$Z156)*0.5*($D$27+$D$28)*$D$5*1000,0))</f>
        <v>0</v>
      </c>
      <c r="AU156" s="1">
        <f>IF(AND($G$12&lt;ABS($Q156),$G$12&gt;ABS($Q155)),1,0)</f>
        <v>0</v>
      </c>
      <c r="AV156" s="3">
        <f>MIN(IF(AU156=1,($S156-$S155)/(ABS($Q156)-ABS($Q155))*($G$12-ABS($Q155))+$S155,0),$D$7)</f>
        <v>0</v>
      </c>
      <c r="AW156" s="1">
        <f>IF(ABS($Q156)&lt;$G$13,$AA156,IF(ABS($Q155)&lt;$G$13,($G$13-ABS($Q155))*($Z155+$Z156)*0.5*($D$27+$D$28)*$D$5*1000,0))</f>
        <v>0</v>
      </c>
      <c r="AX156" s="1">
        <f>IF(AND($G$13&lt;ABS($Q156),$G$13&gt;ABS($Q155)),1,0)</f>
        <v>0</v>
      </c>
      <c r="AY156" s="3">
        <f>MIN(IF(AX156=1,($S156-$S155)/(ABS($Q156)-ABS($Q155))*($G$13-ABS($Q155))+$S155,0),$D$7)</f>
        <v>0</v>
      </c>
      <c r="AZ156" s="1">
        <f>IF(ABS($Q156)&lt;$G$14,$AA156,IF(ABS($Q155)&lt;$G$14,($G$14-ABS($Q155))*($Z155+$Z156)*0.5*($D$27+$D$28)*$D$5*1000,0))</f>
        <v>0</v>
      </c>
      <c r="BA156" s="1">
        <f>IF(AND($G$14&lt;ABS($Q156),$G$14&gt;ABS($Q155)),1,0)</f>
        <v>0</v>
      </c>
      <c r="BB156" s="3">
        <f>MIN(IF(BA156=1,($S156-$S155)/(ABS($Q156)-ABS($Q155))*($G$14-ABS($Q155))+$S155,0),$D$7)</f>
        <v>0</v>
      </c>
      <c r="BC156" s="1">
        <f>IF(ABS($Q156)&lt;G$15,$AA156,IF(ABS($Q155)&lt;G$15,(G$15-ABS($Q155))*($Z155+$Z156)*0.5*($D$27+$D$28)*$D$5*1000,0))</f>
        <v>0</v>
      </c>
      <c r="BD156" s="1">
        <f>IF(AND(G$15&lt;ABS($Q156),G$15&gt;ABS($Q155)),1,0)</f>
        <v>0</v>
      </c>
      <c r="BE156" s="3">
        <f>MIN(IF(BD156=1,($S156-$S155)/(ABS($Q156)-ABS($Q155))*(G$15-ABS($Q155))+$S155,0),$D$7)</f>
        <v>0</v>
      </c>
      <c r="BF156" s="1">
        <f>IF(ABS($Q156)&lt;G$16,$AA156,IF(ABS($Q155)&lt;G$16,(G$16-ABS($Q155))*($Z155+$Z156)*0.5*($D$27+$D$28)*$D$5*1000,0))</f>
        <v>0</v>
      </c>
      <c r="BG156" s="1">
        <f>IF(AND(G$16&lt;ABS($Q156),G$16&gt;ABS($Q155)),1,0)</f>
        <v>0</v>
      </c>
      <c r="BH156" s="3">
        <f>MIN(IF(BG156=1,($S156-$S155)/(ABS($Q156)-ABS($Q155))*(G$16-ABS($Q155))+$S155,0),$D$7)</f>
        <v>0</v>
      </c>
      <c r="BI156" s="1">
        <f>IF(ABS($Q156)&lt;G$17,$AA156,IF(ABS($Q155)&lt;G$17,(G$17-ABS($Q155))*($Z155+$Z156)*0.5*($D$27+$D$28)*$D$5*1000,0))</f>
        <v>0</v>
      </c>
      <c r="BJ156" s="1">
        <f>IF(AND(G$17&lt;ABS($Q156),G$17&gt;ABS($Q155)),1,0)</f>
        <v>0</v>
      </c>
      <c r="BK156" s="3">
        <f>MIN(IF(BJ156=1,($S156-$S155)/(ABS($Q156)-ABS($Q155))*(G$17-ABS($Q155))+$S155,0),$D$7)</f>
        <v>0</v>
      </c>
      <c r="BL156" s="1">
        <f>IF(ABS($Q156)&lt;G$18,$AA156,IF(ABS($Q155)&lt;G$18,(G$18-ABS($Q155))*($Z155+$Z156)*0.5*($D$27+$D$28)*$D$5*1000,0))</f>
        <v>0</v>
      </c>
      <c r="BM156" s="1">
        <f>IF(AND(G$18&lt;ABS($Q156),G$18&gt;ABS($Q155)),1,0)</f>
        <v>0</v>
      </c>
      <c r="BN156" s="3">
        <f>MIN(IF(BM156=1,($S156-$S155)/(ABS($Q156)-ABS($Q155))*(G$18-ABS($Q155))+$S155,0),$D$7)</f>
        <v>0</v>
      </c>
      <c r="BO156" s="1">
        <f>IF(ABS($Q156)&lt;G$19,$AA156,IF(ABS($Q155)&lt;G$19,(G$19-ABS($Q155))*($Z155+$Z156)*0.5*($D$27+$D$28)*$D$5*1000,0))</f>
        <v>0</v>
      </c>
      <c r="BP156" s="1">
        <f>IF(AND(G$19&lt;ABS($Q156),G$19&gt;ABS($Q155)),1,0)</f>
        <v>0</v>
      </c>
      <c r="BQ156" s="3">
        <f>MIN(IF(BP156=1,($S156-$S155)/(ABS($Q156)-ABS($Q155))*(G$19-ABS($Q155))+$S155,0),$D$7)</f>
        <v>0</v>
      </c>
      <c r="BR156" s="1">
        <f>IF(ABS($Q156)&lt;G$20,$AA156,IF(ABS($Q155)&lt;G$20,(G$20-ABS($Q155))*($Z155+$Z156)*0.5*($D$27+$D$28)*$D$5*1000,0))</f>
        <v>0</v>
      </c>
      <c r="BS156" s="1">
        <f>IF(AND(G$20&lt;ABS($Q156),G$20&gt;ABS($Q155)),1,0)</f>
        <v>0</v>
      </c>
      <c r="BT156" s="3">
        <f>MIN(IF(BS156=1,($S156-$S155)/(ABS($Q156)-ABS($Q155))*(G$20-ABS($Q155))+$S155,0),$D$7)</f>
        <v>0</v>
      </c>
      <c r="BU156" s="1">
        <f>IF(ABS($Q156)&lt;G$21,$AA156,IF(ABS($Q155)&lt;G$21,(G$21-ABS($Q155))*($Z155+$Z156)*0.5*($D$27+$D$28)*$D$5*1000,0))</f>
        <v>0</v>
      </c>
      <c r="BV156" s="1">
        <f>IF(AND(G$21&lt;ABS($Q156),G$21&gt;ABS($Q155)),1,0)</f>
        <v>0</v>
      </c>
      <c r="BW156" s="3">
        <f>MIN(IF(BV156=1,($S156-$S155)/(ABS($Q156)-ABS($Q155))*(G$21-ABS($Q155))+$S155,0),$D$7)</f>
        <v>0</v>
      </c>
      <c r="BX156" s="1">
        <f>IF(ABS($Q156)&lt;G$22,$AA156,IF(ABS($Q155)&lt;G$22,(G$22-ABS($Q155))*($Z155+$Z156)*0.5*($D$27+$D$28)*$D$5*1000,0))</f>
        <v>0</v>
      </c>
      <c r="BY156" s="1">
        <f>IF(AND(G$22&lt;ABS($Q156),G$22&gt;ABS($Q155)),1,0)</f>
        <v>0</v>
      </c>
      <c r="BZ156" s="3">
        <f>MIN(IF(BY156=1,($S156-$S155)/(ABS($Q156)-ABS($Q155))*(G$22-ABS($Q155))+$S155,0),$D$7)</f>
        <v>0</v>
      </c>
      <c r="CA156" s="1">
        <f>IF(ABS($Q156)&lt;G$23,$AA156,IF(ABS($Q155)&lt;G$23,(G$23-ABS($Q155))*($Z155+$Z156)*0.5*($D$27+$D$28)*$D$5*1000,0))</f>
        <v>0</v>
      </c>
      <c r="CB156" s="1">
        <f>IF(AND(G$23&lt;ABS($Q156),G$23&gt;ABS($Q155)),1,0)</f>
        <v>0</v>
      </c>
      <c r="CC156" s="3">
        <f>MIN(IF(CB156=1,($S156-$S155)/(ABS($Q156)-ABS($Q155))*(G$23-ABS($Q155))+$S155,0),$D$7)</f>
        <v>0</v>
      </c>
      <c r="CD156" s="1">
        <f>IF(ABS($Q156)&lt;G$24,$AA156,IF(ABS($Q155)&lt;G$24,(G$24-ABS($Q155))*($Z155+$Z156)*0.5*($D$27+$D$28)*$D$5*1000,0))</f>
        <v>0</v>
      </c>
      <c r="CE156" s="1">
        <f>IF(AND(G$24&lt;ABS($Q156),G$24&gt;ABS($Q155)),1,0)</f>
        <v>0</v>
      </c>
      <c r="CF156" s="3">
        <f>MIN(IF(CE156=1,($S156-$S155)/(ABS($Q156)-ABS($Q155))*(G$24-ABS($Q155))+$S155,0),$D$7)</f>
        <v>0</v>
      </c>
      <c r="CG156" s="1">
        <f>IF(ABS($Q156)&lt;G$25,$AA156,IF(ABS($Q155)&lt;G$25,(G$25-ABS($Q155))*($Z155+$Z156)*0.5*($D$27+$D$28)*$D$5*1000,0))</f>
        <v>0</v>
      </c>
      <c r="CH156" s="1">
        <f>IF(AND(G$25&lt;ABS($Q156),G$25&gt;ABS($Q155)),1,0)</f>
        <v>0</v>
      </c>
      <c r="CI156" s="3">
        <f>MIN(IF(CH156=1,($S156-$S155)/(ABS($Q156)-ABS($Q155))*(G$25-ABS($Q155))+$S155,0),$D$7)</f>
        <v>0</v>
      </c>
      <c r="CJ156" s="1">
        <f>IF(ABS($Q156)&lt;G$26,$AA156,IF(ABS($Q155)&lt;G$26,(G$26-ABS($Q155))*($Z155+$Z156)*0.5*($D$27+$D$28)*$D$5*1000,0))</f>
        <v>0</v>
      </c>
      <c r="CK156" s="1">
        <f>IF(AND(G$26&lt;ABS($Q156),G$26&gt;ABS($Q155)),1,0)</f>
        <v>0</v>
      </c>
      <c r="CL156" s="3">
        <f>MIN(IF(CK156=1,($S156-$S155)/(ABS($Q156)-ABS($Q155))*(G$26-ABS($Q155))+$S155,0),$D$7)</f>
        <v>0</v>
      </c>
      <c r="CM156" s="1">
        <f>IF(ABS($Q156)&lt;G$27,$AA156,IF(ABS($Q155)&lt;G$27,(G$27-ABS($Q155))*($Z155+$Z156)*0.5*($D$27+$D$28)*$D$5*1000,0))</f>
        <v>0</v>
      </c>
      <c r="CN156" s="1">
        <f>IF(AND(G$27&lt;ABS($Q156),G$27&gt;ABS($Q155)),1,0)</f>
        <v>0</v>
      </c>
      <c r="CO156" s="3">
        <f>MIN(IF(CN156=1,($S156-$S155)/(ABS($Q156)-ABS($Q155))*(G$27-ABS($Q155))+$S155,0),$D$7)</f>
        <v>0</v>
      </c>
      <c r="CP156" s="1">
        <f>IF(ABS($Q156)&lt;G$28,$AA156,IF(ABS($Q155)&lt;G$28,(G$28-ABS($Q155))*($Z155+$Z156)*0.5*($D$27+$D$28)*$D$5*1000,0))</f>
        <v>0</v>
      </c>
      <c r="CQ156" s="1">
        <f>IF(AND(G$28&lt;ABS($Q156),G$28&gt;ABS($Q155)),1,0)</f>
        <v>0</v>
      </c>
      <c r="CR156" s="3">
        <f>MIN(IF(CQ156=1,($S156-$S155)/(ABS($Q156)-ABS($Q155))*(G$28-ABS($Q155))+$S155,0),$D$7)</f>
        <v>0</v>
      </c>
      <c r="CS156" s="1">
        <f>IF(ABS($Q156)&lt;G$29,$AA156,IF(ABS($Q155)&lt;G$29,(G$29-ABS($Q155))*($Z155+$Z156)*0.5*($D$27+$D$28)*$D$5*1000,0))</f>
        <v>0</v>
      </c>
      <c r="CT156" s="1">
        <f>IF(AND(G$29&lt;ABS($Q156),G$29&gt;ABS($Q155)),1,0)</f>
        <v>0</v>
      </c>
      <c r="CU156" s="3">
        <f>MIN(IF(CT156=1,($S156-$S155)/(ABS($Q156)-ABS($Q155))*(G$29-ABS($Q155))+$S155,0),$D$7)</f>
        <v>0</v>
      </c>
      <c r="CV156" s="1">
        <f>IF(ABS($Q156)&lt;G$30,$AA156,IF(ABS($Q155)&lt;G$30,(G$30-ABS($Q155))*($Z155+$Z156)*0.5*($D$27+$D$28)*$D$5*1000,0))</f>
        <v>0</v>
      </c>
      <c r="CW156" s="1">
        <f>IF(AND(G$30&lt;ABS($Q156),G$30&gt;ABS($Q155)),1,0)</f>
        <v>0</v>
      </c>
      <c r="CX156" s="3">
        <f>MIN(IF(CW156=1,($S156-$S155)/(ABS($Q156)-ABS($Q155))*(G$30-ABS($Q155))+$S155,0),$D$7)</f>
        <v>0</v>
      </c>
      <c r="CY156" s="1">
        <f>IF(ABS($Q156)&lt;G$31,$AA156,IF(ABS($Q155)&lt;G$31,(G$31-ABS($Q155))*($Z155+$Z156)*0.5*($D$27+$D$28)*$D$5*1000,0))</f>
        <v>0</v>
      </c>
      <c r="CZ156" s="1">
        <f>IF(AND(G$31&lt;ABS($Q156),G$31&gt;ABS($Q155)),1,0)</f>
        <v>0</v>
      </c>
      <c r="DA156" s="3">
        <f>MIN(IF(CZ156=1,($S156-$S155)/(ABS($Q156)-ABS($Q155))*(G$31-ABS($Q155))+$S155,0),$D$7)</f>
        <v>0</v>
      </c>
      <c r="DB156" s="1">
        <f>IF(ABS($Q156)&lt;G$32,$AA156,IF(ABS($Q155)&lt;G$32,(G$32-ABS($Q155))*($Z155+$Z156)*0.5*($D$27+$D$28)*$D$5*1000,0))</f>
        <v>0</v>
      </c>
      <c r="DC156" s="1">
        <f>IF(AND(G$32&lt;ABS($Q156),G$32&gt;ABS($Q155)),1,0)</f>
        <v>0</v>
      </c>
      <c r="DD156" s="3">
        <f>MIN(IF(DC156=1,($S156-$S155)/(ABS($Q156)-ABS($Q155))*(G$32-ABS($Q155))+$S155,0),$D$7)</f>
        <v>0</v>
      </c>
      <c r="DE156" s="1">
        <f>IF(ABS($Q156)&lt;G$33,$AA156,IF(ABS($Q155)&lt;G$33,(G$33-ABS($Q155))*($Z155+$Z156)*0.5*($D$27+$D$28)*$D$5*1000,0))</f>
        <v>0</v>
      </c>
      <c r="DF156" s="1">
        <f>IF(AND(G$33&lt;ABS($Q156),G$33&gt;ABS($Q155)),1,0)</f>
        <v>0</v>
      </c>
      <c r="DG156" s="3">
        <f>MIN(IF(DF156=1,($S156-$S155)/(ABS($Q156)-ABS($Q155))*(G$33-ABS($Q155))+$S155,0),$D$7)</f>
        <v>0</v>
      </c>
      <c r="DH156" s="1">
        <f>IF(ABS($Q156)&lt;G$34,$AA156,IF(ABS($Q155)&lt;G$34,(G$34-ABS($Q155))*($Z155+$Z156)*0.5*($D$27+$D$28)*$D$5*1000,0))</f>
        <v>0</v>
      </c>
      <c r="DI156" s="1">
        <f>IF(AND(G$34&lt;ABS($Q156),G$34&gt;ABS($Q155)),1,0)</f>
        <v>0</v>
      </c>
      <c r="DJ156" s="3">
        <f>MIN(IF(DI156=1,($S156-$S155)/(ABS($Q156)-ABS($Q155))*(G$34-ABS($Q155))+$S155,0),$D$7)</f>
        <v>0</v>
      </c>
      <c r="DK156" s="1">
        <f>IF(ABS($Q156)&lt;G$35,$AA156,IF(ABS($Q155)&lt;G$35,(G$35-ABS($Q155))*($Z155+$Z156)*0.5*($D$27+$D$28)*$D$5*1000,0))</f>
        <v>0</v>
      </c>
      <c r="DL156" s="1">
        <f>IF(AND(G$35&lt;ABS($Q156),G$35&gt;ABS($Q155)),1,0)</f>
        <v>0</v>
      </c>
      <c r="DM156" s="3">
        <f>MIN(IF(DL156=1,($S156-$S155)/(ABS($Q156)-ABS($Q155))*(G$35-ABS($Q155))+$S155,0),$D$7)</f>
        <v>0</v>
      </c>
      <c r="DN156" s="1">
        <f>IF(ABS($Q156)&lt;G$36,$AA156,IF(ABS($Q155)&lt;G$36,(G$36-ABS($Q155))*($Z155+$Z156)*0.5*($D$27+$D$28)*$D$5*1000,0))</f>
        <v>0</v>
      </c>
      <c r="DO156" s="1">
        <f>IF(AND(G$36&lt;ABS($Q156),G$36&gt;ABS($Q155)),1,0)</f>
        <v>0</v>
      </c>
      <c r="DP156" s="3">
        <f>MIN(IF(DO156=1,($S156-$S155)/(ABS($Q156)-ABS($Q155))*(G$36-ABS($Q155))+$S155,0),$D$7)</f>
        <v>0</v>
      </c>
      <c r="DQ156" s="1">
        <f>IF(ABS($Q156)&lt;G$37,$AA156,IF(ABS($Q155)&lt;G$37,(G$37-ABS($Q155))*($Z155+$Z156)*0.5*($D$27+$D$28)*$D$5*1000,0))</f>
        <v>0</v>
      </c>
      <c r="DR156" s="1">
        <f>IF(AND(G$37&lt;ABS($Q156),G$37&gt;ABS($Q155)),1,0)</f>
        <v>0</v>
      </c>
      <c r="DS156" s="3">
        <f>MIN(IF(DR156=1,($S156-$S155)/(ABS($Q156)-ABS($Q155))*(G$37-ABS($Q155))+$S155,0),$D$7)</f>
        <v>0</v>
      </c>
      <c r="DT156" s="1">
        <f>IF(ABS($Q156)&lt;G$38,$AA156,IF(ABS($Q155)&lt;G$38,(G$38-ABS($Q155))*($Z155+$Z156)*0.5*($D$27+$D$28)*$D$5*1000,0))</f>
        <v>0</v>
      </c>
      <c r="DU156" s="1">
        <f>IF(AND(G$38&lt;ABS($Q156),G$38&gt;ABS($Q155)),1,0)</f>
        <v>0</v>
      </c>
      <c r="DV156" s="3">
        <f>MIN(IF(DU156=1,($S156-$S155)/(ABS($Q156)-ABS($Q155))*(G$38-ABS($Q155))+$S155,0),$D$7)</f>
        <v>0</v>
      </c>
      <c r="DW156" s="1">
        <f>IF(ABS($Q156)&lt;G$39,$AA156,IF(ABS($Q155)&lt;G$39,(G$39-ABS($Q155))*($Z155+$Z156)*0.5*($D$27+$D$28)*$D$5*1000,0))</f>
        <v>0</v>
      </c>
      <c r="DX156" s="1">
        <f>IF(AND(G$39&lt;ABS($Q156),G$39&gt;ABS($Q155)),1,0)</f>
        <v>0</v>
      </c>
      <c r="DY156" s="3">
        <f>MIN(IF(DX156=1,($S156-$S155)/(ABS($Q156)-ABS($Q155))*(G$39-ABS($Q155))+$S155,0),$D$7)</f>
        <v>0</v>
      </c>
      <c r="DZ156" s="1">
        <f>IF(ABS($Q156)&lt;G$40,$AA156,IF(ABS($Q155)&lt;G$40,(G$40-ABS($Q155))*($Z155+$Z156)*0.5*($D$27+$D$28)*$D$5*1000,0))</f>
        <v>0</v>
      </c>
      <c r="EA156" s="1">
        <f>IF(AND(G$40&lt;ABS($Q156),G$40&gt;ABS($Q155)),1,0)</f>
        <v>0</v>
      </c>
      <c r="EB156" s="3">
        <f>MIN(IF(EA156=1,($S156-$S155)/(ABS($Q156)-ABS($Q155))*(G$40-ABS($Q155))+$S155,0),$D$7)</f>
        <v>0</v>
      </c>
      <c r="EC156" s="1">
        <f>IF(ABS($Q156)&lt;G$41,$AA156,IF(ABS($Q155)&lt;G$41,(G$41-ABS($Q155))*($Z155+$Z156)*0.5*($D$27+$D$28)*$D$5*1000,0))</f>
        <v>0</v>
      </c>
      <c r="ED156" s="1">
        <f>IF(AND(G$41&lt;ABS($Q156),G$41&gt;ABS($Q155)),1,0)</f>
        <v>0</v>
      </c>
      <c r="EE156" s="3">
        <f>MIN(IF(ED156=1,($S156-$S155)/(ABS($Q156)-ABS($Q155))*(G$41-ABS($Q155))+$S155,0),$D$7)</f>
        <v>0</v>
      </c>
      <c r="EF156" s="1">
        <f>IF(ABS($Q156)&lt;G$42,$AA156,IF(ABS($Q155)&lt;G$42,(G$42-ABS($Q155))*($Z155+$Z156)*0.5*($D$27+$D$28)*$D$5*1000,0))</f>
        <v>0</v>
      </c>
      <c r="EG156" s="1">
        <f>IF(AND(G$42&lt;ABS($Q156),G$42&gt;ABS($Q155)),1,0)</f>
        <v>0</v>
      </c>
      <c r="EH156" s="3">
        <f>MIN(IF(EG156=1,($S156-$S155)/(ABS($Q156)-ABS($Q155))*(G$42-ABS($Q155))+$S155,0),$D$7)</f>
        <v>0</v>
      </c>
      <c r="EI156" s="1">
        <f>IF(ABS($Q156)&lt;G$43,$AA156,IF(ABS($Q155)&lt;G$43,(G$43-ABS($Q155))*($Z155+$Z156)*0.5*($D$27+$D$28)*$D$5*1000,0))</f>
        <v>0</v>
      </c>
      <c r="EJ156" s="1">
        <f>IF(AND(G$43&lt;ABS($Q156),G$43&gt;ABS($Q155)),1,0)</f>
        <v>0</v>
      </c>
      <c r="EK156" s="3">
        <f>MIN(IF(EJ156=1,($S156-$S155)/(ABS($Q156)-ABS($Q155))*(G$43-ABS($Q155))+$S155,0),$D$7)</f>
        <v>0</v>
      </c>
      <c r="EL156" s="1">
        <f>IF(ABS($Q156)&lt;G$44,$AA156,IF(ABS($Q155)&lt;G$44,(G$44-ABS($Q155))*($Z155+$Z156)*0.5*($D$27+$D$28)*$D$5*1000,0))</f>
        <v>0</v>
      </c>
      <c r="EM156" s="1">
        <f>IF(AND(G$44&lt;ABS($Q156),G$44&gt;ABS($Q155)),1,0)</f>
        <v>0</v>
      </c>
      <c r="EN156" s="3">
        <f>MIN(IF(EM156=1,($S156-$S155)/(ABS($Q156)-ABS($Q155))*(G$44-ABS($Q155))+$S155,0),$D$7)</f>
        <v>0</v>
      </c>
      <c r="EO156" s="1">
        <f>IF(ABS($Q156)&lt;G$45,$AA156,IF(ABS($Q155)&lt;G$45,(G$45-ABS($Q155))*($Z155+$Z156)*0.5*($D$27+$D$28)*$D$5*1000,0))</f>
        <v>0</v>
      </c>
      <c r="EP156" s="1">
        <f>IF(AND(G$45&lt;ABS($Q156),G$45&gt;ABS($Q155)),1,0)</f>
        <v>0</v>
      </c>
      <c r="EQ156" s="3">
        <f>MIN(IF(EP156=1,($S156-$S155)/(ABS($Q156)-ABS($Q155))*(G$45-ABS($Q155))+$S155,0),$D$7)</f>
        <v>0</v>
      </c>
      <c r="ER156" s="1">
        <f>IF(ABS($Q156)&lt;G$46,$AA156,IF(ABS($Q155)&lt;G$46,(G$46-ABS($Q155))*($Z155+$Z156)*0.5*($D$27+$D$28)*$D$5*1000,0))</f>
        <v>0</v>
      </c>
      <c r="ES156" s="1">
        <f>IF(AND(G$46&lt;ABS($Q156),G$46&gt;ABS($Q155)),1,0)</f>
        <v>0</v>
      </c>
      <c r="ET156" s="3">
        <f>MIN(IF(ES156=1,($S156-$S155)/(ABS($Q156)-ABS($Q155))*(G$46-ABS($Q155))+$S155,0),$D$7)</f>
        <v>0</v>
      </c>
      <c r="EU156" s="1">
        <f>IF(ABS($Q156)&lt;G$47,$AA156,IF(ABS($Q155)&lt;G$47,(G$47-ABS($Q155))*($Z155+$Z156)*0.5*($D$27+$D$28)*$D$5*1000,0))</f>
        <v>0</v>
      </c>
      <c r="EV156" s="1">
        <f>IF(AND(G$47&lt;ABS($Q156),G$47&gt;ABS($Q155)),1,0)</f>
        <v>0</v>
      </c>
      <c r="EW156" s="3">
        <f>MIN(IF(EV156=1,($S156-$S155)/(ABS($Q156)-ABS($Q155))*(G$47-ABS($Q155))+$S155,0),$D$7)</f>
        <v>0</v>
      </c>
      <c r="EX156" s="1">
        <f>IF(ABS($Q156)&lt;G$48,$AA156,IF(ABS($Q155)&lt;G$48,(G$48-ABS($Q155))*($Z155+$Z156)*0.5*($D$27+$D$28)*$D$5*1000,0))</f>
        <v>0</v>
      </c>
      <c r="EY156" s="1">
        <f>IF(AND(G$48&lt;ABS($Q156),G$48&gt;ABS($Q155)),1,0)</f>
        <v>0</v>
      </c>
      <c r="EZ156" s="3">
        <f>MIN(IF(EY156=1,($S156-$S155)/(ABS($Q156)-ABS($Q155))*(G$48-ABS($Q155))+$S155,0),$D$7)</f>
        <v>0</v>
      </c>
      <c r="FA156" s="1">
        <f>IF(ABS($Q156)&lt;G$49,$AA156,IF(ABS($Q155)&lt;G$49,(G$49-ABS($Q155))*($Z155+$Z156)*0.5*($D$27+$D$28)*$D$5*1000,0))</f>
        <v>0</v>
      </c>
      <c r="FB156" s="1">
        <f>IF(AND(G$49&lt;ABS($Q156),G$49&gt;ABS($Q155)),1,0)</f>
        <v>0</v>
      </c>
      <c r="FC156" s="3">
        <f>MIN(IF(FB156=1,($S156-$S155)/(ABS($Q156)-ABS($Q155))*(G$49-ABS($Q155))+$S155,0),$D$7)</f>
        <v>0</v>
      </c>
      <c r="FD156" s="1">
        <f>IF(ABS($Q156)&lt;G$50,$AA156,IF(ABS($Q155)&lt;G$50,(G$50-ABS($Q155))*($Z155+$Z156)*0.5*($D$27+$D$28)*$D$5*1000,0))</f>
        <v>0</v>
      </c>
      <c r="FE156" s="1">
        <f>IF(AND(G$50&lt;ABS($Q156),G$50&gt;ABS($Q155)),1,0)</f>
        <v>0</v>
      </c>
      <c r="FF156" s="3">
        <f>MIN(IF(FE156=1,($S156-$S155)/(ABS($Q156)-ABS($Q155))*(G$50-ABS($Q155))+$S155,0),$D$7)</f>
        <v>0</v>
      </c>
      <c r="FG156" s="1">
        <f>IF(ABS($Q156)&lt;G$51,$AA156,IF(ABS($Q155)&lt;G$51,(G$51-ABS($Q155))*($Z155+$Z156)*0.5*($D$27+$D$28)*$D$5*1000,0))</f>
        <v>0</v>
      </c>
      <c r="FH156" s="1">
        <f>IF(AND(G$51&lt;ABS($Q156),G$51&gt;ABS($Q155)),1,0)</f>
        <v>0</v>
      </c>
      <c r="FI156" s="3">
        <f>MIN(IF(FH156=1,($S156-$S155)/(ABS($Q156)-ABS($Q155))*(G$51-ABS($Q155))+$S155,0),$D$7)</f>
        <v>0</v>
      </c>
      <c r="FJ156" s="1">
        <f>IF(ABS($Q156)&lt;G$52,$AA156,IF(ABS($Q155)&lt;G$52,(G$52-ABS($Q155))*($Z155+$Z156)*0.5*($D$27+$D$28)*$D$5*1000,0))</f>
        <v>0</v>
      </c>
      <c r="FK156" s="1">
        <f>IF(AND(G$52&lt;ABS($Q156),G$52&gt;ABS($Q155)),1,0)</f>
        <v>0</v>
      </c>
      <c r="FL156" s="3">
        <f>MIN(IF(FK156=1,($S156-$S155)/(ABS($Q156)-ABS($Q155))*(G$52-ABS($Q155))+$S155,0),$D$7)</f>
        <v>0</v>
      </c>
      <c r="FM156" s="1">
        <f>IF(ABS($Q156)&lt;G$53,$AA156,IF(ABS($Q155)&lt;G$53,(G$53-ABS($Q155))*($Z155+$Z156)*0.5*($D$27+$D$28)*$D$5*1000,0))</f>
        <v>0</v>
      </c>
      <c r="FN156" s="1">
        <f>IF(AND(G$53&lt;ABS($Q156),G$53&gt;ABS($Q155)),1,0)</f>
        <v>0</v>
      </c>
      <c r="FO156" s="3">
        <f>MIN(IF(FN156=1,($S156-$S155)/(ABS($Q156)-ABS($Q155))*(G$53-ABS($Q155))+$S155,0),$D$7)</f>
        <v>0</v>
      </c>
      <c r="FP156" s="1">
        <f>IF(ABS($Q156)&lt;G$54,$AA156,IF(ABS($Q155)&lt;G$54,(G$54-ABS($Q155))*($Z155+$Z156)*0.5*($D$27+$D$28)*$D$5*1000,0))</f>
        <v>0</v>
      </c>
      <c r="FQ156" s="1">
        <f>IF(AND(G$54&lt;ABS($Q156),G$54&gt;ABS($Q155)),1,0)</f>
        <v>0</v>
      </c>
      <c r="FR156" s="3">
        <f>MIN(IF(FQ156=1,($S156-$S155)/(ABS($Q156)-ABS($Q155))*(G$54-ABS($Q155))+$S155,0),$D$7)</f>
        <v>0</v>
      </c>
      <c r="FS156" s="1">
        <f>IF(ABS($Q156)&lt;G$55,$AA156,IF(ABS($Q155)&lt;G$55,(G$55-ABS($Q155))*($Z155+$Z156)*0.5*($D$27+$D$28)*$D$5*1000,0))</f>
        <v>0</v>
      </c>
      <c r="FT156" s="1">
        <f>IF(AND(G$55&lt;ABS($Q156),G$55&gt;ABS($Q155)),1,0)</f>
        <v>0</v>
      </c>
      <c r="FU156" s="3">
        <f>MIN(IF(FT156=1,($S156-$S155)/(ABS($Q156)-ABS($Q155))*(G$55-ABS($Q155))+$S155,0),$D$7)</f>
        <v>0</v>
      </c>
      <c r="FV156" s="1" t="e">
        <f>IF(ABS($Q156)&lt;#REF!,$AA156,IF(ABS($Q155)&lt;#REF!,(#REF!-ABS($Q155))*($Z155+$Z156)*0.5*($D$27+$D$28)*$D$5*1000,0))</f>
        <v>#REF!</v>
      </c>
      <c r="FW156" s="1" t="e">
        <f>IF(AND(#REF!&lt;ABS($Q156),#REF!&gt;ABS($Q155)),1,0)</f>
        <v>#REF!</v>
      </c>
      <c r="FX156" s="3" t="e">
        <f>MIN(IF(FW156=1,($S156-$S155)/(ABS($Q156)-ABS($Q155))*(#REF!-ABS($Q155))+$S155,0),$D$7)</f>
        <v>#REF!</v>
      </c>
    </row>
    <row r="157" spans="1:180" x14ac:dyDescent="0.35">
      <c r="A157" s="4"/>
      <c r="B157" s="4"/>
      <c r="C157" s="4"/>
      <c r="D157" s="4"/>
      <c r="E157" s="4"/>
      <c r="F157" s="4"/>
      <c r="G157" s="23"/>
      <c r="H157" s="23"/>
      <c r="I157" s="23"/>
      <c r="J157" s="23"/>
      <c r="K157" s="23"/>
      <c r="L157" s="36"/>
      <c r="M157" s="23"/>
      <c r="N157" s="23"/>
      <c r="O157" s="23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3">
        <f t="shared" si="8"/>
        <v>0.2</v>
      </c>
      <c r="AA157" s="3"/>
      <c r="AB157" s="1"/>
      <c r="AC157" s="2"/>
      <c r="AD157" s="2"/>
      <c r="AE157" s="1"/>
      <c r="AF157" s="2"/>
      <c r="AG157" s="2"/>
      <c r="AH157" s="1"/>
      <c r="AI157" s="2"/>
      <c r="AJ157" s="2"/>
      <c r="AK157" s="1"/>
      <c r="AL157" s="2"/>
      <c r="AM157" s="2"/>
      <c r="AN157" s="1"/>
      <c r="AO157" s="2"/>
      <c r="AP157" s="2"/>
      <c r="AQ157" s="1"/>
      <c r="AR157" s="2"/>
      <c r="AS157" s="2"/>
      <c r="AT157" s="1"/>
      <c r="AU157" s="2"/>
      <c r="AV157" s="2"/>
      <c r="AW157" s="1"/>
      <c r="AX157" s="2"/>
      <c r="AY157" s="2"/>
      <c r="AZ157" s="1"/>
      <c r="BA157" s="2"/>
      <c r="BB157" s="2"/>
      <c r="BC157" s="1"/>
      <c r="BD157" s="2"/>
      <c r="BE157" s="2"/>
      <c r="BF157" s="1"/>
      <c r="BG157" s="2"/>
      <c r="BH157" s="2"/>
      <c r="BI157" s="1"/>
      <c r="BJ157" s="2"/>
      <c r="BK157" s="2"/>
      <c r="BL157" s="1"/>
      <c r="BM157" s="2"/>
      <c r="BN157" s="2"/>
      <c r="BO157" s="1"/>
      <c r="BP157" s="2"/>
      <c r="BQ157" s="2"/>
      <c r="BR157" s="1"/>
      <c r="BS157" s="2"/>
      <c r="BT157" s="2"/>
      <c r="BU157" s="1"/>
      <c r="BV157" s="2"/>
      <c r="BW157" s="2"/>
      <c r="BX157" s="1"/>
      <c r="BY157" s="2"/>
      <c r="BZ157" s="2"/>
      <c r="CA157" s="1"/>
      <c r="CB157" s="2"/>
      <c r="CC157" s="2"/>
      <c r="CD157" s="1"/>
      <c r="CE157" s="2"/>
      <c r="CF157" s="2"/>
      <c r="CG157" s="1"/>
      <c r="CH157" s="2"/>
      <c r="CI157" s="2"/>
      <c r="CJ157" s="1"/>
      <c r="CK157" s="2"/>
      <c r="CL157" s="2"/>
      <c r="CM157" s="1"/>
      <c r="CN157" s="2"/>
      <c r="CO157" s="2"/>
      <c r="CP157" s="1"/>
      <c r="CQ157" s="2"/>
      <c r="CR157" s="2"/>
      <c r="CS157" s="1"/>
      <c r="CT157" s="2"/>
      <c r="CU157" s="2"/>
      <c r="CV157" s="1"/>
      <c r="CW157" s="2"/>
      <c r="CX157" s="2"/>
      <c r="CY157" s="1"/>
      <c r="CZ157" s="2"/>
      <c r="DA157" s="2"/>
      <c r="DB157" s="1"/>
      <c r="DC157" s="2"/>
      <c r="DD157" s="2"/>
      <c r="DE157" s="1"/>
      <c r="DF157" s="2"/>
      <c r="DG157" s="2"/>
      <c r="DH157" s="1"/>
      <c r="DI157" s="2"/>
      <c r="DJ157" s="2"/>
      <c r="DK157" s="1"/>
      <c r="DL157" s="2"/>
      <c r="DM157" s="2"/>
      <c r="DN157" s="1"/>
      <c r="DO157" s="2"/>
      <c r="DP157" s="2"/>
      <c r="DQ157" s="1"/>
      <c r="DR157" s="2"/>
      <c r="DS157" s="2"/>
      <c r="DT157" s="1"/>
      <c r="DU157" s="2"/>
      <c r="DV157" s="2"/>
      <c r="DW157" s="1"/>
      <c r="DX157" s="2"/>
      <c r="DY157" s="2"/>
      <c r="DZ157" s="1"/>
      <c r="EA157" s="2"/>
      <c r="EB157" s="2"/>
      <c r="EC157" s="1"/>
      <c r="ED157" s="2"/>
      <c r="EE157" s="2"/>
      <c r="EF157" s="1"/>
      <c r="EG157" s="2"/>
      <c r="EH157" s="2"/>
      <c r="EI157" s="1"/>
      <c r="EJ157" s="2"/>
      <c r="EK157" s="2"/>
      <c r="EL157" s="1"/>
      <c r="EM157" s="2"/>
      <c r="EN157" s="2"/>
      <c r="EO157" s="1"/>
      <c r="EP157" s="2"/>
      <c r="EQ157" s="2"/>
      <c r="ER157" s="1"/>
      <c r="ES157" s="2"/>
      <c r="ET157" s="2"/>
      <c r="EU157" s="1"/>
      <c r="EV157" s="2"/>
      <c r="EW157" s="2"/>
      <c r="EX157" s="1"/>
      <c r="EY157" s="2"/>
      <c r="EZ157" s="2"/>
      <c r="FA157" s="1"/>
      <c r="FB157" s="2"/>
      <c r="FC157" s="2"/>
      <c r="FD157" s="1"/>
      <c r="FE157" s="2"/>
      <c r="FF157" s="2"/>
      <c r="FG157" s="1"/>
      <c r="FH157" s="2"/>
      <c r="FI157" s="2"/>
      <c r="FJ157" s="1"/>
      <c r="FK157" s="2"/>
      <c r="FL157" s="2"/>
      <c r="FM157" s="1"/>
      <c r="FN157" s="2"/>
      <c r="FO157" s="2"/>
      <c r="FP157" s="1"/>
      <c r="FQ157" s="2"/>
      <c r="FR157" s="2"/>
      <c r="FS157" s="1"/>
      <c r="FT157" s="2"/>
      <c r="FU157" s="2"/>
      <c r="FV157" s="1"/>
      <c r="FW157" s="2"/>
      <c r="FX157" s="2"/>
    </row>
    <row r="158" spans="1:180" x14ac:dyDescent="0.35">
      <c r="A158" s="4"/>
      <c r="B158" s="4"/>
      <c r="C158" s="4"/>
      <c r="D158" s="4"/>
      <c r="E158" s="4"/>
      <c r="F158" s="4"/>
      <c r="G158" s="23"/>
      <c r="H158" s="23"/>
      <c r="I158" s="23"/>
      <c r="J158" s="23"/>
      <c r="K158" s="23"/>
      <c r="L158" s="36"/>
      <c r="M158" s="23"/>
      <c r="N158" s="23"/>
      <c r="O158" s="23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3">
        <f t="shared" si="8"/>
        <v>0.2</v>
      </c>
      <c r="AA158" s="1">
        <f>$R157*($Z158+$Z157)*0.5*($D$27+$D$28)*1000*$D$5</f>
        <v>0</v>
      </c>
      <c r="AB158" s="1">
        <f>IF(ABS($Q158)&lt;$G$6,$AA158,IF(ABS($Q157)&lt;$G$6,($G$6-ABS($Q157))*($Z157+$Z158)*0.5*($D$27+$D$28)*$D$5*1000,0))</f>
        <v>0</v>
      </c>
      <c r="AC158" s="1">
        <f>IF(AND($G$6&lt;ABS($Q158),$G$6&gt;ABS($Q157)),1,0)</f>
        <v>0</v>
      </c>
      <c r="AD158" s="3">
        <f>MIN(IF(AC158=1,($S158-$S157)/(ABS($Q158)-ABS($Q157))*($G$6-ABS($Q157))+$S157,0),$D$7)</f>
        <v>0</v>
      </c>
      <c r="AE158" s="1">
        <f>IF(ABS($Q158)&lt;$G$7,$AA158,IF(ABS($Q157)&lt;$G$7,($G$7-ABS($Q157))*($Z157+$Z158)*0.5*($D$27+$D$28)*$D$5*1000,0))</f>
        <v>0</v>
      </c>
      <c r="AF158" s="1">
        <f>IF(AND($G$7&lt;ABS($Q158),$G$7&gt;ABS($Q157)),1,0)</f>
        <v>0</v>
      </c>
      <c r="AG158" s="3">
        <f>MIN(IF(AF158=1,($S158-$S157)/(ABS($Q158)-ABS($Q157))*($G$7-ABS($Q157))+$S157,0),$D$7)</f>
        <v>0</v>
      </c>
      <c r="AH158" s="1">
        <f>IF(ABS($Q158)&lt;$G$8,$AA158,IF(ABS($Q157)&lt;$G$8,($G$8-ABS($Q157))*($Z157+$Z158)*0.5*($D$27+$D$28)*$D$5*1000,0))</f>
        <v>0</v>
      </c>
      <c r="AI158" s="1">
        <f>IF(AND($G$8&lt;ABS($Q158),$G$8&gt;ABS($Q157)),1,0)</f>
        <v>0</v>
      </c>
      <c r="AJ158" s="3">
        <f>MIN(IF(AI158=1,($S158-$S157)/(ABS($Q158)-ABS($Q157))*($G$8-ABS($Q157))+$S157,0),$D$7)</f>
        <v>0</v>
      </c>
      <c r="AK158" s="1">
        <f>IF(ABS($Q158)&lt;$G$9,$AA158,IF(ABS($Q157)&lt;$G$9,($G$9-ABS($Q157))*($Z157+$Z158)*0.5*($D$27+$D$28)*$D$5*1000,0))</f>
        <v>0</v>
      </c>
      <c r="AL158" s="1">
        <f>IF(AND($G$9&lt;ABS($Q158),$G$9&gt;ABS($Q157)),1,0)</f>
        <v>0</v>
      </c>
      <c r="AM158" s="3">
        <f>MIN(IF(AL158=1,($S158-$S157)/(ABS($Q158)-ABS($Q157))*($G$9-ABS($Q157))+$S157,0),$D$7)</f>
        <v>0</v>
      </c>
      <c r="AN158" s="1">
        <f>IF(ABS($Q158)&lt;$G$10,$AA158,IF(ABS($Q157)&lt;$G$10,($G$10-ABS($Q157))*($Z157+$Z158)*0.5*($D$27+$D$28)*$D$5*1000,0))</f>
        <v>0</v>
      </c>
      <c r="AO158" s="1">
        <f>IF(AND($G$10&lt;ABS($Q158),$G$10&gt;ABS($Q157)),1,0)</f>
        <v>0</v>
      </c>
      <c r="AP158" s="3">
        <f>MIN(IF(AO158=1,($S158-$S157)/(ABS($Q158)-ABS($Q157))*($G$10-ABS($Q157))+$S157,0),$D$7)</f>
        <v>0</v>
      </c>
      <c r="AQ158" s="1">
        <f>IF(ABS($Q158)&lt;$G$11,$AA158,IF(ABS($Q157)&lt;$G$11,($G$11-ABS($Q157))*($Z157+$Z158)*0.5*($D$27+$D$28)*$D$5*1000,0))</f>
        <v>0</v>
      </c>
      <c r="AR158" s="1">
        <f>IF(AND($G$11&lt;ABS($Q158),$G$11&gt;ABS($Q157)),1,0)</f>
        <v>0</v>
      </c>
      <c r="AS158" s="3">
        <f>MIN(IF(AR158=1,($S158-$S157)/(ABS($Q158)-ABS($Q157))*($G$11-ABS($Q157))+$S157,0),$D$7)</f>
        <v>0</v>
      </c>
      <c r="AT158" s="1">
        <f>IF(ABS($Q158)&lt;$G$12,$AA158,IF(ABS($Q157)&lt;$G$12,($G$12-ABS($Q157))*($Z157+$Z158)*0.5*($D$27+$D$28)*$D$5*1000,0))</f>
        <v>0</v>
      </c>
      <c r="AU158" s="1">
        <f>IF(AND($G$12&lt;ABS($Q158),$G$12&gt;ABS($Q157)),1,0)</f>
        <v>0</v>
      </c>
      <c r="AV158" s="3">
        <f>MIN(IF(AU158=1,($S158-$S157)/(ABS($Q158)-ABS($Q157))*($G$12-ABS($Q157))+$S157,0),$D$7)</f>
        <v>0</v>
      </c>
      <c r="AW158" s="1">
        <f>IF(ABS($Q158)&lt;$G$13,$AA158,IF(ABS($Q157)&lt;$G$13,($G$13-ABS($Q157))*($Z157+$Z158)*0.5*($D$27+$D$28)*$D$5*1000,0))</f>
        <v>0</v>
      </c>
      <c r="AX158" s="1">
        <f>IF(AND($G$13&lt;ABS($Q158),$G$13&gt;ABS($Q157)),1,0)</f>
        <v>0</v>
      </c>
      <c r="AY158" s="3">
        <f>MIN(IF(AX158=1,($S158-$S157)/(ABS($Q158)-ABS($Q157))*($G$13-ABS($Q157))+$S157,0),$D$7)</f>
        <v>0</v>
      </c>
      <c r="AZ158" s="1">
        <f>IF(ABS($Q158)&lt;$G$14,$AA158,IF(ABS($Q157)&lt;$G$14,($G$14-ABS($Q157))*($Z157+$Z158)*0.5*($D$27+$D$28)*$D$5*1000,0))</f>
        <v>0</v>
      </c>
      <c r="BA158" s="1">
        <f>IF(AND($G$14&lt;ABS($Q158),$G$14&gt;ABS($Q157)),1,0)</f>
        <v>0</v>
      </c>
      <c r="BB158" s="3">
        <f>MIN(IF(BA158=1,($S158-$S157)/(ABS($Q158)-ABS($Q157))*($G$14-ABS($Q157))+$S157,0),$D$7)</f>
        <v>0</v>
      </c>
      <c r="BC158" s="1">
        <f>IF(ABS($Q158)&lt;G$15,$AA158,IF(ABS($Q157)&lt;G$15,(G$15-ABS($Q157))*($Z157+$Z158)*0.5*($D$27+$D$28)*$D$5*1000,0))</f>
        <v>0</v>
      </c>
      <c r="BD158" s="1">
        <f>IF(AND(G$15&lt;ABS($Q158),G$15&gt;ABS($Q157)),1,0)</f>
        <v>0</v>
      </c>
      <c r="BE158" s="3">
        <f>MIN(IF(BD158=1,($S158-$S157)/(ABS($Q158)-ABS($Q157))*(G$15-ABS($Q157))+$S157,0),$D$7)</f>
        <v>0</v>
      </c>
      <c r="BF158" s="1">
        <f>IF(ABS($Q158)&lt;G$16,$AA158,IF(ABS($Q157)&lt;G$16,(G$16-ABS($Q157))*($Z157+$Z158)*0.5*($D$27+$D$28)*$D$5*1000,0))</f>
        <v>0</v>
      </c>
      <c r="BG158" s="1">
        <f>IF(AND(G$16&lt;ABS($Q158),G$16&gt;ABS($Q157)),1,0)</f>
        <v>0</v>
      </c>
      <c r="BH158" s="3">
        <f>MIN(IF(BG158=1,($S158-$S157)/(ABS($Q158)-ABS($Q157))*(G$16-ABS($Q157))+$S157,0),$D$7)</f>
        <v>0</v>
      </c>
      <c r="BI158" s="1">
        <f>IF(ABS($Q158)&lt;G$17,$AA158,IF(ABS($Q157)&lt;G$17,(G$17-ABS($Q157))*($Z157+$Z158)*0.5*($D$27+$D$28)*$D$5*1000,0))</f>
        <v>0</v>
      </c>
      <c r="BJ158" s="1">
        <f>IF(AND(G$17&lt;ABS($Q158),G$17&gt;ABS($Q157)),1,0)</f>
        <v>0</v>
      </c>
      <c r="BK158" s="3">
        <f>MIN(IF(BJ158=1,($S158-$S157)/(ABS($Q158)-ABS($Q157))*(G$17-ABS($Q157))+$S157,0),$D$7)</f>
        <v>0</v>
      </c>
      <c r="BL158" s="1">
        <f>IF(ABS($Q158)&lt;G$18,$AA158,IF(ABS($Q157)&lt;G$18,(G$18-ABS($Q157))*($Z157+$Z158)*0.5*($D$27+$D$28)*$D$5*1000,0))</f>
        <v>0</v>
      </c>
      <c r="BM158" s="1">
        <f>IF(AND(G$18&lt;ABS($Q158),G$18&gt;ABS($Q157)),1,0)</f>
        <v>0</v>
      </c>
      <c r="BN158" s="3">
        <f>MIN(IF(BM158=1,($S158-$S157)/(ABS($Q158)-ABS($Q157))*(G$18-ABS($Q157))+$S157,0),$D$7)</f>
        <v>0</v>
      </c>
      <c r="BO158" s="1">
        <f>IF(ABS($Q158)&lt;G$19,$AA158,IF(ABS($Q157)&lt;G$19,(G$19-ABS($Q157))*($Z157+$Z158)*0.5*($D$27+$D$28)*$D$5*1000,0))</f>
        <v>0</v>
      </c>
      <c r="BP158" s="1">
        <f>IF(AND(G$19&lt;ABS($Q158),G$19&gt;ABS($Q157)),1,0)</f>
        <v>0</v>
      </c>
      <c r="BQ158" s="3">
        <f>MIN(IF(BP158=1,($S158-$S157)/(ABS($Q158)-ABS($Q157))*(G$19-ABS($Q157))+$S157,0),$D$7)</f>
        <v>0</v>
      </c>
      <c r="BR158" s="1">
        <f>IF(ABS($Q158)&lt;G$20,$AA158,IF(ABS($Q157)&lt;G$20,(G$20-ABS($Q157))*($Z157+$Z158)*0.5*($D$27+$D$28)*$D$5*1000,0))</f>
        <v>0</v>
      </c>
      <c r="BS158" s="1">
        <f>IF(AND(G$20&lt;ABS($Q158),G$20&gt;ABS($Q157)),1,0)</f>
        <v>0</v>
      </c>
      <c r="BT158" s="3">
        <f>MIN(IF(BS158=1,($S158-$S157)/(ABS($Q158)-ABS($Q157))*(G$20-ABS($Q157))+$S157,0),$D$7)</f>
        <v>0</v>
      </c>
      <c r="BU158" s="1">
        <f>IF(ABS($Q158)&lt;G$21,$AA158,IF(ABS($Q157)&lt;G$21,(G$21-ABS($Q157))*($Z157+$Z158)*0.5*($D$27+$D$28)*$D$5*1000,0))</f>
        <v>0</v>
      </c>
      <c r="BV158" s="1">
        <f>IF(AND(G$21&lt;ABS($Q158),G$21&gt;ABS($Q157)),1,0)</f>
        <v>0</v>
      </c>
      <c r="BW158" s="3">
        <f>MIN(IF(BV158=1,($S158-$S157)/(ABS($Q158)-ABS($Q157))*(G$21-ABS($Q157))+$S157,0),$D$7)</f>
        <v>0</v>
      </c>
      <c r="BX158" s="1">
        <f>IF(ABS($Q158)&lt;G$22,$AA158,IF(ABS($Q157)&lt;G$22,(G$22-ABS($Q157))*($Z157+$Z158)*0.5*($D$27+$D$28)*$D$5*1000,0))</f>
        <v>0</v>
      </c>
      <c r="BY158" s="1">
        <f>IF(AND(G$22&lt;ABS($Q158),G$22&gt;ABS($Q157)),1,0)</f>
        <v>0</v>
      </c>
      <c r="BZ158" s="3">
        <f>MIN(IF(BY158=1,($S158-$S157)/(ABS($Q158)-ABS($Q157))*(G$22-ABS($Q157))+$S157,0),$D$7)</f>
        <v>0</v>
      </c>
      <c r="CA158" s="1">
        <f>IF(ABS($Q158)&lt;G$23,$AA158,IF(ABS($Q157)&lt;G$23,(G$23-ABS($Q157))*($Z157+$Z158)*0.5*($D$27+$D$28)*$D$5*1000,0))</f>
        <v>0</v>
      </c>
      <c r="CB158" s="1">
        <f>IF(AND(G$23&lt;ABS($Q158),G$23&gt;ABS($Q157)),1,0)</f>
        <v>0</v>
      </c>
      <c r="CC158" s="3">
        <f>MIN(IF(CB158=1,($S158-$S157)/(ABS($Q158)-ABS($Q157))*(G$23-ABS($Q157))+$S157,0),$D$7)</f>
        <v>0</v>
      </c>
      <c r="CD158" s="1">
        <f>IF(ABS($Q158)&lt;G$24,$AA158,IF(ABS($Q157)&lt;G$24,(G$24-ABS($Q157))*($Z157+$Z158)*0.5*($D$27+$D$28)*$D$5*1000,0))</f>
        <v>0</v>
      </c>
      <c r="CE158" s="1">
        <f>IF(AND(G$24&lt;ABS($Q158),G$24&gt;ABS($Q157)),1,0)</f>
        <v>0</v>
      </c>
      <c r="CF158" s="3">
        <f>MIN(IF(CE158=1,($S158-$S157)/(ABS($Q158)-ABS($Q157))*(G$24-ABS($Q157))+$S157,0),$D$7)</f>
        <v>0</v>
      </c>
      <c r="CG158" s="1">
        <f>IF(ABS($Q158)&lt;G$25,$AA158,IF(ABS($Q157)&lt;G$25,(G$25-ABS($Q157))*($Z157+$Z158)*0.5*($D$27+$D$28)*$D$5*1000,0))</f>
        <v>0</v>
      </c>
      <c r="CH158" s="1">
        <f>IF(AND(G$25&lt;ABS($Q158),G$25&gt;ABS($Q157)),1,0)</f>
        <v>0</v>
      </c>
      <c r="CI158" s="3">
        <f>MIN(IF(CH158=1,($S158-$S157)/(ABS($Q158)-ABS($Q157))*(G$25-ABS($Q157))+$S157,0),$D$7)</f>
        <v>0</v>
      </c>
      <c r="CJ158" s="1">
        <f>IF(ABS($Q158)&lt;G$26,$AA158,IF(ABS($Q157)&lt;G$26,(G$26-ABS($Q157))*($Z157+$Z158)*0.5*($D$27+$D$28)*$D$5*1000,0))</f>
        <v>0</v>
      </c>
      <c r="CK158" s="1">
        <f>IF(AND(G$26&lt;ABS($Q158),G$26&gt;ABS($Q157)),1,0)</f>
        <v>0</v>
      </c>
      <c r="CL158" s="3">
        <f>MIN(IF(CK158=1,($S158-$S157)/(ABS($Q158)-ABS($Q157))*(G$26-ABS($Q157))+$S157,0),$D$7)</f>
        <v>0</v>
      </c>
      <c r="CM158" s="1">
        <f>IF(ABS($Q158)&lt;G$27,$AA158,IF(ABS($Q157)&lt;G$27,(G$27-ABS($Q157))*($Z157+$Z158)*0.5*($D$27+$D$28)*$D$5*1000,0))</f>
        <v>0</v>
      </c>
      <c r="CN158" s="1">
        <f>IF(AND(G$27&lt;ABS($Q158),G$27&gt;ABS($Q157)),1,0)</f>
        <v>0</v>
      </c>
      <c r="CO158" s="3">
        <f>MIN(IF(CN158=1,($S158-$S157)/(ABS($Q158)-ABS($Q157))*(G$27-ABS($Q157))+$S157,0),$D$7)</f>
        <v>0</v>
      </c>
      <c r="CP158" s="1">
        <f>IF(ABS($Q158)&lt;G$28,$AA158,IF(ABS($Q157)&lt;G$28,(G$28-ABS($Q157))*($Z157+$Z158)*0.5*($D$27+$D$28)*$D$5*1000,0))</f>
        <v>0</v>
      </c>
      <c r="CQ158" s="1">
        <f>IF(AND(G$28&lt;ABS($Q158),G$28&gt;ABS($Q157)),1,0)</f>
        <v>0</v>
      </c>
      <c r="CR158" s="3">
        <f>MIN(IF(CQ158=1,($S158-$S157)/(ABS($Q158)-ABS($Q157))*(G$28-ABS($Q157))+$S157,0),$D$7)</f>
        <v>0</v>
      </c>
      <c r="CS158" s="1">
        <f>IF(ABS($Q158)&lt;G$29,$AA158,IF(ABS($Q157)&lt;G$29,(G$29-ABS($Q157))*($Z157+$Z158)*0.5*($D$27+$D$28)*$D$5*1000,0))</f>
        <v>0</v>
      </c>
      <c r="CT158" s="1">
        <f>IF(AND(G$29&lt;ABS($Q158),G$29&gt;ABS($Q157)),1,0)</f>
        <v>0</v>
      </c>
      <c r="CU158" s="3">
        <f>MIN(IF(CT158=1,($S158-$S157)/(ABS($Q158)-ABS($Q157))*(G$29-ABS($Q157))+$S157,0),$D$7)</f>
        <v>0</v>
      </c>
      <c r="CV158" s="1">
        <f>IF(ABS($Q158)&lt;G$30,$AA158,IF(ABS($Q157)&lt;G$30,(G$30-ABS($Q157))*($Z157+$Z158)*0.5*($D$27+$D$28)*$D$5*1000,0))</f>
        <v>0</v>
      </c>
      <c r="CW158" s="1">
        <f>IF(AND(G$30&lt;ABS($Q158),G$30&gt;ABS($Q157)),1,0)</f>
        <v>0</v>
      </c>
      <c r="CX158" s="3">
        <f>MIN(IF(CW158=1,($S158-$S157)/(ABS($Q158)-ABS($Q157))*(G$30-ABS($Q157))+$S157,0),$D$7)</f>
        <v>0</v>
      </c>
      <c r="CY158" s="1">
        <f>IF(ABS($Q158)&lt;G$31,$AA158,IF(ABS($Q157)&lt;G$31,(G$31-ABS($Q157))*($Z157+$Z158)*0.5*($D$27+$D$28)*$D$5*1000,0))</f>
        <v>0</v>
      </c>
      <c r="CZ158" s="1">
        <f>IF(AND(G$31&lt;ABS($Q158),G$31&gt;ABS($Q157)),1,0)</f>
        <v>0</v>
      </c>
      <c r="DA158" s="3">
        <f>MIN(IF(CZ158=1,($S158-$S157)/(ABS($Q158)-ABS($Q157))*(G$31-ABS($Q157))+$S157,0),$D$7)</f>
        <v>0</v>
      </c>
      <c r="DB158" s="1">
        <f>IF(ABS($Q158)&lt;G$32,$AA158,IF(ABS($Q157)&lt;G$32,(G$32-ABS($Q157))*($Z157+$Z158)*0.5*($D$27+$D$28)*$D$5*1000,0))</f>
        <v>0</v>
      </c>
      <c r="DC158" s="1">
        <f>IF(AND(G$32&lt;ABS($Q158),G$32&gt;ABS($Q157)),1,0)</f>
        <v>0</v>
      </c>
      <c r="DD158" s="3">
        <f>MIN(IF(DC158=1,($S158-$S157)/(ABS($Q158)-ABS($Q157))*(G$32-ABS($Q157))+$S157,0),$D$7)</f>
        <v>0</v>
      </c>
      <c r="DE158" s="1">
        <f>IF(ABS($Q158)&lt;G$33,$AA158,IF(ABS($Q157)&lt;G$33,(G$33-ABS($Q157))*($Z157+$Z158)*0.5*($D$27+$D$28)*$D$5*1000,0))</f>
        <v>0</v>
      </c>
      <c r="DF158" s="1">
        <f>IF(AND(G$33&lt;ABS($Q158),G$33&gt;ABS($Q157)),1,0)</f>
        <v>0</v>
      </c>
      <c r="DG158" s="3">
        <f>MIN(IF(DF158=1,($S158-$S157)/(ABS($Q158)-ABS($Q157))*(G$33-ABS($Q157))+$S157,0),$D$7)</f>
        <v>0</v>
      </c>
      <c r="DH158" s="1">
        <f>IF(ABS($Q158)&lt;G$34,$AA158,IF(ABS($Q157)&lt;G$34,(G$34-ABS($Q157))*($Z157+$Z158)*0.5*($D$27+$D$28)*$D$5*1000,0))</f>
        <v>0</v>
      </c>
      <c r="DI158" s="1">
        <f>IF(AND(G$34&lt;ABS($Q158),G$34&gt;ABS($Q157)),1,0)</f>
        <v>0</v>
      </c>
      <c r="DJ158" s="3">
        <f>MIN(IF(DI158=1,($S158-$S157)/(ABS($Q158)-ABS($Q157))*(G$34-ABS($Q157))+$S157,0),$D$7)</f>
        <v>0</v>
      </c>
      <c r="DK158" s="1">
        <f>IF(ABS($Q158)&lt;G$35,$AA158,IF(ABS($Q157)&lt;G$35,(G$35-ABS($Q157))*($Z157+$Z158)*0.5*($D$27+$D$28)*$D$5*1000,0))</f>
        <v>0</v>
      </c>
      <c r="DL158" s="1">
        <f>IF(AND(G$35&lt;ABS($Q158),G$35&gt;ABS($Q157)),1,0)</f>
        <v>0</v>
      </c>
      <c r="DM158" s="3">
        <f>MIN(IF(DL158=1,($S158-$S157)/(ABS($Q158)-ABS($Q157))*(G$35-ABS($Q157))+$S157,0),$D$7)</f>
        <v>0</v>
      </c>
      <c r="DN158" s="1">
        <f>IF(ABS($Q158)&lt;G$36,$AA158,IF(ABS($Q157)&lt;G$36,(G$36-ABS($Q157))*($Z157+$Z158)*0.5*($D$27+$D$28)*$D$5*1000,0))</f>
        <v>0</v>
      </c>
      <c r="DO158" s="1">
        <f>IF(AND(G$36&lt;ABS($Q158),G$36&gt;ABS($Q157)),1,0)</f>
        <v>0</v>
      </c>
      <c r="DP158" s="3">
        <f>MIN(IF(DO158=1,($S158-$S157)/(ABS($Q158)-ABS($Q157))*(G$36-ABS($Q157))+$S157,0),$D$7)</f>
        <v>0</v>
      </c>
      <c r="DQ158" s="1">
        <f>IF(ABS($Q158)&lt;G$37,$AA158,IF(ABS($Q157)&lt;G$37,(G$37-ABS($Q157))*($Z157+$Z158)*0.5*($D$27+$D$28)*$D$5*1000,0))</f>
        <v>0</v>
      </c>
      <c r="DR158" s="1">
        <f>IF(AND(G$37&lt;ABS($Q158),G$37&gt;ABS($Q157)),1,0)</f>
        <v>0</v>
      </c>
      <c r="DS158" s="3">
        <f>MIN(IF(DR158=1,($S158-$S157)/(ABS($Q158)-ABS($Q157))*(G$37-ABS($Q157))+$S157,0),$D$7)</f>
        <v>0</v>
      </c>
      <c r="DT158" s="1">
        <f>IF(ABS($Q158)&lt;G$38,$AA158,IF(ABS($Q157)&lt;G$38,(G$38-ABS($Q157))*($Z157+$Z158)*0.5*($D$27+$D$28)*$D$5*1000,0))</f>
        <v>0</v>
      </c>
      <c r="DU158" s="1">
        <f>IF(AND(G$38&lt;ABS($Q158),G$38&gt;ABS($Q157)),1,0)</f>
        <v>0</v>
      </c>
      <c r="DV158" s="3">
        <f>MIN(IF(DU158=1,($S158-$S157)/(ABS($Q158)-ABS($Q157))*(G$38-ABS($Q157))+$S157,0),$D$7)</f>
        <v>0</v>
      </c>
      <c r="DW158" s="1">
        <f>IF(ABS($Q158)&lt;G$39,$AA158,IF(ABS($Q157)&lt;G$39,(G$39-ABS($Q157))*($Z157+$Z158)*0.5*($D$27+$D$28)*$D$5*1000,0))</f>
        <v>0</v>
      </c>
      <c r="DX158" s="1">
        <f>IF(AND(G$39&lt;ABS($Q158),G$39&gt;ABS($Q157)),1,0)</f>
        <v>0</v>
      </c>
      <c r="DY158" s="3">
        <f>MIN(IF(DX158=1,($S158-$S157)/(ABS($Q158)-ABS($Q157))*(G$39-ABS($Q157))+$S157,0),$D$7)</f>
        <v>0</v>
      </c>
      <c r="DZ158" s="1">
        <f>IF(ABS($Q158)&lt;G$40,$AA158,IF(ABS($Q157)&lt;G$40,(G$40-ABS($Q157))*($Z157+$Z158)*0.5*($D$27+$D$28)*$D$5*1000,0))</f>
        <v>0</v>
      </c>
      <c r="EA158" s="1">
        <f>IF(AND(G$40&lt;ABS($Q158),G$40&gt;ABS($Q157)),1,0)</f>
        <v>0</v>
      </c>
      <c r="EB158" s="3">
        <f>MIN(IF(EA158=1,($S158-$S157)/(ABS($Q158)-ABS($Q157))*(G$40-ABS($Q157))+$S157,0),$D$7)</f>
        <v>0</v>
      </c>
      <c r="EC158" s="1">
        <f>IF(ABS($Q158)&lt;G$41,$AA158,IF(ABS($Q157)&lt;G$41,(G$41-ABS($Q157))*($Z157+$Z158)*0.5*($D$27+$D$28)*$D$5*1000,0))</f>
        <v>0</v>
      </c>
      <c r="ED158" s="1">
        <f>IF(AND(G$41&lt;ABS($Q158),G$41&gt;ABS($Q157)),1,0)</f>
        <v>0</v>
      </c>
      <c r="EE158" s="3">
        <f>MIN(IF(ED158=1,($S158-$S157)/(ABS($Q158)-ABS($Q157))*(G$41-ABS($Q157))+$S157,0),$D$7)</f>
        <v>0</v>
      </c>
      <c r="EF158" s="1">
        <f>IF(ABS($Q158)&lt;G$42,$AA158,IF(ABS($Q157)&lt;G$42,(G$42-ABS($Q157))*($Z157+$Z158)*0.5*($D$27+$D$28)*$D$5*1000,0))</f>
        <v>0</v>
      </c>
      <c r="EG158" s="1">
        <f>IF(AND(G$42&lt;ABS($Q158),G$42&gt;ABS($Q157)),1,0)</f>
        <v>0</v>
      </c>
      <c r="EH158" s="3">
        <f>MIN(IF(EG158=1,($S158-$S157)/(ABS($Q158)-ABS($Q157))*(G$42-ABS($Q157))+$S157,0),$D$7)</f>
        <v>0</v>
      </c>
      <c r="EI158" s="1">
        <f>IF(ABS($Q158)&lt;G$43,$AA158,IF(ABS($Q157)&lt;G$43,(G$43-ABS($Q157))*($Z157+$Z158)*0.5*($D$27+$D$28)*$D$5*1000,0))</f>
        <v>0</v>
      </c>
      <c r="EJ158" s="1">
        <f>IF(AND(G$43&lt;ABS($Q158),G$43&gt;ABS($Q157)),1,0)</f>
        <v>0</v>
      </c>
      <c r="EK158" s="3">
        <f>MIN(IF(EJ158=1,($S158-$S157)/(ABS($Q158)-ABS($Q157))*(G$43-ABS($Q157))+$S157,0),$D$7)</f>
        <v>0</v>
      </c>
      <c r="EL158" s="1">
        <f>IF(ABS($Q158)&lt;G$44,$AA158,IF(ABS($Q157)&lt;G$44,(G$44-ABS($Q157))*($Z157+$Z158)*0.5*($D$27+$D$28)*$D$5*1000,0))</f>
        <v>0</v>
      </c>
      <c r="EM158" s="1">
        <f>IF(AND(G$44&lt;ABS($Q158),G$44&gt;ABS($Q157)),1,0)</f>
        <v>0</v>
      </c>
      <c r="EN158" s="3">
        <f>MIN(IF(EM158=1,($S158-$S157)/(ABS($Q158)-ABS($Q157))*(G$44-ABS($Q157))+$S157,0),$D$7)</f>
        <v>0</v>
      </c>
      <c r="EO158" s="1">
        <f>IF(ABS($Q158)&lt;G$45,$AA158,IF(ABS($Q157)&lt;G$45,(G$45-ABS($Q157))*($Z157+$Z158)*0.5*($D$27+$D$28)*$D$5*1000,0))</f>
        <v>0</v>
      </c>
      <c r="EP158" s="1">
        <f>IF(AND(G$45&lt;ABS($Q158),G$45&gt;ABS($Q157)),1,0)</f>
        <v>0</v>
      </c>
      <c r="EQ158" s="3">
        <f>MIN(IF(EP158=1,($S158-$S157)/(ABS($Q158)-ABS($Q157))*(G$45-ABS($Q157))+$S157,0),$D$7)</f>
        <v>0</v>
      </c>
      <c r="ER158" s="1">
        <f>IF(ABS($Q158)&lt;G$46,$AA158,IF(ABS($Q157)&lt;G$46,(G$46-ABS($Q157))*($Z157+$Z158)*0.5*($D$27+$D$28)*$D$5*1000,0))</f>
        <v>0</v>
      </c>
      <c r="ES158" s="1">
        <f>IF(AND(G$46&lt;ABS($Q158),G$46&gt;ABS($Q157)),1,0)</f>
        <v>0</v>
      </c>
      <c r="ET158" s="3">
        <f>MIN(IF(ES158=1,($S158-$S157)/(ABS($Q158)-ABS($Q157))*(G$46-ABS($Q157))+$S157,0),$D$7)</f>
        <v>0</v>
      </c>
      <c r="EU158" s="1">
        <f>IF(ABS($Q158)&lt;G$47,$AA158,IF(ABS($Q157)&lt;G$47,(G$47-ABS($Q157))*($Z157+$Z158)*0.5*($D$27+$D$28)*$D$5*1000,0))</f>
        <v>0</v>
      </c>
      <c r="EV158" s="1">
        <f>IF(AND(G$47&lt;ABS($Q158),G$47&gt;ABS($Q157)),1,0)</f>
        <v>0</v>
      </c>
      <c r="EW158" s="3">
        <f>MIN(IF(EV158=1,($S158-$S157)/(ABS($Q158)-ABS($Q157))*(G$47-ABS($Q157))+$S157,0),$D$7)</f>
        <v>0</v>
      </c>
      <c r="EX158" s="1">
        <f>IF(ABS($Q158)&lt;G$48,$AA158,IF(ABS($Q157)&lt;G$48,(G$48-ABS($Q157))*($Z157+$Z158)*0.5*($D$27+$D$28)*$D$5*1000,0))</f>
        <v>0</v>
      </c>
      <c r="EY158" s="1">
        <f>IF(AND(G$48&lt;ABS($Q158),G$48&gt;ABS($Q157)),1,0)</f>
        <v>0</v>
      </c>
      <c r="EZ158" s="3">
        <f>MIN(IF(EY158=1,($S158-$S157)/(ABS($Q158)-ABS($Q157))*(G$48-ABS($Q157))+$S157,0),$D$7)</f>
        <v>0</v>
      </c>
      <c r="FA158" s="1">
        <f>IF(ABS($Q158)&lt;G$49,$AA158,IF(ABS($Q157)&lt;G$49,(G$49-ABS($Q157))*($Z157+$Z158)*0.5*($D$27+$D$28)*$D$5*1000,0))</f>
        <v>0</v>
      </c>
      <c r="FB158" s="1">
        <f>IF(AND(G$49&lt;ABS($Q158),G$49&gt;ABS($Q157)),1,0)</f>
        <v>0</v>
      </c>
      <c r="FC158" s="3">
        <f>MIN(IF(FB158=1,($S158-$S157)/(ABS($Q158)-ABS($Q157))*(G$49-ABS($Q157))+$S157,0),$D$7)</f>
        <v>0</v>
      </c>
      <c r="FD158" s="1">
        <f>IF(ABS($Q158)&lt;G$50,$AA158,IF(ABS($Q157)&lt;G$50,(G$50-ABS($Q157))*($Z157+$Z158)*0.5*($D$27+$D$28)*$D$5*1000,0))</f>
        <v>0</v>
      </c>
      <c r="FE158" s="1">
        <f>IF(AND(G$50&lt;ABS($Q158),G$50&gt;ABS($Q157)),1,0)</f>
        <v>0</v>
      </c>
      <c r="FF158" s="3">
        <f>MIN(IF(FE158=1,($S158-$S157)/(ABS($Q158)-ABS($Q157))*(G$50-ABS($Q157))+$S157,0),$D$7)</f>
        <v>0</v>
      </c>
      <c r="FG158" s="1">
        <f>IF(ABS($Q158)&lt;G$51,$AA158,IF(ABS($Q157)&lt;G$51,(G$51-ABS($Q157))*($Z157+$Z158)*0.5*($D$27+$D$28)*$D$5*1000,0))</f>
        <v>0</v>
      </c>
      <c r="FH158" s="1">
        <f>IF(AND(G$51&lt;ABS($Q158),G$51&gt;ABS($Q157)),1,0)</f>
        <v>0</v>
      </c>
      <c r="FI158" s="3">
        <f>MIN(IF(FH158=1,($S158-$S157)/(ABS($Q158)-ABS($Q157))*(G$51-ABS($Q157))+$S157,0),$D$7)</f>
        <v>0</v>
      </c>
      <c r="FJ158" s="1">
        <f>IF(ABS($Q158)&lt;G$52,$AA158,IF(ABS($Q157)&lt;G$52,(G$52-ABS($Q157))*($Z157+$Z158)*0.5*($D$27+$D$28)*$D$5*1000,0))</f>
        <v>0</v>
      </c>
      <c r="FK158" s="1">
        <f>IF(AND(G$52&lt;ABS($Q158),G$52&gt;ABS($Q157)),1,0)</f>
        <v>0</v>
      </c>
      <c r="FL158" s="3">
        <f>MIN(IF(FK158=1,($S158-$S157)/(ABS($Q158)-ABS($Q157))*(G$52-ABS($Q157))+$S157,0),$D$7)</f>
        <v>0</v>
      </c>
      <c r="FM158" s="1">
        <f>IF(ABS($Q158)&lt;G$53,$AA158,IF(ABS($Q157)&lt;G$53,(G$53-ABS($Q157))*($Z157+$Z158)*0.5*($D$27+$D$28)*$D$5*1000,0))</f>
        <v>0</v>
      </c>
      <c r="FN158" s="1">
        <f>IF(AND(G$53&lt;ABS($Q158),G$53&gt;ABS($Q157)),1,0)</f>
        <v>0</v>
      </c>
      <c r="FO158" s="3">
        <f>MIN(IF(FN158=1,($S158-$S157)/(ABS($Q158)-ABS($Q157))*(G$53-ABS($Q157))+$S157,0),$D$7)</f>
        <v>0</v>
      </c>
      <c r="FP158" s="1">
        <f>IF(ABS($Q158)&lt;G$54,$AA158,IF(ABS($Q157)&lt;G$54,(G$54-ABS($Q157))*($Z157+$Z158)*0.5*($D$27+$D$28)*$D$5*1000,0))</f>
        <v>0</v>
      </c>
      <c r="FQ158" s="1">
        <f>IF(AND(G$54&lt;ABS($Q158),G$54&gt;ABS($Q157)),1,0)</f>
        <v>0</v>
      </c>
      <c r="FR158" s="3">
        <f>MIN(IF(FQ158=1,($S158-$S157)/(ABS($Q158)-ABS($Q157))*(G$54-ABS($Q157))+$S157,0),$D$7)</f>
        <v>0</v>
      </c>
      <c r="FS158" s="1">
        <f>IF(ABS($Q158)&lt;G$55,$AA158,IF(ABS($Q157)&lt;G$55,(G$55-ABS($Q157))*($Z157+$Z158)*0.5*($D$27+$D$28)*$D$5*1000,0))</f>
        <v>0</v>
      </c>
      <c r="FT158" s="1">
        <f>IF(AND(G$55&lt;ABS($Q158),G$55&gt;ABS($Q157)),1,0)</f>
        <v>0</v>
      </c>
      <c r="FU158" s="3">
        <f>MIN(IF(FT158=1,($S158-$S157)/(ABS($Q158)-ABS($Q157))*(G$55-ABS($Q157))+$S157,0),$D$7)</f>
        <v>0</v>
      </c>
      <c r="FV158" s="1" t="e">
        <f>IF(ABS($Q158)&lt;#REF!,$AA158,IF(ABS($Q157)&lt;#REF!,(#REF!-ABS($Q157))*($Z157+$Z158)*0.5*($D$27+$D$28)*$D$5*1000,0))</f>
        <v>#REF!</v>
      </c>
      <c r="FW158" s="1" t="e">
        <f>IF(AND(#REF!&lt;ABS($Q158),#REF!&gt;ABS($Q157)),1,0)</f>
        <v>#REF!</v>
      </c>
      <c r="FX158" s="3" t="e">
        <f>MIN(IF(FW158=1,($S158-$S157)/(ABS($Q158)-ABS($Q157))*(#REF!-ABS($Q157))+$S157,0),$D$7)</f>
        <v>#REF!</v>
      </c>
    </row>
    <row r="159" spans="1:180" x14ac:dyDescent="0.35">
      <c r="A159" s="4"/>
      <c r="B159" s="4"/>
      <c r="C159" s="4"/>
      <c r="D159" s="4"/>
      <c r="E159" s="4"/>
      <c r="F159" s="4"/>
      <c r="G159" s="23"/>
      <c r="H159" s="23"/>
      <c r="I159" s="23"/>
      <c r="J159" s="23"/>
      <c r="K159" s="23"/>
      <c r="L159" s="36"/>
      <c r="M159" s="23"/>
      <c r="N159" s="23"/>
      <c r="O159" s="23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3">
        <f t="shared" si="8"/>
        <v>0.2</v>
      </c>
      <c r="AA159" s="3"/>
      <c r="AB159" s="1"/>
      <c r="AC159" s="2"/>
      <c r="AD159" s="2"/>
      <c r="AE159" s="1"/>
      <c r="AF159" s="2"/>
      <c r="AG159" s="2"/>
      <c r="AH159" s="1"/>
      <c r="AI159" s="2"/>
      <c r="AJ159" s="2"/>
      <c r="AK159" s="1"/>
      <c r="AL159" s="2"/>
      <c r="AM159" s="2"/>
      <c r="AN159" s="1"/>
      <c r="AO159" s="2"/>
      <c r="AP159" s="2"/>
      <c r="AQ159" s="1"/>
      <c r="AR159" s="2"/>
      <c r="AS159" s="2"/>
      <c r="AT159" s="1"/>
      <c r="AU159" s="2"/>
      <c r="AV159" s="2"/>
      <c r="AW159" s="1"/>
      <c r="AX159" s="2"/>
      <c r="AY159" s="2"/>
      <c r="AZ159" s="1"/>
      <c r="BA159" s="2"/>
      <c r="BB159" s="2"/>
      <c r="BC159" s="1"/>
      <c r="BD159" s="2"/>
      <c r="BE159" s="2"/>
      <c r="BF159" s="1"/>
      <c r="BG159" s="2"/>
      <c r="BH159" s="2"/>
      <c r="BI159" s="1"/>
      <c r="BJ159" s="2"/>
      <c r="BK159" s="2"/>
      <c r="BL159" s="1"/>
      <c r="BM159" s="2"/>
      <c r="BN159" s="2"/>
      <c r="BO159" s="1"/>
      <c r="BP159" s="2"/>
      <c r="BQ159" s="2"/>
      <c r="BR159" s="1"/>
      <c r="BS159" s="2"/>
      <c r="BT159" s="2"/>
      <c r="BU159" s="1"/>
      <c r="BV159" s="2"/>
      <c r="BW159" s="2"/>
      <c r="BX159" s="1"/>
      <c r="BY159" s="2"/>
      <c r="BZ159" s="2"/>
      <c r="CA159" s="1"/>
      <c r="CB159" s="2"/>
      <c r="CC159" s="2"/>
      <c r="CD159" s="1"/>
      <c r="CE159" s="2"/>
      <c r="CF159" s="2"/>
      <c r="CG159" s="1"/>
      <c r="CH159" s="2"/>
      <c r="CI159" s="2"/>
      <c r="CJ159" s="1"/>
      <c r="CK159" s="2"/>
      <c r="CL159" s="2"/>
      <c r="CM159" s="1"/>
      <c r="CN159" s="2"/>
      <c r="CO159" s="2"/>
      <c r="CP159" s="1"/>
      <c r="CQ159" s="2"/>
      <c r="CR159" s="2"/>
      <c r="CS159" s="1"/>
      <c r="CT159" s="2"/>
      <c r="CU159" s="2"/>
      <c r="CV159" s="1"/>
      <c r="CW159" s="2"/>
      <c r="CX159" s="2"/>
      <c r="CY159" s="1"/>
      <c r="CZ159" s="2"/>
      <c r="DA159" s="2"/>
      <c r="DB159" s="1"/>
      <c r="DC159" s="2"/>
      <c r="DD159" s="2"/>
      <c r="DE159" s="1"/>
      <c r="DF159" s="2"/>
      <c r="DG159" s="2"/>
      <c r="DH159" s="1"/>
      <c r="DI159" s="2"/>
      <c r="DJ159" s="2"/>
      <c r="DK159" s="1"/>
      <c r="DL159" s="2"/>
      <c r="DM159" s="2"/>
      <c r="DN159" s="1"/>
      <c r="DO159" s="2"/>
      <c r="DP159" s="2"/>
      <c r="DQ159" s="1"/>
      <c r="DR159" s="2"/>
      <c r="DS159" s="2"/>
      <c r="DT159" s="1"/>
      <c r="DU159" s="2"/>
      <c r="DV159" s="2"/>
      <c r="DW159" s="1"/>
      <c r="DX159" s="2"/>
      <c r="DY159" s="2"/>
      <c r="DZ159" s="1"/>
      <c r="EA159" s="2"/>
      <c r="EB159" s="2"/>
      <c r="EC159" s="1"/>
      <c r="ED159" s="2"/>
      <c r="EE159" s="2"/>
      <c r="EF159" s="1"/>
      <c r="EG159" s="2"/>
      <c r="EH159" s="2"/>
      <c r="EI159" s="1"/>
      <c r="EJ159" s="2"/>
      <c r="EK159" s="2"/>
      <c r="EL159" s="1"/>
      <c r="EM159" s="2"/>
      <c r="EN159" s="2"/>
      <c r="EO159" s="1"/>
      <c r="EP159" s="2"/>
      <c r="EQ159" s="2"/>
      <c r="ER159" s="1"/>
      <c r="ES159" s="2"/>
      <c r="ET159" s="2"/>
      <c r="EU159" s="1"/>
      <c r="EV159" s="2"/>
      <c r="EW159" s="2"/>
      <c r="EX159" s="1"/>
      <c r="EY159" s="2"/>
      <c r="EZ159" s="2"/>
      <c r="FA159" s="1"/>
      <c r="FB159" s="2"/>
      <c r="FC159" s="2"/>
      <c r="FD159" s="1"/>
      <c r="FE159" s="2"/>
      <c r="FF159" s="2"/>
      <c r="FG159" s="1"/>
      <c r="FH159" s="2"/>
      <c r="FI159" s="2"/>
      <c r="FJ159" s="1"/>
      <c r="FK159" s="2"/>
      <c r="FL159" s="2"/>
      <c r="FM159" s="1"/>
      <c r="FN159" s="2"/>
      <c r="FO159" s="2"/>
      <c r="FP159" s="1"/>
      <c r="FQ159" s="2"/>
      <c r="FR159" s="2"/>
      <c r="FS159" s="1"/>
      <c r="FT159" s="2"/>
      <c r="FU159" s="2"/>
      <c r="FV159" s="1"/>
      <c r="FW159" s="2"/>
      <c r="FX159" s="2"/>
    </row>
    <row r="160" spans="1:180" x14ac:dyDescent="0.35">
      <c r="A160" s="4"/>
      <c r="B160" s="4"/>
      <c r="C160" s="4"/>
      <c r="D160" s="4"/>
      <c r="E160" s="4"/>
      <c r="F160" s="4"/>
      <c r="G160" s="23"/>
      <c r="H160" s="23"/>
      <c r="I160" s="23"/>
      <c r="J160" s="23"/>
      <c r="K160" s="23"/>
      <c r="L160" s="36"/>
      <c r="M160" s="23"/>
      <c r="N160" s="23"/>
      <c r="O160" s="23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3">
        <f t="shared" si="8"/>
        <v>0.2</v>
      </c>
      <c r="AA160" s="1">
        <f>$R159*($Z160+$Z159)*0.5*($D$27+$D$28)*1000*$D$5</f>
        <v>0</v>
      </c>
      <c r="AB160" s="1">
        <f>IF(ABS($Q160)&lt;$G$6,$AA160,IF(ABS($Q159)&lt;$G$6,($G$6-ABS($Q159))*($Z159+$Z160)*0.5*($D$27+$D$28)*$D$5*1000,0))</f>
        <v>0</v>
      </c>
      <c r="AC160" s="1">
        <f>IF(AND($G$6&lt;ABS($Q160),$G$6&gt;ABS($Q159)),1,0)</f>
        <v>0</v>
      </c>
      <c r="AD160" s="3">
        <f>MIN(IF(AC160=1,($S160-$S159)/(ABS($Q160)-ABS($Q159))*($G$6-ABS($Q159))+$S159,0),$D$7)</f>
        <v>0</v>
      </c>
      <c r="AE160" s="1">
        <f>IF(ABS($Q160)&lt;$G$7,$AA160,IF(ABS($Q159)&lt;$G$7,($G$7-ABS($Q159))*($Z159+$Z160)*0.5*($D$27+$D$28)*$D$5*1000,0))</f>
        <v>0</v>
      </c>
      <c r="AF160" s="1">
        <f>IF(AND($G$7&lt;ABS($Q160),$G$7&gt;ABS($Q159)),1,0)</f>
        <v>0</v>
      </c>
      <c r="AG160" s="3">
        <f>MIN(IF(AF160=1,($S160-$S159)/(ABS($Q160)-ABS($Q159))*($G$7-ABS($Q159))+$S159,0),$D$7)</f>
        <v>0</v>
      </c>
      <c r="AH160" s="1">
        <f>IF(ABS($Q160)&lt;$G$8,$AA160,IF(ABS($Q159)&lt;$G$8,($G$8-ABS($Q159))*($Z159+$Z160)*0.5*($D$27+$D$28)*$D$5*1000,0))</f>
        <v>0</v>
      </c>
      <c r="AI160" s="1">
        <f>IF(AND($G$8&lt;ABS($Q160),$G$8&gt;ABS($Q159)),1,0)</f>
        <v>0</v>
      </c>
      <c r="AJ160" s="3">
        <f>MIN(IF(AI160=1,($S160-$S159)/(ABS($Q160)-ABS($Q159))*($G$8-ABS($Q159))+$S159,0),$D$7)</f>
        <v>0</v>
      </c>
      <c r="AK160" s="1">
        <f>IF(ABS($Q160)&lt;$G$9,$AA160,IF(ABS($Q159)&lt;$G$9,($G$9-ABS($Q159))*($Z159+$Z160)*0.5*($D$27+$D$28)*$D$5*1000,0))</f>
        <v>0</v>
      </c>
      <c r="AL160" s="1">
        <f>IF(AND($G$9&lt;ABS($Q160),$G$9&gt;ABS($Q159)),1,0)</f>
        <v>0</v>
      </c>
      <c r="AM160" s="3">
        <f>MIN(IF(AL160=1,($S160-$S159)/(ABS($Q160)-ABS($Q159))*($G$9-ABS($Q159))+$S159,0),$D$7)</f>
        <v>0</v>
      </c>
      <c r="AN160" s="1">
        <f>IF(ABS($Q160)&lt;$G$10,$AA160,IF(ABS($Q159)&lt;$G$10,($G$10-ABS($Q159))*($Z159+$Z160)*0.5*($D$27+$D$28)*$D$5*1000,0))</f>
        <v>0</v>
      </c>
      <c r="AO160" s="1">
        <f>IF(AND($G$10&lt;ABS($Q160),$G$10&gt;ABS($Q159)),1,0)</f>
        <v>0</v>
      </c>
      <c r="AP160" s="3">
        <f>MIN(IF(AO160=1,($S160-$S159)/(ABS($Q160)-ABS($Q159))*($G$10-ABS($Q159))+$S159,0),$D$7)</f>
        <v>0</v>
      </c>
      <c r="AQ160" s="1">
        <f>IF(ABS($Q160)&lt;$G$11,$AA160,IF(ABS($Q159)&lt;$G$11,($G$11-ABS($Q159))*($Z159+$Z160)*0.5*($D$27+$D$28)*$D$5*1000,0))</f>
        <v>0</v>
      </c>
      <c r="AR160" s="1">
        <f>IF(AND($G$11&lt;ABS($Q160),$G$11&gt;ABS($Q159)),1,0)</f>
        <v>0</v>
      </c>
      <c r="AS160" s="3">
        <f>MIN(IF(AR160=1,($S160-$S159)/(ABS($Q160)-ABS($Q159))*($G$11-ABS($Q159))+$S159,0),$D$7)</f>
        <v>0</v>
      </c>
      <c r="AT160" s="1">
        <f>IF(ABS($Q160)&lt;$G$12,$AA160,IF(ABS($Q159)&lt;$G$12,($G$12-ABS($Q159))*($Z159+$Z160)*0.5*($D$27+$D$28)*$D$5*1000,0))</f>
        <v>0</v>
      </c>
      <c r="AU160" s="1">
        <f>IF(AND($G$12&lt;ABS($Q160),$G$12&gt;ABS($Q159)),1,0)</f>
        <v>0</v>
      </c>
      <c r="AV160" s="3">
        <f>MIN(IF(AU160=1,($S160-$S159)/(ABS($Q160)-ABS($Q159))*($G$12-ABS($Q159))+$S159,0),$D$7)</f>
        <v>0</v>
      </c>
      <c r="AW160" s="1">
        <f>IF(ABS($Q160)&lt;$G$13,$AA160,IF(ABS($Q159)&lt;$G$13,($G$13-ABS($Q159))*($Z159+$Z160)*0.5*($D$27+$D$28)*$D$5*1000,0))</f>
        <v>0</v>
      </c>
      <c r="AX160" s="1">
        <f>IF(AND($G$13&lt;ABS($Q160),$G$13&gt;ABS($Q159)),1,0)</f>
        <v>0</v>
      </c>
      <c r="AY160" s="3">
        <f>MIN(IF(AX160=1,($S160-$S159)/(ABS($Q160)-ABS($Q159))*($G$13-ABS($Q159))+$S159,0),$D$7)</f>
        <v>0</v>
      </c>
      <c r="AZ160" s="1">
        <f>IF(ABS($Q160)&lt;$G$14,$AA160,IF(ABS($Q159)&lt;$G$14,($G$14-ABS($Q159))*($Z159+$Z160)*0.5*($D$27+$D$28)*$D$5*1000,0))</f>
        <v>0</v>
      </c>
      <c r="BA160" s="1">
        <f>IF(AND($G$14&lt;ABS($Q160),$G$14&gt;ABS($Q159)),1,0)</f>
        <v>0</v>
      </c>
      <c r="BB160" s="3">
        <f>MIN(IF(BA160=1,($S160-$S159)/(ABS($Q160)-ABS($Q159))*($G$14-ABS($Q159))+$S159,0),$D$7)</f>
        <v>0</v>
      </c>
      <c r="BC160" s="1">
        <f>IF(ABS($Q160)&lt;G$15,$AA160,IF(ABS($Q159)&lt;G$15,(G$15-ABS($Q159))*($Z159+$Z160)*0.5*($D$27+$D$28)*$D$5*1000,0))</f>
        <v>0</v>
      </c>
      <c r="BD160" s="1">
        <f>IF(AND(G$15&lt;ABS($Q160),G$15&gt;ABS($Q159)),1,0)</f>
        <v>0</v>
      </c>
      <c r="BE160" s="3">
        <f>MIN(IF(BD160=1,($S160-$S159)/(ABS($Q160)-ABS($Q159))*(G$15-ABS($Q159))+$S159,0),$D$7)</f>
        <v>0</v>
      </c>
      <c r="BF160" s="1">
        <f>IF(ABS($Q160)&lt;G$16,$AA160,IF(ABS($Q159)&lt;G$16,(G$16-ABS($Q159))*($Z159+$Z160)*0.5*($D$27+$D$28)*$D$5*1000,0))</f>
        <v>0</v>
      </c>
      <c r="BG160" s="1">
        <f>IF(AND(G$16&lt;ABS($Q160),G$16&gt;ABS($Q159)),1,0)</f>
        <v>0</v>
      </c>
      <c r="BH160" s="3">
        <f>MIN(IF(BG160=1,($S160-$S159)/(ABS($Q160)-ABS($Q159))*(G$16-ABS($Q159))+$S159,0),$D$7)</f>
        <v>0</v>
      </c>
      <c r="BI160" s="1">
        <f>IF(ABS($Q160)&lt;G$17,$AA160,IF(ABS($Q159)&lt;G$17,(G$17-ABS($Q159))*($Z159+$Z160)*0.5*($D$27+$D$28)*$D$5*1000,0))</f>
        <v>0</v>
      </c>
      <c r="BJ160" s="1">
        <f>IF(AND(G$17&lt;ABS($Q160),G$17&gt;ABS($Q159)),1,0)</f>
        <v>0</v>
      </c>
      <c r="BK160" s="3">
        <f>MIN(IF(BJ160=1,($S160-$S159)/(ABS($Q160)-ABS($Q159))*(G$17-ABS($Q159))+$S159,0),$D$7)</f>
        <v>0</v>
      </c>
      <c r="BL160" s="1">
        <f>IF(ABS($Q160)&lt;G$18,$AA160,IF(ABS($Q159)&lt;G$18,(G$18-ABS($Q159))*($Z159+$Z160)*0.5*($D$27+$D$28)*$D$5*1000,0))</f>
        <v>0</v>
      </c>
      <c r="BM160" s="1">
        <f>IF(AND(G$18&lt;ABS($Q160),G$18&gt;ABS($Q159)),1,0)</f>
        <v>0</v>
      </c>
      <c r="BN160" s="3">
        <f>MIN(IF(BM160=1,($S160-$S159)/(ABS($Q160)-ABS($Q159))*(G$18-ABS($Q159))+$S159,0),$D$7)</f>
        <v>0</v>
      </c>
      <c r="BO160" s="1">
        <f>IF(ABS($Q160)&lt;G$19,$AA160,IF(ABS($Q159)&lt;G$19,(G$19-ABS($Q159))*($Z159+$Z160)*0.5*($D$27+$D$28)*$D$5*1000,0))</f>
        <v>0</v>
      </c>
      <c r="BP160" s="1">
        <f>IF(AND(G$19&lt;ABS($Q160),G$19&gt;ABS($Q159)),1,0)</f>
        <v>0</v>
      </c>
      <c r="BQ160" s="3">
        <f>MIN(IF(BP160=1,($S160-$S159)/(ABS($Q160)-ABS($Q159))*(G$19-ABS($Q159))+$S159,0),$D$7)</f>
        <v>0</v>
      </c>
      <c r="BR160" s="1">
        <f>IF(ABS($Q160)&lt;G$20,$AA160,IF(ABS($Q159)&lt;G$20,(G$20-ABS($Q159))*($Z159+$Z160)*0.5*($D$27+$D$28)*$D$5*1000,0))</f>
        <v>0</v>
      </c>
      <c r="BS160" s="1">
        <f>IF(AND(G$20&lt;ABS($Q160),G$20&gt;ABS($Q159)),1,0)</f>
        <v>0</v>
      </c>
      <c r="BT160" s="3">
        <f>MIN(IF(BS160=1,($S160-$S159)/(ABS($Q160)-ABS($Q159))*(G$20-ABS($Q159))+$S159,0),$D$7)</f>
        <v>0</v>
      </c>
      <c r="BU160" s="1">
        <f>IF(ABS($Q160)&lt;G$21,$AA160,IF(ABS($Q159)&lt;G$21,(G$21-ABS($Q159))*($Z159+$Z160)*0.5*($D$27+$D$28)*$D$5*1000,0))</f>
        <v>0</v>
      </c>
      <c r="BV160" s="1">
        <f>IF(AND(G$21&lt;ABS($Q160),G$21&gt;ABS($Q159)),1,0)</f>
        <v>0</v>
      </c>
      <c r="BW160" s="3">
        <f>MIN(IF(BV160=1,($S160-$S159)/(ABS($Q160)-ABS($Q159))*(G$21-ABS($Q159))+$S159,0),$D$7)</f>
        <v>0</v>
      </c>
      <c r="BX160" s="1">
        <f>IF(ABS($Q160)&lt;G$22,$AA160,IF(ABS($Q159)&lt;G$22,(G$22-ABS($Q159))*($Z159+$Z160)*0.5*($D$27+$D$28)*$D$5*1000,0))</f>
        <v>0</v>
      </c>
      <c r="BY160" s="1">
        <f>IF(AND(G$22&lt;ABS($Q160),G$22&gt;ABS($Q159)),1,0)</f>
        <v>0</v>
      </c>
      <c r="BZ160" s="3">
        <f>MIN(IF(BY160=1,($S160-$S159)/(ABS($Q160)-ABS($Q159))*(G$22-ABS($Q159))+$S159,0),$D$7)</f>
        <v>0</v>
      </c>
      <c r="CA160" s="1">
        <f>IF(ABS($Q160)&lt;G$23,$AA160,IF(ABS($Q159)&lt;G$23,(G$23-ABS($Q159))*($Z159+$Z160)*0.5*($D$27+$D$28)*$D$5*1000,0))</f>
        <v>0</v>
      </c>
      <c r="CB160" s="1">
        <f>IF(AND(G$23&lt;ABS($Q160),G$23&gt;ABS($Q159)),1,0)</f>
        <v>0</v>
      </c>
      <c r="CC160" s="3">
        <f>MIN(IF(CB160=1,($S160-$S159)/(ABS($Q160)-ABS($Q159))*(G$23-ABS($Q159))+$S159,0),$D$7)</f>
        <v>0</v>
      </c>
      <c r="CD160" s="1">
        <f>IF(ABS($Q160)&lt;G$24,$AA160,IF(ABS($Q159)&lt;G$24,(G$24-ABS($Q159))*($Z159+$Z160)*0.5*($D$27+$D$28)*$D$5*1000,0))</f>
        <v>0</v>
      </c>
      <c r="CE160" s="1">
        <f>IF(AND(G$24&lt;ABS($Q160),G$24&gt;ABS($Q159)),1,0)</f>
        <v>0</v>
      </c>
      <c r="CF160" s="3">
        <f>MIN(IF(CE160=1,($S160-$S159)/(ABS($Q160)-ABS($Q159))*(G$24-ABS($Q159))+$S159,0),$D$7)</f>
        <v>0</v>
      </c>
      <c r="CG160" s="1">
        <f>IF(ABS($Q160)&lt;G$25,$AA160,IF(ABS($Q159)&lt;G$25,(G$25-ABS($Q159))*($Z159+$Z160)*0.5*($D$27+$D$28)*$D$5*1000,0))</f>
        <v>0</v>
      </c>
      <c r="CH160" s="1">
        <f>IF(AND(G$25&lt;ABS($Q160),G$25&gt;ABS($Q159)),1,0)</f>
        <v>0</v>
      </c>
      <c r="CI160" s="3">
        <f>MIN(IF(CH160=1,($S160-$S159)/(ABS($Q160)-ABS($Q159))*(G$25-ABS($Q159))+$S159,0),$D$7)</f>
        <v>0</v>
      </c>
      <c r="CJ160" s="1">
        <f>IF(ABS($Q160)&lt;G$26,$AA160,IF(ABS($Q159)&lt;G$26,(G$26-ABS($Q159))*($Z159+$Z160)*0.5*($D$27+$D$28)*$D$5*1000,0))</f>
        <v>0</v>
      </c>
      <c r="CK160" s="1">
        <f>IF(AND(G$26&lt;ABS($Q160),G$26&gt;ABS($Q159)),1,0)</f>
        <v>0</v>
      </c>
      <c r="CL160" s="3">
        <f>MIN(IF(CK160=1,($S160-$S159)/(ABS($Q160)-ABS($Q159))*(G$26-ABS($Q159))+$S159,0),$D$7)</f>
        <v>0</v>
      </c>
      <c r="CM160" s="1">
        <f>IF(ABS($Q160)&lt;G$27,$AA160,IF(ABS($Q159)&lt;G$27,(G$27-ABS($Q159))*($Z159+$Z160)*0.5*($D$27+$D$28)*$D$5*1000,0))</f>
        <v>0</v>
      </c>
      <c r="CN160" s="1">
        <f>IF(AND(G$27&lt;ABS($Q160),G$27&gt;ABS($Q159)),1,0)</f>
        <v>0</v>
      </c>
      <c r="CO160" s="3">
        <f>MIN(IF(CN160=1,($S160-$S159)/(ABS($Q160)-ABS($Q159))*(G$27-ABS($Q159))+$S159,0),$D$7)</f>
        <v>0</v>
      </c>
      <c r="CP160" s="1">
        <f>IF(ABS($Q160)&lt;G$28,$AA160,IF(ABS($Q159)&lt;G$28,(G$28-ABS($Q159))*($Z159+$Z160)*0.5*($D$27+$D$28)*$D$5*1000,0))</f>
        <v>0</v>
      </c>
      <c r="CQ160" s="1">
        <f>IF(AND(G$28&lt;ABS($Q160),G$28&gt;ABS($Q159)),1,0)</f>
        <v>0</v>
      </c>
      <c r="CR160" s="3">
        <f>MIN(IF(CQ160=1,($S160-$S159)/(ABS($Q160)-ABS($Q159))*(G$28-ABS($Q159))+$S159,0),$D$7)</f>
        <v>0</v>
      </c>
      <c r="CS160" s="1">
        <f>IF(ABS($Q160)&lt;G$29,$AA160,IF(ABS($Q159)&lt;G$29,(G$29-ABS($Q159))*($Z159+$Z160)*0.5*($D$27+$D$28)*$D$5*1000,0))</f>
        <v>0</v>
      </c>
      <c r="CT160" s="1">
        <f>IF(AND(G$29&lt;ABS($Q160),G$29&gt;ABS($Q159)),1,0)</f>
        <v>0</v>
      </c>
      <c r="CU160" s="3">
        <f>MIN(IF(CT160=1,($S160-$S159)/(ABS($Q160)-ABS($Q159))*(G$29-ABS($Q159))+$S159,0),$D$7)</f>
        <v>0</v>
      </c>
      <c r="CV160" s="1">
        <f>IF(ABS($Q160)&lt;G$30,$AA160,IF(ABS($Q159)&lt;G$30,(G$30-ABS($Q159))*($Z159+$Z160)*0.5*($D$27+$D$28)*$D$5*1000,0))</f>
        <v>0</v>
      </c>
      <c r="CW160" s="1">
        <f>IF(AND(G$30&lt;ABS($Q160),G$30&gt;ABS($Q159)),1,0)</f>
        <v>0</v>
      </c>
      <c r="CX160" s="3">
        <f>MIN(IF(CW160=1,($S160-$S159)/(ABS($Q160)-ABS($Q159))*(G$30-ABS($Q159))+$S159,0),$D$7)</f>
        <v>0</v>
      </c>
      <c r="CY160" s="1">
        <f>IF(ABS($Q160)&lt;G$31,$AA160,IF(ABS($Q159)&lt;G$31,(G$31-ABS($Q159))*($Z159+$Z160)*0.5*($D$27+$D$28)*$D$5*1000,0))</f>
        <v>0</v>
      </c>
      <c r="CZ160" s="1">
        <f>IF(AND(G$31&lt;ABS($Q160),G$31&gt;ABS($Q159)),1,0)</f>
        <v>0</v>
      </c>
      <c r="DA160" s="3">
        <f>MIN(IF(CZ160=1,($S160-$S159)/(ABS($Q160)-ABS($Q159))*(G$31-ABS($Q159))+$S159,0),$D$7)</f>
        <v>0</v>
      </c>
      <c r="DB160" s="1">
        <f>IF(ABS($Q160)&lt;G$32,$AA160,IF(ABS($Q159)&lt;G$32,(G$32-ABS($Q159))*($Z159+$Z160)*0.5*($D$27+$D$28)*$D$5*1000,0))</f>
        <v>0</v>
      </c>
      <c r="DC160" s="1">
        <f>IF(AND(G$32&lt;ABS($Q160),G$32&gt;ABS($Q159)),1,0)</f>
        <v>0</v>
      </c>
      <c r="DD160" s="3">
        <f>MIN(IF(DC160=1,($S160-$S159)/(ABS($Q160)-ABS($Q159))*(G$32-ABS($Q159))+$S159,0),$D$7)</f>
        <v>0</v>
      </c>
      <c r="DE160" s="1">
        <f>IF(ABS($Q160)&lt;G$33,$AA160,IF(ABS($Q159)&lt;G$33,(G$33-ABS($Q159))*($Z159+$Z160)*0.5*($D$27+$D$28)*$D$5*1000,0))</f>
        <v>0</v>
      </c>
      <c r="DF160" s="1">
        <f>IF(AND(G$33&lt;ABS($Q160),G$33&gt;ABS($Q159)),1,0)</f>
        <v>0</v>
      </c>
      <c r="DG160" s="3">
        <f>MIN(IF(DF160=1,($S160-$S159)/(ABS($Q160)-ABS($Q159))*(G$33-ABS($Q159))+$S159,0),$D$7)</f>
        <v>0</v>
      </c>
      <c r="DH160" s="1">
        <f>IF(ABS($Q160)&lt;G$34,$AA160,IF(ABS($Q159)&lt;G$34,(G$34-ABS($Q159))*($Z159+$Z160)*0.5*($D$27+$D$28)*$D$5*1000,0))</f>
        <v>0</v>
      </c>
      <c r="DI160" s="1">
        <f>IF(AND(G$34&lt;ABS($Q160),G$34&gt;ABS($Q159)),1,0)</f>
        <v>0</v>
      </c>
      <c r="DJ160" s="3">
        <f>MIN(IF(DI160=1,($S160-$S159)/(ABS($Q160)-ABS($Q159))*(G$34-ABS($Q159))+$S159,0),$D$7)</f>
        <v>0</v>
      </c>
      <c r="DK160" s="1">
        <f>IF(ABS($Q160)&lt;G$35,$AA160,IF(ABS($Q159)&lt;G$35,(G$35-ABS($Q159))*($Z159+$Z160)*0.5*($D$27+$D$28)*$D$5*1000,0))</f>
        <v>0</v>
      </c>
      <c r="DL160" s="1">
        <f>IF(AND(G$35&lt;ABS($Q160),G$35&gt;ABS($Q159)),1,0)</f>
        <v>0</v>
      </c>
      <c r="DM160" s="3">
        <f>MIN(IF(DL160=1,($S160-$S159)/(ABS($Q160)-ABS($Q159))*(G$35-ABS($Q159))+$S159,0),$D$7)</f>
        <v>0</v>
      </c>
      <c r="DN160" s="1">
        <f>IF(ABS($Q160)&lt;G$36,$AA160,IF(ABS($Q159)&lt;G$36,(G$36-ABS($Q159))*($Z159+$Z160)*0.5*($D$27+$D$28)*$D$5*1000,0))</f>
        <v>0</v>
      </c>
      <c r="DO160" s="1">
        <f>IF(AND(G$36&lt;ABS($Q160),G$36&gt;ABS($Q159)),1,0)</f>
        <v>0</v>
      </c>
      <c r="DP160" s="3">
        <f>MIN(IF(DO160=1,($S160-$S159)/(ABS($Q160)-ABS($Q159))*(G$36-ABS($Q159))+$S159,0),$D$7)</f>
        <v>0</v>
      </c>
      <c r="DQ160" s="1">
        <f>IF(ABS($Q160)&lt;G$37,$AA160,IF(ABS($Q159)&lt;G$37,(G$37-ABS($Q159))*($Z159+$Z160)*0.5*($D$27+$D$28)*$D$5*1000,0))</f>
        <v>0</v>
      </c>
      <c r="DR160" s="1">
        <f>IF(AND(G$37&lt;ABS($Q160),G$37&gt;ABS($Q159)),1,0)</f>
        <v>0</v>
      </c>
      <c r="DS160" s="3">
        <f>MIN(IF(DR160=1,($S160-$S159)/(ABS($Q160)-ABS($Q159))*(G$37-ABS($Q159))+$S159,0),$D$7)</f>
        <v>0</v>
      </c>
      <c r="DT160" s="1">
        <f>IF(ABS($Q160)&lt;G$38,$AA160,IF(ABS($Q159)&lt;G$38,(G$38-ABS($Q159))*($Z159+$Z160)*0.5*($D$27+$D$28)*$D$5*1000,0))</f>
        <v>0</v>
      </c>
      <c r="DU160" s="1">
        <f>IF(AND(G$38&lt;ABS($Q160),G$38&gt;ABS($Q159)),1,0)</f>
        <v>0</v>
      </c>
      <c r="DV160" s="3">
        <f>MIN(IF(DU160=1,($S160-$S159)/(ABS($Q160)-ABS($Q159))*(G$38-ABS($Q159))+$S159,0),$D$7)</f>
        <v>0</v>
      </c>
      <c r="DW160" s="1">
        <f>IF(ABS($Q160)&lt;G$39,$AA160,IF(ABS($Q159)&lt;G$39,(G$39-ABS($Q159))*($Z159+$Z160)*0.5*($D$27+$D$28)*$D$5*1000,0))</f>
        <v>0</v>
      </c>
      <c r="DX160" s="1">
        <f>IF(AND(G$39&lt;ABS($Q160),G$39&gt;ABS($Q159)),1,0)</f>
        <v>0</v>
      </c>
      <c r="DY160" s="3">
        <f>MIN(IF(DX160=1,($S160-$S159)/(ABS($Q160)-ABS($Q159))*(G$39-ABS($Q159))+$S159,0),$D$7)</f>
        <v>0</v>
      </c>
      <c r="DZ160" s="1">
        <f>IF(ABS($Q160)&lt;G$40,$AA160,IF(ABS($Q159)&lt;G$40,(G$40-ABS($Q159))*($Z159+$Z160)*0.5*($D$27+$D$28)*$D$5*1000,0))</f>
        <v>0</v>
      </c>
      <c r="EA160" s="1">
        <f>IF(AND(G$40&lt;ABS($Q160),G$40&gt;ABS($Q159)),1,0)</f>
        <v>0</v>
      </c>
      <c r="EB160" s="3">
        <f>MIN(IF(EA160=1,($S160-$S159)/(ABS($Q160)-ABS($Q159))*(G$40-ABS($Q159))+$S159,0),$D$7)</f>
        <v>0</v>
      </c>
      <c r="EC160" s="1">
        <f>IF(ABS($Q160)&lt;G$41,$AA160,IF(ABS($Q159)&lt;G$41,(G$41-ABS($Q159))*($Z159+$Z160)*0.5*($D$27+$D$28)*$D$5*1000,0))</f>
        <v>0</v>
      </c>
      <c r="ED160" s="1">
        <f>IF(AND(G$41&lt;ABS($Q160),G$41&gt;ABS($Q159)),1,0)</f>
        <v>0</v>
      </c>
      <c r="EE160" s="3">
        <f>MIN(IF(ED160=1,($S160-$S159)/(ABS($Q160)-ABS($Q159))*(G$41-ABS($Q159))+$S159,0),$D$7)</f>
        <v>0</v>
      </c>
      <c r="EF160" s="1">
        <f>IF(ABS($Q160)&lt;G$42,$AA160,IF(ABS($Q159)&lt;G$42,(G$42-ABS($Q159))*($Z159+$Z160)*0.5*($D$27+$D$28)*$D$5*1000,0))</f>
        <v>0</v>
      </c>
      <c r="EG160" s="1">
        <f>IF(AND(G$42&lt;ABS($Q160),G$42&gt;ABS($Q159)),1,0)</f>
        <v>0</v>
      </c>
      <c r="EH160" s="3">
        <f>MIN(IF(EG160=1,($S160-$S159)/(ABS($Q160)-ABS($Q159))*(G$42-ABS($Q159))+$S159,0),$D$7)</f>
        <v>0</v>
      </c>
      <c r="EI160" s="1">
        <f>IF(ABS($Q160)&lt;G$43,$AA160,IF(ABS($Q159)&lt;G$43,(G$43-ABS($Q159))*($Z159+$Z160)*0.5*($D$27+$D$28)*$D$5*1000,0))</f>
        <v>0</v>
      </c>
      <c r="EJ160" s="1">
        <f>IF(AND(G$43&lt;ABS($Q160),G$43&gt;ABS($Q159)),1,0)</f>
        <v>0</v>
      </c>
      <c r="EK160" s="3">
        <f>MIN(IF(EJ160=1,($S160-$S159)/(ABS($Q160)-ABS($Q159))*(G$43-ABS($Q159))+$S159,0),$D$7)</f>
        <v>0</v>
      </c>
      <c r="EL160" s="1">
        <f>IF(ABS($Q160)&lt;G$44,$AA160,IF(ABS($Q159)&lt;G$44,(G$44-ABS($Q159))*($Z159+$Z160)*0.5*($D$27+$D$28)*$D$5*1000,0))</f>
        <v>0</v>
      </c>
      <c r="EM160" s="1">
        <f>IF(AND(G$44&lt;ABS($Q160),G$44&gt;ABS($Q159)),1,0)</f>
        <v>0</v>
      </c>
      <c r="EN160" s="3">
        <f>MIN(IF(EM160=1,($S160-$S159)/(ABS($Q160)-ABS($Q159))*(G$44-ABS($Q159))+$S159,0),$D$7)</f>
        <v>0</v>
      </c>
      <c r="EO160" s="1">
        <f>IF(ABS($Q160)&lt;G$45,$AA160,IF(ABS($Q159)&lt;G$45,(G$45-ABS($Q159))*($Z159+$Z160)*0.5*($D$27+$D$28)*$D$5*1000,0))</f>
        <v>0</v>
      </c>
      <c r="EP160" s="1">
        <f>IF(AND(G$45&lt;ABS($Q160),G$45&gt;ABS($Q159)),1,0)</f>
        <v>0</v>
      </c>
      <c r="EQ160" s="3">
        <f>MIN(IF(EP160=1,($S160-$S159)/(ABS($Q160)-ABS($Q159))*(G$45-ABS($Q159))+$S159,0),$D$7)</f>
        <v>0</v>
      </c>
      <c r="ER160" s="1">
        <f>IF(ABS($Q160)&lt;G$46,$AA160,IF(ABS($Q159)&lt;G$46,(G$46-ABS($Q159))*($Z159+$Z160)*0.5*($D$27+$D$28)*$D$5*1000,0))</f>
        <v>0</v>
      </c>
      <c r="ES160" s="1">
        <f>IF(AND(G$46&lt;ABS($Q160),G$46&gt;ABS($Q159)),1,0)</f>
        <v>0</v>
      </c>
      <c r="ET160" s="3">
        <f>MIN(IF(ES160=1,($S160-$S159)/(ABS($Q160)-ABS($Q159))*(G$46-ABS($Q159))+$S159,0),$D$7)</f>
        <v>0</v>
      </c>
      <c r="EU160" s="1">
        <f>IF(ABS($Q160)&lt;G$47,$AA160,IF(ABS($Q159)&lt;G$47,(G$47-ABS($Q159))*($Z159+$Z160)*0.5*($D$27+$D$28)*$D$5*1000,0))</f>
        <v>0</v>
      </c>
      <c r="EV160" s="1">
        <f>IF(AND(G$47&lt;ABS($Q160),G$47&gt;ABS($Q159)),1,0)</f>
        <v>0</v>
      </c>
      <c r="EW160" s="3">
        <f>MIN(IF(EV160=1,($S160-$S159)/(ABS($Q160)-ABS($Q159))*(G$47-ABS($Q159))+$S159,0),$D$7)</f>
        <v>0</v>
      </c>
      <c r="EX160" s="1">
        <f>IF(ABS($Q160)&lt;G$48,$AA160,IF(ABS($Q159)&lt;G$48,(G$48-ABS($Q159))*($Z159+$Z160)*0.5*($D$27+$D$28)*$D$5*1000,0))</f>
        <v>0</v>
      </c>
      <c r="EY160" s="1">
        <f>IF(AND(G$48&lt;ABS($Q160),G$48&gt;ABS($Q159)),1,0)</f>
        <v>0</v>
      </c>
      <c r="EZ160" s="3">
        <f>MIN(IF(EY160=1,($S160-$S159)/(ABS($Q160)-ABS($Q159))*(G$48-ABS($Q159))+$S159,0),$D$7)</f>
        <v>0</v>
      </c>
      <c r="FA160" s="1">
        <f>IF(ABS($Q160)&lt;G$49,$AA160,IF(ABS($Q159)&lt;G$49,(G$49-ABS($Q159))*($Z159+$Z160)*0.5*($D$27+$D$28)*$D$5*1000,0))</f>
        <v>0</v>
      </c>
      <c r="FB160" s="1">
        <f>IF(AND(G$49&lt;ABS($Q160),G$49&gt;ABS($Q159)),1,0)</f>
        <v>0</v>
      </c>
      <c r="FC160" s="3">
        <f>MIN(IF(FB160=1,($S160-$S159)/(ABS($Q160)-ABS($Q159))*(G$49-ABS($Q159))+$S159,0),$D$7)</f>
        <v>0</v>
      </c>
      <c r="FD160" s="1">
        <f>IF(ABS($Q160)&lt;G$50,$AA160,IF(ABS($Q159)&lt;G$50,(G$50-ABS($Q159))*($Z159+$Z160)*0.5*($D$27+$D$28)*$D$5*1000,0))</f>
        <v>0</v>
      </c>
      <c r="FE160" s="1">
        <f>IF(AND(G$50&lt;ABS($Q160),G$50&gt;ABS($Q159)),1,0)</f>
        <v>0</v>
      </c>
      <c r="FF160" s="3">
        <f>MIN(IF(FE160=1,($S160-$S159)/(ABS($Q160)-ABS($Q159))*(G$50-ABS($Q159))+$S159,0),$D$7)</f>
        <v>0</v>
      </c>
      <c r="FG160" s="1">
        <f>IF(ABS($Q160)&lt;G$51,$AA160,IF(ABS($Q159)&lt;G$51,(G$51-ABS($Q159))*($Z159+$Z160)*0.5*($D$27+$D$28)*$D$5*1000,0))</f>
        <v>0</v>
      </c>
      <c r="FH160" s="1">
        <f>IF(AND(G$51&lt;ABS($Q160),G$51&gt;ABS($Q159)),1,0)</f>
        <v>0</v>
      </c>
      <c r="FI160" s="3">
        <f>MIN(IF(FH160=1,($S160-$S159)/(ABS($Q160)-ABS($Q159))*(G$51-ABS($Q159))+$S159,0),$D$7)</f>
        <v>0</v>
      </c>
      <c r="FJ160" s="1">
        <f>IF(ABS($Q160)&lt;G$52,$AA160,IF(ABS($Q159)&lt;G$52,(G$52-ABS($Q159))*($Z159+$Z160)*0.5*($D$27+$D$28)*$D$5*1000,0))</f>
        <v>0</v>
      </c>
      <c r="FK160" s="1">
        <f>IF(AND(G$52&lt;ABS($Q160),G$52&gt;ABS($Q159)),1,0)</f>
        <v>0</v>
      </c>
      <c r="FL160" s="3">
        <f>MIN(IF(FK160=1,($S160-$S159)/(ABS($Q160)-ABS($Q159))*(G$52-ABS($Q159))+$S159,0),$D$7)</f>
        <v>0</v>
      </c>
      <c r="FM160" s="1">
        <f>IF(ABS($Q160)&lt;G$53,$AA160,IF(ABS($Q159)&lt;G$53,(G$53-ABS($Q159))*($Z159+$Z160)*0.5*($D$27+$D$28)*$D$5*1000,0))</f>
        <v>0</v>
      </c>
      <c r="FN160" s="1">
        <f>IF(AND(G$53&lt;ABS($Q160),G$53&gt;ABS($Q159)),1,0)</f>
        <v>0</v>
      </c>
      <c r="FO160" s="3">
        <f>MIN(IF(FN160=1,($S160-$S159)/(ABS($Q160)-ABS($Q159))*(G$53-ABS($Q159))+$S159,0),$D$7)</f>
        <v>0</v>
      </c>
      <c r="FP160" s="1">
        <f>IF(ABS($Q160)&lt;G$54,$AA160,IF(ABS($Q159)&lt;G$54,(G$54-ABS($Q159))*($Z159+$Z160)*0.5*($D$27+$D$28)*$D$5*1000,0))</f>
        <v>0</v>
      </c>
      <c r="FQ160" s="1">
        <f>IF(AND(G$54&lt;ABS($Q160),G$54&gt;ABS($Q159)),1,0)</f>
        <v>0</v>
      </c>
      <c r="FR160" s="3">
        <f>MIN(IF(FQ160=1,($S160-$S159)/(ABS($Q160)-ABS($Q159))*(G$54-ABS($Q159))+$S159,0),$D$7)</f>
        <v>0</v>
      </c>
      <c r="FS160" s="1">
        <f>IF(ABS($Q160)&lt;G$55,$AA160,IF(ABS($Q159)&lt;G$55,(G$55-ABS($Q159))*($Z159+$Z160)*0.5*($D$27+$D$28)*$D$5*1000,0))</f>
        <v>0</v>
      </c>
      <c r="FT160" s="1">
        <f>IF(AND(G$55&lt;ABS($Q160),G$55&gt;ABS($Q159)),1,0)</f>
        <v>0</v>
      </c>
      <c r="FU160" s="3">
        <f>MIN(IF(FT160=1,($S160-$S159)/(ABS($Q160)-ABS($Q159))*(G$55-ABS($Q159))+$S159,0),$D$7)</f>
        <v>0</v>
      </c>
      <c r="FV160" s="1" t="e">
        <f>IF(ABS($Q160)&lt;#REF!,$AA160,IF(ABS($Q159)&lt;#REF!,(#REF!-ABS($Q159))*($Z159+$Z160)*0.5*($D$27+$D$28)*$D$5*1000,0))</f>
        <v>#REF!</v>
      </c>
      <c r="FW160" s="1" t="e">
        <f>IF(AND(#REF!&lt;ABS($Q160),#REF!&gt;ABS($Q159)),1,0)</f>
        <v>#REF!</v>
      </c>
      <c r="FX160" s="3" t="e">
        <f>MIN(IF(FW160=1,($S160-$S159)/(ABS($Q160)-ABS($Q159))*(#REF!-ABS($Q159))+$S159,0),$D$7)</f>
        <v>#REF!</v>
      </c>
    </row>
    <row r="161" spans="1:180" x14ac:dyDescent="0.35">
      <c r="A161" s="4"/>
      <c r="B161" s="4"/>
      <c r="C161" s="4"/>
      <c r="D161" s="4"/>
      <c r="E161" s="4"/>
      <c r="F161" s="4"/>
      <c r="G161" s="23"/>
      <c r="H161" s="23"/>
      <c r="I161" s="23"/>
      <c r="J161" s="23"/>
      <c r="K161" s="23"/>
      <c r="L161" s="36"/>
      <c r="M161" s="23"/>
      <c r="N161" s="23"/>
      <c r="O161" s="23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3">
        <f t="shared" si="8"/>
        <v>0.2</v>
      </c>
      <c r="AA161" s="3"/>
      <c r="AB161" s="1"/>
      <c r="AC161" s="2"/>
      <c r="AD161" s="2"/>
      <c r="AE161" s="1"/>
      <c r="AF161" s="2"/>
      <c r="AG161" s="2"/>
      <c r="AH161" s="1"/>
      <c r="AI161" s="2"/>
      <c r="AJ161" s="2"/>
      <c r="AK161" s="1"/>
      <c r="AL161" s="2"/>
      <c r="AM161" s="2"/>
      <c r="AN161" s="1"/>
      <c r="AO161" s="2"/>
      <c r="AP161" s="2"/>
      <c r="AQ161" s="1"/>
      <c r="AR161" s="2"/>
      <c r="AS161" s="2"/>
      <c r="AT161" s="1"/>
      <c r="AU161" s="2"/>
      <c r="AV161" s="2"/>
      <c r="AW161" s="1"/>
      <c r="AX161" s="2"/>
      <c r="AY161" s="2"/>
      <c r="AZ161" s="1"/>
      <c r="BA161" s="2"/>
      <c r="BB161" s="2"/>
      <c r="BC161" s="1"/>
      <c r="BD161" s="2"/>
      <c r="BE161" s="2"/>
      <c r="BF161" s="1"/>
      <c r="BG161" s="2"/>
      <c r="BH161" s="2"/>
      <c r="BI161" s="1"/>
      <c r="BJ161" s="2"/>
      <c r="BK161" s="2"/>
      <c r="BL161" s="1"/>
      <c r="BM161" s="2"/>
      <c r="BN161" s="2"/>
      <c r="BO161" s="1"/>
      <c r="BP161" s="2"/>
      <c r="BQ161" s="2"/>
      <c r="BR161" s="1"/>
      <c r="BS161" s="2"/>
      <c r="BT161" s="2"/>
      <c r="BU161" s="1"/>
      <c r="BV161" s="2"/>
      <c r="BW161" s="2"/>
      <c r="BX161" s="1"/>
      <c r="BY161" s="2"/>
      <c r="BZ161" s="2"/>
      <c r="CA161" s="1"/>
      <c r="CB161" s="2"/>
      <c r="CC161" s="2"/>
      <c r="CD161" s="1"/>
      <c r="CE161" s="2"/>
      <c r="CF161" s="2"/>
      <c r="CG161" s="1"/>
      <c r="CH161" s="2"/>
      <c r="CI161" s="2"/>
      <c r="CJ161" s="1"/>
      <c r="CK161" s="2"/>
      <c r="CL161" s="2"/>
      <c r="CM161" s="1"/>
      <c r="CN161" s="2"/>
      <c r="CO161" s="2"/>
      <c r="CP161" s="1"/>
      <c r="CQ161" s="2"/>
      <c r="CR161" s="2"/>
      <c r="CS161" s="1"/>
      <c r="CT161" s="2"/>
      <c r="CU161" s="2"/>
      <c r="CV161" s="1"/>
      <c r="CW161" s="2"/>
      <c r="CX161" s="2"/>
      <c r="CY161" s="1"/>
      <c r="CZ161" s="2"/>
      <c r="DA161" s="2"/>
      <c r="DB161" s="1"/>
      <c r="DC161" s="2"/>
      <c r="DD161" s="2"/>
      <c r="DE161" s="1"/>
      <c r="DF161" s="2"/>
      <c r="DG161" s="2"/>
      <c r="DH161" s="1"/>
      <c r="DI161" s="2"/>
      <c r="DJ161" s="2"/>
      <c r="DK161" s="1"/>
      <c r="DL161" s="2"/>
      <c r="DM161" s="2"/>
      <c r="DN161" s="1"/>
      <c r="DO161" s="2"/>
      <c r="DP161" s="2"/>
      <c r="DQ161" s="1"/>
      <c r="DR161" s="2"/>
      <c r="DS161" s="2"/>
      <c r="DT161" s="1"/>
      <c r="DU161" s="2"/>
      <c r="DV161" s="2"/>
      <c r="DW161" s="1"/>
      <c r="DX161" s="2"/>
      <c r="DY161" s="2"/>
      <c r="DZ161" s="1"/>
      <c r="EA161" s="2"/>
      <c r="EB161" s="2"/>
      <c r="EC161" s="1"/>
      <c r="ED161" s="2"/>
      <c r="EE161" s="2"/>
      <c r="EF161" s="1"/>
      <c r="EG161" s="2"/>
      <c r="EH161" s="2"/>
      <c r="EI161" s="1"/>
      <c r="EJ161" s="2"/>
      <c r="EK161" s="2"/>
      <c r="EL161" s="1"/>
      <c r="EM161" s="2"/>
      <c r="EN161" s="2"/>
      <c r="EO161" s="1"/>
      <c r="EP161" s="2"/>
      <c r="EQ161" s="2"/>
      <c r="ER161" s="1"/>
      <c r="ES161" s="2"/>
      <c r="ET161" s="2"/>
      <c r="EU161" s="1"/>
      <c r="EV161" s="2"/>
      <c r="EW161" s="2"/>
      <c r="EX161" s="1"/>
      <c r="EY161" s="2"/>
      <c r="EZ161" s="2"/>
      <c r="FA161" s="1"/>
      <c r="FB161" s="2"/>
      <c r="FC161" s="2"/>
      <c r="FD161" s="1"/>
      <c r="FE161" s="2"/>
      <c r="FF161" s="2"/>
      <c r="FG161" s="1"/>
      <c r="FH161" s="2"/>
      <c r="FI161" s="2"/>
      <c r="FJ161" s="1"/>
      <c r="FK161" s="2"/>
      <c r="FL161" s="2"/>
      <c r="FM161" s="1"/>
      <c r="FN161" s="2"/>
      <c r="FO161" s="2"/>
      <c r="FP161" s="1"/>
      <c r="FQ161" s="2"/>
      <c r="FR161" s="2"/>
      <c r="FS161" s="1"/>
      <c r="FT161" s="2"/>
      <c r="FU161" s="2"/>
      <c r="FV161" s="1"/>
      <c r="FW161" s="2"/>
      <c r="FX161" s="2"/>
    </row>
    <row r="162" spans="1:180" x14ac:dyDescent="0.35">
      <c r="A162" s="4"/>
      <c r="B162" s="4"/>
      <c r="C162" s="4"/>
      <c r="D162" s="4"/>
      <c r="E162" s="4"/>
      <c r="F162" s="4"/>
      <c r="G162" s="23"/>
      <c r="H162" s="23"/>
      <c r="I162" s="23"/>
      <c r="J162" s="23"/>
      <c r="K162" s="23"/>
      <c r="L162" s="36"/>
      <c r="M162" s="23"/>
      <c r="N162" s="23"/>
      <c r="O162" s="23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3">
        <f t="shared" si="8"/>
        <v>0.2</v>
      </c>
      <c r="AA162" s="1">
        <f>$R161*($Z162+$Z161)*0.5*($D$27+$D$28)*1000*$D$5</f>
        <v>0</v>
      </c>
      <c r="AB162" s="1">
        <f>IF(ABS($Q162)&lt;$G$6,$AA162,IF(ABS($Q161)&lt;$G$6,($G$6-ABS($Q161))*($Z161+$Z162)*0.5*($D$27+$D$28)*$D$5*1000,0))</f>
        <v>0</v>
      </c>
      <c r="AC162" s="1">
        <f>IF(AND($G$6&lt;ABS($Q162),$G$6&gt;ABS($Q161)),1,0)</f>
        <v>0</v>
      </c>
      <c r="AD162" s="3">
        <f>MIN(IF(AC162=1,($S162-$S161)/(ABS($Q162)-ABS($Q161))*($G$6-ABS($Q161))+$S161,0),$D$7)</f>
        <v>0</v>
      </c>
      <c r="AE162" s="1">
        <f>IF(ABS($Q162)&lt;$G$7,$AA162,IF(ABS($Q161)&lt;$G$7,($G$7-ABS($Q161))*($Z161+$Z162)*0.5*($D$27+$D$28)*$D$5*1000,0))</f>
        <v>0</v>
      </c>
      <c r="AF162" s="1">
        <f>IF(AND($G$7&lt;ABS($Q162),$G$7&gt;ABS($Q161)),1,0)</f>
        <v>0</v>
      </c>
      <c r="AG162" s="3">
        <f>MIN(IF(AF162=1,($S162-$S161)/(ABS($Q162)-ABS($Q161))*($G$7-ABS($Q161))+$S161,0),$D$7)</f>
        <v>0</v>
      </c>
      <c r="AH162" s="1">
        <f>IF(ABS($Q162)&lt;$G$8,$AA162,IF(ABS($Q161)&lt;$G$8,($G$8-ABS($Q161))*($Z161+$Z162)*0.5*($D$27+$D$28)*$D$5*1000,0))</f>
        <v>0</v>
      </c>
      <c r="AI162" s="1">
        <f>IF(AND($G$8&lt;ABS($Q162),$G$8&gt;ABS($Q161)),1,0)</f>
        <v>0</v>
      </c>
      <c r="AJ162" s="3">
        <f>MIN(IF(AI162=1,($S162-$S161)/(ABS($Q162)-ABS($Q161))*($G$8-ABS($Q161))+$S161,0),$D$7)</f>
        <v>0</v>
      </c>
      <c r="AK162" s="1">
        <f>IF(ABS($Q162)&lt;$G$9,$AA162,IF(ABS($Q161)&lt;$G$9,($G$9-ABS($Q161))*($Z161+$Z162)*0.5*($D$27+$D$28)*$D$5*1000,0))</f>
        <v>0</v>
      </c>
      <c r="AL162" s="1">
        <f>IF(AND($G$9&lt;ABS($Q162),$G$9&gt;ABS($Q161)),1,0)</f>
        <v>0</v>
      </c>
      <c r="AM162" s="3">
        <f>MIN(IF(AL162=1,($S162-$S161)/(ABS($Q162)-ABS($Q161))*($G$9-ABS($Q161))+$S161,0),$D$7)</f>
        <v>0</v>
      </c>
      <c r="AN162" s="1">
        <f>IF(ABS($Q162)&lt;$G$10,$AA162,IF(ABS($Q161)&lt;$G$10,($G$10-ABS($Q161))*($Z161+$Z162)*0.5*($D$27+$D$28)*$D$5*1000,0))</f>
        <v>0</v>
      </c>
      <c r="AO162" s="1">
        <f>IF(AND($G$10&lt;ABS($Q162),$G$10&gt;ABS($Q161)),1,0)</f>
        <v>0</v>
      </c>
      <c r="AP162" s="3">
        <f>MIN(IF(AO162=1,($S162-$S161)/(ABS($Q162)-ABS($Q161))*($G$10-ABS($Q161))+$S161,0),$D$7)</f>
        <v>0</v>
      </c>
      <c r="AQ162" s="1">
        <f>IF(ABS($Q162)&lt;$G$11,$AA162,IF(ABS($Q161)&lt;$G$11,($G$11-ABS($Q161))*($Z161+$Z162)*0.5*($D$27+$D$28)*$D$5*1000,0))</f>
        <v>0</v>
      </c>
      <c r="AR162" s="1">
        <f>IF(AND($G$11&lt;ABS($Q162),$G$11&gt;ABS($Q161)),1,0)</f>
        <v>0</v>
      </c>
      <c r="AS162" s="3">
        <f>MIN(IF(AR162=1,($S162-$S161)/(ABS($Q162)-ABS($Q161))*($G$11-ABS($Q161))+$S161,0),$D$7)</f>
        <v>0</v>
      </c>
      <c r="AT162" s="1">
        <f>IF(ABS($Q162)&lt;$G$12,$AA162,IF(ABS($Q161)&lt;$G$12,($G$12-ABS($Q161))*($Z161+$Z162)*0.5*($D$27+$D$28)*$D$5*1000,0))</f>
        <v>0</v>
      </c>
      <c r="AU162" s="1">
        <f>IF(AND($G$12&lt;ABS($Q162),$G$12&gt;ABS($Q161)),1,0)</f>
        <v>0</v>
      </c>
      <c r="AV162" s="3">
        <f>MIN(IF(AU162=1,($S162-$S161)/(ABS($Q162)-ABS($Q161))*($G$12-ABS($Q161))+$S161,0),$D$7)</f>
        <v>0</v>
      </c>
      <c r="AW162" s="1">
        <f>IF(ABS($Q162)&lt;$G$13,$AA162,IF(ABS($Q161)&lt;$G$13,($G$13-ABS($Q161))*($Z161+$Z162)*0.5*($D$27+$D$28)*$D$5*1000,0))</f>
        <v>0</v>
      </c>
      <c r="AX162" s="1">
        <f>IF(AND($G$13&lt;ABS($Q162),$G$13&gt;ABS($Q161)),1,0)</f>
        <v>0</v>
      </c>
      <c r="AY162" s="3">
        <f>MIN(IF(AX162=1,($S162-$S161)/(ABS($Q162)-ABS($Q161))*($G$13-ABS($Q161))+$S161,0),$D$7)</f>
        <v>0</v>
      </c>
      <c r="AZ162" s="1">
        <f>IF(ABS($Q162)&lt;$G$14,$AA162,IF(ABS($Q161)&lt;$G$14,($G$14-ABS($Q161))*($Z161+$Z162)*0.5*($D$27+$D$28)*$D$5*1000,0))</f>
        <v>0</v>
      </c>
      <c r="BA162" s="1">
        <f>IF(AND($G$14&lt;ABS($Q162),$G$14&gt;ABS($Q161)),1,0)</f>
        <v>0</v>
      </c>
      <c r="BB162" s="3">
        <f>MIN(IF(BA162=1,($S162-$S161)/(ABS($Q162)-ABS($Q161))*($G$14-ABS($Q161))+$S161,0),$D$7)</f>
        <v>0</v>
      </c>
      <c r="BC162" s="1">
        <f>IF(ABS($Q162)&lt;G$15,$AA162,IF(ABS($Q161)&lt;G$15,(G$15-ABS($Q161))*($Z161+$Z162)*0.5*($D$27+$D$28)*$D$5*1000,0))</f>
        <v>0</v>
      </c>
      <c r="BD162" s="1">
        <f>IF(AND(G$15&lt;ABS($Q162),G$15&gt;ABS($Q161)),1,0)</f>
        <v>0</v>
      </c>
      <c r="BE162" s="3">
        <f>MIN(IF(BD162=1,($S162-$S161)/(ABS($Q162)-ABS($Q161))*(G$15-ABS($Q161))+$S161,0),$D$7)</f>
        <v>0</v>
      </c>
      <c r="BF162" s="1">
        <f>IF(ABS($Q162)&lt;G$16,$AA162,IF(ABS($Q161)&lt;G$16,(G$16-ABS($Q161))*($Z161+$Z162)*0.5*($D$27+$D$28)*$D$5*1000,0))</f>
        <v>0</v>
      </c>
      <c r="BG162" s="1">
        <f>IF(AND(G$16&lt;ABS($Q162),G$16&gt;ABS($Q161)),1,0)</f>
        <v>0</v>
      </c>
      <c r="BH162" s="3">
        <f>MIN(IF(BG162=1,($S162-$S161)/(ABS($Q162)-ABS($Q161))*(G$16-ABS($Q161))+$S161,0),$D$7)</f>
        <v>0</v>
      </c>
      <c r="BI162" s="1">
        <f>IF(ABS($Q162)&lt;G$17,$AA162,IF(ABS($Q161)&lt;G$17,(G$17-ABS($Q161))*($Z161+$Z162)*0.5*($D$27+$D$28)*$D$5*1000,0))</f>
        <v>0</v>
      </c>
      <c r="BJ162" s="1">
        <f>IF(AND(G$17&lt;ABS($Q162),G$17&gt;ABS($Q161)),1,0)</f>
        <v>0</v>
      </c>
      <c r="BK162" s="3">
        <f>MIN(IF(BJ162=1,($S162-$S161)/(ABS($Q162)-ABS($Q161))*(G$17-ABS($Q161))+$S161,0),$D$7)</f>
        <v>0</v>
      </c>
      <c r="BL162" s="1">
        <f>IF(ABS($Q162)&lt;G$18,$AA162,IF(ABS($Q161)&lt;G$18,(G$18-ABS($Q161))*($Z161+$Z162)*0.5*($D$27+$D$28)*$D$5*1000,0))</f>
        <v>0</v>
      </c>
      <c r="BM162" s="1">
        <f>IF(AND(G$18&lt;ABS($Q162),G$18&gt;ABS($Q161)),1,0)</f>
        <v>0</v>
      </c>
      <c r="BN162" s="3">
        <f>MIN(IF(BM162=1,($S162-$S161)/(ABS($Q162)-ABS($Q161))*(G$18-ABS($Q161))+$S161,0),$D$7)</f>
        <v>0</v>
      </c>
      <c r="BO162" s="1">
        <f>IF(ABS($Q162)&lt;G$19,$AA162,IF(ABS($Q161)&lt;G$19,(G$19-ABS($Q161))*($Z161+$Z162)*0.5*($D$27+$D$28)*$D$5*1000,0))</f>
        <v>0</v>
      </c>
      <c r="BP162" s="1">
        <f>IF(AND(G$19&lt;ABS($Q162),G$19&gt;ABS($Q161)),1,0)</f>
        <v>0</v>
      </c>
      <c r="BQ162" s="3">
        <f>MIN(IF(BP162=1,($S162-$S161)/(ABS($Q162)-ABS($Q161))*(G$19-ABS($Q161))+$S161,0),$D$7)</f>
        <v>0</v>
      </c>
      <c r="BR162" s="1">
        <f>IF(ABS($Q162)&lt;G$20,$AA162,IF(ABS($Q161)&lt;G$20,(G$20-ABS($Q161))*($Z161+$Z162)*0.5*($D$27+$D$28)*$D$5*1000,0))</f>
        <v>0</v>
      </c>
      <c r="BS162" s="1">
        <f>IF(AND(G$20&lt;ABS($Q162),G$20&gt;ABS($Q161)),1,0)</f>
        <v>0</v>
      </c>
      <c r="BT162" s="3">
        <f>MIN(IF(BS162=1,($S162-$S161)/(ABS($Q162)-ABS($Q161))*(G$20-ABS($Q161))+$S161,0),$D$7)</f>
        <v>0</v>
      </c>
      <c r="BU162" s="1">
        <f>IF(ABS($Q162)&lt;G$21,$AA162,IF(ABS($Q161)&lt;G$21,(G$21-ABS($Q161))*($Z161+$Z162)*0.5*($D$27+$D$28)*$D$5*1000,0))</f>
        <v>0</v>
      </c>
      <c r="BV162" s="1">
        <f>IF(AND(G$21&lt;ABS($Q162),G$21&gt;ABS($Q161)),1,0)</f>
        <v>0</v>
      </c>
      <c r="BW162" s="3">
        <f>MIN(IF(BV162=1,($S162-$S161)/(ABS($Q162)-ABS($Q161))*(G$21-ABS($Q161))+$S161,0),$D$7)</f>
        <v>0</v>
      </c>
      <c r="BX162" s="1">
        <f>IF(ABS($Q162)&lt;G$22,$AA162,IF(ABS($Q161)&lt;G$22,(G$22-ABS($Q161))*($Z161+$Z162)*0.5*($D$27+$D$28)*$D$5*1000,0))</f>
        <v>0</v>
      </c>
      <c r="BY162" s="1">
        <f>IF(AND(G$22&lt;ABS($Q162),G$22&gt;ABS($Q161)),1,0)</f>
        <v>0</v>
      </c>
      <c r="BZ162" s="3">
        <f>MIN(IF(BY162=1,($S162-$S161)/(ABS($Q162)-ABS($Q161))*(G$22-ABS($Q161))+$S161,0),$D$7)</f>
        <v>0</v>
      </c>
      <c r="CA162" s="1">
        <f>IF(ABS($Q162)&lt;G$23,$AA162,IF(ABS($Q161)&lt;G$23,(G$23-ABS($Q161))*($Z161+$Z162)*0.5*($D$27+$D$28)*$D$5*1000,0))</f>
        <v>0</v>
      </c>
      <c r="CB162" s="1">
        <f>IF(AND(G$23&lt;ABS($Q162),G$23&gt;ABS($Q161)),1,0)</f>
        <v>0</v>
      </c>
      <c r="CC162" s="3">
        <f>MIN(IF(CB162=1,($S162-$S161)/(ABS($Q162)-ABS($Q161))*(G$23-ABS($Q161))+$S161,0),$D$7)</f>
        <v>0</v>
      </c>
      <c r="CD162" s="1">
        <f>IF(ABS($Q162)&lt;G$24,$AA162,IF(ABS($Q161)&lt;G$24,(G$24-ABS($Q161))*($Z161+$Z162)*0.5*($D$27+$D$28)*$D$5*1000,0))</f>
        <v>0</v>
      </c>
      <c r="CE162" s="1">
        <f>IF(AND(G$24&lt;ABS($Q162),G$24&gt;ABS($Q161)),1,0)</f>
        <v>0</v>
      </c>
      <c r="CF162" s="3">
        <f>MIN(IF(CE162=1,($S162-$S161)/(ABS($Q162)-ABS($Q161))*(G$24-ABS($Q161))+$S161,0),$D$7)</f>
        <v>0</v>
      </c>
      <c r="CG162" s="1">
        <f>IF(ABS($Q162)&lt;G$25,$AA162,IF(ABS($Q161)&lt;G$25,(G$25-ABS($Q161))*($Z161+$Z162)*0.5*($D$27+$D$28)*$D$5*1000,0))</f>
        <v>0</v>
      </c>
      <c r="CH162" s="1">
        <f>IF(AND(G$25&lt;ABS($Q162),G$25&gt;ABS($Q161)),1,0)</f>
        <v>0</v>
      </c>
      <c r="CI162" s="3">
        <f>MIN(IF(CH162=1,($S162-$S161)/(ABS($Q162)-ABS($Q161))*(G$25-ABS($Q161))+$S161,0),$D$7)</f>
        <v>0</v>
      </c>
      <c r="CJ162" s="1">
        <f>IF(ABS($Q162)&lt;G$26,$AA162,IF(ABS($Q161)&lt;G$26,(G$26-ABS($Q161))*($Z161+$Z162)*0.5*($D$27+$D$28)*$D$5*1000,0))</f>
        <v>0</v>
      </c>
      <c r="CK162" s="1">
        <f>IF(AND(G$26&lt;ABS($Q162),G$26&gt;ABS($Q161)),1,0)</f>
        <v>0</v>
      </c>
      <c r="CL162" s="3">
        <f>MIN(IF(CK162=1,($S162-$S161)/(ABS($Q162)-ABS($Q161))*(G$26-ABS($Q161))+$S161,0),$D$7)</f>
        <v>0</v>
      </c>
      <c r="CM162" s="1">
        <f>IF(ABS($Q162)&lt;G$27,$AA162,IF(ABS($Q161)&lt;G$27,(G$27-ABS($Q161))*($Z161+$Z162)*0.5*($D$27+$D$28)*$D$5*1000,0))</f>
        <v>0</v>
      </c>
      <c r="CN162" s="1">
        <f>IF(AND(G$27&lt;ABS($Q162),G$27&gt;ABS($Q161)),1,0)</f>
        <v>0</v>
      </c>
      <c r="CO162" s="3">
        <f>MIN(IF(CN162=1,($S162-$S161)/(ABS($Q162)-ABS($Q161))*(G$27-ABS($Q161))+$S161,0),$D$7)</f>
        <v>0</v>
      </c>
      <c r="CP162" s="1">
        <f>IF(ABS($Q162)&lt;G$28,$AA162,IF(ABS($Q161)&lt;G$28,(G$28-ABS($Q161))*($Z161+$Z162)*0.5*($D$27+$D$28)*$D$5*1000,0))</f>
        <v>0</v>
      </c>
      <c r="CQ162" s="1">
        <f>IF(AND(G$28&lt;ABS($Q162),G$28&gt;ABS($Q161)),1,0)</f>
        <v>0</v>
      </c>
      <c r="CR162" s="3">
        <f>MIN(IF(CQ162=1,($S162-$S161)/(ABS($Q162)-ABS($Q161))*(G$28-ABS($Q161))+$S161,0),$D$7)</f>
        <v>0</v>
      </c>
      <c r="CS162" s="1">
        <f>IF(ABS($Q162)&lt;G$29,$AA162,IF(ABS($Q161)&lt;G$29,(G$29-ABS($Q161))*($Z161+$Z162)*0.5*($D$27+$D$28)*$D$5*1000,0))</f>
        <v>0</v>
      </c>
      <c r="CT162" s="1">
        <f>IF(AND(G$29&lt;ABS($Q162),G$29&gt;ABS($Q161)),1,0)</f>
        <v>0</v>
      </c>
      <c r="CU162" s="3">
        <f>MIN(IF(CT162=1,($S162-$S161)/(ABS($Q162)-ABS($Q161))*(G$29-ABS($Q161))+$S161,0),$D$7)</f>
        <v>0</v>
      </c>
      <c r="CV162" s="1">
        <f>IF(ABS($Q162)&lt;G$30,$AA162,IF(ABS($Q161)&lt;G$30,(G$30-ABS($Q161))*($Z161+$Z162)*0.5*($D$27+$D$28)*$D$5*1000,0))</f>
        <v>0</v>
      </c>
      <c r="CW162" s="1">
        <f>IF(AND(G$30&lt;ABS($Q162),G$30&gt;ABS($Q161)),1,0)</f>
        <v>0</v>
      </c>
      <c r="CX162" s="3">
        <f>MIN(IF(CW162=1,($S162-$S161)/(ABS($Q162)-ABS($Q161))*(G$30-ABS($Q161))+$S161,0),$D$7)</f>
        <v>0</v>
      </c>
      <c r="CY162" s="1">
        <f>IF(ABS($Q162)&lt;G$31,$AA162,IF(ABS($Q161)&lt;G$31,(G$31-ABS($Q161))*($Z161+$Z162)*0.5*($D$27+$D$28)*$D$5*1000,0))</f>
        <v>0</v>
      </c>
      <c r="CZ162" s="1">
        <f>IF(AND(G$31&lt;ABS($Q162),G$31&gt;ABS($Q161)),1,0)</f>
        <v>0</v>
      </c>
      <c r="DA162" s="3">
        <f>MIN(IF(CZ162=1,($S162-$S161)/(ABS($Q162)-ABS($Q161))*(G$31-ABS($Q161))+$S161,0),$D$7)</f>
        <v>0</v>
      </c>
      <c r="DB162" s="1">
        <f>IF(ABS($Q162)&lt;G$32,$AA162,IF(ABS($Q161)&lt;G$32,(G$32-ABS($Q161))*($Z161+$Z162)*0.5*($D$27+$D$28)*$D$5*1000,0))</f>
        <v>0</v>
      </c>
      <c r="DC162" s="1">
        <f>IF(AND(G$32&lt;ABS($Q162),G$32&gt;ABS($Q161)),1,0)</f>
        <v>0</v>
      </c>
      <c r="DD162" s="3">
        <f>MIN(IF(DC162=1,($S162-$S161)/(ABS($Q162)-ABS($Q161))*(G$32-ABS($Q161))+$S161,0),$D$7)</f>
        <v>0</v>
      </c>
      <c r="DE162" s="1">
        <f>IF(ABS($Q162)&lt;G$33,$AA162,IF(ABS($Q161)&lt;G$33,(G$33-ABS($Q161))*($Z161+$Z162)*0.5*($D$27+$D$28)*$D$5*1000,0))</f>
        <v>0</v>
      </c>
      <c r="DF162" s="1">
        <f>IF(AND(G$33&lt;ABS($Q162),G$33&gt;ABS($Q161)),1,0)</f>
        <v>0</v>
      </c>
      <c r="DG162" s="3">
        <f>MIN(IF(DF162=1,($S162-$S161)/(ABS($Q162)-ABS($Q161))*(G$33-ABS($Q161))+$S161,0),$D$7)</f>
        <v>0</v>
      </c>
      <c r="DH162" s="1">
        <f>IF(ABS($Q162)&lt;G$34,$AA162,IF(ABS($Q161)&lt;G$34,(G$34-ABS($Q161))*($Z161+$Z162)*0.5*($D$27+$D$28)*$D$5*1000,0))</f>
        <v>0</v>
      </c>
      <c r="DI162" s="1">
        <f>IF(AND(G$34&lt;ABS($Q162),G$34&gt;ABS($Q161)),1,0)</f>
        <v>0</v>
      </c>
      <c r="DJ162" s="3">
        <f>MIN(IF(DI162=1,($S162-$S161)/(ABS($Q162)-ABS($Q161))*(G$34-ABS($Q161))+$S161,0),$D$7)</f>
        <v>0</v>
      </c>
      <c r="DK162" s="1">
        <f>IF(ABS($Q162)&lt;G$35,$AA162,IF(ABS($Q161)&lt;G$35,(G$35-ABS($Q161))*($Z161+$Z162)*0.5*($D$27+$D$28)*$D$5*1000,0))</f>
        <v>0</v>
      </c>
      <c r="DL162" s="1">
        <f>IF(AND(G$35&lt;ABS($Q162),G$35&gt;ABS($Q161)),1,0)</f>
        <v>0</v>
      </c>
      <c r="DM162" s="3">
        <f>MIN(IF(DL162=1,($S162-$S161)/(ABS($Q162)-ABS($Q161))*(G$35-ABS($Q161))+$S161,0),$D$7)</f>
        <v>0</v>
      </c>
      <c r="DN162" s="1">
        <f>IF(ABS($Q162)&lt;G$36,$AA162,IF(ABS($Q161)&lt;G$36,(G$36-ABS($Q161))*($Z161+$Z162)*0.5*($D$27+$D$28)*$D$5*1000,0))</f>
        <v>0</v>
      </c>
      <c r="DO162" s="1">
        <f>IF(AND(G$36&lt;ABS($Q162),G$36&gt;ABS($Q161)),1,0)</f>
        <v>0</v>
      </c>
      <c r="DP162" s="3">
        <f>MIN(IF(DO162=1,($S162-$S161)/(ABS($Q162)-ABS($Q161))*(G$36-ABS($Q161))+$S161,0),$D$7)</f>
        <v>0</v>
      </c>
      <c r="DQ162" s="1">
        <f>IF(ABS($Q162)&lt;G$37,$AA162,IF(ABS($Q161)&lt;G$37,(G$37-ABS($Q161))*($Z161+$Z162)*0.5*($D$27+$D$28)*$D$5*1000,0))</f>
        <v>0</v>
      </c>
      <c r="DR162" s="1">
        <f>IF(AND(G$37&lt;ABS($Q162),G$37&gt;ABS($Q161)),1,0)</f>
        <v>0</v>
      </c>
      <c r="DS162" s="3">
        <f>MIN(IF(DR162=1,($S162-$S161)/(ABS($Q162)-ABS($Q161))*(G$37-ABS($Q161))+$S161,0),$D$7)</f>
        <v>0</v>
      </c>
      <c r="DT162" s="1">
        <f>IF(ABS($Q162)&lt;G$38,$AA162,IF(ABS($Q161)&lt;G$38,(G$38-ABS($Q161))*($Z161+$Z162)*0.5*($D$27+$D$28)*$D$5*1000,0))</f>
        <v>0</v>
      </c>
      <c r="DU162" s="1">
        <f>IF(AND(G$38&lt;ABS($Q162),G$38&gt;ABS($Q161)),1,0)</f>
        <v>0</v>
      </c>
      <c r="DV162" s="3">
        <f>MIN(IF(DU162=1,($S162-$S161)/(ABS($Q162)-ABS($Q161))*(G$38-ABS($Q161))+$S161,0),$D$7)</f>
        <v>0</v>
      </c>
      <c r="DW162" s="1">
        <f>IF(ABS($Q162)&lt;G$39,$AA162,IF(ABS($Q161)&lt;G$39,(G$39-ABS($Q161))*($Z161+$Z162)*0.5*($D$27+$D$28)*$D$5*1000,0))</f>
        <v>0</v>
      </c>
      <c r="DX162" s="1">
        <f>IF(AND(G$39&lt;ABS($Q162),G$39&gt;ABS($Q161)),1,0)</f>
        <v>0</v>
      </c>
      <c r="DY162" s="3">
        <f>MIN(IF(DX162=1,($S162-$S161)/(ABS($Q162)-ABS($Q161))*(G$39-ABS($Q161))+$S161,0),$D$7)</f>
        <v>0</v>
      </c>
      <c r="DZ162" s="1">
        <f>IF(ABS($Q162)&lt;G$40,$AA162,IF(ABS($Q161)&lt;G$40,(G$40-ABS($Q161))*($Z161+$Z162)*0.5*($D$27+$D$28)*$D$5*1000,0))</f>
        <v>0</v>
      </c>
      <c r="EA162" s="1">
        <f>IF(AND(G$40&lt;ABS($Q162),G$40&gt;ABS($Q161)),1,0)</f>
        <v>0</v>
      </c>
      <c r="EB162" s="3">
        <f>MIN(IF(EA162=1,($S162-$S161)/(ABS($Q162)-ABS($Q161))*(G$40-ABS($Q161))+$S161,0),$D$7)</f>
        <v>0</v>
      </c>
      <c r="EC162" s="1">
        <f>IF(ABS($Q162)&lt;G$41,$AA162,IF(ABS($Q161)&lt;G$41,(G$41-ABS($Q161))*($Z161+$Z162)*0.5*($D$27+$D$28)*$D$5*1000,0))</f>
        <v>0</v>
      </c>
      <c r="ED162" s="1">
        <f>IF(AND(G$41&lt;ABS($Q162),G$41&gt;ABS($Q161)),1,0)</f>
        <v>0</v>
      </c>
      <c r="EE162" s="3">
        <f>MIN(IF(ED162=1,($S162-$S161)/(ABS($Q162)-ABS($Q161))*(G$41-ABS($Q161))+$S161,0),$D$7)</f>
        <v>0</v>
      </c>
      <c r="EF162" s="1">
        <f>IF(ABS($Q162)&lt;G$42,$AA162,IF(ABS($Q161)&lt;G$42,(G$42-ABS($Q161))*($Z161+$Z162)*0.5*($D$27+$D$28)*$D$5*1000,0))</f>
        <v>0</v>
      </c>
      <c r="EG162" s="1">
        <f>IF(AND(G$42&lt;ABS($Q162),G$42&gt;ABS($Q161)),1,0)</f>
        <v>0</v>
      </c>
      <c r="EH162" s="3">
        <f>MIN(IF(EG162=1,($S162-$S161)/(ABS($Q162)-ABS($Q161))*(G$42-ABS($Q161))+$S161,0),$D$7)</f>
        <v>0</v>
      </c>
      <c r="EI162" s="1">
        <f>IF(ABS($Q162)&lt;G$43,$AA162,IF(ABS($Q161)&lt;G$43,(G$43-ABS($Q161))*($Z161+$Z162)*0.5*($D$27+$D$28)*$D$5*1000,0))</f>
        <v>0</v>
      </c>
      <c r="EJ162" s="1">
        <f>IF(AND(G$43&lt;ABS($Q162),G$43&gt;ABS($Q161)),1,0)</f>
        <v>0</v>
      </c>
      <c r="EK162" s="3">
        <f>MIN(IF(EJ162=1,($S162-$S161)/(ABS($Q162)-ABS($Q161))*(G$43-ABS($Q161))+$S161,0),$D$7)</f>
        <v>0</v>
      </c>
      <c r="EL162" s="1">
        <f>IF(ABS($Q162)&lt;G$44,$AA162,IF(ABS($Q161)&lt;G$44,(G$44-ABS($Q161))*($Z161+$Z162)*0.5*($D$27+$D$28)*$D$5*1000,0))</f>
        <v>0</v>
      </c>
      <c r="EM162" s="1">
        <f>IF(AND(G$44&lt;ABS($Q162),G$44&gt;ABS($Q161)),1,0)</f>
        <v>0</v>
      </c>
      <c r="EN162" s="3">
        <f>MIN(IF(EM162=1,($S162-$S161)/(ABS($Q162)-ABS($Q161))*(G$44-ABS($Q161))+$S161,0),$D$7)</f>
        <v>0</v>
      </c>
      <c r="EO162" s="1">
        <f>IF(ABS($Q162)&lt;G$45,$AA162,IF(ABS($Q161)&lt;G$45,(G$45-ABS($Q161))*($Z161+$Z162)*0.5*($D$27+$D$28)*$D$5*1000,0))</f>
        <v>0</v>
      </c>
      <c r="EP162" s="1">
        <f>IF(AND(G$45&lt;ABS($Q162),G$45&gt;ABS($Q161)),1,0)</f>
        <v>0</v>
      </c>
      <c r="EQ162" s="3">
        <f>MIN(IF(EP162=1,($S162-$S161)/(ABS($Q162)-ABS($Q161))*(G$45-ABS($Q161))+$S161,0),$D$7)</f>
        <v>0</v>
      </c>
      <c r="ER162" s="1">
        <f>IF(ABS($Q162)&lt;G$46,$AA162,IF(ABS($Q161)&lt;G$46,(G$46-ABS($Q161))*($Z161+$Z162)*0.5*($D$27+$D$28)*$D$5*1000,0))</f>
        <v>0</v>
      </c>
      <c r="ES162" s="1">
        <f>IF(AND(G$46&lt;ABS($Q162),G$46&gt;ABS($Q161)),1,0)</f>
        <v>0</v>
      </c>
      <c r="ET162" s="3">
        <f>MIN(IF(ES162=1,($S162-$S161)/(ABS($Q162)-ABS($Q161))*(G$46-ABS($Q161))+$S161,0),$D$7)</f>
        <v>0</v>
      </c>
      <c r="EU162" s="1">
        <f>IF(ABS($Q162)&lt;G$47,$AA162,IF(ABS($Q161)&lt;G$47,(G$47-ABS($Q161))*($Z161+$Z162)*0.5*($D$27+$D$28)*$D$5*1000,0))</f>
        <v>0</v>
      </c>
      <c r="EV162" s="1">
        <f>IF(AND(G$47&lt;ABS($Q162),G$47&gt;ABS($Q161)),1,0)</f>
        <v>0</v>
      </c>
      <c r="EW162" s="3">
        <f>MIN(IF(EV162=1,($S162-$S161)/(ABS($Q162)-ABS($Q161))*(G$47-ABS($Q161))+$S161,0),$D$7)</f>
        <v>0</v>
      </c>
      <c r="EX162" s="1">
        <f>IF(ABS($Q162)&lt;G$48,$AA162,IF(ABS($Q161)&lt;G$48,(G$48-ABS($Q161))*($Z161+$Z162)*0.5*($D$27+$D$28)*$D$5*1000,0))</f>
        <v>0</v>
      </c>
      <c r="EY162" s="1">
        <f>IF(AND(G$48&lt;ABS($Q162),G$48&gt;ABS($Q161)),1,0)</f>
        <v>0</v>
      </c>
      <c r="EZ162" s="3">
        <f>MIN(IF(EY162=1,($S162-$S161)/(ABS($Q162)-ABS($Q161))*(G$48-ABS($Q161))+$S161,0),$D$7)</f>
        <v>0</v>
      </c>
      <c r="FA162" s="1">
        <f>IF(ABS($Q162)&lt;G$49,$AA162,IF(ABS($Q161)&lt;G$49,(G$49-ABS($Q161))*($Z161+$Z162)*0.5*($D$27+$D$28)*$D$5*1000,0))</f>
        <v>0</v>
      </c>
      <c r="FB162" s="1">
        <f>IF(AND(G$49&lt;ABS($Q162),G$49&gt;ABS($Q161)),1,0)</f>
        <v>0</v>
      </c>
      <c r="FC162" s="3">
        <f>MIN(IF(FB162=1,($S162-$S161)/(ABS($Q162)-ABS($Q161))*(G$49-ABS($Q161))+$S161,0),$D$7)</f>
        <v>0</v>
      </c>
      <c r="FD162" s="1">
        <f>IF(ABS($Q162)&lt;G$50,$AA162,IF(ABS($Q161)&lt;G$50,(G$50-ABS($Q161))*($Z161+$Z162)*0.5*($D$27+$D$28)*$D$5*1000,0))</f>
        <v>0</v>
      </c>
      <c r="FE162" s="1">
        <f>IF(AND(G$50&lt;ABS($Q162),G$50&gt;ABS($Q161)),1,0)</f>
        <v>0</v>
      </c>
      <c r="FF162" s="3">
        <f>MIN(IF(FE162=1,($S162-$S161)/(ABS($Q162)-ABS($Q161))*(G$50-ABS($Q161))+$S161,0),$D$7)</f>
        <v>0</v>
      </c>
      <c r="FG162" s="1">
        <f>IF(ABS($Q162)&lt;G$51,$AA162,IF(ABS($Q161)&lt;G$51,(G$51-ABS($Q161))*($Z161+$Z162)*0.5*($D$27+$D$28)*$D$5*1000,0))</f>
        <v>0</v>
      </c>
      <c r="FH162" s="1">
        <f>IF(AND(G$51&lt;ABS($Q162),G$51&gt;ABS($Q161)),1,0)</f>
        <v>0</v>
      </c>
      <c r="FI162" s="3">
        <f>MIN(IF(FH162=1,($S162-$S161)/(ABS($Q162)-ABS($Q161))*(G$51-ABS($Q161))+$S161,0),$D$7)</f>
        <v>0</v>
      </c>
      <c r="FJ162" s="1">
        <f>IF(ABS($Q162)&lt;G$52,$AA162,IF(ABS($Q161)&lt;G$52,(G$52-ABS($Q161))*($Z161+$Z162)*0.5*($D$27+$D$28)*$D$5*1000,0))</f>
        <v>0</v>
      </c>
      <c r="FK162" s="1">
        <f>IF(AND(G$52&lt;ABS($Q162),G$52&gt;ABS($Q161)),1,0)</f>
        <v>0</v>
      </c>
      <c r="FL162" s="3">
        <f>MIN(IF(FK162=1,($S162-$S161)/(ABS($Q162)-ABS($Q161))*(G$52-ABS($Q161))+$S161,0),$D$7)</f>
        <v>0</v>
      </c>
      <c r="FM162" s="1">
        <f>IF(ABS($Q162)&lt;G$53,$AA162,IF(ABS($Q161)&lt;G$53,(G$53-ABS($Q161))*($Z161+$Z162)*0.5*($D$27+$D$28)*$D$5*1000,0))</f>
        <v>0</v>
      </c>
      <c r="FN162" s="1">
        <f>IF(AND(G$53&lt;ABS($Q162),G$53&gt;ABS($Q161)),1,0)</f>
        <v>0</v>
      </c>
      <c r="FO162" s="3">
        <f>MIN(IF(FN162=1,($S162-$S161)/(ABS($Q162)-ABS($Q161))*(G$53-ABS($Q161))+$S161,0),$D$7)</f>
        <v>0</v>
      </c>
      <c r="FP162" s="1">
        <f>IF(ABS($Q162)&lt;G$54,$AA162,IF(ABS($Q161)&lt;G$54,(G$54-ABS($Q161))*($Z161+$Z162)*0.5*($D$27+$D$28)*$D$5*1000,0))</f>
        <v>0</v>
      </c>
      <c r="FQ162" s="1">
        <f>IF(AND(G$54&lt;ABS($Q162),G$54&gt;ABS($Q161)),1,0)</f>
        <v>0</v>
      </c>
      <c r="FR162" s="3">
        <f>MIN(IF(FQ162=1,($S162-$S161)/(ABS($Q162)-ABS($Q161))*(G$54-ABS($Q161))+$S161,0),$D$7)</f>
        <v>0</v>
      </c>
      <c r="FS162" s="1">
        <f>IF(ABS($Q162)&lt;G$55,$AA162,IF(ABS($Q161)&lt;G$55,(G$55-ABS($Q161))*($Z161+$Z162)*0.5*($D$27+$D$28)*$D$5*1000,0))</f>
        <v>0</v>
      </c>
      <c r="FT162" s="1">
        <f>IF(AND(G$55&lt;ABS($Q162),G$55&gt;ABS($Q161)),1,0)</f>
        <v>0</v>
      </c>
      <c r="FU162" s="3">
        <f>MIN(IF(FT162=1,($S162-$S161)/(ABS($Q162)-ABS($Q161))*(G$55-ABS($Q161))+$S161,0),$D$7)</f>
        <v>0</v>
      </c>
      <c r="FV162" s="1" t="e">
        <f>IF(ABS($Q162)&lt;#REF!,$AA162,IF(ABS($Q161)&lt;#REF!,(#REF!-ABS($Q161))*($Z161+$Z162)*0.5*($D$27+$D$28)*$D$5*1000,0))</f>
        <v>#REF!</v>
      </c>
      <c r="FW162" s="1" t="e">
        <f>IF(AND(#REF!&lt;ABS($Q162),#REF!&gt;ABS($Q161)),1,0)</f>
        <v>#REF!</v>
      </c>
      <c r="FX162" s="3" t="e">
        <f>MIN(IF(FW162=1,($S162-$S161)/(ABS($Q162)-ABS($Q161))*(#REF!-ABS($Q161))+$S161,0),$D$7)</f>
        <v>#REF!</v>
      </c>
    </row>
    <row r="163" spans="1:180" x14ac:dyDescent="0.35">
      <c r="A163" s="4"/>
      <c r="B163" s="4"/>
      <c r="C163" s="4"/>
      <c r="D163" s="4"/>
      <c r="E163" s="4"/>
      <c r="F163" s="4"/>
      <c r="G163" s="23"/>
      <c r="H163" s="23"/>
      <c r="I163" s="23"/>
      <c r="J163" s="23"/>
      <c r="K163" s="23"/>
      <c r="L163" s="36"/>
      <c r="M163" s="23"/>
      <c r="N163" s="23"/>
      <c r="O163" s="23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3">
        <f t="shared" si="8"/>
        <v>0.2</v>
      </c>
      <c r="AA163" s="3"/>
      <c r="AB163" s="1"/>
      <c r="AC163" s="2"/>
      <c r="AD163" s="2"/>
      <c r="AE163" s="1"/>
      <c r="AF163" s="2"/>
      <c r="AG163" s="2"/>
      <c r="AH163" s="1"/>
      <c r="AI163" s="2"/>
      <c r="AJ163" s="2"/>
      <c r="AK163" s="1"/>
      <c r="AL163" s="2"/>
      <c r="AM163" s="2"/>
      <c r="AN163" s="1"/>
      <c r="AO163" s="2"/>
      <c r="AP163" s="2"/>
      <c r="AQ163" s="1"/>
      <c r="AR163" s="2"/>
      <c r="AS163" s="2"/>
      <c r="AT163" s="1"/>
      <c r="AU163" s="2"/>
      <c r="AV163" s="2"/>
      <c r="AW163" s="1"/>
      <c r="AX163" s="2"/>
      <c r="AY163" s="2"/>
      <c r="AZ163" s="1"/>
      <c r="BA163" s="2"/>
      <c r="BB163" s="2"/>
      <c r="BC163" s="1"/>
      <c r="BD163" s="2"/>
      <c r="BE163" s="2"/>
      <c r="BF163" s="1"/>
      <c r="BG163" s="2"/>
      <c r="BH163" s="2"/>
      <c r="BI163" s="1"/>
      <c r="BJ163" s="2"/>
      <c r="BK163" s="2"/>
      <c r="BL163" s="1"/>
      <c r="BM163" s="2"/>
      <c r="BN163" s="2"/>
      <c r="BO163" s="1"/>
      <c r="BP163" s="2"/>
      <c r="BQ163" s="2"/>
      <c r="BR163" s="1"/>
      <c r="BS163" s="2"/>
      <c r="BT163" s="2"/>
      <c r="BU163" s="1"/>
      <c r="BV163" s="2"/>
      <c r="BW163" s="2"/>
      <c r="BX163" s="1"/>
      <c r="BY163" s="2"/>
      <c r="BZ163" s="2"/>
      <c r="CA163" s="1"/>
      <c r="CB163" s="2"/>
      <c r="CC163" s="2"/>
      <c r="CD163" s="1"/>
      <c r="CE163" s="2"/>
      <c r="CF163" s="2"/>
      <c r="CG163" s="1"/>
      <c r="CH163" s="2"/>
      <c r="CI163" s="2"/>
      <c r="CJ163" s="1"/>
      <c r="CK163" s="2"/>
      <c r="CL163" s="2"/>
      <c r="CM163" s="1"/>
      <c r="CN163" s="2"/>
      <c r="CO163" s="2"/>
      <c r="CP163" s="1"/>
      <c r="CQ163" s="2"/>
      <c r="CR163" s="2"/>
      <c r="CS163" s="1"/>
      <c r="CT163" s="2"/>
      <c r="CU163" s="2"/>
      <c r="CV163" s="1"/>
      <c r="CW163" s="2"/>
      <c r="CX163" s="2"/>
      <c r="CY163" s="1"/>
      <c r="CZ163" s="2"/>
      <c r="DA163" s="2"/>
      <c r="DB163" s="1"/>
      <c r="DC163" s="2"/>
      <c r="DD163" s="2"/>
      <c r="DE163" s="1"/>
      <c r="DF163" s="2"/>
      <c r="DG163" s="2"/>
      <c r="DH163" s="1"/>
      <c r="DI163" s="2"/>
      <c r="DJ163" s="2"/>
      <c r="DK163" s="1"/>
      <c r="DL163" s="2"/>
      <c r="DM163" s="2"/>
      <c r="DN163" s="1"/>
      <c r="DO163" s="2"/>
      <c r="DP163" s="2"/>
      <c r="DQ163" s="1"/>
      <c r="DR163" s="2"/>
      <c r="DS163" s="2"/>
      <c r="DT163" s="1"/>
      <c r="DU163" s="2"/>
      <c r="DV163" s="2"/>
      <c r="DW163" s="1"/>
      <c r="DX163" s="2"/>
      <c r="DY163" s="2"/>
      <c r="DZ163" s="1"/>
      <c r="EA163" s="2"/>
      <c r="EB163" s="2"/>
      <c r="EC163" s="1"/>
      <c r="ED163" s="2"/>
      <c r="EE163" s="2"/>
      <c r="EF163" s="1"/>
      <c r="EG163" s="2"/>
      <c r="EH163" s="2"/>
      <c r="EI163" s="1"/>
      <c r="EJ163" s="2"/>
      <c r="EK163" s="2"/>
      <c r="EL163" s="1"/>
      <c r="EM163" s="2"/>
      <c r="EN163" s="2"/>
      <c r="EO163" s="1"/>
      <c r="EP163" s="2"/>
      <c r="EQ163" s="2"/>
      <c r="ER163" s="1"/>
      <c r="ES163" s="2"/>
      <c r="ET163" s="2"/>
      <c r="EU163" s="1"/>
      <c r="EV163" s="2"/>
      <c r="EW163" s="2"/>
      <c r="EX163" s="1"/>
      <c r="EY163" s="2"/>
      <c r="EZ163" s="2"/>
      <c r="FA163" s="1"/>
      <c r="FB163" s="2"/>
      <c r="FC163" s="2"/>
      <c r="FD163" s="1"/>
      <c r="FE163" s="2"/>
      <c r="FF163" s="2"/>
      <c r="FG163" s="1"/>
      <c r="FH163" s="2"/>
      <c r="FI163" s="2"/>
      <c r="FJ163" s="1"/>
      <c r="FK163" s="2"/>
      <c r="FL163" s="2"/>
      <c r="FM163" s="1"/>
      <c r="FN163" s="2"/>
      <c r="FO163" s="2"/>
      <c r="FP163" s="1"/>
      <c r="FQ163" s="2"/>
      <c r="FR163" s="2"/>
      <c r="FS163" s="1"/>
      <c r="FT163" s="2"/>
      <c r="FU163" s="2"/>
      <c r="FV163" s="1"/>
      <c r="FW163" s="2"/>
      <c r="FX163" s="2"/>
    </row>
    <row r="164" spans="1:180" x14ac:dyDescent="0.35">
      <c r="A164" s="4"/>
      <c r="B164" s="4"/>
      <c r="C164" s="4"/>
      <c r="D164" s="4"/>
      <c r="E164" s="4"/>
      <c r="F164" s="4"/>
      <c r="G164" s="23"/>
      <c r="H164" s="23"/>
      <c r="I164" s="23"/>
      <c r="J164" s="23"/>
      <c r="K164" s="23"/>
      <c r="L164" s="36"/>
      <c r="M164" s="23"/>
      <c r="N164" s="23"/>
      <c r="O164" s="2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3">
        <f t="shared" si="8"/>
        <v>0.2</v>
      </c>
      <c r="AA164" s="1">
        <f>$R163*($Z164+$Z163)*0.5*($D$27+$D$28)*1000*$D$5</f>
        <v>0</v>
      </c>
      <c r="AB164" s="1">
        <f>IF(ABS($Q164)&lt;$G$6,$AA164,IF(ABS($Q163)&lt;$G$6,($G$6-ABS($Q163))*($Z163+$Z164)*0.5*($D$27+$D$28)*$D$5*1000,0))</f>
        <v>0</v>
      </c>
      <c r="AC164" s="1">
        <f>IF(AND($G$6&lt;ABS($Q164),$G$6&gt;ABS($Q163)),1,0)</f>
        <v>0</v>
      </c>
      <c r="AD164" s="3">
        <f>MIN(IF(AC164=1,($S164-$S163)/(ABS($Q164)-ABS($Q163))*($G$6-ABS($Q163))+$S163,0),$D$7)</f>
        <v>0</v>
      </c>
      <c r="AE164" s="1">
        <f>IF(ABS($Q164)&lt;$G$7,$AA164,IF(ABS($Q163)&lt;$G$7,($G$7-ABS($Q163))*($Z163+$Z164)*0.5*($D$27+$D$28)*$D$5*1000,0))</f>
        <v>0</v>
      </c>
      <c r="AF164" s="1">
        <f>IF(AND($G$7&lt;ABS($Q164),$G$7&gt;ABS($Q163)),1,0)</f>
        <v>0</v>
      </c>
      <c r="AG164" s="3">
        <f>MIN(IF(AF164=1,($S164-$S163)/(ABS($Q164)-ABS($Q163))*($G$7-ABS($Q163))+$S163,0),$D$7)</f>
        <v>0</v>
      </c>
      <c r="AH164" s="1">
        <f>IF(ABS($Q164)&lt;$G$8,$AA164,IF(ABS($Q163)&lt;$G$8,($G$8-ABS($Q163))*($Z163+$Z164)*0.5*($D$27+$D$28)*$D$5*1000,0))</f>
        <v>0</v>
      </c>
      <c r="AI164" s="1">
        <f>IF(AND($G$8&lt;ABS($Q164),$G$8&gt;ABS($Q163)),1,0)</f>
        <v>0</v>
      </c>
      <c r="AJ164" s="3">
        <f>MIN(IF(AI164=1,($S164-$S163)/(ABS($Q164)-ABS($Q163))*($G$8-ABS($Q163))+$S163,0),$D$7)</f>
        <v>0</v>
      </c>
      <c r="AK164" s="1">
        <f>IF(ABS($Q164)&lt;$G$9,$AA164,IF(ABS($Q163)&lt;$G$9,($G$9-ABS($Q163))*($Z163+$Z164)*0.5*($D$27+$D$28)*$D$5*1000,0))</f>
        <v>0</v>
      </c>
      <c r="AL164" s="1">
        <f>IF(AND($G$9&lt;ABS($Q164),$G$9&gt;ABS($Q163)),1,0)</f>
        <v>0</v>
      </c>
      <c r="AM164" s="3">
        <f>MIN(IF(AL164=1,($S164-$S163)/(ABS($Q164)-ABS($Q163))*($G$9-ABS($Q163))+$S163,0),$D$7)</f>
        <v>0</v>
      </c>
      <c r="AN164" s="1">
        <f>IF(ABS($Q164)&lt;$G$10,$AA164,IF(ABS($Q163)&lt;$G$10,($G$10-ABS($Q163))*($Z163+$Z164)*0.5*($D$27+$D$28)*$D$5*1000,0))</f>
        <v>0</v>
      </c>
      <c r="AO164" s="1">
        <f>IF(AND($G$10&lt;ABS($Q164),$G$10&gt;ABS($Q163)),1,0)</f>
        <v>0</v>
      </c>
      <c r="AP164" s="3">
        <f>MIN(IF(AO164=1,($S164-$S163)/(ABS($Q164)-ABS($Q163))*($G$10-ABS($Q163))+$S163,0),$D$7)</f>
        <v>0</v>
      </c>
      <c r="AQ164" s="1">
        <f>IF(ABS($Q164)&lt;$G$11,$AA164,IF(ABS($Q163)&lt;$G$11,($G$11-ABS($Q163))*($Z163+$Z164)*0.5*($D$27+$D$28)*$D$5*1000,0))</f>
        <v>0</v>
      </c>
      <c r="AR164" s="1">
        <f>IF(AND($G$11&lt;ABS($Q164),$G$11&gt;ABS($Q163)),1,0)</f>
        <v>0</v>
      </c>
      <c r="AS164" s="3">
        <f>MIN(IF(AR164=1,($S164-$S163)/(ABS($Q164)-ABS($Q163))*($G$11-ABS($Q163))+$S163,0),$D$7)</f>
        <v>0</v>
      </c>
      <c r="AT164" s="1">
        <f>IF(ABS($Q164)&lt;$G$12,$AA164,IF(ABS($Q163)&lt;$G$12,($G$12-ABS($Q163))*($Z163+$Z164)*0.5*($D$27+$D$28)*$D$5*1000,0))</f>
        <v>0</v>
      </c>
      <c r="AU164" s="1">
        <f>IF(AND($G$12&lt;ABS($Q164),$G$12&gt;ABS($Q163)),1,0)</f>
        <v>0</v>
      </c>
      <c r="AV164" s="3">
        <f>MIN(IF(AU164=1,($S164-$S163)/(ABS($Q164)-ABS($Q163))*($G$12-ABS($Q163))+$S163,0),$D$7)</f>
        <v>0</v>
      </c>
      <c r="AW164" s="1">
        <f>IF(ABS($Q164)&lt;$G$13,$AA164,IF(ABS($Q163)&lt;$G$13,($G$13-ABS($Q163))*($Z163+$Z164)*0.5*($D$27+$D$28)*$D$5*1000,0))</f>
        <v>0</v>
      </c>
      <c r="AX164" s="1">
        <f>IF(AND($G$13&lt;ABS($Q164),$G$13&gt;ABS($Q163)),1,0)</f>
        <v>0</v>
      </c>
      <c r="AY164" s="3">
        <f>MIN(IF(AX164=1,($S164-$S163)/(ABS($Q164)-ABS($Q163))*($G$13-ABS($Q163))+$S163,0),$D$7)</f>
        <v>0</v>
      </c>
      <c r="AZ164" s="1">
        <f>IF(ABS($Q164)&lt;$G$14,$AA164,IF(ABS($Q163)&lt;$G$14,($G$14-ABS($Q163))*($Z163+$Z164)*0.5*($D$27+$D$28)*$D$5*1000,0))</f>
        <v>0</v>
      </c>
      <c r="BA164" s="1">
        <f>IF(AND($G$14&lt;ABS($Q164),$G$14&gt;ABS($Q163)),1,0)</f>
        <v>0</v>
      </c>
      <c r="BB164" s="3">
        <f>MIN(IF(BA164=1,($S164-$S163)/(ABS($Q164)-ABS($Q163))*($G$14-ABS($Q163))+$S163,0),$D$7)</f>
        <v>0</v>
      </c>
      <c r="BC164" s="1">
        <f>IF(ABS($Q164)&lt;G$15,$AA164,IF(ABS($Q163)&lt;G$15,(G$15-ABS($Q163))*($Z163+$Z164)*0.5*($D$27+$D$28)*$D$5*1000,0))</f>
        <v>0</v>
      </c>
      <c r="BD164" s="1">
        <f>IF(AND(G$15&lt;ABS($Q164),G$15&gt;ABS($Q163)),1,0)</f>
        <v>0</v>
      </c>
      <c r="BE164" s="3">
        <f>MIN(IF(BD164=1,($S164-$S163)/(ABS($Q164)-ABS($Q163))*(G$15-ABS($Q163))+$S163,0),$D$7)</f>
        <v>0</v>
      </c>
      <c r="BF164" s="1">
        <f>IF(ABS($Q164)&lt;G$16,$AA164,IF(ABS($Q163)&lt;G$16,(G$16-ABS($Q163))*($Z163+$Z164)*0.5*($D$27+$D$28)*$D$5*1000,0))</f>
        <v>0</v>
      </c>
      <c r="BG164" s="1">
        <f>IF(AND(G$16&lt;ABS($Q164),G$16&gt;ABS($Q163)),1,0)</f>
        <v>0</v>
      </c>
      <c r="BH164" s="3">
        <f>MIN(IF(BG164=1,($S164-$S163)/(ABS($Q164)-ABS($Q163))*(G$16-ABS($Q163))+$S163,0),$D$7)</f>
        <v>0</v>
      </c>
      <c r="BI164" s="1">
        <f>IF(ABS($Q164)&lt;G$17,$AA164,IF(ABS($Q163)&lt;G$17,(G$17-ABS($Q163))*($Z163+$Z164)*0.5*($D$27+$D$28)*$D$5*1000,0))</f>
        <v>0</v>
      </c>
      <c r="BJ164" s="1">
        <f>IF(AND(G$17&lt;ABS($Q164),G$17&gt;ABS($Q163)),1,0)</f>
        <v>0</v>
      </c>
      <c r="BK164" s="3">
        <f>MIN(IF(BJ164=1,($S164-$S163)/(ABS($Q164)-ABS($Q163))*(G$17-ABS($Q163))+$S163,0),$D$7)</f>
        <v>0</v>
      </c>
      <c r="BL164" s="1">
        <f>IF(ABS($Q164)&lt;G$18,$AA164,IF(ABS($Q163)&lt;G$18,(G$18-ABS($Q163))*($Z163+$Z164)*0.5*($D$27+$D$28)*$D$5*1000,0))</f>
        <v>0</v>
      </c>
      <c r="BM164" s="1">
        <f>IF(AND(G$18&lt;ABS($Q164),G$18&gt;ABS($Q163)),1,0)</f>
        <v>0</v>
      </c>
      <c r="BN164" s="3">
        <f>MIN(IF(BM164=1,($S164-$S163)/(ABS($Q164)-ABS($Q163))*(G$18-ABS($Q163))+$S163,0),$D$7)</f>
        <v>0</v>
      </c>
      <c r="BO164" s="1">
        <f>IF(ABS($Q164)&lt;G$19,$AA164,IF(ABS($Q163)&lt;G$19,(G$19-ABS($Q163))*($Z163+$Z164)*0.5*($D$27+$D$28)*$D$5*1000,0))</f>
        <v>0</v>
      </c>
      <c r="BP164" s="1">
        <f>IF(AND(G$19&lt;ABS($Q164),G$19&gt;ABS($Q163)),1,0)</f>
        <v>0</v>
      </c>
      <c r="BQ164" s="3">
        <f>MIN(IF(BP164=1,($S164-$S163)/(ABS($Q164)-ABS($Q163))*(G$19-ABS($Q163))+$S163,0),$D$7)</f>
        <v>0</v>
      </c>
      <c r="BR164" s="1">
        <f>IF(ABS($Q164)&lt;G$20,$AA164,IF(ABS($Q163)&lt;G$20,(G$20-ABS($Q163))*($Z163+$Z164)*0.5*($D$27+$D$28)*$D$5*1000,0))</f>
        <v>0</v>
      </c>
      <c r="BS164" s="1">
        <f>IF(AND(G$20&lt;ABS($Q164),G$20&gt;ABS($Q163)),1,0)</f>
        <v>0</v>
      </c>
      <c r="BT164" s="3">
        <f>MIN(IF(BS164=1,($S164-$S163)/(ABS($Q164)-ABS($Q163))*(G$20-ABS($Q163))+$S163,0),$D$7)</f>
        <v>0</v>
      </c>
      <c r="BU164" s="1">
        <f>IF(ABS($Q164)&lt;G$21,$AA164,IF(ABS($Q163)&lt;G$21,(G$21-ABS($Q163))*($Z163+$Z164)*0.5*($D$27+$D$28)*$D$5*1000,0))</f>
        <v>0</v>
      </c>
      <c r="BV164" s="1">
        <f>IF(AND(G$21&lt;ABS($Q164),G$21&gt;ABS($Q163)),1,0)</f>
        <v>0</v>
      </c>
      <c r="BW164" s="3">
        <f>MIN(IF(BV164=1,($S164-$S163)/(ABS($Q164)-ABS($Q163))*(G$21-ABS($Q163))+$S163,0),$D$7)</f>
        <v>0</v>
      </c>
      <c r="BX164" s="1">
        <f>IF(ABS($Q164)&lt;G$22,$AA164,IF(ABS($Q163)&lt;G$22,(G$22-ABS($Q163))*($Z163+$Z164)*0.5*($D$27+$D$28)*$D$5*1000,0))</f>
        <v>0</v>
      </c>
      <c r="BY164" s="1">
        <f>IF(AND(G$22&lt;ABS($Q164),G$22&gt;ABS($Q163)),1,0)</f>
        <v>0</v>
      </c>
      <c r="BZ164" s="3">
        <f>MIN(IF(BY164=1,($S164-$S163)/(ABS($Q164)-ABS($Q163))*(G$22-ABS($Q163))+$S163,0),$D$7)</f>
        <v>0</v>
      </c>
      <c r="CA164" s="1">
        <f>IF(ABS($Q164)&lt;G$23,$AA164,IF(ABS($Q163)&lt;G$23,(G$23-ABS($Q163))*($Z163+$Z164)*0.5*($D$27+$D$28)*$D$5*1000,0))</f>
        <v>0</v>
      </c>
      <c r="CB164" s="1">
        <f>IF(AND(G$23&lt;ABS($Q164),G$23&gt;ABS($Q163)),1,0)</f>
        <v>0</v>
      </c>
      <c r="CC164" s="3">
        <f>MIN(IF(CB164=1,($S164-$S163)/(ABS($Q164)-ABS($Q163))*(G$23-ABS($Q163))+$S163,0),$D$7)</f>
        <v>0</v>
      </c>
      <c r="CD164" s="1">
        <f>IF(ABS($Q164)&lt;G$24,$AA164,IF(ABS($Q163)&lt;G$24,(G$24-ABS($Q163))*($Z163+$Z164)*0.5*($D$27+$D$28)*$D$5*1000,0))</f>
        <v>0</v>
      </c>
      <c r="CE164" s="1">
        <f>IF(AND(G$24&lt;ABS($Q164),G$24&gt;ABS($Q163)),1,0)</f>
        <v>0</v>
      </c>
      <c r="CF164" s="3">
        <f>MIN(IF(CE164=1,($S164-$S163)/(ABS($Q164)-ABS($Q163))*(G$24-ABS($Q163))+$S163,0),$D$7)</f>
        <v>0</v>
      </c>
      <c r="CG164" s="1">
        <f>IF(ABS($Q164)&lt;G$25,$AA164,IF(ABS($Q163)&lt;G$25,(G$25-ABS($Q163))*($Z163+$Z164)*0.5*($D$27+$D$28)*$D$5*1000,0))</f>
        <v>0</v>
      </c>
      <c r="CH164" s="1">
        <f>IF(AND(G$25&lt;ABS($Q164),G$25&gt;ABS($Q163)),1,0)</f>
        <v>0</v>
      </c>
      <c r="CI164" s="3">
        <f>MIN(IF(CH164=1,($S164-$S163)/(ABS($Q164)-ABS($Q163))*(G$25-ABS($Q163))+$S163,0),$D$7)</f>
        <v>0</v>
      </c>
      <c r="CJ164" s="1">
        <f>IF(ABS($Q164)&lt;G$26,$AA164,IF(ABS($Q163)&lt;G$26,(G$26-ABS($Q163))*($Z163+$Z164)*0.5*($D$27+$D$28)*$D$5*1000,0))</f>
        <v>0</v>
      </c>
      <c r="CK164" s="1">
        <f>IF(AND(G$26&lt;ABS($Q164),G$26&gt;ABS($Q163)),1,0)</f>
        <v>0</v>
      </c>
      <c r="CL164" s="3">
        <f>MIN(IF(CK164=1,($S164-$S163)/(ABS($Q164)-ABS($Q163))*(G$26-ABS($Q163))+$S163,0),$D$7)</f>
        <v>0</v>
      </c>
      <c r="CM164" s="1">
        <f>IF(ABS($Q164)&lt;G$27,$AA164,IF(ABS($Q163)&lt;G$27,(G$27-ABS($Q163))*($Z163+$Z164)*0.5*($D$27+$D$28)*$D$5*1000,0))</f>
        <v>0</v>
      </c>
      <c r="CN164" s="1">
        <f>IF(AND(G$27&lt;ABS($Q164),G$27&gt;ABS($Q163)),1,0)</f>
        <v>0</v>
      </c>
      <c r="CO164" s="3">
        <f>MIN(IF(CN164=1,($S164-$S163)/(ABS($Q164)-ABS($Q163))*(G$27-ABS($Q163))+$S163,0),$D$7)</f>
        <v>0</v>
      </c>
      <c r="CP164" s="1">
        <f>IF(ABS($Q164)&lt;G$28,$AA164,IF(ABS($Q163)&lt;G$28,(G$28-ABS($Q163))*($Z163+$Z164)*0.5*($D$27+$D$28)*$D$5*1000,0))</f>
        <v>0</v>
      </c>
      <c r="CQ164" s="1">
        <f>IF(AND(G$28&lt;ABS($Q164),G$28&gt;ABS($Q163)),1,0)</f>
        <v>0</v>
      </c>
      <c r="CR164" s="3">
        <f>MIN(IF(CQ164=1,($S164-$S163)/(ABS($Q164)-ABS($Q163))*(G$28-ABS($Q163))+$S163,0),$D$7)</f>
        <v>0</v>
      </c>
      <c r="CS164" s="1">
        <f>IF(ABS($Q164)&lt;G$29,$AA164,IF(ABS($Q163)&lt;G$29,(G$29-ABS($Q163))*($Z163+$Z164)*0.5*($D$27+$D$28)*$D$5*1000,0))</f>
        <v>0</v>
      </c>
      <c r="CT164" s="1">
        <f>IF(AND(G$29&lt;ABS($Q164),G$29&gt;ABS($Q163)),1,0)</f>
        <v>0</v>
      </c>
      <c r="CU164" s="3">
        <f>MIN(IF(CT164=1,($S164-$S163)/(ABS($Q164)-ABS($Q163))*(G$29-ABS($Q163))+$S163,0),$D$7)</f>
        <v>0</v>
      </c>
      <c r="CV164" s="1">
        <f>IF(ABS($Q164)&lt;G$30,$AA164,IF(ABS($Q163)&lt;G$30,(G$30-ABS($Q163))*($Z163+$Z164)*0.5*($D$27+$D$28)*$D$5*1000,0))</f>
        <v>0</v>
      </c>
      <c r="CW164" s="1">
        <f>IF(AND(G$30&lt;ABS($Q164),G$30&gt;ABS($Q163)),1,0)</f>
        <v>0</v>
      </c>
      <c r="CX164" s="3">
        <f>MIN(IF(CW164=1,($S164-$S163)/(ABS($Q164)-ABS($Q163))*(G$30-ABS($Q163))+$S163,0),$D$7)</f>
        <v>0</v>
      </c>
      <c r="CY164" s="1">
        <f>IF(ABS($Q164)&lt;G$31,$AA164,IF(ABS($Q163)&lt;G$31,(G$31-ABS($Q163))*($Z163+$Z164)*0.5*($D$27+$D$28)*$D$5*1000,0))</f>
        <v>0</v>
      </c>
      <c r="CZ164" s="1">
        <f>IF(AND(G$31&lt;ABS($Q164),G$31&gt;ABS($Q163)),1,0)</f>
        <v>0</v>
      </c>
      <c r="DA164" s="3">
        <f>MIN(IF(CZ164=1,($S164-$S163)/(ABS($Q164)-ABS($Q163))*(G$31-ABS($Q163))+$S163,0),$D$7)</f>
        <v>0</v>
      </c>
      <c r="DB164" s="1">
        <f>IF(ABS($Q164)&lt;G$32,$AA164,IF(ABS($Q163)&lt;G$32,(G$32-ABS($Q163))*($Z163+$Z164)*0.5*($D$27+$D$28)*$D$5*1000,0))</f>
        <v>0</v>
      </c>
      <c r="DC164" s="1">
        <f>IF(AND(G$32&lt;ABS($Q164),G$32&gt;ABS($Q163)),1,0)</f>
        <v>0</v>
      </c>
      <c r="DD164" s="3">
        <f>MIN(IF(DC164=1,($S164-$S163)/(ABS($Q164)-ABS($Q163))*(G$32-ABS($Q163))+$S163,0),$D$7)</f>
        <v>0</v>
      </c>
      <c r="DE164" s="1">
        <f>IF(ABS($Q164)&lt;G$33,$AA164,IF(ABS($Q163)&lt;G$33,(G$33-ABS($Q163))*($Z163+$Z164)*0.5*($D$27+$D$28)*$D$5*1000,0))</f>
        <v>0</v>
      </c>
      <c r="DF164" s="1">
        <f>IF(AND(G$33&lt;ABS($Q164),G$33&gt;ABS($Q163)),1,0)</f>
        <v>0</v>
      </c>
      <c r="DG164" s="3">
        <f>MIN(IF(DF164=1,($S164-$S163)/(ABS($Q164)-ABS($Q163))*(G$33-ABS($Q163))+$S163,0),$D$7)</f>
        <v>0</v>
      </c>
      <c r="DH164" s="1">
        <f>IF(ABS($Q164)&lt;G$34,$AA164,IF(ABS($Q163)&lt;G$34,(G$34-ABS($Q163))*($Z163+$Z164)*0.5*($D$27+$D$28)*$D$5*1000,0))</f>
        <v>0</v>
      </c>
      <c r="DI164" s="1">
        <f>IF(AND(G$34&lt;ABS($Q164),G$34&gt;ABS($Q163)),1,0)</f>
        <v>0</v>
      </c>
      <c r="DJ164" s="3">
        <f>MIN(IF(DI164=1,($S164-$S163)/(ABS($Q164)-ABS($Q163))*(G$34-ABS($Q163))+$S163,0),$D$7)</f>
        <v>0</v>
      </c>
      <c r="DK164" s="1">
        <f>IF(ABS($Q164)&lt;G$35,$AA164,IF(ABS($Q163)&lt;G$35,(G$35-ABS($Q163))*($Z163+$Z164)*0.5*($D$27+$D$28)*$D$5*1000,0))</f>
        <v>0</v>
      </c>
      <c r="DL164" s="1">
        <f>IF(AND(G$35&lt;ABS($Q164),G$35&gt;ABS($Q163)),1,0)</f>
        <v>0</v>
      </c>
      <c r="DM164" s="3">
        <f>MIN(IF(DL164=1,($S164-$S163)/(ABS($Q164)-ABS($Q163))*(G$35-ABS($Q163))+$S163,0),$D$7)</f>
        <v>0</v>
      </c>
      <c r="DN164" s="1">
        <f>IF(ABS($Q164)&lt;G$36,$AA164,IF(ABS($Q163)&lt;G$36,(G$36-ABS($Q163))*($Z163+$Z164)*0.5*($D$27+$D$28)*$D$5*1000,0))</f>
        <v>0</v>
      </c>
      <c r="DO164" s="1">
        <f>IF(AND(G$36&lt;ABS($Q164),G$36&gt;ABS($Q163)),1,0)</f>
        <v>0</v>
      </c>
      <c r="DP164" s="3">
        <f>MIN(IF(DO164=1,($S164-$S163)/(ABS($Q164)-ABS($Q163))*(G$36-ABS($Q163))+$S163,0),$D$7)</f>
        <v>0</v>
      </c>
      <c r="DQ164" s="1">
        <f>IF(ABS($Q164)&lt;G$37,$AA164,IF(ABS($Q163)&lt;G$37,(G$37-ABS($Q163))*($Z163+$Z164)*0.5*($D$27+$D$28)*$D$5*1000,0))</f>
        <v>0</v>
      </c>
      <c r="DR164" s="1">
        <f>IF(AND(G$37&lt;ABS($Q164),G$37&gt;ABS($Q163)),1,0)</f>
        <v>0</v>
      </c>
      <c r="DS164" s="3">
        <f>MIN(IF(DR164=1,($S164-$S163)/(ABS($Q164)-ABS($Q163))*(G$37-ABS($Q163))+$S163,0),$D$7)</f>
        <v>0</v>
      </c>
      <c r="DT164" s="1">
        <f>IF(ABS($Q164)&lt;G$38,$AA164,IF(ABS($Q163)&lt;G$38,(G$38-ABS($Q163))*($Z163+$Z164)*0.5*($D$27+$D$28)*$D$5*1000,0))</f>
        <v>0</v>
      </c>
      <c r="DU164" s="1">
        <f>IF(AND(G$38&lt;ABS($Q164),G$38&gt;ABS($Q163)),1,0)</f>
        <v>0</v>
      </c>
      <c r="DV164" s="3">
        <f>MIN(IF(DU164=1,($S164-$S163)/(ABS($Q164)-ABS($Q163))*(G$38-ABS($Q163))+$S163,0),$D$7)</f>
        <v>0</v>
      </c>
      <c r="DW164" s="1">
        <f>IF(ABS($Q164)&lt;G$39,$AA164,IF(ABS($Q163)&lt;G$39,(G$39-ABS($Q163))*($Z163+$Z164)*0.5*($D$27+$D$28)*$D$5*1000,0))</f>
        <v>0</v>
      </c>
      <c r="DX164" s="1">
        <f>IF(AND(G$39&lt;ABS($Q164),G$39&gt;ABS($Q163)),1,0)</f>
        <v>0</v>
      </c>
      <c r="DY164" s="3">
        <f>MIN(IF(DX164=1,($S164-$S163)/(ABS($Q164)-ABS($Q163))*(G$39-ABS($Q163))+$S163,0),$D$7)</f>
        <v>0</v>
      </c>
      <c r="DZ164" s="1">
        <f>IF(ABS($Q164)&lt;G$40,$AA164,IF(ABS($Q163)&lt;G$40,(G$40-ABS($Q163))*($Z163+$Z164)*0.5*($D$27+$D$28)*$D$5*1000,0))</f>
        <v>0</v>
      </c>
      <c r="EA164" s="1">
        <f>IF(AND(G$40&lt;ABS($Q164),G$40&gt;ABS($Q163)),1,0)</f>
        <v>0</v>
      </c>
      <c r="EB164" s="3">
        <f>MIN(IF(EA164=1,($S164-$S163)/(ABS($Q164)-ABS($Q163))*(G$40-ABS($Q163))+$S163,0),$D$7)</f>
        <v>0</v>
      </c>
      <c r="EC164" s="1">
        <f>IF(ABS($Q164)&lt;G$41,$AA164,IF(ABS($Q163)&lt;G$41,(G$41-ABS($Q163))*($Z163+$Z164)*0.5*($D$27+$D$28)*$D$5*1000,0))</f>
        <v>0</v>
      </c>
      <c r="ED164" s="1">
        <f>IF(AND(G$41&lt;ABS($Q164),G$41&gt;ABS($Q163)),1,0)</f>
        <v>0</v>
      </c>
      <c r="EE164" s="3">
        <f>MIN(IF(ED164=1,($S164-$S163)/(ABS($Q164)-ABS($Q163))*(G$41-ABS($Q163))+$S163,0),$D$7)</f>
        <v>0</v>
      </c>
      <c r="EF164" s="1">
        <f>IF(ABS($Q164)&lt;G$42,$AA164,IF(ABS($Q163)&lt;G$42,(G$42-ABS($Q163))*($Z163+$Z164)*0.5*($D$27+$D$28)*$D$5*1000,0))</f>
        <v>0</v>
      </c>
      <c r="EG164" s="1">
        <f>IF(AND(G$42&lt;ABS($Q164),G$42&gt;ABS($Q163)),1,0)</f>
        <v>0</v>
      </c>
      <c r="EH164" s="3">
        <f>MIN(IF(EG164=1,($S164-$S163)/(ABS($Q164)-ABS($Q163))*(G$42-ABS($Q163))+$S163,0),$D$7)</f>
        <v>0</v>
      </c>
      <c r="EI164" s="1">
        <f>IF(ABS($Q164)&lt;G$43,$AA164,IF(ABS($Q163)&lt;G$43,(G$43-ABS($Q163))*($Z163+$Z164)*0.5*($D$27+$D$28)*$D$5*1000,0))</f>
        <v>0</v>
      </c>
      <c r="EJ164" s="1">
        <f>IF(AND(G$43&lt;ABS($Q164),G$43&gt;ABS($Q163)),1,0)</f>
        <v>0</v>
      </c>
      <c r="EK164" s="3">
        <f>MIN(IF(EJ164=1,($S164-$S163)/(ABS($Q164)-ABS($Q163))*(G$43-ABS($Q163))+$S163,0),$D$7)</f>
        <v>0</v>
      </c>
      <c r="EL164" s="1">
        <f>IF(ABS($Q164)&lt;G$44,$AA164,IF(ABS($Q163)&lt;G$44,(G$44-ABS($Q163))*($Z163+$Z164)*0.5*($D$27+$D$28)*$D$5*1000,0))</f>
        <v>0</v>
      </c>
      <c r="EM164" s="1">
        <f>IF(AND(G$44&lt;ABS($Q164),G$44&gt;ABS($Q163)),1,0)</f>
        <v>0</v>
      </c>
      <c r="EN164" s="3">
        <f>MIN(IF(EM164=1,($S164-$S163)/(ABS($Q164)-ABS($Q163))*(G$44-ABS($Q163))+$S163,0),$D$7)</f>
        <v>0</v>
      </c>
      <c r="EO164" s="1">
        <f>IF(ABS($Q164)&lt;G$45,$AA164,IF(ABS($Q163)&lt;G$45,(G$45-ABS($Q163))*($Z163+$Z164)*0.5*($D$27+$D$28)*$D$5*1000,0))</f>
        <v>0</v>
      </c>
      <c r="EP164" s="1">
        <f>IF(AND(G$45&lt;ABS($Q164),G$45&gt;ABS($Q163)),1,0)</f>
        <v>0</v>
      </c>
      <c r="EQ164" s="3">
        <f>MIN(IF(EP164=1,($S164-$S163)/(ABS($Q164)-ABS($Q163))*(G$45-ABS($Q163))+$S163,0),$D$7)</f>
        <v>0</v>
      </c>
      <c r="ER164" s="1">
        <f>IF(ABS($Q164)&lt;G$46,$AA164,IF(ABS($Q163)&lt;G$46,(G$46-ABS($Q163))*($Z163+$Z164)*0.5*($D$27+$D$28)*$D$5*1000,0))</f>
        <v>0</v>
      </c>
      <c r="ES164" s="1">
        <f>IF(AND(G$46&lt;ABS($Q164),G$46&gt;ABS($Q163)),1,0)</f>
        <v>0</v>
      </c>
      <c r="ET164" s="3">
        <f>MIN(IF(ES164=1,($S164-$S163)/(ABS($Q164)-ABS($Q163))*(G$46-ABS($Q163))+$S163,0),$D$7)</f>
        <v>0</v>
      </c>
      <c r="EU164" s="1">
        <f>IF(ABS($Q164)&lt;G$47,$AA164,IF(ABS($Q163)&lt;G$47,(G$47-ABS($Q163))*($Z163+$Z164)*0.5*($D$27+$D$28)*$D$5*1000,0))</f>
        <v>0</v>
      </c>
      <c r="EV164" s="1">
        <f>IF(AND(G$47&lt;ABS($Q164),G$47&gt;ABS($Q163)),1,0)</f>
        <v>0</v>
      </c>
      <c r="EW164" s="3">
        <f>MIN(IF(EV164=1,($S164-$S163)/(ABS($Q164)-ABS($Q163))*(G$47-ABS($Q163))+$S163,0),$D$7)</f>
        <v>0</v>
      </c>
      <c r="EX164" s="1">
        <f>IF(ABS($Q164)&lt;G$48,$AA164,IF(ABS($Q163)&lt;G$48,(G$48-ABS($Q163))*($Z163+$Z164)*0.5*($D$27+$D$28)*$D$5*1000,0))</f>
        <v>0</v>
      </c>
      <c r="EY164" s="1">
        <f>IF(AND(G$48&lt;ABS($Q164),G$48&gt;ABS($Q163)),1,0)</f>
        <v>0</v>
      </c>
      <c r="EZ164" s="3">
        <f>MIN(IF(EY164=1,($S164-$S163)/(ABS($Q164)-ABS($Q163))*(G$48-ABS($Q163))+$S163,0),$D$7)</f>
        <v>0</v>
      </c>
      <c r="FA164" s="1">
        <f>IF(ABS($Q164)&lt;G$49,$AA164,IF(ABS($Q163)&lt;G$49,(G$49-ABS($Q163))*($Z163+$Z164)*0.5*($D$27+$D$28)*$D$5*1000,0))</f>
        <v>0</v>
      </c>
      <c r="FB164" s="1">
        <f>IF(AND(G$49&lt;ABS($Q164),G$49&gt;ABS($Q163)),1,0)</f>
        <v>0</v>
      </c>
      <c r="FC164" s="3">
        <f>MIN(IF(FB164=1,($S164-$S163)/(ABS($Q164)-ABS($Q163))*(G$49-ABS($Q163))+$S163,0),$D$7)</f>
        <v>0</v>
      </c>
      <c r="FD164" s="1">
        <f>IF(ABS($Q164)&lt;G$50,$AA164,IF(ABS($Q163)&lt;G$50,(G$50-ABS($Q163))*($Z163+$Z164)*0.5*($D$27+$D$28)*$D$5*1000,0))</f>
        <v>0</v>
      </c>
      <c r="FE164" s="1">
        <f>IF(AND(G$50&lt;ABS($Q164),G$50&gt;ABS($Q163)),1,0)</f>
        <v>0</v>
      </c>
      <c r="FF164" s="3">
        <f>MIN(IF(FE164=1,($S164-$S163)/(ABS($Q164)-ABS($Q163))*(G$50-ABS($Q163))+$S163,0),$D$7)</f>
        <v>0</v>
      </c>
      <c r="FG164" s="1">
        <f>IF(ABS($Q164)&lt;G$51,$AA164,IF(ABS($Q163)&lt;G$51,(G$51-ABS($Q163))*($Z163+$Z164)*0.5*($D$27+$D$28)*$D$5*1000,0))</f>
        <v>0</v>
      </c>
      <c r="FH164" s="1">
        <f>IF(AND(G$51&lt;ABS($Q164),G$51&gt;ABS($Q163)),1,0)</f>
        <v>0</v>
      </c>
      <c r="FI164" s="3">
        <f>MIN(IF(FH164=1,($S164-$S163)/(ABS($Q164)-ABS($Q163))*(G$51-ABS($Q163))+$S163,0),$D$7)</f>
        <v>0</v>
      </c>
      <c r="FJ164" s="1">
        <f>IF(ABS($Q164)&lt;G$52,$AA164,IF(ABS($Q163)&lt;G$52,(G$52-ABS($Q163))*($Z163+$Z164)*0.5*($D$27+$D$28)*$D$5*1000,0))</f>
        <v>0</v>
      </c>
      <c r="FK164" s="1">
        <f>IF(AND(G$52&lt;ABS($Q164),G$52&gt;ABS($Q163)),1,0)</f>
        <v>0</v>
      </c>
      <c r="FL164" s="3">
        <f>MIN(IF(FK164=1,($S164-$S163)/(ABS($Q164)-ABS($Q163))*(G$52-ABS($Q163))+$S163,0),$D$7)</f>
        <v>0</v>
      </c>
      <c r="FM164" s="1">
        <f>IF(ABS($Q164)&lt;G$53,$AA164,IF(ABS($Q163)&lt;G$53,(G$53-ABS($Q163))*($Z163+$Z164)*0.5*($D$27+$D$28)*$D$5*1000,0))</f>
        <v>0</v>
      </c>
      <c r="FN164" s="1">
        <f>IF(AND(G$53&lt;ABS($Q164),G$53&gt;ABS($Q163)),1,0)</f>
        <v>0</v>
      </c>
      <c r="FO164" s="3">
        <f>MIN(IF(FN164=1,($S164-$S163)/(ABS($Q164)-ABS($Q163))*(G$53-ABS($Q163))+$S163,0),$D$7)</f>
        <v>0</v>
      </c>
      <c r="FP164" s="1">
        <f>IF(ABS($Q164)&lt;G$54,$AA164,IF(ABS($Q163)&lt;G$54,(G$54-ABS($Q163))*($Z163+$Z164)*0.5*($D$27+$D$28)*$D$5*1000,0))</f>
        <v>0</v>
      </c>
      <c r="FQ164" s="1">
        <f>IF(AND(G$54&lt;ABS($Q164),G$54&gt;ABS($Q163)),1,0)</f>
        <v>0</v>
      </c>
      <c r="FR164" s="3">
        <f>MIN(IF(FQ164=1,($S164-$S163)/(ABS($Q164)-ABS($Q163))*(G$54-ABS($Q163))+$S163,0),$D$7)</f>
        <v>0</v>
      </c>
      <c r="FS164" s="1">
        <f>IF(ABS($Q164)&lt;G$55,$AA164,IF(ABS($Q163)&lt;G$55,(G$55-ABS($Q163))*($Z163+$Z164)*0.5*($D$27+$D$28)*$D$5*1000,0))</f>
        <v>0</v>
      </c>
      <c r="FT164" s="1">
        <f>IF(AND(G$55&lt;ABS($Q164),G$55&gt;ABS($Q163)),1,0)</f>
        <v>0</v>
      </c>
      <c r="FU164" s="3">
        <f>MIN(IF(FT164=1,($S164-$S163)/(ABS($Q164)-ABS($Q163))*(G$55-ABS($Q163))+$S163,0),$D$7)</f>
        <v>0</v>
      </c>
      <c r="FV164" s="1" t="e">
        <f>IF(ABS($Q164)&lt;#REF!,$AA164,IF(ABS($Q163)&lt;#REF!,(#REF!-ABS($Q163))*($Z163+$Z164)*0.5*($D$27+$D$28)*$D$5*1000,0))</f>
        <v>#REF!</v>
      </c>
      <c r="FW164" s="1" t="e">
        <f>IF(AND(#REF!&lt;ABS($Q164),#REF!&gt;ABS($Q163)),1,0)</f>
        <v>#REF!</v>
      </c>
      <c r="FX164" s="3" t="e">
        <f>MIN(IF(FW164=1,($S164-$S163)/(ABS($Q164)-ABS($Q163))*(#REF!-ABS($Q163))+$S163,0),$D$7)</f>
        <v>#REF!</v>
      </c>
    </row>
    <row r="165" spans="1:180" x14ac:dyDescent="0.35">
      <c r="A165" s="4"/>
      <c r="B165" s="4"/>
      <c r="C165" s="4"/>
      <c r="D165" s="4"/>
      <c r="E165" s="4"/>
      <c r="F165" s="4"/>
      <c r="G165" s="23"/>
      <c r="H165" s="23"/>
      <c r="I165" s="23"/>
      <c r="J165" s="23"/>
      <c r="K165" s="23"/>
      <c r="L165" s="36"/>
      <c r="M165" s="23"/>
      <c r="N165" s="23"/>
      <c r="O165" s="23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3">
        <f t="shared" si="8"/>
        <v>0.2</v>
      </c>
      <c r="AA165" s="3"/>
      <c r="AB165" s="1"/>
      <c r="AC165" s="2"/>
      <c r="AD165" s="2"/>
      <c r="AE165" s="1"/>
      <c r="AF165" s="2"/>
      <c r="AG165" s="2"/>
      <c r="AH165" s="1"/>
      <c r="AI165" s="2"/>
      <c r="AJ165" s="2"/>
      <c r="AK165" s="1"/>
      <c r="AL165" s="2"/>
      <c r="AM165" s="2"/>
      <c r="AN165" s="1"/>
      <c r="AO165" s="2"/>
      <c r="AP165" s="2"/>
      <c r="AQ165" s="1"/>
      <c r="AR165" s="2"/>
      <c r="AS165" s="2"/>
      <c r="AT165" s="1"/>
      <c r="AU165" s="2"/>
      <c r="AV165" s="2"/>
      <c r="AW165" s="1"/>
      <c r="AX165" s="2"/>
      <c r="AY165" s="2"/>
      <c r="AZ165" s="1"/>
      <c r="BA165" s="2"/>
      <c r="BB165" s="2"/>
      <c r="BC165" s="1"/>
      <c r="BD165" s="2"/>
      <c r="BE165" s="2"/>
      <c r="BF165" s="1"/>
      <c r="BG165" s="2"/>
      <c r="BH165" s="2"/>
      <c r="BI165" s="1"/>
      <c r="BJ165" s="2"/>
      <c r="BK165" s="2"/>
      <c r="BL165" s="1"/>
      <c r="BM165" s="2"/>
      <c r="BN165" s="2"/>
      <c r="BO165" s="1"/>
      <c r="BP165" s="2"/>
      <c r="BQ165" s="2"/>
      <c r="BR165" s="1"/>
      <c r="BS165" s="2"/>
      <c r="BT165" s="2"/>
      <c r="BU165" s="1"/>
      <c r="BV165" s="2"/>
      <c r="BW165" s="2"/>
      <c r="BX165" s="1"/>
      <c r="BY165" s="2"/>
      <c r="BZ165" s="2"/>
      <c r="CA165" s="1"/>
      <c r="CB165" s="2"/>
      <c r="CC165" s="2"/>
      <c r="CD165" s="1"/>
      <c r="CE165" s="2"/>
      <c r="CF165" s="2"/>
      <c r="CG165" s="1"/>
      <c r="CH165" s="2"/>
      <c r="CI165" s="2"/>
      <c r="CJ165" s="1"/>
      <c r="CK165" s="2"/>
      <c r="CL165" s="2"/>
      <c r="CM165" s="1"/>
      <c r="CN165" s="2"/>
      <c r="CO165" s="2"/>
      <c r="CP165" s="1"/>
      <c r="CQ165" s="2"/>
      <c r="CR165" s="2"/>
      <c r="CS165" s="1"/>
      <c r="CT165" s="2"/>
      <c r="CU165" s="2"/>
      <c r="CV165" s="1"/>
      <c r="CW165" s="2"/>
      <c r="CX165" s="2"/>
      <c r="CY165" s="1"/>
      <c r="CZ165" s="2"/>
      <c r="DA165" s="2"/>
      <c r="DB165" s="1"/>
      <c r="DC165" s="2"/>
      <c r="DD165" s="2"/>
      <c r="DE165" s="1"/>
      <c r="DF165" s="2"/>
      <c r="DG165" s="2"/>
      <c r="DH165" s="1"/>
      <c r="DI165" s="2"/>
      <c r="DJ165" s="2"/>
      <c r="DK165" s="1"/>
      <c r="DL165" s="2"/>
      <c r="DM165" s="2"/>
      <c r="DN165" s="1"/>
      <c r="DO165" s="2"/>
      <c r="DP165" s="2"/>
      <c r="DQ165" s="1"/>
      <c r="DR165" s="2"/>
      <c r="DS165" s="2"/>
      <c r="DT165" s="1"/>
      <c r="DU165" s="2"/>
      <c r="DV165" s="2"/>
      <c r="DW165" s="1"/>
      <c r="DX165" s="2"/>
      <c r="DY165" s="2"/>
      <c r="DZ165" s="1"/>
      <c r="EA165" s="2"/>
      <c r="EB165" s="2"/>
      <c r="EC165" s="1"/>
      <c r="ED165" s="2"/>
      <c r="EE165" s="2"/>
      <c r="EF165" s="1"/>
      <c r="EG165" s="2"/>
      <c r="EH165" s="2"/>
      <c r="EI165" s="1"/>
      <c r="EJ165" s="2"/>
      <c r="EK165" s="2"/>
      <c r="EL165" s="1"/>
      <c r="EM165" s="2"/>
      <c r="EN165" s="2"/>
      <c r="EO165" s="1"/>
      <c r="EP165" s="2"/>
      <c r="EQ165" s="2"/>
      <c r="ER165" s="1"/>
      <c r="ES165" s="2"/>
      <c r="ET165" s="2"/>
      <c r="EU165" s="1"/>
      <c r="EV165" s="2"/>
      <c r="EW165" s="2"/>
      <c r="EX165" s="1"/>
      <c r="EY165" s="2"/>
      <c r="EZ165" s="2"/>
      <c r="FA165" s="1"/>
      <c r="FB165" s="2"/>
      <c r="FC165" s="2"/>
      <c r="FD165" s="1"/>
      <c r="FE165" s="2"/>
      <c r="FF165" s="2"/>
      <c r="FG165" s="1"/>
      <c r="FH165" s="2"/>
      <c r="FI165" s="2"/>
      <c r="FJ165" s="1"/>
      <c r="FK165" s="2"/>
      <c r="FL165" s="2"/>
      <c r="FM165" s="1"/>
      <c r="FN165" s="2"/>
      <c r="FO165" s="2"/>
      <c r="FP165" s="1"/>
      <c r="FQ165" s="2"/>
      <c r="FR165" s="2"/>
      <c r="FS165" s="1"/>
      <c r="FT165" s="2"/>
      <c r="FU165" s="2"/>
      <c r="FV165" s="1"/>
      <c r="FW165" s="2"/>
      <c r="FX165" s="2"/>
    </row>
    <row r="166" spans="1:180" x14ac:dyDescent="0.35">
      <c r="A166" s="4"/>
      <c r="B166" s="4"/>
      <c r="C166" s="4"/>
      <c r="D166" s="4"/>
      <c r="E166" s="4"/>
      <c r="F166" s="4"/>
      <c r="G166" s="23"/>
      <c r="H166" s="23"/>
      <c r="I166" s="23"/>
      <c r="J166" s="23"/>
      <c r="K166" s="23"/>
      <c r="L166" s="36"/>
      <c r="M166" s="23"/>
      <c r="N166" s="23"/>
      <c r="O166" s="23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3">
        <f t="shared" si="8"/>
        <v>0.2</v>
      </c>
      <c r="AA166" s="1">
        <f>$R165*($Z166+$Z165)*0.5*($D$27+$D$28)*1000*$D$5</f>
        <v>0</v>
      </c>
      <c r="AB166" s="1">
        <f>IF(ABS($Q166)&lt;$G$6,$AA166,IF(ABS($Q165)&lt;$G$6,($G$6-ABS($Q165))*($Z165+$Z166)*0.5*($D$27+$D$28)*$D$5*1000,0))</f>
        <v>0</v>
      </c>
      <c r="AC166" s="1">
        <f>IF(AND($G$6&lt;ABS($Q166),$G$6&gt;ABS($Q165)),1,0)</f>
        <v>0</v>
      </c>
      <c r="AD166" s="3">
        <f>MIN(IF(AC166=1,($S166-$S165)/(ABS($Q166)-ABS($Q165))*($G$6-ABS($Q165))+$S165,0),$D$7)</f>
        <v>0</v>
      </c>
      <c r="AE166" s="1">
        <f>IF(ABS($Q166)&lt;$G$7,$AA166,IF(ABS($Q165)&lt;$G$7,($G$7-ABS($Q165))*($Z165+$Z166)*0.5*($D$27+$D$28)*$D$5*1000,0))</f>
        <v>0</v>
      </c>
      <c r="AF166" s="1">
        <f>IF(AND($G$7&lt;ABS($Q166),$G$7&gt;ABS($Q165)),1,0)</f>
        <v>0</v>
      </c>
      <c r="AG166" s="3">
        <f>MIN(IF(AF166=1,($S166-$S165)/(ABS($Q166)-ABS($Q165))*($G$7-ABS($Q165))+$S165,0),$D$7)</f>
        <v>0</v>
      </c>
      <c r="AH166" s="1">
        <f>IF(ABS($Q166)&lt;$G$8,$AA166,IF(ABS($Q165)&lt;$G$8,($G$8-ABS($Q165))*($Z165+$Z166)*0.5*($D$27+$D$28)*$D$5*1000,0))</f>
        <v>0</v>
      </c>
      <c r="AI166" s="1">
        <f>IF(AND($G$8&lt;ABS($Q166),$G$8&gt;ABS($Q165)),1,0)</f>
        <v>0</v>
      </c>
      <c r="AJ166" s="3">
        <f>MIN(IF(AI166=1,($S166-$S165)/(ABS($Q166)-ABS($Q165))*($G$8-ABS($Q165))+$S165,0),$D$7)</f>
        <v>0</v>
      </c>
      <c r="AK166" s="1">
        <f>IF(ABS($Q166)&lt;$G$9,$AA166,IF(ABS($Q165)&lt;$G$9,($G$9-ABS($Q165))*($Z165+$Z166)*0.5*($D$27+$D$28)*$D$5*1000,0))</f>
        <v>0</v>
      </c>
      <c r="AL166" s="1">
        <f>IF(AND($G$9&lt;ABS($Q166),$G$9&gt;ABS($Q165)),1,0)</f>
        <v>0</v>
      </c>
      <c r="AM166" s="3">
        <f>MIN(IF(AL166=1,($S166-$S165)/(ABS($Q166)-ABS($Q165))*($G$9-ABS($Q165))+$S165,0),$D$7)</f>
        <v>0</v>
      </c>
      <c r="AN166" s="1">
        <f>IF(ABS($Q166)&lt;$G$10,$AA166,IF(ABS($Q165)&lt;$G$10,($G$10-ABS($Q165))*($Z165+$Z166)*0.5*($D$27+$D$28)*$D$5*1000,0))</f>
        <v>0</v>
      </c>
      <c r="AO166" s="1">
        <f>IF(AND($G$10&lt;ABS($Q166),$G$10&gt;ABS($Q165)),1,0)</f>
        <v>0</v>
      </c>
      <c r="AP166" s="3">
        <f>MIN(IF(AO166=1,($S166-$S165)/(ABS($Q166)-ABS($Q165))*($G$10-ABS($Q165))+$S165,0),$D$7)</f>
        <v>0</v>
      </c>
      <c r="AQ166" s="1">
        <f>IF(ABS($Q166)&lt;$G$11,$AA166,IF(ABS($Q165)&lt;$G$11,($G$11-ABS($Q165))*($Z165+$Z166)*0.5*($D$27+$D$28)*$D$5*1000,0))</f>
        <v>0</v>
      </c>
      <c r="AR166" s="1">
        <f>IF(AND($G$11&lt;ABS($Q166),$G$11&gt;ABS($Q165)),1,0)</f>
        <v>0</v>
      </c>
      <c r="AS166" s="3">
        <f>MIN(IF(AR166=1,($S166-$S165)/(ABS($Q166)-ABS($Q165))*($G$11-ABS($Q165))+$S165,0),$D$7)</f>
        <v>0</v>
      </c>
      <c r="AT166" s="1">
        <f>IF(ABS($Q166)&lt;$G$12,$AA166,IF(ABS($Q165)&lt;$G$12,($G$12-ABS($Q165))*($Z165+$Z166)*0.5*($D$27+$D$28)*$D$5*1000,0))</f>
        <v>0</v>
      </c>
      <c r="AU166" s="1">
        <f>IF(AND($G$12&lt;ABS($Q166),$G$12&gt;ABS($Q165)),1,0)</f>
        <v>0</v>
      </c>
      <c r="AV166" s="3">
        <f>MIN(IF(AU166=1,($S166-$S165)/(ABS($Q166)-ABS($Q165))*($G$12-ABS($Q165))+$S165,0),$D$7)</f>
        <v>0</v>
      </c>
      <c r="AW166" s="1">
        <f>IF(ABS($Q166)&lt;$G$13,$AA166,IF(ABS($Q165)&lt;$G$13,($G$13-ABS($Q165))*($Z165+$Z166)*0.5*($D$27+$D$28)*$D$5*1000,0))</f>
        <v>0</v>
      </c>
      <c r="AX166" s="1">
        <f>IF(AND($G$13&lt;ABS($Q166),$G$13&gt;ABS($Q165)),1,0)</f>
        <v>0</v>
      </c>
      <c r="AY166" s="3">
        <f>MIN(IF(AX166=1,($S166-$S165)/(ABS($Q166)-ABS($Q165))*($G$13-ABS($Q165))+$S165,0),$D$7)</f>
        <v>0</v>
      </c>
      <c r="AZ166" s="1">
        <f>IF(ABS($Q166)&lt;$G$14,$AA166,IF(ABS($Q165)&lt;$G$14,($G$14-ABS($Q165))*($Z165+$Z166)*0.5*($D$27+$D$28)*$D$5*1000,0))</f>
        <v>0</v>
      </c>
      <c r="BA166" s="1">
        <f>IF(AND($G$14&lt;ABS($Q166),$G$14&gt;ABS($Q165)),1,0)</f>
        <v>0</v>
      </c>
      <c r="BB166" s="3">
        <f>MIN(IF(BA166=1,($S166-$S165)/(ABS($Q166)-ABS($Q165))*($G$14-ABS($Q165))+$S165,0),$D$7)</f>
        <v>0</v>
      </c>
      <c r="BC166" s="1">
        <f>IF(ABS($Q166)&lt;G$15,$AA166,IF(ABS($Q165)&lt;G$15,(G$15-ABS($Q165))*($Z165+$Z166)*0.5*($D$27+$D$28)*$D$5*1000,0))</f>
        <v>0</v>
      </c>
      <c r="BD166" s="1">
        <f>IF(AND(G$15&lt;ABS($Q166),G$15&gt;ABS($Q165)),1,0)</f>
        <v>0</v>
      </c>
      <c r="BE166" s="3">
        <f>MIN(IF(BD166=1,($S166-$S165)/(ABS($Q166)-ABS($Q165))*(G$15-ABS($Q165))+$S165,0),$D$7)</f>
        <v>0</v>
      </c>
      <c r="BF166" s="1">
        <f>IF(ABS($Q166)&lt;G$16,$AA166,IF(ABS($Q165)&lt;G$16,(G$16-ABS($Q165))*($Z165+$Z166)*0.5*($D$27+$D$28)*$D$5*1000,0))</f>
        <v>0</v>
      </c>
      <c r="BG166" s="1">
        <f>IF(AND(G$16&lt;ABS($Q166),G$16&gt;ABS($Q165)),1,0)</f>
        <v>0</v>
      </c>
      <c r="BH166" s="3">
        <f>MIN(IF(BG166=1,($S166-$S165)/(ABS($Q166)-ABS($Q165))*(G$16-ABS($Q165))+$S165,0),$D$7)</f>
        <v>0</v>
      </c>
      <c r="BI166" s="1">
        <f>IF(ABS($Q166)&lt;G$17,$AA166,IF(ABS($Q165)&lt;G$17,(G$17-ABS($Q165))*($Z165+$Z166)*0.5*($D$27+$D$28)*$D$5*1000,0))</f>
        <v>0</v>
      </c>
      <c r="BJ166" s="1">
        <f>IF(AND(G$17&lt;ABS($Q166),G$17&gt;ABS($Q165)),1,0)</f>
        <v>0</v>
      </c>
      <c r="BK166" s="3">
        <f>MIN(IF(BJ166=1,($S166-$S165)/(ABS($Q166)-ABS($Q165))*(G$17-ABS($Q165))+$S165,0),$D$7)</f>
        <v>0</v>
      </c>
      <c r="BL166" s="1">
        <f>IF(ABS($Q166)&lt;G$18,$AA166,IF(ABS($Q165)&lt;G$18,(G$18-ABS($Q165))*($Z165+$Z166)*0.5*($D$27+$D$28)*$D$5*1000,0))</f>
        <v>0</v>
      </c>
      <c r="BM166" s="1">
        <f>IF(AND(G$18&lt;ABS($Q166),G$18&gt;ABS($Q165)),1,0)</f>
        <v>0</v>
      </c>
      <c r="BN166" s="3">
        <f>MIN(IF(BM166=1,($S166-$S165)/(ABS($Q166)-ABS($Q165))*(G$18-ABS($Q165))+$S165,0),$D$7)</f>
        <v>0</v>
      </c>
      <c r="BO166" s="1">
        <f>IF(ABS($Q166)&lt;G$19,$AA166,IF(ABS($Q165)&lt;G$19,(G$19-ABS($Q165))*($Z165+$Z166)*0.5*($D$27+$D$28)*$D$5*1000,0))</f>
        <v>0</v>
      </c>
      <c r="BP166" s="1">
        <f>IF(AND(G$19&lt;ABS($Q166),G$19&gt;ABS($Q165)),1,0)</f>
        <v>0</v>
      </c>
      <c r="BQ166" s="3">
        <f>MIN(IF(BP166=1,($S166-$S165)/(ABS($Q166)-ABS($Q165))*(G$19-ABS($Q165))+$S165,0),$D$7)</f>
        <v>0</v>
      </c>
      <c r="BR166" s="1">
        <f>IF(ABS($Q166)&lt;G$20,$AA166,IF(ABS($Q165)&lt;G$20,(G$20-ABS($Q165))*($Z165+$Z166)*0.5*($D$27+$D$28)*$D$5*1000,0))</f>
        <v>0</v>
      </c>
      <c r="BS166" s="1">
        <f>IF(AND(G$20&lt;ABS($Q166),G$20&gt;ABS($Q165)),1,0)</f>
        <v>0</v>
      </c>
      <c r="BT166" s="3">
        <f>MIN(IF(BS166=1,($S166-$S165)/(ABS($Q166)-ABS($Q165))*(G$20-ABS($Q165))+$S165,0),$D$7)</f>
        <v>0</v>
      </c>
      <c r="BU166" s="1">
        <f>IF(ABS($Q166)&lt;G$21,$AA166,IF(ABS($Q165)&lt;G$21,(G$21-ABS($Q165))*($Z165+$Z166)*0.5*($D$27+$D$28)*$D$5*1000,0))</f>
        <v>0</v>
      </c>
      <c r="BV166" s="1">
        <f>IF(AND(G$21&lt;ABS($Q166),G$21&gt;ABS($Q165)),1,0)</f>
        <v>0</v>
      </c>
      <c r="BW166" s="3">
        <f>MIN(IF(BV166=1,($S166-$S165)/(ABS($Q166)-ABS($Q165))*(G$21-ABS($Q165))+$S165,0),$D$7)</f>
        <v>0</v>
      </c>
      <c r="BX166" s="1">
        <f>IF(ABS($Q166)&lt;G$22,$AA166,IF(ABS($Q165)&lt;G$22,(G$22-ABS($Q165))*($Z165+$Z166)*0.5*($D$27+$D$28)*$D$5*1000,0))</f>
        <v>0</v>
      </c>
      <c r="BY166" s="1">
        <f>IF(AND(G$22&lt;ABS($Q166),G$22&gt;ABS($Q165)),1,0)</f>
        <v>0</v>
      </c>
      <c r="BZ166" s="3">
        <f>MIN(IF(BY166=1,($S166-$S165)/(ABS($Q166)-ABS($Q165))*(G$22-ABS($Q165))+$S165,0),$D$7)</f>
        <v>0</v>
      </c>
      <c r="CA166" s="1">
        <f>IF(ABS($Q166)&lt;G$23,$AA166,IF(ABS($Q165)&lt;G$23,(G$23-ABS($Q165))*($Z165+$Z166)*0.5*($D$27+$D$28)*$D$5*1000,0))</f>
        <v>0</v>
      </c>
      <c r="CB166" s="1">
        <f>IF(AND(G$23&lt;ABS($Q166),G$23&gt;ABS($Q165)),1,0)</f>
        <v>0</v>
      </c>
      <c r="CC166" s="3">
        <f>MIN(IF(CB166=1,($S166-$S165)/(ABS($Q166)-ABS($Q165))*(G$23-ABS($Q165))+$S165,0),$D$7)</f>
        <v>0</v>
      </c>
      <c r="CD166" s="1">
        <f>IF(ABS($Q166)&lt;G$24,$AA166,IF(ABS($Q165)&lt;G$24,(G$24-ABS($Q165))*($Z165+$Z166)*0.5*($D$27+$D$28)*$D$5*1000,0))</f>
        <v>0</v>
      </c>
      <c r="CE166" s="1">
        <f>IF(AND(G$24&lt;ABS($Q166),G$24&gt;ABS($Q165)),1,0)</f>
        <v>0</v>
      </c>
      <c r="CF166" s="3">
        <f>MIN(IF(CE166=1,($S166-$S165)/(ABS($Q166)-ABS($Q165))*(G$24-ABS($Q165))+$S165,0),$D$7)</f>
        <v>0</v>
      </c>
      <c r="CG166" s="1">
        <f>IF(ABS($Q166)&lt;G$25,$AA166,IF(ABS($Q165)&lt;G$25,(G$25-ABS($Q165))*($Z165+$Z166)*0.5*($D$27+$D$28)*$D$5*1000,0))</f>
        <v>0</v>
      </c>
      <c r="CH166" s="1">
        <f>IF(AND(G$25&lt;ABS($Q166),G$25&gt;ABS($Q165)),1,0)</f>
        <v>0</v>
      </c>
      <c r="CI166" s="3">
        <f>MIN(IF(CH166=1,($S166-$S165)/(ABS($Q166)-ABS($Q165))*(G$25-ABS($Q165))+$S165,0),$D$7)</f>
        <v>0</v>
      </c>
      <c r="CJ166" s="1">
        <f>IF(ABS($Q166)&lt;G$26,$AA166,IF(ABS($Q165)&lt;G$26,(G$26-ABS($Q165))*($Z165+$Z166)*0.5*($D$27+$D$28)*$D$5*1000,0))</f>
        <v>0</v>
      </c>
      <c r="CK166" s="1">
        <f>IF(AND(G$26&lt;ABS($Q166),G$26&gt;ABS($Q165)),1,0)</f>
        <v>0</v>
      </c>
      <c r="CL166" s="3">
        <f>MIN(IF(CK166=1,($S166-$S165)/(ABS($Q166)-ABS($Q165))*(G$26-ABS($Q165))+$S165,0),$D$7)</f>
        <v>0</v>
      </c>
      <c r="CM166" s="1">
        <f>IF(ABS($Q166)&lt;G$27,$AA166,IF(ABS($Q165)&lt;G$27,(G$27-ABS($Q165))*($Z165+$Z166)*0.5*($D$27+$D$28)*$D$5*1000,0))</f>
        <v>0</v>
      </c>
      <c r="CN166" s="1">
        <f>IF(AND(G$27&lt;ABS($Q166),G$27&gt;ABS($Q165)),1,0)</f>
        <v>0</v>
      </c>
      <c r="CO166" s="3">
        <f>MIN(IF(CN166=1,($S166-$S165)/(ABS($Q166)-ABS($Q165))*(G$27-ABS($Q165))+$S165,0),$D$7)</f>
        <v>0</v>
      </c>
      <c r="CP166" s="1">
        <f>IF(ABS($Q166)&lt;G$28,$AA166,IF(ABS($Q165)&lt;G$28,(G$28-ABS($Q165))*($Z165+$Z166)*0.5*($D$27+$D$28)*$D$5*1000,0))</f>
        <v>0</v>
      </c>
      <c r="CQ166" s="1">
        <f>IF(AND(G$28&lt;ABS($Q166),G$28&gt;ABS($Q165)),1,0)</f>
        <v>0</v>
      </c>
      <c r="CR166" s="3">
        <f>MIN(IF(CQ166=1,($S166-$S165)/(ABS($Q166)-ABS($Q165))*(G$28-ABS($Q165))+$S165,0),$D$7)</f>
        <v>0</v>
      </c>
      <c r="CS166" s="1">
        <f>IF(ABS($Q166)&lt;G$29,$AA166,IF(ABS($Q165)&lt;G$29,(G$29-ABS($Q165))*($Z165+$Z166)*0.5*($D$27+$D$28)*$D$5*1000,0))</f>
        <v>0</v>
      </c>
      <c r="CT166" s="1">
        <f>IF(AND(G$29&lt;ABS($Q166),G$29&gt;ABS($Q165)),1,0)</f>
        <v>0</v>
      </c>
      <c r="CU166" s="3">
        <f>MIN(IF(CT166=1,($S166-$S165)/(ABS($Q166)-ABS($Q165))*(G$29-ABS($Q165))+$S165,0),$D$7)</f>
        <v>0</v>
      </c>
      <c r="CV166" s="1">
        <f>IF(ABS($Q166)&lt;G$30,$AA166,IF(ABS($Q165)&lt;G$30,(G$30-ABS($Q165))*($Z165+$Z166)*0.5*($D$27+$D$28)*$D$5*1000,0))</f>
        <v>0</v>
      </c>
      <c r="CW166" s="1">
        <f>IF(AND(G$30&lt;ABS($Q166),G$30&gt;ABS($Q165)),1,0)</f>
        <v>0</v>
      </c>
      <c r="CX166" s="3">
        <f>MIN(IF(CW166=1,($S166-$S165)/(ABS($Q166)-ABS($Q165))*(G$30-ABS($Q165))+$S165,0),$D$7)</f>
        <v>0</v>
      </c>
      <c r="CY166" s="1">
        <f>IF(ABS($Q166)&lt;G$31,$AA166,IF(ABS($Q165)&lt;G$31,(G$31-ABS($Q165))*($Z165+$Z166)*0.5*($D$27+$D$28)*$D$5*1000,0))</f>
        <v>0</v>
      </c>
      <c r="CZ166" s="1">
        <f>IF(AND(G$31&lt;ABS($Q166),G$31&gt;ABS($Q165)),1,0)</f>
        <v>0</v>
      </c>
      <c r="DA166" s="3">
        <f>MIN(IF(CZ166=1,($S166-$S165)/(ABS($Q166)-ABS($Q165))*(G$31-ABS($Q165))+$S165,0),$D$7)</f>
        <v>0</v>
      </c>
      <c r="DB166" s="1">
        <f>IF(ABS($Q166)&lt;G$32,$AA166,IF(ABS($Q165)&lt;G$32,(G$32-ABS($Q165))*($Z165+$Z166)*0.5*($D$27+$D$28)*$D$5*1000,0))</f>
        <v>0</v>
      </c>
      <c r="DC166" s="1">
        <f>IF(AND(G$32&lt;ABS($Q166),G$32&gt;ABS($Q165)),1,0)</f>
        <v>0</v>
      </c>
      <c r="DD166" s="3">
        <f>MIN(IF(DC166=1,($S166-$S165)/(ABS($Q166)-ABS($Q165))*(G$32-ABS($Q165))+$S165,0),$D$7)</f>
        <v>0</v>
      </c>
      <c r="DE166" s="1">
        <f>IF(ABS($Q166)&lt;G$33,$AA166,IF(ABS($Q165)&lt;G$33,(G$33-ABS($Q165))*($Z165+$Z166)*0.5*($D$27+$D$28)*$D$5*1000,0))</f>
        <v>0</v>
      </c>
      <c r="DF166" s="1">
        <f>IF(AND(G$33&lt;ABS($Q166),G$33&gt;ABS($Q165)),1,0)</f>
        <v>0</v>
      </c>
      <c r="DG166" s="3">
        <f>MIN(IF(DF166=1,($S166-$S165)/(ABS($Q166)-ABS($Q165))*(G$33-ABS($Q165))+$S165,0),$D$7)</f>
        <v>0</v>
      </c>
      <c r="DH166" s="1">
        <f>IF(ABS($Q166)&lt;G$34,$AA166,IF(ABS($Q165)&lt;G$34,(G$34-ABS($Q165))*($Z165+$Z166)*0.5*($D$27+$D$28)*$D$5*1000,0))</f>
        <v>0</v>
      </c>
      <c r="DI166" s="1">
        <f>IF(AND(G$34&lt;ABS($Q166),G$34&gt;ABS($Q165)),1,0)</f>
        <v>0</v>
      </c>
      <c r="DJ166" s="3">
        <f>MIN(IF(DI166=1,($S166-$S165)/(ABS($Q166)-ABS($Q165))*(G$34-ABS($Q165))+$S165,0),$D$7)</f>
        <v>0</v>
      </c>
      <c r="DK166" s="1">
        <f>IF(ABS($Q166)&lt;G$35,$AA166,IF(ABS($Q165)&lt;G$35,(G$35-ABS($Q165))*($Z165+$Z166)*0.5*($D$27+$D$28)*$D$5*1000,0))</f>
        <v>0</v>
      </c>
      <c r="DL166" s="1">
        <f>IF(AND(G$35&lt;ABS($Q166),G$35&gt;ABS($Q165)),1,0)</f>
        <v>0</v>
      </c>
      <c r="DM166" s="3">
        <f>MIN(IF(DL166=1,($S166-$S165)/(ABS($Q166)-ABS($Q165))*(G$35-ABS($Q165))+$S165,0),$D$7)</f>
        <v>0</v>
      </c>
      <c r="DN166" s="1">
        <f>IF(ABS($Q166)&lt;G$36,$AA166,IF(ABS($Q165)&lt;G$36,(G$36-ABS($Q165))*($Z165+$Z166)*0.5*($D$27+$D$28)*$D$5*1000,0))</f>
        <v>0</v>
      </c>
      <c r="DO166" s="1">
        <f>IF(AND(G$36&lt;ABS($Q166),G$36&gt;ABS($Q165)),1,0)</f>
        <v>0</v>
      </c>
      <c r="DP166" s="3">
        <f>MIN(IF(DO166=1,($S166-$S165)/(ABS($Q166)-ABS($Q165))*(G$36-ABS($Q165))+$S165,0),$D$7)</f>
        <v>0</v>
      </c>
      <c r="DQ166" s="1">
        <f>IF(ABS($Q166)&lt;G$37,$AA166,IF(ABS($Q165)&lt;G$37,(G$37-ABS($Q165))*($Z165+$Z166)*0.5*($D$27+$D$28)*$D$5*1000,0))</f>
        <v>0</v>
      </c>
      <c r="DR166" s="1">
        <f>IF(AND(G$37&lt;ABS($Q166),G$37&gt;ABS($Q165)),1,0)</f>
        <v>0</v>
      </c>
      <c r="DS166" s="3">
        <f>MIN(IF(DR166=1,($S166-$S165)/(ABS($Q166)-ABS($Q165))*(G$37-ABS($Q165))+$S165,0),$D$7)</f>
        <v>0</v>
      </c>
      <c r="DT166" s="1">
        <f>IF(ABS($Q166)&lt;G$38,$AA166,IF(ABS($Q165)&lt;G$38,(G$38-ABS($Q165))*($Z165+$Z166)*0.5*($D$27+$D$28)*$D$5*1000,0))</f>
        <v>0</v>
      </c>
      <c r="DU166" s="1">
        <f>IF(AND(G$38&lt;ABS($Q166),G$38&gt;ABS($Q165)),1,0)</f>
        <v>0</v>
      </c>
      <c r="DV166" s="3">
        <f>MIN(IF(DU166=1,($S166-$S165)/(ABS($Q166)-ABS($Q165))*(G$38-ABS($Q165))+$S165,0),$D$7)</f>
        <v>0</v>
      </c>
      <c r="DW166" s="1">
        <f>IF(ABS($Q166)&lt;G$39,$AA166,IF(ABS($Q165)&lt;G$39,(G$39-ABS($Q165))*($Z165+$Z166)*0.5*($D$27+$D$28)*$D$5*1000,0))</f>
        <v>0</v>
      </c>
      <c r="DX166" s="1">
        <f>IF(AND(G$39&lt;ABS($Q166),G$39&gt;ABS($Q165)),1,0)</f>
        <v>0</v>
      </c>
      <c r="DY166" s="3">
        <f>MIN(IF(DX166=1,($S166-$S165)/(ABS($Q166)-ABS($Q165))*(G$39-ABS($Q165))+$S165,0),$D$7)</f>
        <v>0</v>
      </c>
      <c r="DZ166" s="1">
        <f>IF(ABS($Q166)&lt;G$40,$AA166,IF(ABS($Q165)&lt;G$40,(G$40-ABS($Q165))*($Z165+$Z166)*0.5*($D$27+$D$28)*$D$5*1000,0))</f>
        <v>0</v>
      </c>
      <c r="EA166" s="1">
        <f>IF(AND(G$40&lt;ABS($Q166),G$40&gt;ABS($Q165)),1,0)</f>
        <v>0</v>
      </c>
      <c r="EB166" s="3">
        <f>MIN(IF(EA166=1,($S166-$S165)/(ABS($Q166)-ABS($Q165))*(G$40-ABS($Q165))+$S165,0),$D$7)</f>
        <v>0</v>
      </c>
      <c r="EC166" s="1">
        <f>IF(ABS($Q166)&lt;G$41,$AA166,IF(ABS($Q165)&lt;G$41,(G$41-ABS($Q165))*($Z165+$Z166)*0.5*($D$27+$D$28)*$D$5*1000,0))</f>
        <v>0</v>
      </c>
      <c r="ED166" s="1">
        <f>IF(AND(G$41&lt;ABS($Q166),G$41&gt;ABS($Q165)),1,0)</f>
        <v>0</v>
      </c>
      <c r="EE166" s="3">
        <f>MIN(IF(ED166=1,($S166-$S165)/(ABS($Q166)-ABS($Q165))*(G$41-ABS($Q165))+$S165,0),$D$7)</f>
        <v>0</v>
      </c>
      <c r="EF166" s="1">
        <f>IF(ABS($Q166)&lt;G$42,$AA166,IF(ABS($Q165)&lt;G$42,(G$42-ABS($Q165))*($Z165+$Z166)*0.5*($D$27+$D$28)*$D$5*1000,0))</f>
        <v>0</v>
      </c>
      <c r="EG166" s="1">
        <f>IF(AND(G$42&lt;ABS($Q166),G$42&gt;ABS($Q165)),1,0)</f>
        <v>0</v>
      </c>
      <c r="EH166" s="3">
        <f>MIN(IF(EG166=1,($S166-$S165)/(ABS($Q166)-ABS($Q165))*(G$42-ABS($Q165))+$S165,0),$D$7)</f>
        <v>0</v>
      </c>
      <c r="EI166" s="1">
        <f>IF(ABS($Q166)&lt;G$43,$AA166,IF(ABS($Q165)&lt;G$43,(G$43-ABS($Q165))*($Z165+$Z166)*0.5*($D$27+$D$28)*$D$5*1000,0))</f>
        <v>0</v>
      </c>
      <c r="EJ166" s="1">
        <f>IF(AND(G$43&lt;ABS($Q166),G$43&gt;ABS($Q165)),1,0)</f>
        <v>0</v>
      </c>
      <c r="EK166" s="3">
        <f>MIN(IF(EJ166=1,($S166-$S165)/(ABS($Q166)-ABS($Q165))*(G$43-ABS($Q165))+$S165,0),$D$7)</f>
        <v>0</v>
      </c>
      <c r="EL166" s="1">
        <f>IF(ABS($Q166)&lt;G$44,$AA166,IF(ABS($Q165)&lt;G$44,(G$44-ABS($Q165))*($Z165+$Z166)*0.5*($D$27+$D$28)*$D$5*1000,0))</f>
        <v>0</v>
      </c>
      <c r="EM166" s="1">
        <f>IF(AND(G$44&lt;ABS($Q166),G$44&gt;ABS($Q165)),1,0)</f>
        <v>0</v>
      </c>
      <c r="EN166" s="3">
        <f>MIN(IF(EM166=1,($S166-$S165)/(ABS($Q166)-ABS($Q165))*(G$44-ABS($Q165))+$S165,0),$D$7)</f>
        <v>0</v>
      </c>
      <c r="EO166" s="1">
        <f>IF(ABS($Q166)&lt;G$45,$AA166,IF(ABS($Q165)&lt;G$45,(G$45-ABS($Q165))*($Z165+$Z166)*0.5*($D$27+$D$28)*$D$5*1000,0))</f>
        <v>0</v>
      </c>
      <c r="EP166" s="1">
        <f>IF(AND(G$45&lt;ABS($Q166),G$45&gt;ABS($Q165)),1,0)</f>
        <v>0</v>
      </c>
      <c r="EQ166" s="3">
        <f>MIN(IF(EP166=1,($S166-$S165)/(ABS($Q166)-ABS($Q165))*(G$45-ABS($Q165))+$S165,0),$D$7)</f>
        <v>0</v>
      </c>
      <c r="ER166" s="1">
        <f>IF(ABS($Q166)&lt;G$46,$AA166,IF(ABS($Q165)&lt;G$46,(G$46-ABS($Q165))*($Z165+$Z166)*0.5*($D$27+$D$28)*$D$5*1000,0))</f>
        <v>0</v>
      </c>
      <c r="ES166" s="1">
        <f>IF(AND(G$46&lt;ABS($Q166),G$46&gt;ABS($Q165)),1,0)</f>
        <v>0</v>
      </c>
      <c r="ET166" s="3">
        <f>MIN(IF(ES166=1,($S166-$S165)/(ABS($Q166)-ABS($Q165))*(G$46-ABS($Q165))+$S165,0),$D$7)</f>
        <v>0</v>
      </c>
      <c r="EU166" s="1">
        <f>IF(ABS($Q166)&lt;G$47,$AA166,IF(ABS($Q165)&lt;G$47,(G$47-ABS($Q165))*($Z165+$Z166)*0.5*($D$27+$D$28)*$D$5*1000,0))</f>
        <v>0</v>
      </c>
      <c r="EV166" s="1">
        <f>IF(AND(G$47&lt;ABS($Q166),G$47&gt;ABS($Q165)),1,0)</f>
        <v>0</v>
      </c>
      <c r="EW166" s="3">
        <f>MIN(IF(EV166=1,($S166-$S165)/(ABS($Q166)-ABS($Q165))*(G$47-ABS($Q165))+$S165,0),$D$7)</f>
        <v>0</v>
      </c>
      <c r="EX166" s="1">
        <f>IF(ABS($Q166)&lt;G$48,$AA166,IF(ABS($Q165)&lt;G$48,(G$48-ABS($Q165))*($Z165+$Z166)*0.5*($D$27+$D$28)*$D$5*1000,0))</f>
        <v>0</v>
      </c>
      <c r="EY166" s="1">
        <f>IF(AND(G$48&lt;ABS($Q166),G$48&gt;ABS($Q165)),1,0)</f>
        <v>0</v>
      </c>
      <c r="EZ166" s="3">
        <f>MIN(IF(EY166=1,($S166-$S165)/(ABS($Q166)-ABS($Q165))*(G$48-ABS($Q165))+$S165,0),$D$7)</f>
        <v>0</v>
      </c>
      <c r="FA166" s="1">
        <f>IF(ABS($Q166)&lt;G$49,$AA166,IF(ABS($Q165)&lt;G$49,(G$49-ABS($Q165))*($Z165+$Z166)*0.5*($D$27+$D$28)*$D$5*1000,0))</f>
        <v>0</v>
      </c>
      <c r="FB166" s="1">
        <f>IF(AND(G$49&lt;ABS($Q166),G$49&gt;ABS($Q165)),1,0)</f>
        <v>0</v>
      </c>
      <c r="FC166" s="3">
        <f>MIN(IF(FB166=1,($S166-$S165)/(ABS($Q166)-ABS($Q165))*(G$49-ABS($Q165))+$S165,0),$D$7)</f>
        <v>0</v>
      </c>
      <c r="FD166" s="1">
        <f>IF(ABS($Q166)&lt;G$50,$AA166,IF(ABS($Q165)&lt;G$50,(G$50-ABS($Q165))*($Z165+$Z166)*0.5*($D$27+$D$28)*$D$5*1000,0))</f>
        <v>0</v>
      </c>
      <c r="FE166" s="1">
        <f>IF(AND(G$50&lt;ABS($Q166),G$50&gt;ABS($Q165)),1,0)</f>
        <v>0</v>
      </c>
      <c r="FF166" s="3">
        <f>MIN(IF(FE166=1,($S166-$S165)/(ABS($Q166)-ABS($Q165))*(G$50-ABS($Q165))+$S165,0),$D$7)</f>
        <v>0</v>
      </c>
      <c r="FG166" s="1">
        <f>IF(ABS($Q166)&lt;G$51,$AA166,IF(ABS($Q165)&lt;G$51,(G$51-ABS($Q165))*($Z165+$Z166)*0.5*($D$27+$D$28)*$D$5*1000,0))</f>
        <v>0</v>
      </c>
      <c r="FH166" s="1">
        <f>IF(AND(G$51&lt;ABS($Q166),G$51&gt;ABS($Q165)),1,0)</f>
        <v>0</v>
      </c>
      <c r="FI166" s="3">
        <f>MIN(IF(FH166=1,($S166-$S165)/(ABS($Q166)-ABS($Q165))*(G$51-ABS($Q165))+$S165,0),$D$7)</f>
        <v>0</v>
      </c>
      <c r="FJ166" s="1">
        <f>IF(ABS($Q166)&lt;G$52,$AA166,IF(ABS($Q165)&lt;G$52,(G$52-ABS($Q165))*($Z165+$Z166)*0.5*($D$27+$D$28)*$D$5*1000,0))</f>
        <v>0</v>
      </c>
      <c r="FK166" s="1">
        <f>IF(AND(G$52&lt;ABS($Q166),G$52&gt;ABS($Q165)),1,0)</f>
        <v>0</v>
      </c>
      <c r="FL166" s="3">
        <f>MIN(IF(FK166=1,($S166-$S165)/(ABS($Q166)-ABS($Q165))*(G$52-ABS($Q165))+$S165,0),$D$7)</f>
        <v>0</v>
      </c>
      <c r="FM166" s="1">
        <f>IF(ABS($Q166)&lt;G$53,$AA166,IF(ABS($Q165)&lt;G$53,(G$53-ABS($Q165))*($Z165+$Z166)*0.5*($D$27+$D$28)*$D$5*1000,0))</f>
        <v>0</v>
      </c>
      <c r="FN166" s="1">
        <f>IF(AND(G$53&lt;ABS($Q166),G$53&gt;ABS($Q165)),1,0)</f>
        <v>0</v>
      </c>
      <c r="FO166" s="3">
        <f>MIN(IF(FN166=1,($S166-$S165)/(ABS($Q166)-ABS($Q165))*(G$53-ABS($Q165))+$S165,0),$D$7)</f>
        <v>0</v>
      </c>
      <c r="FP166" s="1">
        <f>IF(ABS($Q166)&lt;G$54,$AA166,IF(ABS($Q165)&lt;G$54,(G$54-ABS($Q165))*($Z165+$Z166)*0.5*($D$27+$D$28)*$D$5*1000,0))</f>
        <v>0</v>
      </c>
      <c r="FQ166" s="1">
        <f>IF(AND(G$54&lt;ABS($Q166),G$54&gt;ABS($Q165)),1,0)</f>
        <v>0</v>
      </c>
      <c r="FR166" s="3">
        <f>MIN(IF(FQ166=1,($S166-$S165)/(ABS($Q166)-ABS($Q165))*(G$54-ABS($Q165))+$S165,0),$D$7)</f>
        <v>0</v>
      </c>
      <c r="FS166" s="1">
        <f>IF(ABS($Q166)&lt;G$55,$AA166,IF(ABS($Q165)&lt;G$55,(G$55-ABS($Q165))*($Z165+$Z166)*0.5*($D$27+$D$28)*$D$5*1000,0))</f>
        <v>0</v>
      </c>
      <c r="FT166" s="1">
        <f>IF(AND(G$55&lt;ABS($Q166),G$55&gt;ABS($Q165)),1,0)</f>
        <v>0</v>
      </c>
      <c r="FU166" s="3">
        <f>MIN(IF(FT166=1,($S166-$S165)/(ABS($Q166)-ABS($Q165))*(G$55-ABS($Q165))+$S165,0),$D$7)</f>
        <v>0</v>
      </c>
      <c r="FV166" s="1" t="e">
        <f>IF(ABS($Q166)&lt;#REF!,$AA166,IF(ABS($Q165)&lt;#REF!,(#REF!-ABS($Q165))*($Z165+$Z166)*0.5*($D$27+$D$28)*$D$5*1000,0))</f>
        <v>#REF!</v>
      </c>
      <c r="FW166" s="1" t="e">
        <f>IF(AND(#REF!&lt;ABS($Q166),#REF!&gt;ABS($Q165)),1,0)</f>
        <v>#REF!</v>
      </c>
      <c r="FX166" s="3" t="e">
        <f>MIN(IF(FW166=1,($S166-$S165)/(ABS($Q166)-ABS($Q165))*(#REF!-ABS($Q165))+$S165,0),$D$7)</f>
        <v>#REF!</v>
      </c>
    </row>
    <row r="167" spans="1:180" x14ac:dyDescent="0.35">
      <c r="A167" s="4"/>
      <c r="B167" s="4"/>
      <c r="C167" s="4"/>
      <c r="D167" s="4"/>
      <c r="E167" s="4"/>
      <c r="F167" s="4"/>
      <c r="G167" s="23"/>
      <c r="H167" s="23"/>
      <c r="I167" s="23"/>
      <c r="J167" s="23"/>
      <c r="K167" s="23"/>
      <c r="L167" s="36"/>
      <c r="M167" s="23"/>
      <c r="N167" s="23"/>
      <c r="O167" s="23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3">
        <f t="shared" si="8"/>
        <v>0.2</v>
      </c>
      <c r="AA167" s="3"/>
      <c r="AB167" s="1"/>
      <c r="AC167" s="2"/>
      <c r="AD167" s="2"/>
      <c r="AE167" s="1"/>
      <c r="AF167" s="2"/>
      <c r="AG167" s="2"/>
      <c r="AH167" s="1"/>
      <c r="AI167" s="2"/>
      <c r="AJ167" s="2"/>
      <c r="AK167" s="1"/>
      <c r="AL167" s="2"/>
      <c r="AM167" s="2"/>
      <c r="AN167" s="1"/>
      <c r="AO167" s="2"/>
      <c r="AP167" s="2"/>
      <c r="AQ167" s="1"/>
      <c r="AR167" s="2"/>
      <c r="AS167" s="2"/>
      <c r="AT167" s="1"/>
      <c r="AU167" s="2"/>
      <c r="AV167" s="2"/>
      <c r="AW167" s="1"/>
      <c r="AX167" s="2"/>
      <c r="AY167" s="2"/>
      <c r="AZ167" s="1"/>
      <c r="BA167" s="2"/>
      <c r="BB167" s="2"/>
      <c r="BC167" s="1"/>
      <c r="BD167" s="2"/>
      <c r="BE167" s="2"/>
      <c r="BF167" s="1"/>
      <c r="BG167" s="2"/>
      <c r="BH167" s="2"/>
      <c r="BI167" s="1"/>
      <c r="BJ167" s="2"/>
      <c r="BK167" s="2"/>
      <c r="BL167" s="1"/>
      <c r="BM167" s="2"/>
      <c r="BN167" s="2"/>
      <c r="BO167" s="1"/>
      <c r="BP167" s="2"/>
      <c r="BQ167" s="2"/>
      <c r="BR167" s="1"/>
      <c r="BS167" s="2"/>
      <c r="BT167" s="2"/>
      <c r="BU167" s="1"/>
      <c r="BV167" s="2"/>
      <c r="BW167" s="2"/>
      <c r="BX167" s="1"/>
      <c r="BY167" s="2"/>
      <c r="BZ167" s="2"/>
      <c r="CA167" s="1"/>
      <c r="CB167" s="2"/>
      <c r="CC167" s="2"/>
      <c r="CD167" s="1"/>
      <c r="CE167" s="2"/>
      <c r="CF167" s="2"/>
      <c r="CG167" s="1"/>
      <c r="CH167" s="2"/>
      <c r="CI167" s="2"/>
      <c r="CJ167" s="1"/>
      <c r="CK167" s="2"/>
      <c r="CL167" s="2"/>
      <c r="CM167" s="1"/>
      <c r="CN167" s="2"/>
      <c r="CO167" s="2"/>
      <c r="CP167" s="1"/>
      <c r="CQ167" s="2"/>
      <c r="CR167" s="2"/>
      <c r="CS167" s="1"/>
      <c r="CT167" s="2"/>
      <c r="CU167" s="2"/>
      <c r="CV167" s="1"/>
      <c r="CW167" s="2"/>
      <c r="CX167" s="2"/>
      <c r="CY167" s="1"/>
      <c r="CZ167" s="2"/>
      <c r="DA167" s="2"/>
      <c r="DB167" s="1"/>
      <c r="DC167" s="2"/>
      <c r="DD167" s="2"/>
      <c r="DE167" s="1"/>
      <c r="DF167" s="2"/>
      <c r="DG167" s="2"/>
      <c r="DH167" s="1"/>
      <c r="DI167" s="2"/>
      <c r="DJ167" s="2"/>
      <c r="DK167" s="1"/>
      <c r="DL167" s="2"/>
      <c r="DM167" s="2"/>
      <c r="DN167" s="1"/>
      <c r="DO167" s="2"/>
      <c r="DP167" s="2"/>
      <c r="DQ167" s="1"/>
      <c r="DR167" s="2"/>
      <c r="DS167" s="2"/>
      <c r="DT167" s="1"/>
      <c r="DU167" s="2"/>
      <c r="DV167" s="2"/>
      <c r="DW167" s="1"/>
      <c r="DX167" s="2"/>
      <c r="DY167" s="2"/>
      <c r="DZ167" s="1"/>
      <c r="EA167" s="2"/>
      <c r="EB167" s="2"/>
      <c r="EC167" s="1"/>
      <c r="ED167" s="2"/>
      <c r="EE167" s="2"/>
      <c r="EF167" s="1"/>
      <c r="EG167" s="2"/>
      <c r="EH167" s="2"/>
      <c r="EI167" s="1"/>
      <c r="EJ167" s="2"/>
      <c r="EK167" s="2"/>
      <c r="EL167" s="1"/>
      <c r="EM167" s="2"/>
      <c r="EN167" s="2"/>
      <c r="EO167" s="1"/>
      <c r="EP167" s="2"/>
      <c r="EQ167" s="2"/>
      <c r="ER167" s="1"/>
      <c r="ES167" s="2"/>
      <c r="ET167" s="2"/>
      <c r="EU167" s="1"/>
      <c r="EV167" s="2"/>
      <c r="EW167" s="2"/>
      <c r="EX167" s="1"/>
      <c r="EY167" s="2"/>
      <c r="EZ167" s="2"/>
      <c r="FA167" s="1"/>
      <c r="FB167" s="2"/>
      <c r="FC167" s="2"/>
      <c r="FD167" s="1"/>
      <c r="FE167" s="2"/>
      <c r="FF167" s="2"/>
      <c r="FG167" s="1"/>
      <c r="FH167" s="2"/>
      <c r="FI167" s="2"/>
      <c r="FJ167" s="1"/>
      <c r="FK167" s="2"/>
      <c r="FL167" s="2"/>
      <c r="FM167" s="1"/>
      <c r="FN167" s="2"/>
      <c r="FO167" s="2"/>
      <c r="FP167" s="1"/>
      <c r="FQ167" s="2"/>
      <c r="FR167" s="2"/>
      <c r="FS167" s="1"/>
      <c r="FT167" s="2"/>
      <c r="FU167" s="2"/>
      <c r="FV167" s="1"/>
      <c r="FW167" s="2"/>
      <c r="FX167" s="2"/>
    </row>
    <row r="168" spans="1:180" x14ac:dyDescent="0.35">
      <c r="A168" s="4"/>
      <c r="B168" s="4"/>
      <c r="C168" s="4"/>
      <c r="D168" s="4"/>
      <c r="E168" s="4"/>
      <c r="F168" s="4"/>
      <c r="G168" s="23"/>
      <c r="H168" s="23"/>
      <c r="I168" s="23"/>
      <c r="J168" s="23"/>
      <c r="K168" s="23"/>
      <c r="L168" s="36"/>
      <c r="M168" s="23"/>
      <c r="N168" s="23"/>
      <c r="O168" s="23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3">
        <f t="shared" si="8"/>
        <v>0.2</v>
      </c>
      <c r="AA168" s="1">
        <f>$R167*($Z168+$Z167)*0.5*($D$27+$D$28)*1000*$D$5</f>
        <v>0</v>
      </c>
      <c r="AB168" s="1">
        <f>IF(ABS($Q168)&lt;$G$6,$AA168,IF(ABS($Q167)&lt;$G$6,($G$6-ABS($Q167))*($Z167+$Z168)*0.5*($D$27+$D$28)*$D$5*1000,0))</f>
        <v>0</v>
      </c>
      <c r="AC168" s="1">
        <f>IF(AND($G$6&lt;ABS($Q168),$G$6&gt;ABS($Q167)),1,0)</f>
        <v>0</v>
      </c>
      <c r="AD168" s="3">
        <f>MIN(IF(AC168=1,($S168-$S167)/(ABS($Q168)-ABS($Q167))*($G$6-ABS($Q167))+$S167,0),$D$7)</f>
        <v>0</v>
      </c>
      <c r="AE168" s="1">
        <f>IF(ABS($Q168)&lt;$G$7,$AA168,IF(ABS($Q167)&lt;$G$7,($G$7-ABS($Q167))*($Z167+$Z168)*0.5*($D$27+$D$28)*$D$5*1000,0))</f>
        <v>0</v>
      </c>
      <c r="AF168" s="1">
        <f>IF(AND($G$7&lt;ABS($Q168),$G$7&gt;ABS($Q167)),1,0)</f>
        <v>0</v>
      </c>
      <c r="AG168" s="3">
        <f>MIN(IF(AF168=1,($S168-$S167)/(ABS($Q168)-ABS($Q167))*($G$7-ABS($Q167))+$S167,0),$D$7)</f>
        <v>0</v>
      </c>
      <c r="AH168" s="1">
        <f>IF(ABS($Q168)&lt;$G$8,$AA168,IF(ABS($Q167)&lt;$G$8,($G$8-ABS($Q167))*($Z167+$Z168)*0.5*($D$27+$D$28)*$D$5*1000,0))</f>
        <v>0</v>
      </c>
      <c r="AI168" s="1">
        <f>IF(AND($G$8&lt;ABS($Q168),$G$8&gt;ABS($Q167)),1,0)</f>
        <v>0</v>
      </c>
      <c r="AJ168" s="3">
        <f>MIN(IF(AI168=1,($S168-$S167)/(ABS($Q168)-ABS($Q167))*($G$8-ABS($Q167))+$S167,0),$D$7)</f>
        <v>0</v>
      </c>
      <c r="AK168" s="1">
        <f>IF(ABS($Q168)&lt;$G$9,$AA168,IF(ABS($Q167)&lt;$G$9,($G$9-ABS($Q167))*($Z167+$Z168)*0.5*($D$27+$D$28)*$D$5*1000,0))</f>
        <v>0</v>
      </c>
      <c r="AL168" s="1">
        <f>IF(AND($G$9&lt;ABS($Q168),$G$9&gt;ABS($Q167)),1,0)</f>
        <v>0</v>
      </c>
      <c r="AM168" s="3">
        <f>MIN(IF(AL168=1,($S168-$S167)/(ABS($Q168)-ABS($Q167))*($G$9-ABS($Q167))+$S167,0),$D$7)</f>
        <v>0</v>
      </c>
      <c r="AN168" s="1">
        <f>IF(ABS($Q168)&lt;$G$10,$AA168,IF(ABS($Q167)&lt;$G$10,($G$10-ABS($Q167))*($Z167+$Z168)*0.5*($D$27+$D$28)*$D$5*1000,0))</f>
        <v>0</v>
      </c>
      <c r="AO168" s="1">
        <f>IF(AND($G$10&lt;ABS($Q168),$G$10&gt;ABS($Q167)),1,0)</f>
        <v>0</v>
      </c>
      <c r="AP168" s="3">
        <f>MIN(IF(AO168=1,($S168-$S167)/(ABS($Q168)-ABS($Q167))*($G$10-ABS($Q167))+$S167,0),$D$7)</f>
        <v>0</v>
      </c>
      <c r="AQ168" s="1">
        <f>IF(ABS($Q168)&lt;$G$11,$AA168,IF(ABS($Q167)&lt;$G$11,($G$11-ABS($Q167))*($Z167+$Z168)*0.5*($D$27+$D$28)*$D$5*1000,0))</f>
        <v>0</v>
      </c>
      <c r="AR168" s="1">
        <f>IF(AND($G$11&lt;ABS($Q168),$G$11&gt;ABS($Q167)),1,0)</f>
        <v>0</v>
      </c>
      <c r="AS168" s="3">
        <f>MIN(IF(AR168=1,($S168-$S167)/(ABS($Q168)-ABS($Q167))*($G$11-ABS($Q167))+$S167,0),$D$7)</f>
        <v>0</v>
      </c>
      <c r="AT168" s="1">
        <f>IF(ABS($Q168)&lt;$G$12,$AA168,IF(ABS($Q167)&lt;$G$12,($G$12-ABS($Q167))*($Z167+$Z168)*0.5*($D$27+$D$28)*$D$5*1000,0))</f>
        <v>0</v>
      </c>
      <c r="AU168" s="1">
        <f>IF(AND($G$12&lt;ABS($Q168),$G$12&gt;ABS($Q167)),1,0)</f>
        <v>0</v>
      </c>
      <c r="AV168" s="3">
        <f>MIN(IF(AU168=1,($S168-$S167)/(ABS($Q168)-ABS($Q167))*($G$12-ABS($Q167))+$S167,0),$D$7)</f>
        <v>0</v>
      </c>
      <c r="AW168" s="1">
        <f>IF(ABS($Q168)&lt;$G$13,$AA168,IF(ABS($Q167)&lt;$G$13,($G$13-ABS($Q167))*($Z167+$Z168)*0.5*($D$27+$D$28)*$D$5*1000,0))</f>
        <v>0</v>
      </c>
      <c r="AX168" s="1">
        <f>IF(AND($G$13&lt;ABS($Q168),$G$13&gt;ABS($Q167)),1,0)</f>
        <v>0</v>
      </c>
      <c r="AY168" s="3">
        <f>MIN(IF(AX168=1,($S168-$S167)/(ABS($Q168)-ABS($Q167))*($G$13-ABS($Q167))+$S167,0),$D$7)</f>
        <v>0</v>
      </c>
      <c r="AZ168" s="1">
        <f>IF(ABS($Q168)&lt;$G$14,$AA168,IF(ABS($Q167)&lt;$G$14,($G$14-ABS($Q167))*($Z167+$Z168)*0.5*($D$27+$D$28)*$D$5*1000,0))</f>
        <v>0</v>
      </c>
      <c r="BA168" s="1">
        <f>IF(AND($G$14&lt;ABS($Q168),$G$14&gt;ABS($Q167)),1,0)</f>
        <v>0</v>
      </c>
      <c r="BB168" s="3">
        <f>MIN(IF(BA168=1,($S168-$S167)/(ABS($Q168)-ABS($Q167))*($G$14-ABS($Q167))+$S167,0),$D$7)</f>
        <v>0</v>
      </c>
      <c r="BC168" s="1">
        <f>IF(ABS($Q168)&lt;G$15,$AA168,IF(ABS($Q167)&lt;G$15,(G$15-ABS($Q167))*($Z167+$Z168)*0.5*($D$27+$D$28)*$D$5*1000,0))</f>
        <v>0</v>
      </c>
      <c r="BD168" s="1">
        <f>IF(AND(G$15&lt;ABS($Q168),G$15&gt;ABS($Q167)),1,0)</f>
        <v>0</v>
      </c>
      <c r="BE168" s="3">
        <f>MIN(IF(BD168=1,($S168-$S167)/(ABS($Q168)-ABS($Q167))*(G$15-ABS($Q167))+$S167,0),$D$7)</f>
        <v>0</v>
      </c>
      <c r="BF168" s="1">
        <f>IF(ABS($Q168)&lt;G$16,$AA168,IF(ABS($Q167)&lt;G$16,(G$16-ABS($Q167))*($Z167+$Z168)*0.5*($D$27+$D$28)*$D$5*1000,0))</f>
        <v>0</v>
      </c>
      <c r="BG168" s="1">
        <f>IF(AND(G$16&lt;ABS($Q168),G$16&gt;ABS($Q167)),1,0)</f>
        <v>0</v>
      </c>
      <c r="BH168" s="3">
        <f>MIN(IF(BG168=1,($S168-$S167)/(ABS($Q168)-ABS($Q167))*(G$16-ABS($Q167))+$S167,0),$D$7)</f>
        <v>0</v>
      </c>
      <c r="BI168" s="1">
        <f>IF(ABS($Q168)&lt;G$17,$AA168,IF(ABS($Q167)&lt;G$17,(G$17-ABS($Q167))*($Z167+$Z168)*0.5*($D$27+$D$28)*$D$5*1000,0))</f>
        <v>0</v>
      </c>
      <c r="BJ168" s="1">
        <f>IF(AND(G$17&lt;ABS($Q168),G$17&gt;ABS($Q167)),1,0)</f>
        <v>0</v>
      </c>
      <c r="BK168" s="3">
        <f>MIN(IF(BJ168=1,($S168-$S167)/(ABS($Q168)-ABS($Q167))*(G$17-ABS($Q167))+$S167,0),$D$7)</f>
        <v>0</v>
      </c>
      <c r="BL168" s="1">
        <f>IF(ABS($Q168)&lt;G$18,$AA168,IF(ABS($Q167)&lt;G$18,(G$18-ABS($Q167))*($Z167+$Z168)*0.5*($D$27+$D$28)*$D$5*1000,0))</f>
        <v>0</v>
      </c>
      <c r="BM168" s="1">
        <f>IF(AND(G$18&lt;ABS($Q168),G$18&gt;ABS($Q167)),1,0)</f>
        <v>0</v>
      </c>
      <c r="BN168" s="3">
        <f>MIN(IF(BM168=1,($S168-$S167)/(ABS($Q168)-ABS($Q167))*(G$18-ABS($Q167))+$S167,0),$D$7)</f>
        <v>0</v>
      </c>
      <c r="BO168" s="1">
        <f>IF(ABS($Q168)&lt;G$19,$AA168,IF(ABS($Q167)&lt;G$19,(G$19-ABS($Q167))*($Z167+$Z168)*0.5*($D$27+$D$28)*$D$5*1000,0))</f>
        <v>0</v>
      </c>
      <c r="BP168" s="1">
        <f>IF(AND(G$19&lt;ABS($Q168),G$19&gt;ABS($Q167)),1,0)</f>
        <v>0</v>
      </c>
      <c r="BQ168" s="3">
        <f>MIN(IF(BP168=1,($S168-$S167)/(ABS($Q168)-ABS($Q167))*(G$19-ABS($Q167))+$S167,0),$D$7)</f>
        <v>0</v>
      </c>
      <c r="BR168" s="1">
        <f>IF(ABS($Q168)&lt;G$20,$AA168,IF(ABS($Q167)&lt;G$20,(G$20-ABS($Q167))*($Z167+$Z168)*0.5*($D$27+$D$28)*$D$5*1000,0))</f>
        <v>0</v>
      </c>
      <c r="BS168" s="1">
        <f>IF(AND(G$20&lt;ABS($Q168),G$20&gt;ABS($Q167)),1,0)</f>
        <v>0</v>
      </c>
      <c r="BT168" s="3">
        <f>MIN(IF(BS168=1,($S168-$S167)/(ABS($Q168)-ABS($Q167))*(G$20-ABS($Q167))+$S167,0),$D$7)</f>
        <v>0</v>
      </c>
      <c r="BU168" s="1">
        <f>IF(ABS($Q168)&lt;G$21,$AA168,IF(ABS($Q167)&lt;G$21,(G$21-ABS($Q167))*($Z167+$Z168)*0.5*($D$27+$D$28)*$D$5*1000,0))</f>
        <v>0</v>
      </c>
      <c r="BV168" s="1">
        <f>IF(AND(G$21&lt;ABS($Q168),G$21&gt;ABS($Q167)),1,0)</f>
        <v>0</v>
      </c>
      <c r="BW168" s="3">
        <f>MIN(IF(BV168=1,($S168-$S167)/(ABS($Q168)-ABS($Q167))*(G$21-ABS($Q167))+$S167,0),$D$7)</f>
        <v>0</v>
      </c>
      <c r="BX168" s="1">
        <f>IF(ABS($Q168)&lt;G$22,$AA168,IF(ABS($Q167)&lt;G$22,(G$22-ABS($Q167))*($Z167+$Z168)*0.5*($D$27+$D$28)*$D$5*1000,0))</f>
        <v>0</v>
      </c>
      <c r="BY168" s="1">
        <f>IF(AND(G$22&lt;ABS($Q168),G$22&gt;ABS($Q167)),1,0)</f>
        <v>0</v>
      </c>
      <c r="BZ168" s="3">
        <f>MIN(IF(BY168=1,($S168-$S167)/(ABS($Q168)-ABS($Q167))*(G$22-ABS($Q167))+$S167,0),$D$7)</f>
        <v>0</v>
      </c>
      <c r="CA168" s="1">
        <f>IF(ABS($Q168)&lt;G$23,$AA168,IF(ABS($Q167)&lt;G$23,(G$23-ABS($Q167))*($Z167+$Z168)*0.5*($D$27+$D$28)*$D$5*1000,0))</f>
        <v>0</v>
      </c>
      <c r="CB168" s="1">
        <f>IF(AND(G$23&lt;ABS($Q168),G$23&gt;ABS($Q167)),1,0)</f>
        <v>0</v>
      </c>
      <c r="CC168" s="3">
        <f>MIN(IF(CB168=1,($S168-$S167)/(ABS($Q168)-ABS($Q167))*(G$23-ABS($Q167))+$S167,0),$D$7)</f>
        <v>0</v>
      </c>
      <c r="CD168" s="1">
        <f>IF(ABS($Q168)&lt;G$24,$AA168,IF(ABS($Q167)&lt;G$24,(G$24-ABS($Q167))*($Z167+$Z168)*0.5*($D$27+$D$28)*$D$5*1000,0))</f>
        <v>0</v>
      </c>
      <c r="CE168" s="1">
        <f>IF(AND(G$24&lt;ABS($Q168),G$24&gt;ABS($Q167)),1,0)</f>
        <v>0</v>
      </c>
      <c r="CF168" s="3">
        <f>MIN(IF(CE168=1,($S168-$S167)/(ABS($Q168)-ABS($Q167))*(G$24-ABS($Q167))+$S167,0),$D$7)</f>
        <v>0</v>
      </c>
      <c r="CG168" s="1">
        <f>IF(ABS($Q168)&lt;G$25,$AA168,IF(ABS($Q167)&lt;G$25,(G$25-ABS($Q167))*($Z167+$Z168)*0.5*($D$27+$D$28)*$D$5*1000,0))</f>
        <v>0</v>
      </c>
      <c r="CH168" s="1">
        <f>IF(AND(G$25&lt;ABS($Q168),G$25&gt;ABS($Q167)),1,0)</f>
        <v>0</v>
      </c>
      <c r="CI168" s="3">
        <f>MIN(IF(CH168=1,($S168-$S167)/(ABS($Q168)-ABS($Q167))*(G$25-ABS($Q167))+$S167,0),$D$7)</f>
        <v>0</v>
      </c>
      <c r="CJ168" s="1">
        <f>IF(ABS($Q168)&lt;G$26,$AA168,IF(ABS($Q167)&lt;G$26,(G$26-ABS($Q167))*($Z167+$Z168)*0.5*($D$27+$D$28)*$D$5*1000,0))</f>
        <v>0</v>
      </c>
      <c r="CK168" s="1">
        <f>IF(AND(G$26&lt;ABS($Q168),G$26&gt;ABS($Q167)),1,0)</f>
        <v>0</v>
      </c>
      <c r="CL168" s="3">
        <f>MIN(IF(CK168=1,($S168-$S167)/(ABS($Q168)-ABS($Q167))*(G$26-ABS($Q167))+$S167,0),$D$7)</f>
        <v>0</v>
      </c>
      <c r="CM168" s="1">
        <f>IF(ABS($Q168)&lt;G$27,$AA168,IF(ABS($Q167)&lt;G$27,(G$27-ABS($Q167))*($Z167+$Z168)*0.5*($D$27+$D$28)*$D$5*1000,0))</f>
        <v>0</v>
      </c>
      <c r="CN168" s="1">
        <f>IF(AND(G$27&lt;ABS($Q168),G$27&gt;ABS($Q167)),1,0)</f>
        <v>0</v>
      </c>
      <c r="CO168" s="3">
        <f>MIN(IF(CN168=1,($S168-$S167)/(ABS($Q168)-ABS($Q167))*(G$27-ABS($Q167))+$S167,0),$D$7)</f>
        <v>0</v>
      </c>
      <c r="CP168" s="1">
        <f>IF(ABS($Q168)&lt;G$28,$AA168,IF(ABS($Q167)&lt;G$28,(G$28-ABS($Q167))*($Z167+$Z168)*0.5*($D$27+$D$28)*$D$5*1000,0))</f>
        <v>0</v>
      </c>
      <c r="CQ168" s="1">
        <f>IF(AND(G$28&lt;ABS($Q168),G$28&gt;ABS($Q167)),1,0)</f>
        <v>0</v>
      </c>
      <c r="CR168" s="3">
        <f>MIN(IF(CQ168=1,($S168-$S167)/(ABS($Q168)-ABS($Q167))*(G$28-ABS($Q167))+$S167,0),$D$7)</f>
        <v>0</v>
      </c>
      <c r="CS168" s="1">
        <f>IF(ABS($Q168)&lt;G$29,$AA168,IF(ABS($Q167)&lt;G$29,(G$29-ABS($Q167))*($Z167+$Z168)*0.5*($D$27+$D$28)*$D$5*1000,0))</f>
        <v>0</v>
      </c>
      <c r="CT168" s="1">
        <f>IF(AND(G$29&lt;ABS($Q168),G$29&gt;ABS($Q167)),1,0)</f>
        <v>0</v>
      </c>
      <c r="CU168" s="3">
        <f>MIN(IF(CT168=1,($S168-$S167)/(ABS($Q168)-ABS($Q167))*(G$29-ABS($Q167))+$S167,0),$D$7)</f>
        <v>0</v>
      </c>
      <c r="CV168" s="1">
        <f>IF(ABS($Q168)&lt;G$30,$AA168,IF(ABS($Q167)&lt;G$30,(G$30-ABS($Q167))*($Z167+$Z168)*0.5*($D$27+$D$28)*$D$5*1000,0))</f>
        <v>0</v>
      </c>
      <c r="CW168" s="1">
        <f>IF(AND(G$30&lt;ABS($Q168),G$30&gt;ABS($Q167)),1,0)</f>
        <v>0</v>
      </c>
      <c r="CX168" s="3">
        <f>MIN(IF(CW168=1,($S168-$S167)/(ABS($Q168)-ABS($Q167))*(G$30-ABS($Q167))+$S167,0),$D$7)</f>
        <v>0</v>
      </c>
      <c r="CY168" s="1">
        <f>IF(ABS($Q168)&lt;G$31,$AA168,IF(ABS($Q167)&lt;G$31,(G$31-ABS($Q167))*($Z167+$Z168)*0.5*($D$27+$D$28)*$D$5*1000,0))</f>
        <v>0</v>
      </c>
      <c r="CZ168" s="1">
        <f>IF(AND(G$31&lt;ABS($Q168),G$31&gt;ABS($Q167)),1,0)</f>
        <v>0</v>
      </c>
      <c r="DA168" s="3">
        <f>MIN(IF(CZ168=1,($S168-$S167)/(ABS($Q168)-ABS($Q167))*(G$31-ABS($Q167))+$S167,0),$D$7)</f>
        <v>0</v>
      </c>
      <c r="DB168" s="1">
        <f>IF(ABS($Q168)&lt;G$32,$AA168,IF(ABS($Q167)&lt;G$32,(G$32-ABS($Q167))*($Z167+$Z168)*0.5*($D$27+$D$28)*$D$5*1000,0))</f>
        <v>0</v>
      </c>
      <c r="DC168" s="1">
        <f>IF(AND(G$32&lt;ABS($Q168),G$32&gt;ABS($Q167)),1,0)</f>
        <v>0</v>
      </c>
      <c r="DD168" s="3">
        <f>MIN(IF(DC168=1,($S168-$S167)/(ABS($Q168)-ABS($Q167))*(G$32-ABS($Q167))+$S167,0),$D$7)</f>
        <v>0</v>
      </c>
      <c r="DE168" s="1">
        <f>IF(ABS($Q168)&lt;G$33,$AA168,IF(ABS($Q167)&lt;G$33,(G$33-ABS($Q167))*($Z167+$Z168)*0.5*($D$27+$D$28)*$D$5*1000,0))</f>
        <v>0</v>
      </c>
      <c r="DF168" s="1">
        <f>IF(AND(G$33&lt;ABS($Q168),G$33&gt;ABS($Q167)),1,0)</f>
        <v>0</v>
      </c>
      <c r="DG168" s="3">
        <f>MIN(IF(DF168=1,($S168-$S167)/(ABS($Q168)-ABS($Q167))*(G$33-ABS($Q167))+$S167,0),$D$7)</f>
        <v>0</v>
      </c>
      <c r="DH168" s="1">
        <f>IF(ABS($Q168)&lt;G$34,$AA168,IF(ABS($Q167)&lt;G$34,(G$34-ABS($Q167))*($Z167+$Z168)*0.5*($D$27+$D$28)*$D$5*1000,0))</f>
        <v>0</v>
      </c>
      <c r="DI168" s="1">
        <f>IF(AND(G$34&lt;ABS($Q168),G$34&gt;ABS($Q167)),1,0)</f>
        <v>0</v>
      </c>
      <c r="DJ168" s="3">
        <f>MIN(IF(DI168=1,($S168-$S167)/(ABS($Q168)-ABS($Q167))*(G$34-ABS($Q167))+$S167,0),$D$7)</f>
        <v>0</v>
      </c>
      <c r="DK168" s="1">
        <f>IF(ABS($Q168)&lt;G$35,$AA168,IF(ABS($Q167)&lt;G$35,(G$35-ABS($Q167))*($Z167+$Z168)*0.5*($D$27+$D$28)*$D$5*1000,0))</f>
        <v>0</v>
      </c>
      <c r="DL168" s="1">
        <f>IF(AND(G$35&lt;ABS($Q168),G$35&gt;ABS($Q167)),1,0)</f>
        <v>0</v>
      </c>
      <c r="DM168" s="3">
        <f>MIN(IF(DL168=1,($S168-$S167)/(ABS($Q168)-ABS($Q167))*(G$35-ABS($Q167))+$S167,0),$D$7)</f>
        <v>0</v>
      </c>
      <c r="DN168" s="1">
        <f>IF(ABS($Q168)&lt;G$36,$AA168,IF(ABS($Q167)&lt;G$36,(G$36-ABS($Q167))*($Z167+$Z168)*0.5*($D$27+$D$28)*$D$5*1000,0))</f>
        <v>0</v>
      </c>
      <c r="DO168" s="1">
        <f>IF(AND(G$36&lt;ABS($Q168),G$36&gt;ABS($Q167)),1,0)</f>
        <v>0</v>
      </c>
      <c r="DP168" s="3">
        <f>MIN(IF(DO168=1,($S168-$S167)/(ABS($Q168)-ABS($Q167))*(G$36-ABS($Q167))+$S167,0),$D$7)</f>
        <v>0</v>
      </c>
      <c r="DQ168" s="1">
        <f>IF(ABS($Q168)&lt;G$37,$AA168,IF(ABS($Q167)&lt;G$37,(G$37-ABS($Q167))*($Z167+$Z168)*0.5*($D$27+$D$28)*$D$5*1000,0))</f>
        <v>0</v>
      </c>
      <c r="DR168" s="1">
        <f>IF(AND(G$37&lt;ABS($Q168),G$37&gt;ABS($Q167)),1,0)</f>
        <v>0</v>
      </c>
      <c r="DS168" s="3">
        <f>MIN(IF(DR168=1,($S168-$S167)/(ABS($Q168)-ABS($Q167))*(G$37-ABS($Q167))+$S167,0),$D$7)</f>
        <v>0</v>
      </c>
      <c r="DT168" s="1">
        <f>IF(ABS($Q168)&lt;G$38,$AA168,IF(ABS($Q167)&lt;G$38,(G$38-ABS($Q167))*($Z167+$Z168)*0.5*($D$27+$D$28)*$D$5*1000,0))</f>
        <v>0</v>
      </c>
      <c r="DU168" s="1">
        <f>IF(AND(G$38&lt;ABS($Q168),G$38&gt;ABS($Q167)),1,0)</f>
        <v>0</v>
      </c>
      <c r="DV168" s="3">
        <f>MIN(IF(DU168=1,($S168-$S167)/(ABS($Q168)-ABS($Q167))*(G$38-ABS($Q167))+$S167,0),$D$7)</f>
        <v>0</v>
      </c>
      <c r="DW168" s="1">
        <f>IF(ABS($Q168)&lt;G$39,$AA168,IF(ABS($Q167)&lt;G$39,(G$39-ABS($Q167))*($Z167+$Z168)*0.5*($D$27+$D$28)*$D$5*1000,0))</f>
        <v>0</v>
      </c>
      <c r="DX168" s="1">
        <f>IF(AND(G$39&lt;ABS($Q168),G$39&gt;ABS($Q167)),1,0)</f>
        <v>0</v>
      </c>
      <c r="DY168" s="3">
        <f>MIN(IF(DX168=1,($S168-$S167)/(ABS($Q168)-ABS($Q167))*(G$39-ABS($Q167))+$S167,0),$D$7)</f>
        <v>0</v>
      </c>
      <c r="DZ168" s="1">
        <f>IF(ABS($Q168)&lt;G$40,$AA168,IF(ABS($Q167)&lt;G$40,(G$40-ABS($Q167))*($Z167+$Z168)*0.5*($D$27+$D$28)*$D$5*1000,0))</f>
        <v>0</v>
      </c>
      <c r="EA168" s="1">
        <f>IF(AND(G$40&lt;ABS($Q168),G$40&gt;ABS($Q167)),1,0)</f>
        <v>0</v>
      </c>
      <c r="EB168" s="3">
        <f>MIN(IF(EA168=1,($S168-$S167)/(ABS($Q168)-ABS($Q167))*(G$40-ABS($Q167))+$S167,0),$D$7)</f>
        <v>0</v>
      </c>
      <c r="EC168" s="1">
        <f>IF(ABS($Q168)&lt;G$41,$AA168,IF(ABS($Q167)&lt;G$41,(G$41-ABS($Q167))*($Z167+$Z168)*0.5*($D$27+$D$28)*$D$5*1000,0))</f>
        <v>0</v>
      </c>
      <c r="ED168" s="1">
        <f>IF(AND(G$41&lt;ABS($Q168),G$41&gt;ABS($Q167)),1,0)</f>
        <v>0</v>
      </c>
      <c r="EE168" s="3">
        <f>MIN(IF(ED168=1,($S168-$S167)/(ABS($Q168)-ABS($Q167))*(G$41-ABS($Q167))+$S167,0),$D$7)</f>
        <v>0</v>
      </c>
      <c r="EF168" s="1">
        <f>IF(ABS($Q168)&lt;G$42,$AA168,IF(ABS($Q167)&lt;G$42,(G$42-ABS($Q167))*($Z167+$Z168)*0.5*($D$27+$D$28)*$D$5*1000,0))</f>
        <v>0</v>
      </c>
      <c r="EG168" s="1">
        <f>IF(AND(G$42&lt;ABS($Q168),G$42&gt;ABS($Q167)),1,0)</f>
        <v>0</v>
      </c>
      <c r="EH168" s="3">
        <f>MIN(IF(EG168=1,($S168-$S167)/(ABS($Q168)-ABS($Q167))*(G$42-ABS($Q167))+$S167,0),$D$7)</f>
        <v>0</v>
      </c>
      <c r="EI168" s="1">
        <f>IF(ABS($Q168)&lt;G$43,$AA168,IF(ABS($Q167)&lt;G$43,(G$43-ABS($Q167))*($Z167+$Z168)*0.5*($D$27+$D$28)*$D$5*1000,0))</f>
        <v>0</v>
      </c>
      <c r="EJ168" s="1">
        <f>IF(AND(G$43&lt;ABS($Q168),G$43&gt;ABS($Q167)),1,0)</f>
        <v>0</v>
      </c>
      <c r="EK168" s="3">
        <f>MIN(IF(EJ168=1,($S168-$S167)/(ABS($Q168)-ABS($Q167))*(G$43-ABS($Q167))+$S167,0),$D$7)</f>
        <v>0</v>
      </c>
      <c r="EL168" s="1">
        <f>IF(ABS($Q168)&lt;G$44,$AA168,IF(ABS($Q167)&lt;G$44,(G$44-ABS($Q167))*($Z167+$Z168)*0.5*($D$27+$D$28)*$D$5*1000,0))</f>
        <v>0</v>
      </c>
      <c r="EM168" s="1">
        <f>IF(AND(G$44&lt;ABS($Q168),G$44&gt;ABS($Q167)),1,0)</f>
        <v>0</v>
      </c>
      <c r="EN168" s="3">
        <f>MIN(IF(EM168=1,($S168-$S167)/(ABS($Q168)-ABS($Q167))*(G$44-ABS($Q167))+$S167,0),$D$7)</f>
        <v>0</v>
      </c>
      <c r="EO168" s="1">
        <f>IF(ABS($Q168)&lt;G$45,$AA168,IF(ABS($Q167)&lt;G$45,(G$45-ABS($Q167))*($Z167+$Z168)*0.5*($D$27+$D$28)*$D$5*1000,0))</f>
        <v>0</v>
      </c>
      <c r="EP168" s="1">
        <f>IF(AND(G$45&lt;ABS($Q168),G$45&gt;ABS($Q167)),1,0)</f>
        <v>0</v>
      </c>
      <c r="EQ168" s="3">
        <f>MIN(IF(EP168=1,($S168-$S167)/(ABS($Q168)-ABS($Q167))*(G$45-ABS($Q167))+$S167,0),$D$7)</f>
        <v>0</v>
      </c>
      <c r="ER168" s="1">
        <f>IF(ABS($Q168)&lt;G$46,$AA168,IF(ABS($Q167)&lt;G$46,(G$46-ABS($Q167))*($Z167+$Z168)*0.5*($D$27+$D$28)*$D$5*1000,0))</f>
        <v>0</v>
      </c>
      <c r="ES168" s="1">
        <f>IF(AND(G$46&lt;ABS($Q168),G$46&gt;ABS($Q167)),1,0)</f>
        <v>0</v>
      </c>
      <c r="ET168" s="3">
        <f>MIN(IF(ES168=1,($S168-$S167)/(ABS($Q168)-ABS($Q167))*(G$46-ABS($Q167))+$S167,0),$D$7)</f>
        <v>0</v>
      </c>
      <c r="EU168" s="1">
        <f>IF(ABS($Q168)&lt;G$47,$AA168,IF(ABS($Q167)&lt;G$47,(G$47-ABS($Q167))*($Z167+$Z168)*0.5*($D$27+$D$28)*$D$5*1000,0))</f>
        <v>0</v>
      </c>
      <c r="EV168" s="1">
        <f>IF(AND(G$47&lt;ABS($Q168),G$47&gt;ABS($Q167)),1,0)</f>
        <v>0</v>
      </c>
      <c r="EW168" s="3">
        <f>MIN(IF(EV168=1,($S168-$S167)/(ABS($Q168)-ABS($Q167))*(G$47-ABS($Q167))+$S167,0),$D$7)</f>
        <v>0</v>
      </c>
      <c r="EX168" s="1">
        <f>IF(ABS($Q168)&lt;G$48,$AA168,IF(ABS($Q167)&lt;G$48,(G$48-ABS($Q167))*($Z167+$Z168)*0.5*($D$27+$D$28)*$D$5*1000,0))</f>
        <v>0</v>
      </c>
      <c r="EY168" s="1">
        <f>IF(AND(G$48&lt;ABS($Q168),G$48&gt;ABS($Q167)),1,0)</f>
        <v>0</v>
      </c>
      <c r="EZ168" s="3">
        <f>MIN(IF(EY168=1,($S168-$S167)/(ABS($Q168)-ABS($Q167))*(G$48-ABS($Q167))+$S167,0),$D$7)</f>
        <v>0</v>
      </c>
      <c r="FA168" s="1">
        <f>IF(ABS($Q168)&lt;G$49,$AA168,IF(ABS($Q167)&lt;G$49,(G$49-ABS($Q167))*($Z167+$Z168)*0.5*($D$27+$D$28)*$D$5*1000,0))</f>
        <v>0</v>
      </c>
      <c r="FB168" s="1">
        <f>IF(AND(G$49&lt;ABS($Q168),G$49&gt;ABS($Q167)),1,0)</f>
        <v>0</v>
      </c>
      <c r="FC168" s="3">
        <f>MIN(IF(FB168=1,($S168-$S167)/(ABS($Q168)-ABS($Q167))*(G$49-ABS($Q167))+$S167,0),$D$7)</f>
        <v>0</v>
      </c>
      <c r="FD168" s="1">
        <f>IF(ABS($Q168)&lt;G$50,$AA168,IF(ABS($Q167)&lt;G$50,(G$50-ABS($Q167))*($Z167+$Z168)*0.5*($D$27+$D$28)*$D$5*1000,0))</f>
        <v>0</v>
      </c>
      <c r="FE168" s="1">
        <f>IF(AND(G$50&lt;ABS($Q168),G$50&gt;ABS($Q167)),1,0)</f>
        <v>0</v>
      </c>
      <c r="FF168" s="3">
        <f>MIN(IF(FE168=1,($S168-$S167)/(ABS($Q168)-ABS($Q167))*(G$50-ABS($Q167))+$S167,0),$D$7)</f>
        <v>0</v>
      </c>
      <c r="FG168" s="1">
        <f>IF(ABS($Q168)&lt;G$51,$AA168,IF(ABS($Q167)&lt;G$51,(G$51-ABS($Q167))*($Z167+$Z168)*0.5*($D$27+$D$28)*$D$5*1000,0))</f>
        <v>0</v>
      </c>
      <c r="FH168" s="1">
        <f>IF(AND(G$51&lt;ABS($Q168),G$51&gt;ABS($Q167)),1,0)</f>
        <v>0</v>
      </c>
      <c r="FI168" s="3">
        <f>MIN(IF(FH168=1,($S168-$S167)/(ABS($Q168)-ABS($Q167))*(G$51-ABS($Q167))+$S167,0),$D$7)</f>
        <v>0</v>
      </c>
      <c r="FJ168" s="1">
        <f>IF(ABS($Q168)&lt;G$52,$AA168,IF(ABS($Q167)&lt;G$52,(G$52-ABS($Q167))*($Z167+$Z168)*0.5*($D$27+$D$28)*$D$5*1000,0))</f>
        <v>0</v>
      </c>
      <c r="FK168" s="1">
        <f>IF(AND(G$52&lt;ABS($Q168),G$52&gt;ABS($Q167)),1,0)</f>
        <v>0</v>
      </c>
      <c r="FL168" s="3">
        <f>MIN(IF(FK168=1,($S168-$S167)/(ABS($Q168)-ABS($Q167))*(G$52-ABS($Q167))+$S167,0),$D$7)</f>
        <v>0</v>
      </c>
      <c r="FM168" s="1">
        <f>IF(ABS($Q168)&lt;G$53,$AA168,IF(ABS($Q167)&lt;G$53,(G$53-ABS($Q167))*($Z167+$Z168)*0.5*($D$27+$D$28)*$D$5*1000,0))</f>
        <v>0</v>
      </c>
      <c r="FN168" s="1">
        <f>IF(AND(G$53&lt;ABS($Q168),G$53&gt;ABS($Q167)),1,0)</f>
        <v>0</v>
      </c>
      <c r="FO168" s="3">
        <f>MIN(IF(FN168=1,($S168-$S167)/(ABS($Q168)-ABS($Q167))*(G$53-ABS($Q167))+$S167,0),$D$7)</f>
        <v>0</v>
      </c>
      <c r="FP168" s="1">
        <f>IF(ABS($Q168)&lt;G$54,$AA168,IF(ABS($Q167)&lt;G$54,(G$54-ABS($Q167))*($Z167+$Z168)*0.5*($D$27+$D$28)*$D$5*1000,0))</f>
        <v>0</v>
      </c>
      <c r="FQ168" s="1">
        <f>IF(AND(G$54&lt;ABS($Q168),G$54&gt;ABS($Q167)),1,0)</f>
        <v>0</v>
      </c>
      <c r="FR168" s="3">
        <f>MIN(IF(FQ168=1,($S168-$S167)/(ABS($Q168)-ABS($Q167))*(G$54-ABS($Q167))+$S167,0),$D$7)</f>
        <v>0</v>
      </c>
      <c r="FS168" s="1">
        <f>IF(ABS($Q168)&lt;G$55,$AA168,IF(ABS($Q167)&lt;G$55,(G$55-ABS($Q167))*($Z167+$Z168)*0.5*($D$27+$D$28)*$D$5*1000,0))</f>
        <v>0</v>
      </c>
      <c r="FT168" s="1">
        <f>IF(AND(G$55&lt;ABS($Q168),G$55&gt;ABS($Q167)),1,0)</f>
        <v>0</v>
      </c>
      <c r="FU168" s="3">
        <f>MIN(IF(FT168=1,($S168-$S167)/(ABS($Q168)-ABS($Q167))*(G$55-ABS($Q167))+$S167,0),$D$7)</f>
        <v>0</v>
      </c>
      <c r="FV168" s="1" t="e">
        <f>IF(ABS($Q168)&lt;#REF!,$AA168,IF(ABS($Q167)&lt;#REF!,(#REF!-ABS($Q167))*($Z167+$Z168)*0.5*($D$27+$D$28)*$D$5*1000,0))</f>
        <v>#REF!</v>
      </c>
      <c r="FW168" s="1" t="e">
        <f>IF(AND(#REF!&lt;ABS($Q168),#REF!&gt;ABS($Q167)),1,0)</f>
        <v>#REF!</v>
      </c>
      <c r="FX168" s="3" t="e">
        <f>MIN(IF(FW168=1,($S168-$S167)/(ABS($Q168)-ABS($Q167))*(#REF!-ABS($Q167))+$S167,0),$D$7)</f>
        <v>#REF!</v>
      </c>
    </row>
    <row r="169" spans="1:180" x14ac:dyDescent="0.35">
      <c r="A169" s="4"/>
      <c r="B169" s="4"/>
      <c r="C169" s="4"/>
      <c r="D169" s="4"/>
      <c r="E169" s="4"/>
      <c r="F169" s="4"/>
      <c r="G169" s="23"/>
      <c r="H169" s="23"/>
      <c r="I169" s="23"/>
      <c r="J169" s="23"/>
      <c r="K169" s="23"/>
      <c r="L169" s="36"/>
      <c r="M169" s="23"/>
      <c r="N169" s="23"/>
      <c r="O169" s="23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3">
        <f t="shared" si="8"/>
        <v>0.2</v>
      </c>
      <c r="AA169" s="3"/>
      <c r="AB169" s="1"/>
      <c r="AC169" s="2"/>
      <c r="AD169" s="2"/>
      <c r="AE169" s="1"/>
      <c r="AF169" s="2"/>
      <c r="AG169" s="2"/>
      <c r="AH169" s="1"/>
      <c r="AI169" s="2"/>
      <c r="AJ169" s="2"/>
      <c r="AK169" s="1"/>
      <c r="AL169" s="2"/>
      <c r="AM169" s="2"/>
      <c r="AN169" s="1"/>
      <c r="AO169" s="2"/>
      <c r="AP169" s="2"/>
      <c r="AQ169" s="1"/>
      <c r="AR169" s="2"/>
      <c r="AS169" s="2"/>
      <c r="AT169" s="1"/>
      <c r="AU169" s="2"/>
      <c r="AV169" s="2"/>
      <c r="AW169" s="1"/>
      <c r="AX169" s="2"/>
      <c r="AY169" s="2"/>
      <c r="AZ169" s="1"/>
      <c r="BA169" s="2"/>
      <c r="BB169" s="2"/>
      <c r="BC169" s="1"/>
      <c r="BD169" s="2"/>
      <c r="BE169" s="2"/>
      <c r="BF169" s="1"/>
      <c r="BG169" s="2"/>
      <c r="BH169" s="2"/>
      <c r="BI169" s="1"/>
      <c r="BJ169" s="2"/>
      <c r="BK169" s="2"/>
      <c r="BL169" s="1"/>
      <c r="BM169" s="2"/>
      <c r="BN169" s="2"/>
      <c r="BO169" s="1"/>
      <c r="BP169" s="2"/>
      <c r="BQ169" s="2"/>
      <c r="BR169" s="1"/>
      <c r="BS169" s="2"/>
      <c r="BT169" s="2"/>
      <c r="BU169" s="1"/>
      <c r="BV169" s="2"/>
      <c r="BW169" s="2"/>
      <c r="BX169" s="1"/>
      <c r="BY169" s="2"/>
      <c r="BZ169" s="2"/>
      <c r="CA169" s="1"/>
      <c r="CB169" s="2"/>
      <c r="CC169" s="2"/>
      <c r="CD169" s="1"/>
      <c r="CE169" s="2"/>
      <c r="CF169" s="2"/>
      <c r="CG169" s="1"/>
      <c r="CH169" s="2"/>
      <c r="CI169" s="2"/>
      <c r="CJ169" s="1"/>
      <c r="CK169" s="2"/>
      <c r="CL169" s="2"/>
      <c r="CM169" s="1"/>
      <c r="CN169" s="2"/>
      <c r="CO169" s="2"/>
      <c r="CP169" s="1"/>
      <c r="CQ169" s="2"/>
      <c r="CR169" s="2"/>
      <c r="CS169" s="1"/>
      <c r="CT169" s="2"/>
      <c r="CU169" s="2"/>
      <c r="CV169" s="1"/>
      <c r="CW169" s="2"/>
      <c r="CX169" s="2"/>
      <c r="CY169" s="1"/>
      <c r="CZ169" s="2"/>
      <c r="DA169" s="2"/>
      <c r="DB169" s="1"/>
      <c r="DC169" s="2"/>
      <c r="DD169" s="2"/>
      <c r="DE169" s="1"/>
      <c r="DF169" s="2"/>
      <c r="DG169" s="2"/>
      <c r="DH169" s="1"/>
      <c r="DI169" s="2"/>
      <c r="DJ169" s="2"/>
      <c r="DK169" s="1"/>
      <c r="DL169" s="2"/>
      <c r="DM169" s="2"/>
      <c r="DN169" s="1"/>
      <c r="DO169" s="2"/>
      <c r="DP169" s="2"/>
      <c r="DQ169" s="1"/>
      <c r="DR169" s="2"/>
      <c r="DS169" s="2"/>
      <c r="DT169" s="1"/>
      <c r="DU169" s="2"/>
      <c r="DV169" s="2"/>
      <c r="DW169" s="1"/>
      <c r="DX169" s="2"/>
      <c r="DY169" s="2"/>
      <c r="DZ169" s="1"/>
      <c r="EA169" s="2"/>
      <c r="EB169" s="2"/>
      <c r="EC169" s="1"/>
      <c r="ED169" s="2"/>
      <c r="EE169" s="2"/>
      <c r="EF169" s="1"/>
      <c r="EG169" s="2"/>
      <c r="EH169" s="2"/>
      <c r="EI169" s="1"/>
      <c r="EJ169" s="2"/>
      <c r="EK169" s="2"/>
      <c r="EL169" s="1"/>
      <c r="EM169" s="2"/>
      <c r="EN169" s="2"/>
      <c r="EO169" s="1"/>
      <c r="EP169" s="2"/>
      <c r="EQ169" s="2"/>
      <c r="ER169" s="1"/>
      <c r="ES169" s="2"/>
      <c r="ET169" s="2"/>
      <c r="EU169" s="1"/>
      <c r="EV169" s="2"/>
      <c r="EW169" s="2"/>
      <c r="EX169" s="1"/>
      <c r="EY169" s="2"/>
      <c r="EZ169" s="2"/>
      <c r="FA169" s="1"/>
      <c r="FB169" s="2"/>
      <c r="FC169" s="2"/>
      <c r="FD169" s="1"/>
      <c r="FE169" s="2"/>
      <c r="FF169" s="2"/>
      <c r="FG169" s="1"/>
      <c r="FH169" s="2"/>
      <c r="FI169" s="2"/>
      <c r="FJ169" s="1"/>
      <c r="FK169" s="2"/>
      <c r="FL169" s="2"/>
      <c r="FM169" s="1"/>
      <c r="FN169" s="2"/>
      <c r="FO169" s="2"/>
      <c r="FP169" s="1"/>
      <c r="FQ169" s="2"/>
      <c r="FR169" s="2"/>
      <c r="FS169" s="1"/>
      <c r="FT169" s="2"/>
      <c r="FU169" s="2"/>
      <c r="FV169" s="1"/>
      <c r="FW169" s="2"/>
      <c r="FX169" s="2"/>
    </row>
    <row r="170" spans="1:180" x14ac:dyDescent="0.35">
      <c r="A170" s="4"/>
      <c r="B170" s="4"/>
      <c r="C170" s="4"/>
      <c r="D170" s="4"/>
      <c r="E170" s="4"/>
      <c r="F170" s="4"/>
      <c r="G170" s="23"/>
      <c r="H170" s="23"/>
      <c r="I170" s="23"/>
      <c r="J170" s="23"/>
      <c r="K170" s="23"/>
      <c r="L170" s="36"/>
      <c r="M170" s="23"/>
      <c r="N170" s="23"/>
      <c r="O170" s="23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3">
        <f t="shared" si="8"/>
        <v>0.2</v>
      </c>
      <c r="AA170" s="1">
        <f>$R169*($Z170+$Z169)*0.5*($D$27+$D$28)*1000*$D$5</f>
        <v>0</v>
      </c>
      <c r="AB170" s="1">
        <f>IF(ABS($Q170)&lt;$G$6,$AA170,IF(ABS($Q169)&lt;$G$6,($G$6-ABS($Q169))*($Z169+$Z170)*0.5*($D$27+$D$28)*$D$5*1000,0))</f>
        <v>0</v>
      </c>
      <c r="AC170" s="1">
        <f>IF(AND($G$6&lt;ABS($Q170),$G$6&gt;ABS($Q169)),1,0)</f>
        <v>0</v>
      </c>
      <c r="AD170" s="3">
        <f>MIN(IF(AC170=1,($S170-$S169)/(ABS($Q170)-ABS($Q169))*($G$6-ABS($Q169))+$S169,0),$D$7)</f>
        <v>0</v>
      </c>
      <c r="AE170" s="1">
        <f>IF(ABS($Q170)&lt;$G$7,$AA170,IF(ABS($Q169)&lt;$G$7,($G$7-ABS($Q169))*($Z169+$Z170)*0.5*($D$27+$D$28)*$D$5*1000,0))</f>
        <v>0</v>
      </c>
      <c r="AF170" s="1">
        <f>IF(AND($G$7&lt;ABS($Q170),$G$7&gt;ABS($Q169)),1,0)</f>
        <v>0</v>
      </c>
      <c r="AG170" s="3">
        <f>MIN(IF(AF170=1,($S170-$S169)/(ABS($Q170)-ABS($Q169))*($G$7-ABS($Q169))+$S169,0),$D$7)</f>
        <v>0</v>
      </c>
      <c r="AH170" s="1">
        <f>IF(ABS($Q170)&lt;$G$8,$AA170,IF(ABS($Q169)&lt;$G$8,($G$8-ABS($Q169))*($Z169+$Z170)*0.5*($D$27+$D$28)*$D$5*1000,0))</f>
        <v>0</v>
      </c>
      <c r="AI170" s="1">
        <f>IF(AND($G$8&lt;ABS($Q170),$G$8&gt;ABS($Q169)),1,0)</f>
        <v>0</v>
      </c>
      <c r="AJ170" s="3">
        <f>MIN(IF(AI170=1,($S170-$S169)/(ABS($Q170)-ABS($Q169))*($G$8-ABS($Q169))+$S169,0),$D$7)</f>
        <v>0</v>
      </c>
      <c r="AK170" s="1">
        <f>IF(ABS($Q170)&lt;$G$9,$AA170,IF(ABS($Q169)&lt;$G$9,($G$9-ABS($Q169))*($Z169+$Z170)*0.5*($D$27+$D$28)*$D$5*1000,0))</f>
        <v>0</v>
      </c>
      <c r="AL170" s="1">
        <f>IF(AND($G$9&lt;ABS($Q170),$G$9&gt;ABS($Q169)),1,0)</f>
        <v>0</v>
      </c>
      <c r="AM170" s="3">
        <f>MIN(IF(AL170=1,($S170-$S169)/(ABS($Q170)-ABS($Q169))*($G$9-ABS($Q169))+$S169,0),$D$7)</f>
        <v>0</v>
      </c>
      <c r="AN170" s="1">
        <f>IF(ABS($Q170)&lt;$G$10,$AA170,IF(ABS($Q169)&lt;$G$10,($G$10-ABS($Q169))*($Z169+$Z170)*0.5*($D$27+$D$28)*$D$5*1000,0))</f>
        <v>0</v>
      </c>
      <c r="AO170" s="1">
        <f>IF(AND($G$10&lt;ABS($Q170),$G$10&gt;ABS($Q169)),1,0)</f>
        <v>0</v>
      </c>
      <c r="AP170" s="3">
        <f>MIN(IF(AO170=1,($S170-$S169)/(ABS($Q170)-ABS($Q169))*($G$10-ABS($Q169))+$S169,0),$D$7)</f>
        <v>0</v>
      </c>
      <c r="AQ170" s="1">
        <f>IF(ABS($Q170)&lt;$G$11,$AA170,IF(ABS($Q169)&lt;$G$11,($G$11-ABS($Q169))*($Z169+$Z170)*0.5*($D$27+$D$28)*$D$5*1000,0))</f>
        <v>0</v>
      </c>
      <c r="AR170" s="1">
        <f>IF(AND($G$11&lt;ABS($Q170),$G$11&gt;ABS($Q169)),1,0)</f>
        <v>0</v>
      </c>
      <c r="AS170" s="3">
        <f>MIN(IF(AR170=1,($S170-$S169)/(ABS($Q170)-ABS($Q169))*($G$11-ABS($Q169))+$S169,0),$D$7)</f>
        <v>0</v>
      </c>
      <c r="AT170" s="1">
        <f>IF(ABS($Q170)&lt;$G$12,$AA170,IF(ABS($Q169)&lt;$G$12,($G$12-ABS($Q169))*($Z169+$Z170)*0.5*($D$27+$D$28)*$D$5*1000,0))</f>
        <v>0</v>
      </c>
      <c r="AU170" s="1">
        <f>IF(AND($G$12&lt;ABS($Q170),$G$12&gt;ABS($Q169)),1,0)</f>
        <v>0</v>
      </c>
      <c r="AV170" s="3">
        <f>MIN(IF(AU170=1,($S170-$S169)/(ABS($Q170)-ABS($Q169))*($G$12-ABS($Q169))+$S169,0),$D$7)</f>
        <v>0</v>
      </c>
      <c r="AW170" s="1">
        <f>IF(ABS($Q170)&lt;$G$13,$AA170,IF(ABS($Q169)&lt;$G$13,($G$13-ABS($Q169))*($Z169+$Z170)*0.5*($D$27+$D$28)*$D$5*1000,0))</f>
        <v>0</v>
      </c>
      <c r="AX170" s="1">
        <f>IF(AND($G$13&lt;ABS($Q170),$G$13&gt;ABS($Q169)),1,0)</f>
        <v>0</v>
      </c>
      <c r="AY170" s="3">
        <f>MIN(IF(AX170=1,($S170-$S169)/(ABS($Q170)-ABS($Q169))*($G$13-ABS($Q169))+$S169,0),$D$7)</f>
        <v>0</v>
      </c>
      <c r="AZ170" s="1">
        <f>IF(ABS($Q170)&lt;$G$14,$AA170,IF(ABS($Q169)&lt;$G$14,($G$14-ABS($Q169))*($Z169+$Z170)*0.5*($D$27+$D$28)*$D$5*1000,0))</f>
        <v>0</v>
      </c>
      <c r="BA170" s="1">
        <f>IF(AND($G$14&lt;ABS($Q170),$G$14&gt;ABS($Q169)),1,0)</f>
        <v>0</v>
      </c>
      <c r="BB170" s="3">
        <f>MIN(IF(BA170=1,($S170-$S169)/(ABS($Q170)-ABS($Q169))*($G$14-ABS($Q169))+$S169,0),$D$7)</f>
        <v>0</v>
      </c>
      <c r="BC170" s="1">
        <f>IF(ABS($Q170)&lt;G$15,$AA170,IF(ABS($Q169)&lt;G$15,(G$15-ABS($Q169))*($Z169+$Z170)*0.5*($D$27+$D$28)*$D$5*1000,0))</f>
        <v>0</v>
      </c>
      <c r="BD170" s="1">
        <f>IF(AND(G$15&lt;ABS($Q170),G$15&gt;ABS($Q169)),1,0)</f>
        <v>0</v>
      </c>
      <c r="BE170" s="3">
        <f>MIN(IF(BD170=1,($S170-$S169)/(ABS($Q170)-ABS($Q169))*(G$15-ABS($Q169))+$S169,0),$D$7)</f>
        <v>0</v>
      </c>
      <c r="BF170" s="1">
        <f>IF(ABS($Q170)&lt;G$16,$AA170,IF(ABS($Q169)&lt;G$16,(G$16-ABS($Q169))*($Z169+$Z170)*0.5*($D$27+$D$28)*$D$5*1000,0))</f>
        <v>0</v>
      </c>
      <c r="BG170" s="1">
        <f>IF(AND(G$16&lt;ABS($Q170),G$16&gt;ABS($Q169)),1,0)</f>
        <v>0</v>
      </c>
      <c r="BH170" s="3">
        <f>MIN(IF(BG170=1,($S170-$S169)/(ABS($Q170)-ABS($Q169))*(G$16-ABS($Q169))+$S169,0),$D$7)</f>
        <v>0</v>
      </c>
      <c r="BI170" s="1">
        <f>IF(ABS($Q170)&lt;G$17,$AA170,IF(ABS($Q169)&lt;G$17,(G$17-ABS($Q169))*($Z169+$Z170)*0.5*($D$27+$D$28)*$D$5*1000,0))</f>
        <v>0</v>
      </c>
      <c r="BJ170" s="1">
        <f>IF(AND(G$17&lt;ABS($Q170),G$17&gt;ABS($Q169)),1,0)</f>
        <v>0</v>
      </c>
      <c r="BK170" s="3">
        <f>MIN(IF(BJ170=1,($S170-$S169)/(ABS($Q170)-ABS($Q169))*(G$17-ABS($Q169))+$S169,0),$D$7)</f>
        <v>0</v>
      </c>
      <c r="BL170" s="1">
        <f>IF(ABS($Q170)&lt;G$18,$AA170,IF(ABS($Q169)&lt;G$18,(G$18-ABS($Q169))*($Z169+$Z170)*0.5*($D$27+$D$28)*$D$5*1000,0))</f>
        <v>0</v>
      </c>
      <c r="BM170" s="1">
        <f>IF(AND(G$18&lt;ABS($Q170),G$18&gt;ABS($Q169)),1,0)</f>
        <v>0</v>
      </c>
      <c r="BN170" s="3">
        <f>MIN(IF(BM170=1,($S170-$S169)/(ABS($Q170)-ABS($Q169))*(G$18-ABS($Q169))+$S169,0),$D$7)</f>
        <v>0</v>
      </c>
      <c r="BO170" s="1">
        <f>IF(ABS($Q170)&lt;G$19,$AA170,IF(ABS($Q169)&lt;G$19,(G$19-ABS($Q169))*($Z169+$Z170)*0.5*($D$27+$D$28)*$D$5*1000,0))</f>
        <v>0</v>
      </c>
      <c r="BP170" s="1">
        <f>IF(AND(G$19&lt;ABS($Q170),G$19&gt;ABS($Q169)),1,0)</f>
        <v>0</v>
      </c>
      <c r="BQ170" s="3">
        <f>MIN(IF(BP170=1,($S170-$S169)/(ABS($Q170)-ABS($Q169))*(G$19-ABS($Q169))+$S169,0),$D$7)</f>
        <v>0</v>
      </c>
      <c r="BR170" s="1">
        <f>IF(ABS($Q170)&lt;G$20,$AA170,IF(ABS($Q169)&lt;G$20,(G$20-ABS($Q169))*($Z169+$Z170)*0.5*($D$27+$D$28)*$D$5*1000,0))</f>
        <v>0</v>
      </c>
      <c r="BS170" s="1">
        <f>IF(AND(G$20&lt;ABS($Q170),G$20&gt;ABS($Q169)),1,0)</f>
        <v>0</v>
      </c>
      <c r="BT170" s="3">
        <f>MIN(IF(BS170=1,($S170-$S169)/(ABS($Q170)-ABS($Q169))*(G$20-ABS($Q169))+$S169,0),$D$7)</f>
        <v>0</v>
      </c>
      <c r="BU170" s="1">
        <f>IF(ABS($Q170)&lt;G$21,$AA170,IF(ABS($Q169)&lt;G$21,(G$21-ABS($Q169))*($Z169+$Z170)*0.5*($D$27+$D$28)*$D$5*1000,0))</f>
        <v>0</v>
      </c>
      <c r="BV170" s="1">
        <f>IF(AND(G$21&lt;ABS($Q170),G$21&gt;ABS($Q169)),1,0)</f>
        <v>0</v>
      </c>
      <c r="BW170" s="3">
        <f>MIN(IF(BV170=1,($S170-$S169)/(ABS($Q170)-ABS($Q169))*(G$21-ABS($Q169))+$S169,0),$D$7)</f>
        <v>0</v>
      </c>
      <c r="BX170" s="1">
        <f>IF(ABS($Q170)&lt;G$22,$AA170,IF(ABS($Q169)&lt;G$22,(G$22-ABS($Q169))*($Z169+$Z170)*0.5*($D$27+$D$28)*$D$5*1000,0))</f>
        <v>0</v>
      </c>
      <c r="BY170" s="1">
        <f>IF(AND(G$22&lt;ABS($Q170),G$22&gt;ABS($Q169)),1,0)</f>
        <v>0</v>
      </c>
      <c r="BZ170" s="3">
        <f>MIN(IF(BY170=1,($S170-$S169)/(ABS($Q170)-ABS($Q169))*(G$22-ABS($Q169))+$S169,0),$D$7)</f>
        <v>0</v>
      </c>
      <c r="CA170" s="1">
        <f>IF(ABS($Q170)&lt;G$23,$AA170,IF(ABS($Q169)&lt;G$23,(G$23-ABS($Q169))*($Z169+$Z170)*0.5*($D$27+$D$28)*$D$5*1000,0))</f>
        <v>0</v>
      </c>
      <c r="CB170" s="1">
        <f>IF(AND(G$23&lt;ABS($Q170),G$23&gt;ABS($Q169)),1,0)</f>
        <v>0</v>
      </c>
      <c r="CC170" s="3">
        <f>MIN(IF(CB170=1,($S170-$S169)/(ABS($Q170)-ABS($Q169))*(G$23-ABS($Q169))+$S169,0),$D$7)</f>
        <v>0</v>
      </c>
      <c r="CD170" s="1">
        <f>IF(ABS($Q170)&lt;G$24,$AA170,IF(ABS($Q169)&lt;G$24,(G$24-ABS($Q169))*($Z169+$Z170)*0.5*($D$27+$D$28)*$D$5*1000,0))</f>
        <v>0</v>
      </c>
      <c r="CE170" s="1">
        <f>IF(AND(G$24&lt;ABS($Q170),G$24&gt;ABS($Q169)),1,0)</f>
        <v>0</v>
      </c>
      <c r="CF170" s="3">
        <f>MIN(IF(CE170=1,($S170-$S169)/(ABS($Q170)-ABS($Q169))*(G$24-ABS($Q169))+$S169,0),$D$7)</f>
        <v>0</v>
      </c>
      <c r="CG170" s="1">
        <f>IF(ABS($Q170)&lt;G$25,$AA170,IF(ABS($Q169)&lt;G$25,(G$25-ABS($Q169))*($Z169+$Z170)*0.5*($D$27+$D$28)*$D$5*1000,0))</f>
        <v>0</v>
      </c>
      <c r="CH170" s="1">
        <f>IF(AND(G$25&lt;ABS($Q170),G$25&gt;ABS($Q169)),1,0)</f>
        <v>0</v>
      </c>
      <c r="CI170" s="3">
        <f>MIN(IF(CH170=1,($S170-$S169)/(ABS($Q170)-ABS($Q169))*(G$25-ABS($Q169))+$S169,0),$D$7)</f>
        <v>0</v>
      </c>
      <c r="CJ170" s="1">
        <f>IF(ABS($Q170)&lt;G$26,$AA170,IF(ABS($Q169)&lt;G$26,(G$26-ABS($Q169))*($Z169+$Z170)*0.5*($D$27+$D$28)*$D$5*1000,0))</f>
        <v>0</v>
      </c>
      <c r="CK170" s="1">
        <f>IF(AND(G$26&lt;ABS($Q170),G$26&gt;ABS($Q169)),1,0)</f>
        <v>0</v>
      </c>
      <c r="CL170" s="3">
        <f>MIN(IF(CK170=1,($S170-$S169)/(ABS($Q170)-ABS($Q169))*(G$26-ABS($Q169))+$S169,0),$D$7)</f>
        <v>0</v>
      </c>
      <c r="CM170" s="1">
        <f>IF(ABS($Q170)&lt;G$27,$AA170,IF(ABS($Q169)&lt;G$27,(G$27-ABS($Q169))*($Z169+$Z170)*0.5*($D$27+$D$28)*$D$5*1000,0))</f>
        <v>0</v>
      </c>
      <c r="CN170" s="1">
        <f>IF(AND(G$27&lt;ABS($Q170),G$27&gt;ABS($Q169)),1,0)</f>
        <v>0</v>
      </c>
      <c r="CO170" s="3">
        <f>MIN(IF(CN170=1,($S170-$S169)/(ABS($Q170)-ABS($Q169))*(G$27-ABS($Q169))+$S169,0),$D$7)</f>
        <v>0</v>
      </c>
      <c r="CP170" s="1">
        <f>IF(ABS($Q170)&lt;G$28,$AA170,IF(ABS($Q169)&lt;G$28,(G$28-ABS($Q169))*($Z169+$Z170)*0.5*($D$27+$D$28)*$D$5*1000,0))</f>
        <v>0</v>
      </c>
      <c r="CQ170" s="1">
        <f>IF(AND(G$28&lt;ABS($Q170),G$28&gt;ABS($Q169)),1,0)</f>
        <v>0</v>
      </c>
      <c r="CR170" s="3">
        <f>MIN(IF(CQ170=1,($S170-$S169)/(ABS($Q170)-ABS($Q169))*(G$28-ABS($Q169))+$S169,0),$D$7)</f>
        <v>0</v>
      </c>
      <c r="CS170" s="1">
        <f>IF(ABS($Q170)&lt;G$29,$AA170,IF(ABS($Q169)&lt;G$29,(G$29-ABS($Q169))*($Z169+$Z170)*0.5*($D$27+$D$28)*$D$5*1000,0))</f>
        <v>0</v>
      </c>
      <c r="CT170" s="1">
        <f>IF(AND(G$29&lt;ABS($Q170),G$29&gt;ABS($Q169)),1,0)</f>
        <v>0</v>
      </c>
      <c r="CU170" s="3">
        <f>MIN(IF(CT170=1,($S170-$S169)/(ABS($Q170)-ABS($Q169))*(G$29-ABS($Q169))+$S169,0),$D$7)</f>
        <v>0</v>
      </c>
      <c r="CV170" s="1">
        <f>IF(ABS($Q170)&lt;G$30,$AA170,IF(ABS($Q169)&lt;G$30,(G$30-ABS($Q169))*($Z169+$Z170)*0.5*($D$27+$D$28)*$D$5*1000,0))</f>
        <v>0</v>
      </c>
      <c r="CW170" s="1">
        <f>IF(AND(G$30&lt;ABS($Q170),G$30&gt;ABS($Q169)),1,0)</f>
        <v>0</v>
      </c>
      <c r="CX170" s="3">
        <f>MIN(IF(CW170=1,($S170-$S169)/(ABS($Q170)-ABS($Q169))*(G$30-ABS($Q169))+$S169,0),$D$7)</f>
        <v>0</v>
      </c>
      <c r="CY170" s="1">
        <f>IF(ABS($Q170)&lt;G$31,$AA170,IF(ABS($Q169)&lt;G$31,(G$31-ABS($Q169))*($Z169+$Z170)*0.5*($D$27+$D$28)*$D$5*1000,0))</f>
        <v>0</v>
      </c>
      <c r="CZ170" s="1">
        <f>IF(AND(G$31&lt;ABS($Q170),G$31&gt;ABS($Q169)),1,0)</f>
        <v>0</v>
      </c>
      <c r="DA170" s="3">
        <f>MIN(IF(CZ170=1,($S170-$S169)/(ABS($Q170)-ABS($Q169))*(G$31-ABS($Q169))+$S169,0),$D$7)</f>
        <v>0</v>
      </c>
      <c r="DB170" s="1">
        <f>IF(ABS($Q170)&lt;G$32,$AA170,IF(ABS($Q169)&lt;G$32,(G$32-ABS($Q169))*($Z169+$Z170)*0.5*($D$27+$D$28)*$D$5*1000,0))</f>
        <v>0</v>
      </c>
      <c r="DC170" s="1">
        <f>IF(AND(G$32&lt;ABS($Q170),G$32&gt;ABS($Q169)),1,0)</f>
        <v>0</v>
      </c>
      <c r="DD170" s="3">
        <f>MIN(IF(DC170=1,($S170-$S169)/(ABS($Q170)-ABS($Q169))*(G$32-ABS($Q169))+$S169,0),$D$7)</f>
        <v>0</v>
      </c>
      <c r="DE170" s="1">
        <f>IF(ABS($Q170)&lt;G$33,$AA170,IF(ABS($Q169)&lt;G$33,(G$33-ABS($Q169))*($Z169+$Z170)*0.5*($D$27+$D$28)*$D$5*1000,0))</f>
        <v>0</v>
      </c>
      <c r="DF170" s="1">
        <f>IF(AND(G$33&lt;ABS($Q170),G$33&gt;ABS($Q169)),1,0)</f>
        <v>0</v>
      </c>
      <c r="DG170" s="3">
        <f>MIN(IF(DF170=1,($S170-$S169)/(ABS($Q170)-ABS($Q169))*(G$33-ABS($Q169))+$S169,0),$D$7)</f>
        <v>0</v>
      </c>
      <c r="DH170" s="1">
        <f>IF(ABS($Q170)&lt;G$34,$AA170,IF(ABS($Q169)&lt;G$34,(G$34-ABS($Q169))*($Z169+$Z170)*0.5*($D$27+$D$28)*$D$5*1000,0))</f>
        <v>0</v>
      </c>
      <c r="DI170" s="1">
        <f>IF(AND(G$34&lt;ABS($Q170),G$34&gt;ABS($Q169)),1,0)</f>
        <v>0</v>
      </c>
      <c r="DJ170" s="3">
        <f>MIN(IF(DI170=1,($S170-$S169)/(ABS($Q170)-ABS($Q169))*(G$34-ABS($Q169))+$S169,0),$D$7)</f>
        <v>0</v>
      </c>
      <c r="DK170" s="1">
        <f>IF(ABS($Q170)&lt;G$35,$AA170,IF(ABS($Q169)&lt;G$35,(G$35-ABS($Q169))*($Z169+$Z170)*0.5*($D$27+$D$28)*$D$5*1000,0))</f>
        <v>0</v>
      </c>
      <c r="DL170" s="1">
        <f>IF(AND(G$35&lt;ABS($Q170),G$35&gt;ABS($Q169)),1,0)</f>
        <v>0</v>
      </c>
      <c r="DM170" s="3">
        <f>MIN(IF(DL170=1,($S170-$S169)/(ABS($Q170)-ABS($Q169))*(G$35-ABS($Q169))+$S169,0),$D$7)</f>
        <v>0</v>
      </c>
      <c r="DN170" s="1">
        <f>IF(ABS($Q170)&lt;G$36,$AA170,IF(ABS($Q169)&lt;G$36,(G$36-ABS($Q169))*($Z169+$Z170)*0.5*($D$27+$D$28)*$D$5*1000,0))</f>
        <v>0</v>
      </c>
      <c r="DO170" s="1">
        <f>IF(AND(G$36&lt;ABS($Q170),G$36&gt;ABS($Q169)),1,0)</f>
        <v>0</v>
      </c>
      <c r="DP170" s="3">
        <f>MIN(IF(DO170=1,($S170-$S169)/(ABS($Q170)-ABS($Q169))*(G$36-ABS($Q169))+$S169,0),$D$7)</f>
        <v>0</v>
      </c>
      <c r="DQ170" s="1">
        <f>IF(ABS($Q170)&lt;G$37,$AA170,IF(ABS($Q169)&lt;G$37,(G$37-ABS($Q169))*($Z169+$Z170)*0.5*($D$27+$D$28)*$D$5*1000,0))</f>
        <v>0</v>
      </c>
      <c r="DR170" s="1">
        <f>IF(AND(G$37&lt;ABS($Q170),G$37&gt;ABS($Q169)),1,0)</f>
        <v>0</v>
      </c>
      <c r="DS170" s="3">
        <f>MIN(IF(DR170=1,($S170-$S169)/(ABS($Q170)-ABS($Q169))*(G$37-ABS($Q169))+$S169,0),$D$7)</f>
        <v>0</v>
      </c>
      <c r="DT170" s="1">
        <f>IF(ABS($Q170)&lt;G$38,$AA170,IF(ABS($Q169)&lt;G$38,(G$38-ABS($Q169))*($Z169+$Z170)*0.5*($D$27+$D$28)*$D$5*1000,0))</f>
        <v>0</v>
      </c>
      <c r="DU170" s="1">
        <f>IF(AND(G$38&lt;ABS($Q170),G$38&gt;ABS($Q169)),1,0)</f>
        <v>0</v>
      </c>
      <c r="DV170" s="3">
        <f>MIN(IF(DU170=1,($S170-$S169)/(ABS($Q170)-ABS($Q169))*(G$38-ABS($Q169))+$S169,0),$D$7)</f>
        <v>0</v>
      </c>
      <c r="DW170" s="1">
        <f>IF(ABS($Q170)&lt;G$39,$AA170,IF(ABS($Q169)&lt;G$39,(G$39-ABS($Q169))*($Z169+$Z170)*0.5*($D$27+$D$28)*$D$5*1000,0))</f>
        <v>0</v>
      </c>
      <c r="DX170" s="1">
        <f>IF(AND(G$39&lt;ABS($Q170),G$39&gt;ABS($Q169)),1,0)</f>
        <v>0</v>
      </c>
      <c r="DY170" s="3">
        <f>MIN(IF(DX170=1,($S170-$S169)/(ABS($Q170)-ABS($Q169))*(G$39-ABS($Q169))+$S169,0),$D$7)</f>
        <v>0</v>
      </c>
      <c r="DZ170" s="1">
        <f>IF(ABS($Q170)&lt;G$40,$AA170,IF(ABS($Q169)&lt;G$40,(G$40-ABS($Q169))*($Z169+$Z170)*0.5*($D$27+$D$28)*$D$5*1000,0))</f>
        <v>0</v>
      </c>
      <c r="EA170" s="1">
        <f>IF(AND(G$40&lt;ABS($Q170),G$40&gt;ABS($Q169)),1,0)</f>
        <v>0</v>
      </c>
      <c r="EB170" s="3">
        <f>MIN(IF(EA170=1,($S170-$S169)/(ABS($Q170)-ABS($Q169))*(G$40-ABS($Q169))+$S169,0),$D$7)</f>
        <v>0</v>
      </c>
      <c r="EC170" s="1">
        <f>IF(ABS($Q170)&lt;G$41,$AA170,IF(ABS($Q169)&lt;G$41,(G$41-ABS($Q169))*($Z169+$Z170)*0.5*($D$27+$D$28)*$D$5*1000,0))</f>
        <v>0</v>
      </c>
      <c r="ED170" s="1">
        <f>IF(AND(G$41&lt;ABS($Q170),G$41&gt;ABS($Q169)),1,0)</f>
        <v>0</v>
      </c>
      <c r="EE170" s="3">
        <f>MIN(IF(ED170=1,($S170-$S169)/(ABS($Q170)-ABS($Q169))*(G$41-ABS($Q169))+$S169,0),$D$7)</f>
        <v>0</v>
      </c>
      <c r="EF170" s="1">
        <f>IF(ABS($Q170)&lt;G$42,$AA170,IF(ABS($Q169)&lt;G$42,(G$42-ABS($Q169))*($Z169+$Z170)*0.5*($D$27+$D$28)*$D$5*1000,0))</f>
        <v>0</v>
      </c>
      <c r="EG170" s="1">
        <f>IF(AND(G$42&lt;ABS($Q170),G$42&gt;ABS($Q169)),1,0)</f>
        <v>0</v>
      </c>
      <c r="EH170" s="3">
        <f>MIN(IF(EG170=1,($S170-$S169)/(ABS($Q170)-ABS($Q169))*(G$42-ABS($Q169))+$S169,0),$D$7)</f>
        <v>0</v>
      </c>
      <c r="EI170" s="1">
        <f>IF(ABS($Q170)&lt;G$43,$AA170,IF(ABS($Q169)&lt;G$43,(G$43-ABS($Q169))*($Z169+$Z170)*0.5*($D$27+$D$28)*$D$5*1000,0))</f>
        <v>0</v>
      </c>
      <c r="EJ170" s="1">
        <f>IF(AND(G$43&lt;ABS($Q170),G$43&gt;ABS($Q169)),1,0)</f>
        <v>0</v>
      </c>
      <c r="EK170" s="3">
        <f>MIN(IF(EJ170=1,($S170-$S169)/(ABS($Q170)-ABS($Q169))*(G$43-ABS($Q169))+$S169,0),$D$7)</f>
        <v>0</v>
      </c>
      <c r="EL170" s="1">
        <f>IF(ABS($Q170)&lt;G$44,$AA170,IF(ABS($Q169)&lt;G$44,(G$44-ABS($Q169))*($Z169+$Z170)*0.5*($D$27+$D$28)*$D$5*1000,0))</f>
        <v>0</v>
      </c>
      <c r="EM170" s="1">
        <f>IF(AND(G$44&lt;ABS($Q170),G$44&gt;ABS($Q169)),1,0)</f>
        <v>0</v>
      </c>
      <c r="EN170" s="3">
        <f>MIN(IF(EM170=1,($S170-$S169)/(ABS($Q170)-ABS($Q169))*(G$44-ABS($Q169))+$S169,0),$D$7)</f>
        <v>0</v>
      </c>
      <c r="EO170" s="1">
        <f>IF(ABS($Q170)&lt;G$45,$AA170,IF(ABS($Q169)&lt;G$45,(G$45-ABS($Q169))*($Z169+$Z170)*0.5*($D$27+$D$28)*$D$5*1000,0))</f>
        <v>0</v>
      </c>
      <c r="EP170" s="1">
        <f>IF(AND(G$45&lt;ABS($Q170),G$45&gt;ABS($Q169)),1,0)</f>
        <v>0</v>
      </c>
      <c r="EQ170" s="3">
        <f>MIN(IF(EP170=1,($S170-$S169)/(ABS($Q170)-ABS($Q169))*(G$45-ABS($Q169))+$S169,0),$D$7)</f>
        <v>0</v>
      </c>
      <c r="ER170" s="1">
        <f>IF(ABS($Q170)&lt;G$46,$AA170,IF(ABS($Q169)&lt;G$46,(G$46-ABS($Q169))*($Z169+$Z170)*0.5*($D$27+$D$28)*$D$5*1000,0))</f>
        <v>0</v>
      </c>
      <c r="ES170" s="1">
        <f>IF(AND(G$46&lt;ABS($Q170),G$46&gt;ABS($Q169)),1,0)</f>
        <v>0</v>
      </c>
      <c r="ET170" s="3">
        <f>MIN(IF(ES170=1,($S170-$S169)/(ABS($Q170)-ABS($Q169))*(G$46-ABS($Q169))+$S169,0),$D$7)</f>
        <v>0</v>
      </c>
      <c r="EU170" s="1">
        <f>IF(ABS($Q170)&lt;G$47,$AA170,IF(ABS($Q169)&lt;G$47,(G$47-ABS($Q169))*($Z169+$Z170)*0.5*($D$27+$D$28)*$D$5*1000,0))</f>
        <v>0</v>
      </c>
      <c r="EV170" s="1">
        <f>IF(AND(G$47&lt;ABS($Q170),G$47&gt;ABS($Q169)),1,0)</f>
        <v>0</v>
      </c>
      <c r="EW170" s="3">
        <f>MIN(IF(EV170=1,($S170-$S169)/(ABS($Q170)-ABS($Q169))*(G$47-ABS($Q169))+$S169,0),$D$7)</f>
        <v>0</v>
      </c>
      <c r="EX170" s="1">
        <f>IF(ABS($Q170)&lt;G$48,$AA170,IF(ABS($Q169)&lt;G$48,(G$48-ABS($Q169))*($Z169+$Z170)*0.5*($D$27+$D$28)*$D$5*1000,0))</f>
        <v>0</v>
      </c>
      <c r="EY170" s="1">
        <f>IF(AND(G$48&lt;ABS($Q170),G$48&gt;ABS($Q169)),1,0)</f>
        <v>0</v>
      </c>
      <c r="EZ170" s="3">
        <f>MIN(IF(EY170=1,($S170-$S169)/(ABS($Q170)-ABS($Q169))*(G$48-ABS($Q169))+$S169,0),$D$7)</f>
        <v>0</v>
      </c>
      <c r="FA170" s="1">
        <f>IF(ABS($Q170)&lt;G$49,$AA170,IF(ABS($Q169)&lt;G$49,(G$49-ABS($Q169))*($Z169+$Z170)*0.5*($D$27+$D$28)*$D$5*1000,0))</f>
        <v>0</v>
      </c>
      <c r="FB170" s="1">
        <f>IF(AND(G$49&lt;ABS($Q170),G$49&gt;ABS($Q169)),1,0)</f>
        <v>0</v>
      </c>
      <c r="FC170" s="3">
        <f>MIN(IF(FB170=1,($S170-$S169)/(ABS($Q170)-ABS($Q169))*(G$49-ABS($Q169))+$S169,0),$D$7)</f>
        <v>0</v>
      </c>
      <c r="FD170" s="1">
        <f>IF(ABS($Q170)&lt;G$50,$AA170,IF(ABS($Q169)&lt;G$50,(G$50-ABS($Q169))*($Z169+$Z170)*0.5*($D$27+$D$28)*$D$5*1000,0))</f>
        <v>0</v>
      </c>
      <c r="FE170" s="1">
        <f>IF(AND(G$50&lt;ABS($Q170),G$50&gt;ABS($Q169)),1,0)</f>
        <v>0</v>
      </c>
      <c r="FF170" s="3">
        <f>MIN(IF(FE170=1,($S170-$S169)/(ABS($Q170)-ABS($Q169))*(G$50-ABS($Q169))+$S169,0),$D$7)</f>
        <v>0</v>
      </c>
      <c r="FG170" s="1">
        <f>IF(ABS($Q170)&lt;G$51,$AA170,IF(ABS($Q169)&lt;G$51,(G$51-ABS($Q169))*($Z169+$Z170)*0.5*($D$27+$D$28)*$D$5*1000,0))</f>
        <v>0</v>
      </c>
      <c r="FH170" s="1">
        <f>IF(AND(G$51&lt;ABS($Q170),G$51&gt;ABS($Q169)),1,0)</f>
        <v>0</v>
      </c>
      <c r="FI170" s="3">
        <f>MIN(IF(FH170=1,($S170-$S169)/(ABS($Q170)-ABS($Q169))*(G$51-ABS($Q169))+$S169,0),$D$7)</f>
        <v>0</v>
      </c>
      <c r="FJ170" s="1">
        <f>IF(ABS($Q170)&lt;G$52,$AA170,IF(ABS($Q169)&lt;G$52,(G$52-ABS($Q169))*($Z169+$Z170)*0.5*($D$27+$D$28)*$D$5*1000,0))</f>
        <v>0</v>
      </c>
      <c r="FK170" s="1">
        <f>IF(AND(G$52&lt;ABS($Q170),G$52&gt;ABS($Q169)),1,0)</f>
        <v>0</v>
      </c>
      <c r="FL170" s="3">
        <f>MIN(IF(FK170=1,($S170-$S169)/(ABS($Q170)-ABS($Q169))*(G$52-ABS($Q169))+$S169,0),$D$7)</f>
        <v>0</v>
      </c>
      <c r="FM170" s="1">
        <f>IF(ABS($Q170)&lt;G$53,$AA170,IF(ABS($Q169)&lt;G$53,(G$53-ABS($Q169))*($Z169+$Z170)*0.5*($D$27+$D$28)*$D$5*1000,0))</f>
        <v>0</v>
      </c>
      <c r="FN170" s="1">
        <f>IF(AND(G$53&lt;ABS($Q170),G$53&gt;ABS($Q169)),1,0)</f>
        <v>0</v>
      </c>
      <c r="FO170" s="3">
        <f>MIN(IF(FN170=1,($S170-$S169)/(ABS($Q170)-ABS($Q169))*(G$53-ABS($Q169))+$S169,0),$D$7)</f>
        <v>0</v>
      </c>
      <c r="FP170" s="1">
        <f>IF(ABS($Q170)&lt;G$54,$AA170,IF(ABS($Q169)&lt;G$54,(G$54-ABS($Q169))*($Z169+$Z170)*0.5*($D$27+$D$28)*$D$5*1000,0))</f>
        <v>0</v>
      </c>
      <c r="FQ170" s="1">
        <f>IF(AND(G$54&lt;ABS($Q170),G$54&gt;ABS($Q169)),1,0)</f>
        <v>0</v>
      </c>
      <c r="FR170" s="3">
        <f>MIN(IF(FQ170=1,($S170-$S169)/(ABS($Q170)-ABS($Q169))*(G$54-ABS($Q169))+$S169,0),$D$7)</f>
        <v>0</v>
      </c>
      <c r="FS170" s="1">
        <f>IF(ABS($Q170)&lt;G$55,$AA170,IF(ABS($Q169)&lt;G$55,(G$55-ABS($Q169))*($Z169+$Z170)*0.5*($D$27+$D$28)*$D$5*1000,0))</f>
        <v>0</v>
      </c>
      <c r="FT170" s="1">
        <f>IF(AND(G$55&lt;ABS($Q170),G$55&gt;ABS($Q169)),1,0)</f>
        <v>0</v>
      </c>
      <c r="FU170" s="3">
        <f>MIN(IF(FT170=1,($S170-$S169)/(ABS($Q170)-ABS($Q169))*(G$55-ABS($Q169))+$S169,0),$D$7)</f>
        <v>0</v>
      </c>
      <c r="FV170" s="1" t="e">
        <f>IF(ABS($Q170)&lt;#REF!,$AA170,IF(ABS($Q169)&lt;#REF!,(#REF!-ABS($Q169))*($Z169+$Z170)*0.5*($D$27+$D$28)*$D$5*1000,0))</f>
        <v>#REF!</v>
      </c>
      <c r="FW170" s="1" t="e">
        <f>IF(AND(#REF!&lt;ABS($Q170),#REF!&gt;ABS($Q169)),1,0)</f>
        <v>#REF!</v>
      </c>
      <c r="FX170" s="3" t="e">
        <f>MIN(IF(FW170=1,($S170-$S169)/(ABS($Q170)-ABS($Q169))*(#REF!-ABS($Q169))+$S169,0),$D$7)</f>
        <v>#REF!</v>
      </c>
    </row>
    <row r="171" spans="1:180" x14ac:dyDescent="0.35">
      <c r="A171" s="4"/>
      <c r="B171" s="4"/>
      <c r="C171" s="4"/>
      <c r="D171" s="4"/>
      <c r="E171" s="4"/>
      <c r="F171" s="4"/>
      <c r="G171" s="23"/>
      <c r="H171" s="23"/>
      <c r="I171" s="23"/>
      <c r="J171" s="23"/>
      <c r="K171" s="23"/>
      <c r="L171" s="36"/>
      <c r="M171" s="23"/>
      <c r="N171" s="23"/>
      <c r="O171" s="23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3">
        <f t="shared" si="8"/>
        <v>0.2</v>
      </c>
      <c r="AA171" s="3"/>
      <c r="AB171" s="1"/>
      <c r="AC171" s="2"/>
      <c r="AD171" s="2"/>
      <c r="AE171" s="1"/>
      <c r="AF171" s="2"/>
      <c r="AG171" s="2"/>
      <c r="AH171" s="1"/>
      <c r="AI171" s="2"/>
      <c r="AJ171" s="2"/>
      <c r="AK171" s="1"/>
      <c r="AL171" s="2"/>
      <c r="AM171" s="2"/>
      <c r="AN171" s="1"/>
      <c r="AO171" s="2"/>
      <c r="AP171" s="2"/>
      <c r="AQ171" s="1"/>
      <c r="AR171" s="2"/>
      <c r="AS171" s="2"/>
      <c r="AT171" s="1"/>
      <c r="AU171" s="2"/>
      <c r="AV171" s="2"/>
      <c r="AW171" s="1"/>
      <c r="AX171" s="2"/>
      <c r="AY171" s="2"/>
      <c r="AZ171" s="1"/>
      <c r="BA171" s="2"/>
      <c r="BB171" s="2"/>
      <c r="BC171" s="1"/>
      <c r="BD171" s="2"/>
      <c r="BE171" s="2"/>
      <c r="BF171" s="1"/>
      <c r="BG171" s="2"/>
      <c r="BH171" s="2"/>
      <c r="BI171" s="1"/>
      <c r="BJ171" s="2"/>
      <c r="BK171" s="2"/>
      <c r="BL171" s="1"/>
      <c r="BM171" s="2"/>
      <c r="BN171" s="2"/>
      <c r="BO171" s="1"/>
      <c r="BP171" s="2"/>
      <c r="BQ171" s="2"/>
      <c r="BR171" s="1"/>
      <c r="BS171" s="2"/>
      <c r="BT171" s="2"/>
      <c r="BU171" s="1"/>
      <c r="BV171" s="2"/>
      <c r="BW171" s="2"/>
      <c r="BX171" s="1"/>
      <c r="BY171" s="2"/>
      <c r="BZ171" s="2"/>
      <c r="CA171" s="1"/>
      <c r="CB171" s="2"/>
      <c r="CC171" s="2"/>
      <c r="CD171" s="1"/>
      <c r="CE171" s="2"/>
      <c r="CF171" s="2"/>
      <c r="CG171" s="1"/>
      <c r="CH171" s="2"/>
      <c r="CI171" s="2"/>
      <c r="CJ171" s="1"/>
      <c r="CK171" s="2"/>
      <c r="CL171" s="2"/>
      <c r="CM171" s="1"/>
      <c r="CN171" s="2"/>
      <c r="CO171" s="2"/>
      <c r="CP171" s="1"/>
      <c r="CQ171" s="2"/>
      <c r="CR171" s="2"/>
      <c r="CS171" s="1"/>
      <c r="CT171" s="2"/>
      <c r="CU171" s="2"/>
      <c r="CV171" s="1"/>
      <c r="CW171" s="2"/>
      <c r="CX171" s="2"/>
      <c r="CY171" s="1"/>
      <c r="CZ171" s="2"/>
      <c r="DA171" s="2"/>
      <c r="DB171" s="1"/>
      <c r="DC171" s="2"/>
      <c r="DD171" s="2"/>
      <c r="DE171" s="1"/>
      <c r="DF171" s="2"/>
      <c r="DG171" s="2"/>
      <c r="DH171" s="1"/>
      <c r="DI171" s="2"/>
      <c r="DJ171" s="2"/>
      <c r="DK171" s="1"/>
      <c r="DL171" s="2"/>
      <c r="DM171" s="2"/>
      <c r="DN171" s="1"/>
      <c r="DO171" s="2"/>
      <c r="DP171" s="2"/>
      <c r="DQ171" s="1"/>
      <c r="DR171" s="2"/>
      <c r="DS171" s="2"/>
      <c r="DT171" s="1"/>
      <c r="DU171" s="2"/>
      <c r="DV171" s="2"/>
      <c r="DW171" s="1"/>
      <c r="DX171" s="2"/>
      <c r="DY171" s="2"/>
      <c r="DZ171" s="1"/>
      <c r="EA171" s="2"/>
      <c r="EB171" s="2"/>
      <c r="EC171" s="1"/>
      <c r="ED171" s="2"/>
      <c r="EE171" s="2"/>
      <c r="EF171" s="1"/>
      <c r="EG171" s="2"/>
      <c r="EH171" s="2"/>
      <c r="EI171" s="1"/>
      <c r="EJ171" s="2"/>
      <c r="EK171" s="2"/>
      <c r="EL171" s="1"/>
      <c r="EM171" s="2"/>
      <c r="EN171" s="2"/>
      <c r="EO171" s="1"/>
      <c r="EP171" s="2"/>
      <c r="EQ171" s="2"/>
      <c r="ER171" s="1"/>
      <c r="ES171" s="2"/>
      <c r="ET171" s="2"/>
      <c r="EU171" s="1"/>
      <c r="EV171" s="2"/>
      <c r="EW171" s="2"/>
      <c r="EX171" s="1"/>
      <c r="EY171" s="2"/>
      <c r="EZ171" s="2"/>
      <c r="FA171" s="1"/>
      <c r="FB171" s="2"/>
      <c r="FC171" s="2"/>
      <c r="FD171" s="1"/>
      <c r="FE171" s="2"/>
      <c r="FF171" s="2"/>
      <c r="FG171" s="1"/>
      <c r="FH171" s="2"/>
      <c r="FI171" s="2"/>
      <c r="FJ171" s="1"/>
      <c r="FK171" s="2"/>
      <c r="FL171" s="2"/>
      <c r="FM171" s="1"/>
      <c r="FN171" s="2"/>
      <c r="FO171" s="2"/>
      <c r="FP171" s="1"/>
      <c r="FQ171" s="2"/>
      <c r="FR171" s="2"/>
      <c r="FS171" s="1"/>
      <c r="FT171" s="2"/>
      <c r="FU171" s="2"/>
      <c r="FV171" s="1"/>
      <c r="FW171" s="2"/>
      <c r="FX171" s="2"/>
    </row>
    <row r="172" spans="1:180" x14ac:dyDescent="0.35">
      <c r="A172" s="4"/>
      <c r="B172" s="4"/>
      <c r="C172" s="4"/>
      <c r="D172" s="4"/>
      <c r="E172" s="4"/>
      <c r="F172" s="4"/>
      <c r="G172" s="23"/>
      <c r="H172" s="23"/>
      <c r="I172" s="23"/>
      <c r="J172" s="23"/>
      <c r="K172" s="23"/>
      <c r="L172" s="36"/>
      <c r="M172" s="23"/>
      <c r="N172" s="23"/>
      <c r="O172" s="23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3">
        <f t="shared" si="8"/>
        <v>0.2</v>
      </c>
      <c r="AA172" s="1">
        <f>$R171*($Z172+$Z171)*0.5*($D$27+$D$28)*1000*$D$5</f>
        <v>0</v>
      </c>
      <c r="AB172" s="1">
        <f>IF(ABS($Q172)&lt;$G$6,$AA172,IF(ABS($Q171)&lt;$G$6,($G$6-ABS($Q171))*($Z171+$Z172)*0.5*($D$27+$D$28)*$D$5*1000,0))</f>
        <v>0</v>
      </c>
      <c r="AC172" s="1">
        <f>IF(AND($G$6&lt;ABS($Q172),$G$6&gt;ABS($Q171)),1,0)</f>
        <v>0</v>
      </c>
      <c r="AD172" s="3">
        <f>MIN(IF(AC172=1,($S172-$S171)/(ABS($Q172)-ABS($Q171))*($G$6-ABS($Q171))+$S171,0),$D$7)</f>
        <v>0</v>
      </c>
      <c r="AE172" s="1">
        <f>IF(ABS($Q172)&lt;$G$7,$AA172,IF(ABS($Q171)&lt;$G$7,($G$7-ABS($Q171))*($Z171+$Z172)*0.5*($D$27+$D$28)*$D$5*1000,0))</f>
        <v>0</v>
      </c>
      <c r="AF172" s="1">
        <f>IF(AND($G$7&lt;ABS($Q172),$G$7&gt;ABS($Q171)),1,0)</f>
        <v>0</v>
      </c>
      <c r="AG172" s="3">
        <f>MIN(IF(AF172=1,($S172-$S171)/(ABS($Q172)-ABS($Q171))*($G$7-ABS($Q171))+$S171,0),$D$7)</f>
        <v>0</v>
      </c>
      <c r="AH172" s="1">
        <f>IF(ABS($Q172)&lt;$G$8,$AA172,IF(ABS($Q171)&lt;$G$8,($G$8-ABS($Q171))*($Z171+$Z172)*0.5*($D$27+$D$28)*$D$5*1000,0))</f>
        <v>0</v>
      </c>
      <c r="AI172" s="1">
        <f>IF(AND($G$8&lt;ABS($Q172),$G$8&gt;ABS($Q171)),1,0)</f>
        <v>0</v>
      </c>
      <c r="AJ172" s="3">
        <f>MIN(IF(AI172=1,($S172-$S171)/(ABS($Q172)-ABS($Q171))*($G$8-ABS($Q171))+$S171,0),$D$7)</f>
        <v>0</v>
      </c>
      <c r="AK172" s="1">
        <f>IF(ABS($Q172)&lt;$G$9,$AA172,IF(ABS($Q171)&lt;$G$9,($G$9-ABS($Q171))*($Z171+$Z172)*0.5*($D$27+$D$28)*$D$5*1000,0))</f>
        <v>0</v>
      </c>
      <c r="AL172" s="1">
        <f>IF(AND($G$9&lt;ABS($Q172),$G$9&gt;ABS($Q171)),1,0)</f>
        <v>0</v>
      </c>
      <c r="AM172" s="3">
        <f>MIN(IF(AL172=1,($S172-$S171)/(ABS($Q172)-ABS($Q171))*($G$9-ABS($Q171))+$S171,0),$D$7)</f>
        <v>0</v>
      </c>
      <c r="AN172" s="1">
        <f>IF(ABS($Q172)&lt;$G$10,$AA172,IF(ABS($Q171)&lt;$G$10,($G$10-ABS($Q171))*($Z171+$Z172)*0.5*($D$27+$D$28)*$D$5*1000,0))</f>
        <v>0</v>
      </c>
      <c r="AO172" s="1">
        <f>IF(AND($G$10&lt;ABS($Q172),$G$10&gt;ABS($Q171)),1,0)</f>
        <v>0</v>
      </c>
      <c r="AP172" s="3">
        <f>MIN(IF(AO172=1,($S172-$S171)/(ABS($Q172)-ABS($Q171))*($G$10-ABS($Q171))+$S171,0),$D$7)</f>
        <v>0</v>
      </c>
      <c r="AQ172" s="1">
        <f>IF(ABS($Q172)&lt;$G$11,$AA172,IF(ABS($Q171)&lt;$G$11,($G$11-ABS($Q171))*($Z171+$Z172)*0.5*($D$27+$D$28)*$D$5*1000,0))</f>
        <v>0</v>
      </c>
      <c r="AR172" s="1">
        <f>IF(AND($G$11&lt;ABS($Q172),$G$11&gt;ABS($Q171)),1,0)</f>
        <v>0</v>
      </c>
      <c r="AS172" s="3">
        <f>MIN(IF(AR172=1,($S172-$S171)/(ABS($Q172)-ABS($Q171))*($G$11-ABS($Q171))+$S171,0),$D$7)</f>
        <v>0</v>
      </c>
      <c r="AT172" s="1">
        <f>IF(ABS($Q172)&lt;$G$12,$AA172,IF(ABS($Q171)&lt;$G$12,($G$12-ABS($Q171))*($Z171+$Z172)*0.5*($D$27+$D$28)*$D$5*1000,0))</f>
        <v>0</v>
      </c>
      <c r="AU172" s="1">
        <f>IF(AND($G$12&lt;ABS($Q172),$G$12&gt;ABS($Q171)),1,0)</f>
        <v>0</v>
      </c>
      <c r="AV172" s="3">
        <f>MIN(IF(AU172=1,($S172-$S171)/(ABS($Q172)-ABS($Q171))*($G$12-ABS($Q171))+$S171,0),$D$7)</f>
        <v>0</v>
      </c>
      <c r="AW172" s="1">
        <f>IF(ABS($Q172)&lt;$G$13,$AA172,IF(ABS($Q171)&lt;$G$13,($G$13-ABS($Q171))*($Z171+$Z172)*0.5*($D$27+$D$28)*$D$5*1000,0))</f>
        <v>0</v>
      </c>
      <c r="AX172" s="1">
        <f>IF(AND($G$13&lt;ABS($Q172),$G$13&gt;ABS($Q171)),1,0)</f>
        <v>0</v>
      </c>
      <c r="AY172" s="3">
        <f>MIN(IF(AX172=1,($S172-$S171)/(ABS($Q172)-ABS($Q171))*($G$13-ABS($Q171))+$S171,0),$D$7)</f>
        <v>0</v>
      </c>
      <c r="AZ172" s="1">
        <f>IF(ABS($Q172)&lt;$G$14,$AA172,IF(ABS($Q171)&lt;$G$14,($G$14-ABS($Q171))*($Z171+$Z172)*0.5*($D$27+$D$28)*$D$5*1000,0))</f>
        <v>0</v>
      </c>
      <c r="BA172" s="1">
        <f>IF(AND($G$14&lt;ABS($Q172),$G$14&gt;ABS($Q171)),1,0)</f>
        <v>0</v>
      </c>
      <c r="BB172" s="3">
        <f>MIN(IF(BA172=1,($S172-$S171)/(ABS($Q172)-ABS($Q171))*($G$14-ABS($Q171))+$S171,0),$D$7)</f>
        <v>0</v>
      </c>
      <c r="BC172" s="1">
        <f>IF(ABS($Q172)&lt;G$15,$AA172,IF(ABS($Q171)&lt;G$15,(G$15-ABS($Q171))*($Z171+$Z172)*0.5*($D$27+$D$28)*$D$5*1000,0))</f>
        <v>0</v>
      </c>
      <c r="BD172" s="1">
        <f>IF(AND(G$15&lt;ABS($Q172),G$15&gt;ABS($Q171)),1,0)</f>
        <v>0</v>
      </c>
      <c r="BE172" s="3">
        <f>MIN(IF(BD172=1,($S172-$S171)/(ABS($Q172)-ABS($Q171))*(G$15-ABS($Q171))+$S171,0),$D$7)</f>
        <v>0</v>
      </c>
      <c r="BF172" s="1">
        <f>IF(ABS($Q172)&lt;G$16,$AA172,IF(ABS($Q171)&lt;G$16,(G$16-ABS($Q171))*($Z171+$Z172)*0.5*($D$27+$D$28)*$D$5*1000,0))</f>
        <v>0</v>
      </c>
      <c r="BG172" s="1">
        <f>IF(AND(G$16&lt;ABS($Q172),G$16&gt;ABS($Q171)),1,0)</f>
        <v>0</v>
      </c>
      <c r="BH172" s="3">
        <f>MIN(IF(BG172=1,($S172-$S171)/(ABS($Q172)-ABS($Q171))*(G$16-ABS($Q171))+$S171,0),$D$7)</f>
        <v>0</v>
      </c>
      <c r="BI172" s="1">
        <f>IF(ABS($Q172)&lt;G$17,$AA172,IF(ABS($Q171)&lt;G$17,(G$17-ABS($Q171))*($Z171+$Z172)*0.5*($D$27+$D$28)*$D$5*1000,0))</f>
        <v>0</v>
      </c>
      <c r="BJ172" s="1">
        <f>IF(AND(G$17&lt;ABS($Q172),G$17&gt;ABS($Q171)),1,0)</f>
        <v>0</v>
      </c>
      <c r="BK172" s="3">
        <f>MIN(IF(BJ172=1,($S172-$S171)/(ABS($Q172)-ABS($Q171))*(G$17-ABS($Q171))+$S171,0),$D$7)</f>
        <v>0</v>
      </c>
      <c r="BL172" s="1">
        <f>IF(ABS($Q172)&lt;G$18,$AA172,IF(ABS($Q171)&lt;G$18,(G$18-ABS($Q171))*($Z171+$Z172)*0.5*($D$27+$D$28)*$D$5*1000,0))</f>
        <v>0</v>
      </c>
      <c r="BM172" s="1">
        <f>IF(AND(G$18&lt;ABS($Q172),G$18&gt;ABS($Q171)),1,0)</f>
        <v>0</v>
      </c>
      <c r="BN172" s="3">
        <f>MIN(IF(BM172=1,($S172-$S171)/(ABS($Q172)-ABS($Q171))*(G$18-ABS($Q171))+$S171,0),$D$7)</f>
        <v>0</v>
      </c>
      <c r="BO172" s="1">
        <f>IF(ABS($Q172)&lt;G$19,$AA172,IF(ABS($Q171)&lt;G$19,(G$19-ABS($Q171))*($Z171+$Z172)*0.5*($D$27+$D$28)*$D$5*1000,0))</f>
        <v>0</v>
      </c>
      <c r="BP172" s="1">
        <f>IF(AND(G$19&lt;ABS($Q172),G$19&gt;ABS($Q171)),1,0)</f>
        <v>0</v>
      </c>
      <c r="BQ172" s="3">
        <f>MIN(IF(BP172=1,($S172-$S171)/(ABS($Q172)-ABS($Q171))*(G$19-ABS($Q171))+$S171,0),$D$7)</f>
        <v>0</v>
      </c>
      <c r="BR172" s="1">
        <f>IF(ABS($Q172)&lt;G$20,$AA172,IF(ABS($Q171)&lt;G$20,(G$20-ABS($Q171))*($Z171+$Z172)*0.5*($D$27+$D$28)*$D$5*1000,0))</f>
        <v>0</v>
      </c>
      <c r="BS172" s="1">
        <f>IF(AND(G$20&lt;ABS($Q172),G$20&gt;ABS($Q171)),1,0)</f>
        <v>0</v>
      </c>
      <c r="BT172" s="3">
        <f>MIN(IF(BS172=1,($S172-$S171)/(ABS($Q172)-ABS($Q171))*(G$20-ABS($Q171))+$S171,0),$D$7)</f>
        <v>0</v>
      </c>
      <c r="BU172" s="1">
        <f>IF(ABS($Q172)&lt;G$21,$AA172,IF(ABS($Q171)&lt;G$21,(G$21-ABS($Q171))*($Z171+$Z172)*0.5*($D$27+$D$28)*$D$5*1000,0))</f>
        <v>0</v>
      </c>
      <c r="BV172" s="1">
        <f>IF(AND(G$21&lt;ABS($Q172),G$21&gt;ABS($Q171)),1,0)</f>
        <v>0</v>
      </c>
      <c r="BW172" s="3">
        <f>MIN(IF(BV172=1,($S172-$S171)/(ABS($Q172)-ABS($Q171))*(G$21-ABS($Q171))+$S171,0),$D$7)</f>
        <v>0</v>
      </c>
      <c r="BX172" s="1">
        <f>IF(ABS($Q172)&lt;G$22,$AA172,IF(ABS($Q171)&lt;G$22,(G$22-ABS($Q171))*($Z171+$Z172)*0.5*($D$27+$D$28)*$D$5*1000,0))</f>
        <v>0</v>
      </c>
      <c r="BY172" s="1">
        <f>IF(AND(G$22&lt;ABS($Q172),G$22&gt;ABS($Q171)),1,0)</f>
        <v>0</v>
      </c>
      <c r="BZ172" s="3">
        <f>MIN(IF(BY172=1,($S172-$S171)/(ABS($Q172)-ABS($Q171))*(G$22-ABS($Q171))+$S171,0),$D$7)</f>
        <v>0</v>
      </c>
      <c r="CA172" s="1">
        <f>IF(ABS($Q172)&lt;G$23,$AA172,IF(ABS($Q171)&lt;G$23,(G$23-ABS($Q171))*($Z171+$Z172)*0.5*($D$27+$D$28)*$D$5*1000,0))</f>
        <v>0</v>
      </c>
      <c r="CB172" s="1">
        <f>IF(AND(G$23&lt;ABS($Q172),G$23&gt;ABS($Q171)),1,0)</f>
        <v>0</v>
      </c>
      <c r="CC172" s="3">
        <f>MIN(IF(CB172=1,($S172-$S171)/(ABS($Q172)-ABS($Q171))*(G$23-ABS($Q171))+$S171,0),$D$7)</f>
        <v>0</v>
      </c>
      <c r="CD172" s="1">
        <f>IF(ABS($Q172)&lt;G$24,$AA172,IF(ABS($Q171)&lt;G$24,(G$24-ABS($Q171))*($Z171+$Z172)*0.5*($D$27+$D$28)*$D$5*1000,0))</f>
        <v>0</v>
      </c>
      <c r="CE172" s="1">
        <f>IF(AND(G$24&lt;ABS($Q172),G$24&gt;ABS($Q171)),1,0)</f>
        <v>0</v>
      </c>
      <c r="CF172" s="3">
        <f>MIN(IF(CE172=1,($S172-$S171)/(ABS($Q172)-ABS($Q171))*(G$24-ABS($Q171))+$S171,0),$D$7)</f>
        <v>0</v>
      </c>
      <c r="CG172" s="1">
        <f>IF(ABS($Q172)&lt;G$25,$AA172,IF(ABS($Q171)&lt;G$25,(G$25-ABS($Q171))*($Z171+$Z172)*0.5*($D$27+$D$28)*$D$5*1000,0))</f>
        <v>0</v>
      </c>
      <c r="CH172" s="1">
        <f>IF(AND(G$25&lt;ABS($Q172),G$25&gt;ABS($Q171)),1,0)</f>
        <v>0</v>
      </c>
      <c r="CI172" s="3">
        <f>MIN(IF(CH172=1,($S172-$S171)/(ABS($Q172)-ABS($Q171))*(G$25-ABS($Q171))+$S171,0),$D$7)</f>
        <v>0</v>
      </c>
      <c r="CJ172" s="1">
        <f>IF(ABS($Q172)&lt;G$26,$AA172,IF(ABS($Q171)&lt;G$26,(G$26-ABS($Q171))*($Z171+$Z172)*0.5*($D$27+$D$28)*$D$5*1000,0))</f>
        <v>0</v>
      </c>
      <c r="CK172" s="1">
        <f>IF(AND(G$26&lt;ABS($Q172),G$26&gt;ABS($Q171)),1,0)</f>
        <v>0</v>
      </c>
      <c r="CL172" s="3">
        <f>MIN(IF(CK172=1,($S172-$S171)/(ABS($Q172)-ABS($Q171))*(G$26-ABS($Q171))+$S171,0),$D$7)</f>
        <v>0</v>
      </c>
      <c r="CM172" s="1">
        <f>IF(ABS($Q172)&lt;G$27,$AA172,IF(ABS($Q171)&lt;G$27,(G$27-ABS($Q171))*($Z171+$Z172)*0.5*($D$27+$D$28)*$D$5*1000,0))</f>
        <v>0</v>
      </c>
      <c r="CN172" s="1">
        <f>IF(AND(G$27&lt;ABS($Q172),G$27&gt;ABS($Q171)),1,0)</f>
        <v>0</v>
      </c>
      <c r="CO172" s="3">
        <f>MIN(IF(CN172=1,($S172-$S171)/(ABS($Q172)-ABS($Q171))*(G$27-ABS($Q171))+$S171,0),$D$7)</f>
        <v>0</v>
      </c>
      <c r="CP172" s="1">
        <f>IF(ABS($Q172)&lt;G$28,$AA172,IF(ABS($Q171)&lt;G$28,(G$28-ABS($Q171))*($Z171+$Z172)*0.5*($D$27+$D$28)*$D$5*1000,0))</f>
        <v>0</v>
      </c>
      <c r="CQ172" s="1">
        <f>IF(AND(G$28&lt;ABS($Q172),G$28&gt;ABS($Q171)),1,0)</f>
        <v>0</v>
      </c>
      <c r="CR172" s="3">
        <f>MIN(IF(CQ172=1,($S172-$S171)/(ABS($Q172)-ABS($Q171))*(G$28-ABS($Q171))+$S171,0),$D$7)</f>
        <v>0</v>
      </c>
      <c r="CS172" s="1">
        <f>IF(ABS($Q172)&lt;G$29,$AA172,IF(ABS($Q171)&lt;G$29,(G$29-ABS($Q171))*($Z171+$Z172)*0.5*($D$27+$D$28)*$D$5*1000,0))</f>
        <v>0</v>
      </c>
      <c r="CT172" s="1">
        <f>IF(AND(G$29&lt;ABS($Q172),G$29&gt;ABS($Q171)),1,0)</f>
        <v>0</v>
      </c>
      <c r="CU172" s="3">
        <f>MIN(IF(CT172=1,($S172-$S171)/(ABS($Q172)-ABS($Q171))*(G$29-ABS($Q171))+$S171,0),$D$7)</f>
        <v>0</v>
      </c>
      <c r="CV172" s="1">
        <f>IF(ABS($Q172)&lt;G$30,$AA172,IF(ABS($Q171)&lt;G$30,(G$30-ABS($Q171))*($Z171+$Z172)*0.5*($D$27+$D$28)*$D$5*1000,0))</f>
        <v>0</v>
      </c>
      <c r="CW172" s="1">
        <f>IF(AND(G$30&lt;ABS($Q172),G$30&gt;ABS($Q171)),1,0)</f>
        <v>0</v>
      </c>
      <c r="CX172" s="3">
        <f>MIN(IF(CW172=1,($S172-$S171)/(ABS($Q172)-ABS($Q171))*(G$30-ABS($Q171))+$S171,0),$D$7)</f>
        <v>0</v>
      </c>
      <c r="CY172" s="1">
        <f>IF(ABS($Q172)&lt;G$31,$AA172,IF(ABS($Q171)&lt;G$31,(G$31-ABS($Q171))*($Z171+$Z172)*0.5*($D$27+$D$28)*$D$5*1000,0))</f>
        <v>0</v>
      </c>
      <c r="CZ172" s="1">
        <f>IF(AND(G$31&lt;ABS($Q172),G$31&gt;ABS($Q171)),1,0)</f>
        <v>0</v>
      </c>
      <c r="DA172" s="3">
        <f>MIN(IF(CZ172=1,($S172-$S171)/(ABS($Q172)-ABS($Q171))*(G$31-ABS($Q171))+$S171,0),$D$7)</f>
        <v>0</v>
      </c>
      <c r="DB172" s="1">
        <f>IF(ABS($Q172)&lt;G$32,$AA172,IF(ABS($Q171)&lt;G$32,(G$32-ABS($Q171))*($Z171+$Z172)*0.5*($D$27+$D$28)*$D$5*1000,0))</f>
        <v>0</v>
      </c>
      <c r="DC172" s="1">
        <f>IF(AND(G$32&lt;ABS($Q172),G$32&gt;ABS($Q171)),1,0)</f>
        <v>0</v>
      </c>
      <c r="DD172" s="3">
        <f>MIN(IF(DC172=1,($S172-$S171)/(ABS($Q172)-ABS($Q171))*(G$32-ABS($Q171))+$S171,0),$D$7)</f>
        <v>0</v>
      </c>
      <c r="DE172" s="1">
        <f>IF(ABS($Q172)&lt;G$33,$AA172,IF(ABS($Q171)&lt;G$33,(G$33-ABS($Q171))*($Z171+$Z172)*0.5*($D$27+$D$28)*$D$5*1000,0))</f>
        <v>0</v>
      </c>
      <c r="DF172" s="1">
        <f>IF(AND(G$33&lt;ABS($Q172),G$33&gt;ABS($Q171)),1,0)</f>
        <v>0</v>
      </c>
      <c r="DG172" s="3">
        <f>MIN(IF(DF172=1,($S172-$S171)/(ABS($Q172)-ABS($Q171))*(G$33-ABS($Q171))+$S171,0),$D$7)</f>
        <v>0</v>
      </c>
      <c r="DH172" s="1">
        <f>IF(ABS($Q172)&lt;G$34,$AA172,IF(ABS($Q171)&lt;G$34,(G$34-ABS($Q171))*($Z171+$Z172)*0.5*($D$27+$D$28)*$D$5*1000,0))</f>
        <v>0</v>
      </c>
      <c r="DI172" s="1">
        <f>IF(AND(G$34&lt;ABS($Q172),G$34&gt;ABS($Q171)),1,0)</f>
        <v>0</v>
      </c>
      <c r="DJ172" s="3">
        <f>MIN(IF(DI172=1,($S172-$S171)/(ABS($Q172)-ABS($Q171))*(G$34-ABS($Q171))+$S171,0),$D$7)</f>
        <v>0</v>
      </c>
      <c r="DK172" s="1">
        <f>IF(ABS($Q172)&lt;G$35,$AA172,IF(ABS($Q171)&lt;G$35,(G$35-ABS($Q171))*($Z171+$Z172)*0.5*($D$27+$D$28)*$D$5*1000,0))</f>
        <v>0</v>
      </c>
      <c r="DL172" s="1">
        <f>IF(AND(G$35&lt;ABS($Q172),G$35&gt;ABS($Q171)),1,0)</f>
        <v>0</v>
      </c>
      <c r="DM172" s="3">
        <f>MIN(IF(DL172=1,($S172-$S171)/(ABS($Q172)-ABS($Q171))*(G$35-ABS($Q171))+$S171,0),$D$7)</f>
        <v>0</v>
      </c>
      <c r="DN172" s="1">
        <f>IF(ABS($Q172)&lt;G$36,$AA172,IF(ABS($Q171)&lt;G$36,(G$36-ABS($Q171))*($Z171+$Z172)*0.5*($D$27+$D$28)*$D$5*1000,0))</f>
        <v>0</v>
      </c>
      <c r="DO172" s="1">
        <f>IF(AND(G$36&lt;ABS($Q172),G$36&gt;ABS($Q171)),1,0)</f>
        <v>0</v>
      </c>
      <c r="DP172" s="3">
        <f>MIN(IF(DO172=1,($S172-$S171)/(ABS($Q172)-ABS($Q171))*(G$36-ABS($Q171))+$S171,0),$D$7)</f>
        <v>0</v>
      </c>
      <c r="DQ172" s="1">
        <f>IF(ABS($Q172)&lt;G$37,$AA172,IF(ABS($Q171)&lt;G$37,(G$37-ABS($Q171))*($Z171+$Z172)*0.5*($D$27+$D$28)*$D$5*1000,0))</f>
        <v>0</v>
      </c>
      <c r="DR172" s="1">
        <f>IF(AND(G$37&lt;ABS($Q172),G$37&gt;ABS($Q171)),1,0)</f>
        <v>0</v>
      </c>
      <c r="DS172" s="3">
        <f>MIN(IF(DR172=1,($S172-$S171)/(ABS($Q172)-ABS($Q171))*(G$37-ABS($Q171))+$S171,0),$D$7)</f>
        <v>0</v>
      </c>
      <c r="DT172" s="1">
        <f>IF(ABS($Q172)&lt;G$38,$AA172,IF(ABS($Q171)&lt;G$38,(G$38-ABS($Q171))*($Z171+$Z172)*0.5*($D$27+$D$28)*$D$5*1000,0))</f>
        <v>0</v>
      </c>
      <c r="DU172" s="1">
        <f>IF(AND(G$38&lt;ABS($Q172),G$38&gt;ABS($Q171)),1,0)</f>
        <v>0</v>
      </c>
      <c r="DV172" s="3">
        <f>MIN(IF(DU172=1,($S172-$S171)/(ABS($Q172)-ABS($Q171))*(G$38-ABS($Q171))+$S171,0),$D$7)</f>
        <v>0</v>
      </c>
      <c r="DW172" s="1">
        <f>IF(ABS($Q172)&lt;G$39,$AA172,IF(ABS($Q171)&lt;G$39,(G$39-ABS($Q171))*($Z171+$Z172)*0.5*($D$27+$D$28)*$D$5*1000,0))</f>
        <v>0</v>
      </c>
      <c r="DX172" s="1">
        <f>IF(AND(G$39&lt;ABS($Q172),G$39&gt;ABS($Q171)),1,0)</f>
        <v>0</v>
      </c>
      <c r="DY172" s="3">
        <f>MIN(IF(DX172=1,($S172-$S171)/(ABS($Q172)-ABS($Q171))*(G$39-ABS($Q171))+$S171,0),$D$7)</f>
        <v>0</v>
      </c>
      <c r="DZ172" s="1">
        <f>IF(ABS($Q172)&lt;G$40,$AA172,IF(ABS($Q171)&lt;G$40,(G$40-ABS($Q171))*($Z171+$Z172)*0.5*($D$27+$D$28)*$D$5*1000,0))</f>
        <v>0</v>
      </c>
      <c r="EA172" s="1">
        <f>IF(AND(G$40&lt;ABS($Q172),G$40&gt;ABS($Q171)),1,0)</f>
        <v>0</v>
      </c>
      <c r="EB172" s="3">
        <f>MIN(IF(EA172=1,($S172-$S171)/(ABS($Q172)-ABS($Q171))*(G$40-ABS($Q171))+$S171,0),$D$7)</f>
        <v>0</v>
      </c>
      <c r="EC172" s="1">
        <f>IF(ABS($Q172)&lt;G$41,$AA172,IF(ABS($Q171)&lt;G$41,(G$41-ABS($Q171))*($Z171+$Z172)*0.5*($D$27+$D$28)*$D$5*1000,0))</f>
        <v>0</v>
      </c>
      <c r="ED172" s="1">
        <f>IF(AND(G$41&lt;ABS($Q172),G$41&gt;ABS($Q171)),1,0)</f>
        <v>0</v>
      </c>
      <c r="EE172" s="3">
        <f>MIN(IF(ED172=1,($S172-$S171)/(ABS($Q172)-ABS($Q171))*(G$41-ABS($Q171))+$S171,0),$D$7)</f>
        <v>0</v>
      </c>
      <c r="EF172" s="1">
        <f>IF(ABS($Q172)&lt;G$42,$AA172,IF(ABS($Q171)&lt;G$42,(G$42-ABS($Q171))*($Z171+$Z172)*0.5*($D$27+$D$28)*$D$5*1000,0))</f>
        <v>0</v>
      </c>
      <c r="EG172" s="1">
        <f>IF(AND(G$42&lt;ABS($Q172),G$42&gt;ABS($Q171)),1,0)</f>
        <v>0</v>
      </c>
      <c r="EH172" s="3">
        <f>MIN(IF(EG172=1,($S172-$S171)/(ABS($Q172)-ABS($Q171))*(G$42-ABS($Q171))+$S171,0),$D$7)</f>
        <v>0</v>
      </c>
      <c r="EI172" s="1">
        <f>IF(ABS($Q172)&lt;G$43,$AA172,IF(ABS($Q171)&lt;G$43,(G$43-ABS($Q171))*($Z171+$Z172)*0.5*($D$27+$D$28)*$D$5*1000,0))</f>
        <v>0</v>
      </c>
      <c r="EJ172" s="1">
        <f>IF(AND(G$43&lt;ABS($Q172),G$43&gt;ABS($Q171)),1,0)</f>
        <v>0</v>
      </c>
      <c r="EK172" s="3">
        <f>MIN(IF(EJ172=1,($S172-$S171)/(ABS($Q172)-ABS($Q171))*(G$43-ABS($Q171))+$S171,0),$D$7)</f>
        <v>0</v>
      </c>
      <c r="EL172" s="1">
        <f>IF(ABS($Q172)&lt;G$44,$AA172,IF(ABS($Q171)&lt;G$44,(G$44-ABS($Q171))*($Z171+$Z172)*0.5*($D$27+$D$28)*$D$5*1000,0))</f>
        <v>0</v>
      </c>
      <c r="EM172" s="1">
        <f>IF(AND(G$44&lt;ABS($Q172),G$44&gt;ABS($Q171)),1,0)</f>
        <v>0</v>
      </c>
      <c r="EN172" s="3">
        <f>MIN(IF(EM172=1,($S172-$S171)/(ABS($Q172)-ABS($Q171))*(G$44-ABS($Q171))+$S171,0),$D$7)</f>
        <v>0</v>
      </c>
      <c r="EO172" s="1">
        <f>IF(ABS($Q172)&lt;G$45,$AA172,IF(ABS($Q171)&lt;G$45,(G$45-ABS($Q171))*($Z171+$Z172)*0.5*($D$27+$D$28)*$D$5*1000,0))</f>
        <v>0</v>
      </c>
      <c r="EP172" s="1">
        <f>IF(AND(G$45&lt;ABS($Q172),G$45&gt;ABS($Q171)),1,0)</f>
        <v>0</v>
      </c>
      <c r="EQ172" s="3">
        <f>MIN(IF(EP172=1,($S172-$S171)/(ABS($Q172)-ABS($Q171))*(G$45-ABS($Q171))+$S171,0),$D$7)</f>
        <v>0</v>
      </c>
      <c r="ER172" s="1">
        <f>IF(ABS($Q172)&lt;G$46,$AA172,IF(ABS($Q171)&lt;G$46,(G$46-ABS($Q171))*($Z171+$Z172)*0.5*($D$27+$D$28)*$D$5*1000,0))</f>
        <v>0</v>
      </c>
      <c r="ES172" s="1">
        <f>IF(AND(G$46&lt;ABS($Q172),G$46&gt;ABS($Q171)),1,0)</f>
        <v>0</v>
      </c>
      <c r="ET172" s="3">
        <f>MIN(IF(ES172=1,($S172-$S171)/(ABS($Q172)-ABS($Q171))*(G$46-ABS($Q171))+$S171,0),$D$7)</f>
        <v>0</v>
      </c>
      <c r="EU172" s="1">
        <f>IF(ABS($Q172)&lt;G$47,$AA172,IF(ABS($Q171)&lt;G$47,(G$47-ABS($Q171))*($Z171+$Z172)*0.5*($D$27+$D$28)*$D$5*1000,0))</f>
        <v>0</v>
      </c>
      <c r="EV172" s="1">
        <f>IF(AND(G$47&lt;ABS($Q172),G$47&gt;ABS($Q171)),1,0)</f>
        <v>0</v>
      </c>
      <c r="EW172" s="3">
        <f>MIN(IF(EV172=1,($S172-$S171)/(ABS($Q172)-ABS($Q171))*(G$47-ABS($Q171))+$S171,0),$D$7)</f>
        <v>0</v>
      </c>
      <c r="EX172" s="1">
        <f>IF(ABS($Q172)&lt;G$48,$AA172,IF(ABS($Q171)&lt;G$48,(G$48-ABS($Q171))*($Z171+$Z172)*0.5*($D$27+$D$28)*$D$5*1000,0))</f>
        <v>0</v>
      </c>
      <c r="EY172" s="1">
        <f>IF(AND(G$48&lt;ABS($Q172),G$48&gt;ABS($Q171)),1,0)</f>
        <v>0</v>
      </c>
      <c r="EZ172" s="3">
        <f>MIN(IF(EY172=1,($S172-$S171)/(ABS($Q172)-ABS($Q171))*(G$48-ABS($Q171))+$S171,0),$D$7)</f>
        <v>0</v>
      </c>
      <c r="FA172" s="1">
        <f>IF(ABS($Q172)&lt;G$49,$AA172,IF(ABS($Q171)&lt;G$49,(G$49-ABS($Q171))*($Z171+$Z172)*0.5*($D$27+$D$28)*$D$5*1000,0))</f>
        <v>0</v>
      </c>
      <c r="FB172" s="1">
        <f>IF(AND(G$49&lt;ABS($Q172),G$49&gt;ABS($Q171)),1,0)</f>
        <v>0</v>
      </c>
      <c r="FC172" s="3">
        <f>MIN(IF(FB172=1,($S172-$S171)/(ABS($Q172)-ABS($Q171))*(G$49-ABS($Q171))+$S171,0),$D$7)</f>
        <v>0</v>
      </c>
      <c r="FD172" s="1">
        <f>IF(ABS($Q172)&lt;G$50,$AA172,IF(ABS($Q171)&lt;G$50,(G$50-ABS($Q171))*($Z171+$Z172)*0.5*($D$27+$D$28)*$D$5*1000,0))</f>
        <v>0</v>
      </c>
      <c r="FE172" s="1">
        <f>IF(AND(G$50&lt;ABS($Q172),G$50&gt;ABS($Q171)),1,0)</f>
        <v>0</v>
      </c>
      <c r="FF172" s="3">
        <f>MIN(IF(FE172=1,($S172-$S171)/(ABS($Q172)-ABS($Q171))*(G$50-ABS($Q171))+$S171,0),$D$7)</f>
        <v>0</v>
      </c>
      <c r="FG172" s="1">
        <f>IF(ABS($Q172)&lt;G$51,$AA172,IF(ABS($Q171)&lt;G$51,(G$51-ABS($Q171))*($Z171+$Z172)*0.5*($D$27+$D$28)*$D$5*1000,0))</f>
        <v>0</v>
      </c>
      <c r="FH172" s="1">
        <f>IF(AND(G$51&lt;ABS($Q172),G$51&gt;ABS($Q171)),1,0)</f>
        <v>0</v>
      </c>
      <c r="FI172" s="3">
        <f>MIN(IF(FH172=1,($S172-$S171)/(ABS($Q172)-ABS($Q171))*(G$51-ABS($Q171))+$S171,0),$D$7)</f>
        <v>0</v>
      </c>
      <c r="FJ172" s="1">
        <f>IF(ABS($Q172)&lt;G$52,$AA172,IF(ABS($Q171)&lt;G$52,(G$52-ABS($Q171))*($Z171+$Z172)*0.5*($D$27+$D$28)*$D$5*1000,0))</f>
        <v>0</v>
      </c>
      <c r="FK172" s="1">
        <f>IF(AND(G$52&lt;ABS($Q172),G$52&gt;ABS($Q171)),1,0)</f>
        <v>0</v>
      </c>
      <c r="FL172" s="3">
        <f>MIN(IF(FK172=1,($S172-$S171)/(ABS($Q172)-ABS($Q171))*(G$52-ABS($Q171))+$S171,0),$D$7)</f>
        <v>0</v>
      </c>
      <c r="FM172" s="1">
        <f>IF(ABS($Q172)&lt;G$53,$AA172,IF(ABS($Q171)&lt;G$53,(G$53-ABS($Q171))*($Z171+$Z172)*0.5*($D$27+$D$28)*$D$5*1000,0))</f>
        <v>0</v>
      </c>
      <c r="FN172" s="1">
        <f>IF(AND(G$53&lt;ABS($Q172),G$53&gt;ABS($Q171)),1,0)</f>
        <v>0</v>
      </c>
      <c r="FO172" s="3">
        <f>MIN(IF(FN172=1,($S172-$S171)/(ABS($Q172)-ABS($Q171))*(G$53-ABS($Q171))+$S171,0),$D$7)</f>
        <v>0</v>
      </c>
      <c r="FP172" s="1">
        <f>IF(ABS($Q172)&lt;G$54,$AA172,IF(ABS($Q171)&lt;G$54,(G$54-ABS($Q171))*($Z171+$Z172)*0.5*($D$27+$D$28)*$D$5*1000,0))</f>
        <v>0</v>
      </c>
      <c r="FQ172" s="1">
        <f>IF(AND(G$54&lt;ABS($Q172),G$54&gt;ABS($Q171)),1,0)</f>
        <v>0</v>
      </c>
      <c r="FR172" s="3">
        <f>MIN(IF(FQ172=1,($S172-$S171)/(ABS($Q172)-ABS($Q171))*(G$54-ABS($Q171))+$S171,0),$D$7)</f>
        <v>0</v>
      </c>
      <c r="FS172" s="1">
        <f>IF(ABS($Q172)&lt;G$55,$AA172,IF(ABS($Q171)&lt;G$55,(G$55-ABS($Q171))*($Z171+$Z172)*0.5*($D$27+$D$28)*$D$5*1000,0))</f>
        <v>0</v>
      </c>
      <c r="FT172" s="1">
        <f>IF(AND(G$55&lt;ABS($Q172),G$55&gt;ABS($Q171)),1,0)</f>
        <v>0</v>
      </c>
      <c r="FU172" s="3">
        <f>MIN(IF(FT172=1,($S172-$S171)/(ABS($Q172)-ABS($Q171))*(G$55-ABS($Q171))+$S171,0),$D$7)</f>
        <v>0</v>
      </c>
      <c r="FV172" s="1" t="e">
        <f>IF(ABS($Q172)&lt;#REF!,$AA172,IF(ABS($Q171)&lt;#REF!,(#REF!-ABS($Q171))*($Z171+$Z172)*0.5*($D$27+$D$28)*$D$5*1000,0))</f>
        <v>#REF!</v>
      </c>
      <c r="FW172" s="1" t="e">
        <f>IF(AND(#REF!&lt;ABS($Q172),#REF!&gt;ABS($Q171)),1,0)</f>
        <v>#REF!</v>
      </c>
      <c r="FX172" s="3" t="e">
        <f>MIN(IF(FW172=1,($S172-$S171)/(ABS($Q172)-ABS($Q171))*(#REF!-ABS($Q171))+$S171,0),$D$7)</f>
        <v>#REF!</v>
      </c>
    </row>
    <row r="173" spans="1:180" x14ac:dyDescent="0.35">
      <c r="A173" s="4"/>
      <c r="B173" s="4"/>
      <c r="C173" s="4"/>
      <c r="D173" s="4"/>
      <c r="E173" s="4"/>
      <c r="F173" s="4"/>
      <c r="G173" s="23"/>
      <c r="H173" s="23"/>
      <c r="I173" s="23"/>
      <c r="J173" s="23"/>
      <c r="K173" s="23"/>
      <c r="L173" s="36"/>
      <c r="M173" s="23"/>
      <c r="N173" s="23"/>
      <c r="O173" s="23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3">
        <f t="shared" si="8"/>
        <v>0.2</v>
      </c>
      <c r="AA173" s="3"/>
      <c r="AB173" s="1"/>
      <c r="AC173" s="2"/>
      <c r="AD173" s="2"/>
      <c r="AE173" s="1"/>
      <c r="AF173" s="2"/>
      <c r="AG173" s="2"/>
      <c r="AH173" s="1"/>
      <c r="AI173" s="2"/>
      <c r="AJ173" s="2"/>
      <c r="AK173" s="1"/>
      <c r="AL173" s="2"/>
      <c r="AM173" s="2"/>
      <c r="AN173" s="1"/>
      <c r="AO173" s="2"/>
      <c r="AP173" s="2"/>
      <c r="AQ173" s="1"/>
      <c r="AR173" s="2"/>
      <c r="AS173" s="2"/>
      <c r="AT173" s="1"/>
      <c r="AU173" s="2"/>
      <c r="AV173" s="2"/>
      <c r="AW173" s="1"/>
      <c r="AX173" s="2"/>
      <c r="AY173" s="2"/>
      <c r="AZ173" s="1"/>
      <c r="BA173" s="2"/>
      <c r="BB173" s="2"/>
      <c r="BC173" s="1"/>
      <c r="BD173" s="2"/>
      <c r="BE173" s="2"/>
      <c r="BF173" s="1"/>
      <c r="BG173" s="2"/>
      <c r="BH173" s="2"/>
      <c r="BI173" s="1"/>
      <c r="BJ173" s="2"/>
      <c r="BK173" s="2"/>
      <c r="BL173" s="1"/>
      <c r="BM173" s="2"/>
      <c r="BN173" s="2"/>
      <c r="BO173" s="1"/>
      <c r="BP173" s="2"/>
      <c r="BQ173" s="2"/>
      <c r="BR173" s="1"/>
      <c r="BS173" s="2"/>
      <c r="BT173" s="2"/>
      <c r="BU173" s="1"/>
      <c r="BV173" s="2"/>
      <c r="BW173" s="2"/>
      <c r="BX173" s="1"/>
      <c r="BY173" s="2"/>
      <c r="BZ173" s="2"/>
      <c r="CA173" s="1"/>
      <c r="CB173" s="2"/>
      <c r="CC173" s="2"/>
      <c r="CD173" s="1"/>
      <c r="CE173" s="2"/>
      <c r="CF173" s="2"/>
      <c r="CG173" s="1"/>
      <c r="CH173" s="2"/>
      <c r="CI173" s="2"/>
      <c r="CJ173" s="1"/>
      <c r="CK173" s="2"/>
      <c r="CL173" s="2"/>
      <c r="CM173" s="1"/>
      <c r="CN173" s="2"/>
      <c r="CO173" s="2"/>
      <c r="CP173" s="1"/>
      <c r="CQ173" s="2"/>
      <c r="CR173" s="2"/>
      <c r="CS173" s="1"/>
      <c r="CT173" s="2"/>
      <c r="CU173" s="2"/>
      <c r="CV173" s="1"/>
      <c r="CW173" s="2"/>
      <c r="CX173" s="2"/>
      <c r="CY173" s="1"/>
      <c r="CZ173" s="2"/>
      <c r="DA173" s="2"/>
      <c r="DB173" s="1"/>
      <c r="DC173" s="2"/>
      <c r="DD173" s="2"/>
      <c r="DE173" s="1"/>
      <c r="DF173" s="2"/>
      <c r="DG173" s="2"/>
      <c r="DH173" s="1"/>
      <c r="DI173" s="2"/>
      <c r="DJ173" s="2"/>
      <c r="DK173" s="1"/>
      <c r="DL173" s="2"/>
      <c r="DM173" s="2"/>
      <c r="DN173" s="1"/>
      <c r="DO173" s="2"/>
      <c r="DP173" s="2"/>
      <c r="DQ173" s="1"/>
      <c r="DR173" s="2"/>
      <c r="DS173" s="2"/>
      <c r="DT173" s="1"/>
      <c r="DU173" s="2"/>
      <c r="DV173" s="2"/>
      <c r="DW173" s="1"/>
      <c r="DX173" s="2"/>
      <c r="DY173" s="2"/>
      <c r="DZ173" s="1"/>
      <c r="EA173" s="2"/>
      <c r="EB173" s="2"/>
      <c r="EC173" s="1"/>
      <c r="ED173" s="2"/>
      <c r="EE173" s="2"/>
      <c r="EF173" s="1"/>
      <c r="EG173" s="2"/>
      <c r="EH173" s="2"/>
      <c r="EI173" s="1"/>
      <c r="EJ173" s="2"/>
      <c r="EK173" s="2"/>
      <c r="EL173" s="1"/>
      <c r="EM173" s="2"/>
      <c r="EN173" s="2"/>
      <c r="EO173" s="1"/>
      <c r="EP173" s="2"/>
      <c r="EQ173" s="2"/>
      <c r="ER173" s="1"/>
      <c r="ES173" s="2"/>
      <c r="ET173" s="2"/>
      <c r="EU173" s="1"/>
      <c r="EV173" s="2"/>
      <c r="EW173" s="2"/>
      <c r="EX173" s="1"/>
      <c r="EY173" s="2"/>
      <c r="EZ173" s="2"/>
      <c r="FA173" s="1"/>
      <c r="FB173" s="2"/>
      <c r="FC173" s="2"/>
      <c r="FD173" s="1"/>
      <c r="FE173" s="2"/>
      <c r="FF173" s="2"/>
      <c r="FG173" s="1"/>
      <c r="FH173" s="2"/>
      <c r="FI173" s="2"/>
      <c r="FJ173" s="1"/>
      <c r="FK173" s="2"/>
      <c r="FL173" s="2"/>
      <c r="FM173" s="1"/>
      <c r="FN173" s="2"/>
      <c r="FO173" s="2"/>
      <c r="FP173" s="1"/>
      <c r="FQ173" s="2"/>
      <c r="FR173" s="2"/>
      <c r="FS173" s="1"/>
      <c r="FT173" s="2"/>
      <c r="FU173" s="2"/>
      <c r="FV173" s="1"/>
      <c r="FW173" s="2"/>
      <c r="FX173" s="2"/>
    </row>
    <row r="174" spans="1:180" x14ac:dyDescent="0.35">
      <c r="A174" s="4"/>
      <c r="B174" s="4"/>
      <c r="C174" s="4"/>
      <c r="D174" s="4"/>
      <c r="E174" s="4"/>
      <c r="F174" s="4"/>
      <c r="G174" s="23"/>
      <c r="H174" s="23"/>
      <c r="I174" s="23"/>
      <c r="J174" s="23"/>
      <c r="K174" s="23"/>
      <c r="L174" s="36"/>
      <c r="M174" s="23"/>
      <c r="N174" s="23"/>
      <c r="O174" s="23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3">
        <f t="shared" si="8"/>
        <v>0.2</v>
      </c>
      <c r="AA174" s="1">
        <f>$R173*($Z174+$Z173)*0.5*($D$27+$D$28)*1000*$D$5</f>
        <v>0</v>
      </c>
      <c r="AB174" s="1">
        <f>IF(ABS($Q174)&lt;$G$6,$AA174,IF(ABS($Q173)&lt;$G$6,($G$6-ABS($Q173))*($Z173+$Z174)*0.5*($D$27+$D$28)*$D$5*1000,0))</f>
        <v>0</v>
      </c>
      <c r="AC174" s="1">
        <f>IF(AND($G$6&lt;ABS($Q174),$G$6&gt;ABS($Q173)),1,0)</f>
        <v>0</v>
      </c>
      <c r="AD174" s="3">
        <f>MIN(IF(AC174=1,($S174-$S173)/(ABS($Q174)-ABS($Q173))*($G$6-ABS($Q173))+$S173,0),$D$7)</f>
        <v>0</v>
      </c>
      <c r="AE174" s="1">
        <f>IF(ABS($Q174)&lt;$G$7,$AA174,IF(ABS($Q173)&lt;$G$7,($G$7-ABS($Q173))*($Z173+$Z174)*0.5*($D$27+$D$28)*$D$5*1000,0))</f>
        <v>0</v>
      </c>
      <c r="AF174" s="1">
        <f>IF(AND($G$7&lt;ABS($Q174),$G$7&gt;ABS($Q173)),1,0)</f>
        <v>0</v>
      </c>
      <c r="AG174" s="3">
        <f>MIN(IF(AF174=1,($S174-$S173)/(ABS($Q174)-ABS($Q173))*($G$7-ABS($Q173))+$S173,0),$D$7)</f>
        <v>0</v>
      </c>
      <c r="AH174" s="1">
        <f>IF(ABS($Q174)&lt;$G$8,$AA174,IF(ABS($Q173)&lt;$G$8,($G$8-ABS($Q173))*($Z173+$Z174)*0.5*($D$27+$D$28)*$D$5*1000,0))</f>
        <v>0</v>
      </c>
      <c r="AI174" s="1">
        <f>IF(AND($G$8&lt;ABS($Q174),$G$8&gt;ABS($Q173)),1,0)</f>
        <v>0</v>
      </c>
      <c r="AJ174" s="3">
        <f>MIN(IF(AI174=1,($S174-$S173)/(ABS($Q174)-ABS($Q173))*($G$8-ABS($Q173))+$S173,0),$D$7)</f>
        <v>0</v>
      </c>
      <c r="AK174" s="1">
        <f>IF(ABS($Q174)&lt;$G$9,$AA174,IF(ABS($Q173)&lt;$G$9,($G$9-ABS($Q173))*($Z173+$Z174)*0.5*($D$27+$D$28)*$D$5*1000,0))</f>
        <v>0</v>
      </c>
      <c r="AL174" s="1">
        <f>IF(AND($G$9&lt;ABS($Q174),$G$9&gt;ABS($Q173)),1,0)</f>
        <v>0</v>
      </c>
      <c r="AM174" s="3">
        <f>MIN(IF(AL174=1,($S174-$S173)/(ABS($Q174)-ABS($Q173))*($G$9-ABS($Q173))+$S173,0),$D$7)</f>
        <v>0</v>
      </c>
      <c r="AN174" s="1">
        <f>IF(ABS($Q174)&lt;$G$10,$AA174,IF(ABS($Q173)&lt;$G$10,($G$10-ABS($Q173))*($Z173+$Z174)*0.5*($D$27+$D$28)*$D$5*1000,0))</f>
        <v>0</v>
      </c>
      <c r="AO174" s="1">
        <f>IF(AND($G$10&lt;ABS($Q174),$G$10&gt;ABS($Q173)),1,0)</f>
        <v>0</v>
      </c>
      <c r="AP174" s="3">
        <f>MIN(IF(AO174=1,($S174-$S173)/(ABS($Q174)-ABS($Q173))*($G$10-ABS($Q173))+$S173,0),$D$7)</f>
        <v>0</v>
      </c>
      <c r="AQ174" s="1">
        <f>IF(ABS($Q174)&lt;$G$11,$AA174,IF(ABS($Q173)&lt;$G$11,($G$11-ABS($Q173))*($Z173+$Z174)*0.5*($D$27+$D$28)*$D$5*1000,0))</f>
        <v>0</v>
      </c>
      <c r="AR174" s="1">
        <f>IF(AND($G$11&lt;ABS($Q174),$G$11&gt;ABS($Q173)),1,0)</f>
        <v>0</v>
      </c>
      <c r="AS174" s="3">
        <f>MIN(IF(AR174=1,($S174-$S173)/(ABS($Q174)-ABS($Q173))*($G$11-ABS($Q173))+$S173,0),$D$7)</f>
        <v>0</v>
      </c>
      <c r="AT174" s="1">
        <f>IF(ABS($Q174)&lt;$G$12,$AA174,IF(ABS($Q173)&lt;$G$12,($G$12-ABS($Q173))*($Z173+$Z174)*0.5*($D$27+$D$28)*$D$5*1000,0))</f>
        <v>0</v>
      </c>
      <c r="AU174" s="1">
        <f>IF(AND($G$12&lt;ABS($Q174),$G$12&gt;ABS($Q173)),1,0)</f>
        <v>0</v>
      </c>
      <c r="AV174" s="3">
        <f>MIN(IF(AU174=1,($S174-$S173)/(ABS($Q174)-ABS($Q173))*($G$12-ABS($Q173))+$S173,0),$D$7)</f>
        <v>0</v>
      </c>
      <c r="AW174" s="1">
        <f>IF(ABS($Q174)&lt;$G$13,$AA174,IF(ABS($Q173)&lt;$G$13,($G$13-ABS($Q173))*($Z173+$Z174)*0.5*($D$27+$D$28)*$D$5*1000,0))</f>
        <v>0</v>
      </c>
      <c r="AX174" s="1">
        <f>IF(AND($G$13&lt;ABS($Q174),$G$13&gt;ABS($Q173)),1,0)</f>
        <v>0</v>
      </c>
      <c r="AY174" s="3">
        <f>MIN(IF(AX174=1,($S174-$S173)/(ABS($Q174)-ABS($Q173))*($G$13-ABS($Q173))+$S173,0),$D$7)</f>
        <v>0</v>
      </c>
      <c r="AZ174" s="1">
        <f>IF(ABS($Q174)&lt;$G$14,$AA174,IF(ABS($Q173)&lt;$G$14,($G$14-ABS($Q173))*($Z173+$Z174)*0.5*($D$27+$D$28)*$D$5*1000,0))</f>
        <v>0</v>
      </c>
      <c r="BA174" s="1">
        <f>IF(AND($G$14&lt;ABS($Q174),$G$14&gt;ABS($Q173)),1,0)</f>
        <v>0</v>
      </c>
      <c r="BB174" s="3">
        <f>MIN(IF(BA174=1,($S174-$S173)/(ABS($Q174)-ABS($Q173))*($G$14-ABS($Q173))+$S173,0),$D$7)</f>
        <v>0</v>
      </c>
      <c r="BC174" s="1">
        <f>IF(ABS($Q174)&lt;G$15,$AA174,IF(ABS($Q173)&lt;G$15,(G$15-ABS($Q173))*($Z173+$Z174)*0.5*($D$27+$D$28)*$D$5*1000,0))</f>
        <v>0</v>
      </c>
      <c r="BD174" s="1">
        <f>IF(AND(G$15&lt;ABS($Q174),G$15&gt;ABS($Q173)),1,0)</f>
        <v>0</v>
      </c>
      <c r="BE174" s="3">
        <f>MIN(IF(BD174=1,($S174-$S173)/(ABS($Q174)-ABS($Q173))*(G$15-ABS($Q173))+$S173,0),$D$7)</f>
        <v>0</v>
      </c>
      <c r="BF174" s="1">
        <f>IF(ABS($Q174)&lt;G$16,$AA174,IF(ABS($Q173)&lt;G$16,(G$16-ABS($Q173))*($Z173+$Z174)*0.5*($D$27+$D$28)*$D$5*1000,0))</f>
        <v>0</v>
      </c>
      <c r="BG174" s="1">
        <f>IF(AND(G$16&lt;ABS($Q174),G$16&gt;ABS($Q173)),1,0)</f>
        <v>0</v>
      </c>
      <c r="BH174" s="3">
        <f>MIN(IF(BG174=1,($S174-$S173)/(ABS($Q174)-ABS($Q173))*(G$16-ABS($Q173))+$S173,0),$D$7)</f>
        <v>0</v>
      </c>
      <c r="BI174" s="1">
        <f>IF(ABS($Q174)&lt;G$17,$AA174,IF(ABS($Q173)&lt;G$17,(G$17-ABS($Q173))*($Z173+$Z174)*0.5*($D$27+$D$28)*$D$5*1000,0))</f>
        <v>0</v>
      </c>
      <c r="BJ174" s="1">
        <f>IF(AND(G$17&lt;ABS($Q174),G$17&gt;ABS($Q173)),1,0)</f>
        <v>0</v>
      </c>
      <c r="BK174" s="3">
        <f>MIN(IF(BJ174=1,($S174-$S173)/(ABS($Q174)-ABS($Q173))*(G$17-ABS($Q173))+$S173,0),$D$7)</f>
        <v>0</v>
      </c>
      <c r="BL174" s="1">
        <f>IF(ABS($Q174)&lt;G$18,$AA174,IF(ABS($Q173)&lt;G$18,(G$18-ABS($Q173))*($Z173+$Z174)*0.5*($D$27+$D$28)*$D$5*1000,0))</f>
        <v>0</v>
      </c>
      <c r="BM174" s="1">
        <f>IF(AND(G$18&lt;ABS($Q174),G$18&gt;ABS($Q173)),1,0)</f>
        <v>0</v>
      </c>
      <c r="BN174" s="3">
        <f>MIN(IF(BM174=1,($S174-$S173)/(ABS($Q174)-ABS($Q173))*(G$18-ABS($Q173))+$S173,0),$D$7)</f>
        <v>0</v>
      </c>
      <c r="BO174" s="1">
        <f>IF(ABS($Q174)&lt;G$19,$AA174,IF(ABS($Q173)&lt;G$19,(G$19-ABS($Q173))*($Z173+$Z174)*0.5*($D$27+$D$28)*$D$5*1000,0))</f>
        <v>0</v>
      </c>
      <c r="BP174" s="1">
        <f>IF(AND(G$19&lt;ABS($Q174),G$19&gt;ABS($Q173)),1,0)</f>
        <v>0</v>
      </c>
      <c r="BQ174" s="3">
        <f>MIN(IF(BP174=1,($S174-$S173)/(ABS($Q174)-ABS($Q173))*(G$19-ABS($Q173))+$S173,0),$D$7)</f>
        <v>0</v>
      </c>
      <c r="BR174" s="1">
        <f>IF(ABS($Q174)&lt;G$20,$AA174,IF(ABS($Q173)&lt;G$20,(G$20-ABS($Q173))*($Z173+$Z174)*0.5*($D$27+$D$28)*$D$5*1000,0))</f>
        <v>0</v>
      </c>
      <c r="BS174" s="1">
        <f>IF(AND(G$20&lt;ABS($Q174),G$20&gt;ABS($Q173)),1,0)</f>
        <v>0</v>
      </c>
      <c r="BT174" s="3">
        <f>MIN(IF(BS174=1,($S174-$S173)/(ABS($Q174)-ABS($Q173))*(G$20-ABS($Q173))+$S173,0),$D$7)</f>
        <v>0</v>
      </c>
      <c r="BU174" s="1">
        <f>IF(ABS($Q174)&lt;G$21,$AA174,IF(ABS($Q173)&lt;G$21,(G$21-ABS($Q173))*($Z173+$Z174)*0.5*($D$27+$D$28)*$D$5*1000,0))</f>
        <v>0</v>
      </c>
      <c r="BV174" s="1">
        <f>IF(AND(G$21&lt;ABS($Q174),G$21&gt;ABS($Q173)),1,0)</f>
        <v>0</v>
      </c>
      <c r="BW174" s="3">
        <f>MIN(IF(BV174=1,($S174-$S173)/(ABS($Q174)-ABS($Q173))*(G$21-ABS($Q173))+$S173,0),$D$7)</f>
        <v>0</v>
      </c>
      <c r="BX174" s="1">
        <f>IF(ABS($Q174)&lt;G$22,$AA174,IF(ABS($Q173)&lt;G$22,(G$22-ABS($Q173))*($Z173+$Z174)*0.5*($D$27+$D$28)*$D$5*1000,0))</f>
        <v>0</v>
      </c>
      <c r="BY174" s="1">
        <f>IF(AND(G$22&lt;ABS($Q174),G$22&gt;ABS($Q173)),1,0)</f>
        <v>0</v>
      </c>
      <c r="BZ174" s="3">
        <f>MIN(IF(BY174=1,($S174-$S173)/(ABS($Q174)-ABS($Q173))*(G$22-ABS($Q173))+$S173,0),$D$7)</f>
        <v>0</v>
      </c>
      <c r="CA174" s="1">
        <f>IF(ABS($Q174)&lt;G$23,$AA174,IF(ABS($Q173)&lt;G$23,(G$23-ABS($Q173))*($Z173+$Z174)*0.5*($D$27+$D$28)*$D$5*1000,0))</f>
        <v>0</v>
      </c>
      <c r="CB174" s="1">
        <f>IF(AND(G$23&lt;ABS($Q174),G$23&gt;ABS($Q173)),1,0)</f>
        <v>0</v>
      </c>
      <c r="CC174" s="3">
        <f>MIN(IF(CB174=1,($S174-$S173)/(ABS($Q174)-ABS($Q173))*(G$23-ABS($Q173))+$S173,0),$D$7)</f>
        <v>0</v>
      </c>
      <c r="CD174" s="1">
        <f>IF(ABS($Q174)&lt;G$24,$AA174,IF(ABS($Q173)&lt;G$24,(G$24-ABS($Q173))*($Z173+$Z174)*0.5*($D$27+$D$28)*$D$5*1000,0))</f>
        <v>0</v>
      </c>
      <c r="CE174" s="1">
        <f>IF(AND(G$24&lt;ABS($Q174),G$24&gt;ABS($Q173)),1,0)</f>
        <v>0</v>
      </c>
      <c r="CF174" s="3">
        <f>MIN(IF(CE174=1,($S174-$S173)/(ABS($Q174)-ABS($Q173))*(G$24-ABS($Q173))+$S173,0),$D$7)</f>
        <v>0</v>
      </c>
      <c r="CG174" s="1">
        <f>IF(ABS($Q174)&lt;G$25,$AA174,IF(ABS($Q173)&lt;G$25,(G$25-ABS($Q173))*($Z173+$Z174)*0.5*($D$27+$D$28)*$D$5*1000,0))</f>
        <v>0</v>
      </c>
      <c r="CH174" s="1">
        <f>IF(AND(G$25&lt;ABS($Q174),G$25&gt;ABS($Q173)),1,0)</f>
        <v>0</v>
      </c>
      <c r="CI174" s="3">
        <f>MIN(IF(CH174=1,($S174-$S173)/(ABS($Q174)-ABS($Q173))*(G$25-ABS($Q173))+$S173,0),$D$7)</f>
        <v>0</v>
      </c>
      <c r="CJ174" s="1">
        <f>IF(ABS($Q174)&lt;G$26,$AA174,IF(ABS($Q173)&lt;G$26,(G$26-ABS($Q173))*($Z173+$Z174)*0.5*($D$27+$D$28)*$D$5*1000,0))</f>
        <v>0</v>
      </c>
      <c r="CK174" s="1">
        <f>IF(AND(G$26&lt;ABS($Q174),G$26&gt;ABS($Q173)),1,0)</f>
        <v>0</v>
      </c>
      <c r="CL174" s="3">
        <f>MIN(IF(CK174=1,($S174-$S173)/(ABS($Q174)-ABS($Q173))*(G$26-ABS($Q173))+$S173,0),$D$7)</f>
        <v>0</v>
      </c>
      <c r="CM174" s="1">
        <f>IF(ABS($Q174)&lt;G$27,$AA174,IF(ABS($Q173)&lt;G$27,(G$27-ABS($Q173))*($Z173+$Z174)*0.5*($D$27+$D$28)*$D$5*1000,0))</f>
        <v>0</v>
      </c>
      <c r="CN174" s="1">
        <f>IF(AND(G$27&lt;ABS($Q174),G$27&gt;ABS($Q173)),1,0)</f>
        <v>0</v>
      </c>
      <c r="CO174" s="3">
        <f>MIN(IF(CN174=1,($S174-$S173)/(ABS($Q174)-ABS($Q173))*(G$27-ABS($Q173))+$S173,0),$D$7)</f>
        <v>0</v>
      </c>
      <c r="CP174" s="1">
        <f>IF(ABS($Q174)&lt;G$28,$AA174,IF(ABS($Q173)&lt;G$28,(G$28-ABS($Q173))*($Z173+$Z174)*0.5*($D$27+$D$28)*$D$5*1000,0))</f>
        <v>0</v>
      </c>
      <c r="CQ174" s="1">
        <f>IF(AND(G$28&lt;ABS($Q174),G$28&gt;ABS($Q173)),1,0)</f>
        <v>0</v>
      </c>
      <c r="CR174" s="3">
        <f>MIN(IF(CQ174=1,($S174-$S173)/(ABS($Q174)-ABS($Q173))*(G$28-ABS($Q173))+$S173,0),$D$7)</f>
        <v>0</v>
      </c>
      <c r="CS174" s="1">
        <f>IF(ABS($Q174)&lt;G$29,$AA174,IF(ABS($Q173)&lt;G$29,(G$29-ABS($Q173))*($Z173+$Z174)*0.5*($D$27+$D$28)*$D$5*1000,0))</f>
        <v>0</v>
      </c>
      <c r="CT174" s="1">
        <f>IF(AND(G$29&lt;ABS($Q174),G$29&gt;ABS($Q173)),1,0)</f>
        <v>0</v>
      </c>
      <c r="CU174" s="3">
        <f>MIN(IF(CT174=1,($S174-$S173)/(ABS($Q174)-ABS($Q173))*(G$29-ABS($Q173))+$S173,0),$D$7)</f>
        <v>0</v>
      </c>
      <c r="CV174" s="1">
        <f>IF(ABS($Q174)&lt;G$30,$AA174,IF(ABS($Q173)&lt;G$30,(G$30-ABS($Q173))*($Z173+$Z174)*0.5*($D$27+$D$28)*$D$5*1000,0))</f>
        <v>0</v>
      </c>
      <c r="CW174" s="1">
        <f>IF(AND(G$30&lt;ABS($Q174),G$30&gt;ABS($Q173)),1,0)</f>
        <v>0</v>
      </c>
      <c r="CX174" s="3">
        <f>MIN(IF(CW174=1,($S174-$S173)/(ABS($Q174)-ABS($Q173))*(G$30-ABS($Q173))+$S173,0),$D$7)</f>
        <v>0</v>
      </c>
      <c r="CY174" s="1">
        <f>IF(ABS($Q174)&lt;G$31,$AA174,IF(ABS($Q173)&lt;G$31,(G$31-ABS($Q173))*($Z173+$Z174)*0.5*($D$27+$D$28)*$D$5*1000,0))</f>
        <v>0</v>
      </c>
      <c r="CZ174" s="1">
        <f>IF(AND(G$31&lt;ABS($Q174),G$31&gt;ABS($Q173)),1,0)</f>
        <v>0</v>
      </c>
      <c r="DA174" s="3">
        <f>MIN(IF(CZ174=1,($S174-$S173)/(ABS($Q174)-ABS($Q173))*(G$31-ABS($Q173))+$S173,0),$D$7)</f>
        <v>0</v>
      </c>
      <c r="DB174" s="1">
        <f>IF(ABS($Q174)&lt;G$32,$AA174,IF(ABS($Q173)&lt;G$32,(G$32-ABS($Q173))*($Z173+$Z174)*0.5*($D$27+$D$28)*$D$5*1000,0))</f>
        <v>0</v>
      </c>
      <c r="DC174" s="1">
        <f>IF(AND(G$32&lt;ABS($Q174),G$32&gt;ABS($Q173)),1,0)</f>
        <v>0</v>
      </c>
      <c r="DD174" s="3">
        <f>MIN(IF(DC174=1,($S174-$S173)/(ABS($Q174)-ABS($Q173))*(G$32-ABS($Q173))+$S173,0),$D$7)</f>
        <v>0</v>
      </c>
      <c r="DE174" s="1">
        <f>IF(ABS($Q174)&lt;G$33,$AA174,IF(ABS($Q173)&lt;G$33,(G$33-ABS($Q173))*($Z173+$Z174)*0.5*($D$27+$D$28)*$D$5*1000,0))</f>
        <v>0</v>
      </c>
      <c r="DF174" s="1">
        <f>IF(AND(G$33&lt;ABS($Q174),G$33&gt;ABS($Q173)),1,0)</f>
        <v>0</v>
      </c>
      <c r="DG174" s="3">
        <f>MIN(IF(DF174=1,($S174-$S173)/(ABS($Q174)-ABS($Q173))*(G$33-ABS($Q173))+$S173,0),$D$7)</f>
        <v>0</v>
      </c>
      <c r="DH174" s="1">
        <f>IF(ABS($Q174)&lt;G$34,$AA174,IF(ABS($Q173)&lt;G$34,(G$34-ABS($Q173))*($Z173+$Z174)*0.5*($D$27+$D$28)*$D$5*1000,0))</f>
        <v>0</v>
      </c>
      <c r="DI174" s="1">
        <f>IF(AND(G$34&lt;ABS($Q174),G$34&gt;ABS($Q173)),1,0)</f>
        <v>0</v>
      </c>
      <c r="DJ174" s="3">
        <f>MIN(IF(DI174=1,($S174-$S173)/(ABS($Q174)-ABS($Q173))*(G$34-ABS($Q173))+$S173,0),$D$7)</f>
        <v>0</v>
      </c>
      <c r="DK174" s="1">
        <f>IF(ABS($Q174)&lt;G$35,$AA174,IF(ABS($Q173)&lt;G$35,(G$35-ABS($Q173))*($Z173+$Z174)*0.5*($D$27+$D$28)*$D$5*1000,0))</f>
        <v>0</v>
      </c>
      <c r="DL174" s="1">
        <f>IF(AND(G$35&lt;ABS($Q174),G$35&gt;ABS($Q173)),1,0)</f>
        <v>0</v>
      </c>
      <c r="DM174" s="3">
        <f>MIN(IF(DL174=1,($S174-$S173)/(ABS($Q174)-ABS($Q173))*(G$35-ABS($Q173))+$S173,0),$D$7)</f>
        <v>0</v>
      </c>
      <c r="DN174" s="1">
        <f>IF(ABS($Q174)&lt;G$36,$AA174,IF(ABS($Q173)&lt;G$36,(G$36-ABS($Q173))*($Z173+$Z174)*0.5*($D$27+$D$28)*$D$5*1000,0))</f>
        <v>0</v>
      </c>
      <c r="DO174" s="1">
        <f>IF(AND(G$36&lt;ABS($Q174),G$36&gt;ABS($Q173)),1,0)</f>
        <v>0</v>
      </c>
      <c r="DP174" s="3">
        <f>MIN(IF(DO174=1,($S174-$S173)/(ABS($Q174)-ABS($Q173))*(G$36-ABS($Q173))+$S173,0),$D$7)</f>
        <v>0</v>
      </c>
      <c r="DQ174" s="1">
        <f>IF(ABS($Q174)&lt;G$37,$AA174,IF(ABS($Q173)&lt;G$37,(G$37-ABS($Q173))*($Z173+$Z174)*0.5*($D$27+$D$28)*$D$5*1000,0))</f>
        <v>0</v>
      </c>
      <c r="DR174" s="1">
        <f>IF(AND(G$37&lt;ABS($Q174),G$37&gt;ABS($Q173)),1,0)</f>
        <v>0</v>
      </c>
      <c r="DS174" s="3">
        <f>MIN(IF(DR174=1,($S174-$S173)/(ABS($Q174)-ABS($Q173))*(G$37-ABS($Q173))+$S173,0),$D$7)</f>
        <v>0</v>
      </c>
      <c r="DT174" s="1">
        <f>IF(ABS($Q174)&lt;G$38,$AA174,IF(ABS($Q173)&lt;G$38,(G$38-ABS($Q173))*($Z173+$Z174)*0.5*($D$27+$D$28)*$D$5*1000,0))</f>
        <v>0</v>
      </c>
      <c r="DU174" s="1">
        <f>IF(AND(G$38&lt;ABS($Q174),G$38&gt;ABS($Q173)),1,0)</f>
        <v>0</v>
      </c>
      <c r="DV174" s="3">
        <f>MIN(IF(DU174=1,($S174-$S173)/(ABS($Q174)-ABS($Q173))*(G$38-ABS($Q173))+$S173,0),$D$7)</f>
        <v>0</v>
      </c>
      <c r="DW174" s="1">
        <f>IF(ABS($Q174)&lt;G$39,$AA174,IF(ABS($Q173)&lt;G$39,(G$39-ABS($Q173))*($Z173+$Z174)*0.5*($D$27+$D$28)*$D$5*1000,0))</f>
        <v>0</v>
      </c>
      <c r="DX174" s="1">
        <f>IF(AND(G$39&lt;ABS($Q174),G$39&gt;ABS($Q173)),1,0)</f>
        <v>0</v>
      </c>
      <c r="DY174" s="3">
        <f>MIN(IF(DX174=1,($S174-$S173)/(ABS($Q174)-ABS($Q173))*(G$39-ABS($Q173))+$S173,0),$D$7)</f>
        <v>0</v>
      </c>
      <c r="DZ174" s="1">
        <f>IF(ABS($Q174)&lt;G$40,$AA174,IF(ABS($Q173)&lt;G$40,(G$40-ABS($Q173))*($Z173+$Z174)*0.5*($D$27+$D$28)*$D$5*1000,0))</f>
        <v>0</v>
      </c>
      <c r="EA174" s="1">
        <f>IF(AND(G$40&lt;ABS($Q174),G$40&gt;ABS($Q173)),1,0)</f>
        <v>0</v>
      </c>
      <c r="EB174" s="3">
        <f>MIN(IF(EA174=1,($S174-$S173)/(ABS($Q174)-ABS($Q173))*(G$40-ABS($Q173))+$S173,0),$D$7)</f>
        <v>0</v>
      </c>
      <c r="EC174" s="1">
        <f>IF(ABS($Q174)&lt;G$41,$AA174,IF(ABS($Q173)&lt;G$41,(G$41-ABS($Q173))*($Z173+$Z174)*0.5*($D$27+$D$28)*$D$5*1000,0))</f>
        <v>0</v>
      </c>
      <c r="ED174" s="1">
        <f>IF(AND(G$41&lt;ABS($Q174),G$41&gt;ABS($Q173)),1,0)</f>
        <v>0</v>
      </c>
      <c r="EE174" s="3">
        <f>MIN(IF(ED174=1,($S174-$S173)/(ABS($Q174)-ABS($Q173))*(G$41-ABS($Q173))+$S173,0),$D$7)</f>
        <v>0</v>
      </c>
      <c r="EF174" s="1">
        <f>IF(ABS($Q174)&lt;G$42,$AA174,IF(ABS($Q173)&lt;G$42,(G$42-ABS($Q173))*($Z173+$Z174)*0.5*($D$27+$D$28)*$D$5*1000,0))</f>
        <v>0</v>
      </c>
      <c r="EG174" s="1">
        <f>IF(AND(G$42&lt;ABS($Q174),G$42&gt;ABS($Q173)),1,0)</f>
        <v>0</v>
      </c>
      <c r="EH174" s="3">
        <f>MIN(IF(EG174=1,($S174-$S173)/(ABS($Q174)-ABS($Q173))*(G$42-ABS($Q173))+$S173,0),$D$7)</f>
        <v>0</v>
      </c>
      <c r="EI174" s="1">
        <f>IF(ABS($Q174)&lt;G$43,$AA174,IF(ABS($Q173)&lt;G$43,(G$43-ABS($Q173))*($Z173+$Z174)*0.5*($D$27+$D$28)*$D$5*1000,0))</f>
        <v>0</v>
      </c>
      <c r="EJ174" s="1">
        <f>IF(AND(G$43&lt;ABS($Q174),G$43&gt;ABS($Q173)),1,0)</f>
        <v>0</v>
      </c>
      <c r="EK174" s="3">
        <f>MIN(IF(EJ174=1,($S174-$S173)/(ABS($Q174)-ABS($Q173))*(G$43-ABS($Q173))+$S173,0),$D$7)</f>
        <v>0</v>
      </c>
      <c r="EL174" s="1">
        <f>IF(ABS($Q174)&lt;G$44,$AA174,IF(ABS($Q173)&lt;G$44,(G$44-ABS($Q173))*($Z173+$Z174)*0.5*($D$27+$D$28)*$D$5*1000,0))</f>
        <v>0</v>
      </c>
      <c r="EM174" s="1">
        <f>IF(AND(G$44&lt;ABS($Q174),G$44&gt;ABS($Q173)),1,0)</f>
        <v>0</v>
      </c>
      <c r="EN174" s="3">
        <f>MIN(IF(EM174=1,($S174-$S173)/(ABS($Q174)-ABS($Q173))*(G$44-ABS($Q173))+$S173,0),$D$7)</f>
        <v>0</v>
      </c>
      <c r="EO174" s="1">
        <f>IF(ABS($Q174)&lt;G$45,$AA174,IF(ABS($Q173)&lt;G$45,(G$45-ABS($Q173))*($Z173+$Z174)*0.5*($D$27+$D$28)*$D$5*1000,0))</f>
        <v>0</v>
      </c>
      <c r="EP174" s="1">
        <f>IF(AND(G$45&lt;ABS($Q174),G$45&gt;ABS($Q173)),1,0)</f>
        <v>0</v>
      </c>
      <c r="EQ174" s="3">
        <f>MIN(IF(EP174=1,($S174-$S173)/(ABS($Q174)-ABS($Q173))*(G$45-ABS($Q173))+$S173,0),$D$7)</f>
        <v>0</v>
      </c>
      <c r="ER174" s="1">
        <f>IF(ABS($Q174)&lt;G$46,$AA174,IF(ABS($Q173)&lt;G$46,(G$46-ABS($Q173))*($Z173+$Z174)*0.5*($D$27+$D$28)*$D$5*1000,0))</f>
        <v>0</v>
      </c>
      <c r="ES174" s="1">
        <f>IF(AND(G$46&lt;ABS($Q174),G$46&gt;ABS($Q173)),1,0)</f>
        <v>0</v>
      </c>
      <c r="ET174" s="3">
        <f>MIN(IF(ES174=1,($S174-$S173)/(ABS($Q174)-ABS($Q173))*(G$46-ABS($Q173))+$S173,0),$D$7)</f>
        <v>0</v>
      </c>
      <c r="EU174" s="1">
        <f>IF(ABS($Q174)&lt;G$47,$AA174,IF(ABS($Q173)&lt;G$47,(G$47-ABS($Q173))*($Z173+$Z174)*0.5*($D$27+$D$28)*$D$5*1000,0))</f>
        <v>0</v>
      </c>
      <c r="EV174" s="1">
        <f>IF(AND(G$47&lt;ABS($Q174),G$47&gt;ABS($Q173)),1,0)</f>
        <v>0</v>
      </c>
      <c r="EW174" s="3">
        <f>MIN(IF(EV174=1,($S174-$S173)/(ABS($Q174)-ABS($Q173))*(G$47-ABS($Q173))+$S173,0),$D$7)</f>
        <v>0</v>
      </c>
      <c r="EX174" s="1">
        <f>IF(ABS($Q174)&lt;G$48,$AA174,IF(ABS($Q173)&lt;G$48,(G$48-ABS($Q173))*($Z173+$Z174)*0.5*($D$27+$D$28)*$D$5*1000,0))</f>
        <v>0</v>
      </c>
      <c r="EY174" s="1">
        <f>IF(AND(G$48&lt;ABS($Q174),G$48&gt;ABS($Q173)),1,0)</f>
        <v>0</v>
      </c>
      <c r="EZ174" s="3">
        <f>MIN(IF(EY174=1,($S174-$S173)/(ABS($Q174)-ABS($Q173))*(G$48-ABS($Q173))+$S173,0),$D$7)</f>
        <v>0</v>
      </c>
      <c r="FA174" s="1">
        <f>IF(ABS($Q174)&lt;G$49,$AA174,IF(ABS($Q173)&lt;G$49,(G$49-ABS($Q173))*($Z173+$Z174)*0.5*($D$27+$D$28)*$D$5*1000,0))</f>
        <v>0</v>
      </c>
      <c r="FB174" s="1">
        <f>IF(AND(G$49&lt;ABS($Q174),G$49&gt;ABS($Q173)),1,0)</f>
        <v>0</v>
      </c>
      <c r="FC174" s="3">
        <f>MIN(IF(FB174=1,($S174-$S173)/(ABS($Q174)-ABS($Q173))*(G$49-ABS($Q173))+$S173,0),$D$7)</f>
        <v>0</v>
      </c>
      <c r="FD174" s="1">
        <f>IF(ABS($Q174)&lt;G$50,$AA174,IF(ABS($Q173)&lt;G$50,(G$50-ABS($Q173))*($Z173+$Z174)*0.5*($D$27+$D$28)*$D$5*1000,0))</f>
        <v>0</v>
      </c>
      <c r="FE174" s="1">
        <f>IF(AND(G$50&lt;ABS($Q174),G$50&gt;ABS($Q173)),1,0)</f>
        <v>0</v>
      </c>
      <c r="FF174" s="3">
        <f>MIN(IF(FE174=1,($S174-$S173)/(ABS($Q174)-ABS($Q173))*(G$50-ABS($Q173))+$S173,0),$D$7)</f>
        <v>0</v>
      </c>
      <c r="FG174" s="1">
        <f>IF(ABS($Q174)&lt;G$51,$AA174,IF(ABS($Q173)&lt;G$51,(G$51-ABS($Q173))*($Z173+$Z174)*0.5*($D$27+$D$28)*$D$5*1000,0))</f>
        <v>0</v>
      </c>
      <c r="FH174" s="1">
        <f>IF(AND(G$51&lt;ABS($Q174),G$51&gt;ABS($Q173)),1,0)</f>
        <v>0</v>
      </c>
      <c r="FI174" s="3">
        <f>MIN(IF(FH174=1,($S174-$S173)/(ABS($Q174)-ABS($Q173))*(G$51-ABS($Q173))+$S173,0),$D$7)</f>
        <v>0</v>
      </c>
      <c r="FJ174" s="1">
        <f>IF(ABS($Q174)&lt;G$52,$AA174,IF(ABS($Q173)&lt;G$52,(G$52-ABS($Q173))*($Z173+$Z174)*0.5*($D$27+$D$28)*$D$5*1000,0))</f>
        <v>0</v>
      </c>
      <c r="FK174" s="1">
        <f>IF(AND(G$52&lt;ABS($Q174),G$52&gt;ABS($Q173)),1,0)</f>
        <v>0</v>
      </c>
      <c r="FL174" s="3">
        <f>MIN(IF(FK174=1,($S174-$S173)/(ABS($Q174)-ABS($Q173))*(G$52-ABS($Q173))+$S173,0),$D$7)</f>
        <v>0</v>
      </c>
      <c r="FM174" s="1">
        <f>IF(ABS($Q174)&lt;G$53,$AA174,IF(ABS($Q173)&lt;G$53,(G$53-ABS($Q173))*($Z173+$Z174)*0.5*($D$27+$D$28)*$D$5*1000,0))</f>
        <v>0</v>
      </c>
      <c r="FN174" s="1">
        <f>IF(AND(G$53&lt;ABS($Q174),G$53&gt;ABS($Q173)),1,0)</f>
        <v>0</v>
      </c>
      <c r="FO174" s="3">
        <f>MIN(IF(FN174=1,($S174-$S173)/(ABS($Q174)-ABS($Q173))*(G$53-ABS($Q173))+$S173,0),$D$7)</f>
        <v>0</v>
      </c>
      <c r="FP174" s="1">
        <f>IF(ABS($Q174)&lt;G$54,$AA174,IF(ABS($Q173)&lt;G$54,(G$54-ABS($Q173))*($Z173+$Z174)*0.5*($D$27+$D$28)*$D$5*1000,0))</f>
        <v>0</v>
      </c>
      <c r="FQ174" s="1">
        <f>IF(AND(G$54&lt;ABS($Q174),G$54&gt;ABS($Q173)),1,0)</f>
        <v>0</v>
      </c>
      <c r="FR174" s="3">
        <f>MIN(IF(FQ174=1,($S174-$S173)/(ABS($Q174)-ABS($Q173))*(G$54-ABS($Q173))+$S173,0),$D$7)</f>
        <v>0</v>
      </c>
      <c r="FS174" s="1">
        <f>IF(ABS($Q174)&lt;G$55,$AA174,IF(ABS($Q173)&lt;G$55,(G$55-ABS($Q173))*($Z173+$Z174)*0.5*($D$27+$D$28)*$D$5*1000,0))</f>
        <v>0</v>
      </c>
      <c r="FT174" s="1">
        <f>IF(AND(G$55&lt;ABS($Q174),G$55&gt;ABS($Q173)),1,0)</f>
        <v>0</v>
      </c>
      <c r="FU174" s="3">
        <f>MIN(IF(FT174=1,($S174-$S173)/(ABS($Q174)-ABS($Q173))*(G$55-ABS($Q173))+$S173,0),$D$7)</f>
        <v>0</v>
      </c>
      <c r="FV174" s="1" t="e">
        <f>IF(ABS($Q174)&lt;#REF!,$AA174,IF(ABS($Q173)&lt;#REF!,(#REF!-ABS($Q173))*($Z173+$Z174)*0.5*($D$27+$D$28)*$D$5*1000,0))</f>
        <v>#REF!</v>
      </c>
      <c r="FW174" s="1" t="e">
        <f>IF(AND(#REF!&lt;ABS($Q174),#REF!&gt;ABS($Q173)),1,0)</f>
        <v>#REF!</v>
      </c>
      <c r="FX174" s="3" t="e">
        <f>MIN(IF(FW174=1,($S174-$S173)/(ABS($Q174)-ABS($Q173))*(#REF!-ABS($Q173))+$S173,0),$D$7)</f>
        <v>#REF!</v>
      </c>
    </row>
    <row r="175" spans="1:180" x14ac:dyDescent="0.35">
      <c r="A175" s="4"/>
      <c r="B175" s="4"/>
      <c r="C175" s="4"/>
      <c r="D175" s="4"/>
      <c r="E175" s="4"/>
      <c r="F175" s="4"/>
      <c r="G175" s="23"/>
      <c r="H175" s="23"/>
      <c r="I175" s="23"/>
      <c r="J175" s="23"/>
      <c r="K175" s="23"/>
      <c r="L175" s="36"/>
      <c r="M175" s="23"/>
      <c r="N175" s="23"/>
      <c r="O175" s="23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3">
        <f t="shared" si="8"/>
        <v>0.2</v>
      </c>
      <c r="AA175" s="3"/>
      <c r="AB175" s="1"/>
      <c r="AC175" s="2"/>
      <c r="AD175" s="2"/>
      <c r="AE175" s="1"/>
      <c r="AF175" s="2"/>
      <c r="AG175" s="2"/>
      <c r="AH175" s="1"/>
      <c r="AI175" s="2"/>
      <c r="AJ175" s="2"/>
      <c r="AK175" s="1"/>
      <c r="AL175" s="2"/>
      <c r="AM175" s="2"/>
      <c r="AN175" s="1"/>
      <c r="AO175" s="2"/>
      <c r="AP175" s="2"/>
      <c r="AQ175" s="1"/>
      <c r="AR175" s="2"/>
      <c r="AS175" s="2"/>
      <c r="AT175" s="1"/>
      <c r="AU175" s="2"/>
      <c r="AV175" s="2"/>
      <c r="AW175" s="1"/>
      <c r="AX175" s="2"/>
      <c r="AY175" s="2"/>
      <c r="AZ175" s="1"/>
      <c r="BA175" s="2"/>
      <c r="BB175" s="2"/>
      <c r="BC175" s="1"/>
      <c r="BD175" s="2"/>
      <c r="BE175" s="2"/>
      <c r="BF175" s="1"/>
      <c r="BG175" s="2"/>
      <c r="BH175" s="2"/>
      <c r="BI175" s="1"/>
      <c r="BJ175" s="2"/>
      <c r="BK175" s="2"/>
      <c r="BL175" s="1"/>
      <c r="BM175" s="2"/>
      <c r="BN175" s="2"/>
      <c r="BO175" s="1"/>
      <c r="BP175" s="2"/>
      <c r="BQ175" s="2"/>
      <c r="BR175" s="1"/>
      <c r="BS175" s="2"/>
      <c r="BT175" s="2"/>
      <c r="BU175" s="1"/>
      <c r="BV175" s="2"/>
      <c r="BW175" s="2"/>
      <c r="BX175" s="1"/>
      <c r="BY175" s="2"/>
      <c r="BZ175" s="2"/>
      <c r="CA175" s="1"/>
      <c r="CB175" s="2"/>
      <c r="CC175" s="2"/>
      <c r="CD175" s="1"/>
      <c r="CE175" s="2"/>
      <c r="CF175" s="2"/>
      <c r="CG175" s="1"/>
      <c r="CH175" s="2"/>
      <c r="CI175" s="2"/>
      <c r="CJ175" s="1"/>
      <c r="CK175" s="2"/>
      <c r="CL175" s="2"/>
      <c r="CM175" s="1"/>
      <c r="CN175" s="2"/>
      <c r="CO175" s="2"/>
      <c r="CP175" s="1"/>
      <c r="CQ175" s="2"/>
      <c r="CR175" s="2"/>
      <c r="CS175" s="1"/>
      <c r="CT175" s="2"/>
      <c r="CU175" s="2"/>
      <c r="CV175" s="1"/>
      <c r="CW175" s="2"/>
      <c r="CX175" s="2"/>
      <c r="CY175" s="1"/>
      <c r="CZ175" s="2"/>
      <c r="DA175" s="2"/>
      <c r="DB175" s="1"/>
      <c r="DC175" s="2"/>
      <c r="DD175" s="2"/>
      <c r="DE175" s="1"/>
      <c r="DF175" s="2"/>
      <c r="DG175" s="2"/>
      <c r="DH175" s="1"/>
      <c r="DI175" s="2"/>
      <c r="DJ175" s="2"/>
      <c r="DK175" s="1"/>
      <c r="DL175" s="2"/>
      <c r="DM175" s="2"/>
      <c r="DN175" s="1"/>
      <c r="DO175" s="2"/>
      <c r="DP175" s="2"/>
      <c r="DQ175" s="1"/>
      <c r="DR175" s="2"/>
      <c r="DS175" s="2"/>
      <c r="DT175" s="1"/>
      <c r="DU175" s="2"/>
      <c r="DV175" s="2"/>
      <c r="DW175" s="1"/>
      <c r="DX175" s="2"/>
      <c r="DY175" s="2"/>
      <c r="DZ175" s="1"/>
      <c r="EA175" s="2"/>
      <c r="EB175" s="2"/>
      <c r="EC175" s="1"/>
      <c r="ED175" s="2"/>
      <c r="EE175" s="2"/>
      <c r="EF175" s="1"/>
      <c r="EG175" s="2"/>
      <c r="EH175" s="2"/>
      <c r="EI175" s="1"/>
      <c r="EJ175" s="2"/>
      <c r="EK175" s="2"/>
      <c r="EL175" s="1"/>
      <c r="EM175" s="2"/>
      <c r="EN175" s="2"/>
      <c r="EO175" s="1"/>
      <c r="EP175" s="2"/>
      <c r="EQ175" s="2"/>
      <c r="ER175" s="1"/>
      <c r="ES175" s="2"/>
      <c r="ET175" s="2"/>
      <c r="EU175" s="1"/>
      <c r="EV175" s="2"/>
      <c r="EW175" s="2"/>
      <c r="EX175" s="1"/>
      <c r="EY175" s="2"/>
      <c r="EZ175" s="2"/>
      <c r="FA175" s="1"/>
      <c r="FB175" s="2"/>
      <c r="FC175" s="2"/>
      <c r="FD175" s="1"/>
      <c r="FE175" s="2"/>
      <c r="FF175" s="2"/>
      <c r="FG175" s="1"/>
      <c r="FH175" s="2"/>
      <c r="FI175" s="2"/>
      <c r="FJ175" s="1"/>
      <c r="FK175" s="2"/>
      <c r="FL175" s="2"/>
      <c r="FM175" s="1"/>
      <c r="FN175" s="2"/>
      <c r="FO175" s="2"/>
      <c r="FP175" s="1"/>
      <c r="FQ175" s="2"/>
      <c r="FR175" s="2"/>
      <c r="FS175" s="1"/>
      <c r="FT175" s="2"/>
      <c r="FU175" s="2"/>
      <c r="FV175" s="1"/>
      <c r="FW175" s="2"/>
      <c r="FX175" s="2"/>
    </row>
    <row r="176" spans="1:180" x14ac:dyDescent="0.35">
      <c r="A176" s="4"/>
      <c r="B176" s="4"/>
      <c r="C176" s="4"/>
      <c r="D176" s="4"/>
      <c r="E176" s="4"/>
      <c r="F176" s="4"/>
      <c r="G176" s="23"/>
      <c r="H176" s="23"/>
      <c r="I176" s="23"/>
      <c r="J176" s="23"/>
      <c r="K176" s="23"/>
      <c r="L176" s="36"/>
      <c r="M176" s="23"/>
      <c r="N176" s="23"/>
      <c r="O176" s="23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3">
        <f t="shared" si="8"/>
        <v>0.2</v>
      </c>
      <c r="AA176" s="1">
        <f>$R175*($Z176+$Z175)*0.5*($D$27+$D$28)*1000*$D$5</f>
        <v>0</v>
      </c>
      <c r="AB176" s="1">
        <f>IF(ABS($Q176)&lt;$G$6,$AA176,IF(ABS($Q175)&lt;$G$6,($G$6-ABS($Q175))*($Z175+$Z176)*0.5*($D$27+$D$28)*$D$5*1000,0))</f>
        <v>0</v>
      </c>
      <c r="AC176" s="1">
        <f>IF(AND($G$6&lt;ABS($Q176),$G$6&gt;ABS($Q175)),1,0)</f>
        <v>0</v>
      </c>
      <c r="AD176" s="3">
        <f>MIN(IF(AC176=1,($S176-$S175)/(ABS($Q176)-ABS($Q175))*($G$6-ABS($Q175))+$S175,0),$D$7)</f>
        <v>0</v>
      </c>
      <c r="AE176" s="1">
        <f>IF(ABS($Q176)&lt;$G$7,$AA176,IF(ABS($Q175)&lt;$G$7,($G$7-ABS($Q175))*($Z175+$Z176)*0.5*($D$27+$D$28)*$D$5*1000,0))</f>
        <v>0</v>
      </c>
      <c r="AF176" s="1">
        <f>IF(AND($G$7&lt;ABS($Q176),$G$7&gt;ABS($Q175)),1,0)</f>
        <v>0</v>
      </c>
      <c r="AG176" s="3">
        <f>MIN(IF(AF176=1,($S176-$S175)/(ABS($Q176)-ABS($Q175))*($G$7-ABS($Q175))+$S175,0),$D$7)</f>
        <v>0</v>
      </c>
      <c r="AH176" s="1">
        <f>IF(ABS($Q176)&lt;$G$8,$AA176,IF(ABS($Q175)&lt;$G$8,($G$8-ABS($Q175))*($Z175+$Z176)*0.5*($D$27+$D$28)*$D$5*1000,0))</f>
        <v>0</v>
      </c>
      <c r="AI176" s="1">
        <f>IF(AND($G$8&lt;ABS($Q176),$G$8&gt;ABS($Q175)),1,0)</f>
        <v>0</v>
      </c>
      <c r="AJ176" s="3">
        <f>MIN(IF(AI176=1,($S176-$S175)/(ABS($Q176)-ABS($Q175))*($G$8-ABS($Q175))+$S175,0),$D$7)</f>
        <v>0</v>
      </c>
      <c r="AK176" s="1">
        <f>IF(ABS($Q176)&lt;$G$9,$AA176,IF(ABS($Q175)&lt;$G$9,($G$9-ABS($Q175))*($Z175+$Z176)*0.5*($D$27+$D$28)*$D$5*1000,0))</f>
        <v>0</v>
      </c>
      <c r="AL176" s="1">
        <f>IF(AND($G$9&lt;ABS($Q176),$G$9&gt;ABS($Q175)),1,0)</f>
        <v>0</v>
      </c>
      <c r="AM176" s="3">
        <f>MIN(IF(AL176=1,($S176-$S175)/(ABS($Q176)-ABS($Q175))*($G$9-ABS($Q175))+$S175,0),$D$7)</f>
        <v>0</v>
      </c>
      <c r="AN176" s="1">
        <f>IF(ABS($Q176)&lt;$G$10,$AA176,IF(ABS($Q175)&lt;$G$10,($G$10-ABS($Q175))*($Z175+$Z176)*0.5*($D$27+$D$28)*$D$5*1000,0))</f>
        <v>0</v>
      </c>
      <c r="AO176" s="1">
        <f>IF(AND($G$10&lt;ABS($Q176),$G$10&gt;ABS($Q175)),1,0)</f>
        <v>0</v>
      </c>
      <c r="AP176" s="3">
        <f>MIN(IF(AO176=1,($S176-$S175)/(ABS($Q176)-ABS($Q175))*($G$10-ABS($Q175))+$S175,0),$D$7)</f>
        <v>0</v>
      </c>
      <c r="AQ176" s="1">
        <f>IF(ABS($Q176)&lt;$G$11,$AA176,IF(ABS($Q175)&lt;$G$11,($G$11-ABS($Q175))*($Z175+$Z176)*0.5*($D$27+$D$28)*$D$5*1000,0))</f>
        <v>0</v>
      </c>
      <c r="AR176" s="1">
        <f>IF(AND($G$11&lt;ABS($Q176),$G$11&gt;ABS($Q175)),1,0)</f>
        <v>0</v>
      </c>
      <c r="AS176" s="3">
        <f>MIN(IF(AR176=1,($S176-$S175)/(ABS($Q176)-ABS($Q175))*($G$11-ABS($Q175))+$S175,0),$D$7)</f>
        <v>0</v>
      </c>
      <c r="AT176" s="1">
        <f>IF(ABS($Q176)&lt;$G$12,$AA176,IF(ABS($Q175)&lt;$G$12,($G$12-ABS($Q175))*($Z175+$Z176)*0.5*($D$27+$D$28)*$D$5*1000,0))</f>
        <v>0</v>
      </c>
      <c r="AU176" s="1">
        <f>IF(AND($G$12&lt;ABS($Q176),$G$12&gt;ABS($Q175)),1,0)</f>
        <v>0</v>
      </c>
      <c r="AV176" s="3">
        <f>MIN(IF(AU176=1,($S176-$S175)/(ABS($Q176)-ABS($Q175))*($G$12-ABS($Q175))+$S175,0),$D$7)</f>
        <v>0</v>
      </c>
      <c r="AW176" s="1">
        <f>IF(ABS($Q176)&lt;$G$13,$AA176,IF(ABS($Q175)&lt;$G$13,($G$13-ABS($Q175))*($Z175+$Z176)*0.5*($D$27+$D$28)*$D$5*1000,0))</f>
        <v>0</v>
      </c>
      <c r="AX176" s="1">
        <f>IF(AND($G$13&lt;ABS($Q176),$G$13&gt;ABS($Q175)),1,0)</f>
        <v>0</v>
      </c>
      <c r="AY176" s="3">
        <f>MIN(IF(AX176=1,($S176-$S175)/(ABS($Q176)-ABS($Q175))*($G$13-ABS($Q175))+$S175,0),$D$7)</f>
        <v>0</v>
      </c>
      <c r="AZ176" s="1">
        <f>IF(ABS($Q176)&lt;$G$14,$AA176,IF(ABS($Q175)&lt;$G$14,($G$14-ABS($Q175))*($Z175+$Z176)*0.5*($D$27+$D$28)*$D$5*1000,0))</f>
        <v>0</v>
      </c>
      <c r="BA176" s="1">
        <f>IF(AND($G$14&lt;ABS($Q176),$G$14&gt;ABS($Q175)),1,0)</f>
        <v>0</v>
      </c>
      <c r="BB176" s="3">
        <f>MIN(IF(BA176=1,($S176-$S175)/(ABS($Q176)-ABS($Q175))*($G$14-ABS($Q175))+$S175,0),$D$7)</f>
        <v>0</v>
      </c>
      <c r="BC176" s="1">
        <f>IF(ABS($Q176)&lt;G$15,$AA176,IF(ABS($Q175)&lt;G$15,(G$15-ABS($Q175))*($Z175+$Z176)*0.5*($D$27+$D$28)*$D$5*1000,0))</f>
        <v>0</v>
      </c>
      <c r="BD176" s="1">
        <f>IF(AND(G$15&lt;ABS($Q176),G$15&gt;ABS($Q175)),1,0)</f>
        <v>0</v>
      </c>
      <c r="BE176" s="3">
        <f>MIN(IF(BD176=1,($S176-$S175)/(ABS($Q176)-ABS($Q175))*(G$15-ABS($Q175))+$S175,0),$D$7)</f>
        <v>0</v>
      </c>
      <c r="BF176" s="1">
        <f>IF(ABS($Q176)&lt;G$16,$AA176,IF(ABS($Q175)&lt;G$16,(G$16-ABS($Q175))*($Z175+$Z176)*0.5*($D$27+$D$28)*$D$5*1000,0))</f>
        <v>0</v>
      </c>
      <c r="BG176" s="1">
        <f>IF(AND(G$16&lt;ABS($Q176),G$16&gt;ABS($Q175)),1,0)</f>
        <v>0</v>
      </c>
      <c r="BH176" s="3">
        <f>MIN(IF(BG176=1,($S176-$S175)/(ABS($Q176)-ABS($Q175))*(G$16-ABS($Q175))+$S175,0),$D$7)</f>
        <v>0</v>
      </c>
      <c r="BI176" s="1">
        <f>IF(ABS($Q176)&lt;G$17,$AA176,IF(ABS($Q175)&lt;G$17,(G$17-ABS($Q175))*($Z175+$Z176)*0.5*($D$27+$D$28)*$D$5*1000,0))</f>
        <v>0</v>
      </c>
      <c r="BJ176" s="1">
        <f>IF(AND(G$17&lt;ABS($Q176),G$17&gt;ABS($Q175)),1,0)</f>
        <v>0</v>
      </c>
      <c r="BK176" s="3">
        <f>MIN(IF(BJ176=1,($S176-$S175)/(ABS($Q176)-ABS($Q175))*(G$17-ABS($Q175))+$S175,0),$D$7)</f>
        <v>0</v>
      </c>
      <c r="BL176" s="1">
        <f>IF(ABS($Q176)&lt;G$18,$AA176,IF(ABS($Q175)&lt;G$18,(G$18-ABS($Q175))*($Z175+$Z176)*0.5*($D$27+$D$28)*$D$5*1000,0))</f>
        <v>0</v>
      </c>
      <c r="BM176" s="1">
        <f>IF(AND(G$18&lt;ABS($Q176),G$18&gt;ABS($Q175)),1,0)</f>
        <v>0</v>
      </c>
      <c r="BN176" s="3">
        <f>MIN(IF(BM176=1,($S176-$S175)/(ABS($Q176)-ABS($Q175))*(G$18-ABS($Q175))+$S175,0),$D$7)</f>
        <v>0</v>
      </c>
      <c r="BO176" s="1">
        <f>IF(ABS($Q176)&lt;G$19,$AA176,IF(ABS($Q175)&lt;G$19,(G$19-ABS($Q175))*($Z175+$Z176)*0.5*($D$27+$D$28)*$D$5*1000,0))</f>
        <v>0</v>
      </c>
      <c r="BP176" s="1">
        <f>IF(AND(G$19&lt;ABS($Q176),G$19&gt;ABS($Q175)),1,0)</f>
        <v>0</v>
      </c>
      <c r="BQ176" s="3">
        <f>MIN(IF(BP176=1,($S176-$S175)/(ABS($Q176)-ABS($Q175))*(G$19-ABS($Q175))+$S175,0),$D$7)</f>
        <v>0</v>
      </c>
      <c r="BR176" s="1">
        <f>IF(ABS($Q176)&lt;G$20,$AA176,IF(ABS($Q175)&lt;G$20,(G$20-ABS($Q175))*($Z175+$Z176)*0.5*($D$27+$D$28)*$D$5*1000,0))</f>
        <v>0</v>
      </c>
      <c r="BS176" s="1">
        <f>IF(AND(G$20&lt;ABS($Q176),G$20&gt;ABS($Q175)),1,0)</f>
        <v>0</v>
      </c>
      <c r="BT176" s="3">
        <f>MIN(IF(BS176=1,($S176-$S175)/(ABS($Q176)-ABS($Q175))*(G$20-ABS($Q175))+$S175,0),$D$7)</f>
        <v>0</v>
      </c>
      <c r="BU176" s="1">
        <f>IF(ABS($Q176)&lt;G$21,$AA176,IF(ABS($Q175)&lt;G$21,(G$21-ABS($Q175))*($Z175+$Z176)*0.5*($D$27+$D$28)*$D$5*1000,0))</f>
        <v>0</v>
      </c>
      <c r="BV176" s="1">
        <f>IF(AND(G$21&lt;ABS($Q176),G$21&gt;ABS($Q175)),1,0)</f>
        <v>0</v>
      </c>
      <c r="BW176" s="3">
        <f>MIN(IF(BV176=1,($S176-$S175)/(ABS($Q176)-ABS($Q175))*(G$21-ABS($Q175))+$S175,0),$D$7)</f>
        <v>0</v>
      </c>
      <c r="BX176" s="1">
        <f>IF(ABS($Q176)&lt;G$22,$AA176,IF(ABS($Q175)&lt;G$22,(G$22-ABS($Q175))*($Z175+$Z176)*0.5*($D$27+$D$28)*$D$5*1000,0))</f>
        <v>0</v>
      </c>
      <c r="BY176" s="1">
        <f>IF(AND(G$22&lt;ABS($Q176),G$22&gt;ABS($Q175)),1,0)</f>
        <v>0</v>
      </c>
      <c r="BZ176" s="3">
        <f>MIN(IF(BY176=1,($S176-$S175)/(ABS($Q176)-ABS($Q175))*(G$22-ABS($Q175))+$S175,0),$D$7)</f>
        <v>0</v>
      </c>
      <c r="CA176" s="1">
        <f>IF(ABS($Q176)&lt;G$23,$AA176,IF(ABS($Q175)&lt;G$23,(G$23-ABS($Q175))*($Z175+$Z176)*0.5*($D$27+$D$28)*$D$5*1000,0))</f>
        <v>0</v>
      </c>
      <c r="CB176" s="1">
        <f>IF(AND(G$23&lt;ABS($Q176),G$23&gt;ABS($Q175)),1,0)</f>
        <v>0</v>
      </c>
      <c r="CC176" s="3">
        <f>MIN(IF(CB176=1,($S176-$S175)/(ABS($Q176)-ABS($Q175))*(G$23-ABS($Q175))+$S175,0),$D$7)</f>
        <v>0</v>
      </c>
      <c r="CD176" s="1">
        <f>IF(ABS($Q176)&lt;G$24,$AA176,IF(ABS($Q175)&lt;G$24,(G$24-ABS($Q175))*($Z175+$Z176)*0.5*($D$27+$D$28)*$D$5*1000,0))</f>
        <v>0</v>
      </c>
      <c r="CE176" s="1">
        <f>IF(AND(G$24&lt;ABS($Q176),G$24&gt;ABS($Q175)),1,0)</f>
        <v>0</v>
      </c>
      <c r="CF176" s="3">
        <f>MIN(IF(CE176=1,($S176-$S175)/(ABS($Q176)-ABS($Q175))*(G$24-ABS($Q175))+$S175,0),$D$7)</f>
        <v>0</v>
      </c>
      <c r="CG176" s="1">
        <f>IF(ABS($Q176)&lt;G$25,$AA176,IF(ABS($Q175)&lt;G$25,(G$25-ABS($Q175))*($Z175+$Z176)*0.5*($D$27+$D$28)*$D$5*1000,0))</f>
        <v>0</v>
      </c>
      <c r="CH176" s="1">
        <f>IF(AND(G$25&lt;ABS($Q176),G$25&gt;ABS($Q175)),1,0)</f>
        <v>0</v>
      </c>
      <c r="CI176" s="3">
        <f>MIN(IF(CH176=1,($S176-$S175)/(ABS($Q176)-ABS($Q175))*(G$25-ABS($Q175))+$S175,0),$D$7)</f>
        <v>0</v>
      </c>
      <c r="CJ176" s="1">
        <f>IF(ABS($Q176)&lt;G$26,$AA176,IF(ABS($Q175)&lt;G$26,(G$26-ABS($Q175))*($Z175+$Z176)*0.5*($D$27+$D$28)*$D$5*1000,0))</f>
        <v>0</v>
      </c>
      <c r="CK176" s="1">
        <f>IF(AND(G$26&lt;ABS($Q176),G$26&gt;ABS($Q175)),1,0)</f>
        <v>0</v>
      </c>
      <c r="CL176" s="3">
        <f>MIN(IF(CK176=1,($S176-$S175)/(ABS($Q176)-ABS($Q175))*(G$26-ABS($Q175))+$S175,0),$D$7)</f>
        <v>0</v>
      </c>
      <c r="CM176" s="1">
        <f>IF(ABS($Q176)&lt;G$27,$AA176,IF(ABS($Q175)&lt;G$27,(G$27-ABS($Q175))*($Z175+$Z176)*0.5*($D$27+$D$28)*$D$5*1000,0))</f>
        <v>0</v>
      </c>
      <c r="CN176" s="1">
        <f>IF(AND(G$27&lt;ABS($Q176),G$27&gt;ABS($Q175)),1,0)</f>
        <v>0</v>
      </c>
      <c r="CO176" s="3">
        <f>MIN(IF(CN176=1,($S176-$S175)/(ABS($Q176)-ABS($Q175))*(G$27-ABS($Q175))+$S175,0),$D$7)</f>
        <v>0</v>
      </c>
      <c r="CP176" s="1">
        <f>IF(ABS($Q176)&lt;G$28,$AA176,IF(ABS($Q175)&lt;G$28,(G$28-ABS($Q175))*($Z175+$Z176)*0.5*($D$27+$D$28)*$D$5*1000,0))</f>
        <v>0</v>
      </c>
      <c r="CQ176" s="1">
        <f>IF(AND(G$28&lt;ABS($Q176),G$28&gt;ABS($Q175)),1,0)</f>
        <v>0</v>
      </c>
      <c r="CR176" s="3">
        <f>MIN(IF(CQ176=1,($S176-$S175)/(ABS($Q176)-ABS($Q175))*(G$28-ABS($Q175))+$S175,0),$D$7)</f>
        <v>0</v>
      </c>
      <c r="CS176" s="1">
        <f>IF(ABS($Q176)&lt;G$29,$AA176,IF(ABS($Q175)&lt;G$29,(G$29-ABS($Q175))*($Z175+$Z176)*0.5*($D$27+$D$28)*$D$5*1000,0))</f>
        <v>0</v>
      </c>
      <c r="CT176" s="1">
        <f>IF(AND(G$29&lt;ABS($Q176),G$29&gt;ABS($Q175)),1,0)</f>
        <v>0</v>
      </c>
      <c r="CU176" s="3">
        <f>MIN(IF(CT176=1,($S176-$S175)/(ABS($Q176)-ABS($Q175))*(G$29-ABS($Q175))+$S175,0),$D$7)</f>
        <v>0</v>
      </c>
      <c r="CV176" s="1">
        <f>IF(ABS($Q176)&lt;G$30,$AA176,IF(ABS($Q175)&lt;G$30,(G$30-ABS($Q175))*($Z175+$Z176)*0.5*($D$27+$D$28)*$D$5*1000,0))</f>
        <v>0</v>
      </c>
      <c r="CW176" s="1">
        <f>IF(AND(G$30&lt;ABS($Q176),G$30&gt;ABS($Q175)),1,0)</f>
        <v>0</v>
      </c>
      <c r="CX176" s="3">
        <f>MIN(IF(CW176=1,($S176-$S175)/(ABS($Q176)-ABS($Q175))*(G$30-ABS($Q175))+$S175,0),$D$7)</f>
        <v>0</v>
      </c>
      <c r="CY176" s="1">
        <f>IF(ABS($Q176)&lt;G$31,$AA176,IF(ABS($Q175)&lt;G$31,(G$31-ABS($Q175))*($Z175+$Z176)*0.5*($D$27+$D$28)*$D$5*1000,0))</f>
        <v>0</v>
      </c>
      <c r="CZ176" s="1">
        <f>IF(AND(G$31&lt;ABS($Q176),G$31&gt;ABS($Q175)),1,0)</f>
        <v>0</v>
      </c>
      <c r="DA176" s="3">
        <f>MIN(IF(CZ176=1,($S176-$S175)/(ABS($Q176)-ABS($Q175))*(G$31-ABS($Q175))+$S175,0),$D$7)</f>
        <v>0</v>
      </c>
      <c r="DB176" s="1">
        <f>IF(ABS($Q176)&lt;G$32,$AA176,IF(ABS($Q175)&lt;G$32,(G$32-ABS($Q175))*($Z175+$Z176)*0.5*($D$27+$D$28)*$D$5*1000,0))</f>
        <v>0</v>
      </c>
      <c r="DC176" s="1">
        <f>IF(AND(G$32&lt;ABS($Q176),G$32&gt;ABS($Q175)),1,0)</f>
        <v>0</v>
      </c>
      <c r="DD176" s="3">
        <f>MIN(IF(DC176=1,($S176-$S175)/(ABS($Q176)-ABS($Q175))*(G$32-ABS($Q175))+$S175,0),$D$7)</f>
        <v>0</v>
      </c>
      <c r="DE176" s="1">
        <f>IF(ABS($Q176)&lt;G$33,$AA176,IF(ABS($Q175)&lt;G$33,(G$33-ABS($Q175))*($Z175+$Z176)*0.5*($D$27+$D$28)*$D$5*1000,0))</f>
        <v>0</v>
      </c>
      <c r="DF176" s="1">
        <f>IF(AND(G$33&lt;ABS($Q176),G$33&gt;ABS($Q175)),1,0)</f>
        <v>0</v>
      </c>
      <c r="DG176" s="3">
        <f>MIN(IF(DF176=1,($S176-$S175)/(ABS($Q176)-ABS($Q175))*(G$33-ABS($Q175))+$S175,0),$D$7)</f>
        <v>0</v>
      </c>
      <c r="DH176" s="1">
        <f>IF(ABS($Q176)&lt;G$34,$AA176,IF(ABS($Q175)&lt;G$34,(G$34-ABS($Q175))*($Z175+$Z176)*0.5*($D$27+$D$28)*$D$5*1000,0))</f>
        <v>0</v>
      </c>
      <c r="DI176" s="1">
        <f>IF(AND(G$34&lt;ABS($Q176),G$34&gt;ABS($Q175)),1,0)</f>
        <v>0</v>
      </c>
      <c r="DJ176" s="3">
        <f>MIN(IF(DI176=1,($S176-$S175)/(ABS($Q176)-ABS($Q175))*(G$34-ABS($Q175))+$S175,0),$D$7)</f>
        <v>0</v>
      </c>
      <c r="DK176" s="1">
        <f>IF(ABS($Q176)&lt;G$35,$AA176,IF(ABS($Q175)&lt;G$35,(G$35-ABS($Q175))*($Z175+$Z176)*0.5*($D$27+$D$28)*$D$5*1000,0))</f>
        <v>0</v>
      </c>
      <c r="DL176" s="1">
        <f>IF(AND(G$35&lt;ABS($Q176),G$35&gt;ABS($Q175)),1,0)</f>
        <v>0</v>
      </c>
      <c r="DM176" s="3">
        <f>MIN(IF(DL176=1,($S176-$S175)/(ABS($Q176)-ABS($Q175))*(G$35-ABS($Q175))+$S175,0),$D$7)</f>
        <v>0</v>
      </c>
      <c r="DN176" s="1">
        <f>IF(ABS($Q176)&lt;G$36,$AA176,IF(ABS($Q175)&lt;G$36,(G$36-ABS($Q175))*($Z175+$Z176)*0.5*($D$27+$D$28)*$D$5*1000,0))</f>
        <v>0</v>
      </c>
      <c r="DO176" s="1">
        <f>IF(AND(G$36&lt;ABS($Q176),G$36&gt;ABS($Q175)),1,0)</f>
        <v>0</v>
      </c>
      <c r="DP176" s="3">
        <f>MIN(IF(DO176=1,($S176-$S175)/(ABS($Q176)-ABS($Q175))*(G$36-ABS($Q175))+$S175,0),$D$7)</f>
        <v>0</v>
      </c>
      <c r="DQ176" s="1">
        <f>IF(ABS($Q176)&lt;G$37,$AA176,IF(ABS($Q175)&lt;G$37,(G$37-ABS($Q175))*($Z175+$Z176)*0.5*($D$27+$D$28)*$D$5*1000,0))</f>
        <v>0</v>
      </c>
      <c r="DR176" s="1">
        <f>IF(AND(G$37&lt;ABS($Q176),G$37&gt;ABS($Q175)),1,0)</f>
        <v>0</v>
      </c>
      <c r="DS176" s="3">
        <f>MIN(IF(DR176=1,($S176-$S175)/(ABS($Q176)-ABS($Q175))*(G$37-ABS($Q175))+$S175,0),$D$7)</f>
        <v>0</v>
      </c>
      <c r="DT176" s="1">
        <f>IF(ABS($Q176)&lt;G$38,$AA176,IF(ABS($Q175)&lt;G$38,(G$38-ABS($Q175))*($Z175+$Z176)*0.5*($D$27+$D$28)*$D$5*1000,0))</f>
        <v>0</v>
      </c>
      <c r="DU176" s="1">
        <f>IF(AND(G$38&lt;ABS($Q176),G$38&gt;ABS($Q175)),1,0)</f>
        <v>0</v>
      </c>
      <c r="DV176" s="3">
        <f>MIN(IF(DU176=1,($S176-$S175)/(ABS($Q176)-ABS($Q175))*(G$38-ABS($Q175))+$S175,0),$D$7)</f>
        <v>0</v>
      </c>
      <c r="DW176" s="1">
        <f>IF(ABS($Q176)&lt;G$39,$AA176,IF(ABS($Q175)&lt;G$39,(G$39-ABS($Q175))*($Z175+$Z176)*0.5*($D$27+$D$28)*$D$5*1000,0))</f>
        <v>0</v>
      </c>
      <c r="DX176" s="1">
        <f>IF(AND(G$39&lt;ABS($Q176),G$39&gt;ABS($Q175)),1,0)</f>
        <v>0</v>
      </c>
      <c r="DY176" s="3">
        <f>MIN(IF(DX176=1,($S176-$S175)/(ABS($Q176)-ABS($Q175))*(G$39-ABS($Q175))+$S175,0),$D$7)</f>
        <v>0</v>
      </c>
      <c r="DZ176" s="1">
        <f>IF(ABS($Q176)&lt;G$40,$AA176,IF(ABS($Q175)&lt;G$40,(G$40-ABS($Q175))*($Z175+$Z176)*0.5*($D$27+$D$28)*$D$5*1000,0))</f>
        <v>0</v>
      </c>
      <c r="EA176" s="1">
        <f>IF(AND(G$40&lt;ABS($Q176),G$40&gt;ABS($Q175)),1,0)</f>
        <v>0</v>
      </c>
      <c r="EB176" s="3">
        <f>MIN(IF(EA176=1,($S176-$S175)/(ABS($Q176)-ABS($Q175))*(G$40-ABS($Q175))+$S175,0),$D$7)</f>
        <v>0</v>
      </c>
      <c r="EC176" s="1">
        <f>IF(ABS($Q176)&lt;G$41,$AA176,IF(ABS($Q175)&lt;G$41,(G$41-ABS($Q175))*($Z175+$Z176)*0.5*($D$27+$D$28)*$D$5*1000,0))</f>
        <v>0</v>
      </c>
      <c r="ED176" s="1">
        <f>IF(AND(G$41&lt;ABS($Q176),G$41&gt;ABS($Q175)),1,0)</f>
        <v>0</v>
      </c>
      <c r="EE176" s="3">
        <f>MIN(IF(ED176=1,($S176-$S175)/(ABS($Q176)-ABS($Q175))*(G$41-ABS($Q175))+$S175,0),$D$7)</f>
        <v>0</v>
      </c>
      <c r="EF176" s="1">
        <f>IF(ABS($Q176)&lt;G$42,$AA176,IF(ABS($Q175)&lt;G$42,(G$42-ABS($Q175))*($Z175+$Z176)*0.5*($D$27+$D$28)*$D$5*1000,0))</f>
        <v>0</v>
      </c>
      <c r="EG176" s="1">
        <f>IF(AND(G$42&lt;ABS($Q176),G$42&gt;ABS($Q175)),1,0)</f>
        <v>0</v>
      </c>
      <c r="EH176" s="3">
        <f>MIN(IF(EG176=1,($S176-$S175)/(ABS($Q176)-ABS($Q175))*(G$42-ABS($Q175))+$S175,0),$D$7)</f>
        <v>0</v>
      </c>
      <c r="EI176" s="1">
        <f>IF(ABS($Q176)&lt;G$43,$AA176,IF(ABS($Q175)&lt;G$43,(G$43-ABS($Q175))*($Z175+$Z176)*0.5*($D$27+$D$28)*$D$5*1000,0))</f>
        <v>0</v>
      </c>
      <c r="EJ176" s="1">
        <f>IF(AND(G$43&lt;ABS($Q176),G$43&gt;ABS($Q175)),1,0)</f>
        <v>0</v>
      </c>
      <c r="EK176" s="3">
        <f>MIN(IF(EJ176=1,($S176-$S175)/(ABS($Q176)-ABS($Q175))*(G$43-ABS($Q175))+$S175,0),$D$7)</f>
        <v>0</v>
      </c>
      <c r="EL176" s="1">
        <f>IF(ABS($Q176)&lt;G$44,$AA176,IF(ABS($Q175)&lt;G$44,(G$44-ABS($Q175))*($Z175+$Z176)*0.5*($D$27+$D$28)*$D$5*1000,0))</f>
        <v>0</v>
      </c>
      <c r="EM176" s="1">
        <f>IF(AND(G$44&lt;ABS($Q176),G$44&gt;ABS($Q175)),1,0)</f>
        <v>0</v>
      </c>
      <c r="EN176" s="3">
        <f>MIN(IF(EM176=1,($S176-$S175)/(ABS($Q176)-ABS($Q175))*(G$44-ABS($Q175))+$S175,0),$D$7)</f>
        <v>0</v>
      </c>
      <c r="EO176" s="1">
        <f>IF(ABS($Q176)&lt;G$45,$AA176,IF(ABS($Q175)&lt;G$45,(G$45-ABS($Q175))*($Z175+$Z176)*0.5*($D$27+$D$28)*$D$5*1000,0))</f>
        <v>0</v>
      </c>
      <c r="EP176" s="1">
        <f>IF(AND(G$45&lt;ABS($Q176),G$45&gt;ABS($Q175)),1,0)</f>
        <v>0</v>
      </c>
      <c r="EQ176" s="3">
        <f>MIN(IF(EP176=1,($S176-$S175)/(ABS($Q176)-ABS($Q175))*(G$45-ABS($Q175))+$S175,0),$D$7)</f>
        <v>0</v>
      </c>
      <c r="ER176" s="1">
        <f>IF(ABS($Q176)&lt;G$46,$AA176,IF(ABS($Q175)&lt;G$46,(G$46-ABS($Q175))*($Z175+$Z176)*0.5*($D$27+$D$28)*$D$5*1000,0))</f>
        <v>0</v>
      </c>
      <c r="ES176" s="1">
        <f>IF(AND(G$46&lt;ABS($Q176),G$46&gt;ABS($Q175)),1,0)</f>
        <v>0</v>
      </c>
      <c r="ET176" s="3">
        <f>MIN(IF(ES176=1,($S176-$S175)/(ABS($Q176)-ABS($Q175))*(G$46-ABS($Q175))+$S175,0),$D$7)</f>
        <v>0</v>
      </c>
      <c r="EU176" s="1">
        <f>IF(ABS($Q176)&lt;G$47,$AA176,IF(ABS($Q175)&lt;G$47,(G$47-ABS($Q175))*($Z175+$Z176)*0.5*($D$27+$D$28)*$D$5*1000,0))</f>
        <v>0</v>
      </c>
      <c r="EV176" s="1">
        <f>IF(AND(G$47&lt;ABS($Q176),G$47&gt;ABS($Q175)),1,0)</f>
        <v>0</v>
      </c>
      <c r="EW176" s="3">
        <f>MIN(IF(EV176=1,($S176-$S175)/(ABS($Q176)-ABS($Q175))*(G$47-ABS($Q175))+$S175,0),$D$7)</f>
        <v>0</v>
      </c>
      <c r="EX176" s="1">
        <f>IF(ABS($Q176)&lt;G$48,$AA176,IF(ABS($Q175)&lt;G$48,(G$48-ABS($Q175))*($Z175+$Z176)*0.5*($D$27+$D$28)*$D$5*1000,0))</f>
        <v>0</v>
      </c>
      <c r="EY176" s="1">
        <f>IF(AND(G$48&lt;ABS($Q176),G$48&gt;ABS($Q175)),1,0)</f>
        <v>0</v>
      </c>
      <c r="EZ176" s="3">
        <f>MIN(IF(EY176=1,($S176-$S175)/(ABS($Q176)-ABS($Q175))*(G$48-ABS($Q175))+$S175,0),$D$7)</f>
        <v>0</v>
      </c>
      <c r="FA176" s="1">
        <f>IF(ABS($Q176)&lt;G$49,$AA176,IF(ABS($Q175)&lt;G$49,(G$49-ABS($Q175))*($Z175+$Z176)*0.5*($D$27+$D$28)*$D$5*1000,0))</f>
        <v>0</v>
      </c>
      <c r="FB176" s="1">
        <f>IF(AND(G$49&lt;ABS($Q176),G$49&gt;ABS($Q175)),1,0)</f>
        <v>0</v>
      </c>
      <c r="FC176" s="3">
        <f>MIN(IF(FB176=1,($S176-$S175)/(ABS($Q176)-ABS($Q175))*(G$49-ABS($Q175))+$S175,0),$D$7)</f>
        <v>0</v>
      </c>
      <c r="FD176" s="1">
        <f>IF(ABS($Q176)&lt;G$50,$AA176,IF(ABS($Q175)&lt;G$50,(G$50-ABS($Q175))*($Z175+$Z176)*0.5*($D$27+$D$28)*$D$5*1000,0))</f>
        <v>0</v>
      </c>
      <c r="FE176" s="1">
        <f>IF(AND(G$50&lt;ABS($Q176),G$50&gt;ABS($Q175)),1,0)</f>
        <v>0</v>
      </c>
      <c r="FF176" s="3">
        <f>MIN(IF(FE176=1,($S176-$S175)/(ABS($Q176)-ABS($Q175))*(G$50-ABS($Q175))+$S175,0),$D$7)</f>
        <v>0</v>
      </c>
      <c r="FG176" s="1">
        <f>IF(ABS($Q176)&lt;G$51,$AA176,IF(ABS($Q175)&lt;G$51,(G$51-ABS($Q175))*($Z175+$Z176)*0.5*($D$27+$D$28)*$D$5*1000,0))</f>
        <v>0</v>
      </c>
      <c r="FH176" s="1">
        <f>IF(AND(G$51&lt;ABS($Q176),G$51&gt;ABS($Q175)),1,0)</f>
        <v>0</v>
      </c>
      <c r="FI176" s="3">
        <f>MIN(IF(FH176=1,($S176-$S175)/(ABS($Q176)-ABS($Q175))*(G$51-ABS($Q175))+$S175,0),$D$7)</f>
        <v>0</v>
      </c>
      <c r="FJ176" s="1">
        <f>IF(ABS($Q176)&lt;G$52,$AA176,IF(ABS($Q175)&lt;G$52,(G$52-ABS($Q175))*($Z175+$Z176)*0.5*($D$27+$D$28)*$D$5*1000,0))</f>
        <v>0</v>
      </c>
      <c r="FK176" s="1">
        <f>IF(AND(G$52&lt;ABS($Q176),G$52&gt;ABS($Q175)),1,0)</f>
        <v>0</v>
      </c>
      <c r="FL176" s="3">
        <f>MIN(IF(FK176=1,($S176-$S175)/(ABS($Q176)-ABS($Q175))*(G$52-ABS($Q175))+$S175,0),$D$7)</f>
        <v>0</v>
      </c>
      <c r="FM176" s="1">
        <f>IF(ABS($Q176)&lt;G$53,$AA176,IF(ABS($Q175)&lt;G$53,(G$53-ABS($Q175))*($Z175+$Z176)*0.5*($D$27+$D$28)*$D$5*1000,0))</f>
        <v>0</v>
      </c>
      <c r="FN176" s="1">
        <f>IF(AND(G$53&lt;ABS($Q176),G$53&gt;ABS($Q175)),1,0)</f>
        <v>0</v>
      </c>
      <c r="FO176" s="3">
        <f>MIN(IF(FN176=1,($S176-$S175)/(ABS($Q176)-ABS($Q175))*(G$53-ABS($Q175))+$S175,0),$D$7)</f>
        <v>0</v>
      </c>
      <c r="FP176" s="1">
        <f>IF(ABS($Q176)&lt;G$54,$AA176,IF(ABS($Q175)&lt;G$54,(G$54-ABS($Q175))*($Z175+$Z176)*0.5*($D$27+$D$28)*$D$5*1000,0))</f>
        <v>0</v>
      </c>
      <c r="FQ176" s="1">
        <f>IF(AND(G$54&lt;ABS($Q176),G$54&gt;ABS($Q175)),1,0)</f>
        <v>0</v>
      </c>
      <c r="FR176" s="3">
        <f>MIN(IF(FQ176=1,($S176-$S175)/(ABS($Q176)-ABS($Q175))*(G$54-ABS($Q175))+$S175,0),$D$7)</f>
        <v>0</v>
      </c>
      <c r="FS176" s="1">
        <f>IF(ABS($Q176)&lt;G$55,$AA176,IF(ABS($Q175)&lt;G$55,(G$55-ABS($Q175))*($Z175+$Z176)*0.5*($D$27+$D$28)*$D$5*1000,0))</f>
        <v>0</v>
      </c>
      <c r="FT176" s="1">
        <f>IF(AND(G$55&lt;ABS($Q176),G$55&gt;ABS($Q175)),1,0)</f>
        <v>0</v>
      </c>
      <c r="FU176" s="3">
        <f>MIN(IF(FT176=1,($S176-$S175)/(ABS($Q176)-ABS($Q175))*(G$55-ABS($Q175))+$S175,0),$D$7)</f>
        <v>0</v>
      </c>
      <c r="FV176" s="1" t="e">
        <f>IF(ABS($Q176)&lt;#REF!,$AA176,IF(ABS($Q175)&lt;#REF!,(#REF!-ABS($Q175))*($Z175+$Z176)*0.5*($D$27+$D$28)*$D$5*1000,0))</f>
        <v>#REF!</v>
      </c>
      <c r="FW176" s="1" t="e">
        <f>IF(AND(#REF!&lt;ABS($Q176),#REF!&gt;ABS($Q175)),1,0)</f>
        <v>#REF!</v>
      </c>
      <c r="FX176" s="3" t="e">
        <f>MIN(IF(FW176=1,($S176-$S175)/(ABS($Q176)-ABS($Q175))*(#REF!-ABS($Q175))+$S175,0),$D$7)</f>
        <v>#REF!</v>
      </c>
    </row>
    <row r="177" spans="1:180" x14ac:dyDescent="0.35">
      <c r="A177" s="4"/>
      <c r="B177" s="4"/>
      <c r="C177" s="4"/>
      <c r="D177" s="4"/>
      <c r="E177" s="4"/>
      <c r="F177" s="4"/>
      <c r="G177" s="23"/>
      <c r="H177" s="23"/>
      <c r="I177" s="23"/>
      <c r="J177" s="23"/>
      <c r="K177" s="23"/>
      <c r="L177" s="36"/>
      <c r="M177" s="23"/>
      <c r="N177" s="23"/>
      <c r="O177" s="23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3">
        <f t="shared" si="8"/>
        <v>0.2</v>
      </c>
      <c r="AA177" s="3"/>
      <c r="AB177" s="1"/>
      <c r="AC177" s="2"/>
      <c r="AD177" s="2"/>
      <c r="AE177" s="1"/>
      <c r="AF177" s="2"/>
      <c r="AG177" s="2"/>
      <c r="AH177" s="1"/>
      <c r="AI177" s="2"/>
      <c r="AJ177" s="2"/>
      <c r="AK177" s="1"/>
      <c r="AL177" s="2"/>
      <c r="AM177" s="2"/>
      <c r="AN177" s="1"/>
      <c r="AO177" s="2"/>
      <c r="AP177" s="2"/>
      <c r="AQ177" s="1"/>
      <c r="AR177" s="2"/>
      <c r="AS177" s="2"/>
      <c r="AT177" s="1"/>
      <c r="AU177" s="2"/>
      <c r="AV177" s="2"/>
      <c r="AW177" s="1"/>
      <c r="AX177" s="2"/>
      <c r="AY177" s="2"/>
      <c r="AZ177" s="1"/>
      <c r="BA177" s="2"/>
      <c r="BB177" s="2"/>
      <c r="BC177" s="1"/>
      <c r="BD177" s="2"/>
      <c r="BE177" s="2"/>
      <c r="BF177" s="1"/>
      <c r="BG177" s="2"/>
      <c r="BH177" s="2"/>
      <c r="BI177" s="1"/>
      <c r="BJ177" s="2"/>
      <c r="BK177" s="2"/>
      <c r="BL177" s="1"/>
      <c r="BM177" s="2"/>
      <c r="BN177" s="2"/>
      <c r="BO177" s="1"/>
      <c r="BP177" s="2"/>
      <c r="BQ177" s="2"/>
      <c r="BR177" s="1"/>
      <c r="BS177" s="2"/>
      <c r="BT177" s="2"/>
      <c r="BU177" s="1"/>
      <c r="BV177" s="2"/>
      <c r="BW177" s="2"/>
      <c r="BX177" s="1"/>
      <c r="BY177" s="2"/>
      <c r="BZ177" s="2"/>
      <c r="CA177" s="1"/>
      <c r="CB177" s="2"/>
      <c r="CC177" s="2"/>
      <c r="CD177" s="1"/>
      <c r="CE177" s="2"/>
      <c r="CF177" s="2"/>
      <c r="CG177" s="1"/>
      <c r="CH177" s="2"/>
      <c r="CI177" s="2"/>
      <c r="CJ177" s="1"/>
      <c r="CK177" s="2"/>
      <c r="CL177" s="2"/>
      <c r="CM177" s="1"/>
      <c r="CN177" s="2"/>
      <c r="CO177" s="2"/>
      <c r="CP177" s="1"/>
      <c r="CQ177" s="2"/>
      <c r="CR177" s="2"/>
      <c r="CS177" s="1"/>
      <c r="CT177" s="2"/>
      <c r="CU177" s="2"/>
      <c r="CV177" s="1"/>
      <c r="CW177" s="2"/>
      <c r="CX177" s="2"/>
      <c r="CY177" s="1"/>
      <c r="CZ177" s="2"/>
      <c r="DA177" s="2"/>
      <c r="DB177" s="1"/>
      <c r="DC177" s="2"/>
      <c r="DD177" s="2"/>
      <c r="DE177" s="1"/>
      <c r="DF177" s="2"/>
      <c r="DG177" s="2"/>
      <c r="DH177" s="1"/>
      <c r="DI177" s="2"/>
      <c r="DJ177" s="2"/>
      <c r="DK177" s="1"/>
      <c r="DL177" s="2"/>
      <c r="DM177" s="2"/>
      <c r="DN177" s="1"/>
      <c r="DO177" s="2"/>
      <c r="DP177" s="2"/>
      <c r="DQ177" s="1"/>
      <c r="DR177" s="2"/>
      <c r="DS177" s="2"/>
      <c r="DT177" s="1"/>
      <c r="DU177" s="2"/>
      <c r="DV177" s="2"/>
      <c r="DW177" s="1"/>
      <c r="DX177" s="2"/>
      <c r="DY177" s="2"/>
      <c r="DZ177" s="1"/>
      <c r="EA177" s="2"/>
      <c r="EB177" s="2"/>
      <c r="EC177" s="1"/>
      <c r="ED177" s="2"/>
      <c r="EE177" s="2"/>
      <c r="EF177" s="1"/>
      <c r="EG177" s="2"/>
      <c r="EH177" s="2"/>
      <c r="EI177" s="1"/>
      <c r="EJ177" s="2"/>
      <c r="EK177" s="2"/>
      <c r="EL177" s="1"/>
      <c r="EM177" s="2"/>
      <c r="EN177" s="2"/>
      <c r="EO177" s="1"/>
      <c r="EP177" s="2"/>
      <c r="EQ177" s="2"/>
      <c r="ER177" s="1"/>
      <c r="ES177" s="2"/>
      <c r="ET177" s="2"/>
      <c r="EU177" s="1"/>
      <c r="EV177" s="2"/>
      <c r="EW177" s="2"/>
      <c r="EX177" s="1"/>
      <c r="EY177" s="2"/>
      <c r="EZ177" s="2"/>
      <c r="FA177" s="1"/>
      <c r="FB177" s="2"/>
      <c r="FC177" s="2"/>
      <c r="FD177" s="1"/>
      <c r="FE177" s="2"/>
      <c r="FF177" s="2"/>
      <c r="FG177" s="1"/>
      <c r="FH177" s="2"/>
      <c r="FI177" s="2"/>
      <c r="FJ177" s="1"/>
      <c r="FK177" s="2"/>
      <c r="FL177" s="2"/>
      <c r="FM177" s="1"/>
      <c r="FN177" s="2"/>
      <c r="FO177" s="2"/>
      <c r="FP177" s="1"/>
      <c r="FQ177" s="2"/>
      <c r="FR177" s="2"/>
      <c r="FS177" s="1"/>
      <c r="FT177" s="2"/>
      <c r="FU177" s="2"/>
      <c r="FV177" s="1"/>
      <c r="FW177" s="2"/>
      <c r="FX177" s="2"/>
    </row>
    <row r="178" spans="1:180" x14ac:dyDescent="0.35">
      <c r="A178" s="4"/>
      <c r="B178" s="4"/>
      <c r="C178" s="4"/>
      <c r="D178" s="4"/>
      <c r="E178" s="4"/>
      <c r="F178" s="4"/>
      <c r="G178" s="23"/>
      <c r="H178" s="23"/>
      <c r="I178" s="23"/>
      <c r="J178" s="23"/>
      <c r="K178" s="23"/>
      <c r="L178" s="36"/>
      <c r="M178" s="23"/>
      <c r="N178" s="23"/>
      <c r="O178" s="23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3">
        <f t="shared" si="8"/>
        <v>0.2</v>
      </c>
      <c r="AA178" s="1">
        <f>$R177*($Z178+$Z177)*0.5*($D$27+$D$28)*1000*$D$5</f>
        <v>0</v>
      </c>
      <c r="AB178" s="1">
        <f>IF(ABS($Q178)&lt;$G$6,$AA178,IF(ABS($Q177)&lt;$G$6,($G$6-ABS($Q177))*($Z177+$Z178)*0.5*($D$27+$D$28)*$D$5*1000,0))</f>
        <v>0</v>
      </c>
      <c r="AC178" s="1">
        <f>IF(AND($G$6&lt;ABS($Q178),$G$6&gt;ABS($Q177)),1,0)</f>
        <v>0</v>
      </c>
      <c r="AD178" s="3">
        <f>MIN(IF(AC178=1,($S178-$S177)/(ABS($Q178)-ABS($Q177))*($G$6-ABS($Q177))+$S177,0),$D$7)</f>
        <v>0</v>
      </c>
      <c r="AE178" s="1">
        <f>IF(ABS($Q178)&lt;$G$7,$AA178,IF(ABS($Q177)&lt;$G$7,($G$7-ABS($Q177))*($Z177+$Z178)*0.5*($D$27+$D$28)*$D$5*1000,0))</f>
        <v>0</v>
      </c>
      <c r="AF178" s="1">
        <f>IF(AND($G$7&lt;ABS($Q178),$G$7&gt;ABS($Q177)),1,0)</f>
        <v>0</v>
      </c>
      <c r="AG178" s="3">
        <f>MIN(IF(AF178=1,($S178-$S177)/(ABS($Q178)-ABS($Q177))*($G$7-ABS($Q177))+$S177,0),$D$7)</f>
        <v>0</v>
      </c>
      <c r="AH178" s="1">
        <f>IF(ABS($Q178)&lt;$G$8,$AA178,IF(ABS($Q177)&lt;$G$8,($G$8-ABS($Q177))*($Z177+$Z178)*0.5*($D$27+$D$28)*$D$5*1000,0))</f>
        <v>0</v>
      </c>
      <c r="AI178" s="1">
        <f>IF(AND($G$8&lt;ABS($Q178),$G$8&gt;ABS($Q177)),1,0)</f>
        <v>0</v>
      </c>
      <c r="AJ178" s="3">
        <f>MIN(IF(AI178=1,($S178-$S177)/(ABS($Q178)-ABS($Q177))*($G$8-ABS($Q177))+$S177,0),$D$7)</f>
        <v>0</v>
      </c>
      <c r="AK178" s="1">
        <f>IF(ABS($Q178)&lt;$G$9,$AA178,IF(ABS($Q177)&lt;$G$9,($G$9-ABS($Q177))*($Z177+$Z178)*0.5*($D$27+$D$28)*$D$5*1000,0))</f>
        <v>0</v>
      </c>
      <c r="AL178" s="1">
        <f>IF(AND($G$9&lt;ABS($Q178),$G$9&gt;ABS($Q177)),1,0)</f>
        <v>0</v>
      </c>
      <c r="AM178" s="3">
        <f>MIN(IF(AL178=1,($S178-$S177)/(ABS($Q178)-ABS($Q177))*($G$9-ABS($Q177))+$S177,0),$D$7)</f>
        <v>0</v>
      </c>
      <c r="AN178" s="1">
        <f>IF(ABS($Q178)&lt;$G$10,$AA178,IF(ABS($Q177)&lt;$G$10,($G$10-ABS($Q177))*($Z177+$Z178)*0.5*($D$27+$D$28)*$D$5*1000,0))</f>
        <v>0</v>
      </c>
      <c r="AO178" s="1">
        <f>IF(AND($G$10&lt;ABS($Q178),$G$10&gt;ABS($Q177)),1,0)</f>
        <v>0</v>
      </c>
      <c r="AP178" s="3">
        <f>MIN(IF(AO178=1,($S178-$S177)/(ABS($Q178)-ABS($Q177))*($G$10-ABS($Q177))+$S177,0),$D$7)</f>
        <v>0</v>
      </c>
      <c r="AQ178" s="1">
        <f>IF(ABS($Q178)&lt;$G$11,$AA178,IF(ABS($Q177)&lt;$G$11,($G$11-ABS($Q177))*($Z177+$Z178)*0.5*($D$27+$D$28)*$D$5*1000,0))</f>
        <v>0</v>
      </c>
      <c r="AR178" s="1">
        <f>IF(AND($G$11&lt;ABS($Q178),$G$11&gt;ABS($Q177)),1,0)</f>
        <v>0</v>
      </c>
      <c r="AS178" s="3">
        <f>MIN(IF(AR178=1,($S178-$S177)/(ABS($Q178)-ABS($Q177))*($G$11-ABS($Q177))+$S177,0),$D$7)</f>
        <v>0</v>
      </c>
      <c r="AT178" s="1">
        <f>IF(ABS($Q178)&lt;$G$12,$AA178,IF(ABS($Q177)&lt;$G$12,($G$12-ABS($Q177))*($Z177+$Z178)*0.5*($D$27+$D$28)*$D$5*1000,0))</f>
        <v>0</v>
      </c>
      <c r="AU178" s="1">
        <f>IF(AND($G$12&lt;ABS($Q178),$G$12&gt;ABS($Q177)),1,0)</f>
        <v>0</v>
      </c>
      <c r="AV178" s="3">
        <f>MIN(IF(AU178=1,($S178-$S177)/(ABS($Q178)-ABS($Q177))*($G$12-ABS($Q177))+$S177,0),$D$7)</f>
        <v>0</v>
      </c>
      <c r="AW178" s="1">
        <f>IF(ABS($Q178)&lt;$G$13,$AA178,IF(ABS($Q177)&lt;$G$13,($G$13-ABS($Q177))*($Z177+$Z178)*0.5*($D$27+$D$28)*$D$5*1000,0))</f>
        <v>0</v>
      </c>
      <c r="AX178" s="1">
        <f>IF(AND($G$13&lt;ABS($Q178),$G$13&gt;ABS($Q177)),1,0)</f>
        <v>0</v>
      </c>
      <c r="AY178" s="3">
        <f>MIN(IF(AX178=1,($S178-$S177)/(ABS($Q178)-ABS($Q177))*($G$13-ABS($Q177))+$S177,0),$D$7)</f>
        <v>0</v>
      </c>
      <c r="AZ178" s="1">
        <f>IF(ABS($Q178)&lt;$G$14,$AA178,IF(ABS($Q177)&lt;$G$14,($G$14-ABS($Q177))*($Z177+$Z178)*0.5*($D$27+$D$28)*$D$5*1000,0))</f>
        <v>0</v>
      </c>
      <c r="BA178" s="1">
        <f>IF(AND($G$14&lt;ABS($Q178),$G$14&gt;ABS($Q177)),1,0)</f>
        <v>0</v>
      </c>
      <c r="BB178" s="3">
        <f>MIN(IF(BA178=1,($S178-$S177)/(ABS($Q178)-ABS($Q177))*($G$14-ABS($Q177))+$S177,0),$D$7)</f>
        <v>0</v>
      </c>
      <c r="BC178" s="1">
        <f>IF(ABS($Q178)&lt;G$15,$AA178,IF(ABS($Q177)&lt;G$15,(G$15-ABS($Q177))*($Z177+$Z178)*0.5*($D$27+$D$28)*$D$5*1000,0))</f>
        <v>0</v>
      </c>
      <c r="BD178" s="1">
        <f>IF(AND(G$15&lt;ABS($Q178),G$15&gt;ABS($Q177)),1,0)</f>
        <v>0</v>
      </c>
      <c r="BE178" s="3">
        <f>MIN(IF(BD178=1,($S178-$S177)/(ABS($Q178)-ABS($Q177))*(G$15-ABS($Q177))+$S177,0),$D$7)</f>
        <v>0</v>
      </c>
      <c r="BF178" s="1">
        <f>IF(ABS($Q178)&lt;G$16,$AA178,IF(ABS($Q177)&lt;G$16,(G$16-ABS($Q177))*($Z177+$Z178)*0.5*($D$27+$D$28)*$D$5*1000,0))</f>
        <v>0</v>
      </c>
      <c r="BG178" s="1">
        <f>IF(AND(G$16&lt;ABS($Q178),G$16&gt;ABS($Q177)),1,0)</f>
        <v>0</v>
      </c>
      <c r="BH178" s="3">
        <f>MIN(IF(BG178=1,($S178-$S177)/(ABS($Q178)-ABS($Q177))*(G$16-ABS($Q177))+$S177,0),$D$7)</f>
        <v>0</v>
      </c>
      <c r="BI178" s="1">
        <f>IF(ABS($Q178)&lt;G$17,$AA178,IF(ABS($Q177)&lt;G$17,(G$17-ABS($Q177))*($Z177+$Z178)*0.5*($D$27+$D$28)*$D$5*1000,0))</f>
        <v>0</v>
      </c>
      <c r="BJ178" s="1">
        <f>IF(AND(G$17&lt;ABS($Q178),G$17&gt;ABS($Q177)),1,0)</f>
        <v>0</v>
      </c>
      <c r="BK178" s="3">
        <f>MIN(IF(BJ178=1,($S178-$S177)/(ABS($Q178)-ABS($Q177))*(G$17-ABS($Q177))+$S177,0),$D$7)</f>
        <v>0</v>
      </c>
      <c r="BL178" s="1">
        <f>IF(ABS($Q178)&lt;G$18,$AA178,IF(ABS($Q177)&lt;G$18,(G$18-ABS($Q177))*($Z177+$Z178)*0.5*($D$27+$D$28)*$D$5*1000,0))</f>
        <v>0</v>
      </c>
      <c r="BM178" s="1">
        <f>IF(AND(G$18&lt;ABS($Q178),G$18&gt;ABS($Q177)),1,0)</f>
        <v>0</v>
      </c>
      <c r="BN178" s="3">
        <f>MIN(IF(BM178=1,($S178-$S177)/(ABS($Q178)-ABS($Q177))*(G$18-ABS($Q177))+$S177,0),$D$7)</f>
        <v>0</v>
      </c>
      <c r="BO178" s="1">
        <f>IF(ABS($Q178)&lt;G$19,$AA178,IF(ABS($Q177)&lt;G$19,(G$19-ABS($Q177))*($Z177+$Z178)*0.5*($D$27+$D$28)*$D$5*1000,0))</f>
        <v>0</v>
      </c>
      <c r="BP178" s="1">
        <f>IF(AND(G$19&lt;ABS($Q178),G$19&gt;ABS($Q177)),1,0)</f>
        <v>0</v>
      </c>
      <c r="BQ178" s="3">
        <f>MIN(IF(BP178=1,($S178-$S177)/(ABS($Q178)-ABS($Q177))*(G$19-ABS($Q177))+$S177,0),$D$7)</f>
        <v>0</v>
      </c>
      <c r="BR178" s="1">
        <f>IF(ABS($Q178)&lt;G$20,$AA178,IF(ABS($Q177)&lt;G$20,(G$20-ABS($Q177))*($Z177+$Z178)*0.5*($D$27+$D$28)*$D$5*1000,0))</f>
        <v>0</v>
      </c>
      <c r="BS178" s="1">
        <f>IF(AND(G$20&lt;ABS($Q178),G$20&gt;ABS($Q177)),1,0)</f>
        <v>0</v>
      </c>
      <c r="BT178" s="3">
        <f>MIN(IF(BS178=1,($S178-$S177)/(ABS($Q178)-ABS($Q177))*(G$20-ABS($Q177))+$S177,0),$D$7)</f>
        <v>0</v>
      </c>
      <c r="BU178" s="1">
        <f>IF(ABS($Q178)&lt;G$21,$AA178,IF(ABS($Q177)&lt;G$21,(G$21-ABS($Q177))*($Z177+$Z178)*0.5*($D$27+$D$28)*$D$5*1000,0))</f>
        <v>0</v>
      </c>
      <c r="BV178" s="1">
        <f>IF(AND(G$21&lt;ABS($Q178),G$21&gt;ABS($Q177)),1,0)</f>
        <v>0</v>
      </c>
      <c r="BW178" s="3">
        <f>MIN(IF(BV178=1,($S178-$S177)/(ABS($Q178)-ABS($Q177))*(G$21-ABS($Q177))+$S177,0),$D$7)</f>
        <v>0</v>
      </c>
      <c r="BX178" s="1">
        <f>IF(ABS($Q178)&lt;G$22,$AA178,IF(ABS($Q177)&lt;G$22,(G$22-ABS($Q177))*($Z177+$Z178)*0.5*($D$27+$D$28)*$D$5*1000,0))</f>
        <v>0</v>
      </c>
      <c r="BY178" s="1">
        <f>IF(AND(G$22&lt;ABS($Q178),G$22&gt;ABS($Q177)),1,0)</f>
        <v>0</v>
      </c>
      <c r="BZ178" s="3">
        <f>MIN(IF(BY178=1,($S178-$S177)/(ABS($Q178)-ABS($Q177))*(G$22-ABS($Q177))+$S177,0),$D$7)</f>
        <v>0</v>
      </c>
      <c r="CA178" s="1">
        <f>IF(ABS($Q178)&lt;G$23,$AA178,IF(ABS($Q177)&lt;G$23,(G$23-ABS($Q177))*($Z177+$Z178)*0.5*($D$27+$D$28)*$D$5*1000,0))</f>
        <v>0</v>
      </c>
      <c r="CB178" s="1">
        <f>IF(AND(G$23&lt;ABS($Q178),G$23&gt;ABS($Q177)),1,0)</f>
        <v>0</v>
      </c>
      <c r="CC178" s="3">
        <f>MIN(IF(CB178=1,($S178-$S177)/(ABS($Q178)-ABS($Q177))*(G$23-ABS($Q177))+$S177,0),$D$7)</f>
        <v>0</v>
      </c>
      <c r="CD178" s="1">
        <f>IF(ABS($Q178)&lt;G$24,$AA178,IF(ABS($Q177)&lt;G$24,(G$24-ABS($Q177))*($Z177+$Z178)*0.5*($D$27+$D$28)*$D$5*1000,0))</f>
        <v>0</v>
      </c>
      <c r="CE178" s="1">
        <f>IF(AND(G$24&lt;ABS($Q178),G$24&gt;ABS($Q177)),1,0)</f>
        <v>0</v>
      </c>
      <c r="CF178" s="3">
        <f>MIN(IF(CE178=1,($S178-$S177)/(ABS($Q178)-ABS($Q177))*(G$24-ABS($Q177))+$S177,0),$D$7)</f>
        <v>0</v>
      </c>
      <c r="CG178" s="1">
        <f>IF(ABS($Q178)&lt;G$25,$AA178,IF(ABS($Q177)&lt;G$25,(G$25-ABS($Q177))*($Z177+$Z178)*0.5*($D$27+$D$28)*$D$5*1000,0))</f>
        <v>0</v>
      </c>
      <c r="CH178" s="1">
        <f>IF(AND(G$25&lt;ABS($Q178),G$25&gt;ABS($Q177)),1,0)</f>
        <v>0</v>
      </c>
      <c r="CI178" s="3">
        <f>MIN(IF(CH178=1,($S178-$S177)/(ABS($Q178)-ABS($Q177))*(G$25-ABS($Q177))+$S177,0),$D$7)</f>
        <v>0</v>
      </c>
      <c r="CJ178" s="1">
        <f>IF(ABS($Q178)&lt;G$26,$AA178,IF(ABS($Q177)&lt;G$26,(G$26-ABS($Q177))*($Z177+$Z178)*0.5*($D$27+$D$28)*$D$5*1000,0))</f>
        <v>0</v>
      </c>
      <c r="CK178" s="1">
        <f>IF(AND(G$26&lt;ABS($Q178),G$26&gt;ABS($Q177)),1,0)</f>
        <v>0</v>
      </c>
      <c r="CL178" s="3">
        <f>MIN(IF(CK178=1,($S178-$S177)/(ABS($Q178)-ABS($Q177))*(G$26-ABS($Q177))+$S177,0),$D$7)</f>
        <v>0</v>
      </c>
      <c r="CM178" s="1">
        <f>IF(ABS($Q178)&lt;G$27,$AA178,IF(ABS($Q177)&lt;G$27,(G$27-ABS($Q177))*($Z177+$Z178)*0.5*($D$27+$D$28)*$D$5*1000,0))</f>
        <v>0</v>
      </c>
      <c r="CN178" s="1">
        <f>IF(AND(G$27&lt;ABS($Q178),G$27&gt;ABS($Q177)),1,0)</f>
        <v>0</v>
      </c>
      <c r="CO178" s="3">
        <f>MIN(IF(CN178=1,($S178-$S177)/(ABS($Q178)-ABS($Q177))*(G$27-ABS($Q177))+$S177,0),$D$7)</f>
        <v>0</v>
      </c>
      <c r="CP178" s="1">
        <f>IF(ABS($Q178)&lt;G$28,$AA178,IF(ABS($Q177)&lt;G$28,(G$28-ABS($Q177))*($Z177+$Z178)*0.5*($D$27+$D$28)*$D$5*1000,0))</f>
        <v>0</v>
      </c>
      <c r="CQ178" s="1">
        <f>IF(AND(G$28&lt;ABS($Q178),G$28&gt;ABS($Q177)),1,0)</f>
        <v>0</v>
      </c>
      <c r="CR178" s="3">
        <f>MIN(IF(CQ178=1,($S178-$S177)/(ABS($Q178)-ABS($Q177))*(G$28-ABS($Q177))+$S177,0),$D$7)</f>
        <v>0</v>
      </c>
      <c r="CS178" s="1">
        <f>IF(ABS($Q178)&lt;G$29,$AA178,IF(ABS($Q177)&lt;G$29,(G$29-ABS($Q177))*($Z177+$Z178)*0.5*($D$27+$D$28)*$D$5*1000,0))</f>
        <v>0</v>
      </c>
      <c r="CT178" s="1">
        <f>IF(AND(G$29&lt;ABS($Q178),G$29&gt;ABS($Q177)),1,0)</f>
        <v>0</v>
      </c>
      <c r="CU178" s="3">
        <f>MIN(IF(CT178=1,($S178-$S177)/(ABS($Q178)-ABS($Q177))*(G$29-ABS($Q177))+$S177,0),$D$7)</f>
        <v>0</v>
      </c>
      <c r="CV178" s="1">
        <f>IF(ABS($Q178)&lt;G$30,$AA178,IF(ABS($Q177)&lt;G$30,(G$30-ABS($Q177))*($Z177+$Z178)*0.5*($D$27+$D$28)*$D$5*1000,0))</f>
        <v>0</v>
      </c>
      <c r="CW178" s="1">
        <f>IF(AND(G$30&lt;ABS($Q178),G$30&gt;ABS($Q177)),1,0)</f>
        <v>0</v>
      </c>
      <c r="CX178" s="3">
        <f>MIN(IF(CW178=1,($S178-$S177)/(ABS($Q178)-ABS($Q177))*(G$30-ABS($Q177))+$S177,0),$D$7)</f>
        <v>0</v>
      </c>
      <c r="CY178" s="1">
        <f>IF(ABS($Q178)&lt;G$31,$AA178,IF(ABS($Q177)&lt;G$31,(G$31-ABS($Q177))*($Z177+$Z178)*0.5*($D$27+$D$28)*$D$5*1000,0))</f>
        <v>0</v>
      </c>
      <c r="CZ178" s="1">
        <f>IF(AND(G$31&lt;ABS($Q178),G$31&gt;ABS($Q177)),1,0)</f>
        <v>0</v>
      </c>
      <c r="DA178" s="3">
        <f>MIN(IF(CZ178=1,($S178-$S177)/(ABS($Q178)-ABS($Q177))*(G$31-ABS($Q177))+$S177,0),$D$7)</f>
        <v>0</v>
      </c>
      <c r="DB178" s="1">
        <f>IF(ABS($Q178)&lt;G$32,$AA178,IF(ABS($Q177)&lt;G$32,(G$32-ABS($Q177))*($Z177+$Z178)*0.5*($D$27+$D$28)*$D$5*1000,0))</f>
        <v>0</v>
      </c>
      <c r="DC178" s="1">
        <f>IF(AND(G$32&lt;ABS($Q178),G$32&gt;ABS($Q177)),1,0)</f>
        <v>0</v>
      </c>
      <c r="DD178" s="3">
        <f>MIN(IF(DC178=1,($S178-$S177)/(ABS($Q178)-ABS($Q177))*(G$32-ABS($Q177))+$S177,0),$D$7)</f>
        <v>0</v>
      </c>
      <c r="DE178" s="1">
        <f>IF(ABS($Q178)&lt;G$33,$AA178,IF(ABS($Q177)&lt;G$33,(G$33-ABS($Q177))*($Z177+$Z178)*0.5*($D$27+$D$28)*$D$5*1000,0))</f>
        <v>0</v>
      </c>
      <c r="DF178" s="1">
        <f>IF(AND(G$33&lt;ABS($Q178),G$33&gt;ABS($Q177)),1,0)</f>
        <v>0</v>
      </c>
      <c r="DG178" s="3">
        <f>MIN(IF(DF178=1,($S178-$S177)/(ABS($Q178)-ABS($Q177))*(G$33-ABS($Q177))+$S177,0),$D$7)</f>
        <v>0</v>
      </c>
      <c r="DH178" s="1">
        <f>IF(ABS($Q178)&lt;G$34,$AA178,IF(ABS($Q177)&lt;G$34,(G$34-ABS($Q177))*($Z177+$Z178)*0.5*($D$27+$D$28)*$D$5*1000,0))</f>
        <v>0</v>
      </c>
      <c r="DI178" s="1">
        <f>IF(AND(G$34&lt;ABS($Q178),G$34&gt;ABS($Q177)),1,0)</f>
        <v>0</v>
      </c>
      <c r="DJ178" s="3">
        <f>MIN(IF(DI178=1,($S178-$S177)/(ABS($Q178)-ABS($Q177))*(G$34-ABS($Q177))+$S177,0),$D$7)</f>
        <v>0</v>
      </c>
      <c r="DK178" s="1">
        <f>IF(ABS($Q178)&lt;G$35,$AA178,IF(ABS($Q177)&lt;G$35,(G$35-ABS($Q177))*($Z177+$Z178)*0.5*($D$27+$D$28)*$D$5*1000,0))</f>
        <v>0</v>
      </c>
      <c r="DL178" s="1">
        <f>IF(AND(G$35&lt;ABS($Q178),G$35&gt;ABS($Q177)),1,0)</f>
        <v>0</v>
      </c>
      <c r="DM178" s="3">
        <f>MIN(IF(DL178=1,($S178-$S177)/(ABS($Q178)-ABS($Q177))*(G$35-ABS($Q177))+$S177,0),$D$7)</f>
        <v>0</v>
      </c>
      <c r="DN178" s="1">
        <f>IF(ABS($Q178)&lt;G$36,$AA178,IF(ABS($Q177)&lt;G$36,(G$36-ABS($Q177))*($Z177+$Z178)*0.5*($D$27+$D$28)*$D$5*1000,0))</f>
        <v>0</v>
      </c>
      <c r="DO178" s="1">
        <f>IF(AND(G$36&lt;ABS($Q178),G$36&gt;ABS($Q177)),1,0)</f>
        <v>0</v>
      </c>
      <c r="DP178" s="3">
        <f>MIN(IF(DO178=1,($S178-$S177)/(ABS($Q178)-ABS($Q177))*(G$36-ABS($Q177))+$S177,0),$D$7)</f>
        <v>0</v>
      </c>
      <c r="DQ178" s="1">
        <f>IF(ABS($Q178)&lt;G$37,$AA178,IF(ABS($Q177)&lt;G$37,(G$37-ABS($Q177))*($Z177+$Z178)*0.5*($D$27+$D$28)*$D$5*1000,0))</f>
        <v>0</v>
      </c>
      <c r="DR178" s="1">
        <f>IF(AND(G$37&lt;ABS($Q178),G$37&gt;ABS($Q177)),1,0)</f>
        <v>0</v>
      </c>
      <c r="DS178" s="3">
        <f>MIN(IF(DR178=1,($S178-$S177)/(ABS($Q178)-ABS($Q177))*(G$37-ABS($Q177))+$S177,0),$D$7)</f>
        <v>0</v>
      </c>
      <c r="DT178" s="1">
        <f>IF(ABS($Q178)&lt;G$38,$AA178,IF(ABS($Q177)&lt;G$38,(G$38-ABS($Q177))*($Z177+$Z178)*0.5*($D$27+$D$28)*$D$5*1000,0))</f>
        <v>0</v>
      </c>
      <c r="DU178" s="1">
        <f>IF(AND(G$38&lt;ABS($Q178),G$38&gt;ABS($Q177)),1,0)</f>
        <v>0</v>
      </c>
      <c r="DV178" s="3">
        <f>MIN(IF(DU178=1,($S178-$S177)/(ABS($Q178)-ABS($Q177))*(G$38-ABS($Q177))+$S177,0),$D$7)</f>
        <v>0</v>
      </c>
      <c r="DW178" s="1">
        <f>IF(ABS($Q178)&lt;G$39,$AA178,IF(ABS($Q177)&lt;G$39,(G$39-ABS($Q177))*($Z177+$Z178)*0.5*($D$27+$D$28)*$D$5*1000,0))</f>
        <v>0</v>
      </c>
      <c r="DX178" s="1">
        <f>IF(AND(G$39&lt;ABS($Q178),G$39&gt;ABS($Q177)),1,0)</f>
        <v>0</v>
      </c>
      <c r="DY178" s="3">
        <f>MIN(IF(DX178=1,($S178-$S177)/(ABS($Q178)-ABS($Q177))*(G$39-ABS($Q177))+$S177,0),$D$7)</f>
        <v>0</v>
      </c>
      <c r="DZ178" s="1">
        <f>IF(ABS($Q178)&lt;G$40,$AA178,IF(ABS($Q177)&lt;G$40,(G$40-ABS($Q177))*($Z177+$Z178)*0.5*($D$27+$D$28)*$D$5*1000,0))</f>
        <v>0</v>
      </c>
      <c r="EA178" s="1">
        <f>IF(AND(G$40&lt;ABS($Q178),G$40&gt;ABS($Q177)),1,0)</f>
        <v>0</v>
      </c>
      <c r="EB178" s="3">
        <f>MIN(IF(EA178=1,($S178-$S177)/(ABS($Q178)-ABS($Q177))*(G$40-ABS($Q177))+$S177,0),$D$7)</f>
        <v>0</v>
      </c>
      <c r="EC178" s="1">
        <f>IF(ABS($Q178)&lt;G$41,$AA178,IF(ABS($Q177)&lt;G$41,(G$41-ABS($Q177))*($Z177+$Z178)*0.5*($D$27+$D$28)*$D$5*1000,0))</f>
        <v>0</v>
      </c>
      <c r="ED178" s="1">
        <f>IF(AND(G$41&lt;ABS($Q178),G$41&gt;ABS($Q177)),1,0)</f>
        <v>0</v>
      </c>
      <c r="EE178" s="3">
        <f>MIN(IF(ED178=1,($S178-$S177)/(ABS($Q178)-ABS($Q177))*(G$41-ABS($Q177))+$S177,0),$D$7)</f>
        <v>0</v>
      </c>
      <c r="EF178" s="1">
        <f>IF(ABS($Q178)&lt;G$42,$AA178,IF(ABS($Q177)&lt;G$42,(G$42-ABS($Q177))*($Z177+$Z178)*0.5*($D$27+$D$28)*$D$5*1000,0))</f>
        <v>0</v>
      </c>
      <c r="EG178" s="1">
        <f>IF(AND(G$42&lt;ABS($Q178),G$42&gt;ABS($Q177)),1,0)</f>
        <v>0</v>
      </c>
      <c r="EH178" s="3">
        <f>MIN(IF(EG178=1,($S178-$S177)/(ABS($Q178)-ABS($Q177))*(G$42-ABS($Q177))+$S177,0),$D$7)</f>
        <v>0</v>
      </c>
      <c r="EI178" s="1">
        <f>IF(ABS($Q178)&lt;G$43,$AA178,IF(ABS($Q177)&lt;G$43,(G$43-ABS($Q177))*($Z177+$Z178)*0.5*($D$27+$D$28)*$D$5*1000,0))</f>
        <v>0</v>
      </c>
      <c r="EJ178" s="1">
        <f>IF(AND(G$43&lt;ABS($Q178),G$43&gt;ABS($Q177)),1,0)</f>
        <v>0</v>
      </c>
      <c r="EK178" s="3">
        <f>MIN(IF(EJ178=1,($S178-$S177)/(ABS($Q178)-ABS($Q177))*(G$43-ABS($Q177))+$S177,0),$D$7)</f>
        <v>0</v>
      </c>
      <c r="EL178" s="1">
        <f>IF(ABS($Q178)&lt;G$44,$AA178,IF(ABS($Q177)&lt;G$44,(G$44-ABS($Q177))*($Z177+$Z178)*0.5*($D$27+$D$28)*$D$5*1000,0))</f>
        <v>0</v>
      </c>
      <c r="EM178" s="1">
        <f>IF(AND(G$44&lt;ABS($Q178),G$44&gt;ABS($Q177)),1,0)</f>
        <v>0</v>
      </c>
      <c r="EN178" s="3">
        <f>MIN(IF(EM178=1,($S178-$S177)/(ABS($Q178)-ABS($Q177))*(G$44-ABS($Q177))+$S177,0),$D$7)</f>
        <v>0</v>
      </c>
      <c r="EO178" s="1">
        <f>IF(ABS($Q178)&lt;G$45,$AA178,IF(ABS($Q177)&lt;G$45,(G$45-ABS($Q177))*($Z177+$Z178)*0.5*($D$27+$D$28)*$D$5*1000,0))</f>
        <v>0</v>
      </c>
      <c r="EP178" s="1">
        <f>IF(AND(G$45&lt;ABS($Q178),G$45&gt;ABS($Q177)),1,0)</f>
        <v>0</v>
      </c>
      <c r="EQ178" s="3">
        <f>MIN(IF(EP178=1,($S178-$S177)/(ABS($Q178)-ABS($Q177))*(G$45-ABS($Q177))+$S177,0),$D$7)</f>
        <v>0</v>
      </c>
      <c r="ER178" s="1">
        <f>IF(ABS($Q178)&lt;G$46,$AA178,IF(ABS($Q177)&lt;G$46,(G$46-ABS($Q177))*($Z177+$Z178)*0.5*($D$27+$D$28)*$D$5*1000,0))</f>
        <v>0</v>
      </c>
      <c r="ES178" s="1">
        <f>IF(AND(G$46&lt;ABS($Q178),G$46&gt;ABS($Q177)),1,0)</f>
        <v>0</v>
      </c>
      <c r="ET178" s="3">
        <f>MIN(IF(ES178=1,($S178-$S177)/(ABS($Q178)-ABS($Q177))*(G$46-ABS($Q177))+$S177,0),$D$7)</f>
        <v>0</v>
      </c>
      <c r="EU178" s="1">
        <f>IF(ABS($Q178)&lt;G$47,$AA178,IF(ABS($Q177)&lt;G$47,(G$47-ABS($Q177))*($Z177+$Z178)*0.5*($D$27+$D$28)*$D$5*1000,0))</f>
        <v>0</v>
      </c>
      <c r="EV178" s="1">
        <f>IF(AND(G$47&lt;ABS($Q178),G$47&gt;ABS($Q177)),1,0)</f>
        <v>0</v>
      </c>
      <c r="EW178" s="3">
        <f>MIN(IF(EV178=1,($S178-$S177)/(ABS($Q178)-ABS($Q177))*(G$47-ABS($Q177))+$S177,0),$D$7)</f>
        <v>0</v>
      </c>
      <c r="EX178" s="1">
        <f>IF(ABS($Q178)&lt;G$48,$AA178,IF(ABS($Q177)&lt;G$48,(G$48-ABS($Q177))*($Z177+$Z178)*0.5*($D$27+$D$28)*$D$5*1000,0))</f>
        <v>0</v>
      </c>
      <c r="EY178" s="1">
        <f>IF(AND(G$48&lt;ABS($Q178),G$48&gt;ABS($Q177)),1,0)</f>
        <v>0</v>
      </c>
      <c r="EZ178" s="3">
        <f>MIN(IF(EY178=1,($S178-$S177)/(ABS($Q178)-ABS($Q177))*(G$48-ABS($Q177))+$S177,0),$D$7)</f>
        <v>0</v>
      </c>
      <c r="FA178" s="1">
        <f>IF(ABS($Q178)&lt;G$49,$AA178,IF(ABS($Q177)&lt;G$49,(G$49-ABS($Q177))*($Z177+$Z178)*0.5*($D$27+$D$28)*$D$5*1000,0))</f>
        <v>0</v>
      </c>
      <c r="FB178" s="1">
        <f>IF(AND(G$49&lt;ABS($Q178),G$49&gt;ABS($Q177)),1,0)</f>
        <v>0</v>
      </c>
      <c r="FC178" s="3">
        <f>MIN(IF(FB178=1,($S178-$S177)/(ABS($Q178)-ABS($Q177))*(G$49-ABS($Q177))+$S177,0),$D$7)</f>
        <v>0</v>
      </c>
      <c r="FD178" s="1">
        <f>IF(ABS($Q178)&lt;G$50,$AA178,IF(ABS($Q177)&lt;G$50,(G$50-ABS($Q177))*($Z177+$Z178)*0.5*($D$27+$D$28)*$D$5*1000,0))</f>
        <v>0</v>
      </c>
      <c r="FE178" s="1">
        <f>IF(AND(G$50&lt;ABS($Q178),G$50&gt;ABS($Q177)),1,0)</f>
        <v>0</v>
      </c>
      <c r="FF178" s="3">
        <f>MIN(IF(FE178=1,($S178-$S177)/(ABS($Q178)-ABS($Q177))*(G$50-ABS($Q177))+$S177,0),$D$7)</f>
        <v>0</v>
      </c>
      <c r="FG178" s="1">
        <f>IF(ABS($Q178)&lt;G$51,$AA178,IF(ABS($Q177)&lt;G$51,(G$51-ABS($Q177))*($Z177+$Z178)*0.5*($D$27+$D$28)*$D$5*1000,0))</f>
        <v>0</v>
      </c>
      <c r="FH178" s="1">
        <f>IF(AND(G$51&lt;ABS($Q178),G$51&gt;ABS($Q177)),1,0)</f>
        <v>0</v>
      </c>
      <c r="FI178" s="3">
        <f>MIN(IF(FH178=1,($S178-$S177)/(ABS($Q178)-ABS($Q177))*(G$51-ABS($Q177))+$S177,0),$D$7)</f>
        <v>0</v>
      </c>
      <c r="FJ178" s="1">
        <f>IF(ABS($Q178)&lt;G$52,$AA178,IF(ABS($Q177)&lt;G$52,(G$52-ABS($Q177))*($Z177+$Z178)*0.5*($D$27+$D$28)*$D$5*1000,0))</f>
        <v>0</v>
      </c>
      <c r="FK178" s="1">
        <f>IF(AND(G$52&lt;ABS($Q178),G$52&gt;ABS($Q177)),1,0)</f>
        <v>0</v>
      </c>
      <c r="FL178" s="3">
        <f>MIN(IF(FK178=1,($S178-$S177)/(ABS($Q178)-ABS($Q177))*(G$52-ABS($Q177))+$S177,0),$D$7)</f>
        <v>0</v>
      </c>
      <c r="FM178" s="1">
        <f>IF(ABS($Q178)&lt;G$53,$AA178,IF(ABS($Q177)&lt;G$53,(G$53-ABS($Q177))*($Z177+$Z178)*0.5*($D$27+$D$28)*$D$5*1000,0))</f>
        <v>0</v>
      </c>
      <c r="FN178" s="1">
        <f>IF(AND(G$53&lt;ABS($Q178),G$53&gt;ABS($Q177)),1,0)</f>
        <v>0</v>
      </c>
      <c r="FO178" s="3">
        <f>MIN(IF(FN178=1,($S178-$S177)/(ABS($Q178)-ABS($Q177))*(G$53-ABS($Q177))+$S177,0),$D$7)</f>
        <v>0</v>
      </c>
      <c r="FP178" s="1">
        <f>IF(ABS($Q178)&lt;G$54,$AA178,IF(ABS($Q177)&lt;G$54,(G$54-ABS($Q177))*($Z177+$Z178)*0.5*($D$27+$D$28)*$D$5*1000,0))</f>
        <v>0</v>
      </c>
      <c r="FQ178" s="1">
        <f>IF(AND(G$54&lt;ABS($Q178),G$54&gt;ABS($Q177)),1,0)</f>
        <v>0</v>
      </c>
      <c r="FR178" s="3">
        <f>MIN(IF(FQ178=1,($S178-$S177)/(ABS($Q178)-ABS($Q177))*(G$54-ABS($Q177))+$S177,0),$D$7)</f>
        <v>0</v>
      </c>
      <c r="FS178" s="1">
        <f>IF(ABS($Q178)&lt;G$55,$AA178,IF(ABS($Q177)&lt;G$55,(G$55-ABS($Q177))*($Z177+$Z178)*0.5*($D$27+$D$28)*$D$5*1000,0))</f>
        <v>0</v>
      </c>
      <c r="FT178" s="1">
        <f>IF(AND(G$55&lt;ABS($Q178),G$55&gt;ABS($Q177)),1,0)</f>
        <v>0</v>
      </c>
      <c r="FU178" s="3">
        <f>MIN(IF(FT178=1,($S178-$S177)/(ABS($Q178)-ABS($Q177))*(G$55-ABS($Q177))+$S177,0),$D$7)</f>
        <v>0</v>
      </c>
      <c r="FV178" s="1" t="e">
        <f>IF(ABS($Q178)&lt;#REF!,$AA178,IF(ABS($Q177)&lt;#REF!,(#REF!-ABS($Q177))*($Z177+$Z178)*0.5*($D$27+$D$28)*$D$5*1000,0))</f>
        <v>#REF!</v>
      </c>
      <c r="FW178" s="1" t="e">
        <f>IF(AND(#REF!&lt;ABS($Q178),#REF!&gt;ABS($Q177)),1,0)</f>
        <v>#REF!</v>
      </c>
      <c r="FX178" s="3" t="e">
        <f>MIN(IF(FW178=1,($S178-$S177)/(ABS($Q178)-ABS($Q177))*(#REF!-ABS($Q177))+$S177,0),$D$7)</f>
        <v>#REF!</v>
      </c>
    </row>
    <row r="179" spans="1:180" x14ac:dyDescent="0.35">
      <c r="A179" s="4"/>
      <c r="B179" s="4"/>
      <c r="C179" s="4"/>
      <c r="D179" s="4"/>
      <c r="E179" s="4"/>
      <c r="F179" s="4"/>
      <c r="G179" s="23"/>
      <c r="H179" s="23"/>
      <c r="I179" s="23"/>
      <c r="J179" s="23"/>
      <c r="K179" s="23"/>
      <c r="L179" s="36"/>
      <c r="M179" s="23"/>
      <c r="N179" s="23"/>
      <c r="O179" s="23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3">
        <f t="shared" si="8"/>
        <v>0.2</v>
      </c>
      <c r="AA179" s="3"/>
      <c r="AB179" s="1"/>
      <c r="AC179" s="2"/>
      <c r="AD179" s="2"/>
      <c r="AE179" s="1"/>
      <c r="AF179" s="2"/>
      <c r="AG179" s="2"/>
      <c r="AH179" s="1"/>
      <c r="AI179" s="2"/>
      <c r="AJ179" s="2"/>
      <c r="AK179" s="1"/>
      <c r="AL179" s="2"/>
      <c r="AM179" s="2"/>
      <c r="AN179" s="1"/>
      <c r="AO179" s="2"/>
      <c r="AP179" s="2"/>
      <c r="AQ179" s="1"/>
      <c r="AR179" s="2"/>
      <c r="AS179" s="2"/>
      <c r="AT179" s="1"/>
      <c r="AU179" s="2"/>
      <c r="AV179" s="2"/>
      <c r="AW179" s="1"/>
      <c r="AX179" s="2"/>
      <c r="AY179" s="2"/>
      <c r="AZ179" s="1"/>
      <c r="BA179" s="2"/>
      <c r="BB179" s="2"/>
      <c r="BC179" s="1"/>
      <c r="BD179" s="2"/>
      <c r="BE179" s="2"/>
      <c r="BF179" s="1"/>
      <c r="BG179" s="2"/>
      <c r="BH179" s="2"/>
      <c r="BI179" s="1"/>
      <c r="BJ179" s="2"/>
      <c r="BK179" s="2"/>
      <c r="BL179" s="1"/>
      <c r="BM179" s="2"/>
      <c r="BN179" s="2"/>
      <c r="BO179" s="1"/>
      <c r="BP179" s="2"/>
      <c r="BQ179" s="2"/>
      <c r="BR179" s="1"/>
      <c r="BS179" s="2"/>
      <c r="BT179" s="2"/>
      <c r="BU179" s="1"/>
      <c r="BV179" s="2"/>
      <c r="BW179" s="2"/>
      <c r="BX179" s="1"/>
      <c r="BY179" s="2"/>
      <c r="BZ179" s="2"/>
      <c r="CA179" s="1"/>
      <c r="CB179" s="2"/>
      <c r="CC179" s="2"/>
      <c r="CD179" s="1"/>
      <c r="CE179" s="2"/>
      <c r="CF179" s="2"/>
      <c r="CG179" s="1"/>
      <c r="CH179" s="2"/>
      <c r="CI179" s="2"/>
      <c r="CJ179" s="1"/>
      <c r="CK179" s="2"/>
      <c r="CL179" s="2"/>
      <c r="CM179" s="1"/>
      <c r="CN179" s="2"/>
      <c r="CO179" s="2"/>
      <c r="CP179" s="1"/>
      <c r="CQ179" s="2"/>
      <c r="CR179" s="2"/>
      <c r="CS179" s="1"/>
      <c r="CT179" s="2"/>
      <c r="CU179" s="2"/>
      <c r="CV179" s="1"/>
      <c r="CW179" s="2"/>
      <c r="CX179" s="2"/>
      <c r="CY179" s="1"/>
      <c r="CZ179" s="2"/>
      <c r="DA179" s="2"/>
      <c r="DB179" s="1"/>
      <c r="DC179" s="2"/>
      <c r="DD179" s="2"/>
      <c r="DE179" s="1"/>
      <c r="DF179" s="2"/>
      <c r="DG179" s="2"/>
      <c r="DH179" s="1"/>
      <c r="DI179" s="2"/>
      <c r="DJ179" s="2"/>
      <c r="DK179" s="1"/>
      <c r="DL179" s="2"/>
      <c r="DM179" s="2"/>
      <c r="DN179" s="1"/>
      <c r="DO179" s="2"/>
      <c r="DP179" s="2"/>
      <c r="DQ179" s="1"/>
      <c r="DR179" s="2"/>
      <c r="DS179" s="2"/>
      <c r="DT179" s="1"/>
      <c r="DU179" s="2"/>
      <c r="DV179" s="2"/>
      <c r="DW179" s="1"/>
      <c r="DX179" s="2"/>
      <c r="DY179" s="2"/>
      <c r="DZ179" s="1"/>
      <c r="EA179" s="2"/>
      <c r="EB179" s="2"/>
      <c r="EC179" s="1"/>
      <c r="ED179" s="2"/>
      <c r="EE179" s="2"/>
      <c r="EF179" s="1"/>
      <c r="EG179" s="2"/>
      <c r="EH179" s="2"/>
      <c r="EI179" s="1"/>
      <c r="EJ179" s="2"/>
      <c r="EK179" s="2"/>
      <c r="EL179" s="1"/>
      <c r="EM179" s="2"/>
      <c r="EN179" s="2"/>
      <c r="EO179" s="1"/>
      <c r="EP179" s="2"/>
      <c r="EQ179" s="2"/>
      <c r="ER179" s="1"/>
      <c r="ES179" s="2"/>
      <c r="ET179" s="2"/>
      <c r="EU179" s="1"/>
      <c r="EV179" s="2"/>
      <c r="EW179" s="2"/>
      <c r="EX179" s="1"/>
      <c r="EY179" s="2"/>
      <c r="EZ179" s="2"/>
      <c r="FA179" s="1"/>
      <c r="FB179" s="2"/>
      <c r="FC179" s="2"/>
      <c r="FD179" s="1"/>
      <c r="FE179" s="2"/>
      <c r="FF179" s="2"/>
      <c r="FG179" s="1"/>
      <c r="FH179" s="2"/>
      <c r="FI179" s="2"/>
      <c r="FJ179" s="1"/>
      <c r="FK179" s="2"/>
      <c r="FL179" s="2"/>
      <c r="FM179" s="1"/>
      <c r="FN179" s="2"/>
      <c r="FO179" s="2"/>
      <c r="FP179" s="1"/>
      <c r="FQ179" s="2"/>
      <c r="FR179" s="2"/>
      <c r="FS179" s="1"/>
      <c r="FT179" s="2"/>
      <c r="FU179" s="2"/>
      <c r="FV179" s="1"/>
      <c r="FW179" s="2"/>
      <c r="FX179" s="2"/>
    </row>
    <row r="180" spans="1:180" x14ac:dyDescent="0.35">
      <c r="A180" s="4"/>
      <c r="B180" s="4"/>
      <c r="C180" s="4"/>
      <c r="D180" s="4"/>
      <c r="E180" s="4"/>
      <c r="F180" s="4"/>
      <c r="G180" s="23"/>
      <c r="H180" s="23"/>
      <c r="I180" s="23"/>
      <c r="J180" s="23"/>
      <c r="K180" s="23"/>
      <c r="L180" s="36"/>
      <c r="M180" s="23"/>
      <c r="N180" s="23"/>
      <c r="O180" s="23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3">
        <f t="shared" si="8"/>
        <v>0.2</v>
      </c>
      <c r="AA180" s="1">
        <f>$R179*($Z180+$Z179)*0.5*($D$27+$D$28)*1000*$D$5</f>
        <v>0</v>
      </c>
      <c r="AB180" s="1">
        <f>IF(ABS($Q180)&lt;$G$6,$AA180,IF(ABS($Q179)&lt;$G$6,($G$6-ABS($Q179))*($Z179+$Z180)*0.5*($D$27+$D$28)*$D$5*1000,0))</f>
        <v>0</v>
      </c>
      <c r="AC180" s="1">
        <f>IF(AND($G$6&lt;ABS($Q180),$G$6&gt;ABS($Q179)),1,0)</f>
        <v>0</v>
      </c>
      <c r="AD180" s="3">
        <f>MIN(IF(AC180=1,($S180-$S179)/(ABS($Q180)-ABS($Q179))*($G$6-ABS($Q179))+$S179,0),$D$7)</f>
        <v>0</v>
      </c>
      <c r="AE180" s="1">
        <f>IF(ABS($Q180)&lt;$G$7,$AA180,IF(ABS($Q179)&lt;$G$7,($G$7-ABS($Q179))*($Z179+$Z180)*0.5*($D$27+$D$28)*$D$5*1000,0))</f>
        <v>0</v>
      </c>
      <c r="AF180" s="1">
        <f>IF(AND($G$7&lt;ABS($Q180),$G$7&gt;ABS($Q179)),1,0)</f>
        <v>0</v>
      </c>
      <c r="AG180" s="3">
        <f>MIN(IF(AF180=1,($S180-$S179)/(ABS($Q180)-ABS($Q179))*($G$7-ABS($Q179))+$S179,0),$D$7)</f>
        <v>0</v>
      </c>
      <c r="AH180" s="1">
        <f>IF(ABS($Q180)&lt;$G$8,$AA180,IF(ABS($Q179)&lt;$G$8,($G$8-ABS($Q179))*($Z179+$Z180)*0.5*($D$27+$D$28)*$D$5*1000,0))</f>
        <v>0</v>
      </c>
      <c r="AI180" s="1">
        <f>IF(AND($G$8&lt;ABS($Q180),$G$8&gt;ABS($Q179)),1,0)</f>
        <v>0</v>
      </c>
      <c r="AJ180" s="3">
        <f>MIN(IF(AI180=1,($S180-$S179)/(ABS($Q180)-ABS($Q179))*($G$8-ABS($Q179))+$S179,0),$D$7)</f>
        <v>0</v>
      </c>
      <c r="AK180" s="1">
        <f>IF(ABS($Q180)&lt;$G$9,$AA180,IF(ABS($Q179)&lt;$G$9,($G$9-ABS($Q179))*($Z179+$Z180)*0.5*($D$27+$D$28)*$D$5*1000,0))</f>
        <v>0</v>
      </c>
      <c r="AL180" s="1">
        <f>IF(AND($G$9&lt;ABS($Q180),$G$9&gt;ABS($Q179)),1,0)</f>
        <v>0</v>
      </c>
      <c r="AM180" s="3">
        <f>MIN(IF(AL180=1,($S180-$S179)/(ABS($Q180)-ABS($Q179))*($G$9-ABS($Q179))+$S179,0),$D$7)</f>
        <v>0</v>
      </c>
      <c r="AN180" s="1">
        <f>IF(ABS($Q180)&lt;$G$10,$AA180,IF(ABS($Q179)&lt;$G$10,($G$10-ABS($Q179))*($Z179+$Z180)*0.5*($D$27+$D$28)*$D$5*1000,0))</f>
        <v>0</v>
      </c>
      <c r="AO180" s="1">
        <f>IF(AND($G$10&lt;ABS($Q180),$G$10&gt;ABS($Q179)),1,0)</f>
        <v>0</v>
      </c>
      <c r="AP180" s="3">
        <f>MIN(IF(AO180=1,($S180-$S179)/(ABS($Q180)-ABS($Q179))*($G$10-ABS($Q179))+$S179,0),$D$7)</f>
        <v>0</v>
      </c>
      <c r="AQ180" s="1">
        <f>IF(ABS($Q180)&lt;$G$11,$AA180,IF(ABS($Q179)&lt;$G$11,($G$11-ABS($Q179))*($Z179+$Z180)*0.5*($D$27+$D$28)*$D$5*1000,0))</f>
        <v>0</v>
      </c>
      <c r="AR180" s="1">
        <f>IF(AND($G$11&lt;ABS($Q180),$G$11&gt;ABS($Q179)),1,0)</f>
        <v>0</v>
      </c>
      <c r="AS180" s="3">
        <f>MIN(IF(AR180=1,($S180-$S179)/(ABS($Q180)-ABS($Q179))*($G$11-ABS($Q179))+$S179,0),$D$7)</f>
        <v>0</v>
      </c>
      <c r="AT180" s="1">
        <f>IF(ABS($Q180)&lt;$G$12,$AA180,IF(ABS($Q179)&lt;$G$12,($G$12-ABS($Q179))*($Z179+$Z180)*0.5*($D$27+$D$28)*$D$5*1000,0))</f>
        <v>0</v>
      </c>
      <c r="AU180" s="1">
        <f>IF(AND($G$12&lt;ABS($Q180),$G$12&gt;ABS($Q179)),1,0)</f>
        <v>0</v>
      </c>
      <c r="AV180" s="3">
        <f>MIN(IF(AU180=1,($S180-$S179)/(ABS($Q180)-ABS($Q179))*($G$12-ABS($Q179))+$S179,0),$D$7)</f>
        <v>0</v>
      </c>
      <c r="AW180" s="1">
        <f>IF(ABS($Q180)&lt;$G$13,$AA180,IF(ABS($Q179)&lt;$G$13,($G$13-ABS($Q179))*($Z179+$Z180)*0.5*($D$27+$D$28)*$D$5*1000,0))</f>
        <v>0</v>
      </c>
      <c r="AX180" s="1">
        <f>IF(AND($G$13&lt;ABS($Q180),$G$13&gt;ABS($Q179)),1,0)</f>
        <v>0</v>
      </c>
      <c r="AY180" s="3">
        <f>MIN(IF(AX180=1,($S180-$S179)/(ABS($Q180)-ABS($Q179))*($G$13-ABS($Q179))+$S179,0),$D$7)</f>
        <v>0</v>
      </c>
      <c r="AZ180" s="1">
        <f>IF(ABS($Q180)&lt;$G$14,$AA180,IF(ABS($Q179)&lt;$G$14,($G$14-ABS($Q179))*($Z179+$Z180)*0.5*($D$27+$D$28)*$D$5*1000,0))</f>
        <v>0</v>
      </c>
      <c r="BA180" s="1">
        <f>IF(AND($G$14&lt;ABS($Q180),$G$14&gt;ABS($Q179)),1,0)</f>
        <v>0</v>
      </c>
      <c r="BB180" s="3">
        <f>MIN(IF(BA180=1,($S180-$S179)/(ABS($Q180)-ABS($Q179))*($G$14-ABS($Q179))+$S179,0),$D$7)</f>
        <v>0</v>
      </c>
      <c r="BC180" s="1">
        <f>IF(ABS($Q180)&lt;G$15,$AA180,IF(ABS($Q179)&lt;G$15,(G$15-ABS($Q179))*($Z179+$Z180)*0.5*($D$27+$D$28)*$D$5*1000,0))</f>
        <v>0</v>
      </c>
      <c r="BD180" s="1">
        <f>IF(AND(G$15&lt;ABS($Q180),G$15&gt;ABS($Q179)),1,0)</f>
        <v>0</v>
      </c>
      <c r="BE180" s="3">
        <f>MIN(IF(BD180=1,($S180-$S179)/(ABS($Q180)-ABS($Q179))*(G$15-ABS($Q179))+$S179,0),$D$7)</f>
        <v>0</v>
      </c>
      <c r="BF180" s="1">
        <f>IF(ABS($Q180)&lt;G$16,$AA180,IF(ABS($Q179)&lt;G$16,(G$16-ABS($Q179))*($Z179+$Z180)*0.5*($D$27+$D$28)*$D$5*1000,0))</f>
        <v>0</v>
      </c>
      <c r="BG180" s="1">
        <f>IF(AND(G$16&lt;ABS($Q180),G$16&gt;ABS($Q179)),1,0)</f>
        <v>0</v>
      </c>
      <c r="BH180" s="3">
        <f>MIN(IF(BG180=1,($S180-$S179)/(ABS($Q180)-ABS($Q179))*(G$16-ABS($Q179))+$S179,0),$D$7)</f>
        <v>0</v>
      </c>
      <c r="BI180" s="1">
        <f>IF(ABS($Q180)&lt;G$17,$AA180,IF(ABS($Q179)&lt;G$17,(G$17-ABS($Q179))*($Z179+$Z180)*0.5*($D$27+$D$28)*$D$5*1000,0))</f>
        <v>0</v>
      </c>
      <c r="BJ180" s="1">
        <f>IF(AND(G$17&lt;ABS($Q180),G$17&gt;ABS($Q179)),1,0)</f>
        <v>0</v>
      </c>
      <c r="BK180" s="3">
        <f>MIN(IF(BJ180=1,($S180-$S179)/(ABS($Q180)-ABS($Q179))*(G$17-ABS($Q179))+$S179,0),$D$7)</f>
        <v>0</v>
      </c>
      <c r="BL180" s="1">
        <f>IF(ABS($Q180)&lt;G$18,$AA180,IF(ABS($Q179)&lt;G$18,(G$18-ABS($Q179))*($Z179+$Z180)*0.5*($D$27+$D$28)*$D$5*1000,0))</f>
        <v>0</v>
      </c>
      <c r="BM180" s="1">
        <f>IF(AND(G$18&lt;ABS($Q180),G$18&gt;ABS($Q179)),1,0)</f>
        <v>0</v>
      </c>
      <c r="BN180" s="3">
        <f>MIN(IF(BM180=1,($S180-$S179)/(ABS($Q180)-ABS($Q179))*(G$18-ABS($Q179))+$S179,0),$D$7)</f>
        <v>0</v>
      </c>
      <c r="BO180" s="1">
        <f>IF(ABS($Q180)&lt;G$19,$AA180,IF(ABS($Q179)&lt;G$19,(G$19-ABS($Q179))*($Z179+$Z180)*0.5*($D$27+$D$28)*$D$5*1000,0))</f>
        <v>0</v>
      </c>
      <c r="BP180" s="1">
        <f>IF(AND(G$19&lt;ABS($Q180),G$19&gt;ABS($Q179)),1,0)</f>
        <v>0</v>
      </c>
      <c r="BQ180" s="3">
        <f>MIN(IF(BP180=1,($S180-$S179)/(ABS($Q180)-ABS($Q179))*(G$19-ABS($Q179))+$S179,0),$D$7)</f>
        <v>0</v>
      </c>
      <c r="BR180" s="1">
        <f>IF(ABS($Q180)&lt;G$20,$AA180,IF(ABS($Q179)&lt;G$20,(G$20-ABS($Q179))*($Z179+$Z180)*0.5*($D$27+$D$28)*$D$5*1000,0))</f>
        <v>0</v>
      </c>
      <c r="BS180" s="1">
        <f>IF(AND(G$20&lt;ABS($Q180),G$20&gt;ABS($Q179)),1,0)</f>
        <v>0</v>
      </c>
      <c r="BT180" s="3">
        <f>MIN(IF(BS180=1,($S180-$S179)/(ABS($Q180)-ABS($Q179))*(G$20-ABS($Q179))+$S179,0),$D$7)</f>
        <v>0</v>
      </c>
      <c r="BU180" s="1">
        <f>IF(ABS($Q180)&lt;G$21,$AA180,IF(ABS($Q179)&lt;G$21,(G$21-ABS($Q179))*($Z179+$Z180)*0.5*($D$27+$D$28)*$D$5*1000,0))</f>
        <v>0</v>
      </c>
      <c r="BV180" s="1">
        <f>IF(AND(G$21&lt;ABS($Q180),G$21&gt;ABS($Q179)),1,0)</f>
        <v>0</v>
      </c>
      <c r="BW180" s="3">
        <f>MIN(IF(BV180=1,($S180-$S179)/(ABS($Q180)-ABS($Q179))*(G$21-ABS($Q179))+$S179,0),$D$7)</f>
        <v>0</v>
      </c>
      <c r="BX180" s="1">
        <f>IF(ABS($Q180)&lt;G$22,$AA180,IF(ABS($Q179)&lt;G$22,(G$22-ABS($Q179))*($Z179+$Z180)*0.5*($D$27+$D$28)*$D$5*1000,0))</f>
        <v>0</v>
      </c>
      <c r="BY180" s="1">
        <f>IF(AND(G$22&lt;ABS($Q180),G$22&gt;ABS($Q179)),1,0)</f>
        <v>0</v>
      </c>
      <c r="BZ180" s="3">
        <f>MIN(IF(BY180=1,($S180-$S179)/(ABS($Q180)-ABS($Q179))*(G$22-ABS($Q179))+$S179,0),$D$7)</f>
        <v>0</v>
      </c>
      <c r="CA180" s="1">
        <f>IF(ABS($Q180)&lt;G$23,$AA180,IF(ABS($Q179)&lt;G$23,(G$23-ABS($Q179))*($Z179+$Z180)*0.5*($D$27+$D$28)*$D$5*1000,0))</f>
        <v>0</v>
      </c>
      <c r="CB180" s="1">
        <f>IF(AND(G$23&lt;ABS($Q180),G$23&gt;ABS($Q179)),1,0)</f>
        <v>0</v>
      </c>
      <c r="CC180" s="3">
        <f>MIN(IF(CB180=1,($S180-$S179)/(ABS($Q180)-ABS($Q179))*(G$23-ABS($Q179))+$S179,0),$D$7)</f>
        <v>0</v>
      </c>
      <c r="CD180" s="1">
        <f>IF(ABS($Q180)&lt;G$24,$AA180,IF(ABS($Q179)&lt;G$24,(G$24-ABS($Q179))*($Z179+$Z180)*0.5*($D$27+$D$28)*$D$5*1000,0))</f>
        <v>0</v>
      </c>
      <c r="CE180" s="1">
        <f>IF(AND(G$24&lt;ABS($Q180),G$24&gt;ABS($Q179)),1,0)</f>
        <v>0</v>
      </c>
      <c r="CF180" s="3">
        <f>MIN(IF(CE180=1,($S180-$S179)/(ABS($Q180)-ABS($Q179))*(G$24-ABS($Q179))+$S179,0),$D$7)</f>
        <v>0</v>
      </c>
      <c r="CG180" s="1">
        <f>IF(ABS($Q180)&lt;G$25,$AA180,IF(ABS($Q179)&lt;G$25,(G$25-ABS($Q179))*($Z179+$Z180)*0.5*($D$27+$D$28)*$D$5*1000,0))</f>
        <v>0</v>
      </c>
      <c r="CH180" s="1">
        <f>IF(AND(G$25&lt;ABS($Q180),G$25&gt;ABS($Q179)),1,0)</f>
        <v>0</v>
      </c>
      <c r="CI180" s="3">
        <f>MIN(IF(CH180=1,($S180-$S179)/(ABS($Q180)-ABS($Q179))*(G$25-ABS($Q179))+$S179,0),$D$7)</f>
        <v>0</v>
      </c>
      <c r="CJ180" s="1">
        <f>IF(ABS($Q180)&lt;G$26,$AA180,IF(ABS($Q179)&lt;G$26,(G$26-ABS($Q179))*($Z179+$Z180)*0.5*($D$27+$D$28)*$D$5*1000,0))</f>
        <v>0</v>
      </c>
      <c r="CK180" s="1">
        <f>IF(AND(G$26&lt;ABS($Q180),G$26&gt;ABS($Q179)),1,0)</f>
        <v>0</v>
      </c>
      <c r="CL180" s="3">
        <f>MIN(IF(CK180=1,($S180-$S179)/(ABS($Q180)-ABS($Q179))*(G$26-ABS($Q179))+$S179,0),$D$7)</f>
        <v>0</v>
      </c>
      <c r="CM180" s="1">
        <f>IF(ABS($Q180)&lt;G$27,$AA180,IF(ABS($Q179)&lt;G$27,(G$27-ABS($Q179))*($Z179+$Z180)*0.5*($D$27+$D$28)*$D$5*1000,0))</f>
        <v>0</v>
      </c>
      <c r="CN180" s="1">
        <f>IF(AND(G$27&lt;ABS($Q180),G$27&gt;ABS($Q179)),1,0)</f>
        <v>0</v>
      </c>
      <c r="CO180" s="3">
        <f>MIN(IF(CN180=1,($S180-$S179)/(ABS($Q180)-ABS($Q179))*(G$27-ABS($Q179))+$S179,0),$D$7)</f>
        <v>0</v>
      </c>
      <c r="CP180" s="1">
        <f>IF(ABS($Q180)&lt;G$28,$AA180,IF(ABS($Q179)&lt;G$28,(G$28-ABS($Q179))*($Z179+$Z180)*0.5*($D$27+$D$28)*$D$5*1000,0))</f>
        <v>0</v>
      </c>
      <c r="CQ180" s="1">
        <f>IF(AND(G$28&lt;ABS($Q180),G$28&gt;ABS($Q179)),1,0)</f>
        <v>0</v>
      </c>
      <c r="CR180" s="3">
        <f>MIN(IF(CQ180=1,($S180-$S179)/(ABS($Q180)-ABS($Q179))*(G$28-ABS($Q179))+$S179,0),$D$7)</f>
        <v>0</v>
      </c>
      <c r="CS180" s="1">
        <f>IF(ABS($Q180)&lt;G$29,$AA180,IF(ABS($Q179)&lt;G$29,(G$29-ABS($Q179))*($Z179+$Z180)*0.5*($D$27+$D$28)*$D$5*1000,0))</f>
        <v>0</v>
      </c>
      <c r="CT180" s="1">
        <f>IF(AND(G$29&lt;ABS($Q180),G$29&gt;ABS($Q179)),1,0)</f>
        <v>0</v>
      </c>
      <c r="CU180" s="3">
        <f>MIN(IF(CT180=1,($S180-$S179)/(ABS($Q180)-ABS($Q179))*(G$29-ABS($Q179))+$S179,0),$D$7)</f>
        <v>0</v>
      </c>
      <c r="CV180" s="1">
        <f>IF(ABS($Q180)&lt;G$30,$AA180,IF(ABS($Q179)&lt;G$30,(G$30-ABS($Q179))*($Z179+$Z180)*0.5*($D$27+$D$28)*$D$5*1000,0))</f>
        <v>0</v>
      </c>
      <c r="CW180" s="1">
        <f>IF(AND(G$30&lt;ABS($Q180),G$30&gt;ABS($Q179)),1,0)</f>
        <v>0</v>
      </c>
      <c r="CX180" s="3">
        <f>MIN(IF(CW180=1,($S180-$S179)/(ABS($Q180)-ABS($Q179))*(G$30-ABS($Q179))+$S179,0),$D$7)</f>
        <v>0</v>
      </c>
      <c r="CY180" s="1">
        <f>IF(ABS($Q180)&lt;G$31,$AA180,IF(ABS($Q179)&lt;G$31,(G$31-ABS($Q179))*($Z179+$Z180)*0.5*($D$27+$D$28)*$D$5*1000,0))</f>
        <v>0</v>
      </c>
      <c r="CZ180" s="1">
        <f>IF(AND(G$31&lt;ABS($Q180),G$31&gt;ABS($Q179)),1,0)</f>
        <v>0</v>
      </c>
      <c r="DA180" s="3">
        <f>MIN(IF(CZ180=1,($S180-$S179)/(ABS($Q180)-ABS($Q179))*(G$31-ABS($Q179))+$S179,0),$D$7)</f>
        <v>0</v>
      </c>
      <c r="DB180" s="1">
        <f>IF(ABS($Q180)&lt;G$32,$AA180,IF(ABS($Q179)&lt;G$32,(G$32-ABS($Q179))*($Z179+$Z180)*0.5*($D$27+$D$28)*$D$5*1000,0))</f>
        <v>0</v>
      </c>
      <c r="DC180" s="1">
        <f>IF(AND(G$32&lt;ABS($Q180),G$32&gt;ABS($Q179)),1,0)</f>
        <v>0</v>
      </c>
      <c r="DD180" s="3">
        <f>MIN(IF(DC180=1,($S180-$S179)/(ABS($Q180)-ABS($Q179))*(G$32-ABS($Q179))+$S179,0),$D$7)</f>
        <v>0</v>
      </c>
      <c r="DE180" s="1">
        <f>IF(ABS($Q180)&lt;G$33,$AA180,IF(ABS($Q179)&lt;G$33,(G$33-ABS($Q179))*($Z179+$Z180)*0.5*($D$27+$D$28)*$D$5*1000,0))</f>
        <v>0</v>
      </c>
      <c r="DF180" s="1">
        <f>IF(AND(G$33&lt;ABS($Q180),G$33&gt;ABS($Q179)),1,0)</f>
        <v>0</v>
      </c>
      <c r="DG180" s="3">
        <f>MIN(IF(DF180=1,($S180-$S179)/(ABS($Q180)-ABS($Q179))*(G$33-ABS($Q179))+$S179,0),$D$7)</f>
        <v>0</v>
      </c>
      <c r="DH180" s="1">
        <f>IF(ABS($Q180)&lt;G$34,$AA180,IF(ABS($Q179)&lt;G$34,(G$34-ABS($Q179))*($Z179+$Z180)*0.5*($D$27+$D$28)*$D$5*1000,0))</f>
        <v>0</v>
      </c>
      <c r="DI180" s="1">
        <f>IF(AND(G$34&lt;ABS($Q180),G$34&gt;ABS($Q179)),1,0)</f>
        <v>0</v>
      </c>
      <c r="DJ180" s="3">
        <f>MIN(IF(DI180=1,($S180-$S179)/(ABS($Q180)-ABS($Q179))*(G$34-ABS($Q179))+$S179,0),$D$7)</f>
        <v>0</v>
      </c>
      <c r="DK180" s="1">
        <f>IF(ABS($Q180)&lt;G$35,$AA180,IF(ABS($Q179)&lt;G$35,(G$35-ABS($Q179))*($Z179+$Z180)*0.5*($D$27+$D$28)*$D$5*1000,0))</f>
        <v>0</v>
      </c>
      <c r="DL180" s="1">
        <f>IF(AND(G$35&lt;ABS($Q180),G$35&gt;ABS($Q179)),1,0)</f>
        <v>0</v>
      </c>
      <c r="DM180" s="3">
        <f>MIN(IF(DL180=1,($S180-$S179)/(ABS($Q180)-ABS($Q179))*(G$35-ABS($Q179))+$S179,0),$D$7)</f>
        <v>0</v>
      </c>
      <c r="DN180" s="1">
        <f>IF(ABS($Q180)&lt;G$36,$AA180,IF(ABS($Q179)&lt;G$36,(G$36-ABS($Q179))*($Z179+$Z180)*0.5*($D$27+$D$28)*$D$5*1000,0))</f>
        <v>0</v>
      </c>
      <c r="DO180" s="1">
        <f>IF(AND(G$36&lt;ABS($Q180),G$36&gt;ABS($Q179)),1,0)</f>
        <v>0</v>
      </c>
      <c r="DP180" s="3">
        <f>MIN(IF(DO180=1,($S180-$S179)/(ABS($Q180)-ABS($Q179))*(G$36-ABS($Q179))+$S179,0),$D$7)</f>
        <v>0</v>
      </c>
      <c r="DQ180" s="1">
        <f>IF(ABS($Q180)&lt;G$37,$AA180,IF(ABS($Q179)&lt;G$37,(G$37-ABS($Q179))*($Z179+$Z180)*0.5*($D$27+$D$28)*$D$5*1000,0))</f>
        <v>0</v>
      </c>
      <c r="DR180" s="1">
        <f>IF(AND(G$37&lt;ABS($Q180),G$37&gt;ABS($Q179)),1,0)</f>
        <v>0</v>
      </c>
      <c r="DS180" s="3">
        <f>MIN(IF(DR180=1,($S180-$S179)/(ABS($Q180)-ABS($Q179))*(G$37-ABS($Q179))+$S179,0),$D$7)</f>
        <v>0</v>
      </c>
      <c r="DT180" s="1">
        <f>IF(ABS($Q180)&lt;G$38,$AA180,IF(ABS($Q179)&lt;G$38,(G$38-ABS($Q179))*($Z179+$Z180)*0.5*($D$27+$D$28)*$D$5*1000,0))</f>
        <v>0</v>
      </c>
      <c r="DU180" s="1">
        <f>IF(AND(G$38&lt;ABS($Q180),G$38&gt;ABS($Q179)),1,0)</f>
        <v>0</v>
      </c>
      <c r="DV180" s="3">
        <f>MIN(IF(DU180=1,($S180-$S179)/(ABS($Q180)-ABS($Q179))*(G$38-ABS($Q179))+$S179,0),$D$7)</f>
        <v>0</v>
      </c>
      <c r="DW180" s="1">
        <f>IF(ABS($Q180)&lt;G$39,$AA180,IF(ABS($Q179)&lt;G$39,(G$39-ABS($Q179))*($Z179+$Z180)*0.5*($D$27+$D$28)*$D$5*1000,0))</f>
        <v>0</v>
      </c>
      <c r="DX180" s="1">
        <f>IF(AND(G$39&lt;ABS($Q180),G$39&gt;ABS($Q179)),1,0)</f>
        <v>0</v>
      </c>
      <c r="DY180" s="3">
        <f>MIN(IF(DX180=1,($S180-$S179)/(ABS($Q180)-ABS($Q179))*(G$39-ABS($Q179))+$S179,0),$D$7)</f>
        <v>0</v>
      </c>
      <c r="DZ180" s="1">
        <f>IF(ABS($Q180)&lt;G$40,$AA180,IF(ABS($Q179)&lt;G$40,(G$40-ABS($Q179))*($Z179+$Z180)*0.5*($D$27+$D$28)*$D$5*1000,0))</f>
        <v>0</v>
      </c>
      <c r="EA180" s="1">
        <f>IF(AND(G$40&lt;ABS($Q180),G$40&gt;ABS($Q179)),1,0)</f>
        <v>0</v>
      </c>
      <c r="EB180" s="3">
        <f>MIN(IF(EA180=1,($S180-$S179)/(ABS($Q180)-ABS($Q179))*(G$40-ABS($Q179))+$S179,0),$D$7)</f>
        <v>0</v>
      </c>
      <c r="EC180" s="1">
        <f>IF(ABS($Q180)&lt;G$41,$AA180,IF(ABS($Q179)&lt;G$41,(G$41-ABS($Q179))*($Z179+$Z180)*0.5*($D$27+$D$28)*$D$5*1000,0))</f>
        <v>0</v>
      </c>
      <c r="ED180" s="1">
        <f>IF(AND(G$41&lt;ABS($Q180),G$41&gt;ABS($Q179)),1,0)</f>
        <v>0</v>
      </c>
      <c r="EE180" s="3">
        <f>MIN(IF(ED180=1,($S180-$S179)/(ABS($Q180)-ABS($Q179))*(G$41-ABS($Q179))+$S179,0),$D$7)</f>
        <v>0</v>
      </c>
      <c r="EF180" s="1">
        <f>IF(ABS($Q180)&lt;G$42,$AA180,IF(ABS($Q179)&lt;G$42,(G$42-ABS($Q179))*($Z179+$Z180)*0.5*($D$27+$D$28)*$D$5*1000,0))</f>
        <v>0</v>
      </c>
      <c r="EG180" s="1">
        <f>IF(AND(G$42&lt;ABS($Q180),G$42&gt;ABS($Q179)),1,0)</f>
        <v>0</v>
      </c>
      <c r="EH180" s="3">
        <f>MIN(IF(EG180=1,($S180-$S179)/(ABS($Q180)-ABS($Q179))*(G$42-ABS($Q179))+$S179,0),$D$7)</f>
        <v>0</v>
      </c>
      <c r="EI180" s="1">
        <f>IF(ABS($Q180)&lt;G$43,$AA180,IF(ABS($Q179)&lt;G$43,(G$43-ABS($Q179))*($Z179+$Z180)*0.5*($D$27+$D$28)*$D$5*1000,0))</f>
        <v>0</v>
      </c>
      <c r="EJ180" s="1">
        <f>IF(AND(G$43&lt;ABS($Q180),G$43&gt;ABS($Q179)),1,0)</f>
        <v>0</v>
      </c>
      <c r="EK180" s="3">
        <f>MIN(IF(EJ180=1,($S180-$S179)/(ABS($Q180)-ABS($Q179))*(G$43-ABS($Q179))+$S179,0),$D$7)</f>
        <v>0</v>
      </c>
      <c r="EL180" s="1">
        <f>IF(ABS($Q180)&lt;G$44,$AA180,IF(ABS($Q179)&lt;G$44,(G$44-ABS($Q179))*($Z179+$Z180)*0.5*($D$27+$D$28)*$D$5*1000,0))</f>
        <v>0</v>
      </c>
      <c r="EM180" s="1">
        <f>IF(AND(G$44&lt;ABS($Q180),G$44&gt;ABS($Q179)),1,0)</f>
        <v>0</v>
      </c>
      <c r="EN180" s="3">
        <f>MIN(IF(EM180=1,($S180-$S179)/(ABS($Q180)-ABS($Q179))*(G$44-ABS($Q179))+$S179,0),$D$7)</f>
        <v>0</v>
      </c>
      <c r="EO180" s="1">
        <f>IF(ABS($Q180)&lt;G$45,$AA180,IF(ABS($Q179)&lt;G$45,(G$45-ABS($Q179))*($Z179+$Z180)*0.5*($D$27+$D$28)*$D$5*1000,0))</f>
        <v>0</v>
      </c>
      <c r="EP180" s="1">
        <f>IF(AND(G$45&lt;ABS($Q180),G$45&gt;ABS($Q179)),1,0)</f>
        <v>0</v>
      </c>
      <c r="EQ180" s="3">
        <f>MIN(IF(EP180=1,($S180-$S179)/(ABS($Q180)-ABS($Q179))*(G$45-ABS($Q179))+$S179,0),$D$7)</f>
        <v>0</v>
      </c>
      <c r="ER180" s="1">
        <f>IF(ABS($Q180)&lt;G$46,$AA180,IF(ABS($Q179)&lt;G$46,(G$46-ABS($Q179))*($Z179+$Z180)*0.5*($D$27+$D$28)*$D$5*1000,0))</f>
        <v>0</v>
      </c>
      <c r="ES180" s="1">
        <f>IF(AND(G$46&lt;ABS($Q180),G$46&gt;ABS($Q179)),1,0)</f>
        <v>0</v>
      </c>
      <c r="ET180" s="3">
        <f>MIN(IF(ES180=1,($S180-$S179)/(ABS($Q180)-ABS($Q179))*(G$46-ABS($Q179))+$S179,0),$D$7)</f>
        <v>0</v>
      </c>
      <c r="EU180" s="1">
        <f>IF(ABS($Q180)&lt;G$47,$AA180,IF(ABS($Q179)&lt;G$47,(G$47-ABS($Q179))*($Z179+$Z180)*0.5*($D$27+$D$28)*$D$5*1000,0))</f>
        <v>0</v>
      </c>
      <c r="EV180" s="1">
        <f>IF(AND(G$47&lt;ABS($Q180),G$47&gt;ABS($Q179)),1,0)</f>
        <v>0</v>
      </c>
      <c r="EW180" s="3">
        <f>MIN(IF(EV180=1,($S180-$S179)/(ABS($Q180)-ABS($Q179))*(G$47-ABS($Q179))+$S179,0),$D$7)</f>
        <v>0</v>
      </c>
      <c r="EX180" s="1">
        <f>IF(ABS($Q180)&lt;G$48,$AA180,IF(ABS($Q179)&lt;G$48,(G$48-ABS($Q179))*($Z179+$Z180)*0.5*($D$27+$D$28)*$D$5*1000,0))</f>
        <v>0</v>
      </c>
      <c r="EY180" s="1">
        <f>IF(AND(G$48&lt;ABS($Q180),G$48&gt;ABS($Q179)),1,0)</f>
        <v>0</v>
      </c>
      <c r="EZ180" s="3">
        <f>MIN(IF(EY180=1,($S180-$S179)/(ABS($Q180)-ABS($Q179))*(G$48-ABS($Q179))+$S179,0),$D$7)</f>
        <v>0</v>
      </c>
      <c r="FA180" s="1">
        <f>IF(ABS($Q180)&lt;G$49,$AA180,IF(ABS($Q179)&lt;G$49,(G$49-ABS($Q179))*($Z179+$Z180)*0.5*($D$27+$D$28)*$D$5*1000,0))</f>
        <v>0</v>
      </c>
      <c r="FB180" s="1">
        <f>IF(AND(G$49&lt;ABS($Q180),G$49&gt;ABS($Q179)),1,0)</f>
        <v>0</v>
      </c>
      <c r="FC180" s="3">
        <f>MIN(IF(FB180=1,($S180-$S179)/(ABS($Q180)-ABS($Q179))*(G$49-ABS($Q179))+$S179,0),$D$7)</f>
        <v>0</v>
      </c>
      <c r="FD180" s="1">
        <f>IF(ABS($Q180)&lt;G$50,$AA180,IF(ABS($Q179)&lt;G$50,(G$50-ABS($Q179))*($Z179+$Z180)*0.5*($D$27+$D$28)*$D$5*1000,0))</f>
        <v>0</v>
      </c>
      <c r="FE180" s="1">
        <f>IF(AND(G$50&lt;ABS($Q180),G$50&gt;ABS($Q179)),1,0)</f>
        <v>0</v>
      </c>
      <c r="FF180" s="3">
        <f>MIN(IF(FE180=1,($S180-$S179)/(ABS($Q180)-ABS($Q179))*(G$50-ABS($Q179))+$S179,0),$D$7)</f>
        <v>0</v>
      </c>
      <c r="FG180" s="1">
        <f>IF(ABS($Q180)&lt;G$51,$AA180,IF(ABS($Q179)&lt;G$51,(G$51-ABS($Q179))*($Z179+$Z180)*0.5*($D$27+$D$28)*$D$5*1000,0))</f>
        <v>0</v>
      </c>
      <c r="FH180" s="1">
        <f>IF(AND(G$51&lt;ABS($Q180),G$51&gt;ABS($Q179)),1,0)</f>
        <v>0</v>
      </c>
      <c r="FI180" s="3">
        <f>MIN(IF(FH180=1,($S180-$S179)/(ABS($Q180)-ABS($Q179))*(G$51-ABS($Q179))+$S179,0),$D$7)</f>
        <v>0</v>
      </c>
      <c r="FJ180" s="1">
        <f>IF(ABS($Q180)&lt;G$52,$AA180,IF(ABS($Q179)&lt;G$52,(G$52-ABS($Q179))*($Z179+$Z180)*0.5*($D$27+$D$28)*$D$5*1000,0))</f>
        <v>0</v>
      </c>
      <c r="FK180" s="1">
        <f>IF(AND(G$52&lt;ABS($Q180),G$52&gt;ABS($Q179)),1,0)</f>
        <v>0</v>
      </c>
      <c r="FL180" s="3">
        <f>MIN(IF(FK180=1,($S180-$S179)/(ABS($Q180)-ABS($Q179))*(G$52-ABS($Q179))+$S179,0),$D$7)</f>
        <v>0</v>
      </c>
      <c r="FM180" s="1">
        <f>IF(ABS($Q180)&lt;G$53,$AA180,IF(ABS($Q179)&lt;G$53,(G$53-ABS($Q179))*($Z179+$Z180)*0.5*($D$27+$D$28)*$D$5*1000,0))</f>
        <v>0</v>
      </c>
      <c r="FN180" s="1">
        <f>IF(AND(G$53&lt;ABS($Q180),G$53&gt;ABS($Q179)),1,0)</f>
        <v>0</v>
      </c>
      <c r="FO180" s="3">
        <f>MIN(IF(FN180=1,($S180-$S179)/(ABS($Q180)-ABS($Q179))*(G$53-ABS($Q179))+$S179,0),$D$7)</f>
        <v>0</v>
      </c>
      <c r="FP180" s="1">
        <f>IF(ABS($Q180)&lt;G$54,$AA180,IF(ABS($Q179)&lt;G$54,(G$54-ABS($Q179))*($Z179+$Z180)*0.5*($D$27+$D$28)*$D$5*1000,0))</f>
        <v>0</v>
      </c>
      <c r="FQ180" s="1">
        <f>IF(AND(G$54&lt;ABS($Q180),G$54&gt;ABS($Q179)),1,0)</f>
        <v>0</v>
      </c>
      <c r="FR180" s="3">
        <f>MIN(IF(FQ180=1,($S180-$S179)/(ABS($Q180)-ABS($Q179))*(G$54-ABS($Q179))+$S179,0),$D$7)</f>
        <v>0</v>
      </c>
      <c r="FS180" s="1">
        <f>IF(ABS($Q180)&lt;G$55,$AA180,IF(ABS($Q179)&lt;G$55,(G$55-ABS($Q179))*($Z179+$Z180)*0.5*($D$27+$D$28)*$D$5*1000,0))</f>
        <v>0</v>
      </c>
      <c r="FT180" s="1">
        <f>IF(AND(G$55&lt;ABS($Q180),G$55&gt;ABS($Q179)),1,0)</f>
        <v>0</v>
      </c>
      <c r="FU180" s="3">
        <f>MIN(IF(FT180=1,($S180-$S179)/(ABS($Q180)-ABS($Q179))*(G$55-ABS($Q179))+$S179,0),$D$7)</f>
        <v>0</v>
      </c>
      <c r="FV180" s="1" t="e">
        <f>IF(ABS($Q180)&lt;#REF!,$AA180,IF(ABS($Q179)&lt;#REF!,(#REF!-ABS($Q179))*($Z179+$Z180)*0.5*($D$27+$D$28)*$D$5*1000,0))</f>
        <v>#REF!</v>
      </c>
      <c r="FW180" s="1" t="e">
        <f>IF(AND(#REF!&lt;ABS($Q180),#REF!&gt;ABS($Q179)),1,0)</f>
        <v>#REF!</v>
      </c>
      <c r="FX180" s="3" t="e">
        <f>MIN(IF(FW180=1,($S180-$S179)/(ABS($Q180)-ABS($Q179))*(#REF!-ABS($Q179))+$S179,0),$D$7)</f>
        <v>#REF!</v>
      </c>
    </row>
    <row r="181" spans="1:180" x14ac:dyDescent="0.35">
      <c r="A181" s="4"/>
      <c r="B181" s="4"/>
      <c r="C181" s="4"/>
      <c r="D181" s="4"/>
      <c r="E181" s="4"/>
      <c r="F181" s="4"/>
      <c r="G181" s="23"/>
      <c r="H181" s="23"/>
      <c r="I181" s="23"/>
      <c r="J181" s="23"/>
      <c r="K181" s="23"/>
      <c r="L181" s="36"/>
      <c r="M181" s="23"/>
      <c r="N181" s="23"/>
      <c r="O181" s="23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3">
        <f t="shared" si="8"/>
        <v>0.2</v>
      </c>
      <c r="AA181" s="3"/>
      <c r="AB181" s="1"/>
      <c r="AC181" s="2"/>
      <c r="AD181" s="2"/>
      <c r="AE181" s="1"/>
      <c r="AF181" s="2"/>
      <c r="AG181" s="2"/>
      <c r="AH181" s="1"/>
      <c r="AI181" s="2"/>
      <c r="AJ181" s="2"/>
      <c r="AK181" s="1"/>
      <c r="AL181" s="2"/>
      <c r="AM181" s="2"/>
      <c r="AN181" s="1"/>
      <c r="AO181" s="2"/>
      <c r="AP181" s="2"/>
      <c r="AQ181" s="1"/>
      <c r="AR181" s="2"/>
      <c r="AS181" s="2"/>
      <c r="AT181" s="1"/>
      <c r="AU181" s="2"/>
      <c r="AV181" s="2"/>
      <c r="AW181" s="1"/>
      <c r="AX181" s="2"/>
      <c r="AY181" s="2"/>
      <c r="AZ181" s="1"/>
      <c r="BA181" s="2"/>
      <c r="BB181" s="2"/>
      <c r="BC181" s="1"/>
      <c r="BD181" s="2"/>
      <c r="BE181" s="2"/>
      <c r="BF181" s="1"/>
      <c r="BG181" s="2"/>
      <c r="BH181" s="2"/>
      <c r="BI181" s="1"/>
      <c r="BJ181" s="2"/>
      <c r="BK181" s="2"/>
      <c r="BL181" s="1"/>
      <c r="BM181" s="2"/>
      <c r="BN181" s="2"/>
      <c r="BO181" s="1"/>
      <c r="BP181" s="2"/>
      <c r="BQ181" s="2"/>
      <c r="BR181" s="1"/>
      <c r="BS181" s="2"/>
      <c r="BT181" s="2"/>
      <c r="BU181" s="1"/>
      <c r="BV181" s="2"/>
      <c r="BW181" s="2"/>
      <c r="BX181" s="1"/>
      <c r="BY181" s="2"/>
      <c r="BZ181" s="2"/>
      <c r="CA181" s="1"/>
      <c r="CB181" s="2"/>
      <c r="CC181" s="2"/>
      <c r="CD181" s="1"/>
      <c r="CE181" s="2"/>
      <c r="CF181" s="2"/>
      <c r="CG181" s="1"/>
      <c r="CH181" s="2"/>
      <c r="CI181" s="2"/>
      <c r="CJ181" s="1"/>
      <c r="CK181" s="2"/>
      <c r="CL181" s="2"/>
      <c r="CM181" s="1"/>
      <c r="CN181" s="2"/>
      <c r="CO181" s="2"/>
      <c r="CP181" s="1"/>
      <c r="CQ181" s="2"/>
      <c r="CR181" s="2"/>
      <c r="CS181" s="1"/>
      <c r="CT181" s="2"/>
      <c r="CU181" s="2"/>
      <c r="CV181" s="1"/>
      <c r="CW181" s="2"/>
      <c r="CX181" s="2"/>
      <c r="CY181" s="1"/>
      <c r="CZ181" s="2"/>
      <c r="DA181" s="2"/>
      <c r="DB181" s="1"/>
      <c r="DC181" s="2"/>
      <c r="DD181" s="2"/>
      <c r="DE181" s="1"/>
      <c r="DF181" s="2"/>
      <c r="DG181" s="2"/>
      <c r="DH181" s="1"/>
      <c r="DI181" s="2"/>
      <c r="DJ181" s="2"/>
      <c r="DK181" s="1"/>
      <c r="DL181" s="2"/>
      <c r="DM181" s="2"/>
      <c r="DN181" s="1"/>
      <c r="DO181" s="2"/>
      <c r="DP181" s="2"/>
      <c r="DQ181" s="1"/>
      <c r="DR181" s="2"/>
      <c r="DS181" s="2"/>
      <c r="DT181" s="1"/>
      <c r="DU181" s="2"/>
      <c r="DV181" s="2"/>
      <c r="DW181" s="1"/>
      <c r="DX181" s="2"/>
      <c r="DY181" s="2"/>
      <c r="DZ181" s="1"/>
      <c r="EA181" s="2"/>
      <c r="EB181" s="2"/>
      <c r="EC181" s="1"/>
      <c r="ED181" s="2"/>
      <c r="EE181" s="2"/>
      <c r="EF181" s="1"/>
      <c r="EG181" s="2"/>
      <c r="EH181" s="2"/>
      <c r="EI181" s="1"/>
      <c r="EJ181" s="2"/>
      <c r="EK181" s="2"/>
      <c r="EL181" s="1"/>
      <c r="EM181" s="2"/>
      <c r="EN181" s="2"/>
      <c r="EO181" s="1"/>
      <c r="EP181" s="2"/>
      <c r="EQ181" s="2"/>
      <c r="ER181" s="1"/>
      <c r="ES181" s="2"/>
      <c r="ET181" s="2"/>
      <c r="EU181" s="1"/>
      <c r="EV181" s="2"/>
      <c r="EW181" s="2"/>
      <c r="EX181" s="1"/>
      <c r="EY181" s="2"/>
      <c r="EZ181" s="2"/>
      <c r="FA181" s="1"/>
      <c r="FB181" s="2"/>
      <c r="FC181" s="2"/>
      <c r="FD181" s="1"/>
      <c r="FE181" s="2"/>
      <c r="FF181" s="2"/>
      <c r="FG181" s="1"/>
      <c r="FH181" s="2"/>
      <c r="FI181" s="2"/>
      <c r="FJ181" s="1"/>
      <c r="FK181" s="2"/>
      <c r="FL181" s="2"/>
      <c r="FM181" s="1"/>
      <c r="FN181" s="2"/>
      <c r="FO181" s="2"/>
      <c r="FP181" s="1"/>
      <c r="FQ181" s="2"/>
      <c r="FR181" s="2"/>
      <c r="FS181" s="1"/>
      <c r="FT181" s="2"/>
      <c r="FU181" s="2"/>
      <c r="FV181" s="1"/>
      <c r="FW181" s="2"/>
      <c r="FX181" s="2"/>
    </row>
    <row r="182" spans="1:180" x14ac:dyDescent="0.35">
      <c r="A182" s="4"/>
      <c r="B182" s="4"/>
      <c r="C182" s="4"/>
      <c r="D182" s="4"/>
      <c r="E182" s="4"/>
      <c r="F182" s="4"/>
      <c r="G182" s="23"/>
      <c r="H182" s="23"/>
      <c r="I182" s="23"/>
      <c r="J182" s="23"/>
      <c r="K182" s="23"/>
      <c r="L182" s="36"/>
      <c r="M182" s="23"/>
      <c r="N182" s="23"/>
      <c r="O182" s="23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3">
        <f t="shared" si="8"/>
        <v>0.2</v>
      </c>
      <c r="AA182" s="1">
        <f>$R181*($Z182+$Z181)*0.5*($D$27+$D$28)*1000*$D$5</f>
        <v>0</v>
      </c>
      <c r="AB182" s="1">
        <f>IF(ABS($Q182)&lt;$G$6,$AA182,IF(ABS($Q181)&lt;$G$6,($G$6-ABS($Q181))*($Z181+$Z182)*0.5*($D$27+$D$28)*$D$5*1000,0))</f>
        <v>0</v>
      </c>
      <c r="AC182" s="1">
        <f>IF(AND($G$6&lt;ABS($Q182),$G$6&gt;ABS($Q181)),1,0)</f>
        <v>0</v>
      </c>
      <c r="AD182" s="3">
        <f>MIN(IF(AC182=1,($S182-$S181)/(ABS($Q182)-ABS($Q181))*($G$6-ABS($Q181))+$S181,0),$D$7)</f>
        <v>0</v>
      </c>
      <c r="AE182" s="1">
        <f>IF(ABS($Q182)&lt;$G$7,$AA182,IF(ABS($Q181)&lt;$G$7,($G$7-ABS($Q181))*($Z181+$Z182)*0.5*($D$27+$D$28)*$D$5*1000,0))</f>
        <v>0</v>
      </c>
      <c r="AF182" s="1">
        <f>IF(AND($G$7&lt;ABS($Q182),$G$7&gt;ABS($Q181)),1,0)</f>
        <v>0</v>
      </c>
      <c r="AG182" s="3">
        <f>MIN(IF(AF182=1,($S182-$S181)/(ABS($Q182)-ABS($Q181))*($G$7-ABS($Q181))+$S181,0),$D$7)</f>
        <v>0</v>
      </c>
      <c r="AH182" s="1">
        <f>IF(ABS($Q182)&lt;$G$8,$AA182,IF(ABS($Q181)&lt;$G$8,($G$8-ABS($Q181))*($Z181+$Z182)*0.5*($D$27+$D$28)*$D$5*1000,0))</f>
        <v>0</v>
      </c>
      <c r="AI182" s="1">
        <f>IF(AND($G$8&lt;ABS($Q182),$G$8&gt;ABS($Q181)),1,0)</f>
        <v>0</v>
      </c>
      <c r="AJ182" s="3">
        <f>MIN(IF(AI182=1,($S182-$S181)/(ABS($Q182)-ABS($Q181))*($G$8-ABS($Q181))+$S181,0),$D$7)</f>
        <v>0</v>
      </c>
      <c r="AK182" s="1">
        <f>IF(ABS($Q182)&lt;$G$9,$AA182,IF(ABS($Q181)&lt;$G$9,($G$9-ABS($Q181))*($Z181+$Z182)*0.5*($D$27+$D$28)*$D$5*1000,0))</f>
        <v>0</v>
      </c>
      <c r="AL182" s="1">
        <f>IF(AND($G$9&lt;ABS($Q182),$G$9&gt;ABS($Q181)),1,0)</f>
        <v>0</v>
      </c>
      <c r="AM182" s="3">
        <f>MIN(IF(AL182=1,($S182-$S181)/(ABS($Q182)-ABS($Q181))*($G$9-ABS($Q181))+$S181,0),$D$7)</f>
        <v>0</v>
      </c>
      <c r="AN182" s="1">
        <f>IF(ABS($Q182)&lt;$G$10,$AA182,IF(ABS($Q181)&lt;$G$10,($G$10-ABS($Q181))*($Z181+$Z182)*0.5*($D$27+$D$28)*$D$5*1000,0))</f>
        <v>0</v>
      </c>
      <c r="AO182" s="1">
        <f>IF(AND($G$10&lt;ABS($Q182),$G$10&gt;ABS($Q181)),1,0)</f>
        <v>0</v>
      </c>
      <c r="AP182" s="3">
        <f>MIN(IF(AO182=1,($S182-$S181)/(ABS($Q182)-ABS($Q181))*($G$10-ABS($Q181))+$S181,0),$D$7)</f>
        <v>0</v>
      </c>
      <c r="AQ182" s="1">
        <f>IF(ABS($Q182)&lt;$G$11,$AA182,IF(ABS($Q181)&lt;$G$11,($G$11-ABS($Q181))*($Z181+$Z182)*0.5*($D$27+$D$28)*$D$5*1000,0))</f>
        <v>0</v>
      </c>
      <c r="AR182" s="1">
        <f>IF(AND($G$11&lt;ABS($Q182),$G$11&gt;ABS($Q181)),1,0)</f>
        <v>0</v>
      </c>
      <c r="AS182" s="3">
        <f>MIN(IF(AR182=1,($S182-$S181)/(ABS($Q182)-ABS($Q181))*($G$11-ABS($Q181))+$S181,0),$D$7)</f>
        <v>0</v>
      </c>
      <c r="AT182" s="1">
        <f>IF(ABS($Q182)&lt;$G$12,$AA182,IF(ABS($Q181)&lt;$G$12,($G$12-ABS($Q181))*($Z181+$Z182)*0.5*($D$27+$D$28)*$D$5*1000,0))</f>
        <v>0</v>
      </c>
      <c r="AU182" s="1">
        <f>IF(AND($G$12&lt;ABS($Q182),$G$12&gt;ABS($Q181)),1,0)</f>
        <v>0</v>
      </c>
      <c r="AV182" s="3">
        <f>MIN(IF(AU182=1,($S182-$S181)/(ABS($Q182)-ABS($Q181))*($G$12-ABS($Q181))+$S181,0),$D$7)</f>
        <v>0</v>
      </c>
      <c r="AW182" s="1">
        <f>IF(ABS($Q182)&lt;$G$13,$AA182,IF(ABS($Q181)&lt;$G$13,($G$13-ABS($Q181))*($Z181+$Z182)*0.5*($D$27+$D$28)*$D$5*1000,0))</f>
        <v>0</v>
      </c>
      <c r="AX182" s="1">
        <f>IF(AND($G$13&lt;ABS($Q182),$G$13&gt;ABS($Q181)),1,0)</f>
        <v>0</v>
      </c>
      <c r="AY182" s="3">
        <f>MIN(IF(AX182=1,($S182-$S181)/(ABS($Q182)-ABS($Q181))*($G$13-ABS($Q181))+$S181,0),$D$7)</f>
        <v>0</v>
      </c>
      <c r="AZ182" s="1">
        <f>IF(ABS($Q182)&lt;$G$14,$AA182,IF(ABS($Q181)&lt;$G$14,($G$14-ABS($Q181))*($Z181+$Z182)*0.5*($D$27+$D$28)*$D$5*1000,0))</f>
        <v>0</v>
      </c>
      <c r="BA182" s="1">
        <f>IF(AND($G$14&lt;ABS($Q182),$G$14&gt;ABS($Q181)),1,0)</f>
        <v>0</v>
      </c>
      <c r="BB182" s="3">
        <f>MIN(IF(BA182=1,($S182-$S181)/(ABS($Q182)-ABS($Q181))*($G$14-ABS($Q181))+$S181,0),$D$7)</f>
        <v>0</v>
      </c>
      <c r="BC182" s="1">
        <f>IF(ABS($Q182)&lt;G$15,$AA182,IF(ABS($Q181)&lt;G$15,(G$15-ABS($Q181))*($Z181+$Z182)*0.5*($D$27+$D$28)*$D$5*1000,0))</f>
        <v>0</v>
      </c>
      <c r="BD182" s="1">
        <f>IF(AND(G$15&lt;ABS($Q182),G$15&gt;ABS($Q181)),1,0)</f>
        <v>0</v>
      </c>
      <c r="BE182" s="3">
        <f>MIN(IF(BD182=1,($S182-$S181)/(ABS($Q182)-ABS($Q181))*(G$15-ABS($Q181))+$S181,0),$D$7)</f>
        <v>0</v>
      </c>
      <c r="BF182" s="1">
        <f>IF(ABS($Q182)&lt;G$16,$AA182,IF(ABS($Q181)&lt;G$16,(G$16-ABS($Q181))*($Z181+$Z182)*0.5*($D$27+$D$28)*$D$5*1000,0))</f>
        <v>0</v>
      </c>
      <c r="BG182" s="1">
        <f>IF(AND(G$16&lt;ABS($Q182),G$16&gt;ABS($Q181)),1,0)</f>
        <v>0</v>
      </c>
      <c r="BH182" s="3">
        <f>MIN(IF(BG182=1,($S182-$S181)/(ABS($Q182)-ABS($Q181))*(G$16-ABS($Q181))+$S181,0),$D$7)</f>
        <v>0</v>
      </c>
      <c r="BI182" s="1">
        <f>IF(ABS($Q182)&lt;G$17,$AA182,IF(ABS($Q181)&lt;G$17,(G$17-ABS($Q181))*($Z181+$Z182)*0.5*($D$27+$D$28)*$D$5*1000,0))</f>
        <v>0</v>
      </c>
      <c r="BJ182" s="1">
        <f>IF(AND(G$17&lt;ABS($Q182),G$17&gt;ABS($Q181)),1,0)</f>
        <v>0</v>
      </c>
      <c r="BK182" s="3">
        <f>MIN(IF(BJ182=1,($S182-$S181)/(ABS($Q182)-ABS($Q181))*(G$17-ABS($Q181))+$S181,0),$D$7)</f>
        <v>0</v>
      </c>
      <c r="BL182" s="1">
        <f>IF(ABS($Q182)&lt;G$18,$AA182,IF(ABS($Q181)&lt;G$18,(G$18-ABS($Q181))*($Z181+$Z182)*0.5*($D$27+$D$28)*$D$5*1000,0))</f>
        <v>0</v>
      </c>
      <c r="BM182" s="1">
        <f>IF(AND(G$18&lt;ABS($Q182),G$18&gt;ABS($Q181)),1,0)</f>
        <v>0</v>
      </c>
      <c r="BN182" s="3">
        <f>MIN(IF(BM182=1,($S182-$S181)/(ABS($Q182)-ABS($Q181))*(G$18-ABS($Q181))+$S181,0),$D$7)</f>
        <v>0</v>
      </c>
      <c r="BO182" s="1">
        <f>IF(ABS($Q182)&lt;G$19,$AA182,IF(ABS($Q181)&lt;G$19,(G$19-ABS($Q181))*($Z181+$Z182)*0.5*($D$27+$D$28)*$D$5*1000,0))</f>
        <v>0</v>
      </c>
      <c r="BP182" s="1">
        <f>IF(AND(G$19&lt;ABS($Q182),G$19&gt;ABS($Q181)),1,0)</f>
        <v>0</v>
      </c>
      <c r="BQ182" s="3">
        <f>MIN(IF(BP182=1,($S182-$S181)/(ABS($Q182)-ABS($Q181))*(G$19-ABS($Q181))+$S181,0),$D$7)</f>
        <v>0</v>
      </c>
      <c r="BR182" s="1">
        <f>IF(ABS($Q182)&lt;G$20,$AA182,IF(ABS($Q181)&lt;G$20,(G$20-ABS($Q181))*($Z181+$Z182)*0.5*($D$27+$D$28)*$D$5*1000,0))</f>
        <v>0</v>
      </c>
      <c r="BS182" s="1">
        <f>IF(AND(G$20&lt;ABS($Q182),G$20&gt;ABS($Q181)),1,0)</f>
        <v>0</v>
      </c>
      <c r="BT182" s="3">
        <f>MIN(IF(BS182=1,($S182-$S181)/(ABS($Q182)-ABS($Q181))*(G$20-ABS($Q181))+$S181,0),$D$7)</f>
        <v>0</v>
      </c>
      <c r="BU182" s="1">
        <f>IF(ABS($Q182)&lt;G$21,$AA182,IF(ABS($Q181)&lt;G$21,(G$21-ABS($Q181))*($Z181+$Z182)*0.5*($D$27+$D$28)*$D$5*1000,0))</f>
        <v>0</v>
      </c>
      <c r="BV182" s="1">
        <f>IF(AND(G$21&lt;ABS($Q182),G$21&gt;ABS($Q181)),1,0)</f>
        <v>0</v>
      </c>
      <c r="BW182" s="3">
        <f>MIN(IF(BV182=1,($S182-$S181)/(ABS($Q182)-ABS($Q181))*(G$21-ABS($Q181))+$S181,0),$D$7)</f>
        <v>0</v>
      </c>
      <c r="BX182" s="1">
        <f>IF(ABS($Q182)&lt;G$22,$AA182,IF(ABS($Q181)&lt;G$22,(G$22-ABS($Q181))*($Z181+$Z182)*0.5*($D$27+$D$28)*$D$5*1000,0))</f>
        <v>0</v>
      </c>
      <c r="BY182" s="1">
        <f>IF(AND(G$22&lt;ABS($Q182),G$22&gt;ABS($Q181)),1,0)</f>
        <v>0</v>
      </c>
      <c r="BZ182" s="3">
        <f>MIN(IF(BY182=1,($S182-$S181)/(ABS($Q182)-ABS($Q181))*(G$22-ABS($Q181))+$S181,0),$D$7)</f>
        <v>0</v>
      </c>
      <c r="CA182" s="1">
        <f>IF(ABS($Q182)&lt;G$23,$AA182,IF(ABS($Q181)&lt;G$23,(G$23-ABS($Q181))*($Z181+$Z182)*0.5*($D$27+$D$28)*$D$5*1000,0))</f>
        <v>0</v>
      </c>
      <c r="CB182" s="1">
        <f>IF(AND(G$23&lt;ABS($Q182),G$23&gt;ABS($Q181)),1,0)</f>
        <v>0</v>
      </c>
      <c r="CC182" s="3">
        <f>MIN(IF(CB182=1,($S182-$S181)/(ABS($Q182)-ABS($Q181))*(G$23-ABS($Q181))+$S181,0),$D$7)</f>
        <v>0</v>
      </c>
      <c r="CD182" s="1">
        <f>IF(ABS($Q182)&lt;G$24,$AA182,IF(ABS($Q181)&lt;G$24,(G$24-ABS($Q181))*($Z181+$Z182)*0.5*($D$27+$D$28)*$D$5*1000,0))</f>
        <v>0</v>
      </c>
      <c r="CE182" s="1">
        <f>IF(AND(G$24&lt;ABS($Q182),G$24&gt;ABS($Q181)),1,0)</f>
        <v>0</v>
      </c>
      <c r="CF182" s="3">
        <f>MIN(IF(CE182=1,($S182-$S181)/(ABS($Q182)-ABS($Q181))*(G$24-ABS($Q181))+$S181,0),$D$7)</f>
        <v>0</v>
      </c>
      <c r="CG182" s="1">
        <f>IF(ABS($Q182)&lt;G$25,$AA182,IF(ABS($Q181)&lt;G$25,(G$25-ABS($Q181))*($Z181+$Z182)*0.5*($D$27+$D$28)*$D$5*1000,0))</f>
        <v>0</v>
      </c>
      <c r="CH182" s="1">
        <f>IF(AND(G$25&lt;ABS($Q182),G$25&gt;ABS($Q181)),1,0)</f>
        <v>0</v>
      </c>
      <c r="CI182" s="3">
        <f>MIN(IF(CH182=1,($S182-$S181)/(ABS($Q182)-ABS($Q181))*(G$25-ABS($Q181))+$S181,0),$D$7)</f>
        <v>0</v>
      </c>
      <c r="CJ182" s="1">
        <f>IF(ABS($Q182)&lt;G$26,$AA182,IF(ABS($Q181)&lt;G$26,(G$26-ABS($Q181))*($Z181+$Z182)*0.5*($D$27+$D$28)*$D$5*1000,0))</f>
        <v>0</v>
      </c>
      <c r="CK182" s="1">
        <f>IF(AND(G$26&lt;ABS($Q182),G$26&gt;ABS($Q181)),1,0)</f>
        <v>0</v>
      </c>
      <c r="CL182" s="3">
        <f>MIN(IF(CK182=1,($S182-$S181)/(ABS($Q182)-ABS($Q181))*(G$26-ABS($Q181))+$S181,0),$D$7)</f>
        <v>0</v>
      </c>
      <c r="CM182" s="1">
        <f>IF(ABS($Q182)&lt;G$27,$AA182,IF(ABS($Q181)&lt;G$27,(G$27-ABS($Q181))*($Z181+$Z182)*0.5*($D$27+$D$28)*$D$5*1000,0))</f>
        <v>0</v>
      </c>
      <c r="CN182" s="1">
        <f>IF(AND(G$27&lt;ABS($Q182),G$27&gt;ABS($Q181)),1,0)</f>
        <v>0</v>
      </c>
      <c r="CO182" s="3">
        <f>MIN(IF(CN182=1,($S182-$S181)/(ABS($Q182)-ABS($Q181))*(G$27-ABS($Q181))+$S181,0),$D$7)</f>
        <v>0</v>
      </c>
      <c r="CP182" s="1">
        <f>IF(ABS($Q182)&lt;G$28,$AA182,IF(ABS($Q181)&lt;G$28,(G$28-ABS($Q181))*($Z181+$Z182)*0.5*($D$27+$D$28)*$D$5*1000,0))</f>
        <v>0</v>
      </c>
      <c r="CQ182" s="1">
        <f>IF(AND(G$28&lt;ABS($Q182),G$28&gt;ABS($Q181)),1,0)</f>
        <v>0</v>
      </c>
      <c r="CR182" s="3">
        <f>MIN(IF(CQ182=1,($S182-$S181)/(ABS($Q182)-ABS($Q181))*(G$28-ABS($Q181))+$S181,0),$D$7)</f>
        <v>0</v>
      </c>
      <c r="CS182" s="1">
        <f>IF(ABS($Q182)&lt;G$29,$AA182,IF(ABS($Q181)&lt;G$29,(G$29-ABS($Q181))*($Z181+$Z182)*0.5*($D$27+$D$28)*$D$5*1000,0))</f>
        <v>0</v>
      </c>
      <c r="CT182" s="1">
        <f>IF(AND(G$29&lt;ABS($Q182),G$29&gt;ABS($Q181)),1,0)</f>
        <v>0</v>
      </c>
      <c r="CU182" s="3">
        <f>MIN(IF(CT182=1,($S182-$S181)/(ABS($Q182)-ABS($Q181))*(G$29-ABS($Q181))+$S181,0),$D$7)</f>
        <v>0</v>
      </c>
      <c r="CV182" s="1">
        <f>IF(ABS($Q182)&lt;G$30,$AA182,IF(ABS($Q181)&lt;G$30,(G$30-ABS($Q181))*($Z181+$Z182)*0.5*($D$27+$D$28)*$D$5*1000,0))</f>
        <v>0</v>
      </c>
      <c r="CW182" s="1">
        <f>IF(AND(G$30&lt;ABS($Q182),G$30&gt;ABS($Q181)),1,0)</f>
        <v>0</v>
      </c>
      <c r="CX182" s="3">
        <f>MIN(IF(CW182=1,($S182-$S181)/(ABS($Q182)-ABS($Q181))*(G$30-ABS($Q181))+$S181,0),$D$7)</f>
        <v>0</v>
      </c>
      <c r="CY182" s="1">
        <f>IF(ABS($Q182)&lt;G$31,$AA182,IF(ABS($Q181)&lt;G$31,(G$31-ABS($Q181))*($Z181+$Z182)*0.5*($D$27+$D$28)*$D$5*1000,0))</f>
        <v>0</v>
      </c>
      <c r="CZ182" s="1">
        <f>IF(AND(G$31&lt;ABS($Q182),G$31&gt;ABS($Q181)),1,0)</f>
        <v>0</v>
      </c>
      <c r="DA182" s="3">
        <f>MIN(IF(CZ182=1,($S182-$S181)/(ABS($Q182)-ABS($Q181))*(G$31-ABS($Q181))+$S181,0),$D$7)</f>
        <v>0</v>
      </c>
      <c r="DB182" s="1">
        <f>IF(ABS($Q182)&lt;G$32,$AA182,IF(ABS($Q181)&lt;G$32,(G$32-ABS($Q181))*($Z181+$Z182)*0.5*($D$27+$D$28)*$D$5*1000,0))</f>
        <v>0</v>
      </c>
      <c r="DC182" s="1">
        <f>IF(AND(G$32&lt;ABS($Q182),G$32&gt;ABS($Q181)),1,0)</f>
        <v>0</v>
      </c>
      <c r="DD182" s="3">
        <f>MIN(IF(DC182=1,($S182-$S181)/(ABS($Q182)-ABS($Q181))*(G$32-ABS($Q181))+$S181,0),$D$7)</f>
        <v>0</v>
      </c>
      <c r="DE182" s="1">
        <f>IF(ABS($Q182)&lt;G$33,$AA182,IF(ABS($Q181)&lt;G$33,(G$33-ABS($Q181))*($Z181+$Z182)*0.5*($D$27+$D$28)*$D$5*1000,0))</f>
        <v>0</v>
      </c>
      <c r="DF182" s="1">
        <f>IF(AND(G$33&lt;ABS($Q182),G$33&gt;ABS($Q181)),1,0)</f>
        <v>0</v>
      </c>
      <c r="DG182" s="3">
        <f>MIN(IF(DF182=1,($S182-$S181)/(ABS($Q182)-ABS($Q181))*(G$33-ABS($Q181))+$S181,0),$D$7)</f>
        <v>0</v>
      </c>
      <c r="DH182" s="1">
        <f>IF(ABS($Q182)&lt;G$34,$AA182,IF(ABS($Q181)&lt;G$34,(G$34-ABS($Q181))*($Z181+$Z182)*0.5*($D$27+$D$28)*$D$5*1000,0))</f>
        <v>0</v>
      </c>
      <c r="DI182" s="1">
        <f>IF(AND(G$34&lt;ABS($Q182),G$34&gt;ABS($Q181)),1,0)</f>
        <v>0</v>
      </c>
      <c r="DJ182" s="3">
        <f>MIN(IF(DI182=1,($S182-$S181)/(ABS($Q182)-ABS($Q181))*(G$34-ABS($Q181))+$S181,0),$D$7)</f>
        <v>0</v>
      </c>
      <c r="DK182" s="1">
        <f>IF(ABS($Q182)&lt;G$35,$AA182,IF(ABS($Q181)&lt;G$35,(G$35-ABS($Q181))*($Z181+$Z182)*0.5*($D$27+$D$28)*$D$5*1000,0))</f>
        <v>0</v>
      </c>
      <c r="DL182" s="1">
        <f>IF(AND(G$35&lt;ABS($Q182),G$35&gt;ABS($Q181)),1,0)</f>
        <v>0</v>
      </c>
      <c r="DM182" s="3">
        <f>MIN(IF(DL182=1,($S182-$S181)/(ABS($Q182)-ABS($Q181))*(G$35-ABS($Q181))+$S181,0),$D$7)</f>
        <v>0</v>
      </c>
      <c r="DN182" s="1">
        <f>IF(ABS($Q182)&lt;G$36,$AA182,IF(ABS($Q181)&lt;G$36,(G$36-ABS($Q181))*($Z181+$Z182)*0.5*($D$27+$D$28)*$D$5*1000,0))</f>
        <v>0</v>
      </c>
      <c r="DO182" s="1">
        <f>IF(AND(G$36&lt;ABS($Q182),G$36&gt;ABS($Q181)),1,0)</f>
        <v>0</v>
      </c>
      <c r="DP182" s="3">
        <f>MIN(IF(DO182=1,($S182-$S181)/(ABS($Q182)-ABS($Q181))*(G$36-ABS($Q181))+$S181,0),$D$7)</f>
        <v>0</v>
      </c>
      <c r="DQ182" s="1">
        <f>IF(ABS($Q182)&lt;G$37,$AA182,IF(ABS($Q181)&lt;G$37,(G$37-ABS($Q181))*($Z181+$Z182)*0.5*($D$27+$D$28)*$D$5*1000,0))</f>
        <v>0</v>
      </c>
      <c r="DR182" s="1">
        <f>IF(AND(G$37&lt;ABS($Q182),G$37&gt;ABS($Q181)),1,0)</f>
        <v>0</v>
      </c>
      <c r="DS182" s="3">
        <f>MIN(IF(DR182=1,($S182-$S181)/(ABS($Q182)-ABS($Q181))*(G$37-ABS($Q181))+$S181,0),$D$7)</f>
        <v>0</v>
      </c>
      <c r="DT182" s="1">
        <f>IF(ABS($Q182)&lt;G$38,$AA182,IF(ABS($Q181)&lt;G$38,(G$38-ABS($Q181))*($Z181+$Z182)*0.5*($D$27+$D$28)*$D$5*1000,0))</f>
        <v>0</v>
      </c>
      <c r="DU182" s="1">
        <f>IF(AND(G$38&lt;ABS($Q182),G$38&gt;ABS($Q181)),1,0)</f>
        <v>0</v>
      </c>
      <c r="DV182" s="3">
        <f>MIN(IF(DU182=1,($S182-$S181)/(ABS($Q182)-ABS($Q181))*(G$38-ABS($Q181))+$S181,0),$D$7)</f>
        <v>0</v>
      </c>
      <c r="DW182" s="1">
        <f>IF(ABS($Q182)&lt;G$39,$AA182,IF(ABS($Q181)&lt;G$39,(G$39-ABS($Q181))*($Z181+$Z182)*0.5*($D$27+$D$28)*$D$5*1000,0))</f>
        <v>0</v>
      </c>
      <c r="DX182" s="1">
        <f>IF(AND(G$39&lt;ABS($Q182),G$39&gt;ABS($Q181)),1,0)</f>
        <v>0</v>
      </c>
      <c r="DY182" s="3">
        <f>MIN(IF(DX182=1,($S182-$S181)/(ABS($Q182)-ABS($Q181))*(G$39-ABS($Q181))+$S181,0),$D$7)</f>
        <v>0</v>
      </c>
      <c r="DZ182" s="1">
        <f>IF(ABS($Q182)&lt;G$40,$AA182,IF(ABS($Q181)&lt;G$40,(G$40-ABS($Q181))*($Z181+$Z182)*0.5*($D$27+$D$28)*$D$5*1000,0))</f>
        <v>0</v>
      </c>
      <c r="EA182" s="1">
        <f>IF(AND(G$40&lt;ABS($Q182),G$40&gt;ABS($Q181)),1,0)</f>
        <v>0</v>
      </c>
      <c r="EB182" s="3">
        <f>MIN(IF(EA182=1,($S182-$S181)/(ABS($Q182)-ABS($Q181))*(G$40-ABS($Q181))+$S181,0),$D$7)</f>
        <v>0</v>
      </c>
      <c r="EC182" s="1">
        <f>IF(ABS($Q182)&lt;G$41,$AA182,IF(ABS($Q181)&lt;G$41,(G$41-ABS($Q181))*($Z181+$Z182)*0.5*($D$27+$D$28)*$D$5*1000,0))</f>
        <v>0</v>
      </c>
      <c r="ED182" s="1">
        <f>IF(AND(G$41&lt;ABS($Q182),G$41&gt;ABS($Q181)),1,0)</f>
        <v>0</v>
      </c>
      <c r="EE182" s="3">
        <f>MIN(IF(ED182=1,($S182-$S181)/(ABS($Q182)-ABS($Q181))*(G$41-ABS($Q181))+$S181,0),$D$7)</f>
        <v>0</v>
      </c>
      <c r="EF182" s="1">
        <f>IF(ABS($Q182)&lt;G$42,$AA182,IF(ABS($Q181)&lt;G$42,(G$42-ABS($Q181))*($Z181+$Z182)*0.5*($D$27+$D$28)*$D$5*1000,0))</f>
        <v>0</v>
      </c>
      <c r="EG182" s="1">
        <f>IF(AND(G$42&lt;ABS($Q182),G$42&gt;ABS($Q181)),1,0)</f>
        <v>0</v>
      </c>
      <c r="EH182" s="3">
        <f>MIN(IF(EG182=1,($S182-$S181)/(ABS($Q182)-ABS($Q181))*(G$42-ABS($Q181))+$S181,0),$D$7)</f>
        <v>0</v>
      </c>
      <c r="EI182" s="1">
        <f>IF(ABS($Q182)&lt;G$43,$AA182,IF(ABS($Q181)&lt;G$43,(G$43-ABS($Q181))*($Z181+$Z182)*0.5*($D$27+$D$28)*$D$5*1000,0))</f>
        <v>0</v>
      </c>
      <c r="EJ182" s="1">
        <f>IF(AND(G$43&lt;ABS($Q182),G$43&gt;ABS($Q181)),1,0)</f>
        <v>0</v>
      </c>
      <c r="EK182" s="3">
        <f>MIN(IF(EJ182=1,($S182-$S181)/(ABS($Q182)-ABS($Q181))*(G$43-ABS($Q181))+$S181,0),$D$7)</f>
        <v>0</v>
      </c>
      <c r="EL182" s="1">
        <f>IF(ABS($Q182)&lt;G$44,$AA182,IF(ABS($Q181)&lt;G$44,(G$44-ABS($Q181))*($Z181+$Z182)*0.5*($D$27+$D$28)*$D$5*1000,0))</f>
        <v>0</v>
      </c>
      <c r="EM182" s="1">
        <f>IF(AND(G$44&lt;ABS($Q182),G$44&gt;ABS($Q181)),1,0)</f>
        <v>0</v>
      </c>
      <c r="EN182" s="3">
        <f>MIN(IF(EM182=1,($S182-$S181)/(ABS($Q182)-ABS($Q181))*(G$44-ABS($Q181))+$S181,0),$D$7)</f>
        <v>0</v>
      </c>
      <c r="EO182" s="1">
        <f>IF(ABS($Q182)&lt;G$45,$AA182,IF(ABS($Q181)&lt;G$45,(G$45-ABS($Q181))*($Z181+$Z182)*0.5*($D$27+$D$28)*$D$5*1000,0))</f>
        <v>0</v>
      </c>
      <c r="EP182" s="1">
        <f>IF(AND(G$45&lt;ABS($Q182),G$45&gt;ABS($Q181)),1,0)</f>
        <v>0</v>
      </c>
      <c r="EQ182" s="3">
        <f>MIN(IF(EP182=1,($S182-$S181)/(ABS($Q182)-ABS($Q181))*(G$45-ABS($Q181))+$S181,0),$D$7)</f>
        <v>0</v>
      </c>
      <c r="ER182" s="1">
        <f>IF(ABS($Q182)&lt;G$46,$AA182,IF(ABS($Q181)&lt;G$46,(G$46-ABS($Q181))*($Z181+$Z182)*0.5*($D$27+$D$28)*$D$5*1000,0))</f>
        <v>0</v>
      </c>
      <c r="ES182" s="1">
        <f>IF(AND(G$46&lt;ABS($Q182),G$46&gt;ABS($Q181)),1,0)</f>
        <v>0</v>
      </c>
      <c r="ET182" s="3">
        <f>MIN(IF(ES182=1,($S182-$S181)/(ABS($Q182)-ABS($Q181))*(G$46-ABS($Q181))+$S181,0),$D$7)</f>
        <v>0</v>
      </c>
      <c r="EU182" s="1">
        <f>IF(ABS($Q182)&lt;G$47,$AA182,IF(ABS($Q181)&lt;G$47,(G$47-ABS($Q181))*($Z181+$Z182)*0.5*($D$27+$D$28)*$D$5*1000,0))</f>
        <v>0</v>
      </c>
      <c r="EV182" s="1">
        <f>IF(AND(G$47&lt;ABS($Q182),G$47&gt;ABS($Q181)),1,0)</f>
        <v>0</v>
      </c>
      <c r="EW182" s="3">
        <f>MIN(IF(EV182=1,($S182-$S181)/(ABS($Q182)-ABS($Q181))*(G$47-ABS($Q181))+$S181,0),$D$7)</f>
        <v>0</v>
      </c>
      <c r="EX182" s="1">
        <f>IF(ABS($Q182)&lt;G$48,$AA182,IF(ABS($Q181)&lt;G$48,(G$48-ABS($Q181))*($Z181+$Z182)*0.5*($D$27+$D$28)*$D$5*1000,0))</f>
        <v>0</v>
      </c>
      <c r="EY182" s="1">
        <f>IF(AND(G$48&lt;ABS($Q182),G$48&gt;ABS($Q181)),1,0)</f>
        <v>0</v>
      </c>
      <c r="EZ182" s="3">
        <f>MIN(IF(EY182=1,($S182-$S181)/(ABS($Q182)-ABS($Q181))*(G$48-ABS($Q181))+$S181,0),$D$7)</f>
        <v>0</v>
      </c>
      <c r="FA182" s="1">
        <f>IF(ABS($Q182)&lt;G$49,$AA182,IF(ABS($Q181)&lt;G$49,(G$49-ABS($Q181))*($Z181+$Z182)*0.5*($D$27+$D$28)*$D$5*1000,0))</f>
        <v>0</v>
      </c>
      <c r="FB182" s="1">
        <f>IF(AND(G$49&lt;ABS($Q182),G$49&gt;ABS($Q181)),1,0)</f>
        <v>0</v>
      </c>
      <c r="FC182" s="3">
        <f>MIN(IF(FB182=1,($S182-$S181)/(ABS($Q182)-ABS($Q181))*(G$49-ABS($Q181))+$S181,0),$D$7)</f>
        <v>0</v>
      </c>
      <c r="FD182" s="1">
        <f>IF(ABS($Q182)&lt;G$50,$AA182,IF(ABS($Q181)&lt;G$50,(G$50-ABS($Q181))*($Z181+$Z182)*0.5*($D$27+$D$28)*$D$5*1000,0))</f>
        <v>0</v>
      </c>
      <c r="FE182" s="1">
        <f>IF(AND(G$50&lt;ABS($Q182),G$50&gt;ABS($Q181)),1,0)</f>
        <v>0</v>
      </c>
      <c r="FF182" s="3">
        <f>MIN(IF(FE182=1,($S182-$S181)/(ABS($Q182)-ABS($Q181))*(G$50-ABS($Q181))+$S181,0),$D$7)</f>
        <v>0</v>
      </c>
      <c r="FG182" s="1">
        <f>IF(ABS($Q182)&lt;G$51,$AA182,IF(ABS($Q181)&lt;G$51,(G$51-ABS($Q181))*($Z181+$Z182)*0.5*($D$27+$D$28)*$D$5*1000,0))</f>
        <v>0</v>
      </c>
      <c r="FH182" s="1">
        <f>IF(AND(G$51&lt;ABS($Q182),G$51&gt;ABS($Q181)),1,0)</f>
        <v>0</v>
      </c>
      <c r="FI182" s="3">
        <f>MIN(IF(FH182=1,($S182-$S181)/(ABS($Q182)-ABS($Q181))*(G$51-ABS($Q181))+$S181,0),$D$7)</f>
        <v>0</v>
      </c>
      <c r="FJ182" s="1">
        <f>IF(ABS($Q182)&lt;G$52,$AA182,IF(ABS($Q181)&lt;G$52,(G$52-ABS($Q181))*($Z181+$Z182)*0.5*($D$27+$D$28)*$D$5*1000,0))</f>
        <v>0</v>
      </c>
      <c r="FK182" s="1">
        <f>IF(AND(G$52&lt;ABS($Q182),G$52&gt;ABS($Q181)),1,0)</f>
        <v>0</v>
      </c>
      <c r="FL182" s="3">
        <f>MIN(IF(FK182=1,($S182-$S181)/(ABS($Q182)-ABS($Q181))*(G$52-ABS($Q181))+$S181,0),$D$7)</f>
        <v>0</v>
      </c>
      <c r="FM182" s="1">
        <f>IF(ABS($Q182)&lt;G$53,$AA182,IF(ABS($Q181)&lt;G$53,(G$53-ABS($Q181))*($Z181+$Z182)*0.5*($D$27+$D$28)*$D$5*1000,0))</f>
        <v>0</v>
      </c>
      <c r="FN182" s="1">
        <f>IF(AND(G$53&lt;ABS($Q182),G$53&gt;ABS($Q181)),1,0)</f>
        <v>0</v>
      </c>
      <c r="FO182" s="3">
        <f>MIN(IF(FN182=1,($S182-$S181)/(ABS($Q182)-ABS($Q181))*(G$53-ABS($Q181))+$S181,0),$D$7)</f>
        <v>0</v>
      </c>
      <c r="FP182" s="1">
        <f>IF(ABS($Q182)&lt;G$54,$AA182,IF(ABS($Q181)&lt;G$54,(G$54-ABS($Q181))*($Z181+$Z182)*0.5*($D$27+$D$28)*$D$5*1000,0))</f>
        <v>0</v>
      </c>
      <c r="FQ182" s="1">
        <f>IF(AND(G$54&lt;ABS($Q182),G$54&gt;ABS($Q181)),1,0)</f>
        <v>0</v>
      </c>
      <c r="FR182" s="3">
        <f>MIN(IF(FQ182=1,($S182-$S181)/(ABS($Q182)-ABS($Q181))*(G$54-ABS($Q181))+$S181,0),$D$7)</f>
        <v>0</v>
      </c>
      <c r="FS182" s="1">
        <f>IF(ABS($Q182)&lt;G$55,$AA182,IF(ABS($Q181)&lt;G$55,(G$55-ABS($Q181))*($Z181+$Z182)*0.5*($D$27+$D$28)*$D$5*1000,0))</f>
        <v>0</v>
      </c>
      <c r="FT182" s="1">
        <f>IF(AND(G$55&lt;ABS($Q182),G$55&gt;ABS($Q181)),1,0)</f>
        <v>0</v>
      </c>
      <c r="FU182" s="3">
        <f>MIN(IF(FT182=1,($S182-$S181)/(ABS($Q182)-ABS($Q181))*(G$55-ABS($Q181))+$S181,0),$D$7)</f>
        <v>0</v>
      </c>
      <c r="FV182" s="1" t="e">
        <f>IF(ABS($Q182)&lt;#REF!,$AA182,IF(ABS($Q181)&lt;#REF!,(#REF!-ABS($Q181))*($Z181+$Z182)*0.5*($D$27+$D$28)*$D$5*1000,0))</f>
        <v>#REF!</v>
      </c>
      <c r="FW182" s="1" t="e">
        <f>IF(AND(#REF!&lt;ABS($Q182),#REF!&gt;ABS($Q181)),1,0)</f>
        <v>#REF!</v>
      </c>
      <c r="FX182" s="3" t="e">
        <f>MIN(IF(FW182=1,($S182-$S181)/(ABS($Q182)-ABS($Q181))*(#REF!-ABS($Q181))+$S181,0),$D$7)</f>
        <v>#REF!</v>
      </c>
    </row>
    <row r="183" spans="1:180" x14ac:dyDescent="0.35">
      <c r="A183" s="4"/>
      <c r="B183" s="4"/>
      <c r="C183" s="4"/>
      <c r="D183" s="4"/>
      <c r="E183" s="4"/>
      <c r="F183" s="4"/>
      <c r="G183" s="23"/>
      <c r="H183" s="23"/>
      <c r="I183" s="23"/>
      <c r="J183" s="23"/>
      <c r="K183" s="23"/>
      <c r="L183" s="36"/>
      <c r="M183" s="23"/>
      <c r="N183" s="23"/>
      <c r="O183" s="23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3">
        <f t="shared" ref="Z183:Z221" si="9">MIN(U183,$D$8)</f>
        <v>0.2</v>
      </c>
      <c r="AA183" s="3"/>
      <c r="AB183" s="1"/>
      <c r="AC183" s="2"/>
      <c r="AD183" s="2"/>
      <c r="AE183" s="1"/>
      <c r="AF183" s="2"/>
      <c r="AG183" s="2"/>
      <c r="AH183" s="1"/>
      <c r="AI183" s="2"/>
      <c r="AJ183" s="2"/>
      <c r="AK183" s="1"/>
      <c r="AL183" s="2"/>
      <c r="AM183" s="2"/>
      <c r="AN183" s="1"/>
      <c r="AO183" s="2"/>
      <c r="AP183" s="2"/>
      <c r="AQ183" s="1"/>
      <c r="AR183" s="2"/>
      <c r="AS183" s="2"/>
      <c r="AT183" s="1"/>
      <c r="AU183" s="2"/>
      <c r="AV183" s="2"/>
      <c r="AW183" s="1"/>
      <c r="AX183" s="2"/>
      <c r="AY183" s="2"/>
      <c r="AZ183" s="1"/>
      <c r="BA183" s="2"/>
      <c r="BB183" s="2"/>
      <c r="BC183" s="1"/>
      <c r="BD183" s="2"/>
      <c r="BE183" s="2"/>
      <c r="BF183" s="1"/>
      <c r="BG183" s="2"/>
      <c r="BH183" s="2"/>
      <c r="BI183" s="1"/>
      <c r="BJ183" s="2"/>
      <c r="BK183" s="2"/>
      <c r="BL183" s="1"/>
      <c r="BM183" s="2"/>
      <c r="BN183" s="2"/>
      <c r="BO183" s="1"/>
      <c r="BP183" s="2"/>
      <c r="BQ183" s="2"/>
      <c r="BR183" s="1"/>
      <c r="BS183" s="2"/>
      <c r="BT183" s="2"/>
      <c r="BU183" s="1"/>
      <c r="BV183" s="2"/>
      <c r="BW183" s="2"/>
      <c r="BX183" s="1"/>
      <c r="BY183" s="2"/>
      <c r="BZ183" s="2"/>
      <c r="CA183" s="1"/>
      <c r="CB183" s="2"/>
      <c r="CC183" s="2"/>
      <c r="CD183" s="1"/>
      <c r="CE183" s="2"/>
      <c r="CF183" s="2"/>
      <c r="CG183" s="1"/>
      <c r="CH183" s="2"/>
      <c r="CI183" s="2"/>
      <c r="CJ183" s="1"/>
      <c r="CK183" s="2"/>
      <c r="CL183" s="2"/>
      <c r="CM183" s="1"/>
      <c r="CN183" s="2"/>
      <c r="CO183" s="2"/>
      <c r="CP183" s="1"/>
      <c r="CQ183" s="2"/>
      <c r="CR183" s="2"/>
      <c r="CS183" s="1"/>
      <c r="CT183" s="2"/>
      <c r="CU183" s="2"/>
      <c r="CV183" s="1"/>
      <c r="CW183" s="2"/>
      <c r="CX183" s="2"/>
      <c r="CY183" s="1"/>
      <c r="CZ183" s="2"/>
      <c r="DA183" s="2"/>
      <c r="DB183" s="1"/>
      <c r="DC183" s="2"/>
      <c r="DD183" s="2"/>
      <c r="DE183" s="1"/>
      <c r="DF183" s="2"/>
      <c r="DG183" s="2"/>
      <c r="DH183" s="1"/>
      <c r="DI183" s="2"/>
      <c r="DJ183" s="2"/>
      <c r="DK183" s="1"/>
      <c r="DL183" s="2"/>
      <c r="DM183" s="2"/>
      <c r="DN183" s="1"/>
      <c r="DO183" s="2"/>
      <c r="DP183" s="2"/>
      <c r="DQ183" s="1"/>
      <c r="DR183" s="2"/>
      <c r="DS183" s="2"/>
      <c r="DT183" s="1"/>
      <c r="DU183" s="2"/>
      <c r="DV183" s="2"/>
      <c r="DW183" s="1"/>
      <c r="DX183" s="2"/>
      <c r="DY183" s="2"/>
      <c r="DZ183" s="1"/>
      <c r="EA183" s="2"/>
      <c r="EB183" s="2"/>
      <c r="EC183" s="1"/>
      <c r="ED183" s="2"/>
      <c r="EE183" s="2"/>
      <c r="EF183" s="1"/>
      <c r="EG183" s="2"/>
      <c r="EH183" s="2"/>
      <c r="EI183" s="1"/>
      <c r="EJ183" s="2"/>
      <c r="EK183" s="2"/>
      <c r="EL183" s="1"/>
      <c r="EM183" s="2"/>
      <c r="EN183" s="2"/>
      <c r="EO183" s="1"/>
      <c r="EP183" s="2"/>
      <c r="EQ183" s="2"/>
      <c r="ER183" s="1"/>
      <c r="ES183" s="2"/>
      <c r="ET183" s="2"/>
      <c r="EU183" s="1"/>
      <c r="EV183" s="2"/>
      <c r="EW183" s="2"/>
      <c r="EX183" s="1"/>
      <c r="EY183" s="2"/>
      <c r="EZ183" s="2"/>
      <c r="FA183" s="1"/>
      <c r="FB183" s="2"/>
      <c r="FC183" s="2"/>
      <c r="FD183" s="1"/>
      <c r="FE183" s="2"/>
      <c r="FF183" s="2"/>
      <c r="FG183" s="1"/>
      <c r="FH183" s="2"/>
      <c r="FI183" s="2"/>
      <c r="FJ183" s="1"/>
      <c r="FK183" s="2"/>
      <c r="FL183" s="2"/>
      <c r="FM183" s="1"/>
      <c r="FN183" s="2"/>
      <c r="FO183" s="2"/>
      <c r="FP183" s="1"/>
      <c r="FQ183" s="2"/>
      <c r="FR183" s="2"/>
      <c r="FS183" s="1"/>
      <c r="FT183" s="2"/>
      <c r="FU183" s="2"/>
      <c r="FV183" s="1"/>
      <c r="FW183" s="2"/>
      <c r="FX183" s="2"/>
    </row>
    <row r="184" spans="1:180" x14ac:dyDescent="0.35">
      <c r="A184" s="4"/>
      <c r="B184" s="4"/>
      <c r="C184" s="4"/>
      <c r="D184" s="4"/>
      <c r="E184" s="4"/>
      <c r="F184" s="4"/>
      <c r="G184" s="23"/>
      <c r="H184" s="23"/>
      <c r="I184" s="23"/>
      <c r="J184" s="23"/>
      <c r="K184" s="23"/>
      <c r="L184" s="36"/>
      <c r="M184" s="23"/>
      <c r="N184" s="23"/>
      <c r="O184" s="23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3">
        <f t="shared" si="9"/>
        <v>0.2</v>
      </c>
      <c r="AA184" s="1">
        <f>$R183*($Z184+$Z183)*0.5*($D$27+$D$28)*1000*$D$5</f>
        <v>0</v>
      </c>
      <c r="AB184" s="1">
        <f>IF(ABS($Q184)&lt;$G$6,$AA184,IF(ABS($Q183)&lt;$G$6,($G$6-ABS($Q183))*($Z183+$Z184)*0.5*($D$27+$D$28)*$D$5*1000,0))</f>
        <v>0</v>
      </c>
      <c r="AC184" s="1">
        <f>IF(AND($G$6&lt;ABS($Q184),$G$6&gt;ABS($Q183)),1,0)</f>
        <v>0</v>
      </c>
      <c r="AD184" s="3">
        <f>MIN(IF(AC184=1,($S184-$S183)/(ABS($Q184)-ABS($Q183))*($G$6-ABS($Q183))+$S183,0),$D$7)</f>
        <v>0</v>
      </c>
      <c r="AE184" s="1">
        <f>IF(ABS($Q184)&lt;$G$7,$AA184,IF(ABS($Q183)&lt;$G$7,($G$7-ABS($Q183))*($Z183+$Z184)*0.5*($D$27+$D$28)*$D$5*1000,0))</f>
        <v>0</v>
      </c>
      <c r="AF184" s="1">
        <f>IF(AND($G$7&lt;ABS($Q184),$G$7&gt;ABS($Q183)),1,0)</f>
        <v>0</v>
      </c>
      <c r="AG184" s="3">
        <f>MIN(IF(AF184=1,($S184-$S183)/(ABS($Q184)-ABS($Q183))*($G$7-ABS($Q183))+$S183,0),$D$7)</f>
        <v>0</v>
      </c>
      <c r="AH184" s="1">
        <f>IF(ABS($Q184)&lt;$G$8,$AA184,IF(ABS($Q183)&lt;$G$8,($G$8-ABS($Q183))*($Z183+$Z184)*0.5*($D$27+$D$28)*$D$5*1000,0))</f>
        <v>0</v>
      </c>
      <c r="AI184" s="1">
        <f>IF(AND($G$8&lt;ABS($Q184),$G$8&gt;ABS($Q183)),1,0)</f>
        <v>0</v>
      </c>
      <c r="AJ184" s="3">
        <f>MIN(IF(AI184=1,($S184-$S183)/(ABS($Q184)-ABS($Q183))*($G$8-ABS($Q183))+$S183,0),$D$7)</f>
        <v>0</v>
      </c>
      <c r="AK184" s="1">
        <f>IF(ABS($Q184)&lt;$G$9,$AA184,IF(ABS($Q183)&lt;$G$9,($G$9-ABS($Q183))*($Z183+$Z184)*0.5*($D$27+$D$28)*$D$5*1000,0))</f>
        <v>0</v>
      </c>
      <c r="AL184" s="1">
        <f>IF(AND($G$9&lt;ABS($Q184),$G$9&gt;ABS($Q183)),1,0)</f>
        <v>0</v>
      </c>
      <c r="AM184" s="3">
        <f>MIN(IF(AL184=1,($S184-$S183)/(ABS($Q184)-ABS($Q183))*($G$9-ABS($Q183))+$S183,0),$D$7)</f>
        <v>0</v>
      </c>
      <c r="AN184" s="1">
        <f>IF(ABS($Q184)&lt;$G$10,$AA184,IF(ABS($Q183)&lt;$G$10,($G$10-ABS($Q183))*($Z183+$Z184)*0.5*($D$27+$D$28)*$D$5*1000,0))</f>
        <v>0</v>
      </c>
      <c r="AO184" s="1">
        <f>IF(AND($G$10&lt;ABS($Q184),$G$10&gt;ABS($Q183)),1,0)</f>
        <v>0</v>
      </c>
      <c r="AP184" s="3">
        <f>MIN(IF(AO184=1,($S184-$S183)/(ABS($Q184)-ABS($Q183))*($G$10-ABS($Q183))+$S183,0),$D$7)</f>
        <v>0</v>
      </c>
      <c r="AQ184" s="1">
        <f>IF(ABS($Q184)&lt;$G$11,$AA184,IF(ABS($Q183)&lt;$G$11,($G$11-ABS($Q183))*($Z183+$Z184)*0.5*($D$27+$D$28)*$D$5*1000,0))</f>
        <v>0</v>
      </c>
      <c r="AR184" s="1">
        <f>IF(AND($G$11&lt;ABS($Q184),$G$11&gt;ABS($Q183)),1,0)</f>
        <v>0</v>
      </c>
      <c r="AS184" s="3">
        <f>MIN(IF(AR184=1,($S184-$S183)/(ABS($Q184)-ABS($Q183))*($G$11-ABS($Q183))+$S183,0),$D$7)</f>
        <v>0</v>
      </c>
      <c r="AT184" s="1">
        <f>IF(ABS($Q184)&lt;$G$12,$AA184,IF(ABS($Q183)&lt;$G$12,($G$12-ABS($Q183))*($Z183+$Z184)*0.5*($D$27+$D$28)*$D$5*1000,0))</f>
        <v>0</v>
      </c>
      <c r="AU184" s="1">
        <f>IF(AND($G$12&lt;ABS($Q184),$G$12&gt;ABS($Q183)),1,0)</f>
        <v>0</v>
      </c>
      <c r="AV184" s="3">
        <f>MIN(IF(AU184=1,($S184-$S183)/(ABS($Q184)-ABS($Q183))*($G$12-ABS($Q183))+$S183,0),$D$7)</f>
        <v>0</v>
      </c>
      <c r="AW184" s="1">
        <f>IF(ABS($Q184)&lt;$G$13,$AA184,IF(ABS($Q183)&lt;$G$13,($G$13-ABS($Q183))*($Z183+$Z184)*0.5*($D$27+$D$28)*$D$5*1000,0))</f>
        <v>0</v>
      </c>
      <c r="AX184" s="1">
        <f>IF(AND($G$13&lt;ABS($Q184),$G$13&gt;ABS($Q183)),1,0)</f>
        <v>0</v>
      </c>
      <c r="AY184" s="3">
        <f>MIN(IF(AX184=1,($S184-$S183)/(ABS($Q184)-ABS($Q183))*($G$13-ABS($Q183))+$S183,0),$D$7)</f>
        <v>0</v>
      </c>
      <c r="AZ184" s="1">
        <f>IF(ABS($Q184)&lt;$G$14,$AA184,IF(ABS($Q183)&lt;$G$14,($G$14-ABS($Q183))*($Z183+$Z184)*0.5*($D$27+$D$28)*$D$5*1000,0))</f>
        <v>0</v>
      </c>
      <c r="BA184" s="1">
        <f>IF(AND($G$14&lt;ABS($Q184),$G$14&gt;ABS($Q183)),1,0)</f>
        <v>0</v>
      </c>
      <c r="BB184" s="3">
        <f>MIN(IF(BA184=1,($S184-$S183)/(ABS($Q184)-ABS($Q183))*($G$14-ABS($Q183))+$S183,0),$D$7)</f>
        <v>0</v>
      </c>
      <c r="BC184" s="1">
        <f>IF(ABS($Q184)&lt;G$15,$AA184,IF(ABS($Q183)&lt;G$15,(G$15-ABS($Q183))*($Z183+$Z184)*0.5*($D$27+$D$28)*$D$5*1000,0))</f>
        <v>0</v>
      </c>
      <c r="BD184" s="1">
        <f>IF(AND(G$15&lt;ABS($Q184),G$15&gt;ABS($Q183)),1,0)</f>
        <v>0</v>
      </c>
      <c r="BE184" s="3">
        <f>MIN(IF(BD184=1,($S184-$S183)/(ABS($Q184)-ABS($Q183))*(G$15-ABS($Q183))+$S183,0),$D$7)</f>
        <v>0</v>
      </c>
      <c r="BF184" s="1">
        <f>IF(ABS($Q184)&lt;G$16,$AA184,IF(ABS($Q183)&lt;G$16,(G$16-ABS($Q183))*($Z183+$Z184)*0.5*($D$27+$D$28)*$D$5*1000,0))</f>
        <v>0</v>
      </c>
      <c r="BG184" s="1">
        <f>IF(AND(G$16&lt;ABS($Q184),G$16&gt;ABS($Q183)),1,0)</f>
        <v>0</v>
      </c>
      <c r="BH184" s="3">
        <f>MIN(IF(BG184=1,($S184-$S183)/(ABS($Q184)-ABS($Q183))*(G$16-ABS($Q183))+$S183,0),$D$7)</f>
        <v>0</v>
      </c>
      <c r="BI184" s="1">
        <f>IF(ABS($Q184)&lt;G$17,$AA184,IF(ABS($Q183)&lt;G$17,(G$17-ABS($Q183))*($Z183+$Z184)*0.5*($D$27+$D$28)*$D$5*1000,0))</f>
        <v>0</v>
      </c>
      <c r="BJ184" s="1">
        <f>IF(AND(G$17&lt;ABS($Q184),G$17&gt;ABS($Q183)),1,0)</f>
        <v>0</v>
      </c>
      <c r="BK184" s="3">
        <f>MIN(IF(BJ184=1,($S184-$S183)/(ABS($Q184)-ABS($Q183))*(G$17-ABS($Q183))+$S183,0),$D$7)</f>
        <v>0</v>
      </c>
      <c r="BL184" s="1">
        <f>IF(ABS($Q184)&lt;G$18,$AA184,IF(ABS($Q183)&lt;G$18,(G$18-ABS($Q183))*($Z183+$Z184)*0.5*($D$27+$D$28)*$D$5*1000,0))</f>
        <v>0</v>
      </c>
      <c r="BM184" s="1">
        <f>IF(AND(G$18&lt;ABS($Q184),G$18&gt;ABS($Q183)),1,0)</f>
        <v>0</v>
      </c>
      <c r="BN184" s="3">
        <f>MIN(IF(BM184=1,($S184-$S183)/(ABS($Q184)-ABS($Q183))*(G$18-ABS($Q183))+$S183,0),$D$7)</f>
        <v>0</v>
      </c>
      <c r="BO184" s="1">
        <f>IF(ABS($Q184)&lt;G$19,$AA184,IF(ABS($Q183)&lt;G$19,(G$19-ABS($Q183))*($Z183+$Z184)*0.5*($D$27+$D$28)*$D$5*1000,0))</f>
        <v>0</v>
      </c>
      <c r="BP184" s="1">
        <f>IF(AND(G$19&lt;ABS($Q184),G$19&gt;ABS($Q183)),1,0)</f>
        <v>0</v>
      </c>
      <c r="BQ184" s="3">
        <f>MIN(IF(BP184=1,($S184-$S183)/(ABS($Q184)-ABS($Q183))*(G$19-ABS($Q183))+$S183,0),$D$7)</f>
        <v>0</v>
      </c>
      <c r="BR184" s="1">
        <f>IF(ABS($Q184)&lt;G$20,$AA184,IF(ABS($Q183)&lt;G$20,(G$20-ABS($Q183))*($Z183+$Z184)*0.5*($D$27+$D$28)*$D$5*1000,0))</f>
        <v>0</v>
      </c>
      <c r="BS184" s="1">
        <f>IF(AND(G$20&lt;ABS($Q184),G$20&gt;ABS($Q183)),1,0)</f>
        <v>0</v>
      </c>
      <c r="BT184" s="3">
        <f>MIN(IF(BS184=1,($S184-$S183)/(ABS($Q184)-ABS($Q183))*(G$20-ABS($Q183))+$S183,0),$D$7)</f>
        <v>0</v>
      </c>
      <c r="BU184" s="1">
        <f>IF(ABS($Q184)&lt;G$21,$AA184,IF(ABS($Q183)&lt;G$21,(G$21-ABS($Q183))*($Z183+$Z184)*0.5*($D$27+$D$28)*$D$5*1000,0))</f>
        <v>0</v>
      </c>
      <c r="BV184" s="1">
        <f>IF(AND(G$21&lt;ABS($Q184),G$21&gt;ABS($Q183)),1,0)</f>
        <v>0</v>
      </c>
      <c r="BW184" s="3">
        <f>MIN(IF(BV184=1,($S184-$S183)/(ABS($Q184)-ABS($Q183))*(G$21-ABS($Q183))+$S183,0),$D$7)</f>
        <v>0</v>
      </c>
      <c r="BX184" s="1">
        <f>IF(ABS($Q184)&lt;G$22,$AA184,IF(ABS($Q183)&lt;G$22,(G$22-ABS($Q183))*($Z183+$Z184)*0.5*($D$27+$D$28)*$D$5*1000,0))</f>
        <v>0</v>
      </c>
      <c r="BY184" s="1">
        <f>IF(AND(G$22&lt;ABS($Q184),G$22&gt;ABS($Q183)),1,0)</f>
        <v>0</v>
      </c>
      <c r="BZ184" s="3">
        <f>MIN(IF(BY184=1,($S184-$S183)/(ABS($Q184)-ABS($Q183))*(G$22-ABS($Q183))+$S183,0),$D$7)</f>
        <v>0</v>
      </c>
      <c r="CA184" s="1">
        <f>IF(ABS($Q184)&lt;G$23,$AA184,IF(ABS($Q183)&lt;G$23,(G$23-ABS($Q183))*($Z183+$Z184)*0.5*($D$27+$D$28)*$D$5*1000,0))</f>
        <v>0</v>
      </c>
      <c r="CB184" s="1">
        <f>IF(AND(G$23&lt;ABS($Q184),G$23&gt;ABS($Q183)),1,0)</f>
        <v>0</v>
      </c>
      <c r="CC184" s="3">
        <f>MIN(IF(CB184=1,($S184-$S183)/(ABS($Q184)-ABS($Q183))*(G$23-ABS($Q183))+$S183,0),$D$7)</f>
        <v>0</v>
      </c>
      <c r="CD184" s="1">
        <f>IF(ABS($Q184)&lt;G$24,$AA184,IF(ABS($Q183)&lt;G$24,(G$24-ABS($Q183))*($Z183+$Z184)*0.5*($D$27+$D$28)*$D$5*1000,0))</f>
        <v>0</v>
      </c>
      <c r="CE184" s="1">
        <f>IF(AND(G$24&lt;ABS($Q184),G$24&gt;ABS($Q183)),1,0)</f>
        <v>0</v>
      </c>
      <c r="CF184" s="3">
        <f>MIN(IF(CE184=1,($S184-$S183)/(ABS($Q184)-ABS($Q183))*(G$24-ABS($Q183))+$S183,0),$D$7)</f>
        <v>0</v>
      </c>
      <c r="CG184" s="1">
        <f>IF(ABS($Q184)&lt;G$25,$AA184,IF(ABS($Q183)&lt;G$25,(G$25-ABS($Q183))*($Z183+$Z184)*0.5*($D$27+$D$28)*$D$5*1000,0))</f>
        <v>0</v>
      </c>
      <c r="CH184" s="1">
        <f>IF(AND(G$25&lt;ABS($Q184),G$25&gt;ABS($Q183)),1,0)</f>
        <v>0</v>
      </c>
      <c r="CI184" s="3">
        <f>MIN(IF(CH184=1,($S184-$S183)/(ABS($Q184)-ABS($Q183))*(G$25-ABS($Q183))+$S183,0),$D$7)</f>
        <v>0</v>
      </c>
      <c r="CJ184" s="1">
        <f>IF(ABS($Q184)&lt;G$26,$AA184,IF(ABS($Q183)&lt;G$26,(G$26-ABS($Q183))*($Z183+$Z184)*0.5*($D$27+$D$28)*$D$5*1000,0))</f>
        <v>0</v>
      </c>
      <c r="CK184" s="1">
        <f>IF(AND(G$26&lt;ABS($Q184),G$26&gt;ABS($Q183)),1,0)</f>
        <v>0</v>
      </c>
      <c r="CL184" s="3">
        <f>MIN(IF(CK184=1,($S184-$S183)/(ABS($Q184)-ABS($Q183))*(G$26-ABS($Q183))+$S183,0),$D$7)</f>
        <v>0</v>
      </c>
      <c r="CM184" s="1">
        <f>IF(ABS($Q184)&lt;G$27,$AA184,IF(ABS($Q183)&lt;G$27,(G$27-ABS($Q183))*($Z183+$Z184)*0.5*($D$27+$D$28)*$D$5*1000,0))</f>
        <v>0</v>
      </c>
      <c r="CN184" s="1">
        <f>IF(AND(G$27&lt;ABS($Q184),G$27&gt;ABS($Q183)),1,0)</f>
        <v>0</v>
      </c>
      <c r="CO184" s="3">
        <f>MIN(IF(CN184=1,($S184-$S183)/(ABS($Q184)-ABS($Q183))*(G$27-ABS($Q183))+$S183,0),$D$7)</f>
        <v>0</v>
      </c>
      <c r="CP184" s="1">
        <f>IF(ABS($Q184)&lt;G$28,$AA184,IF(ABS($Q183)&lt;G$28,(G$28-ABS($Q183))*($Z183+$Z184)*0.5*($D$27+$D$28)*$D$5*1000,0))</f>
        <v>0</v>
      </c>
      <c r="CQ184" s="1">
        <f>IF(AND(G$28&lt;ABS($Q184),G$28&gt;ABS($Q183)),1,0)</f>
        <v>0</v>
      </c>
      <c r="CR184" s="3">
        <f>MIN(IF(CQ184=1,($S184-$S183)/(ABS($Q184)-ABS($Q183))*(G$28-ABS($Q183))+$S183,0),$D$7)</f>
        <v>0</v>
      </c>
      <c r="CS184" s="1">
        <f>IF(ABS($Q184)&lt;G$29,$AA184,IF(ABS($Q183)&lt;G$29,(G$29-ABS($Q183))*($Z183+$Z184)*0.5*($D$27+$D$28)*$D$5*1000,0))</f>
        <v>0</v>
      </c>
      <c r="CT184" s="1">
        <f>IF(AND(G$29&lt;ABS($Q184),G$29&gt;ABS($Q183)),1,0)</f>
        <v>0</v>
      </c>
      <c r="CU184" s="3">
        <f>MIN(IF(CT184=1,($S184-$S183)/(ABS($Q184)-ABS($Q183))*(G$29-ABS($Q183))+$S183,0),$D$7)</f>
        <v>0</v>
      </c>
      <c r="CV184" s="1">
        <f>IF(ABS($Q184)&lt;G$30,$AA184,IF(ABS($Q183)&lt;G$30,(G$30-ABS($Q183))*($Z183+$Z184)*0.5*($D$27+$D$28)*$D$5*1000,0))</f>
        <v>0</v>
      </c>
      <c r="CW184" s="1">
        <f>IF(AND(G$30&lt;ABS($Q184),G$30&gt;ABS($Q183)),1,0)</f>
        <v>0</v>
      </c>
      <c r="CX184" s="3">
        <f>MIN(IF(CW184=1,($S184-$S183)/(ABS($Q184)-ABS($Q183))*(G$30-ABS($Q183))+$S183,0),$D$7)</f>
        <v>0</v>
      </c>
      <c r="CY184" s="1">
        <f>IF(ABS($Q184)&lt;G$31,$AA184,IF(ABS($Q183)&lt;G$31,(G$31-ABS($Q183))*($Z183+$Z184)*0.5*($D$27+$D$28)*$D$5*1000,0))</f>
        <v>0</v>
      </c>
      <c r="CZ184" s="1">
        <f>IF(AND(G$31&lt;ABS($Q184),G$31&gt;ABS($Q183)),1,0)</f>
        <v>0</v>
      </c>
      <c r="DA184" s="3">
        <f>MIN(IF(CZ184=1,($S184-$S183)/(ABS($Q184)-ABS($Q183))*(G$31-ABS($Q183))+$S183,0),$D$7)</f>
        <v>0</v>
      </c>
      <c r="DB184" s="1">
        <f>IF(ABS($Q184)&lt;G$32,$AA184,IF(ABS($Q183)&lt;G$32,(G$32-ABS($Q183))*($Z183+$Z184)*0.5*($D$27+$D$28)*$D$5*1000,0))</f>
        <v>0</v>
      </c>
      <c r="DC184" s="1">
        <f>IF(AND(G$32&lt;ABS($Q184),G$32&gt;ABS($Q183)),1,0)</f>
        <v>0</v>
      </c>
      <c r="DD184" s="3">
        <f>MIN(IF(DC184=1,($S184-$S183)/(ABS($Q184)-ABS($Q183))*(G$32-ABS($Q183))+$S183,0),$D$7)</f>
        <v>0</v>
      </c>
      <c r="DE184" s="1">
        <f>IF(ABS($Q184)&lt;G$33,$AA184,IF(ABS($Q183)&lt;G$33,(G$33-ABS($Q183))*($Z183+$Z184)*0.5*($D$27+$D$28)*$D$5*1000,0))</f>
        <v>0</v>
      </c>
      <c r="DF184" s="1">
        <f>IF(AND(G$33&lt;ABS($Q184),G$33&gt;ABS($Q183)),1,0)</f>
        <v>0</v>
      </c>
      <c r="DG184" s="3">
        <f>MIN(IF(DF184=1,($S184-$S183)/(ABS($Q184)-ABS($Q183))*(G$33-ABS($Q183))+$S183,0),$D$7)</f>
        <v>0</v>
      </c>
      <c r="DH184" s="1">
        <f>IF(ABS($Q184)&lt;G$34,$AA184,IF(ABS($Q183)&lt;G$34,(G$34-ABS($Q183))*($Z183+$Z184)*0.5*($D$27+$D$28)*$D$5*1000,0))</f>
        <v>0</v>
      </c>
      <c r="DI184" s="1">
        <f>IF(AND(G$34&lt;ABS($Q184),G$34&gt;ABS($Q183)),1,0)</f>
        <v>0</v>
      </c>
      <c r="DJ184" s="3">
        <f>MIN(IF(DI184=1,($S184-$S183)/(ABS($Q184)-ABS($Q183))*(G$34-ABS($Q183))+$S183,0),$D$7)</f>
        <v>0</v>
      </c>
      <c r="DK184" s="1">
        <f>IF(ABS($Q184)&lt;G$35,$AA184,IF(ABS($Q183)&lt;G$35,(G$35-ABS($Q183))*($Z183+$Z184)*0.5*($D$27+$D$28)*$D$5*1000,0))</f>
        <v>0</v>
      </c>
      <c r="DL184" s="1">
        <f>IF(AND(G$35&lt;ABS($Q184),G$35&gt;ABS($Q183)),1,0)</f>
        <v>0</v>
      </c>
      <c r="DM184" s="3">
        <f>MIN(IF(DL184=1,($S184-$S183)/(ABS($Q184)-ABS($Q183))*(G$35-ABS($Q183))+$S183,0),$D$7)</f>
        <v>0</v>
      </c>
      <c r="DN184" s="1">
        <f>IF(ABS($Q184)&lt;G$36,$AA184,IF(ABS($Q183)&lt;G$36,(G$36-ABS($Q183))*($Z183+$Z184)*0.5*($D$27+$D$28)*$D$5*1000,0))</f>
        <v>0</v>
      </c>
      <c r="DO184" s="1">
        <f>IF(AND(G$36&lt;ABS($Q184),G$36&gt;ABS($Q183)),1,0)</f>
        <v>0</v>
      </c>
      <c r="DP184" s="3">
        <f>MIN(IF(DO184=1,($S184-$S183)/(ABS($Q184)-ABS($Q183))*(G$36-ABS($Q183))+$S183,0),$D$7)</f>
        <v>0</v>
      </c>
      <c r="DQ184" s="1">
        <f>IF(ABS($Q184)&lt;G$37,$AA184,IF(ABS($Q183)&lt;G$37,(G$37-ABS($Q183))*($Z183+$Z184)*0.5*($D$27+$D$28)*$D$5*1000,0))</f>
        <v>0</v>
      </c>
      <c r="DR184" s="1">
        <f>IF(AND(G$37&lt;ABS($Q184),G$37&gt;ABS($Q183)),1,0)</f>
        <v>0</v>
      </c>
      <c r="DS184" s="3">
        <f>MIN(IF(DR184=1,($S184-$S183)/(ABS($Q184)-ABS($Q183))*(G$37-ABS($Q183))+$S183,0),$D$7)</f>
        <v>0</v>
      </c>
      <c r="DT184" s="1">
        <f>IF(ABS($Q184)&lt;G$38,$AA184,IF(ABS($Q183)&lt;G$38,(G$38-ABS($Q183))*($Z183+$Z184)*0.5*($D$27+$D$28)*$D$5*1000,0))</f>
        <v>0</v>
      </c>
      <c r="DU184" s="1">
        <f>IF(AND(G$38&lt;ABS($Q184),G$38&gt;ABS($Q183)),1,0)</f>
        <v>0</v>
      </c>
      <c r="DV184" s="3">
        <f>MIN(IF(DU184=1,($S184-$S183)/(ABS($Q184)-ABS($Q183))*(G$38-ABS($Q183))+$S183,0),$D$7)</f>
        <v>0</v>
      </c>
      <c r="DW184" s="1">
        <f>IF(ABS($Q184)&lt;G$39,$AA184,IF(ABS($Q183)&lt;G$39,(G$39-ABS($Q183))*($Z183+$Z184)*0.5*($D$27+$D$28)*$D$5*1000,0))</f>
        <v>0</v>
      </c>
      <c r="DX184" s="1">
        <f>IF(AND(G$39&lt;ABS($Q184),G$39&gt;ABS($Q183)),1,0)</f>
        <v>0</v>
      </c>
      <c r="DY184" s="3">
        <f>MIN(IF(DX184=1,($S184-$S183)/(ABS($Q184)-ABS($Q183))*(G$39-ABS($Q183))+$S183,0),$D$7)</f>
        <v>0</v>
      </c>
      <c r="DZ184" s="1">
        <f>IF(ABS($Q184)&lt;G$40,$AA184,IF(ABS($Q183)&lt;G$40,(G$40-ABS($Q183))*($Z183+$Z184)*0.5*($D$27+$D$28)*$D$5*1000,0))</f>
        <v>0</v>
      </c>
      <c r="EA184" s="1">
        <f>IF(AND(G$40&lt;ABS($Q184),G$40&gt;ABS($Q183)),1,0)</f>
        <v>0</v>
      </c>
      <c r="EB184" s="3">
        <f>MIN(IF(EA184=1,($S184-$S183)/(ABS($Q184)-ABS($Q183))*(G$40-ABS($Q183))+$S183,0),$D$7)</f>
        <v>0</v>
      </c>
      <c r="EC184" s="1">
        <f>IF(ABS($Q184)&lt;G$41,$AA184,IF(ABS($Q183)&lt;G$41,(G$41-ABS($Q183))*($Z183+$Z184)*0.5*($D$27+$D$28)*$D$5*1000,0))</f>
        <v>0</v>
      </c>
      <c r="ED184" s="1">
        <f>IF(AND(G$41&lt;ABS($Q184),G$41&gt;ABS($Q183)),1,0)</f>
        <v>0</v>
      </c>
      <c r="EE184" s="3">
        <f>MIN(IF(ED184=1,($S184-$S183)/(ABS($Q184)-ABS($Q183))*(G$41-ABS($Q183))+$S183,0),$D$7)</f>
        <v>0</v>
      </c>
      <c r="EF184" s="1">
        <f>IF(ABS($Q184)&lt;G$42,$AA184,IF(ABS($Q183)&lt;G$42,(G$42-ABS($Q183))*($Z183+$Z184)*0.5*($D$27+$D$28)*$D$5*1000,0))</f>
        <v>0</v>
      </c>
      <c r="EG184" s="1">
        <f>IF(AND(G$42&lt;ABS($Q184),G$42&gt;ABS($Q183)),1,0)</f>
        <v>0</v>
      </c>
      <c r="EH184" s="3">
        <f>MIN(IF(EG184=1,($S184-$S183)/(ABS($Q184)-ABS($Q183))*(G$42-ABS($Q183))+$S183,0),$D$7)</f>
        <v>0</v>
      </c>
      <c r="EI184" s="1">
        <f>IF(ABS($Q184)&lt;G$43,$AA184,IF(ABS($Q183)&lt;G$43,(G$43-ABS($Q183))*($Z183+$Z184)*0.5*($D$27+$D$28)*$D$5*1000,0))</f>
        <v>0</v>
      </c>
      <c r="EJ184" s="1">
        <f>IF(AND(G$43&lt;ABS($Q184),G$43&gt;ABS($Q183)),1,0)</f>
        <v>0</v>
      </c>
      <c r="EK184" s="3">
        <f>MIN(IF(EJ184=1,($S184-$S183)/(ABS($Q184)-ABS($Q183))*(G$43-ABS($Q183))+$S183,0),$D$7)</f>
        <v>0</v>
      </c>
      <c r="EL184" s="1">
        <f>IF(ABS($Q184)&lt;G$44,$AA184,IF(ABS($Q183)&lt;G$44,(G$44-ABS($Q183))*($Z183+$Z184)*0.5*($D$27+$D$28)*$D$5*1000,0))</f>
        <v>0</v>
      </c>
      <c r="EM184" s="1">
        <f>IF(AND(G$44&lt;ABS($Q184),G$44&gt;ABS($Q183)),1,0)</f>
        <v>0</v>
      </c>
      <c r="EN184" s="3">
        <f>MIN(IF(EM184=1,($S184-$S183)/(ABS($Q184)-ABS($Q183))*(G$44-ABS($Q183))+$S183,0),$D$7)</f>
        <v>0</v>
      </c>
      <c r="EO184" s="1">
        <f>IF(ABS($Q184)&lt;G$45,$AA184,IF(ABS($Q183)&lt;G$45,(G$45-ABS($Q183))*($Z183+$Z184)*0.5*($D$27+$D$28)*$D$5*1000,0))</f>
        <v>0</v>
      </c>
      <c r="EP184" s="1">
        <f>IF(AND(G$45&lt;ABS($Q184),G$45&gt;ABS($Q183)),1,0)</f>
        <v>0</v>
      </c>
      <c r="EQ184" s="3">
        <f>MIN(IF(EP184=1,($S184-$S183)/(ABS($Q184)-ABS($Q183))*(G$45-ABS($Q183))+$S183,0),$D$7)</f>
        <v>0</v>
      </c>
      <c r="ER184" s="1">
        <f>IF(ABS($Q184)&lt;G$46,$AA184,IF(ABS($Q183)&lt;G$46,(G$46-ABS($Q183))*($Z183+$Z184)*0.5*($D$27+$D$28)*$D$5*1000,0))</f>
        <v>0</v>
      </c>
      <c r="ES184" s="1">
        <f>IF(AND(G$46&lt;ABS($Q184),G$46&gt;ABS($Q183)),1,0)</f>
        <v>0</v>
      </c>
      <c r="ET184" s="3">
        <f>MIN(IF(ES184=1,($S184-$S183)/(ABS($Q184)-ABS($Q183))*(G$46-ABS($Q183))+$S183,0),$D$7)</f>
        <v>0</v>
      </c>
      <c r="EU184" s="1">
        <f>IF(ABS($Q184)&lt;G$47,$AA184,IF(ABS($Q183)&lt;G$47,(G$47-ABS($Q183))*($Z183+$Z184)*0.5*($D$27+$D$28)*$D$5*1000,0))</f>
        <v>0</v>
      </c>
      <c r="EV184" s="1">
        <f>IF(AND(G$47&lt;ABS($Q184),G$47&gt;ABS($Q183)),1,0)</f>
        <v>0</v>
      </c>
      <c r="EW184" s="3">
        <f>MIN(IF(EV184=1,($S184-$S183)/(ABS($Q184)-ABS($Q183))*(G$47-ABS($Q183))+$S183,0),$D$7)</f>
        <v>0</v>
      </c>
      <c r="EX184" s="1">
        <f>IF(ABS($Q184)&lt;G$48,$AA184,IF(ABS($Q183)&lt;G$48,(G$48-ABS($Q183))*($Z183+$Z184)*0.5*($D$27+$D$28)*$D$5*1000,0))</f>
        <v>0</v>
      </c>
      <c r="EY184" s="1">
        <f>IF(AND(G$48&lt;ABS($Q184),G$48&gt;ABS($Q183)),1,0)</f>
        <v>0</v>
      </c>
      <c r="EZ184" s="3">
        <f>MIN(IF(EY184=1,($S184-$S183)/(ABS($Q184)-ABS($Q183))*(G$48-ABS($Q183))+$S183,0),$D$7)</f>
        <v>0</v>
      </c>
      <c r="FA184" s="1">
        <f>IF(ABS($Q184)&lt;G$49,$AA184,IF(ABS($Q183)&lt;G$49,(G$49-ABS($Q183))*($Z183+$Z184)*0.5*($D$27+$D$28)*$D$5*1000,0))</f>
        <v>0</v>
      </c>
      <c r="FB184" s="1">
        <f>IF(AND(G$49&lt;ABS($Q184),G$49&gt;ABS($Q183)),1,0)</f>
        <v>0</v>
      </c>
      <c r="FC184" s="3">
        <f>MIN(IF(FB184=1,($S184-$S183)/(ABS($Q184)-ABS($Q183))*(G$49-ABS($Q183))+$S183,0),$D$7)</f>
        <v>0</v>
      </c>
      <c r="FD184" s="1">
        <f>IF(ABS($Q184)&lt;G$50,$AA184,IF(ABS($Q183)&lt;G$50,(G$50-ABS($Q183))*($Z183+$Z184)*0.5*($D$27+$D$28)*$D$5*1000,0))</f>
        <v>0</v>
      </c>
      <c r="FE184" s="1">
        <f>IF(AND(G$50&lt;ABS($Q184),G$50&gt;ABS($Q183)),1,0)</f>
        <v>0</v>
      </c>
      <c r="FF184" s="3">
        <f>MIN(IF(FE184=1,($S184-$S183)/(ABS($Q184)-ABS($Q183))*(G$50-ABS($Q183))+$S183,0),$D$7)</f>
        <v>0</v>
      </c>
      <c r="FG184" s="1">
        <f>IF(ABS($Q184)&lt;G$51,$AA184,IF(ABS($Q183)&lt;G$51,(G$51-ABS($Q183))*($Z183+$Z184)*0.5*($D$27+$D$28)*$D$5*1000,0))</f>
        <v>0</v>
      </c>
      <c r="FH184" s="1">
        <f>IF(AND(G$51&lt;ABS($Q184),G$51&gt;ABS($Q183)),1,0)</f>
        <v>0</v>
      </c>
      <c r="FI184" s="3">
        <f>MIN(IF(FH184=1,($S184-$S183)/(ABS($Q184)-ABS($Q183))*(G$51-ABS($Q183))+$S183,0),$D$7)</f>
        <v>0</v>
      </c>
      <c r="FJ184" s="1">
        <f>IF(ABS($Q184)&lt;G$52,$AA184,IF(ABS($Q183)&lt;G$52,(G$52-ABS($Q183))*($Z183+$Z184)*0.5*($D$27+$D$28)*$D$5*1000,0))</f>
        <v>0</v>
      </c>
      <c r="FK184" s="1">
        <f>IF(AND(G$52&lt;ABS($Q184),G$52&gt;ABS($Q183)),1,0)</f>
        <v>0</v>
      </c>
      <c r="FL184" s="3">
        <f>MIN(IF(FK184=1,($S184-$S183)/(ABS($Q184)-ABS($Q183))*(G$52-ABS($Q183))+$S183,0),$D$7)</f>
        <v>0</v>
      </c>
      <c r="FM184" s="1">
        <f>IF(ABS($Q184)&lt;G$53,$AA184,IF(ABS($Q183)&lt;G$53,(G$53-ABS($Q183))*($Z183+$Z184)*0.5*($D$27+$D$28)*$D$5*1000,0))</f>
        <v>0</v>
      </c>
      <c r="FN184" s="1">
        <f>IF(AND(G$53&lt;ABS($Q184),G$53&gt;ABS($Q183)),1,0)</f>
        <v>0</v>
      </c>
      <c r="FO184" s="3">
        <f>MIN(IF(FN184=1,($S184-$S183)/(ABS($Q184)-ABS($Q183))*(G$53-ABS($Q183))+$S183,0),$D$7)</f>
        <v>0</v>
      </c>
      <c r="FP184" s="1">
        <f>IF(ABS($Q184)&lt;G$54,$AA184,IF(ABS($Q183)&lt;G$54,(G$54-ABS($Q183))*($Z183+$Z184)*0.5*($D$27+$D$28)*$D$5*1000,0))</f>
        <v>0</v>
      </c>
      <c r="FQ184" s="1">
        <f>IF(AND(G$54&lt;ABS($Q184),G$54&gt;ABS($Q183)),1,0)</f>
        <v>0</v>
      </c>
      <c r="FR184" s="3">
        <f>MIN(IF(FQ184=1,($S184-$S183)/(ABS($Q184)-ABS($Q183))*(G$54-ABS($Q183))+$S183,0),$D$7)</f>
        <v>0</v>
      </c>
      <c r="FS184" s="1">
        <f>IF(ABS($Q184)&lt;G$55,$AA184,IF(ABS($Q183)&lt;G$55,(G$55-ABS($Q183))*($Z183+$Z184)*0.5*($D$27+$D$28)*$D$5*1000,0))</f>
        <v>0</v>
      </c>
      <c r="FT184" s="1">
        <f>IF(AND(G$55&lt;ABS($Q184),G$55&gt;ABS($Q183)),1,0)</f>
        <v>0</v>
      </c>
      <c r="FU184" s="3">
        <f>MIN(IF(FT184=1,($S184-$S183)/(ABS($Q184)-ABS($Q183))*(G$55-ABS($Q183))+$S183,0),$D$7)</f>
        <v>0</v>
      </c>
      <c r="FV184" s="1" t="e">
        <f>IF(ABS($Q184)&lt;#REF!,$AA184,IF(ABS($Q183)&lt;#REF!,(#REF!-ABS($Q183))*($Z183+$Z184)*0.5*($D$27+$D$28)*$D$5*1000,0))</f>
        <v>#REF!</v>
      </c>
      <c r="FW184" s="1" t="e">
        <f>IF(AND(#REF!&lt;ABS($Q184),#REF!&gt;ABS($Q183)),1,0)</f>
        <v>#REF!</v>
      </c>
      <c r="FX184" s="3" t="e">
        <f>MIN(IF(FW184=1,($S184-$S183)/(ABS($Q184)-ABS($Q183))*(#REF!-ABS($Q183))+$S183,0),$D$7)</f>
        <v>#REF!</v>
      </c>
    </row>
    <row r="185" spans="1:180" x14ac:dyDescent="0.35">
      <c r="A185" s="4"/>
      <c r="B185" s="4"/>
      <c r="C185" s="4"/>
      <c r="D185" s="4"/>
      <c r="E185" s="4"/>
      <c r="F185" s="4"/>
      <c r="G185" s="23"/>
      <c r="H185" s="23"/>
      <c r="I185" s="23"/>
      <c r="J185" s="23"/>
      <c r="K185" s="23"/>
      <c r="L185" s="36"/>
      <c r="M185" s="23"/>
      <c r="N185" s="23"/>
      <c r="O185" s="23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3">
        <f t="shared" si="9"/>
        <v>0.2</v>
      </c>
      <c r="AA185" s="3"/>
      <c r="AB185" s="1"/>
      <c r="AC185" s="2"/>
      <c r="AD185" s="2"/>
      <c r="AE185" s="1"/>
      <c r="AF185" s="2"/>
      <c r="AG185" s="2"/>
      <c r="AH185" s="1"/>
      <c r="AI185" s="2"/>
      <c r="AJ185" s="2"/>
      <c r="AK185" s="1"/>
      <c r="AL185" s="2"/>
      <c r="AM185" s="2"/>
      <c r="AN185" s="1"/>
      <c r="AO185" s="2"/>
      <c r="AP185" s="2"/>
      <c r="AQ185" s="1"/>
      <c r="AR185" s="2"/>
      <c r="AS185" s="2"/>
      <c r="AT185" s="1"/>
      <c r="AU185" s="2"/>
      <c r="AV185" s="2"/>
      <c r="AW185" s="1"/>
      <c r="AX185" s="2"/>
      <c r="AY185" s="2"/>
      <c r="AZ185" s="1"/>
      <c r="BA185" s="2"/>
      <c r="BB185" s="2"/>
      <c r="BC185" s="1"/>
      <c r="BD185" s="2"/>
      <c r="BE185" s="2"/>
      <c r="BF185" s="1"/>
      <c r="BG185" s="2"/>
      <c r="BH185" s="2"/>
      <c r="BI185" s="1"/>
      <c r="BJ185" s="2"/>
      <c r="BK185" s="2"/>
      <c r="BL185" s="1"/>
      <c r="BM185" s="2"/>
      <c r="BN185" s="2"/>
      <c r="BO185" s="1"/>
      <c r="BP185" s="2"/>
      <c r="BQ185" s="2"/>
      <c r="BR185" s="1"/>
      <c r="BS185" s="2"/>
      <c r="BT185" s="2"/>
      <c r="BU185" s="1"/>
      <c r="BV185" s="2"/>
      <c r="BW185" s="2"/>
      <c r="BX185" s="1"/>
      <c r="BY185" s="2"/>
      <c r="BZ185" s="2"/>
      <c r="CA185" s="1"/>
      <c r="CB185" s="2"/>
      <c r="CC185" s="2"/>
      <c r="CD185" s="1"/>
      <c r="CE185" s="2"/>
      <c r="CF185" s="2"/>
      <c r="CG185" s="1"/>
      <c r="CH185" s="2"/>
      <c r="CI185" s="2"/>
      <c r="CJ185" s="1"/>
      <c r="CK185" s="2"/>
      <c r="CL185" s="2"/>
      <c r="CM185" s="1"/>
      <c r="CN185" s="2"/>
      <c r="CO185" s="2"/>
      <c r="CP185" s="1"/>
      <c r="CQ185" s="2"/>
      <c r="CR185" s="2"/>
      <c r="CS185" s="1"/>
      <c r="CT185" s="2"/>
      <c r="CU185" s="2"/>
      <c r="CV185" s="1"/>
      <c r="CW185" s="2"/>
      <c r="CX185" s="2"/>
      <c r="CY185" s="1"/>
      <c r="CZ185" s="2"/>
      <c r="DA185" s="2"/>
      <c r="DB185" s="1"/>
      <c r="DC185" s="2"/>
      <c r="DD185" s="2"/>
      <c r="DE185" s="1"/>
      <c r="DF185" s="2"/>
      <c r="DG185" s="2"/>
      <c r="DH185" s="1"/>
      <c r="DI185" s="2"/>
      <c r="DJ185" s="2"/>
      <c r="DK185" s="1"/>
      <c r="DL185" s="2"/>
      <c r="DM185" s="2"/>
      <c r="DN185" s="1"/>
      <c r="DO185" s="2"/>
      <c r="DP185" s="2"/>
      <c r="DQ185" s="1"/>
      <c r="DR185" s="2"/>
      <c r="DS185" s="2"/>
      <c r="DT185" s="1"/>
      <c r="DU185" s="2"/>
      <c r="DV185" s="2"/>
      <c r="DW185" s="1"/>
      <c r="DX185" s="2"/>
      <c r="DY185" s="2"/>
      <c r="DZ185" s="1"/>
      <c r="EA185" s="2"/>
      <c r="EB185" s="2"/>
      <c r="EC185" s="1"/>
      <c r="ED185" s="2"/>
      <c r="EE185" s="2"/>
      <c r="EF185" s="1"/>
      <c r="EG185" s="2"/>
      <c r="EH185" s="2"/>
      <c r="EI185" s="1"/>
      <c r="EJ185" s="2"/>
      <c r="EK185" s="2"/>
      <c r="EL185" s="1"/>
      <c r="EM185" s="2"/>
      <c r="EN185" s="2"/>
      <c r="EO185" s="1"/>
      <c r="EP185" s="2"/>
      <c r="EQ185" s="2"/>
      <c r="ER185" s="1"/>
      <c r="ES185" s="2"/>
      <c r="ET185" s="2"/>
      <c r="EU185" s="1"/>
      <c r="EV185" s="2"/>
      <c r="EW185" s="2"/>
      <c r="EX185" s="1"/>
      <c r="EY185" s="2"/>
      <c r="EZ185" s="2"/>
      <c r="FA185" s="1"/>
      <c r="FB185" s="2"/>
      <c r="FC185" s="2"/>
      <c r="FD185" s="1"/>
      <c r="FE185" s="2"/>
      <c r="FF185" s="2"/>
      <c r="FG185" s="1"/>
      <c r="FH185" s="2"/>
      <c r="FI185" s="2"/>
      <c r="FJ185" s="1"/>
      <c r="FK185" s="2"/>
      <c r="FL185" s="2"/>
      <c r="FM185" s="1"/>
      <c r="FN185" s="2"/>
      <c r="FO185" s="2"/>
      <c r="FP185" s="1"/>
      <c r="FQ185" s="2"/>
      <c r="FR185" s="2"/>
      <c r="FS185" s="1"/>
      <c r="FT185" s="2"/>
      <c r="FU185" s="2"/>
      <c r="FV185" s="1"/>
      <c r="FW185" s="2"/>
      <c r="FX185" s="2"/>
    </row>
    <row r="186" spans="1:180" x14ac:dyDescent="0.35">
      <c r="A186" s="4"/>
      <c r="B186" s="4"/>
      <c r="C186" s="4"/>
      <c r="D186" s="4"/>
      <c r="E186" s="4"/>
      <c r="F186" s="4"/>
      <c r="G186" s="23"/>
      <c r="H186" s="23"/>
      <c r="I186" s="23"/>
      <c r="J186" s="23"/>
      <c r="K186" s="23"/>
      <c r="L186" s="36"/>
      <c r="M186" s="23"/>
      <c r="N186" s="23"/>
      <c r="O186" s="23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3">
        <f t="shared" si="9"/>
        <v>0.2</v>
      </c>
      <c r="AA186" s="1">
        <f>$R185*($Z186+$Z185)*0.5*($D$27+$D$28)*1000*$D$5</f>
        <v>0</v>
      </c>
      <c r="AB186" s="1">
        <f>IF(ABS($Q186)&lt;$G$6,$AA186,IF(ABS($Q185)&lt;$G$6,($G$6-ABS($Q185))*($Z185+$Z186)*0.5*($D$27+$D$28)*$D$5*1000,0))</f>
        <v>0</v>
      </c>
      <c r="AC186" s="1">
        <f>IF(AND($G$6&lt;ABS($Q186),$G$6&gt;ABS($Q185)),1,0)</f>
        <v>0</v>
      </c>
      <c r="AD186" s="3">
        <f>MIN(IF(AC186=1,($S186-$S185)/(ABS($Q186)-ABS($Q185))*($G$6-ABS($Q185))+$S185,0),$D$7)</f>
        <v>0</v>
      </c>
      <c r="AE186" s="1">
        <f>IF(ABS($Q186)&lt;$G$7,$AA186,IF(ABS($Q185)&lt;$G$7,($G$7-ABS($Q185))*($Z185+$Z186)*0.5*($D$27+$D$28)*$D$5*1000,0))</f>
        <v>0</v>
      </c>
      <c r="AF186" s="1">
        <f>IF(AND($G$7&lt;ABS($Q186),$G$7&gt;ABS($Q185)),1,0)</f>
        <v>0</v>
      </c>
      <c r="AG186" s="3">
        <f>MIN(IF(AF186=1,($S186-$S185)/(ABS($Q186)-ABS($Q185))*($G$7-ABS($Q185))+$S185,0),$D$7)</f>
        <v>0</v>
      </c>
      <c r="AH186" s="1">
        <f>IF(ABS($Q186)&lt;$G$8,$AA186,IF(ABS($Q185)&lt;$G$8,($G$8-ABS($Q185))*($Z185+$Z186)*0.5*($D$27+$D$28)*$D$5*1000,0))</f>
        <v>0</v>
      </c>
      <c r="AI186" s="1">
        <f>IF(AND($G$8&lt;ABS($Q186),$G$8&gt;ABS($Q185)),1,0)</f>
        <v>0</v>
      </c>
      <c r="AJ186" s="3">
        <f>MIN(IF(AI186=1,($S186-$S185)/(ABS($Q186)-ABS($Q185))*($G$8-ABS($Q185))+$S185,0),$D$7)</f>
        <v>0</v>
      </c>
      <c r="AK186" s="1">
        <f>IF(ABS($Q186)&lt;$G$9,$AA186,IF(ABS($Q185)&lt;$G$9,($G$9-ABS($Q185))*($Z185+$Z186)*0.5*($D$27+$D$28)*$D$5*1000,0))</f>
        <v>0</v>
      </c>
      <c r="AL186" s="1">
        <f>IF(AND($G$9&lt;ABS($Q186),$G$9&gt;ABS($Q185)),1,0)</f>
        <v>0</v>
      </c>
      <c r="AM186" s="3">
        <f>MIN(IF(AL186=1,($S186-$S185)/(ABS($Q186)-ABS($Q185))*($G$9-ABS($Q185))+$S185,0),$D$7)</f>
        <v>0</v>
      </c>
      <c r="AN186" s="1">
        <f>IF(ABS($Q186)&lt;$G$10,$AA186,IF(ABS($Q185)&lt;$G$10,($G$10-ABS($Q185))*($Z185+$Z186)*0.5*($D$27+$D$28)*$D$5*1000,0))</f>
        <v>0</v>
      </c>
      <c r="AO186" s="1">
        <f>IF(AND($G$10&lt;ABS($Q186),$G$10&gt;ABS($Q185)),1,0)</f>
        <v>0</v>
      </c>
      <c r="AP186" s="3">
        <f>MIN(IF(AO186=1,($S186-$S185)/(ABS($Q186)-ABS($Q185))*($G$10-ABS($Q185))+$S185,0),$D$7)</f>
        <v>0</v>
      </c>
      <c r="AQ186" s="1">
        <f>IF(ABS($Q186)&lt;$G$11,$AA186,IF(ABS($Q185)&lt;$G$11,($G$11-ABS($Q185))*($Z185+$Z186)*0.5*($D$27+$D$28)*$D$5*1000,0))</f>
        <v>0</v>
      </c>
      <c r="AR186" s="1">
        <f>IF(AND($G$11&lt;ABS($Q186),$G$11&gt;ABS($Q185)),1,0)</f>
        <v>0</v>
      </c>
      <c r="AS186" s="3">
        <f>MIN(IF(AR186=1,($S186-$S185)/(ABS($Q186)-ABS($Q185))*($G$11-ABS($Q185))+$S185,0),$D$7)</f>
        <v>0</v>
      </c>
      <c r="AT186" s="1">
        <f>IF(ABS($Q186)&lt;$G$12,$AA186,IF(ABS($Q185)&lt;$G$12,($G$12-ABS($Q185))*($Z185+$Z186)*0.5*($D$27+$D$28)*$D$5*1000,0))</f>
        <v>0</v>
      </c>
      <c r="AU186" s="1">
        <f>IF(AND($G$12&lt;ABS($Q186),$G$12&gt;ABS($Q185)),1,0)</f>
        <v>0</v>
      </c>
      <c r="AV186" s="3">
        <f>MIN(IF(AU186=1,($S186-$S185)/(ABS($Q186)-ABS($Q185))*($G$12-ABS($Q185))+$S185,0),$D$7)</f>
        <v>0</v>
      </c>
      <c r="AW186" s="1">
        <f>IF(ABS($Q186)&lt;$G$13,$AA186,IF(ABS($Q185)&lt;$G$13,($G$13-ABS($Q185))*($Z185+$Z186)*0.5*($D$27+$D$28)*$D$5*1000,0))</f>
        <v>0</v>
      </c>
      <c r="AX186" s="1">
        <f>IF(AND($G$13&lt;ABS($Q186),$G$13&gt;ABS($Q185)),1,0)</f>
        <v>0</v>
      </c>
      <c r="AY186" s="3">
        <f>MIN(IF(AX186=1,($S186-$S185)/(ABS($Q186)-ABS($Q185))*($G$13-ABS($Q185))+$S185,0),$D$7)</f>
        <v>0</v>
      </c>
      <c r="AZ186" s="1">
        <f>IF(ABS($Q186)&lt;$G$14,$AA186,IF(ABS($Q185)&lt;$G$14,($G$14-ABS($Q185))*($Z185+$Z186)*0.5*($D$27+$D$28)*$D$5*1000,0))</f>
        <v>0</v>
      </c>
      <c r="BA186" s="1">
        <f>IF(AND($G$14&lt;ABS($Q186),$G$14&gt;ABS($Q185)),1,0)</f>
        <v>0</v>
      </c>
      <c r="BB186" s="3">
        <f>MIN(IF(BA186=1,($S186-$S185)/(ABS($Q186)-ABS($Q185))*($G$14-ABS($Q185))+$S185,0),$D$7)</f>
        <v>0</v>
      </c>
      <c r="BC186" s="1">
        <f>IF(ABS($Q186)&lt;G$15,$AA186,IF(ABS($Q185)&lt;G$15,(G$15-ABS($Q185))*($Z185+$Z186)*0.5*($D$27+$D$28)*$D$5*1000,0))</f>
        <v>0</v>
      </c>
      <c r="BD186" s="1">
        <f>IF(AND(G$15&lt;ABS($Q186),G$15&gt;ABS($Q185)),1,0)</f>
        <v>0</v>
      </c>
      <c r="BE186" s="3">
        <f>MIN(IF(BD186=1,($S186-$S185)/(ABS($Q186)-ABS($Q185))*(G$15-ABS($Q185))+$S185,0),$D$7)</f>
        <v>0</v>
      </c>
      <c r="BF186" s="1">
        <f>IF(ABS($Q186)&lt;G$16,$AA186,IF(ABS($Q185)&lt;G$16,(G$16-ABS($Q185))*($Z185+$Z186)*0.5*($D$27+$D$28)*$D$5*1000,0))</f>
        <v>0</v>
      </c>
      <c r="BG186" s="1">
        <f>IF(AND(G$16&lt;ABS($Q186),G$16&gt;ABS($Q185)),1,0)</f>
        <v>0</v>
      </c>
      <c r="BH186" s="3">
        <f>MIN(IF(BG186=1,($S186-$S185)/(ABS($Q186)-ABS($Q185))*(G$16-ABS($Q185))+$S185,0),$D$7)</f>
        <v>0</v>
      </c>
      <c r="BI186" s="1">
        <f>IF(ABS($Q186)&lt;G$17,$AA186,IF(ABS($Q185)&lt;G$17,(G$17-ABS($Q185))*($Z185+$Z186)*0.5*($D$27+$D$28)*$D$5*1000,0))</f>
        <v>0</v>
      </c>
      <c r="BJ186" s="1">
        <f>IF(AND(G$17&lt;ABS($Q186),G$17&gt;ABS($Q185)),1,0)</f>
        <v>0</v>
      </c>
      <c r="BK186" s="3">
        <f>MIN(IF(BJ186=1,($S186-$S185)/(ABS($Q186)-ABS($Q185))*(G$17-ABS($Q185))+$S185,0),$D$7)</f>
        <v>0</v>
      </c>
      <c r="BL186" s="1">
        <f>IF(ABS($Q186)&lt;G$18,$AA186,IF(ABS($Q185)&lt;G$18,(G$18-ABS($Q185))*($Z185+$Z186)*0.5*($D$27+$D$28)*$D$5*1000,0))</f>
        <v>0</v>
      </c>
      <c r="BM186" s="1">
        <f>IF(AND(G$18&lt;ABS($Q186),G$18&gt;ABS($Q185)),1,0)</f>
        <v>0</v>
      </c>
      <c r="BN186" s="3">
        <f>MIN(IF(BM186=1,($S186-$S185)/(ABS($Q186)-ABS($Q185))*(G$18-ABS($Q185))+$S185,0),$D$7)</f>
        <v>0</v>
      </c>
      <c r="BO186" s="1">
        <f>IF(ABS($Q186)&lt;G$19,$AA186,IF(ABS($Q185)&lt;G$19,(G$19-ABS($Q185))*($Z185+$Z186)*0.5*($D$27+$D$28)*$D$5*1000,0))</f>
        <v>0</v>
      </c>
      <c r="BP186" s="1">
        <f>IF(AND(G$19&lt;ABS($Q186),G$19&gt;ABS($Q185)),1,0)</f>
        <v>0</v>
      </c>
      <c r="BQ186" s="3">
        <f>MIN(IF(BP186=1,($S186-$S185)/(ABS($Q186)-ABS($Q185))*(G$19-ABS($Q185))+$S185,0),$D$7)</f>
        <v>0</v>
      </c>
      <c r="BR186" s="1">
        <f>IF(ABS($Q186)&lt;G$20,$AA186,IF(ABS($Q185)&lt;G$20,(G$20-ABS($Q185))*($Z185+$Z186)*0.5*($D$27+$D$28)*$D$5*1000,0))</f>
        <v>0</v>
      </c>
      <c r="BS186" s="1">
        <f>IF(AND(G$20&lt;ABS($Q186),G$20&gt;ABS($Q185)),1,0)</f>
        <v>0</v>
      </c>
      <c r="BT186" s="3">
        <f>MIN(IF(BS186=1,($S186-$S185)/(ABS($Q186)-ABS($Q185))*(G$20-ABS($Q185))+$S185,0),$D$7)</f>
        <v>0</v>
      </c>
      <c r="BU186" s="1">
        <f>IF(ABS($Q186)&lt;G$21,$AA186,IF(ABS($Q185)&lt;G$21,(G$21-ABS($Q185))*($Z185+$Z186)*0.5*($D$27+$D$28)*$D$5*1000,0))</f>
        <v>0</v>
      </c>
      <c r="BV186" s="1">
        <f>IF(AND(G$21&lt;ABS($Q186),G$21&gt;ABS($Q185)),1,0)</f>
        <v>0</v>
      </c>
      <c r="BW186" s="3">
        <f>MIN(IF(BV186=1,($S186-$S185)/(ABS($Q186)-ABS($Q185))*(G$21-ABS($Q185))+$S185,0),$D$7)</f>
        <v>0</v>
      </c>
      <c r="BX186" s="1">
        <f>IF(ABS($Q186)&lt;G$22,$AA186,IF(ABS($Q185)&lt;G$22,(G$22-ABS($Q185))*($Z185+$Z186)*0.5*($D$27+$D$28)*$D$5*1000,0))</f>
        <v>0</v>
      </c>
      <c r="BY186" s="1">
        <f>IF(AND(G$22&lt;ABS($Q186),G$22&gt;ABS($Q185)),1,0)</f>
        <v>0</v>
      </c>
      <c r="BZ186" s="3">
        <f>MIN(IF(BY186=1,($S186-$S185)/(ABS($Q186)-ABS($Q185))*(G$22-ABS($Q185))+$S185,0),$D$7)</f>
        <v>0</v>
      </c>
      <c r="CA186" s="1">
        <f>IF(ABS($Q186)&lt;G$23,$AA186,IF(ABS($Q185)&lt;G$23,(G$23-ABS($Q185))*($Z185+$Z186)*0.5*($D$27+$D$28)*$D$5*1000,0))</f>
        <v>0</v>
      </c>
      <c r="CB186" s="1">
        <f>IF(AND(G$23&lt;ABS($Q186),G$23&gt;ABS($Q185)),1,0)</f>
        <v>0</v>
      </c>
      <c r="CC186" s="3">
        <f>MIN(IF(CB186=1,($S186-$S185)/(ABS($Q186)-ABS($Q185))*(G$23-ABS($Q185))+$S185,0),$D$7)</f>
        <v>0</v>
      </c>
      <c r="CD186" s="1">
        <f>IF(ABS($Q186)&lt;G$24,$AA186,IF(ABS($Q185)&lt;G$24,(G$24-ABS($Q185))*($Z185+$Z186)*0.5*($D$27+$D$28)*$D$5*1000,0))</f>
        <v>0</v>
      </c>
      <c r="CE186" s="1">
        <f>IF(AND(G$24&lt;ABS($Q186),G$24&gt;ABS($Q185)),1,0)</f>
        <v>0</v>
      </c>
      <c r="CF186" s="3">
        <f>MIN(IF(CE186=1,($S186-$S185)/(ABS($Q186)-ABS($Q185))*(G$24-ABS($Q185))+$S185,0),$D$7)</f>
        <v>0</v>
      </c>
      <c r="CG186" s="1">
        <f>IF(ABS($Q186)&lt;G$25,$AA186,IF(ABS($Q185)&lt;G$25,(G$25-ABS($Q185))*($Z185+$Z186)*0.5*($D$27+$D$28)*$D$5*1000,0))</f>
        <v>0</v>
      </c>
      <c r="CH186" s="1">
        <f>IF(AND(G$25&lt;ABS($Q186),G$25&gt;ABS($Q185)),1,0)</f>
        <v>0</v>
      </c>
      <c r="CI186" s="3">
        <f>MIN(IF(CH186=1,($S186-$S185)/(ABS($Q186)-ABS($Q185))*(G$25-ABS($Q185))+$S185,0),$D$7)</f>
        <v>0</v>
      </c>
      <c r="CJ186" s="1">
        <f>IF(ABS($Q186)&lt;G$26,$AA186,IF(ABS($Q185)&lt;G$26,(G$26-ABS($Q185))*($Z185+$Z186)*0.5*($D$27+$D$28)*$D$5*1000,0))</f>
        <v>0</v>
      </c>
      <c r="CK186" s="1">
        <f>IF(AND(G$26&lt;ABS($Q186),G$26&gt;ABS($Q185)),1,0)</f>
        <v>0</v>
      </c>
      <c r="CL186" s="3">
        <f>MIN(IF(CK186=1,($S186-$S185)/(ABS($Q186)-ABS($Q185))*(G$26-ABS($Q185))+$S185,0),$D$7)</f>
        <v>0</v>
      </c>
      <c r="CM186" s="1">
        <f>IF(ABS($Q186)&lt;G$27,$AA186,IF(ABS($Q185)&lt;G$27,(G$27-ABS($Q185))*($Z185+$Z186)*0.5*($D$27+$D$28)*$D$5*1000,0))</f>
        <v>0</v>
      </c>
      <c r="CN186" s="1">
        <f>IF(AND(G$27&lt;ABS($Q186),G$27&gt;ABS($Q185)),1,0)</f>
        <v>0</v>
      </c>
      <c r="CO186" s="3">
        <f>MIN(IF(CN186=1,($S186-$S185)/(ABS($Q186)-ABS($Q185))*(G$27-ABS($Q185))+$S185,0),$D$7)</f>
        <v>0</v>
      </c>
      <c r="CP186" s="1">
        <f>IF(ABS($Q186)&lt;G$28,$AA186,IF(ABS($Q185)&lt;G$28,(G$28-ABS($Q185))*($Z185+$Z186)*0.5*($D$27+$D$28)*$D$5*1000,0))</f>
        <v>0</v>
      </c>
      <c r="CQ186" s="1">
        <f>IF(AND(G$28&lt;ABS($Q186),G$28&gt;ABS($Q185)),1,0)</f>
        <v>0</v>
      </c>
      <c r="CR186" s="3">
        <f>MIN(IF(CQ186=1,($S186-$S185)/(ABS($Q186)-ABS($Q185))*(G$28-ABS($Q185))+$S185,0),$D$7)</f>
        <v>0</v>
      </c>
      <c r="CS186" s="1">
        <f>IF(ABS($Q186)&lt;G$29,$AA186,IF(ABS($Q185)&lt;G$29,(G$29-ABS($Q185))*($Z185+$Z186)*0.5*($D$27+$D$28)*$D$5*1000,0))</f>
        <v>0</v>
      </c>
      <c r="CT186" s="1">
        <f>IF(AND(G$29&lt;ABS($Q186),G$29&gt;ABS($Q185)),1,0)</f>
        <v>0</v>
      </c>
      <c r="CU186" s="3">
        <f>MIN(IF(CT186=1,($S186-$S185)/(ABS($Q186)-ABS($Q185))*(G$29-ABS($Q185))+$S185,0),$D$7)</f>
        <v>0</v>
      </c>
      <c r="CV186" s="1">
        <f>IF(ABS($Q186)&lt;G$30,$AA186,IF(ABS($Q185)&lt;G$30,(G$30-ABS($Q185))*($Z185+$Z186)*0.5*($D$27+$D$28)*$D$5*1000,0))</f>
        <v>0</v>
      </c>
      <c r="CW186" s="1">
        <f>IF(AND(G$30&lt;ABS($Q186),G$30&gt;ABS($Q185)),1,0)</f>
        <v>0</v>
      </c>
      <c r="CX186" s="3">
        <f>MIN(IF(CW186=1,($S186-$S185)/(ABS($Q186)-ABS($Q185))*(G$30-ABS($Q185))+$S185,0),$D$7)</f>
        <v>0</v>
      </c>
      <c r="CY186" s="1">
        <f>IF(ABS($Q186)&lt;G$31,$AA186,IF(ABS($Q185)&lt;G$31,(G$31-ABS($Q185))*($Z185+$Z186)*0.5*($D$27+$D$28)*$D$5*1000,0))</f>
        <v>0</v>
      </c>
      <c r="CZ186" s="1">
        <f>IF(AND(G$31&lt;ABS($Q186),G$31&gt;ABS($Q185)),1,0)</f>
        <v>0</v>
      </c>
      <c r="DA186" s="3">
        <f>MIN(IF(CZ186=1,($S186-$S185)/(ABS($Q186)-ABS($Q185))*(G$31-ABS($Q185))+$S185,0),$D$7)</f>
        <v>0</v>
      </c>
      <c r="DB186" s="1">
        <f>IF(ABS($Q186)&lt;G$32,$AA186,IF(ABS($Q185)&lt;G$32,(G$32-ABS($Q185))*($Z185+$Z186)*0.5*($D$27+$D$28)*$D$5*1000,0))</f>
        <v>0</v>
      </c>
      <c r="DC186" s="1">
        <f>IF(AND(G$32&lt;ABS($Q186),G$32&gt;ABS($Q185)),1,0)</f>
        <v>0</v>
      </c>
      <c r="DD186" s="3">
        <f>MIN(IF(DC186=1,($S186-$S185)/(ABS($Q186)-ABS($Q185))*(G$32-ABS($Q185))+$S185,0),$D$7)</f>
        <v>0</v>
      </c>
      <c r="DE186" s="1">
        <f>IF(ABS($Q186)&lt;G$33,$AA186,IF(ABS($Q185)&lt;G$33,(G$33-ABS($Q185))*($Z185+$Z186)*0.5*($D$27+$D$28)*$D$5*1000,0))</f>
        <v>0</v>
      </c>
      <c r="DF186" s="1">
        <f>IF(AND(G$33&lt;ABS($Q186),G$33&gt;ABS($Q185)),1,0)</f>
        <v>0</v>
      </c>
      <c r="DG186" s="3">
        <f>MIN(IF(DF186=1,($S186-$S185)/(ABS($Q186)-ABS($Q185))*(G$33-ABS($Q185))+$S185,0),$D$7)</f>
        <v>0</v>
      </c>
      <c r="DH186" s="1">
        <f>IF(ABS($Q186)&lt;G$34,$AA186,IF(ABS($Q185)&lt;G$34,(G$34-ABS($Q185))*($Z185+$Z186)*0.5*($D$27+$D$28)*$D$5*1000,0))</f>
        <v>0</v>
      </c>
      <c r="DI186" s="1">
        <f>IF(AND(G$34&lt;ABS($Q186),G$34&gt;ABS($Q185)),1,0)</f>
        <v>0</v>
      </c>
      <c r="DJ186" s="3">
        <f>MIN(IF(DI186=1,($S186-$S185)/(ABS($Q186)-ABS($Q185))*(G$34-ABS($Q185))+$S185,0),$D$7)</f>
        <v>0</v>
      </c>
      <c r="DK186" s="1">
        <f>IF(ABS($Q186)&lt;G$35,$AA186,IF(ABS($Q185)&lt;G$35,(G$35-ABS($Q185))*($Z185+$Z186)*0.5*($D$27+$D$28)*$D$5*1000,0))</f>
        <v>0</v>
      </c>
      <c r="DL186" s="1">
        <f>IF(AND(G$35&lt;ABS($Q186),G$35&gt;ABS($Q185)),1,0)</f>
        <v>0</v>
      </c>
      <c r="DM186" s="3">
        <f>MIN(IF(DL186=1,($S186-$S185)/(ABS($Q186)-ABS($Q185))*(G$35-ABS($Q185))+$S185,0),$D$7)</f>
        <v>0</v>
      </c>
      <c r="DN186" s="1">
        <f>IF(ABS($Q186)&lt;G$36,$AA186,IF(ABS($Q185)&lt;G$36,(G$36-ABS($Q185))*($Z185+$Z186)*0.5*($D$27+$D$28)*$D$5*1000,0))</f>
        <v>0</v>
      </c>
      <c r="DO186" s="1">
        <f>IF(AND(G$36&lt;ABS($Q186),G$36&gt;ABS($Q185)),1,0)</f>
        <v>0</v>
      </c>
      <c r="DP186" s="3">
        <f>MIN(IF(DO186=1,($S186-$S185)/(ABS($Q186)-ABS($Q185))*(G$36-ABS($Q185))+$S185,0),$D$7)</f>
        <v>0</v>
      </c>
      <c r="DQ186" s="1">
        <f>IF(ABS($Q186)&lt;G$37,$AA186,IF(ABS($Q185)&lt;G$37,(G$37-ABS($Q185))*($Z185+$Z186)*0.5*($D$27+$D$28)*$D$5*1000,0))</f>
        <v>0</v>
      </c>
      <c r="DR186" s="1">
        <f>IF(AND(G$37&lt;ABS($Q186),G$37&gt;ABS($Q185)),1,0)</f>
        <v>0</v>
      </c>
      <c r="DS186" s="3">
        <f>MIN(IF(DR186=1,($S186-$S185)/(ABS($Q186)-ABS($Q185))*(G$37-ABS($Q185))+$S185,0),$D$7)</f>
        <v>0</v>
      </c>
      <c r="DT186" s="1">
        <f>IF(ABS($Q186)&lt;G$38,$AA186,IF(ABS($Q185)&lt;G$38,(G$38-ABS($Q185))*($Z185+$Z186)*0.5*($D$27+$D$28)*$D$5*1000,0))</f>
        <v>0</v>
      </c>
      <c r="DU186" s="1">
        <f>IF(AND(G$38&lt;ABS($Q186),G$38&gt;ABS($Q185)),1,0)</f>
        <v>0</v>
      </c>
      <c r="DV186" s="3">
        <f>MIN(IF(DU186=1,($S186-$S185)/(ABS($Q186)-ABS($Q185))*(G$38-ABS($Q185))+$S185,0),$D$7)</f>
        <v>0</v>
      </c>
      <c r="DW186" s="1">
        <f>IF(ABS($Q186)&lt;G$39,$AA186,IF(ABS($Q185)&lt;G$39,(G$39-ABS($Q185))*($Z185+$Z186)*0.5*($D$27+$D$28)*$D$5*1000,0))</f>
        <v>0</v>
      </c>
      <c r="DX186" s="1">
        <f>IF(AND(G$39&lt;ABS($Q186),G$39&gt;ABS($Q185)),1,0)</f>
        <v>0</v>
      </c>
      <c r="DY186" s="3">
        <f>MIN(IF(DX186=1,($S186-$S185)/(ABS($Q186)-ABS($Q185))*(G$39-ABS($Q185))+$S185,0),$D$7)</f>
        <v>0</v>
      </c>
      <c r="DZ186" s="1">
        <f>IF(ABS($Q186)&lt;G$40,$AA186,IF(ABS($Q185)&lt;G$40,(G$40-ABS($Q185))*($Z185+$Z186)*0.5*($D$27+$D$28)*$D$5*1000,0))</f>
        <v>0</v>
      </c>
      <c r="EA186" s="1">
        <f>IF(AND(G$40&lt;ABS($Q186),G$40&gt;ABS($Q185)),1,0)</f>
        <v>0</v>
      </c>
      <c r="EB186" s="3">
        <f>MIN(IF(EA186=1,($S186-$S185)/(ABS($Q186)-ABS($Q185))*(G$40-ABS($Q185))+$S185,0),$D$7)</f>
        <v>0</v>
      </c>
      <c r="EC186" s="1">
        <f>IF(ABS($Q186)&lt;G$41,$AA186,IF(ABS($Q185)&lt;G$41,(G$41-ABS($Q185))*($Z185+$Z186)*0.5*($D$27+$D$28)*$D$5*1000,0))</f>
        <v>0</v>
      </c>
      <c r="ED186" s="1">
        <f>IF(AND(G$41&lt;ABS($Q186),G$41&gt;ABS($Q185)),1,0)</f>
        <v>0</v>
      </c>
      <c r="EE186" s="3">
        <f>MIN(IF(ED186=1,($S186-$S185)/(ABS($Q186)-ABS($Q185))*(G$41-ABS($Q185))+$S185,0),$D$7)</f>
        <v>0</v>
      </c>
      <c r="EF186" s="1">
        <f>IF(ABS($Q186)&lt;G$42,$AA186,IF(ABS($Q185)&lt;G$42,(G$42-ABS($Q185))*($Z185+$Z186)*0.5*($D$27+$D$28)*$D$5*1000,0))</f>
        <v>0</v>
      </c>
      <c r="EG186" s="1">
        <f>IF(AND(G$42&lt;ABS($Q186),G$42&gt;ABS($Q185)),1,0)</f>
        <v>0</v>
      </c>
      <c r="EH186" s="3">
        <f>MIN(IF(EG186=1,($S186-$S185)/(ABS($Q186)-ABS($Q185))*(G$42-ABS($Q185))+$S185,0),$D$7)</f>
        <v>0</v>
      </c>
      <c r="EI186" s="1">
        <f>IF(ABS($Q186)&lt;G$43,$AA186,IF(ABS($Q185)&lt;G$43,(G$43-ABS($Q185))*($Z185+$Z186)*0.5*($D$27+$D$28)*$D$5*1000,0))</f>
        <v>0</v>
      </c>
      <c r="EJ186" s="1">
        <f>IF(AND(G$43&lt;ABS($Q186),G$43&gt;ABS($Q185)),1,0)</f>
        <v>0</v>
      </c>
      <c r="EK186" s="3">
        <f>MIN(IF(EJ186=1,($S186-$S185)/(ABS($Q186)-ABS($Q185))*(G$43-ABS($Q185))+$S185,0),$D$7)</f>
        <v>0</v>
      </c>
      <c r="EL186" s="1">
        <f>IF(ABS($Q186)&lt;G$44,$AA186,IF(ABS($Q185)&lt;G$44,(G$44-ABS($Q185))*($Z185+$Z186)*0.5*($D$27+$D$28)*$D$5*1000,0))</f>
        <v>0</v>
      </c>
      <c r="EM186" s="1">
        <f>IF(AND(G$44&lt;ABS($Q186),G$44&gt;ABS($Q185)),1,0)</f>
        <v>0</v>
      </c>
      <c r="EN186" s="3">
        <f>MIN(IF(EM186=1,($S186-$S185)/(ABS($Q186)-ABS($Q185))*(G$44-ABS($Q185))+$S185,0),$D$7)</f>
        <v>0</v>
      </c>
      <c r="EO186" s="1">
        <f>IF(ABS($Q186)&lt;G$45,$AA186,IF(ABS($Q185)&lt;G$45,(G$45-ABS($Q185))*($Z185+$Z186)*0.5*($D$27+$D$28)*$D$5*1000,0))</f>
        <v>0</v>
      </c>
      <c r="EP186" s="1">
        <f>IF(AND(G$45&lt;ABS($Q186),G$45&gt;ABS($Q185)),1,0)</f>
        <v>0</v>
      </c>
      <c r="EQ186" s="3">
        <f>MIN(IF(EP186=1,($S186-$S185)/(ABS($Q186)-ABS($Q185))*(G$45-ABS($Q185))+$S185,0),$D$7)</f>
        <v>0</v>
      </c>
      <c r="ER186" s="1">
        <f>IF(ABS($Q186)&lt;G$46,$AA186,IF(ABS($Q185)&lt;G$46,(G$46-ABS($Q185))*($Z185+$Z186)*0.5*($D$27+$D$28)*$D$5*1000,0))</f>
        <v>0</v>
      </c>
      <c r="ES186" s="1">
        <f>IF(AND(G$46&lt;ABS($Q186),G$46&gt;ABS($Q185)),1,0)</f>
        <v>0</v>
      </c>
      <c r="ET186" s="3">
        <f>MIN(IF(ES186=1,($S186-$S185)/(ABS($Q186)-ABS($Q185))*(G$46-ABS($Q185))+$S185,0),$D$7)</f>
        <v>0</v>
      </c>
      <c r="EU186" s="1">
        <f>IF(ABS($Q186)&lt;G$47,$AA186,IF(ABS($Q185)&lt;G$47,(G$47-ABS($Q185))*($Z185+$Z186)*0.5*($D$27+$D$28)*$D$5*1000,0))</f>
        <v>0</v>
      </c>
      <c r="EV186" s="1">
        <f>IF(AND(G$47&lt;ABS($Q186),G$47&gt;ABS($Q185)),1,0)</f>
        <v>0</v>
      </c>
      <c r="EW186" s="3">
        <f>MIN(IF(EV186=1,($S186-$S185)/(ABS($Q186)-ABS($Q185))*(G$47-ABS($Q185))+$S185,0),$D$7)</f>
        <v>0</v>
      </c>
      <c r="EX186" s="1">
        <f>IF(ABS($Q186)&lt;G$48,$AA186,IF(ABS($Q185)&lt;G$48,(G$48-ABS($Q185))*($Z185+$Z186)*0.5*($D$27+$D$28)*$D$5*1000,0))</f>
        <v>0</v>
      </c>
      <c r="EY186" s="1">
        <f>IF(AND(G$48&lt;ABS($Q186),G$48&gt;ABS($Q185)),1,0)</f>
        <v>0</v>
      </c>
      <c r="EZ186" s="3">
        <f>MIN(IF(EY186=1,($S186-$S185)/(ABS($Q186)-ABS($Q185))*(G$48-ABS($Q185))+$S185,0),$D$7)</f>
        <v>0</v>
      </c>
      <c r="FA186" s="1">
        <f>IF(ABS($Q186)&lt;G$49,$AA186,IF(ABS($Q185)&lt;G$49,(G$49-ABS($Q185))*($Z185+$Z186)*0.5*($D$27+$D$28)*$D$5*1000,0))</f>
        <v>0</v>
      </c>
      <c r="FB186" s="1">
        <f>IF(AND(G$49&lt;ABS($Q186),G$49&gt;ABS($Q185)),1,0)</f>
        <v>0</v>
      </c>
      <c r="FC186" s="3">
        <f>MIN(IF(FB186=1,($S186-$S185)/(ABS($Q186)-ABS($Q185))*(G$49-ABS($Q185))+$S185,0),$D$7)</f>
        <v>0</v>
      </c>
      <c r="FD186" s="1">
        <f>IF(ABS($Q186)&lt;G$50,$AA186,IF(ABS($Q185)&lt;G$50,(G$50-ABS($Q185))*($Z185+$Z186)*0.5*($D$27+$D$28)*$D$5*1000,0))</f>
        <v>0</v>
      </c>
      <c r="FE186" s="1">
        <f>IF(AND(G$50&lt;ABS($Q186),G$50&gt;ABS($Q185)),1,0)</f>
        <v>0</v>
      </c>
      <c r="FF186" s="3">
        <f>MIN(IF(FE186=1,($S186-$S185)/(ABS($Q186)-ABS($Q185))*(G$50-ABS($Q185))+$S185,0),$D$7)</f>
        <v>0</v>
      </c>
      <c r="FG186" s="1">
        <f>IF(ABS($Q186)&lt;G$51,$AA186,IF(ABS($Q185)&lt;G$51,(G$51-ABS($Q185))*($Z185+$Z186)*0.5*($D$27+$D$28)*$D$5*1000,0))</f>
        <v>0</v>
      </c>
      <c r="FH186" s="1">
        <f>IF(AND(G$51&lt;ABS($Q186),G$51&gt;ABS($Q185)),1,0)</f>
        <v>0</v>
      </c>
      <c r="FI186" s="3">
        <f>MIN(IF(FH186=1,($S186-$S185)/(ABS($Q186)-ABS($Q185))*(G$51-ABS($Q185))+$S185,0),$D$7)</f>
        <v>0</v>
      </c>
      <c r="FJ186" s="1">
        <f>IF(ABS($Q186)&lt;G$52,$AA186,IF(ABS($Q185)&lt;G$52,(G$52-ABS($Q185))*($Z185+$Z186)*0.5*($D$27+$D$28)*$D$5*1000,0))</f>
        <v>0</v>
      </c>
      <c r="FK186" s="1">
        <f>IF(AND(G$52&lt;ABS($Q186),G$52&gt;ABS($Q185)),1,0)</f>
        <v>0</v>
      </c>
      <c r="FL186" s="3">
        <f>MIN(IF(FK186=1,($S186-$S185)/(ABS($Q186)-ABS($Q185))*(G$52-ABS($Q185))+$S185,0),$D$7)</f>
        <v>0</v>
      </c>
      <c r="FM186" s="1">
        <f>IF(ABS($Q186)&lt;G$53,$AA186,IF(ABS($Q185)&lt;G$53,(G$53-ABS($Q185))*($Z185+$Z186)*0.5*($D$27+$D$28)*$D$5*1000,0))</f>
        <v>0</v>
      </c>
      <c r="FN186" s="1">
        <f>IF(AND(G$53&lt;ABS($Q186),G$53&gt;ABS($Q185)),1,0)</f>
        <v>0</v>
      </c>
      <c r="FO186" s="3">
        <f>MIN(IF(FN186=1,($S186-$S185)/(ABS($Q186)-ABS($Q185))*(G$53-ABS($Q185))+$S185,0),$D$7)</f>
        <v>0</v>
      </c>
      <c r="FP186" s="1">
        <f>IF(ABS($Q186)&lt;G$54,$AA186,IF(ABS($Q185)&lt;G$54,(G$54-ABS($Q185))*($Z185+$Z186)*0.5*($D$27+$D$28)*$D$5*1000,0))</f>
        <v>0</v>
      </c>
      <c r="FQ186" s="1">
        <f>IF(AND(G$54&lt;ABS($Q186),G$54&gt;ABS($Q185)),1,0)</f>
        <v>0</v>
      </c>
      <c r="FR186" s="3">
        <f>MIN(IF(FQ186=1,($S186-$S185)/(ABS($Q186)-ABS($Q185))*(G$54-ABS($Q185))+$S185,0),$D$7)</f>
        <v>0</v>
      </c>
      <c r="FS186" s="1">
        <f>IF(ABS($Q186)&lt;G$55,$AA186,IF(ABS($Q185)&lt;G$55,(G$55-ABS($Q185))*($Z185+$Z186)*0.5*($D$27+$D$28)*$D$5*1000,0))</f>
        <v>0</v>
      </c>
      <c r="FT186" s="1">
        <f>IF(AND(G$55&lt;ABS($Q186),G$55&gt;ABS($Q185)),1,0)</f>
        <v>0</v>
      </c>
      <c r="FU186" s="3">
        <f>MIN(IF(FT186=1,($S186-$S185)/(ABS($Q186)-ABS($Q185))*(G$55-ABS($Q185))+$S185,0),$D$7)</f>
        <v>0</v>
      </c>
      <c r="FV186" s="1" t="e">
        <f>IF(ABS($Q186)&lt;#REF!,$AA186,IF(ABS($Q185)&lt;#REF!,(#REF!-ABS($Q185))*($Z185+$Z186)*0.5*($D$27+$D$28)*$D$5*1000,0))</f>
        <v>#REF!</v>
      </c>
      <c r="FW186" s="1" t="e">
        <f>IF(AND(#REF!&lt;ABS($Q186),#REF!&gt;ABS($Q185)),1,0)</f>
        <v>#REF!</v>
      </c>
      <c r="FX186" s="3" t="e">
        <f>MIN(IF(FW186=1,($S186-$S185)/(ABS($Q186)-ABS($Q185))*(#REF!-ABS($Q185))+$S185,0),$D$7)</f>
        <v>#REF!</v>
      </c>
    </row>
    <row r="187" spans="1:180" x14ac:dyDescent="0.35">
      <c r="A187" s="4"/>
      <c r="B187" s="4"/>
      <c r="C187" s="4"/>
      <c r="D187" s="4"/>
      <c r="E187" s="4"/>
      <c r="F187" s="4"/>
      <c r="G187" s="23"/>
      <c r="H187" s="23"/>
      <c r="I187" s="23"/>
      <c r="J187" s="23"/>
      <c r="K187" s="23"/>
      <c r="L187" s="36"/>
      <c r="M187" s="23"/>
      <c r="N187" s="23"/>
      <c r="O187" s="23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3">
        <f t="shared" si="9"/>
        <v>0.2</v>
      </c>
      <c r="AA187" s="3"/>
      <c r="AB187" s="1"/>
      <c r="AC187" s="2"/>
      <c r="AD187" s="2"/>
      <c r="AE187" s="1"/>
      <c r="AF187" s="2"/>
      <c r="AG187" s="2"/>
      <c r="AH187" s="1"/>
      <c r="AI187" s="2"/>
      <c r="AJ187" s="2"/>
      <c r="AK187" s="1"/>
      <c r="AL187" s="2"/>
      <c r="AM187" s="2"/>
      <c r="AN187" s="1"/>
      <c r="AO187" s="2"/>
      <c r="AP187" s="2"/>
      <c r="AQ187" s="1"/>
      <c r="AR187" s="2"/>
      <c r="AS187" s="2"/>
      <c r="AT187" s="1"/>
      <c r="AU187" s="2"/>
      <c r="AV187" s="2"/>
      <c r="AW187" s="1"/>
      <c r="AX187" s="2"/>
      <c r="AY187" s="2"/>
      <c r="AZ187" s="1"/>
      <c r="BA187" s="2"/>
      <c r="BB187" s="2"/>
      <c r="BC187" s="1"/>
      <c r="BD187" s="2"/>
      <c r="BE187" s="2"/>
      <c r="BF187" s="1"/>
      <c r="BG187" s="2"/>
      <c r="BH187" s="2"/>
      <c r="BI187" s="1"/>
      <c r="BJ187" s="2"/>
      <c r="BK187" s="2"/>
      <c r="BL187" s="1"/>
      <c r="BM187" s="2"/>
      <c r="BN187" s="2"/>
      <c r="BO187" s="1"/>
      <c r="BP187" s="2"/>
      <c r="BQ187" s="2"/>
      <c r="BR187" s="1"/>
      <c r="BS187" s="2"/>
      <c r="BT187" s="2"/>
      <c r="BU187" s="1"/>
      <c r="BV187" s="2"/>
      <c r="BW187" s="2"/>
      <c r="BX187" s="1"/>
      <c r="BY187" s="2"/>
      <c r="BZ187" s="2"/>
      <c r="CA187" s="1"/>
      <c r="CB187" s="2"/>
      <c r="CC187" s="2"/>
      <c r="CD187" s="1"/>
      <c r="CE187" s="2"/>
      <c r="CF187" s="2"/>
      <c r="CG187" s="1"/>
      <c r="CH187" s="2"/>
      <c r="CI187" s="2"/>
      <c r="CJ187" s="1"/>
      <c r="CK187" s="2"/>
      <c r="CL187" s="2"/>
      <c r="CM187" s="1"/>
      <c r="CN187" s="2"/>
      <c r="CO187" s="2"/>
      <c r="CP187" s="1"/>
      <c r="CQ187" s="2"/>
      <c r="CR187" s="2"/>
      <c r="CS187" s="1"/>
      <c r="CT187" s="2"/>
      <c r="CU187" s="2"/>
      <c r="CV187" s="1"/>
      <c r="CW187" s="2"/>
      <c r="CX187" s="2"/>
      <c r="CY187" s="1"/>
      <c r="CZ187" s="2"/>
      <c r="DA187" s="2"/>
      <c r="DB187" s="1"/>
      <c r="DC187" s="2"/>
      <c r="DD187" s="2"/>
      <c r="DE187" s="1"/>
      <c r="DF187" s="2"/>
      <c r="DG187" s="2"/>
      <c r="DH187" s="1"/>
      <c r="DI187" s="2"/>
      <c r="DJ187" s="2"/>
      <c r="DK187" s="1"/>
      <c r="DL187" s="2"/>
      <c r="DM187" s="2"/>
      <c r="DN187" s="1"/>
      <c r="DO187" s="2"/>
      <c r="DP187" s="2"/>
      <c r="DQ187" s="1"/>
      <c r="DR187" s="2"/>
      <c r="DS187" s="2"/>
      <c r="DT187" s="1"/>
      <c r="DU187" s="2"/>
      <c r="DV187" s="2"/>
      <c r="DW187" s="1"/>
      <c r="DX187" s="2"/>
      <c r="DY187" s="2"/>
      <c r="DZ187" s="1"/>
      <c r="EA187" s="2"/>
      <c r="EB187" s="2"/>
      <c r="EC187" s="1"/>
      <c r="ED187" s="2"/>
      <c r="EE187" s="2"/>
      <c r="EF187" s="1"/>
      <c r="EG187" s="2"/>
      <c r="EH187" s="2"/>
      <c r="EI187" s="1"/>
      <c r="EJ187" s="2"/>
      <c r="EK187" s="2"/>
      <c r="EL187" s="1"/>
      <c r="EM187" s="2"/>
      <c r="EN187" s="2"/>
      <c r="EO187" s="1"/>
      <c r="EP187" s="2"/>
      <c r="EQ187" s="2"/>
      <c r="ER187" s="1"/>
      <c r="ES187" s="2"/>
      <c r="ET187" s="2"/>
      <c r="EU187" s="1"/>
      <c r="EV187" s="2"/>
      <c r="EW187" s="2"/>
      <c r="EX187" s="1"/>
      <c r="EY187" s="2"/>
      <c r="EZ187" s="2"/>
      <c r="FA187" s="1"/>
      <c r="FB187" s="2"/>
      <c r="FC187" s="2"/>
      <c r="FD187" s="1"/>
      <c r="FE187" s="2"/>
      <c r="FF187" s="2"/>
      <c r="FG187" s="1"/>
      <c r="FH187" s="2"/>
      <c r="FI187" s="2"/>
      <c r="FJ187" s="1"/>
      <c r="FK187" s="2"/>
      <c r="FL187" s="2"/>
      <c r="FM187" s="1"/>
      <c r="FN187" s="2"/>
      <c r="FO187" s="2"/>
      <c r="FP187" s="1"/>
      <c r="FQ187" s="2"/>
      <c r="FR187" s="2"/>
      <c r="FS187" s="1"/>
      <c r="FT187" s="2"/>
      <c r="FU187" s="2"/>
      <c r="FV187" s="1"/>
      <c r="FW187" s="2"/>
      <c r="FX187" s="2"/>
    </row>
    <row r="188" spans="1:180" x14ac:dyDescent="0.35">
      <c r="A188" s="4"/>
      <c r="B188" s="4"/>
      <c r="C188" s="4"/>
      <c r="D188" s="4"/>
      <c r="E188" s="4"/>
      <c r="F188" s="4"/>
      <c r="G188" s="23"/>
      <c r="H188" s="23"/>
      <c r="I188" s="23"/>
      <c r="J188" s="23"/>
      <c r="K188" s="23"/>
      <c r="L188" s="36"/>
      <c r="M188" s="23"/>
      <c r="N188" s="23"/>
      <c r="O188" s="23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3">
        <f t="shared" si="9"/>
        <v>0.2</v>
      </c>
      <c r="AA188" s="1">
        <f>$R187*($Z188+$Z187)*0.5*($D$27+$D$28)*1000*$D$5</f>
        <v>0</v>
      </c>
      <c r="AB188" s="1">
        <f>IF(ABS($Q188)&lt;$G$6,$AA188,IF(ABS($Q187)&lt;$G$6,($G$6-ABS($Q187))*($Z187+$Z188)*0.5*($D$27+$D$28)*$D$5*1000,0))</f>
        <v>0</v>
      </c>
      <c r="AC188" s="1">
        <f>IF(AND($G$6&lt;ABS($Q188),$G$6&gt;ABS($Q187)),1,0)</f>
        <v>0</v>
      </c>
      <c r="AD188" s="3">
        <f>MIN(IF(AC188=1,($S188-$S187)/(ABS($Q188)-ABS($Q187))*($G$6-ABS($Q187))+$S187,0),$D$7)</f>
        <v>0</v>
      </c>
      <c r="AE188" s="1">
        <f>IF(ABS($Q188)&lt;$G$7,$AA188,IF(ABS($Q187)&lt;$G$7,($G$7-ABS($Q187))*($Z187+$Z188)*0.5*($D$27+$D$28)*$D$5*1000,0))</f>
        <v>0</v>
      </c>
      <c r="AF188" s="1">
        <f>IF(AND($G$7&lt;ABS($Q188),$G$7&gt;ABS($Q187)),1,0)</f>
        <v>0</v>
      </c>
      <c r="AG188" s="3">
        <f>MIN(IF(AF188=1,($S188-$S187)/(ABS($Q188)-ABS($Q187))*($G$7-ABS($Q187))+$S187,0),$D$7)</f>
        <v>0</v>
      </c>
      <c r="AH188" s="1">
        <f>IF(ABS($Q188)&lt;$G$8,$AA188,IF(ABS($Q187)&lt;$G$8,($G$8-ABS($Q187))*($Z187+$Z188)*0.5*($D$27+$D$28)*$D$5*1000,0))</f>
        <v>0</v>
      </c>
      <c r="AI188" s="1">
        <f>IF(AND($G$8&lt;ABS($Q188),$G$8&gt;ABS($Q187)),1,0)</f>
        <v>0</v>
      </c>
      <c r="AJ188" s="3">
        <f>MIN(IF(AI188=1,($S188-$S187)/(ABS($Q188)-ABS($Q187))*($G$8-ABS($Q187))+$S187,0),$D$7)</f>
        <v>0</v>
      </c>
      <c r="AK188" s="1">
        <f>IF(ABS($Q188)&lt;$G$9,$AA188,IF(ABS($Q187)&lt;$G$9,($G$9-ABS($Q187))*($Z187+$Z188)*0.5*($D$27+$D$28)*$D$5*1000,0))</f>
        <v>0</v>
      </c>
      <c r="AL188" s="1">
        <f>IF(AND($G$9&lt;ABS($Q188),$G$9&gt;ABS($Q187)),1,0)</f>
        <v>0</v>
      </c>
      <c r="AM188" s="3">
        <f>MIN(IF(AL188=1,($S188-$S187)/(ABS($Q188)-ABS($Q187))*($G$9-ABS($Q187))+$S187,0),$D$7)</f>
        <v>0</v>
      </c>
      <c r="AN188" s="1">
        <f>IF(ABS($Q188)&lt;$G$10,$AA188,IF(ABS($Q187)&lt;$G$10,($G$10-ABS($Q187))*($Z187+$Z188)*0.5*($D$27+$D$28)*$D$5*1000,0))</f>
        <v>0</v>
      </c>
      <c r="AO188" s="1">
        <f>IF(AND($G$10&lt;ABS($Q188),$G$10&gt;ABS($Q187)),1,0)</f>
        <v>0</v>
      </c>
      <c r="AP188" s="3">
        <f>MIN(IF(AO188=1,($S188-$S187)/(ABS($Q188)-ABS($Q187))*($G$10-ABS($Q187))+$S187,0),$D$7)</f>
        <v>0</v>
      </c>
      <c r="AQ188" s="1">
        <f>IF(ABS($Q188)&lt;$G$11,$AA188,IF(ABS($Q187)&lt;$G$11,($G$11-ABS($Q187))*($Z187+$Z188)*0.5*($D$27+$D$28)*$D$5*1000,0))</f>
        <v>0</v>
      </c>
      <c r="AR188" s="1">
        <f>IF(AND($G$11&lt;ABS($Q188),$G$11&gt;ABS($Q187)),1,0)</f>
        <v>0</v>
      </c>
      <c r="AS188" s="3">
        <f>MIN(IF(AR188=1,($S188-$S187)/(ABS($Q188)-ABS($Q187))*($G$11-ABS($Q187))+$S187,0),$D$7)</f>
        <v>0</v>
      </c>
      <c r="AT188" s="1">
        <f>IF(ABS($Q188)&lt;$G$12,$AA188,IF(ABS($Q187)&lt;$G$12,($G$12-ABS($Q187))*($Z187+$Z188)*0.5*($D$27+$D$28)*$D$5*1000,0))</f>
        <v>0</v>
      </c>
      <c r="AU188" s="1">
        <f>IF(AND($G$12&lt;ABS($Q188),$G$12&gt;ABS($Q187)),1,0)</f>
        <v>0</v>
      </c>
      <c r="AV188" s="3">
        <f>MIN(IF(AU188=1,($S188-$S187)/(ABS($Q188)-ABS($Q187))*($G$12-ABS($Q187))+$S187,0),$D$7)</f>
        <v>0</v>
      </c>
      <c r="AW188" s="1">
        <f>IF(ABS($Q188)&lt;$G$13,$AA188,IF(ABS($Q187)&lt;$G$13,($G$13-ABS($Q187))*($Z187+$Z188)*0.5*($D$27+$D$28)*$D$5*1000,0))</f>
        <v>0</v>
      </c>
      <c r="AX188" s="1">
        <f>IF(AND($G$13&lt;ABS($Q188),$G$13&gt;ABS($Q187)),1,0)</f>
        <v>0</v>
      </c>
      <c r="AY188" s="3">
        <f>MIN(IF(AX188=1,($S188-$S187)/(ABS($Q188)-ABS($Q187))*($G$13-ABS($Q187))+$S187,0),$D$7)</f>
        <v>0</v>
      </c>
      <c r="AZ188" s="1">
        <f>IF(ABS($Q188)&lt;$G$14,$AA188,IF(ABS($Q187)&lt;$G$14,($G$14-ABS($Q187))*($Z187+$Z188)*0.5*($D$27+$D$28)*$D$5*1000,0))</f>
        <v>0</v>
      </c>
      <c r="BA188" s="1">
        <f>IF(AND($G$14&lt;ABS($Q188),$G$14&gt;ABS($Q187)),1,0)</f>
        <v>0</v>
      </c>
      <c r="BB188" s="3">
        <f>MIN(IF(BA188=1,($S188-$S187)/(ABS($Q188)-ABS($Q187))*($G$14-ABS($Q187))+$S187,0),$D$7)</f>
        <v>0</v>
      </c>
      <c r="BC188" s="1">
        <f>IF(ABS($Q188)&lt;G$15,$AA188,IF(ABS($Q187)&lt;G$15,(G$15-ABS($Q187))*($Z187+$Z188)*0.5*($D$27+$D$28)*$D$5*1000,0))</f>
        <v>0</v>
      </c>
      <c r="BD188" s="1">
        <f>IF(AND(G$15&lt;ABS($Q188),G$15&gt;ABS($Q187)),1,0)</f>
        <v>0</v>
      </c>
      <c r="BE188" s="3">
        <f>MIN(IF(BD188=1,($S188-$S187)/(ABS($Q188)-ABS($Q187))*(G$15-ABS($Q187))+$S187,0),$D$7)</f>
        <v>0</v>
      </c>
      <c r="BF188" s="1">
        <f>IF(ABS($Q188)&lt;G$16,$AA188,IF(ABS($Q187)&lt;G$16,(G$16-ABS($Q187))*($Z187+$Z188)*0.5*($D$27+$D$28)*$D$5*1000,0))</f>
        <v>0</v>
      </c>
      <c r="BG188" s="1">
        <f>IF(AND(G$16&lt;ABS($Q188),G$16&gt;ABS($Q187)),1,0)</f>
        <v>0</v>
      </c>
      <c r="BH188" s="3">
        <f>MIN(IF(BG188=1,($S188-$S187)/(ABS($Q188)-ABS($Q187))*(G$16-ABS($Q187))+$S187,0),$D$7)</f>
        <v>0</v>
      </c>
      <c r="BI188" s="1">
        <f>IF(ABS($Q188)&lt;G$17,$AA188,IF(ABS($Q187)&lt;G$17,(G$17-ABS($Q187))*($Z187+$Z188)*0.5*($D$27+$D$28)*$D$5*1000,0))</f>
        <v>0</v>
      </c>
      <c r="BJ188" s="1">
        <f>IF(AND(G$17&lt;ABS($Q188),G$17&gt;ABS($Q187)),1,0)</f>
        <v>0</v>
      </c>
      <c r="BK188" s="3">
        <f>MIN(IF(BJ188=1,($S188-$S187)/(ABS($Q188)-ABS($Q187))*(G$17-ABS($Q187))+$S187,0),$D$7)</f>
        <v>0</v>
      </c>
      <c r="BL188" s="1">
        <f>IF(ABS($Q188)&lt;G$18,$AA188,IF(ABS($Q187)&lt;G$18,(G$18-ABS($Q187))*($Z187+$Z188)*0.5*($D$27+$D$28)*$D$5*1000,0))</f>
        <v>0</v>
      </c>
      <c r="BM188" s="1">
        <f>IF(AND(G$18&lt;ABS($Q188),G$18&gt;ABS($Q187)),1,0)</f>
        <v>0</v>
      </c>
      <c r="BN188" s="3">
        <f>MIN(IF(BM188=1,($S188-$S187)/(ABS($Q188)-ABS($Q187))*(G$18-ABS($Q187))+$S187,0),$D$7)</f>
        <v>0</v>
      </c>
      <c r="BO188" s="1">
        <f>IF(ABS($Q188)&lt;G$19,$AA188,IF(ABS($Q187)&lt;G$19,(G$19-ABS($Q187))*($Z187+$Z188)*0.5*($D$27+$D$28)*$D$5*1000,0))</f>
        <v>0</v>
      </c>
      <c r="BP188" s="1">
        <f>IF(AND(G$19&lt;ABS($Q188),G$19&gt;ABS($Q187)),1,0)</f>
        <v>0</v>
      </c>
      <c r="BQ188" s="3">
        <f>MIN(IF(BP188=1,($S188-$S187)/(ABS($Q188)-ABS($Q187))*(G$19-ABS($Q187))+$S187,0),$D$7)</f>
        <v>0</v>
      </c>
      <c r="BR188" s="1">
        <f>IF(ABS($Q188)&lt;G$20,$AA188,IF(ABS($Q187)&lt;G$20,(G$20-ABS($Q187))*($Z187+$Z188)*0.5*($D$27+$D$28)*$D$5*1000,0))</f>
        <v>0</v>
      </c>
      <c r="BS188" s="1">
        <f>IF(AND(G$20&lt;ABS($Q188),G$20&gt;ABS($Q187)),1,0)</f>
        <v>0</v>
      </c>
      <c r="BT188" s="3">
        <f>MIN(IF(BS188=1,($S188-$S187)/(ABS($Q188)-ABS($Q187))*(G$20-ABS($Q187))+$S187,0),$D$7)</f>
        <v>0</v>
      </c>
      <c r="BU188" s="1">
        <f>IF(ABS($Q188)&lt;G$21,$AA188,IF(ABS($Q187)&lt;G$21,(G$21-ABS($Q187))*($Z187+$Z188)*0.5*($D$27+$D$28)*$D$5*1000,0))</f>
        <v>0</v>
      </c>
      <c r="BV188" s="1">
        <f>IF(AND(G$21&lt;ABS($Q188),G$21&gt;ABS($Q187)),1,0)</f>
        <v>0</v>
      </c>
      <c r="BW188" s="3">
        <f>MIN(IF(BV188=1,($S188-$S187)/(ABS($Q188)-ABS($Q187))*(G$21-ABS($Q187))+$S187,0),$D$7)</f>
        <v>0</v>
      </c>
      <c r="BX188" s="1">
        <f>IF(ABS($Q188)&lt;G$22,$AA188,IF(ABS($Q187)&lt;G$22,(G$22-ABS($Q187))*($Z187+$Z188)*0.5*($D$27+$D$28)*$D$5*1000,0))</f>
        <v>0</v>
      </c>
      <c r="BY188" s="1">
        <f>IF(AND(G$22&lt;ABS($Q188),G$22&gt;ABS($Q187)),1,0)</f>
        <v>0</v>
      </c>
      <c r="BZ188" s="3">
        <f>MIN(IF(BY188=1,($S188-$S187)/(ABS($Q188)-ABS($Q187))*(G$22-ABS($Q187))+$S187,0),$D$7)</f>
        <v>0</v>
      </c>
      <c r="CA188" s="1">
        <f>IF(ABS($Q188)&lt;G$23,$AA188,IF(ABS($Q187)&lt;G$23,(G$23-ABS($Q187))*($Z187+$Z188)*0.5*($D$27+$D$28)*$D$5*1000,0))</f>
        <v>0</v>
      </c>
      <c r="CB188" s="1">
        <f>IF(AND(G$23&lt;ABS($Q188),G$23&gt;ABS($Q187)),1,0)</f>
        <v>0</v>
      </c>
      <c r="CC188" s="3">
        <f>MIN(IF(CB188=1,($S188-$S187)/(ABS($Q188)-ABS($Q187))*(G$23-ABS($Q187))+$S187,0),$D$7)</f>
        <v>0</v>
      </c>
      <c r="CD188" s="1">
        <f>IF(ABS($Q188)&lt;G$24,$AA188,IF(ABS($Q187)&lt;G$24,(G$24-ABS($Q187))*($Z187+$Z188)*0.5*($D$27+$D$28)*$D$5*1000,0))</f>
        <v>0</v>
      </c>
      <c r="CE188" s="1">
        <f>IF(AND(G$24&lt;ABS($Q188),G$24&gt;ABS($Q187)),1,0)</f>
        <v>0</v>
      </c>
      <c r="CF188" s="3">
        <f>MIN(IF(CE188=1,($S188-$S187)/(ABS($Q188)-ABS($Q187))*(G$24-ABS($Q187))+$S187,0),$D$7)</f>
        <v>0</v>
      </c>
      <c r="CG188" s="1">
        <f>IF(ABS($Q188)&lt;G$25,$AA188,IF(ABS($Q187)&lt;G$25,(G$25-ABS($Q187))*($Z187+$Z188)*0.5*($D$27+$D$28)*$D$5*1000,0))</f>
        <v>0</v>
      </c>
      <c r="CH188" s="1">
        <f>IF(AND(G$25&lt;ABS($Q188),G$25&gt;ABS($Q187)),1,0)</f>
        <v>0</v>
      </c>
      <c r="CI188" s="3">
        <f>MIN(IF(CH188=1,($S188-$S187)/(ABS($Q188)-ABS($Q187))*(G$25-ABS($Q187))+$S187,0),$D$7)</f>
        <v>0</v>
      </c>
      <c r="CJ188" s="1">
        <f>IF(ABS($Q188)&lt;G$26,$AA188,IF(ABS($Q187)&lt;G$26,(G$26-ABS($Q187))*($Z187+$Z188)*0.5*($D$27+$D$28)*$D$5*1000,0))</f>
        <v>0</v>
      </c>
      <c r="CK188" s="1">
        <f>IF(AND(G$26&lt;ABS($Q188),G$26&gt;ABS($Q187)),1,0)</f>
        <v>0</v>
      </c>
      <c r="CL188" s="3">
        <f>MIN(IF(CK188=1,($S188-$S187)/(ABS($Q188)-ABS($Q187))*(G$26-ABS($Q187))+$S187,0),$D$7)</f>
        <v>0</v>
      </c>
      <c r="CM188" s="1">
        <f>IF(ABS($Q188)&lt;G$27,$AA188,IF(ABS($Q187)&lt;G$27,(G$27-ABS($Q187))*($Z187+$Z188)*0.5*($D$27+$D$28)*$D$5*1000,0))</f>
        <v>0</v>
      </c>
      <c r="CN188" s="1">
        <f>IF(AND(G$27&lt;ABS($Q188),G$27&gt;ABS($Q187)),1,0)</f>
        <v>0</v>
      </c>
      <c r="CO188" s="3">
        <f>MIN(IF(CN188=1,($S188-$S187)/(ABS($Q188)-ABS($Q187))*(G$27-ABS($Q187))+$S187,0),$D$7)</f>
        <v>0</v>
      </c>
      <c r="CP188" s="1">
        <f>IF(ABS($Q188)&lt;G$28,$AA188,IF(ABS($Q187)&lt;G$28,(G$28-ABS($Q187))*($Z187+$Z188)*0.5*($D$27+$D$28)*$D$5*1000,0))</f>
        <v>0</v>
      </c>
      <c r="CQ188" s="1">
        <f>IF(AND(G$28&lt;ABS($Q188),G$28&gt;ABS($Q187)),1,0)</f>
        <v>0</v>
      </c>
      <c r="CR188" s="3">
        <f>MIN(IF(CQ188=1,($S188-$S187)/(ABS($Q188)-ABS($Q187))*(G$28-ABS($Q187))+$S187,0),$D$7)</f>
        <v>0</v>
      </c>
      <c r="CS188" s="1">
        <f>IF(ABS($Q188)&lt;G$29,$AA188,IF(ABS($Q187)&lt;G$29,(G$29-ABS($Q187))*($Z187+$Z188)*0.5*($D$27+$D$28)*$D$5*1000,0))</f>
        <v>0</v>
      </c>
      <c r="CT188" s="1">
        <f>IF(AND(G$29&lt;ABS($Q188),G$29&gt;ABS($Q187)),1,0)</f>
        <v>0</v>
      </c>
      <c r="CU188" s="3">
        <f>MIN(IF(CT188=1,($S188-$S187)/(ABS($Q188)-ABS($Q187))*(G$29-ABS($Q187))+$S187,0),$D$7)</f>
        <v>0</v>
      </c>
      <c r="CV188" s="1">
        <f>IF(ABS($Q188)&lt;G$30,$AA188,IF(ABS($Q187)&lt;G$30,(G$30-ABS($Q187))*($Z187+$Z188)*0.5*($D$27+$D$28)*$D$5*1000,0))</f>
        <v>0</v>
      </c>
      <c r="CW188" s="1">
        <f>IF(AND(G$30&lt;ABS($Q188),G$30&gt;ABS($Q187)),1,0)</f>
        <v>0</v>
      </c>
      <c r="CX188" s="3">
        <f>MIN(IF(CW188=1,($S188-$S187)/(ABS($Q188)-ABS($Q187))*(G$30-ABS($Q187))+$S187,0),$D$7)</f>
        <v>0</v>
      </c>
      <c r="CY188" s="1">
        <f>IF(ABS($Q188)&lt;G$31,$AA188,IF(ABS($Q187)&lt;G$31,(G$31-ABS($Q187))*($Z187+$Z188)*0.5*($D$27+$D$28)*$D$5*1000,0))</f>
        <v>0</v>
      </c>
      <c r="CZ188" s="1">
        <f>IF(AND(G$31&lt;ABS($Q188),G$31&gt;ABS($Q187)),1,0)</f>
        <v>0</v>
      </c>
      <c r="DA188" s="3">
        <f>MIN(IF(CZ188=1,($S188-$S187)/(ABS($Q188)-ABS($Q187))*(G$31-ABS($Q187))+$S187,0),$D$7)</f>
        <v>0</v>
      </c>
      <c r="DB188" s="1">
        <f>IF(ABS($Q188)&lt;G$32,$AA188,IF(ABS($Q187)&lt;G$32,(G$32-ABS($Q187))*($Z187+$Z188)*0.5*($D$27+$D$28)*$D$5*1000,0))</f>
        <v>0</v>
      </c>
      <c r="DC188" s="1">
        <f>IF(AND(G$32&lt;ABS($Q188),G$32&gt;ABS($Q187)),1,0)</f>
        <v>0</v>
      </c>
      <c r="DD188" s="3">
        <f>MIN(IF(DC188=1,($S188-$S187)/(ABS($Q188)-ABS($Q187))*(G$32-ABS($Q187))+$S187,0),$D$7)</f>
        <v>0</v>
      </c>
      <c r="DE188" s="1">
        <f>IF(ABS($Q188)&lt;G$33,$AA188,IF(ABS($Q187)&lt;G$33,(G$33-ABS($Q187))*($Z187+$Z188)*0.5*($D$27+$D$28)*$D$5*1000,0))</f>
        <v>0</v>
      </c>
      <c r="DF188" s="1">
        <f>IF(AND(G$33&lt;ABS($Q188),G$33&gt;ABS($Q187)),1,0)</f>
        <v>0</v>
      </c>
      <c r="DG188" s="3">
        <f>MIN(IF(DF188=1,($S188-$S187)/(ABS($Q188)-ABS($Q187))*(G$33-ABS($Q187))+$S187,0),$D$7)</f>
        <v>0</v>
      </c>
      <c r="DH188" s="1">
        <f>IF(ABS($Q188)&lt;G$34,$AA188,IF(ABS($Q187)&lt;G$34,(G$34-ABS($Q187))*($Z187+$Z188)*0.5*($D$27+$D$28)*$D$5*1000,0))</f>
        <v>0</v>
      </c>
      <c r="DI188" s="1">
        <f>IF(AND(G$34&lt;ABS($Q188),G$34&gt;ABS($Q187)),1,0)</f>
        <v>0</v>
      </c>
      <c r="DJ188" s="3">
        <f>MIN(IF(DI188=1,($S188-$S187)/(ABS($Q188)-ABS($Q187))*(G$34-ABS($Q187))+$S187,0),$D$7)</f>
        <v>0</v>
      </c>
      <c r="DK188" s="1">
        <f>IF(ABS($Q188)&lt;G$35,$AA188,IF(ABS($Q187)&lt;G$35,(G$35-ABS($Q187))*($Z187+$Z188)*0.5*($D$27+$D$28)*$D$5*1000,0))</f>
        <v>0</v>
      </c>
      <c r="DL188" s="1">
        <f>IF(AND(G$35&lt;ABS($Q188),G$35&gt;ABS($Q187)),1,0)</f>
        <v>0</v>
      </c>
      <c r="DM188" s="3">
        <f>MIN(IF(DL188=1,($S188-$S187)/(ABS($Q188)-ABS($Q187))*(G$35-ABS($Q187))+$S187,0),$D$7)</f>
        <v>0</v>
      </c>
      <c r="DN188" s="1">
        <f>IF(ABS($Q188)&lt;G$36,$AA188,IF(ABS($Q187)&lt;G$36,(G$36-ABS($Q187))*($Z187+$Z188)*0.5*($D$27+$D$28)*$D$5*1000,0))</f>
        <v>0</v>
      </c>
      <c r="DO188" s="1">
        <f>IF(AND(G$36&lt;ABS($Q188),G$36&gt;ABS($Q187)),1,0)</f>
        <v>0</v>
      </c>
      <c r="DP188" s="3">
        <f>MIN(IF(DO188=1,($S188-$S187)/(ABS($Q188)-ABS($Q187))*(G$36-ABS($Q187))+$S187,0),$D$7)</f>
        <v>0</v>
      </c>
      <c r="DQ188" s="1">
        <f>IF(ABS($Q188)&lt;G$37,$AA188,IF(ABS($Q187)&lt;G$37,(G$37-ABS($Q187))*($Z187+$Z188)*0.5*($D$27+$D$28)*$D$5*1000,0))</f>
        <v>0</v>
      </c>
      <c r="DR188" s="1">
        <f>IF(AND(G$37&lt;ABS($Q188),G$37&gt;ABS($Q187)),1,0)</f>
        <v>0</v>
      </c>
      <c r="DS188" s="3">
        <f>MIN(IF(DR188=1,($S188-$S187)/(ABS($Q188)-ABS($Q187))*(G$37-ABS($Q187))+$S187,0),$D$7)</f>
        <v>0</v>
      </c>
      <c r="DT188" s="1">
        <f>IF(ABS($Q188)&lt;G$38,$AA188,IF(ABS($Q187)&lt;G$38,(G$38-ABS($Q187))*($Z187+$Z188)*0.5*($D$27+$D$28)*$D$5*1000,0))</f>
        <v>0</v>
      </c>
      <c r="DU188" s="1">
        <f>IF(AND(G$38&lt;ABS($Q188),G$38&gt;ABS($Q187)),1,0)</f>
        <v>0</v>
      </c>
      <c r="DV188" s="3">
        <f>MIN(IF(DU188=1,($S188-$S187)/(ABS($Q188)-ABS($Q187))*(G$38-ABS($Q187))+$S187,0),$D$7)</f>
        <v>0</v>
      </c>
      <c r="DW188" s="1">
        <f>IF(ABS($Q188)&lt;G$39,$AA188,IF(ABS($Q187)&lt;G$39,(G$39-ABS($Q187))*($Z187+$Z188)*0.5*($D$27+$D$28)*$D$5*1000,0))</f>
        <v>0</v>
      </c>
      <c r="DX188" s="1">
        <f>IF(AND(G$39&lt;ABS($Q188),G$39&gt;ABS($Q187)),1,0)</f>
        <v>0</v>
      </c>
      <c r="DY188" s="3">
        <f>MIN(IF(DX188=1,($S188-$S187)/(ABS($Q188)-ABS($Q187))*(G$39-ABS($Q187))+$S187,0),$D$7)</f>
        <v>0</v>
      </c>
      <c r="DZ188" s="1">
        <f>IF(ABS($Q188)&lt;G$40,$AA188,IF(ABS($Q187)&lt;G$40,(G$40-ABS($Q187))*($Z187+$Z188)*0.5*($D$27+$D$28)*$D$5*1000,0))</f>
        <v>0</v>
      </c>
      <c r="EA188" s="1">
        <f>IF(AND(G$40&lt;ABS($Q188),G$40&gt;ABS($Q187)),1,0)</f>
        <v>0</v>
      </c>
      <c r="EB188" s="3">
        <f>MIN(IF(EA188=1,($S188-$S187)/(ABS($Q188)-ABS($Q187))*(G$40-ABS($Q187))+$S187,0),$D$7)</f>
        <v>0</v>
      </c>
      <c r="EC188" s="1">
        <f>IF(ABS($Q188)&lt;G$41,$AA188,IF(ABS($Q187)&lt;G$41,(G$41-ABS($Q187))*($Z187+$Z188)*0.5*($D$27+$D$28)*$D$5*1000,0))</f>
        <v>0</v>
      </c>
      <c r="ED188" s="1">
        <f>IF(AND(G$41&lt;ABS($Q188),G$41&gt;ABS($Q187)),1,0)</f>
        <v>0</v>
      </c>
      <c r="EE188" s="3">
        <f>MIN(IF(ED188=1,($S188-$S187)/(ABS($Q188)-ABS($Q187))*(G$41-ABS($Q187))+$S187,0),$D$7)</f>
        <v>0</v>
      </c>
      <c r="EF188" s="1">
        <f>IF(ABS($Q188)&lt;G$42,$AA188,IF(ABS($Q187)&lt;G$42,(G$42-ABS($Q187))*($Z187+$Z188)*0.5*($D$27+$D$28)*$D$5*1000,0))</f>
        <v>0</v>
      </c>
      <c r="EG188" s="1">
        <f>IF(AND(G$42&lt;ABS($Q188),G$42&gt;ABS($Q187)),1,0)</f>
        <v>0</v>
      </c>
      <c r="EH188" s="3">
        <f>MIN(IF(EG188=1,($S188-$S187)/(ABS($Q188)-ABS($Q187))*(G$42-ABS($Q187))+$S187,0),$D$7)</f>
        <v>0</v>
      </c>
      <c r="EI188" s="1">
        <f>IF(ABS($Q188)&lt;G$43,$AA188,IF(ABS($Q187)&lt;G$43,(G$43-ABS($Q187))*($Z187+$Z188)*0.5*($D$27+$D$28)*$D$5*1000,0))</f>
        <v>0</v>
      </c>
      <c r="EJ188" s="1">
        <f>IF(AND(G$43&lt;ABS($Q188),G$43&gt;ABS($Q187)),1,0)</f>
        <v>0</v>
      </c>
      <c r="EK188" s="3">
        <f>MIN(IF(EJ188=1,($S188-$S187)/(ABS($Q188)-ABS($Q187))*(G$43-ABS($Q187))+$S187,0),$D$7)</f>
        <v>0</v>
      </c>
      <c r="EL188" s="1">
        <f>IF(ABS($Q188)&lt;G$44,$AA188,IF(ABS($Q187)&lt;G$44,(G$44-ABS($Q187))*($Z187+$Z188)*0.5*($D$27+$D$28)*$D$5*1000,0))</f>
        <v>0</v>
      </c>
      <c r="EM188" s="1">
        <f>IF(AND(G$44&lt;ABS($Q188),G$44&gt;ABS($Q187)),1,0)</f>
        <v>0</v>
      </c>
      <c r="EN188" s="3">
        <f>MIN(IF(EM188=1,($S188-$S187)/(ABS($Q188)-ABS($Q187))*(G$44-ABS($Q187))+$S187,0),$D$7)</f>
        <v>0</v>
      </c>
      <c r="EO188" s="1">
        <f>IF(ABS($Q188)&lt;G$45,$AA188,IF(ABS($Q187)&lt;G$45,(G$45-ABS($Q187))*($Z187+$Z188)*0.5*($D$27+$D$28)*$D$5*1000,0))</f>
        <v>0</v>
      </c>
      <c r="EP188" s="1">
        <f>IF(AND(G$45&lt;ABS($Q188),G$45&gt;ABS($Q187)),1,0)</f>
        <v>0</v>
      </c>
      <c r="EQ188" s="3">
        <f>MIN(IF(EP188=1,($S188-$S187)/(ABS($Q188)-ABS($Q187))*(G$45-ABS($Q187))+$S187,0),$D$7)</f>
        <v>0</v>
      </c>
      <c r="ER188" s="1">
        <f>IF(ABS($Q188)&lt;G$46,$AA188,IF(ABS($Q187)&lt;G$46,(G$46-ABS($Q187))*($Z187+$Z188)*0.5*($D$27+$D$28)*$D$5*1000,0))</f>
        <v>0</v>
      </c>
      <c r="ES188" s="1">
        <f>IF(AND(G$46&lt;ABS($Q188),G$46&gt;ABS($Q187)),1,0)</f>
        <v>0</v>
      </c>
      <c r="ET188" s="3">
        <f>MIN(IF(ES188=1,($S188-$S187)/(ABS($Q188)-ABS($Q187))*(G$46-ABS($Q187))+$S187,0),$D$7)</f>
        <v>0</v>
      </c>
      <c r="EU188" s="1">
        <f>IF(ABS($Q188)&lt;G$47,$AA188,IF(ABS($Q187)&lt;G$47,(G$47-ABS($Q187))*($Z187+$Z188)*0.5*($D$27+$D$28)*$D$5*1000,0))</f>
        <v>0</v>
      </c>
      <c r="EV188" s="1">
        <f>IF(AND(G$47&lt;ABS($Q188),G$47&gt;ABS($Q187)),1,0)</f>
        <v>0</v>
      </c>
      <c r="EW188" s="3">
        <f>MIN(IF(EV188=1,($S188-$S187)/(ABS($Q188)-ABS($Q187))*(G$47-ABS($Q187))+$S187,0),$D$7)</f>
        <v>0</v>
      </c>
      <c r="EX188" s="1">
        <f>IF(ABS($Q188)&lt;G$48,$AA188,IF(ABS($Q187)&lt;G$48,(G$48-ABS($Q187))*($Z187+$Z188)*0.5*($D$27+$D$28)*$D$5*1000,0))</f>
        <v>0</v>
      </c>
      <c r="EY188" s="1">
        <f>IF(AND(G$48&lt;ABS($Q188),G$48&gt;ABS($Q187)),1,0)</f>
        <v>0</v>
      </c>
      <c r="EZ188" s="3">
        <f>MIN(IF(EY188=1,($S188-$S187)/(ABS($Q188)-ABS($Q187))*(G$48-ABS($Q187))+$S187,0),$D$7)</f>
        <v>0</v>
      </c>
      <c r="FA188" s="1">
        <f>IF(ABS($Q188)&lt;G$49,$AA188,IF(ABS($Q187)&lt;G$49,(G$49-ABS($Q187))*($Z187+$Z188)*0.5*($D$27+$D$28)*$D$5*1000,0))</f>
        <v>0</v>
      </c>
      <c r="FB188" s="1">
        <f>IF(AND(G$49&lt;ABS($Q188),G$49&gt;ABS($Q187)),1,0)</f>
        <v>0</v>
      </c>
      <c r="FC188" s="3">
        <f>MIN(IF(FB188=1,($S188-$S187)/(ABS($Q188)-ABS($Q187))*(G$49-ABS($Q187))+$S187,0),$D$7)</f>
        <v>0</v>
      </c>
      <c r="FD188" s="1">
        <f>IF(ABS($Q188)&lt;G$50,$AA188,IF(ABS($Q187)&lt;G$50,(G$50-ABS($Q187))*($Z187+$Z188)*0.5*($D$27+$D$28)*$D$5*1000,0))</f>
        <v>0</v>
      </c>
      <c r="FE188" s="1">
        <f>IF(AND(G$50&lt;ABS($Q188),G$50&gt;ABS($Q187)),1,0)</f>
        <v>0</v>
      </c>
      <c r="FF188" s="3">
        <f>MIN(IF(FE188=1,($S188-$S187)/(ABS($Q188)-ABS($Q187))*(G$50-ABS($Q187))+$S187,0),$D$7)</f>
        <v>0</v>
      </c>
      <c r="FG188" s="1">
        <f>IF(ABS($Q188)&lt;G$51,$AA188,IF(ABS($Q187)&lt;G$51,(G$51-ABS($Q187))*($Z187+$Z188)*0.5*($D$27+$D$28)*$D$5*1000,0))</f>
        <v>0</v>
      </c>
      <c r="FH188" s="1">
        <f>IF(AND(G$51&lt;ABS($Q188),G$51&gt;ABS($Q187)),1,0)</f>
        <v>0</v>
      </c>
      <c r="FI188" s="3">
        <f>MIN(IF(FH188=1,($S188-$S187)/(ABS($Q188)-ABS($Q187))*(G$51-ABS($Q187))+$S187,0),$D$7)</f>
        <v>0</v>
      </c>
      <c r="FJ188" s="1">
        <f>IF(ABS($Q188)&lt;G$52,$AA188,IF(ABS($Q187)&lt;G$52,(G$52-ABS($Q187))*($Z187+$Z188)*0.5*($D$27+$D$28)*$D$5*1000,0))</f>
        <v>0</v>
      </c>
      <c r="FK188" s="1">
        <f>IF(AND(G$52&lt;ABS($Q188),G$52&gt;ABS($Q187)),1,0)</f>
        <v>0</v>
      </c>
      <c r="FL188" s="3">
        <f>MIN(IF(FK188=1,($S188-$S187)/(ABS($Q188)-ABS($Q187))*(G$52-ABS($Q187))+$S187,0),$D$7)</f>
        <v>0</v>
      </c>
      <c r="FM188" s="1">
        <f>IF(ABS($Q188)&lt;G$53,$AA188,IF(ABS($Q187)&lt;G$53,(G$53-ABS($Q187))*($Z187+$Z188)*0.5*($D$27+$D$28)*$D$5*1000,0))</f>
        <v>0</v>
      </c>
      <c r="FN188" s="1">
        <f>IF(AND(G$53&lt;ABS($Q188),G$53&gt;ABS($Q187)),1,0)</f>
        <v>0</v>
      </c>
      <c r="FO188" s="3">
        <f>MIN(IF(FN188=1,($S188-$S187)/(ABS($Q188)-ABS($Q187))*(G$53-ABS($Q187))+$S187,0),$D$7)</f>
        <v>0</v>
      </c>
      <c r="FP188" s="1">
        <f>IF(ABS($Q188)&lt;G$54,$AA188,IF(ABS($Q187)&lt;G$54,(G$54-ABS($Q187))*($Z187+$Z188)*0.5*($D$27+$D$28)*$D$5*1000,0))</f>
        <v>0</v>
      </c>
      <c r="FQ188" s="1">
        <f>IF(AND(G$54&lt;ABS($Q188),G$54&gt;ABS($Q187)),1,0)</f>
        <v>0</v>
      </c>
      <c r="FR188" s="3">
        <f>MIN(IF(FQ188=1,($S188-$S187)/(ABS($Q188)-ABS($Q187))*(G$54-ABS($Q187))+$S187,0),$D$7)</f>
        <v>0</v>
      </c>
      <c r="FS188" s="1">
        <f>IF(ABS($Q188)&lt;G$55,$AA188,IF(ABS($Q187)&lt;G$55,(G$55-ABS($Q187))*($Z187+$Z188)*0.5*($D$27+$D$28)*$D$5*1000,0))</f>
        <v>0</v>
      </c>
      <c r="FT188" s="1">
        <f>IF(AND(G$55&lt;ABS($Q188),G$55&gt;ABS($Q187)),1,0)</f>
        <v>0</v>
      </c>
      <c r="FU188" s="3">
        <f>MIN(IF(FT188=1,($S188-$S187)/(ABS($Q188)-ABS($Q187))*(G$55-ABS($Q187))+$S187,0),$D$7)</f>
        <v>0</v>
      </c>
      <c r="FV188" s="1" t="e">
        <f>IF(ABS($Q188)&lt;#REF!,$AA188,IF(ABS($Q187)&lt;#REF!,(#REF!-ABS($Q187))*($Z187+$Z188)*0.5*($D$27+$D$28)*$D$5*1000,0))</f>
        <v>#REF!</v>
      </c>
      <c r="FW188" s="1" t="e">
        <f>IF(AND(#REF!&lt;ABS($Q188),#REF!&gt;ABS($Q187)),1,0)</f>
        <v>#REF!</v>
      </c>
      <c r="FX188" s="3" t="e">
        <f>MIN(IF(FW188=1,($S188-$S187)/(ABS($Q188)-ABS($Q187))*(#REF!-ABS($Q187))+$S187,0),$D$7)</f>
        <v>#REF!</v>
      </c>
    </row>
    <row r="189" spans="1:180" x14ac:dyDescent="0.35">
      <c r="A189" s="4"/>
      <c r="B189" s="4"/>
      <c r="C189" s="4"/>
      <c r="D189" s="4"/>
      <c r="E189" s="4"/>
      <c r="F189" s="4"/>
      <c r="G189" s="23"/>
      <c r="H189" s="23"/>
      <c r="I189" s="23"/>
      <c r="J189" s="23"/>
      <c r="K189" s="23"/>
      <c r="L189" s="36"/>
      <c r="M189" s="23"/>
      <c r="N189" s="23"/>
      <c r="O189" s="23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3">
        <f t="shared" si="9"/>
        <v>0.2</v>
      </c>
      <c r="AA189" s="3"/>
      <c r="AB189" s="1"/>
      <c r="AC189" s="2"/>
      <c r="AD189" s="2"/>
      <c r="AE189" s="1"/>
      <c r="AF189" s="2"/>
      <c r="AG189" s="2"/>
      <c r="AH189" s="1"/>
      <c r="AI189" s="2"/>
      <c r="AJ189" s="2"/>
      <c r="AK189" s="1"/>
      <c r="AL189" s="2"/>
      <c r="AM189" s="2"/>
      <c r="AN189" s="1"/>
      <c r="AO189" s="2"/>
      <c r="AP189" s="2"/>
      <c r="AQ189" s="1"/>
      <c r="AR189" s="2"/>
      <c r="AS189" s="2"/>
      <c r="AT189" s="1"/>
      <c r="AU189" s="2"/>
      <c r="AV189" s="2"/>
      <c r="AW189" s="1"/>
      <c r="AX189" s="2"/>
      <c r="AY189" s="2"/>
      <c r="AZ189" s="1"/>
      <c r="BA189" s="2"/>
      <c r="BB189" s="2"/>
      <c r="BC189" s="1"/>
      <c r="BD189" s="2"/>
      <c r="BE189" s="2"/>
      <c r="BF189" s="1"/>
      <c r="BG189" s="2"/>
      <c r="BH189" s="2"/>
      <c r="BI189" s="1"/>
      <c r="BJ189" s="2"/>
      <c r="BK189" s="2"/>
      <c r="BL189" s="1"/>
      <c r="BM189" s="2"/>
      <c r="BN189" s="2"/>
      <c r="BO189" s="1"/>
      <c r="BP189" s="2"/>
      <c r="BQ189" s="2"/>
      <c r="BR189" s="1"/>
      <c r="BS189" s="2"/>
      <c r="BT189" s="2"/>
      <c r="BU189" s="1"/>
      <c r="BV189" s="2"/>
      <c r="BW189" s="2"/>
      <c r="BX189" s="1"/>
      <c r="BY189" s="2"/>
      <c r="BZ189" s="2"/>
      <c r="CA189" s="1"/>
      <c r="CB189" s="2"/>
      <c r="CC189" s="2"/>
      <c r="CD189" s="1"/>
      <c r="CE189" s="2"/>
      <c r="CF189" s="2"/>
      <c r="CG189" s="1"/>
      <c r="CH189" s="2"/>
      <c r="CI189" s="2"/>
      <c r="CJ189" s="1"/>
      <c r="CK189" s="2"/>
      <c r="CL189" s="2"/>
      <c r="CM189" s="1"/>
      <c r="CN189" s="2"/>
      <c r="CO189" s="2"/>
      <c r="CP189" s="1"/>
      <c r="CQ189" s="2"/>
      <c r="CR189" s="2"/>
      <c r="CS189" s="1"/>
      <c r="CT189" s="2"/>
      <c r="CU189" s="2"/>
      <c r="CV189" s="1"/>
      <c r="CW189" s="2"/>
      <c r="CX189" s="2"/>
      <c r="CY189" s="1"/>
      <c r="CZ189" s="2"/>
      <c r="DA189" s="2"/>
      <c r="DB189" s="1"/>
      <c r="DC189" s="2"/>
      <c r="DD189" s="2"/>
      <c r="DE189" s="1"/>
      <c r="DF189" s="2"/>
      <c r="DG189" s="2"/>
      <c r="DH189" s="1"/>
      <c r="DI189" s="2"/>
      <c r="DJ189" s="2"/>
      <c r="DK189" s="1"/>
      <c r="DL189" s="2"/>
      <c r="DM189" s="2"/>
      <c r="DN189" s="1"/>
      <c r="DO189" s="2"/>
      <c r="DP189" s="2"/>
      <c r="DQ189" s="1"/>
      <c r="DR189" s="2"/>
      <c r="DS189" s="2"/>
      <c r="DT189" s="1"/>
      <c r="DU189" s="2"/>
      <c r="DV189" s="2"/>
      <c r="DW189" s="1"/>
      <c r="DX189" s="2"/>
      <c r="DY189" s="2"/>
      <c r="DZ189" s="1"/>
      <c r="EA189" s="2"/>
      <c r="EB189" s="2"/>
      <c r="EC189" s="1"/>
      <c r="ED189" s="2"/>
      <c r="EE189" s="2"/>
      <c r="EF189" s="1"/>
      <c r="EG189" s="2"/>
      <c r="EH189" s="2"/>
      <c r="EI189" s="1"/>
      <c r="EJ189" s="2"/>
      <c r="EK189" s="2"/>
      <c r="EL189" s="1"/>
      <c r="EM189" s="2"/>
      <c r="EN189" s="2"/>
      <c r="EO189" s="1"/>
      <c r="EP189" s="2"/>
      <c r="EQ189" s="2"/>
      <c r="ER189" s="1"/>
      <c r="ES189" s="2"/>
      <c r="ET189" s="2"/>
      <c r="EU189" s="1"/>
      <c r="EV189" s="2"/>
      <c r="EW189" s="2"/>
      <c r="EX189" s="1"/>
      <c r="EY189" s="2"/>
      <c r="EZ189" s="2"/>
      <c r="FA189" s="1"/>
      <c r="FB189" s="2"/>
      <c r="FC189" s="2"/>
      <c r="FD189" s="1"/>
      <c r="FE189" s="2"/>
      <c r="FF189" s="2"/>
      <c r="FG189" s="1"/>
      <c r="FH189" s="2"/>
      <c r="FI189" s="2"/>
      <c r="FJ189" s="1"/>
      <c r="FK189" s="2"/>
      <c r="FL189" s="2"/>
      <c r="FM189" s="1"/>
      <c r="FN189" s="2"/>
      <c r="FO189" s="2"/>
      <c r="FP189" s="1"/>
      <c r="FQ189" s="2"/>
      <c r="FR189" s="2"/>
      <c r="FS189" s="1"/>
      <c r="FT189" s="2"/>
      <c r="FU189" s="2"/>
      <c r="FV189" s="1"/>
      <c r="FW189" s="2"/>
      <c r="FX189" s="2"/>
    </row>
    <row r="190" spans="1:180" x14ac:dyDescent="0.35">
      <c r="A190" s="4"/>
      <c r="B190" s="4"/>
      <c r="C190" s="4"/>
      <c r="D190" s="4"/>
      <c r="E190" s="4"/>
      <c r="F190" s="4"/>
      <c r="G190" s="23"/>
      <c r="H190" s="23"/>
      <c r="I190" s="23"/>
      <c r="J190" s="23"/>
      <c r="K190" s="23"/>
      <c r="L190" s="36"/>
      <c r="M190" s="23"/>
      <c r="N190" s="23"/>
      <c r="O190" s="2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3">
        <f t="shared" si="9"/>
        <v>0.2</v>
      </c>
      <c r="AA190" s="1">
        <f>$R189*($Z190+$Z189)*0.5*($D$27+$D$28)*1000*$D$5</f>
        <v>0</v>
      </c>
      <c r="AB190" s="1">
        <f>IF(ABS($Q190)&lt;$G$6,$AA190,IF(ABS($Q189)&lt;$G$6,($G$6-ABS($Q189))*($Z189+$Z190)*0.5*($D$27+$D$28)*$D$5*1000,0))</f>
        <v>0</v>
      </c>
      <c r="AC190" s="1">
        <f>IF(AND($G$6&lt;ABS($Q190),$G$6&gt;ABS($Q189)),1,0)</f>
        <v>0</v>
      </c>
      <c r="AD190" s="3">
        <f>MIN(IF(AC190=1,($S190-$S189)/(ABS($Q190)-ABS($Q189))*($G$6-ABS($Q189))+$S189,0),$D$7)</f>
        <v>0</v>
      </c>
      <c r="AE190" s="1">
        <f>IF(ABS($Q190)&lt;$G$7,$AA190,IF(ABS($Q189)&lt;$G$7,($G$7-ABS($Q189))*($Z189+$Z190)*0.5*($D$27+$D$28)*$D$5*1000,0))</f>
        <v>0</v>
      </c>
      <c r="AF190" s="1">
        <f>IF(AND($G$7&lt;ABS($Q190),$G$7&gt;ABS($Q189)),1,0)</f>
        <v>0</v>
      </c>
      <c r="AG190" s="3">
        <f>MIN(IF(AF190=1,($S190-$S189)/(ABS($Q190)-ABS($Q189))*($G$7-ABS($Q189))+$S189,0),$D$7)</f>
        <v>0</v>
      </c>
      <c r="AH190" s="1">
        <f>IF(ABS($Q190)&lt;$G$8,$AA190,IF(ABS($Q189)&lt;$G$8,($G$8-ABS($Q189))*($Z189+$Z190)*0.5*($D$27+$D$28)*$D$5*1000,0))</f>
        <v>0</v>
      </c>
      <c r="AI190" s="1">
        <f>IF(AND($G$8&lt;ABS($Q190),$G$8&gt;ABS($Q189)),1,0)</f>
        <v>0</v>
      </c>
      <c r="AJ190" s="3">
        <f>MIN(IF(AI190=1,($S190-$S189)/(ABS($Q190)-ABS($Q189))*($G$8-ABS($Q189))+$S189,0),$D$7)</f>
        <v>0</v>
      </c>
      <c r="AK190" s="1">
        <f>IF(ABS($Q190)&lt;$G$9,$AA190,IF(ABS($Q189)&lt;$G$9,($G$9-ABS($Q189))*($Z189+$Z190)*0.5*($D$27+$D$28)*$D$5*1000,0))</f>
        <v>0</v>
      </c>
      <c r="AL190" s="1">
        <f>IF(AND($G$9&lt;ABS($Q190),$G$9&gt;ABS($Q189)),1,0)</f>
        <v>0</v>
      </c>
      <c r="AM190" s="3">
        <f>MIN(IF(AL190=1,($S190-$S189)/(ABS($Q190)-ABS($Q189))*($G$9-ABS($Q189))+$S189,0),$D$7)</f>
        <v>0</v>
      </c>
      <c r="AN190" s="1">
        <f>IF(ABS($Q190)&lt;$G$10,$AA190,IF(ABS($Q189)&lt;$G$10,($G$10-ABS($Q189))*($Z189+$Z190)*0.5*($D$27+$D$28)*$D$5*1000,0))</f>
        <v>0</v>
      </c>
      <c r="AO190" s="1">
        <f>IF(AND($G$10&lt;ABS($Q190),$G$10&gt;ABS($Q189)),1,0)</f>
        <v>0</v>
      </c>
      <c r="AP190" s="3">
        <f>MIN(IF(AO190=1,($S190-$S189)/(ABS($Q190)-ABS($Q189))*($G$10-ABS($Q189))+$S189,0),$D$7)</f>
        <v>0</v>
      </c>
      <c r="AQ190" s="1">
        <f>IF(ABS($Q190)&lt;$G$11,$AA190,IF(ABS($Q189)&lt;$G$11,($G$11-ABS($Q189))*($Z189+$Z190)*0.5*($D$27+$D$28)*$D$5*1000,0))</f>
        <v>0</v>
      </c>
      <c r="AR190" s="1">
        <f>IF(AND($G$11&lt;ABS($Q190),$G$11&gt;ABS($Q189)),1,0)</f>
        <v>0</v>
      </c>
      <c r="AS190" s="3">
        <f>MIN(IF(AR190=1,($S190-$S189)/(ABS($Q190)-ABS($Q189))*($G$11-ABS($Q189))+$S189,0),$D$7)</f>
        <v>0</v>
      </c>
      <c r="AT190" s="1">
        <f>IF(ABS($Q190)&lt;$G$12,$AA190,IF(ABS($Q189)&lt;$G$12,($G$12-ABS($Q189))*($Z189+$Z190)*0.5*($D$27+$D$28)*$D$5*1000,0))</f>
        <v>0</v>
      </c>
      <c r="AU190" s="1">
        <f>IF(AND($G$12&lt;ABS($Q190),$G$12&gt;ABS($Q189)),1,0)</f>
        <v>0</v>
      </c>
      <c r="AV190" s="3">
        <f>MIN(IF(AU190=1,($S190-$S189)/(ABS($Q190)-ABS($Q189))*($G$12-ABS($Q189))+$S189,0),$D$7)</f>
        <v>0</v>
      </c>
      <c r="AW190" s="1">
        <f>IF(ABS($Q190)&lt;$G$13,$AA190,IF(ABS($Q189)&lt;$G$13,($G$13-ABS($Q189))*($Z189+$Z190)*0.5*($D$27+$D$28)*$D$5*1000,0))</f>
        <v>0</v>
      </c>
      <c r="AX190" s="1">
        <f>IF(AND($G$13&lt;ABS($Q190),$G$13&gt;ABS($Q189)),1,0)</f>
        <v>0</v>
      </c>
      <c r="AY190" s="3">
        <f>MIN(IF(AX190=1,($S190-$S189)/(ABS($Q190)-ABS($Q189))*($G$13-ABS($Q189))+$S189,0),$D$7)</f>
        <v>0</v>
      </c>
      <c r="AZ190" s="1">
        <f>IF(ABS($Q190)&lt;$G$14,$AA190,IF(ABS($Q189)&lt;$G$14,($G$14-ABS($Q189))*($Z189+$Z190)*0.5*($D$27+$D$28)*$D$5*1000,0))</f>
        <v>0</v>
      </c>
      <c r="BA190" s="1">
        <f>IF(AND($G$14&lt;ABS($Q190),$G$14&gt;ABS($Q189)),1,0)</f>
        <v>0</v>
      </c>
      <c r="BB190" s="3">
        <f>MIN(IF(BA190=1,($S190-$S189)/(ABS($Q190)-ABS($Q189))*($G$14-ABS($Q189))+$S189,0),$D$7)</f>
        <v>0</v>
      </c>
      <c r="BC190" s="1">
        <f>IF(ABS($Q190)&lt;G$15,$AA190,IF(ABS($Q189)&lt;G$15,(G$15-ABS($Q189))*($Z189+$Z190)*0.5*($D$27+$D$28)*$D$5*1000,0))</f>
        <v>0</v>
      </c>
      <c r="BD190" s="1">
        <f>IF(AND(G$15&lt;ABS($Q190),G$15&gt;ABS($Q189)),1,0)</f>
        <v>0</v>
      </c>
      <c r="BE190" s="3">
        <f>MIN(IF(BD190=1,($S190-$S189)/(ABS($Q190)-ABS($Q189))*(G$15-ABS($Q189))+$S189,0),$D$7)</f>
        <v>0</v>
      </c>
      <c r="BF190" s="1">
        <f>IF(ABS($Q190)&lt;G$16,$AA190,IF(ABS($Q189)&lt;G$16,(G$16-ABS($Q189))*($Z189+$Z190)*0.5*($D$27+$D$28)*$D$5*1000,0))</f>
        <v>0</v>
      </c>
      <c r="BG190" s="1">
        <f>IF(AND(G$16&lt;ABS($Q190),G$16&gt;ABS($Q189)),1,0)</f>
        <v>0</v>
      </c>
      <c r="BH190" s="3">
        <f>MIN(IF(BG190=1,($S190-$S189)/(ABS($Q190)-ABS($Q189))*(G$16-ABS($Q189))+$S189,0),$D$7)</f>
        <v>0</v>
      </c>
      <c r="BI190" s="1">
        <f>IF(ABS($Q190)&lt;G$17,$AA190,IF(ABS($Q189)&lt;G$17,(G$17-ABS($Q189))*($Z189+$Z190)*0.5*($D$27+$D$28)*$D$5*1000,0))</f>
        <v>0</v>
      </c>
      <c r="BJ190" s="1">
        <f>IF(AND(G$17&lt;ABS($Q190),G$17&gt;ABS($Q189)),1,0)</f>
        <v>0</v>
      </c>
      <c r="BK190" s="3">
        <f>MIN(IF(BJ190=1,($S190-$S189)/(ABS($Q190)-ABS($Q189))*(G$17-ABS($Q189))+$S189,0),$D$7)</f>
        <v>0</v>
      </c>
      <c r="BL190" s="1">
        <f>IF(ABS($Q190)&lt;G$18,$AA190,IF(ABS($Q189)&lt;G$18,(G$18-ABS($Q189))*($Z189+$Z190)*0.5*($D$27+$D$28)*$D$5*1000,0))</f>
        <v>0</v>
      </c>
      <c r="BM190" s="1">
        <f>IF(AND(G$18&lt;ABS($Q190),G$18&gt;ABS($Q189)),1,0)</f>
        <v>0</v>
      </c>
      <c r="BN190" s="3">
        <f>MIN(IF(BM190=1,($S190-$S189)/(ABS($Q190)-ABS($Q189))*(G$18-ABS($Q189))+$S189,0),$D$7)</f>
        <v>0</v>
      </c>
      <c r="BO190" s="1">
        <f>IF(ABS($Q190)&lt;G$19,$AA190,IF(ABS($Q189)&lt;G$19,(G$19-ABS($Q189))*($Z189+$Z190)*0.5*($D$27+$D$28)*$D$5*1000,0))</f>
        <v>0</v>
      </c>
      <c r="BP190" s="1">
        <f>IF(AND(G$19&lt;ABS($Q190),G$19&gt;ABS($Q189)),1,0)</f>
        <v>0</v>
      </c>
      <c r="BQ190" s="3">
        <f>MIN(IF(BP190=1,($S190-$S189)/(ABS($Q190)-ABS($Q189))*(G$19-ABS($Q189))+$S189,0),$D$7)</f>
        <v>0</v>
      </c>
      <c r="BR190" s="1">
        <f>IF(ABS($Q190)&lt;G$20,$AA190,IF(ABS($Q189)&lt;G$20,(G$20-ABS($Q189))*($Z189+$Z190)*0.5*($D$27+$D$28)*$D$5*1000,0))</f>
        <v>0</v>
      </c>
      <c r="BS190" s="1">
        <f>IF(AND(G$20&lt;ABS($Q190),G$20&gt;ABS($Q189)),1,0)</f>
        <v>0</v>
      </c>
      <c r="BT190" s="3">
        <f>MIN(IF(BS190=1,($S190-$S189)/(ABS($Q190)-ABS($Q189))*(G$20-ABS($Q189))+$S189,0),$D$7)</f>
        <v>0</v>
      </c>
      <c r="BU190" s="1">
        <f>IF(ABS($Q190)&lt;G$21,$AA190,IF(ABS($Q189)&lt;G$21,(G$21-ABS($Q189))*($Z189+$Z190)*0.5*($D$27+$D$28)*$D$5*1000,0))</f>
        <v>0</v>
      </c>
      <c r="BV190" s="1">
        <f>IF(AND(G$21&lt;ABS($Q190),G$21&gt;ABS($Q189)),1,0)</f>
        <v>0</v>
      </c>
      <c r="BW190" s="3">
        <f>MIN(IF(BV190=1,($S190-$S189)/(ABS($Q190)-ABS($Q189))*(G$21-ABS($Q189))+$S189,0),$D$7)</f>
        <v>0</v>
      </c>
      <c r="BX190" s="1">
        <f>IF(ABS($Q190)&lt;G$22,$AA190,IF(ABS($Q189)&lt;G$22,(G$22-ABS($Q189))*($Z189+$Z190)*0.5*($D$27+$D$28)*$D$5*1000,0))</f>
        <v>0</v>
      </c>
      <c r="BY190" s="1">
        <f>IF(AND(G$22&lt;ABS($Q190),G$22&gt;ABS($Q189)),1,0)</f>
        <v>0</v>
      </c>
      <c r="BZ190" s="3">
        <f>MIN(IF(BY190=1,($S190-$S189)/(ABS($Q190)-ABS($Q189))*(G$22-ABS($Q189))+$S189,0),$D$7)</f>
        <v>0</v>
      </c>
      <c r="CA190" s="1">
        <f>IF(ABS($Q190)&lt;G$23,$AA190,IF(ABS($Q189)&lt;G$23,(G$23-ABS($Q189))*($Z189+$Z190)*0.5*($D$27+$D$28)*$D$5*1000,0))</f>
        <v>0</v>
      </c>
      <c r="CB190" s="1">
        <f>IF(AND(G$23&lt;ABS($Q190),G$23&gt;ABS($Q189)),1,0)</f>
        <v>0</v>
      </c>
      <c r="CC190" s="3">
        <f>MIN(IF(CB190=1,($S190-$S189)/(ABS($Q190)-ABS($Q189))*(G$23-ABS($Q189))+$S189,0),$D$7)</f>
        <v>0</v>
      </c>
      <c r="CD190" s="1">
        <f>IF(ABS($Q190)&lt;G$24,$AA190,IF(ABS($Q189)&lt;G$24,(G$24-ABS($Q189))*($Z189+$Z190)*0.5*($D$27+$D$28)*$D$5*1000,0))</f>
        <v>0</v>
      </c>
      <c r="CE190" s="1">
        <f>IF(AND(G$24&lt;ABS($Q190),G$24&gt;ABS($Q189)),1,0)</f>
        <v>0</v>
      </c>
      <c r="CF190" s="3">
        <f>MIN(IF(CE190=1,($S190-$S189)/(ABS($Q190)-ABS($Q189))*(G$24-ABS($Q189))+$S189,0),$D$7)</f>
        <v>0</v>
      </c>
      <c r="CG190" s="1">
        <f>IF(ABS($Q190)&lt;G$25,$AA190,IF(ABS($Q189)&lt;G$25,(G$25-ABS($Q189))*($Z189+$Z190)*0.5*($D$27+$D$28)*$D$5*1000,0))</f>
        <v>0</v>
      </c>
      <c r="CH190" s="1">
        <f>IF(AND(G$25&lt;ABS($Q190),G$25&gt;ABS($Q189)),1,0)</f>
        <v>0</v>
      </c>
      <c r="CI190" s="3">
        <f>MIN(IF(CH190=1,($S190-$S189)/(ABS($Q190)-ABS($Q189))*(G$25-ABS($Q189))+$S189,0),$D$7)</f>
        <v>0</v>
      </c>
      <c r="CJ190" s="1">
        <f>IF(ABS($Q190)&lt;G$26,$AA190,IF(ABS($Q189)&lt;G$26,(G$26-ABS($Q189))*($Z189+$Z190)*0.5*($D$27+$D$28)*$D$5*1000,0))</f>
        <v>0</v>
      </c>
      <c r="CK190" s="1">
        <f>IF(AND(G$26&lt;ABS($Q190),G$26&gt;ABS($Q189)),1,0)</f>
        <v>0</v>
      </c>
      <c r="CL190" s="3">
        <f>MIN(IF(CK190=1,($S190-$S189)/(ABS($Q190)-ABS($Q189))*(G$26-ABS($Q189))+$S189,0),$D$7)</f>
        <v>0</v>
      </c>
      <c r="CM190" s="1">
        <f>IF(ABS($Q190)&lt;G$27,$AA190,IF(ABS($Q189)&lt;G$27,(G$27-ABS($Q189))*($Z189+$Z190)*0.5*($D$27+$D$28)*$D$5*1000,0))</f>
        <v>0</v>
      </c>
      <c r="CN190" s="1">
        <f>IF(AND(G$27&lt;ABS($Q190),G$27&gt;ABS($Q189)),1,0)</f>
        <v>0</v>
      </c>
      <c r="CO190" s="3">
        <f>MIN(IF(CN190=1,($S190-$S189)/(ABS($Q190)-ABS($Q189))*(G$27-ABS($Q189))+$S189,0),$D$7)</f>
        <v>0</v>
      </c>
      <c r="CP190" s="1">
        <f>IF(ABS($Q190)&lt;G$28,$AA190,IF(ABS($Q189)&lt;G$28,(G$28-ABS($Q189))*($Z189+$Z190)*0.5*($D$27+$D$28)*$D$5*1000,0))</f>
        <v>0</v>
      </c>
      <c r="CQ190" s="1">
        <f>IF(AND(G$28&lt;ABS($Q190),G$28&gt;ABS($Q189)),1,0)</f>
        <v>0</v>
      </c>
      <c r="CR190" s="3">
        <f>MIN(IF(CQ190=1,($S190-$S189)/(ABS($Q190)-ABS($Q189))*(G$28-ABS($Q189))+$S189,0),$D$7)</f>
        <v>0</v>
      </c>
      <c r="CS190" s="1">
        <f>IF(ABS($Q190)&lt;G$29,$AA190,IF(ABS($Q189)&lt;G$29,(G$29-ABS($Q189))*($Z189+$Z190)*0.5*($D$27+$D$28)*$D$5*1000,0))</f>
        <v>0</v>
      </c>
      <c r="CT190" s="1">
        <f>IF(AND(G$29&lt;ABS($Q190),G$29&gt;ABS($Q189)),1,0)</f>
        <v>0</v>
      </c>
      <c r="CU190" s="3">
        <f>MIN(IF(CT190=1,($S190-$S189)/(ABS($Q190)-ABS($Q189))*(G$29-ABS($Q189))+$S189,0),$D$7)</f>
        <v>0</v>
      </c>
      <c r="CV190" s="1">
        <f>IF(ABS($Q190)&lt;G$30,$AA190,IF(ABS($Q189)&lt;G$30,(G$30-ABS($Q189))*($Z189+$Z190)*0.5*($D$27+$D$28)*$D$5*1000,0))</f>
        <v>0</v>
      </c>
      <c r="CW190" s="1">
        <f>IF(AND(G$30&lt;ABS($Q190),G$30&gt;ABS($Q189)),1,0)</f>
        <v>0</v>
      </c>
      <c r="CX190" s="3">
        <f>MIN(IF(CW190=1,($S190-$S189)/(ABS($Q190)-ABS($Q189))*(G$30-ABS($Q189))+$S189,0),$D$7)</f>
        <v>0</v>
      </c>
      <c r="CY190" s="1">
        <f>IF(ABS($Q190)&lt;G$31,$AA190,IF(ABS($Q189)&lt;G$31,(G$31-ABS($Q189))*($Z189+$Z190)*0.5*($D$27+$D$28)*$D$5*1000,0))</f>
        <v>0</v>
      </c>
      <c r="CZ190" s="1">
        <f>IF(AND(G$31&lt;ABS($Q190),G$31&gt;ABS($Q189)),1,0)</f>
        <v>0</v>
      </c>
      <c r="DA190" s="3">
        <f>MIN(IF(CZ190=1,($S190-$S189)/(ABS($Q190)-ABS($Q189))*(G$31-ABS($Q189))+$S189,0),$D$7)</f>
        <v>0</v>
      </c>
      <c r="DB190" s="1">
        <f>IF(ABS($Q190)&lt;G$32,$AA190,IF(ABS($Q189)&lt;G$32,(G$32-ABS($Q189))*($Z189+$Z190)*0.5*($D$27+$D$28)*$D$5*1000,0))</f>
        <v>0</v>
      </c>
      <c r="DC190" s="1">
        <f>IF(AND(G$32&lt;ABS($Q190),G$32&gt;ABS($Q189)),1,0)</f>
        <v>0</v>
      </c>
      <c r="DD190" s="3">
        <f>MIN(IF(DC190=1,($S190-$S189)/(ABS($Q190)-ABS($Q189))*(G$32-ABS($Q189))+$S189,0),$D$7)</f>
        <v>0</v>
      </c>
      <c r="DE190" s="1">
        <f>IF(ABS($Q190)&lt;G$33,$AA190,IF(ABS($Q189)&lt;G$33,(G$33-ABS($Q189))*($Z189+$Z190)*0.5*($D$27+$D$28)*$D$5*1000,0))</f>
        <v>0</v>
      </c>
      <c r="DF190" s="1">
        <f>IF(AND(G$33&lt;ABS($Q190),G$33&gt;ABS($Q189)),1,0)</f>
        <v>0</v>
      </c>
      <c r="DG190" s="3">
        <f>MIN(IF(DF190=1,($S190-$S189)/(ABS($Q190)-ABS($Q189))*(G$33-ABS($Q189))+$S189,0),$D$7)</f>
        <v>0</v>
      </c>
      <c r="DH190" s="1">
        <f>IF(ABS($Q190)&lt;G$34,$AA190,IF(ABS($Q189)&lt;G$34,(G$34-ABS($Q189))*($Z189+$Z190)*0.5*($D$27+$D$28)*$D$5*1000,0))</f>
        <v>0</v>
      </c>
      <c r="DI190" s="1">
        <f>IF(AND(G$34&lt;ABS($Q190),G$34&gt;ABS($Q189)),1,0)</f>
        <v>0</v>
      </c>
      <c r="DJ190" s="3">
        <f>MIN(IF(DI190=1,($S190-$S189)/(ABS($Q190)-ABS($Q189))*(G$34-ABS($Q189))+$S189,0),$D$7)</f>
        <v>0</v>
      </c>
      <c r="DK190" s="1">
        <f>IF(ABS($Q190)&lt;G$35,$AA190,IF(ABS($Q189)&lt;G$35,(G$35-ABS($Q189))*($Z189+$Z190)*0.5*($D$27+$D$28)*$D$5*1000,0))</f>
        <v>0</v>
      </c>
      <c r="DL190" s="1">
        <f>IF(AND(G$35&lt;ABS($Q190),G$35&gt;ABS($Q189)),1,0)</f>
        <v>0</v>
      </c>
      <c r="DM190" s="3">
        <f>MIN(IF(DL190=1,($S190-$S189)/(ABS($Q190)-ABS($Q189))*(G$35-ABS($Q189))+$S189,0),$D$7)</f>
        <v>0</v>
      </c>
      <c r="DN190" s="1">
        <f>IF(ABS($Q190)&lt;G$36,$AA190,IF(ABS($Q189)&lt;G$36,(G$36-ABS($Q189))*($Z189+$Z190)*0.5*($D$27+$D$28)*$D$5*1000,0))</f>
        <v>0</v>
      </c>
      <c r="DO190" s="1">
        <f>IF(AND(G$36&lt;ABS($Q190),G$36&gt;ABS($Q189)),1,0)</f>
        <v>0</v>
      </c>
      <c r="DP190" s="3">
        <f>MIN(IF(DO190=1,($S190-$S189)/(ABS($Q190)-ABS($Q189))*(G$36-ABS($Q189))+$S189,0),$D$7)</f>
        <v>0</v>
      </c>
      <c r="DQ190" s="1">
        <f>IF(ABS($Q190)&lt;G$37,$AA190,IF(ABS($Q189)&lt;G$37,(G$37-ABS($Q189))*($Z189+$Z190)*0.5*($D$27+$D$28)*$D$5*1000,0))</f>
        <v>0</v>
      </c>
      <c r="DR190" s="1">
        <f>IF(AND(G$37&lt;ABS($Q190),G$37&gt;ABS($Q189)),1,0)</f>
        <v>0</v>
      </c>
      <c r="DS190" s="3">
        <f>MIN(IF(DR190=1,($S190-$S189)/(ABS($Q190)-ABS($Q189))*(G$37-ABS($Q189))+$S189,0),$D$7)</f>
        <v>0</v>
      </c>
      <c r="DT190" s="1">
        <f>IF(ABS($Q190)&lt;G$38,$AA190,IF(ABS($Q189)&lt;G$38,(G$38-ABS($Q189))*($Z189+$Z190)*0.5*($D$27+$D$28)*$D$5*1000,0))</f>
        <v>0</v>
      </c>
      <c r="DU190" s="1">
        <f>IF(AND(G$38&lt;ABS($Q190),G$38&gt;ABS($Q189)),1,0)</f>
        <v>0</v>
      </c>
      <c r="DV190" s="3">
        <f>MIN(IF(DU190=1,($S190-$S189)/(ABS($Q190)-ABS($Q189))*(G$38-ABS($Q189))+$S189,0),$D$7)</f>
        <v>0</v>
      </c>
      <c r="DW190" s="1">
        <f>IF(ABS($Q190)&lt;G$39,$AA190,IF(ABS($Q189)&lt;G$39,(G$39-ABS($Q189))*($Z189+$Z190)*0.5*($D$27+$D$28)*$D$5*1000,0))</f>
        <v>0</v>
      </c>
      <c r="DX190" s="1">
        <f>IF(AND(G$39&lt;ABS($Q190),G$39&gt;ABS($Q189)),1,0)</f>
        <v>0</v>
      </c>
      <c r="DY190" s="3">
        <f>MIN(IF(DX190=1,($S190-$S189)/(ABS($Q190)-ABS($Q189))*(G$39-ABS($Q189))+$S189,0),$D$7)</f>
        <v>0</v>
      </c>
      <c r="DZ190" s="1">
        <f>IF(ABS($Q190)&lt;G$40,$AA190,IF(ABS($Q189)&lt;G$40,(G$40-ABS($Q189))*($Z189+$Z190)*0.5*($D$27+$D$28)*$D$5*1000,0))</f>
        <v>0</v>
      </c>
      <c r="EA190" s="1">
        <f>IF(AND(G$40&lt;ABS($Q190),G$40&gt;ABS($Q189)),1,0)</f>
        <v>0</v>
      </c>
      <c r="EB190" s="3">
        <f>MIN(IF(EA190=1,($S190-$S189)/(ABS($Q190)-ABS($Q189))*(G$40-ABS($Q189))+$S189,0),$D$7)</f>
        <v>0</v>
      </c>
      <c r="EC190" s="1">
        <f>IF(ABS($Q190)&lt;G$41,$AA190,IF(ABS($Q189)&lt;G$41,(G$41-ABS($Q189))*($Z189+$Z190)*0.5*($D$27+$D$28)*$D$5*1000,0))</f>
        <v>0</v>
      </c>
      <c r="ED190" s="1">
        <f>IF(AND(G$41&lt;ABS($Q190),G$41&gt;ABS($Q189)),1,0)</f>
        <v>0</v>
      </c>
      <c r="EE190" s="3">
        <f>MIN(IF(ED190=1,($S190-$S189)/(ABS($Q190)-ABS($Q189))*(G$41-ABS($Q189))+$S189,0),$D$7)</f>
        <v>0</v>
      </c>
      <c r="EF190" s="1">
        <f>IF(ABS($Q190)&lt;G$42,$AA190,IF(ABS($Q189)&lt;G$42,(G$42-ABS($Q189))*($Z189+$Z190)*0.5*($D$27+$D$28)*$D$5*1000,0))</f>
        <v>0</v>
      </c>
      <c r="EG190" s="1">
        <f>IF(AND(G$42&lt;ABS($Q190),G$42&gt;ABS($Q189)),1,0)</f>
        <v>0</v>
      </c>
      <c r="EH190" s="3">
        <f>MIN(IF(EG190=1,($S190-$S189)/(ABS($Q190)-ABS($Q189))*(G$42-ABS($Q189))+$S189,0),$D$7)</f>
        <v>0</v>
      </c>
      <c r="EI190" s="1">
        <f>IF(ABS($Q190)&lt;G$43,$AA190,IF(ABS($Q189)&lt;G$43,(G$43-ABS($Q189))*($Z189+$Z190)*0.5*($D$27+$D$28)*$D$5*1000,0))</f>
        <v>0</v>
      </c>
      <c r="EJ190" s="1">
        <f>IF(AND(G$43&lt;ABS($Q190),G$43&gt;ABS($Q189)),1,0)</f>
        <v>0</v>
      </c>
      <c r="EK190" s="3">
        <f>MIN(IF(EJ190=1,($S190-$S189)/(ABS($Q190)-ABS($Q189))*(G$43-ABS($Q189))+$S189,0),$D$7)</f>
        <v>0</v>
      </c>
      <c r="EL190" s="1">
        <f>IF(ABS($Q190)&lt;G$44,$AA190,IF(ABS($Q189)&lt;G$44,(G$44-ABS($Q189))*($Z189+$Z190)*0.5*($D$27+$D$28)*$D$5*1000,0))</f>
        <v>0</v>
      </c>
      <c r="EM190" s="1">
        <f>IF(AND(G$44&lt;ABS($Q190),G$44&gt;ABS($Q189)),1,0)</f>
        <v>0</v>
      </c>
      <c r="EN190" s="3">
        <f>MIN(IF(EM190=1,($S190-$S189)/(ABS($Q190)-ABS($Q189))*(G$44-ABS($Q189))+$S189,0),$D$7)</f>
        <v>0</v>
      </c>
      <c r="EO190" s="1">
        <f>IF(ABS($Q190)&lt;G$45,$AA190,IF(ABS($Q189)&lt;G$45,(G$45-ABS($Q189))*($Z189+$Z190)*0.5*($D$27+$D$28)*$D$5*1000,0))</f>
        <v>0</v>
      </c>
      <c r="EP190" s="1">
        <f>IF(AND(G$45&lt;ABS($Q190),G$45&gt;ABS($Q189)),1,0)</f>
        <v>0</v>
      </c>
      <c r="EQ190" s="3">
        <f>MIN(IF(EP190=1,($S190-$S189)/(ABS($Q190)-ABS($Q189))*(G$45-ABS($Q189))+$S189,0),$D$7)</f>
        <v>0</v>
      </c>
      <c r="ER190" s="1">
        <f>IF(ABS($Q190)&lt;G$46,$AA190,IF(ABS($Q189)&lt;G$46,(G$46-ABS($Q189))*($Z189+$Z190)*0.5*($D$27+$D$28)*$D$5*1000,0))</f>
        <v>0</v>
      </c>
      <c r="ES190" s="1">
        <f>IF(AND(G$46&lt;ABS($Q190),G$46&gt;ABS($Q189)),1,0)</f>
        <v>0</v>
      </c>
      <c r="ET190" s="3">
        <f>MIN(IF(ES190=1,($S190-$S189)/(ABS($Q190)-ABS($Q189))*(G$46-ABS($Q189))+$S189,0),$D$7)</f>
        <v>0</v>
      </c>
      <c r="EU190" s="1">
        <f>IF(ABS($Q190)&lt;G$47,$AA190,IF(ABS($Q189)&lt;G$47,(G$47-ABS($Q189))*($Z189+$Z190)*0.5*($D$27+$D$28)*$D$5*1000,0))</f>
        <v>0</v>
      </c>
      <c r="EV190" s="1">
        <f>IF(AND(G$47&lt;ABS($Q190),G$47&gt;ABS($Q189)),1,0)</f>
        <v>0</v>
      </c>
      <c r="EW190" s="3">
        <f>MIN(IF(EV190=1,($S190-$S189)/(ABS($Q190)-ABS($Q189))*(G$47-ABS($Q189))+$S189,0),$D$7)</f>
        <v>0</v>
      </c>
      <c r="EX190" s="1">
        <f>IF(ABS($Q190)&lt;G$48,$AA190,IF(ABS($Q189)&lt;G$48,(G$48-ABS($Q189))*($Z189+$Z190)*0.5*($D$27+$D$28)*$D$5*1000,0))</f>
        <v>0</v>
      </c>
      <c r="EY190" s="1">
        <f>IF(AND(G$48&lt;ABS($Q190),G$48&gt;ABS($Q189)),1,0)</f>
        <v>0</v>
      </c>
      <c r="EZ190" s="3">
        <f>MIN(IF(EY190=1,($S190-$S189)/(ABS($Q190)-ABS($Q189))*(G$48-ABS($Q189))+$S189,0),$D$7)</f>
        <v>0</v>
      </c>
      <c r="FA190" s="1">
        <f>IF(ABS($Q190)&lt;G$49,$AA190,IF(ABS($Q189)&lt;G$49,(G$49-ABS($Q189))*($Z189+$Z190)*0.5*($D$27+$D$28)*$D$5*1000,0))</f>
        <v>0</v>
      </c>
      <c r="FB190" s="1">
        <f>IF(AND(G$49&lt;ABS($Q190),G$49&gt;ABS($Q189)),1,0)</f>
        <v>0</v>
      </c>
      <c r="FC190" s="3">
        <f>MIN(IF(FB190=1,($S190-$S189)/(ABS($Q190)-ABS($Q189))*(G$49-ABS($Q189))+$S189,0),$D$7)</f>
        <v>0</v>
      </c>
      <c r="FD190" s="1">
        <f>IF(ABS($Q190)&lt;G$50,$AA190,IF(ABS($Q189)&lt;G$50,(G$50-ABS($Q189))*($Z189+$Z190)*0.5*($D$27+$D$28)*$D$5*1000,0))</f>
        <v>0</v>
      </c>
      <c r="FE190" s="1">
        <f>IF(AND(G$50&lt;ABS($Q190),G$50&gt;ABS($Q189)),1,0)</f>
        <v>0</v>
      </c>
      <c r="FF190" s="3">
        <f>MIN(IF(FE190=1,($S190-$S189)/(ABS($Q190)-ABS($Q189))*(G$50-ABS($Q189))+$S189,0),$D$7)</f>
        <v>0</v>
      </c>
      <c r="FG190" s="1">
        <f>IF(ABS($Q190)&lt;G$51,$AA190,IF(ABS($Q189)&lt;G$51,(G$51-ABS($Q189))*($Z189+$Z190)*0.5*($D$27+$D$28)*$D$5*1000,0))</f>
        <v>0</v>
      </c>
      <c r="FH190" s="1">
        <f>IF(AND(G$51&lt;ABS($Q190),G$51&gt;ABS($Q189)),1,0)</f>
        <v>0</v>
      </c>
      <c r="FI190" s="3">
        <f>MIN(IF(FH190=1,($S190-$S189)/(ABS($Q190)-ABS($Q189))*(G$51-ABS($Q189))+$S189,0),$D$7)</f>
        <v>0</v>
      </c>
      <c r="FJ190" s="1">
        <f>IF(ABS($Q190)&lt;G$52,$AA190,IF(ABS($Q189)&lt;G$52,(G$52-ABS($Q189))*($Z189+$Z190)*0.5*($D$27+$D$28)*$D$5*1000,0))</f>
        <v>0</v>
      </c>
      <c r="FK190" s="1">
        <f>IF(AND(G$52&lt;ABS($Q190),G$52&gt;ABS($Q189)),1,0)</f>
        <v>0</v>
      </c>
      <c r="FL190" s="3">
        <f>MIN(IF(FK190=1,($S190-$S189)/(ABS($Q190)-ABS($Q189))*(G$52-ABS($Q189))+$S189,0),$D$7)</f>
        <v>0</v>
      </c>
      <c r="FM190" s="1">
        <f>IF(ABS($Q190)&lt;G$53,$AA190,IF(ABS($Q189)&lt;G$53,(G$53-ABS($Q189))*($Z189+$Z190)*0.5*($D$27+$D$28)*$D$5*1000,0))</f>
        <v>0</v>
      </c>
      <c r="FN190" s="1">
        <f>IF(AND(G$53&lt;ABS($Q190),G$53&gt;ABS($Q189)),1,0)</f>
        <v>0</v>
      </c>
      <c r="FO190" s="3">
        <f>MIN(IF(FN190=1,($S190-$S189)/(ABS($Q190)-ABS($Q189))*(G$53-ABS($Q189))+$S189,0),$D$7)</f>
        <v>0</v>
      </c>
      <c r="FP190" s="1">
        <f>IF(ABS($Q190)&lt;G$54,$AA190,IF(ABS($Q189)&lt;G$54,(G$54-ABS($Q189))*($Z189+$Z190)*0.5*($D$27+$D$28)*$D$5*1000,0))</f>
        <v>0</v>
      </c>
      <c r="FQ190" s="1">
        <f>IF(AND(G$54&lt;ABS($Q190),G$54&gt;ABS($Q189)),1,0)</f>
        <v>0</v>
      </c>
      <c r="FR190" s="3">
        <f>MIN(IF(FQ190=1,($S190-$S189)/(ABS($Q190)-ABS($Q189))*(G$54-ABS($Q189))+$S189,0),$D$7)</f>
        <v>0</v>
      </c>
      <c r="FS190" s="1">
        <f>IF(ABS($Q190)&lt;G$55,$AA190,IF(ABS($Q189)&lt;G$55,(G$55-ABS($Q189))*($Z189+$Z190)*0.5*($D$27+$D$28)*$D$5*1000,0))</f>
        <v>0</v>
      </c>
      <c r="FT190" s="1">
        <f>IF(AND(G$55&lt;ABS($Q190),G$55&gt;ABS($Q189)),1,0)</f>
        <v>0</v>
      </c>
      <c r="FU190" s="3">
        <f>MIN(IF(FT190=1,($S190-$S189)/(ABS($Q190)-ABS($Q189))*(G$55-ABS($Q189))+$S189,0),$D$7)</f>
        <v>0</v>
      </c>
      <c r="FV190" s="1" t="e">
        <f>IF(ABS($Q190)&lt;#REF!,$AA190,IF(ABS($Q189)&lt;#REF!,(#REF!-ABS($Q189))*($Z189+$Z190)*0.5*($D$27+$D$28)*$D$5*1000,0))</f>
        <v>#REF!</v>
      </c>
      <c r="FW190" s="1" t="e">
        <f>IF(AND(#REF!&lt;ABS($Q190),#REF!&gt;ABS($Q189)),1,0)</f>
        <v>#REF!</v>
      </c>
      <c r="FX190" s="3" t="e">
        <f>MIN(IF(FW190=1,($S190-$S189)/(ABS($Q190)-ABS($Q189))*(#REF!-ABS($Q189))+$S189,0),$D$7)</f>
        <v>#REF!</v>
      </c>
    </row>
    <row r="191" spans="1:180" x14ac:dyDescent="0.35">
      <c r="A191" s="4"/>
      <c r="B191" s="4"/>
      <c r="C191" s="4"/>
      <c r="D191" s="4"/>
      <c r="E191" s="4"/>
      <c r="F191" s="4"/>
      <c r="G191" s="23"/>
      <c r="H191" s="23"/>
      <c r="I191" s="23"/>
      <c r="J191" s="23"/>
      <c r="K191" s="23"/>
      <c r="L191" s="36"/>
      <c r="M191" s="23"/>
      <c r="N191" s="23"/>
      <c r="O191" s="23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3">
        <f t="shared" si="9"/>
        <v>0.2</v>
      </c>
      <c r="AA191" s="3"/>
      <c r="AB191" s="1"/>
      <c r="AC191" s="2"/>
      <c r="AD191" s="2"/>
      <c r="AE191" s="1"/>
      <c r="AF191" s="2"/>
      <c r="AG191" s="2"/>
      <c r="AH191" s="1"/>
      <c r="AI191" s="2"/>
      <c r="AJ191" s="2"/>
      <c r="AK191" s="1"/>
      <c r="AL191" s="2"/>
      <c r="AM191" s="2"/>
      <c r="AN191" s="1"/>
      <c r="AO191" s="2"/>
      <c r="AP191" s="2"/>
      <c r="AQ191" s="1"/>
      <c r="AR191" s="2"/>
      <c r="AS191" s="2"/>
      <c r="AT191" s="1"/>
      <c r="AU191" s="2"/>
      <c r="AV191" s="2"/>
      <c r="AW191" s="1"/>
      <c r="AX191" s="2"/>
      <c r="AY191" s="2"/>
      <c r="AZ191" s="1"/>
      <c r="BA191" s="2"/>
      <c r="BB191" s="2"/>
      <c r="BC191" s="1"/>
      <c r="BD191" s="2"/>
      <c r="BE191" s="2"/>
      <c r="BF191" s="1"/>
      <c r="BG191" s="2"/>
      <c r="BH191" s="2"/>
      <c r="BI191" s="1"/>
      <c r="BJ191" s="2"/>
      <c r="BK191" s="2"/>
      <c r="BL191" s="1"/>
      <c r="BM191" s="2"/>
      <c r="BN191" s="2"/>
      <c r="BO191" s="1"/>
      <c r="BP191" s="2"/>
      <c r="BQ191" s="2"/>
      <c r="BR191" s="1"/>
      <c r="BS191" s="2"/>
      <c r="BT191" s="2"/>
      <c r="BU191" s="1"/>
      <c r="BV191" s="2"/>
      <c r="BW191" s="2"/>
      <c r="BX191" s="1"/>
      <c r="BY191" s="2"/>
      <c r="BZ191" s="2"/>
      <c r="CA191" s="1"/>
      <c r="CB191" s="2"/>
      <c r="CC191" s="2"/>
      <c r="CD191" s="1"/>
      <c r="CE191" s="2"/>
      <c r="CF191" s="2"/>
      <c r="CG191" s="1"/>
      <c r="CH191" s="2"/>
      <c r="CI191" s="2"/>
      <c r="CJ191" s="1"/>
      <c r="CK191" s="2"/>
      <c r="CL191" s="2"/>
      <c r="CM191" s="1"/>
      <c r="CN191" s="2"/>
      <c r="CO191" s="2"/>
      <c r="CP191" s="1"/>
      <c r="CQ191" s="2"/>
      <c r="CR191" s="2"/>
      <c r="CS191" s="1"/>
      <c r="CT191" s="2"/>
      <c r="CU191" s="2"/>
      <c r="CV191" s="1"/>
      <c r="CW191" s="2"/>
      <c r="CX191" s="2"/>
      <c r="CY191" s="1"/>
      <c r="CZ191" s="2"/>
      <c r="DA191" s="2"/>
      <c r="DB191" s="1"/>
      <c r="DC191" s="2"/>
      <c r="DD191" s="2"/>
      <c r="DE191" s="1"/>
      <c r="DF191" s="2"/>
      <c r="DG191" s="2"/>
      <c r="DH191" s="1"/>
      <c r="DI191" s="2"/>
      <c r="DJ191" s="2"/>
      <c r="DK191" s="1"/>
      <c r="DL191" s="2"/>
      <c r="DM191" s="2"/>
      <c r="DN191" s="1"/>
      <c r="DO191" s="2"/>
      <c r="DP191" s="2"/>
      <c r="DQ191" s="1"/>
      <c r="DR191" s="2"/>
      <c r="DS191" s="2"/>
      <c r="DT191" s="1"/>
      <c r="DU191" s="2"/>
      <c r="DV191" s="2"/>
      <c r="DW191" s="1"/>
      <c r="DX191" s="2"/>
      <c r="DY191" s="2"/>
      <c r="DZ191" s="1"/>
      <c r="EA191" s="2"/>
      <c r="EB191" s="2"/>
      <c r="EC191" s="1"/>
      <c r="ED191" s="2"/>
      <c r="EE191" s="2"/>
      <c r="EF191" s="1"/>
      <c r="EG191" s="2"/>
      <c r="EH191" s="2"/>
      <c r="EI191" s="1"/>
      <c r="EJ191" s="2"/>
      <c r="EK191" s="2"/>
      <c r="EL191" s="1"/>
      <c r="EM191" s="2"/>
      <c r="EN191" s="2"/>
      <c r="EO191" s="1"/>
      <c r="EP191" s="2"/>
      <c r="EQ191" s="2"/>
      <c r="ER191" s="1"/>
      <c r="ES191" s="2"/>
      <c r="ET191" s="2"/>
      <c r="EU191" s="1"/>
      <c r="EV191" s="2"/>
      <c r="EW191" s="2"/>
      <c r="EX191" s="1"/>
      <c r="EY191" s="2"/>
      <c r="EZ191" s="2"/>
      <c r="FA191" s="1"/>
      <c r="FB191" s="2"/>
      <c r="FC191" s="2"/>
      <c r="FD191" s="1"/>
      <c r="FE191" s="2"/>
      <c r="FF191" s="2"/>
      <c r="FG191" s="1"/>
      <c r="FH191" s="2"/>
      <c r="FI191" s="2"/>
      <c r="FJ191" s="1"/>
      <c r="FK191" s="2"/>
      <c r="FL191" s="2"/>
      <c r="FM191" s="1"/>
      <c r="FN191" s="2"/>
      <c r="FO191" s="2"/>
      <c r="FP191" s="1"/>
      <c r="FQ191" s="2"/>
      <c r="FR191" s="2"/>
      <c r="FS191" s="1"/>
      <c r="FT191" s="2"/>
      <c r="FU191" s="2"/>
      <c r="FV191" s="1"/>
      <c r="FW191" s="2"/>
      <c r="FX191" s="2"/>
    </row>
    <row r="192" spans="1:180" x14ac:dyDescent="0.35">
      <c r="A192" s="4"/>
      <c r="B192" s="4"/>
      <c r="C192" s="4"/>
      <c r="D192" s="4"/>
      <c r="E192" s="4"/>
      <c r="F192" s="4"/>
      <c r="G192" s="23"/>
      <c r="H192" s="23"/>
      <c r="I192" s="23"/>
      <c r="J192" s="23"/>
      <c r="K192" s="23"/>
      <c r="L192" s="36"/>
      <c r="M192" s="23"/>
      <c r="N192" s="23"/>
      <c r="O192" s="23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3">
        <f t="shared" si="9"/>
        <v>0.2</v>
      </c>
      <c r="AA192" s="1">
        <f>$R191*($Z192+$Z191)*0.5*($D$27+$D$28)*1000*$D$5</f>
        <v>0</v>
      </c>
      <c r="AB192" s="1">
        <f>IF(ABS($Q192)&lt;$G$6,$AA192,IF(ABS($Q191)&lt;$G$6,($G$6-ABS($Q191))*($Z191+$Z192)*0.5*($D$27+$D$28)*$D$5*1000,0))</f>
        <v>0</v>
      </c>
      <c r="AC192" s="1">
        <f>IF(AND($G$6&lt;ABS($Q192),$G$6&gt;ABS($Q191)),1,0)</f>
        <v>0</v>
      </c>
      <c r="AD192" s="3">
        <f>MIN(IF(AC192=1,($S192-$S191)/(ABS($Q192)-ABS($Q191))*($G$6-ABS($Q191))+$S191,0),$D$7)</f>
        <v>0</v>
      </c>
      <c r="AE192" s="1">
        <f>IF(ABS($Q192)&lt;$G$7,$AA192,IF(ABS($Q191)&lt;$G$7,($G$7-ABS($Q191))*($Z191+$Z192)*0.5*($D$27+$D$28)*$D$5*1000,0))</f>
        <v>0</v>
      </c>
      <c r="AF192" s="1">
        <f>IF(AND($G$7&lt;ABS($Q192),$G$7&gt;ABS($Q191)),1,0)</f>
        <v>0</v>
      </c>
      <c r="AG192" s="3">
        <f>MIN(IF(AF192=1,($S192-$S191)/(ABS($Q192)-ABS($Q191))*($G$7-ABS($Q191))+$S191,0),$D$7)</f>
        <v>0</v>
      </c>
      <c r="AH192" s="1">
        <f>IF(ABS($Q192)&lt;$G$8,$AA192,IF(ABS($Q191)&lt;$G$8,($G$8-ABS($Q191))*($Z191+$Z192)*0.5*($D$27+$D$28)*$D$5*1000,0))</f>
        <v>0</v>
      </c>
      <c r="AI192" s="1">
        <f>IF(AND($G$8&lt;ABS($Q192),$G$8&gt;ABS($Q191)),1,0)</f>
        <v>0</v>
      </c>
      <c r="AJ192" s="3">
        <f>MIN(IF(AI192=1,($S192-$S191)/(ABS($Q192)-ABS($Q191))*($G$8-ABS($Q191))+$S191,0),$D$7)</f>
        <v>0</v>
      </c>
      <c r="AK192" s="1">
        <f>IF(ABS($Q192)&lt;$G$9,$AA192,IF(ABS($Q191)&lt;$G$9,($G$9-ABS($Q191))*($Z191+$Z192)*0.5*($D$27+$D$28)*$D$5*1000,0))</f>
        <v>0</v>
      </c>
      <c r="AL192" s="1">
        <f>IF(AND($G$9&lt;ABS($Q192),$G$9&gt;ABS($Q191)),1,0)</f>
        <v>0</v>
      </c>
      <c r="AM192" s="3">
        <f>MIN(IF(AL192=1,($S192-$S191)/(ABS($Q192)-ABS($Q191))*($G$9-ABS($Q191))+$S191,0),$D$7)</f>
        <v>0</v>
      </c>
      <c r="AN192" s="1">
        <f>IF(ABS($Q192)&lt;$G$10,$AA192,IF(ABS($Q191)&lt;$G$10,($G$10-ABS($Q191))*($Z191+$Z192)*0.5*($D$27+$D$28)*$D$5*1000,0))</f>
        <v>0</v>
      </c>
      <c r="AO192" s="1">
        <f>IF(AND($G$10&lt;ABS($Q192),$G$10&gt;ABS($Q191)),1,0)</f>
        <v>0</v>
      </c>
      <c r="AP192" s="3">
        <f>MIN(IF(AO192=1,($S192-$S191)/(ABS($Q192)-ABS($Q191))*($G$10-ABS($Q191))+$S191,0),$D$7)</f>
        <v>0</v>
      </c>
      <c r="AQ192" s="1">
        <f>IF(ABS($Q192)&lt;$G$11,$AA192,IF(ABS($Q191)&lt;$G$11,($G$11-ABS($Q191))*($Z191+$Z192)*0.5*($D$27+$D$28)*$D$5*1000,0))</f>
        <v>0</v>
      </c>
      <c r="AR192" s="1">
        <f>IF(AND($G$11&lt;ABS($Q192),$G$11&gt;ABS($Q191)),1,0)</f>
        <v>0</v>
      </c>
      <c r="AS192" s="3">
        <f>MIN(IF(AR192=1,($S192-$S191)/(ABS($Q192)-ABS($Q191))*($G$11-ABS($Q191))+$S191,0),$D$7)</f>
        <v>0</v>
      </c>
      <c r="AT192" s="1">
        <f>IF(ABS($Q192)&lt;$G$12,$AA192,IF(ABS($Q191)&lt;$G$12,($G$12-ABS($Q191))*($Z191+$Z192)*0.5*($D$27+$D$28)*$D$5*1000,0))</f>
        <v>0</v>
      </c>
      <c r="AU192" s="1">
        <f>IF(AND($G$12&lt;ABS($Q192),$G$12&gt;ABS($Q191)),1,0)</f>
        <v>0</v>
      </c>
      <c r="AV192" s="3">
        <f>MIN(IF(AU192=1,($S192-$S191)/(ABS($Q192)-ABS($Q191))*($G$12-ABS($Q191))+$S191,0),$D$7)</f>
        <v>0</v>
      </c>
      <c r="AW192" s="1">
        <f>IF(ABS($Q192)&lt;$G$13,$AA192,IF(ABS($Q191)&lt;$G$13,($G$13-ABS($Q191))*($Z191+$Z192)*0.5*($D$27+$D$28)*$D$5*1000,0))</f>
        <v>0</v>
      </c>
      <c r="AX192" s="1">
        <f>IF(AND($G$13&lt;ABS($Q192),$G$13&gt;ABS($Q191)),1,0)</f>
        <v>0</v>
      </c>
      <c r="AY192" s="3">
        <f>MIN(IF(AX192=1,($S192-$S191)/(ABS($Q192)-ABS($Q191))*($G$13-ABS($Q191))+$S191,0),$D$7)</f>
        <v>0</v>
      </c>
      <c r="AZ192" s="1">
        <f>IF(ABS($Q192)&lt;$G$14,$AA192,IF(ABS($Q191)&lt;$G$14,($G$14-ABS($Q191))*($Z191+$Z192)*0.5*($D$27+$D$28)*$D$5*1000,0))</f>
        <v>0</v>
      </c>
      <c r="BA192" s="1">
        <f>IF(AND($G$14&lt;ABS($Q192),$G$14&gt;ABS($Q191)),1,0)</f>
        <v>0</v>
      </c>
      <c r="BB192" s="3">
        <f>MIN(IF(BA192=1,($S192-$S191)/(ABS($Q192)-ABS($Q191))*($G$14-ABS($Q191))+$S191,0),$D$7)</f>
        <v>0</v>
      </c>
      <c r="BC192" s="1">
        <f>IF(ABS($Q192)&lt;G$15,$AA192,IF(ABS($Q191)&lt;G$15,(G$15-ABS($Q191))*($Z191+$Z192)*0.5*($D$27+$D$28)*$D$5*1000,0))</f>
        <v>0</v>
      </c>
      <c r="BD192" s="1">
        <f>IF(AND(G$15&lt;ABS($Q192),G$15&gt;ABS($Q191)),1,0)</f>
        <v>0</v>
      </c>
      <c r="BE192" s="3">
        <f>MIN(IF(BD192=1,($S192-$S191)/(ABS($Q192)-ABS($Q191))*(G$15-ABS($Q191))+$S191,0),$D$7)</f>
        <v>0</v>
      </c>
      <c r="BF192" s="1">
        <f>IF(ABS($Q192)&lt;G$16,$AA192,IF(ABS($Q191)&lt;G$16,(G$16-ABS($Q191))*($Z191+$Z192)*0.5*($D$27+$D$28)*$D$5*1000,0))</f>
        <v>0</v>
      </c>
      <c r="BG192" s="1">
        <f>IF(AND(G$16&lt;ABS($Q192),G$16&gt;ABS($Q191)),1,0)</f>
        <v>0</v>
      </c>
      <c r="BH192" s="3">
        <f>MIN(IF(BG192=1,($S192-$S191)/(ABS($Q192)-ABS($Q191))*(G$16-ABS($Q191))+$S191,0),$D$7)</f>
        <v>0</v>
      </c>
      <c r="BI192" s="1">
        <f>IF(ABS($Q192)&lt;G$17,$AA192,IF(ABS($Q191)&lt;G$17,(G$17-ABS($Q191))*($Z191+$Z192)*0.5*($D$27+$D$28)*$D$5*1000,0))</f>
        <v>0</v>
      </c>
      <c r="BJ192" s="1">
        <f>IF(AND(G$17&lt;ABS($Q192),G$17&gt;ABS($Q191)),1,0)</f>
        <v>0</v>
      </c>
      <c r="BK192" s="3">
        <f>MIN(IF(BJ192=1,($S192-$S191)/(ABS($Q192)-ABS($Q191))*(G$17-ABS($Q191))+$S191,0),$D$7)</f>
        <v>0</v>
      </c>
      <c r="BL192" s="1">
        <f>IF(ABS($Q192)&lt;G$18,$AA192,IF(ABS($Q191)&lt;G$18,(G$18-ABS($Q191))*($Z191+$Z192)*0.5*($D$27+$D$28)*$D$5*1000,0))</f>
        <v>0</v>
      </c>
      <c r="BM192" s="1">
        <f>IF(AND(G$18&lt;ABS($Q192),G$18&gt;ABS($Q191)),1,0)</f>
        <v>0</v>
      </c>
      <c r="BN192" s="3">
        <f>MIN(IF(BM192=1,($S192-$S191)/(ABS($Q192)-ABS($Q191))*(G$18-ABS($Q191))+$S191,0),$D$7)</f>
        <v>0</v>
      </c>
      <c r="BO192" s="1">
        <f>IF(ABS($Q192)&lt;G$19,$AA192,IF(ABS($Q191)&lt;G$19,(G$19-ABS($Q191))*($Z191+$Z192)*0.5*($D$27+$D$28)*$D$5*1000,0))</f>
        <v>0</v>
      </c>
      <c r="BP192" s="1">
        <f>IF(AND(G$19&lt;ABS($Q192),G$19&gt;ABS($Q191)),1,0)</f>
        <v>0</v>
      </c>
      <c r="BQ192" s="3">
        <f>MIN(IF(BP192=1,($S192-$S191)/(ABS($Q192)-ABS($Q191))*(G$19-ABS($Q191))+$S191,0),$D$7)</f>
        <v>0</v>
      </c>
      <c r="BR192" s="1">
        <f>IF(ABS($Q192)&lt;G$20,$AA192,IF(ABS($Q191)&lt;G$20,(G$20-ABS($Q191))*($Z191+$Z192)*0.5*($D$27+$D$28)*$D$5*1000,0))</f>
        <v>0</v>
      </c>
      <c r="BS192" s="1">
        <f>IF(AND(G$20&lt;ABS($Q192),G$20&gt;ABS($Q191)),1,0)</f>
        <v>0</v>
      </c>
      <c r="BT192" s="3">
        <f>MIN(IF(BS192=1,($S192-$S191)/(ABS($Q192)-ABS($Q191))*(G$20-ABS($Q191))+$S191,0),$D$7)</f>
        <v>0</v>
      </c>
      <c r="BU192" s="1">
        <f>IF(ABS($Q192)&lt;G$21,$AA192,IF(ABS($Q191)&lt;G$21,(G$21-ABS($Q191))*($Z191+$Z192)*0.5*($D$27+$D$28)*$D$5*1000,0))</f>
        <v>0</v>
      </c>
      <c r="BV192" s="1">
        <f>IF(AND(G$21&lt;ABS($Q192),G$21&gt;ABS($Q191)),1,0)</f>
        <v>0</v>
      </c>
      <c r="BW192" s="3">
        <f>MIN(IF(BV192=1,($S192-$S191)/(ABS($Q192)-ABS($Q191))*(G$21-ABS($Q191))+$S191,0),$D$7)</f>
        <v>0</v>
      </c>
      <c r="BX192" s="1">
        <f>IF(ABS($Q192)&lt;G$22,$AA192,IF(ABS($Q191)&lt;G$22,(G$22-ABS($Q191))*($Z191+$Z192)*0.5*($D$27+$D$28)*$D$5*1000,0))</f>
        <v>0</v>
      </c>
      <c r="BY192" s="1">
        <f>IF(AND(G$22&lt;ABS($Q192),G$22&gt;ABS($Q191)),1,0)</f>
        <v>0</v>
      </c>
      <c r="BZ192" s="3">
        <f>MIN(IF(BY192=1,($S192-$S191)/(ABS($Q192)-ABS($Q191))*(G$22-ABS($Q191))+$S191,0),$D$7)</f>
        <v>0</v>
      </c>
      <c r="CA192" s="1">
        <f>IF(ABS($Q192)&lt;G$23,$AA192,IF(ABS($Q191)&lt;G$23,(G$23-ABS($Q191))*($Z191+$Z192)*0.5*($D$27+$D$28)*$D$5*1000,0))</f>
        <v>0</v>
      </c>
      <c r="CB192" s="1">
        <f>IF(AND(G$23&lt;ABS($Q192),G$23&gt;ABS($Q191)),1,0)</f>
        <v>0</v>
      </c>
      <c r="CC192" s="3">
        <f>MIN(IF(CB192=1,($S192-$S191)/(ABS($Q192)-ABS($Q191))*(G$23-ABS($Q191))+$S191,0),$D$7)</f>
        <v>0</v>
      </c>
      <c r="CD192" s="1">
        <f>IF(ABS($Q192)&lt;G$24,$AA192,IF(ABS($Q191)&lt;G$24,(G$24-ABS($Q191))*($Z191+$Z192)*0.5*($D$27+$D$28)*$D$5*1000,0))</f>
        <v>0</v>
      </c>
      <c r="CE192" s="1">
        <f>IF(AND(G$24&lt;ABS($Q192),G$24&gt;ABS($Q191)),1,0)</f>
        <v>0</v>
      </c>
      <c r="CF192" s="3">
        <f>MIN(IF(CE192=1,($S192-$S191)/(ABS($Q192)-ABS($Q191))*(G$24-ABS($Q191))+$S191,0),$D$7)</f>
        <v>0</v>
      </c>
      <c r="CG192" s="1">
        <f>IF(ABS($Q192)&lt;G$25,$AA192,IF(ABS($Q191)&lt;G$25,(G$25-ABS($Q191))*($Z191+$Z192)*0.5*($D$27+$D$28)*$D$5*1000,0))</f>
        <v>0</v>
      </c>
      <c r="CH192" s="1">
        <f>IF(AND(G$25&lt;ABS($Q192),G$25&gt;ABS($Q191)),1,0)</f>
        <v>0</v>
      </c>
      <c r="CI192" s="3">
        <f>MIN(IF(CH192=1,($S192-$S191)/(ABS($Q192)-ABS($Q191))*(G$25-ABS($Q191))+$S191,0),$D$7)</f>
        <v>0</v>
      </c>
      <c r="CJ192" s="1">
        <f>IF(ABS($Q192)&lt;G$26,$AA192,IF(ABS($Q191)&lt;G$26,(G$26-ABS($Q191))*($Z191+$Z192)*0.5*($D$27+$D$28)*$D$5*1000,0))</f>
        <v>0</v>
      </c>
      <c r="CK192" s="1">
        <f>IF(AND(G$26&lt;ABS($Q192),G$26&gt;ABS($Q191)),1,0)</f>
        <v>0</v>
      </c>
      <c r="CL192" s="3">
        <f>MIN(IF(CK192=1,($S192-$S191)/(ABS($Q192)-ABS($Q191))*(G$26-ABS($Q191))+$S191,0),$D$7)</f>
        <v>0</v>
      </c>
      <c r="CM192" s="1">
        <f>IF(ABS($Q192)&lt;G$27,$AA192,IF(ABS($Q191)&lt;G$27,(G$27-ABS($Q191))*($Z191+$Z192)*0.5*($D$27+$D$28)*$D$5*1000,0))</f>
        <v>0</v>
      </c>
      <c r="CN192" s="1">
        <f>IF(AND(G$27&lt;ABS($Q192),G$27&gt;ABS($Q191)),1,0)</f>
        <v>0</v>
      </c>
      <c r="CO192" s="3">
        <f>MIN(IF(CN192=1,($S192-$S191)/(ABS($Q192)-ABS($Q191))*(G$27-ABS($Q191))+$S191,0),$D$7)</f>
        <v>0</v>
      </c>
      <c r="CP192" s="1">
        <f>IF(ABS($Q192)&lt;G$28,$AA192,IF(ABS($Q191)&lt;G$28,(G$28-ABS($Q191))*($Z191+$Z192)*0.5*($D$27+$D$28)*$D$5*1000,0))</f>
        <v>0</v>
      </c>
      <c r="CQ192" s="1">
        <f>IF(AND(G$28&lt;ABS($Q192),G$28&gt;ABS($Q191)),1,0)</f>
        <v>0</v>
      </c>
      <c r="CR192" s="3">
        <f>MIN(IF(CQ192=1,($S192-$S191)/(ABS($Q192)-ABS($Q191))*(G$28-ABS($Q191))+$S191,0),$D$7)</f>
        <v>0</v>
      </c>
      <c r="CS192" s="1">
        <f>IF(ABS($Q192)&lt;G$29,$AA192,IF(ABS($Q191)&lt;G$29,(G$29-ABS($Q191))*($Z191+$Z192)*0.5*($D$27+$D$28)*$D$5*1000,0))</f>
        <v>0</v>
      </c>
      <c r="CT192" s="1">
        <f>IF(AND(G$29&lt;ABS($Q192),G$29&gt;ABS($Q191)),1,0)</f>
        <v>0</v>
      </c>
      <c r="CU192" s="3">
        <f>MIN(IF(CT192=1,($S192-$S191)/(ABS($Q192)-ABS($Q191))*(G$29-ABS($Q191))+$S191,0),$D$7)</f>
        <v>0</v>
      </c>
      <c r="CV192" s="1">
        <f>IF(ABS($Q192)&lt;G$30,$AA192,IF(ABS($Q191)&lt;G$30,(G$30-ABS($Q191))*($Z191+$Z192)*0.5*($D$27+$D$28)*$D$5*1000,0))</f>
        <v>0</v>
      </c>
      <c r="CW192" s="1">
        <f>IF(AND(G$30&lt;ABS($Q192),G$30&gt;ABS($Q191)),1,0)</f>
        <v>0</v>
      </c>
      <c r="CX192" s="3">
        <f>MIN(IF(CW192=1,($S192-$S191)/(ABS($Q192)-ABS($Q191))*(G$30-ABS($Q191))+$S191,0),$D$7)</f>
        <v>0</v>
      </c>
      <c r="CY192" s="1">
        <f>IF(ABS($Q192)&lt;G$31,$AA192,IF(ABS($Q191)&lt;G$31,(G$31-ABS($Q191))*($Z191+$Z192)*0.5*($D$27+$D$28)*$D$5*1000,0))</f>
        <v>0</v>
      </c>
      <c r="CZ192" s="1">
        <f>IF(AND(G$31&lt;ABS($Q192),G$31&gt;ABS($Q191)),1,0)</f>
        <v>0</v>
      </c>
      <c r="DA192" s="3">
        <f>MIN(IF(CZ192=1,($S192-$S191)/(ABS($Q192)-ABS($Q191))*(G$31-ABS($Q191))+$S191,0),$D$7)</f>
        <v>0</v>
      </c>
      <c r="DB192" s="1">
        <f>IF(ABS($Q192)&lt;G$32,$AA192,IF(ABS($Q191)&lt;G$32,(G$32-ABS($Q191))*($Z191+$Z192)*0.5*($D$27+$D$28)*$D$5*1000,0))</f>
        <v>0</v>
      </c>
      <c r="DC192" s="1">
        <f>IF(AND(G$32&lt;ABS($Q192),G$32&gt;ABS($Q191)),1,0)</f>
        <v>0</v>
      </c>
      <c r="DD192" s="3">
        <f>MIN(IF(DC192=1,($S192-$S191)/(ABS($Q192)-ABS($Q191))*(G$32-ABS($Q191))+$S191,0),$D$7)</f>
        <v>0</v>
      </c>
      <c r="DE192" s="1">
        <f>IF(ABS($Q192)&lt;G$33,$AA192,IF(ABS($Q191)&lt;G$33,(G$33-ABS($Q191))*($Z191+$Z192)*0.5*($D$27+$D$28)*$D$5*1000,0))</f>
        <v>0</v>
      </c>
      <c r="DF192" s="1">
        <f>IF(AND(G$33&lt;ABS($Q192),G$33&gt;ABS($Q191)),1,0)</f>
        <v>0</v>
      </c>
      <c r="DG192" s="3">
        <f>MIN(IF(DF192=1,($S192-$S191)/(ABS($Q192)-ABS($Q191))*(G$33-ABS($Q191))+$S191,0),$D$7)</f>
        <v>0</v>
      </c>
      <c r="DH192" s="1">
        <f>IF(ABS($Q192)&lt;G$34,$AA192,IF(ABS($Q191)&lt;G$34,(G$34-ABS($Q191))*($Z191+$Z192)*0.5*($D$27+$D$28)*$D$5*1000,0))</f>
        <v>0</v>
      </c>
      <c r="DI192" s="1">
        <f>IF(AND(G$34&lt;ABS($Q192),G$34&gt;ABS($Q191)),1,0)</f>
        <v>0</v>
      </c>
      <c r="DJ192" s="3">
        <f>MIN(IF(DI192=1,($S192-$S191)/(ABS($Q192)-ABS($Q191))*(G$34-ABS($Q191))+$S191,0),$D$7)</f>
        <v>0</v>
      </c>
      <c r="DK192" s="1">
        <f>IF(ABS($Q192)&lt;G$35,$AA192,IF(ABS($Q191)&lt;G$35,(G$35-ABS($Q191))*($Z191+$Z192)*0.5*($D$27+$D$28)*$D$5*1000,0))</f>
        <v>0</v>
      </c>
      <c r="DL192" s="1">
        <f>IF(AND(G$35&lt;ABS($Q192),G$35&gt;ABS($Q191)),1,0)</f>
        <v>0</v>
      </c>
      <c r="DM192" s="3">
        <f>MIN(IF(DL192=1,($S192-$S191)/(ABS($Q192)-ABS($Q191))*(G$35-ABS($Q191))+$S191,0),$D$7)</f>
        <v>0</v>
      </c>
      <c r="DN192" s="1">
        <f>IF(ABS($Q192)&lt;G$36,$AA192,IF(ABS($Q191)&lt;G$36,(G$36-ABS($Q191))*($Z191+$Z192)*0.5*($D$27+$D$28)*$D$5*1000,0))</f>
        <v>0</v>
      </c>
      <c r="DO192" s="1">
        <f>IF(AND(G$36&lt;ABS($Q192),G$36&gt;ABS($Q191)),1,0)</f>
        <v>0</v>
      </c>
      <c r="DP192" s="3">
        <f>MIN(IF(DO192=1,($S192-$S191)/(ABS($Q192)-ABS($Q191))*(G$36-ABS($Q191))+$S191,0),$D$7)</f>
        <v>0</v>
      </c>
      <c r="DQ192" s="1">
        <f>IF(ABS($Q192)&lt;G$37,$AA192,IF(ABS($Q191)&lt;G$37,(G$37-ABS($Q191))*($Z191+$Z192)*0.5*($D$27+$D$28)*$D$5*1000,0))</f>
        <v>0</v>
      </c>
      <c r="DR192" s="1">
        <f>IF(AND(G$37&lt;ABS($Q192),G$37&gt;ABS($Q191)),1,0)</f>
        <v>0</v>
      </c>
      <c r="DS192" s="3">
        <f>MIN(IF(DR192=1,($S192-$S191)/(ABS($Q192)-ABS($Q191))*(G$37-ABS($Q191))+$S191,0),$D$7)</f>
        <v>0</v>
      </c>
      <c r="DT192" s="1">
        <f>IF(ABS($Q192)&lt;G$38,$AA192,IF(ABS($Q191)&lt;G$38,(G$38-ABS($Q191))*($Z191+$Z192)*0.5*($D$27+$D$28)*$D$5*1000,0))</f>
        <v>0</v>
      </c>
      <c r="DU192" s="1">
        <f>IF(AND(G$38&lt;ABS($Q192),G$38&gt;ABS($Q191)),1,0)</f>
        <v>0</v>
      </c>
      <c r="DV192" s="3">
        <f>MIN(IF(DU192=1,($S192-$S191)/(ABS($Q192)-ABS($Q191))*(G$38-ABS($Q191))+$S191,0),$D$7)</f>
        <v>0</v>
      </c>
      <c r="DW192" s="1">
        <f>IF(ABS($Q192)&lt;G$39,$AA192,IF(ABS($Q191)&lt;G$39,(G$39-ABS($Q191))*($Z191+$Z192)*0.5*($D$27+$D$28)*$D$5*1000,0))</f>
        <v>0</v>
      </c>
      <c r="DX192" s="1">
        <f>IF(AND(G$39&lt;ABS($Q192),G$39&gt;ABS($Q191)),1,0)</f>
        <v>0</v>
      </c>
      <c r="DY192" s="3">
        <f>MIN(IF(DX192=1,($S192-$S191)/(ABS($Q192)-ABS($Q191))*(G$39-ABS($Q191))+$S191,0),$D$7)</f>
        <v>0</v>
      </c>
      <c r="DZ192" s="1">
        <f>IF(ABS($Q192)&lt;G$40,$AA192,IF(ABS($Q191)&lt;G$40,(G$40-ABS($Q191))*($Z191+$Z192)*0.5*($D$27+$D$28)*$D$5*1000,0))</f>
        <v>0</v>
      </c>
      <c r="EA192" s="1">
        <f>IF(AND(G$40&lt;ABS($Q192),G$40&gt;ABS($Q191)),1,0)</f>
        <v>0</v>
      </c>
      <c r="EB192" s="3">
        <f>MIN(IF(EA192=1,($S192-$S191)/(ABS($Q192)-ABS($Q191))*(G$40-ABS($Q191))+$S191,0),$D$7)</f>
        <v>0</v>
      </c>
      <c r="EC192" s="1">
        <f>IF(ABS($Q192)&lt;G$41,$AA192,IF(ABS($Q191)&lt;G$41,(G$41-ABS($Q191))*($Z191+$Z192)*0.5*($D$27+$D$28)*$D$5*1000,0))</f>
        <v>0</v>
      </c>
      <c r="ED192" s="1">
        <f>IF(AND(G$41&lt;ABS($Q192),G$41&gt;ABS($Q191)),1,0)</f>
        <v>0</v>
      </c>
      <c r="EE192" s="3">
        <f>MIN(IF(ED192=1,($S192-$S191)/(ABS($Q192)-ABS($Q191))*(G$41-ABS($Q191))+$S191,0),$D$7)</f>
        <v>0</v>
      </c>
      <c r="EF192" s="1">
        <f>IF(ABS($Q192)&lt;G$42,$AA192,IF(ABS($Q191)&lt;G$42,(G$42-ABS($Q191))*($Z191+$Z192)*0.5*($D$27+$D$28)*$D$5*1000,0))</f>
        <v>0</v>
      </c>
      <c r="EG192" s="1">
        <f>IF(AND(G$42&lt;ABS($Q192),G$42&gt;ABS($Q191)),1,0)</f>
        <v>0</v>
      </c>
      <c r="EH192" s="3">
        <f>MIN(IF(EG192=1,($S192-$S191)/(ABS($Q192)-ABS($Q191))*(G$42-ABS($Q191))+$S191,0),$D$7)</f>
        <v>0</v>
      </c>
      <c r="EI192" s="1">
        <f>IF(ABS($Q192)&lt;G$43,$AA192,IF(ABS($Q191)&lt;G$43,(G$43-ABS($Q191))*($Z191+$Z192)*0.5*($D$27+$D$28)*$D$5*1000,0))</f>
        <v>0</v>
      </c>
      <c r="EJ192" s="1">
        <f>IF(AND(G$43&lt;ABS($Q192),G$43&gt;ABS($Q191)),1,0)</f>
        <v>0</v>
      </c>
      <c r="EK192" s="3">
        <f>MIN(IF(EJ192=1,($S192-$S191)/(ABS($Q192)-ABS($Q191))*(G$43-ABS($Q191))+$S191,0),$D$7)</f>
        <v>0</v>
      </c>
      <c r="EL192" s="1">
        <f>IF(ABS($Q192)&lt;G$44,$AA192,IF(ABS($Q191)&lt;G$44,(G$44-ABS($Q191))*($Z191+$Z192)*0.5*($D$27+$D$28)*$D$5*1000,0))</f>
        <v>0</v>
      </c>
      <c r="EM192" s="1">
        <f>IF(AND(G$44&lt;ABS($Q192),G$44&gt;ABS($Q191)),1,0)</f>
        <v>0</v>
      </c>
      <c r="EN192" s="3">
        <f>MIN(IF(EM192=1,($S192-$S191)/(ABS($Q192)-ABS($Q191))*(G$44-ABS($Q191))+$S191,0),$D$7)</f>
        <v>0</v>
      </c>
      <c r="EO192" s="1">
        <f>IF(ABS($Q192)&lt;G$45,$AA192,IF(ABS($Q191)&lt;G$45,(G$45-ABS($Q191))*($Z191+$Z192)*0.5*($D$27+$D$28)*$D$5*1000,0))</f>
        <v>0</v>
      </c>
      <c r="EP192" s="1">
        <f>IF(AND(G$45&lt;ABS($Q192),G$45&gt;ABS($Q191)),1,0)</f>
        <v>0</v>
      </c>
      <c r="EQ192" s="3">
        <f>MIN(IF(EP192=1,($S192-$S191)/(ABS($Q192)-ABS($Q191))*(G$45-ABS($Q191))+$S191,0),$D$7)</f>
        <v>0</v>
      </c>
      <c r="ER192" s="1">
        <f>IF(ABS($Q192)&lt;G$46,$AA192,IF(ABS($Q191)&lt;G$46,(G$46-ABS($Q191))*($Z191+$Z192)*0.5*($D$27+$D$28)*$D$5*1000,0))</f>
        <v>0</v>
      </c>
      <c r="ES192" s="1">
        <f>IF(AND(G$46&lt;ABS($Q192),G$46&gt;ABS($Q191)),1,0)</f>
        <v>0</v>
      </c>
      <c r="ET192" s="3">
        <f>MIN(IF(ES192=1,($S192-$S191)/(ABS($Q192)-ABS($Q191))*(G$46-ABS($Q191))+$S191,0),$D$7)</f>
        <v>0</v>
      </c>
      <c r="EU192" s="1">
        <f>IF(ABS($Q192)&lt;G$47,$AA192,IF(ABS($Q191)&lt;G$47,(G$47-ABS($Q191))*($Z191+$Z192)*0.5*($D$27+$D$28)*$D$5*1000,0))</f>
        <v>0</v>
      </c>
      <c r="EV192" s="1">
        <f>IF(AND(G$47&lt;ABS($Q192),G$47&gt;ABS($Q191)),1,0)</f>
        <v>0</v>
      </c>
      <c r="EW192" s="3">
        <f>MIN(IF(EV192=1,($S192-$S191)/(ABS($Q192)-ABS($Q191))*(G$47-ABS($Q191))+$S191,0),$D$7)</f>
        <v>0</v>
      </c>
      <c r="EX192" s="1">
        <f>IF(ABS($Q192)&lt;G$48,$AA192,IF(ABS($Q191)&lt;G$48,(G$48-ABS($Q191))*($Z191+$Z192)*0.5*($D$27+$D$28)*$D$5*1000,0))</f>
        <v>0</v>
      </c>
      <c r="EY192" s="1">
        <f>IF(AND(G$48&lt;ABS($Q192),G$48&gt;ABS($Q191)),1,0)</f>
        <v>0</v>
      </c>
      <c r="EZ192" s="3">
        <f>MIN(IF(EY192=1,($S192-$S191)/(ABS($Q192)-ABS($Q191))*(G$48-ABS($Q191))+$S191,0),$D$7)</f>
        <v>0</v>
      </c>
      <c r="FA192" s="1">
        <f>IF(ABS($Q192)&lt;G$49,$AA192,IF(ABS($Q191)&lt;G$49,(G$49-ABS($Q191))*($Z191+$Z192)*0.5*($D$27+$D$28)*$D$5*1000,0))</f>
        <v>0</v>
      </c>
      <c r="FB192" s="1">
        <f>IF(AND(G$49&lt;ABS($Q192),G$49&gt;ABS($Q191)),1,0)</f>
        <v>0</v>
      </c>
      <c r="FC192" s="3">
        <f>MIN(IF(FB192=1,($S192-$S191)/(ABS($Q192)-ABS($Q191))*(G$49-ABS($Q191))+$S191,0),$D$7)</f>
        <v>0</v>
      </c>
      <c r="FD192" s="1">
        <f>IF(ABS($Q192)&lt;G$50,$AA192,IF(ABS($Q191)&lt;G$50,(G$50-ABS($Q191))*($Z191+$Z192)*0.5*($D$27+$D$28)*$D$5*1000,0))</f>
        <v>0</v>
      </c>
      <c r="FE192" s="1">
        <f>IF(AND(G$50&lt;ABS($Q192),G$50&gt;ABS($Q191)),1,0)</f>
        <v>0</v>
      </c>
      <c r="FF192" s="3">
        <f>MIN(IF(FE192=1,($S192-$S191)/(ABS($Q192)-ABS($Q191))*(G$50-ABS($Q191))+$S191,0),$D$7)</f>
        <v>0</v>
      </c>
      <c r="FG192" s="1">
        <f>IF(ABS($Q192)&lt;G$51,$AA192,IF(ABS($Q191)&lt;G$51,(G$51-ABS($Q191))*($Z191+$Z192)*0.5*($D$27+$D$28)*$D$5*1000,0))</f>
        <v>0</v>
      </c>
      <c r="FH192" s="1">
        <f>IF(AND(G$51&lt;ABS($Q192),G$51&gt;ABS($Q191)),1,0)</f>
        <v>0</v>
      </c>
      <c r="FI192" s="3">
        <f>MIN(IF(FH192=1,($S192-$S191)/(ABS($Q192)-ABS($Q191))*(G$51-ABS($Q191))+$S191,0),$D$7)</f>
        <v>0</v>
      </c>
      <c r="FJ192" s="1">
        <f>IF(ABS($Q192)&lt;G$52,$AA192,IF(ABS($Q191)&lt;G$52,(G$52-ABS($Q191))*($Z191+$Z192)*0.5*($D$27+$D$28)*$D$5*1000,0))</f>
        <v>0</v>
      </c>
      <c r="FK192" s="1">
        <f>IF(AND(G$52&lt;ABS($Q192),G$52&gt;ABS($Q191)),1,0)</f>
        <v>0</v>
      </c>
      <c r="FL192" s="3">
        <f>MIN(IF(FK192=1,($S192-$S191)/(ABS($Q192)-ABS($Q191))*(G$52-ABS($Q191))+$S191,0),$D$7)</f>
        <v>0</v>
      </c>
      <c r="FM192" s="1">
        <f>IF(ABS($Q192)&lt;G$53,$AA192,IF(ABS($Q191)&lt;G$53,(G$53-ABS($Q191))*($Z191+$Z192)*0.5*($D$27+$D$28)*$D$5*1000,0))</f>
        <v>0</v>
      </c>
      <c r="FN192" s="1">
        <f>IF(AND(G$53&lt;ABS($Q192),G$53&gt;ABS($Q191)),1,0)</f>
        <v>0</v>
      </c>
      <c r="FO192" s="3">
        <f>MIN(IF(FN192=1,($S192-$S191)/(ABS($Q192)-ABS($Q191))*(G$53-ABS($Q191))+$S191,0),$D$7)</f>
        <v>0</v>
      </c>
      <c r="FP192" s="1">
        <f>IF(ABS($Q192)&lt;G$54,$AA192,IF(ABS($Q191)&lt;G$54,(G$54-ABS($Q191))*($Z191+$Z192)*0.5*($D$27+$D$28)*$D$5*1000,0))</f>
        <v>0</v>
      </c>
      <c r="FQ192" s="1">
        <f>IF(AND(G$54&lt;ABS($Q192),G$54&gt;ABS($Q191)),1,0)</f>
        <v>0</v>
      </c>
      <c r="FR192" s="3">
        <f>MIN(IF(FQ192=1,($S192-$S191)/(ABS($Q192)-ABS($Q191))*(G$54-ABS($Q191))+$S191,0),$D$7)</f>
        <v>0</v>
      </c>
      <c r="FS192" s="1">
        <f>IF(ABS($Q192)&lt;G$55,$AA192,IF(ABS($Q191)&lt;G$55,(G$55-ABS($Q191))*($Z191+$Z192)*0.5*($D$27+$D$28)*$D$5*1000,0))</f>
        <v>0</v>
      </c>
      <c r="FT192" s="1">
        <f>IF(AND(G$55&lt;ABS($Q192),G$55&gt;ABS($Q191)),1,0)</f>
        <v>0</v>
      </c>
      <c r="FU192" s="3">
        <f>MIN(IF(FT192=1,($S192-$S191)/(ABS($Q192)-ABS($Q191))*(G$55-ABS($Q191))+$S191,0),$D$7)</f>
        <v>0</v>
      </c>
      <c r="FV192" s="1" t="e">
        <f>IF(ABS($Q192)&lt;#REF!,$AA192,IF(ABS($Q191)&lt;#REF!,(#REF!-ABS($Q191))*($Z191+$Z192)*0.5*($D$27+$D$28)*$D$5*1000,0))</f>
        <v>#REF!</v>
      </c>
      <c r="FW192" s="1" t="e">
        <f>IF(AND(#REF!&lt;ABS($Q192),#REF!&gt;ABS($Q191)),1,0)</f>
        <v>#REF!</v>
      </c>
      <c r="FX192" s="3" t="e">
        <f>MIN(IF(FW192=1,($S192-$S191)/(ABS($Q192)-ABS($Q191))*(#REF!-ABS($Q191))+$S191,0),$D$7)</f>
        <v>#REF!</v>
      </c>
    </row>
    <row r="193" spans="1:180" x14ac:dyDescent="0.35">
      <c r="A193" s="4"/>
      <c r="B193" s="4"/>
      <c r="C193" s="4"/>
      <c r="D193" s="4"/>
      <c r="E193" s="4"/>
      <c r="F193" s="4"/>
      <c r="G193" s="23"/>
      <c r="H193" s="23"/>
      <c r="I193" s="23"/>
      <c r="J193" s="23"/>
      <c r="K193" s="23"/>
      <c r="L193" s="36"/>
      <c r="M193" s="23"/>
      <c r="N193" s="23"/>
      <c r="O193" s="23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3">
        <f t="shared" si="9"/>
        <v>0.2</v>
      </c>
      <c r="AA193" s="3"/>
      <c r="AB193" s="1"/>
      <c r="AC193" s="2"/>
      <c r="AD193" s="2"/>
      <c r="AE193" s="1"/>
      <c r="AF193" s="2"/>
      <c r="AG193" s="2"/>
      <c r="AH193" s="1"/>
      <c r="AI193" s="2"/>
      <c r="AJ193" s="2"/>
      <c r="AK193" s="1"/>
      <c r="AL193" s="2"/>
      <c r="AM193" s="2"/>
      <c r="AN193" s="1"/>
      <c r="AO193" s="2"/>
      <c r="AP193" s="2"/>
      <c r="AQ193" s="1"/>
      <c r="AR193" s="2"/>
      <c r="AS193" s="2"/>
      <c r="AT193" s="1"/>
      <c r="AU193" s="2"/>
      <c r="AV193" s="2"/>
      <c r="AW193" s="1"/>
      <c r="AX193" s="2"/>
      <c r="AY193" s="2"/>
      <c r="AZ193" s="1"/>
      <c r="BA193" s="2"/>
      <c r="BB193" s="2"/>
      <c r="BC193" s="1"/>
      <c r="BD193" s="2"/>
      <c r="BE193" s="2"/>
      <c r="BF193" s="1"/>
      <c r="BG193" s="2"/>
      <c r="BH193" s="2"/>
      <c r="BI193" s="1"/>
      <c r="BJ193" s="2"/>
      <c r="BK193" s="2"/>
      <c r="BL193" s="1"/>
      <c r="BM193" s="2"/>
      <c r="BN193" s="2"/>
      <c r="BO193" s="1"/>
      <c r="BP193" s="2"/>
      <c r="BQ193" s="2"/>
      <c r="BR193" s="1"/>
      <c r="BS193" s="2"/>
      <c r="BT193" s="2"/>
      <c r="BU193" s="1"/>
      <c r="BV193" s="2"/>
      <c r="BW193" s="2"/>
      <c r="BX193" s="1"/>
      <c r="BY193" s="2"/>
      <c r="BZ193" s="2"/>
      <c r="CA193" s="1"/>
      <c r="CB193" s="2"/>
      <c r="CC193" s="2"/>
      <c r="CD193" s="1"/>
      <c r="CE193" s="2"/>
      <c r="CF193" s="2"/>
      <c r="CG193" s="1"/>
      <c r="CH193" s="2"/>
      <c r="CI193" s="2"/>
      <c r="CJ193" s="1"/>
      <c r="CK193" s="2"/>
      <c r="CL193" s="2"/>
      <c r="CM193" s="1"/>
      <c r="CN193" s="2"/>
      <c r="CO193" s="2"/>
      <c r="CP193" s="1"/>
      <c r="CQ193" s="2"/>
      <c r="CR193" s="2"/>
      <c r="CS193" s="1"/>
      <c r="CT193" s="2"/>
      <c r="CU193" s="2"/>
      <c r="CV193" s="1"/>
      <c r="CW193" s="2"/>
      <c r="CX193" s="2"/>
      <c r="CY193" s="1"/>
      <c r="CZ193" s="2"/>
      <c r="DA193" s="2"/>
      <c r="DB193" s="1"/>
      <c r="DC193" s="2"/>
      <c r="DD193" s="2"/>
      <c r="DE193" s="1"/>
      <c r="DF193" s="2"/>
      <c r="DG193" s="2"/>
      <c r="DH193" s="1"/>
      <c r="DI193" s="2"/>
      <c r="DJ193" s="2"/>
      <c r="DK193" s="1"/>
      <c r="DL193" s="2"/>
      <c r="DM193" s="2"/>
      <c r="DN193" s="1"/>
      <c r="DO193" s="2"/>
      <c r="DP193" s="2"/>
      <c r="DQ193" s="1"/>
      <c r="DR193" s="2"/>
      <c r="DS193" s="2"/>
      <c r="DT193" s="1"/>
      <c r="DU193" s="2"/>
      <c r="DV193" s="2"/>
      <c r="DW193" s="1"/>
      <c r="DX193" s="2"/>
      <c r="DY193" s="2"/>
      <c r="DZ193" s="1"/>
      <c r="EA193" s="2"/>
      <c r="EB193" s="2"/>
      <c r="EC193" s="1"/>
      <c r="ED193" s="2"/>
      <c r="EE193" s="2"/>
      <c r="EF193" s="1"/>
      <c r="EG193" s="2"/>
      <c r="EH193" s="2"/>
      <c r="EI193" s="1"/>
      <c r="EJ193" s="2"/>
      <c r="EK193" s="2"/>
      <c r="EL193" s="1"/>
      <c r="EM193" s="2"/>
      <c r="EN193" s="2"/>
      <c r="EO193" s="1"/>
      <c r="EP193" s="2"/>
      <c r="EQ193" s="2"/>
      <c r="ER193" s="1"/>
      <c r="ES193" s="2"/>
      <c r="ET193" s="2"/>
      <c r="EU193" s="1"/>
      <c r="EV193" s="2"/>
      <c r="EW193" s="2"/>
      <c r="EX193" s="1"/>
      <c r="EY193" s="2"/>
      <c r="EZ193" s="2"/>
      <c r="FA193" s="1"/>
      <c r="FB193" s="2"/>
      <c r="FC193" s="2"/>
      <c r="FD193" s="1"/>
      <c r="FE193" s="2"/>
      <c r="FF193" s="2"/>
      <c r="FG193" s="1"/>
      <c r="FH193" s="2"/>
      <c r="FI193" s="2"/>
      <c r="FJ193" s="1"/>
      <c r="FK193" s="2"/>
      <c r="FL193" s="2"/>
      <c r="FM193" s="1"/>
      <c r="FN193" s="2"/>
      <c r="FO193" s="2"/>
      <c r="FP193" s="1"/>
      <c r="FQ193" s="2"/>
      <c r="FR193" s="2"/>
      <c r="FS193" s="1"/>
      <c r="FT193" s="2"/>
      <c r="FU193" s="2"/>
      <c r="FV193" s="1"/>
      <c r="FW193" s="2"/>
      <c r="FX193" s="2"/>
    </row>
    <row r="194" spans="1:180" x14ac:dyDescent="0.35">
      <c r="A194" s="4"/>
      <c r="B194" s="4"/>
      <c r="C194" s="4"/>
      <c r="D194" s="4"/>
      <c r="E194" s="4"/>
      <c r="F194" s="4"/>
      <c r="G194" s="23"/>
      <c r="H194" s="23"/>
      <c r="I194" s="23"/>
      <c r="J194" s="23"/>
      <c r="K194" s="23"/>
      <c r="L194" s="36"/>
      <c r="M194" s="23"/>
      <c r="N194" s="23"/>
      <c r="O194" s="23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3">
        <f t="shared" si="9"/>
        <v>0.2</v>
      </c>
      <c r="AA194" s="1">
        <f>$R193*($Z194+$Z193)*0.5*($D$27+$D$28)*1000*$D$5</f>
        <v>0</v>
      </c>
      <c r="AB194" s="1">
        <f>IF(ABS($Q194)&lt;$G$6,$AA194,IF(ABS($Q193)&lt;$G$6,($G$6-ABS($Q193))*($Z193+$Z194)*0.5*($D$27+$D$28)*$D$5*1000,0))</f>
        <v>0</v>
      </c>
      <c r="AC194" s="1">
        <f>IF(AND($G$6&lt;ABS($Q194),$G$6&gt;ABS($Q193)),1,0)</f>
        <v>0</v>
      </c>
      <c r="AD194" s="3">
        <f>MIN(IF(AC194=1,($S194-$S193)/(ABS($Q194)-ABS($Q193))*($G$6-ABS($Q193))+$S193,0),$D$7)</f>
        <v>0</v>
      </c>
      <c r="AE194" s="1">
        <f>IF(ABS($Q194)&lt;$G$7,$AA194,IF(ABS($Q193)&lt;$G$7,($G$7-ABS($Q193))*($Z193+$Z194)*0.5*($D$27+$D$28)*$D$5*1000,0))</f>
        <v>0</v>
      </c>
      <c r="AF194" s="1">
        <f>IF(AND($G$7&lt;ABS($Q194),$G$7&gt;ABS($Q193)),1,0)</f>
        <v>0</v>
      </c>
      <c r="AG194" s="3">
        <f>MIN(IF(AF194=1,($S194-$S193)/(ABS($Q194)-ABS($Q193))*($G$7-ABS($Q193))+$S193,0),$D$7)</f>
        <v>0</v>
      </c>
      <c r="AH194" s="1">
        <f>IF(ABS($Q194)&lt;$G$8,$AA194,IF(ABS($Q193)&lt;$G$8,($G$8-ABS($Q193))*($Z193+$Z194)*0.5*($D$27+$D$28)*$D$5*1000,0))</f>
        <v>0</v>
      </c>
      <c r="AI194" s="1">
        <f>IF(AND($G$8&lt;ABS($Q194),$G$8&gt;ABS($Q193)),1,0)</f>
        <v>0</v>
      </c>
      <c r="AJ194" s="3">
        <f>MIN(IF(AI194=1,($S194-$S193)/(ABS($Q194)-ABS($Q193))*($G$8-ABS($Q193))+$S193,0),$D$7)</f>
        <v>0</v>
      </c>
      <c r="AK194" s="1">
        <f>IF(ABS($Q194)&lt;$G$9,$AA194,IF(ABS($Q193)&lt;$G$9,($G$9-ABS($Q193))*($Z193+$Z194)*0.5*($D$27+$D$28)*$D$5*1000,0))</f>
        <v>0</v>
      </c>
      <c r="AL194" s="1">
        <f>IF(AND($G$9&lt;ABS($Q194),$G$9&gt;ABS($Q193)),1,0)</f>
        <v>0</v>
      </c>
      <c r="AM194" s="3">
        <f>MIN(IF(AL194=1,($S194-$S193)/(ABS($Q194)-ABS($Q193))*($G$9-ABS($Q193))+$S193,0),$D$7)</f>
        <v>0</v>
      </c>
      <c r="AN194" s="1">
        <f>IF(ABS($Q194)&lt;$G$10,$AA194,IF(ABS($Q193)&lt;$G$10,($G$10-ABS($Q193))*($Z193+$Z194)*0.5*($D$27+$D$28)*$D$5*1000,0))</f>
        <v>0</v>
      </c>
      <c r="AO194" s="1">
        <f>IF(AND($G$10&lt;ABS($Q194),$G$10&gt;ABS($Q193)),1,0)</f>
        <v>0</v>
      </c>
      <c r="AP194" s="3">
        <f>MIN(IF(AO194=1,($S194-$S193)/(ABS($Q194)-ABS($Q193))*($G$10-ABS($Q193))+$S193,0),$D$7)</f>
        <v>0</v>
      </c>
      <c r="AQ194" s="1">
        <f>IF(ABS($Q194)&lt;$G$11,$AA194,IF(ABS($Q193)&lt;$G$11,($G$11-ABS($Q193))*($Z193+$Z194)*0.5*($D$27+$D$28)*$D$5*1000,0))</f>
        <v>0</v>
      </c>
      <c r="AR194" s="1">
        <f>IF(AND($G$11&lt;ABS($Q194),$G$11&gt;ABS($Q193)),1,0)</f>
        <v>0</v>
      </c>
      <c r="AS194" s="3">
        <f>MIN(IF(AR194=1,($S194-$S193)/(ABS($Q194)-ABS($Q193))*($G$11-ABS($Q193))+$S193,0),$D$7)</f>
        <v>0</v>
      </c>
      <c r="AT194" s="1">
        <f>IF(ABS($Q194)&lt;$G$12,$AA194,IF(ABS($Q193)&lt;$G$12,($G$12-ABS($Q193))*($Z193+$Z194)*0.5*($D$27+$D$28)*$D$5*1000,0))</f>
        <v>0</v>
      </c>
      <c r="AU194" s="1">
        <f>IF(AND($G$12&lt;ABS($Q194),$G$12&gt;ABS($Q193)),1,0)</f>
        <v>0</v>
      </c>
      <c r="AV194" s="3">
        <f>MIN(IF(AU194=1,($S194-$S193)/(ABS($Q194)-ABS($Q193))*($G$12-ABS($Q193))+$S193,0),$D$7)</f>
        <v>0</v>
      </c>
      <c r="AW194" s="1">
        <f>IF(ABS($Q194)&lt;$G$13,$AA194,IF(ABS($Q193)&lt;$G$13,($G$13-ABS($Q193))*($Z193+$Z194)*0.5*($D$27+$D$28)*$D$5*1000,0))</f>
        <v>0</v>
      </c>
      <c r="AX194" s="1">
        <f>IF(AND($G$13&lt;ABS($Q194),$G$13&gt;ABS($Q193)),1,0)</f>
        <v>0</v>
      </c>
      <c r="AY194" s="3">
        <f>MIN(IF(AX194=1,($S194-$S193)/(ABS($Q194)-ABS($Q193))*($G$13-ABS($Q193))+$S193,0),$D$7)</f>
        <v>0</v>
      </c>
      <c r="AZ194" s="1">
        <f>IF(ABS($Q194)&lt;$G$14,$AA194,IF(ABS($Q193)&lt;$G$14,($G$14-ABS($Q193))*($Z193+$Z194)*0.5*($D$27+$D$28)*$D$5*1000,0))</f>
        <v>0</v>
      </c>
      <c r="BA194" s="1">
        <f>IF(AND($G$14&lt;ABS($Q194),$G$14&gt;ABS($Q193)),1,0)</f>
        <v>0</v>
      </c>
      <c r="BB194" s="3">
        <f>MIN(IF(BA194=1,($S194-$S193)/(ABS($Q194)-ABS($Q193))*($G$14-ABS($Q193))+$S193,0),$D$7)</f>
        <v>0</v>
      </c>
      <c r="BC194" s="1">
        <f>IF(ABS($Q194)&lt;G$15,$AA194,IF(ABS($Q193)&lt;G$15,(G$15-ABS($Q193))*($Z193+$Z194)*0.5*($D$27+$D$28)*$D$5*1000,0))</f>
        <v>0</v>
      </c>
      <c r="BD194" s="1">
        <f>IF(AND(G$15&lt;ABS($Q194),G$15&gt;ABS($Q193)),1,0)</f>
        <v>0</v>
      </c>
      <c r="BE194" s="3">
        <f>MIN(IF(BD194=1,($S194-$S193)/(ABS($Q194)-ABS($Q193))*(G$15-ABS($Q193))+$S193,0),$D$7)</f>
        <v>0</v>
      </c>
      <c r="BF194" s="1">
        <f>IF(ABS($Q194)&lt;G$16,$AA194,IF(ABS($Q193)&lt;G$16,(G$16-ABS($Q193))*($Z193+$Z194)*0.5*($D$27+$D$28)*$D$5*1000,0))</f>
        <v>0</v>
      </c>
      <c r="BG194" s="1">
        <f>IF(AND(G$16&lt;ABS($Q194),G$16&gt;ABS($Q193)),1,0)</f>
        <v>0</v>
      </c>
      <c r="BH194" s="3">
        <f>MIN(IF(BG194=1,($S194-$S193)/(ABS($Q194)-ABS($Q193))*(G$16-ABS($Q193))+$S193,0),$D$7)</f>
        <v>0</v>
      </c>
      <c r="BI194" s="1">
        <f>IF(ABS($Q194)&lt;G$17,$AA194,IF(ABS($Q193)&lt;G$17,(G$17-ABS($Q193))*($Z193+$Z194)*0.5*($D$27+$D$28)*$D$5*1000,0))</f>
        <v>0</v>
      </c>
      <c r="BJ194" s="1">
        <f>IF(AND(G$17&lt;ABS($Q194),G$17&gt;ABS($Q193)),1,0)</f>
        <v>0</v>
      </c>
      <c r="BK194" s="3">
        <f>MIN(IF(BJ194=1,($S194-$S193)/(ABS($Q194)-ABS($Q193))*(G$17-ABS($Q193))+$S193,0),$D$7)</f>
        <v>0</v>
      </c>
      <c r="BL194" s="1">
        <f>IF(ABS($Q194)&lt;G$18,$AA194,IF(ABS($Q193)&lt;G$18,(G$18-ABS($Q193))*($Z193+$Z194)*0.5*($D$27+$D$28)*$D$5*1000,0))</f>
        <v>0</v>
      </c>
      <c r="BM194" s="1">
        <f>IF(AND(G$18&lt;ABS($Q194),G$18&gt;ABS($Q193)),1,0)</f>
        <v>0</v>
      </c>
      <c r="BN194" s="3">
        <f>MIN(IF(BM194=1,($S194-$S193)/(ABS($Q194)-ABS($Q193))*(G$18-ABS($Q193))+$S193,0),$D$7)</f>
        <v>0</v>
      </c>
      <c r="BO194" s="1">
        <f>IF(ABS($Q194)&lt;G$19,$AA194,IF(ABS($Q193)&lt;G$19,(G$19-ABS($Q193))*($Z193+$Z194)*0.5*($D$27+$D$28)*$D$5*1000,0))</f>
        <v>0</v>
      </c>
      <c r="BP194" s="1">
        <f>IF(AND(G$19&lt;ABS($Q194),G$19&gt;ABS($Q193)),1,0)</f>
        <v>0</v>
      </c>
      <c r="BQ194" s="3">
        <f>MIN(IF(BP194=1,($S194-$S193)/(ABS($Q194)-ABS($Q193))*(G$19-ABS($Q193))+$S193,0),$D$7)</f>
        <v>0</v>
      </c>
      <c r="BR194" s="1">
        <f>IF(ABS($Q194)&lt;G$20,$AA194,IF(ABS($Q193)&lt;G$20,(G$20-ABS($Q193))*($Z193+$Z194)*0.5*($D$27+$D$28)*$D$5*1000,0))</f>
        <v>0</v>
      </c>
      <c r="BS194" s="1">
        <f>IF(AND(G$20&lt;ABS($Q194),G$20&gt;ABS($Q193)),1,0)</f>
        <v>0</v>
      </c>
      <c r="BT194" s="3">
        <f>MIN(IF(BS194=1,($S194-$S193)/(ABS($Q194)-ABS($Q193))*(G$20-ABS($Q193))+$S193,0),$D$7)</f>
        <v>0</v>
      </c>
      <c r="BU194" s="1">
        <f>IF(ABS($Q194)&lt;G$21,$AA194,IF(ABS($Q193)&lt;G$21,(G$21-ABS($Q193))*($Z193+$Z194)*0.5*($D$27+$D$28)*$D$5*1000,0))</f>
        <v>0</v>
      </c>
      <c r="BV194" s="1">
        <f>IF(AND(G$21&lt;ABS($Q194),G$21&gt;ABS($Q193)),1,0)</f>
        <v>0</v>
      </c>
      <c r="BW194" s="3">
        <f>MIN(IF(BV194=1,($S194-$S193)/(ABS($Q194)-ABS($Q193))*(G$21-ABS($Q193))+$S193,0),$D$7)</f>
        <v>0</v>
      </c>
      <c r="BX194" s="1">
        <f>IF(ABS($Q194)&lt;G$22,$AA194,IF(ABS($Q193)&lt;G$22,(G$22-ABS($Q193))*($Z193+$Z194)*0.5*($D$27+$D$28)*$D$5*1000,0))</f>
        <v>0</v>
      </c>
      <c r="BY194" s="1">
        <f>IF(AND(G$22&lt;ABS($Q194),G$22&gt;ABS($Q193)),1,0)</f>
        <v>0</v>
      </c>
      <c r="BZ194" s="3">
        <f>MIN(IF(BY194=1,($S194-$S193)/(ABS($Q194)-ABS($Q193))*(G$22-ABS($Q193))+$S193,0),$D$7)</f>
        <v>0</v>
      </c>
      <c r="CA194" s="1">
        <f>IF(ABS($Q194)&lt;G$23,$AA194,IF(ABS($Q193)&lt;G$23,(G$23-ABS($Q193))*($Z193+$Z194)*0.5*($D$27+$D$28)*$D$5*1000,0))</f>
        <v>0</v>
      </c>
      <c r="CB194" s="1">
        <f>IF(AND(G$23&lt;ABS($Q194),G$23&gt;ABS($Q193)),1,0)</f>
        <v>0</v>
      </c>
      <c r="CC194" s="3">
        <f>MIN(IF(CB194=1,($S194-$S193)/(ABS($Q194)-ABS($Q193))*(G$23-ABS($Q193))+$S193,0),$D$7)</f>
        <v>0</v>
      </c>
      <c r="CD194" s="1">
        <f>IF(ABS($Q194)&lt;G$24,$AA194,IF(ABS($Q193)&lt;G$24,(G$24-ABS($Q193))*($Z193+$Z194)*0.5*($D$27+$D$28)*$D$5*1000,0))</f>
        <v>0</v>
      </c>
      <c r="CE194" s="1">
        <f>IF(AND(G$24&lt;ABS($Q194),G$24&gt;ABS($Q193)),1,0)</f>
        <v>0</v>
      </c>
      <c r="CF194" s="3">
        <f>MIN(IF(CE194=1,($S194-$S193)/(ABS($Q194)-ABS($Q193))*(G$24-ABS($Q193))+$S193,0),$D$7)</f>
        <v>0</v>
      </c>
      <c r="CG194" s="1">
        <f>IF(ABS($Q194)&lt;G$25,$AA194,IF(ABS($Q193)&lt;G$25,(G$25-ABS($Q193))*($Z193+$Z194)*0.5*($D$27+$D$28)*$D$5*1000,0))</f>
        <v>0</v>
      </c>
      <c r="CH194" s="1">
        <f>IF(AND(G$25&lt;ABS($Q194),G$25&gt;ABS($Q193)),1,0)</f>
        <v>0</v>
      </c>
      <c r="CI194" s="3">
        <f>MIN(IF(CH194=1,($S194-$S193)/(ABS($Q194)-ABS($Q193))*(G$25-ABS($Q193))+$S193,0),$D$7)</f>
        <v>0</v>
      </c>
      <c r="CJ194" s="1">
        <f>IF(ABS($Q194)&lt;G$26,$AA194,IF(ABS($Q193)&lt;G$26,(G$26-ABS($Q193))*($Z193+$Z194)*0.5*($D$27+$D$28)*$D$5*1000,0))</f>
        <v>0</v>
      </c>
      <c r="CK194" s="1">
        <f>IF(AND(G$26&lt;ABS($Q194),G$26&gt;ABS($Q193)),1,0)</f>
        <v>0</v>
      </c>
      <c r="CL194" s="3">
        <f>MIN(IF(CK194=1,($S194-$S193)/(ABS($Q194)-ABS($Q193))*(G$26-ABS($Q193))+$S193,0),$D$7)</f>
        <v>0</v>
      </c>
      <c r="CM194" s="1">
        <f>IF(ABS($Q194)&lt;G$27,$AA194,IF(ABS($Q193)&lt;G$27,(G$27-ABS($Q193))*($Z193+$Z194)*0.5*($D$27+$D$28)*$D$5*1000,0))</f>
        <v>0</v>
      </c>
      <c r="CN194" s="1">
        <f>IF(AND(G$27&lt;ABS($Q194),G$27&gt;ABS($Q193)),1,0)</f>
        <v>0</v>
      </c>
      <c r="CO194" s="3">
        <f>MIN(IF(CN194=1,($S194-$S193)/(ABS($Q194)-ABS($Q193))*(G$27-ABS($Q193))+$S193,0),$D$7)</f>
        <v>0</v>
      </c>
      <c r="CP194" s="1">
        <f>IF(ABS($Q194)&lt;G$28,$AA194,IF(ABS($Q193)&lt;G$28,(G$28-ABS($Q193))*($Z193+$Z194)*0.5*($D$27+$D$28)*$D$5*1000,0))</f>
        <v>0</v>
      </c>
      <c r="CQ194" s="1">
        <f>IF(AND(G$28&lt;ABS($Q194),G$28&gt;ABS($Q193)),1,0)</f>
        <v>0</v>
      </c>
      <c r="CR194" s="3">
        <f>MIN(IF(CQ194=1,($S194-$S193)/(ABS($Q194)-ABS($Q193))*(G$28-ABS($Q193))+$S193,0),$D$7)</f>
        <v>0</v>
      </c>
      <c r="CS194" s="1">
        <f>IF(ABS($Q194)&lt;G$29,$AA194,IF(ABS($Q193)&lt;G$29,(G$29-ABS($Q193))*($Z193+$Z194)*0.5*($D$27+$D$28)*$D$5*1000,0))</f>
        <v>0</v>
      </c>
      <c r="CT194" s="1">
        <f>IF(AND(G$29&lt;ABS($Q194),G$29&gt;ABS($Q193)),1,0)</f>
        <v>0</v>
      </c>
      <c r="CU194" s="3">
        <f>MIN(IF(CT194=1,($S194-$S193)/(ABS($Q194)-ABS($Q193))*(G$29-ABS($Q193))+$S193,0),$D$7)</f>
        <v>0</v>
      </c>
      <c r="CV194" s="1">
        <f>IF(ABS($Q194)&lt;G$30,$AA194,IF(ABS($Q193)&lt;G$30,(G$30-ABS($Q193))*($Z193+$Z194)*0.5*($D$27+$D$28)*$D$5*1000,0))</f>
        <v>0</v>
      </c>
      <c r="CW194" s="1">
        <f>IF(AND(G$30&lt;ABS($Q194),G$30&gt;ABS($Q193)),1,0)</f>
        <v>0</v>
      </c>
      <c r="CX194" s="3">
        <f>MIN(IF(CW194=1,($S194-$S193)/(ABS($Q194)-ABS($Q193))*(G$30-ABS($Q193))+$S193,0),$D$7)</f>
        <v>0</v>
      </c>
      <c r="CY194" s="1">
        <f>IF(ABS($Q194)&lt;G$31,$AA194,IF(ABS($Q193)&lt;G$31,(G$31-ABS($Q193))*($Z193+$Z194)*0.5*($D$27+$D$28)*$D$5*1000,0))</f>
        <v>0</v>
      </c>
      <c r="CZ194" s="1">
        <f>IF(AND(G$31&lt;ABS($Q194),G$31&gt;ABS($Q193)),1,0)</f>
        <v>0</v>
      </c>
      <c r="DA194" s="3">
        <f>MIN(IF(CZ194=1,($S194-$S193)/(ABS($Q194)-ABS($Q193))*(G$31-ABS($Q193))+$S193,0),$D$7)</f>
        <v>0</v>
      </c>
      <c r="DB194" s="1">
        <f>IF(ABS($Q194)&lt;G$32,$AA194,IF(ABS($Q193)&lt;G$32,(G$32-ABS($Q193))*($Z193+$Z194)*0.5*($D$27+$D$28)*$D$5*1000,0))</f>
        <v>0</v>
      </c>
      <c r="DC194" s="1">
        <f>IF(AND(G$32&lt;ABS($Q194),G$32&gt;ABS($Q193)),1,0)</f>
        <v>0</v>
      </c>
      <c r="DD194" s="3">
        <f>MIN(IF(DC194=1,($S194-$S193)/(ABS($Q194)-ABS($Q193))*(G$32-ABS($Q193))+$S193,0),$D$7)</f>
        <v>0</v>
      </c>
      <c r="DE194" s="1">
        <f>IF(ABS($Q194)&lt;G$33,$AA194,IF(ABS($Q193)&lt;G$33,(G$33-ABS($Q193))*($Z193+$Z194)*0.5*($D$27+$D$28)*$D$5*1000,0))</f>
        <v>0</v>
      </c>
      <c r="DF194" s="1">
        <f>IF(AND(G$33&lt;ABS($Q194),G$33&gt;ABS($Q193)),1,0)</f>
        <v>0</v>
      </c>
      <c r="DG194" s="3">
        <f>MIN(IF(DF194=1,($S194-$S193)/(ABS($Q194)-ABS($Q193))*(G$33-ABS($Q193))+$S193,0),$D$7)</f>
        <v>0</v>
      </c>
      <c r="DH194" s="1">
        <f>IF(ABS($Q194)&lt;G$34,$AA194,IF(ABS($Q193)&lt;G$34,(G$34-ABS($Q193))*($Z193+$Z194)*0.5*($D$27+$D$28)*$D$5*1000,0))</f>
        <v>0</v>
      </c>
      <c r="DI194" s="1">
        <f>IF(AND(G$34&lt;ABS($Q194),G$34&gt;ABS($Q193)),1,0)</f>
        <v>0</v>
      </c>
      <c r="DJ194" s="3">
        <f>MIN(IF(DI194=1,($S194-$S193)/(ABS($Q194)-ABS($Q193))*(G$34-ABS($Q193))+$S193,0),$D$7)</f>
        <v>0</v>
      </c>
      <c r="DK194" s="1">
        <f>IF(ABS($Q194)&lt;G$35,$AA194,IF(ABS($Q193)&lt;G$35,(G$35-ABS($Q193))*($Z193+$Z194)*0.5*($D$27+$D$28)*$D$5*1000,0))</f>
        <v>0</v>
      </c>
      <c r="DL194" s="1">
        <f>IF(AND(G$35&lt;ABS($Q194),G$35&gt;ABS($Q193)),1,0)</f>
        <v>0</v>
      </c>
      <c r="DM194" s="3">
        <f>MIN(IF(DL194=1,($S194-$S193)/(ABS($Q194)-ABS($Q193))*(G$35-ABS($Q193))+$S193,0),$D$7)</f>
        <v>0</v>
      </c>
      <c r="DN194" s="1">
        <f>IF(ABS($Q194)&lt;G$36,$AA194,IF(ABS($Q193)&lt;G$36,(G$36-ABS($Q193))*($Z193+$Z194)*0.5*($D$27+$D$28)*$D$5*1000,0))</f>
        <v>0</v>
      </c>
      <c r="DO194" s="1">
        <f>IF(AND(G$36&lt;ABS($Q194),G$36&gt;ABS($Q193)),1,0)</f>
        <v>0</v>
      </c>
      <c r="DP194" s="3">
        <f>MIN(IF(DO194=1,($S194-$S193)/(ABS($Q194)-ABS($Q193))*(G$36-ABS($Q193))+$S193,0),$D$7)</f>
        <v>0</v>
      </c>
      <c r="DQ194" s="1">
        <f>IF(ABS($Q194)&lt;G$37,$AA194,IF(ABS($Q193)&lt;G$37,(G$37-ABS($Q193))*($Z193+$Z194)*0.5*($D$27+$D$28)*$D$5*1000,0))</f>
        <v>0</v>
      </c>
      <c r="DR194" s="1">
        <f>IF(AND(G$37&lt;ABS($Q194),G$37&gt;ABS($Q193)),1,0)</f>
        <v>0</v>
      </c>
      <c r="DS194" s="3">
        <f>MIN(IF(DR194=1,($S194-$S193)/(ABS($Q194)-ABS($Q193))*(G$37-ABS($Q193))+$S193,0),$D$7)</f>
        <v>0</v>
      </c>
      <c r="DT194" s="1">
        <f>IF(ABS($Q194)&lt;G$38,$AA194,IF(ABS($Q193)&lt;G$38,(G$38-ABS($Q193))*($Z193+$Z194)*0.5*($D$27+$D$28)*$D$5*1000,0))</f>
        <v>0</v>
      </c>
      <c r="DU194" s="1">
        <f>IF(AND(G$38&lt;ABS($Q194),G$38&gt;ABS($Q193)),1,0)</f>
        <v>0</v>
      </c>
      <c r="DV194" s="3">
        <f>MIN(IF(DU194=1,($S194-$S193)/(ABS($Q194)-ABS($Q193))*(G$38-ABS($Q193))+$S193,0),$D$7)</f>
        <v>0</v>
      </c>
      <c r="DW194" s="1">
        <f>IF(ABS($Q194)&lt;G$39,$AA194,IF(ABS($Q193)&lt;G$39,(G$39-ABS($Q193))*($Z193+$Z194)*0.5*($D$27+$D$28)*$D$5*1000,0))</f>
        <v>0</v>
      </c>
      <c r="DX194" s="1">
        <f>IF(AND(G$39&lt;ABS($Q194),G$39&gt;ABS($Q193)),1,0)</f>
        <v>0</v>
      </c>
      <c r="DY194" s="3">
        <f>MIN(IF(DX194=1,($S194-$S193)/(ABS($Q194)-ABS($Q193))*(G$39-ABS($Q193))+$S193,0),$D$7)</f>
        <v>0</v>
      </c>
      <c r="DZ194" s="1">
        <f>IF(ABS($Q194)&lt;G$40,$AA194,IF(ABS($Q193)&lt;G$40,(G$40-ABS($Q193))*($Z193+$Z194)*0.5*($D$27+$D$28)*$D$5*1000,0))</f>
        <v>0</v>
      </c>
      <c r="EA194" s="1">
        <f>IF(AND(G$40&lt;ABS($Q194),G$40&gt;ABS($Q193)),1,0)</f>
        <v>0</v>
      </c>
      <c r="EB194" s="3">
        <f>MIN(IF(EA194=1,($S194-$S193)/(ABS($Q194)-ABS($Q193))*(G$40-ABS($Q193))+$S193,0),$D$7)</f>
        <v>0</v>
      </c>
      <c r="EC194" s="1">
        <f>IF(ABS($Q194)&lt;G$41,$AA194,IF(ABS($Q193)&lt;G$41,(G$41-ABS($Q193))*($Z193+$Z194)*0.5*($D$27+$D$28)*$D$5*1000,0))</f>
        <v>0</v>
      </c>
      <c r="ED194" s="1">
        <f>IF(AND(G$41&lt;ABS($Q194),G$41&gt;ABS($Q193)),1,0)</f>
        <v>0</v>
      </c>
      <c r="EE194" s="3">
        <f>MIN(IF(ED194=1,($S194-$S193)/(ABS($Q194)-ABS($Q193))*(G$41-ABS($Q193))+$S193,0),$D$7)</f>
        <v>0</v>
      </c>
      <c r="EF194" s="1">
        <f>IF(ABS($Q194)&lt;G$42,$AA194,IF(ABS($Q193)&lt;G$42,(G$42-ABS($Q193))*($Z193+$Z194)*0.5*($D$27+$D$28)*$D$5*1000,0))</f>
        <v>0</v>
      </c>
      <c r="EG194" s="1">
        <f>IF(AND(G$42&lt;ABS($Q194),G$42&gt;ABS($Q193)),1,0)</f>
        <v>0</v>
      </c>
      <c r="EH194" s="3">
        <f>MIN(IF(EG194=1,($S194-$S193)/(ABS($Q194)-ABS($Q193))*(G$42-ABS($Q193))+$S193,0),$D$7)</f>
        <v>0</v>
      </c>
      <c r="EI194" s="1">
        <f>IF(ABS($Q194)&lt;G$43,$AA194,IF(ABS($Q193)&lt;G$43,(G$43-ABS($Q193))*($Z193+$Z194)*0.5*($D$27+$D$28)*$D$5*1000,0))</f>
        <v>0</v>
      </c>
      <c r="EJ194" s="1">
        <f>IF(AND(G$43&lt;ABS($Q194),G$43&gt;ABS($Q193)),1,0)</f>
        <v>0</v>
      </c>
      <c r="EK194" s="3">
        <f>MIN(IF(EJ194=1,($S194-$S193)/(ABS($Q194)-ABS($Q193))*(G$43-ABS($Q193))+$S193,0),$D$7)</f>
        <v>0</v>
      </c>
      <c r="EL194" s="1">
        <f>IF(ABS($Q194)&lt;G$44,$AA194,IF(ABS($Q193)&lt;G$44,(G$44-ABS($Q193))*($Z193+$Z194)*0.5*($D$27+$D$28)*$D$5*1000,0))</f>
        <v>0</v>
      </c>
      <c r="EM194" s="1">
        <f>IF(AND(G$44&lt;ABS($Q194),G$44&gt;ABS($Q193)),1,0)</f>
        <v>0</v>
      </c>
      <c r="EN194" s="3">
        <f>MIN(IF(EM194=1,($S194-$S193)/(ABS($Q194)-ABS($Q193))*(G$44-ABS($Q193))+$S193,0),$D$7)</f>
        <v>0</v>
      </c>
      <c r="EO194" s="1">
        <f>IF(ABS($Q194)&lt;G$45,$AA194,IF(ABS($Q193)&lt;G$45,(G$45-ABS($Q193))*($Z193+$Z194)*0.5*($D$27+$D$28)*$D$5*1000,0))</f>
        <v>0</v>
      </c>
      <c r="EP194" s="1">
        <f>IF(AND(G$45&lt;ABS($Q194),G$45&gt;ABS($Q193)),1,0)</f>
        <v>0</v>
      </c>
      <c r="EQ194" s="3">
        <f>MIN(IF(EP194=1,($S194-$S193)/(ABS($Q194)-ABS($Q193))*(G$45-ABS($Q193))+$S193,0),$D$7)</f>
        <v>0</v>
      </c>
      <c r="ER194" s="1">
        <f>IF(ABS($Q194)&lt;G$46,$AA194,IF(ABS($Q193)&lt;G$46,(G$46-ABS($Q193))*($Z193+$Z194)*0.5*($D$27+$D$28)*$D$5*1000,0))</f>
        <v>0</v>
      </c>
      <c r="ES194" s="1">
        <f>IF(AND(G$46&lt;ABS($Q194),G$46&gt;ABS($Q193)),1,0)</f>
        <v>0</v>
      </c>
      <c r="ET194" s="3">
        <f>MIN(IF(ES194=1,($S194-$S193)/(ABS($Q194)-ABS($Q193))*(G$46-ABS($Q193))+$S193,0),$D$7)</f>
        <v>0</v>
      </c>
      <c r="EU194" s="1">
        <f>IF(ABS($Q194)&lt;G$47,$AA194,IF(ABS($Q193)&lt;G$47,(G$47-ABS($Q193))*($Z193+$Z194)*0.5*($D$27+$D$28)*$D$5*1000,0))</f>
        <v>0</v>
      </c>
      <c r="EV194" s="1">
        <f>IF(AND(G$47&lt;ABS($Q194),G$47&gt;ABS($Q193)),1,0)</f>
        <v>0</v>
      </c>
      <c r="EW194" s="3">
        <f>MIN(IF(EV194=1,($S194-$S193)/(ABS($Q194)-ABS($Q193))*(G$47-ABS($Q193))+$S193,0),$D$7)</f>
        <v>0</v>
      </c>
      <c r="EX194" s="1">
        <f>IF(ABS($Q194)&lt;G$48,$AA194,IF(ABS($Q193)&lt;G$48,(G$48-ABS($Q193))*($Z193+$Z194)*0.5*($D$27+$D$28)*$D$5*1000,0))</f>
        <v>0</v>
      </c>
      <c r="EY194" s="1">
        <f>IF(AND(G$48&lt;ABS($Q194),G$48&gt;ABS($Q193)),1,0)</f>
        <v>0</v>
      </c>
      <c r="EZ194" s="3">
        <f>MIN(IF(EY194=1,($S194-$S193)/(ABS($Q194)-ABS($Q193))*(G$48-ABS($Q193))+$S193,0),$D$7)</f>
        <v>0</v>
      </c>
      <c r="FA194" s="1">
        <f>IF(ABS($Q194)&lt;G$49,$AA194,IF(ABS($Q193)&lt;G$49,(G$49-ABS($Q193))*($Z193+$Z194)*0.5*($D$27+$D$28)*$D$5*1000,0))</f>
        <v>0</v>
      </c>
      <c r="FB194" s="1">
        <f>IF(AND(G$49&lt;ABS($Q194),G$49&gt;ABS($Q193)),1,0)</f>
        <v>0</v>
      </c>
      <c r="FC194" s="3">
        <f>MIN(IF(FB194=1,($S194-$S193)/(ABS($Q194)-ABS($Q193))*(G$49-ABS($Q193))+$S193,0),$D$7)</f>
        <v>0</v>
      </c>
      <c r="FD194" s="1">
        <f>IF(ABS($Q194)&lt;G$50,$AA194,IF(ABS($Q193)&lt;G$50,(G$50-ABS($Q193))*($Z193+$Z194)*0.5*($D$27+$D$28)*$D$5*1000,0))</f>
        <v>0</v>
      </c>
      <c r="FE194" s="1">
        <f>IF(AND(G$50&lt;ABS($Q194),G$50&gt;ABS($Q193)),1,0)</f>
        <v>0</v>
      </c>
      <c r="FF194" s="3">
        <f>MIN(IF(FE194=1,($S194-$S193)/(ABS($Q194)-ABS($Q193))*(G$50-ABS($Q193))+$S193,0),$D$7)</f>
        <v>0</v>
      </c>
      <c r="FG194" s="1">
        <f>IF(ABS($Q194)&lt;G$51,$AA194,IF(ABS($Q193)&lt;G$51,(G$51-ABS($Q193))*($Z193+$Z194)*0.5*($D$27+$D$28)*$D$5*1000,0))</f>
        <v>0</v>
      </c>
      <c r="FH194" s="1">
        <f>IF(AND(G$51&lt;ABS($Q194),G$51&gt;ABS($Q193)),1,0)</f>
        <v>0</v>
      </c>
      <c r="FI194" s="3">
        <f>MIN(IF(FH194=1,($S194-$S193)/(ABS($Q194)-ABS($Q193))*(G$51-ABS($Q193))+$S193,0),$D$7)</f>
        <v>0</v>
      </c>
      <c r="FJ194" s="1">
        <f>IF(ABS($Q194)&lt;G$52,$AA194,IF(ABS($Q193)&lt;G$52,(G$52-ABS($Q193))*($Z193+$Z194)*0.5*($D$27+$D$28)*$D$5*1000,0))</f>
        <v>0</v>
      </c>
      <c r="FK194" s="1">
        <f>IF(AND(G$52&lt;ABS($Q194),G$52&gt;ABS($Q193)),1,0)</f>
        <v>0</v>
      </c>
      <c r="FL194" s="3">
        <f>MIN(IF(FK194=1,($S194-$S193)/(ABS($Q194)-ABS($Q193))*(G$52-ABS($Q193))+$S193,0),$D$7)</f>
        <v>0</v>
      </c>
      <c r="FM194" s="1">
        <f>IF(ABS($Q194)&lt;G$53,$AA194,IF(ABS($Q193)&lt;G$53,(G$53-ABS($Q193))*($Z193+$Z194)*0.5*($D$27+$D$28)*$D$5*1000,0))</f>
        <v>0</v>
      </c>
      <c r="FN194" s="1">
        <f>IF(AND(G$53&lt;ABS($Q194),G$53&gt;ABS($Q193)),1,0)</f>
        <v>0</v>
      </c>
      <c r="FO194" s="3">
        <f>MIN(IF(FN194=1,($S194-$S193)/(ABS($Q194)-ABS($Q193))*(G$53-ABS($Q193))+$S193,0),$D$7)</f>
        <v>0</v>
      </c>
      <c r="FP194" s="1">
        <f>IF(ABS($Q194)&lt;G$54,$AA194,IF(ABS($Q193)&lt;G$54,(G$54-ABS($Q193))*($Z193+$Z194)*0.5*($D$27+$D$28)*$D$5*1000,0))</f>
        <v>0</v>
      </c>
      <c r="FQ194" s="1">
        <f>IF(AND(G$54&lt;ABS($Q194),G$54&gt;ABS($Q193)),1,0)</f>
        <v>0</v>
      </c>
      <c r="FR194" s="3">
        <f>MIN(IF(FQ194=1,($S194-$S193)/(ABS($Q194)-ABS($Q193))*(G$54-ABS($Q193))+$S193,0),$D$7)</f>
        <v>0</v>
      </c>
      <c r="FS194" s="1">
        <f>IF(ABS($Q194)&lt;G$55,$AA194,IF(ABS($Q193)&lt;G$55,(G$55-ABS($Q193))*($Z193+$Z194)*0.5*($D$27+$D$28)*$D$5*1000,0))</f>
        <v>0</v>
      </c>
      <c r="FT194" s="1">
        <f>IF(AND(G$55&lt;ABS($Q194),G$55&gt;ABS($Q193)),1,0)</f>
        <v>0</v>
      </c>
      <c r="FU194" s="3">
        <f>MIN(IF(FT194=1,($S194-$S193)/(ABS($Q194)-ABS($Q193))*(G$55-ABS($Q193))+$S193,0),$D$7)</f>
        <v>0</v>
      </c>
      <c r="FV194" s="1" t="e">
        <f>IF(ABS($Q194)&lt;#REF!,$AA194,IF(ABS($Q193)&lt;#REF!,(#REF!-ABS($Q193))*($Z193+$Z194)*0.5*($D$27+$D$28)*$D$5*1000,0))</f>
        <v>#REF!</v>
      </c>
      <c r="FW194" s="1" t="e">
        <f>IF(AND(#REF!&lt;ABS($Q194),#REF!&gt;ABS($Q193)),1,0)</f>
        <v>#REF!</v>
      </c>
      <c r="FX194" s="3" t="e">
        <f>MIN(IF(FW194=1,($S194-$S193)/(ABS($Q194)-ABS($Q193))*(#REF!-ABS($Q193))+$S193,0),$D$7)</f>
        <v>#REF!</v>
      </c>
    </row>
    <row r="195" spans="1:180" x14ac:dyDescent="0.35">
      <c r="A195" s="4"/>
      <c r="B195" s="4"/>
      <c r="C195" s="4"/>
      <c r="D195" s="4"/>
      <c r="E195" s="4"/>
      <c r="F195" s="4"/>
      <c r="G195" s="23"/>
      <c r="H195" s="23"/>
      <c r="I195" s="23"/>
      <c r="J195" s="23"/>
      <c r="K195" s="23"/>
      <c r="L195" s="36"/>
      <c r="M195" s="23"/>
      <c r="N195" s="23"/>
      <c r="O195" s="23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3">
        <f t="shared" si="9"/>
        <v>0.2</v>
      </c>
      <c r="AA195" s="3"/>
      <c r="AB195" s="1"/>
      <c r="AC195" s="2"/>
      <c r="AD195" s="2"/>
      <c r="AE195" s="1"/>
      <c r="AF195" s="2"/>
      <c r="AG195" s="2"/>
      <c r="AH195" s="1"/>
      <c r="AI195" s="2"/>
      <c r="AJ195" s="2"/>
      <c r="AK195" s="1"/>
      <c r="AL195" s="2"/>
      <c r="AM195" s="2"/>
      <c r="AN195" s="1"/>
      <c r="AO195" s="2"/>
      <c r="AP195" s="2"/>
      <c r="AQ195" s="1"/>
      <c r="AR195" s="2"/>
      <c r="AS195" s="2"/>
      <c r="AT195" s="1"/>
      <c r="AU195" s="2"/>
      <c r="AV195" s="2"/>
      <c r="AW195" s="1"/>
      <c r="AX195" s="2"/>
      <c r="AY195" s="2"/>
      <c r="AZ195" s="1"/>
      <c r="BA195" s="2"/>
      <c r="BB195" s="2"/>
      <c r="BC195" s="1"/>
      <c r="BD195" s="2"/>
      <c r="BE195" s="2"/>
      <c r="BF195" s="1"/>
      <c r="BG195" s="2"/>
      <c r="BH195" s="2"/>
      <c r="BI195" s="1"/>
      <c r="BJ195" s="2"/>
      <c r="BK195" s="2"/>
      <c r="BL195" s="1"/>
      <c r="BM195" s="2"/>
      <c r="BN195" s="2"/>
      <c r="BO195" s="1"/>
      <c r="BP195" s="2"/>
      <c r="BQ195" s="2"/>
      <c r="BR195" s="1"/>
      <c r="BS195" s="2"/>
      <c r="BT195" s="2"/>
      <c r="BU195" s="1"/>
      <c r="BV195" s="2"/>
      <c r="BW195" s="2"/>
      <c r="BX195" s="1"/>
      <c r="BY195" s="2"/>
      <c r="BZ195" s="2"/>
      <c r="CA195" s="1"/>
      <c r="CB195" s="2"/>
      <c r="CC195" s="2"/>
      <c r="CD195" s="1"/>
      <c r="CE195" s="2"/>
      <c r="CF195" s="2"/>
      <c r="CG195" s="1"/>
      <c r="CH195" s="2"/>
      <c r="CI195" s="2"/>
      <c r="CJ195" s="1"/>
      <c r="CK195" s="2"/>
      <c r="CL195" s="2"/>
      <c r="CM195" s="1"/>
      <c r="CN195" s="2"/>
      <c r="CO195" s="2"/>
      <c r="CP195" s="1"/>
      <c r="CQ195" s="2"/>
      <c r="CR195" s="2"/>
      <c r="CS195" s="1"/>
      <c r="CT195" s="2"/>
      <c r="CU195" s="2"/>
      <c r="CV195" s="1"/>
      <c r="CW195" s="2"/>
      <c r="CX195" s="2"/>
      <c r="CY195" s="1"/>
      <c r="CZ195" s="2"/>
      <c r="DA195" s="2"/>
      <c r="DB195" s="1"/>
      <c r="DC195" s="2"/>
      <c r="DD195" s="2"/>
      <c r="DE195" s="1"/>
      <c r="DF195" s="2"/>
      <c r="DG195" s="2"/>
      <c r="DH195" s="1"/>
      <c r="DI195" s="2"/>
      <c r="DJ195" s="2"/>
      <c r="DK195" s="1"/>
      <c r="DL195" s="2"/>
      <c r="DM195" s="2"/>
      <c r="DN195" s="1"/>
      <c r="DO195" s="2"/>
      <c r="DP195" s="2"/>
      <c r="DQ195" s="1"/>
      <c r="DR195" s="2"/>
      <c r="DS195" s="2"/>
      <c r="DT195" s="1"/>
      <c r="DU195" s="2"/>
      <c r="DV195" s="2"/>
      <c r="DW195" s="1"/>
      <c r="DX195" s="2"/>
      <c r="DY195" s="2"/>
      <c r="DZ195" s="1"/>
      <c r="EA195" s="2"/>
      <c r="EB195" s="2"/>
      <c r="EC195" s="1"/>
      <c r="ED195" s="2"/>
      <c r="EE195" s="2"/>
      <c r="EF195" s="1"/>
      <c r="EG195" s="2"/>
      <c r="EH195" s="2"/>
      <c r="EI195" s="1"/>
      <c r="EJ195" s="2"/>
      <c r="EK195" s="2"/>
      <c r="EL195" s="1"/>
      <c r="EM195" s="2"/>
      <c r="EN195" s="2"/>
      <c r="EO195" s="1"/>
      <c r="EP195" s="2"/>
      <c r="EQ195" s="2"/>
      <c r="ER195" s="1"/>
      <c r="ES195" s="2"/>
      <c r="ET195" s="2"/>
      <c r="EU195" s="1"/>
      <c r="EV195" s="2"/>
      <c r="EW195" s="2"/>
      <c r="EX195" s="1"/>
      <c r="EY195" s="2"/>
      <c r="EZ195" s="2"/>
      <c r="FA195" s="1"/>
      <c r="FB195" s="2"/>
      <c r="FC195" s="2"/>
      <c r="FD195" s="1"/>
      <c r="FE195" s="2"/>
      <c r="FF195" s="2"/>
      <c r="FG195" s="1"/>
      <c r="FH195" s="2"/>
      <c r="FI195" s="2"/>
      <c r="FJ195" s="1"/>
      <c r="FK195" s="2"/>
      <c r="FL195" s="2"/>
      <c r="FM195" s="1"/>
      <c r="FN195" s="2"/>
      <c r="FO195" s="2"/>
      <c r="FP195" s="1"/>
      <c r="FQ195" s="2"/>
      <c r="FR195" s="2"/>
      <c r="FS195" s="1"/>
      <c r="FT195" s="2"/>
      <c r="FU195" s="2"/>
      <c r="FV195" s="1"/>
      <c r="FW195" s="2"/>
      <c r="FX195" s="2"/>
    </row>
    <row r="196" spans="1:180" x14ac:dyDescent="0.35">
      <c r="A196" s="4"/>
      <c r="B196" s="4"/>
      <c r="C196" s="4"/>
      <c r="D196" s="4"/>
      <c r="E196" s="4"/>
      <c r="F196" s="4"/>
      <c r="G196" s="23"/>
      <c r="H196" s="23"/>
      <c r="I196" s="23"/>
      <c r="J196" s="23"/>
      <c r="K196" s="23"/>
      <c r="L196" s="36"/>
      <c r="M196" s="23"/>
      <c r="N196" s="23"/>
      <c r="O196" s="23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3">
        <f t="shared" si="9"/>
        <v>0.2</v>
      </c>
      <c r="AA196" s="1">
        <f>$R195*($Z196+$Z195)*0.5*($D$27+$D$28)*1000*$D$5</f>
        <v>0</v>
      </c>
      <c r="AB196" s="1">
        <f>IF(ABS($Q196)&lt;$G$6,$AA196,IF(ABS($Q195)&lt;$G$6,($G$6-ABS($Q195))*($Z195+$Z196)*0.5*($D$27+$D$28)*$D$5*1000,0))</f>
        <v>0</v>
      </c>
      <c r="AC196" s="1">
        <f>IF(AND($G$6&lt;ABS($Q196),$G$6&gt;ABS($Q195)),1,0)</f>
        <v>0</v>
      </c>
      <c r="AD196" s="3">
        <f>MIN(IF(AC196=1,($S196-$S195)/(ABS($Q196)-ABS($Q195))*($G$6-ABS($Q195))+$S195,0),$D$7)</f>
        <v>0</v>
      </c>
      <c r="AE196" s="1">
        <f>IF(ABS($Q196)&lt;$G$7,$AA196,IF(ABS($Q195)&lt;$G$7,($G$7-ABS($Q195))*($Z195+$Z196)*0.5*($D$27+$D$28)*$D$5*1000,0))</f>
        <v>0</v>
      </c>
      <c r="AF196" s="1">
        <f>IF(AND($G$7&lt;ABS($Q196),$G$7&gt;ABS($Q195)),1,0)</f>
        <v>0</v>
      </c>
      <c r="AG196" s="3">
        <f>MIN(IF(AF196=1,($S196-$S195)/(ABS($Q196)-ABS($Q195))*($G$7-ABS($Q195))+$S195,0),$D$7)</f>
        <v>0</v>
      </c>
      <c r="AH196" s="1">
        <f>IF(ABS($Q196)&lt;$G$8,$AA196,IF(ABS($Q195)&lt;$G$8,($G$8-ABS($Q195))*($Z195+$Z196)*0.5*($D$27+$D$28)*$D$5*1000,0))</f>
        <v>0</v>
      </c>
      <c r="AI196" s="1">
        <f>IF(AND($G$8&lt;ABS($Q196),$G$8&gt;ABS($Q195)),1,0)</f>
        <v>0</v>
      </c>
      <c r="AJ196" s="3">
        <f>MIN(IF(AI196=1,($S196-$S195)/(ABS($Q196)-ABS($Q195))*($G$8-ABS($Q195))+$S195,0),$D$7)</f>
        <v>0</v>
      </c>
      <c r="AK196" s="1">
        <f>IF(ABS($Q196)&lt;$G$9,$AA196,IF(ABS($Q195)&lt;$G$9,($G$9-ABS($Q195))*($Z195+$Z196)*0.5*($D$27+$D$28)*$D$5*1000,0))</f>
        <v>0</v>
      </c>
      <c r="AL196" s="1">
        <f>IF(AND($G$9&lt;ABS($Q196),$G$9&gt;ABS($Q195)),1,0)</f>
        <v>0</v>
      </c>
      <c r="AM196" s="3">
        <f>MIN(IF(AL196=1,($S196-$S195)/(ABS($Q196)-ABS($Q195))*($G$9-ABS($Q195))+$S195,0),$D$7)</f>
        <v>0</v>
      </c>
      <c r="AN196" s="1">
        <f>IF(ABS($Q196)&lt;$G$10,$AA196,IF(ABS($Q195)&lt;$G$10,($G$10-ABS($Q195))*($Z195+$Z196)*0.5*($D$27+$D$28)*$D$5*1000,0))</f>
        <v>0</v>
      </c>
      <c r="AO196" s="1">
        <f>IF(AND($G$10&lt;ABS($Q196),$G$10&gt;ABS($Q195)),1,0)</f>
        <v>0</v>
      </c>
      <c r="AP196" s="3">
        <f>MIN(IF(AO196=1,($S196-$S195)/(ABS($Q196)-ABS($Q195))*($G$10-ABS($Q195))+$S195,0),$D$7)</f>
        <v>0</v>
      </c>
      <c r="AQ196" s="1">
        <f>IF(ABS($Q196)&lt;$G$11,$AA196,IF(ABS($Q195)&lt;$G$11,($G$11-ABS($Q195))*($Z195+$Z196)*0.5*($D$27+$D$28)*$D$5*1000,0))</f>
        <v>0</v>
      </c>
      <c r="AR196" s="1">
        <f>IF(AND($G$11&lt;ABS($Q196),$G$11&gt;ABS($Q195)),1,0)</f>
        <v>0</v>
      </c>
      <c r="AS196" s="3">
        <f>MIN(IF(AR196=1,($S196-$S195)/(ABS($Q196)-ABS($Q195))*($G$11-ABS($Q195))+$S195,0),$D$7)</f>
        <v>0</v>
      </c>
      <c r="AT196" s="1">
        <f>IF(ABS($Q196)&lt;$G$12,$AA196,IF(ABS($Q195)&lt;$G$12,($G$12-ABS($Q195))*($Z195+$Z196)*0.5*($D$27+$D$28)*$D$5*1000,0))</f>
        <v>0</v>
      </c>
      <c r="AU196" s="1">
        <f>IF(AND($G$12&lt;ABS($Q196),$G$12&gt;ABS($Q195)),1,0)</f>
        <v>0</v>
      </c>
      <c r="AV196" s="3">
        <f>MIN(IF(AU196=1,($S196-$S195)/(ABS($Q196)-ABS($Q195))*($G$12-ABS($Q195))+$S195,0),$D$7)</f>
        <v>0</v>
      </c>
      <c r="AW196" s="1">
        <f>IF(ABS($Q196)&lt;$G$13,$AA196,IF(ABS($Q195)&lt;$G$13,($G$13-ABS($Q195))*($Z195+$Z196)*0.5*($D$27+$D$28)*$D$5*1000,0))</f>
        <v>0</v>
      </c>
      <c r="AX196" s="1">
        <f>IF(AND($G$13&lt;ABS($Q196),$G$13&gt;ABS($Q195)),1,0)</f>
        <v>0</v>
      </c>
      <c r="AY196" s="3">
        <f>MIN(IF(AX196=1,($S196-$S195)/(ABS($Q196)-ABS($Q195))*($G$13-ABS($Q195))+$S195,0),$D$7)</f>
        <v>0</v>
      </c>
      <c r="AZ196" s="1">
        <f>IF(ABS($Q196)&lt;$G$14,$AA196,IF(ABS($Q195)&lt;$G$14,($G$14-ABS($Q195))*($Z195+$Z196)*0.5*($D$27+$D$28)*$D$5*1000,0))</f>
        <v>0</v>
      </c>
      <c r="BA196" s="1">
        <f>IF(AND($G$14&lt;ABS($Q196),$G$14&gt;ABS($Q195)),1,0)</f>
        <v>0</v>
      </c>
      <c r="BB196" s="3">
        <f>MIN(IF(BA196=1,($S196-$S195)/(ABS($Q196)-ABS($Q195))*($G$14-ABS($Q195))+$S195,0),$D$7)</f>
        <v>0</v>
      </c>
      <c r="BC196" s="1">
        <f>IF(ABS($Q196)&lt;G$15,$AA196,IF(ABS($Q195)&lt;G$15,(G$15-ABS($Q195))*($Z195+$Z196)*0.5*($D$27+$D$28)*$D$5*1000,0))</f>
        <v>0</v>
      </c>
      <c r="BD196" s="1">
        <f>IF(AND(G$15&lt;ABS($Q196),G$15&gt;ABS($Q195)),1,0)</f>
        <v>0</v>
      </c>
      <c r="BE196" s="3">
        <f>MIN(IF(BD196=1,($S196-$S195)/(ABS($Q196)-ABS($Q195))*(G$15-ABS($Q195))+$S195,0),$D$7)</f>
        <v>0</v>
      </c>
      <c r="BF196" s="1">
        <f>IF(ABS($Q196)&lt;G$16,$AA196,IF(ABS($Q195)&lt;G$16,(G$16-ABS($Q195))*($Z195+$Z196)*0.5*($D$27+$D$28)*$D$5*1000,0))</f>
        <v>0</v>
      </c>
      <c r="BG196" s="1">
        <f>IF(AND(G$16&lt;ABS($Q196),G$16&gt;ABS($Q195)),1,0)</f>
        <v>0</v>
      </c>
      <c r="BH196" s="3">
        <f>MIN(IF(BG196=1,($S196-$S195)/(ABS($Q196)-ABS($Q195))*(G$16-ABS($Q195))+$S195,0),$D$7)</f>
        <v>0</v>
      </c>
      <c r="BI196" s="1">
        <f>IF(ABS($Q196)&lt;G$17,$AA196,IF(ABS($Q195)&lt;G$17,(G$17-ABS($Q195))*($Z195+$Z196)*0.5*($D$27+$D$28)*$D$5*1000,0))</f>
        <v>0</v>
      </c>
      <c r="BJ196" s="1">
        <f>IF(AND(G$17&lt;ABS($Q196),G$17&gt;ABS($Q195)),1,0)</f>
        <v>0</v>
      </c>
      <c r="BK196" s="3">
        <f>MIN(IF(BJ196=1,($S196-$S195)/(ABS($Q196)-ABS($Q195))*(G$17-ABS($Q195))+$S195,0),$D$7)</f>
        <v>0</v>
      </c>
      <c r="BL196" s="1">
        <f>IF(ABS($Q196)&lt;G$18,$AA196,IF(ABS($Q195)&lt;G$18,(G$18-ABS($Q195))*($Z195+$Z196)*0.5*($D$27+$D$28)*$D$5*1000,0))</f>
        <v>0</v>
      </c>
      <c r="BM196" s="1">
        <f>IF(AND(G$18&lt;ABS($Q196),G$18&gt;ABS($Q195)),1,0)</f>
        <v>0</v>
      </c>
      <c r="BN196" s="3">
        <f>MIN(IF(BM196=1,($S196-$S195)/(ABS($Q196)-ABS($Q195))*(G$18-ABS($Q195))+$S195,0),$D$7)</f>
        <v>0</v>
      </c>
      <c r="BO196" s="1">
        <f>IF(ABS($Q196)&lt;G$19,$AA196,IF(ABS($Q195)&lt;G$19,(G$19-ABS($Q195))*($Z195+$Z196)*0.5*($D$27+$D$28)*$D$5*1000,0))</f>
        <v>0</v>
      </c>
      <c r="BP196" s="1">
        <f>IF(AND(G$19&lt;ABS($Q196),G$19&gt;ABS($Q195)),1,0)</f>
        <v>0</v>
      </c>
      <c r="BQ196" s="3">
        <f>MIN(IF(BP196=1,($S196-$S195)/(ABS($Q196)-ABS($Q195))*(G$19-ABS($Q195))+$S195,0),$D$7)</f>
        <v>0</v>
      </c>
      <c r="BR196" s="1">
        <f>IF(ABS($Q196)&lt;G$20,$AA196,IF(ABS($Q195)&lt;G$20,(G$20-ABS($Q195))*($Z195+$Z196)*0.5*($D$27+$D$28)*$D$5*1000,0))</f>
        <v>0</v>
      </c>
      <c r="BS196" s="1">
        <f>IF(AND(G$20&lt;ABS($Q196),G$20&gt;ABS($Q195)),1,0)</f>
        <v>0</v>
      </c>
      <c r="BT196" s="3">
        <f>MIN(IF(BS196=1,($S196-$S195)/(ABS($Q196)-ABS($Q195))*(G$20-ABS($Q195))+$S195,0),$D$7)</f>
        <v>0</v>
      </c>
      <c r="BU196" s="1">
        <f>IF(ABS($Q196)&lt;G$21,$AA196,IF(ABS($Q195)&lt;G$21,(G$21-ABS($Q195))*($Z195+$Z196)*0.5*($D$27+$D$28)*$D$5*1000,0))</f>
        <v>0</v>
      </c>
      <c r="BV196" s="1">
        <f>IF(AND(G$21&lt;ABS($Q196),G$21&gt;ABS($Q195)),1,0)</f>
        <v>0</v>
      </c>
      <c r="BW196" s="3">
        <f>MIN(IF(BV196=1,($S196-$S195)/(ABS($Q196)-ABS($Q195))*(G$21-ABS($Q195))+$S195,0),$D$7)</f>
        <v>0</v>
      </c>
      <c r="BX196" s="1">
        <f>IF(ABS($Q196)&lt;G$22,$AA196,IF(ABS($Q195)&lt;G$22,(G$22-ABS($Q195))*($Z195+$Z196)*0.5*($D$27+$D$28)*$D$5*1000,0))</f>
        <v>0</v>
      </c>
      <c r="BY196" s="1">
        <f>IF(AND(G$22&lt;ABS($Q196),G$22&gt;ABS($Q195)),1,0)</f>
        <v>0</v>
      </c>
      <c r="BZ196" s="3">
        <f>MIN(IF(BY196=1,($S196-$S195)/(ABS($Q196)-ABS($Q195))*(G$22-ABS($Q195))+$S195,0),$D$7)</f>
        <v>0</v>
      </c>
      <c r="CA196" s="1">
        <f>IF(ABS($Q196)&lt;G$23,$AA196,IF(ABS($Q195)&lt;G$23,(G$23-ABS($Q195))*($Z195+$Z196)*0.5*($D$27+$D$28)*$D$5*1000,0))</f>
        <v>0</v>
      </c>
      <c r="CB196" s="1">
        <f>IF(AND(G$23&lt;ABS($Q196),G$23&gt;ABS($Q195)),1,0)</f>
        <v>0</v>
      </c>
      <c r="CC196" s="3">
        <f>MIN(IF(CB196=1,($S196-$S195)/(ABS($Q196)-ABS($Q195))*(G$23-ABS($Q195))+$S195,0),$D$7)</f>
        <v>0</v>
      </c>
      <c r="CD196" s="1">
        <f>IF(ABS($Q196)&lt;G$24,$AA196,IF(ABS($Q195)&lt;G$24,(G$24-ABS($Q195))*($Z195+$Z196)*0.5*($D$27+$D$28)*$D$5*1000,0))</f>
        <v>0</v>
      </c>
      <c r="CE196" s="1">
        <f>IF(AND(G$24&lt;ABS($Q196),G$24&gt;ABS($Q195)),1,0)</f>
        <v>0</v>
      </c>
      <c r="CF196" s="3">
        <f>MIN(IF(CE196=1,($S196-$S195)/(ABS($Q196)-ABS($Q195))*(G$24-ABS($Q195))+$S195,0),$D$7)</f>
        <v>0</v>
      </c>
      <c r="CG196" s="1">
        <f>IF(ABS($Q196)&lt;G$25,$AA196,IF(ABS($Q195)&lt;G$25,(G$25-ABS($Q195))*($Z195+$Z196)*0.5*($D$27+$D$28)*$D$5*1000,0))</f>
        <v>0</v>
      </c>
      <c r="CH196" s="1">
        <f>IF(AND(G$25&lt;ABS($Q196),G$25&gt;ABS($Q195)),1,0)</f>
        <v>0</v>
      </c>
      <c r="CI196" s="3">
        <f>MIN(IF(CH196=1,($S196-$S195)/(ABS($Q196)-ABS($Q195))*(G$25-ABS($Q195))+$S195,0),$D$7)</f>
        <v>0</v>
      </c>
      <c r="CJ196" s="1">
        <f>IF(ABS($Q196)&lt;G$26,$AA196,IF(ABS($Q195)&lt;G$26,(G$26-ABS($Q195))*($Z195+$Z196)*0.5*($D$27+$D$28)*$D$5*1000,0))</f>
        <v>0</v>
      </c>
      <c r="CK196" s="1">
        <f>IF(AND(G$26&lt;ABS($Q196),G$26&gt;ABS($Q195)),1,0)</f>
        <v>0</v>
      </c>
      <c r="CL196" s="3">
        <f>MIN(IF(CK196=1,($S196-$S195)/(ABS($Q196)-ABS($Q195))*(G$26-ABS($Q195))+$S195,0),$D$7)</f>
        <v>0</v>
      </c>
      <c r="CM196" s="1">
        <f>IF(ABS($Q196)&lt;G$27,$AA196,IF(ABS($Q195)&lt;G$27,(G$27-ABS($Q195))*($Z195+$Z196)*0.5*($D$27+$D$28)*$D$5*1000,0))</f>
        <v>0</v>
      </c>
      <c r="CN196" s="1">
        <f>IF(AND(G$27&lt;ABS($Q196),G$27&gt;ABS($Q195)),1,0)</f>
        <v>0</v>
      </c>
      <c r="CO196" s="3">
        <f>MIN(IF(CN196=1,($S196-$S195)/(ABS($Q196)-ABS($Q195))*(G$27-ABS($Q195))+$S195,0),$D$7)</f>
        <v>0</v>
      </c>
      <c r="CP196" s="1">
        <f>IF(ABS($Q196)&lt;G$28,$AA196,IF(ABS($Q195)&lt;G$28,(G$28-ABS($Q195))*($Z195+$Z196)*0.5*($D$27+$D$28)*$D$5*1000,0))</f>
        <v>0</v>
      </c>
      <c r="CQ196" s="1">
        <f>IF(AND(G$28&lt;ABS($Q196),G$28&gt;ABS($Q195)),1,0)</f>
        <v>0</v>
      </c>
      <c r="CR196" s="3">
        <f>MIN(IF(CQ196=1,($S196-$S195)/(ABS($Q196)-ABS($Q195))*(G$28-ABS($Q195))+$S195,0),$D$7)</f>
        <v>0</v>
      </c>
      <c r="CS196" s="1">
        <f>IF(ABS($Q196)&lt;G$29,$AA196,IF(ABS($Q195)&lt;G$29,(G$29-ABS($Q195))*($Z195+$Z196)*0.5*($D$27+$D$28)*$D$5*1000,0))</f>
        <v>0</v>
      </c>
      <c r="CT196" s="1">
        <f>IF(AND(G$29&lt;ABS($Q196),G$29&gt;ABS($Q195)),1,0)</f>
        <v>0</v>
      </c>
      <c r="CU196" s="3">
        <f>MIN(IF(CT196=1,($S196-$S195)/(ABS($Q196)-ABS($Q195))*(G$29-ABS($Q195))+$S195,0),$D$7)</f>
        <v>0</v>
      </c>
      <c r="CV196" s="1">
        <f>IF(ABS($Q196)&lt;G$30,$AA196,IF(ABS($Q195)&lt;G$30,(G$30-ABS($Q195))*($Z195+$Z196)*0.5*($D$27+$D$28)*$D$5*1000,0))</f>
        <v>0</v>
      </c>
      <c r="CW196" s="1">
        <f>IF(AND(G$30&lt;ABS($Q196),G$30&gt;ABS($Q195)),1,0)</f>
        <v>0</v>
      </c>
      <c r="CX196" s="3">
        <f>MIN(IF(CW196=1,($S196-$S195)/(ABS($Q196)-ABS($Q195))*(G$30-ABS($Q195))+$S195,0),$D$7)</f>
        <v>0</v>
      </c>
      <c r="CY196" s="1">
        <f>IF(ABS($Q196)&lt;G$31,$AA196,IF(ABS($Q195)&lt;G$31,(G$31-ABS($Q195))*($Z195+$Z196)*0.5*($D$27+$D$28)*$D$5*1000,0))</f>
        <v>0</v>
      </c>
      <c r="CZ196" s="1">
        <f>IF(AND(G$31&lt;ABS($Q196),G$31&gt;ABS($Q195)),1,0)</f>
        <v>0</v>
      </c>
      <c r="DA196" s="3">
        <f>MIN(IF(CZ196=1,($S196-$S195)/(ABS($Q196)-ABS($Q195))*(G$31-ABS($Q195))+$S195,0),$D$7)</f>
        <v>0</v>
      </c>
      <c r="DB196" s="1">
        <f>IF(ABS($Q196)&lt;G$32,$AA196,IF(ABS($Q195)&lt;G$32,(G$32-ABS($Q195))*($Z195+$Z196)*0.5*($D$27+$D$28)*$D$5*1000,0))</f>
        <v>0</v>
      </c>
      <c r="DC196" s="1">
        <f>IF(AND(G$32&lt;ABS($Q196),G$32&gt;ABS($Q195)),1,0)</f>
        <v>0</v>
      </c>
      <c r="DD196" s="3">
        <f>MIN(IF(DC196=1,($S196-$S195)/(ABS($Q196)-ABS($Q195))*(G$32-ABS($Q195))+$S195,0),$D$7)</f>
        <v>0</v>
      </c>
      <c r="DE196" s="1">
        <f>IF(ABS($Q196)&lt;G$33,$AA196,IF(ABS($Q195)&lt;G$33,(G$33-ABS($Q195))*($Z195+$Z196)*0.5*($D$27+$D$28)*$D$5*1000,0))</f>
        <v>0</v>
      </c>
      <c r="DF196" s="1">
        <f>IF(AND(G$33&lt;ABS($Q196),G$33&gt;ABS($Q195)),1,0)</f>
        <v>0</v>
      </c>
      <c r="DG196" s="3">
        <f>MIN(IF(DF196=1,($S196-$S195)/(ABS($Q196)-ABS($Q195))*(G$33-ABS($Q195))+$S195,0),$D$7)</f>
        <v>0</v>
      </c>
      <c r="DH196" s="1">
        <f>IF(ABS($Q196)&lt;G$34,$AA196,IF(ABS($Q195)&lt;G$34,(G$34-ABS($Q195))*($Z195+$Z196)*0.5*($D$27+$D$28)*$D$5*1000,0))</f>
        <v>0</v>
      </c>
      <c r="DI196" s="1">
        <f>IF(AND(G$34&lt;ABS($Q196),G$34&gt;ABS($Q195)),1,0)</f>
        <v>0</v>
      </c>
      <c r="DJ196" s="3">
        <f>MIN(IF(DI196=1,($S196-$S195)/(ABS($Q196)-ABS($Q195))*(G$34-ABS($Q195))+$S195,0),$D$7)</f>
        <v>0</v>
      </c>
      <c r="DK196" s="1">
        <f>IF(ABS($Q196)&lt;G$35,$AA196,IF(ABS($Q195)&lt;G$35,(G$35-ABS($Q195))*($Z195+$Z196)*0.5*($D$27+$D$28)*$D$5*1000,0))</f>
        <v>0</v>
      </c>
      <c r="DL196" s="1">
        <f>IF(AND(G$35&lt;ABS($Q196),G$35&gt;ABS($Q195)),1,0)</f>
        <v>0</v>
      </c>
      <c r="DM196" s="3">
        <f>MIN(IF(DL196=1,($S196-$S195)/(ABS($Q196)-ABS($Q195))*(G$35-ABS($Q195))+$S195,0),$D$7)</f>
        <v>0</v>
      </c>
      <c r="DN196" s="1">
        <f>IF(ABS($Q196)&lt;G$36,$AA196,IF(ABS($Q195)&lt;G$36,(G$36-ABS($Q195))*($Z195+$Z196)*0.5*($D$27+$D$28)*$D$5*1000,0))</f>
        <v>0</v>
      </c>
      <c r="DO196" s="1">
        <f>IF(AND(G$36&lt;ABS($Q196),G$36&gt;ABS($Q195)),1,0)</f>
        <v>0</v>
      </c>
      <c r="DP196" s="3">
        <f>MIN(IF(DO196=1,($S196-$S195)/(ABS($Q196)-ABS($Q195))*(G$36-ABS($Q195))+$S195,0),$D$7)</f>
        <v>0</v>
      </c>
      <c r="DQ196" s="1">
        <f>IF(ABS($Q196)&lt;G$37,$AA196,IF(ABS($Q195)&lt;G$37,(G$37-ABS($Q195))*($Z195+$Z196)*0.5*($D$27+$D$28)*$D$5*1000,0))</f>
        <v>0</v>
      </c>
      <c r="DR196" s="1">
        <f>IF(AND(G$37&lt;ABS($Q196),G$37&gt;ABS($Q195)),1,0)</f>
        <v>0</v>
      </c>
      <c r="DS196" s="3">
        <f>MIN(IF(DR196=1,($S196-$S195)/(ABS($Q196)-ABS($Q195))*(G$37-ABS($Q195))+$S195,0),$D$7)</f>
        <v>0</v>
      </c>
      <c r="DT196" s="1">
        <f>IF(ABS($Q196)&lt;G$38,$AA196,IF(ABS($Q195)&lt;G$38,(G$38-ABS($Q195))*($Z195+$Z196)*0.5*($D$27+$D$28)*$D$5*1000,0))</f>
        <v>0</v>
      </c>
      <c r="DU196" s="1">
        <f>IF(AND(G$38&lt;ABS($Q196),G$38&gt;ABS($Q195)),1,0)</f>
        <v>0</v>
      </c>
      <c r="DV196" s="3">
        <f>MIN(IF(DU196=1,($S196-$S195)/(ABS($Q196)-ABS($Q195))*(G$38-ABS($Q195))+$S195,0),$D$7)</f>
        <v>0</v>
      </c>
      <c r="DW196" s="1">
        <f>IF(ABS($Q196)&lt;G$39,$AA196,IF(ABS($Q195)&lt;G$39,(G$39-ABS($Q195))*($Z195+$Z196)*0.5*($D$27+$D$28)*$D$5*1000,0))</f>
        <v>0</v>
      </c>
      <c r="DX196" s="1">
        <f>IF(AND(G$39&lt;ABS($Q196),G$39&gt;ABS($Q195)),1,0)</f>
        <v>0</v>
      </c>
      <c r="DY196" s="3">
        <f>MIN(IF(DX196=1,($S196-$S195)/(ABS($Q196)-ABS($Q195))*(G$39-ABS($Q195))+$S195,0),$D$7)</f>
        <v>0</v>
      </c>
      <c r="DZ196" s="1">
        <f>IF(ABS($Q196)&lt;G$40,$AA196,IF(ABS($Q195)&lt;G$40,(G$40-ABS($Q195))*($Z195+$Z196)*0.5*($D$27+$D$28)*$D$5*1000,0))</f>
        <v>0</v>
      </c>
      <c r="EA196" s="1">
        <f>IF(AND(G$40&lt;ABS($Q196),G$40&gt;ABS($Q195)),1,0)</f>
        <v>0</v>
      </c>
      <c r="EB196" s="3">
        <f>MIN(IF(EA196=1,($S196-$S195)/(ABS($Q196)-ABS($Q195))*(G$40-ABS($Q195))+$S195,0),$D$7)</f>
        <v>0</v>
      </c>
      <c r="EC196" s="1">
        <f>IF(ABS($Q196)&lt;G$41,$AA196,IF(ABS($Q195)&lt;G$41,(G$41-ABS($Q195))*($Z195+$Z196)*0.5*($D$27+$D$28)*$D$5*1000,0))</f>
        <v>0</v>
      </c>
      <c r="ED196" s="1">
        <f>IF(AND(G$41&lt;ABS($Q196),G$41&gt;ABS($Q195)),1,0)</f>
        <v>0</v>
      </c>
      <c r="EE196" s="3">
        <f>MIN(IF(ED196=1,($S196-$S195)/(ABS($Q196)-ABS($Q195))*(G$41-ABS($Q195))+$S195,0),$D$7)</f>
        <v>0</v>
      </c>
      <c r="EF196" s="1">
        <f>IF(ABS($Q196)&lt;G$42,$AA196,IF(ABS($Q195)&lt;G$42,(G$42-ABS($Q195))*($Z195+$Z196)*0.5*($D$27+$D$28)*$D$5*1000,0))</f>
        <v>0</v>
      </c>
      <c r="EG196" s="1">
        <f>IF(AND(G$42&lt;ABS($Q196),G$42&gt;ABS($Q195)),1,0)</f>
        <v>0</v>
      </c>
      <c r="EH196" s="3">
        <f>MIN(IF(EG196=1,($S196-$S195)/(ABS($Q196)-ABS($Q195))*(G$42-ABS($Q195))+$S195,0),$D$7)</f>
        <v>0</v>
      </c>
      <c r="EI196" s="1">
        <f>IF(ABS($Q196)&lt;G$43,$AA196,IF(ABS($Q195)&lt;G$43,(G$43-ABS($Q195))*($Z195+$Z196)*0.5*($D$27+$D$28)*$D$5*1000,0))</f>
        <v>0</v>
      </c>
      <c r="EJ196" s="1">
        <f>IF(AND(G$43&lt;ABS($Q196),G$43&gt;ABS($Q195)),1,0)</f>
        <v>0</v>
      </c>
      <c r="EK196" s="3">
        <f>MIN(IF(EJ196=1,($S196-$S195)/(ABS($Q196)-ABS($Q195))*(G$43-ABS($Q195))+$S195,0),$D$7)</f>
        <v>0</v>
      </c>
      <c r="EL196" s="1">
        <f>IF(ABS($Q196)&lt;G$44,$AA196,IF(ABS($Q195)&lt;G$44,(G$44-ABS($Q195))*($Z195+$Z196)*0.5*($D$27+$D$28)*$D$5*1000,0))</f>
        <v>0</v>
      </c>
      <c r="EM196" s="1">
        <f>IF(AND(G$44&lt;ABS($Q196),G$44&gt;ABS($Q195)),1,0)</f>
        <v>0</v>
      </c>
      <c r="EN196" s="3">
        <f>MIN(IF(EM196=1,($S196-$S195)/(ABS($Q196)-ABS($Q195))*(G$44-ABS($Q195))+$S195,0),$D$7)</f>
        <v>0</v>
      </c>
      <c r="EO196" s="1">
        <f>IF(ABS($Q196)&lt;G$45,$AA196,IF(ABS($Q195)&lt;G$45,(G$45-ABS($Q195))*($Z195+$Z196)*0.5*($D$27+$D$28)*$D$5*1000,0))</f>
        <v>0</v>
      </c>
      <c r="EP196" s="1">
        <f>IF(AND(G$45&lt;ABS($Q196),G$45&gt;ABS($Q195)),1,0)</f>
        <v>0</v>
      </c>
      <c r="EQ196" s="3">
        <f>MIN(IF(EP196=1,($S196-$S195)/(ABS($Q196)-ABS($Q195))*(G$45-ABS($Q195))+$S195,0),$D$7)</f>
        <v>0</v>
      </c>
      <c r="ER196" s="1">
        <f>IF(ABS($Q196)&lt;G$46,$AA196,IF(ABS($Q195)&lt;G$46,(G$46-ABS($Q195))*($Z195+$Z196)*0.5*($D$27+$D$28)*$D$5*1000,0))</f>
        <v>0</v>
      </c>
      <c r="ES196" s="1">
        <f>IF(AND(G$46&lt;ABS($Q196),G$46&gt;ABS($Q195)),1,0)</f>
        <v>0</v>
      </c>
      <c r="ET196" s="3">
        <f>MIN(IF(ES196=1,($S196-$S195)/(ABS($Q196)-ABS($Q195))*(G$46-ABS($Q195))+$S195,0),$D$7)</f>
        <v>0</v>
      </c>
      <c r="EU196" s="1">
        <f>IF(ABS($Q196)&lt;G$47,$AA196,IF(ABS($Q195)&lt;G$47,(G$47-ABS($Q195))*($Z195+$Z196)*0.5*($D$27+$D$28)*$D$5*1000,0))</f>
        <v>0</v>
      </c>
      <c r="EV196" s="1">
        <f>IF(AND(G$47&lt;ABS($Q196),G$47&gt;ABS($Q195)),1,0)</f>
        <v>0</v>
      </c>
      <c r="EW196" s="3">
        <f>MIN(IF(EV196=1,($S196-$S195)/(ABS($Q196)-ABS($Q195))*(G$47-ABS($Q195))+$S195,0),$D$7)</f>
        <v>0</v>
      </c>
      <c r="EX196" s="1">
        <f>IF(ABS($Q196)&lt;G$48,$AA196,IF(ABS($Q195)&lt;G$48,(G$48-ABS($Q195))*($Z195+$Z196)*0.5*($D$27+$D$28)*$D$5*1000,0))</f>
        <v>0</v>
      </c>
      <c r="EY196" s="1">
        <f>IF(AND(G$48&lt;ABS($Q196),G$48&gt;ABS($Q195)),1,0)</f>
        <v>0</v>
      </c>
      <c r="EZ196" s="3">
        <f>MIN(IF(EY196=1,($S196-$S195)/(ABS($Q196)-ABS($Q195))*(G$48-ABS($Q195))+$S195,0),$D$7)</f>
        <v>0</v>
      </c>
      <c r="FA196" s="1">
        <f>IF(ABS($Q196)&lt;G$49,$AA196,IF(ABS($Q195)&lt;G$49,(G$49-ABS($Q195))*($Z195+$Z196)*0.5*($D$27+$D$28)*$D$5*1000,0))</f>
        <v>0</v>
      </c>
      <c r="FB196" s="1">
        <f>IF(AND(G$49&lt;ABS($Q196),G$49&gt;ABS($Q195)),1,0)</f>
        <v>0</v>
      </c>
      <c r="FC196" s="3">
        <f>MIN(IF(FB196=1,($S196-$S195)/(ABS($Q196)-ABS($Q195))*(G$49-ABS($Q195))+$S195,0),$D$7)</f>
        <v>0</v>
      </c>
      <c r="FD196" s="1">
        <f>IF(ABS($Q196)&lt;G$50,$AA196,IF(ABS($Q195)&lt;G$50,(G$50-ABS($Q195))*($Z195+$Z196)*0.5*($D$27+$D$28)*$D$5*1000,0))</f>
        <v>0</v>
      </c>
      <c r="FE196" s="1">
        <f>IF(AND(G$50&lt;ABS($Q196),G$50&gt;ABS($Q195)),1,0)</f>
        <v>0</v>
      </c>
      <c r="FF196" s="3">
        <f>MIN(IF(FE196=1,($S196-$S195)/(ABS($Q196)-ABS($Q195))*(G$50-ABS($Q195))+$S195,0),$D$7)</f>
        <v>0</v>
      </c>
      <c r="FG196" s="1">
        <f>IF(ABS($Q196)&lt;G$51,$AA196,IF(ABS($Q195)&lt;G$51,(G$51-ABS($Q195))*($Z195+$Z196)*0.5*($D$27+$D$28)*$D$5*1000,0))</f>
        <v>0</v>
      </c>
      <c r="FH196" s="1">
        <f>IF(AND(G$51&lt;ABS($Q196),G$51&gt;ABS($Q195)),1,0)</f>
        <v>0</v>
      </c>
      <c r="FI196" s="3">
        <f>MIN(IF(FH196=1,($S196-$S195)/(ABS($Q196)-ABS($Q195))*(G$51-ABS($Q195))+$S195,0),$D$7)</f>
        <v>0</v>
      </c>
      <c r="FJ196" s="1">
        <f>IF(ABS($Q196)&lt;G$52,$AA196,IF(ABS($Q195)&lt;G$52,(G$52-ABS($Q195))*($Z195+$Z196)*0.5*($D$27+$D$28)*$D$5*1000,0))</f>
        <v>0</v>
      </c>
      <c r="FK196" s="1">
        <f>IF(AND(G$52&lt;ABS($Q196),G$52&gt;ABS($Q195)),1,0)</f>
        <v>0</v>
      </c>
      <c r="FL196" s="3">
        <f>MIN(IF(FK196=1,($S196-$S195)/(ABS($Q196)-ABS($Q195))*(G$52-ABS($Q195))+$S195,0),$D$7)</f>
        <v>0</v>
      </c>
      <c r="FM196" s="1">
        <f>IF(ABS($Q196)&lt;G$53,$AA196,IF(ABS($Q195)&lt;G$53,(G$53-ABS($Q195))*($Z195+$Z196)*0.5*($D$27+$D$28)*$D$5*1000,0))</f>
        <v>0</v>
      </c>
      <c r="FN196" s="1">
        <f>IF(AND(G$53&lt;ABS($Q196),G$53&gt;ABS($Q195)),1,0)</f>
        <v>0</v>
      </c>
      <c r="FO196" s="3">
        <f>MIN(IF(FN196=1,($S196-$S195)/(ABS($Q196)-ABS($Q195))*(G$53-ABS($Q195))+$S195,0),$D$7)</f>
        <v>0</v>
      </c>
      <c r="FP196" s="1">
        <f>IF(ABS($Q196)&lt;G$54,$AA196,IF(ABS($Q195)&lt;G$54,(G$54-ABS($Q195))*($Z195+$Z196)*0.5*($D$27+$D$28)*$D$5*1000,0))</f>
        <v>0</v>
      </c>
      <c r="FQ196" s="1">
        <f>IF(AND(G$54&lt;ABS($Q196),G$54&gt;ABS($Q195)),1,0)</f>
        <v>0</v>
      </c>
      <c r="FR196" s="3">
        <f>MIN(IF(FQ196=1,($S196-$S195)/(ABS($Q196)-ABS($Q195))*(G$54-ABS($Q195))+$S195,0),$D$7)</f>
        <v>0</v>
      </c>
      <c r="FS196" s="1">
        <f>IF(ABS($Q196)&lt;G$55,$AA196,IF(ABS($Q195)&lt;G$55,(G$55-ABS($Q195))*($Z195+$Z196)*0.5*($D$27+$D$28)*$D$5*1000,0))</f>
        <v>0</v>
      </c>
      <c r="FT196" s="1">
        <f>IF(AND(G$55&lt;ABS($Q196),G$55&gt;ABS($Q195)),1,0)</f>
        <v>0</v>
      </c>
      <c r="FU196" s="3">
        <f>MIN(IF(FT196=1,($S196-$S195)/(ABS($Q196)-ABS($Q195))*(G$55-ABS($Q195))+$S195,0),$D$7)</f>
        <v>0</v>
      </c>
      <c r="FV196" s="1" t="e">
        <f>IF(ABS($Q196)&lt;#REF!,$AA196,IF(ABS($Q195)&lt;#REF!,(#REF!-ABS($Q195))*($Z195+$Z196)*0.5*($D$27+$D$28)*$D$5*1000,0))</f>
        <v>#REF!</v>
      </c>
      <c r="FW196" s="1" t="e">
        <f>IF(AND(#REF!&lt;ABS($Q196),#REF!&gt;ABS($Q195)),1,0)</f>
        <v>#REF!</v>
      </c>
      <c r="FX196" s="3" t="e">
        <f>MIN(IF(FW196=1,($S196-$S195)/(ABS($Q196)-ABS($Q195))*(#REF!-ABS($Q195))+$S195,0),$D$7)</f>
        <v>#REF!</v>
      </c>
    </row>
    <row r="197" spans="1:180" x14ac:dyDescent="0.35">
      <c r="A197" s="4"/>
      <c r="B197" s="4"/>
      <c r="C197" s="4"/>
      <c r="D197" s="4"/>
      <c r="E197" s="4"/>
      <c r="F197" s="4"/>
      <c r="G197" s="23"/>
      <c r="H197" s="23"/>
      <c r="I197" s="23"/>
      <c r="J197" s="23"/>
      <c r="K197" s="23"/>
      <c r="L197" s="36"/>
      <c r="M197" s="23"/>
      <c r="N197" s="23"/>
      <c r="O197" s="23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3">
        <f t="shared" si="9"/>
        <v>0.2</v>
      </c>
      <c r="AA197" s="3"/>
      <c r="AB197" s="1"/>
      <c r="AC197" s="2"/>
      <c r="AD197" s="2"/>
      <c r="AE197" s="1"/>
      <c r="AF197" s="2"/>
      <c r="AG197" s="2"/>
      <c r="AH197" s="1"/>
      <c r="AI197" s="2"/>
      <c r="AJ197" s="2"/>
      <c r="AK197" s="1"/>
      <c r="AL197" s="2"/>
      <c r="AM197" s="2"/>
      <c r="AN197" s="1"/>
      <c r="AO197" s="2"/>
      <c r="AP197" s="2"/>
      <c r="AQ197" s="1"/>
      <c r="AR197" s="2"/>
      <c r="AS197" s="2"/>
      <c r="AT197" s="1"/>
      <c r="AU197" s="2"/>
      <c r="AV197" s="2"/>
      <c r="AW197" s="1"/>
      <c r="AX197" s="2"/>
      <c r="AY197" s="2"/>
      <c r="AZ197" s="1"/>
      <c r="BA197" s="2"/>
      <c r="BB197" s="2"/>
      <c r="BC197" s="1"/>
      <c r="BD197" s="2"/>
      <c r="BE197" s="2"/>
      <c r="BF197" s="1"/>
      <c r="BG197" s="2"/>
      <c r="BH197" s="2"/>
      <c r="BI197" s="1"/>
      <c r="BJ197" s="2"/>
      <c r="BK197" s="2"/>
      <c r="BL197" s="1"/>
      <c r="BM197" s="2"/>
      <c r="BN197" s="2"/>
      <c r="BO197" s="1"/>
      <c r="BP197" s="2"/>
      <c r="BQ197" s="2"/>
      <c r="BR197" s="1"/>
      <c r="BS197" s="2"/>
      <c r="BT197" s="2"/>
      <c r="BU197" s="1"/>
      <c r="BV197" s="2"/>
      <c r="BW197" s="2"/>
      <c r="BX197" s="1"/>
      <c r="BY197" s="2"/>
      <c r="BZ197" s="2"/>
      <c r="CA197" s="1"/>
      <c r="CB197" s="2"/>
      <c r="CC197" s="2"/>
      <c r="CD197" s="1"/>
      <c r="CE197" s="2"/>
      <c r="CF197" s="2"/>
      <c r="CG197" s="1"/>
      <c r="CH197" s="2"/>
      <c r="CI197" s="2"/>
      <c r="CJ197" s="1"/>
      <c r="CK197" s="2"/>
      <c r="CL197" s="2"/>
      <c r="CM197" s="1"/>
      <c r="CN197" s="2"/>
      <c r="CO197" s="2"/>
      <c r="CP197" s="1"/>
      <c r="CQ197" s="2"/>
      <c r="CR197" s="2"/>
      <c r="CS197" s="1"/>
      <c r="CT197" s="2"/>
      <c r="CU197" s="2"/>
      <c r="CV197" s="1"/>
      <c r="CW197" s="2"/>
      <c r="CX197" s="2"/>
      <c r="CY197" s="1"/>
      <c r="CZ197" s="2"/>
      <c r="DA197" s="2"/>
      <c r="DB197" s="1"/>
      <c r="DC197" s="2"/>
      <c r="DD197" s="2"/>
      <c r="DE197" s="1"/>
      <c r="DF197" s="2"/>
      <c r="DG197" s="2"/>
      <c r="DH197" s="1"/>
      <c r="DI197" s="2"/>
      <c r="DJ197" s="2"/>
      <c r="DK197" s="1"/>
      <c r="DL197" s="2"/>
      <c r="DM197" s="2"/>
      <c r="DN197" s="1"/>
      <c r="DO197" s="2"/>
      <c r="DP197" s="2"/>
      <c r="DQ197" s="1"/>
      <c r="DR197" s="2"/>
      <c r="DS197" s="2"/>
      <c r="DT197" s="1"/>
      <c r="DU197" s="2"/>
      <c r="DV197" s="2"/>
      <c r="DW197" s="1"/>
      <c r="DX197" s="2"/>
      <c r="DY197" s="2"/>
      <c r="DZ197" s="1"/>
      <c r="EA197" s="2"/>
      <c r="EB197" s="2"/>
      <c r="EC197" s="1"/>
      <c r="ED197" s="2"/>
      <c r="EE197" s="2"/>
      <c r="EF197" s="1"/>
      <c r="EG197" s="2"/>
      <c r="EH197" s="2"/>
      <c r="EI197" s="1"/>
      <c r="EJ197" s="2"/>
      <c r="EK197" s="2"/>
      <c r="EL197" s="1"/>
      <c r="EM197" s="2"/>
      <c r="EN197" s="2"/>
      <c r="EO197" s="1"/>
      <c r="EP197" s="2"/>
      <c r="EQ197" s="2"/>
      <c r="ER197" s="1"/>
      <c r="ES197" s="2"/>
      <c r="ET197" s="2"/>
      <c r="EU197" s="1"/>
      <c r="EV197" s="2"/>
      <c r="EW197" s="2"/>
      <c r="EX197" s="1"/>
      <c r="EY197" s="2"/>
      <c r="EZ197" s="2"/>
      <c r="FA197" s="1"/>
      <c r="FB197" s="2"/>
      <c r="FC197" s="2"/>
      <c r="FD197" s="1"/>
      <c r="FE197" s="2"/>
      <c r="FF197" s="2"/>
      <c r="FG197" s="1"/>
      <c r="FH197" s="2"/>
      <c r="FI197" s="2"/>
      <c r="FJ197" s="1"/>
      <c r="FK197" s="2"/>
      <c r="FL197" s="2"/>
      <c r="FM197" s="1"/>
      <c r="FN197" s="2"/>
      <c r="FO197" s="2"/>
      <c r="FP197" s="1"/>
      <c r="FQ197" s="2"/>
      <c r="FR197" s="2"/>
      <c r="FS197" s="1"/>
      <c r="FT197" s="2"/>
      <c r="FU197" s="2"/>
      <c r="FV197" s="1"/>
      <c r="FW197" s="2"/>
      <c r="FX197" s="2"/>
    </row>
    <row r="198" spans="1:180" x14ac:dyDescent="0.35">
      <c r="A198" s="4"/>
      <c r="B198" s="4"/>
      <c r="C198" s="4"/>
      <c r="D198" s="4"/>
      <c r="E198" s="4"/>
      <c r="F198" s="4"/>
      <c r="G198" s="23"/>
      <c r="H198" s="23"/>
      <c r="I198" s="23"/>
      <c r="J198" s="23"/>
      <c r="K198" s="23"/>
      <c r="L198" s="36"/>
      <c r="M198" s="23"/>
      <c r="N198" s="23"/>
      <c r="O198" s="23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3">
        <f t="shared" si="9"/>
        <v>0.2</v>
      </c>
      <c r="AA198" s="1">
        <f>$R197*($Z198+$Z197)*0.5*($D$27+$D$28)*1000*$D$5</f>
        <v>0</v>
      </c>
      <c r="AB198" s="1">
        <f>IF(ABS($Q198)&lt;$G$6,$AA198,IF(ABS($Q197)&lt;$G$6,($G$6-ABS($Q197))*($Z197+$Z198)*0.5*($D$27+$D$28)*$D$5*1000,0))</f>
        <v>0</v>
      </c>
      <c r="AC198" s="1">
        <f>IF(AND($G$6&lt;ABS($Q198),$G$6&gt;ABS($Q197)),1,0)</f>
        <v>0</v>
      </c>
      <c r="AD198" s="3">
        <f>MIN(IF(AC198=1,($S198-$S197)/(ABS($Q198)-ABS($Q197))*($G$6-ABS($Q197))+$S197,0),$D$7)</f>
        <v>0</v>
      </c>
      <c r="AE198" s="1">
        <f>IF(ABS($Q198)&lt;$G$7,$AA198,IF(ABS($Q197)&lt;$G$7,($G$7-ABS($Q197))*($Z197+$Z198)*0.5*($D$27+$D$28)*$D$5*1000,0))</f>
        <v>0</v>
      </c>
      <c r="AF198" s="1">
        <f>IF(AND($G$7&lt;ABS($Q198),$G$7&gt;ABS($Q197)),1,0)</f>
        <v>0</v>
      </c>
      <c r="AG198" s="3">
        <f>MIN(IF(AF198=1,($S198-$S197)/(ABS($Q198)-ABS($Q197))*($G$7-ABS($Q197))+$S197,0),$D$7)</f>
        <v>0</v>
      </c>
      <c r="AH198" s="1">
        <f>IF(ABS($Q198)&lt;$G$8,$AA198,IF(ABS($Q197)&lt;$G$8,($G$8-ABS($Q197))*($Z197+$Z198)*0.5*($D$27+$D$28)*$D$5*1000,0))</f>
        <v>0</v>
      </c>
      <c r="AI198" s="1">
        <f>IF(AND($G$8&lt;ABS($Q198),$G$8&gt;ABS($Q197)),1,0)</f>
        <v>0</v>
      </c>
      <c r="AJ198" s="3">
        <f>MIN(IF(AI198=1,($S198-$S197)/(ABS($Q198)-ABS($Q197))*($G$8-ABS($Q197))+$S197,0),$D$7)</f>
        <v>0</v>
      </c>
      <c r="AK198" s="1">
        <f>IF(ABS($Q198)&lt;$G$9,$AA198,IF(ABS($Q197)&lt;$G$9,($G$9-ABS($Q197))*($Z197+$Z198)*0.5*($D$27+$D$28)*$D$5*1000,0))</f>
        <v>0</v>
      </c>
      <c r="AL198" s="1">
        <f>IF(AND($G$9&lt;ABS($Q198),$G$9&gt;ABS($Q197)),1,0)</f>
        <v>0</v>
      </c>
      <c r="AM198" s="3">
        <f>MIN(IF(AL198=1,($S198-$S197)/(ABS($Q198)-ABS($Q197))*($G$9-ABS($Q197))+$S197,0),$D$7)</f>
        <v>0</v>
      </c>
      <c r="AN198" s="1">
        <f>IF(ABS($Q198)&lt;$G$10,$AA198,IF(ABS($Q197)&lt;$G$10,($G$10-ABS($Q197))*($Z197+$Z198)*0.5*($D$27+$D$28)*$D$5*1000,0))</f>
        <v>0</v>
      </c>
      <c r="AO198" s="1">
        <f>IF(AND($G$10&lt;ABS($Q198),$G$10&gt;ABS($Q197)),1,0)</f>
        <v>0</v>
      </c>
      <c r="AP198" s="3">
        <f>MIN(IF(AO198=1,($S198-$S197)/(ABS($Q198)-ABS($Q197))*($G$10-ABS($Q197))+$S197,0),$D$7)</f>
        <v>0</v>
      </c>
      <c r="AQ198" s="1">
        <f>IF(ABS($Q198)&lt;$G$11,$AA198,IF(ABS($Q197)&lt;$G$11,($G$11-ABS($Q197))*($Z197+$Z198)*0.5*($D$27+$D$28)*$D$5*1000,0))</f>
        <v>0</v>
      </c>
      <c r="AR198" s="1">
        <f>IF(AND($G$11&lt;ABS($Q198),$G$11&gt;ABS($Q197)),1,0)</f>
        <v>0</v>
      </c>
      <c r="AS198" s="3">
        <f>MIN(IF(AR198=1,($S198-$S197)/(ABS($Q198)-ABS($Q197))*($G$11-ABS($Q197))+$S197,0),$D$7)</f>
        <v>0</v>
      </c>
      <c r="AT198" s="1">
        <f>IF(ABS($Q198)&lt;$G$12,$AA198,IF(ABS($Q197)&lt;$G$12,($G$12-ABS($Q197))*($Z197+$Z198)*0.5*($D$27+$D$28)*$D$5*1000,0))</f>
        <v>0</v>
      </c>
      <c r="AU198" s="1">
        <f>IF(AND($G$12&lt;ABS($Q198),$G$12&gt;ABS($Q197)),1,0)</f>
        <v>0</v>
      </c>
      <c r="AV198" s="3">
        <f>MIN(IF(AU198=1,($S198-$S197)/(ABS($Q198)-ABS($Q197))*($G$12-ABS($Q197))+$S197,0),$D$7)</f>
        <v>0</v>
      </c>
      <c r="AW198" s="1">
        <f>IF(ABS($Q198)&lt;$G$13,$AA198,IF(ABS($Q197)&lt;$G$13,($G$13-ABS($Q197))*($Z197+$Z198)*0.5*($D$27+$D$28)*$D$5*1000,0))</f>
        <v>0</v>
      </c>
      <c r="AX198" s="1">
        <f>IF(AND($G$13&lt;ABS($Q198),$G$13&gt;ABS($Q197)),1,0)</f>
        <v>0</v>
      </c>
      <c r="AY198" s="3">
        <f>MIN(IF(AX198=1,($S198-$S197)/(ABS($Q198)-ABS($Q197))*($G$13-ABS($Q197))+$S197,0),$D$7)</f>
        <v>0</v>
      </c>
      <c r="AZ198" s="1">
        <f>IF(ABS($Q198)&lt;$G$14,$AA198,IF(ABS($Q197)&lt;$G$14,($G$14-ABS($Q197))*($Z197+$Z198)*0.5*($D$27+$D$28)*$D$5*1000,0))</f>
        <v>0</v>
      </c>
      <c r="BA198" s="1">
        <f>IF(AND($G$14&lt;ABS($Q198),$G$14&gt;ABS($Q197)),1,0)</f>
        <v>0</v>
      </c>
      <c r="BB198" s="3">
        <f>MIN(IF(BA198=1,($S198-$S197)/(ABS($Q198)-ABS($Q197))*($G$14-ABS($Q197))+$S197,0),$D$7)</f>
        <v>0</v>
      </c>
      <c r="BC198" s="1">
        <f>IF(ABS($Q198)&lt;G$15,$AA198,IF(ABS($Q197)&lt;G$15,(G$15-ABS($Q197))*($Z197+$Z198)*0.5*($D$27+$D$28)*$D$5*1000,0))</f>
        <v>0</v>
      </c>
      <c r="BD198" s="1">
        <f>IF(AND(G$15&lt;ABS($Q198),G$15&gt;ABS($Q197)),1,0)</f>
        <v>0</v>
      </c>
      <c r="BE198" s="3">
        <f>MIN(IF(BD198=1,($S198-$S197)/(ABS($Q198)-ABS($Q197))*(G$15-ABS($Q197))+$S197,0),$D$7)</f>
        <v>0</v>
      </c>
      <c r="BF198" s="1">
        <f>IF(ABS($Q198)&lt;G$16,$AA198,IF(ABS($Q197)&lt;G$16,(G$16-ABS($Q197))*($Z197+$Z198)*0.5*($D$27+$D$28)*$D$5*1000,0))</f>
        <v>0</v>
      </c>
      <c r="BG198" s="1">
        <f>IF(AND(G$16&lt;ABS($Q198),G$16&gt;ABS($Q197)),1,0)</f>
        <v>0</v>
      </c>
      <c r="BH198" s="3">
        <f>MIN(IF(BG198=1,($S198-$S197)/(ABS($Q198)-ABS($Q197))*(G$16-ABS($Q197))+$S197,0),$D$7)</f>
        <v>0</v>
      </c>
      <c r="BI198" s="1">
        <f>IF(ABS($Q198)&lt;G$17,$AA198,IF(ABS($Q197)&lt;G$17,(G$17-ABS($Q197))*($Z197+$Z198)*0.5*($D$27+$D$28)*$D$5*1000,0))</f>
        <v>0</v>
      </c>
      <c r="BJ198" s="1">
        <f>IF(AND(G$17&lt;ABS($Q198),G$17&gt;ABS($Q197)),1,0)</f>
        <v>0</v>
      </c>
      <c r="BK198" s="3">
        <f>MIN(IF(BJ198=1,($S198-$S197)/(ABS($Q198)-ABS($Q197))*(G$17-ABS($Q197))+$S197,0),$D$7)</f>
        <v>0</v>
      </c>
      <c r="BL198" s="1">
        <f>IF(ABS($Q198)&lt;G$18,$AA198,IF(ABS($Q197)&lt;G$18,(G$18-ABS($Q197))*($Z197+$Z198)*0.5*($D$27+$D$28)*$D$5*1000,0))</f>
        <v>0</v>
      </c>
      <c r="BM198" s="1">
        <f>IF(AND(G$18&lt;ABS($Q198),G$18&gt;ABS($Q197)),1,0)</f>
        <v>0</v>
      </c>
      <c r="BN198" s="3">
        <f>MIN(IF(BM198=1,($S198-$S197)/(ABS($Q198)-ABS($Q197))*(G$18-ABS($Q197))+$S197,0),$D$7)</f>
        <v>0</v>
      </c>
      <c r="BO198" s="1">
        <f>IF(ABS($Q198)&lt;G$19,$AA198,IF(ABS($Q197)&lt;G$19,(G$19-ABS($Q197))*($Z197+$Z198)*0.5*($D$27+$D$28)*$D$5*1000,0))</f>
        <v>0</v>
      </c>
      <c r="BP198" s="1">
        <f>IF(AND(G$19&lt;ABS($Q198),G$19&gt;ABS($Q197)),1,0)</f>
        <v>0</v>
      </c>
      <c r="BQ198" s="3">
        <f>MIN(IF(BP198=1,($S198-$S197)/(ABS($Q198)-ABS($Q197))*(G$19-ABS($Q197))+$S197,0),$D$7)</f>
        <v>0</v>
      </c>
      <c r="BR198" s="1">
        <f>IF(ABS($Q198)&lt;G$20,$AA198,IF(ABS($Q197)&lt;G$20,(G$20-ABS($Q197))*($Z197+$Z198)*0.5*($D$27+$D$28)*$D$5*1000,0))</f>
        <v>0</v>
      </c>
      <c r="BS198" s="1">
        <f>IF(AND(G$20&lt;ABS($Q198),G$20&gt;ABS($Q197)),1,0)</f>
        <v>0</v>
      </c>
      <c r="BT198" s="3">
        <f>MIN(IF(BS198=1,($S198-$S197)/(ABS($Q198)-ABS($Q197))*(G$20-ABS($Q197))+$S197,0),$D$7)</f>
        <v>0</v>
      </c>
      <c r="BU198" s="1">
        <f>IF(ABS($Q198)&lt;G$21,$AA198,IF(ABS($Q197)&lt;G$21,(G$21-ABS($Q197))*($Z197+$Z198)*0.5*($D$27+$D$28)*$D$5*1000,0))</f>
        <v>0</v>
      </c>
      <c r="BV198" s="1">
        <f>IF(AND(G$21&lt;ABS($Q198),G$21&gt;ABS($Q197)),1,0)</f>
        <v>0</v>
      </c>
      <c r="BW198" s="3">
        <f>MIN(IF(BV198=1,($S198-$S197)/(ABS($Q198)-ABS($Q197))*(G$21-ABS($Q197))+$S197,0),$D$7)</f>
        <v>0</v>
      </c>
      <c r="BX198" s="1">
        <f>IF(ABS($Q198)&lt;G$22,$AA198,IF(ABS($Q197)&lt;G$22,(G$22-ABS($Q197))*($Z197+$Z198)*0.5*($D$27+$D$28)*$D$5*1000,0))</f>
        <v>0</v>
      </c>
      <c r="BY198" s="1">
        <f>IF(AND(G$22&lt;ABS($Q198),G$22&gt;ABS($Q197)),1,0)</f>
        <v>0</v>
      </c>
      <c r="BZ198" s="3">
        <f>MIN(IF(BY198=1,($S198-$S197)/(ABS($Q198)-ABS($Q197))*(G$22-ABS($Q197))+$S197,0),$D$7)</f>
        <v>0</v>
      </c>
      <c r="CA198" s="1">
        <f>IF(ABS($Q198)&lt;G$23,$AA198,IF(ABS($Q197)&lt;G$23,(G$23-ABS($Q197))*($Z197+$Z198)*0.5*($D$27+$D$28)*$D$5*1000,0))</f>
        <v>0</v>
      </c>
      <c r="CB198" s="1">
        <f>IF(AND(G$23&lt;ABS($Q198),G$23&gt;ABS($Q197)),1,0)</f>
        <v>0</v>
      </c>
      <c r="CC198" s="3">
        <f>MIN(IF(CB198=1,($S198-$S197)/(ABS($Q198)-ABS($Q197))*(G$23-ABS($Q197))+$S197,0),$D$7)</f>
        <v>0</v>
      </c>
      <c r="CD198" s="1">
        <f>IF(ABS($Q198)&lt;G$24,$AA198,IF(ABS($Q197)&lt;G$24,(G$24-ABS($Q197))*($Z197+$Z198)*0.5*($D$27+$D$28)*$D$5*1000,0))</f>
        <v>0</v>
      </c>
      <c r="CE198" s="1">
        <f>IF(AND(G$24&lt;ABS($Q198),G$24&gt;ABS($Q197)),1,0)</f>
        <v>0</v>
      </c>
      <c r="CF198" s="3">
        <f>MIN(IF(CE198=1,($S198-$S197)/(ABS($Q198)-ABS($Q197))*(G$24-ABS($Q197))+$S197,0),$D$7)</f>
        <v>0</v>
      </c>
      <c r="CG198" s="1">
        <f>IF(ABS($Q198)&lt;G$25,$AA198,IF(ABS($Q197)&lt;G$25,(G$25-ABS($Q197))*($Z197+$Z198)*0.5*($D$27+$D$28)*$D$5*1000,0))</f>
        <v>0</v>
      </c>
      <c r="CH198" s="1">
        <f>IF(AND(G$25&lt;ABS($Q198),G$25&gt;ABS($Q197)),1,0)</f>
        <v>0</v>
      </c>
      <c r="CI198" s="3">
        <f>MIN(IF(CH198=1,($S198-$S197)/(ABS($Q198)-ABS($Q197))*(G$25-ABS($Q197))+$S197,0),$D$7)</f>
        <v>0</v>
      </c>
      <c r="CJ198" s="1">
        <f>IF(ABS($Q198)&lt;G$26,$AA198,IF(ABS($Q197)&lt;G$26,(G$26-ABS($Q197))*($Z197+$Z198)*0.5*($D$27+$D$28)*$D$5*1000,0))</f>
        <v>0</v>
      </c>
      <c r="CK198" s="1">
        <f>IF(AND(G$26&lt;ABS($Q198),G$26&gt;ABS($Q197)),1,0)</f>
        <v>0</v>
      </c>
      <c r="CL198" s="3">
        <f>MIN(IF(CK198=1,($S198-$S197)/(ABS($Q198)-ABS($Q197))*(G$26-ABS($Q197))+$S197,0),$D$7)</f>
        <v>0</v>
      </c>
      <c r="CM198" s="1">
        <f>IF(ABS($Q198)&lt;G$27,$AA198,IF(ABS($Q197)&lt;G$27,(G$27-ABS($Q197))*($Z197+$Z198)*0.5*($D$27+$D$28)*$D$5*1000,0))</f>
        <v>0</v>
      </c>
      <c r="CN198" s="1">
        <f>IF(AND(G$27&lt;ABS($Q198),G$27&gt;ABS($Q197)),1,0)</f>
        <v>0</v>
      </c>
      <c r="CO198" s="3">
        <f>MIN(IF(CN198=1,($S198-$S197)/(ABS($Q198)-ABS($Q197))*(G$27-ABS($Q197))+$S197,0),$D$7)</f>
        <v>0</v>
      </c>
      <c r="CP198" s="1">
        <f>IF(ABS($Q198)&lt;G$28,$AA198,IF(ABS($Q197)&lt;G$28,(G$28-ABS($Q197))*($Z197+$Z198)*0.5*($D$27+$D$28)*$D$5*1000,0))</f>
        <v>0</v>
      </c>
      <c r="CQ198" s="1">
        <f>IF(AND(G$28&lt;ABS($Q198),G$28&gt;ABS($Q197)),1,0)</f>
        <v>0</v>
      </c>
      <c r="CR198" s="3">
        <f>MIN(IF(CQ198=1,($S198-$S197)/(ABS($Q198)-ABS($Q197))*(G$28-ABS($Q197))+$S197,0),$D$7)</f>
        <v>0</v>
      </c>
      <c r="CS198" s="1">
        <f>IF(ABS($Q198)&lt;G$29,$AA198,IF(ABS($Q197)&lt;G$29,(G$29-ABS($Q197))*($Z197+$Z198)*0.5*($D$27+$D$28)*$D$5*1000,0))</f>
        <v>0</v>
      </c>
      <c r="CT198" s="1">
        <f>IF(AND(G$29&lt;ABS($Q198),G$29&gt;ABS($Q197)),1,0)</f>
        <v>0</v>
      </c>
      <c r="CU198" s="3">
        <f>MIN(IF(CT198=1,($S198-$S197)/(ABS($Q198)-ABS($Q197))*(G$29-ABS($Q197))+$S197,0),$D$7)</f>
        <v>0</v>
      </c>
      <c r="CV198" s="1">
        <f>IF(ABS($Q198)&lt;G$30,$AA198,IF(ABS($Q197)&lt;G$30,(G$30-ABS($Q197))*($Z197+$Z198)*0.5*($D$27+$D$28)*$D$5*1000,0))</f>
        <v>0</v>
      </c>
      <c r="CW198" s="1">
        <f>IF(AND(G$30&lt;ABS($Q198),G$30&gt;ABS($Q197)),1,0)</f>
        <v>0</v>
      </c>
      <c r="CX198" s="3">
        <f>MIN(IF(CW198=1,($S198-$S197)/(ABS($Q198)-ABS($Q197))*(G$30-ABS($Q197))+$S197,0),$D$7)</f>
        <v>0</v>
      </c>
      <c r="CY198" s="1">
        <f>IF(ABS($Q198)&lt;G$31,$AA198,IF(ABS($Q197)&lt;G$31,(G$31-ABS($Q197))*($Z197+$Z198)*0.5*($D$27+$D$28)*$D$5*1000,0))</f>
        <v>0</v>
      </c>
      <c r="CZ198" s="1">
        <f>IF(AND(G$31&lt;ABS($Q198),G$31&gt;ABS($Q197)),1,0)</f>
        <v>0</v>
      </c>
      <c r="DA198" s="3">
        <f>MIN(IF(CZ198=1,($S198-$S197)/(ABS($Q198)-ABS($Q197))*(G$31-ABS($Q197))+$S197,0),$D$7)</f>
        <v>0</v>
      </c>
      <c r="DB198" s="1">
        <f>IF(ABS($Q198)&lt;G$32,$AA198,IF(ABS($Q197)&lt;G$32,(G$32-ABS($Q197))*($Z197+$Z198)*0.5*($D$27+$D$28)*$D$5*1000,0))</f>
        <v>0</v>
      </c>
      <c r="DC198" s="1">
        <f>IF(AND(G$32&lt;ABS($Q198),G$32&gt;ABS($Q197)),1,0)</f>
        <v>0</v>
      </c>
      <c r="DD198" s="3">
        <f>MIN(IF(DC198=1,($S198-$S197)/(ABS($Q198)-ABS($Q197))*(G$32-ABS($Q197))+$S197,0),$D$7)</f>
        <v>0</v>
      </c>
      <c r="DE198" s="1">
        <f>IF(ABS($Q198)&lt;G$33,$AA198,IF(ABS($Q197)&lt;G$33,(G$33-ABS($Q197))*($Z197+$Z198)*0.5*($D$27+$D$28)*$D$5*1000,0))</f>
        <v>0</v>
      </c>
      <c r="DF198" s="1">
        <f>IF(AND(G$33&lt;ABS($Q198),G$33&gt;ABS($Q197)),1,0)</f>
        <v>0</v>
      </c>
      <c r="DG198" s="3">
        <f>MIN(IF(DF198=1,($S198-$S197)/(ABS($Q198)-ABS($Q197))*(G$33-ABS($Q197))+$S197,0),$D$7)</f>
        <v>0</v>
      </c>
      <c r="DH198" s="1">
        <f>IF(ABS($Q198)&lt;G$34,$AA198,IF(ABS($Q197)&lt;G$34,(G$34-ABS($Q197))*($Z197+$Z198)*0.5*($D$27+$D$28)*$D$5*1000,0))</f>
        <v>0</v>
      </c>
      <c r="DI198" s="1">
        <f>IF(AND(G$34&lt;ABS($Q198),G$34&gt;ABS($Q197)),1,0)</f>
        <v>0</v>
      </c>
      <c r="DJ198" s="3">
        <f>MIN(IF(DI198=1,($S198-$S197)/(ABS($Q198)-ABS($Q197))*(G$34-ABS($Q197))+$S197,0),$D$7)</f>
        <v>0</v>
      </c>
      <c r="DK198" s="1">
        <f>IF(ABS($Q198)&lt;G$35,$AA198,IF(ABS($Q197)&lt;G$35,(G$35-ABS($Q197))*($Z197+$Z198)*0.5*($D$27+$D$28)*$D$5*1000,0))</f>
        <v>0</v>
      </c>
      <c r="DL198" s="1">
        <f>IF(AND(G$35&lt;ABS($Q198),G$35&gt;ABS($Q197)),1,0)</f>
        <v>0</v>
      </c>
      <c r="DM198" s="3">
        <f>MIN(IF(DL198=1,($S198-$S197)/(ABS($Q198)-ABS($Q197))*(G$35-ABS($Q197))+$S197,0),$D$7)</f>
        <v>0</v>
      </c>
      <c r="DN198" s="1">
        <f>IF(ABS($Q198)&lt;G$36,$AA198,IF(ABS($Q197)&lt;G$36,(G$36-ABS($Q197))*($Z197+$Z198)*0.5*($D$27+$D$28)*$D$5*1000,0))</f>
        <v>0</v>
      </c>
      <c r="DO198" s="1">
        <f>IF(AND(G$36&lt;ABS($Q198),G$36&gt;ABS($Q197)),1,0)</f>
        <v>0</v>
      </c>
      <c r="DP198" s="3">
        <f>MIN(IF(DO198=1,($S198-$S197)/(ABS($Q198)-ABS($Q197))*(G$36-ABS($Q197))+$S197,0),$D$7)</f>
        <v>0</v>
      </c>
      <c r="DQ198" s="1">
        <f>IF(ABS($Q198)&lt;G$37,$AA198,IF(ABS($Q197)&lt;G$37,(G$37-ABS($Q197))*($Z197+$Z198)*0.5*($D$27+$D$28)*$D$5*1000,0))</f>
        <v>0</v>
      </c>
      <c r="DR198" s="1">
        <f>IF(AND(G$37&lt;ABS($Q198),G$37&gt;ABS($Q197)),1,0)</f>
        <v>0</v>
      </c>
      <c r="DS198" s="3">
        <f>MIN(IF(DR198=1,($S198-$S197)/(ABS($Q198)-ABS($Q197))*(G$37-ABS($Q197))+$S197,0),$D$7)</f>
        <v>0</v>
      </c>
      <c r="DT198" s="1">
        <f>IF(ABS($Q198)&lt;G$38,$AA198,IF(ABS($Q197)&lt;G$38,(G$38-ABS($Q197))*($Z197+$Z198)*0.5*($D$27+$D$28)*$D$5*1000,0))</f>
        <v>0</v>
      </c>
      <c r="DU198" s="1">
        <f>IF(AND(G$38&lt;ABS($Q198),G$38&gt;ABS($Q197)),1,0)</f>
        <v>0</v>
      </c>
      <c r="DV198" s="3">
        <f>MIN(IF(DU198=1,($S198-$S197)/(ABS($Q198)-ABS($Q197))*(G$38-ABS($Q197))+$S197,0),$D$7)</f>
        <v>0</v>
      </c>
      <c r="DW198" s="1">
        <f>IF(ABS($Q198)&lt;G$39,$AA198,IF(ABS($Q197)&lt;G$39,(G$39-ABS($Q197))*($Z197+$Z198)*0.5*($D$27+$D$28)*$D$5*1000,0))</f>
        <v>0</v>
      </c>
      <c r="DX198" s="1">
        <f>IF(AND(G$39&lt;ABS($Q198),G$39&gt;ABS($Q197)),1,0)</f>
        <v>0</v>
      </c>
      <c r="DY198" s="3">
        <f>MIN(IF(DX198=1,($S198-$S197)/(ABS($Q198)-ABS($Q197))*(G$39-ABS($Q197))+$S197,0),$D$7)</f>
        <v>0</v>
      </c>
      <c r="DZ198" s="1">
        <f>IF(ABS($Q198)&lt;G$40,$AA198,IF(ABS($Q197)&lt;G$40,(G$40-ABS($Q197))*($Z197+$Z198)*0.5*($D$27+$D$28)*$D$5*1000,0))</f>
        <v>0</v>
      </c>
      <c r="EA198" s="1">
        <f>IF(AND(G$40&lt;ABS($Q198),G$40&gt;ABS($Q197)),1,0)</f>
        <v>0</v>
      </c>
      <c r="EB198" s="3">
        <f>MIN(IF(EA198=1,($S198-$S197)/(ABS($Q198)-ABS($Q197))*(G$40-ABS($Q197))+$S197,0),$D$7)</f>
        <v>0</v>
      </c>
      <c r="EC198" s="1">
        <f>IF(ABS($Q198)&lt;G$41,$AA198,IF(ABS($Q197)&lt;G$41,(G$41-ABS($Q197))*($Z197+$Z198)*0.5*($D$27+$D$28)*$D$5*1000,0))</f>
        <v>0</v>
      </c>
      <c r="ED198" s="1">
        <f>IF(AND(G$41&lt;ABS($Q198),G$41&gt;ABS($Q197)),1,0)</f>
        <v>0</v>
      </c>
      <c r="EE198" s="3">
        <f>MIN(IF(ED198=1,($S198-$S197)/(ABS($Q198)-ABS($Q197))*(G$41-ABS($Q197))+$S197,0),$D$7)</f>
        <v>0</v>
      </c>
      <c r="EF198" s="1">
        <f>IF(ABS($Q198)&lt;G$42,$AA198,IF(ABS($Q197)&lt;G$42,(G$42-ABS($Q197))*($Z197+$Z198)*0.5*($D$27+$D$28)*$D$5*1000,0))</f>
        <v>0</v>
      </c>
      <c r="EG198" s="1">
        <f>IF(AND(G$42&lt;ABS($Q198),G$42&gt;ABS($Q197)),1,0)</f>
        <v>0</v>
      </c>
      <c r="EH198" s="3">
        <f>MIN(IF(EG198=1,($S198-$S197)/(ABS($Q198)-ABS($Q197))*(G$42-ABS($Q197))+$S197,0),$D$7)</f>
        <v>0</v>
      </c>
      <c r="EI198" s="1">
        <f>IF(ABS($Q198)&lt;G$43,$AA198,IF(ABS($Q197)&lt;G$43,(G$43-ABS($Q197))*($Z197+$Z198)*0.5*($D$27+$D$28)*$D$5*1000,0))</f>
        <v>0</v>
      </c>
      <c r="EJ198" s="1">
        <f>IF(AND(G$43&lt;ABS($Q198),G$43&gt;ABS($Q197)),1,0)</f>
        <v>0</v>
      </c>
      <c r="EK198" s="3">
        <f>MIN(IF(EJ198=1,($S198-$S197)/(ABS($Q198)-ABS($Q197))*(G$43-ABS($Q197))+$S197,0),$D$7)</f>
        <v>0</v>
      </c>
      <c r="EL198" s="1">
        <f>IF(ABS($Q198)&lt;G$44,$AA198,IF(ABS($Q197)&lt;G$44,(G$44-ABS($Q197))*($Z197+$Z198)*0.5*($D$27+$D$28)*$D$5*1000,0))</f>
        <v>0</v>
      </c>
      <c r="EM198" s="1">
        <f>IF(AND(G$44&lt;ABS($Q198),G$44&gt;ABS($Q197)),1,0)</f>
        <v>0</v>
      </c>
      <c r="EN198" s="3">
        <f>MIN(IF(EM198=1,($S198-$S197)/(ABS($Q198)-ABS($Q197))*(G$44-ABS($Q197))+$S197,0),$D$7)</f>
        <v>0</v>
      </c>
      <c r="EO198" s="1">
        <f>IF(ABS($Q198)&lt;G$45,$AA198,IF(ABS($Q197)&lt;G$45,(G$45-ABS($Q197))*($Z197+$Z198)*0.5*($D$27+$D$28)*$D$5*1000,0))</f>
        <v>0</v>
      </c>
      <c r="EP198" s="1">
        <f>IF(AND(G$45&lt;ABS($Q198),G$45&gt;ABS($Q197)),1,0)</f>
        <v>0</v>
      </c>
      <c r="EQ198" s="3">
        <f>MIN(IF(EP198=1,($S198-$S197)/(ABS($Q198)-ABS($Q197))*(G$45-ABS($Q197))+$S197,0),$D$7)</f>
        <v>0</v>
      </c>
      <c r="ER198" s="1">
        <f>IF(ABS($Q198)&lt;G$46,$AA198,IF(ABS($Q197)&lt;G$46,(G$46-ABS($Q197))*($Z197+$Z198)*0.5*($D$27+$D$28)*$D$5*1000,0))</f>
        <v>0</v>
      </c>
      <c r="ES198" s="1">
        <f>IF(AND(G$46&lt;ABS($Q198),G$46&gt;ABS($Q197)),1,0)</f>
        <v>0</v>
      </c>
      <c r="ET198" s="3">
        <f>MIN(IF(ES198=1,($S198-$S197)/(ABS($Q198)-ABS($Q197))*(G$46-ABS($Q197))+$S197,0),$D$7)</f>
        <v>0</v>
      </c>
      <c r="EU198" s="1">
        <f>IF(ABS($Q198)&lt;G$47,$AA198,IF(ABS($Q197)&lt;G$47,(G$47-ABS($Q197))*($Z197+$Z198)*0.5*($D$27+$D$28)*$D$5*1000,0))</f>
        <v>0</v>
      </c>
      <c r="EV198" s="1">
        <f>IF(AND(G$47&lt;ABS($Q198),G$47&gt;ABS($Q197)),1,0)</f>
        <v>0</v>
      </c>
      <c r="EW198" s="3">
        <f>MIN(IF(EV198=1,($S198-$S197)/(ABS($Q198)-ABS($Q197))*(G$47-ABS($Q197))+$S197,0),$D$7)</f>
        <v>0</v>
      </c>
      <c r="EX198" s="1">
        <f>IF(ABS($Q198)&lt;G$48,$AA198,IF(ABS($Q197)&lt;G$48,(G$48-ABS($Q197))*($Z197+$Z198)*0.5*($D$27+$D$28)*$D$5*1000,0))</f>
        <v>0</v>
      </c>
      <c r="EY198" s="1">
        <f>IF(AND(G$48&lt;ABS($Q198),G$48&gt;ABS($Q197)),1,0)</f>
        <v>0</v>
      </c>
      <c r="EZ198" s="3">
        <f>MIN(IF(EY198=1,($S198-$S197)/(ABS($Q198)-ABS($Q197))*(G$48-ABS($Q197))+$S197,0),$D$7)</f>
        <v>0</v>
      </c>
      <c r="FA198" s="1">
        <f>IF(ABS($Q198)&lt;G$49,$AA198,IF(ABS($Q197)&lt;G$49,(G$49-ABS($Q197))*($Z197+$Z198)*0.5*($D$27+$D$28)*$D$5*1000,0))</f>
        <v>0</v>
      </c>
      <c r="FB198" s="1">
        <f>IF(AND(G$49&lt;ABS($Q198),G$49&gt;ABS($Q197)),1,0)</f>
        <v>0</v>
      </c>
      <c r="FC198" s="3">
        <f>MIN(IF(FB198=1,($S198-$S197)/(ABS($Q198)-ABS($Q197))*(G$49-ABS($Q197))+$S197,0),$D$7)</f>
        <v>0</v>
      </c>
      <c r="FD198" s="1">
        <f>IF(ABS($Q198)&lt;G$50,$AA198,IF(ABS($Q197)&lt;G$50,(G$50-ABS($Q197))*($Z197+$Z198)*0.5*($D$27+$D$28)*$D$5*1000,0))</f>
        <v>0</v>
      </c>
      <c r="FE198" s="1">
        <f>IF(AND(G$50&lt;ABS($Q198),G$50&gt;ABS($Q197)),1,0)</f>
        <v>0</v>
      </c>
      <c r="FF198" s="3">
        <f>MIN(IF(FE198=1,($S198-$S197)/(ABS($Q198)-ABS($Q197))*(G$50-ABS($Q197))+$S197,0),$D$7)</f>
        <v>0</v>
      </c>
      <c r="FG198" s="1">
        <f>IF(ABS($Q198)&lt;G$51,$AA198,IF(ABS($Q197)&lt;G$51,(G$51-ABS($Q197))*($Z197+$Z198)*0.5*($D$27+$D$28)*$D$5*1000,0))</f>
        <v>0</v>
      </c>
      <c r="FH198" s="1">
        <f>IF(AND(G$51&lt;ABS($Q198),G$51&gt;ABS($Q197)),1,0)</f>
        <v>0</v>
      </c>
      <c r="FI198" s="3">
        <f>MIN(IF(FH198=1,($S198-$S197)/(ABS($Q198)-ABS($Q197))*(G$51-ABS($Q197))+$S197,0),$D$7)</f>
        <v>0</v>
      </c>
      <c r="FJ198" s="1">
        <f>IF(ABS($Q198)&lt;G$52,$AA198,IF(ABS($Q197)&lt;G$52,(G$52-ABS($Q197))*($Z197+$Z198)*0.5*($D$27+$D$28)*$D$5*1000,0))</f>
        <v>0</v>
      </c>
      <c r="FK198" s="1">
        <f>IF(AND(G$52&lt;ABS($Q198),G$52&gt;ABS($Q197)),1,0)</f>
        <v>0</v>
      </c>
      <c r="FL198" s="3">
        <f>MIN(IF(FK198=1,($S198-$S197)/(ABS($Q198)-ABS($Q197))*(G$52-ABS($Q197))+$S197,0),$D$7)</f>
        <v>0</v>
      </c>
      <c r="FM198" s="1">
        <f>IF(ABS($Q198)&lt;G$53,$AA198,IF(ABS($Q197)&lt;G$53,(G$53-ABS($Q197))*($Z197+$Z198)*0.5*($D$27+$D$28)*$D$5*1000,0))</f>
        <v>0</v>
      </c>
      <c r="FN198" s="1">
        <f>IF(AND(G$53&lt;ABS($Q198),G$53&gt;ABS($Q197)),1,0)</f>
        <v>0</v>
      </c>
      <c r="FO198" s="3">
        <f>MIN(IF(FN198=1,($S198-$S197)/(ABS($Q198)-ABS($Q197))*(G$53-ABS($Q197))+$S197,0),$D$7)</f>
        <v>0</v>
      </c>
      <c r="FP198" s="1">
        <f>IF(ABS($Q198)&lt;G$54,$AA198,IF(ABS($Q197)&lt;G$54,(G$54-ABS($Q197))*($Z197+$Z198)*0.5*($D$27+$D$28)*$D$5*1000,0))</f>
        <v>0</v>
      </c>
      <c r="FQ198" s="1">
        <f>IF(AND(G$54&lt;ABS($Q198),G$54&gt;ABS($Q197)),1,0)</f>
        <v>0</v>
      </c>
      <c r="FR198" s="3">
        <f>MIN(IF(FQ198=1,($S198-$S197)/(ABS($Q198)-ABS($Q197))*(G$54-ABS($Q197))+$S197,0),$D$7)</f>
        <v>0</v>
      </c>
      <c r="FS198" s="1">
        <f>IF(ABS($Q198)&lt;G$55,$AA198,IF(ABS($Q197)&lt;G$55,(G$55-ABS($Q197))*($Z197+$Z198)*0.5*($D$27+$D$28)*$D$5*1000,0))</f>
        <v>0</v>
      </c>
      <c r="FT198" s="1">
        <f>IF(AND(G$55&lt;ABS($Q198),G$55&gt;ABS($Q197)),1,0)</f>
        <v>0</v>
      </c>
      <c r="FU198" s="3">
        <f>MIN(IF(FT198=1,($S198-$S197)/(ABS($Q198)-ABS($Q197))*(G$55-ABS($Q197))+$S197,0),$D$7)</f>
        <v>0</v>
      </c>
      <c r="FV198" s="1" t="e">
        <f>IF(ABS($Q198)&lt;#REF!,$AA198,IF(ABS($Q197)&lt;#REF!,(#REF!-ABS($Q197))*($Z197+$Z198)*0.5*($D$27+$D$28)*$D$5*1000,0))</f>
        <v>#REF!</v>
      </c>
      <c r="FW198" s="1" t="e">
        <f>IF(AND(#REF!&lt;ABS($Q198),#REF!&gt;ABS($Q197)),1,0)</f>
        <v>#REF!</v>
      </c>
      <c r="FX198" s="3" t="e">
        <f>MIN(IF(FW198=1,($S198-$S197)/(ABS($Q198)-ABS($Q197))*(#REF!-ABS($Q197))+$S197,0),$D$7)</f>
        <v>#REF!</v>
      </c>
    </row>
    <row r="199" spans="1:180" x14ac:dyDescent="0.35">
      <c r="A199" s="4"/>
      <c r="B199" s="4"/>
      <c r="C199" s="4"/>
      <c r="D199" s="4"/>
      <c r="E199" s="4"/>
      <c r="F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3">
        <f t="shared" si="9"/>
        <v>0.2</v>
      </c>
      <c r="AA199" s="3"/>
      <c r="AB199" s="1"/>
      <c r="AC199" s="2"/>
      <c r="AD199" s="2"/>
      <c r="AE199" s="1"/>
      <c r="AF199" s="2"/>
      <c r="AG199" s="2"/>
      <c r="AH199" s="1"/>
      <c r="AI199" s="2"/>
      <c r="AJ199" s="2"/>
      <c r="AK199" s="1"/>
      <c r="AL199" s="2"/>
      <c r="AM199" s="2"/>
      <c r="AN199" s="1"/>
      <c r="AO199" s="2"/>
      <c r="AP199" s="2"/>
      <c r="AQ199" s="1"/>
      <c r="AR199" s="2"/>
      <c r="AS199" s="2"/>
      <c r="AT199" s="1"/>
      <c r="AU199" s="2"/>
      <c r="AV199" s="2"/>
      <c r="AW199" s="1"/>
      <c r="AX199" s="2"/>
      <c r="AY199" s="2"/>
      <c r="AZ199" s="1"/>
      <c r="BA199" s="2"/>
      <c r="BB199" s="2"/>
      <c r="BC199" s="1"/>
      <c r="BD199" s="2"/>
      <c r="BE199" s="2"/>
      <c r="BF199" s="1"/>
      <c r="BG199" s="2"/>
      <c r="BH199" s="2"/>
      <c r="BI199" s="1"/>
      <c r="BJ199" s="2"/>
      <c r="BK199" s="2"/>
      <c r="BL199" s="1"/>
      <c r="BM199" s="2"/>
      <c r="BN199" s="2"/>
      <c r="BO199" s="1"/>
      <c r="BP199" s="2"/>
      <c r="BQ199" s="2"/>
      <c r="BR199" s="1"/>
      <c r="BS199" s="2"/>
      <c r="BT199" s="2"/>
      <c r="BU199" s="1"/>
      <c r="BV199" s="2"/>
      <c r="BW199" s="2"/>
      <c r="BX199" s="1"/>
      <c r="BY199" s="2"/>
      <c r="BZ199" s="2"/>
      <c r="CA199" s="1"/>
      <c r="CB199" s="2"/>
      <c r="CC199" s="2"/>
      <c r="CD199" s="1"/>
      <c r="CE199" s="2"/>
      <c r="CF199" s="2"/>
      <c r="CG199" s="1"/>
      <c r="CH199" s="2"/>
      <c r="CI199" s="2"/>
      <c r="CJ199" s="1"/>
      <c r="CK199" s="2"/>
      <c r="CL199" s="2"/>
      <c r="CM199" s="1"/>
      <c r="CN199" s="2"/>
      <c r="CO199" s="2"/>
      <c r="CP199" s="1"/>
      <c r="CQ199" s="2"/>
      <c r="CR199" s="2"/>
      <c r="CS199" s="1"/>
      <c r="CT199" s="2"/>
      <c r="CU199" s="2"/>
      <c r="CV199" s="1"/>
      <c r="CW199" s="2"/>
      <c r="CX199" s="2"/>
      <c r="CY199" s="1"/>
      <c r="CZ199" s="2"/>
      <c r="DA199" s="2"/>
      <c r="DB199" s="1"/>
      <c r="DC199" s="2"/>
      <c r="DD199" s="2"/>
      <c r="DE199" s="1"/>
      <c r="DF199" s="2"/>
      <c r="DG199" s="2"/>
      <c r="DH199" s="1"/>
      <c r="DI199" s="2"/>
      <c r="DJ199" s="2"/>
      <c r="DK199" s="1"/>
      <c r="DL199" s="2"/>
      <c r="DM199" s="2"/>
      <c r="DN199" s="1"/>
      <c r="DO199" s="2"/>
      <c r="DP199" s="2"/>
      <c r="DQ199" s="1"/>
      <c r="DR199" s="2"/>
      <c r="DS199" s="2"/>
      <c r="DT199" s="1"/>
      <c r="DU199" s="2"/>
      <c r="DV199" s="2"/>
      <c r="DW199" s="1"/>
      <c r="DX199" s="2"/>
      <c r="DY199" s="2"/>
      <c r="DZ199" s="1"/>
      <c r="EA199" s="2"/>
      <c r="EB199" s="2"/>
      <c r="EC199" s="1"/>
      <c r="ED199" s="2"/>
      <c r="EE199" s="2"/>
      <c r="EF199" s="1"/>
      <c r="EG199" s="2"/>
      <c r="EH199" s="2"/>
      <c r="EI199" s="1"/>
      <c r="EJ199" s="2"/>
      <c r="EK199" s="2"/>
      <c r="EL199" s="1"/>
      <c r="EM199" s="2"/>
      <c r="EN199" s="2"/>
      <c r="EO199" s="1"/>
      <c r="EP199" s="2"/>
      <c r="EQ199" s="2"/>
      <c r="ER199" s="1"/>
      <c r="ES199" s="2"/>
      <c r="ET199" s="2"/>
      <c r="EU199" s="1"/>
      <c r="EV199" s="2"/>
      <c r="EW199" s="2"/>
      <c r="EX199" s="1"/>
      <c r="EY199" s="2"/>
      <c r="EZ199" s="2"/>
      <c r="FA199" s="1"/>
      <c r="FB199" s="2"/>
      <c r="FC199" s="2"/>
      <c r="FD199" s="1"/>
      <c r="FE199" s="2"/>
      <c r="FF199" s="2"/>
      <c r="FG199" s="1"/>
      <c r="FH199" s="2"/>
      <c r="FI199" s="2"/>
      <c r="FJ199" s="1"/>
      <c r="FK199" s="2"/>
      <c r="FL199" s="2"/>
      <c r="FM199" s="1"/>
      <c r="FN199" s="2"/>
      <c r="FO199" s="2"/>
      <c r="FP199" s="1"/>
      <c r="FQ199" s="2"/>
      <c r="FR199" s="2"/>
      <c r="FS199" s="1"/>
      <c r="FT199" s="2"/>
      <c r="FU199" s="2"/>
      <c r="FV199" s="1"/>
      <c r="FW199" s="2"/>
      <c r="FX199" s="2"/>
    </row>
    <row r="200" spans="1:180" x14ac:dyDescent="0.35">
      <c r="A200" s="4"/>
      <c r="B200" s="4"/>
      <c r="C200" s="4"/>
      <c r="D200" s="4"/>
      <c r="E200" s="4"/>
      <c r="F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3">
        <f t="shared" si="9"/>
        <v>0.2</v>
      </c>
      <c r="AA200" s="1">
        <f>$R199*($Z200+$Z199)*0.5*($D$27+$D$28)*1000*$D$5</f>
        <v>0</v>
      </c>
      <c r="AB200" s="1">
        <f>IF(ABS($Q200)&lt;$G$6,$AA200,IF(ABS($Q199)&lt;$G$6,($G$6-ABS($Q199))*($Z199+$Z200)*0.5*($D$27+$D$28)*$D$5*1000,0))</f>
        <v>0</v>
      </c>
      <c r="AC200" s="1">
        <f>IF(AND($G$6&lt;ABS($Q200),$G$6&gt;ABS($Q199)),1,0)</f>
        <v>0</v>
      </c>
      <c r="AD200" s="3">
        <f>MIN(IF(AC200=1,($S200-$S199)/(ABS($Q200)-ABS($Q199))*($G$6-ABS($Q199))+$S199,0),$D$7)</f>
        <v>0</v>
      </c>
      <c r="AE200" s="1">
        <f>IF(ABS($Q200)&lt;$G$7,$AA200,IF(ABS($Q199)&lt;$G$7,($G$7-ABS($Q199))*($Z199+$Z200)*0.5*($D$27+$D$28)*$D$5*1000,0))</f>
        <v>0</v>
      </c>
      <c r="AF200" s="1">
        <f>IF(AND($G$7&lt;ABS($Q200),$G$7&gt;ABS($Q199)),1,0)</f>
        <v>0</v>
      </c>
      <c r="AG200" s="3">
        <f>MIN(IF(AF200=1,($S200-$S199)/(ABS($Q200)-ABS($Q199))*($G$7-ABS($Q199))+$S199,0),$D$7)</f>
        <v>0</v>
      </c>
      <c r="AH200" s="1">
        <f>IF(ABS($Q200)&lt;$G$8,$AA200,IF(ABS($Q199)&lt;$G$8,($G$8-ABS($Q199))*($Z199+$Z200)*0.5*($D$27+$D$28)*$D$5*1000,0))</f>
        <v>0</v>
      </c>
      <c r="AI200" s="1">
        <f>IF(AND($G$8&lt;ABS($Q200),$G$8&gt;ABS($Q199)),1,0)</f>
        <v>0</v>
      </c>
      <c r="AJ200" s="3">
        <f>MIN(IF(AI200=1,($S200-$S199)/(ABS($Q200)-ABS($Q199))*($G$8-ABS($Q199))+$S199,0),$D$7)</f>
        <v>0</v>
      </c>
      <c r="AK200" s="1">
        <f>IF(ABS($Q200)&lt;$G$9,$AA200,IF(ABS($Q199)&lt;$G$9,($G$9-ABS($Q199))*($Z199+$Z200)*0.5*($D$27+$D$28)*$D$5*1000,0))</f>
        <v>0</v>
      </c>
      <c r="AL200" s="1">
        <f>IF(AND($G$9&lt;ABS($Q200),$G$9&gt;ABS($Q199)),1,0)</f>
        <v>0</v>
      </c>
      <c r="AM200" s="3">
        <f>MIN(IF(AL200=1,($S200-$S199)/(ABS($Q200)-ABS($Q199))*($G$9-ABS($Q199))+$S199,0),$D$7)</f>
        <v>0</v>
      </c>
      <c r="AN200" s="1">
        <f>IF(ABS($Q200)&lt;$G$10,$AA200,IF(ABS($Q199)&lt;$G$10,($G$10-ABS($Q199))*($Z199+$Z200)*0.5*($D$27+$D$28)*$D$5*1000,0))</f>
        <v>0</v>
      </c>
      <c r="AO200" s="1">
        <f>IF(AND($G$10&lt;ABS($Q200),$G$10&gt;ABS($Q199)),1,0)</f>
        <v>0</v>
      </c>
      <c r="AP200" s="3">
        <f>MIN(IF(AO200=1,($S200-$S199)/(ABS($Q200)-ABS($Q199))*($G$10-ABS($Q199))+$S199,0),$D$7)</f>
        <v>0</v>
      </c>
      <c r="AQ200" s="1">
        <f>IF(ABS($Q200)&lt;$G$11,$AA200,IF(ABS($Q199)&lt;$G$11,($G$11-ABS($Q199))*($Z199+$Z200)*0.5*($D$27+$D$28)*$D$5*1000,0))</f>
        <v>0</v>
      </c>
      <c r="AR200" s="1">
        <f>IF(AND($G$11&lt;ABS($Q200),$G$11&gt;ABS($Q199)),1,0)</f>
        <v>0</v>
      </c>
      <c r="AS200" s="3">
        <f>MIN(IF(AR200=1,($S200-$S199)/(ABS($Q200)-ABS($Q199))*($G$11-ABS($Q199))+$S199,0),$D$7)</f>
        <v>0</v>
      </c>
      <c r="AT200" s="1">
        <f>IF(ABS($Q200)&lt;$G$12,$AA200,IF(ABS($Q199)&lt;$G$12,($G$12-ABS($Q199))*($Z199+$Z200)*0.5*($D$27+$D$28)*$D$5*1000,0))</f>
        <v>0</v>
      </c>
      <c r="AU200" s="1">
        <f>IF(AND($G$12&lt;ABS($Q200),$G$12&gt;ABS($Q199)),1,0)</f>
        <v>0</v>
      </c>
      <c r="AV200" s="3">
        <f>MIN(IF(AU200=1,($S200-$S199)/(ABS($Q200)-ABS($Q199))*($G$12-ABS($Q199))+$S199,0),$D$7)</f>
        <v>0</v>
      </c>
      <c r="AW200" s="1">
        <f>IF(ABS($Q200)&lt;$G$13,$AA200,IF(ABS($Q199)&lt;$G$13,($G$13-ABS($Q199))*($Z199+$Z200)*0.5*($D$27+$D$28)*$D$5*1000,0))</f>
        <v>0</v>
      </c>
      <c r="AX200" s="1">
        <f>IF(AND($G$13&lt;ABS($Q200),$G$13&gt;ABS($Q199)),1,0)</f>
        <v>0</v>
      </c>
      <c r="AY200" s="3">
        <f>MIN(IF(AX200=1,($S200-$S199)/(ABS($Q200)-ABS($Q199))*($G$13-ABS($Q199))+$S199,0),$D$7)</f>
        <v>0</v>
      </c>
      <c r="AZ200" s="1">
        <f>IF(ABS($Q200)&lt;$G$14,$AA200,IF(ABS($Q199)&lt;$G$14,($G$14-ABS($Q199))*($Z199+$Z200)*0.5*($D$27+$D$28)*$D$5*1000,0))</f>
        <v>0</v>
      </c>
      <c r="BA200" s="1">
        <f>IF(AND($G$14&lt;ABS($Q200),$G$14&gt;ABS($Q199)),1,0)</f>
        <v>0</v>
      </c>
      <c r="BB200" s="3">
        <f>MIN(IF(BA200=1,($S200-$S199)/(ABS($Q200)-ABS($Q199))*($G$14-ABS($Q199))+$S199,0),$D$7)</f>
        <v>0</v>
      </c>
      <c r="BC200" s="1">
        <f>IF(ABS($Q200)&lt;G$15,$AA200,IF(ABS($Q199)&lt;G$15,(G$15-ABS($Q199))*($Z199+$Z200)*0.5*($D$27+$D$28)*$D$5*1000,0))</f>
        <v>0</v>
      </c>
      <c r="BD200" s="1">
        <f>IF(AND(G$15&lt;ABS($Q200),G$15&gt;ABS($Q199)),1,0)</f>
        <v>0</v>
      </c>
      <c r="BE200" s="3">
        <f>MIN(IF(BD200=1,($S200-$S199)/(ABS($Q200)-ABS($Q199))*(G$15-ABS($Q199))+$S199,0),$D$7)</f>
        <v>0</v>
      </c>
      <c r="BF200" s="1">
        <f>IF(ABS($Q200)&lt;G$16,$AA200,IF(ABS($Q199)&lt;G$16,(G$16-ABS($Q199))*($Z199+$Z200)*0.5*($D$27+$D$28)*$D$5*1000,0))</f>
        <v>0</v>
      </c>
      <c r="BG200" s="1">
        <f>IF(AND(G$16&lt;ABS($Q200),G$16&gt;ABS($Q199)),1,0)</f>
        <v>0</v>
      </c>
      <c r="BH200" s="3">
        <f>MIN(IF(BG200=1,($S200-$S199)/(ABS($Q200)-ABS($Q199))*(G$16-ABS($Q199))+$S199,0),$D$7)</f>
        <v>0</v>
      </c>
      <c r="BI200" s="1">
        <f>IF(ABS($Q200)&lt;G$17,$AA200,IF(ABS($Q199)&lt;G$17,(G$17-ABS($Q199))*($Z199+$Z200)*0.5*($D$27+$D$28)*$D$5*1000,0))</f>
        <v>0</v>
      </c>
      <c r="BJ200" s="1">
        <f>IF(AND(G$17&lt;ABS($Q200),G$17&gt;ABS($Q199)),1,0)</f>
        <v>0</v>
      </c>
      <c r="BK200" s="3">
        <f>MIN(IF(BJ200=1,($S200-$S199)/(ABS($Q200)-ABS($Q199))*(G$17-ABS($Q199))+$S199,0),$D$7)</f>
        <v>0</v>
      </c>
      <c r="BL200" s="1">
        <f>IF(ABS($Q200)&lt;G$18,$AA200,IF(ABS($Q199)&lt;G$18,(G$18-ABS($Q199))*($Z199+$Z200)*0.5*($D$27+$D$28)*$D$5*1000,0))</f>
        <v>0</v>
      </c>
      <c r="BM200" s="1">
        <f>IF(AND(G$18&lt;ABS($Q200),G$18&gt;ABS($Q199)),1,0)</f>
        <v>0</v>
      </c>
      <c r="BN200" s="3">
        <f>MIN(IF(BM200=1,($S200-$S199)/(ABS($Q200)-ABS($Q199))*(G$18-ABS($Q199))+$S199,0),$D$7)</f>
        <v>0</v>
      </c>
      <c r="BO200" s="1">
        <f>IF(ABS($Q200)&lt;G$19,$AA200,IF(ABS($Q199)&lt;G$19,(G$19-ABS($Q199))*($Z199+$Z200)*0.5*($D$27+$D$28)*$D$5*1000,0))</f>
        <v>0</v>
      </c>
      <c r="BP200" s="1">
        <f>IF(AND(G$19&lt;ABS($Q200),G$19&gt;ABS($Q199)),1,0)</f>
        <v>0</v>
      </c>
      <c r="BQ200" s="3">
        <f>MIN(IF(BP200=1,($S200-$S199)/(ABS($Q200)-ABS($Q199))*(G$19-ABS($Q199))+$S199,0),$D$7)</f>
        <v>0</v>
      </c>
      <c r="BR200" s="1">
        <f>IF(ABS($Q200)&lt;G$20,$AA200,IF(ABS($Q199)&lt;G$20,(G$20-ABS($Q199))*($Z199+$Z200)*0.5*($D$27+$D$28)*$D$5*1000,0))</f>
        <v>0</v>
      </c>
      <c r="BS200" s="1">
        <f>IF(AND(G$20&lt;ABS($Q200),G$20&gt;ABS($Q199)),1,0)</f>
        <v>0</v>
      </c>
      <c r="BT200" s="3">
        <f>MIN(IF(BS200=1,($S200-$S199)/(ABS($Q200)-ABS($Q199))*(G$20-ABS($Q199))+$S199,0),$D$7)</f>
        <v>0</v>
      </c>
      <c r="BU200" s="1">
        <f>IF(ABS($Q200)&lt;G$21,$AA200,IF(ABS($Q199)&lt;G$21,(G$21-ABS($Q199))*($Z199+$Z200)*0.5*($D$27+$D$28)*$D$5*1000,0))</f>
        <v>0</v>
      </c>
      <c r="BV200" s="1">
        <f>IF(AND(G$21&lt;ABS($Q200),G$21&gt;ABS($Q199)),1,0)</f>
        <v>0</v>
      </c>
      <c r="BW200" s="3">
        <f>MIN(IF(BV200=1,($S200-$S199)/(ABS($Q200)-ABS($Q199))*(G$21-ABS($Q199))+$S199,0),$D$7)</f>
        <v>0</v>
      </c>
      <c r="BX200" s="1">
        <f>IF(ABS($Q200)&lt;G$22,$AA200,IF(ABS($Q199)&lt;G$22,(G$22-ABS($Q199))*($Z199+$Z200)*0.5*($D$27+$D$28)*$D$5*1000,0))</f>
        <v>0</v>
      </c>
      <c r="BY200" s="1">
        <f>IF(AND(G$22&lt;ABS($Q200),G$22&gt;ABS($Q199)),1,0)</f>
        <v>0</v>
      </c>
      <c r="BZ200" s="3">
        <f>MIN(IF(BY200=1,($S200-$S199)/(ABS($Q200)-ABS($Q199))*(G$22-ABS($Q199))+$S199,0),$D$7)</f>
        <v>0</v>
      </c>
      <c r="CA200" s="1">
        <f>IF(ABS($Q200)&lt;G$23,$AA200,IF(ABS($Q199)&lt;G$23,(G$23-ABS($Q199))*($Z199+$Z200)*0.5*($D$27+$D$28)*$D$5*1000,0))</f>
        <v>0</v>
      </c>
      <c r="CB200" s="1">
        <f>IF(AND(G$23&lt;ABS($Q200),G$23&gt;ABS($Q199)),1,0)</f>
        <v>0</v>
      </c>
      <c r="CC200" s="3">
        <f>MIN(IF(CB200=1,($S200-$S199)/(ABS($Q200)-ABS($Q199))*(G$23-ABS($Q199))+$S199,0),$D$7)</f>
        <v>0</v>
      </c>
      <c r="CD200" s="1">
        <f>IF(ABS($Q200)&lt;G$24,$AA200,IF(ABS($Q199)&lt;G$24,(G$24-ABS($Q199))*($Z199+$Z200)*0.5*($D$27+$D$28)*$D$5*1000,0))</f>
        <v>0</v>
      </c>
      <c r="CE200" s="1">
        <f>IF(AND(G$24&lt;ABS($Q200),G$24&gt;ABS($Q199)),1,0)</f>
        <v>0</v>
      </c>
      <c r="CF200" s="3">
        <f>MIN(IF(CE200=1,($S200-$S199)/(ABS($Q200)-ABS($Q199))*(G$24-ABS($Q199))+$S199,0),$D$7)</f>
        <v>0</v>
      </c>
      <c r="CG200" s="1">
        <f>IF(ABS($Q200)&lt;G$25,$AA200,IF(ABS($Q199)&lt;G$25,(G$25-ABS($Q199))*($Z199+$Z200)*0.5*($D$27+$D$28)*$D$5*1000,0))</f>
        <v>0</v>
      </c>
      <c r="CH200" s="1">
        <f>IF(AND(G$25&lt;ABS($Q200),G$25&gt;ABS($Q199)),1,0)</f>
        <v>0</v>
      </c>
      <c r="CI200" s="3">
        <f>MIN(IF(CH200=1,($S200-$S199)/(ABS($Q200)-ABS($Q199))*(G$25-ABS($Q199))+$S199,0),$D$7)</f>
        <v>0</v>
      </c>
      <c r="CJ200" s="1">
        <f>IF(ABS($Q200)&lt;G$26,$AA200,IF(ABS($Q199)&lt;G$26,(G$26-ABS($Q199))*($Z199+$Z200)*0.5*($D$27+$D$28)*$D$5*1000,0))</f>
        <v>0</v>
      </c>
      <c r="CK200" s="1">
        <f>IF(AND(G$26&lt;ABS($Q200),G$26&gt;ABS($Q199)),1,0)</f>
        <v>0</v>
      </c>
      <c r="CL200" s="3">
        <f>MIN(IF(CK200=1,($S200-$S199)/(ABS($Q200)-ABS($Q199))*(G$26-ABS($Q199))+$S199,0),$D$7)</f>
        <v>0</v>
      </c>
      <c r="CM200" s="1">
        <f>IF(ABS($Q200)&lt;G$27,$AA200,IF(ABS($Q199)&lt;G$27,(G$27-ABS($Q199))*($Z199+$Z200)*0.5*($D$27+$D$28)*$D$5*1000,0))</f>
        <v>0</v>
      </c>
      <c r="CN200" s="1">
        <f>IF(AND(G$27&lt;ABS($Q200),G$27&gt;ABS($Q199)),1,0)</f>
        <v>0</v>
      </c>
      <c r="CO200" s="3">
        <f>MIN(IF(CN200=1,($S200-$S199)/(ABS($Q200)-ABS($Q199))*(G$27-ABS($Q199))+$S199,0),$D$7)</f>
        <v>0</v>
      </c>
      <c r="CP200" s="1">
        <f>IF(ABS($Q200)&lt;G$28,$AA200,IF(ABS($Q199)&lt;G$28,(G$28-ABS($Q199))*($Z199+$Z200)*0.5*($D$27+$D$28)*$D$5*1000,0))</f>
        <v>0</v>
      </c>
      <c r="CQ200" s="1">
        <f>IF(AND(G$28&lt;ABS($Q200),G$28&gt;ABS($Q199)),1,0)</f>
        <v>0</v>
      </c>
      <c r="CR200" s="3">
        <f>MIN(IF(CQ200=1,($S200-$S199)/(ABS($Q200)-ABS($Q199))*(G$28-ABS($Q199))+$S199,0),$D$7)</f>
        <v>0</v>
      </c>
      <c r="CS200" s="1">
        <f>IF(ABS($Q200)&lt;G$29,$AA200,IF(ABS($Q199)&lt;G$29,(G$29-ABS($Q199))*($Z199+$Z200)*0.5*($D$27+$D$28)*$D$5*1000,0))</f>
        <v>0</v>
      </c>
      <c r="CT200" s="1">
        <f>IF(AND(G$29&lt;ABS($Q200),G$29&gt;ABS($Q199)),1,0)</f>
        <v>0</v>
      </c>
      <c r="CU200" s="3">
        <f>MIN(IF(CT200=1,($S200-$S199)/(ABS($Q200)-ABS($Q199))*(G$29-ABS($Q199))+$S199,0),$D$7)</f>
        <v>0</v>
      </c>
      <c r="CV200" s="1">
        <f>IF(ABS($Q200)&lt;G$30,$AA200,IF(ABS($Q199)&lt;G$30,(G$30-ABS($Q199))*($Z199+$Z200)*0.5*($D$27+$D$28)*$D$5*1000,0))</f>
        <v>0</v>
      </c>
      <c r="CW200" s="1">
        <f>IF(AND(G$30&lt;ABS($Q200),G$30&gt;ABS($Q199)),1,0)</f>
        <v>0</v>
      </c>
      <c r="CX200" s="3">
        <f>MIN(IF(CW200=1,($S200-$S199)/(ABS($Q200)-ABS($Q199))*(G$30-ABS($Q199))+$S199,0),$D$7)</f>
        <v>0</v>
      </c>
      <c r="CY200" s="1">
        <f>IF(ABS($Q200)&lt;G$31,$AA200,IF(ABS($Q199)&lt;G$31,(G$31-ABS($Q199))*($Z199+$Z200)*0.5*($D$27+$D$28)*$D$5*1000,0))</f>
        <v>0</v>
      </c>
      <c r="CZ200" s="1">
        <f>IF(AND(G$31&lt;ABS($Q200),G$31&gt;ABS($Q199)),1,0)</f>
        <v>0</v>
      </c>
      <c r="DA200" s="3">
        <f>MIN(IF(CZ200=1,($S200-$S199)/(ABS($Q200)-ABS($Q199))*(G$31-ABS($Q199))+$S199,0),$D$7)</f>
        <v>0</v>
      </c>
      <c r="DB200" s="1">
        <f>IF(ABS($Q200)&lt;G$32,$AA200,IF(ABS($Q199)&lt;G$32,(G$32-ABS($Q199))*($Z199+$Z200)*0.5*($D$27+$D$28)*$D$5*1000,0))</f>
        <v>0</v>
      </c>
      <c r="DC200" s="1">
        <f>IF(AND(G$32&lt;ABS($Q200),G$32&gt;ABS($Q199)),1,0)</f>
        <v>0</v>
      </c>
      <c r="DD200" s="3">
        <f>MIN(IF(DC200=1,($S200-$S199)/(ABS($Q200)-ABS($Q199))*(G$32-ABS($Q199))+$S199,0),$D$7)</f>
        <v>0</v>
      </c>
      <c r="DE200" s="1">
        <f>IF(ABS($Q200)&lt;G$33,$AA200,IF(ABS($Q199)&lt;G$33,(G$33-ABS($Q199))*($Z199+$Z200)*0.5*($D$27+$D$28)*$D$5*1000,0))</f>
        <v>0</v>
      </c>
      <c r="DF200" s="1">
        <f>IF(AND(G$33&lt;ABS($Q200),G$33&gt;ABS($Q199)),1,0)</f>
        <v>0</v>
      </c>
      <c r="DG200" s="3">
        <f>MIN(IF(DF200=1,($S200-$S199)/(ABS($Q200)-ABS($Q199))*(G$33-ABS($Q199))+$S199,0),$D$7)</f>
        <v>0</v>
      </c>
      <c r="DH200" s="1">
        <f>IF(ABS($Q200)&lt;G$34,$AA200,IF(ABS($Q199)&lt;G$34,(G$34-ABS($Q199))*($Z199+$Z200)*0.5*($D$27+$D$28)*$D$5*1000,0))</f>
        <v>0</v>
      </c>
      <c r="DI200" s="1">
        <f>IF(AND(G$34&lt;ABS($Q200),G$34&gt;ABS($Q199)),1,0)</f>
        <v>0</v>
      </c>
      <c r="DJ200" s="3">
        <f>MIN(IF(DI200=1,($S200-$S199)/(ABS($Q200)-ABS($Q199))*(G$34-ABS($Q199))+$S199,0),$D$7)</f>
        <v>0</v>
      </c>
      <c r="DK200" s="1">
        <f>IF(ABS($Q200)&lt;G$35,$AA200,IF(ABS($Q199)&lt;G$35,(G$35-ABS($Q199))*($Z199+$Z200)*0.5*($D$27+$D$28)*$D$5*1000,0))</f>
        <v>0</v>
      </c>
      <c r="DL200" s="1">
        <f>IF(AND(G$35&lt;ABS($Q200),G$35&gt;ABS($Q199)),1,0)</f>
        <v>0</v>
      </c>
      <c r="DM200" s="3">
        <f>MIN(IF(DL200=1,($S200-$S199)/(ABS($Q200)-ABS($Q199))*(G$35-ABS($Q199))+$S199,0),$D$7)</f>
        <v>0</v>
      </c>
      <c r="DN200" s="1">
        <f>IF(ABS($Q200)&lt;G$36,$AA200,IF(ABS($Q199)&lt;G$36,(G$36-ABS($Q199))*($Z199+$Z200)*0.5*($D$27+$D$28)*$D$5*1000,0))</f>
        <v>0</v>
      </c>
      <c r="DO200" s="1">
        <f>IF(AND(G$36&lt;ABS($Q200),G$36&gt;ABS($Q199)),1,0)</f>
        <v>0</v>
      </c>
      <c r="DP200" s="3">
        <f>MIN(IF(DO200=1,($S200-$S199)/(ABS($Q200)-ABS($Q199))*(G$36-ABS($Q199))+$S199,0),$D$7)</f>
        <v>0</v>
      </c>
      <c r="DQ200" s="1">
        <f>IF(ABS($Q200)&lt;G$37,$AA200,IF(ABS($Q199)&lt;G$37,(G$37-ABS($Q199))*($Z199+$Z200)*0.5*($D$27+$D$28)*$D$5*1000,0))</f>
        <v>0</v>
      </c>
      <c r="DR200" s="1">
        <f>IF(AND(G$37&lt;ABS($Q200),G$37&gt;ABS($Q199)),1,0)</f>
        <v>0</v>
      </c>
      <c r="DS200" s="3">
        <f>MIN(IF(DR200=1,($S200-$S199)/(ABS($Q200)-ABS($Q199))*(G$37-ABS($Q199))+$S199,0),$D$7)</f>
        <v>0</v>
      </c>
      <c r="DT200" s="1">
        <f>IF(ABS($Q200)&lt;G$38,$AA200,IF(ABS($Q199)&lt;G$38,(G$38-ABS($Q199))*($Z199+$Z200)*0.5*($D$27+$D$28)*$D$5*1000,0))</f>
        <v>0</v>
      </c>
      <c r="DU200" s="1">
        <f>IF(AND(G$38&lt;ABS($Q200),G$38&gt;ABS($Q199)),1,0)</f>
        <v>0</v>
      </c>
      <c r="DV200" s="3">
        <f>MIN(IF(DU200=1,($S200-$S199)/(ABS($Q200)-ABS($Q199))*(G$38-ABS($Q199))+$S199,0),$D$7)</f>
        <v>0</v>
      </c>
      <c r="DW200" s="1">
        <f>IF(ABS($Q200)&lt;G$39,$AA200,IF(ABS($Q199)&lt;G$39,(G$39-ABS($Q199))*($Z199+$Z200)*0.5*($D$27+$D$28)*$D$5*1000,0))</f>
        <v>0</v>
      </c>
      <c r="DX200" s="1">
        <f>IF(AND(G$39&lt;ABS($Q200),G$39&gt;ABS($Q199)),1,0)</f>
        <v>0</v>
      </c>
      <c r="DY200" s="3">
        <f>MIN(IF(DX200=1,($S200-$S199)/(ABS($Q200)-ABS($Q199))*(G$39-ABS($Q199))+$S199,0),$D$7)</f>
        <v>0</v>
      </c>
      <c r="DZ200" s="1">
        <f>IF(ABS($Q200)&lt;G$40,$AA200,IF(ABS($Q199)&lt;G$40,(G$40-ABS($Q199))*($Z199+$Z200)*0.5*($D$27+$D$28)*$D$5*1000,0))</f>
        <v>0</v>
      </c>
      <c r="EA200" s="1">
        <f>IF(AND(G$40&lt;ABS($Q200),G$40&gt;ABS($Q199)),1,0)</f>
        <v>0</v>
      </c>
      <c r="EB200" s="3">
        <f>MIN(IF(EA200=1,($S200-$S199)/(ABS($Q200)-ABS($Q199))*(G$40-ABS($Q199))+$S199,0),$D$7)</f>
        <v>0</v>
      </c>
      <c r="EC200" s="1">
        <f>IF(ABS($Q200)&lt;G$41,$AA200,IF(ABS($Q199)&lt;G$41,(G$41-ABS($Q199))*($Z199+$Z200)*0.5*($D$27+$D$28)*$D$5*1000,0))</f>
        <v>0</v>
      </c>
      <c r="ED200" s="1">
        <f>IF(AND(G$41&lt;ABS($Q200),G$41&gt;ABS($Q199)),1,0)</f>
        <v>0</v>
      </c>
      <c r="EE200" s="3">
        <f>MIN(IF(ED200=1,($S200-$S199)/(ABS($Q200)-ABS($Q199))*(G$41-ABS($Q199))+$S199,0),$D$7)</f>
        <v>0</v>
      </c>
      <c r="EF200" s="1">
        <f>IF(ABS($Q200)&lt;G$42,$AA200,IF(ABS($Q199)&lt;G$42,(G$42-ABS($Q199))*($Z199+$Z200)*0.5*($D$27+$D$28)*$D$5*1000,0))</f>
        <v>0</v>
      </c>
      <c r="EG200" s="1">
        <f>IF(AND(G$42&lt;ABS($Q200),G$42&gt;ABS($Q199)),1,0)</f>
        <v>0</v>
      </c>
      <c r="EH200" s="3">
        <f>MIN(IF(EG200=1,($S200-$S199)/(ABS($Q200)-ABS($Q199))*(G$42-ABS($Q199))+$S199,0),$D$7)</f>
        <v>0</v>
      </c>
      <c r="EI200" s="1">
        <f>IF(ABS($Q200)&lt;G$43,$AA200,IF(ABS($Q199)&lt;G$43,(G$43-ABS($Q199))*($Z199+$Z200)*0.5*($D$27+$D$28)*$D$5*1000,0))</f>
        <v>0</v>
      </c>
      <c r="EJ200" s="1">
        <f>IF(AND(G$43&lt;ABS($Q200),G$43&gt;ABS($Q199)),1,0)</f>
        <v>0</v>
      </c>
      <c r="EK200" s="3">
        <f>MIN(IF(EJ200=1,($S200-$S199)/(ABS($Q200)-ABS($Q199))*(G$43-ABS($Q199))+$S199,0),$D$7)</f>
        <v>0</v>
      </c>
      <c r="EL200" s="1">
        <f>IF(ABS($Q200)&lt;G$44,$AA200,IF(ABS($Q199)&lt;G$44,(G$44-ABS($Q199))*($Z199+$Z200)*0.5*($D$27+$D$28)*$D$5*1000,0))</f>
        <v>0</v>
      </c>
      <c r="EM200" s="1">
        <f>IF(AND(G$44&lt;ABS($Q200),G$44&gt;ABS($Q199)),1,0)</f>
        <v>0</v>
      </c>
      <c r="EN200" s="3">
        <f>MIN(IF(EM200=1,($S200-$S199)/(ABS($Q200)-ABS($Q199))*(G$44-ABS($Q199))+$S199,0),$D$7)</f>
        <v>0</v>
      </c>
      <c r="EO200" s="1">
        <f>IF(ABS($Q200)&lt;G$45,$AA200,IF(ABS($Q199)&lt;G$45,(G$45-ABS($Q199))*($Z199+$Z200)*0.5*($D$27+$D$28)*$D$5*1000,0))</f>
        <v>0</v>
      </c>
      <c r="EP200" s="1">
        <f>IF(AND(G$45&lt;ABS($Q200),G$45&gt;ABS($Q199)),1,0)</f>
        <v>0</v>
      </c>
      <c r="EQ200" s="3">
        <f>MIN(IF(EP200=1,($S200-$S199)/(ABS($Q200)-ABS($Q199))*(G$45-ABS($Q199))+$S199,0),$D$7)</f>
        <v>0</v>
      </c>
      <c r="ER200" s="1">
        <f>IF(ABS($Q200)&lt;G$46,$AA200,IF(ABS($Q199)&lt;G$46,(G$46-ABS($Q199))*($Z199+$Z200)*0.5*($D$27+$D$28)*$D$5*1000,0))</f>
        <v>0</v>
      </c>
      <c r="ES200" s="1">
        <f>IF(AND(G$46&lt;ABS($Q200),G$46&gt;ABS($Q199)),1,0)</f>
        <v>0</v>
      </c>
      <c r="ET200" s="3">
        <f>MIN(IF(ES200=1,($S200-$S199)/(ABS($Q200)-ABS($Q199))*(G$46-ABS($Q199))+$S199,0),$D$7)</f>
        <v>0</v>
      </c>
      <c r="EU200" s="1">
        <f>IF(ABS($Q200)&lt;G$47,$AA200,IF(ABS($Q199)&lt;G$47,(G$47-ABS($Q199))*($Z199+$Z200)*0.5*($D$27+$D$28)*$D$5*1000,0))</f>
        <v>0</v>
      </c>
      <c r="EV200" s="1">
        <f>IF(AND(G$47&lt;ABS($Q200),G$47&gt;ABS($Q199)),1,0)</f>
        <v>0</v>
      </c>
      <c r="EW200" s="3">
        <f>MIN(IF(EV200=1,($S200-$S199)/(ABS($Q200)-ABS($Q199))*(G$47-ABS($Q199))+$S199,0),$D$7)</f>
        <v>0</v>
      </c>
      <c r="EX200" s="1">
        <f>IF(ABS($Q200)&lt;G$48,$AA200,IF(ABS($Q199)&lt;G$48,(G$48-ABS($Q199))*($Z199+$Z200)*0.5*($D$27+$D$28)*$D$5*1000,0))</f>
        <v>0</v>
      </c>
      <c r="EY200" s="1">
        <f>IF(AND(G$48&lt;ABS($Q200),G$48&gt;ABS($Q199)),1,0)</f>
        <v>0</v>
      </c>
      <c r="EZ200" s="3">
        <f>MIN(IF(EY200=1,($S200-$S199)/(ABS($Q200)-ABS($Q199))*(G$48-ABS($Q199))+$S199,0),$D$7)</f>
        <v>0</v>
      </c>
      <c r="FA200" s="1">
        <f>IF(ABS($Q200)&lt;G$49,$AA200,IF(ABS($Q199)&lt;G$49,(G$49-ABS($Q199))*($Z199+$Z200)*0.5*($D$27+$D$28)*$D$5*1000,0))</f>
        <v>0</v>
      </c>
      <c r="FB200" s="1">
        <f>IF(AND(G$49&lt;ABS($Q200),G$49&gt;ABS($Q199)),1,0)</f>
        <v>0</v>
      </c>
      <c r="FC200" s="3">
        <f>MIN(IF(FB200=1,($S200-$S199)/(ABS($Q200)-ABS($Q199))*(G$49-ABS($Q199))+$S199,0),$D$7)</f>
        <v>0</v>
      </c>
      <c r="FD200" s="1">
        <f>IF(ABS($Q200)&lt;G$50,$AA200,IF(ABS($Q199)&lt;G$50,(G$50-ABS($Q199))*($Z199+$Z200)*0.5*($D$27+$D$28)*$D$5*1000,0))</f>
        <v>0</v>
      </c>
      <c r="FE200" s="1">
        <f>IF(AND(G$50&lt;ABS($Q200),G$50&gt;ABS($Q199)),1,0)</f>
        <v>0</v>
      </c>
      <c r="FF200" s="3">
        <f>MIN(IF(FE200=1,($S200-$S199)/(ABS($Q200)-ABS($Q199))*(G$50-ABS($Q199))+$S199,0),$D$7)</f>
        <v>0</v>
      </c>
      <c r="FG200" s="1">
        <f>IF(ABS($Q200)&lt;G$51,$AA200,IF(ABS($Q199)&lt;G$51,(G$51-ABS($Q199))*($Z199+$Z200)*0.5*($D$27+$D$28)*$D$5*1000,0))</f>
        <v>0</v>
      </c>
      <c r="FH200" s="1">
        <f>IF(AND(G$51&lt;ABS($Q200),G$51&gt;ABS($Q199)),1,0)</f>
        <v>0</v>
      </c>
      <c r="FI200" s="3">
        <f>MIN(IF(FH200=1,($S200-$S199)/(ABS($Q200)-ABS($Q199))*(G$51-ABS($Q199))+$S199,0),$D$7)</f>
        <v>0</v>
      </c>
      <c r="FJ200" s="1">
        <f>IF(ABS($Q200)&lt;G$52,$AA200,IF(ABS($Q199)&lt;G$52,(G$52-ABS($Q199))*($Z199+$Z200)*0.5*($D$27+$D$28)*$D$5*1000,0))</f>
        <v>0</v>
      </c>
      <c r="FK200" s="1">
        <f>IF(AND(G$52&lt;ABS($Q200),G$52&gt;ABS($Q199)),1,0)</f>
        <v>0</v>
      </c>
      <c r="FL200" s="3">
        <f>MIN(IF(FK200=1,($S200-$S199)/(ABS($Q200)-ABS($Q199))*(G$52-ABS($Q199))+$S199,0),$D$7)</f>
        <v>0</v>
      </c>
      <c r="FM200" s="1">
        <f>IF(ABS($Q200)&lt;G$53,$AA200,IF(ABS($Q199)&lt;G$53,(G$53-ABS($Q199))*($Z199+$Z200)*0.5*($D$27+$D$28)*$D$5*1000,0))</f>
        <v>0</v>
      </c>
      <c r="FN200" s="1">
        <f>IF(AND(G$53&lt;ABS($Q200),G$53&gt;ABS($Q199)),1,0)</f>
        <v>0</v>
      </c>
      <c r="FO200" s="3">
        <f>MIN(IF(FN200=1,($S200-$S199)/(ABS($Q200)-ABS($Q199))*(G$53-ABS($Q199))+$S199,0),$D$7)</f>
        <v>0</v>
      </c>
      <c r="FP200" s="1">
        <f>IF(ABS($Q200)&lt;G$54,$AA200,IF(ABS($Q199)&lt;G$54,(G$54-ABS($Q199))*($Z199+$Z200)*0.5*($D$27+$D$28)*$D$5*1000,0))</f>
        <v>0</v>
      </c>
      <c r="FQ200" s="1">
        <f>IF(AND(G$54&lt;ABS($Q200),G$54&gt;ABS($Q199)),1,0)</f>
        <v>0</v>
      </c>
      <c r="FR200" s="3">
        <f>MIN(IF(FQ200=1,($S200-$S199)/(ABS($Q200)-ABS($Q199))*(G$54-ABS($Q199))+$S199,0),$D$7)</f>
        <v>0</v>
      </c>
      <c r="FS200" s="1">
        <f>IF(ABS($Q200)&lt;G$55,$AA200,IF(ABS($Q199)&lt;G$55,(G$55-ABS($Q199))*($Z199+$Z200)*0.5*($D$27+$D$28)*$D$5*1000,0))</f>
        <v>0</v>
      </c>
      <c r="FT200" s="1">
        <f>IF(AND(G$55&lt;ABS($Q200),G$55&gt;ABS($Q199)),1,0)</f>
        <v>0</v>
      </c>
      <c r="FU200" s="3">
        <f>MIN(IF(FT200=1,($S200-$S199)/(ABS($Q200)-ABS($Q199))*(G$55-ABS($Q199))+$S199,0),$D$7)</f>
        <v>0</v>
      </c>
      <c r="FV200" s="1" t="e">
        <f>IF(ABS($Q200)&lt;#REF!,$AA200,IF(ABS($Q199)&lt;#REF!,(#REF!-ABS($Q199))*($Z199+$Z200)*0.5*($D$27+$D$28)*$D$5*1000,0))</f>
        <v>#REF!</v>
      </c>
      <c r="FW200" s="1" t="e">
        <f>IF(AND(#REF!&lt;ABS($Q200),#REF!&gt;ABS($Q199)),1,0)</f>
        <v>#REF!</v>
      </c>
      <c r="FX200" s="3" t="e">
        <f>MIN(IF(FW200=1,($S200-$S199)/(ABS($Q200)-ABS($Q199))*(#REF!-ABS($Q199))+$S199,0),$D$7)</f>
        <v>#REF!</v>
      </c>
    </row>
    <row r="201" spans="1:180" x14ac:dyDescent="0.35">
      <c r="A201" s="4"/>
      <c r="B201" s="4"/>
      <c r="C201" s="4"/>
      <c r="D201" s="4"/>
      <c r="E201" s="4"/>
      <c r="F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3">
        <f t="shared" si="9"/>
        <v>0.2</v>
      </c>
      <c r="AA201" s="3"/>
      <c r="AB201" s="1"/>
      <c r="AC201" s="2"/>
      <c r="AD201" s="2"/>
      <c r="AE201" s="1"/>
      <c r="AF201" s="2"/>
      <c r="AG201" s="2"/>
      <c r="AH201" s="1"/>
      <c r="AI201" s="2"/>
      <c r="AJ201" s="2"/>
      <c r="AK201" s="1"/>
      <c r="AL201" s="2"/>
      <c r="AM201" s="2"/>
      <c r="AN201" s="1"/>
      <c r="AO201" s="2"/>
      <c r="AP201" s="2"/>
      <c r="AQ201" s="1"/>
      <c r="AR201" s="2"/>
      <c r="AS201" s="2"/>
      <c r="AT201" s="1"/>
      <c r="AU201" s="2"/>
      <c r="AV201" s="2"/>
      <c r="AW201" s="1"/>
      <c r="AX201" s="2"/>
      <c r="AY201" s="2"/>
      <c r="AZ201" s="1"/>
      <c r="BA201" s="2"/>
      <c r="BB201" s="2"/>
      <c r="BC201" s="1"/>
      <c r="BD201" s="2"/>
      <c r="BE201" s="2"/>
      <c r="BF201" s="1"/>
      <c r="BG201" s="2"/>
      <c r="BH201" s="2"/>
      <c r="BI201" s="1"/>
      <c r="BJ201" s="2"/>
      <c r="BK201" s="2"/>
      <c r="BL201" s="1"/>
      <c r="BM201" s="2"/>
      <c r="BN201" s="2"/>
      <c r="BO201" s="1"/>
      <c r="BP201" s="2"/>
      <c r="BQ201" s="2"/>
      <c r="BR201" s="1"/>
      <c r="BS201" s="2"/>
      <c r="BT201" s="2"/>
      <c r="BU201" s="1"/>
      <c r="BV201" s="2"/>
      <c r="BW201" s="2"/>
      <c r="BX201" s="1"/>
      <c r="BY201" s="2"/>
      <c r="BZ201" s="2"/>
      <c r="CA201" s="1"/>
      <c r="CB201" s="2"/>
      <c r="CC201" s="2"/>
      <c r="CD201" s="1"/>
      <c r="CE201" s="2"/>
      <c r="CF201" s="2"/>
      <c r="CG201" s="1"/>
      <c r="CH201" s="2"/>
      <c r="CI201" s="2"/>
      <c r="CJ201" s="1"/>
      <c r="CK201" s="2"/>
      <c r="CL201" s="2"/>
      <c r="CM201" s="1"/>
      <c r="CN201" s="2"/>
      <c r="CO201" s="2"/>
      <c r="CP201" s="1"/>
      <c r="CQ201" s="2"/>
      <c r="CR201" s="2"/>
      <c r="CS201" s="1"/>
      <c r="CT201" s="2"/>
      <c r="CU201" s="2"/>
      <c r="CV201" s="1"/>
      <c r="CW201" s="2"/>
      <c r="CX201" s="2"/>
      <c r="CY201" s="1"/>
      <c r="CZ201" s="2"/>
      <c r="DA201" s="2"/>
      <c r="DB201" s="1"/>
      <c r="DC201" s="2"/>
      <c r="DD201" s="2"/>
      <c r="DE201" s="1"/>
      <c r="DF201" s="2"/>
      <c r="DG201" s="2"/>
      <c r="DH201" s="1"/>
      <c r="DI201" s="2"/>
      <c r="DJ201" s="2"/>
      <c r="DK201" s="1"/>
      <c r="DL201" s="2"/>
      <c r="DM201" s="2"/>
      <c r="DN201" s="1"/>
      <c r="DO201" s="2"/>
      <c r="DP201" s="2"/>
      <c r="DQ201" s="1"/>
      <c r="DR201" s="2"/>
      <c r="DS201" s="2"/>
      <c r="DT201" s="1"/>
      <c r="DU201" s="2"/>
      <c r="DV201" s="2"/>
      <c r="DW201" s="1"/>
      <c r="DX201" s="2"/>
      <c r="DY201" s="2"/>
      <c r="DZ201" s="1"/>
      <c r="EA201" s="2"/>
      <c r="EB201" s="2"/>
      <c r="EC201" s="1"/>
      <c r="ED201" s="2"/>
      <c r="EE201" s="2"/>
      <c r="EF201" s="1"/>
      <c r="EG201" s="2"/>
      <c r="EH201" s="2"/>
      <c r="EI201" s="1"/>
      <c r="EJ201" s="2"/>
      <c r="EK201" s="2"/>
      <c r="EL201" s="1"/>
      <c r="EM201" s="2"/>
      <c r="EN201" s="2"/>
      <c r="EO201" s="1"/>
      <c r="EP201" s="2"/>
      <c r="EQ201" s="2"/>
      <c r="ER201" s="1"/>
      <c r="ES201" s="2"/>
      <c r="ET201" s="2"/>
      <c r="EU201" s="1"/>
      <c r="EV201" s="2"/>
      <c r="EW201" s="2"/>
      <c r="EX201" s="1"/>
      <c r="EY201" s="2"/>
      <c r="EZ201" s="2"/>
      <c r="FA201" s="1"/>
      <c r="FB201" s="2"/>
      <c r="FC201" s="2"/>
      <c r="FD201" s="1"/>
      <c r="FE201" s="2"/>
      <c r="FF201" s="2"/>
      <c r="FG201" s="1"/>
      <c r="FH201" s="2"/>
      <c r="FI201" s="2"/>
      <c r="FJ201" s="1"/>
      <c r="FK201" s="2"/>
      <c r="FL201" s="2"/>
      <c r="FM201" s="1"/>
      <c r="FN201" s="2"/>
      <c r="FO201" s="2"/>
      <c r="FP201" s="1"/>
      <c r="FQ201" s="2"/>
      <c r="FR201" s="2"/>
      <c r="FS201" s="1"/>
      <c r="FT201" s="2"/>
      <c r="FU201" s="2"/>
      <c r="FV201" s="1"/>
      <c r="FW201" s="2"/>
      <c r="FX201" s="2"/>
    </row>
    <row r="202" spans="1:180" x14ac:dyDescent="0.35">
      <c r="A202" s="4"/>
      <c r="B202" s="4"/>
      <c r="C202" s="4"/>
      <c r="D202" s="4"/>
      <c r="E202" s="4"/>
      <c r="F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3">
        <f t="shared" si="9"/>
        <v>0.2</v>
      </c>
      <c r="AA202" s="1">
        <f>$R201*($Z202+$Z201)*0.5*($D$27+$D$28)*1000*$D$5</f>
        <v>0</v>
      </c>
      <c r="AB202" s="1">
        <f>IF(ABS($Q202)&lt;$G$6,$AA202,IF(ABS($Q201)&lt;$G$6,($G$6-ABS($Q201))*($Z201+$Z202)*0.5*($D$27+$D$28)*$D$5*1000,0))</f>
        <v>0</v>
      </c>
      <c r="AC202" s="1">
        <f>IF(AND($G$6&lt;ABS($Q202),$G$6&gt;ABS($Q201)),1,0)</f>
        <v>0</v>
      </c>
      <c r="AD202" s="3">
        <f>MIN(IF(AC202=1,($S202-$S201)/(ABS($Q202)-ABS($Q201))*($G$6-ABS($Q201))+$S201,0),$D$7)</f>
        <v>0</v>
      </c>
      <c r="AE202" s="1">
        <f>IF(ABS($Q202)&lt;$G$7,$AA202,IF(ABS($Q201)&lt;$G$7,($G$7-ABS($Q201))*($Z201+$Z202)*0.5*($D$27+$D$28)*$D$5*1000,0))</f>
        <v>0</v>
      </c>
      <c r="AF202" s="1">
        <f>IF(AND($G$7&lt;ABS($Q202),$G$7&gt;ABS($Q201)),1,0)</f>
        <v>0</v>
      </c>
      <c r="AG202" s="3">
        <f>MIN(IF(AF202=1,($S202-$S201)/(ABS($Q202)-ABS($Q201))*($G$7-ABS($Q201))+$S201,0),$D$7)</f>
        <v>0</v>
      </c>
      <c r="AH202" s="1">
        <f>IF(ABS($Q202)&lt;$G$8,$AA202,IF(ABS($Q201)&lt;$G$8,($G$8-ABS($Q201))*($Z201+$Z202)*0.5*($D$27+$D$28)*$D$5*1000,0))</f>
        <v>0</v>
      </c>
      <c r="AI202" s="1">
        <f>IF(AND($G$8&lt;ABS($Q202),$G$8&gt;ABS($Q201)),1,0)</f>
        <v>0</v>
      </c>
      <c r="AJ202" s="3">
        <f>MIN(IF(AI202=1,($S202-$S201)/(ABS($Q202)-ABS($Q201))*($G$8-ABS($Q201))+$S201,0),$D$7)</f>
        <v>0</v>
      </c>
      <c r="AK202" s="1">
        <f>IF(ABS($Q202)&lt;$G$9,$AA202,IF(ABS($Q201)&lt;$G$9,($G$9-ABS($Q201))*($Z201+$Z202)*0.5*($D$27+$D$28)*$D$5*1000,0))</f>
        <v>0</v>
      </c>
      <c r="AL202" s="1">
        <f>IF(AND($G$9&lt;ABS($Q202),$G$9&gt;ABS($Q201)),1,0)</f>
        <v>0</v>
      </c>
      <c r="AM202" s="3">
        <f>MIN(IF(AL202=1,($S202-$S201)/(ABS($Q202)-ABS($Q201))*($G$9-ABS($Q201))+$S201,0),$D$7)</f>
        <v>0</v>
      </c>
      <c r="AN202" s="1">
        <f>IF(ABS($Q202)&lt;$G$10,$AA202,IF(ABS($Q201)&lt;$G$10,($G$10-ABS($Q201))*($Z201+$Z202)*0.5*($D$27+$D$28)*$D$5*1000,0))</f>
        <v>0</v>
      </c>
      <c r="AO202" s="1">
        <f>IF(AND($G$10&lt;ABS($Q202),$G$10&gt;ABS($Q201)),1,0)</f>
        <v>0</v>
      </c>
      <c r="AP202" s="3">
        <f>MIN(IF(AO202=1,($S202-$S201)/(ABS($Q202)-ABS($Q201))*($G$10-ABS($Q201))+$S201,0),$D$7)</f>
        <v>0</v>
      </c>
      <c r="AQ202" s="1">
        <f>IF(ABS($Q202)&lt;$G$11,$AA202,IF(ABS($Q201)&lt;$G$11,($G$11-ABS($Q201))*($Z201+$Z202)*0.5*($D$27+$D$28)*$D$5*1000,0))</f>
        <v>0</v>
      </c>
      <c r="AR202" s="1">
        <f>IF(AND($G$11&lt;ABS($Q202),$G$11&gt;ABS($Q201)),1,0)</f>
        <v>0</v>
      </c>
      <c r="AS202" s="3">
        <f>MIN(IF(AR202=1,($S202-$S201)/(ABS($Q202)-ABS($Q201))*($G$11-ABS($Q201))+$S201,0),$D$7)</f>
        <v>0</v>
      </c>
      <c r="AT202" s="1">
        <f>IF(ABS($Q202)&lt;$G$12,$AA202,IF(ABS($Q201)&lt;$G$12,($G$12-ABS($Q201))*($Z201+$Z202)*0.5*($D$27+$D$28)*$D$5*1000,0))</f>
        <v>0</v>
      </c>
      <c r="AU202" s="1">
        <f>IF(AND($G$12&lt;ABS($Q202),$G$12&gt;ABS($Q201)),1,0)</f>
        <v>0</v>
      </c>
      <c r="AV202" s="3">
        <f>MIN(IF(AU202=1,($S202-$S201)/(ABS($Q202)-ABS($Q201))*($G$12-ABS($Q201))+$S201,0),$D$7)</f>
        <v>0</v>
      </c>
      <c r="AW202" s="1">
        <f>IF(ABS($Q202)&lt;$G$13,$AA202,IF(ABS($Q201)&lt;$G$13,($G$13-ABS($Q201))*($Z201+$Z202)*0.5*($D$27+$D$28)*$D$5*1000,0))</f>
        <v>0</v>
      </c>
      <c r="AX202" s="1">
        <f>IF(AND($G$13&lt;ABS($Q202),$G$13&gt;ABS($Q201)),1,0)</f>
        <v>0</v>
      </c>
      <c r="AY202" s="3">
        <f>MIN(IF(AX202=1,($S202-$S201)/(ABS($Q202)-ABS($Q201))*($G$13-ABS($Q201))+$S201,0),$D$7)</f>
        <v>0</v>
      </c>
      <c r="AZ202" s="1">
        <f>IF(ABS($Q202)&lt;$G$14,$AA202,IF(ABS($Q201)&lt;$G$14,($G$14-ABS($Q201))*($Z201+$Z202)*0.5*($D$27+$D$28)*$D$5*1000,0))</f>
        <v>0</v>
      </c>
      <c r="BA202" s="1">
        <f>IF(AND($G$14&lt;ABS($Q202),$G$14&gt;ABS($Q201)),1,0)</f>
        <v>0</v>
      </c>
      <c r="BB202" s="3">
        <f>MIN(IF(BA202=1,($S202-$S201)/(ABS($Q202)-ABS($Q201))*($G$14-ABS($Q201))+$S201,0),$D$7)</f>
        <v>0</v>
      </c>
      <c r="BC202" s="1">
        <f>IF(ABS($Q202)&lt;G$15,$AA202,IF(ABS($Q201)&lt;G$15,(G$15-ABS($Q201))*($Z201+$Z202)*0.5*($D$27+$D$28)*$D$5*1000,0))</f>
        <v>0</v>
      </c>
      <c r="BD202" s="1">
        <f>IF(AND(G$15&lt;ABS($Q202),G$15&gt;ABS($Q201)),1,0)</f>
        <v>0</v>
      </c>
      <c r="BE202" s="3">
        <f>MIN(IF(BD202=1,($S202-$S201)/(ABS($Q202)-ABS($Q201))*(G$15-ABS($Q201))+$S201,0),$D$7)</f>
        <v>0</v>
      </c>
      <c r="BF202" s="1">
        <f>IF(ABS($Q202)&lt;G$16,$AA202,IF(ABS($Q201)&lt;G$16,(G$16-ABS($Q201))*($Z201+$Z202)*0.5*($D$27+$D$28)*$D$5*1000,0))</f>
        <v>0</v>
      </c>
      <c r="BG202" s="1">
        <f>IF(AND(G$16&lt;ABS($Q202),G$16&gt;ABS($Q201)),1,0)</f>
        <v>0</v>
      </c>
      <c r="BH202" s="3">
        <f>MIN(IF(BG202=1,($S202-$S201)/(ABS($Q202)-ABS($Q201))*(G$16-ABS($Q201))+$S201,0),$D$7)</f>
        <v>0</v>
      </c>
      <c r="BI202" s="1">
        <f>IF(ABS($Q202)&lt;G$17,$AA202,IF(ABS($Q201)&lt;G$17,(G$17-ABS($Q201))*($Z201+$Z202)*0.5*($D$27+$D$28)*$D$5*1000,0))</f>
        <v>0</v>
      </c>
      <c r="BJ202" s="1">
        <f>IF(AND(G$17&lt;ABS($Q202),G$17&gt;ABS($Q201)),1,0)</f>
        <v>0</v>
      </c>
      <c r="BK202" s="3">
        <f>MIN(IF(BJ202=1,($S202-$S201)/(ABS($Q202)-ABS($Q201))*(G$17-ABS($Q201))+$S201,0),$D$7)</f>
        <v>0</v>
      </c>
      <c r="BL202" s="1">
        <f>IF(ABS($Q202)&lt;G$18,$AA202,IF(ABS($Q201)&lt;G$18,(G$18-ABS($Q201))*($Z201+$Z202)*0.5*($D$27+$D$28)*$D$5*1000,0))</f>
        <v>0</v>
      </c>
      <c r="BM202" s="1">
        <f>IF(AND(G$18&lt;ABS($Q202),G$18&gt;ABS($Q201)),1,0)</f>
        <v>0</v>
      </c>
      <c r="BN202" s="3">
        <f>MIN(IF(BM202=1,($S202-$S201)/(ABS($Q202)-ABS($Q201))*(G$18-ABS($Q201))+$S201,0),$D$7)</f>
        <v>0</v>
      </c>
      <c r="BO202" s="1">
        <f>IF(ABS($Q202)&lt;G$19,$AA202,IF(ABS($Q201)&lt;G$19,(G$19-ABS($Q201))*($Z201+$Z202)*0.5*($D$27+$D$28)*$D$5*1000,0))</f>
        <v>0</v>
      </c>
      <c r="BP202" s="1">
        <f>IF(AND(G$19&lt;ABS($Q202),G$19&gt;ABS($Q201)),1,0)</f>
        <v>0</v>
      </c>
      <c r="BQ202" s="3">
        <f>MIN(IF(BP202=1,($S202-$S201)/(ABS($Q202)-ABS($Q201))*(G$19-ABS($Q201))+$S201,0),$D$7)</f>
        <v>0</v>
      </c>
      <c r="BR202" s="1">
        <f>IF(ABS($Q202)&lt;G$20,$AA202,IF(ABS($Q201)&lt;G$20,(G$20-ABS($Q201))*($Z201+$Z202)*0.5*($D$27+$D$28)*$D$5*1000,0))</f>
        <v>0</v>
      </c>
      <c r="BS202" s="1">
        <f>IF(AND(G$20&lt;ABS($Q202),G$20&gt;ABS($Q201)),1,0)</f>
        <v>0</v>
      </c>
      <c r="BT202" s="3">
        <f>MIN(IF(BS202=1,($S202-$S201)/(ABS($Q202)-ABS($Q201))*(G$20-ABS($Q201))+$S201,0),$D$7)</f>
        <v>0</v>
      </c>
      <c r="BU202" s="1">
        <f>IF(ABS($Q202)&lt;G$21,$AA202,IF(ABS($Q201)&lt;G$21,(G$21-ABS($Q201))*($Z201+$Z202)*0.5*($D$27+$D$28)*$D$5*1000,0))</f>
        <v>0</v>
      </c>
      <c r="BV202" s="1">
        <f>IF(AND(G$21&lt;ABS($Q202),G$21&gt;ABS($Q201)),1,0)</f>
        <v>0</v>
      </c>
      <c r="BW202" s="3">
        <f>MIN(IF(BV202=1,($S202-$S201)/(ABS($Q202)-ABS($Q201))*(G$21-ABS($Q201))+$S201,0),$D$7)</f>
        <v>0</v>
      </c>
      <c r="BX202" s="1">
        <f>IF(ABS($Q202)&lt;G$22,$AA202,IF(ABS($Q201)&lt;G$22,(G$22-ABS($Q201))*($Z201+$Z202)*0.5*($D$27+$D$28)*$D$5*1000,0))</f>
        <v>0</v>
      </c>
      <c r="BY202" s="1">
        <f>IF(AND(G$22&lt;ABS($Q202),G$22&gt;ABS($Q201)),1,0)</f>
        <v>0</v>
      </c>
      <c r="BZ202" s="3">
        <f>MIN(IF(BY202=1,($S202-$S201)/(ABS($Q202)-ABS($Q201))*(G$22-ABS($Q201))+$S201,0),$D$7)</f>
        <v>0</v>
      </c>
      <c r="CA202" s="1">
        <f>IF(ABS($Q202)&lt;G$23,$AA202,IF(ABS($Q201)&lt;G$23,(G$23-ABS($Q201))*($Z201+$Z202)*0.5*($D$27+$D$28)*$D$5*1000,0))</f>
        <v>0</v>
      </c>
      <c r="CB202" s="1">
        <f>IF(AND(G$23&lt;ABS($Q202),G$23&gt;ABS($Q201)),1,0)</f>
        <v>0</v>
      </c>
      <c r="CC202" s="3">
        <f>MIN(IF(CB202=1,($S202-$S201)/(ABS($Q202)-ABS($Q201))*(G$23-ABS($Q201))+$S201,0),$D$7)</f>
        <v>0</v>
      </c>
      <c r="CD202" s="1">
        <f>IF(ABS($Q202)&lt;G$24,$AA202,IF(ABS($Q201)&lt;G$24,(G$24-ABS($Q201))*($Z201+$Z202)*0.5*($D$27+$D$28)*$D$5*1000,0))</f>
        <v>0</v>
      </c>
      <c r="CE202" s="1">
        <f>IF(AND(G$24&lt;ABS($Q202),G$24&gt;ABS($Q201)),1,0)</f>
        <v>0</v>
      </c>
      <c r="CF202" s="3">
        <f>MIN(IF(CE202=1,($S202-$S201)/(ABS($Q202)-ABS($Q201))*(G$24-ABS($Q201))+$S201,0),$D$7)</f>
        <v>0</v>
      </c>
      <c r="CG202" s="1">
        <f>IF(ABS($Q202)&lt;G$25,$AA202,IF(ABS($Q201)&lt;G$25,(G$25-ABS($Q201))*($Z201+$Z202)*0.5*($D$27+$D$28)*$D$5*1000,0))</f>
        <v>0</v>
      </c>
      <c r="CH202" s="1">
        <f>IF(AND(G$25&lt;ABS($Q202),G$25&gt;ABS($Q201)),1,0)</f>
        <v>0</v>
      </c>
      <c r="CI202" s="3">
        <f>MIN(IF(CH202=1,($S202-$S201)/(ABS($Q202)-ABS($Q201))*(G$25-ABS($Q201))+$S201,0),$D$7)</f>
        <v>0</v>
      </c>
      <c r="CJ202" s="1">
        <f>IF(ABS($Q202)&lt;G$26,$AA202,IF(ABS($Q201)&lt;G$26,(G$26-ABS($Q201))*($Z201+$Z202)*0.5*($D$27+$D$28)*$D$5*1000,0))</f>
        <v>0</v>
      </c>
      <c r="CK202" s="1">
        <f>IF(AND(G$26&lt;ABS($Q202),G$26&gt;ABS($Q201)),1,0)</f>
        <v>0</v>
      </c>
      <c r="CL202" s="3">
        <f>MIN(IF(CK202=1,($S202-$S201)/(ABS($Q202)-ABS($Q201))*(G$26-ABS($Q201))+$S201,0),$D$7)</f>
        <v>0</v>
      </c>
      <c r="CM202" s="1">
        <f>IF(ABS($Q202)&lt;G$27,$AA202,IF(ABS($Q201)&lt;G$27,(G$27-ABS($Q201))*($Z201+$Z202)*0.5*($D$27+$D$28)*$D$5*1000,0))</f>
        <v>0</v>
      </c>
      <c r="CN202" s="1">
        <f>IF(AND(G$27&lt;ABS($Q202),G$27&gt;ABS($Q201)),1,0)</f>
        <v>0</v>
      </c>
      <c r="CO202" s="3">
        <f>MIN(IF(CN202=1,($S202-$S201)/(ABS($Q202)-ABS($Q201))*(G$27-ABS($Q201))+$S201,0),$D$7)</f>
        <v>0</v>
      </c>
      <c r="CP202" s="1">
        <f>IF(ABS($Q202)&lt;G$28,$AA202,IF(ABS($Q201)&lt;G$28,(G$28-ABS($Q201))*($Z201+$Z202)*0.5*($D$27+$D$28)*$D$5*1000,0))</f>
        <v>0</v>
      </c>
      <c r="CQ202" s="1">
        <f>IF(AND(G$28&lt;ABS($Q202),G$28&gt;ABS($Q201)),1,0)</f>
        <v>0</v>
      </c>
      <c r="CR202" s="3">
        <f>MIN(IF(CQ202=1,($S202-$S201)/(ABS($Q202)-ABS($Q201))*(G$28-ABS($Q201))+$S201,0),$D$7)</f>
        <v>0</v>
      </c>
      <c r="CS202" s="1">
        <f>IF(ABS($Q202)&lt;G$29,$AA202,IF(ABS($Q201)&lt;G$29,(G$29-ABS($Q201))*($Z201+$Z202)*0.5*($D$27+$D$28)*$D$5*1000,0))</f>
        <v>0</v>
      </c>
      <c r="CT202" s="1">
        <f>IF(AND(G$29&lt;ABS($Q202),G$29&gt;ABS($Q201)),1,0)</f>
        <v>0</v>
      </c>
      <c r="CU202" s="3">
        <f>MIN(IF(CT202=1,($S202-$S201)/(ABS($Q202)-ABS($Q201))*(G$29-ABS($Q201))+$S201,0),$D$7)</f>
        <v>0</v>
      </c>
      <c r="CV202" s="1">
        <f>IF(ABS($Q202)&lt;G$30,$AA202,IF(ABS($Q201)&lt;G$30,(G$30-ABS($Q201))*($Z201+$Z202)*0.5*($D$27+$D$28)*$D$5*1000,0))</f>
        <v>0</v>
      </c>
      <c r="CW202" s="1">
        <f>IF(AND(G$30&lt;ABS($Q202),G$30&gt;ABS($Q201)),1,0)</f>
        <v>0</v>
      </c>
      <c r="CX202" s="3">
        <f>MIN(IF(CW202=1,($S202-$S201)/(ABS($Q202)-ABS($Q201))*(G$30-ABS($Q201))+$S201,0),$D$7)</f>
        <v>0</v>
      </c>
      <c r="CY202" s="1">
        <f>IF(ABS($Q202)&lt;G$31,$AA202,IF(ABS($Q201)&lt;G$31,(G$31-ABS($Q201))*($Z201+$Z202)*0.5*($D$27+$D$28)*$D$5*1000,0))</f>
        <v>0</v>
      </c>
      <c r="CZ202" s="1">
        <f>IF(AND(G$31&lt;ABS($Q202),G$31&gt;ABS($Q201)),1,0)</f>
        <v>0</v>
      </c>
      <c r="DA202" s="3">
        <f>MIN(IF(CZ202=1,($S202-$S201)/(ABS($Q202)-ABS($Q201))*(G$31-ABS($Q201))+$S201,0),$D$7)</f>
        <v>0</v>
      </c>
      <c r="DB202" s="1">
        <f>IF(ABS($Q202)&lt;G$32,$AA202,IF(ABS($Q201)&lt;G$32,(G$32-ABS($Q201))*($Z201+$Z202)*0.5*($D$27+$D$28)*$D$5*1000,0))</f>
        <v>0</v>
      </c>
      <c r="DC202" s="1">
        <f>IF(AND(G$32&lt;ABS($Q202),G$32&gt;ABS($Q201)),1,0)</f>
        <v>0</v>
      </c>
      <c r="DD202" s="3">
        <f>MIN(IF(DC202=1,($S202-$S201)/(ABS($Q202)-ABS($Q201))*(G$32-ABS($Q201))+$S201,0),$D$7)</f>
        <v>0</v>
      </c>
      <c r="DE202" s="1">
        <f>IF(ABS($Q202)&lt;G$33,$AA202,IF(ABS($Q201)&lt;G$33,(G$33-ABS($Q201))*($Z201+$Z202)*0.5*($D$27+$D$28)*$D$5*1000,0))</f>
        <v>0</v>
      </c>
      <c r="DF202" s="1">
        <f>IF(AND(G$33&lt;ABS($Q202),G$33&gt;ABS($Q201)),1,0)</f>
        <v>0</v>
      </c>
      <c r="DG202" s="3">
        <f>MIN(IF(DF202=1,($S202-$S201)/(ABS($Q202)-ABS($Q201))*(G$33-ABS($Q201))+$S201,0),$D$7)</f>
        <v>0</v>
      </c>
      <c r="DH202" s="1">
        <f>IF(ABS($Q202)&lt;G$34,$AA202,IF(ABS($Q201)&lt;G$34,(G$34-ABS($Q201))*($Z201+$Z202)*0.5*($D$27+$D$28)*$D$5*1000,0))</f>
        <v>0</v>
      </c>
      <c r="DI202" s="1">
        <f>IF(AND(G$34&lt;ABS($Q202),G$34&gt;ABS($Q201)),1,0)</f>
        <v>0</v>
      </c>
      <c r="DJ202" s="3">
        <f>MIN(IF(DI202=1,($S202-$S201)/(ABS($Q202)-ABS($Q201))*(G$34-ABS($Q201))+$S201,0),$D$7)</f>
        <v>0</v>
      </c>
      <c r="DK202" s="1">
        <f>IF(ABS($Q202)&lt;G$35,$AA202,IF(ABS($Q201)&lt;G$35,(G$35-ABS($Q201))*($Z201+$Z202)*0.5*($D$27+$D$28)*$D$5*1000,0))</f>
        <v>0</v>
      </c>
      <c r="DL202" s="1">
        <f>IF(AND(G$35&lt;ABS($Q202),G$35&gt;ABS($Q201)),1,0)</f>
        <v>0</v>
      </c>
      <c r="DM202" s="3">
        <f>MIN(IF(DL202=1,($S202-$S201)/(ABS($Q202)-ABS($Q201))*(G$35-ABS($Q201))+$S201,0),$D$7)</f>
        <v>0</v>
      </c>
      <c r="DN202" s="1">
        <f>IF(ABS($Q202)&lt;G$36,$AA202,IF(ABS($Q201)&lt;G$36,(G$36-ABS($Q201))*($Z201+$Z202)*0.5*($D$27+$D$28)*$D$5*1000,0))</f>
        <v>0</v>
      </c>
      <c r="DO202" s="1">
        <f>IF(AND(G$36&lt;ABS($Q202),G$36&gt;ABS($Q201)),1,0)</f>
        <v>0</v>
      </c>
      <c r="DP202" s="3">
        <f>MIN(IF(DO202=1,($S202-$S201)/(ABS($Q202)-ABS($Q201))*(G$36-ABS($Q201))+$S201,0),$D$7)</f>
        <v>0</v>
      </c>
      <c r="DQ202" s="1">
        <f>IF(ABS($Q202)&lt;G$37,$AA202,IF(ABS($Q201)&lt;G$37,(G$37-ABS($Q201))*($Z201+$Z202)*0.5*($D$27+$D$28)*$D$5*1000,0))</f>
        <v>0</v>
      </c>
      <c r="DR202" s="1">
        <f>IF(AND(G$37&lt;ABS($Q202),G$37&gt;ABS($Q201)),1,0)</f>
        <v>0</v>
      </c>
      <c r="DS202" s="3">
        <f>MIN(IF(DR202=1,($S202-$S201)/(ABS($Q202)-ABS($Q201))*(G$37-ABS($Q201))+$S201,0),$D$7)</f>
        <v>0</v>
      </c>
      <c r="DT202" s="1">
        <f>IF(ABS($Q202)&lt;G$38,$AA202,IF(ABS($Q201)&lt;G$38,(G$38-ABS($Q201))*($Z201+$Z202)*0.5*($D$27+$D$28)*$D$5*1000,0))</f>
        <v>0</v>
      </c>
      <c r="DU202" s="1">
        <f>IF(AND(G$38&lt;ABS($Q202),G$38&gt;ABS($Q201)),1,0)</f>
        <v>0</v>
      </c>
      <c r="DV202" s="3">
        <f>MIN(IF(DU202=1,($S202-$S201)/(ABS($Q202)-ABS($Q201))*(G$38-ABS($Q201))+$S201,0),$D$7)</f>
        <v>0</v>
      </c>
      <c r="DW202" s="1">
        <f>IF(ABS($Q202)&lt;G$39,$AA202,IF(ABS($Q201)&lt;G$39,(G$39-ABS($Q201))*($Z201+$Z202)*0.5*($D$27+$D$28)*$D$5*1000,0))</f>
        <v>0</v>
      </c>
      <c r="DX202" s="1">
        <f>IF(AND(G$39&lt;ABS($Q202),G$39&gt;ABS($Q201)),1,0)</f>
        <v>0</v>
      </c>
      <c r="DY202" s="3">
        <f>MIN(IF(DX202=1,($S202-$S201)/(ABS($Q202)-ABS($Q201))*(G$39-ABS($Q201))+$S201,0),$D$7)</f>
        <v>0</v>
      </c>
      <c r="DZ202" s="1">
        <f>IF(ABS($Q202)&lt;G$40,$AA202,IF(ABS($Q201)&lt;G$40,(G$40-ABS($Q201))*($Z201+$Z202)*0.5*($D$27+$D$28)*$D$5*1000,0))</f>
        <v>0</v>
      </c>
      <c r="EA202" s="1">
        <f>IF(AND(G$40&lt;ABS($Q202),G$40&gt;ABS($Q201)),1,0)</f>
        <v>0</v>
      </c>
      <c r="EB202" s="3">
        <f>MIN(IF(EA202=1,($S202-$S201)/(ABS($Q202)-ABS($Q201))*(G$40-ABS($Q201))+$S201,0),$D$7)</f>
        <v>0</v>
      </c>
      <c r="EC202" s="1">
        <f>IF(ABS($Q202)&lt;G$41,$AA202,IF(ABS($Q201)&lt;G$41,(G$41-ABS($Q201))*($Z201+$Z202)*0.5*($D$27+$D$28)*$D$5*1000,0))</f>
        <v>0</v>
      </c>
      <c r="ED202" s="1">
        <f>IF(AND(G$41&lt;ABS($Q202),G$41&gt;ABS($Q201)),1,0)</f>
        <v>0</v>
      </c>
      <c r="EE202" s="3">
        <f>MIN(IF(ED202=1,($S202-$S201)/(ABS($Q202)-ABS($Q201))*(G$41-ABS($Q201))+$S201,0),$D$7)</f>
        <v>0</v>
      </c>
      <c r="EF202" s="1">
        <f>IF(ABS($Q202)&lt;G$42,$AA202,IF(ABS($Q201)&lt;G$42,(G$42-ABS($Q201))*($Z201+$Z202)*0.5*($D$27+$D$28)*$D$5*1000,0))</f>
        <v>0</v>
      </c>
      <c r="EG202" s="1">
        <f>IF(AND(G$42&lt;ABS($Q202),G$42&gt;ABS($Q201)),1,0)</f>
        <v>0</v>
      </c>
      <c r="EH202" s="3">
        <f>MIN(IF(EG202=1,($S202-$S201)/(ABS($Q202)-ABS($Q201))*(G$42-ABS($Q201))+$S201,0),$D$7)</f>
        <v>0</v>
      </c>
      <c r="EI202" s="1">
        <f>IF(ABS($Q202)&lt;G$43,$AA202,IF(ABS($Q201)&lt;G$43,(G$43-ABS($Q201))*($Z201+$Z202)*0.5*($D$27+$D$28)*$D$5*1000,0))</f>
        <v>0</v>
      </c>
      <c r="EJ202" s="1">
        <f>IF(AND(G$43&lt;ABS($Q202),G$43&gt;ABS($Q201)),1,0)</f>
        <v>0</v>
      </c>
      <c r="EK202" s="3">
        <f>MIN(IF(EJ202=1,($S202-$S201)/(ABS($Q202)-ABS($Q201))*(G$43-ABS($Q201))+$S201,0),$D$7)</f>
        <v>0</v>
      </c>
      <c r="EL202" s="1">
        <f>IF(ABS($Q202)&lt;G$44,$AA202,IF(ABS($Q201)&lt;G$44,(G$44-ABS($Q201))*($Z201+$Z202)*0.5*($D$27+$D$28)*$D$5*1000,0))</f>
        <v>0</v>
      </c>
      <c r="EM202" s="1">
        <f>IF(AND(G$44&lt;ABS($Q202),G$44&gt;ABS($Q201)),1,0)</f>
        <v>0</v>
      </c>
      <c r="EN202" s="3">
        <f>MIN(IF(EM202=1,($S202-$S201)/(ABS($Q202)-ABS($Q201))*(G$44-ABS($Q201))+$S201,0),$D$7)</f>
        <v>0</v>
      </c>
      <c r="EO202" s="1">
        <f>IF(ABS($Q202)&lt;G$45,$AA202,IF(ABS($Q201)&lt;G$45,(G$45-ABS($Q201))*($Z201+$Z202)*0.5*($D$27+$D$28)*$D$5*1000,0))</f>
        <v>0</v>
      </c>
      <c r="EP202" s="1">
        <f>IF(AND(G$45&lt;ABS($Q202),G$45&gt;ABS($Q201)),1,0)</f>
        <v>0</v>
      </c>
      <c r="EQ202" s="3">
        <f>MIN(IF(EP202=1,($S202-$S201)/(ABS($Q202)-ABS($Q201))*(G$45-ABS($Q201))+$S201,0),$D$7)</f>
        <v>0</v>
      </c>
      <c r="ER202" s="1">
        <f>IF(ABS($Q202)&lt;G$46,$AA202,IF(ABS($Q201)&lt;G$46,(G$46-ABS($Q201))*($Z201+$Z202)*0.5*($D$27+$D$28)*$D$5*1000,0))</f>
        <v>0</v>
      </c>
      <c r="ES202" s="1">
        <f>IF(AND(G$46&lt;ABS($Q202),G$46&gt;ABS($Q201)),1,0)</f>
        <v>0</v>
      </c>
      <c r="ET202" s="3">
        <f>MIN(IF(ES202=1,($S202-$S201)/(ABS($Q202)-ABS($Q201))*(G$46-ABS($Q201))+$S201,0),$D$7)</f>
        <v>0</v>
      </c>
      <c r="EU202" s="1">
        <f>IF(ABS($Q202)&lt;G$47,$AA202,IF(ABS($Q201)&lt;G$47,(G$47-ABS($Q201))*($Z201+$Z202)*0.5*($D$27+$D$28)*$D$5*1000,0))</f>
        <v>0</v>
      </c>
      <c r="EV202" s="1">
        <f>IF(AND(G$47&lt;ABS($Q202),G$47&gt;ABS($Q201)),1,0)</f>
        <v>0</v>
      </c>
      <c r="EW202" s="3">
        <f>MIN(IF(EV202=1,($S202-$S201)/(ABS($Q202)-ABS($Q201))*(G$47-ABS($Q201))+$S201,0),$D$7)</f>
        <v>0</v>
      </c>
      <c r="EX202" s="1">
        <f>IF(ABS($Q202)&lt;G$48,$AA202,IF(ABS($Q201)&lt;G$48,(G$48-ABS($Q201))*($Z201+$Z202)*0.5*($D$27+$D$28)*$D$5*1000,0))</f>
        <v>0</v>
      </c>
      <c r="EY202" s="1">
        <f>IF(AND(G$48&lt;ABS($Q202),G$48&gt;ABS($Q201)),1,0)</f>
        <v>0</v>
      </c>
      <c r="EZ202" s="3">
        <f>MIN(IF(EY202=1,($S202-$S201)/(ABS($Q202)-ABS($Q201))*(G$48-ABS($Q201))+$S201,0),$D$7)</f>
        <v>0</v>
      </c>
      <c r="FA202" s="1">
        <f>IF(ABS($Q202)&lt;G$49,$AA202,IF(ABS($Q201)&lt;G$49,(G$49-ABS($Q201))*($Z201+$Z202)*0.5*($D$27+$D$28)*$D$5*1000,0))</f>
        <v>0</v>
      </c>
      <c r="FB202" s="1">
        <f>IF(AND(G$49&lt;ABS($Q202),G$49&gt;ABS($Q201)),1,0)</f>
        <v>0</v>
      </c>
      <c r="FC202" s="3">
        <f>MIN(IF(FB202=1,($S202-$S201)/(ABS($Q202)-ABS($Q201))*(G$49-ABS($Q201))+$S201,0),$D$7)</f>
        <v>0</v>
      </c>
      <c r="FD202" s="1">
        <f>IF(ABS($Q202)&lt;G$50,$AA202,IF(ABS($Q201)&lt;G$50,(G$50-ABS($Q201))*($Z201+$Z202)*0.5*($D$27+$D$28)*$D$5*1000,0))</f>
        <v>0</v>
      </c>
      <c r="FE202" s="1">
        <f>IF(AND(G$50&lt;ABS($Q202),G$50&gt;ABS($Q201)),1,0)</f>
        <v>0</v>
      </c>
      <c r="FF202" s="3">
        <f>MIN(IF(FE202=1,($S202-$S201)/(ABS($Q202)-ABS($Q201))*(G$50-ABS($Q201))+$S201,0),$D$7)</f>
        <v>0</v>
      </c>
      <c r="FG202" s="1">
        <f>IF(ABS($Q202)&lt;G$51,$AA202,IF(ABS($Q201)&lt;G$51,(G$51-ABS($Q201))*($Z201+$Z202)*0.5*($D$27+$D$28)*$D$5*1000,0))</f>
        <v>0</v>
      </c>
      <c r="FH202" s="1">
        <f>IF(AND(G$51&lt;ABS($Q202),G$51&gt;ABS($Q201)),1,0)</f>
        <v>0</v>
      </c>
      <c r="FI202" s="3">
        <f>MIN(IF(FH202=1,($S202-$S201)/(ABS($Q202)-ABS($Q201))*(G$51-ABS($Q201))+$S201,0),$D$7)</f>
        <v>0</v>
      </c>
      <c r="FJ202" s="1">
        <f>IF(ABS($Q202)&lt;G$52,$AA202,IF(ABS($Q201)&lt;G$52,(G$52-ABS($Q201))*($Z201+$Z202)*0.5*($D$27+$D$28)*$D$5*1000,0))</f>
        <v>0</v>
      </c>
      <c r="FK202" s="1">
        <f>IF(AND(G$52&lt;ABS($Q202),G$52&gt;ABS($Q201)),1,0)</f>
        <v>0</v>
      </c>
      <c r="FL202" s="3">
        <f>MIN(IF(FK202=1,($S202-$S201)/(ABS($Q202)-ABS($Q201))*(G$52-ABS($Q201))+$S201,0),$D$7)</f>
        <v>0</v>
      </c>
      <c r="FM202" s="1">
        <f>IF(ABS($Q202)&lt;G$53,$AA202,IF(ABS($Q201)&lt;G$53,(G$53-ABS($Q201))*($Z201+$Z202)*0.5*($D$27+$D$28)*$D$5*1000,0))</f>
        <v>0</v>
      </c>
      <c r="FN202" s="1">
        <f>IF(AND(G$53&lt;ABS($Q202),G$53&gt;ABS($Q201)),1,0)</f>
        <v>0</v>
      </c>
      <c r="FO202" s="3">
        <f>MIN(IF(FN202=1,($S202-$S201)/(ABS($Q202)-ABS($Q201))*(G$53-ABS($Q201))+$S201,0),$D$7)</f>
        <v>0</v>
      </c>
      <c r="FP202" s="1">
        <f>IF(ABS($Q202)&lt;G$54,$AA202,IF(ABS($Q201)&lt;G$54,(G$54-ABS($Q201))*($Z201+$Z202)*0.5*($D$27+$D$28)*$D$5*1000,0))</f>
        <v>0</v>
      </c>
      <c r="FQ202" s="1">
        <f>IF(AND(G$54&lt;ABS($Q202),G$54&gt;ABS($Q201)),1,0)</f>
        <v>0</v>
      </c>
      <c r="FR202" s="3">
        <f>MIN(IF(FQ202=1,($S202-$S201)/(ABS($Q202)-ABS($Q201))*(G$54-ABS($Q201))+$S201,0),$D$7)</f>
        <v>0</v>
      </c>
      <c r="FS202" s="1">
        <f>IF(ABS($Q202)&lt;G$55,$AA202,IF(ABS($Q201)&lt;G$55,(G$55-ABS($Q201))*($Z201+$Z202)*0.5*($D$27+$D$28)*$D$5*1000,0))</f>
        <v>0</v>
      </c>
      <c r="FT202" s="1">
        <f>IF(AND(G$55&lt;ABS($Q202),G$55&gt;ABS($Q201)),1,0)</f>
        <v>0</v>
      </c>
      <c r="FU202" s="3">
        <f>MIN(IF(FT202=1,($S202-$S201)/(ABS($Q202)-ABS($Q201))*(G$55-ABS($Q201))+$S201,0),$D$7)</f>
        <v>0</v>
      </c>
      <c r="FV202" s="1" t="e">
        <f>IF(ABS($Q202)&lt;#REF!,$AA202,IF(ABS($Q201)&lt;#REF!,(#REF!-ABS($Q201))*($Z201+$Z202)*0.5*($D$27+$D$28)*$D$5*1000,0))</f>
        <v>#REF!</v>
      </c>
      <c r="FW202" s="1" t="e">
        <f>IF(AND(#REF!&lt;ABS($Q202),#REF!&gt;ABS($Q201)),1,0)</f>
        <v>#REF!</v>
      </c>
      <c r="FX202" s="3" t="e">
        <f>MIN(IF(FW202=1,($S202-$S201)/(ABS($Q202)-ABS($Q201))*(#REF!-ABS($Q201))+$S201,0),$D$7)</f>
        <v>#REF!</v>
      </c>
    </row>
    <row r="203" spans="1:180" x14ac:dyDescent="0.35">
      <c r="A203" s="4"/>
      <c r="B203" s="4"/>
      <c r="C203" s="4"/>
      <c r="D203" s="4"/>
      <c r="E203" s="4"/>
      <c r="F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3">
        <f t="shared" si="9"/>
        <v>0.2</v>
      </c>
      <c r="AA203" s="3"/>
      <c r="AB203" s="1"/>
      <c r="AC203" s="2"/>
      <c r="AD203" s="2"/>
      <c r="AE203" s="1"/>
      <c r="AF203" s="2"/>
      <c r="AG203" s="2"/>
      <c r="AH203" s="1"/>
      <c r="AI203" s="2"/>
      <c r="AJ203" s="2"/>
      <c r="AK203" s="1"/>
      <c r="AL203" s="2"/>
      <c r="AM203" s="2"/>
      <c r="AN203" s="1"/>
      <c r="AO203" s="2"/>
      <c r="AP203" s="2"/>
      <c r="AQ203" s="1"/>
      <c r="AR203" s="2"/>
      <c r="AS203" s="2"/>
      <c r="AT203" s="1"/>
      <c r="AU203" s="2"/>
      <c r="AV203" s="2"/>
      <c r="AW203" s="1"/>
      <c r="AX203" s="2"/>
      <c r="AY203" s="2"/>
      <c r="AZ203" s="1"/>
      <c r="BA203" s="2"/>
      <c r="BB203" s="2"/>
      <c r="BC203" s="1"/>
      <c r="BD203" s="2"/>
      <c r="BE203" s="2"/>
      <c r="BF203" s="1"/>
      <c r="BG203" s="2"/>
      <c r="BH203" s="2"/>
      <c r="BI203" s="1"/>
      <c r="BJ203" s="2"/>
      <c r="BK203" s="2"/>
      <c r="BL203" s="1"/>
      <c r="BM203" s="2"/>
      <c r="BN203" s="2"/>
      <c r="BO203" s="1"/>
      <c r="BP203" s="2"/>
      <c r="BQ203" s="2"/>
      <c r="BR203" s="1"/>
      <c r="BS203" s="2"/>
      <c r="BT203" s="2"/>
      <c r="BU203" s="1"/>
      <c r="BV203" s="2"/>
      <c r="BW203" s="2"/>
      <c r="BX203" s="1"/>
      <c r="BY203" s="2"/>
      <c r="BZ203" s="2"/>
      <c r="CA203" s="1"/>
      <c r="CB203" s="2"/>
      <c r="CC203" s="2"/>
      <c r="CD203" s="1"/>
      <c r="CE203" s="2"/>
      <c r="CF203" s="2"/>
      <c r="CG203" s="1"/>
      <c r="CH203" s="2"/>
      <c r="CI203" s="2"/>
      <c r="CJ203" s="1"/>
      <c r="CK203" s="2"/>
      <c r="CL203" s="2"/>
      <c r="CM203" s="1"/>
      <c r="CN203" s="2"/>
      <c r="CO203" s="2"/>
      <c r="CP203" s="1"/>
      <c r="CQ203" s="2"/>
      <c r="CR203" s="2"/>
      <c r="CS203" s="1"/>
      <c r="CT203" s="2"/>
      <c r="CU203" s="2"/>
      <c r="CV203" s="1"/>
      <c r="CW203" s="2"/>
      <c r="CX203" s="2"/>
      <c r="CY203" s="1"/>
      <c r="CZ203" s="2"/>
      <c r="DA203" s="2"/>
      <c r="DB203" s="1"/>
      <c r="DC203" s="2"/>
      <c r="DD203" s="2"/>
      <c r="DE203" s="1"/>
      <c r="DF203" s="2"/>
      <c r="DG203" s="2"/>
      <c r="DH203" s="1"/>
      <c r="DI203" s="2"/>
      <c r="DJ203" s="2"/>
      <c r="DK203" s="1"/>
      <c r="DL203" s="2"/>
      <c r="DM203" s="2"/>
      <c r="DN203" s="1"/>
      <c r="DO203" s="2"/>
      <c r="DP203" s="2"/>
      <c r="DQ203" s="1"/>
      <c r="DR203" s="2"/>
      <c r="DS203" s="2"/>
      <c r="DT203" s="1"/>
      <c r="DU203" s="2"/>
      <c r="DV203" s="2"/>
      <c r="DW203" s="1"/>
      <c r="DX203" s="2"/>
      <c r="DY203" s="2"/>
      <c r="DZ203" s="1"/>
      <c r="EA203" s="2"/>
      <c r="EB203" s="2"/>
      <c r="EC203" s="1"/>
      <c r="ED203" s="2"/>
      <c r="EE203" s="2"/>
      <c r="EF203" s="1"/>
      <c r="EG203" s="2"/>
      <c r="EH203" s="2"/>
      <c r="EI203" s="1"/>
      <c r="EJ203" s="2"/>
      <c r="EK203" s="2"/>
      <c r="EL203" s="1"/>
      <c r="EM203" s="2"/>
      <c r="EN203" s="2"/>
      <c r="EO203" s="1"/>
      <c r="EP203" s="2"/>
      <c r="EQ203" s="2"/>
      <c r="ER203" s="1"/>
      <c r="ES203" s="2"/>
      <c r="ET203" s="2"/>
      <c r="EU203" s="1"/>
      <c r="EV203" s="2"/>
      <c r="EW203" s="2"/>
      <c r="EX203" s="1"/>
      <c r="EY203" s="2"/>
      <c r="EZ203" s="2"/>
      <c r="FA203" s="1"/>
      <c r="FB203" s="2"/>
      <c r="FC203" s="2"/>
      <c r="FD203" s="1"/>
      <c r="FE203" s="2"/>
      <c r="FF203" s="2"/>
      <c r="FG203" s="1"/>
      <c r="FH203" s="2"/>
      <c r="FI203" s="2"/>
      <c r="FJ203" s="1"/>
      <c r="FK203" s="2"/>
      <c r="FL203" s="2"/>
      <c r="FM203" s="1"/>
      <c r="FN203" s="2"/>
      <c r="FO203" s="2"/>
      <c r="FP203" s="1"/>
      <c r="FQ203" s="2"/>
      <c r="FR203" s="2"/>
      <c r="FS203" s="1"/>
      <c r="FT203" s="2"/>
      <c r="FU203" s="2"/>
      <c r="FV203" s="1"/>
      <c r="FW203" s="2"/>
      <c r="FX203" s="2"/>
    </row>
    <row r="204" spans="1:180" x14ac:dyDescent="0.35">
      <c r="A204" s="4"/>
      <c r="B204" s="4"/>
      <c r="C204" s="4"/>
      <c r="D204" s="4"/>
      <c r="E204" s="4"/>
      <c r="F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3">
        <f t="shared" si="9"/>
        <v>0.2</v>
      </c>
      <c r="AA204" s="1">
        <f>$R203*($Z204+$Z203)*0.5*($D$27+$D$28)*1000*$D$5</f>
        <v>0</v>
      </c>
      <c r="AB204" s="1">
        <f>IF(ABS($Q204)&lt;$G$6,$AA204,IF(ABS($Q203)&lt;$G$6,($G$6-ABS($Q203))*($Z203+$Z204)*0.5*($D$27+$D$28)*$D$5*1000,0))</f>
        <v>0</v>
      </c>
      <c r="AC204" s="1">
        <f>IF(AND($G$6&lt;ABS($Q204),$G$6&gt;ABS($Q203)),1,0)</f>
        <v>0</v>
      </c>
      <c r="AD204" s="3">
        <f>MIN(IF(AC204=1,($S204-$S203)/(ABS($Q204)-ABS($Q203))*($G$6-ABS($Q203))+$S203,0),$D$7)</f>
        <v>0</v>
      </c>
      <c r="AE204" s="1">
        <f>IF(ABS($Q204)&lt;$G$7,$AA204,IF(ABS($Q203)&lt;$G$7,($G$7-ABS($Q203))*($Z203+$Z204)*0.5*($D$27+$D$28)*$D$5*1000,0))</f>
        <v>0</v>
      </c>
      <c r="AF204" s="1">
        <f>IF(AND($G$7&lt;ABS($Q204),$G$7&gt;ABS($Q203)),1,0)</f>
        <v>0</v>
      </c>
      <c r="AG204" s="3">
        <f>MIN(IF(AF204=1,($S204-$S203)/(ABS($Q204)-ABS($Q203))*($G$7-ABS($Q203))+$S203,0),$D$7)</f>
        <v>0</v>
      </c>
      <c r="AH204" s="1">
        <f>IF(ABS($Q204)&lt;$G$8,$AA204,IF(ABS($Q203)&lt;$G$8,($G$8-ABS($Q203))*($Z203+$Z204)*0.5*($D$27+$D$28)*$D$5*1000,0))</f>
        <v>0</v>
      </c>
      <c r="AI204" s="1">
        <f>IF(AND($G$8&lt;ABS($Q204),$G$8&gt;ABS($Q203)),1,0)</f>
        <v>0</v>
      </c>
      <c r="AJ204" s="3">
        <f>MIN(IF(AI204=1,($S204-$S203)/(ABS($Q204)-ABS($Q203))*($G$8-ABS($Q203))+$S203,0),$D$7)</f>
        <v>0</v>
      </c>
      <c r="AK204" s="1">
        <f>IF(ABS($Q204)&lt;$G$9,$AA204,IF(ABS($Q203)&lt;$G$9,($G$9-ABS($Q203))*($Z203+$Z204)*0.5*($D$27+$D$28)*$D$5*1000,0))</f>
        <v>0</v>
      </c>
      <c r="AL204" s="1">
        <f>IF(AND($G$9&lt;ABS($Q204),$G$9&gt;ABS($Q203)),1,0)</f>
        <v>0</v>
      </c>
      <c r="AM204" s="3">
        <f>MIN(IF(AL204=1,($S204-$S203)/(ABS($Q204)-ABS($Q203))*($G$9-ABS($Q203))+$S203,0),$D$7)</f>
        <v>0</v>
      </c>
      <c r="AN204" s="1">
        <f>IF(ABS($Q204)&lt;$G$10,$AA204,IF(ABS($Q203)&lt;$G$10,($G$10-ABS($Q203))*($Z203+$Z204)*0.5*($D$27+$D$28)*$D$5*1000,0))</f>
        <v>0</v>
      </c>
      <c r="AO204" s="1">
        <f>IF(AND($G$10&lt;ABS($Q204),$G$10&gt;ABS($Q203)),1,0)</f>
        <v>0</v>
      </c>
      <c r="AP204" s="3">
        <f>MIN(IF(AO204=1,($S204-$S203)/(ABS($Q204)-ABS($Q203))*($G$10-ABS($Q203))+$S203,0),$D$7)</f>
        <v>0</v>
      </c>
      <c r="AQ204" s="1">
        <f>IF(ABS($Q204)&lt;$G$11,$AA204,IF(ABS($Q203)&lt;$G$11,($G$11-ABS($Q203))*($Z203+$Z204)*0.5*($D$27+$D$28)*$D$5*1000,0))</f>
        <v>0</v>
      </c>
      <c r="AR204" s="1">
        <f>IF(AND($G$11&lt;ABS($Q204),$G$11&gt;ABS($Q203)),1,0)</f>
        <v>0</v>
      </c>
      <c r="AS204" s="3">
        <f>MIN(IF(AR204=1,($S204-$S203)/(ABS($Q204)-ABS($Q203))*($G$11-ABS($Q203))+$S203,0),$D$7)</f>
        <v>0</v>
      </c>
      <c r="AT204" s="1">
        <f>IF(ABS($Q204)&lt;$G$12,$AA204,IF(ABS($Q203)&lt;$G$12,($G$12-ABS($Q203))*($Z203+$Z204)*0.5*($D$27+$D$28)*$D$5*1000,0))</f>
        <v>0</v>
      </c>
      <c r="AU204" s="1">
        <f>IF(AND($G$12&lt;ABS($Q204),$G$12&gt;ABS($Q203)),1,0)</f>
        <v>0</v>
      </c>
      <c r="AV204" s="3">
        <f>MIN(IF(AU204=1,($S204-$S203)/(ABS($Q204)-ABS($Q203))*($G$12-ABS($Q203))+$S203,0),$D$7)</f>
        <v>0</v>
      </c>
      <c r="AW204" s="1">
        <f>IF(ABS($Q204)&lt;$G$13,$AA204,IF(ABS($Q203)&lt;$G$13,($G$13-ABS($Q203))*($Z203+$Z204)*0.5*($D$27+$D$28)*$D$5*1000,0))</f>
        <v>0</v>
      </c>
      <c r="AX204" s="1">
        <f>IF(AND($G$13&lt;ABS($Q204),$G$13&gt;ABS($Q203)),1,0)</f>
        <v>0</v>
      </c>
      <c r="AY204" s="3">
        <f>MIN(IF(AX204=1,($S204-$S203)/(ABS($Q204)-ABS($Q203))*($G$13-ABS($Q203))+$S203,0),$D$7)</f>
        <v>0</v>
      </c>
      <c r="AZ204" s="1">
        <f>IF(ABS($Q204)&lt;$G$14,$AA204,IF(ABS($Q203)&lt;$G$14,($G$14-ABS($Q203))*($Z203+$Z204)*0.5*($D$27+$D$28)*$D$5*1000,0))</f>
        <v>0</v>
      </c>
      <c r="BA204" s="1">
        <f>IF(AND($G$14&lt;ABS($Q204),$G$14&gt;ABS($Q203)),1,0)</f>
        <v>0</v>
      </c>
      <c r="BB204" s="3">
        <f>MIN(IF(BA204=1,($S204-$S203)/(ABS($Q204)-ABS($Q203))*($G$14-ABS($Q203))+$S203,0),$D$7)</f>
        <v>0</v>
      </c>
      <c r="BC204" s="1">
        <f>IF(ABS($Q204)&lt;G$15,$AA204,IF(ABS($Q203)&lt;G$15,(G$15-ABS($Q203))*($Z203+$Z204)*0.5*($D$27+$D$28)*$D$5*1000,0))</f>
        <v>0</v>
      </c>
      <c r="BD204" s="1">
        <f>IF(AND(G$15&lt;ABS($Q204),G$15&gt;ABS($Q203)),1,0)</f>
        <v>0</v>
      </c>
      <c r="BE204" s="3">
        <f>MIN(IF(BD204=1,($S204-$S203)/(ABS($Q204)-ABS($Q203))*(G$15-ABS($Q203))+$S203,0),$D$7)</f>
        <v>0</v>
      </c>
      <c r="BF204" s="1">
        <f>IF(ABS($Q204)&lt;G$16,$AA204,IF(ABS($Q203)&lt;G$16,(G$16-ABS($Q203))*($Z203+$Z204)*0.5*($D$27+$D$28)*$D$5*1000,0))</f>
        <v>0</v>
      </c>
      <c r="BG204" s="1">
        <f>IF(AND(G$16&lt;ABS($Q204),G$16&gt;ABS($Q203)),1,0)</f>
        <v>0</v>
      </c>
      <c r="BH204" s="3">
        <f>MIN(IF(BG204=1,($S204-$S203)/(ABS($Q204)-ABS($Q203))*(G$16-ABS($Q203))+$S203,0),$D$7)</f>
        <v>0</v>
      </c>
      <c r="BI204" s="1">
        <f>IF(ABS($Q204)&lt;G$17,$AA204,IF(ABS($Q203)&lt;G$17,(G$17-ABS($Q203))*($Z203+$Z204)*0.5*($D$27+$D$28)*$D$5*1000,0))</f>
        <v>0</v>
      </c>
      <c r="BJ204" s="1">
        <f>IF(AND(G$17&lt;ABS($Q204),G$17&gt;ABS($Q203)),1,0)</f>
        <v>0</v>
      </c>
      <c r="BK204" s="3">
        <f>MIN(IF(BJ204=1,($S204-$S203)/(ABS($Q204)-ABS($Q203))*(G$17-ABS($Q203))+$S203,0),$D$7)</f>
        <v>0</v>
      </c>
      <c r="BL204" s="1">
        <f>IF(ABS($Q204)&lt;G$18,$AA204,IF(ABS($Q203)&lt;G$18,(G$18-ABS($Q203))*($Z203+$Z204)*0.5*($D$27+$D$28)*$D$5*1000,0))</f>
        <v>0</v>
      </c>
      <c r="BM204" s="1">
        <f>IF(AND(G$18&lt;ABS($Q204),G$18&gt;ABS($Q203)),1,0)</f>
        <v>0</v>
      </c>
      <c r="BN204" s="3">
        <f>MIN(IF(BM204=1,($S204-$S203)/(ABS($Q204)-ABS($Q203))*(G$18-ABS($Q203))+$S203,0),$D$7)</f>
        <v>0</v>
      </c>
      <c r="BO204" s="1">
        <f>IF(ABS($Q204)&lt;G$19,$AA204,IF(ABS($Q203)&lt;G$19,(G$19-ABS($Q203))*($Z203+$Z204)*0.5*($D$27+$D$28)*$D$5*1000,0))</f>
        <v>0</v>
      </c>
      <c r="BP204" s="1">
        <f>IF(AND(G$19&lt;ABS($Q204),G$19&gt;ABS($Q203)),1,0)</f>
        <v>0</v>
      </c>
      <c r="BQ204" s="3">
        <f>MIN(IF(BP204=1,($S204-$S203)/(ABS($Q204)-ABS($Q203))*(G$19-ABS($Q203))+$S203,0),$D$7)</f>
        <v>0</v>
      </c>
      <c r="BR204" s="1">
        <f>IF(ABS($Q204)&lt;G$20,$AA204,IF(ABS($Q203)&lt;G$20,(G$20-ABS($Q203))*($Z203+$Z204)*0.5*($D$27+$D$28)*$D$5*1000,0))</f>
        <v>0</v>
      </c>
      <c r="BS204" s="1">
        <f>IF(AND(G$20&lt;ABS($Q204),G$20&gt;ABS($Q203)),1,0)</f>
        <v>0</v>
      </c>
      <c r="BT204" s="3">
        <f>MIN(IF(BS204=1,($S204-$S203)/(ABS($Q204)-ABS($Q203))*(G$20-ABS($Q203))+$S203,0),$D$7)</f>
        <v>0</v>
      </c>
      <c r="BU204" s="1">
        <f>IF(ABS($Q204)&lt;G$21,$AA204,IF(ABS($Q203)&lt;G$21,(G$21-ABS($Q203))*($Z203+$Z204)*0.5*($D$27+$D$28)*$D$5*1000,0))</f>
        <v>0</v>
      </c>
      <c r="BV204" s="1">
        <f>IF(AND(G$21&lt;ABS($Q204),G$21&gt;ABS($Q203)),1,0)</f>
        <v>0</v>
      </c>
      <c r="BW204" s="3">
        <f>MIN(IF(BV204=1,($S204-$S203)/(ABS($Q204)-ABS($Q203))*(G$21-ABS($Q203))+$S203,0),$D$7)</f>
        <v>0</v>
      </c>
      <c r="BX204" s="1">
        <f>IF(ABS($Q204)&lt;G$22,$AA204,IF(ABS($Q203)&lt;G$22,(G$22-ABS($Q203))*($Z203+$Z204)*0.5*($D$27+$D$28)*$D$5*1000,0))</f>
        <v>0</v>
      </c>
      <c r="BY204" s="1">
        <f>IF(AND(G$22&lt;ABS($Q204),G$22&gt;ABS($Q203)),1,0)</f>
        <v>0</v>
      </c>
      <c r="BZ204" s="3">
        <f>MIN(IF(BY204=1,($S204-$S203)/(ABS($Q204)-ABS($Q203))*(G$22-ABS($Q203))+$S203,0),$D$7)</f>
        <v>0</v>
      </c>
      <c r="CA204" s="1">
        <f>IF(ABS($Q204)&lt;G$23,$AA204,IF(ABS($Q203)&lt;G$23,(G$23-ABS($Q203))*($Z203+$Z204)*0.5*($D$27+$D$28)*$D$5*1000,0))</f>
        <v>0</v>
      </c>
      <c r="CB204" s="1">
        <f>IF(AND(G$23&lt;ABS($Q204),G$23&gt;ABS($Q203)),1,0)</f>
        <v>0</v>
      </c>
      <c r="CC204" s="3">
        <f>MIN(IF(CB204=1,($S204-$S203)/(ABS($Q204)-ABS($Q203))*(G$23-ABS($Q203))+$S203,0),$D$7)</f>
        <v>0</v>
      </c>
      <c r="CD204" s="1">
        <f>IF(ABS($Q204)&lt;G$24,$AA204,IF(ABS($Q203)&lt;G$24,(G$24-ABS($Q203))*($Z203+$Z204)*0.5*($D$27+$D$28)*$D$5*1000,0))</f>
        <v>0</v>
      </c>
      <c r="CE204" s="1">
        <f>IF(AND(G$24&lt;ABS($Q204),G$24&gt;ABS($Q203)),1,0)</f>
        <v>0</v>
      </c>
      <c r="CF204" s="3">
        <f>MIN(IF(CE204=1,($S204-$S203)/(ABS($Q204)-ABS($Q203))*(G$24-ABS($Q203))+$S203,0),$D$7)</f>
        <v>0</v>
      </c>
      <c r="CG204" s="1">
        <f>IF(ABS($Q204)&lt;G$25,$AA204,IF(ABS($Q203)&lt;G$25,(G$25-ABS($Q203))*($Z203+$Z204)*0.5*($D$27+$D$28)*$D$5*1000,0))</f>
        <v>0</v>
      </c>
      <c r="CH204" s="1">
        <f>IF(AND(G$25&lt;ABS($Q204),G$25&gt;ABS($Q203)),1,0)</f>
        <v>0</v>
      </c>
      <c r="CI204" s="3">
        <f>MIN(IF(CH204=1,($S204-$S203)/(ABS($Q204)-ABS($Q203))*(G$25-ABS($Q203))+$S203,0),$D$7)</f>
        <v>0</v>
      </c>
      <c r="CJ204" s="1">
        <f>IF(ABS($Q204)&lt;G$26,$AA204,IF(ABS($Q203)&lt;G$26,(G$26-ABS($Q203))*($Z203+$Z204)*0.5*($D$27+$D$28)*$D$5*1000,0))</f>
        <v>0</v>
      </c>
      <c r="CK204" s="1">
        <f>IF(AND(G$26&lt;ABS($Q204),G$26&gt;ABS($Q203)),1,0)</f>
        <v>0</v>
      </c>
      <c r="CL204" s="3">
        <f>MIN(IF(CK204=1,($S204-$S203)/(ABS($Q204)-ABS($Q203))*(G$26-ABS($Q203))+$S203,0),$D$7)</f>
        <v>0</v>
      </c>
      <c r="CM204" s="1">
        <f>IF(ABS($Q204)&lt;G$27,$AA204,IF(ABS($Q203)&lt;G$27,(G$27-ABS($Q203))*($Z203+$Z204)*0.5*($D$27+$D$28)*$D$5*1000,0))</f>
        <v>0</v>
      </c>
      <c r="CN204" s="1">
        <f>IF(AND(G$27&lt;ABS($Q204),G$27&gt;ABS($Q203)),1,0)</f>
        <v>0</v>
      </c>
      <c r="CO204" s="3">
        <f>MIN(IF(CN204=1,($S204-$S203)/(ABS($Q204)-ABS($Q203))*(G$27-ABS($Q203))+$S203,0),$D$7)</f>
        <v>0</v>
      </c>
      <c r="CP204" s="1">
        <f>IF(ABS($Q204)&lt;G$28,$AA204,IF(ABS($Q203)&lt;G$28,(G$28-ABS($Q203))*($Z203+$Z204)*0.5*($D$27+$D$28)*$D$5*1000,0))</f>
        <v>0</v>
      </c>
      <c r="CQ204" s="1">
        <f>IF(AND(G$28&lt;ABS($Q204),G$28&gt;ABS($Q203)),1,0)</f>
        <v>0</v>
      </c>
      <c r="CR204" s="3">
        <f>MIN(IF(CQ204=1,($S204-$S203)/(ABS($Q204)-ABS($Q203))*(G$28-ABS($Q203))+$S203,0),$D$7)</f>
        <v>0</v>
      </c>
      <c r="CS204" s="1">
        <f>IF(ABS($Q204)&lt;G$29,$AA204,IF(ABS($Q203)&lt;G$29,(G$29-ABS($Q203))*($Z203+$Z204)*0.5*($D$27+$D$28)*$D$5*1000,0))</f>
        <v>0</v>
      </c>
      <c r="CT204" s="1">
        <f>IF(AND(G$29&lt;ABS($Q204),G$29&gt;ABS($Q203)),1,0)</f>
        <v>0</v>
      </c>
      <c r="CU204" s="3">
        <f>MIN(IF(CT204=1,($S204-$S203)/(ABS($Q204)-ABS($Q203))*(G$29-ABS($Q203))+$S203,0),$D$7)</f>
        <v>0</v>
      </c>
      <c r="CV204" s="1">
        <f>IF(ABS($Q204)&lt;G$30,$AA204,IF(ABS($Q203)&lt;G$30,(G$30-ABS($Q203))*($Z203+$Z204)*0.5*($D$27+$D$28)*$D$5*1000,0))</f>
        <v>0</v>
      </c>
      <c r="CW204" s="1">
        <f>IF(AND(G$30&lt;ABS($Q204),G$30&gt;ABS($Q203)),1,0)</f>
        <v>0</v>
      </c>
      <c r="CX204" s="3">
        <f>MIN(IF(CW204=1,($S204-$S203)/(ABS($Q204)-ABS($Q203))*(G$30-ABS($Q203))+$S203,0),$D$7)</f>
        <v>0</v>
      </c>
      <c r="CY204" s="1">
        <f>IF(ABS($Q204)&lt;G$31,$AA204,IF(ABS($Q203)&lt;G$31,(G$31-ABS($Q203))*($Z203+$Z204)*0.5*($D$27+$D$28)*$D$5*1000,0))</f>
        <v>0</v>
      </c>
      <c r="CZ204" s="1">
        <f>IF(AND(G$31&lt;ABS($Q204),G$31&gt;ABS($Q203)),1,0)</f>
        <v>0</v>
      </c>
      <c r="DA204" s="3">
        <f>MIN(IF(CZ204=1,($S204-$S203)/(ABS($Q204)-ABS($Q203))*(G$31-ABS($Q203))+$S203,0),$D$7)</f>
        <v>0</v>
      </c>
      <c r="DB204" s="1">
        <f>IF(ABS($Q204)&lt;G$32,$AA204,IF(ABS($Q203)&lt;G$32,(G$32-ABS($Q203))*($Z203+$Z204)*0.5*($D$27+$D$28)*$D$5*1000,0))</f>
        <v>0</v>
      </c>
      <c r="DC204" s="1">
        <f>IF(AND(G$32&lt;ABS($Q204),G$32&gt;ABS($Q203)),1,0)</f>
        <v>0</v>
      </c>
      <c r="DD204" s="3">
        <f>MIN(IF(DC204=1,($S204-$S203)/(ABS($Q204)-ABS($Q203))*(G$32-ABS($Q203))+$S203,0),$D$7)</f>
        <v>0</v>
      </c>
      <c r="DE204" s="1">
        <f>IF(ABS($Q204)&lt;G$33,$AA204,IF(ABS($Q203)&lt;G$33,(G$33-ABS($Q203))*($Z203+$Z204)*0.5*($D$27+$D$28)*$D$5*1000,0))</f>
        <v>0</v>
      </c>
      <c r="DF204" s="1">
        <f>IF(AND(G$33&lt;ABS($Q204),G$33&gt;ABS($Q203)),1,0)</f>
        <v>0</v>
      </c>
      <c r="DG204" s="3">
        <f>MIN(IF(DF204=1,($S204-$S203)/(ABS($Q204)-ABS($Q203))*(G$33-ABS($Q203))+$S203,0),$D$7)</f>
        <v>0</v>
      </c>
      <c r="DH204" s="1">
        <f>IF(ABS($Q204)&lt;G$34,$AA204,IF(ABS($Q203)&lt;G$34,(G$34-ABS($Q203))*($Z203+$Z204)*0.5*($D$27+$D$28)*$D$5*1000,0))</f>
        <v>0</v>
      </c>
      <c r="DI204" s="1">
        <f>IF(AND(G$34&lt;ABS($Q204),G$34&gt;ABS($Q203)),1,0)</f>
        <v>0</v>
      </c>
      <c r="DJ204" s="3">
        <f>MIN(IF(DI204=1,($S204-$S203)/(ABS($Q204)-ABS($Q203))*(G$34-ABS($Q203))+$S203,0),$D$7)</f>
        <v>0</v>
      </c>
      <c r="DK204" s="1">
        <f>IF(ABS($Q204)&lt;G$35,$AA204,IF(ABS($Q203)&lt;G$35,(G$35-ABS($Q203))*($Z203+$Z204)*0.5*($D$27+$D$28)*$D$5*1000,0))</f>
        <v>0</v>
      </c>
      <c r="DL204" s="1">
        <f>IF(AND(G$35&lt;ABS($Q204),G$35&gt;ABS($Q203)),1,0)</f>
        <v>0</v>
      </c>
      <c r="DM204" s="3">
        <f>MIN(IF(DL204=1,($S204-$S203)/(ABS($Q204)-ABS($Q203))*(G$35-ABS($Q203))+$S203,0),$D$7)</f>
        <v>0</v>
      </c>
      <c r="DN204" s="1">
        <f>IF(ABS($Q204)&lt;G$36,$AA204,IF(ABS($Q203)&lt;G$36,(G$36-ABS($Q203))*($Z203+$Z204)*0.5*($D$27+$D$28)*$D$5*1000,0))</f>
        <v>0</v>
      </c>
      <c r="DO204" s="1">
        <f>IF(AND(G$36&lt;ABS($Q204),G$36&gt;ABS($Q203)),1,0)</f>
        <v>0</v>
      </c>
      <c r="DP204" s="3">
        <f>MIN(IF(DO204=1,($S204-$S203)/(ABS($Q204)-ABS($Q203))*(G$36-ABS($Q203))+$S203,0),$D$7)</f>
        <v>0</v>
      </c>
      <c r="DQ204" s="1">
        <f>IF(ABS($Q204)&lt;G$37,$AA204,IF(ABS($Q203)&lt;G$37,(G$37-ABS($Q203))*($Z203+$Z204)*0.5*($D$27+$D$28)*$D$5*1000,0))</f>
        <v>0</v>
      </c>
      <c r="DR204" s="1">
        <f>IF(AND(G$37&lt;ABS($Q204),G$37&gt;ABS($Q203)),1,0)</f>
        <v>0</v>
      </c>
      <c r="DS204" s="3">
        <f>MIN(IF(DR204=1,($S204-$S203)/(ABS($Q204)-ABS($Q203))*(G$37-ABS($Q203))+$S203,0),$D$7)</f>
        <v>0</v>
      </c>
      <c r="DT204" s="1">
        <f>IF(ABS($Q204)&lt;G$38,$AA204,IF(ABS($Q203)&lt;G$38,(G$38-ABS($Q203))*($Z203+$Z204)*0.5*($D$27+$D$28)*$D$5*1000,0))</f>
        <v>0</v>
      </c>
      <c r="DU204" s="1">
        <f>IF(AND(G$38&lt;ABS($Q204),G$38&gt;ABS($Q203)),1,0)</f>
        <v>0</v>
      </c>
      <c r="DV204" s="3">
        <f>MIN(IF(DU204=1,($S204-$S203)/(ABS($Q204)-ABS($Q203))*(G$38-ABS($Q203))+$S203,0),$D$7)</f>
        <v>0</v>
      </c>
      <c r="DW204" s="1">
        <f>IF(ABS($Q204)&lt;G$39,$AA204,IF(ABS($Q203)&lt;G$39,(G$39-ABS($Q203))*($Z203+$Z204)*0.5*($D$27+$D$28)*$D$5*1000,0))</f>
        <v>0</v>
      </c>
      <c r="DX204" s="1">
        <f>IF(AND(G$39&lt;ABS($Q204),G$39&gt;ABS($Q203)),1,0)</f>
        <v>0</v>
      </c>
      <c r="DY204" s="3">
        <f>MIN(IF(DX204=1,($S204-$S203)/(ABS($Q204)-ABS($Q203))*(G$39-ABS($Q203))+$S203,0),$D$7)</f>
        <v>0</v>
      </c>
      <c r="DZ204" s="1">
        <f>IF(ABS($Q204)&lt;G$40,$AA204,IF(ABS($Q203)&lt;G$40,(G$40-ABS($Q203))*($Z203+$Z204)*0.5*($D$27+$D$28)*$D$5*1000,0))</f>
        <v>0</v>
      </c>
      <c r="EA204" s="1">
        <f>IF(AND(G$40&lt;ABS($Q204),G$40&gt;ABS($Q203)),1,0)</f>
        <v>0</v>
      </c>
      <c r="EB204" s="3">
        <f>MIN(IF(EA204=1,($S204-$S203)/(ABS($Q204)-ABS($Q203))*(G$40-ABS($Q203))+$S203,0),$D$7)</f>
        <v>0</v>
      </c>
      <c r="EC204" s="1">
        <f>IF(ABS($Q204)&lt;G$41,$AA204,IF(ABS($Q203)&lt;G$41,(G$41-ABS($Q203))*($Z203+$Z204)*0.5*($D$27+$D$28)*$D$5*1000,0))</f>
        <v>0</v>
      </c>
      <c r="ED204" s="1">
        <f>IF(AND(G$41&lt;ABS($Q204),G$41&gt;ABS($Q203)),1,0)</f>
        <v>0</v>
      </c>
      <c r="EE204" s="3">
        <f>MIN(IF(ED204=1,($S204-$S203)/(ABS($Q204)-ABS($Q203))*(G$41-ABS($Q203))+$S203,0),$D$7)</f>
        <v>0</v>
      </c>
      <c r="EF204" s="1">
        <f>IF(ABS($Q204)&lt;G$42,$AA204,IF(ABS($Q203)&lt;G$42,(G$42-ABS($Q203))*($Z203+$Z204)*0.5*($D$27+$D$28)*$D$5*1000,0))</f>
        <v>0</v>
      </c>
      <c r="EG204" s="1">
        <f>IF(AND(G$42&lt;ABS($Q204),G$42&gt;ABS($Q203)),1,0)</f>
        <v>0</v>
      </c>
      <c r="EH204" s="3">
        <f>MIN(IF(EG204=1,($S204-$S203)/(ABS($Q204)-ABS($Q203))*(G$42-ABS($Q203))+$S203,0),$D$7)</f>
        <v>0</v>
      </c>
      <c r="EI204" s="1">
        <f>IF(ABS($Q204)&lt;G$43,$AA204,IF(ABS($Q203)&lt;G$43,(G$43-ABS($Q203))*($Z203+$Z204)*0.5*($D$27+$D$28)*$D$5*1000,0))</f>
        <v>0</v>
      </c>
      <c r="EJ204" s="1">
        <f>IF(AND(G$43&lt;ABS($Q204),G$43&gt;ABS($Q203)),1,0)</f>
        <v>0</v>
      </c>
      <c r="EK204" s="3">
        <f>MIN(IF(EJ204=1,($S204-$S203)/(ABS($Q204)-ABS($Q203))*(G$43-ABS($Q203))+$S203,0),$D$7)</f>
        <v>0</v>
      </c>
      <c r="EL204" s="1">
        <f>IF(ABS($Q204)&lt;G$44,$AA204,IF(ABS($Q203)&lt;G$44,(G$44-ABS($Q203))*($Z203+$Z204)*0.5*($D$27+$D$28)*$D$5*1000,0))</f>
        <v>0</v>
      </c>
      <c r="EM204" s="1">
        <f>IF(AND(G$44&lt;ABS($Q204),G$44&gt;ABS($Q203)),1,0)</f>
        <v>0</v>
      </c>
      <c r="EN204" s="3">
        <f>MIN(IF(EM204=1,($S204-$S203)/(ABS($Q204)-ABS($Q203))*(G$44-ABS($Q203))+$S203,0),$D$7)</f>
        <v>0</v>
      </c>
      <c r="EO204" s="1">
        <f>IF(ABS($Q204)&lt;G$45,$AA204,IF(ABS($Q203)&lt;G$45,(G$45-ABS($Q203))*($Z203+$Z204)*0.5*($D$27+$D$28)*$D$5*1000,0))</f>
        <v>0</v>
      </c>
      <c r="EP204" s="1">
        <f>IF(AND(G$45&lt;ABS($Q204),G$45&gt;ABS($Q203)),1,0)</f>
        <v>0</v>
      </c>
      <c r="EQ204" s="3">
        <f>MIN(IF(EP204=1,($S204-$S203)/(ABS($Q204)-ABS($Q203))*(G$45-ABS($Q203))+$S203,0),$D$7)</f>
        <v>0</v>
      </c>
      <c r="ER204" s="1">
        <f>IF(ABS($Q204)&lt;G$46,$AA204,IF(ABS($Q203)&lt;G$46,(G$46-ABS($Q203))*($Z203+$Z204)*0.5*($D$27+$D$28)*$D$5*1000,0))</f>
        <v>0</v>
      </c>
      <c r="ES204" s="1">
        <f>IF(AND(G$46&lt;ABS($Q204),G$46&gt;ABS($Q203)),1,0)</f>
        <v>0</v>
      </c>
      <c r="ET204" s="3">
        <f>MIN(IF(ES204=1,($S204-$S203)/(ABS($Q204)-ABS($Q203))*(G$46-ABS($Q203))+$S203,0),$D$7)</f>
        <v>0</v>
      </c>
      <c r="EU204" s="1">
        <f>IF(ABS($Q204)&lt;G$47,$AA204,IF(ABS($Q203)&lt;G$47,(G$47-ABS($Q203))*($Z203+$Z204)*0.5*($D$27+$D$28)*$D$5*1000,0))</f>
        <v>0</v>
      </c>
      <c r="EV204" s="1">
        <f>IF(AND(G$47&lt;ABS($Q204),G$47&gt;ABS($Q203)),1,0)</f>
        <v>0</v>
      </c>
      <c r="EW204" s="3">
        <f>MIN(IF(EV204=1,($S204-$S203)/(ABS($Q204)-ABS($Q203))*(G$47-ABS($Q203))+$S203,0),$D$7)</f>
        <v>0</v>
      </c>
      <c r="EX204" s="1">
        <f>IF(ABS($Q204)&lt;G$48,$AA204,IF(ABS($Q203)&lt;G$48,(G$48-ABS($Q203))*($Z203+$Z204)*0.5*($D$27+$D$28)*$D$5*1000,0))</f>
        <v>0</v>
      </c>
      <c r="EY204" s="1">
        <f>IF(AND(G$48&lt;ABS($Q204),G$48&gt;ABS($Q203)),1,0)</f>
        <v>0</v>
      </c>
      <c r="EZ204" s="3">
        <f>MIN(IF(EY204=1,($S204-$S203)/(ABS($Q204)-ABS($Q203))*(G$48-ABS($Q203))+$S203,0),$D$7)</f>
        <v>0</v>
      </c>
      <c r="FA204" s="1">
        <f>IF(ABS($Q204)&lt;G$49,$AA204,IF(ABS($Q203)&lt;G$49,(G$49-ABS($Q203))*($Z203+$Z204)*0.5*($D$27+$D$28)*$D$5*1000,0))</f>
        <v>0</v>
      </c>
      <c r="FB204" s="1">
        <f>IF(AND(G$49&lt;ABS($Q204),G$49&gt;ABS($Q203)),1,0)</f>
        <v>0</v>
      </c>
      <c r="FC204" s="3">
        <f>MIN(IF(FB204=1,($S204-$S203)/(ABS($Q204)-ABS($Q203))*(G$49-ABS($Q203))+$S203,0),$D$7)</f>
        <v>0</v>
      </c>
      <c r="FD204" s="1">
        <f>IF(ABS($Q204)&lt;G$50,$AA204,IF(ABS($Q203)&lt;G$50,(G$50-ABS($Q203))*($Z203+$Z204)*0.5*($D$27+$D$28)*$D$5*1000,0))</f>
        <v>0</v>
      </c>
      <c r="FE204" s="1">
        <f>IF(AND(G$50&lt;ABS($Q204),G$50&gt;ABS($Q203)),1,0)</f>
        <v>0</v>
      </c>
      <c r="FF204" s="3">
        <f>MIN(IF(FE204=1,($S204-$S203)/(ABS($Q204)-ABS($Q203))*(G$50-ABS($Q203))+$S203,0),$D$7)</f>
        <v>0</v>
      </c>
      <c r="FG204" s="1">
        <f>IF(ABS($Q204)&lt;G$51,$AA204,IF(ABS($Q203)&lt;G$51,(G$51-ABS($Q203))*($Z203+$Z204)*0.5*($D$27+$D$28)*$D$5*1000,0))</f>
        <v>0</v>
      </c>
      <c r="FH204" s="1">
        <f>IF(AND(G$51&lt;ABS($Q204),G$51&gt;ABS($Q203)),1,0)</f>
        <v>0</v>
      </c>
      <c r="FI204" s="3">
        <f>MIN(IF(FH204=1,($S204-$S203)/(ABS($Q204)-ABS($Q203))*(G$51-ABS($Q203))+$S203,0),$D$7)</f>
        <v>0</v>
      </c>
      <c r="FJ204" s="1">
        <f>IF(ABS($Q204)&lt;G$52,$AA204,IF(ABS($Q203)&lt;G$52,(G$52-ABS($Q203))*($Z203+$Z204)*0.5*($D$27+$D$28)*$D$5*1000,0))</f>
        <v>0</v>
      </c>
      <c r="FK204" s="1">
        <f>IF(AND(G$52&lt;ABS($Q204),G$52&gt;ABS($Q203)),1,0)</f>
        <v>0</v>
      </c>
      <c r="FL204" s="3">
        <f>MIN(IF(FK204=1,($S204-$S203)/(ABS($Q204)-ABS($Q203))*(G$52-ABS($Q203))+$S203,0),$D$7)</f>
        <v>0</v>
      </c>
      <c r="FM204" s="1">
        <f>IF(ABS($Q204)&lt;G$53,$AA204,IF(ABS($Q203)&lt;G$53,(G$53-ABS($Q203))*($Z203+$Z204)*0.5*($D$27+$D$28)*$D$5*1000,0))</f>
        <v>0</v>
      </c>
      <c r="FN204" s="1">
        <f>IF(AND(G$53&lt;ABS($Q204),G$53&gt;ABS($Q203)),1,0)</f>
        <v>0</v>
      </c>
      <c r="FO204" s="3">
        <f>MIN(IF(FN204=1,($S204-$S203)/(ABS($Q204)-ABS($Q203))*(G$53-ABS($Q203))+$S203,0),$D$7)</f>
        <v>0</v>
      </c>
      <c r="FP204" s="1">
        <f>IF(ABS($Q204)&lt;G$54,$AA204,IF(ABS($Q203)&lt;G$54,(G$54-ABS($Q203))*($Z203+$Z204)*0.5*($D$27+$D$28)*$D$5*1000,0))</f>
        <v>0</v>
      </c>
      <c r="FQ204" s="1">
        <f>IF(AND(G$54&lt;ABS($Q204),G$54&gt;ABS($Q203)),1,0)</f>
        <v>0</v>
      </c>
      <c r="FR204" s="3">
        <f>MIN(IF(FQ204=1,($S204-$S203)/(ABS($Q204)-ABS($Q203))*(G$54-ABS($Q203))+$S203,0),$D$7)</f>
        <v>0</v>
      </c>
      <c r="FS204" s="1">
        <f>IF(ABS($Q204)&lt;G$55,$AA204,IF(ABS($Q203)&lt;G$55,(G$55-ABS($Q203))*($Z203+$Z204)*0.5*($D$27+$D$28)*$D$5*1000,0))</f>
        <v>0</v>
      </c>
      <c r="FT204" s="1">
        <f>IF(AND(G$55&lt;ABS($Q204),G$55&gt;ABS($Q203)),1,0)</f>
        <v>0</v>
      </c>
      <c r="FU204" s="3">
        <f>MIN(IF(FT204=1,($S204-$S203)/(ABS($Q204)-ABS($Q203))*(G$55-ABS($Q203))+$S203,0),$D$7)</f>
        <v>0</v>
      </c>
      <c r="FV204" s="1" t="e">
        <f>IF(ABS($Q204)&lt;#REF!,$AA204,IF(ABS($Q203)&lt;#REF!,(#REF!-ABS($Q203))*($Z203+$Z204)*0.5*($D$27+$D$28)*$D$5*1000,0))</f>
        <v>#REF!</v>
      </c>
      <c r="FW204" s="1" t="e">
        <f>IF(AND(#REF!&lt;ABS($Q204),#REF!&gt;ABS($Q203)),1,0)</f>
        <v>#REF!</v>
      </c>
      <c r="FX204" s="3" t="e">
        <f>MIN(IF(FW204=1,($S204-$S203)/(ABS($Q204)-ABS($Q203))*(#REF!-ABS($Q203))+$S203,0),$D$7)</f>
        <v>#REF!</v>
      </c>
    </row>
    <row r="205" spans="1:180" x14ac:dyDescent="0.35">
      <c r="A205" s="4"/>
      <c r="B205" s="4"/>
      <c r="C205" s="4"/>
      <c r="D205" s="4"/>
      <c r="E205" s="4"/>
      <c r="F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3">
        <f t="shared" si="9"/>
        <v>0.2</v>
      </c>
      <c r="AA205" s="3"/>
      <c r="AB205" s="1"/>
      <c r="AC205" s="2"/>
      <c r="AD205" s="2"/>
      <c r="AE205" s="1"/>
      <c r="AF205" s="2"/>
      <c r="AG205" s="2"/>
      <c r="AH205" s="1"/>
      <c r="AI205" s="2"/>
      <c r="AJ205" s="2"/>
      <c r="AK205" s="1"/>
      <c r="AL205" s="2"/>
      <c r="AM205" s="2"/>
      <c r="AN205" s="1"/>
      <c r="AO205" s="2"/>
      <c r="AP205" s="2"/>
      <c r="AQ205" s="1"/>
      <c r="AR205" s="2"/>
      <c r="AS205" s="2"/>
      <c r="AT205" s="1"/>
      <c r="AU205" s="2"/>
      <c r="AV205" s="2"/>
      <c r="AW205" s="1"/>
      <c r="AX205" s="2"/>
      <c r="AY205" s="2"/>
      <c r="AZ205" s="1"/>
      <c r="BA205" s="2"/>
      <c r="BB205" s="2"/>
      <c r="BC205" s="1"/>
      <c r="BD205" s="2"/>
      <c r="BE205" s="2"/>
      <c r="BF205" s="1"/>
      <c r="BG205" s="2"/>
      <c r="BH205" s="2"/>
      <c r="BI205" s="1"/>
      <c r="BJ205" s="2"/>
      <c r="BK205" s="2"/>
      <c r="BL205" s="1"/>
      <c r="BM205" s="2"/>
      <c r="BN205" s="2"/>
      <c r="BO205" s="1"/>
      <c r="BP205" s="2"/>
      <c r="BQ205" s="2"/>
      <c r="BR205" s="1"/>
      <c r="BS205" s="2"/>
      <c r="BT205" s="2"/>
      <c r="BU205" s="1"/>
      <c r="BV205" s="2"/>
      <c r="BW205" s="2"/>
      <c r="BX205" s="1"/>
      <c r="BY205" s="2"/>
      <c r="BZ205" s="2"/>
      <c r="CA205" s="1"/>
      <c r="CB205" s="2"/>
      <c r="CC205" s="2"/>
      <c r="CD205" s="1"/>
      <c r="CE205" s="2"/>
      <c r="CF205" s="2"/>
      <c r="CG205" s="1"/>
      <c r="CH205" s="2"/>
      <c r="CI205" s="2"/>
      <c r="CJ205" s="1"/>
      <c r="CK205" s="2"/>
      <c r="CL205" s="2"/>
      <c r="CM205" s="1"/>
      <c r="CN205" s="2"/>
      <c r="CO205" s="2"/>
      <c r="CP205" s="1"/>
      <c r="CQ205" s="2"/>
      <c r="CR205" s="2"/>
      <c r="CS205" s="1"/>
      <c r="CT205" s="2"/>
      <c r="CU205" s="2"/>
      <c r="CV205" s="1"/>
      <c r="CW205" s="2"/>
      <c r="CX205" s="2"/>
      <c r="CY205" s="1"/>
      <c r="CZ205" s="2"/>
      <c r="DA205" s="2"/>
      <c r="DB205" s="1"/>
      <c r="DC205" s="2"/>
      <c r="DD205" s="2"/>
      <c r="DE205" s="1"/>
      <c r="DF205" s="2"/>
      <c r="DG205" s="2"/>
      <c r="DH205" s="1"/>
      <c r="DI205" s="2"/>
      <c r="DJ205" s="2"/>
      <c r="DK205" s="1"/>
      <c r="DL205" s="2"/>
      <c r="DM205" s="2"/>
      <c r="DN205" s="1"/>
      <c r="DO205" s="2"/>
      <c r="DP205" s="2"/>
      <c r="DQ205" s="1"/>
      <c r="DR205" s="2"/>
      <c r="DS205" s="2"/>
      <c r="DT205" s="1"/>
      <c r="DU205" s="2"/>
      <c r="DV205" s="2"/>
      <c r="DW205" s="1"/>
      <c r="DX205" s="2"/>
      <c r="DY205" s="2"/>
      <c r="DZ205" s="1"/>
      <c r="EA205" s="2"/>
      <c r="EB205" s="2"/>
      <c r="EC205" s="1"/>
      <c r="ED205" s="2"/>
      <c r="EE205" s="2"/>
      <c r="EF205" s="1"/>
      <c r="EG205" s="2"/>
      <c r="EH205" s="2"/>
      <c r="EI205" s="1"/>
      <c r="EJ205" s="2"/>
      <c r="EK205" s="2"/>
      <c r="EL205" s="1"/>
      <c r="EM205" s="2"/>
      <c r="EN205" s="2"/>
      <c r="EO205" s="1"/>
      <c r="EP205" s="2"/>
      <c r="EQ205" s="2"/>
      <c r="ER205" s="1"/>
      <c r="ES205" s="2"/>
      <c r="ET205" s="2"/>
      <c r="EU205" s="1"/>
      <c r="EV205" s="2"/>
      <c r="EW205" s="2"/>
      <c r="EX205" s="1"/>
      <c r="EY205" s="2"/>
      <c r="EZ205" s="2"/>
      <c r="FA205" s="1"/>
      <c r="FB205" s="2"/>
      <c r="FC205" s="2"/>
      <c r="FD205" s="1"/>
      <c r="FE205" s="2"/>
      <c r="FF205" s="2"/>
      <c r="FG205" s="1"/>
      <c r="FH205" s="2"/>
      <c r="FI205" s="2"/>
      <c r="FJ205" s="1"/>
      <c r="FK205" s="2"/>
      <c r="FL205" s="2"/>
      <c r="FM205" s="1"/>
      <c r="FN205" s="2"/>
      <c r="FO205" s="2"/>
      <c r="FP205" s="1"/>
      <c r="FQ205" s="2"/>
      <c r="FR205" s="2"/>
      <c r="FS205" s="1"/>
      <c r="FT205" s="2"/>
      <c r="FU205" s="2"/>
      <c r="FV205" s="1"/>
      <c r="FW205" s="2"/>
      <c r="FX205" s="2"/>
    </row>
    <row r="206" spans="1:180" x14ac:dyDescent="0.35">
      <c r="A206" s="4"/>
      <c r="B206" s="4"/>
      <c r="C206" s="4"/>
      <c r="D206" s="4"/>
      <c r="E206" s="4"/>
      <c r="F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3">
        <f t="shared" si="9"/>
        <v>0.2</v>
      </c>
      <c r="AA206" s="1">
        <f>$R205*($Z206+$Z205)*0.5*($D$27+$D$28)*1000*$D$5</f>
        <v>0</v>
      </c>
      <c r="AB206" s="1">
        <f>IF(ABS($Q206)&lt;$G$6,$AA206,IF(ABS($Q205)&lt;$G$6,($G$6-ABS($Q205))*($Z205+$Z206)*0.5*($D$27+$D$28)*$D$5*1000,0))</f>
        <v>0</v>
      </c>
      <c r="AC206" s="1">
        <f>IF(AND($G$6&lt;ABS($Q206),$G$6&gt;ABS($Q205)),1,0)</f>
        <v>0</v>
      </c>
      <c r="AD206" s="3">
        <f>MIN(IF(AC206=1,($S206-$S205)/(ABS($Q206)-ABS($Q205))*($G$6-ABS($Q205))+$S205,0),$D$7)</f>
        <v>0</v>
      </c>
      <c r="AE206" s="1">
        <f>IF(ABS($Q206)&lt;$G$7,$AA206,IF(ABS($Q205)&lt;$G$7,($G$7-ABS($Q205))*($Z205+$Z206)*0.5*($D$27+$D$28)*$D$5*1000,0))</f>
        <v>0</v>
      </c>
      <c r="AF206" s="1">
        <f>IF(AND($G$7&lt;ABS($Q206),$G$7&gt;ABS($Q205)),1,0)</f>
        <v>0</v>
      </c>
      <c r="AG206" s="3">
        <f>MIN(IF(AF206=1,($S206-$S205)/(ABS($Q206)-ABS($Q205))*($G$7-ABS($Q205))+$S205,0),$D$7)</f>
        <v>0</v>
      </c>
      <c r="AH206" s="1">
        <f>IF(ABS($Q206)&lt;$G$8,$AA206,IF(ABS($Q205)&lt;$G$8,($G$8-ABS($Q205))*($Z205+$Z206)*0.5*($D$27+$D$28)*$D$5*1000,0))</f>
        <v>0</v>
      </c>
      <c r="AI206" s="1">
        <f>IF(AND($G$8&lt;ABS($Q206),$G$8&gt;ABS($Q205)),1,0)</f>
        <v>0</v>
      </c>
      <c r="AJ206" s="3">
        <f>MIN(IF(AI206=1,($S206-$S205)/(ABS($Q206)-ABS($Q205))*($G$8-ABS($Q205))+$S205,0),$D$7)</f>
        <v>0</v>
      </c>
      <c r="AK206" s="1">
        <f>IF(ABS($Q206)&lt;$G$9,$AA206,IF(ABS($Q205)&lt;$G$9,($G$9-ABS($Q205))*($Z205+$Z206)*0.5*($D$27+$D$28)*$D$5*1000,0))</f>
        <v>0</v>
      </c>
      <c r="AL206" s="1">
        <f>IF(AND($G$9&lt;ABS($Q206),$G$9&gt;ABS($Q205)),1,0)</f>
        <v>0</v>
      </c>
      <c r="AM206" s="3">
        <f>MIN(IF(AL206=1,($S206-$S205)/(ABS($Q206)-ABS($Q205))*($G$9-ABS($Q205))+$S205,0),$D$7)</f>
        <v>0</v>
      </c>
      <c r="AN206" s="1">
        <f>IF(ABS($Q206)&lt;$G$10,$AA206,IF(ABS($Q205)&lt;$G$10,($G$10-ABS($Q205))*($Z205+$Z206)*0.5*($D$27+$D$28)*$D$5*1000,0))</f>
        <v>0</v>
      </c>
      <c r="AO206" s="1">
        <f>IF(AND($G$10&lt;ABS($Q206),$G$10&gt;ABS($Q205)),1,0)</f>
        <v>0</v>
      </c>
      <c r="AP206" s="3">
        <f>MIN(IF(AO206=1,($S206-$S205)/(ABS($Q206)-ABS($Q205))*($G$10-ABS($Q205))+$S205,0),$D$7)</f>
        <v>0</v>
      </c>
      <c r="AQ206" s="1">
        <f>IF(ABS($Q206)&lt;$G$11,$AA206,IF(ABS($Q205)&lt;$G$11,($G$11-ABS($Q205))*($Z205+$Z206)*0.5*($D$27+$D$28)*$D$5*1000,0))</f>
        <v>0</v>
      </c>
      <c r="AR206" s="1">
        <f>IF(AND($G$11&lt;ABS($Q206),$G$11&gt;ABS($Q205)),1,0)</f>
        <v>0</v>
      </c>
      <c r="AS206" s="3">
        <f>MIN(IF(AR206=1,($S206-$S205)/(ABS($Q206)-ABS($Q205))*($G$11-ABS($Q205))+$S205,0),$D$7)</f>
        <v>0</v>
      </c>
      <c r="AT206" s="1">
        <f>IF(ABS($Q206)&lt;$G$12,$AA206,IF(ABS($Q205)&lt;$G$12,($G$12-ABS($Q205))*($Z205+$Z206)*0.5*($D$27+$D$28)*$D$5*1000,0))</f>
        <v>0</v>
      </c>
      <c r="AU206" s="1">
        <f>IF(AND($G$12&lt;ABS($Q206),$G$12&gt;ABS($Q205)),1,0)</f>
        <v>0</v>
      </c>
      <c r="AV206" s="3">
        <f>MIN(IF(AU206=1,($S206-$S205)/(ABS($Q206)-ABS($Q205))*($G$12-ABS($Q205))+$S205,0),$D$7)</f>
        <v>0</v>
      </c>
      <c r="AW206" s="1">
        <f>IF(ABS($Q206)&lt;$G$13,$AA206,IF(ABS($Q205)&lt;$G$13,($G$13-ABS($Q205))*($Z205+$Z206)*0.5*($D$27+$D$28)*$D$5*1000,0))</f>
        <v>0</v>
      </c>
      <c r="AX206" s="1">
        <f>IF(AND($G$13&lt;ABS($Q206),$G$13&gt;ABS($Q205)),1,0)</f>
        <v>0</v>
      </c>
      <c r="AY206" s="3">
        <f>MIN(IF(AX206=1,($S206-$S205)/(ABS($Q206)-ABS($Q205))*($G$13-ABS($Q205))+$S205,0),$D$7)</f>
        <v>0</v>
      </c>
      <c r="AZ206" s="1">
        <f>IF(ABS($Q206)&lt;$G$14,$AA206,IF(ABS($Q205)&lt;$G$14,($G$14-ABS($Q205))*($Z205+$Z206)*0.5*($D$27+$D$28)*$D$5*1000,0))</f>
        <v>0</v>
      </c>
      <c r="BA206" s="1">
        <f>IF(AND($G$14&lt;ABS($Q206),$G$14&gt;ABS($Q205)),1,0)</f>
        <v>0</v>
      </c>
      <c r="BB206" s="3">
        <f>MIN(IF(BA206=1,($S206-$S205)/(ABS($Q206)-ABS($Q205))*($G$14-ABS($Q205))+$S205,0),$D$7)</f>
        <v>0</v>
      </c>
      <c r="BC206" s="1">
        <f>IF(ABS($Q206)&lt;G$15,$AA206,IF(ABS($Q205)&lt;G$15,(G$15-ABS($Q205))*($Z205+$Z206)*0.5*($D$27+$D$28)*$D$5*1000,0))</f>
        <v>0</v>
      </c>
      <c r="BD206" s="1">
        <f>IF(AND(G$15&lt;ABS($Q206),G$15&gt;ABS($Q205)),1,0)</f>
        <v>0</v>
      </c>
      <c r="BE206" s="3">
        <f>MIN(IF(BD206=1,($S206-$S205)/(ABS($Q206)-ABS($Q205))*(G$15-ABS($Q205))+$S205,0),$D$7)</f>
        <v>0</v>
      </c>
      <c r="BF206" s="1">
        <f>IF(ABS($Q206)&lt;G$16,$AA206,IF(ABS($Q205)&lt;G$16,(G$16-ABS($Q205))*($Z205+$Z206)*0.5*($D$27+$D$28)*$D$5*1000,0))</f>
        <v>0</v>
      </c>
      <c r="BG206" s="1">
        <f>IF(AND(G$16&lt;ABS($Q206),G$16&gt;ABS($Q205)),1,0)</f>
        <v>0</v>
      </c>
      <c r="BH206" s="3">
        <f>MIN(IF(BG206=1,($S206-$S205)/(ABS($Q206)-ABS($Q205))*(G$16-ABS($Q205))+$S205,0),$D$7)</f>
        <v>0</v>
      </c>
      <c r="BI206" s="1">
        <f>IF(ABS($Q206)&lt;G$17,$AA206,IF(ABS($Q205)&lt;G$17,(G$17-ABS($Q205))*($Z205+$Z206)*0.5*($D$27+$D$28)*$D$5*1000,0))</f>
        <v>0</v>
      </c>
      <c r="BJ206" s="1">
        <f>IF(AND(G$17&lt;ABS($Q206),G$17&gt;ABS($Q205)),1,0)</f>
        <v>0</v>
      </c>
      <c r="BK206" s="3">
        <f>MIN(IF(BJ206=1,($S206-$S205)/(ABS($Q206)-ABS($Q205))*(G$17-ABS($Q205))+$S205,0),$D$7)</f>
        <v>0</v>
      </c>
      <c r="BL206" s="1">
        <f>IF(ABS($Q206)&lt;G$18,$AA206,IF(ABS($Q205)&lt;G$18,(G$18-ABS($Q205))*($Z205+$Z206)*0.5*($D$27+$D$28)*$D$5*1000,0))</f>
        <v>0</v>
      </c>
      <c r="BM206" s="1">
        <f>IF(AND(G$18&lt;ABS($Q206),G$18&gt;ABS($Q205)),1,0)</f>
        <v>0</v>
      </c>
      <c r="BN206" s="3">
        <f>MIN(IF(BM206=1,($S206-$S205)/(ABS($Q206)-ABS($Q205))*(G$18-ABS($Q205))+$S205,0),$D$7)</f>
        <v>0</v>
      </c>
      <c r="BO206" s="1">
        <f>IF(ABS($Q206)&lt;G$19,$AA206,IF(ABS($Q205)&lt;G$19,(G$19-ABS($Q205))*($Z205+$Z206)*0.5*($D$27+$D$28)*$D$5*1000,0))</f>
        <v>0</v>
      </c>
      <c r="BP206" s="1">
        <f>IF(AND(G$19&lt;ABS($Q206),G$19&gt;ABS($Q205)),1,0)</f>
        <v>0</v>
      </c>
      <c r="BQ206" s="3">
        <f>MIN(IF(BP206=1,($S206-$S205)/(ABS($Q206)-ABS($Q205))*(G$19-ABS($Q205))+$S205,0),$D$7)</f>
        <v>0</v>
      </c>
      <c r="BR206" s="1">
        <f>IF(ABS($Q206)&lt;G$20,$AA206,IF(ABS($Q205)&lt;G$20,(G$20-ABS($Q205))*($Z205+$Z206)*0.5*($D$27+$D$28)*$D$5*1000,0))</f>
        <v>0</v>
      </c>
      <c r="BS206" s="1">
        <f>IF(AND(G$20&lt;ABS($Q206),G$20&gt;ABS($Q205)),1,0)</f>
        <v>0</v>
      </c>
      <c r="BT206" s="3">
        <f>MIN(IF(BS206=1,($S206-$S205)/(ABS($Q206)-ABS($Q205))*(G$20-ABS($Q205))+$S205,0),$D$7)</f>
        <v>0</v>
      </c>
      <c r="BU206" s="1">
        <f>IF(ABS($Q206)&lt;G$21,$AA206,IF(ABS($Q205)&lt;G$21,(G$21-ABS($Q205))*($Z205+$Z206)*0.5*($D$27+$D$28)*$D$5*1000,0))</f>
        <v>0</v>
      </c>
      <c r="BV206" s="1">
        <f>IF(AND(G$21&lt;ABS($Q206),G$21&gt;ABS($Q205)),1,0)</f>
        <v>0</v>
      </c>
      <c r="BW206" s="3">
        <f>MIN(IF(BV206=1,($S206-$S205)/(ABS($Q206)-ABS($Q205))*(G$21-ABS($Q205))+$S205,0),$D$7)</f>
        <v>0</v>
      </c>
      <c r="BX206" s="1">
        <f>IF(ABS($Q206)&lt;G$22,$AA206,IF(ABS($Q205)&lt;G$22,(G$22-ABS($Q205))*($Z205+$Z206)*0.5*($D$27+$D$28)*$D$5*1000,0))</f>
        <v>0</v>
      </c>
      <c r="BY206" s="1">
        <f>IF(AND(G$22&lt;ABS($Q206),G$22&gt;ABS($Q205)),1,0)</f>
        <v>0</v>
      </c>
      <c r="BZ206" s="3">
        <f>MIN(IF(BY206=1,($S206-$S205)/(ABS($Q206)-ABS($Q205))*(G$22-ABS($Q205))+$S205,0),$D$7)</f>
        <v>0</v>
      </c>
      <c r="CA206" s="1">
        <f>IF(ABS($Q206)&lt;G$23,$AA206,IF(ABS($Q205)&lt;G$23,(G$23-ABS($Q205))*($Z205+$Z206)*0.5*($D$27+$D$28)*$D$5*1000,0))</f>
        <v>0</v>
      </c>
      <c r="CB206" s="1">
        <f>IF(AND(G$23&lt;ABS($Q206),G$23&gt;ABS($Q205)),1,0)</f>
        <v>0</v>
      </c>
      <c r="CC206" s="3">
        <f>MIN(IF(CB206=1,($S206-$S205)/(ABS($Q206)-ABS($Q205))*(G$23-ABS($Q205))+$S205,0),$D$7)</f>
        <v>0</v>
      </c>
      <c r="CD206" s="1">
        <f>IF(ABS($Q206)&lt;G$24,$AA206,IF(ABS($Q205)&lt;G$24,(G$24-ABS($Q205))*($Z205+$Z206)*0.5*($D$27+$D$28)*$D$5*1000,0))</f>
        <v>0</v>
      </c>
      <c r="CE206" s="1">
        <f>IF(AND(G$24&lt;ABS($Q206),G$24&gt;ABS($Q205)),1,0)</f>
        <v>0</v>
      </c>
      <c r="CF206" s="3">
        <f>MIN(IF(CE206=1,($S206-$S205)/(ABS($Q206)-ABS($Q205))*(G$24-ABS($Q205))+$S205,0),$D$7)</f>
        <v>0</v>
      </c>
      <c r="CG206" s="1">
        <f>IF(ABS($Q206)&lt;G$25,$AA206,IF(ABS($Q205)&lt;G$25,(G$25-ABS($Q205))*($Z205+$Z206)*0.5*($D$27+$D$28)*$D$5*1000,0))</f>
        <v>0</v>
      </c>
      <c r="CH206" s="1">
        <f>IF(AND(G$25&lt;ABS($Q206),G$25&gt;ABS($Q205)),1,0)</f>
        <v>0</v>
      </c>
      <c r="CI206" s="3">
        <f>MIN(IF(CH206=1,($S206-$S205)/(ABS($Q206)-ABS($Q205))*(G$25-ABS($Q205))+$S205,0),$D$7)</f>
        <v>0</v>
      </c>
      <c r="CJ206" s="1">
        <f>IF(ABS($Q206)&lt;G$26,$AA206,IF(ABS($Q205)&lt;G$26,(G$26-ABS($Q205))*($Z205+$Z206)*0.5*($D$27+$D$28)*$D$5*1000,0))</f>
        <v>0</v>
      </c>
      <c r="CK206" s="1">
        <f>IF(AND(G$26&lt;ABS($Q206),G$26&gt;ABS($Q205)),1,0)</f>
        <v>0</v>
      </c>
      <c r="CL206" s="3">
        <f>MIN(IF(CK206=1,($S206-$S205)/(ABS($Q206)-ABS($Q205))*(G$26-ABS($Q205))+$S205,0),$D$7)</f>
        <v>0</v>
      </c>
      <c r="CM206" s="1">
        <f>IF(ABS($Q206)&lt;G$27,$AA206,IF(ABS($Q205)&lt;G$27,(G$27-ABS($Q205))*($Z205+$Z206)*0.5*($D$27+$D$28)*$D$5*1000,0))</f>
        <v>0</v>
      </c>
      <c r="CN206" s="1">
        <f>IF(AND(G$27&lt;ABS($Q206),G$27&gt;ABS($Q205)),1,0)</f>
        <v>0</v>
      </c>
      <c r="CO206" s="3">
        <f>MIN(IF(CN206=1,($S206-$S205)/(ABS($Q206)-ABS($Q205))*(G$27-ABS($Q205))+$S205,0),$D$7)</f>
        <v>0</v>
      </c>
      <c r="CP206" s="1">
        <f>IF(ABS($Q206)&lt;G$28,$AA206,IF(ABS($Q205)&lt;G$28,(G$28-ABS($Q205))*($Z205+$Z206)*0.5*($D$27+$D$28)*$D$5*1000,0))</f>
        <v>0</v>
      </c>
      <c r="CQ206" s="1">
        <f>IF(AND(G$28&lt;ABS($Q206),G$28&gt;ABS($Q205)),1,0)</f>
        <v>0</v>
      </c>
      <c r="CR206" s="3">
        <f>MIN(IF(CQ206=1,($S206-$S205)/(ABS($Q206)-ABS($Q205))*(G$28-ABS($Q205))+$S205,0),$D$7)</f>
        <v>0</v>
      </c>
      <c r="CS206" s="1">
        <f>IF(ABS($Q206)&lt;G$29,$AA206,IF(ABS($Q205)&lt;G$29,(G$29-ABS($Q205))*($Z205+$Z206)*0.5*($D$27+$D$28)*$D$5*1000,0))</f>
        <v>0</v>
      </c>
      <c r="CT206" s="1">
        <f>IF(AND(G$29&lt;ABS($Q206),G$29&gt;ABS($Q205)),1,0)</f>
        <v>0</v>
      </c>
      <c r="CU206" s="3">
        <f>MIN(IF(CT206=1,($S206-$S205)/(ABS($Q206)-ABS($Q205))*(G$29-ABS($Q205))+$S205,0),$D$7)</f>
        <v>0</v>
      </c>
      <c r="CV206" s="1">
        <f>IF(ABS($Q206)&lt;G$30,$AA206,IF(ABS($Q205)&lt;G$30,(G$30-ABS($Q205))*($Z205+$Z206)*0.5*($D$27+$D$28)*$D$5*1000,0))</f>
        <v>0</v>
      </c>
      <c r="CW206" s="1">
        <f>IF(AND(G$30&lt;ABS($Q206),G$30&gt;ABS($Q205)),1,0)</f>
        <v>0</v>
      </c>
      <c r="CX206" s="3">
        <f>MIN(IF(CW206=1,($S206-$S205)/(ABS($Q206)-ABS($Q205))*(G$30-ABS($Q205))+$S205,0),$D$7)</f>
        <v>0</v>
      </c>
      <c r="CY206" s="1">
        <f>IF(ABS($Q206)&lt;G$31,$AA206,IF(ABS($Q205)&lt;G$31,(G$31-ABS($Q205))*($Z205+$Z206)*0.5*($D$27+$D$28)*$D$5*1000,0))</f>
        <v>0</v>
      </c>
      <c r="CZ206" s="1">
        <f>IF(AND(G$31&lt;ABS($Q206),G$31&gt;ABS($Q205)),1,0)</f>
        <v>0</v>
      </c>
      <c r="DA206" s="3">
        <f>MIN(IF(CZ206=1,($S206-$S205)/(ABS($Q206)-ABS($Q205))*(G$31-ABS($Q205))+$S205,0),$D$7)</f>
        <v>0</v>
      </c>
      <c r="DB206" s="1">
        <f>IF(ABS($Q206)&lt;G$32,$AA206,IF(ABS($Q205)&lt;G$32,(G$32-ABS($Q205))*($Z205+$Z206)*0.5*($D$27+$D$28)*$D$5*1000,0))</f>
        <v>0</v>
      </c>
      <c r="DC206" s="1">
        <f>IF(AND(G$32&lt;ABS($Q206),G$32&gt;ABS($Q205)),1,0)</f>
        <v>0</v>
      </c>
      <c r="DD206" s="3">
        <f>MIN(IF(DC206=1,($S206-$S205)/(ABS($Q206)-ABS($Q205))*(G$32-ABS($Q205))+$S205,0),$D$7)</f>
        <v>0</v>
      </c>
      <c r="DE206" s="1">
        <f>IF(ABS($Q206)&lt;G$33,$AA206,IF(ABS($Q205)&lt;G$33,(G$33-ABS($Q205))*($Z205+$Z206)*0.5*($D$27+$D$28)*$D$5*1000,0))</f>
        <v>0</v>
      </c>
      <c r="DF206" s="1">
        <f>IF(AND(G$33&lt;ABS($Q206),G$33&gt;ABS($Q205)),1,0)</f>
        <v>0</v>
      </c>
      <c r="DG206" s="3">
        <f>MIN(IF(DF206=1,($S206-$S205)/(ABS($Q206)-ABS($Q205))*(G$33-ABS($Q205))+$S205,0),$D$7)</f>
        <v>0</v>
      </c>
      <c r="DH206" s="1">
        <f>IF(ABS($Q206)&lt;G$34,$AA206,IF(ABS($Q205)&lt;G$34,(G$34-ABS($Q205))*($Z205+$Z206)*0.5*($D$27+$D$28)*$D$5*1000,0))</f>
        <v>0</v>
      </c>
      <c r="DI206" s="1">
        <f>IF(AND(G$34&lt;ABS($Q206),G$34&gt;ABS($Q205)),1,0)</f>
        <v>0</v>
      </c>
      <c r="DJ206" s="3">
        <f>MIN(IF(DI206=1,($S206-$S205)/(ABS($Q206)-ABS($Q205))*(G$34-ABS($Q205))+$S205,0),$D$7)</f>
        <v>0</v>
      </c>
      <c r="DK206" s="1">
        <f>IF(ABS($Q206)&lt;G$35,$AA206,IF(ABS($Q205)&lt;G$35,(G$35-ABS($Q205))*($Z205+$Z206)*0.5*($D$27+$D$28)*$D$5*1000,0))</f>
        <v>0</v>
      </c>
      <c r="DL206" s="1">
        <f>IF(AND(G$35&lt;ABS($Q206),G$35&gt;ABS($Q205)),1,0)</f>
        <v>0</v>
      </c>
      <c r="DM206" s="3">
        <f>MIN(IF(DL206=1,($S206-$S205)/(ABS($Q206)-ABS($Q205))*(G$35-ABS($Q205))+$S205,0),$D$7)</f>
        <v>0</v>
      </c>
      <c r="DN206" s="1">
        <f>IF(ABS($Q206)&lt;G$36,$AA206,IF(ABS($Q205)&lt;G$36,(G$36-ABS($Q205))*($Z205+$Z206)*0.5*($D$27+$D$28)*$D$5*1000,0))</f>
        <v>0</v>
      </c>
      <c r="DO206" s="1">
        <f>IF(AND(G$36&lt;ABS($Q206),G$36&gt;ABS($Q205)),1,0)</f>
        <v>0</v>
      </c>
      <c r="DP206" s="3">
        <f>MIN(IF(DO206=1,($S206-$S205)/(ABS($Q206)-ABS($Q205))*(G$36-ABS($Q205))+$S205,0),$D$7)</f>
        <v>0</v>
      </c>
      <c r="DQ206" s="1">
        <f>IF(ABS($Q206)&lt;G$37,$AA206,IF(ABS($Q205)&lt;G$37,(G$37-ABS($Q205))*($Z205+$Z206)*0.5*($D$27+$D$28)*$D$5*1000,0))</f>
        <v>0</v>
      </c>
      <c r="DR206" s="1">
        <f>IF(AND(G$37&lt;ABS($Q206),G$37&gt;ABS($Q205)),1,0)</f>
        <v>0</v>
      </c>
      <c r="DS206" s="3">
        <f>MIN(IF(DR206=1,($S206-$S205)/(ABS($Q206)-ABS($Q205))*(G$37-ABS($Q205))+$S205,0),$D$7)</f>
        <v>0</v>
      </c>
      <c r="DT206" s="1">
        <f>IF(ABS($Q206)&lt;G$38,$AA206,IF(ABS($Q205)&lt;G$38,(G$38-ABS($Q205))*($Z205+$Z206)*0.5*($D$27+$D$28)*$D$5*1000,0))</f>
        <v>0</v>
      </c>
      <c r="DU206" s="1">
        <f>IF(AND(G$38&lt;ABS($Q206),G$38&gt;ABS($Q205)),1,0)</f>
        <v>0</v>
      </c>
      <c r="DV206" s="3">
        <f>MIN(IF(DU206=1,($S206-$S205)/(ABS($Q206)-ABS($Q205))*(G$38-ABS($Q205))+$S205,0),$D$7)</f>
        <v>0</v>
      </c>
      <c r="DW206" s="1">
        <f>IF(ABS($Q206)&lt;G$39,$AA206,IF(ABS($Q205)&lt;G$39,(G$39-ABS($Q205))*($Z205+$Z206)*0.5*($D$27+$D$28)*$D$5*1000,0))</f>
        <v>0</v>
      </c>
      <c r="DX206" s="1">
        <f>IF(AND(G$39&lt;ABS($Q206),G$39&gt;ABS($Q205)),1,0)</f>
        <v>0</v>
      </c>
      <c r="DY206" s="3">
        <f>MIN(IF(DX206=1,($S206-$S205)/(ABS($Q206)-ABS($Q205))*(G$39-ABS($Q205))+$S205,0),$D$7)</f>
        <v>0</v>
      </c>
      <c r="DZ206" s="1">
        <f>IF(ABS($Q206)&lt;G$40,$AA206,IF(ABS($Q205)&lt;G$40,(G$40-ABS($Q205))*($Z205+$Z206)*0.5*($D$27+$D$28)*$D$5*1000,0))</f>
        <v>0</v>
      </c>
      <c r="EA206" s="1">
        <f>IF(AND(G$40&lt;ABS($Q206),G$40&gt;ABS($Q205)),1,0)</f>
        <v>0</v>
      </c>
      <c r="EB206" s="3">
        <f>MIN(IF(EA206=1,($S206-$S205)/(ABS($Q206)-ABS($Q205))*(G$40-ABS($Q205))+$S205,0),$D$7)</f>
        <v>0</v>
      </c>
      <c r="EC206" s="1">
        <f>IF(ABS($Q206)&lt;G$41,$AA206,IF(ABS($Q205)&lt;G$41,(G$41-ABS($Q205))*($Z205+$Z206)*0.5*($D$27+$D$28)*$D$5*1000,0))</f>
        <v>0</v>
      </c>
      <c r="ED206" s="1">
        <f>IF(AND(G$41&lt;ABS($Q206),G$41&gt;ABS($Q205)),1,0)</f>
        <v>0</v>
      </c>
      <c r="EE206" s="3">
        <f>MIN(IF(ED206=1,($S206-$S205)/(ABS($Q206)-ABS($Q205))*(G$41-ABS($Q205))+$S205,0),$D$7)</f>
        <v>0</v>
      </c>
      <c r="EF206" s="1">
        <f>IF(ABS($Q206)&lt;G$42,$AA206,IF(ABS($Q205)&lt;G$42,(G$42-ABS($Q205))*($Z205+$Z206)*0.5*($D$27+$D$28)*$D$5*1000,0))</f>
        <v>0</v>
      </c>
      <c r="EG206" s="1">
        <f>IF(AND(G$42&lt;ABS($Q206),G$42&gt;ABS($Q205)),1,0)</f>
        <v>0</v>
      </c>
      <c r="EH206" s="3">
        <f>MIN(IF(EG206=1,($S206-$S205)/(ABS($Q206)-ABS($Q205))*(G$42-ABS($Q205))+$S205,0),$D$7)</f>
        <v>0</v>
      </c>
      <c r="EI206" s="1">
        <f>IF(ABS($Q206)&lt;G$43,$AA206,IF(ABS($Q205)&lt;G$43,(G$43-ABS($Q205))*($Z205+$Z206)*0.5*($D$27+$D$28)*$D$5*1000,0))</f>
        <v>0</v>
      </c>
      <c r="EJ206" s="1">
        <f>IF(AND(G$43&lt;ABS($Q206),G$43&gt;ABS($Q205)),1,0)</f>
        <v>0</v>
      </c>
      <c r="EK206" s="3">
        <f>MIN(IF(EJ206=1,($S206-$S205)/(ABS($Q206)-ABS($Q205))*(G$43-ABS($Q205))+$S205,0),$D$7)</f>
        <v>0</v>
      </c>
      <c r="EL206" s="1">
        <f>IF(ABS($Q206)&lt;G$44,$AA206,IF(ABS($Q205)&lt;G$44,(G$44-ABS($Q205))*($Z205+$Z206)*0.5*($D$27+$D$28)*$D$5*1000,0))</f>
        <v>0</v>
      </c>
      <c r="EM206" s="1">
        <f>IF(AND(G$44&lt;ABS($Q206),G$44&gt;ABS($Q205)),1,0)</f>
        <v>0</v>
      </c>
      <c r="EN206" s="3">
        <f>MIN(IF(EM206=1,($S206-$S205)/(ABS($Q206)-ABS($Q205))*(G$44-ABS($Q205))+$S205,0),$D$7)</f>
        <v>0</v>
      </c>
      <c r="EO206" s="1">
        <f>IF(ABS($Q206)&lt;G$45,$AA206,IF(ABS($Q205)&lt;G$45,(G$45-ABS($Q205))*($Z205+$Z206)*0.5*($D$27+$D$28)*$D$5*1000,0))</f>
        <v>0</v>
      </c>
      <c r="EP206" s="1">
        <f>IF(AND(G$45&lt;ABS($Q206),G$45&gt;ABS($Q205)),1,0)</f>
        <v>0</v>
      </c>
      <c r="EQ206" s="3">
        <f>MIN(IF(EP206=1,($S206-$S205)/(ABS($Q206)-ABS($Q205))*(G$45-ABS($Q205))+$S205,0),$D$7)</f>
        <v>0</v>
      </c>
      <c r="ER206" s="1">
        <f>IF(ABS($Q206)&lt;G$46,$AA206,IF(ABS($Q205)&lt;G$46,(G$46-ABS($Q205))*($Z205+$Z206)*0.5*($D$27+$D$28)*$D$5*1000,0))</f>
        <v>0</v>
      </c>
      <c r="ES206" s="1">
        <f>IF(AND(G$46&lt;ABS($Q206),G$46&gt;ABS($Q205)),1,0)</f>
        <v>0</v>
      </c>
      <c r="ET206" s="3">
        <f>MIN(IF(ES206=1,($S206-$S205)/(ABS($Q206)-ABS($Q205))*(G$46-ABS($Q205))+$S205,0),$D$7)</f>
        <v>0</v>
      </c>
      <c r="EU206" s="1">
        <f>IF(ABS($Q206)&lt;G$47,$AA206,IF(ABS($Q205)&lt;G$47,(G$47-ABS($Q205))*($Z205+$Z206)*0.5*($D$27+$D$28)*$D$5*1000,0))</f>
        <v>0</v>
      </c>
      <c r="EV206" s="1">
        <f>IF(AND(G$47&lt;ABS($Q206),G$47&gt;ABS($Q205)),1,0)</f>
        <v>0</v>
      </c>
      <c r="EW206" s="3">
        <f>MIN(IF(EV206=1,($S206-$S205)/(ABS($Q206)-ABS($Q205))*(G$47-ABS($Q205))+$S205,0),$D$7)</f>
        <v>0</v>
      </c>
      <c r="EX206" s="1">
        <f>IF(ABS($Q206)&lt;G$48,$AA206,IF(ABS($Q205)&lt;G$48,(G$48-ABS($Q205))*($Z205+$Z206)*0.5*($D$27+$D$28)*$D$5*1000,0))</f>
        <v>0</v>
      </c>
      <c r="EY206" s="1">
        <f>IF(AND(G$48&lt;ABS($Q206),G$48&gt;ABS($Q205)),1,0)</f>
        <v>0</v>
      </c>
      <c r="EZ206" s="3">
        <f>MIN(IF(EY206=1,($S206-$S205)/(ABS($Q206)-ABS($Q205))*(G$48-ABS($Q205))+$S205,0),$D$7)</f>
        <v>0</v>
      </c>
      <c r="FA206" s="1">
        <f>IF(ABS($Q206)&lt;G$49,$AA206,IF(ABS($Q205)&lt;G$49,(G$49-ABS($Q205))*($Z205+$Z206)*0.5*($D$27+$D$28)*$D$5*1000,0))</f>
        <v>0</v>
      </c>
      <c r="FB206" s="1">
        <f>IF(AND(G$49&lt;ABS($Q206),G$49&gt;ABS($Q205)),1,0)</f>
        <v>0</v>
      </c>
      <c r="FC206" s="3">
        <f>MIN(IF(FB206=1,($S206-$S205)/(ABS($Q206)-ABS($Q205))*(G$49-ABS($Q205))+$S205,0),$D$7)</f>
        <v>0</v>
      </c>
      <c r="FD206" s="1">
        <f>IF(ABS($Q206)&lt;G$50,$AA206,IF(ABS($Q205)&lt;G$50,(G$50-ABS($Q205))*($Z205+$Z206)*0.5*($D$27+$D$28)*$D$5*1000,0))</f>
        <v>0</v>
      </c>
      <c r="FE206" s="1">
        <f>IF(AND(G$50&lt;ABS($Q206),G$50&gt;ABS($Q205)),1,0)</f>
        <v>0</v>
      </c>
      <c r="FF206" s="3">
        <f>MIN(IF(FE206=1,($S206-$S205)/(ABS($Q206)-ABS($Q205))*(G$50-ABS($Q205))+$S205,0),$D$7)</f>
        <v>0</v>
      </c>
      <c r="FG206" s="1">
        <f>IF(ABS($Q206)&lt;G$51,$AA206,IF(ABS($Q205)&lt;G$51,(G$51-ABS($Q205))*($Z205+$Z206)*0.5*($D$27+$D$28)*$D$5*1000,0))</f>
        <v>0</v>
      </c>
      <c r="FH206" s="1">
        <f>IF(AND(G$51&lt;ABS($Q206),G$51&gt;ABS($Q205)),1,0)</f>
        <v>0</v>
      </c>
      <c r="FI206" s="3">
        <f>MIN(IF(FH206=1,($S206-$S205)/(ABS($Q206)-ABS($Q205))*(G$51-ABS($Q205))+$S205,0),$D$7)</f>
        <v>0</v>
      </c>
      <c r="FJ206" s="1">
        <f>IF(ABS($Q206)&lt;G$52,$AA206,IF(ABS($Q205)&lt;G$52,(G$52-ABS($Q205))*($Z205+$Z206)*0.5*($D$27+$D$28)*$D$5*1000,0))</f>
        <v>0</v>
      </c>
      <c r="FK206" s="1">
        <f>IF(AND(G$52&lt;ABS($Q206),G$52&gt;ABS($Q205)),1,0)</f>
        <v>0</v>
      </c>
      <c r="FL206" s="3">
        <f>MIN(IF(FK206=1,($S206-$S205)/(ABS($Q206)-ABS($Q205))*(G$52-ABS($Q205))+$S205,0),$D$7)</f>
        <v>0</v>
      </c>
      <c r="FM206" s="1">
        <f>IF(ABS($Q206)&lt;G$53,$AA206,IF(ABS($Q205)&lt;G$53,(G$53-ABS($Q205))*($Z205+$Z206)*0.5*($D$27+$D$28)*$D$5*1000,0))</f>
        <v>0</v>
      </c>
      <c r="FN206" s="1">
        <f>IF(AND(G$53&lt;ABS($Q206),G$53&gt;ABS($Q205)),1,0)</f>
        <v>0</v>
      </c>
      <c r="FO206" s="3">
        <f>MIN(IF(FN206=1,($S206-$S205)/(ABS($Q206)-ABS($Q205))*(G$53-ABS($Q205))+$S205,0),$D$7)</f>
        <v>0</v>
      </c>
      <c r="FP206" s="1">
        <f>IF(ABS($Q206)&lt;G$54,$AA206,IF(ABS($Q205)&lt;G$54,(G$54-ABS($Q205))*($Z205+$Z206)*0.5*($D$27+$D$28)*$D$5*1000,0))</f>
        <v>0</v>
      </c>
      <c r="FQ206" s="1">
        <f>IF(AND(G$54&lt;ABS($Q206),G$54&gt;ABS($Q205)),1,0)</f>
        <v>0</v>
      </c>
      <c r="FR206" s="3">
        <f>MIN(IF(FQ206=1,($S206-$S205)/(ABS($Q206)-ABS($Q205))*(G$54-ABS($Q205))+$S205,0),$D$7)</f>
        <v>0</v>
      </c>
      <c r="FS206" s="1">
        <f>IF(ABS($Q206)&lt;G$55,$AA206,IF(ABS($Q205)&lt;G$55,(G$55-ABS($Q205))*($Z205+$Z206)*0.5*($D$27+$D$28)*$D$5*1000,0))</f>
        <v>0</v>
      </c>
      <c r="FT206" s="1">
        <f>IF(AND(G$55&lt;ABS($Q206),G$55&gt;ABS($Q205)),1,0)</f>
        <v>0</v>
      </c>
      <c r="FU206" s="3">
        <f>MIN(IF(FT206=1,($S206-$S205)/(ABS($Q206)-ABS($Q205))*(G$55-ABS($Q205))+$S205,0),$D$7)</f>
        <v>0</v>
      </c>
      <c r="FV206" s="1" t="e">
        <f>IF(ABS($Q206)&lt;#REF!,$AA206,IF(ABS($Q205)&lt;#REF!,(#REF!-ABS($Q205))*($Z205+$Z206)*0.5*($D$27+$D$28)*$D$5*1000,0))</f>
        <v>#REF!</v>
      </c>
      <c r="FW206" s="1" t="e">
        <f>IF(AND(#REF!&lt;ABS($Q206),#REF!&gt;ABS($Q205)),1,0)</f>
        <v>#REF!</v>
      </c>
      <c r="FX206" s="3" t="e">
        <f>MIN(IF(FW206=1,($S206-$S205)/(ABS($Q206)-ABS($Q205))*(#REF!-ABS($Q205))+$S205,0),$D$7)</f>
        <v>#REF!</v>
      </c>
    </row>
    <row r="207" spans="1:180" x14ac:dyDescent="0.35">
      <c r="A207" s="4"/>
      <c r="E207" s="4"/>
      <c r="F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3">
        <f t="shared" si="9"/>
        <v>0.2</v>
      </c>
      <c r="AA207" s="3"/>
      <c r="AB207" s="1"/>
      <c r="AC207" s="2"/>
      <c r="AD207" s="2"/>
      <c r="AE207" s="1"/>
      <c r="AF207" s="2"/>
      <c r="AG207" s="2"/>
      <c r="AH207" s="1"/>
      <c r="AI207" s="2"/>
      <c r="AJ207" s="2"/>
      <c r="AK207" s="1"/>
      <c r="AL207" s="2"/>
      <c r="AM207" s="2"/>
      <c r="AN207" s="1"/>
      <c r="AO207" s="2"/>
      <c r="AP207" s="2"/>
      <c r="AQ207" s="1"/>
      <c r="AR207" s="2"/>
      <c r="AS207" s="2"/>
      <c r="AT207" s="1"/>
      <c r="AU207" s="2"/>
      <c r="AV207" s="2"/>
      <c r="AW207" s="1"/>
      <c r="AX207" s="2"/>
      <c r="AY207" s="2"/>
      <c r="AZ207" s="1"/>
      <c r="BA207" s="2"/>
      <c r="BB207" s="2"/>
      <c r="BC207" s="1"/>
      <c r="BD207" s="2"/>
      <c r="BE207" s="2"/>
      <c r="BF207" s="1"/>
      <c r="BG207" s="2"/>
      <c r="BH207" s="2"/>
      <c r="BI207" s="1"/>
      <c r="BJ207" s="2"/>
      <c r="BK207" s="2"/>
      <c r="BL207" s="1"/>
      <c r="BM207" s="2"/>
      <c r="BN207" s="2"/>
      <c r="BO207" s="1"/>
      <c r="BP207" s="2"/>
      <c r="BQ207" s="2"/>
      <c r="BR207" s="1"/>
      <c r="BS207" s="2"/>
      <c r="BT207" s="2"/>
      <c r="BU207" s="1"/>
      <c r="BV207" s="2"/>
      <c r="BW207" s="2"/>
      <c r="BX207" s="1"/>
      <c r="BY207" s="2"/>
      <c r="BZ207" s="2"/>
      <c r="CA207" s="1"/>
      <c r="CB207" s="2"/>
      <c r="CC207" s="2"/>
      <c r="CD207" s="1"/>
      <c r="CE207" s="2"/>
      <c r="CF207" s="2"/>
      <c r="CG207" s="1"/>
      <c r="CH207" s="2"/>
      <c r="CI207" s="2"/>
      <c r="CJ207" s="1"/>
      <c r="CK207" s="2"/>
      <c r="CL207" s="2"/>
      <c r="CM207" s="1"/>
      <c r="CN207" s="2"/>
      <c r="CO207" s="2"/>
      <c r="CP207" s="1"/>
      <c r="CQ207" s="2"/>
      <c r="CR207" s="2"/>
      <c r="CS207" s="1"/>
      <c r="CT207" s="2"/>
      <c r="CU207" s="2"/>
      <c r="CV207" s="1"/>
      <c r="CW207" s="2"/>
      <c r="CX207" s="2"/>
      <c r="CY207" s="1"/>
      <c r="CZ207" s="2"/>
      <c r="DA207" s="2"/>
      <c r="DB207" s="1"/>
      <c r="DC207" s="2"/>
      <c r="DD207" s="2"/>
      <c r="DE207" s="1"/>
      <c r="DF207" s="2"/>
      <c r="DG207" s="2"/>
      <c r="DH207" s="1"/>
      <c r="DI207" s="2"/>
      <c r="DJ207" s="2"/>
      <c r="DK207" s="1"/>
      <c r="DL207" s="2"/>
      <c r="DM207" s="2"/>
      <c r="DN207" s="1"/>
      <c r="DO207" s="2"/>
      <c r="DP207" s="2"/>
      <c r="DQ207" s="1"/>
      <c r="DR207" s="2"/>
      <c r="DS207" s="2"/>
      <c r="DT207" s="1"/>
      <c r="DU207" s="2"/>
      <c r="DV207" s="2"/>
      <c r="DW207" s="1"/>
      <c r="DX207" s="2"/>
      <c r="DY207" s="2"/>
      <c r="DZ207" s="1"/>
      <c r="EA207" s="2"/>
      <c r="EB207" s="2"/>
      <c r="EC207" s="1"/>
      <c r="ED207" s="2"/>
      <c r="EE207" s="2"/>
      <c r="EF207" s="1"/>
      <c r="EG207" s="2"/>
      <c r="EH207" s="2"/>
      <c r="EI207" s="1"/>
      <c r="EJ207" s="2"/>
      <c r="EK207" s="2"/>
      <c r="EL207" s="1"/>
      <c r="EM207" s="2"/>
      <c r="EN207" s="2"/>
      <c r="EO207" s="1"/>
      <c r="EP207" s="2"/>
      <c r="EQ207" s="2"/>
      <c r="ER207" s="1"/>
      <c r="ES207" s="2"/>
      <c r="ET207" s="2"/>
      <c r="EU207" s="1"/>
      <c r="EV207" s="2"/>
      <c r="EW207" s="2"/>
      <c r="EX207" s="1"/>
      <c r="EY207" s="2"/>
      <c r="EZ207" s="2"/>
      <c r="FA207" s="1"/>
      <c r="FB207" s="2"/>
      <c r="FC207" s="2"/>
      <c r="FD207" s="1"/>
      <c r="FE207" s="2"/>
      <c r="FF207" s="2"/>
      <c r="FG207" s="1"/>
      <c r="FH207" s="2"/>
      <c r="FI207" s="2"/>
      <c r="FJ207" s="1"/>
      <c r="FK207" s="2"/>
      <c r="FL207" s="2"/>
      <c r="FM207" s="1"/>
      <c r="FN207" s="2"/>
      <c r="FO207" s="2"/>
      <c r="FP207" s="1"/>
      <c r="FQ207" s="2"/>
      <c r="FR207" s="2"/>
      <c r="FS207" s="1"/>
      <c r="FT207" s="2"/>
      <c r="FU207" s="2"/>
      <c r="FV207" s="1"/>
      <c r="FW207" s="2"/>
      <c r="FX207" s="2"/>
    </row>
    <row r="208" spans="1:180" x14ac:dyDescent="0.35">
      <c r="A208" s="4"/>
      <c r="E208" s="4"/>
      <c r="F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3">
        <f t="shared" si="9"/>
        <v>0.2</v>
      </c>
      <c r="AA208" s="1">
        <f>$R207*($Z208+$Z207)*0.5*($D$27+$D$28)*1000*$D$5</f>
        <v>0</v>
      </c>
      <c r="AB208" s="1">
        <f>IF(ABS($Q208)&lt;$G$6,$AA208,IF(ABS($Q207)&lt;$G$6,($G$6-ABS($Q207))*($Z207+$Z208)*0.5*($D$27+$D$28)*$D$5*1000,0))</f>
        <v>0</v>
      </c>
      <c r="AC208" s="1">
        <f>IF(AND($G$6&lt;ABS($Q208),$G$6&gt;ABS($Q207)),1,0)</f>
        <v>0</v>
      </c>
      <c r="AD208" s="3">
        <f>MIN(IF(AC208=1,($S208-$S207)/(ABS($Q208)-ABS($Q207))*($G$6-ABS($Q207))+$S207,0),$D$7)</f>
        <v>0</v>
      </c>
      <c r="AE208" s="1">
        <f>IF(ABS($Q208)&lt;$G$7,$AA208,IF(ABS($Q207)&lt;$G$7,($G$7-ABS($Q207))*($Z207+$Z208)*0.5*($D$27+$D$28)*$D$5*1000,0))</f>
        <v>0</v>
      </c>
      <c r="AF208" s="1">
        <f>IF(AND($G$7&lt;ABS($Q208),$G$7&gt;ABS($Q207)),1,0)</f>
        <v>0</v>
      </c>
      <c r="AG208" s="3">
        <f>MIN(IF(AF208=1,($S208-$S207)/(ABS($Q208)-ABS($Q207))*($G$7-ABS($Q207))+$S207,0),$D$7)</f>
        <v>0</v>
      </c>
      <c r="AH208" s="1">
        <f>IF(ABS($Q208)&lt;$G$8,$AA208,IF(ABS($Q207)&lt;$G$8,($G$8-ABS($Q207))*($Z207+$Z208)*0.5*($D$27+$D$28)*$D$5*1000,0))</f>
        <v>0</v>
      </c>
      <c r="AI208" s="1">
        <f>IF(AND($G$8&lt;ABS($Q208),$G$8&gt;ABS($Q207)),1,0)</f>
        <v>0</v>
      </c>
      <c r="AJ208" s="3">
        <f>MIN(IF(AI208=1,($S208-$S207)/(ABS($Q208)-ABS($Q207))*($G$8-ABS($Q207))+$S207,0),$D$7)</f>
        <v>0</v>
      </c>
      <c r="AK208" s="1">
        <f>IF(ABS($Q208)&lt;$G$9,$AA208,IF(ABS($Q207)&lt;$G$9,($G$9-ABS($Q207))*($Z207+$Z208)*0.5*($D$27+$D$28)*$D$5*1000,0))</f>
        <v>0</v>
      </c>
      <c r="AL208" s="1">
        <f>IF(AND($G$9&lt;ABS($Q208),$G$9&gt;ABS($Q207)),1,0)</f>
        <v>0</v>
      </c>
      <c r="AM208" s="3">
        <f>MIN(IF(AL208=1,($S208-$S207)/(ABS($Q208)-ABS($Q207))*($G$9-ABS($Q207))+$S207,0),$D$7)</f>
        <v>0</v>
      </c>
      <c r="AN208" s="1">
        <f>IF(ABS($Q208)&lt;$G$10,$AA208,IF(ABS($Q207)&lt;$G$10,($G$10-ABS($Q207))*($Z207+$Z208)*0.5*($D$27+$D$28)*$D$5*1000,0))</f>
        <v>0</v>
      </c>
      <c r="AO208" s="1">
        <f>IF(AND($G$10&lt;ABS($Q208),$G$10&gt;ABS($Q207)),1,0)</f>
        <v>0</v>
      </c>
      <c r="AP208" s="3">
        <f>MIN(IF(AO208=1,($S208-$S207)/(ABS($Q208)-ABS($Q207))*($G$10-ABS($Q207))+$S207,0),$D$7)</f>
        <v>0</v>
      </c>
      <c r="AQ208" s="1">
        <f>IF(ABS($Q208)&lt;$G$11,$AA208,IF(ABS($Q207)&lt;$G$11,($G$11-ABS($Q207))*($Z207+$Z208)*0.5*($D$27+$D$28)*$D$5*1000,0))</f>
        <v>0</v>
      </c>
      <c r="AR208" s="1">
        <f>IF(AND($G$11&lt;ABS($Q208),$G$11&gt;ABS($Q207)),1,0)</f>
        <v>0</v>
      </c>
      <c r="AS208" s="3">
        <f>MIN(IF(AR208=1,($S208-$S207)/(ABS($Q208)-ABS($Q207))*($G$11-ABS($Q207))+$S207,0),$D$7)</f>
        <v>0</v>
      </c>
      <c r="AT208" s="1">
        <f>IF(ABS($Q208)&lt;$G$12,$AA208,IF(ABS($Q207)&lt;$G$12,($G$12-ABS($Q207))*($Z207+$Z208)*0.5*($D$27+$D$28)*$D$5*1000,0))</f>
        <v>0</v>
      </c>
      <c r="AU208" s="1">
        <f>IF(AND($G$12&lt;ABS($Q208),$G$12&gt;ABS($Q207)),1,0)</f>
        <v>0</v>
      </c>
      <c r="AV208" s="3">
        <f>MIN(IF(AU208=1,($S208-$S207)/(ABS($Q208)-ABS($Q207))*($G$12-ABS($Q207))+$S207,0),$D$7)</f>
        <v>0</v>
      </c>
      <c r="AW208" s="1">
        <f>IF(ABS($Q208)&lt;$G$13,$AA208,IF(ABS($Q207)&lt;$G$13,($G$13-ABS($Q207))*($Z207+$Z208)*0.5*($D$27+$D$28)*$D$5*1000,0))</f>
        <v>0</v>
      </c>
      <c r="AX208" s="1">
        <f>IF(AND($G$13&lt;ABS($Q208),$G$13&gt;ABS($Q207)),1,0)</f>
        <v>0</v>
      </c>
      <c r="AY208" s="3">
        <f>MIN(IF(AX208=1,($S208-$S207)/(ABS($Q208)-ABS($Q207))*($G$13-ABS($Q207))+$S207,0),$D$7)</f>
        <v>0</v>
      </c>
      <c r="AZ208" s="1">
        <f>IF(ABS($Q208)&lt;$G$14,$AA208,IF(ABS($Q207)&lt;$G$14,($G$14-ABS($Q207))*($Z207+$Z208)*0.5*($D$27+$D$28)*$D$5*1000,0))</f>
        <v>0</v>
      </c>
      <c r="BA208" s="1">
        <f>IF(AND($G$14&lt;ABS($Q208),$G$14&gt;ABS($Q207)),1,0)</f>
        <v>0</v>
      </c>
      <c r="BB208" s="3">
        <f>MIN(IF(BA208=1,($S208-$S207)/(ABS($Q208)-ABS($Q207))*($G$14-ABS($Q207))+$S207,0),$D$7)</f>
        <v>0</v>
      </c>
      <c r="BC208" s="1">
        <f>IF(ABS($Q208)&lt;G$15,$AA208,IF(ABS($Q207)&lt;G$15,(G$15-ABS($Q207))*($Z207+$Z208)*0.5*($D$27+$D$28)*$D$5*1000,0))</f>
        <v>0</v>
      </c>
      <c r="BD208" s="1">
        <f>IF(AND(G$15&lt;ABS($Q208),G$15&gt;ABS($Q207)),1,0)</f>
        <v>0</v>
      </c>
      <c r="BE208" s="3">
        <f>MIN(IF(BD208=1,($S208-$S207)/(ABS($Q208)-ABS($Q207))*(G$15-ABS($Q207))+$S207,0),$D$7)</f>
        <v>0</v>
      </c>
      <c r="BF208" s="1">
        <f>IF(ABS($Q208)&lt;G$16,$AA208,IF(ABS($Q207)&lt;G$16,(G$16-ABS($Q207))*($Z207+$Z208)*0.5*($D$27+$D$28)*$D$5*1000,0))</f>
        <v>0</v>
      </c>
      <c r="BG208" s="1">
        <f>IF(AND(G$16&lt;ABS($Q208),G$16&gt;ABS($Q207)),1,0)</f>
        <v>0</v>
      </c>
      <c r="BH208" s="3">
        <f>MIN(IF(BG208=1,($S208-$S207)/(ABS($Q208)-ABS($Q207))*(G$16-ABS($Q207))+$S207,0),$D$7)</f>
        <v>0</v>
      </c>
      <c r="BI208" s="1">
        <f>IF(ABS($Q208)&lt;G$17,$AA208,IF(ABS($Q207)&lt;G$17,(G$17-ABS($Q207))*($Z207+$Z208)*0.5*($D$27+$D$28)*$D$5*1000,0))</f>
        <v>0</v>
      </c>
      <c r="BJ208" s="1">
        <f>IF(AND(G$17&lt;ABS($Q208),G$17&gt;ABS($Q207)),1,0)</f>
        <v>0</v>
      </c>
      <c r="BK208" s="3">
        <f>MIN(IF(BJ208=1,($S208-$S207)/(ABS($Q208)-ABS($Q207))*(G$17-ABS($Q207))+$S207,0),$D$7)</f>
        <v>0</v>
      </c>
      <c r="BL208" s="1">
        <f>IF(ABS($Q208)&lt;G$18,$AA208,IF(ABS($Q207)&lt;G$18,(G$18-ABS($Q207))*($Z207+$Z208)*0.5*($D$27+$D$28)*$D$5*1000,0))</f>
        <v>0</v>
      </c>
      <c r="BM208" s="1">
        <f>IF(AND(G$18&lt;ABS($Q208),G$18&gt;ABS($Q207)),1,0)</f>
        <v>0</v>
      </c>
      <c r="BN208" s="3">
        <f>MIN(IF(BM208=1,($S208-$S207)/(ABS($Q208)-ABS($Q207))*(G$18-ABS($Q207))+$S207,0),$D$7)</f>
        <v>0</v>
      </c>
      <c r="BO208" s="1">
        <f>IF(ABS($Q208)&lt;G$19,$AA208,IF(ABS($Q207)&lt;G$19,(G$19-ABS($Q207))*($Z207+$Z208)*0.5*($D$27+$D$28)*$D$5*1000,0))</f>
        <v>0</v>
      </c>
      <c r="BP208" s="1">
        <f>IF(AND(G$19&lt;ABS($Q208),G$19&gt;ABS($Q207)),1,0)</f>
        <v>0</v>
      </c>
      <c r="BQ208" s="3">
        <f>MIN(IF(BP208=1,($S208-$S207)/(ABS($Q208)-ABS($Q207))*(G$19-ABS($Q207))+$S207,0),$D$7)</f>
        <v>0</v>
      </c>
      <c r="BR208" s="1">
        <f>IF(ABS($Q208)&lt;G$20,$AA208,IF(ABS($Q207)&lt;G$20,(G$20-ABS($Q207))*($Z207+$Z208)*0.5*($D$27+$D$28)*$D$5*1000,0))</f>
        <v>0</v>
      </c>
      <c r="BS208" s="1">
        <f>IF(AND(G$20&lt;ABS($Q208),G$20&gt;ABS($Q207)),1,0)</f>
        <v>0</v>
      </c>
      <c r="BT208" s="3">
        <f>MIN(IF(BS208=1,($S208-$S207)/(ABS($Q208)-ABS($Q207))*(G$20-ABS($Q207))+$S207,0),$D$7)</f>
        <v>0</v>
      </c>
      <c r="BU208" s="1">
        <f>IF(ABS($Q208)&lt;G$21,$AA208,IF(ABS($Q207)&lt;G$21,(G$21-ABS($Q207))*($Z207+$Z208)*0.5*($D$27+$D$28)*$D$5*1000,0))</f>
        <v>0</v>
      </c>
      <c r="BV208" s="1">
        <f>IF(AND(G$21&lt;ABS($Q208),G$21&gt;ABS($Q207)),1,0)</f>
        <v>0</v>
      </c>
      <c r="BW208" s="3">
        <f>MIN(IF(BV208=1,($S208-$S207)/(ABS($Q208)-ABS($Q207))*(G$21-ABS($Q207))+$S207,0),$D$7)</f>
        <v>0</v>
      </c>
      <c r="BX208" s="1">
        <f>IF(ABS($Q208)&lt;G$22,$AA208,IF(ABS($Q207)&lt;G$22,(G$22-ABS($Q207))*($Z207+$Z208)*0.5*($D$27+$D$28)*$D$5*1000,0))</f>
        <v>0</v>
      </c>
      <c r="BY208" s="1">
        <f>IF(AND(G$22&lt;ABS($Q208),G$22&gt;ABS($Q207)),1,0)</f>
        <v>0</v>
      </c>
      <c r="BZ208" s="3">
        <f>MIN(IF(BY208=1,($S208-$S207)/(ABS($Q208)-ABS($Q207))*(G$22-ABS($Q207))+$S207,0),$D$7)</f>
        <v>0</v>
      </c>
      <c r="CA208" s="1">
        <f>IF(ABS($Q208)&lt;G$23,$AA208,IF(ABS($Q207)&lt;G$23,(G$23-ABS($Q207))*($Z207+$Z208)*0.5*($D$27+$D$28)*$D$5*1000,0))</f>
        <v>0</v>
      </c>
      <c r="CB208" s="1">
        <f>IF(AND(G$23&lt;ABS($Q208),G$23&gt;ABS($Q207)),1,0)</f>
        <v>0</v>
      </c>
      <c r="CC208" s="3">
        <f>MIN(IF(CB208=1,($S208-$S207)/(ABS($Q208)-ABS($Q207))*(G$23-ABS($Q207))+$S207,0),$D$7)</f>
        <v>0</v>
      </c>
      <c r="CD208" s="1">
        <f>IF(ABS($Q208)&lt;G$24,$AA208,IF(ABS($Q207)&lt;G$24,(G$24-ABS($Q207))*($Z207+$Z208)*0.5*($D$27+$D$28)*$D$5*1000,0))</f>
        <v>0</v>
      </c>
      <c r="CE208" s="1">
        <f>IF(AND(G$24&lt;ABS($Q208),G$24&gt;ABS($Q207)),1,0)</f>
        <v>0</v>
      </c>
      <c r="CF208" s="3">
        <f>MIN(IF(CE208=1,($S208-$S207)/(ABS($Q208)-ABS($Q207))*(G$24-ABS($Q207))+$S207,0),$D$7)</f>
        <v>0</v>
      </c>
      <c r="CG208" s="1">
        <f>IF(ABS($Q208)&lt;G$25,$AA208,IF(ABS($Q207)&lt;G$25,(G$25-ABS($Q207))*($Z207+$Z208)*0.5*($D$27+$D$28)*$D$5*1000,0))</f>
        <v>0</v>
      </c>
      <c r="CH208" s="1">
        <f>IF(AND(G$25&lt;ABS($Q208),G$25&gt;ABS($Q207)),1,0)</f>
        <v>0</v>
      </c>
      <c r="CI208" s="3">
        <f>MIN(IF(CH208=1,($S208-$S207)/(ABS($Q208)-ABS($Q207))*(G$25-ABS($Q207))+$S207,0),$D$7)</f>
        <v>0</v>
      </c>
      <c r="CJ208" s="1">
        <f>IF(ABS($Q208)&lt;G$26,$AA208,IF(ABS($Q207)&lt;G$26,(G$26-ABS($Q207))*($Z207+$Z208)*0.5*($D$27+$D$28)*$D$5*1000,0))</f>
        <v>0</v>
      </c>
      <c r="CK208" s="1">
        <f>IF(AND(G$26&lt;ABS($Q208),G$26&gt;ABS($Q207)),1,0)</f>
        <v>0</v>
      </c>
      <c r="CL208" s="3">
        <f>MIN(IF(CK208=1,($S208-$S207)/(ABS($Q208)-ABS($Q207))*(G$26-ABS($Q207))+$S207,0),$D$7)</f>
        <v>0</v>
      </c>
      <c r="CM208" s="1">
        <f>IF(ABS($Q208)&lt;G$27,$AA208,IF(ABS($Q207)&lt;G$27,(G$27-ABS($Q207))*($Z207+$Z208)*0.5*($D$27+$D$28)*$D$5*1000,0))</f>
        <v>0</v>
      </c>
      <c r="CN208" s="1">
        <f>IF(AND(G$27&lt;ABS($Q208),G$27&gt;ABS($Q207)),1,0)</f>
        <v>0</v>
      </c>
      <c r="CO208" s="3">
        <f>MIN(IF(CN208=1,($S208-$S207)/(ABS($Q208)-ABS($Q207))*(G$27-ABS($Q207))+$S207,0),$D$7)</f>
        <v>0</v>
      </c>
      <c r="CP208" s="1">
        <f>IF(ABS($Q208)&lt;G$28,$AA208,IF(ABS($Q207)&lt;G$28,(G$28-ABS($Q207))*($Z207+$Z208)*0.5*($D$27+$D$28)*$D$5*1000,0))</f>
        <v>0</v>
      </c>
      <c r="CQ208" s="1">
        <f>IF(AND(G$28&lt;ABS($Q208),G$28&gt;ABS($Q207)),1,0)</f>
        <v>0</v>
      </c>
      <c r="CR208" s="3">
        <f>MIN(IF(CQ208=1,($S208-$S207)/(ABS($Q208)-ABS($Q207))*(G$28-ABS($Q207))+$S207,0),$D$7)</f>
        <v>0</v>
      </c>
      <c r="CS208" s="1">
        <f>IF(ABS($Q208)&lt;G$29,$AA208,IF(ABS($Q207)&lt;G$29,(G$29-ABS($Q207))*($Z207+$Z208)*0.5*($D$27+$D$28)*$D$5*1000,0))</f>
        <v>0</v>
      </c>
      <c r="CT208" s="1">
        <f>IF(AND(G$29&lt;ABS($Q208),G$29&gt;ABS($Q207)),1,0)</f>
        <v>0</v>
      </c>
      <c r="CU208" s="3">
        <f>MIN(IF(CT208=1,($S208-$S207)/(ABS($Q208)-ABS($Q207))*(G$29-ABS($Q207))+$S207,0),$D$7)</f>
        <v>0</v>
      </c>
      <c r="CV208" s="1">
        <f>IF(ABS($Q208)&lt;G$30,$AA208,IF(ABS($Q207)&lt;G$30,(G$30-ABS($Q207))*($Z207+$Z208)*0.5*($D$27+$D$28)*$D$5*1000,0))</f>
        <v>0</v>
      </c>
      <c r="CW208" s="1">
        <f>IF(AND(G$30&lt;ABS($Q208),G$30&gt;ABS($Q207)),1,0)</f>
        <v>0</v>
      </c>
      <c r="CX208" s="3">
        <f>MIN(IF(CW208=1,($S208-$S207)/(ABS($Q208)-ABS($Q207))*(G$30-ABS($Q207))+$S207,0),$D$7)</f>
        <v>0</v>
      </c>
      <c r="CY208" s="1">
        <f>IF(ABS($Q208)&lt;G$31,$AA208,IF(ABS($Q207)&lt;G$31,(G$31-ABS($Q207))*($Z207+$Z208)*0.5*($D$27+$D$28)*$D$5*1000,0))</f>
        <v>0</v>
      </c>
      <c r="CZ208" s="1">
        <f>IF(AND(G$31&lt;ABS($Q208),G$31&gt;ABS($Q207)),1,0)</f>
        <v>0</v>
      </c>
      <c r="DA208" s="3">
        <f>MIN(IF(CZ208=1,($S208-$S207)/(ABS($Q208)-ABS($Q207))*(G$31-ABS($Q207))+$S207,0),$D$7)</f>
        <v>0</v>
      </c>
      <c r="DB208" s="1">
        <f>IF(ABS($Q208)&lt;G$32,$AA208,IF(ABS($Q207)&lt;G$32,(G$32-ABS($Q207))*($Z207+$Z208)*0.5*($D$27+$D$28)*$D$5*1000,0))</f>
        <v>0</v>
      </c>
      <c r="DC208" s="1">
        <f>IF(AND(G$32&lt;ABS($Q208),G$32&gt;ABS($Q207)),1,0)</f>
        <v>0</v>
      </c>
      <c r="DD208" s="3">
        <f>MIN(IF(DC208=1,($S208-$S207)/(ABS($Q208)-ABS($Q207))*(G$32-ABS($Q207))+$S207,0),$D$7)</f>
        <v>0</v>
      </c>
      <c r="DE208" s="1">
        <f>IF(ABS($Q208)&lt;G$33,$AA208,IF(ABS($Q207)&lt;G$33,(G$33-ABS($Q207))*($Z207+$Z208)*0.5*($D$27+$D$28)*$D$5*1000,0))</f>
        <v>0</v>
      </c>
      <c r="DF208" s="1">
        <f>IF(AND(G$33&lt;ABS($Q208),G$33&gt;ABS($Q207)),1,0)</f>
        <v>0</v>
      </c>
      <c r="DG208" s="3">
        <f>MIN(IF(DF208=1,($S208-$S207)/(ABS($Q208)-ABS($Q207))*(G$33-ABS($Q207))+$S207,0),$D$7)</f>
        <v>0</v>
      </c>
      <c r="DH208" s="1">
        <f>IF(ABS($Q208)&lt;G$34,$AA208,IF(ABS($Q207)&lt;G$34,(G$34-ABS($Q207))*($Z207+$Z208)*0.5*($D$27+$D$28)*$D$5*1000,0))</f>
        <v>0</v>
      </c>
      <c r="DI208" s="1">
        <f>IF(AND(G$34&lt;ABS($Q208),G$34&gt;ABS($Q207)),1,0)</f>
        <v>0</v>
      </c>
      <c r="DJ208" s="3">
        <f>MIN(IF(DI208=1,($S208-$S207)/(ABS($Q208)-ABS($Q207))*(G$34-ABS($Q207))+$S207,0),$D$7)</f>
        <v>0</v>
      </c>
      <c r="DK208" s="1">
        <f>IF(ABS($Q208)&lt;G$35,$AA208,IF(ABS($Q207)&lt;G$35,(G$35-ABS($Q207))*($Z207+$Z208)*0.5*($D$27+$D$28)*$D$5*1000,0))</f>
        <v>0</v>
      </c>
      <c r="DL208" s="1">
        <f>IF(AND(G$35&lt;ABS($Q208),G$35&gt;ABS($Q207)),1,0)</f>
        <v>0</v>
      </c>
      <c r="DM208" s="3">
        <f>MIN(IF(DL208=1,($S208-$S207)/(ABS($Q208)-ABS($Q207))*(G$35-ABS($Q207))+$S207,0),$D$7)</f>
        <v>0</v>
      </c>
      <c r="DN208" s="1">
        <f>IF(ABS($Q208)&lt;G$36,$AA208,IF(ABS($Q207)&lt;G$36,(G$36-ABS($Q207))*($Z207+$Z208)*0.5*($D$27+$D$28)*$D$5*1000,0))</f>
        <v>0</v>
      </c>
      <c r="DO208" s="1">
        <f>IF(AND(G$36&lt;ABS($Q208),G$36&gt;ABS($Q207)),1,0)</f>
        <v>0</v>
      </c>
      <c r="DP208" s="3">
        <f>MIN(IF(DO208=1,($S208-$S207)/(ABS($Q208)-ABS($Q207))*(G$36-ABS($Q207))+$S207,0),$D$7)</f>
        <v>0</v>
      </c>
      <c r="DQ208" s="1">
        <f>IF(ABS($Q208)&lt;G$37,$AA208,IF(ABS($Q207)&lt;G$37,(G$37-ABS($Q207))*($Z207+$Z208)*0.5*($D$27+$D$28)*$D$5*1000,0))</f>
        <v>0</v>
      </c>
      <c r="DR208" s="1">
        <f>IF(AND(G$37&lt;ABS($Q208),G$37&gt;ABS($Q207)),1,0)</f>
        <v>0</v>
      </c>
      <c r="DS208" s="3">
        <f>MIN(IF(DR208=1,($S208-$S207)/(ABS($Q208)-ABS($Q207))*(G$37-ABS($Q207))+$S207,0),$D$7)</f>
        <v>0</v>
      </c>
      <c r="DT208" s="1">
        <f>IF(ABS($Q208)&lt;G$38,$AA208,IF(ABS($Q207)&lt;G$38,(G$38-ABS($Q207))*($Z207+$Z208)*0.5*($D$27+$D$28)*$D$5*1000,0))</f>
        <v>0</v>
      </c>
      <c r="DU208" s="1">
        <f>IF(AND(G$38&lt;ABS($Q208),G$38&gt;ABS($Q207)),1,0)</f>
        <v>0</v>
      </c>
      <c r="DV208" s="3">
        <f>MIN(IF(DU208=1,($S208-$S207)/(ABS($Q208)-ABS($Q207))*(G$38-ABS($Q207))+$S207,0),$D$7)</f>
        <v>0</v>
      </c>
      <c r="DW208" s="1">
        <f>IF(ABS($Q208)&lt;G$39,$AA208,IF(ABS($Q207)&lt;G$39,(G$39-ABS($Q207))*($Z207+$Z208)*0.5*($D$27+$D$28)*$D$5*1000,0))</f>
        <v>0</v>
      </c>
      <c r="DX208" s="1">
        <f>IF(AND(G$39&lt;ABS($Q208),G$39&gt;ABS($Q207)),1,0)</f>
        <v>0</v>
      </c>
      <c r="DY208" s="3">
        <f>MIN(IF(DX208=1,($S208-$S207)/(ABS($Q208)-ABS($Q207))*(G$39-ABS($Q207))+$S207,0),$D$7)</f>
        <v>0</v>
      </c>
      <c r="DZ208" s="1">
        <f>IF(ABS($Q208)&lt;G$40,$AA208,IF(ABS($Q207)&lt;G$40,(G$40-ABS($Q207))*($Z207+$Z208)*0.5*($D$27+$D$28)*$D$5*1000,0))</f>
        <v>0</v>
      </c>
      <c r="EA208" s="1">
        <f>IF(AND(G$40&lt;ABS($Q208),G$40&gt;ABS($Q207)),1,0)</f>
        <v>0</v>
      </c>
      <c r="EB208" s="3">
        <f>MIN(IF(EA208=1,($S208-$S207)/(ABS($Q208)-ABS($Q207))*(G$40-ABS($Q207))+$S207,0),$D$7)</f>
        <v>0</v>
      </c>
      <c r="EC208" s="1">
        <f>IF(ABS($Q208)&lt;G$41,$AA208,IF(ABS($Q207)&lt;G$41,(G$41-ABS($Q207))*($Z207+$Z208)*0.5*($D$27+$D$28)*$D$5*1000,0))</f>
        <v>0</v>
      </c>
      <c r="ED208" s="1">
        <f>IF(AND(G$41&lt;ABS($Q208),G$41&gt;ABS($Q207)),1,0)</f>
        <v>0</v>
      </c>
      <c r="EE208" s="3">
        <f>MIN(IF(ED208=1,($S208-$S207)/(ABS($Q208)-ABS($Q207))*(G$41-ABS($Q207))+$S207,0),$D$7)</f>
        <v>0</v>
      </c>
      <c r="EF208" s="1">
        <f>IF(ABS($Q208)&lt;G$42,$AA208,IF(ABS($Q207)&lt;G$42,(G$42-ABS($Q207))*($Z207+$Z208)*0.5*($D$27+$D$28)*$D$5*1000,0))</f>
        <v>0</v>
      </c>
      <c r="EG208" s="1">
        <f>IF(AND(G$42&lt;ABS($Q208),G$42&gt;ABS($Q207)),1,0)</f>
        <v>0</v>
      </c>
      <c r="EH208" s="3">
        <f>MIN(IF(EG208=1,($S208-$S207)/(ABS($Q208)-ABS($Q207))*(G$42-ABS($Q207))+$S207,0),$D$7)</f>
        <v>0</v>
      </c>
      <c r="EI208" s="1">
        <f>IF(ABS($Q208)&lt;G$43,$AA208,IF(ABS($Q207)&lt;G$43,(G$43-ABS($Q207))*($Z207+$Z208)*0.5*($D$27+$D$28)*$D$5*1000,0))</f>
        <v>0</v>
      </c>
      <c r="EJ208" s="1">
        <f>IF(AND(G$43&lt;ABS($Q208),G$43&gt;ABS($Q207)),1,0)</f>
        <v>0</v>
      </c>
      <c r="EK208" s="3">
        <f>MIN(IF(EJ208=1,($S208-$S207)/(ABS($Q208)-ABS($Q207))*(G$43-ABS($Q207))+$S207,0),$D$7)</f>
        <v>0</v>
      </c>
      <c r="EL208" s="1">
        <f>IF(ABS($Q208)&lt;G$44,$AA208,IF(ABS($Q207)&lt;G$44,(G$44-ABS($Q207))*($Z207+$Z208)*0.5*($D$27+$D$28)*$D$5*1000,0))</f>
        <v>0</v>
      </c>
      <c r="EM208" s="1">
        <f>IF(AND(G$44&lt;ABS($Q208),G$44&gt;ABS($Q207)),1,0)</f>
        <v>0</v>
      </c>
      <c r="EN208" s="3">
        <f>MIN(IF(EM208=1,($S208-$S207)/(ABS($Q208)-ABS($Q207))*(G$44-ABS($Q207))+$S207,0),$D$7)</f>
        <v>0</v>
      </c>
      <c r="EO208" s="1">
        <f>IF(ABS($Q208)&lt;G$45,$AA208,IF(ABS($Q207)&lt;G$45,(G$45-ABS($Q207))*($Z207+$Z208)*0.5*($D$27+$D$28)*$D$5*1000,0))</f>
        <v>0</v>
      </c>
      <c r="EP208" s="1">
        <f>IF(AND(G$45&lt;ABS($Q208),G$45&gt;ABS($Q207)),1,0)</f>
        <v>0</v>
      </c>
      <c r="EQ208" s="3">
        <f>MIN(IF(EP208=1,($S208-$S207)/(ABS($Q208)-ABS($Q207))*(G$45-ABS($Q207))+$S207,0),$D$7)</f>
        <v>0</v>
      </c>
      <c r="ER208" s="1">
        <f>IF(ABS($Q208)&lt;G$46,$AA208,IF(ABS($Q207)&lt;G$46,(G$46-ABS($Q207))*($Z207+$Z208)*0.5*($D$27+$D$28)*$D$5*1000,0))</f>
        <v>0</v>
      </c>
      <c r="ES208" s="1">
        <f>IF(AND(G$46&lt;ABS($Q208),G$46&gt;ABS($Q207)),1,0)</f>
        <v>0</v>
      </c>
      <c r="ET208" s="3">
        <f>MIN(IF(ES208=1,($S208-$S207)/(ABS($Q208)-ABS($Q207))*(G$46-ABS($Q207))+$S207,0),$D$7)</f>
        <v>0</v>
      </c>
      <c r="EU208" s="1">
        <f>IF(ABS($Q208)&lt;G$47,$AA208,IF(ABS($Q207)&lt;G$47,(G$47-ABS($Q207))*($Z207+$Z208)*0.5*($D$27+$D$28)*$D$5*1000,0))</f>
        <v>0</v>
      </c>
      <c r="EV208" s="1">
        <f>IF(AND(G$47&lt;ABS($Q208),G$47&gt;ABS($Q207)),1,0)</f>
        <v>0</v>
      </c>
      <c r="EW208" s="3">
        <f>MIN(IF(EV208=1,($S208-$S207)/(ABS($Q208)-ABS($Q207))*(G$47-ABS($Q207))+$S207,0),$D$7)</f>
        <v>0</v>
      </c>
      <c r="EX208" s="1">
        <f>IF(ABS($Q208)&lt;G$48,$AA208,IF(ABS($Q207)&lt;G$48,(G$48-ABS($Q207))*($Z207+$Z208)*0.5*($D$27+$D$28)*$D$5*1000,0))</f>
        <v>0</v>
      </c>
      <c r="EY208" s="1">
        <f>IF(AND(G$48&lt;ABS($Q208),G$48&gt;ABS($Q207)),1,0)</f>
        <v>0</v>
      </c>
      <c r="EZ208" s="3">
        <f>MIN(IF(EY208=1,($S208-$S207)/(ABS($Q208)-ABS($Q207))*(G$48-ABS($Q207))+$S207,0),$D$7)</f>
        <v>0</v>
      </c>
      <c r="FA208" s="1">
        <f>IF(ABS($Q208)&lt;G$49,$AA208,IF(ABS($Q207)&lt;G$49,(G$49-ABS($Q207))*($Z207+$Z208)*0.5*($D$27+$D$28)*$D$5*1000,0))</f>
        <v>0</v>
      </c>
      <c r="FB208" s="1">
        <f>IF(AND(G$49&lt;ABS($Q208),G$49&gt;ABS($Q207)),1,0)</f>
        <v>0</v>
      </c>
      <c r="FC208" s="3">
        <f>MIN(IF(FB208=1,($S208-$S207)/(ABS($Q208)-ABS($Q207))*(G$49-ABS($Q207))+$S207,0),$D$7)</f>
        <v>0</v>
      </c>
      <c r="FD208" s="1">
        <f>IF(ABS($Q208)&lt;G$50,$AA208,IF(ABS($Q207)&lt;G$50,(G$50-ABS($Q207))*($Z207+$Z208)*0.5*($D$27+$D$28)*$D$5*1000,0))</f>
        <v>0</v>
      </c>
      <c r="FE208" s="1">
        <f>IF(AND(G$50&lt;ABS($Q208),G$50&gt;ABS($Q207)),1,0)</f>
        <v>0</v>
      </c>
      <c r="FF208" s="3">
        <f>MIN(IF(FE208=1,($S208-$S207)/(ABS($Q208)-ABS($Q207))*(G$50-ABS($Q207))+$S207,0),$D$7)</f>
        <v>0</v>
      </c>
      <c r="FG208" s="1">
        <f>IF(ABS($Q208)&lt;G$51,$AA208,IF(ABS($Q207)&lt;G$51,(G$51-ABS($Q207))*($Z207+$Z208)*0.5*($D$27+$D$28)*$D$5*1000,0))</f>
        <v>0</v>
      </c>
      <c r="FH208" s="1">
        <f>IF(AND(G$51&lt;ABS($Q208),G$51&gt;ABS($Q207)),1,0)</f>
        <v>0</v>
      </c>
      <c r="FI208" s="3">
        <f>MIN(IF(FH208=1,($S208-$S207)/(ABS($Q208)-ABS($Q207))*(G$51-ABS($Q207))+$S207,0),$D$7)</f>
        <v>0</v>
      </c>
      <c r="FJ208" s="1">
        <f>IF(ABS($Q208)&lt;G$52,$AA208,IF(ABS($Q207)&lt;G$52,(G$52-ABS($Q207))*($Z207+$Z208)*0.5*($D$27+$D$28)*$D$5*1000,0))</f>
        <v>0</v>
      </c>
      <c r="FK208" s="1">
        <f>IF(AND(G$52&lt;ABS($Q208),G$52&gt;ABS($Q207)),1,0)</f>
        <v>0</v>
      </c>
      <c r="FL208" s="3">
        <f>MIN(IF(FK208=1,($S208-$S207)/(ABS($Q208)-ABS($Q207))*(G$52-ABS($Q207))+$S207,0),$D$7)</f>
        <v>0</v>
      </c>
      <c r="FM208" s="1">
        <f>IF(ABS($Q208)&lt;G$53,$AA208,IF(ABS($Q207)&lt;G$53,(G$53-ABS($Q207))*($Z207+$Z208)*0.5*($D$27+$D$28)*$D$5*1000,0))</f>
        <v>0</v>
      </c>
      <c r="FN208" s="1">
        <f>IF(AND(G$53&lt;ABS($Q208),G$53&gt;ABS($Q207)),1,0)</f>
        <v>0</v>
      </c>
      <c r="FO208" s="3">
        <f>MIN(IF(FN208=1,($S208-$S207)/(ABS($Q208)-ABS($Q207))*(G$53-ABS($Q207))+$S207,0),$D$7)</f>
        <v>0</v>
      </c>
      <c r="FP208" s="1">
        <f>IF(ABS($Q208)&lt;G$54,$AA208,IF(ABS($Q207)&lt;G$54,(G$54-ABS($Q207))*($Z207+$Z208)*0.5*($D$27+$D$28)*$D$5*1000,0))</f>
        <v>0</v>
      </c>
      <c r="FQ208" s="1">
        <f>IF(AND(G$54&lt;ABS($Q208),G$54&gt;ABS($Q207)),1,0)</f>
        <v>0</v>
      </c>
      <c r="FR208" s="3">
        <f>MIN(IF(FQ208=1,($S208-$S207)/(ABS($Q208)-ABS($Q207))*(G$54-ABS($Q207))+$S207,0),$D$7)</f>
        <v>0</v>
      </c>
      <c r="FS208" s="1">
        <f>IF(ABS($Q208)&lt;G$55,$AA208,IF(ABS($Q207)&lt;G$55,(G$55-ABS($Q207))*($Z207+$Z208)*0.5*($D$27+$D$28)*$D$5*1000,0))</f>
        <v>0</v>
      </c>
      <c r="FT208" s="1">
        <f>IF(AND(G$55&lt;ABS($Q208),G$55&gt;ABS($Q207)),1,0)</f>
        <v>0</v>
      </c>
      <c r="FU208" s="3">
        <f>MIN(IF(FT208=1,($S208-$S207)/(ABS($Q208)-ABS($Q207))*(G$55-ABS($Q207))+$S207,0),$D$7)</f>
        <v>0</v>
      </c>
      <c r="FV208" s="1" t="e">
        <f>IF(ABS($Q208)&lt;#REF!,$AA208,IF(ABS($Q207)&lt;#REF!,(#REF!-ABS($Q207))*($Z207+$Z208)*0.5*($D$27+$D$28)*$D$5*1000,0))</f>
        <v>#REF!</v>
      </c>
      <c r="FW208" s="1" t="e">
        <f>IF(AND(#REF!&lt;ABS($Q208),#REF!&gt;ABS($Q207)),1,0)</f>
        <v>#REF!</v>
      </c>
      <c r="FX208" s="3" t="e">
        <f>MIN(IF(FW208=1,($S208-$S207)/(ABS($Q208)-ABS($Q207))*(#REF!-ABS($Q207))+$S207,0),$D$7)</f>
        <v>#REF!</v>
      </c>
    </row>
    <row r="209" spans="1:180" x14ac:dyDescent="0.35">
      <c r="A209" s="4"/>
      <c r="E209" s="4"/>
      <c r="F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3">
        <f t="shared" si="9"/>
        <v>0.2</v>
      </c>
      <c r="AA209" s="3"/>
      <c r="AB209" s="1"/>
      <c r="AC209" s="2"/>
      <c r="AD209" s="2"/>
      <c r="AE209" s="1"/>
      <c r="AF209" s="2"/>
      <c r="AG209" s="2"/>
      <c r="AH209" s="1"/>
      <c r="AI209" s="2"/>
      <c r="AJ209" s="2"/>
      <c r="AK209" s="1"/>
      <c r="AL209" s="2"/>
      <c r="AM209" s="2"/>
      <c r="AN209" s="1"/>
      <c r="AO209" s="2"/>
      <c r="AP209" s="2"/>
      <c r="AQ209" s="1"/>
      <c r="AR209" s="2"/>
      <c r="AS209" s="2"/>
      <c r="AT209" s="1"/>
      <c r="AU209" s="2"/>
      <c r="AV209" s="2"/>
      <c r="AW209" s="1"/>
      <c r="AX209" s="2"/>
      <c r="AY209" s="2"/>
      <c r="AZ209" s="1"/>
      <c r="BA209" s="2"/>
      <c r="BB209" s="2"/>
      <c r="BC209" s="1"/>
      <c r="BD209" s="2"/>
      <c r="BE209" s="2"/>
      <c r="BF209" s="1"/>
      <c r="BG209" s="2"/>
      <c r="BH209" s="2"/>
      <c r="BI209" s="1"/>
      <c r="BJ209" s="2"/>
      <c r="BK209" s="2"/>
      <c r="BL209" s="1"/>
      <c r="BM209" s="2"/>
      <c r="BN209" s="2"/>
      <c r="BO209" s="1"/>
      <c r="BP209" s="2"/>
      <c r="BQ209" s="2"/>
      <c r="BR209" s="1"/>
      <c r="BS209" s="2"/>
      <c r="BT209" s="2"/>
      <c r="BU209" s="1"/>
      <c r="BV209" s="2"/>
      <c r="BW209" s="2"/>
      <c r="BX209" s="1"/>
      <c r="BY209" s="2"/>
      <c r="BZ209" s="2"/>
      <c r="CA209" s="1"/>
      <c r="CB209" s="2"/>
      <c r="CC209" s="2"/>
      <c r="CD209" s="1"/>
      <c r="CE209" s="2"/>
      <c r="CF209" s="2"/>
      <c r="CG209" s="1"/>
      <c r="CH209" s="2"/>
      <c r="CI209" s="2"/>
      <c r="CJ209" s="1"/>
      <c r="CK209" s="2"/>
      <c r="CL209" s="2"/>
      <c r="CM209" s="1"/>
      <c r="CN209" s="2"/>
      <c r="CO209" s="2"/>
      <c r="CP209" s="1"/>
      <c r="CQ209" s="2"/>
      <c r="CR209" s="2"/>
      <c r="CS209" s="1"/>
      <c r="CT209" s="2"/>
      <c r="CU209" s="2"/>
      <c r="CV209" s="1"/>
      <c r="CW209" s="2"/>
      <c r="CX209" s="2"/>
      <c r="CY209" s="1"/>
      <c r="CZ209" s="2"/>
      <c r="DA209" s="2"/>
      <c r="DB209" s="1"/>
      <c r="DC209" s="2"/>
      <c r="DD209" s="2"/>
      <c r="DE209" s="1"/>
      <c r="DF209" s="2"/>
      <c r="DG209" s="2"/>
      <c r="DH209" s="1"/>
      <c r="DI209" s="2"/>
      <c r="DJ209" s="2"/>
      <c r="DK209" s="1"/>
      <c r="DL209" s="2"/>
      <c r="DM209" s="2"/>
      <c r="DN209" s="1"/>
      <c r="DO209" s="2"/>
      <c r="DP209" s="2"/>
      <c r="DQ209" s="1"/>
      <c r="DR209" s="2"/>
      <c r="DS209" s="2"/>
      <c r="DT209" s="1"/>
      <c r="DU209" s="2"/>
      <c r="DV209" s="2"/>
      <c r="DW209" s="1"/>
      <c r="DX209" s="2"/>
      <c r="DY209" s="2"/>
      <c r="DZ209" s="1"/>
      <c r="EA209" s="2"/>
      <c r="EB209" s="2"/>
      <c r="EC209" s="1"/>
      <c r="ED209" s="2"/>
      <c r="EE209" s="2"/>
      <c r="EF209" s="1"/>
      <c r="EG209" s="2"/>
      <c r="EH209" s="2"/>
      <c r="EI209" s="1"/>
      <c r="EJ209" s="2"/>
      <c r="EK209" s="2"/>
      <c r="EL209" s="1"/>
      <c r="EM209" s="2"/>
      <c r="EN209" s="2"/>
      <c r="EO209" s="1"/>
      <c r="EP209" s="2"/>
      <c r="EQ209" s="2"/>
      <c r="ER209" s="1"/>
      <c r="ES209" s="2"/>
      <c r="ET209" s="2"/>
      <c r="EU209" s="1"/>
      <c r="EV209" s="2"/>
      <c r="EW209" s="2"/>
      <c r="EX209" s="1"/>
      <c r="EY209" s="2"/>
      <c r="EZ209" s="2"/>
      <c r="FA209" s="1"/>
      <c r="FB209" s="2"/>
      <c r="FC209" s="2"/>
      <c r="FD209" s="1"/>
      <c r="FE209" s="2"/>
      <c r="FF209" s="2"/>
      <c r="FG209" s="1"/>
      <c r="FH209" s="2"/>
      <c r="FI209" s="2"/>
      <c r="FJ209" s="1"/>
      <c r="FK209" s="2"/>
      <c r="FL209" s="2"/>
      <c r="FM209" s="1"/>
      <c r="FN209" s="2"/>
      <c r="FO209" s="2"/>
      <c r="FP209" s="1"/>
      <c r="FQ209" s="2"/>
      <c r="FR209" s="2"/>
      <c r="FS209" s="1"/>
      <c r="FT209" s="2"/>
      <c r="FU209" s="2"/>
      <c r="FV209" s="1"/>
      <c r="FW209" s="2"/>
      <c r="FX209" s="2"/>
    </row>
    <row r="210" spans="1:180" x14ac:dyDescent="0.35">
      <c r="A210" s="4"/>
      <c r="E210" s="4"/>
      <c r="F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3">
        <f t="shared" si="9"/>
        <v>0.2</v>
      </c>
      <c r="AA210" s="1">
        <f>$R209*($Z210+$Z209)*0.5*($D$27+$D$28)*1000*$D$5</f>
        <v>0</v>
      </c>
      <c r="AB210" s="1">
        <f>IF(ABS($Q210)&lt;$G$6,$AA210,IF(ABS($Q209)&lt;$G$6,($G$6-ABS($Q209))*($Z209+$Z210)*0.5*($D$27+$D$28)*$D$5*1000,0))</f>
        <v>0</v>
      </c>
      <c r="AC210" s="1">
        <f>IF(AND($G$6&lt;ABS($Q210),$G$6&gt;ABS($Q209)),1,0)</f>
        <v>0</v>
      </c>
      <c r="AD210" s="3">
        <f>MIN(IF(AC210=1,($S210-$S209)/(ABS($Q210)-ABS($Q209))*($G$6-ABS($Q209))+$S209,0),$D$7)</f>
        <v>0</v>
      </c>
      <c r="AE210" s="1">
        <f>IF(ABS($Q210)&lt;$G$7,$AA210,IF(ABS($Q209)&lt;$G$7,($G$7-ABS($Q209))*($Z209+$Z210)*0.5*($D$27+$D$28)*$D$5*1000,0))</f>
        <v>0</v>
      </c>
      <c r="AF210" s="1">
        <f>IF(AND($G$7&lt;ABS($Q210),$G$7&gt;ABS($Q209)),1,0)</f>
        <v>0</v>
      </c>
      <c r="AG210" s="3">
        <f>MIN(IF(AF210=1,($S210-$S209)/(ABS($Q210)-ABS($Q209))*($G$7-ABS($Q209))+$S209,0),$D$7)</f>
        <v>0</v>
      </c>
      <c r="AH210" s="1">
        <f>IF(ABS($Q210)&lt;$G$8,$AA210,IF(ABS($Q209)&lt;$G$8,($G$8-ABS($Q209))*($Z209+$Z210)*0.5*($D$27+$D$28)*$D$5*1000,0))</f>
        <v>0</v>
      </c>
      <c r="AI210" s="1">
        <f>IF(AND($G$8&lt;ABS($Q210),$G$8&gt;ABS($Q209)),1,0)</f>
        <v>0</v>
      </c>
      <c r="AJ210" s="3">
        <f>MIN(IF(AI210=1,($S210-$S209)/(ABS($Q210)-ABS($Q209))*($G$8-ABS($Q209))+$S209,0),$D$7)</f>
        <v>0</v>
      </c>
      <c r="AK210" s="1">
        <f>IF(ABS($Q210)&lt;$G$9,$AA210,IF(ABS($Q209)&lt;$G$9,($G$9-ABS($Q209))*($Z209+$Z210)*0.5*($D$27+$D$28)*$D$5*1000,0))</f>
        <v>0</v>
      </c>
      <c r="AL210" s="1">
        <f>IF(AND($G$9&lt;ABS($Q210),$G$9&gt;ABS($Q209)),1,0)</f>
        <v>0</v>
      </c>
      <c r="AM210" s="3">
        <f>MIN(IF(AL210=1,($S210-$S209)/(ABS($Q210)-ABS($Q209))*($G$9-ABS($Q209))+$S209,0),$D$7)</f>
        <v>0</v>
      </c>
      <c r="AN210" s="1">
        <f>IF(ABS($Q210)&lt;$G$10,$AA210,IF(ABS($Q209)&lt;$G$10,($G$10-ABS($Q209))*($Z209+$Z210)*0.5*($D$27+$D$28)*$D$5*1000,0))</f>
        <v>0</v>
      </c>
      <c r="AO210" s="1">
        <f>IF(AND($G$10&lt;ABS($Q210),$G$10&gt;ABS($Q209)),1,0)</f>
        <v>0</v>
      </c>
      <c r="AP210" s="3">
        <f>MIN(IF(AO210=1,($S210-$S209)/(ABS($Q210)-ABS($Q209))*($G$10-ABS($Q209))+$S209,0),$D$7)</f>
        <v>0</v>
      </c>
      <c r="AQ210" s="1">
        <f>IF(ABS($Q210)&lt;$G$11,$AA210,IF(ABS($Q209)&lt;$G$11,($G$11-ABS($Q209))*($Z209+$Z210)*0.5*($D$27+$D$28)*$D$5*1000,0))</f>
        <v>0</v>
      </c>
      <c r="AR210" s="1">
        <f>IF(AND($G$11&lt;ABS($Q210),$G$11&gt;ABS($Q209)),1,0)</f>
        <v>0</v>
      </c>
      <c r="AS210" s="3">
        <f>MIN(IF(AR210=1,($S210-$S209)/(ABS($Q210)-ABS($Q209))*($G$11-ABS($Q209))+$S209,0),$D$7)</f>
        <v>0</v>
      </c>
      <c r="AT210" s="1">
        <f>IF(ABS($Q210)&lt;$G$12,$AA210,IF(ABS($Q209)&lt;$G$12,($G$12-ABS($Q209))*($Z209+$Z210)*0.5*($D$27+$D$28)*$D$5*1000,0))</f>
        <v>0</v>
      </c>
      <c r="AU210" s="1">
        <f>IF(AND($G$12&lt;ABS($Q210),$G$12&gt;ABS($Q209)),1,0)</f>
        <v>0</v>
      </c>
      <c r="AV210" s="3">
        <f>MIN(IF(AU210=1,($S210-$S209)/(ABS($Q210)-ABS($Q209))*($G$12-ABS($Q209))+$S209,0),$D$7)</f>
        <v>0</v>
      </c>
      <c r="AW210" s="1">
        <f>IF(ABS($Q210)&lt;$G$13,$AA210,IF(ABS($Q209)&lt;$G$13,($G$13-ABS($Q209))*($Z209+$Z210)*0.5*($D$27+$D$28)*$D$5*1000,0))</f>
        <v>0</v>
      </c>
      <c r="AX210" s="1">
        <f>IF(AND($G$13&lt;ABS($Q210),$G$13&gt;ABS($Q209)),1,0)</f>
        <v>0</v>
      </c>
      <c r="AY210" s="3">
        <f>MIN(IF(AX210=1,($S210-$S209)/(ABS($Q210)-ABS($Q209))*($G$13-ABS($Q209))+$S209,0),$D$7)</f>
        <v>0</v>
      </c>
      <c r="AZ210" s="1">
        <f>IF(ABS($Q210)&lt;$G$14,$AA210,IF(ABS($Q209)&lt;$G$14,($G$14-ABS($Q209))*($Z209+$Z210)*0.5*($D$27+$D$28)*$D$5*1000,0))</f>
        <v>0</v>
      </c>
      <c r="BA210" s="1">
        <f>IF(AND($G$14&lt;ABS($Q210),$G$14&gt;ABS($Q209)),1,0)</f>
        <v>0</v>
      </c>
      <c r="BB210" s="3">
        <f>MIN(IF(BA210=1,($S210-$S209)/(ABS($Q210)-ABS($Q209))*($G$14-ABS($Q209))+$S209,0),$D$7)</f>
        <v>0</v>
      </c>
      <c r="BC210" s="1">
        <f>IF(ABS($Q210)&lt;G$15,$AA210,IF(ABS($Q209)&lt;G$15,(G$15-ABS($Q209))*($Z209+$Z210)*0.5*($D$27+$D$28)*$D$5*1000,0))</f>
        <v>0</v>
      </c>
      <c r="BD210" s="1">
        <f>IF(AND(G$15&lt;ABS($Q210),G$15&gt;ABS($Q209)),1,0)</f>
        <v>0</v>
      </c>
      <c r="BE210" s="3">
        <f>MIN(IF(BD210=1,($S210-$S209)/(ABS($Q210)-ABS($Q209))*(G$15-ABS($Q209))+$S209,0),$D$7)</f>
        <v>0</v>
      </c>
      <c r="BF210" s="1">
        <f>IF(ABS($Q210)&lt;G$16,$AA210,IF(ABS($Q209)&lt;G$16,(G$16-ABS($Q209))*($Z209+$Z210)*0.5*($D$27+$D$28)*$D$5*1000,0))</f>
        <v>0</v>
      </c>
      <c r="BG210" s="1">
        <f>IF(AND(G$16&lt;ABS($Q210),G$16&gt;ABS($Q209)),1,0)</f>
        <v>0</v>
      </c>
      <c r="BH210" s="3">
        <f>MIN(IF(BG210=1,($S210-$S209)/(ABS($Q210)-ABS($Q209))*(G$16-ABS($Q209))+$S209,0),$D$7)</f>
        <v>0</v>
      </c>
      <c r="BI210" s="1">
        <f>IF(ABS($Q210)&lt;G$17,$AA210,IF(ABS($Q209)&lt;G$17,(G$17-ABS($Q209))*($Z209+$Z210)*0.5*($D$27+$D$28)*$D$5*1000,0))</f>
        <v>0</v>
      </c>
      <c r="BJ210" s="1">
        <f>IF(AND(G$17&lt;ABS($Q210),G$17&gt;ABS($Q209)),1,0)</f>
        <v>0</v>
      </c>
      <c r="BK210" s="3">
        <f>MIN(IF(BJ210=1,($S210-$S209)/(ABS($Q210)-ABS($Q209))*(G$17-ABS($Q209))+$S209,0),$D$7)</f>
        <v>0</v>
      </c>
      <c r="BL210" s="1">
        <f>IF(ABS($Q210)&lt;G$18,$AA210,IF(ABS($Q209)&lt;G$18,(G$18-ABS($Q209))*($Z209+$Z210)*0.5*($D$27+$D$28)*$D$5*1000,0))</f>
        <v>0</v>
      </c>
      <c r="BM210" s="1">
        <f>IF(AND(G$18&lt;ABS($Q210),G$18&gt;ABS($Q209)),1,0)</f>
        <v>0</v>
      </c>
      <c r="BN210" s="3">
        <f>MIN(IF(BM210=1,($S210-$S209)/(ABS($Q210)-ABS($Q209))*(G$18-ABS($Q209))+$S209,0),$D$7)</f>
        <v>0</v>
      </c>
      <c r="BO210" s="1">
        <f>IF(ABS($Q210)&lt;G$19,$AA210,IF(ABS($Q209)&lt;G$19,(G$19-ABS($Q209))*($Z209+$Z210)*0.5*($D$27+$D$28)*$D$5*1000,0))</f>
        <v>0</v>
      </c>
      <c r="BP210" s="1">
        <f>IF(AND(G$19&lt;ABS($Q210),G$19&gt;ABS($Q209)),1,0)</f>
        <v>0</v>
      </c>
      <c r="BQ210" s="3">
        <f>MIN(IF(BP210=1,($S210-$S209)/(ABS($Q210)-ABS($Q209))*(G$19-ABS($Q209))+$S209,0),$D$7)</f>
        <v>0</v>
      </c>
      <c r="BR210" s="1">
        <f>IF(ABS($Q210)&lt;G$20,$AA210,IF(ABS($Q209)&lt;G$20,(G$20-ABS($Q209))*($Z209+$Z210)*0.5*($D$27+$D$28)*$D$5*1000,0))</f>
        <v>0</v>
      </c>
      <c r="BS210" s="1">
        <f>IF(AND(G$20&lt;ABS($Q210),G$20&gt;ABS($Q209)),1,0)</f>
        <v>0</v>
      </c>
      <c r="BT210" s="3">
        <f>MIN(IF(BS210=1,($S210-$S209)/(ABS($Q210)-ABS($Q209))*(G$20-ABS($Q209))+$S209,0),$D$7)</f>
        <v>0</v>
      </c>
      <c r="BU210" s="1">
        <f>IF(ABS($Q210)&lt;G$21,$AA210,IF(ABS($Q209)&lt;G$21,(G$21-ABS($Q209))*($Z209+$Z210)*0.5*($D$27+$D$28)*$D$5*1000,0))</f>
        <v>0</v>
      </c>
      <c r="BV210" s="1">
        <f>IF(AND(G$21&lt;ABS($Q210),G$21&gt;ABS($Q209)),1,0)</f>
        <v>0</v>
      </c>
      <c r="BW210" s="3">
        <f>MIN(IF(BV210=1,($S210-$S209)/(ABS($Q210)-ABS($Q209))*(G$21-ABS($Q209))+$S209,0),$D$7)</f>
        <v>0</v>
      </c>
      <c r="BX210" s="1">
        <f>IF(ABS($Q210)&lt;G$22,$AA210,IF(ABS($Q209)&lt;G$22,(G$22-ABS($Q209))*($Z209+$Z210)*0.5*($D$27+$D$28)*$D$5*1000,0))</f>
        <v>0</v>
      </c>
      <c r="BY210" s="1">
        <f>IF(AND(G$22&lt;ABS($Q210),G$22&gt;ABS($Q209)),1,0)</f>
        <v>0</v>
      </c>
      <c r="BZ210" s="3">
        <f>MIN(IF(BY210=1,($S210-$S209)/(ABS($Q210)-ABS($Q209))*(G$22-ABS($Q209))+$S209,0),$D$7)</f>
        <v>0</v>
      </c>
      <c r="CA210" s="1">
        <f>IF(ABS($Q210)&lt;G$23,$AA210,IF(ABS($Q209)&lt;G$23,(G$23-ABS($Q209))*($Z209+$Z210)*0.5*($D$27+$D$28)*$D$5*1000,0))</f>
        <v>0</v>
      </c>
      <c r="CB210" s="1">
        <f>IF(AND(G$23&lt;ABS($Q210),G$23&gt;ABS($Q209)),1,0)</f>
        <v>0</v>
      </c>
      <c r="CC210" s="3">
        <f>MIN(IF(CB210=1,($S210-$S209)/(ABS($Q210)-ABS($Q209))*(G$23-ABS($Q209))+$S209,0),$D$7)</f>
        <v>0</v>
      </c>
      <c r="CD210" s="1">
        <f>IF(ABS($Q210)&lt;G$24,$AA210,IF(ABS($Q209)&lt;G$24,(G$24-ABS($Q209))*($Z209+$Z210)*0.5*($D$27+$D$28)*$D$5*1000,0))</f>
        <v>0</v>
      </c>
      <c r="CE210" s="1">
        <f>IF(AND(G$24&lt;ABS($Q210),G$24&gt;ABS($Q209)),1,0)</f>
        <v>0</v>
      </c>
      <c r="CF210" s="3">
        <f>MIN(IF(CE210=1,($S210-$S209)/(ABS($Q210)-ABS($Q209))*(G$24-ABS($Q209))+$S209,0),$D$7)</f>
        <v>0</v>
      </c>
      <c r="CG210" s="1">
        <f>IF(ABS($Q210)&lt;G$25,$AA210,IF(ABS($Q209)&lt;G$25,(G$25-ABS($Q209))*($Z209+$Z210)*0.5*($D$27+$D$28)*$D$5*1000,0))</f>
        <v>0</v>
      </c>
      <c r="CH210" s="1">
        <f>IF(AND(G$25&lt;ABS($Q210),G$25&gt;ABS($Q209)),1,0)</f>
        <v>0</v>
      </c>
      <c r="CI210" s="3">
        <f>MIN(IF(CH210=1,($S210-$S209)/(ABS($Q210)-ABS($Q209))*(G$25-ABS($Q209))+$S209,0),$D$7)</f>
        <v>0</v>
      </c>
      <c r="CJ210" s="1">
        <f>IF(ABS($Q210)&lt;G$26,$AA210,IF(ABS($Q209)&lt;G$26,(G$26-ABS($Q209))*($Z209+$Z210)*0.5*($D$27+$D$28)*$D$5*1000,0))</f>
        <v>0</v>
      </c>
      <c r="CK210" s="1">
        <f>IF(AND(G$26&lt;ABS($Q210),G$26&gt;ABS($Q209)),1,0)</f>
        <v>0</v>
      </c>
      <c r="CL210" s="3">
        <f>MIN(IF(CK210=1,($S210-$S209)/(ABS($Q210)-ABS($Q209))*(G$26-ABS($Q209))+$S209,0),$D$7)</f>
        <v>0</v>
      </c>
      <c r="CM210" s="1">
        <f>IF(ABS($Q210)&lt;G$27,$AA210,IF(ABS($Q209)&lt;G$27,(G$27-ABS($Q209))*($Z209+$Z210)*0.5*($D$27+$D$28)*$D$5*1000,0))</f>
        <v>0</v>
      </c>
      <c r="CN210" s="1">
        <f>IF(AND(G$27&lt;ABS($Q210),G$27&gt;ABS($Q209)),1,0)</f>
        <v>0</v>
      </c>
      <c r="CO210" s="3">
        <f>MIN(IF(CN210=1,($S210-$S209)/(ABS($Q210)-ABS($Q209))*(G$27-ABS($Q209))+$S209,0),$D$7)</f>
        <v>0</v>
      </c>
      <c r="CP210" s="1">
        <f>IF(ABS($Q210)&lt;G$28,$AA210,IF(ABS($Q209)&lt;G$28,(G$28-ABS($Q209))*($Z209+$Z210)*0.5*($D$27+$D$28)*$D$5*1000,0))</f>
        <v>0</v>
      </c>
      <c r="CQ210" s="1">
        <f>IF(AND(G$28&lt;ABS($Q210),G$28&gt;ABS($Q209)),1,0)</f>
        <v>0</v>
      </c>
      <c r="CR210" s="3">
        <f>MIN(IF(CQ210=1,($S210-$S209)/(ABS($Q210)-ABS($Q209))*(G$28-ABS($Q209))+$S209,0),$D$7)</f>
        <v>0</v>
      </c>
      <c r="CS210" s="1">
        <f>IF(ABS($Q210)&lt;G$29,$AA210,IF(ABS($Q209)&lt;G$29,(G$29-ABS($Q209))*($Z209+$Z210)*0.5*($D$27+$D$28)*$D$5*1000,0))</f>
        <v>0</v>
      </c>
      <c r="CT210" s="1">
        <f>IF(AND(G$29&lt;ABS($Q210),G$29&gt;ABS($Q209)),1,0)</f>
        <v>0</v>
      </c>
      <c r="CU210" s="3">
        <f>MIN(IF(CT210=1,($S210-$S209)/(ABS($Q210)-ABS($Q209))*(G$29-ABS($Q209))+$S209,0),$D$7)</f>
        <v>0</v>
      </c>
      <c r="CV210" s="1">
        <f>IF(ABS($Q210)&lt;G$30,$AA210,IF(ABS($Q209)&lt;G$30,(G$30-ABS($Q209))*($Z209+$Z210)*0.5*($D$27+$D$28)*$D$5*1000,0))</f>
        <v>0</v>
      </c>
      <c r="CW210" s="1">
        <f>IF(AND(G$30&lt;ABS($Q210),G$30&gt;ABS($Q209)),1,0)</f>
        <v>0</v>
      </c>
      <c r="CX210" s="3">
        <f>MIN(IF(CW210=1,($S210-$S209)/(ABS($Q210)-ABS($Q209))*(G$30-ABS($Q209))+$S209,0),$D$7)</f>
        <v>0</v>
      </c>
      <c r="CY210" s="1">
        <f>IF(ABS($Q210)&lt;G$31,$AA210,IF(ABS($Q209)&lt;G$31,(G$31-ABS($Q209))*($Z209+$Z210)*0.5*($D$27+$D$28)*$D$5*1000,0))</f>
        <v>0</v>
      </c>
      <c r="CZ210" s="1">
        <f>IF(AND(G$31&lt;ABS($Q210),G$31&gt;ABS($Q209)),1,0)</f>
        <v>0</v>
      </c>
      <c r="DA210" s="3">
        <f>MIN(IF(CZ210=1,($S210-$S209)/(ABS($Q210)-ABS($Q209))*(G$31-ABS($Q209))+$S209,0),$D$7)</f>
        <v>0</v>
      </c>
      <c r="DB210" s="1">
        <f>IF(ABS($Q210)&lt;G$32,$AA210,IF(ABS($Q209)&lt;G$32,(G$32-ABS($Q209))*($Z209+$Z210)*0.5*($D$27+$D$28)*$D$5*1000,0))</f>
        <v>0</v>
      </c>
      <c r="DC210" s="1">
        <f>IF(AND(G$32&lt;ABS($Q210),G$32&gt;ABS($Q209)),1,0)</f>
        <v>0</v>
      </c>
      <c r="DD210" s="3">
        <f>MIN(IF(DC210=1,($S210-$S209)/(ABS($Q210)-ABS($Q209))*(G$32-ABS($Q209))+$S209,0),$D$7)</f>
        <v>0</v>
      </c>
      <c r="DE210" s="1">
        <f>IF(ABS($Q210)&lt;G$33,$AA210,IF(ABS($Q209)&lt;G$33,(G$33-ABS($Q209))*($Z209+$Z210)*0.5*($D$27+$D$28)*$D$5*1000,0))</f>
        <v>0</v>
      </c>
      <c r="DF210" s="1">
        <f>IF(AND(G$33&lt;ABS($Q210),G$33&gt;ABS($Q209)),1,0)</f>
        <v>0</v>
      </c>
      <c r="DG210" s="3">
        <f>MIN(IF(DF210=1,($S210-$S209)/(ABS($Q210)-ABS($Q209))*(G$33-ABS($Q209))+$S209,0),$D$7)</f>
        <v>0</v>
      </c>
      <c r="DH210" s="1">
        <f>IF(ABS($Q210)&lt;G$34,$AA210,IF(ABS($Q209)&lt;G$34,(G$34-ABS($Q209))*($Z209+$Z210)*0.5*($D$27+$D$28)*$D$5*1000,0))</f>
        <v>0</v>
      </c>
      <c r="DI210" s="1">
        <f>IF(AND(G$34&lt;ABS($Q210),G$34&gt;ABS($Q209)),1,0)</f>
        <v>0</v>
      </c>
      <c r="DJ210" s="3">
        <f>MIN(IF(DI210=1,($S210-$S209)/(ABS($Q210)-ABS($Q209))*(G$34-ABS($Q209))+$S209,0),$D$7)</f>
        <v>0</v>
      </c>
      <c r="DK210" s="1">
        <f>IF(ABS($Q210)&lt;G$35,$AA210,IF(ABS($Q209)&lt;G$35,(G$35-ABS($Q209))*($Z209+$Z210)*0.5*($D$27+$D$28)*$D$5*1000,0))</f>
        <v>0</v>
      </c>
      <c r="DL210" s="1">
        <f>IF(AND(G$35&lt;ABS($Q210),G$35&gt;ABS($Q209)),1,0)</f>
        <v>0</v>
      </c>
      <c r="DM210" s="3">
        <f>MIN(IF(DL210=1,($S210-$S209)/(ABS($Q210)-ABS($Q209))*(G$35-ABS($Q209))+$S209,0),$D$7)</f>
        <v>0</v>
      </c>
      <c r="DN210" s="1">
        <f>IF(ABS($Q210)&lt;G$36,$AA210,IF(ABS($Q209)&lt;G$36,(G$36-ABS($Q209))*($Z209+$Z210)*0.5*($D$27+$D$28)*$D$5*1000,0))</f>
        <v>0</v>
      </c>
      <c r="DO210" s="1">
        <f>IF(AND(G$36&lt;ABS($Q210),G$36&gt;ABS($Q209)),1,0)</f>
        <v>0</v>
      </c>
      <c r="DP210" s="3">
        <f>MIN(IF(DO210=1,($S210-$S209)/(ABS($Q210)-ABS($Q209))*(G$36-ABS($Q209))+$S209,0),$D$7)</f>
        <v>0</v>
      </c>
      <c r="DQ210" s="1">
        <f>IF(ABS($Q210)&lt;G$37,$AA210,IF(ABS($Q209)&lt;G$37,(G$37-ABS($Q209))*($Z209+$Z210)*0.5*($D$27+$D$28)*$D$5*1000,0))</f>
        <v>0</v>
      </c>
      <c r="DR210" s="1">
        <f>IF(AND(G$37&lt;ABS($Q210),G$37&gt;ABS($Q209)),1,0)</f>
        <v>0</v>
      </c>
      <c r="DS210" s="3">
        <f>MIN(IF(DR210=1,($S210-$S209)/(ABS($Q210)-ABS($Q209))*(G$37-ABS($Q209))+$S209,0),$D$7)</f>
        <v>0</v>
      </c>
      <c r="DT210" s="1">
        <f>IF(ABS($Q210)&lt;G$38,$AA210,IF(ABS($Q209)&lt;G$38,(G$38-ABS($Q209))*($Z209+$Z210)*0.5*($D$27+$D$28)*$D$5*1000,0))</f>
        <v>0</v>
      </c>
      <c r="DU210" s="1">
        <f>IF(AND(G$38&lt;ABS($Q210),G$38&gt;ABS($Q209)),1,0)</f>
        <v>0</v>
      </c>
      <c r="DV210" s="3">
        <f>MIN(IF(DU210=1,($S210-$S209)/(ABS($Q210)-ABS($Q209))*(G$38-ABS($Q209))+$S209,0),$D$7)</f>
        <v>0</v>
      </c>
      <c r="DW210" s="1">
        <f>IF(ABS($Q210)&lt;G$39,$AA210,IF(ABS($Q209)&lt;G$39,(G$39-ABS($Q209))*($Z209+$Z210)*0.5*($D$27+$D$28)*$D$5*1000,0))</f>
        <v>0</v>
      </c>
      <c r="DX210" s="1">
        <f>IF(AND(G$39&lt;ABS($Q210),G$39&gt;ABS($Q209)),1,0)</f>
        <v>0</v>
      </c>
      <c r="DY210" s="3">
        <f>MIN(IF(DX210=1,($S210-$S209)/(ABS($Q210)-ABS($Q209))*(G$39-ABS($Q209))+$S209,0),$D$7)</f>
        <v>0</v>
      </c>
      <c r="DZ210" s="1">
        <f>IF(ABS($Q210)&lt;G$40,$AA210,IF(ABS($Q209)&lt;G$40,(G$40-ABS($Q209))*($Z209+$Z210)*0.5*($D$27+$D$28)*$D$5*1000,0))</f>
        <v>0</v>
      </c>
      <c r="EA210" s="1">
        <f>IF(AND(G$40&lt;ABS($Q210),G$40&gt;ABS($Q209)),1,0)</f>
        <v>0</v>
      </c>
      <c r="EB210" s="3">
        <f>MIN(IF(EA210=1,($S210-$S209)/(ABS($Q210)-ABS($Q209))*(G$40-ABS($Q209))+$S209,0),$D$7)</f>
        <v>0</v>
      </c>
      <c r="EC210" s="1">
        <f>IF(ABS($Q210)&lt;G$41,$AA210,IF(ABS($Q209)&lt;G$41,(G$41-ABS($Q209))*($Z209+$Z210)*0.5*($D$27+$D$28)*$D$5*1000,0))</f>
        <v>0</v>
      </c>
      <c r="ED210" s="1">
        <f>IF(AND(G$41&lt;ABS($Q210),G$41&gt;ABS($Q209)),1,0)</f>
        <v>0</v>
      </c>
      <c r="EE210" s="3">
        <f>MIN(IF(ED210=1,($S210-$S209)/(ABS($Q210)-ABS($Q209))*(G$41-ABS($Q209))+$S209,0),$D$7)</f>
        <v>0</v>
      </c>
      <c r="EF210" s="1">
        <f>IF(ABS($Q210)&lt;G$42,$AA210,IF(ABS($Q209)&lt;G$42,(G$42-ABS($Q209))*($Z209+$Z210)*0.5*($D$27+$D$28)*$D$5*1000,0))</f>
        <v>0</v>
      </c>
      <c r="EG210" s="1">
        <f>IF(AND(G$42&lt;ABS($Q210),G$42&gt;ABS($Q209)),1,0)</f>
        <v>0</v>
      </c>
      <c r="EH210" s="3">
        <f>MIN(IF(EG210=1,($S210-$S209)/(ABS($Q210)-ABS($Q209))*(G$42-ABS($Q209))+$S209,0),$D$7)</f>
        <v>0</v>
      </c>
      <c r="EI210" s="1">
        <f>IF(ABS($Q210)&lt;G$43,$AA210,IF(ABS($Q209)&lt;G$43,(G$43-ABS($Q209))*($Z209+$Z210)*0.5*($D$27+$D$28)*$D$5*1000,0))</f>
        <v>0</v>
      </c>
      <c r="EJ210" s="1">
        <f>IF(AND(G$43&lt;ABS($Q210),G$43&gt;ABS($Q209)),1,0)</f>
        <v>0</v>
      </c>
      <c r="EK210" s="3">
        <f>MIN(IF(EJ210=1,($S210-$S209)/(ABS($Q210)-ABS($Q209))*(G$43-ABS($Q209))+$S209,0),$D$7)</f>
        <v>0</v>
      </c>
      <c r="EL210" s="1">
        <f>IF(ABS($Q210)&lt;G$44,$AA210,IF(ABS($Q209)&lt;G$44,(G$44-ABS($Q209))*($Z209+$Z210)*0.5*($D$27+$D$28)*$D$5*1000,0))</f>
        <v>0</v>
      </c>
      <c r="EM210" s="1">
        <f>IF(AND(G$44&lt;ABS($Q210),G$44&gt;ABS($Q209)),1,0)</f>
        <v>0</v>
      </c>
      <c r="EN210" s="3">
        <f>MIN(IF(EM210=1,($S210-$S209)/(ABS($Q210)-ABS($Q209))*(G$44-ABS($Q209))+$S209,0),$D$7)</f>
        <v>0</v>
      </c>
      <c r="EO210" s="1">
        <f>IF(ABS($Q210)&lt;G$45,$AA210,IF(ABS($Q209)&lt;G$45,(G$45-ABS($Q209))*($Z209+$Z210)*0.5*($D$27+$D$28)*$D$5*1000,0))</f>
        <v>0</v>
      </c>
      <c r="EP210" s="1">
        <f>IF(AND(G$45&lt;ABS($Q210),G$45&gt;ABS($Q209)),1,0)</f>
        <v>0</v>
      </c>
      <c r="EQ210" s="3">
        <f>MIN(IF(EP210=1,($S210-$S209)/(ABS($Q210)-ABS($Q209))*(G$45-ABS($Q209))+$S209,0),$D$7)</f>
        <v>0</v>
      </c>
      <c r="ER210" s="1">
        <f>IF(ABS($Q210)&lt;G$46,$AA210,IF(ABS($Q209)&lt;G$46,(G$46-ABS($Q209))*($Z209+$Z210)*0.5*($D$27+$D$28)*$D$5*1000,0))</f>
        <v>0</v>
      </c>
      <c r="ES210" s="1">
        <f>IF(AND(G$46&lt;ABS($Q210),G$46&gt;ABS($Q209)),1,0)</f>
        <v>0</v>
      </c>
      <c r="ET210" s="3">
        <f>MIN(IF(ES210=1,($S210-$S209)/(ABS($Q210)-ABS($Q209))*(G$46-ABS($Q209))+$S209,0),$D$7)</f>
        <v>0</v>
      </c>
      <c r="EU210" s="1">
        <f>IF(ABS($Q210)&lt;G$47,$AA210,IF(ABS($Q209)&lt;G$47,(G$47-ABS($Q209))*($Z209+$Z210)*0.5*($D$27+$D$28)*$D$5*1000,0))</f>
        <v>0</v>
      </c>
      <c r="EV210" s="1">
        <f>IF(AND(G$47&lt;ABS($Q210),G$47&gt;ABS($Q209)),1,0)</f>
        <v>0</v>
      </c>
      <c r="EW210" s="3">
        <f>MIN(IF(EV210=1,($S210-$S209)/(ABS($Q210)-ABS($Q209))*(G$47-ABS($Q209))+$S209,0),$D$7)</f>
        <v>0</v>
      </c>
      <c r="EX210" s="1">
        <f>IF(ABS($Q210)&lt;G$48,$AA210,IF(ABS($Q209)&lt;G$48,(G$48-ABS($Q209))*($Z209+$Z210)*0.5*($D$27+$D$28)*$D$5*1000,0))</f>
        <v>0</v>
      </c>
      <c r="EY210" s="1">
        <f>IF(AND(G$48&lt;ABS($Q210),G$48&gt;ABS($Q209)),1,0)</f>
        <v>0</v>
      </c>
      <c r="EZ210" s="3">
        <f>MIN(IF(EY210=1,($S210-$S209)/(ABS($Q210)-ABS($Q209))*(G$48-ABS($Q209))+$S209,0),$D$7)</f>
        <v>0</v>
      </c>
      <c r="FA210" s="1">
        <f>IF(ABS($Q210)&lt;G$49,$AA210,IF(ABS($Q209)&lt;G$49,(G$49-ABS($Q209))*($Z209+$Z210)*0.5*($D$27+$D$28)*$D$5*1000,0))</f>
        <v>0</v>
      </c>
      <c r="FB210" s="1">
        <f>IF(AND(G$49&lt;ABS($Q210),G$49&gt;ABS($Q209)),1,0)</f>
        <v>0</v>
      </c>
      <c r="FC210" s="3">
        <f>MIN(IF(FB210=1,($S210-$S209)/(ABS($Q210)-ABS($Q209))*(G$49-ABS($Q209))+$S209,0),$D$7)</f>
        <v>0</v>
      </c>
      <c r="FD210" s="1">
        <f>IF(ABS($Q210)&lt;G$50,$AA210,IF(ABS($Q209)&lt;G$50,(G$50-ABS($Q209))*($Z209+$Z210)*0.5*($D$27+$D$28)*$D$5*1000,0))</f>
        <v>0</v>
      </c>
      <c r="FE210" s="1">
        <f>IF(AND(G$50&lt;ABS($Q210),G$50&gt;ABS($Q209)),1,0)</f>
        <v>0</v>
      </c>
      <c r="FF210" s="3">
        <f>MIN(IF(FE210=1,($S210-$S209)/(ABS($Q210)-ABS($Q209))*(G$50-ABS($Q209))+$S209,0),$D$7)</f>
        <v>0</v>
      </c>
      <c r="FG210" s="1">
        <f>IF(ABS($Q210)&lt;G$51,$AA210,IF(ABS($Q209)&lt;G$51,(G$51-ABS($Q209))*($Z209+$Z210)*0.5*($D$27+$D$28)*$D$5*1000,0))</f>
        <v>0</v>
      </c>
      <c r="FH210" s="1">
        <f>IF(AND(G$51&lt;ABS($Q210),G$51&gt;ABS($Q209)),1,0)</f>
        <v>0</v>
      </c>
      <c r="FI210" s="3">
        <f>MIN(IF(FH210=1,($S210-$S209)/(ABS($Q210)-ABS($Q209))*(G$51-ABS($Q209))+$S209,0),$D$7)</f>
        <v>0</v>
      </c>
      <c r="FJ210" s="1">
        <f>IF(ABS($Q210)&lt;G$52,$AA210,IF(ABS($Q209)&lt;G$52,(G$52-ABS($Q209))*($Z209+$Z210)*0.5*($D$27+$D$28)*$D$5*1000,0))</f>
        <v>0</v>
      </c>
      <c r="FK210" s="1">
        <f>IF(AND(G$52&lt;ABS($Q210),G$52&gt;ABS($Q209)),1,0)</f>
        <v>0</v>
      </c>
      <c r="FL210" s="3">
        <f>MIN(IF(FK210=1,($S210-$S209)/(ABS($Q210)-ABS($Q209))*(G$52-ABS($Q209))+$S209,0),$D$7)</f>
        <v>0</v>
      </c>
      <c r="FM210" s="1">
        <f>IF(ABS($Q210)&lt;G$53,$AA210,IF(ABS($Q209)&lt;G$53,(G$53-ABS($Q209))*($Z209+$Z210)*0.5*($D$27+$D$28)*$D$5*1000,0))</f>
        <v>0</v>
      </c>
      <c r="FN210" s="1">
        <f>IF(AND(G$53&lt;ABS($Q210),G$53&gt;ABS($Q209)),1,0)</f>
        <v>0</v>
      </c>
      <c r="FO210" s="3">
        <f>MIN(IF(FN210=1,($S210-$S209)/(ABS($Q210)-ABS($Q209))*(G$53-ABS($Q209))+$S209,0),$D$7)</f>
        <v>0</v>
      </c>
      <c r="FP210" s="1">
        <f>IF(ABS($Q210)&lt;G$54,$AA210,IF(ABS($Q209)&lt;G$54,(G$54-ABS($Q209))*($Z209+$Z210)*0.5*($D$27+$D$28)*$D$5*1000,0))</f>
        <v>0</v>
      </c>
      <c r="FQ210" s="1">
        <f>IF(AND(G$54&lt;ABS($Q210),G$54&gt;ABS($Q209)),1,0)</f>
        <v>0</v>
      </c>
      <c r="FR210" s="3">
        <f>MIN(IF(FQ210=1,($S210-$S209)/(ABS($Q210)-ABS($Q209))*(G$54-ABS($Q209))+$S209,0),$D$7)</f>
        <v>0</v>
      </c>
      <c r="FS210" s="1">
        <f>IF(ABS($Q210)&lt;G$55,$AA210,IF(ABS($Q209)&lt;G$55,(G$55-ABS($Q209))*($Z209+$Z210)*0.5*($D$27+$D$28)*$D$5*1000,0))</f>
        <v>0</v>
      </c>
      <c r="FT210" s="1">
        <f>IF(AND(G$55&lt;ABS($Q210),G$55&gt;ABS($Q209)),1,0)</f>
        <v>0</v>
      </c>
      <c r="FU210" s="3">
        <f>MIN(IF(FT210=1,($S210-$S209)/(ABS($Q210)-ABS($Q209))*(G$55-ABS($Q209))+$S209,0),$D$7)</f>
        <v>0</v>
      </c>
      <c r="FV210" s="1" t="e">
        <f>IF(ABS($Q210)&lt;#REF!,$AA210,IF(ABS($Q209)&lt;#REF!,(#REF!-ABS($Q209))*($Z209+$Z210)*0.5*($D$27+$D$28)*$D$5*1000,0))</f>
        <v>#REF!</v>
      </c>
      <c r="FW210" s="1" t="e">
        <f>IF(AND(#REF!&lt;ABS($Q210),#REF!&gt;ABS($Q209)),1,0)</f>
        <v>#REF!</v>
      </c>
      <c r="FX210" s="3" t="e">
        <f>MIN(IF(FW210=1,($S210-$S209)/(ABS($Q210)-ABS($Q209))*(#REF!-ABS($Q209))+$S209,0),$D$7)</f>
        <v>#REF!</v>
      </c>
    </row>
    <row r="211" spans="1:180" x14ac:dyDescent="0.35">
      <c r="A211" s="4"/>
      <c r="E211" s="4"/>
      <c r="F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3">
        <f t="shared" si="9"/>
        <v>0.2</v>
      </c>
      <c r="AA211" s="3"/>
      <c r="AB211" s="1"/>
      <c r="AC211" s="2"/>
      <c r="AD211" s="2"/>
      <c r="AE211" s="1"/>
      <c r="AF211" s="2"/>
      <c r="AG211" s="2"/>
      <c r="AH211" s="1"/>
      <c r="AI211" s="2"/>
      <c r="AJ211" s="2"/>
      <c r="AK211" s="1"/>
      <c r="AL211" s="2"/>
      <c r="AM211" s="2"/>
      <c r="AN211" s="1"/>
      <c r="AO211" s="2"/>
      <c r="AP211" s="2"/>
      <c r="AQ211" s="1"/>
      <c r="AR211" s="2"/>
      <c r="AS211" s="2"/>
      <c r="AT211" s="1"/>
      <c r="AU211" s="2"/>
      <c r="AV211" s="2"/>
      <c r="AW211" s="1"/>
      <c r="AX211" s="2"/>
      <c r="AY211" s="2"/>
      <c r="AZ211" s="1"/>
      <c r="BA211" s="2"/>
      <c r="BB211" s="2"/>
      <c r="BC211" s="1"/>
      <c r="BD211" s="2"/>
      <c r="BE211" s="2"/>
      <c r="BF211" s="1"/>
      <c r="BG211" s="2"/>
      <c r="BH211" s="2"/>
      <c r="BI211" s="1"/>
      <c r="BJ211" s="2"/>
      <c r="BK211" s="2"/>
      <c r="BL211" s="1"/>
      <c r="BM211" s="2"/>
      <c r="BN211" s="2"/>
      <c r="BO211" s="1"/>
      <c r="BP211" s="2"/>
      <c r="BQ211" s="2"/>
      <c r="BR211" s="1"/>
      <c r="BS211" s="2"/>
      <c r="BT211" s="2"/>
      <c r="BU211" s="1"/>
      <c r="BV211" s="2"/>
      <c r="BW211" s="2"/>
      <c r="BX211" s="1"/>
      <c r="BY211" s="2"/>
      <c r="BZ211" s="2"/>
      <c r="CA211" s="1"/>
      <c r="CB211" s="2"/>
      <c r="CC211" s="2"/>
      <c r="CD211" s="1"/>
      <c r="CE211" s="2"/>
      <c r="CF211" s="2"/>
      <c r="CG211" s="1"/>
      <c r="CH211" s="2"/>
      <c r="CI211" s="2"/>
      <c r="CJ211" s="1"/>
      <c r="CK211" s="2"/>
      <c r="CL211" s="2"/>
      <c r="CM211" s="1"/>
      <c r="CN211" s="2"/>
      <c r="CO211" s="2"/>
      <c r="CP211" s="1"/>
      <c r="CQ211" s="2"/>
      <c r="CR211" s="2"/>
      <c r="CS211" s="1"/>
      <c r="CT211" s="2"/>
      <c r="CU211" s="2"/>
      <c r="CV211" s="1"/>
      <c r="CW211" s="2"/>
      <c r="CX211" s="2"/>
      <c r="CY211" s="1"/>
      <c r="CZ211" s="2"/>
      <c r="DA211" s="2"/>
      <c r="DB211" s="1"/>
      <c r="DC211" s="2"/>
      <c r="DD211" s="2"/>
      <c r="DE211" s="1"/>
      <c r="DF211" s="2"/>
      <c r="DG211" s="2"/>
      <c r="DH211" s="1"/>
      <c r="DI211" s="2"/>
      <c r="DJ211" s="2"/>
      <c r="DK211" s="1"/>
      <c r="DL211" s="2"/>
      <c r="DM211" s="2"/>
      <c r="DN211" s="1"/>
      <c r="DO211" s="2"/>
      <c r="DP211" s="2"/>
      <c r="DQ211" s="1"/>
      <c r="DR211" s="2"/>
      <c r="DS211" s="2"/>
      <c r="DT211" s="1"/>
      <c r="DU211" s="2"/>
      <c r="DV211" s="2"/>
      <c r="DW211" s="1"/>
      <c r="DX211" s="2"/>
      <c r="DY211" s="2"/>
      <c r="DZ211" s="1"/>
      <c r="EA211" s="2"/>
      <c r="EB211" s="2"/>
      <c r="EC211" s="1"/>
      <c r="ED211" s="2"/>
      <c r="EE211" s="2"/>
      <c r="EF211" s="1"/>
      <c r="EG211" s="2"/>
      <c r="EH211" s="2"/>
      <c r="EI211" s="1"/>
      <c r="EJ211" s="2"/>
      <c r="EK211" s="2"/>
      <c r="EL211" s="1"/>
      <c r="EM211" s="2"/>
      <c r="EN211" s="2"/>
      <c r="EO211" s="1"/>
      <c r="EP211" s="2"/>
      <c r="EQ211" s="2"/>
      <c r="ER211" s="1"/>
      <c r="ES211" s="2"/>
      <c r="ET211" s="2"/>
      <c r="EU211" s="1"/>
      <c r="EV211" s="2"/>
      <c r="EW211" s="2"/>
      <c r="EX211" s="1"/>
      <c r="EY211" s="2"/>
      <c r="EZ211" s="2"/>
      <c r="FA211" s="1"/>
      <c r="FB211" s="2"/>
      <c r="FC211" s="2"/>
      <c r="FD211" s="1"/>
      <c r="FE211" s="2"/>
      <c r="FF211" s="2"/>
      <c r="FG211" s="1"/>
      <c r="FH211" s="2"/>
      <c r="FI211" s="2"/>
      <c r="FJ211" s="1"/>
      <c r="FK211" s="2"/>
      <c r="FL211" s="2"/>
      <c r="FM211" s="1"/>
      <c r="FN211" s="2"/>
      <c r="FO211" s="2"/>
      <c r="FP211" s="1"/>
      <c r="FQ211" s="2"/>
      <c r="FR211" s="2"/>
      <c r="FS211" s="1"/>
      <c r="FT211" s="2"/>
      <c r="FU211" s="2"/>
      <c r="FV211" s="1"/>
      <c r="FW211" s="2"/>
      <c r="FX211" s="2"/>
    </row>
    <row r="212" spans="1:180" x14ac:dyDescent="0.35">
      <c r="A212" s="4"/>
      <c r="E212" s="4"/>
      <c r="F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3">
        <f t="shared" si="9"/>
        <v>0.2</v>
      </c>
      <c r="AA212" s="1">
        <f>$R211*($Z212+$Z211)*0.5*($D$27+$D$28)*1000*$D$5</f>
        <v>0</v>
      </c>
      <c r="AB212" s="1">
        <f>IF(ABS($Q212)&lt;$G$6,$AA212,IF(ABS($Q211)&lt;$G$6,($G$6-ABS($Q211))*($Z211+$Z212)*0.5*($D$27+$D$28)*$D$5*1000,0))</f>
        <v>0</v>
      </c>
      <c r="AC212" s="1">
        <f>IF(AND($G$6&lt;ABS($Q212),$G$6&gt;ABS($Q211)),1,0)</f>
        <v>0</v>
      </c>
      <c r="AD212" s="3">
        <f>MIN(IF(AC212=1,($S212-$S211)/(ABS($Q212)-ABS($Q211))*($G$6-ABS($Q211))+$S211,0),$D$7)</f>
        <v>0</v>
      </c>
      <c r="AE212" s="1">
        <f>IF(ABS($Q212)&lt;$G$7,$AA212,IF(ABS($Q211)&lt;$G$7,($G$7-ABS($Q211))*($Z211+$Z212)*0.5*($D$27+$D$28)*$D$5*1000,0))</f>
        <v>0</v>
      </c>
      <c r="AF212" s="1">
        <f>IF(AND($G$7&lt;ABS($Q212),$G$7&gt;ABS($Q211)),1,0)</f>
        <v>0</v>
      </c>
      <c r="AG212" s="3">
        <f>MIN(IF(AF212=1,($S212-$S211)/(ABS($Q212)-ABS($Q211))*($G$7-ABS($Q211))+$S211,0),$D$7)</f>
        <v>0</v>
      </c>
      <c r="AH212" s="1">
        <f>IF(ABS($Q212)&lt;$G$8,$AA212,IF(ABS($Q211)&lt;$G$8,($G$8-ABS($Q211))*($Z211+$Z212)*0.5*($D$27+$D$28)*$D$5*1000,0))</f>
        <v>0</v>
      </c>
      <c r="AI212" s="1">
        <f>IF(AND($G$8&lt;ABS($Q212),$G$8&gt;ABS($Q211)),1,0)</f>
        <v>0</v>
      </c>
      <c r="AJ212" s="3">
        <f>MIN(IF(AI212=1,($S212-$S211)/(ABS($Q212)-ABS($Q211))*($G$8-ABS($Q211))+$S211,0),$D$7)</f>
        <v>0</v>
      </c>
      <c r="AK212" s="1">
        <f>IF(ABS($Q212)&lt;$G$9,$AA212,IF(ABS($Q211)&lt;$G$9,($G$9-ABS($Q211))*($Z211+$Z212)*0.5*($D$27+$D$28)*$D$5*1000,0))</f>
        <v>0</v>
      </c>
      <c r="AL212" s="1">
        <f>IF(AND($G$9&lt;ABS($Q212),$G$9&gt;ABS($Q211)),1,0)</f>
        <v>0</v>
      </c>
      <c r="AM212" s="3">
        <f>MIN(IF(AL212=1,($S212-$S211)/(ABS($Q212)-ABS($Q211))*($G$9-ABS($Q211))+$S211,0),$D$7)</f>
        <v>0</v>
      </c>
      <c r="AN212" s="1">
        <f>IF(ABS($Q212)&lt;$G$10,$AA212,IF(ABS($Q211)&lt;$G$10,($G$10-ABS($Q211))*($Z211+$Z212)*0.5*($D$27+$D$28)*$D$5*1000,0))</f>
        <v>0</v>
      </c>
      <c r="AO212" s="1">
        <f>IF(AND($G$10&lt;ABS($Q212),$G$10&gt;ABS($Q211)),1,0)</f>
        <v>0</v>
      </c>
      <c r="AP212" s="3">
        <f>MIN(IF(AO212=1,($S212-$S211)/(ABS($Q212)-ABS($Q211))*($G$10-ABS($Q211))+$S211,0),$D$7)</f>
        <v>0</v>
      </c>
      <c r="AQ212" s="1">
        <f>IF(ABS($Q212)&lt;$G$11,$AA212,IF(ABS($Q211)&lt;$G$11,($G$11-ABS($Q211))*($Z211+$Z212)*0.5*($D$27+$D$28)*$D$5*1000,0))</f>
        <v>0</v>
      </c>
      <c r="AR212" s="1">
        <f>IF(AND($G$11&lt;ABS($Q212),$G$11&gt;ABS($Q211)),1,0)</f>
        <v>0</v>
      </c>
      <c r="AS212" s="3">
        <f>MIN(IF(AR212=1,($S212-$S211)/(ABS($Q212)-ABS($Q211))*($G$11-ABS($Q211))+$S211,0),$D$7)</f>
        <v>0</v>
      </c>
      <c r="AT212" s="1">
        <f>IF(ABS($Q212)&lt;$G$12,$AA212,IF(ABS($Q211)&lt;$G$12,($G$12-ABS($Q211))*($Z211+$Z212)*0.5*($D$27+$D$28)*$D$5*1000,0))</f>
        <v>0</v>
      </c>
      <c r="AU212" s="1">
        <f>IF(AND($G$12&lt;ABS($Q212),$G$12&gt;ABS($Q211)),1,0)</f>
        <v>0</v>
      </c>
      <c r="AV212" s="3">
        <f>MIN(IF(AU212=1,($S212-$S211)/(ABS($Q212)-ABS($Q211))*($G$12-ABS($Q211))+$S211,0),$D$7)</f>
        <v>0</v>
      </c>
      <c r="AW212" s="1">
        <f>IF(ABS($Q212)&lt;$G$13,$AA212,IF(ABS($Q211)&lt;$G$13,($G$13-ABS($Q211))*($Z211+$Z212)*0.5*($D$27+$D$28)*$D$5*1000,0))</f>
        <v>0</v>
      </c>
      <c r="AX212" s="1">
        <f>IF(AND($G$13&lt;ABS($Q212),$G$13&gt;ABS($Q211)),1,0)</f>
        <v>0</v>
      </c>
      <c r="AY212" s="3">
        <f>MIN(IF(AX212=1,($S212-$S211)/(ABS($Q212)-ABS($Q211))*($G$13-ABS($Q211))+$S211,0),$D$7)</f>
        <v>0</v>
      </c>
      <c r="AZ212" s="1">
        <f>IF(ABS($Q212)&lt;$G$14,$AA212,IF(ABS($Q211)&lt;$G$14,($G$14-ABS($Q211))*($Z211+$Z212)*0.5*($D$27+$D$28)*$D$5*1000,0))</f>
        <v>0</v>
      </c>
      <c r="BA212" s="1">
        <f>IF(AND($G$14&lt;ABS($Q212),$G$14&gt;ABS($Q211)),1,0)</f>
        <v>0</v>
      </c>
      <c r="BB212" s="3">
        <f>MIN(IF(BA212=1,($S212-$S211)/(ABS($Q212)-ABS($Q211))*($G$14-ABS($Q211))+$S211,0),$D$7)</f>
        <v>0</v>
      </c>
      <c r="BC212" s="1">
        <f>IF(ABS($Q212)&lt;G$15,$AA212,IF(ABS($Q211)&lt;G$15,(G$15-ABS($Q211))*($Z211+$Z212)*0.5*($D$27+$D$28)*$D$5*1000,0))</f>
        <v>0</v>
      </c>
      <c r="BD212" s="1">
        <f>IF(AND(G$15&lt;ABS($Q212),G$15&gt;ABS($Q211)),1,0)</f>
        <v>0</v>
      </c>
      <c r="BE212" s="3">
        <f>MIN(IF(BD212=1,($S212-$S211)/(ABS($Q212)-ABS($Q211))*(G$15-ABS($Q211))+$S211,0),$D$7)</f>
        <v>0</v>
      </c>
      <c r="BF212" s="1">
        <f>IF(ABS($Q212)&lt;G$16,$AA212,IF(ABS($Q211)&lt;G$16,(G$16-ABS($Q211))*($Z211+$Z212)*0.5*($D$27+$D$28)*$D$5*1000,0))</f>
        <v>0</v>
      </c>
      <c r="BG212" s="1">
        <f>IF(AND(G$16&lt;ABS($Q212),G$16&gt;ABS($Q211)),1,0)</f>
        <v>0</v>
      </c>
      <c r="BH212" s="3">
        <f>MIN(IF(BG212=1,($S212-$S211)/(ABS($Q212)-ABS($Q211))*(G$16-ABS($Q211))+$S211,0),$D$7)</f>
        <v>0</v>
      </c>
      <c r="BI212" s="1">
        <f>IF(ABS($Q212)&lt;G$17,$AA212,IF(ABS($Q211)&lt;G$17,(G$17-ABS($Q211))*($Z211+$Z212)*0.5*($D$27+$D$28)*$D$5*1000,0))</f>
        <v>0</v>
      </c>
      <c r="BJ212" s="1">
        <f>IF(AND(G$17&lt;ABS($Q212),G$17&gt;ABS($Q211)),1,0)</f>
        <v>0</v>
      </c>
      <c r="BK212" s="3">
        <f>MIN(IF(BJ212=1,($S212-$S211)/(ABS($Q212)-ABS($Q211))*(G$17-ABS($Q211))+$S211,0),$D$7)</f>
        <v>0</v>
      </c>
      <c r="BL212" s="1">
        <f>IF(ABS($Q212)&lt;G$18,$AA212,IF(ABS($Q211)&lt;G$18,(G$18-ABS($Q211))*($Z211+$Z212)*0.5*($D$27+$D$28)*$D$5*1000,0))</f>
        <v>0</v>
      </c>
      <c r="BM212" s="1">
        <f>IF(AND(G$18&lt;ABS($Q212),G$18&gt;ABS($Q211)),1,0)</f>
        <v>0</v>
      </c>
      <c r="BN212" s="3">
        <f>MIN(IF(BM212=1,($S212-$S211)/(ABS($Q212)-ABS($Q211))*(G$18-ABS($Q211))+$S211,0),$D$7)</f>
        <v>0</v>
      </c>
      <c r="BO212" s="1">
        <f>IF(ABS($Q212)&lt;G$19,$AA212,IF(ABS($Q211)&lt;G$19,(G$19-ABS($Q211))*($Z211+$Z212)*0.5*($D$27+$D$28)*$D$5*1000,0))</f>
        <v>0</v>
      </c>
      <c r="BP212" s="1">
        <f>IF(AND(G$19&lt;ABS($Q212),G$19&gt;ABS($Q211)),1,0)</f>
        <v>0</v>
      </c>
      <c r="BQ212" s="3">
        <f>MIN(IF(BP212=1,($S212-$S211)/(ABS($Q212)-ABS($Q211))*(G$19-ABS($Q211))+$S211,0),$D$7)</f>
        <v>0</v>
      </c>
      <c r="BR212" s="1">
        <f>IF(ABS($Q212)&lt;G$20,$AA212,IF(ABS($Q211)&lt;G$20,(G$20-ABS($Q211))*($Z211+$Z212)*0.5*($D$27+$D$28)*$D$5*1000,0))</f>
        <v>0</v>
      </c>
      <c r="BS212" s="1">
        <f>IF(AND(G$20&lt;ABS($Q212),G$20&gt;ABS($Q211)),1,0)</f>
        <v>0</v>
      </c>
      <c r="BT212" s="3">
        <f>MIN(IF(BS212=1,($S212-$S211)/(ABS($Q212)-ABS($Q211))*(G$20-ABS($Q211))+$S211,0),$D$7)</f>
        <v>0</v>
      </c>
      <c r="BU212" s="1">
        <f>IF(ABS($Q212)&lt;G$21,$AA212,IF(ABS($Q211)&lt;G$21,(G$21-ABS($Q211))*($Z211+$Z212)*0.5*($D$27+$D$28)*$D$5*1000,0))</f>
        <v>0</v>
      </c>
      <c r="BV212" s="1">
        <f>IF(AND(G$21&lt;ABS($Q212),G$21&gt;ABS($Q211)),1,0)</f>
        <v>0</v>
      </c>
      <c r="BW212" s="3">
        <f>MIN(IF(BV212=1,($S212-$S211)/(ABS($Q212)-ABS($Q211))*(G$21-ABS($Q211))+$S211,0),$D$7)</f>
        <v>0</v>
      </c>
      <c r="BX212" s="1">
        <f>IF(ABS($Q212)&lt;G$22,$AA212,IF(ABS($Q211)&lt;G$22,(G$22-ABS($Q211))*($Z211+$Z212)*0.5*($D$27+$D$28)*$D$5*1000,0))</f>
        <v>0</v>
      </c>
      <c r="BY212" s="1">
        <f>IF(AND(G$22&lt;ABS($Q212),G$22&gt;ABS($Q211)),1,0)</f>
        <v>0</v>
      </c>
      <c r="BZ212" s="3">
        <f>MIN(IF(BY212=1,($S212-$S211)/(ABS($Q212)-ABS($Q211))*(G$22-ABS($Q211))+$S211,0),$D$7)</f>
        <v>0</v>
      </c>
      <c r="CA212" s="1">
        <f>IF(ABS($Q212)&lt;G$23,$AA212,IF(ABS($Q211)&lt;G$23,(G$23-ABS($Q211))*($Z211+$Z212)*0.5*($D$27+$D$28)*$D$5*1000,0))</f>
        <v>0</v>
      </c>
      <c r="CB212" s="1">
        <f>IF(AND(G$23&lt;ABS($Q212),G$23&gt;ABS($Q211)),1,0)</f>
        <v>0</v>
      </c>
      <c r="CC212" s="3">
        <f>MIN(IF(CB212=1,($S212-$S211)/(ABS($Q212)-ABS($Q211))*(G$23-ABS($Q211))+$S211,0),$D$7)</f>
        <v>0</v>
      </c>
      <c r="CD212" s="1">
        <f>IF(ABS($Q212)&lt;G$24,$AA212,IF(ABS($Q211)&lt;G$24,(G$24-ABS($Q211))*($Z211+$Z212)*0.5*($D$27+$D$28)*$D$5*1000,0))</f>
        <v>0</v>
      </c>
      <c r="CE212" s="1">
        <f>IF(AND(G$24&lt;ABS($Q212),G$24&gt;ABS($Q211)),1,0)</f>
        <v>0</v>
      </c>
      <c r="CF212" s="3">
        <f>MIN(IF(CE212=1,($S212-$S211)/(ABS($Q212)-ABS($Q211))*(G$24-ABS($Q211))+$S211,0),$D$7)</f>
        <v>0</v>
      </c>
      <c r="CG212" s="1">
        <f>IF(ABS($Q212)&lt;G$25,$AA212,IF(ABS($Q211)&lt;G$25,(G$25-ABS($Q211))*($Z211+$Z212)*0.5*($D$27+$D$28)*$D$5*1000,0))</f>
        <v>0</v>
      </c>
      <c r="CH212" s="1">
        <f>IF(AND(G$25&lt;ABS($Q212),G$25&gt;ABS($Q211)),1,0)</f>
        <v>0</v>
      </c>
      <c r="CI212" s="3">
        <f>MIN(IF(CH212=1,($S212-$S211)/(ABS($Q212)-ABS($Q211))*(G$25-ABS($Q211))+$S211,0),$D$7)</f>
        <v>0</v>
      </c>
      <c r="CJ212" s="1">
        <f>IF(ABS($Q212)&lt;G$26,$AA212,IF(ABS($Q211)&lt;G$26,(G$26-ABS($Q211))*($Z211+$Z212)*0.5*($D$27+$D$28)*$D$5*1000,0))</f>
        <v>0</v>
      </c>
      <c r="CK212" s="1">
        <f>IF(AND(G$26&lt;ABS($Q212),G$26&gt;ABS($Q211)),1,0)</f>
        <v>0</v>
      </c>
      <c r="CL212" s="3">
        <f>MIN(IF(CK212=1,($S212-$S211)/(ABS($Q212)-ABS($Q211))*(G$26-ABS($Q211))+$S211,0),$D$7)</f>
        <v>0</v>
      </c>
      <c r="CM212" s="1">
        <f>IF(ABS($Q212)&lt;G$27,$AA212,IF(ABS($Q211)&lt;G$27,(G$27-ABS($Q211))*($Z211+$Z212)*0.5*($D$27+$D$28)*$D$5*1000,0))</f>
        <v>0</v>
      </c>
      <c r="CN212" s="1">
        <f>IF(AND(G$27&lt;ABS($Q212),G$27&gt;ABS($Q211)),1,0)</f>
        <v>0</v>
      </c>
      <c r="CO212" s="3">
        <f>MIN(IF(CN212=1,($S212-$S211)/(ABS($Q212)-ABS($Q211))*(G$27-ABS($Q211))+$S211,0),$D$7)</f>
        <v>0</v>
      </c>
      <c r="CP212" s="1">
        <f>IF(ABS($Q212)&lt;G$28,$AA212,IF(ABS($Q211)&lt;G$28,(G$28-ABS($Q211))*($Z211+$Z212)*0.5*($D$27+$D$28)*$D$5*1000,0))</f>
        <v>0</v>
      </c>
      <c r="CQ212" s="1">
        <f>IF(AND(G$28&lt;ABS($Q212),G$28&gt;ABS($Q211)),1,0)</f>
        <v>0</v>
      </c>
      <c r="CR212" s="3">
        <f>MIN(IF(CQ212=1,($S212-$S211)/(ABS($Q212)-ABS($Q211))*(G$28-ABS($Q211))+$S211,0),$D$7)</f>
        <v>0</v>
      </c>
      <c r="CS212" s="1">
        <f>IF(ABS($Q212)&lt;G$29,$AA212,IF(ABS($Q211)&lt;G$29,(G$29-ABS($Q211))*($Z211+$Z212)*0.5*($D$27+$D$28)*$D$5*1000,0))</f>
        <v>0</v>
      </c>
      <c r="CT212" s="1">
        <f>IF(AND(G$29&lt;ABS($Q212),G$29&gt;ABS($Q211)),1,0)</f>
        <v>0</v>
      </c>
      <c r="CU212" s="3">
        <f>MIN(IF(CT212=1,($S212-$S211)/(ABS($Q212)-ABS($Q211))*(G$29-ABS($Q211))+$S211,0),$D$7)</f>
        <v>0</v>
      </c>
      <c r="CV212" s="1">
        <f>IF(ABS($Q212)&lt;G$30,$AA212,IF(ABS($Q211)&lt;G$30,(G$30-ABS($Q211))*($Z211+$Z212)*0.5*($D$27+$D$28)*$D$5*1000,0))</f>
        <v>0</v>
      </c>
      <c r="CW212" s="1">
        <f>IF(AND(G$30&lt;ABS($Q212),G$30&gt;ABS($Q211)),1,0)</f>
        <v>0</v>
      </c>
      <c r="CX212" s="3">
        <f>MIN(IF(CW212=1,($S212-$S211)/(ABS($Q212)-ABS($Q211))*(G$30-ABS($Q211))+$S211,0),$D$7)</f>
        <v>0</v>
      </c>
      <c r="CY212" s="1">
        <f>IF(ABS($Q212)&lt;G$31,$AA212,IF(ABS($Q211)&lt;G$31,(G$31-ABS($Q211))*($Z211+$Z212)*0.5*($D$27+$D$28)*$D$5*1000,0))</f>
        <v>0</v>
      </c>
      <c r="CZ212" s="1">
        <f>IF(AND(G$31&lt;ABS($Q212),G$31&gt;ABS($Q211)),1,0)</f>
        <v>0</v>
      </c>
      <c r="DA212" s="3">
        <f>MIN(IF(CZ212=1,($S212-$S211)/(ABS($Q212)-ABS($Q211))*(G$31-ABS($Q211))+$S211,0),$D$7)</f>
        <v>0</v>
      </c>
      <c r="DB212" s="1">
        <f>IF(ABS($Q212)&lt;G$32,$AA212,IF(ABS($Q211)&lt;G$32,(G$32-ABS($Q211))*($Z211+$Z212)*0.5*($D$27+$D$28)*$D$5*1000,0))</f>
        <v>0</v>
      </c>
      <c r="DC212" s="1">
        <f>IF(AND(G$32&lt;ABS($Q212),G$32&gt;ABS($Q211)),1,0)</f>
        <v>0</v>
      </c>
      <c r="DD212" s="3">
        <f>MIN(IF(DC212=1,($S212-$S211)/(ABS($Q212)-ABS($Q211))*(G$32-ABS($Q211))+$S211,0),$D$7)</f>
        <v>0</v>
      </c>
      <c r="DE212" s="1">
        <f>IF(ABS($Q212)&lt;G$33,$AA212,IF(ABS($Q211)&lt;G$33,(G$33-ABS($Q211))*($Z211+$Z212)*0.5*($D$27+$D$28)*$D$5*1000,0))</f>
        <v>0</v>
      </c>
      <c r="DF212" s="1">
        <f>IF(AND(G$33&lt;ABS($Q212),G$33&gt;ABS($Q211)),1,0)</f>
        <v>0</v>
      </c>
      <c r="DG212" s="3">
        <f>MIN(IF(DF212=1,($S212-$S211)/(ABS($Q212)-ABS($Q211))*(G$33-ABS($Q211))+$S211,0),$D$7)</f>
        <v>0</v>
      </c>
      <c r="DH212" s="1">
        <f>IF(ABS($Q212)&lt;G$34,$AA212,IF(ABS($Q211)&lt;G$34,(G$34-ABS($Q211))*($Z211+$Z212)*0.5*($D$27+$D$28)*$D$5*1000,0))</f>
        <v>0</v>
      </c>
      <c r="DI212" s="1">
        <f>IF(AND(G$34&lt;ABS($Q212),G$34&gt;ABS($Q211)),1,0)</f>
        <v>0</v>
      </c>
      <c r="DJ212" s="3">
        <f>MIN(IF(DI212=1,($S212-$S211)/(ABS($Q212)-ABS($Q211))*(G$34-ABS($Q211))+$S211,0),$D$7)</f>
        <v>0</v>
      </c>
      <c r="DK212" s="1">
        <f>IF(ABS($Q212)&lt;G$35,$AA212,IF(ABS($Q211)&lt;G$35,(G$35-ABS($Q211))*($Z211+$Z212)*0.5*($D$27+$D$28)*$D$5*1000,0))</f>
        <v>0</v>
      </c>
      <c r="DL212" s="1">
        <f>IF(AND(G$35&lt;ABS($Q212),G$35&gt;ABS($Q211)),1,0)</f>
        <v>0</v>
      </c>
      <c r="DM212" s="3">
        <f>MIN(IF(DL212=1,($S212-$S211)/(ABS($Q212)-ABS($Q211))*(G$35-ABS($Q211))+$S211,0),$D$7)</f>
        <v>0</v>
      </c>
      <c r="DN212" s="1">
        <f>IF(ABS($Q212)&lt;G$36,$AA212,IF(ABS($Q211)&lt;G$36,(G$36-ABS($Q211))*($Z211+$Z212)*0.5*($D$27+$D$28)*$D$5*1000,0))</f>
        <v>0</v>
      </c>
      <c r="DO212" s="1">
        <f>IF(AND(G$36&lt;ABS($Q212),G$36&gt;ABS($Q211)),1,0)</f>
        <v>0</v>
      </c>
      <c r="DP212" s="3">
        <f>MIN(IF(DO212=1,($S212-$S211)/(ABS($Q212)-ABS($Q211))*(G$36-ABS($Q211))+$S211,0),$D$7)</f>
        <v>0</v>
      </c>
      <c r="DQ212" s="1">
        <f>IF(ABS($Q212)&lt;G$37,$AA212,IF(ABS($Q211)&lt;G$37,(G$37-ABS($Q211))*($Z211+$Z212)*0.5*($D$27+$D$28)*$D$5*1000,0))</f>
        <v>0</v>
      </c>
      <c r="DR212" s="1">
        <f>IF(AND(G$37&lt;ABS($Q212),G$37&gt;ABS($Q211)),1,0)</f>
        <v>0</v>
      </c>
      <c r="DS212" s="3">
        <f>MIN(IF(DR212=1,($S212-$S211)/(ABS($Q212)-ABS($Q211))*(G$37-ABS($Q211))+$S211,0),$D$7)</f>
        <v>0</v>
      </c>
      <c r="DT212" s="1">
        <f>IF(ABS($Q212)&lt;G$38,$AA212,IF(ABS($Q211)&lt;G$38,(G$38-ABS($Q211))*($Z211+$Z212)*0.5*($D$27+$D$28)*$D$5*1000,0))</f>
        <v>0</v>
      </c>
      <c r="DU212" s="1">
        <f>IF(AND(G$38&lt;ABS($Q212),G$38&gt;ABS($Q211)),1,0)</f>
        <v>0</v>
      </c>
      <c r="DV212" s="3">
        <f>MIN(IF(DU212=1,($S212-$S211)/(ABS($Q212)-ABS($Q211))*(G$38-ABS($Q211))+$S211,0),$D$7)</f>
        <v>0</v>
      </c>
      <c r="DW212" s="1">
        <f>IF(ABS($Q212)&lt;G$39,$AA212,IF(ABS($Q211)&lt;G$39,(G$39-ABS($Q211))*($Z211+$Z212)*0.5*($D$27+$D$28)*$D$5*1000,0))</f>
        <v>0</v>
      </c>
      <c r="DX212" s="1">
        <f>IF(AND(G$39&lt;ABS($Q212),G$39&gt;ABS($Q211)),1,0)</f>
        <v>0</v>
      </c>
      <c r="DY212" s="3">
        <f>MIN(IF(DX212=1,($S212-$S211)/(ABS($Q212)-ABS($Q211))*(G$39-ABS($Q211))+$S211,0),$D$7)</f>
        <v>0</v>
      </c>
      <c r="DZ212" s="1">
        <f>IF(ABS($Q212)&lt;G$40,$AA212,IF(ABS($Q211)&lt;G$40,(G$40-ABS($Q211))*($Z211+$Z212)*0.5*($D$27+$D$28)*$D$5*1000,0))</f>
        <v>0</v>
      </c>
      <c r="EA212" s="1">
        <f>IF(AND(G$40&lt;ABS($Q212),G$40&gt;ABS($Q211)),1,0)</f>
        <v>0</v>
      </c>
      <c r="EB212" s="3">
        <f>MIN(IF(EA212=1,($S212-$S211)/(ABS($Q212)-ABS($Q211))*(G$40-ABS($Q211))+$S211,0),$D$7)</f>
        <v>0</v>
      </c>
      <c r="EC212" s="1">
        <f>IF(ABS($Q212)&lt;G$41,$AA212,IF(ABS($Q211)&lt;G$41,(G$41-ABS($Q211))*($Z211+$Z212)*0.5*($D$27+$D$28)*$D$5*1000,0))</f>
        <v>0</v>
      </c>
      <c r="ED212" s="1">
        <f>IF(AND(G$41&lt;ABS($Q212),G$41&gt;ABS($Q211)),1,0)</f>
        <v>0</v>
      </c>
      <c r="EE212" s="3">
        <f>MIN(IF(ED212=1,($S212-$S211)/(ABS($Q212)-ABS($Q211))*(G$41-ABS($Q211))+$S211,0),$D$7)</f>
        <v>0</v>
      </c>
      <c r="EF212" s="1">
        <f>IF(ABS($Q212)&lt;G$42,$AA212,IF(ABS($Q211)&lt;G$42,(G$42-ABS($Q211))*($Z211+$Z212)*0.5*($D$27+$D$28)*$D$5*1000,0))</f>
        <v>0</v>
      </c>
      <c r="EG212" s="1">
        <f>IF(AND(G$42&lt;ABS($Q212),G$42&gt;ABS($Q211)),1,0)</f>
        <v>0</v>
      </c>
      <c r="EH212" s="3">
        <f>MIN(IF(EG212=1,($S212-$S211)/(ABS($Q212)-ABS($Q211))*(G$42-ABS($Q211))+$S211,0),$D$7)</f>
        <v>0</v>
      </c>
      <c r="EI212" s="1">
        <f>IF(ABS($Q212)&lt;G$43,$AA212,IF(ABS($Q211)&lt;G$43,(G$43-ABS($Q211))*($Z211+$Z212)*0.5*($D$27+$D$28)*$D$5*1000,0))</f>
        <v>0</v>
      </c>
      <c r="EJ212" s="1">
        <f>IF(AND(G$43&lt;ABS($Q212),G$43&gt;ABS($Q211)),1,0)</f>
        <v>0</v>
      </c>
      <c r="EK212" s="3">
        <f>MIN(IF(EJ212=1,($S212-$S211)/(ABS($Q212)-ABS($Q211))*(G$43-ABS($Q211))+$S211,0),$D$7)</f>
        <v>0</v>
      </c>
      <c r="EL212" s="1">
        <f>IF(ABS($Q212)&lt;G$44,$AA212,IF(ABS($Q211)&lt;G$44,(G$44-ABS($Q211))*($Z211+$Z212)*0.5*($D$27+$D$28)*$D$5*1000,0))</f>
        <v>0</v>
      </c>
      <c r="EM212" s="1">
        <f>IF(AND(G$44&lt;ABS($Q212),G$44&gt;ABS($Q211)),1,0)</f>
        <v>0</v>
      </c>
      <c r="EN212" s="3">
        <f>MIN(IF(EM212=1,($S212-$S211)/(ABS($Q212)-ABS($Q211))*(G$44-ABS($Q211))+$S211,0),$D$7)</f>
        <v>0</v>
      </c>
      <c r="EO212" s="1">
        <f>IF(ABS($Q212)&lt;G$45,$AA212,IF(ABS($Q211)&lt;G$45,(G$45-ABS($Q211))*($Z211+$Z212)*0.5*($D$27+$D$28)*$D$5*1000,0))</f>
        <v>0</v>
      </c>
      <c r="EP212" s="1">
        <f>IF(AND(G$45&lt;ABS($Q212),G$45&gt;ABS($Q211)),1,0)</f>
        <v>0</v>
      </c>
      <c r="EQ212" s="3">
        <f>MIN(IF(EP212=1,($S212-$S211)/(ABS($Q212)-ABS($Q211))*(G$45-ABS($Q211))+$S211,0),$D$7)</f>
        <v>0</v>
      </c>
      <c r="ER212" s="1">
        <f>IF(ABS($Q212)&lt;G$46,$AA212,IF(ABS($Q211)&lt;G$46,(G$46-ABS($Q211))*($Z211+$Z212)*0.5*($D$27+$D$28)*$D$5*1000,0))</f>
        <v>0</v>
      </c>
      <c r="ES212" s="1">
        <f>IF(AND(G$46&lt;ABS($Q212),G$46&gt;ABS($Q211)),1,0)</f>
        <v>0</v>
      </c>
      <c r="ET212" s="3">
        <f>MIN(IF(ES212=1,($S212-$S211)/(ABS($Q212)-ABS($Q211))*(G$46-ABS($Q211))+$S211,0),$D$7)</f>
        <v>0</v>
      </c>
      <c r="EU212" s="1">
        <f>IF(ABS($Q212)&lt;G$47,$AA212,IF(ABS($Q211)&lt;G$47,(G$47-ABS($Q211))*($Z211+$Z212)*0.5*($D$27+$D$28)*$D$5*1000,0))</f>
        <v>0</v>
      </c>
      <c r="EV212" s="1">
        <f>IF(AND(G$47&lt;ABS($Q212),G$47&gt;ABS($Q211)),1,0)</f>
        <v>0</v>
      </c>
      <c r="EW212" s="3">
        <f>MIN(IF(EV212=1,($S212-$S211)/(ABS($Q212)-ABS($Q211))*(G$47-ABS($Q211))+$S211,0),$D$7)</f>
        <v>0</v>
      </c>
      <c r="EX212" s="1">
        <f>IF(ABS($Q212)&lt;G$48,$AA212,IF(ABS($Q211)&lt;G$48,(G$48-ABS($Q211))*($Z211+$Z212)*0.5*($D$27+$D$28)*$D$5*1000,0))</f>
        <v>0</v>
      </c>
      <c r="EY212" s="1">
        <f>IF(AND(G$48&lt;ABS($Q212),G$48&gt;ABS($Q211)),1,0)</f>
        <v>0</v>
      </c>
      <c r="EZ212" s="3">
        <f>MIN(IF(EY212=1,($S212-$S211)/(ABS($Q212)-ABS($Q211))*(G$48-ABS($Q211))+$S211,0),$D$7)</f>
        <v>0</v>
      </c>
      <c r="FA212" s="1">
        <f>IF(ABS($Q212)&lt;G$49,$AA212,IF(ABS($Q211)&lt;G$49,(G$49-ABS($Q211))*($Z211+$Z212)*0.5*($D$27+$D$28)*$D$5*1000,0))</f>
        <v>0</v>
      </c>
      <c r="FB212" s="1">
        <f>IF(AND(G$49&lt;ABS($Q212),G$49&gt;ABS($Q211)),1,0)</f>
        <v>0</v>
      </c>
      <c r="FC212" s="3">
        <f>MIN(IF(FB212=1,($S212-$S211)/(ABS($Q212)-ABS($Q211))*(G$49-ABS($Q211))+$S211,0),$D$7)</f>
        <v>0</v>
      </c>
      <c r="FD212" s="1">
        <f>IF(ABS($Q212)&lt;G$50,$AA212,IF(ABS($Q211)&lt;G$50,(G$50-ABS($Q211))*($Z211+$Z212)*0.5*($D$27+$D$28)*$D$5*1000,0))</f>
        <v>0</v>
      </c>
      <c r="FE212" s="1">
        <f>IF(AND(G$50&lt;ABS($Q212),G$50&gt;ABS($Q211)),1,0)</f>
        <v>0</v>
      </c>
      <c r="FF212" s="3">
        <f>MIN(IF(FE212=1,($S212-$S211)/(ABS($Q212)-ABS($Q211))*(G$50-ABS($Q211))+$S211,0),$D$7)</f>
        <v>0</v>
      </c>
      <c r="FG212" s="1">
        <f>IF(ABS($Q212)&lt;G$51,$AA212,IF(ABS($Q211)&lt;G$51,(G$51-ABS($Q211))*($Z211+$Z212)*0.5*($D$27+$D$28)*$D$5*1000,0))</f>
        <v>0</v>
      </c>
      <c r="FH212" s="1">
        <f>IF(AND(G$51&lt;ABS($Q212),G$51&gt;ABS($Q211)),1,0)</f>
        <v>0</v>
      </c>
      <c r="FI212" s="3">
        <f>MIN(IF(FH212=1,($S212-$S211)/(ABS($Q212)-ABS($Q211))*(G$51-ABS($Q211))+$S211,0),$D$7)</f>
        <v>0</v>
      </c>
      <c r="FJ212" s="1">
        <f>IF(ABS($Q212)&lt;G$52,$AA212,IF(ABS($Q211)&lt;G$52,(G$52-ABS($Q211))*($Z211+$Z212)*0.5*($D$27+$D$28)*$D$5*1000,0))</f>
        <v>0</v>
      </c>
      <c r="FK212" s="1">
        <f>IF(AND(G$52&lt;ABS($Q212),G$52&gt;ABS($Q211)),1,0)</f>
        <v>0</v>
      </c>
      <c r="FL212" s="3">
        <f>MIN(IF(FK212=1,($S212-$S211)/(ABS($Q212)-ABS($Q211))*(G$52-ABS($Q211))+$S211,0),$D$7)</f>
        <v>0</v>
      </c>
      <c r="FM212" s="1">
        <f>IF(ABS($Q212)&lt;G$53,$AA212,IF(ABS($Q211)&lt;G$53,(G$53-ABS($Q211))*($Z211+$Z212)*0.5*($D$27+$D$28)*$D$5*1000,0))</f>
        <v>0</v>
      </c>
      <c r="FN212" s="1">
        <f>IF(AND(G$53&lt;ABS($Q212),G$53&gt;ABS($Q211)),1,0)</f>
        <v>0</v>
      </c>
      <c r="FO212" s="3">
        <f>MIN(IF(FN212=1,($S212-$S211)/(ABS($Q212)-ABS($Q211))*(G$53-ABS($Q211))+$S211,0),$D$7)</f>
        <v>0</v>
      </c>
      <c r="FP212" s="1">
        <f>IF(ABS($Q212)&lt;G$54,$AA212,IF(ABS($Q211)&lt;G$54,(G$54-ABS($Q211))*($Z211+$Z212)*0.5*($D$27+$D$28)*$D$5*1000,0))</f>
        <v>0</v>
      </c>
      <c r="FQ212" s="1">
        <f>IF(AND(G$54&lt;ABS($Q212),G$54&gt;ABS($Q211)),1,0)</f>
        <v>0</v>
      </c>
      <c r="FR212" s="3">
        <f>MIN(IF(FQ212=1,($S212-$S211)/(ABS($Q212)-ABS($Q211))*(G$54-ABS($Q211))+$S211,0),$D$7)</f>
        <v>0</v>
      </c>
      <c r="FS212" s="1">
        <f>IF(ABS($Q212)&lt;G$55,$AA212,IF(ABS($Q211)&lt;G$55,(G$55-ABS($Q211))*($Z211+$Z212)*0.5*($D$27+$D$28)*$D$5*1000,0))</f>
        <v>0</v>
      </c>
      <c r="FT212" s="1">
        <f>IF(AND(G$55&lt;ABS($Q212),G$55&gt;ABS($Q211)),1,0)</f>
        <v>0</v>
      </c>
      <c r="FU212" s="3">
        <f>MIN(IF(FT212=1,($S212-$S211)/(ABS($Q212)-ABS($Q211))*(G$55-ABS($Q211))+$S211,0),$D$7)</f>
        <v>0</v>
      </c>
      <c r="FV212" s="1" t="e">
        <f>IF(ABS($Q212)&lt;#REF!,$AA212,IF(ABS($Q211)&lt;#REF!,(#REF!-ABS($Q211))*($Z211+$Z212)*0.5*($D$27+$D$28)*$D$5*1000,0))</f>
        <v>#REF!</v>
      </c>
      <c r="FW212" s="1" t="e">
        <f>IF(AND(#REF!&lt;ABS($Q212),#REF!&gt;ABS($Q211)),1,0)</f>
        <v>#REF!</v>
      </c>
      <c r="FX212" s="3" t="e">
        <f>MIN(IF(FW212=1,($S212-$S211)/(ABS($Q212)-ABS($Q211))*(#REF!-ABS($Q211))+$S211,0),$D$7)</f>
        <v>#REF!</v>
      </c>
    </row>
    <row r="213" spans="1:180" x14ac:dyDescent="0.35">
      <c r="A213" s="4"/>
      <c r="E213" s="4"/>
      <c r="F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3">
        <f t="shared" si="9"/>
        <v>0.2</v>
      </c>
      <c r="AA213" s="3"/>
      <c r="AB213" s="1"/>
      <c r="AC213" s="2"/>
      <c r="AD213" s="2"/>
      <c r="AE213" s="1"/>
      <c r="AF213" s="2"/>
      <c r="AG213" s="2"/>
      <c r="AH213" s="1"/>
      <c r="AI213" s="2"/>
      <c r="AJ213" s="2"/>
      <c r="AK213" s="1"/>
      <c r="AL213" s="2"/>
      <c r="AM213" s="2"/>
      <c r="AN213" s="1"/>
      <c r="AO213" s="2"/>
      <c r="AP213" s="2"/>
      <c r="AQ213" s="1"/>
      <c r="AR213" s="2"/>
      <c r="AS213" s="2"/>
      <c r="AT213" s="1"/>
      <c r="AU213" s="2"/>
      <c r="AV213" s="2"/>
      <c r="AW213" s="1"/>
      <c r="AX213" s="2"/>
      <c r="AY213" s="2"/>
      <c r="AZ213" s="1"/>
      <c r="BA213" s="2"/>
      <c r="BB213" s="2"/>
      <c r="BC213" s="1"/>
      <c r="BD213" s="2"/>
      <c r="BE213" s="2"/>
      <c r="BF213" s="1"/>
      <c r="BG213" s="2"/>
      <c r="BH213" s="2"/>
      <c r="BI213" s="1"/>
      <c r="BJ213" s="2"/>
      <c r="BK213" s="2"/>
      <c r="BL213" s="1"/>
      <c r="BM213" s="2"/>
      <c r="BN213" s="2"/>
      <c r="BO213" s="1"/>
      <c r="BP213" s="2"/>
      <c r="BQ213" s="2"/>
      <c r="BR213" s="1"/>
      <c r="BS213" s="2"/>
      <c r="BT213" s="2"/>
      <c r="BU213" s="1"/>
      <c r="BV213" s="2"/>
      <c r="BW213" s="2"/>
      <c r="BX213" s="1"/>
      <c r="BY213" s="2"/>
      <c r="BZ213" s="2"/>
      <c r="CA213" s="1"/>
      <c r="CB213" s="2"/>
      <c r="CC213" s="2"/>
      <c r="CD213" s="1"/>
      <c r="CE213" s="2"/>
      <c r="CF213" s="2"/>
      <c r="CG213" s="1"/>
      <c r="CH213" s="2"/>
      <c r="CI213" s="2"/>
      <c r="CJ213" s="1"/>
      <c r="CK213" s="2"/>
      <c r="CL213" s="2"/>
      <c r="CM213" s="1"/>
      <c r="CN213" s="2"/>
      <c r="CO213" s="2"/>
      <c r="CP213" s="1"/>
      <c r="CQ213" s="2"/>
      <c r="CR213" s="2"/>
      <c r="CS213" s="1"/>
      <c r="CT213" s="2"/>
      <c r="CU213" s="2"/>
      <c r="CV213" s="1"/>
      <c r="CW213" s="2"/>
      <c r="CX213" s="2"/>
      <c r="CY213" s="1"/>
      <c r="CZ213" s="2"/>
      <c r="DA213" s="2"/>
      <c r="DB213" s="1"/>
      <c r="DC213" s="2"/>
      <c r="DD213" s="2"/>
      <c r="DE213" s="1"/>
      <c r="DF213" s="2"/>
      <c r="DG213" s="2"/>
      <c r="DH213" s="1"/>
      <c r="DI213" s="2"/>
      <c r="DJ213" s="2"/>
      <c r="DK213" s="1"/>
      <c r="DL213" s="2"/>
      <c r="DM213" s="2"/>
      <c r="DN213" s="1"/>
      <c r="DO213" s="2"/>
      <c r="DP213" s="2"/>
      <c r="DQ213" s="1"/>
      <c r="DR213" s="2"/>
      <c r="DS213" s="2"/>
      <c r="DT213" s="1"/>
      <c r="DU213" s="2"/>
      <c r="DV213" s="2"/>
      <c r="DW213" s="1"/>
      <c r="DX213" s="2"/>
      <c r="DY213" s="2"/>
      <c r="DZ213" s="1"/>
      <c r="EA213" s="2"/>
      <c r="EB213" s="2"/>
      <c r="EC213" s="1"/>
      <c r="ED213" s="2"/>
      <c r="EE213" s="2"/>
      <c r="EF213" s="1"/>
      <c r="EG213" s="2"/>
      <c r="EH213" s="2"/>
      <c r="EI213" s="1"/>
      <c r="EJ213" s="2"/>
      <c r="EK213" s="2"/>
      <c r="EL213" s="1"/>
      <c r="EM213" s="2"/>
      <c r="EN213" s="2"/>
      <c r="EO213" s="1"/>
      <c r="EP213" s="2"/>
      <c r="EQ213" s="2"/>
      <c r="ER213" s="1"/>
      <c r="ES213" s="2"/>
      <c r="ET213" s="2"/>
      <c r="EU213" s="1"/>
      <c r="EV213" s="2"/>
      <c r="EW213" s="2"/>
      <c r="EX213" s="1"/>
      <c r="EY213" s="2"/>
      <c r="EZ213" s="2"/>
      <c r="FA213" s="1"/>
      <c r="FB213" s="2"/>
      <c r="FC213" s="2"/>
      <c r="FD213" s="1"/>
      <c r="FE213" s="2"/>
      <c r="FF213" s="2"/>
      <c r="FG213" s="1"/>
      <c r="FH213" s="2"/>
      <c r="FI213" s="2"/>
      <c r="FJ213" s="1"/>
      <c r="FK213" s="2"/>
      <c r="FL213" s="2"/>
      <c r="FM213" s="1"/>
      <c r="FN213" s="2"/>
      <c r="FO213" s="2"/>
      <c r="FP213" s="1"/>
      <c r="FQ213" s="2"/>
      <c r="FR213" s="2"/>
      <c r="FS213" s="1"/>
      <c r="FT213" s="2"/>
      <c r="FU213" s="2"/>
      <c r="FV213" s="1"/>
      <c r="FW213" s="2"/>
      <c r="FX213" s="2"/>
    </row>
    <row r="214" spans="1:180" x14ac:dyDescent="0.35">
      <c r="A214" s="4"/>
      <c r="E214" s="4"/>
      <c r="F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3">
        <f t="shared" si="9"/>
        <v>0.2</v>
      </c>
      <c r="AA214" s="1">
        <f>$R213*($Z214+$Z213)*0.5*($D$27+$D$28)*1000*$D$5</f>
        <v>0</v>
      </c>
      <c r="AB214" s="1">
        <f>IF(ABS($Q214)&lt;$G$6,$AA214,IF(ABS($Q213)&lt;$G$6,($G$6-ABS($Q213))*($Z213+$Z214)*0.5*($D$27+$D$28)*$D$5*1000,0))</f>
        <v>0</v>
      </c>
      <c r="AC214" s="1">
        <f>IF(AND($G$6&lt;ABS($Q214),$G$6&gt;ABS($Q213)),1,0)</f>
        <v>0</v>
      </c>
      <c r="AD214" s="3">
        <f>MIN(IF(AC214=1,($S214-$S213)/(ABS($Q214)-ABS($Q213))*($G$6-ABS($Q213))+$S213,0),$D$7)</f>
        <v>0</v>
      </c>
      <c r="AE214" s="1">
        <f>IF(ABS($Q214)&lt;$G$7,$AA214,IF(ABS($Q213)&lt;$G$7,($G$7-ABS($Q213))*($Z213+$Z214)*0.5*($D$27+$D$28)*$D$5*1000,0))</f>
        <v>0</v>
      </c>
      <c r="AF214" s="1">
        <f>IF(AND($G$7&lt;ABS($Q214),$G$7&gt;ABS($Q213)),1,0)</f>
        <v>0</v>
      </c>
      <c r="AG214" s="3">
        <f>MIN(IF(AF214=1,($S214-$S213)/(ABS($Q214)-ABS($Q213))*($G$7-ABS($Q213))+$S213,0),$D$7)</f>
        <v>0</v>
      </c>
      <c r="AH214" s="1">
        <f>IF(ABS($Q214)&lt;$G$8,$AA214,IF(ABS($Q213)&lt;$G$8,($G$8-ABS($Q213))*($Z213+$Z214)*0.5*($D$27+$D$28)*$D$5*1000,0))</f>
        <v>0</v>
      </c>
      <c r="AI214" s="1">
        <f>IF(AND($G$8&lt;ABS($Q214),$G$8&gt;ABS($Q213)),1,0)</f>
        <v>0</v>
      </c>
      <c r="AJ214" s="3">
        <f>MIN(IF(AI214=1,($S214-$S213)/(ABS($Q214)-ABS($Q213))*($G$8-ABS($Q213))+$S213,0),$D$7)</f>
        <v>0</v>
      </c>
      <c r="AK214" s="1">
        <f>IF(ABS($Q214)&lt;$G$9,$AA214,IF(ABS($Q213)&lt;$G$9,($G$9-ABS($Q213))*($Z213+$Z214)*0.5*($D$27+$D$28)*$D$5*1000,0))</f>
        <v>0</v>
      </c>
      <c r="AL214" s="1">
        <f>IF(AND($G$9&lt;ABS($Q214),$G$9&gt;ABS($Q213)),1,0)</f>
        <v>0</v>
      </c>
      <c r="AM214" s="3">
        <f>MIN(IF(AL214=1,($S214-$S213)/(ABS($Q214)-ABS($Q213))*($G$9-ABS($Q213))+$S213,0),$D$7)</f>
        <v>0</v>
      </c>
      <c r="AN214" s="1">
        <f>IF(ABS($Q214)&lt;$G$10,$AA214,IF(ABS($Q213)&lt;$G$10,($G$10-ABS($Q213))*($Z213+$Z214)*0.5*($D$27+$D$28)*$D$5*1000,0))</f>
        <v>0</v>
      </c>
      <c r="AO214" s="1">
        <f>IF(AND($G$10&lt;ABS($Q214),$G$10&gt;ABS($Q213)),1,0)</f>
        <v>0</v>
      </c>
      <c r="AP214" s="3">
        <f>MIN(IF(AO214=1,($S214-$S213)/(ABS($Q214)-ABS($Q213))*($G$10-ABS($Q213))+$S213,0),$D$7)</f>
        <v>0</v>
      </c>
      <c r="AQ214" s="1">
        <f>IF(ABS($Q214)&lt;$G$11,$AA214,IF(ABS($Q213)&lt;$G$11,($G$11-ABS($Q213))*($Z213+$Z214)*0.5*($D$27+$D$28)*$D$5*1000,0))</f>
        <v>0</v>
      </c>
      <c r="AR214" s="1">
        <f>IF(AND($G$11&lt;ABS($Q214),$G$11&gt;ABS($Q213)),1,0)</f>
        <v>0</v>
      </c>
      <c r="AS214" s="3">
        <f>MIN(IF(AR214=1,($S214-$S213)/(ABS($Q214)-ABS($Q213))*($G$11-ABS($Q213))+$S213,0),$D$7)</f>
        <v>0</v>
      </c>
      <c r="AT214" s="1">
        <f>IF(ABS($Q214)&lt;$G$12,$AA214,IF(ABS($Q213)&lt;$G$12,($G$12-ABS($Q213))*($Z213+$Z214)*0.5*($D$27+$D$28)*$D$5*1000,0))</f>
        <v>0</v>
      </c>
      <c r="AU214" s="1">
        <f>IF(AND($G$12&lt;ABS($Q214),$G$12&gt;ABS($Q213)),1,0)</f>
        <v>0</v>
      </c>
      <c r="AV214" s="3">
        <f>MIN(IF(AU214=1,($S214-$S213)/(ABS($Q214)-ABS($Q213))*($G$12-ABS($Q213))+$S213,0),$D$7)</f>
        <v>0</v>
      </c>
      <c r="AW214" s="1">
        <f>IF(ABS($Q214)&lt;$G$13,$AA214,IF(ABS($Q213)&lt;$G$13,($G$13-ABS($Q213))*($Z213+$Z214)*0.5*($D$27+$D$28)*$D$5*1000,0))</f>
        <v>0</v>
      </c>
      <c r="AX214" s="1">
        <f>IF(AND($G$13&lt;ABS($Q214),$G$13&gt;ABS($Q213)),1,0)</f>
        <v>0</v>
      </c>
      <c r="AY214" s="3">
        <f>MIN(IF(AX214=1,($S214-$S213)/(ABS($Q214)-ABS($Q213))*($G$13-ABS($Q213))+$S213,0),$D$7)</f>
        <v>0</v>
      </c>
      <c r="AZ214" s="1">
        <f>IF(ABS($Q214)&lt;$G$14,$AA214,IF(ABS($Q213)&lt;$G$14,($G$14-ABS($Q213))*($Z213+$Z214)*0.5*($D$27+$D$28)*$D$5*1000,0))</f>
        <v>0</v>
      </c>
      <c r="BA214" s="1">
        <f>IF(AND($G$14&lt;ABS($Q214),$G$14&gt;ABS($Q213)),1,0)</f>
        <v>0</v>
      </c>
      <c r="BB214" s="3">
        <f>MIN(IF(BA214=1,($S214-$S213)/(ABS($Q214)-ABS($Q213))*($G$14-ABS($Q213))+$S213,0),$D$7)</f>
        <v>0</v>
      </c>
      <c r="BC214" s="1">
        <f>IF(ABS($Q214)&lt;G$15,$AA214,IF(ABS($Q213)&lt;G$15,(G$15-ABS($Q213))*($Z213+$Z214)*0.5*($D$27+$D$28)*$D$5*1000,0))</f>
        <v>0</v>
      </c>
      <c r="BD214" s="1">
        <f>IF(AND(G$15&lt;ABS($Q214),G$15&gt;ABS($Q213)),1,0)</f>
        <v>0</v>
      </c>
      <c r="BE214" s="3">
        <f>MIN(IF(BD214=1,($S214-$S213)/(ABS($Q214)-ABS($Q213))*(G$15-ABS($Q213))+$S213,0),$D$7)</f>
        <v>0</v>
      </c>
      <c r="BF214" s="1">
        <f>IF(ABS($Q214)&lt;G$16,$AA214,IF(ABS($Q213)&lt;G$16,(G$16-ABS($Q213))*($Z213+$Z214)*0.5*($D$27+$D$28)*$D$5*1000,0))</f>
        <v>0</v>
      </c>
      <c r="BG214" s="1">
        <f>IF(AND(G$16&lt;ABS($Q214),G$16&gt;ABS($Q213)),1,0)</f>
        <v>0</v>
      </c>
      <c r="BH214" s="3">
        <f>MIN(IF(BG214=1,($S214-$S213)/(ABS($Q214)-ABS($Q213))*(G$16-ABS($Q213))+$S213,0),$D$7)</f>
        <v>0</v>
      </c>
      <c r="BI214" s="1">
        <f>IF(ABS($Q214)&lt;G$17,$AA214,IF(ABS($Q213)&lt;G$17,(G$17-ABS($Q213))*($Z213+$Z214)*0.5*($D$27+$D$28)*$D$5*1000,0))</f>
        <v>0</v>
      </c>
      <c r="BJ214" s="1">
        <f>IF(AND(G$17&lt;ABS($Q214),G$17&gt;ABS($Q213)),1,0)</f>
        <v>0</v>
      </c>
      <c r="BK214" s="3">
        <f>MIN(IF(BJ214=1,($S214-$S213)/(ABS($Q214)-ABS($Q213))*(G$17-ABS($Q213))+$S213,0),$D$7)</f>
        <v>0</v>
      </c>
      <c r="BL214" s="1">
        <f>IF(ABS($Q214)&lt;G$18,$AA214,IF(ABS($Q213)&lt;G$18,(G$18-ABS($Q213))*($Z213+$Z214)*0.5*($D$27+$D$28)*$D$5*1000,0))</f>
        <v>0</v>
      </c>
      <c r="BM214" s="1">
        <f>IF(AND(G$18&lt;ABS($Q214),G$18&gt;ABS($Q213)),1,0)</f>
        <v>0</v>
      </c>
      <c r="BN214" s="3">
        <f>MIN(IF(BM214=1,($S214-$S213)/(ABS($Q214)-ABS($Q213))*(G$18-ABS($Q213))+$S213,0),$D$7)</f>
        <v>0</v>
      </c>
      <c r="BO214" s="1">
        <f>IF(ABS($Q214)&lt;G$19,$AA214,IF(ABS($Q213)&lt;G$19,(G$19-ABS($Q213))*($Z213+$Z214)*0.5*($D$27+$D$28)*$D$5*1000,0))</f>
        <v>0</v>
      </c>
      <c r="BP214" s="1">
        <f>IF(AND(G$19&lt;ABS($Q214),G$19&gt;ABS($Q213)),1,0)</f>
        <v>0</v>
      </c>
      <c r="BQ214" s="3">
        <f>MIN(IF(BP214=1,($S214-$S213)/(ABS($Q214)-ABS($Q213))*(G$19-ABS($Q213))+$S213,0),$D$7)</f>
        <v>0</v>
      </c>
      <c r="BR214" s="1">
        <f>IF(ABS($Q214)&lt;G$20,$AA214,IF(ABS($Q213)&lt;G$20,(G$20-ABS($Q213))*($Z213+$Z214)*0.5*($D$27+$D$28)*$D$5*1000,0))</f>
        <v>0</v>
      </c>
      <c r="BS214" s="1">
        <f>IF(AND(G$20&lt;ABS($Q214),G$20&gt;ABS($Q213)),1,0)</f>
        <v>0</v>
      </c>
      <c r="BT214" s="3">
        <f>MIN(IF(BS214=1,($S214-$S213)/(ABS($Q214)-ABS($Q213))*(G$20-ABS($Q213))+$S213,0),$D$7)</f>
        <v>0</v>
      </c>
      <c r="BU214" s="1">
        <f>IF(ABS($Q214)&lt;G$21,$AA214,IF(ABS($Q213)&lt;G$21,(G$21-ABS($Q213))*($Z213+$Z214)*0.5*($D$27+$D$28)*$D$5*1000,0))</f>
        <v>0</v>
      </c>
      <c r="BV214" s="1">
        <f>IF(AND(G$21&lt;ABS($Q214),G$21&gt;ABS($Q213)),1,0)</f>
        <v>0</v>
      </c>
      <c r="BW214" s="3">
        <f>MIN(IF(BV214=1,($S214-$S213)/(ABS($Q214)-ABS($Q213))*(G$21-ABS($Q213))+$S213,0),$D$7)</f>
        <v>0</v>
      </c>
      <c r="BX214" s="1">
        <f>IF(ABS($Q214)&lt;G$22,$AA214,IF(ABS($Q213)&lt;G$22,(G$22-ABS($Q213))*($Z213+$Z214)*0.5*($D$27+$D$28)*$D$5*1000,0))</f>
        <v>0</v>
      </c>
      <c r="BY214" s="1">
        <f>IF(AND(G$22&lt;ABS($Q214),G$22&gt;ABS($Q213)),1,0)</f>
        <v>0</v>
      </c>
      <c r="BZ214" s="3">
        <f>MIN(IF(BY214=1,($S214-$S213)/(ABS($Q214)-ABS($Q213))*(G$22-ABS($Q213))+$S213,0),$D$7)</f>
        <v>0</v>
      </c>
      <c r="CA214" s="1">
        <f>IF(ABS($Q214)&lt;G$23,$AA214,IF(ABS($Q213)&lt;G$23,(G$23-ABS($Q213))*($Z213+$Z214)*0.5*($D$27+$D$28)*$D$5*1000,0))</f>
        <v>0</v>
      </c>
      <c r="CB214" s="1">
        <f>IF(AND(G$23&lt;ABS($Q214),G$23&gt;ABS($Q213)),1,0)</f>
        <v>0</v>
      </c>
      <c r="CC214" s="3">
        <f>MIN(IF(CB214=1,($S214-$S213)/(ABS($Q214)-ABS($Q213))*(G$23-ABS($Q213))+$S213,0),$D$7)</f>
        <v>0</v>
      </c>
      <c r="CD214" s="1">
        <f>IF(ABS($Q214)&lt;G$24,$AA214,IF(ABS($Q213)&lt;G$24,(G$24-ABS($Q213))*($Z213+$Z214)*0.5*($D$27+$D$28)*$D$5*1000,0))</f>
        <v>0</v>
      </c>
      <c r="CE214" s="1">
        <f>IF(AND(G$24&lt;ABS($Q214),G$24&gt;ABS($Q213)),1,0)</f>
        <v>0</v>
      </c>
      <c r="CF214" s="3">
        <f>MIN(IF(CE214=1,($S214-$S213)/(ABS($Q214)-ABS($Q213))*(G$24-ABS($Q213))+$S213,0),$D$7)</f>
        <v>0</v>
      </c>
      <c r="CG214" s="1">
        <f>IF(ABS($Q214)&lt;G$25,$AA214,IF(ABS($Q213)&lt;G$25,(G$25-ABS($Q213))*($Z213+$Z214)*0.5*($D$27+$D$28)*$D$5*1000,0))</f>
        <v>0</v>
      </c>
      <c r="CH214" s="1">
        <f>IF(AND(G$25&lt;ABS($Q214),G$25&gt;ABS($Q213)),1,0)</f>
        <v>0</v>
      </c>
      <c r="CI214" s="3">
        <f>MIN(IF(CH214=1,($S214-$S213)/(ABS($Q214)-ABS($Q213))*(G$25-ABS($Q213))+$S213,0),$D$7)</f>
        <v>0</v>
      </c>
      <c r="CJ214" s="1">
        <f>IF(ABS($Q214)&lt;G$26,$AA214,IF(ABS($Q213)&lt;G$26,(G$26-ABS($Q213))*($Z213+$Z214)*0.5*($D$27+$D$28)*$D$5*1000,0))</f>
        <v>0</v>
      </c>
      <c r="CK214" s="1">
        <f>IF(AND(G$26&lt;ABS($Q214),G$26&gt;ABS($Q213)),1,0)</f>
        <v>0</v>
      </c>
      <c r="CL214" s="3">
        <f>MIN(IF(CK214=1,($S214-$S213)/(ABS($Q214)-ABS($Q213))*(G$26-ABS($Q213))+$S213,0),$D$7)</f>
        <v>0</v>
      </c>
      <c r="CM214" s="1">
        <f>IF(ABS($Q214)&lt;G$27,$AA214,IF(ABS($Q213)&lt;G$27,(G$27-ABS($Q213))*($Z213+$Z214)*0.5*($D$27+$D$28)*$D$5*1000,0))</f>
        <v>0</v>
      </c>
      <c r="CN214" s="1">
        <f>IF(AND(G$27&lt;ABS($Q214),G$27&gt;ABS($Q213)),1,0)</f>
        <v>0</v>
      </c>
      <c r="CO214" s="3">
        <f>MIN(IF(CN214=1,($S214-$S213)/(ABS($Q214)-ABS($Q213))*(G$27-ABS($Q213))+$S213,0),$D$7)</f>
        <v>0</v>
      </c>
      <c r="CP214" s="1">
        <f>IF(ABS($Q214)&lt;G$28,$AA214,IF(ABS($Q213)&lt;G$28,(G$28-ABS($Q213))*($Z213+$Z214)*0.5*($D$27+$D$28)*$D$5*1000,0))</f>
        <v>0</v>
      </c>
      <c r="CQ214" s="1">
        <f>IF(AND(G$28&lt;ABS($Q214),G$28&gt;ABS($Q213)),1,0)</f>
        <v>0</v>
      </c>
      <c r="CR214" s="3">
        <f>MIN(IF(CQ214=1,($S214-$S213)/(ABS($Q214)-ABS($Q213))*(G$28-ABS($Q213))+$S213,0),$D$7)</f>
        <v>0</v>
      </c>
      <c r="CS214" s="1">
        <f>IF(ABS($Q214)&lt;G$29,$AA214,IF(ABS($Q213)&lt;G$29,(G$29-ABS($Q213))*($Z213+$Z214)*0.5*($D$27+$D$28)*$D$5*1000,0))</f>
        <v>0</v>
      </c>
      <c r="CT214" s="1">
        <f>IF(AND(G$29&lt;ABS($Q214),G$29&gt;ABS($Q213)),1,0)</f>
        <v>0</v>
      </c>
      <c r="CU214" s="3">
        <f>MIN(IF(CT214=1,($S214-$S213)/(ABS($Q214)-ABS($Q213))*(G$29-ABS($Q213))+$S213,0),$D$7)</f>
        <v>0</v>
      </c>
      <c r="CV214" s="1">
        <f>IF(ABS($Q214)&lt;G$30,$AA214,IF(ABS($Q213)&lt;G$30,(G$30-ABS($Q213))*($Z213+$Z214)*0.5*($D$27+$D$28)*$D$5*1000,0))</f>
        <v>0</v>
      </c>
      <c r="CW214" s="1">
        <f>IF(AND(G$30&lt;ABS($Q214),G$30&gt;ABS($Q213)),1,0)</f>
        <v>0</v>
      </c>
      <c r="CX214" s="3">
        <f>MIN(IF(CW214=1,($S214-$S213)/(ABS($Q214)-ABS($Q213))*(G$30-ABS($Q213))+$S213,0),$D$7)</f>
        <v>0</v>
      </c>
      <c r="CY214" s="1">
        <f>IF(ABS($Q214)&lt;G$31,$AA214,IF(ABS($Q213)&lt;G$31,(G$31-ABS($Q213))*($Z213+$Z214)*0.5*($D$27+$D$28)*$D$5*1000,0))</f>
        <v>0</v>
      </c>
      <c r="CZ214" s="1">
        <f>IF(AND(G$31&lt;ABS($Q214),G$31&gt;ABS($Q213)),1,0)</f>
        <v>0</v>
      </c>
      <c r="DA214" s="3">
        <f>MIN(IF(CZ214=1,($S214-$S213)/(ABS($Q214)-ABS($Q213))*(G$31-ABS($Q213))+$S213,0),$D$7)</f>
        <v>0</v>
      </c>
      <c r="DB214" s="1">
        <f>IF(ABS($Q214)&lt;G$32,$AA214,IF(ABS($Q213)&lt;G$32,(G$32-ABS($Q213))*($Z213+$Z214)*0.5*($D$27+$D$28)*$D$5*1000,0))</f>
        <v>0</v>
      </c>
      <c r="DC214" s="1">
        <f>IF(AND(G$32&lt;ABS($Q214),G$32&gt;ABS($Q213)),1,0)</f>
        <v>0</v>
      </c>
      <c r="DD214" s="3">
        <f>MIN(IF(DC214=1,($S214-$S213)/(ABS($Q214)-ABS($Q213))*(G$32-ABS($Q213))+$S213,0),$D$7)</f>
        <v>0</v>
      </c>
      <c r="DE214" s="1">
        <f>IF(ABS($Q214)&lt;G$33,$AA214,IF(ABS($Q213)&lt;G$33,(G$33-ABS($Q213))*($Z213+$Z214)*0.5*($D$27+$D$28)*$D$5*1000,0))</f>
        <v>0</v>
      </c>
      <c r="DF214" s="1">
        <f>IF(AND(G$33&lt;ABS($Q214),G$33&gt;ABS($Q213)),1,0)</f>
        <v>0</v>
      </c>
      <c r="DG214" s="3">
        <f>MIN(IF(DF214=1,($S214-$S213)/(ABS($Q214)-ABS($Q213))*(G$33-ABS($Q213))+$S213,0),$D$7)</f>
        <v>0</v>
      </c>
      <c r="DH214" s="1">
        <f>IF(ABS($Q214)&lt;G$34,$AA214,IF(ABS($Q213)&lt;G$34,(G$34-ABS($Q213))*($Z213+$Z214)*0.5*($D$27+$D$28)*$D$5*1000,0))</f>
        <v>0</v>
      </c>
      <c r="DI214" s="1">
        <f>IF(AND(G$34&lt;ABS($Q214),G$34&gt;ABS($Q213)),1,0)</f>
        <v>0</v>
      </c>
      <c r="DJ214" s="3">
        <f>MIN(IF(DI214=1,($S214-$S213)/(ABS($Q214)-ABS($Q213))*(G$34-ABS($Q213))+$S213,0),$D$7)</f>
        <v>0</v>
      </c>
      <c r="DK214" s="1">
        <f>IF(ABS($Q214)&lt;G$35,$AA214,IF(ABS($Q213)&lt;G$35,(G$35-ABS($Q213))*($Z213+$Z214)*0.5*($D$27+$D$28)*$D$5*1000,0))</f>
        <v>0</v>
      </c>
      <c r="DL214" s="1">
        <f>IF(AND(G$35&lt;ABS($Q214),G$35&gt;ABS($Q213)),1,0)</f>
        <v>0</v>
      </c>
      <c r="DM214" s="3">
        <f>MIN(IF(DL214=1,($S214-$S213)/(ABS($Q214)-ABS($Q213))*(G$35-ABS($Q213))+$S213,0),$D$7)</f>
        <v>0</v>
      </c>
      <c r="DN214" s="1">
        <f>IF(ABS($Q214)&lt;G$36,$AA214,IF(ABS($Q213)&lt;G$36,(G$36-ABS($Q213))*($Z213+$Z214)*0.5*($D$27+$D$28)*$D$5*1000,0))</f>
        <v>0</v>
      </c>
      <c r="DO214" s="1">
        <f>IF(AND(G$36&lt;ABS($Q214),G$36&gt;ABS($Q213)),1,0)</f>
        <v>0</v>
      </c>
      <c r="DP214" s="3">
        <f>MIN(IF(DO214=1,($S214-$S213)/(ABS($Q214)-ABS($Q213))*(G$36-ABS($Q213))+$S213,0),$D$7)</f>
        <v>0</v>
      </c>
      <c r="DQ214" s="1">
        <f>IF(ABS($Q214)&lt;G$37,$AA214,IF(ABS($Q213)&lt;G$37,(G$37-ABS($Q213))*($Z213+$Z214)*0.5*($D$27+$D$28)*$D$5*1000,0))</f>
        <v>0</v>
      </c>
      <c r="DR214" s="1">
        <f>IF(AND(G$37&lt;ABS($Q214),G$37&gt;ABS($Q213)),1,0)</f>
        <v>0</v>
      </c>
      <c r="DS214" s="3">
        <f>MIN(IF(DR214=1,($S214-$S213)/(ABS($Q214)-ABS($Q213))*(G$37-ABS($Q213))+$S213,0),$D$7)</f>
        <v>0</v>
      </c>
      <c r="DT214" s="1">
        <f>IF(ABS($Q214)&lt;G$38,$AA214,IF(ABS($Q213)&lt;G$38,(G$38-ABS($Q213))*($Z213+$Z214)*0.5*($D$27+$D$28)*$D$5*1000,0))</f>
        <v>0</v>
      </c>
      <c r="DU214" s="1">
        <f>IF(AND(G$38&lt;ABS($Q214),G$38&gt;ABS($Q213)),1,0)</f>
        <v>0</v>
      </c>
      <c r="DV214" s="3">
        <f>MIN(IF(DU214=1,($S214-$S213)/(ABS($Q214)-ABS($Q213))*(G$38-ABS($Q213))+$S213,0),$D$7)</f>
        <v>0</v>
      </c>
      <c r="DW214" s="1">
        <f>IF(ABS($Q214)&lt;G$39,$AA214,IF(ABS($Q213)&lt;G$39,(G$39-ABS($Q213))*($Z213+$Z214)*0.5*($D$27+$D$28)*$D$5*1000,0))</f>
        <v>0</v>
      </c>
      <c r="DX214" s="1">
        <f>IF(AND(G$39&lt;ABS($Q214),G$39&gt;ABS($Q213)),1,0)</f>
        <v>0</v>
      </c>
      <c r="DY214" s="3">
        <f>MIN(IF(DX214=1,($S214-$S213)/(ABS($Q214)-ABS($Q213))*(G$39-ABS($Q213))+$S213,0),$D$7)</f>
        <v>0</v>
      </c>
      <c r="DZ214" s="1">
        <f>IF(ABS($Q214)&lt;G$40,$AA214,IF(ABS($Q213)&lt;G$40,(G$40-ABS($Q213))*($Z213+$Z214)*0.5*($D$27+$D$28)*$D$5*1000,0))</f>
        <v>0</v>
      </c>
      <c r="EA214" s="1">
        <f>IF(AND(G$40&lt;ABS($Q214),G$40&gt;ABS($Q213)),1,0)</f>
        <v>0</v>
      </c>
      <c r="EB214" s="3">
        <f>MIN(IF(EA214=1,($S214-$S213)/(ABS($Q214)-ABS($Q213))*(G$40-ABS($Q213))+$S213,0),$D$7)</f>
        <v>0</v>
      </c>
      <c r="EC214" s="1">
        <f>IF(ABS($Q214)&lt;G$41,$AA214,IF(ABS($Q213)&lt;G$41,(G$41-ABS($Q213))*($Z213+$Z214)*0.5*($D$27+$D$28)*$D$5*1000,0))</f>
        <v>0</v>
      </c>
      <c r="ED214" s="1">
        <f>IF(AND(G$41&lt;ABS($Q214),G$41&gt;ABS($Q213)),1,0)</f>
        <v>0</v>
      </c>
      <c r="EE214" s="3">
        <f>MIN(IF(ED214=1,($S214-$S213)/(ABS($Q214)-ABS($Q213))*(G$41-ABS($Q213))+$S213,0),$D$7)</f>
        <v>0</v>
      </c>
      <c r="EF214" s="1">
        <f>IF(ABS($Q214)&lt;G$42,$AA214,IF(ABS($Q213)&lt;G$42,(G$42-ABS($Q213))*($Z213+$Z214)*0.5*($D$27+$D$28)*$D$5*1000,0))</f>
        <v>0</v>
      </c>
      <c r="EG214" s="1">
        <f>IF(AND(G$42&lt;ABS($Q214),G$42&gt;ABS($Q213)),1,0)</f>
        <v>0</v>
      </c>
      <c r="EH214" s="3">
        <f>MIN(IF(EG214=1,($S214-$S213)/(ABS($Q214)-ABS($Q213))*(G$42-ABS($Q213))+$S213,0),$D$7)</f>
        <v>0</v>
      </c>
      <c r="EI214" s="1">
        <f>IF(ABS($Q214)&lt;G$43,$AA214,IF(ABS($Q213)&lt;G$43,(G$43-ABS($Q213))*($Z213+$Z214)*0.5*($D$27+$D$28)*$D$5*1000,0))</f>
        <v>0</v>
      </c>
      <c r="EJ214" s="1">
        <f>IF(AND(G$43&lt;ABS($Q214),G$43&gt;ABS($Q213)),1,0)</f>
        <v>0</v>
      </c>
      <c r="EK214" s="3">
        <f>MIN(IF(EJ214=1,($S214-$S213)/(ABS($Q214)-ABS($Q213))*(G$43-ABS($Q213))+$S213,0),$D$7)</f>
        <v>0</v>
      </c>
      <c r="EL214" s="1">
        <f>IF(ABS($Q214)&lt;G$44,$AA214,IF(ABS($Q213)&lt;G$44,(G$44-ABS($Q213))*($Z213+$Z214)*0.5*($D$27+$D$28)*$D$5*1000,0))</f>
        <v>0</v>
      </c>
      <c r="EM214" s="1">
        <f>IF(AND(G$44&lt;ABS($Q214),G$44&gt;ABS($Q213)),1,0)</f>
        <v>0</v>
      </c>
      <c r="EN214" s="3">
        <f>MIN(IF(EM214=1,($S214-$S213)/(ABS($Q214)-ABS($Q213))*(G$44-ABS($Q213))+$S213,0),$D$7)</f>
        <v>0</v>
      </c>
      <c r="EO214" s="1">
        <f>IF(ABS($Q214)&lt;G$45,$AA214,IF(ABS($Q213)&lt;G$45,(G$45-ABS($Q213))*($Z213+$Z214)*0.5*($D$27+$D$28)*$D$5*1000,0))</f>
        <v>0</v>
      </c>
      <c r="EP214" s="1">
        <f>IF(AND(G$45&lt;ABS($Q214),G$45&gt;ABS($Q213)),1,0)</f>
        <v>0</v>
      </c>
      <c r="EQ214" s="3">
        <f>MIN(IF(EP214=1,($S214-$S213)/(ABS($Q214)-ABS($Q213))*(G$45-ABS($Q213))+$S213,0),$D$7)</f>
        <v>0</v>
      </c>
      <c r="ER214" s="1">
        <f>IF(ABS($Q214)&lt;G$46,$AA214,IF(ABS($Q213)&lt;G$46,(G$46-ABS($Q213))*($Z213+$Z214)*0.5*($D$27+$D$28)*$D$5*1000,0))</f>
        <v>0</v>
      </c>
      <c r="ES214" s="1">
        <f>IF(AND(G$46&lt;ABS($Q214),G$46&gt;ABS($Q213)),1,0)</f>
        <v>0</v>
      </c>
      <c r="ET214" s="3">
        <f>MIN(IF(ES214=1,($S214-$S213)/(ABS($Q214)-ABS($Q213))*(G$46-ABS($Q213))+$S213,0),$D$7)</f>
        <v>0</v>
      </c>
      <c r="EU214" s="1">
        <f>IF(ABS($Q214)&lt;G$47,$AA214,IF(ABS($Q213)&lt;G$47,(G$47-ABS($Q213))*($Z213+$Z214)*0.5*($D$27+$D$28)*$D$5*1000,0))</f>
        <v>0</v>
      </c>
      <c r="EV214" s="1">
        <f>IF(AND(G$47&lt;ABS($Q214),G$47&gt;ABS($Q213)),1,0)</f>
        <v>0</v>
      </c>
      <c r="EW214" s="3">
        <f>MIN(IF(EV214=1,($S214-$S213)/(ABS($Q214)-ABS($Q213))*(G$47-ABS($Q213))+$S213,0),$D$7)</f>
        <v>0</v>
      </c>
      <c r="EX214" s="1">
        <f>IF(ABS($Q214)&lt;G$48,$AA214,IF(ABS($Q213)&lt;G$48,(G$48-ABS($Q213))*($Z213+$Z214)*0.5*($D$27+$D$28)*$D$5*1000,0))</f>
        <v>0</v>
      </c>
      <c r="EY214" s="1">
        <f>IF(AND(G$48&lt;ABS($Q214),G$48&gt;ABS($Q213)),1,0)</f>
        <v>0</v>
      </c>
      <c r="EZ214" s="3">
        <f>MIN(IF(EY214=1,($S214-$S213)/(ABS($Q214)-ABS($Q213))*(G$48-ABS($Q213))+$S213,0),$D$7)</f>
        <v>0</v>
      </c>
      <c r="FA214" s="1">
        <f>IF(ABS($Q214)&lt;G$49,$AA214,IF(ABS($Q213)&lt;G$49,(G$49-ABS($Q213))*($Z213+$Z214)*0.5*($D$27+$D$28)*$D$5*1000,0))</f>
        <v>0</v>
      </c>
      <c r="FB214" s="1">
        <f>IF(AND(G$49&lt;ABS($Q214),G$49&gt;ABS($Q213)),1,0)</f>
        <v>0</v>
      </c>
      <c r="FC214" s="3">
        <f>MIN(IF(FB214=1,($S214-$S213)/(ABS($Q214)-ABS($Q213))*(G$49-ABS($Q213))+$S213,0),$D$7)</f>
        <v>0</v>
      </c>
      <c r="FD214" s="1">
        <f>IF(ABS($Q214)&lt;G$50,$AA214,IF(ABS($Q213)&lt;G$50,(G$50-ABS($Q213))*($Z213+$Z214)*0.5*($D$27+$D$28)*$D$5*1000,0))</f>
        <v>0</v>
      </c>
      <c r="FE214" s="1">
        <f>IF(AND(G$50&lt;ABS($Q214),G$50&gt;ABS($Q213)),1,0)</f>
        <v>0</v>
      </c>
      <c r="FF214" s="3">
        <f>MIN(IF(FE214=1,($S214-$S213)/(ABS($Q214)-ABS($Q213))*(G$50-ABS($Q213))+$S213,0),$D$7)</f>
        <v>0</v>
      </c>
      <c r="FG214" s="1">
        <f>IF(ABS($Q214)&lt;G$51,$AA214,IF(ABS($Q213)&lt;G$51,(G$51-ABS($Q213))*($Z213+$Z214)*0.5*($D$27+$D$28)*$D$5*1000,0))</f>
        <v>0</v>
      </c>
      <c r="FH214" s="1">
        <f>IF(AND(G$51&lt;ABS($Q214),G$51&gt;ABS($Q213)),1,0)</f>
        <v>0</v>
      </c>
      <c r="FI214" s="3">
        <f>MIN(IF(FH214=1,($S214-$S213)/(ABS($Q214)-ABS($Q213))*(G$51-ABS($Q213))+$S213,0),$D$7)</f>
        <v>0</v>
      </c>
      <c r="FJ214" s="1">
        <f>IF(ABS($Q214)&lt;G$52,$AA214,IF(ABS($Q213)&lt;G$52,(G$52-ABS($Q213))*($Z213+$Z214)*0.5*($D$27+$D$28)*$D$5*1000,0))</f>
        <v>0</v>
      </c>
      <c r="FK214" s="1">
        <f>IF(AND(G$52&lt;ABS($Q214),G$52&gt;ABS($Q213)),1,0)</f>
        <v>0</v>
      </c>
      <c r="FL214" s="3">
        <f>MIN(IF(FK214=1,($S214-$S213)/(ABS($Q214)-ABS($Q213))*(G$52-ABS($Q213))+$S213,0),$D$7)</f>
        <v>0</v>
      </c>
      <c r="FM214" s="1">
        <f>IF(ABS($Q214)&lt;G$53,$AA214,IF(ABS($Q213)&lt;G$53,(G$53-ABS($Q213))*($Z213+$Z214)*0.5*($D$27+$D$28)*$D$5*1000,0))</f>
        <v>0</v>
      </c>
      <c r="FN214" s="1">
        <f>IF(AND(G$53&lt;ABS($Q214),G$53&gt;ABS($Q213)),1,0)</f>
        <v>0</v>
      </c>
      <c r="FO214" s="3">
        <f>MIN(IF(FN214=1,($S214-$S213)/(ABS($Q214)-ABS($Q213))*(G$53-ABS($Q213))+$S213,0),$D$7)</f>
        <v>0</v>
      </c>
      <c r="FP214" s="1">
        <f>IF(ABS($Q214)&lt;G$54,$AA214,IF(ABS($Q213)&lt;G$54,(G$54-ABS($Q213))*($Z213+$Z214)*0.5*($D$27+$D$28)*$D$5*1000,0))</f>
        <v>0</v>
      </c>
      <c r="FQ214" s="1">
        <f>IF(AND(G$54&lt;ABS($Q214),G$54&gt;ABS($Q213)),1,0)</f>
        <v>0</v>
      </c>
      <c r="FR214" s="3">
        <f>MIN(IF(FQ214=1,($S214-$S213)/(ABS($Q214)-ABS($Q213))*(G$54-ABS($Q213))+$S213,0),$D$7)</f>
        <v>0</v>
      </c>
      <c r="FS214" s="1">
        <f>IF(ABS($Q214)&lt;G$55,$AA214,IF(ABS($Q213)&lt;G$55,(G$55-ABS($Q213))*($Z213+$Z214)*0.5*($D$27+$D$28)*$D$5*1000,0))</f>
        <v>0</v>
      </c>
      <c r="FT214" s="1">
        <f>IF(AND(G$55&lt;ABS($Q214),G$55&gt;ABS($Q213)),1,0)</f>
        <v>0</v>
      </c>
      <c r="FU214" s="3">
        <f>MIN(IF(FT214=1,($S214-$S213)/(ABS($Q214)-ABS($Q213))*(G$55-ABS($Q213))+$S213,0),$D$7)</f>
        <v>0</v>
      </c>
      <c r="FV214" s="1" t="e">
        <f>IF(ABS($Q214)&lt;#REF!,$AA214,IF(ABS($Q213)&lt;#REF!,(#REF!-ABS($Q213))*($Z213+$Z214)*0.5*($D$27+$D$28)*$D$5*1000,0))</f>
        <v>#REF!</v>
      </c>
      <c r="FW214" s="1" t="e">
        <f>IF(AND(#REF!&lt;ABS($Q214),#REF!&gt;ABS($Q213)),1,0)</f>
        <v>#REF!</v>
      </c>
      <c r="FX214" s="3" t="e">
        <f>MIN(IF(FW214=1,($S214-$S213)/(ABS($Q214)-ABS($Q213))*(#REF!-ABS($Q213))+$S213,0),$D$7)</f>
        <v>#REF!</v>
      </c>
    </row>
    <row r="215" spans="1:180" x14ac:dyDescent="0.35">
      <c r="A215" s="4"/>
      <c r="E215" s="4"/>
      <c r="F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3">
        <f t="shared" si="9"/>
        <v>0.2</v>
      </c>
      <c r="AA215" s="3"/>
      <c r="AB215" s="1"/>
      <c r="AC215" s="2"/>
      <c r="AD215" s="2"/>
      <c r="AE215" s="1"/>
      <c r="AF215" s="2"/>
      <c r="AG215" s="2"/>
      <c r="AH215" s="1"/>
      <c r="AI215" s="2"/>
      <c r="AJ215" s="2"/>
      <c r="AK215" s="1"/>
      <c r="AL215" s="2"/>
      <c r="AM215" s="2"/>
      <c r="AN215" s="1"/>
      <c r="AO215" s="2"/>
      <c r="AP215" s="2"/>
      <c r="AQ215" s="1"/>
      <c r="AR215" s="2"/>
      <c r="AS215" s="2"/>
      <c r="AT215" s="1"/>
      <c r="AU215" s="2"/>
      <c r="AV215" s="2"/>
      <c r="AW215" s="1"/>
      <c r="AX215" s="2"/>
      <c r="AY215" s="2"/>
      <c r="AZ215" s="1"/>
      <c r="BA215" s="2"/>
      <c r="BB215" s="2"/>
      <c r="BC215" s="1"/>
      <c r="BD215" s="2"/>
      <c r="BE215" s="2"/>
      <c r="BF215" s="1"/>
      <c r="BG215" s="2"/>
      <c r="BH215" s="2"/>
      <c r="BI215" s="1"/>
      <c r="BJ215" s="2"/>
      <c r="BK215" s="2"/>
      <c r="BL215" s="1"/>
      <c r="BM215" s="2"/>
      <c r="BN215" s="2"/>
      <c r="BO215" s="1"/>
      <c r="BP215" s="2"/>
      <c r="BQ215" s="2"/>
      <c r="BR215" s="1"/>
      <c r="BS215" s="2"/>
      <c r="BT215" s="2"/>
      <c r="BU215" s="1"/>
      <c r="BV215" s="2"/>
      <c r="BW215" s="2"/>
      <c r="BX215" s="1"/>
      <c r="BY215" s="2"/>
      <c r="BZ215" s="2"/>
      <c r="CA215" s="1"/>
      <c r="CB215" s="2"/>
      <c r="CC215" s="2"/>
      <c r="CD215" s="1"/>
      <c r="CE215" s="2"/>
      <c r="CF215" s="2"/>
      <c r="CG215" s="1"/>
      <c r="CH215" s="2"/>
      <c r="CI215" s="2"/>
      <c r="CJ215" s="1"/>
      <c r="CK215" s="2"/>
      <c r="CL215" s="2"/>
      <c r="CM215" s="1"/>
      <c r="CN215" s="2"/>
      <c r="CO215" s="2"/>
      <c r="CP215" s="1"/>
      <c r="CQ215" s="2"/>
      <c r="CR215" s="2"/>
      <c r="CS215" s="1"/>
      <c r="CT215" s="2"/>
      <c r="CU215" s="2"/>
      <c r="CV215" s="1"/>
      <c r="CW215" s="2"/>
      <c r="CX215" s="2"/>
      <c r="CY215" s="1"/>
      <c r="CZ215" s="2"/>
      <c r="DA215" s="2"/>
      <c r="DB215" s="1"/>
      <c r="DC215" s="2"/>
      <c r="DD215" s="2"/>
      <c r="DE215" s="1"/>
      <c r="DF215" s="2"/>
      <c r="DG215" s="2"/>
      <c r="DH215" s="1"/>
      <c r="DI215" s="2"/>
      <c r="DJ215" s="2"/>
      <c r="DK215" s="1"/>
      <c r="DL215" s="2"/>
      <c r="DM215" s="2"/>
      <c r="DN215" s="1"/>
      <c r="DO215" s="2"/>
      <c r="DP215" s="2"/>
      <c r="DQ215" s="1"/>
      <c r="DR215" s="2"/>
      <c r="DS215" s="2"/>
      <c r="DT215" s="1"/>
      <c r="DU215" s="2"/>
      <c r="DV215" s="2"/>
      <c r="DW215" s="1"/>
      <c r="DX215" s="2"/>
      <c r="DY215" s="2"/>
      <c r="DZ215" s="1"/>
      <c r="EA215" s="2"/>
      <c r="EB215" s="2"/>
      <c r="EC215" s="1"/>
      <c r="ED215" s="2"/>
      <c r="EE215" s="2"/>
      <c r="EF215" s="1"/>
      <c r="EG215" s="2"/>
      <c r="EH215" s="2"/>
      <c r="EI215" s="1"/>
      <c r="EJ215" s="2"/>
      <c r="EK215" s="2"/>
      <c r="EL215" s="1"/>
      <c r="EM215" s="2"/>
      <c r="EN215" s="2"/>
      <c r="EO215" s="1"/>
      <c r="EP215" s="2"/>
      <c r="EQ215" s="2"/>
      <c r="ER215" s="1"/>
      <c r="ES215" s="2"/>
      <c r="ET215" s="2"/>
      <c r="EU215" s="1"/>
      <c r="EV215" s="2"/>
      <c r="EW215" s="2"/>
      <c r="EX215" s="1"/>
      <c r="EY215" s="2"/>
      <c r="EZ215" s="2"/>
      <c r="FA215" s="1"/>
      <c r="FB215" s="2"/>
      <c r="FC215" s="2"/>
      <c r="FD215" s="1"/>
      <c r="FE215" s="2"/>
      <c r="FF215" s="2"/>
      <c r="FG215" s="1"/>
      <c r="FH215" s="2"/>
      <c r="FI215" s="2"/>
      <c r="FJ215" s="1"/>
      <c r="FK215" s="2"/>
      <c r="FL215" s="2"/>
      <c r="FM215" s="1"/>
      <c r="FN215" s="2"/>
      <c r="FO215" s="2"/>
      <c r="FP215" s="1"/>
      <c r="FQ215" s="2"/>
      <c r="FR215" s="2"/>
      <c r="FS215" s="1"/>
      <c r="FT215" s="2"/>
      <c r="FU215" s="2"/>
      <c r="FV215" s="1"/>
      <c r="FW215" s="2"/>
      <c r="FX215" s="2"/>
    </row>
    <row r="216" spans="1:180" x14ac:dyDescent="0.35">
      <c r="A216" s="4"/>
      <c r="E216" s="4"/>
      <c r="F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3">
        <f t="shared" si="9"/>
        <v>0.2</v>
      </c>
      <c r="AA216" s="1">
        <f>$R215*($Z216+$Z215)*0.5*($D$27+$D$28)*1000*$D$5</f>
        <v>0</v>
      </c>
      <c r="AB216" s="1">
        <f>IF(ABS($Q216)&lt;$G$6,$AA216,IF(ABS($Q215)&lt;$G$6,($G$6-ABS($Q215))*($Z215+$Z216)*0.5*($D$27+$D$28)*$D$5*1000,0))</f>
        <v>0</v>
      </c>
      <c r="AC216" s="1">
        <f>IF(AND($G$6&lt;ABS($Q216),$G$6&gt;ABS($Q215)),1,0)</f>
        <v>0</v>
      </c>
      <c r="AD216" s="3">
        <f>MIN(IF(AC216=1,($S216-$S215)/(ABS($Q216)-ABS($Q215))*($G$6-ABS($Q215))+$S215,0),$D$7)</f>
        <v>0</v>
      </c>
      <c r="AE216" s="1">
        <f>IF(ABS($Q216)&lt;$G$7,$AA216,IF(ABS($Q215)&lt;$G$7,($G$7-ABS($Q215))*($Z215+$Z216)*0.5*($D$27+$D$28)*$D$5*1000,0))</f>
        <v>0</v>
      </c>
      <c r="AF216" s="1">
        <f>IF(AND($G$7&lt;ABS($Q216),$G$7&gt;ABS($Q215)),1,0)</f>
        <v>0</v>
      </c>
      <c r="AG216" s="3">
        <f>MIN(IF(AF216=1,($S216-$S215)/(ABS($Q216)-ABS($Q215))*($G$7-ABS($Q215))+$S215,0),$D$7)</f>
        <v>0</v>
      </c>
      <c r="AH216" s="1">
        <f>IF(ABS($Q216)&lt;$G$8,$AA216,IF(ABS($Q215)&lt;$G$8,($G$8-ABS($Q215))*($Z215+$Z216)*0.5*($D$27+$D$28)*$D$5*1000,0))</f>
        <v>0</v>
      </c>
      <c r="AI216" s="1">
        <f>IF(AND($G$8&lt;ABS($Q216),$G$8&gt;ABS($Q215)),1,0)</f>
        <v>0</v>
      </c>
      <c r="AJ216" s="3">
        <f>MIN(IF(AI216=1,($S216-$S215)/(ABS($Q216)-ABS($Q215))*($G$8-ABS($Q215))+$S215,0),$D$7)</f>
        <v>0</v>
      </c>
      <c r="AK216" s="1">
        <f>IF(ABS($Q216)&lt;$G$9,$AA216,IF(ABS($Q215)&lt;$G$9,($G$9-ABS($Q215))*($Z215+$Z216)*0.5*($D$27+$D$28)*$D$5*1000,0))</f>
        <v>0</v>
      </c>
      <c r="AL216" s="1">
        <f>IF(AND($G$9&lt;ABS($Q216),$G$9&gt;ABS($Q215)),1,0)</f>
        <v>0</v>
      </c>
      <c r="AM216" s="3">
        <f>MIN(IF(AL216=1,($S216-$S215)/(ABS($Q216)-ABS($Q215))*($G$9-ABS($Q215))+$S215,0),$D$7)</f>
        <v>0</v>
      </c>
      <c r="AN216" s="1">
        <f>IF(ABS($Q216)&lt;$G$10,$AA216,IF(ABS($Q215)&lt;$G$10,($G$10-ABS($Q215))*($Z215+$Z216)*0.5*($D$27+$D$28)*$D$5*1000,0))</f>
        <v>0</v>
      </c>
      <c r="AO216" s="1">
        <f>IF(AND($G$10&lt;ABS($Q216),$G$10&gt;ABS($Q215)),1,0)</f>
        <v>0</v>
      </c>
      <c r="AP216" s="3">
        <f>MIN(IF(AO216=1,($S216-$S215)/(ABS($Q216)-ABS($Q215))*($G$10-ABS($Q215))+$S215,0),$D$7)</f>
        <v>0</v>
      </c>
      <c r="AQ216" s="1">
        <f>IF(ABS($Q216)&lt;$G$11,$AA216,IF(ABS($Q215)&lt;$G$11,($G$11-ABS($Q215))*($Z215+$Z216)*0.5*($D$27+$D$28)*$D$5*1000,0))</f>
        <v>0</v>
      </c>
      <c r="AR216" s="1">
        <f>IF(AND($G$11&lt;ABS($Q216),$G$11&gt;ABS($Q215)),1,0)</f>
        <v>0</v>
      </c>
      <c r="AS216" s="3">
        <f>MIN(IF(AR216=1,($S216-$S215)/(ABS($Q216)-ABS($Q215))*($G$11-ABS($Q215))+$S215,0),$D$7)</f>
        <v>0</v>
      </c>
      <c r="AT216" s="1">
        <f>IF(ABS($Q216)&lt;$G$12,$AA216,IF(ABS($Q215)&lt;$G$12,($G$12-ABS($Q215))*($Z215+$Z216)*0.5*($D$27+$D$28)*$D$5*1000,0))</f>
        <v>0</v>
      </c>
      <c r="AU216" s="1">
        <f>IF(AND($G$12&lt;ABS($Q216),$G$12&gt;ABS($Q215)),1,0)</f>
        <v>0</v>
      </c>
      <c r="AV216" s="3">
        <f>MIN(IF(AU216=1,($S216-$S215)/(ABS($Q216)-ABS($Q215))*($G$12-ABS($Q215))+$S215,0),$D$7)</f>
        <v>0</v>
      </c>
      <c r="AW216" s="1">
        <f>IF(ABS($Q216)&lt;$G$13,$AA216,IF(ABS($Q215)&lt;$G$13,($G$13-ABS($Q215))*($Z215+$Z216)*0.5*($D$27+$D$28)*$D$5*1000,0))</f>
        <v>0</v>
      </c>
      <c r="AX216" s="1">
        <f>IF(AND($G$13&lt;ABS($Q216),$G$13&gt;ABS($Q215)),1,0)</f>
        <v>0</v>
      </c>
      <c r="AY216" s="3">
        <f>MIN(IF(AX216=1,($S216-$S215)/(ABS($Q216)-ABS($Q215))*($G$13-ABS($Q215))+$S215,0),$D$7)</f>
        <v>0</v>
      </c>
      <c r="AZ216" s="1">
        <f>IF(ABS($Q216)&lt;$G$14,$AA216,IF(ABS($Q215)&lt;$G$14,($G$14-ABS($Q215))*($Z215+$Z216)*0.5*($D$27+$D$28)*$D$5*1000,0))</f>
        <v>0</v>
      </c>
      <c r="BA216" s="1">
        <f>IF(AND($G$14&lt;ABS($Q216),$G$14&gt;ABS($Q215)),1,0)</f>
        <v>0</v>
      </c>
      <c r="BB216" s="3">
        <f>MIN(IF(BA216=1,($S216-$S215)/(ABS($Q216)-ABS($Q215))*($G$14-ABS($Q215))+$S215,0),$D$7)</f>
        <v>0</v>
      </c>
      <c r="BC216" s="1">
        <f>IF(ABS($Q216)&lt;G$15,$AA216,IF(ABS($Q215)&lt;G$15,(G$15-ABS($Q215))*($Z215+$Z216)*0.5*($D$27+$D$28)*$D$5*1000,0))</f>
        <v>0</v>
      </c>
      <c r="BD216" s="1">
        <f>IF(AND(G$15&lt;ABS($Q216),G$15&gt;ABS($Q215)),1,0)</f>
        <v>0</v>
      </c>
      <c r="BE216" s="3">
        <f>MIN(IF(BD216=1,($S216-$S215)/(ABS($Q216)-ABS($Q215))*(G$15-ABS($Q215))+$S215,0),$D$7)</f>
        <v>0</v>
      </c>
      <c r="BF216" s="1">
        <f>IF(ABS($Q216)&lt;G$16,$AA216,IF(ABS($Q215)&lt;G$16,(G$16-ABS($Q215))*($Z215+$Z216)*0.5*($D$27+$D$28)*$D$5*1000,0))</f>
        <v>0</v>
      </c>
      <c r="BG216" s="1">
        <f>IF(AND(G$16&lt;ABS($Q216),G$16&gt;ABS($Q215)),1,0)</f>
        <v>0</v>
      </c>
      <c r="BH216" s="3">
        <f>MIN(IF(BG216=1,($S216-$S215)/(ABS($Q216)-ABS($Q215))*(G$16-ABS($Q215))+$S215,0),$D$7)</f>
        <v>0</v>
      </c>
      <c r="BI216" s="1">
        <f>IF(ABS($Q216)&lt;G$17,$AA216,IF(ABS($Q215)&lt;G$17,(G$17-ABS($Q215))*($Z215+$Z216)*0.5*($D$27+$D$28)*$D$5*1000,0))</f>
        <v>0</v>
      </c>
      <c r="BJ216" s="1">
        <f>IF(AND(G$17&lt;ABS($Q216),G$17&gt;ABS($Q215)),1,0)</f>
        <v>0</v>
      </c>
      <c r="BK216" s="3">
        <f>MIN(IF(BJ216=1,($S216-$S215)/(ABS($Q216)-ABS($Q215))*(G$17-ABS($Q215))+$S215,0),$D$7)</f>
        <v>0</v>
      </c>
      <c r="BL216" s="1">
        <f>IF(ABS($Q216)&lt;G$18,$AA216,IF(ABS($Q215)&lt;G$18,(G$18-ABS($Q215))*($Z215+$Z216)*0.5*($D$27+$D$28)*$D$5*1000,0))</f>
        <v>0</v>
      </c>
      <c r="BM216" s="1">
        <f>IF(AND(G$18&lt;ABS($Q216),G$18&gt;ABS($Q215)),1,0)</f>
        <v>0</v>
      </c>
      <c r="BN216" s="3">
        <f>MIN(IF(BM216=1,($S216-$S215)/(ABS($Q216)-ABS($Q215))*(G$18-ABS($Q215))+$S215,0),$D$7)</f>
        <v>0</v>
      </c>
      <c r="BO216" s="1">
        <f>IF(ABS($Q216)&lt;G$19,$AA216,IF(ABS($Q215)&lt;G$19,(G$19-ABS($Q215))*($Z215+$Z216)*0.5*($D$27+$D$28)*$D$5*1000,0))</f>
        <v>0</v>
      </c>
      <c r="BP216" s="1">
        <f>IF(AND(G$19&lt;ABS($Q216),G$19&gt;ABS($Q215)),1,0)</f>
        <v>0</v>
      </c>
      <c r="BQ216" s="3">
        <f>MIN(IF(BP216=1,($S216-$S215)/(ABS($Q216)-ABS($Q215))*(G$19-ABS($Q215))+$S215,0),$D$7)</f>
        <v>0</v>
      </c>
      <c r="BR216" s="1">
        <f>IF(ABS($Q216)&lt;G$20,$AA216,IF(ABS($Q215)&lt;G$20,(G$20-ABS($Q215))*($Z215+$Z216)*0.5*($D$27+$D$28)*$D$5*1000,0))</f>
        <v>0</v>
      </c>
      <c r="BS216" s="1">
        <f>IF(AND(G$20&lt;ABS($Q216),G$20&gt;ABS($Q215)),1,0)</f>
        <v>0</v>
      </c>
      <c r="BT216" s="3">
        <f>MIN(IF(BS216=1,($S216-$S215)/(ABS($Q216)-ABS($Q215))*(G$20-ABS($Q215))+$S215,0),$D$7)</f>
        <v>0</v>
      </c>
      <c r="BU216" s="1">
        <f>IF(ABS($Q216)&lt;G$21,$AA216,IF(ABS($Q215)&lt;G$21,(G$21-ABS($Q215))*($Z215+$Z216)*0.5*($D$27+$D$28)*$D$5*1000,0))</f>
        <v>0</v>
      </c>
      <c r="BV216" s="1">
        <f>IF(AND(G$21&lt;ABS($Q216),G$21&gt;ABS($Q215)),1,0)</f>
        <v>0</v>
      </c>
      <c r="BW216" s="3">
        <f>MIN(IF(BV216=1,($S216-$S215)/(ABS($Q216)-ABS($Q215))*(G$21-ABS($Q215))+$S215,0),$D$7)</f>
        <v>0</v>
      </c>
      <c r="BX216" s="1">
        <f>IF(ABS($Q216)&lt;G$22,$AA216,IF(ABS($Q215)&lt;G$22,(G$22-ABS($Q215))*($Z215+$Z216)*0.5*($D$27+$D$28)*$D$5*1000,0))</f>
        <v>0</v>
      </c>
      <c r="BY216" s="1">
        <f>IF(AND(G$22&lt;ABS($Q216),G$22&gt;ABS($Q215)),1,0)</f>
        <v>0</v>
      </c>
      <c r="BZ216" s="3">
        <f>MIN(IF(BY216=1,($S216-$S215)/(ABS($Q216)-ABS($Q215))*(G$22-ABS($Q215))+$S215,0),$D$7)</f>
        <v>0</v>
      </c>
      <c r="CA216" s="1">
        <f>IF(ABS($Q216)&lt;G$23,$AA216,IF(ABS($Q215)&lt;G$23,(G$23-ABS($Q215))*($Z215+$Z216)*0.5*($D$27+$D$28)*$D$5*1000,0))</f>
        <v>0</v>
      </c>
      <c r="CB216" s="1">
        <f>IF(AND(G$23&lt;ABS($Q216),G$23&gt;ABS($Q215)),1,0)</f>
        <v>0</v>
      </c>
      <c r="CC216" s="3">
        <f>MIN(IF(CB216=1,($S216-$S215)/(ABS($Q216)-ABS($Q215))*(G$23-ABS($Q215))+$S215,0),$D$7)</f>
        <v>0</v>
      </c>
      <c r="CD216" s="1">
        <f>IF(ABS($Q216)&lt;G$24,$AA216,IF(ABS($Q215)&lt;G$24,(G$24-ABS($Q215))*($Z215+$Z216)*0.5*($D$27+$D$28)*$D$5*1000,0))</f>
        <v>0</v>
      </c>
      <c r="CE216" s="1">
        <f>IF(AND(G$24&lt;ABS($Q216),G$24&gt;ABS($Q215)),1,0)</f>
        <v>0</v>
      </c>
      <c r="CF216" s="3">
        <f>MIN(IF(CE216=1,($S216-$S215)/(ABS($Q216)-ABS($Q215))*(G$24-ABS($Q215))+$S215,0),$D$7)</f>
        <v>0</v>
      </c>
      <c r="CG216" s="1">
        <f>IF(ABS($Q216)&lt;G$25,$AA216,IF(ABS($Q215)&lt;G$25,(G$25-ABS($Q215))*($Z215+$Z216)*0.5*($D$27+$D$28)*$D$5*1000,0))</f>
        <v>0</v>
      </c>
      <c r="CH216" s="1">
        <f>IF(AND(G$25&lt;ABS($Q216),G$25&gt;ABS($Q215)),1,0)</f>
        <v>0</v>
      </c>
      <c r="CI216" s="3">
        <f>MIN(IF(CH216=1,($S216-$S215)/(ABS($Q216)-ABS($Q215))*(G$25-ABS($Q215))+$S215,0),$D$7)</f>
        <v>0</v>
      </c>
      <c r="CJ216" s="1">
        <f>IF(ABS($Q216)&lt;G$26,$AA216,IF(ABS($Q215)&lt;G$26,(G$26-ABS($Q215))*($Z215+$Z216)*0.5*($D$27+$D$28)*$D$5*1000,0))</f>
        <v>0</v>
      </c>
      <c r="CK216" s="1">
        <f>IF(AND(G$26&lt;ABS($Q216),G$26&gt;ABS($Q215)),1,0)</f>
        <v>0</v>
      </c>
      <c r="CL216" s="3">
        <f>MIN(IF(CK216=1,($S216-$S215)/(ABS($Q216)-ABS($Q215))*(G$26-ABS($Q215))+$S215,0),$D$7)</f>
        <v>0</v>
      </c>
      <c r="CM216" s="1">
        <f>IF(ABS($Q216)&lt;G$27,$AA216,IF(ABS($Q215)&lt;G$27,(G$27-ABS($Q215))*($Z215+$Z216)*0.5*($D$27+$D$28)*$D$5*1000,0))</f>
        <v>0</v>
      </c>
      <c r="CN216" s="1">
        <f>IF(AND(G$27&lt;ABS($Q216),G$27&gt;ABS($Q215)),1,0)</f>
        <v>0</v>
      </c>
      <c r="CO216" s="3">
        <f>MIN(IF(CN216=1,($S216-$S215)/(ABS($Q216)-ABS($Q215))*(G$27-ABS($Q215))+$S215,0),$D$7)</f>
        <v>0</v>
      </c>
      <c r="CP216" s="1">
        <f>IF(ABS($Q216)&lt;G$28,$AA216,IF(ABS($Q215)&lt;G$28,(G$28-ABS($Q215))*($Z215+$Z216)*0.5*($D$27+$D$28)*$D$5*1000,0))</f>
        <v>0</v>
      </c>
      <c r="CQ216" s="1">
        <f>IF(AND(G$28&lt;ABS($Q216),G$28&gt;ABS($Q215)),1,0)</f>
        <v>0</v>
      </c>
      <c r="CR216" s="3">
        <f>MIN(IF(CQ216=1,($S216-$S215)/(ABS($Q216)-ABS($Q215))*(G$28-ABS($Q215))+$S215,0),$D$7)</f>
        <v>0</v>
      </c>
      <c r="CS216" s="1">
        <f>IF(ABS($Q216)&lt;G$29,$AA216,IF(ABS($Q215)&lt;G$29,(G$29-ABS($Q215))*($Z215+$Z216)*0.5*($D$27+$D$28)*$D$5*1000,0))</f>
        <v>0</v>
      </c>
      <c r="CT216" s="1">
        <f>IF(AND(G$29&lt;ABS($Q216),G$29&gt;ABS($Q215)),1,0)</f>
        <v>0</v>
      </c>
      <c r="CU216" s="3">
        <f>MIN(IF(CT216=1,($S216-$S215)/(ABS($Q216)-ABS($Q215))*(G$29-ABS($Q215))+$S215,0),$D$7)</f>
        <v>0</v>
      </c>
      <c r="CV216" s="1">
        <f>IF(ABS($Q216)&lt;G$30,$AA216,IF(ABS($Q215)&lt;G$30,(G$30-ABS($Q215))*($Z215+$Z216)*0.5*($D$27+$D$28)*$D$5*1000,0))</f>
        <v>0</v>
      </c>
      <c r="CW216" s="1">
        <f>IF(AND(G$30&lt;ABS($Q216),G$30&gt;ABS($Q215)),1,0)</f>
        <v>0</v>
      </c>
      <c r="CX216" s="3">
        <f>MIN(IF(CW216=1,($S216-$S215)/(ABS($Q216)-ABS($Q215))*(G$30-ABS($Q215))+$S215,0),$D$7)</f>
        <v>0</v>
      </c>
      <c r="CY216" s="1">
        <f>IF(ABS($Q216)&lt;G$31,$AA216,IF(ABS($Q215)&lt;G$31,(G$31-ABS($Q215))*($Z215+$Z216)*0.5*($D$27+$D$28)*$D$5*1000,0))</f>
        <v>0</v>
      </c>
      <c r="CZ216" s="1">
        <f>IF(AND(G$31&lt;ABS($Q216),G$31&gt;ABS($Q215)),1,0)</f>
        <v>0</v>
      </c>
      <c r="DA216" s="3">
        <f>MIN(IF(CZ216=1,($S216-$S215)/(ABS($Q216)-ABS($Q215))*(G$31-ABS($Q215))+$S215,0),$D$7)</f>
        <v>0</v>
      </c>
      <c r="DB216" s="1">
        <f>IF(ABS($Q216)&lt;G$32,$AA216,IF(ABS($Q215)&lt;G$32,(G$32-ABS($Q215))*($Z215+$Z216)*0.5*($D$27+$D$28)*$D$5*1000,0))</f>
        <v>0</v>
      </c>
      <c r="DC216" s="1">
        <f>IF(AND(G$32&lt;ABS($Q216),G$32&gt;ABS($Q215)),1,0)</f>
        <v>0</v>
      </c>
      <c r="DD216" s="3">
        <f>MIN(IF(DC216=1,($S216-$S215)/(ABS($Q216)-ABS($Q215))*(G$32-ABS($Q215))+$S215,0),$D$7)</f>
        <v>0</v>
      </c>
      <c r="DE216" s="1">
        <f>IF(ABS($Q216)&lt;G$33,$AA216,IF(ABS($Q215)&lt;G$33,(G$33-ABS($Q215))*($Z215+$Z216)*0.5*($D$27+$D$28)*$D$5*1000,0))</f>
        <v>0</v>
      </c>
      <c r="DF216" s="1">
        <f>IF(AND(G$33&lt;ABS($Q216),G$33&gt;ABS($Q215)),1,0)</f>
        <v>0</v>
      </c>
      <c r="DG216" s="3">
        <f>MIN(IF(DF216=1,($S216-$S215)/(ABS($Q216)-ABS($Q215))*(G$33-ABS($Q215))+$S215,0),$D$7)</f>
        <v>0</v>
      </c>
      <c r="DH216" s="1">
        <f>IF(ABS($Q216)&lt;G$34,$AA216,IF(ABS($Q215)&lt;G$34,(G$34-ABS($Q215))*($Z215+$Z216)*0.5*($D$27+$D$28)*$D$5*1000,0))</f>
        <v>0</v>
      </c>
      <c r="DI216" s="1">
        <f>IF(AND(G$34&lt;ABS($Q216),G$34&gt;ABS($Q215)),1,0)</f>
        <v>0</v>
      </c>
      <c r="DJ216" s="3">
        <f>MIN(IF(DI216=1,($S216-$S215)/(ABS($Q216)-ABS($Q215))*(G$34-ABS($Q215))+$S215,0),$D$7)</f>
        <v>0</v>
      </c>
      <c r="DK216" s="1">
        <f>IF(ABS($Q216)&lt;G$35,$AA216,IF(ABS($Q215)&lt;G$35,(G$35-ABS($Q215))*($Z215+$Z216)*0.5*($D$27+$D$28)*$D$5*1000,0))</f>
        <v>0</v>
      </c>
      <c r="DL216" s="1">
        <f>IF(AND(G$35&lt;ABS($Q216),G$35&gt;ABS($Q215)),1,0)</f>
        <v>0</v>
      </c>
      <c r="DM216" s="3">
        <f>MIN(IF(DL216=1,($S216-$S215)/(ABS($Q216)-ABS($Q215))*(G$35-ABS($Q215))+$S215,0),$D$7)</f>
        <v>0</v>
      </c>
      <c r="DN216" s="1">
        <f>IF(ABS($Q216)&lt;G$36,$AA216,IF(ABS($Q215)&lt;G$36,(G$36-ABS($Q215))*($Z215+$Z216)*0.5*($D$27+$D$28)*$D$5*1000,0))</f>
        <v>0</v>
      </c>
      <c r="DO216" s="1">
        <f>IF(AND(G$36&lt;ABS($Q216),G$36&gt;ABS($Q215)),1,0)</f>
        <v>0</v>
      </c>
      <c r="DP216" s="3">
        <f>MIN(IF(DO216=1,($S216-$S215)/(ABS($Q216)-ABS($Q215))*(G$36-ABS($Q215))+$S215,0),$D$7)</f>
        <v>0</v>
      </c>
      <c r="DQ216" s="1">
        <f>IF(ABS($Q216)&lt;G$37,$AA216,IF(ABS($Q215)&lt;G$37,(G$37-ABS($Q215))*($Z215+$Z216)*0.5*($D$27+$D$28)*$D$5*1000,0))</f>
        <v>0</v>
      </c>
      <c r="DR216" s="1">
        <f>IF(AND(G$37&lt;ABS($Q216),G$37&gt;ABS($Q215)),1,0)</f>
        <v>0</v>
      </c>
      <c r="DS216" s="3">
        <f>MIN(IF(DR216=1,($S216-$S215)/(ABS($Q216)-ABS($Q215))*(G$37-ABS($Q215))+$S215,0),$D$7)</f>
        <v>0</v>
      </c>
      <c r="DT216" s="1">
        <f>IF(ABS($Q216)&lt;G$38,$AA216,IF(ABS($Q215)&lt;G$38,(G$38-ABS($Q215))*($Z215+$Z216)*0.5*($D$27+$D$28)*$D$5*1000,0))</f>
        <v>0</v>
      </c>
      <c r="DU216" s="1">
        <f>IF(AND(G$38&lt;ABS($Q216),G$38&gt;ABS($Q215)),1,0)</f>
        <v>0</v>
      </c>
      <c r="DV216" s="3">
        <f>MIN(IF(DU216=1,($S216-$S215)/(ABS($Q216)-ABS($Q215))*(G$38-ABS($Q215))+$S215,0),$D$7)</f>
        <v>0</v>
      </c>
      <c r="DW216" s="1">
        <f>IF(ABS($Q216)&lt;G$39,$AA216,IF(ABS($Q215)&lt;G$39,(G$39-ABS($Q215))*($Z215+$Z216)*0.5*($D$27+$D$28)*$D$5*1000,0))</f>
        <v>0</v>
      </c>
      <c r="DX216" s="1">
        <f>IF(AND(G$39&lt;ABS($Q216),G$39&gt;ABS($Q215)),1,0)</f>
        <v>0</v>
      </c>
      <c r="DY216" s="3">
        <f>MIN(IF(DX216=1,($S216-$S215)/(ABS($Q216)-ABS($Q215))*(G$39-ABS($Q215))+$S215,0),$D$7)</f>
        <v>0</v>
      </c>
      <c r="DZ216" s="1">
        <f>IF(ABS($Q216)&lt;G$40,$AA216,IF(ABS($Q215)&lt;G$40,(G$40-ABS($Q215))*($Z215+$Z216)*0.5*($D$27+$D$28)*$D$5*1000,0))</f>
        <v>0</v>
      </c>
      <c r="EA216" s="1">
        <f>IF(AND(G$40&lt;ABS($Q216),G$40&gt;ABS($Q215)),1,0)</f>
        <v>0</v>
      </c>
      <c r="EB216" s="3">
        <f>MIN(IF(EA216=1,($S216-$S215)/(ABS($Q216)-ABS($Q215))*(G$40-ABS($Q215))+$S215,0),$D$7)</f>
        <v>0</v>
      </c>
      <c r="EC216" s="1">
        <f>IF(ABS($Q216)&lt;G$41,$AA216,IF(ABS($Q215)&lt;G$41,(G$41-ABS($Q215))*($Z215+$Z216)*0.5*($D$27+$D$28)*$D$5*1000,0))</f>
        <v>0</v>
      </c>
      <c r="ED216" s="1">
        <f>IF(AND(G$41&lt;ABS($Q216),G$41&gt;ABS($Q215)),1,0)</f>
        <v>0</v>
      </c>
      <c r="EE216" s="3">
        <f>MIN(IF(ED216=1,($S216-$S215)/(ABS($Q216)-ABS($Q215))*(G$41-ABS($Q215))+$S215,0),$D$7)</f>
        <v>0</v>
      </c>
      <c r="EF216" s="1">
        <f>IF(ABS($Q216)&lt;G$42,$AA216,IF(ABS($Q215)&lt;G$42,(G$42-ABS($Q215))*($Z215+$Z216)*0.5*($D$27+$D$28)*$D$5*1000,0))</f>
        <v>0</v>
      </c>
      <c r="EG216" s="1">
        <f>IF(AND(G$42&lt;ABS($Q216),G$42&gt;ABS($Q215)),1,0)</f>
        <v>0</v>
      </c>
      <c r="EH216" s="3">
        <f>MIN(IF(EG216=1,($S216-$S215)/(ABS($Q216)-ABS($Q215))*(G$42-ABS($Q215))+$S215,0),$D$7)</f>
        <v>0</v>
      </c>
      <c r="EI216" s="1">
        <f>IF(ABS($Q216)&lt;G$43,$AA216,IF(ABS($Q215)&lt;G$43,(G$43-ABS($Q215))*($Z215+$Z216)*0.5*($D$27+$D$28)*$D$5*1000,0))</f>
        <v>0</v>
      </c>
      <c r="EJ216" s="1">
        <f>IF(AND(G$43&lt;ABS($Q216),G$43&gt;ABS($Q215)),1,0)</f>
        <v>0</v>
      </c>
      <c r="EK216" s="3">
        <f>MIN(IF(EJ216=1,($S216-$S215)/(ABS($Q216)-ABS($Q215))*(G$43-ABS($Q215))+$S215,0),$D$7)</f>
        <v>0</v>
      </c>
      <c r="EL216" s="1">
        <f>IF(ABS($Q216)&lt;G$44,$AA216,IF(ABS($Q215)&lt;G$44,(G$44-ABS($Q215))*($Z215+$Z216)*0.5*($D$27+$D$28)*$D$5*1000,0))</f>
        <v>0</v>
      </c>
      <c r="EM216" s="1">
        <f>IF(AND(G$44&lt;ABS($Q216),G$44&gt;ABS($Q215)),1,0)</f>
        <v>0</v>
      </c>
      <c r="EN216" s="3">
        <f>MIN(IF(EM216=1,($S216-$S215)/(ABS($Q216)-ABS($Q215))*(G$44-ABS($Q215))+$S215,0),$D$7)</f>
        <v>0</v>
      </c>
      <c r="EO216" s="1">
        <f>IF(ABS($Q216)&lt;G$45,$AA216,IF(ABS($Q215)&lt;G$45,(G$45-ABS($Q215))*($Z215+$Z216)*0.5*($D$27+$D$28)*$D$5*1000,0))</f>
        <v>0</v>
      </c>
      <c r="EP216" s="1">
        <f>IF(AND(G$45&lt;ABS($Q216),G$45&gt;ABS($Q215)),1,0)</f>
        <v>0</v>
      </c>
      <c r="EQ216" s="3">
        <f>MIN(IF(EP216=1,($S216-$S215)/(ABS($Q216)-ABS($Q215))*(G$45-ABS($Q215))+$S215,0),$D$7)</f>
        <v>0</v>
      </c>
      <c r="ER216" s="1">
        <f>IF(ABS($Q216)&lt;G$46,$AA216,IF(ABS($Q215)&lt;G$46,(G$46-ABS($Q215))*($Z215+$Z216)*0.5*($D$27+$D$28)*$D$5*1000,0))</f>
        <v>0</v>
      </c>
      <c r="ES216" s="1">
        <f>IF(AND(G$46&lt;ABS($Q216),G$46&gt;ABS($Q215)),1,0)</f>
        <v>0</v>
      </c>
      <c r="ET216" s="3">
        <f>MIN(IF(ES216=1,($S216-$S215)/(ABS($Q216)-ABS($Q215))*(G$46-ABS($Q215))+$S215,0),$D$7)</f>
        <v>0</v>
      </c>
      <c r="EU216" s="1">
        <f>IF(ABS($Q216)&lt;G$47,$AA216,IF(ABS($Q215)&lt;G$47,(G$47-ABS($Q215))*($Z215+$Z216)*0.5*($D$27+$D$28)*$D$5*1000,0))</f>
        <v>0</v>
      </c>
      <c r="EV216" s="1">
        <f>IF(AND(G$47&lt;ABS($Q216),G$47&gt;ABS($Q215)),1,0)</f>
        <v>0</v>
      </c>
      <c r="EW216" s="3">
        <f>MIN(IF(EV216=1,($S216-$S215)/(ABS($Q216)-ABS($Q215))*(G$47-ABS($Q215))+$S215,0),$D$7)</f>
        <v>0</v>
      </c>
      <c r="EX216" s="1">
        <f>IF(ABS($Q216)&lt;G$48,$AA216,IF(ABS($Q215)&lt;G$48,(G$48-ABS($Q215))*($Z215+$Z216)*0.5*($D$27+$D$28)*$D$5*1000,0))</f>
        <v>0</v>
      </c>
      <c r="EY216" s="1">
        <f>IF(AND(G$48&lt;ABS($Q216),G$48&gt;ABS($Q215)),1,0)</f>
        <v>0</v>
      </c>
      <c r="EZ216" s="3">
        <f>MIN(IF(EY216=1,($S216-$S215)/(ABS($Q216)-ABS($Q215))*(G$48-ABS($Q215))+$S215,0),$D$7)</f>
        <v>0</v>
      </c>
      <c r="FA216" s="1">
        <f>IF(ABS($Q216)&lt;G$49,$AA216,IF(ABS($Q215)&lt;G$49,(G$49-ABS($Q215))*($Z215+$Z216)*0.5*($D$27+$D$28)*$D$5*1000,0))</f>
        <v>0</v>
      </c>
      <c r="FB216" s="1">
        <f>IF(AND(G$49&lt;ABS($Q216),G$49&gt;ABS($Q215)),1,0)</f>
        <v>0</v>
      </c>
      <c r="FC216" s="3">
        <f>MIN(IF(FB216=1,($S216-$S215)/(ABS($Q216)-ABS($Q215))*(G$49-ABS($Q215))+$S215,0),$D$7)</f>
        <v>0</v>
      </c>
      <c r="FD216" s="1">
        <f>IF(ABS($Q216)&lt;G$50,$AA216,IF(ABS($Q215)&lt;G$50,(G$50-ABS($Q215))*($Z215+$Z216)*0.5*($D$27+$D$28)*$D$5*1000,0))</f>
        <v>0</v>
      </c>
      <c r="FE216" s="1">
        <f>IF(AND(G$50&lt;ABS($Q216),G$50&gt;ABS($Q215)),1,0)</f>
        <v>0</v>
      </c>
      <c r="FF216" s="3">
        <f>MIN(IF(FE216=1,($S216-$S215)/(ABS($Q216)-ABS($Q215))*(G$50-ABS($Q215))+$S215,0),$D$7)</f>
        <v>0</v>
      </c>
      <c r="FG216" s="1">
        <f>IF(ABS($Q216)&lt;G$51,$AA216,IF(ABS($Q215)&lt;G$51,(G$51-ABS($Q215))*($Z215+$Z216)*0.5*($D$27+$D$28)*$D$5*1000,0))</f>
        <v>0</v>
      </c>
      <c r="FH216" s="1">
        <f>IF(AND(G$51&lt;ABS($Q216),G$51&gt;ABS($Q215)),1,0)</f>
        <v>0</v>
      </c>
      <c r="FI216" s="3">
        <f>MIN(IF(FH216=1,($S216-$S215)/(ABS($Q216)-ABS($Q215))*(G$51-ABS($Q215))+$S215,0),$D$7)</f>
        <v>0</v>
      </c>
      <c r="FJ216" s="1">
        <f>IF(ABS($Q216)&lt;G$52,$AA216,IF(ABS($Q215)&lt;G$52,(G$52-ABS($Q215))*($Z215+$Z216)*0.5*($D$27+$D$28)*$D$5*1000,0))</f>
        <v>0</v>
      </c>
      <c r="FK216" s="1">
        <f>IF(AND(G$52&lt;ABS($Q216),G$52&gt;ABS($Q215)),1,0)</f>
        <v>0</v>
      </c>
      <c r="FL216" s="3">
        <f>MIN(IF(FK216=1,($S216-$S215)/(ABS($Q216)-ABS($Q215))*(G$52-ABS($Q215))+$S215,0),$D$7)</f>
        <v>0</v>
      </c>
      <c r="FM216" s="1">
        <f>IF(ABS($Q216)&lt;G$53,$AA216,IF(ABS($Q215)&lt;G$53,(G$53-ABS($Q215))*($Z215+$Z216)*0.5*($D$27+$D$28)*$D$5*1000,0))</f>
        <v>0</v>
      </c>
      <c r="FN216" s="1">
        <f>IF(AND(G$53&lt;ABS($Q216),G$53&gt;ABS($Q215)),1,0)</f>
        <v>0</v>
      </c>
      <c r="FO216" s="3">
        <f>MIN(IF(FN216=1,($S216-$S215)/(ABS($Q216)-ABS($Q215))*(G$53-ABS($Q215))+$S215,0),$D$7)</f>
        <v>0</v>
      </c>
      <c r="FP216" s="1">
        <f>IF(ABS($Q216)&lt;G$54,$AA216,IF(ABS($Q215)&lt;G$54,(G$54-ABS($Q215))*($Z215+$Z216)*0.5*($D$27+$D$28)*$D$5*1000,0))</f>
        <v>0</v>
      </c>
      <c r="FQ216" s="1">
        <f>IF(AND(G$54&lt;ABS($Q216),G$54&gt;ABS($Q215)),1,0)</f>
        <v>0</v>
      </c>
      <c r="FR216" s="3">
        <f>MIN(IF(FQ216=1,($S216-$S215)/(ABS($Q216)-ABS($Q215))*(G$54-ABS($Q215))+$S215,0),$D$7)</f>
        <v>0</v>
      </c>
      <c r="FS216" s="1">
        <f>IF(ABS($Q216)&lt;G$55,$AA216,IF(ABS($Q215)&lt;G$55,(G$55-ABS($Q215))*($Z215+$Z216)*0.5*($D$27+$D$28)*$D$5*1000,0))</f>
        <v>0</v>
      </c>
      <c r="FT216" s="1">
        <f>IF(AND(G$55&lt;ABS($Q216),G$55&gt;ABS($Q215)),1,0)</f>
        <v>0</v>
      </c>
      <c r="FU216" s="3">
        <f>MIN(IF(FT216=1,($S216-$S215)/(ABS($Q216)-ABS($Q215))*(G$55-ABS($Q215))+$S215,0),$D$7)</f>
        <v>0</v>
      </c>
      <c r="FV216" s="1" t="e">
        <f>IF(ABS($Q216)&lt;#REF!,$AA216,IF(ABS($Q215)&lt;#REF!,(#REF!-ABS($Q215))*($Z215+$Z216)*0.5*($D$27+$D$28)*$D$5*1000,0))</f>
        <v>#REF!</v>
      </c>
      <c r="FW216" s="1" t="e">
        <f>IF(AND(#REF!&lt;ABS($Q216),#REF!&gt;ABS($Q215)),1,0)</f>
        <v>#REF!</v>
      </c>
      <c r="FX216" s="3" t="e">
        <f>MIN(IF(FW216=1,($S216-$S215)/(ABS($Q216)-ABS($Q215))*(#REF!-ABS($Q215))+$S215,0),$D$7)</f>
        <v>#REF!</v>
      </c>
    </row>
    <row r="217" spans="1:180" x14ac:dyDescent="0.35">
      <c r="A217" s="4"/>
      <c r="E217" s="4"/>
      <c r="F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3">
        <f t="shared" si="9"/>
        <v>0.2</v>
      </c>
      <c r="AA217" s="3"/>
      <c r="AB217" s="1"/>
      <c r="AC217" s="2"/>
      <c r="AD217" s="2"/>
      <c r="AE217" s="1"/>
      <c r="AF217" s="2"/>
      <c r="AG217" s="2"/>
      <c r="AH217" s="1"/>
      <c r="AI217" s="2"/>
      <c r="AJ217" s="2"/>
      <c r="AK217" s="1"/>
      <c r="AL217" s="2"/>
      <c r="AM217" s="2"/>
      <c r="AN217" s="1"/>
      <c r="AO217" s="2"/>
      <c r="AP217" s="2"/>
      <c r="AQ217" s="1"/>
      <c r="AR217" s="2"/>
      <c r="AS217" s="2"/>
      <c r="AT217" s="1"/>
      <c r="AU217" s="2"/>
      <c r="AV217" s="2"/>
      <c r="AW217" s="1"/>
      <c r="AX217" s="2"/>
      <c r="AY217" s="2"/>
      <c r="AZ217" s="1"/>
      <c r="BA217" s="2"/>
      <c r="BB217" s="2"/>
      <c r="BC217" s="1"/>
      <c r="BD217" s="2"/>
      <c r="BE217" s="2"/>
      <c r="BF217" s="1"/>
      <c r="BG217" s="2"/>
      <c r="BH217" s="2"/>
      <c r="BI217" s="1"/>
      <c r="BJ217" s="2"/>
      <c r="BK217" s="2"/>
      <c r="BL217" s="1"/>
      <c r="BM217" s="2"/>
      <c r="BN217" s="2"/>
      <c r="BO217" s="1"/>
      <c r="BP217" s="2"/>
      <c r="BQ217" s="2"/>
      <c r="BR217" s="1"/>
      <c r="BS217" s="2"/>
      <c r="BT217" s="2"/>
      <c r="BU217" s="1"/>
      <c r="BV217" s="2"/>
      <c r="BW217" s="2"/>
      <c r="BX217" s="1"/>
      <c r="BY217" s="2"/>
      <c r="BZ217" s="2"/>
      <c r="CA217" s="1"/>
      <c r="CB217" s="2"/>
      <c r="CC217" s="2"/>
      <c r="CD217" s="1"/>
      <c r="CE217" s="2"/>
      <c r="CF217" s="2"/>
      <c r="CG217" s="1"/>
      <c r="CH217" s="2"/>
      <c r="CI217" s="2"/>
      <c r="CJ217" s="1"/>
      <c r="CK217" s="2"/>
      <c r="CL217" s="2"/>
      <c r="CM217" s="1"/>
      <c r="CN217" s="2"/>
      <c r="CO217" s="2"/>
      <c r="CP217" s="1"/>
      <c r="CQ217" s="2"/>
      <c r="CR217" s="2"/>
      <c r="CS217" s="1"/>
      <c r="CT217" s="2"/>
      <c r="CU217" s="2"/>
      <c r="CV217" s="1"/>
      <c r="CW217" s="2"/>
      <c r="CX217" s="2"/>
      <c r="CY217" s="1"/>
      <c r="CZ217" s="2"/>
      <c r="DA217" s="2"/>
      <c r="DB217" s="1"/>
      <c r="DC217" s="2"/>
      <c r="DD217" s="2"/>
      <c r="DE217" s="1"/>
      <c r="DF217" s="2"/>
      <c r="DG217" s="2"/>
      <c r="DH217" s="1"/>
      <c r="DI217" s="2"/>
      <c r="DJ217" s="2"/>
      <c r="DK217" s="1"/>
      <c r="DL217" s="2"/>
      <c r="DM217" s="2"/>
      <c r="DN217" s="1"/>
      <c r="DO217" s="2"/>
      <c r="DP217" s="2"/>
      <c r="DQ217" s="1"/>
      <c r="DR217" s="2"/>
      <c r="DS217" s="2"/>
      <c r="DT217" s="1"/>
      <c r="DU217" s="2"/>
      <c r="DV217" s="2"/>
      <c r="DW217" s="1"/>
      <c r="DX217" s="2"/>
      <c r="DY217" s="2"/>
      <c r="DZ217" s="1"/>
      <c r="EA217" s="2"/>
      <c r="EB217" s="2"/>
      <c r="EC217" s="1"/>
      <c r="ED217" s="2"/>
      <c r="EE217" s="2"/>
      <c r="EF217" s="1"/>
      <c r="EG217" s="2"/>
      <c r="EH217" s="2"/>
      <c r="EI217" s="1"/>
      <c r="EJ217" s="2"/>
      <c r="EK217" s="2"/>
      <c r="EL217" s="1"/>
      <c r="EM217" s="2"/>
      <c r="EN217" s="2"/>
      <c r="EO217" s="1"/>
      <c r="EP217" s="2"/>
      <c r="EQ217" s="2"/>
      <c r="ER217" s="1"/>
      <c r="ES217" s="2"/>
      <c r="ET217" s="2"/>
      <c r="EU217" s="1"/>
      <c r="EV217" s="2"/>
      <c r="EW217" s="2"/>
      <c r="EX217" s="1"/>
      <c r="EY217" s="2"/>
      <c r="EZ217" s="2"/>
      <c r="FA217" s="1"/>
      <c r="FB217" s="2"/>
      <c r="FC217" s="2"/>
      <c r="FD217" s="1"/>
      <c r="FE217" s="2"/>
      <c r="FF217" s="2"/>
      <c r="FG217" s="1"/>
      <c r="FH217" s="2"/>
      <c r="FI217" s="2"/>
      <c r="FJ217" s="1"/>
      <c r="FK217" s="2"/>
      <c r="FL217" s="2"/>
      <c r="FM217" s="1"/>
      <c r="FN217" s="2"/>
      <c r="FO217" s="2"/>
      <c r="FP217" s="1"/>
      <c r="FQ217" s="2"/>
      <c r="FR217" s="2"/>
      <c r="FS217" s="1"/>
      <c r="FT217" s="2"/>
      <c r="FU217" s="2"/>
      <c r="FV217" s="1"/>
      <c r="FW217" s="2"/>
      <c r="FX217" s="2"/>
    </row>
    <row r="218" spans="1:180" x14ac:dyDescent="0.35">
      <c r="A218" s="4"/>
      <c r="E218" s="4"/>
      <c r="F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3">
        <f t="shared" si="9"/>
        <v>0.2</v>
      </c>
      <c r="AA218" s="1">
        <f>$R217*($Z218+$Z217)*0.5*($D$27+$D$28)*1000*$D$5</f>
        <v>0</v>
      </c>
      <c r="AB218" s="1">
        <f>IF(ABS($Q218)&lt;$G$6,$AA218,IF(ABS($Q217)&lt;$G$6,($G$6-ABS($Q217))*($Z217+$Z218)*0.5*($D$27+$D$28)*$D$5*1000,0))</f>
        <v>0</v>
      </c>
      <c r="AC218" s="1">
        <f>IF(AND($G$6&lt;ABS($Q218),$G$6&gt;ABS($Q217)),1,0)</f>
        <v>0</v>
      </c>
      <c r="AD218" s="3">
        <f>MIN(IF(AC218=1,($S218-$S217)/(ABS($Q218)-ABS($Q217))*($G$6-ABS($Q217))+$S217,0),$D$7)</f>
        <v>0</v>
      </c>
      <c r="AE218" s="1">
        <f>IF(ABS($Q218)&lt;$G$7,$AA218,IF(ABS($Q217)&lt;$G$7,($G$7-ABS($Q217))*($Z217+$Z218)*0.5*($D$27+$D$28)*$D$5*1000,0))</f>
        <v>0</v>
      </c>
      <c r="AF218" s="1">
        <f>IF(AND($G$7&lt;ABS($Q218),$G$7&gt;ABS($Q217)),1,0)</f>
        <v>0</v>
      </c>
      <c r="AG218" s="3">
        <f>MIN(IF(AF218=1,($S218-$S217)/(ABS($Q218)-ABS($Q217))*($G$7-ABS($Q217))+$S217,0),$D$7)</f>
        <v>0</v>
      </c>
      <c r="AH218" s="1">
        <f>IF(ABS($Q218)&lt;$G$8,$AA218,IF(ABS($Q217)&lt;$G$8,($G$8-ABS($Q217))*($Z217+$Z218)*0.5*($D$27+$D$28)*$D$5*1000,0))</f>
        <v>0</v>
      </c>
      <c r="AI218" s="1">
        <f>IF(AND($G$8&lt;ABS($Q218),$G$8&gt;ABS($Q217)),1,0)</f>
        <v>0</v>
      </c>
      <c r="AJ218" s="3">
        <f>MIN(IF(AI218=1,($S218-$S217)/(ABS($Q218)-ABS($Q217))*($G$8-ABS($Q217))+$S217,0),$D$7)</f>
        <v>0</v>
      </c>
      <c r="AK218" s="1">
        <f>IF(ABS($Q218)&lt;$G$9,$AA218,IF(ABS($Q217)&lt;$G$9,($G$9-ABS($Q217))*($Z217+$Z218)*0.5*($D$27+$D$28)*$D$5*1000,0))</f>
        <v>0</v>
      </c>
      <c r="AL218" s="1">
        <f>IF(AND($G$9&lt;ABS($Q218),$G$9&gt;ABS($Q217)),1,0)</f>
        <v>0</v>
      </c>
      <c r="AM218" s="3">
        <f>MIN(IF(AL218=1,($S218-$S217)/(ABS($Q218)-ABS($Q217))*($G$9-ABS($Q217))+$S217,0),$D$7)</f>
        <v>0</v>
      </c>
      <c r="AN218" s="1">
        <f>IF(ABS($Q218)&lt;$G$10,$AA218,IF(ABS($Q217)&lt;$G$10,($G$10-ABS($Q217))*($Z217+$Z218)*0.5*($D$27+$D$28)*$D$5*1000,0))</f>
        <v>0</v>
      </c>
      <c r="AO218" s="1">
        <f>IF(AND($G$10&lt;ABS($Q218),$G$10&gt;ABS($Q217)),1,0)</f>
        <v>0</v>
      </c>
      <c r="AP218" s="3">
        <f>MIN(IF(AO218=1,($S218-$S217)/(ABS($Q218)-ABS($Q217))*($G$10-ABS($Q217))+$S217,0),$D$7)</f>
        <v>0</v>
      </c>
      <c r="AQ218" s="1">
        <f>IF(ABS($Q218)&lt;$G$11,$AA218,IF(ABS($Q217)&lt;$G$11,($G$11-ABS($Q217))*($Z217+$Z218)*0.5*($D$27+$D$28)*$D$5*1000,0))</f>
        <v>0</v>
      </c>
      <c r="AR218" s="1">
        <f>IF(AND($G$11&lt;ABS($Q218),$G$11&gt;ABS($Q217)),1,0)</f>
        <v>0</v>
      </c>
      <c r="AS218" s="3">
        <f>MIN(IF(AR218=1,($S218-$S217)/(ABS($Q218)-ABS($Q217))*($G$11-ABS($Q217))+$S217,0),$D$7)</f>
        <v>0</v>
      </c>
      <c r="AT218" s="1">
        <f>IF(ABS($Q218)&lt;$G$12,$AA218,IF(ABS($Q217)&lt;$G$12,($G$12-ABS($Q217))*($Z217+$Z218)*0.5*($D$27+$D$28)*$D$5*1000,0))</f>
        <v>0</v>
      </c>
      <c r="AU218" s="1">
        <f>IF(AND($G$12&lt;ABS($Q218),$G$12&gt;ABS($Q217)),1,0)</f>
        <v>0</v>
      </c>
      <c r="AV218" s="3">
        <f>MIN(IF(AU218=1,($S218-$S217)/(ABS($Q218)-ABS($Q217))*($G$12-ABS($Q217))+$S217,0),$D$7)</f>
        <v>0</v>
      </c>
      <c r="AW218" s="1">
        <f>IF(ABS($Q218)&lt;$G$13,$AA218,IF(ABS($Q217)&lt;$G$13,($G$13-ABS($Q217))*($Z217+$Z218)*0.5*($D$27+$D$28)*$D$5*1000,0))</f>
        <v>0</v>
      </c>
      <c r="AX218" s="1">
        <f>IF(AND($G$13&lt;ABS($Q218),$G$13&gt;ABS($Q217)),1,0)</f>
        <v>0</v>
      </c>
      <c r="AY218" s="3">
        <f>MIN(IF(AX218=1,($S218-$S217)/(ABS($Q218)-ABS($Q217))*($G$13-ABS($Q217))+$S217,0),$D$7)</f>
        <v>0</v>
      </c>
      <c r="AZ218" s="1">
        <f>IF(ABS($Q218)&lt;$G$14,$AA218,IF(ABS($Q217)&lt;$G$14,($G$14-ABS($Q217))*($Z217+$Z218)*0.5*($D$27+$D$28)*$D$5*1000,0))</f>
        <v>0</v>
      </c>
      <c r="BA218" s="1">
        <f>IF(AND($G$14&lt;ABS($Q218),$G$14&gt;ABS($Q217)),1,0)</f>
        <v>0</v>
      </c>
      <c r="BB218" s="3">
        <f>MIN(IF(BA218=1,($S218-$S217)/(ABS($Q218)-ABS($Q217))*($G$14-ABS($Q217))+$S217,0),$D$7)</f>
        <v>0</v>
      </c>
      <c r="BC218" s="1">
        <f>IF(ABS($Q218)&lt;G$15,$AA218,IF(ABS($Q217)&lt;G$15,(G$15-ABS($Q217))*($Z217+$Z218)*0.5*($D$27+$D$28)*$D$5*1000,0))</f>
        <v>0</v>
      </c>
      <c r="BD218" s="1">
        <f>IF(AND(G$15&lt;ABS($Q218),G$15&gt;ABS($Q217)),1,0)</f>
        <v>0</v>
      </c>
      <c r="BE218" s="3">
        <f>MIN(IF(BD218=1,($S218-$S217)/(ABS($Q218)-ABS($Q217))*(G$15-ABS($Q217))+$S217,0),$D$7)</f>
        <v>0</v>
      </c>
      <c r="BF218" s="1">
        <f>IF(ABS($Q218)&lt;G$16,$AA218,IF(ABS($Q217)&lt;G$16,(G$16-ABS($Q217))*($Z217+$Z218)*0.5*($D$27+$D$28)*$D$5*1000,0))</f>
        <v>0</v>
      </c>
      <c r="BG218" s="1">
        <f>IF(AND(G$16&lt;ABS($Q218),G$16&gt;ABS($Q217)),1,0)</f>
        <v>0</v>
      </c>
      <c r="BH218" s="3">
        <f>MIN(IF(BG218=1,($S218-$S217)/(ABS($Q218)-ABS($Q217))*(G$16-ABS($Q217))+$S217,0),$D$7)</f>
        <v>0</v>
      </c>
      <c r="BI218" s="1">
        <f>IF(ABS($Q218)&lt;G$17,$AA218,IF(ABS($Q217)&lt;G$17,(G$17-ABS($Q217))*($Z217+$Z218)*0.5*($D$27+$D$28)*$D$5*1000,0))</f>
        <v>0</v>
      </c>
      <c r="BJ218" s="1">
        <f>IF(AND(G$17&lt;ABS($Q218),G$17&gt;ABS($Q217)),1,0)</f>
        <v>0</v>
      </c>
      <c r="BK218" s="3">
        <f>MIN(IF(BJ218=1,($S218-$S217)/(ABS($Q218)-ABS($Q217))*(G$17-ABS($Q217))+$S217,0),$D$7)</f>
        <v>0</v>
      </c>
      <c r="BL218" s="1">
        <f>IF(ABS($Q218)&lt;G$18,$AA218,IF(ABS($Q217)&lt;G$18,(G$18-ABS($Q217))*($Z217+$Z218)*0.5*($D$27+$D$28)*$D$5*1000,0))</f>
        <v>0</v>
      </c>
      <c r="BM218" s="1">
        <f>IF(AND(G$18&lt;ABS($Q218),G$18&gt;ABS($Q217)),1,0)</f>
        <v>0</v>
      </c>
      <c r="BN218" s="3">
        <f>MIN(IF(BM218=1,($S218-$S217)/(ABS($Q218)-ABS($Q217))*(G$18-ABS($Q217))+$S217,0),$D$7)</f>
        <v>0</v>
      </c>
      <c r="BO218" s="1">
        <f>IF(ABS($Q218)&lt;G$19,$AA218,IF(ABS($Q217)&lt;G$19,(G$19-ABS($Q217))*($Z217+$Z218)*0.5*($D$27+$D$28)*$D$5*1000,0))</f>
        <v>0</v>
      </c>
      <c r="BP218" s="1">
        <f>IF(AND(G$19&lt;ABS($Q218),G$19&gt;ABS($Q217)),1,0)</f>
        <v>0</v>
      </c>
      <c r="BQ218" s="3">
        <f>MIN(IF(BP218=1,($S218-$S217)/(ABS($Q218)-ABS($Q217))*(G$19-ABS($Q217))+$S217,0),$D$7)</f>
        <v>0</v>
      </c>
      <c r="BR218" s="1">
        <f>IF(ABS($Q218)&lt;G$20,$AA218,IF(ABS($Q217)&lt;G$20,(G$20-ABS($Q217))*($Z217+$Z218)*0.5*($D$27+$D$28)*$D$5*1000,0))</f>
        <v>0</v>
      </c>
      <c r="BS218" s="1">
        <f>IF(AND(G$20&lt;ABS($Q218),G$20&gt;ABS($Q217)),1,0)</f>
        <v>0</v>
      </c>
      <c r="BT218" s="3">
        <f>MIN(IF(BS218=1,($S218-$S217)/(ABS($Q218)-ABS($Q217))*(G$20-ABS($Q217))+$S217,0),$D$7)</f>
        <v>0</v>
      </c>
      <c r="BU218" s="1">
        <f>IF(ABS($Q218)&lt;G$21,$AA218,IF(ABS($Q217)&lt;G$21,(G$21-ABS($Q217))*($Z217+$Z218)*0.5*($D$27+$D$28)*$D$5*1000,0))</f>
        <v>0</v>
      </c>
      <c r="BV218" s="1">
        <f>IF(AND(G$21&lt;ABS($Q218),G$21&gt;ABS($Q217)),1,0)</f>
        <v>0</v>
      </c>
      <c r="BW218" s="3">
        <f>MIN(IF(BV218=1,($S218-$S217)/(ABS($Q218)-ABS($Q217))*(G$21-ABS($Q217))+$S217,0),$D$7)</f>
        <v>0</v>
      </c>
      <c r="BX218" s="1">
        <f>IF(ABS($Q218)&lt;G$22,$AA218,IF(ABS($Q217)&lt;G$22,(G$22-ABS($Q217))*($Z217+$Z218)*0.5*($D$27+$D$28)*$D$5*1000,0))</f>
        <v>0</v>
      </c>
      <c r="BY218" s="1">
        <f>IF(AND(G$22&lt;ABS($Q218),G$22&gt;ABS($Q217)),1,0)</f>
        <v>0</v>
      </c>
      <c r="BZ218" s="3">
        <f>MIN(IF(BY218=1,($S218-$S217)/(ABS($Q218)-ABS($Q217))*(G$22-ABS($Q217))+$S217,0),$D$7)</f>
        <v>0</v>
      </c>
      <c r="CA218" s="1">
        <f>IF(ABS($Q218)&lt;G$23,$AA218,IF(ABS($Q217)&lt;G$23,(G$23-ABS($Q217))*($Z217+$Z218)*0.5*($D$27+$D$28)*$D$5*1000,0))</f>
        <v>0</v>
      </c>
      <c r="CB218" s="1">
        <f>IF(AND(G$23&lt;ABS($Q218),G$23&gt;ABS($Q217)),1,0)</f>
        <v>0</v>
      </c>
      <c r="CC218" s="3">
        <f>MIN(IF(CB218=1,($S218-$S217)/(ABS($Q218)-ABS($Q217))*(G$23-ABS($Q217))+$S217,0),$D$7)</f>
        <v>0</v>
      </c>
      <c r="CD218" s="1">
        <f>IF(ABS($Q218)&lt;G$24,$AA218,IF(ABS($Q217)&lt;G$24,(G$24-ABS($Q217))*($Z217+$Z218)*0.5*($D$27+$D$28)*$D$5*1000,0))</f>
        <v>0</v>
      </c>
      <c r="CE218" s="1">
        <f>IF(AND(G$24&lt;ABS($Q218),G$24&gt;ABS($Q217)),1,0)</f>
        <v>0</v>
      </c>
      <c r="CF218" s="3">
        <f>MIN(IF(CE218=1,($S218-$S217)/(ABS($Q218)-ABS($Q217))*(G$24-ABS($Q217))+$S217,0),$D$7)</f>
        <v>0</v>
      </c>
      <c r="CG218" s="1">
        <f>IF(ABS($Q218)&lt;G$25,$AA218,IF(ABS($Q217)&lt;G$25,(G$25-ABS($Q217))*($Z217+$Z218)*0.5*($D$27+$D$28)*$D$5*1000,0))</f>
        <v>0</v>
      </c>
      <c r="CH218" s="1">
        <f>IF(AND(G$25&lt;ABS($Q218),G$25&gt;ABS($Q217)),1,0)</f>
        <v>0</v>
      </c>
      <c r="CI218" s="3">
        <f>MIN(IF(CH218=1,($S218-$S217)/(ABS($Q218)-ABS($Q217))*(G$25-ABS($Q217))+$S217,0),$D$7)</f>
        <v>0</v>
      </c>
      <c r="CJ218" s="1">
        <f>IF(ABS($Q218)&lt;G$26,$AA218,IF(ABS($Q217)&lt;G$26,(G$26-ABS($Q217))*($Z217+$Z218)*0.5*($D$27+$D$28)*$D$5*1000,0))</f>
        <v>0</v>
      </c>
      <c r="CK218" s="1">
        <f>IF(AND(G$26&lt;ABS($Q218),G$26&gt;ABS($Q217)),1,0)</f>
        <v>0</v>
      </c>
      <c r="CL218" s="3">
        <f>MIN(IF(CK218=1,($S218-$S217)/(ABS($Q218)-ABS($Q217))*(G$26-ABS($Q217))+$S217,0),$D$7)</f>
        <v>0</v>
      </c>
      <c r="CM218" s="1">
        <f>IF(ABS($Q218)&lt;G$27,$AA218,IF(ABS($Q217)&lt;G$27,(G$27-ABS($Q217))*($Z217+$Z218)*0.5*($D$27+$D$28)*$D$5*1000,0))</f>
        <v>0</v>
      </c>
      <c r="CN218" s="1">
        <f>IF(AND(G$27&lt;ABS($Q218),G$27&gt;ABS($Q217)),1,0)</f>
        <v>0</v>
      </c>
      <c r="CO218" s="3">
        <f>MIN(IF(CN218=1,($S218-$S217)/(ABS($Q218)-ABS($Q217))*(G$27-ABS($Q217))+$S217,0),$D$7)</f>
        <v>0</v>
      </c>
      <c r="CP218" s="1">
        <f>IF(ABS($Q218)&lt;G$28,$AA218,IF(ABS($Q217)&lt;G$28,(G$28-ABS($Q217))*($Z217+$Z218)*0.5*($D$27+$D$28)*$D$5*1000,0))</f>
        <v>0</v>
      </c>
      <c r="CQ218" s="1">
        <f>IF(AND(G$28&lt;ABS($Q218),G$28&gt;ABS($Q217)),1,0)</f>
        <v>0</v>
      </c>
      <c r="CR218" s="3">
        <f>MIN(IF(CQ218=1,($S218-$S217)/(ABS($Q218)-ABS($Q217))*(G$28-ABS($Q217))+$S217,0),$D$7)</f>
        <v>0</v>
      </c>
      <c r="CS218" s="1">
        <f>IF(ABS($Q218)&lt;G$29,$AA218,IF(ABS($Q217)&lt;G$29,(G$29-ABS($Q217))*($Z217+$Z218)*0.5*($D$27+$D$28)*$D$5*1000,0))</f>
        <v>0</v>
      </c>
      <c r="CT218" s="1">
        <f>IF(AND(G$29&lt;ABS($Q218),G$29&gt;ABS($Q217)),1,0)</f>
        <v>0</v>
      </c>
      <c r="CU218" s="3">
        <f>MIN(IF(CT218=1,($S218-$S217)/(ABS($Q218)-ABS($Q217))*(G$29-ABS($Q217))+$S217,0),$D$7)</f>
        <v>0</v>
      </c>
      <c r="CV218" s="1">
        <f>IF(ABS($Q218)&lt;G$30,$AA218,IF(ABS($Q217)&lt;G$30,(G$30-ABS($Q217))*($Z217+$Z218)*0.5*($D$27+$D$28)*$D$5*1000,0))</f>
        <v>0</v>
      </c>
      <c r="CW218" s="1">
        <f>IF(AND(G$30&lt;ABS($Q218),G$30&gt;ABS($Q217)),1,0)</f>
        <v>0</v>
      </c>
      <c r="CX218" s="3">
        <f>MIN(IF(CW218=1,($S218-$S217)/(ABS($Q218)-ABS($Q217))*(G$30-ABS($Q217))+$S217,0),$D$7)</f>
        <v>0</v>
      </c>
      <c r="CY218" s="1">
        <f>IF(ABS($Q218)&lt;G$31,$AA218,IF(ABS($Q217)&lt;G$31,(G$31-ABS($Q217))*($Z217+$Z218)*0.5*($D$27+$D$28)*$D$5*1000,0))</f>
        <v>0</v>
      </c>
      <c r="CZ218" s="1">
        <f>IF(AND(G$31&lt;ABS($Q218),G$31&gt;ABS($Q217)),1,0)</f>
        <v>0</v>
      </c>
      <c r="DA218" s="3">
        <f>MIN(IF(CZ218=1,($S218-$S217)/(ABS($Q218)-ABS($Q217))*(G$31-ABS($Q217))+$S217,0),$D$7)</f>
        <v>0</v>
      </c>
      <c r="DB218" s="1">
        <f>IF(ABS($Q218)&lt;G$32,$AA218,IF(ABS($Q217)&lt;G$32,(G$32-ABS($Q217))*($Z217+$Z218)*0.5*($D$27+$D$28)*$D$5*1000,0))</f>
        <v>0</v>
      </c>
      <c r="DC218" s="1">
        <f>IF(AND(G$32&lt;ABS($Q218),G$32&gt;ABS($Q217)),1,0)</f>
        <v>0</v>
      </c>
      <c r="DD218" s="3">
        <f>MIN(IF(DC218=1,($S218-$S217)/(ABS($Q218)-ABS($Q217))*(G$32-ABS($Q217))+$S217,0),$D$7)</f>
        <v>0</v>
      </c>
      <c r="DE218" s="1">
        <f>IF(ABS($Q218)&lt;G$33,$AA218,IF(ABS($Q217)&lt;G$33,(G$33-ABS($Q217))*($Z217+$Z218)*0.5*($D$27+$D$28)*$D$5*1000,0))</f>
        <v>0</v>
      </c>
      <c r="DF218" s="1">
        <f>IF(AND(G$33&lt;ABS($Q218),G$33&gt;ABS($Q217)),1,0)</f>
        <v>0</v>
      </c>
      <c r="DG218" s="3">
        <f>MIN(IF(DF218=1,($S218-$S217)/(ABS($Q218)-ABS($Q217))*(G$33-ABS($Q217))+$S217,0),$D$7)</f>
        <v>0</v>
      </c>
      <c r="DH218" s="1">
        <f>IF(ABS($Q218)&lt;G$34,$AA218,IF(ABS($Q217)&lt;G$34,(G$34-ABS($Q217))*($Z217+$Z218)*0.5*($D$27+$D$28)*$D$5*1000,0))</f>
        <v>0</v>
      </c>
      <c r="DI218" s="1">
        <f>IF(AND(G$34&lt;ABS($Q218),G$34&gt;ABS($Q217)),1,0)</f>
        <v>0</v>
      </c>
      <c r="DJ218" s="3">
        <f>MIN(IF(DI218=1,($S218-$S217)/(ABS($Q218)-ABS($Q217))*(G$34-ABS($Q217))+$S217,0),$D$7)</f>
        <v>0</v>
      </c>
      <c r="DK218" s="1">
        <f>IF(ABS($Q218)&lt;G$35,$AA218,IF(ABS($Q217)&lt;G$35,(G$35-ABS($Q217))*($Z217+$Z218)*0.5*($D$27+$D$28)*$D$5*1000,0))</f>
        <v>0</v>
      </c>
      <c r="DL218" s="1">
        <f>IF(AND(G$35&lt;ABS($Q218),G$35&gt;ABS($Q217)),1,0)</f>
        <v>0</v>
      </c>
      <c r="DM218" s="3">
        <f>MIN(IF(DL218=1,($S218-$S217)/(ABS($Q218)-ABS($Q217))*(G$35-ABS($Q217))+$S217,0),$D$7)</f>
        <v>0</v>
      </c>
      <c r="DN218" s="1">
        <f>IF(ABS($Q218)&lt;G$36,$AA218,IF(ABS($Q217)&lt;G$36,(G$36-ABS($Q217))*($Z217+$Z218)*0.5*($D$27+$D$28)*$D$5*1000,0))</f>
        <v>0</v>
      </c>
      <c r="DO218" s="1">
        <f>IF(AND(G$36&lt;ABS($Q218),G$36&gt;ABS($Q217)),1,0)</f>
        <v>0</v>
      </c>
      <c r="DP218" s="3">
        <f>MIN(IF(DO218=1,($S218-$S217)/(ABS($Q218)-ABS($Q217))*(G$36-ABS($Q217))+$S217,0),$D$7)</f>
        <v>0</v>
      </c>
      <c r="DQ218" s="1">
        <f>IF(ABS($Q218)&lt;G$37,$AA218,IF(ABS($Q217)&lt;G$37,(G$37-ABS($Q217))*($Z217+$Z218)*0.5*($D$27+$D$28)*$D$5*1000,0))</f>
        <v>0</v>
      </c>
      <c r="DR218" s="1">
        <f>IF(AND(G$37&lt;ABS($Q218),G$37&gt;ABS($Q217)),1,0)</f>
        <v>0</v>
      </c>
      <c r="DS218" s="3">
        <f>MIN(IF(DR218=1,($S218-$S217)/(ABS($Q218)-ABS($Q217))*(G$37-ABS($Q217))+$S217,0),$D$7)</f>
        <v>0</v>
      </c>
      <c r="DT218" s="1">
        <f>IF(ABS($Q218)&lt;G$38,$AA218,IF(ABS($Q217)&lt;G$38,(G$38-ABS($Q217))*($Z217+$Z218)*0.5*($D$27+$D$28)*$D$5*1000,0))</f>
        <v>0</v>
      </c>
      <c r="DU218" s="1">
        <f>IF(AND(G$38&lt;ABS($Q218),G$38&gt;ABS($Q217)),1,0)</f>
        <v>0</v>
      </c>
      <c r="DV218" s="3">
        <f>MIN(IF(DU218=1,($S218-$S217)/(ABS($Q218)-ABS($Q217))*(G$38-ABS($Q217))+$S217,0),$D$7)</f>
        <v>0</v>
      </c>
      <c r="DW218" s="1">
        <f>IF(ABS($Q218)&lt;G$39,$AA218,IF(ABS($Q217)&lt;G$39,(G$39-ABS($Q217))*($Z217+$Z218)*0.5*($D$27+$D$28)*$D$5*1000,0))</f>
        <v>0</v>
      </c>
      <c r="DX218" s="1">
        <f>IF(AND(G$39&lt;ABS($Q218),G$39&gt;ABS($Q217)),1,0)</f>
        <v>0</v>
      </c>
      <c r="DY218" s="3">
        <f>MIN(IF(DX218=1,($S218-$S217)/(ABS($Q218)-ABS($Q217))*(G$39-ABS($Q217))+$S217,0),$D$7)</f>
        <v>0</v>
      </c>
      <c r="DZ218" s="1">
        <f>IF(ABS($Q218)&lt;G$40,$AA218,IF(ABS($Q217)&lt;G$40,(G$40-ABS($Q217))*($Z217+$Z218)*0.5*($D$27+$D$28)*$D$5*1000,0))</f>
        <v>0</v>
      </c>
      <c r="EA218" s="1">
        <f>IF(AND(G$40&lt;ABS($Q218),G$40&gt;ABS($Q217)),1,0)</f>
        <v>0</v>
      </c>
      <c r="EB218" s="3">
        <f>MIN(IF(EA218=1,($S218-$S217)/(ABS($Q218)-ABS($Q217))*(G$40-ABS($Q217))+$S217,0),$D$7)</f>
        <v>0</v>
      </c>
      <c r="EC218" s="1">
        <f>IF(ABS($Q218)&lt;G$41,$AA218,IF(ABS($Q217)&lt;G$41,(G$41-ABS($Q217))*($Z217+$Z218)*0.5*($D$27+$D$28)*$D$5*1000,0))</f>
        <v>0</v>
      </c>
      <c r="ED218" s="1">
        <f>IF(AND(G$41&lt;ABS($Q218),G$41&gt;ABS($Q217)),1,0)</f>
        <v>0</v>
      </c>
      <c r="EE218" s="3">
        <f>MIN(IF(ED218=1,($S218-$S217)/(ABS($Q218)-ABS($Q217))*(G$41-ABS($Q217))+$S217,0),$D$7)</f>
        <v>0</v>
      </c>
      <c r="EF218" s="1">
        <f>IF(ABS($Q218)&lt;G$42,$AA218,IF(ABS($Q217)&lt;G$42,(G$42-ABS($Q217))*($Z217+$Z218)*0.5*($D$27+$D$28)*$D$5*1000,0))</f>
        <v>0</v>
      </c>
      <c r="EG218" s="1">
        <f>IF(AND(G$42&lt;ABS($Q218),G$42&gt;ABS($Q217)),1,0)</f>
        <v>0</v>
      </c>
      <c r="EH218" s="3">
        <f>MIN(IF(EG218=1,($S218-$S217)/(ABS($Q218)-ABS($Q217))*(G$42-ABS($Q217))+$S217,0),$D$7)</f>
        <v>0</v>
      </c>
      <c r="EI218" s="1">
        <f>IF(ABS($Q218)&lt;G$43,$AA218,IF(ABS($Q217)&lt;G$43,(G$43-ABS($Q217))*($Z217+$Z218)*0.5*($D$27+$D$28)*$D$5*1000,0))</f>
        <v>0</v>
      </c>
      <c r="EJ218" s="1">
        <f>IF(AND(G$43&lt;ABS($Q218),G$43&gt;ABS($Q217)),1,0)</f>
        <v>0</v>
      </c>
      <c r="EK218" s="3">
        <f>MIN(IF(EJ218=1,($S218-$S217)/(ABS($Q218)-ABS($Q217))*(G$43-ABS($Q217))+$S217,0),$D$7)</f>
        <v>0</v>
      </c>
      <c r="EL218" s="1">
        <f>IF(ABS($Q218)&lt;G$44,$AA218,IF(ABS($Q217)&lt;G$44,(G$44-ABS($Q217))*($Z217+$Z218)*0.5*($D$27+$D$28)*$D$5*1000,0))</f>
        <v>0</v>
      </c>
      <c r="EM218" s="1">
        <f>IF(AND(G$44&lt;ABS($Q218),G$44&gt;ABS($Q217)),1,0)</f>
        <v>0</v>
      </c>
      <c r="EN218" s="3">
        <f>MIN(IF(EM218=1,($S218-$S217)/(ABS($Q218)-ABS($Q217))*(G$44-ABS($Q217))+$S217,0),$D$7)</f>
        <v>0</v>
      </c>
      <c r="EO218" s="1">
        <f>IF(ABS($Q218)&lt;G$45,$AA218,IF(ABS($Q217)&lt;G$45,(G$45-ABS($Q217))*($Z217+$Z218)*0.5*($D$27+$D$28)*$D$5*1000,0))</f>
        <v>0</v>
      </c>
      <c r="EP218" s="1">
        <f>IF(AND(G$45&lt;ABS($Q218),G$45&gt;ABS($Q217)),1,0)</f>
        <v>0</v>
      </c>
      <c r="EQ218" s="3">
        <f>MIN(IF(EP218=1,($S218-$S217)/(ABS($Q218)-ABS($Q217))*(G$45-ABS($Q217))+$S217,0),$D$7)</f>
        <v>0</v>
      </c>
      <c r="ER218" s="1">
        <f>IF(ABS($Q218)&lt;G$46,$AA218,IF(ABS($Q217)&lt;G$46,(G$46-ABS($Q217))*($Z217+$Z218)*0.5*($D$27+$D$28)*$D$5*1000,0))</f>
        <v>0</v>
      </c>
      <c r="ES218" s="1">
        <f>IF(AND(G$46&lt;ABS($Q218),G$46&gt;ABS($Q217)),1,0)</f>
        <v>0</v>
      </c>
      <c r="ET218" s="3">
        <f>MIN(IF(ES218=1,($S218-$S217)/(ABS($Q218)-ABS($Q217))*(G$46-ABS($Q217))+$S217,0),$D$7)</f>
        <v>0</v>
      </c>
      <c r="EU218" s="1">
        <f>IF(ABS($Q218)&lt;G$47,$AA218,IF(ABS($Q217)&lt;G$47,(G$47-ABS($Q217))*($Z217+$Z218)*0.5*($D$27+$D$28)*$D$5*1000,0))</f>
        <v>0</v>
      </c>
      <c r="EV218" s="1">
        <f>IF(AND(G$47&lt;ABS($Q218),G$47&gt;ABS($Q217)),1,0)</f>
        <v>0</v>
      </c>
      <c r="EW218" s="3">
        <f>MIN(IF(EV218=1,($S218-$S217)/(ABS($Q218)-ABS($Q217))*(G$47-ABS($Q217))+$S217,0),$D$7)</f>
        <v>0</v>
      </c>
      <c r="EX218" s="1">
        <f>IF(ABS($Q218)&lt;G$48,$AA218,IF(ABS($Q217)&lt;G$48,(G$48-ABS($Q217))*($Z217+$Z218)*0.5*($D$27+$D$28)*$D$5*1000,0))</f>
        <v>0</v>
      </c>
      <c r="EY218" s="1">
        <f>IF(AND(G$48&lt;ABS($Q218),G$48&gt;ABS($Q217)),1,0)</f>
        <v>0</v>
      </c>
      <c r="EZ218" s="3">
        <f>MIN(IF(EY218=1,($S218-$S217)/(ABS($Q218)-ABS($Q217))*(G$48-ABS($Q217))+$S217,0),$D$7)</f>
        <v>0</v>
      </c>
      <c r="FA218" s="1">
        <f>IF(ABS($Q218)&lt;G$49,$AA218,IF(ABS($Q217)&lt;G$49,(G$49-ABS($Q217))*($Z217+$Z218)*0.5*($D$27+$D$28)*$D$5*1000,0))</f>
        <v>0</v>
      </c>
      <c r="FB218" s="1">
        <f>IF(AND(G$49&lt;ABS($Q218),G$49&gt;ABS($Q217)),1,0)</f>
        <v>0</v>
      </c>
      <c r="FC218" s="3">
        <f>MIN(IF(FB218=1,($S218-$S217)/(ABS($Q218)-ABS($Q217))*(G$49-ABS($Q217))+$S217,0),$D$7)</f>
        <v>0</v>
      </c>
      <c r="FD218" s="1">
        <f>IF(ABS($Q218)&lt;G$50,$AA218,IF(ABS($Q217)&lt;G$50,(G$50-ABS($Q217))*($Z217+$Z218)*0.5*($D$27+$D$28)*$D$5*1000,0))</f>
        <v>0</v>
      </c>
      <c r="FE218" s="1">
        <f>IF(AND(G$50&lt;ABS($Q218),G$50&gt;ABS($Q217)),1,0)</f>
        <v>0</v>
      </c>
      <c r="FF218" s="3">
        <f>MIN(IF(FE218=1,($S218-$S217)/(ABS($Q218)-ABS($Q217))*(G$50-ABS($Q217))+$S217,0),$D$7)</f>
        <v>0</v>
      </c>
      <c r="FG218" s="1">
        <f>IF(ABS($Q218)&lt;G$51,$AA218,IF(ABS($Q217)&lt;G$51,(G$51-ABS($Q217))*($Z217+$Z218)*0.5*($D$27+$D$28)*$D$5*1000,0))</f>
        <v>0</v>
      </c>
      <c r="FH218" s="1">
        <f>IF(AND(G$51&lt;ABS($Q218),G$51&gt;ABS($Q217)),1,0)</f>
        <v>0</v>
      </c>
      <c r="FI218" s="3">
        <f>MIN(IF(FH218=1,($S218-$S217)/(ABS($Q218)-ABS($Q217))*(G$51-ABS($Q217))+$S217,0),$D$7)</f>
        <v>0</v>
      </c>
      <c r="FJ218" s="1">
        <f>IF(ABS($Q218)&lt;G$52,$AA218,IF(ABS($Q217)&lt;G$52,(G$52-ABS($Q217))*($Z217+$Z218)*0.5*($D$27+$D$28)*$D$5*1000,0))</f>
        <v>0</v>
      </c>
      <c r="FK218" s="1">
        <f>IF(AND(G$52&lt;ABS($Q218),G$52&gt;ABS($Q217)),1,0)</f>
        <v>0</v>
      </c>
      <c r="FL218" s="3">
        <f>MIN(IF(FK218=1,($S218-$S217)/(ABS($Q218)-ABS($Q217))*(G$52-ABS($Q217))+$S217,0),$D$7)</f>
        <v>0</v>
      </c>
      <c r="FM218" s="1">
        <f>IF(ABS($Q218)&lt;G$53,$AA218,IF(ABS($Q217)&lt;G$53,(G$53-ABS($Q217))*($Z217+$Z218)*0.5*($D$27+$D$28)*$D$5*1000,0))</f>
        <v>0</v>
      </c>
      <c r="FN218" s="1">
        <f>IF(AND(G$53&lt;ABS($Q218),G$53&gt;ABS($Q217)),1,0)</f>
        <v>0</v>
      </c>
      <c r="FO218" s="3">
        <f>MIN(IF(FN218=1,($S218-$S217)/(ABS($Q218)-ABS($Q217))*(G$53-ABS($Q217))+$S217,0),$D$7)</f>
        <v>0</v>
      </c>
      <c r="FP218" s="1">
        <f>IF(ABS($Q218)&lt;G$54,$AA218,IF(ABS($Q217)&lt;G$54,(G$54-ABS($Q217))*($Z217+$Z218)*0.5*($D$27+$D$28)*$D$5*1000,0))</f>
        <v>0</v>
      </c>
      <c r="FQ218" s="1">
        <f>IF(AND(G$54&lt;ABS($Q218),G$54&gt;ABS($Q217)),1,0)</f>
        <v>0</v>
      </c>
      <c r="FR218" s="3">
        <f>MIN(IF(FQ218=1,($S218-$S217)/(ABS($Q218)-ABS($Q217))*(G$54-ABS($Q217))+$S217,0),$D$7)</f>
        <v>0</v>
      </c>
      <c r="FS218" s="1">
        <f>IF(ABS($Q218)&lt;G$55,$AA218,IF(ABS($Q217)&lt;G$55,(G$55-ABS($Q217))*($Z217+$Z218)*0.5*($D$27+$D$28)*$D$5*1000,0))</f>
        <v>0</v>
      </c>
      <c r="FT218" s="1">
        <f>IF(AND(G$55&lt;ABS($Q218),G$55&gt;ABS($Q217)),1,0)</f>
        <v>0</v>
      </c>
      <c r="FU218" s="3">
        <f>MIN(IF(FT218=1,($S218-$S217)/(ABS($Q218)-ABS($Q217))*(G$55-ABS($Q217))+$S217,0),$D$7)</f>
        <v>0</v>
      </c>
      <c r="FV218" s="1" t="e">
        <f>IF(ABS($Q218)&lt;#REF!,$AA218,IF(ABS($Q217)&lt;#REF!,(#REF!-ABS($Q217))*($Z217+$Z218)*0.5*($D$27+$D$28)*$D$5*1000,0))</f>
        <v>#REF!</v>
      </c>
      <c r="FW218" s="1" t="e">
        <f>IF(AND(#REF!&lt;ABS($Q218),#REF!&gt;ABS($Q217)),1,0)</f>
        <v>#REF!</v>
      </c>
      <c r="FX218" s="3" t="e">
        <f>MIN(IF(FW218=1,($S218-$S217)/(ABS($Q218)-ABS($Q217))*(#REF!-ABS($Q217))+$S217,0),$D$7)</f>
        <v>#REF!</v>
      </c>
    </row>
    <row r="219" spans="1:180" x14ac:dyDescent="0.35">
      <c r="A219" s="4"/>
      <c r="E219" s="4"/>
      <c r="F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3">
        <f t="shared" si="9"/>
        <v>0.2</v>
      </c>
      <c r="AA219" s="3"/>
      <c r="AB219" s="1"/>
      <c r="AC219" s="2"/>
      <c r="AD219" s="2"/>
      <c r="AE219" s="1"/>
      <c r="AF219" s="2"/>
      <c r="AG219" s="2"/>
      <c r="AH219" s="1"/>
      <c r="AI219" s="2"/>
      <c r="AJ219" s="2"/>
      <c r="AK219" s="1"/>
      <c r="AL219" s="2"/>
      <c r="AM219" s="2"/>
      <c r="AN219" s="1"/>
      <c r="AO219" s="2"/>
      <c r="AP219" s="2"/>
      <c r="AQ219" s="1"/>
      <c r="AR219" s="2"/>
      <c r="AS219" s="2"/>
      <c r="AT219" s="1"/>
      <c r="AU219" s="2"/>
      <c r="AV219" s="2"/>
      <c r="AW219" s="1"/>
      <c r="AX219" s="2"/>
      <c r="AY219" s="2"/>
      <c r="AZ219" s="1"/>
      <c r="BA219" s="2"/>
      <c r="BB219" s="2"/>
      <c r="BC219" s="1"/>
      <c r="BD219" s="2"/>
      <c r="BE219" s="2"/>
      <c r="BF219" s="1"/>
      <c r="BG219" s="2"/>
      <c r="BH219" s="2"/>
      <c r="BI219" s="1"/>
      <c r="BJ219" s="2"/>
      <c r="BK219" s="2"/>
      <c r="BL219" s="1"/>
      <c r="BM219" s="2"/>
      <c r="BN219" s="2"/>
      <c r="BO219" s="1"/>
      <c r="BP219" s="2"/>
      <c r="BQ219" s="2"/>
      <c r="BR219" s="1"/>
      <c r="BS219" s="2"/>
      <c r="BT219" s="2"/>
      <c r="BU219" s="1"/>
      <c r="BV219" s="2"/>
      <c r="BW219" s="2"/>
      <c r="BX219" s="1"/>
      <c r="BY219" s="2"/>
      <c r="BZ219" s="2"/>
      <c r="CA219" s="1"/>
      <c r="CB219" s="2"/>
      <c r="CC219" s="2"/>
      <c r="CD219" s="1"/>
      <c r="CE219" s="2"/>
      <c r="CF219" s="2"/>
      <c r="CG219" s="1"/>
      <c r="CH219" s="2"/>
      <c r="CI219" s="2"/>
      <c r="CJ219" s="1"/>
      <c r="CK219" s="2"/>
      <c r="CL219" s="2"/>
      <c r="CM219" s="1"/>
      <c r="CN219" s="2"/>
      <c r="CO219" s="2"/>
      <c r="CP219" s="1"/>
      <c r="CQ219" s="2"/>
      <c r="CR219" s="2"/>
      <c r="CS219" s="1"/>
      <c r="CT219" s="2"/>
      <c r="CU219" s="2"/>
      <c r="CV219" s="1"/>
      <c r="CW219" s="2"/>
      <c r="CX219" s="2"/>
      <c r="CY219" s="1"/>
      <c r="CZ219" s="2"/>
      <c r="DA219" s="2"/>
      <c r="DB219" s="1"/>
      <c r="DC219" s="2"/>
      <c r="DD219" s="2"/>
      <c r="DE219" s="1"/>
      <c r="DF219" s="2"/>
      <c r="DG219" s="2"/>
      <c r="DH219" s="1"/>
      <c r="DI219" s="2"/>
      <c r="DJ219" s="2"/>
      <c r="DK219" s="1"/>
      <c r="DL219" s="2"/>
      <c r="DM219" s="2"/>
      <c r="DN219" s="1"/>
      <c r="DO219" s="2"/>
      <c r="DP219" s="2"/>
      <c r="DQ219" s="1"/>
      <c r="DR219" s="2"/>
      <c r="DS219" s="2"/>
      <c r="DT219" s="1"/>
      <c r="DU219" s="2"/>
      <c r="DV219" s="2"/>
      <c r="DW219" s="1"/>
      <c r="DX219" s="2"/>
      <c r="DY219" s="2"/>
      <c r="DZ219" s="1"/>
      <c r="EA219" s="2"/>
      <c r="EB219" s="2"/>
      <c r="EC219" s="1"/>
      <c r="ED219" s="2"/>
      <c r="EE219" s="2"/>
      <c r="EF219" s="1"/>
      <c r="EG219" s="2"/>
      <c r="EH219" s="2"/>
      <c r="EI219" s="1"/>
      <c r="EJ219" s="2"/>
      <c r="EK219" s="2"/>
      <c r="EL219" s="1"/>
      <c r="EM219" s="2"/>
      <c r="EN219" s="2"/>
      <c r="EO219" s="1"/>
      <c r="EP219" s="2"/>
      <c r="EQ219" s="2"/>
      <c r="ER219" s="1"/>
      <c r="ES219" s="2"/>
      <c r="ET219" s="2"/>
      <c r="EU219" s="1"/>
      <c r="EV219" s="2"/>
      <c r="EW219" s="2"/>
      <c r="EX219" s="1"/>
      <c r="EY219" s="2"/>
      <c r="EZ219" s="2"/>
      <c r="FA219" s="1"/>
      <c r="FB219" s="2"/>
      <c r="FC219" s="2"/>
      <c r="FD219" s="1"/>
      <c r="FE219" s="2"/>
      <c r="FF219" s="2"/>
      <c r="FG219" s="1"/>
      <c r="FH219" s="2"/>
      <c r="FI219" s="2"/>
      <c r="FJ219" s="1"/>
      <c r="FK219" s="2"/>
      <c r="FL219" s="2"/>
      <c r="FM219" s="1"/>
      <c r="FN219" s="2"/>
      <c r="FO219" s="2"/>
      <c r="FP219" s="1"/>
      <c r="FQ219" s="2"/>
      <c r="FR219" s="2"/>
      <c r="FS219" s="1"/>
      <c r="FT219" s="2"/>
      <c r="FU219" s="2"/>
      <c r="FV219" s="1"/>
      <c r="FW219" s="2"/>
      <c r="FX219" s="2"/>
    </row>
    <row r="220" spans="1:180" x14ac:dyDescent="0.35">
      <c r="A220" s="4"/>
      <c r="E220" s="4"/>
      <c r="F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3">
        <f t="shared" si="9"/>
        <v>0.2</v>
      </c>
      <c r="AA220" s="1">
        <f>$R219*($Z220+$Z219)*0.5*($D$27+$D$28)*1000*$D$5</f>
        <v>0</v>
      </c>
      <c r="AB220" s="1">
        <f>IF(ABS($Q220)&lt;$G$6,$AA220,IF(ABS($Q219)&lt;$G$6,($G$6-ABS($Q219))*($Z219+$Z220)*0.5*($D$27+$D$28)*$D$5*1000,0))</f>
        <v>0</v>
      </c>
      <c r="AC220" s="1">
        <f>IF(AND($G$6&lt;ABS($Q220),$G$6&gt;ABS($Q219)),1,0)</f>
        <v>0</v>
      </c>
      <c r="AD220" s="3">
        <f>MIN(IF(AC220=1,($S220-$S219)/(ABS($Q220)-ABS($Q219))*($G$6-ABS($Q219))+$S219,0),$D$7)</f>
        <v>0</v>
      </c>
      <c r="AE220" s="1">
        <f>IF(ABS($Q220)&lt;$G$7,$AA220,IF(ABS($Q219)&lt;$G$7,($G$7-ABS($Q219))*($Z219+$Z220)*0.5*($D$27+$D$28)*$D$5*1000,0))</f>
        <v>0</v>
      </c>
      <c r="AF220" s="1">
        <f>IF(AND($G$7&lt;ABS($Q220),$G$7&gt;ABS($Q219)),1,0)</f>
        <v>0</v>
      </c>
      <c r="AG220" s="3">
        <f>MIN(IF(AF220=1,($S220-$S219)/(ABS($Q220)-ABS($Q219))*($G$7-ABS($Q219))+$S219,0),$D$7)</f>
        <v>0</v>
      </c>
      <c r="AH220" s="1">
        <f>IF(ABS($Q220)&lt;$G$8,$AA220,IF(ABS($Q219)&lt;$G$8,($G$8-ABS($Q219))*($Z219+$Z220)*0.5*($D$27+$D$28)*$D$5*1000,0))</f>
        <v>0</v>
      </c>
      <c r="AI220" s="1">
        <f>IF(AND($G$8&lt;ABS($Q220),$G$8&gt;ABS($Q219)),1,0)</f>
        <v>0</v>
      </c>
      <c r="AJ220" s="3">
        <f>MIN(IF(AI220=1,($S220-$S219)/(ABS($Q220)-ABS($Q219))*($G$8-ABS($Q219))+$S219,0),$D$7)</f>
        <v>0</v>
      </c>
      <c r="AK220" s="1">
        <f>IF(ABS($Q220)&lt;$G$9,$AA220,IF(ABS($Q219)&lt;$G$9,($G$9-ABS($Q219))*($Z219+$Z220)*0.5*($D$27+$D$28)*$D$5*1000,0))</f>
        <v>0</v>
      </c>
      <c r="AL220" s="1">
        <f>IF(AND($G$9&lt;ABS($Q220),$G$9&gt;ABS($Q219)),1,0)</f>
        <v>0</v>
      </c>
      <c r="AM220" s="3">
        <f>MIN(IF(AL220=1,($S220-$S219)/(ABS($Q220)-ABS($Q219))*($G$9-ABS($Q219))+$S219,0),$D$7)</f>
        <v>0</v>
      </c>
      <c r="AN220" s="1">
        <f>IF(ABS($Q220)&lt;$G$10,$AA220,IF(ABS($Q219)&lt;$G$10,($G$10-ABS($Q219))*($Z219+$Z220)*0.5*($D$27+$D$28)*$D$5*1000,0))</f>
        <v>0</v>
      </c>
      <c r="AO220" s="1">
        <f>IF(AND($G$10&lt;ABS($Q220),$G$10&gt;ABS($Q219)),1,0)</f>
        <v>0</v>
      </c>
      <c r="AP220" s="3">
        <f>MIN(IF(AO220=1,($S220-$S219)/(ABS($Q220)-ABS($Q219))*($G$10-ABS($Q219))+$S219,0),$D$7)</f>
        <v>0</v>
      </c>
      <c r="AQ220" s="1">
        <f>IF(ABS($Q220)&lt;$G$11,$AA220,IF(ABS($Q219)&lt;$G$11,($G$11-ABS($Q219))*($Z219+$Z220)*0.5*($D$27+$D$28)*$D$5*1000,0))</f>
        <v>0</v>
      </c>
      <c r="AR220" s="1">
        <f>IF(AND($G$11&lt;ABS($Q220),$G$11&gt;ABS($Q219)),1,0)</f>
        <v>0</v>
      </c>
      <c r="AS220" s="3">
        <f>MIN(IF(AR220=1,($S220-$S219)/(ABS($Q220)-ABS($Q219))*($G$11-ABS($Q219))+$S219,0),$D$7)</f>
        <v>0</v>
      </c>
      <c r="AT220" s="1">
        <f>IF(ABS($Q220)&lt;$G$12,$AA220,IF(ABS($Q219)&lt;$G$12,($G$12-ABS($Q219))*($Z219+$Z220)*0.5*($D$27+$D$28)*$D$5*1000,0))</f>
        <v>0</v>
      </c>
      <c r="AU220" s="1">
        <f>IF(AND($G$12&lt;ABS($Q220),$G$12&gt;ABS($Q219)),1,0)</f>
        <v>0</v>
      </c>
      <c r="AV220" s="3">
        <f>MIN(IF(AU220=1,($S220-$S219)/(ABS($Q220)-ABS($Q219))*($G$12-ABS($Q219))+$S219,0),$D$7)</f>
        <v>0</v>
      </c>
      <c r="AW220" s="1">
        <f>IF(ABS($Q220)&lt;$G$13,$AA220,IF(ABS($Q219)&lt;$G$13,($G$13-ABS($Q219))*($Z219+$Z220)*0.5*($D$27+$D$28)*$D$5*1000,0))</f>
        <v>0</v>
      </c>
      <c r="AX220" s="1">
        <f>IF(AND($G$13&lt;ABS($Q220),$G$13&gt;ABS($Q219)),1,0)</f>
        <v>0</v>
      </c>
      <c r="AY220" s="3">
        <f>MIN(IF(AX220=1,($S220-$S219)/(ABS($Q220)-ABS($Q219))*($G$13-ABS($Q219))+$S219,0),$D$7)</f>
        <v>0</v>
      </c>
      <c r="AZ220" s="1">
        <f>IF(ABS($Q220)&lt;$G$14,$AA220,IF(ABS($Q219)&lt;$G$14,($G$14-ABS($Q219))*($Z219+$Z220)*0.5*($D$27+$D$28)*$D$5*1000,0))</f>
        <v>0</v>
      </c>
      <c r="BA220" s="1">
        <f>IF(AND($G$14&lt;ABS($Q220),$G$14&gt;ABS($Q219)),1,0)</f>
        <v>0</v>
      </c>
      <c r="BB220" s="3">
        <f>MIN(IF(BA220=1,($S220-$S219)/(ABS($Q220)-ABS($Q219))*($G$14-ABS($Q219))+$S219,0),$D$7)</f>
        <v>0</v>
      </c>
      <c r="BC220" s="1">
        <f>IF(ABS($Q220)&lt;G$15,$AA220,IF(ABS($Q219)&lt;G$15,(G$15-ABS($Q219))*($Z219+$Z220)*0.5*($D$27+$D$28)*$D$5*1000,0))</f>
        <v>0</v>
      </c>
      <c r="BD220" s="1">
        <f>IF(AND(G$15&lt;ABS($Q220),G$15&gt;ABS($Q219)),1,0)</f>
        <v>0</v>
      </c>
      <c r="BE220" s="3">
        <f>MIN(IF(BD220=1,($S220-$S219)/(ABS($Q220)-ABS($Q219))*(G$15-ABS($Q219))+$S219,0),$D$7)</f>
        <v>0</v>
      </c>
      <c r="BF220" s="1">
        <f>IF(ABS($Q220)&lt;G$16,$AA220,IF(ABS($Q219)&lt;G$16,(G$16-ABS($Q219))*($Z219+$Z220)*0.5*($D$27+$D$28)*$D$5*1000,0))</f>
        <v>0</v>
      </c>
      <c r="BG220" s="1">
        <f>IF(AND(G$16&lt;ABS($Q220),G$16&gt;ABS($Q219)),1,0)</f>
        <v>0</v>
      </c>
      <c r="BH220" s="3">
        <f>MIN(IF(BG220=1,($S220-$S219)/(ABS($Q220)-ABS($Q219))*(G$16-ABS($Q219))+$S219,0),$D$7)</f>
        <v>0</v>
      </c>
      <c r="BI220" s="1">
        <f>IF(ABS($Q220)&lt;G$17,$AA220,IF(ABS($Q219)&lt;G$17,(G$17-ABS($Q219))*($Z219+$Z220)*0.5*($D$27+$D$28)*$D$5*1000,0))</f>
        <v>0</v>
      </c>
      <c r="BJ220" s="1">
        <f>IF(AND(G$17&lt;ABS($Q220),G$17&gt;ABS($Q219)),1,0)</f>
        <v>0</v>
      </c>
      <c r="BK220" s="3">
        <f>MIN(IF(BJ220=1,($S220-$S219)/(ABS($Q220)-ABS($Q219))*(G$17-ABS($Q219))+$S219,0),$D$7)</f>
        <v>0</v>
      </c>
      <c r="BL220" s="1">
        <f>IF(ABS($Q220)&lt;G$18,$AA220,IF(ABS($Q219)&lt;G$18,(G$18-ABS($Q219))*($Z219+$Z220)*0.5*($D$27+$D$28)*$D$5*1000,0))</f>
        <v>0</v>
      </c>
      <c r="BM220" s="1">
        <f>IF(AND(G$18&lt;ABS($Q220),G$18&gt;ABS($Q219)),1,0)</f>
        <v>0</v>
      </c>
      <c r="BN220" s="3">
        <f>MIN(IF(BM220=1,($S220-$S219)/(ABS($Q220)-ABS($Q219))*(G$18-ABS($Q219))+$S219,0),$D$7)</f>
        <v>0</v>
      </c>
      <c r="BO220" s="1">
        <f>IF(ABS($Q220)&lt;G$19,$AA220,IF(ABS($Q219)&lt;G$19,(G$19-ABS($Q219))*($Z219+$Z220)*0.5*($D$27+$D$28)*$D$5*1000,0))</f>
        <v>0</v>
      </c>
      <c r="BP220" s="1">
        <f>IF(AND(G$19&lt;ABS($Q220),G$19&gt;ABS($Q219)),1,0)</f>
        <v>0</v>
      </c>
      <c r="BQ220" s="3">
        <f>MIN(IF(BP220=1,($S220-$S219)/(ABS($Q220)-ABS($Q219))*(G$19-ABS($Q219))+$S219,0),$D$7)</f>
        <v>0</v>
      </c>
      <c r="BR220" s="1">
        <f>IF(ABS($Q220)&lt;G$20,$AA220,IF(ABS($Q219)&lt;G$20,(G$20-ABS($Q219))*($Z219+$Z220)*0.5*($D$27+$D$28)*$D$5*1000,0))</f>
        <v>0</v>
      </c>
      <c r="BS220" s="1">
        <f>IF(AND(G$20&lt;ABS($Q220),G$20&gt;ABS($Q219)),1,0)</f>
        <v>0</v>
      </c>
      <c r="BT220" s="3">
        <f>MIN(IF(BS220=1,($S220-$S219)/(ABS($Q220)-ABS($Q219))*(G$20-ABS($Q219))+$S219,0),$D$7)</f>
        <v>0</v>
      </c>
      <c r="BU220" s="1">
        <f>IF(ABS($Q220)&lt;G$21,$AA220,IF(ABS($Q219)&lt;G$21,(G$21-ABS($Q219))*($Z219+$Z220)*0.5*($D$27+$D$28)*$D$5*1000,0))</f>
        <v>0</v>
      </c>
      <c r="BV220" s="1">
        <f>IF(AND(G$21&lt;ABS($Q220),G$21&gt;ABS($Q219)),1,0)</f>
        <v>0</v>
      </c>
      <c r="BW220" s="3">
        <f>MIN(IF(BV220=1,($S220-$S219)/(ABS($Q220)-ABS($Q219))*(G$21-ABS($Q219))+$S219,0),$D$7)</f>
        <v>0</v>
      </c>
      <c r="BX220" s="1">
        <f>IF(ABS($Q220)&lt;G$22,$AA220,IF(ABS($Q219)&lt;G$22,(G$22-ABS($Q219))*($Z219+$Z220)*0.5*($D$27+$D$28)*$D$5*1000,0))</f>
        <v>0</v>
      </c>
      <c r="BY220" s="1">
        <f>IF(AND(G$22&lt;ABS($Q220),G$22&gt;ABS($Q219)),1,0)</f>
        <v>0</v>
      </c>
      <c r="BZ220" s="3">
        <f>MIN(IF(BY220=1,($S220-$S219)/(ABS($Q220)-ABS($Q219))*(G$22-ABS($Q219))+$S219,0),$D$7)</f>
        <v>0</v>
      </c>
      <c r="CA220" s="1">
        <f>IF(ABS($Q220)&lt;G$23,$AA220,IF(ABS($Q219)&lt;G$23,(G$23-ABS($Q219))*($Z219+$Z220)*0.5*($D$27+$D$28)*$D$5*1000,0))</f>
        <v>0</v>
      </c>
      <c r="CB220" s="1">
        <f>IF(AND(G$23&lt;ABS($Q220),G$23&gt;ABS($Q219)),1,0)</f>
        <v>0</v>
      </c>
      <c r="CC220" s="3">
        <f>MIN(IF(CB220=1,($S220-$S219)/(ABS($Q220)-ABS($Q219))*(G$23-ABS($Q219))+$S219,0),$D$7)</f>
        <v>0</v>
      </c>
      <c r="CD220" s="1">
        <f>IF(ABS($Q220)&lt;G$24,$AA220,IF(ABS($Q219)&lt;G$24,(G$24-ABS($Q219))*($Z219+$Z220)*0.5*($D$27+$D$28)*$D$5*1000,0))</f>
        <v>0</v>
      </c>
      <c r="CE220" s="1">
        <f>IF(AND(G$24&lt;ABS($Q220),G$24&gt;ABS($Q219)),1,0)</f>
        <v>0</v>
      </c>
      <c r="CF220" s="3">
        <f>MIN(IF(CE220=1,($S220-$S219)/(ABS($Q220)-ABS($Q219))*(G$24-ABS($Q219))+$S219,0),$D$7)</f>
        <v>0</v>
      </c>
      <c r="CG220" s="1">
        <f>IF(ABS($Q220)&lt;G$25,$AA220,IF(ABS($Q219)&lt;G$25,(G$25-ABS($Q219))*($Z219+$Z220)*0.5*($D$27+$D$28)*$D$5*1000,0))</f>
        <v>0</v>
      </c>
      <c r="CH220" s="1">
        <f>IF(AND(G$25&lt;ABS($Q220),G$25&gt;ABS($Q219)),1,0)</f>
        <v>0</v>
      </c>
      <c r="CI220" s="3">
        <f>MIN(IF(CH220=1,($S220-$S219)/(ABS($Q220)-ABS($Q219))*(G$25-ABS($Q219))+$S219,0),$D$7)</f>
        <v>0</v>
      </c>
      <c r="CJ220" s="1">
        <f>IF(ABS($Q220)&lt;G$26,$AA220,IF(ABS($Q219)&lt;G$26,(G$26-ABS($Q219))*($Z219+$Z220)*0.5*($D$27+$D$28)*$D$5*1000,0))</f>
        <v>0</v>
      </c>
      <c r="CK220" s="1">
        <f>IF(AND(G$26&lt;ABS($Q220),G$26&gt;ABS($Q219)),1,0)</f>
        <v>0</v>
      </c>
      <c r="CL220" s="3">
        <f>MIN(IF(CK220=1,($S220-$S219)/(ABS($Q220)-ABS($Q219))*(G$26-ABS($Q219))+$S219,0),$D$7)</f>
        <v>0</v>
      </c>
      <c r="CM220" s="1">
        <f>IF(ABS($Q220)&lt;G$27,$AA220,IF(ABS($Q219)&lt;G$27,(G$27-ABS($Q219))*($Z219+$Z220)*0.5*($D$27+$D$28)*$D$5*1000,0))</f>
        <v>0</v>
      </c>
      <c r="CN220" s="1">
        <f>IF(AND(G$27&lt;ABS($Q220),G$27&gt;ABS($Q219)),1,0)</f>
        <v>0</v>
      </c>
      <c r="CO220" s="3">
        <f>MIN(IF(CN220=1,($S220-$S219)/(ABS($Q220)-ABS($Q219))*(G$27-ABS($Q219))+$S219,0),$D$7)</f>
        <v>0</v>
      </c>
      <c r="CP220" s="1">
        <f>IF(ABS($Q220)&lt;G$28,$AA220,IF(ABS($Q219)&lt;G$28,(G$28-ABS($Q219))*($Z219+$Z220)*0.5*($D$27+$D$28)*$D$5*1000,0))</f>
        <v>0</v>
      </c>
      <c r="CQ220" s="1">
        <f>IF(AND(G$28&lt;ABS($Q220),G$28&gt;ABS($Q219)),1,0)</f>
        <v>0</v>
      </c>
      <c r="CR220" s="3">
        <f>MIN(IF(CQ220=1,($S220-$S219)/(ABS($Q220)-ABS($Q219))*(G$28-ABS($Q219))+$S219,0),$D$7)</f>
        <v>0</v>
      </c>
      <c r="CS220" s="1">
        <f>IF(ABS($Q220)&lt;G$29,$AA220,IF(ABS($Q219)&lt;G$29,(G$29-ABS($Q219))*($Z219+$Z220)*0.5*($D$27+$D$28)*$D$5*1000,0))</f>
        <v>0</v>
      </c>
      <c r="CT220" s="1">
        <f>IF(AND(G$29&lt;ABS($Q220),G$29&gt;ABS($Q219)),1,0)</f>
        <v>0</v>
      </c>
      <c r="CU220" s="3">
        <f>MIN(IF(CT220=1,($S220-$S219)/(ABS($Q220)-ABS($Q219))*(G$29-ABS($Q219))+$S219,0),$D$7)</f>
        <v>0</v>
      </c>
      <c r="CV220" s="1">
        <f>IF(ABS($Q220)&lt;G$30,$AA220,IF(ABS($Q219)&lt;G$30,(G$30-ABS($Q219))*($Z219+$Z220)*0.5*($D$27+$D$28)*$D$5*1000,0))</f>
        <v>0</v>
      </c>
      <c r="CW220" s="1">
        <f>IF(AND(G$30&lt;ABS($Q220),G$30&gt;ABS($Q219)),1,0)</f>
        <v>0</v>
      </c>
      <c r="CX220" s="3">
        <f>MIN(IF(CW220=1,($S220-$S219)/(ABS($Q220)-ABS($Q219))*(G$30-ABS($Q219))+$S219,0),$D$7)</f>
        <v>0</v>
      </c>
      <c r="CY220" s="1">
        <f>IF(ABS($Q220)&lt;G$31,$AA220,IF(ABS($Q219)&lt;G$31,(G$31-ABS($Q219))*($Z219+$Z220)*0.5*($D$27+$D$28)*$D$5*1000,0))</f>
        <v>0</v>
      </c>
      <c r="CZ220" s="1">
        <f>IF(AND(G$31&lt;ABS($Q220),G$31&gt;ABS($Q219)),1,0)</f>
        <v>0</v>
      </c>
      <c r="DA220" s="3">
        <f>MIN(IF(CZ220=1,($S220-$S219)/(ABS($Q220)-ABS($Q219))*(G$31-ABS($Q219))+$S219,0),$D$7)</f>
        <v>0</v>
      </c>
      <c r="DB220" s="1">
        <f>IF(ABS($Q220)&lt;G$32,$AA220,IF(ABS($Q219)&lt;G$32,(G$32-ABS($Q219))*($Z219+$Z220)*0.5*($D$27+$D$28)*$D$5*1000,0))</f>
        <v>0</v>
      </c>
      <c r="DC220" s="1">
        <f>IF(AND(G$32&lt;ABS($Q220),G$32&gt;ABS($Q219)),1,0)</f>
        <v>0</v>
      </c>
      <c r="DD220" s="3">
        <f>MIN(IF(DC220=1,($S220-$S219)/(ABS($Q220)-ABS($Q219))*(G$32-ABS($Q219))+$S219,0),$D$7)</f>
        <v>0</v>
      </c>
      <c r="DE220" s="1">
        <f>IF(ABS($Q220)&lt;G$33,$AA220,IF(ABS($Q219)&lt;G$33,(G$33-ABS($Q219))*($Z219+$Z220)*0.5*($D$27+$D$28)*$D$5*1000,0))</f>
        <v>0</v>
      </c>
      <c r="DF220" s="1">
        <f>IF(AND(G$33&lt;ABS($Q220),G$33&gt;ABS($Q219)),1,0)</f>
        <v>0</v>
      </c>
      <c r="DG220" s="3">
        <f>MIN(IF(DF220=1,($S220-$S219)/(ABS($Q220)-ABS($Q219))*(G$33-ABS($Q219))+$S219,0),$D$7)</f>
        <v>0</v>
      </c>
      <c r="DH220" s="1">
        <f>IF(ABS($Q220)&lt;G$34,$AA220,IF(ABS($Q219)&lt;G$34,(G$34-ABS($Q219))*($Z219+$Z220)*0.5*($D$27+$D$28)*$D$5*1000,0))</f>
        <v>0</v>
      </c>
      <c r="DI220" s="1">
        <f>IF(AND(G$34&lt;ABS($Q220),G$34&gt;ABS($Q219)),1,0)</f>
        <v>0</v>
      </c>
      <c r="DJ220" s="3">
        <f>MIN(IF(DI220=1,($S220-$S219)/(ABS($Q220)-ABS($Q219))*(G$34-ABS($Q219))+$S219,0),$D$7)</f>
        <v>0</v>
      </c>
      <c r="DK220" s="1">
        <f>IF(ABS($Q220)&lt;G$35,$AA220,IF(ABS($Q219)&lt;G$35,(G$35-ABS($Q219))*($Z219+$Z220)*0.5*($D$27+$D$28)*$D$5*1000,0))</f>
        <v>0</v>
      </c>
      <c r="DL220" s="1">
        <f>IF(AND(G$35&lt;ABS($Q220),G$35&gt;ABS($Q219)),1,0)</f>
        <v>0</v>
      </c>
      <c r="DM220" s="3">
        <f>MIN(IF(DL220=1,($S220-$S219)/(ABS($Q220)-ABS($Q219))*(G$35-ABS($Q219))+$S219,0),$D$7)</f>
        <v>0</v>
      </c>
      <c r="DN220" s="1">
        <f>IF(ABS($Q220)&lt;G$36,$AA220,IF(ABS($Q219)&lt;G$36,(G$36-ABS($Q219))*($Z219+$Z220)*0.5*($D$27+$D$28)*$D$5*1000,0))</f>
        <v>0</v>
      </c>
      <c r="DO220" s="1">
        <f>IF(AND(G$36&lt;ABS($Q220),G$36&gt;ABS($Q219)),1,0)</f>
        <v>0</v>
      </c>
      <c r="DP220" s="3">
        <f>MIN(IF(DO220=1,($S220-$S219)/(ABS($Q220)-ABS($Q219))*(G$36-ABS($Q219))+$S219,0),$D$7)</f>
        <v>0</v>
      </c>
      <c r="DQ220" s="1">
        <f>IF(ABS($Q220)&lt;G$37,$AA220,IF(ABS($Q219)&lt;G$37,(G$37-ABS($Q219))*($Z219+$Z220)*0.5*($D$27+$D$28)*$D$5*1000,0))</f>
        <v>0</v>
      </c>
      <c r="DR220" s="1">
        <f>IF(AND(G$37&lt;ABS($Q220),G$37&gt;ABS($Q219)),1,0)</f>
        <v>0</v>
      </c>
      <c r="DS220" s="3">
        <f>MIN(IF(DR220=1,($S220-$S219)/(ABS($Q220)-ABS($Q219))*(G$37-ABS($Q219))+$S219,0),$D$7)</f>
        <v>0</v>
      </c>
      <c r="DT220" s="1">
        <f>IF(ABS($Q220)&lt;G$38,$AA220,IF(ABS($Q219)&lt;G$38,(G$38-ABS($Q219))*($Z219+$Z220)*0.5*($D$27+$D$28)*$D$5*1000,0))</f>
        <v>0</v>
      </c>
      <c r="DU220" s="1">
        <f>IF(AND(G$38&lt;ABS($Q220),G$38&gt;ABS($Q219)),1,0)</f>
        <v>0</v>
      </c>
      <c r="DV220" s="3">
        <f>MIN(IF(DU220=1,($S220-$S219)/(ABS($Q220)-ABS($Q219))*(G$38-ABS($Q219))+$S219,0),$D$7)</f>
        <v>0</v>
      </c>
      <c r="DW220" s="1">
        <f>IF(ABS($Q220)&lt;G$39,$AA220,IF(ABS($Q219)&lt;G$39,(G$39-ABS($Q219))*($Z219+$Z220)*0.5*($D$27+$D$28)*$D$5*1000,0))</f>
        <v>0</v>
      </c>
      <c r="DX220" s="1">
        <f>IF(AND(G$39&lt;ABS($Q220),G$39&gt;ABS($Q219)),1,0)</f>
        <v>0</v>
      </c>
      <c r="DY220" s="3">
        <f>MIN(IF(DX220=1,($S220-$S219)/(ABS($Q220)-ABS($Q219))*(G$39-ABS($Q219))+$S219,0),$D$7)</f>
        <v>0</v>
      </c>
      <c r="DZ220" s="1">
        <f>IF(ABS($Q220)&lt;G$40,$AA220,IF(ABS($Q219)&lt;G$40,(G$40-ABS($Q219))*($Z219+$Z220)*0.5*($D$27+$D$28)*$D$5*1000,0))</f>
        <v>0</v>
      </c>
      <c r="EA220" s="1">
        <f>IF(AND(G$40&lt;ABS($Q220),G$40&gt;ABS($Q219)),1,0)</f>
        <v>0</v>
      </c>
      <c r="EB220" s="3">
        <f>MIN(IF(EA220=1,($S220-$S219)/(ABS($Q220)-ABS($Q219))*(G$40-ABS($Q219))+$S219,0),$D$7)</f>
        <v>0</v>
      </c>
      <c r="EC220" s="1">
        <f>IF(ABS($Q220)&lt;G$41,$AA220,IF(ABS($Q219)&lt;G$41,(G$41-ABS($Q219))*($Z219+$Z220)*0.5*($D$27+$D$28)*$D$5*1000,0))</f>
        <v>0</v>
      </c>
      <c r="ED220" s="1">
        <f>IF(AND(G$41&lt;ABS($Q220),G$41&gt;ABS($Q219)),1,0)</f>
        <v>0</v>
      </c>
      <c r="EE220" s="3">
        <f>MIN(IF(ED220=1,($S220-$S219)/(ABS($Q220)-ABS($Q219))*(G$41-ABS($Q219))+$S219,0),$D$7)</f>
        <v>0</v>
      </c>
      <c r="EF220" s="1">
        <f>IF(ABS($Q220)&lt;G$42,$AA220,IF(ABS($Q219)&lt;G$42,(G$42-ABS($Q219))*($Z219+$Z220)*0.5*($D$27+$D$28)*$D$5*1000,0))</f>
        <v>0</v>
      </c>
      <c r="EG220" s="1">
        <f>IF(AND(G$42&lt;ABS($Q220),G$42&gt;ABS($Q219)),1,0)</f>
        <v>0</v>
      </c>
      <c r="EH220" s="3">
        <f>MIN(IF(EG220=1,($S220-$S219)/(ABS($Q220)-ABS($Q219))*(G$42-ABS($Q219))+$S219,0),$D$7)</f>
        <v>0</v>
      </c>
      <c r="EI220" s="1">
        <f>IF(ABS($Q220)&lt;G$43,$AA220,IF(ABS($Q219)&lt;G$43,(G$43-ABS($Q219))*($Z219+$Z220)*0.5*($D$27+$D$28)*$D$5*1000,0))</f>
        <v>0</v>
      </c>
      <c r="EJ220" s="1">
        <f>IF(AND(G$43&lt;ABS($Q220),G$43&gt;ABS($Q219)),1,0)</f>
        <v>0</v>
      </c>
      <c r="EK220" s="3">
        <f>MIN(IF(EJ220=1,($S220-$S219)/(ABS($Q220)-ABS($Q219))*(G$43-ABS($Q219))+$S219,0),$D$7)</f>
        <v>0</v>
      </c>
      <c r="EL220" s="1">
        <f>IF(ABS($Q220)&lt;G$44,$AA220,IF(ABS($Q219)&lt;G$44,(G$44-ABS($Q219))*($Z219+$Z220)*0.5*($D$27+$D$28)*$D$5*1000,0))</f>
        <v>0</v>
      </c>
      <c r="EM220" s="1">
        <f>IF(AND(G$44&lt;ABS($Q220),G$44&gt;ABS($Q219)),1,0)</f>
        <v>0</v>
      </c>
      <c r="EN220" s="3">
        <f>MIN(IF(EM220=1,($S220-$S219)/(ABS($Q220)-ABS($Q219))*(G$44-ABS($Q219))+$S219,0),$D$7)</f>
        <v>0</v>
      </c>
      <c r="EO220" s="1">
        <f>IF(ABS($Q220)&lt;G$45,$AA220,IF(ABS($Q219)&lt;G$45,(G$45-ABS($Q219))*($Z219+$Z220)*0.5*($D$27+$D$28)*$D$5*1000,0))</f>
        <v>0</v>
      </c>
      <c r="EP220" s="1">
        <f>IF(AND(G$45&lt;ABS($Q220),G$45&gt;ABS($Q219)),1,0)</f>
        <v>0</v>
      </c>
      <c r="EQ220" s="3">
        <f>MIN(IF(EP220=1,($S220-$S219)/(ABS($Q220)-ABS($Q219))*(G$45-ABS($Q219))+$S219,0),$D$7)</f>
        <v>0</v>
      </c>
      <c r="ER220" s="1">
        <f>IF(ABS($Q220)&lt;G$46,$AA220,IF(ABS($Q219)&lt;G$46,(G$46-ABS($Q219))*($Z219+$Z220)*0.5*($D$27+$D$28)*$D$5*1000,0))</f>
        <v>0</v>
      </c>
      <c r="ES220" s="1">
        <f>IF(AND(G$46&lt;ABS($Q220),G$46&gt;ABS($Q219)),1,0)</f>
        <v>0</v>
      </c>
      <c r="ET220" s="3">
        <f>MIN(IF(ES220=1,($S220-$S219)/(ABS($Q220)-ABS($Q219))*(G$46-ABS($Q219))+$S219,0),$D$7)</f>
        <v>0</v>
      </c>
      <c r="EU220" s="1">
        <f>IF(ABS($Q220)&lt;G$47,$AA220,IF(ABS($Q219)&lt;G$47,(G$47-ABS($Q219))*($Z219+$Z220)*0.5*($D$27+$D$28)*$D$5*1000,0))</f>
        <v>0</v>
      </c>
      <c r="EV220" s="1">
        <f>IF(AND(G$47&lt;ABS($Q220),G$47&gt;ABS($Q219)),1,0)</f>
        <v>0</v>
      </c>
      <c r="EW220" s="3">
        <f>MIN(IF(EV220=1,($S220-$S219)/(ABS($Q220)-ABS($Q219))*(G$47-ABS($Q219))+$S219,0),$D$7)</f>
        <v>0</v>
      </c>
      <c r="EX220" s="1">
        <f>IF(ABS($Q220)&lt;G$48,$AA220,IF(ABS($Q219)&lt;G$48,(G$48-ABS($Q219))*($Z219+$Z220)*0.5*($D$27+$D$28)*$D$5*1000,0))</f>
        <v>0</v>
      </c>
      <c r="EY220" s="1">
        <f>IF(AND(G$48&lt;ABS($Q220),G$48&gt;ABS($Q219)),1,0)</f>
        <v>0</v>
      </c>
      <c r="EZ220" s="3">
        <f>MIN(IF(EY220=1,($S220-$S219)/(ABS($Q220)-ABS($Q219))*(G$48-ABS($Q219))+$S219,0),$D$7)</f>
        <v>0</v>
      </c>
      <c r="FA220" s="1">
        <f>IF(ABS($Q220)&lt;G$49,$AA220,IF(ABS($Q219)&lt;G$49,(G$49-ABS($Q219))*($Z219+$Z220)*0.5*($D$27+$D$28)*$D$5*1000,0))</f>
        <v>0</v>
      </c>
      <c r="FB220" s="1">
        <f>IF(AND(G$49&lt;ABS($Q220),G$49&gt;ABS($Q219)),1,0)</f>
        <v>0</v>
      </c>
      <c r="FC220" s="3">
        <f>MIN(IF(FB220=1,($S220-$S219)/(ABS($Q220)-ABS($Q219))*(G$49-ABS($Q219))+$S219,0),$D$7)</f>
        <v>0</v>
      </c>
      <c r="FD220" s="1">
        <f>IF(ABS($Q220)&lt;G$50,$AA220,IF(ABS($Q219)&lt;G$50,(G$50-ABS($Q219))*($Z219+$Z220)*0.5*($D$27+$D$28)*$D$5*1000,0))</f>
        <v>0</v>
      </c>
      <c r="FE220" s="1">
        <f>IF(AND(G$50&lt;ABS($Q220),G$50&gt;ABS($Q219)),1,0)</f>
        <v>0</v>
      </c>
      <c r="FF220" s="3">
        <f>MIN(IF(FE220=1,($S220-$S219)/(ABS($Q220)-ABS($Q219))*(G$50-ABS($Q219))+$S219,0),$D$7)</f>
        <v>0</v>
      </c>
      <c r="FG220" s="1">
        <f>IF(ABS($Q220)&lt;G$51,$AA220,IF(ABS($Q219)&lt;G$51,(G$51-ABS($Q219))*($Z219+$Z220)*0.5*($D$27+$D$28)*$D$5*1000,0))</f>
        <v>0</v>
      </c>
      <c r="FH220" s="1">
        <f>IF(AND(G$51&lt;ABS($Q220),G$51&gt;ABS($Q219)),1,0)</f>
        <v>0</v>
      </c>
      <c r="FI220" s="3">
        <f>MIN(IF(FH220=1,($S220-$S219)/(ABS($Q220)-ABS($Q219))*(G$51-ABS($Q219))+$S219,0),$D$7)</f>
        <v>0</v>
      </c>
      <c r="FJ220" s="1">
        <f>IF(ABS($Q220)&lt;G$52,$AA220,IF(ABS($Q219)&lt;G$52,(G$52-ABS($Q219))*($Z219+$Z220)*0.5*($D$27+$D$28)*$D$5*1000,0))</f>
        <v>0</v>
      </c>
      <c r="FK220" s="1">
        <f>IF(AND(G$52&lt;ABS($Q220),G$52&gt;ABS($Q219)),1,0)</f>
        <v>0</v>
      </c>
      <c r="FL220" s="3">
        <f>MIN(IF(FK220=1,($S220-$S219)/(ABS($Q220)-ABS($Q219))*(G$52-ABS($Q219))+$S219,0),$D$7)</f>
        <v>0</v>
      </c>
      <c r="FM220" s="1">
        <f>IF(ABS($Q220)&lt;G$53,$AA220,IF(ABS($Q219)&lt;G$53,(G$53-ABS($Q219))*($Z219+$Z220)*0.5*($D$27+$D$28)*$D$5*1000,0))</f>
        <v>0</v>
      </c>
      <c r="FN220" s="1">
        <f>IF(AND(G$53&lt;ABS($Q220),G$53&gt;ABS($Q219)),1,0)</f>
        <v>0</v>
      </c>
      <c r="FO220" s="3">
        <f>MIN(IF(FN220=1,($S220-$S219)/(ABS($Q220)-ABS($Q219))*(G$53-ABS($Q219))+$S219,0),$D$7)</f>
        <v>0</v>
      </c>
      <c r="FP220" s="1">
        <f>IF(ABS($Q220)&lt;G$54,$AA220,IF(ABS($Q219)&lt;G$54,(G$54-ABS($Q219))*($Z219+$Z220)*0.5*($D$27+$D$28)*$D$5*1000,0))</f>
        <v>0</v>
      </c>
      <c r="FQ220" s="1">
        <f>IF(AND(G$54&lt;ABS($Q220),G$54&gt;ABS($Q219)),1,0)</f>
        <v>0</v>
      </c>
      <c r="FR220" s="3">
        <f>MIN(IF(FQ220=1,($S220-$S219)/(ABS($Q220)-ABS($Q219))*(G$54-ABS($Q219))+$S219,0),$D$7)</f>
        <v>0</v>
      </c>
      <c r="FS220" s="1">
        <f>IF(ABS($Q220)&lt;G$55,$AA220,IF(ABS($Q219)&lt;G$55,(G$55-ABS($Q219))*($Z219+$Z220)*0.5*($D$27+$D$28)*$D$5*1000,0))</f>
        <v>0</v>
      </c>
      <c r="FT220" s="1">
        <f>IF(AND(G$55&lt;ABS($Q220),G$55&gt;ABS($Q219)),1,0)</f>
        <v>0</v>
      </c>
      <c r="FU220" s="3">
        <f>MIN(IF(FT220=1,($S220-$S219)/(ABS($Q220)-ABS($Q219))*(G$55-ABS($Q219))+$S219,0),$D$7)</f>
        <v>0</v>
      </c>
      <c r="FV220" s="1" t="e">
        <f>IF(ABS($Q220)&lt;#REF!,$AA220,IF(ABS($Q219)&lt;#REF!,(#REF!-ABS($Q219))*($Z219+$Z220)*0.5*($D$27+$D$28)*$D$5*1000,0))</f>
        <v>#REF!</v>
      </c>
      <c r="FW220" s="1" t="e">
        <f>IF(AND(#REF!&lt;ABS($Q220),#REF!&gt;ABS($Q219)),1,0)</f>
        <v>#REF!</v>
      </c>
      <c r="FX220" s="3" t="e">
        <f>MIN(IF(FW220=1,($S220-$S219)/(ABS($Q220)-ABS($Q219))*(#REF!-ABS($Q219))+$S219,0),$D$7)</f>
        <v>#REF!</v>
      </c>
    </row>
    <row r="221" spans="1:180" x14ac:dyDescent="0.35">
      <c r="A221" s="4"/>
      <c r="E221" s="4"/>
      <c r="F221" s="4"/>
      <c r="P221" s="4"/>
      <c r="Q221" s="4"/>
      <c r="R221" s="4"/>
      <c r="S221" s="4"/>
      <c r="T221" s="4"/>
      <c r="U221" s="4"/>
      <c r="Z221" s="3">
        <f t="shared" si="9"/>
        <v>0.2</v>
      </c>
      <c r="AA221" s="3"/>
      <c r="AB221" s="1"/>
      <c r="AC221" s="2"/>
      <c r="AD221" s="2"/>
      <c r="AE221" s="1"/>
      <c r="AF221" s="2"/>
      <c r="AG221" s="2"/>
      <c r="AH221" s="1"/>
      <c r="AI221" s="2"/>
      <c r="AJ221" s="2"/>
      <c r="AK221" s="1"/>
      <c r="AL221" s="2"/>
      <c r="AM221" s="2"/>
      <c r="AN221" s="1"/>
      <c r="AO221" s="2"/>
      <c r="AP221" s="2"/>
      <c r="AQ221" s="1"/>
      <c r="AR221" s="2"/>
      <c r="AS221" s="2"/>
      <c r="AT221" s="1"/>
      <c r="AU221" s="2"/>
      <c r="AV221" s="2"/>
      <c r="AW221" s="1"/>
      <c r="AX221" s="2"/>
      <c r="AY221" s="2"/>
      <c r="AZ221" s="1"/>
      <c r="BA221" s="2"/>
      <c r="BB221" s="2"/>
      <c r="BC221" s="1"/>
      <c r="BD221" s="2"/>
      <c r="BE221" s="2"/>
      <c r="BF221" s="1"/>
      <c r="BG221" s="2"/>
      <c r="BH221" s="2"/>
      <c r="BI221" s="1"/>
      <c r="BJ221" s="2"/>
      <c r="BK221" s="2"/>
      <c r="BL221" s="1"/>
      <c r="BM221" s="2"/>
      <c r="BN221" s="2"/>
      <c r="BO221" s="1"/>
      <c r="BP221" s="2"/>
      <c r="BQ221" s="2"/>
      <c r="BR221" s="1"/>
      <c r="BS221" s="2"/>
      <c r="BT221" s="2"/>
      <c r="BU221" s="1"/>
      <c r="BV221" s="2"/>
      <c r="BW221" s="2"/>
      <c r="BX221" s="1"/>
      <c r="BY221" s="2"/>
      <c r="BZ221" s="2"/>
      <c r="CA221" s="1"/>
      <c r="CB221" s="2"/>
      <c r="CC221" s="2"/>
      <c r="CD221" s="1"/>
      <c r="CE221" s="2"/>
      <c r="CF221" s="2"/>
      <c r="CG221" s="1"/>
      <c r="CH221" s="2"/>
      <c r="CI221" s="2"/>
      <c r="CJ221" s="1"/>
      <c r="CK221" s="2"/>
      <c r="CL221" s="2"/>
      <c r="CM221" s="1"/>
      <c r="CN221" s="2"/>
      <c r="CO221" s="2"/>
      <c r="CP221" s="1"/>
      <c r="CQ221" s="2"/>
      <c r="CR221" s="2"/>
      <c r="CS221" s="1"/>
      <c r="CT221" s="2"/>
      <c r="CU221" s="2"/>
      <c r="CV221" s="1"/>
      <c r="CW221" s="2"/>
      <c r="CX221" s="2"/>
      <c r="CY221" s="1"/>
      <c r="CZ221" s="2"/>
      <c r="DA221" s="2"/>
      <c r="DB221" s="1"/>
      <c r="DC221" s="2"/>
      <c r="DD221" s="2"/>
      <c r="DE221" s="1"/>
      <c r="DF221" s="2"/>
      <c r="DG221" s="2"/>
      <c r="DH221" s="1"/>
      <c r="DI221" s="2"/>
      <c r="DJ221" s="2"/>
      <c r="DK221" s="1"/>
      <c r="DL221" s="2"/>
      <c r="DM221" s="2"/>
      <c r="DN221" s="1"/>
      <c r="DO221" s="2"/>
      <c r="DP221" s="2"/>
      <c r="DQ221" s="1"/>
      <c r="DR221" s="2"/>
      <c r="DS221" s="2"/>
      <c r="DT221" s="1"/>
      <c r="DU221" s="2"/>
      <c r="DV221" s="2"/>
      <c r="DW221" s="1"/>
      <c r="DX221" s="2"/>
      <c r="DY221" s="2"/>
      <c r="DZ221" s="1"/>
      <c r="EA221" s="2"/>
      <c r="EB221" s="2"/>
      <c r="EC221" s="1"/>
      <c r="ED221" s="2"/>
      <c r="EE221" s="2"/>
      <c r="EF221" s="1"/>
      <c r="EG221" s="2"/>
      <c r="EH221" s="2"/>
      <c r="EI221" s="1"/>
      <c r="EJ221" s="2"/>
      <c r="EK221" s="2"/>
      <c r="EL221" s="1"/>
      <c r="EM221" s="2"/>
      <c r="EN221" s="2"/>
      <c r="EO221" s="1"/>
      <c r="EP221" s="2"/>
      <c r="EQ221" s="2"/>
      <c r="ER221" s="1"/>
      <c r="ES221" s="2"/>
      <c r="ET221" s="2"/>
      <c r="EU221" s="1"/>
      <c r="EV221" s="2"/>
      <c r="EW221" s="2"/>
      <c r="EX221" s="1"/>
      <c r="EY221" s="2"/>
      <c r="EZ221" s="2"/>
      <c r="FA221" s="1"/>
      <c r="FB221" s="2"/>
      <c r="FC221" s="2"/>
      <c r="FD221" s="1"/>
      <c r="FE221" s="2"/>
      <c r="FF221" s="2"/>
      <c r="FG221" s="1"/>
      <c r="FH221" s="2"/>
      <c r="FI221" s="2"/>
      <c r="FJ221" s="1"/>
      <c r="FK221" s="2"/>
      <c r="FL221" s="2"/>
      <c r="FM221" s="1"/>
      <c r="FN221" s="2"/>
      <c r="FO221" s="2"/>
      <c r="FP221" s="1"/>
      <c r="FQ221" s="2"/>
      <c r="FR221" s="2"/>
      <c r="FS221" s="1"/>
      <c r="FT221" s="2"/>
      <c r="FU221" s="2"/>
      <c r="FV221" s="1"/>
      <c r="FW221" s="2"/>
      <c r="FX221" s="2"/>
    </row>
  </sheetData>
  <mergeCells count="57">
    <mergeCell ref="BB5:BB6"/>
    <mergeCell ref="B1:D4"/>
    <mergeCell ref="Q1:Y4"/>
    <mergeCell ref="T5:T6"/>
    <mergeCell ref="AD5:AD6"/>
    <mergeCell ref="AG5:AG6"/>
    <mergeCell ref="AJ5:AJ6"/>
    <mergeCell ref="AM5:AM6"/>
    <mergeCell ref="AP5:AP6"/>
    <mergeCell ref="AS5:AS6"/>
    <mergeCell ref="AV5:AV6"/>
    <mergeCell ref="AY5:AY6"/>
    <mergeCell ref="CL5:CL6"/>
    <mergeCell ref="BE5:BE6"/>
    <mergeCell ref="BH5:BH6"/>
    <mergeCell ref="BK5:BK6"/>
    <mergeCell ref="BN5:BN6"/>
    <mergeCell ref="BQ5:BQ6"/>
    <mergeCell ref="BT5:BT6"/>
    <mergeCell ref="BW5:BW6"/>
    <mergeCell ref="BZ5:BZ6"/>
    <mergeCell ref="CC5:CC6"/>
    <mergeCell ref="CF5:CF6"/>
    <mergeCell ref="CI5:CI6"/>
    <mergeCell ref="DV5:DV6"/>
    <mergeCell ref="CO5:CO6"/>
    <mergeCell ref="CR5:CR6"/>
    <mergeCell ref="CU5:CU6"/>
    <mergeCell ref="CX5:CX6"/>
    <mergeCell ref="DA5:DA6"/>
    <mergeCell ref="DD5:DD6"/>
    <mergeCell ref="FO5:FO6"/>
    <mergeCell ref="FR5:FR6"/>
    <mergeCell ref="FU5:FU6"/>
    <mergeCell ref="FX5:FX6"/>
    <mergeCell ref="EQ5:EQ6"/>
    <mergeCell ref="ET5:ET6"/>
    <mergeCell ref="EW5:EW6"/>
    <mergeCell ref="EZ5:EZ6"/>
    <mergeCell ref="FC5:FC6"/>
    <mergeCell ref="FF5:FF6"/>
    <mergeCell ref="B9:D12"/>
    <mergeCell ref="B21:D24"/>
    <mergeCell ref="B30:D33"/>
    <mergeCell ref="FI5:FI6"/>
    <mergeCell ref="FL5:FL6"/>
    <mergeCell ref="DY5:DY6"/>
    <mergeCell ref="EB5:EB6"/>
    <mergeCell ref="EE5:EE6"/>
    <mergeCell ref="EH5:EH6"/>
    <mergeCell ref="EK5:EK6"/>
    <mergeCell ref="EN5:EN6"/>
    <mergeCell ref="DG5:DG6"/>
    <mergeCell ref="DJ5:DJ6"/>
    <mergeCell ref="DM5:DM6"/>
    <mergeCell ref="DP5:DP6"/>
    <mergeCell ref="DS5:DS6"/>
  </mergeCells>
  <conditionalFormatting sqref="M7:M55">
    <cfRule type="cellIs" dxfId="1" priority="1" operator="equal"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CE5D6-4D8E-48A3-876F-BFC7BB6F4AA5}">
  <dimension ref="A1:FX221"/>
  <sheetViews>
    <sheetView topLeftCell="A10" zoomScale="70" zoomScaleNormal="70" workbookViewId="0">
      <selection activeCell="L35" sqref="L35"/>
    </sheetView>
  </sheetViews>
  <sheetFormatPr defaultColWidth="15.81640625" defaultRowHeight="15.5" x14ac:dyDescent="0.35"/>
  <cols>
    <col min="2" max="2" width="31.7265625" customWidth="1"/>
    <col min="3" max="3" width="17" customWidth="1"/>
    <col min="7" max="11" width="24.7265625" style="26" customWidth="1"/>
    <col min="12" max="12" width="24.7265625" style="35" customWidth="1"/>
    <col min="13" max="15" width="24.7265625" style="26" customWidth="1"/>
    <col min="16" max="16" width="15.453125" customWidth="1"/>
  </cols>
  <sheetData>
    <row r="1" spans="1:180" ht="17.25" customHeight="1" x14ac:dyDescent="0.35">
      <c r="A1" s="4"/>
      <c r="B1" s="82" t="s">
        <v>65</v>
      </c>
      <c r="C1" s="83"/>
      <c r="D1" s="84"/>
      <c r="E1" s="4"/>
      <c r="F1" s="4"/>
      <c r="G1" s="23"/>
      <c r="H1" s="23"/>
      <c r="I1" s="23"/>
      <c r="J1" s="23"/>
      <c r="K1" s="23"/>
      <c r="L1" s="32"/>
      <c r="M1" s="12"/>
      <c r="N1" s="12"/>
      <c r="O1" s="12"/>
      <c r="P1" s="12"/>
      <c r="Q1" s="91" t="s">
        <v>63</v>
      </c>
      <c r="R1" s="91"/>
      <c r="S1" s="91"/>
      <c r="T1" s="91"/>
      <c r="U1" s="91"/>
      <c r="V1" s="91"/>
      <c r="W1" s="91"/>
      <c r="X1" s="91"/>
      <c r="Y1" s="91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8"/>
      <c r="AO1" s="18"/>
      <c r="AP1" s="18"/>
      <c r="AQ1" s="15"/>
      <c r="AR1" s="15"/>
      <c r="AS1" s="15"/>
      <c r="AT1" s="15"/>
      <c r="AU1" s="15"/>
      <c r="AV1" s="15"/>
      <c r="AW1" s="15"/>
      <c r="AX1" s="15"/>
      <c r="AY1" s="15"/>
      <c r="AZ1" s="20"/>
      <c r="BA1" s="20"/>
      <c r="BB1" s="20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</row>
    <row r="2" spans="1:180" ht="17.25" customHeight="1" x14ac:dyDescent="0.35">
      <c r="A2" s="4"/>
      <c r="B2" s="85"/>
      <c r="C2" s="86"/>
      <c r="D2" s="87"/>
      <c r="E2" s="4"/>
      <c r="F2" s="4"/>
      <c r="G2" s="23"/>
      <c r="H2" s="23"/>
      <c r="I2" s="23"/>
      <c r="J2" s="23"/>
      <c r="K2" s="23"/>
      <c r="L2" s="32"/>
      <c r="M2" s="12"/>
      <c r="N2" s="12"/>
      <c r="O2" s="12"/>
      <c r="P2" s="12"/>
      <c r="Q2" s="91"/>
      <c r="R2" s="91"/>
      <c r="S2" s="91"/>
      <c r="T2" s="91"/>
      <c r="U2" s="91"/>
      <c r="V2" s="91"/>
      <c r="W2" s="91"/>
      <c r="X2" s="91"/>
      <c r="Y2" s="91"/>
      <c r="Z2" s="2"/>
      <c r="AA2" s="2"/>
      <c r="AB2" s="2"/>
      <c r="AC2" s="2"/>
      <c r="AD2" s="2"/>
      <c r="AE2" s="19"/>
      <c r="AF2" s="19"/>
      <c r="AG2" s="19"/>
      <c r="AH2" s="2"/>
      <c r="AI2" s="2"/>
      <c r="AJ2" s="2"/>
      <c r="AK2" s="2"/>
      <c r="AL2" s="2"/>
      <c r="AM2" s="2"/>
      <c r="AN2" s="2"/>
      <c r="AO2" s="2"/>
      <c r="AP2" s="2"/>
      <c r="AQ2" s="18"/>
      <c r="AR2" s="18"/>
      <c r="AS2" s="18"/>
      <c r="AT2" s="2"/>
      <c r="AU2" s="2"/>
      <c r="AV2" s="2"/>
      <c r="AW2" s="2"/>
      <c r="AX2" s="2"/>
      <c r="AY2" s="2"/>
      <c r="AZ2" s="2"/>
      <c r="BA2" s="2"/>
      <c r="BB2" s="2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</row>
    <row r="3" spans="1:180" ht="17.25" customHeight="1" x14ac:dyDescent="0.5">
      <c r="A3" s="4"/>
      <c r="B3" s="85"/>
      <c r="C3" s="86"/>
      <c r="D3" s="87"/>
      <c r="E3" s="4"/>
      <c r="F3" s="4"/>
      <c r="G3" s="27" t="s">
        <v>29</v>
      </c>
      <c r="H3" s="27" t="s">
        <v>62</v>
      </c>
      <c r="I3" s="27" t="s">
        <v>61</v>
      </c>
      <c r="J3" s="28" t="s">
        <v>67</v>
      </c>
      <c r="K3" s="28" t="s">
        <v>29</v>
      </c>
      <c r="L3" s="29" t="s">
        <v>28</v>
      </c>
      <c r="M3" s="27" t="s">
        <v>69</v>
      </c>
      <c r="N3" s="27" t="s">
        <v>61</v>
      </c>
      <c r="O3" s="27" t="s">
        <v>62</v>
      </c>
      <c r="P3" s="12"/>
      <c r="Q3" s="91"/>
      <c r="R3" s="91"/>
      <c r="S3" s="91"/>
      <c r="T3" s="91"/>
      <c r="U3" s="91"/>
      <c r="V3" s="91"/>
      <c r="W3" s="91"/>
      <c r="X3" s="91"/>
      <c r="Y3" s="91"/>
      <c r="Z3" s="2"/>
      <c r="AA3" s="2"/>
      <c r="AB3" s="2"/>
      <c r="AC3" s="2"/>
      <c r="AD3" s="2"/>
      <c r="AE3" s="2"/>
      <c r="AF3" s="2"/>
      <c r="AG3" s="2"/>
      <c r="AH3" s="19"/>
      <c r="AI3" s="19"/>
      <c r="AJ3" s="19"/>
      <c r="AK3" s="2"/>
      <c r="AL3" s="2"/>
      <c r="AM3" s="2"/>
      <c r="AN3" s="2"/>
      <c r="AO3" s="2"/>
      <c r="AP3" s="2"/>
      <c r="AQ3" s="2"/>
      <c r="AR3" s="2"/>
      <c r="AS3" s="2"/>
      <c r="AT3" s="18"/>
      <c r="AU3" s="18"/>
      <c r="AV3" s="18"/>
      <c r="AW3" s="2"/>
      <c r="AX3" s="2"/>
      <c r="AY3" s="2"/>
      <c r="AZ3" s="2"/>
      <c r="BA3" s="2"/>
    </row>
    <row r="4" spans="1:180" ht="17.25" customHeight="1" x14ac:dyDescent="0.5">
      <c r="A4" s="4"/>
      <c r="B4" s="88"/>
      <c r="C4" s="89"/>
      <c r="D4" s="90"/>
      <c r="E4" s="4"/>
      <c r="F4" s="4"/>
      <c r="G4" s="27" t="s">
        <v>27</v>
      </c>
      <c r="H4" s="27" t="s">
        <v>68</v>
      </c>
      <c r="I4" s="27" t="s">
        <v>68</v>
      </c>
      <c r="J4" s="27" t="s">
        <v>66</v>
      </c>
      <c r="K4" s="30" t="s">
        <v>26</v>
      </c>
      <c r="L4" s="29"/>
      <c r="M4" s="27"/>
      <c r="N4" s="27"/>
      <c r="O4" s="27"/>
      <c r="P4" s="12"/>
      <c r="Q4" s="92"/>
      <c r="R4" s="92"/>
      <c r="S4" s="92"/>
      <c r="T4" s="92"/>
      <c r="U4" s="92"/>
      <c r="V4" s="92"/>
      <c r="W4" s="92"/>
      <c r="X4" s="92"/>
      <c r="Y4" s="92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9"/>
      <c r="AL4" s="19"/>
      <c r="AM4" s="19"/>
      <c r="AN4" s="4"/>
      <c r="AO4" s="4"/>
      <c r="AP4" s="4"/>
      <c r="AQ4" s="4"/>
      <c r="AR4" s="4"/>
      <c r="AS4" s="4"/>
      <c r="AT4" s="4"/>
      <c r="AU4" s="4"/>
      <c r="AV4" s="4"/>
      <c r="AW4" s="18"/>
      <c r="AX4" s="18"/>
      <c r="AY4" s="18"/>
      <c r="AZ4" s="4"/>
      <c r="BA4" s="4"/>
      <c r="BB4" s="4"/>
      <c r="BC4" s="4"/>
      <c r="BD4" s="4"/>
      <c r="BF4" s="4"/>
      <c r="BG4" s="4"/>
      <c r="BI4" s="4"/>
      <c r="BJ4" s="4"/>
      <c r="BL4" s="4"/>
      <c r="BM4" s="4"/>
      <c r="BO4" s="4"/>
      <c r="BP4" s="4"/>
      <c r="BR4" s="4"/>
      <c r="BS4" s="4"/>
      <c r="BU4" s="4"/>
      <c r="BV4" s="4"/>
      <c r="BX4" s="4"/>
      <c r="BY4" s="4"/>
      <c r="CA4" s="4"/>
      <c r="CB4" s="4"/>
      <c r="CD4" s="4"/>
      <c r="CE4" s="4"/>
      <c r="CG4" s="4"/>
      <c r="CH4" s="4"/>
      <c r="CJ4" s="4"/>
      <c r="CK4" s="4"/>
      <c r="CM4" s="4"/>
      <c r="CN4" s="4"/>
      <c r="CP4" s="4"/>
      <c r="CQ4" s="4"/>
      <c r="CS4" s="4"/>
      <c r="CT4" s="4"/>
      <c r="CV4" s="4"/>
      <c r="CW4" s="4"/>
      <c r="CY4" s="4"/>
      <c r="CZ4" s="4"/>
      <c r="DB4" s="4"/>
      <c r="DC4" s="4"/>
      <c r="DE4" s="4"/>
      <c r="DF4" s="4"/>
      <c r="DH4" s="4"/>
      <c r="DI4" s="4"/>
      <c r="DK4" s="4"/>
      <c r="DL4" s="4"/>
      <c r="DN4" s="4"/>
      <c r="DO4" s="4"/>
      <c r="DQ4" s="4"/>
      <c r="DR4" s="4"/>
      <c r="DT4" s="4"/>
      <c r="DU4" s="4"/>
      <c r="DW4" s="4"/>
      <c r="DX4" s="4"/>
      <c r="DZ4" s="4"/>
      <c r="EA4" s="4"/>
      <c r="EC4" s="4"/>
      <c r="ED4" s="4"/>
      <c r="EF4" s="4"/>
      <c r="EG4" s="4"/>
      <c r="EI4" s="4"/>
      <c r="EJ4" s="4"/>
      <c r="EL4" s="4"/>
      <c r="EM4" s="4"/>
      <c r="EO4" s="4"/>
      <c r="EP4" s="4"/>
      <c r="ER4" s="4"/>
      <c r="ES4" s="4"/>
      <c r="EU4" s="4"/>
      <c r="EV4" s="4"/>
      <c r="EX4" s="4"/>
      <c r="EY4" s="4"/>
      <c r="FA4" s="4"/>
      <c r="FB4" s="4"/>
      <c r="FD4" s="4"/>
      <c r="FE4" s="4"/>
      <c r="FG4" s="4"/>
      <c r="FH4" s="4"/>
      <c r="FJ4" s="4"/>
      <c r="FK4" s="4"/>
      <c r="FM4" s="4"/>
      <c r="FN4" s="4"/>
      <c r="FP4" s="4"/>
      <c r="FQ4" s="4"/>
      <c r="FS4" s="4"/>
      <c r="FT4" s="4"/>
      <c r="FV4" s="4"/>
      <c r="FW4" s="4"/>
    </row>
    <row r="5" spans="1:180" ht="17.25" customHeight="1" x14ac:dyDescent="0.5">
      <c r="A5" s="4"/>
      <c r="B5" s="37" t="s">
        <v>60</v>
      </c>
      <c r="C5" s="9" t="s">
        <v>24</v>
      </c>
      <c r="D5" s="38">
        <v>0.1</v>
      </c>
      <c r="E5" s="4"/>
      <c r="F5" s="4"/>
      <c r="G5" s="31" t="s">
        <v>18</v>
      </c>
      <c r="H5" s="31" t="s">
        <v>25</v>
      </c>
      <c r="I5" s="31" t="s">
        <v>25</v>
      </c>
      <c r="J5" s="31" t="s">
        <v>24</v>
      </c>
      <c r="K5" s="31" t="s">
        <v>18</v>
      </c>
      <c r="L5" s="29"/>
      <c r="M5" s="31"/>
      <c r="N5" s="31"/>
      <c r="O5" s="31"/>
      <c r="P5" s="12"/>
      <c r="Q5" s="16" t="s">
        <v>58</v>
      </c>
      <c r="R5" s="16" t="s">
        <v>57</v>
      </c>
      <c r="S5" s="16" t="s">
        <v>56</v>
      </c>
      <c r="T5" s="93"/>
      <c r="U5" s="16" t="s">
        <v>55</v>
      </c>
      <c r="V5" s="16" t="s">
        <v>54</v>
      </c>
      <c r="W5" s="16" t="s">
        <v>53</v>
      </c>
      <c r="X5" s="16" t="s">
        <v>52</v>
      </c>
      <c r="Y5" s="16"/>
      <c r="Z5" s="16" t="s">
        <v>43</v>
      </c>
      <c r="AA5" s="17" t="s">
        <v>51</v>
      </c>
      <c r="AB5" s="16" t="s">
        <v>50</v>
      </c>
      <c r="AC5" s="16" t="s">
        <v>49</v>
      </c>
      <c r="AD5" s="71" t="s">
        <v>48</v>
      </c>
      <c r="AE5" s="16" t="s">
        <v>50</v>
      </c>
      <c r="AF5" s="16" t="s">
        <v>49</v>
      </c>
      <c r="AG5" s="71" t="s">
        <v>48</v>
      </c>
      <c r="AH5" s="16" t="s">
        <v>50</v>
      </c>
      <c r="AI5" s="16" t="s">
        <v>49</v>
      </c>
      <c r="AJ5" s="71" t="s">
        <v>48</v>
      </c>
      <c r="AK5" s="16" t="s">
        <v>50</v>
      </c>
      <c r="AL5" s="16" t="s">
        <v>49</v>
      </c>
      <c r="AM5" s="71" t="s">
        <v>48</v>
      </c>
      <c r="AN5" s="16" t="s">
        <v>50</v>
      </c>
      <c r="AO5" s="16" t="s">
        <v>49</v>
      </c>
      <c r="AP5" s="71" t="s">
        <v>48</v>
      </c>
      <c r="AQ5" s="16" t="s">
        <v>50</v>
      </c>
      <c r="AR5" s="16" t="s">
        <v>49</v>
      </c>
      <c r="AS5" s="71" t="s">
        <v>48</v>
      </c>
      <c r="AT5" s="16" t="s">
        <v>50</v>
      </c>
      <c r="AU5" s="16" t="s">
        <v>49</v>
      </c>
      <c r="AV5" s="71" t="s">
        <v>48</v>
      </c>
      <c r="AW5" s="16" t="s">
        <v>50</v>
      </c>
      <c r="AX5" s="16" t="s">
        <v>49</v>
      </c>
      <c r="AY5" s="71" t="s">
        <v>48</v>
      </c>
      <c r="AZ5" s="16" t="s">
        <v>50</v>
      </c>
      <c r="BA5" s="16" t="s">
        <v>49</v>
      </c>
      <c r="BB5" s="71" t="s">
        <v>48</v>
      </c>
      <c r="BC5" s="16" t="s">
        <v>50</v>
      </c>
      <c r="BD5" s="16" t="s">
        <v>49</v>
      </c>
      <c r="BE5" s="71" t="s">
        <v>48</v>
      </c>
      <c r="BF5" s="16" t="s">
        <v>50</v>
      </c>
      <c r="BG5" s="16" t="s">
        <v>49</v>
      </c>
      <c r="BH5" s="71" t="s">
        <v>48</v>
      </c>
      <c r="BI5" s="16" t="s">
        <v>50</v>
      </c>
      <c r="BJ5" s="16" t="s">
        <v>49</v>
      </c>
      <c r="BK5" s="71" t="s">
        <v>48</v>
      </c>
      <c r="BL5" s="16" t="s">
        <v>50</v>
      </c>
      <c r="BM5" s="16" t="s">
        <v>49</v>
      </c>
      <c r="BN5" s="71" t="s">
        <v>48</v>
      </c>
      <c r="BO5" s="16" t="s">
        <v>50</v>
      </c>
      <c r="BP5" s="16" t="s">
        <v>49</v>
      </c>
      <c r="BQ5" s="71" t="s">
        <v>48</v>
      </c>
      <c r="BR5" s="16" t="s">
        <v>50</v>
      </c>
      <c r="BS5" s="16" t="s">
        <v>49</v>
      </c>
      <c r="BT5" s="71" t="s">
        <v>48</v>
      </c>
      <c r="BU5" s="16" t="s">
        <v>50</v>
      </c>
      <c r="BV5" s="16" t="s">
        <v>49</v>
      </c>
      <c r="BW5" s="71" t="s">
        <v>48</v>
      </c>
      <c r="BX5" s="16" t="s">
        <v>50</v>
      </c>
      <c r="BY5" s="16" t="s">
        <v>49</v>
      </c>
      <c r="BZ5" s="71" t="s">
        <v>48</v>
      </c>
      <c r="CA5" s="16" t="s">
        <v>50</v>
      </c>
      <c r="CB5" s="16" t="s">
        <v>49</v>
      </c>
      <c r="CC5" s="71" t="s">
        <v>48</v>
      </c>
      <c r="CD5" s="16" t="s">
        <v>50</v>
      </c>
      <c r="CE5" s="16" t="s">
        <v>49</v>
      </c>
      <c r="CF5" s="71" t="s">
        <v>48</v>
      </c>
      <c r="CG5" s="16" t="s">
        <v>50</v>
      </c>
      <c r="CH5" s="16" t="s">
        <v>49</v>
      </c>
      <c r="CI5" s="71" t="s">
        <v>48</v>
      </c>
      <c r="CJ5" s="16" t="s">
        <v>50</v>
      </c>
      <c r="CK5" s="16" t="s">
        <v>49</v>
      </c>
      <c r="CL5" s="71" t="s">
        <v>48</v>
      </c>
      <c r="CM5" s="16" t="s">
        <v>50</v>
      </c>
      <c r="CN5" s="16" t="s">
        <v>49</v>
      </c>
      <c r="CO5" s="71" t="s">
        <v>48</v>
      </c>
      <c r="CP5" s="16" t="s">
        <v>50</v>
      </c>
      <c r="CQ5" s="16" t="s">
        <v>49</v>
      </c>
      <c r="CR5" s="71" t="s">
        <v>48</v>
      </c>
      <c r="CS5" s="16" t="s">
        <v>50</v>
      </c>
      <c r="CT5" s="16" t="s">
        <v>49</v>
      </c>
      <c r="CU5" s="71" t="s">
        <v>48</v>
      </c>
      <c r="CV5" s="16" t="s">
        <v>50</v>
      </c>
      <c r="CW5" s="16" t="s">
        <v>49</v>
      </c>
      <c r="CX5" s="71" t="s">
        <v>48</v>
      </c>
      <c r="CY5" s="16" t="s">
        <v>50</v>
      </c>
      <c r="CZ5" s="16" t="s">
        <v>49</v>
      </c>
      <c r="DA5" s="71" t="s">
        <v>48</v>
      </c>
      <c r="DB5" s="16" t="s">
        <v>50</v>
      </c>
      <c r="DC5" s="16" t="s">
        <v>49</v>
      </c>
      <c r="DD5" s="71" t="s">
        <v>48</v>
      </c>
      <c r="DE5" s="16" t="s">
        <v>50</v>
      </c>
      <c r="DF5" s="16" t="s">
        <v>49</v>
      </c>
      <c r="DG5" s="71" t="s">
        <v>48</v>
      </c>
      <c r="DH5" s="16" t="s">
        <v>50</v>
      </c>
      <c r="DI5" s="16" t="s">
        <v>49</v>
      </c>
      <c r="DJ5" s="71" t="s">
        <v>48</v>
      </c>
      <c r="DK5" s="16" t="s">
        <v>50</v>
      </c>
      <c r="DL5" s="16" t="s">
        <v>49</v>
      </c>
      <c r="DM5" s="71" t="s">
        <v>48</v>
      </c>
      <c r="DN5" s="16" t="s">
        <v>50</v>
      </c>
      <c r="DO5" s="16" t="s">
        <v>49</v>
      </c>
      <c r="DP5" s="71" t="s">
        <v>48</v>
      </c>
      <c r="DQ5" s="16" t="s">
        <v>50</v>
      </c>
      <c r="DR5" s="16" t="s">
        <v>49</v>
      </c>
      <c r="DS5" s="71" t="s">
        <v>48</v>
      </c>
      <c r="DT5" s="16" t="s">
        <v>50</v>
      </c>
      <c r="DU5" s="16" t="s">
        <v>49</v>
      </c>
      <c r="DV5" s="71" t="s">
        <v>48</v>
      </c>
      <c r="DW5" s="16" t="s">
        <v>50</v>
      </c>
      <c r="DX5" s="16" t="s">
        <v>49</v>
      </c>
      <c r="DY5" s="71" t="s">
        <v>48</v>
      </c>
      <c r="DZ5" s="16" t="s">
        <v>50</v>
      </c>
      <c r="EA5" s="16" t="s">
        <v>49</v>
      </c>
      <c r="EB5" s="71" t="s">
        <v>48</v>
      </c>
      <c r="EC5" s="16" t="s">
        <v>50</v>
      </c>
      <c r="ED5" s="16" t="s">
        <v>49</v>
      </c>
      <c r="EE5" s="71" t="s">
        <v>48</v>
      </c>
      <c r="EF5" s="16" t="s">
        <v>50</v>
      </c>
      <c r="EG5" s="16" t="s">
        <v>49</v>
      </c>
      <c r="EH5" s="71" t="s">
        <v>48</v>
      </c>
      <c r="EI5" s="16" t="s">
        <v>50</v>
      </c>
      <c r="EJ5" s="16" t="s">
        <v>49</v>
      </c>
      <c r="EK5" s="71" t="s">
        <v>48</v>
      </c>
      <c r="EL5" s="16" t="s">
        <v>50</v>
      </c>
      <c r="EM5" s="16" t="s">
        <v>49</v>
      </c>
      <c r="EN5" s="71" t="s">
        <v>48</v>
      </c>
      <c r="EO5" s="16" t="s">
        <v>50</v>
      </c>
      <c r="EP5" s="16" t="s">
        <v>49</v>
      </c>
      <c r="EQ5" s="71" t="s">
        <v>48</v>
      </c>
      <c r="ER5" s="16" t="s">
        <v>50</v>
      </c>
      <c r="ES5" s="16" t="s">
        <v>49</v>
      </c>
      <c r="ET5" s="71" t="s">
        <v>48</v>
      </c>
      <c r="EU5" s="16" t="s">
        <v>50</v>
      </c>
      <c r="EV5" s="16" t="s">
        <v>49</v>
      </c>
      <c r="EW5" s="71" t="s">
        <v>48</v>
      </c>
      <c r="EX5" s="16" t="s">
        <v>50</v>
      </c>
      <c r="EY5" s="16" t="s">
        <v>49</v>
      </c>
      <c r="EZ5" s="71" t="s">
        <v>48</v>
      </c>
      <c r="FA5" s="16" t="s">
        <v>50</v>
      </c>
      <c r="FB5" s="16" t="s">
        <v>49</v>
      </c>
      <c r="FC5" s="71" t="s">
        <v>48</v>
      </c>
      <c r="FD5" s="16" t="s">
        <v>50</v>
      </c>
      <c r="FE5" s="16" t="s">
        <v>49</v>
      </c>
      <c r="FF5" s="71" t="s">
        <v>48</v>
      </c>
      <c r="FG5" s="16" t="s">
        <v>50</v>
      </c>
      <c r="FH5" s="16" t="s">
        <v>49</v>
      </c>
      <c r="FI5" s="71" t="s">
        <v>48</v>
      </c>
      <c r="FJ5" s="16" t="s">
        <v>50</v>
      </c>
      <c r="FK5" s="16" t="s">
        <v>49</v>
      </c>
      <c r="FL5" s="71" t="s">
        <v>48</v>
      </c>
      <c r="FM5" s="16" t="s">
        <v>50</v>
      </c>
      <c r="FN5" s="16" t="s">
        <v>49</v>
      </c>
      <c r="FO5" s="71" t="s">
        <v>48</v>
      </c>
      <c r="FP5" s="16" t="s">
        <v>50</v>
      </c>
      <c r="FQ5" s="16" t="s">
        <v>49</v>
      </c>
      <c r="FR5" s="71" t="s">
        <v>48</v>
      </c>
      <c r="FS5" s="16" t="s">
        <v>50</v>
      </c>
      <c r="FT5" s="16" t="s">
        <v>49</v>
      </c>
      <c r="FU5" s="71" t="s">
        <v>48</v>
      </c>
      <c r="FV5" s="16" t="s">
        <v>50</v>
      </c>
      <c r="FW5" s="16" t="s">
        <v>49</v>
      </c>
      <c r="FX5" s="71" t="s">
        <v>48</v>
      </c>
    </row>
    <row r="6" spans="1:180" ht="15" customHeight="1" x14ac:dyDescent="0.35">
      <c r="A6" s="15"/>
      <c r="B6" s="37" t="s">
        <v>47</v>
      </c>
      <c r="C6" s="9" t="s">
        <v>24</v>
      </c>
      <c r="D6" s="38">
        <v>0.5</v>
      </c>
      <c r="E6" s="4"/>
      <c r="F6" s="4"/>
      <c r="G6" s="14">
        <v>5</v>
      </c>
      <c r="H6" s="24">
        <f>SUM(AD7:AD221)*$D$6*1000*$D$29</f>
        <v>3634.7580061264275</v>
      </c>
      <c r="I6" s="24">
        <f>SUM(AB7:AB410)</f>
        <v>2352.9884400000001</v>
      </c>
      <c r="J6" s="25">
        <f t="shared" ref="J6:J55" si="0">D$18/((2*G6)/5.172)</f>
        <v>22.486956521739128</v>
      </c>
      <c r="K6" s="22">
        <f>$D$36*$D$17/($D$20^(1/3))-($D$35*I6)/J6-($D$34*H6)/$D$20</f>
        <v>9196.3412687143573</v>
      </c>
      <c r="L6" s="33">
        <f>(K6-G6)</f>
        <v>9191.3412687143573</v>
      </c>
      <c r="M6" s="13"/>
      <c r="N6" s="13">
        <f t="shared" ref="N6:N55" si="1">-($D$35*I6)/J6</f>
        <v>-209.27584733178657</v>
      </c>
      <c r="O6" s="13">
        <f t="shared" ref="O6:O55" si="2">-($D$34*H6)/$D$20</f>
        <v>-1057.1158145428021</v>
      </c>
      <c r="P6" s="12"/>
      <c r="Q6" s="16" t="s">
        <v>18</v>
      </c>
      <c r="R6" s="16" t="s">
        <v>18</v>
      </c>
      <c r="S6" s="16" t="s">
        <v>42</v>
      </c>
      <c r="T6" s="94"/>
      <c r="U6" s="16" t="s">
        <v>42</v>
      </c>
      <c r="V6" s="16" t="s">
        <v>46</v>
      </c>
      <c r="W6" s="16"/>
      <c r="X6" s="16"/>
      <c r="Y6" s="16"/>
      <c r="Z6" s="16" t="s">
        <v>42</v>
      </c>
      <c r="AA6" s="16" t="s">
        <v>25</v>
      </c>
      <c r="AB6" s="16" t="s">
        <v>25</v>
      </c>
      <c r="AC6" s="16" t="s">
        <v>45</v>
      </c>
      <c r="AD6" s="72"/>
      <c r="AE6" s="16" t="s">
        <v>25</v>
      </c>
      <c r="AF6" s="16" t="s">
        <v>45</v>
      </c>
      <c r="AG6" s="72"/>
      <c r="AH6" s="16" t="s">
        <v>25</v>
      </c>
      <c r="AI6" s="16" t="s">
        <v>45</v>
      </c>
      <c r="AJ6" s="72"/>
      <c r="AK6" s="16" t="s">
        <v>25</v>
      </c>
      <c r="AL6" s="16" t="s">
        <v>45</v>
      </c>
      <c r="AM6" s="72"/>
      <c r="AN6" s="16" t="s">
        <v>25</v>
      </c>
      <c r="AO6" s="16" t="s">
        <v>45</v>
      </c>
      <c r="AP6" s="72"/>
      <c r="AQ6" s="16" t="s">
        <v>25</v>
      </c>
      <c r="AR6" s="16" t="s">
        <v>45</v>
      </c>
      <c r="AS6" s="72"/>
      <c r="AT6" s="16" t="s">
        <v>25</v>
      </c>
      <c r="AU6" s="16" t="s">
        <v>45</v>
      </c>
      <c r="AV6" s="72"/>
      <c r="AW6" s="16" t="s">
        <v>25</v>
      </c>
      <c r="AX6" s="16" t="s">
        <v>45</v>
      </c>
      <c r="AY6" s="72"/>
      <c r="AZ6" s="16" t="s">
        <v>25</v>
      </c>
      <c r="BA6" s="16" t="s">
        <v>45</v>
      </c>
      <c r="BB6" s="72"/>
      <c r="BC6" s="16" t="s">
        <v>25</v>
      </c>
      <c r="BD6" s="16" t="s">
        <v>45</v>
      </c>
      <c r="BE6" s="72"/>
      <c r="BF6" s="16" t="s">
        <v>25</v>
      </c>
      <c r="BG6" s="16" t="s">
        <v>45</v>
      </c>
      <c r="BH6" s="72"/>
      <c r="BI6" s="16" t="s">
        <v>25</v>
      </c>
      <c r="BJ6" s="16" t="s">
        <v>45</v>
      </c>
      <c r="BK6" s="72"/>
      <c r="BL6" s="16" t="s">
        <v>25</v>
      </c>
      <c r="BM6" s="16" t="s">
        <v>45</v>
      </c>
      <c r="BN6" s="72"/>
      <c r="BO6" s="16" t="s">
        <v>25</v>
      </c>
      <c r="BP6" s="16" t="s">
        <v>45</v>
      </c>
      <c r="BQ6" s="72"/>
      <c r="BR6" s="16" t="s">
        <v>25</v>
      </c>
      <c r="BS6" s="16" t="s">
        <v>45</v>
      </c>
      <c r="BT6" s="72"/>
      <c r="BU6" s="16" t="s">
        <v>25</v>
      </c>
      <c r="BV6" s="16" t="s">
        <v>45</v>
      </c>
      <c r="BW6" s="72"/>
      <c r="BX6" s="16" t="s">
        <v>25</v>
      </c>
      <c r="BY6" s="16" t="s">
        <v>45</v>
      </c>
      <c r="BZ6" s="72"/>
      <c r="CA6" s="16" t="s">
        <v>25</v>
      </c>
      <c r="CB6" s="16" t="s">
        <v>45</v>
      </c>
      <c r="CC6" s="72"/>
      <c r="CD6" s="16" t="s">
        <v>25</v>
      </c>
      <c r="CE6" s="16" t="s">
        <v>45</v>
      </c>
      <c r="CF6" s="72"/>
      <c r="CG6" s="16" t="s">
        <v>25</v>
      </c>
      <c r="CH6" s="16" t="s">
        <v>45</v>
      </c>
      <c r="CI6" s="72"/>
      <c r="CJ6" s="16" t="s">
        <v>25</v>
      </c>
      <c r="CK6" s="16" t="s">
        <v>45</v>
      </c>
      <c r="CL6" s="72"/>
      <c r="CM6" s="16" t="s">
        <v>25</v>
      </c>
      <c r="CN6" s="16" t="s">
        <v>45</v>
      </c>
      <c r="CO6" s="72"/>
      <c r="CP6" s="16" t="s">
        <v>25</v>
      </c>
      <c r="CQ6" s="16" t="s">
        <v>45</v>
      </c>
      <c r="CR6" s="72"/>
      <c r="CS6" s="16" t="s">
        <v>25</v>
      </c>
      <c r="CT6" s="16" t="s">
        <v>45</v>
      </c>
      <c r="CU6" s="72"/>
      <c r="CV6" s="16" t="s">
        <v>25</v>
      </c>
      <c r="CW6" s="16" t="s">
        <v>45</v>
      </c>
      <c r="CX6" s="72"/>
      <c r="CY6" s="16" t="s">
        <v>25</v>
      </c>
      <c r="CZ6" s="16" t="s">
        <v>45</v>
      </c>
      <c r="DA6" s="72"/>
      <c r="DB6" s="16" t="s">
        <v>25</v>
      </c>
      <c r="DC6" s="16" t="s">
        <v>45</v>
      </c>
      <c r="DD6" s="72"/>
      <c r="DE6" s="16" t="s">
        <v>25</v>
      </c>
      <c r="DF6" s="16" t="s">
        <v>45</v>
      </c>
      <c r="DG6" s="72"/>
      <c r="DH6" s="16" t="s">
        <v>25</v>
      </c>
      <c r="DI6" s="16" t="s">
        <v>45</v>
      </c>
      <c r="DJ6" s="72"/>
      <c r="DK6" s="16" t="s">
        <v>25</v>
      </c>
      <c r="DL6" s="16" t="s">
        <v>45</v>
      </c>
      <c r="DM6" s="72"/>
      <c r="DN6" s="16" t="s">
        <v>25</v>
      </c>
      <c r="DO6" s="16" t="s">
        <v>45</v>
      </c>
      <c r="DP6" s="72"/>
      <c r="DQ6" s="16" t="s">
        <v>25</v>
      </c>
      <c r="DR6" s="16" t="s">
        <v>45</v>
      </c>
      <c r="DS6" s="72"/>
      <c r="DT6" s="16" t="s">
        <v>25</v>
      </c>
      <c r="DU6" s="16" t="s">
        <v>45</v>
      </c>
      <c r="DV6" s="72"/>
      <c r="DW6" s="16" t="s">
        <v>25</v>
      </c>
      <c r="DX6" s="16" t="s">
        <v>45</v>
      </c>
      <c r="DY6" s="72"/>
      <c r="DZ6" s="16" t="s">
        <v>25</v>
      </c>
      <c r="EA6" s="16" t="s">
        <v>45</v>
      </c>
      <c r="EB6" s="72"/>
      <c r="EC6" s="16" t="s">
        <v>25</v>
      </c>
      <c r="ED6" s="16" t="s">
        <v>45</v>
      </c>
      <c r="EE6" s="72"/>
      <c r="EF6" s="16" t="s">
        <v>25</v>
      </c>
      <c r="EG6" s="16" t="s">
        <v>45</v>
      </c>
      <c r="EH6" s="72"/>
      <c r="EI6" s="16" t="s">
        <v>25</v>
      </c>
      <c r="EJ6" s="16" t="s">
        <v>45</v>
      </c>
      <c r="EK6" s="72"/>
      <c r="EL6" s="16" t="s">
        <v>25</v>
      </c>
      <c r="EM6" s="16" t="s">
        <v>45</v>
      </c>
      <c r="EN6" s="72"/>
      <c r="EO6" s="16" t="s">
        <v>25</v>
      </c>
      <c r="EP6" s="16" t="s">
        <v>45</v>
      </c>
      <c r="EQ6" s="72"/>
      <c r="ER6" s="16" t="s">
        <v>25</v>
      </c>
      <c r="ES6" s="16" t="s">
        <v>45</v>
      </c>
      <c r="ET6" s="72"/>
      <c r="EU6" s="16" t="s">
        <v>25</v>
      </c>
      <c r="EV6" s="16" t="s">
        <v>45</v>
      </c>
      <c r="EW6" s="72"/>
      <c r="EX6" s="16" t="s">
        <v>25</v>
      </c>
      <c r="EY6" s="16" t="s">
        <v>45</v>
      </c>
      <c r="EZ6" s="72"/>
      <c r="FA6" s="16" t="s">
        <v>25</v>
      </c>
      <c r="FB6" s="16" t="s">
        <v>45</v>
      </c>
      <c r="FC6" s="72"/>
      <c r="FD6" s="16" t="s">
        <v>25</v>
      </c>
      <c r="FE6" s="16" t="s">
        <v>45</v>
      </c>
      <c r="FF6" s="72"/>
      <c r="FG6" s="16" t="s">
        <v>25</v>
      </c>
      <c r="FH6" s="16" t="s">
        <v>45</v>
      </c>
      <c r="FI6" s="72"/>
      <c r="FJ6" s="16" t="s">
        <v>25</v>
      </c>
      <c r="FK6" s="16" t="s">
        <v>45</v>
      </c>
      <c r="FL6" s="72"/>
      <c r="FM6" s="16" t="s">
        <v>25</v>
      </c>
      <c r="FN6" s="16" t="s">
        <v>45</v>
      </c>
      <c r="FO6" s="72"/>
      <c r="FP6" s="16" t="s">
        <v>25</v>
      </c>
      <c r="FQ6" s="16" t="s">
        <v>45</v>
      </c>
      <c r="FR6" s="72"/>
      <c r="FS6" s="16" t="s">
        <v>25</v>
      </c>
      <c r="FT6" s="16" t="s">
        <v>45</v>
      </c>
      <c r="FU6" s="72"/>
      <c r="FV6" s="16" t="s">
        <v>25</v>
      </c>
      <c r="FW6" s="16" t="s">
        <v>45</v>
      </c>
      <c r="FX6" s="72"/>
    </row>
    <row r="7" spans="1:180" ht="15" customHeight="1" x14ac:dyDescent="0.35">
      <c r="A7" s="15"/>
      <c r="B7" s="37" t="s">
        <v>44</v>
      </c>
      <c r="C7" s="9" t="s">
        <v>42</v>
      </c>
      <c r="D7" s="38">
        <v>40</v>
      </c>
      <c r="E7" s="4"/>
      <c r="F7" s="4"/>
      <c r="G7" s="14">
        <v>5.5</v>
      </c>
      <c r="H7" s="24">
        <f>SUM(AG7:AG221)*$D$6*1000*$D$29</f>
        <v>3540.6338067390698</v>
      </c>
      <c r="I7" s="24">
        <f>SUM(AE7:AE410)</f>
        <v>2462.7284399999999</v>
      </c>
      <c r="J7" s="25">
        <f t="shared" si="0"/>
        <v>20.442687747035574</v>
      </c>
      <c r="K7" s="22">
        <f t="shared" ref="K7:K55" si="3">$D$36*$D$17/($D$20^(1/3))-($D$35*I7)/J7-($D$34*H7)/$D$20</f>
        <v>9192.0519633157619</v>
      </c>
      <c r="L7" s="34">
        <f t="shared" ref="L7:L55" si="4">(K7-G7)</f>
        <v>9186.5519633157619</v>
      </c>
      <c r="M7" s="53">
        <f>IF(AND(L7&lt;0,L6&gt;1),1,0)</f>
        <v>0</v>
      </c>
      <c r="N7" s="13">
        <f t="shared" si="1"/>
        <v>-240.93978937354987</v>
      </c>
      <c r="O7" s="13">
        <f t="shared" si="2"/>
        <v>-1029.7411778996345</v>
      </c>
      <c r="P7" s="4"/>
      <c r="Q7" s="5">
        <v>0</v>
      </c>
      <c r="R7" s="5">
        <v>0.78300000000000003</v>
      </c>
      <c r="S7" s="5">
        <v>0.7</v>
      </c>
      <c r="T7" s="5">
        <v>0.7</v>
      </c>
      <c r="U7" s="5">
        <v>7.0000000000000001E-3</v>
      </c>
      <c r="V7" s="5">
        <v>1</v>
      </c>
      <c r="W7" s="5">
        <v>2000</v>
      </c>
      <c r="X7" s="5" t="s">
        <v>3</v>
      </c>
      <c r="Y7" s="5" t="s">
        <v>11</v>
      </c>
      <c r="Z7" s="3">
        <f t="shared" ref="Z7:Z53" si="5">MIN(U7,$D$8)</f>
        <v>7.0000000000000001E-3</v>
      </c>
      <c r="AA7" s="3"/>
      <c r="AB7" s="1"/>
      <c r="AC7" s="2"/>
      <c r="AD7" s="2"/>
      <c r="AE7" s="1"/>
      <c r="AF7" s="2"/>
      <c r="AG7" s="2"/>
      <c r="AH7" s="1"/>
      <c r="AI7" s="2"/>
      <c r="AJ7" s="2"/>
      <c r="AK7" s="1"/>
      <c r="AL7" s="2"/>
      <c r="AM7" s="2"/>
      <c r="AN7" s="1"/>
      <c r="AO7" s="2"/>
      <c r="AP7" s="2"/>
      <c r="AQ7" s="1"/>
      <c r="AR7" s="2"/>
      <c r="AS7" s="2"/>
      <c r="AT7" s="1"/>
      <c r="AU7" s="2"/>
      <c r="AV7" s="2"/>
      <c r="AW7" s="1"/>
      <c r="AX7" s="2"/>
      <c r="AY7" s="2"/>
      <c r="AZ7" s="1"/>
      <c r="BA7" s="2"/>
      <c r="BB7" s="2"/>
      <c r="BC7" s="1"/>
      <c r="BD7" s="2"/>
      <c r="BE7" s="2"/>
      <c r="BF7" s="1"/>
      <c r="BG7" s="2"/>
      <c r="BH7" s="2"/>
      <c r="BI7" s="1"/>
      <c r="BJ7" s="2"/>
      <c r="BK7" s="2"/>
      <c r="BL7" s="1"/>
      <c r="BM7" s="2"/>
      <c r="BN7" s="2"/>
      <c r="BO7" s="1"/>
      <c r="BP7" s="2"/>
      <c r="BQ7" s="2"/>
      <c r="BR7" s="1"/>
      <c r="BS7" s="2"/>
      <c r="BT7" s="2"/>
      <c r="BU7" s="1"/>
      <c r="BV7" s="2"/>
      <c r="BW7" s="2"/>
      <c r="BX7" s="1"/>
      <c r="BY7" s="2"/>
      <c r="BZ7" s="2"/>
      <c r="CA7" s="1"/>
      <c r="CB7" s="2"/>
      <c r="CC7" s="2"/>
      <c r="CD7" s="1"/>
      <c r="CE7" s="2"/>
      <c r="CF7" s="2"/>
      <c r="CG7" s="1"/>
      <c r="CH7" s="2"/>
      <c r="CI7" s="2"/>
      <c r="CJ7" s="1"/>
      <c r="CK7" s="2"/>
      <c r="CL7" s="2"/>
      <c r="CM7" s="1"/>
      <c r="CN7" s="2"/>
      <c r="CO7" s="2"/>
      <c r="CP7" s="1"/>
      <c r="CQ7" s="2"/>
      <c r="CR7" s="2"/>
      <c r="CS7" s="1"/>
      <c r="CT7" s="2"/>
      <c r="CU7" s="2"/>
      <c r="CV7" s="1"/>
      <c r="CW7" s="2"/>
      <c r="CX7" s="2"/>
      <c r="CY7" s="1"/>
      <c r="CZ7" s="2"/>
      <c r="DA7" s="2"/>
      <c r="DB7" s="1"/>
      <c r="DC7" s="2"/>
      <c r="DD7" s="2"/>
      <c r="DE7" s="1"/>
      <c r="DF7" s="2"/>
      <c r="DG7" s="2"/>
      <c r="DH7" s="1"/>
      <c r="DI7" s="2"/>
      <c r="DJ7" s="2"/>
      <c r="DK7" s="1"/>
      <c r="DL7" s="2"/>
      <c r="DM7" s="2"/>
      <c r="DN7" s="1"/>
      <c r="DO7" s="2"/>
      <c r="DP7" s="2"/>
      <c r="DQ7" s="1"/>
      <c r="DR7" s="2"/>
      <c r="DS7" s="2"/>
      <c r="DT7" s="1"/>
      <c r="DU7" s="2"/>
      <c r="DV7" s="2"/>
      <c r="DW7" s="1"/>
      <c r="DX7" s="2"/>
      <c r="DY7" s="2"/>
      <c r="DZ7" s="1"/>
      <c r="EA7" s="2"/>
      <c r="EB7" s="2"/>
      <c r="EC7" s="1"/>
      <c r="ED7" s="2"/>
      <c r="EE7" s="2"/>
      <c r="EF7" s="1"/>
      <c r="EG7" s="2"/>
      <c r="EH7" s="2"/>
      <c r="EI7" s="1"/>
      <c r="EJ7" s="2"/>
      <c r="EK7" s="2"/>
      <c r="EL7" s="1"/>
      <c r="EM7" s="2"/>
      <c r="EN7" s="2"/>
      <c r="EO7" s="1"/>
      <c r="EP7" s="2"/>
      <c r="EQ7" s="2"/>
      <c r="ER7" s="1"/>
      <c r="ES7" s="2"/>
      <c r="ET7" s="2"/>
      <c r="EU7" s="1"/>
      <c r="EV7" s="2"/>
      <c r="EW7" s="2"/>
      <c r="EX7" s="1"/>
      <c r="EY7" s="2"/>
      <c r="EZ7" s="2"/>
      <c r="FA7" s="1"/>
      <c r="FB7" s="2"/>
      <c r="FC7" s="2"/>
      <c r="FD7" s="1"/>
      <c r="FE7" s="2"/>
      <c r="FF7" s="2"/>
      <c r="FG7" s="1"/>
      <c r="FH7" s="2"/>
      <c r="FI7" s="2"/>
      <c r="FJ7" s="1"/>
      <c r="FK7" s="2"/>
      <c r="FL7" s="2"/>
      <c r="FM7" s="1"/>
      <c r="FN7" s="2"/>
      <c r="FO7" s="2"/>
      <c r="FP7" s="1"/>
      <c r="FQ7" s="2"/>
      <c r="FR7" s="2"/>
      <c r="FS7" s="1"/>
      <c r="FT7" s="2"/>
      <c r="FU7" s="2"/>
      <c r="FV7" s="1"/>
      <c r="FW7" s="2"/>
      <c r="FX7" s="2"/>
    </row>
    <row r="8" spans="1:180" x14ac:dyDescent="0.35">
      <c r="A8" s="15"/>
      <c r="B8" s="39" t="s">
        <v>43</v>
      </c>
      <c r="C8" s="40" t="s">
        <v>42</v>
      </c>
      <c r="D8" s="41">
        <v>0.2</v>
      </c>
      <c r="E8" s="4"/>
      <c r="F8" s="4"/>
      <c r="G8" s="14">
        <v>6</v>
      </c>
      <c r="H8" s="24">
        <f>SUM(AJ7:AJ221)*$D$6*1000*$D$29</f>
        <v>3446.5096073517129</v>
      </c>
      <c r="I8" s="24">
        <f>SUM(AH7:AH410)</f>
        <v>2572.4684399999996</v>
      </c>
      <c r="J8" s="25">
        <f t="shared" si="0"/>
        <v>18.739130434782609</v>
      </c>
      <c r="K8" s="22">
        <f t="shared" si="3"/>
        <v>9185.8105929519679</v>
      </c>
      <c r="L8" s="34">
        <f t="shared" si="4"/>
        <v>9179.8105929519679</v>
      </c>
      <c r="M8" s="53">
        <f t="shared" ref="M8:M55" si="6">IF(AND(L8&lt;0,L7&gt;1),1,0)</f>
        <v>0</v>
      </c>
      <c r="N8" s="13">
        <f t="shared" si="1"/>
        <v>-274.5557963805104</v>
      </c>
      <c r="O8" s="13">
        <f t="shared" si="2"/>
        <v>-1002.366541256467</v>
      </c>
      <c r="P8" s="4"/>
      <c r="Q8" s="5">
        <v>-0.78300000000000003</v>
      </c>
      <c r="R8" s="5" t="s">
        <v>4</v>
      </c>
      <c r="S8" s="5">
        <v>25.8</v>
      </c>
      <c r="T8" s="5">
        <v>25.8</v>
      </c>
      <c r="U8" s="5">
        <v>0.25800000000000001</v>
      </c>
      <c r="V8" s="5">
        <v>1</v>
      </c>
      <c r="W8" s="5">
        <v>2000</v>
      </c>
      <c r="X8" s="5" t="s">
        <v>3</v>
      </c>
      <c r="Y8" s="5" t="s">
        <v>10</v>
      </c>
      <c r="Z8" s="3">
        <f t="shared" si="5"/>
        <v>0.2</v>
      </c>
      <c r="AA8" s="1">
        <f>$R7*($Z8+$Z7)*0.5*($D$27+$D$28)*1000*$D$5</f>
        <v>286.88337000000007</v>
      </c>
      <c r="AB8" s="1">
        <f>IF(ABS($Q8)&lt;$G$6,$AA8,IF(ABS($Q7)&lt;$G$6,($G$6-ABS($Q7))*($Z7+$Z8)*0.5*($D$27+$D$28)*$D$5*1000,0))</f>
        <v>286.88337000000007</v>
      </c>
      <c r="AC8" s="1">
        <f>IF(AND($G$6&lt;ABS($Q8),$G$6&gt;ABS($Q7)),1,0)</f>
        <v>0</v>
      </c>
      <c r="AD8" s="3">
        <f>MIN(IF(AC8=1,($S8-$S7)/(ABS($Q8)-ABS($Q7))*($G$6-ABS($Q7))+$S7,0),$D$7)</f>
        <v>0</v>
      </c>
      <c r="AE8" s="1">
        <f>IF(ABS($Q8)&lt;$G$7,$AA8,IF(ABS($Q7)&lt;$G$7,($G$7-ABS($Q7))*($Z7+$Z8)*0.5*($D$27+$D$28)*$D$5*1000,0))</f>
        <v>286.88337000000007</v>
      </c>
      <c r="AF8" s="1">
        <f>IF(AND($G$7&lt;ABS($Q8),$G$7&gt;ABS($Q7)),1,0)</f>
        <v>0</v>
      </c>
      <c r="AG8" s="3">
        <f>MIN(IF(AF8=1,($S8-$S7)/(ABS($Q8)-ABS($Q7))*($G$7-ABS($Q7))+$S7,0),$D$7)</f>
        <v>0</v>
      </c>
      <c r="AH8" s="1">
        <f>IF(ABS($Q8)&lt;$G$8,$AA8,IF(ABS($Q7)&lt;$G$8,($G$8-ABS($Q7))*($Z7+$Z8)*0.5*($D$27+$D$28)*$D$5*1000,0))</f>
        <v>286.88337000000007</v>
      </c>
      <c r="AI8" s="1">
        <f>IF(AND($G$8&lt;ABS($Q8),$G$8&gt;ABS($Q7)),1,0)</f>
        <v>0</v>
      </c>
      <c r="AJ8" s="3">
        <f>MIN(IF(AI8=1,($S8-$S7)/(ABS($Q8)-ABS($Q7))*($G$8-ABS($Q7))+$S7,0),$D$7)</f>
        <v>0</v>
      </c>
      <c r="AK8" s="1">
        <f>IF(ABS($Q8)&lt;$G$9,$AA8,IF(ABS($Q7)&lt;$G$9,($G$9-ABS($Q7))*($Z7+$Z8)*0.5*($D$27+$D$28)*$D$5*1000,0))</f>
        <v>286.88337000000007</v>
      </c>
      <c r="AL8" s="1">
        <f>IF(AND($G$9&lt;ABS($Q8),$G$9&gt;ABS($Q7)),1,0)</f>
        <v>0</v>
      </c>
      <c r="AM8" s="3">
        <f>MIN(IF(AL8=1,($S8-$S7)/(ABS($Q8)-ABS($Q7))*($G$9-ABS($Q7))+$S7,0),$D$7)</f>
        <v>0</v>
      </c>
      <c r="AN8" s="1">
        <f>IF(ABS($Q8)&lt;$G$10,$AA8,IF(ABS($Q7)&lt;$G$10,($G$10-ABS($Q7))*($Z7+$Z8)*0.5*($D$27+$D$28)*$D$5*1000,0))</f>
        <v>286.88337000000007</v>
      </c>
      <c r="AO8" s="1">
        <f>IF(AND($G$10&lt;ABS($Q8),$G$10&gt;ABS($Q7)),1,0)</f>
        <v>0</v>
      </c>
      <c r="AP8" s="3">
        <f>MIN(IF(AO8=1,($S8-$S7)/(ABS($Q8)-ABS($Q7))*($G$10-ABS($Q7))+$S7,0),$D$7)</f>
        <v>0</v>
      </c>
      <c r="AQ8" s="1">
        <f>IF(ABS($Q8)&lt;$G$11,$AA8,IF(ABS($Q7)&lt;$G$11,($G$11-ABS($Q7))*($Z7+$Z8)*0.5*($D$27+$D$28)*$D$5*1000,0))</f>
        <v>286.88337000000007</v>
      </c>
      <c r="AR8" s="1">
        <f>IF(AND($G$11&lt;ABS($Q8),$G$11&gt;ABS($Q7)),1,0)</f>
        <v>0</v>
      </c>
      <c r="AS8" s="3">
        <f>MIN(IF(AR8=1,($S8-$S7)/(ABS($Q8)-ABS($Q7))*($G$11-ABS($Q7))+$S7,0),$D$7)</f>
        <v>0</v>
      </c>
      <c r="AT8" s="1">
        <f>IF(ABS($Q8)&lt;$G$12,$AA8,IF(ABS($Q7)&lt;$G$12,($G$12-ABS($Q7))*($Z7+$Z8)*0.5*($D$27+$D$28)*$D$5*1000,0))</f>
        <v>286.88337000000007</v>
      </c>
      <c r="AU8" s="1">
        <f>IF(AND($G$12&lt;ABS($Q8),$G$12&gt;ABS($Q7)),1,0)</f>
        <v>0</v>
      </c>
      <c r="AV8" s="3">
        <f>MIN(IF(AU8=1,($S8-$S7)/(ABS($Q8)-ABS($Q7))*($G$12-ABS($Q7))+$S7,0),$D$7)</f>
        <v>0</v>
      </c>
      <c r="AW8" s="1">
        <f>IF(ABS($Q8)&lt;$G$13,$AA8,IF(ABS($Q7)&lt;$G$13,($G$13-ABS($Q7))*($Z7+$Z8)*0.5*($D$27+$D$28)*$D$5*1000,0))</f>
        <v>286.88337000000007</v>
      </c>
      <c r="AX8" s="1">
        <f>IF(AND($G$13&lt;ABS($Q8),$G$13&gt;ABS($Q7)),1,0)</f>
        <v>0</v>
      </c>
      <c r="AY8" s="3">
        <f>MIN(IF(AX8=1,($S8-$S7)/(ABS($Q8)-ABS($Q7))*($G$13-ABS($Q7))+$S7,0),$D$7)</f>
        <v>0</v>
      </c>
      <c r="AZ8" s="1">
        <f>IF(ABS($Q8)&lt;$G$14,$AA8,IF(ABS($Q7)&lt;$G$14,($G$14-ABS($Q7))*($Z7+$Z8)*0.5*($D$27+$D$28)*$D$5*1000,0))</f>
        <v>286.88337000000007</v>
      </c>
      <c r="BA8" s="1">
        <f>IF(AND($G$14&lt;ABS($Q8),$G$14&gt;ABS($Q7)),1,0)</f>
        <v>0</v>
      </c>
      <c r="BB8" s="3">
        <f>MIN(IF(BA8=1,($S8-$S7)/(ABS($Q8)-ABS($Q7))*($G$14-ABS($Q7))+$S7,0),$D$7)</f>
        <v>0</v>
      </c>
      <c r="BC8" s="1">
        <f>IF(ABS($Q8)&lt;G$15,$AA8,IF(ABS($Q7)&lt;G$15,(G$15-ABS($Q7))*($Z7+$Z8)*0.5*($D$27+$D$28)*$D$5*1000,0))</f>
        <v>286.88337000000007</v>
      </c>
      <c r="BD8" s="1">
        <f>IF(AND(G$15&lt;ABS($Q8),G$15&gt;ABS($Q7)),1,0)</f>
        <v>0</v>
      </c>
      <c r="BE8" s="3">
        <f>MIN(IF(BD8=1,($S8-$S7)/(ABS($Q8)-ABS($Q7))*(G$15-ABS($Q7))+$S7,0),$D$7)</f>
        <v>0</v>
      </c>
      <c r="BF8" s="1">
        <f>IF(ABS($Q8)&lt;G$16,$AA8,IF(ABS($Q7)&lt;G$16,(G$16-ABS($Q7))*($Z7+$Z8)*0.5*($D$27+$D$28)*$D$5*1000,0))</f>
        <v>286.88337000000007</v>
      </c>
      <c r="BG8" s="1">
        <f>IF(AND(G$16&lt;ABS($Q8),G$16&gt;ABS($Q7)),1,0)</f>
        <v>0</v>
      </c>
      <c r="BH8" s="3">
        <f>MIN(IF(BG8=1,($S8-$S7)/(ABS($Q8)-ABS($Q7))*(G$16-ABS($Q7))+$S7,0),$D$7)</f>
        <v>0</v>
      </c>
      <c r="BI8" s="1">
        <f>IF(ABS($Q8)&lt;G$17,$AA8,IF(ABS($Q7)&lt;G$17,(G$17-ABS($Q7))*($Z7+$Z8)*0.5*($D$27+$D$28)*$D$5*1000,0))</f>
        <v>286.88337000000007</v>
      </c>
      <c r="BJ8" s="1">
        <f>IF(AND(G$17&lt;ABS($Q8),G$17&gt;ABS($Q7)),1,0)</f>
        <v>0</v>
      </c>
      <c r="BK8" s="3">
        <f>MIN(IF(BJ8=1,($S8-$S7)/(ABS($Q8)-ABS($Q7))*(G$17-ABS($Q7))+$S7,0),$D$7)</f>
        <v>0</v>
      </c>
      <c r="BL8" s="1">
        <f>IF(ABS($Q8)&lt;G$18,$AA8,IF(ABS($Q7)&lt;G$18,(G$18-ABS($Q7))*($Z7+$Z8)*0.5*($D$27+$D$28)*$D$5*1000,0))</f>
        <v>286.88337000000007</v>
      </c>
      <c r="BM8" s="1">
        <f>IF(AND(G$18&lt;ABS($Q8),G$18&gt;ABS($Q7)),1,0)</f>
        <v>0</v>
      </c>
      <c r="BN8" s="3">
        <f>MIN(IF(BM8=1,($S8-$S7)/(ABS($Q8)-ABS($Q7))*(G$18-ABS($Q7))+$S7,0),$D$7)</f>
        <v>0</v>
      </c>
      <c r="BO8" s="1">
        <f>IF(ABS($Q8)&lt;G$19,$AA8,IF(ABS($Q7)&lt;G$19,(G$19-ABS($Q7))*($Z7+$Z8)*0.5*($D$27+$D$28)*$D$5*1000,0))</f>
        <v>286.88337000000007</v>
      </c>
      <c r="BP8" s="1">
        <f>IF(AND(G$19&lt;ABS($Q8),G$19&gt;ABS($Q7)),1,0)</f>
        <v>0</v>
      </c>
      <c r="BQ8" s="3">
        <f>MIN(IF(BP8=1,($S8-$S7)/(ABS($Q8)-ABS($Q7))*(G$19-ABS($Q7))+$S7,0),$D$7)</f>
        <v>0</v>
      </c>
      <c r="BR8" s="1">
        <f>IF(ABS($Q8)&lt;G$20,$AA8,IF(ABS($Q7)&lt;G$20,(G$20-ABS($Q7))*($Z7+$Z8)*0.5*($D$27+$D$28)*$D$5*1000,0))</f>
        <v>286.88337000000007</v>
      </c>
      <c r="BS8" s="1">
        <f>IF(AND(G$20&lt;ABS($Q8),G$20&gt;ABS($Q7)),1,0)</f>
        <v>0</v>
      </c>
      <c r="BT8" s="3">
        <f>MIN(IF(BS8=1,($S8-$S7)/(ABS($Q8)-ABS($Q7))*(G$20-ABS($Q7))+$S7,0),$D$7)</f>
        <v>0</v>
      </c>
      <c r="BU8" s="1">
        <f>IF(ABS($Q8)&lt;G$21,$AA8,IF(ABS($Q7)&lt;G$21,(G$21-ABS($Q7))*($Z7+$Z8)*0.5*($D$27+$D$28)*$D$5*1000,0))</f>
        <v>286.88337000000007</v>
      </c>
      <c r="BV8" s="1">
        <f>IF(AND(G$21&lt;ABS($Q8),G$21&gt;ABS($Q7)),1,0)</f>
        <v>0</v>
      </c>
      <c r="BW8" s="3">
        <f>MIN(IF(BV8=1,($S8-$S7)/(ABS($Q8)-ABS($Q7))*(G$21-ABS($Q7))+$S7,0),$D$7)</f>
        <v>0</v>
      </c>
      <c r="BX8" s="1">
        <f>IF(ABS($Q8)&lt;G$22,$AA8,IF(ABS($Q7)&lt;G$22,(G$22-ABS($Q7))*($Z7+$Z8)*0.5*($D$27+$D$28)*$D$5*1000,0))</f>
        <v>286.88337000000007</v>
      </c>
      <c r="BY8" s="1">
        <f>IF(AND(G$22&lt;ABS($Q8),G$22&gt;ABS($Q7)),1,0)</f>
        <v>0</v>
      </c>
      <c r="BZ8" s="3">
        <f>MIN(IF(BY8=1,($S8-$S7)/(ABS($Q8)-ABS($Q7))*(G$22-ABS($Q7))+$S7,0),$D$7)</f>
        <v>0</v>
      </c>
      <c r="CA8" s="1">
        <f>IF(ABS($Q8)&lt;G$23,$AA8,IF(ABS($Q7)&lt;G$23,(G$23-ABS($Q7))*($Z7+$Z8)*0.5*($D$27+$D$28)*$D$5*1000,0))</f>
        <v>286.88337000000007</v>
      </c>
      <c r="CB8" s="1">
        <f>IF(AND(G$23&lt;ABS($Q8),G$23&gt;ABS($Q7)),1,0)</f>
        <v>0</v>
      </c>
      <c r="CC8" s="3">
        <f>MIN(IF(CB8=1,($S8-$S7)/(ABS($Q8)-ABS($Q7))*(G$23-ABS($Q7))+$S7,0),$D$7)</f>
        <v>0</v>
      </c>
      <c r="CD8" s="1">
        <f>IF(ABS($Q8)&lt;G$24,$AA8,IF(ABS($Q7)&lt;G$24,(G$24-ABS($Q7))*($Z7+$Z8)*0.5*($D$27+$D$28)*$D$5*1000,0))</f>
        <v>286.88337000000007</v>
      </c>
      <c r="CE8" s="1">
        <f>IF(AND(G$24&lt;ABS($Q8),G$24&gt;ABS($Q7)),1,0)</f>
        <v>0</v>
      </c>
      <c r="CF8" s="3">
        <f>MIN(IF(CE8=1,($S8-$S7)/(ABS($Q8)-ABS($Q7))*(G$24-ABS($Q7))+$S7,0),$D$7)</f>
        <v>0</v>
      </c>
      <c r="CG8" s="1">
        <f>IF(ABS($Q8)&lt;G$25,$AA8,IF(ABS($Q7)&lt;G$25,(G$25-ABS($Q7))*($Z7+$Z8)*0.5*($D$27+$D$28)*$D$5*1000,0))</f>
        <v>286.88337000000007</v>
      </c>
      <c r="CH8" s="1">
        <f>IF(AND(G$25&lt;ABS($Q8),G$25&gt;ABS($Q7)),1,0)</f>
        <v>0</v>
      </c>
      <c r="CI8" s="3">
        <f>MIN(IF(CH8=1,($S8-$S7)/(ABS($Q8)-ABS($Q7))*(G$25-ABS($Q7))+$S7,0),$D$7)</f>
        <v>0</v>
      </c>
      <c r="CJ8" s="1">
        <f>IF(ABS($Q8)&lt;G$26,$AA8,IF(ABS($Q7)&lt;G$26,(G$26-ABS($Q7))*($Z7+$Z8)*0.5*($D$27+$D$28)*$D$5*1000,0))</f>
        <v>286.88337000000007</v>
      </c>
      <c r="CK8" s="1">
        <f>IF(AND(G$26&lt;ABS($Q8),G$26&gt;ABS($Q7)),1,0)</f>
        <v>0</v>
      </c>
      <c r="CL8" s="3">
        <f>MIN(IF(CK8=1,($S8-$S7)/(ABS($Q8)-ABS($Q7))*(G$26-ABS($Q7))+$S7,0),$D$7)</f>
        <v>0</v>
      </c>
      <c r="CM8" s="1">
        <f>IF(ABS($Q8)&lt;G$27,$AA8,IF(ABS($Q7)&lt;G$27,(G$27-ABS($Q7))*($Z7+$Z8)*0.5*($D$27+$D$28)*$D$5*1000,0))</f>
        <v>286.88337000000007</v>
      </c>
      <c r="CN8" s="1">
        <f>IF(AND(G$27&lt;ABS($Q8),G$27&gt;ABS($Q7)),1,0)</f>
        <v>0</v>
      </c>
      <c r="CO8" s="3">
        <f>MIN(IF(CN8=1,($S8-$S7)/(ABS($Q8)-ABS($Q7))*(G$27-ABS($Q7))+$S7,0),$D$7)</f>
        <v>0</v>
      </c>
      <c r="CP8" s="1">
        <f>IF(ABS($Q8)&lt;G$28,$AA8,IF(ABS($Q7)&lt;G$28,(G$28-ABS($Q7))*($Z7+$Z8)*0.5*($D$27+$D$28)*$D$5*1000,0))</f>
        <v>286.88337000000007</v>
      </c>
      <c r="CQ8" s="1">
        <f>IF(AND(G$28&lt;ABS($Q8),G$28&gt;ABS($Q7)),1,0)</f>
        <v>0</v>
      </c>
      <c r="CR8" s="3">
        <f>MIN(IF(CQ8=1,($S8-$S7)/(ABS($Q8)-ABS($Q7))*(G$28-ABS($Q7))+$S7,0),$D$7)</f>
        <v>0</v>
      </c>
      <c r="CS8" s="1">
        <f>IF(ABS($Q8)&lt;G$29,$AA8,IF(ABS($Q7)&lt;G$29,(G$29-ABS($Q7))*($Z7+$Z8)*0.5*($D$27+$D$28)*$D$5*1000,0))</f>
        <v>286.88337000000007</v>
      </c>
      <c r="CT8" s="1">
        <f>IF(AND(G$29&lt;ABS($Q8),G$29&gt;ABS($Q7)),1,0)</f>
        <v>0</v>
      </c>
      <c r="CU8" s="3">
        <f>MIN(IF(CT8=1,($S8-$S7)/(ABS($Q8)-ABS($Q7))*(G$29-ABS($Q7))+$S7,0),$D$7)</f>
        <v>0</v>
      </c>
      <c r="CV8" s="1">
        <f>IF(ABS($Q8)&lt;G$30,$AA8,IF(ABS($Q7)&lt;G$30,(G$30-ABS($Q7))*($Z7+$Z8)*0.5*($D$27+$D$28)*$D$5*1000,0))</f>
        <v>286.88337000000007</v>
      </c>
      <c r="CW8" s="1">
        <f>IF(AND(G$30&lt;ABS($Q8),G$30&gt;ABS($Q7)),1,0)</f>
        <v>0</v>
      </c>
      <c r="CX8" s="3">
        <f>MIN(IF(CW8=1,($S8-$S7)/(ABS($Q8)-ABS($Q7))*(G$30-ABS($Q7))+$S7,0),$D$7)</f>
        <v>0</v>
      </c>
      <c r="CY8" s="1">
        <f>IF(ABS($Q8)&lt;G$31,$AA8,IF(ABS($Q7)&lt;G$31,(G$31-ABS($Q7))*($Z7+$Z8)*0.5*($D$27+$D$28)*$D$5*1000,0))</f>
        <v>286.88337000000007</v>
      </c>
      <c r="CZ8" s="1">
        <f>IF(AND(G$31&lt;ABS($Q8),G$31&gt;ABS($Q7)),1,0)</f>
        <v>0</v>
      </c>
      <c r="DA8" s="3">
        <f>MIN(IF(CZ8=1,($S8-$S7)/(ABS($Q8)-ABS($Q7))*(G$31-ABS($Q7))+$S7,0),$D$7)</f>
        <v>0</v>
      </c>
      <c r="DB8" s="1">
        <f>IF(ABS($Q8)&lt;G$32,$AA8,IF(ABS($Q7)&lt;G$32,(G$32-ABS($Q7))*($Z7+$Z8)*0.5*($D$27+$D$28)*$D$5*1000,0))</f>
        <v>286.88337000000007</v>
      </c>
      <c r="DC8" s="1">
        <f>IF(AND(G$32&lt;ABS($Q8),G$32&gt;ABS($Q7)),1,0)</f>
        <v>0</v>
      </c>
      <c r="DD8" s="3">
        <f>MIN(IF(DC8=1,($S8-$S7)/(ABS($Q8)-ABS($Q7))*(G$32-ABS($Q7))+$S7,0),$D$7)</f>
        <v>0</v>
      </c>
      <c r="DE8" s="1">
        <f>IF(ABS($Q8)&lt;G$33,$AA8,IF(ABS($Q7)&lt;G$33,(G$33-ABS($Q7))*($Z7+$Z8)*0.5*($D$27+$D$28)*$D$5*1000,0))</f>
        <v>286.88337000000007</v>
      </c>
      <c r="DF8" s="1">
        <f>IF(AND(G$33&lt;ABS($Q8),G$33&gt;ABS($Q7)),1,0)</f>
        <v>0</v>
      </c>
      <c r="DG8" s="3">
        <f>MIN(IF(DF8=1,($S8-$S7)/(ABS($Q8)-ABS($Q7))*(G$33-ABS($Q7))+$S7,0),$D$7)</f>
        <v>0</v>
      </c>
      <c r="DH8" s="1">
        <f>IF(ABS($Q8)&lt;G$34,$AA8,IF(ABS($Q7)&lt;G$34,(G$34-ABS($Q7))*($Z7+$Z8)*0.5*($D$27+$D$28)*$D$5*1000,0))</f>
        <v>286.88337000000007</v>
      </c>
      <c r="DI8" s="1">
        <f>IF(AND(G$34&lt;ABS($Q8),G$34&gt;ABS($Q7)),1,0)</f>
        <v>0</v>
      </c>
      <c r="DJ8" s="3">
        <f>MIN(IF(DI8=1,($S8-$S7)/(ABS($Q8)-ABS($Q7))*(G$34-ABS($Q7))+$S7,0),$D$7)</f>
        <v>0</v>
      </c>
      <c r="DK8" s="1">
        <f>IF(ABS($Q8)&lt;G$35,$AA8,IF(ABS($Q7)&lt;G$35,(G$35-ABS($Q7))*($Z7+$Z8)*0.5*($D$27+$D$28)*$D$5*1000,0))</f>
        <v>286.88337000000007</v>
      </c>
      <c r="DL8" s="1">
        <f>IF(AND(G$35&lt;ABS($Q8),G$35&gt;ABS($Q7)),1,0)</f>
        <v>0</v>
      </c>
      <c r="DM8" s="3">
        <f>MIN(IF(DL8=1,($S8-$S7)/(ABS($Q8)-ABS($Q7))*(G$35-ABS($Q7))+$S7,0),$D$7)</f>
        <v>0</v>
      </c>
      <c r="DN8" s="1">
        <f>IF(ABS($Q8)&lt;G$36,$AA8,IF(ABS($Q7)&lt;G$36,(G$36-ABS($Q7))*($Z7+$Z8)*0.5*($D$27+$D$28)*$D$5*1000,0))</f>
        <v>286.88337000000007</v>
      </c>
      <c r="DO8" s="1">
        <f>IF(AND(G$36&lt;ABS($Q8),G$36&gt;ABS($Q7)),1,0)</f>
        <v>0</v>
      </c>
      <c r="DP8" s="3">
        <f>MIN(IF(DO8=1,($S8-$S7)/(ABS($Q8)-ABS($Q7))*(G$36-ABS($Q7))+$S7,0),$D$7)</f>
        <v>0</v>
      </c>
      <c r="DQ8" s="1">
        <f>IF(ABS($Q8)&lt;G$37,$AA8,IF(ABS($Q7)&lt;G$37,(G$37-ABS($Q7))*($Z7+$Z8)*0.5*($D$27+$D$28)*$D$5*1000,0))</f>
        <v>286.88337000000007</v>
      </c>
      <c r="DR8" s="1">
        <f>IF(AND(G$37&lt;ABS($Q8),G$37&gt;ABS($Q7)),1,0)</f>
        <v>0</v>
      </c>
      <c r="DS8" s="3">
        <f>MIN(IF(DR8=1,($S8-$S7)/(ABS($Q8)-ABS($Q7))*(G$37-ABS($Q7))+$S7,0),$D$7)</f>
        <v>0</v>
      </c>
      <c r="DT8" s="1">
        <f>IF(ABS($Q8)&lt;G$38,$AA8,IF(ABS($Q7)&lt;G$38,(G$38-ABS($Q7))*($Z7+$Z8)*0.5*($D$27+$D$28)*$D$5*1000,0))</f>
        <v>286.88337000000007</v>
      </c>
      <c r="DU8" s="1">
        <f>IF(AND(G$38&lt;ABS($Q8),G$38&gt;ABS($Q7)),1,0)</f>
        <v>0</v>
      </c>
      <c r="DV8" s="3">
        <f>MIN(IF(DU8=1,($S8-$S7)/(ABS($Q8)-ABS($Q7))*(G$38-ABS($Q7))+$S7,0),$D$7)</f>
        <v>0</v>
      </c>
      <c r="DW8" s="1">
        <f>IF(ABS($Q8)&lt;G$39,$AA8,IF(ABS($Q7)&lt;G$39,(G$39-ABS($Q7))*($Z7+$Z8)*0.5*($D$27+$D$28)*$D$5*1000,0))</f>
        <v>286.88337000000007</v>
      </c>
      <c r="DX8" s="1">
        <f>IF(AND(G$39&lt;ABS($Q8),G$39&gt;ABS($Q7)),1,0)</f>
        <v>0</v>
      </c>
      <c r="DY8" s="3">
        <f>MIN(IF(DX8=1,($S8-$S7)/(ABS($Q8)-ABS($Q7))*(G$39-ABS($Q7))+$S7,0),$D$7)</f>
        <v>0</v>
      </c>
      <c r="DZ8" s="1">
        <f>IF(ABS($Q8)&lt;G$40,$AA8,IF(ABS($Q7)&lt;G$40,(G$40-ABS($Q7))*($Z7+$Z8)*0.5*($D$27+$D$28)*$D$5*1000,0))</f>
        <v>286.88337000000007</v>
      </c>
      <c r="EA8" s="1">
        <f>IF(AND(G$40&lt;ABS($Q8),G$40&gt;ABS($Q7)),1,0)</f>
        <v>0</v>
      </c>
      <c r="EB8" s="3">
        <f>MIN(IF(EA8=1,($S8-$S7)/(ABS($Q8)-ABS($Q7))*(G$40-ABS($Q7))+$S7,0),$D$7)</f>
        <v>0</v>
      </c>
      <c r="EC8" s="1">
        <f>IF(ABS($Q8)&lt;G$41,$AA8,IF(ABS($Q7)&lt;G$41,(G$41-ABS($Q7))*($Z7+$Z8)*0.5*($D$27+$D$28)*$D$5*1000,0))</f>
        <v>286.88337000000007</v>
      </c>
      <c r="ED8" s="1">
        <f>IF(AND(G$41&lt;ABS($Q8),G$41&gt;ABS($Q7)),1,0)</f>
        <v>0</v>
      </c>
      <c r="EE8" s="3">
        <f>MIN(IF(ED8=1,($S8-$S7)/(ABS($Q8)-ABS($Q7))*(G$41-ABS($Q7))+$S7,0),$D$7)</f>
        <v>0</v>
      </c>
      <c r="EF8" s="1">
        <f>IF(ABS($Q8)&lt;G$42,$AA8,IF(ABS($Q7)&lt;G$42,(G$42-ABS($Q7))*($Z7+$Z8)*0.5*($D$27+$D$28)*$D$5*1000,0))</f>
        <v>286.88337000000007</v>
      </c>
      <c r="EG8" s="1">
        <f>IF(AND(G$42&lt;ABS($Q8),G$42&gt;ABS($Q7)),1,0)</f>
        <v>0</v>
      </c>
      <c r="EH8" s="3">
        <f>MIN(IF(EG8=1,($S8-$S7)/(ABS($Q8)-ABS($Q7))*(G$42-ABS($Q7))+$S7,0),$D$7)</f>
        <v>0</v>
      </c>
      <c r="EI8" s="1">
        <f>IF(ABS($Q8)&lt;G$43,$AA8,IF(ABS($Q7)&lt;G$43,(G$43-ABS($Q7))*($Z7+$Z8)*0.5*($D$27+$D$28)*$D$5*1000,0))</f>
        <v>286.88337000000007</v>
      </c>
      <c r="EJ8" s="1">
        <f>IF(AND(G$43&lt;ABS($Q8),G$43&gt;ABS($Q7)),1,0)</f>
        <v>0</v>
      </c>
      <c r="EK8" s="3">
        <f>MIN(IF(EJ8=1,($S8-$S7)/(ABS($Q8)-ABS($Q7))*(G$43-ABS($Q7))+$S7,0),$D$7)</f>
        <v>0</v>
      </c>
      <c r="EL8" s="1">
        <f>IF(ABS($Q8)&lt;G$44,$AA8,IF(ABS($Q7)&lt;G$44,(G$44-ABS($Q7))*($Z7+$Z8)*0.5*($D$27+$D$28)*$D$5*1000,0))</f>
        <v>286.88337000000007</v>
      </c>
      <c r="EM8" s="1">
        <f>IF(AND(G$44&lt;ABS($Q8),G$44&gt;ABS($Q7)),1,0)</f>
        <v>0</v>
      </c>
      <c r="EN8" s="3">
        <f>MIN(IF(EM8=1,($S8-$S7)/(ABS($Q8)-ABS($Q7))*(G$44-ABS($Q7))+$S7,0),$D$7)</f>
        <v>0</v>
      </c>
      <c r="EO8" s="1">
        <f>IF(ABS($Q8)&lt;G$45,$AA8,IF(ABS($Q7)&lt;G$45,(G$45-ABS($Q7))*($Z7+$Z8)*0.5*($D$27+$D$28)*$D$5*1000,0))</f>
        <v>286.88337000000007</v>
      </c>
      <c r="EP8" s="1">
        <f>IF(AND(G$45&lt;ABS($Q8),G$45&gt;ABS($Q7)),1,0)</f>
        <v>0</v>
      </c>
      <c r="EQ8" s="3">
        <f>MIN(IF(EP8=1,($S8-$S7)/(ABS($Q8)-ABS($Q7))*(G$45-ABS($Q7))+$S7,0),$D$7)</f>
        <v>0</v>
      </c>
      <c r="ER8" s="1">
        <f>IF(ABS($Q8)&lt;G$46,$AA8,IF(ABS($Q7)&lt;G$46,(G$46-ABS($Q7))*($Z7+$Z8)*0.5*($D$27+$D$28)*$D$5*1000,0))</f>
        <v>286.88337000000007</v>
      </c>
      <c r="ES8" s="1">
        <f>IF(AND(G$46&lt;ABS($Q8),G$46&gt;ABS($Q7)),1,0)</f>
        <v>0</v>
      </c>
      <c r="ET8" s="3">
        <f>MIN(IF(ES8=1,($S8-$S7)/(ABS($Q8)-ABS($Q7))*(G$46-ABS($Q7))+$S7,0),$D$7)</f>
        <v>0</v>
      </c>
      <c r="EU8" s="1">
        <f>IF(ABS($Q8)&lt;G$47,$AA8,IF(ABS($Q7)&lt;G$47,(G$47-ABS($Q7))*($Z7+$Z8)*0.5*($D$27+$D$28)*$D$5*1000,0))</f>
        <v>286.88337000000007</v>
      </c>
      <c r="EV8" s="1">
        <f>IF(AND(G$47&lt;ABS($Q8),G$47&gt;ABS($Q7)),1,0)</f>
        <v>0</v>
      </c>
      <c r="EW8" s="3">
        <f>MIN(IF(EV8=1,($S8-$S7)/(ABS($Q8)-ABS($Q7))*(G$47-ABS($Q7))+$S7,0),$D$7)</f>
        <v>0</v>
      </c>
      <c r="EX8" s="1">
        <f>IF(ABS($Q8)&lt;G$48,$AA8,IF(ABS($Q7)&lt;G$48,(G$48-ABS($Q7))*($Z7+$Z8)*0.5*($D$27+$D$28)*$D$5*1000,0))</f>
        <v>286.88337000000007</v>
      </c>
      <c r="EY8" s="1">
        <f>IF(AND(G$48&lt;ABS($Q8),G$48&gt;ABS($Q7)),1,0)</f>
        <v>0</v>
      </c>
      <c r="EZ8" s="3">
        <f>MIN(IF(EY8=1,($S8-$S7)/(ABS($Q8)-ABS($Q7))*(G$48-ABS($Q7))+$S7,0),$D$7)</f>
        <v>0</v>
      </c>
      <c r="FA8" s="1">
        <f>IF(ABS($Q8)&lt;G$49,$AA8,IF(ABS($Q7)&lt;G$49,(G$49-ABS($Q7))*($Z7+$Z8)*0.5*($D$27+$D$28)*$D$5*1000,0))</f>
        <v>286.88337000000007</v>
      </c>
      <c r="FB8" s="1">
        <f>IF(AND(G$49&lt;ABS($Q8),G$49&gt;ABS($Q7)),1,0)</f>
        <v>0</v>
      </c>
      <c r="FC8" s="3">
        <f>MIN(IF(FB8=1,($S8-$S7)/(ABS($Q8)-ABS($Q7))*(G$49-ABS($Q7))+$S7,0),$D$7)</f>
        <v>0</v>
      </c>
      <c r="FD8" s="1">
        <f>IF(ABS($Q8)&lt;G$50,$AA8,IF(ABS($Q7)&lt;G$50,(G$50-ABS($Q7))*($Z7+$Z8)*0.5*($D$27+$D$28)*$D$5*1000,0))</f>
        <v>286.88337000000007</v>
      </c>
      <c r="FE8" s="1">
        <f>IF(AND(G$50&lt;ABS($Q8),G$50&gt;ABS($Q7)),1,0)</f>
        <v>0</v>
      </c>
      <c r="FF8" s="3">
        <f>MIN(IF(FE8=1,($S8-$S7)/(ABS($Q8)-ABS($Q7))*(G$50-ABS($Q7))+$S7,0),$D$7)</f>
        <v>0</v>
      </c>
      <c r="FG8" s="1">
        <f>IF(ABS($Q8)&lt;G$51,$AA8,IF(ABS($Q7)&lt;G$51,(G$51-ABS($Q7))*($Z7+$Z8)*0.5*($D$27+$D$28)*$D$5*1000,0))</f>
        <v>286.88337000000007</v>
      </c>
      <c r="FH8" s="1">
        <f>IF(AND(G$51&lt;ABS($Q8),G$51&gt;ABS($Q7)),1,0)</f>
        <v>0</v>
      </c>
      <c r="FI8" s="3">
        <f>MIN(IF(FH8=1,($S8-$S7)/(ABS($Q8)-ABS($Q7))*(G$51-ABS($Q7))+$S7,0),$D$7)</f>
        <v>0</v>
      </c>
      <c r="FJ8" s="1">
        <f>IF(ABS($Q8)&lt;G$52,$AA8,IF(ABS($Q7)&lt;G$52,(G$52-ABS($Q7))*($Z7+$Z8)*0.5*($D$27+$D$28)*$D$5*1000,0))</f>
        <v>286.88337000000007</v>
      </c>
      <c r="FK8" s="1">
        <f>IF(AND(G$52&lt;ABS($Q8),G$52&gt;ABS($Q7)),1,0)</f>
        <v>0</v>
      </c>
      <c r="FL8" s="3">
        <f>MIN(IF(FK8=1,($S8-$S7)/(ABS($Q8)-ABS($Q7))*(G$52-ABS($Q7))+$S7,0),$D$7)</f>
        <v>0</v>
      </c>
      <c r="FM8" s="1">
        <f>IF(ABS($Q8)&lt;G$53,$AA8,IF(ABS($Q7)&lt;G$53,(G$53-ABS($Q7))*($Z7+$Z8)*0.5*($D$27+$D$28)*$D$5*1000,0))</f>
        <v>286.88337000000007</v>
      </c>
      <c r="FN8" s="1">
        <f>IF(AND(G$53&lt;ABS($Q8),G$53&gt;ABS($Q7)),1,0)</f>
        <v>0</v>
      </c>
      <c r="FO8" s="3">
        <f>MIN(IF(FN8=1,($S8-$S7)/(ABS($Q8)-ABS($Q7))*(G$53-ABS($Q7))+$S7,0),$D$7)</f>
        <v>0</v>
      </c>
      <c r="FP8" s="1">
        <f>IF(ABS($Q8)&lt;G$54,$AA8,IF(ABS($Q7)&lt;G$54,(G$54-ABS($Q7))*($Z7+$Z8)*0.5*($D$27+$D$28)*$D$5*1000,0))</f>
        <v>286.88337000000007</v>
      </c>
      <c r="FQ8" s="1">
        <f>IF(AND(G$54&lt;ABS($Q8),G$54&gt;ABS($Q7)),1,0)</f>
        <v>0</v>
      </c>
      <c r="FR8" s="3">
        <f>MIN(IF(FQ8=1,($S8-$S7)/(ABS($Q8)-ABS($Q7))*(G$54-ABS($Q7))+$S7,0),$D$7)</f>
        <v>0</v>
      </c>
      <c r="FS8" s="1">
        <f>IF(ABS($Q8)&lt;G$55,$AA8,IF(ABS($Q7)&lt;G$55,(G$55-ABS($Q7))*($Z7+$Z8)*0.5*($D$27+$D$28)*$D$5*1000,0))</f>
        <v>286.88337000000007</v>
      </c>
      <c r="FT8" s="1">
        <f>IF(AND(G$55&lt;ABS($Q8),G$55&gt;ABS($Q7)),1,0)</f>
        <v>0</v>
      </c>
      <c r="FU8" s="3">
        <f>MIN(IF(FT8=1,($S8-$S7)/(ABS($Q8)-ABS($Q7))*(G$55-ABS($Q7))+$S7,0),$D$7)</f>
        <v>0</v>
      </c>
      <c r="FV8" s="1" t="e">
        <f>IF(ABS($Q8)&lt;#REF!,$AA8,IF(ABS($Q7)&lt;#REF!,(#REF!-ABS($Q7))*($Z7+$Z8)*0.5*($D$27+$D$28)*$D$5*1000,0))</f>
        <v>#REF!</v>
      </c>
      <c r="FW8" s="1" t="e">
        <f>IF(AND(#REF!&lt;ABS($Q8),#REF!&gt;ABS($Q7)),1,0)</f>
        <v>#REF!</v>
      </c>
      <c r="FX8" s="3" t="e">
        <f>MIN(IF(FW8=1,($S8-$S7)/(ABS($Q8)-ABS($Q7))*(#REF!-ABS($Q7))+$S7,0),$D$7)</f>
        <v>#REF!</v>
      </c>
    </row>
    <row r="9" spans="1:180" ht="14.25" customHeight="1" x14ac:dyDescent="0.35">
      <c r="A9" s="4"/>
      <c r="B9" s="62" t="s">
        <v>41</v>
      </c>
      <c r="C9" s="63"/>
      <c r="D9" s="64"/>
      <c r="E9" s="4"/>
      <c r="F9" s="4"/>
      <c r="G9" s="14">
        <v>6.5</v>
      </c>
      <c r="H9" s="24">
        <f>SUM(AM7:AM221)*$D$6*1000*$D$29</f>
        <v>3352.3854079643552</v>
      </c>
      <c r="I9" s="24">
        <f>SUM(AK7:AK410)</f>
        <v>2682.2084399999999</v>
      </c>
      <c r="J9" s="25">
        <f t="shared" si="0"/>
        <v>17.297658862876254</v>
      </c>
      <c r="K9" s="22">
        <f t="shared" si="3"/>
        <v>9177.6171576229772</v>
      </c>
      <c r="L9" s="34">
        <f t="shared" si="4"/>
        <v>9171.1171576229772</v>
      </c>
      <c r="M9" s="53">
        <f t="shared" si="6"/>
        <v>0</v>
      </c>
      <c r="N9" s="13">
        <f t="shared" si="1"/>
        <v>-310.12386835266818</v>
      </c>
      <c r="O9" s="13">
        <f t="shared" si="2"/>
        <v>-974.9919046132992</v>
      </c>
      <c r="P9" s="4"/>
      <c r="Q9" s="5">
        <v>-0.78300000000000003</v>
      </c>
      <c r="R9" s="5">
        <v>1.7629999999999999</v>
      </c>
      <c r="S9" s="5">
        <v>25.8</v>
      </c>
      <c r="T9" s="5">
        <v>25.8</v>
      </c>
      <c r="U9" s="5">
        <v>0.25800000000000001</v>
      </c>
      <c r="V9" s="5">
        <v>1</v>
      </c>
      <c r="W9" s="5">
        <v>2000</v>
      </c>
      <c r="X9" s="5" t="s">
        <v>3</v>
      </c>
      <c r="Y9" s="5" t="s">
        <v>10</v>
      </c>
      <c r="Z9" s="3">
        <f t="shared" si="5"/>
        <v>0.2</v>
      </c>
      <c r="AA9" s="3"/>
      <c r="AB9" s="1"/>
      <c r="AC9" s="2"/>
      <c r="AD9" s="2"/>
      <c r="AE9" s="1"/>
      <c r="AF9" s="2"/>
      <c r="AG9" s="2"/>
      <c r="AH9" s="1"/>
      <c r="AI9" s="2"/>
      <c r="AJ9" s="2"/>
      <c r="AK9" s="1"/>
      <c r="AL9" s="2"/>
      <c r="AM9" s="2"/>
      <c r="AN9" s="1"/>
      <c r="AO9" s="2"/>
      <c r="AP9" s="2"/>
      <c r="AQ9" s="1"/>
      <c r="AR9" s="2"/>
      <c r="AS9" s="2"/>
      <c r="AT9" s="1"/>
      <c r="AU9" s="2"/>
      <c r="AV9" s="2"/>
      <c r="AW9" s="1"/>
      <c r="AX9" s="2"/>
      <c r="AY9" s="2"/>
      <c r="AZ9" s="1"/>
      <c r="BA9" s="2"/>
      <c r="BB9" s="2"/>
      <c r="BC9" s="1"/>
      <c r="BD9" s="2"/>
      <c r="BE9" s="2"/>
      <c r="BF9" s="1"/>
      <c r="BG9" s="2"/>
      <c r="BH9" s="2"/>
      <c r="BI9" s="1"/>
      <c r="BJ9" s="2"/>
      <c r="BK9" s="2"/>
      <c r="BL9" s="1"/>
      <c r="BM9" s="2"/>
      <c r="BN9" s="2"/>
      <c r="BO9" s="1"/>
      <c r="BP9" s="2"/>
      <c r="BQ9" s="2"/>
      <c r="BR9" s="1"/>
      <c r="BS9" s="2"/>
      <c r="BT9" s="2"/>
      <c r="BU9" s="1"/>
      <c r="BV9" s="2"/>
      <c r="BW9" s="2"/>
      <c r="BX9" s="1"/>
      <c r="BY9" s="2"/>
      <c r="BZ9" s="2"/>
      <c r="CA9" s="1"/>
      <c r="CB9" s="2"/>
      <c r="CC9" s="2"/>
      <c r="CD9" s="1"/>
      <c r="CE9" s="2"/>
      <c r="CF9" s="2"/>
      <c r="CG9" s="1"/>
      <c r="CH9" s="2"/>
      <c r="CI9" s="2"/>
      <c r="CJ9" s="1"/>
      <c r="CK9" s="2"/>
      <c r="CL9" s="2"/>
      <c r="CM9" s="1"/>
      <c r="CN9" s="2"/>
      <c r="CO9" s="2"/>
      <c r="CP9" s="1"/>
      <c r="CQ9" s="2"/>
      <c r="CR9" s="2"/>
      <c r="CS9" s="1"/>
      <c r="CT9" s="2"/>
      <c r="CU9" s="2"/>
      <c r="CV9" s="1"/>
      <c r="CW9" s="2"/>
      <c r="CX9" s="2"/>
      <c r="CY9" s="1"/>
      <c r="CZ9" s="2"/>
      <c r="DA9" s="2"/>
      <c r="DB9" s="1"/>
      <c r="DC9" s="2"/>
      <c r="DD9" s="2"/>
      <c r="DE9" s="1"/>
      <c r="DF9" s="2"/>
      <c r="DG9" s="2"/>
      <c r="DH9" s="1"/>
      <c r="DI9" s="2"/>
      <c r="DJ9" s="2"/>
      <c r="DK9" s="1"/>
      <c r="DL9" s="2"/>
      <c r="DM9" s="2"/>
      <c r="DN9" s="1"/>
      <c r="DO9" s="2"/>
      <c r="DP9" s="2"/>
      <c r="DQ9" s="1"/>
      <c r="DR9" s="2"/>
      <c r="DS9" s="2"/>
      <c r="DT9" s="1"/>
      <c r="DU9" s="2"/>
      <c r="DV9" s="2"/>
      <c r="DW9" s="1"/>
      <c r="DX9" s="2"/>
      <c r="DY9" s="2"/>
      <c r="DZ9" s="1"/>
      <c r="EA9" s="2"/>
      <c r="EB9" s="2"/>
      <c r="EC9" s="1"/>
      <c r="ED9" s="2"/>
      <c r="EE9" s="2"/>
      <c r="EF9" s="1"/>
      <c r="EG9" s="2"/>
      <c r="EH9" s="2"/>
      <c r="EI9" s="1"/>
      <c r="EJ9" s="2"/>
      <c r="EK9" s="2"/>
      <c r="EL9" s="1"/>
      <c r="EM9" s="2"/>
      <c r="EN9" s="2"/>
      <c r="EO9" s="1"/>
      <c r="EP9" s="2"/>
      <c r="EQ9" s="2"/>
      <c r="ER9" s="1"/>
      <c r="ES9" s="2"/>
      <c r="ET9" s="2"/>
      <c r="EU9" s="1"/>
      <c r="EV9" s="2"/>
      <c r="EW9" s="2"/>
      <c r="EX9" s="1"/>
      <c r="EY9" s="2"/>
      <c r="EZ9" s="2"/>
      <c r="FA9" s="1"/>
      <c r="FB9" s="2"/>
      <c r="FC9" s="2"/>
      <c r="FD9" s="1"/>
      <c r="FE9" s="2"/>
      <c r="FF9" s="2"/>
      <c r="FG9" s="1"/>
      <c r="FH9" s="2"/>
      <c r="FI9" s="2"/>
      <c r="FJ9" s="1"/>
      <c r="FK9" s="2"/>
      <c r="FL9" s="2"/>
      <c r="FM9" s="1"/>
      <c r="FN9" s="2"/>
      <c r="FO9" s="2"/>
      <c r="FP9" s="1"/>
      <c r="FQ9" s="2"/>
      <c r="FR9" s="2"/>
      <c r="FS9" s="1"/>
      <c r="FT9" s="2"/>
      <c r="FU9" s="2"/>
      <c r="FV9" s="1"/>
      <c r="FW9" s="2"/>
      <c r="FX9" s="2"/>
    </row>
    <row r="10" spans="1:180" ht="15" customHeight="1" x14ac:dyDescent="0.35">
      <c r="A10" s="4"/>
      <c r="B10" s="65"/>
      <c r="C10" s="66"/>
      <c r="D10" s="67"/>
      <c r="E10" s="4"/>
      <c r="F10" s="4"/>
      <c r="G10" s="14">
        <v>7</v>
      </c>
      <c r="H10" s="24">
        <f>SUM(AP7:AP221)*$D$6*1000*$D$29</f>
        <v>3258.2612085769979</v>
      </c>
      <c r="I10" s="24">
        <f>SUM(AN7:AN410)</f>
        <v>2791.9484400000001</v>
      </c>
      <c r="J10" s="25">
        <f t="shared" si="0"/>
        <v>16.062111801242235</v>
      </c>
      <c r="K10" s="22">
        <f t="shared" si="3"/>
        <v>9167.4716573287897</v>
      </c>
      <c r="L10" s="34">
        <f t="shared" si="4"/>
        <v>9160.4716573287897</v>
      </c>
      <c r="M10" s="53">
        <f t="shared" si="6"/>
        <v>0</v>
      </c>
      <c r="N10" s="13">
        <f t="shared" si="1"/>
        <v>-347.64400529002324</v>
      </c>
      <c r="O10" s="13">
        <f t="shared" si="2"/>
        <v>-947.61726797013159</v>
      </c>
      <c r="P10" s="4"/>
      <c r="Q10" s="5">
        <v>-2.5459999999999998</v>
      </c>
      <c r="R10" s="5" t="s">
        <v>4</v>
      </c>
      <c r="S10" s="5">
        <v>21.3</v>
      </c>
      <c r="T10" s="5">
        <v>21.3</v>
      </c>
      <c r="U10" s="5">
        <v>0.21299999999999999</v>
      </c>
      <c r="V10" s="5">
        <v>1</v>
      </c>
      <c r="W10" s="5">
        <v>2000</v>
      </c>
      <c r="X10" s="5" t="s">
        <v>3</v>
      </c>
      <c r="Y10" s="5" t="s">
        <v>11</v>
      </c>
      <c r="Z10" s="3">
        <f t="shared" si="5"/>
        <v>0.2</v>
      </c>
      <c r="AA10" s="1">
        <f>$R9*($Z10+$Z9)*0.5*($D$27+$D$28)*1000*$D$5</f>
        <v>1248.204</v>
      </c>
      <c r="AB10" s="1">
        <f>IF(ABS($Q10)&lt;$G$6,$AA10,IF(ABS($Q9)&lt;$G$6,($G$6-ABS($Q9))*($Z9+$Z10)*0.5*($D$27+$D$28)*$D$5*1000,0))</f>
        <v>1248.204</v>
      </c>
      <c r="AC10" s="1">
        <f>IF(AND($G$6&lt;ABS($Q10),$G$6&gt;ABS($Q9)),1,0)</f>
        <v>0</v>
      </c>
      <c r="AD10" s="3">
        <f>MIN(IF(AC10=1,($S10-$S9)/(ABS($Q10)-ABS($Q9))*($G$6-ABS($Q9))+$S9,0),$D$7)</f>
        <v>0</v>
      </c>
      <c r="AE10" s="1">
        <f>IF(ABS($Q10)&lt;$G$7,$AA10,IF(ABS($Q9)&lt;$G$7,($G$7-ABS($Q9))*($Z9+$Z10)*0.5*($D$27+$D$28)*$D$5*1000,0))</f>
        <v>1248.204</v>
      </c>
      <c r="AF10" s="1">
        <f>IF(AND($G$7&lt;ABS($Q10),$G$7&gt;ABS($Q9)),1,0)</f>
        <v>0</v>
      </c>
      <c r="AG10" s="3">
        <f>MIN(IF(AF10=1,($S10-$S9)/(ABS($Q10)-ABS($Q9))*($G$7-ABS($Q9))+$S9,0),$D$7)</f>
        <v>0</v>
      </c>
      <c r="AH10" s="1">
        <f>IF(ABS($Q10)&lt;$G$8,$AA10,IF(ABS($Q9)&lt;$G$8,($G$8-ABS($Q9))*($Z9+$Z10)*0.5*($D$27+$D$28)*$D$5*1000,0))</f>
        <v>1248.204</v>
      </c>
      <c r="AI10" s="1">
        <f>IF(AND($G$8&lt;ABS($Q10),$G$8&gt;ABS($Q9)),1,0)</f>
        <v>0</v>
      </c>
      <c r="AJ10" s="3">
        <f>MIN(IF(AI10=1,($S10-$S9)/(ABS($Q10)-ABS($Q9))*($G$8-ABS($Q9))+$S9,0),$D$7)</f>
        <v>0</v>
      </c>
      <c r="AK10" s="1">
        <f>IF(ABS($Q10)&lt;$G$9,$AA10,IF(ABS($Q9)&lt;$G$9,($G$9-ABS($Q9))*($Z9+$Z10)*0.5*($D$27+$D$28)*$D$5*1000,0))</f>
        <v>1248.204</v>
      </c>
      <c r="AL10" s="1">
        <f>IF(AND($G$9&lt;ABS($Q10),$G$9&gt;ABS($Q9)),1,0)</f>
        <v>0</v>
      </c>
      <c r="AM10" s="3">
        <f>MIN(IF(AL10=1,($S10-$S9)/(ABS($Q10)-ABS($Q9))*($G$9-ABS($Q9))+$S9,0),$D$7)</f>
        <v>0</v>
      </c>
      <c r="AN10" s="1">
        <f>IF(ABS($Q10)&lt;$G$10,$AA10,IF(ABS($Q9)&lt;$G$10,($G$10-ABS($Q9))*($Z9+$Z10)*0.5*($D$27+$D$28)*$D$5*1000,0))</f>
        <v>1248.204</v>
      </c>
      <c r="AO10" s="1">
        <f>IF(AND($G$10&lt;ABS($Q10),$G$10&gt;ABS($Q9)),1,0)</f>
        <v>0</v>
      </c>
      <c r="AP10" s="3">
        <f>MIN(IF(AO10=1,($S10-$S9)/(ABS($Q10)-ABS($Q9))*($G$10-ABS($Q9))+$S9,0),$D$7)</f>
        <v>0</v>
      </c>
      <c r="AQ10" s="1">
        <f>IF(ABS($Q10)&lt;$G$11,$AA10,IF(ABS($Q9)&lt;$G$11,($G$11-ABS($Q9))*($Z9+$Z10)*0.5*($D$27+$D$28)*$D$5*1000,0))</f>
        <v>1248.204</v>
      </c>
      <c r="AR10" s="1">
        <f>IF(AND($G$11&lt;ABS($Q10),$G$11&gt;ABS($Q9)),1,0)</f>
        <v>0</v>
      </c>
      <c r="AS10" s="3">
        <f>MIN(IF(AR10=1,($S10-$S9)/(ABS($Q10)-ABS($Q9))*($G$11-ABS($Q9))+$S9,0),$D$7)</f>
        <v>0</v>
      </c>
      <c r="AT10" s="1">
        <f>IF(ABS($Q10)&lt;$G$12,$AA10,IF(ABS($Q9)&lt;$G$12,($G$12-ABS($Q9))*($Z9+$Z10)*0.5*($D$27+$D$28)*$D$5*1000,0))</f>
        <v>1248.204</v>
      </c>
      <c r="AU10" s="1">
        <f>IF(AND($G$12&lt;ABS($Q10),$G$12&gt;ABS($Q9)),1,0)</f>
        <v>0</v>
      </c>
      <c r="AV10" s="3">
        <f>MIN(IF(AU10=1,($S10-$S9)/(ABS($Q10)-ABS($Q9))*($G$12-ABS($Q9))+$S9,0),$D$7)</f>
        <v>0</v>
      </c>
      <c r="AW10" s="1">
        <f>IF(ABS($Q10)&lt;$G$13,$AA10,IF(ABS($Q9)&lt;$G$13,($G$13-ABS($Q9))*($Z9+$Z10)*0.5*($D$27+$D$28)*$D$5*1000,0))</f>
        <v>1248.204</v>
      </c>
      <c r="AX10" s="1">
        <f>IF(AND($G$13&lt;ABS($Q10),$G$13&gt;ABS($Q9)),1,0)</f>
        <v>0</v>
      </c>
      <c r="AY10" s="3">
        <f>MIN(IF(AX10=1,($S10-$S9)/(ABS($Q10)-ABS($Q9))*($G$13-ABS($Q9))+$S9,0),$D$7)</f>
        <v>0</v>
      </c>
      <c r="AZ10" s="1">
        <f>IF(ABS($Q10)&lt;$G$14,$AA10,IF(ABS($Q9)&lt;$G$14,($G$14-ABS($Q9))*($Z9+$Z10)*0.5*($D$27+$D$28)*$D$5*1000,0))</f>
        <v>1248.204</v>
      </c>
      <c r="BA10" s="1">
        <f>IF(AND($G$14&lt;ABS($Q10),$G$14&gt;ABS($Q9)),1,0)</f>
        <v>0</v>
      </c>
      <c r="BB10" s="3">
        <f>MIN(IF(BA10=1,($S10-$S9)/(ABS($Q10)-ABS($Q9))*($G$14-ABS($Q9))+$S9,0),$D$7)</f>
        <v>0</v>
      </c>
      <c r="BC10" s="1">
        <f>IF(ABS($Q10)&lt;G$15,$AA10,IF(ABS($Q9)&lt;G$15,(G$15-ABS($Q9))*($Z9+$Z10)*0.5*($D$27+$D$28)*$D$5*1000,0))</f>
        <v>1248.204</v>
      </c>
      <c r="BD10" s="1">
        <f>IF(AND(G$15&lt;ABS($Q10),G$15&gt;ABS($Q9)),1,0)</f>
        <v>0</v>
      </c>
      <c r="BE10" s="3">
        <f>MIN(IF(BD10=1,($S10-$S9)/(ABS($Q10)-ABS($Q9))*(G$15-ABS($Q9))+$S9,0),$D$7)</f>
        <v>0</v>
      </c>
      <c r="BF10" s="1">
        <f>IF(ABS($Q10)&lt;G$16,$AA10,IF(ABS($Q9)&lt;G$16,(G$16-ABS($Q9))*($Z9+$Z10)*0.5*($D$27+$D$28)*$D$5*1000,0))</f>
        <v>1248.204</v>
      </c>
      <c r="BG10" s="1">
        <f>IF(AND(G$16&lt;ABS($Q10),G$16&gt;ABS($Q9)),1,0)</f>
        <v>0</v>
      </c>
      <c r="BH10" s="3">
        <f>MIN(IF(BG10=1,($S10-$S9)/(ABS($Q10)-ABS($Q9))*(G$16-ABS($Q9))+$S9,0),$D$7)</f>
        <v>0</v>
      </c>
      <c r="BI10" s="1">
        <f>IF(ABS($Q10)&lt;G$17,$AA10,IF(ABS($Q9)&lt;G$17,(G$17-ABS($Q9))*($Z9+$Z10)*0.5*($D$27+$D$28)*$D$5*1000,0))</f>
        <v>1248.204</v>
      </c>
      <c r="BJ10" s="1">
        <f>IF(AND(G$17&lt;ABS($Q10),G$17&gt;ABS($Q9)),1,0)</f>
        <v>0</v>
      </c>
      <c r="BK10" s="3">
        <f>MIN(IF(BJ10=1,($S10-$S9)/(ABS($Q10)-ABS($Q9))*(G$17-ABS($Q9))+$S9,0),$D$7)</f>
        <v>0</v>
      </c>
      <c r="BL10" s="1">
        <f>IF(ABS($Q10)&lt;G$18,$AA10,IF(ABS($Q9)&lt;G$18,(G$18-ABS($Q9))*($Z9+$Z10)*0.5*($D$27+$D$28)*$D$5*1000,0))</f>
        <v>1248.204</v>
      </c>
      <c r="BM10" s="1">
        <f>IF(AND(G$18&lt;ABS($Q10),G$18&gt;ABS($Q9)),1,0)</f>
        <v>0</v>
      </c>
      <c r="BN10" s="3">
        <f>MIN(IF(BM10=1,($S10-$S9)/(ABS($Q10)-ABS($Q9))*(G$18-ABS($Q9))+$S9,0),$D$7)</f>
        <v>0</v>
      </c>
      <c r="BO10" s="1">
        <f>IF(ABS($Q10)&lt;G$19,$AA10,IF(ABS($Q9)&lt;G$19,(G$19-ABS($Q9))*($Z9+$Z10)*0.5*($D$27+$D$28)*$D$5*1000,0))</f>
        <v>1248.204</v>
      </c>
      <c r="BP10" s="1">
        <f>IF(AND(G$19&lt;ABS($Q10),G$19&gt;ABS($Q9)),1,0)</f>
        <v>0</v>
      </c>
      <c r="BQ10" s="3">
        <f>MIN(IF(BP10=1,($S10-$S9)/(ABS($Q10)-ABS($Q9))*(G$19-ABS($Q9))+$S9,0),$D$7)</f>
        <v>0</v>
      </c>
      <c r="BR10" s="1">
        <f>IF(ABS($Q10)&lt;G$20,$AA10,IF(ABS($Q9)&lt;G$20,(G$20-ABS($Q9))*($Z9+$Z10)*0.5*($D$27+$D$28)*$D$5*1000,0))</f>
        <v>1248.204</v>
      </c>
      <c r="BS10" s="1">
        <f>IF(AND(G$20&lt;ABS($Q10),G$20&gt;ABS($Q9)),1,0)</f>
        <v>0</v>
      </c>
      <c r="BT10" s="3">
        <f>MIN(IF(BS10=1,($S10-$S9)/(ABS($Q10)-ABS($Q9))*(G$20-ABS($Q9))+$S9,0),$D$7)</f>
        <v>0</v>
      </c>
      <c r="BU10" s="1">
        <f>IF(ABS($Q10)&lt;G$21,$AA10,IF(ABS($Q9)&lt;G$21,(G$21-ABS($Q9))*($Z9+$Z10)*0.5*($D$27+$D$28)*$D$5*1000,0))</f>
        <v>1248.204</v>
      </c>
      <c r="BV10" s="1">
        <f>IF(AND(G$21&lt;ABS($Q10),G$21&gt;ABS($Q9)),1,0)</f>
        <v>0</v>
      </c>
      <c r="BW10" s="3">
        <f>MIN(IF(BV10=1,($S10-$S9)/(ABS($Q10)-ABS($Q9))*(G$21-ABS($Q9))+$S9,0),$D$7)</f>
        <v>0</v>
      </c>
      <c r="BX10" s="1">
        <f>IF(ABS($Q10)&lt;G$22,$AA10,IF(ABS($Q9)&lt;G$22,(G$22-ABS($Q9))*($Z9+$Z10)*0.5*($D$27+$D$28)*$D$5*1000,0))</f>
        <v>1248.204</v>
      </c>
      <c r="BY10" s="1">
        <f>IF(AND(G$22&lt;ABS($Q10),G$22&gt;ABS($Q9)),1,0)</f>
        <v>0</v>
      </c>
      <c r="BZ10" s="3">
        <f>MIN(IF(BY10=1,($S10-$S9)/(ABS($Q10)-ABS($Q9))*(G$22-ABS($Q9))+$S9,0),$D$7)</f>
        <v>0</v>
      </c>
      <c r="CA10" s="1">
        <f>IF(ABS($Q10)&lt;G$23,$AA10,IF(ABS($Q9)&lt;G$23,(G$23-ABS($Q9))*($Z9+$Z10)*0.5*($D$27+$D$28)*$D$5*1000,0))</f>
        <v>1248.204</v>
      </c>
      <c r="CB10" s="1">
        <f>IF(AND(G$23&lt;ABS($Q10),G$23&gt;ABS($Q9)),1,0)</f>
        <v>0</v>
      </c>
      <c r="CC10" s="3">
        <f>MIN(IF(CB10=1,($S10-$S9)/(ABS($Q10)-ABS($Q9))*(G$23-ABS($Q9))+$S9,0),$D$7)</f>
        <v>0</v>
      </c>
      <c r="CD10" s="1">
        <f>IF(ABS($Q10)&lt;G$24,$AA10,IF(ABS($Q9)&lt;G$24,(G$24-ABS($Q9))*($Z9+$Z10)*0.5*($D$27+$D$28)*$D$5*1000,0))</f>
        <v>1248.204</v>
      </c>
      <c r="CE10" s="1">
        <f>IF(AND(G$24&lt;ABS($Q10),G$24&gt;ABS($Q9)),1,0)</f>
        <v>0</v>
      </c>
      <c r="CF10" s="3">
        <f>MIN(IF(CE10=1,($S10-$S9)/(ABS($Q10)-ABS($Q9))*(G$24-ABS($Q9))+$S9,0),$D$7)</f>
        <v>0</v>
      </c>
      <c r="CG10" s="1">
        <f>IF(ABS($Q10)&lt;G$25,$AA10,IF(ABS($Q9)&lt;G$25,(G$25-ABS($Q9))*($Z9+$Z10)*0.5*($D$27+$D$28)*$D$5*1000,0))</f>
        <v>1248.204</v>
      </c>
      <c r="CH10" s="1">
        <f>IF(AND(G$25&lt;ABS($Q10),G$25&gt;ABS($Q9)),1,0)</f>
        <v>0</v>
      </c>
      <c r="CI10" s="3">
        <f>MIN(IF(CH10=1,($S10-$S9)/(ABS($Q10)-ABS($Q9))*(G$25-ABS($Q9))+$S9,0),$D$7)</f>
        <v>0</v>
      </c>
      <c r="CJ10" s="1">
        <f>IF(ABS($Q10)&lt;G$26,$AA10,IF(ABS($Q9)&lt;G$26,(G$26-ABS($Q9))*($Z9+$Z10)*0.5*($D$27+$D$28)*$D$5*1000,0))</f>
        <v>1248.204</v>
      </c>
      <c r="CK10" s="1">
        <f>IF(AND(G$26&lt;ABS($Q10),G$26&gt;ABS($Q9)),1,0)</f>
        <v>0</v>
      </c>
      <c r="CL10" s="3">
        <f>MIN(IF(CK10=1,($S10-$S9)/(ABS($Q10)-ABS($Q9))*(G$26-ABS($Q9))+$S9,0),$D$7)</f>
        <v>0</v>
      </c>
      <c r="CM10" s="1">
        <f>IF(ABS($Q10)&lt;G$27,$AA10,IF(ABS($Q9)&lt;G$27,(G$27-ABS($Q9))*($Z9+$Z10)*0.5*($D$27+$D$28)*$D$5*1000,0))</f>
        <v>1248.204</v>
      </c>
      <c r="CN10" s="1">
        <f>IF(AND(G$27&lt;ABS($Q10),G$27&gt;ABS($Q9)),1,0)</f>
        <v>0</v>
      </c>
      <c r="CO10" s="3">
        <f>MIN(IF(CN10=1,($S10-$S9)/(ABS($Q10)-ABS($Q9))*(G$27-ABS($Q9))+$S9,0),$D$7)</f>
        <v>0</v>
      </c>
      <c r="CP10" s="1">
        <f>IF(ABS($Q10)&lt;G$28,$AA10,IF(ABS($Q9)&lt;G$28,(G$28-ABS($Q9))*($Z9+$Z10)*0.5*($D$27+$D$28)*$D$5*1000,0))</f>
        <v>1248.204</v>
      </c>
      <c r="CQ10" s="1">
        <f>IF(AND(G$28&lt;ABS($Q10),G$28&gt;ABS($Q9)),1,0)</f>
        <v>0</v>
      </c>
      <c r="CR10" s="3">
        <f>MIN(IF(CQ10=1,($S10-$S9)/(ABS($Q10)-ABS($Q9))*(G$28-ABS($Q9))+$S9,0),$D$7)</f>
        <v>0</v>
      </c>
      <c r="CS10" s="1">
        <f>IF(ABS($Q10)&lt;G$29,$AA10,IF(ABS($Q9)&lt;G$29,(G$29-ABS($Q9))*($Z9+$Z10)*0.5*($D$27+$D$28)*$D$5*1000,0))</f>
        <v>1248.204</v>
      </c>
      <c r="CT10" s="1">
        <f>IF(AND(G$29&lt;ABS($Q10),G$29&gt;ABS($Q9)),1,0)</f>
        <v>0</v>
      </c>
      <c r="CU10" s="3">
        <f>MIN(IF(CT10=1,($S10-$S9)/(ABS($Q10)-ABS($Q9))*(G$29-ABS($Q9))+$S9,0),$D$7)</f>
        <v>0</v>
      </c>
      <c r="CV10" s="1">
        <f>IF(ABS($Q10)&lt;G$30,$AA10,IF(ABS($Q9)&lt;G$30,(G$30-ABS($Q9))*($Z9+$Z10)*0.5*($D$27+$D$28)*$D$5*1000,0))</f>
        <v>1248.204</v>
      </c>
      <c r="CW10" s="1">
        <f>IF(AND(G$30&lt;ABS($Q10),G$30&gt;ABS($Q9)),1,0)</f>
        <v>0</v>
      </c>
      <c r="CX10" s="3">
        <f>MIN(IF(CW10=1,($S10-$S9)/(ABS($Q10)-ABS($Q9))*(G$30-ABS($Q9))+$S9,0),$D$7)</f>
        <v>0</v>
      </c>
      <c r="CY10" s="1">
        <f>IF(ABS($Q10)&lt;G$31,$AA10,IF(ABS($Q9)&lt;G$31,(G$31-ABS($Q9))*($Z9+$Z10)*0.5*($D$27+$D$28)*$D$5*1000,0))</f>
        <v>1248.204</v>
      </c>
      <c r="CZ10" s="1">
        <f>IF(AND(G$31&lt;ABS($Q10),G$31&gt;ABS($Q9)),1,0)</f>
        <v>0</v>
      </c>
      <c r="DA10" s="3">
        <f>MIN(IF(CZ10=1,($S10-$S9)/(ABS($Q10)-ABS($Q9))*(G$31-ABS($Q9))+$S9,0),$D$7)</f>
        <v>0</v>
      </c>
      <c r="DB10" s="1">
        <f>IF(ABS($Q10)&lt;G$32,$AA10,IF(ABS($Q9)&lt;G$32,(G$32-ABS($Q9))*($Z9+$Z10)*0.5*($D$27+$D$28)*$D$5*1000,0))</f>
        <v>1248.204</v>
      </c>
      <c r="DC10" s="1">
        <f>IF(AND(G$32&lt;ABS($Q10),G$32&gt;ABS($Q9)),1,0)</f>
        <v>0</v>
      </c>
      <c r="DD10" s="3">
        <f>MIN(IF(DC10=1,($S10-$S9)/(ABS($Q10)-ABS($Q9))*(G$32-ABS($Q9))+$S9,0),$D$7)</f>
        <v>0</v>
      </c>
      <c r="DE10" s="1">
        <f>IF(ABS($Q10)&lt;G$33,$AA10,IF(ABS($Q9)&lt;G$33,(G$33-ABS($Q9))*($Z9+$Z10)*0.5*($D$27+$D$28)*$D$5*1000,0))</f>
        <v>1248.204</v>
      </c>
      <c r="DF10" s="1">
        <f>IF(AND(G$33&lt;ABS($Q10),G$33&gt;ABS($Q9)),1,0)</f>
        <v>0</v>
      </c>
      <c r="DG10" s="3">
        <f>MIN(IF(DF10=1,($S10-$S9)/(ABS($Q10)-ABS($Q9))*(G$33-ABS($Q9))+$S9,0),$D$7)</f>
        <v>0</v>
      </c>
      <c r="DH10" s="1">
        <f>IF(ABS($Q10)&lt;G$34,$AA10,IF(ABS($Q9)&lt;G$34,(G$34-ABS($Q9))*($Z9+$Z10)*0.5*($D$27+$D$28)*$D$5*1000,0))</f>
        <v>1248.204</v>
      </c>
      <c r="DI10" s="1">
        <f>IF(AND(G$34&lt;ABS($Q10),G$34&gt;ABS($Q9)),1,0)</f>
        <v>0</v>
      </c>
      <c r="DJ10" s="3">
        <f>MIN(IF(DI10=1,($S10-$S9)/(ABS($Q10)-ABS($Q9))*(G$34-ABS($Q9))+$S9,0),$D$7)</f>
        <v>0</v>
      </c>
      <c r="DK10" s="1">
        <f>IF(ABS($Q10)&lt;G$35,$AA10,IF(ABS($Q9)&lt;G$35,(G$35-ABS($Q9))*($Z9+$Z10)*0.5*($D$27+$D$28)*$D$5*1000,0))</f>
        <v>1248.204</v>
      </c>
      <c r="DL10" s="1">
        <f>IF(AND(G$35&lt;ABS($Q10),G$35&gt;ABS($Q9)),1,0)</f>
        <v>0</v>
      </c>
      <c r="DM10" s="3">
        <f>MIN(IF(DL10=1,($S10-$S9)/(ABS($Q10)-ABS($Q9))*(G$35-ABS($Q9))+$S9,0),$D$7)</f>
        <v>0</v>
      </c>
      <c r="DN10" s="1">
        <f>IF(ABS($Q10)&lt;G$36,$AA10,IF(ABS($Q9)&lt;G$36,(G$36-ABS($Q9))*($Z9+$Z10)*0.5*($D$27+$D$28)*$D$5*1000,0))</f>
        <v>1248.204</v>
      </c>
      <c r="DO10" s="1">
        <f>IF(AND(G$36&lt;ABS($Q10),G$36&gt;ABS($Q9)),1,0)</f>
        <v>0</v>
      </c>
      <c r="DP10" s="3">
        <f>MIN(IF(DO10=1,($S10-$S9)/(ABS($Q10)-ABS($Q9))*(G$36-ABS($Q9))+$S9,0),$D$7)</f>
        <v>0</v>
      </c>
      <c r="DQ10" s="1">
        <f>IF(ABS($Q10)&lt;G$37,$AA10,IF(ABS($Q9)&lt;G$37,(G$37-ABS($Q9))*($Z9+$Z10)*0.5*($D$27+$D$28)*$D$5*1000,0))</f>
        <v>1248.204</v>
      </c>
      <c r="DR10" s="1">
        <f>IF(AND(G$37&lt;ABS($Q10),G$37&gt;ABS($Q9)),1,0)</f>
        <v>0</v>
      </c>
      <c r="DS10" s="3">
        <f>MIN(IF(DR10=1,($S10-$S9)/(ABS($Q10)-ABS($Q9))*(G$37-ABS($Q9))+$S9,0),$D$7)</f>
        <v>0</v>
      </c>
      <c r="DT10" s="1">
        <f>IF(ABS($Q10)&lt;G$38,$AA10,IF(ABS($Q9)&lt;G$38,(G$38-ABS($Q9))*($Z9+$Z10)*0.5*($D$27+$D$28)*$D$5*1000,0))</f>
        <v>1248.204</v>
      </c>
      <c r="DU10" s="1">
        <f>IF(AND(G$38&lt;ABS($Q10),G$38&gt;ABS($Q9)),1,0)</f>
        <v>0</v>
      </c>
      <c r="DV10" s="3">
        <f>MIN(IF(DU10=1,($S10-$S9)/(ABS($Q10)-ABS($Q9))*(G$38-ABS($Q9))+$S9,0),$D$7)</f>
        <v>0</v>
      </c>
      <c r="DW10" s="1">
        <f>IF(ABS($Q10)&lt;G$39,$AA10,IF(ABS($Q9)&lt;G$39,(G$39-ABS($Q9))*($Z9+$Z10)*0.5*($D$27+$D$28)*$D$5*1000,0))</f>
        <v>1248.204</v>
      </c>
      <c r="DX10" s="1">
        <f>IF(AND(G$39&lt;ABS($Q10),G$39&gt;ABS($Q9)),1,0)</f>
        <v>0</v>
      </c>
      <c r="DY10" s="3">
        <f>MIN(IF(DX10=1,($S10-$S9)/(ABS($Q10)-ABS($Q9))*(G$39-ABS($Q9))+$S9,0),$D$7)</f>
        <v>0</v>
      </c>
      <c r="DZ10" s="1">
        <f>IF(ABS($Q10)&lt;G$40,$AA10,IF(ABS($Q9)&lt;G$40,(G$40-ABS($Q9))*($Z9+$Z10)*0.5*($D$27+$D$28)*$D$5*1000,0))</f>
        <v>1248.204</v>
      </c>
      <c r="EA10" s="1">
        <f>IF(AND(G$40&lt;ABS($Q10),G$40&gt;ABS($Q9)),1,0)</f>
        <v>0</v>
      </c>
      <c r="EB10" s="3">
        <f>MIN(IF(EA10=1,($S10-$S9)/(ABS($Q10)-ABS($Q9))*(G$40-ABS($Q9))+$S9,0),$D$7)</f>
        <v>0</v>
      </c>
      <c r="EC10" s="1">
        <f>IF(ABS($Q10)&lt;G$41,$AA10,IF(ABS($Q9)&lt;G$41,(G$41-ABS($Q9))*($Z9+$Z10)*0.5*($D$27+$D$28)*$D$5*1000,0))</f>
        <v>1248.204</v>
      </c>
      <c r="ED10" s="1">
        <f>IF(AND(G$41&lt;ABS($Q10),G$41&gt;ABS($Q9)),1,0)</f>
        <v>0</v>
      </c>
      <c r="EE10" s="3">
        <f>MIN(IF(ED10=1,($S10-$S9)/(ABS($Q10)-ABS($Q9))*(G$41-ABS($Q9))+$S9,0),$D$7)</f>
        <v>0</v>
      </c>
      <c r="EF10" s="1">
        <f>IF(ABS($Q10)&lt;G$42,$AA10,IF(ABS($Q9)&lt;G$42,(G$42-ABS($Q9))*($Z9+$Z10)*0.5*($D$27+$D$28)*$D$5*1000,0))</f>
        <v>1248.204</v>
      </c>
      <c r="EG10" s="1">
        <f>IF(AND(G$42&lt;ABS($Q10),G$42&gt;ABS($Q9)),1,0)</f>
        <v>0</v>
      </c>
      <c r="EH10" s="3">
        <f>MIN(IF(EG10=1,($S10-$S9)/(ABS($Q10)-ABS($Q9))*(G$42-ABS($Q9))+$S9,0),$D$7)</f>
        <v>0</v>
      </c>
      <c r="EI10" s="1">
        <f>IF(ABS($Q10)&lt;G$43,$AA10,IF(ABS($Q9)&lt;G$43,(G$43-ABS($Q9))*($Z9+$Z10)*0.5*($D$27+$D$28)*$D$5*1000,0))</f>
        <v>1248.204</v>
      </c>
      <c r="EJ10" s="1">
        <f>IF(AND(G$43&lt;ABS($Q10),G$43&gt;ABS($Q9)),1,0)</f>
        <v>0</v>
      </c>
      <c r="EK10" s="3">
        <f>MIN(IF(EJ10=1,($S10-$S9)/(ABS($Q10)-ABS($Q9))*(G$43-ABS($Q9))+$S9,0),$D$7)</f>
        <v>0</v>
      </c>
      <c r="EL10" s="1">
        <f>IF(ABS($Q10)&lt;G$44,$AA10,IF(ABS($Q9)&lt;G$44,(G$44-ABS($Q9))*($Z9+$Z10)*0.5*($D$27+$D$28)*$D$5*1000,0))</f>
        <v>1248.204</v>
      </c>
      <c r="EM10" s="1">
        <f>IF(AND(G$44&lt;ABS($Q10),G$44&gt;ABS($Q9)),1,0)</f>
        <v>0</v>
      </c>
      <c r="EN10" s="3">
        <f>MIN(IF(EM10=1,($S10-$S9)/(ABS($Q10)-ABS($Q9))*(G$44-ABS($Q9))+$S9,0),$D$7)</f>
        <v>0</v>
      </c>
      <c r="EO10" s="1">
        <f>IF(ABS($Q10)&lt;G$45,$AA10,IF(ABS($Q9)&lt;G$45,(G$45-ABS($Q9))*($Z9+$Z10)*0.5*($D$27+$D$28)*$D$5*1000,0))</f>
        <v>1248.204</v>
      </c>
      <c r="EP10" s="1">
        <f>IF(AND(G$45&lt;ABS($Q10),G$45&gt;ABS($Q9)),1,0)</f>
        <v>0</v>
      </c>
      <c r="EQ10" s="3">
        <f>MIN(IF(EP10=1,($S10-$S9)/(ABS($Q10)-ABS($Q9))*(G$45-ABS($Q9))+$S9,0),$D$7)</f>
        <v>0</v>
      </c>
      <c r="ER10" s="1">
        <f>IF(ABS($Q10)&lt;G$46,$AA10,IF(ABS($Q9)&lt;G$46,(G$46-ABS($Q9))*($Z9+$Z10)*0.5*($D$27+$D$28)*$D$5*1000,0))</f>
        <v>1248.204</v>
      </c>
      <c r="ES10" s="1">
        <f>IF(AND(G$46&lt;ABS($Q10),G$46&gt;ABS($Q9)),1,0)</f>
        <v>0</v>
      </c>
      <c r="ET10" s="3">
        <f>MIN(IF(ES10=1,($S10-$S9)/(ABS($Q10)-ABS($Q9))*(G$46-ABS($Q9))+$S9,0),$D$7)</f>
        <v>0</v>
      </c>
      <c r="EU10" s="1">
        <f>IF(ABS($Q10)&lt;G$47,$AA10,IF(ABS($Q9)&lt;G$47,(G$47-ABS($Q9))*($Z9+$Z10)*0.5*($D$27+$D$28)*$D$5*1000,0))</f>
        <v>1248.204</v>
      </c>
      <c r="EV10" s="1">
        <f>IF(AND(G$47&lt;ABS($Q10),G$47&gt;ABS($Q9)),1,0)</f>
        <v>0</v>
      </c>
      <c r="EW10" s="3">
        <f>MIN(IF(EV10=1,($S10-$S9)/(ABS($Q10)-ABS($Q9))*(G$47-ABS($Q9))+$S9,0),$D$7)</f>
        <v>0</v>
      </c>
      <c r="EX10" s="1">
        <f>IF(ABS($Q10)&lt;G$48,$AA10,IF(ABS($Q9)&lt;G$48,(G$48-ABS($Q9))*($Z9+$Z10)*0.5*($D$27+$D$28)*$D$5*1000,0))</f>
        <v>1248.204</v>
      </c>
      <c r="EY10" s="1">
        <f>IF(AND(G$48&lt;ABS($Q10),G$48&gt;ABS($Q9)),1,0)</f>
        <v>0</v>
      </c>
      <c r="EZ10" s="3">
        <f>MIN(IF(EY10=1,($S10-$S9)/(ABS($Q10)-ABS($Q9))*(G$48-ABS($Q9))+$S9,0),$D$7)</f>
        <v>0</v>
      </c>
      <c r="FA10" s="1">
        <f>IF(ABS($Q10)&lt;G$49,$AA10,IF(ABS($Q9)&lt;G$49,(G$49-ABS($Q9))*($Z9+$Z10)*0.5*($D$27+$D$28)*$D$5*1000,0))</f>
        <v>1248.204</v>
      </c>
      <c r="FB10" s="1">
        <f>IF(AND(G$49&lt;ABS($Q10),G$49&gt;ABS($Q9)),1,0)</f>
        <v>0</v>
      </c>
      <c r="FC10" s="3">
        <f>MIN(IF(FB10=1,($S10-$S9)/(ABS($Q10)-ABS($Q9))*(G$49-ABS($Q9))+$S9,0),$D$7)</f>
        <v>0</v>
      </c>
      <c r="FD10" s="1">
        <f>IF(ABS($Q10)&lt;G$50,$AA10,IF(ABS($Q9)&lt;G$50,(G$50-ABS($Q9))*($Z9+$Z10)*0.5*($D$27+$D$28)*$D$5*1000,0))</f>
        <v>1248.204</v>
      </c>
      <c r="FE10" s="1">
        <f>IF(AND(G$50&lt;ABS($Q10),G$50&gt;ABS($Q9)),1,0)</f>
        <v>0</v>
      </c>
      <c r="FF10" s="3">
        <f>MIN(IF(FE10=1,($S10-$S9)/(ABS($Q10)-ABS($Q9))*(G$50-ABS($Q9))+$S9,0),$D$7)</f>
        <v>0</v>
      </c>
      <c r="FG10" s="1">
        <f>IF(ABS($Q10)&lt;G$51,$AA10,IF(ABS($Q9)&lt;G$51,(G$51-ABS($Q9))*($Z9+$Z10)*0.5*($D$27+$D$28)*$D$5*1000,0))</f>
        <v>1248.204</v>
      </c>
      <c r="FH10" s="1">
        <f>IF(AND(G$51&lt;ABS($Q10),G$51&gt;ABS($Q9)),1,0)</f>
        <v>0</v>
      </c>
      <c r="FI10" s="3">
        <f>MIN(IF(FH10=1,($S10-$S9)/(ABS($Q10)-ABS($Q9))*(G$51-ABS($Q9))+$S9,0),$D$7)</f>
        <v>0</v>
      </c>
      <c r="FJ10" s="1">
        <f>IF(ABS($Q10)&lt;G$52,$AA10,IF(ABS($Q9)&lt;G$52,(G$52-ABS($Q9))*($Z9+$Z10)*0.5*($D$27+$D$28)*$D$5*1000,0))</f>
        <v>1248.204</v>
      </c>
      <c r="FK10" s="1">
        <f>IF(AND(G$52&lt;ABS($Q10),G$52&gt;ABS($Q9)),1,0)</f>
        <v>0</v>
      </c>
      <c r="FL10" s="3">
        <f>MIN(IF(FK10=1,($S10-$S9)/(ABS($Q10)-ABS($Q9))*(G$52-ABS($Q9))+$S9,0),$D$7)</f>
        <v>0</v>
      </c>
      <c r="FM10" s="1">
        <f>IF(ABS($Q10)&lt;G$53,$AA10,IF(ABS($Q9)&lt;G$53,(G$53-ABS($Q9))*($Z9+$Z10)*0.5*($D$27+$D$28)*$D$5*1000,0))</f>
        <v>1248.204</v>
      </c>
      <c r="FN10" s="1">
        <f>IF(AND(G$53&lt;ABS($Q10),G$53&gt;ABS($Q9)),1,0)</f>
        <v>0</v>
      </c>
      <c r="FO10" s="3">
        <f>MIN(IF(FN10=1,($S10-$S9)/(ABS($Q10)-ABS($Q9))*(G$53-ABS($Q9))+$S9,0),$D$7)</f>
        <v>0</v>
      </c>
      <c r="FP10" s="1">
        <f>IF(ABS($Q10)&lt;G$54,$AA10,IF(ABS($Q9)&lt;G$54,(G$54-ABS($Q9))*($Z9+$Z10)*0.5*($D$27+$D$28)*$D$5*1000,0))</f>
        <v>1248.204</v>
      </c>
      <c r="FQ10" s="1">
        <f>IF(AND(G$54&lt;ABS($Q10),G$54&gt;ABS($Q9)),1,0)</f>
        <v>0</v>
      </c>
      <c r="FR10" s="3">
        <f>MIN(IF(FQ10=1,($S10-$S9)/(ABS($Q10)-ABS($Q9))*(G$54-ABS($Q9))+$S9,0),$D$7)</f>
        <v>0</v>
      </c>
      <c r="FS10" s="1">
        <f>IF(ABS($Q10)&lt;G$55,$AA10,IF(ABS($Q9)&lt;G$55,(G$55-ABS($Q9))*($Z9+$Z10)*0.5*($D$27+$D$28)*$D$5*1000,0))</f>
        <v>1248.204</v>
      </c>
      <c r="FT10" s="1">
        <f>IF(AND(G$55&lt;ABS($Q10),G$55&gt;ABS($Q9)),1,0)</f>
        <v>0</v>
      </c>
      <c r="FU10" s="3">
        <f>MIN(IF(FT10=1,($S10-$S9)/(ABS($Q10)-ABS($Q9))*(G$55-ABS($Q9))+$S9,0),$D$7)</f>
        <v>0</v>
      </c>
      <c r="FV10" s="1" t="e">
        <f>IF(ABS($Q10)&lt;#REF!,$AA10,IF(ABS($Q9)&lt;#REF!,(#REF!-ABS($Q9))*($Z9+$Z10)*0.5*($D$27+$D$28)*$D$5*1000,0))</f>
        <v>#REF!</v>
      </c>
      <c r="FW10" s="1" t="e">
        <f>IF(AND(#REF!&lt;ABS($Q10),#REF!&gt;ABS($Q9)),1,0)</f>
        <v>#REF!</v>
      </c>
      <c r="FX10" s="3" t="e">
        <f>MIN(IF(FW10=1,($S10-$S9)/(ABS($Q10)-ABS($Q9))*(#REF!-ABS($Q9))+$S9,0),$D$7)</f>
        <v>#REF!</v>
      </c>
    </row>
    <row r="11" spans="1:180" ht="15" customHeight="1" x14ac:dyDescent="0.35">
      <c r="A11" s="4"/>
      <c r="B11" s="65"/>
      <c r="C11" s="66"/>
      <c r="D11" s="67"/>
      <c r="E11" s="4"/>
      <c r="F11" s="4"/>
      <c r="G11" s="14">
        <v>7.5</v>
      </c>
      <c r="H11" s="24">
        <f>SUM(AS7:AS221)*$D$6*1000*$D$29</f>
        <v>3164.137009189641</v>
      </c>
      <c r="I11" s="24">
        <f>SUM(AQ7:AQ410)</f>
        <v>2901.6884399999999</v>
      </c>
      <c r="J11" s="25">
        <f t="shared" si="0"/>
        <v>14.991304347826086</v>
      </c>
      <c r="K11" s="22">
        <f t="shared" si="3"/>
        <v>9155.3740920694054</v>
      </c>
      <c r="L11" s="34">
        <f t="shared" si="4"/>
        <v>9147.8740920694054</v>
      </c>
      <c r="M11" s="53">
        <f t="shared" si="6"/>
        <v>0</v>
      </c>
      <c r="N11" s="13">
        <f t="shared" si="1"/>
        <v>-387.11620719257542</v>
      </c>
      <c r="O11" s="13">
        <f t="shared" si="2"/>
        <v>-920.24263132696422</v>
      </c>
      <c r="P11" s="4"/>
      <c r="Q11" s="5">
        <v>-2.5459999999999998</v>
      </c>
      <c r="R11" s="5">
        <v>1.0449999999999999</v>
      </c>
      <c r="S11" s="5">
        <v>21.3</v>
      </c>
      <c r="T11" s="5">
        <v>21.3</v>
      </c>
      <c r="U11" s="5">
        <v>0.21299999999999999</v>
      </c>
      <c r="V11" s="5">
        <v>1</v>
      </c>
      <c r="W11" s="5">
        <v>2000</v>
      </c>
      <c r="X11" s="5" t="s">
        <v>3</v>
      </c>
      <c r="Y11" s="5" t="s">
        <v>12</v>
      </c>
      <c r="Z11" s="3">
        <f t="shared" si="5"/>
        <v>0.2</v>
      </c>
      <c r="AA11" s="3"/>
      <c r="AB11" s="1"/>
      <c r="AC11" s="2"/>
      <c r="AD11" s="2"/>
      <c r="AE11" s="1"/>
      <c r="AF11" s="2"/>
      <c r="AG11" s="2"/>
      <c r="AH11" s="1"/>
      <c r="AI11" s="2"/>
      <c r="AJ11" s="2"/>
      <c r="AK11" s="1"/>
      <c r="AL11" s="2"/>
      <c r="AM11" s="2"/>
      <c r="AN11" s="1"/>
      <c r="AO11" s="2"/>
      <c r="AP11" s="2"/>
      <c r="AQ11" s="1"/>
      <c r="AR11" s="2"/>
      <c r="AS11" s="2"/>
      <c r="AT11" s="1"/>
      <c r="AU11" s="2"/>
      <c r="AV11" s="2"/>
      <c r="AW11" s="1"/>
      <c r="AX11" s="2"/>
      <c r="AY11" s="2"/>
      <c r="AZ11" s="1"/>
      <c r="BA11" s="2"/>
      <c r="BB11" s="2"/>
      <c r="BC11" s="1"/>
      <c r="BD11" s="2"/>
      <c r="BE11" s="2"/>
      <c r="BF11" s="1"/>
      <c r="BG11" s="2"/>
      <c r="BH11" s="2"/>
      <c r="BI11" s="1"/>
      <c r="BJ11" s="2"/>
      <c r="BK11" s="2"/>
      <c r="BL11" s="1"/>
      <c r="BM11" s="2"/>
      <c r="BN11" s="2"/>
      <c r="BO11" s="1"/>
      <c r="BP11" s="2"/>
      <c r="BQ11" s="2"/>
      <c r="BR11" s="1"/>
      <c r="BS11" s="2"/>
      <c r="BT11" s="2"/>
      <c r="BU11" s="1"/>
      <c r="BV11" s="2"/>
      <c r="BW11" s="2"/>
      <c r="BX11" s="1"/>
      <c r="BY11" s="2"/>
      <c r="BZ11" s="2"/>
      <c r="CA11" s="1"/>
      <c r="CB11" s="2"/>
      <c r="CC11" s="2"/>
      <c r="CD11" s="1"/>
      <c r="CE11" s="2"/>
      <c r="CF11" s="2"/>
      <c r="CG11" s="1"/>
      <c r="CH11" s="2"/>
      <c r="CI11" s="2"/>
      <c r="CJ11" s="1"/>
      <c r="CK11" s="2"/>
      <c r="CL11" s="2"/>
      <c r="CM11" s="1"/>
      <c r="CN11" s="2"/>
      <c r="CO11" s="2"/>
      <c r="CP11" s="1"/>
      <c r="CQ11" s="2"/>
      <c r="CR11" s="2"/>
      <c r="CS11" s="1"/>
      <c r="CT11" s="2"/>
      <c r="CU11" s="2"/>
      <c r="CV11" s="1"/>
      <c r="CW11" s="2"/>
      <c r="CX11" s="2"/>
      <c r="CY11" s="1"/>
      <c r="CZ11" s="2"/>
      <c r="DA11" s="2"/>
      <c r="DB11" s="1"/>
      <c r="DC11" s="2"/>
      <c r="DD11" s="2"/>
      <c r="DE11" s="1"/>
      <c r="DF11" s="2"/>
      <c r="DG11" s="2"/>
      <c r="DH11" s="1"/>
      <c r="DI11" s="2"/>
      <c r="DJ11" s="2"/>
      <c r="DK11" s="1"/>
      <c r="DL11" s="2"/>
      <c r="DM11" s="2"/>
      <c r="DN11" s="1"/>
      <c r="DO11" s="2"/>
      <c r="DP11" s="2"/>
      <c r="DQ11" s="1"/>
      <c r="DR11" s="2"/>
      <c r="DS11" s="2"/>
      <c r="DT11" s="1"/>
      <c r="DU11" s="2"/>
      <c r="DV11" s="2"/>
      <c r="DW11" s="1"/>
      <c r="DX11" s="2"/>
      <c r="DY11" s="2"/>
      <c r="DZ11" s="1"/>
      <c r="EA11" s="2"/>
      <c r="EB11" s="2"/>
      <c r="EC11" s="1"/>
      <c r="ED11" s="2"/>
      <c r="EE11" s="2"/>
      <c r="EF11" s="1"/>
      <c r="EG11" s="2"/>
      <c r="EH11" s="2"/>
      <c r="EI11" s="1"/>
      <c r="EJ11" s="2"/>
      <c r="EK11" s="2"/>
      <c r="EL11" s="1"/>
      <c r="EM11" s="2"/>
      <c r="EN11" s="2"/>
      <c r="EO11" s="1"/>
      <c r="EP11" s="2"/>
      <c r="EQ11" s="2"/>
      <c r="ER11" s="1"/>
      <c r="ES11" s="2"/>
      <c r="ET11" s="2"/>
      <c r="EU11" s="1"/>
      <c r="EV11" s="2"/>
      <c r="EW11" s="2"/>
      <c r="EX11" s="1"/>
      <c r="EY11" s="2"/>
      <c r="EZ11" s="2"/>
      <c r="FA11" s="1"/>
      <c r="FB11" s="2"/>
      <c r="FC11" s="2"/>
      <c r="FD11" s="1"/>
      <c r="FE11" s="2"/>
      <c r="FF11" s="2"/>
      <c r="FG11" s="1"/>
      <c r="FH11" s="2"/>
      <c r="FI11" s="2"/>
      <c r="FJ11" s="1"/>
      <c r="FK11" s="2"/>
      <c r="FL11" s="2"/>
      <c r="FM11" s="1"/>
      <c r="FN11" s="2"/>
      <c r="FO11" s="2"/>
      <c r="FP11" s="1"/>
      <c r="FQ11" s="2"/>
      <c r="FR11" s="2"/>
      <c r="FS11" s="1"/>
      <c r="FT11" s="2"/>
      <c r="FU11" s="2"/>
      <c r="FV11" s="1"/>
      <c r="FW11" s="2"/>
      <c r="FX11" s="2"/>
    </row>
    <row r="12" spans="1:180" ht="15" customHeight="1" x14ac:dyDescent="0.35">
      <c r="A12" s="4"/>
      <c r="B12" s="68"/>
      <c r="C12" s="69"/>
      <c r="D12" s="70"/>
      <c r="E12" s="4"/>
      <c r="F12" s="4"/>
      <c r="G12" s="14">
        <v>8</v>
      </c>
      <c r="H12" s="24">
        <f>SUM(AV7:AV221)*$D$6*1000*$D$29</f>
        <v>3070.0128098022838</v>
      </c>
      <c r="I12" s="24">
        <f>SUM(AT7:AT410)</f>
        <v>3011.4284399999997</v>
      </c>
      <c r="J12" s="25">
        <f t="shared" si="0"/>
        <v>14.054347826086957</v>
      </c>
      <c r="K12" s="22">
        <f t="shared" si="3"/>
        <v>9141.3244618448243</v>
      </c>
      <c r="L12" s="34">
        <f t="shared" si="4"/>
        <v>9133.3244618448243</v>
      </c>
      <c r="M12" s="53">
        <f t="shared" si="6"/>
        <v>0</v>
      </c>
      <c r="N12" s="13">
        <f t="shared" si="1"/>
        <v>-428.54047406032475</v>
      </c>
      <c r="O12" s="13">
        <f t="shared" si="2"/>
        <v>-892.86799468379661</v>
      </c>
      <c r="P12" s="4"/>
      <c r="Q12" s="5">
        <v>-3.5910000000000002</v>
      </c>
      <c r="R12" s="5" t="s">
        <v>4</v>
      </c>
      <c r="S12" s="5">
        <v>7.5</v>
      </c>
      <c r="T12" s="5">
        <v>7.5</v>
      </c>
      <c r="U12" s="5">
        <v>7.4999999999999997E-2</v>
      </c>
      <c r="V12" s="5">
        <v>1</v>
      </c>
      <c r="W12" s="5">
        <v>2000</v>
      </c>
      <c r="X12" s="5" t="s">
        <v>3</v>
      </c>
      <c r="Y12" s="5" t="s">
        <v>12</v>
      </c>
      <c r="Z12" s="3">
        <f t="shared" si="5"/>
        <v>7.4999999999999997E-2</v>
      </c>
      <c r="AA12" s="1">
        <f>$R11*($Z12+$Z11)*0.5*($D$27+$D$28)*1000*$D$5</f>
        <v>508.65374999999995</v>
      </c>
      <c r="AB12" s="1">
        <f>IF(ABS($Q12)&lt;$G$6,$AA12,IF(ABS($Q11)&lt;$G$6,($G$6-ABS($Q11))*($Z11+$Z12)*0.5*($D$27+$D$28)*$D$5*1000,0))</f>
        <v>508.65374999999995</v>
      </c>
      <c r="AC12" s="1">
        <f>IF(AND($G$6&lt;ABS($Q12),$G$6&gt;ABS($Q11)),1,0)</f>
        <v>0</v>
      </c>
      <c r="AD12" s="3">
        <f>MIN(IF(AC12=1,($S12-$S11)/(ABS($Q12)-ABS($Q11))*($G$6-ABS($Q11))+$S11,0),$D$7)</f>
        <v>0</v>
      </c>
      <c r="AE12" s="1">
        <f>IF(ABS($Q12)&lt;$G$7,$AA12,IF(ABS($Q11)&lt;$G$7,($G$7-ABS($Q11))*($Z11+$Z12)*0.5*($D$27+$D$28)*$D$5*1000,0))</f>
        <v>508.65374999999995</v>
      </c>
      <c r="AF12" s="1">
        <f>IF(AND($G$7&lt;ABS($Q12),$G$7&gt;ABS($Q11)),1,0)</f>
        <v>0</v>
      </c>
      <c r="AG12" s="3">
        <f>MIN(IF(AF12=1,($S12-$S11)/(ABS($Q12)-ABS($Q11))*($G$7-ABS($Q11))+$S11,0),$D$7)</f>
        <v>0</v>
      </c>
      <c r="AH12" s="1">
        <f>IF(ABS($Q12)&lt;$G$8,$AA12,IF(ABS($Q11)&lt;$G$8,($G$8-ABS($Q11))*($Z11+$Z12)*0.5*($D$27+$D$28)*$D$5*1000,0))</f>
        <v>508.65374999999995</v>
      </c>
      <c r="AI12" s="1">
        <f>IF(AND($G$8&lt;ABS($Q12),$G$8&gt;ABS($Q11)),1,0)</f>
        <v>0</v>
      </c>
      <c r="AJ12" s="3">
        <f>MIN(IF(AI12=1,($S12-$S11)/(ABS($Q12)-ABS($Q11))*($G$8-ABS($Q11))+$S11,0),$D$7)</f>
        <v>0</v>
      </c>
      <c r="AK12" s="1">
        <f>IF(ABS($Q12)&lt;$G$9,$AA12,IF(ABS($Q11)&lt;$G$9,($G$9-ABS($Q11))*($Z11+$Z12)*0.5*($D$27+$D$28)*$D$5*1000,0))</f>
        <v>508.65374999999995</v>
      </c>
      <c r="AL12" s="1">
        <f>IF(AND($G$9&lt;ABS($Q12),$G$9&gt;ABS($Q11)),1,0)</f>
        <v>0</v>
      </c>
      <c r="AM12" s="3">
        <f>MIN(IF(AL12=1,($S12-$S11)/(ABS($Q12)-ABS($Q11))*($G$9-ABS($Q11))+$S11,0),$D$7)</f>
        <v>0</v>
      </c>
      <c r="AN12" s="1">
        <f>IF(ABS($Q12)&lt;$G$10,$AA12,IF(ABS($Q11)&lt;$G$10,($G$10-ABS($Q11))*($Z11+$Z12)*0.5*($D$27+$D$28)*$D$5*1000,0))</f>
        <v>508.65374999999995</v>
      </c>
      <c r="AO12" s="1">
        <f>IF(AND($G$10&lt;ABS($Q12),$G$10&gt;ABS($Q11)),1,0)</f>
        <v>0</v>
      </c>
      <c r="AP12" s="3">
        <f>MIN(IF(AO12=1,($S12-$S11)/(ABS($Q12)-ABS($Q11))*($G$10-ABS($Q11))+$S11,0),$D$7)</f>
        <v>0</v>
      </c>
      <c r="AQ12" s="1">
        <f>IF(ABS($Q12)&lt;$G$11,$AA12,IF(ABS($Q11)&lt;$G$11,($G$11-ABS($Q11))*($Z11+$Z12)*0.5*($D$27+$D$28)*$D$5*1000,0))</f>
        <v>508.65374999999995</v>
      </c>
      <c r="AR12" s="1">
        <f>IF(AND($G$11&lt;ABS($Q12),$G$11&gt;ABS($Q11)),1,0)</f>
        <v>0</v>
      </c>
      <c r="AS12" s="3">
        <f>MIN(IF(AR12=1,($S12-$S11)/(ABS($Q12)-ABS($Q11))*($G$11-ABS($Q11))+$S11,0),$D$7)</f>
        <v>0</v>
      </c>
      <c r="AT12" s="1">
        <f>IF(ABS($Q12)&lt;$G$12,$AA12,IF(ABS($Q11)&lt;$G$12,($G$12-ABS($Q11))*($Z11+$Z12)*0.5*($D$27+$D$28)*$D$5*1000,0))</f>
        <v>508.65374999999995</v>
      </c>
      <c r="AU12" s="1">
        <f>IF(AND($G$12&lt;ABS($Q12),$G$12&gt;ABS($Q11)),1,0)</f>
        <v>0</v>
      </c>
      <c r="AV12" s="3">
        <f>MIN(IF(AU12=1,($S12-$S11)/(ABS($Q12)-ABS($Q11))*($G$12-ABS($Q11))+$S11,0),$D$7)</f>
        <v>0</v>
      </c>
      <c r="AW12" s="1">
        <f>IF(ABS($Q12)&lt;$G$13,$AA12,IF(ABS($Q11)&lt;$G$13,($G$13-ABS($Q11))*($Z11+$Z12)*0.5*($D$27+$D$28)*$D$5*1000,0))</f>
        <v>508.65374999999995</v>
      </c>
      <c r="AX12" s="1">
        <f>IF(AND($G$13&lt;ABS($Q12),$G$13&gt;ABS($Q11)),1,0)</f>
        <v>0</v>
      </c>
      <c r="AY12" s="3">
        <f>MIN(IF(AX12=1,($S12-$S11)/(ABS($Q12)-ABS($Q11))*($G$13-ABS($Q11))+$S11,0),$D$7)</f>
        <v>0</v>
      </c>
      <c r="AZ12" s="1">
        <f>IF(ABS($Q12)&lt;$G$14,$AA12,IF(ABS($Q11)&lt;$G$14,($G$14-ABS($Q11))*($Z11+$Z12)*0.5*($D$27+$D$28)*$D$5*1000,0))</f>
        <v>508.65374999999995</v>
      </c>
      <c r="BA12" s="1">
        <f>IF(AND($G$14&lt;ABS($Q12),$G$14&gt;ABS($Q11)),1,0)</f>
        <v>0</v>
      </c>
      <c r="BB12" s="3">
        <f>MIN(IF(BA12=1,($S12-$S11)/(ABS($Q12)-ABS($Q11))*($G$14-ABS($Q11))+$S11,0),$D$7)</f>
        <v>0</v>
      </c>
      <c r="BC12" s="1">
        <f>IF(ABS($Q12)&lt;G$15,$AA12,IF(ABS($Q11)&lt;G$15,(G$15-ABS($Q11))*($Z11+$Z12)*0.5*($D$27+$D$28)*$D$5*1000,0))</f>
        <v>508.65374999999995</v>
      </c>
      <c r="BD12" s="1">
        <f>IF(AND(G$15&lt;ABS($Q12),G$15&gt;ABS($Q11)),1,0)</f>
        <v>0</v>
      </c>
      <c r="BE12" s="3">
        <f>MIN(IF(BD12=1,($S12-$S11)/(ABS($Q12)-ABS($Q11))*(G$15-ABS($Q11))+$S11,0),$D$7)</f>
        <v>0</v>
      </c>
      <c r="BF12" s="1">
        <f>IF(ABS($Q12)&lt;G$16,$AA12,IF(ABS($Q11)&lt;G$16,(G$16-ABS($Q11))*($Z11+$Z12)*0.5*($D$27+$D$28)*$D$5*1000,0))</f>
        <v>508.65374999999995</v>
      </c>
      <c r="BG12" s="1">
        <f>IF(AND(G$16&lt;ABS($Q12),G$16&gt;ABS($Q11)),1,0)</f>
        <v>0</v>
      </c>
      <c r="BH12" s="3">
        <f>MIN(IF(BG12=1,($S12-$S11)/(ABS($Q12)-ABS($Q11))*(G$16-ABS($Q11))+$S11,0),$D$7)</f>
        <v>0</v>
      </c>
      <c r="BI12" s="1">
        <f>IF(ABS($Q12)&lt;G$17,$AA12,IF(ABS($Q11)&lt;G$17,(G$17-ABS($Q11))*($Z11+$Z12)*0.5*($D$27+$D$28)*$D$5*1000,0))</f>
        <v>508.65374999999995</v>
      </c>
      <c r="BJ12" s="1">
        <f>IF(AND(G$17&lt;ABS($Q12),G$17&gt;ABS($Q11)),1,0)</f>
        <v>0</v>
      </c>
      <c r="BK12" s="3">
        <f>MIN(IF(BJ12=1,($S12-$S11)/(ABS($Q12)-ABS($Q11))*(G$17-ABS($Q11))+$S11,0),$D$7)</f>
        <v>0</v>
      </c>
      <c r="BL12" s="1">
        <f>IF(ABS($Q12)&lt;G$18,$AA12,IF(ABS($Q11)&lt;G$18,(G$18-ABS($Q11))*($Z11+$Z12)*0.5*($D$27+$D$28)*$D$5*1000,0))</f>
        <v>508.65374999999995</v>
      </c>
      <c r="BM12" s="1">
        <f>IF(AND(G$18&lt;ABS($Q12),G$18&gt;ABS($Q11)),1,0)</f>
        <v>0</v>
      </c>
      <c r="BN12" s="3">
        <f>MIN(IF(BM12=1,($S12-$S11)/(ABS($Q12)-ABS($Q11))*(G$18-ABS($Q11))+$S11,0),$D$7)</f>
        <v>0</v>
      </c>
      <c r="BO12" s="1">
        <f>IF(ABS($Q12)&lt;G$19,$AA12,IF(ABS($Q11)&lt;G$19,(G$19-ABS($Q11))*($Z11+$Z12)*0.5*($D$27+$D$28)*$D$5*1000,0))</f>
        <v>508.65374999999995</v>
      </c>
      <c r="BP12" s="1">
        <f>IF(AND(G$19&lt;ABS($Q12),G$19&gt;ABS($Q11)),1,0)</f>
        <v>0</v>
      </c>
      <c r="BQ12" s="3">
        <f>MIN(IF(BP12=1,($S12-$S11)/(ABS($Q12)-ABS($Q11))*(G$19-ABS($Q11))+$S11,0),$D$7)</f>
        <v>0</v>
      </c>
      <c r="BR12" s="1">
        <f>IF(ABS($Q12)&lt;G$20,$AA12,IF(ABS($Q11)&lt;G$20,(G$20-ABS($Q11))*($Z11+$Z12)*0.5*($D$27+$D$28)*$D$5*1000,0))</f>
        <v>508.65374999999995</v>
      </c>
      <c r="BS12" s="1">
        <f>IF(AND(G$20&lt;ABS($Q12),G$20&gt;ABS($Q11)),1,0)</f>
        <v>0</v>
      </c>
      <c r="BT12" s="3">
        <f>MIN(IF(BS12=1,($S12-$S11)/(ABS($Q12)-ABS($Q11))*(G$20-ABS($Q11))+$S11,0),$D$7)</f>
        <v>0</v>
      </c>
      <c r="BU12" s="1">
        <f>IF(ABS($Q12)&lt;G$21,$AA12,IF(ABS($Q11)&lt;G$21,(G$21-ABS($Q11))*($Z11+$Z12)*0.5*($D$27+$D$28)*$D$5*1000,0))</f>
        <v>508.65374999999995</v>
      </c>
      <c r="BV12" s="1">
        <f>IF(AND(G$21&lt;ABS($Q12),G$21&gt;ABS($Q11)),1,0)</f>
        <v>0</v>
      </c>
      <c r="BW12" s="3">
        <f>MIN(IF(BV12=1,($S12-$S11)/(ABS($Q12)-ABS($Q11))*(G$21-ABS($Q11))+$S11,0),$D$7)</f>
        <v>0</v>
      </c>
      <c r="BX12" s="1">
        <f>IF(ABS($Q12)&lt;G$22,$AA12,IF(ABS($Q11)&lt;G$22,(G$22-ABS($Q11))*($Z11+$Z12)*0.5*($D$27+$D$28)*$D$5*1000,0))</f>
        <v>508.65374999999995</v>
      </c>
      <c r="BY12" s="1">
        <f>IF(AND(G$22&lt;ABS($Q12),G$22&gt;ABS($Q11)),1,0)</f>
        <v>0</v>
      </c>
      <c r="BZ12" s="3">
        <f>MIN(IF(BY12=1,($S12-$S11)/(ABS($Q12)-ABS($Q11))*(G$22-ABS($Q11))+$S11,0),$D$7)</f>
        <v>0</v>
      </c>
      <c r="CA12" s="1">
        <f>IF(ABS($Q12)&lt;G$23,$AA12,IF(ABS($Q11)&lt;G$23,(G$23-ABS($Q11))*($Z11+$Z12)*0.5*($D$27+$D$28)*$D$5*1000,0))</f>
        <v>508.65374999999995</v>
      </c>
      <c r="CB12" s="1">
        <f>IF(AND(G$23&lt;ABS($Q12),G$23&gt;ABS($Q11)),1,0)</f>
        <v>0</v>
      </c>
      <c r="CC12" s="3">
        <f>MIN(IF(CB12=1,($S12-$S11)/(ABS($Q12)-ABS($Q11))*(G$23-ABS($Q11))+$S11,0),$D$7)</f>
        <v>0</v>
      </c>
      <c r="CD12" s="1">
        <f>IF(ABS($Q12)&lt;G$24,$AA12,IF(ABS($Q11)&lt;G$24,(G$24-ABS($Q11))*($Z11+$Z12)*0.5*($D$27+$D$28)*$D$5*1000,0))</f>
        <v>508.65374999999995</v>
      </c>
      <c r="CE12" s="1">
        <f>IF(AND(G$24&lt;ABS($Q12),G$24&gt;ABS($Q11)),1,0)</f>
        <v>0</v>
      </c>
      <c r="CF12" s="3">
        <f>MIN(IF(CE12=1,($S12-$S11)/(ABS($Q12)-ABS($Q11))*(G$24-ABS($Q11))+$S11,0),$D$7)</f>
        <v>0</v>
      </c>
      <c r="CG12" s="1">
        <f>IF(ABS($Q12)&lt;G$25,$AA12,IF(ABS($Q11)&lt;G$25,(G$25-ABS($Q11))*($Z11+$Z12)*0.5*($D$27+$D$28)*$D$5*1000,0))</f>
        <v>508.65374999999995</v>
      </c>
      <c r="CH12" s="1">
        <f>IF(AND(G$25&lt;ABS($Q12),G$25&gt;ABS($Q11)),1,0)</f>
        <v>0</v>
      </c>
      <c r="CI12" s="3">
        <f>MIN(IF(CH12=1,($S12-$S11)/(ABS($Q12)-ABS($Q11))*(G$25-ABS($Q11))+$S11,0),$D$7)</f>
        <v>0</v>
      </c>
      <c r="CJ12" s="1">
        <f>IF(ABS($Q12)&lt;G$26,$AA12,IF(ABS($Q11)&lt;G$26,(G$26-ABS($Q11))*($Z11+$Z12)*0.5*($D$27+$D$28)*$D$5*1000,0))</f>
        <v>508.65374999999995</v>
      </c>
      <c r="CK12" s="1">
        <f>IF(AND(G$26&lt;ABS($Q12),G$26&gt;ABS($Q11)),1,0)</f>
        <v>0</v>
      </c>
      <c r="CL12" s="3">
        <f>MIN(IF(CK12=1,($S12-$S11)/(ABS($Q12)-ABS($Q11))*(G$26-ABS($Q11))+$S11,0),$D$7)</f>
        <v>0</v>
      </c>
      <c r="CM12" s="1">
        <f>IF(ABS($Q12)&lt;G$27,$AA12,IF(ABS($Q11)&lt;G$27,(G$27-ABS($Q11))*($Z11+$Z12)*0.5*($D$27+$D$28)*$D$5*1000,0))</f>
        <v>508.65374999999995</v>
      </c>
      <c r="CN12" s="1">
        <f>IF(AND(G$27&lt;ABS($Q12),G$27&gt;ABS($Q11)),1,0)</f>
        <v>0</v>
      </c>
      <c r="CO12" s="3">
        <f>MIN(IF(CN12=1,($S12-$S11)/(ABS($Q12)-ABS($Q11))*(G$27-ABS($Q11))+$S11,0),$D$7)</f>
        <v>0</v>
      </c>
      <c r="CP12" s="1">
        <f>IF(ABS($Q12)&lt;G$28,$AA12,IF(ABS($Q11)&lt;G$28,(G$28-ABS($Q11))*($Z11+$Z12)*0.5*($D$27+$D$28)*$D$5*1000,0))</f>
        <v>508.65374999999995</v>
      </c>
      <c r="CQ12" s="1">
        <f>IF(AND(G$28&lt;ABS($Q12),G$28&gt;ABS($Q11)),1,0)</f>
        <v>0</v>
      </c>
      <c r="CR12" s="3">
        <f>MIN(IF(CQ12=1,($S12-$S11)/(ABS($Q12)-ABS($Q11))*(G$28-ABS($Q11))+$S11,0),$D$7)</f>
        <v>0</v>
      </c>
      <c r="CS12" s="1">
        <f>IF(ABS($Q12)&lt;G$29,$AA12,IF(ABS($Q11)&lt;G$29,(G$29-ABS($Q11))*($Z11+$Z12)*0.5*($D$27+$D$28)*$D$5*1000,0))</f>
        <v>508.65374999999995</v>
      </c>
      <c r="CT12" s="1">
        <f>IF(AND(G$29&lt;ABS($Q12),G$29&gt;ABS($Q11)),1,0)</f>
        <v>0</v>
      </c>
      <c r="CU12" s="3">
        <f>MIN(IF(CT12=1,($S12-$S11)/(ABS($Q12)-ABS($Q11))*(G$29-ABS($Q11))+$S11,0),$D$7)</f>
        <v>0</v>
      </c>
      <c r="CV12" s="1">
        <f>IF(ABS($Q12)&lt;G$30,$AA12,IF(ABS($Q11)&lt;G$30,(G$30-ABS($Q11))*($Z11+$Z12)*0.5*($D$27+$D$28)*$D$5*1000,0))</f>
        <v>508.65374999999995</v>
      </c>
      <c r="CW12" s="1">
        <f>IF(AND(G$30&lt;ABS($Q12),G$30&gt;ABS($Q11)),1,0)</f>
        <v>0</v>
      </c>
      <c r="CX12" s="3">
        <f>MIN(IF(CW12=1,($S12-$S11)/(ABS($Q12)-ABS($Q11))*(G$30-ABS($Q11))+$S11,0),$D$7)</f>
        <v>0</v>
      </c>
      <c r="CY12" s="1">
        <f>IF(ABS($Q12)&lt;G$31,$AA12,IF(ABS($Q11)&lt;G$31,(G$31-ABS($Q11))*($Z11+$Z12)*0.5*($D$27+$D$28)*$D$5*1000,0))</f>
        <v>508.65374999999995</v>
      </c>
      <c r="CZ12" s="1">
        <f>IF(AND(G$31&lt;ABS($Q12),G$31&gt;ABS($Q11)),1,0)</f>
        <v>0</v>
      </c>
      <c r="DA12" s="3">
        <f>MIN(IF(CZ12=1,($S12-$S11)/(ABS($Q12)-ABS($Q11))*(G$31-ABS($Q11))+$S11,0),$D$7)</f>
        <v>0</v>
      </c>
      <c r="DB12" s="1">
        <f>IF(ABS($Q12)&lt;G$32,$AA12,IF(ABS($Q11)&lt;G$32,(G$32-ABS($Q11))*($Z11+$Z12)*0.5*($D$27+$D$28)*$D$5*1000,0))</f>
        <v>508.65374999999995</v>
      </c>
      <c r="DC12" s="1">
        <f>IF(AND(G$32&lt;ABS($Q12),G$32&gt;ABS($Q11)),1,0)</f>
        <v>0</v>
      </c>
      <c r="DD12" s="3">
        <f>MIN(IF(DC12=1,($S12-$S11)/(ABS($Q12)-ABS($Q11))*(G$32-ABS($Q11))+$S11,0),$D$7)</f>
        <v>0</v>
      </c>
      <c r="DE12" s="1">
        <f>IF(ABS($Q12)&lt;G$33,$AA12,IF(ABS($Q11)&lt;G$33,(G$33-ABS($Q11))*($Z11+$Z12)*0.5*($D$27+$D$28)*$D$5*1000,0))</f>
        <v>508.65374999999995</v>
      </c>
      <c r="DF12" s="1">
        <f>IF(AND(G$33&lt;ABS($Q12),G$33&gt;ABS($Q11)),1,0)</f>
        <v>0</v>
      </c>
      <c r="DG12" s="3">
        <f>MIN(IF(DF12=1,($S12-$S11)/(ABS($Q12)-ABS($Q11))*(G$33-ABS($Q11))+$S11,0),$D$7)</f>
        <v>0</v>
      </c>
      <c r="DH12" s="1">
        <f>IF(ABS($Q12)&lt;G$34,$AA12,IF(ABS($Q11)&lt;G$34,(G$34-ABS($Q11))*($Z11+$Z12)*0.5*($D$27+$D$28)*$D$5*1000,0))</f>
        <v>508.65374999999995</v>
      </c>
      <c r="DI12" s="1">
        <f>IF(AND(G$34&lt;ABS($Q12),G$34&gt;ABS($Q11)),1,0)</f>
        <v>0</v>
      </c>
      <c r="DJ12" s="3">
        <f>MIN(IF(DI12=1,($S12-$S11)/(ABS($Q12)-ABS($Q11))*(G$34-ABS($Q11))+$S11,0),$D$7)</f>
        <v>0</v>
      </c>
      <c r="DK12" s="1">
        <f>IF(ABS($Q12)&lt;G$35,$AA12,IF(ABS($Q11)&lt;G$35,(G$35-ABS($Q11))*($Z11+$Z12)*0.5*($D$27+$D$28)*$D$5*1000,0))</f>
        <v>508.65374999999995</v>
      </c>
      <c r="DL12" s="1">
        <f>IF(AND(G$35&lt;ABS($Q12),G$35&gt;ABS($Q11)),1,0)</f>
        <v>0</v>
      </c>
      <c r="DM12" s="3">
        <f>MIN(IF(DL12=1,($S12-$S11)/(ABS($Q12)-ABS($Q11))*(G$35-ABS($Q11))+$S11,0),$D$7)</f>
        <v>0</v>
      </c>
      <c r="DN12" s="1">
        <f>IF(ABS($Q12)&lt;G$36,$AA12,IF(ABS($Q11)&lt;G$36,(G$36-ABS($Q11))*($Z11+$Z12)*0.5*($D$27+$D$28)*$D$5*1000,0))</f>
        <v>508.65374999999995</v>
      </c>
      <c r="DO12" s="1">
        <f>IF(AND(G$36&lt;ABS($Q12),G$36&gt;ABS($Q11)),1,0)</f>
        <v>0</v>
      </c>
      <c r="DP12" s="3">
        <f>MIN(IF(DO12=1,($S12-$S11)/(ABS($Q12)-ABS($Q11))*(G$36-ABS($Q11))+$S11,0),$D$7)</f>
        <v>0</v>
      </c>
      <c r="DQ12" s="1">
        <f>IF(ABS($Q12)&lt;G$37,$AA12,IF(ABS($Q11)&lt;G$37,(G$37-ABS($Q11))*($Z11+$Z12)*0.5*($D$27+$D$28)*$D$5*1000,0))</f>
        <v>508.65374999999995</v>
      </c>
      <c r="DR12" s="1">
        <f>IF(AND(G$37&lt;ABS($Q12),G$37&gt;ABS($Q11)),1,0)</f>
        <v>0</v>
      </c>
      <c r="DS12" s="3">
        <f>MIN(IF(DR12=1,($S12-$S11)/(ABS($Q12)-ABS($Q11))*(G$37-ABS($Q11))+$S11,0),$D$7)</f>
        <v>0</v>
      </c>
      <c r="DT12" s="1">
        <f>IF(ABS($Q12)&lt;G$38,$AA12,IF(ABS($Q11)&lt;G$38,(G$38-ABS($Q11))*($Z11+$Z12)*0.5*($D$27+$D$28)*$D$5*1000,0))</f>
        <v>508.65374999999995</v>
      </c>
      <c r="DU12" s="1">
        <f>IF(AND(G$38&lt;ABS($Q12),G$38&gt;ABS($Q11)),1,0)</f>
        <v>0</v>
      </c>
      <c r="DV12" s="3">
        <f>MIN(IF(DU12=1,($S12-$S11)/(ABS($Q12)-ABS($Q11))*(G$38-ABS($Q11))+$S11,0),$D$7)</f>
        <v>0</v>
      </c>
      <c r="DW12" s="1">
        <f>IF(ABS($Q12)&lt;G$39,$AA12,IF(ABS($Q11)&lt;G$39,(G$39-ABS($Q11))*($Z11+$Z12)*0.5*($D$27+$D$28)*$D$5*1000,0))</f>
        <v>508.65374999999995</v>
      </c>
      <c r="DX12" s="1">
        <f>IF(AND(G$39&lt;ABS($Q12),G$39&gt;ABS($Q11)),1,0)</f>
        <v>0</v>
      </c>
      <c r="DY12" s="3">
        <f>MIN(IF(DX12=1,($S12-$S11)/(ABS($Q12)-ABS($Q11))*(G$39-ABS($Q11))+$S11,0),$D$7)</f>
        <v>0</v>
      </c>
      <c r="DZ12" s="1">
        <f>IF(ABS($Q12)&lt;G$40,$AA12,IF(ABS($Q11)&lt;G$40,(G$40-ABS($Q11))*($Z11+$Z12)*0.5*($D$27+$D$28)*$D$5*1000,0))</f>
        <v>508.65374999999995</v>
      </c>
      <c r="EA12" s="1">
        <f>IF(AND(G$40&lt;ABS($Q12),G$40&gt;ABS($Q11)),1,0)</f>
        <v>0</v>
      </c>
      <c r="EB12" s="3">
        <f>MIN(IF(EA12=1,($S12-$S11)/(ABS($Q12)-ABS($Q11))*(G$40-ABS($Q11))+$S11,0),$D$7)</f>
        <v>0</v>
      </c>
      <c r="EC12" s="1">
        <f>IF(ABS($Q12)&lt;G$41,$AA12,IF(ABS($Q11)&lt;G$41,(G$41-ABS($Q11))*($Z11+$Z12)*0.5*($D$27+$D$28)*$D$5*1000,0))</f>
        <v>508.65374999999995</v>
      </c>
      <c r="ED12" s="1">
        <f>IF(AND(G$41&lt;ABS($Q12),G$41&gt;ABS($Q11)),1,0)</f>
        <v>0</v>
      </c>
      <c r="EE12" s="3">
        <f>MIN(IF(ED12=1,($S12-$S11)/(ABS($Q12)-ABS($Q11))*(G$41-ABS($Q11))+$S11,0),$D$7)</f>
        <v>0</v>
      </c>
      <c r="EF12" s="1">
        <f>IF(ABS($Q12)&lt;G$42,$AA12,IF(ABS($Q11)&lt;G$42,(G$42-ABS($Q11))*($Z11+$Z12)*0.5*($D$27+$D$28)*$D$5*1000,0))</f>
        <v>508.65374999999995</v>
      </c>
      <c r="EG12" s="1">
        <f>IF(AND(G$42&lt;ABS($Q12),G$42&gt;ABS($Q11)),1,0)</f>
        <v>0</v>
      </c>
      <c r="EH12" s="3">
        <f>MIN(IF(EG12=1,($S12-$S11)/(ABS($Q12)-ABS($Q11))*(G$42-ABS($Q11))+$S11,0),$D$7)</f>
        <v>0</v>
      </c>
      <c r="EI12" s="1">
        <f>IF(ABS($Q12)&lt;G$43,$AA12,IF(ABS($Q11)&lt;G$43,(G$43-ABS($Q11))*($Z11+$Z12)*0.5*($D$27+$D$28)*$D$5*1000,0))</f>
        <v>508.65374999999995</v>
      </c>
      <c r="EJ12" s="1">
        <f>IF(AND(G$43&lt;ABS($Q12),G$43&gt;ABS($Q11)),1,0)</f>
        <v>0</v>
      </c>
      <c r="EK12" s="3">
        <f>MIN(IF(EJ12=1,($S12-$S11)/(ABS($Q12)-ABS($Q11))*(G$43-ABS($Q11))+$S11,0),$D$7)</f>
        <v>0</v>
      </c>
      <c r="EL12" s="1">
        <f>IF(ABS($Q12)&lt;G$44,$AA12,IF(ABS($Q11)&lt;G$44,(G$44-ABS($Q11))*($Z11+$Z12)*0.5*($D$27+$D$28)*$D$5*1000,0))</f>
        <v>508.65374999999995</v>
      </c>
      <c r="EM12" s="1">
        <f>IF(AND(G$44&lt;ABS($Q12),G$44&gt;ABS($Q11)),1,0)</f>
        <v>0</v>
      </c>
      <c r="EN12" s="3">
        <f>MIN(IF(EM12=1,($S12-$S11)/(ABS($Q12)-ABS($Q11))*(G$44-ABS($Q11))+$S11,0),$D$7)</f>
        <v>0</v>
      </c>
      <c r="EO12" s="1">
        <f>IF(ABS($Q12)&lt;G$45,$AA12,IF(ABS($Q11)&lt;G$45,(G$45-ABS($Q11))*($Z11+$Z12)*0.5*($D$27+$D$28)*$D$5*1000,0))</f>
        <v>508.65374999999995</v>
      </c>
      <c r="EP12" s="1">
        <f>IF(AND(G$45&lt;ABS($Q12),G$45&gt;ABS($Q11)),1,0)</f>
        <v>0</v>
      </c>
      <c r="EQ12" s="3">
        <f>MIN(IF(EP12=1,($S12-$S11)/(ABS($Q12)-ABS($Q11))*(G$45-ABS($Q11))+$S11,0),$D$7)</f>
        <v>0</v>
      </c>
      <c r="ER12" s="1">
        <f>IF(ABS($Q12)&lt;G$46,$AA12,IF(ABS($Q11)&lt;G$46,(G$46-ABS($Q11))*($Z11+$Z12)*0.5*($D$27+$D$28)*$D$5*1000,0))</f>
        <v>508.65374999999995</v>
      </c>
      <c r="ES12" s="1">
        <f>IF(AND(G$46&lt;ABS($Q12),G$46&gt;ABS($Q11)),1,0)</f>
        <v>0</v>
      </c>
      <c r="ET12" s="3">
        <f>MIN(IF(ES12=1,($S12-$S11)/(ABS($Q12)-ABS($Q11))*(G$46-ABS($Q11))+$S11,0),$D$7)</f>
        <v>0</v>
      </c>
      <c r="EU12" s="1">
        <f>IF(ABS($Q12)&lt;G$47,$AA12,IF(ABS($Q11)&lt;G$47,(G$47-ABS($Q11))*($Z11+$Z12)*0.5*($D$27+$D$28)*$D$5*1000,0))</f>
        <v>508.65374999999995</v>
      </c>
      <c r="EV12" s="1">
        <f>IF(AND(G$47&lt;ABS($Q12),G$47&gt;ABS($Q11)),1,0)</f>
        <v>0</v>
      </c>
      <c r="EW12" s="3">
        <f>MIN(IF(EV12=1,($S12-$S11)/(ABS($Q12)-ABS($Q11))*(G$47-ABS($Q11))+$S11,0),$D$7)</f>
        <v>0</v>
      </c>
      <c r="EX12" s="1">
        <f>IF(ABS($Q12)&lt;G$48,$AA12,IF(ABS($Q11)&lt;G$48,(G$48-ABS($Q11))*($Z11+$Z12)*0.5*($D$27+$D$28)*$D$5*1000,0))</f>
        <v>508.65374999999995</v>
      </c>
      <c r="EY12" s="1">
        <f>IF(AND(G$48&lt;ABS($Q12),G$48&gt;ABS($Q11)),1,0)</f>
        <v>0</v>
      </c>
      <c r="EZ12" s="3">
        <f>MIN(IF(EY12=1,($S12-$S11)/(ABS($Q12)-ABS($Q11))*(G$48-ABS($Q11))+$S11,0),$D$7)</f>
        <v>0</v>
      </c>
      <c r="FA12" s="1">
        <f>IF(ABS($Q12)&lt;G$49,$AA12,IF(ABS($Q11)&lt;G$49,(G$49-ABS($Q11))*($Z11+$Z12)*0.5*($D$27+$D$28)*$D$5*1000,0))</f>
        <v>508.65374999999995</v>
      </c>
      <c r="FB12" s="1">
        <f>IF(AND(G$49&lt;ABS($Q12),G$49&gt;ABS($Q11)),1,0)</f>
        <v>0</v>
      </c>
      <c r="FC12" s="3">
        <f>MIN(IF(FB12=1,($S12-$S11)/(ABS($Q12)-ABS($Q11))*(G$49-ABS($Q11))+$S11,0),$D$7)</f>
        <v>0</v>
      </c>
      <c r="FD12" s="1">
        <f>IF(ABS($Q12)&lt;G$50,$AA12,IF(ABS($Q11)&lt;G$50,(G$50-ABS($Q11))*($Z11+$Z12)*0.5*($D$27+$D$28)*$D$5*1000,0))</f>
        <v>508.65374999999995</v>
      </c>
      <c r="FE12" s="1">
        <f>IF(AND(G$50&lt;ABS($Q12),G$50&gt;ABS($Q11)),1,0)</f>
        <v>0</v>
      </c>
      <c r="FF12" s="3">
        <f>MIN(IF(FE12=1,($S12-$S11)/(ABS($Q12)-ABS($Q11))*(G$50-ABS($Q11))+$S11,0),$D$7)</f>
        <v>0</v>
      </c>
      <c r="FG12" s="1">
        <f>IF(ABS($Q12)&lt;G$51,$AA12,IF(ABS($Q11)&lt;G$51,(G$51-ABS($Q11))*($Z11+$Z12)*0.5*($D$27+$D$28)*$D$5*1000,0))</f>
        <v>508.65374999999995</v>
      </c>
      <c r="FH12" s="1">
        <f>IF(AND(G$51&lt;ABS($Q12),G$51&gt;ABS($Q11)),1,0)</f>
        <v>0</v>
      </c>
      <c r="FI12" s="3">
        <f>MIN(IF(FH12=1,($S12-$S11)/(ABS($Q12)-ABS($Q11))*(G$51-ABS($Q11))+$S11,0),$D$7)</f>
        <v>0</v>
      </c>
      <c r="FJ12" s="1">
        <f>IF(ABS($Q12)&lt;G$52,$AA12,IF(ABS($Q11)&lt;G$52,(G$52-ABS($Q11))*($Z11+$Z12)*0.5*($D$27+$D$28)*$D$5*1000,0))</f>
        <v>508.65374999999995</v>
      </c>
      <c r="FK12" s="1">
        <f>IF(AND(G$52&lt;ABS($Q12),G$52&gt;ABS($Q11)),1,0)</f>
        <v>0</v>
      </c>
      <c r="FL12" s="3">
        <f>MIN(IF(FK12=1,($S12-$S11)/(ABS($Q12)-ABS($Q11))*(G$52-ABS($Q11))+$S11,0),$D$7)</f>
        <v>0</v>
      </c>
      <c r="FM12" s="1">
        <f>IF(ABS($Q12)&lt;G$53,$AA12,IF(ABS($Q11)&lt;G$53,(G$53-ABS($Q11))*($Z11+$Z12)*0.5*($D$27+$D$28)*$D$5*1000,0))</f>
        <v>508.65374999999995</v>
      </c>
      <c r="FN12" s="1">
        <f>IF(AND(G$53&lt;ABS($Q12),G$53&gt;ABS($Q11)),1,0)</f>
        <v>0</v>
      </c>
      <c r="FO12" s="3">
        <f>MIN(IF(FN12=1,($S12-$S11)/(ABS($Q12)-ABS($Q11))*(G$53-ABS($Q11))+$S11,0),$D$7)</f>
        <v>0</v>
      </c>
      <c r="FP12" s="1">
        <f>IF(ABS($Q12)&lt;G$54,$AA12,IF(ABS($Q11)&lt;G$54,(G$54-ABS($Q11))*($Z11+$Z12)*0.5*($D$27+$D$28)*$D$5*1000,0))</f>
        <v>508.65374999999995</v>
      </c>
      <c r="FQ12" s="1">
        <f>IF(AND(G$54&lt;ABS($Q12),G$54&gt;ABS($Q11)),1,0)</f>
        <v>0</v>
      </c>
      <c r="FR12" s="3">
        <f>MIN(IF(FQ12=1,($S12-$S11)/(ABS($Q12)-ABS($Q11))*(G$54-ABS($Q11))+$S11,0),$D$7)</f>
        <v>0</v>
      </c>
      <c r="FS12" s="1">
        <f>IF(ABS($Q12)&lt;G$55,$AA12,IF(ABS($Q11)&lt;G$55,(G$55-ABS($Q11))*($Z11+$Z12)*0.5*($D$27+$D$28)*$D$5*1000,0))</f>
        <v>508.65374999999995</v>
      </c>
      <c r="FT12" s="1">
        <f>IF(AND(G$55&lt;ABS($Q12),G$55&gt;ABS($Q11)),1,0)</f>
        <v>0</v>
      </c>
      <c r="FU12" s="3">
        <f>MIN(IF(FT12=1,($S12-$S11)/(ABS($Q12)-ABS($Q11))*(G$55-ABS($Q11))+$S11,0),$D$7)</f>
        <v>0</v>
      </c>
      <c r="FV12" s="1" t="e">
        <f>IF(ABS($Q12)&lt;#REF!,$AA12,IF(ABS($Q11)&lt;#REF!,(#REF!-ABS($Q11))*($Z11+$Z12)*0.5*($D$27+$D$28)*$D$5*1000,0))</f>
        <v>#REF!</v>
      </c>
      <c r="FW12" s="1" t="e">
        <f>IF(AND(#REF!&lt;ABS($Q12),#REF!&gt;ABS($Q11)),1,0)</f>
        <v>#REF!</v>
      </c>
      <c r="FX12" s="3" t="e">
        <f>MIN(IF(FW12=1,($S12-$S11)/(ABS($Q12)-ABS($Q11))*(#REF!-ABS($Q11))+$S11,0),$D$7)</f>
        <v>#REF!</v>
      </c>
    </row>
    <row r="13" spans="1:180" ht="15" customHeight="1" x14ac:dyDescent="0.35">
      <c r="A13" s="4"/>
      <c r="B13" s="42" t="s">
        <v>1</v>
      </c>
      <c r="C13" s="43" t="s">
        <v>40</v>
      </c>
      <c r="D13" s="44">
        <v>23</v>
      </c>
      <c r="E13" s="4"/>
      <c r="F13" s="21"/>
      <c r="G13" s="14">
        <v>8.5</v>
      </c>
      <c r="H13" s="24">
        <f>SUM(AY7:AY221)*$D$6*1000*$D$29</f>
        <v>2975.8886104149265</v>
      </c>
      <c r="I13" s="24">
        <f>SUM(AW7:AW410)</f>
        <v>3121.1684399999995</v>
      </c>
      <c r="J13" s="25">
        <f t="shared" si="0"/>
        <v>13.227621483375959</v>
      </c>
      <c r="K13" s="22">
        <f t="shared" si="3"/>
        <v>9125.3227666550447</v>
      </c>
      <c r="L13" s="34">
        <f t="shared" si="4"/>
        <v>9116.8227666550447</v>
      </c>
      <c r="M13" s="53">
        <f t="shared" si="6"/>
        <v>0</v>
      </c>
      <c r="N13" s="13">
        <f t="shared" si="1"/>
        <v>-471.91680589327137</v>
      </c>
      <c r="O13" s="13">
        <f t="shared" si="2"/>
        <v>-865.493358040629</v>
      </c>
      <c r="P13" s="4"/>
      <c r="Q13" s="5">
        <v>-3.5910000000000002</v>
      </c>
      <c r="R13" s="5">
        <v>7.1820000000000004</v>
      </c>
      <c r="S13" s="5">
        <v>7.5</v>
      </c>
      <c r="T13" s="5">
        <v>7.5</v>
      </c>
      <c r="U13" s="5">
        <v>7.4999999999999997E-2</v>
      </c>
      <c r="V13" s="5">
        <v>1</v>
      </c>
      <c r="W13" s="5">
        <v>2000</v>
      </c>
      <c r="X13" s="5" t="s">
        <v>3</v>
      </c>
      <c r="Y13" s="5" t="s">
        <v>21</v>
      </c>
      <c r="Z13" s="3">
        <f t="shared" si="5"/>
        <v>7.4999999999999997E-2</v>
      </c>
      <c r="AA13" s="3"/>
      <c r="AB13" s="1"/>
      <c r="AC13" s="2"/>
      <c r="AD13" s="2"/>
      <c r="AE13" s="1"/>
      <c r="AF13" s="2"/>
      <c r="AG13" s="2"/>
      <c r="AH13" s="1"/>
      <c r="AI13" s="2"/>
      <c r="AJ13" s="2"/>
      <c r="AK13" s="1"/>
      <c r="AL13" s="2"/>
      <c r="AM13" s="2"/>
      <c r="AN13" s="1"/>
      <c r="AO13" s="2"/>
      <c r="AP13" s="2"/>
      <c r="AQ13" s="1"/>
      <c r="AR13" s="2"/>
      <c r="AS13" s="2"/>
      <c r="AT13" s="1"/>
      <c r="AU13" s="2"/>
      <c r="AV13" s="2"/>
      <c r="AW13" s="1"/>
      <c r="AX13" s="2"/>
      <c r="AY13" s="2"/>
      <c r="AZ13" s="1"/>
      <c r="BA13" s="2"/>
      <c r="BB13" s="2"/>
      <c r="BC13" s="1"/>
      <c r="BD13" s="2"/>
      <c r="BE13" s="2"/>
      <c r="BF13" s="1"/>
      <c r="BG13" s="2"/>
      <c r="BH13" s="2"/>
      <c r="BI13" s="1"/>
      <c r="BJ13" s="2"/>
      <c r="BK13" s="2"/>
      <c r="BL13" s="1"/>
      <c r="BM13" s="2"/>
      <c r="BN13" s="2"/>
      <c r="BO13" s="1"/>
      <c r="BP13" s="2"/>
      <c r="BQ13" s="2"/>
      <c r="BR13" s="1"/>
      <c r="BS13" s="2"/>
      <c r="BT13" s="2"/>
      <c r="BU13" s="1"/>
      <c r="BV13" s="2"/>
      <c r="BW13" s="2"/>
      <c r="BX13" s="1"/>
      <c r="BY13" s="2"/>
      <c r="BZ13" s="2"/>
      <c r="CA13" s="1"/>
      <c r="CB13" s="2"/>
      <c r="CC13" s="2"/>
      <c r="CD13" s="1"/>
      <c r="CE13" s="2"/>
      <c r="CF13" s="2"/>
      <c r="CG13" s="1"/>
      <c r="CH13" s="2"/>
      <c r="CI13" s="2"/>
      <c r="CJ13" s="1"/>
      <c r="CK13" s="2"/>
      <c r="CL13" s="2"/>
      <c r="CM13" s="1"/>
      <c r="CN13" s="2"/>
      <c r="CO13" s="2"/>
      <c r="CP13" s="1"/>
      <c r="CQ13" s="2"/>
      <c r="CR13" s="2"/>
      <c r="CS13" s="1"/>
      <c r="CT13" s="2"/>
      <c r="CU13" s="2"/>
      <c r="CV13" s="1"/>
      <c r="CW13" s="2"/>
      <c r="CX13" s="2"/>
      <c r="CY13" s="1"/>
      <c r="CZ13" s="2"/>
      <c r="DA13" s="2"/>
      <c r="DB13" s="1"/>
      <c r="DC13" s="2"/>
      <c r="DD13" s="2"/>
      <c r="DE13" s="1"/>
      <c r="DF13" s="2"/>
      <c r="DG13" s="2"/>
      <c r="DH13" s="1"/>
      <c r="DI13" s="2"/>
      <c r="DJ13" s="2"/>
      <c r="DK13" s="1"/>
      <c r="DL13" s="2"/>
      <c r="DM13" s="2"/>
      <c r="DN13" s="1"/>
      <c r="DO13" s="2"/>
      <c r="DP13" s="2"/>
      <c r="DQ13" s="1"/>
      <c r="DR13" s="2"/>
      <c r="DS13" s="2"/>
      <c r="DT13" s="1"/>
      <c r="DU13" s="2"/>
      <c r="DV13" s="2"/>
      <c r="DW13" s="1"/>
      <c r="DX13" s="2"/>
      <c r="DY13" s="2"/>
      <c r="DZ13" s="1"/>
      <c r="EA13" s="2"/>
      <c r="EB13" s="2"/>
      <c r="EC13" s="1"/>
      <c r="ED13" s="2"/>
      <c r="EE13" s="2"/>
      <c r="EF13" s="1"/>
      <c r="EG13" s="2"/>
      <c r="EH13" s="2"/>
      <c r="EI13" s="1"/>
      <c r="EJ13" s="2"/>
      <c r="EK13" s="2"/>
      <c r="EL13" s="1"/>
      <c r="EM13" s="2"/>
      <c r="EN13" s="2"/>
      <c r="EO13" s="1"/>
      <c r="EP13" s="2"/>
      <c r="EQ13" s="2"/>
      <c r="ER13" s="1"/>
      <c r="ES13" s="2"/>
      <c r="ET13" s="2"/>
      <c r="EU13" s="1"/>
      <c r="EV13" s="2"/>
      <c r="EW13" s="2"/>
      <c r="EX13" s="1"/>
      <c r="EY13" s="2"/>
      <c r="EZ13" s="2"/>
      <c r="FA13" s="1"/>
      <c r="FB13" s="2"/>
      <c r="FC13" s="2"/>
      <c r="FD13" s="1"/>
      <c r="FE13" s="2"/>
      <c r="FF13" s="2"/>
      <c r="FG13" s="1"/>
      <c r="FH13" s="2"/>
      <c r="FI13" s="2"/>
      <c r="FJ13" s="1"/>
      <c r="FK13" s="2"/>
      <c r="FL13" s="2"/>
      <c r="FM13" s="1"/>
      <c r="FN13" s="2"/>
      <c r="FO13" s="2"/>
      <c r="FP13" s="1"/>
      <c r="FQ13" s="2"/>
      <c r="FR13" s="2"/>
      <c r="FS13" s="1"/>
      <c r="FT13" s="2"/>
      <c r="FU13" s="2"/>
      <c r="FV13" s="1"/>
      <c r="FW13" s="2"/>
      <c r="FX13" s="2"/>
    </row>
    <row r="14" spans="1:180" ht="15" customHeight="1" x14ac:dyDescent="0.35">
      <c r="A14" s="4"/>
      <c r="B14" s="45" t="s">
        <v>39</v>
      </c>
      <c r="C14" s="7" t="s">
        <v>22</v>
      </c>
      <c r="D14" s="38">
        <v>121</v>
      </c>
      <c r="E14" s="4"/>
      <c r="F14" s="4"/>
      <c r="G14" s="14">
        <v>9</v>
      </c>
      <c r="H14" s="24">
        <f>SUM(BB7:BB221)*$D$6*1000*$D$29</f>
        <v>2881.7644110275692</v>
      </c>
      <c r="I14" s="24">
        <f>SUM(AZ7:AZ410)</f>
        <v>3230.9084400000002</v>
      </c>
      <c r="J14" s="25">
        <f t="shared" si="0"/>
        <v>12.492753623188406</v>
      </c>
      <c r="K14" s="22">
        <f t="shared" si="3"/>
        <v>9107.3690065000683</v>
      </c>
      <c r="L14" s="34">
        <f t="shared" si="4"/>
        <v>9098.3690065000683</v>
      </c>
      <c r="M14" s="53">
        <f t="shared" si="6"/>
        <v>0</v>
      </c>
      <c r="N14" s="13">
        <f t="shared" si="1"/>
        <v>-517.24520269141533</v>
      </c>
      <c r="O14" s="13">
        <f t="shared" si="2"/>
        <v>-838.1187213974614</v>
      </c>
      <c r="P14" s="4"/>
      <c r="Q14" s="5">
        <v>-10.773</v>
      </c>
      <c r="R14" s="5" t="s">
        <v>4</v>
      </c>
      <c r="S14" s="5">
        <v>4.9000000000000004</v>
      </c>
      <c r="T14" s="5">
        <v>4.9000000000000004</v>
      </c>
      <c r="U14" s="5">
        <v>4.9000000000000002E-2</v>
      </c>
      <c r="V14" s="5">
        <v>1</v>
      </c>
      <c r="W14" s="5">
        <v>2000</v>
      </c>
      <c r="X14" s="5" t="s">
        <v>3</v>
      </c>
      <c r="Y14" s="5" t="s">
        <v>15</v>
      </c>
      <c r="Z14" s="3">
        <f t="shared" si="5"/>
        <v>4.9000000000000002E-2</v>
      </c>
      <c r="AA14" s="1">
        <f>$R13*($Z14+$Z13)*0.5*($D$27+$D$28)*1000*$D$5</f>
        <v>1576.3053600000001</v>
      </c>
      <c r="AB14" s="1">
        <f>IF(ABS($Q14)&lt;$G$6,$AA14,IF(ABS($Q13)&lt;$G$6,($G$6-ABS($Q13))*($Z13+$Z14)*0.5*($D$27+$D$28)*$D$5*1000,0))</f>
        <v>309.24732</v>
      </c>
      <c r="AC14" s="1">
        <f>IF(AND($G$6&lt;ABS($Q14),$G$6&gt;ABS($Q13)),1,0)</f>
        <v>1</v>
      </c>
      <c r="AD14" s="3">
        <f>MIN(IF(AC14=1,($S14-$S13)/(ABS($Q14)-ABS($Q13))*($G$6-ABS($Q13))+$S13,0),$D$7)</f>
        <v>6.9899192425508216</v>
      </c>
      <c r="AE14" s="1">
        <f>IF(ABS($Q14)&lt;$G$7,$AA14,IF(ABS($Q13)&lt;$G$7,($G$7-ABS($Q13))*($Z13+$Z14)*0.5*($D$27+$D$28)*$D$5*1000,0))</f>
        <v>418.98731999999995</v>
      </c>
      <c r="AF14" s="1">
        <f>IF(AND($G$7&lt;ABS($Q14),$G$7&gt;ABS($Q13)),1,0)</f>
        <v>1</v>
      </c>
      <c r="AG14" s="3">
        <f>MIN(IF(AF14=1,($S14-$S13)/(ABS($Q14)-ABS($Q13))*($G$7-ABS($Q13))+$S13,0),$D$7)</f>
        <v>6.8089111668059035</v>
      </c>
      <c r="AH14" s="1">
        <f>IF(ABS($Q14)&lt;$G$8,$AA14,IF(ABS($Q13)&lt;$G$8,($G$8-ABS($Q13))*($Z13+$Z14)*0.5*($D$27+$D$28)*$D$5*1000,0))</f>
        <v>528.72731999999996</v>
      </c>
      <c r="AI14" s="1">
        <f>IF(AND($G$8&lt;ABS($Q14),$G$8&gt;ABS($Q13)),1,0)</f>
        <v>1</v>
      </c>
      <c r="AJ14" s="3">
        <f>MIN(IF(AI14=1,($S14-$S13)/(ABS($Q14)-ABS($Q13))*($G$8-ABS($Q13))+$S13,0),$D$7)</f>
        <v>6.6279030910609862</v>
      </c>
      <c r="AK14" s="1">
        <f>IF(ABS($Q14)&lt;$G$9,$AA14,IF(ABS($Q13)&lt;$G$9,($G$9-ABS($Q13))*($Z13+$Z14)*0.5*($D$27+$D$28)*$D$5*1000,0))</f>
        <v>638.46731999999997</v>
      </c>
      <c r="AL14" s="1">
        <f>IF(AND($G$9&lt;ABS($Q14),$G$9&gt;ABS($Q13)),1,0)</f>
        <v>1</v>
      </c>
      <c r="AM14" s="3">
        <f>MIN(IF(AL14=1,($S14-$S13)/(ABS($Q14)-ABS($Q13))*($G$9-ABS($Q13))+$S13,0),$D$7)</f>
        <v>6.446895015316068</v>
      </c>
      <c r="AN14" s="1">
        <f>IF(ABS($Q14)&lt;$G$10,$AA14,IF(ABS($Q13)&lt;$G$10,($G$10-ABS($Q13))*($Z13+$Z14)*0.5*($D$27+$D$28)*$D$5*1000,0))</f>
        <v>748.20731999999998</v>
      </c>
      <c r="AO14" s="1">
        <f>IF(AND($G$10&lt;ABS($Q14),$G$10&gt;ABS($Q13)),1,0)</f>
        <v>1</v>
      </c>
      <c r="AP14" s="3">
        <f>MIN(IF(AO14=1,($S14-$S13)/(ABS($Q14)-ABS($Q13))*($G$10-ABS($Q13))+$S13,0),$D$7)</f>
        <v>6.2658869395711498</v>
      </c>
      <c r="AQ14" s="1">
        <f>IF(ABS($Q14)&lt;$G$11,$AA14,IF(ABS($Q13)&lt;$G$11,($G$11-ABS($Q13))*($Z13+$Z14)*0.5*($D$27+$D$28)*$D$5*1000,0))</f>
        <v>857.94731999999999</v>
      </c>
      <c r="AR14" s="1">
        <f>IF(AND($G$11&lt;ABS($Q14),$G$11&gt;ABS($Q13)),1,0)</f>
        <v>1</v>
      </c>
      <c r="AS14" s="3">
        <f>MIN(IF(AR14=1,($S14-$S13)/(ABS($Q14)-ABS($Q13))*($G$11-ABS($Q13))+$S13,0),$D$7)</f>
        <v>6.0848788638262326</v>
      </c>
      <c r="AT14" s="1">
        <f>IF(ABS($Q14)&lt;$G$12,$AA14,IF(ABS($Q13)&lt;$G$12,($G$12-ABS($Q13))*($Z13+$Z14)*0.5*($D$27+$D$28)*$D$5*1000,0))</f>
        <v>967.68732</v>
      </c>
      <c r="AU14" s="1">
        <f>IF(AND($G$12&lt;ABS($Q14),$G$12&gt;ABS($Q13)),1,0)</f>
        <v>1</v>
      </c>
      <c r="AV14" s="3">
        <f>MIN(IF(AU14=1,($S14-$S13)/(ABS($Q14)-ABS($Q13))*($G$12-ABS($Q13))+$S13,0),$D$7)</f>
        <v>5.9038707880813144</v>
      </c>
      <c r="AW14" s="1">
        <f>IF(ABS($Q14)&lt;$G$13,$AA14,IF(ABS($Q13)&lt;$G$13,($G$13-ABS($Q13))*($Z13+$Z14)*0.5*($D$27+$D$28)*$D$5*1000,0))</f>
        <v>1077.4273199999998</v>
      </c>
      <c r="AX14" s="1">
        <f>IF(AND($G$13&lt;ABS($Q14),$G$13&gt;ABS($Q13)),1,0)</f>
        <v>1</v>
      </c>
      <c r="AY14" s="3">
        <f>MIN(IF(AX14=1,($S14-$S13)/(ABS($Q14)-ABS($Q13))*($G$13-ABS($Q13))+$S13,0),$D$7)</f>
        <v>5.7228627123363971</v>
      </c>
      <c r="AZ14" s="1">
        <f>IF(ABS($Q14)&lt;$G$14,$AA14,IF(ABS($Q13)&lt;$G$14,($G$14-ABS($Q13))*($Z13+$Z14)*0.5*($D$27+$D$28)*$D$5*1000,0))</f>
        <v>1187.1673200000002</v>
      </c>
      <c r="BA14" s="1">
        <f>IF(AND($G$14&lt;ABS($Q14),$G$14&gt;ABS($Q13)),1,0)</f>
        <v>1</v>
      </c>
      <c r="BB14" s="3">
        <f>MIN(IF(BA14=1,($S14-$S13)/(ABS($Q14)-ABS($Q13))*($G$14-ABS($Q13))+$S13,0),$D$7)</f>
        <v>5.5418546365914789</v>
      </c>
      <c r="BC14" s="1">
        <f>IF(ABS($Q14)&lt;G$15,$AA14,IF(ABS($Q13)&lt;G$15,(G$15-ABS($Q13))*($Z13+$Z14)*0.5*($D$27+$D$28)*$D$5*1000,0))</f>
        <v>1296.9073199999998</v>
      </c>
      <c r="BD14" s="1">
        <f>IF(AND(G$15&lt;ABS($Q14),G$15&gt;ABS($Q13)),1,0)</f>
        <v>1</v>
      </c>
      <c r="BE14" s="3">
        <f>MIN(IF(BD14=1,($S14-$S13)/(ABS($Q14)-ABS($Q13))*(G$15-ABS($Q13))+$S13,0),$D$7)</f>
        <v>5.3608465608465607</v>
      </c>
      <c r="BF14" s="1">
        <f>IF(ABS($Q14)&lt;G$16,$AA14,IF(ABS($Q13)&lt;G$16,(G$16-ABS($Q13))*($Z13+$Z14)*0.5*($D$27+$D$28)*$D$5*1000,0))</f>
        <v>1406.64732</v>
      </c>
      <c r="BG14" s="1">
        <f>IF(AND(G$16&lt;ABS($Q14),G$16&gt;ABS($Q13)),1,0)</f>
        <v>1</v>
      </c>
      <c r="BH14" s="3">
        <f>MIN(IF(BG14=1,($S14-$S13)/(ABS($Q14)-ABS($Q13))*(G$16-ABS($Q13))+$S13,0),$D$7)</f>
        <v>5.1798384851016426</v>
      </c>
      <c r="BI14" s="1">
        <f>IF(ABS($Q14)&lt;G$17,$AA14,IF(ABS($Q13)&lt;G$17,(G$17-ABS($Q13))*($Z13+$Z14)*0.5*($D$27+$D$28)*$D$5*1000,0))</f>
        <v>1516.3873199999998</v>
      </c>
      <c r="BJ14" s="1">
        <f>IF(AND(G$17&lt;ABS($Q14),G$17&gt;ABS($Q13)),1,0)</f>
        <v>1</v>
      </c>
      <c r="BK14" s="3">
        <f>MIN(IF(BJ14=1,($S14-$S13)/(ABS($Q14)-ABS($Q13))*(G$17-ABS($Q13))+$S13,0),$D$7)</f>
        <v>4.9988304093567253</v>
      </c>
      <c r="BL14" s="1">
        <f>IF(ABS($Q14)&lt;G$18,$AA14,IF(ABS($Q13)&lt;G$18,(G$18-ABS($Q13))*($Z13+$Z14)*0.5*($D$27+$D$28)*$D$5*1000,0))</f>
        <v>1576.3053600000001</v>
      </c>
      <c r="BM14" s="1">
        <f>IF(AND(G$18&lt;ABS($Q14),G$18&gt;ABS($Q13)),1,0)</f>
        <v>0</v>
      </c>
      <c r="BN14" s="3">
        <f>MIN(IF(BM14=1,($S14-$S13)/(ABS($Q14)-ABS($Q13))*(G$18-ABS($Q13))+$S13,0),$D$7)</f>
        <v>0</v>
      </c>
      <c r="BO14" s="1">
        <f>IF(ABS($Q14)&lt;G$19,$AA14,IF(ABS($Q13)&lt;G$19,(G$19-ABS($Q13))*($Z13+$Z14)*0.5*($D$27+$D$28)*$D$5*1000,0))</f>
        <v>1576.3053600000001</v>
      </c>
      <c r="BP14" s="1">
        <f>IF(AND(G$19&lt;ABS($Q14),G$19&gt;ABS($Q13)),1,0)</f>
        <v>0</v>
      </c>
      <c r="BQ14" s="3">
        <f>MIN(IF(BP14=1,($S14-$S13)/(ABS($Q14)-ABS($Q13))*(G$19-ABS($Q13))+$S13,0),$D$7)</f>
        <v>0</v>
      </c>
      <c r="BR14" s="1">
        <f>IF(ABS($Q14)&lt;G$20,$AA14,IF(ABS($Q13)&lt;G$20,(G$20-ABS($Q13))*($Z13+$Z14)*0.5*($D$27+$D$28)*$D$5*1000,0))</f>
        <v>1576.3053600000001</v>
      </c>
      <c r="BS14" s="1">
        <f>IF(AND(G$20&lt;ABS($Q14),G$20&gt;ABS($Q13)),1,0)</f>
        <v>0</v>
      </c>
      <c r="BT14" s="3">
        <f>MIN(IF(BS14=1,($S14-$S13)/(ABS($Q14)-ABS($Q13))*(G$20-ABS($Q13))+$S13,0),$D$7)</f>
        <v>0</v>
      </c>
      <c r="BU14" s="1">
        <f>IF(ABS($Q14)&lt;G$21,$AA14,IF(ABS($Q13)&lt;G$21,(G$21-ABS($Q13))*($Z13+$Z14)*0.5*($D$27+$D$28)*$D$5*1000,0))</f>
        <v>1576.3053600000001</v>
      </c>
      <c r="BV14" s="1">
        <f>IF(AND(G$21&lt;ABS($Q14),G$21&gt;ABS($Q13)),1,0)</f>
        <v>0</v>
      </c>
      <c r="BW14" s="3">
        <f>MIN(IF(BV14=1,($S14-$S13)/(ABS($Q14)-ABS($Q13))*(G$21-ABS($Q13))+$S13,0),$D$7)</f>
        <v>0</v>
      </c>
      <c r="BX14" s="1">
        <f>IF(ABS($Q14)&lt;G$22,$AA14,IF(ABS($Q13)&lt;G$22,(G$22-ABS($Q13))*($Z13+$Z14)*0.5*($D$27+$D$28)*$D$5*1000,0))</f>
        <v>1576.3053600000001</v>
      </c>
      <c r="BY14" s="1">
        <f>IF(AND(G$22&lt;ABS($Q14),G$22&gt;ABS($Q13)),1,0)</f>
        <v>0</v>
      </c>
      <c r="BZ14" s="3">
        <f>MIN(IF(BY14=1,($S14-$S13)/(ABS($Q14)-ABS($Q13))*(G$22-ABS($Q13))+$S13,0),$D$7)</f>
        <v>0</v>
      </c>
      <c r="CA14" s="1">
        <f>IF(ABS($Q14)&lt;G$23,$AA14,IF(ABS($Q13)&lt;G$23,(G$23-ABS($Q13))*($Z13+$Z14)*0.5*($D$27+$D$28)*$D$5*1000,0))</f>
        <v>1576.3053600000001</v>
      </c>
      <c r="CB14" s="1">
        <f>IF(AND(G$23&lt;ABS($Q14),G$23&gt;ABS($Q13)),1,0)</f>
        <v>0</v>
      </c>
      <c r="CC14" s="3">
        <f>MIN(IF(CB14=1,($S14-$S13)/(ABS($Q14)-ABS($Q13))*(G$23-ABS($Q13))+$S13,0),$D$7)</f>
        <v>0</v>
      </c>
      <c r="CD14" s="1">
        <f>IF(ABS($Q14)&lt;G$24,$AA14,IF(ABS($Q13)&lt;G$24,(G$24-ABS($Q13))*($Z13+$Z14)*0.5*($D$27+$D$28)*$D$5*1000,0))</f>
        <v>1576.3053600000001</v>
      </c>
      <c r="CE14" s="1">
        <f>IF(AND(G$24&lt;ABS($Q14),G$24&gt;ABS($Q13)),1,0)</f>
        <v>0</v>
      </c>
      <c r="CF14" s="3">
        <f>MIN(IF(CE14=1,($S14-$S13)/(ABS($Q14)-ABS($Q13))*(G$24-ABS($Q13))+$S13,0),$D$7)</f>
        <v>0</v>
      </c>
      <c r="CG14" s="1">
        <f>IF(ABS($Q14)&lt;G$25,$AA14,IF(ABS($Q13)&lt;G$25,(G$25-ABS($Q13))*($Z13+$Z14)*0.5*($D$27+$D$28)*$D$5*1000,0))</f>
        <v>1576.3053600000001</v>
      </c>
      <c r="CH14" s="1">
        <f>IF(AND(G$25&lt;ABS($Q14),G$25&gt;ABS($Q13)),1,0)</f>
        <v>0</v>
      </c>
      <c r="CI14" s="3">
        <f>MIN(IF(CH14=1,($S14-$S13)/(ABS($Q14)-ABS($Q13))*(G$25-ABS($Q13))+$S13,0),$D$7)</f>
        <v>0</v>
      </c>
      <c r="CJ14" s="1">
        <f>IF(ABS($Q14)&lt;G$26,$AA14,IF(ABS($Q13)&lt;G$26,(G$26-ABS($Q13))*($Z13+$Z14)*0.5*($D$27+$D$28)*$D$5*1000,0))</f>
        <v>1576.3053600000001</v>
      </c>
      <c r="CK14" s="1">
        <f>IF(AND(G$26&lt;ABS($Q14),G$26&gt;ABS($Q13)),1,0)</f>
        <v>0</v>
      </c>
      <c r="CL14" s="3">
        <f>MIN(IF(CK14=1,($S14-$S13)/(ABS($Q14)-ABS($Q13))*(G$26-ABS($Q13))+$S13,0),$D$7)</f>
        <v>0</v>
      </c>
      <c r="CM14" s="1">
        <f>IF(ABS($Q14)&lt;G$27,$AA14,IF(ABS($Q13)&lt;G$27,(G$27-ABS($Q13))*($Z13+$Z14)*0.5*($D$27+$D$28)*$D$5*1000,0))</f>
        <v>1576.3053600000001</v>
      </c>
      <c r="CN14" s="1">
        <f>IF(AND(G$27&lt;ABS($Q14),G$27&gt;ABS($Q13)),1,0)</f>
        <v>0</v>
      </c>
      <c r="CO14" s="3">
        <f>MIN(IF(CN14=1,($S14-$S13)/(ABS($Q14)-ABS($Q13))*(G$27-ABS($Q13))+$S13,0),$D$7)</f>
        <v>0</v>
      </c>
      <c r="CP14" s="1">
        <f>IF(ABS($Q14)&lt;G$28,$AA14,IF(ABS($Q13)&lt;G$28,(G$28-ABS($Q13))*($Z13+$Z14)*0.5*($D$27+$D$28)*$D$5*1000,0))</f>
        <v>1576.3053600000001</v>
      </c>
      <c r="CQ14" s="1">
        <f>IF(AND(G$28&lt;ABS($Q14),G$28&gt;ABS($Q13)),1,0)</f>
        <v>0</v>
      </c>
      <c r="CR14" s="3">
        <f>MIN(IF(CQ14=1,($S14-$S13)/(ABS($Q14)-ABS($Q13))*(G$28-ABS($Q13))+$S13,0),$D$7)</f>
        <v>0</v>
      </c>
      <c r="CS14" s="1">
        <f>IF(ABS($Q14)&lt;G$29,$AA14,IF(ABS($Q13)&lt;G$29,(G$29-ABS($Q13))*($Z13+$Z14)*0.5*($D$27+$D$28)*$D$5*1000,0))</f>
        <v>1576.3053600000001</v>
      </c>
      <c r="CT14" s="1">
        <f>IF(AND(G$29&lt;ABS($Q14),G$29&gt;ABS($Q13)),1,0)</f>
        <v>0</v>
      </c>
      <c r="CU14" s="3">
        <f>MIN(IF(CT14=1,($S14-$S13)/(ABS($Q14)-ABS($Q13))*(G$29-ABS($Q13))+$S13,0),$D$7)</f>
        <v>0</v>
      </c>
      <c r="CV14" s="1">
        <f>IF(ABS($Q14)&lt;G$30,$AA14,IF(ABS($Q13)&lt;G$30,(G$30-ABS($Q13))*($Z13+$Z14)*0.5*($D$27+$D$28)*$D$5*1000,0))</f>
        <v>1576.3053600000001</v>
      </c>
      <c r="CW14" s="1">
        <f>IF(AND(G$30&lt;ABS($Q14),G$30&gt;ABS($Q13)),1,0)</f>
        <v>0</v>
      </c>
      <c r="CX14" s="3">
        <f>MIN(IF(CW14=1,($S14-$S13)/(ABS($Q14)-ABS($Q13))*(G$30-ABS($Q13))+$S13,0),$D$7)</f>
        <v>0</v>
      </c>
      <c r="CY14" s="1">
        <f>IF(ABS($Q14)&lt;G$31,$AA14,IF(ABS($Q13)&lt;G$31,(G$31-ABS($Q13))*($Z13+$Z14)*0.5*($D$27+$D$28)*$D$5*1000,0))</f>
        <v>1576.3053600000001</v>
      </c>
      <c r="CZ14" s="1">
        <f>IF(AND(G$31&lt;ABS($Q14),G$31&gt;ABS($Q13)),1,0)</f>
        <v>0</v>
      </c>
      <c r="DA14" s="3">
        <f>MIN(IF(CZ14=1,($S14-$S13)/(ABS($Q14)-ABS($Q13))*(G$31-ABS($Q13))+$S13,0),$D$7)</f>
        <v>0</v>
      </c>
      <c r="DB14" s="1">
        <f>IF(ABS($Q14)&lt;G$32,$AA14,IF(ABS($Q13)&lt;G$32,(G$32-ABS($Q13))*($Z13+$Z14)*0.5*($D$27+$D$28)*$D$5*1000,0))</f>
        <v>1576.3053600000001</v>
      </c>
      <c r="DC14" s="1">
        <f>IF(AND(G$32&lt;ABS($Q14),G$32&gt;ABS($Q13)),1,0)</f>
        <v>0</v>
      </c>
      <c r="DD14" s="3">
        <f>MIN(IF(DC14=1,($S14-$S13)/(ABS($Q14)-ABS($Q13))*(G$32-ABS($Q13))+$S13,0),$D$7)</f>
        <v>0</v>
      </c>
      <c r="DE14" s="1">
        <f>IF(ABS($Q14)&lt;G$33,$AA14,IF(ABS($Q13)&lt;G$33,(G$33-ABS($Q13))*($Z13+$Z14)*0.5*($D$27+$D$28)*$D$5*1000,0))</f>
        <v>1576.3053600000001</v>
      </c>
      <c r="DF14" s="1">
        <f>IF(AND(G$33&lt;ABS($Q14),G$33&gt;ABS($Q13)),1,0)</f>
        <v>0</v>
      </c>
      <c r="DG14" s="3">
        <f>MIN(IF(DF14=1,($S14-$S13)/(ABS($Q14)-ABS($Q13))*(G$33-ABS($Q13))+$S13,0),$D$7)</f>
        <v>0</v>
      </c>
      <c r="DH14" s="1">
        <f>IF(ABS($Q14)&lt;G$34,$AA14,IF(ABS($Q13)&lt;G$34,(G$34-ABS($Q13))*($Z13+$Z14)*0.5*($D$27+$D$28)*$D$5*1000,0))</f>
        <v>1576.3053600000001</v>
      </c>
      <c r="DI14" s="1">
        <f>IF(AND(G$34&lt;ABS($Q14),G$34&gt;ABS($Q13)),1,0)</f>
        <v>0</v>
      </c>
      <c r="DJ14" s="3">
        <f>MIN(IF(DI14=1,($S14-$S13)/(ABS($Q14)-ABS($Q13))*(G$34-ABS($Q13))+$S13,0),$D$7)</f>
        <v>0</v>
      </c>
      <c r="DK14" s="1">
        <f>IF(ABS($Q14)&lt;G$35,$AA14,IF(ABS($Q13)&lt;G$35,(G$35-ABS($Q13))*($Z13+$Z14)*0.5*($D$27+$D$28)*$D$5*1000,0))</f>
        <v>1576.3053600000001</v>
      </c>
      <c r="DL14" s="1">
        <f>IF(AND(G$35&lt;ABS($Q14),G$35&gt;ABS($Q13)),1,0)</f>
        <v>0</v>
      </c>
      <c r="DM14" s="3">
        <f>MIN(IF(DL14=1,($S14-$S13)/(ABS($Q14)-ABS($Q13))*(G$35-ABS($Q13))+$S13,0),$D$7)</f>
        <v>0</v>
      </c>
      <c r="DN14" s="1">
        <f>IF(ABS($Q14)&lt;G$36,$AA14,IF(ABS($Q13)&lt;G$36,(G$36-ABS($Q13))*($Z13+$Z14)*0.5*($D$27+$D$28)*$D$5*1000,0))</f>
        <v>1576.3053600000001</v>
      </c>
      <c r="DO14" s="1">
        <f>IF(AND(G$36&lt;ABS($Q14),G$36&gt;ABS($Q13)),1,0)</f>
        <v>0</v>
      </c>
      <c r="DP14" s="3">
        <f>MIN(IF(DO14=1,($S14-$S13)/(ABS($Q14)-ABS($Q13))*(G$36-ABS($Q13))+$S13,0),$D$7)</f>
        <v>0</v>
      </c>
      <c r="DQ14" s="1">
        <f>IF(ABS($Q14)&lt;G$37,$AA14,IF(ABS($Q13)&lt;G$37,(G$37-ABS($Q13))*($Z13+$Z14)*0.5*($D$27+$D$28)*$D$5*1000,0))</f>
        <v>1576.3053600000001</v>
      </c>
      <c r="DR14" s="1">
        <f>IF(AND(G$37&lt;ABS($Q14),G$37&gt;ABS($Q13)),1,0)</f>
        <v>0</v>
      </c>
      <c r="DS14" s="3">
        <f>MIN(IF(DR14=1,($S14-$S13)/(ABS($Q14)-ABS($Q13))*(G$37-ABS($Q13))+$S13,0),$D$7)</f>
        <v>0</v>
      </c>
      <c r="DT14" s="1">
        <f>IF(ABS($Q14)&lt;G$38,$AA14,IF(ABS($Q13)&lt;G$38,(G$38-ABS($Q13))*($Z13+$Z14)*0.5*($D$27+$D$28)*$D$5*1000,0))</f>
        <v>1576.3053600000001</v>
      </c>
      <c r="DU14" s="1">
        <f>IF(AND(G$38&lt;ABS($Q14),G$38&gt;ABS($Q13)),1,0)</f>
        <v>0</v>
      </c>
      <c r="DV14" s="3">
        <f>MIN(IF(DU14=1,($S14-$S13)/(ABS($Q14)-ABS($Q13))*(G$38-ABS($Q13))+$S13,0),$D$7)</f>
        <v>0</v>
      </c>
      <c r="DW14" s="1">
        <f>IF(ABS($Q14)&lt;G$39,$AA14,IF(ABS($Q13)&lt;G$39,(G$39-ABS($Q13))*($Z13+$Z14)*0.5*($D$27+$D$28)*$D$5*1000,0))</f>
        <v>1576.3053600000001</v>
      </c>
      <c r="DX14" s="1">
        <f>IF(AND(G$39&lt;ABS($Q14),G$39&gt;ABS($Q13)),1,0)</f>
        <v>0</v>
      </c>
      <c r="DY14" s="3">
        <f>MIN(IF(DX14=1,($S14-$S13)/(ABS($Q14)-ABS($Q13))*(G$39-ABS($Q13))+$S13,0),$D$7)</f>
        <v>0</v>
      </c>
      <c r="DZ14" s="1">
        <f>IF(ABS($Q14)&lt;G$40,$AA14,IF(ABS($Q13)&lt;G$40,(G$40-ABS($Q13))*($Z13+$Z14)*0.5*($D$27+$D$28)*$D$5*1000,0))</f>
        <v>1576.3053600000001</v>
      </c>
      <c r="EA14" s="1">
        <f>IF(AND(G$40&lt;ABS($Q14),G$40&gt;ABS($Q13)),1,0)</f>
        <v>0</v>
      </c>
      <c r="EB14" s="3">
        <f>MIN(IF(EA14=1,($S14-$S13)/(ABS($Q14)-ABS($Q13))*(G$40-ABS($Q13))+$S13,0),$D$7)</f>
        <v>0</v>
      </c>
      <c r="EC14" s="1">
        <f>IF(ABS($Q14)&lt;G$41,$AA14,IF(ABS($Q13)&lt;G$41,(G$41-ABS($Q13))*($Z13+$Z14)*0.5*($D$27+$D$28)*$D$5*1000,0))</f>
        <v>1576.3053600000001</v>
      </c>
      <c r="ED14" s="1">
        <f>IF(AND(G$41&lt;ABS($Q14),G$41&gt;ABS($Q13)),1,0)</f>
        <v>0</v>
      </c>
      <c r="EE14" s="3">
        <f>MIN(IF(ED14=1,($S14-$S13)/(ABS($Q14)-ABS($Q13))*(G$41-ABS($Q13))+$S13,0),$D$7)</f>
        <v>0</v>
      </c>
      <c r="EF14" s="1">
        <f>IF(ABS($Q14)&lt;G$42,$AA14,IF(ABS($Q13)&lt;G$42,(G$42-ABS($Q13))*($Z13+$Z14)*0.5*($D$27+$D$28)*$D$5*1000,0))</f>
        <v>1576.3053600000001</v>
      </c>
      <c r="EG14" s="1">
        <f>IF(AND(G$42&lt;ABS($Q14),G$42&gt;ABS($Q13)),1,0)</f>
        <v>0</v>
      </c>
      <c r="EH14" s="3">
        <f>MIN(IF(EG14=1,($S14-$S13)/(ABS($Q14)-ABS($Q13))*(G$42-ABS($Q13))+$S13,0),$D$7)</f>
        <v>0</v>
      </c>
      <c r="EI14" s="1">
        <f>IF(ABS($Q14)&lt;G$43,$AA14,IF(ABS($Q13)&lt;G$43,(G$43-ABS($Q13))*($Z13+$Z14)*0.5*($D$27+$D$28)*$D$5*1000,0))</f>
        <v>1576.3053600000001</v>
      </c>
      <c r="EJ14" s="1">
        <f>IF(AND(G$43&lt;ABS($Q14),G$43&gt;ABS($Q13)),1,0)</f>
        <v>0</v>
      </c>
      <c r="EK14" s="3">
        <f>MIN(IF(EJ14=1,($S14-$S13)/(ABS($Q14)-ABS($Q13))*(G$43-ABS($Q13))+$S13,0),$D$7)</f>
        <v>0</v>
      </c>
      <c r="EL14" s="1">
        <f>IF(ABS($Q14)&lt;G$44,$AA14,IF(ABS($Q13)&lt;G$44,(G$44-ABS($Q13))*($Z13+$Z14)*0.5*($D$27+$D$28)*$D$5*1000,0))</f>
        <v>1576.3053600000001</v>
      </c>
      <c r="EM14" s="1">
        <f>IF(AND(G$44&lt;ABS($Q14),G$44&gt;ABS($Q13)),1,0)</f>
        <v>0</v>
      </c>
      <c r="EN14" s="3">
        <f>MIN(IF(EM14=1,($S14-$S13)/(ABS($Q14)-ABS($Q13))*(G$44-ABS($Q13))+$S13,0),$D$7)</f>
        <v>0</v>
      </c>
      <c r="EO14" s="1">
        <f>IF(ABS($Q14)&lt;G$45,$AA14,IF(ABS($Q13)&lt;G$45,(G$45-ABS($Q13))*($Z13+$Z14)*0.5*($D$27+$D$28)*$D$5*1000,0))</f>
        <v>1576.3053600000001</v>
      </c>
      <c r="EP14" s="1">
        <f>IF(AND(G$45&lt;ABS($Q14),G$45&gt;ABS($Q13)),1,0)</f>
        <v>0</v>
      </c>
      <c r="EQ14" s="3">
        <f>MIN(IF(EP14=1,($S14-$S13)/(ABS($Q14)-ABS($Q13))*(G$45-ABS($Q13))+$S13,0),$D$7)</f>
        <v>0</v>
      </c>
      <c r="ER14" s="1">
        <f>IF(ABS($Q14)&lt;G$46,$AA14,IF(ABS($Q13)&lt;G$46,(G$46-ABS($Q13))*($Z13+$Z14)*0.5*($D$27+$D$28)*$D$5*1000,0))</f>
        <v>1576.3053600000001</v>
      </c>
      <c r="ES14" s="1">
        <f>IF(AND(G$46&lt;ABS($Q14),G$46&gt;ABS($Q13)),1,0)</f>
        <v>0</v>
      </c>
      <c r="ET14" s="3">
        <f>MIN(IF(ES14=1,($S14-$S13)/(ABS($Q14)-ABS($Q13))*(G$46-ABS($Q13))+$S13,0),$D$7)</f>
        <v>0</v>
      </c>
      <c r="EU14" s="1">
        <f>IF(ABS($Q14)&lt;G$47,$AA14,IF(ABS($Q13)&lt;G$47,(G$47-ABS($Q13))*($Z13+$Z14)*0.5*($D$27+$D$28)*$D$5*1000,0))</f>
        <v>1576.3053600000001</v>
      </c>
      <c r="EV14" s="1">
        <f>IF(AND(G$47&lt;ABS($Q14),G$47&gt;ABS($Q13)),1,0)</f>
        <v>0</v>
      </c>
      <c r="EW14" s="3">
        <f>MIN(IF(EV14=1,($S14-$S13)/(ABS($Q14)-ABS($Q13))*(G$47-ABS($Q13))+$S13,0),$D$7)</f>
        <v>0</v>
      </c>
      <c r="EX14" s="1">
        <f>IF(ABS($Q14)&lt;G$48,$AA14,IF(ABS($Q13)&lt;G$48,(G$48-ABS($Q13))*($Z13+$Z14)*0.5*($D$27+$D$28)*$D$5*1000,0))</f>
        <v>1576.3053600000001</v>
      </c>
      <c r="EY14" s="1">
        <f>IF(AND(G$48&lt;ABS($Q14),G$48&gt;ABS($Q13)),1,0)</f>
        <v>0</v>
      </c>
      <c r="EZ14" s="3">
        <f>MIN(IF(EY14=1,($S14-$S13)/(ABS($Q14)-ABS($Q13))*(G$48-ABS($Q13))+$S13,0),$D$7)</f>
        <v>0</v>
      </c>
      <c r="FA14" s="1">
        <f>IF(ABS($Q14)&lt;G$49,$AA14,IF(ABS($Q13)&lt;G$49,(G$49-ABS($Q13))*($Z13+$Z14)*0.5*($D$27+$D$28)*$D$5*1000,0))</f>
        <v>1576.3053600000001</v>
      </c>
      <c r="FB14" s="1">
        <f>IF(AND(G$49&lt;ABS($Q14),G$49&gt;ABS($Q13)),1,0)</f>
        <v>0</v>
      </c>
      <c r="FC14" s="3">
        <f>MIN(IF(FB14=1,($S14-$S13)/(ABS($Q14)-ABS($Q13))*(G$49-ABS($Q13))+$S13,0),$D$7)</f>
        <v>0</v>
      </c>
      <c r="FD14" s="1">
        <f>IF(ABS($Q14)&lt;G$50,$AA14,IF(ABS($Q13)&lt;G$50,(G$50-ABS($Q13))*($Z13+$Z14)*0.5*($D$27+$D$28)*$D$5*1000,0))</f>
        <v>1576.3053600000001</v>
      </c>
      <c r="FE14" s="1">
        <f>IF(AND(G$50&lt;ABS($Q14),G$50&gt;ABS($Q13)),1,0)</f>
        <v>0</v>
      </c>
      <c r="FF14" s="3">
        <f>MIN(IF(FE14=1,($S14-$S13)/(ABS($Q14)-ABS($Q13))*(G$50-ABS($Q13))+$S13,0),$D$7)</f>
        <v>0</v>
      </c>
      <c r="FG14" s="1">
        <f>IF(ABS($Q14)&lt;G$51,$AA14,IF(ABS($Q13)&lt;G$51,(G$51-ABS($Q13))*($Z13+$Z14)*0.5*($D$27+$D$28)*$D$5*1000,0))</f>
        <v>1576.3053600000001</v>
      </c>
      <c r="FH14" s="1">
        <f>IF(AND(G$51&lt;ABS($Q14),G$51&gt;ABS($Q13)),1,0)</f>
        <v>0</v>
      </c>
      <c r="FI14" s="3">
        <f>MIN(IF(FH14=1,($S14-$S13)/(ABS($Q14)-ABS($Q13))*(G$51-ABS($Q13))+$S13,0),$D$7)</f>
        <v>0</v>
      </c>
      <c r="FJ14" s="1">
        <f>IF(ABS($Q14)&lt;G$52,$AA14,IF(ABS($Q13)&lt;G$52,(G$52-ABS($Q13))*($Z13+$Z14)*0.5*($D$27+$D$28)*$D$5*1000,0))</f>
        <v>1576.3053600000001</v>
      </c>
      <c r="FK14" s="1">
        <f>IF(AND(G$52&lt;ABS($Q14),G$52&gt;ABS($Q13)),1,0)</f>
        <v>0</v>
      </c>
      <c r="FL14" s="3">
        <f>MIN(IF(FK14=1,($S14-$S13)/(ABS($Q14)-ABS($Q13))*(G$52-ABS($Q13))+$S13,0),$D$7)</f>
        <v>0</v>
      </c>
      <c r="FM14" s="1">
        <f>IF(ABS($Q14)&lt;G$53,$AA14,IF(ABS($Q13)&lt;G$53,(G$53-ABS($Q13))*($Z13+$Z14)*0.5*($D$27+$D$28)*$D$5*1000,0))</f>
        <v>1576.3053600000001</v>
      </c>
      <c r="FN14" s="1">
        <f>IF(AND(G$53&lt;ABS($Q14),G$53&gt;ABS($Q13)),1,0)</f>
        <v>0</v>
      </c>
      <c r="FO14" s="3">
        <f>MIN(IF(FN14=1,($S14-$S13)/(ABS($Q14)-ABS($Q13))*(G$53-ABS($Q13))+$S13,0),$D$7)</f>
        <v>0</v>
      </c>
      <c r="FP14" s="1">
        <f>IF(ABS($Q14)&lt;G$54,$AA14,IF(ABS($Q13)&lt;G$54,(G$54-ABS($Q13))*($Z13+$Z14)*0.5*($D$27+$D$28)*$D$5*1000,0))</f>
        <v>1576.3053600000001</v>
      </c>
      <c r="FQ14" s="1">
        <f>IF(AND(G$54&lt;ABS($Q14),G$54&gt;ABS($Q13)),1,0)</f>
        <v>0</v>
      </c>
      <c r="FR14" s="3">
        <f>MIN(IF(FQ14=1,($S14-$S13)/(ABS($Q14)-ABS($Q13))*(G$54-ABS($Q13))+$S13,0),$D$7)</f>
        <v>0</v>
      </c>
      <c r="FS14" s="1">
        <f>IF(ABS($Q14)&lt;G$55,$AA14,IF(ABS($Q13)&lt;G$55,(G$55-ABS($Q13))*($Z13+$Z14)*0.5*($D$27+$D$28)*$D$5*1000,0))</f>
        <v>1576.3053600000001</v>
      </c>
      <c r="FT14" s="1">
        <f>IF(AND(G$55&lt;ABS($Q14),G$55&gt;ABS($Q13)),1,0)</f>
        <v>0</v>
      </c>
      <c r="FU14" s="3">
        <f>MIN(IF(FT14=1,($S14-$S13)/(ABS($Q14)-ABS($Q13))*(G$55-ABS($Q13))+$S13,0),$D$7)</f>
        <v>0</v>
      </c>
      <c r="FV14" s="1" t="e">
        <f>IF(ABS($Q14)&lt;#REF!,$AA14,IF(ABS($Q13)&lt;#REF!,(#REF!-ABS($Q13))*($Z13+$Z14)*0.5*($D$27+$D$28)*$D$5*1000,0))</f>
        <v>#REF!</v>
      </c>
      <c r="FW14" s="1" t="e">
        <f>IF(AND(#REF!&lt;ABS($Q14),#REF!&gt;ABS($Q13)),1,0)</f>
        <v>#REF!</v>
      </c>
      <c r="FX14" s="3" t="e">
        <f>MIN(IF(FW14=1,($S14-$S13)/(ABS($Q14)-ABS($Q13))*(#REF!-ABS($Q13))+$S13,0),$D$7)</f>
        <v>#REF!</v>
      </c>
    </row>
    <row r="15" spans="1:180" ht="15" customHeight="1" x14ac:dyDescent="0.35">
      <c r="A15" s="4"/>
      <c r="B15" s="45" t="s">
        <v>0</v>
      </c>
      <c r="C15" s="7" t="s">
        <v>38</v>
      </c>
      <c r="D15" s="38">
        <v>900</v>
      </c>
      <c r="E15" s="4"/>
      <c r="F15" s="4"/>
      <c r="G15" s="14">
        <v>9.5</v>
      </c>
      <c r="H15" s="24">
        <f>SUM(BE7:BE221)*$D$6*1000*$D$29</f>
        <v>2787.6402116402114</v>
      </c>
      <c r="I15" s="24">
        <f>SUM(BC7:BC410)</f>
        <v>3340.6484399999999</v>
      </c>
      <c r="J15" s="25">
        <f t="shared" si="0"/>
        <v>11.835240274599542</v>
      </c>
      <c r="K15" s="22">
        <f t="shared" si="3"/>
        <v>9087.4631813798951</v>
      </c>
      <c r="L15" s="34">
        <f t="shared" si="4"/>
        <v>9077.9631813798951</v>
      </c>
      <c r="M15" s="53">
        <f t="shared" si="6"/>
        <v>0</v>
      </c>
      <c r="N15" s="13">
        <f t="shared" si="1"/>
        <v>-564.52566445475634</v>
      </c>
      <c r="O15" s="13">
        <f t="shared" si="2"/>
        <v>-810.74408475429357</v>
      </c>
      <c r="P15" s="4"/>
      <c r="Q15" s="5">
        <v>-10.773</v>
      </c>
      <c r="R15" s="5">
        <v>0.65300000000000002</v>
      </c>
      <c r="S15" s="5">
        <v>4.9000000000000004</v>
      </c>
      <c r="T15" s="5">
        <v>4.9000000000000004</v>
      </c>
      <c r="U15" s="5">
        <v>4.9000000000000002E-2</v>
      </c>
      <c r="V15" s="5">
        <v>1</v>
      </c>
      <c r="W15" s="5">
        <v>2000</v>
      </c>
      <c r="X15" s="5" t="s">
        <v>3</v>
      </c>
      <c r="Y15" s="5" t="s">
        <v>15</v>
      </c>
      <c r="Z15" s="3">
        <f t="shared" si="5"/>
        <v>4.9000000000000002E-2</v>
      </c>
      <c r="AA15" s="3"/>
      <c r="AB15" s="1"/>
      <c r="AC15" s="2"/>
      <c r="AD15" s="2"/>
      <c r="AE15" s="1"/>
      <c r="AF15" s="2"/>
      <c r="AG15" s="2"/>
      <c r="AH15" s="1"/>
      <c r="AI15" s="2"/>
      <c r="AJ15" s="2"/>
      <c r="AK15" s="1"/>
      <c r="AL15" s="2"/>
      <c r="AM15" s="2"/>
      <c r="AN15" s="1"/>
      <c r="AO15" s="2"/>
      <c r="AP15" s="2"/>
      <c r="AQ15" s="1"/>
      <c r="AR15" s="2"/>
      <c r="AS15" s="2"/>
      <c r="AT15" s="1"/>
      <c r="AU15" s="2"/>
      <c r="AV15" s="2"/>
      <c r="AW15" s="1"/>
      <c r="AX15" s="2"/>
      <c r="AY15" s="2"/>
      <c r="AZ15" s="1"/>
      <c r="BA15" s="2"/>
      <c r="BB15" s="2"/>
      <c r="BC15" s="1"/>
      <c r="BD15" s="2"/>
      <c r="BE15" s="2"/>
      <c r="BF15" s="1"/>
      <c r="BG15" s="2"/>
      <c r="BH15" s="2"/>
      <c r="BI15" s="1"/>
      <c r="BJ15" s="2"/>
      <c r="BK15" s="2"/>
      <c r="BL15" s="1"/>
      <c r="BM15" s="2"/>
      <c r="BN15" s="2"/>
      <c r="BO15" s="1"/>
      <c r="BP15" s="2"/>
      <c r="BQ15" s="2"/>
      <c r="BR15" s="1"/>
      <c r="BS15" s="2"/>
      <c r="BT15" s="2"/>
      <c r="BU15" s="1"/>
      <c r="BV15" s="2"/>
      <c r="BW15" s="2"/>
      <c r="BX15" s="1"/>
      <c r="BY15" s="2"/>
      <c r="BZ15" s="2"/>
      <c r="CA15" s="1"/>
      <c r="CB15" s="2"/>
      <c r="CC15" s="2"/>
      <c r="CD15" s="1"/>
      <c r="CE15" s="2"/>
      <c r="CF15" s="2"/>
      <c r="CG15" s="1"/>
      <c r="CH15" s="2"/>
      <c r="CI15" s="2"/>
      <c r="CJ15" s="1"/>
      <c r="CK15" s="2"/>
      <c r="CL15" s="2"/>
      <c r="CM15" s="1"/>
      <c r="CN15" s="2"/>
      <c r="CO15" s="2"/>
      <c r="CP15" s="1"/>
      <c r="CQ15" s="2"/>
      <c r="CR15" s="2"/>
      <c r="CS15" s="1"/>
      <c r="CT15" s="2"/>
      <c r="CU15" s="2"/>
      <c r="CV15" s="1"/>
      <c r="CW15" s="2"/>
      <c r="CX15" s="2"/>
      <c r="CY15" s="1"/>
      <c r="CZ15" s="2"/>
      <c r="DA15" s="2"/>
      <c r="DB15" s="1"/>
      <c r="DC15" s="2"/>
      <c r="DD15" s="2"/>
      <c r="DE15" s="1"/>
      <c r="DF15" s="2"/>
      <c r="DG15" s="2"/>
      <c r="DH15" s="1"/>
      <c r="DI15" s="2"/>
      <c r="DJ15" s="2"/>
      <c r="DK15" s="1"/>
      <c r="DL15" s="2"/>
      <c r="DM15" s="2"/>
      <c r="DN15" s="1"/>
      <c r="DO15" s="2"/>
      <c r="DP15" s="2"/>
      <c r="DQ15" s="1"/>
      <c r="DR15" s="2"/>
      <c r="DS15" s="2"/>
      <c r="DT15" s="1"/>
      <c r="DU15" s="2"/>
      <c r="DV15" s="2"/>
      <c r="DW15" s="1"/>
      <c r="DX15" s="2"/>
      <c r="DY15" s="2"/>
      <c r="DZ15" s="1"/>
      <c r="EA15" s="2"/>
      <c r="EB15" s="2"/>
      <c r="EC15" s="1"/>
      <c r="ED15" s="2"/>
      <c r="EE15" s="2"/>
      <c r="EF15" s="1"/>
      <c r="EG15" s="2"/>
      <c r="EH15" s="2"/>
      <c r="EI15" s="1"/>
      <c r="EJ15" s="2"/>
      <c r="EK15" s="2"/>
      <c r="EL15" s="1"/>
      <c r="EM15" s="2"/>
      <c r="EN15" s="2"/>
      <c r="EO15" s="1"/>
      <c r="EP15" s="2"/>
      <c r="EQ15" s="2"/>
      <c r="ER15" s="1"/>
      <c r="ES15" s="2"/>
      <c r="ET15" s="2"/>
      <c r="EU15" s="1"/>
      <c r="EV15" s="2"/>
      <c r="EW15" s="2"/>
      <c r="EX15" s="1"/>
      <c r="EY15" s="2"/>
      <c r="EZ15" s="2"/>
      <c r="FA15" s="1"/>
      <c r="FB15" s="2"/>
      <c r="FC15" s="2"/>
      <c r="FD15" s="1"/>
      <c r="FE15" s="2"/>
      <c r="FF15" s="2"/>
      <c r="FG15" s="1"/>
      <c r="FH15" s="2"/>
      <c r="FI15" s="2"/>
      <c r="FJ15" s="1"/>
      <c r="FK15" s="2"/>
      <c r="FL15" s="2"/>
      <c r="FM15" s="1"/>
      <c r="FN15" s="2"/>
      <c r="FO15" s="2"/>
      <c r="FP15" s="1"/>
      <c r="FQ15" s="2"/>
      <c r="FR15" s="2"/>
      <c r="FS15" s="1"/>
      <c r="FT15" s="2"/>
      <c r="FU15" s="2"/>
      <c r="FV15" s="1"/>
      <c r="FW15" s="2"/>
      <c r="FX15" s="2"/>
    </row>
    <row r="16" spans="1:180" ht="15" customHeight="1" x14ac:dyDescent="0.35">
      <c r="A16" s="4"/>
      <c r="B16" s="45" t="s">
        <v>37</v>
      </c>
      <c r="C16" s="7" t="s">
        <v>25</v>
      </c>
      <c r="D16" s="46">
        <f>D15*(2*PI()*D13)^2/1000</f>
        <v>18795.674621434569</v>
      </c>
      <c r="E16" s="4"/>
      <c r="F16" s="4"/>
      <c r="G16" s="14">
        <v>10</v>
      </c>
      <c r="H16" s="24">
        <f>SUM(BH7:BH221)*$D$6*1000*$D$29</f>
        <v>2693.5160122528541</v>
      </c>
      <c r="I16" s="24">
        <f>SUM(BF7:BF410)</f>
        <v>3450.3884399999997</v>
      </c>
      <c r="J16" s="25">
        <f t="shared" si="0"/>
        <v>11.243478260869564</v>
      </c>
      <c r="K16" s="22">
        <f t="shared" si="3"/>
        <v>9065.6052912945252</v>
      </c>
      <c r="L16" s="34">
        <f t="shared" si="4"/>
        <v>9055.6052912945252</v>
      </c>
      <c r="M16" s="53">
        <f t="shared" si="6"/>
        <v>0</v>
      </c>
      <c r="N16" s="13">
        <f t="shared" si="1"/>
        <v>-613.75819118329468</v>
      </c>
      <c r="O16" s="13">
        <f t="shared" si="2"/>
        <v>-783.36944811112596</v>
      </c>
      <c r="P16" s="4"/>
      <c r="Q16" s="5">
        <v>-11.425000000000001</v>
      </c>
      <c r="R16" s="5" t="s">
        <v>4</v>
      </c>
      <c r="S16" s="5">
        <v>12</v>
      </c>
      <c r="T16" s="5">
        <v>12</v>
      </c>
      <c r="U16" s="5">
        <v>0.12</v>
      </c>
      <c r="V16" s="5">
        <v>1</v>
      </c>
      <c r="W16" s="5">
        <v>2000</v>
      </c>
      <c r="X16" s="5" t="s">
        <v>3</v>
      </c>
      <c r="Y16" s="5" t="s">
        <v>2</v>
      </c>
      <c r="Z16" s="3">
        <f t="shared" si="5"/>
        <v>0.12</v>
      </c>
      <c r="AA16" s="1">
        <f>$R15*($Z16+$Z15)*0.5*($D$27+$D$28)*1000*$D$5</f>
        <v>195.33189000000002</v>
      </c>
      <c r="AB16" s="1">
        <f>IF(ABS($Q16)&lt;$G$6,$AA16,IF(ABS($Q15)&lt;$G$6,($G$6-ABS($Q15))*($Z15+$Z16)*0.5*($D$27+$D$28)*$D$5*1000,0))</f>
        <v>0</v>
      </c>
      <c r="AC16" s="1">
        <f>IF(AND($G$6&lt;ABS($Q16),$G$6&gt;ABS($Q15)),1,0)</f>
        <v>0</v>
      </c>
      <c r="AD16" s="3">
        <f>MIN(IF(AC16=1,($S16-$S15)/(ABS($Q16)-ABS($Q15))*($G$6-ABS($Q15))+$S15,0),$D$7)</f>
        <v>0</v>
      </c>
      <c r="AE16" s="1">
        <f>IF(ABS($Q16)&lt;$G$7,$AA16,IF(ABS($Q15)&lt;$G$7,($G$7-ABS($Q15))*($Z15+$Z16)*0.5*($D$27+$D$28)*$D$5*1000,0))</f>
        <v>0</v>
      </c>
      <c r="AF16" s="1">
        <f>IF(AND($G$7&lt;ABS($Q16),$G$7&gt;ABS($Q15)),1,0)</f>
        <v>0</v>
      </c>
      <c r="AG16" s="3">
        <f>MIN(IF(AF16=1,($S16-$S15)/(ABS($Q16)-ABS($Q15))*($G$7-ABS($Q15))+$S15,0),$D$7)</f>
        <v>0</v>
      </c>
      <c r="AH16" s="1">
        <f>IF(ABS($Q16)&lt;$G$8,$AA16,IF(ABS($Q15)&lt;$G$8,($G$8-ABS($Q15))*($Z15+$Z16)*0.5*($D$27+$D$28)*$D$5*1000,0))</f>
        <v>0</v>
      </c>
      <c r="AI16" s="1">
        <f>IF(AND($G$8&lt;ABS($Q16),$G$8&gt;ABS($Q15)),1,0)</f>
        <v>0</v>
      </c>
      <c r="AJ16" s="3">
        <f>MIN(IF(AI16=1,($S16-$S15)/(ABS($Q16)-ABS($Q15))*($G$8-ABS($Q15))+$S15,0),$D$7)</f>
        <v>0</v>
      </c>
      <c r="AK16" s="1">
        <f>IF(ABS($Q16)&lt;$G$9,$AA16,IF(ABS($Q15)&lt;$G$9,($G$9-ABS($Q15))*($Z15+$Z16)*0.5*($D$27+$D$28)*$D$5*1000,0))</f>
        <v>0</v>
      </c>
      <c r="AL16" s="1">
        <f>IF(AND($G$9&lt;ABS($Q16),$G$9&gt;ABS($Q15)),1,0)</f>
        <v>0</v>
      </c>
      <c r="AM16" s="3">
        <f>MIN(IF(AL16=1,($S16-$S15)/(ABS($Q16)-ABS($Q15))*($G$9-ABS($Q15))+$S15,0),$D$7)</f>
        <v>0</v>
      </c>
      <c r="AN16" s="1">
        <f>IF(ABS($Q16)&lt;$G$10,$AA16,IF(ABS($Q15)&lt;$G$10,($G$10-ABS($Q15))*($Z15+$Z16)*0.5*($D$27+$D$28)*$D$5*1000,0))</f>
        <v>0</v>
      </c>
      <c r="AO16" s="1">
        <f>IF(AND($G$10&lt;ABS($Q16),$G$10&gt;ABS($Q15)),1,0)</f>
        <v>0</v>
      </c>
      <c r="AP16" s="3">
        <f>MIN(IF(AO16=1,($S16-$S15)/(ABS($Q16)-ABS($Q15))*($G$10-ABS($Q15))+$S15,0),$D$7)</f>
        <v>0</v>
      </c>
      <c r="AQ16" s="1">
        <f>IF(ABS($Q16)&lt;$G$11,$AA16,IF(ABS($Q15)&lt;$G$11,($G$11-ABS($Q15))*($Z15+$Z16)*0.5*($D$27+$D$28)*$D$5*1000,0))</f>
        <v>0</v>
      </c>
      <c r="AR16" s="1">
        <f>IF(AND($G$11&lt;ABS($Q16),$G$11&gt;ABS($Q15)),1,0)</f>
        <v>0</v>
      </c>
      <c r="AS16" s="3">
        <f>MIN(IF(AR16=1,($S16-$S15)/(ABS($Q16)-ABS($Q15))*($G$11-ABS($Q15))+$S15,0),$D$7)</f>
        <v>0</v>
      </c>
      <c r="AT16" s="1">
        <f>IF(ABS($Q16)&lt;$G$12,$AA16,IF(ABS($Q15)&lt;$G$12,($G$12-ABS($Q15))*($Z15+$Z16)*0.5*($D$27+$D$28)*$D$5*1000,0))</f>
        <v>0</v>
      </c>
      <c r="AU16" s="1">
        <f>IF(AND($G$12&lt;ABS($Q16),$G$12&gt;ABS($Q15)),1,0)</f>
        <v>0</v>
      </c>
      <c r="AV16" s="3">
        <f>MIN(IF(AU16=1,($S16-$S15)/(ABS($Q16)-ABS($Q15))*($G$12-ABS($Q15))+$S15,0),$D$7)</f>
        <v>0</v>
      </c>
      <c r="AW16" s="1">
        <f>IF(ABS($Q16)&lt;$G$13,$AA16,IF(ABS($Q15)&lt;$G$13,($G$13-ABS($Q15))*($Z15+$Z16)*0.5*($D$27+$D$28)*$D$5*1000,0))</f>
        <v>0</v>
      </c>
      <c r="AX16" s="1">
        <f>IF(AND($G$13&lt;ABS($Q16),$G$13&gt;ABS($Q15)),1,0)</f>
        <v>0</v>
      </c>
      <c r="AY16" s="3">
        <f>MIN(IF(AX16=1,($S16-$S15)/(ABS($Q16)-ABS($Q15))*($G$13-ABS($Q15))+$S15,0),$D$7)</f>
        <v>0</v>
      </c>
      <c r="AZ16" s="1">
        <f>IF(ABS($Q16)&lt;$G$14,$AA16,IF(ABS($Q15)&lt;$G$14,($G$14-ABS($Q15))*($Z15+$Z16)*0.5*($D$27+$D$28)*$D$5*1000,0))</f>
        <v>0</v>
      </c>
      <c r="BA16" s="1">
        <f>IF(AND($G$14&lt;ABS($Q16),$G$14&gt;ABS($Q15)),1,0)</f>
        <v>0</v>
      </c>
      <c r="BB16" s="3">
        <f>MIN(IF(BA16=1,($S16-$S15)/(ABS($Q16)-ABS($Q15))*($G$14-ABS($Q15))+$S15,0),$D$7)</f>
        <v>0</v>
      </c>
      <c r="BC16" s="1">
        <f>IF(ABS($Q16)&lt;G$15,$AA16,IF(ABS($Q15)&lt;G$15,(G$15-ABS($Q15))*($Z15+$Z16)*0.5*($D$27+$D$28)*$D$5*1000,0))</f>
        <v>0</v>
      </c>
      <c r="BD16" s="1">
        <f>IF(AND(G$15&lt;ABS($Q16),G$15&gt;ABS($Q15)),1,0)</f>
        <v>0</v>
      </c>
      <c r="BE16" s="3">
        <f>MIN(IF(BD16=1,($S16-$S15)/(ABS($Q16)-ABS($Q15))*(G$15-ABS($Q15))+$S15,0),$D$7)</f>
        <v>0</v>
      </c>
      <c r="BF16" s="1">
        <f>IF(ABS($Q16)&lt;G$16,$AA16,IF(ABS($Q15)&lt;G$16,(G$16-ABS($Q15))*($Z15+$Z16)*0.5*($D$27+$D$28)*$D$5*1000,0))</f>
        <v>0</v>
      </c>
      <c r="BG16" s="1">
        <f>IF(AND(G$16&lt;ABS($Q16),G$16&gt;ABS($Q15)),1,0)</f>
        <v>0</v>
      </c>
      <c r="BH16" s="3">
        <f>MIN(IF(BG16=1,($S16-$S15)/(ABS($Q16)-ABS($Q15))*(G$16-ABS($Q15))+$S15,0),$D$7)</f>
        <v>0</v>
      </c>
      <c r="BI16" s="1">
        <f>IF(ABS($Q16)&lt;G$17,$AA16,IF(ABS($Q15)&lt;G$17,(G$17-ABS($Q15))*($Z15+$Z16)*0.5*($D$27+$D$28)*$D$5*1000,0))</f>
        <v>0</v>
      </c>
      <c r="BJ16" s="1">
        <f>IF(AND(G$17&lt;ABS($Q16),G$17&gt;ABS($Q15)),1,0)</f>
        <v>0</v>
      </c>
      <c r="BK16" s="3">
        <f>MIN(IF(BJ16=1,($S16-$S15)/(ABS($Q16)-ABS($Q15))*(G$17-ABS($Q15))+$S15,0),$D$7)</f>
        <v>0</v>
      </c>
      <c r="BL16" s="1">
        <f>IF(ABS($Q16)&lt;G$18,$AA16,IF(ABS($Q15)&lt;G$18,(G$18-ABS($Q15))*($Z15+$Z16)*0.5*($D$27+$D$28)*$D$5*1000,0))</f>
        <v>67.902510000000078</v>
      </c>
      <c r="BM16" s="1">
        <f>IF(AND(G$18&lt;ABS($Q16),G$18&gt;ABS($Q15)),1,0)</f>
        <v>1</v>
      </c>
      <c r="BN16" s="3">
        <f>MIN(IF(BM16=1,($S16-$S15)/(ABS($Q16)-ABS($Q15))*(G$18-ABS($Q15))+$S15,0),$D$7)</f>
        <v>7.3719325153374236</v>
      </c>
      <c r="BO16" s="1">
        <f>IF(ABS($Q16)&lt;G$19,$AA16,IF(ABS($Q15)&lt;G$19,(G$19-ABS($Q15))*($Z15+$Z16)*0.5*($D$27+$D$28)*$D$5*1000,0))</f>
        <v>195.33189000000002</v>
      </c>
      <c r="BP16" s="1">
        <f>IF(AND(G$19&lt;ABS($Q16),G$19&gt;ABS($Q15)),1,0)</f>
        <v>0</v>
      </c>
      <c r="BQ16" s="3">
        <f>MIN(IF(BP16=1,($S16-$S15)/(ABS($Q16)-ABS($Q15))*(G$19-ABS($Q15))+$S15,0),$D$7)</f>
        <v>0</v>
      </c>
      <c r="BR16" s="1">
        <f>IF(ABS($Q16)&lt;G$20,$AA16,IF(ABS($Q15)&lt;G$20,(G$20-ABS($Q15))*($Z15+$Z16)*0.5*($D$27+$D$28)*$D$5*1000,0))</f>
        <v>195.33189000000002</v>
      </c>
      <c r="BS16" s="1">
        <f>IF(AND(G$20&lt;ABS($Q16),G$20&gt;ABS($Q15)),1,0)</f>
        <v>0</v>
      </c>
      <c r="BT16" s="3">
        <f>MIN(IF(BS16=1,($S16-$S15)/(ABS($Q16)-ABS($Q15))*(G$20-ABS($Q15))+$S15,0),$D$7)</f>
        <v>0</v>
      </c>
      <c r="BU16" s="1">
        <f>IF(ABS($Q16)&lt;G$21,$AA16,IF(ABS($Q15)&lt;G$21,(G$21-ABS($Q15))*($Z15+$Z16)*0.5*($D$27+$D$28)*$D$5*1000,0))</f>
        <v>195.33189000000002</v>
      </c>
      <c r="BV16" s="1">
        <f>IF(AND(G$21&lt;ABS($Q16),G$21&gt;ABS($Q15)),1,0)</f>
        <v>0</v>
      </c>
      <c r="BW16" s="3">
        <f>MIN(IF(BV16=1,($S16-$S15)/(ABS($Q16)-ABS($Q15))*(G$21-ABS($Q15))+$S15,0),$D$7)</f>
        <v>0</v>
      </c>
      <c r="BX16" s="1">
        <f>IF(ABS($Q16)&lt;G$22,$AA16,IF(ABS($Q15)&lt;G$22,(G$22-ABS($Q15))*($Z15+$Z16)*0.5*($D$27+$D$28)*$D$5*1000,0))</f>
        <v>195.33189000000002</v>
      </c>
      <c r="BY16" s="1">
        <f>IF(AND(G$22&lt;ABS($Q16),G$22&gt;ABS($Q15)),1,0)</f>
        <v>0</v>
      </c>
      <c r="BZ16" s="3">
        <f>MIN(IF(BY16=1,($S16-$S15)/(ABS($Q16)-ABS($Q15))*(G$22-ABS($Q15))+$S15,0),$D$7)</f>
        <v>0</v>
      </c>
      <c r="CA16" s="1">
        <f>IF(ABS($Q16)&lt;G$23,$AA16,IF(ABS($Q15)&lt;G$23,(G$23-ABS($Q15))*($Z15+$Z16)*0.5*($D$27+$D$28)*$D$5*1000,0))</f>
        <v>195.33189000000002</v>
      </c>
      <c r="CB16" s="1">
        <f>IF(AND(G$23&lt;ABS($Q16),G$23&gt;ABS($Q15)),1,0)</f>
        <v>0</v>
      </c>
      <c r="CC16" s="3">
        <f>MIN(IF(CB16=1,($S16-$S15)/(ABS($Q16)-ABS($Q15))*(G$23-ABS($Q15))+$S15,0),$D$7)</f>
        <v>0</v>
      </c>
      <c r="CD16" s="1">
        <f>IF(ABS($Q16)&lt;G$24,$AA16,IF(ABS($Q15)&lt;G$24,(G$24-ABS($Q15))*($Z15+$Z16)*0.5*($D$27+$D$28)*$D$5*1000,0))</f>
        <v>195.33189000000002</v>
      </c>
      <c r="CE16" s="1">
        <f>IF(AND(G$24&lt;ABS($Q16),G$24&gt;ABS($Q15)),1,0)</f>
        <v>0</v>
      </c>
      <c r="CF16" s="3">
        <f>MIN(IF(CE16=1,($S16-$S15)/(ABS($Q16)-ABS($Q15))*(G$24-ABS($Q15))+$S15,0),$D$7)</f>
        <v>0</v>
      </c>
      <c r="CG16" s="1">
        <f>IF(ABS($Q16)&lt;G$25,$AA16,IF(ABS($Q15)&lt;G$25,(G$25-ABS($Q15))*($Z15+$Z16)*0.5*($D$27+$D$28)*$D$5*1000,0))</f>
        <v>195.33189000000002</v>
      </c>
      <c r="CH16" s="1">
        <f>IF(AND(G$25&lt;ABS($Q16),G$25&gt;ABS($Q15)),1,0)</f>
        <v>0</v>
      </c>
      <c r="CI16" s="3">
        <f>MIN(IF(CH16=1,($S16-$S15)/(ABS($Q16)-ABS($Q15))*(G$25-ABS($Q15))+$S15,0),$D$7)</f>
        <v>0</v>
      </c>
      <c r="CJ16" s="1">
        <f>IF(ABS($Q16)&lt;G$26,$AA16,IF(ABS($Q15)&lt;G$26,(G$26-ABS($Q15))*($Z15+$Z16)*0.5*($D$27+$D$28)*$D$5*1000,0))</f>
        <v>195.33189000000002</v>
      </c>
      <c r="CK16" s="1">
        <f>IF(AND(G$26&lt;ABS($Q16),G$26&gt;ABS($Q15)),1,0)</f>
        <v>0</v>
      </c>
      <c r="CL16" s="3">
        <f>MIN(IF(CK16=1,($S16-$S15)/(ABS($Q16)-ABS($Q15))*(G$26-ABS($Q15))+$S15,0),$D$7)</f>
        <v>0</v>
      </c>
      <c r="CM16" s="1">
        <f>IF(ABS($Q16)&lt;G$27,$AA16,IF(ABS($Q15)&lt;G$27,(G$27-ABS($Q15))*($Z15+$Z16)*0.5*($D$27+$D$28)*$D$5*1000,0))</f>
        <v>195.33189000000002</v>
      </c>
      <c r="CN16" s="1">
        <f>IF(AND(G$27&lt;ABS($Q16),G$27&gt;ABS($Q15)),1,0)</f>
        <v>0</v>
      </c>
      <c r="CO16" s="3">
        <f>MIN(IF(CN16=1,($S16-$S15)/(ABS($Q16)-ABS($Q15))*(G$27-ABS($Q15))+$S15,0),$D$7)</f>
        <v>0</v>
      </c>
      <c r="CP16" s="1">
        <f>IF(ABS($Q16)&lt;G$28,$AA16,IF(ABS($Q15)&lt;G$28,(G$28-ABS($Q15))*($Z15+$Z16)*0.5*($D$27+$D$28)*$D$5*1000,0))</f>
        <v>195.33189000000002</v>
      </c>
      <c r="CQ16" s="1">
        <f>IF(AND(G$28&lt;ABS($Q16),G$28&gt;ABS($Q15)),1,0)</f>
        <v>0</v>
      </c>
      <c r="CR16" s="3">
        <f>MIN(IF(CQ16=1,($S16-$S15)/(ABS($Q16)-ABS($Q15))*(G$28-ABS($Q15))+$S15,0),$D$7)</f>
        <v>0</v>
      </c>
      <c r="CS16" s="1">
        <f>IF(ABS($Q16)&lt;G$29,$AA16,IF(ABS($Q15)&lt;G$29,(G$29-ABS($Q15))*($Z15+$Z16)*0.5*($D$27+$D$28)*$D$5*1000,0))</f>
        <v>195.33189000000002</v>
      </c>
      <c r="CT16" s="1">
        <f>IF(AND(G$29&lt;ABS($Q16),G$29&gt;ABS($Q15)),1,0)</f>
        <v>0</v>
      </c>
      <c r="CU16" s="3">
        <f>MIN(IF(CT16=1,($S16-$S15)/(ABS($Q16)-ABS($Q15))*(G$29-ABS($Q15))+$S15,0),$D$7)</f>
        <v>0</v>
      </c>
      <c r="CV16" s="1">
        <f>IF(ABS($Q16)&lt;G$30,$AA16,IF(ABS($Q15)&lt;G$30,(G$30-ABS($Q15))*($Z15+$Z16)*0.5*($D$27+$D$28)*$D$5*1000,0))</f>
        <v>195.33189000000002</v>
      </c>
      <c r="CW16" s="1">
        <f>IF(AND(G$30&lt;ABS($Q16),G$30&gt;ABS($Q15)),1,0)</f>
        <v>0</v>
      </c>
      <c r="CX16" s="3">
        <f>MIN(IF(CW16=1,($S16-$S15)/(ABS($Q16)-ABS($Q15))*(G$30-ABS($Q15))+$S15,0),$D$7)</f>
        <v>0</v>
      </c>
      <c r="CY16" s="1">
        <f>IF(ABS($Q16)&lt;G$31,$AA16,IF(ABS($Q15)&lt;G$31,(G$31-ABS($Q15))*($Z15+$Z16)*0.5*($D$27+$D$28)*$D$5*1000,0))</f>
        <v>195.33189000000002</v>
      </c>
      <c r="CZ16" s="1">
        <f>IF(AND(G$31&lt;ABS($Q16),G$31&gt;ABS($Q15)),1,0)</f>
        <v>0</v>
      </c>
      <c r="DA16" s="3">
        <f>MIN(IF(CZ16=1,($S16-$S15)/(ABS($Q16)-ABS($Q15))*(G$31-ABS($Q15))+$S15,0),$D$7)</f>
        <v>0</v>
      </c>
      <c r="DB16" s="1">
        <f>IF(ABS($Q16)&lt;G$32,$AA16,IF(ABS($Q15)&lt;G$32,(G$32-ABS($Q15))*($Z15+$Z16)*0.5*($D$27+$D$28)*$D$5*1000,0))</f>
        <v>195.33189000000002</v>
      </c>
      <c r="DC16" s="1">
        <f>IF(AND(G$32&lt;ABS($Q16),G$32&gt;ABS($Q15)),1,0)</f>
        <v>0</v>
      </c>
      <c r="DD16" s="3">
        <f>MIN(IF(DC16=1,($S16-$S15)/(ABS($Q16)-ABS($Q15))*(G$32-ABS($Q15))+$S15,0),$D$7)</f>
        <v>0</v>
      </c>
      <c r="DE16" s="1">
        <f>IF(ABS($Q16)&lt;G$33,$AA16,IF(ABS($Q15)&lt;G$33,(G$33-ABS($Q15))*($Z15+$Z16)*0.5*($D$27+$D$28)*$D$5*1000,0))</f>
        <v>195.33189000000002</v>
      </c>
      <c r="DF16" s="1">
        <f>IF(AND(G$33&lt;ABS($Q16),G$33&gt;ABS($Q15)),1,0)</f>
        <v>0</v>
      </c>
      <c r="DG16" s="3">
        <f>MIN(IF(DF16=1,($S16-$S15)/(ABS($Q16)-ABS($Q15))*(G$33-ABS($Q15))+$S15,0),$D$7)</f>
        <v>0</v>
      </c>
      <c r="DH16" s="1">
        <f>IF(ABS($Q16)&lt;G$34,$AA16,IF(ABS($Q15)&lt;G$34,(G$34-ABS($Q15))*($Z15+$Z16)*0.5*($D$27+$D$28)*$D$5*1000,0))</f>
        <v>195.33189000000002</v>
      </c>
      <c r="DI16" s="1">
        <f>IF(AND(G$34&lt;ABS($Q16),G$34&gt;ABS($Q15)),1,0)</f>
        <v>0</v>
      </c>
      <c r="DJ16" s="3">
        <f>MIN(IF(DI16=1,($S16-$S15)/(ABS($Q16)-ABS($Q15))*(G$34-ABS($Q15))+$S15,0),$D$7)</f>
        <v>0</v>
      </c>
      <c r="DK16" s="1">
        <f>IF(ABS($Q16)&lt;G$35,$AA16,IF(ABS($Q15)&lt;G$35,(G$35-ABS($Q15))*($Z15+$Z16)*0.5*($D$27+$D$28)*$D$5*1000,0))</f>
        <v>195.33189000000002</v>
      </c>
      <c r="DL16" s="1">
        <f>IF(AND(G$35&lt;ABS($Q16),G$35&gt;ABS($Q15)),1,0)</f>
        <v>0</v>
      </c>
      <c r="DM16" s="3">
        <f>MIN(IF(DL16=1,($S16-$S15)/(ABS($Q16)-ABS($Q15))*(G$35-ABS($Q15))+$S15,0),$D$7)</f>
        <v>0</v>
      </c>
      <c r="DN16" s="1">
        <f>IF(ABS($Q16)&lt;G$36,$AA16,IF(ABS($Q15)&lt;G$36,(G$36-ABS($Q15))*($Z15+$Z16)*0.5*($D$27+$D$28)*$D$5*1000,0))</f>
        <v>195.33189000000002</v>
      </c>
      <c r="DO16" s="1">
        <f>IF(AND(G$36&lt;ABS($Q16),G$36&gt;ABS($Q15)),1,0)</f>
        <v>0</v>
      </c>
      <c r="DP16" s="3">
        <f>MIN(IF(DO16=1,($S16-$S15)/(ABS($Q16)-ABS($Q15))*(G$36-ABS($Q15))+$S15,0),$D$7)</f>
        <v>0</v>
      </c>
      <c r="DQ16" s="1">
        <f>IF(ABS($Q16)&lt;G$37,$AA16,IF(ABS($Q15)&lt;G$37,(G$37-ABS($Q15))*($Z15+$Z16)*0.5*($D$27+$D$28)*$D$5*1000,0))</f>
        <v>195.33189000000002</v>
      </c>
      <c r="DR16" s="1">
        <f>IF(AND(G$37&lt;ABS($Q16),G$37&gt;ABS($Q15)),1,0)</f>
        <v>0</v>
      </c>
      <c r="DS16" s="3">
        <f>MIN(IF(DR16=1,($S16-$S15)/(ABS($Q16)-ABS($Q15))*(G$37-ABS($Q15))+$S15,0),$D$7)</f>
        <v>0</v>
      </c>
      <c r="DT16" s="1">
        <f>IF(ABS($Q16)&lt;G$38,$AA16,IF(ABS($Q15)&lt;G$38,(G$38-ABS($Q15))*($Z15+$Z16)*0.5*($D$27+$D$28)*$D$5*1000,0))</f>
        <v>195.33189000000002</v>
      </c>
      <c r="DU16" s="1">
        <f>IF(AND(G$38&lt;ABS($Q16),G$38&gt;ABS($Q15)),1,0)</f>
        <v>0</v>
      </c>
      <c r="DV16" s="3">
        <f>MIN(IF(DU16=1,($S16-$S15)/(ABS($Q16)-ABS($Q15))*(G$38-ABS($Q15))+$S15,0),$D$7)</f>
        <v>0</v>
      </c>
      <c r="DW16" s="1">
        <f>IF(ABS($Q16)&lt;G$39,$AA16,IF(ABS($Q15)&lt;G$39,(G$39-ABS($Q15))*($Z15+$Z16)*0.5*($D$27+$D$28)*$D$5*1000,0))</f>
        <v>195.33189000000002</v>
      </c>
      <c r="DX16" s="1">
        <f>IF(AND(G$39&lt;ABS($Q16),G$39&gt;ABS($Q15)),1,0)</f>
        <v>0</v>
      </c>
      <c r="DY16" s="3">
        <f>MIN(IF(DX16=1,($S16-$S15)/(ABS($Q16)-ABS($Q15))*(G$39-ABS($Q15))+$S15,0),$D$7)</f>
        <v>0</v>
      </c>
      <c r="DZ16" s="1">
        <f>IF(ABS($Q16)&lt;G$40,$AA16,IF(ABS($Q15)&lt;G$40,(G$40-ABS($Q15))*($Z15+$Z16)*0.5*($D$27+$D$28)*$D$5*1000,0))</f>
        <v>195.33189000000002</v>
      </c>
      <c r="EA16" s="1">
        <f>IF(AND(G$40&lt;ABS($Q16),G$40&gt;ABS($Q15)),1,0)</f>
        <v>0</v>
      </c>
      <c r="EB16" s="3">
        <f>MIN(IF(EA16=1,($S16-$S15)/(ABS($Q16)-ABS($Q15))*(G$40-ABS($Q15))+$S15,0),$D$7)</f>
        <v>0</v>
      </c>
      <c r="EC16" s="1">
        <f>IF(ABS($Q16)&lt;G$41,$AA16,IF(ABS($Q15)&lt;G$41,(G$41-ABS($Q15))*($Z15+$Z16)*0.5*($D$27+$D$28)*$D$5*1000,0))</f>
        <v>195.33189000000002</v>
      </c>
      <c r="ED16" s="1">
        <f>IF(AND(G$41&lt;ABS($Q16),G$41&gt;ABS($Q15)),1,0)</f>
        <v>0</v>
      </c>
      <c r="EE16" s="3">
        <f>MIN(IF(ED16=1,($S16-$S15)/(ABS($Q16)-ABS($Q15))*(G$41-ABS($Q15))+$S15,0),$D$7)</f>
        <v>0</v>
      </c>
      <c r="EF16" s="1">
        <f>IF(ABS($Q16)&lt;G$42,$AA16,IF(ABS($Q15)&lt;G$42,(G$42-ABS($Q15))*($Z15+$Z16)*0.5*($D$27+$D$28)*$D$5*1000,0))</f>
        <v>195.33189000000002</v>
      </c>
      <c r="EG16" s="1">
        <f>IF(AND(G$42&lt;ABS($Q16),G$42&gt;ABS($Q15)),1,0)</f>
        <v>0</v>
      </c>
      <c r="EH16" s="3">
        <f>MIN(IF(EG16=1,($S16-$S15)/(ABS($Q16)-ABS($Q15))*(G$42-ABS($Q15))+$S15,0),$D$7)</f>
        <v>0</v>
      </c>
      <c r="EI16" s="1">
        <f>IF(ABS($Q16)&lt;G$43,$AA16,IF(ABS($Q15)&lt;G$43,(G$43-ABS($Q15))*($Z15+$Z16)*0.5*($D$27+$D$28)*$D$5*1000,0))</f>
        <v>195.33189000000002</v>
      </c>
      <c r="EJ16" s="1">
        <f>IF(AND(G$43&lt;ABS($Q16),G$43&gt;ABS($Q15)),1,0)</f>
        <v>0</v>
      </c>
      <c r="EK16" s="3">
        <f>MIN(IF(EJ16=1,($S16-$S15)/(ABS($Q16)-ABS($Q15))*(G$43-ABS($Q15))+$S15,0),$D$7)</f>
        <v>0</v>
      </c>
      <c r="EL16" s="1">
        <f>IF(ABS($Q16)&lt;G$44,$AA16,IF(ABS($Q15)&lt;G$44,(G$44-ABS($Q15))*($Z15+$Z16)*0.5*($D$27+$D$28)*$D$5*1000,0))</f>
        <v>195.33189000000002</v>
      </c>
      <c r="EM16" s="1">
        <f>IF(AND(G$44&lt;ABS($Q16),G$44&gt;ABS($Q15)),1,0)</f>
        <v>0</v>
      </c>
      <c r="EN16" s="3">
        <f>MIN(IF(EM16=1,($S16-$S15)/(ABS($Q16)-ABS($Q15))*(G$44-ABS($Q15))+$S15,0),$D$7)</f>
        <v>0</v>
      </c>
      <c r="EO16" s="1">
        <f>IF(ABS($Q16)&lt;G$45,$AA16,IF(ABS($Q15)&lt;G$45,(G$45-ABS($Q15))*($Z15+$Z16)*0.5*($D$27+$D$28)*$D$5*1000,0))</f>
        <v>195.33189000000002</v>
      </c>
      <c r="EP16" s="1">
        <f>IF(AND(G$45&lt;ABS($Q16),G$45&gt;ABS($Q15)),1,0)</f>
        <v>0</v>
      </c>
      <c r="EQ16" s="3">
        <f>MIN(IF(EP16=1,($S16-$S15)/(ABS($Q16)-ABS($Q15))*(G$45-ABS($Q15))+$S15,0),$D$7)</f>
        <v>0</v>
      </c>
      <c r="ER16" s="1">
        <f>IF(ABS($Q16)&lt;G$46,$AA16,IF(ABS($Q15)&lt;G$46,(G$46-ABS($Q15))*($Z15+$Z16)*0.5*($D$27+$D$28)*$D$5*1000,0))</f>
        <v>195.33189000000002</v>
      </c>
      <c r="ES16" s="1">
        <f>IF(AND(G$46&lt;ABS($Q16),G$46&gt;ABS($Q15)),1,0)</f>
        <v>0</v>
      </c>
      <c r="ET16" s="3">
        <f>MIN(IF(ES16=1,($S16-$S15)/(ABS($Q16)-ABS($Q15))*(G$46-ABS($Q15))+$S15,0),$D$7)</f>
        <v>0</v>
      </c>
      <c r="EU16" s="1">
        <f>IF(ABS($Q16)&lt;G$47,$AA16,IF(ABS($Q15)&lt;G$47,(G$47-ABS($Q15))*($Z15+$Z16)*0.5*($D$27+$D$28)*$D$5*1000,0))</f>
        <v>195.33189000000002</v>
      </c>
      <c r="EV16" s="1">
        <f>IF(AND(G$47&lt;ABS($Q16),G$47&gt;ABS($Q15)),1,0)</f>
        <v>0</v>
      </c>
      <c r="EW16" s="3">
        <f>MIN(IF(EV16=1,($S16-$S15)/(ABS($Q16)-ABS($Q15))*(G$47-ABS($Q15))+$S15,0),$D$7)</f>
        <v>0</v>
      </c>
      <c r="EX16" s="1">
        <f>IF(ABS($Q16)&lt;G$48,$AA16,IF(ABS($Q15)&lt;G$48,(G$48-ABS($Q15))*($Z15+$Z16)*0.5*($D$27+$D$28)*$D$5*1000,0))</f>
        <v>195.33189000000002</v>
      </c>
      <c r="EY16" s="1">
        <f>IF(AND(G$48&lt;ABS($Q16),G$48&gt;ABS($Q15)),1,0)</f>
        <v>0</v>
      </c>
      <c r="EZ16" s="3">
        <f>MIN(IF(EY16=1,($S16-$S15)/(ABS($Q16)-ABS($Q15))*(G$48-ABS($Q15))+$S15,0),$D$7)</f>
        <v>0</v>
      </c>
      <c r="FA16" s="1">
        <f>IF(ABS($Q16)&lt;G$49,$AA16,IF(ABS($Q15)&lt;G$49,(G$49-ABS($Q15))*($Z15+$Z16)*0.5*($D$27+$D$28)*$D$5*1000,0))</f>
        <v>195.33189000000002</v>
      </c>
      <c r="FB16" s="1">
        <f>IF(AND(G$49&lt;ABS($Q16),G$49&gt;ABS($Q15)),1,0)</f>
        <v>0</v>
      </c>
      <c r="FC16" s="3">
        <f>MIN(IF(FB16=1,($S16-$S15)/(ABS($Q16)-ABS($Q15))*(G$49-ABS($Q15))+$S15,0),$D$7)</f>
        <v>0</v>
      </c>
      <c r="FD16" s="1">
        <f>IF(ABS($Q16)&lt;G$50,$AA16,IF(ABS($Q15)&lt;G$50,(G$50-ABS($Q15))*($Z15+$Z16)*0.5*($D$27+$D$28)*$D$5*1000,0))</f>
        <v>195.33189000000002</v>
      </c>
      <c r="FE16" s="1">
        <f>IF(AND(G$50&lt;ABS($Q16),G$50&gt;ABS($Q15)),1,0)</f>
        <v>0</v>
      </c>
      <c r="FF16" s="3">
        <f>MIN(IF(FE16=1,($S16-$S15)/(ABS($Q16)-ABS($Q15))*(G$50-ABS($Q15))+$S15,0),$D$7)</f>
        <v>0</v>
      </c>
      <c r="FG16" s="1">
        <f>IF(ABS($Q16)&lt;G$51,$AA16,IF(ABS($Q15)&lt;G$51,(G$51-ABS($Q15))*($Z15+$Z16)*0.5*($D$27+$D$28)*$D$5*1000,0))</f>
        <v>195.33189000000002</v>
      </c>
      <c r="FH16" s="1">
        <f>IF(AND(G$51&lt;ABS($Q16),G$51&gt;ABS($Q15)),1,0)</f>
        <v>0</v>
      </c>
      <c r="FI16" s="3">
        <f>MIN(IF(FH16=1,($S16-$S15)/(ABS($Q16)-ABS($Q15))*(G$51-ABS($Q15))+$S15,0),$D$7)</f>
        <v>0</v>
      </c>
      <c r="FJ16" s="1">
        <f>IF(ABS($Q16)&lt;G$52,$AA16,IF(ABS($Q15)&lt;G$52,(G$52-ABS($Q15))*($Z15+$Z16)*0.5*($D$27+$D$28)*$D$5*1000,0))</f>
        <v>195.33189000000002</v>
      </c>
      <c r="FK16" s="1">
        <f>IF(AND(G$52&lt;ABS($Q16),G$52&gt;ABS($Q15)),1,0)</f>
        <v>0</v>
      </c>
      <c r="FL16" s="3">
        <f>MIN(IF(FK16=1,($S16-$S15)/(ABS($Q16)-ABS($Q15))*(G$52-ABS($Q15))+$S15,0),$D$7)</f>
        <v>0</v>
      </c>
      <c r="FM16" s="1">
        <f>IF(ABS($Q16)&lt;G$53,$AA16,IF(ABS($Q15)&lt;G$53,(G$53-ABS($Q15))*($Z15+$Z16)*0.5*($D$27+$D$28)*$D$5*1000,0))</f>
        <v>195.33189000000002</v>
      </c>
      <c r="FN16" s="1">
        <f>IF(AND(G$53&lt;ABS($Q16),G$53&gt;ABS($Q15)),1,0)</f>
        <v>0</v>
      </c>
      <c r="FO16" s="3">
        <f>MIN(IF(FN16=1,($S16-$S15)/(ABS($Q16)-ABS($Q15))*(G$53-ABS($Q15))+$S15,0),$D$7)</f>
        <v>0</v>
      </c>
      <c r="FP16" s="1">
        <f>IF(ABS($Q16)&lt;G$54,$AA16,IF(ABS($Q15)&lt;G$54,(G$54-ABS($Q15))*($Z15+$Z16)*0.5*($D$27+$D$28)*$D$5*1000,0))</f>
        <v>195.33189000000002</v>
      </c>
      <c r="FQ16" s="1">
        <f>IF(AND(G$54&lt;ABS($Q16),G$54&gt;ABS($Q15)),1,0)</f>
        <v>0</v>
      </c>
      <c r="FR16" s="3">
        <f>MIN(IF(FQ16=1,($S16-$S15)/(ABS($Q16)-ABS($Q15))*(G$54-ABS($Q15))+$S15,0),$D$7)</f>
        <v>0</v>
      </c>
      <c r="FS16" s="1">
        <f>IF(ABS($Q16)&lt;G$55,$AA16,IF(ABS($Q15)&lt;G$55,(G$55-ABS($Q15))*($Z15+$Z16)*0.5*($D$27+$D$28)*$D$5*1000,0))</f>
        <v>195.33189000000002</v>
      </c>
      <c r="FT16" s="1">
        <f>IF(AND(G$55&lt;ABS($Q16),G$55&gt;ABS($Q15)),1,0)</f>
        <v>0</v>
      </c>
      <c r="FU16" s="3">
        <f>MIN(IF(FT16=1,($S16-$S15)/(ABS($Q16)-ABS($Q15))*(G$55-ABS($Q15))+$S15,0),$D$7)</f>
        <v>0</v>
      </c>
      <c r="FV16" s="1" t="e">
        <f>IF(ABS($Q16)&lt;#REF!,$AA16,IF(ABS($Q15)&lt;#REF!,(#REF!-ABS($Q15))*($Z15+$Z16)*0.5*($D$27+$D$28)*$D$5*1000,0))</f>
        <v>#REF!</v>
      </c>
      <c r="FW16" s="1" t="e">
        <f>IF(AND(#REF!&lt;ABS($Q16),#REF!&gt;ABS($Q15)),1,0)</f>
        <v>#REF!</v>
      </c>
      <c r="FX16" s="3" t="e">
        <f>MIN(IF(FW16=1,($S16-$S15)/(ABS($Q16)-ABS($Q15))*(#REF!-ABS($Q15))+$S15,0),$D$7)</f>
        <v>#REF!</v>
      </c>
    </row>
    <row r="17" spans="1:180" ht="15" customHeight="1" x14ac:dyDescent="0.35">
      <c r="A17" s="4"/>
      <c r="B17" s="45" t="s">
        <v>36</v>
      </c>
      <c r="C17" s="7" t="s">
        <v>35</v>
      </c>
      <c r="D17" s="46">
        <f>(D16)/(D26+D14)</f>
        <v>25.853747759882488</v>
      </c>
      <c r="E17" s="4"/>
      <c r="F17" s="4"/>
      <c r="G17" s="14">
        <v>10.5</v>
      </c>
      <c r="H17" s="24">
        <f>SUM(BK7:BK221)*$D$6*1000*$D$29</f>
        <v>2599.3918128654968</v>
      </c>
      <c r="I17" s="24">
        <f>SUM(BI7:BI410)</f>
        <v>3560.1284399999995</v>
      </c>
      <c r="J17" s="25">
        <f t="shared" si="0"/>
        <v>10.70807453416149</v>
      </c>
      <c r="K17" s="22">
        <f t="shared" si="3"/>
        <v>9041.7953362439566</v>
      </c>
      <c r="L17" s="34">
        <f t="shared" si="4"/>
        <v>9031.2953362439566</v>
      </c>
      <c r="M17" s="53">
        <f t="shared" si="6"/>
        <v>0</v>
      </c>
      <c r="N17" s="13">
        <f t="shared" si="1"/>
        <v>-664.94278287703014</v>
      </c>
      <c r="O17" s="13">
        <f t="shared" si="2"/>
        <v>-755.99481146795836</v>
      </c>
      <c r="P17" s="4"/>
      <c r="Q17" s="5">
        <v>-11.425000000000001</v>
      </c>
      <c r="R17" s="5">
        <v>1.502</v>
      </c>
      <c r="S17" s="5">
        <v>12</v>
      </c>
      <c r="T17" s="5">
        <v>12</v>
      </c>
      <c r="U17" s="5">
        <v>0.12</v>
      </c>
      <c r="V17" s="5">
        <v>1</v>
      </c>
      <c r="W17" s="5">
        <v>2000</v>
      </c>
      <c r="X17" s="5" t="s">
        <v>3</v>
      </c>
      <c r="Y17" s="5" t="s">
        <v>2</v>
      </c>
      <c r="Z17" s="3">
        <f t="shared" si="5"/>
        <v>0.12</v>
      </c>
      <c r="AA17" s="3"/>
      <c r="AB17" s="1"/>
      <c r="AC17" s="2"/>
      <c r="AD17" s="2"/>
      <c r="AE17" s="1"/>
      <c r="AF17" s="2"/>
      <c r="AG17" s="2"/>
      <c r="AH17" s="1"/>
      <c r="AI17" s="2"/>
      <c r="AJ17" s="2"/>
      <c r="AK17" s="1"/>
      <c r="AL17" s="2"/>
      <c r="AM17" s="2"/>
      <c r="AN17" s="1"/>
      <c r="AO17" s="2"/>
      <c r="AP17" s="2"/>
      <c r="AQ17" s="1"/>
      <c r="AR17" s="2"/>
      <c r="AS17" s="2"/>
      <c r="AT17" s="1"/>
      <c r="AU17" s="2"/>
      <c r="AV17" s="2"/>
      <c r="AW17" s="1"/>
      <c r="AX17" s="2"/>
      <c r="AY17" s="2"/>
      <c r="AZ17" s="1"/>
      <c r="BA17" s="2"/>
      <c r="BB17" s="2"/>
      <c r="BC17" s="1"/>
      <c r="BD17" s="2"/>
      <c r="BE17" s="2"/>
      <c r="BF17" s="1"/>
      <c r="BG17" s="2"/>
      <c r="BH17" s="2"/>
      <c r="BI17" s="1"/>
      <c r="BJ17" s="2"/>
      <c r="BK17" s="2"/>
      <c r="BL17" s="1"/>
      <c r="BM17" s="2"/>
      <c r="BN17" s="2"/>
      <c r="BO17" s="1"/>
      <c r="BP17" s="2"/>
      <c r="BQ17" s="2"/>
      <c r="BR17" s="1"/>
      <c r="BS17" s="2"/>
      <c r="BT17" s="2"/>
      <c r="BU17" s="1"/>
      <c r="BV17" s="2"/>
      <c r="BW17" s="2"/>
      <c r="BX17" s="1"/>
      <c r="BY17" s="2"/>
      <c r="BZ17" s="2"/>
      <c r="CA17" s="1"/>
      <c r="CB17" s="2"/>
      <c r="CC17" s="2"/>
      <c r="CD17" s="1"/>
      <c r="CE17" s="2"/>
      <c r="CF17" s="2"/>
      <c r="CG17" s="1"/>
      <c r="CH17" s="2"/>
      <c r="CI17" s="2"/>
      <c r="CJ17" s="1"/>
      <c r="CK17" s="2"/>
      <c r="CL17" s="2"/>
      <c r="CM17" s="1"/>
      <c r="CN17" s="2"/>
      <c r="CO17" s="2"/>
      <c r="CP17" s="1"/>
      <c r="CQ17" s="2"/>
      <c r="CR17" s="2"/>
      <c r="CS17" s="1"/>
      <c r="CT17" s="2"/>
      <c r="CU17" s="2"/>
      <c r="CV17" s="1"/>
      <c r="CW17" s="2"/>
      <c r="CX17" s="2"/>
      <c r="CY17" s="1"/>
      <c r="CZ17" s="2"/>
      <c r="DA17" s="2"/>
      <c r="DB17" s="1"/>
      <c r="DC17" s="2"/>
      <c r="DD17" s="2"/>
      <c r="DE17" s="1"/>
      <c r="DF17" s="2"/>
      <c r="DG17" s="2"/>
      <c r="DH17" s="1"/>
      <c r="DI17" s="2"/>
      <c r="DJ17" s="2"/>
      <c r="DK17" s="1"/>
      <c r="DL17" s="2"/>
      <c r="DM17" s="2"/>
      <c r="DN17" s="1"/>
      <c r="DO17" s="2"/>
      <c r="DP17" s="2"/>
      <c r="DQ17" s="1"/>
      <c r="DR17" s="2"/>
      <c r="DS17" s="2"/>
      <c r="DT17" s="1"/>
      <c r="DU17" s="2"/>
      <c r="DV17" s="2"/>
      <c r="DW17" s="1"/>
      <c r="DX17" s="2"/>
      <c r="DY17" s="2"/>
      <c r="DZ17" s="1"/>
      <c r="EA17" s="2"/>
      <c r="EB17" s="2"/>
      <c r="EC17" s="1"/>
      <c r="ED17" s="2"/>
      <c r="EE17" s="2"/>
      <c r="EF17" s="1"/>
      <c r="EG17" s="2"/>
      <c r="EH17" s="2"/>
      <c r="EI17" s="1"/>
      <c r="EJ17" s="2"/>
      <c r="EK17" s="2"/>
      <c r="EL17" s="1"/>
      <c r="EM17" s="2"/>
      <c r="EN17" s="2"/>
      <c r="EO17" s="1"/>
      <c r="EP17" s="2"/>
      <c r="EQ17" s="2"/>
      <c r="ER17" s="1"/>
      <c r="ES17" s="2"/>
      <c r="ET17" s="2"/>
      <c r="EU17" s="1"/>
      <c r="EV17" s="2"/>
      <c r="EW17" s="2"/>
      <c r="EX17" s="1"/>
      <c r="EY17" s="2"/>
      <c r="EZ17" s="2"/>
      <c r="FA17" s="1"/>
      <c r="FB17" s="2"/>
      <c r="FC17" s="2"/>
      <c r="FD17" s="1"/>
      <c r="FE17" s="2"/>
      <c r="FF17" s="2"/>
      <c r="FG17" s="1"/>
      <c r="FH17" s="2"/>
      <c r="FI17" s="2"/>
      <c r="FJ17" s="1"/>
      <c r="FK17" s="2"/>
      <c r="FL17" s="2"/>
      <c r="FM17" s="1"/>
      <c r="FN17" s="2"/>
      <c r="FO17" s="2"/>
      <c r="FP17" s="1"/>
      <c r="FQ17" s="2"/>
      <c r="FR17" s="2"/>
      <c r="FS17" s="1"/>
      <c r="FT17" s="2"/>
      <c r="FU17" s="2"/>
      <c r="FV17" s="1"/>
      <c r="FW17" s="2"/>
      <c r="FX17" s="2"/>
    </row>
    <row r="18" spans="1:180" ht="15" customHeight="1" x14ac:dyDescent="0.35">
      <c r="A18" s="4"/>
      <c r="B18" s="45" t="s">
        <v>34</v>
      </c>
      <c r="C18" s="7" t="s">
        <v>32</v>
      </c>
      <c r="D18" s="46">
        <f>1000/D13</f>
        <v>43.478260869565219</v>
      </c>
      <c r="E18" s="4"/>
      <c r="F18" s="4"/>
      <c r="G18" s="14">
        <v>11</v>
      </c>
      <c r="H18" s="24">
        <f>SUM(BN7:BN221)*$D$6*1000*$D$29</f>
        <v>3833.4049079754604</v>
      </c>
      <c r="I18" s="24">
        <f>SUM(BL7:BL410)</f>
        <v>3687.9489899999999</v>
      </c>
      <c r="J18" s="25">
        <f t="shared" si="0"/>
        <v>10.221343873517787</v>
      </c>
      <c r="K18" s="22">
        <f t="shared" si="3"/>
        <v>8626.2263489074503</v>
      </c>
      <c r="L18" s="34">
        <f t="shared" si="4"/>
        <v>8615.2263489074503</v>
      </c>
      <c r="M18" s="53">
        <f t="shared" si="6"/>
        <v>0</v>
      </c>
      <c r="N18" s="13">
        <f t="shared" si="1"/>
        <v>-721.61724243619483</v>
      </c>
      <c r="O18" s="13">
        <f t="shared" si="2"/>
        <v>-1114.8893392452994</v>
      </c>
      <c r="P18" s="4"/>
      <c r="Q18" s="5">
        <v>-12.927</v>
      </c>
      <c r="R18" s="5" t="s">
        <v>4</v>
      </c>
      <c r="S18" s="5">
        <v>13.5</v>
      </c>
      <c r="T18" s="5">
        <v>13.5</v>
      </c>
      <c r="U18" s="5">
        <v>0.17499999999999999</v>
      </c>
      <c r="V18" s="5">
        <v>1.3</v>
      </c>
      <c r="W18" s="5">
        <v>2000</v>
      </c>
      <c r="X18" s="5" t="s">
        <v>3</v>
      </c>
      <c r="Y18" s="5" t="s">
        <v>15</v>
      </c>
      <c r="Z18" s="3">
        <f t="shared" si="5"/>
        <v>0.17499999999999999</v>
      </c>
      <c r="AA18" s="1">
        <f>$R17*($Z18+$Z17)*0.5*($D$27+$D$28)*1000*$D$5</f>
        <v>784.26929999999993</v>
      </c>
      <c r="AB18" s="1">
        <f>IF(ABS($Q18)&lt;$G$6,$AA18,IF(ABS($Q17)&lt;$G$6,($G$6-ABS($Q17))*($Z17+$Z18)*0.5*($D$27+$D$28)*$D$5*1000,0))</f>
        <v>0</v>
      </c>
      <c r="AC18" s="1">
        <f>IF(AND($G$6&lt;ABS($Q18),$G$6&gt;ABS($Q17)),1,0)</f>
        <v>0</v>
      </c>
      <c r="AD18" s="3">
        <f>MIN(IF(AC18=1,($S18-$S17)/(ABS($Q18)-ABS($Q17))*($G$6-ABS($Q17))+$S17,0),$D$7)</f>
        <v>0</v>
      </c>
      <c r="AE18" s="1">
        <f>IF(ABS($Q18)&lt;$G$7,$AA18,IF(ABS($Q17)&lt;$G$7,($G$7-ABS($Q17))*($Z17+$Z18)*0.5*($D$27+$D$28)*$D$5*1000,0))</f>
        <v>0</v>
      </c>
      <c r="AF18" s="1">
        <f>IF(AND($G$7&lt;ABS($Q18),$G$7&gt;ABS($Q17)),1,0)</f>
        <v>0</v>
      </c>
      <c r="AG18" s="3">
        <f>MIN(IF(AF18=1,($S18-$S17)/(ABS($Q18)-ABS($Q17))*($G$7-ABS($Q17))+$S17,0),$D$7)</f>
        <v>0</v>
      </c>
      <c r="AH18" s="1">
        <f>IF(ABS($Q18)&lt;$G$8,$AA18,IF(ABS($Q17)&lt;$G$8,($G$8-ABS($Q17))*($Z17+$Z18)*0.5*($D$27+$D$28)*$D$5*1000,0))</f>
        <v>0</v>
      </c>
      <c r="AI18" s="1">
        <f>IF(AND($G$8&lt;ABS($Q18),$G$8&gt;ABS($Q17)),1,0)</f>
        <v>0</v>
      </c>
      <c r="AJ18" s="3">
        <f>MIN(IF(AI18=1,($S18-$S17)/(ABS($Q18)-ABS($Q17))*($G$8-ABS($Q17))+$S17,0),$D$7)</f>
        <v>0</v>
      </c>
      <c r="AK18" s="1">
        <f>IF(ABS($Q18)&lt;$G$9,$AA18,IF(ABS($Q17)&lt;$G$9,($G$9-ABS($Q17))*($Z17+$Z18)*0.5*($D$27+$D$28)*$D$5*1000,0))</f>
        <v>0</v>
      </c>
      <c r="AL18" s="1">
        <f>IF(AND($G$9&lt;ABS($Q18),$G$9&gt;ABS($Q17)),1,0)</f>
        <v>0</v>
      </c>
      <c r="AM18" s="3">
        <f>MIN(IF(AL18=1,($S18-$S17)/(ABS($Q18)-ABS($Q17))*($G$9-ABS($Q17))+$S17,0),$D$7)</f>
        <v>0</v>
      </c>
      <c r="AN18" s="1">
        <f>IF(ABS($Q18)&lt;$G$10,$AA18,IF(ABS($Q17)&lt;$G$10,($G$10-ABS($Q17))*($Z17+$Z18)*0.5*($D$27+$D$28)*$D$5*1000,0))</f>
        <v>0</v>
      </c>
      <c r="AO18" s="1">
        <f>IF(AND($G$10&lt;ABS($Q18),$G$10&gt;ABS($Q17)),1,0)</f>
        <v>0</v>
      </c>
      <c r="AP18" s="3">
        <f>MIN(IF(AO18=1,($S18-$S17)/(ABS($Q18)-ABS($Q17))*($G$10-ABS($Q17))+$S17,0),$D$7)</f>
        <v>0</v>
      </c>
      <c r="AQ18" s="1">
        <f>IF(ABS($Q18)&lt;$G$11,$AA18,IF(ABS($Q17)&lt;$G$11,($G$11-ABS($Q17))*($Z17+$Z18)*0.5*($D$27+$D$28)*$D$5*1000,0))</f>
        <v>0</v>
      </c>
      <c r="AR18" s="1">
        <f>IF(AND($G$11&lt;ABS($Q18),$G$11&gt;ABS($Q17)),1,0)</f>
        <v>0</v>
      </c>
      <c r="AS18" s="3">
        <f>MIN(IF(AR18=1,($S18-$S17)/(ABS($Q18)-ABS($Q17))*($G$11-ABS($Q17))+$S17,0),$D$7)</f>
        <v>0</v>
      </c>
      <c r="AT18" s="1">
        <f>IF(ABS($Q18)&lt;$G$12,$AA18,IF(ABS($Q17)&lt;$G$12,($G$12-ABS($Q17))*($Z17+$Z18)*0.5*($D$27+$D$28)*$D$5*1000,0))</f>
        <v>0</v>
      </c>
      <c r="AU18" s="1">
        <f>IF(AND($G$12&lt;ABS($Q18),$G$12&gt;ABS($Q17)),1,0)</f>
        <v>0</v>
      </c>
      <c r="AV18" s="3">
        <f>MIN(IF(AU18=1,($S18-$S17)/(ABS($Q18)-ABS($Q17))*($G$12-ABS($Q17))+$S17,0),$D$7)</f>
        <v>0</v>
      </c>
      <c r="AW18" s="1">
        <f>IF(ABS($Q18)&lt;$G$13,$AA18,IF(ABS($Q17)&lt;$G$13,($G$13-ABS($Q17))*($Z17+$Z18)*0.5*($D$27+$D$28)*$D$5*1000,0))</f>
        <v>0</v>
      </c>
      <c r="AX18" s="1">
        <f>IF(AND($G$13&lt;ABS($Q18),$G$13&gt;ABS($Q17)),1,0)</f>
        <v>0</v>
      </c>
      <c r="AY18" s="3">
        <f>MIN(IF(AX18=1,($S18-$S17)/(ABS($Q18)-ABS($Q17))*($G$13-ABS($Q17))+$S17,0),$D$7)</f>
        <v>0</v>
      </c>
      <c r="AZ18" s="1">
        <f>IF(ABS($Q18)&lt;$G$14,$AA18,IF(ABS($Q17)&lt;$G$14,($G$14-ABS($Q17))*($Z17+$Z18)*0.5*($D$27+$D$28)*$D$5*1000,0))</f>
        <v>0</v>
      </c>
      <c r="BA18" s="1">
        <f>IF(AND($G$14&lt;ABS($Q18),$G$14&gt;ABS($Q17)),1,0)</f>
        <v>0</v>
      </c>
      <c r="BB18" s="3">
        <f>MIN(IF(BA18=1,($S18-$S17)/(ABS($Q18)-ABS($Q17))*($G$14-ABS($Q17))+$S17,0),$D$7)</f>
        <v>0</v>
      </c>
      <c r="BC18" s="1">
        <f>IF(ABS($Q18)&lt;G$15,$AA18,IF(ABS($Q17)&lt;G$15,(G$15-ABS($Q17))*($Z17+$Z18)*0.5*($D$27+$D$28)*$D$5*1000,0))</f>
        <v>0</v>
      </c>
      <c r="BD18" s="1">
        <f>IF(AND(G$15&lt;ABS($Q18),G$15&gt;ABS($Q17)),1,0)</f>
        <v>0</v>
      </c>
      <c r="BE18" s="3">
        <f>MIN(IF(BD18=1,($S18-$S17)/(ABS($Q18)-ABS($Q17))*(G$15-ABS($Q17))+$S17,0),$D$7)</f>
        <v>0</v>
      </c>
      <c r="BF18" s="1">
        <f>IF(ABS($Q18)&lt;G$16,$AA18,IF(ABS($Q17)&lt;G$16,(G$16-ABS($Q17))*($Z17+$Z18)*0.5*($D$27+$D$28)*$D$5*1000,0))</f>
        <v>0</v>
      </c>
      <c r="BG18" s="1">
        <f>IF(AND(G$16&lt;ABS($Q18),G$16&gt;ABS($Q17)),1,0)</f>
        <v>0</v>
      </c>
      <c r="BH18" s="3">
        <f>MIN(IF(BG18=1,($S18-$S17)/(ABS($Q18)-ABS($Q17))*(G$16-ABS($Q17))+$S17,0),$D$7)</f>
        <v>0</v>
      </c>
      <c r="BI18" s="1">
        <f>IF(ABS($Q18)&lt;G$17,$AA18,IF(ABS($Q17)&lt;G$17,(G$17-ABS($Q17))*($Z17+$Z18)*0.5*($D$27+$D$28)*$D$5*1000,0))</f>
        <v>0</v>
      </c>
      <c r="BJ18" s="1">
        <f>IF(AND(G$17&lt;ABS($Q18),G$17&gt;ABS($Q17)),1,0)</f>
        <v>0</v>
      </c>
      <c r="BK18" s="3">
        <f>MIN(IF(BJ18=1,($S18-$S17)/(ABS($Q18)-ABS($Q17))*(G$17-ABS($Q17))+$S17,0),$D$7)</f>
        <v>0</v>
      </c>
      <c r="BL18" s="1">
        <f>IF(ABS($Q18)&lt;G$18,$AA18,IF(ABS($Q17)&lt;G$18,(G$18-ABS($Q17))*($Z17+$Z18)*0.5*($D$27+$D$28)*$D$5*1000,0))</f>
        <v>0</v>
      </c>
      <c r="BM18" s="1">
        <f>IF(AND(G$18&lt;ABS($Q18),G$18&gt;ABS($Q17)),1,0)</f>
        <v>0</v>
      </c>
      <c r="BN18" s="3">
        <f>MIN(IF(BM18=1,($S18-$S17)/(ABS($Q18)-ABS($Q17))*(G$18-ABS($Q17))+$S17,0),$D$7)</f>
        <v>0</v>
      </c>
      <c r="BO18" s="1">
        <f>IF(ABS($Q18)&lt;G$19,$AA18,IF(ABS($Q17)&lt;G$19,(G$19-ABS($Q17))*($Z17+$Z18)*0.5*($D$27+$D$28)*$D$5*1000,0))</f>
        <v>39.161249999999626</v>
      </c>
      <c r="BP18" s="1">
        <f>IF(AND(G$19&lt;ABS($Q18),G$19&gt;ABS($Q17)),1,0)</f>
        <v>1</v>
      </c>
      <c r="BQ18" s="3">
        <f>MIN(IF(BP18=1,($S18-$S17)/(ABS($Q18)-ABS($Q17))*(G$19-ABS($Q17))+$S17,0),$D$7)</f>
        <v>12.074900133155792</v>
      </c>
      <c r="BR18" s="1">
        <f>IF(ABS($Q18)&lt;G$20,$AA18,IF(ABS($Q17)&lt;G$20,(G$20-ABS($Q17))*($Z17+$Z18)*0.5*($D$27+$D$28)*$D$5*1000,0))</f>
        <v>300.23624999999959</v>
      </c>
      <c r="BS18" s="1">
        <f>IF(AND(G$20&lt;ABS($Q18),G$20&gt;ABS($Q17)),1,0)</f>
        <v>1</v>
      </c>
      <c r="BT18" s="3">
        <f>MIN(IF(BS18=1,($S18-$S17)/(ABS($Q18)-ABS($Q17))*(G$20-ABS($Q17))+$S17,0),$D$7)</f>
        <v>12.574234354194408</v>
      </c>
      <c r="BU18" s="1">
        <f>IF(ABS($Q18)&lt;G$21,$AA18,IF(ABS($Q17)&lt;G$21,(G$21-ABS($Q17))*($Z17+$Z18)*0.5*($D$27+$D$28)*$D$5*1000,0))</f>
        <v>561.31124999999963</v>
      </c>
      <c r="BV18" s="1">
        <f>IF(AND(G$21&lt;ABS($Q18),G$21&gt;ABS($Q17)),1,0)</f>
        <v>1</v>
      </c>
      <c r="BW18" s="3">
        <f>MIN(IF(BV18=1,($S18-$S17)/(ABS($Q18)-ABS($Q17))*(G$21-ABS($Q17))+$S17,0),$D$7)</f>
        <v>13.073568575233022</v>
      </c>
      <c r="BX18" s="1">
        <f>IF(ABS($Q18)&lt;G$22,$AA18,IF(ABS($Q17)&lt;G$22,(G$22-ABS($Q17))*($Z17+$Z18)*0.5*($D$27+$D$28)*$D$5*1000,0))</f>
        <v>784.26929999999993</v>
      </c>
      <c r="BY18" s="1">
        <f>IF(AND(G$22&lt;ABS($Q18),G$22&gt;ABS($Q17)),1,0)</f>
        <v>0</v>
      </c>
      <c r="BZ18" s="3">
        <f>MIN(IF(BY18=1,($S18-$S17)/(ABS($Q18)-ABS($Q17))*(G$22-ABS($Q17))+$S17,0),$D$7)</f>
        <v>0</v>
      </c>
      <c r="CA18" s="1">
        <f>IF(ABS($Q18)&lt;G$23,$AA18,IF(ABS($Q17)&lt;G$23,(G$23-ABS($Q17))*($Z17+$Z18)*0.5*($D$27+$D$28)*$D$5*1000,0))</f>
        <v>784.26929999999993</v>
      </c>
      <c r="CB18" s="1">
        <f>IF(AND(G$23&lt;ABS($Q18),G$23&gt;ABS($Q17)),1,0)</f>
        <v>0</v>
      </c>
      <c r="CC18" s="3">
        <f>MIN(IF(CB18=1,($S18-$S17)/(ABS($Q18)-ABS($Q17))*(G$23-ABS($Q17))+$S17,0),$D$7)</f>
        <v>0</v>
      </c>
      <c r="CD18" s="1">
        <f>IF(ABS($Q18)&lt;G$24,$AA18,IF(ABS($Q17)&lt;G$24,(G$24-ABS($Q17))*($Z17+$Z18)*0.5*($D$27+$D$28)*$D$5*1000,0))</f>
        <v>784.26929999999993</v>
      </c>
      <c r="CE18" s="1">
        <f>IF(AND(G$24&lt;ABS($Q18),G$24&gt;ABS($Q17)),1,0)</f>
        <v>0</v>
      </c>
      <c r="CF18" s="3">
        <f>MIN(IF(CE18=1,($S18-$S17)/(ABS($Q18)-ABS($Q17))*(G$24-ABS($Q17))+$S17,0),$D$7)</f>
        <v>0</v>
      </c>
      <c r="CG18" s="1">
        <f>IF(ABS($Q18)&lt;G$25,$AA18,IF(ABS($Q17)&lt;G$25,(G$25-ABS($Q17))*($Z17+$Z18)*0.5*($D$27+$D$28)*$D$5*1000,0))</f>
        <v>784.26929999999993</v>
      </c>
      <c r="CH18" s="1">
        <f>IF(AND(G$25&lt;ABS($Q18),G$25&gt;ABS($Q17)),1,0)</f>
        <v>0</v>
      </c>
      <c r="CI18" s="3">
        <f>MIN(IF(CH18=1,($S18-$S17)/(ABS($Q18)-ABS($Q17))*(G$25-ABS($Q17))+$S17,0),$D$7)</f>
        <v>0</v>
      </c>
      <c r="CJ18" s="1">
        <f>IF(ABS($Q18)&lt;G$26,$AA18,IF(ABS($Q17)&lt;G$26,(G$26-ABS($Q17))*($Z17+$Z18)*0.5*($D$27+$D$28)*$D$5*1000,0))</f>
        <v>784.26929999999993</v>
      </c>
      <c r="CK18" s="1">
        <f>IF(AND(G$26&lt;ABS($Q18),G$26&gt;ABS($Q17)),1,0)</f>
        <v>0</v>
      </c>
      <c r="CL18" s="3">
        <f>MIN(IF(CK18=1,($S18-$S17)/(ABS($Q18)-ABS($Q17))*(G$26-ABS($Q17))+$S17,0),$D$7)</f>
        <v>0</v>
      </c>
      <c r="CM18" s="1">
        <f>IF(ABS($Q18)&lt;G$27,$AA18,IF(ABS($Q17)&lt;G$27,(G$27-ABS($Q17))*($Z17+$Z18)*0.5*($D$27+$D$28)*$D$5*1000,0))</f>
        <v>784.26929999999993</v>
      </c>
      <c r="CN18" s="1">
        <f>IF(AND(G$27&lt;ABS($Q18),G$27&gt;ABS($Q17)),1,0)</f>
        <v>0</v>
      </c>
      <c r="CO18" s="3">
        <f>MIN(IF(CN18=1,($S18-$S17)/(ABS($Q18)-ABS($Q17))*(G$27-ABS($Q17))+$S17,0),$D$7)</f>
        <v>0</v>
      </c>
      <c r="CP18" s="1">
        <f>IF(ABS($Q18)&lt;G$28,$AA18,IF(ABS($Q17)&lt;G$28,(G$28-ABS($Q17))*($Z17+$Z18)*0.5*($D$27+$D$28)*$D$5*1000,0))</f>
        <v>784.26929999999993</v>
      </c>
      <c r="CQ18" s="1">
        <f>IF(AND(G$28&lt;ABS($Q18),G$28&gt;ABS($Q17)),1,0)</f>
        <v>0</v>
      </c>
      <c r="CR18" s="3">
        <f>MIN(IF(CQ18=1,($S18-$S17)/(ABS($Q18)-ABS($Q17))*(G$28-ABS($Q17))+$S17,0),$D$7)</f>
        <v>0</v>
      </c>
      <c r="CS18" s="1">
        <f>IF(ABS($Q18)&lt;G$29,$AA18,IF(ABS($Q17)&lt;G$29,(G$29-ABS($Q17))*($Z17+$Z18)*0.5*($D$27+$D$28)*$D$5*1000,0))</f>
        <v>784.26929999999993</v>
      </c>
      <c r="CT18" s="1">
        <f>IF(AND(G$29&lt;ABS($Q18),G$29&gt;ABS($Q17)),1,0)</f>
        <v>0</v>
      </c>
      <c r="CU18" s="3">
        <f>MIN(IF(CT18=1,($S18-$S17)/(ABS($Q18)-ABS($Q17))*(G$29-ABS($Q17))+$S17,0),$D$7)</f>
        <v>0</v>
      </c>
      <c r="CV18" s="1">
        <f>IF(ABS($Q18)&lt;G$30,$AA18,IF(ABS($Q17)&lt;G$30,(G$30-ABS($Q17))*($Z17+$Z18)*0.5*($D$27+$D$28)*$D$5*1000,0))</f>
        <v>784.26929999999993</v>
      </c>
      <c r="CW18" s="1">
        <f>IF(AND(G$30&lt;ABS($Q18),G$30&gt;ABS($Q17)),1,0)</f>
        <v>0</v>
      </c>
      <c r="CX18" s="3">
        <f>MIN(IF(CW18=1,($S18-$S17)/(ABS($Q18)-ABS($Q17))*(G$30-ABS($Q17))+$S17,0),$D$7)</f>
        <v>0</v>
      </c>
      <c r="CY18" s="1">
        <f>IF(ABS($Q18)&lt;G$31,$AA18,IF(ABS($Q17)&lt;G$31,(G$31-ABS($Q17))*($Z17+$Z18)*0.5*($D$27+$D$28)*$D$5*1000,0))</f>
        <v>784.26929999999993</v>
      </c>
      <c r="CZ18" s="1">
        <f>IF(AND(G$31&lt;ABS($Q18),G$31&gt;ABS($Q17)),1,0)</f>
        <v>0</v>
      </c>
      <c r="DA18" s="3">
        <f>MIN(IF(CZ18=1,($S18-$S17)/(ABS($Q18)-ABS($Q17))*(G$31-ABS($Q17))+$S17,0),$D$7)</f>
        <v>0</v>
      </c>
      <c r="DB18" s="1">
        <f>IF(ABS($Q18)&lt;G$32,$AA18,IF(ABS($Q17)&lt;G$32,(G$32-ABS($Q17))*($Z17+$Z18)*0.5*($D$27+$D$28)*$D$5*1000,0))</f>
        <v>784.26929999999993</v>
      </c>
      <c r="DC18" s="1">
        <f>IF(AND(G$32&lt;ABS($Q18),G$32&gt;ABS($Q17)),1,0)</f>
        <v>0</v>
      </c>
      <c r="DD18" s="3">
        <f>MIN(IF(DC18=1,($S18-$S17)/(ABS($Q18)-ABS($Q17))*(G$32-ABS($Q17))+$S17,0),$D$7)</f>
        <v>0</v>
      </c>
      <c r="DE18" s="1">
        <f>IF(ABS($Q18)&lt;G$33,$AA18,IF(ABS($Q17)&lt;G$33,(G$33-ABS($Q17))*($Z17+$Z18)*0.5*($D$27+$D$28)*$D$5*1000,0))</f>
        <v>784.26929999999993</v>
      </c>
      <c r="DF18" s="1">
        <f>IF(AND(G$33&lt;ABS($Q18),G$33&gt;ABS($Q17)),1,0)</f>
        <v>0</v>
      </c>
      <c r="DG18" s="3">
        <f>MIN(IF(DF18=1,($S18-$S17)/(ABS($Q18)-ABS($Q17))*(G$33-ABS($Q17))+$S17,0),$D$7)</f>
        <v>0</v>
      </c>
      <c r="DH18" s="1">
        <f>IF(ABS($Q18)&lt;G$34,$AA18,IF(ABS($Q17)&lt;G$34,(G$34-ABS($Q17))*($Z17+$Z18)*0.5*($D$27+$D$28)*$D$5*1000,0))</f>
        <v>784.26929999999993</v>
      </c>
      <c r="DI18" s="1">
        <f>IF(AND(G$34&lt;ABS($Q18),G$34&gt;ABS($Q17)),1,0)</f>
        <v>0</v>
      </c>
      <c r="DJ18" s="3">
        <f>MIN(IF(DI18=1,($S18-$S17)/(ABS($Q18)-ABS($Q17))*(G$34-ABS($Q17))+$S17,0),$D$7)</f>
        <v>0</v>
      </c>
      <c r="DK18" s="1">
        <f>IF(ABS($Q18)&lt;G$35,$AA18,IF(ABS($Q17)&lt;G$35,(G$35-ABS($Q17))*($Z17+$Z18)*0.5*($D$27+$D$28)*$D$5*1000,0))</f>
        <v>784.26929999999993</v>
      </c>
      <c r="DL18" s="1">
        <f>IF(AND(G$35&lt;ABS($Q18),G$35&gt;ABS($Q17)),1,0)</f>
        <v>0</v>
      </c>
      <c r="DM18" s="3">
        <f>MIN(IF(DL18=1,($S18-$S17)/(ABS($Q18)-ABS($Q17))*(G$35-ABS($Q17))+$S17,0),$D$7)</f>
        <v>0</v>
      </c>
      <c r="DN18" s="1">
        <f>IF(ABS($Q18)&lt;G$36,$AA18,IF(ABS($Q17)&lt;G$36,(G$36-ABS($Q17))*($Z17+$Z18)*0.5*($D$27+$D$28)*$D$5*1000,0))</f>
        <v>784.26929999999993</v>
      </c>
      <c r="DO18" s="1">
        <f>IF(AND(G$36&lt;ABS($Q18),G$36&gt;ABS($Q17)),1,0)</f>
        <v>0</v>
      </c>
      <c r="DP18" s="3">
        <f>MIN(IF(DO18=1,($S18-$S17)/(ABS($Q18)-ABS($Q17))*(G$36-ABS($Q17))+$S17,0),$D$7)</f>
        <v>0</v>
      </c>
      <c r="DQ18" s="1">
        <f>IF(ABS($Q18)&lt;G$37,$AA18,IF(ABS($Q17)&lt;G$37,(G$37-ABS($Q17))*($Z17+$Z18)*0.5*($D$27+$D$28)*$D$5*1000,0))</f>
        <v>784.26929999999993</v>
      </c>
      <c r="DR18" s="1">
        <f>IF(AND(G$37&lt;ABS($Q18),G$37&gt;ABS($Q17)),1,0)</f>
        <v>0</v>
      </c>
      <c r="DS18" s="3">
        <f>MIN(IF(DR18=1,($S18-$S17)/(ABS($Q18)-ABS($Q17))*(G$37-ABS($Q17))+$S17,0),$D$7)</f>
        <v>0</v>
      </c>
      <c r="DT18" s="1">
        <f>IF(ABS($Q18)&lt;G$38,$AA18,IF(ABS($Q17)&lt;G$38,(G$38-ABS($Q17))*($Z17+$Z18)*0.5*($D$27+$D$28)*$D$5*1000,0))</f>
        <v>784.26929999999993</v>
      </c>
      <c r="DU18" s="1">
        <f>IF(AND(G$38&lt;ABS($Q18),G$38&gt;ABS($Q17)),1,0)</f>
        <v>0</v>
      </c>
      <c r="DV18" s="3">
        <f>MIN(IF(DU18=1,($S18-$S17)/(ABS($Q18)-ABS($Q17))*(G$38-ABS($Q17))+$S17,0),$D$7)</f>
        <v>0</v>
      </c>
      <c r="DW18" s="1">
        <f>IF(ABS($Q18)&lt;G$39,$AA18,IF(ABS($Q17)&lt;G$39,(G$39-ABS($Q17))*($Z17+$Z18)*0.5*($D$27+$D$28)*$D$5*1000,0))</f>
        <v>784.26929999999993</v>
      </c>
      <c r="DX18" s="1">
        <f>IF(AND(G$39&lt;ABS($Q18),G$39&gt;ABS($Q17)),1,0)</f>
        <v>0</v>
      </c>
      <c r="DY18" s="3">
        <f>MIN(IF(DX18=1,($S18-$S17)/(ABS($Q18)-ABS($Q17))*(G$39-ABS($Q17))+$S17,0),$D$7)</f>
        <v>0</v>
      </c>
      <c r="DZ18" s="1">
        <f>IF(ABS($Q18)&lt;G$40,$AA18,IF(ABS($Q17)&lt;G$40,(G$40-ABS($Q17))*($Z17+$Z18)*0.5*($D$27+$D$28)*$D$5*1000,0))</f>
        <v>784.26929999999993</v>
      </c>
      <c r="EA18" s="1">
        <f>IF(AND(G$40&lt;ABS($Q18),G$40&gt;ABS($Q17)),1,0)</f>
        <v>0</v>
      </c>
      <c r="EB18" s="3">
        <f>MIN(IF(EA18=1,($S18-$S17)/(ABS($Q18)-ABS($Q17))*(G$40-ABS($Q17))+$S17,0),$D$7)</f>
        <v>0</v>
      </c>
      <c r="EC18" s="1">
        <f>IF(ABS($Q18)&lt;G$41,$AA18,IF(ABS($Q17)&lt;G$41,(G$41-ABS($Q17))*($Z17+$Z18)*0.5*($D$27+$D$28)*$D$5*1000,0))</f>
        <v>784.26929999999993</v>
      </c>
      <c r="ED18" s="1">
        <f>IF(AND(G$41&lt;ABS($Q18),G$41&gt;ABS($Q17)),1,0)</f>
        <v>0</v>
      </c>
      <c r="EE18" s="3">
        <f>MIN(IF(ED18=1,($S18-$S17)/(ABS($Q18)-ABS($Q17))*(G$41-ABS($Q17))+$S17,0),$D$7)</f>
        <v>0</v>
      </c>
      <c r="EF18" s="1">
        <f>IF(ABS($Q18)&lt;G$42,$AA18,IF(ABS($Q17)&lt;G$42,(G$42-ABS($Q17))*($Z17+$Z18)*0.5*($D$27+$D$28)*$D$5*1000,0))</f>
        <v>784.26929999999993</v>
      </c>
      <c r="EG18" s="1">
        <f>IF(AND(G$42&lt;ABS($Q18),G$42&gt;ABS($Q17)),1,0)</f>
        <v>0</v>
      </c>
      <c r="EH18" s="3">
        <f>MIN(IF(EG18=1,($S18-$S17)/(ABS($Q18)-ABS($Q17))*(G$42-ABS($Q17))+$S17,0),$D$7)</f>
        <v>0</v>
      </c>
      <c r="EI18" s="1">
        <f>IF(ABS($Q18)&lt;G$43,$AA18,IF(ABS($Q17)&lt;G$43,(G$43-ABS($Q17))*($Z17+$Z18)*0.5*($D$27+$D$28)*$D$5*1000,0))</f>
        <v>784.26929999999993</v>
      </c>
      <c r="EJ18" s="1">
        <f>IF(AND(G$43&lt;ABS($Q18),G$43&gt;ABS($Q17)),1,0)</f>
        <v>0</v>
      </c>
      <c r="EK18" s="3">
        <f>MIN(IF(EJ18=1,($S18-$S17)/(ABS($Q18)-ABS($Q17))*(G$43-ABS($Q17))+$S17,0),$D$7)</f>
        <v>0</v>
      </c>
      <c r="EL18" s="1">
        <f>IF(ABS($Q18)&lt;G$44,$AA18,IF(ABS($Q17)&lt;G$44,(G$44-ABS($Q17))*($Z17+$Z18)*0.5*($D$27+$D$28)*$D$5*1000,0))</f>
        <v>784.26929999999993</v>
      </c>
      <c r="EM18" s="1">
        <f>IF(AND(G$44&lt;ABS($Q18),G$44&gt;ABS($Q17)),1,0)</f>
        <v>0</v>
      </c>
      <c r="EN18" s="3">
        <f>MIN(IF(EM18=1,($S18-$S17)/(ABS($Q18)-ABS($Q17))*(G$44-ABS($Q17))+$S17,0),$D$7)</f>
        <v>0</v>
      </c>
      <c r="EO18" s="1">
        <f>IF(ABS($Q18)&lt;G$45,$AA18,IF(ABS($Q17)&lt;G$45,(G$45-ABS($Q17))*($Z17+$Z18)*0.5*($D$27+$D$28)*$D$5*1000,0))</f>
        <v>784.26929999999993</v>
      </c>
      <c r="EP18" s="1">
        <f>IF(AND(G$45&lt;ABS($Q18),G$45&gt;ABS($Q17)),1,0)</f>
        <v>0</v>
      </c>
      <c r="EQ18" s="3">
        <f>MIN(IF(EP18=1,($S18-$S17)/(ABS($Q18)-ABS($Q17))*(G$45-ABS($Q17))+$S17,0),$D$7)</f>
        <v>0</v>
      </c>
      <c r="ER18" s="1">
        <f>IF(ABS($Q18)&lt;G$46,$AA18,IF(ABS($Q17)&lt;G$46,(G$46-ABS($Q17))*($Z17+$Z18)*0.5*($D$27+$D$28)*$D$5*1000,0))</f>
        <v>784.26929999999993</v>
      </c>
      <c r="ES18" s="1">
        <f>IF(AND(G$46&lt;ABS($Q18),G$46&gt;ABS($Q17)),1,0)</f>
        <v>0</v>
      </c>
      <c r="ET18" s="3">
        <f>MIN(IF(ES18=1,($S18-$S17)/(ABS($Q18)-ABS($Q17))*(G$46-ABS($Q17))+$S17,0),$D$7)</f>
        <v>0</v>
      </c>
      <c r="EU18" s="1">
        <f>IF(ABS($Q18)&lt;G$47,$AA18,IF(ABS($Q17)&lt;G$47,(G$47-ABS($Q17))*($Z17+$Z18)*0.5*($D$27+$D$28)*$D$5*1000,0))</f>
        <v>784.26929999999993</v>
      </c>
      <c r="EV18" s="1">
        <f>IF(AND(G$47&lt;ABS($Q18),G$47&gt;ABS($Q17)),1,0)</f>
        <v>0</v>
      </c>
      <c r="EW18" s="3">
        <f>MIN(IF(EV18=1,($S18-$S17)/(ABS($Q18)-ABS($Q17))*(G$47-ABS($Q17))+$S17,0),$D$7)</f>
        <v>0</v>
      </c>
      <c r="EX18" s="1">
        <f>IF(ABS($Q18)&lt;G$48,$AA18,IF(ABS($Q17)&lt;G$48,(G$48-ABS($Q17))*($Z17+$Z18)*0.5*($D$27+$D$28)*$D$5*1000,0))</f>
        <v>784.26929999999993</v>
      </c>
      <c r="EY18" s="1">
        <f>IF(AND(G$48&lt;ABS($Q18),G$48&gt;ABS($Q17)),1,0)</f>
        <v>0</v>
      </c>
      <c r="EZ18" s="3">
        <f>MIN(IF(EY18=1,($S18-$S17)/(ABS($Q18)-ABS($Q17))*(G$48-ABS($Q17))+$S17,0),$D$7)</f>
        <v>0</v>
      </c>
      <c r="FA18" s="1">
        <f>IF(ABS($Q18)&lt;G$49,$AA18,IF(ABS($Q17)&lt;G$49,(G$49-ABS($Q17))*($Z17+$Z18)*0.5*($D$27+$D$28)*$D$5*1000,0))</f>
        <v>784.26929999999993</v>
      </c>
      <c r="FB18" s="1">
        <f>IF(AND(G$49&lt;ABS($Q18),G$49&gt;ABS($Q17)),1,0)</f>
        <v>0</v>
      </c>
      <c r="FC18" s="3">
        <f>MIN(IF(FB18=1,($S18-$S17)/(ABS($Q18)-ABS($Q17))*(G$49-ABS($Q17))+$S17,0),$D$7)</f>
        <v>0</v>
      </c>
      <c r="FD18" s="1">
        <f>IF(ABS($Q18)&lt;G$50,$AA18,IF(ABS($Q17)&lt;G$50,(G$50-ABS($Q17))*($Z17+$Z18)*0.5*($D$27+$D$28)*$D$5*1000,0))</f>
        <v>784.26929999999993</v>
      </c>
      <c r="FE18" s="1">
        <f>IF(AND(G$50&lt;ABS($Q18),G$50&gt;ABS($Q17)),1,0)</f>
        <v>0</v>
      </c>
      <c r="FF18" s="3">
        <f>MIN(IF(FE18=1,($S18-$S17)/(ABS($Q18)-ABS($Q17))*(G$50-ABS($Q17))+$S17,0),$D$7)</f>
        <v>0</v>
      </c>
      <c r="FG18" s="1">
        <f>IF(ABS($Q18)&lt;G$51,$AA18,IF(ABS($Q17)&lt;G$51,(G$51-ABS($Q17))*($Z17+$Z18)*0.5*($D$27+$D$28)*$D$5*1000,0))</f>
        <v>784.26929999999993</v>
      </c>
      <c r="FH18" s="1">
        <f>IF(AND(G$51&lt;ABS($Q18),G$51&gt;ABS($Q17)),1,0)</f>
        <v>0</v>
      </c>
      <c r="FI18" s="3">
        <f>MIN(IF(FH18=1,($S18-$S17)/(ABS($Q18)-ABS($Q17))*(G$51-ABS($Q17))+$S17,0),$D$7)</f>
        <v>0</v>
      </c>
      <c r="FJ18" s="1">
        <f>IF(ABS($Q18)&lt;G$52,$AA18,IF(ABS($Q17)&lt;G$52,(G$52-ABS($Q17))*($Z17+$Z18)*0.5*($D$27+$D$28)*$D$5*1000,0))</f>
        <v>784.26929999999993</v>
      </c>
      <c r="FK18" s="1">
        <f>IF(AND(G$52&lt;ABS($Q18),G$52&gt;ABS($Q17)),1,0)</f>
        <v>0</v>
      </c>
      <c r="FL18" s="3">
        <f>MIN(IF(FK18=1,($S18-$S17)/(ABS($Q18)-ABS($Q17))*(G$52-ABS($Q17))+$S17,0),$D$7)</f>
        <v>0</v>
      </c>
      <c r="FM18" s="1">
        <f>IF(ABS($Q18)&lt;G$53,$AA18,IF(ABS($Q17)&lt;G$53,(G$53-ABS($Q17))*($Z17+$Z18)*0.5*($D$27+$D$28)*$D$5*1000,0))</f>
        <v>784.26929999999993</v>
      </c>
      <c r="FN18" s="1">
        <f>IF(AND(G$53&lt;ABS($Q18),G$53&gt;ABS($Q17)),1,0)</f>
        <v>0</v>
      </c>
      <c r="FO18" s="3">
        <f>MIN(IF(FN18=1,($S18-$S17)/(ABS($Q18)-ABS($Q17))*(G$53-ABS($Q17))+$S17,0),$D$7)</f>
        <v>0</v>
      </c>
      <c r="FP18" s="1">
        <f>IF(ABS($Q18)&lt;G$54,$AA18,IF(ABS($Q17)&lt;G$54,(G$54-ABS($Q17))*($Z17+$Z18)*0.5*($D$27+$D$28)*$D$5*1000,0))</f>
        <v>784.26929999999993</v>
      </c>
      <c r="FQ18" s="1">
        <f>IF(AND(G$54&lt;ABS($Q18),G$54&gt;ABS($Q17)),1,0)</f>
        <v>0</v>
      </c>
      <c r="FR18" s="3">
        <f>MIN(IF(FQ18=1,($S18-$S17)/(ABS($Q18)-ABS($Q17))*(G$54-ABS($Q17))+$S17,0),$D$7)</f>
        <v>0</v>
      </c>
      <c r="FS18" s="1">
        <f>IF(ABS($Q18)&lt;G$55,$AA18,IF(ABS($Q17)&lt;G$55,(G$55-ABS($Q17))*($Z17+$Z18)*0.5*($D$27+$D$28)*$D$5*1000,0))</f>
        <v>784.26929999999993</v>
      </c>
      <c r="FT18" s="1">
        <f>IF(AND(G$55&lt;ABS($Q18),G$55&gt;ABS($Q17)),1,0)</f>
        <v>0</v>
      </c>
      <c r="FU18" s="3">
        <f>MIN(IF(FT18=1,($S18-$S17)/(ABS($Q18)-ABS($Q17))*(G$55-ABS($Q17))+$S17,0),$D$7)</f>
        <v>0</v>
      </c>
      <c r="FV18" s="1" t="e">
        <f>IF(ABS($Q18)&lt;#REF!,$AA18,IF(ABS($Q17)&lt;#REF!,(#REF!-ABS($Q17))*($Z17+$Z18)*0.5*($D$27+$D$28)*$D$5*1000,0))</f>
        <v>#REF!</v>
      </c>
      <c r="FW18" s="1" t="e">
        <f>IF(AND(#REF!&lt;ABS($Q18),#REF!&gt;ABS($Q17)),1,0)</f>
        <v>#REF!</v>
      </c>
      <c r="FX18" s="3" t="e">
        <f>MIN(IF(FW18=1,($S18-$S17)/(ABS($Q18)-ABS($Q17))*(#REF!-ABS($Q17))+$S17,0),$D$7)</f>
        <v>#REF!</v>
      </c>
    </row>
    <row r="19" spans="1:180" ht="15" customHeight="1" x14ac:dyDescent="0.35">
      <c r="A19" s="4"/>
      <c r="B19" s="45" t="s">
        <v>33</v>
      </c>
      <c r="C19" s="7" t="s">
        <v>32</v>
      </c>
      <c r="D19" s="46">
        <f>(2*D25)/5.172</f>
        <v>25.290023201856151</v>
      </c>
      <c r="E19" s="4"/>
      <c r="F19" s="4"/>
      <c r="G19" s="14">
        <v>11.5</v>
      </c>
      <c r="H19" s="24">
        <f>SUM(BQ7:BQ221)*$D$6*1000*$D$29</f>
        <v>6278.9480692410125</v>
      </c>
      <c r="I19" s="24">
        <f>SUM(BO7:BO410)</f>
        <v>3854.5396199999996</v>
      </c>
      <c r="J19" s="25">
        <f t="shared" si="0"/>
        <v>9.7769376181474481</v>
      </c>
      <c r="K19" s="22">
        <f t="shared" si="3"/>
        <v>7848.0970830034203</v>
      </c>
      <c r="L19" s="34">
        <f t="shared" si="4"/>
        <v>7836.5970830034203</v>
      </c>
      <c r="M19" s="53">
        <f t="shared" si="6"/>
        <v>0</v>
      </c>
      <c r="N19" s="13">
        <f t="shared" si="1"/>
        <v>-788.49631051044071</v>
      </c>
      <c r="O19" s="13">
        <f t="shared" si="2"/>
        <v>-1826.1395370750836</v>
      </c>
      <c r="P19" s="4"/>
      <c r="Q19" s="5">
        <v>-12.927</v>
      </c>
      <c r="R19" s="5">
        <v>0.65300000000000002</v>
      </c>
      <c r="S19" s="5">
        <v>13.5</v>
      </c>
      <c r="T19" s="5">
        <v>13.5</v>
      </c>
      <c r="U19" s="5">
        <v>0.17499999999999999</v>
      </c>
      <c r="V19" s="5">
        <v>1.3</v>
      </c>
      <c r="W19" s="5">
        <v>2000</v>
      </c>
      <c r="X19" s="5" t="s">
        <v>14</v>
      </c>
      <c r="Y19" s="5" t="s">
        <v>15</v>
      </c>
      <c r="Z19" s="3">
        <f t="shared" si="5"/>
        <v>0.17499999999999999</v>
      </c>
      <c r="AA19" s="3"/>
      <c r="AB19" s="1"/>
      <c r="AC19" s="2"/>
      <c r="AD19" s="2"/>
      <c r="AE19" s="1"/>
      <c r="AF19" s="2"/>
      <c r="AG19" s="2"/>
      <c r="AH19" s="1"/>
      <c r="AI19" s="2"/>
      <c r="AJ19" s="2"/>
      <c r="AK19" s="1"/>
      <c r="AL19" s="2"/>
      <c r="AM19" s="2"/>
      <c r="AN19" s="1"/>
      <c r="AO19" s="2"/>
      <c r="AP19" s="2"/>
      <c r="AQ19" s="1"/>
      <c r="AR19" s="2"/>
      <c r="AS19" s="2"/>
      <c r="AT19" s="1"/>
      <c r="AU19" s="2"/>
      <c r="AV19" s="2"/>
      <c r="AW19" s="1"/>
      <c r="AX19" s="2"/>
      <c r="AY19" s="2"/>
      <c r="AZ19" s="1"/>
      <c r="BA19" s="2"/>
      <c r="BB19" s="2"/>
      <c r="BC19" s="1"/>
      <c r="BD19" s="2"/>
      <c r="BE19" s="2"/>
      <c r="BF19" s="1"/>
      <c r="BG19" s="2"/>
      <c r="BH19" s="2"/>
      <c r="BI19" s="1"/>
      <c r="BJ19" s="2"/>
      <c r="BK19" s="2"/>
      <c r="BL19" s="1"/>
      <c r="BM19" s="2"/>
      <c r="BN19" s="2"/>
      <c r="BO19" s="1"/>
      <c r="BP19" s="2"/>
      <c r="BQ19" s="2"/>
      <c r="BR19" s="1"/>
      <c r="BS19" s="2"/>
      <c r="BT19" s="2"/>
      <c r="BU19" s="1"/>
      <c r="BV19" s="2"/>
      <c r="BW19" s="2"/>
      <c r="BX19" s="1"/>
      <c r="BY19" s="2"/>
      <c r="BZ19" s="2"/>
      <c r="CA19" s="1"/>
      <c r="CB19" s="2"/>
      <c r="CC19" s="2"/>
      <c r="CD19" s="1"/>
      <c r="CE19" s="2"/>
      <c r="CF19" s="2"/>
      <c r="CG19" s="1"/>
      <c r="CH19" s="2"/>
      <c r="CI19" s="2"/>
      <c r="CJ19" s="1"/>
      <c r="CK19" s="2"/>
      <c r="CL19" s="2"/>
      <c r="CM19" s="1"/>
      <c r="CN19" s="2"/>
      <c r="CO19" s="2"/>
      <c r="CP19" s="1"/>
      <c r="CQ19" s="2"/>
      <c r="CR19" s="2"/>
      <c r="CS19" s="1"/>
      <c r="CT19" s="2"/>
      <c r="CU19" s="2"/>
      <c r="CV19" s="1"/>
      <c r="CW19" s="2"/>
      <c r="CX19" s="2"/>
      <c r="CY19" s="1"/>
      <c r="CZ19" s="2"/>
      <c r="DA19" s="2"/>
      <c r="DB19" s="1"/>
      <c r="DC19" s="2"/>
      <c r="DD19" s="2"/>
      <c r="DE19" s="1"/>
      <c r="DF19" s="2"/>
      <c r="DG19" s="2"/>
      <c r="DH19" s="1"/>
      <c r="DI19" s="2"/>
      <c r="DJ19" s="2"/>
      <c r="DK19" s="1"/>
      <c r="DL19" s="2"/>
      <c r="DM19" s="2"/>
      <c r="DN19" s="1"/>
      <c r="DO19" s="2"/>
      <c r="DP19" s="2"/>
      <c r="DQ19" s="1"/>
      <c r="DR19" s="2"/>
      <c r="DS19" s="2"/>
      <c r="DT19" s="1"/>
      <c r="DU19" s="2"/>
      <c r="DV19" s="2"/>
      <c r="DW19" s="1"/>
      <c r="DX19" s="2"/>
      <c r="DY19" s="2"/>
      <c r="DZ19" s="1"/>
      <c r="EA19" s="2"/>
      <c r="EB19" s="2"/>
      <c r="EC19" s="1"/>
      <c r="ED19" s="2"/>
      <c r="EE19" s="2"/>
      <c r="EF19" s="1"/>
      <c r="EG19" s="2"/>
      <c r="EH19" s="2"/>
      <c r="EI19" s="1"/>
      <c r="EJ19" s="2"/>
      <c r="EK19" s="2"/>
      <c r="EL19" s="1"/>
      <c r="EM19" s="2"/>
      <c r="EN19" s="2"/>
      <c r="EO19" s="1"/>
      <c r="EP19" s="2"/>
      <c r="EQ19" s="2"/>
      <c r="ER19" s="1"/>
      <c r="ES19" s="2"/>
      <c r="ET19" s="2"/>
      <c r="EU19" s="1"/>
      <c r="EV19" s="2"/>
      <c r="EW19" s="2"/>
      <c r="EX19" s="1"/>
      <c r="EY19" s="2"/>
      <c r="EZ19" s="2"/>
      <c r="FA19" s="1"/>
      <c r="FB19" s="2"/>
      <c r="FC19" s="2"/>
      <c r="FD19" s="1"/>
      <c r="FE19" s="2"/>
      <c r="FF19" s="2"/>
      <c r="FG19" s="1"/>
      <c r="FH19" s="2"/>
      <c r="FI19" s="2"/>
      <c r="FJ19" s="1"/>
      <c r="FK19" s="2"/>
      <c r="FL19" s="2"/>
      <c r="FM19" s="1"/>
      <c r="FN19" s="2"/>
      <c r="FO19" s="2"/>
      <c r="FP19" s="1"/>
      <c r="FQ19" s="2"/>
      <c r="FR19" s="2"/>
      <c r="FS19" s="1"/>
      <c r="FT19" s="2"/>
      <c r="FU19" s="2"/>
      <c r="FV19" s="1"/>
      <c r="FW19" s="2"/>
      <c r="FX19" s="2"/>
    </row>
    <row r="20" spans="1:180" ht="15" customHeight="1" x14ac:dyDescent="0.35">
      <c r="A20" s="4"/>
      <c r="B20" s="47" t="s">
        <v>31</v>
      </c>
      <c r="C20" s="48" t="s">
        <v>24</v>
      </c>
      <c r="D20" s="49">
        <f>D18/D19</f>
        <v>1.7191862784204226</v>
      </c>
      <c r="E20" s="4"/>
      <c r="F20" s="4"/>
      <c r="G20" s="14">
        <v>12</v>
      </c>
      <c r="H20" s="24">
        <f>SUM(BT7:BT221)*$D$6*1000*$D$29</f>
        <v>6538.6018641810924</v>
      </c>
      <c r="I20" s="24">
        <f>SUM(BR7:BR410)</f>
        <v>4115.6146199999994</v>
      </c>
      <c r="J20" s="25">
        <f t="shared" si="0"/>
        <v>9.3695652173913047</v>
      </c>
      <c r="K20" s="22">
        <f t="shared" si="3"/>
        <v>7682.5698477232845</v>
      </c>
      <c r="L20" s="34">
        <f t="shared" si="4"/>
        <v>7670.5698477232845</v>
      </c>
      <c r="M20" s="53">
        <f t="shared" si="6"/>
        <v>0</v>
      </c>
      <c r="N20" s="13">
        <f t="shared" si="1"/>
        <v>-878.50706505800451</v>
      </c>
      <c r="O20" s="13">
        <f t="shared" si="2"/>
        <v>-1901.6560178076568</v>
      </c>
      <c r="P20" s="4"/>
      <c r="Q20" s="5">
        <v>-13.58</v>
      </c>
      <c r="R20" s="5" t="s">
        <v>4</v>
      </c>
      <c r="S20" s="5">
        <v>8.1999999999999993</v>
      </c>
      <c r="T20" s="5">
        <v>8.1999999999999993</v>
      </c>
      <c r="U20" s="5">
        <v>0.115</v>
      </c>
      <c r="V20" s="5">
        <v>1.4</v>
      </c>
      <c r="W20" s="5">
        <v>2000</v>
      </c>
      <c r="X20" s="5" t="s">
        <v>14</v>
      </c>
      <c r="Y20" s="5" t="s">
        <v>2</v>
      </c>
      <c r="Z20" s="3">
        <f t="shared" si="5"/>
        <v>0.115</v>
      </c>
      <c r="AA20" s="1">
        <f>$R19*($Z20+$Z19)*0.5*($D$27+$D$28)*1000*$D$5</f>
        <v>335.18489999999997</v>
      </c>
      <c r="AB20" s="1">
        <f>IF(ABS($Q20)&lt;$G$6,$AA20,IF(ABS($Q19)&lt;$G$6,($G$6-ABS($Q19))*($Z19+$Z20)*0.5*($D$27+$D$28)*$D$5*1000,0))</f>
        <v>0</v>
      </c>
      <c r="AC20" s="1">
        <f>IF(AND($G$6&lt;ABS($Q20),$G$6&gt;ABS($Q19)),1,0)</f>
        <v>0</v>
      </c>
      <c r="AD20" s="3">
        <f>MIN(IF(AC20=1,($S20-$S19)/(ABS($Q20)-ABS($Q19))*($G$6-ABS($Q19))+$S19,0),$D$7)</f>
        <v>0</v>
      </c>
      <c r="AE20" s="1">
        <f>IF(ABS($Q20)&lt;$G$7,$AA20,IF(ABS($Q19)&lt;$G$7,($G$7-ABS($Q19))*($Z19+$Z20)*0.5*($D$27+$D$28)*$D$5*1000,0))</f>
        <v>0</v>
      </c>
      <c r="AF20" s="1">
        <f>IF(AND($G$7&lt;ABS($Q20),$G$7&gt;ABS($Q19)),1,0)</f>
        <v>0</v>
      </c>
      <c r="AG20" s="3">
        <f>MIN(IF(AF20=1,($S20-$S19)/(ABS($Q20)-ABS($Q19))*($G$7-ABS($Q19))+$S19,0),$D$7)</f>
        <v>0</v>
      </c>
      <c r="AH20" s="1">
        <f>IF(ABS($Q20)&lt;$G$8,$AA20,IF(ABS($Q19)&lt;$G$8,($G$8-ABS($Q19))*($Z19+$Z20)*0.5*($D$27+$D$28)*$D$5*1000,0))</f>
        <v>0</v>
      </c>
      <c r="AI20" s="1">
        <f>IF(AND($G$8&lt;ABS($Q20),$G$8&gt;ABS($Q19)),1,0)</f>
        <v>0</v>
      </c>
      <c r="AJ20" s="3">
        <f>MIN(IF(AI20=1,($S20-$S19)/(ABS($Q20)-ABS($Q19))*($G$8-ABS($Q19))+$S19,0),$D$7)</f>
        <v>0</v>
      </c>
      <c r="AK20" s="1">
        <f>IF(ABS($Q20)&lt;$G$9,$AA20,IF(ABS($Q19)&lt;$G$9,($G$9-ABS($Q19))*($Z19+$Z20)*0.5*($D$27+$D$28)*$D$5*1000,0))</f>
        <v>0</v>
      </c>
      <c r="AL20" s="1">
        <f>IF(AND($G$9&lt;ABS($Q20),$G$9&gt;ABS($Q19)),1,0)</f>
        <v>0</v>
      </c>
      <c r="AM20" s="3">
        <f>MIN(IF(AL20=1,($S20-$S19)/(ABS($Q20)-ABS($Q19))*($G$9-ABS($Q19))+$S19,0),$D$7)</f>
        <v>0</v>
      </c>
      <c r="AN20" s="1">
        <f>IF(ABS($Q20)&lt;$G$10,$AA20,IF(ABS($Q19)&lt;$G$10,($G$10-ABS($Q19))*($Z19+$Z20)*0.5*($D$27+$D$28)*$D$5*1000,0))</f>
        <v>0</v>
      </c>
      <c r="AO20" s="1">
        <f>IF(AND($G$10&lt;ABS($Q20),$G$10&gt;ABS($Q19)),1,0)</f>
        <v>0</v>
      </c>
      <c r="AP20" s="3">
        <f>MIN(IF(AO20=1,($S20-$S19)/(ABS($Q20)-ABS($Q19))*($G$10-ABS($Q19))+$S19,0),$D$7)</f>
        <v>0</v>
      </c>
      <c r="AQ20" s="1">
        <f>IF(ABS($Q20)&lt;$G$11,$AA20,IF(ABS($Q19)&lt;$G$11,($G$11-ABS($Q19))*($Z19+$Z20)*0.5*($D$27+$D$28)*$D$5*1000,0))</f>
        <v>0</v>
      </c>
      <c r="AR20" s="1">
        <f>IF(AND($G$11&lt;ABS($Q20),$G$11&gt;ABS($Q19)),1,0)</f>
        <v>0</v>
      </c>
      <c r="AS20" s="3">
        <f>MIN(IF(AR20=1,($S20-$S19)/(ABS($Q20)-ABS($Q19))*($G$11-ABS($Q19))+$S19,0),$D$7)</f>
        <v>0</v>
      </c>
      <c r="AT20" s="1">
        <f>IF(ABS($Q20)&lt;$G$12,$AA20,IF(ABS($Q19)&lt;$G$12,($G$12-ABS($Q19))*($Z19+$Z20)*0.5*($D$27+$D$28)*$D$5*1000,0))</f>
        <v>0</v>
      </c>
      <c r="AU20" s="1">
        <f>IF(AND($G$12&lt;ABS($Q20),$G$12&gt;ABS($Q19)),1,0)</f>
        <v>0</v>
      </c>
      <c r="AV20" s="3">
        <f>MIN(IF(AU20=1,($S20-$S19)/(ABS($Q20)-ABS($Q19))*($G$12-ABS($Q19))+$S19,0),$D$7)</f>
        <v>0</v>
      </c>
      <c r="AW20" s="1">
        <f>IF(ABS($Q20)&lt;$G$13,$AA20,IF(ABS($Q19)&lt;$G$13,($G$13-ABS($Q19))*($Z19+$Z20)*0.5*($D$27+$D$28)*$D$5*1000,0))</f>
        <v>0</v>
      </c>
      <c r="AX20" s="1">
        <f>IF(AND($G$13&lt;ABS($Q20),$G$13&gt;ABS($Q19)),1,0)</f>
        <v>0</v>
      </c>
      <c r="AY20" s="3">
        <f>MIN(IF(AX20=1,($S20-$S19)/(ABS($Q20)-ABS($Q19))*($G$13-ABS($Q19))+$S19,0),$D$7)</f>
        <v>0</v>
      </c>
      <c r="AZ20" s="1">
        <f>IF(ABS($Q20)&lt;$G$14,$AA20,IF(ABS($Q19)&lt;$G$14,($G$14-ABS($Q19))*($Z19+$Z20)*0.5*($D$27+$D$28)*$D$5*1000,0))</f>
        <v>0</v>
      </c>
      <c r="BA20" s="1">
        <f>IF(AND($G$14&lt;ABS($Q20),$G$14&gt;ABS($Q19)),1,0)</f>
        <v>0</v>
      </c>
      <c r="BB20" s="3">
        <f>MIN(IF(BA20=1,($S20-$S19)/(ABS($Q20)-ABS($Q19))*($G$14-ABS($Q19))+$S19,0),$D$7)</f>
        <v>0</v>
      </c>
      <c r="BC20" s="1">
        <f>IF(ABS($Q20)&lt;G$15,$AA20,IF(ABS($Q19)&lt;G$15,(G$15-ABS($Q19))*($Z19+$Z20)*0.5*($D$27+$D$28)*$D$5*1000,0))</f>
        <v>0</v>
      </c>
      <c r="BD20" s="1">
        <f>IF(AND(G$15&lt;ABS($Q20),G$15&gt;ABS($Q19)),1,0)</f>
        <v>0</v>
      </c>
      <c r="BE20" s="3">
        <f>MIN(IF(BD20=1,($S20-$S19)/(ABS($Q20)-ABS($Q19))*(G$15-ABS($Q19))+$S19,0),$D$7)</f>
        <v>0</v>
      </c>
      <c r="BF20" s="1">
        <f>IF(ABS($Q20)&lt;G$16,$AA20,IF(ABS($Q19)&lt;G$16,(G$16-ABS($Q19))*($Z19+$Z20)*0.5*($D$27+$D$28)*$D$5*1000,0))</f>
        <v>0</v>
      </c>
      <c r="BG20" s="1">
        <f>IF(AND(G$16&lt;ABS($Q20),G$16&gt;ABS($Q19)),1,0)</f>
        <v>0</v>
      </c>
      <c r="BH20" s="3">
        <f>MIN(IF(BG20=1,($S20-$S19)/(ABS($Q20)-ABS($Q19))*(G$16-ABS($Q19))+$S19,0),$D$7)</f>
        <v>0</v>
      </c>
      <c r="BI20" s="1">
        <f>IF(ABS($Q20)&lt;G$17,$AA20,IF(ABS($Q19)&lt;G$17,(G$17-ABS($Q19))*($Z19+$Z20)*0.5*($D$27+$D$28)*$D$5*1000,0))</f>
        <v>0</v>
      </c>
      <c r="BJ20" s="1">
        <f>IF(AND(G$17&lt;ABS($Q20),G$17&gt;ABS($Q19)),1,0)</f>
        <v>0</v>
      </c>
      <c r="BK20" s="3">
        <f>MIN(IF(BJ20=1,($S20-$S19)/(ABS($Q20)-ABS($Q19))*(G$17-ABS($Q19))+$S19,0),$D$7)</f>
        <v>0</v>
      </c>
      <c r="BL20" s="1">
        <f>IF(ABS($Q20)&lt;G$18,$AA20,IF(ABS($Q19)&lt;G$18,(G$18-ABS($Q19))*($Z19+$Z20)*0.5*($D$27+$D$28)*$D$5*1000,0))</f>
        <v>0</v>
      </c>
      <c r="BM20" s="1">
        <f>IF(AND(G$18&lt;ABS($Q20),G$18&gt;ABS($Q19)),1,0)</f>
        <v>0</v>
      </c>
      <c r="BN20" s="3">
        <f>MIN(IF(BM20=1,($S20-$S19)/(ABS($Q20)-ABS($Q19))*(G$18-ABS($Q19))+$S19,0),$D$7)</f>
        <v>0</v>
      </c>
      <c r="BO20" s="1">
        <f>IF(ABS($Q20)&lt;G$19,$AA20,IF(ABS($Q19)&lt;G$19,(G$19-ABS($Q19))*($Z19+$Z20)*0.5*($D$27+$D$28)*$D$5*1000,0))</f>
        <v>0</v>
      </c>
      <c r="BP20" s="1">
        <f>IF(AND(G$19&lt;ABS($Q20),G$19&gt;ABS($Q19)),1,0)</f>
        <v>0</v>
      </c>
      <c r="BQ20" s="3">
        <f>MIN(IF(BP20=1,($S20-$S19)/(ABS($Q20)-ABS($Q19))*(G$19-ABS($Q19))+$S19,0),$D$7)</f>
        <v>0</v>
      </c>
      <c r="BR20" s="1">
        <f>IF(ABS($Q20)&lt;G$20,$AA20,IF(ABS($Q19)&lt;G$20,(G$20-ABS($Q19))*($Z19+$Z20)*0.5*($D$27+$D$28)*$D$5*1000,0))</f>
        <v>0</v>
      </c>
      <c r="BS20" s="1">
        <f>IF(AND(G$20&lt;ABS($Q20),G$20&gt;ABS($Q19)),1,0)</f>
        <v>0</v>
      </c>
      <c r="BT20" s="3">
        <f>MIN(IF(BS20=1,($S20-$S19)/(ABS($Q20)-ABS($Q19))*(G$20-ABS($Q19))+$S19,0),$D$7)</f>
        <v>0</v>
      </c>
      <c r="BU20" s="1">
        <f>IF(ABS($Q20)&lt;G$21,$AA20,IF(ABS($Q19)&lt;G$21,(G$21-ABS($Q19))*($Z19+$Z20)*0.5*($D$27+$D$28)*$D$5*1000,0))</f>
        <v>0</v>
      </c>
      <c r="BV20" s="1">
        <f>IF(AND(G$21&lt;ABS($Q20),G$21&gt;ABS($Q19)),1,0)</f>
        <v>0</v>
      </c>
      <c r="BW20" s="3">
        <f>MIN(IF(BV20=1,($S20-$S19)/(ABS($Q20)-ABS($Q19))*(G$21-ABS($Q19))+$S19,0),$D$7)</f>
        <v>0</v>
      </c>
      <c r="BX20" s="1">
        <f>IF(ABS($Q20)&lt;G$22,$AA20,IF(ABS($Q19)&lt;G$22,(G$22-ABS($Q19))*($Z19+$Z20)*0.5*($D$27+$D$28)*$D$5*1000,0))</f>
        <v>37.470900000000199</v>
      </c>
      <c r="BY20" s="1">
        <f>IF(AND(G$22&lt;ABS($Q20),G$22&gt;ABS($Q19)),1,0)</f>
        <v>1</v>
      </c>
      <c r="BZ20" s="3">
        <f>MIN(IF(BY20=1,($S20-$S19)/(ABS($Q20)-ABS($Q19))*(G$22-ABS($Q19))+$S19,0),$D$7)</f>
        <v>12.907503828483918</v>
      </c>
      <c r="CA20" s="1">
        <f>IF(ABS($Q20)&lt;G$23,$AA20,IF(ABS($Q19)&lt;G$23,(G$23-ABS($Q19))*($Z19+$Z20)*0.5*($D$27+$D$28)*$D$5*1000,0))</f>
        <v>294.12090000000018</v>
      </c>
      <c r="CB20" s="1">
        <f>IF(AND(G$23&lt;ABS($Q20),G$23&gt;ABS($Q19)),1,0)</f>
        <v>1</v>
      </c>
      <c r="CC20" s="3">
        <f>MIN(IF(CB20=1,($S20-$S19)/(ABS($Q20)-ABS($Q19))*(G$23-ABS($Q19))+$S19,0),$D$7)</f>
        <v>8.8493108728943319</v>
      </c>
      <c r="CD20" s="1">
        <f>IF(ABS($Q20)&lt;G$24,$AA20,IF(ABS($Q19)&lt;G$24,(G$24-ABS($Q19))*($Z19+$Z20)*0.5*($D$27+$D$28)*$D$5*1000,0))</f>
        <v>335.18489999999997</v>
      </c>
      <c r="CE20" s="1">
        <f>IF(AND(G$24&lt;ABS($Q20),G$24&gt;ABS($Q19)),1,0)</f>
        <v>0</v>
      </c>
      <c r="CF20" s="3">
        <f>MIN(IF(CE20=1,($S20-$S19)/(ABS($Q20)-ABS($Q19))*(G$24-ABS($Q19))+$S19,0),$D$7)</f>
        <v>0</v>
      </c>
      <c r="CG20" s="1">
        <f>IF(ABS($Q20)&lt;G$25,$AA20,IF(ABS($Q19)&lt;G$25,(G$25-ABS($Q19))*($Z19+$Z20)*0.5*($D$27+$D$28)*$D$5*1000,0))</f>
        <v>335.18489999999997</v>
      </c>
      <c r="CH20" s="1">
        <f>IF(AND(G$25&lt;ABS($Q20),G$25&gt;ABS($Q19)),1,0)</f>
        <v>0</v>
      </c>
      <c r="CI20" s="3">
        <f>MIN(IF(CH20=1,($S20-$S19)/(ABS($Q20)-ABS($Q19))*(G$25-ABS($Q19))+$S19,0),$D$7)</f>
        <v>0</v>
      </c>
      <c r="CJ20" s="1">
        <f>IF(ABS($Q20)&lt;G$26,$AA20,IF(ABS($Q19)&lt;G$26,(G$26-ABS($Q19))*($Z19+$Z20)*0.5*($D$27+$D$28)*$D$5*1000,0))</f>
        <v>335.18489999999997</v>
      </c>
      <c r="CK20" s="1">
        <f>IF(AND(G$26&lt;ABS($Q20),G$26&gt;ABS($Q19)),1,0)</f>
        <v>0</v>
      </c>
      <c r="CL20" s="3">
        <f>MIN(IF(CK20=1,($S20-$S19)/(ABS($Q20)-ABS($Q19))*(G$26-ABS($Q19))+$S19,0),$D$7)</f>
        <v>0</v>
      </c>
      <c r="CM20" s="1">
        <f>IF(ABS($Q20)&lt;G$27,$AA20,IF(ABS($Q19)&lt;G$27,(G$27-ABS($Q19))*($Z19+$Z20)*0.5*($D$27+$D$28)*$D$5*1000,0))</f>
        <v>335.18489999999997</v>
      </c>
      <c r="CN20" s="1">
        <f>IF(AND(G$27&lt;ABS($Q20),G$27&gt;ABS($Q19)),1,0)</f>
        <v>0</v>
      </c>
      <c r="CO20" s="3">
        <f>MIN(IF(CN20=1,($S20-$S19)/(ABS($Q20)-ABS($Q19))*(G$27-ABS($Q19))+$S19,0),$D$7)</f>
        <v>0</v>
      </c>
      <c r="CP20" s="1">
        <f>IF(ABS($Q20)&lt;G$28,$AA20,IF(ABS($Q19)&lt;G$28,(G$28-ABS($Q19))*($Z19+$Z20)*0.5*($D$27+$D$28)*$D$5*1000,0))</f>
        <v>335.18489999999997</v>
      </c>
      <c r="CQ20" s="1">
        <f>IF(AND(G$28&lt;ABS($Q20),G$28&gt;ABS($Q19)),1,0)</f>
        <v>0</v>
      </c>
      <c r="CR20" s="3">
        <f>MIN(IF(CQ20=1,($S20-$S19)/(ABS($Q20)-ABS($Q19))*(G$28-ABS($Q19))+$S19,0),$D$7)</f>
        <v>0</v>
      </c>
      <c r="CS20" s="1">
        <f>IF(ABS($Q20)&lt;G$29,$AA20,IF(ABS($Q19)&lt;G$29,(G$29-ABS($Q19))*($Z19+$Z20)*0.5*($D$27+$D$28)*$D$5*1000,0))</f>
        <v>335.18489999999997</v>
      </c>
      <c r="CT20" s="1">
        <f>IF(AND(G$29&lt;ABS($Q20),G$29&gt;ABS($Q19)),1,0)</f>
        <v>0</v>
      </c>
      <c r="CU20" s="3">
        <f>MIN(IF(CT20=1,($S20-$S19)/(ABS($Q20)-ABS($Q19))*(G$29-ABS($Q19))+$S19,0),$D$7)</f>
        <v>0</v>
      </c>
      <c r="CV20" s="1">
        <f>IF(ABS($Q20)&lt;G$30,$AA20,IF(ABS($Q19)&lt;G$30,(G$30-ABS($Q19))*($Z19+$Z20)*0.5*($D$27+$D$28)*$D$5*1000,0))</f>
        <v>335.18489999999997</v>
      </c>
      <c r="CW20" s="1">
        <f>IF(AND(G$30&lt;ABS($Q20),G$30&gt;ABS($Q19)),1,0)</f>
        <v>0</v>
      </c>
      <c r="CX20" s="3">
        <f>MIN(IF(CW20=1,($S20-$S19)/(ABS($Q20)-ABS($Q19))*(G$30-ABS($Q19))+$S19,0),$D$7)</f>
        <v>0</v>
      </c>
      <c r="CY20" s="1">
        <f>IF(ABS($Q20)&lt;G$31,$AA20,IF(ABS($Q19)&lt;G$31,(G$31-ABS($Q19))*($Z19+$Z20)*0.5*($D$27+$D$28)*$D$5*1000,0))</f>
        <v>335.18489999999997</v>
      </c>
      <c r="CZ20" s="1">
        <f>IF(AND(G$31&lt;ABS($Q20),G$31&gt;ABS($Q19)),1,0)</f>
        <v>0</v>
      </c>
      <c r="DA20" s="3">
        <f>MIN(IF(CZ20=1,($S20-$S19)/(ABS($Q20)-ABS($Q19))*(G$31-ABS($Q19))+$S19,0),$D$7)</f>
        <v>0</v>
      </c>
      <c r="DB20" s="1">
        <f>IF(ABS($Q20)&lt;G$32,$AA20,IF(ABS($Q19)&lt;G$32,(G$32-ABS($Q19))*($Z19+$Z20)*0.5*($D$27+$D$28)*$D$5*1000,0))</f>
        <v>335.18489999999997</v>
      </c>
      <c r="DC20" s="1">
        <f>IF(AND(G$32&lt;ABS($Q20),G$32&gt;ABS($Q19)),1,0)</f>
        <v>0</v>
      </c>
      <c r="DD20" s="3">
        <f>MIN(IF(DC20=1,($S20-$S19)/(ABS($Q20)-ABS($Q19))*(G$32-ABS($Q19))+$S19,0),$D$7)</f>
        <v>0</v>
      </c>
      <c r="DE20" s="1">
        <f>IF(ABS($Q20)&lt;G$33,$AA20,IF(ABS($Q19)&lt;G$33,(G$33-ABS($Q19))*($Z19+$Z20)*0.5*($D$27+$D$28)*$D$5*1000,0))</f>
        <v>335.18489999999997</v>
      </c>
      <c r="DF20" s="1">
        <f>IF(AND(G$33&lt;ABS($Q20),G$33&gt;ABS($Q19)),1,0)</f>
        <v>0</v>
      </c>
      <c r="DG20" s="3">
        <f>MIN(IF(DF20=1,($S20-$S19)/(ABS($Q20)-ABS($Q19))*(G$33-ABS($Q19))+$S19,0),$D$7)</f>
        <v>0</v>
      </c>
      <c r="DH20" s="1">
        <f>IF(ABS($Q20)&lt;G$34,$AA20,IF(ABS($Q19)&lt;G$34,(G$34-ABS($Q19))*($Z19+$Z20)*0.5*($D$27+$D$28)*$D$5*1000,0))</f>
        <v>335.18489999999997</v>
      </c>
      <c r="DI20" s="1">
        <f>IF(AND(G$34&lt;ABS($Q20),G$34&gt;ABS($Q19)),1,0)</f>
        <v>0</v>
      </c>
      <c r="DJ20" s="3">
        <f>MIN(IF(DI20=1,($S20-$S19)/(ABS($Q20)-ABS($Q19))*(G$34-ABS($Q19))+$S19,0),$D$7)</f>
        <v>0</v>
      </c>
      <c r="DK20" s="1">
        <f>IF(ABS($Q20)&lt;G$35,$AA20,IF(ABS($Q19)&lt;G$35,(G$35-ABS($Q19))*($Z19+$Z20)*0.5*($D$27+$D$28)*$D$5*1000,0))</f>
        <v>335.18489999999997</v>
      </c>
      <c r="DL20" s="1">
        <f>IF(AND(G$35&lt;ABS($Q20),G$35&gt;ABS($Q19)),1,0)</f>
        <v>0</v>
      </c>
      <c r="DM20" s="3">
        <f>MIN(IF(DL20=1,($S20-$S19)/(ABS($Q20)-ABS($Q19))*(G$35-ABS($Q19))+$S19,0),$D$7)</f>
        <v>0</v>
      </c>
      <c r="DN20" s="1">
        <f>IF(ABS($Q20)&lt;G$36,$AA20,IF(ABS($Q19)&lt;G$36,(G$36-ABS($Q19))*($Z19+$Z20)*0.5*($D$27+$D$28)*$D$5*1000,0))</f>
        <v>335.18489999999997</v>
      </c>
      <c r="DO20" s="1">
        <f>IF(AND(G$36&lt;ABS($Q20),G$36&gt;ABS($Q19)),1,0)</f>
        <v>0</v>
      </c>
      <c r="DP20" s="3">
        <f>MIN(IF(DO20=1,($S20-$S19)/(ABS($Q20)-ABS($Q19))*(G$36-ABS($Q19))+$S19,0),$D$7)</f>
        <v>0</v>
      </c>
      <c r="DQ20" s="1">
        <f>IF(ABS($Q20)&lt;G$37,$AA20,IF(ABS($Q19)&lt;G$37,(G$37-ABS($Q19))*($Z19+$Z20)*0.5*($D$27+$D$28)*$D$5*1000,0))</f>
        <v>335.18489999999997</v>
      </c>
      <c r="DR20" s="1">
        <f>IF(AND(G$37&lt;ABS($Q20),G$37&gt;ABS($Q19)),1,0)</f>
        <v>0</v>
      </c>
      <c r="DS20" s="3">
        <f>MIN(IF(DR20=1,($S20-$S19)/(ABS($Q20)-ABS($Q19))*(G$37-ABS($Q19))+$S19,0),$D$7)</f>
        <v>0</v>
      </c>
      <c r="DT20" s="1">
        <f>IF(ABS($Q20)&lt;G$38,$AA20,IF(ABS($Q19)&lt;G$38,(G$38-ABS($Q19))*($Z19+$Z20)*0.5*($D$27+$D$28)*$D$5*1000,0))</f>
        <v>335.18489999999997</v>
      </c>
      <c r="DU20" s="1">
        <f>IF(AND(G$38&lt;ABS($Q20),G$38&gt;ABS($Q19)),1,0)</f>
        <v>0</v>
      </c>
      <c r="DV20" s="3">
        <f>MIN(IF(DU20=1,($S20-$S19)/(ABS($Q20)-ABS($Q19))*(G$38-ABS($Q19))+$S19,0),$D$7)</f>
        <v>0</v>
      </c>
      <c r="DW20" s="1">
        <f>IF(ABS($Q20)&lt;G$39,$AA20,IF(ABS($Q19)&lt;G$39,(G$39-ABS($Q19))*($Z19+$Z20)*0.5*($D$27+$D$28)*$D$5*1000,0))</f>
        <v>335.18489999999997</v>
      </c>
      <c r="DX20" s="1">
        <f>IF(AND(G$39&lt;ABS($Q20),G$39&gt;ABS($Q19)),1,0)</f>
        <v>0</v>
      </c>
      <c r="DY20" s="3">
        <f>MIN(IF(DX20=1,($S20-$S19)/(ABS($Q20)-ABS($Q19))*(G$39-ABS($Q19))+$S19,0),$D$7)</f>
        <v>0</v>
      </c>
      <c r="DZ20" s="1">
        <f>IF(ABS($Q20)&lt;G$40,$AA20,IF(ABS($Q19)&lt;G$40,(G$40-ABS($Q19))*($Z19+$Z20)*0.5*($D$27+$D$28)*$D$5*1000,0))</f>
        <v>335.18489999999997</v>
      </c>
      <c r="EA20" s="1">
        <f>IF(AND(G$40&lt;ABS($Q20),G$40&gt;ABS($Q19)),1,0)</f>
        <v>0</v>
      </c>
      <c r="EB20" s="3">
        <f>MIN(IF(EA20=1,($S20-$S19)/(ABS($Q20)-ABS($Q19))*(G$40-ABS($Q19))+$S19,0),$D$7)</f>
        <v>0</v>
      </c>
      <c r="EC20" s="1">
        <f>IF(ABS($Q20)&lt;G$41,$AA20,IF(ABS($Q19)&lt;G$41,(G$41-ABS($Q19))*($Z19+$Z20)*0.5*($D$27+$D$28)*$D$5*1000,0))</f>
        <v>335.18489999999997</v>
      </c>
      <c r="ED20" s="1">
        <f>IF(AND(G$41&lt;ABS($Q20),G$41&gt;ABS($Q19)),1,0)</f>
        <v>0</v>
      </c>
      <c r="EE20" s="3">
        <f>MIN(IF(ED20=1,($S20-$S19)/(ABS($Q20)-ABS($Q19))*(G$41-ABS($Q19))+$S19,0),$D$7)</f>
        <v>0</v>
      </c>
      <c r="EF20" s="1">
        <f>IF(ABS($Q20)&lt;G$42,$AA20,IF(ABS($Q19)&lt;G$42,(G$42-ABS($Q19))*($Z19+$Z20)*0.5*($D$27+$D$28)*$D$5*1000,0))</f>
        <v>335.18489999999997</v>
      </c>
      <c r="EG20" s="1">
        <f>IF(AND(G$42&lt;ABS($Q20),G$42&gt;ABS($Q19)),1,0)</f>
        <v>0</v>
      </c>
      <c r="EH20" s="3">
        <f>MIN(IF(EG20=1,($S20-$S19)/(ABS($Q20)-ABS($Q19))*(G$42-ABS($Q19))+$S19,0),$D$7)</f>
        <v>0</v>
      </c>
      <c r="EI20" s="1">
        <f>IF(ABS($Q20)&lt;G$43,$AA20,IF(ABS($Q19)&lt;G$43,(G$43-ABS($Q19))*($Z19+$Z20)*0.5*($D$27+$D$28)*$D$5*1000,0))</f>
        <v>335.18489999999997</v>
      </c>
      <c r="EJ20" s="1">
        <f>IF(AND(G$43&lt;ABS($Q20),G$43&gt;ABS($Q19)),1,0)</f>
        <v>0</v>
      </c>
      <c r="EK20" s="3">
        <f>MIN(IF(EJ20=1,($S20-$S19)/(ABS($Q20)-ABS($Q19))*(G$43-ABS($Q19))+$S19,0),$D$7)</f>
        <v>0</v>
      </c>
      <c r="EL20" s="1">
        <f>IF(ABS($Q20)&lt;G$44,$AA20,IF(ABS($Q19)&lt;G$44,(G$44-ABS($Q19))*($Z19+$Z20)*0.5*($D$27+$D$28)*$D$5*1000,0))</f>
        <v>335.18489999999997</v>
      </c>
      <c r="EM20" s="1">
        <f>IF(AND(G$44&lt;ABS($Q20),G$44&gt;ABS($Q19)),1,0)</f>
        <v>0</v>
      </c>
      <c r="EN20" s="3">
        <f>MIN(IF(EM20=1,($S20-$S19)/(ABS($Q20)-ABS($Q19))*(G$44-ABS($Q19))+$S19,0),$D$7)</f>
        <v>0</v>
      </c>
      <c r="EO20" s="1">
        <f>IF(ABS($Q20)&lt;G$45,$AA20,IF(ABS($Q19)&lt;G$45,(G$45-ABS($Q19))*($Z19+$Z20)*0.5*($D$27+$D$28)*$D$5*1000,0))</f>
        <v>335.18489999999997</v>
      </c>
      <c r="EP20" s="1">
        <f>IF(AND(G$45&lt;ABS($Q20),G$45&gt;ABS($Q19)),1,0)</f>
        <v>0</v>
      </c>
      <c r="EQ20" s="3">
        <f>MIN(IF(EP20=1,($S20-$S19)/(ABS($Q20)-ABS($Q19))*(G$45-ABS($Q19))+$S19,0),$D$7)</f>
        <v>0</v>
      </c>
      <c r="ER20" s="1">
        <f>IF(ABS($Q20)&lt;G$46,$AA20,IF(ABS($Q19)&lt;G$46,(G$46-ABS($Q19))*($Z19+$Z20)*0.5*($D$27+$D$28)*$D$5*1000,0))</f>
        <v>335.18489999999997</v>
      </c>
      <c r="ES20" s="1">
        <f>IF(AND(G$46&lt;ABS($Q20),G$46&gt;ABS($Q19)),1,0)</f>
        <v>0</v>
      </c>
      <c r="ET20" s="3">
        <f>MIN(IF(ES20=1,($S20-$S19)/(ABS($Q20)-ABS($Q19))*(G$46-ABS($Q19))+$S19,0),$D$7)</f>
        <v>0</v>
      </c>
      <c r="EU20" s="1">
        <f>IF(ABS($Q20)&lt;G$47,$AA20,IF(ABS($Q19)&lt;G$47,(G$47-ABS($Q19))*($Z19+$Z20)*0.5*($D$27+$D$28)*$D$5*1000,0))</f>
        <v>335.18489999999997</v>
      </c>
      <c r="EV20" s="1">
        <f>IF(AND(G$47&lt;ABS($Q20),G$47&gt;ABS($Q19)),1,0)</f>
        <v>0</v>
      </c>
      <c r="EW20" s="3">
        <f>MIN(IF(EV20=1,($S20-$S19)/(ABS($Q20)-ABS($Q19))*(G$47-ABS($Q19))+$S19,0),$D$7)</f>
        <v>0</v>
      </c>
      <c r="EX20" s="1">
        <f>IF(ABS($Q20)&lt;G$48,$AA20,IF(ABS($Q19)&lt;G$48,(G$48-ABS($Q19))*($Z19+$Z20)*0.5*($D$27+$D$28)*$D$5*1000,0))</f>
        <v>335.18489999999997</v>
      </c>
      <c r="EY20" s="1">
        <f>IF(AND(G$48&lt;ABS($Q20),G$48&gt;ABS($Q19)),1,0)</f>
        <v>0</v>
      </c>
      <c r="EZ20" s="3">
        <f>MIN(IF(EY20=1,($S20-$S19)/(ABS($Q20)-ABS($Q19))*(G$48-ABS($Q19))+$S19,0),$D$7)</f>
        <v>0</v>
      </c>
      <c r="FA20" s="1">
        <f>IF(ABS($Q20)&lt;G$49,$AA20,IF(ABS($Q19)&lt;G$49,(G$49-ABS($Q19))*($Z19+$Z20)*0.5*($D$27+$D$28)*$D$5*1000,0))</f>
        <v>335.18489999999997</v>
      </c>
      <c r="FB20" s="1">
        <f>IF(AND(G$49&lt;ABS($Q20),G$49&gt;ABS($Q19)),1,0)</f>
        <v>0</v>
      </c>
      <c r="FC20" s="3">
        <f>MIN(IF(FB20=1,($S20-$S19)/(ABS($Q20)-ABS($Q19))*(G$49-ABS($Q19))+$S19,0),$D$7)</f>
        <v>0</v>
      </c>
      <c r="FD20" s="1">
        <f>IF(ABS($Q20)&lt;G$50,$AA20,IF(ABS($Q19)&lt;G$50,(G$50-ABS($Q19))*($Z19+$Z20)*0.5*($D$27+$D$28)*$D$5*1000,0))</f>
        <v>335.18489999999997</v>
      </c>
      <c r="FE20" s="1">
        <f>IF(AND(G$50&lt;ABS($Q20),G$50&gt;ABS($Q19)),1,0)</f>
        <v>0</v>
      </c>
      <c r="FF20" s="3">
        <f>MIN(IF(FE20=1,($S20-$S19)/(ABS($Q20)-ABS($Q19))*(G$50-ABS($Q19))+$S19,0),$D$7)</f>
        <v>0</v>
      </c>
      <c r="FG20" s="1">
        <f>IF(ABS($Q20)&lt;G$51,$AA20,IF(ABS($Q19)&lt;G$51,(G$51-ABS($Q19))*($Z19+$Z20)*0.5*($D$27+$D$28)*$D$5*1000,0))</f>
        <v>335.18489999999997</v>
      </c>
      <c r="FH20" s="1">
        <f>IF(AND(G$51&lt;ABS($Q20),G$51&gt;ABS($Q19)),1,0)</f>
        <v>0</v>
      </c>
      <c r="FI20" s="3">
        <f>MIN(IF(FH20=1,($S20-$S19)/(ABS($Q20)-ABS($Q19))*(G$51-ABS($Q19))+$S19,0),$D$7)</f>
        <v>0</v>
      </c>
      <c r="FJ20" s="1">
        <f>IF(ABS($Q20)&lt;G$52,$AA20,IF(ABS($Q19)&lt;G$52,(G$52-ABS($Q19))*($Z19+$Z20)*0.5*($D$27+$D$28)*$D$5*1000,0))</f>
        <v>335.18489999999997</v>
      </c>
      <c r="FK20" s="1">
        <f>IF(AND(G$52&lt;ABS($Q20),G$52&gt;ABS($Q19)),1,0)</f>
        <v>0</v>
      </c>
      <c r="FL20" s="3">
        <f>MIN(IF(FK20=1,($S20-$S19)/(ABS($Q20)-ABS($Q19))*(G$52-ABS($Q19))+$S19,0),$D$7)</f>
        <v>0</v>
      </c>
      <c r="FM20" s="1">
        <f>IF(ABS($Q20)&lt;G$53,$AA20,IF(ABS($Q19)&lt;G$53,(G$53-ABS($Q19))*($Z19+$Z20)*0.5*($D$27+$D$28)*$D$5*1000,0))</f>
        <v>335.18489999999997</v>
      </c>
      <c r="FN20" s="1">
        <f>IF(AND(G$53&lt;ABS($Q20),G$53&gt;ABS($Q19)),1,0)</f>
        <v>0</v>
      </c>
      <c r="FO20" s="3">
        <f>MIN(IF(FN20=1,($S20-$S19)/(ABS($Q20)-ABS($Q19))*(G$53-ABS($Q19))+$S19,0),$D$7)</f>
        <v>0</v>
      </c>
      <c r="FP20" s="1">
        <f>IF(ABS($Q20)&lt;G$54,$AA20,IF(ABS($Q19)&lt;G$54,(G$54-ABS($Q19))*($Z19+$Z20)*0.5*($D$27+$D$28)*$D$5*1000,0))</f>
        <v>335.18489999999997</v>
      </c>
      <c r="FQ20" s="1">
        <f>IF(AND(G$54&lt;ABS($Q20),G$54&gt;ABS($Q19)),1,0)</f>
        <v>0</v>
      </c>
      <c r="FR20" s="3">
        <f>MIN(IF(FQ20=1,($S20-$S19)/(ABS($Q20)-ABS($Q19))*(G$54-ABS($Q19))+$S19,0),$D$7)</f>
        <v>0</v>
      </c>
      <c r="FS20" s="1">
        <f>IF(ABS($Q20)&lt;G$55,$AA20,IF(ABS($Q19)&lt;G$55,(G$55-ABS($Q19))*($Z19+$Z20)*0.5*($D$27+$D$28)*$D$5*1000,0))</f>
        <v>335.18489999999997</v>
      </c>
      <c r="FT20" s="1">
        <f>IF(AND(G$55&lt;ABS($Q20),G$55&gt;ABS($Q19)),1,0)</f>
        <v>0</v>
      </c>
      <c r="FU20" s="3">
        <f>MIN(IF(FT20=1,($S20-$S19)/(ABS($Q20)-ABS($Q19))*(G$55-ABS($Q19))+$S19,0),$D$7)</f>
        <v>0</v>
      </c>
      <c r="FV20" s="1" t="e">
        <f>IF(ABS($Q20)&lt;#REF!,$AA20,IF(ABS($Q19)&lt;#REF!,(#REF!-ABS($Q19))*($Z19+$Z20)*0.5*($D$27+$D$28)*$D$5*1000,0))</f>
        <v>#REF!</v>
      </c>
      <c r="FW20" s="1" t="e">
        <f>IF(AND(#REF!&lt;ABS($Q20),#REF!&gt;ABS($Q19)),1,0)</f>
        <v>#REF!</v>
      </c>
      <c r="FX20" s="3" t="e">
        <f>MIN(IF(FW20=1,($S20-$S19)/(ABS($Q20)-ABS($Q19))*(#REF!-ABS($Q19))+$S19,0),$D$7)</f>
        <v>#REF!</v>
      </c>
    </row>
    <row r="21" spans="1:180" ht="15" customHeight="1" x14ac:dyDescent="0.35">
      <c r="A21" s="4"/>
      <c r="B21" s="73" t="s">
        <v>30</v>
      </c>
      <c r="C21" s="74"/>
      <c r="D21" s="75"/>
      <c r="E21" s="4"/>
      <c r="F21" s="4"/>
      <c r="G21" s="14">
        <v>12.5</v>
      </c>
      <c r="H21" s="24">
        <f>SUM(BW7:BW221)*$D$6*1000*$D$29</f>
        <v>6798.2556591211724</v>
      </c>
      <c r="I21" s="24">
        <f>SUM(BU7:BU410)</f>
        <v>4376.6896199999992</v>
      </c>
      <c r="J21" s="25">
        <f t="shared" si="0"/>
        <v>8.9947826086956528</v>
      </c>
      <c r="K21" s="22">
        <f t="shared" si="3"/>
        <v>7512.3985869211056</v>
      </c>
      <c r="L21" s="34">
        <f t="shared" si="4"/>
        <v>7499.8985869211056</v>
      </c>
      <c r="M21" s="53">
        <f t="shared" si="6"/>
        <v>0</v>
      </c>
      <c r="N21" s="13">
        <f t="shared" si="1"/>
        <v>-973.16184512760992</v>
      </c>
      <c r="O21" s="13">
        <f t="shared" si="2"/>
        <v>-1977.1724985402298</v>
      </c>
      <c r="P21" s="4"/>
      <c r="Q21" s="4">
        <v>-13.58</v>
      </c>
      <c r="R21" s="4">
        <v>1.4359999999999999</v>
      </c>
      <c r="S21" s="4">
        <v>8.1999999999999993</v>
      </c>
      <c r="T21" s="4">
        <v>8.1999999999999993</v>
      </c>
      <c r="U21" s="4">
        <v>0.115</v>
      </c>
      <c r="V21" s="4">
        <v>1.4</v>
      </c>
      <c r="W21" s="4">
        <v>2000</v>
      </c>
      <c r="X21" s="4" t="s">
        <v>14</v>
      </c>
      <c r="Y21" s="4"/>
      <c r="Z21" s="3">
        <f t="shared" si="5"/>
        <v>0.115</v>
      </c>
      <c r="AA21" s="3"/>
      <c r="AB21" s="1"/>
      <c r="AC21" s="2"/>
      <c r="AD21" s="2"/>
      <c r="AE21" s="1"/>
      <c r="AF21" s="2"/>
      <c r="AG21" s="2"/>
      <c r="AH21" s="1"/>
      <c r="AI21" s="2"/>
      <c r="AJ21" s="2"/>
      <c r="AK21" s="1"/>
      <c r="AL21" s="2"/>
      <c r="AM21" s="2"/>
      <c r="AN21" s="1"/>
      <c r="AO21" s="2"/>
      <c r="AP21" s="2"/>
      <c r="AQ21" s="1"/>
      <c r="AR21" s="2"/>
      <c r="AS21" s="2"/>
      <c r="AT21" s="1"/>
      <c r="AU21" s="2"/>
      <c r="AV21" s="2"/>
      <c r="AW21" s="1"/>
      <c r="AX21" s="2"/>
      <c r="AY21" s="2"/>
      <c r="AZ21" s="1"/>
      <c r="BA21" s="2"/>
      <c r="BB21" s="2"/>
      <c r="BC21" s="1"/>
      <c r="BD21" s="2"/>
      <c r="BE21" s="2"/>
      <c r="BF21" s="1"/>
      <c r="BG21" s="2"/>
      <c r="BH21" s="2"/>
      <c r="BI21" s="1"/>
      <c r="BJ21" s="2"/>
      <c r="BK21" s="2"/>
      <c r="BL21" s="1"/>
      <c r="BM21" s="2"/>
      <c r="BN21" s="2"/>
      <c r="BO21" s="1"/>
      <c r="BP21" s="2"/>
      <c r="BQ21" s="2"/>
      <c r="BR21" s="1"/>
      <c r="BS21" s="2"/>
      <c r="BT21" s="2"/>
      <c r="BU21" s="1"/>
      <c r="BV21" s="2"/>
      <c r="BW21" s="2"/>
      <c r="BX21" s="1"/>
      <c r="BY21" s="2"/>
      <c r="BZ21" s="2"/>
      <c r="CA21" s="1"/>
      <c r="CB21" s="2"/>
      <c r="CC21" s="2"/>
      <c r="CD21" s="1"/>
      <c r="CE21" s="2"/>
      <c r="CF21" s="2"/>
      <c r="CG21" s="1"/>
      <c r="CH21" s="2"/>
      <c r="CI21" s="2"/>
      <c r="CJ21" s="1"/>
      <c r="CK21" s="2"/>
      <c r="CL21" s="2"/>
      <c r="CM21" s="1"/>
      <c r="CN21" s="2"/>
      <c r="CO21" s="2"/>
      <c r="CP21" s="1"/>
      <c r="CQ21" s="2"/>
      <c r="CR21" s="2"/>
      <c r="CS21" s="1"/>
      <c r="CT21" s="2"/>
      <c r="CU21" s="2"/>
      <c r="CV21" s="1"/>
      <c r="CW21" s="2"/>
      <c r="CX21" s="2"/>
      <c r="CY21" s="1"/>
      <c r="CZ21" s="2"/>
      <c r="DA21" s="2"/>
      <c r="DB21" s="1"/>
      <c r="DC21" s="2"/>
      <c r="DD21" s="2"/>
      <c r="DE21" s="1"/>
      <c r="DF21" s="2"/>
      <c r="DG21" s="2"/>
      <c r="DH21" s="1"/>
      <c r="DI21" s="2"/>
      <c r="DJ21" s="2"/>
      <c r="DK21" s="1"/>
      <c r="DL21" s="2"/>
      <c r="DM21" s="2"/>
      <c r="DN21" s="1"/>
      <c r="DO21" s="2"/>
      <c r="DP21" s="2"/>
      <c r="DQ21" s="1"/>
      <c r="DR21" s="2"/>
      <c r="DS21" s="2"/>
      <c r="DT21" s="1"/>
      <c r="DU21" s="2"/>
      <c r="DV21" s="2"/>
      <c r="DW21" s="1"/>
      <c r="DX21" s="2"/>
      <c r="DY21" s="2"/>
      <c r="DZ21" s="1"/>
      <c r="EA21" s="2"/>
      <c r="EB21" s="2"/>
      <c r="EC21" s="1"/>
      <c r="ED21" s="2"/>
      <c r="EE21" s="2"/>
      <c r="EF21" s="1"/>
      <c r="EG21" s="2"/>
      <c r="EH21" s="2"/>
      <c r="EI21" s="1"/>
      <c r="EJ21" s="2"/>
      <c r="EK21" s="2"/>
      <c r="EL21" s="1"/>
      <c r="EM21" s="2"/>
      <c r="EN21" s="2"/>
      <c r="EO21" s="1"/>
      <c r="EP21" s="2"/>
      <c r="EQ21" s="2"/>
      <c r="ER21" s="1"/>
      <c r="ES21" s="2"/>
      <c r="ET21" s="2"/>
      <c r="EU21" s="1"/>
      <c r="EV21" s="2"/>
      <c r="EW21" s="2"/>
      <c r="EX21" s="1"/>
      <c r="EY21" s="2"/>
      <c r="EZ21" s="2"/>
      <c r="FA21" s="1"/>
      <c r="FB21" s="2"/>
      <c r="FC21" s="2"/>
      <c r="FD21" s="1"/>
      <c r="FE21" s="2"/>
      <c r="FF21" s="2"/>
      <c r="FG21" s="1"/>
      <c r="FH21" s="2"/>
      <c r="FI21" s="2"/>
      <c r="FJ21" s="1"/>
      <c r="FK21" s="2"/>
      <c r="FL21" s="2"/>
      <c r="FM21" s="1"/>
      <c r="FN21" s="2"/>
      <c r="FO21" s="2"/>
      <c r="FP21" s="1"/>
      <c r="FQ21" s="2"/>
      <c r="FR21" s="2"/>
      <c r="FS21" s="1"/>
      <c r="FT21" s="2"/>
      <c r="FU21" s="2"/>
      <c r="FV21" s="1"/>
      <c r="FW21" s="2"/>
      <c r="FX21" s="2"/>
    </row>
    <row r="22" spans="1:180" ht="15" customHeight="1" x14ac:dyDescent="0.35">
      <c r="A22" s="4"/>
      <c r="B22" s="76"/>
      <c r="C22" s="77"/>
      <c r="D22" s="78"/>
      <c r="E22" s="4"/>
      <c r="F22" s="4"/>
      <c r="G22" s="14">
        <v>13</v>
      </c>
      <c r="H22" s="24">
        <f>SUM(BZ7:BZ221)*$D$6*1000*$D$29</f>
        <v>6711.901990811637</v>
      </c>
      <c r="I22" s="24">
        <f>SUM(BX7:BX410)</f>
        <v>4637.1185700000005</v>
      </c>
      <c r="J22" s="25">
        <f t="shared" si="0"/>
        <v>8.6488294314381271</v>
      </c>
      <c r="K22" s="22">
        <f t="shared" si="3"/>
        <v>7438.3638694329384</v>
      </c>
      <c r="L22" s="34">
        <f t="shared" si="4"/>
        <v>7425.3638694329384</v>
      </c>
      <c r="M22" s="53">
        <f t="shared" si="6"/>
        <v>0</v>
      </c>
      <c r="N22" s="13">
        <f t="shared" si="1"/>
        <v>-1072.3112547795824</v>
      </c>
      <c r="O22" s="13">
        <f t="shared" si="2"/>
        <v>-1952.0578063764242</v>
      </c>
      <c r="P22" s="4"/>
      <c r="Q22" s="4">
        <v>-15.016</v>
      </c>
      <c r="R22" s="4" t="s">
        <v>4</v>
      </c>
      <c r="S22" s="4">
        <v>39.299999999999997</v>
      </c>
      <c r="T22" s="4">
        <v>39.299999999999997</v>
      </c>
      <c r="U22" s="4">
        <v>0.58899999999999997</v>
      </c>
      <c r="V22" s="4">
        <v>1.5</v>
      </c>
      <c r="W22" s="4">
        <v>2000</v>
      </c>
      <c r="X22" s="4" t="s">
        <v>14</v>
      </c>
      <c r="Y22" s="4"/>
      <c r="Z22" s="3">
        <f t="shared" si="5"/>
        <v>0.2</v>
      </c>
      <c r="AA22" s="1">
        <f>$R21*($Z22+$Z21)*0.5*($D$27+$D$28)*1000*$D$5</f>
        <v>800.64179999999988</v>
      </c>
      <c r="AB22" s="1">
        <f>IF(ABS($Q22)&lt;$G$6,$AA22,IF(ABS($Q21)&lt;$G$6,($G$6-ABS($Q21))*($Z21+$Z22)*0.5*($D$27+$D$28)*$D$5*1000,0))</f>
        <v>0</v>
      </c>
      <c r="AC22" s="1">
        <f>IF(AND($G$6&lt;ABS($Q22),$G$6&gt;ABS($Q21)),1,0)</f>
        <v>0</v>
      </c>
      <c r="AD22" s="3">
        <f>MIN(IF(AC22=1,($S22-$S21)/(ABS($Q22)-ABS($Q21))*($G$6-ABS($Q21))+$S21,0),$D$7)</f>
        <v>0</v>
      </c>
      <c r="AE22" s="1">
        <f>IF(ABS($Q22)&lt;$G$7,$AA22,IF(ABS($Q21)&lt;$G$7,($G$7-ABS($Q21))*($Z21+$Z22)*0.5*($D$27+$D$28)*$D$5*1000,0))</f>
        <v>0</v>
      </c>
      <c r="AF22" s="1">
        <f>IF(AND($G$7&lt;ABS($Q22),$G$7&gt;ABS($Q21)),1,0)</f>
        <v>0</v>
      </c>
      <c r="AG22" s="3">
        <f>MIN(IF(AF22=1,($S22-$S21)/(ABS($Q22)-ABS($Q21))*($G$7-ABS($Q21))+$S21,0),$D$7)</f>
        <v>0</v>
      </c>
      <c r="AH22" s="1">
        <f>IF(ABS($Q22)&lt;$G$8,$AA22,IF(ABS($Q21)&lt;$G$8,($G$8-ABS($Q21))*($Z21+$Z22)*0.5*($D$27+$D$28)*$D$5*1000,0))</f>
        <v>0</v>
      </c>
      <c r="AI22" s="1">
        <f>IF(AND($G$8&lt;ABS($Q22),$G$8&gt;ABS($Q21)),1,0)</f>
        <v>0</v>
      </c>
      <c r="AJ22" s="3">
        <f>MIN(IF(AI22=1,($S22-$S21)/(ABS($Q22)-ABS($Q21))*($G$8-ABS($Q21))+$S21,0),$D$7)</f>
        <v>0</v>
      </c>
      <c r="AK22" s="1">
        <f>IF(ABS($Q22)&lt;$G$9,$AA22,IF(ABS($Q21)&lt;$G$9,($G$9-ABS($Q21))*($Z21+$Z22)*0.5*($D$27+$D$28)*$D$5*1000,0))</f>
        <v>0</v>
      </c>
      <c r="AL22" s="1">
        <f>IF(AND($G$9&lt;ABS($Q22),$G$9&gt;ABS($Q21)),1,0)</f>
        <v>0</v>
      </c>
      <c r="AM22" s="3">
        <f>MIN(IF(AL22=1,($S22-$S21)/(ABS($Q22)-ABS($Q21))*($G$9-ABS($Q21))+$S21,0),$D$7)</f>
        <v>0</v>
      </c>
      <c r="AN22" s="1">
        <f>IF(ABS($Q22)&lt;$G$10,$AA22,IF(ABS($Q21)&lt;$G$10,($G$10-ABS($Q21))*($Z21+$Z22)*0.5*($D$27+$D$28)*$D$5*1000,0))</f>
        <v>0</v>
      </c>
      <c r="AO22" s="1">
        <f>IF(AND($G$10&lt;ABS($Q22),$G$10&gt;ABS($Q21)),1,0)</f>
        <v>0</v>
      </c>
      <c r="AP22" s="3">
        <f>MIN(IF(AO22=1,($S22-$S21)/(ABS($Q22)-ABS($Q21))*($G$10-ABS($Q21))+$S21,0),$D$7)</f>
        <v>0</v>
      </c>
      <c r="AQ22" s="1">
        <f>IF(ABS($Q22)&lt;$G$11,$AA22,IF(ABS($Q21)&lt;$G$11,($G$11-ABS($Q21))*($Z21+$Z22)*0.5*($D$27+$D$28)*$D$5*1000,0))</f>
        <v>0</v>
      </c>
      <c r="AR22" s="1">
        <f>IF(AND($G$11&lt;ABS($Q22),$G$11&gt;ABS($Q21)),1,0)</f>
        <v>0</v>
      </c>
      <c r="AS22" s="3">
        <f>MIN(IF(AR22=1,($S22-$S21)/(ABS($Q22)-ABS($Q21))*($G$11-ABS($Q21))+$S21,0),$D$7)</f>
        <v>0</v>
      </c>
      <c r="AT22" s="1">
        <f>IF(ABS($Q22)&lt;$G$12,$AA22,IF(ABS($Q21)&lt;$G$12,($G$12-ABS($Q21))*($Z21+$Z22)*0.5*($D$27+$D$28)*$D$5*1000,0))</f>
        <v>0</v>
      </c>
      <c r="AU22" s="1">
        <f>IF(AND($G$12&lt;ABS($Q22),$G$12&gt;ABS($Q21)),1,0)</f>
        <v>0</v>
      </c>
      <c r="AV22" s="3">
        <f>MIN(IF(AU22=1,($S22-$S21)/(ABS($Q22)-ABS($Q21))*($G$12-ABS($Q21))+$S21,0),$D$7)</f>
        <v>0</v>
      </c>
      <c r="AW22" s="1">
        <f>IF(ABS($Q22)&lt;$G$13,$AA22,IF(ABS($Q21)&lt;$G$13,($G$13-ABS($Q21))*($Z21+$Z22)*0.5*($D$27+$D$28)*$D$5*1000,0))</f>
        <v>0</v>
      </c>
      <c r="AX22" s="1">
        <f>IF(AND($G$13&lt;ABS($Q22),$G$13&gt;ABS($Q21)),1,0)</f>
        <v>0</v>
      </c>
      <c r="AY22" s="3">
        <f>MIN(IF(AX22=1,($S22-$S21)/(ABS($Q22)-ABS($Q21))*($G$13-ABS($Q21))+$S21,0),$D$7)</f>
        <v>0</v>
      </c>
      <c r="AZ22" s="1">
        <f>IF(ABS($Q22)&lt;$G$14,$AA22,IF(ABS($Q21)&lt;$G$14,($G$14-ABS($Q21))*($Z21+$Z22)*0.5*($D$27+$D$28)*$D$5*1000,0))</f>
        <v>0</v>
      </c>
      <c r="BA22" s="1">
        <f>IF(AND($G$14&lt;ABS($Q22),$G$14&gt;ABS($Q21)),1,0)</f>
        <v>0</v>
      </c>
      <c r="BB22" s="3">
        <f>MIN(IF(BA22=1,($S22-$S21)/(ABS($Q22)-ABS($Q21))*($G$14-ABS($Q21))+$S21,0),$D$7)</f>
        <v>0</v>
      </c>
      <c r="BC22" s="1">
        <f>IF(ABS($Q22)&lt;G$15,$AA22,IF(ABS($Q21)&lt;G$15,(G$15-ABS($Q21))*($Z21+$Z22)*0.5*($D$27+$D$28)*$D$5*1000,0))</f>
        <v>0</v>
      </c>
      <c r="BD22" s="1">
        <f>IF(AND(G$15&lt;ABS($Q22),G$15&gt;ABS($Q21)),1,0)</f>
        <v>0</v>
      </c>
      <c r="BE22" s="3">
        <f>MIN(IF(BD22=1,($S22-$S21)/(ABS($Q22)-ABS($Q21))*(G$15-ABS($Q21))+$S21,0),$D$7)</f>
        <v>0</v>
      </c>
      <c r="BF22" s="1">
        <f>IF(ABS($Q22)&lt;G$16,$AA22,IF(ABS($Q21)&lt;G$16,(G$16-ABS($Q21))*($Z21+$Z22)*0.5*($D$27+$D$28)*$D$5*1000,0))</f>
        <v>0</v>
      </c>
      <c r="BG22" s="1">
        <f>IF(AND(G$16&lt;ABS($Q22),G$16&gt;ABS($Q21)),1,0)</f>
        <v>0</v>
      </c>
      <c r="BH22" s="3">
        <f>MIN(IF(BG22=1,($S22-$S21)/(ABS($Q22)-ABS($Q21))*(G$16-ABS($Q21))+$S21,0),$D$7)</f>
        <v>0</v>
      </c>
      <c r="BI22" s="1">
        <f>IF(ABS($Q22)&lt;G$17,$AA22,IF(ABS($Q21)&lt;G$17,(G$17-ABS($Q21))*($Z21+$Z22)*0.5*($D$27+$D$28)*$D$5*1000,0))</f>
        <v>0</v>
      </c>
      <c r="BJ22" s="1">
        <f>IF(AND(G$17&lt;ABS($Q22),G$17&gt;ABS($Q21)),1,0)</f>
        <v>0</v>
      </c>
      <c r="BK22" s="3">
        <f>MIN(IF(BJ22=1,($S22-$S21)/(ABS($Q22)-ABS($Q21))*(G$17-ABS($Q21))+$S21,0),$D$7)</f>
        <v>0</v>
      </c>
      <c r="BL22" s="1">
        <f>IF(ABS($Q22)&lt;G$18,$AA22,IF(ABS($Q21)&lt;G$18,(G$18-ABS($Q21))*($Z21+$Z22)*0.5*($D$27+$D$28)*$D$5*1000,0))</f>
        <v>0</v>
      </c>
      <c r="BM22" s="1">
        <f>IF(AND(G$18&lt;ABS($Q22),G$18&gt;ABS($Q21)),1,0)</f>
        <v>0</v>
      </c>
      <c r="BN22" s="3">
        <f>MIN(IF(BM22=1,($S22-$S21)/(ABS($Q22)-ABS($Q21))*(G$18-ABS($Q21))+$S21,0),$D$7)</f>
        <v>0</v>
      </c>
      <c r="BO22" s="1">
        <f>IF(ABS($Q22)&lt;G$19,$AA22,IF(ABS($Q21)&lt;G$19,(G$19-ABS($Q21))*($Z21+$Z22)*0.5*($D$27+$D$28)*$D$5*1000,0))</f>
        <v>0</v>
      </c>
      <c r="BP22" s="1">
        <f>IF(AND(G$19&lt;ABS($Q22),G$19&gt;ABS($Q21)),1,0)</f>
        <v>0</v>
      </c>
      <c r="BQ22" s="3">
        <f>MIN(IF(BP22=1,($S22-$S21)/(ABS($Q22)-ABS($Q21))*(G$19-ABS($Q21))+$S21,0),$D$7)</f>
        <v>0</v>
      </c>
      <c r="BR22" s="1">
        <f>IF(ABS($Q22)&lt;G$20,$AA22,IF(ABS($Q21)&lt;G$20,(G$20-ABS($Q21))*($Z21+$Z22)*0.5*($D$27+$D$28)*$D$5*1000,0))</f>
        <v>0</v>
      </c>
      <c r="BS22" s="1">
        <f>IF(AND(G$20&lt;ABS($Q22),G$20&gt;ABS($Q21)),1,0)</f>
        <v>0</v>
      </c>
      <c r="BT22" s="3">
        <f>MIN(IF(BS22=1,($S22-$S21)/(ABS($Q22)-ABS($Q21))*(G$20-ABS($Q21))+$S21,0),$D$7)</f>
        <v>0</v>
      </c>
      <c r="BU22" s="1">
        <f>IF(ABS($Q22)&lt;G$21,$AA22,IF(ABS($Q21)&lt;G$21,(G$21-ABS($Q21))*($Z21+$Z22)*0.5*($D$27+$D$28)*$D$5*1000,0))</f>
        <v>0</v>
      </c>
      <c r="BV22" s="1">
        <f>IF(AND(G$21&lt;ABS($Q22),G$21&gt;ABS($Q21)),1,0)</f>
        <v>0</v>
      </c>
      <c r="BW22" s="3">
        <f>MIN(IF(BV22=1,($S22-$S21)/(ABS($Q22)-ABS($Q21))*(G$21-ABS($Q21))+$S21,0),$D$7)</f>
        <v>0</v>
      </c>
      <c r="BX22" s="1">
        <f>IF(ABS($Q22)&lt;G$22,$AA22,IF(ABS($Q21)&lt;G$22,(G$22-ABS($Q21))*($Z21+$Z22)*0.5*($D$27+$D$28)*$D$5*1000,0))</f>
        <v>0</v>
      </c>
      <c r="BY22" s="1">
        <f>IF(AND(G$22&lt;ABS($Q22),G$22&gt;ABS($Q21)),1,0)</f>
        <v>0</v>
      </c>
      <c r="BZ22" s="3">
        <f>MIN(IF(BY22=1,($S22-$S21)/(ABS($Q22)-ABS($Q21))*(G$22-ABS($Q21))+$S21,0),$D$7)</f>
        <v>0</v>
      </c>
      <c r="CA22" s="1">
        <f>IF(ABS($Q22)&lt;G$23,$AA22,IF(ABS($Q21)&lt;G$23,(G$23-ABS($Q21))*($Z21+$Z22)*0.5*($D$27+$D$28)*$D$5*1000,0))</f>
        <v>0</v>
      </c>
      <c r="CB22" s="1">
        <f>IF(AND(G$23&lt;ABS($Q22),G$23&gt;ABS($Q21)),1,0)</f>
        <v>0</v>
      </c>
      <c r="CC22" s="3">
        <f>MIN(IF(CB22=1,($S22-$S21)/(ABS($Q22)-ABS($Q21))*(G$23-ABS($Q21))+$S21,0),$D$7)</f>
        <v>0</v>
      </c>
      <c r="CD22" s="1">
        <f>IF(ABS($Q22)&lt;G$24,$AA22,IF(ABS($Q21)&lt;G$24,(G$24-ABS($Q21))*($Z21+$Z22)*0.5*($D$27+$D$28)*$D$5*1000,0))</f>
        <v>234.17099999999996</v>
      </c>
      <c r="CE22" s="1">
        <f>IF(AND(G$24&lt;ABS($Q22),G$24&gt;ABS($Q21)),1,0)</f>
        <v>1</v>
      </c>
      <c r="CF22" s="3">
        <f>MIN(IF(CE22=1,($S22-$S21)/(ABS($Q22)-ABS($Q21))*(G$24-ABS($Q21))+$S21,0),$D$7)</f>
        <v>17.296100278551528</v>
      </c>
      <c r="CG22" s="1">
        <f>IF(ABS($Q22)&lt;G$25,$AA22,IF(ABS($Q21)&lt;G$25,(G$25-ABS($Q21))*($Z21+$Z22)*0.5*($D$27+$D$28)*$D$5*1000,0))</f>
        <v>512.94600000000003</v>
      </c>
      <c r="CH22" s="1">
        <f>IF(AND(G$25&lt;ABS($Q22),G$25&gt;ABS($Q21)),1,0)</f>
        <v>1</v>
      </c>
      <c r="CI22" s="3">
        <f>MIN(IF(CH22=1,($S22-$S21)/(ABS($Q22)-ABS($Q21))*(G$25-ABS($Q21))+$S21,0),$D$7)</f>
        <v>28.124791086350974</v>
      </c>
      <c r="CJ22" s="1">
        <f>IF(ABS($Q22)&lt;G$26,$AA22,IF(ABS($Q21)&lt;G$26,(G$26-ABS($Q21))*($Z21+$Z22)*0.5*($D$27+$D$28)*$D$5*1000,0))</f>
        <v>791.72099999999989</v>
      </c>
      <c r="CK22" s="1">
        <f>IF(AND(G$26&lt;ABS($Q22),G$26&gt;ABS($Q21)),1,0)</f>
        <v>1</v>
      </c>
      <c r="CL22" s="3">
        <f>MIN(IF(CK22=1,($S22-$S21)/(ABS($Q22)-ABS($Q21))*(G$26-ABS($Q21))+$S21,0),$D$7)</f>
        <v>38.953481894150414</v>
      </c>
      <c r="CM22" s="1">
        <f>IF(ABS($Q22)&lt;G$27,$AA22,IF(ABS($Q21)&lt;G$27,(G$27-ABS($Q21))*($Z21+$Z22)*0.5*($D$27+$D$28)*$D$5*1000,0))</f>
        <v>800.64179999999988</v>
      </c>
      <c r="CN22" s="1">
        <f>IF(AND(G$27&lt;ABS($Q22),G$27&gt;ABS($Q21)),1,0)</f>
        <v>0</v>
      </c>
      <c r="CO22" s="3">
        <f>MIN(IF(CN22=1,($S22-$S21)/(ABS($Q22)-ABS($Q21))*(G$27-ABS($Q21))+$S21,0),$D$7)</f>
        <v>0</v>
      </c>
      <c r="CP22" s="1">
        <f>IF(ABS($Q22)&lt;G$28,$AA22,IF(ABS($Q21)&lt;G$28,(G$28-ABS($Q21))*($Z21+$Z22)*0.5*($D$27+$D$28)*$D$5*1000,0))</f>
        <v>800.64179999999988</v>
      </c>
      <c r="CQ22" s="1">
        <f>IF(AND(G$28&lt;ABS($Q22),G$28&gt;ABS($Q21)),1,0)</f>
        <v>0</v>
      </c>
      <c r="CR22" s="3">
        <f>MIN(IF(CQ22=1,($S22-$S21)/(ABS($Q22)-ABS($Q21))*(G$28-ABS($Q21))+$S21,0),$D$7)</f>
        <v>0</v>
      </c>
      <c r="CS22" s="1">
        <f>IF(ABS($Q22)&lt;G$29,$AA22,IF(ABS($Q21)&lt;G$29,(G$29-ABS($Q21))*($Z21+$Z22)*0.5*($D$27+$D$28)*$D$5*1000,0))</f>
        <v>800.64179999999988</v>
      </c>
      <c r="CT22" s="1">
        <f>IF(AND(G$29&lt;ABS($Q22),G$29&gt;ABS($Q21)),1,0)</f>
        <v>0</v>
      </c>
      <c r="CU22" s="3">
        <f>MIN(IF(CT22=1,($S22-$S21)/(ABS($Q22)-ABS($Q21))*(G$29-ABS($Q21))+$S21,0),$D$7)</f>
        <v>0</v>
      </c>
      <c r="CV22" s="1">
        <f>IF(ABS($Q22)&lt;G$30,$AA22,IF(ABS($Q21)&lt;G$30,(G$30-ABS($Q21))*($Z21+$Z22)*0.5*($D$27+$D$28)*$D$5*1000,0))</f>
        <v>800.64179999999988</v>
      </c>
      <c r="CW22" s="1">
        <f>IF(AND(G$30&lt;ABS($Q22),G$30&gt;ABS($Q21)),1,0)</f>
        <v>0</v>
      </c>
      <c r="CX22" s="3">
        <f>MIN(IF(CW22=1,($S22-$S21)/(ABS($Q22)-ABS($Q21))*(G$30-ABS($Q21))+$S21,0),$D$7)</f>
        <v>0</v>
      </c>
      <c r="CY22" s="1">
        <f>IF(ABS($Q22)&lt;G$31,$AA22,IF(ABS($Q21)&lt;G$31,(G$31-ABS($Q21))*($Z21+$Z22)*0.5*($D$27+$D$28)*$D$5*1000,0))</f>
        <v>800.64179999999988</v>
      </c>
      <c r="CZ22" s="1">
        <f>IF(AND(G$31&lt;ABS($Q22),G$31&gt;ABS($Q21)),1,0)</f>
        <v>0</v>
      </c>
      <c r="DA22" s="3">
        <f>MIN(IF(CZ22=1,($S22-$S21)/(ABS($Q22)-ABS($Q21))*(G$31-ABS($Q21))+$S21,0),$D$7)</f>
        <v>0</v>
      </c>
      <c r="DB22" s="1">
        <f>IF(ABS($Q22)&lt;G$32,$AA22,IF(ABS($Q21)&lt;G$32,(G$32-ABS($Q21))*($Z21+$Z22)*0.5*($D$27+$D$28)*$D$5*1000,0))</f>
        <v>800.64179999999988</v>
      </c>
      <c r="DC22" s="1">
        <f>IF(AND(G$32&lt;ABS($Q22),G$32&gt;ABS($Q21)),1,0)</f>
        <v>0</v>
      </c>
      <c r="DD22" s="3">
        <f>MIN(IF(DC22=1,($S22-$S21)/(ABS($Q22)-ABS($Q21))*(G$32-ABS($Q21))+$S21,0),$D$7)</f>
        <v>0</v>
      </c>
      <c r="DE22" s="1">
        <f>IF(ABS($Q22)&lt;G$33,$AA22,IF(ABS($Q21)&lt;G$33,(G$33-ABS($Q21))*($Z21+$Z22)*0.5*($D$27+$D$28)*$D$5*1000,0))</f>
        <v>800.64179999999988</v>
      </c>
      <c r="DF22" s="1">
        <f>IF(AND(G$33&lt;ABS($Q22),G$33&gt;ABS($Q21)),1,0)</f>
        <v>0</v>
      </c>
      <c r="DG22" s="3">
        <f>MIN(IF(DF22=1,($S22-$S21)/(ABS($Q22)-ABS($Q21))*(G$33-ABS($Q21))+$S21,0),$D$7)</f>
        <v>0</v>
      </c>
      <c r="DH22" s="1">
        <f>IF(ABS($Q22)&lt;G$34,$AA22,IF(ABS($Q21)&lt;G$34,(G$34-ABS($Q21))*($Z21+$Z22)*0.5*($D$27+$D$28)*$D$5*1000,0))</f>
        <v>800.64179999999988</v>
      </c>
      <c r="DI22" s="1">
        <f>IF(AND(G$34&lt;ABS($Q22),G$34&gt;ABS($Q21)),1,0)</f>
        <v>0</v>
      </c>
      <c r="DJ22" s="3">
        <f>MIN(IF(DI22=1,($S22-$S21)/(ABS($Q22)-ABS($Q21))*(G$34-ABS($Q21))+$S21,0),$D$7)</f>
        <v>0</v>
      </c>
      <c r="DK22" s="1">
        <f>IF(ABS($Q22)&lt;G$35,$AA22,IF(ABS($Q21)&lt;G$35,(G$35-ABS($Q21))*($Z21+$Z22)*0.5*($D$27+$D$28)*$D$5*1000,0))</f>
        <v>800.64179999999988</v>
      </c>
      <c r="DL22" s="1">
        <f>IF(AND(G$35&lt;ABS($Q22),G$35&gt;ABS($Q21)),1,0)</f>
        <v>0</v>
      </c>
      <c r="DM22" s="3">
        <f>MIN(IF(DL22=1,($S22-$S21)/(ABS($Q22)-ABS($Q21))*(G$35-ABS($Q21))+$S21,0),$D$7)</f>
        <v>0</v>
      </c>
      <c r="DN22" s="1">
        <f>IF(ABS($Q22)&lt;G$36,$AA22,IF(ABS($Q21)&lt;G$36,(G$36-ABS($Q21))*($Z21+$Z22)*0.5*($D$27+$D$28)*$D$5*1000,0))</f>
        <v>800.64179999999988</v>
      </c>
      <c r="DO22" s="1">
        <f>IF(AND(G$36&lt;ABS($Q22),G$36&gt;ABS($Q21)),1,0)</f>
        <v>0</v>
      </c>
      <c r="DP22" s="3">
        <f>MIN(IF(DO22=1,($S22-$S21)/(ABS($Q22)-ABS($Q21))*(G$36-ABS($Q21))+$S21,0),$D$7)</f>
        <v>0</v>
      </c>
      <c r="DQ22" s="1">
        <f>IF(ABS($Q22)&lt;G$37,$AA22,IF(ABS($Q21)&lt;G$37,(G$37-ABS($Q21))*($Z21+$Z22)*0.5*($D$27+$D$28)*$D$5*1000,0))</f>
        <v>800.64179999999988</v>
      </c>
      <c r="DR22" s="1">
        <f>IF(AND(G$37&lt;ABS($Q22),G$37&gt;ABS($Q21)),1,0)</f>
        <v>0</v>
      </c>
      <c r="DS22" s="3">
        <f>MIN(IF(DR22=1,($S22-$S21)/(ABS($Q22)-ABS($Q21))*(G$37-ABS($Q21))+$S21,0),$D$7)</f>
        <v>0</v>
      </c>
      <c r="DT22" s="1">
        <f>IF(ABS($Q22)&lt;G$38,$AA22,IF(ABS($Q21)&lt;G$38,(G$38-ABS($Q21))*($Z21+$Z22)*0.5*($D$27+$D$28)*$D$5*1000,0))</f>
        <v>800.64179999999988</v>
      </c>
      <c r="DU22" s="1">
        <f>IF(AND(G$38&lt;ABS($Q22),G$38&gt;ABS($Q21)),1,0)</f>
        <v>0</v>
      </c>
      <c r="DV22" s="3">
        <f>MIN(IF(DU22=1,($S22-$S21)/(ABS($Q22)-ABS($Q21))*(G$38-ABS($Q21))+$S21,0),$D$7)</f>
        <v>0</v>
      </c>
      <c r="DW22" s="1">
        <f>IF(ABS($Q22)&lt;G$39,$AA22,IF(ABS($Q21)&lt;G$39,(G$39-ABS($Q21))*($Z21+$Z22)*0.5*($D$27+$D$28)*$D$5*1000,0))</f>
        <v>800.64179999999988</v>
      </c>
      <c r="DX22" s="1">
        <f>IF(AND(G$39&lt;ABS($Q22),G$39&gt;ABS($Q21)),1,0)</f>
        <v>0</v>
      </c>
      <c r="DY22" s="3">
        <f>MIN(IF(DX22=1,($S22-$S21)/(ABS($Q22)-ABS($Q21))*(G$39-ABS($Q21))+$S21,0),$D$7)</f>
        <v>0</v>
      </c>
      <c r="DZ22" s="1">
        <f>IF(ABS($Q22)&lt;G$40,$AA22,IF(ABS($Q21)&lt;G$40,(G$40-ABS($Q21))*($Z21+$Z22)*0.5*($D$27+$D$28)*$D$5*1000,0))</f>
        <v>800.64179999999988</v>
      </c>
      <c r="EA22" s="1">
        <f>IF(AND(G$40&lt;ABS($Q22),G$40&gt;ABS($Q21)),1,0)</f>
        <v>0</v>
      </c>
      <c r="EB22" s="3">
        <f>MIN(IF(EA22=1,($S22-$S21)/(ABS($Q22)-ABS($Q21))*(G$40-ABS($Q21))+$S21,0),$D$7)</f>
        <v>0</v>
      </c>
      <c r="EC22" s="1">
        <f>IF(ABS($Q22)&lt;G$41,$AA22,IF(ABS($Q21)&lt;G$41,(G$41-ABS($Q21))*($Z21+$Z22)*0.5*($D$27+$D$28)*$D$5*1000,0))</f>
        <v>800.64179999999988</v>
      </c>
      <c r="ED22" s="1">
        <f>IF(AND(G$41&lt;ABS($Q22),G$41&gt;ABS($Q21)),1,0)</f>
        <v>0</v>
      </c>
      <c r="EE22" s="3">
        <f>MIN(IF(ED22=1,($S22-$S21)/(ABS($Q22)-ABS($Q21))*(G$41-ABS($Q21))+$S21,0),$D$7)</f>
        <v>0</v>
      </c>
      <c r="EF22" s="1">
        <f>IF(ABS($Q22)&lt;G$42,$AA22,IF(ABS($Q21)&lt;G$42,(G$42-ABS($Q21))*($Z21+$Z22)*0.5*($D$27+$D$28)*$D$5*1000,0))</f>
        <v>800.64179999999988</v>
      </c>
      <c r="EG22" s="1">
        <f>IF(AND(G$42&lt;ABS($Q22),G$42&gt;ABS($Q21)),1,0)</f>
        <v>0</v>
      </c>
      <c r="EH22" s="3">
        <f>MIN(IF(EG22=1,($S22-$S21)/(ABS($Q22)-ABS($Q21))*(G$42-ABS($Q21))+$S21,0),$D$7)</f>
        <v>0</v>
      </c>
      <c r="EI22" s="1">
        <f>IF(ABS($Q22)&lt;G$43,$AA22,IF(ABS($Q21)&lt;G$43,(G$43-ABS($Q21))*($Z21+$Z22)*0.5*($D$27+$D$28)*$D$5*1000,0))</f>
        <v>800.64179999999988</v>
      </c>
      <c r="EJ22" s="1">
        <f>IF(AND(G$43&lt;ABS($Q22),G$43&gt;ABS($Q21)),1,0)</f>
        <v>0</v>
      </c>
      <c r="EK22" s="3">
        <f>MIN(IF(EJ22=1,($S22-$S21)/(ABS($Q22)-ABS($Q21))*(G$43-ABS($Q21))+$S21,0),$D$7)</f>
        <v>0</v>
      </c>
      <c r="EL22" s="1">
        <f>IF(ABS($Q22)&lt;G$44,$AA22,IF(ABS($Q21)&lt;G$44,(G$44-ABS($Q21))*($Z21+$Z22)*0.5*($D$27+$D$28)*$D$5*1000,0))</f>
        <v>800.64179999999988</v>
      </c>
      <c r="EM22" s="1">
        <f>IF(AND(G$44&lt;ABS($Q22),G$44&gt;ABS($Q21)),1,0)</f>
        <v>0</v>
      </c>
      <c r="EN22" s="3">
        <f>MIN(IF(EM22=1,($S22-$S21)/(ABS($Q22)-ABS($Q21))*(G$44-ABS($Q21))+$S21,0),$D$7)</f>
        <v>0</v>
      </c>
      <c r="EO22" s="1">
        <f>IF(ABS($Q22)&lt;G$45,$AA22,IF(ABS($Q21)&lt;G$45,(G$45-ABS($Q21))*($Z21+$Z22)*0.5*($D$27+$D$28)*$D$5*1000,0))</f>
        <v>800.64179999999988</v>
      </c>
      <c r="EP22" s="1">
        <f>IF(AND(G$45&lt;ABS($Q22),G$45&gt;ABS($Q21)),1,0)</f>
        <v>0</v>
      </c>
      <c r="EQ22" s="3">
        <f>MIN(IF(EP22=1,($S22-$S21)/(ABS($Q22)-ABS($Q21))*(G$45-ABS($Q21))+$S21,0),$D$7)</f>
        <v>0</v>
      </c>
      <c r="ER22" s="1">
        <f>IF(ABS($Q22)&lt;G$46,$AA22,IF(ABS($Q21)&lt;G$46,(G$46-ABS($Q21))*($Z21+$Z22)*0.5*($D$27+$D$28)*$D$5*1000,0))</f>
        <v>800.64179999999988</v>
      </c>
      <c r="ES22" s="1">
        <f>IF(AND(G$46&lt;ABS($Q22),G$46&gt;ABS($Q21)),1,0)</f>
        <v>0</v>
      </c>
      <c r="ET22" s="3">
        <f>MIN(IF(ES22=1,($S22-$S21)/(ABS($Q22)-ABS($Q21))*(G$46-ABS($Q21))+$S21,0),$D$7)</f>
        <v>0</v>
      </c>
      <c r="EU22" s="1">
        <f>IF(ABS($Q22)&lt;G$47,$AA22,IF(ABS($Q21)&lt;G$47,(G$47-ABS($Q21))*($Z21+$Z22)*0.5*($D$27+$D$28)*$D$5*1000,0))</f>
        <v>800.64179999999988</v>
      </c>
      <c r="EV22" s="1">
        <f>IF(AND(G$47&lt;ABS($Q22),G$47&gt;ABS($Q21)),1,0)</f>
        <v>0</v>
      </c>
      <c r="EW22" s="3">
        <f>MIN(IF(EV22=1,($S22-$S21)/(ABS($Q22)-ABS($Q21))*(G$47-ABS($Q21))+$S21,0),$D$7)</f>
        <v>0</v>
      </c>
      <c r="EX22" s="1">
        <f>IF(ABS($Q22)&lt;G$48,$AA22,IF(ABS($Q21)&lt;G$48,(G$48-ABS($Q21))*($Z21+$Z22)*0.5*($D$27+$D$28)*$D$5*1000,0))</f>
        <v>800.64179999999988</v>
      </c>
      <c r="EY22" s="1">
        <f>IF(AND(G$48&lt;ABS($Q22),G$48&gt;ABS($Q21)),1,0)</f>
        <v>0</v>
      </c>
      <c r="EZ22" s="3">
        <f>MIN(IF(EY22=1,($S22-$S21)/(ABS($Q22)-ABS($Q21))*(G$48-ABS($Q21))+$S21,0),$D$7)</f>
        <v>0</v>
      </c>
      <c r="FA22" s="1">
        <f>IF(ABS($Q22)&lt;G$49,$AA22,IF(ABS($Q21)&lt;G$49,(G$49-ABS($Q21))*($Z21+$Z22)*0.5*($D$27+$D$28)*$D$5*1000,0))</f>
        <v>800.64179999999988</v>
      </c>
      <c r="FB22" s="1">
        <f>IF(AND(G$49&lt;ABS($Q22),G$49&gt;ABS($Q21)),1,0)</f>
        <v>0</v>
      </c>
      <c r="FC22" s="3">
        <f>MIN(IF(FB22=1,($S22-$S21)/(ABS($Q22)-ABS($Q21))*(G$49-ABS($Q21))+$S21,0),$D$7)</f>
        <v>0</v>
      </c>
      <c r="FD22" s="1">
        <f>IF(ABS($Q22)&lt;G$50,$AA22,IF(ABS($Q21)&lt;G$50,(G$50-ABS($Q21))*($Z21+$Z22)*0.5*($D$27+$D$28)*$D$5*1000,0))</f>
        <v>800.64179999999988</v>
      </c>
      <c r="FE22" s="1">
        <f>IF(AND(G$50&lt;ABS($Q22),G$50&gt;ABS($Q21)),1,0)</f>
        <v>0</v>
      </c>
      <c r="FF22" s="3">
        <f>MIN(IF(FE22=1,($S22-$S21)/(ABS($Q22)-ABS($Q21))*(G$50-ABS($Q21))+$S21,0),$D$7)</f>
        <v>0</v>
      </c>
      <c r="FG22" s="1">
        <f>IF(ABS($Q22)&lt;G$51,$AA22,IF(ABS($Q21)&lt;G$51,(G$51-ABS($Q21))*($Z21+$Z22)*0.5*($D$27+$D$28)*$D$5*1000,0))</f>
        <v>800.64179999999988</v>
      </c>
      <c r="FH22" s="1">
        <f>IF(AND(G$51&lt;ABS($Q22),G$51&gt;ABS($Q21)),1,0)</f>
        <v>0</v>
      </c>
      <c r="FI22" s="3">
        <f>MIN(IF(FH22=1,($S22-$S21)/(ABS($Q22)-ABS($Q21))*(G$51-ABS($Q21))+$S21,0),$D$7)</f>
        <v>0</v>
      </c>
      <c r="FJ22" s="1">
        <f>IF(ABS($Q22)&lt;G$52,$AA22,IF(ABS($Q21)&lt;G$52,(G$52-ABS($Q21))*($Z21+$Z22)*0.5*($D$27+$D$28)*$D$5*1000,0))</f>
        <v>800.64179999999988</v>
      </c>
      <c r="FK22" s="1">
        <f>IF(AND(G$52&lt;ABS($Q22),G$52&gt;ABS($Q21)),1,0)</f>
        <v>0</v>
      </c>
      <c r="FL22" s="3">
        <f>MIN(IF(FK22=1,($S22-$S21)/(ABS($Q22)-ABS($Q21))*(G$52-ABS($Q21))+$S21,0),$D$7)</f>
        <v>0</v>
      </c>
      <c r="FM22" s="1">
        <f>IF(ABS($Q22)&lt;G$53,$AA22,IF(ABS($Q21)&lt;G$53,(G$53-ABS($Q21))*($Z21+$Z22)*0.5*($D$27+$D$28)*$D$5*1000,0))</f>
        <v>800.64179999999988</v>
      </c>
      <c r="FN22" s="1">
        <f>IF(AND(G$53&lt;ABS($Q22),G$53&gt;ABS($Q21)),1,0)</f>
        <v>0</v>
      </c>
      <c r="FO22" s="3">
        <f>MIN(IF(FN22=1,($S22-$S21)/(ABS($Q22)-ABS($Q21))*(G$53-ABS($Q21))+$S21,0),$D$7)</f>
        <v>0</v>
      </c>
      <c r="FP22" s="1">
        <f>IF(ABS($Q22)&lt;G$54,$AA22,IF(ABS($Q21)&lt;G$54,(G$54-ABS($Q21))*($Z21+$Z22)*0.5*($D$27+$D$28)*$D$5*1000,0))</f>
        <v>800.64179999999988</v>
      </c>
      <c r="FQ22" s="1">
        <f>IF(AND(G$54&lt;ABS($Q22),G$54&gt;ABS($Q21)),1,0)</f>
        <v>0</v>
      </c>
      <c r="FR22" s="3">
        <f>MIN(IF(FQ22=1,($S22-$S21)/(ABS($Q22)-ABS($Q21))*(G$54-ABS($Q21))+$S21,0),$D$7)</f>
        <v>0</v>
      </c>
      <c r="FS22" s="1">
        <f>IF(ABS($Q22)&lt;G$55,$AA22,IF(ABS($Q21)&lt;G$55,(G$55-ABS($Q21))*($Z21+$Z22)*0.5*($D$27+$D$28)*$D$5*1000,0))</f>
        <v>800.64179999999988</v>
      </c>
      <c r="FT22" s="1">
        <f>IF(AND(G$55&lt;ABS($Q22),G$55&gt;ABS($Q21)),1,0)</f>
        <v>0</v>
      </c>
      <c r="FU22" s="3">
        <f>MIN(IF(FT22=1,($S22-$S21)/(ABS($Q22)-ABS($Q21))*(G$55-ABS($Q21))+$S21,0),$D$7)</f>
        <v>0</v>
      </c>
      <c r="FV22" s="1" t="e">
        <f>IF(ABS($Q22)&lt;#REF!,$AA22,IF(ABS($Q21)&lt;#REF!,(#REF!-ABS($Q21))*($Z21+$Z22)*0.5*($D$27+$D$28)*$D$5*1000,0))</f>
        <v>#REF!</v>
      </c>
      <c r="FW22" s="1" t="e">
        <f>IF(AND(#REF!&lt;ABS($Q22),#REF!&gt;ABS($Q21)),1,0)</f>
        <v>#REF!</v>
      </c>
      <c r="FX22" s="3" t="e">
        <f>MIN(IF(FW22=1,($S22-$S21)/(ABS($Q22)-ABS($Q21))*(#REF!-ABS($Q21))+$S21,0),$D$7)</f>
        <v>#REF!</v>
      </c>
    </row>
    <row r="23" spans="1:180" ht="15" customHeight="1" x14ac:dyDescent="0.35">
      <c r="A23" s="4"/>
      <c r="B23" s="76"/>
      <c r="C23" s="77"/>
      <c r="D23" s="78"/>
      <c r="E23" s="4"/>
      <c r="F23" s="4"/>
      <c r="G23" s="14">
        <v>13.5</v>
      </c>
      <c r="H23" s="24">
        <f>SUM(CC7:CC221)*$D$6*1000*$D$29</f>
        <v>4601.6416539050524</v>
      </c>
      <c r="I23" s="24">
        <f>SUM(CA7:CA410)</f>
        <v>4893.7685700000002</v>
      </c>
      <c r="J23" s="25">
        <f t="shared" si="0"/>
        <v>8.3285024154589369</v>
      </c>
      <c r="K23" s="22">
        <f t="shared" si="3"/>
        <v>7949.2275284729403</v>
      </c>
      <c r="L23" s="34">
        <f t="shared" si="4"/>
        <v>7935.7275284729403</v>
      </c>
      <c r="M23" s="53">
        <f t="shared" si="6"/>
        <v>0</v>
      </c>
      <c r="N23" s="13">
        <f t="shared" si="1"/>
        <v>-1175.1857238863111</v>
      </c>
      <c r="O23" s="13">
        <f t="shared" si="2"/>
        <v>-1338.3196782296945</v>
      </c>
      <c r="P23" s="4"/>
      <c r="Q23" s="4">
        <v>-15.016</v>
      </c>
      <c r="R23" s="4">
        <v>5.9409999999999998</v>
      </c>
      <c r="S23" s="4">
        <v>39.299999999999997</v>
      </c>
      <c r="T23" s="4">
        <v>39.299999999999997</v>
      </c>
      <c r="U23" s="4">
        <v>0.58899999999999997</v>
      </c>
      <c r="V23" s="4">
        <v>1.5</v>
      </c>
      <c r="W23" s="4">
        <v>2000</v>
      </c>
      <c r="X23" s="4" t="s">
        <v>14</v>
      </c>
      <c r="Y23" s="4"/>
      <c r="Z23" s="3">
        <f t="shared" si="5"/>
        <v>0.2</v>
      </c>
      <c r="AA23" s="3"/>
      <c r="AB23" s="1"/>
      <c r="AC23" s="2"/>
      <c r="AD23" s="2"/>
      <c r="AE23" s="1"/>
      <c r="AF23" s="2"/>
      <c r="AG23" s="2"/>
      <c r="AH23" s="1"/>
      <c r="AI23" s="2"/>
      <c r="AJ23" s="2"/>
      <c r="AK23" s="1"/>
      <c r="AL23" s="2"/>
      <c r="AM23" s="2"/>
      <c r="AN23" s="1"/>
      <c r="AO23" s="2"/>
      <c r="AP23" s="2"/>
      <c r="AQ23" s="1"/>
      <c r="AR23" s="2"/>
      <c r="AS23" s="2"/>
      <c r="AT23" s="1"/>
      <c r="AU23" s="2"/>
      <c r="AV23" s="2"/>
      <c r="AW23" s="1"/>
      <c r="AX23" s="2"/>
      <c r="AY23" s="2"/>
      <c r="AZ23" s="1"/>
      <c r="BA23" s="2"/>
      <c r="BB23" s="2"/>
      <c r="BC23" s="1"/>
      <c r="BD23" s="2"/>
      <c r="BE23" s="2"/>
      <c r="BF23" s="1"/>
      <c r="BG23" s="2"/>
      <c r="BH23" s="2"/>
      <c r="BI23" s="1"/>
      <c r="BJ23" s="2"/>
      <c r="BK23" s="2"/>
      <c r="BL23" s="1"/>
      <c r="BM23" s="2"/>
      <c r="BN23" s="2"/>
      <c r="BO23" s="1"/>
      <c r="BP23" s="2"/>
      <c r="BQ23" s="2"/>
      <c r="BR23" s="1"/>
      <c r="BS23" s="2"/>
      <c r="BT23" s="2"/>
      <c r="BU23" s="1"/>
      <c r="BV23" s="2"/>
      <c r="BW23" s="2"/>
      <c r="BX23" s="1"/>
      <c r="BY23" s="2"/>
      <c r="BZ23" s="2"/>
      <c r="CA23" s="1"/>
      <c r="CB23" s="2"/>
      <c r="CC23" s="2"/>
      <c r="CD23" s="1"/>
      <c r="CE23" s="2"/>
      <c r="CF23" s="2"/>
      <c r="CG23" s="1"/>
      <c r="CH23" s="2"/>
      <c r="CI23" s="2"/>
      <c r="CJ23" s="1"/>
      <c r="CK23" s="2"/>
      <c r="CL23" s="2"/>
      <c r="CM23" s="1"/>
      <c r="CN23" s="2"/>
      <c r="CO23" s="2"/>
      <c r="CP23" s="1"/>
      <c r="CQ23" s="2"/>
      <c r="CR23" s="2"/>
      <c r="CS23" s="1"/>
      <c r="CT23" s="2"/>
      <c r="CU23" s="2"/>
      <c r="CV23" s="1"/>
      <c r="CW23" s="2"/>
      <c r="CX23" s="2"/>
      <c r="CY23" s="1"/>
      <c r="CZ23" s="2"/>
      <c r="DA23" s="2"/>
      <c r="DB23" s="1"/>
      <c r="DC23" s="2"/>
      <c r="DD23" s="2"/>
      <c r="DE23" s="1"/>
      <c r="DF23" s="2"/>
      <c r="DG23" s="2"/>
      <c r="DH23" s="1"/>
      <c r="DI23" s="2"/>
      <c r="DJ23" s="2"/>
      <c r="DK23" s="1"/>
      <c r="DL23" s="2"/>
      <c r="DM23" s="2"/>
      <c r="DN23" s="1"/>
      <c r="DO23" s="2"/>
      <c r="DP23" s="2"/>
      <c r="DQ23" s="1"/>
      <c r="DR23" s="2"/>
      <c r="DS23" s="2"/>
      <c r="DT23" s="1"/>
      <c r="DU23" s="2"/>
      <c r="DV23" s="2"/>
      <c r="DW23" s="1"/>
      <c r="DX23" s="2"/>
      <c r="DY23" s="2"/>
      <c r="DZ23" s="1"/>
      <c r="EA23" s="2"/>
      <c r="EB23" s="2"/>
      <c r="EC23" s="1"/>
      <c r="ED23" s="2"/>
      <c r="EE23" s="2"/>
      <c r="EF23" s="1"/>
      <c r="EG23" s="2"/>
      <c r="EH23" s="2"/>
      <c r="EI23" s="1"/>
      <c r="EJ23" s="2"/>
      <c r="EK23" s="2"/>
      <c r="EL23" s="1"/>
      <c r="EM23" s="2"/>
      <c r="EN23" s="2"/>
      <c r="EO23" s="1"/>
      <c r="EP23" s="2"/>
      <c r="EQ23" s="2"/>
      <c r="ER23" s="1"/>
      <c r="ES23" s="2"/>
      <c r="ET23" s="2"/>
      <c r="EU23" s="1"/>
      <c r="EV23" s="2"/>
      <c r="EW23" s="2"/>
      <c r="EX23" s="1"/>
      <c r="EY23" s="2"/>
      <c r="EZ23" s="2"/>
      <c r="FA23" s="1"/>
      <c r="FB23" s="2"/>
      <c r="FC23" s="2"/>
      <c r="FD23" s="1"/>
      <c r="FE23" s="2"/>
      <c r="FF23" s="2"/>
      <c r="FG23" s="1"/>
      <c r="FH23" s="2"/>
      <c r="FI23" s="2"/>
      <c r="FJ23" s="1"/>
      <c r="FK23" s="2"/>
      <c r="FL23" s="2"/>
      <c r="FM23" s="1"/>
      <c r="FN23" s="2"/>
      <c r="FO23" s="2"/>
      <c r="FP23" s="1"/>
      <c r="FQ23" s="2"/>
      <c r="FR23" s="2"/>
      <c r="FS23" s="1"/>
      <c r="FT23" s="2"/>
      <c r="FU23" s="2"/>
      <c r="FV23" s="1"/>
      <c r="FW23" s="2"/>
      <c r="FX23" s="2"/>
    </row>
    <row r="24" spans="1:180" ht="15" customHeight="1" x14ac:dyDescent="0.35">
      <c r="A24" s="4"/>
      <c r="B24" s="79"/>
      <c r="C24" s="80"/>
      <c r="D24" s="81"/>
      <c r="E24" s="4"/>
      <c r="F24" s="4"/>
      <c r="G24" s="14">
        <v>14</v>
      </c>
      <c r="H24" s="24">
        <f>SUM(CF7:CF221)*$D$6*1000*$D$29</f>
        <v>8993.9721448467935</v>
      </c>
      <c r="I24" s="24">
        <f>SUM(CD7:CD410)</f>
        <v>5169.0035700000008</v>
      </c>
      <c r="J24" s="25">
        <f t="shared" si="0"/>
        <v>8.0310559006211175</v>
      </c>
      <c r="K24" s="22">
        <f t="shared" si="3"/>
        <v>6559.7148527779336</v>
      </c>
      <c r="L24" s="34">
        <f t="shared" si="4"/>
        <v>6545.7148527779336</v>
      </c>
      <c r="M24" s="53">
        <f t="shared" si="6"/>
        <v>0</v>
      </c>
      <c r="N24" s="13">
        <f t="shared" si="1"/>
        <v>-1287.2537892807427</v>
      </c>
      <c r="O24" s="13">
        <f t="shared" si="2"/>
        <v>-2615.7642885302685</v>
      </c>
      <c r="P24" s="4"/>
      <c r="Q24" s="4">
        <v>-20.957999999999998</v>
      </c>
      <c r="R24" s="4" t="s">
        <v>4</v>
      </c>
      <c r="S24" s="4">
        <v>37.799999999999997</v>
      </c>
      <c r="T24" s="4">
        <v>37.799999999999997</v>
      </c>
      <c r="U24" s="4">
        <v>0.755</v>
      </c>
      <c r="V24" s="4">
        <v>2</v>
      </c>
      <c r="W24" s="4">
        <v>2000</v>
      </c>
      <c r="X24" s="4" t="s">
        <v>14</v>
      </c>
      <c r="Y24" s="4"/>
      <c r="Z24" s="3">
        <f t="shared" si="5"/>
        <v>0.2</v>
      </c>
      <c r="AA24" s="1">
        <f>$R23*($Z24+$Z23)*0.5*($D$27+$D$28)*1000*$D$5</f>
        <v>4206.2279999999992</v>
      </c>
      <c r="AB24" s="1">
        <f>IF(ABS($Q24)&lt;$G$6,$AA24,IF(ABS($Q23)&lt;$G$6,($G$6-ABS($Q23))*($Z23+$Z24)*0.5*($D$27+$D$28)*$D$5*1000,0))</f>
        <v>0</v>
      </c>
      <c r="AC24" s="1">
        <f>IF(AND($G$6&lt;ABS($Q24),$G$6&gt;ABS($Q23)),1,0)</f>
        <v>0</v>
      </c>
      <c r="AD24" s="3">
        <f>MIN(IF(AC24=1,($S24-$S23)/(ABS($Q24)-ABS($Q23))*($G$6-ABS($Q23))+$S23,0),$D$7)</f>
        <v>0</v>
      </c>
      <c r="AE24" s="1">
        <f>IF(ABS($Q24)&lt;$G$7,$AA24,IF(ABS($Q23)&lt;$G$7,($G$7-ABS($Q23))*($Z23+$Z24)*0.5*($D$27+$D$28)*$D$5*1000,0))</f>
        <v>0</v>
      </c>
      <c r="AF24" s="1">
        <f>IF(AND($G$7&lt;ABS($Q24),$G$7&gt;ABS($Q23)),1,0)</f>
        <v>0</v>
      </c>
      <c r="AG24" s="3">
        <f>MIN(IF(AF24=1,($S24-$S23)/(ABS($Q24)-ABS($Q23))*($G$7-ABS($Q23))+$S23,0),$D$7)</f>
        <v>0</v>
      </c>
      <c r="AH24" s="1">
        <f>IF(ABS($Q24)&lt;$G$8,$AA24,IF(ABS($Q23)&lt;$G$8,($G$8-ABS($Q23))*($Z23+$Z24)*0.5*($D$27+$D$28)*$D$5*1000,0))</f>
        <v>0</v>
      </c>
      <c r="AI24" s="1">
        <f>IF(AND($G$8&lt;ABS($Q24),$G$8&gt;ABS($Q23)),1,0)</f>
        <v>0</v>
      </c>
      <c r="AJ24" s="3">
        <f>MIN(IF(AI24=1,($S24-$S23)/(ABS($Q24)-ABS($Q23))*($G$8-ABS($Q23))+$S23,0),$D$7)</f>
        <v>0</v>
      </c>
      <c r="AK24" s="1">
        <f>IF(ABS($Q24)&lt;$G$9,$AA24,IF(ABS($Q23)&lt;$G$9,($G$9-ABS($Q23))*($Z23+$Z24)*0.5*($D$27+$D$28)*$D$5*1000,0))</f>
        <v>0</v>
      </c>
      <c r="AL24" s="1">
        <f>IF(AND($G$9&lt;ABS($Q24),$G$9&gt;ABS($Q23)),1,0)</f>
        <v>0</v>
      </c>
      <c r="AM24" s="3">
        <f>MIN(IF(AL24=1,($S24-$S23)/(ABS($Q24)-ABS($Q23))*($G$9-ABS($Q23))+$S23,0),$D$7)</f>
        <v>0</v>
      </c>
      <c r="AN24" s="1">
        <f>IF(ABS($Q24)&lt;$G$10,$AA24,IF(ABS($Q23)&lt;$G$10,($G$10-ABS($Q23))*($Z23+$Z24)*0.5*($D$27+$D$28)*$D$5*1000,0))</f>
        <v>0</v>
      </c>
      <c r="AO24" s="1">
        <f>IF(AND($G$10&lt;ABS($Q24),$G$10&gt;ABS($Q23)),1,0)</f>
        <v>0</v>
      </c>
      <c r="AP24" s="3">
        <f>MIN(IF(AO24=1,($S24-$S23)/(ABS($Q24)-ABS($Q23))*($G$10-ABS($Q23))+$S23,0),$D$7)</f>
        <v>0</v>
      </c>
      <c r="AQ24" s="1">
        <f>IF(ABS($Q24)&lt;$G$11,$AA24,IF(ABS($Q23)&lt;$G$11,($G$11-ABS($Q23))*($Z23+$Z24)*0.5*($D$27+$D$28)*$D$5*1000,0))</f>
        <v>0</v>
      </c>
      <c r="AR24" s="1">
        <f>IF(AND($G$11&lt;ABS($Q24),$G$11&gt;ABS($Q23)),1,0)</f>
        <v>0</v>
      </c>
      <c r="AS24" s="3">
        <f>MIN(IF(AR24=1,($S24-$S23)/(ABS($Q24)-ABS($Q23))*($G$11-ABS($Q23))+$S23,0),$D$7)</f>
        <v>0</v>
      </c>
      <c r="AT24" s="1">
        <f>IF(ABS($Q24)&lt;$G$12,$AA24,IF(ABS($Q23)&lt;$G$12,($G$12-ABS($Q23))*($Z23+$Z24)*0.5*($D$27+$D$28)*$D$5*1000,0))</f>
        <v>0</v>
      </c>
      <c r="AU24" s="1">
        <f>IF(AND($G$12&lt;ABS($Q24),$G$12&gt;ABS($Q23)),1,0)</f>
        <v>0</v>
      </c>
      <c r="AV24" s="3">
        <f>MIN(IF(AU24=1,($S24-$S23)/(ABS($Q24)-ABS($Q23))*($G$12-ABS($Q23))+$S23,0),$D$7)</f>
        <v>0</v>
      </c>
      <c r="AW24" s="1">
        <f>IF(ABS($Q24)&lt;$G$13,$AA24,IF(ABS($Q23)&lt;$G$13,($G$13-ABS($Q23))*($Z23+$Z24)*0.5*($D$27+$D$28)*$D$5*1000,0))</f>
        <v>0</v>
      </c>
      <c r="AX24" s="1">
        <f>IF(AND($G$13&lt;ABS($Q24),$G$13&gt;ABS($Q23)),1,0)</f>
        <v>0</v>
      </c>
      <c r="AY24" s="3">
        <f>MIN(IF(AX24=1,($S24-$S23)/(ABS($Q24)-ABS($Q23))*($G$13-ABS($Q23))+$S23,0),$D$7)</f>
        <v>0</v>
      </c>
      <c r="AZ24" s="1">
        <f>IF(ABS($Q24)&lt;$G$14,$AA24,IF(ABS($Q23)&lt;$G$14,($G$14-ABS($Q23))*($Z23+$Z24)*0.5*($D$27+$D$28)*$D$5*1000,0))</f>
        <v>0</v>
      </c>
      <c r="BA24" s="1">
        <f>IF(AND($G$14&lt;ABS($Q24),$G$14&gt;ABS($Q23)),1,0)</f>
        <v>0</v>
      </c>
      <c r="BB24" s="3">
        <f>MIN(IF(BA24=1,($S24-$S23)/(ABS($Q24)-ABS($Q23))*($G$14-ABS($Q23))+$S23,0),$D$7)</f>
        <v>0</v>
      </c>
      <c r="BC24" s="1">
        <f>IF(ABS($Q24)&lt;G$15,$AA24,IF(ABS($Q23)&lt;G$15,(G$15-ABS($Q23))*($Z23+$Z24)*0.5*($D$27+$D$28)*$D$5*1000,0))</f>
        <v>0</v>
      </c>
      <c r="BD24" s="1">
        <f>IF(AND(G$15&lt;ABS($Q24),G$15&gt;ABS($Q23)),1,0)</f>
        <v>0</v>
      </c>
      <c r="BE24" s="3">
        <f>MIN(IF(BD24=1,($S24-$S23)/(ABS($Q24)-ABS($Q23))*(G$15-ABS($Q23))+$S23,0),$D$7)</f>
        <v>0</v>
      </c>
      <c r="BF24" s="1">
        <f>IF(ABS($Q24)&lt;G$16,$AA24,IF(ABS($Q23)&lt;G$16,(G$16-ABS($Q23))*($Z23+$Z24)*0.5*($D$27+$D$28)*$D$5*1000,0))</f>
        <v>0</v>
      </c>
      <c r="BG24" s="1">
        <f>IF(AND(G$16&lt;ABS($Q24),G$16&gt;ABS($Q23)),1,0)</f>
        <v>0</v>
      </c>
      <c r="BH24" s="3">
        <f>MIN(IF(BG24=1,($S24-$S23)/(ABS($Q24)-ABS($Q23))*(G$16-ABS($Q23))+$S23,0),$D$7)</f>
        <v>0</v>
      </c>
      <c r="BI24" s="1">
        <f>IF(ABS($Q24)&lt;G$17,$AA24,IF(ABS($Q23)&lt;G$17,(G$17-ABS($Q23))*($Z23+$Z24)*0.5*($D$27+$D$28)*$D$5*1000,0))</f>
        <v>0</v>
      </c>
      <c r="BJ24" s="1">
        <f>IF(AND(G$17&lt;ABS($Q24),G$17&gt;ABS($Q23)),1,0)</f>
        <v>0</v>
      </c>
      <c r="BK24" s="3">
        <f>MIN(IF(BJ24=1,($S24-$S23)/(ABS($Q24)-ABS($Q23))*(G$17-ABS($Q23))+$S23,0),$D$7)</f>
        <v>0</v>
      </c>
      <c r="BL24" s="1">
        <f>IF(ABS($Q24)&lt;G$18,$AA24,IF(ABS($Q23)&lt;G$18,(G$18-ABS($Q23))*($Z23+$Z24)*0.5*($D$27+$D$28)*$D$5*1000,0))</f>
        <v>0</v>
      </c>
      <c r="BM24" s="1">
        <f>IF(AND(G$18&lt;ABS($Q24),G$18&gt;ABS($Q23)),1,0)</f>
        <v>0</v>
      </c>
      <c r="BN24" s="3">
        <f>MIN(IF(BM24=1,($S24-$S23)/(ABS($Q24)-ABS($Q23))*(G$18-ABS($Q23))+$S23,0),$D$7)</f>
        <v>0</v>
      </c>
      <c r="BO24" s="1">
        <f>IF(ABS($Q24)&lt;G$19,$AA24,IF(ABS($Q23)&lt;G$19,(G$19-ABS($Q23))*($Z23+$Z24)*0.5*($D$27+$D$28)*$D$5*1000,0))</f>
        <v>0</v>
      </c>
      <c r="BP24" s="1">
        <f>IF(AND(G$19&lt;ABS($Q24),G$19&gt;ABS($Q23)),1,0)</f>
        <v>0</v>
      </c>
      <c r="BQ24" s="3">
        <f>MIN(IF(BP24=1,($S24-$S23)/(ABS($Q24)-ABS($Q23))*(G$19-ABS($Q23))+$S23,0),$D$7)</f>
        <v>0</v>
      </c>
      <c r="BR24" s="1">
        <f>IF(ABS($Q24)&lt;G$20,$AA24,IF(ABS($Q23)&lt;G$20,(G$20-ABS($Q23))*($Z23+$Z24)*0.5*($D$27+$D$28)*$D$5*1000,0))</f>
        <v>0</v>
      </c>
      <c r="BS24" s="1">
        <f>IF(AND(G$20&lt;ABS($Q24),G$20&gt;ABS($Q23)),1,0)</f>
        <v>0</v>
      </c>
      <c r="BT24" s="3">
        <f>MIN(IF(BS24=1,($S24-$S23)/(ABS($Q24)-ABS($Q23))*(G$20-ABS($Q23))+$S23,0),$D$7)</f>
        <v>0</v>
      </c>
      <c r="BU24" s="1">
        <f>IF(ABS($Q24)&lt;G$21,$AA24,IF(ABS($Q23)&lt;G$21,(G$21-ABS($Q23))*($Z23+$Z24)*0.5*($D$27+$D$28)*$D$5*1000,0))</f>
        <v>0</v>
      </c>
      <c r="BV24" s="1">
        <f>IF(AND(G$21&lt;ABS($Q24),G$21&gt;ABS($Q23)),1,0)</f>
        <v>0</v>
      </c>
      <c r="BW24" s="3">
        <f>MIN(IF(BV24=1,($S24-$S23)/(ABS($Q24)-ABS($Q23))*(G$21-ABS($Q23))+$S23,0),$D$7)</f>
        <v>0</v>
      </c>
      <c r="BX24" s="1">
        <f>IF(ABS($Q24)&lt;G$22,$AA24,IF(ABS($Q23)&lt;G$22,(G$22-ABS($Q23))*($Z23+$Z24)*0.5*($D$27+$D$28)*$D$5*1000,0))</f>
        <v>0</v>
      </c>
      <c r="BY24" s="1">
        <f>IF(AND(G$22&lt;ABS($Q24),G$22&gt;ABS($Q23)),1,0)</f>
        <v>0</v>
      </c>
      <c r="BZ24" s="3">
        <f>MIN(IF(BY24=1,($S24-$S23)/(ABS($Q24)-ABS($Q23))*(G$22-ABS($Q23))+$S23,0),$D$7)</f>
        <v>0</v>
      </c>
      <c r="CA24" s="1">
        <f>IF(ABS($Q24)&lt;G$23,$AA24,IF(ABS($Q23)&lt;G$23,(G$23-ABS($Q23))*($Z23+$Z24)*0.5*($D$27+$D$28)*$D$5*1000,0))</f>
        <v>0</v>
      </c>
      <c r="CB24" s="1">
        <f>IF(AND(G$23&lt;ABS($Q24),G$23&gt;ABS($Q23)),1,0)</f>
        <v>0</v>
      </c>
      <c r="CC24" s="3">
        <f>MIN(IF(CB24=1,($S24-$S23)/(ABS($Q24)-ABS($Q23))*(G$23-ABS($Q23))+$S23,0),$D$7)</f>
        <v>0</v>
      </c>
      <c r="CD24" s="1">
        <f>IF(ABS($Q24)&lt;G$24,$AA24,IF(ABS($Q23)&lt;G$24,(G$24-ABS($Q23))*($Z23+$Z24)*0.5*($D$27+$D$28)*$D$5*1000,0))</f>
        <v>0</v>
      </c>
      <c r="CE24" s="1">
        <f>IF(AND(G$24&lt;ABS($Q24),G$24&gt;ABS($Q23)),1,0)</f>
        <v>0</v>
      </c>
      <c r="CF24" s="3">
        <f>MIN(IF(CE24=1,($S24-$S23)/(ABS($Q24)-ABS($Q23))*(G$24-ABS($Q23))+$S23,0),$D$7)</f>
        <v>0</v>
      </c>
      <c r="CG24" s="1">
        <f>IF(ABS($Q24)&lt;G$25,$AA24,IF(ABS($Q23)&lt;G$25,(G$25-ABS($Q23))*($Z23+$Z24)*0.5*($D$27+$D$28)*$D$5*1000,0))</f>
        <v>0</v>
      </c>
      <c r="CH24" s="1">
        <f>IF(AND(G$25&lt;ABS($Q24),G$25&gt;ABS($Q23)),1,0)</f>
        <v>0</v>
      </c>
      <c r="CI24" s="3">
        <f>MIN(IF(CH24=1,($S24-$S23)/(ABS($Q24)-ABS($Q23))*(G$25-ABS($Q23))+$S23,0),$D$7)</f>
        <v>0</v>
      </c>
      <c r="CJ24" s="1">
        <f>IF(ABS($Q24)&lt;G$26,$AA24,IF(ABS($Q23)&lt;G$26,(G$26-ABS($Q23))*($Z23+$Z24)*0.5*($D$27+$D$28)*$D$5*1000,0))</f>
        <v>0</v>
      </c>
      <c r="CK24" s="1">
        <f>IF(AND(G$26&lt;ABS($Q24),G$26&gt;ABS($Q23)),1,0)</f>
        <v>0</v>
      </c>
      <c r="CL24" s="3">
        <f>MIN(IF(CK24=1,($S24-$S23)/(ABS($Q24)-ABS($Q23))*(G$26-ABS($Q23))+$S23,0),$D$7)</f>
        <v>0</v>
      </c>
      <c r="CM24" s="1">
        <f>IF(ABS($Q24)&lt;G$27,$AA24,IF(ABS($Q23)&lt;G$27,(G$27-ABS($Q23))*($Z23+$Z24)*0.5*($D$27+$D$28)*$D$5*1000,0))</f>
        <v>342.67199999999997</v>
      </c>
      <c r="CN24" s="1">
        <f>IF(AND(G$27&lt;ABS($Q24),G$27&gt;ABS($Q23)),1,0)</f>
        <v>1</v>
      </c>
      <c r="CO24" s="3">
        <f>MIN(IF(CN24=1,($S24-$S23)/(ABS($Q24)-ABS($Q23))*(G$27-ABS($Q23))+$S23,0),$D$7)</f>
        <v>39.177818916189835</v>
      </c>
      <c r="CP24" s="1">
        <f>IF(ABS($Q24)&lt;G$28,$AA24,IF(ABS($Q23)&lt;G$28,(G$28-ABS($Q23))*($Z23+$Z24)*0.5*($D$27+$D$28)*$D$5*1000,0))</f>
        <v>696.67199999999991</v>
      </c>
      <c r="CQ24" s="1">
        <f>IF(AND(G$28&lt;ABS($Q24),G$28&gt;ABS($Q23)),1,0)</f>
        <v>1</v>
      </c>
      <c r="CR24" s="3">
        <f>MIN(IF(CQ24=1,($S24-$S23)/(ABS($Q24)-ABS($Q23))*(G$28-ABS($Q23))+$S23,0),$D$7)</f>
        <v>39.051598788286768</v>
      </c>
      <c r="CS24" s="1">
        <f>IF(ABS($Q24)&lt;G$29,$AA24,IF(ABS($Q23)&lt;G$29,(G$29-ABS($Q23))*($Z23+$Z24)*0.5*($D$27+$D$28)*$D$5*1000,0))</f>
        <v>1050.672</v>
      </c>
      <c r="CT24" s="1">
        <f>IF(AND(G$29&lt;ABS($Q24),G$29&gt;ABS($Q23)),1,0)</f>
        <v>1</v>
      </c>
      <c r="CU24" s="3">
        <f>MIN(IF(CT24=1,($S24-$S23)/(ABS($Q24)-ABS($Q23))*(G$29-ABS($Q23))+$S23,0),$D$7)</f>
        <v>38.925378660383707</v>
      </c>
      <c r="CV24" s="1">
        <f>IF(ABS($Q24)&lt;G$30,$AA24,IF(ABS($Q23)&lt;G$30,(G$30-ABS($Q23))*($Z23+$Z24)*0.5*($D$27+$D$28)*$D$5*1000,0))</f>
        <v>1404.6720000000003</v>
      </c>
      <c r="CW24" s="1">
        <f>IF(AND(G$30&lt;ABS($Q24),G$30&gt;ABS($Q23)),1,0)</f>
        <v>1</v>
      </c>
      <c r="CX24" s="3">
        <f>MIN(IF(CW24=1,($S24-$S23)/(ABS($Q24)-ABS($Q23))*(G$30-ABS($Q23))+$S23,0),$D$7)</f>
        <v>38.799158532480646</v>
      </c>
      <c r="CY24" s="1">
        <f>IF(ABS($Q24)&lt;G$31,$AA24,IF(ABS($Q23)&lt;G$31,(G$31-ABS($Q23))*($Z23+$Z24)*0.5*($D$27+$D$28)*$D$5*1000,0))</f>
        <v>1758.672</v>
      </c>
      <c r="CZ24" s="1">
        <f>IF(AND(G$31&lt;ABS($Q24),G$31&gt;ABS($Q23)),1,0)</f>
        <v>1</v>
      </c>
      <c r="DA24" s="3">
        <f>MIN(IF(CZ24=1,($S24-$S23)/(ABS($Q24)-ABS($Q23))*(G$31-ABS($Q23))+$S23,0),$D$7)</f>
        <v>38.672938404577579</v>
      </c>
      <c r="DB24" s="1">
        <f>IF(ABS($Q24)&lt;G$32,$AA24,IF(ABS($Q23)&lt;G$32,(G$32-ABS($Q23))*($Z23+$Z24)*0.5*($D$27+$D$28)*$D$5*1000,0))</f>
        <v>2112.672</v>
      </c>
      <c r="DC24" s="1">
        <f>IF(AND(G$32&lt;ABS($Q24),G$32&gt;ABS($Q23)),1,0)</f>
        <v>1</v>
      </c>
      <c r="DD24" s="3">
        <f>MIN(IF(DC24=1,($S24-$S23)/(ABS($Q24)-ABS($Q23))*(G$32-ABS($Q23))+$S23,0),$D$7)</f>
        <v>38.546718276674518</v>
      </c>
      <c r="DE24" s="1">
        <f>IF(ABS($Q24)&lt;G$33,$AA24,IF(ABS($Q23)&lt;G$33,(G$33-ABS($Q23))*($Z23+$Z24)*0.5*($D$27+$D$28)*$D$5*1000,0))</f>
        <v>2466.6720000000005</v>
      </c>
      <c r="DF24" s="1">
        <f>IF(AND(G$33&lt;ABS($Q24),G$33&gt;ABS($Q23)),1,0)</f>
        <v>1</v>
      </c>
      <c r="DG24" s="3">
        <f>MIN(IF(DF24=1,($S24-$S23)/(ABS($Q24)-ABS($Q23))*(G$33-ABS($Q23))+$S23,0),$D$7)</f>
        <v>38.420498148771458</v>
      </c>
      <c r="DH24" s="1">
        <f>IF(ABS($Q24)&lt;G$34,$AA24,IF(ABS($Q23)&lt;G$34,(G$34-ABS($Q23))*($Z23+$Z24)*0.5*($D$27+$D$28)*$D$5*1000,0))</f>
        <v>2820.672</v>
      </c>
      <c r="DI24" s="1">
        <f>IF(AND(G$34&lt;ABS($Q24),G$34&gt;ABS($Q23)),1,0)</f>
        <v>1</v>
      </c>
      <c r="DJ24" s="3">
        <f>MIN(IF(DI24=1,($S24-$S23)/(ABS($Q24)-ABS($Q23))*(G$34-ABS($Q23))+$S23,0),$D$7)</f>
        <v>38.29427802086839</v>
      </c>
      <c r="DK24" s="1">
        <f>IF(ABS($Q24)&lt;G$35,$AA24,IF(ABS($Q23)&lt;G$35,(G$35-ABS($Q23))*($Z23+$Z24)*0.5*($D$27+$D$28)*$D$5*1000,0))</f>
        <v>3174.672</v>
      </c>
      <c r="DL24" s="1">
        <f>IF(AND(G$35&lt;ABS($Q24),G$35&gt;ABS($Q23)),1,0)</f>
        <v>1</v>
      </c>
      <c r="DM24" s="3">
        <f>MIN(IF(DL24=1,($S24-$S23)/(ABS($Q24)-ABS($Q23))*(G$35-ABS($Q23))+$S23,0),$D$7)</f>
        <v>38.168057892965329</v>
      </c>
      <c r="DN24" s="1">
        <f>IF(ABS($Q24)&lt;G$36,$AA24,IF(ABS($Q23)&lt;G$36,(G$36-ABS($Q23))*($Z23+$Z24)*0.5*($D$27+$D$28)*$D$5*1000,0))</f>
        <v>3528.6720000000005</v>
      </c>
      <c r="DO24" s="1">
        <f>IF(AND(G$36&lt;ABS($Q24),G$36&gt;ABS($Q23)),1,0)</f>
        <v>1</v>
      </c>
      <c r="DP24" s="3">
        <f>MIN(IF(DO24=1,($S24-$S23)/(ABS($Q24)-ABS($Q23))*(G$36-ABS($Q23))+$S23,0),$D$7)</f>
        <v>38.041837765062269</v>
      </c>
      <c r="DQ24" s="1">
        <f>IF(ABS($Q24)&lt;G$37,$AA24,IF(ABS($Q23)&lt;G$37,(G$37-ABS($Q23))*($Z23+$Z24)*0.5*($D$27+$D$28)*$D$5*1000,0))</f>
        <v>3882.6720000000005</v>
      </c>
      <c r="DR24" s="1">
        <f>IF(AND(G$37&lt;ABS($Q24),G$37&gt;ABS($Q23)),1,0)</f>
        <v>1</v>
      </c>
      <c r="DS24" s="3">
        <f>MIN(IF(DR24=1,($S24-$S23)/(ABS($Q24)-ABS($Q23))*(G$37-ABS($Q23))+$S23,0),$D$7)</f>
        <v>37.915617637159201</v>
      </c>
      <c r="DT24" s="1">
        <f>IF(ABS($Q24)&lt;G$38,$AA24,IF(ABS($Q23)&lt;G$38,(G$38-ABS($Q23))*($Z23+$Z24)*0.5*($D$27+$D$28)*$D$5*1000,0))</f>
        <v>4206.2279999999992</v>
      </c>
      <c r="DU24" s="1">
        <f>IF(AND(G$38&lt;ABS($Q24),G$38&gt;ABS($Q23)),1,0)</f>
        <v>0</v>
      </c>
      <c r="DV24" s="3">
        <f>MIN(IF(DU24=1,($S24-$S23)/(ABS($Q24)-ABS($Q23))*(G$38-ABS($Q23))+$S23,0),$D$7)</f>
        <v>0</v>
      </c>
      <c r="DW24" s="1">
        <f>IF(ABS($Q24)&lt;G$39,$AA24,IF(ABS($Q23)&lt;G$39,(G$39-ABS($Q23))*($Z23+$Z24)*0.5*($D$27+$D$28)*$D$5*1000,0))</f>
        <v>4206.2279999999992</v>
      </c>
      <c r="DX24" s="1">
        <f>IF(AND(G$39&lt;ABS($Q24),G$39&gt;ABS($Q23)),1,0)</f>
        <v>0</v>
      </c>
      <c r="DY24" s="3">
        <f>MIN(IF(DX24=1,($S24-$S23)/(ABS($Q24)-ABS($Q23))*(G$39-ABS($Q23))+$S23,0),$D$7)</f>
        <v>0</v>
      </c>
      <c r="DZ24" s="1">
        <f>IF(ABS($Q24)&lt;G$40,$AA24,IF(ABS($Q23)&lt;G$40,(G$40-ABS($Q23))*($Z23+$Z24)*0.5*($D$27+$D$28)*$D$5*1000,0))</f>
        <v>4206.2279999999992</v>
      </c>
      <c r="EA24" s="1">
        <f>IF(AND(G$40&lt;ABS($Q24),G$40&gt;ABS($Q23)),1,0)</f>
        <v>0</v>
      </c>
      <c r="EB24" s="3">
        <f>MIN(IF(EA24=1,($S24-$S23)/(ABS($Q24)-ABS($Q23))*(G$40-ABS($Q23))+$S23,0),$D$7)</f>
        <v>0</v>
      </c>
      <c r="EC24" s="1">
        <f>IF(ABS($Q24)&lt;G$41,$AA24,IF(ABS($Q23)&lt;G$41,(G$41-ABS($Q23))*($Z23+$Z24)*0.5*($D$27+$D$28)*$D$5*1000,0))</f>
        <v>4206.2279999999992</v>
      </c>
      <c r="ED24" s="1">
        <f>IF(AND(G$41&lt;ABS($Q24),G$41&gt;ABS($Q23)),1,0)</f>
        <v>0</v>
      </c>
      <c r="EE24" s="3">
        <f>MIN(IF(ED24=1,($S24-$S23)/(ABS($Q24)-ABS($Q23))*(G$41-ABS($Q23))+$S23,0),$D$7)</f>
        <v>0</v>
      </c>
      <c r="EF24" s="1">
        <f>IF(ABS($Q24)&lt;G$42,$AA24,IF(ABS($Q23)&lt;G$42,(G$42-ABS($Q23))*($Z23+$Z24)*0.5*($D$27+$D$28)*$D$5*1000,0))</f>
        <v>4206.2279999999992</v>
      </c>
      <c r="EG24" s="1">
        <f>IF(AND(G$42&lt;ABS($Q24),G$42&gt;ABS($Q23)),1,0)</f>
        <v>0</v>
      </c>
      <c r="EH24" s="3">
        <f>MIN(IF(EG24=1,($S24-$S23)/(ABS($Q24)-ABS($Q23))*(G$42-ABS($Q23))+$S23,0),$D$7)</f>
        <v>0</v>
      </c>
      <c r="EI24" s="1">
        <f>IF(ABS($Q24)&lt;G$43,$AA24,IF(ABS($Q23)&lt;G$43,(G$43-ABS($Q23))*($Z23+$Z24)*0.5*($D$27+$D$28)*$D$5*1000,0))</f>
        <v>4206.2279999999992</v>
      </c>
      <c r="EJ24" s="1">
        <f>IF(AND(G$43&lt;ABS($Q24),G$43&gt;ABS($Q23)),1,0)</f>
        <v>0</v>
      </c>
      <c r="EK24" s="3">
        <f>MIN(IF(EJ24=1,($S24-$S23)/(ABS($Q24)-ABS($Q23))*(G$43-ABS($Q23))+$S23,0),$D$7)</f>
        <v>0</v>
      </c>
      <c r="EL24" s="1">
        <f>IF(ABS($Q24)&lt;G$44,$AA24,IF(ABS($Q23)&lt;G$44,(G$44-ABS($Q23))*($Z23+$Z24)*0.5*($D$27+$D$28)*$D$5*1000,0))</f>
        <v>4206.2279999999992</v>
      </c>
      <c r="EM24" s="1">
        <f>IF(AND(G$44&lt;ABS($Q24),G$44&gt;ABS($Q23)),1,0)</f>
        <v>0</v>
      </c>
      <c r="EN24" s="3">
        <f>MIN(IF(EM24=1,($S24-$S23)/(ABS($Q24)-ABS($Q23))*(G$44-ABS($Q23))+$S23,0),$D$7)</f>
        <v>0</v>
      </c>
      <c r="EO24" s="1">
        <f>IF(ABS($Q24)&lt;G$45,$AA24,IF(ABS($Q23)&lt;G$45,(G$45-ABS($Q23))*($Z23+$Z24)*0.5*($D$27+$D$28)*$D$5*1000,0))</f>
        <v>4206.2279999999992</v>
      </c>
      <c r="EP24" s="1">
        <f>IF(AND(G$45&lt;ABS($Q24),G$45&gt;ABS($Q23)),1,0)</f>
        <v>0</v>
      </c>
      <c r="EQ24" s="3">
        <f>MIN(IF(EP24=1,($S24-$S23)/(ABS($Q24)-ABS($Q23))*(G$45-ABS($Q23))+$S23,0),$D$7)</f>
        <v>0</v>
      </c>
      <c r="ER24" s="1">
        <f>IF(ABS($Q24)&lt;G$46,$AA24,IF(ABS($Q23)&lt;G$46,(G$46-ABS($Q23))*($Z23+$Z24)*0.5*($D$27+$D$28)*$D$5*1000,0))</f>
        <v>4206.2279999999992</v>
      </c>
      <c r="ES24" s="1">
        <f>IF(AND(G$46&lt;ABS($Q24),G$46&gt;ABS($Q23)),1,0)</f>
        <v>0</v>
      </c>
      <c r="ET24" s="3">
        <f>MIN(IF(ES24=1,($S24-$S23)/(ABS($Q24)-ABS($Q23))*(G$46-ABS($Q23))+$S23,0),$D$7)</f>
        <v>0</v>
      </c>
      <c r="EU24" s="1">
        <f>IF(ABS($Q24)&lt;G$47,$AA24,IF(ABS($Q23)&lt;G$47,(G$47-ABS($Q23))*($Z23+$Z24)*0.5*($D$27+$D$28)*$D$5*1000,0))</f>
        <v>4206.2279999999992</v>
      </c>
      <c r="EV24" s="1">
        <f>IF(AND(G$47&lt;ABS($Q24),G$47&gt;ABS($Q23)),1,0)</f>
        <v>0</v>
      </c>
      <c r="EW24" s="3">
        <f>MIN(IF(EV24=1,($S24-$S23)/(ABS($Q24)-ABS($Q23))*(G$47-ABS($Q23))+$S23,0),$D$7)</f>
        <v>0</v>
      </c>
      <c r="EX24" s="1">
        <f>IF(ABS($Q24)&lt;G$48,$AA24,IF(ABS($Q23)&lt;G$48,(G$48-ABS($Q23))*($Z23+$Z24)*0.5*($D$27+$D$28)*$D$5*1000,0))</f>
        <v>4206.2279999999992</v>
      </c>
      <c r="EY24" s="1">
        <f>IF(AND(G$48&lt;ABS($Q24),G$48&gt;ABS($Q23)),1,0)</f>
        <v>0</v>
      </c>
      <c r="EZ24" s="3">
        <f>MIN(IF(EY24=1,($S24-$S23)/(ABS($Q24)-ABS($Q23))*(G$48-ABS($Q23))+$S23,0),$D$7)</f>
        <v>0</v>
      </c>
      <c r="FA24" s="1">
        <f>IF(ABS($Q24)&lt;G$49,$AA24,IF(ABS($Q23)&lt;G$49,(G$49-ABS($Q23))*($Z23+$Z24)*0.5*($D$27+$D$28)*$D$5*1000,0))</f>
        <v>4206.2279999999992</v>
      </c>
      <c r="FB24" s="1">
        <f>IF(AND(G$49&lt;ABS($Q24),G$49&gt;ABS($Q23)),1,0)</f>
        <v>0</v>
      </c>
      <c r="FC24" s="3">
        <f>MIN(IF(FB24=1,($S24-$S23)/(ABS($Q24)-ABS($Q23))*(G$49-ABS($Q23))+$S23,0),$D$7)</f>
        <v>0</v>
      </c>
      <c r="FD24" s="1">
        <f>IF(ABS($Q24)&lt;G$50,$AA24,IF(ABS($Q23)&lt;G$50,(G$50-ABS($Q23))*($Z23+$Z24)*0.5*($D$27+$D$28)*$D$5*1000,0))</f>
        <v>4206.2279999999992</v>
      </c>
      <c r="FE24" s="1">
        <f>IF(AND(G$50&lt;ABS($Q24),G$50&gt;ABS($Q23)),1,0)</f>
        <v>0</v>
      </c>
      <c r="FF24" s="3">
        <f>MIN(IF(FE24=1,($S24-$S23)/(ABS($Q24)-ABS($Q23))*(G$50-ABS($Q23))+$S23,0),$D$7)</f>
        <v>0</v>
      </c>
      <c r="FG24" s="1">
        <f>IF(ABS($Q24)&lt;G$51,$AA24,IF(ABS($Q23)&lt;G$51,(G$51-ABS($Q23))*($Z23+$Z24)*0.5*($D$27+$D$28)*$D$5*1000,0))</f>
        <v>4206.2279999999992</v>
      </c>
      <c r="FH24" s="1">
        <f>IF(AND(G$51&lt;ABS($Q24),G$51&gt;ABS($Q23)),1,0)</f>
        <v>0</v>
      </c>
      <c r="FI24" s="3">
        <f>MIN(IF(FH24=1,($S24-$S23)/(ABS($Q24)-ABS($Q23))*(G$51-ABS($Q23))+$S23,0),$D$7)</f>
        <v>0</v>
      </c>
      <c r="FJ24" s="1">
        <f>IF(ABS($Q24)&lt;G$52,$AA24,IF(ABS($Q23)&lt;G$52,(G$52-ABS($Q23))*($Z23+$Z24)*0.5*($D$27+$D$28)*$D$5*1000,0))</f>
        <v>4206.2279999999992</v>
      </c>
      <c r="FK24" s="1">
        <f>IF(AND(G$52&lt;ABS($Q24),G$52&gt;ABS($Q23)),1,0)</f>
        <v>0</v>
      </c>
      <c r="FL24" s="3">
        <f>MIN(IF(FK24=1,($S24-$S23)/(ABS($Q24)-ABS($Q23))*(G$52-ABS($Q23))+$S23,0),$D$7)</f>
        <v>0</v>
      </c>
      <c r="FM24" s="1">
        <f>IF(ABS($Q24)&lt;G$53,$AA24,IF(ABS($Q23)&lt;G$53,(G$53-ABS($Q23))*($Z23+$Z24)*0.5*($D$27+$D$28)*$D$5*1000,0))</f>
        <v>4206.2279999999992</v>
      </c>
      <c r="FN24" s="1">
        <f>IF(AND(G$53&lt;ABS($Q24),G$53&gt;ABS($Q23)),1,0)</f>
        <v>0</v>
      </c>
      <c r="FO24" s="3">
        <f>MIN(IF(FN24=1,($S24-$S23)/(ABS($Q24)-ABS($Q23))*(G$53-ABS($Q23))+$S23,0),$D$7)</f>
        <v>0</v>
      </c>
      <c r="FP24" s="1">
        <f>IF(ABS($Q24)&lt;G$54,$AA24,IF(ABS($Q23)&lt;G$54,(G$54-ABS($Q23))*($Z23+$Z24)*0.5*($D$27+$D$28)*$D$5*1000,0))</f>
        <v>4206.2279999999992</v>
      </c>
      <c r="FQ24" s="1">
        <f>IF(AND(G$54&lt;ABS($Q24),G$54&gt;ABS($Q23)),1,0)</f>
        <v>0</v>
      </c>
      <c r="FR24" s="3">
        <f>MIN(IF(FQ24=1,($S24-$S23)/(ABS($Q24)-ABS($Q23))*(G$54-ABS($Q23))+$S23,0),$D$7)</f>
        <v>0</v>
      </c>
      <c r="FS24" s="1">
        <f>IF(ABS($Q24)&lt;G$55,$AA24,IF(ABS($Q23)&lt;G$55,(G$55-ABS($Q23))*($Z23+$Z24)*0.5*($D$27+$D$28)*$D$5*1000,0))</f>
        <v>4206.2279999999992</v>
      </c>
      <c r="FT24" s="1">
        <f>IF(AND(G$55&lt;ABS($Q24),G$55&gt;ABS($Q23)),1,0)</f>
        <v>0</v>
      </c>
      <c r="FU24" s="3">
        <f>MIN(IF(FT24=1,($S24-$S23)/(ABS($Q24)-ABS($Q23))*(G$55-ABS($Q23))+$S23,0),$D$7)</f>
        <v>0</v>
      </c>
      <c r="FV24" s="1" t="e">
        <f>IF(ABS($Q24)&lt;#REF!,$AA24,IF(ABS($Q23)&lt;#REF!,(#REF!-ABS($Q23))*($Z23+$Z24)*0.5*($D$27+$D$28)*$D$5*1000,0))</f>
        <v>#REF!</v>
      </c>
      <c r="FW24" s="1" t="e">
        <f>IF(AND(#REF!&lt;ABS($Q24),#REF!&gt;ABS($Q23)),1,0)</f>
        <v>#REF!</v>
      </c>
      <c r="FX24" s="3" t="e">
        <f>MIN(IF(FW24=1,($S24-$S23)/(ABS($Q24)-ABS($Q23))*(#REF!-ABS($Q23))+$S23,0),$D$7)</f>
        <v>#REF!</v>
      </c>
    </row>
    <row r="25" spans="1:180" ht="15" customHeight="1" x14ac:dyDescent="0.35">
      <c r="A25" s="4"/>
      <c r="B25" s="50" t="s">
        <v>6</v>
      </c>
      <c r="C25" s="6" t="s">
        <v>18</v>
      </c>
      <c r="D25" s="38">
        <v>65.400000000000006</v>
      </c>
      <c r="E25" s="4"/>
      <c r="F25" s="4"/>
      <c r="G25" s="14">
        <v>14.5</v>
      </c>
      <c r="H25" s="24">
        <f>SUM(CI7:CI221)*$D$6*1000*$D$29</f>
        <v>14624.891364902507</v>
      </c>
      <c r="I25" s="24">
        <f>SUM(CG7:CG410)</f>
        <v>5447.7785700000004</v>
      </c>
      <c r="J25" s="25">
        <f t="shared" si="0"/>
        <v>7.7541229385307338</v>
      </c>
      <c r="K25" s="22">
        <f t="shared" si="3"/>
        <v>4804.167926051754</v>
      </c>
      <c r="L25" s="34">
        <f t="shared" si="4"/>
        <v>4789.667926051754</v>
      </c>
      <c r="M25" s="53">
        <f t="shared" si="6"/>
        <v>0</v>
      </c>
      <c r="N25" s="13">
        <f t="shared" si="1"/>
        <v>-1405.1308221925756</v>
      </c>
      <c r="O25" s="13">
        <f t="shared" si="2"/>
        <v>-4253.4341823446157</v>
      </c>
      <c r="P25" s="4"/>
      <c r="Q25" s="4">
        <v>-20.957999999999998</v>
      </c>
      <c r="R25" s="4">
        <v>2.1549999999999998</v>
      </c>
      <c r="S25" s="4">
        <v>37.799999999999997</v>
      </c>
      <c r="T25" s="4">
        <v>37.799999999999997</v>
      </c>
      <c r="U25" s="4">
        <v>0.755</v>
      </c>
      <c r="V25" s="4">
        <v>2</v>
      </c>
      <c r="W25" s="4">
        <v>1800</v>
      </c>
      <c r="X25" s="4" t="s">
        <v>70</v>
      </c>
      <c r="Y25" s="4"/>
      <c r="Z25" s="3">
        <f t="shared" si="5"/>
        <v>0.2</v>
      </c>
      <c r="AA25" s="3"/>
      <c r="AB25" s="1"/>
      <c r="AC25" s="2"/>
      <c r="AD25" s="2"/>
      <c r="AE25" s="1"/>
      <c r="AF25" s="2"/>
      <c r="AG25" s="2"/>
      <c r="AH25" s="1"/>
      <c r="AI25" s="2"/>
      <c r="AJ25" s="2"/>
      <c r="AK25" s="1"/>
      <c r="AL25" s="2"/>
      <c r="AM25" s="2"/>
      <c r="AN25" s="1"/>
      <c r="AO25" s="2"/>
      <c r="AP25" s="2"/>
      <c r="AQ25" s="1"/>
      <c r="AR25" s="2"/>
      <c r="AS25" s="2"/>
      <c r="AT25" s="1"/>
      <c r="AU25" s="2"/>
      <c r="AV25" s="2"/>
      <c r="AW25" s="1"/>
      <c r="AX25" s="2"/>
      <c r="AY25" s="2"/>
      <c r="AZ25" s="1"/>
      <c r="BA25" s="2"/>
      <c r="BB25" s="2"/>
      <c r="BC25" s="1"/>
      <c r="BD25" s="2"/>
      <c r="BE25" s="2"/>
      <c r="BF25" s="1"/>
      <c r="BG25" s="2"/>
      <c r="BH25" s="2"/>
      <c r="BI25" s="1"/>
      <c r="BJ25" s="2"/>
      <c r="BK25" s="2"/>
      <c r="BL25" s="1"/>
      <c r="BM25" s="2"/>
      <c r="BN25" s="2"/>
      <c r="BO25" s="1"/>
      <c r="BP25" s="2"/>
      <c r="BQ25" s="2"/>
      <c r="BR25" s="1"/>
      <c r="BS25" s="2"/>
      <c r="BT25" s="2"/>
      <c r="BU25" s="1"/>
      <c r="BV25" s="2"/>
      <c r="BW25" s="2"/>
      <c r="BX25" s="1"/>
      <c r="BY25" s="2"/>
      <c r="BZ25" s="2"/>
      <c r="CA25" s="1"/>
      <c r="CB25" s="2"/>
      <c r="CC25" s="2"/>
      <c r="CD25" s="1"/>
      <c r="CE25" s="2"/>
      <c r="CF25" s="2"/>
      <c r="CG25" s="1"/>
      <c r="CH25" s="2"/>
      <c r="CI25" s="2"/>
      <c r="CJ25" s="1"/>
      <c r="CK25" s="2"/>
      <c r="CL25" s="2"/>
      <c r="CM25" s="1"/>
      <c r="CN25" s="2"/>
      <c r="CO25" s="2"/>
      <c r="CP25" s="1"/>
      <c r="CQ25" s="2"/>
      <c r="CR25" s="2"/>
      <c r="CS25" s="1"/>
      <c r="CT25" s="2"/>
      <c r="CU25" s="2"/>
      <c r="CV25" s="1"/>
      <c r="CW25" s="2"/>
      <c r="CX25" s="2"/>
      <c r="CY25" s="1"/>
      <c r="CZ25" s="2"/>
      <c r="DA25" s="2"/>
      <c r="DB25" s="1"/>
      <c r="DC25" s="2"/>
      <c r="DD25" s="2"/>
      <c r="DE25" s="1"/>
      <c r="DF25" s="2"/>
      <c r="DG25" s="2"/>
      <c r="DH25" s="1"/>
      <c r="DI25" s="2"/>
      <c r="DJ25" s="2"/>
      <c r="DK25" s="1"/>
      <c r="DL25" s="2"/>
      <c r="DM25" s="2"/>
      <c r="DN25" s="1"/>
      <c r="DO25" s="2"/>
      <c r="DP25" s="2"/>
      <c r="DQ25" s="1"/>
      <c r="DR25" s="2"/>
      <c r="DS25" s="2"/>
      <c r="DT25" s="1"/>
      <c r="DU25" s="2"/>
      <c r="DV25" s="2"/>
      <c r="DW25" s="1"/>
      <c r="DX25" s="2"/>
      <c r="DY25" s="2"/>
      <c r="DZ25" s="1"/>
      <c r="EA25" s="2"/>
      <c r="EB25" s="2"/>
      <c r="EC25" s="1"/>
      <c r="ED25" s="2"/>
      <c r="EE25" s="2"/>
      <c r="EF25" s="1"/>
      <c r="EG25" s="2"/>
      <c r="EH25" s="2"/>
      <c r="EI25" s="1"/>
      <c r="EJ25" s="2"/>
      <c r="EK25" s="2"/>
      <c r="EL25" s="1"/>
      <c r="EM25" s="2"/>
      <c r="EN25" s="2"/>
      <c r="EO25" s="1"/>
      <c r="EP25" s="2"/>
      <c r="EQ25" s="2"/>
      <c r="ER25" s="1"/>
      <c r="ES25" s="2"/>
      <c r="ET25" s="2"/>
      <c r="EU25" s="1"/>
      <c r="EV25" s="2"/>
      <c r="EW25" s="2"/>
      <c r="EX25" s="1"/>
      <c r="EY25" s="2"/>
      <c r="EZ25" s="2"/>
      <c r="FA25" s="1"/>
      <c r="FB25" s="2"/>
      <c r="FC25" s="2"/>
      <c r="FD25" s="1"/>
      <c r="FE25" s="2"/>
      <c r="FF25" s="2"/>
      <c r="FG25" s="1"/>
      <c r="FH25" s="2"/>
      <c r="FI25" s="2"/>
      <c r="FJ25" s="1"/>
      <c r="FK25" s="2"/>
      <c r="FL25" s="2"/>
      <c r="FM25" s="1"/>
      <c r="FN25" s="2"/>
      <c r="FO25" s="2"/>
      <c r="FP25" s="1"/>
      <c r="FQ25" s="2"/>
      <c r="FR25" s="2"/>
      <c r="FS25" s="1"/>
      <c r="FT25" s="2"/>
      <c r="FU25" s="2"/>
      <c r="FV25" s="1"/>
      <c r="FW25" s="2"/>
      <c r="FX25" s="2"/>
    </row>
    <row r="26" spans="1:180" ht="15" customHeight="1" x14ac:dyDescent="0.35">
      <c r="A26" s="4"/>
      <c r="B26" s="50" t="s">
        <v>23</v>
      </c>
      <c r="C26" s="6" t="s">
        <v>22</v>
      </c>
      <c r="D26" s="38">
        <v>606</v>
      </c>
      <c r="E26" s="4"/>
      <c r="F26" s="4"/>
      <c r="G26" s="14">
        <v>15</v>
      </c>
      <c r="H26" s="24">
        <f>SUM(CL7:CL221)*$D$6*1000*$D$29</f>
        <v>20255.810584958217</v>
      </c>
      <c r="I26" s="24">
        <f>SUM(CJ7:CJ410)</f>
        <v>5726.55357</v>
      </c>
      <c r="J26" s="25">
        <f t="shared" si="0"/>
        <v>7.4956521739130428</v>
      </c>
      <c r="K26" s="22">
        <f t="shared" si="3"/>
        <v>3043.6621246155973</v>
      </c>
      <c r="L26" s="34">
        <f t="shared" si="4"/>
        <v>3028.6621246155973</v>
      </c>
      <c r="M26" s="53">
        <f t="shared" si="6"/>
        <v>0</v>
      </c>
      <c r="N26" s="13">
        <f t="shared" si="1"/>
        <v>-1527.9667298143852</v>
      </c>
      <c r="O26" s="13">
        <f t="shared" si="2"/>
        <v>-5891.1040761589629</v>
      </c>
      <c r="P26" s="4"/>
      <c r="Q26" s="4">
        <v>-23.111999999999998</v>
      </c>
      <c r="R26" s="4" t="s">
        <v>4</v>
      </c>
      <c r="S26" s="4">
        <v>7.9</v>
      </c>
      <c r="T26" s="4">
        <v>7.9</v>
      </c>
      <c r="U26" s="4">
        <v>0.314</v>
      </c>
      <c r="V26" s="4">
        <v>4</v>
      </c>
      <c r="W26" s="4">
        <v>1800</v>
      </c>
      <c r="X26" s="4" t="s">
        <v>70</v>
      </c>
      <c r="Y26" s="4"/>
      <c r="Z26" s="3">
        <f t="shared" si="5"/>
        <v>0.2</v>
      </c>
      <c r="AA26" s="1">
        <f>$R25*($Z26+$Z25)*0.5*($D$27+$D$28)*1000*$D$5</f>
        <v>1525.74</v>
      </c>
      <c r="AB26" s="1">
        <f>IF(ABS($Q26)&lt;$G$6,$AA26,IF(ABS($Q25)&lt;$G$6,($G$6-ABS($Q25))*($Z25+$Z26)*0.5*($D$27+$D$28)*$D$5*1000,0))</f>
        <v>0</v>
      </c>
      <c r="AC26" s="1">
        <f>IF(AND($G$6&lt;ABS($Q26),$G$6&gt;ABS($Q25)),1,0)</f>
        <v>0</v>
      </c>
      <c r="AD26" s="3">
        <f>MIN(IF(AC26=1,($S26-$S25)/(ABS($Q26)-ABS($Q25))*($G$6-ABS($Q25))+$S25,0),$D$7)</f>
        <v>0</v>
      </c>
      <c r="AE26" s="1">
        <f>IF(ABS($Q26)&lt;$G$7,$AA26,IF(ABS($Q25)&lt;$G$7,($G$7-ABS($Q25))*($Z25+$Z26)*0.5*($D$27+$D$28)*$D$5*1000,0))</f>
        <v>0</v>
      </c>
      <c r="AF26" s="1">
        <f>IF(AND($G$7&lt;ABS($Q26),$G$7&gt;ABS($Q25)),1,0)</f>
        <v>0</v>
      </c>
      <c r="AG26" s="3">
        <f>MIN(IF(AF26=1,($S26-$S25)/(ABS($Q26)-ABS($Q25))*($G$7-ABS($Q25))+$S25,0),$D$7)</f>
        <v>0</v>
      </c>
      <c r="AH26" s="1">
        <f>IF(ABS($Q26)&lt;$G$8,$AA26,IF(ABS($Q25)&lt;$G$8,($G$8-ABS($Q25))*($Z25+$Z26)*0.5*($D$27+$D$28)*$D$5*1000,0))</f>
        <v>0</v>
      </c>
      <c r="AI26" s="1">
        <f>IF(AND($G$8&lt;ABS($Q26),$G$8&gt;ABS($Q25)),1,0)</f>
        <v>0</v>
      </c>
      <c r="AJ26" s="3">
        <f>MIN(IF(AI26=1,($S26-$S25)/(ABS($Q26)-ABS($Q25))*($G$8-ABS($Q25))+$S25,0),$D$7)</f>
        <v>0</v>
      </c>
      <c r="AK26" s="1">
        <f>IF(ABS($Q26)&lt;$G$9,$AA26,IF(ABS($Q25)&lt;$G$9,($G$9-ABS($Q25))*($Z25+$Z26)*0.5*($D$27+$D$28)*$D$5*1000,0))</f>
        <v>0</v>
      </c>
      <c r="AL26" s="1">
        <f>IF(AND($G$9&lt;ABS($Q26),$G$9&gt;ABS($Q25)),1,0)</f>
        <v>0</v>
      </c>
      <c r="AM26" s="3">
        <f>MIN(IF(AL26=1,($S26-$S25)/(ABS($Q26)-ABS($Q25))*($G$9-ABS($Q25))+$S25,0),$D$7)</f>
        <v>0</v>
      </c>
      <c r="AN26" s="1">
        <f>IF(ABS($Q26)&lt;$G$10,$AA26,IF(ABS($Q25)&lt;$G$10,($G$10-ABS($Q25))*($Z25+$Z26)*0.5*($D$27+$D$28)*$D$5*1000,0))</f>
        <v>0</v>
      </c>
      <c r="AO26" s="1">
        <f>IF(AND($G$10&lt;ABS($Q26),$G$10&gt;ABS($Q25)),1,0)</f>
        <v>0</v>
      </c>
      <c r="AP26" s="3">
        <f>MIN(IF(AO26=1,($S26-$S25)/(ABS($Q26)-ABS($Q25))*($G$10-ABS($Q25))+$S25,0),$D$7)</f>
        <v>0</v>
      </c>
      <c r="AQ26" s="1">
        <f>IF(ABS($Q26)&lt;$G$11,$AA26,IF(ABS($Q25)&lt;$G$11,($G$11-ABS($Q25))*($Z25+$Z26)*0.5*($D$27+$D$28)*$D$5*1000,0))</f>
        <v>0</v>
      </c>
      <c r="AR26" s="1">
        <f>IF(AND($G$11&lt;ABS($Q26),$G$11&gt;ABS($Q25)),1,0)</f>
        <v>0</v>
      </c>
      <c r="AS26" s="3">
        <f>MIN(IF(AR26=1,($S26-$S25)/(ABS($Q26)-ABS($Q25))*($G$11-ABS($Q25))+$S25,0),$D$7)</f>
        <v>0</v>
      </c>
      <c r="AT26" s="1">
        <f>IF(ABS($Q26)&lt;$G$12,$AA26,IF(ABS($Q25)&lt;$G$12,($G$12-ABS($Q25))*($Z25+$Z26)*0.5*($D$27+$D$28)*$D$5*1000,0))</f>
        <v>0</v>
      </c>
      <c r="AU26" s="1">
        <f>IF(AND($G$12&lt;ABS($Q26),$G$12&gt;ABS($Q25)),1,0)</f>
        <v>0</v>
      </c>
      <c r="AV26" s="3">
        <f>MIN(IF(AU26=1,($S26-$S25)/(ABS($Q26)-ABS($Q25))*($G$12-ABS($Q25))+$S25,0),$D$7)</f>
        <v>0</v>
      </c>
      <c r="AW26" s="1">
        <f>IF(ABS($Q26)&lt;$G$13,$AA26,IF(ABS($Q25)&lt;$G$13,($G$13-ABS($Q25))*($Z25+$Z26)*0.5*($D$27+$D$28)*$D$5*1000,0))</f>
        <v>0</v>
      </c>
      <c r="AX26" s="1">
        <f>IF(AND($G$13&lt;ABS($Q26),$G$13&gt;ABS($Q25)),1,0)</f>
        <v>0</v>
      </c>
      <c r="AY26" s="3">
        <f>MIN(IF(AX26=1,($S26-$S25)/(ABS($Q26)-ABS($Q25))*($G$13-ABS($Q25))+$S25,0),$D$7)</f>
        <v>0</v>
      </c>
      <c r="AZ26" s="1">
        <f>IF(ABS($Q26)&lt;$G$14,$AA26,IF(ABS($Q25)&lt;$G$14,($G$14-ABS($Q25))*($Z25+$Z26)*0.5*($D$27+$D$28)*$D$5*1000,0))</f>
        <v>0</v>
      </c>
      <c r="BA26" s="1">
        <f>IF(AND($G$14&lt;ABS($Q26),$G$14&gt;ABS($Q25)),1,0)</f>
        <v>0</v>
      </c>
      <c r="BB26" s="3">
        <f>MIN(IF(BA26=1,($S26-$S25)/(ABS($Q26)-ABS($Q25))*($G$14-ABS($Q25))+$S25,0),$D$7)</f>
        <v>0</v>
      </c>
      <c r="BC26" s="1">
        <f>IF(ABS($Q26)&lt;G$15,$AA26,IF(ABS($Q25)&lt;G$15,(G$15-ABS($Q25))*($Z25+$Z26)*0.5*($D$27+$D$28)*$D$5*1000,0))</f>
        <v>0</v>
      </c>
      <c r="BD26" s="1">
        <f>IF(AND(G$15&lt;ABS($Q26),G$15&gt;ABS($Q25)),1,0)</f>
        <v>0</v>
      </c>
      <c r="BE26" s="3">
        <f>MIN(IF(BD26=1,($S26-$S25)/(ABS($Q26)-ABS($Q25))*(G$15-ABS($Q25))+$S25,0),$D$7)</f>
        <v>0</v>
      </c>
      <c r="BF26" s="1">
        <f>IF(ABS($Q26)&lt;G$16,$AA26,IF(ABS($Q25)&lt;G$16,(G$16-ABS($Q25))*($Z25+$Z26)*0.5*($D$27+$D$28)*$D$5*1000,0))</f>
        <v>0</v>
      </c>
      <c r="BG26" s="1">
        <f>IF(AND(G$16&lt;ABS($Q26),G$16&gt;ABS($Q25)),1,0)</f>
        <v>0</v>
      </c>
      <c r="BH26" s="3">
        <f>MIN(IF(BG26=1,($S26-$S25)/(ABS($Q26)-ABS($Q25))*(G$16-ABS($Q25))+$S25,0),$D$7)</f>
        <v>0</v>
      </c>
      <c r="BI26" s="1">
        <f>IF(ABS($Q26)&lt;G$17,$AA26,IF(ABS($Q25)&lt;G$17,(G$17-ABS($Q25))*($Z25+$Z26)*0.5*($D$27+$D$28)*$D$5*1000,0))</f>
        <v>0</v>
      </c>
      <c r="BJ26" s="1">
        <f>IF(AND(G$17&lt;ABS($Q26),G$17&gt;ABS($Q25)),1,0)</f>
        <v>0</v>
      </c>
      <c r="BK26" s="3">
        <f>MIN(IF(BJ26=1,($S26-$S25)/(ABS($Q26)-ABS($Q25))*(G$17-ABS($Q25))+$S25,0),$D$7)</f>
        <v>0</v>
      </c>
      <c r="BL26" s="1">
        <f>IF(ABS($Q26)&lt;G$18,$AA26,IF(ABS($Q25)&lt;G$18,(G$18-ABS($Q25))*($Z25+$Z26)*0.5*($D$27+$D$28)*$D$5*1000,0))</f>
        <v>0</v>
      </c>
      <c r="BM26" s="1">
        <f>IF(AND(G$18&lt;ABS($Q26),G$18&gt;ABS($Q25)),1,0)</f>
        <v>0</v>
      </c>
      <c r="BN26" s="3">
        <f>MIN(IF(BM26=1,($S26-$S25)/(ABS($Q26)-ABS($Q25))*(G$18-ABS($Q25))+$S25,0),$D$7)</f>
        <v>0</v>
      </c>
      <c r="BO26" s="1">
        <f>IF(ABS($Q26)&lt;G$19,$AA26,IF(ABS($Q25)&lt;G$19,(G$19-ABS($Q25))*($Z25+$Z26)*0.5*($D$27+$D$28)*$D$5*1000,0))</f>
        <v>0</v>
      </c>
      <c r="BP26" s="1">
        <f>IF(AND(G$19&lt;ABS($Q26),G$19&gt;ABS($Q25)),1,0)</f>
        <v>0</v>
      </c>
      <c r="BQ26" s="3">
        <f>MIN(IF(BP26=1,($S26-$S25)/(ABS($Q26)-ABS($Q25))*(G$19-ABS($Q25))+$S25,0),$D$7)</f>
        <v>0</v>
      </c>
      <c r="BR26" s="1">
        <f>IF(ABS($Q26)&lt;G$20,$AA26,IF(ABS($Q25)&lt;G$20,(G$20-ABS($Q25))*($Z25+$Z26)*0.5*($D$27+$D$28)*$D$5*1000,0))</f>
        <v>0</v>
      </c>
      <c r="BS26" s="1">
        <f>IF(AND(G$20&lt;ABS($Q26),G$20&gt;ABS($Q25)),1,0)</f>
        <v>0</v>
      </c>
      <c r="BT26" s="3">
        <f>MIN(IF(BS26=1,($S26-$S25)/(ABS($Q26)-ABS($Q25))*(G$20-ABS($Q25))+$S25,0),$D$7)</f>
        <v>0</v>
      </c>
      <c r="BU26" s="1">
        <f>IF(ABS($Q26)&lt;G$21,$AA26,IF(ABS($Q25)&lt;G$21,(G$21-ABS($Q25))*($Z25+$Z26)*0.5*($D$27+$D$28)*$D$5*1000,0))</f>
        <v>0</v>
      </c>
      <c r="BV26" s="1">
        <f>IF(AND(G$21&lt;ABS($Q26),G$21&gt;ABS($Q25)),1,0)</f>
        <v>0</v>
      </c>
      <c r="BW26" s="3">
        <f>MIN(IF(BV26=1,($S26-$S25)/(ABS($Q26)-ABS($Q25))*(G$21-ABS($Q25))+$S25,0),$D$7)</f>
        <v>0</v>
      </c>
      <c r="BX26" s="1">
        <f>IF(ABS($Q26)&lt;G$22,$AA26,IF(ABS($Q25)&lt;G$22,(G$22-ABS($Q25))*($Z25+$Z26)*0.5*($D$27+$D$28)*$D$5*1000,0))</f>
        <v>0</v>
      </c>
      <c r="BY26" s="1">
        <f>IF(AND(G$22&lt;ABS($Q26),G$22&gt;ABS($Q25)),1,0)</f>
        <v>0</v>
      </c>
      <c r="BZ26" s="3">
        <f>MIN(IF(BY26=1,($S26-$S25)/(ABS($Q26)-ABS($Q25))*(G$22-ABS($Q25))+$S25,0),$D$7)</f>
        <v>0</v>
      </c>
      <c r="CA26" s="1">
        <f>IF(ABS($Q26)&lt;G$23,$AA26,IF(ABS($Q25)&lt;G$23,(G$23-ABS($Q25))*($Z25+$Z26)*0.5*($D$27+$D$28)*$D$5*1000,0))</f>
        <v>0</v>
      </c>
      <c r="CB26" s="1">
        <f>IF(AND(G$23&lt;ABS($Q26),G$23&gt;ABS($Q25)),1,0)</f>
        <v>0</v>
      </c>
      <c r="CC26" s="3">
        <f>MIN(IF(CB26=1,($S26-$S25)/(ABS($Q26)-ABS($Q25))*(G$23-ABS($Q25))+$S25,0),$D$7)</f>
        <v>0</v>
      </c>
      <c r="CD26" s="1">
        <f>IF(ABS($Q26)&lt;G$24,$AA26,IF(ABS($Q25)&lt;G$24,(G$24-ABS($Q25))*($Z25+$Z26)*0.5*($D$27+$D$28)*$D$5*1000,0))</f>
        <v>0</v>
      </c>
      <c r="CE26" s="1">
        <f>IF(AND(G$24&lt;ABS($Q26),G$24&gt;ABS($Q25)),1,0)</f>
        <v>0</v>
      </c>
      <c r="CF26" s="3">
        <f>MIN(IF(CE26=1,($S26-$S25)/(ABS($Q26)-ABS($Q25))*(G$24-ABS($Q25))+$S25,0),$D$7)</f>
        <v>0</v>
      </c>
      <c r="CG26" s="1">
        <f>IF(ABS($Q26)&lt;G$25,$AA26,IF(ABS($Q25)&lt;G$25,(G$25-ABS($Q25))*($Z25+$Z26)*0.5*($D$27+$D$28)*$D$5*1000,0))</f>
        <v>0</v>
      </c>
      <c r="CH26" s="1">
        <f>IF(AND(G$25&lt;ABS($Q26),G$25&gt;ABS($Q25)),1,0)</f>
        <v>0</v>
      </c>
      <c r="CI26" s="3">
        <f>MIN(IF(CH26=1,($S26-$S25)/(ABS($Q26)-ABS($Q25))*(G$25-ABS($Q25))+$S25,0),$D$7)</f>
        <v>0</v>
      </c>
      <c r="CJ26" s="1">
        <f>IF(ABS($Q26)&lt;G$26,$AA26,IF(ABS($Q25)&lt;G$26,(G$26-ABS($Q25))*($Z25+$Z26)*0.5*($D$27+$D$28)*$D$5*1000,0))</f>
        <v>0</v>
      </c>
      <c r="CK26" s="1">
        <f>IF(AND(G$26&lt;ABS($Q26),G$26&gt;ABS($Q25)),1,0)</f>
        <v>0</v>
      </c>
      <c r="CL26" s="3">
        <f>MIN(IF(CK26=1,($S26-$S25)/(ABS($Q26)-ABS($Q25))*(G$26-ABS($Q25))+$S25,0),$D$7)</f>
        <v>0</v>
      </c>
      <c r="CM26" s="1">
        <f>IF(ABS($Q26)&lt;G$27,$AA26,IF(ABS($Q25)&lt;G$27,(G$27-ABS($Q25))*($Z25+$Z26)*0.5*($D$27+$D$28)*$D$5*1000,0))</f>
        <v>0</v>
      </c>
      <c r="CN26" s="1">
        <f>IF(AND(G$27&lt;ABS($Q26),G$27&gt;ABS($Q25)),1,0)</f>
        <v>0</v>
      </c>
      <c r="CO26" s="3">
        <f>MIN(IF(CN26=1,($S26-$S25)/(ABS($Q26)-ABS($Q25))*(G$27-ABS($Q25))+$S25,0),$D$7)</f>
        <v>0</v>
      </c>
      <c r="CP26" s="1">
        <f>IF(ABS($Q26)&lt;G$28,$AA26,IF(ABS($Q25)&lt;G$28,(G$28-ABS($Q25))*($Z25+$Z26)*0.5*($D$27+$D$28)*$D$5*1000,0))</f>
        <v>0</v>
      </c>
      <c r="CQ26" s="1">
        <f>IF(AND(G$28&lt;ABS($Q26),G$28&gt;ABS($Q25)),1,0)</f>
        <v>0</v>
      </c>
      <c r="CR26" s="3">
        <f>MIN(IF(CQ26=1,($S26-$S25)/(ABS($Q26)-ABS($Q25))*(G$28-ABS($Q25))+$S25,0),$D$7)</f>
        <v>0</v>
      </c>
      <c r="CS26" s="1">
        <f>IF(ABS($Q26)&lt;G$29,$AA26,IF(ABS($Q25)&lt;G$29,(G$29-ABS($Q25))*($Z25+$Z26)*0.5*($D$27+$D$28)*$D$5*1000,0))</f>
        <v>0</v>
      </c>
      <c r="CT26" s="1">
        <f>IF(AND(G$29&lt;ABS($Q26),G$29&gt;ABS($Q25)),1,0)</f>
        <v>0</v>
      </c>
      <c r="CU26" s="3">
        <f>MIN(IF(CT26=1,($S26-$S25)/(ABS($Q26)-ABS($Q25))*(G$29-ABS($Q25))+$S25,0),$D$7)</f>
        <v>0</v>
      </c>
      <c r="CV26" s="1">
        <f>IF(ABS($Q26)&lt;G$30,$AA26,IF(ABS($Q25)&lt;G$30,(G$30-ABS($Q25))*($Z25+$Z26)*0.5*($D$27+$D$28)*$D$5*1000,0))</f>
        <v>0</v>
      </c>
      <c r="CW26" s="1">
        <f>IF(AND(G$30&lt;ABS($Q26),G$30&gt;ABS($Q25)),1,0)</f>
        <v>0</v>
      </c>
      <c r="CX26" s="3">
        <f>MIN(IF(CW26=1,($S26-$S25)/(ABS($Q26)-ABS($Q25))*(G$30-ABS($Q25))+$S25,0),$D$7)</f>
        <v>0</v>
      </c>
      <c r="CY26" s="1">
        <f>IF(ABS($Q26)&lt;G$31,$AA26,IF(ABS($Q25)&lt;G$31,(G$31-ABS($Q25))*($Z25+$Z26)*0.5*($D$27+$D$28)*$D$5*1000,0))</f>
        <v>0</v>
      </c>
      <c r="CZ26" s="1">
        <f>IF(AND(G$31&lt;ABS($Q26),G$31&gt;ABS($Q25)),1,0)</f>
        <v>0</v>
      </c>
      <c r="DA26" s="3">
        <f>MIN(IF(CZ26=1,($S26-$S25)/(ABS($Q26)-ABS($Q25))*(G$31-ABS($Q25))+$S25,0),$D$7)</f>
        <v>0</v>
      </c>
      <c r="DB26" s="1">
        <f>IF(ABS($Q26)&lt;G$32,$AA26,IF(ABS($Q25)&lt;G$32,(G$32-ABS($Q25))*($Z25+$Z26)*0.5*($D$27+$D$28)*$D$5*1000,0))</f>
        <v>0</v>
      </c>
      <c r="DC26" s="1">
        <f>IF(AND(G$32&lt;ABS($Q26),G$32&gt;ABS($Q25)),1,0)</f>
        <v>0</v>
      </c>
      <c r="DD26" s="3">
        <f>MIN(IF(DC26=1,($S26-$S25)/(ABS($Q26)-ABS($Q25))*(G$32-ABS($Q25))+$S25,0),$D$7)</f>
        <v>0</v>
      </c>
      <c r="DE26" s="1">
        <f>IF(ABS($Q26)&lt;G$33,$AA26,IF(ABS($Q25)&lt;G$33,(G$33-ABS($Q25))*($Z25+$Z26)*0.5*($D$27+$D$28)*$D$5*1000,0))</f>
        <v>0</v>
      </c>
      <c r="DF26" s="1">
        <f>IF(AND(G$33&lt;ABS($Q26),G$33&gt;ABS($Q25)),1,0)</f>
        <v>0</v>
      </c>
      <c r="DG26" s="3">
        <f>MIN(IF(DF26=1,($S26-$S25)/(ABS($Q26)-ABS($Q25))*(G$33-ABS($Q25))+$S25,0),$D$7)</f>
        <v>0</v>
      </c>
      <c r="DH26" s="1">
        <f>IF(ABS($Q26)&lt;G$34,$AA26,IF(ABS($Q25)&lt;G$34,(G$34-ABS($Q25))*($Z25+$Z26)*0.5*($D$27+$D$28)*$D$5*1000,0))</f>
        <v>0</v>
      </c>
      <c r="DI26" s="1">
        <f>IF(AND(G$34&lt;ABS($Q26),G$34&gt;ABS($Q25)),1,0)</f>
        <v>0</v>
      </c>
      <c r="DJ26" s="3">
        <f>MIN(IF(DI26=1,($S26-$S25)/(ABS($Q26)-ABS($Q25))*(G$34-ABS($Q25))+$S25,0),$D$7)</f>
        <v>0</v>
      </c>
      <c r="DK26" s="1">
        <f>IF(ABS($Q26)&lt;G$35,$AA26,IF(ABS($Q25)&lt;G$35,(G$35-ABS($Q25))*($Z25+$Z26)*0.5*($D$27+$D$28)*$D$5*1000,0))</f>
        <v>0</v>
      </c>
      <c r="DL26" s="1">
        <f>IF(AND(G$35&lt;ABS($Q26),G$35&gt;ABS($Q25)),1,0)</f>
        <v>0</v>
      </c>
      <c r="DM26" s="3">
        <f>MIN(IF(DL26=1,($S26-$S25)/(ABS($Q26)-ABS($Q25))*(G$35-ABS($Q25))+$S25,0),$D$7)</f>
        <v>0</v>
      </c>
      <c r="DN26" s="1">
        <f>IF(ABS($Q26)&lt;G$36,$AA26,IF(ABS($Q25)&lt;G$36,(G$36-ABS($Q25))*($Z25+$Z26)*0.5*($D$27+$D$28)*$D$5*1000,0))</f>
        <v>0</v>
      </c>
      <c r="DO26" s="1">
        <f>IF(AND(G$36&lt;ABS($Q26),G$36&gt;ABS($Q25)),1,0)</f>
        <v>0</v>
      </c>
      <c r="DP26" s="3">
        <f>MIN(IF(DO26=1,($S26-$S25)/(ABS($Q26)-ABS($Q25))*(G$36-ABS($Q25))+$S25,0),$D$7)</f>
        <v>0</v>
      </c>
      <c r="DQ26" s="1">
        <f>IF(ABS($Q26)&lt;G$37,$AA26,IF(ABS($Q25)&lt;G$37,(G$37-ABS($Q25))*($Z25+$Z26)*0.5*($D$27+$D$28)*$D$5*1000,0))</f>
        <v>0</v>
      </c>
      <c r="DR26" s="1">
        <f>IF(AND(G$37&lt;ABS($Q26),G$37&gt;ABS($Q25)),1,0)</f>
        <v>0</v>
      </c>
      <c r="DS26" s="3">
        <f>MIN(IF(DR26=1,($S26-$S25)/(ABS($Q26)-ABS($Q25))*(G$37-ABS($Q25))+$S25,0),$D$7)</f>
        <v>0</v>
      </c>
      <c r="DT26" s="1">
        <f>IF(ABS($Q26)&lt;G$38,$AA26,IF(ABS($Q25)&lt;G$38,(G$38-ABS($Q25))*($Z25+$Z26)*0.5*($D$27+$D$28)*$D$5*1000,0))</f>
        <v>29.73600000000113</v>
      </c>
      <c r="DU26" s="1">
        <f>IF(AND(G$38&lt;ABS($Q26),G$38&gt;ABS($Q25)),1,0)</f>
        <v>1</v>
      </c>
      <c r="DV26" s="3">
        <f>MIN(IF(DU26=1,($S26-$S25)/(ABS($Q26)-ABS($Q25))*(G$38-ABS($Q25))+$S25,0),$D$7)</f>
        <v>37.216991643454016</v>
      </c>
      <c r="DW26" s="1">
        <f>IF(ABS($Q26)&lt;G$39,$AA26,IF(ABS($Q25)&lt;G$39,(G$39-ABS($Q25))*($Z25+$Z26)*0.5*($D$27+$D$28)*$D$5*1000,0))</f>
        <v>383.73600000000118</v>
      </c>
      <c r="DX26" s="1">
        <f>IF(AND(G$39&lt;ABS($Q26),G$39&gt;ABS($Q25)),1,0)</f>
        <v>1</v>
      </c>
      <c r="DY26" s="3">
        <f>MIN(IF(DX26=1,($S26-$S25)/(ABS($Q26)-ABS($Q25))*(G$39-ABS($Q25))+$S25,0),$D$7)</f>
        <v>30.276415970287811</v>
      </c>
      <c r="DZ26" s="1">
        <f>IF(ABS($Q26)&lt;G$40,$AA26,IF(ABS($Q25)&lt;G$40,(G$40-ABS($Q25))*($Z25+$Z26)*0.5*($D$27+$D$28)*$D$5*1000,0))</f>
        <v>737.73600000000124</v>
      </c>
      <c r="EA26" s="1">
        <f>IF(AND(G$40&lt;ABS($Q26),G$40&gt;ABS($Q25)),1,0)</f>
        <v>1</v>
      </c>
      <c r="EB26" s="3">
        <f>MIN(IF(EA26=1,($S26-$S25)/(ABS($Q26)-ABS($Q25))*(G$40-ABS($Q25))+$S25,0),$D$7)</f>
        <v>23.335840297121607</v>
      </c>
      <c r="EC26" s="1">
        <f>IF(ABS($Q26)&lt;G$41,$AA26,IF(ABS($Q25)&lt;G$41,(G$41-ABS($Q25))*($Z25+$Z26)*0.5*($D$27+$D$28)*$D$5*1000,0))</f>
        <v>1091.7360000000012</v>
      </c>
      <c r="ED26" s="1">
        <f>IF(AND(G$41&lt;ABS($Q26),G$41&gt;ABS($Q25)),1,0)</f>
        <v>1</v>
      </c>
      <c r="EE26" s="3">
        <f>MIN(IF(ED26=1,($S26-$S25)/(ABS($Q26)-ABS($Q25))*(G$41-ABS($Q25))+$S25,0),$D$7)</f>
        <v>16.395264623955406</v>
      </c>
      <c r="EF26" s="1">
        <f>IF(ABS($Q26)&lt;G$42,$AA26,IF(ABS($Q25)&lt;G$42,(G$42-ABS($Q25))*($Z25+$Z26)*0.5*($D$27+$D$28)*$D$5*1000,0))</f>
        <v>1445.736000000001</v>
      </c>
      <c r="EG26" s="1">
        <f>IF(AND(G$42&lt;ABS($Q26),G$42&gt;ABS($Q25)),1,0)</f>
        <v>1</v>
      </c>
      <c r="EH26" s="3">
        <f>MIN(IF(EG26=1,($S26-$S25)/(ABS($Q26)-ABS($Q25))*(G$42-ABS($Q25))+$S25,0),$D$7)</f>
        <v>9.4546889507892047</v>
      </c>
      <c r="EI26" s="1">
        <f>IF(ABS($Q26)&lt;G$43,$AA26,IF(ABS($Q25)&lt;G$43,(G$43-ABS($Q25))*($Z25+$Z26)*0.5*($D$27+$D$28)*$D$5*1000,0))</f>
        <v>1525.74</v>
      </c>
      <c r="EJ26" s="1">
        <f>IF(AND(G$43&lt;ABS($Q26),G$43&gt;ABS($Q25)),1,0)</f>
        <v>0</v>
      </c>
      <c r="EK26" s="3">
        <f>MIN(IF(EJ26=1,($S26-$S25)/(ABS($Q26)-ABS($Q25))*(G$43-ABS($Q25))+$S25,0),$D$7)</f>
        <v>0</v>
      </c>
      <c r="EL26" s="1">
        <f>IF(ABS($Q26)&lt;G$44,$AA26,IF(ABS($Q25)&lt;G$44,(G$44-ABS($Q25))*($Z25+$Z26)*0.5*($D$27+$D$28)*$D$5*1000,0))</f>
        <v>1525.74</v>
      </c>
      <c r="EM26" s="1">
        <f>IF(AND(G$44&lt;ABS($Q26),G$44&gt;ABS($Q25)),1,0)</f>
        <v>0</v>
      </c>
      <c r="EN26" s="3">
        <f>MIN(IF(EM26=1,($S26-$S25)/(ABS($Q26)-ABS($Q25))*(G$44-ABS($Q25))+$S25,0),$D$7)</f>
        <v>0</v>
      </c>
      <c r="EO26" s="1">
        <f>IF(ABS($Q26)&lt;G$45,$AA26,IF(ABS($Q25)&lt;G$45,(G$45-ABS($Q25))*($Z25+$Z26)*0.5*($D$27+$D$28)*$D$5*1000,0))</f>
        <v>1525.74</v>
      </c>
      <c r="EP26" s="1">
        <f>IF(AND(G$45&lt;ABS($Q26),G$45&gt;ABS($Q25)),1,0)</f>
        <v>0</v>
      </c>
      <c r="EQ26" s="3">
        <f>MIN(IF(EP26=1,($S26-$S25)/(ABS($Q26)-ABS($Q25))*(G$45-ABS($Q25))+$S25,0),$D$7)</f>
        <v>0</v>
      </c>
      <c r="ER26" s="1">
        <f>IF(ABS($Q26)&lt;G$46,$AA26,IF(ABS($Q25)&lt;G$46,(G$46-ABS($Q25))*($Z25+$Z26)*0.5*($D$27+$D$28)*$D$5*1000,0))</f>
        <v>1525.74</v>
      </c>
      <c r="ES26" s="1">
        <f>IF(AND(G$46&lt;ABS($Q26),G$46&gt;ABS($Q25)),1,0)</f>
        <v>0</v>
      </c>
      <c r="ET26" s="3">
        <f>MIN(IF(ES26=1,($S26-$S25)/(ABS($Q26)-ABS($Q25))*(G$46-ABS($Q25))+$S25,0),$D$7)</f>
        <v>0</v>
      </c>
      <c r="EU26" s="1">
        <f>IF(ABS($Q26)&lt;G$47,$AA26,IF(ABS($Q25)&lt;G$47,(G$47-ABS($Q25))*($Z25+$Z26)*0.5*($D$27+$D$28)*$D$5*1000,0))</f>
        <v>1525.74</v>
      </c>
      <c r="EV26" s="1">
        <f>IF(AND(G$47&lt;ABS($Q26),G$47&gt;ABS($Q25)),1,0)</f>
        <v>0</v>
      </c>
      <c r="EW26" s="3">
        <f>MIN(IF(EV26=1,($S26-$S25)/(ABS($Q26)-ABS($Q25))*(G$47-ABS($Q25))+$S25,0),$D$7)</f>
        <v>0</v>
      </c>
      <c r="EX26" s="1">
        <f>IF(ABS($Q26)&lt;G$48,$AA26,IF(ABS($Q25)&lt;G$48,(G$48-ABS($Q25))*($Z25+$Z26)*0.5*($D$27+$D$28)*$D$5*1000,0))</f>
        <v>1525.74</v>
      </c>
      <c r="EY26" s="1">
        <f>IF(AND(G$48&lt;ABS($Q26),G$48&gt;ABS($Q25)),1,0)</f>
        <v>0</v>
      </c>
      <c r="EZ26" s="3">
        <f>MIN(IF(EY26=1,($S26-$S25)/(ABS($Q26)-ABS($Q25))*(G$48-ABS($Q25))+$S25,0),$D$7)</f>
        <v>0</v>
      </c>
      <c r="FA26" s="1">
        <f>IF(ABS($Q26)&lt;G$49,$AA26,IF(ABS($Q25)&lt;G$49,(G$49-ABS($Q25))*($Z25+$Z26)*0.5*($D$27+$D$28)*$D$5*1000,0))</f>
        <v>1525.74</v>
      </c>
      <c r="FB26" s="1">
        <f>IF(AND(G$49&lt;ABS($Q26),G$49&gt;ABS($Q25)),1,0)</f>
        <v>0</v>
      </c>
      <c r="FC26" s="3">
        <f>MIN(IF(FB26=1,($S26-$S25)/(ABS($Q26)-ABS($Q25))*(G$49-ABS($Q25))+$S25,0),$D$7)</f>
        <v>0</v>
      </c>
      <c r="FD26" s="1">
        <f>IF(ABS($Q26)&lt;G$50,$AA26,IF(ABS($Q25)&lt;G$50,(G$50-ABS($Q25))*($Z25+$Z26)*0.5*($D$27+$D$28)*$D$5*1000,0))</f>
        <v>1525.74</v>
      </c>
      <c r="FE26" s="1">
        <f>IF(AND(G$50&lt;ABS($Q26),G$50&gt;ABS($Q25)),1,0)</f>
        <v>0</v>
      </c>
      <c r="FF26" s="3">
        <f>MIN(IF(FE26=1,($S26-$S25)/(ABS($Q26)-ABS($Q25))*(G$50-ABS($Q25))+$S25,0),$D$7)</f>
        <v>0</v>
      </c>
      <c r="FG26" s="1">
        <f>IF(ABS($Q26)&lt;G$51,$AA26,IF(ABS($Q25)&lt;G$51,(G$51-ABS($Q25))*($Z25+$Z26)*0.5*($D$27+$D$28)*$D$5*1000,0))</f>
        <v>1525.74</v>
      </c>
      <c r="FH26" s="1">
        <f>IF(AND(G$51&lt;ABS($Q26),G$51&gt;ABS($Q25)),1,0)</f>
        <v>0</v>
      </c>
      <c r="FI26" s="3">
        <f>MIN(IF(FH26=1,($S26-$S25)/(ABS($Q26)-ABS($Q25))*(G$51-ABS($Q25))+$S25,0),$D$7)</f>
        <v>0</v>
      </c>
      <c r="FJ26" s="1">
        <f>IF(ABS($Q26)&lt;G$52,$AA26,IF(ABS($Q25)&lt;G$52,(G$52-ABS($Q25))*($Z25+$Z26)*0.5*($D$27+$D$28)*$D$5*1000,0))</f>
        <v>1525.74</v>
      </c>
      <c r="FK26" s="1">
        <f>IF(AND(G$52&lt;ABS($Q26),G$52&gt;ABS($Q25)),1,0)</f>
        <v>0</v>
      </c>
      <c r="FL26" s="3">
        <f>MIN(IF(FK26=1,($S26-$S25)/(ABS($Q26)-ABS($Q25))*(G$52-ABS($Q25))+$S25,0),$D$7)</f>
        <v>0</v>
      </c>
      <c r="FM26" s="1">
        <f>IF(ABS($Q26)&lt;G$53,$AA26,IF(ABS($Q25)&lt;G$53,(G$53-ABS($Q25))*($Z25+$Z26)*0.5*($D$27+$D$28)*$D$5*1000,0))</f>
        <v>1525.74</v>
      </c>
      <c r="FN26" s="1">
        <f>IF(AND(G$53&lt;ABS($Q26),G$53&gt;ABS($Q25)),1,0)</f>
        <v>0</v>
      </c>
      <c r="FO26" s="3">
        <f>MIN(IF(FN26=1,($S26-$S25)/(ABS($Q26)-ABS($Q25))*(G$53-ABS($Q25))+$S25,0),$D$7)</f>
        <v>0</v>
      </c>
      <c r="FP26" s="1">
        <f>IF(ABS($Q26)&lt;G$54,$AA26,IF(ABS($Q25)&lt;G$54,(G$54-ABS($Q25))*($Z25+$Z26)*0.5*($D$27+$D$28)*$D$5*1000,0))</f>
        <v>1525.74</v>
      </c>
      <c r="FQ26" s="1">
        <f>IF(AND(G$54&lt;ABS($Q26),G$54&gt;ABS($Q25)),1,0)</f>
        <v>0</v>
      </c>
      <c r="FR26" s="3">
        <f>MIN(IF(FQ26=1,($S26-$S25)/(ABS($Q26)-ABS($Q25))*(G$54-ABS($Q25))+$S25,0),$D$7)</f>
        <v>0</v>
      </c>
      <c r="FS26" s="1">
        <f>IF(ABS($Q26)&lt;G$55,$AA26,IF(ABS($Q25)&lt;G$55,(G$55-ABS($Q25))*($Z25+$Z26)*0.5*($D$27+$D$28)*$D$5*1000,0))</f>
        <v>1525.74</v>
      </c>
      <c r="FT26" s="1">
        <f>IF(AND(G$55&lt;ABS($Q26),G$55&gt;ABS($Q25)),1,0)</f>
        <v>0</v>
      </c>
      <c r="FU26" s="3">
        <f>MIN(IF(FT26=1,($S26-$S25)/(ABS($Q26)-ABS($Q25))*(G$55-ABS($Q25))+$S25,0),$D$7)</f>
        <v>0</v>
      </c>
      <c r="FV26" s="1" t="e">
        <f>IF(ABS($Q26)&lt;#REF!,$AA26,IF(ABS($Q25)&lt;#REF!,(#REF!-ABS($Q25))*($Z25+$Z26)*0.5*($D$27+$D$28)*$D$5*1000,0))</f>
        <v>#REF!</v>
      </c>
      <c r="FW26" s="1" t="e">
        <f>IF(AND(#REF!&lt;ABS($Q26),#REF!&gt;ABS($Q25)),1,0)</f>
        <v>#REF!</v>
      </c>
      <c r="FX26" s="3" t="e">
        <f>MIN(IF(FW26=1,($S26-$S25)/(ABS($Q26)-ABS($Q25))*(#REF!-ABS($Q25))+$S25,0),$D$7)</f>
        <v>#REF!</v>
      </c>
    </row>
    <row r="27" spans="1:180" ht="15" customHeight="1" x14ac:dyDescent="0.35">
      <c r="A27" s="4"/>
      <c r="B27" s="50" t="s">
        <v>20</v>
      </c>
      <c r="C27" s="6" t="s">
        <v>18</v>
      </c>
      <c r="D27" s="38">
        <v>0</v>
      </c>
      <c r="E27" s="4"/>
      <c r="F27" s="4"/>
      <c r="G27" s="14">
        <v>15.5</v>
      </c>
      <c r="H27" s="24">
        <f>SUM(CO7:CO221)*$D$6*1000*$D$29</f>
        <v>20372.465836418713</v>
      </c>
      <c r="I27" s="24">
        <f>SUM(CM7:CM410)</f>
        <v>6078.1463699999995</v>
      </c>
      <c r="J27" s="25">
        <f t="shared" si="0"/>
        <v>7.2538569424964932</v>
      </c>
      <c r="K27" s="22">
        <f t="shared" si="3"/>
        <v>2861.8628929321339</v>
      </c>
      <c r="L27" s="34">
        <f t="shared" si="4"/>
        <v>2846.3628929321339</v>
      </c>
      <c r="M27" s="53">
        <f t="shared" si="6"/>
        <v>0</v>
      </c>
      <c r="N27" s="13">
        <f t="shared" si="1"/>
        <v>-1675.838500313225</v>
      </c>
      <c r="O27" s="13">
        <f t="shared" si="2"/>
        <v>-5925.0315373435869</v>
      </c>
      <c r="P27" s="4"/>
      <c r="Q27" s="4">
        <v>-23.111999999999998</v>
      </c>
      <c r="R27" s="4">
        <v>2.024</v>
      </c>
      <c r="S27" s="4">
        <v>7.9</v>
      </c>
      <c r="T27" s="4">
        <v>7.9</v>
      </c>
      <c r="U27" s="4">
        <v>0.314</v>
      </c>
      <c r="V27" s="4">
        <v>4</v>
      </c>
      <c r="W27" s="4">
        <v>1500</v>
      </c>
      <c r="X27" s="4" t="s">
        <v>13</v>
      </c>
      <c r="Y27" s="4"/>
      <c r="Z27" s="61">
        <f>MIN(U27,$D$8)*2</f>
        <v>0.4</v>
      </c>
      <c r="AA27" s="3"/>
      <c r="AB27" s="1"/>
      <c r="AC27" s="2"/>
      <c r="AD27" s="2"/>
      <c r="AE27" s="1"/>
      <c r="AF27" s="2"/>
      <c r="AG27" s="2"/>
      <c r="AH27" s="1"/>
      <c r="AI27" s="2"/>
      <c r="AJ27" s="2"/>
      <c r="AK27" s="1"/>
      <c r="AL27" s="2"/>
      <c r="AM27" s="2"/>
      <c r="AN27" s="1"/>
      <c r="AO27" s="2"/>
      <c r="AP27" s="2"/>
      <c r="AQ27" s="1"/>
      <c r="AR27" s="2"/>
      <c r="AS27" s="2"/>
      <c r="AT27" s="1"/>
      <c r="AU27" s="2"/>
      <c r="AV27" s="2"/>
      <c r="AW27" s="1"/>
      <c r="AX27" s="2"/>
      <c r="AY27" s="2"/>
      <c r="AZ27" s="1"/>
      <c r="BA27" s="2"/>
      <c r="BB27" s="2"/>
      <c r="BC27" s="1"/>
      <c r="BD27" s="2"/>
      <c r="BE27" s="2"/>
      <c r="BF27" s="1"/>
      <c r="BG27" s="2"/>
      <c r="BH27" s="2"/>
      <c r="BI27" s="1"/>
      <c r="BJ27" s="2"/>
      <c r="BK27" s="2"/>
      <c r="BL27" s="1"/>
      <c r="BM27" s="2"/>
      <c r="BN27" s="2"/>
      <c r="BO27" s="1"/>
      <c r="BP27" s="2"/>
      <c r="BQ27" s="2"/>
      <c r="BR27" s="1"/>
      <c r="BS27" s="2"/>
      <c r="BT27" s="2"/>
      <c r="BU27" s="1"/>
      <c r="BV27" s="2"/>
      <c r="BW27" s="2"/>
      <c r="BX27" s="1"/>
      <c r="BY27" s="2"/>
      <c r="BZ27" s="2"/>
      <c r="CA27" s="1"/>
      <c r="CB27" s="2"/>
      <c r="CC27" s="2"/>
      <c r="CD27" s="1"/>
      <c r="CE27" s="2"/>
      <c r="CF27" s="2"/>
      <c r="CG27" s="1"/>
      <c r="CH27" s="2"/>
      <c r="CI27" s="2"/>
      <c r="CJ27" s="1"/>
      <c r="CK27" s="2"/>
      <c r="CL27" s="2"/>
      <c r="CM27" s="1"/>
      <c r="CN27" s="2"/>
      <c r="CO27" s="2"/>
      <c r="CP27" s="1"/>
      <c r="CQ27" s="2"/>
      <c r="CR27" s="2"/>
      <c r="CS27" s="1"/>
      <c r="CT27" s="2"/>
      <c r="CU27" s="2"/>
      <c r="CV27" s="1"/>
      <c r="CW27" s="2"/>
      <c r="CX27" s="2"/>
      <c r="CY27" s="1"/>
      <c r="CZ27" s="2"/>
      <c r="DA27" s="2"/>
      <c r="DB27" s="1"/>
      <c r="DC27" s="2"/>
      <c r="DD27" s="2"/>
      <c r="DE27" s="1"/>
      <c r="DF27" s="2"/>
      <c r="DG27" s="2"/>
      <c r="DH27" s="1"/>
      <c r="DI27" s="2"/>
      <c r="DJ27" s="2"/>
      <c r="DK27" s="1"/>
      <c r="DL27" s="2"/>
      <c r="DM27" s="2"/>
      <c r="DN27" s="1"/>
      <c r="DO27" s="2"/>
      <c r="DP27" s="2"/>
      <c r="DQ27" s="1"/>
      <c r="DR27" s="2"/>
      <c r="DS27" s="2"/>
      <c r="DT27" s="1"/>
      <c r="DU27" s="2"/>
      <c r="DV27" s="2"/>
      <c r="DW27" s="1"/>
      <c r="DX27" s="2"/>
      <c r="DY27" s="2"/>
      <c r="DZ27" s="1"/>
      <c r="EA27" s="2"/>
      <c r="EB27" s="2"/>
      <c r="EC27" s="1"/>
      <c r="ED27" s="2"/>
      <c r="EE27" s="2"/>
      <c r="EF27" s="1"/>
      <c r="EG27" s="2"/>
      <c r="EH27" s="2"/>
      <c r="EI27" s="1"/>
      <c r="EJ27" s="2"/>
      <c r="EK27" s="2"/>
      <c r="EL27" s="1"/>
      <c r="EM27" s="2"/>
      <c r="EN27" s="2"/>
      <c r="EO27" s="1"/>
      <c r="EP27" s="2"/>
      <c r="EQ27" s="2"/>
      <c r="ER27" s="1"/>
      <c r="ES27" s="2"/>
      <c r="ET27" s="2"/>
      <c r="EU27" s="1"/>
      <c r="EV27" s="2"/>
      <c r="EW27" s="2"/>
      <c r="EX27" s="1"/>
      <c r="EY27" s="2"/>
      <c r="EZ27" s="2"/>
      <c r="FA27" s="1"/>
      <c r="FB27" s="2"/>
      <c r="FC27" s="2"/>
      <c r="FD27" s="1"/>
      <c r="FE27" s="2"/>
      <c r="FF27" s="2"/>
      <c r="FG27" s="1"/>
      <c r="FH27" s="2"/>
      <c r="FI27" s="2"/>
      <c r="FJ27" s="1"/>
      <c r="FK27" s="2"/>
      <c r="FL27" s="2"/>
      <c r="FM27" s="1"/>
      <c r="FN27" s="2"/>
      <c r="FO27" s="2"/>
      <c r="FP27" s="1"/>
      <c r="FQ27" s="2"/>
      <c r="FR27" s="2"/>
      <c r="FS27" s="1"/>
      <c r="FT27" s="2"/>
      <c r="FU27" s="2"/>
      <c r="FV27" s="1"/>
      <c r="FW27" s="2"/>
      <c r="FX27" s="2"/>
    </row>
    <row r="28" spans="1:180" ht="15" customHeight="1" x14ac:dyDescent="0.35">
      <c r="A28" s="4"/>
      <c r="B28" s="50" t="s">
        <v>19</v>
      </c>
      <c r="C28" s="6" t="s">
        <v>18</v>
      </c>
      <c r="D28" s="38">
        <v>35.4</v>
      </c>
      <c r="E28" s="4"/>
      <c r="F28" s="4"/>
      <c r="G28" s="14">
        <v>16</v>
      </c>
      <c r="H28" s="24">
        <f>SUM(CR7:CR221)*$D$6*1000*$D$29</f>
        <v>20306.83136990912</v>
      </c>
      <c r="I28" s="24">
        <f>SUM(CP7:CP410)</f>
        <v>6432.1463699999995</v>
      </c>
      <c r="J28" s="25">
        <f t="shared" si="0"/>
        <v>7.0271739130434785</v>
      </c>
      <c r="K28" s="22">
        <f t="shared" si="3"/>
        <v>2726.1406639111992</v>
      </c>
      <c r="L28" s="34">
        <f t="shared" si="4"/>
        <v>2710.1406639111992</v>
      </c>
      <c r="M28" s="53">
        <f t="shared" si="6"/>
        <v>0</v>
      </c>
      <c r="N28" s="13">
        <f t="shared" si="1"/>
        <v>-1830.649546914153</v>
      </c>
      <c r="O28" s="13">
        <f t="shared" si="2"/>
        <v>-5905.9427197635923</v>
      </c>
      <c r="P28" s="4"/>
      <c r="Q28" s="4">
        <v>-25.135999999999999</v>
      </c>
      <c r="R28" s="4" t="s">
        <v>4</v>
      </c>
      <c r="S28" s="4">
        <v>5.2</v>
      </c>
      <c r="T28" s="4">
        <v>5.2</v>
      </c>
      <c r="U28" s="4">
        <v>0.20899999999999999</v>
      </c>
      <c r="V28" s="4">
        <v>4</v>
      </c>
      <c r="W28" s="4">
        <v>1500</v>
      </c>
      <c r="X28" s="4" t="s">
        <v>13</v>
      </c>
      <c r="Y28" s="4"/>
      <c r="Z28" s="61">
        <f>MIN(U28,$D$8)*2</f>
        <v>0.4</v>
      </c>
      <c r="AA28" s="1">
        <f>$R27*($Z28+$Z27)*0.5*($D$27+$D$28)*1000*$D$5</f>
        <v>2865.9840000000004</v>
      </c>
      <c r="AB28" s="1">
        <f>IF(ABS($Q28)&lt;$G$6,$AA28,IF(ABS($Q27)&lt;$G$6,($G$6-ABS($Q27))*($Z27+$Z28)*0.5*($D$27+$D$28)*$D$5*1000,0))</f>
        <v>0</v>
      </c>
      <c r="AC28" s="1">
        <f>IF(AND($G$6&lt;ABS($Q28),$G$6&gt;ABS($Q27)),1,0)</f>
        <v>0</v>
      </c>
      <c r="AD28" s="3">
        <f>MIN(IF(AC28=1,($S28-$S27)/(ABS($Q28)-ABS($Q27))*($G$6-ABS($Q27))+$S27,0),$D$7)</f>
        <v>0</v>
      </c>
      <c r="AE28" s="1">
        <f>IF(ABS($Q28)&lt;$G$7,$AA28,IF(ABS($Q27)&lt;$G$7,($G$7-ABS($Q27))*($Z27+$Z28)*0.5*($D$27+$D$28)*$D$5*1000,0))</f>
        <v>0</v>
      </c>
      <c r="AF28" s="1">
        <f>IF(AND($G$7&lt;ABS($Q28),$G$7&gt;ABS($Q27)),1,0)</f>
        <v>0</v>
      </c>
      <c r="AG28" s="3">
        <f>MIN(IF(AF28=1,($S28-$S27)/(ABS($Q28)-ABS($Q27))*($G$7-ABS($Q27))+$S27,0),$D$7)</f>
        <v>0</v>
      </c>
      <c r="AH28" s="1">
        <f>IF(ABS($Q28)&lt;$G$8,$AA28,IF(ABS($Q27)&lt;$G$8,($G$8-ABS($Q27))*($Z27+$Z28)*0.5*($D$27+$D$28)*$D$5*1000,0))</f>
        <v>0</v>
      </c>
      <c r="AI28" s="1">
        <f>IF(AND($G$8&lt;ABS($Q28),$G$8&gt;ABS($Q27)),1,0)</f>
        <v>0</v>
      </c>
      <c r="AJ28" s="3">
        <f>MIN(IF(AI28=1,($S28-$S27)/(ABS($Q28)-ABS($Q27))*($G$8-ABS($Q27))+$S27,0),$D$7)</f>
        <v>0</v>
      </c>
      <c r="AK28" s="1">
        <f>IF(ABS($Q28)&lt;$G$9,$AA28,IF(ABS($Q27)&lt;$G$9,($G$9-ABS($Q27))*($Z27+$Z28)*0.5*($D$27+$D$28)*$D$5*1000,0))</f>
        <v>0</v>
      </c>
      <c r="AL28" s="1">
        <f>IF(AND($G$9&lt;ABS($Q28),$G$9&gt;ABS($Q27)),1,0)</f>
        <v>0</v>
      </c>
      <c r="AM28" s="3">
        <f>MIN(IF(AL28=1,($S28-$S27)/(ABS($Q28)-ABS($Q27))*($G$9-ABS($Q27))+$S27,0),$D$7)</f>
        <v>0</v>
      </c>
      <c r="AN28" s="1">
        <f>IF(ABS($Q28)&lt;$G$10,$AA28,IF(ABS($Q27)&lt;$G$10,($G$10-ABS($Q27))*($Z27+$Z28)*0.5*($D$27+$D$28)*$D$5*1000,0))</f>
        <v>0</v>
      </c>
      <c r="AO28" s="1">
        <f>IF(AND($G$10&lt;ABS($Q28),$G$10&gt;ABS($Q27)),1,0)</f>
        <v>0</v>
      </c>
      <c r="AP28" s="3">
        <f>MIN(IF(AO28=1,($S28-$S27)/(ABS($Q28)-ABS($Q27))*($G$10-ABS($Q27))+$S27,0),$D$7)</f>
        <v>0</v>
      </c>
      <c r="AQ28" s="1">
        <f>IF(ABS($Q28)&lt;$G$11,$AA28,IF(ABS($Q27)&lt;$G$11,($G$11-ABS($Q27))*($Z27+$Z28)*0.5*($D$27+$D$28)*$D$5*1000,0))</f>
        <v>0</v>
      </c>
      <c r="AR28" s="1">
        <f>IF(AND($G$11&lt;ABS($Q28),$G$11&gt;ABS($Q27)),1,0)</f>
        <v>0</v>
      </c>
      <c r="AS28" s="3">
        <f>MIN(IF(AR28=1,($S28-$S27)/(ABS($Q28)-ABS($Q27))*($G$11-ABS($Q27))+$S27,0),$D$7)</f>
        <v>0</v>
      </c>
      <c r="AT28" s="1">
        <f>IF(ABS($Q28)&lt;$G$12,$AA28,IF(ABS($Q27)&lt;$G$12,($G$12-ABS($Q27))*($Z27+$Z28)*0.5*($D$27+$D$28)*$D$5*1000,0))</f>
        <v>0</v>
      </c>
      <c r="AU28" s="1">
        <f>IF(AND($G$12&lt;ABS($Q28),$G$12&gt;ABS($Q27)),1,0)</f>
        <v>0</v>
      </c>
      <c r="AV28" s="3">
        <f>MIN(IF(AU28=1,($S28-$S27)/(ABS($Q28)-ABS($Q27))*($G$12-ABS($Q27))+$S27,0),$D$7)</f>
        <v>0</v>
      </c>
      <c r="AW28" s="1">
        <f>IF(ABS($Q28)&lt;$G$13,$AA28,IF(ABS($Q27)&lt;$G$13,($G$13-ABS($Q27))*($Z27+$Z28)*0.5*($D$27+$D$28)*$D$5*1000,0))</f>
        <v>0</v>
      </c>
      <c r="AX28" s="1">
        <f>IF(AND($G$13&lt;ABS($Q28),$G$13&gt;ABS($Q27)),1,0)</f>
        <v>0</v>
      </c>
      <c r="AY28" s="3">
        <f>MIN(IF(AX28=1,($S28-$S27)/(ABS($Q28)-ABS($Q27))*($G$13-ABS($Q27))+$S27,0),$D$7)</f>
        <v>0</v>
      </c>
      <c r="AZ28" s="1">
        <f>IF(ABS($Q28)&lt;$G$14,$AA28,IF(ABS($Q27)&lt;$G$14,($G$14-ABS($Q27))*($Z27+$Z28)*0.5*($D$27+$D$28)*$D$5*1000,0))</f>
        <v>0</v>
      </c>
      <c r="BA28" s="1">
        <f>IF(AND($G$14&lt;ABS($Q28),$G$14&gt;ABS($Q27)),1,0)</f>
        <v>0</v>
      </c>
      <c r="BB28" s="3">
        <f>MIN(IF(BA28=1,($S28-$S27)/(ABS($Q28)-ABS($Q27))*($G$14-ABS($Q27))+$S27,0),$D$7)</f>
        <v>0</v>
      </c>
      <c r="BC28" s="1">
        <f>IF(ABS($Q28)&lt;G$15,$AA28,IF(ABS($Q27)&lt;G$15,(G$15-ABS($Q27))*($Z27+$Z28)*0.5*($D$27+$D$28)*$D$5*1000,0))</f>
        <v>0</v>
      </c>
      <c r="BD28" s="1">
        <f>IF(AND(G$15&lt;ABS($Q28),G$15&gt;ABS($Q27)),1,0)</f>
        <v>0</v>
      </c>
      <c r="BE28" s="3">
        <f>MIN(IF(BD28=1,($S28-$S27)/(ABS($Q28)-ABS($Q27))*(G$15-ABS($Q27))+$S27,0),$D$7)</f>
        <v>0</v>
      </c>
      <c r="BF28" s="1">
        <f>IF(ABS($Q28)&lt;G$16,$AA28,IF(ABS($Q27)&lt;G$16,(G$16-ABS($Q27))*($Z27+$Z28)*0.5*($D$27+$D$28)*$D$5*1000,0))</f>
        <v>0</v>
      </c>
      <c r="BG28" s="1">
        <f>IF(AND(G$16&lt;ABS($Q28),G$16&gt;ABS($Q27)),1,0)</f>
        <v>0</v>
      </c>
      <c r="BH28" s="3">
        <f>MIN(IF(BG28=1,($S28-$S27)/(ABS($Q28)-ABS($Q27))*(G$16-ABS($Q27))+$S27,0),$D$7)</f>
        <v>0</v>
      </c>
      <c r="BI28" s="1">
        <f>IF(ABS($Q28)&lt;G$17,$AA28,IF(ABS($Q27)&lt;G$17,(G$17-ABS($Q27))*($Z27+$Z28)*0.5*($D$27+$D$28)*$D$5*1000,0))</f>
        <v>0</v>
      </c>
      <c r="BJ28" s="1">
        <f>IF(AND(G$17&lt;ABS($Q28),G$17&gt;ABS($Q27)),1,0)</f>
        <v>0</v>
      </c>
      <c r="BK28" s="3">
        <f>MIN(IF(BJ28=1,($S28-$S27)/(ABS($Q28)-ABS($Q27))*(G$17-ABS($Q27))+$S27,0),$D$7)</f>
        <v>0</v>
      </c>
      <c r="BL28" s="1">
        <f>IF(ABS($Q28)&lt;G$18,$AA28,IF(ABS($Q27)&lt;G$18,(G$18-ABS($Q27))*($Z27+$Z28)*0.5*($D$27+$D$28)*$D$5*1000,0))</f>
        <v>0</v>
      </c>
      <c r="BM28" s="1">
        <f>IF(AND(G$18&lt;ABS($Q28),G$18&gt;ABS($Q27)),1,0)</f>
        <v>0</v>
      </c>
      <c r="BN28" s="3">
        <f>MIN(IF(BM28=1,($S28-$S27)/(ABS($Q28)-ABS($Q27))*(G$18-ABS($Q27))+$S27,0),$D$7)</f>
        <v>0</v>
      </c>
      <c r="BO28" s="1">
        <f>IF(ABS($Q28)&lt;G$19,$AA28,IF(ABS($Q27)&lt;G$19,(G$19-ABS($Q27))*($Z27+$Z28)*0.5*($D$27+$D$28)*$D$5*1000,0))</f>
        <v>0</v>
      </c>
      <c r="BP28" s="1">
        <f>IF(AND(G$19&lt;ABS($Q28),G$19&gt;ABS($Q27)),1,0)</f>
        <v>0</v>
      </c>
      <c r="BQ28" s="3">
        <f>MIN(IF(BP28=1,($S28-$S27)/(ABS($Q28)-ABS($Q27))*(G$19-ABS($Q27))+$S27,0),$D$7)</f>
        <v>0</v>
      </c>
      <c r="BR28" s="1">
        <f>IF(ABS($Q28)&lt;G$20,$AA28,IF(ABS($Q27)&lt;G$20,(G$20-ABS($Q27))*($Z27+$Z28)*0.5*($D$27+$D$28)*$D$5*1000,0))</f>
        <v>0</v>
      </c>
      <c r="BS28" s="1">
        <f>IF(AND(G$20&lt;ABS($Q28),G$20&gt;ABS($Q27)),1,0)</f>
        <v>0</v>
      </c>
      <c r="BT28" s="3">
        <f>MIN(IF(BS28=1,($S28-$S27)/(ABS($Q28)-ABS($Q27))*(G$20-ABS($Q27))+$S27,0),$D$7)</f>
        <v>0</v>
      </c>
      <c r="BU28" s="1">
        <f>IF(ABS($Q28)&lt;G$21,$AA28,IF(ABS($Q27)&lt;G$21,(G$21-ABS($Q27))*($Z27+$Z28)*0.5*($D$27+$D$28)*$D$5*1000,0))</f>
        <v>0</v>
      </c>
      <c r="BV28" s="1">
        <f>IF(AND(G$21&lt;ABS($Q28),G$21&gt;ABS($Q27)),1,0)</f>
        <v>0</v>
      </c>
      <c r="BW28" s="3">
        <f>MIN(IF(BV28=1,($S28-$S27)/(ABS($Q28)-ABS($Q27))*(G$21-ABS($Q27))+$S27,0),$D$7)</f>
        <v>0</v>
      </c>
      <c r="BX28" s="1">
        <f>IF(ABS($Q28)&lt;G$22,$AA28,IF(ABS($Q27)&lt;G$22,(G$22-ABS($Q27))*($Z27+$Z28)*0.5*($D$27+$D$28)*$D$5*1000,0))</f>
        <v>0</v>
      </c>
      <c r="BY28" s="1">
        <f>IF(AND(G$22&lt;ABS($Q28),G$22&gt;ABS($Q27)),1,0)</f>
        <v>0</v>
      </c>
      <c r="BZ28" s="3">
        <f>MIN(IF(BY28=1,($S28-$S27)/(ABS($Q28)-ABS($Q27))*(G$22-ABS($Q27))+$S27,0),$D$7)</f>
        <v>0</v>
      </c>
      <c r="CA28" s="1">
        <f>IF(ABS($Q28)&lt;G$23,$AA28,IF(ABS($Q27)&lt;G$23,(G$23-ABS($Q27))*($Z27+$Z28)*0.5*($D$27+$D$28)*$D$5*1000,0))</f>
        <v>0</v>
      </c>
      <c r="CB28" s="1">
        <f>IF(AND(G$23&lt;ABS($Q28),G$23&gt;ABS($Q27)),1,0)</f>
        <v>0</v>
      </c>
      <c r="CC28" s="3">
        <f>MIN(IF(CB28=1,($S28-$S27)/(ABS($Q28)-ABS($Q27))*(G$23-ABS($Q27))+$S27,0),$D$7)</f>
        <v>0</v>
      </c>
      <c r="CD28" s="1">
        <f>IF(ABS($Q28)&lt;G$24,$AA28,IF(ABS($Q27)&lt;G$24,(G$24-ABS($Q27))*($Z27+$Z28)*0.5*($D$27+$D$28)*$D$5*1000,0))</f>
        <v>0</v>
      </c>
      <c r="CE28" s="1">
        <f>IF(AND(G$24&lt;ABS($Q28),G$24&gt;ABS($Q27)),1,0)</f>
        <v>0</v>
      </c>
      <c r="CF28" s="3">
        <f>MIN(IF(CE28=1,($S28-$S27)/(ABS($Q28)-ABS($Q27))*(G$24-ABS($Q27))+$S27,0),$D$7)</f>
        <v>0</v>
      </c>
      <c r="CG28" s="1">
        <f>IF(ABS($Q28)&lt;G$25,$AA28,IF(ABS($Q27)&lt;G$25,(G$25-ABS($Q27))*($Z27+$Z28)*0.5*($D$27+$D$28)*$D$5*1000,0))</f>
        <v>0</v>
      </c>
      <c r="CH28" s="1">
        <f>IF(AND(G$25&lt;ABS($Q28),G$25&gt;ABS($Q27)),1,0)</f>
        <v>0</v>
      </c>
      <c r="CI28" s="3">
        <f>MIN(IF(CH28=1,($S28-$S27)/(ABS($Q28)-ABS($Q27))*(G$25-ABS($Q27))+$S27,0),$D$7)</f>
        <v>0</v>
      </c>
      <c r="CJ28" s="1">
        <f>IF(ABS($Q28)&lt;G$26,$AA28,IF(ABS($Q27)&lt;G$26,(G$26-ABS($Q27))*($Z27+$Z28)*0.5*($D$27+$D$28)*$D$5*1000,0))</f>
        <v>0</v>
      </c>
      <c r="CK28" s="1">
        <f>IF(AND(G$26&lt;ABS($Q28),G$26&gt;ABS($Q27)),1,0)</f>
        <v>0</v>
      </c>
      <c r="CL28" s="3">
        <f>MIN(IF(CK28=1,($S28-$S27)/(ABS($Q28)-ABS($Q27))*(G$26-ABS($Q27))+$S27,0),$D$7)</f>
        <v>0</v>
      </c>
      <c r="CM28" s="1">
        <f>IF(ABS($Q28)&lt;G$27,$AA28,IF(ABS($Q27)&lt;G$27,(G$27-ABS($Q27))*($Z27+$Z28)*0.5*($D$27+$D$28)*$D$5*1000,0))</f>
        <v>0</v>
      </c>
      <c r="CN28" s="1">
        <f>IF(AND(G$27&lt;ABS($Q28),G$27&gt;ABS($Q27)),1,0)</f>
        <v>0</v>
      </c>
      <c r="CO28" s="3">
        <f>MIN(IF(CN28=1,($S28-$S27)/(ABS($Q28)-ABS($Q27))*(G$27-ABS($Q27))+$S27,0),$D$7)</f>
        <v>0</v>
      </c>
      <c r="CP28" s="1">
        <f>IF(ABS($Q28)&lt;G$28,$AA28,IF(ABS($Q27)&lt;G$28,(G$28-ABS($Q27))*($Z27+$Z28)*0.5*($D$27+$D$28)*$D$5*1000,0))</f>
        <v>0</v>
      </c>
      <c r="CQ28" s="1">
        <f>IF(AND(G$28&lt;ABS($Q28),G$28&gt;ABS($Q27)),1,0)</f>
        <v>0</v>
      </c>
      <c r="CR28" s="3">
        <f>MIN(IF(CQ28=1,($S28-$S27)/(ABS($Q28)-ABS($Q27))*(G$28-ABS($Q27))+$S27,0),$D$7)</f>
        <v>0</v>
      </c>
      <c r="CS28" s="1">
        <f>IF(ABS($Q28)&lt;G$29,$AA28,IF(ABS($Q27)&lt;G$29,(G$29-ABS($Q27))*($Z27+$Z28)*0.5*($D$27+$D$28)*$D$5*1000,0))</f>
        <v>0</v>
      </c>
      <c r="CT28" s="1">
        <f>IF(AND(G$29&lt;ABS($Q28),G$29&gt;ABS($Q27)),1,0)</f>
        <v>0</v>
      </c>
      <c r="CU28" s="3">
        <f>MIN(IF(CT28=1,($S28-$S27)/(ABS($Q28)-ABS($Q27))*(G$29-ABS($Q27))+$S27,0),$D$7)</f>
        <v>0</v>
      </c>
      <c r="CV28" s="1">
        <f>IF(ABS($Q28)&lt;G$30,$AA28,IF(ABS($Q27)&lt;G$30,(G$30-ABS($Q27))*($Z27+$Z28)*0.5*($D$27+$D$28)*$D$5*1000,0))</f>
        <v>0</v>
      </c>
      <c r="CW28" s="1">
        <f>IF(AND(G$30&lt;ABS($Q28),G$30&gt;ABS($Q27)),1,0)</f>
        <v>0</v>
      </c>
      <c r="CX28" s="3">
        <f>MIN(IF(CW28=1,($S28-$S27)/(ABS($Q28)-ABS($Q27))*(G$30-ABS($Q27))+$S27,0),$D$7)</f>
        <v>0</v>
      </c>
      <c r="CY28" s="1">
        <f>IF(ABS($Q28)&lt;G$31,$AA28,IF(ABS($Q27)&lt;G$31,(G$31-ABS($Q27))*($Z27+$Z28)*0.5*($D$27+$D$28)*$D$5*1000,0))</f>
        <v>0</v>
      </c>
      <c r="CZ28" s="1">
        <f>IF(AND(G$31&lt;ABS($Q28),G$31&gt;ABS($Q27)),1,0)</f>
        <v>0</v>
      </c>
      <c r="DA28" s="3">
        <f>MIN(IF(CZ28=1,($S28-$S27)/(ABS($Q28)-ABS($Q27))*(G$31-ABS($Q27))+$S27,0),$D$7)</f>
        <v>0</v>
      </c>
      <c r="DB28" s="1">
        <f>IF(ABS($Q28)&lt;G$32,$AA28,IF(ABS($Q27)&lt;G$32,(G$32-ABS($Q27))*($Z27+$Z28)*0.5*($D$27+$D$28)*$D$5*1000,0))</f>
        <v>0</v>
      </c>
      <c r="DC28" s="1">
        <f>IF(AND(G$32&lt;ABS($Q28),G$32&gt;ABS($Q27)),1,0)</f>
        <v>0</v>
      </c>
      <c r="DD28" s="3">
        <f>MIN(IF(DC28=1,($S28-$S27)/(ABS($Q28)-ABS($Q27))*(G$32-ABS($Q27))+$S27,0),$D$7)</f>
        <v>0</v>
      </c>
      <c r="DE28" s="1">
        <f>IF(ABS($Q28)&lt;G$33,$AA28,IF(ABS($Q27)&lt;G$33,(G$33-ABS($Q27))*($Z27+$Z28)*0.5*($D$27+$D$28)*$D$5*1000,0))</f>
        <v>0</v>
      </c>
      <c r="DF28" s="1">
        <f>IF(AND(G$33&lt;ABS($Q28),G$33&gt;ABS($Q27)),1,0)</f>
        <v>0</v>
      </c>
      <c r="DG28" s="3">
        <f>MIN(IF(DF28=1,($S28-$S27)/(ABS($Q28)-ABS($Q27))*(G$33-ABS($Q27))+$S27,0),$D$7)</f>
        <v>0</v>
      </c>
      <c r="DH28" s="1">
        <f>IF(ABS($Q28)&lt;G$34,$AA28,IF(ABS($Q27)&lt;G$34,(G$34-ABS($Q27))*($Z27+$Z28)*0.5*($D$27+$D$28)*$D$5*1000,0))</f>
        <v>0</v>
      </c>
      <c r="DI28" s="1">
        <f>IF(AND(G$34&lt;ABS($Q28),G$34&gt;ABS($Q27)),1,0)</f>
        <v>0</v>
      </c>
      <c r="DJ28" s="3">
        <f>MIN(IF(DI28=1,($S28-$S27)/(ABS($Q28)-ABS($Q27))*(G$34-ABS($Q27))+$S27,0),$D$7)</f>
        <v>0</v>
      </c>
      <c r="DK28" s="1">
        <f>IF(ABS($Q28)&lt;G$35,$AA28,IF(ABS($Q27)&lt;G$35,(G$35-ABS($Q27))*($Z27+$Z28)*0.5*($D$27+$D$28)*$D$5*1000,0))</f>
        <v>0</v>
      </c>
      <c r="DL28" s="1">
        <f>IF(AND(G$35&lt;ABS($Q28),G$35&gt;ABS($Q27)),1,0)</f>
        <v>0</v>
      </c>
      <c r="DM28" s="3">
        <f>MIN(IF(DL28=1,($S28-$S27)/(ABS($Q28)-ABS($Q27))*(G$35-ABS($Q27))+$S27,0),$D$7)</f>
        <v>0</v>
      </c>
      <c r="DN28" s="1">
        <f>IF(ABS($Q28)&lt;G$36,$AA28,IF(ABS($Q27)&lt;G$36,(G$36-ABS($Q27))*($Z27+$Z28)*0.5*($D$27+$D$28)*$D$5*1000,0))</f>
        <v>0</v>
      </c>
      <c r="DO28" s="1">
        <f>IF(AND(G$36&lt;ABS($Q28),G$36&gt;ABS($Q27)),1,0)</f>
        <v>0</v>
      </c>
      <c r="DP28" s="3">
        <f>MIN(IF(DO28=1,($S28-$S27)/(ABS($Q28)-ABS($Q27))*(G$36-ABS($Q27))+$S27,0),$D$7)</f>
        <v>0</v>
      </c>
      <c r="DQ28" s="1">
        <f>IF(ABS($Q28)&lt;G$37,$AA28,IF(ABS($Q27)&lt;G$37,(G$37-ABS($Q27))*($Z27+$Z28)*0.5*($D$27+$D$28)*$D$5*1000,0))</f>
        <v>0</v>
      </c>
      <c r="DR28" s="1">
        <f>IF(AND(G$37&lt;ABS($Q28),G$37&gt;ABS($Q27)),1,0)</f>
        <v>0</v>
      </c>
      <c r="DS28" s="3">
        <f>MIN(IF(DR28=1,($S28-$S27)/(ABS($Q28)-ABS($Q27))*(G$37-ABS($Q27))+$S27,0),$D$7)</f>
        <v>0</v>
      </c>
      <c r="DT28" s="1">
        <f>IF(ABS($Q28)&lt;G$38,$AA28,IF(ABS($Q27)&lt;G$38,(G$38-ABS($Q27))*($Z27+$Z28)*0.5*($D$27+$D$28)*$D$5*1000,0))</f>
        <v>0</v>
      </c>
      <c r="DU28" s="1">
        <f>IF(AND(G$38&lt;ABS($Q28),G$38&gt;ABS($Q27)),1,0)</f>
        <v>0</v>
      </c>
      <c r="DV28" s="3">
        <f>MIN(IF(DU28=1,($S28-$S27)/(ABS($Q28)-ABS($Q27))*(G$38-ABS($Q27))+$S27,0),$D$7)</f>
        <v>0</v>
      </c>
      <c r="DW28" s="1">
        <f>IF(ABS($Q28)&lt;G$39,$AA28,IF(ABS($Q27)&lt;G$39,(G$39-ABS($Q27))*($Z27+$Z28)*0.5*($D$27+$D$28)*$D$5*1000,0))</f>
        <v>0</v>
      </c>
      <c r="DX28" s="1">
        <f>IF(AND(G$39&lt;ABS($Q28),G$39&gt;ABS($Q27)),1,0)</f>
        <v>0</v>
      </c>
      <c r="DY28" s="3">
        <f>MIN(IF(DX28=1,($S28-$S27)/(ABS($Q28)-ABS($Q27))*(G$39-ABS($Q27))+$S27,0),$D$7)</f>
        <v>0</v>
      </c>
      <c r="DZ28" s="1">
        <f>IF(ABS($Q28)&lt;G$40,$AA28,IF(ABS($Q27)&lt;G$40,(G$40-ABS($Q27))*($Z27+$Z28)*0.5*($D$27+$D$28)*$D$5*1000,0))</f>
        <v>0</v>
      </c>
      <c r="EA28" s="1">
        <f>IF(AND(G$40&lt;ABS($Q28),G$40&gt;ABS($Q27)),1,0)</f>
        <v>0</v>
      </c>
      <c r="EB28" s="3">
        <f>MIN(IF(EA28=1,($S28-$S27)/(ABS($Q28)-ABS($Q27))*(G$40-ABS($Q27))+$S27,0),$D$7)</f>
        <v>0</v>
      </c>
      <c r="EC28" s="1">
        <f>IF(ABS($Q28)&lt;G$41,$AA28,IF(ABS($Q27)&lt;G$41,(G$41-ABS($Q27))*($Z27+$Z28)*0.5*($D$27+$D$28)*$D$5*1000,0))</f>
        <v>0</v>
      </c>
      <c r="ED28" s="1">
        <f>IF(AND(G$41&lt;ABS($Q28),G$41&gt;ABS($Q27)),1,0)</f>
        <v>0</v>
      </c>
      <c r="EE28" s="3">
        <f>MIN(IF(ED28=1,($S28-$S27)/(ABS($Q28)-ABS($Q27))*(G$41-ABS($Q27))+$S27,0),$D$7)</f>
        <v>0</v>
      </c>
      <c r="EF28" s="1">
        <f>IF(ABS($Q28)&lt;G$42,$AA28,IF(ABS($Q27)&lt;G$42,(G$42-ABS($Q27))*($Z27+$Z28)*0.5*($D$27+$D$28)*$D$5*1000,0))</f>
        <v>0</v>
      </c>
      <c r="EG28" s="1">
        <f>IF(AND(G$42&lt;ABS($Q28),G$42&gt;ABS($Q27)),1,0)</f>
        <v>0</v>
      </c>
      <c r="EH28" s="3">
        <f>MIN(IF(EG28=1,($S28-$S27)/(ABS($Q28)-ABS($Q27))*(G$42-ABS($Q27))+$S27,0),$D$7)</f>
        <v>0</v>
      </c>
      <c r="EI28" s="1">
        <f>IF(ABS($Q28)&lt;G$43,$AA28,IF(ABS($Q27)&lt;G$43,(G$43-ABS($Q27))*($Z27+$Z28)*0.5*($D$27+$D$28)*$D$5*1000,0))</f>
        <v>549.40800000000229</v>
      </c>
      <c r="EJ28" s="1">
        <f>IF(AND(G$43&lt;ABS($Q28),G$43&gt;ABS($Q27)),1,0)</f>
        <v>1</v>
      </c>
      <c r="EK28" s="3">
        <f>MIN(IF(EJ28=1,($S28-$S27)/(ABS($Q28)-ABS($Q27))*(G$43-ABS($Q27))+$S27,0),$D$7)</f>
        <v>7.382411067193674</v>
      </c>
      <c r="EL28" s="1">
        <f>IF(ABS($Q28)&lt;G$44,$AA28,IF(ABS($Q27)&lt;G$44,(G$44-ABS($Q27))*($Z27+$Z28)*0.5*($D$27+$D$28)*$D$5*1000,0))</f>
        <v>1257.4080000000026</v>
      </c>
      <c r="EM28" s="1">
        <f>IF(AND(G$44&lt;ABS($Q28),G$44&gt;ABS($Q27)),1,0)</f>
        <v>1</v>
      </c>
      <c r="EN28" s="3">
        <f>MIN(IF(EM28=1,($S28-$S27)/(ABS($Q28)-ABS($Q27))*(G$44-ABS($Q27))+$S27,0),$D$7)</f>
        <v>6.7154150197628448</v>
      </c>
      <c r="EO28" s="1">
        <f>IF(ABS($Q28)&lt;G$45,$AA28,IF(ABS($Q27)&lt;G$45,(G$45-ABS($Q27))*($Z27+$Z28)*0.5*($D$27+$D$28)*$D$5*1000,0))</f>
        <v>1965.4080000000026</v>
      </c>
      <c r="EP28" s="1">
        <f>IF(AND(G$45&lt;ABS($Q28),G$45&gt;ABS($Q27)),1,0)</f>
        <v>1</v>
      </c>
      <c r="EQ28" s="3">
        <f>MIN(IF(EP28=1,($S28-$S27)/(ABS($Q28)-ABS($Q27))*(G$45-ABS($Q27))+$S27,0),$D$7)</f>
        <v>6.0484189723320148</v>
      </c>
      <c r="ER28" s="1">
        <f>IF(ABS($Q28)&lt;G$46,$AA28,IF(ABS($Q27)&lt;G$46,(G$46-ABS($Q27))*($Z27+$Z28)*0.5*($D$27+$D$28)*$D$5*1000,0))</f>
        <v>2673.4080000000031</v>
      </c>
      <c r="ES28" s="1">
        <f>IF(AND(G$46&lt;ABS($Q28),G$46&gt;ABS($Q27)),1,0)</f>
        <v>1</v>
      </c>
      <c r="ET28" s="3">
        <f>MIN(IF(ES28=1,($S28-$S27)/(ABS($Q28)-ABS($Q27))*(G$46-ABS($Q27))+$S27,0),$D$7)</f>
        <v>5.3814229249011856</v>
      </c>
      <c r="EU28" s="1">
        <f>IF(ABS($Q28)&lt;G$47,$AA28,IF(ABS($Q27)&lt;G$47,(G$47-ABS($Q27))*($Z27+$Z28)*0.5*($D$27+$D$28)*$D$5*1000,0))</f>
        <v>2865.9840000000004</v>
      </c>
      <c r="EV28" s="1">
        <f>IF(AND(G$47&lt;ABS($Q28),G$47&gt;ABS($Q27)),1,0)</f>
        <v>0</v>
      </c>
      <c r="EW28" s="3">
        <f>MIN(IF(EV28=1,($S28-$S27)/(ABS($Q28)-ABS($Q27))*(G$47-ABS($Q27))+$S27,0),$D$7)</f>
        <v>0</v>
      </c>
      <c r="EX28" s="1">
        <f>IF(ABS($Q28)&lt;G$48,$AA28,IF(ABS($Q27)&lt;G$48,(G$48-ABS($Q27))*($Z27+$Z28)*0.5*($D$27+$D$28)*$D$5*1000,0))</f>
        <v>2865.9840000000004</v>
      </c>
      <c r="EY28" s="1">
        <f>IF(AND(G$48&lt;ABS($Q28),G$48&gt;ABS($Q27)),1,0)</f>
        <v>0</v>
      </c>
      <c r="EZ28" s="3">
        <f>MIN(IF(EY28=1,($S28-$S27)/(ABS($Q28)-ABS($Q27))*(G$48-ABS($Q27))+$S27,0),$D$7)</f>
        <v>0</v>
      </c>
      <c r="FA28" s="1">
        <f>IF(ABS($Q28)&lt;G$49,$AA28,IF(ABS($Q27)&lt;G$49,(G$49-ABS($Q27))*($Z27+$Z28)*0.5*($D$27+$D$28)*$D$5*1000,0))</f>
        <v>2865.9840000000004</v>
      </c>
      <c r="FB28" s="1">
        <f>IF(AND(G$49&lt;ABS($Q28),G$49&gt;ABS($Q27)),1,0)</f>
        <v>0</v>
      </c>
      <c r="FC28" s="3">
        <f>MIN(IF(FB28=1,($S28-$S27)/(ABS($Q28)-ABS($Q27))*(G$49-ABS($Q27))+$S27,0),$D$7)</f>
        <v>0</v>
      </c>
      <c r="FD28" s="1">
        <f>IF(ABS($Q28)&lt;G$50,$AA28,IF(ABS($Q27)&lt;G$50,(G$50-ABS($Q27))*($Z27+$Z28)*0.5*($D$27+$D$28)*$D$5*1000,0))</f>
        <v>2865.9840000000004</v>
      </c>
      <c r="FE28" s="1">
        <f>IF(AND(G$50&lt;ABS($Q28),G$50&gt;ABS($Q27)),1,0)</f>
        <v>0</v>
      </c>
      <c r="FF28" s="3">
        <f>MIN(IF(FE28=1,($S28-$S27)/(ABS($Q28)-ABS($Q27))*(G$50-ABS($Q27))+$S27,0),$D$7)</f>
        <v>0</v>
      </c>
      <c r="FG28" s="1">
        <f>IF(ABS($Q28)&lt;G$51,$AA28,IF(ABS($Q27)&lt;G$51,(G$51-ABS($Q27))*($Z27+$Z28)*0.5*($D$27+$D$28)*$D$5*1000,0))</f>
        <v>2865.9840000000004</v>
      </c>
      <c r="FH28" s="1">
        <f>IF(AND(G$51&lt;ABS($Q28),G$51&gt;ABS($Q27)),1,0)</f>
        <v>0</v>
      </c>
      <c r="FI28" s="3">
        <f>MIN(IF(FH28=1,($S28-$S27)/(ABS($Q28)-ABS($Q27))*(G$51-ABS($Q27))+$S27,0),$D$7)</f>
        <v>0</v>
      </c>
      <c r="FJ28" s="1">
        <f>IF(ABS($Q28)&lt;G$52,$AA28,IF(ABS($Q27)&lt;G$52,(G$52-ABS($Q27))*($Z27+$Z28)*0.5*($D$27+$D$28)*$D$5*1000,0))</f>
        <v>2865.9840000000004</v>
      </c>
      <c r="FK28" s="1">
        <f>IF(AND(G$52&lt;ABS($Q28),G$52&gt;ABS($Q27)),1,0)</f>
        <v>0</v>
      </c>
      <c r="FL28" s="3">
        <f>MIN(IF(FK28=1,($S28-$S27)/(ABS($Q28)-ABS($Q27))*(G$52-ABS($Q27))+$S27,0),$D$7)</f>
        <v>0</v>
      </c>
      <c r="FM28" s="1">
        <f>IF(ABS($Q28)&lt;G$53,$AA28,IF(ABS($Q27)&lt;G$53,(G$53-ABS($Q27))*($Z27+$Z28)*0.5*($D$27+$D$28)*$D$5*1000,0))</f>
        <v>2865.9840000000004</v>
      </c>
      <c r="FN28" s="1">
        <f>IF(AND(G$53&lt;ABS($Q28),G$53&gt;ABS($Q27)),1,0)</f>
        <v>0</v>
      </c>
      <c r="FO28" s="3">
        <f>MIN(IF(FN28=1,($S28-$S27)/(ABS($Q28)-ABS($Q27))*(G$53-ABS($Q27))+$S27,0),$D$7)</f>
        <v>0</v>
      </c>
      <c r="FP28" s="1">
        <f>IF(ABS($Q28)&lt;G$54,$AA28,IF(ABS($Q27)&lt;G$54,(G$54-ABS($Q27))*($Z27+$Z28)*0.5*($D$27+$D$28)*$D$5*1000,0))</f>
        <v>2865.9840000000004</v>
      </c>
      <c r="FQ28" s="1">
        <f>IF(AND(G$54&lt;ABS($Q28),G$54&gt;ABS($Q27)),1,0)</f>
        <v>0</v>
      </c>
      <c r="FR28" s="3">
        <f>MIN(IF(FQ28=1,($S28-$S27)/(ABS($Q28)-ABS($Q27))*(G$54-ABS($Q27))+$S27,0),$D$7)</f>
        <v>0</v>
      </c>
      <c r="FS28" s="1">
        <f>IF(ABS($Q28)&lt;G$55,$AA28,IF(ABS($Q27)&lt;G$55,(G$55-ABS($Q27))*($Z27+$Z28)*0.5*($D$27+$D$28)*$D$5*1000,0))</f>
        <v>2865.9840000000004</v>
      </c>
      <c r="FT28" s="1">
        <f>IF(AND(G$55&lt;ABS($Q28),G$55&gt;ABS($Q27)),1,0)</f>
        <v>0</v>
      </c>
      <c r="FU28" s="3">
        <f>MIN(IF(FT28=1,($S28-$S27)/(ABS($Q28)-ABS($Q27))*(G$55-ABS($Q27))+$S27,0),$D$7)</f>
        <v>0</v>
      </c>
      <c r="FV28" s="1" t="e">
        <f>IF(ABS($Q28)&lt;#REF!,$AA28,IF(ABS($Q27)&lt;#REF!,(#REF!-ABS($Q27))*($Z27+$Z28)*0.5*($D$27+$D$28)*$D$5*1000,0))</f>
        <v>#REF!</v>
      </c>
      <c r="FW28" s="1" t="e">
        <f>IF(AND(#REF!&lt;ABS($Q28),#REF!&gt;ABS($Q27)),1,0)</f>
        <v>#REF!</v>
      </c>
      <c r="FX28" s="3" t="e">
        <f>MIN(IF(FW28=1,($S28-$S27)/(ABS($Q28)-ABS($Q27))*(#REF!-ABS($Q27))+$S27,0),$D$7)</f>
        <v>#REF!</v>
      </c>
    </row>
    <row r="29" spans="1:180" ht="15" customHeight="1" x14ac:dyDescent="0.35">
      <c r="A29" s="4"/>
      <c r="B29" s="51" t="s">
        <v>17</v>
      </c>
      <c r="C29" s="52" t="s">
        <v>16</v>
      </c>
      <c r="D29" s="41">
        <v>1.04</v>
      </c>
      <c r="E29" s="4"/>
      <c r="F29" s="4"/>
      <c r="G29" s="14">
        <v>16.5</v>
      </c>
      <c r="H29" s="24">
        <f>SUM(CU7:CU221)*$D$6*1000*$D$29</f>
        <v>20241.19690339953</v>
      </c>
      <c r="I29" s="24">
        <f>SUM(CS7:CS410)</f>
        <v>6786.1463700000004</v>
      </c>
      <c r="J29" s="25">
        <f t="shared" si="0"/>
        <v>6.8142292490118574</v>
      </c>
      <c r="K29" s="22">
        <f t="shared" si="3"/>
        <v>2584.1214511315638</v>
      </c>
      <c r="L29" s="34">
        <f t="shared" si="4"/>
        <v>2567.6214511315638</v>
      </c>
      <c r="M29" s="53">
        <f t="shared" si="6"/>
        <v>0</v>
      </c>
      <c r="N29" s="13">
        <f t="shared" si="1"/>
        <v>-1991.7575772737821</v>
      </c>
      <c r="O29" s="13">
        <f t="shared" si="2"/>
        <v>-5886.8539021835995</v>
      </c>
      <c r="P29" s="4"/>
      <c r="Q29" s="4">
        <v>-25.135999999999999</v>
      </c>
      <c r="R29" s="4">
        <v>12.404999999999999</v>
      </c>
      <c r="S29" s="4">
        <v>5.2</v>
      </c>
      <c r="T29" s="4">
        <v>5.2</v>
      </c>
      <c r="U29" s="4">
        <v>0.20899999999999999</v>
      </c>
      <c r="V29" s="4">
        <v>4</v>
      </c>
      <c r="W29" s="4">
        <v>1500</v>
      </c>
      <c r="X29" s="4" t="s">
        <v>13</v>
      </c>
      <c r="Y29" s="4"/>
      <c r="Z29" s="61">
        <f>MIN(U29,$D$8)*2</f>
        <v>0.4</v>
      </c>
      <c r="AA29" s="3"/>
      <c r="AB29" s="1"/>
      <c r="AC29" s="2"/>
      <c r="AD29" s="2"/>
      <c r="AE29" s="1"/>
      <c r="AF29" s="2"/>
      <c r="AG29" s="2"/>
      <c r="AH29" s="1"/>
      <c r="AI29" s="2"/>
      <c r="AJ29" s="2"/>
      <c r="AK29" s="1"/>
      <c r="AL29" s="2"/>
      <c r="AM29" s="2"/>
      <c r="AN29" s="1"/>
      <c r="AO29" s="2"/>
      <c r="AP29" s="2"/>
      <c r="AQ29" s="1"/>
      <c r="AR29" s="2"/>
      <c r="AS29" s="2"/>
      <c r="AT29" s="1"/>
      <c r="AU29" s="2"/>
      <c r="AV29" s="2"/>
      <c r="AW29" s="1"/>
      <c r="AX29" s="2"/>
      <c r="AY29" s="2"/>
      <c r="AZ29" s="1"/>
      <c r="BA29" s="2"/>
      <c r="BB29" s="2"/>
      <c r="BC29" s="1"/>
      <c r="BD29" s="2"/>
      <c r="BE29" s="2"/>
      <c r="BF29" s="1"/>
      <c r="BG29" s="2"/>
      <c r="BH29" s="2"/>
      <c r="BI29" s="1"/>
      <c r="BJ29" s="2"/>
      <c r="BK29" s="2"/>
      <c r="BL29" s="1"/>
      <c r="BM29" s="2"/>
      <c r="BN29" s="2"/>
      <c r="BO29" s="1"/>
      <c r="BP29" s="2"/>
      <c r="BQ29" s="2"/>
      <c r="BR29" s="1"/>
      <c r="BS29" s="2"/>
      <c r="BT29" s="2"/>
      <c r="BU29" s="1"/>
      <c r="BV29" s="2"/>
      <c r="BW29" s="2"/>
      <c r="BX29" s="1"/>
      <c r="BY29" s="2"/>
      <c r="BZ29" s="2"/>
      <c r="CA29" s="1"/>
      <c r="CB29" s="2"/>
      <c r="CC29" s="2"/>
      <c r="CD29" s="1"/>
      <c r="CE29" s="2"/>
      <c r="CF29" s="2"/>
      <c r="CG29" s="1"/>
      <c r="CH29" s="2"/>
      <c r="CI29" s="2"/>
      <c r="CJ29" s="1"/>
      <c r="CK29" s="2"/>
      <c r="CL29" s="2"/>
      <c r="CM29" s="1"/>
      <c r="CN29" s="2"/>
      <c r="CO29" s="2"/>
      <c r="CP29" s="1"/>
      <c r="CQ29" s="2"/>
      <c r="CR29" s="2"/>
      <c r="CS29" s="1"/>
      <c r="CT29" s="2"/>
      <c r="CU29" s="2"/>
      <c r="CV29" s="1"/>
      <c r="CW29" s="2"/>
      <c r="CX29" s="2"/>
      <c r="CY29" s="1"/>
      <c r="CZ29" s="2"/>
      <c r="DA29" s="2"/>
      <c r="DB29" s="1"/>
      <c r="DC29" s="2"/>
      <c r="DD29" s="2"/>
      <c r="DE29" s="1"/>
      <c r="DF29" s="2"/>
      <c r="DG29" s="2"/>
      <c r="DH29" s="1"/>
      <c r="DI29" s="2"/>
      <c r="DJ29" s="2"/>
      <c r="DK29" s="1"/>
      <c r="DL29" s="2"/>
      <c r="DM29" s="2"/>
      <c r="DN29" s="1"/>
      <c r="DO29" s="2"/>
      <c r="DP29" s="2"/>
      <c r="DQ29" s="1"/>
      <c r="DR29" s="2"/>
      <c r="DS29" s="2"/>
      <c r="DT29" s="1"/>
      <c r="DU29" s="2"/>
      <c r="DV29" s="2"/>
      <c r="DW29" s="1"/>
      <c r="DX29" s="2"/>
      <c r="DY29" s="2"/>
      <c r="DZ29" s="1"/>
      <c r="EA29" s="2"/>
      <c r="EB29" s="2"/>
      <c r="EC29" s="1"/>
      <c r="ED29" s="2"/>
      <c r="EE29" s="2"/>
      <c r="EF29" s="1"/>
      <c r="EG29" s="2"/>
      <c r="EH29" s="2"/>
      <c r="EI29" s="1"/>
      <c r="EJ29" s="2"/>
      <c r="EK29" s="2"/>
      <c r="EL29" s="1"/>
      <c r="EM29" s="2"/>
      <c r="EN29" s="2"/>
      <c r="EO29" s="1"/>
      <c r="EP29" s="2"/>
      <c r="EQ29" s="2"/>
      <c r="ER29" s="1"/>
      <c r="ES29" s="2"/>
      <c r="ET29" s="2"/>
      <c r="EU29" s="1"/>
      <c r="EV29" s="2"/>
      <c r="EW29" s="2"/>
      <c r="EX29" s="1"/>
      <c r="EY29" s="2"/>
      <c r="EZ29" s="2"/>
      <c r="FA29" s="1"/>
      <c r="FB29" s="2"/>
      <c r="FC29" s="2"/>
      <c r="FD29" s="1"/>
      <c r="FE29" s="2"/>
      <c r="FF29" s="2"/>
      <c r="FG29" s="1"/>
      <c r="FH29" s="2"/>
      <c r="FI29" s="2"/>
      <c r="FJ29" s="1"/>
      <c r="FK29" s="2"/>
      <c r="FL29" s="2"/>
      <c r="FM29" s="1"/>
      <c r="FN29" s="2"/>
      <c r="FO29" s="2"/>
      <c r="FP29" s="1"/>
      <c r="FQ29" s="2"/>
      <c r="FR29" s="2"/>
      <c r="FS29" s="1"/>
      <c r="FT29" s="2"/>
      <c r="FU29" s="2"/>
      <c r="FV29" s="1"/>
      <c r="FW29" s="2"/>
      <c r="FX29" s="2"/>
    </row>
    <row r="30" spans="1:180" ht="15" customHeight="1" x14ac:dyDescent="0.35">
      <c r="A30" s="4"/>
      <c r="B30" s="82" t="s">
        <v>64</v>
      </c>
      <c r="C30" s="83"/>
      <c r="D30" s="84"/>
      <c r="E30" s="4"/>
      <c r="F30" s="4"/>
      <c r="G30" s="14">
        <v>17</v>
      </c>
      <c r="H30" s="24">
        <f>SUM(CX7:CX221)*$D$6*1000*$D$29</f>
        <v>20175.562436889937</v>
      </c>
      <c r="I30" s="24">
        <f>SUM(CV7:CV410)</f>
        <v>7140.1463700000004</v>
      </c>
      <c r="J30" s="25">
        <f t="shared" si="0"/>
        <v>6.6138107416879794</v>
      </c>
      <c r="K30" s="22">
        <f t="shared" si="3"/>
        <v>2435.8052545932287</v>
      </c>
      <c r="L30" s="34">
        <f t="shared" si="4"/>
        <v>2418.8052545932287</v>
      </c>
      <c r="M30" s="53">
        <f t="shared" si="6"/>
        <v>0</v>
      </c>
      <c r="N30" s="13">
        <f t="shared" si="1"/>
        <v>-2159.1625913921116</v>
      </c>
      <c r="O30" s="13">
        <f t="shared" si="2"/>
        <v>-5867.7650846036058</v>
      </c>
      <c r="P30" s="4"/>
      <c r="Q30" s="4">
        <v>-37.540999999999997</v>
      </c>
      <c r="R30" s="4" t="s">
        <v>4</v>
      </c>
      <c r="S30" s="4">
        <v>4.9000000000000004</v>
      </c>
      <c r="T30" s="4">
        <v>4.9000000000000004</v>
      </c>
      <c r="U30" s="4">
        <v>0.121</v>
      </c>
      <c r="V30" s="4">
        <v>2.5</v>
      </c>
      <c r="W30" s="4">
        <v>1500</v>
      </c>
      <c r="X30" s="4" t="s">
        <v>13</v>
      </c>
      <c r="Y30" s="4"/>
      <c r="Z30" s="61">
        <f>MIN(U30,$D$8)*2</f>
        <v>0.24199999999999999</v>
      </c>
      <c r="AA30" s="1">
        <f>$R29*($Z30+$Z29)*0.5*($D$27+$D$28)*1000*$D$5</f>
        <v>14096.297699999999</v>
      </c>
      <c r="AB30" s="1">
        <f>IF(ABS($Q30)&lt;$G$6,$AA30,IF(ABS($Q29)&lt;$G$6,($G$6-ABS($Q29))*($Z29+$Z30)*0.5*($D$27+$D$28)*$D$5*1000,0))</f>
        <v>0</v>
      </c>
      <c r="AC30" s="1">
        <f>IF(AND($G$6&lt;ABS($Q30),$G$6&gt;ABS($Q29)),1,0)</f>
        <v>0</v>
      </c>
      <c r="AD30" s="3">
        <f>MIN(IF(AC30=1,($S30-$S29)/(ABS($Q30)-ABS($Q29))*($G$6-ABS($Q29))+$S29,0),$D$7)</f>
        <v>0</v>
      </c>
      <c r="AE30" s="1">
        <f>IF(ABS($Q30)&lt;$G$7,$AA30,IF(ABS($Q29)&lt;$G$7,($G$7-ABS($Q29))*($Z29+$Z30)*0.5*($D$27+$D$28)*$D$5*1000,0))</f>
        <v>0</v>
      </c>
      <c r="AF30" s="1">
        <f>IF(AND($G$7&lt;ABS($Q30),$G$7&gt;ABS($Q29)),1,0)</f>
        <v>0</v>
      </c>
      <c r="AG30" s="3">
        <f>MIN(IF(AF30=1,($S30-$S29)/(ABS($Q30)-ABS($Q29))*($G$7-ABS($Q29))+$S29,0),$D$7)</f>
        <v>0</v>
      </c>
      <c r="AH30" s="1">
        <f>IF(ABS($Q30)&lt;$G$8,$AA30,IF(ABS($Q29)&lt;$G$8,($G$8-ABS($Q29))*($Z29+$Z30)*0.5*($D$27+$D$28)*$D$5*1000,0))</f>
        <v>0</v>
      </c>
      <c r="AI30" s="1">
        <f>IF(AND($G$8&lt;ABS($Q30),$G$8&gt;ABS($Q29)),1,0)</f>
        <v>0</v>
      </c>
      <c r="AJ30" s="3">
        <f>MIN(IF(AI30=1,($S30-$S29)/(ABS($Q30)-ABS($Q29))*($G$8-ABS($Q29))+$S29,0),$D$7)</f>
        <v>0</v>
      </c>
      <c r="AK30" s="1">
        <f>IF(ABS($Q30)&lt;$G$9,$AA30,IF(ABS($Q29)&lt;$G$9,($G$9-ABS($Q29))*($Z29+$Z30)*0.5*($D$27+$D$28)*$D$5*1000,0))</f>
        <v>0</v>
      </c>
      <c r="AL30" s="1">
        <f>IF(AND($G$9&lt;ABS($Q30),$G$9&gt;ABS($Q29)),1,0)</f>
        <v>0</v>
      </c>
      <c r="AM30" s="3">
        <f>MIN(IF(AL30=1,($S30-$S29)/(ABS($Q30)-ABS($Q29))*($G$9-ABS($Q29))+$S29,0),$D$7)</f>
        <v>0</v>
      </c>
      <c r="AN30" s="1">
        <f>IF(ABS($Q30)&lt;$G$10,$AA30,IF(ABS($Q29)&lt;$G$10,($G$10-ABS($Q29))*($Z29+$Z30)*0.5*($D$27+$D$28)*$D$5*1000,0))</f>
        <v>0</v>
      </c>
      <c r="AO30" s="1">
        <f>IF(AND($G$10&lt;ABS($Q30),$G$10&gt;ABS($Q29)),1,0)</f>
        <v>0</v>
      </c>
      <c r="AP30" s="3">
        <f>MIN(IF(AO30=1,($S30-$S29)/(ABS($Q30)-ABS($Q29))*($G$10-ABS($Q29))+$S29,0),$D$7)</f>
        <v>0</v>
      </c>
      <c r="AQ30" s="1">
        <f>IF(ABS($Q30)&lt;$G$11,$AA30,IF(ABS($Q29)&lt;$G$11,($G$11-ABS($Q29))*($Z29+$Z30)*0.5*($D$27+$D$28)*$D$5*1000,0))</f>
        <v>0</v>
      </c>
      <c r="AR30" s="1">
        <f>IF(AND($G$11&lt;ABS($Q30),$G$11&gt;ABS($Q29)),1,0)</f>
        <v>0</v>
      </c>
      <c r="AS30" s="3">
        <f>MIN(IF(AR30=1,($S30-$S29)/(ABS($Q30)-ABS($Q29))*($G$11-ABS($Q29))+$S29,0),$D$7)</f>
        <v>0</v>
      </c>
      <c r="AT30" s="1">
        <f>IF(ABS($Q30)&lt;$G$12,$AA30,IF(ABS($Q29)&lt;$G$12,($G$12-ABS($Q29))*($Z29+$Z30)*0.5*($D$27+$D$28)*$D$5*1000,0))</f>
        <v>0</v>
      </c>
      <c r="AU30" s="1">
        <f>IF(AND($G$12&lt;ABS($Q30),$G$12&gt;ABS($Q29)),1,0)</f>
        <v>0</v>
      </c>
      <c r="AV30" s="3">
        <f>MIN(IF(AU30=1,($S30-$S29)/(ABS($Q30)-ABS($Q29))*($G$12-ABS($Q29))+$S29,0),$D$7)</f>
        <v>0</v>
      </c>
      <c r="AW30" s="1">
        <f>IF(ABS($Q30)&lt;$G$13,$AA30,IF(ABS($Q29)&lt;$G$13,($G$13-ABS($Q29))*($Z29+$Z30)*0.5*($D$27+$D$28)*$D$5*1000,0))</f>
        <v>0</v>
      </c>
      <c r="AX30" s="1">
        <f>IF(AND($G$13&lt;ABS($Q30),$G$13&gt;ABS($Q29)),1,0)</f>
        <v>0</v>
      </c>
      <c r="AY30" s="3">
        <f>MIN(IF(AX30=1,($S30-$S29)/(ABS($Q30)-ABS($Q29))*($G$13-ABS($Q29))+$S29,0),$D$7)</f>
        <v>0</v>
      </c>
      <c r="AZ30" s="1">
        <f>IF(ABS($Q30)&lt;$G$14,$AA30,IF(ABS($Q29)&lt;$G$14,($G$14-ABS($Q29))*($Z29+$Z30)*0.5*($D$27+$D$28)*$D$5*1000,0))</f>
        <v>0</v>
      </c>
      <c r="BA30" s="1">
        <f>IF(AND($G$14&lt;ABS($Q30),$G$14&gt;ABS($Q29)),1,0)</f>
        <v>0</v>
      </c>
      <c r="BB30" s="3">
        <f>MIN(IF(BA30=1,($S30-$S29)/(ABS($Q30)-ABS($Q29))*($G$14-ABS($Q29))+$S29,0),$D$7)</f>
        <v>0</v>
      </c>
      <c r="BC30" s="1">
        <f>IF(ABS($Q30)&lt;G$15,$AA30,IF(ABS($Q29)&lt;G$15,(G$15-ABS($Q29))*($Z29+$Z30)*0.5*($D$27+$D$28)*$D$5*1000,0))</f>
        <v>0</v>
      </c>
      <c r="BD30" s="1">
        <f>IF(AND(G$15&lt;ABS($Q30),G$15&gt;ABS($Q29)),1,0)</f>
        <v>0</v>
      </c>
      <c r="BE30" s="3">
        <f>MIN(IF(BD30=1,($S30-$S29)/(ABS($Q30)-ABS($Q29))*(G$15-ABS($Q29))+$S29,0),$D$7)</f>
        <v>0</v>
      </c>
      <c r="BF30" s="1">
        <f>IF(ABS($Q30)&lt;G$16,$AA30,IF(ABS($Q29)&lt;G$16,(G$16-ABS($Q29))*($Z29+$Z30)*0.5*($D$27+$D$28)*$D$5*1000,0))</f>
        <v>0</v>
      </c>
      <c r="BG30" s="1">
        <f>IF(AND(G$16&lt;ABS($Q30),G$16&gt;ABS($Q29)),1,0)</f>
        <v>0</v>
      </c>
      <c r="BH30" s="3">
        <f>MIN(IF(BG30=1,($S30-$S29)/(ABS($Q30)-ABS($Q29))*(G$16-ABS($Q29))+$S29,0),$D$7)</f>
        <v>0</v>
      </c>
      <c r="BI30" s="1">
        <f>IF(ABS($Q30)&lt;G$17,$AA30,IF(ABS($Q29)&lt;G$17,(G$17-ABS($Q29))*($Z29+$Z30)*0.5*($D$27+$D$28)*$D$5*1000,0))</f>
        <v>0</v>
      </c>
      <c r="BJ30" s="1">
        <f>IF(AND(G$17&lt;ABS($Q30),G$17&gt;ABS($Q29)),1,0)</f>
        <v>0</v>
      </c>
      <c r="BK30" s="3">
        <f>MIN(IF(BJ30=1,($S30-$S29)/(ABS($Q30)-ABS($Q29))*(G$17-ABS($Q29))+$S29,0),$D$7)</f>
        <v>0</v>
      </c>
      <c r="BL30" s="1">
        <f>IF(ABS($Q30)&lt;G$18,$AA30,IF(ABS($Q29)&lt;G$18,(G$18-ABS($Q29))*($Z29+$Z30)*0.5*($D$27+$D$28)*$D$5*1000,0))</f>
        <v>0</v>
      </c>
      <c r="BM30" s="1">
        <f>IF(AND(G$18&lt;ABS($Q30),G$18&gt;ABS($Q29)),1,0)</f>
        <v>0</v>
      </c>
      <c r="BN30" s="3">
        <f>MIN(IF(BM30=1,($S30-$S29)/(ABS($Q30)-ABS($Q29))*(G$18-ABS($Q29))+$S29,0),$D$7)</f>
        <v>0</v>
      </c>
      <c r="BO30" s="1">
        <f>IF(ABS($Q30)&lt;G$19,$AA30,IF(ABS($Q29)&lt;G$19,(G$19-ABS($Q29))*($Z29+$Z30)*0.5*($D$27+$D$28)*$D$5*1000,0))</f>
        <v>0</v>
      </c>
      <c r="BP30" s="1">
        <f>IF(AND(G$19&lt;ABS($Q30),G$19&gt;ABS($Q29)),1,0)</f>
        <v>0</v>
      </c>
      <c r="BQ30" s="3">
        <f>MIN(IF(BP30=1,($S30-$S29)/(ABS($Q30)-ABS($Q29))*(G$19-ABS($Q29))+$S29,0),$D$7)</f>
        <v>0</v>
      </c>
      <c r="BR30" s="1">
        <f>IF(ABS($Q30)&lt;G$20,$AA30,IF(ABS($Q29)&lt;G$20,(G$20-ABS($Q29))*($Z29+$Z30)*0.5*($D$27+$D$28)*$D$5*1000,0))</f>
        <v>0</v>
      </c>
      <c r="BS30" s="1">
        <f>IF(AND(G$20&lt;ABS($Q30),G$20&gt;ABS($Q29)),1,0)</f>
        <v>0</v>
      </c>
      <c r="BT30" s="3">
        <f>MIN(IF(BS30=1,($S30-$S29)/(ABS($Q30)-ABS($Q29))*(G$20-ABS($Q29))+$S29,0),$D$7)</f>
        <v>0</v>
      </c>
      <c r="BU30" s="1">
        <f>IF(ABS($Q30)&lt;G$21,$AA30,IF(ABS($Q29)&lt;G$21,(G$21-ABS($Q29))*($Z29+$Z30)*0.5*($D$27+$D$28)*$D$5*1000,0))</f>
        <v>0</v>
      </c>
      <c r="BV30" s="1">
        <f>IF(AND(G$21&lt;ABS($Q30),G$21&gt;ABS($Q29)),1,0)</f>
        <v>0</v>
      </c>
      <c r="BW30" s="3">
        <f>MIN(IF(BV30=1,($S30-$S29)/(ABS($Q30)-ABS($Q29))*(G$21-ABS($Q29))+$S29,0),$D$7)</f>
        <v>0</v>
      </c>
      <c r="BX30" s="1">
        <f>IF(ABS($Q30)&lt;G$22,$AA30,IF(ABS($Q29)&lt;G$22,(G$22-ABS($Q29))*($Z29+$Z30)*0.5*($D$27+$D$28)*$D$5*1000,0))</f>
        <v>0</v>
      </c>
      <c r="BY30" s="1">
        <f>IF(AND(G$22&lt;ABS($Q30),G$22&gt;ABS($Q29)),1,0)</f>
        <v>0</v>
      </c>
      <c r="BZ30" s="3">
        <f>MIN(IF(BY30=1,($S30-$S29)/(ABS($Q30)-ABS($Q29))*(G$22-ABS($Q29))+$S29,0),$D$7)</f>
        <v>0</v>
      </c>
      <c r="CA30" s="1">
        <f>IF(ABS($Q30)&lt;G$23,$AA30,IF(ABS($Q29)&lt;G$23,(G$23-ABS($Q29))*($Z29+$Z30)*0.5*($D$27+$D$28)*$D$5*1000,0))</f>
        <v>0</v>
      </c>
      <c r="CB30" s="1">
        <f>IF(AND(G$23&lt;ABS($Q30),G$23&gt;ABS($Q29)),1,0)</f>
        <v>0</v>
      </c>
      <c r="CC30" s="3">
        <f>MIN(IF(CB30=1,($S30-$S29)/(ABS($Q30)-ABS($Q29))*(G$23-ABS($Q29))+$S29,0),$D$7)</f>
        <v>0</v>
      </c>
      <c r="CD30" s="1">
        <f>IF(ABS($Q30)&lt;G$24,$AA30,IF(ABS($Q29)&lt;G$24,(G$24-ABS($Q29))*($Z29+$Z30)*0.5*($D$27+$D$28)*$D$5*1000,0))</f>
        <v>0</v>
      </c>
      <c r="CE30" s="1">
        <f>IF(AND(G$24&lt;ABS($Q30),G$24&gt;ABS($Q29)),1,0)</f>
        <v>0</v>
      </c>
      <c r="CF30" s="3">
        <f>MIN(IF(CE30=1,($S30-$S29)/(ABS($Q30)-ABS($Q29))*(G$24-ABS($Q29))+$S29,0),$D$7)</f>
        <v>0</v>
      </c>
      <c r="CG30" s="1">
        <f>IF(ABS($Q30)&lt;G$25,$AA30,IF(ABS($Q29)&lt;G$25,(G$25-ABS($Q29))*($Z29+$Z30)*0.5*($D$27+$D$28)*$D$5*1000,0))</f>
        <v>0</v>
      </c>
      <c r="CH30" s="1">
        <f>IF(AND(G$25&lt;ABS($Q30),G$25&gt;ABS($Q29)),1,0)</f>
        <v>0</v>
      </c>
      <c r="CI30" s="3">
        <f>MIN(IF(CH30=1,($S30-$S29)/(ABS($Q30)-ABS($Q29))*(G$25-ABS($Q29))+$S29,0),$D$7)</f>
        <v>0</v>
      </c>
      <c r="CJ30" s="1">
        <f>IF(ABS($Q30)&lt;G$26,$AA30,IF(ABS($Q29)&lt;G$26,(G$26-ABS($Q29))*($Z29+$Z30)*0.5*($D$27+$D$28)*$D$5*1000,0))</f>
        <v>0</v>
      </c>
      <c r="CK30" s="1">
        <f>IF(AND(G$26&lt;ABS($Q30),G$26&gt;ABS($Q29)),1,0)</f>
        <v>0</v>
      </c>
      <c r="CL30" s="3">
        <f>MIN(IF(CK30=1,($S30-$S29)/(ABS($Q30)-ABS($Q29))*(G$26-ABS($Q29))+$S29,0),$D$7)</f>
        <v>0</v>
      </c>
      <c r="CM30" s="1">
        <f>IF(ABS($Q30)&lt;G$27,$AA30,IF(ABS($Q29)&lt;G$27,(G$27-ABS($Q29))*($Z29+$Z30)*0.5*($D$27+$D$28)*$D$5*1000,0))</f>
        <v>0</v>
      </c>
      <c r="CN30" s="1">
        <f>IF(AND(G$27&lt;ABS($Q30),G$27&gt;ABS($Q29)),1,0)</f>
        <v>0</v>
      </c>
      <c r="CO30" s="3">
        <f>MIN(IF(CN30=1,($S30-$S29)/(ABS($Q30)-ABS($Q29))*(G$27-ABS($Q29))+$S29,0),$D$7)</f>
        <v>0</v>
      </c>
      <c r="CP30" s="1">
        <f>IF(ABS($Q30)&lt;G$28,$AA30,IF(ABS($Q29)&lt;G$28,(G$28-ABS($Q29))*($Z29+$Z30)*0.5*($D$27+$D$28)*$D$5*1000,0))</f>
        <v>0</v>
      </c>
      <c r="CQ30" s="1">
        <f>IF(AND(G$28&lt;ABS($Q30),G$28&gt;ABS($Q29)),1,0)</f>
        <v>0</v>
      </c>
      <c r="CR30" s="3">
        <f>MIN(IF(CQ30=1,($S30-$S29)/(ABS($Q30)-ABS($Q29))*(G$28-ABS($Q29))+$S29,0),$D$7)</f>
        <v>0</v>
      </c>
      <c r="CS30" s="1">
        <f>IF(ABS($Q30)&lt;G$29,$AA30,IF(ABS($Q29)&lt;G$29,(G$29-ABS($Q29))*($Z29+$Z30)*0.5*($D$27+$D$28)*$D$5*1000,0))</f>
        <v>0</v>
      </c>
      <c r="CT30" s="1">
        <f>IF(AND(G$29&lt;ABS($Q30),G$29&gt;ABS($Q29)),1,0)</f>
        <v>0</v>
      </c>
      <c r="CU30" s="3">
        <f>MIN(IF(CT30=1,($S30-$S29)/(ABS($Q30)-ABS($Q29))*(G$29-ABS($Q29))+$S29,0),$D$7)</f>
        <v>0</v>
      </c>
      <c r="CV30" s="1">
        <f>IF(ABS($Q30)&lt;G$30,$AA30,IF(ABS($Q29)&lt;G$30,(G$30-ABS($Q29))*($Z29+$Z30)*0.5*($D$27+$D$28)*$D$5*1000,0))</f>
        <v>0</v>
      </c>
      <c r="CW30" s="1">
        <f>IF(AND(G$30&lt;ABS($Q30),G$30&gt;ABS($Q29)),1,0)</f>
        <v>0</v>
      </c>
      <c r="CX30" s="3">
        <f>MIN(IF(CW30=1,($S30-$S29)/(ABS($Q30)-ABS($Q29))*(G$30-ABS($Q29))+$S29,0),$D$7)</f>
        <v>0</v>
      </c>
      <c r="CY30" s="1">
        <f>IF(ABS($Q30)&lt;G$31,$AA30,IF(ABS($Q29)&lt;G$31,(G$31-ABS($Q29))*($Z29+$Z30)*0.5*($D$27+$D$28)*$D$5*1000,0))</f>
        <v>0</v>
      </c>
      <c r="CZ30" s="1">
        <f>IF(AND(G$31&lt;ABS($Q30),G$31&gt;ABS($Q29)),1,0)</f>
        <v>0</v>
      </c>
      <c r="DA30" s="3">
        <f>MIN(IF(CZ30=1,($S30-$S29)/(ABS($Q30)-ABS($Q29))*(G$31-ABS($Q29))+$S29,0),$D$7)</f>
        <v>0</v>
      </c>
      <c r="DB30" s="1">
        <f>IF(ABS($Q30)&lt;G$32,$AA30,IF(ABS($Q29)&lt;G$32,(G$32-ABS($Q29))*($Z29+$Z30)*0.5*($D$27+$D$28)*$D$5*1000,0))</f>
        <v>0</v>
      </c>
      <c r="DC30" s="1">
        <f>IF(AND(G$32&lt;ABS($Q30),G$32&gt;ABS($Q29)),1,0)</f>
        <v>0</v>
      </c>
      <c r="DD30" s="3">
        <f>MIN(IF(DC30=1,($S30-$S29)/(ABS($Q30)-ABS($Q29))*(G$32-ABS($Q29))+$S29,0),$D$7)</f>
        <v>0</v>
      </c>
      <c r="DE30" s="1">
        <f>IF(ABS($Q30)&lt;G$33,$AA30,IF(ABS($Q29)&lt;G$33,(G$33-ABS($Q29))*($Z29+$Z30)*0.5*($D$27+$D$28)*$D$5*1000,0))</f>
        <v>0</v>
      </c>
      <c r="DF30" s="1">
        <f>IF(AND(G$33&lt;ABS($Q30),G$33&gt;ABS($Q29)),1,0)</f>
        <v>0</v>
      </c>
      <c r="DG30" s="3">
        <f>MIN(IF(DF30=1,($S30-$S29)/(ABS($Q30)-ABS($Q29))*(G$33-ABS($Q29))+$S29,0),$D$7)</f>
        <v>0</v>
      </c>
      <c r="DH30" s="1">
        <f>IF(ABS($Q30)&lt;G$34,$AA30,IF(ABS($Q29)&lt;G$34,(G$34-ABS($Q29))*($Z29+$Z30)*0.5*($D$27+$D$28)*$D$5*1000,0))</f>
        <v>0</v>
      </c>
      <c r="DI30" s="1">
        <f>IF(AND(G$34&lt;ABS($Q30),G$34&gt;ABS($Q29)),1,0)</f>
        <v>0</v>
      </c>
      <c r="DJ30" s="3">
        <f>MIN(IF(DI30=1,($S30-$S29)/(ABS($Q30)-ABS($Q29))*(G$34-ABS($Q29))+$S29,0),$D$7)</f>
        <v>0</v>
      </c>
      <c r="DK30" s="1">
        <f>IF(ABS($Q30)&lt;G$35,$AA30,IF(ABS($Q29)&lt;G$35,(G$35-ABS($Q29))*($Z29+$Z30)*0.5*($D$27+$D$28)*$D$5*1000,0))</f>
        <v>0</v>
      </c>
      <c r="DL30" s="1">
        <f>IF(AND(G$35&lt;ABS($Q30),G$35&gt;ABS($Q29)),1,0)</f>
        <v>0</v>
      </c>
      <c r="DM30" s="3">
        <f>MIN(IF(DL30=1,($S30-$S29)/(ABS($Q30)-ABS($Q29))*(G$35-ABS($Q29))+$S29,0),$D$7)</f>
        <v>0</v>
      </c>
      <c r="DN30" s="1">
        <f>IF(ABS($Q30)&lt;G$36,$AA30,IF(ABS($Q29)&lt;G$36,(G$36-ABS($Q29))*($Z29+$Z30)*0.5*($D$27+$D$28)*$D$5*1000,0))</f>
        <v>0</v>
      </c>
      <c r="DO30" s="1">
        <f>IF(AND(G$36&lt;ABS($Q30),G$36&gt;ABS($Q29)),1,0)</f>
        <v>0</v>
      </c>
      <c r="DP30" s="3">
        <f>MIN(IF(DO30=1,($S30-$S29)/(ABS($Q30)-ABS($Q29))*(G$36-ABS($Q29))+$S29,0),$D$7)</f>
        <v>0</v>
      </c>
      <c r="DQ30" s="1">
        <f>IF(ABS($Q30)&lt;G$37,$AA30,IF(ABS($Q29)&lt;G$37,(G$37-ABS($Q29))*($Z29+$Z30)*0.5*($D$27+$D$28)*$D$5*1000,0))</f>
        <v>0</v>
      </c>
      <c r="DR30" s="1">
        <f>IF(AND(G$37&lt;ABS($Q30),G$37&gt;ABS($Q29)),1,0)</f>
        <v>0</v>
      </c>
      <c r="DS30" s="3">
        <f>MIN(IF(DR30=1,($S30-$S29)/(ABS($Q30)-ABS($Q29))*(G$37-ABS($Q29))+$S29,0),$D$7)</f>
        <v>0</v>
      </c>
      <c r="DT30" s="1">
        <f>IF(ABS($Q30)&lt;G$38,$AA30,IF(ABS($Q29)&lt;G$38,(G$38-ABS($Q29))*($Z29+$Z30)*0.5*($D$27+$D$28)*$D$5*1000,0))</f>
        <v>0</v>
      </c>
      <c r="DU30" s="1">
        <f>IF(AND(G$38&lt;ABS($Q30),G$38&gt;ABS($Q29)),1,0)</f>
        <v>0</v>
      </c>
      <c r="DV30" s="3">
        <f>MIN(IF(DU30=1,($S30-$S29)/(ABS($Q30)-ABS($Q29))*(G$38-ABS($Q29))+$S29,0),$D$7)</f>
        <v>0</v>
      </c>
      <c r="DW30" s="1">
        <f>IF(ABS($Q30)&lt;G$39,$AA30,IF(ABS($Q29)&lt;G$39,(G$39-ABS($Q29))*($Z29+$Z30)*0.5*($D$27+$D$28)*$D$5*1000,0))</f>
        <v>0</v>
      </c>
      <c r="DX30" s="1">
        <f>IF(AND(G$39&lt;ABS($Q30),G$39&gt;ABS($Q29)),1,0)</f>
        <v>0</v>
      </c>
      <c r="DY30" s="3">
        <f>MIN(IF(DX30=1,($S30-$S29)/(ABS($Q30)-ABS($Q29))*(G$39-ABS($Q29))+$S29,0),$D$7)</f>
        <v>0</v>
      </c>
      <c r="DZ30" s="1">
        <f>IF(ABS($Q30)&lt;G$40,$AA30,IF(ABS($Q29)&lt;G$40,(G$40-ABS($Q29))*($Z29+$Z30)*0.5*($D$27+$D$28)*$D$5*1000,0))</f>
        <v>0</v>
      </c>
      <c r="EA30" s="1">
        <f>IF(AND(G$40&lt;ABS($Q30),G$40&gt;ABS($Q29)),1,0)</f>
        <v>0</v>
      </c>
      <c r="EB30" s="3">
        <f>MIN(IF(EA30=1,($S30-$S29)/(ABS($Q30)-ABS($Q29))*(G$40-ABS($Q29))+$S29,0),$D$7)</f>
        <v>0</v>
      </c>
      <c r="EC30" s="1">
        <f>IF(ABS($Q30)&lt;G$41,$AA30,IF(ABS($Q29)&lt;G$41,(G$41-ABS($Q29))*($Z29+$Z30)*0.5*($D$27+$D$28)*$D$5*1000,0))</f>
        <v>0</v>
      </c>
      <c r="ED30" s="1">
        <f>IF(AND(G$41&lt;ABS($Q30),G$41&gt;ABS($Q29)),1,0)</f>
        <v>0</v>
      </c>
      <c r="EE30" s="3">
        <f>MIN(IF(ED30=1,($S30-$S29)/(ABS($Q30)-ABS($Q29))*(G$41-ABS($Q29))+$S29,0),$D$7)</f>
        <v>0</v>
      </c>
      <c r="EF30" s="1">
        <f>IF(ABS($Q30)&lt;G$42,$AA30,IF(ABS($Q29)&lt;G$42,(G$42-ABS($Q29))*($Z29+$Z30)*0.5*($D$27+$D$28)*$D$5*1000,0))</f>
        <v>0</v>
      </c>
      <c r="EG30" s="1">
        <f>IF(AND(G$42&lt;ABS($Q30),G$42&gt;ABS($Q29)),1,0)</f>
        <v>0</v>
      </c>
      <c r="EH30" s="3">
        <f>MIN(IF(EG30=1,($S30-$S29)/(ABS($Q30)-ABS($Q29))*(G$42-ABS($Q29))+$S29,0),$D$7)</f>
        <v>0</v>
      </c>
      <c r="EI30" s="1">
        <f>IF(ABS($Q30)&lt;G$43,$AA30,IF(ABS($Q29)&lt;G$43,(G$43-ABS($Q29))*($Z29+$Z30)*0.5*($D$27+$D$28)*$D$5*1000,0))</f>
        <v>0</v>
      </c>
      <c r="EJ30" s="1">
        <f>IF(AND(G$43&lt;ABS($Q30),G$43&gt;ABS($Q29)),1,0)</f>
        <v>0</v>
      </c>
      <c r="EK30" s="3">
        <f>MIN(IF(EJ30=1,($S30-$S29)/(ABS($Q30)-ABS($Q29))*(G$43-ABS($Q29))+$S29,0),$D$7)</f>
        <v>0</v>
      </c>
      <c r="EL30" s="1">
        <f>IF(ABS($Q30)&lt;G$44,$AA30,IF(ABS($Q29)&lt;G$44,(G$44-ABS($Q29))*($Z29+$Z30)*0.5*($D$27+$D$28)*$D$5*1000,0))</f>
        <v>0</v>
      </c>
      <c r="EM30" s="1">
        <f>IF(AND(G$44&lt;ABS($Q30),G$44&gt;ABS($Q29)),1,0)</f>
        <v>0</v>
      </c>
      <c r="EN30" s="3">
        <f>MIN(IF(EM30=1,($S30-$S29)/(ABS($Q30)-ABS($Q29))*(G$44-ABS($Q29))+$S29,0),$D$7)</f>
        <v>0</v>
      </c>
      <c r="EO30" s="1">
        <f>IF(ABS($Q30)&lt;G$45,$AA30,IF(ABS($Q29)&lt;G$45,(G$45-ABS($Q29))*($Z29+$Z30)*0.5*($D$27+$D$28)*$D$5*1000,0))</f>
        <v>0</v>
      </c>
      <c r="EP30" s="1">
        <f>IF(AND(G$45&lt;ABS($Q30),G$45&gt;ABS($Q29)),1,0)</f>
        <v>0</v>
      </c>
      <c r="EQ30" s="3">
        <f>MIN(IF(EP30=1,($S30-$S29)/(ABS($Q30)-ABS($Q29))*(G$45-ABS($Q29))+$S29,0),$D$7)</f>
        <v>0</v>
      </c>
      <c r="ER30" s="1">
        <f>IF(ABS($Q30)&lt;G$46,$AA30,IF(ABS($Q29)&lt;G$46,(G$46-ABS($Q29))*($Z29+$Z30)*0.5*($D$27+$D$28)*$D$5*1000,0))</f>
        <v>0</v>
      </c>
      <c r="ES30" s="1">
        <f>IF(AND(G$46&lt;ABS($Q30),G$46&gt;ABS($Q29)),1,0)</f>
        <v>0</v>
      </c>
      <c r="ET30" s="3">
        <f>MIN(IF(ES30=1,($S30-$S29)/(ABS($Q30)-ABS($Q29))*(G$46-ABS($Q29))+$S29,0),$D$7)</f>
        <v>0</v>
      </c>
      <c r="EU30" s="1">
        <f>IF(ABS($Q30)&lt;G$47,$AA30,IF(ABS($Q29)&lt;G$47,(G$47-ABS($Q29))*($Z29+$Z30)*0.5*($D$27+$D$28)*$D$5*1000,0))</f>
        <v>413.62776000000088</v>
      </c>
      <c r="EV30" s="1">
        <f>IF(AND(G$47&lt;ABS($Q30),G$47&gt;ABS($Q29)),1,0)</f>
        <v>1</v>
      </c>
      <c r="EW30" s="3">
        <f>MIN(IF(EV30=1,($S30-$S29)/(ABS($Q30)-ABS($Q29))*(G$47-ABS($Q29))+$S29,0),$D$7)</f>
        <v>5.1911970979443778</v>
      </c>
      <c r="EX30" s="1">
        <f>IF(ABS($Q30)&lt;G$48,$AA30,IF(ABS($Q29)&lt;G$48,(G$48-ABS($Q29))*($Z29+$Z30)*0.5*($D$27+$D$28)*$D$5*1000,0))</f>
        <v>981.79776000000084</v>
      </c>
      <c r="EY30" s="1">
        <f>IF(AND(G$48&lt;ABS($Q30),G$48&gt;ABS($Q29)),1,0)</f>
        <v>1</v>
      </c>
      <c r="EZ30" s="3">
        <f>MIN(IF(EY30=1,($S30-$S29)/(ABS($Q30)-ABS($Q29))*(G$48-ABS($Q29))+$S29,0),$D$7)</f>
        <v>5.1791051995163242</v>
      </c>
      <c r="FA30" s="1">
        <f>IF(ABS($Q30)&lt;G$49,$AA30,IF(ABS($Q29)&lt;G$49,(G$49-ABS($Q29))*($Z29+$Z30)*0.5*($D$27+$D$28)*$D$5*1000,0))</f>
        <v>1549.9677600000009</v>
      </c>
      <c r="FB30" s="1">
        <f>IF(AND(G$49&lt;ABS($Q30),G$49&gt;ABS($Q29)),1,0)</f>
        <v>1</v>
      </c>
      <c r="FC30" s="3">
        <f>MIN(IF(FB30=1,($S30-$S29)/(ABS($Q30)-ABS($Q29))*(G$49-ABS($Q29))+$S29,0),$D$7)</f>
        <v>5.1670133010882706</v>
      </c>
      <c r="FD30" s="1">
        <f>IF(ABS($Q30)&lt;G$50,$AA30,IF(ABS($Q29)&lt;G$50,(G$50-ABS($Q29))*($Z29+$Z30)*0.5*($D$27+$D$28)*$D$5*1000,0))</f>
        <v>2118.137760000001</v>
      </c>
      <c r="FE30" s="1">
        <f>IF(AND(G$50&lt;ABS($Q30),G$50&gt;ABS($Q29)),1,0)</f>
        <v>1</v>
      </c>
      <c r="FF30" s="3">
        <f>MIN(IF(FE30=1,($S30-$S29)/(ABS($Q30)-ABS($Q29))*(G$50-ABS($Q29))+$S29,0),$D$7)</f>
        <v>5.1549214026602179</v>
      </c>
      <c r="FG30" s="1">
        <f>IF(ABS($Q30)&lt;G$51,$AA30,IF(ABS($Q29)&lt;G$51,(G$51-ABS($Q29))*($Z29+$Z30)*0.5*($D$27+$D$28)*$D$5*1000,0))</f>
        <v>2686.3077600000015</v>
      </c>
      <c r="FH30" s="1">
        <f>IF(AND(G$51&lt;ABS($Q30),G$51&gt;ABS($Q29)),1,0)</f>
        <v>1</v>
      </c>
      <c r="FI30" s="3">
        <f>MIN(IF(FH30=1,($S30-$S29)/(ABS($Q30)-ABS($Q29))*(G$51-ABS($Q29))+$S29,0),$D$7)</f>
        <v>5.1428295042321643</v>
      </c>
      <c r="FJ30" s="1">
        <f>IF(ABS($Q30)&lt;G$52,$AA30,IF(ABS($Q29)&lt;G$52,(G$52-ABS($Q29))*($Z29+$Z30)*0.5*($D$27+$D$28)*$D$5*1000,0))</f>
        <v>3254.4777600000011</v>
      </c>
      <c r="FK30" s="1">
        <f>IF(AND(G$52&lt;ABS($Q30),G$52&gt;ABS($Q29)),1,0)</f>
        <v>1</v>
      </c>
      <c r="FL30" s="3">
        <f>MIN(IF(FK30=1,($S30-$S29)/(ABS($Q30)-ABS($Q29))*(G$52-ABS($Q29))+$S29,0),$D$7)</f>
        <v>5.1307376058041116</v>
      </c>
      <c r="FM30" s="1">
        <f>IF(ABS($Q30)&lt;G$53,$AA30,IF(ABS($Q29)&lt;G$53,(G$53-ABS($Q29))*($Z29+$Z30)*0.5*($D$27+$D$28)*$D$5*1000,0))</f>
        <v>3822.6477600000012</v>
      </c>
      <c r="FN30" s="1">
        <f>IF(AND(G$53&lt;ABS($Q30),G$53&gt;ABS($Q29)),1,0)</f>
        <v>1</v>
      </c>
      <c r="FO30" s="3">
        <f>MIN(IF(FN30=1,($S30-$S29)/(ABS($Q30)-ABS($Q29))*(G$53-ABS($Q29))+$S29,0),$D$7)</f>
        <v>5.1186457073760581</v>
      </c>
      <c r="FP30" s="1">
        <f>IF(ABS($Q30)&lt;G$54,$AA30,IF(ABS($Q29)&lt;G$54,(G$54-ABS($Q29))*($Z29+$Z30)*0.5*($D$27+$D$28)*$D$5*1000,0))</f>
        <v>4390.8177600000008</v>
      </c>
      <c r="FQ30" s="1">
        <f>IF(AND(G$54&lt;ABS($Q30),G$54&gt;ABS($Q29)),1,0)</f>
        <v>1</v>
      </c>
      <c r="FR30" s="3">
        <f>MIN(IF(FQ30=1,($S30-$S29)/(ABS($Q30)-ABS($Q29))*(G$54-ABS($Q29))+$S29,0),$D$7)</f>
        <v>5.1065538089480054</v>
      </c>
      <c r="FS30" s="1">
        <f>IF(ABS($Q30)&lt;G$55,$AA30,IF(ABS($Q29)&lt;G$55,(G$55-ABS($Q29))*($Z29+$Z30)*0.5*($D$27+$D$28)*$D$5*1000,0))</f>
        <v>4958.9877600000009</v>
      </c>
      <c r="FT30" s="1">
        <f>IF(AND(G$55&lt;ABS($Q30),G$55&gt;ABS($Q29)),1,0)</f>
        <v>1</v>
      </c>
      <c r="FU30" s="3">
        <f>MIN(IF(FT30=1,($S30-$S29)/(ABS($Q30)-ABS($Q29))*(G$55-ABS($Q29))+$S29,0),$D$7)</f>
        <v>5.0944619105199518</v>
      </c>
      <c r="FV30" s="1" t="e">
        <f>IF(ABS($Q30)&lt;#REF!,$AA30,IF(ABS($Q29)&lt;#REF!,(#REF!-ABS($Q29))*($Z29+$Z30)*0.5*($D$27+$D$28)*$D$5*1000,0))</f>
        <v>#REF!</v>
      </c>
      <c r="FW30" s="1" t="e">
        <f>IF(AND(#REF!&lt;ABS($Q30),#REF!&gt;ABS($Q29)),1,0)</f>
        <v>#REF!</v>
      </c>
      <c r="FX30" s="3" t="e">
        <f>MIN(IF(FW30=1,($S30-$S29)/(ABS($Q30)-ABS($Q29))*(#REF!-ABS($Q29))+$S29,0),$D$7)</f>
        <v>#REF!</v>
      </c>
    </row>
    <row r="31" spans="1:180" ht="15" customHeight="1" x14ac:dyDescent="0.35">
      <c r="A31" s="4"/>
      <c r="B31" s="85"/>
      <c r="C31" s="86"/>
      <c r="D31" s="87"/>
      <c r="E31" s="4"/>
      <c r="F31" s="4"/>
      <c r="G31" s="14">
        <v>17.5</v>
      </c>
      <c r="H31" s="24">
        <f>SUM(DA7:DA221)*$D$6*1000*$D$29</f>
        <v>20109.927970380344</v>
      </c>
      <c r="I31" s="24">
        <f>SUM(CY7:CY410)</f>
        <v>7494.1463700000004</v>
      </c>
      <c r="J31" s="25">
        <f t="shared" si="0"/>
        <v>6.4248447204968944</v>
      </c>
      <c r="K31" s="22">
        <f t="shared" si="3"/>
        <v>2281.192074296192</v>
      </c>
      <c r="L31" s="34">
        <f t="shared" si="4"/>
        <v>2263.692074296192</v>
      </c>
      <c r="M31" s="53">
        <f t="shared" si="6"/>
        <v>0</v>
      </c>
      <c r="N31" s="13">
        <f t="shared" si="1"/>
        <v>-2332.8645892691416</v>
      </c>
      <c r="O31" s="13">
        <f t="shared" si="2"/>
        <v>-5848.6762670236112</v>
      </c>
      <c r="P31" s="4"/>
      <c r="Q31" s="4">
        <v>-37.540999999999997</v>
      </c>
      <c r="R31" s="4">
        <v>12.404999999999999</v>
      </c>
      <c r="S31" s="4">
        <v>4.9000000000000004</v>
      </c>
      <c r="T31" s="4">
        <v>4.9000000000000004</v>
      </c>
      <c r="U31" s="4">
        <v>9.7000000000000003E-2</v>
      </c>
      <c r="V31" s="4">
        <v>2</v>
      </c>
      <c r="W31" s="4">
        <v>1800</v>
      </c>
      <c r="X31" s="4" t="s">
        <v>70</v>
      </c>
      <c r="Y31" s="4"/>
      <c r="Z31" s="3">
        <f>MIN(U31,$D$8)*1.5</f>
        <v>0.14550000000000002</v>
      </c>
      <c r="AA31" s="3"/>
      <c r="AB31" s="1"/>
      <c r="AC31" s="2"/>
      <c r="AD31" s="2"/>
      <c r="AE31" s="1"/>
      <c r="AF31" s="2"/>
      <c r="AG31" s="2"/>
      <c r="AH31" s="1"/>
      <c r="AI31" s="2"/>
      <c r="AJ31" s="2"/>
      <c r="AK31" s="1"/>
      <c r="AL31" s="2"/>
      <c r="AM31" s="2"/>
      <c r="AN31" s="1"/>
      <c r="AO31" s="2"/>
      <c r="AP31" s="2"/>
      <c r="AQ31" s="1"/>
      <c r="AR31" s="2"/>
      <c r="AS31" s="2"/>
      <c r="AT31" s="1"/>
      <c r="AU31" s="2"/>
      <c r="AV31" s="2"/>
      <c r="AW31" s="1"/>
      <c r="AX31" s="2"/>
      <c r="AY31" s="2"/>
      <c r="AZ31" s="1"/>
      <c r="BA31" s="2"/>
      <c r="BB31" s="2"/>
      <c r="BC31" s="1"/>
      <c r="BD31" s="2"/>
      <c r="BE31" s="2"/>
      <c r="BF31" s="1"/>
      <c r="BG31" s="2"/>
      <c r="BH31" s="2"/>
      <c r="BI31" s="1"/>
      <c r="BJ31" s="2"/>
      <c r="BK31" s="2"/>
      <c r="BL31" s="1"/>
      <c r="BM31" s="2"/>
      <c r="BN31" s="2"/>
      <c r="BO31" s="1"/>
      <c r="BP31" s="2"/>
      <c r="BQ31" s="2"/>
      <c r="BR31" s="1"/>
      <c r="BS31" s="2"/>
      <c r="BT31" s="2"/>
      <c r="BU31" s="1"/>
      <c r="BV31" s="2"/>
      <c r="BW31" s="2"/>
      <c r="BX31" s="1"/>
      <c r="BY31" s="2"/>
      <c r="BZ31" s="2"/>
      <c r="CA31" s="1"/>
      <c r="CB31" s="2"/>
      <c r="CC31" s="2"/>
      <c r="CD31" s="1"/>
      <c r="CE31" s="2"/>
      <c r="CF31" s="2"/>
      <c r="CG31" s="1"/>
      <c r="CH31" s="2"/>
      <c r="CI31" s="2"/>
      <c r="CJ31" s="1"/>
      <c r="CK31" s="2"/>
      <c r="CL31" s="2"/>
      <c r="CM31" s="1"/>
      <c r="CN31" s="2"/>
      <c r="CO31" s="2"/>
      <c r="CP31" s="1"/>
      <c r="CQ31" s="2"/>
      <c r="CR31" s="2"/>
      <c r="CS31" s="1"/>
      <c r="CT31" s="2"/>
      <c r="CU31" s="2"/>
      <c r="CV31" s="1"/>
      <c r="CW31" s="2"/>
      <c r="CX31" s="2"/>
      <c r="CY31" s="1"/>
      <c r="CZ31" s="2"/>
      <c r="DA31" s="2"/>
      <c r="DB31" s="1"/>
      <c r="DC31" s="2"/>
      <c r="DD31" s="2"/>
      <c r="DE31" s="1"/>
      <c r="DF31" s="2"/>
      <c r="DG31" s="2"/>
      <c r="DH31" s="1"/>
      <c r="DI31" s="2"/>
      <c r="DJ31" s="2"/>
      <c r="DK31" s="1"/>
      <c r="DL31" s="2"/>
      <c r="DM31" s="2"/>
      <c r="DN31" s="1"/>
      <c r="DO31" s="2"/>
      <c r="DP31" s="2"/>
      <c r="DQ31" s="1"/>
      <c r="DR31" s="2"/>
      <c r="DS31" s="2"/>
      <c r="DT31" s="1"/>
      <c r="DU31" s="2"/>
      <c r="DV31" s="2"/>
      <c r="DW31" s="1"/>
      <c r="DX31" s="2"/>
      <c r="DY31" s="2"/>
      <c r="DZ31" s="1"/>
      <c r="EA31" s="2"/>
      <c r="EB31" s="2"/>
      <c r="EC31" s="1"/>
      <c r="ED31" s="2"/>
      <c r="EE31" s="2"/>
      <c r="EF31" s="1"/>
      <c r="EG31" s="2"/>
      <c r="EH31" s="2"/>
      <c r="EI31" s="1"/>
      <c r="EJ31" s="2"/>
      <c r="EK31" s="2"/>
      <c r="EL31" s="1"/>
      <c r="EM31" s="2"/>
      <c r="EN31" s="2"/>
      <c r="EO31" s="1"/>
      <c r="EP31" s="2"/>
      <c r="EQ31" s="2"/>
      <c r="ER31" s="1"/>
      <c r="ES31" s="2"/>
      <c r="ET31" s="2"/>
      <c r="EU31" s="1"/>
      <c r="EV31" s="2"/>
      <c r="EW31" s="2"/>
      <c r="EX31" s="1"/>
      <c r="EY31" s="2"/>
      <c r="EZ31" s="2"/>
      <c r="FA31" s="1"/>
      <c r="FB31" s="2"/>
      <c r="FC31" s="2"/>
      <c r="FD31" s="1"/>
      <c r="FE31" s="2"/>
      <c r="FF31" s="2"/>
      <c r="FG31" s="1"/>
      <c r="FH31" s="2"/>
      <c r="FI31" s="2"/>
      <c r="FJ31" s="1"/>
      <c r="FK31" s="2"/>
      <c r="FL31" s="2"/>
      <c r="FM31" s="1"/>
      <c r="FN31" s="2"/>
      <c r="FO31" s="2"/>
      <c r="FP31" s="1"/>
      <c r="FQ31" s="2"/>
      <c r="FR31" s="2"/>
      <c r="FS31" s="1"/>
      <c r="FT31" s="2"/>
      <c r="FU31" s="2"/>
      <c r="FV31" s="1"/>
      <c r="FW31" s="2"/>
      <c r="FX31" s="2"/>
    </row>
    <row r="32" spans="1:180" ht="15" customHeight="1" x14ac:dyDescent="0.35">
      <c r="A32" s="4"/>
      <c r="B32" s="85"/>
      <c r="C32" s="86"/>
      <c r="D32" s="87"/>
      <c r="E32" s="4"/>
      <c r="F32" s="4"/>
      <c r="G32" s="14">
        <v>18</v>
      </c>
      <c r="H32" s="24">
        <f>SUM(DD7:DD221)*$D$6*1000*$D$29</f>
        <v>20044.293503870751</v>
      </c>
      <c r="I32" s="24">
        <f>SUM(DB7:DB410)</f>
        <v>7848.1463700000004</v>
      </c>
      <c r="J32" s="25">
        <f t="shared" si="0"/>
        <v>6.2463768115942031</v>
      </c>
      <c r="K32" s="22">
        <f t="shared" si="3"/>
        <v>2120.2819102404555</v>
      </c>
      <c r="L32" s="34">
        <f t="shared" si="4"/>
        <v>2102.2819102404555</v>
      </c>
      <c r="M32" s="53">
        <f t="shared" si="6"/>
        <v>0</v>
      </c>
      <c r="N32" s="13">
        <f t="shared" si="1"/>
        <v>-2512.8635709048726</v>
      </c>
      <c r="O32" s="13">
        <f t="shared" si="2"/>
        <v>-5829.5874494436175</v>
      </c>
      <c r="P32" s="4"/>
      <c r="Q32" s="4">
        <v>-49.945999999999998</v>
      </c>
      <c r="R32" s="4" t="s">
        <v>4</v>
      </c>
      <c r="S32" s="4">
        <v>4.5</v>
      </c>
      <c r="T32" s="4">
        <v>4.5</v>
      </c>
      <c r="U32" s="4">
        <v>4.4999999999999998E-2</v>
      </c>
      <c r="V32" s="4">
        <v>1</v>
      </c>
      <c r="W32" s="4">
        <v>1800</v>
      </c>
      <c r="X32" s="4" t="s">
        <v>70</v>
      </c>
      <c r="Y32" s="4"/>
      <c r="Z32" s="3">
        <f>MIN(U32,$D$8)*1.5</f>
        <v>6.7500000000000004E-2</v>
      </c>
      <c r="AA32" s="1">
        <f>$R31*($Z32+$Z31)*0.5*($D$27+$D$28)*1000*$D$5</f>
        <v>4676.8090499999998</v>
      </c>
      <c r="AB32" s="1">
        <f>IF(ABS($Q32)&lt;$G$6,$AA32,IF(ABS($Q31)&lt;$G$6,($G$6-ABS($Q31))*($Z31+$Z32)*0.5*($D$27+$D$28)*$D$5*1000,0))</f>
        <v>0</v>
      </c>
      <c r="AC32" s="1">
        <f>IF(AND($G$6&lt;ABS($Q32),$G$6&gt;ABS($Q31)),1,0)</f>
        <v>0</v>
      </c>
      <c r="AD32" s="3">
        <f>MIN(IF(AC32=1,($S32-$S31)/(ABS($Q32)-ABS($Q31))*($G$6-ABS($Q31))+$S31,0),$D$7)</f>
        <v>0</v>
      </c>
      <c r="AE32" s="1">
        <f>IF(ABS($Q32)&lt;$G$7,$AA32,IF(ABS($Q31)&lt;$G$7,($G$7-ABS($Q31))*($Z31+$Z32)*0.5*($D$27+$D$28)*$D$5*1000,0))</f>
        <v>0</v>
      </c>
      <c r="AF32" s="1">
        <f>IF(AND($G$7&lt;ABS($Q32),$G$7&gt;ABS($Q31)),1,0)</f>
        <v>0</v>
      </c>
      <c r="AG32" s="3">
        <f>MIN(IF(AF32=1,($S32-$S31)/(ABS($Q32)-ABS($Q31))*($G$7-ABS($Q31))+$S31,0),$D$7)</f>
        <v>0</v>
      </c>
      <c r="AH32" s="1">
        <f>IF(ABS($Q32)&lt;$G$8,$AA32,IF(ABS($Q31)&lt;$G$8,($G$8-ABS($Q31))*($Z31+$Z32)*0.5*($D$27+$D$28)*$D$5*1000,0))</f>
        <v>0</v>
      </c>
      <c r="AI32" s="1">
        <f>IF(AND($G$8&lt;ABS($Q32),$G$8&gt;ABS($Q31)),1,0)</f>
        <v>0</v>
      </c>
      <c r="AJ32" s="3">
        <f>MIN(IF(AI32=1,($S32-$S31)/(ABS($Q32)-ABS($Q31))*($G$8-ABS($Q31))+$S31,0),$D$7)</f>
        <v>0</v>
      </c>
      <c r="AK32" s="1">
        <f>IF(ABS($Q32)&lt;$G$9,$AA32,IF(ABS($Q31)&lt;$G$9,($G$9-ABS($Q31))*($Z31+$Z32)*0.5*($D$27+$D$28)*$D$5*1000,0))</f>
        <v>0</v>
      </c>
      <c r="AL32" s="1">
        <f>IF(AND($G$9&lt;ABS($Q32),$G$9&gt;ABS($Q31)),1,0)</f>
        <v>0</v>
      </c>
      <c r="AM32" s="3">
        <f>MIN(IF(AL32=1,($S32-$S31)/(ABS($Q32)-ABS($Q31))*($G$9-ABS($Q31))+$S31,0),$D$7)</f>
        <v>0</v>
      </c>
      <c r="AN32" s="1">
        <f>IF(ABS($Q32)&lt;$G$10,$AA32,IF(ABS($Q31)&lt;$G$10,($G$10-ABS($Q31))*($Z31+$Z32)*0.5*($D$27+$D$28)*$D$5*1000,0))</f>
        <v>0</v>
      </c>
      <c r="AO32" s="1">
        <f>IF(AND($G$10&lt;ABS($Q32),$G$10&gt;ABS($Q31)),1,0)</f>
        <v>0</v>
      </c>
      <c r="AP32" s="3">
        <f>MIN(IF(AO32=1,($S32-$S31)/(ABS($Q32)-ABS($Q31))*($G$10-ABS($Q31))+$S31,0),$D$7)</f>
        <v>0</v>
      </c>
      <c r="AQ32" s="1">
        <f>IF(ABS($Q32)&lt;$G$11,$AA32,IF(ABS($Q31)&lt;$G$11,($G$11-ABS($Q31))*($Z31+$Z32)*0.5*($D$27+$D$28)*$D$5*1000,0))</f>
        <v>0</v>
      </c>
      <c r="AR32" s="1">
        <f>IF(AND($G$11&lt;ABS($Q32),$G$11&gt;ABS($Q31)),1,0)</f>
        <v>0</v>
      </c>
      <c r="AS32" s="3">
        <f>MIN(IF(AR32=1,($S32-$S31)/(ABS($Q32)-ABS($Q31))*($G$11-ABS($Q31))+$S31,0),$D$7)</f>
        <v>0</v>
      </c>
      <c r="AT32" s="1">
        <f>IF(ABS($Q32)&lt;$G$12,$AA32,IF(ABS($Q31)&lt;$G$12,($G$12-ABS($Q31))*($Z31+$Z32)*0.5*($D$27+$D$28)*$D$5*1000,0))</f>
        <v>0</v>
      </c>
      <c r="AU32" s="1">
        <f>IF(AND($G$12&lt;ABS($Q32),$G$12&gt;ABS($Q31)),1,0)</f>
        <v>0</v>
      </c>
      <c r="AV32" s="3">
        <f>MIN(IF(AU32=1,($S32-$S31)/(ABS($Q32)-ABS($Q31))*($G$12-ABS($Q31))+$S31,0),$D$7)</f>
        <v>0</v>
      </c>
      <c r="AW32" s="1">
        <f>IF(ABS($Q32)&lt;$G$13,$AA32,IF(ABS($Q31)&lt;$G$13,($G$13-ABS($Q31))*($Z31+$Z32)*0.5*($D$27+$D$28)*$D$5*1000,0))</f>
        <v>0</v>
      </c>
      <c r="AX32" s="1">
        <f>IF(AND($G$13&lt;ABS($Q32),$G$13&gt;ABS($Q31)),1,0)</f>
        <v>0</v>
      </c>
      <c r="AY32" s="3">
        <f>MIN(IF(AX32=1,($S32-$S31)/(ABS($Q32)-ABS($Q31))*($G$13-ABS($Q31))+$S31,0),$D$7)</f>
        <v>0</v>
      </c>
      <c r="AZ32" s="1">
        <f>IF(ABS($Q32)&lt;$G$14,$AA32,IF(ABS($Q31)&lt;$G$14,($G$14-ABS($Q31))*($Z31+$Z32)*0.5*($D$27+$D$28)*$D$5*1000,0))</f>
        <v>0</v>
      </c>
      <c r="BA32" s="1">
        <f>IF(AND($G$14&lt;ABS($Q32),$G$14&gt;ABS($Q31)),1,0)</f>
        <v>0</v>
      </c>
      <c r="BB32" s="3">
        <f>MIN(IF(BA32=1,($S32-$S31)/(ABS($Q32)-ABS($Q31))*($G$14-ABS($Q31))+$S31,0),$D$7)</f>
        <v>0</v>
      </c>
      <c r="BC32" s="1">
        <f>IF(ABS($Q32)&lt;G$15,$AA32,IF(ABS($Q31)&lt;G$15,(G$15-ABS($Q31))*($Z31+$Z32)*0.5*($D$27+$D$28)*$D$5*1000,0))</f>
        <v>0</v>
      </c>
      <c r="BD32" s="1">
        <f>IF(AND(G$15&lt;ABS($Q32),G$15&gt;ABS($Q31)),1,0)</f>
        <v>0</v>
      </c>
      <c r="BE32" s="3">
        <f>MIN(IF(BD32=1,($S32-$S31)/(ABS($Q32)-ABS($Q31))*(G$15-ABS($Q31))+$S31,0),$D$7)</f>
        <v>0</v>
      </c>
      <c r="BF32" s="1">
        <f>IF(ABS($Q32)&lt;G$16,$AA32,IF(ABS($Q31)&lt;G$16,(G$16-ABS($Q31))*($Z31+$Z32)*0.5*($D$27+$D$28)*$D$5*1000,0))</f>
        <v>0</v>
      </c>
      <c r="BG32" s="1">
        <f>IF(AND(G$16&lt;ABS($Q32),G$16&gt;ABS($Q31)),1,0)</f>
        <v>0</v>
      </c>
      <c r="BH32" s="3">
        <f>MIN(IF(BG32=1,($S32-$S31)/(ABS($Q32)-ABS($Q31))*(G$16-ABS($Q31))+$S31,0),$D$7)</f>
        <v>0</v>
      </c>
      <c r="BI32" s="1">
        <f>IF(ABS($Q32)&lt;G$17,$AA32,IF(ABS($Q31)&lt;G$17,(G$17-ABS($Q31))*($Z31+$Z32)*0.5*($D$27+$D$28)*$D$5*1000,0))</f>
        <v>0</v>
      </c>
      <c r="BJ32" s="1">
        <f>IF(AND(G$17&lt;ABS($Q32),G$17&gt;ABS($Q31)),1,0)</f>
        <v>0</v>
      </c>
      <c r="BK32" s="3">
        <f>MIN(IF(BJ32=1,($S32-$S31)/(ABS($Q32)-ABS($Q31))*(G$17-ABS($Q31))+$S31,0),$D$7)</f>
        <v>0</v>
      </c>
      <c r="BL32" s="1">
        <f>IF(ABS($Q32)&lt;G$18,$AA32,IF(ABS($Q31)&lt;G$18,(G$18-ABS($Q31))*($Z31+$Z32)*0.5*($D$27+$D$28)*$D$5*1000,0))</f>
        <v>0</v>
      </c>
      <c r="BM32" s="1">
        <f>IF(AND(G$18&lt;ABS($Q32),G$18&gt;ABS($Q31)),1,0)</f>
        <v>0</v>
      </c>
      <c r="BN32" s="3">
        <f>MIN(IF(BM32=1,($S32-$S31)/(ABS($Q32)-ABS($Q31))*(G$18-ABS($Q31))+$S31,0),$D$7)</f>
        <v>0</v>
      </c>
      <c r="BO32" s="1">
        <f>IF(ABS($Q32)&lt;G$19,$AA32,IF(ABS($Q31)&lt;G$19,(G$19-ABS($Q31))*($Z31+$Z32)*0.5*($D$27+$D$28)*$D$5*1000,0))</f>
        <v>0</v>
      </c>
      <c r="BP32" s="1">
        <f>IF(AND(G$19&lt;ABS($Q32),G$19&gt;ABS($Q31)),1,0)</f>
        <v>0</v>
      </c>
      <c r="BQ32" s="3">
        <f>MIN(IF(BP32=1,($S32-$S31)/(ABS($Q32)-ABS($Q31))*(G$19-ABS($Q31))+$S31,0),$D$7)</f>
        <v>0</v>
      </c>
      <c r="BR32" s="1">
        <f>IF(ABS($Q32)&lt;G$20,$AA32,IF(ABS($Q31)&lt;G$20,(G$20-ABS($Q31))*($Z31+$Z32)*0.5*($D$27+$D$28)*$D$5*1000,0))</f>
        <v>0</v>
      </c>
      <c r="BS32" s="1">
        <f>IF(AND(G$20&lt;ABS($Q32),G$20&gt;ABS($Q31)),1,0)</f>
        <v>0</v>
      </c>
      <c r="BT32" s="3">
        <f>MIN(IF(BS32=1,($S32-$S31)/(ABS($Q32)-ABS($Q31))*(G$20-ABS($Q31))+$S31,0),$D$7)</f>
        <v>0</v>
      </c>
      <c r="BU32" s="1">
        <f>IF(ABS($Q32)&lt;G$21,$AA32,IF(ABS($Q31)&lt;G$21,(G$21-ABS($Q31))*($Z31+$Z32)*0.5*($D$27+$D$28)*$D$5*1000,0))</f>
        <v>0</v>
      </c>
      <c r="BV32" s="1">
        <f>IF(AND(G$21&lt;ABS($Q32),G$21&gt;ABS($Q31)),1,0)</f>
        <v>0</v>
      </c>
      <c r="BW32" s="3">
        <f>MIN(IF(BV32=1,($S32-$S31)/(ABS($Q32)-ABS($Q31))*(G$21-ABS($Q31))+$S31,0),$D$7)</f>
        <v>0</v>
      </c>
      <c r="BX32" s="1">
        <f>IF(ABS($Q32)&lt;G$22,$AA32,IF(ABS($Q31)&lt;G$22,(G$22-ABS($Q31))*($Z31+$Z32)*0.5*($D$27+$D$28)*$D$5*1000,0))</f>
        <v>0</v>
      </c>
      <c r="BY32" s="1">
        <f>IF(AND(G$22&lt;ABS($Q32),G$22&gt;ABS($Q31)),1,0)</f>
        <v>0</v>
      </c>
      <c r="BZ32" s="3">
        <f>MIN(IF(BY32=1,($S32-$S31)/(ABS($Q32)-ABS($Q31))*(G$22-ABS($Q31))+$S31,0),$D$7)</f>
        <v>0</v>
      </c>
      <c r="CA32" s="1">
        <f>IF(ABS($Q32)&lt;G$23,$AA32,IF(ABS($Q31)&lt;G$23,(G$23-ABS($Q31))*($Z31+$Z32)*0.5*($D$27+$D$28)*$D$5*1000,0))</f>
        <v>0</v>
      </c>
      <c r="CB32" s="1">
        <f>IF(AND(G$23&lt;ABS($Q32),G$23&gt;ABS($Q31)),1,0)</f>
        <v>0</v>
      </c>
      <c r="CC32" s="3">
        <f>MIN(IF(CB32=1,($S32-$S31)/(ABS($Q32)-ABS($Q31))*(G$23-ABS($Q31))+$S31,0),$D$7)</f>
        <v>0</v>
      </c>
      <c r="CD32" s="1">
        <f>IF(ABS($Q32)&lt;G$24,$AA32,IF(ABS($Q31)&lt;G$24,(G$24-ABS($Q31))*($Z31+$Z32)*0.5*($D$27+$D$28)*$D$5*1000,0))</f>
        <v>0</v>
      </c>
      <c r="CE32" s="1">
        <f>IF(AND(G$24&lt;ABS($Q32),G$24&gt;ABS($Q31)),1,0)</f>
        <v>0</v>
      </c>
      <c r="CF32" s="3">
        <f>MIN(IF(CE32=1,($S32-$S31)/(ABS($Q32)-ABS($Q31))*(G$24-ABS($Q31))+$S31,0),$D$7)</f>
        <v>0</v>
      </c>
      <c r="CG32" s="1">
        <f>IF(ABS($Q32)&lt;G$25,$AA32,IF(ABS($Q31)&lt;G$25,(G$25-ABS($Q31))*($Z31+$Z32)*0.5*($D$27+$D$28)*$D$5*1000,0))</f>
        <v>0</v>
      </c>
      <c r="CH32" s="1">
        <f>IF(AND(G$25&lt;ABS($Q32),G$25&gt;ABS($Q31)),1,0)</f>
        <v>0</v>
      </c>
      <c r="CI32" s="3">
        <f>MIN(IF(CH32=1,($S32-$S31)/(ABS($Q32)-ABS($Q31))*(G$25-ABS($Q31))+$S31,0),$D$7)</f>
        <v>0</v>
      </c>
      <c r="CJ32" s="1">
        <f>IF(ABS($Q32)&lt;G$26,$AA32,IF(ABS($Q31)&lt;G$26,(G$26-ABS($Q31))*($Z31+$Z32)*0.5*($D$27+$D$28)*$D$5*1000,0))</f>
        <v>0</v>
      </c>
      <c r="CK32" s="1">
        <f>IF(AND(G$26&lt;ABS($Q32),G$26&gt;ABS($Q31)),1,0)</f>
        <v>0</v>
      </c>
      <c r="CL32" s="3">
        <f>MIN(IF(CK32=1,($S32-$S31)/(ABS($Q32)-ABS($Q31))*(G$26-ABS($Q31))+$S31,0),$D$7)</f>
        <v>0</v>
      </c>
      <c r="CM32" s="1">
        <f>IF(ABS($Q32)&lt;G$27,$AA32,IF(ABS($Q31)&lt;G$27,(G$27-ABS($Q31))*($Z31+$Z32)*0.5*($D$27+$D$28)*$D$5*1000,0))</f>
        <v>0</v>
      </c>
      <c r="CN32" s="1">
        <f>IF(AND(G$27&lt;ABS($Q32),G$27&gt;ABS($Q31)),1,0)</f>
        <v>0</v>
      </c>
      <c r="CO32" s="3">
        <f>MIN(IF(CN32=1,($S32-$S31)/(ABS($Q32)-ABS($Q31))*(G$27-ABS($Q31))+$S31,0),$D$7)</f>
        <v>0</v>
      </c>
      <c r="CP32" s="1">
        <f>IF(ABS($Q32)&lt;G$28,$AA32,IF(ABS($Q31)&lt;G$28,(G$28-ABS($Q31))*($Z31+$Z32)*0.5*($D$27+$D$28)*$D$5*1000,0))</f>
        <v>0</v>
      </c>
      <c r="CQ32" s="1">
        <f>IF(AND(G$28&lt;ABS($Q32),G$28&gt;ABS($Q31)),1,0)</f>
        <v>0</v>
      </c>
      <c r="CR32" s="3">
        <f>MIN(IF(CQ32=1,($S32-$S31)/(ABS($Q32)-ABS($Q31))*(G$28-ABS($Q31))+$S31,0),$D$7)</f>
        <v>0</v>
      </c>
      <c r="CS32" s="1">
        <f>IF(ABS($Q32)&lt;G$29,$AA32,IF(ABS($Q31)&lt;G$29,(G$29-ABS($Q31))*($Z31+$Z32)*0.5*($D$27+$D$28)*$D$5*1000,0))</f>
        <v>0</v>
      </c>
      <c r="CT32" s="1">
        <f>IF(AND(G$29&lt;ABS($Q32),G$29&gt;ABS($Q31)),1,0)</f>
        <v>0</v>
      </c>
      <c r="CU32" s="3">
        <f>MIN(IF(CT32=1,($S32-$S31)/(ABS($Q32)-ABS($Q31))*(G$29-ABS($Q31))+$S31,0),$D$7)</f>
        <v>0</v>
      </c>
      <c r="CV32" s="1">
        <f>IF(ABS($Q32)&lt;G$30,$AA32,IF(ABS($Q31)&lt;G$30,(G$30-ABS($Q31))*($Z31+$Z32)*0.5*($D$27+$D$28)*$D$5*1000,0))</f>
        <v>0</v>
      </c>
      <c r="CW32" s="1">
        <f>IF(AND(G$30&lt;ABS($Q32),G$30&gt;ABS($Q31)),1,0)</f>
        <v>0</v>
      </c>
      <c r="CX32" s="3">
        <f>MIN(IF(CW32=1,($S32-$S31)/(ABS($Q32)-ABS($Q31))*(G$30-ABS($Q31))+$S31,0),$D$7)</f>
        <v>0</v>
      </c>
      <c r="CY32" s="1">
        <f>IF(ABS($Q32)&lt;G$31,$AA32,IF(ABS($Q31)&lt;G$31,(G$31-ABS($Q31))*($Z31+$Z32)*0.5*($D$27+$D$28)*$D$5*1000,0))</f>
        <v>0</v>
      </c>
      <c r="CZ32" s="1">
        <f>IF(AND(G$31&lt;ABS($Q32),G$31&gt;ABS($Q31)),1,0)</f>
        <v>0</v>
      </c>
      <c r="DA32" s="3">
        <f>MIN(IF(CZ32=1,($S32-$S31)/(ABS($Q32)-ABS($Q31))*(G$31-ABS($Q31))+$S31,0),$D$7)</f>
        <v>0</v>
      </c>
      <c r="DB32" s="1">
        <f>IF(ABS($Q32)&lt;G$32,$AA32,IF(ABS($Q31)&lt;G$32,(G$32-ABS($Q31))*($Z31+$Z32)*0.5*($D$27+$D$28)*$D$5*1000,0))</f>
        <v>0</v>
      </c>
      <c r="DC32" s="1">
        <f>IF(AND(G$32&lt;ABS($Q32),G$32&gt;ABS($Q31)),1,0)</f>
        <v>0</v>
      </c>
      <c r="DD32" s="3">
        <f>MIN(IF(DC32=1,($S32-$S31)/(ABS($Q32)-ABS($Q31))*(G$32-ABS($Q31))+$S31,0),$D$7)</f>
        <v>0</v>
      </c>
      <c r="DE32" s="1">
        <f>IF(ABS($Q32)&lt;G$33,$AA32,IF(ABS($Q31)&lt;G$33,(G$33-ABS($Q31))*($Z31+$Z32)*0.5*($D$27+$D$28)*$D$5*1000,0))</f>
        <v>0</v>
      </c>
      <c r="DF32" s="1">
        <f>IF(AND(G$33&lt;ABS($Q32),G$33&gt;ABS($Q31)),1,0)</f>
        <v>0</v>
      </c>
      <c r="DG32" s="3">
        <f>MIN(IF(DF32=1,($S32-$S31)/(ABS($Q32)-ABS($Q31))*(G$33-ABS($Q31))+$S31,0),$D$7)</f>
        <v>0</v>
      </c>
      <c r="DH32" s="1">
        <f>IF(ABS($Q32)&lt;G$34,$AA32,IF(ABS($Q31)&lt;G$34,(G$34-ABS($Q31))*($Z31+$Z32)*0.5*($D$27+$D$28)*$D$5*1000,0))</f>
        <v>0</v>
      </c>
      <c r="DI32" s="1">
        <f>IF(AND(G$34&lt;ABS($Q32),G$34&gt;ABS($Q31)),1,0)</f>
        <v>0</v>
      </c>
      <c r="DJ32" s="3">
        <f>MIN(IF(DI32=1,($S32-$S31)/(ABS($Q32)-ABS($Q31))*(G$34-ABS($Q31))+$S31,0),$D$7)</f>
        <v>0</v>
      </c>
      <c r="DK32" s="1">
        <f>IF(ABS($Q32)&lt;G$35,$AA32,IF(ABS($Q31)&lt;G$35,(G$35-ABS($Q31))*($Z31+$Z32)*0.5*($D$27+$D$28)*$D$5*1000,0))</f>
        <v>0</v>
      </c>
      <c r="DL32" s="1">
        <f>IF(AND(G$35&lt;ABS($Q32),G$35&gt;ABS($Q31)),1,0)</f>
        <v>0</v>
      </c>
      <c r="DM32" s="3">
        <f>MIN(IF(DL32=1,($S32-$S31)/(ABS($Q32)-ABS($Q31))*(G$35-ABS($Q31))+$S31,0),$D$7)</f>
        <v>0</v>
      </c>
      <c r="DN32" s="1">
        <f>IF(ABS($Q32)&lt;G$36,$AA32,IF(ABS($Q31)&lt;G$36,(G$36-ABS($Q31))*($Z31+$Z32)*0.5*($D$27+$D$28)*$D$5*1000,0))</f>
        <v>0</v>
      </c>
      <c r="DO32" s="1">
        <f>IF(AND(G$36&lt;ABS($Q32),G$36&gt;ABS($Q31)),1,0)</f>
        <v>0</v>
      </c>
      <c r="DP32" s="3">
        <f>MIN(IF(DO32=1,($S32-$S31)/(ABS($Q32)-ABS($Q31))*(G$36-ABS($Q31))+$S31,0),$D$7)</f>
        <v>0</v>
      </c>
      <c r="DQ32" s="1">
        <f>IF(ABS($Q32)&lt;G$37,$AA32,IF(ABS($Q31)&lt;G$37,(G$37-ABS($Q31))*($Z31+$Z32)*0.5*($D$27+$D$28)*$D$5*1000,0))</f>
        <v>0</v>
      </c>
      <c r="DR32" s="1">
        <f>IF(AND(G$37&lt;ABS($Q32),G$37&gt;ABS($Q31)),1,0)</f>
        <v>0</v>
      </c>
      <c r="DS32" s="3">
        <f>MIN(IF(DR32=1,($S32-$S31)/(ABS($Q32)-ABS($Q31))*(G$37-ABS($Q31))+$S31,0),$D$7)</f>
        <v>0</v>
      </c>
      <c r="DT32" s="1">
        <f>IF(ABS($Q32)&lt;G$38,$AA32,IF(ABS($Q31)&lt;G$38,(G$38-ABS($Q31))*($Z31+$Z32)*0.5*($D$27+$D$28)*$D$5*1000,0))</f>
        <v>0</v>
      </c>
      <c r="DU32" s="1">
        <f>IF(AND(G$38&lt;ABS($Q32),G$38&gt;ABS($Q31)),1,0)</f>
        <v>0</v>
      </c>
      <c r="DV32" s="3">
        <f>MIN(IF(DU32=1,($S32-$S31)/(ABS($Q32)-ABS($Q31))*(G$38-ABS($Q31))+$S31,0),$D$7)</f>
        <v>0</v>
      </c>
      <c r="DW32" s="1">
        <f>IF(ABS($Q32)&lt;G$39,$AA32,IF(ABS($Q31)&lt;G$39,(G$39-ABS($Q31))*($Z31+$Z32)*0.5*($D$27+$D$28)*$D$5*1000,0))</f>
        <v>0</v>
      </c>
      <c r="DX32" s="1">
        <f>IF(AND(G$39&lt;ABS($Q32),G$39&gt;ABS($Q31)),1,0)</f>
        <v>0</v>
      </c>
      <c r="DY32" s="3">
        <f>MIN(IF(DX32=1,($S32-$S31)/(ABS($Q32)-ABS($Q31))*(G$39-ABS($Q31))+$S31,0),$D$7)</f>
        <v>0</v>
      </c>
      <c r="DZ32" s="1">
        <f>IF(ABS($Q32)&lt;G$40,$AA32,IF(ABS($Q31)&lt;G$40,(G$40-ABS($Q31))*($Z31+$Z32)*0.5*($D$27+$D$28)*$D$5*1000,0))</f>
        <v>0</v>
      </c>
      <c r="EA32" s="1">
        <f>IF(AND(G$40&lt;ABS($Q32),G$40&gt;ABS($Q31)),1,0)</f>
        <v>0</v>
      </c>
      <c r="EB32" s="3">
        <f>MIN(IF(EA32=1,($S32-$S31)/(ABS($Q32)-ABS($Q31))*(G$40-ABS($Q31))+$S31,0),$D$7)</f>
        <v>0</v>
      </c>
      <c r="EC32" s="1">
        <f>IF(ABS($Q32)&lt;G$41,$AA32,IF(ABS($Q31)&lt;G$41,(G$41-ABS($Q31))*($Z31+$Z32)*0.5*($D$27+$D$28)*$D$5*1000,0))</f>
        <v>0</v>
      </c>
      <c r="ED32" s="1">
        <f>IF(AND(G$41&lt;ABS($Q32),G$41&gt;ABS($Q31)),1,0)</f>
        <v>0</v>
      </c>
      <c r="EE32" s="3">
        <f>MIN(IF(ED32=1,($S32-$S31)/(ABS($Q32)-ABS($Q31))*(G$41-ABS($Q31))+$S31,0),$D$7)</f>
        <v>0</v>
      </c>
      <c r="EF32" s="1">
        <f>IF(ABS($Q32)&lt;G$42,$AA32,IF(ABS($Q31)&lt;G$42,(G$42-ABS($Q31))*($Z31+$Z32)*0.5*($D$27+$D$28)*$D$5*1000,0))</f>
        <v>0</v>
      </c>
      <c r="EG32" s="1">
        <f>IF(AND(G$42&lt;ABS($Q32),G$42&gt;ABS($Q31)),1,0)</f>
        <v>0</v>
      </c>
      <c r="EH32" s="3">
        <f>MIN(IF(EG32=1,($S32-$S31)/(ABS($Q32)-ABS($Q31))*(G$42-ABS($Q31))+$S31,0),$D$7)</f>
        <v>0</v>
      </c>
      <c r="EI32" s="1">
        <f>IF(ABS($Q32)&lt;G$43,$AA32,IF(ABS($Q31)&lt;G$43,(G$43-ABS($Q31))*($Z31+$Z32)*0.5*($D$27+$D$28)*$D$5*1000,0))</f>
        <v>0</v>
      </c>
      <c r="EJ32" s="1">
        <f>IF(AND(G$43&lt;ABS($Q32),G$43&gt;ABS($Q31)),1,0)</f>
        <v>0</v>
      </c>
      <c r="EK32" s="3">
        <f>MIN(IF(EJ32=1,($S32-$S31)/(ABS($Q32)-ABS($Q31))*(G$43-ABS($Q31))+$S31,0),$D$7)</f>
        <v>0</v>
      </c>
      <c r="EL32" s="1">
        <f>IF(ABS($Q32)&lt;G$44,$AA32,IF(ABS($Q31)&lt;G$44,(G$44-ABS($Q31))*($Z31+$Z32)*0.5*($D$27+$D$28)*$D$5*1000,0))</f>
        <v>0</v>
      </c>
      <c r="EM32" s="1">
        <f>IF(AND(G$44&lt;ABS($Q32),G$44&gt;ABS($Q31)),1,0)</f>
        <v>0</v>
      </c>
      <c r="EN32" s="3">
        <f>MIN(IF(EM32=1,($S32-$S31)/(ABS($Q32)-ABS($Q31))*(G$44-ABS($Q31))+$S31,0),$D$7)</f>
        <v>0</v>
      </c>
      <c r="EO32" s="1">
        <f>IF(ABS($Q32)&lt;G$45,$AA32,IF(ABS($Q31)&lt;G$45,(G$45-ABS($Q31))*($Z31+$Z32)*0.5*($D$27+$D$28)*$D$5*1000,0))</f>
        <v>0</v>
      </c>
      <c r="EP32" s="1">
        <f>IF(AND(G$45&lt;ABS($Q32),G$45&gt;ABS($Q31)),1,0)</f>
        <v>0</v>
      </c>
      <c r="EQ32" s="3">
        <f>MIN(IF(EP32=1,($S32-$S31)/(ABS($Q32)-ABS($Q31))*(G$45-ABS($Q31))+$S31,0),$D$7)</f>
        <v>0</v>
      </c>
      <c r="ER32" s="1">
        <f>IF(ABS($Q32)&lt;G$46,$AA32,IF(ABS($Q31)&lt;G$46,(G$46-ABS($Q31))*($Z31+$Z32)*0.5*($D$27+$D$28)*$D$5*1000,0))</f>
        <v>0</v>
      </c>
      <c r="ES32" s="1">
        <f>IF(AND(G$46&lt;ABS($Q32),G$46&gt;ABS($Q31)),1,0)</f>
        <v>0</v>
      </c>
      <c r="ET32" s="3">
        <f>MIN(IF(ES32=1,($S32-$S31)/(ABS($Q32)-ABS($Q31))*(G$46-ABS($Q31))+$S31,0),$D$7)</f>
        <v>0</v>
      </c>
      <c r="EU32" s="1">
        <f>IF(ABS($Q32)&lt;G$47,$AA32,IF(ABS($Q31)&lt;G$47,(G$47-ABS($Q31))*($Z31+$Z32)*0.5*($D$27+$D$28)*$D$5*1000,0))</f>
        <v>0</v>
      </c>
      <c r="EV32" s="1">
        <f>IF(AND(G$47&lt;ABS($Q32),G$47&gt;ABS($Q31)),1,0)</f>
        <v>0</v>
      </c>
      <c r="EW32" s="3">
        <f>MIN(IF(EV32=1,($S32-$S31)/(ABS($Q32)-ABS($Q31))*(G$47-ABS($Q31))+$S31,0),$D$7)</f>
        <v>0</v>
      </c>
      <c r="EX32" s="1">
        <f>IF(ABS($Q32)&lt;G$48,$AA32,IF(ABS($Q31)&lt;G$48,(G$48-ABS($Q31))*($Z31+$Z32)*0.5*($D$27+$D$28)*$D$5*1000,0))</f>
        <v>0</v>
      </c>
      <c r="EY32" s="1">
        <f>IF(AND(G$48&lt;ABS($Q32),G$48&gt;ABS($Q31)),1,0)</f>
        <v>0</v>
      </c>
      <c r="EZ32" s="3">
        <f>MIN(IF(EY32=1,($S32-$S31)/(ABS($Q32)-ABS($Q31))*(G$48-ABS($Q31))+$S31,0),$D$7)</f>
        <v>0</v>
      </c>
      <c r="FA32" s="1">
        <f>IF(ABS($Q32)&lt;G$49,$AA32,IF(ABS($Q31)&lt;G$49,(G$49-ABS($Q31))*($Z31+$Z32)*0.5*($D$27+$D$28)*$D$5*1000,0))</f>
        <v>0</v>
      </c>
      <c r="FB32" s="1">
        <f>IF(AND(G$49&lt;ABS($Q32),G$49&gt;ABS($Q31)),1,0)</f>
        <v>0</v>
      </c>
      <c r="FC32" s="3">
        <f>MIN(IF(FB32=1,($S32-$S31)/(ABS($Q32)-ABS($Q31))*(G$49-ABS($Q31))+$S31,0),$D$7)</f>
        <v>0</v>
      </c>
      <c r="FD32" s="1">
        <f>IF(ABS($Q32)&lt;G$50,$AA32,IF(ABS($Q31)&lt;G$50,(G$50-ABS($Q31))*($Z31+$Z32)*0.5*($D$27+$D$28)*$D$5*1000,0))</f>
        <v>0</v>
      </c>
      <c r="FE32" s="1">
        <f>IF(AND(G$50&lt;ABS($Q32),G$50&gt;ABS($Q31)),1,0)</f>
        <v>0</v>
      </c>
      <c r="FF32" s="3">
        <f>MIN(IF(FE32=1,($S32-$S31)/(ABS($Q32)-ABS($Q31))*(G$50-ABS($Q31))+$S31,0),$D$7)</f>
        <v>0</v>
      </c>
      <c r="FG32" s="1">
        <f>IF(ABS($Q32)&lt;G$51,$AA32,IF(ABS($Q31)&lt;G$51,(G$51-ABS($Q31))*($Z31+$Z32)*0.5*($D$27+$D$28)*$D$5*1000,0))</f>
        <v>0</v>
      </c>
      <c r="FH32" s="1">
        <f>IF(AND(G$51&lt;ABS($Q32),G$51&gt;ABS($Q31)),1,0)</f>
        <v>0</v>
      </c>
      <c r="FI32" s="3">
        <f>MIN(IF(FH32=1,($S32-$S31)/(ABS($Q32)-ABS($Q31))*(G$51-ABS($Q31))+$S31,0),$D$7)</f>
        <v>0</v>
      </c>
      <c r="FJ32" s="1">
        <f>IF(ABS($Q32)&lt;G$52,$AA32,IF(ABS($Q31)&lt;G$52,(G$52-ABS($Q31))*($Z31+$Z32)*0.5*($D$27+$D$28)*$D$5*1000,0))</f>
        <v>0</v>
      </c>
      <c r="FK32" s="1">
        <f>IF(AND(G$52&lt;ABS($Q32),G$52&gt;ABS($Q31)),1,0)</f>
        <v>0</v>
      </c>
      <c r="FL32" s="3">
        <f>MIN(IF(FK32=1,($S32-$S31)/(ABS($Q32)-ABS($Q31))*(G$52-ABS($Q31))+$S31,0),$D$7)</f>
        <v>0</v>
      </c>
      <c r="FM32" s="1">
        <f>IF(ABS($Q32)&lt;G$53,$AA32,IF(ABS($Q31)&lt;G$53,(G$53-ABS($Q31))*($Z31+$Z32)*0.5*($D$27+$D$28)*$D$5*1000,0))</f>
        <v>0</v>
      </c>
      <c r="FN32" s="1">
        <f>IF(AND(G$53&lt;ABS($Q32),G$53&gt;ABS($Q31)),1,0)</f>
        <v>0</v>
      </c>
      <c r="FO32" s="3">
        <f>MIN(IF(FN32=1,($S32-$S31)/(ABS($Q32)-ABS($Q31))*(G$53-ABS($Q31))+$S31,0),$D$7)</f>
        <v>0</v>
      </c>
      <c r="FP32" s="1">
        <f>IF(ABS($Q32)&lt;G$54,$AA32,IF(ABS($Q31)&lt;G$54,(G$54-ABS($Q31))*($Z31+$Z32)*0.5*($D$27+$D$28)*$D$5*1000,0))</f>
        <v>0</v>
      </c>
      <c r="FQ32" s="1">
        <f>IF(AND(G$54&lt;ABS($Q32),G$54&gt;ABS($Q31)),1,0)</f>
        <v>0</v>
      </c>
      <c r="FR32" s="3">
        <f>MIN(IF(FQ32=1,($S32-$S31)/(ABS($Q32)-ABS($Q31))*(G$54-ABS($Q31))+$S31,0),$D$7)</f>
        <v>0</v>
      </c>
      <c r="FS32" s="1">
        <f>IF(ABS($Q32)&lt;G$55,$AA32,IF(ABS($Q31)&lt;G$55,(G$55-ABS($Q31))*($Z31+$Z32)*0.5*($D$27+$D$28)*$D$5*1000,0))</f>
        <v>0</v>
      </c>
      <c r="FT32" s="1">
        <f>IF(AND(G$55&lt;ABS($Q32),G$55&gt;ABS($Q31)),1,0)</f>
        <v>0</v>
      </c>
      <c r="FU32" s="3">
        <f>MIN(IF(FT32=1,($S32-$S31)/(ABS($Q32)-ABS($Q31))*(G$55-ABS($Q31))+$S31,0),$D$7)</f>
        <v>0</v>
      </c>
      <c r="FV32" s="1" t="e">
        <f>IF(ABS($Q32)&lt;#REF!,$AA32,IF(ABS($Q31)&lt;#REF!,(#REF!-ABS($Q31))*($Z31+$Z32)*0.5*($D$27+$D$28)*$D$5*1000,0))</f>
        <v>#REF!</v>
      </c>
      <c r="FW32" s="1" t="e">
        <f>IF(AND(#REF!&lt;ABS($Q32),#REF!&gt;ABS($Q31)),1,0)</f>
        <v>#REF!</v>
      </c>
      <c r="FX32" s="3" t="e">
        <f>MIN(IF(FW32=1,($S32-$S31)/(ABS($Q32)-ABS($Q31))*(#REF!-ABS($Q31))+$S31,0),$D$7)</f>
        <v>#REF!</v>
      </c>
    </row>
    <row r="33" spans="1:180" ht="15" customHeight="1" x14ac:dyDescent="0.35">
      <c r="A33" s="4"/>
      <c r="B33" s="88"/>
      <c r="C33" s="89"/>
      <c r="D33" s="90"/>
      <c r="E33" s="4"/>
      <c r="F33" s="4"/>
      <c r="G33" s="14">
        <v>18.5</v>
      </c>
      <c r="H33" s="24">
        <f>SUM(DG7:DG221)*$D$6*1000*$D$29</f>
        <v>19978.659037361158</v>
      </c>
      <c r="I33" s="24">
        <f>SUM(DE7:DE410)</f>
        <v>8202.1463700000004</v>
      </c>
      <c r="J33" s="25">
        <f t="shared" si="0"/>
        <v>6.0775558166862513</v>
      </c>
      <c r="K33" s="22">
        <f t="shared" si="3"/>
        <v>1953.0747624260184</v>
      </c>
      <c r="L33" s="34">
        <f t="shared" si="4"/>
        <v>1934.5747624260184</v>
      </c>
      <c r="M33" s="53">
        <f t="shared" si="6"/>
        <v>0</v>
      </c>
      <c r="N33" s="13">
        <f t="shared" si="1"/>
        <v>-2699.1595362993039</v>
      </c>
      <c r="O33" s="13">
        <f t="shared" si="2"/>
        <v>-5810.4986318636229</v>
      </c>
      <c r="P33" s="4"/>
      <c r="Q33" s="4">
        <v>-49.945999999999998</v>
      </c>
      <c r="R33" s="4">
        <v>6.5000000000000002E-2</v>
      </c>
      <c r="S33" s="4">
        <v>4.5</v>
      </c>
      <c r="T33" s="4">
        <v>4.5</v>
      </c>
      <c r="U33" s="4">
        <v>4.4999999999999998E-2</v>
      </c>
      <c r="V33" s="4">
        <v>1</v>
      </c>
      <c r="W33" s="4">
        <v>2000</v>
      </c>
      <c r="X33" s="4" t="s">
        <v>3</v>
      </c>
      <c r="Y33" s="4"/>
      <c r="Z33" s="3">
        <f t="shared" si="5"/>
        <v>4.4999999999999998E-2</v>
      </c>
      <c r="AA33" s="3"/>
      <c r="AB33" s="1"/>
      <c r="AC33" s="2"/>
      <c r="AD33" s="2"/>
      <c r="AE33" s="1"/>
      <c r="AF33" s="2"/>
      <c r="AG33" s="2"/>
      <c r="AH33" s="1"/>
      <c r="AI33" s="2"/>
      <c r="AJ33" s="2"/>
      <c r="AK33" s="1"/>
      <c r="AL33" s="2"/>
      <c r="AM33" s="2"/>
      <c r="AN33" s="1"/>
      <c r="AO33" s="2"/>
      <c r="AP33" s="2"/>
      <c r="AQ33" s="1"/>
      <c r="AR33" s="2"/>
      <c r="AS33" s="2"/>
      <c r="AT33" s="1"/>
      <c r="AU33" s="2"/>
      <c r="AV33" s="2"/>
      <c r="AW33" s="1"/>
      <c r="AX33" s="2"/>
      <c r="AY33" s="2"/>
      <c r="AZ33" s="1"/>
      <c r="BA33" s="2"/>
      <c r="BB33" s="2"/>
      <c r="BC33" s="1"/>
      <c r="BD33" s="2"/>
      <c r="BE33" s="2"/>
      <c r="BF33" s="1"/>
      <c r="BG33" s="2"/>
      <c r="BH33" s="2"/>
      <c r="BI33" s="1"/>
      <c r="BJ33" s="2"/>
      <c r="BK33" s="2"/>
      <c r="BL33" s="1"/>
      <c r="BM33" s="2"/>
      <c r="BN33" s="2"/>
      <c r="BO33" s="1"/>
      <c r="BP33" s="2"/>
      <c r="BQ33" s="2"/>
      <c r="BR33" s="1"/>
      <c r="BS33" s="2"/>
      <c r="BT33" s="2"/>
      <c r="BU33" s="1"/>
      <c r="BV33" s="2"/>
      <c r="BW33" s="2"/>
      <c r="BX33" s="1"/>
      <c r="BY33" s="2"/>
      <c r="BZ33" s="2"/>
      <c r="CA33" s="1"/>
      <c r="CB33" s="2"/>
      <c r="CC33" s="2"/>
      <c r="CD33" s="1"/>
      <c r="CE33" s="2"/>
      <c r="CF33" s="2"/>
      <c r="CG33" s="1"/>
      <c r="CH33" s="2"/>
      <c r="CI33" s="2"/>
      <c r="CJ33" s="1"/>
      <c r="CK33" s="2"/>
      <c r="CL33" s="2"/>
      <c r="CM33" s="1"/>
      <c r="CN33" s="2"/>
      <c r="CO33" s="2"/>
      <c r="CP33" s="1"/>
      <c r="CQ33" s="2"/>
      <c r="CR33" s="2"/>
      <c r="CS33" s="1"/>
      <c r="CT33" s="2"/>
      <c r="CU33" s="2"/>
      <c r="CV33" s="1"/>
      <c r="CW33" s="2"/>
      <c r="CX33" s="2"/>
      <c r="CY33" s="1"/>
      <c r="CZ33" s="2"/>
      <c r="DA33" s="2"/>
      <c r="DB33" s="1"/>
      <c r="DC33" s="2"/>
      <c r="DD33" s="2"/>
      <c r="DE33" s="1"/>
      <c r="DF33" s="2"/>
      <c r="DG33" s="2"/>
      <c r="DH33" s="1"/>
      <c r="DI33" s="2"/>
      <c r="DJ33" s="2"/>
      <c r="DK33" s="1"/>
      <c r="DL33" s="2"/>
      <c r="DM33" s="2"/>
      <c r="DN33" s="1"/>
      <c r="DO33" s="2"/>
      <c r="DP33" s="2"/>
      <c r="DQ33" s="1"/>
      <c r="DR33" s="2"/>
      <c r="DS33" s="2"/>
      <c r="DT33" s="1"/>
      <c r="DU33" s="2"/>
      <c r="DV33" s="2"/>
      <c r="DW33" s="1"/>
      <c r="DX33" s="2"/>
      <c r="DY33" s="2"/>
      <c r="DZ33" s="1"/>
      <c r="EA33" s="2"/>
      <c r="EB33" s="2"/>
      <c r="EC33" s="1"/>
      <c r="ED33" s="2"/>
      <c r="EE33" s="2"/>
      <c r="EF33" s="1"/>
      <c r="EG33" s="2"/>
      <c r="EH33" s="2"/>
      <c r="EI33" s="1"/>
      <c r="EJ33" s="2"/>
      <c r="EK33" s="2"/>
      <c r="EL33" s="1"/>
      <c r="EM33" s="2"/>
      <c r="EN33" s="2"/>
      <c r="EO33" s="1"/>
      <c r="EP33" s="2"/>
      <c r="EQ33" s="2"/>
      <c r="ER33" s="1"/>
      <c r="ES33" s="2"/>
      <c r="ET33" s="2"/>
      <c r="EU33" s="1"/>
      <c r="EV33" s="2"/>
      <c r="EW33" s="2"/>
      <c r="EX33" s="1"/>
      <c r="EY33" s="2"/>
      <c r="EZ33" s="2"/>
      <c r="FA33" s="1"/>
      <c r="FB33" s="2"/>
      <c r="FC33" s="2"/>
      <c r="FD33" s="1"/>
      <c r="FE33" s="2"/>
      <c r="FF33" s="2"/>
      <c r="FG33" s="1"/>
      <c r="FH33" s="2"/>
      <c r="FI33" s="2"/>
      <c r="FJ33" s="1"/>
      <c r="FK33" s="2"/>
      <c r="FL33" s="2"/>
      <c r="FM33" s="1"/>
      <c r="FN33" s="2"/>
      <c r="FO33" s="2"/>
      <c r="FP33" s="1"/>
      <c r="FQ33" s="2"/>
      <c r="FR33" s="2"/>
      <c r="FS33" s="1"/>
      <c r="FT33" s="2"/>
      <c r="FU33" s="2"/>
      <c r="FV33" s="1"/>
      <c r="FW33" s="2"/>
      <c r="FX33" s="2"/>
    </row>
    <row r="34" spans="1:180" ht="15" customHeight="1" x14ac:dyDescent="0.35">
      <c r="A34" s="4"/>
      <c r="B34" s="37" t="s">
        <v>62</v>
      </c>
      <c r="C34" s="9" t="s">
        <v>8</v>
      </c>
      <c r="D34" s="38">
        <v>0.5</v>
      </c>
      <c r="E34" s="4"/>
      <c r="F34" s="4"/>
      <c r="G34" s="14">
        <v>19</v>
      </c>
      <c r="H34" s="24">
        <f>SUM(DJ7:DJ221)*$D$6*1000*$D$29</f>
        <v>19913.024570851565</v>
      </c>
      <c r="I34" s="24">
        <f>SUM(DH7:DH410)</f>
        <v>8556.1463700000004</v>
      </c>
      <c r="J34" s="25">
        <f t="shared" si="0"/>
        <v>5.917620137299771</v>
      </c>
      <c r="K34" s="22">
        <f t="shared" si="3"/>
        <v>1779.5706308528806</v>
      </c>
      <c r="L34" s="34">
        <f t="shared" si="4"/>
        <v>1760.5706308528806</v>
      </c>
      <c r="M34" s="53">
        <f t="shared" si="6"/>
        <v>0</v>
      </c>
      <c r="N34" s="13">
        <f t="shared" si="1"/>
        <v>-2891.7524854524363</v>
      </c>
      <c r="O34" s="13">
        <f t="shared" si="2"/>
        <v>-5791.4098142836283</v>
      </c>
      <c r="P34" s="4"/>
      <c r="Q34" s="4">
        <v>-50.011000000000003</v>
      </c>
      <c r="R34" s="4" t="s">
        <v>4</v>
      </c>
      <c r="S34" s="4">
        <v>17.600000000000001</v>
      </c>
      <c r="T34" s="4">
        <v>17.600000000000001</v>
      </c>
      <c r="U34" s="4">
        <v>0.17599999999999999</v>
      </c>
      <c r="V34" s="4">
        <v>1</v>
      </c>
      <c r="W34" s="4">
        <v>2000</v>
      </c>
      <c r="X34" s="4" t="s">
        <v>3</v>
      </c>
      <c r="Y34" s="4"/>
      <c r="Z34" s="3">
        <f t="shared" si="5"/>
        <v>0.17599999999999999</v>
      </c>
      <c r="AA34" s="1">
        <f>$R33*($Z34+$Z33)*0.5*($D$27+$D$28)*1000*$D$5</f>
        <v>25.426050000000004</v>
      </c>
      <c r="AB34" s="1">
        <f>IF(ABS($Q34)&lt;$G$6,$AA34,IF(ABS($Q33)&lt;$G$6,($G$6-ABS($Q33))*($Z33+$Z34)*0.5*($D$27+$D$28)*$D$5*1000,0))</f>
        <v>0</v>
      </c>
      <c r="AC34" s="1">
        <f>IF(AND($G$6&lt;ABS($Q34),$G$6&gt;ABS($Q33)),1,0)</f>
        <v>0</v>
      </c>
      <c r="AD34" s="3">
        <f>MIN(IF(AC34=1,($S34-$S33)/(ABS($Q34)-ABS($Q33))*($G$6-ABS($Q33))+$S33,0),$D$7)</f>
        <v>0</v>
      </c>
      <c r="AE34" s="1">
        <f>IF(ABS($Q34)&lt;$G$7,$AA34,IF(ABS($Q33)&lt;$G$7,($G$7-ABS($Q33))*($Z33+$Z34)*0.5*($D$27+$D$28)*$D$5*1000,0))</f>
        <v>0</v>
      </c>
      <c r="AF34" s="1">
        <f>IF(AND($G$7&lt;ABS($Q34),$G$7&gt;ABS($Q33)),1,0)</f>
        <v>0</v>
      </c>
      <c r="AG34" s="3">
        <f>MIN(IF(AF34=1,($S34-$S33)/(ABS($Q34)-ABS($Q33))*($G$7-ABS($Q33))+$S33,0),$D$7)</f>
        <v>0</v>
      </c>
      <c r="AH34" s="1">
        <f>IF(ABS($Q34)&lt;$G$8,$AA34,IF(ABS($Q33)&lt;$G$8,($G$8-ABS($Q33))*($Z33+$Z34)*0.5*($D$27+$D$28)*$D$5*1000,0))</f>
        <v>0</v>
      </c>
      <c r="AI34" s="1">
        <f>IF(AND($G$8&lt;ABS($Q34),$G$8&gt;ABS($Q33)),1,0)</f>
        <v>0</v>
      </c>
      <c r="AJ34" s="3">
        <f>MIN(IF(AI34=1,($S34-$S33)/(ABS($Q34)-ABS($Q33))*($G$8-ABS($Q33))+$S33,0),$D$7)</f>
        <v>0</v>
      </c>
      <c r="AK34" s="1">
        <f>IF(ABS($Q34)&lt;$G$9,$AA34,IF(ABS($Q33)&lt;$G$9,($G$9-ABS($Q33))*($Z33+$Z34)*0.5*($D$27+$D$28)*$D$5*1000,0))</f>
        <v>0</v>
      </c>
      <c r="AL34" s="1">
        <f>IF(AND($G$9&lt;ABS($Q34),$G$9&gt;ABS($Q33)),1,0)</f>
        <v>0</v>
      </c>
      <c r="AM34" s="3">
        <f>MIN(IF(AL34=1,($S34-$S33)/(ABS($Q34)-ABS($Q33))*($G$9-ABS($Q33))+$S33,0),$D$7)</f>
        <v>0</v>
      </c>
      <c r="AN34" s="1">
        <f>IF(ABS($Q34)&lt;$G$10,$AA34,IF(ABS($Q33)&lt;$G$10,($G$10-ABS($Q33))*($Z33+$Z34)*0.5*($D$27+$D$28)*$D$5*1000,0))</f>
        <v>0</v>
      </c>
      <c r="AO34" s="1">
        <f>IF(AND($G$10&lt;ABS($Q34),$G$10&gt;ABS($Q33)),1,0)</f>
        <v>0</v>
      </c>
      <c r="AP34" s="3">
        <f>MIN(IF(AO34=1,($S34-$S33)/(ABS($Q34)-ABS($Q33))*($G$10-ABS($Q33))+$S33,0),$D$7)</f>
        <v>0</v>
      </c>
      <c r="AQ34" s="1">
        <f>IF(ABS($Q34)&lt;$G$11,$AA34,IF(ABS($Q33)&lt;$G$11,($G$11-ABS($Q33))*($Z33+$Z34)*0.5*($D$27+$D$28)*$D$5*1000,0))</f>
        <v>0</v>
      </c>
      <c r="AR34" s="1">
        <f>IF(AND($G$11&lt;ABS($Q34),$G$11&gt;ABS($Q33)),1,0)</f>
        <v>0</v>
      </c>
      <c r="AS34" s="3">
        <f>MIN(IF(AR34=1,($S34-$S33)/(ABS($Q34)-ABS($Q33))*($G$11-ABS($Q33))+$S33,0),$D$7)</f>
        <v>0</v>
      </c>
      <c r="AT34" s="1">
        <f>IF(ABS($Q34)&lt;$G$12,$AA34,IF(ABS($Q33)&lt;$G$12,($G$12-ABS($Q33))*($Z33+$Z34)*0.5*($D$27+$D$28)*$D$5*1000,0))</f>
        <v>0</v>
      </c>
      <c r="AU34" s="1">
        <f>IF(AND($G$12&lt;ABS($Q34),$G$12&gt;ABS($Q33)),1,0)</f>
        <v>0</v>
      </c>
      <c r="AV34" s="3">
        <f>MIN(IF(AU34=1,($S34-$S33)/(ABS($Q34)-ABS($Q33))*($G$12-ABS($Q33))+$S33,0),$D$7)</f>
        <v>0</v>
      </c>
      <c r="AW34" s="1">
        <f>IF(ABS($Q34)&lt;$G$13,$AA34,IF(ABS($Q33)&lt;$G$13,($G$13-ABS($Q33))*($Z33+$Z34)*0.5*($D$27+$D$28)*$D$5*1000,0))</f>
        <v>0</v>
      </c>
      <c r="AX34" s="1">
        <f>IF(AND($G$13&lt;ABS($Q34),$G$13&gt;ABS($Q33)),1,0)</f>
        <v>0</v>
      </c>
      <c r="AY34" s="3">
        <f>MIN(IF(AX34=1,($S34-$S33)/(ABS($Q34)-ABS($Q33))*($G$13-ABS($Q33))+$S33,0),$D$7)</f>
        <v>0</v>
      </c>
      <c r="AZ34" s="1">
        <f>IF(ABS($Q34)&lt;$G$14,$AA34,IF(ABS($Q33)&lt;$G$14,($G$14-ABS($Q33))*($Z33+$Z34)*0.5*($D$27+$D$28)*$D$5*1000,0))</f>
        <v>0</v>
      </c>
      <c r="BA34" s="1">
        <f>IF(AND($G$14&lt;ABS($Q34),$G$14&gt;ABS($Q33)),1,0)</f>
        <v>0</v>
      </c>
      <c r="BB34" s="3">
        <f>MIN(IF(BA34=1,($S34-$S33)/(ABS($Q34)-ABS($Q33))*($G$14-ABS($Q33))+$S33,0),$D$7)</f>
        <v>0</v>
      </c>
      <c r="BC34" s="1">
        <f>IF(ABS($Q34)&lt;G$15,$AA34,IF(ABS($Q33)&lt;G$15,(G$15-ABS($Q33))*($Z33+$Z34)*0.5*($D$27+$D$28)*$D$5*1000,0))</f>
        <v>0</v>
      </c>
      <c r="BD34" s="1">
        <f>IF(AND(G$15&lt;ABS($Q34),G$15&gt;ABS($Q33)),1,0)</f>
        <v>0</v>
      </c>
      <c r="BE34" s="3">
        <f>MIN(IF(BD34=1,($S34-$S33)/(ABS($Q34)-ABS($Q33))*(G$15-ABS($Q33))+$S33,0),$D$7)</f>
        <v>0</v>
      </c>
      <c r="BF34" s="1">
        <f>IF(ABS($Q34)&lt;G$16,$AA34,IF(ABS($Q33)&lt;G$16,(G$16-ABS($Q33))*($Z33+$Z34)*0.5*($D$27+$D$28)*$D$5*1000,0))</f>
        <v>0</v>
      </c>
      <c r="BG34" s="1">
        <f>IF(AND(G$16&lt;ABS($Q34),G$16&gt;ABS($Q33)),1,0)</f>
        <v>0</v>
      </c>
      <c r="BH34" s="3">
        <f>MIN(IF(BG34=1,($S34-$S33)/(ABS($Q34)-ABS($Q33))*(G$16-ABS($Q33))+$S33,0),$D$7)</f>
        <v>0</v>
      </c>
      <c r="BI34" s="1">
        <f>IF(ABS($Q34)&lt;G$17,$AA34,IF(ABS($Q33)&lt;G$17,(G$17-ABS($Q33))*($Z33+$Z34)*0.5*($D$27+$D$28)*$D$5*1000,0))</f>
        <v>0</v>
      </c>
      <c r="BJ34" s="1">
        <f>IF(AND(G$17&lt;ABS($Q34),G$17&gt;ABS($Q33)),1,0)</f>
        <v>0</v>
      </c>
      <c r="BK34" s="3">
        <f>MIN(IF(BJ34=1,($S34-$S33)/(ABS($Q34)-ABS($Q33))*(G$17-ABS($Q33))+$S33,0),$D$7)</f>
        <v>0</v>
      </c>
      <c r="BL34" s="1">
        <f>IF(ABS($Q34)&lt;G$18,$AA34,IF(ABS($Q33)&lt;G$18,(G$18-ABS($Q33))*($Z33+$Z34)*0.5*($D$27+$D$28)*$D$5*1000,0))</f>
        <v>0</v>
      </c>
      <c r="BM34" s="1">
        <f>IF(AND(G$18&lt;ABS($Q34),G$18&gt;ABS($Q33)),1,0)</f>
        <v>0</v>
      </c>
      <c r="BN34" s="3">
        <f>MIN(IF(BM34=1,($S34-$S33)/(ABS($Q34)-ABS($Q33))*(G$18-ABS($Q33))+$S33,0),$D$7)</f>
        <v>0</v>
      </c>
      <c r="BO34" s="1">
        <f>IF(ABS($Q34)&lt;G$19,$AA34,IF(ABS($Q33)&lt;G$19,(G$19-ABS($Q33))*($Z33+$Z34)*0.5*($D$27+$D$28)*$D$5*1000,0))</f>
        <v>0</v>
      </c>
      <c r="BP34" s="1">
        <f>IF(AND(G$19&lt;ABS($Q34),G$19&gt;ABS($Q33)),1,0)</f>
        <v>0</v>
      </c>
      <c r="BQ34" s="3">
        <f>MIN(IF(BP34=1,($S34-$S33)/(ABS($Q34)-ABS($Q33))*(G$19-ABS($Q33))+$S33,0),$D$7)</f>
        <v>0</v>
      </c>
      <c r="BR34" s="1">
        <f>IF(ABS($Q34)&lt;G$20,$AA34,IF(ABS($Q33)&lt;G$20,(G$20-ABS($Q33))*($Z33+$Z34)*0.5*($D$27+$D$28)*$D$5*1000,0))</f>
        <v>0</v>
      </c>
      <c r="BS34" s="1">
        <f>IF(AND(G$20&lt;ABS($Q34),G$20&gt;ABS($Q33)),1,0)</f>
        <v>0</v>
      </c>
      <c r="BT34" s="3">
        <f>MIN(IF(BS34=1,($S34-$S33)/(ABS($Q34)-ABS($Q33))*(G$20-ABS($Q33))+$S33,0),$D$7)</f>
        <v>0</v>
      </c>
      <c r="BU34" s="1">
        <f>IF(ABS($Q34)&lt;G$21,$AA34,IF(ABS($Q33)&lt;G$21,(G$21-ABS($Q33))*($Z33+$Z34)*0.5*($D$27+$D$28)*$D$5*1000,0))</f>
        <v>0</v>
      </c>
      <c r="BV34" s="1">
        <f>IF(AND(G$21&lt;ABS($Q34),G$21&gt;ABS($Q33)),1,0)</f>
        <v>0</v>
      </c>
      <c r="BW34" s="3">
        <f>MIN(IF(BV34=1,($S34-$S33)/(ABS($Q34)-ABS($Q33))*(G$21-ABS($Q33))+$S33,0),$D$7)</f>
        <v>0</v>
      </c>
      <c r="BX34" s="1">
        <f>IF(ABS($Q34)&lt;G$22,$AA34,IF(ABS($Q33)&lt;G$22,(G$22-ABS($Q33))*($Z33+$Z34)*0.5*($D$27+$D$28)*$D$5*1000,0))</f>
        <v>0</v>
      </c>
      <c r="BY34" s="1">
        <f>IF(AND(G$22&lt;ABS($Q34),G$22&gt;ABS($Q33)),1,0)</f>
        <v>0</v>
      </c>
      <c r="BZ34" s="3">
        <f>MIN(IF(BY34=1,($S34-$S33)/(ABS($Q34)-ABS($Q33))*(G$22-ABS($Q33))+$S33,0),$D$7)</f>
        <v>0</v>
      </c>
      <c r="CA34" s="1">
        <f>IF(ABS($Q34)&lt;G$23,$AA34,IF(ABS($Q33)&lt;G$23,(G$23-ABS($Q33))*($Z33+$Z34)*0.5*($D$27+$D$28)*$D$5*1000,0))</f>
        <v>0</v>
      </c>
      <c r="CB34" s="1">
        <f>IF(AND(G$23&lt;ABS($Q34),G$23&gt;ABS($Q33)),1,0)</f>
        <v>0</v>
      </c>
      <c r="CC34" s="3">
        <f>MIN(IF(CB34=1,($S34-$S33)/(ABS($Q34)-ABS($Q33))*(G$23-ABS($Q33))+$S33,0),$D$7)</f>
        <v>0</v>
      </c>
      <c r="CD34" s="1">
        <f>IF(ABS($Q34)&lt;G$24,$AA34,IF(ABS($Q33)&lt;G$24,(G$24-ABS($Q33))*($Z33+$Z34)*0.5*($D$27+$D$28)*$D$5*1000,0))</f>
        <v>0</v>
      </c>
      <c r="CE34" s="1">
        <f>IF(AND(G$24&lt;ABS($Q34),G$24&gt;ABS($Q33)),1,0)</f>
        <v>0</v>
      </c>
      <c r="CF34" s="3">
        <f>MIN(IF(CE34=1,($S34-$S33)/(ABS($Q34)-ABS($Q33))*(G$24-ABS($Q33))+$S33,0),$D$7)</f>
        <v>0</v>
      </c>
      <c r="CG34" s="1">
        <f>IF(ABS($Q34)&lt;G$25,$AA34,IF(ABS($Q33)&lt;G$25,(G$25-ABS($Q33))*($Z33+$Z34)*0.5*($D$27+$D$28)*$D$5*1000,0))</f>
        <v>0</v>
      </c>
      <c r="CH34" s="1">
        <f>IF(AND(G$25&lt;ABS($Q34),G$25&gt;ABS($Q33)),1,0)</f>
        <v>0</v>
      </c>
      <c r="CI34" s="3">
        <f>MIN(IF(CH34=1,($S34-$S33)/(ABS($Q34)-ABS($Q33))*(G$25-ABS($Q33))+$S33,0),$D$7)</f>
        <v>0</v>
      </c>
      <c r="CJ34" s="1">
        <f>IF(ABS($Q34)&lt;G$26,$AA34,IF(ABS($Q33)&lt;G$26,(G$26-ABS($Q33))*($Z33+$Z34)*0.5*($D$27+$D$28)*$D$5*1000,0))</f>
        <v>0</v>
      </c>
      <c r="CK34" s="1">
        <f>IF(AND(G$26&lt;ABS($Q34),G$26&gt;ABS($Q33)),1,0)</f>
        <v>0</v>
      </c>
      <c r="CL34" s="3">
        <f>MIN(IF(CK34=1,($S34-$S33)/(ABS($Q34)-ABS($Q33))*(G$26-ABS($Q33))+$S33,0),$D$7)</f>
        <v>0</v>
      </c>
      <c r="CM34" s="1">
        <f>IF(ABS($Q34)&lt;G$27,$AA34,IF(ABS($Q33)&lt;G$27,(G$27-ABS($Q33))*($Z33+$Z34)*0.5*($D$27+$D$28)*$D$5*1000,0))</f>
        <v>0</v>
      </c>
      <c r="CN34" s="1">
        <f>IF(AND(G$27&lt;ABS($Q34),G$27&gt;ABS($Q33)),1,0)</f>
        <v>0</v>
      </c>
      <c r="CO34" s="3">
        <f>MIN(IF(CN34=1,($S34-$S33)/(ABS($Q34)-ABS($Q33))*(G$27-ABS($Q33))+$S33,0),$D$7)</f>
        <v>0</v>
      </c>
      <c r="CP34" s="1">
        <f>IF(ABS($Q34)&lt;G$28,$AA34,IF(ABS($Q33)&lt;G$28,(G$28-ABS($Q33))*($Z33+$Z34)*0.5*($D$27+$D$28)*$D$5*1000,0))</f>
        <v>0</v>
      </c>
      <c r="CQ34" s="1">
        <f>IF(AND(G$28&lt;ABS($Q34),G$28&gt;ABS($Q33)),1,0)</f>
        <v>0</v>
      </c>
      <c r="CR34" s="3">
        <f>MIN(IF(CQ34=1,($S34-$S33)/(ABS($Q34)-ABS($Q33))*(G$28-ABS($Q33))+$S33,0),$D$7)</f>
        <v>0</v>
      </c>
      <c r="CS34" s="1">
        <f>IF(ABS($Q34)&lt;G$29,$AA34,IF(ABS($Q33)&lt;G$29,(G$29-ABS($Q33))*($Z33+$Z34)*0.5*($D$27+$D$28)*$D$5*1000,0))</f>
        <v>0</v>
      </c>
      <c r="CT34" s="1">
        <f>IF(AND(G$29&lt;ABS($Q34),G$29&gt;ABS($Q33)),1,0)</f>
        <v>0</v>
      </c>
      <c r="CU34" s="3">
        <f>MIN(IF(CT34=1,($S34-$S33)/(ABS($Q34)-ABS($Q33))*(G$29-ABS($Q33))+$S33,0),$D$7)</f>
        <v>0</v>
      </c>
      <c r="CV34" s="1">
        <f>IF(ABS($Q34)&lt;G$30,$AA34,IF(ABS($Q33)&lt;G$30,(G$30-ABS($Q33))*($Z33+$Z34)*0.5*($D$27+$D$28)*$D$5*1000,0))</f>
        <v>0</v>
      </c>
      <c r="CW34" s="1">
        <f>IF(AND(G$30&lt;ABS($Q34),G$30&gt;ABS($Q33)),1,0)</f>
        <v>0</v>
      </c>
      <c r="CX34" s="3">
        <f>MIN(IF(CW34=1,($S34-$S33)/(ABS($Q34)-ABS($Q33))*(G$30-ABS($Q33))+$S33,0),$D$7)</f>
        <v>0</v>
      </c>
      <c r="CY34" s="1">
        <f>IF(ABS($Q34)&lt;G$31,$AA34,IF(ABS($Q33)&lt;G$31,(G$31-ABS($Q33))*($Z33+$Z34)*0.5*($D$27+$D$28)*$D$5*1000,0))</f>
        <v>0</v>
      </c>
      <c r="CZ34" s="1">
        <f>IF(AND(G$31&lt;ABS($Q34),G$31&gt;ABS($Q33)),1,0)</f>
        <v>0</v>
      </c>
      <c r="DA34" s="3">
        <f>MIN(IF(CZ34=1,($S34-$S33)/(ABS($Q34)-ABS($Q33))*(G$31-ABS($Q33))+$S33,0),$D$7)</f>
        <v>0</v>
      </c>
      <c r="DB34" s="1">
        <f>IF(ABS($Q34)&lt;G$32,$AA34,IF(ABS($Q33)&lt;G$32,(G$32-ABS($Q33))*($Z33+$Z34)*0.5*($D$27+$D$28)*$D$5*1000,0))</f>
        <v>0</v>
      </c>
      <c r="DC34" s="1">
        <f>IF(AND(G$32&lt;ABS($Q34),G$32&gt;ABS($Q33)),1,0)</f>
        <v>0</v>
      </c>
      <c r="DD34" s="3">
        <f>MIN(IF(DC34=1,($S34-$S33)/(ABS($Q34)-ABS($Q33))*(G$32-ABS($Q33))+$S33,0),$D$7)</f>
        <v>0</v>
      </c>
      <c r="DE34" s="1">
        <f>IF(ABS($Q34)&lt;G$33,$AA34,IF(ABS($Q33)&lt;G$33,(G$33-ABS($Q33))*($Z33+$Z34)*0.5*($D$27+$D$28)*$D$5*1000,0))</f>
        <v>0</v>
      </c>
      <c r="DF34" s="1">
        <f>IF(AND(G$33&lt;ABS($Q34),G$33&gt;ABS($Q33)),1,0)</f>
        <v>0</v>
      </c>
      <c r="DG34" s="3">
        <f>MIN(IF(DF34=1,($S34-$S33)/(ABS($Q34)-ABS($Q33))*(G$33-ABS($Q33))+$S33,0),$D$7)</f>
        <v>0</v>
      </c>
      <c r="DH34" s="1">
        <f>IF(ABS($Q34)&lt;G$34,$AA34,IF(ABS($Q33)&lt;G$34,(G$34-ABS($Q33))*($Z33+$Z34)*0.5*($D$27+$D$28)*$D$5*1000,0))</f>
        <v>0</v>
      </c>
      <c r="DI34" s="1">
        <f>IF(AND(G$34&lt;ABS($Q34),G$34&gt;ABS($Q33)),1,0)</f>
        <v>0</v>
      </c>
      <c r="DJ34" s="3">
        <f>MIN(IF(DI34=1,($S34-$S33)/(ABS($Q34)-ABS($Q33))*(G$34-ABS($Q33))+$S33,0),$D$7)</f>
        <v>0</v>
      </c>
      <c r="DK34" s="1">
        <f>IF(ABS($Q34)&lt;G$35,$AA34,IF(ABS($Q33)&lt;G$35,(G$35-ABS($Q33))*($Z33+$Z34)*0.5*($D$27+$D$28)*$D$5*1000,0))</f>
        <v>0</v>
      </c>
      <c r="DL34" s="1">
        <f>IF(AND(G$35&lt;ABS($Q34),G$35&gt;ABS($Q33)),1,0)</f>
        <v>0</v>
      </c>
      <c r="DM34" s="3">
        <f>MIN(IF(DL34=1,($S34-$S33)/(ABS($Q34)-ABS($Q33))*(G$35-ABS($Q33))+$S33,0),$D$7)</f>
        <v>0</v>
      </c>
      <c r="DN34" s="1">
        <f>IF(ABS($Q34)&lt;G$36,$AA34,IF(ABS($Q33)&lt;G$36,(G$36-ABS($Q33))*($Z33+$Z34)*0.5*($D$27+$D$28)*$D$5*1000,0))</f>
        <v>0</v>
      </c>
      <c r="DO34" s="1">
        <f>IF(AND(G$36&lt;ABS($Q34),G$36&gt;ABS($Q33)),1,0)</f>
        <v>0</v>
      </c>
      <c r="DP34" s="3">
        <f>MIN(IF(DO34=1,($S34-$S33)/(ABS($Q34)-ABS($Q33))*(G$36-ABS($Q33))+$S33,0),$D$7)</f>
        <v>0</v>
      </c>
      <c r="DQ34" s="1">
        <f>IF(ABS($Q34)&lt;G$37,$AA34,IF(ABS($Q33)&lt;G$37,(G$37-ABS($Q33))*($Z33+$Z34)*0.5*($D$27+$D$28)*$D$5*1000,0))</f>
        <v>0</v>
      </c>
      <c r="DR34" s="1">
        <f>IF(AND(G$37&lt;ABS($Q34),G$37&gt;ABS($Q33)),1,0)</f>
        <v>0</v>
      </c>
      <c r="DS34" s="3">
        <f>MIN(IF(DR34=1,($S34-$S33)/(ABS($Q34)-ABS($Q33))*(G$37-ABS($Q33))+$S33,0),$D$7)</f>
        <v>0</v>
      </c>
      <c r="DT34" s="1">
        <f>IF(ABS($Q34)&lt;G$38,$AA34,IF(ABS($Q33)&lt;G$38,(G$38-ABS($Q33))*($Z33+$Z34)*0.5*($D$27+$D$28)*$D$5*1000,0))</f>
        <v>0</v>
      </c>
      <c r="DU34" s="1">
        <f>IF(AND(G$38&lt;ABS($Q34),G$38&gt;ABS($Q33)),1,0)</f>
        <v>0</v>
      </c>
      <c r="DV34" s="3">
        <f>MIN(IF(DU34=1,($S34-$S33)/(ABS($Q34)-ABS($Q33))*(G$38-ABS($Q33))+$S33,0),$D$7)</f>
        <v>0</v>
      </c>
      <c r="DW34" s="1">
        <f>IF(ABS($Q34)&lt;G$39,$AA34,IF(ABS($Q33)&lt;G$39,(G$39-ABS($Q33))*($Z33+$Z34)*0.5*($D$27+$D$28)*$D$5*1000,0))</f>
        <v>0</v>
      </c>
      <c r="DX34" s="1">
        <f>IF(AND(G$39&lt;ABS($Q34),G$39&gt;ABS($Q33)),1,0)</f>
        <v>0</v>
      </c>
      <c r="DY34" s="3">
        <f>MIN(IF(DX34=1,($S34-$S33)/(ABS($Q34)-ABS($Q33))*(G$39-ABS($Q33))+$S33,0),$D$7)</f>
        <v>0</v>
      </c>
      <c r="DZ34" s="1">
        <f>IF(ABS($Q34)&lt;G$40,$AA34,IF(ABS($Q33)&lt;G$40,(G$40-ABS($Q33))*($Z33+$Z34)*0.5*($D$27+$D$28)*$D$5*1000,0))</f>
        <v>0</v>
      </c>
      <c r="EA34" s="1">
        <f>IF(AND(G$40&lt;ABS($Q34),G$40&gt;ABS($Q33)),1,0)</f>
        <v>0</v>
      </c>
      <c r="EB34" s="3">
        <f>MIN(IF(EA34=1,($S34-$S33)/(ABS($Q34)-ABS($Q33))*(G$40-ABS($Q33))+$S33,0),$D$7)</f>
        <v>0</v>
      </c>
      <c r="EC34" s="1">
        <f>IF(ABS($Q34)&lt;G$41,$AA34,IF(ABS($Q33)&lt;G$41,(G$41-ABS($Q33))*($Z33+$Z34)*0.5*($D$27+$D$28)*$D$5*1000,0))</f>
        <v>0</v>
      </c>
      <c r="ED34" s="1">
        <f>IF(AND(G$41&lt;ABS($Q34),G$41&gt;ABS($Q33)),1,0)</f>
        <v>0</v>
      </c>
      <c r="EE34" s="3">
        <f>MIN(IF(ED34=1,($S34-$S33)/(ABS($Q34)-ABS($Q33))*(G$41-ABS($Q33))+$S33,0),$D$7)</f>
        <v>0</v>
      </c>
      <c r="EF34" s="1">
        <f>IF(ABS($Q34)&lt;G$42,$AA34,IF(ABS($Q33)&lt;G$42,(G$42-ABS($Q33))*($Z33+$Z34)*0.5*($D$27+$D$28)*$D$5*1000,0))</f>
        <v>0</v>
      </c>
      <c r="EG34" s="1">
        <f>IF(AND(G$42&lt;ABS($Q34),G$42&gt;ABS($Q33)),1,0)</f>
        <v>0</v>
      </c>
      <c r="EH34" s="3">
        <f>MIN(IF(EG34=1,($S34-$S33)/(ABS($Q34)-ABS($Q33))*(G$42-ABS($Q33))+$S33,0),$D$7)</f>
        <v>0</v>
      </c>
      <c r="EI34" s="1">
        <f>IF(ABS($Q34)&lt;G$43,$AA34,IF(ABS($Q33)&lt;G$43,(G$43-ABS($Q33))*($Z33+$Z34)*0.5*($D$27+$D$28)*$D$5*1000,0))</f>
        <v>0</v>
      </c>
      <c r="EJ34" s="1">
        <f>IF(AND(G$43&lt;ABS($Q34),G$43&gt;ABS($Q33)),1,0)</f>
        <v>0</v>
      </c>
      <c r="EK34" s="3">
        <f>MIN(IF(EJ34=1,($S34-$S33)/(ABS($Q34)-ABS($Q33))*(G$43-ABS($Q33))+$S33,0),$D$7)</f>
        <v>0</v>
      </c>
      <c r="EL34" s="1">
        <f>IF(ABS($Q34)&lt;G$44,$AA34,IF(ABS($Q33)&lt;G$44,(G$44-ABS($Q33))*($Z33+$Z34)*0.5*($D$27+$D$28)*$D$5*1000,0))</f>
        <v>0</v>
      </c>
      <c r="EM34" s="1">
        <f>IF(AND(G$44&lt;ABS($Q34),G$44&gt;ABS($Q33)),1,0)</f>
        <v>0</v>
      </c>
      <c r="EN34" s="3">
        <f>MIN(IF(EM34=1,($S34-$S33)/(ABS($Q34)-ABS($Q33))*(G$44-ABS($Q33))+$S33,0),$D$7)</f>
        <v>0</v>
      </c>
      <c r="EO34" s="1">
        <f>IF(ABS($Q34)&lt;G$45,$AA34,IF(ABS($Q33)&lt;G$45,(G$45-ABS($Q33))*($Z33+$Z34)*0.5*($D$27+$D$28)*$D$5*1000,0))</f>
        <v>0</v>
      </c>
      <c r="EP34" s="1">
        <f>IF(AND(G$45&lt;ABS($Q34),G$45&gt;ABS($Q33)),1,0)</f>
        <v>0</v>
      </c>
      <c r="EQ34" s="3">
        <f>MIN(IF(EP34=1,($S34-$S33)/(ABS($Q34)-ABS($Q33))*(G$45-ABS($Q33))+$S33,0),$D$7)</f>
        <v>0</v>
      </c>
      <c r="ER34" s="1">
        <f>IF(ABS($Q34)&lt;G$46,$AA34,IF(ABS($Q33)&lt;G$46,(G$46-ABS($Q33))*($Z33+$Z34)*0.5*($D$27+$D$28)*$D$5*1000,0))</f>
        <v>0</v>
      </c>
      <c r="ES34" s="1">
        <f>IF(AND(G$46&lt;ABS($Q34),G$46&gt;ABS($Q33)),1,0)</f>
        <v>0</v>
      </c>
      <c r="ET34" s="3">
        <f>MIN(IF(ES34=1,($S34-$S33)/(ABS($Q34)-ABS($Q33))*(G$46-ABS($Q33))+$S33,0),$D$7)</f>
        <v>0</v>
      </c>
      <c r="EU34" s="1">
        <f>IF(ABS($Q34)&lt;G$47,$AA34,IF(ABS($Q33)&lt;G$47,(G$47-ABS($Q33))*($Z33+$Z34)*0.5*($D$27+$D$28)*$D$5*1000,0))</f>
        <v>0</v>
      </c>
      <c r="EV34" s="1">
        <f>IF(AND(G$47&lt;ABS($Q34),G$47&gt;ABS($Q33)),1,0)</f>
        <v>0</v>
      </c>
      <c r="EW34" s="3">
        <f>MIN(IF(EV34=1,($S34-$S33)/(ABS($Q34)-ABS($Q33))*(G$47-ABS($Q33))+$S33,0),$D$7)</f>
        <v>0</v>
      </c>
      <c r="EX34" s="1">
        <f>IF(ABS($Q34)&lt;G$48,$AA34,IF(ABS($Q33)&lt;G$48,(G$48-ABS($Q33))*($Z33+$Z34)*0.5*($D$27+$D$28)*$D$5*1000,0))</f>
        <v>0</v>
      </c>
      <c r="EY34" s="1">
        <f>IF(AND(G$48&lt;ABS($Q34),G$48&gt;ABS($Q33)),1,0)</f>
        <v>0</v>
      </c>
      <c r="EZ34" s="3">
        <f>MIN(IF(EY34=1,($S34-$S33)/(ABS($Q34)-ABS($Q33))*(G$48-ABS($Q33))+$S33,0),$D$7)</f>
        <v>0</v>
      </c>
      <c r="FA34" s="1">
        <f>IF(ABS($Q34)&lt;G$49,$AA34,IF(ABS($Q33)&lt;G$49,(G$49-ABS($Q33))*($Z33+$Z34)*0.5*($D$27+$D$28)*$D$5*1000,0))</f>
        <v>0</v>
      </c>
      <c r="FB34" s="1">
        <f>IF(AND(G$49&lt;ABS($Q34),G$49&gt;ABS($Q33)),1,0)</f>
        <v>0</v>
      </c>
      <c r="FC34" s="3">
        <f>MIN(IF(FB34=1,($S34-$S33)/(ABS($Q34)-ABS($Q33))*(G$49-ABS($Q33))+$S33,0),$D$7)</f>
        <v>0</v>
      </c>
      <c r="FD34" s="1">
        <f>IF(ABS($Q34)&lt;G$50,$AA34,IF(ABS($Q33)&lt;G$50,(G$50-ABS($Q33))*($Z33+$Z34)*0.5*($D$27+$D$28)*$D$5*1000,0))</f>
        <v>0</v>
      </c>
      <c r="FE34" s="1">
        <f>IF(AND(G$50&lt;ABS($Q34),G$50&gt;ABS($Q33)),1,0)</f>
        <v>0</v>
      </c>
      <c r="FF34" s="3">
        <f>MIN(IF(FE34=1,($S34-$S33)/(ABS($Q34)-ABS($Q33))*(G$50-ABS($Q33))+$S33,0),$D$7)</f>
        <v>0</v>
      </c>
      <c r="FG34" s="1">
        <f>IF(ABS($Q34)&lt;G$51,$AA34,IF(ABS($Q33)&lt;G$51,(G$51-ABS($Q33))*($Z33+$Z34)*0.5*($D$27+$D$28)*$D$5*1000,0))</f>
        <v>0</v>
      </c>
      <c r="FH34" s="1">
        <f>IF(AND(G$51&lt;ABS($Q34),G$51&gt;ABS($Q33)),1,0)</f>
        <v>0</v>
      </c>
      <c r="FI34" s="3">
        <f>MIN(IF(FH34=1,($S34-$S33)/(ABS($Q34)-ABS($Q33))*(G$51-ABS($Q33))+$S33,0),$D$7)</f>
        <v>0</v>
      </c>
      <c r="FJ34" s="1">
        <f>IF(ABS($Q34)&lt;G$52,$AA34,IF(ABS($Q33)&lt;G$52,(G$52-ABS($Q33))*($Z33+$Z34)*0.5*($D$27+$D$28)*$D$5*1000,0))</f>
        <v>0</v>
      </c>
      <c r="FK34" s="1">
        <f>IF(AND(G$52&lt;ABS($Q34),G$52&gt;ABS($Q33)),1,0)</f>
        <v>0</v>
      </c>
      <c r="FL34" s="3">
        <f>MIN(IF(FK34=1,($S34-$S33)/(ABS($Q34)-ABS($Q33))*(G$52-ABS($Q33))+$S33,0),$D$7)</f>
        <v>0</v>
      </c>
      <c r="FM34" s="1">
        <f>IF(ABS($Q34)&lt;G$53,$AA34,IF(ABS($Q33)&lt;G$53,(G$53-ABS($Q33))*($Z33+$Z34)*0.5*($D$27+$D$28)*$D$5*1000,0))</f>
        <v>0</v>
      </c>
      <c r="FN34" s="1">
        <f>IF(AND(G$53&lt;ABS($Q34),G$53&gt;ABS($Q33)),1,0)</f>
        <v>0</v>
      </c>
      <c r="FO34" s="3">
        <f>MIN(IF(FN34=1,($S34-$S33)/(ABS($Q34)-ABS($Q33))*(G$53-ABS($Q33))+$S33,0),$D$7)</f>
        <v>0</v>
      </c>
      <c r="FP34" s="1">
        <f>IF(ABS($Q34)&lt;G$54,$AA34,IF(ABS($Q33)&lt;G$54,(G$54-ABS($Q33))*($Z33+$Z34)*0.5*($D$27+$D$28)*$D$5*1000,0))</f>
        <v>0</v>
      </c>
      <c r="FQ34" s="1">
        <f>IF(AND(G$54&lt;ABS($Q34),G$54&gt;ABS($Q33)),1,0)</f>
        <v>0</v>
      </c>
      <c r="FR34" s="3">
        <f>MIN(IF(FQ34=1,($S34-$S33)/(ABS($Q34)-ABS($Q33))*(G$54-ABS($Q33))+$S33,0),$D$7)</f>
        <v>0</v>
      </c>
      <c r="FS34" s="1">
        <f>IF(ABS($Q34)&lt;G$55,$AA34,IF(ABS($Q33)&lt;G$55,(G$55-ABS($Q33))*($Z33+$Z34)*0.5*($D$27+$D$28)*$D$5*1000,0))</f>
        <v>0</v>
      </c>
      <c r="FT34" s="1">
        <f>IF(AND(G$55&lt;ABS($Q34),G$55&gt;ABS($Q33)),1,0)</f>
        <v>0</v>
      </c>
      <c r="FU34" s="3">
        <f>MIN(IF(FT34=1,($S34-$S33)/(ABS($Q34)-ABS($Q33))*(G$55-ABS($Q33))+$S33,0),$D$7)</f>
        <v>0</v>
      </c>
      <c r="FV34" s="1" t="e">
        <f>IF(ABS($Q34)&lt;#REF!,$AA34,IF(ABS($Q33)&lt;#REF!,(#REF!-ABS($Q33))*($Z33+$Z34)*0.5*($D$27+$D$28)*$D$5*1000,0))</f>
        <v>#REF!</v>
      </c>
      <c r="FW34" s="1" t="e">
        <f>IF(AND(#REF!&lt;ABS($Q34),#REF!&gt;ABS($Q33)),1,0)</f>
        <v>#REF!</v>
      </c>
      <c r="FX34" s="3" t="e">
        <f>MIN(IF(FW34=1,($S34-$S33)/(ABS($Q34)-ABS($Q33))*(#REF!-ABS($Q33))+$S33,0),$D$7)</f>
        <v>#REF!</v>
      </c>
    </row>
    <row r="35" spans="1:180" ht="15" customHeight="1" x14ac:dyDescent="0.35">
      <c r="A35" s="4"/>
      <c r="B35" s="37" t="s">
        <v>61</v>
      </c>
      <c r="C35" s="9" t="s">
        <v>7</v>
      </c>
      <c r="D35" s="38">
        <v>2</v>
      </c>
      <c r="E35" s="4"/>
      <c r="F35" s="4"/>
      <c r="G35" s="14">
        <v>19.5</v>
      </c>
      <c r="H35" s="24">
        <f>SUM(DM7:DM221)*$D$6*1000*$D$29</f>
        <v>19847.390104341972</v>
      </c>
      <c r="I35" s="24">
        <f>SUM(DK7:DK410)</f>
        <v>8910.1463700000004</v>
      </c>
      <c r="J35" s="25">
        <f t="shared" si="0"/>
        <v>5.7658862876254178</v>
      </c>
      <c r="K35" s="22">
        <f t="shared" si="3"/>
        <v>1599.7695155210413</v>
      </c>
      <c r="L35" s="34">
        <f t="shared" si="4"/>
        <v>1580.2695155210413</v>
      </c>
      <c r="M35" s="53">
        <f t="shared" si="6"/>
        <v>0</v>
      </c>
      <c r="N35" s="13">
        <f t="shared" si="1"/>
        <v>-3090.6424183642694</v>
      </c>
      <c r="O35" s="13">
        <f t="shared" si="2"/>
        <v>-5772.3209967036346</v>
      </c>
      <c r="P35" s="4"/>
      <c r="Q35" s="4">
        <v>-50.011000000000003</v>
      </c>
      <c r="R35" s="4">
        <v>2.9380000000000002</v>
      </c>
      <c r="S35" s="4">
        <v>17.600000000000001</v>
      </c>
      <c r="T35" s="4">
        <v>17.600000000000001</v>
      </c>
      <c r="U35" s="4">
        <v>0.17599999999999999</v>
      </c>
      <c r="V35" s="4">
        <v>1</v>
      </c>
      <c r="W35" s="4">
        <v>2000</v>
      </c>
      <c r="X35" s="4" t="s">
        <v>3</v>
      </c>
      <c r="Y35" s="4"/>
      <c r="Z35" s="3">
        <f t="shared" si="5"/>
        <v>0.17599999999999999</v>
      </c>
      <c r="AA35" s="3"/>
      <c r="AB35" s="1"/>
      <c r="AC35" s="2"/>
      <c r="AD35" s="2"/>
      <c r="AE35" s="1"/>
      <c r="AF35" s="2"/>
      <c r="AG35" s="2"/>
      <c r="AH35" s="1"/>
      <c r="AI35" s="2"/>
      <c r="AJ35" s="2"/>
      <c r="AK35" s="1"/>
      <c r="AL35" s="2"/>
      <c r="AM35" s="2"/>
      <c r="AN35" s="1"/>
      <c r="AO35" s="2"/>
      <c r="AP35" s="2"/>
      <c r="AQ35" s="1"/>
      <c r="AR35" s="2"/>
      <c r="AS35" s="2"/>
      <c r="AT35" s="1"/>
      <c r="AU35" s="2"/>
      <c r="AV35" s="2"/>
      <c r="AW35" s="1"/>
      <c r="AX35" s="2"/>
      <c r="AY35" s="2"/>
      <c r="AZ35" s="1"/>
      <c r="BA35" s="2"/>
      <c r="BB35" s="2"/>
      <c r="BC35" s="1"/>
      <c r="BD35" s="2"/>
      <c r="BE35" s="2"/>
      <c r="BF35" s="1"/>
      <c r="BG35" s="2"/>
      <c r="BH35" s="2"/>
      <c r="BI35" s="1"/>
      <c r="BJ35" s="2"/>
      <c r="BK35" s="2"/>
      <c r="BL35" s="1"/>
      <c r="BM35" s="2"/>
      <c r="BN35" s="2"/>
      <c r="BO35" s="1"/>
      <c r="BP35" s="2"/>
      <c r="BQ35" s="2"/>
      <c r="BR35" s="1"/>
      <c r="BS35" s="2"/>
      <c r="BT35" s="2"/>
      <c r="BU35" s="1"/>
      <c r="BV35" s="2"/>
      <c r="BW35" s="2"/>
      <c r="BX35" s="1"/>
      <c r="BY35" s="2"/>
      <c r="BZ35" s="2"/>
      <c r="CA35" s="1"/>
      <c r="CB35" s="2"/>
      <c r="CC35" s="2"/>
      <c r="CD35" s="1"/>
      <c r="CE35" s="2"/>
      <c r="CF35" s="2"/>
      <c r="CG35" s="1"/>
      <c r="CH35" s="2"/>
      <c r="CI35" s="2"/>
      <c r="CJ35" s="1"/>
      <c r="CK35" s="2"/>
      <c r="CL35" s="2"/>
      <c r="CM35" s="1"/>
      <c r="CN35" s="2"/>
      <c r="CO35" s="2"/>
      <c r="CP35" s="1"/>
      <c r="CQ35" s="2"/>
      <c r="CR35" s="2"/>
      <c r="CS35" s="1"/>
      <c r="CT35" s="2"/>
      <c r="CU35" s="2"/>
      <c r="CV35" s="1"/>
      <c r="CW35" s="2"/>
      <c r="CX35" s="2"/>
      <c r="CY35" s="1"/>
      <c r="CZ35" s="2"/>
      <c r="DA35" s="2"/>
      <c r="DB35" s="1"/>
      <c r="DC35" s="2"/>
      <c r="DD35" s="2"/>
      <c r="DE35" s="1"/>
      <c r="DF35" s="2"/>
      <c r="DG35" s="2"/>
      <c r="DH35" s="1"/>
      <c r="DI35" s="2"/>
      <c r="DJ35" s="2"/>
      <c r="DK35" s="1"/>
      <c r="DL35" s="2"/>
      <c r="DM35" s="2"/>
      <c r="DN35" s="1"/>
      <c r="DO35" s="2"/>
      <c r="DP35" s="2"/>
      <c r="DQ35" s="1"/>
      <c r="DR35" s="2"/>
      <c r="DS35" s="2"/>
      <c r="DT35" s="1"/>
      <c r="DU35" s="2"/>
      <c r="DV35" s="2"/>
      <c r="DW35" s="1"/>
      <c r="DX35" s="2"/>
      <c r="DY35" s="2"/>
      <c r="DZ35" s="1"/>
      <c r="EA35" s="2"/>
      <c r="EB35" s="2"/>
      <c r="EC35" s="1"/>
      <c r="ED35" s="2"/>
      <c r="EE35" s="2"/>
      <c r="EF35" s="1"/>
      <c r="EG35" s="2"/>
      <c r="EH35" s="2"/>
      <c r="EI35" s="1"/>
      <c r="EJ35" s="2"/>
      <c r="EK35" s="2"/>
      <c r="EL35" s="1"/>
      <c r="EM35" s="2"/>
      <c r="EN35" s="2"/>
      <c r="EO35" s="1"/>
      <c r="EP35" s="2"/>
      <c r="EQ35" s="2"/>
      <c r="ER35" s="1"/>
      <c r="ES35" s="2"/>
      <c r="ET35" s="2"/>
      <c r="EU35" s="1"/>
      <c r="EV35" s="2"/>
      <c r="EW35" s="2"/>
      <c r="EX35" s="1"/>
      <c r="EY35" s="2"/>
      <c r="EZ35" s="2"/>
      <c r="FA35" s="1"/>
      <c r="FB35" s="2"/>
      <c r="FC35" s="2"/>
      <c r="FD35" s="1"/>
      <c r="FE35" s="2"/>
      <c r="FF35" s="2"/>
      <c r="FG35" s="1"/>
      <c r="FH35" s="2"/>
      <c r="FI35" s="2"/>
      <c r="FJ35" s="1"/>
      <c r="FK35" s="2"/>
      <c r="FL35" s="2"/>
      <c r="FM35" s="1"/>
      <c r="FN35" s="2"/>
      <c r="FO35" s="2"/>
      <c r="FP35" s="1"/>
      <c r="FQ35" s="2"/>
      <c r="FR35" s="2"/>
      <c r="FS35" s="1"/>
      <c r="FT35" s="2"/>
      <c r="FU35" s="2"/>
      <c r="FV35" s="1"/>
      <c r="FW35" s="2"/>
      <c r="FX35" s="2"/>
    </row>
    <row r="36" spans="1:180" ht="15" customHeight="1" x14ac:dyDescent="0.35">
      <c r="A36" s="4"/>
      <c r="B36" s="39" t="s">
        <v>59</v>
      </c>
      <c r="C36" s="40" t="s">
        <v>5</v>
      </c>
      <c r="D36" s="41">
        <f>MIN(160/(200/D26),500)</f>
        <v>484.8</v>
      </c>
      <c r="E36" s="4"/>
      <c r="F36" s="4"/>
      <c r="G36" s="14">
        <v>20</v>
      </c>
      <c r="H36" s="24">
        <f>SUM(DP7:DP221)*$D$6*1000*$D$29</f>
        <v>19781.755637832382</v>
      </c>
      <c r="I36" s="24">
        <f>SUM(DN7:DN410)</f>
        <v>9264.1463700000004</v>
      </c>
      <c r="J36" s="25">
        <f t="shared" si="0"/>
        <v>5.6217391304347819</v>
      </c>
      <c r="K36" s="22">
        <f t="shared" si="3"/>
        <v>1413.6714164305004</v>
      </c>
      <c r="L36" s="34">
        <f t="shared" si="4"/>
        <v>1393.6714164305004</v>
      </c>
      <c r="M36" s="53">
        <f t="shared" si="6"/>
        <v>0</v>
      </c>
      <c r="N36" s="13">
        <f t="shared" si="1"/>
        <v>-3295.8293350348035</v>
      </c>
      <c r="O36" s="13">
        <f t="shared" si="2"/>
        <v>-5753.2321791236418</v>
      </c>
      <c r="P36" s="4"/>
      <c r="Q36" s="4">
        <v>-52.948999999999998</v>
      </c>
      <c r="R36" s="4" t="s">
        <v>4</v>
      </c>
      <c r="S36" s="4">
        <v>37.4</v>
      </c>
      <c r="T36" s="4">
        <v>37.4</v>
      </c>
      <c r="U36" s="4">
        <v>0.374</v>
      </c>
      <c r="V36" s="4">
        <v>1</v>
      </c>
      <c r="W36" s="4">
        <v>2000</v>
      </c>
      <c r="X36" s="4" t="s">
        <v>3</v>
      </c>
      <c r="Y36" s="4"/>
      <c r="Z36" s="3">
        <f t="shared" si="5"/>
        <v>0.2</v>
      </c>
      <c r="AA36" s="1">
        <f>$R35*($Z36+$Z35)*0.5*($D$27+$D$28)*1000*$D$5</f>
        <v>1955.2977600000004</v>
      </c>
      <c r="AB36" s="1">
        <f>IF(ABS($Q36)&lt;$G$6,$AA36,IF(ABS($Q35)&lt;$G$6,($G$6-ABS($Q35))*($Z35+$Z36)*0.5*($D$27+$D$28)*$D$5*1000,0))</f>
        <v>0</v>
      </c>
      <c r="AC36" s="1">
        <f>IF(AND($G$6&lt;ABS($Q36),$G$6&gt;ABS($Q35)),1,0)</f>
        <v>0</v>
      </c>
      <c r="AD36" s="3">
        <f>MIN(IF(AC36=1,($S36-$S35)/(ABS($Q36)-ABS($Q35))*($G$6-ABS($Q35))+$S35,0),$D$7)</f>
        <v>0</v>
      </c>
      <c r="AE36" s="1">
        <f>IF(ABS($Q36)&lt;$G$7,$AA36,IF(ABS($Q35)&lt;$G$7,($G$7-ABS($Q35))*($Z35+$Z36)*0.5*($D$27+$D$28)*$D$5*1000,0))</f>
        <v>0</v>
      </c>
      <c r="AF36" s="1">
        <f>IF(AND($G$7&lt;ABS($Q36),$G$7&gt;ABS($Q35)),1,0)</f>
        <v>0</v>
      </c>
      <c r="AG36" s="3">
        <f>MIN(IF(AF36=1,($S36-$S35)/(ABS($Q36)-ABS($Q35))*($G$7-ABS($Q35))+$S35,0),$D$7)</f>
        <v>0</v>
      </c>
      <c r="AH36" s="1">
        <f>IF(ABS($Q36)&lt;$G$8,$AA36,IF(ABS($Q35)&lt;$G$8,($G$8-ABS($Q35))*($Z35+$Z36)*0.5*($D$27+$D$28)*$D$5*1000,0))</f>
        <v>0</v>
      </c>
      <c r="AI36" s="1">
        <f>IF(AND($G$8&lt;ABS($Q36),$G$8&gt;ABS($Q35)),1,0)</f>
        <v>0</v>
      </c>
      <c r="AJ36" s="3">
        <f>MIN(IF(AI36=1,($S36-$S35)/(ABS($Q36)-ABS($Q35))*($G$8-ABS($Q35))+$S35,0),$D$7)</f>
        <v>0</v>
      </c>
      <c r="AK36" s="1">
        <f>IF(ABS($Q36)&lt;$G$9,$AA36,IF(ABS($Q35)&lt;$G$9,($G$9-ABS($Q35))*($Z35+$Z36)*0.5*($D$27+$D$28)*$D$5*1000,0))</f>
        <v>0</v>
      </c>
      <c r="AL36" s="1">
        <f>IF(AND($G$9&lt;ABS($Q36),$G$9&gt;ABS($Q35)),1,0)</f>
        <v>0</v>
      </c>
      <c r="AM36" s="3">
        <f>MIN(IF(AL36=1,($S36-$S35)/(ABS($Q36)-ABS($Q35))*($G$9-ABS($Q35))+$S35,0),$D$7)</f>
        <v>0</v>
      </c>
      <c r="AN36" s="1">
        <f>IF(ABS($Q36)&lt;$G$10,$AA36,IF(ABS($Q35)&lt;$G$10,($G$10-ABS($Q35))*($Z35+$Z36)*0.5*($D$27+$D$28)*$D$5*1000,0))</f>
        <v>0</v>
      </c>
      <c r="AO36" s="1">
        <f>IF(AND($G$10&lt;ABS($Q36),$G$10&gt;ABS($Q35)),1,0)</f>
        <v>0</v>
      </c>
      <c r="AP36" s="3">
        <f>MIN(IF(AO36=1,($S36-$S35)/(ABS($Q36)-ABS($Q35))*($G$10-ABS($Q35))+$S35,0),$D$7)</f>
        <v>0</v>
      </c>
      <c r="AQ36" s="1">
        <f>IF(ABS($Q36)&lt;$G$11,$AA36,IF(ABS($Q35)&lt;$G$11,($G$11-ABS($Q35))*($Z35+$Z36)*0.5*($D$27+$D$28)*$D$5*1000,0))</f>
        <v>0</v>
      </c>
      <c r="AR36" s="1">
        <f>IF(AND($G$11&lt;ABS($Q36),$G$11&gt;ABS($Q35)),1,0)</f>
        <v>0</v>
      </c>
      <c r="AS36" s="3">
        <f>MIN(IF(AR36=1,($S36-$S35)/(ABS($Q36)-ABS($Q35))*($G$11-ABS($Q35))+$S35,0),$D$7)</f>
        <v>0</v>
      </c>
      <c r="AT36" s="1">
        <f>IF(ABS($Q36)&lt;$G$12,$AA36,IF(ABS($Q35)&lt;$G$12,($G$12-ABS($Q35))*($Z35+$Z36)*0.5*($D$27+$D$28)*$D$5*1000,0))</f>
        <v>0</v>
      </c>
      <c r="AU36" s="1">
        <f>IF(AND($G$12&lt;ABS($Q36),$G$12&gt;ABS($Q35)),1,0)</f>
        <v>0</v>
      </c>
      <c r="AV36" s="3">
        <f>MIN(IF(AU36=1,($S36-$S35)/(ABS($Q36)-ABS($Q35))*($G$12-ABS($Q35))+$S35,0),$D$7)</f>
        <v>0</v>
      </c>
      <c r="AW36" s="1">
        <f>IF(ABS($Q36)&lt;$G$13,$AA36,IF(ABS($Q35)&lt;$G$13,($G$13-ABS($Q35))*($Z35+$Z36)*0.5*($D$27+$D$28)*$D$5*1000,0))</f>
        <v>0</v>
      </c>
      <c r="AX36" s="1">
        <f>IF(AND($G$13&lt;ABS($Q36),$G$13&gt;ABS($Q35)),1,0)</f>
        <v>0</v>
      </c>
      <c r="AY36" s="3">
        <f>MIN(IF(AX36=1,($S36-$S35)/(ABS($Q36)-ABS($Q35))*($G$13-ABS($Q35))+$S35,0),$D$7)</f>
        <v>0</v>
      </c>
      <c r="AZ36" s="1">
        <f>IF(ABS($Q36)&lt;$G$14,$AA36,IF(ABS($Q35)&lt;$G$14,($G$14-ABS($Q35))*($Z35+$Z36)*0.5*($D$27+$D$28)*$D$5*1000,0))</f>
        <v>0</v>
      </c>
      <c r="BA36" s="1">
        <f>IF(AND($G$14&lt;ABS($Q36),$G$14&gt;ABS($Q35)),1,0)</f>
        <v>0</v>
      </c>
      <c r="BB36" s="3">
        <f>MIN(IF(BA36=1,($S36-$S35)/(ABS($Q36)-ABS($Q35))*($G$14-ABS($Q35))+$S35,0),$D$7)</f>
        <v>0</v>
      </c>
      <c r="BC36" s="1">
        <f>IF(ABS($Q36)&lt;G$15,$AA36,IF(ABS($Q35)&lt;G$15,(G$15-ABS($Q35))*($Z35+$Z36)*0.5*($D$27+$D$28)*$D$5*1000,0))</f>
        <v>0</v>
      </c>
      <c r="BD36" s="1">
        <f>IF(AND(G$15&lt;ABS($Q36),G$15&gt;ABS($Q35)),1,0)</f>
        <v>0</v>
      </c>
      <c r="BE36" s="3">
        <f>MIN(IF(BD36=1,($S36-$S35)/(ABS($Q36)-ABS($Q35))*(G$15-ABS($Q35))+$S35,0),$D$7)</f>
        <v>0</v>
      </c>
      <c r="BF36" s="1">
        <f>IF(ABS($Q36)&lt;G$16,$AA36,IF(ABS($Q35)&lt;G$16,(G$16-ABS($Q35))*($Z35+$Z36)*0.5*($D$27+$D$28)*$D$5*1000,0))</f>
        <v>0</v>
      </c>
      <c r="BG36" s="1">
        <f>IF(AND(G$16&lt;ABS($Q36),G$16&gt;ABS($Q35)),1,0)</f>
        <v>0</v>
      </c>
      <c r="BH36" s="3">
        <f>MIN(IF(BG36=1,($S36-$S35)/(ABS($Q36)-ABS($Q35))*(G$16-ABS($Q35))+$S35,0),$D$7)</f>
        <v>0</v>
      </c>
      <c r="BI36" s="1">
        <f>IF(ABS($Q36)&lt;G$17,$AA36,IF(ABS($Q35)&lt;G$17,(G$17-ABS($Q35))*($Z35+$Z36)*0.5*($D$27+$D$28)*$D$5*1000,0))</f>
        <v>0</v>
      </c>
      <c r="BJ36" s="1">
        <f>IF(AND(G$17&lt;ABS($Q36),G$17&gt;ABS($Q35)),1,0)</f>
        <v>0</v>
      </c>
      <c r="BK36" s="3">
        <f>MIN(IF(BJ36=1,($S36-$S35)/(ABS($Q36)-ABS($Q35))*(G$17-ABS($Q35))+$S35,0),$D$7)</f>
        <v>0</v>
      </c>
      <c r="BL36" s="1">
        <f>IF(ABS($Q36)&lt;G$18,$AA36,IF(ABS($Q35)&lt;G$18,(G$18-ABS($Q35))*($Z35+$Z36)*0.5*($D$27+$D$28)*$D$5*1000,0))</f>
        <v>0</v>
      </c>
      <c r="BM36" s="1">
        <f>IF(AND(G$18&lt;ABS($Q36),G$18&gt;ABS($Q35)),1,0)</f>
        <v>0</v>
      </c>
      <c r="BN36" s="3">
        <f>MIN(IF(BM36=1,($S36-$S35)/(ABS($Q36)-ABS($Q35))*(G$18-ABS($Q35))+$S35,0),$D$7)</f>
        <v>0</v>
      </c>
      <c r="BO36" s="1">
        <f>IF(ABS($Q36)&lt;G$19,$AA36,IF(ABS($Q35)&lt;G$19,(G$19-ABS($Q35))*($Z35+$Z36)*0.5*($D$27+$D$28)*$D$5*1000,0))</f>
        <v>0</v>
      </c>
      <c r="BP36" s="1">
        <f>IF(AND(G$19&lt;ABS($Q36),G$19&gt;ABS($Q35)),1,0)</f>
        <v>0</v>
      </c>
      <c r="BQ36" s="3">
        <f>MIN(IF(BP36=1,($S36-$S35)/(ABS($Q36)-ABS($Q35))*(G$19-ABS($Q35))+$S35,0),$D$7)</f>
        <v>0</v>
      </c>
      <c r="BR36" s="1">
        <f>IF(ABS($Q36)&lt;G$20,$AA36,IF(ABS($Q35)&lt;G$20,(G$20-ABS($Q35))*($Z35+$Z36)*0.5*($D$27+$D$28)*$D$5*1000,0))</f>
        <v>0</v>
      </c>
      <c r="BS36" s="1">
        <f>IF(AND(G$20&lt;ABS($Q36),G$20&gt;ABS($Q35)),1,0)</f>
        <v>0</v>
      </c>
      <c r="BT36" s="3">
        <f>MIN(IF(BS36=1,($S36-$S35)/(ABS($Q36)-ABS($Q35))*(G$20-ABS($Q35))+$S35,0),$D$7)</f>
        <v>0</v>
      </c>
      <c r="BU36" s="1">
        <f>IF(ABS($Q36)&lt;G$21,$AA36,IF(ABS($Q35)&lt;G$21,(G$21-ABS($Q35))*($Z35+$Z36)*0.5*($D$27+$D$28)*$D$5*1000,0))</f>
        <v>0</v>
      </c>
      <c r="BV36" s="1">
        <f>IF(AND(G$21&lt;ABS($Q36),G$21&gt;ABS($Q35)),1,0)</f>
        <v>0</v>
      </c>
      <c r="BW36" s="3">
        <f>MIN(IF(BV36=1,($S36-$S35)/(ABS($Q36)-ABS($Q35))*(G$21-ABS($Q35))+$S35,0),$D$7)</f>
        <v>0</v>
      </c>
      <c r="BX36" s="1">
        <f>IF(ABS($Q36)&lt;G$22,$AA36,IF(ABS($Q35)&lt;G$22,(G$22-ABS($Q35))*($Z35+$Z36)*0.5*($D$27+$D$28)*$D$5*1000,0))</f>
        <v>0</v>
      </c>
      <c r="BY36" s="1">
        <f>IF(AND(G$22&lt;ABS($Q36),G$22&gt;ABS($Q35)),1,0)</f>
        <v>0</v>
      </c>
      <c r="BZ36" s="3">
        <f>MIN(IF(BY36=1,($S36-$S35)/(ABS($Q36)-ABS($Q35))*(G$22-ABS($Q35))+$S35,0),$D$7)</f>
        <v>0</v>
      </c>
      <c r="CA36" s="1">
        <f>IF(ABS($Q36)&lt;G$23,$AA36,IF(ABS($Q35)&lt;G$23,(G$23-ABS($Q35))*($Z35+$Z36)*0.5*($D$27+$D$28)*$D$5*1000,0))</f>
        <v>0</v>
      </c>
      <c r="CB36" s="1">
        <f>IF(AND(G$23&lt;ABS($Q36),G$23&gt;ABS($Q35)),1,0)</f>
        <v>0</v>
      </c>
      <c r="CC36" s="3">
        <f>MIN(IF(CB36=1,($S36-$S35)/(ABS($Q36)-ABS($Q35))*(G$23-ABS($Q35))+$S35,0),$D$7)</f>
        <v>0</v>
      </c>
      <c r="CD36" s="1">
        <f>IF(ABS($Q36)&lt;G$24,$AA36,IF(ABS($Q35)&lt;G$24,(G$24-ABS($Q35))*($Z35+$Z36)*0.5*($D$27+$D$28)*$D$5*1000,0))</f>
        <v>0</v>
      </c>
      <c r="CE36" s="1">
        <f>IF(AND(G$24&lt;ABS($Q36),G$24&gt;ABS($Q35)),1,0)</f>
        <v>0</v>
      </c>
      <c r="CF36" s="3">
        <f>MIN(IF(CE36=1,($S36-$S35)/(ABS($Q36)-ABS($Q35))*(G$24-ABS($Q35))+$S35,0),$D$7)</f>
        <v>0</v>
      </c>
      <c r="CG36" s="1">
        <f>IF(ABS($Q36)&lt;G$25,$AA36,IF(ABS($Q35)&lt;G$25,(G$25-ABS($Q35))*($Z35+$Z36)*0.5*($D$27+$D$28)*$D$5*1000,0))</f>
        <v>0</v>
      </c>
      <c r="CH36" s="1">
        <f>IF(AND(G$25&lt;ABS($Q36),G$25&gt;ABS($Q35)),1,0)</f>
        <v>0</v>
      </c>
      <c r="CI36" s="3">
        <f>MIN(IF(CH36=1,($S36-$S35)/(ABS($Q36)-ABS($Q35))*(G$25-ABS($Q35))+$S35,0),$D$7)</f>
        <v>0</v>
      </c>
      <c r="CJ36" s="1">
        <f>IF(ABS($Q36)&lt;G$26,$AA36,IF(ABS($Q35)&lt;G$26,(G$26-ABS($Q35))*($Z35+$Z36)*0.5*($D$27+$D$28)*$D$5*1000,0))</f>
        <v>0</v>
      </c>
      <c r="CK36" s="1">
        <f>IF(AND(G$26&lt;ABS($Q36),G$26&gt;ABS($Q35)),1,0)</f>
        <v>0</v>
      </c>
      <c r="CL36" s="3">
        <f>MIN(IF(CK36=1,($S36-$S35)/(ABS($Q36)-ABS($Q35))*(G$26-ABS($Q35))+$S35,0),$D$7)</f>
        <v>0</v>
      </c>
      <c r="CM36" s="1">
        <f>IF(ABS($Q36)&lt;G$27,$AA36,IF(ABS($Q35)&lt;G$27,(G$27-ABS($Q35))*($Z35+$Z36)*0.5*($D$27+$D$28)*$D$5*1000,0))</f>
        <v>0</v>
      </c>
      <c r="CN36" s="1">
        <f>IF(AND(G$27&lt;ABS($Q36),G$27&gt;ABS($Q35)),1,0)</f>
        <v>0</v>
      </c>
      <c r="CO36" s="3">
        <f>MIN(IF(CN36=1,($S36-$S35)/(ABS($Q36)-ABS($Q35))*(G$27-ABS($Q35))+$S35,0),$D$7)</f>
        <v>0</v>
      </c>
      <c r="CP36" s="1">
        <f>IF(ABS($Q36)&lt;G$28,$AA36,IF(ABS($Q35)&lt;G$28,(G$28-ABS($Q35))*($Z35+$Z36)*0.5*($D$27+$D$28)*$D$5*1000,0))</f>
        <v>0</v>
      </c>
      <c r="CQ36" s="1">
        <f>IF(AND(G$28&lt;ABS($Q36),G$28&gt;ABS($Q35)),1,0)</f>
        <v>0</v>
      </c>
      <c r="CR36" s="3">
        <f>MIN(IF(CQ36=1,($S36-$S35)/(ABS($Q36)-ABS($Q35))*(G$28-ABS($Q35))+$S35,0),$D$7)</f>
        <v>0</v>
      </c>
      <c r="CS36" s="1">
        <f>IF(ABS($Q36)&lt;G$29,$AA36,IF(ABS($Q35)&lt;G$29,(G$29-ABS($Q35))*($Z35+$Z36)*0.5*($D$27+$D$28)*$D$5*1000,0))</f>
        <v>0</v>
      </c>
      <c r="CT36" s="1">
        <f>IF(AND(G$29&lt;ABS($Q36),G$29&gt;ABS($Q35)),1,0)</f>
        <v>0</v>
      </c>
      <c r="CU36" s="3">
        <f>MIN(IF(CT36=1,($S36-$S35)/(ABS($Q36)-ABS($Q35))*(G$29-ABS($Q35))+$S35,0),$D$7)</f>
        <v>0</v>
      </c>
      <c r="CV36" s="1">
        <f>IF(ABS($Q36)&lt;G$30,$AA36,IF(ABS($Q35)&lt;G$30,(G$30-ABS($Q35))*($Z35+$Z36)*0.5*($D$27+$D$28)*$D$5*1000,0))</f>
        <v>0</v>
      </c>
      <c r="CW36" s="1">
        <f>IF(AND(G$30&lt;ABS($Q36),G$30&gt;ABS($Q35)),1,0)</f>
        <v>0</v>
      </c>
      <c r="CX36" s="3">
        <f>MIN(IF(CW36=1,($S36-$S35)/(ABS($Q36)-ABS($Q35))*(G$30-ABS($Q35))+$S35,0),$D$7)</f>
        <v>0</v>
      </c>
      <c r="CY36" s="1">
        <f>IF(ABS($Q36)&lt;G$31,$AA36,IF(ABS($Q35)&lt;G$31,(G$31-ABS($Q35))*($Z35+$Z36)*0.5*($D$27+$D$28)*$D$5*1000,0))</f>
        <v>0</v>
      </c>
      <c r="CZ36" s="1">
        <f>IF(AND(G$31&lt;ABS($Q36),G$31&gt;ABS($Q35)),1,0)</f>
        <v>0</v>
      </c>
      <c r="DA36" s="3">
        <f>MIN(IF(CZ36=1,($S36-$S35)/(ABS($Q36)-ABS($Q35))*(G$31-ABS($Q35))+$S35,0),$D$7)</f>
        <v>0</v>
      </c>
      <c r="DB36" s="1">
        <f>IF(ABS($Q36)&lt;G$32,$AA36,IF(ABS($Q35)&lt;G$32,(G$32-ABS($Q35))*($Z35+$Z36)*0.5*($D$27+$D$28)*$D$5*1000,0))</f>
        <v>0</v>
      </c>
      <c r="DC36" s="1">
        <f>IF(AND(G$32&lt;ABS($Q36),G$32&gt;ABS($Q35)),1,0)</f>
        <v>0</v>
      </c>
      <c r="DD36" s="3">
        <f>MIN(IF(DC36=1,($S36-$S35)/(ABS($Q36)-ABS($Q35))*(G$32-ABS($Q35))+$S35,0),$D$7)</f>
        <v>0</v>
      </c>
      <c r="DE36" s="1">
        <f>IF(ABS($Q36)&lt;G$33,$AA36,IF(ABS($Q35)&lt;G$33,(G$33-ABS($Q35))*($Z35+$Z36)*0.5*($D$27+$D$28)*$D$5*1000,0))</f>
        <v>0</v>
      </c>
      <c r="DF36" s="1">
        <f>IF(AND(G$33&lt;ABS($Q36),G$33&gt;ABS($Q35)),1,0)</f>
        <v>0</v>
      </c>
      <c r="DG36" s="3">
        <f>MIN(IF(DF36=1,($S36-$S35)/(ABS($Q36)-ABS($Q35))*(G$33-ABS($Q35))+$S35,0),$D$7)</f>
        <v>0</v>
      </c>
      <c r="DH36" s="1">
        <f>IF(ABS($Q36)&lt;G$34,$AA36,IF(ABS($Q35)&lt;G$34,(G$34-ABS($Q35))*($Z35+$Z36)*0.5*($D$27+$D$28)*$D$5*1000,0))</f>
        <v>0</v>
      </c>
      <c r="DI36" s="1">
        <f>IF(AND(G$34&lt;ABS($Q36),G$34&gt;ABS($Q35)),1,0)</f>
        <v>0</v>
      </c>
      <c r="DJ36" s="3">
        <f>MIN(IF(DI36=1,($S36-$S35)/(ABS($Q36)-ABS($Q35))*(G$34-ABS($Q35))+$S35,0),$D$7)</f>
        <v>0</v>
      </c>
      <c r="DK36" s="1">
        <f>IF(ABS($Q36)&lt;G$35,$AA36,IF(ABS($Q35)&lt;G$35,(G$35-ABS($Q35))*($Z35+$Z36)*0.5*($D$27+$D$28)*$D$5*1000,0))</f>
        <v>0</v>
      </c>
      <c r="DL36" s="1">
        <f>IF(AND(G$35&lt;ABS($Q36),G$35&gt;ABS($Q35)),1,0)</f>
        <v>0</v>
      </c>
      <c r="DM36" s="3">
        <f>MIN(IF(DL36=1,($S36-$S35)/(ABS($Q36)-ABS($Q35))*(G$35-ABS($Q35))+$S35,0),$D$7)</f>
        <v>0</v>
      </c>
      <c r="DN36" s="1">
        <f>IF(ABS($Q36)&lt;G$36,$AA36,IF(ABS($Q35)&lt;G$36,(G$36-ABS($Q35))*($Z35+$Z36)*0.5*($D$27+$D$28)*$D$5*1000,0))</f>
        <v>0</v>
      </c>
      <c r="DO36" s="1">
        <f>IF(AND(G$36&lt;ABS($Q36),G$36&gt;ABS($Q35)),1,0)</f>
        <v>0</v>
      </c>
      <c r="DP36" s="3">
        <f>MIN(IF(DO36=1,($S36-$S35)/(ABS($Q36)-ABS($Q35))*(G$36-ABS($Q35))+$S35,0),$D$7)</f>
        <v>0</v>
      </c>
      <c r="DQ36" s="1">
        <f>IF(ABS($Q36)&lt;G$37,$AA36,IF(ABS($Q35)&lt;G$37,(G$37-ABS($Q35))*($Z35+$Z36)*0.5*($D$27+$D$28)*$D$5*1000,0))</f>
        <v>0</v>
      </c>
      <c r="DR36" s="1">
        <f>IF(AND(G$37&lt;ABS($Q36),G$37&gt;ABS($Q35)),1,0)</f>
        <v>0</v>
      </c>
      <c r="DS36" s="3">
        <f>MIN(IF(DR36=1,($S36-$S35)/(ABS($Q36)-ABS($Q35))*(G$37-ABS($Q35))+$S35,0),$D$7)</f>
        <v>0</v>
      </c>
      <c r="DT36" s="1">
        <f>IF(ABS($Q36)&lt;G$38,$AA36,IF(ABS($Q35)&lt;G$38,(G$38-ABS($Q35))*($Z35+$Z36)*0.5*($D$27+$D$28)*$D$5*1000,0))</f>
        <v>0</v>
      </c>
      <c r="DU36" s="1">
        <f>IF(AND(G$38&lt;ABS($Q36),G$38&gt;ABS($Q35)),1,0)</f>
        <v>0</v>
      </c>
      <c r="DV36" s="3">
        <f>MIN(IF(DU36=1,($S36-$S35)/(ABS($Q36)-ABS($Q35))*(G$38-ABS($Q35))+$S35,0),$D$7)</f>
        <v>0</v>
      </c>
      <c r="DW36" s="1">
        <f>IF(ABS($Q36)&lt;G$39,$AA36,IF(ABS($Q35)&lt;G$39,(G$39-ABS($Q35))*($Z35+$Z36)*0.5*($D$27+$D$28)*$D$5*1000,0))</f>
        <v>0</v>
      </c>
      <c r="DX36" s="1">
        <f>IF(AND(G$39&lt;ABS($Q36),G$39&gt;ABS($Q35)),1,0)</f>
        <v>0</v>
      </c>
      <c r="DY36" s="3">
        <f>MIN(IF(DX36=1,($S36-$S35)/(ABS($Q36)-ABS($Q35))*(G$39-ABS($Q35))+$S35,0),$D$7)</f>
        <v>0</v>
      </c>
      <c r="DZ36" s="1">
        <f>IF(ABS($Q36)&lt;G$40,$AA36,IF(ABS($Q35)&lt;G$40,(G$40-ABS($Q35))*($Z35+$Z36)*0.5*($D$27+$D$28)*$D$5*1000,0))</f>
        <v>0</v>
      </c>
      <c r="EA36" s="1">
        <f>IF(AND(G$40&lt;ABS($Q36),G$40&gt;ABS($Q35)),1,0)</f>
        <v>0</v>
      </c>
      <c r="EB36" s="3">
        <f>MIN(IF(EA36=1,($S36-$S35)/(ABS($Q36)-ABS($Q35))*(G$40-ABS($Q35))+$S35,0),$D$7)</f>
        <v>0</v>
      </c>
      <c r="EC36" s="1">
        <f>IF(ABS($Q36)&lt;G$41,$AA36,IF(ABS($Q35)&lt;G$41,(G$41-ABS($Q35))*($Z35+$Z36)*0.5*($D$27+$D$28)*$D$5*1000,0))</f>
        <v>0</v>
      </c>
      <c r="ED36" s="1">
        <f>IF(AND(G$41&lt;ABS($Q36),G$41&gt;ABS($Q35)),1,0)</f>
        <v>0</v>
      </c>
      <c r="EE36" s="3">
        <f>MIN(IF(ED36=1,($S36-$S35)/(ABS($Q36)-ABS($Q35))*(G$41-ABS($Q35))+$S35,0),$D$7)</f>
        <v>0</v>
      </c>
      <c r="EF36" s="1">
        <f>IF(ABS($Q36)&lt;G$42,$AA36,IF(ABS($Q35)&lt;G$42,(G$42-ABS($Q35))*($Z35+$Z36)*0.5*($D$27+$D$28)*$D$5*1000,0))</f>
        <v>0</v>
      </c>
      <c r="EG36" s="1">
        <f>IF(AND(G$42&lt;ABS($Q36),G$42&gt;ABS($Q35)),1,0)</f>
        <v>0</v>
      </c>
      <c r="EH36" s="3">
        <f>MIN(IF(EG36=1,($S36-$S35)/(ABS($Q36)-ABS($Q35))*(G$42-ABS($Q35))+$S35,0),$D$7)</f>
        <v>0</v>
      </c>
      <c r="EI36" s="1">
        <f>IF(ABS($Q36)&lt;G$43,$AA36,IF(ABS($Q35)&lt;G$43,(G$43-ABS($Q35))*($Z35+$Z36)*0.5*($D$27+$D$28)*$D$5*1000,0))</f>
        <v>0</v>
      </c>
      <c r="EJ36" s="1">
        <f>IF(AND(G$43&lt;ABS($Q36),G$43&gt;ABS($Q35)),1,0)</f>
        <v>0</v>
      </c>
      <c r="EK36" s="3">
        <f>MIN(IF(EJ36=1,($S36-$S35)/(ABS($Q36)-ABS($Q35))*(G$43-ABS($Q35))+$S35,0),$D$7)</f>
        <v>0</v>
      </c>
      <c r="EL36" s="1">
        <f>IF(ABS($Q36)&lt;G$44,$AA36,IF(ABS($Q35)&lt;G$44,(G$44-ABS($Q35))*($Z35+$Z36)*0.5*($D$27+$D$28)*$D$5*1000,0))</f>
        <v>0</v>
      </c>
      <c r="EM36" s="1">
        <f>IF(AND(G$44&lt;ABS($Q36),G$44&gt;ABS($Q35)),1,0)</f>
        <v>0</v>
      </c>
      <c r="EN36" s="3">
        <f>MIN(IF(EM36=1,($S36-$S35)/(ABS($Q36)-ABS($Q35))*(G$44-ABS($Q35))+$S35,0),$D$7)</f>
        <v>0</v>
      </c>
      <c r="EO36" s="1">
        <f>IF(ABS($Q36)&lt;G$45,$AA36,IF(ABS($Q35)&lt;G$45,(G$45-ABS($Q35))*($Z35+$Z36)*0.5*($D$27+$D$28)*$D$5*1000,0))</f>
        <v>0</v>
      </c>
      <c r="EP36" s="1">
        <f>IF(AND(G$45&lt;ABS($Q36),G$45&gt;ABS($Q35)),1,0)</f>
        <v>0</v>
      </c>
      <c r="EQ36" s="3">
        <f>MIN(IF(EP36=1,($S36-$S35)/(ABS($Q36)-ABS($Q35))*(G$45-ABS($Q35))+$S35,0),$D$7)</f>
        <v>0</v>
      </c>
      <c r="ER36" s="1">
        <f>IF(ABS($Q36)&lt;G$46,$AA36,IF(ABS($Q35)&lt;G$46,(G$46-ABS($Q35))*($Z35+$Z36)*0.5*($D$27+$D$28)*$D$5*1000,0))</f>
        <v>0</v>
      </c>
      <c r="ES36" s="1">
        <f>IF(AND(G$46&lt;ABS($Q36),G$46&gt;ABS($Q35)),1,0)</f>
        <v>0</v>
      </c>
      <c r="ET36" s="3">
        <f>MIN(IF(ES36=1,($S36-$S35)/(ABS($Q36)-ABS($Q35))*(G$46-ABS($Q35))+$S35,0),$D$7)</f>
        <v>0</v>
      </c>
      <c r="EU36" s="1">
        <f>IF(ABS($Q36)&lt;G$47,$AA36,IF(ABS($Q35)&lt;G$47,(G$47-ABS($Q35))*($Z35+$Z36)*0.5*($D$27+$D$28)*$D$5*1000,0))</f>
        <v>0</v>
      </c>
      <c r="EV36" s="1">
        <f>IF(AND(G$47&lt;ABS($Q36),G$47&gt;ABS($Q35)),1,0)</f>
        <v>0</v>
      </c>
      <c r="EW36" s="3">
        <f>MIN(IF(EV36=1,($S36-$S35)/(ABS($Q36)-ABS($Q35))*(G$47-ABS($Q35))+$S35,0),$D$7)</f>
        <v>0</v>
      </c>
      <c r="EX36" s="1">
        <f>IF(ABS($Q36)&lt;G$48,$AA36,IF(ABS($Q35)&lt;G$48,(G$48-ABS($Q35))*($Z35+$Z36)*0.5*($D$27+$D$28)*$D$5*1000,0))</f>
        <v>0</v>
      </c>
      <c r="EY36" s="1">
        <f>IF(AND(G$48&lt;ABS($Q36),G$48&gt;ABS($Q35)),1,0)</f>
        <v>0</v>
      </c>
      <c r="EZ36" s="3">
        <f>MIN(IF(EY36=1,($S36-$S35)/(ABS($Q36)-ABS($Q35))*(G$48-ABS($Q35))+$S35,0),$D$7)</f>
        <v>0</v>
      </c>
      <c r="FA36" s="1">
        <f>IF(ABS($Q36)&lt;G$49,$AA36,IF(ABS($Q35)&lt;G$49,(G$49-ABS($Q35))*($Z35+$Z36)*0.5*($D$27+$D$28)*$D$5*1000,0))</f>
        <v>0</v>
      </c>
      <c r="FB36" s="1">
        <f>IF(AND(G$49&lt;ABS($Q36),G$49&gt;ABS($Q35)),1,0)</f>
        <v>0</v>
      </c>
      <c r="FC36" s="3">
        <f>MIN(IF(FB36=1,($S36-$S35)/(ABS($Q36)-ABS($Q35))*(G$49-ABS($Q35))+$S35,0),$D$7)</f>
        <v>0</v>
      </c>
      <c r="FD36" s="1">
        <f>IF(ABS($Q36)&lt;G$50,$AA36,IF(ABS($Q35)&lt;G$50,(G$50-ABS($Q35))*($Z35+$Z36)*0.5*($D$27+$D$28)*$D$5*1000,0))</f>
        <v>0</v>
      </c>
      <c r="FE36" s="1">
        <f>IF(AND(G$50&lt;ABS($Q36),G$50&gt;ABS($Q35)),1,0)</f>
        <v>0</v>
      </c>
      <c r="FF36" s="3">
        <f>MIN(IF(FE36=1,($S36-$S35)/(ABS($Q36)-ABS($Q35))*(G$50-ABS($Q35))+$S35,0),$D$7)</f>
        <v>0</v>
      </c>
      <c r="FG36" s="1">
        <f>IF(ABS($Q36)&lt;G$51,$AA36,IF(ABS($Q35)&lt;G$51,(G$51-ABS($Q35))*($Z35+$Z36)*0.5*($D$27+$D$28)*$D$5*1000,0))</f>
        <v>0</v>
      </c>
      <c r="FH36" s="1">
        <f>IF(AND(G$51&lt;ABS($Q36),G$51&gt;ABS($Q35)),1,0)</f>
        <v>0</v>
      </c>
      <c r="FI36" s="3">
        <f>MIN(IF(FH36=1,($S36-$S35)/(ABS($Q36)-ABS($Q35))*(G$51-ABS($Q35))+$S35,0),$D$7)</f>
        <v>0</v>
      </c>
      <c r="FJ36" s="1">
        <f>IF(ABS($Q36)&lt;G$52,$AA36,IF(ABS($Q35)&lt;G$52,(G$52-ABS($Q35))*($Z35+$Z36)*0.5*($D$27+$D$28)*$D$5*1000,0))</f>
        <v>0</v>
      </c>
      <c r="FK36" s="1">
        <f>IF(AND(G$52&lt;ABS($Q36),G$52&gt;ABS($Q35)),1,0)</f>
        <v>0</v>
      </c>
      <c r="FL36" s="3">
        <f>MIN(IF(FK36=1,($S36-$S35)/(ABS($Q36)-ABS($Q35))*(G$52-ABS($Q35))+$S35,0),$D$7)</f>
        <v>0</v>
      </c>
      <c r="FM36" s="1">
        <f>IF(ABS($Q36)&lt;G$53,$AA36,IF(ABS($Q35)&lt;G$53,(G$53-ABS($Q35))*($Z35+$Z36)*0.5*($D$27+$D$28)*$D$5*1000,0))</f>
        <v>0</v>
      </c>
      <c r="FN36" s="1">
        <f>IF(AND(G$53&lt;ABS($Q36),G$53&gt;ABS($Q35)),1,0)</f>
        <v>0</v>
      </c>
      <c r="FO36" s="3">
        <f>MIN(IF(FN36=1,($S36-$S35)/(ABS($Q36)-ABS($Q35))*(G$53-ABS($Q35))+$S35,0),$D$7)</f>
        <v>0</v>
      </c>
      <c r="FP36" s="1">
        <f>IF(ABS($Q36)&lt;G$54,$AA36,IF(ABS($Q35)&lt;G$54,(G$54-ABS($Q35))*($Z35+$Z36)*0.5*($D$27+$D$28)*$D$5*1000,0))</f>
        <v>0</v>
      </c>
      <c r="FQ36" s="1">
        <f>IF(AND(G$54&lt;ABS($Q36),G$54&gt;ABS($Q35)),1,0)</f>
        <v>0</v>
      </c>
      <c r="FR36" s="3">
        <f>MIN(IF(FQ36=1,($S36-$S35)/(ABS($Q36)-ABS($Q35))*(G$54-ABS($Q35))+$S35,0),$D$7)</f>
        <v>0</v>
      </c>
      <c r="FS36" s="1">
        <f>IF(ABS($Q36)&lt;G$55,$AA36,IF(ABS($Q35)&lt;G$55,(G$55-ABS($Q35))*($Z35+$Z36)*0.5*($D$27+$D$28)*$D$5*1000,0))</f>
        <v>0</v>
      </c>
      <c r="FT36" s="1">
        <f>IF(AND(G$55&lt;ABS($Q36),G$55&gt;ABS($Q35)),1,0)</f>
        <v>0</v>
      </c>
      <c r="FU36" s="3">
        <f>MIN(IF(FT36=1,($S36-$S35)/(ABS($Q36)-ABS($Q35))*(G$55-ABS($Q35))+$S35,0),$D$7)</f>
        <v>0</v>
      </c>
      <c r="FV36" s="1" t="e">
        <f>IF(ABS($Q36)&lt;#REF!,$AA36,IF(ABS($Q35)&lt;#REF!,(#REF!-ABS($Q35))*($Z35+$Z36)*0.5*($D$27+$D$28)*$D$5*1000,0))</f>
        <v>#REF!</v>
      </c>
      <c r="FW36" s="1" t="e">
        <f>IF(AND(#REF!&lt;ABS($Q36),#REF!&gt;ABS($Q35)),1,0)</f>
        <v>#REF!</v>
      </c>
      <c r="FX36" s="3" t="e">
        <f>MIN(IF(FW36=1,($S36-$S35)/(ABS($Q36)-ABS($Q35))*(#REF!-ABS($Q35))+$S35,0),$D$7)</f>
        <v>#REF!</v>
      </c>
    </row>
    <row r="37" spans="1:180" ht="15" customHeight="1" x14ac:dyDescent="0.35">
      <c r="A37" s="4"/>
      <c r="B37" s="4"/>
      <c r="C37" s="4"/>
      <c r="D37" s="4"/>
      <c r="E37" s="4"/>
      <c r="F37" s="4"/>
      <c r="G37" s="14">
        <v>20.5</v>
      </c>
      <c r="H37" s="24">
        <f>SUM(DS7:DS221)*$D$6*1000*$D$29</f>
        <v>19716.121171322786</v>
      </c>
      <c r="I37" s="24">
        <f>SUM(DQ7:DQ410)</f>
        <v>9618.1463700000004</v>
      </c>
      <c r="J37" s="25">
        <f t="shared" si="0"/>
        <v>5.4846235418875926</v>
      </c>
      <c r="K37" s="22">
        <f t="shared" si="3"/>
        <v>1221.2763335812615</v>
      </c>
      <c r="L37" s="34">
        <f t="shared" si="4"/>
        <v>1200.7763335812615</v>
      </c>
      <c r="M37" s="53">
        <f t="shared" si="6"/>
        <v>0</v>
      </c>
      <c r="N37" s="13">
        <f t="shared" si="1"/>
        <v>-3507.3132354640375</v>
      </c>
      <c r="O37" s="13">
        <f t="shared" si="2"/>
        <v>-5734.1433615436463</v>
      </c>
      <c r="P37" s="4"/>
      <c r="Q37" s="4">
        <v>-52.948999999999998</v>
      </c>
      <c r="R37" s="4">
        <v>0.97899999999999998</v>
      </c>
      <c r="S37" s="4">
        <v>37.4</v>
      </c>
      <c r="T37" s="4">
        <v>37.4</v>
      </c>
      <c r="U37" s="4">
        <v>0.374</v>
      </c>
      <c r="V37" s="4">
        <v>1</v>
      </c>
      <c r="W37" s="4">
        <v>2000</v>
      </c>
      <c r="X37" s="4" t="s">
        <v>3</v>
      </c>
      <c r="Y37" s="4"/>
      <c r="Z37" s="3">
        <f t="shared" si="5"/>
        <v>0.2</v>
      </c>
      <c r="AA37" s="3"/>
      <c r="AB37" s="1"/>
      <c r="AC37" s="2"/>
      <c r="AD37" s="2"/>
      <c r="AE37" s="1"/>
      <c r="AF37" s="2"/>
      <c r="AG37" s="2"/>
      <c r="AH37" s="1"/>
      <c r="AI37" s="2"/>
      <c r="AJ37" s="2"/>
      <c r="AK37" s="1"/>
      <c r="AL37" s="2"/>
      <c r="AM37" s="2"/>
      <c r="AN37" s="1"/>
      <c r="AO37" s="2"/>
      <c r="AP37" s="2"/>
      <c r="AQ37" s="1"/>
      <c r="AR37" s="2"/>
      <c r="AS37" s="2"/>
      <c r="AT37" s="1"/>
      <c r="AU37" s="2"/>
      <c r="AV37" s="2"/>
      <c r="AW37" s="1"/>
      <c r="AX37" s="2"/>
      <c r="AY37" s="2"/>
      <c r="AZ37" s="1"/>
      <c r="BA37" s="2"/>
      <c r="BB37" s="2"/>
      <c r="BC37" s="1"/>
      <c r="BD37" s="2"/>
      <c r="BE37" s="2"/>
      <c r="BF37" s="1"/>
      <c r="BG37" s="2"/>
      <c r="BH37" s="2"/>
      <c r="BI37" s="1"/>
      <c r="BJ37" s="2"/>
      <c r="BK37" s="2"/>
      <c r="BL37" s="1"/>
      <c r="BM37" s="2"/>
      <c r="BN37" s="2"/>
      <c r="BO37" s="1"/>
      <c r="BP37" s="2"/>
      <c r="BQ37" s="2"/>
      <c r="BR37" s="1"/>
      <c r="BS37" s="2"/>
      <c r="BT37" s="2"/>
      <c r="BU37" s="1"/>
      <c r="BV37" s="2"/>
      <c r="BW37" s="2"/>
      <c r="BX37" s="1"/>
      <c r="BY37" s="2"/>
      <c r="BZ37" s="2"/>
      <c r="CA37" s="1"/>
      <c r="CB37" s="2"/>
      <c r="CC37" s="2"/>
      <c r="CD37" s="1"/>
      <c r="CE37" s="2"/>
      <c r="CF37" s="2"/>
      <c r="CG37" s="1"/>
      <c r="CH37" s="2"/>
      <c r="CI37" s="2"/>
      <c r="CJ37" s="1"/>
      <c r="CK37" s="2"/>
      <c r="CL37" s="2"/>
      <c r="CM37" s="1"/>
      <c r="CN37" s="2"/>
      <c r="CO37" s="2"/>
      <c r="CP37" s="1"/>
      <c r="CQ37" s="2"/>
      <c r="CR37" s="2"/>
      <c r="CS37" s="1"/>
      <c r="CT37" s="2"/>
      <c r="CU37" s="2"/>
      <c r="CV37" s="1"/>
      <c r="CW37" s="2"/>
      <c r="CX37" s="2"/>
      <c r="CY37" s="1"/>
      <c r="CZ37" s="2"/>
      <c r="DA37" s="2"/>
      <c r="DB37" s="1"/>
      <c r="DC37" s="2"/>
      <c r="DD37" s="2"/>
      <c r="DE37" s="1"/>
      <c r="DF37" s="2"/>
      <c r="DG37" s="2"/>
      <c r="DH37" s="1"/>
      <c r="DI37" s="2"/>
      <c r="DJ37" s="2"/>
      <c r="DK37" s="1"/>
      <c r="DL37" s="2"/>
      <c r="DM37" s="2"/>
      <c r="DN37" s="1"/>
      <c r="DO37" s="2"/>
      <c r="DP37" s="2"/>
      <c r="DQ37" s="1"/>
      <c r="DR37" s="2"/>
      <c r="DS37" s="2"/>
      <c r="DT37" s="1"/>
      <c r="DU37" s="2"/>
      <c r="DV37" s="2"/>
      <c r="DW37" s="1"/>
      <c r="DX37" s="2"/>
      <c r="DY37" s="2"/>
      <c r="DZ37" s="1"/>
      <c r="EA37" s="2"/>
      <c r="EB37" s="2"/>
      <c r="EC37" s="1"/>
      <c r="ED37" s="2"/>
      <c r="EE37" s="2"/>
      <c r="EF37" s="1"/>
      <c r="EG37" s="2"/>
      <c r="EH37" s="2"/>
      <c r="EI37" s="1"/>
      <c r="EJ37" s="2"/>
      <c r="EK37" s="2"/>
      <c r="EL37" s="1"/>
      <c r="EM37" s="2"/>
      <c r="EN37" s="2"/>
      <c r="EO37" s="1"/>
      <c r="EP37" s="2"/>
      <c r="EQ37" s="2"/>
      <c r="ER37" s="1"/>
      <c r="ES37" s="2"/>
      <c r="ET37" s="2"/>
      <c r="EU37" s="1"/>
      <c r="EV37" s="2"/>
      <c r="EW37" s="2"/>
      <c r="EX37" s="1"/>
      <c r="EY37" s="2"/>
      <c r="EZ37" s="2"/>
      <c r="FA37" s="1"/>
      <c r="FB37" s="2"/>
      <c r="FC37" s="2"/>
      <c r="FD37" s="1"/>
      <c r="FE37" s="2"/>
      <c r="FF37" s="2"/>
      <c r="FG37" s="1"/>
      <c r="FH37" s="2"/>
      <c r="FI37" s="2"/>
      <c r="FJ37" s="1"/>
      <c r="FK37" s="2"/>
      <c r="FL37" s="2"/>
      <c r="FM37" s="1"/>
      <c r="FN37" s="2"/>
      <c r="FO37" s="2"/>
      <c r="FP37" s="1"/>
      <c r="FQ37" s="2"/>
      <c r="FR37" s="2"/>
      <c r="FS37" s="1"/>
      <c r="FT37" s="2"/>
      <c r="FU37" s="2"/>
      <c r="FV37" s="1"/>
      <c r="FW37" s="2"/>
      <c r="FX37" s="2"/>
    </row>
    <row r="38" spans="1:180" ht="14.25" customHeight="1" x14ac:dyDescent="0.35">
      <c r="A38" s="4"/>
      <c r="B38" s="4"/>
      <c r="C38" s="4"/>
      <c r="D38" s="4"/>
      <c r="E38" s="4"/>
      <c r="F38" s="4"/>
      <c r="G38" s="14">
        <v>21</v>
      </c>
      <c r="H38" s="24">
        <f>SUM(DV7:DV221)*$D$6*1000*$D$29</f>
        <v>19352.835654596089</v>
      </c>
      <c r="I38" s="24">
        <f>SUM(DT7:DT410)</f>
        <v>9971.4383699999998</v>
      </c>
      <c r="J38" s="25">
        <f t="shared" si="0"/>
        <v>5.354037267080745</v>
      </c>
      <c r="K38" s="22">
        <f t="shared" si="3"/>
        <v>1109.4161629007322</v>
      </c>
      <c r="L38" s="34">
        <f t="shared" si="4"/>
        <v>1088.4161629007322</v>
      </c>
      <c r="M38" s="53">
        <f t="shared" si="6"/>
        <v>0</v>
      </c>
      <c r="N38" s="13">
        <f t="shared" si="1"/>
        <v>-3724.8296463341071</v>
      </c>
      <c r="O38" s="13">
        <f t="shared" si="2"/>
        <v>-5628.4871213541064</v>
      </c>
      <c r="P38" s="4"/>
      <c r="Q38" s="4">
        <v>-53.927999999999997</v>
      </c>
      <c r="R38" s="4" t="s">
        <v>4</v>
      </c>
      <c r="S38" s="4">
        <v>21.3</v>
      </c>
      <c r="T38" s="4">
        <v>21.3</v>
      </c>
      <c r="U38" s="4">
        <v>0.21299999999999999</v>
      </c>
      <c r="V38" s="4">
        <v>1</v>
      </c>
      <c r="W38" s="4">
        <v>2000</v>
      </c>
      <c r="X38" s="4" t="s">
        <v>3</v>
      </c>
      <c r="Y38" s="4"/>
      <c r="Z38" s="3">
        <f t="shared" si="5"/>
        <v>0.2</v>
      </c>
      <c r="AA38" s="1">
        <f>$R37*($Z38+$Z37)*0.5*($D$27+$D$28)*1000*$D$5</f>
        <v>693.13200000000006</v>
      </c>
      <c r="AB38" s="1">
        <f>IF(ABS($Q38)&lt;$G$6,$AA38,IF(ABS($Q37)&lt;$G$6,($G$6-ABS($Q37))*($Z37+$Z38)*0.5*($D$27+$D$28)*$D$5*1000,0))</f>
        <v>0</v>
      </c>
      <c r="AC38" s="1">
        <f>IF(AND($G$6&lt;ABS($Q38),$G$6&gt;ABS($Q37)),1,0)</f>
        <v>0</v>
      </c>
      <c r="AD38" s="3">
        <f>MIN(IF(AC38=1,($S38-$S37)/(ABS($Q38)-ABS($Q37))*($G$6-ABS($Q37))+$S37,0),$D$7)</f>
        <v>0</v>
      </c>
      <c r="AE38" s="1">
        <f>IF(ABS($Q38)&lt;$G$7,$AA38,IF(ABS($Q37)&lt;$G$7,($G$7-ABS($Q37))*($Z37+$Z38)*0.5*($D$27+$D$28)*$D$5*1000,0))</f>
        <v>0</v>
      </c>
      <c r="AF38" s="1">
        <f>IF(AND($G$7&lt;ABS($Q38),$G$7&gt;ABS($Q37)),1,0)</f>
        <v>0</v>
      </c>
      <c r="AG38" s="3">
        <f>MIN(IF(AF38=1,($S38-$S37)/(ABS($Q38)-ABS($Q37))*($G$7-ABS($Q37))+$S37,0),$D$7)</f>
        <v>0</v>
      </c>
      <c r="AH38" s="1">
        <f>IF(ABS($Q38)&lt;$G$8,$AA38,IF(ABS($Q37)&lt;$G$8,($G$8-ABS($Q37))*($Z37+$Z38)*0.5*($D$27+$D$28)*$D$5*1000,0))</f>
        <v>0</v>
      </c>
      <c r="AI38" s="1">
        <f>IF(AND($G$8&lt;ABS($Q38),$G$8&gt;ABS($Q37)),1,0)</f>
        <v>0</v>
      </c>
      <c r="AJ38" s="3">
        <f>MIN(IF(AI38=1,($S38-$S37)/(ABS($Q38)-ABS($Q37))*($G$8-ABS($Q37))+$S37,0),$D$7)</f>
        <v>0</v>
      </c>
      <c r="AK38" s="1">
        <f>IF(ABS($Q38)&lt;$G$9,$AA38,IF(ABS($Q37)&lt;$G$9,($G$9-ABS($Q37))*($Z37+$Z38)*0.5*($D$27+$D$28)*$D$5*1000,0))</f>
        <v>0</v>
      </c>
      <c r="AL38" s="1">
        <f>IF(AND($G$9&lt;ABS($Q38),$G$9&gt;ABS($Q37)),1,0)</f>
        <v>0</v>
      </c>
      <c r="AM38" s="3">
        <f>MIN(IF(AL38=1,($S38-$S37)/(ABS($Q38)-ABS($Q37))*($G$9-ABS($Q37))+$S37,0),$D$7)</f>
        <v>0</v>
      </c>
      <c r="AN38" s="1">
        <f>IF(ABS($Q38)&lt;$G$10,$AA38,IF(ABS($Q37)&lt;$G$10,($G$10-ABS($Q37))*($Z37+$Z38)*0.5*($D$27+$D$28)*$D$5*1000,0))</f>
        <v>0</v>
      </c>
      <c r="AO38" s="1">
        <f>IF(AND($G$10&lt;ABS($Q38),$G$10&gt;ABS($Q37)),1,0)</f>
        <v>0</v>
      </c>
      <c r="AP38" s="3">
        <f>MIN(IF(AO38=1,($S38-$S37)/(ABS($Q38)-ABS($Q37))*($G$10-ABS($Q37))+$S37,0),$D$7)</f>
        <v>0</v>
      </c>
      <c r="AQ38" s="1">
        <f>IF(ABS($Q38)&lt;$G$11,$AA38,IF(ABS($Q37)&lt;$G$11,($G$11-ABS($Q37))*($Z37+$Z38)*0.5*($D$27+$D$28)*$D$5*1000,0))</f>
        <v>0</v>
      </c>
      <c r="AR38" s="1">
        <f>IF(AND($G$11&lt;ABS($Q38),$G$11&gt;ABS($Q37)),1,0)</f>
        <v>0</v>
      </c>
      <c r="AS38" s="3">
        <f>MIN(IF(AR38=1,($S38-$S37)/(ABS($Q38)-ABS($Q37))*($G$11-ABS($Q37))+$S37,0),$D$7)</f>
        <v>0</v>
      </c>
      <c r="AT38" s="1">
        <f>IF(ABS($Q38)&lt;$G$12,$AA38,IF(ABS($Q37)&lt;$G$12,($G$12-ABS($Q37))*($Z37+$Z38)*0.5*($D$27+$D$28)*$D$5*1000,0))</f>
        <v>0</v>
      </c>
      <c r="AU38" s="1">
        <f>IF(AND($G$12&lt;ABS($Q38),$G$12&gt;ABS($Q37)),1,0)</f>
        <v>0</v>
      </c>
      <c r="AV38" s="3">
        <f>MIN(IF(AU38=1,($S38-$S37)/(ABS($Q38)-ABS($Q37))*($G$12-ABS($Q37))+$S37,0),$D$7)</f>
        <v>0</v>
      </c>
      <c r="AW38" s="1">
        <f>IF(ABS($Q38)&lt;$G$13,$AA38,IF(ABS($Q37)&lt;$G$13,($G$13-ABS($Q37))*($Z37+$Z38)*0.5*($D$27+$D$28)*$D$5*1000,0))</f>
        <v>0</v>
      </c>
      <c r="AX38" s="1">
        <f>IF(AND($G$13&lt;ABS($Q38),$G$13&gt;ABS($Q37)),1,0)</f>
        <v>0</v>
      </c>
      <c r="AY38" s="3">
        <f>MIN(IF(AX38=1,($S38-$S37)/(ABS($Q38)-ABS($Q37))*($G$13-ABS($Q37))+$S37,0),$D$7)</f>
        <v>0</v>
      </c>
      <c r="AZ38" s="1">
        <f>IF(ABS($Q38)&lt;$G$14,$AA38,IF(ABS($Q37)&lt;$G$14,($G$14-ABS($Q37))*($Z37+$Z38)*0.5*($D$27+$D$28)*$D$5*1000,0))</f>
        <v>0</v>
      </c>
      <c r="BA38" s="1">
        <f>IF(AND($G$14&lt;ABS($Q38),$G$14&gt;ABS($Q37)),1,0)</f>
        <v>0</v>
      </c>
      <c r="BB38" s="3">
        <f>MIN(IF(BA38=1,($S38-$S37)/(ABS($Q38)-ABS($Q37))*($G$14-ABS($Q37))+$S37,0),$D$7)</f>
        <v>0</v>
      </c>
      <c r="BC38" s="1">
        <f>IF(ABS($Q38)&lt;G$15,$AA38,IF(ABS($Q37)&lt;G$15,(G$15-ABS($Q37))*($Z37+$Z38)*0.5*($D$27+$D$28)*$D$5*1000,0))</f>
        <v>0</v>
      </c>
      <c r="BD38" s="1">
        <f>IF(AND(G$15&lt;ABS($Q38),G$15&gt;ABS($Q37)),1,0)</f>
        <v>0</v>
      </c>
      <c r="BE38" s="3">
        <f>MIN(IF(BD38=1,($S38-$S37)/(ABS($Q38)-ABS($Q37))*(G$15-ABS($Q37))+$S37,0),$D$7)</f>
        <v>0</v>
      </c>
      <c r="BF38" s="1">
        <f>IF(ABS($Q38)&lt;G$16,$AA38,IF(ABS($Q37)&lt;G$16,(G$16-ABS($Q37))*($Z37+$Z38)*0.5*($D$27+$D$28)*$D$5*1000,0))</f>
        <v>0</v>
      </c>
      <c r="BG38" s="1">
        <f>IF(AND(G$16&lt;ABS($Q38),G$16&gt;ABS($Q37)),1,0)</f>
        <v>0</v>
      </c>
      <c r="BH38" s="3">
        <f>MIN(IF(BG38=1,($S38-$S37)/(ABS($Q38)-ABS($Q37))*(G$16-ABS($Q37))+$S37,0),$D$7)</f>
        <v>0</v>
      </c>
      <c r="BI38" s="1">
        <f>IF(ABS($Q38)&lt;G$17,$AA38,IF(ABS($Q37)&lt;G$17,(G$17-ABS($Q37))*($Z37+$Z38)*0.5*($D$27+$D$28)*$D$5*1000,0))</f>
        <v>0</v>
      </c>
      <c r="BJ38" s="1">
        <f>IF(AND(G$17&lt;ABS($Q38),G$17&gt;ABS($Q37)),1,0)</f>
        <v>0</v>
      </c>
      <c r="BK38" s="3">
        <f>MIN(IF(BJ38=1,($S38-$S37)/(ABS($Q38)-ABS($Q37))*(G$17-ABS($Q37))+$S37,0),$D$7)</f>
        <v>0</v>
      </c>
      <c r="BL38" s="1">
        <f>IF(ABS($Q38)&lt;G$18,$AA38,IF(ABS($Q37)&lt;G$18,(G$18-ABS($Q37))*($Z37+$Z38)*0.5*($D$27+$D$28)*$D$5*1000,0))</f>
        <v>0</v>
      </c>
      <c r="BM38" s="1">
        <f>IF(AND(G$18&lt;ABS($Q38),G$18&gt;ABS($Q37)),1,0)</f>
        <v>0</v>
      </c>
      <c r="BN38" s="3">
        <f>MIN(IF(BM38=1,($S38-$S37)/(ABS($Q38)-ABS($Q37))*(G$18-ABS($Q37))+$S37,0),$D$7)</f>
        <v>0</v>
      </c>
      <c r="BO38" s="1">
        <f>IF(ABS($Q38)&lt;G$19,$AA38,IF(ABS($Q37)&lt;G$19,(G$19-ABS($Q37))*($Z37+$Z38)*0.5*($D$27+$D$28)*$D$5*1000,0))</f>
        <v>0</v>
      </c>
      <c r="BP38" s="1">
        <f>IF(AND(G$19&lt;ABS($Q38),G$19&gt;ABS($Q37)),1,0)</f>
        <v>0</v>
      </c>
      <c r="BQ38" s="3">
        <f>MIN(IF(BP38=1,($S38-$S37)/(ABS($Q38)-ABS($Q37))*(G$19-ABS($Q37))+$S37,0),$D$7)</f>
        <v>0</v>
      </c>
      <c r="BR38" s="1">
        <f>IF(ABS($Q38)&lt;G$20,$AA38,IF(ABS($Q37)&lt;G$20,(G$20-ABS($Q37))*($Z37+$Z38)*0.5*($D$27+$D$28)*$D$5*1000,0))</f>
        <v>0</v>
      </c>
      <c r="BS38" s="1">
        <f>IF(AND(G$20&lt;ABS($Q38),G$20&gt;ABS($Q37)),1,0)</f>
        <v>0</v>
      </c>
      <c r="BT38" s="3">
        <f>MIN(IF(BS38=1,($S38-$S37)/(ABS($Q38)-ABS($Q37))*(G$20-ABS($Q37))+$S37,0),$D$7)</f>
        <v>0</v>
      </c>
      <c r="BU38" s="1">
        <f>IF(ABS($Q38)&lt;G$21,$AA38,IF(ABS($Q37)&lt;G$21,(G$21-ABS($Q37))*($Z37+$Z38)*0.5*($D$27+$D$28)*$D$5*1000,0))</f>
        <v>0</v>
      </c>
      <c r="BV38" s="1">
        <f>IF(AND(G$21&lt;ABS($Q38),G$21&gt;ABS($Q37)),1,0)</f>
        <v>0</v>
      </c>
      <c r="BW38" s="3">
        <f>MIN(IF(BV38=1,($S38-$S37)/(ABS($Q38)-ABS($Q37))*(G$21-ABS($Q37))+$S37,0),$D$7)</f>
        <v>0</v>
      </c>
      <c r="BX38" s="1">
        <f>IF(ABS($Q38)&lt;G$22,$AA38,IF(ABS($Q37)&lt;G$22,(G$22-ABS($Q37))*($Z37+$Z38)*0.5*($D$27+$D$28)*$D$5*1000,0))</f>
        <v>0</v>
      </c>
      <c r="BY38" s="1">
        <f>IF(AND(G$22&lt;ABS($Q38),G$22&gt;ABS($Q37)),1,0)</f>
        <v>0</v>
      </c>
      <c r="BZ38" s="3">
        <f>MIN(IF(BY38=1,($S38-$S37)/(ABS($Q38)-ABS($Q37))*(G$22-ABS($Q37))+$S37,0),$D$7)</f>
        <v>0</v>
      </c>
      <c r="CA38" s="1">
        <f>IF(ABS($Q38)&lt;G$23,$AA38,IF(ABS($Q37)&lt;G$23,(G$23-ABS($Q37))*($Z37+$Z38)*0.5*($D$27+$D$28)*$D$5*1000,0))</f>
        <v>0</v>
      </c>
      <c r="CB38" s="1">
        <f>IF(AND(G$23&lt;ABS($Q38),G$23&gt;ABS($Q37)),1,0)</f>
        <v>0</v>
      </c>
      <c r="CC38" s="3">
        <f>MIN(IF(CB38=1,($S38-$S37)/(ABS($Q38)-ABS($Q37))*(G$23-ABS($Q37))+$S37,0),$D$7)</f>
        <v>0</v>
      </c>
      <c r="CD38" s="1">
        <f>IF(ABS($Q38)&lt;G$24,$AA38,IF(ABS($Q37)&lt;G$24,(G$24-ABS($Q37))*($Z37+$Z38)*0.5*($D$27+$D$28)*$D$5*1000,0))</f>
        <v>0</v>
      </c>
      <c r="CE38" s="1">
        <f>IF(AND(G$24&lt;ABS($Q38),G$24&gt;ABS($Q37)),1,0)</f>
        <v>0</v>
      </c>
      <c r="CF38" s="3">
        <f>MIN(IF(CE38=1,($S38-$S37)/(ABS($Q38)-ABS($Q37))*(G$24-ABS($Q37))+$S37,0),$D$7)</f>
        <v>0</v>
      </c>
      <c r="CG38" s="1">
        <f>IF(ABS($Q38)&lt;G$25,$AA38,IF(ABS($Q37)&lt;G$25,(G$25-ABS($Q37))*($Z37+$Z38)*0.5*($D$27+$D$28)*$D$5*1000,0))</f>
        <v>0</v>
      </c>
      <c r="CH38" s="1">
        <f>IF(AND(G$25&lt;ABS($Q38),G$25&gt;ABS($Q37)),1,0)</f>
        <v>0</v>
      </c>
      <c r="CI38" s="3">
        <f>MIN(IF(CH38=1,($S38-$S37)/(ABS($Q38)-ABS($Q37))*(G$25-ABS($Q37))+$S37,0),$D$7)</f>
        <v>0</v>
      </c>
      <c r="CJ38" s="1">
        <f>IF(ABS($Q38)&lt;G$26,$AA38,IF(ABS($Q37)&lt;G$26,(G$26-ABS($Q37))*($Z37+$Z38)*0.5*($D$27+$D$28)*$D$5*1000,0))</f>
        <v>0</v>
      </c>
      <c r="CK38" s="1">
        <f>IF(AND(G$26&lt;ABS($Q38),G$26&gt;ABS($Q37)),1,0)</f>
        <v>0</v>
      </c>
      <c r="CL38" s="3">
        <f>MIN(IF(CK38=1,($S38-$S37)/(ABS($Q38)-ABS($Q37))*(G$26-ABS($Q37))+$S37,0),$D$7)</f>
        <v>0</v>
      </c>
      <c r="CM38" s="1">
        <f>IF(ABS($Q38)&lt;G$27,$AA38,IF(ABS($Q37)&lt;G$27,(G$27-ABS($Q37))*($Z37+$Z38)*0.5*($D$27+$D$28)*$D$5*1000,0))</f>
        <v>0</v>
      </c>
      <c r="CN38" s="1">
        <f>IF(AND(G$27&lt;ABS($Q38),G$27&gt;ABS($Q37)),1,0)</f>
        <v>0</v>
      </c>
      <c r="CO38" s="3">
        <f>MIN(IF(CN38=1,($S38-$S37)/(ABS($Q38)-ABS($Q37))*(G$27-ABS($Q37))+$S37,0),$D$7)</f>
        <v>0</v>
      </c>
      <c r="CP38" s="1">
        <f>IF(ABS($Q38)&lt;G$28,$AA38,IF(ABS($Q37)&lt;G$28,(G$28-ABS($Q37))*($Z37+$Z38)*0.5*($D$27+$D$28)*$D$5*1000,0))</f>
        <v>0</v>
      </c>
      <c r="CQ38" s="1">
        <f>IF(AND(G$28&lt;ABS($Q38),G$28&gt;ABS($Q37)),1,0)</f>
        <v>0</v>
      </c>
      <c r="CR38" s="3">
        <f>MIN(IF(CQ38=1,($S38-$S37)/(ABS($Q38)-ABS($Q37))*(G$28-ABS($Q37))+$S37,0),$D$7)</f>
        <v>0</v>
      </c>
      <c r="CS38" s="1">
        <f>IF(ABS($Q38)&lt;G$29,$AA38,IF(ABS($Q37)&lt;G$29,(G$29-ABS($Q37))*($Z37+$Z38)*0.5*($D$27+$D$28)*$D$5*1000,0))</f>
        <v>0</v>
      </c>
      <c r="CT38" s="1">
        <f>IF(AND(G$29&lt;ABS($Q38),G$29&gt;ABS($Q37)),1,0)</f>
        <v>0</v>
      </c>
      <c r="CU38" s="3">
        <f>MIN(IF(CT38=1,($S38-$S37)/(ABS($Q38)-ABS($Q37))*(G$29-ABS($Q37))+$S37,0),$D$7)</f>
        <v>0</v>
      </c>
      <c r="CV38" s="1">
        <f>IF(ABS($Q38)&lt;G$30,$AA38,IF(ABS($Q37)&lt;G$30,(G$30-ABS($Q37))*($Z37+$Z38)*0.5*($D$27+$D$28)*$D$5*1000,0))</f>
        <v>0</v>
      </c>
      <c r="CW38" s="1">
        <f>IF(AND(G$30&lt;ABS($Q38),G$30&gt;ABS($Q37)),1,0)</f>
        <v>0</v>
      </c>
      <c r="CX38" s="3">
        <f>MIN(IF(CW38=1,($S38-$S37)/(ABS($Q38)-ABS($Q37))*(G$30-ABS($Q37))+$S37,0),$D$7)</f>
        <v>0</v>
      </c>
      <c r="CY38" s="1">
        <f>IF(ABS($Q38)&lt;G$31,$AA38,IF(ABS($Q37)&lt;G$31,(G$31-ABS($Q37))*($Z37+$Z38)*0.5*($D$27+$D$28)*$D$5*1000,0))</f>
        <v>0</v>
      </c>
      <c r="CZ38" s="1">
        <f>IF(AND(G$31&lt;ABS($Q38),G$31&gt;ABS($Q37)),1,0)</f>
        <v>0</v>
      </c>
      <c r="DA38" s="3">
        <f>MIN(IF(CZ38=1,($S38-$S37)/(ABS($Q38)-ABS($Q37))*(G$31-ABS($Q37))+$S37,0),$D$7)</f>
        <v>0</v>
      </c>
      <c r="DB38" s="1">
        <f>IF(ABS($Q38)&lt;G$32,$AA38,IF(ABS($Q37)&lt;G$32,(G$32-ABS($Q37))*($Z37+$Z38)*0.5*($D$27+$D$28)*$D$5*1000,0))</f>
        <v>0</v>
      </c>
      <c r="DC38" s="1">
        <f>IF(AND(G$32&lt;ABS($Q38),G$32&gt;ABS($Q37)),1,0)</f>
        <v>0</v>
      </c>
      <c r="DD38" s="3">
        <f>MIN(IF(DC38=1,($S38-$S37)/(ABS($Q38)-ABS($Q37))*(G$32-ABS($Q37))+$S37,0),$D$7)</f>
        <v>0</v>
      </c>
      <c r="DE38" s="1">
        <f>IF(ABS($Q38)&lt;G$33,$AA38,IF(ABS($Q37)&lt;G$33,(G$33-ABS($Q37))*($Z37+$Z38)*0.5*($D$27+$D$28)*$D$5*1000,0))</f>
        <v>0</v>
      </c>
      <c r="DF38" s="1">
        <f>IF(AND(G$33&lt;ABS($Q38),G$33&gt;ABS($Q37)),1,0)</f>
        <v>0</v>
      </c>
      <c r="DG38" s="3">
        <f>MIN(IF(DF38=1,($S38-$S37)/(ABS($Q38)-ABS($Q37))*(G$33-ABS($Q37))+$S37,0),$D$7)</f>
        <v>0</v>
      </c>
      <c r="DH38" s="1">
        <f>IF(ABS($Q38)&lt;G$34,$AA38,IF(ABS($Q37)&lt;G$34,(G$34-ABS($Q37))*($Z37+$Z38)*0.5*($D$27+$D$28)*$D$5*1000,0))</f>
        <v>0</v>
      </c>
      <c r="DI38" s="1">
        <f>IF(AND(G$34&lt;ABS($Q38),G$34&gt;ABS($Q37)),1,0)</f>
        <v>0</v>
      </c>
      <c r="DJ38" s="3">
        <f>MIN(IF(DI38=1,($S38-$S37)/(ABS($Q38)-ABS($Q37))*(G$34-ABS($Q37))+$S37,0),$D$7)</f>
        <v>0</v>
      </c>
      <c r="DK38" s="1">
        <f>IF(ABS($Q38)&lt;G$35,$AA38,IF(ABS($Q37)&lt;G$35,(G$35-ABS($Q37))*($Z37+$Z38)*0.5*($D$27+$D$28)*$D$5*1000,0))</f>
        <v>0</v>
      </c>
      <c r="DL38" s="1">
        <f>IF(AND(G$35&lt;ABS($Q38),G$35&gt;ABS($Q37)),1,0)</f>
        <v>0</v>
      </c>
      <c r="DM38" s="3">
        <f>MIN(IF(DL38=1,($S38-$S37)/(ABS($Q38)-ABS($Q37))*(G$35-ABS($Q37))+$S37,0),$D$7)</f>
        <v>0</v>
      </c>
      <c r="DN38" s="1">
        <f>IF(ABS($Q38)&lt;G$36,$AA38,IF(ABS($Q37)&lt;G$36,(G$36-ABS($Q37))*($Z37+$Z38)*0.5*($D$27+$D$28)*$D$5*1000,0))</f>
        <v>0</v>
      </c>
      <c r="DO38" s="1">
        <f>IF(AND(G$36&lt;ABS($Q38),G$36&gt;ABS($Q37)),1,0)</f>
        <v>0</v>
      </c>
      <c r="DP38" s="3">
        <f>MIN(IF(DO38=1,($S38-$S37)/(ABS($Q38)-ABS($Q37))*(G$36-ABS($Q37))+$S37,0),$D$7)</f>
        <v>0</v>
      </c>
      <c r="DQ38" s="1">
        <f>IF(ABS($Q38)&lt;G$37,$AA38,IF(ABS($Q37)&lt;G$37,(G$37-ABS($Q37))*($Z37+$Z38)*0.5*($D$27+$D$28)*$D$5*1000,0))</f>
        <v>0</v>
      </c>
      <c r="DR38" s="1">
        <f>IF(AND(G$37&lt;ABS($Q38),G$37&gt;ABS($Q37)),1,0)</f>
        <v>0</v>
      </c>
      <c r="DS38" s="3">
        <f>MIN(IF(DR38=1,($S38-$S37)/(ABS($Q38)-ABS($Q37))*(G$37-ABS($Q37))+$S37,0),$D$7)</f>
        <v>0</v>
      </c>
      <c r="DT38" s="1">
        <f>IF(ABS($Q38)&lt;G$38,$AA38,IF(ABS($Q37)&lt;G$38,(G$38-ABS($Q37))*($Z37+$Z38)*0.5*($D$27+$D$28)*$D$5*1000,0))</f>
        <v>0</v>
      </c>
      <c r="DU38" s="1">
        <f>IF(AND(G$38&lt;ABS($Q38),G$38&gt;ABS($Q37)),1,0)</f>
        <v>0</v>
      </c>
      <c r="DV38" s="3">
        <f>MIN(IF(DU38=1,($S38-$S37)/(ABS($Q38)-ABS($Q37))*(G$38-ABS($Q37))+$S37,0),$D$7)</f>
        <v>0</v>
      </c>
      <c r="DW38" s="1">
        <f>IF(ABS($Q38)&lt;G$39,$AA38,IF(ABS($Q37)&lt;G$39,(G$39-ABS($Q37))*($Z37+$Z38)*0.5*($D$27+$D$28)*$D$5*1000,0))</f>
        <v>0</v>
      </c>
      <c r="DX38" s="1">
        <f>IF(AND(G$39&lt;ABS($Q38),G$39&gt;ABS($Q37)),1,0)</f>
        <v>0</v>
      </c>
      <c r="DY38" s="3">
        <f>MIN(IF(DX38=1,($S38-$S37)/(ABS($Q38)-ABS($Q37))*(G$39-ABS($Q37))+$S37,0),$D$7)</f>
        <v>0</v>
      </c>
      <c r="DZ38" s="1">
        <f>IF(ABS($Q38)&lt;G$40,$AA38,IF(ABS($Q37)&lt;G$40,(G$40-ABS($Q37))*($Z37+$Z38)*0.5*($D$27+$D$28)*$D$5*1000,0))</f>
        <v>0</v>
      </c>
      <c r="EA38" s="1">
        <f>IF(AND(G$40&lt;ABS($Q38),G$40&gt;ABS($Q37)),1,0)</f>
        <v>0</v>
      </c>
      <c r="EB38" s="3">
        <f>MIN(IF(EA38=1,($S38-$S37)/(ABS($Q38)-ABS($Q37))*(G$40-ABS($Q37))+$S37,0),$D$7)</f>
        <v>0</v>
      </c>
      <c r="EC38" s="1">
        <f>IF(ABS($Q38)&lt;G$41,$AA38,IF(ABS($Q37)&lt;G$41,(G$41-ABS($Q37))*($Z37+$Z38)*0.5*($D$27+$D$28)*$D$5*1000,0))</f>
        <v>0</v>
      </c>
      <c r="ED38" s="1">
        <f>IF(AND(G$41&lt;ABS($Q38),G$41&gt;ABS($Q37)),1,0)</f>
        <v>0</v>
      </c>
      <c r="EE38" s="3">
        <f>MIN(IF(ED38=1,($S38-$S37)/(ABS($Q38)-ABS($Q37))*(G$41-ABS($Q37))+$S37,0),$D$7)</f>
        <v>0</v>
      </c>
      <c r="EF38" s="1">
        <f>IF(ABS($Q38)&lt;G$42,$AA38,IF(ABS($Q37)&lt;G$42,(G$42-ABS($Q37))*($Z37+$Z38)*0.5*($D$27+$D$28)*$D$5*1000,0))</f>
        <v>0</v>
      </c>
      <c r="EG38" s="1">
        <f>IF(AND(G$42&lt;ABS($Q38),G$42&gt;ABS($Q37)),1,0)</f>
        <v>0</v>
      </c>
      <c r="EH38" s="3">
        <f>MIN(IF(EG38=1,($S38-$S37)/(ABS($Q38)-ABS($Q37))*(G$42-ABS($Q37))+$S37,0),$D$7)</f>
        <v>0</v>
      </c>
      <c r="EI38" s="1">
        <f>IF(ABS($Q38)&lt;G$43,$AA38,IF(ABS($Q37)&lt;G$43,(G$43-ABS($Q37))*($Z37+$Z38)*0.5*($D$27+$D$28)*$D$5*1000,0))</f>
        <v>0</v>
      </c>
      <c r="EJ38" s="1">
        <f>IF(AND(G$43&lt;ABS($Q38),G$43&gt;ABS($Q37)),1,0)</f>
        <v>0</v>
      </c>
      <c r="EK38" s="3">
        <f>MIN(IF(EJ38=1,($S38-$S37)/(ABS($Q38)-ABS($Q37))*(G$43-ABS($Q37))+$S37,0),$D$7)</f>
        <v>0</v>
      </c>
      <c r="EL38" s="1">
        <f>IF(ABS($Q38)&lt;G$44,$AA38,IF(ABS($Q37)&lt;G$44,(G$44-ABS($Q37))*($Z37+$Z38)*0.5*($D$27+$D$28)*$D$5*1000,0))</f>
        <v>0</v>
      </c>
      <c r="EM38" s="1">
        <f>IF(AND(G$44&lt;ABS($Q38),G$44&gt;ABS($Q37)),1,0)</f>
        <v>0</v>
      </c>
      <c r="EN38" s="3">
        <f>MIN(IF(EM38=1,($S38-$S37)/(ABS($Q38)-ABS($Q37))*(G$44-ABS($Q37))+$S37,0),$D$7)</f>
        <v>0</v>
      </c>
      <c r="EO38" s="1">
        <f>IF(ABS($Q38)&lt;G$45,$AA38,IF(ABS($Q37)&lt;G$45,(G$45-ABS($Q37))*($Z37+$Z38)*0.5*($D$27+$D$28)*$D$5*1000,0))</f>
        <v>0</v>
      </c>
      <c r="EP38" s="1">
        <f>IF(AND(G$45&lt;ABS($Q38),G$45&gt;ABS($Q37)),1,0)</f>
        <v>0</v>
      </c>
      <c r="EQ38" s="3">
        <f>MIN(IF(EP38=1,($S38-$S37)/(ABS($Q38)-ABS($Q37))*(G$45-ABS($Q37))+$S37,0),$D$7)</f>
        <v>0</v>
      </c>
      <c r="ER38" s="1">
        <f>IF(ABS($Q38)&lt;G$46,$AA38,IF(ABS($Q37)&lt;G$46,(G$46-ABS($Q37))*($Z37+$Z38)*0.5*($D$27+$D$28)*$D$5*1000,0))</f>
        <v>0</v>
      </c>
      <c r="ES38" s="1">
        <f>IF(AND(G$46&lt;ABS($Q38),G$46&gt;ABS($Q37)),1,0)</f>
        <v>0</v>
      </c>
      <c r="ET38" s="3">
        <f>MIN(IF(ES38=1,($S38-$S37)/(ABS($Q38)-ABS($Q37))*(G$46-ABS($Q37))+$S37,0),$D$7)</f>
        <v>0</v>
      </c>
      <c r="EU38" s="1">
        <f>IF(ABS($Q38)&lt;G$47,$AA38,IF(ABS($Q37)&lt;G$47,(G$47-ABS($Q37))*($Z37+$Z38)*0.5*($D$27+$D$28)*$D$5*1000,0))</f>
        <v>0</v>
      </c>
      <c r="EV38" s="1">
        <f>IF(AND(G$47&lt;ABS($Q38),G$47&gt;ABS($Q37)),1,0)</f>
        <v>0</v>
      </c>
      <c r="EW38" s="3">
        <f>MIN(IF(EV38=1,($S38-$S37)/(ABS($Q38)-ABS($Q37))*(G$47-ABS($Q37))+$S37,0),$D$7)</f>
        <v>0</v>
      </c>
      <c r="EX38" s="1">
        <f>IF(ABS($Q38)&lt;G$48,$AA38,IF(ABS($Q37)&lt;G$48,(G$48-ABS($Q37))*($Z37+$Z38)*0.5*($D$27+$D$28)*$D$5*1000,0))</f>
        <v>0</v>
      </c>
      <c r="EY38" s="1">
        <f>IF(AND(G$48&lt;ABS($Q38),G$48&gt;ABS($Q37)),1,0)</f>
        <v>0</v>
      </c>
      <c r="EZ38" s="3">
        <f>MIN(IF(EY38=1,($S38-$S37)/(ABS($Q38)-ABS($Q37))*(G$48-ABS($Q37))+$S37,0),$D$7)</f>
        <v>0</v>
      </c>
      <c r="FA38" s="1">
        <f>IF(ABS($Q38)&lt;G$49,$AA38,IF(ABS($Q37)&lt;G$49,(G$49-ABS($Q37))*($Z37+$Z38)*0.5*($D$27+$D$28)*$D$5*1000,0))</f>
        <v>0</v>
      </c>
      <c r="FB38" s="1">
        <f>IF(AND(G$49&lt;ABS($Q38),G$49&gt;ABS($Q37)),1,0)</f>
        <v>0</v>
      </c>
      <c r="FC38" s="3">
        <f>MIN(IF(FB38=1,($S38-$S37)/(ABS($Q38)-ABS($Q37))*(G$49-ABS($Q37))+$S37,0),$D$7)</f>
        <v>0</v>
      </c>
      <c r="FD38" s="1">
        <f>IF(ABS($Q38)&lt;G$50,$AA38,IF(ABS($Q37)&lt;G$50,(G$50-ABS($Q37))*($Z37+$Z38)*0.5*($D$27+$D$28)*$D$5*1000,0))</f>
        <v>0</v>
      </c>
      <c r="FE38" s="1">
        <f>IF(AND(G$50&lt;ABS($Q38),G$50&gt;ABS($Q37)),1,0)</f>
        <v>0</v>
      </c>
      <c r="FF38" s="3">
        <f>MIN(IF(FE38=1,($S38-$S37)/(ABS($Q38)-ABS($Q37))*(G$50-ABS($Q37))+$S37,0),$D$7)</f>
        <v>0</v>
      </c>
      <c r="FG38" s="1">
        <f>IF(ABS($Q38)&lt;G$51,$AA38,IF(ABS($Q37)&lt;G$51,(G$51-ABS($Q37))*($Z37+$Z38)*0.5*($D$27+$D$28)*$D$5*1000,0))</f>
        <v>0</v>
      </c>
      <c r="FH38" s="1">
        <f>IF(AND(G$51&lt;ABS($Q38),G$51&gt;ABS($Q37)),1,0)</f>
        <v>0</v>
      </c>
      <c r="FI38" s="3">
        <f>MIN(IF(FH38=1,($S38-$S37)/(ABS($Q38)-ABS($Q37))*(G$51-ABS($Q37))+$S37,0),$D$7)</f>
        <v>0</v>
      </c>
      <c r="FJ38" s="1">
        <f>IF(ABS($Q38)&lt;G$52,$AA38,IF(ABS($Q37)&lt;G$52,(G$52-ABS($Q37))*($Z37+$Z38)*0.5*($D$27+$D$28)*$D$5*1000,0))</f>
        <v>0</v>
      </c>
      <c r="FK38" s="1">
        <f>IF(AND(G$52&lt;ABS($Q38),G$52&gt;ABS($Q37)),1,0)</f>
        <v>0</v>
      </c>
      <c r="FL38" s="3">
        <f>MIN(IF(FK38=1,($S38-$S37)/(ABS($Q38)-ABS($Q37))*(G$52-ABS($Q37))+$S37,0),$D$7)</f>
        <v>0</v>
      </c>
      <c r="FM38" s="1">
        <f>IF(ABS($Q38)&lt;G$53,$AA38,IF(ABS($Q37)&lt;G$53,(G$53-ABS($Q37))*($Z37+$Z38)*0.5*($D$27+$D$28)*$D$5*1000,0))</f>
        <v>0</v>
      </c>
      <c r="FN38" s="1">
        <f>IF(AND(G$53&lt;ABS($Q38),G$53&gt;ABS($Q37)),1,0)</f>
        <v>0</v>
      </c>
      <c r="FO38" s="3">
        <f>MIN(IF(FN38=1,($S38-$S37)/(ABS($Q38)-ABS($Q37))*(G$53-ABS($Q37))+$S37,0),$D$7)</f>
        <v>0</v>
      </c>
      <c r="FP38" s="1">
        <f>IF(ABS($Q38)&lt;G$54,$AA38,IF(ABS($Q37)&lt;G$54,(G$54-ABS($Q37))*($Z37+$Z38)*0.5*($D$27+$D$28)*$D$5*1000,0))</f>
        <v>0</v>
      </c>
      <c r="FQ38" s="1">
        <f>IF(AND(G$54&lt;ABS($Q38),G$54&gt;ABS($Q37)),1,0)</f>
        <v>0</v>
      </c>
      <c r="FR38" s="3">
        <f>MIN(IF(FQ38=1,($S38-$S37)/(ABS($Q38)-ABS($Q37))*(G$54-ABS($Q37))+$S37,0),$D$7)</f>
        <v>0</v>
      </c>
      <c r="FS38" s="1">
        <f>IF(ABS($Q38)&lt;G$55,$AA38,IF(ABS($Q37)&lt;G$55,(G$55-ABS($Q37))*($Z37+$Z38)*0.5*($D$27+$D$28)*$D$5*1000,0))</f>
        <v>0</v>
      </c>
      <c r="FT38" s="1">
        <f>IF(AND(G$55&lt;ABS($Q38),G$55&gt;ABS($Q37)),1,0)</f>
        <v>0</v>
      </c>
      <c r="FU38" s="3">
        <f>MIN(IF(FT38=1,($S38-$S37)/(ABS($Q38)-ABS($Q37))*(G$55-ABS($Q37))+$S37,0),$D$7)</f>
        <v>0</v>
      </c>
      <c r="FV38" s="1" t="e">
        <f>IF(ABS($Q38)&lt;#REF!,$AA38,IF(ABS($Q37)&lt;#REF!,(#REF!-ABS($Q37))*($Z37+$Z38)*0.5*($D$27+$D$28)*$D$5*1000,0))</f>
        <v>#REF!</v>
      </c>
      <c r="FW38" s="1" t="e">
        <f>IF(AND(#REF!&lt;ABS($Q38),#REF!&gt;ABS($Q37)),1,0)</f>
        <v>#REF!</v>
      </c>
      <c r="FX38" s="3" t="e">
        <f>MIN(IF(FW38=1,($S38-$S37)/(ABS($Q38)-ABS($Q37))*(#REF!-ABS($Q37))+$S37,0),$D$7)</f>
        <v>#REF!</v>
      </c>
    </row>
    <row r="39" spans="1:180" ht="15" customHeight="1" x14ac:dyDescent="0.35">
      <c r="A39" s="4"/>
      <c r="B39" s="4"/>
      <c r="C39" s="4"/>
      <c r="D39" s="4"/>
      <c r="E39" s="4"/>
      <c r="F39" s="4"/>
      <c r="G39" s="14">
        <v>21.5</v>
      </c>
      <c r="H39" s="24">
        <f>SUM(DY7:DY221)*$D$6*1000*$D$29</f>
        <v>15743.736304549662</v>
      </c>
      <c r="I39" s="24">
        <f>SUM(DW7:DW410)</f>
        <v>10325.43837</v>
      </c>
      <c r="J39" s="25">
        <f t="shared" si="0"/>
        <v>5.2295247724974718</v>
      </c>
      <c r="K39" s="22">
        <f t="shared" si="3"/>
        <v>1934.997964393353</v>
      </c>
      <c r="L39" s="34">
        <f t="shared" si="4"/>
        <v>1913.497964393353</v>
      </c>
      <c r="M39" s="53">
        <f t="shared" si="6"/>
        <v>0</v>
      </c>
      <c r="N39" s="13">
        <f t="shared" si="1"/>
        <v>-3948.9012172969838</v>
      </c>
      <c r="O39" s="13">
        <f t="shared" si="2"/>
        <v>-4578.833748898609</v>
      </c>
      <c r="P39" s="4"/>
      <c r="Q39" s="4">
        <v>-53.927999999999997</v>
      </c>
      <c r="R39" s="4">
        <v>5.1580000000000004</v>
      </c>
      <c r="S39" s="4">
        <v>21.3</v>
      </c>
      <c r="T39" s="4">
        <v>21.3</v>
      </c>
      <c r="U39" s="4">
        <v>0.21299999999999999</v>
      </c>
      <c r="V39" s="4">
        <v>1</v>
      </c>
      <c r="W39" s="4">
        <v>2000</v>
      </c>
      <c r="X39" s="4" t="s">
        <v>3</v>
      </c>
      <c r="Y39" s="4"/>
      <c r="Z39" s="3">
        <f t="shared" si="5"/>
        <v>0.2</v>
      </c>
      <c r="AA39" s="3"/>
      <c r="AB39" s="1"/>
      <c r="AC39" s="2"/>
      <c r="AD39" s="2"/>
      <c r="AE39" s="1"/>
      <c r="AF39" s="2"/>
      <c r="AG39" s="2"/>
      <c r="AH39" s="1"/>
      <c r="AI39" s="2"/>
      <c r="AJ39" s="2"/>
      <c r="AK39" s="1"/>
      <c r="AL39" s="2"/>
      <c r="AM39" s="2"/>
      <c r="AN39" s="1"/>
      <c r="AO39" s="2"/>
      <c r="AP39" s="2"/>
      <c r="AQ39" s="1"/>
      <c r="AR39" s="2"/>
      <c r="AS39" s="2"/>
      <c r="AT39" s="1"/>
      <c r="AU39" s="2"/>
      <c r="AV39" s="2"/>
      <c r="AW39" s="1"/>
      <c r="AX39" s="2"/>
      <c r="AY39" s="2"/>
      <c r="AZ39" s="1"/>
      <c r="BA39" s="2"/>
      <c r="BB39" s="2"/>
      <c r="BC39" s="1"/>
      <c r="BD39" s="2"/>
      <c r="BE39" s="2"/>
      <c r="BF39" s="1"/>
      <c r="BG39" s="2"/>
      <c r="BH39" s="2"/>
      <c r="BI39" s="1"/>
      <c r="BJ39" s="2"/>
      <c r="BK39" s="2"/>
      <c r="BL39" s="1"/>
      <c r="BM39" s="2"/>
      <c r="BN39" s="2"/>
      <c r="BO39" s="1"/>
      <c r="BP39" s="2"/>
      <c r="BQ39" s="2"/>
      <c r="BR39" s="1"/>
      <c r="BS39" s="2"/>
      <c r="BT39" s="2"/>
      <c r="BU39" s="1"/>
      <c r="BV39" s="2"/>
      <c r="BW39" s="2"/>
      <c r="BX39" s="1"/>
      <c r="BY39" s="2"/>
      <c r="BZ39" s="2"/>
      <c r="CA39" s="1"/>
      <c r="CB39" s="2"/>
      <c r="CC39" s="2"/>
      <c r="CD39" s="1"/>
      <c r="CE39" s="2"/>
      <c r="CF39" s="2"/>
      <c r="CG39" s="1"/>
      <c r="CH39" s="2"/>
      <c r="CI39" s="2"/>
      <c r="CJ39" s="1"/>
      <c r="CK39" s="2"/>
      <c r="CL39" s="2"/>
      <c r="CM39" s="1"/>
      <c r="CN39" s="2"/>
      <c r="CO39" s="2"/>
      <c r="CP39" s="1"/>
      <c r="CQ39" s="2"/>
      <c r="CR39" s="2"/>
      <c r="CS39" s="1"/>
      <c r="CT39" s="2"/>
      <c r="CU39" s="2"/>
      <c r="CV39" s="1"/>
      <c r="CW39" s="2"/>
      <c r="CX39" s="2"/>
      <c r="CY39" s="1"/>
      <c r="CZ39" s="2"/>
      <c r="DA39" s="2"/>
      <c r="DB39" s="1"/>
      <c r="DC39" s="2"/>
      <c r="DD39" s="2"/>
      <c r="DE39" s="1"/>
      <c r="DF39" s="2"/>
      <c r="DG39" s="2"/>
      <c r="DH39" s="1"/>
      <c r="DI39" s="2"/>
      <c r="DJ39" s="2"/>
      <c r="DK39" s="1"/>
      <c r="DL39" s="2"/>
      <c r="DM39" s="2"/>
      <c r="DN39" s="1"/>
      <c r="DO39" s="2"/>
      <c r="DP39" s="2"/>
      <c r="DQ39" s="1"/>
      <c r="DR39" s="2"/>
      <c r="DS39" s="2"/>
      <c r="DT39" s="1"/>
      <c r="DU39" s="2"/>
      <c r="DV39" s="2"/>
      <c r="DW39" s="1"/>
      <c r="DX39" s="2"/>
      <c r="DY39" s="2"/>
      <c r="DZ39" s="1"/>
      <c r="EA39" s="2"/>
      <c r="EB39" s="2"/>
      <c r="EC39" s="1"/>
      <c r="ED39" s="2"/>
      <c r="EE39" s="2"/>
      <c r="EF39" s="1"/>
      <c r="EG39" s="2"/>
      <c r="EH39" s="2"/>
      <c r="EI39" s="1"/>
      <c r="EJ39" s="2"/>
      <c r="EK39" s="2"/>
      <c r="EL39" s="1"/>
      <c r="EM39" s="2"/>
      <c r="EN39" s="2"/>
      <c r="EO39" s="1"/>
      <c r="EP39" s="2"/>
      <c r="EQ39" s="2"/>
      <c r="ER39" s="1"/>
      <c r="ES39" s="2"/>
      <c r="ET39" s="2"/>
      <c r="EU39" s="1"/>
      <c r="EV39" s="2"/>
      <c r="EW39" s="2"/>
      <c r="EX39" s="1"/>
      <c r="EY39" s="2"/>
      <c r="EZ39" s="2"/>
      <c r="FA39" s="1"/>
      <c r="FB39" s="2"/>
      <c r="FC39" s="2"/>
      <c r="FD39" s="1"/>
      <c r="FE39" s="2"/>
      <c r="FF39" s="2"/>
      <c r="FG39" s="1"/>
      <c r="FH39" s="2"/>
      <c r="FI39" s="2"/>
      <c r="FJ39" s="1"/>
      <c r="FK39" s="2"/>
      <c r="FL39" s="2"/>
      <c r="FM39" s="1"/>
      <c r="FN39" s="2"/>
      <c r="FO39" s="2"/>
      <c r="FP39" s="1"/>
      <c r="FQ39" s="2"/>
      <c r="FR39" s="2"/>
      <c r="FS39" s="1"/>
      <c r="FT39" s="2"/>
      <c r="FU39" s="2"/>
      <c r="FV39" s="1"/>
      <c r="FW39" s="2"/>
      <c r="FX39" s="2"/>
    </row>
    <row r="40" spans="1:180" ht="15" customHeight="1" x14ac:dyDescent="0.35">
      <c r="A40" s="4"/>
      <c r="C40" s="4"/>
      <c r="D40" s="4"/>
      <c r="E40" s="4"/>
      <c r="F40" s="4"/>
      <c r="G40" s="14">
        <v>22</v>
      </c>
      <c r="H40" s="24">
        <f>SUM(EB7:EB221)*$D$6*1000*$D$29</f>
        <v>12134.636954503236</v>
      </c>
      <c r="I40" s="24">
        <f>SUM(DZ7:DZ410)</f>
        <v>10679.43837</v>
      </c>
      <c r="J40" s="25">
        <f t="shared" si="0"/>
        <v>5.1106719367588935</v>
      </c>
      <c r="K40" s="22">
        <f t="shared" si="3"/>
        <v>2754.2827821272726</v>
      </c>
      <c r="L40" s="34">
        <f t="shared" si="4"/>
        <v>2732.2827821272726</v>
      </c>
      <c r="M40" s="53">
        <f t="shared" si="6"/>
        <v>0</v>
      </c>
      <c r="N40" s="13">
        <f t="shared" si="1"/>
        <v>-4179.2697720185615</v>
      </c>
      <c r="O40" s="13">
        <f t="shared" si="2"/>
        <v>-3529.1803764431111</v>
      </c>
      <c r="P40" s="4"/>
      <c r="Q40" s="4">
        <v>-59.085999999999999</v>
      </c>
      <c r="R40" s="4" t="s">
        <v>4</v>
      </c>
      <c r="S40" s="4">
        <v>36.6</v>
      </c>
      <c r="T40" s="4">
        <v>36.6</v>
      </c>
      <c r="U40" s="4">
        <v>0.36599999999999999</v>
      </c>
      <c r="V40" s="4">
        <v>1</v>
      </c>
      <c r="W40" s="4">
        <v>2000</v>
      </c>
      <c r="X40" s="4" t="s">
        <v>3</v>
      </c>
      <c r="Y40" s="4"/>
      <c r="Z40" s="3">
        <f t="shared" si="5"/>
        <v>0.2</v>
      </c>
      <c r="AA40" s="1">
        <f>$R39*($Z40+$Z39)*0.5*($D$27+$D$28)*1000*$D$5</f>
        <v>3651.864</v>
      </c>
      <c r="AB40" s="1">
        <f>IF(ABS($Q40)&lt;$G$6,$AA40,IF(ABS($Q39)&lt;$G$6,($G$6-ABS($Q39))*($Z39+$Z40)*0.5*($D$27+$D$28)*$D$5*1000,0))</f>
        <v>0</v>
      </c>
      <c r="AC40" s="1">
        <f>IF(AND($G$6&lt;ABS($Q40),$G$6&gt;ABS($Q39)),1,0)</f>
        <v>0</v>
      </c>
      <c r="AD40" s="3">
        <f>MIN(IF(AC40=1,($S40-$S39)/(ABS($Q40)-ABS($Q39))*($G$6-ABS($Q39))+$S39,0),$D$7)</f>
        <v>0</v>
      </c>
      <c r="AE40" s="1">
        <f>IF(ABS($Q40)&lt;$G$7,$AA40,IF(ABS($Q39)&lt;$G$7,($G$7-ABS($Q39))*($Z39+$Z40)*0.5*($D$27+$D$28)*$D$5*1000,0))</f>
        <v>0</v>
      </c>
      <c r="AF40" s="1">
        <f>IF(AND($G$7&lt;ABS($Q40),$G$7&gt;ABS($Q39)),1,0)</f>
        <v>0</v>
      </c>
      <c r="AG40" s="3">
        <f>MIN(IF(AF40=1,($S40-$S39)/(ABS($Q40)-ABS($Q39))*($G$7-ABS($Q39))+$S39,0),$D$7)</f>
        <v>0</v>
      </c>
      <c r="AH40" s="1">
        <f>IF(ABS($Q40)&lt;$G$8,$AA40,IF(ABS($Q39)&lt;$G$8,($G$8-ABS($Q39))*($Z39+$Z40)*0.5*($D$27+$D$28)*$D$5*1000,0))</f>
        <v>0</v>
      </c>
      <c r="AI40" s="1">
        <f>IF(AND($G$8&lt;ABS($Q40),$G$8&gt;ABS($Q39)),1,0)</f>
        <v>0</v>
      </c>
      <c r="AJ40" s="3">
        <f>MIN(IF(AI40=1,($S40-$S39)/(ABS($Q40)-ABS($Q39))*($G$8-ABS($Q39))+$S39,0),$D$7)</f>
        <v>0</v>
      </c>
      <c r="AK40" s="1">
        <f>IF(ABS($Q40)&lt;$G$9,$AA40,IF(ABS($Q39)&lt;$G$9,($G$9-ABS($Q39))*($Z39+$Z40)*0.5*($D$27+$D$28)*$D$5*1000,0))</f>
        <v>0</v>
      </c>
      <c r="AL40" s="1">
        <f>IF(AND($G$9&lt;ABS($Q40),$G$9&gt;ABS($Q39)),1,0)</f>
        <v>0</v>
      </c>
      <c r="AM40" s="3">
        <f>MIN(IF(AL40=1,($S40-$S39)/(ABS($Q40)-ABS($Q39))*($G$9-ABS($Q39))+$S39,0),$D$7)</f>
        <v>0</v>
      </c>
      <c r="AN40" s="1">
        <f>IF(ABS($Q40)&lt;$G$10,$AA40,IF(ABS($Q39)&lt;$G$10,($G$10-ABS($Q39))*($Z39+$Z40)*0.5*($D$27+$D$28)*$D$5*1000,0))</f>
        <v>0</v>
      </c>
      <c r="AO40" s="1">
        <f>IF(AND($G$10&lt;ABS($Q40),$G$10&gt;ABS($Q39)),1,0)</f>
        <v>0</v>
      </c>
      <c r="AP40" s="3">
        <f>MIN(IF(AO40=1,($S40-$S39)/(ABS($Q40)-ABS($Q39))*($G$10-ABS($Q39))+$S39,0),$D$7)</f>
        <v>0</v>
      </c>
      <c r="AQ40" s="1">
        <f>IF(ABS($Q40)&lt;$G$11,$AA40,IF(ABS($Q39)&lt;$G$11,($G$11-ABS($Q39))*($Z39+$Z40)*0.5*($D$27+$D$28)*$D$5*1000,0))</f>
        <v>0</v>
      </c>
      <c r="AR40" s="1">
        <f>IF(AND($G$11&lt;ABS($Q40),$G$11&gt;ABS($Q39)),1,0)</f>
        <v>0</v>
      </c>
      <c r="AS40" s="3">
        <f>MIN(IF(AR40=1,($S40-$S39)/(ABS($Q40)-ABS($Q39))*($G$11-ABS($Q39))+$S39,0),$D$7)</f>
        <v>0</v>
      </c>
      <c r="AT40" s="1">
        <f>IF(ABS($Q40)&lt;$G$12,$AA40,IF(ABS($Q39)&lt;$G$12,($G$12-ABS($Q39))*($Z39+$Z40)*0.5*($D$27+$D$28)*$D$5*1000,0))</f>
        <v>0</v>
      </c>
      <c r="AU40" s="1">
        <f>IF(AND($G$12&lt;ABS($Q40),$G$12&gt;ABS($Q39)),1,0)</f>
        <v>0</v>
      </c>
      <c r="AV40" s="3">
        <f>MIN(IF(AU40=1,($S40-$S39)/(ABS($Q40)-ABS($Q39))*($G$12-ABS($Q39))+$S39,0),$D$7)</f>
        <v>0</v>
      </c>
      <c r="AW40" s="1">
        <f>IF(ABS($Q40)&lt;$G$13,$AA40,IF(ABS($Q39)&lt;$G$13,($G$13-ABS($Q39))*($Z39+$Z40)*0.5*($D$27+$D$28)*$D$5*1000,0))</f>
        <v>0</v>
      </c>
      <c r="AX40" s="1">
        <f>IF(AND($G$13&lt;ABS($Q40),$G$13&gt;ABS($Q39)),1,0)</f>
        <v>0</v>
      </c>
      <c r="AY40" s="3">
        <f>MIN(IF(AX40=1,($S40-$S39)/(ABS($Q40)-ABS($Q39))*($G$13-ABS($Q39))+$S39,0),$D$7)</f>
        <v>0</v>
      </c>
      <c r="AZ40" s="1">
        <f>IF(ABS($Q40)&lt;$G$14,$AA40,IF(ABS($Q39)&lt;$G$14,($G$14-ABS($Q39))*($Z39+$Z40)*0.5*($D$27+$D$28)*$D$5*1000,0))</f>
        <v>0</v>
      </c>
      <c r="BA40" s="1">
        <f>IF(AND($G$14&lt;ABS($Q40),$G$14&gt;ABS($Q39)),1,0)</f>
        <v>0</v>
      </c>
      <c r="BB40" s="3">
        <f>MIN(IF(BA40=1,($S40-$S39)/(ABS($Q40)-ABS($Q39))*($G$14-ABS($Q39))+$S39,0),$D$7)</f>
        <v>0</v>
      </c>
      <c r="BC40" s="1">
        <f>IF(ABS($Q40)&lt;G$15,$AA40,IF(ABS($Q39)&lt;G$15,(G$15-ABS($Q39))*($Z39+$Z40)*0.5*($D$27+$D$28)*$D$5*1000,0))</f>
        <v>0</v>
      </c>
      <c r="BD40" s="1">
        <f>IF(AND(G$15&lt;ABS($Q40),G$15&gt;ABS($Q39)),1,0)</f>
        <v>0</v>
      </c>
      <c r="BE40" s="3">
        <f>MIN(IF(BD40=1,($S40-$S39)/(ABS($Q40)-ABS($Q39))*(G$15-ABS($Q39))+$S39,0),$D$7)</f>
        <v>0</v>
      </c>
      <c r="BF40" s="1">
        <f>IF(ABS($Q40)&lt;G$16,$AA40,IF(ABS($Q39)&lt;G$16,(G$16-ABS($Q39))*($Z39+$Z40)*0.5*($D$27+$D$28)*$D$5*1000,0))</f>
        <v>0</v>
      </c>
      <c r="BG40" s="1">
        <f>IF(AND(G$16&lt;ABS($Q40),G$16&gt;ABS($Q39)),1,0)</f>
        <v>0</v>
      </c>
      <c r="BH40" s="3">
        <f>MIN(IF(BG40=1,($S40-$S39)/(ABS($Q40)-ABS($Q39))*(G$16-ABS($Q39))+$S39,0),$D$7)</f>
        <v>0</v>
      </c>
      <c r="BI40" s="1">
        <f>IF(ABS($Q40)&lt;G$17,$AA40,IF(ABS($Q39)&lt;G$17,(G$17-ABS($Q39))*($Z39+$Z40)*0.5*($D$27+$D$28)*$D$5*1000,0))</f>
        <v>0</v>
      </c>
      <c r="BJ40" s="1">
        <f>IF(AND(G$17&lt;ABS($Q40),G$17&gt;ABS($Q39)),1,0)</f>
        <v>0</v>
      </c>
      <c r="BK40" s="3">
        <f>MIN(IF(BJ40=1,($S40-$S39)/(ABS($Q40)-ABS($Q39))*(G$17-ABS($Q39))+$S39,0),$D$7)</f>
        <v>0</v>
      </c>
      <c r="BL40" s="1">
        <f>IF(ABS($Q40)&lt;G$18,$AA40,IF(ABS($Q39)&lt;G$18,(G$18-ABS($Q39))*($Z39+$Z40)*0.5*($D$27+$D$28)*$D$5*1000,0))</f>
        <v>0</v>
      </c>
      <c r="BM40" s="1">
        <f>IF(AND(G$18&lt;ABS($Q40),G$18&gt;ABS($Q39)),1,0)</f>
        <v>0</v>
      </c>
      <c r="BN40" s="3">
        <f>MIN(IF(BM40=1,($S40-$S39)/(ABS($Q40)-ABS($Q39))*(G$18-ABS($Q39))+$S39,0),$D$7)</f>
        <v>0</v>
      </c>
      <c r="BO40" s="1">
        <f>IF(ABS($Q40)&lt;G$19,$AA40,IF(ABS($Q39)&lt;G$19,(G$19-ABS($Q39))*($Z39+$Z40)*0.5*($D$27+$D$28)*$D$5*1000,0))</f>
        <v>0</v>
      </c>
      <c r="BP40" s="1">
        <f>IF(AND(G$19&lt;ABS($Q40),G$19&gt;ABS($Q39)),1,0)</f>
        <v>0</v>
      </c>
      <c r="BQ40" s="3">
        <f>MIN(IF(BP40=1,($S40-$S39)/(ABS($Q40)-ABS($Q39))*(G$19-ABS($Q39))+$S39,0),$D$7)</f>
        <v>0</v>
      </c>
      <c r="BR40" s="1">
        <f>IF(ABS($Q40)&lt;G$20,$AA40,IF(ABS($Q39)&lt;G$20,(G$20-ABS($Q39))*($Z39+$Z40)*0.5*($D$27+$D$28)*$D$5*1000,0))</f>
        <v>0</v>
      </c>
      <c r="BS40" s="1">
        <f>IF(AND(G$20&lt;ABS($Q40),G$20&gt;ABS($Q39)),1,0)</f>
        <v>0</v>
      </c>
      <c r="BT40" s="3">
        <f>MIN(IF(BS40=1,($S40-$S39)/(ABS($Q40)-ABS($Q39))*(G$20-ABS($Q39))+$S39,0),$D$7)</f>
        <v>0</v>
      </c>
      <c r="BU40" s="1">
        <f>IF(ABS($Q40)&lt;G$21,$AA40,IF(ABS($Q39)&lt;G$21,(G$21-ABS($Q39))*($Z39+$Z40)*0.5*($D$27+$D$28)*$D$5*1000,0))</f>
        <v>0</v>
      </c>
      <c r="BV40" s="1">
        <f>IF(AND(G$21&lt;ABS($Q40),G$21&gt;ABS($Q39)),1,0)</f>
        <v>0</v>
      </c>
      <c r="BW40" s="3">
        <f>MIN(IF(BV40=1,($S40-$S39)/(ABS($Q40)-ABS($Q39))*(G$21-ABS($Q39))+$S39,0),$D$7)</f>
        <v>0</v>
      </c>
      <c r="BX40" s="1">
        <f>IF(ABS($Q40)&lt;G$22,$AA40,IF(ABS($Q39)&lt;G$22,(G$22-ABS($Q39))*($Z39+$Z40)*0.5*($D$27+$D$28)*$D$5*1000,0))</f>
        <v>0</v>
      </c>
      <c r="BY40" s="1">
        <f>IF(AND(G$22&lt;ABS($Q40),G$22&gt;ABS($Q39)),1,0)</f>
        <v>0</v>
      </c>
      <c r="BZ40" s="3">
        <f>MIN(IF(BY40=1,($S40-$S39)/(ABS($Q40)-ABS($Q39))*(G$22-ABS($Q39))+$S39,0),$D$7)</f>
        <v>0</v>
      </c>
      <c r="CA40" s="1">
        <f>IF(ABS($Q40)&lt;G$23,$AA40,IF(ABS($Q39)&lt;G$23,(G$23-ABS($Q39))*($Z39+$Z40)*0.5*($D$27+$D$28)*$D$5*1000,0))</f>
        <v>0</v>
      </c>
      <c r="CB40" s="1">
        <f>IF(AND(G$23&lt;ABS($Q40),G$23&gt;ABS($Q39)),1,0)</f>
        <v>0</v>
      </c>
      <c r="CC40" s="3">
        <f>MIN(IF(CB40=1,($S40-$S39)/(ABS($Q40)-ABS($Q39))*(G$23-ABS($Q39))+$S39,0),$D$7)</f>
        <v>0</v>
      </c>
      <c r="CD40" s="1">
        <f>IF(ABS($Q40)&lt;G$24,$AA40,IF(ABS($Q39)&lt;G$24,(G$24-ABS($Q39))*($Z39+$Z40)*0.5*($D$27+$D$28)*$D$5*1000,0))</f>
        <v>0</v>
      </c>
      <c r="CE40" s="1">
        <f>IF(AND(G$24&lt;ABS($Q40),G$24&gt;ABS($Q39)),1,0)</f>
        <v>0</v>
      </c>
      <c r="CF40" s="3">
        <f>MIN(IF(CE40=1,($S40-$S39)/(ABS($Q40)-ABS($Q39))*(G$24-ABS($Q39))+$S39,0),$D$7)</f>
        <v>0</v>
      </c>
      <c r="CG40" s="1">
        <f>IF(ABS($Q40)&lt;G$25,$AA40,IF(ABS($Q39)&lt;G$25,(G$25-ABS($Q39))*($Z39+$Z40)*0.5*($D$27+$D$28)*$D$5*1000,0))</f>
        <v>0</v>
      </c>
      <c r="CH40" s="1">
        <f>IF(AND(G$25&lt;ABS($Q40),G$25&gt;ABS($Q39)),1,0)</f>
        <v>0</v>
      </c>
      <c r="CI40" s="3">
        <f>MIN(IF(CH40=1,($S40-$S39)/(ABS($Q40)-ABS($Q39))*(G$25-ABS($Q39))+$S39,0),$D$7)</f>
        <v>0</v>
      </c>
      <c r="CJ40" s="1">
        <f>IF(ABS($Q40)&lt;G$26,$AA40,IF(ABS($Q39)&lt;G$26,(G$26-ABS($Q39))*($Z39+$Z40)*0.5*($D$27+$D$28)*$D$5*1000,0))</f>
        <v>0</v>
      </c>
      <c r="CK40" s="1">
        <f>IF(AND(G$26&lt;ABS($Q40),G$26&gt;ABS($Q39)),1,0)</f>
        <v>0</v>
      </c>
      <c r="CL40" s="3">
        <f>MIN(IF(CK40=1,($S40-$S39)/(ABS($Q40)-ABS($Q39))*(G$26-ABS($Q39))+$S39,0),$D$7)</f>
        <v>0</v>
      </c>
      <c r="CM40" s="1">
        <f>IF(ABS($Q40)&lt;G$27,$AA40,IF(ABS($Q39)&lt;G$27,(G$27-ABS($Q39))*($Z39+$Z40)*0.5*($D$27+$D$28)*$D$5*1000,0))</f>
        <v>0</v>
      </c>
      <c r="CN40" s="1">
        <f>IF(AND(G$27&lt;ABS($Q40),G$27&gt;ABS($Q39)),1,0)</f>
        <v>0</v>
      </c>
      <c r="CO40" s="3">
        <f>MIN(IF(CN40=1,($S40-$S39)/(ABS($Q40)-ABS($Q39))*(G$27-ABS($Q39))+$S39,0),$D$7)</f>
        <v>0</v>
      </c>
      <c r="CP40" s="1">
        <f>IF(ABS($Q40)&lt;G$28,$AA40,IF(ABS($Q39)&lt;G$28,(G$28-ABS($Q39))*($Z39+$Z40)*0.5*($D$27+$D$28)*$D$5*1000,0))</f>
        <v>0</v>
      </c>
      <c r="CQ40" s="1">
        <f>IF(AND(G$28&lt;ABS($Q40),G$28&gt;ABS($Q39)),1,0)</f>
        <v>0</v>
      </c>
      <c r="CR40" s="3">
        <f>MIN(IF(CQ40=1,($S40-$S39)/(ABS($Q40)-ABS($Q39))*(G$28-ABS($Q39))+$S39,0),$D$7)</f>
        <v>0</v>
      </c>
      <c r="CS40" s="1">
        <f>IF(ABS($Q40)&lt;G$29,$AA40,IF(ABS($Q39)&lt;G$29,(G$29-ABS($Q39))*($Z39+$Z40)*0.5*($D$27+$D$28)*$D$5*1000,0))</f>
        <v>0</v>
      </c>
      <c r="CT40" s="1">
        <f>IF(AND(G$29&lt;ABS($Q40),G$29&gt;ABS($Q39)),1,0)</f>
        <v>0</v>
      </c>
      <c r="CU40" s="3">
        <f>MIN(IF(CT40=1,($S40-$S39)/(ABS($Q40)-ABS($Q39))*(G$29-ABS($Q39))+$S39,0),$D$7)</f>
        <v>0</v>
      </c>
      <c r="CV40" s="1">
        <f>IF(ABS($Q40)&lt;G$30,$AA40,IF(ABS($Q39)&lt;G$30,(G$30-ABS($Q39))*($Z39+$Z40)*0.5*($D$27+$D$28)*$D$5*1000,0))</f>
        <v>0</v>
      </c>
      <c r="CW40" s="1">
        <f>IF(AND(G$30&lt;ABS($Q40),G$30&gt;ABS($Q39)),1,0)</f>
        <v>0</v>
      </c>
      <c r="CX40" s="3">
        <f>MIN(IF(CW40=1,($S40-$S39)/(ABS($Q40)-ABS($Q39))*(G$30-ABS($Q39))+$S39,0),$D$7)</f>
        <v>0</v>
      </c>
      <c r="CY40" s="1">
        <f>IF(ABS($Q40)&lt;G$31,$AA40,IF(ABS($Q39)&lt;G$31,(G$31-ABS($Q39))*($Z39+$Z40)*0.5*($D$27+$D$28)*$D$5*1000,0))</f>
        <v>0</v>
      </c>
      <c r="CZ40" s="1">
        <f>IF(AND(G$31&lt;ABS($Q40),G$31&gt;ABS($Q39)),1,0)</f>
        <v>0</v>
      </c>
      <c r="DA40" s="3">
        <f>MIN(IF(CZ40=1,($S40-$S39)/(ABS($Q40)-ABS($Q39))*(G$31-ABS($Q39))+$S39,0),$D$7)</f>
        <v>0</v>
      </c>
      <c r="DB40" s="1">
        <f>IF(ABS($Q40)&lt;G$32,$AA40,IF(ABS($Q39)&lt;G$32,(G$32-ABS($Q39))*($Z39+$Z40)*0.5*($D$27+$D$28)*$D$5*1000,0))</f>
        <v>0</v>
      </c>
      <c r="DC40" s="1">
        <f>IF(AND(G$32&lt;ABS($Q40),G$32&gt;ABS($Q39)),1,0)</f>
        <v>0</v>
      </c>
      <c r="DD40" s="3">
        <f>MIN(IF(DC40=1,($S40-$S39)/(ABS($Q40)-ABS($Q39))*(G$32-ABS($Q39))+$S39,0),$D$7)</f>
        <v>0</v>
      </c>
      <c r="DE40" s="1">
        <f>IF(ABS($Q40)&lt;G$33,$AA40,IF(ABS($Q39)&lt;G$33,(G$33-ABS($Q39))*($Z39+$Z40)*0.5*($D$27+$D$28)*$D$5*1000,0))</f>
        <v>0</v>
      </c>
      <c r="DF40" s="1">
        <f>IF(AND(G$33&lt;ABS($Q40),G$33&gt;ABS($Q39)),1,0)</f>
        <v>0</v>
      </c>
      <c r="DG40" s="3">
        <f>MIN(IF(DF40=1,($S40-$S39)/(ABS($Q40)-ABS($Q39))*(G$33-ABS($Q39))+$S39,0),$D$7)</f>
        <v>0</v>
      </c>
      <c r="DH40" s="1">
        <f>IF(ABS($Q40)&lt;G$34,$AA40,IF(ABS($Q39)&lt;G$34,(G$34-ABS($Q39))*($Z39+$Z40)*0.5*($D$27+$D$28)*$D$5*1000,0))</f>
        <v>0</v>
      </c>
      <c r="DI40" s="1">
        <f>IF(AND(G$34&lt;ABS($Q40),G$34&gt;ABS($Q39)),1,0)</f>
        <v>0</v>
      </c>
      <c r="DJ40" s="3">
        <f>MIN(IF(DI40=1,($S40-$S39)/(ABS($Q40)-ABS($Q39))*(G$34-ABS($Q39))+$S39,0),$D$7)</f>
        <v>0</v>
      </c>
      <c r="DK40" s="1">
        <f>IF(ABS($Q40)&lt;G$35,$AA40,IF(ABS($Q39)&lt;G$35,(G$35-ABS($Q39))*($Z39+$Z40)*0.5*($D$27+$D$28)*$D$5*1000,0))</f>
        <v>0</v>
      </c>
      <c r="DL40" s="1">
        <f>IF(AND(G$35&lt;ABS($Q40),G$35&gt;ABS($Q39)),1,0)</f>
        <v>0</v>
      </c>
      <c r="DM40" s="3">
        <f>MIN(IF(DL40=1,($S40-$S39)/(ABS($Q40)-ABS($Q39))*(G$35-ABS($Q39))+$S39,0),$D$7)</f>
        <v>0</v>
      </c>
      <c r="DN40" s="1">
        <f>IF(ABS($Q40)&lt;G$36,$AA40,IF(ABS($Q39)&lt;G$36,(G$36-ABS($Q39))*($Z39+$Z40)*0.5*($D$27+$D$28)*$D$5*1000,0))</f>
        <v>0</v>
      </c>
      <c r="DO40" s="1">
        <f>IF(AND(G$36&lt;ABS($Q40),G$36&gt;ABS($Q39)),1,0)</f>
        <v>0</v>
      </c>
      <c r="DP40" s="3">
        <f>MIN(IF(DO40=1,($S40-$S39)/(ABS($Q40)-ABS($Q39))*(G$36-ABS($Q39))+$S39,0),$D$7)</f>
        <v>0</v>
      </c>
      <c r="DQ40" s="1">
        <f>IF(ABS($Q40)&lt;G$37,$AA40,IF(ABS($Q39)&lt;G$37,(G$37-ABS($Q39))*($Z39+$Z40)*0.5*($D$27+$D$28)*$D$5*1000,0))</f>
        <v>0</v>
      </c>
      <c r="DR40" s="1">
        <f>IF(AND(G$37&lt;ABS($Q40),G$37&gt;ABS($Q39)),1,0)</f>
        <v>0</v>
      </c>
      <c r="DS40" s="3">
        <f>MIN(IF(DR40=1,($S40-$S39)/(ABS($Q40)-ABS($Q39))*(G$37-ABS($Q39))+$S39,0),$D$7)</f>
        <v>0</v>
      </c>
      <c r="DT40" s="1">
        <f>IF(ABS($Q40)&lt;G$38,$AA40,IF(ABS($Q39)&lt;G$38,(G$38-ABS($Q39))*($Z39+$Z40)*0.5*($D$27+$D$28)*$D$5*1000,0))</f>
        <v>0</v>
      </c>
      <c r="DU40" s="1">
        <f>IF(AND(G$38&lt;ABS($Q40),G$38&gt;ABS($Q39)),1,0)</f>
        <v>0</v>
      </c>
      <c r="DV40" s="3">
        <f>MIN(IF(DU40=1,($S40-$S39)/(ABS($Q40)-ABS($Q39))*(G$38-ABS($Q39))+$S39,0),$D$7)</f>
        <v>0</v>
      </c>
      <c r="DW40" s="1">
        <f>IF(ABS($Q40)&lt;G$39,$AA40,IF(ABS($Q39)&lt;G$39,(G$39-ABS($Q39))*($Z39+$Z40)*0.5*($D$27+$D$28)*$D$5*1000,0))</f>
        <v>0</v>
      </c>
      <c r="DX40" s="1">
        <f>IF(AND(G$39&lt;ABS($Q40),G$39&gt;ABS($Q39)),1,0)</f>
        <v>0</v>
      </c>
      <c r="DY40" s="3">
        <f>MIN(IF(DX40=1,($S40-$S39)/(ABS($Q40)-ABS($Q39))*(G$39-ABS($Q39))+$S39,0),$D$7)</f>
        <v>0</v>
      </c>
      <c r="DZ40" s="1">
        <f>IF(ABS($Q40)&lt;G$40,$AA40,IF(ABS($Q39)&lt;G$40,(G$40-ABS($Q39))*($Z39+$Z40)*0.5*($D$27+$D$28)*$D$5*1000,0))</f>
        <v>0</v>
      </c>
      <c r="EA40" s="1">
        <f>IF(AND(G$40&lt;ABS($Q40),G$40&gt;ABS($Q39)),1,0)</f>
        <v>0</v>
      </c>
      <c r="EB40" s="3">
        <f>MIN(IF(EA40=1,($S40-$S39)/(ABS($Q40)-ABS($Q39))*(G$40-ABS($Q39))+$S39,0),$D$7)</f>
        <v>0</v>
      </c>
      <c r="EC40" s="1">
        <f>IF(ABS($Q40)&lt;G$41,$AA40,IF(ABS($Q39)&lt;G$41,(G$41-ABS($Q39))*($Z39+$Z40)*0.5*($D$27+$D$28)*$D$5*1000,0))</f>
        <v>0</v>
      </c>
      <c r="ED40" s="1">
        <f>IF(AND(G$41&lt;ABS($Q40),G$41&gt;ABS($Q39)),1,0)</f>
        <v>0</v>
      </c>
      <c r="EE40" s="3">
        <f>MIN(IF(ED40=1,($S40-$S39)/(ABS($Q40)-ABS($Q39))*(G$41-ABS($Q39))+$S39,0),$D$7)</f>
        <v>0</v>
      </c>
      <c r="EF40" s="1">
        <f>IF(ABS($Q40)&lt;G$42,$AA40,IF(ABS($Q39)&lt;G$42,(G$42-ABS($Q39))*($Z39+$Z40)*0.5*($D$27+$D$28)*$D$5*1000,0))</f>
        <v>0</v>
      </c>
      <c r="EG40" s="1">
        <f>IF(AND(G$42&lt;ABS($Q40),G$42&gt;ABS($Q39)),1,0)</f>
        <v>0</v>
      </c>
      <c r="EH40" s="3">
        <f>MIN(IF(EG40=1,($S40-$S39)/(ABS($Q40)-ABS($Q39))*(G$42-ABS($Q39))+$S39,0),$D$7)</f>
        <v>0</v>
      </c>
      <c r="EI40" s="1">
        <f>IF(ABS($Q40)&lt;G$43,$AA40,IF(ABS($Q39)&lt;G$43,(G$43-ABS($Q39))*($Z39+$Z40)*0.5*($D$27+$D$28)*$D$5*1000,0))</f>
        <v>0</v>
      </c>
      <c r="EJ40" s="1">
        <f>IF(AND(G$43&lt;ABS($Q40),G$43&gt;ABS($Q39)),1,0)</f>
        <v>0</v>
      </c>
      <c r="EK40" s="3">
        <f>MIN(IF(EJ40=1,($S40-$S39)/(ABS($Q40)-ABS($Q39))*(G$43-ABS($Q39))+$S39,0),$D$7)</f>
        <v>0</v>
      </c>
      <c r="EL40" s="1">
        <f>IF(ABS($Q40)&lt;G$44,$AA40,IF(ABS($Q39)&lt;G$44,(G$44-ABS($Q39))*($Z39+$Z40)*0.5*($D$27+$D$28)*$D$5*1000,0))</f>
        <v>0</v>
      </c>
      <c r="EM40" s="1">
        <f>IF(AND(G$44&lt;ABS($Q40),G$44&gt;ABS($Q39)),1,0)</f>
        <v>0</v>
      </c>
      <c r="EN40" s="3">
        <f>MIN(IF(EM40=1,($S40-$S39)/(ABS($Q40)-ABS($Q39))*(G$44-ABS($Q39))+$S39,0),$D$7)</f>
        <v>0</v>
      </c>
      <c r="EO40" s="1">
        <f>IF(ABS($Q40)&lt;G$45,$AA40,IF(ABS($Q39)&lt;G$45,(G$45-ABS($Q39))*($Z39+$Z40)*0.5*($D$27+$D$28)*$D$5*1000,0))</f>
        <v>0</v>
      </c>
      <c r="EP40" s="1">
        <f>IF(AND(G$45&lt;ABS($Q40),G$45&gt;ABS($Q39)),1,0)</f>
        <v>0</v>
      </c>
      <c r="EQ40" s="3">
        <f>MIN(IF(EP40=1,($S40-$S39)/(ABS($Q40)-ABS($Q39))*(G$45-ABS($Q39))+$S39,0),$D$7)</f>
        <v>0</v>
      </c>
      <c r="ER40" s="1">
        <f>IF(ABS($Q40)&lt;G$46,$AA40,IF(ABS($Q39)&lt;G$46,(G$46-ABS($Q39))*($Z39+$Z40)*0.5*($D$27+$D$28)*$D$5*1000,0))</f>
        <v>0</v>
      </c>
      <c r="ES40" s="1">
        <f>IF(AND(G$46&lt;ABS($Q40),G$46&gt;ABS($Q39)),1,0)</f>
        <v>0</v>
      </c>
      <c r="ET40" s="3">
        <f>MIN(IF(ES40=1,($S40-$S39)/(ABS($Q40)-ABS($Q39))*(G$46-ABS($Q39))+$S39,0),$D$7)</f>
        <v>0</v>
      </c>
      <c r="EU40" s="1">
        <f>IF(ABS($Q40)&lt;G$47,$AA40,IF(ABS($Q39)&lt;G$47,(G$47-ABS($Q39))*($Z39+$Z40)*0.5*($D$27+$D$28)*$D$5*1000,0))</f>
        <v>0</v>
      </c>
      <c r="EV40" s="1">
        <f>IF(AND(G$47&lt;ABS($Q40),G$47&gt;ABS($Q39)),1,0)</f>
        <v>0</v>
      </c>
      <c r="EW40" s="3">
        <f>MIN(IF(EV40=1,($S40-$S39)/(ABS($Q40)-ABS($Q39))*(G$47-ABS($Q39))+$S39,0),$D$7)</f>
        <v>0</v>
      </c>
      <c r="EX40" s="1">
        <f>IF(ABS($Q40)&lt;G$48,$AA40,IF(ABS($Q39)&lt;G$48,(G$48-ABS($Q39))*($Z39+$Z40)*0.5*($D$27+$D$28)*$D$5*1000,0))</f>
        <v>0</v>
      </c>
      <c r="EY40" s="1">
        <f>IF(AND(G$48&lt;ABS($Q40),G$48&gt;ABS($Q39)),1,0)</f>
        <v>0</v>
      </c>
      <c r="EZ40" s="3">
        <f>MIN(IF(EY40=1,($S40-$S39)/(ABS($Q40)-ABS($Q39))*(G$48-ABS($Q39))+$S39,0),$D$7)</f>
        <v>0</v>
      </c>
      <c r="FA40" s="1">
        <f>IF(ABS($Q40)&lt;G$49,$AA40,IF(ABS($Q39)&lt;G$49,(G$49-ABS($Q39))*($Z39+$Z40)*0.5*($D$27+$D$28)*$D$5*1000,0))</f>
        <v>0</v>
      </c>
      <c r="FB40" s="1">
        <f>IF(AND(G$49&lt;ABS($Q40),G$49&gt;ABS($Q39)),1,0)</f>
        <v>0</v>
      </c>
      <c r="FC40" s="3">
        <f>MIN(IF(FB40=1,($S40-$S39)/(ABS($Q40)-ABS($Q39))*(G$49-ABS($Q39))+$S39,0),$D$7)</f>
        <v>0</v>
      </c>
      <c r="FD40" s="1">
        <f>IF(ABS($Q40)&lt;G$50,$AA40,IF(ABS($Q39)&lt;G$50,(G$50-ABS($Q39))*($Z39+$Z40)*0.5*($D$27+$D$28)*$D$5*1000,0))</f>
        <v>0</v>
      </c>
      <c r="FE40" s="1">
        <f>IF(AND(G$50&lt;ABS($Q40),G$50&gt;ABS($Q39)),1,0)</f>
        <v>0</v>
      </c>
      <c r="FF40" s="3">
        <f>MIN(IF(FE40=1,($S40-$S39)/(ABS($Q40)-ABS($Q39))*(G$50-ABS($Q39))+$S39,0),$D$7)</f>
        <v>0</v>
      </c>
      <c r="FG40" s="1">
        <f>IF(ABS($Q40)&lt;G$51,$AA40,IF(ABS($Q39)&lt;G$51,(G$51-ABS($Q39))*($Z39+$Z40)*0.5*($D$27+$D$28)*$D$5*1000,0))</f>
        <v>0</v>
      </c>
      <c r="FH40" s="1">
        <f>IF(AND(G$51&lt;ABS($Q40),G$51&gt;ABS($Q39)),1,0)</f>
        <v>0</v>
      </c>
      <c r="FI40" s="3">
        <f>MIN(IF(FH40=1,($S40-$S39)/(ABS($Q40)-ABS($Q39))*(G$51-ABS($Q39))+$S39,0),$D$7)</f>
        <v>0</v>
      </c>
      <c r="FJ40" s="1">
        <f>IF(ABS($Q40)&lt;G$52,$AA40,IF(ABS($Q39)&lt;G$52,(G$52-ABS($Q39))*($Z39+$Z40)*0.5*($D$27+$D$28)*$D$5*1000,0))</f>
        <v>0</v>
      </c>
      <c r="FK40" s="1">
        <f>IF(AND(G$52&lt;ABS($Q40),G$52&gt;ABS($Q39)),1,0)</f>
        <v>0</v>
      </c>
      <c r="FL40" s="3">
        <f>MIN(IF(FK40=1,($S40-$S39)/(ABS($Q40)-ABS($Q39))*(G$52-ABS($Q39))+$S39,0),$D$7)</f>
        <v>0</v>
      </c>
      <c r="FM40" s="1">
        <f>IF(ABS($Q40)&lt;G$53,$AA40,IF(ABS($Q39)&lt;G$53,(G$53-ABS($Q39))*($Z39+$Z40)*0.5*($D$27+$D$28)*$D$5*1000,0))</f>
        <v>0</v>
      </c>
      <c r="FN40" s="1">
        <f>IF(AND(G$53&lt;ABS($Q40),G$53&gt;ABS($Q39)),1,0)</f>
        <v>0</v>
      </c>
      <c r="FO40" s="3">
        <f>MIN(IF(FN40=1,($S40-$S39)/(ABS($Q40)-ABS($Q39))*(G$53-ABS($Q39))+$S39,0),$D$7)</f>
        <v>0</v>
      </c>
      <c r="FP40" s="1">
        <f>IF(ABS($Q40)&lt;G$54,$AA40,IF(ABS($Q39)&lt;G$54,(G$54-ABS($Q39))*($Z39+$Z40)*0.5*($D$27+$D$28)*$D$5*1000,0))</f>
        <v>0</v>
      </c>
      <c r="FQ40" s="1">
        <f>IF(AND(G$54&lt;ABS($Q40),G$54&gt;ABS($Q39)),1,0)</f>
        <v>0</v>
      </c>
      <c r="FR40" s="3">
        <f>MIN(IF(FQ40=1,($S40-$S39)/(ABS($Q40)-ABS($Q39))*(G$54-ABS($Q39))+$S39,0),$D$7)</f>
        <v>0</v>
      </c>
      <c r="FS40" s="1">
        <f>IF(ABS($Q40)&lt;G$55,$AA40,IF(ABS($Q39)&lt;G$55,(G$55-ABS($Q39))*($Z39+$Z40)*0.5*($D$27+$D$28)*$D$5*1000,0))</f>
        <v>0</v>
      </c>
      <c r="FT40" s="1">
        <f>IF(AND(G$55&lt;ABS($Q40),G$55&gt;ABS($Q39)),1,0)</f>
        <v>0</v>
      </c>
      <c r="FU40" s="3">
        <f>MIN(IF(FT40=1,($S40-$S39)/(ABS($Q40)-ABS($Q39))*(G$55-ABS($Q39))+$S39,0),$D$7)</f>
        <v>0</v>
      </c>
      <c r="FV40" s="1" t="e">
        <f>IF(ABS($Q40)&lt;#REF!,$AA40,IF(ABS($Q39)&lt;#REF!,(#REF!-ABS($Q39))*($Z39+$Z40)*0.5*($D$27+$D$28)*$D$5*1000,0))</f>
        <v>#REF!</v>
      </c>
      <c r="FW40" s="1" t="e">
        <f>IF(AND(#REF!&lt;ABS($Q40),#REF!&gt;ABS($Q39)),1,0)</f>
        <v>#REF!</v>
      </c>
      <c r="FX40" s="3" t="e">
        <f>MIN(IF(FW40=1,($S40-$S39)/(ABS($Q40)-ABS($Q39))*(#REF!-ABS($Q39))+$S39,0),$D$7)</f>
        <v>#REF!</v>
      </c>
    </row>
    <row r="41" spans="1:180" ht="15" customHeight="1" x14ac:dyDescent="0.35">
      <c r="A41" s="4"/>
      <c r="B41" s="4"/>
      <c r="C41" s="4"/>
      <c r="D41" s="4"/>
      <c r="E41" s="4"/>
      <c r="F41" s="4"/>
      <c r="G41" s="14">
        <v>22.5</v>
      </c>
      <c r="H41" s="24">
        <f>SUM(EE7:EE221)*$D$6*1000*$D$29</f>
        <v>8525.5376044568111</v>
      </c>
      <c r="I41" s="24">
        <f>SUM(EC7:EC410)</f>
        <v>11033.43837</v>
      </c>
      <c r="J41" s="25">
        <f t="shared" si="0"/>
        <v>4.9971014492753625</v>
      </c>
      <c r="K41" s="22">
        <f t="shared" si="3"/>
        <v>3567.2706161024921</v>
      </c>
      <c r="L41" s="34">
        <f t="shared" si="4"/>
        <v>3544.7706161024921</v>
      </c>
      <c r="M41" s="53">
        <f t="shared" si="6"/>
        <v>0</v>
      </c>
      <c r="N41" s="13">
        <f t="shared" si="1"/>
        <v>-4415.9353104988395</v>
      </c>
      <c r="O41" s="13">
        <f t="shared" si="2"/>
        <v>-2479.5270039876136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3">
        <f t="shared" si="5"/>
        <v>0.2</v>
      </c>
      <c r="AA41" s="3"/>
      <c r="AB41" s="1"/>
      <c r="AC41" s="2"/>
      <c r="AD41" s="2"/>
      <c r="AE41" s="1"/>
      <c r="AF41" s="2"/>
      <c r="AG41" s="2"/>
      <c r="AH41" s="1"/>
      <c r="AI41" s="2"/>
      <c r="AJ41" s="2"/>
      <c r="AK41" s="1"/>
      <c r="AL41" s="2"/>
      <c r="AM41" s="2"/>
      <c r="AN41" s="1"/>
      <c r="AO41" s="2"/>
      <c r="AP41" s="2"/>
      <c r="AQ41" s="1"/>
      <c r="AR41" s="2"/>
      <c r="AS41" s="2"/>
      <c r="AT41" s="1"/>
      <c r="AU41" s="2"/>
      <c r="AV41" s="2"/>
      <c r="AW41" s="1"/>
      <c r="AX41" s="2"/>
      <c r="AY41" s="2"/>
      <c r="AZ41" s="1"/>
      <c r="BA41" s="2"/>
      <c r="BB41" s="2"/>
      <c r="BC41" s="1"/>
      <c r="BD41" s="2"/>
      <c r="BE41" s="2"/>
      <c r="BF41" s="1"/>
      <c r="BG41" s="2"/>
      <c r="BH41" s="2"/>
      <c r="BI41" s="1"/>
      <c r="BJ41" s="2"/>
      <c r="BK41" s="2"/>
      <c r="BL41" s="1"/>
      <c r="BM41" s="2"/>
      <c r="BN41" s="2"/>
      <c r="BO41" s="1"/>
      <c r="BP41" s="2"/>
      <c r="BQ41" s="2"/>
      <c r="BR41" s="1"/>
      <c r="BS41" s="2"/>
      <c r="BT41" s="2"/>
      <c r="BU41" s="1"/>
      <c r="BV41" s="2"/>
      <c r="BW41" s="2"/>
      <c r="BX41" s="1"/>
      <c r="BY41" s="2"/>
      <c r="BZ41" s="2"/>
      <c r="CA41" s="1"/>
      <c r="CB41" s="2"/>
      <c r="CC41" s="2"/>
      <c r="CD41" s="1"/>
      <c r="CE41" s="2"/>
      <c r="CF41" s="2"/>
      <c r="CG41" s="1"/>
      <c r="CH41" s="2"/>
      <c r="CI41" s="2"/>
      <c r="CJ41" s="1"/>
      <c r="CK41" s="2"/>
      <c r="CL41" s="2"/>
      <c r="CM41" s="1"/>
      <c r="CN41" s="2"/>
      <c r="CO41" s="2"/>
      <c r="CP41" s="1"/>
      <c r="CQ41" s="2"/>
      <c r="CR41" s="2"/>
      <c r="CS41" s="1"/>
      <c r="CT41" s="2"/>
      <c r="CU41" s="2"/>
      <c r="CV41" s="1"/>
      <c r="CW41" s="2"/>
      <c r="CX41" s="2"/>
      <c r="CY41" s="1"/>
      <c r="CZ41" s="2"/>
      <c r="DA41" s="2"/>
      <c r="DB41" s="1"/>
      <c r="DC41" s="2"/>
      <c r="DD41" s="2"/>
      <c r="DE41" s="1"/>
      <c r="DF41" s="2"/>
      <c r="DG41" s="2"/>
      <c r="DH41" s="1"/>
      <c r="DI41" s="2"/>
      <c r="DJ41" s="2"/>
      <c r="DK41" s="1"/>
      <c r="DL41" s="2"/>
      <c r="DM41" s="2"/>
      <c r="DN41" s="1"/>
      <c r="DO41" s="2"/>
      <c r="DP41" s="2"/>
      <c r="DQ41" s="1"/>
      <c r="DR41" s="2"/>
      <c r="DS41" s="2"/>
      <c r="DT41" s="1"/>
      <c r="DU41" s="2"/>
      <c r="DV41" s="2"/>
      <c r="DW41" s="1"/>
      <c r="DX41" s="2"/>
      <c r="DY41" s="2"/>
      <c r="DZ41" s="1"/>
      <c r="EA41" s="2"/>
      <c r="EB41" s="2"/>
      <c r="EC41" s="1"/>
      <c r="ED41" s="2"/>
      <c r="EE41" s="2"/>
      <c r="EF41" s="1"/>
      <c r="EG41" s="2"/>
      <c r="EH41" s="2"/>
      <c r="EI41" s="1"/>
      <c r="EJ41" s="2"/>
      <c r="EK41" s="2"/>
      <c r="EL41" s="1"/>
      <c r="EM41" s="2"/>
      <c r="EN41" s="2"/>
      <c r="EO41" s="1"/>
      <c r="EP41" s="2"/>
      <c r="EQ41" s="2"/>
      <c r="ER41" s="1"/>
      <c r="ES41" s="2"/>
      <c r="ET41" s="2"/>
      <c r="EU41" s="1"/>
      <c r="EV41" s="2"/>
      <c r="EW41" s="2"/>
      <c r="EX41" s="1"/>
      <c r="EY41" s="2"/>
      <c r="EZ41" s="2"/>
      <c r="FA41" s="1"/>
      <c r="FB41" s="2"/>
      <c r="FC41" s="2"/>
      <c r="FD41" s="1"/>
      <c r="FE41" s="2"/>
      <c r="FF41" s="2"/>
      <c r="FG41" s="1"/>
      <c r="FH41" s="2"/>
      <c r="FI41" s="2"/>
      <c r="FJ41" s="1"/>
      <c r="FK41" s="2"/>
      <c r="FL41" s="2"/>
      <c r="FM41" s="1"/>
      <c r="FN41" s="2"/>
      <c r="FO41" s="2"/>
      <c r="FP41" s="1"/>
      <c r="FQ41" s="2"/>
      <c r="FR41" s="2"/>
      <c r="FS41" s="1"/>
      <c r="FT41" s="2"/>
      <c r="FU41" s="2"/>
      <c r="FV41" s="1"/>
      <c r="FW41" s="2"/>
      <c r="FX41" s="2"/>
    </row>
    <row r="42" spans="1:180" ht="15" customHeight="1" x14ac:dyDescent="0.35">
      <c r="A42" s="4"/>
      <c r="B42" s="4"/>
      <c r="C42" s="4"/>
      <c r="D42" s="4"/>
      <c r="E42" s="4"/>
      <c r="F42" s="4"/>
      <c r="G42" s="14">
        <v>23</v>
      </c>
      <c r="H42" s="24">
        <f>SUM(EH7:EH221)*$D$6*1000*$D$29</f>
        <v>4916.4382544103864</v>
      </c>
      <c r="I42" s="24">
        <f>SUM(EF7:EF410)</f>
        <v>11387.43837</v>
      </c>
      <c r="J42" s="25">
        <f t="shared" si="0"/>
        <v>4.8884688090737241</v>
      </c>
      <c r="K42" s="22">
        <f t="shared" si="3"/>
        <v>4373.9614663190105</v>
      </c>
      <c r="L42" s="34">
        <f t="shared" si="4"/>
        <v>4350.9614663190105</v>
      </c>
      <c r="M42" s="53">
        <f t="shared" si="6"/>
        <v>0</v>
      </c>
      <c r="N42" s="13">
        <f t="shared" si="1"/>
        <v>-4658.897832737819</v>
      </c>
      <c r="O42" s="13">
        <f t="shared" si="2"/>
        <v>-1429.873631532116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3">
        <f t="shared" si="5"/>
        <v>0.2</v>
      </c>
      <c r="AA42" s="1">
        <f>$R41*($Z42+$Z41)*0.5*($D$27+$D$28)*1000*$D$5</f>
        <v>0</v>
      </c>
      <c r="AB42" s="1">
        <f>IF(ABS($Q42)&lt;$G$6,$AA42,IF(ABS($Q41)&lt;$G$6,($G$6-ABS($Q41))*($Z41+$Z42)*0.5*($D$27+$D$28)*$D$5*1000,0))</f>
        <v>0</v>
      </c>
      <c r="AC42" s="1">
        <f>IF(AND($G$6&lt;ABS($Q42),$G$6&gt;ABS($Q41)),1,0)</f>
        <v>0</v>
      </c>
      <c r="AD42" s="3">
        <f>MIN(IF(AC42=1,($S42-$S41)/(ABS($Q42)-ABS($Q41))*($G$6-ABS($Q41))+$S41,0),$D$7)</f>
        <v>0</v>
      </c>
      <c r="AE42" s="1">
        <f>IF(ABS($Q42)&lt;$G$7,$AA42,IF(ABS($Q41)&lt;$G$7,($G$7-ABS($Q41))*($Z41+$Z42)*0.5*($D$27+$D$28)*$D$5*1000,0))</f>
        <v>0</v>
      </c>
      <c r="AF42" s="1">
        <f>IF(AND($G$7&lt;ABS($Q42),$G$7&gt;ABS($Q41)),1,0)</f>
        <v>0</v>
      </c>
      <c r="AG42" s="3">
        <f>MIN(IF(AF42=1,($S42-$S41)/(ABS($Q42)-ABS($Q41))*($G$7-ABS($Q41))+$S41,0),$D$7)</f>
        <v>0</v>
      </c>
      <c r="AH42" s="1">
        <f>IF(ABS($Q42)&lt;$G$8,$AA42,IF(ABS($Q41)&lt;$G$8,($G$8-ABS($Q41))*($Z41+$Z42)*0.5*($D$27+$D$28)*$D$5*1000,0))</f>
        <v>0</v>
      </c>
      <c r="AI42" s="1">
        <f>IF(AND($G$8&lt;ABS($Q42),$G$8&gt;ABS($Q41)),1,0)</f>
        <v>0</v>
      </c>
      <c r="AJ42" s="3">
        <f>MIN(IF(AI42=1,($S42-$S41)/(ABS($Q42)-ABS($Q41))*($G$8-ABS($Q41))+$S41,0),$D$7)</f>
        <v>0</v>
      </c>
      <c r="AK42" s="1">
        <f>IF(ABS($Q42)&lt;$G$9,$AA42,IF(ABS($Q41)&lt;$G$9,($G$9-ABS($Q41))*($Z41+$Z42)*0.5*($D$27+$D$28)*$D$5*1000,0))</f>
        <v>0</v>
      </c>
      <c r="AL42" s="1">
        <f>IF(AND($G$9&lt;ABS($Q42),$G$9&gt;ABS($Q41)),1,0)</f>
        <v>0</v>
      </c>
      <c r="AM42" s="3">
        <f>MIN(IF(AL42=1,($S42-$S41)/(ABS($Q42)-ABS($Q41))*($G$9-ABS($Q41))+$S41,0),$D$7)</f>
        <v>0</v>
      </c>
      <c r="AN42" s="1">
        <f>IF(ABS($Q42)&lt;$G$10,$AA42,IF(ABS($Q41)&lt;$G$10,($G$10-ABS($Q41))*($Z41+$Z42)*0.5*($D$27+$D$28)*$D$5*1000,0))</f>
        <v>0</v>
      </c>
      <c r="AO42" s="1">
        <f>IF(AND($G$10&lt;ABS($Q42),$G$10&gt;ABS($Q41)),1,0)</f>
        <v>0</v>
      </c>
      <c r="AP42" s="3">
        <f>MIN(IF(AO42=1,($S42-$S41)/(ABS($Q42)-ABS($Q41))*($G$10-ABS($Q41))+$S41,0),$D$7)</f>
        <v>0</v>
      </c>
      <c r="AQ42" s="1">
        <f>IF(ABS($Q42)&lt;$G$11,$AA42,IF(ABS($Q41)&lt;$G$11,($G$11-ABS($Q41))*($Z41+$Z42)*0.5*($D$27+$D$28)*$D$5*1000,0))</f>
        <v>0</v>
      </c>
      <c r="AR42" s="1">
        <f>IF(AND($G$11&lt;ABS($Q42),$G$11&gt;ABS($Q41)),1,0)</f>
        <v>0</v>
      </c>
      <c r="AS42" s="3">
        <f>MIN(IF(AR42=1,($S42-$S41)/(ABS($Q42)-ABS($Q41))*($G$11-ABS($Q41))+$S41,0),$D$7)</f>
        <v>0</v>
      </c>
      <c r="AT42" s="1">
        <f>IF(ABS($Q42)&lt;$G$12,$AA42,IF(ABS($Q41)&lt;$G$12,($G$12-ABS($Q41))*($Z41+$Z42)*0.5*($D$27+$D$28)*$D$5*1000,0))</f>
        <v>0</v>
      </c>
      <c r="AU42" s="1">
        <f>IF(AND($G$12&lt;ABS($Q42),$G$12&gt;ABS($Q41)),1,0)</f>
        <v>0</v>
      </c>
      <c r="AV42" s="3">
        <f>MIN(IF(AU42=1,($S42-$S41)/(ABS($Q42)-ABS($Q41))*($G$12-ABS($Q41))+$S41,0),$D$7)</f>
        <v>0</v>
      </c>
      <c r="AW42" s="1">
        <f>IF(ABS($Q42)&lt;$G$13,$AA42,IF(ABS($Q41)&lt;$G$13,($G$13-ABS($Q41))*($Z41+$Z42)*0.5*($D$27+$D$28)*$D$5*1000,0))</f>
        <v>0</v>
      </c>
      <c r="AX42" s="1">
        <f>IF(AND($G$13&lt;ABS($Q42),$G$13&gt;ABS($Q41)),1,0)</f>
        <v>0</v>
      </c>
      <c r="AY42" s="3">
        <f>MIN(IF(AX42=1,($S42-$S41)/(ABS($Q42)-ABS($Q41))*($G$13-ABS($Q41))+$S41,0),$D$7)</f>
        <v>0</v>
      </c>
      <c r="AZ42" s="1">
        <f>IF(ABS($Q42)&lt;$G$14,$AA42,IF(ABS($Q41)&lt;$G$14,($G$14-ABS($Q41))*($Z41+$Z42)*0.5*($D$27+$D$28)*$D$5*1000,0))</f>
        <v>0</v>
      </c>
      <c r="BA42" s="1">
        <f>IF(AND($G$14&lt;ABS($Q42),$G$14&gt;ABS($Q41)),1,0)</f>
        <v>0</v>
      </c>
      <c r="BB42" s="3">
        <f>MIN(IF(BA42=1,($S42-$S41)/(ABS($Q42)-ABS($Q41))*($G$14-ABS($Q41))+$S41,0),$D$7)</f>
        <v>0</v>
      </c>
      <c r="BC42" s="1">
        <f>IF(ABS($Q42)&lt;G$15,$AA42,IF(ABS($Q41)&lt;G$15,(G$15-ABS($Q41))*($Z41+$Z42)*0.5*($D$27+$D$28)*$D$5*1000,0))</f>
        <v>0</v>
      </c>
      <c r="BD42" s="1">
        <f>IF(AND(G$15&lt;ABS($Q42),G$15&gt;ABS($Q41)),1,0)</f>
        <v>0</v>
      </c>
      <c r="BE42" s="3">
        <f>MIN(IF(BD42=1,($S42-$S41)/(ABS($Q42)-ABS($Q41))*(G$15-ABS($Q41))+$S41,0),$D$7)</f>
        <v>0</v>
      </c>
      <c r="BF42" s="1">
        <f>IF(ABS($Q42)&lt;G$16,$AA42,IF(ABS($Q41)&lt;G$16,(G$16-ABS($Q41))*($Z41+$Z42)*0.5*($D$27+$D$28)*$D$5*1000,0))</f>
        <v>0</v>
      </c>
      <c r="BG42" s="1">
        <f>IF(AND(G$16&lt;ABS($Q42),G$16&gt;ABS($Q41)),1,0)</f>
        <v>0</v>
      </c>
      <c r="BH42" s="3">
        <f>MIN(IF(BG42=1,($S42-$S41)/(ABS($Q42)-ABS($Q41))*(G$16-ABS($Q41))+$S41,0),$D$7)</f>
        <v>0</v>
      </c>
      <c r="BI42" s="1">
        <f>IF(ABS($Q42)&lt;G$17,$AA42,IF(ABS($Q41)&lt;G$17,(G$17-ABS($Q41))*($Z41+$Z42)*0.5*($D$27+$D$28)*$D$5*1000,0))</f>
        <v>0</v>
      </c>
      <c r="BJ42" s="1">
        <f>IF(AND(G$17&lt;ABS($Q42),G$17&gt;ABS($Q41)),1,0)</f>
        <v>0</v>
      </c>
      <c r="BK42" s="3">
        <f>MIN(IF(BJ42=1,($S42-$S41)/(ABS($Q42)-ABS($Q41))*(G$17-ABS($Q41))+$S41,0),$D$7)</f>
        <v>0</v>
      </c>
      <c r="BL42" s="1">
        <f>IF(ABS($Q42)&lt;G$18,$AA42,IF(ABS($Q41)&lt;G$18,(G$18-ABS($Q41))*($Z41+$Z42)*0.5*($D$27+$D$28)*$D$5*1000,0))</f>
        <v>0</v>
      </c>
      <c r="BM42" s="1">
        <f>IF(AND(G$18&lt;ABS($Q42),G$18&gt;ABS($Q41)),1,0)</f>
        <v>0</v>
      </c>
      <c r="BN42" s="3">
        <f>MIN(IF(BM42=1,($S42-$S41)/(ABS($Q42)-ABS($Q41))*(G$18-ABS($Q41))+$S41,0),$D$7)</f>
        <v>0</v>
      </c>
      <c r="BO42" s="1">
        <f>IF(ABS($Q42)&lt;G$19,$AA42,IF(ABS($Q41)&lt;G$19,(G$19-ABS($Q41))*($Z41+$Z42)*0.5*($D$27+$D$28)*$D$5*1000,0))</f>
        <v>0</v>
      </c>
      <c r="BP42" s="1">
        <f>IF(AND(G$19&lt;ABS($Q42),G$19&gt;ABS($Q41)),1,0)</f>
        <v>0</v>
      </c>
      <c r="BQ42" s="3">
        <f>MIN(IF(BP42=1,($S42-$S41)/(ABS($Q42)-ABS($Q41))*(G$19-ABS($Q41))+$S41,0),$D$7)</f>
        <v>0</v>
      </c>
      <c r="BR42" s="1">
        <f>IF(ABS($Q42)&lt;G$20,$AA42,IF(ABS($Q41)&lt;G$20,(G$20-ABS($Q41))*($Z41+$Z42)*0.5*($D$27+$D$28)*$D$5*1000,0))</f>
        <v>0</v>
      </c>
      <c r="BS42" s="1">
        <f>IF(AND(G$20&lt;ABS($Q42),G$20&gt;ABS($Q41)),1,0)</f>
        <v>0</v>
      </c>
      <c r="BT42" s="3">
        <f>MIN(IF(BS42=1,($S42-$S41)/(ABS($Q42)-ABS($Q41))*(G$20-ABS($Q41))+$S41,0),$D$7)</f>
        <v>0</v>
      </c>
      <c r="BU42" s="1">
        <f>IF(ABS($Q42)&lt;G$21,$AA42,IF(ABS($Q41)&lt;G$21,(G$21-ABS($Q41))*($Z41+$Z42)*0.5*($D$27+$D$28)*$D$5*1000,0))</f>
        <v>0</v>
      </c>
      <c r="BV42" s="1">
        <f>IF(AND(G$21&lt;ABS($Q42),G$21&gt;ABS($Q41)),1,0)</f>
        <v>0</v>
      </c>
      <c r="BW42" s="3">
        <f>MIN(IF(BV42=1,($S42-$S41)/(ABS($Q42)-ABS($Q41))*(G$21-ABS($Q41))+$S41,0),$D$7)</f>
        <v>0</v>
      </c>
      <c r="BX42" s="1">
        <f>IF(ABS($Q42)&lt;G$22,$AA42,IF(ABS($Q41)&lt;G$22,(G$22-ABS($Q41))*($Z41+$Z42)*0.5*($D$27+$D$28)*$D$5*1000,0))</f>
        <v>0</v>
      </c>
      <c r="BY42" s="1">
        <f>IF(AND(G$22&lt;ABS($Q42),G$22&gt;ABS($Q41)),1,0)</f>
        <v>0</v>
      </c>
      <c r="BZ42" s="3">
        <f>MIN(IF(BY42=1,($S42-$S41)/(ABS($Q42)-ABS($Q41))*(G$22-ABS($Q41))+$S41,0),$D$7)</f>
        <v>0</v>
      </c>
      <c r="CA42" s="1">
        <f>IF(ABS($Q42)&lt;G$23,$AA42,IF(ABS($Q41)&lt;G$23,(G$23-ABS($Q41))*($Z41+$Z42)*0.5*($D$27+$D$28)*$D$5*1000,0))</f>
        <v>0</v>
      </c>
      <c r="CB42" s="1">
        <f>IF(AND(G$23&lt;ABS($Q42),G$23&gt;ABS($Q41)),1,0)</f>
        <v>0</v>
      </c>
      <c r="CC42" s="3">
        <f>MIN(IF(CB42=1,($S42-$S41)/(ABS($Q42)-ABS($Q41))*(G$23-ABS($Q41))+$S41,0),$D$7)</f>
        <v>0</v>
      </c>
      <c r="CD42" s="1">
        <f>IF(ABS($Q42)&lt;G$24,$AA42,IF(ABS($Q41)&lt;G$24,(G$24-ABS($Q41))*($Z41+$Z42)*0.5*($D$27+$D$28)*$D$5*1000,0))</f>
        <v>0</v>
      </c>
      <c r="CE42" s="1">
        <f>IF(AND(G$24&lt;ABS($Q42),G$24&gt;ABS($Q41)),1,0)</f>
        <v>0</v>
      </c>
      <c r="CF42" s="3">
        <f>MIN(IF(CE42=1,($S42-$S41)/(ABS($Q42)-ABS($Q41))*(G$24-ABS($Q41))+$S41,0),$D$7)</f>
        <v>0</v>
      </c>
      <c r="CG42" s="1">
        <f>IF(ABS($Q42)&lt;G$25,$AA42,IF(ABS($Q41)&lt;G$25,(G$25-ABS($Q41))*($Z41+$Z42)*0.5*($D$27+$D$28)*$D$5*1000,0))</f>
        <v>0</v>
      </c>
      <c r="CH42" s="1">
        <f>IF(AND(G$25&lt;ABS($Q42),G$25&gt;ABS($Q41)),1,0)</f>
        <v>0</v>
      </c>
      <c r="CI42" s="3">
        <f>MIN(IF(CH42=1,($S42-$S41)/(ABS($Q42)-ABS($Q41))*(G$25-ABS($Q41))+$S41,0),$D$7)</f>
        <v>0</v>
      </c>
      <c r="CJ42" s="1">
        <f>IF(ABS($Q42)&lt;G$26,$AA42,IF(ABS($Q41)&lt;G$26,(G$26-ABS($Q41))*($Z41+$Z42)*0.5*($D$27+$D$28)*$D$5*1000,0))</f>
        <v>0</v>
      </c>
      <c r="CK42" s="1">
        <f>IF(AND(G$26&lt;ABS($Q42),G$26&gt;ABS($Q41)),1,0)</f>
        <v>0</v>
      </c>
      <c r="CL42" s="3">
        <f>MIN(IF(CK42=1,($S42-$S41)/(ABS($Q42)-ABS($Q41))*(G$26-ABS($Q41))+$S41,0),$D$7)</f>
        <v>0</v>
      </c>
      <c r="CM42" s="1">
        <f>IF(ABS($Q42)&lt;G$27,$AA42,IF(ABS($Q41)&lt;G$27,(G$27-ABS($Q41))*($Z41+$Z42)*0.5*($D$27+$D$28)*$D$5*1000,0))</f>
        <v>0</v>
      </c>
      <c r="CN42" s="1">
        <f>IF(AND(G$27&lt;ABS($Q42),G$27&gt;ABS($Q41)),1,0)</f>
        <v>0</v>
      </c>
      <c r="CO42" s="3">
        <f>MIN(IF(CN42=1,($S42-$S41)/(ABS($Q42)-ABS($Q41))*(G$27-ABS($Q41))+$S41,0),$D$7)</f>
        <v>0</v>
      </c>
      <c r="CP42" s="1">
        <f>IF(ABS($Q42)&lt;G$28,$AA42,IF(ABS($Q41)&lt;G$28,(G$28-ABS($Q41))*($Z41+$Z42)*0.5*($D$27+$D$28)*$D$5*1000,0))</f>
        <v>0</v>
      </c>
      <c r="CQ42" s="1">
        <f>IF(AND(G$28&lt;ABS($Q42),G$28&gt;ABS($Q41)),1,0)</f>
        <v>0</v>
      </c>
      <c r="CR42" s="3">
        <f>MIN(IF(CQ42=1,($S42-$S41)/(ABS($Q42)-ABS($Q41))*(G$28-ABS($Q41))+$S41,0),$D$7)</f>
        <v>0</v>
      </c>
      <c r="CS42" s="1">
        <f>IF(ABS($Q42)&lt;G$29,$AA42,IF(ABS($Q41)&lt;G$29,(G$29-ABS($Q41))*($Z41+$Z42)*0.5*($D$27+$D$28)*$D$5*1000,0))</f>
        <v>0</v>
      </c>
      <c r="CT42" s="1">
        <f>IF(AND(G$29&lt;ABS($Q42),G$29&gt;ABS($Q41)),1,0)</f>
        <v>0</v>
      </c>
      <c r="CU42" s="3">
        <f>MIN(IF(CT42=1,($S42-$S41)/(ABS($Q42)-ABS($Q41))*(G$29-ABS($Q41))+$S41,0),$D$7)</f>
        <v>0</v>
      </c>
      <c r="CV42" s="1">
        <f>IF(ABS($Q42)&lt;G$30,$AA42,IF(ABS($Q41)&lt;G$30,(G$30-ABS($Q41))*($Z41+$Z42)*0.5*($D$27+$D$28)*$D$5*1000,0))</f>
        <v>0</v>
      </c>
      <c r="CW42" s="1">
        <f>IF(AND(G$30&lt;ABS($Q42),G$30&gt;ABS($Q41)),1,0)</f>
        <v>0</v>
      </c>
      <c r="CX42" s="3">
        <f>MIN(IF(CW42=1,($S42-$S41)/(ABS($Q42)-ABS($Q41))*(G$30-ABS($Q41))+$S41,0),$D$7)</f>
        <v>0</v>
      </c>
      <c r="CY42" s="1">
        <f>IF(ABS($Q42)&lt;G$31,$AA42,IF(ABS($Q41)&lt;G$31,(G$31-ABS($Q41))*($Z41+$Z42)*0.5*($D$27+$D$28)*$D$5*1000,0))</f>
        <v>0</v>
      </c>
      <c r="CZ42" s="1">
        <f>IF(AND(G$31&lt;ABS($Q42),G$31&gt;ABS($Q41)),1,0)</f>
        <v>0</v>
      </c>
      <c r="DA42" s="3">
        <f>MIN(IF(CZ42=1,($S42-$S41)/(ABS($Q42)-ABS($Q41))*(G$31-ABS($Q41))+$S41,0),$D$7)</f>
        <v>0</v>
      </c>
      <c r="DB42" s="1">
        <f>IF(ABS($Q42)&lt;G$32,$AA42,IF(ABS($Q41)&lt;G$32,(G$32-ABS($Q41))*($Z41+$Z42)*0.5*($D$27+$D$28)*$D$5*1000,0))</f>
        <v>0</v>
      </c>
      <c r="DC42" s="1">
        <f>IF(AND(G$32&lt;ABS($Q42),G$32&gt;ABS($Q41)),1,0)</f>
        <v>0</v>
      </c>
      <c r="DD42" s="3">
        <f>MIN(IF(DC42=1,($S42-$S41)/(ABS($Q42)-ABS($Q41))*(G$32-ABS($Q41))+$S41,0),$D$7)</f>
        <v>0</v>
      </c>
      <c r="DE42" s="1">
        <f>IF(ABS($Q42)&lt;G$33,$AA42,IF(ABS($Q41)&lt;G$33,(G$33-ABS($Q41))*($Z41+$Z42)*0.5*($D$27+$D$28)*$D$5*1000,0))</f>
        <v>0</v>
      </c>
      <c r="DF42" s="1">
        <f>IF(AND(G$33&lt;ABS($Q42),G$33&gt;ABS($Q41)),1,0)</f>
        <v>0</v>
      </c>
      <c r="DG42" s="3">
        <f>MIN(IF(DF42=1,($S42-$S41)/(ABS($Q42)-ABS($Q41))*(G$33-ABS($Q41))+$S41,0),$D$7)</f>
        <v>0</v>
      </c>
      <c r="DH42" s="1">
        <f>IF(ABS($Q42)&lt;G$34,$AA42,IF(ABS($Q41)&lt;G$34,(G$34-ABS($Q41))*($Z41+$Z42)*0.5*($D$27+$D$28)*$D$5*1000,0))</f>
        <v>0</v>
      </c>
      <c r="DI42" s="1">
        <f>IF(AND(G$34&lt;ABS($Q42),G$34&gt;ABS($Q41)),1,0)</f>
        <v>0</v>
      </c>
      <c r="DJ42" s="3">
        <f>MIN(IF(DI42=1,($S42-$S41)/(ABS($Q42)-ABS($Q41))*(G$34-ABS($Q41))+$S41,0),$D$7)</f>
        <v>0</v>
      </c>
      <c r="DK42" s="1">
        <f>IF(ABS($Q42)&lt;G$35,$AA42,IF(ABS($Q41)&lt;G$35,(G$35-ABS($Q41))*($Z41+$Z42)*0.5*($D$27+$D$28)*$D$5*1000,0))</f>
        <v>0</v>
      </c>
      <c r="DL42" s="1">
        <f>IF(AND(G$35&lt;ABS($Q42),G$35&gt;ABS($Q41)),1,0)</f>
        <v>0</v>
      </c>
      <c r="DM42" s="3">
        <f>MIN(IF(DL42=1,($S42-$S41)/(ABS($Q42)-ABS($Q41))*(G$35-ABS($Q41))+$S41,0),$D$7)</f>
        <v>0</v>
      </c>
      <c r="DN42" s="1">
        <f>IF(ABS($Q42)&lt;G$36,$AA42,IF(ABS($Q41)&lt;G$36,(G$36-ABS($Q41))*($Z41+$Z42)*0.5*($D$27+$D$28)*$D$5*1000,0))</f>
        <v>0</v>
      </c>
      <c r="DO42" s="1">
        <f>IF(AND(G$36&lt;ABS($Q42),G$36&gt;ABS($Q41)),1,0)</f>
        <v>0</v>
      </c>
      <c r="DP42" s="3">
        <f>MIN(IF(DO42=1,($S42-$S41)/(ABS($Q42)-ABS($Q41))*(G$36-ABS($Q41))+$S41,0),$D$7)</f>
        <v>0</v>
      </c>
      <c r="DQ42" s="1">
        <f>IF(ABS($Q42)&lt;G$37,$AA42,IF(ABS($Q41)&lt;G$37,(G$37-ABS($Q41))*($Z41+$Z42)*0.5*($D$27+$D$28)*$D$5*1000,0))</f>
        <v>0</v>
      </c>
      <c r="DR42" s="1">
        <f>IF(AND(G$37&lt;ABS($Q42),G$37&gt;ABS($Q41)),1,0)</f>
        <v>0</v>
      </c>
      <c r="DS42" s="3">
        <f>MIN(IF(DR42=1,($S42-$S41)/(ABS($Q42)-ABS($Q41))*(G$37-ABS($Q41))+$S41,0),$D$7)</f>
        <v>0</v>
      </c>
      <c r="DT42" s="1">
        <f>IF(ABS($Q42)&lt;G$38,$AA42,IF(ABS($Q41)&lt;G$38,(G$38-ABS($Q41))*($Z41+$Z42)*0.5*($D$27+$D$28)*$D$5*1000,0))</f>
        <v>0</v>
      </c>
      <c r="DU42" s="1">
        <f>IF(AND(G$38&lt;ABS($Q42),G$38&gt;ABS($Q41)),1,0)</f>
        <v>0</v>
      </c>
      <c r="DV42" s="3">
        <f>MIN(IF(DU42=1,($S42-$S41)/(ABS($Q42)-ABS($Q41))*(G$38-ABS($Q41))+$S41,0),$D$7)</f>
        <v>0</v>
      </c>
      <c r="DW42" s="1">
        <f>IF(ABS($Q42)&lt;G$39,$AA42,IF(ABS($Q41)&lt;G$39,(G$39-ABS($Q41))*($Z41+$Z42)*0.5*($D$27+$D$28)*$D$5*1000,0))</f>
        <v>0</v>
      </c>
      <c r="DX42" s="1">
        <f>IF(AND(G$39&lt;ABS($Q42),G$39&gt;ABS($Q41)),1,0)</f>
        <v>0</v>
      </c>
      <c r="DY42" s="3">
        <f>MIN(IF(DX42=1,($S42-$S41)/(ABS($Q42)-ABS($Q41))*(G$39-ABS($Q41))+$S41,0),$D$7)</f>
        <v>0</v>
      </c>
      <c r="DZ42" s="1">
        <f>IF(ABS($Q42)&lt;G$40,$AA42,IF(ABS($Q41)&lt;G$40,(G$40-ABS($Q41))*($Z41+$Z42)*0.5*($D$27+$D$28)*$D$5*1000,0))</f>
        <v>0</v>
      </c>
      <c r="EA42" s="1">
        <f>IF(AND(G$40&lt;ABS($Q42),G$40&gt;ABS($Q41)),1,0)</f>
        <v>0</v>
      </c>
      <c r="EB42" s="3">
        <f>MIN(IF(EA42=1,($S42-$S41)/(ABS($Q42)-ABS($Q41))*(G$40-ABS($Q41))+$S41,0),$D$7)</f>
        <v>0</v>
      </c>
      <c r="EC42" s="1">
        <f>IF(ABS($Q42)&lt;G$41,$AA42,IF(ABS($Q41)&lt;G$41,(G$41-ABS($Q41))*($Z41+$Z42)*0.5*($D$27+$D$28)*$D$5*1000,0))</f>
        <v>0</v>
      </c>
      <c r="ED42" s="1">
        <f>IF(AND(G$41&lt;ABS($Q42),G$41&gt;ABS($Q41)),1,0)</f>
        <v>0</v>
      </c>
      <c r="EE42" s="3">
        <f>MIN(IF(ED42=1,($S42-$S41)/(ABS($Q42)-ABS($Q41))*(G$41-ABS($Q41))+$S41,0),$D$7)</f>
        <v>0</v>
      </c>
      <c r="EF42" s="1">
        <f>IF(ABS($Q42)&lt;G$42,$AA42,IF(ABS($Q41)&lt;G$42,(G$42-ABS($Q41))*($Z41+$Z42)*0.5*($D$27+$D$28)*$D$5*1000,0))</f>
        <v>0</v>
      </c>
      <c r="EG42" s="1">
        <f>IF(AND(G$42&lt;ABS($Q42),G$42&gt;ABS($Q41)),1,0)</f>
        <v>0</v>
      </c>
      <c r="EH42" s="3">
        <f>MIN(IF(EG42=1,($S42-$S41)/(ABS($Q42)-ABS($Q41))*(G$42-ABS($Q41))+$S41,0),$D$7)</f>
        <v>0</v>
      </c>
      <c r="EI42" s="1">
        <f>IF(ABS($Q42)&lt;G$43,$AA42,IF(ABS($Q41)&lt;G$43,(G$43-ABS($Q41))*($Z41+$Z42)*0.5*($D$27+$D$28)*$D$5*1000,0))</f>
        <v>0</v>
      </c>
      <c r="EJ42" s="1">
        <f>IF(AND(G$43&lt;ABS($Q42),G$43&gt;ABS($Q41)),1,0)</f>
        <v>0</v>
      </c>
      <c r="EK42" s="3">
        <f>MIN(IF(EJ42=1,($S42-$S41)/(ABS($Q42)-ABS($Q41))*(G$43-ABS($Q41))+$S41,0),$D$7)</f>
        <v>0</v>
      </c>
      <c r="EL42" s="1">
        <f>IF(ABS($Q42)&lt;G$44,$AA42,IF(ABS($Q41)&lt;G$44,(G$44-ABS($Q41))*($Z41+$Z42)*0.5*($D$27+$D$28)*$D$5*1000,0))</f>
        <v>0</v>
      </c>
      <c r="EM42" s="1">
        <f>IF(AND(G$44&lt;ABS($Q42),G$44&gt;ABS($Q41)),1,0)</f>
        <v>0</v>
      </c>
      <c r="EN42" s="3">
        <f>MIN(IF(EM42=1,($S42-$S41)/(ABS($Q42)-ABS($Q41))*(G$44-ABS($Q41))+$S41,0),$D$7)</f>
        <v>0</v>
      </c>
      <c r="EO42" s="1">
        <f>IF(ABS($Q42)&lt;G$45,$AA42,IF(ABS($Q41)&lt;G$45,(G$45-ABS($Q41))*($Z41+$Z42)*0.5*($D$27+$D$28)*$D$5*1000,0))</f>
        <v>0</v>
      </c>
      <c r="EP42" s="1">
        <f>IF(AND(G$45&lt;ABS($Q42),G$45&gt;ABS($Q41)),1,0)</f>
        <v>0</v>
      </c>
      <c r="EQ42" s="3">
        <f>MIN(IF(EP42=1,($S42-$S41)/(ABS($Q42)-ABS($Q41))*(G$45-ABS($Q41))+$S41,0),$D$7)</f>
        <v>0</v>
      </c>
      <c r="ER42" s="1">
        <f>IF(ABS($Q42)&lt;G$46,$AA42,IF(ABS($Q41)&lt;G$46,(G$46-ABS($Q41))*($Z41+$Z42)*0.5*($D$27+$D$28)*$D$5*1000,0))</f>
        <v>0</v>
      </c>
      <c r="ES42" s="1">
        <f>IF(AND(G$46&lt;ABS($Q42),G$46&gt;ABS($Q41)),1,0)</f>
        <v>0</v>
      </c>
      <c r="ET42" s="3">
        <f>MIN(IF(ES42=1,($S42-$S41)/(ABS($Q42)-ABS($Q41))*(G$46-ABS($Q41))+$S41,0),$D$7)</f>
        <v>0</v>
      </c>
      <c r="EU42" s="1">
        <f>IF(ABS($Q42)&lt;G$47,$AA42,IF(ABS($Q41)&lt;G$47,(G$47-ABS($Q41))*($Z41+$Z42)*0.5*($D$27+$D$28)*$D$5*1000,0))</f>
        <v>0</v>
      </c>
      <c r="EV42" s="1">
        <f>IF(AND(G$47&lt;ABS($Q42),G$47&gt;ABS($Q41)),1,0)</f>
        <v>0</v>
      </c>
      <c r="EW42" s="3">
        <f>MIN(IF(EV42=1,($S42-$S41)/(ABS($Q42)-ABS($Q41))*(G$47-ABS($Q41))+$S41,0),$D$7)</f>
        <v>0</v>
      </c>
      <c r="EX42" s="1">
        <f>IF(ABS($Q42)&lt;G$48,$AA42,IF(ABS($Q41)&lt;G$48,(G$48-ABS($Q41))*($Z41+$Z42)*0.5*($D$27+$D$28)*$D$5*1000,0))</f>
        <v>0</v>
      </c>
      <c r="EY42" s="1">
        <f>IF(AND(G$48&lt;ABS($Q42),G$48&gt;ABS($Q41)),1,0)</f>
        <v>0</v>
      </c>
      <c r="EZ42" s="3">
        <f>MIN(IF(EY42=1,($S42-$S41)/(ABS($Q42)-ABS($Q41))*(G$48-ABS($Q41))+$S41,0),$D$7)</f>
        <v>0</v>
      </c>
      <c r="FA42" s="1">
        <f>IF(ABS($Q42)&lt;G$49,$AA42,IF(ABS($Q41)&lt;G$49,(G$49-ABS($Q41))*($Z41+$Z42)*0.5*($D$27+$D$28)*$D$5*1000,0))</f>
        <v>0</v>
      </c>
      <c r="FB42" s="1">
        <f>IF(AND(G$49&lt;ABS($Q42),G$49&gt;ABS($Q41)),1,0)</f>
        <v>0</v>
      </c>
      <c r="FC42" s="3">
        <f>MIN(IF(FB42=1,($S42-$S41)/(ABS($Q42)-ABS($Q41))*(G$49-ABS($Q41))+$S41,0),$D$7)</f>
        <v>0</v>
      </c>
      <c r="FD42" s="1">
        <f>IF(ABS($Q42)&lt;G$50,$AA42,IF(ABS($Q41)&lt;G$50,(G$50-ABS($Q41))*($Z41+$Z42)*0.5*($D$27+$D$28)*$D$5*1000,0))</f>
        <v>0</v>
      </c>
      <c r="FE42" s="1">
        <f>IF(AND(G$50&lt;ABS($Q42),G$50&gt;ABS($Q41)),1,0)</f>
        <v>0</v>
      </c>
      <c r="FF42" s="3">
        <f>MIN(IF(FE42=1,($S42-$S41)/(ABS($Q42)-ABS($Q41))*(G$50-ABS($Q41))+$S41,0),$D$7)</f>
        <v>0</v>
      </c>
      <c r="FG42" s="1">
        <f>IF(ABS($Q42)&lt;G$51,$AA42,IF(ABS($Q41)&lt;G$51,(G$51-ABS($Q41))*($Z41+$Z42)*0.5*($D$27+$D$28)*$D$5*1000,0))</f>
        <v>0</v>
      </c>
      <c r="FH42" s="1">
        <f>IF(AND(G$51&lt;ABS($Q42),G$51&gt;ABS($Q41)),1,0)</f>
        <v>0</v>
      </c>
      <c r="FI42" s="3">
        <f>MIN(IF(FH42=1,($S42-$S41)/(ABS($Q42)-ABS($Q41))*(G$51-ABS($Q41))+$S41,0),$D$7)</f>
        <v>0</v>
      </c>
      <c r="FJ42" s="1">
        <f>IF(ABS($Q42)&lt;G$52,$AA42,IF(ABS($Q41)&lt;G$52,(G$52-ABS($Q41))*($Z41+$Z42)*0.5*($D$27+$D$28)*$D$5*1000,0))</f>
        <v>0</v>
      </c>
      <c r="FK42" s="1">
        <f>IF(AND(G$52&lt;ABS($Q42),G$52&gt;ABS($Q41)),1,0)</f>
        <v>0</v>
      </c>
      <c r="FL42" s="3">
        <f>MIN(IF(FK42=1,($S42-$S41)/(ABS($Q42)-ABS($Q41))*(G$52-ABS($Q41))+$S41,0),$D$7)</f>
        <v>0</v>
      </c>
      <c r="FM42" s="1">
        <f>IF(ABS($Q42)&lt;G$53,$AA42,IF(ABS($Q41)&lt;G$53,(G$53-ABS($Q41))*($Z41+$Z42)*0.5*($D$27+$D$28)*$D$5*1000,0))</f>
        <v>0</v>
      </c>
      <c r="FN42" s="1">
        <f>IF(AND(G$53&lt;ABS($Q42),G$53&gt;ABS($Q41)),1,0)</f>
        <v>0</v>
      </c>
      <c r="FO42" s="3">
        <f>MIN(IF(FN42=1,($S42-$S41)/(ABS($Q42)-ABS($Q41))*(G$53-ABS($Q41))+$S41,0),$D$7)</f>
        <v>0</v>
      </c>
      <c r="FP42" s="1">
        <f>IF(ABS($Q42)&lt;G$54,$AA42,IF(ABS($Q41)&lt;G$54,(G$54-ABS($Q41))*($Z41+$Z42)*0.5*($D$27+$D$28)*$D$5*1000,0))</f>
        <v>0</v>
      </c>
      <c r="FQ42" s="1">
        <f>IF(AND(G$54&lt;ABS($Q42),G$54&gt;ABS($Q41)),1,0)</f>
        <v>0</v>
      </c>
      <c r="FR42" s="3">
        <f>MIN(IF(FQ42=1,($S42-$S41)/(ABS($Q42)-ABS($Q41))*(G$54-ABS($Q41))+$S41,0),$D$7)</f>
        <v>0</v>
      </c>
      <c r="FS42" s="1">
        <f>IF(ABS($Q42)&lt;G$55,$AA42,IF(ABS($Q41)&lt;G$55,(G$55-ABS($Q41))*($Z41+$Z42)*0.5*($D$27+$D$28)*$D$5*1000,0))</f>
        <v>0</v>
      </c>
      <c r="FT42" s="1">
        <f>IF(AND(G$55&lt;ABS($Q42),G$55&gt;ABS($Q41)),1,0)</f>
        <v>0</v>
      </c>
      <c r="FU42" s="3">
        <f>MIN(IF(FT42=1,($S42-$S41)/(ABS($Q42)-ABS($Q41))*(G$55-ABS($Q41))+$S41,0),$D$7)</f>
        <v>0</v>
      </c>
      <c r="FV42" s="1" t="e">
        <f>IF(ABS($Q42)&lt;#REF!,$AA42,IF(ABS($Q41)&lt;#REF!,(#REF!-ABS($Q41))*($Z41+$Z42)*0.5*($D$27+$D$28)*$D$5*1000,0))</f>
        <v>#REF!</v>
      </c>
      <c r="FW42" s="1" t="e">
        <f>IF(AND(#REF!&lt;ABS($Q42),#REF!&gt;ABS($Q41)),1,0)</f>
        <v>#REF!</v>
      </c>
      <c r="FX42" s="3" t="e">
        <f>MIN(IF(FW42=1,($S42-$S41)/(ABS($Q42)-ABS($Q41))*(#REF!-ABS($Q41))+$S41,0),$D$7)</f>
        <v>#REF!</v>
      </c>
    </row>
    <row r="43" spans="1:180" ht="15" customHeight="1" x14ac:dyDescent="0.35">
      <c r="A43" s="4"/>
      <c r="B43" s="8"/>
      <c r="C43" s="8"/>
      <c r="D43" s="8"/>
      <c r="E43" s="4"/>
      <c r="F43" s="4"/>
      <c r="G43" s="14">
        <v>23.5</v>
      </c>
      <c r="H43" s="24">
        <f>SUM(EK7:EK221)*$D$6*1000*$D$29</f>
        <v>3838.8537549407106</v>
      </c>
      <c r="I43" s="24">
        <f>SUM(EI7:EI410)</f>
        <v>12016.850370000002</v>
      </c>
      <c r="J43" s="25">
        <f t="shared" si="0"/>
        <v>4.7844588344125807</v>
      </c>
      <c r="K43" s="22">
        <f t="shared" si="3"/>
        <v>4322.9737816868146</v>
      </c>
      <c r="L43" s="34">
        <f t="shared" si="4"/>
        <v>4299.4737816868146</v>
      </c>
      <c r="M43" s="53">
        <f t="shared" si="6"/>
        <v>0</v>
      </c>
      <c r="N43" s="13">
        <f t="shared" si="1"/>
        <v>-5023.2850927958243</v>
      </c>
      <c r="O43" s="13">
        <f t="shared" si="2"/>
        <v>-1116.4740561063065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3">
        <f t="shared" si="5"/>
        <v>0.2</v>
      </c>
      <c r="AA43" s="3"/>
      <c r="AB43" s="1"/>
      <c r="AC43" s="2"/>
      <c r="AD43" s="2"/>
      <c r="AE43" s="1"/>
      <c r="AF43" s="2"/>
      <c r="AG43" s="2"/>
      <c r="AH43" s="1"/>
      <c r="AI43" s="2"/>
      <c r="AJ43" s="2"/>
      <c r="AK43" s="1"/>
      <c r="AL43" s="2"/>
      <c r="AM43" s="2"/>
      <c r="AN43" s="1"/>
      <c r="AO43" s="2"/>
      <c r="AP43" s="2"/>
      <c r="AQ43" s="1"/>
      <c r="AR43" s="2"/>
      <c r="AS43" s="2"/>
      <c r="AT43" s="1"/>
      <c r="AU43" s="2"/>
      <c r="AV43" s="2"/>
      <c r="AW43" s="1"/>
      <c r="AX43" s="2"/>
      <c r="AY43" s="2"/>
      <c r="AZ43" s="1"/>
      <c r="BA43" s="2"/>
      <c r="BB43" s="2"/>
      <c r="BC43" s="1"/>
      <c r="BD43" s="2"/>
      <c r="BE43" s="2"/>
      <c r="BF43" s="1"/>
      <c r="BG43" s="2"/>
      <c r="BH43" s="2"/>
      <c r="BI43" s="1"/>
      <c r="BJ43" s="2"/>
      <c r="BK43" s="2"/>
      <c r="BL43" s="1"/>
      <c r="BM43" s="2"/>
      <c r="BN43" s="2"/>
      <c r="BO43" s="1"/>
      <c r="BP43" s="2"/>
      <c r="BQ43" s="2"/>
      <c r="BR43" s="1"/>
      <c r="BS43" s="2"/>
      <c r="BT43" s="2"/>
      <c r="BU43" s="1"/>
      <c r="BV43" s="2"/>
      <c r="BW43" s="2"/>
      <c r="BX43" s="1"/>
      <c r="BY43" s="2"/>
      <c r="BZ43" s="2"/>
      <c r="CA43" s="1"/>
      <c r="CB43" s="2"/>
      <c r="CC43" s="2"/>
      <c r="CD43" s="1"/>
      <c r="CE43" s="2"/>
      <c r="CF43" s="2"/>
      <c r="CG43" s="1"/>
      <c r="CH43" s="2"/>
      <c r="CI43" s="2"/>
      <c r="CJ43" s="1"/>
      <c r="CK43" s="2"/>
      <c r="CL43" s="2"/>
      <c r="CM43" s="1"/>
      <c r="CN43" s="2"/>
      <c r="CO43" s="2"/>
      <c r="CP43" s="1"/>
      <c r="CQ43" s="2"/>
      <c r="CR43" s="2"/>
      <c r="CS43" s="1"/>
      <c r="CT43" s="2"/>
      <c r="CU43" s="2"/>
      <c r="CV43" s="1"/>
      <c r="CW43" s="2"/>
      <c r="CX43" s="2"/>
      <c r="CY43" s="1"/>
      <c r="CZ43" s="2"/>
      <c r="DA43" s="2"/>
      <c r="DB43" s="1"/>
      <c r="DC43" s="2"/>
      <c r="DD43" s="2"/>
      <c r="DE43" s="1"/>
      <c r="DF43" s="2"/>
      <c r="DG43" s="2"/>
      <c r="DH43" s="1"/>
      <c r="DI43" s="2"/>
      <c r="DJ43" s="2"/>
      <c r="DK43" s="1"/>
      <c r="DL43" s="2"/>
      <c r="DM43" s="2"/>
      <c r="DN43" s="1"/>
      <c r="DO43" s="2"/>
      <c r="DP43" s="2"/>
      <c r="DQ43" s="1"/>
      <c r="DR43" s="2"/>
      <c r="DS43" s="2"/>
      <c r="DT43" s="1"/>
      <c r="DU43" s="2"/>
      <c r="DV43" s="2"/>
      <c r="DW43" s="1"/>
      <c r="DX43" s="2"/>
      <c r="DY43" s="2"/>
      <c r="DZ43" s="1"/>
      <c r="EA43" s="2"/>
      <c r="EB43" s="2"/>
      <c r="EC43" s="1"/>
      <c r="ED43" s="2"/>
      <c r="EE43" s="2"/>
      <c r="EF43" s="1"/>
      <c r="EG43" s="2"/>
      <c r="EH43" s="2"/>
      <c r="EI43" s="1"/>
      <c r="EJ43" s="2"/>
      <c r="EK43" s="2"/>
      <c r="EL43" s="1"/>
      <c r="EM43" s="2"/>
      <c r="EN43" s="2"/>
      <c r="EO43" s="1"/>
      <c r="EP43" s="2"/>
      <c r="EQ43" s="2"/>
      <c r="ER43" s="1"/>
      <c r="ES43" s="2"/>
      <c r="ET43" s="2"/>
      <c r="EU43" s="1"/>
      <c r="EV43" s="2"/>
      <c r="EW43" s="2"/>
      <c r="EX43" s="1"/>
      <c r="EY43" s="2"/>
      <c r="EZ43" s="2"/>
      <c r="FA43" s="1"/>
      <c r="FB43" s="2"/>
      <c r="FC43" s="2"/>
      <c r="FD43" s="1"/>
      <c r="FE43" s="2"/>
      <c r="FF43" s="2"/>
      <c r="FG43" s="1"/>
      <c r="FH43" s="2"/>
      <c r="FI43" s="2"/>
      <c r="FJ43" s="1"/>
      <c r="FK43" s="2"/>
      <c r="FL43" s="2"/>
      <c r="FM43" s="1"/>
      <c r="FN43" s="2"/>
      <c r="FO43" s="2"/>
      <c r="FP43" s="1"/>
      <c r="FQ43" s="2"/>
      <c r="FR43" s="2"/>
      <c r="FS43" s="1"/>
      <c r="FT43" s="2"/>
      <c r="FU43" s="2"/>
      <c r="FV43" s="1"/>
      <c r="FW43" s="2"/>
      <c r="FX43" s="2"/>
    </row>
    <row r="44" spans="1:180" ht="15" customHeight="1" x14ac:dyDescent="0.35">
      <c r="A44" s="4"/>
      <c r="B44" s="4"/>
      <c r="C44" s="4"/>
      <c r="D44" s="4"/>
      <c r="E44" s="4"/>
      <c r="F44" s="4"/>
      <c r="G44" s="14">
        <v>24</v>
      </c>
      <c r="H44" s="24">
        <f>SUM(EN7:EN221)*$D$6*1000*$D$29</f>
        <v>3492.0158102766795</v>
      </c>
      <c r="I44" s="24">
        <f>SUM(EL7:EL410)</f>
        <v>12724.850370000002</v>
      </c>
      <c r="J44" s="25">
        <f t="shared" si="0"/>
        <v>4.6847826086956523</v>
      </c>
      <c r="K44" s="22">
        <f t="shared" si="3"/>
        <v>4014.7128612196129</v>
      </c>
      <c r="L44" s="34">
        <f t="shared" si="4"/>
        <v>3990.7128612196129</v>
      </c>
      <c r="M44" s="53">
        <f t="shared" si="6"/>
        <v>0</v>
      </c>
      <c r="N44" s="13">
        <f>-($D$35*I44)/J44</f>
        <v>-5432.4187194431561</v>
      </c>
      <c r="O44" s="13">
        <f t="shared" si="2"/>
        <v>-1015.601349926176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3">
        <f t="shared" si="5"/>
        <v>0.2</v>
      </c>
      <c r="AA44" s="1">
        <f>$R43*($Z44+$Z43)*0.5*($D$27+$D$28)*1000*$D$5</f>
        <v>0</v>
      </c>
      <c r="AB44" s="1">
        <f>IF(ABS($Q44)&lt;$G$6,$AA44,IF(ABS($Q43)&lt;$G$6,($G$6-ABS($Q43))*($Z43+$Z44)*0.5*($D$27+$D$28)*$D$5*1000,0))</f>
        <v>0</v>
      </c>
      <c r="AC44" s="1">
        <f>IF(AND($G$6&lt;ABS($Q44),$G$6&gt;ABS($Q43)),1,0)</f>
        <v>0</v>
      </c>
      <c r="AD44" s="3">
        <f>MIN(IF(AC44=1,($S44-$S43)/(ABS($Q44)-ABS($Q43))*($G$6-ABS($Q43))+$S43,0),$D$7)</f>
        <v>0</v>
      </c>
      <c r="AE44" s="1">
        <f>IF(ABS($Q44)&lt;$G$7,$AA44,IF(ABS($Q43)&lt;$G$7,($G$7-ABS($Q43))*($Z43+$Z44)*0.5*($D$27+$D$28)*$D$5*1000,0))</f>
        <v>0</v>
      </c>
      <c r="AF44" s="1">
        <f>IF(AND($G$7&lt;ABS($Q44),$G$7&gt;ABS($Q43)),1,0)</f>
        <v>0</v>
      </c>
      <c r="AG44" s="3">
        <f>MIN(IF(AF44=1,($S44-$S43)/(ABS($Q44)-ABS($Q43))*($G$7-ABS($Q43))+$S43,0),$D$7)</f>
        <v>0</v>
      </c>
      <c r="AH44" s="1">
        <f>IF(ABS($Q44)&lt;$G$8,$AA44,IF(ABS($Q43)&lt;$G$8,($G$8-ABS($Q43))*($Z43+$Z44)*0.5*($D$27+$D$28)*$D$5*1000,0))</f>
        <v>0</v>
      </c>
      <c r="AI44" s="1">
        <f>IF(AND($G$8&lt;ABS($Q44),$G$8&gt;ABS($Q43)),1,0)</f>
        <v>0</v>
      </c>
      <c r="AJ44" s="3">
        <f>MIN(IF(AI44=1,($S44-$S43)/(ABS($Q44)-ABS($Q43))*($G$8-ABS($Q43))+$S43,0),$D$7)</f>
        <v>0</v>
      </c>
      <c r="AK44" s="1">
        <f>IF(ABS($Q44)&lt;$G$9,$AA44,IF(ABS($Q43)&lt;$G$9,($G$9-ABS($Q43))*($Z43+$Z44)*0.5*($D$27+$D$28)*$D$5*1000,0))</f>
        <v>0</v>
      </c>
      <c r="AL44" s="1">
        <f>IF(AND($G$9&lt;ABS($Q44),$G$9&gt;ABS($Q43)),1,0)</f>
        <v>0</v>
      </c>
      <c r="AM44" s="3">
        <f>MIN(IF(AL44=1,($S44-$S43)/(ABS($Q44)-ABS($Q43))*($G$9-ABS($Q43))+$S43,0),$D$7)</f>
        <v>0</v>
      </c>
      <c r="AN44" s="1">
        <f>IF(ABS($Q44)&lt;$G$10,$AA44,IF(ABS($Q43)&lt;$G$10,($G$10-ABS($Q43))*($Z43+$Z44)*0.5*($D$27+$D$28)*$D$5*1000,0))</f>
        <v>0</v>
      </c>
      <c r="AO44" s="1">
        <f>IF(AND($G$10&lt;ABS($Q44),$G$10&gt;ABS($Q43)),1,0)</f>
        <v>0</v>
      </c>
      <c r="AP44" s="3">
        <f>MIN(IF(AO44=1,($S44-$S43)/(ABS($Q44)-ABS($Q43))*($G$10-ABS($Q43))+$S43,0),$D$7)</f>
        <v>0</v>
      </c>
      <c r="AQ44" s="1">
        <f>IF(ABS($Q44)&lt;$G$11,$AA44,IF(ABS($Q43)&lt;$G$11,($G$11-ABS($Q43))*($Z43+$Z44)*0.5*($D$27+$D$28)*$D$5*1000,0))</f>
        <v>0</v>
      </c>
      <c r="AR44" s="1">
        <f>IF(AND($G$11&lt;ABS($Q44),$G$11&gt;ABS($Q43)),1,0)</f>
        <v>0</v>
      </c>
      <c r="AS44" s="3">
        <f>MIN(IF(AR44=1,($S44-$S43)/(ABS($Q44)-ABS($Q43))*($G$11-ABS($Q43))+$S43,0),$D$7)</f>
        <v>0</v>
      </c>
      <c r="AT44" s="1">
        <f>IF(ABS($Q44)&lt;$G$12,$AA44,IF(ABS($Q43)&lt;$G$12,($G$12-ABS($Q43))*($Z43+$Z44)*0.5*($D$27+$D$28)*$D$5*1000,0))</f>
        <v>0</v>
      </c>
      <c r="AU44" s="1">
        <f>IF(AND($G$12&lt;ABS($Q44),$G$12&gt;ABS($Q43)),1,0)</f>
        <v>0</v>
      </c>
      <c r="AV44" s="3">
        <f>MIN(IF(AU44=1,($S44-$S43)/(ABS($Q44)-ABS($Q43))*($G$12-ABS($Q43))+$S43,0),$D$7)</f>
        <v>0</v>
      </c>
      <c r="AW44" s="1">
        <f>IF(ABS($Q44)&lt;$G$13,$AA44,IF(ABS($Q43)&lt;$G$13,($G$13-ABS($Q43))*($Z43+$Z44)*0.5*($D$27+$D$28)*$D$5*1000,0))</f>
        <v>0</v>
      </c>
      <c r="AX44" s="1">
        <f>IF(AND($G$13&lt;ABS($Q44),$G$13&gt;ABS($Q43)),1,0)</f>
        <v>0</v>
      </c>
      <c r="AY44" s="3">
        <f>MIN(IF(AX44=1,($S44-$S43)/(ABS($Q44)-ABS($Q43))*($G$13-ABS($Q43))+$S43,0),$D$7)</f>
        <v>0</v>
      </c>
      <c r="AZ44" s="1">
        <f>IF(ABS($Q44)&lt;$G$14,$AA44,IF(ABS($Q43)&lt;$G$14,($G$14-ABS($Q43))*($Z43+$Z44)*0.5*($D$27+$D$28)*$D$5*1000,0))</f>
        <v>0</v>
      </c>
      <c r="BA44" s="1">
        <f>IF(AND($G$14&lt;ABS($Q44),$G$14&gt;ABS($Q43)),1,0)</f>
        <v>0</v>
      </c>
      <c r="BB44" s="3">
        <f>MIN(IF(BA44=1,($S44-$S43)/(ABS($Q44)-ABS($Q43))*($G$14-ABS($Q43))+$S43,0),$D$7)</f>
        <v>0</v>
      </c>
      <c r="BC44" s="1">
        <f>IF(ABS($Q44)&lt;G$15,$AA44,IF(ABS($Q43)&lt;G$15,(G$15-ABS($Q43))*($Z43+$Z44)*0.5*($D$27+$D$28)*$D$5*1000,0))</f>
        <v>0</v>
      </c>
      <c r="BD44" s="1">
        <f>IF(AND(G$15&lt;ABS($Q44),G$15&gt;ABS($Q43)),1,0)</f>
        <v>0</v>
      </c>
      <c r="BE44" s="3">
        <f>MIN(IF(BD44=1,($S44-$S43)/(ABS($Q44)-ABS($Q43))*(G$15-ABS($Q43))+$S43,0),$D$7)</f>
        <v>0</v>
      </c>
      <c r="BF44" s="1">
        <f>IF(ABS($Q44)&lt;G$16,$AA44,IF(ABS($Q43)&lt;G$16,(G$16-ABS($Q43))*($Z43+$Z44)*0.5*($D$27+$D$28)*$D$5*1000,0))</f>
        <v>0</v>
      </c>
      <c r="BG44" s="1">
        <f>IF(AND(G$16&lt;ABS($Q44),G$16&gt;ABS($Q43)),1,0)</f>
        <v>0</v>
      </c>
      <c r="BH44" s="3">
        <f>MIN(IF(BG44=1,($S44-$S43)/(ABS($Q44)-ABS($Q43))*(G$16-ABS($Q43))+$S43,0),$D$7)</f>
        <v>0</v>
      </c>
      <c r="BI44" s="1">
        <f>IF(ABS($Q44)&lt;G$17,$AA44,IF(ABS($Q43)&lt;G$17,(G$17-ABS($Q43))*($Z43+$Z44)*0.5*($D$27+$D$28)*$D$5*1000,0))</f>
        <v>0</v>
      </c>
      <c r="BJ44" s="1">
        <f>IF(AND(G$17&lt;ABS($Q44),G$17&gt;ABS($Q43)),1,0)</f>
        <v>0</v>
      </c>
      <c r="BK44" s="3">
        <f>MIN(IF(BJ44=1,($S44-$S43)/(ABS($Q44)-ABS($Q43))*(G$17-ABS($Q43))+$S43,0),$D$7)</f>
        <v>0</v>
      </c>
      <c r="BL44" s="1">
        <f>IF(ABS($Q44)&lt;G$18,$AA44,IF(ABS($Q43)&lt;G$18,(G$18-ABS($Q43))*($Z43+$Z44)*0.5*($D$27+$D$28)*$D$5*1000,0))</f>
        <v>0</v>
      </c>
      <c r="BM44" s="1">
        <f>IF(AND(G$18&lt;ABS($Q44),G$18&gt;ABS($Q43)),1,0)</f>
        <v>0</v>
      </c>
      <c r="BN44" s="3">
        <f>MIN(IF(BM44=1,($S44-$S43)/(ABS($Q44)-ABS($Q43))*(G$18-ABS($Q43))+$S43,0),$D$7)</f>
        <v>0</v>
      </c>
      <c r="BO44" s="1">
        <f>IF(ABS($Q44)&lt;G$19,$AA44,IF(ABS($Q43)&lt;G$19,(G$19-ABS($Q43))*($Z43+$Z44)*0.5*($D$27+$D$28)*$D$5*1000,0))</f>
        <v>0</v>
      </c>
      <c r="BP44" s="1">
        <f>IF(AND(G$19&lt;ABS($Q44),G$19&gt;ABS($Q43)),1,0)</f>
        <v>0</v>
      </c>
      <c r="BQ44" s="3">
        <f>MIN(IF(BP44=1,($S44-$S43)/(ABS($Q44)-ABS($Q43))*(G$19-ABS($Q43))+$S43,0),$D$7)</f>
        <v>0</v>
      </c>
      <c r="BR44" s="1">
        <f>IF(ABS($Q44)&lt;G$20,$AA44,IF(ABS($Q43)&lt;G$20,(G$20-ABS($Q43))*($Z43+$Z44)*0.5*($D$27+$D$28)*$D$5*1000,0))</f>
        <v>0</v>
      </c>
      <c r="BS44" s="1">
        <f>IF(AND(G$20&lt;ABS($Q44),G$20&gt;ABS($Q43)),1,0)</f>
        <v>0</v>
      </c>
      <c r="BT44" s="3">
        <f>MIN(IF(BS44=1,($S44-$S43)/(ABS($Q44)-ABS($Q43))*(G$20-ABS($Q43))+$S43,0),$D$7)</f>
        <v>0</v>
      </c>
      <c r="BU44" s="1">
        <f>IF(ABS($Q44)&lt;G$21,$AA44,IF(ABS($Q43)&lt;G$21,(G$21-ABS($Q43))*($Z43+$Z44)*0.5*($D$27+$D$28)*$D$5*1000,0))</f>
        <v>0</v>
      </c>
      <c r="BV44" s="1">
        <f>IF(AND(G$21&lt;ABS($Q44),G$21&gt;ABS($Q43)),1,0)</f>
        <v>0</v>
      </c>
      <c r="BW44" s="3">
        <f>MIN(IF(BV44=1,($S44-$S43)/(ABS($Q44)-ABS($Q43))*(G$21-ABS($Q43))+$S43,0),$D$7)</f>
        <v>0</v>
      </c>
      <c r="BX44" s="1">
        <f>IF(ABS($Q44)&lt;G$22,$AA44,IF(ABS($Q43)&lt;G$22,(G$22-ABS($Q43))*($Z43+$Z44)*0.5*($D$27+$D$28)*$D$5*1000,0))</f>
        <v>0</v>
      </c>
      <c r="BY44" s="1">
        <f>IF(AND(G$22&lt;ABS($Q44),G$22&gt;ABS($Q43)),1,0)</f>
        <v>0</v>
      </c>
      <c r="BZ44" s="3">
        <f>MIN(IF(BY44=1,($S44-$S43)/(ABS($Q44)-ABS($Q43))*(G$22-ABS($Q43))+$S43,0),$D$7)</f>
        <v>0</v>
      </c>
      <c r="CA44" s="1">
        <f>IF(ABS($Q44)&lt;G$23,$AA44,IF(ABS($Q43)&lt;G$23,(G$23-ABS($Q43))*($Z43+$Z44)*0.5*($D$27+$D$28)*$D$5*1000,0))</f>
        <v>0</v>
      </c>
      <c r="CB44" s="1">
        <f>IF(AND(G$23&lt;ABS($Q44),G$23&gt;ABS($Q43)),1,0)</f>
        <v>0</v>
      </c>
      <c r="CC44" s="3">
        <f>MIN(IF(CB44=1,($S44-$S43)/(ABS($Q44)-ABS($Q43))*(G$23-ABS($Q43))+$S43,0),$D$7)</f>
        <v>0</v>
      </c>
      <c r="CD44" s="1">
        <f>IF(ABS($Q44)&lt;G$24,$AA44,IF(ABS($Q43)&lt;G$24,(G$24-ABS($Q43))*($Z43+$Z44)*0.5*($D$27+$D$28)*$D$5*1000,0))</f>
        <v>0</v>
      </c>
      <c r="CE44" s="1">
        <f>IF(AND(G$24&lt;ABS($Q44),G$24&gt;ABS($Q43)),1,0)</f>
        <v>0</v>
      </c>
      <c r="CF44" s="3">
        <f>MIN(IF(CE44=1,($S44-$S43)/(ABS($Q44)-ABS($Q43))*(G$24-ABS($Q43))+$S43,0),$D$7)</f>
        <v>0</v>
      </c>
      <c r="CG44" s="1">
        <f>IF(ABS($Q44)&lt;G$25,$AA44,IF(ABS($Q43)&lt;G$25,(G$25-ABS($Q43))*($Z43+$Z44)*0.5*($D$27+$D$28)*$D$5*1000,0))</f>
        <v>0</v>
      </c>
      <c r="CH44" s="1">
        <f>IF(AND(G$25&lt;ABS($Q44),G$25&gt;ABS($Q43)),1,0)</f>
        <v>0</v>
      </c>
      <c r="CI44" s="3">
        <f>MIN(IF(CH44=1,($S44-$S43)/(ABS($Q44)-ABS($Q43))*(G$25-ABS($Q43))+$S43,0),$D$7)</f>
        <v>0</v>
      </c>
      <c r="CJ44" s="1">
        <f>IF(ABS($Q44)&lt;G$26,$AA44,IF(ABS($Q43)&lt;G$26,(G$26-ABS($Q43))*($Z43+$Z44)*0.5*($D$27+$D$28)*$D$5*1000,0))</f>
        <v>0</v>
      </c>
      <c r="CK44" s="1">
        <f>IF(AND(G$26&lt;ABS($Q44),G$26&gt;ABS($Q43)),1,0)</f>
        <v>0</v>
      </c>
      <c r="CL44" s="3">
        <f>MIN(IF(CK44=1,($S44-$S43)/(ABS($Q44)-ABS($Q43))*(G$26-ABS($Q43))+$S43,0),$D$7)</f>
        <v>0</v>
      </c>
      <c r="CM44" s="1">
        <f>IF(ABS($Q44)&lt;G$27,$AA44,IF(ABS($Q43)&lt;G$27,(G$27-ABS($Q43))*($Z43+$Z44)*0.5*($D$27+$D$28)*$D$5*1000,0))</f>
        <v>0</v>
      </c>
      <c r="CN44" s="1">
        <f>IF(AND(G$27&lt;ABS($Q44),G$27&gt;ABS($Q43)),1,0)</f>
        <v>0</v>
      </c>
      <c r="CO44" s="3">
        <f>MIN(IF(CN44=1,($S44-$S43)/(ABS($Q44)-ABS($Q43))*(G$27-ABS($Q43))+$S43,0),$D$7)</f>
        <v>0</v>
      </c>
      <c r="CP44" s="1">
        <f>IF(ABS($Q44)&lt;G$28,$AA44,IF(ABS($Q43)&lt;G$28,(G$28-ABS($Q43))*($Z43+$Z44)*0.5*($D$27+$D$28)*$D$5*1000,0))</f>
        <v>0</v>
      </c>
      <c r="CQ44" s="1">
        <f>IF(AND(G$28&lt;ABS($Q44),G$28&gt;ABS($Q43)),1,0)</f>
        <v>0</v>
      </c>
      <c r="CR44" s="3">
        <f>MIN(IF(CQ44=1,($S44-$S43)/(ABS($Q44)-ABS($Q43))*(G$28-ABS($Q43))+$S43,0),$D$7)</f>
        <v>0</v>
      </c>
      <c r="CS44" s="1">
        <f>IF(ABS($Q44)&lt;G$29,$AA44,IF(ABS($Q43)&lt;G$29,(G$29-ABS($Q43))*($Z43+$Z44)*0.5*($D$27+$D$28)*$D$5*1000,0))</f>
        <v>0</v>
      </c>
      <c r="CT44" s="1">
        <f>IF(AND(G$29&lt;ABS($Q44),G$29&gt;ABS($Q43)),1,0)</f>
        <v>0</v>
      </c>
      <c r="CU44" s="3">
        <f>MIN(IF(CT44=1,($S44-$S43)/(ABS($Q44)-ABS($Q43))*(G$29-ABS($Q43))+$S43,0),$D$7)</f>
        <v>0</v>
      </c>
      <c r="CV44" s="1">
        <f>IF(ABS($Q44)&lt;G$30,$AA44,IF(ABS($Q43)&lt;G$30,(G$30-ABS($Q43))*($Z43+$Z44)*0.5*($D$27+$D$28)*$D$5*1000,0))</f>
        <v>0</v>
      </c>
      <c r="CW44" s="1">
        <f>IF(AND(G$30&lt;ABS($Q44),G$30&gt;ABS($Q43)),1,0)</f>
        <v>0</v>
      </c>
      <c r="CX44" s="3">
        <f>MIN(IF(CW44=1,($S44-$S43)/(ABS($Q44)-ABS($Q43))*(G$30-ABS($Q43))+$S43,0),$D$7)</f>
        <v>0</v>
      </c>
      <c r="CY44" s="1">
        <f>IF(ABS($Q44)&lt;G$31,$AA44,IF(ABS($Q43)&lt;G$31,(G$31-ABS($Q43))*($Z43+$Z44)*0.5*($D$27+$D$28)*$D$5*1000,0))</f>
        <v>0</v>
      </c>
      <c r="CZ44" s="1">
        <f>IF(AND(G$31&lt;ABS($Q44),G$31&gt;ABS($Q43)),1,0)</f>
        <v>0</v>
      </c>
      <c r="DA44" s="3">
        <f>MIN(IF(CZ44=1,($S44-$S43)/(ABS($Q44)-ABS($Q43))*(G$31-ABS($Q43))+$S43,0),$D$7)</f>
        <v>0</v>
      </c>
      <c r="DB44" s="1">
        <f>IF(ABS($Q44)&lt;G$32,$AA44,IF(ABS($Q43)&lt;G$32,(G$32-ABS($Q43))*($Z43+$Z44)*0.5*($D$27+$D$28)*$D$5*1000,0))</f>
        <v>0</v>
      </c>
      <c r="DC44" s="1">
        <f>IF(AND(G$32&lt;ABS($Q44),G$32&gt;ABS($Q43)),1,0)</f>
        <v>0</v>
      </c>
      <c r="DD44" s="3">
        <f>MIN(IF(DC44=1,($S44-$S43)/(ABS($Q44)-ABS($Q43))*(G$32-ABS($Q43))+$S43,0),$D$7)</f>
        <v>0</v>
      </c>
      <c r="DE44" s="1">
        <f>IF(ABS($Q44)&lt;G$33,$AA44,IF(ABS($Q43)&lt;G$33,(G$33-ABS($Q43))*($Z43+$Z44)*0.5*($D$27+$D$28)*$D$5*1000,0))</f>
        <v>0</v>
      </c>
      <c r="DF44" s="1">
        <f>IF(AND(G$33&lt;ABS($Q44),G$33&gt;ABS($Q43)),1,0)</f>
        <v>0</v>
      </c>
      <c r="DG44" s="3">
        <f>MIN(IF(DF44=1,($S44-$S43)/(ABS($Q44)-ABS($Q43))*(G$33-ABS($Q43))+$S43,0),$D$7)</f>
        <v>0</v>
      </c>
      <c r="DH44" s="1">
        <f>IF(ABS($Q44)&lt;G$34,$AA44,IF(ABS($Q43)&lt;G$34,(G$34-ABS($Q43))*($Z43+$Z44)*0.5*($D$27+$D$28)*$D$5*1000,0))</f>
        <v>0</v>
      </c>
      <c r="DI44" s="1">
        <f>IF(AND(G$34&lt;ABS($Q44),G$34&gt;ABS($Q43)),1,0)</f>
        <v>0</v>
      </c>
      <c r="DJ44" s="3">
        <f>MIN(IF(DI44=1,($S44-$S43)/(ABS($Q44)-ABS($Q43))*(G$34-ABS($Q43))+$S43,0),$D$7)</f>
        <v>0</v>
      </c>
      <c r="DK44" s="1">
        <f>IF(ABS($Q44)&lt;G$35,$AA44,IF(ABS($Q43)&lt;G$35,(G$35-ABS($Q43))*($Z43+$Z44)*0.5*($D$27+$D$28)*$D$5*1000,0))</f>
        <v>0</v>
      </c>
      <c r="DL44" s="1">
        <f>IF(AND(G$35&lt;ABS($Q44),G$35&gt;ABS($Q43)),1,0)</f>
        <v>0</v>
      </c>
      <c r="DM44" s="3">
        <f>MIN(IF(DL44=1,($S44-$S43)/(ABS($Q44)-ABS($Q43))*(G$35-ABS($Q43))+$S43,0),$D$7)</f>
        <v>0</v>
      </c>
      <c r="DN44" s="1">
        <f>IF(ABS($Q44)&lt;G$36,$AA44,IF(ABS($Q43)&lt;G$36,(G$36-ABS($Q43))*($Z43+$Z44)*0.5*($D$27+$D$28)*$D$5*1000,0))</f>
        <v>0</v>
      </c>
      <c r="DO44" s="1">
        <f>IF(AND(G$36&lt;ABS($Q44),G$36&gt;ABS($Q43)),1,0)</f>
        <v>0</v>
      </c>
      <c r="DP44" s="3">
        <f>MIN(IF(DO44=1,($S44-$S43)/(ABS($Q44)-ABS($Q43))*(G$36-ABS($Q43))+$S43,0),$D$7)</f>
        <v>0</v>
      </c>
      <c r="DQ44" s="1">
        <f>IF(ABS($Q44)&lt;G$37,$AA44,IF(ABS($Q43)&lt;G$37,(G$37-ABS($Q43))*($Z43+$Z44)*0.5*($D$27+$D$28)*$D$5*1000,0))</f>
        <v>0</v>
      </c>
      <c r="DR44" s="1">
        <f>IF(AND(G$37&lt;ABS($Q44),G$37&gt;ABS($Q43)),1,0)</f>
        <v>0</v>
      </c>
      <c r="DS44" s="3">
        <f>MIN(IF(DR44=1,($S44-$S43)/(ABS($Q44)-ABS($Q43))*(G$37-ABS($Q43))+$S43,0),$D$7)</f>
        <v>0</v>
      </c>
      <c r="DT44" s="1">
        <f>IF(ABS($Q44)&lt;G$38,$AA44,IF(ABS($Q43)&lt;G$38,(G$38-ABS($Q43))*($Z43+$Z44)*0.5*($D$27+$D$28)*$D$5*1000,0))</f>
        <v>0</v>
      </c>
      <c r="DU44" s="1">
        <f>IF(AND(G$38&lt;ABS($Q44),G$38&gt;ABS($Q43)),1,0)</f>
        <v>0</v>
      </c>
      <c r="DV44" s="3">
        <f>MIN(IF(DU44=1,($S44-$S43)/(ABS($Q44)-ABS($Q43))*(G$38-ABS($Q43))+$S43,0),$D$7)</f>
        <v>0</v>
      </c>
      <c r="DW44" s="1">
        <f>IF(ABS($Q44)&lt;G$39,$AA44,IF(ABS($Q43)&lt;G$39,(G$39-ABS($Q43))*($Z43+$Z44)*0.5*($D$27+$D$28)*$D$5*1000,0))</f>
        <v>0</v>
      </c>
      <c r="DX44" s="1">
        <f>IF(AND(G$39&lt;ABS($Q44),G$39&gt;ABS($Q43)),1,0)</f>
        <v>0</v>
      </c>
      <c r="DY44" s="3">
        <f>MIN(IF(DX44=1,($S44-$S43)/(ABS($Q44)-ABS($Q43))*(G$39-ABS($Q43))+$S43,0),$D$7)</f>
        <v>0</v>
      </c>
      <c r="DZ44" s="1">
        <f>IF(ABS($Q44)&lt;G$40,$AA44,IF(ABS($Q43)&lt;G$40,(G$40-ABS($Q43))*($Z43+$Z44)*0.5*($D$27+$D$28)*$D$5*1000,0))</f>
        <v>0</v>
      </c>
      <c r="EA44" s="1">
        <f>IF(AND(G$40&lt;ABS($Q44),G$40&gt;ABS($Q43)),1,0)</f>
        <v>0</v>
      </c>
      <c r="EB44" s="3">
        <f>MIN(IF(EA44=1,($S44-$S43)/(ABS($Q44)-ABS($Q43))*(G$40-ABS($Q43))+$S43,0),$D$7)</f>
        <v>0</v>
      </c>
      <c r="EC44" s="1">
        <f>IF(ABS($Q44)&lt;G$41,$AA44,IF(ABS($Q43)&lt;G$41,(G$41-ABS($Q43))*($Z43+$Z44)*0.5*($D$27+$D$28)*$D$5*1000,0))</f>
        <v>0</v>
      </c>
      <c r="ED44" s="1">
        <f>IF(AND(G$41&lt;ABS($Q44),G$41&gt;ABS($Q43)),1,0)</f>
        <v>0</v>
      </c>
      <c r="EE44" s="3">
        <f>MIN(IF(ED44=1,($S44-$S43)/(ABS($Q44)-ABS($Q43))*(G$41-ABS($Q43))+$S43,0),$D$7)</f>
        <v>0</v>
      </c>
      <c r="EF44" s="1">
        <f>IF(ABS($Q44)&lt;G$42,$AA44,IF(ABS($Q43)&lt;G$42,(G$42-ABS($Q43))*($Z43+$Z44)*0.5*($D$27+$D$28)*$D$5*1000,0))</f>
        <v>0</v>
      </c>
      <c r="EG44" s="1">
        <f>IF(AND(G$42&lt;ABS($Q44),G$42&gt;ABS($Q43)),1,0)</f>
        <v>0</v>
      </c>
      <c r="EH44" s="3">
        <f>MIN(IF(EG44=1,($S44-$S43)/(ABS($Q44)-ABS($Q43))*(G$42-ABS($Q43))+$S43,0),$D$7)</f>
        <v>0</v>
      </c>
      <c r="EI44" s="1">
        <f>IF(ABS($Q44)&lt;G$43,$AA44,IF(ABS($Q43)&lt;G$43,(G$43-ABS($Q43))*($Z43+$Z44)*0.5*($D$27+$D$28)*$D$5*1000,0))</f>
        <v>0</v>
      </c>
      <c r="EJ44" s="1">
        <f>IF(AND(G$43&lt;ABS($Q44),G$43&gt;ABS($Q43)),1,0)</f>
        <v>0</v>
      </c>
      <c r="EK44" s="3">
        <f>MIN(IF(EJ44=1,($S44-$S43)/(ABS($Q44)-ABS($Q43))*(G$43-ABS($Q43))+$S43,0),$D$7)</f>
        <v>0</v>
      </c>
      <c r="EL44" s="1">
        <f>IF(ABS($Q44)&lt;G$44,$AA44,IF(ABS($Q43)&lt;G$44,(G$44-ABS($Q43))*($Z43+$Z44)*0.5*($D$27+$D$28)*$D$5*1000,0))</f>
        <v>0</v>
      </c>
      <c r="EM44" s="1">
        <f>IF(AND(G$44&lt;ABS($Q44),G$44&gt;ABS($Q43)),1,0)</f>
        <v>0</v>
      </c>
      <c r="EN44" s="3">
        <f>MIN(IF(EM44=1,($S44-$S43)/(ABS($Q44)-ABS($Q43))*(G$44-ABS($Q43))+$S43,0),$D$7)</f>
        <v>0</v>
      </c>
      <c r="EO44" s="1">
        <f>IF(ABS($Q44)&lt;G$45,$AA44,IF(ABS($Q43)&lt;G$45,(G$45-ABS($Q43))*($Z43+$Z44)*0.5*($D$27+$D$28)*$D$5*1000,0))</f>
        <v>0</v>
      </c>
      <c r="EP44" s="1">
        <f>IF(AND(G$45&lt;ABS($Q44),G$45&gt;ABS($Q43)),1,0)</f>
        <v>0</v>
      </c>
      <c r="EQ44" s="3">
        <f>MIN(IF(EP44=1,($S44-$S43)/(ABS($Q44)-ABS($Q43))*(G$45-ABS($Q43))+$S43,0),$D$7)</f>
        <v>0</v>
      </c>
      <c r="ER44" s="1">
        <f>IF(ABS($Q44)&lt;G$46,$AA44,IF(ABS($Q43)&lt;G$46,(G$46-ABS($Q43))*($Z43+$Z44)*0.5*($D$27+$D$28)*$D$5*1000,0))</f>
        <v>0</v>
      </c>
      <c r="ES44" s="1">
        <f>IF(AND(G$46&lt;ABS($Q44),G$46&gt;ABS($Q43)),1,0)</f>
        <v>0</v>
      </c>
      <c r="ET44" s="3">
        <f>MIN(IF(ES44=1,($S44-$S43)/(ABS($Q44)-ABS($Q43))*(G$46-ABS($Q43))+$S43,0),$D$7)</f>
        <v>0</v>
      </c>
      <c r="EU44" s="1">
        <f>IF(ABS($Q44)&lt;G$47,$AA44,IF(ABS($Q43)&lt;G$47,(G$47-ABS($Q43))*($Z43+$Z44)*0.5*($D$27+$D$28)*$D$5*1000,0))</f>
        <v>0</v>
      </c>
      <c r="EV44" s="1">
        <f>IF(AND(G$47&lt;ABS($Q44),G$47&gt;ABS($Q43)),1,0)</f>
        <v>0</v>
      </c>
      <c r="EW44" s="3">
        <f>MIN(IF(EV44=1,($S44-$S43)/(ABS($Q44)-ABS($Q43))*(G$47-ABS($Q43))+$S43,0),$D$7)</f>
        <v>0</v>
      </c>
      <c r="EX44" s="1">
        <f>IF(ABS($Q44)&lt;G$48,$AA44,IF(ABS($Q43)&lt;G$48,(G$48-ABS($Q43))*($Z43+$Z44)*0.5*($D$27+$D$28)*$D$5*1000,0))</f>
        <v>0</v>
      </c>
      <c r="EY44" s="1">
        <f>IF(AND(G$48&lt;ABS($Q44),G$48&gt;ABS($Q43)),1,0)</f>
        <v>0</v>
      </c>
      <c r="EZ44" s="3">
        <f>MIN(IF(EY44=1,($S44-$S43)/(ABS($Q44)-ABS($Q43))*(G$48-ABS($Q43))+$S43,0),$D$7)</f>
        <v>0</v>
      </c>
      <c r="FA44" s="1">
        <f>IF(ABS($Q44)&lt;G$49,$AA44,IF(ABS($Q43)&lt;G$49,(G$49-ABS($Q43))*($Z43+$Z44)*0.5*($D$27+$D$28)*$D$5*1000,0))</f>
        <v>0</v>
      </c>
      <c r="FB44" s="1">
        <f>IF(AND(G$49&lt;ABS($Q44),G$49&gt;ABS($Q43)),1,0)</f>
        <v>0</v>
      </c>
      <c r="FC44" s="3">
        <f>MIN(IF(FB44=1,($S44-$S43)/(ABS($Q44)-ABS($Q43))*(G$49-ABS($Q43))+$S43,0),$D$7)</f>
        <v>0</v>
      </c>
      <c r="FD44" s="1">
        <f>IF(ABS($Q44)&lt;G$50,$AA44,IF(ABS($Q43)&lt;G$50,(G$50-ABS($Q43))*($Z43+$Z44)*0.5*($D$27+$D$28)*$D$5*1000,0))</f>
        <v>0</v>
      </c>
      <c r="FE44" s="1">
        <f>IF(AND(G$50&lt;ABS($Q44),G$50&gt;ABS($Q43)),1,0)</f>
        <v>0</v>
      </c>
      <c r="FF44" s="3">
        <f>MIN(IF(FE44=1,($S44-$S43)/(ABS($Q44)-ABS($Q43))*(G$50-ABS($Q43))+$S43,0),$D$7)</f>
        <v>0</v>
      </c>
      <c r="FG44" s="1">
        <f>IF(ABS($Q44)&lt;G$51,$AA44,IF(ABS($Q43)&lt;G$51,(G$51-ABS($Q43))*($Z43+$Z44)*0.5*($D$27+$D$28)*$D$5*1000,0))</f>
        <v>0</v>
      </c>
      <c r="FH44" s="1">
        <f>IF(AND(G$51&lt;ABS($Q44),G$51&gt;ABS($Q43)),1,0)</f>
        <v>0</v>
      </c>
      <c r="FI44" s="3">
        <f>MIN(IF(FH44=1,($S44-$S43)/(ABS($Q44)-ABS($Q43))*(G$51-ABS($Q43))+$S43,0),$D$7)</f>
        <v>0</v>
      </c>
      <c r="FJ44" s="1">
        <f>IF(ABS($Q44)&lt;G$52,$AA44,IF(ABS($Q43)&lt;G$52,(G$52-ABS($Q43))*($Z43+$Z44)*0.5*($D$27+$D$28)*$D$5*1000,0))</f>
        <v>0</v>
      </c>
      <c r="FK44" s="1">
        <f>IF(AND(G$52&lt;ABS($Q44),G$52&gt;ABS($Q43)),1,0)</f>
        <v>0</v>
      </c>
      <c r="FL44" s="3">
        <f>MIN(IF(FK44=1,($S44-$S43)/(ABS($Q44)-ABS($Q43))*(G$52-ABS($Q43))+$S43,0),$D$7)</f>
        <v>0</v>
      </c>
      <c r="FM44" s="1">
        <f>IF(ABS($Q44)&lt;G$53,$AA44,IF(ABS($Q43)&lt;G$53,(G$53-ABS($Q43))*($Z43+$Z44)*0.5*($D$27+$D$28)*$D$5*1000,0))</f>
        <v>0</v>
      </c>
      <c r="FN44" s="1">
        <f>IF(AND(G$53&lt;ABS($Q44),G$53&gt;ABS($Q43)),1,0)</f>
        <v>0</v>
      </c>
      <c r="FO44" s="3">
        <f>MIN(IF(FN44=1,($S44-$S43)/(ABS($Q44)-ABS($Q43))*(G$53-ABS($Q43))+$S43,0),$D$7)</f>
        <v>0</v>
      </c>
      <c r="FP44" s="1">
        <f>IF(ABS($Q44)&lt;G$54,$AA44,IF(ABS($Q43)&lt;G$54,(G$54-ABS($Q43))*($Z43+$Z44)*0.5*($D$27+$D$28)*$D$5*1000,0))</f>
        <v>0</v>
      </c>
      <c r="FQ44" s="1">
        <f>IF(AND(G$54&lt;ABS($Q44),G$54&gt;ABS($Q43)),1,0)</f>
        <v>0</v>
      </c>
      <c r="FR44" s="3">
        <f>MIN(IF(FQ44=1,($S44-$S43)/(ABS($Q44)-ABS($Q43))*(G$54-ABS($Q43))+$S43,0),$D$7)</f>
        <v>0</v>
      </c>
      <c r="FS44" s="1">
        <f>IF(ABS($Q44)&lt;G$55,$AA44,IF(ABS($Q43)&lt;G$55,(G$55-ABS($Q43))*($Z43+$Z44)*0.5*($D$27+$D$28)*$D$5*1000,0))</f>
        <v>0</v>
      </c>
      <c r="FT44" s="1">
        <f>IF(AND(G$55&lt;ABS($Q44),G$55&gt;ABS($Q43)),1,0)</f>
        <v>0</v>
      </c>
      <c r="FU44" s="3">
        <f>MIN(IF(FT44=1,($S44-$S43)/(ABS($Q44)-ABS($Q43))*(G$55-ABS($Q43))+$S43,0),$D$7)</f>
        <v>0</v>
      </c>
      <c r="FV44" s="1" t="e">
        <f>IF(ABS($Q44)&lt;#REF!,$AA44,IF(ABS($Q43)&lt;#REF!,(#REF!-ABS($Q43))*($Z43+$Z44)*0.5*($D$27+$D$28)*$D$5*1000,0))</f>
        <v>#REF!</v>
      </c>
      <c r="FW44" s="1" t="e">
        <f>IF(AND(#REF!&lt;ABS($Q44),#REF!&gt;ABS($Q43)),1,0)</f>
        <v>#REF!</v>
      </c>
      <c r="FX44" s="3" t="e">
        <f>MIN(IF(FW44=1,($S44-$S43)/(ABS($Q44)-ABS($Q43))*(#REF!-ABS($Q43))+$S43,0),$D$7)</f>
        <v>#REF!</v>
      </c>
    </row>
    <row r="45" spans="1:180" ht="15" customHeight="1" x14ac:dyDescent="0.35">
      <c r="A45" s="4"/>
      <c r="B45" s="4"/>
      <c r="C45" s="4"/>
      <c r="D45" s="4"/>
      <c r="E45" s="4"/>
      <c r="F45" s="4"/>
      <c r="G45" s="14">
        <v>24.5</v>
      </c>
      <c r="H45" s="24">
        <f>SUM(EQ7:EQ221)*$D$6*1000*$D$29</f>
        <v>3145.177865612648</v>
      </c>
      <c r="I45" s="24">
        <f>SUM(EO7:EO410)</f>
        <v>13432.850370000002</v>
      </c>
      <c r="J45" s="25">
        <f t="shared" si="0"/>
        <v>4.5891748003549244</v>
      </c>
      <c r="K45" s="22">
        <f t="shared" si="3"/>
        <v>3693.8579732350099</v>
      </c>
      <c r="L45" s="34">
        <f t="shared" si="4"/>
        <v>3669.3579732350099</v>
      </c>
      <c r="M45" s="53">
        <f t="shared" si="6"/>
        <v>0</v>
      </c>
      <c r="N45" s="13">
        <f t="shared" si="1"/>
        <v>-5854.1463136078901</v>
      </c>
      <c r="O45" s="13">
        <f t="shared" si="2"/>
        <v>-914.72864374604524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3">
        <f t="shared" si="5"/>
        <v>0.2</v>
      </c>
      <c r="AA45" s="3"/>
      <c r="AB45" s="1"/>
      <c r="AC45" s="2"/>
      <c r="AD45" s="2"/>
      <c r="AE45" s="1"/>
      <c r="AF45" s="2"/>
      <c r="AG45" s="2"/>
      <c r="AH45" s="1"/>
      <c r="AI45" s="2"/>
      <c r="AJ45" s="2"/>
      <c r="AK45" s="1"/>
      <c r="AL45" s="2"/>
      <c r="AM45" s="2"/>
      <c r="AN45" s="1"/>
      <c r="AO45" s="2"/>
      <c r="AP45" s="2"/>
      <c r="AQ45" s="1"/>
      <c r="AR45" s="2"/>
      <c r="AS45" s="2"/>
      <c r="AT45" s="1"/>
      <c r="AU45" s="2"/>
      <c r="AV45" s="2"/>
      <c r="AW45" s="1"/>
      <c r="AX45" s="2"/>
      <c r="AY45" s="2"/>
      <c r="AZ45" s="1"/>
      <c r="BA45" s="2"/>
      <c r="BB45" s="2"/>
      <c r="BC45" s="1"/>
      <c r="BD45" s="2"/>
      <c r="BE45" s="2"/>
      <c r="BF45" s="1"/>
      <c r="BG45" s="2"/>
      <c r="BH45" s="2"/>
      <c r="BI45" s="1"/>
      <c r="BJ45" s="2"/>
      <c r="BK45" s="2"/>
      <c r="BL45" s="1"/>
      <c r="BM45" s="2"/>
      <c r="BN45" s="2"/>
      <c r="BO45" s="1"/>
      <c r="BP45" s="2"/>
      <c r="BQ45" s="2"/>
      <c r="BR45" s="1"/>
      <c r="BS45" s="2"/>
      <c r="BT45" s="2"/>
      <c r="BU45" s="1"/>
      <c r="BV45" s="2"/>
      <c r="BW45" s="2"/>
      <c r="BX45" s="1"/>
      <c r="BY45" s="2"/>
      <c r="BZ45" s="2"/>
      <c r="CA45" s="1"/>
      <c r="CB45" s="2"/>
      <c r="CC45" s="2"/>
      <c r="CD45" s="1"/>
      <c r="CE45" s="2"/>
      <c r="CF45" s="2"/>
      <c r="CG45" s="1"/>
      <c r="CH45" s="2"/>
      <c r="CI45" s="2"/>
      <c r="CJ45" s="1"/>
      <c r="CK45" s="2"/>
      <c r="CL45" s="2"/>
      <c r="CM45" s="1"/>
      <c r="CN45" s="2"/>
      <c r="CO45" s="2"/>
      <c r="CP45" s="1"/>
      <c r="CQ45" s="2"/>
      <c r="CR45" s="2"/>
      <c r="CS45" s="1"/>
      <c r="CT45" s="2"/>
      <c r="CU45" s="2"/>
      <c r="CV45" s="1"/>
      <c r="CW45" s="2"/>
      <c r="CX45" s="2"/>
      <c r="CY45" s="1"/>
      <c r="CZ45" s="2"/>
      <c r="DA45" s="2"/>
      <c r="DB45" s="1"/>
      <c r="DC45" s="2"/>
      <c r="DD45" s="2"/>
      <c r="DE45" s="1"/>
      <c r="DF45" s="2"/>
      <c r="DG45" s="2"/>
      <c r="DH45" s="1"/>
      <c r="DI45" s="2"/>
      <c r="DJ45" s="2"/>
      <c r="DK45" s="1"/>
      <c r="DL45" s="2"/>
      <c r="DM45" s="2"/>
      <c r="DN45" s="1"/>
      <c r="DO45" s="2"/>
      <c r="DP45" s="2"/>
      <c r="DQ45" s="1"/>
      <c r="DR45" s="2"/>
      <c r="DS45" s="2"/>
      <c r="DT45" s="1"/>
      <c r="DU45" s="2"/>
      <c r="DV45" s="2"/>
      <c r="DW45" s="1"/>
      <c r="DX45" s="2"/>
      <c r="DY45" s="2"/>
      <c r="DZ45" s="1"/>
      <c r="EA45" s="2"/>
      <c r="EB45" s="2"/>
      <c r="EC45" s="1"/>
      <c r="ED45" s="2"/>
      <c r="EE45" s="2"/>
      <c r="EF45" s="1"/>
      <c r="EG45" s="2"/>
      <c r="EH45" s="2"/>
      <c r="EI45" s="1"/>
      <c r="EJ45" s="2"/>
      <c r="EK45" s="2"/>
      <c r="EL45" s="1"/>
      <c r="EM45" s="2"/>
      <c r="EN45" s="2"/>
      <c r="EO45" s="1"/>
      <c r="EP45" s="2"/>
      <c r="EQ45" s="2"/>
      <c r="ER45" s="1"/>
      <c r="ES45" s="2"/>
      <c r="ET45" s="2"/>
      <c r="EU45" s="1"/>
      <c r="EV45" s="2"/>
      <c r="EW45" s="2"/>
      <c r="EX45" s="1"/>
      <c r="EY45" s="2"/>
      <c r="EZ45" s="2"/>
      <c r="FA45" s="1"/>
      <c r="FB45" s="2"/>
      <c r="FC45" s="2"/>
      <c r="FD45" s="1"/>
      <c r="FE45" s="2"/>
      <c r="FF45" s="2"/>
      <c r="FG45" s="1"/>
      <c r="FH45" s="2"/>
      <c r="FI45" s="2"/>
      <c r="FJ45" s="1"/>
      <c r="FK45" s="2"/>
      <c r="FL45" s="2"/>
      <c r="FM45" s="1"/>
      <c r="FN45" s="2"/>
      <c r="FO45" s="2"/>
      <c r="FP45" s="1"/>
      <c r="FQ45" s="2"/>
      <c r="FR45" s="2"/>
      <c r="FS45" s="1"/>
      <c r="FT45" s="2"/>
      <c r="FU45" s="2"/>
      <c r="FV45" s="1"/>
      <c r="FW45" s="2"/>
      <c r="FX45" s="2"/>
    </row>
    <row r="46" spans="1:180" ht="15" customHeight="1" x14ac:dyDescent="0.35">
      <c r="A46" s="4"/>
      <c r="B46" s="4"/>
      <c r="C46" s="4"/>
      <c r="D46" s="4"/>
      <c r="E46" s="4"/>
      <c r="F46" s="4"/>
      <c r="G46" s="14">
        <v>25</v>
      </c>
      <c r="H46" s="24">
        <f>SUM(ET7:ET221)*$D$6*1000*$D$29</f>
        <v>2798.339920948617</v>
      </c>
      <c r="I46" s="24">
        <f>SUM(ER7:ER410)</f>
        <v>14140.850370000002</v>
      </c>
      <c r="J46" s="25">
        <f t="shared" si="0"/>
        <v>4.4973913043478264</v>
      </c>
      <c r="K46" s="22">
        <f t="shared" si="3"/>
        <v>3360.409117733007</v>
      </c>
      <c r="L46" s="34">
        <f t="shared" si="4"/>
        <v>3335.409117733007</v>
      </c>
      <c r="M46" s="53">
        <f t="shared" si="6"/>
        <v>0</v>
      </c>
      <c r="N46" s="13">
        <f t="shared" si="1"/>
        <v>-6288.4678752900236</v>
      </c>
      <c r="O46" s="13">
        <f t="shared" si="2"/>
        <v>-813.85593756591459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3">
        <f t="shared" si="5"/>
        <v>0.2</v>
      </c>
      <c r="AA46" s="1">
        <f>$R45*($Z46+$Z45)*0.5*($D$27+$D$28)*1000*$D$5</f>
        <v>0</v>
      </c>
      <c r="AB46" s="1">
        <f>IF(ABS($Q46)&lt;$G$6,$AA46,IF(ABS($Q45)&lt;$G$6,($G$6-ABS($Q45))*($Z45+$Z46)*0.5*($D$27+$D$28)*$D$5*1000,0))</f>
        <v>0</v>
      </c>
      <c r="AC46" s="1">
        <f>IF(AND($G$6&lt;ABS($Q46),$G$6&gt;ABS($Q45)),1,0)</f>
        <v>0</v>
      </c>
      <c r="AD46" s="3">
        <f>MIN(IF(AC46=1,($S46-$S45)/(ABS($Q46)-ABS($Q45))*($G$6-ABS($Q45))+$S45,0),$D$7)</f>
        <v>0</v>
      </c>
      <c r="AE46" s="1">
        <f>IF(ABS($Q46)&lt;$G$7,$AA46,IF(ABS($Q45)&lt;$G$7,($G$7-ABS($Q45))*($Z45+$Z46)*0.5*($D$27+$D$28)*$D$5*1000,0))</f>
        <v>0</v>
      </c>
      <c r="AF46" s="1">
        <f>IF(AND($G$7&lt;ABS($Q46),$G$7&gt;ABS($Q45)),1,0)</f>
        <v>0</v>
      </c>
      <c r="AG46" s="3">
        <f>MIN(IF(AF46=1,($S46-$S45)/(ABS($Q46)-ABS($Q45))*($G$7-ABS($Q45))+$S45,0),$D$7)</f>
        <v>0</v>
      </c>
      <c r="AH46" s="1">
        <f>IF(ABS($Q46)&lt;$G$8,$AA46,IF(ABS($Q45)&lt;$G$8,($G$8-ABS($Q45))*($Z45+$Z46)*0.5*($D$27+$D$28)*$D$5*1000,0))</f>
        <v>0</v>
      </c>
      <c r="AI46" s="1">
        <f>IF(AND($G$8&lt;ABS($Q46),$G$8&gt;ABS($Q45)),1,0)</f>
        <v>0</v>
      </c>
      <c r="AJ46" s="3">
        <f>MIN(IF(AI46=1,($S46-$S45)/(ABS($Q46)-ABS($Q45))*($G$8-ABS($Q45))+$S45,0),$D$7)</f>
        <v>0</v>
      </c>
      <c r="AK46" s="1">
        <f>IF(ABS($Q46)&lt;$G$9,$AA46,IF(ABS($Q45)&lt;$G$9,($G$9-ABS($Q45))*($Z45+$Z46)*0.5*($D$27+$D$28)*$D$5*1000,0))</f>
        <v>0</v>
      </c>
      <c r="AL46" s="1">
        <f>IF(AND($G$9&lt;ABS($Q46),$G$9&gt;ABS($Q45)),1,0)</f>
        <v>0</v>
      </c>
      <c r="AM46" s="3">
        <f>MIN(IF(AL46=1,($S46-$S45)/(ABS($Q46)-ABS($Q45))*($G$9-ABS($Q45))+$S45,0),$D$7)</f>
        <v>0</v>
      </c>
      <c r="AN46" s="1">
        <f>IF(ABS($Q46)&lt;$G$10,$AA46,IF(ABS($Q45)&lt;$G$10,($G$10-ABS($Q45))*($Z45+$Z46)*0.5*($D$27+$D$28)*$D$5*1000,0))</f>
        <v>0</v>
      </c>
      <c r="AO46" s="1">
        <f>IF(AND($G$10&lt;ABS($Q46),$G$10&gt;ABS($Q45)),1,0)</f>
        <v>0</v>
      </c>
      <c r="AP46" s="3">
        <f>MIN(IF(AO46=1,($S46-$S45)/(ABS($Q46)-ABS($Q45))*($G$10-ABS($Q45))+$S45,0),$D$7)</f>
        <v>0</v>
      </c>
      <c r="AQ46" s="1">
        <f>IF(ABS($Q46)&lt;$G$11,$AA46,IF(ABS($Q45)&lt;$G$11,($G$11-ABS($Q45))*($Z45+$Z46)*0.5*($D$27+$D$28)*$D$5*1000,0))</f>
        <v>0</v>
      </c>
      <c r="AR46" s="1">
        <f>IF(AND($G$11&lt;ABS($Q46),$G$11&gt;ABS($Q45)),1,0)</f>
        <v>0</v>
      </c>
      <c r="AS46" s="3">
        <f>MIN(IF(AR46=1,($S46-$S45)/(ABS($Q46)-ABS($Q45))*($G$11-ABS($Q45))+$S45,0),$D$7)</f>
        <v>0</v>
      </c>
      <c r="AT46" s="1">
        <f>IF(ABS($Q46)&lt;$G$12,$AA46,IF(ABS($Q45)&lt;$G$12,($G$12-ABS($Q45))*($Z45+$Z46)*0.5*($D$27+$D$28)*$D$5*1000,0))</f>
        <v>0</v>
      </c>
      <c r="AU46" s="1">
        <f>IF(AND($G$12&lt;ABS($Q46),$G$12&gt;ABS($Q45)),1,0)</f>
        <v>0</v>
      </c>
      <c r="AV46" s="3">
        <f>MIN(IF(AU46=1,($S46-$S45)/(ABS($Q46)-ABS($Q45))*($G$12-ABS($Q45))+$S45,0),$D$7)</f>
        <v>0</v>
      </c>
      <c r="AW46" s="1">
        <f>IF(ABS($Q46)&lt;$G$13,$AA46,IF(ABS($Q45)&lt;$G$13,($G$13-ABS($Q45))*($Z45+$Z46)*0.5*($D$27+$D$28)*$D$5*1000,0))</f>
        <v>0</v>
      </c>
      <c r="AX46" s="1">
        <f>IF(AND($G$13&lt;ABS($Q46),$G$13&gt;ABS($Q45)),1,0)</f>
        <v>0</v>
      </c>
      <c r="AY46" s="3">
        <f>MIN(IF(AX46=1,($S46-$S45)/(ABS($Q46)-ABS($Q45))*($G$13-ABS($Q45))+$S45,0),$D$7)</f>
        <v>0</v>
      </c>
      <c r="AZ46" s="1">
        <f>IF(ABS($Q46)&lt;$G$14,$AA46,IF(ABS($Q45)&lt;$G$14,($G$14-ABS($Q45))*($Z45+$Z46)*0.5*($D$27+$D$28)*$D$5*1000,0))</f>
        <v>0</v>
      </c>
      <c r="BA46" s="1">
        <f>IF(AND($G$14&lt;ABS($Q46),$G$14&gt;ABS($Q45)),1,0)</f>
        <v>0</v>
      </c>
      <c r="BB46" s="3">
        <f>MIN(IF(BA46=1,($S46-$S45)/(ABS($Q46)-ABS($Q45))*($G$14-ABS($Q45))+$S45,0),$D$7)</f>
        <v>0</v>
      </c>
      <c r="BC46" s="1">
        <f>IF(ABS($Q46)&lt;G$15,$AA46,IF(ABS($Q45)&lt;G$15,(G$15-ABS($Q45))*($Z45+$Z46)*0.5*($D$27+$D$28)*$D$5*1000,0))</f>
        <v>0</v>
      </c>
      <c r="BD46" s="1">
        <f>IF(AND(G$15&lt;ABS($Q46),G$15&gt;ABS($Q45)),1,0)</f>
        <v>0</v>
      </c>
      <c r="BE46" s="3">
        <f>MIN(IF(BD46=1,($S46-$S45)/(ABS($Q46)-ABS($Q45))*(G$15-ABS($Q45))+$S45,0),$D$7)</f>
        <v>0</v>
      </c>
      <c r="BF46" s="1">
        <f>IF(ABS($Q46)&lt;G$16,$AA46,IF(ABS($Q45)&lt;G$16,(G$16-ABS($Q45))*($Z45+$Z46)*0.5*($D$27+$D$28)*$D$5*1000,0))</f>
        <v>0</v>
      </c>
      <c r="BG46" s="1">
        <f>IF(AND(G$16&lt;ABS($Q46),G$16&gt;ABS($Q45)),1,0)</f>
        <v>0</v>
      </c>
      <c r="BH46" s="3">
        <f>MIN(IF(BG46=1,($S46-$S45)/(ABS($Q46)-ABS($Q45))*(G$16-ABS($Q45))+$S45,0),$D$7)</f>
        <v>0</v>
      </c>
      <c r="BI46" s="1">
        <f>IF(ABS($Q46)&lt;G$17,$AA46,IF(ABS($Q45)&lt;G$17,(G$17-ABS($Q45))*($Z45+$Z46)*0.5*($D$27+$D$28)*$D$5*1000,0))</f>
        <v>0</v>
      </c>
      <c r="BJ46" s="1">
        <f>IF(AND(G$17&lt;ABS($Q46),G$17&gt;ABS($Q45)),1,0)</f>
        <v>0</v>
      </c>
      <c r="BK46" s="3">
        <f>MIN(IF(BJ46=1,($S46-$S45)/(ABS($Q46)-ABS($Q45))*(G$17-ABS($Q45))+$S45,0),$D$7)</f>
        <v>0</v>
      </c>
      <c r="BL46" s="1">
        <f>IF(ABS($Q46)&lt;G$18,$AA46,IF(ABS($Q45)&lt;G$18,(G$18-ABS($Q45))*($Z45+$Z46)*0.5*($D$27+$D$28)*$D$5*1000,0))</f>
        <v>0</v>
      </c>
      <c r="BM46" s="1">
        <f>IF(AND(G$18&lt;ABS($Q46),G$18&gt;ABS($Q45)),1,0)</f>
        <v>0</v>
      </c>
      <c r="BN46" s="3">
        <f>MIN(IF(BM46=1,($S46-$S45)/(ABS($Q46)-ABS($Q45))*(G$18-ABS($Q45))+$S45,0),$D$7)</f>
        <v>0</v>
      </c>
      <c r="BO46" s="1">
        <f>IF(ABS($Q46)&lt;G$19,$AA46,IF(ABS($Q45)&lt;G$19,(G$19-ABS($Q45))*($Z45+$Z46)*0.5*($D$27+$D$28)*$D$5*1000,0))</f>
        <v>0</v>
      </c>
      <c r="BP46" s="1">
        <f>IF(AND(G$19&lt;ABS($Q46),G$19&gt;ABS($Q45)),1,0)</f>
        <v>0</v>
      </c>
      <c r="BQ46" s="3">
        <f>MIN(IF(BP46=1,($S46-$S45)/(ABS($Q46)-ABS($Q45))*(G$19-ABS($Q45))+$S45,0),$D$7)</f>
        <v>0</v>
      </c>
      <c r="BR46" s="1">
        <f>IF(ABS($Q46)&lt;G$20,$AA46,IF(ABS($Q45)&lt;G$20,(G$20-ABS($Q45))*($Z45+$Z46)*0.5*($D$27+$D$28)*$D$5*1000,0))</f>
        <v>0</v>
      </c>
      <c r="BS46" s="1">
        <f>IF(AND(G$20&lt;ABS($Q46),G$20&gt;ABS($Q45)),1,0)</f>
        <v>0</v>
      </c>
      <c r="BT46" s="3">
        <f>MIN(IF(BS46=1,($S46-$S45)/(ABS($Q46)-ABS($Q45))*(G$20-ABS($Q45))+$S45,0),$D$7)</f>
        <v>0</v>
      </c>
      <c r="BU46" s="1">
        <f>IF(ABS($Q46)&lt;G$21,$AA46,IF(ABS($Q45)&lt;G$21,(G$21-ABS($Q45))*($Z45+$Z46)*0.5*($D$27+$D$28)*$D$5*1000,0))</f>
        <v>0</v>
      </c>
      <c r="BV46" s="1">
        <f>IF(AND(G$21&lt;ABS($Q46),G$21&gt;ABS($Q45)),1,0)</f>
        <v>0</v>
      </c>
      <c r="BW46" s="3">
        <f>MIN(IF(BV46=1,($S46-$S45)/(ABS($Q46)-ABS($Q45))*(G$21-ABS($Q45))+$S45,0),$D$7)</f>
        <v>0</v>
      </c>
      <c r="BX46" s="1">
        <f>IF(ABS($Q46)&lt;G$22,$AA46,IF(ABS($Q45)&lt;G$22,(G$22-ABS($Q45))*($Z45+$Z46)*0.5*($D$27+$D$28)*$D$5*1000,0))</f>
        <v>0</v>
      </c>
      <c r="BY46" s="1">
        <f>IF(AND(G$22&lt;ABS($Q46),G$22&gt;ABS($Q45)),1,0)</f>
        <v>0</v>
      </c>
      <c r="BZ46" s="3">
        <f>MIN(IF(BY46=1,($S46-$S45)/(ABS($Q46)-ABS($Q45))*(G$22-ABS($Q45))+$S45,0),$D$7)</f>
        <v>0</v>
      </c>
      <c r="CA46" s="1">
        <f>IF(ABS($Q46)&lt;G$23,$AA46,IF(ABS($Q45)&lt;G$23,(G$23-ABS($Q45))*($Z45+$Z46)*0.5*($D$27+$D$28)*$D$5*1000,0))</f>
        <v>0</v>
      </c>
      <c r="CB46" s="1">
        <f>IF(AND(G$23&lt;ABS($Q46),G$23&gt;ABS($Q45)),1,0)</f>
        <v>0</v>
      </c>
      <c r="CC46" s="3">
        <f>MIN(IF(CB46=1,($S46-$S45)/(ABS($Q46)-ABS($Q45))*(G$23-ABS($Q45))+$S45,0),$D$7)</f>
        <v>0</v>
      </c>
      <c r="CD46" s="1">
        <f>IF(ABS($Q46)&lt;G$24,$AA46,IF(ABS($Q45)&lt;G$24,(G$24-ABS($Q45))*($Z45+$Z46)*0.5*($D$27+$D$28)*$D$5*1000,0))</f>
        <v>0</v>
      </c>
      <c r="CE46" s="1">
        <f>IF(AND(G$24&lt;ABS($Q46),G$24&gt;ABS($Q45)),1,0)</f>
        <v>0</v>
      </c>
      <c r="CF46" s="3">
        <f>MIN(IF(CE46=1,($S46-$S45)/(ABS($Q46)-ABS($Q45))*(G$24-ABS($Q45))+$S45,0),$D$7)</f>
        <v>0</v>
      </c>
      <c r="CG46" s="1">
        <f>IF(ABS($Q46)&lt;G$25,$AA46,IF(ABS($Q45)&lt;G$25,(G$25-ABS($Q45))*($Z45+$Z46)*0.5*($D$27+$D$28)*$D$5*1000,0))</f>
        <v>0</v>
      </c>
      <c r="CH46" s="1">
        <f>IF(AND(G$25&lt;ABS($Q46),G$25&gt;ABS($Q45)),1,0)</f>
        <v>0</v>
      </c>
      <c r="CI46" s="3">
        <f>MIN(IF(CH46=1,($S46-$S45)/(ABS($Q46)-ABS($Q45))*(G$25-ABS($Q45))+$S45,0),$D$7)</f>
        <v>0</v>
      </c>
      <c r="CJ46" s="1">
        <f>IF(ABS($Q46)&lt;G$26,$AA46,IF(ABS($Q45)&lt;G$26,(G$26-ABS($Q45))*($Z45+$Z46)*0.5*($D$27+$D$28)*$D$5*1000,0))</f>
        <v>0</v>
      </c>
      <c r="CK46" s="1">
        <f>IF(AND(G$26&lt;ABS($Q46),G$26&gt;ABS($Q45)),1,0)</f>
        <v>0</v>
      </c>
      <c r="CL46" s="3">
        <f>MIN(IF(CK46=1,($S46-$S45)/(ABS($Q46)-ABS($Q45))*(G$26-ABS($Q45))+$S45,0),$D$7)</f>
        <v>0</v>
      </c>
      <c r="CM46" s="1">
        <f>IF(ABS($Q46)&lt;G$27,$AA46,IF(ABS($Q45)&lt;G$27,(G$27-ABS($Q45))*($Z45+$Z46)*0.5*($D$27+$D$28)*$D$5*1000,0))</f>
        <v>0</v>
      </c>
      <c r="CN46" s="1">
        <f>IF(AND(G$27&lt;ABS($Q46),G$27&gt;ABS($Q45)),1,0)</f>
        <v>0</v>
      </c>
      <c r="CO46" s="3">
        <f>MIN(IF(CN46=1,($S46-$S45)/(ABS($Q46)-ABS($Q45))*(G$27-ABS($Q45))+$S45,0),$D$7)</f>
        <v>0</v>
      </c>
      <c r="CP46" s="1">
        <f>IF(ABS($Q46)&lt;G$28,$AA46,IF(ABS($Q45)&lt;G$28,(G$28-ABS($Q45))*($Z45+$Z46)*0.5*($D$27+$D$28)*$D$5*1000,0))</f>
        <v>0</v>
      </c>
      <c r="CQ46" s="1">
        <f>IF(AND(G$28&lt;ABS($Q46),G$28&gt;ABS($Q45)),1,0)</f>
        <v>0</v>
      </c>
      <c r="CR46" s="3">
        <f>MIN(IF(CQ46=1,($S46-$S45)/(ABS($Q46)-ABS($Q45))*(G$28-ABS($Q45))+$S45,0),$D$7)</f>
        <v>0</v>
      </c>
      <c r="CS46" s="1">
        <f>IF(ABS($Q46)&lt;G$29,$AA46,IF(ABS($Q45)&lt;G$29,(G$29-ABS($Q45))*($Z45+$Z46)*0.5*($D$27+$D$28)*$D$5*1000,0))</f>
        <v>0</v>
      </c>
      <c r="CT46" s="1">
        <f>IF(AND(G$29&lt;ABS($Q46),G$29&gt;ABS($Q45)),1,0)</f>
        <v>0</v>
      </c>
      <c r="CU46" s="3">
        <f>MIN(IF(CT46=1,($S46-$S45)/(ABS($Q46)-ABS($Q45))*(G$29-ABS($Q45))+$S45,0),$D$7)</f>
        <v>0</v>
      </c>
      <c r="CV46" s="1">
        <f>IF(ABS($Q46)&lt;G$30,$AA46,IF(ABS($Q45)&lt;G$30,(G$30-ABS($Q45))*($Z45+$Z46)*0.5*($D$27+$D$28)*$D$5*1000,0))</f>
        <v>0</v>
      </c>
      <c r="CW46" s="1">
        <f>IF(AND(G$30&lt;ABS($Q46),G$30&gt;ABS($Q45)),1,0)</f>
        <v>0</v>
      </c>
      <c r="CX46" s="3">
        <f>MIN(IF(CW46=1,($S46-$S45)/(ABS($Q46)-ABS($Q45))*(G$30-ABS($Q45))+$S45,0),$D$7)</f>
        <v>0</v>
      </c>
      <c r="CY46" s="1">
        <f>IF(ABS($Q46)&lt;G$31,$AA46,IF(ABS($Q45)&lt;G$31,(G$31-ABS($Q45))*($Z45+$Z46)*0.5*($D$27+$D$28)*$D$5*1000,0))</f>
        <v>0</v>
      </c>
      <c r="CZ46" s="1">
        <f>IF(AND(G$31&lt;ABS($Q46),G$31&gt;ABS($Q45)),1,0)</f>
        <v>0</v>
      </c>
      <c r="DA46" s="3">
        <f>MIN(IF(CZ46=1,($S46-$S45)/(ABS($Q46)-ABS($Q45))*(G$31-ABS($Q45))+$S45,0),$D$7)</f>
        <v>0</v>
      </c>
      <c r="DB46" s="1">
        <f>IF(ABS($Q46)&lt;G$32,$AA46,IF(ABS($Q45)&lt;G$32,(G$32-ABS($Q45))*($Z45+$Z46)*0.5*($D$27+$D$28)*$D$5*1000,0))</f>
        <v>0</v>
      </c>
      <c r="DC46" s="1">
        <f>IF(AND(G$32&lt;ABS($Q46),G$32&gt;ABS($Q45)),1,0)</f>
        <v>0</v>
      </c>
      <c r="DD46" s="3">
        <f>MIN(IF(DC46=1,($S46-$S45)/(ABS($Q46)-ABS($Q45))*(G$32-ABS($Q45))+$S45,0),$D$7)</f>
        <v>0</v>
      </c>
      <c r="DE46" s="1">
        <f>IF(ABS($Q46)&lt;G$33,$AA46,IF(ABS($Q45)&lt;G$33,(G$33-ABS($Q45))*($Z45+$Z46)*0.5*($D$27+$D$28)*$D$5*1000,0))</f>
        <v>0</v>
      </c>
      <c r="DF46" s="1">
        <f>IF(AND(G$33&lt;ABS($Q46),G$33&gt;ABS($Q45)),1,0)</f>
        <v>0</v>
      </c>
      <c r="DG46" s="3">
        <f>MIN(IF(DF46=1,($S46-$S45)/(ABS($Q46)-ABS($Q45))*(G$33-ABS($Q45))+$S45,0),$D$7)</f>
        <v>0</v>
      </c>
      <c r="DH46" s="1">
        <f>IF(ABS($Q46)&lt;G$34,$AA46,IF(ABS($Q45)&lt;G$34,(G$34-ABS($Q45))*($Z45+$Z46)*0.5*($D$27+$D$28)*$D$5*1000,0))</f>
        <v>0</v>
      </c>
      <c r="DI46" s="1">
        <f>IF(AND(G$34&lt;ABS($Q46),G$34&gt;ABS($Q45)),1,0)</f>
        <v>0</v>
      </c>
      <c r="DJ46" s="3">
        <f>MIN(IF(DI46=1,($S46-$S45)/(ABS($Q46)-ABS($Q45))*(G$34-ABS($Q45))+$S45,0),$D$7)</f>
        <v>0</v>
      </c>
      <c r="DK46" s="1">
        <f>IF(ABS($Q46)&lt;G$35,$AA46,IF(ABS($Q45)&lt;G$35,(G$35-ABS($Q45))*($Z45+$Z46)*0.5*($D$27+$D$28)*$D$5*1000,0))</f>
        <v>0</v>
      </c>
      <c r="DL46" s="1">
        <f>IF(AND(G$35&lt;ABS($Q46),G$35&gt;ABS($Q45)),1,0)</f>
        <v>0</v>
      </c>
      <c r="DM46" s="3">
        <f>MIN(IF(DL46=1,($S46-$S45)/(ABS($Q46)-ABS($Q45))*(G$35-ABS($Q45))+$S45,0),$D$7)</f>
        <v>0</v>
      </c>
      <c r="DN46" s="1">
        <f>IF(ABS($Q46)&lt;G$36,$AA46,IF(ABS($Q45)&lt;G$36,(G$36-ABS($Q45))*($Z45+$Z46)*0.5*($D$27+$D$28)*$D$5*1000,0))</f>
        <v>0</v>
      </c>
      <c r="DO46" s="1">
        <f>IF(AND(G$36&lt;ABS($Q46),G$36&gt;ABS($Q45)),1,0)</f>
        <v>0</v>
      </c>
      <c r="DP46" s="3">
        <f>MIN(IF(DO46=1,($S46-$S45)/(ABS($Q46)-ABS($Q45))*(G$36-ABS($Q45))+$S45,0),$D$7)</f>
        <v>0</v>
      </c>
      <c r="DQ46" s="1">
        <f>IF(ABS($Q46)&lt;G$37,$AA46,IF(ABS($Q45)&lt;G$37,(G$37-ABS($Q45))*($Z45+$Z46)*0.5*($D$27+$D$28)*$D$5*1000,0))</f>
        <v>0</v>
      </c>
      <c r="DR46" s="1">
        <f>IF(AND(G$37&lt;ABS($Q46),G$37&gt;ABS($Q45)),1,0)</f>
        <v>0</v>
      </c>
      <c r="DS46" s="3">
        <f>MIN(IF(DR46=1,($S46-$S45)/(ABS($Q46)-ABS($Q45))*(G$37-ABS($Q45))+$S45,0),$D$7)</f>
        <v>0</v>
      </c>
      <c r="DT46" s="1">
        <f>IF(ABS($Q46)&lt;G$38,$AA46,IF(ABS($Q45)&lt;G$38,(G$38-ABS($Q45))*($Z45+$Z46)*0.5*($D$27+$D$28)*$D$5*1000,0))</f>
        <v>0</v>
      </c>
      <c r="DU46" s="1">
        <f>IF(AND(G$38&lt;ABS($Q46),G$38&gt;ABS($Q45)),1,0)</f>
        <v>0</v>
      </c>
      <c r="DV46" s="3">
        <f>MIN(IF(DU46=1,($S46-$S45)/(ABS($Q46)-ABS($Q45))*(G$38-ABS($Q45))+$S45,0),$D$7)</f>
        <v>0</v>
      </c>
      <c r="DW46" s="1">
        <f>IF(ABS($Q46)&lt;G$39,$AA46,IF(ABS($Q45)&lt;G$39,(G$39-ABS($Q45))*($Z45+$Z46)*0.5*($D$27+$D$28)*$D$5*1000,0))</f>
        <v>0</v>
      </c>
      <c r="DX46" s="1">
        <f>IF(AND(G$39&lt;ABS($Q46),G$39&gt;ABS($Q45)),1,0)</f>
        <v>0</v>
      </c>
      <c r="DY46" s="3">
        <f>MIN(IF(DX46=1,($S46-$S45)/(ABS($Q46)-ABS($Q45))*(G$39-ABS($Q45))+$S45,0),$D$7)</f>
        <v>0</v>
      </c>
      <c r="DZ46" s="1">
        <f>IF(ABS($Q46)&lt;G$40,$AA46,IF(ABS($Q45)&lt;G$40,(G$40-ABS($Q45))*($Z45+$Z46)*0.5*($D$27+$D$28)*$D$5*1000,0))</f>
        <v>0</v>
      </c>
      <c r="EA46" s="1">
        <f>IF(AND(G$40&lt;ABS($Q46),G$40&gt;ABS($Q45)),1,0)</f>
        <v>0</v>
      </c>
      <c r="EB46" s="3">
        <f>MIN(IF(EA46=1,($S46-$S45)/(ABS($Q46)-ABS($Q45))*(G$40-ABS($Q45))+$S45,0),$D$7)</f>
        <v>0</v>
      </c>
      <c r="EC46" s="1">
        <f>IF(ABS($Q46)&lt;G$41,$AA46,IF(ABS($Q45)&lt;G$41,(G$41-ABS($Q45))*($Z45+$Z46)*0.5*($D$27+$D$28)*$D$5*1000,0))</f>
        <v>0</v>
      </c>
      <c r="ED46" s="1">
        <f>IF(AND(G$41&lt;ABS($Q46),G$41&gt;ABS($Q45)),1,0)</f>
        <v>0</v>
      </c>
      <c r="EE46" s="3">
        <f>MIN(IF(ED46=1,($S46-$S45)/(ABS($Q46)-ABS($Q45))*(G$41-ABS($Q45))+$S45,0),$D$7)</f>
        <v>0</v>
      </c>
      <c r="EF46" s="1">
        <f>IF(ABS($Q46)&lt;G$42,$AA46,IF(ABS($Q45)&lt;G$42,(G$42-ABS($Q45))*($Z45+$Z46)*0.5*($D$27+$D$28)*$D$5*1000,0))</f>
        <v>0</v>
      </c>
      <c r="EG46" s="1">
        <f>IF(AND(G$42&lt;ABS($Q46),G$42&gt;ABS($Q45)),1,0)</f>
        <v>0</v>
      </c>
      <c r="EH46" s="3">
        <f>MIN(IF(EG46=1,($S46-$S45)/(ABS($Q46)-ABS($Q45))*(G$42-ABS($Q45))+$S45,0),$D$7)</f>
        <v>0</v>
      </c>
      <c r="EI46" s="1">
        <f>IF(ABS($Q46)&lt;G$43,$AA46,IF(ABS($Q45)&lt;G$43,(G$43-ABS($Q45))*($Z45+$Z46)*0.5*($D$27+$D$28)*$D$5*1000,0))</f>
        <v>0</v>
      </c>
      <c r="EJ46" s="1">
        <f>IF(AND(G$43&lt;ABS($Q46),G$43&gt;ABS($Q45)),1,0)</f>
        <v>0</v>
      </c>
      <c r="EK46" s="3">
        <f>MIN(IF(EJ46=1,($S46-$S45)/(ABS($Q46)-ABS($Q45))*(G$43-ABS($Q45))+$S45,0),$D$7)</f>
        <v>0</v>
      </c>
      <c r="EL46" s="1">
        <f>IF(ABS($Q46)&lt;G$44,$AA46,IF(ABS($Q45)&lt;G$44,(G$44-ABS($Q45))*($Z45+$Z46)*0.5*($D$27+$D$28)*$D$5*1000,0))</f>
        <v>0</v>
      </c>
      <c r="EM46" s="1">
        <f>IF(AND(G$44&lt;ABS($Q46),G$44&gt;ABS($Q45)),1,0)</f>
        <v>0</v>
      </c>
      <c r="EN46" s="3">
        <f>MIN(IF(EM46=1,($S46-$S45)/(ABS($Q46)-ABS($Q45))*(G$44-ABS($Q45))+$S45,0),$D$7)</f>
        <v>0</v>
      </c>
      <c r="EO46" s="1">
        <f>IF(ABS($Q46)&lt;G$45,$AA46,IF(ABS($Q45)&lt;G$45,(G$45-ABS($Q45))*($Z45+$Z46)*0.5*($D$27+$D$28)*$D$5*1000,0))</f>
        <v>0</v>
      </c>
      <c r="EP46" s="1">
        <f>IF(AND(G$45&lt;ABS($Q46),G$45&gt;ABS($Q45)),1,0)</f>
        <v>0</v>
      </c>
      <c r="EQ46" s="3">
        <f>MIN(IF(EP46=1,($S46-$S45)/(ABS($Q46)-ABS($Q45))*(G$45-ABS($Q45))+$S45,0),$D$7)</f>
        <v>0</v>
      </c>
      <c r="ER46" s="1">
        <f>IF(ABS($Q46)&lt;G$46,$AA46,IF(ABS($Q45)&lt;G$46,(G$46-ABS($Q45))*($Z45+$Z46)*0.5*($D$27+$D$28)*$D$5*1000,0))</f>
        <v>0</v>
      </c>
      <c r="ES46" s="1">
        <f>IF(AND(G$46&lt;ABS($Q46),G$46&gt;ABS($Q45)),1,0)</f>
        <v>0</v>
      </c>
      <c r="ET46" s="3">
        <f>MIN(IF(ES46=1,($S46-$S45)/(ABS($Q46)-ABS($Q45))*(G$46-ABS($Q45))+$S45,0),$D$7)</f>
        <v>0</v>
      </c>
      <c r="EU46" s="1">
        <f>IF(ABS($Q46)&lt;G$47,$AA46,IF(ABS($Q45)&lt;G$47,(G$47-ABS($Q45))*($Z45+$Z46)*0.5*($D$27+$D$28)*$D$5*1000,0))</f>
        <v>0</v>
      </c>
      <c r="EV46" s="1">
        <f>IF(AND(G$47&lt;ABS($Q46),G$47&gt;ABS($Q45)),1,0)</f>
        <v>0</v>
      </c>
      <c r="EW46" s="3">
        <f>MIN(IF(EV46=1,($S46-$S45)/(ABS($Q46)-ABS($Q45))*(G$47-ABS($Q45))+$S45,0),$D$7)</f>
        <v>0</v>
      </c>
      <c r="EX46" s="1">
        <f>IF(ABS($Q46)&lt;G$48,$AA46,IF(ABS($Q45)&lt;G$48,(G$48-ABS($Q45))*($Z45+$Z46)*0.5*($D$27+$D$28)*$D$5*1000,0))</f>
        <v>0</v>
      </c>
      <c r="EY46" s="1">
        <f>IF(AND(G$48&lt;ABS($Q46),G$48&gt;ABS($Q45)),1,0)</f>
        <v>0</v>
      </c>
      <c r="EZ46" s="3">
        <f>MIN(IF(EY46=1,($S46-$S45)/(ABS($Q46)-ABS($Q45))*(G$48-ABS($Q45))+$S45,0),$D$7)</f>
        <v>0</v>
      </c>
      <c r="FA46" s="1">
        <f>IF(ABS($Q46)&lt;G$49,$AA46,IF(ABS($Q45)&lt;G$49,(G$49-ABS($Q45))*($Z45+$Z46)*0.5*($D$27+$D$28)*$D$5*1000,0))</f>
        <v>0</v>
      </c>
      <c r="FB46" s="1">
        <f>IF(AND(G$49&lt;ABS($Q46),G$49&gt;ABS($Q45)),1,0)</f>
        <v>0</v>
      </c>
      <c r="FC46" s="3">
        <f>MIN(IF(FB46=1,($S46-$S45)/(ABS($Q46)-ABS($Q45))*(G$49-ABS($Q45))+$S45,0),$D$7)</f>
        <v>0</v>
      </c>
      <c r="FD46" s="1">
        <f>IF(ABS($Q46)&lt;G$50,$AA46,IF(ABS($Q45)&lt;G$50,(G$50-ABS($Q45))*($Z45+$Z46)*0.5*($D$27+$D$28)*$D$5*1000,0))</f>
        <v>0</v>
      </c>
      <c r="FE46" s="1">
        <f>IF(AND(G$50&lt;ABS($Q46),G$50&gt;ABS($Q45)),1,0)</f>
        <v>0</v>
      </c>
      <c r="FF46" s="3">
        <f>MIN(IF(FE46=1,($S46-$S45)/(ABS($Q46)-ABS($Q45))*(G$50-ABS($Q45))+$S45,0),$D$7)</f>
        <v>0</v>
      </c>
      <c r="FG46" s="1">
        <f>IF(ABS($Q46)&lt;G$51,$AA46,IF(ABS($Q45)&lt;G$51,(G$51-ABS($Q45))*($Z45+$Z46)*0.5*($D$27+$D$28)*$D$5*1000,0))</f>
        <v>0</v>
      </c>
      <c r="FH46" s="1">
        <f>IF(AND(G$51&lt;ABS($Q46),G$51&gt;ABS($Q45)),1,0)</f>
        <v>0</v>
      </c>
      <c r="FI46" s="3">
        <f>MIN(IF(FH46=1,($S46-$S45)/(ABS($Q46)-ABS($Q45))*(G$51-ABS($Q45))+$S45,0),$D$7)</f>
        <v>0</v>
      </c>
      <c r="FJ46" s="1">
        <f>IF(ABS($Q46)&lt;G$52,$AA46,IF(ABS($Q45)&lt;G$52,(G$52-ABS($Q45))*($Z45+$Z46)*0.5*($D$27+$D$28)*$D$5*1000,0))</f>
        <v>0</v>
      </c>
      <c r="FK46" s="1">
        <f>IF(AND(G$52&lt;ABS($Q46),G$52&gt;ABS($Q45)),1,0)</f>
        <v>0</v>
      </c>
      <c r="FL46" s="3">
        <f>MIN(IF(FK46=1,($S46-$S45)/(ABS($Q46)-ABS($Q45))*(G$52-ABS($Q45))+$S45,0),$D$7)</f>
        <v>0</v>
      </c>
      <c r="FM46" s="1">
        <f>IF(ABS($Q46)&lt;G$53,$AA46,IF(ABS($Q45)&lt;G$53,(G$53-ABS($Q45))*($Z45+$Z46)*0.5*($D$27+$D$28)*$D$5*1000,0))</f>
        <v>0</v>
      </c>
      <c r="FN46" s="1">
        <f>IF(AND(G$53&lt;ABS($Q46),G$53&gt;ABS($Q45)),1,0)</f>
        <v>0</v>
      </c>
      <c r="FO46" s="3">
        <f>MIN(IF(FN46=1,($S46-$S45)/(ABS($Q46)-ABS($Q45))*(G$53-ABS($Q45))+$S45,0),$D$7)</f>
        <v>0</v>
      </c>
      <c r="FP46" s="1">
        <f>IF(ABS($Q46)&lt;G$54,$AA46,IF(ABS($Q45)&lt;G$54,(G$54-ABS($Q45))*($Z45+$Z46)*0.5*($D$27+$D$28)*$D$5*1000,0))</f>
        <v>0</v>
      </c>
      <c r="FQ46" s="1">
        <f>IF(AND(G$54&lt;ABS($Q46),G$54&gt;ABS($Q45)),1,0)</f>
        <v>0</v>
      </c>
      <c r="FR46" s="3">
        <f>MIN(IF(FQ46=1,($S46-$S45)/(ABS($Q46)-ABS($Q45))*(G$54-ABS($Q45))+$S45,0),$D$7)</f>
        <v>0</v>
      </c>
      <c r="FS46" s="1">
        <f>IF(ABS($Q46)&lt;G$55,$AA46,IF(ABS($Q45)&lt;G$55,(G$55-ABS($Q45))*($Z45+$Z46)*0.5*($D$27+$D$28)*$D$5*1000,0))</f>
        <v>0</v>
      </c>
      <c r="FT46" s="1">
        <f>IF(AND(G$55&lt;ABS($Q46),G$55&gt;ABS($Q45)),1,0)</f>
        <v>0</v>
      </c>
      <c r="FU46" s="3">
        <f>MIN(IF(FT46=1,($S46-$S45)/(ABS($Q46)-ABS($Q45))*(G$55-ABS($Q45))+$S45,0),$D$7)</f>
        <v>0</v>
      </c>
      <c r="FV46" s="1" t="e">
        <f>IF(ABS($Q46)&lt;#REF!,$AA46,IF(ABS($Q45)&lt;#REF!,(#REF!-ABS($Q45))*($Z45+$Z46)*0.5*($D$27+$D$28)*$D$5*1000,0))</f>
        <v>#REF!</v>
      </c>
      <c r="FW46" s="1" t="e">
        <f>IF(AND(#REF!&lt;ABS($Q46),#REF!&gt;ABS($Q45)),1,0)</f>
        <v>#REF!</v>
      </c>
      <c r="FX46" s="3" t="e">
        <f>MIN(IF(FW46=1,($S46-$S45)/(ABS($Q46)-ABS($Q45))*(#REF!-ABS($Q45))+$S45,0),$D$7)</f>
        <v>#REF!</v>
      </c>
    </row>
    <row r="47" spans="1:180" ht="15" customHeight="1" x14ac:dyDescent="0.35">
      <c r="A47" s="4"/>
      <c r="B47" s="4"/>
      <c r="C47" s="4"/>
      <c r="D47" s="4"/>
      <c r="E47" s="4"/>
      <c r="F47" s="4"/>
      <c r="G47" s="14">
        <v>25.5</v>
      </c>
      <c r="H47" s="24">
        <f>SUM(EW7:EW221)*$D$6*1000*$D$29</f>
        <v>2699.4224909310765</v>
      </c>
      <c r="I47" s="24">
        <f>SUM(EU7:EU410)</f>
        <v>14747.05413</v>
      </c>
      <c r="J47" s="25">
        <f t="shared" si="0"/>
        <v>4.4092071611253196</v>
      </c>
      <c r="K47" s="22">
        <f t="shared" si="3"/>
        <v>2988.4366622520297</v>
      </c>
      <c r="L47" s="34">
        <f t="shared" si="4"/>
        <v>2962.9366622520297</v>
      </c>
      <c r="M47" s="53">
        <f t="shared" si="6"/>
        <v>0</v>
      </c>
      <c r="N47" s="13">
        <f t="shared" si="1"/>
        <v>-6689.209007923434</v>
      </c>
      <c r="O47" s="13">
        <f t="shared" si="2"/>
        <v>-785.08726041348143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3">
        <f t="shared" si="5"/>
        <v>0.2</v>
      </c>
      <c r="AA47" s="3"/>
      <c r="AB47" s="1"/>
      <c r="AC47" s="2"/>
      <c r="AD47" s="2"/>
      <c r="AE47" s="1"/>
      <c r="AF47" s="2"/>
      <c r="AG47" s="2"/>
      <c r="AH47" s="1"/>
      <c r="AI47" s="2"/>
      <c r="AJ47" s="2"/>
      <c r="AK47" s="1"/>
      <c r="AL47" s="2"/>
      <c r="AM47" s="2"/>
      <c r="AN47" s="1"/>
      <c r="AO47" s="2"/>
      <c r="AP47" s="2"/>
      <c r="AQ47" s="1"/>
      <c r="AR47" s="2"/>
      <c r="AS47" s="2"/>
      <c r="AT47" s="1"/>
      <c r="AU47" s="2"/>
      <c r="AV47" s="2"/>
      <c r="AW47" s="1"/>
      <c r="AX47" s="2"/>
      <c r="AY47" s="2"/>
      <c r="AZ47" s="1"/>
      <c r="BA47" s="2"/>
      <c r="BB47" s="2"/>
      <c r="BC47" s="1"/>
      <c r="BD47" s="2"/>
      <c r="BE47" s="2"/>
      <c r="BF47" s="1"/>
      <c r="BG47" s="2"/>
      <c r="BH47" s="2"/>
      <c r="BI47" s="1"/>
      <c r="BJ47" s="2"/>
      <c r="BK47" s="2"/>
      <c r="BL47" s="1"/>
      <c r="BM47" s="2"/>
      <c r="BN47" s="2"/>
      <c r="BO47" s="1"/>
      <c r="BP47" s="2"/>
      <c r="BQ47" s="2"/>
      <c r="BR47" s="1"/>
      <c r="BS47" s="2"/>
      <c r="BT47" s="2"/>
      <c r="BU47" s="1"/>
      <c r="BV47" s="2"/>
      <c r="BW47" s="2"/>
      <c r="BX47" s="1"/>
      <c r="BY47" s="2"/>
      <c r="BZ47" s="2"/>
      <c r="CA47" s="1"/>
      <c r="CB47" s="2"/>
      <c r="CC47" s="2"/>
      <c r="CD47" s="1"/>
      <c r="CE47" s="2"/>
      <c r="CF47" s="2"/>
      <c r="CG47" s="1"/>
      <c r="CH47" s="2"/>
      <c r="CI47" s="2"/>
      <c r="CJ47" s="1"/>
      <c r="CK47" s="2"/>
      <c r="CL47" s="2"/>
      <c r="CM47" s="1"/>
      <c r="CN47" s="2"/>
      <c r="CO47" s="2"/>
      <c r="CP47" s="1"/>
      <c r="CQ47" s="2"/>
      <c r="CR47" s="2"/>
      <c r="CS47" s="1"/>
      <c r="CT47" s="2"/>
      <c r="CU47" s="2"/>
      <c r="CV47" s="1"/>
      <c r="CW47" s="2"/>
      <c r="CX47" s="2"/>
      <c r="CY47" s="1"/>
      <c r="CZ47" s="2"/>
      <c r="DA47" s="2"/>
      <c r="DB47" s="1"/>
      <c r="DC47" s="2"/>
      <c r="DD47" s="2"/>
      <c r="DE47" s="1"/>
      <c r="DF47" s="2"/>
      <c r="DG47" s="2"/>
      <c r="DH47" s="1"/>
      <c r="DI47" s="2"/>
      <c r="DJ47" s="2"/>
      <c r="DK47" s="1"/>
      <c r="DL47" s="2"/>
      <c r="DM47" s="2"/>
      <c r="DN47" s="1"/>
      <c r="DO47" s="2"/>
      <c r="DP47" s="2"/>
      <c r="DQ47" s="1"/>
      <c r="DR47" s="2"/>
      <c r="DS47" s="2"/>
      <c r="DT47" s="1"/>
      <c r="DU47" s="2"/>
      <c r="DV47" s="2"/>
      <c r="DW47" s="1"/>
      <c r="DX47" s="2"/>
      <c r="DY47" s="2"/>
      <c r="DZ47" s="1"/>
      <c r="EA47" s="2"/>
      <c r="EB47" s="2"/>
      <c r="EC47" s="1"/>
      <c r="ED47" s="2"/>
      <c r="EE47" s="2"/>
      <c r="EF47" s="1"/>
      <c r="EG47" s="2"/>
      <c r="EH47" s="2"/>
      <c r="EI47" s="1"/>
      <c r="EJ47" s="2"/>
      <c r="EK47" s="2"/>
      <c r="EL47" s="1"/>
      <c r="EM47" s="2"/>
      <c r="EN47" s="2"/>
      <c r="EO47" s="1"/>
      <c r="EP47" s="2"/>
      <c r="EQ47" s="2"/>
      <c r="ER47" s="1"/>
      <c r="ES47" s="2"/>
      <c r="ET47" s="2"/>
      <c r="EU47" s="1"/>
      <c r="EV47" s="2"/>
      <c r="EW47" s="2"/>
      <c r="EX47" s="1"/>
      <c r="EY47" s="2"/>
      <c r="EZ47" s="2"/>
      <c r="FA47" s="1"/>
      <c r="FB47" s="2"/>
      <c r="FC47" s="2"/>
      <c r="FD47" s="1"/>
      <c r="FE47" s="2"/>
      <c r="FF47" s="2"/>
      <c r="FG47" s="1"/>
      <c r="FH47" s="2"/>
      <c r="FI47" s="2"/>
      <c r="FJ47" s="1"/>
      <c r="FK47" s="2"/>
      <c r="FL47" s="2"/>
      <c r="FM47" s="1"/>
      <c r="FN47" s="2"/>
      <c r="FO47" s="2"/>
      <c r="FP47" s="1"/>
      <c r="FQ47" s="2"/>
      <c r="FR47" s="2"/>
      <c r="FS47" s="1"/>
      <c r="FT47" s="2"/>
      <c r="FU47" s="2"/>
      <c r="FV47" s="1"/>
      <c r="FW47" s="2"/>
      <c r="FX47" s="2"/>
    </row>
    <row r="48" spans="1:180" ht="15" customHeight="1" x14ac:dyDescent="0.35">
      <c r="A48" s="4"/>
      <c r="B48" s="4"/>
      <c r="C48" s="4"/>
      <c r="D48" s="4"/>
      <c r="E48" s="4"/>
      <c r="F48" s="4"/>
      <c r="G48" s="14">
        <v>26</v>
      </c>
      <c r="H48" s="24">
        <f>SUM(EZ7:EZ221)*$D$6*1000*$D$29</f>
        <v>2693.1347037484888</v>
      </c>
      <c r="I48" s="24">
        <f>SUM(EX7:EX410)</f>
        <v>15315.224130000001</v>
      </c>
      <c r="J48" s="25">
        <f t="shared" si="0"/>
        <v>4.3244147157190636</v>
      </c>
      <c r="K48" s="22">
        <f t="shared" si="3"/>
        <v>2596.3312793247383</v>
      </c>
      <c r="L48" s="34">
        <f t="shared" si="4"/>
        <v>2570.3312793247383</v>
      </c>
      <c r="M48" s="53">
        <f t="shared" si="6"/>
        <v>0</v>
      </c>
      <c r="N48" s="13">
        <f t="shared" si="1"/>
        <v>-7083.1431011136892</v>
      </c>
      <c r="O48" s="13">
        <f t="shared" si="2"/>
        <v>-783.25855015051764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3">
        <f t="shared" si="5"/>
        <v>0.2</v>
      </c>
      <c r="AA48" s="1">
        <f>$R47*($Z48+$Z47)*0.5*($D$27+$D$28)*1000*$D$5</f>
        <v>0</v>
      </c>
      <c r="AB48" s="1">
        <f>IF(ABS($Q48)&lt;$G$6,$AA48,IF(ABS($Q47)&lt;$G$6,($G$6-ABS($Q47))*($Z47+$Z48)*0.5*($D$27+$D$28)*$D$5*1000,0))</f>
        <v>0</v>
      </c>
      <c r="AC48" s="1">
        <f>IF(AND($G$6&lt;ABS($Q48),$G$6&gt;ABS($Q47)),1,0)</f>
        <v>0</v>
      </c>
      <c r="AD48" s="3">
        <f>MIN(IF(AC48=1,($S48-$S47)/(ABS($Q48)-ABS($Q47))*($G$6-ABS($Q47))+$S47,0),$D$7)</f>
        <v>0</v>
      </c>
      <c r="AE48" s="1">
        <f>IF(ABS($Q48)&lt;$G$7,$AA48,IF(ABS($Q47)&lt;$G$7,($G$7-ABS($Q47))*($Z47+$Z48)*0.5*($D$27+$D$28)*$D$5*1000,0))</f>
        <v>0</v>
      </c>
      <c r="AF48" s="1">
        <f>IF(AND($G$7&lt;ABS($Q48),$G$7&gt;ABS($Q47)),1,0)</f>
        <v>0</v>
      </c>
      <c r="AG48" s="3">
        <f>MIN(IF(AF48=1,($S48-$S47)/(ABS($Q48)-ABS($Q47))*($G$7-ABS($Q47))+$S47,0),$D$7)</f>
        <v>0</v>
      </c>
      <c r="AH48" s="1">
        <f>IF(ABS($Q48)&lt;$G$8,$AA48,IF(ABS($Q47)&lt;$G$8,($G$8-ABS($Q47))*($Z47+$Z48)*0.5*($D$27+$D$28)*$D$5*1000,0))</f>
        <v>0</v>
      </c>
      <c r="AI48" s="1">
        <f>IF(AND($G$8&lt;ABS($Q48),$G$8&gt;ABS($Q47)),1,0)</f>
        <v>0</v>
      </c>
      <c r="AJ48" s="3">
        <f>MIN(IF(AI48=1,($S48-$S47)/(ABS($Q48)-ABS($Q47))*($G$8-ABS($Q47))+$S47,0),$D$7)</f>
        <v>0</v>
      </c>
      <c r="AK48" s="1">
        <f>IF(ABS($Q48)&lt;$G$9,$AA48,IF(ABS($Q47)&lt;$G$9,($G$9-ABS($Q47))*($Z47+$Z48)*0.5*($D$27+$D$28)*$D$5*1000,0))</f>
        <v>0</v>
      </c>
      <c r="AL48" s="1">
        <f>IF(AND($G$9&lt;ABS($Q48),$G$9&gt;ABS($Q47)),1,0)</f>
        <v>0</v>
      </c>
      <c r="AM48" s="3">
        <f>MIN(IF(AL48=1,($S48-$S47)/(ABS($Q48)-ABS($Q47))*($G$9-ABS($Q47))+$S47,0),$D$7)</f>
        <v>0</v>
      </c>
      <c r="AN48" s="1">
        <f>IF(ABS($Q48)&lt;$G$10,$AA48,IF(ABS($Q47)&lt;$G$10,($G$10-ABS($Q47))*($Z47+$Z48)*0.5*($D$27+$D$28)*$D$5*1000,0))</f>
        <v>0</v>
      </c>
      <c r="AO48" s="1">
        <f>IF(AND($G$10&lt;ABS($Q48),$G$10&gt;ABS($Q47)),1,0)</f>
        <v>0</v>
      </c>
      <c r="AP48" s="3">
        <f>MIN(IF(AO48=1,($S48-$S47)/(ABS($Q48)-ABS($Q47))*($G$10-ABS($Q47))+$S47,0),$D$7)</f>
        <v>0</v>
      </c>
      <c r="AQ48" s="1">
        <f>IF(ABS($Q48)&lt;$G$11,$AA48,IF(ABS($Q47)&lt;$G$11,($G$11-ABS($Q47))*($Z47+$Z48)*0.5*($D$27+$D$28)*$D$5*1000,0))</f>
        <v>0</v>
      </c>
      <c r="AR48" s="1">
        <f>IF(AND($G$11&lt;ABS($Q48),$G$11&gt;ABS($Q47)),1,0)</f>
        <v>0</v>
      </c>
      <c r="AS48" s="3">
        <f>MIN(IF(AR48=1,($S48-$S47)/(ABS($Q48)-ABS($Q47))*($G$11-ABS($Q47))+$S47,0),$D$7)</f>
        <v>0</v>
      </c>
      <c r="AT48" s="1">
        <f>IF(ABS($Q48)&lt;$G$12,$AA48,IF(ABS($Q47)&lt;$G$12,($G$12-ABS($Q47))*($Z47+$Z48)*0.5*($D$27+$D$28)*$D$5*1000,0))</f>
        <v>0</v>
      </c>
      <c r="AU48" s="1">
        <f>IF(AND($G$12&lt;ABS($Q48),$G$12&gt;ABS($Q47)),1,0)</f>
        <v>0</v>
      </c>
      <c r="AV48" s="3">
        <f>MIN(IF(AU48=1,($S48-$S47)/(ABS($Q48)-ABS($Q47))*($G$12-ABS($Q47))+$S47,0),$D$7)</f>
        <v>0</v>
      </c>
      <c r="AW48" s="1">
        <f>IF(ABS($Q48)&lt;$G$13,$AA48,IF(ABS($Q47)&lt;$G$13,($G$13-ABS($Q47))*($Z47+$Z48)*0.5*($D$27+$D$28)*$D$5*1000,0))</f>
        <v>0</v>
      </c>
      <c r="AX48" s="1">
        <f>IF(AND($G$13&lt;ABS($Q48),$G$13&gt;ABS($Q47)),1,0)</f>
        <v>0</v>
      </c>
      <c r="AY48" s="3">
        <f>MIN(IF(AX48=1,($S48-$S47)/(ABS($Q48)-ABS($Q47))*($G$13-ABS($Q47))+$S47,0),$D$7)</f>
        <v>0</v>
      </c>
      <c r="AZ48" s="1">
        <f>IF(ABS($Q48)&lt;$G$14,$AA48,IF(ABS($Q47)&lt;$G$14,($G$14-ABS($Q47))*($Z47+$Z48)*0.5*($D$27+$D$28)*$D$5*1000,0))</f>
        <v>0</v>
      </c>
      <c r="BA48" s="1">
        <f>IF(AND($G$14&lt;ABS($Q48),$G$14&gt;ABS($Q47)),1,0)</f>
        <v>0</v>
      </c>
      <c r="BB48" s="3">
        <f>MIN(IF(BA48=1,($S48-$S47)/(ABS($Q48)-ABS($Q47))*($G$14-ABS($Q47))+$S47,0),$D$7)</f>
        <v>0</v>
      </c>
      <c r="BC48" s="1">
        <f>IF(ABS($Q48)&lt;G$15,$AA48,IF(ABS($Q47)&lt;G$15,(G$15-ABS($Q47))*($Z47+$Z48)*0.5*($D$27+$D$28)*$D$5*1000,0))</f>
        <v>0</v>
      </c>
      <c r="BD48" s="1">
        <f>IF(AND(G$15&lt;ABS($Q48),G$15&gt;ABS($Q47)),1,0)</f>
        <v>0</v>
      </c>
      <c r="BE48" s="3">
        <f>MIN(IF(BD48=1,($S48-$S47)/(ABS($Q48)-ABS($Q47))*(G$15-ABS($Q47))+$S47,0),$D$7)</f>
        <v>0</v>
      </c>
      <c r="BF48" s="1">
        <f>IF(ABS($Q48)&lt;G$16,$AA48,IF(ABS($Q47)&lt;G$16,(G$16-ABS($Q47))*($Z47+$Z48)*0.5*($D$27+$D$28)*$D$5*1000,0))</f>
        <v>0</v>
      </c>
      <c r="BG48" s="1">
        <f>IF(AND(G$16&lt;ABS($Q48),G$16&gt;ABS($Q47)),1,0)</f>
        <v>0</v>
      </c>
      <c r="BH48" s="3">
        <f>MIN(IF(BG48=1,($S48-$S47)/(ABS($Q48)-ABS($Q47))*(G$16-ABS($Q47))+$S47,0),$D$7)</f>
        <v>0</v>
      </c>
      <c r="BI48" s="1">
        <f>IF(ABS($Q48)&lt;G$17,$AA48,IF(ABS($Q47)&lt;G$17,(G$17-ABS($Q47))*($Z47+$Z48)*0.5*($D$27+$D$28)*$D$5*1000,0))</f>
        <v>0</v>
      </c>
      <c r="BJ48" s="1">
        <f>IF(AND(G$17&lt;ABS($Q48),G$17&gt;ABS($Q47)),1,0)</f>
        <v>0</v>
      </c>
      <c r="BK48" s="3">
        <f>MIN(IF(BJ48=1,($S48-$S47)/(ABS($Q48)-ABS($Q47))*(G$17-ABS($Q47))+$S47,0),$D$7)</f>
        <v>0</v>
      </c>
      <c r="BL48" s="1">
        <f>IF(ABS($Q48)&lt;G$18,$AA48,IF(ABS($Q47)&lt;G$18,(G$18-ABS($Q47))*($Z47+$Z48)*0.5*($D$27+$D$28)*$D$5*1000,0))</f>
        <v>0</v>
      </c>
      <c r="BM48" s="1">
        <f>IF(AND(G$18&lt;ABS($Q48),G$18&gt;ABS($Q47)),1,0)</f>
        <v>0</v>
      </c>
      <c r="BN48" s="3">
        <f>MIN(IF(BM48=1,($S48-$S47)/(ABS($Q48)-ABS($Q47))*(G$18-ABS($Q47))+$S47,0),$D$7)</f>
        <v>0</v>
      </c>
      <c r="BO48" s="1">
        <f>IF(ABS($Q48)&lt;G$19,$AA48,IF(ABS($Q47)&lt;G$19,(G$19-ABS($Q47))*($Z47+$Z48)*0.5*($D$27+$D$28)*$D$5*1000,0))</f>
        <v>0</v>
      </c>
      <c r="BP48" s="1">
        <f>IF(AND(G$19&lt;ABS($Q48),G$19&gt;ABS($Q47)),1,0)</f>
        <v>0</v>
      </c>
      <c r="BQ48" s="3">
        <f>MIN(IF(BP48=1,($S48-$S47)/(ABS($Q48)-ABS($Q47))*(G$19-ABS($Q47))+$S47,0),$D$7)</f>
        <v>0</v>
      </c>
      <c r="BR48" s="1">
        <f>IF(ABS($Q48)&lt;G$20,$AA48,IF(ABS($Q47)&lt;G$20,(G$20-ABS($Q47))*($Z47+$Z48)*0.5*($D$27+$D$28)*$D$5*1000,0))</f>
        <v>0</v>
      </c>
      <c r="BS48" s="1">
        <f>IF(AND(G$20&lt;ABS($Q48),G$20&gt;ABS($Q47)),1,0)</f>
        <v>0</v>
      </c>
      <c r="BT48" s="3">
        <f>MIN(IF(BS48=1,($S48-$S47)/(ABS($Q48)-ABS($Q47))*(G$20-ABS($Q47))+$S47,0),$D$7)</f>
        <v>0</v>
      </c>
      <c r="BU48" s="1">
        <f>IF(ABS($Q48)&lt;G$21,$AA48,IF(ABS($Q47)&lt;G$21,(G$21-ABS($Q47))*($Z47+$Z48)*0.5*($D$27+$D$28)*$D$5*1000,0))</f>
        <v>0</v>
      </c>
      <c r="BV48" s="1">
        <f>IF(AND(G$21&lt;ABS($Q48),G$21&gt;ABS($Q47)),1,0)</f>
        <v>0</v>
      </c>
      <c r="BW48" s="3">
        <f>MIN(IF(BV48=1,($S48-$S47)/(ABS($Q48)-ABS($Q47))*(G$21-ABS($Q47))+$S47,0),$D$7)</f>
        <v>0</v>
      </c>
      <c r="BX48" s="1">
        <f>IF(ABS($Q48)&lt;G$22,$AA48,IF(ABS($Q47)&lt;G$22,(G$22-ABS($Q47))*($Z47+$Z48)*0.5*($D$27+$D$28)*$D$5*1000,0))</f>
        <v>0</v>
      </c>
      <c r="BY48" s="1">
        <f>IF(AND(G$22&lt;ABS($Q48),G$22&gt;ABS($Q47)),1,0)</f>
        <v>0</v>
      </c>
      <c r="BZ48" s="3">
        <f>MIN(IF(BY48=1,($S48-$S47)/(ABS($Q48)-ABS($Q47))*(G$22-ABS($Q47))+$S47,0),$D$7)</f>
        <v>0</v>
      </c>
      <c r="CA48" s="1">
        <f>IF(ABS($Q48)&lt;G$23,$AA48,IF(ABS($Q47)&lt;G$23,(G$23-ABS($Q47))*($Z47+$Z48)*0.5*($D$27+$D$28)*$D$5*1000,0))</f>
        <v>0</v>
      </c>
      <c r="CB48" s="1">
        <f>IF(AND(G$23&lt;ABS($Q48),G$23&gt;ABS($Q47)),1,0)</f>
        <v>0</v>
      </c>
      <c r="CC48" s="3">
        <f>MIN(IF(CB48=1,($S48-$S47)/(ABS($Q48)-ABS($Q47))*(G$23-ABS($Q47))+$S47,0),$D$7)</f>
        <v>0</v>
      </c>
      <c r="CD48" s="1">
        <f>IF(ABS($Q48)&lt;G$24,$AA48,IF(ABS($Q47)&lt;G$24,(G$24-ABS($Q47))*($Z47+$Z48)*0.5*($D$27+$D$28)*$D$5*1000,0))</f>
        <v>0</v>
      </c>
      <c r="CE48" s="1">
        <f>IF(AND(G$24&lt;ABS($Q48),G$24&gt;ABS($Q47)),1,0)</f>
        <v>0</v>
      </c>
      <c r="CF48" s="3">
        <f>MIN(IF(CE48=1,($S48-$S47)/(ABS($Q48)-ABS($Q47))*(G$24-ABS($Q47))+$S47,0),$D$7)</f>
        <v>0</v>
      </c>
      <c r="CG48" s="1">
        <f>IF(ABS($Q48)&lt;G$25,$AA48,IF(ABS($Q47)&lt;G$25,(G$25-ABS($Q47))*($Z47+$Z48)*0.5*($D$27+$D$28)*$D$5*1000,0))</f>
        <v>0</v>
      </c>
      <c r="CH48" s="1">
        <f>IF(AND(G$25&lt;ABS($Q48),G$25&gt;ABS($Q47)),1,0)</f>
        <v>0</v>
      </c>
      <c r="CI48" s="3">
        <f>MIN(IF(CH48=1,($S48-$S47)/(ABS($Q48)-ABS($Q47))*(G$25-ABS($Q47))+$S47,0),$D$7)</f>
        <v>0</v>
      </c>
      <c r="CJ48" s="1">
        <f>IF(ABS($Q48)&lt;G$26,$AA48,IF(ABS($Q47)&lt;G$26,(G$26-ABS($Q47))*($Z47+$Z48)*0.5*($D$27+$D$28)*$D$5*1000,0))</f>
        <v>0</v>
      </c>
      <c r="CK48" s="1">
        <f>IF(AND(G$26&lt;ABS($Q48),G$26&gt;ABS($Q47)),1,0)</f>
        <v>0</v>
      </c>
      <c r="CL48" s="3">
        <f>MIN(IF(CK48=1,($S48-$S47)/(ABS($Q48)-ABS($Q47))*(G$26-ABS($Q47))+$S47,0),$D$7)</f>
        <v>0</v>
      </c>
      <c r="CM48" s="1">
        <f>IF(ABS($Q48)&lt;G$27,$AA48,IF(ABS($Q47)&lt;G$27,(G$27-ABS($Q47))*($Z47+$Z48)*0.5*($D$27+$D$28)*$D$5*1000,0))</f>
        <v>0</v>
      </c>
      <c r="CN48" s="1">
        <f>IF(AND(G$27&lt;ABS($Q48),G$27&gt;ABS($Q47)),1,0)</f>
        <v>0</v>
      </c>
      <c r="CO48" s="3">
        <f>MIN(IF(CN48=1,($S48-$S47)/(ABS($Q48)-ABS($Q47))*(G$27-ABS($Q47))+$S47,0),$D$7)</f>
        <v>0</v>
      </c>
      <c r="CP48" s="1">
        <f>IF(ABS($Q48)&lt;G$28,$AA48,IF(ABS($Q47)&lt;G$28,(G$28-ABS($Q47))*($Z47+$Z48)*0.5*($D$27+$D$28)*$D$5*1000,0))</f>
        <v>0</v>
      </c>
      <c r="CQ48" s="1">
        <f>IF(AND(G$28&lt;ABS($Q48),G$28&gt;ABS($Q47)),1,0)</f>
        <v>0</v>
      </c>
      <c r="CR48" s="3">
        <f>MIN(IF(CQ48=1,($S48-$S47)/(ABS($Q48)-ABS($Q47))*(G$28-ABS($Q47))+$S47,0),$D$7)</f>
        <v>0</v>
      </c>
      <c r="CS48" s="1">
        <f>IF(ABS($Q48)&lt;G$29,$AA48,IF(ABS($Q47)&lt;G$29,(G$29-ABS($Q47))*($Z47+$Z48)*0.5*($D$27+$D$28)*$D$5*1000,0))</f>
        <v>0</v>
      </c>
      <c r="CT48" s="1">
        <f>IF(AND(G$29&lt;ABS($Q48),G$29&gt;ABS($Q47)),1,0)</f>
        <v>0</v>
      </c>
      <c r="CU48" s="3">
        <f>MIN(IF(CT48=1,($S48-$S47)/(ABS($Q48)-ABS($Q47))*(G$29-ABS($Q47))+$S47,0),$D$7)</f>
        <v>0</v>
      </c>
      <c r="CV48" s="1">
        <f>IF(ABS($Q48)&lt;G$30,$AA48,IF(ABS($Q47)&lt;G$30,(G$30-ABS($Q47))*($Z47+$Z48)*0.5*($D$27+$D$28)*$D$5*1000,0))</f>
        <v>0</v>
      </c>
      <c r="CW48" s="1">
        <f>IF(AND(G$30&lt;ABS($Q48),G$30&gt;ABS($Q47)),1,0)</f>
        <v>0</v>
      </c>
      <c r="CX48" s="3">
        <f>MIN(IF(CW48=1,($S48-$S47)/(ABS($Q48)-ABS($Q47))*(G$30-ABS($Q47))+$S47,0),$D$7)</f>
        <v>0</v>
      </c>
      <c r="CY48" s="1">
        <f>IF(ABS($Q48)&lt;G$31,$AA48,IF(ABS($Q47)&lt;G$31,(G$31-ABS($Q47))*($Z47+$Z48)*0.5*($D$27+$D$28)*$D$5*1000,0))</f>
        <v>0</v>
      </c>
      <c r="CZ48" s="1">
        <f>IF(AND(G$31&lt;ABS($Q48),G$31&gt;ABS($Q47)),1,0)</f>
        <v>0</v>
      </c>
      <c r="DA48" s="3">
        <f>MIN(IF(CZ48=1,($S48-$S47)/(ABS($Q48)-ABS($Q47))*(G$31-ABS($Q47))+$S47,0),$D$7)</f>
        <v>0</v>
      </c>
      <c r="DB48" s="1">
        <f>IF(ABS($Q48)&lt;G$32,$AA48,IF(ABS($Q47)&lt;G$32,(G$32-ABS($Q47))*($Z47+$Z48)*0.5*($D$27+$D$28)*$D$5*1000,0))</f>
        <v>0</v>
      </c>
      <c r="DC48" s="1">
        <f>IF(AND(G$32&lt;ABS($Q48),G$32&gt;ABS($Q47)),1,0)</f>
        <v>0</v>
      </c>
      <c r="DD48" s="3">
        <f>MIN(IF(DC48=1,($S48-$S47)/(ABS($Q48)-ABS($Q47))*(G$32-ABS($Q47))+$S47,0),$D$7)</f>
        <v>0</v>
      </c>
      <c r="DE48" s="1">
        <f>IF(ABS($Q48)&lt;G$33,$AA48,IF(ABS($Q47)&lt;G$33,(G$33-ABS($Q47))*($Z47+$Z48)*0.5*($D$27+$D$28)*$D$5*1000,0))</f>
        <v>0</v>
      </c>
      <c r="DF48" s="1">
        <f>IF(AND(G$33&lt;ABS($Q48),G$33&gt;ABS($Q47)),1,0)</f>
        <v>0</v>
      </c>
      <c r="DG48" s="3">
        <f>MIN(IF(DF48=1,($S48-$S47)/(ABS($Q48)-ABS($Q47))*(G$33-ABS($Q47))+$S47,0),$D$7)</f>
        <v>0</v>
      </c>
      <c r="DH48" s="1">
        <f>IF(ABS($Q48)&lt;G$34,$AA48,IF(ABS($Q47)&lt;G$34,(G$34-ABS($Q47))*($Z47+$Z48)*0.5*($D$27+$D$28)*$D$5*1000,0))</f>
        <v>0</v>
      </c>
      <c r="DI48" s="1">
        <f>IF(AND(G$34&lt;ABS($Q48),G$34&gt;ABS($Q47)),1,0)</f>
        <v>0</v>
      </c>
      <c r="DJ48" s="3">
        <f>MIN(IF(DI48=1,($S48-$S47)/(ABS($Q48)-ABS($Q47))*(G$34-ABS($Q47))+$S47,0),$D$7)</f>
        <v>0</v>
      </c>
      <c r="DK48" s="1">
        <f>IF(ABS($Q48)&lt;G$35,$AA48,IF(ABS($Q47)&lt;G$35,(G$35-ABS($Q47))*($Z47+$Z48)*0.5*($D$27+$D$28)*$D$5*1000,0))</f>
        <v>0</v>
      </c>
      <c r="DL48" s="1">
        <f>IF(AND(G$35&lt;ABS($Q48),G$35&gt;ABS($Q47)),1,0)</f>
        <v>0</v>
      </c>
      <c r="DM48" s="3">
        <f>MIN(IF(DL48=1,($S48-$S47)/(ABS($Q48)-ABS($Q47))*(G$35-ABS($Q47))+$S47,0),$D$7)</f>
        <v>0</v>
      </c>
      <c r="DN48" s="1">
        <f>IF(ABS($Q48)&lt;G$36,$AA48,IF(ABS($Q47)&lt;G$36,(G$36-ABS($Q47))*($Z47+$Z48)*0.5*($D$27+$D$28)*$D$5*1000,0))</f>
        <v>0</v>
      </c>
      <c r="DO48" s="1">
        <f>IF(AND(G$36&lt;ABS($Q48),G$36&gt;ABS($Q47)),1,0)</f>
        <v>0</v>
      </c>
      <c r="DP48" s="3">
        <f>MIN(IF(DO48=1,($S48-$S47)/(ABS($Q48)-ABS($Q47))*(G$36-ABS($Q47))+$S47,0),$D$7)</f>
        <v>0</v>
      </c>
      <c r="DQ48" s="1">
        <f>IF(ABS($Q48)&lt;G$37,$AA48,IF(ABS($Q47)&lt;G$37,(G$37-ABS($Q47))*($Z47+$Z48)*0.5*($D$27+$D$28)*$D$5*1000,0))</f>
        <v>0</v>
      </c>
      <c r="DR48" s="1">
        <f>IF(AND(G$37&lt;ABS($Q48),G$37&gt;ABS($Q47)),1,0)</f>
        <v>0</v>
      </c>
      <c r="DS48" s="3">
        <f>MIN(IF(DR48=1,($S48-$S47)/(ABS($Q48)-ABS($Q47))*(G$37-ABS($Q47))+$S47,0),$D$7)</f>
        <v>0</v>
      </c>
      <c r="DT48" s="1">
        <f>IF(ABS($Q48)&lt;G$38,$AA48,IF(ABS($Q47)&lt;G$38,(G$38-ABS($Q47))*($Z47+$Z48)*0.5*($D$27+$D$28)*$D$5*1000,0))</f>
        <v>0</v>
      </c>
      <c r="DU48" s="1">
        <f>IF(AND(G$38&lt;ABS($Q48),G$38&gt;ABS($Q47)),1,0)</f>
        <v>0</v>
      </c>
      <c r="DV48" s="3">
        <f>MIN(IF(DU48=1,($S48-$S47)/(ABS($Q48)-ABS($Q47))*(G$38-ABS($Q47))+$S47,0),$D$7)</f>
        <v>0</v>
      </c>
      <c r="DW48" s="1">
        <f>IF(ABS($Q48)&lt;G$39,$AA48,IF(ABS($Q47)&lt;G$39,(G$39-ABS($Q47))*($Z47+$Z48)*0.5*($D$27+$D$28)*$D$5*1000,0))</f>
        <v>0</v>
      </c>
      <c r="DX48" s="1">
        <f>IF(AND(G$39&lt;ABS($Q48),G$39&gt;ABS($Q47)),1,0)</f>
        <v>0</v>
      </c>
      <c r="DY48" s="3">
        <f>MIN(IF(DX48=1,($S48-$S47)/(ABS($Q48)-ABS($Q47))*(G$39-ABS($Q47))+$S47,0),$D$7)</f>
        <v>0</v>
      </c>
      <c r="DZ48" s="1">
        <f>IF(ABS($Q48)&lt;G$40,$AA48,IF(ABS($Q47)&lt;G$40,(G$40-ABS($Q47))*($Z47+$Z48)*0.5*($D$27+$D$28)*$D$5*1000,0))</f>
        <v>0</v>
      </c>
      <c r="EA48" s="1">
        <f>IF(AND(G$40&lt;ABS($Q48),G$40&gt;ABS($Q47)),1,0)</f>
        <v>0</v>
      </c>
      <c r="EB48" s="3">
        <f>MIN(IF(EA48=1,($S48-$S47)/(ABS($Q48)-ABS($Q47))*(G$40-ABS($Q47))+$S47,0),$D$7)</f>
        <v>0</v>
      </c>
      <c r="EC48" s="1">
        <f>IF(ABS($Q48)&lt;G$41,$AA48,IF(ABS($Q47)&lt;G$41,(G$41-ABS($Q47))*($Z47+$Z48)*0.5*($D$27+$D$28)*$D$5*1000,0))</f>
        <v>0</v>
      </c>
      <c r="ED48" s="1">
        <f>IF(AND(G$41&lt;ABS($Q48),G$41&gt;ABS($Q47)),1,0)</f>
        <v>0</v>
      </c>
      <c r="EE48" s="3">
        <f>MIN(IF(ED48=1,($S48-$S47)/(ABS($Q48)-ABS($Q47))*(G$41-ABS($Q47))+$S47,0),$D$7)</f>
        <v>0</v>
      </c>
      <c r="EF48" s="1">
        <f>IF(ABS($Q48)&lt;G$42,$AA48,IF(ABS($Q47)&lt;G$42,(G$42-ABS($Q47))*($Z47+$Z48)*0.5*($D$27+$D$28)*$D$5*1000,0))</f>
        <v>0</v>
      </c>
      <c r="EG48" s="1">
        <f>IF(AND(G$42&lt;ABS($Q48),G$42&gt;ABS($Q47)),1,0)</f>
        <v>0</v>
      </c>
      <c r="EH48" s="3">
        <f>MIN(IF(EG48=1,($S48-$S47)/(ABS($Q48)-ABS($Q47))*(G$42-ABS($Q47))+$S47,0),$D$7)</f>
        <v>0</v>
      </c>
      <c r="EI48" s="1">
        <f>IF(ABS($Q48)&lt;G$43,$AA48,IF(ABS($Q47)&lt;G$43,(G$43-ABS($Q47))*($Z47+$Z48)*0.5*($D$27+$D$28)*$D$5*1000,0))</f>
        <v>0</v>
      </c>
      <c r="EJ48" s="1">
        <f>IF(AND(G$43&lt;ABS($Q48),G$43&gt;ABS($Q47)),1,0)</f>
        <v>0</v>
      </c>
      <c r="EK48" s="3">
        <f>MIN(IF(EJ48=1,($S48-$S47)/(ABS($Q48)-ABS($Q47))*(G$43-ABS($Q47))+$S47,0),$D$7)</f>
        <v>0</v>
      </c>
      <c r="EL48" s="1">
        <f>IF(ABS($Q48)&lt;G$44,$AA48,IF(ABS($Q47)&lt;G$44,(G$44-ABS($Q47))*($Z47+$Z48)*0.5*($D$27+$D$28)*$D$5*1000,0))</f>
        <v>0</v>
      </c>
      <c r="EM48" s="1">
        <f>IF(AND(G$44&lt;ABS($Q48),G$44&gt;ABS($Q47)),1,0)</f>
        <v>0</v>
      </c>
      <c r="EN48" s="3">
        <f>MIN(IF(EM48=1,($S48-$S47)/(ABS($Q48)-ABS($Q47))*(G$44-ABS($Q47))+$S47,0),$D$7)</f>
        <v>0</v>
      </c>
      <c r="EO48" s="1">
        <f>IF(ABS($Q48)&lt;G$45,$AA48,IF(ABS($Q47)&lt;G$45,(G$45-ABS($Q47))*($Z47+$Z48)*0.5*($D$27+$D$28)*$D$5*1000,0))</f>
        <v>0</v>
      </c>
      <c r="EP48" s="1">
        <f>IF(AND(G$45&lt;ABS($Q48),G$45&gt;ABS($Q47)),1,0)</f>
        <v>0</v>
      </c>
      <c r="EQ48" s="3">
        <f>MIN(IF(EP48=1,($S48-$S47)/(ABS($Q48)-ABS($Q47))*(G$45-ABS($Q47))+$S47,0),$D$7)</f>
        <v>0</v>
      </c>
      <c r="ER48" s="1">
        <f>IF(ABS($Q48)&lt;G$46,$AA48,IF(ABS($Q47)&lt;G$46,(G$46-ABS($Q47))*($Z47+$Z48)*0.5*($D$27+$D$28)*$D$5*1000,0))</f>
        <v>0</v>
      </c>
      <c r="ES48" s="1">
        <f>IF(AND(G$46&lt;ABS($Q48),G$46&gt;ABS($Q47)),1,0)</f>
        <v>0</v>
      </c>
      <c r="ET48" s="3">
        <f>MIN(IF(ES48=1,($S48-$S47)/(ABS($Q48)-ABS($Q47))*(G$46-ABS($Q47))+$S47,0),$D$7)</f>
        <v>0</v>
      </c>
      <c r="EU48" s="1">
        <f>IF(ABS($Q48)&lt;G$47,$AA48,IF(ABS($Q47)&lt;G$47,(G$47-ABS($Q47))*($Z47+$Z48)*0.5*($D$27+$D$28)*$D$5*1000,0))</f>
        <v>0</v>
      </c>
      <c r="EV48" s="1">
        <f>IF(AND(G$47&lt;ABS($Q48),G$47&gt;ABS($Q47)),1,0)</f>
        <v>0</v>
      </c>
      <c r="EW48" s="3">
        <f>MIN(IF(EV48=1,($S48-$S47)/(ABS($Q48)-ABS($Q47))*(G$47-ABS($Q47))+$S47,0),$D$7)</f>
        <v>0</v>
      </c>
      <c r="EX48" s="1">
        <f>IF(ABS($Q48)&lt;G$48,$AA48,IF(ABS($Q47)&lt;G$48,(G$48-ABS($Q47))*($Z47+$Z48)*0.5*($D$27+$D$28)*$D$5*1000,0))</f>
        <v>0</v>
      </c>
      <c r="EY48" s="1">
        <f>IF(AND(G$48&lt;ABS($Q48),G$48&gt;ABS($Q47)),1,0)</f>
        <v>0</v>
      </c>
      <c r="EZ48" s="3">
        <f>MIN(IF(EY48=1,($S48-$S47)/(ABS($Q48)-ABS($Q47))*(G$48-ABS($Q47))+$S47,0),$D$7)</f>
        <v>0</v>
      </c>
      <c r="FA48" s="1">
        <f>IF(ABS($Q48)&lt;G$49,$AA48,IF(ABS($Q47)&lt;G$49,(G$49-ABS($Q47))*($Z47+$Z48)*0.5*($D$27+$D$28)*$D$5*1000,0))</f>
        <v>0</v>
      </c>
      <c r="FB48" s="1">
        <f>IF(AND(G$49&lt;ABS($Q48),G$49&gt;ABS($Q47)),1,0)</f>
        <v>0</v>
      </c>
      <c r="FC48" s="3">
        <f>MIN(IF(FB48=1,($S48-$S47)/(ABS($Q48)-ABS($Q47))*(G$49-ABS($Q47))+$S47,0),$D$7)</f>
        <v>0</v>
      </c>
      <c r="FD48" s="1">
        <f>IF(ABS($Q48)&lt;G$50,$AA48,IF(ABS($Q47)&lt;G$50,(G$50-ABS($Q47))*($Z47+$Z48)*0.5*($D$27+$D$28)*$D$5*1000,0))</f>
        <v>0</v>
      </c>
      <c r="FE48" s="1">
        <f>IF(AND(G$50&lt;ABS($Q48),G$50&gt;ABS($Q47)),1,0)</f>
        <v>0</v>
      </c>
      <c r="FF48" s="3">
        <f>MIN(IF(FE48=1,($S48-$S47)/(ABS($Q48)-ABS($Q47))*(G$50-ABS($Q47))+$S47,0),$D$7)</f>
        <v>0</v>
      </c>
      <c r="FG48" s="1">
        <f>IF(ABS($Q48)&lt;G$51,$AA48,IF(ABS($Q47)&lt;G$51,(G$51-ABS($Q47))*($Z47+$Z48)*0.5*($D$27+$D$28)*$D$5*1000,0))</f>
        <v>0</v>
      </c>
      <c r="FH48" s="1">
        <f>IF(AND(G$51&lt;ABS($Q48),G$51&gt;ABS($Q47)),1,0)</f>
        <v>0</v>
      </c>
      <c r="FI48" s="3">
        <f>MIN(IF(FH48=1,($S48-$S47)/(ABS($Q48)-ABS($Q47))*(G$51-ABS($Q47))+$S47,0),$D$7)</f>
        <v>0</v>
      </c>
      <c r="FJ48" s="1">
        <f>IF(ABS($Q48)&lt;G$52,$AA48,IF(ABS($Q47)&lt;G$52,(G$52-ABS($Q47))*($Z47+$Z48)*0.5*($D$27+$D$28)*$D$5*1000,0))</f>
        <v>0</v>
      </c>
      <c r="FK48" s="1">
        <f>IF(AND(G$52&lt;ABS($Q48),G$52&gt;ABS($Q47)),1,0)</f>
        <v>0</v>
      </c>
      <c r="FL48" s="3">
        <f>MIN(IF(FK48=1,($S48-$S47)/(ABS($Q48)-ABS($Q47))*(G$52-ABS($Q47))+$S47,0),$D$7)</f>
        <v>0</v>
      </c>
      <c r="FM48" s="1">
        <f>IF(ABS($Q48)&lt;G$53,$AA48,IF(ABS($Q47)&lt;G$53,(G$53-ABS($Q47))*($Z47+$Z48)*0.5*($D$27+$D$28)*$D$5*1000,0))</f>
        <v>0</v>
      </c>
      <c r="FN48" s="1">
        <f>IF(AND(G$53&lt;ABS($Q48),G$53&gt;ABS($Q47)),1,0)</f>
        <v>0</v>
      </c>
      <c r="FO48" s="3">
        <f>MIN(IF(FN48=1,($S48-$S47)/(ABS($Q48)-ABS($Q47))*(G$53-ABS($Q47))+$S47,0),$D$7)</f>
        <v>0</v>
      </c>
      <c r="FP48" s="1">
        <f>IF(ABS($Q48)&lt;G$54,$AA48,IF(ABS($Q47)&lt;G$54,(G$54-ABS($Q47))*($Z47+$Z48)*0.5*($D$27+$D$28)*$D$5*1000,0))</f>
        <v>0</v>
      </c>
      <c r="FQ48" s="1">
        <f>IF(AND(G$54&lt;ABS($Q48),G$54&gt;ABS($Q47)),1,0)</f>
        <v>0</v>
      </c>
      <c r="FR48" s="3">
        <f>MIN(IF(FQ48=1,($S48-$S47)/(ABS($Q48)-ABS($Q47))*(G$54-ABS($Q47))+$S47,0),$D$7)</f>
        <v>0</v>
      </c>
      <c r="FS48" s="1">
        <f>IF(ABS($Q48)&lt;G$55,$AA48,IF(ABS($Q47)&lt;G$55,(G$55-ABS($Q47))*($Z47+$Z48)*0.5*($D$27+$D$28)*$D$5*1000,0))</f>
        <v>0</v>
      </c>
      <c r="FT48" s="1">
        <f>IF(AND(G$55&lt;ABS($Q48),G$55&gt;ABS($Q47)),1,0)</f>
        <v>0</v>
      </c>
      <c r="FU48" s="3">
        <f>MIN(IF(FT48=1,($S48-$S47)/(ABS($Q48)-ABS($Q47))*(G$55-ABS($Q47))+$S47,0),$D$7)</f>
        <v>0</v>
      </c>
      <c r="FV48" s="1" t="e">
        <f>IF(ABS($Q48)&lt;#REF!,$AA48,IF(ABS($Q47)&lt;#REF!,(#REF!-ABS($Q47))*($Z47+$Z48)*0.5*($D$27+$D$28)*$D$5*1000,0))</f>
        <v>#REF!</v>
      </c>
      <c r="FW48" s="1" t="e">
        <f>IF(AND(#REF!&lt;ABS($Q48),#REF!&gt;ABS($Q47)),1,0)</f>
        <v>#REF!</v>
      </c>
      <c r="FX48" s="3" t="e">
        <f>MIN(IF(FW48=1,($S48-$S47)/(ABS($Q48)-ABS($Q47))*(#REF!-ABS($Q47))+$S47,0),$D$7)</f>
        <v>#REF!</v>
      </c>
    </row>
    <row r="49" spans="1:180" ht="15" customHeight="1" x14ac:dyDescent="0.35">
      <c r="A49" s="4"/>
      <c r="B49" s="4"/>
      <c r="C49" s="4"/>
      <c r="D49" s="4"/>
      <c r="E49" s="4"/>
      <c r="F49" s="4"/>
      <c r="G49" s="14">
        <v>26.5</v>
      </c>
      <c r="H49" s="24">
        <f>SUM(FC7:FC221)*$D$6*1000*$D$29</f>
        <v>2686.8469165659012</v>
      </c>
      <c r="I49" s="24">
        <f>SUM(FA7:FA410)</f>
        <v>15883.394130000001</v>
      </c>
      <c r="J49" s="25">
        <f t="shared" si="0"/>
        <v>4.2428219852337987</v>
      </c>
      <c r="K49" s="22">
        <f t="shared" si="3"/>
        <v>2194.119237464733</v>
      </c>
      <c r="L49" s="34">
        <f t="shared" si="4"/>
        <v>2167.619237464733</v>
      </c>
      <c r="M49" s="53">
        <f t="shared" si="6"/>
        <v>0</v>
      </c>
      <c r="N49" s="13">
        <f t="shared" si="1"/>
        <v>-7487.1838532366583</v>
      </c>
      <c r="O49" s="13">
        <f t="shared" si="2"/>
        <v>-781.42983988755395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3">
        <f t="shared" si="5"/>
        <v>0.2</v>
      </c>
      <c r="AA49" s="3"/>
      <c r="AB49" s="1"/>
      <c r="AC49" s="2"/>
      <c r="AD49" s="2"/>
      <c r="AE49" s="1"/>
      <c r="AF49" s="2"/>
      <c r="AG49" s="2"/>
      <c r="AH49" s="1"/>
      <c r="AI49" s="2"/>
      <c r="AJ49" s="2"/>
      <c r="AK49" s="1"/>
      <c r="AL49" s="2"/>
      <c r="AM49" s="2"/>
      <c r="AN49" s="1"/>
      <c r="AO49" s="2"/>
      <c r="AP49" s="2"/>
      <c r="AQ49" s="1"/>
      <c r="AR49" s="2"/>
      <c r="AS49" s="2"/>
      <c r="AT49" s="1"/>
      <c r="AU49" s="2"/>
      <c r="AV49" s="2"/>
      <c r="AW49" s="1"/>
      <c r="AX49" s="2"/>
      <c r="AY49" s="2"/>
      <c r="AZ49" s="1"/>
      <c r="BA49" s="2"/>
      <c r="BB49" s="2"/>
      <c r="BC49" s="1"/>
      <c r="BD49" s="2"/>
      <c r="BE49" s="2"/>
      <c r="BF49" s="1"/>
      <c r="BG49" s="2"/>
      <c r="BH49" s="2"/>
      <c r="BI49" s="1"/>
      <c r="BJ49" s="2"/>
      <c r="BK49" s="2"/>
      <c r="BL49" s="1"/>
      <c r="BM49" s="2"/>
      <c r="BN49" s="2"/>
      <c r="BO49" s="1"/>
      <c r="BP49" s="2"/>
      <c r="BQ49" s="2"/>
      <c r="BR49" s="1"/>
      <c r="BS49" s="2"/>
      <c r="BT49" s="2"/>
      <c r="BU49" s="1"/>
      <c r="BV49" s="2"/>
      <c r="BW49" s="2"/>
      <c r="BX49" s="1"/>
      <c r="BY49" s="2"/>
      <c r="BZ49" s="2"/>
      <c r="CA49" s="1"/>
      <c r="CB49" s="2"/>
      <c r="CC49" s="2"/>
      <c r="CD49" s="1"/>
      <c r="CE49" s="2"/>
      <c r="CF49" s="2"/>
      <c r="CG49" s="1"/>
      <c r="CH49" s="2"/>
      <c r="CI49" s="2"/>
      <c r="CJ49" s="1"/>
      <c r="CK49" s="2"/>
      <c r="CL49" s="2"/>
      <c r="CM49" s="1"/>
      <c r="CN49" s="2"/>
      <c r="CO49" s="2"/>
      <c r="CP49" s="1"/>
      <c r="CQ49" s="2"/>
      <c r="CR49" s="2"/>
      <c r="CS49" s="1"/>
      <c r="CT49" s="2"/>
      <c r="CU49" s="2"/>
      <c r="CV49" s="1"/>
      <c r="CW49" s="2"/>
      <c r="CX49" s="2"/>
      <c r="CY49" s="1"/>
      <c r="CZ49" s="2"/>
      <c r="DA49" s="2"/>
      <c r="DB49" s="1"/>
      <c r="DC49" s="2"/>
      <c r="DD49" s="2"/>
      <c r="DE49" s="1"/>
      <c r="DF49" s="2"/>
      <c r="DG49" s="2"/>
      <c r="DH49" s="1"/>
      <c r="DI49" s="2"/>
      <c r="DJ49" s="2"/>
      <c r="DK49" s="1"/>
      <c r="DL49" s="2"/>
      <c r="DM49" s="2"/>
      <c r="DN49" s="1"/>
      <c r="DO49" s="2"/>
      <c r="DP49" s="2"/>
      <c r="DQ49" s="1"/>
      <c r="DR49" s="2"/>
      <c r="DS49" s="2"/>
      <c r="DT49" s="1"/>
      <c r="DU49" s="2"/>
      <c r="DV49" s="2"/>
      <c r="DW49" s="1"/>
      <c r="DX49" s="2"/>
      <c r="DY49" s="2"/>
      <c r="DZ49" s="1"/>
      <c r="EA49" s="2"/>
      <c r="EB49" s="2"/>
      <c r="EC49" s="1"/>
      <c r="ED49" s="2"/>
      <c r="EE49" s="2"/>
      <c r="EF49" s="1"/>
      <c r="EG49" s="2"/>
      <c r="EH49" s="2"/>
      <c r="EI49" s="1"/>
      <c r="EJ49" s="2"/>
      <c r="EK49" s="2"/>
      <c r="EL49" s="1"/>
      <c r="EM49" s="2"/>
      <c r="EN49" s="2"/>
      <c r="EO49" s="1"/>
      <c r="EP49" s="2"/>
      <c r="EQ49" s="2"/>
      <c r="ER49" s="1"/>
      <c r="ES49" s="2"/>
      <c r="ET49" s="2"/>
      <c r="EU49" s="1"/>
      <c r="EV49" s="2"/>
      <c r="EW49" s="2"/>
      <c r="EX49" s="1"/>
      <c r="EY49" s="2"/>
      <c r="EZ49" s="2"/>
      <c r="FA49" s="1"/>
      <c r="FB49" s="2"/>
      <c r="FC49" s="2"/>
      <c r="FD49" s="1"/>
      <c r="FE49" s="2"/>
      <c r="FF49" s="2"/>
      <c r="FG49" s="1"/>
      <c r="FH49" s="2"/>
      <c r="FI49" s="2"/>
      <c r="FJ49" s="1"/>
      <c r="FK49" s="2"/>
      <c r="FL49" s="2"/>
      <c r="FM49" s="1"/>
      <c r="FN49" s="2"/>
      <c r="FO49" s="2"/>
      <c r="FP49" s="1"/>
      <c r="FQ49" s="2"/>
      <c r="FR49" s="2"/>
      <c r="FS49" s="1"/>
      <c r="FT49" s="2"/>
      <c r="FU49" s="2"/>
      <c r="FV49" s="1"/>
      <c r="FW49" s="2"/>
      <c r="FX49" s="2"/>
    </row>
    <row r="50" spans="1:180" ht="15" customHeight="1" x14ac:dyDescent="0.35">
      <c r="A50" s="4"/>
      <c r="B50" s="4"/>
      <c r="C50" s="4"/>
      <c r="D50" s="4"/>
      <c r="E50" s="4"/>
      <c r="F50" s="4"/>
      <c r="G50" s="14">
        <v>27</v>
      </c>
      <c r="H50" s="24">
        <f>SUM(FF7:FF221)*$D$6*1000*$D$29</f>
        <v>2680.5591293833131</v>
      </c>
      <c r="I50" s="24">
        <f>SUM(FD7:FD410)</f>
        <v>16451.564129999999</v>
      </c>
      <c r="J50" s="25">
        <f t="shared" si="0"/>
        <v>4.1642512077294684</v>
      </c>
      <c r="K50" s="22">
        <f t="shared" si="3"/>
        <v>1781.8005366720122</v>
      </c>
      <c r="L50" s="34">
        <f t="shared" si="4"/>
        <v>1754.8005366720122</v>
      </c>
      <c r="M50" s="53">
        <f t="shared" si="6"/>
        <v>0</v>
      </c>
      <c r="N50" s="13">
        <f t="shared" si="1"/>
        <v>-7901.3312642923429</v>
      </c>
      <c r="O50" s="13">
        <f t="shared" si="2"/>
        <v>-779.60112962459016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3">
        <f t="shared" si="5"/>
        <v>0.2</v>
      </c>
      <c r="AA50" s="1">
        <f>$R49*($Z50+$Z49)*0.5*($D$27+$D$28)*1000*$D$5</f>
        <v>0</v>
      </c>
      <c r="AB50" s="1">
        <f>IF(ABS($Q50)&lt;$G$6,$AA50,IF(ABS($Q49)&lt;$G$6,($G$6-ABS($Q49))*($Z49+$Z50)*0.5*($D$27+$D$28)*$D$5*1000,0))</f>
        <v>0</v>
      </c>
      <c r="AC50" s="1">
        <f>IF(AND($G$6&lt;ABS($Q50),$G$6&gt;ABS($Q49)),1,0)</f>
        <v>0</v>
      </c>
      <c r="AD50" s="3">
        <f>MIN(IF(AC50=1,($S50-$S49)/(ABS($Q50)-ABS($Q49))*($G$6-ABS($Q49))+$S49,0),$D$7)</f>
        <v>0</v>
      </c>
      <c r="AE50" s="1">
        <f>IF(ABS($Q50)&lt;$G$7,$AA50,IF(ABS($Q49)&lt;$G$7,($G$7-ABS($Q49))*($Z49+$Z50)*0.5*($D$27+$D$28)*$D$5*1000,0))</f>
        <v>0</v>
      </c>
      <c r="AF50" s="1">
        <f>IF(AND($G$7&lt;ABS($Q50),$G$7&gt;ABS($Q49)),1,0)</f>
        <v>0</v>
      </c>
      <c r="AG50" s="3">
        <f>MIN(IF(AF50=1,($S50-$S49)/(ABS($Q50)-ABS($Q49))*($G$7-ABS($Q49))+$S49,0),$D$7)</f>
        <v>0</v>
      </c>
      <c r="AH50" s="1">
        <f>IF(ABS($Q50)&lt;$G$8,$AA50,IF(ABS($Q49)&lt;$G$8,($G$8-ABS($Q49))*($Z49+$Z50)*0.5*($D$27+$D$28)*$D$5*1000,0))</f>
        <v>0</v>
      </c>
      <c r="AI50" s="1">
        <f>IF(AND($G$8&lt;ABS($Q50),$G$8&gt;ABS($Q49)),1,0)</f>
        <v>0</v>
      </c>
      <c r="AJ50" s="3">
        <f>MIN(IF(AI50=1,($S50-$S49)/(ABS($Q50)-ABS($Q49))*($G$8-ABS($Q49))+$S49,0),$D$7)</f>
        <v>0</v>
      </c>
      <c r="AK50" s="1">
        <f>IF(ABS($Q50)&lt;$G$9,$AA50,IF(ABS($Q49)&lt;$G$9,($G$9-ABS($Q49))*($Z49+$Z50)*0.5*($D$27+$D$28)*$D$5*1000,0))</f>
        <v>0</v>
      </c>
      <c r="AL50" s="1">
        <f>IF(AND($G$9&lt;ABS($Q50),$G$9&gt;ABS($Q49)),1,0)</f>
        <v>0</v>
      </c>
      <c r="AM50" s="3">
        <f>MIN(IF(AL50=1,($S50-$S49)/(ABS($Q50)-ABS($Q49))*($G$9-ABS($Q49))+$S49,0),$D$7)</f>
        <v>0</v>
      </c>
      <c r="AN50" s="1">
        <f>IF(ABS($Q50)&lt;$G$10,$AA50,IF(ABS($Q49)&lt;$G$10,($G$10-ABS($Q49))*($Z49+$Z50)*0.5*($D$27+$D$28)*$D$5*1000,0))</f>
        <v>0</v>
      </c>
      <c r="AO50" s="1">
        <f>IF(AND($G$10&lt;ABS($Q50),$G$10&gt;ABS($Q49)),1,0)</f>
        <v>0</v>
      </c>
      <c r="AP50" s="3">
        <f>MIN(IF(AO50=1,($S50-$S49)/(ABS($Q50)-ABS($Q49))*($G$10-ABS($Q49))+$S49,0),$D$7)</f>
        <v>0</v>
      </c>
      <c r="AQ50" s="1">
        <f>IF(ABS($Q50)&lt;$G$11,$AA50,IF(ABS($Q49)&lt;$G$11,($G$11-ABS($Q49))*($Z49+$Z50)*0.5*($D$27+$D$28)*$D$5*1000,0))</f>
        <v>0</v>
      </c>
      <c r="AR50" s="1">
        <f>IF(AND($G$11&lt;ABS($Q50),$G$11&gt;ABS($Q49)),1,0)</f>
        <v>0</v>
      </c>
      <c r="AS50" s="3">
        <f>MIN(IF(AR50=1,($S50-$S49)/(ABS($Q50)-ABS($Q49))*($G$11-ABS($Q49))+$S49,0),$D$7)</f>
        <v>0</v>
      </c>
      <c r="AT50" s="1">
        <f>IF(ABS($Q50)&lt;$G$12,$AA50,IF(ABS($Q49)&lt;$G$12,($G$12-ABS($Q49))*($Z49+$Z50)*0.5*($D$27+$D$28)*$D$5*1000,0))</f>
        <v>0</v>
      </c>
      <c r="AU50" s="1">
        <f>IF(AND($G$12&lt;ABS($Q50),$G$12&gt;ABS($Q49)),1,0)</f>
        <v>0</v>
      </c>
      <c r="AV50" s="3">
        <f>MIN(IF(AU50=1,($S50-$S49)/(ABS($Q50)-ABS($Q49))*($G$12-ABS($Q49))+$S49,0),$D$7)</f>
        <v>0</v>
      </c>
      <c r="AW50" s="1">
        <f>IF(ABS($Q50)&lt;$G$13,$AA50,IF(ABS($Q49)&lt;$G$13,($G$13-ABS($Q49))*($Z49+$Z50)*0.5*($D$27+$D$28)*$D$5*1000,0))</f>
        <v>0</v>
      </c>
      <c r="AX50" s="1">
        <f>IF(AND($G$13&lt;ABS($Q50),$G$13&gt;ABS($Q49)),1,0)</f>
        <v>0</v>
      </c>
      <c r="AY50" s="3">
        <f>MIN(IF(AX50=1,($S50-$S49)/(ABS($Q50)-ABS($Q49))*($G$13-ABS($Q49))+$S49,0),$D$7)</f>
        <v>0</v>
      </c>
      <c r="AZ50" s="1">
        <f>IF(ABS($Q50)&lt;$G$14,$AA50,IF(ABS($Q49)&lt;$G$14,($G$14-ABS($Q49))*($Z49+$Z50)*0.5*($D$27+$D$28)*$D$5*1000,0))</f>
        <v>0</v>
      </c>
      <c r="BA50" s="1">
        <f>IF(AND($G$14&lt;ABS($Q50),$G$14&gt;ABS($Q49)),1,0)</f>
        <v>0</v>
      </c>
      <c r="BB50" s="3">
        <f>MIN(IF(BA50=1,($S50-$S49)/(ABS($Q50)-ABS($Q49))*($G$14-ABS($Q49))+$S49,0),$D$7)</f>
        <v>0</v>
      </c>
      <c r="BC50" s="1">
        <f>IF(ABS($Q50)&lt;G$15,$AA50,IF(ABS($Q49)&lt;G$15,(G$15-ABS($Q49))*($Z49+$Z50)*0.5*($D$27+$D$28)*$D$5*1000,0))</f>
        <v>0</v>
      </c>
      <c r="BD50" s="1">
        <f>IF(AND(G$15&lt;ABS($Q50),G$15&gt;ABS($Q49)),1,0)</f>
        <v>0</v>
      </c>
      <c r="BE50" s="3">
        <f>MIN(IF(BD50=1,($S50-$S49)/(ABS($Q50)-ABS($Q49))*(G$15-ABS($Q49))+$S49,0),$D$7)</f>
        <v>0</v>
      </c>
      <c r="BF50" s="1">
        <f>IF(ABS($Q50)&lt;G$16,$AA50,IF(ABS($Q49)&lt;G$16,(G$16-ABS($Q49))*($Z49+$Z50)*0.5*($D$27+$D$28)*$D$5*1000,0))</f>
        <v>0</v>
      </c>
      <c r="BG50" s="1">
        <f>IF(AND(G$16&lt;ABS($Q50),G$16&gt;ABS($Q49)),1,0)</f>
        <v>0</v>
      </c>
      <c r="BH50" s="3">
        <f>MIN(IF(BG50=1,($S50-$S49)/(ABS($Q50)-ABS($Q49))*(G$16-ABS($Q49))+$S49,0),$D$7)</f>
        <v>0</v>
      </c>
      <c r="BI50" s="1">
        <f>IF(ABS($Q50)&lt;G$17,$AA50,IF(ABS($Q49)&lt;G$17,(G$17-ABS($Q49))*($Z49+$Z50)*0.5*($D$27+$D$28)*$D$5*1000,0))</f>
        <v>0</v>
      </c>
      <c r="BJ50" s="1">
        <f>IF(AND(G$17&lt;ABS($Q50),G$17&gt;ABS($Q49)),1,0)</f>
        <v>0</v>
      </c>
      <c r="BK50" s="3">
        <f>MIN(IF(BJ50=1,($S50-$S49)/(ABS($Q50)-ABS($Q49))*(G$17-ABS($Q49))+$S49,0),$D$7)</f>
        <v>0</v>
      </c>
      <c r="BL50" s="1">
        <f>IF(ABS($Q50)&lt;G$18,$AA50,IF(ABS($Q49)&lt;G$18,(G$18-ABS($Q49))*($Z49+$Z50)*0.5*($D$27+$D$28)*$D$5*1000,0))</f>
        <v>0</v>
      </c>
      <c r="BM50" s="1">
        <f>IF(AND(G$18&lt;ABS($Q50),G$18&gt;ABS($Q49)),1,0)</f>
        <v>0</v>
      </c>
      <c r="BN50" s="3">
        <f>MIN(IF(BM50=1,($S50-$S49)/(ABS($Q50)-ABS($Q49))*(G$18-ABS($Q49))+$S49,0),$D$7)</f>
        <v>0</v>
      </c>
      <c r="BO50" s="1">
        <f>IF(ABS($Q50)&lt;G$19,$AA50,IF(ABS($Q49)&lt;G$19,(G$19-ABS($Q49))*($Z49+$Z50)*0.5*($D$27+$D$28)*$D$5*1000,0))</f>
        <v>0</v>
      </c>
      <c r="BP50" s="1">
        <f>IF(AND(G$19&lt;ABS($Q50),G$19&gt;ABS($Q49)),1,0)</f>
        <v>0</v>
      </c>
      <c r="BQ50" s="3">
        <f>MIN(IF(BP50=1,($S50-$S49)/(ABS($Q50)-ABS($Q49))*(G$19-ABS($Q49))+$S49,0),$D$7)</f>
        <v>0</v>
      </c>
      <c r="BR50" s="1">
        <f>IF(ABS($Q50)&lt;G$20,$AA50,IF(ABS($Q49)&lt;G$20,(G$20-ABS($Q49))*($Z49+$Z50)*0.5*($D$27+$D$28)*$D$5*1000,0))</f>
        <v>0</v>
      </c>
      <c r="BS50" s="1">
        <f>IF(AND(G$20&lt;ABS($Q50),G$20&gt;ABS($Q49)),1,0)</f>
        <v>0</v>
      </c>
      <c r="BT50" s="3">
        <f>MIN(IF(BS50=1,($S50-$S49)/(ABS($Q50)-ABS($Q49))*(G$20-ABS($Q49))+$S49,0),$D$7)</f>
        <v>0</v>
      </c>
      <c r="BU50" s="1">
        <f>IF(ABS($Q50)&lt;G$21,$AA50,IF(ABS($Q49)&lt;G$21,(G$21-ABS($Q49))*($Z49+$Z50)*0.5*($D$27+$D$28)*$D$5*1000,0))</f>
        <v>0</v>
      </c>
      <c r="BV50" s="1">
        <f>IF(AND(G$21&lt;ABS($Q50),G$21&gt;ABS($Q49)),1,0)</f>
        <v>0</v>
      </c>
      <c r="BW50" s="3">
        <f>MIN(IF(BV50=1,($S50-$S49)/(ABS($Q50)-ABS($Q49))*(G$21-ABS($Q49))+$S49,0),$D$7)</f>
        <v>0</v>
      </c>
      <c r="BX50" s="1">
        <f>IF(ABS($Q50)&lt;G$22,$AA50,IF(ABS($Q49)&lt;G$22,(G$22-ABS($Q49))*($Z49+$Z50)*0.5*($D$27+$D$28)*$D$5*1000,0))</f>
        <v>0</v>
      </c>
      <c r="BY50" s="1">
        <f>IF(AND(G$22&lt;ABS($Q50),G$22&gt;ABS($Q49)),1,0)</f>
        <v>0</v>
      </c>
      <c r="BZ50" s="3">
        <f>MIN(IF(BY50=1,($S50-$S49)/(ABS($Q50)-ABS($Q49))*(G$22-ABS($Q49))+$S49,0),$D$7)</f>
        <v>0</v>
      </c>
      <c r="CA50" s="1">
        <f>IF(ABS($Q50)&lt;G$23,$AA50,IF(ABS($Q49)&lt;G$23,(G$23-ABS($Q49))*($Z49+$Z50)*0.5*($D$27+$D$28)*$D$5*1000,0))</f>
        <v>0</v>
      </c>
      <c r="CB50" s="1">
        <f>IF(AND(G$23&lt;ABS($Q50),G$23&gt;ABS($Q49)),1,0)</f>
        <v>0</v>
      </c>
      <c r="CC50" s="3">
        <f>MIN(IF(CB50=1,($S50-$S49)/(ABS($Q50)-ABS($Q49))*(G$23-ABS($Q49))+$S49,0),$D$7)</f>
        <v>0</v>
      </c>
      <c r="CD50" s="1">
        <f>IF(ABS($Q50)&lt;G$24,$AA50,IF(ABS($Q49)&lt;G$24,(G$24-ABS($Q49))*($Z49+$Z50)*0.5*($D$27+$D$28)*$D$5*1000,0))</f>
        <v>0</v>
      </c>
      <c r="CE50" s="1">
        <f>IF(AND(G$24&lt;ABS($Q50),G$24&gt;ABS($Q49)),1,0)</f>
        <v>0</v>
      </c>
      <c r="CF50" s="3">
        <f>MIN(IF(CE50=1,($S50-$S49)/(ABS($Q50)-ABS($Q49))*(G$24-ABS($Q49))+$S49,0),$D$7)</f>
        <v>0</v>
      </c>
      <c r="CG50" s="1">
        <f>IF(ABS($Q50)&lt;G$25,$AA50,IF(ABS($Q49)&lt;G$25,(G$25-ABS($Q49))*($Z49+$Z50)*0.5*($D$27+$D$28)*$D$5*1000,0))</f>
        <v>0</v>
      </c>
      <c r="CH50" s="1">
        <f>IF(AND(G$25&lt;ABS($Q50),G$25&gt;ABS($Q49)),1,0)</f>
        <v>0</v>
      </c>
      <c r="CI50" s="3">
        <f>MIN(IF(CH50=1,($S50-$S49)/(ABS($Q50)-ABS($Q49))*(G$25-ABS($Q49))+$S49,0),$D$7)</f>
        <v>0</v>
      </c>
      <c r="CJ50" s="1">
        <f>IF(ABS($Q50)&lt;G$26,$AA50,IF(ABS($Q49)&lt;G$26,(G$26-ABS($Q49))*($Z49+$Z50)*0.5*($D$27+$D$28)*$D$5*1000,0))</f>
        <v>0</v>
      </c>
      <c r="CK50" s="1">
        <f>IF(AND(G$26&lt;ABS($Q50),G$26&gt;ABS($Q49)),1,0)</f>
        <v>0</v>
      </c>
      <c r="CL50" s="3">
        <f>MIN(IF(CK50=1,($S50-$S49)/(ABS($Q50)-ABS($Q49))*(G$26-ABS($Q49))+$S49,0),$D$7)</f>
        <v>0</v>
      </c>
      <c r="CM50" s="1">
        <f>IF(ABS($Q50)&lt;G$27,$AA50,IF(ABS($Q49)&lt;G$27,(G$27-ABS($Q49))*($Z49+$Z50)*0.5*($D$27+$D$28)*$D$5*1000,0))</f>
        <v>0</v>
      </c>
      <c r="CN50" s="1">
        <f>IF(AND(G$27&lt;ABS($Q50),G$27&gt;ABS($Q49)),1,0)</f>
        <v>0</v>
      </c>
      <c r="CO50" s="3">
        <f>MIN(IF(CN50=1,($S50-$S49)/(ABS($Q50)-ABS($Q49))*(G$27-ABS($Q49))+$S49,0),$D$7)</f>
        <v>0</v>
      </c>
      <c r="CP50" s="1">
        <f>IF(ABS($Q50)&lt;G$28,$AA50,IF(ABS($Q49)&lt;G$28,(G$28-ABS($Q49))*($Z49+$Z50)*0.5*($D$27+$D$28)*$D$5*1000,0))</f>
        <v>0</v>
      </c>
      <c r="CQ50" s="1">
        <f>IF(AND(G$28&lt;ABS($Q50),G$28&gt;ABS($Q49)),1,0)</f>
        <v>0</v>
      </c>
      <c r="CR50" s="3">
        <f>MIN(IF(CQ50=1,($S50-$S49)/(ABS($Q50)-ABS($Q49))*(G$28-ABS($Q49))+$S49,0),$D$7)</f>
        <v>0</v>
      </c>
      <c r="CS50" s="1">
        <f>IF(ABS($Q50)&lt;G$29,$AA50,IF(ABS($Q49)&lt;G$29,(G$29-ABS($Q49))*($Z49+$Z50)*0.5*($D$27+$D$28)*$D$5*1000,0))</f>
        <v>0</v>
      </c>
      <c r="CT50" s="1">
        <f>IF(AND(G$29&lt;ABS($Q50),G$29&gt;ABS($Q49)),1,0)</f>
        <v>0</v>
      </c>
      <c r="CU50" s="3">
        <f>MIN(IF(CT50=1,($S50-$S49)/(ABS($Q50)-ABS($Q49))*(G$29-ABS($Q49))+$S49,0),$D$7)</f>
        <v>0</v>
      </c>
      <c r="CV50" s="1">
        <f>IF(ABS($Q50)&lt;G$30,$AA50,IF(ABS($Q49)&lt;G$30,(G$30-ABS($Q49))*($Z49+$Z50)*0.5*($D$27+$D$28)*$D$5*1000,0))</f>
        <v>0</v>
      </c>
      <c r="CW50" s="1">
        <f>IF(AND(G$30&lt;ABS($Q50),G$30&gt;ABS($Q49)),1,0)</f>
        <v>0</v>
      </c>
      <c r="CX50" s="3">
        <f>MIN(IF(CW50=1,($S50-$S49)/(ABS($Q50)-ABS($Q49))*(G$30-ABS($Q49))+$S49,0),$D$7)</f>
        <v>0</v>
      </c>
      <c r="CY50" s="1">
        <f>IF(ABS($Q50)&lt;G$31,$AA50,IF(ABS($Q49)&lt;G$31,(G$31-ABS($Q49))*($Z49+$Z50)*0.5*($D$27+$D$28)*$D$5*1000,0))</f>
        <v>0</v>
      </c>
      <c r="CZ50" s="1">
        <f>IF(AND(G$31&lt;ABS($Q50),G$31&gt;ABS($Q49)),1,0)</f>
        <v>0</v>
      </c>
      <c r="DA50" s="3">
        <f>MIN(IF(CZ50=1,($S50-$S49)/(ABS($Q50)-ABS($Q49))*(G$31-ABS($Q49))+$S49,0),$D$7)</f>
        <v>0</v>
      </c>
      <c r="DB50" s="1">
        <f>IF(ABS($Q50)&lt;G$32,$AA50,IF(ABS($Q49)&lt;G$32,(G$32-ABS($Q49))*($Z49+$Z50)*0.5*($D$27+$D$28)*$D$5*1000,0))</f>
        <v>0</v>
      </c>
      <c r="DC50" s="1">
        <f>IF(AND(G$32&lt;ABS($Q50),G$32&gt;ABS($Q49)),1,0)</f>
        <v>0</v>
      </c>
      <c r="DD50" s="3">
        <f>MIN(IF(DC50=1,($S50-$S49)/(ABS($Q50)-ABS($Q49))*(G$32-ABS($Q49))+$S49,0),$D$7)</f>
        <v>0</v>
      </c>
      <c r="DE50" s="1">
        <f>IF(ABS($Q50)&lt;G$33,$AA50,IF(ABS($Q49)&lt;G$33,(G$33-ABS($Q49))*($Z49+$Z50)*0.5*($D$27+$D$28)*$D$5*1000,0))</f>
        <v>0</v>
      </c>
      <c r="DF50" s="1">
        <f>IF(AND(G$33&lt;ABS($Q50),G$33&gt;ABS($Q49)),1,0)</f>
        <v>0</v>
      </c>
      <c r="DG50" s="3">
        <f>MIN(IF(DF50=1,($S50-$S49)/(ABS($Q50)-ABS($Q49))*(G$33-ABS($Q49))+$S49,0),$D$7)</f>
        <v>0</v>
      </c>
      <c r="DH50" s="1">
        <f>IF(ABS($Q50)&lt;G$34,$AA50,IF(ABS($Q49)&lt;G$34,(G$34-ABS($Q49))*($Z49+$Z50)*0.5*($D$27+$D$28)*$D$5*1000,0))</f>
        <v>0</v>
      </c>
      <c r="DI50" s="1">
        <f>IF(AND(G$34&lt;ABS($Q50),G$34&gt;ABS($Q49)),1,0)</f>
        <v>0</v>
      </c>
      <c r="DJ50" s="3">
        <f>MIN(IF(DI50=1,($S50-$S49)/(ABS($Q50)-ABS($Q49))*(G$34-ABS($Q49))+$S49,0),$D$7)</f>
        <v>0</v>
      </c>
      <c r="DK50" s="1">
        <f>IF(ABS($Q50)&lt;G$35,$AA50,IF(ABS($Q49)&lt;G$35,(G$35-ABS($Q49))*($Z49+$Z50)*0.5*($D$27+$D$28)*$D$5*1000,0))</f>
        <v>0</v>
      </c>
      <c r="DL50" s="1">
        <f>IF(AND(G$35&lt;ABS($Q50),G$35&gt;ABS($Q49)),1,0)</f>
        <v>0</v>
      </c>
      <c r="DM50" s="3">
        <f>MIN(IF(DL50=1,($S50-$S49)/(ABS($Q50)-ABS($Q49))*(G$35-ABS($Q49))+$S49,0),$D$7)</f>
        <v>0</v>
      </c>
      <c r="DN50" s="1">
        <f>IF(ABS($Q50)&lt;G$36,$AA50,IF(ABS($Q49)&lt;G$36,(G$36-ABS($Q49))*($Z49+$Z50)*0.5*($D$27+$D$28)*$D$5*1000,0))</f>
        <v>0</v>
      </c>
      <c r="DO50" s="1">
        <f>IF(AND(G$36&lt;ABS($Q50),G$36&gt;ABS($Q49)),1,0)</f>
        <v>0</v>
      </c>
      <c r="DP50" s="3">
        <f>MIN(IF(DO50=1,($S50-$S49)/(ABS($Q50)-ABS($Q49))*(G$36-ABS($Q49))+$S49,0),$D$7)</f>
        <v>0</v>
      </c>
      <c r="DQ50" s="1">
        <f>IF(ABS($Q50)&lt;G$37,$AA50,IF(ABS($Q49)&lt;G$37,(G$37-ABS($Q49))*($Z49+$Z50)*0.5*($D$27+$D$28)*$D$5*1000,0))</f>
        <v>0</v>
      </c>
      <c r="DR50" s="1">
        <f>IF(AND(G$37&lt;ABS($Q50),G$37&gt;ABS($Q49)),1,0)</f>
        <v>0</v>
      </c>
      <c r="DS50" s="3">
        <f>MIN(IF(DR50=1,($S50-$S49)/(ABS($Q50)-ABS($Q49))*(G$37-ABS($Q49))+$S49,0),$D$7)</f>
        <v>0</v>
      </c>
      <c r="DT50" s="1">
        <f>IF(ABS($Q50)&lt;G$38,$AA50,IF(ABS($Q49)&lt;G$38,(G$38-ABS($Q49))*($Z49+$Z50)*0.5*($D$27+$D$28)*$D$5*1000,0))</f>
        <v>0</v>
      </c>
      <c r="DU50" s="1">
        <f>IF(AND(G$38&lt;ABS($Q50),G$38&gt;ABS($Q49)),1,0)</f>
        <v>0</v>
      </c>
      <c r="DV50" s="3">
        <f>MIN(IF(DU50=1,($S50-$S49)/(ABS($Q50)-ABS($Q49))*(G$38-ABS($Q49))+$S49,0),$D$7)</f>
        <v>0</v>
      </c>
      <c r="DW50" s="1">
        <f>IF(ABS($Q50)&lt;G$39,$AA50,IF(ABS($Q49)&lt;G$39,(G$39-ABS($Q49))*($Z49+$Z50)*0.5*($D$27+$D$28)*$D$5*1000,0))</f>
        <v>0</v>
      </c>
      <c r="DX50" s="1">
        <f>IF(AND(G$39&lt;ABS($Q50),G$39&gt;ABS($Q49)),1,0)</f>
        <v>0</v>
      </c>
      <c r="DY50" s="3">
        <f>MIN(IF(DX50=1,($S50-$S49)/(ABS($Q50)-ABS($Q49))*(G$39-ABS($Q49))+$S49,0),$D$7)</f>
        <v>0</v>
      </c>
      <c r="DZ50" s="1">
        <f>IF(ABS($Q50)&lt;G$40,$AA50,IF(ABS($Q49)&lt;G$40,(G$40-ABS($Q49))*($Z49+$Z50)*0.5*($D$27+$D$28)*$D$5*1000,0))</f>
        <v>0</v>
      </c>
      <c r="EA50" s="1">
        <f>IF(AND(G$40&lt;ABS($Q50),G$40&gt;ABS($Q49)),1,0)</f>
        <v>0</v>
      </c>
      <c r="EB50" s="3">
        <f>MIN(IF(EA50=1,($S50-$S49)/(ABS($Q50)-ABS($Q49))*(G$40-ABS($Q49))+$S49,0),$D$7)</f>
        <v>0</v>
      </c>
      <c r="EC50" s="1">
        <f>IF(ABS($Q50)&lt;G$41,$AA50,IF(ABS($Q49)&lt;G$41,(G$41-ABS($Q49))*($Z49+$Z50)*0.5*($D$27+$D$28)*$D$5*1000,0))</f>
        <v>0</v>
      </c>
      <c r="ED50" s="1">
        <f>IF(AND(G$41&lt;ABS($Q50),G$41&gt;ABS($Q49)),1,0)</f>
        <v>0</v>
      </c>
      <c r="EE50" s="3">
        <f>MIN(IF(ED50=1,($S50-$S49)/(ABS($Q50)-ABS($Q49))*(G$41-ABS($Q49))+$S49,0),$D$7)</f>
        <v>0</v>
      </c>
      <c r="EF50" s="1">
        <f>IF(ABS($Q50)&lt;G$42,$AA50,IF(ABS($Q49)&lt;G$42,(G$42-ABS($Q49))*($Z49+$Z50)*0.5*($D$27+$D$28)*$D$5*1000,0))</f>
        <v>0</v>
      </c>
      <c r="EG50" s="1">
        <f>IF(AND(G$42&lt;ABS($Q50),G$42&gt;ABS($Q49)),1,0)</f>
        <v>0</v>
      </c>
      <c r="EH50" s="3">
        <f>MIN(IF(EG50=1,($S50-$S49)/(ABS($Q50)-ABS($Q49))*(G$42-ABS($Q49))+$S49,0),$D$7)</f>
        <v>0</v>
      </c>
      <c r="EI50" s="1">
        <f>IF(ABS($Q50)&lt;G$43,$AA50,IF(ABS($Q49)&lt;G$43,(G$43-ABS($Q49))*($Z49+$Z50)*0.5*($D$27+$D$28)*$D$5*1000,0))</f>
        <v>0</v>
      </c>
      <c r="EJ50" s="1">
        <f>IF(AND(G$43&lt;ABS($Q50),G$43&gt;ABS($Q49)),1,0)</f>
        <v>0</v>
      </c>
      <c r="EK50" s="3">
        <f>MIN(IF(EJ50=1,($S50-$S49)/(ABS($Q50)-ABS($Q49))*(G$43-ABS($Q49))+$S49,0),$D$7)</f>
        <v>0</v>
      </c>
      <c r="EL50" s="1">
        <f>IF(ABS($Q50)&lt;G$44,$AA50,IF(ABS($Q49)&lt;G$44,(G$44-ABS($Q49))*($Z49+$Z50)*0.5*($D$27+$D$28)*$D$5*1000,0))</f>
        <v>0</v>
      </c>
      <c r="EM50" s="1">
        <f>IF(AND(G$44&lt;ABS($Q50),G$44&gt;ABS($Q49)),1,0)</f>
        <v>0</v>
      </c>
      <c r="EN50" s="3">
        <f>MIN(IF(EM50=1,($S50-$S49)/(ABS($Q50)-ABS($Q49))*(G$44-ABS($Q49))+$S49,0),$D$7)</f>
        <v>0</v>
      </c>
      <c r="EO50" s="1">
        <f>IF(ABS($Q50)&lt;G$45,$AA50,IF(ABS($Q49)&lt;G$45,(G$45-ABS($Q49))*($Z49+$Z50)*0.5*($D$27+$D$28)*$D$5*1000,0))</f>
        <v>0</v>
      </c>
      <c r="EP50" s="1">
        <f>IF(AND(G$45&lt;ABS($Q50),G$45&gt;ABS($Q49)),1,0)</f>
        <v>0</v>
      </c>
      <c r="EQ50" s="3">
        <f>MIN(IF(EP50=1,($S50-$S49)/(ABS($Q50)-ABS($Q49))*(G$45-ABS($Q49))+$S49,0),$D$7)</f>
        <v>0</v>
      </c>
      <c r="ER50" s="1">
        <f>IF(ABS($Q50)&lt;G$46,$AA50,IF(ABS($Q49)&lt;G$46,(G$46-ABS($Q49))*($Z49+$Z50)*0.5*($D$27+$D$28)*$D$5*1000,0))</f>
        <v>0</v>
      </c>
      <c r="ES50" s="1">
        <f>IF(AND(G$46&lt;ABS($Q50),G$46&gt;ABS($Q49)),1,0)</f>
        <v>0</v>
      </c>
      <c r="ET50" s="3">
        <f>MIN(IF(ES50=1,($S50-$S49)/(ABS($Q50)-ABS($Q49))*(G$46-ABS($Q49))+$S49,0),$D$7)</f>
        <v>0</v>
      </c>
      <c r="EU50" s="1">
        <f>IF(ABS($Q50)&lt;G$47,$AA50,IF(ABS($Q49)&lt;G$47,(G$47-ABS($Q49))*($Z49+$Z50)*0.5*($D$27+$D$28)*$D$5*1000,0))</f>
        <v>0</v>
      </c>
      <c r="EV50" s="1">
        <f>IF(AND(G$47&lt;ABS($Q50),G$47&gt;ABS($Q49)),1,0)</f>
        <v>0</v>
      </c>
      <c r="EW50" s="3">
        <f>MIN(IF(EV50=1,($S50-$S49)/(ABS($Q50)-ABS($Q49))*(G$47-ABS($Q49))+$S49,0),$D$7)</f>
        <v>0</v>
      </c>
      <c r="EX50" s="1">
        <f>IF(ABS($Q50)&lt;G$48,$AA50,IF(ABS($Q49)&lt;G$48,(G$48-ABS($Q49))*($Z49+$Z50)*0.5*($D$27+$D$28)*$D$5*1000,0))</f>
        <v>0</v>
      </c>
      <c r="EY50" s="1">
        <f>IF(AND(G$48&lt;ABS($Q50),G$48&gt;ABS($Q49)),1,0)</f>
        <v>0</v>
      </c>
      <c r="EZ50" s="3">
        <f>MIN(IF(EY50=1,($S50-$S49)/(ABS($Q50)-ABS($Q49))*(G$48-ABS($Q49))+$S49,0),$D$7)</f>
        <v>0</v>
      </c>
      <c r="FA50" s="1">
        <f>IF(ABS($Q50)&lt;G$49,$AA50,IF(ABS($Q49)&lt;G$49,(G$49-ABS($Q49))*($Z49+$Z50)*0.5*($D$27+$D$28)*$D$5*1000,0))</f>
        <v>0</v>
      </c>
      <c r="FB50" s="1">
        <f>IF(AND(G$49&lt;ABS($Q50),G$49&gt;ABS($Q49)),1,0)</f>
        <v>0</v>
      </c>
      <c r="FC50" s="3">
        <f>MIN(IF(FB50=1,($S50-$S49)/(ABS($Q50)-ABS($Q49))*(G$49-ABS($Q49))+$S49,0),$D$7)</f>
        <v>0</v>
      </c>
      <c r="FD50" s="1">
        <f>IF(ABS($Q50)&lt;G$50,$AA50,IF(ABS($Q49)&lt;G$50,(G$50-ABS($Q49))*($Z49+$Z50)*0.5*($D$27+$D$28)*$D$5*1000,0))</f>
        <v>0</v>
      </c>
      <c r="FE50" s="1">
        <f>IF(AND(G$50&lt;ABS($Q50),G$50&gt;ABS($Q49)),1,0)</f>
        <v>0</v>
      </c>
      <c r="FF50" s="3">
        <f>MIN(IF(FE50=1,($S50-$S49)/(ABS($Q50)-ABS($Q49))*(G$50-ABS($Q49))+$S49,0),$D$7)</f>
        <v>0</v>
      </c>
      <c r="FG50" s="1">
        <f>IF(ABS($Q50)&lt;G$51,$AA50,IF(ABS($Q49)&lt;G$51,(G$51-ABS($Q49))*($Z49+$Z50)*0.5*($D$27+$D$28)*$D$5*1000,0))</f>
        <v>0</v>
      </c>
      <c r="FH50" s="1">
        <f>IF(AND(G$51&lt;ABS($Q50),G$51&gt;ABS($Q49)),1,0)</f>
        <v>0</v>
      </c>
      <c r="FI50" s="3">
        <f>MIN(IF(FH50=1,($S50-$S49)/(ABS($Q50)-ABS($Q49))*(G$51-ABS($Q49))+$S49,0),$D$7)</f>
        <v>0</v>
      </c>
      <c r="FJ50" s="1">
        <f>IF(ABS($Q50)&lt;G$52,$AA50,IF(ABS($Q49)&lt;G$52,(G$52-ABS($Q49))*($Z49+$Z50)*0.5*($D$27+$D$28)*$D$5*1000,0))</f>
        <v>0</v>
      </c>
      <c r="FK50" s="1">
        <f>IF(AND(G$52&lt;ABS($Q50),G$52&gt;ABS($Q49)),1,0)</f>
        <v>0</v>
      </c>
      <c r="FL50" s="3">
        <f>MIN(IF(FK50=1,($S50-$S49)/(ABS($Q50)-ABS($Q49))*(G$52-ABS($Q49))+$S49,0),$D$7)</f>
        <v>0</v>
      </c>
      <c r="FM50" s="1">
        <f>IF(ABS($Q50)&lt;G$53,$AA50,IF(ABS($Q49)&lt;G$53,(G$53-ABS($Q49))*($Z49+$Z50)*0.5*($D$27+$D$28)*$D$5*1000,0))</f>
        <v>0</v>
      </c>
      <c r="FN50" s="1">
        <f>IF(AND(G$53&lt;ABS($Q50),G$53&gt;ABS($Q49)),1,0)</f>
        <v>0</v>
      </c>
      <c r="FO50" s="3">
        <f>MIN(IF(FN50=1,($S50-$S49)/(ABS($Q50)-ABS($Q49))*(G$53-ABS($Q49))+$S49,0),$D$7)</f>
        <v>0</v>
      </c>
      <c r="FP50" s="1">
        <f>IF(ABS($Q50)&lt;G$54,$AA50,IF(ABS($Q49)&lt;G$54,(G$54-ABS($Q49))*($Z49+$Z50)*0.5*($D$27+$D$28)*$D$5*1000,0))</f>
        <v>0</v>
      </c>
      <c r="FQ50" s="1">
        <f>IF(AND(G$54&lt;ABS($Q50),G$54&gt;ABS($Q49)),1,0)</f>
        <v>0</v>
      </c>
      <c r="FR50" s="3">
        <f>MIN(IF(FQ50=1,($S50-$S49)/(ABS($Q50)-ABS($Q49))*(G$54-ABS($Q49))+$S49,0),$D$7)</f>
        <v>0</v>
      </c>
      <c r="FS50" s="1">
        <f>IF(ABS($Q50)&lt;G$55,$AA50,IF(ABS($Q49)&lt;G$55,(G$55-ABS($Q49))*($Z49+$Z50)*0.5*($D$27+$D$28)*$D$5*1000,0))</f>
        <v>0</v>
      </c>
      <c r="FT50" s="1">
        <f>IF(AND(G$55&lt;ABS($Q50),G$55&gt;ABS($Q49)),1,0)</f>
        <v>0</v>
      </c>
      <c r="FU50" s="3">
        <f>MIN(IF(FT50=1,($S50-$S49)/(ABS($Q50)-ABS($Q49))*(G$55-ABS($Q49))+$S49,0),$D$7)</f>
        <v>0</v>
      </c>
      <c r="FV50" s="1" t="e">
        <f>IF(ABS($Q50)&lt;#REF!,$AA50,IF(ABS($Q49)&lt;#REF!,(#REF!-ABS($Q49))*($Z49+$Z50)*0.5*($D$27+$D$28)*$D$5*1000,0))</f>
        <v>#REF!</v>
      </c>
      <c r="FW50" s="1" t="e">
        <f>IF(AND(#REF!&lt;ABS($Q50),#REF!&gt;ABS($Q49)),1,0)</f>
        <v>#REF!</v>
      </c>
      <c r="FX50" s="3" t="e">
        <f>MIN(IF(FW50=1,($S50-$S49)/(ABS($Q50)-ABS($Q49))*(#REF!-ABS($Q49))+$S49,0),$D$7)</f>
        <v>#REF!</v>
      </c>
    </row>
    <row r="51" spans="1:180" ht="15" customHeight="1" x14ac:dyDescent="0.35">
      <c r="A51" s="4"/>
      <c r="B51" s="4"/>
      <c r="C51" s="4"/>
      <c r="D51" s="4"/>
      <c r="E51" s="4"/>
      <c r="F51" s="4"/>
      <c r="G51" s="14">
        <v>27.5</v>
      </c>
      <c r="H51" s="24">
        <f>SUM(FI7:FI221)*$D$6*1000*$D$29</f>
        <v>2674.2713422007255</v>
      </c>
      <c r="I51" s="24">
        <f>SUM(FG7:FG410)</f>
        <v>17019.734130000001</v>
      </c>
      <c r="J51" s="25">
        <f t="shared" si="0"/>
        <v>4.0885375494071141</v>
      </c>
      <c r="K51" s="22">
        <f t="shared" si="3"/>
        <v>1359.3751769465748</v>
      </c>
      <c r="L51" s="34">
        <f t="shared" si="4"/>
        <v>1331.8751769465748</v>
      </c>
      <c r="M51" s="53">
        <f t="shared" si="6"/>
        <v>0</v>
      </c>
      <c r="N51" s="13">
        <f t="shared" si="1"/>
        <v>-8325.5853342807441</v>
      </c>
      <c r="O51" s="13">
        <f t="shared" si="2"/>
        <v>-777.77241936162636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3">
        <f t="shared" si="5"/>
        <v>0.2</v>
      </c>
      <c r="AA51" s="3"/>
      <c r="AB51" s="1"/>
      <c r="AC51" s="2"/>
      <c r="AD51" s="2"/>
      <c r="AE51" s="1"/>
      <c r="AF51" s="2"/>
      <c r="AG51" s="2"/>
      <c r="AH51" s="1"/>
      <c r="AI51" s="2"/>
      <c r="AJ51" s="2"/>
      <c r="AK51" s="1"/>
      <c r="AL51" s="2"/>
      <c r="AM51" s="2"/>
      <c r="AN51" s="1"/>
      <c r="AO51" s="2"/>
      <c r="AP51" s="2"/>
      <c r="AQ51" s="1"/>
      <c r="AR51" s="2"/>
      <c r="AS51" s="2"/>
      <c r="AT51" s="1"/>
      <c r="AU51" s="2"/>
      <c r="AV51" s="2"/>
      <c r="AW51" s="1"/>
      <c r="AX51" s="2"/>
      <c r="AY51" s="2"/>
      <c r="AZ51" s="1"/>
      <c r="BA51" s="2"/>
      <c r="BB51" s="2"/>
      <c r="BC51" s="1"/>
      <c r="BD51" s="2"/>
      <c r="BE51" s="2"/>
      <c r="BF51" s="1"/>
      <c r="BG51" s="2"/>
      <c r="BH51" s="2"/>
      <c r="BI51" s="1"/>
      <c r="BJ51" s="2"/>
      <c r="BK51" s="2"/>
      <c r="BL51" s="1"/>
      <c r="BM51" s="2"/>
      <c r="BN51" s="2"/>
      <c r="BO51" s="1"/>
      <c r="BP51" s="2"/>
      <c r="BQ51" s="2"/>
      <c r="BR51" s="1"/>
      <c r="BS51" s="2"/>
      <c r="BT51" s="2"/>
      <c r="BU51" s="1"/>
      <c r="BV51" s="2"/>
      <c r="BW51" s="2"/>
      <c r="BX51" s="1"/>
      <c r="BY51" s="2"/>
      <c r="BZ51" s="2"/>
      <c r="CA51" s="1"/>
      <c r="CB51" s="2"/>
      <c r="CC51" s="2"/>
      <c r="CD51" s="1"/>
      <c r="CE51" s="2"/>
      <c r="CF51" s="2"/>
      <c r="CG51" s="1"/>
      <c r="CH51" s="2"/>
      <c r="CI51" s="2"/>
      <c r="CJ51" s="1"/>
      <c r="CK51" s="2"/>
      <c r="CL51" s="2"/>
      <c r="CM51" s="1"/>
      <c r="CN51" s="2"/>
      <c r="CO51" s="2"/>
      <c r="CP51" s="1"/>
      <c r="CQ51" s="2"/>
      <c r="CR51" s="2"/>
      <c r="CS51" s="1"/>
      <c r="CT51" s="2"/>
      <c r="CU51" s="2"/>
      <c r="CV51" s="1"/>
      <c r="CW51" s="2"/>
      <c r="CX51" s="2"/>
      <c r="CY51" s="1"/>
      <c r="CZ51" s="2"/>
      <c r="DA51" s="2"/>
      <c r="DB51" s="1"/>
      <c r="DC51" s="2"/>
      <c r="DD51" s="2"/>
      <c r="DE51" s="1"/>
      <c r="DF51" s="2"/>
      <c r="DG51" s="2"/>
      <c r="DH51" s="1"/>
      <c r="DI51" s="2"/>
      <c r="DJ51" s="2"/>
      <c r="DK51" s="1"/>
      <c r="DL51" s="2"/>
      <c r="DM51" s="2"/>
      <c r="DN51" s="1"/>
      <c r="DO51" s="2"/>
      <c r="DP51" s="2"/>
      <c r="DQ51" s="1"/>
      <c r="DR51" s="2"/>
      <c r="DS51" s="2"/>
      <c r="DT51" s="1"/>
      <c r="DU51" s="2"/>
      <c r="DV51" s="2"/>
      <c r="DW51" s="1"/>
      <c r="DX51" s="2"/>
      <c r="DY51" s="2"/>
      <c r="DZ51" s="1"/>
      <c r="EA51" s="2"/>
      <c r="EB51" s="2"/>
      <c r="EC51" s="1"/>
      <c r="ED51" s="2"/>
      <c r="EE51" s="2"/>
      <c r="EF51" s="1"/>
      <c r="EG51" s="2"/>
      <c r="EH51" s="2"/>
      <c r="EI51" s="1"/>
      <c r="EJ51" s="2"/>
      <c r="EK51" s="2"/>
      <c r="EL51" s="1"/>
      <c r="EM51" s="2"/>
      <c r="EN51" s="2"/>
      <c r="EO51" s="1"/>
      <c r="EP51" s="2"/>
      <c r="EQ51" s="2"/>
      <c r="ER51" s="1"/>
      <c r="ES51" s="2"/>
      <c r="ET51" s="2"/>
      <c r="EU51" s="1"/>
      <c r="EV51" s="2"/>
      <c r="EW51" s="2"/>
      <c r="EX51" s="1"/>
      <c r="EY51" s="2"/>
      <c r="EZ51" s="2"/>
      <c r="FA51" s="1"/>
      <c r="FB51" s="2"/>
      <c r="FC51" s="2"/>
      <c r="FD51" s="1"/>
      <c r="FE51" s="2"/>
      <c r="FF51" s="2"/>
      <c r="FG51" s="1"/>
      <c r="FH51" s="2"/>
      <c r="FI51" s="2"/>
      <c r="FJ51" s="1"/>
      <c r="FK51" s="2"/>
      <c r="FL51" s="2"/>
      <c r="FM51" s="1"/>
      <c r="FN51" s="2"/>
      <c r="FO51" s="2"/>
      <c r="FP51" s="1"/>
      <c r="FQ51" s="2"/>
      <c r="FR51" s="2"/>
      <c r="FS51" s="1"/>
      <c r="FT51" s="2"/>
      <c r="FU51" s="2"/>
      <c r="FV51" s="1"/>
      <c r="FW51" s="2"/>
      <c r="FX51" s="2"/>
    </row>
    <row r="52" spans="1:180" ht="15" customHeight="1" x14ac:dyDescent="0.35">
      <c r="A52" s="4"/>
      <c r="B52" s="4"/>
      <c r="C52" s="4"/>
      <c r="D52" s="4"/>
      <c r="E52" s="4"/>
      <c r="F52" s="4"/>
      <c r="G52" s="14">
        <v>28</v>
      </c>
      <c r="H52" s="24">
        <f>SUM(FL7:FL221)*$D$6*1000*$D$29</f>
        <v>2667.9835550181383</v>
      </c>
      <c r="I52" s="24">
        <f>SUM(FJ7:FJ410)</f>
        <v>17587.904129999999</v>
      </c>
      <c r="J52" s="25">
        <f t="shared" si="0"/>
        <v>4.0155279503105588</v>
      </c>
      <c r="K52" s="22">
        <f t="shared" si="3"/>
        <v>926.84315828842614</v>
      </c>
      <c r="L52" s="34">
        <f t="shared" si="4"/>
        <v>898.84315828842614</v>
      </c>
      <c r="M52" s="53">
        <f t="shared" si="6"/>
        <v>0</v>
      </c>
      <c r="N52" s="13">
        <f t="shared" si="1"/>
        <v>-8759.9460632018563</v>
      </c>
      <c r="O52" s="13">
        <f t="shared" si="2"/>
        <v>-775.94370909866279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3">
        <f t="shared" si="5"/>
        <v>0.2</v>
      </c>
      <c r="AA52" s="1">
        <f>$R51*($Z52+$Z51)*0.5*($D$27+$D$28)*1000*$D$5</f>
        <v>0</v>
      </c>
      <c r="AB52" s="1">
        <f>IF(ABS($Q52)&lt;$G$6,$AA52,IF(ABS($Q51)&lt;$G$6,($G$6-ABS($Q51))*($Z51+$Z52)*0.5*($D$27+$D$28)*$D$5*1000,0))</f>
        <v>0</v>
      </c>
      <c r="AC52" s="1">
        <f>IF(AND($G$6&lt;ABS($Q52),$G$6&gt;ABS($Q51)),1,0)</f>
        <v>0</v>
      </c>
      <c r="AD52" s="3">
        <f>MIN(IF(AC52=1,($S52-$S51)/(ABS($Q52)-ABS($Q51))*($G$6-ABS($Q51))+$S51,0),$D$7)</f>
        <v>0</v>
      </c>
      <c r="AE52" s="1">
        <f>IF(ABS($Q52)&lt;$G$7,$AA52,IF(ABS($Q51)&lt;$G$7,($G$7-ABS($Q51))*($Z51+$Z52)*0.5*($D$27+$D$28)*$D$5*1000,0))</f>
        <v>0</v>
      </c>
      <c r="AF52" s="1">
        <f>IF(AND($G$7&lt;ABS($Q52),$G$7&gt;ABS($Q51)),1,0)</f>
        <v>0</v>
      </c>
      <c r="AG52" s="3">
        <f>MIN(IF(AF52=1,($S52-$S51)/(ABS($Q52)-ABS($Q51))*($G$7-ABS($Q51))+$S51,0),$D$7)</f>
        <v>0</v>
      </c>
      <c r="AH52" s="1">
        <f>IF(ABS($Q52)&lt;$G$8,$AA52,IF(ABS($Q51)&lt;$G$8,($G$8-ABS($Q51))*($Z51+$Z52)*0.5*($D$27+$D$28)*$D$5*1000,0))</f>
        <v>0</v>
      </c>
      <c r="AI52" s="1">
        <f>IF(AND($G$8&lt;ABS($Q52),$G$8&gt;ABS($Q51)),1,0)</f>
        <v>0</v>
      </c>
      <c r="AJ52" s="3">
        <f>MIN(IF(AI52=1,($S52-$S51)/(ABS($Q52)-ABS($Q51))*($G$8-ABS($Q51))+$S51,0),$D$7)</f>
        <v>0</v>
      </c>
      <c r="AK52" s="1">
        <f>IF(ABS($Q52)&lt;$G$9,$AA52,IF(ABS($Q51)&lt;$G$9,($G$9-ABS($Q51))*($Z51+$Z52)*0.5*($D$27+$D$28)*$D$5*1000,0))</f>
        <v>0</v>
      </c>
      <c r="AL52" s="1">
        <f>IF(AND($G$9&lt;ABS($Q52),$G$9&gt;ABS($Q51)),1,0)</f>
        <v>0</v>
      </c>
      <c r="AM52" s="3">
        <f>MIN(IF(AL52=1,($S52-$S51)/(ABS($Q52)-ABS($Q51))*($G$9-ABS($Q51))+$S51,0),$D$7)</f>
        <v>0</v>
      </c>
      <c r="AN52" s="1">
        <f>IF(ABS($Q52)&lt;$G$10,$AA52,IF(ABS($Q51)&lt;$G$10,($G$10-ABS($Q51))*($Z51+$Z52)*0.5*($D$27+$D$28)*$D$5*1000,0))</f>
        <v>0</v>
      </c>
      <c r="AO52" s="1">
        <f>IF(AND($G$10&lt;ABS($Q52),$G$10&gt;ABS($Q51)),1,0)</f>
        <v>0</v>
      </c>
      <c r="AP52" s="3">
        <f>MIN(IF(AO52=1,($S52-$S51)/(ABS($Q52)-ABS($Q51))*($G$10-ABS($Q51))+$S51,0),$D$7)</f>
        <v>0</v>
      </c>
      <c r="AQ52" s="1">
        <f>IF(ABS($Q52)&lt;$G$11,$AA52,IF(ABS($Q51)&lt;$G$11,($G$11-ABS($Q51))*($Z51+$Z52)*0.5*($D$27+$D$28)*$D$5*1000,0))</f>
        <v>0</v>
      </c>
      <c r="AR52" s="1">
        <f>IF(AND($G$11&lt;ABS($Q52),$G$11&gt;ABS($Q51)),1,0)</f>
        <v>0</v>
      </c>
      <c r="AS52" s="3">
        <f>MIN(IF(AR52=1,($S52-$S51)/(ABS($Q52)-ABS($Q51))*($G$11-ABS($Q51))+$S51,0),$D$7)</f>
        <v>0</v>
      </c>
      <c r="AT52" s="1">
        <f>IF(ABS($Q52)&lt;$G$12,$AA52,IF(ABS($Q51)&lt;$G$12,($G$12-ABS($Q51))*($Z51+$Z52)*0.5*($D$27+$D$28)*$D$5*1000,0))</f>
        <v>0</v>
      </c>
      <c r="AU52" s="1">
        <f>IF(AND($G$12&lt;ABS($Q52),$G$12&gt;ABS($Q51)),1,0)</f>
        <v>0</v>
      </c>
      <c r="AV52" s="3">
        <f>MIN(IF(AU52=1,($S52-$S51)/(ABS($Q52)-ABS($Q51))*($G$12-ABS($Q51))+$S51,0),$D$7)</f>
        <v>0</v>
      </c>
      <c r="AW52" s="1">
        <f>IF(ABS($Q52)&lt;$G$13,$AA52,IF(ABS($Q51)&lt;$G$13,($G$13-ABS($Q51))*($Z51+$Z52)*0.5*($D$27+$D$28)*$D$5*1000,0))</f>
        <v>0</v>
      </c>
      <c r="AX52" s="1">
        <f>IF(AND($G$13&lt;ABS($Q52),$G$13&gt;ABS($Q51)),1,0)</f>
        <v>0</v>
      </c>
      <c r="AY52" s="3">
        <f>MIN(IF(AX52=1,($S52-$S51)/(ABS($Q52)-ABS($Q51))*($G$13-ABS($Q51))+$S51,0),$D$7)</f>
        <v>0</v>
      </c>
      <c r="AZ52" s="1">
        <f>IF(ABS($Q52)&lt;$G$14,$AA52,IF(ABS($Q51)&lt;$G$14,($G$14-ABS($Q51))*($Z51+$Z52)*0.5*($D$27+$D$28)*$D$5*1000,0))</f>
        <v>0</v>
      </c>
      <c r="BA52" s="1">
        <f>IF(AND($G$14&lt;ABS($Q52),$G$14&gt;ABS($Q51)),1,0)</f>
        <v>0</v>
      </c>
      <c r="BB52" s="3">
        <f>MIN(IF(BA52=1,($S52-$S51)/(ABS($Q52)-ABS($Q51))*($G$14-ABS($Q51))+$S51,0),$D$7)</f>
        <v>0</v>
      </c>
      <c r="BC52" s="1">
        <f>IF(ABS($Q52)&lt;G$15,$AA52,IF(ABS($Q51)&lt;G$15,(G$15-ABS($Q51))*($Z51+$Z52)*0.5*($D$27+$D$28)*$D$5*1000,0))</f>
        <v>0</v>
      </c>
      <c r="BD52" s="1">
        <f>IF(AND(G$15&lt;ABS($Q52),G$15&gt;ABS($Q51)),1,0)</f>
        <v>0</v>
      </c>
      <c r="BE52" s="3">
        <f>MIN(IF(BD52=1,($S52-$S51)/(ABS($Q52)-ABS($Q51))*(G$15-ABS($Q51))+$S51,0),$D$7)</f>
        <v>0</v>
      </c>
      <c r="BF52" s="1">
        <f>IF(ABS($Q52)&lt;G$16,$AA52,IF(ABS($Q51)&lt;G$16,(G$16-ABS($Q51))*($Z51+$Z52)*0.5*($D$27+$D$28)*$D$5*1000,0))</f>
        <v>0</v>
      </c>
      <c r="BG52" s="1">
        <f>IF(AND(G$16&lt;ABS($Q52),G$16&gt;ABS($Q51)),1,0)</f>
        <v>0</v>
      </c>
      <c r="BH52" s="3">
        <f>MIN(IF(BG52=1,($S52-$S51)/(ABS($Q52)-ABS($Q51))*(G$16-ABS($Q51))+$S51,0),$D$7)</f>
        <v>0</v>
      </c>
      <c r="BI52" s="1">
        <f>IF(ABS($Q52)&lt;G$17,$AA52,IF(ABS($Q51)&lt;G$17,(G$17-ABS($Q51))*($Z51+$Z52)*0.5*($D$27+$D$28)*$D$5*1000,0))</f>
        <v>0</v>
      </c>
      <c r="BJ52" s="1">
        <f>IF(AND(G$17&lt;ABS($Q52),G$17&gt;ABS($Q51)),1,0)</f>
        <v>0</v>
      </c>
      <c r="BK52" s="3">
        <f>MIN(IF(BJ52=1,($S52-$S51)/(ABS($Q52)-ABS($Q51))*(G$17-ABS($Q51))+$S51,0),$D$7)</f>
        <v>0</v>
      </c>
      <c r="BL52" s="1">
        <f>IF(ABS($Q52)&lt;G$18,$AA52,IF(ABS($Q51)&lt;G$18,(G$18-ABS($Q51))*($Z51+$Z52)*0.5*($D$27+$D$28)*$D$5*1000,0))</f>
        <v>0</v>
      </c>
      <c r="BM52" s="1">
        <f>IF(AND(G$18&lt;ABS($Q52),G$18&gt;ABS($Q51)),1,0)</f>
        <v>0</v>
      </c>
      <c r="BN52" s="3">
        <f>MIN(IF(BM52=1,($S52-$S51)/(ABS($Q52)-ABS($Q51))*(G$18-ABS($Q51))+$S51,0),$D$7)</f>
        <v>0</v>
      </c>
      <c r="BO52" s="1">
        <f>IF(ABS($Q52)&lt;G$19,$AA52,IF(ABS($Q51)&lt;G$19,(G$19-ABS($Q51))*($Z51+$Z52)*0.5*($D$27+$D$28)*$D$5*1000,0))</f>
        <v>0</v>
      </c>
      <c r="BP52" s="1">
        <f>IF(AND(G$19&lt;ABS($Q52),G$19&gt;ABS($Q51)),1,0)</f>
        <v>0</v>
      </c>
      <c r="BQ52" s="3">
        <f>MIN(IF(BP52=1,($S52-$S51)/(ABS($Q52)-ABS($Q51))*(G$19-ABS($Q51))+$S51,0),$D$7)</f>
        <v>0</v>
      </c>
      <c r="BR52" s="1">
        <f>IF(ABS($Q52)&lt;G$20,$AA52,IF(ABS($Q51)&lt;G$20,(G$20-ABS($Q51))*($Z51+$Z52)*0.5*($D$27+$D$28)*$D$5*1000,0))</f>
        <v>0</v>
      </c>
      <c r="BS52" s="1">
        <f>IF(AND(G$20&lt;ABS($Q52),G$20&gt;ABS($Q51)),1,0)</f>
        <v>0</v>
      </c>
      <c r="BT52" s="3">
        <f>MIN(IF(BS52=1,($S52-$S51)/(ABS($Q52)-ABS($Q51))*(G$20-ABS($Q51))+$S51,0),$D$7)</f>
        <v>0</v>
      </c>
      <c r="BU52" s="1">
        <f>IF(ABS($Q52)&lt;G$21,$AA52,IF(ABS($Q51)&lt;G$21,(G$21-ABS($Q51))*($Z51+$Z52)*0.5*($D$27+$D$28)*$D$5*1000,0))</f>
        <v>0</v>
      </c>
      <c r="BV52" s="1">
        <f>IF(AND(G$21&lt;ABS($Q52),G$21&gt;ABS($Q51)),1,0)</f>
        <v>0</v>
      </c>
      <c r="BW52" s="3">
        <f>MIN(IF(BV52=1,($S52-$S51)/(ABS($Q52)-ABS($Q51))*(G$21-ABS($Q51))+$S51,0),$D$7)</f>
        <v>0</v>
      </c>
      <c r="BX52" s="1">
        <f>IF(ABS($Q52)&lt;G$22,$AA52,IF(ABS($Q51)&lt;G$22,(G$22-ABS($Q51))*($Z51+$Z52)*0.5*($D$27+$D$28)*$D$5*1000,0))</f>
        <v>0</v>
      </c>
      <c r="BY52" s="1">
        <f>IF(AND(G$22&lt;ABS($Q52),G$22&gt;ABS($Q51)),1,0)</f>
        <v>0</v>
      </c>
      <c r="BZ52" s="3">
        <f>MIN(IF(BY52=1,($S52-$S51)/(ABS($Q52)-ABS($Q51))*(G$22-ABS($Q51))+$S51,0),$D$7)</f>
        <v>0</v>
      </c>
      <c r="CA52" s="1">
        <f>IF(ABS($Q52)&lt;G$23,$AA52,IF(ABS($Q51)&lt;G$23,(G$23-ABS($Q51))*($Z51+$Z52)*0.5*($D$27+$D$28)*$D$5*1000,0))</f>
        <v>0</v>
      </c>
      <c r="CB52" s="1">
        <f>IF(AND(G$23&lt;ABS($Q52),G$23&gt;ABS($Q51)),1,0)</f>
        <v>0</v>
      </c>
      <c r="CC52" s="3">
        <f>MIN(IF(CB52=1,($S52-$S51)/(ABS($Q52)-ABS($Q51))*(G$23-ABS($Q51))+$S51,0),$D$7)</f>
        <v>0</v>
      </c>
      <c r="CD52" s="1">
        <f>IF(ABS($Q52)&lt;G$24,$AA52,IF(ABS($Q51)&lt;G$24,(G$24-ABS($Q51))*($Z51+$Z52)*0.5*($D$27+$D$28)*$D$5*1000,0))</f>
        <v>0</v>
      </c>
      <c r="CE52" s="1">
        <f>IF(AND(G$24&lt;ABS($Q52),G$24&gt;ABS($Q51)),1,0)</f>
        <v>0</v>
      </c>
      <c r="CF52" s="3">
        <f>MIN(IF(CE52=1,($S52-$S51)/(ABS($Q52)-ABS($Q51))*(G$24-ABS($Q51))+$S51,0),$D$7)</f>
        <v>0</v>
      </c>
      <c r="CG52" s="1">
        <f>IF(ABS($Q52)&lt;G$25,$AA52,IF(ABS($Q51)&lt;G$25,(G$25-ABS($Q51))*($Z51+$Z52)*0.5*($D$27+$D$28)*$D$5*1000,0))</f>
        <v>0</v>
      </c>
      <c r="CH52" s="1">
        <f>IF(AND(G$25&lt;ABS($Q52),G$25&gt;ABS($Q51)),1,0)</f>
        <v>0</v>
      </c>
      <c r="CI52" s="3">
        <f>MIN(IF(CH52=1,($S52-$S51)/(ABS($Q52)-ABS($Q51))*(G$25-ABS($Q51))+$S51,0),$D$7)</f>
        <v>0</v>
      </c>
      <c r="CJ52" s="1">
        <f>IF(ABS($Q52)&lt;G$26,$AA52,IF(ABS($Q51)&lt;G$26,(G$26-ABS($Q51))*($Z51+$Z52)*0.5*($D$27+$D$28)*$D$5*1000,0))</f>
        <v>0</v>
      </c>
      <c r="CK52" s="1">
        <f>IF(AND(G$26&lt;ABS($Q52),G$26&gt;ABS($Q51)),1,0)</f>
        <v>0</v>
      </c>
      <c r="CL52" s="3">
        <f>MIN(IF(CK52=1,($S52-$S51)/(ABS($Q52)-ABS($Q51))*(G$26-ABS($Q51))+$S51,0),$D$7)</f>
        <v>0</v>
      </c>
      <c r="CM52" s="1">
        <f>IF(ABS($Q52)&lt;G$27,$AA52,IF(ABS($Q51)&lt;G$27,(G$27-ABS($Q51))*($Z51+$Z52)*0.5*($D$27+$D$28)*$D$5*1000,0))</f>
        <v>0</v>
      </c>
      <c r="CN52" s="1">
        <f>IF(AND(G$27&lt;ABS($Q52),G$27&gt;ABS($Q51)),1,0)</f>
        <v>0</v>
      </c>
      <c r="CO52" s="3">
        <f>MIN(IF(CN52=1,($S52-$S51)/(ABS($Q52)-ABS($Q51))*(G$27-ABS($Q51))+$S51,0),$D$7)</f>
        <v>0</v>
      </c>
      <c r="CP52" s="1">
        <f>IF(ABS($Q52)&lt;G$28,$AA52,IF(ABS($Q51)&lt;G$28,(G$28-ABS($Q51))*($Z51+$Z52)*0.5*($D$27+$D$28)*$D$5*1000,0))</f>
        <v>0</v>
      </c>
      <c r="CQ52" s="1">
        <f>IF(AND(G$28&lt;ABS($Q52),G$28&gt;ABS($Q51)),1,0)</f>
        <v>0</v>
      </c>
      <c r="CR52" s="3">
        <f>MIN(IF(CQ52=1,($S52-$S51)/(ABS($Q52)-ABS($Q51))*(G$28-ABS($Q51))+$S51,0),$D$7)</f>
        <v>0</v>
      </c>
      <c r="CS52" s="1">
        <f>IF(ABS($Q52)&lt;G$29,$AA52,IF(ABS($Q51)&lt;G$29,(G$29-ABS($Q51))*($Z51+$Z52)*0.5*($D$27+$D$28)*$D$5*1000,0))</f>
        <v>0</v>
      </c>
      <c r="CT52" s="1">
        <f>IF(AND(G$29&lt;ABS($Q52),G$29&gt;ABS($Q51)),1,0)</f>
        <v>0</v>
      </c>
      <c r="CU52" s="3">
        <f>MIN(IF(CT52=1,($S52-$S51)/(ABS($Q52)-ABS($Q51))*(G$29-ABS($Q51))+$S51,0),$D$7)</f>
        <v>0</v>
      </c>
      <c r="CV52" s="1">
        <f>IF(ABS($Q52)&lt;G$30,$AA52,IF(ABS($Q51)&lt;G$30,(G$30-ABS($Q51))*($Z51+$Z52)*0.5*($D$27+$D$28)*$D$5*1000,0))</f>
        <v>0</v>
      </c>
      <c r="CW52" s="1">
        <f>IF(AND(G$30&lt;ABS($Q52),G$30&gt;ABS($Q51)),1,0)</f>
        <v>0</v>
      </c>
      <c r="CX52" s="3">
        <f>MIN(IF(CW52=1,($S52-$S51)/(ABS($Q52)-ABS($Q51))*(G$30-ABS($Q51))+$S51,0),$D$7)</f>
        <v>0</v>
      </c>
      <c r="CY52" s="1">
        <f>IF(ABS($Q52)&lt;G$31,$AA52,IF(ABS($Q51)&lt;G$31,(G$31-ABS($Q51))*($Z51+$Z52)*0.5*($D$27+$D$28)*$D$5*1000,0))</f>
        <v>0</v>
      </c>
      <c r="CZ52" s="1">
        <f>IF(AND(G$31&lt;ABS($Q52),G$31&gt;ABS($Q51)),1,0)</f>
        <v>0</v>
      </c>
      <c r="DA52" s="3">
        <f>MIN(IF(CZ52=1,($S52-$S51)/(ABS($Q52)-ABS($Q51))*(G$31-ABS($Q51))+$S51,0),$D$7)</f>
        <v>0</v>
      </c>
      <c r="DB52" s="1">
        <f>IF(ABS($Q52)&lt;G$32,$AA52,IF(ABS($Q51)&lt;G$32,(G$32-ABS($Q51))*($Z51+$Z52)*0.5*($D$27+$D$28)*$D$5*1000,0))</f>
        <v>0</v>
      </c>
      <c r="DC52" s="1">
        <f>IF(AND(G$32&lt;ABS($Q52),G$32&gt;ABS($Q51)),1,0)</f>
        <v>0</v>
      </c>
      <c r="DD52" s="3">
        <f>MIN(IF(DC52=1,($S52-$S51)/(ABS($Q52)-ABS($Q51))*(G$32-ABS($Q51))+$S51,0),$D$7)</f>
        <v>0</v>
      </c>
      <c r="DE52" s="1">
        <f>IF(ABS($Q52)&lt;G$33,$AA52,IF(ABS($Q51)&lt;G$33,(G$33-ABS($Q51))*($Z51+$Z52)*0.5*($D$27+$D$28)*$D$5*1000,0))</f>
        <v>0</v>
      </c>
      <c r="DF52" s="1">
        <f>IF(AND(G$33&lt;ABS($Q52),G$33&gt;ABS($Q51)),1,0)</f>
        <v>0</v>
      </c>
      <c r="DG52" s="3">
        <f>MIN(IF(DF52=1,($S52-$S51)/(ABS($Q52)-ABS($Q51))*(G$33-ABS($Q51))+$S51,0),$D$7)</f>
        <v>0</v>
      </c>
      <c r="DH52" s="1">
        <f>IF(ABS($Q52)&lt;G$34,$AA52,IF(ABS($Q51)&lt;G$34,(G$34-ABS($Q51))*($Z51+$Z52)*0.5*($D$27+$D$28)*$D$5*1000,0))</f>
        <v>0</v>
      </c>
      <c r="DI52" s="1">
        <f>IF(AND(G$34&lt;ABS($Q52),G$34&gt;ABS($Q51)),1,0)</f>
        <v>0</v>
      </c>
      <c r="DJ52" s="3">
        <f>MIN(IF(DI52=1,($S52-$S51)/(ABS($Q52)-ABS($Q51))*(G$34-ABS($Q51))+$S51,0),$D$7)</f>
        <v>0</v>
      </c>
      <c r="DK52" s="1">
        <f>IF(ABS($Q52)&lt;G$35,$AA52,IF(ABS($Q51)&lt;G$35,(G$35-ABS($Q51))*($Z51+$Z52)*0.5*($D$27+$D$28)*$D$5*1000,0))</f>
        <v>0</v>
      </c>
      <c r="DL52" s="1">
        <f>IF(AND(G$35&lt;ABS($Q52),G$35&gt;ABS($Q51)),1,0)</f>
        <v>0</v>
      </c>
      <c r="DM52" s="3">
        <f>MIN(IF(DL52=1,($S52-$S51)/(ABS($Q52)-ABS($Q51))*(G$35-ABS($Q51))+$S51,0),$D$7)</f>
        <v>0</v>
      </c>
      <c r="DN52" s="1">
        <f>IF(ABS($Q52)&lt;G$36,$AA52,IF(ABS($Q51)&lt;G$36,(G$36-ABS($Q51))*($Z51+$Z52)*0.5*($D$27+$D$28)*$D$5*1000,0))</f>
        <v>0</v>
      </c>
      <c r="DO52" s="1">
        <f>IF(AND(G$36&lt;ABS($Q52),G$36&gt;ABS($Q51)),1,0)</f>
        <v>0</v>
      </c>
      <c r="DP52" s="3">
        <f>MIN(IF(DO52=1,($S52-$S51)/(ABS($Q52)-ABS($Q51))*(G$36-ABS($Q51))+$S51,0),$D$7)</f>
        <v>0</v>
      </c>
      <c r="DQ52" s="1">
        <f>IF(ABS($Q52)&lt;G$37,$AA52,IF(ABS($Q51)&lt;G$37,(G$37-ABS($Q51))*($Z51+$Z52)*0.5*($D$27+$D$28)*$D$5*1000,0))</f>
        <v>0</v>
      </c>
      <c r="DR52" s="1">
        <f>IF(AND(G$37&lt;ABS($Q52),G$37&gt;ABS($Q51)),1,0)</f>
        <v>0</v>
      </c>
      <c r="DS52" s="3">
        <f>MIN(IF(DR52=1,($S52-$S51)/(ABS($Q52)-ABS($Q51))*(G$37-ABS($Q51))+$S51,0),$D$7)</f>
        <v>0</v>
      </c>
      <c r="DT52" s="1">
        <f>IF(ABS($Q52)&lt;G$38,$AA52,IF(ABS($Q51)&lt;G$38,(G$38-ABS($Q51))*($Z51+$Z52)*0.5*($D$27+$D$28)*$D$5*1000,0))</f>
        <v>0</v>
      </c>
      <c r="DU52" s="1">
        <f>IF(AND(G$38&lt;ABS($Q52),G$38&gt;ABS($Q51)),1,0)</f>
        <v>0</v>
      </c>
      <c r="DV52" s="3">
        <f>MIN(IF(DU52=1,($S52-$S51)/(ABS($Q52)-ABS($Q51))*(G$38-ABS($Q51))+$S51,0),$D$7)</f>
        <v>0</v>
      </c>
      <c r="DW52" s="1">
        <f>IF(ABS($Q52)&lt;G$39,$AA52,IF(ABS($Q51)&lt;G$39,(G$39-ABS($Q51))*($Z51+$Z52)*0.5*($D$27+$D$28)*$D$5*1000,0))</f>
        <v>0</v>
      </c>
      <c r="DX52" s="1">
        <f>IF(AND(G$39&lt;ABS($Q52),G$39&gt;ABS($Q51)),1,0)</f>
        <v>0</v>
      </c>
      <c r="DY52" s="3">
        <f>MIN(IF(DX52=1,($S52-$S51)/(ABS($Q52)-ABS($Q51))*(G$39-ABS($Q51))+$S51,0),$D$7)</f>
        <v>0</v>
      </c>
      <c r="DZ52" s="1">
        <f>IF(ABS($Q52)&lt;G$40,$AA52,IF(ABS($Q51)&lt;G$40,(G$40-ABS($Q51))*($Z51+$Z52)*0.5*($D$27+$D$28)*$D$5*1000,0))</f>
        <v>0</v>
      </c>
      <c r="EA52" s="1">
        <f>IF(AND(G$40&lt;ABS($Q52),G$40&gt;ABS($Q51)),1,0)</f>
        <v>0</v>
      </c>
      <c r="EB52" s="3">
        <f>MIN(IF(EA52=1,($S52-$S51)/(ABS($Q52)-ABS($Q51))*(G$40-ABS($Q51))+$S51,0),$D$7)</f>
        <v>0</v>
      </c>
      <c r="EC52" s="1">
        <f>IF(ABS($Q52)&lt;G$41,$AA52,IF(ABS($Q51)&lt;G$41,(G$41-ABS($Q51))*($Z51+$Z52)*0.5*($D$27+$D$28)*$D$5*1000,0))</f>
        <v>0</v>
      </c>
      <c r="ED52" s="1">
        <f>IF(AND(G$41&lt;ABS($Q52),G$41&gt;ABS($Q51)),1,0)</f>
        <v>0</v>
      </c>
      <c r="EE52" s="3">
        <f>MIN(IF(ED52=1,($S52-$S51)/(ABS($Q52)-ABS($Q51))*(G$41-ABS($Q51))+$S51,0),$D$7)</f>
        <v>0</v>
      </c>
      <c r="EF52" s="1">
        <f>IF(ABS($Q52)&lt;G$42,$AA52,IF(ABS($Q51)&lt;G$42,(G$42-ABS($Q51))*($Z51+$Z52)*0.5*($D$27+$D$28)*$D$5*1000,0))</f>
        <v>0</v>
      </c>
      <c r="EG52" s="1">
        <f>IF(AND(G$42&lt;ABS($Q52),G$42&gt;ABS($Q51)),1,0)</f>
        <v>0</v>
      </c>
      <c r="EH52" s="3">
        <f>MIN(IF(EG52=1,($S52-$S51)/(ABS($Q52)-ABS($Q51))*(G$42-ABS($Q51))+$S51,0),$D$7)</f>
        <v>0</v>
      </c>
      <c r="EI52" s="1">
        <f>IF(ABS($Q52)&lt;G$43,$AA52,IF(ABS($Q51)&lt;G$43,(G$43-ABS($Q51))*($Z51+$Z52)*0.5*($D$27+$D$28)*$D$5*1000,0))</f>
        <v>0</v>
      </c>
      <c r="EJ52" s="1">
        <f>IF(AND(G$43&lt;ABS($Q52),G$43&gt;ABS($Q51)),1,0)</f>
        <v>0</v>
      </c>
      <c r="EK52" s="3">
        <f>MIN(IF(EJ52=1,($S52-$S51)/(ABS($Q52)-ABS($Q51))*(G$43-ABS($Q51))+$S51,0),$D$7)</f>
        <v>0</v>
      </c>
      <c r="EL52" s="1">
        <f>IF(ABS($Q52)&lt;G$44,$AA52,IF(ABS($Q51)&lt;G$44,(G$44-ABS($Q51))*($Z51+$Z52)*0.5*($D$27+$D$28)*$D$5*1000,0))</f>
        <v>0</v>
      </c>
      <c r="EM52" s="1">
        <f>IF(AND(G$44&lt;ABS($Q52),G$44&gt;ABS($Q51)),1,0)</f>
        <v>0</v>
      </c>
      <c r="EN52" s="3">
        <f>MIN(IF(EM52=1,($S52-$S51)/(ABS($Q52)-ABS($Q51))*(G$44-ABS($Q51))+$S51,0),$D$7)</f>
        <v>0</v>
      </c>
      <c r="EO52" s="1">
        <f>IF(ABS($Q52)&lt;G$45,$AA52,IF(ABS($Q51)&lt;G$45,(G$45-ABS($Q51))*($Z51+$Z52)*0.5*($D$27+$D$28)*$D$5*1000,0))</f>
        <v>0</v>
      </c>
      <c r="EP52" s="1">
        <f>IF(AND(G$45&lt;ABS($Q52),G$45&gt;ABS($Q51)),1,0)</f>
        <v>0</v>
      </c>
      <c r="EQ52" s="3">
        <f>MIN(IF(EP52=1,($S52-$S51)/(ABS($Q52)-ABS($Q51))*(G$45-ABS($Q51))+$S51,0),$D$7)</f>
        <v>0</v>
      </c>
      <c r="ER52" s="1">
        <f>IF(ABS($Q52)&lt;G$46,$AA52,IF(ABS($Q51)&lt;G$46,(G$46-ABS($Q51))*($Z51+$Z52)*0.5*($D$27+$D$28)*$D$5*1000,0))</f>
        <v>0</v>
      </c>
      <c r="ES52" s="1">
        <f>IF(AND(G$46&lt;ABS($Q52),G$46&gt;ABS($Q51)),1,0)</f>
        <v>0</v>
      </c>
      <c r="ET52" s="3">
        <f>MIN(IF(ES52=1,($S52-$S51)/(ABS($Q52)-ABS($Q51))*(G$46-ABS($Q51))+$S51,0),$D$7)</f>
        <v>0</v>
      </c>
      <c r="EU52" s="1">
        <f>IF(ABS($Q52)&lt;G$47,$AA52,IF(ABS($Q51)&lt;G$47,(G$47-ABS($Q51))*($Z51+$Z52)*0.5*($D$27+$D$28)*$D$5*1000,0))</f>
        <v>0</v>
      </c>
      <c r="EV52" s="1">
        <f>IF(AND(G$47&lt;ABS($Q52),G$47&gt;ABS($Q51)),1,0)</f>
        <v>0</v>
      </c>
      <c r="EW52" s="3">
        <f>MIN(IF(EV52=1,($S52-$S51)/(ABS($Q52)-ABS($Q51))*(G$47-ABS($Q51))+$S51,0),$D$7)</f>
        <v>0</v>
      </c>
      <c r="EX52" s="1">
        <f>IF(ABS($Q52)&lt;G$48,$AA52,IF(ABS($Q51)&lt;G$48,(G$48-ABS($Q51))*($Z51+$Z52)*0.5*($D$27+$D$28)*$D$5*1000,0))</f>
        <v>0</v>
      </c>
      <c r="EY52" s="1">
        <f>IF(AND(G$48&lt;ABS($Q52),G$48&gt;ABS($Q51)),1,0)</f>
        <v>0</v>
      </c>
      <c r="EZ52" s="3">
        <f>MIN(IF(EY52=1,($S52-$S51)/(ABS($Q52)-ABS($Q51))*(G$48-ABS($Q51))+$S51,0),$D$7)</f>
        <v>0</v>
      </c>
      <c r="FA52" s="1">
        <f>IF(ABS($Q52)&lt;G$49,$AA52,IF(ABS($Q51)&lt;G$49,(G$49-ABS($Q51))*($Z51+$Z52)*0.5*($D$27+$D$28)*$D$5*1000,0))</f>
        <v>0</v>
      </c>
      <c r="FB52" s="1">
        <f>IF(AND(G$49&lt;ABS($Q52),G$49&gt;ABS($Q51)),1,0)</f>
        <v>0</v>
      </c>
      <c r="FC52" s="3">
        <f>MIN(IF(FB52=1,($S52-$S51)/(ABS($Q52)-ABS($Q51))*(G$49-ABS($Q51))+$S51,0),$D$7)</f>
        <v>0</v>
      </c>
      <c r="FD52" s="1">
        <f>IF(ABS($Q52)&lt;G$50,$AA52,IF(ABS($Q51)&lt;G$50,(G$50-ABS($Q51))*($Z51+$Z52)*0.5*($D$27+$D$28)*$D$5*1000,0))</f>
        <v>0</v>
      </c>
      <c r="FE52" s="1">
        <f>IF(AND(G$50&lt;ABS($Q52),G$50&gt;ABS($Q51)),1,0)</f>
        <v>0</v>
      </c>
      <c r="FF52" s="3">
        <f>MIN(IF(FE52=1,($S52-$S51)/(ABS($Q52)-ABS($Q51))*(G$50-ABS($Q51))+$S51,0),$D$7)</f>
        <v>0</v>
      </c>
      <c r="FG52" s="1">
        <f>IF(ABS($Q52)&lt;G$51,$AA52,IF(ABS($Q51)&lt;G$51,(G$51-ABS($Q51))*($Z51+$Z52)*0.5*($D$27+$D$28)*$D$5*1000,0))</f>
        <v>0</v>
      </c>
      <c r="FH52" s="1">
        <f>IF(AND(G$51&lt;ABS($Q52),G$51&gt;ABS($Q51)),1,0)</f>
        <v>0</v>
      </c>
      <c r="FI52" s="3">
        <f>MIN(IF(FH52=1,($S52-$S51)/(ABS($Q52)-ABS($Q51))*(G$51-ABS($Q51))+$S51,0),$D$7)</f>
        <v>0</v>
      </c>
      <c r="FJ52" s="1">
        <f>IF(ABS($Q52)&lt;G$52,$AA52,IF(ABS($Q51)&lt;G$52,(G$52-ABS($Q51))*($Z51+$Z52)*0.5*($D$27+$D$28)*$D$5*1000,0))</f>
        <v>0</v>
      </c>
      <c r="FK52" s="1">
        <f>IF(AND(G$52&lt;ABS($Q52),G$52&gt;ABS($Q51)),1,0)</f>
        <v>0</v>
      </c>
      <c r="FL52" s="3">
        <f>MIN(IF(FK52=1,($S52-$S51)/(ABS($Q52)-ABS($Q51))*(G$52-ABS($Q51))+$S51,0),$D$7)</f>
        <v>0</v>
      </c>
      <c r="FM52" s="1">
        <f>IF(ABS($Q52)&lt;G$53,$AA52,IF(ABS($Q51)&lt;G$53,(G$53-ABS($Q51))*($Z51+$Z52)*0.5*($D$27+$D$28)*$D$5*1000,0))</f>
        <v>0</v>
      </c>
      <c r="FN52" s="1">
        <f>IF(AND(G$53&lt;ABS($Q52),G$53&gt;ABS($Q51)),1,0)</f>
        <v>0</v>
      </c>
      <c r="FO52" s="3">
        <f>MIN(IF(FN52=1,($S52-$S51)/(ABS($Q52)-ABS($Q51))*(G$53-ABS($Q51))+$S51,0),$D$7)</f>
        <v>0</v>
      </c>
      <c r="FP52" s="1">
        <f>IF(ABS($Q52)&lt;G$54,$AA52,IF(ABS($Q51)&lt;G$54,(G$54-ABS($Q51))*($Z51+$Z52)*0.5*($D$27+$D$28)*$D$5*1000,0))</f>
        <v>0</v>
      </c>
      <c r="FQ52" s="1">
        <f>IF(AND(G$54&lt;ABS($Q52),G$54&gt;ABS($Q51)),1,0)</f>
        <v>0</v>
      </c>
      <c r="FR52" s="3">
        <f>MIN(IF(FQ52=1,($S52-$S51)/(ABS($Q52)-ABS($Q51))*(G$54-ABS($Q51))+$S51,0),$D$7)</f>
        <v>0</v>
      </c>
      <c r="FS52" s="1">
        <f>IF(ABS($Q52)&lt;G$55,$AA52,IF(ABS($Q51)&lt;G$55,(G$55-ABS($Q51))*($Z51+$Z52)*0.5*($D$27+$D$28)*$D$5*1000,0))</f>
        <v>0</v>
      </c>
      <c r="FT52" s="1">
        <f>IF(AND(G$55&lt;ABS($Q52),G$55&gt;ABS($Q51)),1,0)</f>
        <v>0</v>
      </c>
      <c r="FU52" s="3">
        <f>MIN(IF(FT52=1,($S52-$S51)/(ABS($Q52)-ABS($Q51))*(G$55-ABS($Q51))+$S51,0),$D$7)</f>
        <v>0</v>
      </c>
      <c r="FV52" s="1" t="e">
        <f>IF(ABS($Q52)&lt;#REF!,$AA52,IF(ABS($Q51)&lt;#REF!,(#REF!-ABS($Q51))*($Z51+$Z52)*0.5*($D$27+$D$28)*$D$5*1000,0))</f>
        <v>#REF!</v>
      </c>
      <c r="FW52" s="1" t="e">
        <f>IF(AND(#REF!&lt;ABS($Q52),#REF!&gt;ABS($Q51)),1,0)</f>
        <v>#REF!</v>
      </c>
      <c r="FX52" s="3" t="e">
        <f>MIN(IF(FW52=1,($S52-$S51)/(ABS($Q52)-ABS($Q51))*(#REF!-ABS($Q51))+$S51,0),$D$7)</f>
        <v>#REF!</v>
      </c>
    </row>
    <row r="53" spans="1:180" ht="15" customHeight="1" x14ac:dyDescent="0.35">
      <c r="A53" s="4"/>
      <c r="B53" s="4"/>
      <c r="C53" s="4"/>
      <c r="D53" s="4"/>
      <c r="E53" s="4"/>
      <c r="F53" s="4"/>
      <c r="G53" s="14">
        <v>28.5</v>
      </c>
      <c r="H53" s="24">
        <f>SUM(FO7:FO221)*$D$6*1000*$D$29</f>
        <v>2661.6957678355507</v>
      </c>
      <c r="I53" s="24">
        <f>SUM(FM7:FM410)</f>
        <v>18156.074130000001</v>
      </c>
      <c r="J53" s="25">
        <f t="shared" si="0"/>
        <v>3.9450800915331805</v>
      </c>
      <c r="K53" s="22">
        <f t="shared" si="3"/>
        <v>484.20448069756105</v>
      </c>
      <c r="L53" s="34">
        <f t="shared" si="4"/>
        <v>455.70448069756105</v>
      </c>
      <c r="M53" s="53">
        <f t="shared" si="6"/>
        <v>0</v>
      </c>
      <c r="N53" s="13">
        <f t="shared" si="1"/>
        <v>-9204.4134510556851</v>
      </c>
      <c r="O53" s="13">
        <f t="shared" si="2"/>
        <v>-774.11499883569911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3">
        <f t="shared" si="5"/>
        <v>0.2</v>
      </c>
      <c r="AA53" s="3"/>
      <c r="AB53" s="1"/>
      <c r="AC53" s="2"/>
      <c r="AD53" s="2"/>
      <c r="AE53" s="1"/>
      <c r="AF53" s="2"/>
      <c r="AG53" s="2"/>
      <c r="AH53" s="1"/>
      <c r="AI53" s="2"/>
      <c r="AJ53" s="2"/>
      <c r="AK53" s="1"/>
      <c r="AL53" s="2"/>
      <c r="AM53" s="2"/>
      <c r="AN53" s="1"/>
      <c r="AO53" s="2"/>
      <c r="AP53" s="2"/>
      <c r="AQ53" s="1"/>
      <c r="AR53" s="2"/>
      <c r="AS53" s="2"/>
      <c r="AT53" s="1"/>
      <c r="AU53" s="2"/>
      <c r="AV53" s="2"/>
      <c r="AW53" s="1"/>
      <c r="AX53" s="2"/>
      <c r="AY53" s="2"/>
      <c r="AZ53" s="1"/>
      <c r="BA53" s="2"/>
      <c r="BB53" s="2"/>
      <c r="BC53" s="1"/>
      <c r="BD53" s="2"/>
      <c r="BE53" s="2"/>
      <c r="BF53" s="1"/>
      <c r="BG53" s="2"/>
      <c r="BH53" s="2"/>
      <c r="BI53" s="1"/>
      <c r="BJ53" s="2"/>
      <c r="BK53" s="2"/>
      <c r="BL53" s="1"/>
      <c r="BM53" s="2"/>
      <c r="BN53" s="2"/>
      <c r="BO53" s="1"/>
      <c r="BP53" s="2"/>
      <c r="BQ53" s="2"/>
      <c r="BR53" s="1"/>
      <c r="BS53" s="2"/>
      <c r="BT53" s="2"/>
      <c r="BU53" s="1"/>
      <c r="BV53" s="2"/>
      <c r="BW53" s="2"/>
      <c r="BX53" s="1"/>
      <c r="BY53" s="2"/>
      <c r="BZ53" s="2"/>
      <c r="CA53" s="1"/>
      <c r="CB53" s="2"/>
      <c r="CC53" s="2"/>
      <c r="CD53" s="1"/>
      <c r="CE53" s="2"/>
      <c r="CF53" s="2"/>
      <c r="CG53" s="1"/>
      <c r="CH53" s="2"/>
      <c r="CI53" s="2"/>
      <c r="CJ53" s="1"/>
      <c r="CK53" s="2"/>
      <c r="CL53" s="2"/>
      <c r="CM53" s="1"/>
      <c r="CN53" s="2"/>
      <c r="CO53" s="2"/>
      <c r="CP53" s="1"/>
      <c r="CQ53" s="2"/>
      <c r="CR53" s="2"/>
      <c r="CS53" s="1"/>
      <c r="CT53" s="2"/>
      <c r="CU53" s="2"/>
      <c r="CV53" s="1"/>
      <c r="CW53" s="2"/>
      <c r="CX53" s="2"/>
      <c r="CY53" s="1"/>
      <c r="CZ53" s="2"/>
      <c r="DA53" s="2"/>
      <c r="DB53" s="1"/>
      <c r="DC53" s="2"/>
      <c r="DD53" s="2"/>
      <c r="DE53" s="1"/>
      <c r="DF53" s="2"/>
      <c r="DG53" s="2"/>
      <c r="DH53" s="1"/>
      <c r="DI53" s="2"/>
      <c r="DJ53" s="2"/>
      <c r="DK53" s="1"/>
      <c r="DL53" s="2"/>
      <c r="DM53" s="2"/>
      <c r="DN53" s="1"/>
      <c r="DO53" s="2"/>
      <c r="DP53" s="2"/>
      <c r="DQ53" s="1"/>
      <c r="DR53" s="2"/>
      <c r="DS53" s="2"/>
      <c r="DT53" s="1"/>
      <c r="DU53" s="2"/>
      <c r="DV53" s="2"/>
      <c r="DW53" s="1"/>
      <c r="DX53" s="2"/>
      <c r="DY53" s="2"/>
      <c r="DZ53" s="1"/>
      <c r="EA53" s="2"/>
      <c r="EB53" s="2"/>
      <c r="EC53" s="1"/>
      <c r="ED53" s="2"/>
      <c r="EE53" s="2"/>
      <c r="EF53" s="1"/>
      <c r="EG53" s="2"/>
      <c r="EH53" s="2"/>
      <c r="EI53" s="1"/>
      <c r="EJ53" s="2"/>
      <c r="EK53" s="2"/>
      <c r="EL53" s="1"/>
      <c r="EM53" s="2"/>
      <c r="EN53" s="2"/>
      <c r="EO53" s="1"/>
      <c r="EP53" s="2"/>
      <c r="EQ53" s="2"/>
      <c r="ER53" s="1"/>
      <c r="ES53" s="2"/>
      <c r="ET53" s="2"/>
      <c r="EU53" s="1"/>
      <c r="EV53" s="2"/>
      <c r="EW53" s="2"/>
      <c r="EX53" s="1"/>
      <c r="EY53" s="2"/>
      <c r="EZ53" s="2"/>
      <c r="FA53" s="1"/>
      <c r="FB53" s="2"/>
      <c r="FC53" s="2"/>
      <c r="FD53" s="1"/>
      <c r="FE53" s="2"/>
      <c r="FF53" s="2"/>
      <c r="FG53" s="1"/>
      <c r="FH53" s="2"/>
      <c r="FI53" s="2"/>
      <c r="FJ53" s="1"/>
      <c r="FK53" s="2"/>
      <c r="FL53" s="2"/>
      <c r="FM53" s="1"/>
      <c r="FN53" s="2"/>
      <c r="FO53" s="2"/>
      <c r="FP53" s="1"/>
      <c r="FQ53" s="2"/>
      <c r="FR53" s="2"/>
      <c r="FS53" s="1"/>
      <c r="FT53" s="2"/>
      <c r="FU53" s="2"/>
      <c r="FV53" s="1"/>
      <c r="FW53" s="2"/>
      <c r="FX53" s="2"/>
    </row>
    <row r="54" spans="1:180" ht="15" customHeight="1" x14ac:dyDescent="0.35">
      <c r="A54" s="4"/>
      <c r="B54" s="4"/>
      <c r="C54" s="4"/>
      <c r="D54" s="4"/>
      <c r="E54" s="4"/>
      <c r="F54" s="4"/>
      <c r="G54" s="14">
        <v>29</v>
      </c>
      <c r="H54" s="24">
        <f>SUM(FR7:FR221)*$D$6*1000*$D$29</f>
        <v>2655.4079806529626</v>
      </c>
      <c r="I54" s="24">
        <f>SUM(FP7:FP410)</f>
        <v>18724.244129999999</v>
      </c>
      <c r="J54" s="25">
        <f t="shared" si="0"/>
        <v>3.8770614692653669</v>
      </c>
      <c r="K54" s="22">
        <f t="shared" si="3"/>
        <v>31.459144173981372</v>
      </c>
      <c r="L54" s="34">
        <f t="shared" si="4"/>
        <v>2.4591441739813718</v>
      </c>
      <c r="M54" s="53">
        <f t="shared" si="6"/>
        <v>0</v>
      </c>
      <c r="N54" s="13">
        <f t="shared" si="1"/>
        <v>-9658.9874978422285</v>
      </c>
      <c r="O54" s="13">
        <f t="shared" si="2"/>
        <v>-772.28628857273532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3"/>
      <c r="AA54" s="1">
        <f>$R53*($Z54+$Z53)*0.5*($D$27+$D$28)*1000*$D$5</f>
        <v>0</v>
      </c>
      <c r="AB54" s="1">
        <f>IF(ABS($Q54)&lt;$G$6,$AA54,IF(ABS($Q53)&lt;$G$6,($G$6-ABS($Q53))*($Z53+$Z54)*0.5*($D$27+$D$28)*$D$5*1000,0))</f>
        <v>0</v>
      </c>
      <c r="AC54" s="1">
        <f>IF(AND($G$6&lt;ABS($Q54),$G$6&gt;ABS($Q53)),1,0)</f>
        <v>0</v>
      </c>
      <c r="AD54" s="3">
        <f>MIN(IF(AC54=1,($S54-$S53)/(ABS($Q54)-ABS($Q53))*($G$6-ABS($Q53))+$S53,0),$D$7)</f>
        <v>0</v>
      </c>
      <c r="AE54" s="1">
        <f>IF(ABS($Q54)&lt;$G$7,$AA54,IF(ABS($Q53)&lt;$G$7,($G$7-ABS($Q53))*($Z53+$Z54)*0.5*($D$27+$D$28)*$D$5*1000,0))</f>
        <v>0</v>
      </c>
      <c r="AF54" s="1">
        <f>IF(AND($G$7&lt;ABS($Q54),$G$7&gt;ABS($Q53)),1,0)</f>
        <v>0</v>
      </c>
      <c r="AG54" s="3">
        <f>MIN(IF(AF54=1,($S54-$S53)/(ABS($Q54)-ABS($Q53))*($G$7-ABS($Q53))+$S53,0),$D$7)</f>
        <v>0</v>
      </c>
      <c r="AH54" s="1">
        <f>IF(ABS($Q54)&lt;$G$8,$AA54,IF(ABS($Q53)&lt;$G$8,($G$8-ABS($Q53))*($Z53+$Z54)*0.5*($D$27+$D$28)*$D$5*1000,0))</f>
        <v>0</v>
      </c>
      <c r="AI54" s="1">
        <f>IF(AND($G$8&lt;ABS($Q54),$G$8&gt;ABS($Q53)),1,0)</f>
        <v>0</v>
      </c>
      <c r="AJ54" s="3">
        <f>MIN(IF(AI54=1,($S54-$S53)/(ABS($Q54)-ABS($Q53))*($G$8-ABS($Q53))+$S53,0),$D$7)</f>
        <v>0</v>
      </c>
      <c r="AK54" s="1">
        <f>IF(ABS($Q54)&lt;$G$9,$AA54,IF(ABS($Q53)&lt;$G$9,($G$9-ABS($Q53))*($Z53+$Z54)*0.5*($D$27+$D$28)*$D$5*1000,0))</f>
        <v>0</v>
      </c>
      <c r="AL54" s="1">
        <f>IF(AND($G$9&lt;ABS($Q54),$G$9&gt;ABS($Q53)),1,0)</f>
        <v>0</v>
      </c>
      <c r="AM54" s="3">
        <f>MIN(IF(AL54=1,($S54-$S53)/(ABS($Q54)-ABS($Q53))*($G$9-ABS($Q53))+$S53,0),$D$7)</f>
        <v>0</v>
      </c>
      <c r="AN54" s="1">
        <f>IF(ABS($Q54)&lt;$G$10,$AA54,IF(ABS($Q53)&lt;$G$10,($G$10-ABS($Q53))*($Z53+$Z54)*0.5*($D$27+$D$28)*$D$5*1000,0))</f>
        <v>0</v>
      </c>
      <c r="AO54" s="1">
        <f>IF(AND($G$10&lt;ABS($Q54),$G$10&gt;ABS($Q53)),1,0)</f>
        <v>0</v>
      </c>
      <c r="AP54" s="3">
        <f>MIN(IF(AO54=1,($S54-$S53)/(ABS($Q54)-ABS($Q53))*($G$10-ABS($Q53))+$S53,0),$D$7)</f>
        <v>0</v>
      </c>
      <c r="AQ54" s="1">
        <f>IF(ABS($Q54)&lt;$G$11,$AA54,IF(ABS($Q53)&lt;$G$11,($G$11-ABS($Q53))*($Z53+$Z54)*0.5*($D$27+$D$28)*$D$5*1000,0))</f>
        <v>0</v>
      </c>
      <c r="AR54" s="1">
        <f>IF(AND($G$11&lt;ABS($Q54),$G$11&gt;ABS($Q53)),1,0)</f>
        <v>0</v>
      </c>
      <c r="AS54" s="3">
        <f>MIN(IF(AR54=1,($S54-$S53)/(ABS($Q54)-ABS($Q53))*($G$11-ABS($Q53))+$S53,0),$D$7)</f>
        <v>0</v>
      </c>
      <c r="AT54" s="1">
        <f>IF(ABS($Q54)&lt;$G$12,$AA54,IF(ABS($Q53)&lt;$G$12,($G$12-ABS($Q53))*($Z53+$Z54)*0.5*($D$27+$D$28)*$D$5*1000,0))</f>
        <v>0</v>
      </c>
      <c r="AU54" s="1">
        <f>IF(AND($G$12&lt;ABS($Q54),$G$12&gt;ABS($Q53)),1,0)</f>
        <v>0</v>
      </c>
      <c r="AV54" s="3">
        <f>MIN(IF(AU54=1,($S54-$S53)/(ABS($Q54)-ABS($Q53))*($G$12-ABS($Q53))+$S53,0),$D$7)</f>
        <v>0</v>
      </c>
      <c r="AW54" s="1">
        <f>IF(ABS($Q54)&lt;$G$13,$AA54,IF(ABS($Q53)&lt;$G$13,($G$13-ABS($Q53))*($Z53+$Z54)*0.5*($D$27+$D$28)*$D$5*1000,0))</f>
        <v>0</v>
      </c>
      <c r="AX54" s="1">
        <f>IF(AND($G$13&lt;ABS($Q54),$G$13&gt;ABS($Q53)),1,0)</f>
        <v>0</v>
      </c>
      <c r="AY54" s="3">
        <f>MIN(IF(AX54=1,($S54-$S53)/(ABS($Q54)-ABS($Q53))*($G$13-ABS($Q53))+$S53,0),$D$7)</f>
        <v>0</v>
      </c>
      <c r="AZ54" s="1">
        <f>IF(ABS($Q54)&lt;$G$14,$AA54,IF(ABS($Q53)&lt;$G$14,($G$14-ABS($Q53))*($Z53+$Z54)*0.5*($D$27+$D$28)*$D$5*1000,0))</f>
        <v>0</v>
      </c>
      <c r="BA54" s="1">
        <f>IF(AND($G$14&lt;ABS($Q54),$G$14&gt;ABS($Q53)),1,0)</f>
        <v>0</v>
      </c>
      <c r="BB54" s="3">
        <f>MIN(IF(BA54=1,($S54-$S53)/(ABS($Q54)-ABS($Q53))*($G$14-ABS($Q53))+$S53,0),$D$7)</f>
        <v>0</v>
      </c>
      <c r="BC54" s="1">
        <f>IF(ABS($Q54)&lt;G$15,$AA54,IF(ABS($Q53)&lt;G$15,(G$15-ABS($Q53))*($Z53+$Z54)*0.5*($D$27+$D$28)*$D$5*1000,0))</f>
        <v>0</v>
      </c>
      <c r="BD54" s="1">
        <f>IF(AND(G$15&lt;ABS($Q54),G$15&gt;ABS($Q53)),1,0)</f>
        <v>0</v>
      </c>
      <c r="BE54" s="3">
        <f>MIN(IF(BD54=1,($S54-$S53)/(ABS($Q54)-ABS($Q53))*(G$15-ABS($Q53))+$S53,0),$D$7)</f>
        <v>0</v>
      </c>
      <c r="BF54" s="1">
        <f>IF(ABS($Q54)&lt;G$16,$AA54,IF(ABS($Q53)&lt;G$16,(G$16-ABS($Q53))*($Z53+$Z54)*0.5*($D$27+$D$28)*$D$5*1000,0))</f>
        <v>0</v>
      </c>
      <c r="BG54" s="1">
        <f>IF(AND(G$16&lt;ABS($Q54),G$16&gt;ABS($Q53)),1,0)</f>
        <v>0</v>
      </c>
      <c r="BH54" s="3">
        <f>MIN(IF(BG54=1,($S54-$S53)/(ABS($Q54)-ABS($Q53))*(G$16-ABS($Q53))+$S53,0),$D$7)</f>
        <v>0</v>
      </c>
      <c r="BI54" s="1">
        <f>IF(ABS($Q54)&lt;G$17,$AA54,IF(ABS($Q53)&lt;G$17,(G$17-ABS($Q53))*($Z53+$Z54)*0.5*($D$27+$D$28)*$D$5*1000,0))</f>
        <v>0</v>
      </c>
      <c r="BJ54" s="1">
        <f>IF(AND(G$17&lt;ABS($Q54),G$17&gt;ABS($Q53)),1,0)</f>
        <v>0</v>
      </c>
      <c r="BK54" s="3">
        <f>MIN(IF(BJ54=1,($S54-$S53)/(ABS($Q54)-ABS($Q53))*(G$17-ABS($Q53))+$S53,0),$D$7)</f>
        <v>0</v>
      </c>
      <c r="BL54" s="1">
        <f>IF(ABS($Q54)&lt;G$18,$AA54,IF(ABS($Q53)&lt;G$18,(G$18-ABS($Q53))*($Z53+$Z54)*0.5*($D$27+$D$28)*$D$5*1000,0))</f>
        <v>0</v>
      </c>
      <c r="BM54" s="1">
        <f>IF(AND(G$18&lt;ABS($Q54),G$18&gt;ABS($Q53)),1,0)</f>
        <v>0</v>
      </c>
      <c r="BN54" s="3">
        <f>MIN(IF(BM54=1,($S54-$S53)/(ABS($Q54)-ABS($Q53))*(G$18-ABS($Q53))+$S53,0),$D$7)</f>
        <v>0</v>
      </c>
      <c r="BO54" s="1">
        <f>IF(ABS($Q54)&lt;G$19,$AA54,IF(ABS($Q53)&lt;G$19,(G$19-ABS($Q53))*($Z53+$Z54)*0.5*($D$27+$D$28)*$D$5*1000,0))</f>
        <v>0</v>
      </c>
      <c r="BP54" s="1">
        <f>IF(AND(G$19&lt;ABS($Q54),G$19&gt;ABS($Q53)),1,0)</f>
        <v>0</v>
      </c>
      <c r="BQ54" s="3">
        <f>MIN(IF(BP54=1,($S54-$S53)/(ABS($Q54)-ABS($Q53))*(G$19-ABS($Q53))+$S53,0),$D$7)</f>
        <v>0</v>
      </c>
      <c r="BR54" s="1">
        <f>IF(ABS($Q54)&lt;G$20,$AA54,IF(ABS($Q53)&lt;G$20,(G$20-ABS($Q53))*($Z53+$Z54)*0.5*($D$27+$D$28)*$D$5*1000,0))</f>
        <v>0</v>
      </c>
      <c r="BS54" s="1">
        <f>IF(AND(G$20&lt;ABS($Q54),G$20&gt;ABS($Q53)),1,0)</f>
        <v>0</v>
      </c>
      <c r="BT54" s="3">
        <f>MIN(IF(BS54=1,($S54-$S53)/(ABS($Q54)-ABS($Q53))*(G$20-ABS($Q53))+$S53,0),$D$7)</f>
        <v>0</v>
      </c>
      <c r="BU54" s="1">
        <f>IF(ABS($Q54)&lt;G$21,$AA54,IF(ABS($Q53)&lt;G$21,(G$21-ABS($Q53))*($Z53+$Z54)*0.5*($D$27+$D$28)*$D$5*1000,0))</f>
        <v>0</v>
      </c>
      <c r="BV54" s="1">
        <f>IF(AND(G$21&lt;ABS($Q54),G$21&gt;ABS($Q53)),1,0)</f>
        <v>0</v>
      </c>
      <c r="BW54" s="3">
        <f>MIN(IF(BV54=1,($S54-$S53)/(ABS($Q54)-ABS($Q53))*(G$21-ABS($Q53))+$S53,0),$D$7)</f>
        <v>0</v>
      </c>
      <c r="BX54" s="1">
        <f>IF(ABS($Q54)&lt;G$22,$AA54,IF(ABS($Q53)&lt;G$22,(G$22-ABS($Q53))*($Z53+$Z54)*0.5*($D$27+$D$28)*$D$5*1000,0))</f>
        <v>0</v>
      </c>
      <c r="BY54" s="1">
        <f>IF(AND(G$22&lt;ABS($Q54),G$22&gt;ABS($Q53)),1,0)</f>
        <v>0</v>
      </c>
      <c r="BZ54" s="3">
        <f>MIN(IF(BY54=1,($S54-$S53)/(ABS($Q54)-ABS($Q53))*(G$22-ABS($Q53))+$S53,0),$D$7)</f>
        <v>0</v>
      </c>
      <c r="CA54" s="1">
        <f>IF(ABS($Q54)&lt;G$23,$AA54,IF(ABS($Q53)&lt;G$23,(G$23-ABS($Q53))*($Z53+$Z54)*0.5*($D$27+$D$28)*$D$5*1000,0))</f>
        <v>0</v>
      </c>
      <c r="CB54" s="1">
        <f>IF(AND(G$23&lt;ABS($Q54),G$23&gt;ABS($Q53)),1,0)</f>
        <v>0</v>
      </c>
      <c r="CC54" s="3">
        <f>MIN(IF(CB54=1,($S54-$S53)/(ABS($Q54)-ABS($Q53))*(G$23-ABS($Q53))+$S53,0),$D$7)</f>
        <v>0</v>
      </c>
      <c r="CD54" s="1">
        <f>IF(ABS($Q54)&lt;G$24,$AA54,IF(ABS($Q53)&lt;G$24,(G$24-ABS($Q53))*($Z53+$Z54)*0.5*($D$27+$D$28)*$D$5*1000,0))</f>
        <v>0</v>
      </c>
      <c r="CE54" s="1">
        <f>IF(AND(G$24&lt;ABS($Q54),G$24&gt;ABS($Q53)),1,0)</f>
        <v>0</v>
      </c>
      <c r="CF54" s="3">
        <f>MIN(IF(CE54=1,($S54-$S53)/(ABS($Q54)-ABS($Q53))*(G$24-ABS($Q53))+$S53,0),$D$7)</f>
        <v>0</v>
      </c>
      <c r="CG54" s="1">
        <f>IF(ABS($Q54)&lt;G$25,$AA54,IF(ABS($Q53)&lt;G$25,(G$25-ABS($Q53))*($Z53+$Z54)*0.5*($D$27+$D$28)*$D$5*1000,0))</f>
        <v>0</v>
      </c>
      <c r="CH54" s="1">
        <f>IF(AND(G$25&lt;ABS($Q54),G$25&gt;ABS($Q53)),1,0)</f>
        <v>0</v>
      </c>
      <c r="CI54" s="3">
        <f>MIN(IF(CH54=1,($S54-$S53)/(ABS($Q54)-ABS($Q53))*(G$25-ABS($Q53))+$S53,0),$D$7)</f>
        <v>0</v>
      </c>
      <c r="CJ54" s="1">
        <f>IF(ABS($Q54)&lt;G$26,$AA54,IF(ABS($Q53)&lt;G$26,(G$26-ABS($Q53))*($Z53+$Z54)*0.5*($D$27+$D$28)*$D$5*1000,0))</f>
        <v>0</v>
      </c>
      <c r="CK54" s="1">
        <f>IF(AND(G$26&lt;ABS($Q54),G$26&gt;ABS($Q53)),1,0)</f>
        <v>0</v>
      </c>
      <c r="CL54" s="3">
        <f>MIN(IF(CK54=1,($S54-$S53)/(ABS($Q54)-ABS($Q53))*(G$26-ABS($Q53))+$S53,0),$D$7)</f>
        <v>0</v>
      </c>
      <c r="CM54" s="1">
        <f>IF(ABS($Q54)&lt;G$27,$AA54,IF(ABS($Q53)&lt;G$27,(G$27-ABS($Q53))*($Z53+$Z54)*0.5*($D$27+$D$28)*$D$5*1000,0))</f>
        <v>0</v>
      </c>
      <c r="CN54" s="1">
        <f>IF(AND(G$27&lt;ABS($Q54),G$27&gt;ABS($Q53)),1,0)</f>
        <v>0</v>
      </c>
      <c r="CO54" s="3">
        <f>MIN(IF(CN54=1,($S54-$S53)/(ABS($Q54)-ABS($Q53))*(G$27-ABS($Q53))+$S53,0),$D$7)</f>
        <v>0</v>
      </c>
      <c r="CP54" s="1">
        <f>IF(ABS($Q54)&lt;G$28,$AA54,IF(ABS($Q53)&lt;G$28,(G$28-ABS($Q53))*($Z53+$Z54)*0.5*($D$27+$D$28)*$D$5*1000,0))</f>
        <v>0</v>
      </c>
      <c r="CQ54" s="1">
        <f>IF(AND(G$28&lt;ABS($Q54),G$28&gt;ABS($Q53)),1,0)</f>
        <v>0</v>
      </c>
      <c r="CR54" s="3">
        <f>MIN(IF(CQ54=1,($S54-$S53)/(ABS($Q54)-ABS($Q53))*(G$28-ABS($Q53))+$S53,0),$D$7)</f>
        <v>0</v>
      </c>
      <c r="CS54" s="1">
        <f>IF(ABS($Q54)&lt;G$29,$AA54,IF(ABS($Q53)&lt;G$29,(G$29-ABS($Q53))*($Z53+$Z54)*0.5*($D$27+$D$28)*$D$5*1000,0))</f>
        <v>0</v>
      </c>
      <c r="CT54" s="1">
        <f>IF(AND(G$29&lt;ABS($Q54),G$29&gt;ABS($Q53)),1,0)</f>
        <v>0</v>
      </c>
      <c r="CU54" s="3">
        <f>MIN(IF(CT54=1,($S54-$S53)/(ABS($Q54)-ABS($Q53))*(G$29-ABS($Q53))+$S53,0),$D$7)</f>
        <v>0</v>
      </c>
      <c r="CV54" s="1">
        <f>IF(ABS($Q54)&lt;G$30,$AA54,IF(ABS($Q53)&lt;G$30,(G$30-ABS($Q53))*($Z53+$Z54)*0.5*($D$27+$D$28)*$D$5*1000,0))</f>
        <v>0</v>
      </c>
      <c r="CW54" s="1">
        <f>IF(AND(G$30&lt;ABS($Q54),G$30&gt;ABS($Q53)),1,0)</f>
        <v>0</v>
      </c>
      <c r="CX54" s="3">
        <f>MIN(IF(CW54=1,($S54-$S53)/(ABS($Q54)-ABS($Q53))*(G$30-ABS($Q53))+$S53,0),$D$7)</f>
        <v>0</v>
      </c>
      <c r="CY54" s="1">
        <f>IF(ABS($Q54)&lt;G$31,$AA54,IF(ABS($Q53)&lt;G$31,(G$31-ABS($Q53))*($Z53+$Z54)*0.5*($D$27+$D$28)*$D$5*1000,0))</f>
        <v>0</v>
      </c>
      <c r="CZ54" s="1">
        <f>IF(AND(G$31&lt;ABS($Q54),G$31&gt;ABS($Q53)),1,0)</f>
        <v>0</v>
      </c>
      <c r="DA54" s="3">
        <f>MIN(IF(CZ54=1,($S54-$S53)/(ABS($Q54)-ABS($Q53))*(G$31-ABS($Q53))+$S53,0),$D$7)</f>
        <v>0</v>
      </c>
      <c r="DB54" s="1">
        <f>IF(ABS($Q54)&lt;G$32,$AA54,IF(ABS($Q53)&lt;G$32,(G$32-ABS($Q53))*($Z53+$Z54)*0.5*($D$27+$D$28)*$D$5*1000,0))</f>
        <v>0</v>
      </c>
      <c r="DC54" s="1">
        <f>IF(AND(G$32&lt;ABS($Q54),G$32&gt;ABS($Q53)),1,0)</f>
        <v>0</v>
      </c>
      <c r="DD54" s="3">
        <f>MIN(IF(DC54=1,($S54-$S53)/(ABS($Q54)-ABS($Q53))*(G$32-ABS($Q53))+$S53,0),$D$7)</f>
        <v>0</v>
      </c>
      <c r="DE54" s="1">
        <f>IF(ABS($Q54)&lt;G$33,$AA54,IF(ABS($Q53)&lt;G$33,(G$33-ABS($Q53))*($Z53+$Z54)*0.5*($D$27+$D$28)*$D$5*1000,0))</f>
        <v>0</v>
      </c>
      <c r="DF54" s="1">
        <f>IF(AND(G$33&lt;ABS($Q54),G$33&gt;ABS($Q53)),1,0)</f>
        <v>0</v>
      </c>
      <c r="DG54" s="3">
        <f>MIN(IF(DF54=1,($S54-$S53)/(ABS($Q54)-ABS($Q53))*(G$33-ABS($Q53))+$S53,0),$D$7)</f>
        <v>0</v>
      </c>
      <c r="DH54" s="1">
        <f>IF(ABS($Q54)&lt;G$34,$AA54,IF(ABS($Q53)&lt;G$34,(G$34-ABS($Q53))*($Z53+$Z54)*0.5*($D$27+$D$28)*$D$5*1000,0))</f>
        <v>0</v>
      </c>
      <c r="DI54" s="1">
        <f>IF(AND(G$34&lt;ABS($Q54),G$34&gt;ABS($Q53)),1,0)</f>
        <v>0</v>
      </c>
      <c r="DJ54" s="3">
        <f>MIN(IF(DI54=1,($S54-$S53)/(ABS($Q54)-ABS($Q53))*(G$34-ABS($Q53))+$S53,0),$D$7)</f>
        <v>0</v>
      </c>
      <c r="DK54" s="1">
        <f>IF(ABS($Q54)&lt;G$35,$AA54,IF(ABS($Q53)&lt;G$35,(G$35-ABS($Q53))*($Z53+$Z54)*0.5*($D$27+$D$28)*$D$5*1000,0))</f>
        <v>0</v>
      </c>
      <c r="DL54" s="1">
        <f>IF(AND(G$35&lt;ABS($Q54),G$35&gt;ABS($Q53)),1,0)</f>
        <v>0</v>
      </c>
      <c r="DM54" s="3">
        <f>MIN(IF(DL54=1,($S54-$S53)/(ABS($Q54)-ABS($Q53))*(G$35-ABS($Q53))+$S53,0),$D$7)</f>
        <v>0</v>
      </c>
      <c r="DN54" s="1">
        <f>IF(ABS($Q54)&lt;G$36,$AA54,IF(ABS($Q53)&lt;G$36,(G$36-ABS($Q53))*($Z53+$Z54)*0.5*($D$27+$D$28)*$D$5*1000,0))</f>
        <v>0</v>
      </c>
      <c r="DO54" s="1">
        <f>IF(AND(G$36&lt;ABS($Q54),G$36&gt;ABS($Q53)),1,0)</f>
        <v>0</v>
      </c>
      <c r="DP54" s="3">
        <f>MIN(IF(DO54=1,($S54-$S53)/(ABS($Q54)-ABS($Q53))*(G$36-ABS($Q53))+$S53,0),$D$7)</f>
        <v>0</v>
      </c>
      <c r="DQ54" s="1">
        <f>IF(ABS($Q54)&lt;G$37,$AA54,IF(ABS($Q53)&lt;G$37,(G$37-ABS($Q53))*($Z53+$Z54)*0.5*($D$27+$D$28)*$D$5*1000,0))</f>
        <v>0</v>
      </c>
      <c r="DR54" s="1">
        <f>IF(AND(G$37&lt;ABS($Q54),G$37&gt;ABS($Q53)),1,0)</f>
        <v>0</v>
      </c>
      <c r="DS54" s="3">
        <f>MIN(IF(DR54=1,($S54-$S53)/(ABS($Q54)-ABS($Q53))*(G$37-ABS($Q53))+$S53,0),$D$7)</f>
        <v>0</v>
      </c>
      <c r="DT54" s="1">
        <f>IF(ABS($Q54)&lt;G$38,$AA54,IF(ABS($Q53)&lt;G$38,(G$38-ABS($Q53))*($Z53+$Z54)*0.5*($D$27+$D$28)*$D$5*1000,0))</f>
        <v>0</v>
      </c>
      <c r="DU54" s="1">
        <f>IF(AND(G$38&lt;ABS($Q54),G$38&gt;ABS($Q53)),1,0)</f>
        <v>0</v>
      </c>
      <c r="DV54" s="3">
        <f>MIN(IF(DU54=1,($S54-$S53)/(ABS($Q54)-ABS($Q53))*(G$38-ABS($Q53))+$S53,0),$D$7)</f>
        <v>0</v>
      </c>
      <c r="DW54" s="1">
        <f>IF(ABS($Q54)&lt;G$39,$AA54,IF(ABS($Q53)&lt;G$39,(G$39-ABS($Q53))*($Z53+$Z54)*0.5*($D$27+$D$28)*$D$5*1000,0))</f>
        <v>0</v>
      </c>
      <c r="DX54" s="1">
        <f>IF(AND(G$39&lt;ABS($Q54),G$39&gt;ABS($Q53)),1,0)</f>
        <v>0</v>
      </c>
      <c r="DY54" s="3">
        <f>MIN(IF(DX54=1,($S54-$S53)/(ABS($Q54)-ABS($Q53))*(G$39-ABS($Q53))+$S53,0),$D$7)</f>
        <v>0</v>
      </c>
      <c r="DZ54" s="1">
        <f>IF(ABS($Q54)&lt;G$40,$AA54,IF(ABS($Q53)&lt;G$40,(G$40-ABS($Q53))*($Z53+$Z54)*0.5*($D$27+$D$28)*$D$5*1000,0))</f>
        <v>0</v>
      </c>
      <c r="EA54" s="1">
        <f>IF(AND(G$40&lt;ABS($Q54),G$40&gt;ABS($Q53)),1,0)</f>
        <v>0</v>
      </c>
      <c r="EB54" s="3">
        <f>MIN(IF(EA54=1,($S54-$S53)/(ABS($Q54)-ABS($Q53))*(G$40-ABS($Q53))+$S53,0),$D$7)</f>
        <v>0</v>
      </c>
      <c r="EC54" s="1">
        <f>IF(ABS($Q54)&lt;G$41,$AA54,IF(ABS($Q53)&lt;G$41,(G$41-ABS($Q53))*($Z53+$Z54)*0.5*($D$27+$D$28)*$D$5*1000,0))</f>
        <v>0</v>
      </c>
      <c r="ED54" s="1">
        <f>IF(AND(G$41&lt;ABS($Q54),G$41&gt;ABS($Q53)),1,0)</f>
        <v>0</v>
      </c>
      <c r="EE54" s="3">
        <f>MIN(IF(ED54=1,($S54-$S53)/(ABS($Q54)-ABS($Q53))*(G$41-ABS($Q53))+$S53,0),$D$7)</f>
        <v>0</v>
      </c>
      <c r="EF54" s="1">
        <f>IF(ABS($Q54)&lt;G$42,$AA54,IF(ABS($Q53)&lt;G$42,(G$42-ABS($Q53))*($Z53+$Z54)*0.5*($D$27+$D$28)*$D$5*1000,0))</f>
        <v>0</v>
      </c>
      <c r="EG54" s="1">
        <f>IF(AND(G$42&lt;ABS($Q54),G$42&gt;ABS($Q53)),1,0)</f>
        <v>0</v>
      </c>
      <c r="EH54" s="3">
        <f>MIN(IF(EG54=1,($S54-$S53)/(ABS($Q54)-ABS($Q53))*(G$42-ABS($Q53))+$S53,0),$D$7)</f>
        <v>0</v>
      </c>
      <c r="EI54" s="1">
        <f>IF(ABS($Q54)&lt;G$43,$AA54,IF(ABS($Q53)&lt;G$43,(G$43-ABS($Q53))*($Z53+$Z54)*0.5*($D$27+$D$28)*$D$5*1000,0))</f>
        <v>0</v>
      </c>
      <c r="EJ54" s="1">
        <f>IF(AND(G$43&lt;ABS($Q54),G$43&gt;ABS($Q53)),1,0)</f>
        <v>0</v>
      </c>
      <c r="EK54" s="3">
        <f>MIN(IF(EJ54=1,($S54-$S53)/(ABS($Q54)-ABS($Q53))*(G$43-ABS($Q53))+$S53,0),$D$7)</f>
        <v>0</v>
      </c>
      <c r="EL54" s="1">
        <f>IF(ABS($Q54)&lt;G$44,$AA54,IF(ABS($Q53)&lt;G$44,(G$44-ABS($Q53))*($Z53+$Z54)*0.5*($D$27+$D$28)*$D$5*1000,0))</f>
        <v>0</v>
      </c>
      <c r="EM54" s="1">
        <f>IF(AND(G$44&lt;ABS($Q54),G$44&gt;ABS($Q53)),1,0)</f>
        <v>0</v>
      </c>
      <c r="EN54" s="3">
        <f>MIN(IF(EM54=1,($S54-$S53)/(ABS($Q54)-ABS($Q53))*(G$44-ABS($Q53))+$S53,0),$D$7)</f>
        <v>0</v>
      </c>
      <c r="EO54" s="1">
        <f>IF(ABS($Q54)&lt;G$45,$AA54,IF(ABS($Q53)&lt;G$45,(G$45-ABS($Q53))*($Z53+$Z54)*0.5*($D$27+$D$28)*$D$5*1000,0))</f>
        <v>0</v>
      </c>
      <c r="EP54" s="1">
        <f>IF(AND(G$45&lt;ABS($Q54),G$45&gt;ABS($Q53)),1,0)</f>
        <v>0</v>
      </c>
      <c r="EQ54" s="3">
        <f>MIN(IF(EP54=1,($S54-$S53)/(ABS($Q54)-ABS($Q53))*(G$45-ABS($Q53))+$S53,0),$D$7)</f>
        <v>0</v>
      </c>
      <c r="ER54" s="1">
        <f>IF(ABS($Q54)&lt;G$46,$AA54,IF(ABS($Q53)&lt;G$46,(G$46-ABS($Q53))*($Z53+$Z54)*0.5*($D$27+$D$28)*$D$5*1000,0))</f>
        <v>0</v>
      </c>
      <c r="ES54" s="1">
        <f>IF(AND(G$46&lt;ABS($Q54),G$46&gt;ABS($Q53)),1,0)</f>
        <v>0</v>
      </c>
      <c r="ET54" s="3">
        <f>MIN(IF(ES54=1,($S54-$S53)/(ABS($Q54)-ABS($Q53))*(G$46-ABS($Q53))+$S53,0),$D$7)</f>
        <v>0</v>
      </c>
      <c r="EU54" s="1">
        <f>IF(ABS($Q54)&lt;G$47,$AA54,IF(ABS($Q53)&lt;G$47,(G$47-ABS($Q53))*($Z53+$Z54)*0.5*($D$27+$D$28)*$D$5*1000,0))</f>
        <v>0</v>
      </c>
      <c r="EV54" s="1">
        <f>IF(AND(G$47&lt;ABS($Q54),G$47&gt;ABS($Q53)),1,0)</f>
        <v>0</v>
      </c>
      <c r="EW54" s="3">
        <f>MIN(IF(EV54=1,($S54-$S53)/(ABS($Q54)-ABS($Q53))*(G$47-ABS($Q53))+$S53,0),$D$7)</f>
        <v>0</v>
      </c>
      <c r="EX54" s="1">
        <f>IF(ABS($Q54)&lt;G$48,$AA54,IF(ABS($Q53)&lt;G$48,(G$48-ABS($Q53))*($Z53+$Z54)*0.5*($D$27+$D$28)*$D$5*1000,0))</f>
        <v>0</v>
      </c>
      <c r="EY54" s="1">
        <f>IF(AND(G$48&lt;ABS($Q54),G$48&gt;ABS($Q53)),1,0)</f>
        <v>0</v>
      </c>
      <c r="EZ54" s="3">
        <f>MIN(IF(EY54=1,($S54-$S53)/(ABS($Q54)-ABS($Q53))*(G$48-ABS($Q53))+$S53,0),$D$7)</f>
        <v>0</v>
      </c>
      <c r="FA54" s="1">
        <f>IF(ABS($Q54)&lt;G$49,$AA54,IF(ABS($Q53)&lt;G$49,(G$49-ABS($Q53))*($Z53+$Z54)*0.5*($D$27+$D$28)*$D$5*1000,0))</f>
        <v>0</v>
      </c>
      <c r="FB54" s="1">
        <f>IF(AND(G$49&lt;ABS($Q54),G$49&gt;ABS($Q53)),1,0)</f>
        <v>0</v>
      </c>
      <c r="FC54" s="3">
        <f>MIN(IF(FB54=1,($S54-$S53)/(ABS($Q54)-ABS($Q53))*(G$49-ABS($Q53))+$S53,0),$D$7)</f>
        <v>0</v>
      </c>
      <c r="FD54" s="1">
        <f>IF(ABS($Q54)&lt;G$50,$AA54,IF(ABS($Q53)&lt;G$50,(G$50-ABS($Q53))*($Z53+$Z54)*0.5*($D$27+$D$28)*$D$5*1000,0))</f>
        <v>0</v>
      </c>
      <c r="FE54" s="1">
        <f>IF(AND(G$50&lt;ABS($Q54),G$50&gt;ABS($Q53)),1,0)</f>
        <v>0</v>
      </c>
      <c r="FF54" s="3">
        <f>MIN(IF(FE54=1,($S54-$S53)/(ABS($Q54)-ABS($Q53))*(G$50-ABS($Q53))+$S53,0),$D$7)</f>
        <v>0</v>
      </c>
      <c r="FG54" s="1">
        <f>IF(ABS($Q54)&lt;G$51,$AA54,IF(ABS($Q53)&lt;G$51,(G$51-ABS($Q53))*($Z53+$Z54)*0.5*($D$27+$D$28)*$D$5*1000,0))</f>
        <v>0</v>
      </c>
      <c r="FH54" s="1">
        <f>IF(AND(G$51&lt;ABS($Q54),G$51&gt;ABS($Q53)),1,0)</f>
        <v>0</v>
      </c>
      <c r="FI54" s="3">
        <f>MIN(IF(FH54=1,($S54-$S53)/(ABS($Q54)-ABS($Q53))*(G$51-ABS($Q53))+$S53,0),$D$7)</f>
        <v>0</v>
      </c>
      <c r="FJ54" s="1">
        <f>IF(ABS($Q54)&lt;G$52,$AA54,IF(ABS($Q53)&lt;G$52,(G$52-ABS($Q53))*($Z53+$Z54)*0.5*($D$27+$D$28)*$D$5*1000,0))</f>
        <v>0</v>
      </c>
      <c r="FK54" s="1">
        <f>IF(AND(G$52&lt;ABS($Q54),G$52&gt;ABS($Q53)),1,0)</f>
        <v>0</v>
      </c>
      <c r="FL54" s="3">
        <f>MIN(IF(FK54=1,($S54-$S53)/(ABS($Q54)-ABS($Q53))*(G$52-ABS($Q53))+$S53,0),$D$7)</f>
        <v>0</v>
      </c>
      <c r="FM54" s="1">
        <f>IF(ABS($Q54)&lt;G$53,$AA54,IF(ABS($Q53)&lt;G$53,(G$53-ABS($Q53))*($Z53+$Z54)*0.5*($D$27+$D$28)*$D$5*1000,0))</f>
        <v>0</v>
      </c>
      <c r="FN54" s="1">
        <f>IF(AND(G$53&lt;ABS($Q54),G$53&gt;ABS($Q53)),1,0)</f>
        <v>0</v>
      </c>
      <c r="FO54" s="3">
        <f>MIN(IF(FN54=1,($S54-$S53)/(ABS($Q54)-ABS($Q53))*(G$53-ABS($Q53))+$S53,0),$D$7)</f>
        <v>0</v>
      </c>
      <c r="FP54" s="1">
        <f>IF(ABS($Q54)&lt;G$54,$AA54,IF(ABS($Q53)&lt;G$54,(G$54-ABS($Q53))*($Z53+$Z54)*0.5*($D$27+$D$28)*$D$5*1000,0))</f>
        <v>0</v>
      </c>
      <c r="FQ54" s="1">
        <f>IF(AND(G$54&lt;ABS($Q54),G$54&gt;ABS($Q53)),1,0)</f>
        <v>0</v>
      </c>
      <c r="FR54" s="3">
        <f>MIN(IF(FQ54=1,($S54-$S53)/(ABS($Q54)-ABS($Q53))*(G$54-ABS($Q53))+$S53,0),$D$7)</f>
        <v>0</v>
      </c>
      <c r="FS54" s="1">
        <f>IF(ABS($Q54)&lt;G$55,$AA54,IF(ABS($Q53)&lt;G$55,(G$55-ABS($Q53))*($Z53+$Z54)*0.5*($D$27+$D$28)*$D$5*1000,0))</f>
        <v>0</v>
      </c>
      <c r="FT54" s="1">
        <f>IF(AND(G$55&lt;ABS($Q54),G$55&gt;ABS($Q53)),1,0)</f>
        <v>0</v>
      </c>
      <c r="FU54" s="3">
        <f>MIN(IF(FT54=1,($S54-$S53)/(ABS($Q54)-ABS($Q53))*(G$55-ABS($Q53))+$S53,0),$D$7)</f>
        <v>0</v>
      </c>
      <c r="FV54" s="1" t="e">
        <f>IF(ABS($Q54)&lt;#REF!,$AA54,IF(ABS($Q53)&lt;#REF!,(#REF!-ABS($Q53))*($Z53+$Z54)*0.5*($D$27+$D$28)*$D$5*1000,0))</f>
        <v>#REF!</v>
      </c>
      <c r="FW54" s="1" t="e">
        <f>IF(AND(#REF!&lt;ABS($Q54),#REF!&gt;ABS($Q53)),1,0)</f>
        <v>#REF!</v>
      </c>
      <c r="FX54" s="3" t="e">
        <f>MIN(IF(FW54=1,($S54-$S53)/(ABS($Q54)-ABS($Q53))*(#REF!-ABS($Q53))+$S53,0),$D$7)</f>
        <v>#REF!</v>
      </c>
    </row>
    <row r="55" spans="1:180" ht="15" customHeight="1" x14ac:dyDescent="0.35">
      <c r="A55" s="4"/>
      <c r="B55" s="4"/>
      <c r="C55" s="4"/>
      <c r="D55" s="4"/>
      <c r="E55" s="4"/>
      <c r="F55" s="4"/>
      <c r="G55" s="14">
        <v>29.5</v>
      </c>
      <c r="H55" s="24">
        <f>SUM(FU7:FU221)*$D$6*1000*$D$29</f>
        <v>2649.1201934703749</v>
      </c>
      <c r="I55" s="24">
        <f>SUM(FS7:FS410)</f>
        <v>19292.414130000001</v>
      </c>
      <c r="J55" s="25">
        <f t="shared" si="0"/>
        <v>3.8113485630066322</v>
      </c>
      <c r="K55" s="22">
        <f t="shared" si="3"/>
        <v>-431.3928512823112</v>
      </c>
      <c r="L55" s="34">
        <f t="shared" si="4"/>
        <v>-460.8928512823112</v>
      </c>
      <c r="M55" s="53">
        <f t="shared" si="6"/>
        <v>1</v>
      </c>
      <c r="N55" s="13">
        <f t="shared" si="1"/>
        <v>-10123.668203561485</v>
      </c>
      <c r="O55" s="13">
        <f t="shared" si="2"/>
        <v>-770.45757830977152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3">
        <f t="shared" ref="Z55:Z118" si="7">MIN(U55,$D$8)</f>
        <v>0.2</v>
      </c>
      <c r="AA55" s="3"/>
      <c r="AB55" s="1"/>
      <c r="AC55" s="2"/>
      <c r="AD55" s="2"/>
      <c r="AE55" s="1"/>
      <c r="AF55" s="2"/>
      <c r="AG55" s="2"/>
      <c r="AH55" s="1"/>
      <c r="AI55" s="2"/>
      <c r="AJ55" s="2"/>
      <c r="AK55" s="1"/>
      <c r="AL55" s="2"/>
      <c r="AM55" s="2"/>
      <c r="AN55" s="1"/>
      <c r="AO55" s="2"/>
      <c r="AP55" s="2"/>
      <c r="AQ55" s="1"/>
      <c r="AR55" s="2"/>
      <c r="AS55" s="2"/>
      <c r="AT55" s="1"/>
      <c r="AU55" s="2"/>
      <c r="AV55" s="2"/>
      <c r="AW55" s="1"/>
      <c r="AX55" s="2"/>
      <c r="AY55" s="2"/>
      <c r="AZ55" s="1"/>
      <c r="BA55" s="2"/>
      <c r="BB55" s="2"/>
      <c r="BC55" s="1"/>
      <c r="BD55" s="2"/>
      <c r="BE55" s="2"/>
      <c r="BF55" s="1"/>
      <c r="BG55" s="2"/>
      <c r="BH55" s="2"/>
      <c r="BI55" s="1"/>
      <c r="BJ55" s="2"/>
      <c r="BK55" s="2"/>
      <c r="BL55" s="1"/>
      <c r="BM55" s="2"/>
      <c r="BN55" s="2"/>
      <c r="BO55" s="1"/>
      <c r="BP55" s="2"/>
      <c r="BQ55" s="2"/>
      <c r="BR55" s="1"/>
      <c r="BS55" s="2"/>
      <c r="BT55" s="2"/>
      <c r="BU55" s="1"/>
      <c r="BV55" s="2"/>
      <c r="BW55" s="2"/>
      <c r="BX55" s="1"/>
      <c r="BY55" s="2"/>
      <c r="BZ55" s="2"/>
      <c r="CA55" s="1"/>
      <c r="CB55" s="2"/>
      <c r="CC55" s="2"/>
      <c r="CD55" s="1"/>
      <c r="CE55" s="2"/>
      <c r="CF55" s="2"/>
      <c r="CG55" s="1"/>
      <c r="CH55" s="2"/>
      <c r="CI55" s="2"/>
      <c r="CJ55" s="1"/>
      <c r="CK55" s="2"/>
      <c r="CL55" s="2"/>
      <c r="CM55" s="1"/>
      <c r="CN55" s="2"/>
      <c r="CO55" s="2"/>
      <c r="CP55" s="1"/>
      <c r="CQ55" s="2"/>
      <c r="CR55" s="2"/>
      <c r="CS55" s="1"/>
      <c r="CT55" s="2"/>
      <c r="CU55" s="2"/>
      <c r="CV55" s="1"/>
      <c r="CW55" s="2"/>
      <c r="CX55" s="2"/>
      <c r="CY55" s="1"/>
      <c r="CZ55" s="2"/>
      <c r="DA55" s="2"/>
      <c r="DB55" s="1"/>
      <c r="DC55" s="2"/>
      <c r="DD55" s="2"/>
      <c r="DE55" s="1"/>
      <c r="DF55" s="2"/>
      <c r="DG55" s="2"/>
      <c r="DH55" s="1"/>
      <c r="DI55" s="2"/>
      <c r="DJ55" s="2"/>
      <c r="DK55" s="1"/>
      <c r="DL55" s="2"/>
      <c r="DM55" s="2"/>
      <c r="DN55" s="1"/>
      <c r="DO55" s="2"/>
      <c r="DP55" s="2"/>
      <c r="DQ55" s="1"/>
      <c r="DR55" s="2"/>
      <c r="DS55" s="2"/>
      <c r="DT55" s="1"/>
      <c r="DU55" s="2"/>
      <c r="DV55" s="2"/>
      <c r="DW55" s="1"/>
      <c r="DX55" s="2"/>
      <c r="DY55" s="2"/>
      <c r="DZ55" s="1"/>
      <c r="EA55" s="2"/>
      <c r="EB55" s="2"/>
      <c r="EC55" s="1"/>
      <c r="ED55" s="2"/>
      <c r="EE55" s="2"/>
      <c r="EF55" s="1"/>
      <c r="EG55" s="2"/>
      <c r="EH55" s="2"/>
      <c r="EI55" s="1"/>
      <c r="EJ55" s="2"/>
      <c r="EK55" s="2"/>
      <c r="EL55" s="1"/>
      <c r="EM55" s="2"/>
      <c r="EN55" s="2"/>
      <c r="EO55" s="1"/>
      <c r="EP55" s="2"/>
      <c r="EQ55" s="2"/>
      <c r="ER55" s="1"/>
      <c r="ES55" s="2"/>
      <c r="ET55" s="2"/>
      <c r="EU55" s="1"/>
      <c r="EV55" s="2"/>
      <c r="EW55" s="2"/>
      <c r="EX55" s="1"/>
      <c r="EY55" s="2"/>
      <c r="EZ55" s="2"/>
      <c r="FA55" s="1"/>
      <c r="FB55" s="2"/>
      <c r="FC55" s="2"/>
      <c r="FD55" s="1"/>
      <c r="FE55" s="2"/>
      <c r="FF55" s="2"/>
      <c r="FG55" s="1"/>
      <c r="FH55" s="2"/>
      <c r="FI55" s="2"/>
      <c r="FJ55" s="1"/>
      <c r="FK55" s="2"/>
      <c r="FL55" s="2"/>
      <c r="FM55" s="1"/>
      <c r="FN55" s="2"/>
      <c r="FO55" s="2"/>
      <c r="FP55" s="1"/>
      <c r="FQ55" s="2"/>
      <c r="FR55" s="2"/>
      <c r="FS55" s="1"/>
      <c r="FT55" s="2"/>
      <c r="FU55" s="2"/>
      <c r="FV55" s="1"/>
      <c r="FW55" s="2"/>
      <c r="FX55" s="2"/>
    </row>
    <row r="56" spans="1:180" ht="1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3">
        <f t="shared" si="7"/>
        <v>0.2</v>
      </c>
      <c r="AA56" s="1">
        <f>$R55*($Z56+$Z55)*0.5*($D$27+$D$28)*1000*$D$5</f>
        <v>0</v>
      </c>
      <c r="AB56" s="1">
        <f>IF(ABS($Q56)&lt;$G$6,$AA56,IF(ABS($Q55)&lt;$G$6,($G$6-ABS($Q55))*($Z55+$Z56)*0.5*($D$27+$D$28)*$D$5*1000,0))</f>
        <v>0</v>
      </c>
      <c r="AC56" s="1">
        <f>IF(AND($G$6&lt;ABS($Q56),$G$6&gt;ABS($Q55)),1,0)</f>
        <v>0</v>
      </c>
      <c r="AD56" s="3">
        <f>MIN(IF(AC56=1,($S56-$S55)/(ABS($Q56)-ABS($Q55))*($G$6-ABS($Q55))+$S55,0),$D$7)</f>
        <v>0</v>
      </c>
      <c r="AE56" s="1">
        <f>IF(ABS($Q56)&lt;$G$7,$AA56,IF(ABS($Q55)&lt;$G$7,($G$7-ABS($Q55))*($Z55+$Z56)*0.5*($D$27+$D$28)*$D$5*1000,0))</f>
        <v>0</v>
      </c>
      <c r="AF56" s="1">
        <f>IF(AND($G$7&lt;ABS($Q56),$G$7&gt;ABS($Q55)),1,0)</f>
        <v>0</v>
      </c>
      <c r="AG56" s="3">
        <f>MIN(IF(AF56=1,($S56-$S55)/(ABS($Q56)-ABS($Q55))*($G$7-ABS($Q55))+$S55,0),$D$7)</f>
        <v>0</v>
      </c>
      <c r="AH56" s="1">
        <f>IF(ABS($Q56)&lt;$G$8,$AA56,IF(ABS($Q55)&lt;$G$8,($G$8-ABS($Q55))*($Z55+$Z56)*0.5*($D$27+$D$28)*$D$5*1000,0))</f>
        <v>0</v>
      </c>
      <c r="AI56" s="1">
        <f>IF(AND($G$8&lt;ABS($Q56),$G$8&gt;ABS($Q55)),1,0)</f>
        <v>0</v>
      </c>
      <c r="AJ56" s="3">
        <f>MIN(IF(AI56=1,($S56-$S55)/(ABS($Q56)-ABS($Q55))*($G$8-ABS($Q55))+$S55,0),$D$7)</f>
        <v>0</v>
      </c>
      <c r="AK56" s="1">
        <f>IF(ABS($Q56)&lt;$G$9,$AA56,IF(ABS($Q55)&lt;$G$9,($G$9-ABS($Q55))*($Z55+$Z56)*0.5*($D$27+$D$28)*$D$5*1000,0))</f>
        <v>0</v>
      </c>
      <c r="AL56" s="1">
        <f>IF(AND($G$9&lt;ABS($Q56),$G$9&gt;ABS($Q55)),1,0)</f>
        <v>0</v>
      </c>
      <c r="AM56" s="3">
        <f>MIN(IF(AL56=1,($S56-$S55)/(ABS($Q56)-ABS($Q55))*($G$9-ABS($Q55))+$S55,0),$D$7)</f>
        <v>0</v>
      </c>
      <c r="AN56" s="1">
        <f>IF(ABS($Q56)&lt;$G$10,$AA56,IF(ABS($Q55)&lt;$G$10,($G$10-ABS($Q55))*($Z55+$Z56)*0.5*($D$27+$D$28)*$D$5*1000,0))</f>
        <v>0</v>
      </c>
      <c r="AO56" s="1">
        <f>IF(AND($G$10&lt;ABS($Q56),$G$10&gt;ABS($Q55)),1,0)</f>
        <v>0</v>
      </c>
      <c r="AP56" s="3">
        <f>MIN(IF(AO56=1,($S56-$S55)/(ABS($Q56)-ABS($Q55))*($G$10-ABS($Q55))+$S55,0),$D$7)</f>
        <v>0</v>
      </c>
      <c r="AQ56" s="1">
        <f>IF(ABS($Q56)&lt;$G$11,$AA56,IF(ABS($Q55)&lt;$G$11,($G$11-ABS($Q55))*($Z55+$Z56)*0.5*($D$27+$D$28)*$D$5*1000,0))</f>
        <v>0</v>
      </c>
      <c r="AR56" s="1">
        <f>IF(AND($G$11&lt;ABS($Q56),$G$11&gt;ABS($Q55)),1,0)</f>
        <v>0</v>
      </c>
      <c r="AS56" s="3">
        <f>MIN(IF(AR56=1,($S56-$S55)/(ABS($Q56)-ABS($Q55))*($G$11-ABS($Q55))+$S55,0),$D$7)</f>
        <v>0</v>
      </c>
      <c r="AT56" s="1">
        <f>IF(ABS($Q56)&lt;$G$12,$AA56,IF(ABS($Q55)&lt;$G$12,($G$12-ABS($Q55))*($Z55+$Z56)*0.5*($D$27+$D$28)*$D$5*1000,0))</f>
        <v>0</v>
      </c>
      <c r="AU56" s="1">
        <f>IF(AND($G$12&lt;ABS($Q56),$G$12&gt;ABS($Q55)),1,0)</f>
        <v>0</v>
      </c>
      <c r="AV56" s="3">
        <f>MIN(IF(AU56=1,($S56-$S55)/(ABS($Q56)-ABS($Q55))*($G$12-ABS($Q55))+$S55,0),$D$7)</f>
        <v>0</v>
      </c>
      <c r="AW56" s="1">
        <f>IF(ABS($Q56)&lt;$G$13,$AA56,IF(ABS($Q55)&lt;$G$13,($G$13-ABS($Q55))*($Z55+$Z56)*0.5*($D$27+$D$28)*$D$5*1000,0))</f>
        <v>0</v>
      </c>
      <c r="AX56" s="1">
        <f>IF(AND($G$13&lt;ABS($Q56),$G$13&gt;ABS($Q55)),1,0)</f>
        <v>0</v>
      </c>
      <c r="AY56" s="3">
        <f>MIN(IF(AX56=1,($S56-$S55)/(ABS($Q56)-ABS($Q55))*($G$13-ABS($Q55))+$S55,0),$D$7)</f>
        <v>0</v>
      </c>
      <c r="AZ56" s="1">
        <f>IF(ABS($Q56)&lt;$G$14,$AA56,IF(ABS($Q55)&lt;$G$14,($G$14-ABS($Q55))*($Z55+$Z56)*0.5*($D$27+$D$28)*$D$5*1000,0))</f>
        <v>0</v>
      </c>
      <c r="BA56" s="1">
        <f>IF(AND($G$14&lt;ABS($Q56),$G$14&gt;ABS($Q55)),1,0)</f>
        <v>0</v>
      </c>
      <c r="BB56" s="3">
        <f>MIN(IF(BA56=1,($S56-$S55)/(ABS($Q56)-ABS($Q55))*($G$14-ABS($Q55))+$S55,0),$D$7)</f>
        <v>0</v>
      </c>
      <c r="BC56" s="1">
        <f>IF(ABS($Q56)&lt;G$15,$AA56,IF(ABS($Q55)&lt;G$15,(G$15-ABS($Q55))*($Z55+$Z56)*0.5*($D$27+$D$28)*$D$5*1000,0))</f>
        <v>0</v>
      </c>
      <c r="BD56" s="1">
        <f>IF(AND(G$15&lt;ABS($Q56),G$15&gt;ABS($Q55)),1,0)</f>
        <v>0</v>
      </c>
      <c r="BE56" s="3">
        <f>MIN(IF(BD56=1,($S56-$S55)/(ABS($Q56)-ABS($Q55))*(G$15-ABS($Q55))+$S55,0),$D$7)</f>
        <v>0</v>
      </c>
      <c r="BF56" s="1">
        <f>IF(ABS($Q56)&lt;G$16,$AA56,IF(ABS($Q55)&lt;G$16,(G$16-ABS($Q55))*($Z55+$Z56)*0.5*($D$27+$D$28)*$D$5*1000,0))</f>
        <v>0</v>
      </c>
      <c r="BG56" s="1">
        <f>IF(AND(G$16&lt;ABS($Q56),G$16&gt;ABS($Q55)),1,0)</f>
        <v>0</v>
      </c>
      <c r="BH56" s="3">
        <f>MIN(IF(BG56=1,($S56-$S55)/(ABS($Q56)-ABS($Q55))*(G$16-ABS($Q55))+$S55,0),$D$7)</f>
        <v>0</v>
      </c>
      <c r="BI56" s="1">
        <f>IF(ABS($Q56)&lt;G$17,$AA56,IF(ABS($Q55)&lt;G$17,(G$17-ABS($Q55))*($Z55+$Z56)*0.5*($D$27+$D$28)*$D$5*1000,0))</f>
        <v>0</v>
      </c>
      <c r="BJ56" s="1">
        <f>IF(AND(G$17&lt;ABS($Q56),G$17&gt;ABS($Q55)),1,0)</f>
        <v>0</v>
      </c>
      <c r="BK56" s="3">
        <f>MIN(IF(BJ56=1,($S56-$S55)/(ABS($Q56)-ABS($Q55))*(G$17-ABS($Q55))+$S55,0),$D$7)</f>
        <v>0</v>
      </c>
      <c r="BL56" s="1">
        <f>IF(ABS($Q56)&lt;G$18,$AA56,IF(ABS($Q55)&lt;G$18,(G$18-ABS($Q55))*($Z55+$Z56)*0.5*($D$27+$D$28)*$D$5*1000,0))</f>
        <v>0</v>
      </c>
      <c r="BM56" s="1">
        <f>IF(AND(G$18&lt;ABS($Q56),G$18&gt;ABS($Q55)),1,0)</f>
        <v>0</v>
      </c>
      <c r="BN56" s="3">
        <f>MIN(IF(BM56=1,($S56-$S55)/(ABS($Q56)-ABS($Q55))*(G$18-ABS($Q55))+$S55,0),$D$7)</f>
        <v>0</v>
      </c>
      <c r="BO56" s="1">
        <f>IF(ABS($Q56)&lt;G$19,$AA56,IF(ABS($Q55)&lt;G$19,(G$19-ABS($Q55))*($Z55+$Z56)*0.5*($D$27+$D$28)*$D$5*1000,0))</f>
        <v>0</v>
      </c>
      <c r="BP56" s="1">
        <f>IF(AND(G$19&lt;ABS($Q56),G$19&gt;ABS($Q55)),1,0)</f>
        <v>0</v>
      </c>
      <c r="BQ56" s="3">
        <f>MIN(IF(BP56=1,($S56-$S55)/(ABS($Q56)-ABS($Q55))*(G$19-ABS($Q55))+$S55,0),$D$7)</f>
        <v>0</v>
      </c>
      <c r="BR56" s="1">
        <f>IF(ABS($Q56)&lt;G$20,$AA56,IF(ABS($Q55)&lt;G$20,(G$20-ABS($Q55))*($Z55+$Z56)*0.5*($D$27+$D$28)*$D$5*1000,0))</f>
        <v>0</v>
      </c>
      <c r="BS56" s="1">
        <f>IF(AND(G$20&lt;ABS($Q56),G$20&gt;ABS($Q55)),1,0)</f>
        <v>0</v>
      </c>
      <c r="BT56" s="3">
        <f>MIN(IF(BS56=1,($S56-$S55)/(ABS($Q56)-ABS($Q55))*(G$20-ABS($Q55))+$S55,0),$D$7)</f>
        <v>0</v>
      </c>
      <c r="BU56" s="1">
        <f>IF(ABS($Q56)&lt;G$21,$AA56,IF(ABS($Q55)&lt;G$21,(G$21-ABS($Q55))*($Z55+$Z56)*0.5*($D$27+$D$28)*$D$5*1000,0))</f>
        <v>0</v>
      </c>
      <c r="BV56" s="1">
        <f>IF(AND(G$21&lt;ABS($Q56),G$21&gt;ABS($Q55)),1,0)</f>
        <v>0</v>
      </c>
      <c r="BW56" s="3">
        <f>MIN(IF(BV56=1,($S56-$S55)/(ABS($Q56)-ABS($Q55))*(G$21-ABS($Q55))+$S55,0),$D$7)</f>
        <v>0</v>
      </c>
      <c r="BX56" s="1">
        <f>IF(ABS($Q56)&lt;G$22,$AA56,IF(ABS($Q55)&lt;G$22,(G$22-ABS($Q55))*($Z55+$Z56)*0.5*($D$27+$D$28)*$D$5*1000,0))</f>
        <v>0</v>
      </c>
      <c r="BY56" s="1">
        <f>IF(AND(G$22&lt;ABS($Q56),G$22&gt;ABS($Q55)),1,0)</f>
        <v>0</v>
      </c>
      <c r="BZ56" s="3">
        <f>MIN(IF(BY56=1,($S56-$S55)/(ABS($Q56)-ABS($Q55))*(G$22-ABS($Q55))+$S55,0),$D$7)</f>
        <v>0</v>
      </c>
      <c r="CA56" s="1">
        <f>IF(ABS($Q56)&lt;G$23,$AA56,IF(ABS($Q55)&lt;G$23,(G$23-ABS($Q55))*($Z55+$Z56)*0.5*($D$27+$D$28)*$D$5*1000,0))</f>
        <v>0</v>
      </c>
      <c r="CB56" s="1">
        <f>IF(AND(G$23&lt;ABS($Q56),G$23&gt;ABS($Q55)),1,0)</f>
        <v>0</v>
      </c>
      <c r="CC56" s="3">
        <f>MIN(IF(CB56=1,($S56-$S55)/(ABS($Q56)-ABS($Q55))*(G$23-ABS($Q55))+$S55,0),$D$7)</f>
        <v>0</v>
      </c>
      <c r="CD56" s="1">
        <f>IF(ABS($Q56)&lt;G$24,$AA56,IF(ABS($Q55)&lt;G$24,(G$24-ABS($Q55))*($Z55+$Z56)*0.5*($D$27+$D$28)*$D$5*1000,0))</f>
        <v>0</v>
      </c>
      <c r="CE56" s="1">
        <f>IF(AND(G$24&lt;ABS($Q56),G$24&gt;ABS($Q55)),1,0)</f>
        <v>0</v>
      </c>
      <c r="CF56" s="3">
        <f>MIN(IF(CE56=1,($S56-$S55)/(ABS($Q56)-ABS($Q55))*(G$24-ABS($Q55))+$S55,0),$D$7)</f>
        <v>0</v>
      </c>
      <c r="CG56" s="1">
        <f>IF(ABS($Q56)&lt;G$25,$AA56,IF(ABS($Q55)&lt;G$25,(G$25-ABS($Q55))*($Z55+$Z56)*0.5*($D$27+$D$28)*$D$5*1000,0))</f>
        <v>0</v>
      </c>
      <c r="CH56" s="1">
        <f>IF(AND(G$25&lt;ABS($Q56),G$25&gt;ABS($Q55)),1,0)</f>
        <v>0</v>
      </c>
      <c r="CI56" s="3">
        <f>MIN(IF(CH56=1,($S56-$S55)/(ABS($Q56)-ABS($Q55))*(G$25-ABS($Q55))+$S55,0),$D$7)</f>
        <v>0</v>
      </c>
      <c r="CJ56" s="1">
        <f>IF(ABS($Q56)&lt;G$26,$AA56,IF(ABS($Q55)&lt;G$26,(G$26-ABS($Q55))*($Z55+$Z56)*0.5*($D$27+$D$28)*$D$5*1000,0))</f>
        <v>0</v>
      </c>
      <c r="CK56" s="1">
        <f>IF(AND(G$26&lt;ABS($Q56),G$26&gt;ABS($Q55)),1,0)</f>
        <v>0</v>
      </c>
      <c r="CL56" s="3">
        <f>MIN(IF(CK56=1,($S56-$S55)/(ABS($Q56)-ABS($Q55))*(G$26-ABS($Q55))+$S55,0),$D$7)</f>
        <v>0</v>
      </c>
      <c r="CM56" s="1">
        <f>IF(ABS($Q56)&lt;G$27,$AA56,IF(ABS($Q55)&lt;G$27,(G$27-ABS($Q55))*($Z55+$Z56)*0.5*($D$27+$D$28)*$D$5*1000,0))</f>
        <v>0</v>
      </c>
      <c r="CN56" s="1">
        <f>IF(AND(G$27&lt;ABS($Q56),G$27&gt;ABS($Q55)),1,0)</f>
        <v>0</v>
      </c>
      <c r="CO56" s="3">
        <f>MIN(IF(CN56=1,($S56-$S55)/(ABS($Q56)-ABS($Q55))*(G$27-ABS($Q55))+$S55,0),$D$7)</f>
        <v>0</v>
      </c>
      <c r="CP56" s="1">
        <f>IF(ABS($Q56)&lt;G$28,$AA56,IF(ABS($Q55)&lt;G$28,(G$28-ABS($Q55))*($Z55+$Z56)*0.5*($D$27+$D$28)*$D$5*1000,0))</f>
        <v>0</v>
      </c>
      <c r="CQ56" s="1">
        <f>IF(AND(G$28&lt;ABS($Q56),G$28&gt;ABS($Q55)),1,0)</f>
        <v>0</v>
      </c>
      <c r="CR56" s="3">
        <f>MIN(IF(CQ56=1,($S56-$S55)/(ABS($Q56)-ABS($Q55))*(G$28-ABS($Q55))+$S55,0),$D$7)</f>
        <v>0</v>
      </c>
      <c r="CS56" s="1">
        <f>IF(ABS($Q56)&lt;G$29,$AA56,IF(ABS($Q55)&lt;G$29,(G$29-ABS($Q55))*($Z55+$Z56)*0.5*($D$27+$D$28)*$D$5*1000,0))</f>
        <v>0</v>
      </c>
      <c r="CT56" s="1">
        <f>IF(AND(G$29&lt;ABS($Q56),G$29&gt;ABS($Q55)),1,0)</f>
        <v>0</v>
      </c>
      <c r="CU56" s="3">
        <f>MIN(IF(CT56=1,($S56-$S55)/(ABS($Q56)-ABS($Q55))*(G$29-ABS($Q55))+$S55,0),$D$7)</f>
        <v>0</v>
      </c>
      <c r="CV56" s="1">
        <f>IF(ABS($Q56)&lt;G$30,$AA56,IF(ABS($Q55)&lt;G$30,(G$30-ABS($Q55))*($Z55+$Z56)*0.5*($D$27+$D$28)*$D$5*1000,0))</f>
        <v>0</v>
      </c>
      <c r="CW56" s="1">
        <f>IF(AND(G$30&lt;ABS($Q56),G$30&gt;ABS($Q55)),1,0)</f>
        <v>0</v>
      </c>
      <c r="CX56" s="3">
        <f>MIN(IF(CW56=1,($S56-$S55)/(ABS($Q56)-ABS($Q55))*(G$30-ABS($Q55))+$S55,0),$D$7)</f>
        <v>0</v>
      </c>
      <c r="CY56" s="1">
        <f>IF(ABS($Q56)&lt;G$31,$AA56,IF(ABS($Q55)&lt;G$31,(G$31-ABS($Q55))*($Z55+$Z56)*0.5*($D$27+$D$28)*$D$5*1000,0))</f>
        <v>0</v>
      </c>
      <c r="CZ56" s="1">
        <f>IF(AND(G$31&lt;ABS($Q56),G$31&gt;ABS($Q55)),1,0)</f>
        <v>0</v>
      </c>
      <c r="DA56" s="3">
        <f>MIN(IF(CZ56=1,($S56-$S55)/(ABS($Q56)-ABS($Q55))*(G$31-ABS($Q55))+$S55,0),$D$7)</f>
        <v>0</v>
      </c>
      <c r="DB56" s="1">
        <f>IF(ABS($Q56)&lt;G$32,$AA56,IF(ABS($Q55)&lt;G$32,(G$32-ABS($Q55))*($Z55+$Z56)*0.5*($D$27+$D$28)*$D$5*1000,0))</f>
        <v>0</v>
      </c>
      <c r="DC56" s="1">
        <f>IF(AND(G$32&lt;ABS($Q56),G$32&gt;ABS($Q55)),1,0)</f>
        <v>0</v>
      </c>
      <c r="DD56" s="3">
        <f>MIN(IF(DC56=1,($S56-$S55)/(ABS($Q56)-ABS($Q55))*(G$32-ABS($Q55))+$S55,0),$D$7)</f>
        <v>0</v>
      </c>
      <c r="DE56" s="1">
        <f>IF(ABS($Q56)&lt;G$33,$AA56,IF(ABS($Q55)&lt;G$33,(G$33-ABS($Q55))*($Z55+$Z56)*0.5*($D$27+$D$28)*$D$5*1000,0))</f>
        <v>0</v>
      </c>
      <c r="DF56" s="1">
        <f>IF(AND(G$33&lt;ABS($Q56),G$33&gt;ABS($Q55)),1,0)</f>
        <v>0</v>
      </c>
      <c r="DG56" s="3">
        <f>MIN(IF(DF56=1,($S56-$S55)/(ABS($Q56)-ABS($Q55))*(G$33-ABS($Q55))+$S55,0),$D$7)</f>
        <v>0</v>
      </c>
      <c r="DH56" s="1">
        <f>IF(ABS($Q56)&lt;G$34,$AA56,IF(ABS($Q55)&lt;G$34,(G$34-ABS($Q55))*($Z55+$Z56)*0.5*($D$27+$D$28)*$D$5*1000,0))</f>
        <v>0</v>
      </c>
      <c r="DI56" s="1">
        <f>IF(AND(G$34&lt;ABS($Q56),G$34&gt;ABS($Q55)),1,0)</f>
        <v>0</v>
      </c>
      <c r="DJ56" s="3">
        <f>MIN(IF(DI56=1,($S56-$S55)/(ABS($Q56)-ABS($Q55))*(G$34-ABS($Q55))+$S55,0),$D$7)</f>
        <v>0</v>
      </c>
      <c r="DK56" s="1">
        <f>IF(ABS($Q56)&lt;G$35,$AA56,IF(ABS($Q55)&lt;G$35,(G$35-ABS($Q55))*($Z55+$Z56)*0.5*($D$27+$D$28)*$D$5*1000,0))</f>
        <v>0</v>
      </c>
      <c r="DL56" s="1">
        <f>IF(AND(G$35&lt;ABS($Q56),G$35&gt;ABS($Q55)),1,0)</f>
        <v>0</v>
      </c>
      <c r="DM56" s="3">
        <f>MIN(IF(DL56=1,($S56-$S55)/(ABS($Q56)-ABS($Q55))*(G$35-ABS($Q55))+$S55,0),$D$7)</f>
        <v>0</v>
      </c>
      <c r="DN56" s="1">
        <f>IF(ABS($Q56)&lt;G$36,$AA56,IF(ABS($Q55)&lt;G$36,(G$36-ABS($Q55))*($Z55+$Z56)*0.5*($D$27+$D$28)*$D$5*1000,0))</f>
        <v>0</v>
      </c>
      <c r="DO56" s="1">
        <f>IF(AND(G$36&lt;ABS($Q56),G$36&gt;ABS($Q55)),1,0)</f>
        <v>0</v>
      </c>
      <c r="DP56" s="3">
        <f>MIN(IF(DO56=1,($S56-$S55)/(ABS($Q56)-ABS($Q55))*(G$36-ABS($Q55))+$S55,0),$D$7)</f>
        <v>0</v>
      </c>
      <c r="DQ56" s="1">
        <f>IF(ABS($Q56)&lt;G$37,$AA56,IF(ABS($Q55)&lt;G$37,(G$37-ABS($Q55))*($Z55+$Z56)*0.5*($D$27+$D$28)*$D$5*1000,0))</f>
        <v>0</v>
      </c>
      <c r="DR56" s="1">
        <f>IF(AND(G$37&lt;ABS($Q56),G$37&gt;ABS($Q55)),1,0)</f>
        <v>0</v>
      </c>
      <c r="DS56" s="3">
        <f>MIN(IF(DR56=1,($S56-$S55)/(ABS($Q56)-ABS($Q55))*(G$37-ABS($Q55))+$S55,0),$D$7)</f>
        <v>0</v>
      </c>
      <c r="DT56" s="1">
        <f>IF(ABS($Q56)&lt;G$38,$AA56,IF(ABS($Q55)&lt;G$38,(G$38-ABS($Q55))*($Z55+$Z56)*0.5*($D$27+$D$28)*$D$5*1000,0))</f>
        <v>0</v>
      </c>
      <c r="DU56" s="1">
        <f>IF(AND(G$38&lt;ABS($Q56),G$38&gt;ABS($Q55)),1,0)</f>
        <v>0</v>
      </c>
      <c r="DV56" s="3">
        <f>MIN(IF(DU56=1,($S56-$S55)/(ABS($Q56)-ABS($Q55))*(G$38-ABS($Q55))+$S55,0),$D$7)</f>
        <v>0</v>
      </c>
      <c r="DW56" s="1">
        <f>IF(ABS($Q56)&lt;G$39,$AA56,IF(ABS($Q55)&lt;G$39,(G$39-ABS($Q55))*($Z55+$Z56)*0.5*($D$27+$D$28)*$D$5*1000,0))</f>
        <v>0</v>
      </c>
      <c r="DX56" s="1">
        <f>IF(AND(G$39&lt;ABS($Q56),G$39&gt;ABS($Q55)),1,0)</f>
        <v>0</v>
      </c>
      <c r="DY56" s="3">
        <f>MIN(IF(DX56=1,($S56-$S55)/(ABS($Q56)-ABS($Q55))*(G$39-ABS($Q55))+$S55,0),$D$7)</f>
        <v>0</v>
      </c>
      <c r="DZ56" s="1">
        <f>IF(ABS($Q56)&lt;G$40,$AA56,IF(ABS($Q55)&lt;G$40,(G$40-ABS($Q55))*($Z55+$Z56)*0.5*($D$27+$D$28)*$D$5*1000,0))</f>
        <v>0</v>
      </c>
      <c r="EA56" s="1">
        <f>IF(AND(G$40&lt;ABS($Q56),G$40&gt;ABS($Q55)),1,0)</f>
        <v>0</v>
      </c>
      <c r="EB56" s="3">
        <f>MIN(IF(EA56=1,($S56-$S55)/(ABS($Q56)-ABS($Q55))*(G$40-ABS($Q55))+$S55,0),$D$7)</f>
        <v>0</v>
      </c>
      <c r="EC56" s="1">
        <f>IF(ABS($Q56)&lt;G$41,$AA56,IF(ABS($Q55)&lt;G$41,(G$41-ABS($Q55))*($Z55+$Z56)*0.5*($D$27+$D$28)*$D$5*1000,0))</f>
        <v>0</v>
      </c>
      <c r="ED56" s="1">
        <f>IF(AND(G$41&lt;ABS($Q56),G$41&gt;ABS($Q55)),1,0)</f>
        <v>0</v>
      </c>
      <c r="EE56" s="3">
        <f>MIN(IF(ED56=1,($S56-$S55)/(ABS($Q56)-ABS($Q55))*(G$41-ABS($Q55))+$S55,0),$D$7)</f>
        <v>0</v>
      </c>
      <c r="EF56" s="1">
        <f>IF(ABS($Q56)&lt;G$42,$AA56,IF(ABS($Q55)&lt;G$42,(G$42-ABS($Q55))*($Z55+$Z56)*0.5*($D$27+$D$28)*$D$5*1000,0))</f>
        <v>0</v>
      </c>
      <c r="EG56" s="1">
        <f>IF(AND(G$42&lt;ABS($Q56),G$42&gt;ABS($Q55)),1,0)</f>
        <v>0</v>
      </c>
      <c r="EH56" s="3">
        <f>MIN(IF(EG56=1,($S56-$S55)/(ABS($Q56)-ABS($Q55))*(G$42-ABS($Q55))+$S55,0),$D$7)</f>
        <v>0</v>
      </c>
      <c r="EI56" s="1">
        <f>IF(ABS($Q56)&lt;G$43,$AA56,IF(ABS($Q55)&lt;G$43,(G$43-ABS($Q55))*($Z55+$Z56)*0.5*($D$27+$D$28)*$D$5*1000,0))</f>
        <v>0</v>
      </c>
      <c r="EJ56" s="1">
        <f>IF(AND(G$43&lt;ABS($Q56),G$43&gt;ABS($Q55)),1,0)</f>
        <v>0</v>
      </c>
      <c r="EK56" s="3">
        <f>MIN(IF(EJ56=1,($S56-$S55)/(ABS($Q56)-ABS($Q55))*(G$43-ABS($Q55))+$S55,0),$D$7)</f>
        <v>0</v>
      </c>
      <c r="EL56" s="1">
        <f>IF(ABS($Q56)&lt;G$44,$AA56,IF(ABS($Q55)&lt;G$44,(G$44-ABS($Q55))*($Z55+$Z56)*0.5*($D$27+$D$28)*$D$5*1000,0))</f>
        <v>0</v>
      </c>
      <c r="EM56" s="1">
        <f>IF(AND(G$44&lt;ABS($Q56),G$44&gt;ABS($Q55)),1,0)</f>
        <v>0</v>
      </c>
      <c r="EN56" s="3">
        <f>MIN(IF(EM56=1,($S56-$S55)/(ABS($Q56)-ABS($Q55))*(G$44-ABS($Q55))+$S55,0),$D$7)</f>
        <v>0</v>
      </c>
      <c r="EO56" s="1">
        <f>IF(ABS($Q56)&lt;G$45,$AA56,IF(ABS($Q55)&lt;G$45,(G$45-ABS($Q55))*($Z55+$Z56)*0.5*($D$27+$D$28)*$D$5*1000,0))</f>
        <v>0</v>
      </c>
      <c r="EP56" s="1">
        <f>IF(AND(G$45&lt;ABS($Q56),G$45&gt;ABS($Q55)),1,0)</f>
        <v>0</v>
      </c>
      <c r="EQ56" s="3">
        <f>MIN(IF(EP56=1,($S56-$S55)/(ABS($Q56)-ABS($Q55))*(G$45-ABS($Q55))+$S55,0),$D$7)</f>
        <v>0</v>
      </c>
      <c r="ER56" s="1">
        <f>IF(ABS($Q56)&lt;G$46,$AA56,IF(ABS($Q55)&lt;G$46,(G$46-ABS($Q55))*($Z55+$Z56)*0.5*($D$27+$D$28)*$D$5*1000,0))</f>
        <v>0</v>
      </c>
      <c r="ES56" s="1">
        <f>IF(AND(G$46&lt;ABS($Q56),G$46&gt;ABS($Q55)),1,0)</f>
        <v>0</v>
      </c>
      <c r="ET56" s="3">
        <f>MIN(IF(ES56=1,($S56-$S55)/(ABS($Q56)-ABS($Q55))*(G$46-ABS($Q55))+$S55,0),$D$7)</f>
        <v>0</v>
      </c>
      <c r="EU56" s="1">
        <f>IF(ABS($Q56)&lt;G$47,$AA56,IF(ABS($Q55)&lt;G$47,(G$47-ABS($Q55))*($Z55+$Z56)*0.5*($D$27+$D$28)*$D$5*1000,0))</f>
        <v>0</v>
      </c>
      <c r="EV56" s="1">
        <f>IF(AND(G$47&lt;ABS($Q56),G$47&gt;ABS($Q55)),1,0)</f>
        <v>0</v>
      </c>
      <c r="EW56" s="3">
        <f>MIN(IF(EV56=1,($S56-$S55)/(ABS($Q56)-ABS($Q55))*(G$47-ABS($Q55))+$S55,0),$D$7)</f>
        <v>0</v>
      </c>
      <c r="EX56" s="1">
        <f>IF(ABS($Q56)&lt;G$48,$AA56,IF(ABS($Q55)&lt;G$48,(G$48-ABS($Q55))*($Z55+$Z56)*0.5*($D$27+$D$28)*$D$5*1000,0))</f>
        <v>0</v>
      </c>
      <c r="EY56" s="1">
        <f>IF(AND(G$48&lt;ABS($Q56),G$48&gt;ABS($Q55)),1,0)</f>
        <v>0</v>
      </c>
      <c r="EZ56" s="3">
        <f>MIN(IF(EY56=1,($S56-$S55)/(ABS($Q56)-ABS($Q55))*(G$48-ABS($Q55))+$S55,0),$D$7)</f>
        <v>0</v>
      </c>
      <c r="FA56" s="1">
        <f>IF(ABS($Q56)&lt;G$49,$AA56,IF(ABS($Q55)&lt;G$49,(G$49-ABS($Q55))*($Z55+$Z56)*0.5*($D$27+$D$28)*$D$5*1000,0))</f>
        <v>0</v>
      </c>
      <c r="FB56" s="1">
        <f>IF(AND(G$49&lt;ABS($Q56),G$49&gt;ABS($Q55)),1,0)</f>
        <v>0</v>
      </c>
      <c r="FC56" s="3">
        <f>MIN(IF(FB56=1,($S56-$S55)/(ABS($Q56)-ABS($Q55))*(G$49-ABS($Q55))+$S55,0),$D$7)</f>
        <v>0</v>
      </c>
      <c r="FD56" s="1">
        <f>IF(ABS($Q56)&lt;G$50,$AA56,IF(ABS($Q55)&lt;G$50,(G$50-ABS($Q55))*($Z55+$Z56)*0.5*($D$27+$D$28)*$D$5*1000,0))</f>
        <v>0</v>
      </c>
      <c r="FE56" s="1">
        <f>IF(AND(G$50&lt;ABS($Q56),G$50&gt;ABS($Q55)),1,0)</f>
        <v>0</v>
      </c>
      <c r="FF56" s="3">
        <f>MIN(IF(FE56=1,($S56-$S55)/(ABS($Q56)-ABS($Q55))*(G$50-ABS($Q55))+$S55,0),$D$7)</f>
        <v>0</v>
      </c>
      <c r="FG56" s="1">
        <f>IF(ABS($Q56)&lt;G$51,$AA56,IF(ABS($Q55)&lt;G$51,(G$51-ABS($Q55))*($Z55+$Z56)*0.5*($D$27+$D$28)*$D$5*1000,0))</f>
        <v>0</v>
      </c>
      <c r="FH56" s="1">
        <f>IF(AND(G$51&lt;ABS($Q56),G$51&gt;ABS($Q55)),1,0)</f>
        <v>0</v>
      </c>
      <c r="FI56" s="3">
        <f>MIN(IF(FH56=1,($S56-$S55)/(ABS($Q56)-ABS($Q55))*(G$51-ABS($Q55))+$S55,0),$D$7)</f>
        <v>0</v>
      </c>
      <c r="FJ56" s="1">
        <f>IF(ABS($Q56)&lt;G$52,$AA56,IF(ABS($Q55)&lt;G$52,(G$52-ABS($Q55))*($Z55+$Z56)*0.5*($D$27+$D$28)*$D$5*1000,0))</f>
        <v>0</v>
      </c>
      <c r="FK56" s="1">
        <f>IF(AND(G$52&lt;ABS($Q56),G$52&gt;ABS($Q55)),1,0)</f>
        <v>0</v>
      </c>
      <c r="FL56" s="3">
        <f>MIN(IF(FK56=1,($S56-$S55)/(ABS($Q56)-ABS($Q55))*(G$52-ABS($Q55))+$S55,0),$D$7)</f>
        <v>0</v>
      </c>
      <c r="FM56" s="1">
        <f>IF(ABS($Q56)&lt;G$53,$AA56,IF(ABS($Q55)&lt;G$53,(G$53-ABS($Q55))*($Z55+$Z56)*0.5*($D$27+$D$28)*$D$5*1000,0))</f>
        <v>0</v>
      </c>
      <c r="FN56" s="1">
        <f>IF(AND(G$53&lt;ABS($Q56),G$53&gt;ABS($Q55)),1,0)</f>
        <v>0</v>
      </c>
      <c r="FO56" s="3">
        <f>MIN(IF(FN56=1,($S56-$S55)/(ABS($Q56)-ABS($Q55))*(G$53-ABS($Q55))+$S55,0),$D$7)</f>
        <v>0</v>
      </c>
      <c r="FP56" s="1">
        <f>IF(ABS($Q56)&lt;G$54,$AA56,IF(ABS($Q55)&lt;G$54,(G$54-ABS($Q55))*($Z55+$Z56)*0.5*($D$27+$D$28)*$D$5*1000,0))</f>
        <v>0</v>
      </c>
      <c r="FQ56" s="1">
        <f>IF(AND(G$54&lt;ABS($Q56),G$54&gt;ABS($Q55)),1,0)</f>
        <v>0</v>
      </c>
      <c r="FR56" s="3">
        <f>MIN(IF(FQ56=1,($S56-$S55)/(ABS($Q56)-ABS($Q55))*(G$54-ABS($Q55))+$S55,0),$D$7)</f>
        <v>0</v>
      </c>
      <c r="FS56" s="1">
        <f>IF(ABS($Q56)&lt;G$55,$AA56,IF(ABS($Q55)&lt;G$55,(G$55-ABS($Q55))*($Z55+$Z56)*0.5*($D$27+$D$28)*$D$5*1000,0))</f>
        <v>0</v>
      </c>
      <c r="FT56" s="1">
        <f>IF(AND(G$55&lt;ABS($Q56),G$55&gt;ABS($Q55)),1,0)</f>
        <v>0</v>
      </c>
      <c r="FU56" s="3">
        <f>MIN(IF(FT56=1,($S56-$S55)/(ABS($Q56)-ABS($Q55))*(G$55-ABS($Q55))+$S55,0),$D$7)</f>
        <v>0</v>
      </c>
      <c r="FV56" s="1" t="e">
        <f>IF(ABS($Q56)&lt;#REF!,$AA56,IF(ABS($Q55)&lt;#REF!,(#REF!-ABS($Q55))*($Z55+$Z56)*0.5*($D$27+$D$28)*$D$5*1000,0))</f>
        <v>#REF!</v>
      </c>
      <c r="FW56" s="1" t="e">
        <f>IF(AND(#REF!&lt;ABS($Q56),#REF!&gt;ABS($Q55)),1,0)</f>
        <v>#REF!</v>
      </c>
      <c r="FX56" s="3" t="e">
        <f>MIN(IF(FW56=1,($S56-$S55)/(ABS($Q56)-ABS($Q55))*(#REF!-ABS($Q55))+$S55,0),$D$7)</f>
        <v>#REF!</v>
      </c>
    </row>
    <row r="57" spans="1:180" ht="15" customHeight="1" x14ac:dyDescent="0.35">
      <c r="A57" s="4"/>
      <c r="B57" s="4"/>
      <c r="C57" s="4"/>
      <c r="D57" s="4"/>
      <c r="E57" s="4"/>
      <c r="F57" s="4"/>
      <c r="G57" s="14"/>
      <c r="H57" s="23"/>
      <c r="I57" s="23"/>
      <c r="J57" s="23"/>
      <c r="K57" s="23"/>
      <c r="L57" s="36"/>
      <c r="M57" s="23"/>
      <c r="N57" s="23"/>
      <c r="O57" s="23"/>
      <c r="P57" s="4"/>
      <c r="Q57" s="4"/>
      <c r="R57" s="4"/>
      <c r="S57" s="4"/>
      <c r="T57" s="4"/>
      <c r="U57" s="4"/>
      <c r="V57" s="4"/>
      <c r="W57" s="4"/>
      <c r="X57" s="4"/>
      <c r="Y57" s="4"/>
      <c r="Z57" s="3">
        <f t="shared" si="7"/>
        <v>0.2</v>
      </c>
      <c r="AA57" s="3"/>
      <c r="AB57" s="1"/>
      <c r="AC57" s="2"/>
      <c r="AD57" s="2"/>
      <c r="AE57" s="1"/>
      <c r="AF57" s="2"/>
      <c r="AG57" s="2"/>
      <c r="AH57" s="1"/>
      <c r="AI57" s="2"/>
      <c r="AJ57" s="2"/>
      <c r="AK57" s="1"/>
      <c r="AL57" s="2"/>
      <c r="AM57" s="2"/>
      <c r="AN57" s="1"/>
      <c r="AO57" s="2"/>
      <c r="AP57" s="2"/>
      <c r="AQ57" s="1"/>
      <c r="AR57" s="2"/>
      <c r="AS57" s="2"/>
      <c r="AT57" s="1"/>
      <c r="AU57" s="2"/>
      <c r="AV57" s="2"/>
      <c r="AW57" s="1"/>
      <c r="AX57" s="2"/>
      <c r="AY57" s="2"/>
      <c r="AZ57" s="1"/>
      <c r="BA57" s="2"/>
      <c r="BB57" s="2"/>
      <c r="BC57" s="1"/>
      <c r="BD57" s="2"/>
      <c r="BE57" s="2"/>
      <c r="BF57" s="1"/>
      <c r="BG57" s="2"/>
      <c r="BH57" s="2"/>
      <c r="BI57" s="1"/>
      <c r="BJ57" s="2"/>
      <c r="BK57" s="2"/>
      <c r="BL57" s="1"/>
      <c r="BM57" s="2"/>
      <c r="BN57" s="2"/>
      <c r="BO57" s="1"/>
      <c r="BP57" s="2"/>
      <c r="BQ57" s="2"/>
      <c r="BR57" s="1"/>
      <c r="BS57" s="2"/>
      <c r="BT57" s="2"/>
      <c r="BU57" s="1"/>
      <c r="BV57" s="2"/>
      <c r="BW57" s="2"/>
      <c r="BX57" s="1"/>
      <c r="BY57" s="2"/>
      <c r="BZ57" s="2"/>
      <c r="CA57" s="1"/>
      <c r="CB57" s="2"/>
      <c r="CC57" s="2"/>
      <c r="CD57" s="1"/>
      <c r="CE57" s="2"/>
      <c r="CF57" s="2"/>
      <c r="CG57" s="1"/>
      <c r="CH57" s="2"/>
      <c r="CI57" s="2"/>
      <c r="CJ57" s="1"/>
      <c r="CK57" s="2"/>
      <c r="CL57" s="2"/>
      <c r="CM57" s="1"/>
      <c r="CN57" s="2"/>
      <c r="CO57" s="2"/>
      <c r="CP57" s="1"/>
      <c r="CQ57" s="2"/>
      <c r="CR57" s="2"/>
      <c r="CS57" s="1"/>
      <c r="CT57" s="2"/>
      <c r="CU57" s="2"/>
      <c r="CV57" s="1"/>
      <c r="CW57" s="2"/>
      <c r="CX57" s="2"/>
      <c r="CY57" s="1"/>
      <c r="CZ57" s="2"/>
      <c r="DA57" s="2"/>
      <c r="DB57" s="1"/>
      <c r="DC57" s="2"/>
      <c r="DD57" s="2"/>
      <c r="DE57" s="1"/>
      <c r="DF57" s="2"/>
      <c r="DG57" s="2"/>
      <c r="DH57" s="1"/>
      <c r="DI57" s="2"/>
      <c r="DJ57" s="2"/>
      <c r="DK57" s="1"/>
      <c r="DL57" s="2"/>
      <c r="DM57" s="2"/>
      <c r="DN57" s="1"/>
      <c r="DO57" s="2"/>
      <c r="DP57" s="2"/>
      <c r="DQ57" s="1"/>
      <c r="DR57" s="2"/>
      <c r="DS57" s="2"/>
      <c r="DT57" s="1"/>
      <c r="DU57" s="2"/>
      <c r="DV57" s="2"/>
      <c r="DW57" s="1"/>
      <c r="DX57" s="2"/>
      <c r="DY57" s="2"/>
      <c r="DZ57" s="1"/>
      <c r="EA57" s="2"/>
      <c r="EB57" s="2"/>
      <c r="EC57" s="1"/>
      <c r="ED57" s="2"/>
      <c r="EE57" s="2"/>
      <c r="EF57" s="1"/>
      <c r="EG57" s="2"/>
      <c r="EH57" s="2"/>
      <c r="EI57" s="1"/>
      <c r="EJ57" s="2"/>
      <c r="EK57" s="2"/>
      <c r="EL57" s="1"/>
      <c r="EM57" s="2"/>
      <c r="EN57" s="2"/>
      <c r="EO57" s="1"/>
      <c r="EP57" s="2"/>
      <c r="EQ57" s="2"/>
      <c r="ER57" s="1"/>
      <c r="ES57" s="2"/>
      <c r="ET57" s="2"/>
      <c r="EU57" s="1"/>
      <c r="EV57" s="2"/>
      <c r="EW57" s="2"/>
      <c r="EX57" s="1"/>
      <c r="EY57" s="2"/>
      <c r="EZ57" s="2"/>
      <c r="FA57" s="1"/>
      <c r="FB57" s="2"/>
      <c r="FC57" s="2"/>
      <c r="FD57" s="1"/>
      <c r="FE57" s="2"/>
      <c r="FF57" s="2"/>
      <c r="FG57" s="1"/>
      <c r="FH57" s="2"/>
      <c r="FI57" s="2"/>
      <c r="FJ57" s="1"/>
      <c r="FK57" s="2"/>
      <c r="FL57" s="2"/>
      <c r="FM57" s="1"/>
      <c r="FN57" s="2"/>
      <c r="FO57" s="2"/>
      <c r="FP57" s="1"/>
      <c r="FQ57" s="2"/>
      <c r="FR57" s="2"/>
      <c r="FS57" s="1"/>
      <c r="FT57" s="2"/>
      <c r="FU57" s="2"/>
      <c r="FV57" s="1"/>
      <c r="FW57" s="2"/>
      <c r="FX57" s="2"/>
    </row>
    <row r="58" spans="1:180" ht="15" customHeight="1" x14ac:dyDescent="0.35">
      <c r="A58" s="4"/>
      <c r="B58" s="4"/>
      <c r="C58" s="4"/>
      <c r="D58" s="4"/>
      <c r="E58" s="4"/>
      <c r="F58" s="4"/>
      <c r="G58" s="14"/>
      <c r="H58" s="23"/>
      <c r="I58" s="23"/>
      <c r="J58" s="23"/>
      <c r="K58" s="23"/>
      <c r="L58" s="36"/>
      <c r="M58" s="23"/>
      <c r="N58" s="23"/>
      <c r="O58" s="23"/>
      <c r="P58" s="4"/>
      <c r="Q58" s="4"/>
      <c r="R58" s="4"/>
      <c r="S58" s="4"/>
      <c r="T58" s="4"/>
      <c r="U58" s="4"/>
      <c r="V58" s="4"/>
      <c r="W58" s="4"/>
      <c r="X58" s="4"/>
      <c r="Y58" s="4"/>
      <c r="Z58" s="3">
        <f t="shared" si="7"/>
        <v>0.2</v>
      </c>
      <c r="AA58" s="1">
        <f>$R57*($Z58+$Z57)*0.5*($D$27+$D$28)*1000*$D$5</f>
        <v>0</v>
      </c>
      <c r="AB58" s="1">
        <f>IF(ABS($Q58)&lt;$G$6,$AA58,IF(ABS($Q57)&lt;$G$6,($G$6-ABS($Q57))*($Z57+$Z58)*0.5*($D$27+$D$28)*$D$5*1000,0))</f>
        <v>0</v>
      </c>
      <c r="AC58" s="1">
        <f>IF(AND($G$6&lt;ABS($Q58),$G$6&gt;ABS($Q57)),1,0)</f>
        <v>0</v>
      </c>
      <c r="AD58" s="3">
        <f>MIN(IF(AC58=1,($S58-$S57)/(ABS($Q58)-ABS($Q57))*($G$6-ABS($Q57))+$S57,0),$D$7)</f>
        <v>0</v>
      </c>
      <c r="AE58" s="1">
        <f>IF(ABS($Q58)&lt;$G$7,$AA58,IF(ABS($Q57)&lt;$G$7,($G$7-ABS($Q57))*($Z57+$Z58)*0.5*($D$27+$D$28)*$D$5*1000,0))</f>
        <v>0</v>
      </c>
      <c r="AF58" s="1">
        <f>IF(AND($G$7&lt;ABS($Q58),$G$7&gt;ABS($Q57)),1,0)</f>
        <v>0</v>
      </c>
      <c r="AG58" s="3">
        <f>MIN(IF(AF58=1,($S58-$S57)/(ABS($Q58)-ABS($Q57))*($G$7-ABS($Q57))+$S57,0),$D$7)</f>
        <v>0</v>
      </c>
      <c r="AH58" s="1">
        <f>IF(ABS($Q58)&lt;$G$8,$AA58,IF(ABS($Q57)&lt;$G$8,($G$8-ABS($Q57))*($Z57+$Z58)*0.5*($D$27+$D$28)*$D$5*1000,0))</f>
        <v>0</v>
      </c>
      <c r="AI58" s="1">
        <f>IF(AND($G$8&lt;ABS($Q58),$G$8&gt;ABS($Q57)),1,0)</f>
        <v>0</v>
      </c>
      <c r="AJ58" s="3">
        <f>MIN(IF(AI58=1,($S58-$S57)/(ABS($Q58)-ABS($Q57))*($G$8-ABS($Q57))+$S57,0),$D$7)</f>
        <v>0</v>
      </c>
      <c r="AK58" s="1">
        <f>IF(ABS($Q58)&lt;$G$9,$AA58,IF(ABS($Q57)&lt;$G$9,($G$9-ABS($Q57))*($Z57+$Z58)*0.5*($D$27+$D$28)*$D$5*1000,0))</f>
        <v>0</v>
      </c>
      <c r="AL58" s="1">
        <f>IF(AND($G$9&lt;ABS($Q58),$G$9&gt;ABS($Q57)),1,0)</f>
        <v>0</v>
      </c>
      <c r="AM58" s="3">
        <f>MIN(IF(AL58=1,($S58-$S57)/(ABS($Q58)-ABS($Q57))*($G$9-ABS($Q57))+$S57,0),$D$7)</f>
        <v>0</v>
      </c>
      <c r="AN58" s="1">
        <f>IF(ABS($Q58)&lt;$G$10,$AA58,IF(ABS($Q57)&lt;$G$10,($G$10-ABS($Q57))*($Z57+$Z58)*0.5*($D$27+$D$28)*$D$5*1000,0))</f>
        <v>0</v>
      </c>
      <c r="AO58" s="1">
        <f>IF(AND($G$10&lt;ABS($Q58),$G$10&gt;ABS($Q57)),1,0)</f>
        <v>0</v>
      </c>
      <c r="AP58" s="3">
        <f>MIN(IF(AO58=1,($S58-$S57)/(ABS($Q58)-ABS($Q57))*($G$10-ABS($Q57))+$S57,0),$D$7)</f>
        <v>0</v>
      </c>
      <c r="AQ58" s="1">
        <f>IF(ABS($Q58)&lt;$G$11,$AA58,IF(ABS($Q57)&lt;$G$11,($G$11-ABS($Q57))*($Z57+$Z58)*0.5*($D$27+$D$28)*$D$5*1000,0))</f>
        <v>0</v>
      </c>
      <c r="AR58" s="1">
        <f>IF(AND($G$11&lt;ABS($Q58),$G$11&gt;ABS($Q57)),1,0)</f>
        <v>0</v>
      </c>
      <c r="AS58" s="3">
        <f>MIN(IF(AR58=1,($S58-$S57)/(ABS($Q58)-ABS($Q57))*($G$11-ABS($Q57))+$S57,0),$D$7)</f>
        <v>0</v>
      </c>
      <c r="AT58" s="1">
        <f>IF(ABS($Q58)&lt;$G$12,$AA58,IF(ABS($Q57)&lt;$G$12,($G$12-ABS($Q57))*($Z57+$Z58)*0.5*($D$27+$D$28)*$D$5*1000,0))</f>
        <v>0</v>
      </c>
      <c r="AU58" s="1">
        <f>IF(AND($G$12&lt;ABS($Q58),$G$12&gt;ABS($Q57)),1,0)</f>
        <v>0</v>
      </c>
      <c r="AV58" s="3">
        <f>MIN(IF(AU58=1,($S58-$S57)/(ABS($Q58)-ABS($Q57))*($G$12-ABS($Q57))+$S57,0),$D$7)</f>
        <v>0</v>
      </c>
      <c r="AW58" s="1">
        <f>IF(ABS($Q58)&lt;$G$13,$AA58,IF(ABS($Q57)&lt;$G$13,($G$13-ABS($Q57))*($Z57+$Z58)*0.5*($D$27+$D$28)*$D$5*1000,0))</f>
        <v>0</v>
      </c>
      <c r="AX58" s="1">
        <f>IF(AND($G$13&lt;ABS($Q58),$G$13&gt;ABS($Q57)),1,0)</f>
        <v>0</v>
      </c>
      <c r="AY58" s="3">
        <f>MIN(IF(AX58=1,($S58-$S57)/(ABS($Q58)-ABS($Q57))*($G$13-ABS($Q57))+$S57,0),$D$7)</f>
        <v>0</v>
      </c>
      <c r="AZ58" s="1">
        <f>IF(ABS($Q58)&lt;$G$14,$AA58,IF(ABS($Q57)&lt;$G$14,($G$14-ABS($Q57))*($Z57+$Z58)*0.5*($D$27+$D$28)*$D$5*1000,0))</f>
        <v>0</v>
      </c>
      <c r="BA58" s="1">
        <f>IF(AND($G$14&lt;ABS($Q58),$G$14&gt;ABS($Q57)),1,0)</f>
        <v>0</v>
      </c>
      <c r="BB58" s="3">
        <f>MIN(IF(BA58=1,($S58-$S57)/(ABS($Q58)-ABS($Q57))*($G$14-ABS($Q57))+$S57,0),$D$7)</f>
        <v>0</v>
      </c>
      <c r="BC58" s="1">
        <f>IF(ABS($Q58)&lt;G$15,$AA58,IF(ABS($Q57)&lt;G$15,(G$15-ABS($Q57))*($Z57+$Z58)*0.5*($D$27+$D$28)*$D$5*1000,0))</f>
        <v>0</v>
      </c>
      <c r="BD58" s="1">
        <f>IF(AND(G$15&lt;ABS($Q58),G$15&gt;ABS($Q57)),1,0)</f>
        <v>0</v>
      </c>
      <c r="BE58" s="3">
        <f>MIN(IF(BD58=1,($S58-$S57)/(ABS($Q58)-ABS($Q57))*(G$15-ABS($Q57))+$S57,0),$D$7)</f>
        <v>0</v>
      </c>
      <c r="BF58" s="1">
        <f>IF(ABS($Q58)&lt;G$16,$AA58,IF(ABS($Q57)&lt;G$16,(G$16-ABS($Q57))*($Z57+$Z58)*0.5*($D$27+$D$28)*$D$5*1000,0))</f>
        <v>0</v>
      </c>
      <c r="BG58" s="1">
        <f>IF(AND(G$16&lt;ABS($Q58),G$16&gt;ABS($Q57)),1,0)</f>
        <v>0</v>
      </c>
      <c r="BH58" s="3">
        <f>MIN(IF(BG58=1,($S58-$S57)/(ABS($Q58)-ABS($Q57))*(G$16-ABS($Q57))+$S57,0),$D$7)</f>
        <v>0</v>
      </c>
      <c r="BI58" s="1">
        <f>IF(ABS($Q58)&lt;G$17,$AA58,IF(ABS($Q57)&lt;G$17,(G$17-ABS($Q57))*($Z57+$Z58)*0.5*($D$27+$D$28)*$D$5*1000,0))</f>
        <v>0</v>
      </c>
      <c r="BJ58" s="1">
        <f>IF(AND(G$17&lt;ABS($Q58),G$17&gt;ABS($Q57)),1,0)</f>
        <v>0</v>
      </c>
      <c r="BK58" s="3">
        <f>MIN(IF(BJ58=1,($S58-$S57)/(ABS($Q58)-ABS($Q57))*(G$17-ABS($Q57))+$S57,0),$D$7)</f>
        <v>0</v>
      </c>
      <c r="BL58" s="1">
        <f>IF(ABS($Q58)&lt;G$18,$AA58,IF(ABS($Q57)&lt;G$18,(G$18-ABS($Q57))*($Z57+$Z58)*0.5*($D$27+$D$28)*$D$5*1000,0))</f>
        <v>0</v>
      </c>
      <c r="BM58" s="1">
        <f>IF(AND(G$18&lt;ABS($Q58),G$18&gt;ABS($Q57)),1,0)</f>
        <v>0</v>
      </c>
      <c r="BN58" s="3">
        <f>MIN(IF(BM58=1,($S58-$S57)/(ABS($Q58)-ABS($Q57))*(G$18-ABS($Q57))+$S57,0),$D$7)</f>
        <v>0</v>
      </c>
      <c r="BO58" s="1">
        <f>IF(ABS($Q58)&lt;G$19,$AA58,IF(ABS($Q57)&lt;G$19,(G$19-ABS($Q57))*($Z57+$Z58)*0.5*($D$27+$D$28)*$D$5*1000,0))</f>
        <v>0</v>
      </c>
      <c r="BP58" s="1">
        <f>IF(AND(G$19&lt;ABS($Q58),G$19&gt;ABS($Q57)),1,0)</f>
        <v>0</v>
      </c>
      <c r="BQ58" s="3">
        <f>MIN(IF(BP58=1,($S58-$S57)/(ABS($Q58)-ABS($Q57))*(G$19-ABS($Q57))+$S57,0),$D$7)</f>
        <v>0</v>
      </c>
      <c r="BR58" s="1">
        <f>IF(ABS($Q58)&lt;G$20,$AA58,IF(ABS($Q57)&lt;G$20,(G$20-ABS($Q57))*($Z57+$Z58)*0.5*($D$27+$D$28)*$D$5*1000,0))</f>
        <v>0</v>
      </c>
      <c r="BS58" s="1">
        <f>IF(AND(G$20&lt;ABS($Q58),G$20&gt;ABS($Q57)),1,0)</f>
        <v>0</v>
      </c>
      <c r="BT58" s="3">
        <f>MIN(IF(BS58=1,($S58-$S57)/(ABS($Q58)-ABS($Q57))*(G$20-ABS($Q57))+$S57,0),$D$7)</f>
        <v>0</v>
      </c>
      <c r="BU58" s="1">
        <f>IF(ABS($Q58)&lt;G$21,$AA58,IF(ABS($Q57)&lt;G$21,(G$21-ABS($Q57))*($Z57+$Z58)*0.5*($D$27+$D$28)*$D$5*1000,0))</f>
        <v>0</v>
      </c>
      <c r="BV58" s="1">
        <f>IF(AND(G$21&lt;ABS($Q58),G$21&gt;ABS($Q57)),1,0)</f>
        <v>0</v>
      </c>
      <c r="BW58" s="3">
        <f>MIN(IF(BV58=1,($S58-$S57)/(ABS($Q58)-ABS($Q57))*(G$21-ABS($Q57))+$S57,0),$D$7)</f>
        <v>0</v>
      </c>
      <c r="BX58" s="1">
        <f>IF(ABS($Q58)&lt;G$22,$AA58,IF(ABS($Q57)&lt;G$22,(G$22-ABS($Q57))*($Z57+$Z58)*0.5*($D$27+$D$28)*$D$5*1000,0))</f>
        <v>0</v>
      </c>
      <c r="BY58" s="1">
        <f>IF(AND(G$22&lt;ABS($Q58),G$22&gt;ABS($Q57)),1,0)</f>
        <v>0</v>
      </c>
      <c r="BZ58" s="3">
        <f>MIN(IF(BY58=1,($S58-$S57)/(ABS($Q58)-ABS($Q57))*(G$22-ABS($Q57))+$S57,0),$D$7)</f>
        <v>0</v>
      </c>
      <c r="CA58" s="1">
        <f>IF(ABS($Q58)&lt;G$23,$AA58,IF(ABS($Q57)&lt;G$23,(G$23-ABS($Q57))*($Z57+$Z58)*0.5*($D$27+$D$28)*$D$5*1000,0))</f>
        <v>0</v>
      </c>
      <c r="CB58" s="1">
        <f>IF(AND(G$23&lt;ABS($Q58),G$23&gt;ABS($Q57)),1,0)</f>
        <v>0</v>
      </c>
      <c r="CC58" s="3">
        <f>MIN(IF(CB58=1,($S58-$S57)/(ABS($Q58)-ABS($Q57))*(G$23-ABS($Q57))+$S57,0),$D$7)</f>
        <v>0</v>
      </c>
      <c r="CD58" s="1">
        <f>IF(ABS($Q58)&lt;G$24,$AA58,IF(ABS($Q57)&lt;G$24,(G$24-ABS($Q57))*($Z57+$Z58)*0.5*($D$27+$D$28)*$D$5*1000,0))</f>
        <v>0</v>
      </c>
      <c r="CE58" s="1">
        <f>IF(AND(G$24&lt;ABS($Q58),G$24&gt;ABS($Q57)),1,0)</f>
        <v>0</v>
      </c>
      <c r="CF58" s="3">
        <f>MIN(IF(CE58=1,($S58-$S57)/(ABS($Q58)-ABS($Q57))*(G$24-ABS($Q57))+$S57,0),$D$7)</f>
        <v>0</v>
      </c>
      <c r="CG58" s="1">
        <f>IF(ABS($Q58)&lt;G$25,$AA58,IF(ABS($Q57)&lt;G$25,(G$25-ABS($Q57))*($Z57+$Z58)*0.5*($D$27+$D$28)*$D$5*1000,0))</f>
        <v>0</v>
      </c>
      <c r="CH58" s="1">
        <f>IF(AND(G$25&lt;ABS($Q58),G$25&gt;ABS($Q57)),1,0)</f>
        <v>0</v>
      </c>
      <c r="CI58" s="3">
        <f>MIN(IF(CH58=1,($S58-$S57)/(ABS($Q58)-ABS($Q57))*(G$25-ABS($Q57))+$S57,0),$D$7)</f>
        <v>0</v>
      </c>
      <c r="CJ58" s="1">
        <f>IF(ABS($Q58)&lt;G$26,$AA58,IF(ABS($Q57)&lt;G$26,(G$26-ABS($Q57))*($Z57+$Z58)*0.5*($D$27+$D$28)*$D$5*1000,0))</f>
        <v>0</v>
      </c>
      <c r="CK58" s="1">
        <f>IF(AND(G$26&lt;ABS($Q58),G$26&gt;ABS($Q57)),1,0)</f>
        <v>0</v>
      </c>
      <c r="CL58" s="3">
        <f>MIN(IF(CK58=1,($S58-$S57)/(ABS($Q58)-ABS($Q57))*(G$26-ABS($Q57))+$S57,0),$D$7)</f>
        <v>0</v>
      </c>
      <c r="CM58" s="1">
        <f>IF(ABS($Q58)&lt;G$27,$AA58,IF(ABS($Q57)&lt;G$27,(G$27-ABS($Q57))*($Z57+$Z58)*0.5*($D$27+$D$28)*$D$5*1000,0))</f>
        <v>0</v>
      </c>
      <c r="CN58" s="1">
        <f>IF(AND(G$27&lt;ABS($Q58),G$27&gt;ABS($Q57)),1,0)</f>
        <v>0</v>
      </c>
      <c r="CO58" s="3">
        <f>MIN(IF(CN58=1,($S58-$S57)/(ABS($Q58)-ABS($Q57))*(G$27-ABS($Q57))+$S57,0),$D$7)</f>
        <v>0</v>
      </c>
      <c r="CP58" s="1">
        <f>IF(ABS($Q58)&lt;G$28,$AA58,IF(ABS($Q57)&lt;G$28,(G$28-ABS($Q57))*($Z57+$Z58)*0.5*($D$27+$D$28)*$D$5*1000,0))</f>
        <v>0</v>
      </c>
      <c r="CQ58" s="1">
        <f>IF(AND(G$28&lt;ABS($Q58),G$28&gt;ABS($Q57)),1,0)</f>
        <v>0</v>
      </c>
      <c r="CR58" s="3">
        <f>MIN(IF(CQ58=1,($S58-$S57)/(ABS($Q58)-ABS($Q57))*(G$28-ABS($Q57))+$S57,0),$D$7)</f>
        <v>0</v>
      </c>
      <c r="CS58" s="1">
        <f>IF(ABS($Q58)&lt;G$29,$AA58,IF(ABS($Q57)&lt;G$29,(G$29-ABS($Q57))*($Z57+$Z58)*0.5*($D$27+$D$28)*$D$5*1000,0))</f>
        <v>0</v>
      </c>
      <c r="CT58" s="1">
        <f>IF(AND(G$29&lt;ABS($Q58),G$29&gt;ABS($Q57)),1,0)</f>
        <v>0</v>
      </c>
      <c r="CU58" s="3">
        <f>MIN(IF(CT58=1,($S58-$S57)/(ABS($Q58)-ABS($Q57))*(G$29-ABS($Q57))+$S57,0),$D$7)</f>
        <v>0</v>
      </c>
      <c r="CV58" s="1">
        <f>IF(ABS($Q58)&lt;G$30,$AA58,IF(ABS($Q57)&lt;G$30,(G$30-ABS($Q57))*($Z57+$Z58)*0.5*($D$27+$D$28)*$D$5*1000,0))</f>
        <v>0</v>
      </c>
      <c r="CW58" s="1">
        <f>IF(AND(G$30&lt;ABS($Q58),G$30&gt;ABS($Q57)),1,0)</f>
        <v>0</v>
      </c>
      <c r="CX58" s="3">
        <f>MIN(IF(CW58=1,($S58-$S57)/(ABS($Q58)-ABS($Q57))*(G$30-ABS($Q57))+$S57,0),$D$7)</f>
        <v>0</v>
      </c>
      <c r="CY58" s="1">
        <f>IF(ABS($Q58)&lt;G$31,$AA58,IF(ABS($Q57)&lt;G$31,(G$31-ABS($Q57))*($Z57+$Z58)*0.5*($D$27+$D$28)*$D$5*1000,0))</f>
        <v>0</v>
      </c>
      <c r="CZ58" s="1">
        <f>IF(AND(G$31&lt;ABS($Q58),G$31&gt;ABS($Q57)),1,0)</f>
        <v>0</v>
      </c>
      <c r="DA58" s="3">
        <f>MIN(IF(CZ58=1,($S58-$S57)/(ABS($Q58)-ABS($Q57))*(G$31-ABS($Q57))+$S57,0),$D$7)</f>
        <v>0</v>
      </c>
      <c r="DB58" s="1">
        <f>IF(ABS($Q58)&lt;G$32,$AA58,IF(ABS($Q57)&lt;G$32,(G$32-ABS($Q57))*($Z57+$Z58)*0.5*($D$27+$D$28)*$D$5*1000,0))</f>
        <v>0</v>
      </c>
      <c r="DC58" s="1">
        <f>IF(AND(G$32&lt;ABS($Q58),G$32&gt;ABS($Q57)),1,0)</f>
        <v>0</v>
      </c>
      <c r="DD58" s="3">
        <f>MIN(IF(DC58=1,($S58-$S57)/(ABS($Q58)-ABS($Q57))*(G$32-ABS($Q57))+$S57,0),$D$7)</f>
        <v>0</v>
      </c>
      <c r="DE58" s="1">
        <f>IF(ABS($Q58)&lt;G$33,$AA58,IF(ABS($Q57)&lt;G$33,(G$33-ABS($Q57))*($Z57+$Z58)*0.5*($D$27+$D$28)*$D$5*1000,0))</f>
        <v>0</v>
      </c>
      <c r="DF58" s="1">
        <f>IF(AND(G$33&lt;ABS($Q58),G$33&gt;ABS($Q57)),1,0)</f>
        <v>0</v>
      </c>
      <c r="DG58" s="3">
        <f>MIN(IF(DF58=1,($S58-$S57)/(ABS($Q58)-ABS($Q57))*(G$33-ABS($Q57))+$S57,0),$D$7)</f>
        <v>0</v>
      </c>
      <c r="DH58" s="1">
        <f>IF(ABS($Q58)&lt;G$34,$AA58,IF(ABS($Q57)&lt;G$34,(G$34-ABS($Q57))*($Z57+$Z58)*0.5*($D$27+$D$28)*$D$5*1000,0))</f>
        <v>0</v>
      </c>
      <c r="DI58" s="1">
        <f>IF(AND(G$34&lt;ABS($Q58),G$34&gt;ABS($Q57)),1,0)</f>
        <v>0</v>
      </c>
      <c r="DJ58" s="3">
        <f>MIN(IF(DI58=1,($S58-$S57)/(ABS($Q58)-ABS($Q57))*(G$34-ABS($Q57))+$S57,0),$D$7)</f>
        <v>0</v>
      </c>
      <c r="DK58" s="1">
        <f>IF(ABS($Q58)&lt;G$35,$AA58,IF(ABS($Q57)&lt;G$35,(G$35-ABS($Q57))*($Z57+$Z58)*0.5*($D$27+$D$28)*$D$5*1000,0))</f>
        <v>0</v>
      </c>
      <c r="DL58" s="1">
        <f>IF(AND(G$35&lt;ABS($Q58),G$35&gt;ABS($Q57)),1,0)</f>
        <v>0</v>
      </c>
      <c r="DM58" s="3">
        <f>MIN(IF(DL58=1,($S58-$S57)/(ABS($Q58)-ABS($Q57))*(G$35-ABS($Q57))+$S57,0),$D$7)</f>
        <v>0</v>
      </c>
      <c r="DN58" s="1">
        <f>IF(ABS($Q58)&lt;G$36,$AA58,IF(ABS($Q57)&lt;G$36,(G$36-ABS($Q57))*($Z57+$Z58)*0.5*($D$27+$D$28)*$D$5*1000,0))</f>
        <v>0</v>
      </c>
      <c r="DO58" s="1">
        <f>IF(AND(G$36&lt;ABS($Q58),G$36&gt;ABS($Q57)),1,0)</f>
        <v>0</v>
      </c>
      <c r="DP58" s="3">
        <f>MIN(IF(DO58=1,($S58-$S57)/(ABS($Q58)-ABS($Q57))*(G$36-ABS($Q57))+$S57,0),$D$7)</f>
        <v>0</v>
      </c>
      <c r="DQ58" s="1">
        <f>IF(ABS($Q58)&lt;G$37,$AA58,IF(ABS($Q57)&lt;G$37,(G$37-ABS($Q57))*($Z57+$Z58)*0.5*($D$27+$D$28)*$D$5*1000,0))</f>
        <v>0</v>
      </c>
      <c r="DR58" s="1">
        <f>IF(AND(G$37&lt;ABS($Q58),G$37&gt;ABS($Q57)),1,0)</f>
        <v>0</v>
      </c>
      <c r="DS58" s="3">
        <f>MIN(IF(DR58=1,($S58-$S57)/(ABS($Q58)-ABS($Q57))*(G$37-ABS($Q57))+$S57,0),$D$7)</f>
        <v>0</v>
      </c>
      <c r="DT58" s="1">
        <f>IF(ABS($Q58)&lt;G$38,$AA58,IF(ABS($Q57)&lt;G$38,(G$38-ABS($Q57))*($Z57+$Z58)*0.5*($D$27+$D$28)*$D$5*1000,0))</f>
        <v>0</v>
      </c>
      <c r="DU58" s="1">
        <f>IF(AND(G$38&lt;ABS($Q58),G$38&gt;ABS($Q57)),1,0)</f>
        <v>0</v>
      </c>
      <c r="DV58" s="3">
        <f>MIN(IF(DU58=1,($S58-$S57)/(ABS($Q58)-ABS($Q57))*(G$38-ABS($Q57))+$S57,0),$D$7)</f>
        <v>0</v>
      </c>
      <c r="DW58" s="1">
        <f>IF(ABS($Q58)&lt;G$39,$AA58,IF(ABS($Q57)&lt;G$39,(G$39-ABS($Q57))*($Z57+$Z58)*0.5*($D$27+$D$28)*$D$5*1000,0))</f>
        <v>0</v>
      </c>
      <c r="DX58" s="1">
        <f>IF(AND(G$39&lt;ABS($Q58),G$39&gt;ABS($Q57)),1,0)</f>
        <v>0</v>
      </c>
      <c r="DY58" s="3">
        <f>MIN(IF(DX58=1,($S58-$S57)/(ABS($Q58)-ABS($Q57))*(G$39-ABS($Q57))+$S57,0),$D$7)</f>
        <v>0</v>
      </c>
      <c r="DZ58" s="1">
        <f>IF(ABS($Q58)&lt;G$40,$AA58,IF(ABS($Q57)&lt;G$40,(G$40-ABS($Q57))*($Z57+$Z58)*0.5*($D$27+$D$28)*$D$5*1000,0))</f>
        <v>0</v>
      </c>
      <c r="EA58" s="1">
        <f>IF(AND(G$40&lt;ABS($Q58),G$40&gt;ABS($Q57)),1,0)</f>
        <v>0</v>
      </c>
      <c r="EB58" s="3">
        <f>MIN(IF(EA58=1,($S58-$S57)/(ABS($Q58)-ABS($Q57))*(G$40-ABS($Q57))+$S57,0),$D$7)</f>
        <v>0</v>
      </c>
      <c r="EC58" s="1">
        <f>IF(ABS($Q58)&lt;G$41,$AA58,IF(ABS($Q57)&lt;G$41,(G$41-ABS($Q57))*($Z57+$Z58)*0.5*($D$27+$D$28)*$D$5*1000,0))</f>
        <v>0</v>
      </c>
      <c r="ED58" s="1">
        <f>IF(AND(G$41&lt;ABS($Q58),G$41&gt;ABS($Q57)),1,0)</f>
        <v>0</v>
      </c>
      <c r="EE58" s="3">
        <f>MIN(IF(ED58=1,($S58-$S57)/(ABS($Q58)-ABS($Q57))*(G$41-ABS($Q57))+$S57,0),$D$7)</f>
        <v>0</v>
      </c>
      <c r="EF58" s="1">
        <f>IF(ABS($Q58)&lt;G$42,$AA58,IF(ABS($Q57)&lt;G$42,(G$42-ABS($Q57))*($Z57+$Z58)*0.5*($D$27+$D$28)*$D$5*1000,0))</f>
        <v>0</v>
      </c>
      <c r="EG58" s="1">
        <f>IF(AND(G$42&lt;ABS($Q58),G$42&gt;ABS($Q57)),1,0)</f>
        <v>0</v>
      </c>
      <c r="EH58" s="3">
        <f>MIN(IF(EG58=1,($S58-$S57)/(ABS($Q58)-ABS($Q57))*(G$42-ABS($Q57))+$S57,0),$D$7)</f>
        <v>0</v>
      </c>
      <c r="EI58" s="1">
        <f>IF(ABS($Q58)&lt;G$43,$AA58,IF(ABS($Q57)&lt;G$43,(G$43-ABS($Q57))*($Z57+$Z58)*0.5*($D$27+$D$28)*$D$5*1000,0))</f>
        <v>0</v>
      </c>
      <c r="EJ58" s="1">
        <f>IF(AND(G$43&lt;ABS($Q58),G$43&gt;ABS($Q57)),1,0)</f>
        <v>0</v>
      </c>
      <c r="EK58" s="3">
        <f>MIN(IF(EJ58=1,($S58-$S57)/(ABS($Q58)-ABS($Q57))*(G$43-ABS($Q57))+$S57,0),$D$7)</f>
        <v>0</v>
      </c>
      <c r="EL58" s="1">
        <f>IF(ABS($Q58)&lt;G$44,$AA58,IF(ABS($Q57)&lt;G$44,(G$44-ABS($Q57))*($Z57+$Z58)*0.5*($D$27+$D$28)*$D$5*1000,0))</f>
        <v>0</v>
      </c>
      <c r="EM58" s="1">
        <f>IF(AND(G$44&lt;ABS($Q58),G$44&gt;ABS($Q57)),1,0)</f>
        <v>0</v>
      </c>
      <c r="EN58" s="3">
        <f>MIN(IF(EM58=1,($S58-$S57)/(ABS($Q58)-ABS($Q57))*(G$44-ABS($Q57))+$S57,0),$D$7)</f>
        <v>0</v>
      </c>
      <c r="EO58" s="1">
        <f>IF(ABS($Q58)&lt;G$45,$AA58,IF(ABS($Q57)&lt;G$45,(G$45-ABS($Q57))*($Z57+$Z58)*0.5*($D$27+$D$28)*$D$5*1000,0))</f>
        <v>0</v>
      </c>
      <c r="EP58" s="1">
        <f>IF(AND(G$45&lt;ABS($Q58),G$45&gt;ABS($Q57)),1,0)</f>
        <v>0</v>
      </c>
      <c r="EQ58" s="3">
        <f>MIN(IF(EP58=1,($S58-$S57)/(ABS($Q58)-ABS($Q57))*(G$45-ABS($Q57))+$S57,0),$D$7)</f>
        <v>0</v>
      </c>
      <c r="ER58" s="1">
        <f>IF(ABS($Q58)&lt;G$46,$AA58,IF(ABS($Q57)&lt;G$46,(G$46-ABS($Q57))*($Z57+$Z58)*0.5*($D$27+$D$28)*$D$5*1000,0))</f>
        <v>0</v>
      </c>
      <c r="ES58" s="1">
        <f>IF(AND(G$46&lt;ABS($Q58),G$46&gt;ABS($Q57)),1,0)</f>
        <v>0</v>
      </c>
      <c r="ET58" s="3">
        <f>MIN(IF(ES58=1,($S58-$S57)/(ABS($Q58)-ABS($Q57))*(G$46-ABS($Q57))+$S57,0),$D$7)</f>
        <v>0</v>
      </c>
      <c r="EU58" s="1">
        <f>IF(ABS($Q58)&lt;G$47,$AA58,IF(ABS($Q57)&lt;G$47,(G$47-ABS($Q57))*($Z57+$Z58)*0.5*($D$27+$D$28)*$D$5*1000,0))</f>
        <v>0</v>
      </c>
      <c r="EV58" s="1">
        <f>IF(AND(G$47&lt;ABS($Q58),G$47&gt;ABS($Q57)),1,0)</f>
        <v>0</v>
      </c>
      <c r="EW58" s="3">
        <f>MIN(IF(EV58=1,($S58-$S57)/(ABS($Q58)-ABS($Q57))*(G$47-ABS($Q57))+$S57,0),$D$7)</f>
        <v>0</v>
      </c>
      <c r="EX58" s="1">
        <f>IF(ABS($Q58)&lt;G$48,$AA58,IF(ABS($Q57)&lt;G$48,(G$48-ABS($Q57))*($Z57+$Z58)*0.5*($D$27+$D$28)*$D$5*1000,0))</f>
        <v>0</v>
      </c>
      <c r="EY58" s="1">
        <f>IF(AND(G$48&lt;ABS($Q58),G$48&gt;ABS($Q57)),1,0)</f>
        <v>0</v>
      </c>
      <c r="EZ58" s="3">
        <f>MIN(IF(EY58=1,($S58-$S57)/(ABS($Q58)-ABS($Q57))*(G$48-ABS($Q57))+$S57,0),$D$7)</f>
        <v>0</v>
      </c>
      <c r="FA58" s="1">
        <f>IF(ABS($Q58)&lt;G$49,$AA58,IF(ABS($Q57)&lt;G$49,(G$49-ABS($Q57))*($Z57+$Z58)*0.5*($D$27+$D$28)*$D$5*1000,0))</f>
        <v>0</v>
      </c>
      <c r="FB58" s="1">
        <f>IF(AND(G$49&lt;ABS($Q58),G$49&gt;ABS($Q57)),1,0)</f>
        <v>0</v>
      </c>
      <c r="FC58" s="3">
        <f>MIN(IF(FB58=1,($S58-$S57)/(ABS($Q58)-ABS($Q57))*(G$49-ABS($Q57))+$S57,0),$D$7)</f>
        <v>0</v>
      </c>
      <c r="FD58" s="1">
        <f>IF(ABS($Q58)&lt;G$50,$AA58,IF(ABS($Q57)&lt;G$50,(G$50-ABS($Q57))*($Z57+$Z58)*0.5*($D$27+$D$28)*$D$5*1000,0))</f>
        <v>0</v>
      </c>
      <c r="FE58" s="1">
        <f>IF(AND(G$50&lt;ABS($Q58),G$50&gt;ABS($Q57)),1,0)</f>
        <v>0</v>
      </c>
      <c r="FF58" s="3">
        <f>MIN(IF(FE58=1,($S58-$S57)/(ABS($Q58)-ABS($Q57))*(G$50-ABS($Q57))+$S57,0),$D$7)</f>
        <v>0</v>
      </c>
      <c r="FG58" s="1">
        <f>IF(ABS($Q58)&lt;G$51,$AA58,IF(ABS($Q57)&lt;G$51,(G$51-ABS($Q57))*($Z57+$Z58)*0.5*($D$27+$D$28)*$D$5*1000,0))</f>
        <v>0</v>
      </c>
      <c r="FH58" s="1">
        <f>IF(AND(G$51&lt;ABS($Q58),G$51&gt;ABS($Q57)),1,0)</f>
        <v>0</v>
      </c>
      <c r="FI58" s="3">
        <f>MIN(IF(FH58=1,($S58-$S57)/(ABS($Q58)-ABS($Q57))*(G$51-ABS($Q57))+$S57,0),$D$7)</f>
        <v>0</v>
      </c>
      <c r="FJ58" s="1">
        <f>IF(ABS($Q58)&lt;G$52,$AA58,IF(ABS($Q57)&lt;G$52,(G$52-ABS($Q57))*($Z57+$Z58)*0.5*($D$27+$D$28)*$D$5*1000,0))</f>
        <v>0</v>
      </c>
      <c r="FK58" s="1">
        <f>IF(AND(G$52&lt;ABS($Q58),G$52&gt;ABS($Q57)),1,0)</f>
        <v>0</v>
      </c>
      <c r="FL58" s="3">
        <f>MIN(IF(FK58=1,($S58-$S57)/(ABS($Q58)-ABS($Q57))*(G$52-ABS($Q57))+$S57,0),$D$7)</f>
        <v>0</v>
      </c>
      <c r="FM58" s="1">
        <f>IF(ABS($Q58)&lt;G$53,$AA58,IF(ABS($Q57)&lt;G$53,(G$53-ABS($Q57))*($Z57+$Z58)*0.5*($D$27+$D$28)*$D$5*1000,0))</f>
        <v>0</v>
      </c>
      <c r="FN58" s="1">
        <f>IF(AND(G$53&lt;ABS($Q58),G$53&gt;ABS($Q57)),1,0)</f>
        <v>0</v>
      </c>
      <c r="FO58" s="3">
        <f>MIN(IF(FN58=1,($S58-$S57)/(ABS($Q58)-ABS($Q57))*(G$53-ABS($Q57))+$S57,0),$D$7)</f>
        <v>0</v>
      </c>
      <c r="FP58" s="1">
        <f>IF(ABS($Q58)&lt;G$54,$AA58,IF(ABS($Q57)&lt;G$54,(G$54-ABS($Q57))*($Z57+$Z58)*0.5*($D$27+$D$28)*$D$5*1000,0))</f>
        <v>0</v>
      </c>
      <c r="FQ58" s="1">
        <f>IF(AND(G$54&lt;ABS($Q58),G$54&gt;ABS($Q57)),1,0)</f>
        <v>0</v>
      </c>
      <c r="FR58" s="3">
        <f>MIN(IF(FQ58=1,($S58-$S57)/(ABS($Q58)-ABS($Q57))*(G$54-ABS($Q57))+$S57,0),$D$7)</f>
        <v>0</v>
      </c>
      <c r="FS58" s="1">
        <f>IF(ABS($Q58)&lt;G$55,$AA58,IF(ABS($Q57)&lt;G$55,(G$55-ABS($Q57))*($Z57+$Z58)*0.5*($D$27+$D$28)*$D$5*1000,0))</f>
        <v>0</v>
      </c>
      <c r="FT58" s="1">
        <f>IF(AND(G$55&lt;ABS($Q58),G$55&gt;ABS($Q57)),1,0)</f>
        <v>0</v>
      </c>
      <c r="FU58" s="3">
        <f>MIN(IF(FT58=1,($S58-$S57)/(ABS($Q58)-ABS($Q57))*(G$55-ABS($Q57))+$S57,0),$D$7)</f>
        <v>0</v>
      </c>
      <c r="FV58" s="1" t="e">
        <f>IF(ABS($Q58)&lt;#REF!,$AA58,IF(ABS($Q57)&lt;#REF!,(#REF!-ABS($Q57))*($Z57+$Z58)*0.5*($D$27+$D$28)*$D$5*1000,0))</f>
        <v>#REF!</v>
      </c>
      <c r="FW58" s="1" t="e">
        <f>IF(AND(#REF!&lt;ABS($Q58),#REF!&gt;ABS($Q57)),1,0)</f>
        <v>#REF!</v>
      </c>
      <c r="FX58" s="3" t="e">
        <f>MIN(IF(FW58=1,($S58-$S57)/(ABS($Q58)-ABS($Q57))*(#REF!-ABS($Q57))+$S57,0),$D$7)</f>
        <v>#REF!</v>
      </c>
    </row>
    <row r="59" spans="1:180" ht="15" customHeight="1" x14ac:dyDescent="0.35">
      <c r="A59" s="4"/>
      <c r="B59" s="4"/>
      <c r="C59" s="4"/>
      <c r="D59" s="4"/>
      <c r="E59" s="4"/>
      <c r="F59" s="4"/>
      <c r="G59" s="14"/>
      <c r="H59" s="23"/>
      <c r="I59" s="23"/>
      <c r="J59" s="23"/>
      <c r="K59" s="23"/>
      <c r="L59" s="36"/>
      <c r="M59" s="23"/>
      <c r="N59" s="23"/>
      <c r="O59" s="23"/>
      <c r="P59" s="4"/>
      <c r="Q59" s="4"/>
      <c r="R59" s="4"/>
      <c r="S59" s="4"/>
      <c r="T59" s="4"/>
      <c r="U59" s="4"/>
      <c r="V59" s="4"/>
      <c r="W59" s="4"/>
      <c r="X59" s="4"/>
      <c r="Y59" s="4"/>
      <c r="Z59" s="3">
        <f t="shared" si="7"/>
        <v>0.2</v>
      </c>
      <c r="AA59" s="3"/>
      <c r="AB59" s="1"/>
      <c r="AC59" s="2"/>
      <c r="AD59" s="2"/>
      <c r="AE59" s="1"/>
      <c r="AF59" s="2"/>
      <c r="AG59" s="2"/>
      <c r="AH59" s="1"/>
      <c r="AI59" s="2"/>
      <c r="AJ59" s="2"/>
      <c r="AK59" s="1"/>
      <c r="AL59" s="2"/>
      <c r="AM59" s="2"/>
      <c r="AN59" s="1"/>
      <c r="AO59" s="2"/>
      <c r="AP59" s="2"/>
      <c r="AQ59" s="1"/>
      <c r="AR59" s="2"/>
      <c r="AS59" s="2"/>
      <c r="AT59" s="1"/>
      <c r="AU59" s="2"/>
      <c r="AV59" s="2"/>
      <c r="AW59" s="1"/>
      <c r="AX59" s="2"/>
      <c r="AY59" s="2"/>
      <c r="AZ59" s="1"/>
      <c r="BA59" s="2"/>
      <c r="BB59" s="2"/>
      <c r="BC59" s="1"/>
      <c r="BD59" s="2"/>
      <c r="BE59" s="2"/>
      <c r="BF59" s="1"/>
      <c r="BG59" s="2"/>
      <c r="BH59" s="2"/>
      <c r="BI59" s="1"/>
      <c r="BJ59" s="2"/>
      <c r="BK59" s="2"/>
      <c r="BL59" s="1"/>
      <c r="BM59" s="2"/>
      <c r="BN59" s="2"/>
      <c r="BO59" s="1"/>
      <c r="BP59" s="2"/>
      <c r="BQ59" s="2"/>
      <c r="BR59" s="1"/>
      <c r="BS59" s="2"/>
      <c r="BT59" s="2"/>
      <c r="BU59" s="1"/>
      <c r="BV59" s="2"/>
      <c r="BW59" s="2"/>
      <c r="BX59" s="1"/>
      <c r="BY59" s="2"/>
      <c r="BZ59" s="2"/>
      <c r="CA59" s="1"/>
      <c r="CB59" s="2"/>
      <c r="CC59" s="2"/>
      <c r="CD59" s="1"/>
      <c r="CE59" s="2"/>
      <c r="CF59" s="2"/>
      <c r="CG59" s="1"/>
      <c r="CH59" s="2"/>
      <c r="CI59" s="2"/>
      <c r="CJ59" s="1"/>
      <c r="CK59" s="2"/>
      <c r="CL59" s="2"/>
      <c r="CM59" s="1"/>
      <c r="CN59" s="2"/>
      <c r="CO59" s="2"/>
      <c r="CP59" s="1"/>
      <c r="CQ59" s="2"/>
      <c r="CR59" s="2"/>
      <c r="CS59" s="1"/>
      <c r="CT59" s="2"/>
      <c r="CU59" s="2"/>
      <c r="CV59" s="1"/>
      <c r="CW59" s="2"/>
      <c r="CX59" s="2"/>
      <c r="CY59" s="1"/>
      <c r="CZ59" s="2"/>
      <c r="DA59" s="2"/>
      <c r="DB59" s="1"/>
      <c r="DC59" s="2"/>
      <c r="DD59" s="2"/>
      <c r="DE59" s="1"/>
      <c r="DF59" s="2"/>
      <c r="DG59" s="2"/>
      <c r="DH59" s="1"/>
      <c r="DI59" s="2"/>
      <c r="DJ59" s="2"/>
      <c r="DK59" s="1"/>
      <c r="DL59" s="2"/>
      <c r="DM59" s="2"/>
      <c r="DN59" s="1"/>
      <c r="DO59" s="2"/>
      <c r="DP59" s="2"/>
      <c r="DQ59" s="1"/>
      <c r="DR59" s="2"/>
      <c r="DS59" s="2"/>
      <c r="DT59" s="1"/>
      <c r="DU59" s="2"/>
      <c r="DV59" s="2"/>
      <c r="DW59" s="1"/>
      <c r="DX59" s="2"/>
      <c r="DY59" s="2"/>
      <c r="DZ59" s="1"/>
      <c r="EA59" s="2"/>
      <c r="EB59" s="2"/>
      <c r="EC59" s="1"/>
      <c r="ED59" s="2"/>
      <c r="EE59" s="2"/>
      <c r="EF59" s="1"/>
      <c r="EG59" s="2"/>
      <c r="EH59" s="2"/>
      <c r="EI59" s="1"/>
      <c r="EJ59" s="2"/>
      <c r="EK59" s="2"/>
      <c r="EL59" s="1"/>
      <c r="EM59" s="2"/>
      <c r="EN59" s="2"/>
      <c r="EO59" s="1"/>
      <c r="EP59" s="2"/>
      <c r="EQ59" s="2"/>
      <c r="ER59" s="1"/>
      <c r="ES59" s="2"/>
      <c r="ET59" s="2"/>
      <c r="EU59" s="1"/>
      <c r="EV59" s="2"/>
      <c r="EW59" s="2"/>
      <c r="EX59" s="1"/>
      <c r="EY59" s="2"/>
      <c r="EZ59" s="2"/>
      <c r="FA59" s="1"/>
      <c r="FB59" s="2"/>
      <c r="FC59" s="2"/>
      <c r="FD59" s="1"/>
      <c r="FE59" s="2"/>
      <c r="FF59" s="2"/>
      <c r="FG59" s="1"/>
      <c r="FH59" s="2"/>
      <c r="FI59" s="2"/>
      <c r="FJ59" s="1"/>
      <c r="FK59" s="2"/>
      <c r="FL59" s="2"/>
      <c r="FM59" s="1"/>
      <c r="FN59" s="2"/>
      <c r="FO59" s="2"/>
      <c r="FP59" s="1"/>
      <c r="FQ59" s="2"/>
      <c r="FR59" s="2"/>
      <c r="FS59" s="1"/>
      <c r="FT59" s="2"/>
      <c r="FU59" s="2"/>
      <c r="FV59" s="1"/>
      <c r="FW59" s="2"/>
      <c r="FX59" s="2"/>
    </row>
    <row r="60" spans="1:180" ht="15" customHeight="1" x14ac:dyDescent="0.35">
      <c r="A60" s="4"/>
      <c r="B60" s="4"/>
      <c r="C60" s="4"/>
      <c r="D60" s="4"/>
      <c r="E60" s="4"/>
      <c r="F60" s="4"/>
      <c r="G60" s="23"/>
      <c r="H60" s="23"/>
      <c r="I60" s="23"/>
      <c r="J60" s="23"/>
      <c r="K60" s="23"/>
      <c r="L60" s="36"/>
      <c r="M60" s="23"/>
      <c r="N60" s="23"/>
      <c r="O60" s="23"/>
      <c r="P60" s="4"/>
      <c r="Q60" s="4"/>
      <c r="R60" s="4"/>
      <c r="S60" s="4"/>
      <c r="T60" s="4"/>
      <c r="U60" s="4"/>
      <c r="V60" s="4"/>
      <c r="W60" s="4"/>
      <c r="X60" s="4"/>
      <c r="Y60" s="4"/>
      <c r="Z60" s="3">
        <f t="shared" si="7"/>
        <v>0.2</v>
      </c>
      <c r="AA60" s="1">
        <f>$R59*($Z60+$Z59)*0.5*($D$27+$D$28)*1000*$D$5</f>
        <v>0</v>
      </c>
      <c r="AB60" s="1">
        <f>IF(ABS($Q60)&lt;$G$6,$AA60,IF(ABS($Q59)&lt;$G$6,($G$6-ABS($Q59))*($Z59+$Z60)*0.5*($D$27+$D$28)*$D$5*1000,0))</f>
        <v>0</v>
      </c>
      <c r="AC60" s="1">
        <f>IF(AND($G$6&lt;ABS($Q60),$G$6&gt;ABS($Q59)),1,0)</f>
        <v>0</v>
      </c>
      <c r="AD60" s="3">
        <f>MIN(IF(AC60=1,($S60-$S59)/(ABS($Q60)-ABS($Q59))*($G$6-ABS($Q59))+$S59,0),$D$7)</f>
        <v>0</v>
      </c>
      <c r="AE60" s="1">
        <f>IF(ABS($Q60)&lt;$G$7,$AA60,IF(ABS($Q59)&lt;$G$7,($G$7-ABS($Q59))*($Z59+$Z60)*0.5*($D$27+$D$28)*$D$5*1000,0))</f>
        <v>0</v>
      </c>
      <c r="AF60" s="1">
        <f>IF(AND($G$7&lt;ABS($Q60),$G$7&gt;ABS($Q59)),1,0)</f>
        <v>0</v>
      </c>
      <c r="AG60" s="3">
        <f>MIN(IF(AF60=1,($S60-$S59)/(ABS($Q60)-ABS($Q59))*($G$7-ABS($Q59))+$S59,0),$D$7)</f>
        <v>0</v>
      </c>
      <c r="AH60" s="1">
        <f>IF(ABS($Q60)&lt;$G$8,$AA60,IF(ABS($Q59)&lt;$G$8,($G$8-ABS($Q59))*($Z59+$Z60)*0.5*($D$27+$D$28)*$D$5*1000,0))</f>
        <v>0</v>
      </c>
      <c r="AI60" s="1">
        <f>IF(AND($G$8&lt;ABS($Q60),$G$8&gt;ABS($Q59)),1,0)</f>
        <v>0</v>
      </c>
      <c r="AJ60" s="3">
        <f>MIN(IF(AI60=1,($S60-$S59)/(ABS($Q60)-ABS($Q59))*($G$8-ABS($Q59))+$S59,0),$D$7)</f>
        <v>0</v>
      </c>
      <c r="AK60" s="1">
        <f>IF(ABS($Q60)&lt;$G$9,$AA60,IF(ABS($Q59)&lt;$G$9,($G$9-ABS($Q59))*($Z59+$Z60)*0.5*($D$27+$D$28)*$D$5*1000,0))</f>
        <v>0</v>
      </c>
      <c r="AL60" s="1">
        <f>IF(AND($G$9&lt;ABS($Q60),$G$9&gt;ABS($Q59)),1,0)</f>
        <v>0</v>
      </c>
      <c r="AM60" s="3">
        <f>MIN(IF(AL60=1,($S60-$S59)/(ABS($Q60)-ABS($Q59))*($G$9-ABS($Q59))+$S59,0),$D$7)</f>
        <v>0</v>
      </c>
      <c r="AN60" s="1">
        <f>IF(ABS($Q60)&lt;$G$10,$AA60,IF(ABS($Q59)&lt;$G$10,($G$10-ABS($Q59))*($Z59+$Z60)*0.5*($D$27+$D$28)*$D$5*1000,0))</f>
        <v>0</v>
      </c>
      <c r="AO60" s="1">
        <f>IF(AND($G$10&lt;ABS($Q60),$G$10&gt;ABS($Q59)),1,0)</f>
        <v>0</v>
      </c>
      <c r="AP60" s="3">
        <f>MIN(IF(AO60=1,($S60-$S59)/(ABS($Q60)-ABS($Q59))*($G$10-ABS($Q59))+$S59,0),$D$7)</f>
        <v>0</v>
      </c>
      <c r="AQ60" s="1">
        <f>IF(ABS($Q60)&lt;$G$11,$AA60,IF(ABS($Q59)&lt;$G$11,($G$11-ABS($Q59))*($Z59+$Z60)*0.5*($D$27+$D$28)*$D$5*1000,0))</f>
        <v>0</v>
      </c>
      <c r="AR60" s="1">
        <f>IF(AND($G$11&lt;ABS($Q60),$G$11&gt;ABS($Q59)),1,0)</f>
        <v>0</v>
      </c>
      <c r="AS60" s="3">
        <f>MIN(IF(AR60=1,($S60-$S59)/(ABS($Q60)-ABS($Q59))*($G$11-ABS($Q59))+$S59,0),$D$7)</f>
        <v>0</v>
      </c>
      <c r="AT60" s="1">
        <f>IF(ABS($Q60)&lt;$G$12,$AA60,IF(ABS($Q59)&lt;$G$12,($G$12-ABS($Q59))*($Z59+$Z60)*0.5*($D$27+$D$28)*$D$5*1000,0))</f>
        <v>0</v>
      </c>
      <c r="AU60" s="1">
        <f>IF(AND($G$12&lt;ABS($Q60),$G$12&gt;ABS($Q59)),1,0)</f>
        <v>0</v>
      </c>
      <c r="AV60" s="3">
        <f>MIN(IF(AU60=1,($S60-$S59)/(ABS($Q60)-ABS($Q59))*($G$12-ABS($Q59))+$S59,0),$D$7)</f>
        <v>0</v>
      </c>
      <c r="AW60" s="1">
        <f>IF(ABS($Q60)&lt;$G$13,$AA60,IF(ABS($Q59)&lt;$G$13,($G$13-ABS($Q59))*($Z59+$Z60)*0.5*($D$27+$D$28)*$D$5*1000,0))</f>
        <v>0</v>
      </c>
      <c r="AX60" s="1">
        <f>IF(AND($G$13&lt;ABS($Q60),$G$13&gt;ABS($Q59)),1,0)</f>
        <v>0</v>
      </c>
      <c r="AY60" s="3">
        <f>MIN(IF(AX60=1,($S60-$S59)/(ABS($Q60)-ABS($Q59))*($G$13-ABS($Q59))+$S59,0),$D$7)</f>
        <v>0</v>
      </c>
      <c r="AZ60" s="1">
        <f>IF(ABS($Q60)&lt;$G$14,$AA60,IF(ABS($Q59)&lt;$G$14,($G$14-ABS($Q59))*($Z59+$Z60)*0.5*($D$27+$D$28)*$D$5*1000,0))</f>
        <v>0</v>
      </c>
      <c r="BA60" s="1">
        <f>IF(AND($G$14&lt;ABS($Q60),$G$14&gt;ABS($Q59)),1,0)</f>
        <v>0</v>
      </c>
      <c r="BB60" s="3">
        <f>MIN(IF(BA60=1,($S60-$S59)/(ABS($Q60)-ABS($Q59))*($G$14-ABS($Q59))+$S59,0),$D$7)</f>
        <v>0</v>
      </c>
      <c r="BC60" s="1">
        <f>IF(ABS($Q60)&lt;G$15,$AA60,IF(ABS($Q59)&lt;G$15,(G$15-ABS($Q59))*($Z59+$Z60)*0.5*($D$27+$D$28)*$D$5*1000,0))</f>
        <v>0</v>
      </c>
      <c r="BD60" s="1">
        <f>IF(AND(G$15&lt;ABS($Q60),G$15&gt;ABS($Q59)),1,0)</f>
        <v>0</v>
      </c>
      <c r="BE60" s="3">
        <f>MIN(IF(BD60=1,($S60-$S59)/(ABS($Q60)-ABS($Q59))*(G$15-ABS($Q59))+$S59,0),$D$7)</f>
        <v>0</v>
      </c>
      <c r="BF60" s="1">
        <f>IF(ABS($Q60)&lt;G$16,$AA60,IF(ABS($Q59)&lt;G$16,(G$16-ABS($Q59))*($Z59+$Z60)*0.5*($D$27+$D$28)*$D$5*1000,0))</f>
        <v>0</v>
      </c>
      <c r="BG60" s="1">
        <f>IF(AND(G$16&lt;ABS($Q60),G$16&gt;ABS($Q59)),1,0)</f>
        <v>0</v>
      </c>
      <c r="BH60" s="3">
        <f>MIN(IF(BG60=1,($S60-$S59)/(ABS($Q60)-ABS($Q59))*(G$16-ABS($Q59))+$S59,0),$D$7)</f>
        <v>0</v>
      </c>
      <c r="BI60" s="1">
        <f>IF(ABS($Q60)&lt;G$17,$AA60,IF(ABS($Q59)&lt;G$17,(G$17-ABS($Q59))*($Z59+$Z60)*0.5*($D$27+$D$28)*$D$5*1000,0))</f>
        <v>0</v>
      </c>
      <c r="BJ60" s="1">
        <f>IF(AND(G$17&lt;ABS($Q60),G$17&gt;ABS($Q59)),1,0)</f>
        <v>0</v>
      </c>
      <c r="BK60" s="3">
        <f>MIN(IF(BJ60=1,($S60-$S59)/(ABS($Q60)-ABS($Q59))*(G$17-ABS($Q59))+$S59,0),$D$7)</f>
        <v>0</v>
      </c>
      <c r="BL60" s="1">
        <f>IF(ABS($Q60)&lt;G$18,$AA60,IF(ABS($Q59)&lt;G$18,(G$18-ABS($Q59))*($Z59+$Z60)*0.5*($D$27+$D$28)*$D$5*1000,0))</f>
        <v>0</v>
      </c>
      <c r="BM60" s="1">
        <f>IF(AND(G$18&lt;ABS($Q60),G$18&gt;ABS($Q59)),1,0)</f>
        <v>0</v>
      </c>
      <c r="BN60" s="3">
        <f>MIN(IF(BM60=1,($S60-$S59)/(ABS($Q60)-ABS($Q59))*(G$18-ABS($Q59))+$S59,0),$D$7)</f>
        <v>0</v>
      </c>
      <c r="BO60" s="1">
        <f>IF(ABS($Q60)&lt;G$19,$AA60,IF(ABS($Q59)&lt;G$19,(G$19-ABS($Q59))*($Z59+$Z60)*0.5*($D$27+$D$28)*$D$5*1000,0))</f>
        <v>0</v>
      </c>
      <c r="BP60" s="1">
        <f>IF(AND(G$19&lt;ABS($Q60),G$19&gt;ABS($Q59)),1,0)</f>
        <v>0</v>
      </c>
      <c r="BQ60" s="3">
        <f>MIN(IF(BP60=1,($S60-$S59)/(ABS($Q60)-ABS($Q59))*(G$19-ABS($Q59))+$S59,0),$D$7)</f>
        <v>0</v>
      </c>
      <c r="BR60" s="1">
        <f>IF(ABS($Q60)&lt;G$20,$AA60,IF(ABS($Q59)&lt;G$20,(G$20-ABS($Q59))*($Z59+$Z60)*0.5*($D$27+$D$28)*$D$5*1000,0))</f>
        <v>0</v>
      </c>
      <c r="BS60" s="1">
        <f>IF(AND(G$20&lt;ABS($Q60),G$20&gt;ABS($Q59)),1,0)</f>
        <v>0</v>
      </c>
      <c r="BT60" s="3">
        <f>MIN(IF(BS60=1,($S60-$S59)/(ABS($Q60)-ABS($Q59))*(G$20-ABS($Q59))+$S59,0),$D$7)</f>
        <v>0</v>
      </c>
      <c r="BU60" s="1">
        <f>IF(ABS($Q60)&lt;G$21,$AA60,IF(ABS($Q59)&lt;G$21,(G$21-ABS($Q59))*($Z59+$Z60)*0.5*($D$27+$D$28)*$D$5*1000,0))</f>
        <v>0</v>
      </c>
      <c r="BV60" s="1">
        <f>IF(AND(G$21&lt;ABS($Q60),G$21&gt;ABS($Q59)),1,0)</f>
        <v>0</v>
      </c>
      <c r="BW60" s="3">
        <f>MIN(IF(BV60=1,($S60-$S59)/(ABS($Q60)-ABS($Q59))*(G$21-ABS($Q59))+$S59,0),$D$7)</f>
        <v>0</v>
      </c>
      <c r="BX60" s="1">
        <f>IF(ABS($Q60)&lt;G$22,$AA60,IF(ABS($Q59)&lt;G$22,(G$22-ABS($Q59))*($Z59+$Z60)*0.5*($D$27+$D$28)*$D$5*1000,0))</f>
        <v>0</v>
      </c>
      <c r="BY60" s="1">
        <f>IF(AND(G$22&lt;ABS($Q60),G$22&gt;ABS($Q59)),1,0)</f>
        <v>0</v>
      </c>
      <c r="BZ60" s="3">
        <f>MIN(IF(BY60=1,($S60-$S59)/(ABS($Q60)-ABS($Q59))*(G$22-ABS($Q59))+$S59,0),$D$7)</f>
        <v>0</v>
      </c>
      <c r="CA60" s="1">
        <f>IF(ABS($Q60)&lt;G$23,$AA60,IF(ABS($Q59)&lt;G$23,(G$23-ABS($Q59))*($Z59+$Z60)*0.5*($D$27+$D$28)*$D$5*1000,0))</f>
        <v>0</v>
      </c>
      <c r="CB60" s="1">
        <f>IF(AND(G$23&lt;ABS($Q60),G$23&gt;ABS($Q59)),1,0)</f>
        <v>0</v>
      </c>
      <c r="CC60" s="3">
        <f>MIN(IF(CB60=1,($S60-$S59)/(ABS($Q60)-ABS($Q59))*(G$23-ABS($Q59))+$S59,0),$D$7)</f>
        <v>0</v>
      </c>
      <c r="CD60" s="1">
        <f>IF(ABS($Q60)&lt;G$24,$AA60,IF(ABS($Q59)&lt;G$24,(G$24-ABS($Q59))*($Z59+$Z60)*0.5*($D$27+$D$28)*$D$5*1000,0))</f>
        <v>0</v>
      </c>
      <c r="CE60" s="1">
        <f>IF(AND(G$24&lt;ABS($Q60),G$24&gt;ABS($Q59)),1,0)</f>
        <v>0</v>
      </c>
      <c r="CF60" s="3">
        <f>MIN(IF(CE60=1,($S60-$S59)/(ABS($Q60)-ABS($Q59))*(G$24-ABS($Q59))+$S59,0),$D$7)</f>
        <v>0</v>
      </c>
      <c r="CG60" s="1">
        <f>IF(ABS($Q60)&lt;G$25,$AA60,IF(ABS($Q59)&lt;G$25,(G$25-ABS($Q59))*($Z59+$Z60)*0.5*($D$27+$D$28)*$D$5*1000,0))</f>
        <v>0</v>
      </c>
      <c r="CH60" s="1">
        <f>IF(AND(G$25&lt;ABS($Q60),G$25&gt;ABS($Q59)),1,0)</f>
        <v>0</v>
      </c>
      <c r="CI60" s="3">
        <f>MIN(IF(CH60=1,($S60-$S59)/(ABS($Q60)-ABS($Q59))*(G$25-ABS($Q59))+$S59,0),$D$7)</f>
        <v>0</v>
      </c>
      <c r="CJ60" s="1">
        <f>IF(ABS($Q60)&lt;G$26,$AA60,IF(ABS($Q59)&lt;G$26,(G$26-ABS($Q59))*($Z59+$Z60)*0.5*($D$27+$D$28)*$D$5*1000,0))</f>
        <v>0</v>
      </c>
      <c r="CK60" s="1">
        <f>IF(AND(G$26&lt;ABS($Q60),G$26&gt;ABS($Q59)),1,0)</f>
        <v>0</v>
      </c>
      <c r="CL60" s="3">
        <f>MIN(IF(CK60=1,($S60-$S59)/(ABS($Q60)-ABS($Q59))*(G$26-ABS($Q59))+$S59,0),$D$7)</f>
        <v>0</v>
      </c>
      <c r="CM60" s="1">
        <f>IF(ABS($Q60)&lt;G$27,$AA60,IF(ABS($Q59)&lt;G$27,(G$27-ABS($Q59))*($Z59+$Z60)*0.5*($D$27+$D$28)*$D$5*1000,0))</f>
        <v>0</v>
      </c>
      <c r="CN60" s="1">
        <f>IF(AND(G$27&lt;ABS($Q60),G$27&gt;ABS($Q59)),1,0)</f>
        <v>0</v>
      </c>
      <c r="CO60" s="3">
        <f>MIN(IF(CN60=1,($S60-$S59)/(ABS($Q60)-ABS($Q59))*(G$27-ABS($Q59))+$S59,0),$D$7)</f>
        <v>0</v>
      </c>
      <c r="CP60" s="1">
        <f>IF(ABS($Q60)&lt;G$28,$AA60,IF(ABS($Q59)&lt;G$28,(G$28-ABS($Q59))*($Z59+$Z60)*0.5*($D$27+$D$28)*$D$5*1000,0))</f>
        <v>0</v>
      </c>
      <c r="CQ60" s="1">
        <f>IF(AND(G$28&lt;ABS($Q60),G$28&gt;ABS($Q59)),1,0)</f>
        <v>0</v>
      </c>
      <c r="CR60" s="3">
        <f>MIN(IF(CQ60=1,($S60-$S59)/(ABS($Q60)-ABS($Q59))*(G$28-ABS($Q59))+$S59,0),$D$7)</f>
        <v>0</v>
      </c>
      <c r="CS60" s="1">
        <f>IF(ABS($Q60)&lt;G$29,$AA60,IF(ABS($Q59)&lt;G$29,(G$29-ABS($Q59))*($Z59+$Z60)*0.5*($D$27+$D$28)*$D$5*1000,0))</f>
        <v>0</v>
      </c>
      <c r="CT60" s="1">
        <f>IF(AND(G$29&lt;ABS($Q60),G$29&gt;ABS($Q59)),1,0)</f>
        <v>0</v>
      </c>
      <c r="CU60" s="3">
        <f>MIN(IF(CT60=1,($S60-$S59)/(ABS($Q60)-ABS($Q59))*(G$29-ABS($Q59))+$S59,0),$D$7)</f>
        <v>0</v>
      </c>
      <c r="CV60" s="1">
        <f>IF(ABS($Q60)&lt;G$30,$AA60,IF(ABS($Q59)&lt;G$30,(G$30-ABS($Q59))*($Z59+$Z60)*0.5*($D$27+$D$28)*$D$5*1000,0))</f>
        <v>0</v>
      </c>
      <c r="CW60" s="1">
        <f>IF(AND(G$30&lt;ABS($Q60),G$30&gt;ABS($Q59)),1,0)</f>
        <v>0</v>
      </c>
      <c r="CX60" s="3">
        <f>MIN(IF(CW60=1,($S60-$S59)/(ABS($Q60)-ABS($Q59))*(G$30-ABS($Q59))+$S59,0),$D$7)</f>
        <v>0</v>
      </c>
      <c r="CY60" s="1">
        <f>IF(ABS($Q60)&lt;G$31,$AA60,IF(ABS($Q59)&lt;G$31,(G$31-ABS($Q59))*($Z59+$Z60)*0.5*($D$27+$D$28)*$D$5*1000,0))</f>
        <v>0</v>
      </c>
      <c r="CZ60" s="1">
        <f>IF(AND(G$31&lt;ABS($Q60),G$31&gt;ABS($Q59)),1,0)</f>
        <v>0</v>
      </c>
      <c r="DA60" s="3">
        <f>MIN(IF(CZ60=1,($S60-$S59)/(ABS($Q60)-ABS($Q59))*(G$31-ABS($Q59))+$S59,0),$D$7)</f>
        <v>0</v>
      </c>
      <c r="DB60" s="1">
        <f>IF(ABS($Q60)&lt;G$32,$AA60,IF(ABS($Q59)&lt;G$32,(G$32-ABS($Q59))*($Z59+$Z60)*0.5*($D$27+$D$28)*$D$5*1000,0))</f>
        <v>0</v>
      </c>
      <c r="DC60" s="1">
        <f>IF(AND(G$32&lt;ABS($Q60),G$32&gt;ABS($Q59)),1,0)</f>
        <v>0</v>
      </c>
      <c r="DD60" s="3">
        <f>MIN(IF(DC60=1,($S60-$S59)/(ABS($Q60)-ABS($Q59))*(G$32-ABS($Q59))+$S59,0),$D$7)</f>
        <v>0</v>
      </c>
      <c r="DE60" s="1">
        <f>IF(ABS($Q60)&lt;G$33,$AA60,IF(ABS($Q59)&lt;G$33,(G$33-ABS($Q59))*($Z59+$Z60)*0.5*($D$27+$D$28)*$D$5*1000,0))</f>
        <v>0</v>
      </c>
      <c r="DF60" s="1">
        <f>IF(AND(G$33&lt;ABS($Q60),G$33&gt;ABS($Q59)),1,0)</f>
        <v>0</v>
      </c>
      <c r="DG60" s="3">
        <f>MIN(IF(DF60=1,($S60-$S59)/(ABS($Q60)-ABS($Q59))*(G$33-ABS($Q59))+$S59,0),$D$7)</f>
        <v>0</v>
      </c>
      <c r="DH60" s="1">
        <f>IF(ABS($Q60)&lt;G$34,$AA60,IF(ABS($Q59)&lt;G$34,(G$34-ABS($Q59))*($Z59+$Z60)*0.5*($D$27+$D$28)*$D$5*1000,0))</f>
        <v>0</v>
      </c>
      <c r="DI60" s="1">
        <f>IF(AND(G$34&lt;ABS($Q60),G$34&gt;ABS($Q59)),1,0)</f>
        <v>0</v>
      </c>
      <c r="DJ60" s="3">
        <f>MIN(IF(DI60=1,($S60-$S59)/(ABS($Q60)-ABS($Q59))*(G$34-ABS($Q59))+$S59,0),$D$7)</f>
        <v>0</v>
      </c>
      <c r="DK60" s="1">
        <f>IF(ABS($Q60)&lt;G$35,$AA60,IF(ABS($Q59)&lt;G$35,(G$35-ABS($Q59))*($Z59+$Z60)*0.5*($D$27+$D$28)*$D$5*1000,0))</f>
        <v>0</v>
      </c>
      <c r="DL60" s="1">
        <f>IF(AND(G$35&lt;ABS($Q60),G$35&gt;ABS($Q59)),1,0)</f>
        <v>0</v>
      </c>
      <c r="DM60" s="3">
        <f>MIN(IF(DL60=1,($S60-$S59)/(ABS($Q60)-ABS($Q59))*(G$35-ABS($Q59))+$S59,0),$D$7)</f>
        <v>0</v>
      </c>
      <c r="DN60" s="1">
        <f>IF(ABS($Q60)&lt;G$36,$AA60,IF(ABS($Q59)&lt;G$36,(G$36-ABS($Q59))*($Z59+$Z60)*0.5*($D$27+$D$28)*$D$5*1000,0))</f>
        <v>0</v>
      </c>
      <c r="DO60" s="1">
        <f>IF(AND(G$36&lt;ABS($Q60),G$36&gt;ABS($Q59)),1,0)</f>
        <v>0</v>
      </c>
      <c r="DP60" s="3">
        <f>MIN(IF(DO60=1,($S60-$S59)/(ABS($Q60)-ABS($Q59))*(G$36-ABS($Q59))+$S59,0),$D$7)</f>
        <v>0</v>
      </c>
      <c r="DQ60" s="1">
        <f>IF(ABS($Q60)&lt;G$37,$AA60,IF(ABS($Q59)&lt;G$37,(G$37-ABS($Q59))*($Z59+$Z60)*0.5*($D$27+$D$28)*$D$5*1000,0))</f>
        <v>0</v>
      </c>
      <c r="DR60" s="1">
        <f>IF(AND(G$37&lt;ABS($Q60),G$37&gt;ABS($Q59)),1,0)</f>
        <v>0</v>
      </c>
      <c r="DS60" s="3">
        <f>MIN(IF(DR60=1,($S60-$S59)/(ABS($Q60)-ABS($Q59))*(G$37-ABS($Q59))+$S59,0),$D$7)</f>
        <v>0</v>
      </c>
      <c r="DT60" s="1">
        <f>IF(ABS($Q60)&lt;G$38,$AA60,IF(ABS($Q59)&lt;G$38,(G$38-ABS($Q59))*($Z59+$Z60)*0.5*($D$27+$D$28)*$D$5*1000,0))</f>
        <v>0</v>
      </c>
      <c r="DU60" s="1">
        <f>IF(AND(G$38&lt;ABS($Q60),G$38&gt;ABS($Q59)),1,0)</f>
        <v>0</v>
      </c>
      <c r="DV60" s="3">
        <f>MIN(IF(DU60=1,($S60-$S59)/(ABS($Q60)-ABS($Q59))*(G$38-ABS($Q59))+$S59,0),$D$7)</f>
        <v>0</v>
      </c>
      <c r="DW60" s="1">
        <f>IF(ABS($Q60)&lt;G$39,$AA60,IF(ABS($Q59)&lt;G$39,(G$39-ABS($Q59))*($Z59+$Z60)*0.5*($D$27+$D$28)*$D$5*1000,0))</f>
        <v>0</v>
      </c>
      <c r="DX60" s="1">
        <f>IF(AND(G$39&lt;ABS($Q60),G$39&gt;ABS($Q59)),1,0)</f>
        <v>0</v>
      </c>
      <c r="DY60" s="3">
        <f>MIN(IF(DX60=1,($S60-$S59)/(ABS($Q60)-ABS($Q59))*(G$39-ABS($Q59))+$S59,0),$D$7)</f>
        <v>0</v>
      </c>
      <c r="DZ60" s="1">
        <f>IF(ABS($Q60)&lt;G$40,$AA60,IF(ABS($Q59)&lt;G$40,(G$40-ABS($Q59))*($Z59+$Z60)*0.5*($D$27+$D$28)*$D$5*1000,0))</f>
        <v>0</v>
      </c>
      <c r="EA60" s="1">
        <f>IF(AND(G$40&lt;ABS($Q60),G$40&gt;ABS($Q59)),1,0)</f>
        <v>0</v>
      </c>
      <c r="EB60" s="3">
        <f>MIN(IF(EA60=1,($S60-$S59)/(ABS($Q60)-ABS($Q59))*(G$40-ABS($Q59))+$S59,0),$D$7)</f>
        <v>0</v>
      </c>
      <c r="EC60" s="1">
        <f>IF(ABS($Q60)&lt;G$41,$AA60,IF(ABS($Q59)&lt;G$41,(G$41-ABS($Q59))*($Z59+$Z60)*0.5*($D$27+$D$28)*$D$5*1000,0))</f>
        <v>0</v>
      </c>
      <c r="ED60" s="1">
        <f>IF(AND(G$41&lt;ABS($Q60),G$41&gt;ABS($Q59)),1,0)</f>
        <v>0</v>
      </c>
      <c r="EE60" s="3">
        <f>MIN(IF(ED60=1,($S60-$S59)/(ABS($Q60)-ABS($Q59))*(G$41-ABS($Q59))+$S59,0),$D$7)</f>
        <v>0</v>
      </c>
      <c r="EF60" s="1">
        <f>IF(ABS($Q60)&lt;G$42,$AA60,IF(ABS($Q59)&lt;G$42,(G$42-ABS($Q59))*($Z59+$Z60)*0.5*($D$27+$D$28)*$D$5*1000,0))</f>
        <v>0</v>
      </c>
      <c r="EG60" s="1">
        <f>IF(AND(G$42&lt;ABS($Q60),G$42&gt;ABS($Q59)),1,0)</f>
        <v>0</v>
      </c>
      <c r="EH60" s="3">
        <f>MIN(IF(EG60=1,($S60-$S59)/(ABS($Q60)-ABS($Q59))*(G$42-ABS($Q59))+$S59,0),$D$7)</f>
        <v>0</v>
      </c>
      <c r="EI60" s="1">
        <f>IF(ABS($Q60)&lt;G$43,$AA60,IF(ABS($Q59)&lt;G$43,(G$43-ABS($Q59))*($Z59+$Z60)*0.5*($D$27+$D$28)*$D$5*1000,0))</f>
        <v>0</v>
      </c>
      <c r="EJ60" s="1">
        <f>IF(AND(G$43&lt;ABS($Q60),G$43&gt;ABS($Q59)),1,0)</f>
        <v>0</v>
      </c>
      <c r="EK60" s="3">
        <f>MIN(IF(EJ60=1,($S60-$S59)/(ABS($Q60)-ABS($Q59))*(G$43-ABS($Q59))+$S59,0),$D$7)</f>
        <v>0</v>
      </c>
      <c r="EL60" s="1">
        <f>IF(ABS($Q60)&lt;G$44,$AA60,IF(ABS($Q59)&lt;G$44,(G$44-ABS($Q59))*($Z59+$Z60)*0.5*($D$27+$D$28)*$D$5*1000,0))</f>
        <v>0</v>
      </c>
      <c r="EM60" s="1">
        <f>IF(AND(G$44&lt;ABS($Q60),G$44&gt;ABS($Q59)),1,0)</f>
        <v>0</v>
      </c>
      <c r="EN60" s="3">
        <f>MIN(IF(EM60=1,($S60-$S59)/(ABS($Q60)-ABS($Q59))*(G$44-ABS($Q59))+$S59,0),$D$7)</f>
        <v>0</v>
      </c>
      <c r="EO60" s="1">
        <f>IF(ABS($Q60)&lt;G$45,$AA60,IF(ABS($Q59)&lt;G$45,(G$45-ABS($Q59))*($Z59+$Z60)*0.5*($D$27+$D$28)*$D$5*1000,0))</f>
        <v>0</v>
      </c>
      <c r="EP60" s="1">
        <f>IF(AND(G$45&lt;ABS($Q60),G$45&gt;ABS($Q59)),1,0)</f>
        <v>0</v>
      </c>
      <c r="EQ60" s="3">
        <f>MIN(IF(EP60=1,($S60-$S59)/(ABS($Q60)-ABS($Q59))*(G$45-ABS($Q59))+$S59,0),$D$7)</f>
        <v>0</v>
      </c>
      <c r="ER60" s="1">
        <f>IF(ABS($Q60)&lt;G$46,$AA60,IF(ABS($Q59)&lt;G$46,(G$46-ABS($Q59))*($Z59+$Z60)*0.5*($D$27+$D$28)*$D$5*1000,0))</f>
        <v>0</v>
      </c>
      <c r="ES60" s="1">
        <f>IF(AND(G$46&lt;ABS($Q60),G$46&gt;ABS($Q59)),1,0)</f>
        <v>0</v>
      </c>
      <c r="ET60" s="3">
        <f>MIN(IF(ES60=1,($S60-$S59)/(ABS($Q60)-ABS($Q59))*(G$46-ABS($Q59))+$S59,0),$D$7)</f>
        <v>0</v>
      </c>
      <c r="EU60" s="1">
        <f>IF(ABS($Q60)&lt;G$47,$AA60,IF(ABS($Q59)&lt;G$47,(G$47-ABS($Q59))*($Z59+$Z60)*0.5*($D$27+$D$28)*$D$5*1000,0))</f>
        <v>0</v>
      </c>
      <c r="EV60" s="1">
        <f>IF(AND(G$47&lt;ABS($Q60),G$47&gt;ABS($Q59)),1,0)</f>
        <v>0</v>
      </c>
      <c r="EW60" s="3">
        <f>MIN(IF(EV60=1,($S60-$S59)/(ABS($Q60)-ABS($Q59))*(G$47-ABS($Q59))+$S59,0),$D$7)</f>
        <v>0</v>
      </c>
      <c r="EX60" s="1">
        <f>IF(ABS($Q60)&lt;G$48,$AA60,IF(ABS($Q59)&lt;G$48,(G$48-ABS($Q59))*($Z59+$Z60)*0.5*($D$27+$D$28)*$D$5*1000,0))</f>
        <v>0</v>
      </c>
      <c r="EY60" s="1">
        <f>IF(AND(G$48&lt;ABS($Q60),G$48&gt;ABS($Q59)),1,0)</f>
        <v>0</v>
      </c>
      <c r="EZ60" s="3">
        <f>MIN(IF(EY60=1,($S60-$S59)/(ABS($Q60)-ABS($Q59))*(G$48-ABS($Q59))+$S59,0),$D$7)</f>
        <v>0</v>
      </c>
      <c r="FA60" s="1">
        <f>IF(ABS($Q60)&lt;G$49,$AA60,IF(ABS($Q59)&lt;G$49,(G$49-ABS($Q59))*($Z59+$Z60)*0.5*($D$27+$D$28)*$D$5*1000,0))</f>
        <v>0</v>
      </c>
      <c r="FB60" s="1">
        <f>IF(AND(G$49&lt;ABS($Q60),G$49&gt;ABS($Q59)),1,0)</f>
        <v>0</v>
      </c>
      <c r="FC60" s="3">
        <f>MIN(IF(FB60=1,($S60-$S59)/(ABS($Q60)-ABS($Q59))*(G$49-ABS($Q59))+$S59,0),$D$7)</f>
        <v>0</v>
      </c>
      <c r="FD60" s="1">
        <f>IF(ABS($Q60)&lt;G$50,$AA60,IF(ABS($Q59)&lt;G$50,(G$50-ABS($Q59))*($Z59+$Z60)*0.5*($D$27+$D$28)*$D$5*1000,0))</f>
        <v>0</v>
      </c>
      <c r="FE60" s="1">
        <f>IF(AND(G$50&lt;ABS($Q60),G$50&gt;ABS($Q59)),1,0)</f>
        <v>0</v>
      </c>
      <c r="FF60" s="3">
        <f>MIN(IF(FE60=1,($S60-$S59)/(ABS($Q60)-ABS($Q59))*(G$50-ABS($Q59))+$S59,0),$D$7)</f>
        <v>0</v>
      </c>
      <c r="FG60" s="1">
        <f>IF(ABS($Q60)&lt;G$51,$AA60,IF(ABS($Q59)&lt;G$51,(G$51-ABS($Q59))*($Z59+$Z60)*0.5*($D$27+$D$28)*$D$5*1000,0))</f>
        <v>0</v>
      </c>
      <c r="FH60" s="1">
        <f>IF(AND(G$51&lt;ABS($Q60),G$51&gt;ABS($Q59)),1,0)</f>
        <v>0</v>
      </c>
      <c r="FI60" s="3">
        <f>MIN(IF(FH60=1,($S60-$S59)/(ABS($Q60)-ABS($Q59))*(G$51-ABS($Q59))+$S59,0),$D$7)</f>
        <v>0</v>
      </c>
      <c r="FJ60" s="1">
        <f>IF(ABS($Q60)&lt;G$52,$AA60,IF(ABS($Q59)&lt;G$52,(G$52-ABS($Q59))*($Z59+$Z60)*0.5*($D$27+$D$28)*$D$5*1000,0))</f>
        <v>0</v>
      </c>
      <c r="FK60" s="1">
        <f>IF(AND(G$52&lt;ABS($Q60),G$52&gt;ABS($Q59)),1,0)</f>
        <v>0</v>
      </c>
      <c r="FL60" s="3">
        <f>MIN(IF(FK60=1,($S60-$S59)/(ABS($Q60)-ABS($Q59))*(G$52-ABS($Q59))+$S59,0),$D$7)</f>
        <v>0</v>
      </c>
      <c r="FM60" s="1">
        <f>IF(ABS($Q60)&lt;G$53,$AA60,IF(ABS($Q59)&lt;G$53,(G$53-ABS($Q59))*($Z59+$Z60)*0.5*($D$27+$D$28)*$D$5*1000,0))</f>
        <v>0</v>
      </c>
      <c r="FN60" s="1">
        <f>IF(AND(G$53&lt;ABS($Q60),G$53&gt;ABS($Q59)),1,0)</f>
        <v>0</v>
      </c>
      <c r="FO60" s="3">
        <f>MIN(IF(FN60=1,($S60-$S59)/(ABS($Q60)-ABS($Q59))*(G$53-ABS($Q59))+$S59,0),$D$7)</f>
        <v>0</v>
      </c>
      <c r="FP60" s="1">
        <f>IF(ABS($Q60)&lt;G$54,$AA60,IF(ABS($Q59)&lt;G$54,(G$54-ABS($Q59))*($Z59+$Z60)*0.5*($D$27+$D$28)*$D$5*1000,0))</f>
        <v>0</v>
      </c>
      <c r="FQ60" s="1">
        <f>IF(AND(G$54&lt;ABS($Q60),G$54&gt;ABS($Q59)),1,0)</f>
        <v>0</v>
      </c>
      <c r="FR60" s="3">
        <f>MIN(IF(FQ60=1,($S60-$S59)/(ABS($Q60)-ABS($Q59))*(G$54-ABS($Q59))+$S59,0),$D$7)</f>
        <v>0</v>
      </c>
      <c r="FS60" s="1">
        <f>IF(ABS($Q60)&lt;G$55,$AA60,IF(ABS($Q59)&lt;G$55,(G$55-ABS($Q59))*($Z59+$Z60)*0.5*($D$27+$D$28)*$D$5*1000,0))</f>
        <v>0</v>
      </c>
      <c r="FT60" s="1">
        <f>IF(AND(G$55&lt;ABS($Q60),G$55&gt;ABS($Q59)),1,0)</f>
        <v>0</v>
      </c>
      <c r="FU60" s="3">
        <f>MIN(IF(FT60=1,($S60-$S59)/(ABS($Q60)-ABS($Q59))*(G$55-ABS($Q59))+$S59,0),$D$7)</f>
        <v>0</v>
      </c>
      <c r="FV60" s="1" t="e">
        <f>IF(ABS($Q60)&lt;#REF!,$AA60,IF(ABS($Q59)&lt;#REF!,(#REF!-ABS($Q59))*($Z59+$Z60)*0.5*($D$27+$D$28)*$D$5*1000,0))</f>
        <v>#REF!</v>
      </c>
      <c r="FW60" s="1" t="e">
        <f>IF(AND(#REF!&lt;ABS($Q60),#REF!&gt;ABS($Q59)),1,0)</f>
        <v>#REF!</v>
      </c>
      <c r="FX60" s="3" t="e">
        <f>MIN(IF(FW60=1,($S60-$S59)/(ABS($Q60)-ABS($Q59))*(#REF!-ABS($Q59))+$S59,0),$D$7)</f>
        <v>#REF!</v>
      </c>
    </row>
    <row r="61" spans="1:180" ht="15" customHeight="1" x14ac:dyDescent="0.35">
      <c r="A61" s="4"/>
      <c r="B61" s="4"/>
      <c r="C61" s="4"/>
      <c r="D61" s="4"/>
      <c r="E61" s="4"/>
      <c r="F61" s="4"/>
      <c r="G61" s="23"/>
      <c r="H61" s="23"/>
      <c r="I61" s="23"/>
      <c r="J61" s="23"/>
      <c r="K61" s="23"/>
      <c r="L61" s="36"/>
      <c r="M61" s="23"/>
      <c r="N61" s="23"/>
      <c r="O61" s="23"/>
      <c r="P61" s="4"/>
      <c r="Q61" s="4"/>
      <c r="R61" s="4"/>
      <c r="S61" s="4"/>
      <c r="T61" s="4"/>
      <c r="U61" s="4"/>
      <c r="V61" s="4"/>
      <c r="W61" s="4"/>
      <c r="X61" s="4"/>
      <c r="Y61" s="4"/>
      <c r="Z61" s="3">
        <f t="shared" si="7"/>
        <v>0.2</v>
      </c>
      <c r="AA61" s="3"/>
      <c r="AB61" s="1"/>
      <c r="AC61" s="2"/>
      <c r="AD61" s="2"/>
      <c r="AE61" s="1"/>
      <c r="AF61" s="2"/>
      <c r="AG61" s="2"/>
      <c r="AH61" s="1"/>
      <c r="AI61" s="2"/>
      <c r="AJ61" s="2"/>
      <c r="AK61" s="1"/>
      <c r="AL61" s="2"/>
      <c r="AM61" s="2"/>
      <c r="AN61" s="1"/>
      <c r="AO61" s="2"/>
      <c r="AP61" s="2"/>
      <c r="AQ61" s="1"/>
      <c r="AR61" s="2"/>
      <c r="AS61" s="2"/>
      <c r="AT61" s="1"/>
      <c r="AU61" s="2"/>
      <c r="AV61" s="2"/>
      <c r="AW61" s="1"/>
      <c r="AX61" s="2"/>
      <c r="AY61" s="2"/>
      <c r="AZ61" s="1"/>
      <c r="BA61" s="2"/>
      <c r="BB61" s="2"/>
      <c r="BC61" s="1"/>
      <c r="BD61" s="2"/>
      <c r="BE61" s="2"/>
      <c r="BF61" s="1"/>
      <c r="BG61" s="2"/>
      <c r="BH61" s="2"/>
      <c r="BI61" s="1"/>
      <c r="BJ61" s="2"/>
      <c r="BK61" s="2"/>
      <c r="BL61" s="1"/>
      <c r="BM61" s="2"/>
      <c r="BN61" s="2"/>
      <c r="BO61" s="1"/>
      <c r="BP61" s="2"/>
      <c r="BQ61" s="2"/>
      <c r="BR61" s="1"/>
      <c r="BS61" s="2"/>
      <c r="BT61" s="2"/>
      <c r="BU61" s="1"/>
      <c r="BV61" s="2"/>
      <c r="BW61" s="2"/>
      <c r="BX61" s="1"/>
      <c r="BY61" s="2"/>
      <c r="BZ61" s="2"/>
      <c r="CA61" s="1"/>
      <c r="CB61" s="2"/>
      <c r="CC61" s="2"/>
      <c r="CD61" s="1"/>
      <c r="CE61" s="2"/>
      <c r="CF61" s="2"/>
      <c r="CG61" s="1"/>
      <c r="CH61" s="2"/>
      <c r="CI61" s="2"/>
      <c r="CJ61" s="1"/>
      <c r="CK61" s="2"/>
      <c r="CL61" s="2"/>
      <c r="CM61" s="1"/>
      <c r="CN61" s="2"/>
      <c r="CO61" s="2"/>
      <c r="CP61" s="1"/>
      <c r="CQ61" s="2"/>
      <c r="CR61" s="2"/>
      <c r="CS61" s="1"/>
      <c r="CT61" s="2"/>
      <c r="CU61" s="2"/>
      <c r="CV61" s="1"/>
      <c r="CW61" s="2"/>
      <c r="CX61" s="2"/>
      <c r="CY61" s="1"/>
      <c r="CZ61" s="2"/>
      <c r="DA61" s="2"/>
      <c r="DB61" s="1"/>
      <c r="DC61" s="2"/>
      <c r="DD61" s="2"/>
      <c r="DE61" s="1"/>
      <c r="DF61" s="2"/>
      <c r="DG61" s="2"/>
      <c r="DH61" s="1"/>
      <c r="DI61" s="2"/>
      <c r="DJ61" s="2"/>
      <c r="DK61" s="1"/>
      <c r="DL61" s="2"/>
      <c r="DM61" s="2"/>
      <c r="DN61" s="1"/>
      <c r="DO61" s="2"/>
      <c r="DP61" s="2"/>
      <c r="DQ61" s="1"/>
      <c r="DR61" s="2"/>
      <c r="DS61" s="2"/>
      <c r="DT61" s="1"/>
      <c r="DU61" s="2"/>
      <c r="DV61" s="2"/>
      <c r="DW61" s="1"/>
      <c r="DX61" s="2"/>
      <c r="DY61" s="2"/>
      <c r="DZ61" s="1"/>
      <c r="EA61" s="2"/>
      <c r="EB61" s="2"/>
      <c r="EC61" s="1"/>
      <c r="ED61" s="2"/>
      <c r="EE61" s="2"/>
      <c r="EF61" s="1"/>
      <c r="EG61" s="2"/>
      <c r="EH61" s="2"/>
      <c r="EI61" s="1"/>
      <c r="EJ61" s="2"/>
      <c r="EK61" s="2"/>
      <c r="EL61" s="1"/>
      <c r="EM61" s="2"/>
      <c r="EN61" s="2"/>
      <c r="EO61" s="1"/>
      <c r="EP61" s="2"/>
      <c r="EQ61" s="2"/>
      <c r="ER61" s="1"/>
      <c r="ES61" s="2"/>
      <c r="ET61" s="2"/>
      <c r="EU61" s="1"/>
      <c r="EV61" s="2"/>
      <c r="EW61" s="2"/>
      <c r="EX61" s="1"/>
      <c r="EY61" s="2"/>
      <c r="EZ61" s="2"/>
      <c r="FA61" s="1"/>
      <c r="FB61" s="2"/>
      <c r="FC61" s="2"/>
      <c r="FD61" s="1"/>
      <c r="FE61" s="2"/>
      <c r="FF61" s="2"/>
      <c r="FG61" s="1"/>
      <c r="FH61" s="2"/>
      <c r="FI61" s="2"/>
      <c r="FJ61" s="1"/>
      <c r="FK61" s="2"/>
      <c r="FL61" s="2"/>
      <c r="FM61" s="1"/>
      <c r="FN61" s="2"/>
      <c r="FO61" s="2"/>
      <c r="FP61" s="1"/>
      <c r="FQ61" s="2"/>
      <c r="FR61" s="2"/>
      <c r="FS61" s="1"/>
      <c r="FT61" s="2"/>
      <c r="FU61" s="2"/>
      <c r="FV61" s="1"/>
      <c r="FW61" s="2"/>
      <c r="FX61" s="2"/>
    </row>
    <row r="62" spans="1:180" ht="15" customHeight="1" x14ac:dyDescent="0.3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23"/>
      <c r="N62" s="23"/>
      <c r="O62" s="23"/>
      <c r="P62" s="4"/>
      <c r="Q62" s="4"/>
      <c r="R62" s="4"/>
      <c r="S62" s="4"/>
      <c r="T62" s="4"/>
      <c r="U62" s="4"/>
      <c r="V62" s="4"/>
      <c r="W62" s="4"/>
      <c r="X62" s="4"/>
      <c r="Y62" s="4"/>
      <c r="Z62" s="3">
        <f t="shared" si="7"/>
        <v>0.2</v>
      </c>
      <c r="AA62" s="1">
        <f>$R61*($Z62+$Z61)*0.5*($D$27+$D$28)*1000*$D$5</f>
        <v>0</v>
      </c>
      <c r="AB62" s="1">
        <f>IF(ABS($Q62)&lt;$G$6,$AA62,IF(ABS($Q61)&lt;$G$6,($G$6-ABS($Q61))*($Z61+$Z62)*0.5*($D$27+$D$28)*$D$5*1000,0))</f>
        <v>0</v>
      </c>
      <c r="AC62" s="1">
        <f>IF(AND($G$6&lt;ABS($Q62),$G$6&gt;ABS($Q61)),1,0)</f>
        <v>0</v>
      </c>
      <c r="AD62" s="3">
        <f>MIN(IF(AC62=1,($S62-$S61)/(ABS($Q62)-ABS($Q61))*($G$6-ABS($Q61))+$S61,0),$D$7)</f>
        <v>0</v>
      </c>
      <c r="AE62" s="1">
        <f>IF(ABS($Q62)&lt;$G$7,$AA62,IF(ABS($Q61)&lt;$G$7,($G$7-ABS($Q61))*($Z61+$Z62)*0.5*($D$27+$D$28)*$D$5*1000,0))</f>
        <v>0</v>
      </c>
      <c r="AF62" s="1">
        <f>IF(AND($G$7&lt;ABS($Q62),$G$7&gt;ABS($Q61)),1,0)</f>
        <v>0</v>
      </c>
      <c r="AG62" s="3">
        <f>MIN(IF(AF62=1,($S62-$S61)/(ABS($Q62)-ABS($Q61))*($G$7-ABS($Q61))+$S61,0),$D$7)</f>
        <v>0</v>
      </c>
      <c r="AH62" s="1">
        <f>IF(ABS($Q62)&lt;$G$8,$AA62,IF(ABS($Q61)&lt;$G$8,($G$8-ABS($Q61))*($Z61+$Z62)*0.5*($D$27+$D$28)*$D$5*1000,0))</f>
        <v>0</v>
      </c>
      <c r="AI62" s="1">
        <f>IF(AND($G$8&lt;ABS($Q62),$G$8&gt;ABS($Q61)),1,0)</f>
        <v>0</v>
      </c>
      <c r="AJ62" s="3">
        <f>MIN(IF(AI62=1,($S62-$S61)/(ABS($Q62)-ABS($Q61))*($G$8-ABS($Q61))+$S61,0),$D$7)</f>
        <v>0</v>
      </c>
      <c r="AK62" s="1">
        <f>IF(ABS($Q62)&lt;$G$9,$AA62,IF(ABS($Q61)&lt;$G$9,($G$9-ABS($Q61))*($Z61+$Z62)*0.5*($D$27+$D$28)*$D$5*1000,0))</f>
        <v>0</v>
      </c>
      <c r="AL62" s="1">
        <f>IF(AND($G$9&lt;ABS($Q62),$G$9&gt;ABS($Q61)),1,0)</f>
        <v>0</v>
      </c>
      <c r="AM62" s="3">
        <f>MIN(IF(AL62=1,($S62-$S61)/(ABS($Q62)-ABS($Q61))*($G$9-ABS($Q61))+$S61,0),$D$7)</f>
        <v>0</v>
      </c>
      <c r="AN62" s="1">
        <f>IF(ABS($Q62)&lt;$G$10,$AA62,IF(ABS($Q61)&lt;$G$10,($G$10-ABS($Q61))*($Z61+$Z62)*0.5*($D$27+$D$28)*$D$5*1000,0))</f>
        <v>0</v>
      </c>
      <c r="AO62" s="1">
        <f>IF(AND($G$10&lt;ABS($Q62),$G$10&gt;ABS($Q61)),1,0)</f>
        <v>0</v>
      </c>
      <c r="AP62" s="3">
        <f>MIN(IF(AO62=1,($S62-$S61)/(ABS($Q62)-ABS($Q61))*($G$10-ABS($Q61))+$S61,0),$D$7)</f>
        <v>0</v>
      </c>
      <c r="AQ62" s="1">
        <f>IF(ABS($Q62)&lt;$G$11,$AA62,IF(ABS($Q61)&lt;$G$11,($G$11-ABS($Q61))*($Z61+$Z62)*0.5*($D$27+$D$28)*$D$5*1000,0))</f>
        <v>0</v>
      </c>
      <c r="AR62" s="1">
        <f>IF(AND($G$11&lt;ABS($Q62),$G$11&gt;ABS($Q61)),1,0)</f>
        <v>0</v>
      </c>
      <c r="AS62" s="3">
        <f>MIN(IF(AR62=1,($S62-$S61)/(ABS($Q62)-ABS($Q61))*($G$11-ABS($Q61))+$S61,0),$D$7)</f>
        <v>0</v>
      </c>
      <c r="AT62" s="1">
        <f>IF(ABS($Q62)&lt;$G$12,$AA62,IF(ABS($Q61)&lt;$G$12,($G$12-ABS($Q61))*($Z61+$Z62)*0.5*($D$27+$D$28)*$D$5*1000,0))</f>
        <v>0</v>
      </c>
      <c r="AU62" s="1">
        <f>IF(AND($G$12&lt;ABS($Q62),$G$12&gt;ABS($Q61)),1,0)</f>
        <v>0</v>
      </c>
      <c r="AV62" s="3">
        <f>MIN(IF(AU62=1,($S62-$S61)/(ABS($Q62)-ABS($Q61))*($G$12-ABS($Q61))+$S61,0),$D$7)</f>
        <v>0</v>
      </c>
      <c r="AW62" s="1">
        <f>IF(ABS($Q62)&lt;$G$13,$AA62,IF(ABS($Q61)&lt;$G$13,($G$13-ABS($Q61))*($Z61+$Z62)*0.5*($D$27+$D$28)*$D$5*1000,0))</f>
        <v>0</v>
      </c>
      <c r="AX62" s="1">
        <f>IF(AND($G$13&lt;ABS($Q62),$G$13&gt;ABS($Q61)),1,0)</f>
        <v>0</v>
      </c>
      <c r="AY62" s="3">
        <f>MIN(IF(AX62=1,($S62-$S61)/(ABS($Q62)-ABS($Q61))*($G$13-ABS($Q61))+$S61,0),$D$7)</f>
        <v>0</v>
      </c>
      <c r="AZ62" s="1">
        <f>IF(ABS($Q62)&lt;$G$14,$AA62,IF(ABS($Q61)&lt;$G$14,($G$14-ABS($Q61))*($Z61+$Z62)*0.5*($D$27+$D$28)*$D$5*1000,0))</f>
        <v>0</v>
      </c>
      <c r="BA62" s="1">
        <f>IF(AND($G$14&lt;ABS($Q62),$G$14&gt;ABS($Q61)),1,0)</f>
        <v>0</v>
      </c>
      <c r="BB62" s="3">
        <f>MIN(IF(BA62=1,($S62-$S61)/(ABS($Q62)-ABS($Q61))*($G$14-ABS($Q61))+$S61,0),$D$7)</f>
        <v>0</v>
      </c>
      <c r="BC62" s="1">
        <f>IF(ABS($Q62)&lt;G$15,$AA62,IF(ABS($Q61)&lt;G$15,(G$15-ABS($Q61))*($Z61+$Z62)*0.5*($D$27+$D$28)*$D$5*1000,0))</f>
        <v>0</v>
      </c>
      <c r="BD62" s="1">
        <f>IF(AND(G$15&lt;ABS($Q62),G$15&gt;ABS($Q61)),1,0)</f>
        <v>0</v>
      </c>
      <c r="BE62" s="3">
        <f>MIN(IF(BD62=1,($S62-$S61)/(ABS($Q62)-ABS($Q61))*(G$15-ABS($Q61))+$S61,0),$D$7)</f>
        <v>0</v>
      </c>
      <c r="BF62" s="1">
        <f>IF(ABS($Q62)&lt;G$16,$AA62,IF(ABS($Q61)&lt;G$16,(G$16-ABS($Q61))*($Z61+$Z62)*0.5*($D$27+$D$28)*$D$5*1000,0))</f>
        <v>0</v>
      </c>
      <c r="BG62" s="1">
        <f>IF(AND(G$16&lt;ABS($Q62),G$16&gt;ABS($Q61)),1,0)</f>
        <v>0</v>
      </c>
      <c r="BH62" s="3">
        <f>MIN(IF(BG62=1,($S62-$S61)/(ABS($Q62)-ABS($Q61))*(G$16-ABS($Q61))+$S61,0),$D$7)</f>
        <v>0</v>
      </c>
      <c r="BI62" s="1">
        <f>IF(ABS($Q62)&lt;G$17,$AA62,IF(ABS($Q61)&lt;G$17,(G$17-ABS($Q61))*($Z61+$Z62)*0.5*($D$27+$D$28)*$D$5*1000,0))</f>
        <v>0</v>
      </c>
      <c r="BJ62" s="1">
        <f>IF(AND(G$17&lt;ABS($Q62),G$17&gt;ABS($Q61)),1,0)</f>
        <v>0</v>
      </c>
      <c r="BK62" s="3">
        <f>MIN(IF(BJ62=1,($S62-$S61)/(ABS($Q62)-ABS($Q61))*(G$17-ABS($Q61))+$S61,0),$D$7)</f>
        <v>0</v>
      </c>
      <c r="BL62" s="1">
        <f>IF(ABS($Q62)&lt;G$18,$AA62,IF(ABS($Q61)&lt;G$18,(G$18-ABS($Q61))*($Z61+$Z62)*0.5*($D$27+$D$28)*$D$5*1000,0))</f>
        <v>0</v>
      </c>
      <c r="BM62" s="1">
        <f>IF(AND(G$18&lt;ABS($Q62),G$18&gt;ABS($Q61)),1,0)</f>
        <v>0</v>
      </c>
      <c r="BN62" s="3">
        <f>MIN(IF(BM62=1,($S62-$S61)/(ABS($Q62)-ABS($Q61))*(G$18-ABS($Q61))+$S61,0),$D$7)</f>
        <v>0</v>
      </c>
      <c r="BO62" s="1">
        <f>IF(ABS($Q62)&lt;G$19,$AA62,IF(ABS($Q61)&lt;G$19,(G$19-ABS($Q61))*($Z61+$Z62)*0.5*($D$27+$D$28)*$D$5*1000,0))</f>
        <v>0</v>
      </c>
      <c r="BP62" s="1">
        <f>IF(AND(G$19&lt;ABS($Q62),G$19&gt;ABS($Q61)),1,0)</f>
        <v>0</v>
      </c>
      <c r="BQ62" s="3">
        <f>MIN(IF(BP62=1,($S62-$S61)/(ABS($Q62)-ABS($Q61))*(G$19-ABS($Q61))+$S61,0),$D$7)</f>
        <v>0</v>
      </c>
      <c r="BR62" s="1">
        <f>IF(ABS($Q62)&lt;G$20,$AA62,IF(ABS($Q61)&lt;G$20,(G$20-ABS($Q61))*($Z61+$Z62)*0.5*($D$27+$D$28)*$D$5*1000,0))</f>
        <v>0</v>
      </c>
      <c r="BS62" s="1">
        <f>IF(AND(G$20&lt;ABS($Q62),G$20&gt;ABS($Q61)),1,0)</f>
        <v>0</v>
      </c>
      <c r="BT62" s="3">
        <f>MIN(IF(BS62=1,($S62-$S61)/(ABS($Q62)-ABS($Q61))*(G$20-ABS($Q61))+$S61,0),$D$7)</f>
        <v>0</v>
      </c>
      <c r="BU62" s="1">
        <f>IF(ABS($Q62)&lt;G$21,$AA62,IF(ABS($Q61)&lt;G$21,(G$21-ABS($Q61))*($Z61+$Z62)*0.5*($D$27+$D$28)*$D$5*1000,0))</f>
        <v>0</v>
      </c>
      <c r="BV62" s="1">
        <f>IF(AND(G$21&lt;ABS($Q62),G$21&gt;ABS($Q61)),1,0)</f>
        <v>0</v>
      </c>
      <c r="BW62" s="3">
        <f>MIN(IF(BV62=1,($S62-$S61)/(ABS($Q62)-ABS($Q61))*(G$21-ABS($Q61))+$S61,0),$D$7)</f>
        <v>0</v>
      </c>
      <c r="BX62" s="1">
        <f>IF(ABS($Q62)&lt;G$22,$AA62,IF(ABS($Q61)&lt;G$22,(G$22-ABS($Q61))*($Z61+$Z62)*0.5*($D$27+$D$28)*$D$5*1000,0))</f>
        <v>0</v>
      </c>
      <c r="BY62" s="1">
        <f>IF(AND(G$22&lt;ABS($Q62),G$22&gt;ABS($Q61)),1,0)</f>
        <v>0</v>
      </c>
      <c r="BZ62" s="3">
        <f>MIN(IF(BY62=1,($S62-$S61)/(ABS($Q62)-ABS($Q61))*(G$22-ABS($Q61))+$S61,0),$D$7)</f>
        <v>0</v>
      </c>
      <c r="CA62" s="1">
        <f>IF(ABS($Q62)&lt;G$23,$AA62,IF(ABS($Q61)&lt;G$23,(G$23-ABS($Q61))*($Z61+$Z62)*0.5*($D$27+$D$28)*$D$5*1000,0))</f>
        <v>0</v>
      </c>
      <c r="CB62" s="1">
        <f>IF(AND(G$23&lt;ABS($Q62),G$23&gt;ABS($Q61)),1,0)</f>
        <v>0</v>
      </c>
      <c r="CC62" s="3">
        <f>MIN(IF(CB62=1,($S62-$S61)/(ABS($Q62)-ABS($Q61))*(G$23-ABS($Q61))+$S61,0),$D$7)</f>
        <v>0</v>
      </c>
      <c r="CD62" s="1">
        <f>IF(ABS($Q62)&lt;G$24,$AA62,IF(ABS($Q61)&lt;G$24,(G$24-ABS($Q61))*($Z61+$Z62)*0.5*($D$27+$D$28)*$D$5*1000,0))</f>
        <v>0</v>
      </c>
      <c r="CE62" s="1">
        <f>IF(AND(G$24&lt;ABS($Q62),G$24&gt;ABS($Q61)),1,0)</f>
        <v>0</v>
      </c>
      <c r="CF62" s="3">
        <f>MIN(IF(CE62=1,($S62-$S61)/(ABS($Q62)-ABS($Q61))*(G$24-ABS($Q61))+$S61,0),$D$7)</f>
        <v>0</v>
      </c>
      <c r="CG62" s="1">
        <f>IF(ABS($Q62)&lt;G$25,$AA62,IF(ABS($Q61)&lt;G$25,(G$25-ABS($Q61))*($Z61+$Z62)*0.5*($D$27+$D$28)*$D$5*1000,0))</f>
        <v>0</v>
      </c>
      <c r="CH62" s="1">
        <f>IF(AND(G$25&lt;ABS($Q62),G$25&gt;ABS($Q61)),1,0)</f>
        <v>0</v>
      </c>
      <c r="CI62" s="3">
        <f>MIN(IF(CH62=1,($S62-$S61)/(ABS($Q62)-ABS($Q61))*(G$25-ABS($Q61))+$S61,0),$D$7)</f>
        <v>0</v>
      </c>
      <c r="CJ62" s="1">
        <f>IF(ABS($Q62)&lt;G$26,$AA62,IF(ABS($Q61)&lt;G$26,(G$26-ABS($Q61))*($Z61+$Z62)*0.5*($D$27+$D$28)*$D$5*1000,0))</f>
        <v>0</v>
      </c>
      <c r="CK62" s="1">
        <f>IF(AND(G$26&lt;ABS($Q62),G$26&gt;ABS($Q61)),1,0)</f>
        <v>0</v>
      </c>
      <c r="CL62" s="3">
        <f>MIN(IF(CK62=1,($S62-$S61)/(ABS($Q62)-ABS($Q61))*(G$26-ABS($Q61))+$S61,0),$D$7)</f>
        <v>0</v>
      </c>
      <c r="CM62" s="1">
        <f>IF(ABS($Q62)&lt;G$27,$AA62,IF(ABS($Q61)&lt;G$27,(G$27-ABS($Q61))*($Z61+$Z62)*0.5*($D$27+$D$28)*$D$5*1000,0))</f>
        <v>0</v>
      </c>
      <c r="CN62" s="1">
        <f>IF(AND(G$27&lt;ABS($Q62),G$27&gt;ABS($Q61)),1,0)</f>
        <v>0</v>
      </c>
      <c r="CO62" s="3">
        <f>MIN(IF(CN62=1,($S62-$S61)/(ABS($Q62)-ABS($Q61))*(G$27-ABS($Q61))+$S61,0),$D$7)</f>
        <v>0</v>
      </c>
      <c r="CP62" s="1">
        <f>IF(ABS($Q62)&lt;G$28,$AA62,IF(ABS($Q61)&lt;G$28,(G$28-ABS($Q61))*($Z61+$Z62)*0.5*($D$27+$D$28)*$D$5*1000,0))</f>
        <v>0</v>
      </c>
      <c r="CQ62" s="1">
        <f>IF(AND(G$28&lt;ABS($Q62),G$28&gt;ABS($Q61)),1,0)</f>
        <v>0</v>
      </c>
      <c r="CR62" s="3">
        <f>MIN(IF(CQ62=1,($S62-$S61)/(ABS($Q62)-ABS($Q61))*(G$28-ABS($Q61))+$S61,0),$D$7)</f>
        <v>0</v>
      </c>
      <c r="CS62" s="1">
        <f>IF(ABS($Q62)&lt;G$29,$AA62,IF(ABS($Q61)&lt;G$29,(G$29-ABS($Q61))*($Z61+$Z62)*0.5*($D$27+$D$28)*$D$5*1000,0))</f>
        <v>0</v>
      </c>
      <c r="CT62" s="1">
        <f>IF(AND(G$29&lt;ABS($Q62),G$29&gt;ABS($Q61)),1,0)</f>
        <v>0</v>
      </c>
      <c r="CU62" s="3">
        <f>MIN(IF(CT62=1,($S62-$S61)/(ABS($Q62)-ABS($Q61))*(G$29-ABS($Q61))+$S61,0),$D$7)</f>
        <v>0</v>
      </c>
      <c r="CV62" s="1">
        <f>IF(ABS($Q62)&lt;G$30,$AA62,IF(ABS($Q61)&lt;G$30,(G$30-ABS($Q61))*($Z61+$Z62)*0.5*($D$27+$D$28)*$D$5*1000,0))</f>
        <v>0</v>
      </c>
      <c r="CW62" s="1">
        <f>IF(AND(G$30&lt;ABS($Q62),G$30&gt;ABS($Q61)),1,0)</f>
        <v>0</v>
      </c>
      <c r="CX62" s="3">
        <f>MIN(IF(CW62=1,($S62-$S61)/(ABS($Q62)-ABS($Q61))*(G$30-ABS($Q61))+$S61,0),$D$7)</f>
        <v>0</v>
      </c>
      <c r="CY62" s="1">
        <f>IF(ABS($Q62)&lt;G$31,$AA62,IF(ABS($Q61)&lt;G$31,(G$31-ABS($Q61))*($Z61+$Z62)*0.5*($D$27+$D$28)*$D$5*1000,0))</f>
        <v>0</v>
      </c>
      <c r="CZ62" s="1">
        <f>IF(AND(G$31&lt;ABS($Q62),G$31&gt;ABS($Q61)),1,0)</f>
        <v>0</v>
      </c>
      <c r="DA62" s="3">
        <f>MIN(IF(CZ62=1,($S62-$S61)/(ABS($Q62)-ABS($Q61))*(G$31-ABS($Q61))+$S61,0),$D$7)</f>
        <v>0</v>
      </c>
      <c r="DB62" s="1">
        <f>IF(ABS($Q62)&lt;G$32,$AA62,IF(ABS($Q61)&lt;G$32,(G$32-ABS($Q61))*($Z61+$Z62)*0.5*($D$27+$D$28)*$D$5*1000,0))</f>
        <v>0</v>
      </c>
      <c r="DC62" s="1">
        <f>IF(AND(G$32&lt;ABS($Q62),G$32&gt;ABS($Q61)),1,0)</f>
        <v>0</v>
      </c>
      <c r="DD62" s="3">
        <f>MIN(IF(DC62=1,($S62-$S61)/(ABS($Q62)-ABS($Q61))*(G$32-ABS($Q61))+$S61,0),$D$7)</f>
        <v>0</v>
      </c>
      <c r="DE62" s="1">
        <f>IF(ABS($Q62)&lt;G$33,$AA62,IF(ABS($Q61)&lt;G$33,(G$33-ABS($Q61))*($Z61+$Z62)*0.5*($D$27+$D$28)*$D$5*1000,0))</f>
        <v>0</v>
      </c>
      <c r="DF62" s="1">
        <f>IF(AND(G$33&lt;ABS($Q62),G$33&gt;ABS($Q61)),1,0)</f>
        <v>0</v>
      </c>
      <c r="DG62" s="3">
        <f>MIN(IF(DF62=1,($S62-$S61)/(ABS($Q62)-ABS($Q61))*(G$33-ABS($Q61))+$S61,0),$D$7)</f>
        <v>0</v>
      </c>
      <c r="DH62" s="1">
        <f>IF(ABS($Q62)&lt;G$34,$AA62,IF(ABS($Q61)&lt;G$34,(G$34-ABS($Q61))*($Z61+$Z62)*0.5*($D$27+$D$28)*$D$5*1000,0))</f>
        <v>0</v>
      </c>
      <c r="DI62" s="1">
        <f>IF(AND(G$34&lt;ABS($Q62),G$34&gt;ABS($Q61)),1,0)</f>
        <v>0</v>
      </c>
      <c r="DJ62" s="3">
        <f>MIN(IF(DI62=1,($S62-$S61)/(ABS($Q62)-ABS($Q61))*(G$34-ABS($Q61))+$S61,0),$D$7)</f>
        <v>0</v>
      </c>
      <c r="DK62" s="1">
        <f>IF(ABS($Q62)&lt;G$35,$AA62,IF(ABS($Q61)&lt;G$35,(G$35-ABS($Q61))*($Z61+$Z62)*0.5*($D$27+$D$28)*$D$5*1000,0))</f>
        <v>0</v>
      </c>
      <c r="DL62" s="1">
        <f>IF(AND(G$35&lt;ABS($Q62),G$35&gt;ABS($Q61)),1,0)</f>
        <v>0</v>
      </c>
      <c r="DM62" s="3">
        <f>MIN(IF(DL62=1,($S62-$S61)/(ABS($Q62)-ABS($Q61))*(G$35-ABS($Q61))+$S61,0),$D$7)</f>
        <v>0</v>
      </c>
      <c r="DN62" s="1">
        <f>IF(ABS($Q62)&lt;G$36,$AA62,IF(ABS($Q61)&lt;G$36,(G$36-ABS($Q61))*($Z61+$Z62)*0.5*($D$27+$D$28)*$D$5*1000,0))</f>
        <v>0</v>
      </c>
      <c r="DO62" s="1">
        <f>IF(AND(G$36&lt;ABS($Q62),G$36&gt;ABS($Q61)),1,0)</f>
        <v>0</v>
      </c>
      <c r="DP62" s="3">
        <f>MIN(IF(DO62=1,($S62-$S61)/(ABS($Q62)-ABS($Q61))*(G$36-ABS($Q61))+$S61,0),$D$7)</f>
        <v>0</v>
      </c>
      <c r="DQ62" s="1">
        <f>IF(ABS($Q62)&lt;G$37,$AA62,IF(ABS($Q61)&lt;G$37,(G$37-ABS($Q61))*($Z61+$Z62)*0.5*($D$27+$D$28)*$D$5*1000,0))</f>
        <v>0</v>
      </c>
      <c r="DR62" s="1">
        <f>IF(AND(G$37&lt;ABS($Q62),G$37&gt;ABS($Q61)),1,0)</f>
        <v>0</v>
      </c>
      <c r="DS62" s="3">
        <f>MIN(IF(DR62=1,($S62-$S61)/(ABS($Q62)-ABS($Q61))*(G$37-ABS($Q61))+$S61,0),$D$7)</f>
        <v>0</v>
      </c>
      <c r="DT62" s="1">
        <f>IF(ABS($Q62)&lt;G$38,$AA62,IF(ABS($Q61)&lt;G$38,(G$38-ABS($Q61))*($Z61+$Z62)*0.5*($D$27+$D$28)*$D$5*1000,0))</f>
        <v>0</v>
      </c>
      <c r="DU62" s="1">
        <f>IF(AND(G$38&lt;ABS($Q62),G$38&gt;ABS($Q61)),1,0)</f>
        <v>0</v>
      </c>
      <c r="DV62" s="3">
        <f>MIN(IF(DU62=1,($S62-$S61)/(ABS($Q62)-ABS($Q61))*(G$38-ABS($Q61))+$S61,0),$D$7)</f>
        <v>0</v>
      </c>
      <c r="DW62" s="1">
        <f>IF(ABS($Q62)&lt;G$39,$AA62,IF(ABS($Q61)&lt;G$39,(G$39-ABS($Q61))*($Z61+$Z62)*0.5*($D$27+$D$28)*$D$5*1000,0))</f>
        <v>0</v>
      </c>
      <c r="DX62" s="1">
        <f>IF(AND(G$39&lt;ABS($Q62),G$39&gt;ABS($Q61)),1,0)</f>
        <v>0</v>
      </c>
      <c r="DY62" s="3">
        <f>MIN(IF(DX62=1,($S62-$S61)/(ABS($Q62)-ABS($Q61))*(G$39-ABS($Q61))+$S61,0),$D$7)</f>
        <v>0</v>
      </c>
      <c r="DZ62" s="1">
        <f>IF(ABS($Q62)&lt;G$40,$AA62,IF(ABS($Q61)&lt;G$40,(G$40-ABS($Q61))*($Z61+$Z62)*0.5*($D$27+$D$28)*$D$5*1000,0))</f>
        <v>0</v>
      </c>
      <c r="EA62" s="1">
        <f>IF(AND(G$40&lt;ABS($Q62),G$40&gt;ABS($Q61)),1,0)</f>
        <v>0</v>
      </c>
      <c r="EB62" s="3">
        <f>MIN(IF(EA62=1,($S62-$S61)/(ABS($Q62)-ABS($Q61))*(G$40-ABS($Q61))+$S61,0),$D$7)</f>
        <v>0</v>
      </c>
      <c r="EC62" s="1">
        <f>IF(ABS($Q62)&lt;G$41,$AA62,IF(ABS($Q61)&lt;G$41,(G$41-ABS($Q61))*($Z61+$Z62)*0.5*($D$27+$D$28)*$D$5*1000,0))</f>
        <v>0</v>
      </c>
      <c r="ED62" s="1">
        <f>IF(AND(G$41&lt;ABS($Q62),G$41&gt;ABS($Q61)),1,0)</f>
        <v>0</v>
      </c>
      <c r="EE62" s="3">
        <f>MIN(IF(ED62=1,($S62-$S61)/(ABS($Q62)-ABS($Q61))*(G$41-ABS($Q61))+$S61,0),$D$7)</f>
        <v>0</v>
      </c>
      <c r="EF62" s="1">
        <f>IF(ABS($Q62)&lt;G$42,$AA62,IF(ABS($Q61)&lt;G$42,(G$42-ABS($Q61))*($Z61+$Z62)*0.5*($D$27+$D$28)*$D$5*1000,0))</f>
        <v>0</v>
      </c>
      <c r="EG62" s="1">
        <f>IF(AND(G$42&lt;ABS($Q62),G$42&gt;ABS($Q61)),1,0)</f>
        <v>0</v>
      </c>
      <c r="EH62" s="3">
        <f>MIN(IF(EG62=1,($S62-$S61)/(ABS($Q62)-ABS($Q61))*(G$42-ABS($Q61))+$S61,0),$D$7)</f>
        <v>0</v>
      </c>
      <c r="EI62" s="1">
        <f>IF(ABS($Q62)&lt;G$43,$AA62,IF(ABS($Q61)&lt;G$43,(G$43-ABS($Q61))*($Z61+$Z62)*0.5*($D$27+$D$28)*$D$5*1000,0))</f>
        <v>0</v>
      </c>
      <c r="EJ62" s="1">
        <f>IF(AND(G$43&lt;ABS($Q62),G$43&gt;ABS($Q61)),1,0)</f>
        <v>0</v>
      </c>
      <c r="EK62" s="3">
        <f>MIN(IF(EJ62=1,($S62-$S61)/(ABS($Q62)-ABS($Q61))*(G$43-ABS($Q61))+$S61,0),$D$7)</f>
        <v>0</v>
      </c>
      <c r="EL62" s="1">
        <f>IF(ABS($Q62)&lt;G$44,$AA62,IF(ABS($Q61)&lt;G$44,(G$44-ABS($Q61))*($Z61+$Z62)*0.5*($D$27+$D$28)*$D$5*1000,0))</f>
        <v>0</v>
      </c>
      <c r="EM62" s="1">
        <f>IF(AND(G$44&lt;ABS($Q62),G$44&gt;ABS($Q61)),1,0)</f>
        <v>0</v>
      </c>
      <c r="EN62" s="3">
        <f>MIN(IF(EM62=1,($S62-$S61)/(ABS($Q62)-ABS($Q61))*(G$44-ABS($Q61))+$S61,0),$D$7)</f>
        <v>0</v>
      </c>
      <c r="EO62" s="1">
        <f>IF(ABS($Q62)&lt;G$45,$AA62,IF(ABS($Q61)&lt;G$45,(G$45-ABS($Q61))*($Z61+$Z62)*0.5*($D$27+$D$28)*$D$5*1000,0))</f>
        <v>0</v>
      </c>
      <c r="EP62" s="1">
        <f>IF(AND(G$45&lt;ABS($Q62),G$45&gt;ABS($Q61)),1,0)</f>
        <v>0</v>
      </c>
      <c r="EQ62" s="3">
        <f>MIN(IF(EP62=1,($S62-$S61)/(ABS($Q62)-ABS($Q61))*(G$45-ABS($Q61))+$S61,0),$D$7)</f>
        <v>0</v>
      </c>
      <c r="ER62" s="1">
        <f>IF(ABS($Q62)&lt;G$46,$AA62,IF(ABS($Q61)&lt;G$46,(G$46-ABS($Q61))*($Z61+$Z62)*0.5*($D$27+$D$28)*$D$5*1000,0))</f>
        <v>0</v>
      </c>
      <c r="ES62" s="1">
        <f>IF(AND(G$46&lt;ABS($Q62),G$46&gt;ABS($Q61)),1,0)</f>
        <v>0</v>
      </c>
      <c r="ET62" s="3">
        <f>MIN(IF(ES62=1,($S62-$S61)/(ABS($Q62)-ABS($Q61))*(G$46-ABS($Q61))+$S61,0),$D$7)</f>
        <v>0</v>
      </c>
      <c r="EU62" s="1">
        <f>IF(ABS($Q62)&lt;G$47,$AA62,IF(ABS($Q61)&lt;G$47,(G$47-ABS($Q61))*($Z61+$Z62)*0.5*($D$27+$D$28)*$D$5*1000,0))</f>
        <v>0</v>
      </c>
      <c r="EV62" s="1">
        <f>IF(AND(G$47&lt;ABS($Q62),G$47&gt;ABS($Q61)),1,0)</f>
        <v>0</v>
      </c>
      <c r="EW62" s="3">
        <f>MIN(IF(EV62=1,($S62-$S61)/(ABS($Q62)-ABS($Q61))*(G$47-ABS($Q61))+$S61,0),$D$7)</f>
        <v>0</v>
      </c>
      <c r="EX62" s="1">
        <f>IF(ABS($Q62)&lt;G$48,$AA62,IF(ABS($Q61)&lt;G$48,(G$48-ABS($Q61))*($Z61+$Z62)*0.5*($D$27+$D$28)*$D$5*1000,0))</f>
        <v>0</v>
      </c>
      <c r="EY62" s="1">
        <f>IF(AND(G$48&lt;ABS($Q62),G$48&gt;ABS($Q61)),1,0)</f>
        <v>0</v>
      </c>
      <c r="EZ62" s="3">
        <f>MIN(IF(EY62=1,($S62-$S61)/(ABS($Q62)-ABS($Q61))*(G$48-ABS($Q61))+$S61,0),$D$7)</f>
        <v>0</v>
      </c>
      <c r="FA62" s="1">
        <f>IF(ABS($Q62)&lt;G$49,$AA62,IF(ABS($Q61)&lt;G$49,(G$49-ABS($Q61))*($Z61+$Z62)*0.5*($D$27+$D$28)*$D$5*1000,0))</f>
        <v>0</v>
      </c>
      <c r="FB62" s="1">
        <f>IF(AND(G$49&lt;ABS($Q62),G$49&gt;ABS($Q61)),1,0)</f>
        <v>0</v>
      </c>
      <c r="FC62" s="3">
        <f>MIN(IF(FB62=1,($S62-$S61)/(ABS($Q62)-ABS($Q61))*(G$49-ABS($Q61))+$S61,0),$D$7)</f>
        <v>0</v>
      </c>
      <c r="FD62" s="1">
        <f>IF(ABS($Q62)&lt;G$50,$AA62,IF(ABS($Q61)&lt;G$50,(G$50-ABS($Q61))*($Z61+$Z62)*0.5*($D$27+$D$28)*$D$5*1000,0))</f>
        <v>0</v>
      </c>
      <c r="FE62" s="1">
        <f>IF(AND(G$50&lt;ABS($Q62),G$50&gt;ABS($Q61)),1,0)</f>
        <v>0</v>
      </c>
      <c r="FF62" s="3">
        <f>MIN(IF(FE62=1,($S62-$S61)/(ABS($Q62)-ABS($Q61))*(G$50-ABS($Q61))+$S61,0),$D$7)</f>
        <v>0</v>
      </c>
      <c r="FG62" s="1">
        <f>IF(ABS($Q62)&lt;G$51,$AA62,IF(ABS($Q61)&lt;G$51,(G$51-ABS($Q61))*($Z61+$Z62)*0.5*($D$27+$D$28)*$D$5*1000,0))</f>
        <v>0</v>
      </c>
      <c r="FH62" s="1">
        <f>IF(AND(G$51&lt;ABS($Q62),G$51&gt;ABS($Q61)),1,0)</f>
        <v>0</v>
      </c>
      <c r="FI62" s="3">
        <f>MIN(IF(FH62=1,($S62-$S61)/(ABS($Q62)-ABS($Q61))*(G$51-ABS($Q61))+$S61,0),$D$7)</f>
        <v>0</v>
      </c>
      <c r="FJ62" s="1">
        <f>IF(ABS($Q62)&lt;G$52,$AA62,IF(ABS($Q61)&lt;G$52,(G$52-ABS($Q61))*($Z61+$Z62)*0.5*($D$27+$D$28)*$D$5*1000,0))</f>
        <v>0</v>
      </c>
      <c r="FK62" s="1">
        <f>IF(AND(G$52&lt;ABS($Q62),G$52&gt;ABS($Q61)),1,0)</f>
        <v>0</v>
      </c>
      <c r="FL62" s="3">
        <f>MIN(IF(FK62=1,($S62-$S61)/(ABS($Q62)-ABS($Q61))*(G$52-ABS($Q61))+$S61,0),$D$7)</f>
        <v>0</v>
      </c>
      <c r="FM62" s="1">
        <f>IF(ABS($Q62)&lt;G$53,$AA62,IF(ABS($Q61)&lt;G$53,(G$53-ABS($Q61))*($Z61+$Z62)*0.5*($D$27+$D$28)*$D$5*1000,0))</f>
        <v>0</v>
      </c>
      <c r="FN62" s="1">
        <f>IF(AND(G$53&lt;ABS($Q62),G$53&gt;ABS($Q61)),1,0)</f>
        <v>0</v>
      </c>
      <c r="FO62" s="3">
        <f>MIN(IF(FN62=1,($S62-$S61)/(ABS($Q62)-ABS($Q61))*(G$53-ABS($Q61))+$S61,0),$D$7)</f>
        <v>0</v>
      </c>
      <c r="FP62" s="1">
        <f>IF(ABS($Q62)&lt;G$54,$AA62,IF(ABS($Q61)&lt;G$54,(G$54-ABS($Q61))*($Z61+$Z62)*0.5*($D$27+$D$28)*$D$5*1000,0))</f>
        <v>0</v>
      </c>
      <c r="FQ62" s="1">
        <f>IF(AND(G$54&lt;ABS($Q62),G$54&gt;ABS($Q61)),1,0)</f>
        <v>0</v>
      </c>
      <c r="FR62" s="3">
        <f>MIN(IF(FQ62=1,($S62-$S61)/(ABS($Q62)-ABS($Q61))*(G$54-ABS($Q61))+$S61,0),$D$7)</f>
        <v>0</v>
      </c>
      <c r="FS62" s="1">
        <f>IF(ABS($Q62)&lt;G$55,$AA62,IF(ABS($Q61)&lt;G$55,(G$55-ABS($Q61))*($Z61+$Z62)*0.5*($D$27+$D$28)*$D$5*1000,0))</f>
        <v>0</v>
      </c>
      <c r="FT62" s="1">
        <f>IF(AND(G$55&lt;ABS($Q62),G$55&gt;ABS($Q61)),1,0)</f>
        <v>0</v>
      </c>
      <c r="FU62" s="3">
        <f>MIN(IF(FT62=1,($S62-$S61)/(ABS($Q62)-ABS($Q61))*(G$55-ABS($Q61))+$S61,0),$D$7)</f>
        <v>0</v>
      </c>
      <c r="FV62" s="1" t="e">
        <f>IF(ABS($Q62)&lt;#REF!,$AA62,IF(ABS($Q61)&lt;#REF!,(#REF!-ABS($Q61))*($Z61+$Z62)*0.5*($D$27+$D$28)*$D$5*1000,0))</f>
        <v>#REF!</v>
      </c>
      <c r="FW62" s="1" t="e">
        <f>IF(AND(#REF!&lt;ABS($Q62),#REF!&gt;ABS($Q61)),1,0)</f>
        <v>#REF!</v>
      </c>
      <c r="FX62" s="3" t="e">
        <f>MIN(IF(FW62=1,($S62-$S61)/(ABS($Q62)-ABS($Q61))*(#REF!-ABS($Q61))+$S61,0),$D$7)</f>
        <v>#REF!</v>
      </c>
    </row>
    <row r="63" spans="1:180" ht="15" customHeight="1" x14ac:dyDescent="0.3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23"/>
      <c r="N63" s="23"/>
      <c r="O63" s="23"/>
      <c r="P63" s="4"/>
      <c r="Q63" s="4"/>
      <c r="R63" s="4"/>
      <c r="S63" s="4"/>
      <c r="T63" s="4"/>
      <c r="U63" s="4"/>
      <c r="V63" s="4"/>
      <c r="W63" s="4"/>
      <c r="X63" s="4"/>
      <c r="Y63" s="4"/>
      <c r="Z63" s="3">
        <f t="shared" si="7"/>
        <v>0.2</v>
      </c>
      <c r="AA63" s="3"/>
      <c r="AB63" s="1"/>
      <c r="AC63" s="2"/>
      <c r="AD63" s="2"/>
      <c r="AE63" s="1"/>
      <c r="AF63" s="2"/>
      <c r="AG63" s="2"/>
      <c r="AH63" s="1"/>
      <c r="AI63" s="2"/>
      <c r="AJ63" s="2"/>
      <c r="AK63" s="1"/>
      <c r="AL63" s="2"/>
      <c r="AM63" s="2"/>
      <c r="AN63" s="1"/>
      <c r="AO63" s="2"/>
      <c r="AP63" s="2"/>
      <c r="AQ63" s="1"/>
      <c r="AR63" s="2"/>
      <c r="AS63" s="2"/>
      <c r="AT63" s="1"/>
      <c r="AU63" s="2"/>
      <c r="AV63" s="2"/>
      <c r="AW63" s="1"/>
      <c r="AX63" s="2"/>
      <c r="AY63" s="2"/>
      <c r="AZ63" s="1"/>
      <c r="BA63" s="2"/>
      <c r="BB63" s="2"/>
      <c r="BC63" s="1"/>
      <c r="BD63" s="2"/>
      <c r="BE63" s="2"/>
      <c r="BF63" s="1"/>
      <c r="BG63" s="2"/>
      <c r="BH63" s="2"/>
      <c r="BI63" s="1"/>
      <c r="BJ63" s="2"/>
      <c r="BK63" s="2"/>
      <c r="BL63" s="1"/>
      <c r="BM63" s="2"/>
      <c r="BN63" s="2"/>
      <c r="BO63" s="1"/>
      <c r="BP63" s="2"/>
      <c r="BQ63" s="2"/>
      <c r="BR63" s="1"/>
      <c r="BS63" s="2"/>
      <c r="BT63" s="2"/>
      <c r="BU63" s="1"/>
      <c r="BV63" s="2"/>
      <c r="BW63" s="2"/>
      <c r="BX63" s="1"/>
      <c r="BY63" s="2"/>
      <c r="BZ63" s="2"/>
      <c r="CA63" s="1"/>
      <c r="CB63" s="2"/>
      <c r="CC63" s="2"/>
      <c r="CD63" s="1"/>
      <c r="CE63" s="2"/>
      <c r="CF63" s="2"/>
      <c r="CG63" s="1"/>
      <c r="CH63" s="2"/>
      <c r="CI63" s="2"/>
      <c r="CJ63" s="1"/>
      <c r="CK63" s="2"/>
      <c r="CL63" s="2"/>
      <c r="CM63" s="1"/>
      <c r="CN63" s="2"/>
      <c r="CO63" s="2"/>
      <c r="CP63" s="1"/>
      <c r="CQ63" s="2"/>
      <c r="CR63" s="2"/>
      <c r="CS63" s="1"/>
      <c r="CT63" s="2"/>
      <c r="CU63" s="2"/>
      <c r="CV63" s="1"/>
      <c r="CW63" s="2"/>
      <c r="CX63" s="2"/>
      <c r="CY63" s="1"/>
      <c r="CZ63" s="2"/>
      <c r="DA63" s="2"/>
      <c r="DB63" s="1"/>
      <c r="DC63" s="2"/>
      <c r="DD63" s="2"/>
      <c r="DE63" s="1"/>
      <c r="DF63" s="2"/>
      <c r="DG63" s="2"/>
      <c r="DH63" s="1"/>
      <c r="DI63" s="2"/>
      <c r="DJ63" s="2"/>
      <c r="DK63" s="1"/>
      <c r="DL63" s="2"/>
      <c r="DM63" s="2"/>
      <c r="DN63" s="1"/>
      <c r="DO63" s="2"/>
      <c r="DP63" s="2"/>
      <c r="DQ63" s="1"/>
      <c r="DR63" s="2"/>
      <c r="DS63" s="2"/>
      <c r="DT63" s="1"/>
      <c r="DU63" s="2"/>
      <c r="DV63" s="2"/>
      <c r="DW63" s="1"/>
      <c r="DX63" s="2"/>
      <c r="DY63" s="2"/>
      <c r="DZ63" s="1"/>
      <c r="EA63" s="2"/>
      <c r="EB63" s="2"/>
      <c r="EC63" s="1"/>
      <c r="ED63" s="2"/>
      <c r="EE63" s="2"/>
      <c r="EF63" s="1"/>
      <c r="EG63" s="2"/>
      <c r="EH63" s="2"/>
      <c r="EI63" s="1"/>
      <c r="EJ63" s="2"/>
      <c r="EK63" s="2"/>
      <c r="EL63" s="1"/>
      <c r="EM63" s="2"/>
      <c r="EN63" s="2"/>
      <c r="EO63" s="1"/>
      <c r="EP63" s="2"/>
      <c r="EQ63" s="2"/>
      <c r="ER63" s="1"/>
      <c r="ES63" s="2"/>
      <c r="ET63" s="2"/>
      <c r="EU63" s="1"/>
      <c r="EV63" s="2"/>
      <c r="EW63" s="2"/>
      <c r="EX63" s="1"/>
      <c r="EY63" s="2"/>
      <c r="EZ63" s="2"/>
      <c r="FA63" s="1"/>
      <c r="FB63" s="2"/>
      <c r="FC63" s="2"/>
      <c r="FD63" s="1"/>
      <c r="FE63" s="2"/>
      <c r="FF63" s="2"/>
      <c r="FG63" s="1"/>
      <c r="FH63" s="2"/>
      <c r="FI63" s="2"/>
      <c r="FJ63" s="1"/>
      <c r="FK63" s="2"/>
      <c r="FL63" s="2"/>
      <c r="FM63" s="1"/>
      <c r="FN63" s="2"/>
      <c r="FO63" s="2"/>
      <c r="FP63" s="1"/>
      <c r="FQ63" s="2"/>
      <c r="FR63" s="2"/>
      <c r="FS63" s="1"/>
      <c r="FT63" s="2"/>
      <c r="FU63" s="2"/>
      <c r="FV63" s="1"/>
      <c r="FW63" s="2"/>
      <c r="FX63" s="2"/>
    </row>
    <row r="64" spans="1:180" ht="15" customHeight="1" x14ac:dyDescent="0.3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23"/>
      <c r="N64" s="23"/>
      <c r="O64" s="23"/>
      <c r="P64" s="4"/>
      <c r="Q64" s="4"/>
      <c r="R64" s="4"/>
      <c r="S64" s="4"/>
      <c r="T64" s="4"/>
      <c r="U64" s="4"/>
      <c r="V64" s="4"/>
      <c r="W64" s="4"/>
      <c r="X64" s="4"/>
      <c r="Y64" s="4"/>
      <c r="Z64" s="3">
        <f t="shared" si="7"/>
        <v>0.2</v>
      </c>
      <c r="AA64" s="1">
        <f>$R63*($Z64+$Z63)*0.5*($D$27+$D$28)*1000*$D$5</f>
        <v>0</v>
      </c>
      <c r="AB64" s="1">
        <f>IF(ABS($Q64)&lt;$G$6,$AA64,IF(ABS($Q63)&lt;$G$6,($G$6-ABS($Q63))*($Z63+$Z64)*0.5*($D$27+$D$28)*$D$5*1000,0))</f>
        <v>0</v>
      </c>
      <c r="AC64" s="1">
        <f>IF(AND($G$6&lt;ABS($Q64),$G$6&gt;ABS($Q63)),1,0)</f>
        <v>0</v>
      </c>
      <c r="AD64" s="3">
        <f>MIN(IF(AC64=1,($S64-$S63)/(ABS($Q64)-ABS($Q63))*($G$6-ABS($Q63))+$S63,0),$D$7)</f>
        <v>0</v>
      </c>
      <c r="AE64" s="1">
        <f>IF(ABS($Q64)&lt;$G$7,$AA64,IF(ABS($Q63)&lt;$G$7,($G$7-ABS($Q63))*($Z63+$Z64)*0.5*($D$27+$D$28)*$D$5*1000,0))</f>
        <v>0</v>
      </c>
      <c r="AF64" s="1">
        <f>IF(AND($G$7&lt;ABS($Q64),$G$7&gt;ABS($Q63)),1,0)</f>
        <v>0</v>
      </c>
      <c r="AG64" s="3">
        <f>MIN(IF(AF64=1,($S64-$S63)/(ABS($Q64)-ABS($Q63))*($G$7-ABS($Q63))+$S63,0),$D$7)</f>
        <v>0</v>
      </c>
      <c r="AH64" s="1">
        <f>IF(ABS($Q64)&lt;$G$8,$AA64,IF(ABS($Q63)&lt;$G$8,($G$8-ABS($Q63))*($Z63+$Z64)*0.5*($D$27+$D$28)*$D$5*1000,0))</f>
        <v>0</v>
      </c>
      <c r="AI64" s="1">
        <f>IF(AND($G$8&lt;ABS($Q64),$G$8&gt;ABS($Q63)),1,0)</f>
        <v>0</v>
      </c>
      <c r="AJ64" s="3">
        <f>MIN(IF(AI64=1,($S64-$S63)/(ABS($Q64)-ABS($Q63))*($G$8-ABS($Q63))+$S63,0),$D$7)</f>
        <v>0</v>
      </c>
      <c r="AK64" s="1">
        <f>IF(ABS($Q64)&lt;$G$9,$AA64,IF(ABS($Q63)&lt;$G$9,($G$9-ABS($Q63))*($Z63+$Z64)*0.5*($D$27+$D$28)*$D$5*1000,0))</f>
        <v>0</v>
      </c>
      <c r="AL64" s="1">
        <f>IF(AND($G$9&lt;ABS($Q64),$G$9&gt;ABS($Q63)),1,0)</f>
        <v>0</v>
      </c>
      <c r="AM64" s="3">
        <f>MIN(IF(AL64=1,($S64-$S63)/(ABS($Q64)-ABS($Q63))*($G$9-ABS($Q63))+$S63,0),$D$7)</f>
        <v>0</v>
      </c>
      <c r="AN64" s="1">
        <f>IF(ABS($Q64)&lt;$G$10,$AA64,IF(ABS($Q63)&lt;$G$10,($G$10-ABS($Q63))*($Z63+$Z64)*0.5*($D$27+$D$28)*$D$5*1000,0))</f>
        <v>0</v>
      </c>
      <c r="AO64" s="1">
        <f>IF(AND($G$10&lt;ABS($Q64),$G$10&gt;ABS($Q63)),1,0)</f>
        <v>0</v>
      </c>
      <c r="AP64" s="3">
        <f>MIN(IF(AO64=1,($S64-$S63)/(ABS($Q64)-ABS($Q63))*($G$10-ABS($Q63))+$S63,0),$D$7)</f>
        <v>0</v>
      </c>
      <c r="AQ64" s="1">
        <f>IF(ABS($Q64)&lt;$G$11,$AA64,IF(ABS($Q63)&lt;$G$11,($G$11-ABS($Q63))*($Z63+$Z64)*0.5*($D$27+$D$28)*$D$5*1000,0))</f>
        <v>0</v>
      </c>
      <c r="AR64" s="1">
        <f>IF(AND($G$11&lt;ABS($Q64),$G$11&gt;ABS($Q63)),1,0)</f>
        <v>0</v>
      </c>
      <c r="AS64" s="3">
        <f>MIN(IF(AR64=1,($S64-$S63)/(ABS($Q64)-ABS($Q63))*($G$11-ABS($Q63))+$S63,0),$D$7)</f>
        <v>0</v>
      </c>
      <c r="AT64" s="1">
        <f>IF(ABS($Q64)&lt;$G$12,$AA64,IF(ABS($Q63)&lt;$G$12,($G$12-ABS($Q63))*($Z63+$Z64)*0.5*($D$27+$D$28)*$D$5*1000,0))</f>
        <v>0</v>
      </c>
      <c r="AU64" s="1">
        <f>IF(AND($G$12&lt;ABS($Q64),$G$12&gt;ABS($Q63)),1,0)</f>
        <v>0</v>
      </c>
      <c r="AV64" s="3">
        <f>MIN(IF(AU64=1,($S64-$S63)/(ABS($Q64)-ABS($Q63))*($G$12-ABS($Q63))+$S63,0),$D$7)</f>
        <v>0</v>
      </c>
      <c r="AW64" s="1">
        <f>IF(ABS($Q64)&lt;$G$13,$AA64,IF(ABS($Q63)&lt;$G$13,($G$13-ABS($Q63))*($Z63+$Z64)*0.5*($D$27+$D$28)*$D$5*1000,0))</f>
        <v>0</v>
      </c>
      <c r="AX64" s="1">
        <f>IF(AND($G$13&lt;ABS($Q64),$G$13&gt;ABS($Q63)),1,0)</f>
        <v>0</v>
      </c>
      <c r="AY64" s="3">
        <f>MIN(IF(AX64=1,($S64-$S63)/(ABS($Q64)-ABS($Q63))*($G$13-ABS($Q63))+$S63,0),$D$7)</f>
        <v>0</v>
      </c>
      <c r="AZ64" s="1">
        <f>IF(ABS($Q64)&lt;$G$14,$AA64,IF(ABS($Q63)&lt;$G$14,($G$14-ABS($Q63))*($Z63+$Z64)*0.5*($D$27+$D$28)*$D$5*1000,0))</f>
        <v>0</v>
      </c>
      <c r="BA64" s="1">
        <f>IF(AND($G$14&lt;ABS($Q64),$G$14&gt;ABS($Q63)),1,0)</f>
        <v>0</v>
      </c>
      <c r="BB64" s="3">
        <f>MIN(IF(BA64=1,($S64-$S63)/(ABS($Q64)-ABS($Q63))*($G$14-ABS($Q63))+$S63,0),$D$7)</f>
        <v>0</v>
      </c>
      <c r="BC64" s="1">
        <f>IF(ABS($Q64)&lt;G$15,$AA64,IF(ABS($Q63)&lt;G$15,(G$15-ABS($Q63))*($Z63+$Z64)*0.5*($D$27+$D$28)*$D$5*1000,0))</f>
        <v>0</v>
      </c>
      <c r="BD64" s="1">
        <f>IF(AND(G$15&lt;ABS($Q64),G$15&gt;ABS($Q63)),1,0)</f>
        <v>0</v>
      </c>
      <c r="BE64" s="3">
        <f>MIN(IF(BD64=1,($S64-$S63)/(ABS($Q64)-ABS($Q63))*(G$15-ABS($Q63))+$S63,0),$D$7)</f>
        <v>0</v>
      </c>
      <c r="BF64" s="1">
        <f>IF(ABS($Q64)&lt;G$16,$AA64,IF(ABS($Q63)&lt;G$16,(G$16-ABS($Q63))*($Z63+$Z64)*0.5*($D$27+$D$28)*$D$5*1000,0))</f>
        <v>0</v>
      </c>
      <c r="BG64" s="1">
        <f>IF(AND(G$16&lt;ABS($Q64),G$16&gt;ABS($Q63)),1,0)</f>
        <v>0</v>
      </c>
      <c r="BH64" s="3">
        <f>MIN(IF(BG64=1,($S64-$S63)/(ABS($Q64)-ABS($Q63))*(G$16-ABS($Q63))+$S63,0),$D$7)</f>
        <v>0</v>
      </c>
      <c r="BI64" s="1">
        <f>IF(ABS($Q64)&lt;G$17,$AA64,IF(ABS($Q63)&lt;G$17,(G$17-ABS($Q63))*($Z63+$Z64)*0.5*($D$27+$D$28)*$D$5*1000,0))</f>
        <v>0</v>
      </c>
      <c r="BJ64" s="1">
        <f>IF(AND(G$17&lt;ABS($Q64),G$17&gt;ABS($Q63)),1,0)</f>
        <v>0</v>
      </c>
      <c r="BK64" s="3">
        <f>MIN(IF(BJ64=1,($S64-$S63)/(ABS($Q64)-ABS($Q63))*(G$17-ABS($Q63))+$S63,0),$D$7)</f>
        <v>0</v>
      </c>
      <c r="BL64" s="1">
        <f>IF(ABS($Q64)&lt;G$18,$AA64,IF(ABS($Q63)&lt;G$18,(G$18-ABS($Q63))*($Z63+$Z64)*0.5*($D$27+$D$28)*$D$5*1000,0))</f>
        <v>0</v>
      </c>
      <c r="BM64" s="1">
        <f>IF(AND(G$18&lt;ABS($Q64),G$18&gt;ABS($Q63)),1,0)</f>
        <v>0</v>
      </c>
      <c r="BN64" s="3">
        <f>MIN(IF(BM64=1,($S64-$S63)/(ABS($Q64)-ABS($Q63))*(G$18-ABS($Q63))+$S63,0),$D$7)</f>
        <v>0</v>
      </c>
      <c r="BO64" s="1">
        <f>IF(ABS($Q64)&lt;G$19,$AA64,IF(ABS($Q63)&lt;G$19,(G$19-ABS($Q63))*($Z63+$Z64)*0.5*($D$27+$D$28)*$D$5*1000,0))</f>
        <v>0</v>
      </c>
      <c r="BP64" s="1">
        <f>IF(AND(G$19&lt;ABS($Q64),G$19&gt;ABS($Q63)),1,0)</f>
        <v>0</v>
      </c>
      <c r="BQ64" s="3">
        <f>MIN(IF(BP64=1,($S64-$S63)/(ABS($Q64)-ABS($Q63))*(G$19-ABS($Q63))+$S63,0),$D$7)</f>
        <v>0</v>
      </c>
      <c r="BR64" s="1">
        <f>IF(ABS($Q64)&lt;G$20,$AA64,IF(ABS($Q63)&lt;G$20,(G$20-ABS($Q63))*($Z63+$Z64)*0.5*($D$27+$D$28)*$D$5*1000,0))</f>
        <v>0</v>
      </c>
      <c r="BS64" s="1">
        <f>IF(AND(G$20&lt;ABS($Q64),G$20&gt;ABS($Q63)),1,0)</f>
        <v>0</v>
      </c>
      <c r="BT64" s="3">
        <f>MIN(IF(BS64=1,($S64-$S63)/(ABS($Q64)-ABS($Q63))*(G$20-ABS($Q63))+$S63,0),$D$7)</f>
        <v>0</v>
      </c>
      <c r="BU64" s="1">
        <f>IF(ABS($Q64)&lt;G$21,$AA64,IF(ABS($Q63)&lt;G$21,(G$21-ABS($Q63))*($Z63+$Z64)*0.5*($D$27+$D$28)*$D$5*1000,0))</f>
        <v>0</v>
      </c>
      <c r="BV64" s="1">
        <f>IF(AND(G$21&lt;ABS($Q64),G$21&gt;ABS($Q63)),1,0)</f>
        <v>0</v>
      </c>
      <c r="BW64" s="3">
        <f>MIN(IF(BV64=1,($S64-$S63)/(ABS($Q64)-ABS($Q63))*(G$21-ABS($Q63))+$S63,0),$D$7)</f>
        <v>0</v>
      </c>
      <c r="BX64" s="1">
        <f>IF(ABS($Q64)&lt;G$22,$AA64,IF(ABS($Q63)&lt;G$22,(G$22-ABS($Q63))*($Z63+$Z64)*0.5*($D$27+$D$28)*$D$5*1000,0))</f>
        <v>0</v>
      </c>
      <c r="BY64" s="1">
        <f>IF(AND(G$22&lt;ABS($Q64),G$22&gt;ABS($Q63)),1,0)</f>
        <v>0</v>
      </c>
      <c r="BZ64" s="3">
        <f>MIN(IF(BY64=1,($S64-$S63)/(ABS($Q64)-ABS($Q63))*(G$22-ABS($Q63))+$S63,0),$D$7)</f>
        <v>0</v>
      </c>
      <c r="CA64" s="1">
        <f>IF(ABS($Q64)&lt;G$23,$AA64,IF(ABS($Q63)&lt;G$23,(G$23-ABS($Q63))*($Z63+$Z64)*0.5*($D$27+$D$28)*$D$5*1000,0))</f>
        <v>0</v>
      </c>
      <c r="CB64" s="1">
        <f>IF(AND(G$23&lt;ABS($Q64),G$23&gt;ABS($Q63)),1,0)</f>
        <v>0</v>
      </c>
      <c r="CC64" s="3">
        <f>MIN(IF(CB64=1,($S64-$S63)/(ABS($Q64)-ABS($Q63))*(G$23-ABS($Q63))+$S63,0),$D$7)</f>
        <v>0</v>
      </c>
      <c r="CD64" s="1">
        <f>IF(ABS($Q64)&lt;G$24,$AA64,IF(ABS($Q63)&lt;G$24,(G$24-ABS($Q63))*($Z63+$Z64)*0.5*($D$27+$D$28)*$D$5*1000,0))</f>
        <v>0</v>
      </c>
      <c r="CE64" s="1">
        <f>IF(AND(G$24&lt;ABS($Q64),G$24&gt;ABS($Q63)),1,0)</f>
        <v>0</v>
      </c>
      <c r="CF64" s="3">
        <f>MIN(IF(CE64=1,($S64-$S63)/(ABS($Q64)-ABS($Q63))*(G$24-ABS($Q63))+$S63,0),$D$7)</f>
        <v>0</v>
      </c>
      <c r="CG64" s="1">
        <f>IF(ABS($Q64)&lt;G$25,$AA64,IF(ABS($Q63)&lt;G$25,(G$25-ABS($Q63))*($Z63+$Z64)*0.5*($D$27+$D$28)*$D$5*1000,0))</f>
        <v>0</v>
      </c>
      <c r="CH64" s="1">
        <f>IF(AND(G$25&lt;ABS($Q64),G$25&gt;ABS($Q63)),1,0)</f>
        <v>0</v>
      </c>
      <c r="CI64" s="3">
        <f>MIN(IF(CH64=1,($S64-$S63)/(ABS($Q64)-ABS($Q63))*(G$25-ABS($Q63))+$S63,0),$D$7)</f>
        <v>0</v>
      </c>
      <c r="CJ64" s="1">
        <f>IF(ABS($Q64)&lt;G$26,$AA64,IF(ABS($Q63)&lt;G$26,(G$26-ABS($Q63))*($Z63+$Z64)*0.5*($D$27+$D$28)*$D$5*1000,0))</f>
        <v>0</v>
      </c>
      <c r="CK64" s="1">
        <f>IF(AND(G$26&lt;ABS($Q64),G$26&gt;ABS($Q63)),1,0)</f>
        <v>0</v>
      </c>
      <c r="CL64" s="3">
        <f>MIN(IF(CK64=1,($S64-$S63)/(ABS($Q64)-ABS($Q63))*(G$26-ABS($Q63))+$S63,0),$D$7)</f>
        <v>0</v>
      </c>
      <c r="CM64" s="1">
        <f>IF(ABS($Q64)&lt;G$27,$AA64,IF(ABS($Q63)&lt;G$27,(G$27-ABS($Q63))*($Z63+$Z64)*0.5*($D$27+$D$28)*$D$5*1000,0))</f>
        <v>0</v>
      </c>
      <c r="CN64" s="1">
        <f>IF(AND(G$27&lt;ABS($Q64),G$27&gt;ABS($Q63)),1,0)</f>
        <v>0</v>
      </c>
      <c r="CO64" s="3">
        <f>MIN(IF(CN64=1,($S64-$S63)/(ABS($Q64)-ABS($Q63))*(G$27-ABS($Q63))+$S63,0),$D$7)</f>
        <v>0</v>
      </c>
      <c r="CP64" s="1">
        <f>IF(ABS($Q64)&lt;G$28,$AA64,IF(ABS($Q63)&lt;G$28,(G$28-ABS($Q63))*($Z63+$Z64)*0.5*($D$27+$D$28)*$D$5*1000,0))</f>
        <v>0</v>
      </c>
      <c r="CQ64" s="1">
        <f>IF(AND(G$28&lt;ABS($Q64),G$28&gt;ABS($Q63)),1,0)</f>
        <v>0</v>
      </c>
      <c r="CR64" s="3">
        <f>MIN(IF(CQ64=1,($S64-$S63)/(ABS($Q64)-ABS($Q63))*(G$28-ABS($Q63))+$S63,0),$D$7)</f>
        <v>0</v>
      </c>
      <c r="CS64" s="1">
        <f>IF(ABS($Q64)&lt;G$29,$AA64,IF(ABS($Q63)&lt;G$29,(G$29-ABS($Q63))*($Z63+$Z64)*0.5*($D$27+$D$28)*$D$5*1000,0))</f>
        <v>0</v>
      </c>
      <c r="CT64" s="1">
        <f>IF(AND(G$29&lt;ABS($Q64),G$29&gt;ABS($Q63)),1,0)</f>
        <v>0</v>
      </c>
      <c r="CU64" s="3">
        <f>MIN(IF(CT64=1,($S64-$S63)/(ABS($Q64)-ABS($Q63))*(G$29-ABS($Q63))+$S63,0),$D$7)</f>
        <v>0</v>
      </c>
      <c r="CV64" s="1">
        <f>IF(ABS($Q64)&lt;G$30,$AA64,IF(ABS($Q63)&lt;G$30,(G$30-ABS($Q63))*($Z63+$Z64)*0.5*($D$27+$D$28)*$D$5*1000,0))</f>
        <v>0</v>
      </c>
      <c r="CW64" s="1">
        <f>IF(AND(G$30&lt;ABS($Q64),G$30&gt;ABS($Q63)),1,0)</f>
        <v>0</v>
      </c>
      <c r="CX64" s="3">
        <f>MIN(IF(CW64=1,($S64-$S63)/(ABS($Q64)-ABS($Q63))*(G$30-ABS($Q63))+$S63,0),$D$7)</f>
        <v>0</v>
      </c>
      <c r="CY64" s="1">
        <f>IF(ABS($Q64)&lt;G$31,$AA64,IF(ABS($Q63)&lt;G$31,(G$31-ABS($Q63))*($Z63+$Z64)*0.5*($D$27+$D$28)*$D$5*1000,0))</f>
        <v>0</v>
      </c>
      <c r="CZ64" s="1">
        <f>IF(AND(G$31&lt;ABS($Q64),G$31&gt;ABS($Q63)),1,0)</f>
        <v>0</v>
      </c>
      <c r="DA64" s="3">
        <f>MIN(IF(CZ64=1,($S64-$S63)/(ABS($Q64)-ABS($Q63))*(G$31-ABS($Q63))+$S63,0),$D$7)</f>
        <v>0</v>
      </c>
      <c r="DB64" s="1">
        <f>IF(ABS($Q64)&lt;G$32,$AA64,IF(ABS($Q63)&lt;G$32,(G$32-ABS($Q63))*($Z63+$Z64)*0.5*($D$27+$D$28)*$D$5*1000,0))</f>
        <v>0</v>
      </c>
      <c r="DC64" s="1">
        <f>IF(AND(G$32&lt;ABS($Q64),G$32&gt;ABS($Q63)),1,0)</f>
        <v>0</v>
      </c>
      <c r="DD64" s="3">
        <f>MIN(IF(DC64=1,($S64-$S63)/(ABS($Q64)-ABS($Q63))*(G$32-ABS($Q63))+$S63,0),$D$7)</f>
        <v>0</v>
      </c>
      <c r="DE64" s="1">
        <f>IF(ABS($Q64)&lt;G$33,$AA64,IF(ABS($Q63)&lt;G$33,(G$33-ABS($Q63))*($Z63+$Z64)*0.5*($D$27+$D$28)*$D$5*1000,0))</f>
        <v>0</v>
      </c>
      <c r="DF64" s="1">
        <f>IF(AND(G$33&lt;ABS($Q64),G$33&gt;ABS($Q63)),1,0)</f>
        <v>0</v>
      </c>
      <c r="DG64" s="3">
        <f>MIN(IF(DF64=1,($S64-$S63)/(ABS($Q64)-ABS($Q63))*(G$33-ABS($Q63))+$S63,0),$D$7)</f>
        <v>0</v>
      </c>
      <c r="DH64" s="1">
        <f>IF(ABS($Q64)&lt;G$34,$AA64,IF(ABS($Q63)&lt;G$34,(G$34-ABS($Q63))*($Z63+$Z64)*0.5*($D$27+$D$28)*$D$5*1000,0))</f>
        <v>0</v>
      </c>
      <c r="DI64" s="1">
        <f>IF(AND(G$34&lt;ABS($Q64),G$34&gt;ABS($Q63)),1,0)</f>
        <v>0</v>
      </c>
      <c r="DJ64" s="3">
        <f>MIN(IF(DI64=1,($S64-$S63)/(ABS($Q64)-ABS($Q63))*(G$34-ABS($Q63))+$S63,0),$D$7)</f>
        <v>0</v>
      </c>
      <c r="DK64" s="1">
        <f>IF(ABS($Q64)&lt;G$35,$AA64,IF(ABS($Q63)&lt;G$35,(G$35-ABS($Q63))*($Z63+$Z64)*0.5*($D$27+$D$28)*$D$5*1000,0))</f>
        <v>0</v>
      </c>
      <c r="DL64" s="1">
        <f>IF(AND(G$35&lt;ABS($Q64),G$35&gt;ABS($Q63)),1,0)</f>
        <v>0</v>
      </c>
      <c r="DM64" s="3">
        <f>MIN(IF(DL64=1,($S64-$S63)/(ABS($Q64)-ABS($Q63))*(G$35-ABS($Q63))+$S63,0),$D$7)</f>
        <v>0</v>
      </c>
      <c r="DN64" s="1">
        <f>IF(ABS($Q64)&lt;G$36,$AA64,IF(ABS($Q63)&lt;G$36,(G$36-ABS($Q63))*($Z63+$Z64)*0.5*($D$27+$D$28)*$D$5*1000,0))</f>
        <v>0</v>
      </c>
      <c r="DO64" s="1">
        <f>IF(AND(G$36&lt;ABS($Q64),G$36&gt;ABS($Q63)),1,0)</f>
        <v>0</v>
      </c>
      <c r="DP64" s="3">
        <f>MIN(IF(DO64=1,($S64-$S63)/(ABS($Q64)-ABS($Q63))*(G$36-ABS($Q63))+$S63,0),$D$7)</f>
        <v>0</v>
      </c>
      <c r="DQ64" s="1">
        <f>IF(ABS($Q64)&lt;G$37,$AA64,IF(ABS($Q63)&lt;G$37,(G$37-ABS($Q63))*($Z63+$Z64)*0.5*($D$27+$D$28)*$D$5*1000,0))</f>
        <v>0</v>
      </c>
      <c r="DR64" s="1">
        <f>IF(AND(G$37&lt;ABS($Q64),G$37&gt;ABS($Q63)),1,0)</f>
        <v>0</v>
      </c>
      <c r="DS64" s="3">
        <f>MIN(IF(DR64=1,($S64-$S63)/(ABS($Q64)-ABS($Q63))*(G$37-ABS($Q63))+$S63,0),$D$7)</f>
        <v>0</v>
      </c>
      <c r="DT64" s="1">
        <f>IF(ABS($Q64)&lt;G$38,$AA64,IF(ABS($Q63)&lt;G$38,(G$38-ABS($Q63))*($Z63+$Z64)*0.5*($D$27+$D$28)*$D$5*1000,0))</f>
        <v>0</v>
      </c>
      <c r="DU64" s="1">
        <f>IF(AND(G$38&lt;ABS($Q64),G$38&gt;ABS($Q63)),1,0)</f>
        <v>0</v>
      </c>
      <c r="DV64" s="3">
        <f>MIN(IF(DU64=1,($S64-$S63)/(ABS($Q64)-ABS($Q63))*(G$38-ABS($Q63))+$S63,0),$D$7)</f>
        <v>0</v>
      </c>
      <c r="DW64" s="1">
        <f>IF(ABS($Q64)&lt;G$39,$AA64,IF(ABS($Q63)&lt;G$39,(G$39-ABS($Q63))*($Z63+$Z64)*0.5*($D$27+$D$28)*$D$5*1000,0))</f>
        <v>0</v>
      </c>
      <c r="DX64" s="1">
        <f>IF(AND(G$39&lt;ABS($Q64),G$39&gt;ABS($Q63)),1,0)</f>
        <v>0</v>
      </c>
      <c r="DY64" s="3">
        <f>MIN(IF(DX64=1,($S64-$S63)/(ABS($Q64)-ABS($Q63))*(G$39-ABS($Q63))+$S63,0),$D$7)</f>
        <v>0</v>
      </c>
      <c r="DZ64" s="1">
        <f>IF(ABS($Q64)&lt;G$40,$AA64,IF(ABS($Q63)&lt;G$40,(G$40-ABS($Q63))*($Z63+$Z64)*0.5*($D$27+$D$28)*$D$5*1000,0))</f>
        <v>0</v>
      </c>
      <c r="EA64" s="1">
        <f>IF(AND(G$40&lt;ABS($Q64),G$40&gt;ABS($Q63)),1,0)</f>
        <v>0</v>
      </c>
      <c r="EB64" s="3">
        <f>MIN(IF(EA64=1,($S64-$S63)/(ABS($Q64)-ABS($Q63))*(G$40-ABS($Q63))+$S63,0),$D$7)</f>
        <v>0</v>
      </c>
      <c r="EC64" s="1">
        <f>IF(ABS($Q64)&lt;G$41,$AA64,IF(ABS($Q63)&lt;G$41,(G$41-ABS($Q63))*($Z63+$Z64)*0.5*($D$27+$D$28)*$D$5*1000,0))</f>
        <v>0</v>
      </c>
      <c r="ED64" s="1">
        <f>IF(AND(G$41&lt;ABS($Q64),G$41&gt;ABS($Q63)),1,0)</f>
        <v>0</v>
      </c>
      <c r="EE64" s="3">
        <f>MIN(IF(ED64=1,($S64-$S63)/(ABS($Q64)-ABS($Q63))*(G$41-ABS($Q63))+$S63,0),$D$7)</f>
        <v>0</v>
      </c>
      <c r="EF64" s="1">
        <f>IF(ABS($Q64)&lt;G$42,$AA64,IF(ABS($Q63)&lt;G$42,(G$42-ABS($Q63))*($Z63+$Z64)*0.5*($D$27+$D$28)*$D$5*1000,0))</f>
        <v>0</v>
      </c>
      <c r="EG64" s="1">
        <f>IF(AND(G$42&lt;ABS($Q64),G$42&gt;ABS($Q63)),1,0)</f>
        <v>0</v>
      </c>
      <c r="EH64" s="3">
        <f>MIN(IF(EG64=1,($S64-$S63)/(ABS($Q64)-ABS($Q63))*(G$42-ABS($Q63))+$S63,0),$D$7)</f>
        <v>0</v>
      </c>
      <c r="EI64" s="1">
        <f>IF(ABS($Q64)&lt;G$43,$AA64,IF(ABS($Q63)&lt;G$43,(G$43-ABS($Q63))*($Z63+$Z64)*0.5*($D$27+$D$28)*$D$5*1000,0))</f>
        <v>0</v>
      </c>
      <c r="EJ64" s="1">
        <f>IF(AND(G$43&lt;ABS($Q64),G$43&gt;ABS($Q63)),1,0)</f>
        <v>0</v>
      </c>
      <c r="EK64" s="3">
        <f>MIN(IF(EJ64=1,($S64-$S63)/(ABS($Q64)-ABS($Q63))*(G$43-ABS($Q63))+$S63,0),$D$7)</f>
        <v>0</v>
      </c>
      <c r="EL64" s="1">
        <f>IF(ABS($Q64)&lt;G$44,$AA64,IF(ABS($Q63)&lt;G$44,(G$44-ABS($Q63))*($Z63+$Z64)*0.5*($D$27+$D$28)*$D$5*1000,0))</f>
        <v>0</v>
      </c>
      <c r="EM64" s="1">
        <f>IF(AND(G$44&lt;ABS($Q64),G$44&gt;ABS($Q63)),1,0)</f>
        <v>0</v>
      </c>
      <c r="EN64" s="3">
        <f>MIN(IF(EM64=1,($S64-$S63)/(ABS($Q64)-ABS($Q63))*(G$44-ABS($Q63))+$S63,0),$D$7)</f>
        <v>0</v>
      </c>
      <c r="EO64" s="1">
        <f>IF(ABS($Q64)&lt;G$45,$AA64,IF(ABS($Q63)&lt;G$45,(G$45-ABS($Q63))*($Z63+$Z64)*0.5*($D$27+$D$28)*$D$5*1000,0))</f>
        <v>0</v>
      </c>
      <c r="EP64" s="1">
        <f>IF(AND(G$45&lt;ABS($Q64),G$45&gt;ABS($Q63)),1,0)</f>
        <v>0</v>
      </c>
      <c r="EQ64" s="3">
        <f>MIN(IF(EP64=1,($S64-$S63)/(ABS($Q64)-ABS($Q63))*(G$45-ABS($Q63))+$S63,0),$D$7)</f>
        <v>0</v>
      </c>
      <c r="ER64" s="1">
        <f>IF(ABS($Q64)&lt;G$46,$AA64,IF(ABS($Q63)&lt;G$46,(G$46-ABS($Q63))*($Z63+$Z64)*0.5*($D$27+$D$28)*$D$5*1000,0))</f>
        <v>0</v>
      </c>
      <c r="ES64" s="1">
        <f>IF(AND(G$46&lt;ABS($Q64),G$46&gt;ABS($Q63)),1,0)</f>
        <v>0</v>
      </c>
      <c r="ET64" s="3">
        <f>MIN(IF(ES64=1,($S64-$S63)/(ABS($Q64)-ABS($Q63))*(G$46-ABS($Q63))+$S63,0),$D$7)</f>
        <v>0</v>
      </c>
      <c r="EU64" s="1">
        <f>IF(ABS($Q64)&lt;G$47,$AA64,IF(ABS($Q63)&lt;G$47,(G$47-ABS($Q63))*($Z63+$Z64)*0.5*($D$27+$D$28)*$D$5*1000,0))</f>
        <v>0</v>
      </c>
      <c r="EV64" s="1">
        <f>IF(AND(G$47&lt;ABS($Q64),G$47&gt;ABS($Q63)),1,0)</f>
        <v>0</v>
      </c>
      <c r="EW64" s="3">
        <f>MIN(IF(EV64=1,($S64-$S63)/(ABS($Q64)-ABS($Q63))*(G$47-ABS($Q63))+$S63,0),$D$7)</f>
        <v>0</v>
      </c>
      <c r="EX64" s="1">
        <f>IF(ABS($Q64)&lt;G$48,$AA64,IF(ABS($Q63)&lt;G$48,(G$48-ABS($Q63))*($Z63+$Z64)*0.5*($D$27+$D$28)*$D$5*1000,0))</f>
        <v>0</v>
      </c>
      <c r="EY64" s="1">
        <f>IF(AND(G$48&lt;ABS($Q64),G$48&gt;ABS($Q63)),1,0)</f>
        <v>0</v>
      </c>
      <c r="EZ64" s="3">
        <f>MIN(IF(EY64=1,($S64-$S63)/(ABS($Q64)-ABS($Q63))*(G$48-ABS($Q63))+$S63,0),$D$7)</f>
        <v>0</v>
      </c>
      <c r="FA64" s="1">
        <f>IF(ABS($Q64)&lt;G$49,$AA64,IF(ABS($Q63)&lt;G$49,(G$49-ABS($Q63))*($Z63+$Z64)*0.5*($D$27+$D$28)*$D$5*1000,0))</f>
        <v>0</v>
      </c>
      <c r="FB64" s="1">
        <f>IF(AND(G$49&lt;ABS($Q64),G$49&gt;ABS($Q63)),1,0)</f>
        <v>0</v>
      </c>
      <c r="FC64" s="3">
        <f>MIN(IF(FB64=1,($S64-$S63)/(ABS($Q64)-ABS($Q63))*(G$49-ABS($Q63))+$S63,0),$D$7)</f>
        <v>0</v>
      </c>
      <c r="FD64" s="1">
        <f>IF(ABS($Q64)&lt;G$50,$AA64,IF(ABS($Q63)&lt;G$50,(G$50-ABS($Q63))*($Z63+$Z64)*0.5*($D$27+$D$28)*$D$5*1000,0))</f>
        <v>0</v>
      </c>
      <c r="FE64" s="1">
        <f>IF(AND(G$50&lt;ABS($Q64),G$50&gt;ABS($Q63)),1,0)</f>
        <v>0</v>
      </c>
      <c r="FF64" s="3">
        <f>MIN(IF(FE64=1,($S64-$S63)/(ABS($Q64)-ABS($Q63))*(G$50-ABS($Q63))+$S63,0),$D$7)</f>
        <v>0</v>
      </c>
      <c r="FG64" s="1">
        <f>IF(ABS($Q64)&lt;G$51,$AA64,IF(ABS($Q63)&lt;G$51,(G$51-ABS($Q63))*($Z63+$Z64)*0.5*($D$27+$D$28)*$D$5*1000,0))</f>
        <v>0</v>
      </c>
      <c r="FH64" s="1">
        <f>IF(AND(G$51&lt;ABS($Q64),G$51&gt;ABS($Q63)),1,0)</f>
        <v>0</v>
      </c>
      <c r="FI64" s="3">
        <f>MIN(IF(FH64=1,($S64-$S63)/(ABS($Q64)-ABS($Q63))*(G$51-ABS($Q63))+$S63,0),$D$7)</f>
        <v>0</v>
      </c>
      <c r="FJ64" s="1">
        <f>IF(ABS($Q64)&lt;G$52,$AA64,IF(ABS($Q63)&lt;G$52,(G$52-ABS($Q63))*($Z63+$Z64)*0.5*($D$27+$D$28)*$D$5*1000,0))</f>
        <v>0</v>
      </c>
      <c r="FK64" s="1">
        <f>IF(AND(G$52&lt;ABS($Q64),G$52&gt;ABS($Q63)),1,0)</f>
        <v>0</v>
      </c>
      <c r="FL64" s="3">
        <f>MIN(IF(FK64=1,($S64-$S63)/(ABS($Q64)-ABS($Q63))*(G$52-ABS($Q63))+$S63,0),$D$7)</f>
        <v>0</v>
      </c>
      <c r="FM64" s="1">
        <f>IF(ABS($Q64)&lt;G$53,$AA64,IF(ABS($Q63)&lt;G$53,(G$53-ABS($Q63))*($Z63+$Z64)*0.5*($D$27+$D$28)*$D$5*1000,0))</f>
        <v>0</v>
      </c>
      <c r="FN64" s="1">
        <f>IF(AND(G$53&lt;ABS($Q64),G$53&gt;ABS($Q63)),1,0)</f>
        <v>0</v>
      </c>
      <c r="FO64" s="3">
        <f>MIN(IF(FN64=1,($S64-$S63)/(ABS($Q64)-ABS($Q63))*(G$53-ABS($Q63))+$S63,0),$D$7)</f>
        <v>0</v>
      </c>
      <c r="FP64" s="1">
        <f>IF(ABS($Q64)&lt;G$54,$AA64,IF(ABS($Q63)&lt;G$54,(G$54-ABS($Q63))*($Z63+$Z64)*0.5*($D$27+$D$28)*$D$5*1000,0))</f>
        <v>0</v>
      </c>
      <c r="FQ64" s="1">
        <f>IF(AND(G$54&lt;ABS($Q64),G$54&gt;ABS($Q63)),1,0)</f>
        <v>0</v>
      </c>
      <c r="FR64" s="3">
        <f>MIN(IF(FQ64=1,($S64-$S63)/(ABS($Q64)-ABS($Q63))*(G$54-ABS($Q63))+$S63,0),$D$7)</f>
        <v>0</v>
      </c>
      <c r="FS64" s="1">
        <f>IF(ABS($Q64)&lt;G$55,$AA64,IF(ABS($Q63)&lt;G$55,(G$55-ABS($Q63))*($Z63+$Z64)*0.5*($D$27+$D$28)*$D$5*1000,0))</f>
        <v>0</v>
      </c>
      <c r="FT64" s="1">
        <f>IF(AND(G$55&lt;ABS($Q64),G$55&gt;ABS($Q63)),1,0)</f>
        <v>0</v>
      </c>
      <c r="FU64" s="3">
        <f>MIN(IF(FT64=1,($S64-$S63)/(ABS($Q64)-ABS($Q63))*(G$55-ABS($Q63))+$S63,0),$D$7)</f>
        <v>0</v>
      </c>
      <c r="FV64" s="1" t="e">
        <f>IF(ABS($Q64)&lt;#REF!,$AA64,IF(ABS($Q63)&lt;#REF!,(#REF!-ABS($Q63))*($Z63+$Z64)*0.5*($D$27+$D$28)*$D$5*1000,0))</f>
        <v>#REF!</v>
      </c>
      <c r="FW64" s="1" t="e">
        <f>IF(AND(#REF!&lt;ABS($Q64),#REF!&gt;ABS($Q63)),1,0)</f>
        <v>#REF!</v>
      </c>
      <c r="FX64" s="3" t="e">
        <f>MIN(IF(FW64=1,($S64-$S63)/(ABS($Q64)-ABS($Q63))*(#REF!-ABS($Q63))+$S63,0),$D$7)</f>
        <v>#REF!</v>
      </c>
    </row>
    <row r="65" spans="1:180" ht="15" customHeight="1" x14ac:dyDescent="0.3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23"/>
      <c r="N65" s="23"/>
      <c r="O65" s="23"/>
      <c r="P65" s="4"/>
      <c r="Q65" s="4"/>
      <c r="R65" s="4"/>
      <c r="S65" s="4"/>
      <c r="T65" s="4"/>
      <c r="U65" s="4"/>
      <c r="V65" s="4"/>
      <c r="W65" s="4"/>
      <c r="X65" s="4"/>
      <c r="Y65" s="4"/>
      <c r="Z65" s="3">
        <f t="shared" si="7"/>
        <v>0.2</v>
      </c>
      <c r="AA65" s="3"/>
      <c r="AB65" s="1"/>
      <c r="AC65" s="2"/>
      <c r="AD65" s="2"/>
      <c r="AE65" s="1"/>
      <c r="AF65" s="2"/>
      <c r="AG65" s="2"/>
      <c r="AH65" s="1"/>
      <c r="AI65" s="2"/>
      <c r="AJ65" s="2"/>
      <c r="AK65" s="1"/>
      <c r="AL65" s="2"/>
      <c r="AM65" s="2"/>
      <c r="AN65" s="1"/>
      <c r="AO65" s="2"/>
      <c r="AP65" s="2"/>
      <c r="AQ65" s="1"/>
      <c r="AR65" s="2"/>
      <c r="AS65" s="2"/>
      <c r="AT65" s="1"/>
      <c r="AU65" s="2"/>
      <c r="AV65" s="2"/>
      <c r="AW65" s="1"/>
      <c r="AX65" s="2"/>
      <c r="AY65" s="2"/>
      <c r="AZ65" s="1"/>
      <c r="BA65" s="2"/>
      <c r="BB65" s="2"/>
      <c r="BC65" s="1"/>
      <c r="BD65" s="2"/>
      <c r="BE65" s="2"/>
      <c r="BF65" s="1"/>
      <c r="BG65" s="2"/>
      <c r="BH65" s="2"/>
      <c r="BI65" s="1"/>
      <c r="BJ65" s="2"/>
      <c r="BK65" s="2"/>
      <c r="BL65" s="1"/>
      <c r="BM65" s="2"/>
      <c r="BN65" s="2"/>
      <c r="BO65" s="1"/>
      <c r="BP65" s="2"/>
      <c r="BQ65" s="2"/>
      <c r="BR65" s="1"/>
      <c r="BS65" s="2"/>
      <c r="BT65" s="2"/>
      <c r="BU65" s="1"/>
      <c r="BV65" s="2"/>
      <c r="BW65" s="2"/>
      <c r="BX65" s="1"/>
      <c r="BY65" s="2"/>
      <c r="BZ65" s="2"/>
      <c r="CA65" s="1"/>
      <c r="CB65" s="2"/>
      <c r="CC65" s="2"/>
      <c r="CD65" s="1"/>
      <c r="CE65" s="2"/>
      <c r="CF65" s="2"/>
      <c r="CG65" s="1"/>
      <c r="CH65" s="2"/>
      <c r="CI65" s="2"/>
      <c r="CJ65" s="1"/>
      <c r="CK65" s="2"/>
      <c r="CL65" s="2"/>
      <c r="CM65" s="1"/>
      <c r="CN65" s="2"/>
      <c r="CO65" s="2"/>
      <c r="CP65" s="1"/>
      <c r="CQ65" s="2"/>
      <c r="CR65" s="2"/>
      <c r="CS65" s="1"/>
      <c r="CT65" s="2"/>
      <c r="CU65" s="2"/>
      <c r="CV65" s="1"/>
      <c r="CW65" s="2"/>
      <c r="CX65" s="2"/>
      <c r="CY65" s="1"/>
      <c r="CZ65" s="2"/>
      <c r="DA65" s="2"/>
      <c r="DB65" s="1"/>
      <c r="DC65" s="2"/>
      <c r="DD65" s="2"/>
      <c r="DE65" s="1"/>
      <c r="DF65" s="2"/>
      <c r="DG65" s="2"/>
      <c r="DH65" s="1"/>
      <c r="DI65" s="2"/>
      <c r="DJ65" s="2"/>
      <c r="DK65" s="1"/>
      <c r="DL65" s="2"/>
      <c r="DM65" s="2"/>
      <c r="DN65" s="1"/>
      <c r="DO65" s="2"/>
      <c r="DP65" s="2"/>
      <c r="DQ65" s="1"/>
      <c r="DR65" s="2"/>
      <c r="DS65" s="2"/>
      <c r="DT65" s="1"/>
      <c r="DU65" s="2"/>
      <c r="DV65" s="2"/>
      <c r="DW65" s="1"/>
      <c r="DX65" s="2"/>
      <c r="DY65" s="2"/>
      <c r="DZ65" s="1"/>
      <c r="EA65" s="2"/>
      <c r="EB65" s="2"/>
      <c r="EC65" s="1"/>
      <c r="ED65" s="2"/>
      <c r="EE65" s="2"/>
      <c r="EF65" s="1"/>
      <c r="EG65" s="2"/>
      <c r="EH65" s="2"/>
      <c r="EI65" s="1"/>
      <c r="EJ65" s="2"/>
      <c r="EK65" s="2"/>
      <c r="EL65" s="1"/>
      <c r="EM65" s="2"/>
      <c r="EN65" s="2"/>
      <c r="EO65" s="1"/>
      <c r="EP65" s="2"/>
      <c r="EQ65" s="2"/>
      <c r="ER65" s="1"/>
      <c r="ES65" s="2"/>
      <c r="ET65" s="2"/>
      <c r="EU65" s="1"/>
      <c r="EV65" s="2"/>
      <c r="EW65" s="2"/>
      <c r="EX65" s="1"/>
      <c r="EY65" s="2"/>
      <c r="EZ65" s="2"/>
      <c r="FA65" s="1"/>
      <c r="FB65" s="2"/>
      <c r="FC65" s="2"/>
      <c r="FD65" s="1"/>
      <c r="FE65" s="2"/>
      <c r="FF65" s="2"/>
      <c r="FG65" s="1"/>
      <c r="FH65" s="2"/>
      <c r="FI65" s="2"/>
      <c r="FJ65" s="1"/>
      <c r="FK65" s="2"/>
      <c r="FL65" s="2"/>
      <c r="FM65" s="1"/>
      <c r="FN65" s="2"/>
      <c r="FO65" s="2"/>
      <c r="FP65" s="1"/>
      <c r="FQ65" s="2"/>
      <c r="FR65" s="2"/>
      <c r="FS65" s="1"/>
      <c r="FT65" s="2"/>
      <c r="FU65" s="2"/>
      <c r="FV65" s="1"/>
      <c r="FW65" s="2"/>
      <c r="FX65" s="2"/>
    </row>
    <row r="66" spans="1:180" x14ac:dyDescent="0.3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23"/>
      <c r="N66" s="23"/>
      <c r="O66" s="23"/>
      <c r="P66" s="4"/>
      <c r="Q66" s="4"/>
      <c r="R66" s="4"/>
      <c r="S66" s="4"/>
      <c r="T66" s="4"/>
      <c r="U66" s="4"/>
      <c r="V66" s="4"/>
      <c r="W66" s="4"/>
      <c r="X66" s="4"/>
      <c r="Y66" s="4"/>
      <c r="Z66" s="3">
        <f t="shared" si="7"/>
        <v>0.2</v>
      </c>
      <c r="AA66" s="1">
        <f>$R65*($Z66+$Z65)*0.5*($D$27+$D$28)*1000*$D$5</f>
        <v>0</v>
      </c>
      <c r="AB66" s="1">
        <f>IF(ABS($Q66)&lt;$G$6,$AA66,IF(ABS($Q65)&lt;$G$6,($G$6-ABS($Q65))*($Z65+$Z66)*0.5*($D$27+$D$28)*$D$5*1000,0))</f>
        <v>0</v>
      </c>
      <c r="AC66" s="1">
        <f>IF(AND($G$6&lt;ABS($Q66),$G$6&gt;ABS($Q65)),1,0)</f>
        <v>0</v>
      </c>
      <c r="AD66" s="3">
        <f>MIN(IF(AC66=1,($S66-$S65)/(ABS($Q66)-ABS($Q65))*($G$6-ABS($Q65))+$S65,0),$D$7)</f>
        <v>0</v>
      </c>
      <c r="AE66" s="1">
        <f>IF(ABS($Q66)&lt;$G$7,$AA66,IF(ABS($Q65)&lt;$G$7,($G$7-ABS($Q65))*($Z65+$Z66)*0.5*($D$27+$D$28)*$D$5*1000,0))</f>
        <v>0</v>
      </c>
      <c r="AF66" s="1">
        <f>IF(AND($G$7&lt;ABS($Q66),$G$7&gt;ABS($Q65)),1,0)</f>
        <v>0</v>
      </c>
      <c r="AG66" s="3">
        <f>MIN(IF(AF66=1,($S66-$S65)/(ABS($Q66)-ABS($Q65))*($G$7-ABS($Q65))+$S65,0),$D$7)</f>
        <v>0</v>
      </c>
      <c r="AH66" s="1">
        <f>IF(ABS($Q66)&lt;$G$8,$AA66,IF(ABS($Q65)&lt;$G$8,($G$8-ABS($Q65))*($Z65+$Z66)*0.5*($D$27+$D$28)*$D$5*1000,0))</f>
        <v>0</v>
      </c>
      <c r="AI66" s="1">
        <f>IF(AND($G$8&lt;ABS($Q66),$G$8&gt;ABS($Q65)),1,0)</f>
        <v>0</v>
      </c>
      <c r="AJ66" s="3">
        <f>MIN(IF(AI66=1,($S66-$S65)/(ABS($Q66)-ABS($Q65))*($G$8-ABS($Q65))+$S65,0),$D$7)</f>
        <v>0</v>
      </c>
      <c r="AK66" s="1">
        <f>IF(ABS($Q66)&lt;$G$9,$AA66,IF(ABS($Q65)&lt;$G$9,($G$9-ABS($Q65))*($Z65+$Z66)*0.5*($D$27+$D$28)*$D$5*1000,0))</f>
        <v>0</v>
      </c>
      <c r="AL66" s="1">
        <f>IF(AND($G$9&lt;ABS($Q66),$G$9&gt;ABS($Q65)),1,0)</f>
        <v>0</v>
      </c>
      <c r="AM66" s="3">
        <f>MIN(IF(AL66=1,($S66-$S65)/(ABS($Q66)-ABS($Q65))*($G$9-ABS($Q65))+$S65,0),$D$7)</f>
        <v>0</v>
      </c>
      <c r="AN66" s="1">
        <f>IF(ABS($Q66)&lt;$G$10,$AA66,IF(ABS($Q65)&lt;$G$10,($G$10-ABS($Q65))*($Z65+$Z66)*0.5*($D$27+$D$28)*$D$5*1000,0))</f>
        <v>0</v>
      </c>
      <c r="AO66" s="1">
        <f>IF(AND($G$10&lt;ABS($Q66),$G$10&gt;ABS($Q65)),1,0)</f>
        <v>0</v>
      </c>
      <c r="AP66" s="3">
        <f>MIN(IF(AO66=1,($S66-$S65)/(ABS($Q66)-ABS($Q65))*($G$10-ABS($Q65))+$S65,0),$D$7)</f>
        <v>0</v>
      </c>
      <c r="AQ66" s="1">
        <f>IF(ABS($Q66)&lt;$G$11,$AA66,IF(ABS($Q65)&lt;$G$11,($G$11-ABS($Q65))*($Z65+$Z66)*0.5*($D$27+$D$28)*$D$5*1000,0))</f>
        <v>0</v>
      </c>
      <c r="AR66" s="1">
        <f>IF(AND($G$11&lt;ABS($Q66),$G$11&gt;ABS($Q65)),1,0)</f>
        <v>0</v>
      </c>
      <c r="AS66" s="3">
        <f>MIN(IF(AR66=1,($S66-$S65)/(ABS($Q66)-ABS($Q65))*($G$11-ABS($Q65))+$S65,0),$D$7)</f>
        <v>0</v>
      </c>
      <c r="AT66" s="1">
        <f>IF(ABS($Q66)&lt;$G$12,$AA66,IF(ABS($Q65)&lt;$G$12,($G$12-ABS($Q65))*($Z65+$Z66)*0.5*($D$27+$D$28)*$D$5*1000,0))</f>
        <v>0</v>
      </c>
      <c r="AU66" s="1">
        <f>IF(AND($G$12&lt;ABS($Q66),$G$12&gt;ABS($Q65)),1,0)</f>
        <v>0</v>
      </c>
      <c r="AV66" s="3">
        <f>MIN(IF(AU66=1,($S66-$S65)/(ABS($Q66)-ABS($Q65))*($G$12-ABS($Q65))+$S65,0),$D$7)</f>
        <v>0</v>
      </c>
      <c r="AW66" s="1">
        <f>IF(ABS($Q66)&lt;$G$13,$AA66,IF(ABS($Q65)&lt;$G$13,($G$13-ABS($Q65))*($Z65+$Z66)*0.5*($D$27+$D$28)*$D$5*1000,0))</f>
        <v>0</v>
      </c>
      <c r="AX66" s="1">
        <f>IF(AND($G$13&lt;ABS($Q66),$G$13&gt;ABS($Q65)),1,0)</f>
        <v>0</v>
      </c>
      <c r="AY66" s="3">
        <f>MIN(IF(AX66=1,($S66-$S65)/(ABS($Q66)-ABS($Q65))*($G$13-ABS($Q65))+$S65,0),$D$7)</f>
        <v>0</v>
      </c>
      <c r="AZ66" s="1">
        <f>IF(ABS($Q66)&lt;$G$14,$AA66,IF(ABS($Q65)&lt;$G$14,($G$14-ABS($Q65))*($Z65+$Z66)*0.5*($D$27+$D$28)*$D$5*1000,0))</f>
        <v>0</v>
      </c>
      <c r="BA66" s="1">
        <f>IF(AND($G$14&lt;ABS($Q66),$G$14&gt;ABS($Q65)),1,0)</f>
        <v>0</v>
      </c>
      <c r="BB66" s="3">
        <f>MIN(IF(BA66=1,($S66-$S65)/(ABS($Q66)-ABS($Q65))*($G$14-ABS($Q65))+$S65,0),$D$7)</f>
        <v>0</v>
      </c>
      <c r="BC66" s="1">
        <f>IF(ABS($Q66)&lt;G$15,$AA66,IF(ABS($Q65)&lt;G$15,(G$15-ABS($Q65))*($Z65+$Z66)*0.5*($D$27+$D$28)*$D$5*1000,0))</f>
        <v>0</v>
      </c>
      <c r="BD66" s="1">
        <f>IF(AND(G$15&lt;ABS($Q66),G$15&gt;ABS($Q65)),1,0)</f>
        <v>0</v>
      </c>
      <c r="BE66" s="3">
        <f>MIN(IF(BD66=1,($S66-$S65)/(ABS($Q66)-ABS($Q65))*(G$15-ABS($Q65))+$S65,0),$D$7)</f>
        <v>0</v>
      </c>
      <c r="BF66" s="1">
        <f>IF(ABS($Q66)&lt;G$16,$AA66,IF(ABS($Q65)&lt;G$16,(G$16-ABS($Q65))*($Z65+$Z66)*0.5*($D$27+$D$28)*$D$5*1000,0))</f>
        <v>0</v>
      </c>
      <c r="BG66" s="1">
        <f>IF(AND(G$16&lt;ABS($Q66),G$16&gt;ABS($Q65)),1,0)</f>
        <v>0</v>
      </c>
      <c r="BH66" s="3">
        <f>MIN(IF(BG66=1,($S66-$S65)/(ABS($Q66)-ABS($Q65))*(G$16-ABS($Q65))+$S65,0),$D$7)</f>
        <v>0</v>
      </c>
      <c r="BI66" s="1">
        <f>IF(ABS($Q66)&lt;G$17,$AA66,IF(ABS($Q65)&lt;G$17,(G$17-ABS($Q65))*($Z65+$Z66)*0.5*($D$27+$D$28)*$D$5*1000,0))</f>
        <v>0</v>
      </c>
      <c r="BJ66" s="1">
        <f>IF(AND(G$17&lt;ABS($Q66),G$17&gt;ABS($Q65)),1,0)</f>
        <v>0</v>
      </c>
      <c r="BK66" s="3">
        <f>MIN(IF(BJ66=1,($S66-$S65)/(ABS($Q66)-ABS($Q65))*(G$17-ABS($Q65))+$S65,0),$D$7)</f>
        <v>0</v>
      </c>
      <c r="BL66" s="1">
        <f>IF(ABS($Q66)&lt;G$18,$AA66,IF(ABS($Q65)&lt;G$18,(G$18-ABS($Q65))*($Z65+$Z66)*0.5*($D$27+$D$28)*$D$5*1000,0))</f>
        <v>0</v>
      </c>
      <c r="BM66" s="1">
        <f>IF(AND(G$18&lt;ABS($Q66),G$18&gt;ABS($Q65)),1,0)</f>
        <v>0</v>
      </c>
      <c r="BN66" s="3">
        <f>MIN(IF(BM66=1,($S66-$S65)/(ABS($Q66)-ABS($Q65))*(G$18-ABS($Q65))+$S65,0),$D$7)</f>
        <v>0</v>
      </c>
      <c r="BO66" s="1">
        <f>IF(ABS($Q66)&lt;G$19,$AA66,IF(ABS($Q65)&lt;G$19,(G$19-ABS($Q65))*($Z65+$Z66)*0.5*($D$27+$D$28)*$D$5*1000,0))</f>
        <v>0</v>
      </c>
      <c r="BP66" s="1">
        <f>IF(AND(G$19&lt;ABS($Q66),G$19&gt;ABS($Q65)),1,0)</f>
        <v>0</v>
      </c>
      <c r="BQ66" s="3">
        <f>MIN(IF(BP66=1,($S66-$S65)/(ABS($Q66)-ABS($Q65))*(G$19-ABS($Q65))+$S65,0),$D$7)</f>
        <v>0</v>
      </c>
      <c r="BR66" s="1">
        <f>IF(ABS($Q66)&lt;G$20,$AA66,IF(ABS($Q65)&lt;G$20,(G$20-ABS($Q65))*($Z65+$Z66)*0.5*($D$27+$D$28)*$D$5*1000,0))</f>
        <v>0</v>
      </c>
      <c r="BS66" s="1">
        <f>IF(AND(G$20&lt;ABS($Q66),G$20&gt;ABS($Q65)),1,0)</f>
        <v>0</v>
      </c>
      <c r="BT66" s="3">
        <f>MIN(IF(BS66=1,($S66-$S65)/(ABS($Q66)-ABS($Q65))*(G$20-ABS($Q65))+$S65,0),$D$7)</f>
        <v>0</v>
      </c>
      <c r="BU66" s="1">
        <f>IF(ABS($Q66)&lt;G$21,$AA66,IF(ABS($Q65)&lt;G$21,(G$21-ABS($Q65))*($Z65+$Z66)*0.5*($D$27+$D$28)*$D$5*1000,0))</f>
        <v>0</v>
      </c>
      <c r="BV66" s="1">
        <f>IF(AND(G$21&lt;ABS($Q66),G$21&gt;ABS($Q65)),1,0)</f>
        <v>0</v>
      </c>
      <c r="BW66" s="3">
        <f>MIN(IF(BV66=1,($S66-$S65)/(ABS($Q66)-ABS($Q65))*(G$21-ABS($Q65))+$S65,0),$D$7)</f>
        <v>0</v>
      </c>
      <c r="BX66" s="1">
        <f>IF(ABS($Q66)&lt;G$22,$AA66,IF(ABS($Q65)&lt;G$22,(G$22-ABS($Q65))*($Z65+$Z66)*0.5*($D$27+$D$28)*$D$5*1000,0))</f>
        <v>0</v>
      </c>
      <c r="BY66" s="1">
        <f>IF(AND(G$22&lt;ABS($Q66),G$22&gt;ABS($Q65)),1,0)</f>
        <v>0</v>
      </c>
      <c r="BZ66" s="3">
        <f>MIN(IF(BY66=1,($S66-$S65)/(ABS($Q66)-ABS($Q65))*(G$22-ABS($Q65))+$S65,0),$D$7)</f>
        <v>0</v>
      </c>
      <c r="CA66" s="1">
        <f>IF(ABS($Q66)&lt;G$23,$AA66,IF(ABS($Q65)&lt;G$23,(G$23-ABS($Q65))*($Z65+$Z66)*0.5*($D$27+$D$28)*$D$5*1000,0))</f>
        <v>0</v>
      </c>
      <c r="CB66" s="1">
        <f>IF(AND(G$23&lt;ABS($Q66),G$23&gt;ABS($Q65)),1,0)</f>
        <v>0</v>
      </c>
      <c r="CC66" s="3">
        <f>MIN(IF(CB66=1,($S66-$S65)/(ABS($Q66)-ABS($Q65))*(G$23-ABS($Q65))+$S65,0),$D$7)</f>
        <v>0</v>
      </c>
      <c r="CD66" s="1">
        <f>IF(ABS($Q66)&lt;G$24,$AA66,IF(ABS($Q65)&lt;G$24,(G$24-ABS($Q65))*($Z65+$Z66)*0.5*($D$27+$D$28)*$D$5*1000,0))</f>
        <v>0</v>
      </c>
      <c r="CE66" s="1">
        <f>IF(AND(G$24&lt;ABS($Q66),G$24&gt;ABS($Q65)),1,0)</f>
        <v>0</v>
      </c>
      <c r="CF66" s="3">
        <f>MIN(IF(CE66=1,($S66-$S65)/(ABS($Q66)-ABS($Q65))*(G$24-ABS($Q65))+$S65,0),$D$7)</f>
        <v>0</v>
      </c>
      <c r="CG66" s="1">
        <f>IF(ABS($Q66)&lt;G$25,$AA66,IF(ABS($Q65)&lt;G$25,(G$25-ABS($Q65))*($Z65+$Z66)*0.5*($D$27+$D$28)*$D$5*1000,0))</f>
        <v>0</v>
      </c>
      <c r="CH66" s="1">
        <f>IF(AND(G$25&lt;ABS($Q66),G$25&gt;ABS($Q65)),1,0)</f>
        <v>0</v>
      </c>
      <c r="CI66" s="3">
        <f>MIN(IF(CH66=1,($S66-$S65)/(ABS($Q66)-ABS($Q65))*(G$25-ABS($Q65))+$S65,0),$D$7)</f>
        <v>0</v>
      </c>
      <c r="CJ66" s="1">
        <f>IF(ABS($Q66)&lt;G$26,$AA66,IF(ABS($Q65)&lt;G$26,(G$26-ABS($Q65))*($Z65+$Z66)*0.5*($D$27+$D$28)*$D$5*1000,0))</f>
        <v>0</v>
      </c>
      <c r="CK66" s="1">
        <f>IF(AND(G$26&lt;ABS($Q66),G$26&gt;ABS($Q65)),1,0)</f>
        <v>0</v>
      </c>
      <c r="CL66" s="3">
        <f>MIN(IF(CK66=1,($S66-$S65)/(ABS($Q66)-ABS($Q65))*(G$26-ABS($Q65))+$S65,0),$D$7)</f>
        <v>0</v>
      </c>
      <c r="CM66" s="1">
        <f>IF(ABS($Q66)&lt;G$27,$AA66,IF(ABS($Q65)&lt;G$27,(G$27-ABS($Q65))*($Z65+$Z66)*0.5*($D$27+$D$28)*$D$5*1000,0))</f>
        <v>0</v>
      </c>
      <c r="CN66" s="1">
        <f>IF(AND(G$27&lt;ABS($Q66),G$27&gt;ABS($Q65)),1,0)</f>
        <v>0</v>
      </c>
      <c r="CO66" s="3">
        <f>MIN(IF(CN66=1,($S66-$S65)/(ABS($Q66)-ABS($Q65))*(G$27-ABS($Q65))+$S65,0),$D$7)</f>
        <v>0</v>
      </c>
      <c r="CP66" s="1">
        <f>IF(ABS($Q66)&lt;G$28,$AA66,IF(ABS($Q65)&lt;G$28,(G$28-ABS($Q65))*($Z65+$Z66)*0.5*($D$27+$D$28)*$D$5*1000,0))</f>
        <v>0</v>
      </c>
      <c r="CQ66" s="1">
        <f>IF(AND(G$28&lt;ABS($Q66),G$28&gt;ABS($Q65)),1,0)</f>
        <v>0</v>
      </c>
      <c r="CR66" s="3">
        <f>MIN(IF(CQ66=1,($S66-$S65)/(ABS($Q66)-ABS($Q65))*(G$28-ABS($Q65))+$S65,0),$D$7)</f>
        <v>0</v>
      </c>
      <c r="CS66" s="1">
        <f>IF(ABS($Q66)&lt;G$29,$AA66,IF(ABS($Q65)&lt;G$29,(G$29-ABS($Q65))*($Z65+$Z66)*0.5*($D$27+$D$28)*$D$5*1000,0))</f>
        <v>0</v>
      </c>
      <c r="CT66" s="1">
        <f>IF(AND(G$29&lt;ABS($Q66),G$29&gt;ABS($Q65)),1,0)</f>
        <v>0</v>
      </c>
      <c r="CU66" s="3">
        <f>MIN(IF(CT66=1,($S66-$S65)/(ABS($Q66)-ABS($Q65))*(G$29-ABS($Q65))+$S65,0),$D$7)</f>
        <v>0</v>
      </c>
      <c r="CV66" s="1">
        <f>IF(ABS($Q66)&lt;G$30,$AA66,IF(ABS($Q65)&lt;G$30,(G$30-ABS($Q65))*($Z65+$Z66)*0.5*($D$27+$D$28)*$D$5*1000,0))</f>
        <v>0</v>
      </c>
      <c r="CW66" s="1">
        <f>IF(AND(G$30&lt;ABS($Q66),G$30&gt;ABS($Q65)),1,0)</f>
        <v>0</v>
      </c>
      <c r="CX66" s="3">
        <f>MIN(IF(CW66=1,($S66-$S65)/(ABS($Q66)-ABS($Q65))*(G$30-ABS($Q65))+$S65,0),$D$7)</f>
        <v>0</v>
      </c>
      <c r="CY66" s="1">
        <f>IF(ABS($Q66)&lt;G$31,$AA66,IF(ABS($Q65)&lt;G$31,(G$31-ABS($Q65))*($Z65+$Z66)*0.5*($D$27+$D$28)*$D$5*1000,0))</f>
        <v>0</v>
      </c>
      <c r="CZ66" s="1">
        <f>IF(AND(G$31&lt;ABS($Q66),G$31&gt;ABS($Q65)),1,0)</f>
        <v>0</v>
      </c>
      <c r="DA66" s="3">
        <f>MIN(IF(CZ66=1,($S66-$S65)/(ABS($Q66)-ABS($Q65))*(G$31-ABS($Q65))+$S65,0),$D$7)</f>
        <v>0</v>
      </c>
      <c r="DB66" s="1">
        <f>IF(ABS($Q66)&lt;G$32,$AA66,IF(ABS($Q65)&lt;G$32,(G$32-ABS($Q65))*($Z65+$Z66)*0.5*($D$27+$D$28)*$D$5*1000,0))</f>
        <v>0</v>
      </c>
      <c r="DC66" s="1">
        <f>IF(AND(G$32&lt;ABS($Q66),G$32&gt;ABS($Q65)),1,0)</f>
        <v>0</v>
      </c>
      <c r="DD66" s="3">
        <f>MIN(IF(DC66=1,($S66-$S65)/(ABS($Q66)-ABS($Q65))*(G$32-ABS($Q65))+$S65,0),$D$7)</f>
        <v>0</v>
      </c>
      <c r="DE66" s="1">
        <f>IF(ABS($Q66)&lt;G$33,$AA66,IF(ABS($Q65)&lt;G$33,(G$33-ABS($Q65))*($Z65+$Z66)*0.5*($D$27+$D$28)*$D$5*1000,0))</f>
        <v>0</v>
      </c>
      <c r="DF66" s="1">
        <f>IF(AND(G$33&lt;ABS($Q66),G$33&gt;ABS($Q65)),1,0)</f>
        <v>0</v>
      </c>
      <c r="DG66" s="3">
        <f>MIN(IF(DF66=1,($S66-$S65)/(ABS($Q66)-ABS($Q65))*(G$33-ABS($Q65))+$S65,0),$D$7)</f>
        <v>0</v>
      </c>
      <c r="DH66" s="1">
        <f>IF(ABS($Q66)&lt;G$34,$AA66,IF(ABS($Q65)&lt;G$34,(G$34-ABS($Q65))*($Z65+$Z66)*0.5*($D$27+$D$28)*$D$5*1000,0))</f>
        <v>0</v>
      </c>
      <c r="DI66" s="1">
        <f>IF(AND(G$34&lt;ABS($Q66),G$34&gt;ABS($Q65)),1,0)</f>
        <v>0</v>
      </c>
      <c r="DJ66" s="3">
        <f>MIN(IF(DI66=1,($S66-$S65)/(ABS($Q66)-ABS($Q65))*(G$34-ABS($Q65))+$S65,0),$D$7)</f>
        <v>0</v>
      </c>
      <c r="DK66" s="1">
        <f>IF(ABS($Q66)&lt;G$35,$AA66,IF(ABS($Q65)&lt;G$35,(G$35-ABS($Q65))*($Z65+$Z66)*0.5*($D$27+$D$28)*$D$5*1000,0))</f>
        <v>0</v>
      </c>
      <c r="DL66" s="1">
        <f>IF(AND(G$35&lt;ABS($Q66),G$35&gt;ABS($Q65)),1,0)</f>
        <v>0</v>
      </c>
      <c r="DM66" s="3">
        <f>MIN(IF(DL66=1,($S66-$S65)/(ABS($Q66)-ABS($Q65))*(G$35-ABS($Q65))+$S65,0),$D$7)</f>
        <v>0</v>
      </c>
      <c r="DN66" s="1">
        <f>IF(ABS($Q66)&lt;G$36,$AA66,IF(ABS($Q65)&lt;G$36,(G$36-ABS($Q65))*($Z65+$Z66)*0.5*($D$27+$D$28)*$D$5*1000,0))</f>
        <v>0</v>
      </c>
      <c r="DO66" s="1">
        <f>IF(AND(G$36&lt;ABS($Q66),G$36&gt;ABS($Q65)),1,0)</f>
        <v>0</v>
      </c>
      <c r="DP66" s="3">
        <f>MIN(IF(DO66=1,($S66-$S65)/(ABS($Q66)-ABS($Q65))*(G$36-ABS($Q65))+$S65,0),$D$7)</f>
        <v>0</v>
      </c>
      <c r="DQ66" s="1">
        <f>IF(ABS($Q66)&lt;G$37,$AA66,IF(ABS($Q65)&lt;G$37,(G$37-ABS($Q65))*($Z65+$Z66)*0.5*($D$27+$D$28)*$D$5*1000,0))</f>
        <v>0</v>
      </c>
      <c r="DR66" s="1">
        <f>IF(AND(G$37&lt;ABS($Q66),G$37&gt;ABS($Q65)),1,0)</f>
        <v>0</v>
      </c>
      <c r="DS66" s="3">
        <f>MIN(IF(DR66=1,($S66-$S65)/(ABS($Q66)-ABS($Q65))*(G$37-ABS($Q65))+$S65,0),$D$7)</f>
        <v>0</v>
      </c>
      <c r="DT66" s="1">
        <f>IF(ABS($Q66)&lt;G$38,$AA66,IF(ABS($Q65)&lt;G$38,(G$38-ABS($Q65))*($Z65+$Z66)*0.5*($D$27+$D$28)*$D$5*1000,0))</f>
        <v>0</v>
      </c>
      <c r="DU66" s="1">
        <f>IF(AND(G$38&lt;ABS($Q66),G$38&gt;ABS($Q65)),1,0)</f>
        <v>0</v>
      </c>
      <c r="DV66" s="3">
        <f>MIN(IF(DU66=1,($S66-$S65)/(ABS($Q66)-ABS($Q65))*(G$38-ABS($Q65))+$S65,0),$D$7)</f>
        <v>0</v>
      </c>
      <c r="DW66" s="1">
        <f>IF(ABS($Q66)&lt;G$39,$AA66,IF(ABS($Q65)&lt;G$39,(G$39-ABS($Q65))*($Z65+$Z66)*0.5*($D$27+$D$28)*$D$5*1000,0))</f>
        <v>0</v>
      </c>
      <c r="DX66" s="1">
        <f>IF(AND(G$39&lt;ABS($Q66),G$39&gt;ABS($Q65)),1,0)</f>
        <v>0</v>
      </c>
      <c r="DY66" s="3">
        <f>MIN(IF(DX66=1,($S66-$S65)/(ABS($Q66)-ABS($Q65))*(G$39-ABS($Q65))+$S65,0),$D$7)</f>
        <v>0</v>
      </c>
      <c r="DZ66" s="1">
        <f>IF(ABS($Q66)&lt;G$40,$AA66,IF(ABS($Q65)&lt;G$40,(G$40-ABS($Q65))*($Z65+$Z66)*0.5*($D$27+$D$28)*$D$5*1000,0))</f>
        <v>0</v>
      </c>
      <c r="EA66" s="1">
        <f>IF(AND(G$40&lt;ABS($Q66),G$40&gt;ABS($Q65)),1,0)</f>
        <v>0</v>
      </c>
      <c r="EB66" s="3">
        <f>MIN(IF(EA66=1,($S66-$S65)/(ABS($Q66)-ABS($Q65))*(G$40-ABS($Q65))+$S65,0),$D$7)</f>
        <v>0</v>
      </c>
      <c r="EC66" s="1">
        <f>IF(ABS($Q66)&lt;G$41,$AA66,IF(ABS($Q65)&lt;G$41,(G$41-ABS($Q65))*($Z65+$Z66)*0.5*($D$27+$D$28)*$D$5*1000,0))</f>
        <v>0</v>
      </c>
      <c r="ED66" s="1">
        <f>IF(AND(G$41&lt;ABS($Q66),G$41&gt;ABS($Q65)),1,0)</f>
        <v>0</v>
      </c>
      <c r="EE66" s="3">
        <f>MIN(IF(ED66=1,($S66-$S65)/(ABS($Q66)-ABS($Q65))*(G$41-ABS($Q65))+$S65,0),$D$7)</f>
        <v>0</v>
      </c>
      <c r="EF66" s="1">
        <f>IF(ABS($Q66)&lt;G$42,$AA66,IF(ABS($Q65)&lt;G$42,(G$42-ABS($Q65))*($Z65+$Z66)*0.5*($D$27+$D$28)*$D$5*1000,0))</f>
        <v>0</v>
      </c>
      <c r="EG66" s="1">
        <f>IF(AND(G$42&lt;ABS($Q66),G$42&gt;ABS($Q65)),1,0)</f>
        <v>0</v>
      </c>
      <c r="EH66" s="3">
        <f>MIN(IF(EG66=1,($S66-$S65)/(ABS($Q66)-ABS($Q65))*(G$42-ABS($Q65))+$S65,0),$D$7)</f>
        <v>0</v>
      </c>
      <c r="EI66" s="1">
        <f>IF(ABS($Q66)&lt;G$43,$AA66,IF(ABS($Q65)&lt;G$43,(G$43-ABS($Q65))*($Z65+$Z66)*0.5*($D$27+$D$28)*$D$5*1000,0))</f>
        <v>0</v>
      </c>
      <c r="EJ66" s="1">
        <f>IF(AND(G$43&lt;ABS($Q66),G$43&gt;ABS($Q65)),1,0)</f>
        <v>0</v>
      </c>
      <c r="EK66" s="3">
        <f>MIN(IF(EJ66=1,($S66-$S65)/(ABS($Q66)-ABS($Q65))*(G$43-ABS($Q65))+$S65,0),$D$7)</f>
        <v>0</v>
      </c>
      <c r="EL66" s="1">
        <f>IF(ABS($Q66)&lt;G$44,$AA66,IF(ABS($Q65)&lt;G$44,(G$44-ABS($Q65))*($Z65+$Z66)*0.5*($D$27+$D$28)*$D$5*1000,0))</f>
        <v>0</v>
      </c>
      <c r="EM66" s="1">
        <f>IF(AND(G$44&lt;ABS($Q66),G$44&gt;ABS($Q65)),1,0)</f>
        <v>0</v>
      </c>
      <c r="EN66" s="3">
        <f>MIN(IF(EM66=1,($S66-$S65)/(ABS($Q66)-ABS($Q65))*(G$44-ABS($Q65))+$S65,0),$D$7)</f>
        <v>0</v>
      </c>
      <c r="EO66" s="1">
        <f>IF(ABS($Q66)&lt;G$45,$AA66,IF(ABS($Q65)&lt;G$45,(G$45-ABS($Q65))*($Z65+$Z66)*0.5*($D$27+$D$28)*$D$5*1000,0))</f>
        <v>0</v>
      </c>
      <c r="EP66" s="1">
        <f>IF(AND(G$45&lt;ABS($Q66),G$45&gt;ABS($Q65)),1,0)</f>
        <v>0</v>
      </c>
      <c r="EQ66" s="3">
        <f>MIN(IF(EP66=1,($S66-$S65)/(ABS($Q66)-ABS($Q65))*(G$45-ABS($Q65))+$S65,0),$D$7)</f>
        <v>0</v>
      </c>
      <c r="ER66" s="1">
        <f>IF(ABS($Q66)&lt;G$46,$AA66,IF(ABS($Q65)&lt;G$46,(G$46-ABS($Q65))*($Z65+$Z66)*0.5*($D$27+$D$28)*$D$5*1000,0))</f>
        <v>0</v>
      </c>
      <c r="ES66" s="1">
        <f>IF(AND(G$46&lt;ABS($Q66),G$46&gt;ABS($Q65)),1,0)</f>
        <v>0</v>
      </c>
      <c r="ET66" s="3">
        <f>MIN(IF(ES66=1,($S66-$S65)/(ABS($Q66)-ABS($Q65))*(G$46-ABS($Q65))+$S65,0),$D$7)</f>
        <v>0</v>
      </c>
      <c r="EU66" s="1">
        <f>IF(ABS($Q66)&lt;G$47,$AA66,IF(ABS($Q65)&lt;G$47,(G$47-ABS($Q65))*($Z65+$Z66)*0.5*($D$27+$D$28)*$D$5*1000,0))</f>
        <v>0</v>
      </c>
      <c r="EV66" s="1">
        <f>IF(AND(G$47&lt;ABS($Q66),G$47&gt;ABS($Q65)),1,0)</f>
        <v>0</v>
      </c>
      <c r="EW66" s="3">
        <f>MIN(IF(EV66=1,($S66-$S65)/(ABS($Q66)-ABS($Q65))*(G$47-ABS($Q65))+$S65,0),$D$7)</f>
        <v>0</v>
      </c>
      <c r="EX66" s="1">
        <f>IF(ABS($Q66)&lt;G$48,$AA66,IF(ABS($Q65)&lt;G$48,(G$48-ABS($Q65))*($Z65+$Z66)*0.5*($D$27+$D$28)*$D$5*1000,0))</f>
        <v>0</v>
      </c>
      <c r="EY66" s="1">
        <f>IF(AND(G$48&lt;ABS($Q66),G$48&gt;ABS($Q65)),1,0)</f>
        <v>0</v>
      </c>
      <c r="EZ66" s="3">
        <f>MIN(IF(EY66=1,($S66-$S65)/(ABS($Q66)-ABS($Q65))*(G$48-ABS($Q65))+$S65,0),$D$7)</f>
        <v>0</v>
      </c>
      <c r="FA66" s="1">
        <f>IF(ABS($Q66)&lt;G$49,$AA66,IF(ABS($Q65)&lt;G$49,(G$49-ABS($Q65))*($Z65+$Z66)*0.5*($D$27+$D$28)*$D$5*1000,0))</f>
        <v>0</v>
      </c>
      <c r="FB66" s="1">
        <f>IF(AND(G$49&lt;ABS($Q66),G$49&gt;ABS($Q65)),1,0)</f>
        <v>0</v>
      </c>
      <c r="FC66" s="3">
        <f>MIN(IF(FB66=1,($S66-$S65)/(ABS($Q66)-ABS($Q65))*(G$49-ABS($Q65))+$S65,0),$D$7)</f>
        <v>0</v>
      </c>
      <c r="FD66" s="1">
        <f>IF(ABS($Q66)&lt;G$50,$AA66,IF(ABS($Q65)&lt;G$50,(G$50-ABS($Q65))*($Z65+$Z66)*0.5*($D$27+$D$28)*$D$5*1000,0))</f>
        <v>0</v>
      </c>
      <c r="FE66" s="1">
        <f>IF(AND(G$50&lt;ABS($Q66),G$50&gt;ABS($Q65)),1,0)</f>
        <v>0</v>
      </c>
      <c r="FF66" s="3">
        <f>MIN(IF(FE66=1,($S66-$S65)/(ABS($Q66)-ABS($Q65))*(G$50-ABS($Q65))+$S65,0),$D$7)</f>
        <v>0</v>
      </c>
      <c r="FG66" s="1">
        <f>IF(ABS($Q66)&lt;G$51,$AA66,IF(ABS($Q65)&lt;G$51,(G$51-ABS($Q65))*($Z65+$Z66)*0.5*($D$27+$D$28)*$D$5*1000,0))</f>
        <v>0</v>
      </c>
      <c r="FH66" s="1">
        <f>IF(AND(G$51&lt;ABS($Q66),G$51&gt;ABS($Q65)),1,0)</f>
        <v>0</v>
      </c>
      <c r="FI66" s="3">
        <f>MIN(IF(FH66=1,($S66-$S65)/(ABS($Q66)-ABS($Q65))*(G$51-ABS($Q65))+$S65,0),$D$7)</f>
        <v>0</v>
      </c>
      <c r="FJ66" s="1">
        <f>IF(ABS($Q66)&lt;G$52,$AA66,IF(ABS($Q65)&lt;G$52,(G$52-ABS($Q65))*($Z65+$Z66)*0.5*($D$27+$D$28)*$D$5*1000,0))</f>
        <v>0</v>
      </c>
      <c r="FK66" s="1">
        <f>IF(AND(G$52&lt;ABS($Q66),G$52&gt;ABS($Q65)),1,0)</f>
        <v>0</v>
      </c>
      <c r="FL66" s="3">
        <f>MIN(IF(FK66=1,($S66-$S65)/(ABS($Q66)-ABS($Q65))*(G$52-ABS($Q65))+$S65,0),$D$7)</f>
        <v>0</v>
      </c>
      <c r="FM66" s="1">
        <f>IF(ABS($Q66)&lt;G$53,$AA66,IF(ABS($Q65)&lt;G$53,(G$53-ABS($Q65))*($Z65+$Z66)*0.5*($D$27+$D$28)*$D$5*1000,0))</f>
        <v>0</v>
      </c>
      <c r="FN66" s="1">
        <f>IF(AND(G$53&lt;ABS($Q66),G$53&gt;ABS($Q65)),1,0)</f>
        <v>0</v>
      </c>
      <c r="FO66" s="3">
        <f>MIN(IF(FN66=1,($S66-$S65)/(ABS($Q66)-ABS($Q65))*(G$53-ABS($Q65))+$S65,0),$D$7)</f>
        <v>0</v>
      </c>
      <c r="FP66" s="1">
        <f>IF(ABS($Q66)&lt;G$54,$AA66,IF(ABS($Q65)&lt;G$54,(G$54-ABS($Q65))*($Z65+$Z66)*0.5*($D$27+$D$28)*$D$5*1000,0))</f>
        <v>0</v>
      </c>
      <c r="FQ66" s="1">
        <f>IF(AND(G$54&lt;ABS($Q66),G$54&gt;ABS($Q65)),1,0)</f>
        <v>0</v>
      </c>
      <c r="FR66" s="3">
        <f>MIN(IF(FQ66=1,($S66-$S65)/(ABS($Q66)-ABS($Q65))*(G$54-ABS($Q65))+$S65,0),$D$7)</f>
        <v>0</v>
      </c>
      <c r="FS66" s="1">
        <f>IF(ABS($Q66)&lt;G$55,$AA66,IF(ABS($Q65)&lt;G$55,(G$55-ABS($Q65))*($Z65+$Z66)*0.5*($D$27+$D$28)*$D$5*1000,0))</f>
        <v>0</v>
      </c>
      <c r="FT66" s="1">
        <f>IF(AND(G$55&lt;ABS($Q66),G$55&gt;ABS($Q65)),1,0)</f>
        <v>0</v>
      </c>
      <c r="FU66" s="3">
        <f>MIN(IF(FT66=1,($S66-$S65)/(ABS($Q66)-ABS($Q65))*(G$55-ABS($Q65))+$S65,0),$D$7)</f>
        <v>0</v>
      </c>
      <c r="FV66" s="1" t="e">
        <f>IF(ABS($Q66)&lt;#REF!,$AA66,IF(ABS($Q65)&lt;#REF!,(#REF!-ABS($Q65))*($Z65+$Z66)*0.5*($D$27+$D$28)*$D$5*1000,0))</f>
        <v>#REF!</v>
      </c>
      <c r="FW66" s="1" t="e">
        <f>IF(AND(#REF!&lt;ABS($Q66),#REF!&gt;ABS($Q65)),1,0)</f>
        <v>#REF!</v>
      </c>
      <c r="FX66" s="3" t="e">
        <f>MIN(IF(FW66=1,($S66-$S65)/(ABS($Q66)-ABS($Q65))*(#REF!-ABS($Q65))+$S65,0),$D$7)</f>
        <v>#REF!</v>
      </c>
    </row>
    <row r="67" spans="1:180" x14ac:dyDescent="0.3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23"/>
      <c r="N67" s="23"/>
      <c r="O67" s="23"/>
      <c r="P67" s="4"/>
      <c r="Q67" s="4"/>
      <c r="R67" s="4"/>
      <c r="S67" s="4"/>
      <c r="T67" s="4"/>
      <c r="U67" s="4"/>
      <c r="V67" s="4"/>
      <c r="W67" s="4"/>
      <c r="X67" s="4"/>
      <c r="Y67" s="4"/>
      <c r="Z67" s="3">
        <f t="shared" si="7"/>
        <v>0.2</v>
      </c>
      <c r="AA67" s="3"/>
      <c r="AB67" s="1"/>
      <c r="AC67" s="2"/>
      <c r="AD67" s="2"/>
      <c r="AE67" s="1"/>
      <c r="AF67" s="2"/>
      <c r="AG67" s="2"/>
      <c r="AH67" s="1"/>
      <c r="AI67" s="2"/>
      <c r="AJ67" s="2"/>
      <c r="AK67" s="1"/>
      <c r="AL67" s="2"/>
      <c r="AM67" s="2"/>
      <c r="AN67" s="1"/>
      <c r="AO67" s="2"/>
      <c r="AP67" s="2"/>
      <c r="AQ67" s="1"/>
      <c r="AR67" s="2"/>
      <c r="AS67" s="2"/>
      <c r="AT67" s="1"/>
      <c r="AU67" s="2"/>
      <c r="AV67" s="2"/>
      <c r="AW67" s="1"/>
      <c r="AX67" s="2"/>
      <c r="AY67" s="2"/>
      <c r="AZ67" s="1"/>
      <c r="BA67" s="2"/>
      <c r="BB67" s="2"/>
      <c r="BC67" s="1"/>
      <c r="BD67" s="2"/>
      <c r="BE67" s="2"/>
      <c r="BF67" s="1"/>
      <c r="BG67" s="2"/>
      <c r="BH67" s="2"/>
      <c r="BI67" s="1"/>
      <c r="BJ67" s="2"/>
      <c r="BK67" s="2"/>
      <c r="BL67" s="1"/>
      <c r="BM67" s="2"/>
      <c r="BN67" s="2"/>
      <c r="BO67" s="1"/>
      <c r="BP67" s="2"/>
      <c r="BQ67" s="2"/>
      <c r="BR67" s="1"/>
      <c r="BS67" s="2"/>
      <c r="BT67" s="2"/>
      <c r="BU67" s="1"/>
      <c r="BV67" s="2"/>
      <c r="BW67" s="2"/>
      <c r="BX67" s="1"/>
      <c r="BY67" s="2"/>
      <c r="BZ67" s="2"/>
      <c r="CA67" s="1"/>
      <c r="CB67" s="2"/>
      <c r="CC67" s="2"/>
      <c r="CD67" s="1"/>
      <c r="CE67" s="2"/>
      <c r="CF67" s="2"/>
      <c r="CG67" s="1"/>
      <c r="CH67" s="2"/>
      <c r="CI67" s="2"/>
      <c r="CJ67" s="1"/>
      <c r="CK67" s="2"/>
      <c r="CL67" s="2"/>
      <c r="CM67" s="1"/>
      <c r="CN67" s="2"/>
      <c r="CO67" s="2"/>
      <c r="CP67" s="1"/>
      <c r="CQ67" s="2"/>
      <c r="CR67" s="2"/>
      <c r="CS67" s="1"/>
      <c r="CT67" s="2"/>
      <c r="CU67" s="2"/>
      <c r="CV67" s="1"/>
      <c r="CW67" s="2"/>
      <c r="CX67" s="2"/>
      <c r="CY67" s="1"/>
      <c r="CZ67" s="2"/>
      <c r="DA67" s="2"/>
      <c r="DB67" s="1"/>
      <c r="DC67" s="2"/>
      <c r="DD67" s="2"/>
      <c r="DE67" s="1"/>
      <c r="DF67" s="2"/>
      <c r="DG67" s="2"/>
      <c r="DH67" s="1"/>
      <c r="DI67" s="2"/>
      <c r="DJ67" s="2"/>
      <c r="DK67" s="1"/>
      <c r="DL67" s="2"/>
      <c r="DM67" s="2"/>
      <c r="DN67" s="1"/>
      <c r="DO67" s="2"/>
      <c r="DP67" s="2"/>
      <c r="DQ67" s="1"/>
      <c r="DR67" s="2"/>
      <c r="DS67" s="2"/>
      <c r="DT67" s="1"/>
      <c r="DU67" s="2"/>
      <c r="DV67" s="2"/>
      <c r="DW67" s="1"/>
      <c r="DX67" s="2"/>
      <c r="DY67" s="2"/>
      <c r="DZ67" s="1"/>
      <c r="EA67" s="2"/>
      <c r="EB67" s="2"/>
      <c r="EC67" s="1"/>
      <c r="ED67" s="2"/>
      <c r="EE67" s="2"/>
      <c r="EF67" s="1"/>
      <c r="EG67" s="2"/>
      <c r="EH67" s="2"/>
      <c r="EI67" s="1"/>
      <c r="EJ67" s="2"/>
      <c r="EK67" s="2"/>
      <c r="EL67" s="1"/>
      <c r="EM67" s="2"/>
      <c r="EN67" s="2"/>
      <c r="EO67" s="1"/>
      <c r="EP67" s="2"/>
      <c r="EQ67" s="2"/>
      <c r="ER67" s="1"/>
      <c r="ES67" s="2"/>
      <c r="ET67" s="2"/>
      <c r="EU67" s="1"/>
      <c r="EV67" s="2"/>
      <c r="EW67" s="2"/>
      <c r="EX67" s="1"/>
      <c r="EY67" s="2"/>
      <c r="EZ67" s="2"/>
      <c r="FA67" s="1"/>
      <c r="FB67" s="2"/>
      <c r="FC67" s="2"/>
      <c r="FD67" s="1"/>
      <c r="FE67" s="2"/>
      <c r="FF67" s="2"/>
      <c r="FG67" s="1"/>
      <c r="FH67" s="2"/>
      <c r="FI67" s="2"/>
      <c r="FJ67" s="1"/>
      <c r="FK67" s="2"/>
      <c r="FL67" s="2"/>
      <c r="FM67" s="1"/>
      <c r="FN67" s="2"/>
      <c r="FO67" s="2"/>
      <c r="FP67" s="1"/>
      <c r="FQ67" s="2"/>
      <c r="FR67" s="2"/>
      <c r="FS67" s="1"/>
      <c r="FT67" s="2"/>
      <c r="FU67" s="2"/>
      <c r="FV67" s="1"/>
      <c r="FW67" s="2"/>
      <c r="FX67" s="2"/>
    </row>
    <row r="68" spans="1:180" x14ac:dyDescent="0.3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23"/>
      <c r="N68" s="23"/>
      <c r="O68" s="23"/>
      <c r="P68" s="4"/>
      <c r="Q68" s="4"/>
      <c r="R68" s="4"/>
      <c r="S68" s="4"/>
      <c r="T68" s="4"/>
      <c r="U68" s="4"/>
      <c r="V68" s="4"/>
      <c r="W68" s="4"/>
      <c r="X68" s="4"/>
      <c r="Y68" s="4"/>
      <c r="Z68" s="3">
        <f t="shared" si="7"/>
        <v>0.2</v>
      </c>
      <c r="AA68" s="1">
        <f>$R67*($Z68+$Z67)*0.5*($D$27+$D$28)*1000*$D$5</f>
        <v>0</v>
      </c>
      <c r="AB68" s="1">
        <f>IF(ABS($Q68)&lt;$G$6,$AA68,IF(ABS($Q67)&lt;$G$6,($G$6-ABS($Q67))*($Z67+$Z68)*0.5*($D$27+$D$28)*$D$5*1000,0))</f>
        <v>0</v>
      </c>
      <c r="AC68" s="1">
        <f>IF(AND($G$6&lt;ABS($Q68),$G$6&gt;ABS($Q67)),1,0)</f>
        <v>0</v>
      </c>
      <c r="AD68" s="3">
        <f>MIN(IF(AC68=1,($S68-$S67)/(ABS($Q68)-ABS($Q67))*($G$6-ABS($Q67))+$S67,0),$D$7)</f>
        <v>0</v>
      </c>
      <c r="AE68" s="1">
        <f>IF(ABS($Q68)&lt;$G$7,$AA68,IF(ABS($Q67)&lt;$G$7,($G$7-ABS($Q67))*($Z67+$Z68)*0.5*($D$27+$D$28)*$D$5*1000,0))</f>
        <v>0</v>
      </c>
      <c r="AF68" s="1">
        <f>IF(AND($G$7&lt;ABS($Q68),$G$7&gt;ABS($Q67)),1,0)</f>
        <v>0</v>
      </c>
      <c r="AG68" s="3">
        <f>MIN(IF(AF68=1,($S68-$S67)/(ABS($Q68)-ABS($Q67))*($G$7-ABS($Q67))+$S67,0),$D$7)</f>
        <v>0</v>
      </c>
      <c r="AH68" s="1">
        <f>IF(ABS($Q68)&lt;$G$8,$AA68,IF(ABS($Q67)&lt;$G$8,($G$8-ABS($Q67))*($Z67+$Z68)*0.5*($D$27+$D$28)*$D$5*1000,0))</f>
        <v>0</v>
      </c>
      <c r="AI68" s="1">
        <f>IF(AND($G$8&lt;ABS($Q68),$G$8&gt;ABS($Q67)),1,0)</f>
        <v>0</v>
      </c>
      <c r="AJ68" s="3">
        <f>MIN(IF(AI68=1,($S68-$S67)/(ABS($Q68)-ABS($Q67))*($G$8-ABS($Q67))+$S67,0),$D$7)</f>
        <v>0</v>
      </c>
      <c r="AK68" s="1">
        <f>IF(ABS($Q68)&lt;$G$9,$AA68,IF(ABS($Q67)&lt;$G$9,($G$9-ABS($Q67))*($Z67+$Z68)*0.5*($D$27+$D$28)*$D$5*1000,0))</f>
        <v>0</v>
      </c>
      <c r="AL68" s="1">
        <f>IF(AND($G$9&lt;ABS($Q68),$G$9&gt;ABS($Q67)),1,0)</f>
        <v>0</v>
      </c>
      <c r="AM68" s="3">
        <f>MIN(IF(AL68=1,($S68-$S67)/(ABS($Q68)-ABS($Q67))*($G$9-ABS($Q67))+$S67,0),$D$7)</f>
        <v>0</v>
      </c>
      <c r="AN68" s="1">
        <f>IF(ABS($Q68)&lt;$G$10,$AA68,IF(ABS($Q67)&lt;$G$10,($G$10-ABS($Q67))*($Z67+$Z68)*0.5*($D$27+$D$28)*$D$5*1000,0))</f>
        <v>0</v>
      </c>
      <c r="AO68" s="1">
        <f>IF(AND($G$10&lt;ABS($Q68),$G$10&gt;ABS($Q67)),1,0)</f>
        <v>0</v>
      </c>
      <c r="AP68" s="3">
        <f>MIN(IF(AO68=1,($S68-$S67)/(ABS($Q68)-ABS($Q67))*($G$10-ABS($Q67))+$S67,0),$D$7)</f>
        <v>0</v>
      </c>
      <c r="AQ68" s="1">
        <f>IF(ABS($Q68)&lt;$G$11,$AA68,IF(ABS($Q67)&lt;$G$11,($G$11-ABS($Q67))*($Z67+$Z68)*0.5*($D$27+$D$28)*$D$5*1000,0))</f>
        <v>0</v>
      </c>
      <c r="AR68" s="1">
        <f>IF(AND($G$11&lt;ABS($Q68),$G$11&gt;ABS($Q67)),1,0)</f>
        <v>0</v>
      </c>
      <c r="AS68" s="3">
        <f>MIN(IF(AR68=1,($S68-$S67)/(ABS($Q68)-ABS($Q67))*($G$11-ABS($Q67))+$S67,0),$D$7)</f>
        <v>0</v>
      </c>
      <c r="AT68" s="1">
        <f>IF(ABS($Q68)&lt;$G$12,$AA68,IF(ABS($Q67)&lt;$G$12,($G$12-ABS($Q67))*($Z67+$Z68)*0.5*($D$27+$D$28)*$D$5*1000,0))</f>
        <v>0</v>
      </c>
      <c r="AU68" s="1">
        <f>IF(AND($G$12&lt;ABS($Q68),$G$12&gt;ABS($Q67)),1,0)</f>
        <v>0</v>
      </c>
      <c r="AV68" s="3">
        <f>MIN(IF(AU68=1,($S68-$S67)/(ABS($Q68)-ABS($Q67))*($G$12-ABS($Q67))+$S67,0),$D$7)</f>
        <v>0</v>
      </c>
      <c r="AW68" s="1">
        <f>IF(ABS($Q68)&lt;$G$13,$AA68,IF(ABS($Q67)&lt;$G$13,($G$13-ABS($Q67))*($Z67+$Z68)*0.5*($D$27+$D$28)*$D$5*1000,0))</f>
        <v>0</v>
      </c>
      <c r="AX68" s="1">
        <f>IF(AND($G$13&lt;ABS($Q68),$G$13&gt;ABS($Q67)),1,0)</f>
        <v>0</v>
      </c>
      <c r="AY68" s="3">
        <f>MIN(IF(AX68=1,($S68-$S67)/(ABS($Q68)-ABS($Q67))*($G$13-ABS($Q67))+$S67,0),$D$7)</f>
        <v>0</v>
      </c>
      <c r="AZ68" s="1">
        <f>IF(ABS($Q68)&lt;$G$14,$AA68,IF(ABS($Q67)&lt;$G$14,($G$14-ABS($Q67))*($Z67+$Z68)*0.5*($D$27+$D$28)*$D$5*1000,0))</f>
        <v>0</v>
      </c>
      <c r="BA68" s="1">
        <f>IF(AND($G$14&lt;ABS($Q68),$G$14&gt;ABS($Q67)),1,0)</f>
        <v>0</v>
      </c>
      <c r="BB68" s="3">
        <f>MIN(IF(BA68=1,($S68-$S67)/(ABS($Q68)-ABS($Q67))*($G$14-ABS($Q67))+$S67,0),$D$7)</f>
        <v>0</v>
      </c>
      <c r="BC68" s="1">
        <f>IF(ABS($Q68)&lt;G$15,$AA68,IF(ABS($Q67)&lt;G$15,(G$15-ABS($Q67))*($Z67+$Z68)*0.5*($D$27+$D$28)*$D$5*1000,0))</f>
        <v>0</v>
      </c>
      <c r="BD68" s="1">
        <f>IF(AND(G$15&lt;ABS($Q68),G$15&gt;ABS($Q67)),1,0)</f>
        <v>0</v>
      </c>
      <c r="BE68" s="3">
        <f>MIN(IF(BD68=1,($S68-$S67)/(ABS($Q68)-ABS($Q67))*(G$15-ABS($Q67))+$S67,0),$D$7)</f>
        <v>0</v>
      </c>
      <c r="BF68" s="1">
        <f>IF(ABS($Q68)&lt;G$16,$AA68,IF(ABS($Q67)&lt;G$16,(G$16-ABS($Q67))*($Z67+$Z68)*0.5*($D$27+$D$28)*$D$5*1000,0))</f>
        <v>0</v>
      </c>
      <c r="BG68" s="1">
        <f>IF(AND(G$16&lt;ABS($Q68),G$16&gt;ABS($Q67)),1,0)</f>
        <v>0</v>
      </c>
      <c r="BH68" s="3">
        <f>MIN(IF(BG68=1,($S68-$S67)/(ABS($Q68)-ABS($Q67))*(G$16-ABS($Q67))+$S67,0),$D$7)</f>
        <v>0</v>
      </c>
      <c r="BI68" s="1">
        <f>IF(ABS($Q68)&lt;G$17,$AA68,IF(ABS($Q67)&lt;G$17,(G$17-ABS($Q67))*($Z67+$Z68)*0.5*($D$27+$D$28)*$D$5*1000,0))</f>
        <v>0</v>
      </c>
      <c r="BJ68" s="1">
        <f>IF(AND(G$17&lt;ABS($Q68),G$17&gt;ABS($Q67)),1,0)</f>
        <v>0</v>
      </c>
      <c r="BK68" s="3">
        <f>MIN(IF(BJ68=1,($S68-$S67)/(ABS($Q68)-ABS($Q67))*(G$17-ABS($Q67))+$S67,0),$D$7)</f>
        <v>0</v>
      </c>
      <c r="BL68" s="1">
        <f>IF(ABS($Q68)&lt;G$18,$AA68,IF(ABS($Q67)&lt;G$18,(G$18-ABS($Q67))*($Z67+$Z68)*0.5*($D$27+$D$28)*$D$5*1000,0))</f>
        <v>0</v>
      </c>
      <c r="BM68" s="1">
        <f>IF(AND(G$18&lt;ABS($Q68),G$18&gt;ABS($Q67)),1,0)</f>
        <v>0</v>
      </c>
      <c r="BN68" s="3">
        <f>MIN(IF(BM68=1,($S68-$S67)/(ABS($Q68)-ABS($Q67))*(G$18-ABS($Q67))+$S67,0),$D$7)</f>
        <v>0</v>
      </c>
      <c r="BO68" s="1">
        <f>IF(ABS($Q68)&lt;G$19,$AA68,IF(ABS($Q67)&lt;G$19,(G$19-ABS($Q67))*($Z67+$Z68)*0.5*($D$27+$D$28)*$D$5*1000,0))</f>
        <v>0</v>
      </c>
      <c r="BP68" s="1">
        <f>IF(AND(G$19&lt;ABS($Q68),G$19&gt;ABS($Q67)),1,0)</f>
        <v>0</v>
      </c>
      <c r="BQ68" s="3">
        <f>MIN(IF(BP68=1,($S68-$S67)/(ABS($Q68)-ABS($Q67))*(G$19-ABS($Q67))+$S67,0),$D$7)</f>
        <v>0</v>
      </c>
      <c r="BR68" s="1">
        <f>IF(ABS($Q68)&lt;G$20,$AA68,IF(ABS($Q67)&lt;G$20,(G$20-ABS($Q67))*($Z67+$Z68)*0.5*($D$27+$D$28)*$D$5*1000,0))</f>
        <v>0</v>
      </c>
      <c r="BS68" s="1">
        <f>IF(AND(G$20&lt;ABS($Q68),G$20&gt;ABS($Q67)),1,0)</f>
        <v>0</v>
      </c>
      <c r="BT68" s="3">
        <f>MIN(IF(BS68=1,($S68-$S67)/(ABS($Q68)-ABS($Q67))*(G$20-ABS($Q67))+$S67,0),$D$7)</f>
        <v>0</v>
      </c>
      <c r="BU68" s="1">
        <f>IF(ABS($Q68)&lt;G$21,$AA68,IF(ABS($Q67)&lt;G$21,(G$21-ABS($Q67))*($Z67+$Z68)*0.5*($D$27+$D$28)*$D$5*1000,0))</f>
        <v>0</v>
      </c>
      <c r="BV68" s="1">
        <f>IF(AND(G$21&lt;ABS($Q68),G$21&gt;ABS($Q67)),1,0)</f>
        <v>0</v>
      </c>
      <c r="BW68" s="3">
        <f>MIN(IF(BV68=1,($S68-$S67)/(ABS($Q68)-ABS($Q67))*(G$21-ABS($Q67))+$S67,0),$D$7)</f>
        <v>0</v>
      </c>
      <c r="BX68" s="1">
        <f>IF(ABS($Q68)&lt;G$22,$AA68,IF(ABS($Q67)&lt;G$22,(G$22-ABS($Q67))*($Z67+$Z68)*0.5*($D$27+$D$28)*$D$5*1000,0))</f>
        <v>0</v>
      </c>
      <c r="BY68" s="1">
        <f>IF(AND(G$22&lt;ABS($Q68),G$22&gt;ABS($Q67)),1,0)</f>
        <v>0</v>
      </c>
      <c r="BZ68" s="3">
        <f>MIN(IF(BY68=1,($S68-$S67)/(ABS($Q68)-ABS($Q67))*(G$22-ABS($Q67))+$S67,0),$D$7)</f>
        <v>0</v>
      </c>
      <c r="CA68" s="1">
        <f>IF(ABS($Q68)&lt;G$23,$AA68,IF(ABS($Q67)&lt;G$23,(G$23-ABS($Q67))*($Z67+$Z68)*0.5*($D$27+$D$28)*$D$5*1000,0))</f>
        <v>0</v>
      </c>
      <c r="CB68" s="1">
        <f>IF(AND(G$23&lt;ABS($Q68),G$23&gt;ABS($Q67)),1,0)</f>
        <v>0</v>
      </c>
      <c r="CC68" s="3">
        <f>MIN(IF(CB68=1,($S68-$S67)/(ABS($Q68)-ABS($Q67))*(G$23-ABS($Q67))+$S67,0),$D$7)</f>
        <v>0</v>
      </c>
      <c r="CD68" s="1">
        <f>IF(ABS($Q68)&lt;G$24,$AA68,IF(ABS($Q67)&lt;G$24,(G$24-ABS($Q67))*($Z67+$Z68)*0.5*($D$27+$D$28)*$D$5*1000,0))</f>
        <v>0</v>
      </c>
      <c r="CE68" s="1">
        <f>IF(AND(G$24&lt;ABS($Q68),G$24&gt;ABS($Q67)),1,0)</f>
        <v>0</v>
      </c>
      <c r="CF68" s="3">
        <f>MIN(IF(CE68=1,($S68-$S67)/(ABS($Q68)-ABS($Q67))*(G$24-ABS($Q67))+$S67,0),$D$7)</f>
        <v>0</v>
      </c>
      <c r="CG68" s="1">
        <f>IF(ABS($Q68)&lt;G$25,$AA68,IF(ABS($Q67)&lt;G$25,(G$25-ABS($Q67))*($Z67+$Z68)*0.5*($D$27+$D$28)*$D$5*1000,0))</f>
        <v>0</v>
      </c>
      <c r="CH68" s="1">
        <f>IF(AND(G$25&lt;ABS($Q68),G$25&gt;ABS($Q67)),1,0)</f>
        <v>0</v>
      </c>
      <c r="CI68" s="3">
        <f>MIN(IF(CH68=1,($S68-$S67)/(ABS($Q68)-ABS($Q67))*(G$25-ABS($Q67))+$S67,0),$D$7)</f>
        <v>0</v>
      </c>
      <c r="CJ68" s="1">
        <f>IF(ABS($Q68)&lt;G$26,$AA68,IF(ABS($Q67)&lt;G$26,(G$26-ABS($Q67))*($Z67+$Z68)*0.5*($D$27+$D$28)*$D$5*1000,0))</f>
        <v>0</v>
      </c>
      <c r="CK68" s="1">
        <f>IF(AND(G$26&lt;ABS($Q68),G$26&gt;ABS($Q67)),1,0)</f>
        <v>0</v>
      </c>
      <c r="CL68" s="3">
        <f>MIN(IF(CK68=1,($S68-$S67)/(ABS($Q68)-ABS($Q67))*(G$26-ABS($Q67))+$S67,0),$D$7)</f>
        <v>0</v>
      </c>
      <c r="CM68" s="1">
        <f>IF(ABS($Q68)&lt;G$27,$AA68,IF(ABS($Q67)&lt;G$27,(G$27-ABS($Q67))*($Z67+$Z68)*0.5*($D$27+$D$28)*$D$5*1000,0))</f>
        <v>0</v>
      </c>
      <c r="CN68" s="1">
        <f>IF(AND(G$27&lt;ABS($Q68),G$27&gt;ABS($Q67)),1,0)</f>
        <v>0</v>
      </c>
      <c r="CO68" s="3">
        <f>MIN(IF(CN68=1,($S68-$S67)/(ABS($Q68)-ABS($Q67))*(G$27-ABS($Q67))+$S67,0),$D$7)</f>
        <v>0</v>
      </c>
      <c r="CP68" s="1">
        <f>IF(ABS($Q68)&lt;G$28,$AA68,IF(ABS($Q67)&lt;G$28,(G$28-ABS($Q67))*($Z67+$Z68)*0.5*($D$27+$D$28)*$D$5*1000,0))</f>
        <v>0</v>
      </c>
      <c r="CQ68" s="1">
        <f>IF(AND(G$28&lt;ABS($Q68),G$28&gt;ABS($Q67)),1,0)</f>
        <v>0</v>
      </c>
      <c r="CR68" s="3">
        <f>MIN(IF(CQ68=1,($S68-$S67)/(ABS($Q68)-ABS($Q67))*(G$28-ABS($Q67))+$S67,0),$D$7)</f>
        <v>0</v>
      </c>
      <c r="CS68" s="1">
        <f>IF(ABS($Q68)&lt;G$29,$AA68,IF(ABS($Q67)&lt;G$29,(G$29-ABS($Q67))*($Z67+$Z68)*0.5*($D$27+$D$28)*$D$5*1000,0))</f>
        <v>0</v>
      </c>
      <c r="CT68" s="1">
        <f>IF(AND(G$29&lt;ABS($Q68),G$29&gt;ABS($Q67)),1,0)</f>
        <v>0</v>
      </c>
      <c r="CU68" s="3">
        <f>MIN(IF(CT68=1,($S68-$S67)/(ABS($Q68)-ABS($Q67))*(G$29-ABS($Q67))+$S67,0),$D$7)</f>
        <v>0</v>
      </c>
      <c r="CV68" s="1">
        <f>IF(ABS($Q68)&lt;G$30,$AA68,IF(ABS($Q67)&lt;G$30,(G$30-ABS($Q67))*($Z67+$Z68)*0.5*($D$27+$D$28)*$D$5*1000,0))</f>
        <v>0</v>
      </c>
      <c r="CW68" s="1">
        <f>IF(AND(G$30&lt;ABS($Q68),G$30&gt;ABS($Q67)),1,0)</f>
        <v>0</v>
      </c>
      <c r="CX68" s="3">
        <f>MIN(IF(CW68=1,($S68-$S67)/(ABS($Q68)-ABS($Q67))*(G$30-ABS($Q67))+$S67,0),$D$7)</f>
        <v>0</v>
      </c>
      <c r="CY68" s="1">
        <f>IF(ABS($Q68)&lt;G$31,$AA68,IF(ABS($Q67)&lt;G$31,(G$31-ABS($Q67))*($Z67+$Z68)*0.5*($D$27+$D$28)*$D$5*1000,0))</f>
        <v>0</v>
      </c>
      <c r="CZ68" s="1">
        <f>IF(AND(G$31&lt;ABS($Q68),G$31&gt;ABS($Q67)),1,0)</f>
        <v>0</v>
      </c>
      <c r="DA68" s="3">
        <f>MIN(IF(CZ68=1,($S68-$S67)/(ABS($Q68)-ABS($Q67))*(G$31-ABS($Q67))+$S67,0),$D$7)</f>
        <v>0</v>
      </c>
      <c r="DB68" s="1">
        <f>IF(ABS($Q68)&lt;G$32,$AA68,IF(ABS($Q67)&lt;G$32,(G$32-ABS($Q67))*($Z67+$Z68)*0.5*($D$27+$D$28)*$D$5*1000,0))</f>
        <v>0</v>
      </c>
      <c r="DC68" s="1">
        <f>IF(AND(G$32&lt;ABS($Q68),G$32&gt;ABS($Q67)),1,0)</f>
        <v>0</v>
      </c>
      <c r="DD68" s="3">
        <f>MIN(IF(DC68=1,($S68-$S67)/(ABS($Q68)-ABS($Q67))*(G$32-ABS($Q67))+$S67,0),$D$7)</f>
        <v>0</v>
      </c>
      <c r="DE68" s="1">
        <f>IF(ABS($Q68)&lt;G$33,$AA68,IF(ABS($Q67)&lt;G$33,(G$33-ABS($Q67))*($Z67+$Z68)*0.5*($D$27+$D$28)*$D$5*1000,0))</f>
        <v>0</v>
      </c>
      <c r="DF68" s="1">
        <f>IF(AND(G$33&lt;ABS($Q68),G$33&gt;ABS($Q67)),1,0)</f>
        <v>0</v>
      </c>
      <c r="DG68" s="3">
        <f>MIN(IF(DF68=1,($S68-$S67)/(ABS($Q68)-ABS($Q67))*(G$33-ABS($Q67))+$S67,0),$D$7)</f>
        <v>0</v>
      </c>
      <c r="DH68" s="1">
        <f>IF(ABS($Q68)&lt;G$34,$AA68,IF(ABS($Q67)&lt;G$34,(G$34-ABS($Q67))*($Z67+$Z68)*0.5*($D$27+$D$28)*$D$5*1000,0))</f>
        <v>0</v>
      </c>
      <c r="DI68" s="1">
        <f>IF(AND(G$34&lt;ABS($Q68),G$34&gt;ABS($Q67)),1,0)</f>
        <v>0</v>
      </c>
      <c r="DJ68" s="3">
        <f>MIN(IF(DI68=1,($S68-$S67)/(ABS($Q68)-ABS($Q67))*(G$34-ABS($Q67))+$S67,0),$D$7)</f>
        <v>0</v>
      </c>
      <c r="DK68" s="1">
        <f>IF(ABS($Q68)&lt;G$35,$AA68,IF(ABS($Q67)&lt;G$35,(G$35-ABS($Q67))*($Z67+$Z68)*0.5*($D$27+$D$28)*$D$5*1000,0))</f>
        <v>0</v>
      </c>
      <c r="DL68" s="1">
        <f>IF(AND(G$35&lt;ABS($Q68),G$35&gt;ABS($Q67)),1,0)</f>
        <v>0</v>
      </c>
      <c r="DM68" s="3">
        <f>MIN(IF(DL68=1,($S68-$S67)/(ABS($Q68)-ABS($Q67))*(G$35-ABS($Q67))+$S67,0),$D$7)</f>
        <v>0</v>
      </c>
      <c r="DN68" s="1">
        <f>IF(ABS($Q68)&lt;G$36,$AA68,IF(ABS($Q67)&lt;G$36,(G$36-ABS($Q67))*($Z67+$Z68)*0.5*($D$27+$D$28)*$D$5*1000,0))</f>
        <v>0</v>
      </c>
      <c r="DO68" s="1">
        <f>IF(AND(G$36&lt;ABS($Q68),G$36&gt;ABS($Q67)),1,0)</f>
        <v>0</v>
      </c>
      <c r="DP68" s="3">
        <f>MIN(IF(DO68=1,($S68-$S67)/(ABS($Q68)-ABS($Q67))*(G$36-ABS($Q67))+$S67,0),$D$7)</f>
        <v>0</v>
      </c>
      <c r="DQ68" s="1">
        <f>IF(ABS($Q68)&lt;G$37,$AA68,IF(ABS($Q67)&lt;G$37,(G$37-ABS($Q67))*($Z67+$Z68)*0.5*($D$27+$D$28)*$D$5*1000,0))</f>
        <v>0</v>
      </c>
      <c r="DR68" s="1">
        <f>IF(AND(G$37&lt;ABS($Q68),G$37&gt;ABS($Q67)),1,0)</f>
        <v>0</v>
      </c>
      <c r="DS68" s="3">
        <f>MIN(IF(DR68=1,($S68-$S67)/(ABS($Q68)-ABS($Q67))*(G$37-ABS($Q67))+$S67,0),$D$7)</f>
        <v>0</v>
      </c>
      <c r="DT68" s="1">
        <f>IF(ABS($Q68)&lt;G$38,$AA68,IF(ABS($Q67)&lt;G$38,(G$38-ABS($Q67))*($Z67+$Z68)*0.5*($D$27+$D$28)*$D$5*1000,0))</f>
        <v>0</v>
      </c>
      <c r="DU68" s="1">
        <f>IF(AND(G$38&lt;ABS($Q68),G$38&gt;ABS($Q67)),1,0)</f>
        <v>0</v>
      </c>
      <c r="DV68" s="3">
        <f>MIN(IF(DU68=1,($S68-$S67)/(ABS($Q68)-ABS($Q67))*(G$38-ABS($Q67))+$S67,0),$D$7)</f>
        <v>0</v>
      </c>
      <c r="DW68" s="1">
        <f>IF(ABS($Q68)&lt;G$39,$AA68,IF(ABS($Q67)&lt;G$39,(G$39-ABS($Q67))*($Z67+$Z68)*0.5*($D$27+$D$28)*$D$5*1000,0))</f>
        <v>0</v>
      </c>
      <c r="DX68" s="1">
        <f>IF(AND(G$39&lt;ABS($Q68),G$39&gt;ABS($Q67)),1,0)</f>
        <v>0</v>
      </c>
      <c r="DY68" s="3">
        <f>MIN(IF(DX68=1,($S68-$S67)/(ABS($Q68)-ABS($Q67))*(G$39-ABS($Q67))+$S67,0),$D$7)</f>
        <v>0</v>
      </c>
      <c r="DZ68" s="1">
        <f>IF(ABS($Q68)&lt;G$40,$AA68,IF(ABS($Q67)&lt;G$40,(G$40-ABS($Q67))*($Z67+$Z68)*0.5*($D$27+$D$28)*$D$5*1000,0))</f>
        <v>0</v>
      </c>
      <c r="EA68" s="1">
        <f>IF(AND(G$40&lt;ABS($Q68),G$40&gt;ABS($Q67)),1,0)</f>
        <v>0</v>
      </c>
      <c r="EB68" s="3">
        <f>MIN(IF(EA68=1,($S68-$S67)/(ABS($Q68)-ABS($Q67))*(G$40-ABS($Q67))+$S67,0),$D$7)</f>
        <v>0</v>
      </c>
      <c r="EC68" s="1">
        <f>IF(ABS($Q68)&lt;G$41,$AA68,IF(ABS($Q67)&lt;G$41,(G$41-ABS($Q67))*($Z67+$Z68)*0.5*($D$27+$D$28)*$D$5*1000,0))</f>
        <v>0</v>
      </c>
      <c r="ED68" s="1">
        <f>IF(AND(G$41&lt;ABS($Q68),G$41&gt;ABS($Q67)),1,0)</f>
        <v>0</v>
      </c>
      <c r="EE68" s="3">
        <f>MIN(IF(ED68=1,($S68-$S67)/(ABS($Q68)-ABS($Q67))*(G$41-ABS($Q67))+$S67,0),$D$7)</f>
        <v>0</v>
      </c>
      <c r="EF68" s="1">
        <f>IF(ABS($Q68)&lt;G$42,$AA68,IF(ABS($Q67)&lt;G$42,(G$42-ABS($Q67))*($Z67+$Z68)*0.5*($D$27+$D$28)*$D$5*1000,0))</f>
        <v>0</v>
      </c>
      <c r="EG68" s="1">
        <f>IF(AND(G$42&lt;ABS($Q68),G$42&gt;ABS($Q67)),1,0)</f>
        <v>0</v>
      </c>
      <c r="EH68" s="3">
        <f>MIN(IF(EG68=1,($S68-$S67)/(ABS($Q68)-ABS($Q67))*(G$42-ABS($Q67))+$S67,0),$D$7)</f>
        <v>0</v>
      </c>
      <c r="EI68" s="1">
        <f>IF(ABS($Q68)&lt;G$43,$AA68,IF(ABS($Q67)&lt;G$43,(G$43-ABS($Q67))*($Z67+$Z68)*0.5*($D$27+$D$28)*$D$5*1000,0))</f>
        <v>0</v>
      </c>
      <c r="EJ68" s="1">
        <f>IF(AND(G$43&lt;ABS($Q68),G$43&gt;ABS($Q67)),1,0)</f>
        <v>0</v>
      </c>
      <c r="EK68" s="3">
        <f>MIN(IF(EJ68=1,($S68-$S67)/(ABS($Q68)-ABS($Q67))*(G$43-ABS($Q67))+$S67,0),$D$7)</f>
        <v>0</v>
      </c>
      <c r="EL68" s="1">
        <f>IF(ABS($Q68)&lt;G$44,$AA68,IF(ABS($Q67)&lt;G$44,(G$44-ABS($Q67))*($Z67+$Z68)*0.5*($D$27+$D$28)*$D$5*1000,0))</f>
        <v>0</v>
      </c>
      <c r="EM68" s="1">
        <f>IF(AND(G$44&lt;ABS($Q68),G$44&gt;ABS($Q67)),1,0)</f>
        <v>0</v>
      </c>
      <c r="EN68" s="3">
        <f>MIN(IF(EM68=1,($S68-$S67)/(ABS($Q68)-ABS($Q67))*(G$44-ABS($Q67))+$S67,0),$D$7)</f>
        <v>0</v>
      </c>
      <c r="EO68" s="1">
        <f>IF(ABS($Q68)&lt;G$45,$AA68,IF(ABS($Q67)&lt;G$45,(G$45-ABS($Q67))*($Z67+$Z68)*0.5*($D$27+$D$28)*$D$5*1000,0))</f>
        <v>0</v>
      </c>
      <c r="EP68" s="1">
        <f>IF(AND(G$45&lt;ABS($Q68),G$45&gt;ABS($Q67)),1,0)</f>
        <v>0</v>
      </c>
      <c r="EQ68" s="3">
        <f>MIN(IF(EP68=1,($S68-$S67)/(ABS($Q68)-ABS($Q67))*(G$45-ABS($Q67))+$S67,0),$D$7)</f>
        <v>0</v>
      </c>
      <c r="ER68" s="1">
        <f>IF(ABS($Q68)&lt;G$46,$AA68,IF(ABS($Q67)&lt;G$46,(G$46-ABS($Q67))*($Z67+$Z68)*0.5*($D$27+$D$28)*$D$5*1000,0))</f>
        <v>0</v>
      </c>
      <c r="ES68" s="1">
        <f>IF(AND(G$46&lt;ABS($Q68),G$46&gt;ABS($Q67)),1,0)</f>
        <v>0</v>
      </c>
      <c r="ET68" s="3">
        <f>MIN(IF(ES68=1,($S68-$S67)/(ABS($Q68)-ABS($Q67))*(G$46-ABS($Q67))+$S67,0),$D$7)</f>
        <v>0</v>
      </c>
      <c r="EU68" s="1">
        <f>IF(ABS($Q68)&lt;G$47,$AA68,IF(ABS($Q67)&lt;G$47,(G$47-ABS($Q67))*($Z67+$Z68)*0.5*($D$27+$D$28)*$D$5*1000,0))</f>
        <v>0</v>
      </c>
      <c r="EV68" s="1">
        <f>IF(AND(G$47&lt;ABS($Q68),G$47&gt;ABS($Q67)),1,0)</f>
        <v>0</v>
      </c>
      <c r="EW68" s="3">
        <f>MIN(IF(EV68=1,($S68-$S67)/(ABS($Q68)-ABS($Q67))*(G$47-ABS($Q67))+$S67,0),$D$7)</f>
        <v>0</v>
      </c>
      <c r="EX68" s="1">
        <f>IF(ABS($Q68)&lt;G$48,$AA68,IF(ABS($Q67)&lt;G$48,(G$48-ABS($Q67))*($Z67+$Z68)*0.5*($D$27+$D$28)*$D$5*1000,0))</f>
        <v>0</v>
      </c>
      <c r="EY68" s="1">
        <f>IF(AND(G$48&lt;ABS($Q68),G$48&gt;ABS($Q67)),1,0)</f>
        <v>0</v>
      </c>
      <c r="EZ68" s="3">
        <f>MIN(IF(EY68=1,($S68-$S67)/(ABS($Q68)-ABS($Q67))*(G$48-ABS($Q67))+$S67,0),$D$7)</f>
        <v>0</v>
      </c>
      <c r="FA68" s="1">
        <f>IF(ABS($Q68)&lt;G$49,$AA68,IF(ABS($Q67)&lt;G$49,(G$49-ABS($Q67))*($Z67+$Z68)*0.5*($D$27+$D$28)*$D$5*1000,0))</f>
        <v>0</v>
      </c>
      <c r="FB68" s="1">
        <f>IF(AND(G$49&lt;ABS($Q68),G$49&gt;ABS($Q67)),1,0)</f>
        <v>0</v>
      </c>
      <c r="FC68" s="3">
        <f>MIN(IF(FB68=1,($S68-$S67)/(ABS($Q68)-ABS($Q67))*(G$49-ABS($Q67))+$S67,0),$D$7)</f>
        <v>0</v>
      </c>
      <c r="FD68" s="1">
        <f>IF(ABS($Q68)&lt;G$50,$AA68,IF(ABS($Q67)&lt;G$50,(G$50-ABS($Q67))*($Z67+$Z68)*0.5*($D$27+$D$28)*$D$5*1000,0))</f>
        <v>0</v>
      </c>
      <c r="FE68" s="1">
        <f>IF(AND(G$50&lt;ABS($Q68),G$50&gt;ABS($Q67)),1,0)</f>
        <v>0</v>
      </c>
      <c r="FF68" s="3">
        <f>MIN(IF(FE68=1,($S68-$S67)/(ABS($Q68)-ABS($Q67))*(G$50-ABS($Q67))+$S67,0),$D$7)</f>
        <v>0</v>
      </c>
      <c r="FG68" s="1">
        <f>IF(ABS($Q68)&lt;G$51,$AA68,IF(ABS($Q67)&lt;G$51,(G$51-ABS($Q67))*($Z67+$Z68)*0.5*($D$27+$D$28)*$D$5*1000,0))</f>
        <v>0</v>
      </c>
      <c r="FH68" s="1">
        <f>IF(AND(G$51&lt;ABS($Q68),G$51&gt;ABS($Q67)),1,0)</f>
        <v>0</v>
      </c>
      <c r="FI68" s="3">
        <f>MIN(IF(FH68=1,($S68-$S67)/(ABS($Q68)-ABS($Q67))*(G$51-ABS($Q67))+$S67,0),$D$7)</f>
        <v>0</v>
      </c>
      <c r="FJ68" s="1">
        <f>IF(ABS($Q68)&lt;G$52,$AA68,IF(ABS($Q67)&lt;G$52,(G$52-ABS($Q67))*($Z67+$Z68)*0.5*($D$27+$D$28)*$D$5*1000,0))</f>
        <v>0</v>
      </c>
      <c r="FK68" s="1">
        <f>IF(AND(G$52&lt;ABS($Q68),G$52&gt;ABS($Q67)),1,0)</f>
        <v>0</v>
      </c>
      <c r="FL68" s="3">
        <f>MIN(IF(FK68=1,($S68-$S67)/(ABS($Q68)-ABS($Q67))*(G$52-ABS($Q67))+$S67,0),$D$7)</f>
        <v>0</v>
      </c>
      <c r="FM68" s="1">
        <f>IF(ABS($Q68)&lt;G$53,$AA68,IF(ABS($Q67)&lt;G$53,(G$53-ABS($Q67))*($Z67+$Z68)*0.5*($D$27+$D$28)*$D$5*1000,0))</f>
        <v>0</v>
      </c>
      <c r="FN68" s="1">
        <f>IF(AND(G$53&lt;ABS($Q68),G$53&gt;ABS($Q67)),1,0)</f>
        <v>0</v>
      </c>
      <c r="FO68" s="3">
        <f>MIN(IF(FN68=1,($S68-$S67)/(ABS($Q68)-ABS($Q67))*(G$53-ABS($Q67))+$S67,0),$D$7)</f>
        <v>0</v>
      </c>
      <c r="FP68" s="1">
        <f>IF(ABS($Q68)&lt;G$54,$AA68,IF(ABS($Q67)&lt;G$54,(G$54-ABS($Q67))*($Z67+$Z68)*0.5*($D$27+$D$28)*$D$5*1000,0))</f>
        <v>0</v>
      </c>
      <c r="FQ68" s="1">
        <f>IF(AND(G$54&lt;ABS($Q68),G$54&gt;ABS($Q67)),1,0)</f>
        <v>0</v>
      </c>
      <c r="FR68" s="3">
        <f>MIN(IF(FQ68=1,($S68-$S67)/(ABS($Q68)-ABS($Q67))*(G$54-ABS($Q67))+$S67,0),$D$7)</f>
        <v>0</v>
      </c>
      <c r="FS68" s="1">
        <f>IF(ABS($Q68)&lt;G$55,$AA68,IF(ABS($Q67)&lt;G$55,(G$55-ABS($Q67))*($Z67+$Z68)*0.5*($D$27+$D$28)*$D$5*1000,0))</f>
        <v>0</v>
      </c>
      <c r="FT68" s="1">
        <f>IF(AND(G$55&lt;ABS($Q68),G$55&gt;ABS($Q67)),1,0)</f>
        <v>0</v>
      </c>
      <c r="FU68" s="3">
        <f>MIN(IF(FT68=1,($S68-$S67)/(ABS($Q68)-ABS($Q67))*(G$55-ABS($Q67))+$S67,0),$D$7)</f>
        <v>0</v>
      </c>
      <c r="FV68" s="1" t="e">
        <f>IF(ABS($Q68)&lt;#REF!,$AA68,IF(ABS($Q67)&lt;#REF!,(#REF!-ABS($Q67))*($Z67+$Z68)*0.5*($D$27+$D$28)*$D$5*1000,0))</f>
        <v>#REF!</v>
      </c>
      <c r="FW68" s="1" t="e">
        <f>IF(AND(#REF!&lt;ABS($Q68),#REF!&gt;ABS($Q67)),1,0)</f>
        <v>#REF!</v>
      </c>
      <c r="FX68" s="3" t="e">
        <f>MIN(IF(FW68=1,($S68-$S67)/(ABS($Q68)-ABS($Q67))*(#REF!-ABS($Q67))+$S67,0),$D$7)</f>
        <v>#REF!</v>
      </c>
    </row>
    <row r="69" spans="1:180" x14ac:dyDescent="0.3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23"/>
      <c r="N69" s="23"/>
      <c r="O69" s="23"/>
      <c r="P69" s="4"/>
      <c r="Q69" s="4"/>
      <c r="R69" s="4"/>
      <c r="S69" s="4"/>
      <c r="T69" s="4"/>
      <c r="U69" s="4"/>
      <c r="V69" s="4"/>
      <c r="W69" s="4"/>
      <c r="X69" s="4"/>
      <c r="Y69" s="4"/>
      <c r="Z69" s="3">
        <f t="shared" si="7"/>
        <v>0.2</v>
      </c>
      <c r="AA69" s="3"/>
      <c r="AB69" s="1"/>
      <c r="AC69" s="2"/>
      <c r="AD69" s="2"/>
      <c r="AE69" s="1"/>
      <c r="AF69" s="2"/>
      <c r="AG69" s="2"/>
      <c r="AH69" s="1"/>
      <c r="AI69" s="2"/>
      <c r="AJ69" s="2"/>
      <c r="AK69" s="1"/>
      <c r="AL69" s="2"/>
      <c r="AM69" s="2"/>
      <c r="AN69" s="1"/>
      <c r="AO69" s="2"/>
      <c r="AP69" s="2"/>
      <c r="AQ69" s="1"/>
      <c r="AR69" s="2"/>
      <c r="AS69" s="2"/>
      <c r="AT69" s="1"/>
      <c r="AU69" s="2"/>
      <c r="AV69" s="2"/>
      <c r="AW69" s="1"/>
      <c r="AX69" s="2"/>
      <c r="AY69" s="2"/>
      <c r="AZ69" s="1"/>
      <c r="BA69" s="2"/>
      <c r="BB69" s="2"/>
      <c r="BC69" s="1"/>
      <c r="BD69" s="2"/>
      <c r="BE69" s="2"/>
      <c r="BF69" s="1"/>
      <c r="BG69" s="2"/>
      <c r="BH69" s="2"/>
      <c r="BI69" s="1"/>
      <c r="BJ69" s="2"/>
      <c r="BK69" s="2"/>
      <c r="BL69" s="1"/>
      <c r="BM69" s="2"/>
      <c r="BN69" s="2"/>
      <c r="BO69" s="1"/>
      <c r="BP69" s="2"/>
      <c r="BQ69" s="2"/>
      <c r="BR69" s="1"/>
      <c r="BS69" s="2"/>
      <c r="BT69" s="2"/>
      <c r="BU69" s="1"/>
      <c r="BV69" s="2"/>
      <c r="BW69" s="2"/>
      <c r="BX69" s="1"/>
      <c r="BY69" s="2"/>
      <c r="BZ69" s="2"/>
      <c r="CA69" s="1"/>
      <c r="CB69" s="2"/>
      <c r="CC69" s="2"/>
      <c r="CD69" s="1"/>
      <c r="CE69" s="2"/>
      <c r="CF69" s="2"/>
      <c r="CG69" s="1"/>
      <c r="CH69" s="2"/>
      <c r="CI69" s="2"/>
      <c r="CJ69" s="1"/>
      <c r="CK69" s="2"/>
      <c r="CL69" s="2"/>
      <c r="CM69" s="1"/>
      <c r="CN69" s="2"/>
      <c r="CO69" s="2"/>
      <c r="CP69" s="1"/>
      <c r="CQ69" s="2"/>
      <c r="CR69" s="2"/>
      <c r="CS69" s="1"/>
      <c r="CT69" s="2"/>
      <c r="CU69" s="2"/>
      <c r="CV69" s="1"/>
      <c r="CW69" s="2"/>
      <c r="CX69" s="2"/>
      <c r="CY69" s="1"/>
      <c r="CZ69" s="2"/>
      <c r="DA69" s="2"/>
      <c r="DB69" s="1"/>
      <c r="DC69" s="2"/>
      <c r="DD69" s="2"/>
      <c r="DE69" s="1"/>
      <c r="DF69" s="2"/>
      <c r="DG69" s="2"/>
      <c r="DH69" s="1"/>
      <c r="DI69" s="2"/>
      <c r="DJ69" s="2"/>
      <c r="DK69" s="1"/>
      <c r="DL69" s="2"/>
      <c r="DM69" s="2"/>
      <c r="DN69" s="1"/>
      <c r="DO69" s="2"/>
      <c r="DP69" s="2"/>
      <c r="DQ69" s="1"/>
      <c r="DR69" s="2"/>
      <c r="DS69" s="2"/>
      <c r="DT69" s="1"/>
      <c r="DU69" s="2"/>
      <c r="DV69" s="2"/>
      <c r="DW69" s="1"/>
      <c r="DX69" s="2"/>
      <c r="DY69" s="2"/>
      <c r="DZ69" s="1"/>
      <c r="EA69" s="2"/>
      <c r="EB69" s="2"/>
      <c r="EC69" s="1"/>
      <c r="ED69" s="2"/>
      <c r="EE69" s="2"/>
      <c r="EF69" s="1"/>
      <c r="EG69" s="2"/>
      <c r="EH69" s="2"/>
      <c r="EI69" s="1"/>
      <c r="EJ69" s="2"/>
      <c r="EK69" s="2"/>
      <c r="EL69" s="1"/>
      <c r="EM69" s="2"/>
      <c r="EN69" s="2"/>
      <c r="EO69" s="1"/>
      <c r="EP69" s="2"/>
      <c r="EQ69" s="2"/>
      <c r="ER69" s="1"/>
      <c r="ES69" s="2"/>
      <c r="ET69" s="2"/>
      <c r="EU69" s="1"/>
      <c r="EV69" s="2"/>
      <c r="EW69" s="2"/>
      <c r="EX69" s="1"/>
      <c r="EY69" s="2"/>
      <c r="EZ69" s="2"/>
      <c r="FA69" s="1"/>
      <c r="FB69" s="2"/>
      <c r="FC69" s="2"/>
      <c r="FD69" s="1"/>
      <c r="FE69" s="2"/>
      <c r="FF69" s="2"/>
      <c r="FG69" s="1"/>
      <c r="FH69" s="2"/>
      <c r="FI69" s="2"/>
      <c r="FJ69" s="1"/>
      <c r="FK69" s="2"/>
      <c r="FL69" s="2"/>
      <c r="FM69" s="1"/>
      <c r="FN69" s="2"/>
      <c r="FO69" s="2"/>
      <c r="FP69" s="1"/>
      <c r="FQ69" s="2"/>
      <c r="FR69" s="2"/>
      <c r="FS69" s="1"/>
      <c r="FT69" s="2"/>
      <c r="FU69" s="2"/>
      <c r="FV69" s="1"/>
      <c r="FW69" s="2"/>
      <c r="FX69" s="2"/>
    </row>
    <row r="70" spans="1:180" x14ac:dyDescent="0.3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23"/>
      <c r="N70" s="23"/>
      <c r="O70" s="23"/>
      <c r="P70" s="4"/>
      <c r="Q70" s="4"/>
      <c r="R70" s="4"/>
      <c r="S70" s="4"/>
      <c r="T70" s="4"/>
      <c r="U70" s="4"/>
      <c r="V70" s="4"/>
      <c r="W70" s="4"/>
      <c r="X70" s="4"/>
      <c r="Y70" s="4"/>
      <c r="Z70" s="3">
        <f t="shared" si="7"/>
        <v>0.2</v>
      </c>
      <c r="AA70" s="1">
        <f>$R69*($Z70+$Z69)*0.5*($D$27+$D$28)*1000*$D$5</f>
        <v>0</v>
      </c>
      <c r="AB70" s="1">
        <f>IF(ABS($Q70)&lt;$G$6,$AA70,IF(ABS($Q69)&lt;$G$6,($G$6-ABS($Q69))*($Z69+$Z70)*0.5*($D$27+$D$28)*$D$5*1000,0))</f>
        <v>0</v>
      </c>
      <c r="AC70" s="1">
        <f>IF(AND($G$6&lt;ABS($Q70),$G$6&gt;ABS($Q69)),1,0)</f>
        <v>0</v>
      </c>
      <c r="AD70" s="3">
        <f>MIN(IF(AC70=1,($S70-$S69)/(ABS($Q70)-ABS($Q69))*($G$6-ABS($Q69))+$S69,0),$D$7)</f>
        <v>0</v>
      </c>
      <c r="AE70" s="1">
        <f>IF(ABS($Q70)&lt;$G$7,$AA70,IF(ABS($Q69)&lt;$G$7,($G$7-ABS($Q69))*($Z69+$Z70)*0.5*($D$27+$D$28)*$D$5*1000,0))</f>
        <v>0</v>
      </c>
      <c r="AF70" s="1">
        <f>IF(AND($G$7&lt;ABS($Q70),$G$7&gt;ABS($Q69)),1,0)</f>
        <v>0</v>
      </c>
      <c r="AG70" s="3">
        <f>MIN(IF(AF70=1,($S70-$S69)/(ABS($Q70)-ABS($Q69))*($G$7-ABS($Q69))+$S69,0),$D$7)</f>
        <v>0</v>
      </c>
      <c r="AH70" s="1">
        <f>IF(ABS($Q70)&lt;$G$8,$AA70,IF(ABS($Q69)&lt;$G$8,($G$8-ABS($Q69))*($Z69+$Z70)*0.5*($D$27+$D$28)*$D$5*1000,0))</f>
        <v>0</v>
      </c>
      <c r="AI70" s="1">
        <f>IF(AND($G$8&lt;ABS($Q70),$G$8&gt;ABS($Q69)),1,0)</f>
        <v>0</v>
      </c>
      <c r="AJ70" s="3">
        <f>MIN(IF(AI70=1,($S70-$S69)/(ABS($Q70)-ABS($Q69))*($G$8-ABS($Q69))+$S69,0),$D$7)</f>
        <v>0</v>
      </c>
      <c r="AK70" s="1">
        <f>IF(ABS($Q70)&lt;$G$9,$AA70,IF(ABS($Q69)&lt;$G$9,($G$9-ABS($Q69))*($Z69+$Z70)*0.5*($D$27+$D$28)*$D$5*1000,0))</f>
        <v>0</v>
      </c>
      <c r="AL70" s="1">
        <f>IF(AND($G$9&lt;ABS($Q70),$G$9&gt;ABS($Q69)),1,0)</f>
        <v>0</v>
      </c>
      <c r="AM70" s="3">
        <f>MIN(IF(AL70=1,($S70-$S69)/(ABS($Q70)-ABS($Q69))*($G$9-ABS($Q69))+$S69,0),$D$7)</f>
        <v>0</v>
      </c>
      <c r="AN70" s="1">
        <f>IF(ABS($Q70)&lt;$G$10,$AA70,IF(ABS($Q69)&lt;$G$10,($G$10-ABS($Q69))*($Z69+$Z70)*0.5*($D$27+$D$28)*$D$5*1000,0))</f>
        <v>0</v>
      </c>
      <c r="AO70" s="1">
        <f>IF(AND($G$10&lt;ABS($Q70),$G$10&gt;ABS($Q69)),1,0)</f>
        <v>0</v>
      </c>
      <c r="AP70" s="3">
        <f>MIN(IF(AO70=1,($S70-$S69)/(ABS($Q70)-ABS($Q69))*($G$10-ABS($Q69))+$S69,0),$D$7)</f>
        <v>0</v>
      </c>
      <c r="AQ70" s="1">
        <f>IF(ABS($Q70)&lt;$G$11,$AA70,IF(ABS($Q69)&lt;$G$11,($G$11-ABS($Q69))*($Z69+$Z70)*0.5*($D$27+$D$28)*$D$5*1000,0))</f>
        <v>0</v>
      </c>
      <c r="AR70" s="1">
        <f>IF(AND($G$11&lt;ABS($Q70),$G$11&gt;ABS($Q69)),1,0)</f>
        <v>0</v>
      </c>
      <c r="AS70" s="3">
        <f>MIN(IF(AR70=1,($S70-$S69)/(ABS($Q70)-ABS($Q69))*($G$11-ABS($Q69))+$S69,0),$D$7)</f>
        <v>0</v>
      </c>
      <c r="AT70" s="1">
        <f>IF(ABS($Q70)&lt;$G$12,$AA70,IF(ABS($Q69)&lt;$G$12,($G$12-ABS($Q69))*($Z69+$Z70)*0.5*($D$27+$D$28)*$D$5*1000,0))</f>
        <v>0</v>
      </c>
      <c r="AU70" s="1">
        <f>IF(AND($G$12&lt;ABS($Q70),$G$12&gt;ABS($Q69)),1,0)</f>
        <v>0</v>
      </c>
      <c r="AV70" s="3">
        <f>MIN(IF(AU70=1,($S70-$S69)/(ABS($Q70)-ABS($Q69))*($G$12-ABS($Q69))+$S69,0),$D$7)</f>
        <v>0</v>
      </c>
      <c r="AW70" s="1">
        <f>IF(ABS($Q70)&lt;$G$13,$AA70,IF(ABS($Q69)&lt;$G$13,($G$13-ABS($Q69))*($Z69+$Z70)*0.5*($D$27+$D$28)*$D$5*1000,0))</f>
        <v>0</v>
      </c>
      <c r="AX70" s="1">
        <f>IF(AND($G$13&lt;ABS($Q70),$G$13&gt;ABS($Q69)),1,0)</f>
        <v>0</v>
      </c>
      <c r="AY70" s="3">
        <f>MIN(IF(AX70=1,($S70-$S69)/(ABS($Q70)-ABS($Q69))*($G$13-ABS($Q69))+$S69,0),$D$7)</f>
        <v>0</v>
      </c>
      <c r="AZ70" s="1">
        <f>IF(ABS($Q70)&lt;$G$14,$AA70,IF(ABS($Q69)&lt;$G$14,($G$14-ABS($Q69))*($Z69+$Z70)*0.5*($D$27+$D$28)*$D$5*1000,0))</f>
        <v>0</v>
      </c>
      <c r="BA70" s="1">
        <f>IF(AND($G$14&lt;ABS($Q70),$G$14&gt;ABS($Q69)),1,0)</f>
        <v>0</v>
      </c>
      <c r="BB70" s="3">
        <f>MIN(IF(BA70=1,($S70-$S69)/(ABS($Q70)-ABS($Q69))*($G$14-ABS($Q69))+$S69,0),$D$7)</f>
        <v>0</v>
      </c>
      <c r="BC70" s="1">
        <f>IF(ABS($Q70)&lt;G$15,$AA70,IF(ABS($Q69)&lt;G$15,(G$15-ABS($Q69))*($Z69+$Z70)*0.5*($D$27+$D$28)*$D$5*1000,0))</f>
        <v>0</v>
      </c>
      <c r="BD70" s="1">
        <f>IF(AND(G$15&lt;ABS($Q70),G$15&gt;ABS($Q69)),1,0)</f>
        <v>0</v>
      </c>
      <c r="BE70" s="3">
        <f>MIN(IF(BD70=1,($S70-$S69)/(ABS($Q70)-ABS($Q69))*(G$15-ABS($Q69))+$S69,0),$D$7)</f>
        <v>0</v>
      </c>
      <c r="BF70" s="1">
        <f>IF(ABS($Q70)&lt;G$16,$AA70,IF(ABS($Q69)&lt;G$16,(G$16-ABS($Q69))*($Z69+$Z70)*0.5*($D$27+$D$28)*$D$5*1000,0))</f>
        <v>0</v>
      </c>
      <c r="BG70" s="1">
        <f>IF(AND(G$16&lt;ABS($Q70),G$16&gt;ABS($Q69)),1,0)</f>
        <v>0</v>
      </c>
      <c r="BH70" s="3">
        <f>MIN(IF(BG70=1,($S70-$S69)/(ABS($Q70)-ABS($Q69))*(G$16-ABS($Q69))+$S69,0),$D$7)</f>
        <v>0</v>
      </c>
      <c r="BI70" s="1">
        <f>IF(ABS($Q70)&lt;G$17,$AA70,IF(ABS($Q69)&lt;G$17,(G$17-ABS($Q69))*($Z69+$Z70)*0.5*($D$27+$D$28)*$D$5*1000,0))</f>
        <v>0</v>
      </c>
      <c r="BJ70" s="1">
        <f>IF(AND(G$17&lt;ABS($Q70),G$17&gt;ABS($Q69)),1,0)</f>
        <v>0</v>
      </c>
      <c r="BK70" s="3">
        <f>MIN(IF(BJ70=1,($S70-$S69)/(ABS($Q70)-ABS($Q69))*(G$17-ABS($Q69))+$S69,0),$D$7)</f>
        <v>0</v>
      </c>
      <c r="BL70" s="1">
        <f>IF(ABS($Q70)&lt;G$18,$AA70,IF(ABS($Q69)&lt;G$18,(G$18-ABS($Q69))*($Z69+$Z70)*0.5*($D$27+$D$28)*$D$5*1000,0))</f>
        <v>0</v>
      </c>
      <c r="BM70" s="1">
        <f>IF(AND(G$18&lt;ABS($Q70),G$18&gt;ABS($Q69)),1,0)</f>
        <v>0</v>
      </c>
      <c r="BN70" s="3">
        <f>MIN(IF(BM70=1,($S70-$S69)/(ABS($Q70)-ABS($Q69))*(G$18-ABS($Q69))+$S69,0),$D$7)</f>
        <v>0</v>
      </c>
      <c r="BO70" s="1">
        <f>IF(ABS($Q70)&lt;G$19,$AA70,IF(ABS($Q69)&lt;G$19,(G$19-ABS($Q69))*($Z69+$Z70)*0.5*($D$27+$D$28)*$D$5*1000,0))</f>
        <v>0</v>
      </c>
      <c r="BP70" s="1">
        <f>IF(AND(G$19&lt;ABS($Q70),G$19&gt;ABS($Q69)),1,0)</f>
        <v>0</v>
      </c>
      <c r="BQ70" s="3">
        <f>MIN(IF(BP70=1,($S70-$S69)/(ABS($Q70)-ABS($Q69))*(G$19-ABS($Q69))+$S69,0),$D$7)</f>
        <v>0</v>
      </c>
      <c r="BR70" s="1">
        <f>IF(ABS($Q70)&lt;G$20,$AA70,IF(ABS($Q69)&lt;G$20,(G$20-ABS($Q69))*($Z69+$Z70)*0.5*($D$27+$D$28)*$D$5*1000,0))</f>
        <v>0</v>
      </c>
      <c r="BS70" s="1">
        <f>IF(AND(G$20&lt;ABS($Q70),G$20&gt;ABS($Q69)),1,0)</f>
        <v>0</v>
      </c>
      <c r="BT70" s="3">
        <f>MIN(IF(BS70=1,($S70-$S69)/(ABS($Q70)-ABS($Q69))*(G$20-ABS($Q69))+$S69,0),$D$7)</f>
        <v>0</v>
      </c>
      <c r="BU70" s="1">
        <f>IF(ABS($Q70)&lt;G$21,$AA70,IF(ABS($Q69)&lt;G$21,(G$21-ABS($Q69))*($Z69+$Z70)*0.5*($D$27+$D$28)*$D$5*1000,0))</f>
        <v>0</v>
      </c>
      <c r="BV70" s="1">
        <f>IF(AND(G$21&lt;ABS($Q70),G$21&gt;ABS($Q69)),1,0)</f>
        <v>0</v>
      </c>
      <c r="BW70" s="3">
        <f>MIN(IF(BV70=1,($S70-$S69)/(ABS($Q70)-ABS($Q69))*(G$21-ABS($Q69))+$S69,0),$D$7)</f>
        <v>0</v>
      </c>
      <c r="BX70" s="1">
        <f>IF(ABS($Q70)&lt;G$22,$AA70,IF(ABS($Q69)&lt;G$22,(G$22-ABS($Q69))*($Z69+$Z70)*0.5*($D$27+$D$28)*$D$5*1000,0))</f>
        <v>0</v>
      </c>
      <c r="BY70" s="1">
        <f>IF(AND(G$22&lt;ABS($Q70),G$22&gt;ABS($Q69)),1,0)</f>
        <v>0</v>
      </c>
      <c r="BZ70" s="3">
        <f>MIN(IF(BY70=1,($S70-$S69)/(ABS($Q70)-ABS($Q69))*(G$22-ABS($Q69))+$S69,0),$D$7)</f>
        <v>0</v>
      </c>
      <c r="CA70" s="1">
        <f>IF(ABS($Q70)&lt;G$23,$AA70,IF(ABS($Q69)&lt;G$23,(G$23-ABS($Q69))*($Z69+$Z70)*0.5*($D$27+$D$28)*$D$5*1000,0))</f>
        <v>0</v>
      </c>
      <c r="CB70" s="1">
        <f>IF(AND(G$23&lt;ABS($Q70),G$23&gt;ABS($Q69)),1,0)</f>
        <v>0</v>
      </c>
      <c r="CC70" s="3">
        <f>MIN(IF(CB70=1,($S70-$S69)/(ABS($Q70)-ABS($Q69))*(G$23-ABS($Q69))+$S69,0),$D$7)</f>
        <v>0</v>
      </c>
      <c r="CD70" s="1">
        <f>IF(ABS($Q70)&lt;G$24,$AA70,IF(ABS($Q69)&lt;G$24,(G$24-ABS($Q69))*($Z69+$Z70)*0.5*($D$27+$D$28)*$D$5*1000,0))</f>
        <v>0</v>
      </c>
      <c r="CE70" s="1">
        <f>IF(AND(G$24&lt;ABS($Q70),G$24&gt;ABS($Q69)),1,0)</f>
        <v>0</v>
      </c>
      <c r="CF70" s="3">
        <f>MIN(IF(CE70=1,($S70-$S69)/(ABS($Q70)-ABS($Q69))*(G$24-ABS($Q69))+$S69,0),$D$7)</f>
        <v>0</v>
      </c>
      <c r="CG70" s="1">
        <f>IF(ABS($Q70)&lt;G$25,$AA70,IF(ABS($Q69)&lt;G$25,(G$25-ABS($Q69))*($Z69+$Z70)*0.5*($D$27+$D$28)*$D$5*1000,0))</f>
        <v>0</v>
      </c>
      <c r="CH70" s="1">
        <f>IF(AND(G$25&lt;ABS($Q70),G$25&gt;ABS($Q69)),1,0)</f>
        <v>0</v>
      </c>
      <c r="CI70" s="3">
        <f>MIN(IF(CH70=1,($S70-$S69)/(ABS($Q70)-ABS($Q69))*(G$25-ABS($Q69))+$S69,0),$D$7)</f>
        <v>0</v>
      </c>
      <c r="CJ70" s="1">
        <f>IF(ABS($Q70)&lt;G$26,$AA70,IF(ABS($Q69)&lt;G$26,(G$26-ABS($Q69))*($Z69+$Z70)*0.5*($D$27+$D$28)*$D$5*1000,0))</f>
        <v>0</v>
      </c>
      <c r="CK70" s="1">
        <f>IF(AND(G$26&lt;ABS($Q70),G$26&gt;ABS($Q69)),1,0)</f>
        <v>0</v>
      </c>
      <c r="CL70" s="3">
        <f>MIN(IF(CK70=1,($S70-$S69)/(ABS($Q70)-ABS($Q69))*(G$26-ABS($Q69))+$S69,0),$D$7)</f>
        <v>0</v>
      </c>
      <c r="CM70" s="1">
        <f>IF(ABS($Q70)&lt;G$27,$AA70,IF(ABS($Q69)&lt;G$27,(G$27-ABS($Q69))*($Z69+$Z70)*0.5*($D$27+$D$28)*$D$5*1000,0))</f>
        <v>0</v>
      </c>
      <c r="CN70" s="1">
        <f>IF(AND(G$27&lt;ABS($Q70),G$27&gt;ABS($Q69)),1,0)</f>
        <v>0</v>
      </c>
      <c r="CO70" s="3">
        <f>MIN(IF(CN70=1,($S70-$S69)/(ABS($Q70)-ABS($Q69))*(G$27-ABS($Q69))+$S69,0),$D$7)</f>
        <v>0</v>
      </c>
      <c r="CP70" s="1">
        <f>IF(ABS($Q70)&lt;G$28,$AA70,IF(ABS($Q69)&lt;G$28,(G$28-ABS($Q69))*($Z69+$Z70)*0.5*($D$27+$D$28)*$D$5*1000,0))</f>
        <v>0</v>
      </c>
      <c r="CQ70" s="1">
        <f>IF(AND(G$28&lt;ABS($Q70),G$28&gt;ABS($Q69)),1,0)</f>
        <v>0</v>
      </c>
      <c r="CR70" s="3">
        <f>MIN(IF(CQ70=1,($S70-$S69)/(ABS($Q70)-ABS($Q69))*(G$28-ABS($Q69))+$S69,0),$D$7)</f>
        <v>0</v>
      </c>
      <c r="CS70" s="1">
        <f>IF(ABS($Q70)&lt;G$29,$AA70,IF(ABS($Q69)&lt;G$29,(G$29-ABS($Q69))*($Z69+$Z70)*0.5*($D$27+$D$28)*$D$5*1000,0))</f>
        <v>0</v>
      </c>
      <c r="CT70" s="1">
        <f>IF(AND(G$29&lt;ABS($Q70),G$29&gt;ABS($Q69)),1,0)</f>
        <v>0</v>
      </c>
      <c r="CU70" s="3">
        <f>MIN(IF(CT70=1,($S70-$S69)/(ABS($Q70)-ABS($Q69))*(G$29-ABS($Q69))+$S69,0),$D$7)</f>
        <v>0</v>
      </c>
      <c r="CV70" s="1">
        <f>IF(ABS($Q70)&lt;G$30,$AA70,IF(ABS($Q69)&lt;G$30,(G$30-ABS($Q69))*($Z69+$Z70)*0.5*($D$27+$D$28)*$D$5*1000,0))</f>
        <v>0</v>
      </c>
      <c r="CW70" s="1">
        <f>IF(AND(G$30&lt;ABS($Q70),G$30&gt;ABS($Q69)),1,0)</f>
        <v>0</v>
      </c>
      <c r="CX70" s="3">
        <f>MIN(IF(CW70=1,($S70-$S69)/(ABS($Q70)-ABS($Q69))*(G$30-ABS($Q69))+$S69,0),$D$7)</f>
        <v>0</v>
      </c>
      <c r="CY70" s="1">
        <f>IF(ABS($Q70)&lt;G$31,$AA70,IF(ABS($Q69)&lt;G$31,(G$31-ABS($Q69))*($Z69+$Z70)*0.5*($D$27+$D$28)*$D$5*1000,0))</f>
        <v>0</v>
      </c>
      <c r="CZ70" s="1">
        <f>IF(AND(G$31&lt;ABS($Q70),G$31&gt;ABS($Q69)),1,0)</f>
        <v>0</v>
      </c>
      <c r="DA70" s="3">
        <f>MIN(IF(CZ70=1,($S70-$S69)/(ABS($Q70)-ABS($Q69))*(G$31-ABS($Q69))+$S69,0),$D$7)</f>
        <v>0</v>
      </c>
      <c r="DB70" s="1">
        <f>IF(ABS($Q70)&lt;G$32,$AA70,IF(ABS($Q69)&lt;G$32,(G$32-ABS($Q69))*($Z69+$Z70)*0.5*($D$27+$D$28)*$D$5*1000,0))</f>
        <v>0</v>
      </c>
      <c r="DC70" s="1">
        <f>IF(AND(G$32&lt;ABS($Q70),G$32&gt;ABS($Q69)),1,0)</f>
        <v>0</v>
      </c>
      <c r="DD70" s="3">
        <f>MIN(IF(DC70=1,($S70-$S69)/(ABS($Q70)-ABS($Q69))*(G$32-ABS($Q69))+$S69,0),$D$7)</f>
        <v>0</v>
      </c>
      <c r="DE70" s="1">
        <f>IF(ABS($Q70)&lt;G$33,$AA70,IF(ABS($Q69)&lt;G$33,(G$33-ABS($Q69))*($Z69+$Z70)*0.5*($D$27+$D$28)*$D$5*1000,0))</f>
        <v>0</v>
      </c>
      <c r="DF70" s="1">
        <f>IF(AND(G$33&lt;ABS($Q70),G$33&gt;ABS($Q69)),1,0)</f>
        <v>0</v>
      </c>
      <c r="DG70" s="3">
        <f>MIN(IF(DF70=1,($S70-$S69)/(ABS($Q70)-ABS($Q69))*(G$33-ABS($Q69))+$S69,0),$D$7)</f>
        <v>0</v>
      </c>
      <c r="DH70" s="1">
        <f>IF(ABS($Q70)&lt;G$34,$AA70,IF(ABS($Q69)&lt;G$34,(G$34-ABS($Q69))*($Z69+$Z70)*0.5*($D$27+$D$28)*$D$5*1000,0))</f>
        <v>0</v>
      </c>
      <c r="DI70" s="1">
        <f>IF(AND(G$34&lt;ABS($Q70),G$34&gt;ABS($Q69)),1,0)</f>
        <v>0</v>
      </c>
      <c r="DJ70" s="3">
        <f>MIN(IF(DI70=1,($S70-$S69)/(ABS($Q70)-ABS($Q69))*(G$34-ABS($Q69))+$S69,0),$D$7)</f>
        <v>0</v>
      </c>
      <c r="DK70" s="1">
        <f>IF(ABS($Q70)&lt;G$35,$AA70,IF(ABS($Q69)&lt;G$35,(G$35-ABS($Q69))*($Z69+$Z70)*0.5*($D$27+$D$28)*$D$5*1000,0))</f>
        <v>0</v>
      </c>
      <c r="DL70" s="1">
        <f>IF(AND(G$35&lt;ABS($Q70),G$35&gt;ABS($Q69)),1,0)</f>
        <v>0</v>
      </c>
      <c r="DM70" s="3">
        <f>MIN(IF(DL70=1,($S70-$S69)/(ABS($Q70)-ABS($Q69))*(G$35-ABS($Q69))+$S69,0),$D$7)</f>
        <v>0</v>
      </c>
      <c r="DN70" s="1">
        <f>IF(ABS($Q70)&lt;G$36,$AA70,IF(ABS($Q69)&lt;G$36,(G$36-ABS($Q69))*($Z69+$Z70)*0.5*($D$27+$D$28)*$D$5*1000,0))</f>
        <v>0</v>
      </c>
      <c r="DO70" s="1">
        <f>IF(AND(G$36&lt;ABS($Q70),G$36&gt;ABS($Q69)),1,0)</f>
        <v>0</v>
      </c>
      <c r="DP70" s="3">
        <f>MIN(IF(DO70=1,($S70-$S69)/(ABS($Q70)-ABS($Q69))*(G$36-ABS($Q69))+$S69,0),$D$7)</f>
        <v>0</v>
      </c>
      <c r="DQ70" s="1">
        <f>IF(ABS($Q70)&lt;G$37,$AA70,IF(ABS($Q69)&lt;G$37,(G$37-ABS($Q69))*($Z69+$Z70)*0.5*($D$27+$D$28)*$D$5*1000,0))</f>
        <v>0</v>
      </c>
      <c r="DR70" s="1">
        <f>IF(AND(G$37&lt;ABS($Q70),G$37&gt;ABS($Q69)),1,0)</f>
        <v>0</v>
      </c>
      <c r="DS70" s="3">
        <f>MIN(IF(DR70=1,($S70-$S69)/(ABS($Q70)-ABS($Q69))*(G$37-ABS($Q69))+$S69,0),$D$7)</f>
        <v>0</v>
      </c>
      <c r="DT70" s="1">
        <f>IF(ABS($Q70)&lt;G$38,$AA70,IF(ABS($Q69)&lt;G$38,(G$38-ABS($Q69))*($Z69+$Z70)*0.5*($D$27+$D$28)*$D$5*1000,0))</f>
        <v>0</v>
      </c>
      <c r="DU70" s="1">
        <f>IF(AND(G$38&lt;ABS($Q70),G$38&gt;ABS($Q69)),1,0)</f>
        <v>0</v>
      </c>
      <c r="DV70" s="3">
        <f>MIN(IF(DU70=1,($S70-$S69)/(ABS($Q70)-ABS($Q69))*(G$38-ABS($Q69))+$S69,0),$D$7)</f>
        <v>0</v>
      </c>
      <c r="DW70" s="1">
        <f>IF(ABS($Q70)&lt;G$39,$AA70,IF(ABS($Q69)&lt;G$39,(G$39-ABS($Q69))*($Z69+$Z70)*0.5*($D$27+$D$28)*$D$5*1000,0))</f>
        <v>0</v>
      </c>
      <c r="DX70" s="1">
        <f>IF(AND(G$39&lt;ABS($Q70),G$39&gt;ABS($Q69)),1,0)</f>
        <v>0</v>
      </c>
      <c r="DY70" s="3">
        <f>MIN(IF(DX70=1,($S70-$S69)/(ABS($Q70)-ABS($Q69))*(G$39-ABS($Q69))+$S69,0),$D$7)</f>
        <v>0</v>
      </c>
      <c r="DZ70" s="1">
        <f>IF(ABS($Q70)&lt;G$40,$AA70,IF(ABS($Q69)&lt;G$40,(G$40-ABS($Q69))*($Z69+$Z70)*0.5*($D$27+$D$28)*$D$5*1000,0))</f>
        <v>0</v>
      </c>
      <c r="EA70" s="1">
        <f>IF(AND(G$40&lt;ABS($Q70),G$40&gt;ABS($Q69)),1,0)</f>
        <v>0</v>
      </c>
      <c r="EB70" s="3">
        <f>MIN(IF(EA70=1,($S70-$S69)/(ABS($Q70)-ABS($Q69))*(G$40-ABS($Q69))+$S69,0),$D$7)</f>
        <v>0</v>
      </c>
      <c r="EC70" s="1">
        <f>IF(ABS($Q70)&lt;G$41,$AA70,IF(ABS($Q69)&lt;G$41,(G$41-ABS($Q69))*($Z69+$Z70)*0.5*($D$27+$D$28)*$D$5*1000,0))</f>
        <v>0</v>
      </c>
      <c r="ED70" s="1">
        <f>IF(AND(G$41&lt;ABS($Q70),G$41&gt;ABS($Q69)),1,0)</f>
        <v>0</v>
      </c>
      <c r="EE70" s="3">
        <f>MIN(IF(ED70=1,($S70-$S69)/(ABS($Q70)-ABS($Q69))*(G$41-ABS($Q69))+$S69,0),$D$7)</f>
        <v>0</v>
      </c>
      <c r="EF70" s="1">
        <f>IF(ABS($Q70)&lt;G$42,$AA70,IF(ABS($Q69)&lt;G$42,(G$42-ABS($Q69))*($Z69+$Z70)*0.5*($D$27+$D$28)*$D$5*1000,0))</f>
        <v>0</v>
      </c>
      <c r="EG70" s="1">
        <f>IF(AND(G$42&lt;ABS($Q70),G$42&gt;ABS($Q69)),1,0)</f>
        <v>0</v>
      </c>
      <c r="EH70" s="3">
        <f>MIN(IF(EG70=1,($S70-$S69)/(ABS($Q70)-ABS($Q69))*(G$42-ABS($Q69))+$S69,0),$D$7)</f>
        <v>0</v>
      </c>
      <c r="EI70" s="1">
        <f>IF(ABS($Q70)&lt;G$43,$AA70,IF(ABS($Q69)&lt;G$43,(G$43-ABS($Q69))*($Z69+$Z70)*0.5*($D$27+$D$28)*$D$5*1000,0))</f>
        <v>0</v>
      </c>
      <c r="EJ70" s="1">
        <f>IF(AND(G$43&lt;ABS($Q70),G$43&gt;ABS($Q69)),1,0)</f>
        <v>0</v>
      </c>
      <c r="EK70" s="3">
        <f>MIN(IF(EJ70=1,($S70-$S69)/(ABS($Q70)-ABS($Q69))*(G$43-ABS($Q69))+$S69,0),$D$7)</f>
        <v>0</v>
      </c>
      <c r="EL70" s="1">
        <f>IF(ABS($Q70)&lt;G$44,$AA70,IF(ABS($Q69)&lt;G$44,(G$44-ABS($Q69))*($Z69+$Z70)*0.5*($D$27+$D$28)*$D$5*1000,0))</f>
        <v>0</v>
      </c>
      <c r="EM70" s="1">
        <f>IF(AND(G$44&lt;ABS($Q70),G$44&gt;ABS($Q69)),1,0)</f>
        <v>0</v>
      </c>
      <c r="EN70" s="3">
        <f>MIN(IF(EM70=1,($S70-$S69)/(ABS($Q70)-ABS($Q69))*(G$44-ABS($Q69))+$S69,0),$D$7)</f>
        <v>0</v>
      </c>
      <c r="EO70" s="1">
        <f>IF(ABS($Q70)&lt;G$45,$AA70,IF(ABS($Q69)&lt;G$45,(G$45-ABS($Q69))*($Z69+$Z70)*0.5*($D$27+$D$28)*$D$5*1000,0))</f>
        <v>0</v>
      </c>
      <c r="EP70" s="1">
        <f>IF(AND(G$45&lt;ABS($Q70),G$45&gt;ABS($Q69)),1,0)</f>
        <v>0</v>
      </c>
      <c r="EQ70" s="3">
        <f>MIN(IF(EP70=1,($S70-$S69)/(ABS($Q70)-ABS($Q69))*(G$45-ABS($Q69))+$S69,0),$D$7)</f>
        <v>0</v>
      </c>
      <c r="ER70" s="1">
        <f>IF(ABS($Q70)&lt;G$46,$AA70,IF(ABS($Q69)&lt;G$46,(G$46-ABS($Q69))*($Z69+$Z70)*0.5*($D$27+$D$28)*$D$5*1000,0))</f>
        <v>0</v>
      </c>
      <c r="ES70" s="1">
        <f>IF(AND(G$46&lt;ABS($Q70),G$46&gt;ABS($Q69)),1,0)</f>
        <v>0</v>
      </c>
      <c r="ET70" s="3">
        <f>MIN(IF(ES70=1,($S70-$S69)/(ABS($Q70)-ABS($Q69))*(G$46-ABS($Q69))+$S69,0),$D$7)</f>
        <v>0</v>
      </c>
      <c r="EU70" s="1">
        <f>IF(ABS($Q70)&lt;G$47,$AA70,IF(ABS($Q69)&lt;G$47,(G$47-ABS($Q69))*($Z69+$Z70)*0.5*($D$27+$D$28)*$D$5*1000,0))</f>
        <v>0</v>
      </c>
      <c r="EV70" s="1">
        <f>IF(AND(G$47&lt;ABS($Q70),G$47&gt;ABS($Q69)),1,0)</f>
        <v>0</v>
      </c>
      <c r="EW70" s="3">
        <f>MIN(IF(EV70=1,($S70-$S69)/(ABS($Q70)-ABS($Q69))*(G$47-ABS($Q69))+$S69,0),$D$7)</f>
        <v>0</v>
      </c>
      <c r="EX70" s="1">
        <f>IF(ABS($Q70)&lt;G$48,$AA70,IF(ABS($Q69)&lt;G$48,(G$48-ABS($Q69))*($Z69+$Z70)*0.5*($D$27+$D$28)*$D$5*1000,0))</f>
        <v>0</v>
      </c>
      <c r="EY70" s="1">
        <f>IF(AND(G$48&lt;ABS($Q70),G$48&gt;ABS($Q69)),1,0)</f>
        <v>0</v>
      </c>
      <c r="EZ70" s="3">
        <f>MIN(IF(EY70=1,($S70-$S69)/(ABS($Q70)-ABS($Q69))*(G$48-ABS($Q69))+$S69,0),$D$7)</f>
        <v>0</v>
      </c>
      <c r="FA70" s="1">
        <f>IF(ABS($Q70)&lt;G$49,$AA70,IF(ABS($Q69)&lt;G$49,(G$49-ABS($Q69))*($Z69+$Z70)*0.5*($D$27+$D$28)*$D$5*1000,0))</f>
        <v>0</v>
      </c>
      <c r="FB70" s="1">
        <f>IF(AND(G$49&lt;ABS($Q70),G$49&gt;ABS($Q69)),1,0)</f>
        <v>0</v>
      </c>
      <c r="FC70" s="3">
        <f>MIN(IF(FB70=1,($S70-$S69)/(ABS($Q70)-ABS($Q69))*(G$49-ABS($Q69))+$S69,0),$D$7)</f>
        <v>0</v>
      </c>
      <c r="FD70" s="1">
        <f>IF(ABS($Q70)&lt;G$50,$AA70,IF(ABS($Q69)&lt;G$50,(G$50-ABS($Q69))*($Z69+$Z70)*0.5*($D$27+$D$28)*$D$5*1000,0))</f>
        <v>0</v>
      </c>
      <c r="FE70" s="1">
        <f>IF(AND(G$50&lt;ABS($Q70),G$50&gt;ABS($Q69)),1,0)</f>
        <v>0</v>
      </c>
      <c r="FF70" s="3">
        <f>MIN(IF(FE70=1,($S70-$S69)/(ABS($Q70)-ABS($Q69))*(G$50-ABS($Q69))+$S69,0),$D$7)</f>
        <v>0</v>
      </c>
      <c r="FG70" s="1">
        <f>IF(ABS($Q70)&lt;G$51,$AA70,IF(ABS($Q69)&lt;G$51,(G$51-ABS($Q69))*($Z69+$Z70)*0.5*($D$27+$D$28)*$D$5*1000,0))</f>
        <v>0</v>
      </c>
      <c r="FH70" s="1">
        <f>IF(AND(G$51&lt;ABS($Q70),G$51&gt;ABS($Q69)),1,0)</f>
        <v>0</v>
      </c>
      <c r="FI70" s="3">
        <f>MIN(IF(FH70=1,($S70-$S69)/(ABS($Q70)-ABS($Q69))*(G$51-ABS($Q69))+$S69,0),$D$7)</f>
        <v>0</v>
      </c>
      <c r="FJ70" s="1">
        <f>IF(ABS($Q70)&lt;G$52,$AA70,IF(ABS($Q69)&lt;G$52,(G$52-ABS($Q69))*($Z69+$Z70)*0.5*($D$27+$D$28)*$D$5*1000,0))</f>
        <v>0</v>
      </c>
      <c r="FK70" s="1">
        <f>IF(AND(G$52&lt;ABS($Q70),G$52&gt;ABS($Q69)),1,0)</f>
        <v>0</v>
      </c>
      <c r="FL70" s="3">
        <f>MIN(IF(FK70=1,($S70-$S69)/(ABS($Q70)-ABS($Q69))*(G$52-ABS($Q69))+$S69,0),$D$7)</f>
        <v>0</v>
      </c>
      <c r="FM70" s="1">
        <f>IF(ABS($Q70)&lt;G$53,$AA70,IF(ABS($Q69)&lt;G$53,(G$53-ABS($Q69))*($Z69+$Z70)*0.5*($D$27+$D$28)*$D$5*1000,0))</f>
        <v>0</v>
      </c>
      <c r="FN70" s="1">
        <f>IF(AND(G$53&lt;ABS($Q70),G$53&gt;ABS($Q69)),1,0)</f>
        <v>0</v>
      </c>
      <c r="FO70" s="3">
        <f>MIN(IF(FN70=1,($S70-$S69)/(ABS($Q70)-ABS($Q69))*(G$53-ABS($Q69))+$S69,0),$D$7)</f>
        <v>0</v>
      </c>
      <c r="FP70" s="1">
        <f>IF(ABS($Q70)&lt;G$54,$AA70,IF(ABS($Q69)&lt;G$54,(G$54-ABS($Q69))*($Z69+$Z70)*0.5*($D$27+$D$28)*$D$5*1000,0))</f>
        <v>0</v>
      </c>
      <c r="FQ70" s="1">
        <f>IF(AND(G$54&lt;ABS($Q70),G$54&gt;ABS($Q69)),1,0)</f>
        <v>0</v>
      </c>
      <c r="FR70" s="3">
        <f>MIN(IF(FQ70=1,($S70-$S69)/(ABS($Q70)-ABS($Q69))*(G$54-ABS($Q69))+$S69,0),$D$7)</f>
        <v>0</v>
      </c>
      <c r="FS70" s="1">
        <f>IF(ABS($Q70)&lt;G$55,$AA70,IF(ABS($Q69)&lt;G$55,(G$55-ABS($Q69))*($Z69+$Z70)*0.5*($D$27+$D$28)*$D$5*1000,0))</f>
        <v>0</v>
      </c>
      <c r="FT70" s="1">
        <f>IF(AND(G$55&lt;ABS($Q70),G$55&gt;ABS($Q69)),1,0)</f>
        <v>0</v>
      </c>
      <c r="FU70" s="3">
        <f>MIN(IF(FT70=1,($S70-$S69)/(ABS($Q70)-ABS($Q69))*(G$55-ABS($Q69))+$S69,0),$D$7)</f>
        <v>0</v>
      </c>
      <c r="FV70" s="1" t="e">
        <f>IF(ABS($Q70)&lt;#REF!,$AA70,IF(ABS($Q69)&lt;#REF!,(#REF!-ABS($Q69))*($Z69+$Z70)*0.5*($D$27+$D$28)*$D$5*1000,0))</f>
        <v>#REF!</v>
      </c>
      <c r="FW70" s="1" t="e">
        <f>IF(AND(#REF!&lt;ABS($Q70),#REF!&gt;ABS($Q69)),1,0)</f>
        <v>#REF!</v>
      </c>
      <c r="FX70" s="3" t="e">
        <f>MIN(IF(FW70=1,($S70-$S69)/(ABS($Q70)-ABS($Q69))*(#REF!-ABS($Q69))+$S69,0),$D$7)</f>
        <v>#REF!</v>
      </c>
    </row>
    <row r="71" spans="1:180" x14ac:dyDescent="0.3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23"/>
      <c r="N71" s="23"/>
      <c r="O71" s="23"/>
      <c r="P71" s="4"/>
      <c r="Q71" s="4"/>
      <c r="R71" s="4"/>
      <c r="S71" s="4"/>
      <c r="T71" s="4"/>
      <c r="U71" s="4"/>
      <c r="V71" s="4"/>
      <c r="W71" s="4"/>
      <c r="X71" s="4"/>
      <c r="Y71" s="4"/>
      <c r="Z71" s="3">
        <f t="shared" si="7"/>
        <v>0.2</v>
      </c>
      <c r="AA71" s="3"/>
      <c r="AB71" s="1"/>
      <c r="AC71" s="2"/>
      <c r="AD71" s="2"/>
      <c r="AE71" s="1"/>
      <c r="AF71" s="2"/>
      <c r="AG71" s="2"/>
      <c r="AH71" s="1"/>
      <c r="AI71" s="2"/>
      <c r="AJ71" s="2"/>
      <c r="AK71" s="1"/>
      <c r="AL71" s="2"/>
      <c r="AM71" s="2"/>
      <c r="AN71" s="1"/>
      <c r="AO71" s="2"/>
      <c r="AP71" s="2"/>
      <c r="AQ71" s="1"/>
      <c r="AR71" s="2"/>
      <c r="AS71" s="2"/>
      <c r="AT71" s="1"/>
      <c r="AU71" s="2"/>
      <c r="AV71" s="2"/>
      <c r="AW71" s="1"/>
      <c r="AX71" s="2"/>
      <c r="AY71" s="2"/>
      <c r="AZ71" s="1"/>
      <c r="BA71" s="2"/>
      <c r="BB71" s="2"/>
      <c r="BC71" s="1"/>
      <c r="BD71" s="2"/>
      <c r="BE71" s="2"/>
      <c r="BF71" s="1"/>
      <c r="BG71" s="2"/>
      <c r="BH71" s="2"/>
      <c r="BI71" s="1"/>
      <c r="BJ71" s="2"/>
      <c r="BK71" s="2"/>
      <c r="BL71" s="1"/>
      <c r="BM71" s="2"/>
      <c r="BN71" s="2"/>
      <c r="BO71" s="1"/>
      <c r="BP71" s="2"/>
      <c r="BQ71" s="2"/>
      <c r="BR71" s="1"/>
      <c r="BS71" s="2"/>
      <c r="BT71" s="2"/>
      <c r="BU71" s="1"/>
      <c r="BV71" s="2"/>
      <c r="BW71" s="2"/>
      <c r="BX71" s="1"/>
      <c r="BY71" s="2"/>
      <c r="BZ71" s="2"/>
      <c r="CA71" s="1"/>
      <c r="CB71" s="2"/>
      <c r="CC71" s="2"/>
      <c r="CD71" s="1"/>
      <c r="CE71" s="2"/>
      <c r="CF71" s="2"/>
      <c r="CG71" s="1"/>
      <c r="CH71" s="2"/>
      <c r="CI71" s="2"/>
      <c r="CJ71" s="1"/>
      <c r="CK71" s="2"/>
      <c r="CL71" s="2"/>
      <c r="CM71" s="1"/>
      <c r="CN71" s="2"/>
      <c r="CO71" s="2"/>
      <c r="CP71" s="1"/>
      <c r="CQ71" s="2"/>
      <c r="CR71" s="2"/>
      <c r="CS71" s="1"/>
      <c r="CT71" s="2"/>
      <c r="CU71" s="2"/>
      <c r="CV71" s="1"/>
      <c r="CW71" s="2"/>
      <c r="CX71" s="2"/>
      <c r="CY71" s="1"/>
      <c r="CZ71" s="2"/>
      <c r="DA71" s="2"/>
      <c r="DB71" s="1"/>
      <c r="DC71" s="2"/>
      <c r="DD71" s="2"/>
      <c r="DE71" s="1"/>
      <c r="DF71" s="2"/>
      <c r="DG71" s="2"/>
      <c r="DH71" s="1"/>
      <c r="DI71" s="2"/>
      <c r="DJ71" s="2"/>
      <c r="DK71" s="1"/>
      <c r="DL71" s="2"/>
      <c r="DM71" s="2"/>
      <c r="DN71" s="1"/>
      <c r="DO71" s="2"/>
      <c r="DP71" s="2"/>
      <c r="DQ71" s="1"/>
      <c r="DR71" s="2"/>
      <c r="DS71" s="2"/>
      <c r="DT71" s="1"/>
      <c r="DU71" s="2"/>
      <c r="DV71" s="2"/>
      <c r="DW71" s="1"/>
      <c r="DX71" s="2"/>
      <c r="DY71" s="2"/>
      <c r="DZ71" s="1"/>
      <c r="EA71" s="2"/>
      <c r="EB71" s="2"/>
      <c r="EC71" s="1"/>
      <c r="ED71" s="2"/>
      <c r="EE71" s="2"/>
      <c r="EF71" s="1"/>
      <c r="EG71" s="2"/>
      <c r="EH71" s="2"/>
      <c r="EI71" s="1"/>
      <c r="EJ71" s="2"/>
      <c r="EK71" s="2"/>
      <c r="EL71" s="1"/>
      <c r="EM71" s="2"/>
      <c r="EN71" s="2"/>
      <c r="EO71" s="1"/>
      <c r="EP71" s="2"/>
      <c r="EQ71" s="2"/>
      <c r="ER71" s="1"/>
      <c r="ES71" s="2"/>
      <c r="ET71" s="2"/>
      <c r="EU71" s="1"/>
      <c r="EV71" s="2"/>
      <c r="EW71" s="2"/>
      <c r="EX71" s="1"/>
      <c r="EY71" s="2"/>
      <c r="EZ71" s="2"/>
      <c r="FA71" s="1"/>
      <c r="FB71" s="2"/>
      <c r="FC71" s="2"/>
      <c r="FD71" s="1"/>
      <c r="FE71" s="2"/>
      <c r="FF71" s="2"/>
      <c r="FG71" s="1"/>
      <c r="FH71" s="2"/>
      <c r="FI71" s="2"/>
      <c r="FJ71" s="1"/>
      <c r="FK71" s="2"/>
      <c r="FL71" s="2"/>
      <c r="FM71" s="1"/>
      <c r="FN71" s="2"/>
      <c r="FO71" s="2"/>
      <c r="FP71" s="1"/>
      <c r="FQ71" s="2"/>
      <c r="FR71" s="2"/>
      <c r="FS71" s="1"/>
      <c r="FT71" s="2"/>
      <c r="FU71" s="2"/>
      <c r="FV71" s="1"/>
      <c r="FW71" s="2"/>
      <c r="FX71" s="2"/>
    </row>
    <row r="72" spans="1:180" x14ac:dyDescent="0.3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23"/>
      <c r="N72" s="23"/>
      <c r="O72" s="23"/>
      <c r="P72" s="4"/>
      <c r="Q72" s="4"/>
      <c r="R72" s="4"/>
      <c r="S72" s="4"/>
      <c r="T72" s="4"/>
      <c r="U72" s="4"/>
      <c r="V72" s="4"/>
      <c r="W72" s="4"/>
      <c r="X72" s="4"/>
      <c r="Y72" s="4"/>
      <c r="Z72" s="3">
        <f t="shared" si="7"/>
        <v>0.2</v>
      </c>
      <c r="AA72" s="1">
        <f>$R71*($Z72+$Z71)*0.5*($D$27+$D$28)*1000*$D$5</f>
        <v>0</v>
      </c>
      <c r="AB72" s="1">
        <f>IF(ABS($Q72)&lt;$G$6,$AA72,IF(ABS($Q71)&lt;$G$6,($G$6-ABS($Q71))*($Z71+$Z72)*0.5*($D$27+$D$28)*$D$5*1000,0))</f>
        <v>0</v>
      </c>
      <c r="AC72" s="1">
        <f>IF(AND($G$6&lt;ABS($Q72),$G$6&gt;ABS($Q71)),1,0)</f>
        <v>0</v>
      </c>
      <c r="AD72" s="3">
        <f>MIN(IF(AC72=1,($S72-$S71)/(ABS($Q72)-ABS($Q71))*($G$6-ABS($Q71))+$S71,0),$D$7)</f>
        <v>0</v>
      </c>
      <c r="AE72" s="1">
        <f>IF(ABS($Q72)&lt;$G$7,$AA72,IF(ABS($Q71)&lt;$G$7,($G$7-ABS($Q71))*($Z71+$Z72)*0.5*($D$27+$D$28)*$D$5*1000,0))</f>
        <v>0</v>
      </c>
      <c r="AF72" s="1">
        <f>IF(AND($G$7&lt;ABS($Q72),$G$7&gt;ABS($Q71)),1,0)</f>
        <v>0</v>
      </c>
      <c r="AG72" s="3">
        <f>MIN(IF(AF72=1,($S72-$S71)/(ABS($Q72)-ABS($Q71))*($G$7-ABS($Q71))+$S71,0),$D$7)</f>
        <v>0</v>
      </c>
      <c r="AH72" s="1">
        <f>IF(ABS($Q72)&lt;$G$8,$AA72,IF(ABS($Q71)&lt;$G$8,($G$8-ABS($Q71))*($Z71+$Z72)*0.5*($D$27+$D$28)*$D$5*1000,0))</f>
        <v>0</v>
      </c>
      <c r="AI72" s="1">
        <f>IF(AND($G$8&lt;ABS($Q72),$G$8&gt;ABS($Q71)),1,0)</f>
        <v>0</v>
      </c>
      <c r="AJ72" s="3">
        <f>MIN(IF(AI72=1,($S72-$S71)/(ABS($Q72)-ABS($Q71))*($G$8-ABS($Q71))+$S71,0),$D$7)</f>
        <v>0</v>
      </c>
      <c r="AK72" s="1">
        <f>IF(ABS($Q72)&lt;$G$9,$AA72,IF(ABS($Q71)&lt;$G$9,($G$9-ABS($Q71))*($Z71+$Z72)*0.5*($D$27+$D$28)*$D$5*1000,0))</f>
        <v>0</v>
      </c>
      <c r="AL72" s="1">
        <f>IF(AND($G$9&lt;ABS($Q72),$G$9&gt;ABS($Q71)),1,0)</f>
        <v>0</v>
      </c>
      <c r="AM72" s="3">
        <f>MIN(IF(AL72=1,($S72-$S71)/(ABS($Q72)-ABS($Q71))*($G$9-ABS($Q71))+$S71,0),$D$7)</f>
        <v>0</v>
      </c>
      <c r="AN72" s="1">
        <f>IF(ABS($Q72)&lt;$G$10,$AA72,IF(ABS($Q71)&lt;$G$10,($G$10-ABS($Q71))*($Z71+$Z72)*0.5*($D$27+$D$28)*$D$5*1000,0))</f>
        <v>0</v>
      </c>
      <c r="AO72" s="1">
        <f>IF(AND($G$10&lt;ABS($Q72),$G$10&gt;ABS($Q71)),1,0)</f>
        <v>0</v>
      </c>
      <c r="AP72" s="3">
        <f>MIN(IF(AO72=1,($S72-$S71)/(ABS($Q72)-ABS($Q71))*($G$10-ABS($Q71))+$S71,0),$D$7)</f>
        <v>0</v>
      </c>
      <c r="AQ72" s="1">
        <f>IF(ABS($Q72)&lt;$G$11,$AA72,IF(ABS($Q71)&lt;$G$11,($G$11-ABS($Q71))*($Z71+$Z72)*0.5*($D$27+$D$28)*$D$5*1000,0))</f>
        <v>0</v>
      </c>
      <c r="AR72" s="1">
        <f>IF(AND($G$11&lt;ABS($Q72),$G$11&gt;ABS($Q71)),1,0)</f>
        <v>0</v>
      </c>
      <c r="AS72" s="3">
        <f>MIN(IF(AR72=1,($S72-$S71)/(ABS($Q72)-ABS($Q71))*($G$11-ABS($Q71))+$S71,0),$D$7)</f>
        <v>0</v>
      </c>
      <c r="AT72" s="1">
        <f>IF(ABS($Q72)&lt;$G$12,$AA72,IF(ABS($Q71)&lt;$G$12,($G$12-ABS($Q71))*($Z71+$Z72)*0.5*($D$27+$D$28)*$D$5*1000,0))</f>
        <v>0</v>
      </c>
      <c r="AU72" s="1">
        <f>IF(AND($G$12&lt;ABS($Q72),$G$12&gt;ABS($Q71)),1,0)</f>
        <v>0</v>
      </c>
      <c r="AV72" s="3">
        <f>MIN(IF(AU72=1,($S72-$S71)/(ABS($Q72)-ABS($Q71))*($G$12-ABS($Q71))+$S71,0),$D$7)</f>
        <v>0</v>
      </c>
      <c r="AW72" s="1">
        <f>IF(ABS($Q72)&lt;$G$13,$AA72,IF(ABS($Q71)&lt;$G$13,($G$13-ABS($Q71))*($Z71+$Z72)*0.5*($D$27+$D$28)*$D$5*1000,0))</f>
        <v>0</v>
      </c>
      <c r="AX72" s="1">
        <f>IF(AND($G$13&lt;ABS($Q72),$G$13&gt;ABS($Q71)),1,0)</f>
        <v>0</v>
      </c>
      <c r="AY72" s="3">
        <f>MIN(IF(AX72=1,($S72-$S71)/(ABS($Q72)-ABS($Q71))*($G$13-ABS($Q71))+$S71,0),$D$7)</f>
        <v>0</v>
      </c>
      <c r="AZ72" s="1">
        <f>IF(ABS($Q72)&lt;$G$14,$AA72,IF(ABS($Q71)&lt;$G$14,($G$14-ABS($Q71))*($Z71+$Z72)*0.5*($D$27+$D$28)*$D$5*1000,0))</f>
        <v>0</v>
      </c>
      <c r="BA72" s="1">
        <f>IF(AND($G$14&lt;ABS($Q72),$G$14&gt;ABS($Q71)),1,0)</f>
        <v>0</v>
      </c>
      <c r="BB72" s="3">
        <f>MIN(IF(BA72=1,($S72-$S71)/(ABS($Q72)-ABS($Q71))*($G$14-ABS($Q71))+$S71,0),$D$7)</f>
        <v>0</v>
      </c>
      <c r="BC72" s="1">
        <f>IF(ABS($Q72)&lt;G$15,$AA72,IF(ABS($Q71)&lt;G$15,(G$15-ABS($Q71))*($Z71+$Z72)*0.5*($D$27+$D$28)*$D$5*1000,0))</f>
        <v>0</v>
      </c>
      <c r="BD72" s="1">
        <f>IF(AND(G$15&lt;ABS($Q72),G$15&gt;ABS($Q71)),1,0)</f>
        <v>0</v>
      </c>
      <c r="BE72" s="3">
        <f>MIN(IF(BD72=1,($S72-$S71)/(ABS($Q72)-ABS($Q71))*(G$15-ABS($Q71))+$S71,0),$D$7)</f>
        <v>0</v>
      </c>
      <c r="BF72" s="1">
        <f>IF(ABS($Q72)&lt;G$16,$AA72,IF(ABS($Q71)&lt;G$16,(G$16-ABS($Q71))*($Z71+$Z72)*0.5*($D$27+$D$28)*$D$5*1000,0))</f>
        <v>0</v>
      </c>
      <c r="BG72" s="1">
        <f>IF(AND(G$16&lt;ABS($Q72),G$16&gt;ABS($Q71)),1,0)</f>
        <v>0</v>
      </c>
      <c r="BH72" s="3">
        <f>MIN(IF(BG72=1,($S72-$S71)/(ABS($Q72)-ABS($Q71))*(G$16-ABS($Q71))+$S71,0),$D$7)</f>
        <v>0</v>
      </c>
      <c r="BI72" s="1">
        <f>IF(ABS($Q72)&lt;G$17,$AA72,IF(ABS($Q71)&lt;G$17,(G$17-ABS($Q71))*($Z71+$Z72)*0.5*($D$27+$D$28)*$D$5*1000,0))</f>
        <v>0</v>
      </c>
      <c r="BJ72" s="1">
        <f>IF(AND(G$17&lt;ABS($Q72),G$17&gt;ABS($Q71)),1,0)</f>
        <v>0</v>
      </c>
      <c r="BK72" s="3">
        <f>MIN(IF(BJ72=1,($S72-$S71)/(ABS($Q72)-ABS($Q71))*(G$17-ABS($Q71))+$S71,0),$D$7)</f>
        <v>0</v>
      </c>
      <c r="BL72" s="1">
        <f>IF(ABS($Q72)&lt;G$18,$AA72,IF(ABS($Q71)&lt;G$18,(G$18-ABS($Q71))*($Z71+$Z72)*0.5*($D$27+$D$28)*$D$5*1000,0))</f>
        <v>0</v>
      </c>
      <c r="BM72" s="1">
        <f>IF(AND(G$18&lt;ABS($Q72),G$18&gt;ABS($Q71)),1,0)</f>
        <v>0</v>
      </c>
      <c r="BN72" s="3">
        <f>MIN(IF(BM72=1,($S72-$S71)/(ABS($Q72)-ABS($Q71))*(G$18-ABS($Q71))+$S71,0),$D$7)</f>
        <v>0</v>
      </c>
      <c r="BO72" s="1">
        <f>IF(ABS($Q72)&lt;G$19,$AA72,IF(ABS($Q71)&lt;G$19,(G$19-ABS($Q71))*($Z71+$Z72)*0.5*($D$27+$D$28)*$D$5*1000,0))</f>
        <v>0</v>
      </c>
      <c r="BP72" s="1">
        <f>IF(AND(G$19&lt;ABS($Q72),G$19&gt;ABS($Q71)),1,0)</f>
        <v>0</v>
      </c>
      <c r="BQ72" s="3">
        <f>MIN(IF(BP72=1,($S72-$S71)/(ABS($Q72)-ABS($Q71))*(G$19-ABS($Q71))+$S71,0),$D$7)</f>
        <v>0</v>
      </c>
      <c r="BR72" s="1">
        <f>IF(ABS($Q72)&lt;G$20,$AA72,IF(ABS($Q71)&lt;G$20,(G$20-ABS($Q71))*($Z71+$Z72)*0.5*($D$27+$D$28)*$D$5*1000,0))</f>
        <v>0</v>
      </c>
      <c r="BS72" s="1">
        <f>IF(AND(G$20&lt;ABS($Q72),G$20&gt;ABS($Q71)),1,0)</f>
        <v>0</v>
      </c>
      <c r="BT72" s="3">
        <f>MIN(IF(BS72=1,($S72-$S71)/(ABS($Q72)-ABS($Q71))*(G$20-ABS($Q71))+$S71,0),$D$7)</f>
        <v>0</v>
      </c>
      <c r="BU72" s="1">
        <f>IF(ABS($Q72)&lt;G$21,$AA72,IF(ABS($Q71)&lt;G$21,(G$21-ABS($Q71))*($Z71+$Z72)*0.5*($D$27+$D$28)*$D$5*1000,0))</f>
        <v>0</v>
      </c>
      <c r="BV72" s="1">
        <f>IF(AND(G$21&lt;ABS($Q72),G$21&gt;ABS($Q71)),1,0)</f>
        <v>0</v>
      </c>
      <c r="BW72" s="3">
        <f>MIN(IF(BV72=1,($S72-$S71)/(ABS($Q72)-ABS($Q71))*(G$21-ABS($Q71))+$S71,0),$D$7)</f>
        <v>0</v>
      </c>
      <c r="BX72" s="1">
        <f>IF(ABS($Q72)&lt;G$22,$AA72,IF(ABS($Q71)&lt;G$22,(G$22-ABS($Q71))*($Z71+$Z72)*0.5*($D$27+$D$28)*$D$5*1000,0))</f>
        <v>0</v>
      </c>
      <c r="BY72" s="1">
        <f>IF(AND(G$22&lt;ABS($Q72),G$22&gt;ABS($Q71)),1,0)</f>
        <v>0</v>
      </c>
      <c r="BZ72" s="3">
        <f>MIN(IF(BY72=1,($S72-$S71)/(ABS($Q72)-ABS($Q71))*(G$22-ABS($Q71))+$S71,0),$D$7)</f>
        <v>0</v>
      </c>
      <c r="CA72" s="1">
        <f>IF(ABS($Q72)&lt;G$23,$AA72,IF(ABS($Q71)&lt;G$23,(G$23-ABS($Q71))*($Z71+$Z72)*0.5*($D$27+$D$28)*$D$5*1000,0))</f>
        <v>0</v>
      </c>
      <c r="CB72" s="1">
        <f>IF(AND(G$23&lt;ABS($Q72),G$23&gt;ABS($Q71)),1,0)</f>
        <v>0</v>
      </c>
      <c r="CC72" s="3">
        <f>MIN(IF(CB72=1,($S72-$S71)/(ABS($Q72)-ABS($Q71))*(G$23-ABS($Q71))+$S71,0),$D$7)</f>
        <v>0</v>
      </c>
      <c r="CD72" s="1">
        <f>IF(ABS($Q72)&lt;G$24,$AA72,IF(ABS($Q71)&lt;G$24,(G$24-ABS($Q71))*($Z71+$Z72)*0.5*($D$27+$D$28)*$D$5*1000,0))</f>
        <v>0</v>
      </c>
      <c r="CE72" s="1">
        <f>IF(AND(G$24&lt;ABS($Q72),G$24&gt;ABS($Q71)),1,0)</f>
        <v>0</v>
      </c>
      <c r="CF72" s="3">
        <f>MIN(IF(CE72=1,($S72-$S71)/(ABS($Q72)-ABS($Q71))*(G$24-ABS($Q71))+$S71,0),$D$7)</f>
        <v>0</v>
      </c>
      <c r="CG72" s="1">
        <f>IF(ABS($Q72)&lt;G$25,$AA72,IF(ABS($Q71)&lt;G$25,(G$25-ABS($Q71))*($Z71+$Z72)*0.5*($D$27+$D$28)*$D$5*1000,0))</f>
        <v>0</v>
      </c>
      <c r="CH72" s="1">
        <f>IF(AND(G$25&lt;ABS($Q72),G$25&gt;ABS($Q71)),1,0)</f>
        <v>0</v>
      </c>
      <c r="CI72" s="3">
        <f>MIN(IF(CH72=1,($S72-$S71)/(ABS($Q72)-ABS($Q71))*(G$25-ABS($Q71))+$S71,0),$D$7)</f>
        <v>0</v>
      </c>
      <c r="CJ72" s="1">
        <f>IF(ABS($Q72)&lt;G$26,$AA72,IF(ABS($Q71)&lt;G$26,(G$26-ABS($Q71))*($Z71+$Z72)*0.5*($D$27+$D$28)*$D$5*1000,0))</f>
        <v>0</v>
      </c>
      <c r="CK72" s="1">
        <f>IF(AND(G$26&lt;ABS($Q72),G$26&gt;ABS($Q71)),1,0)</f>
        <v>0</v>
      </c>
      <c r="CL72" s="3">
        <f>MIN(IF(CK72=1,($S72-$S71)/(ABS($Q72)-ABS($Q71))*(G$26-ABS($Q71))+$S71,0),$D$7)</f>
        <v>0</v>
      </c>
      <c r="CM72" s="1">
        <f>IF(ABS($Q72)&lt;G$27,$AA72,IF(ABS($Q71)&lt;G$27,(G$27-ABS($Q71))*($Z71+$Z72)*0.5*($D$27+$D$28)*$D$5*1000,0))</f>
        <v>0</v>
      </c>
      <c r="CN72" s="1">
        <f>IF(AND(G$27&lt;ABS($Q72),G$27&gt;ABS($Q71)),1,0)</f>
        <v>0</v>
      </c>
      <c r="CO72" s="3">
        <f>MIN(IF(CN72=1,($S72-$S71)/(ABS($Q72)-ABS($Q71))*(G$27-ABS($Q71))+$S71,0),$D$7)</f>
        <v>0</v>
      </c>
      <c r="CP72" s="1">
        <f>IF(ABS($Q72)&lt;G$28,$AA72,IF(ABS($Q71)&lt;G$28,(G$28-ABS($Q71))*($Z71+$Z72)*0.5*($D$27+$D$28)*$D$5*1000,0))</f>
        <v>0</v>
      </c>
      <c r="CQ72" s="1">
        <f>IF(AND(G$28&lt;ABS($Q72),G$28&gt;ABS($Q71)),1,0)</f>
        <v>0</v>
      </c>
      <c r="CR72" s="3">
        <f>MIN(IF(CQ72=1,($S72-$S71)/(ABS($Q72)-ABS($Q71))*(G$28-ABS($Q71))+$S71,0),$D$7)</f>
        <v>0</v>
      </c>
      <c r="CS72" s="1">
        <f>IF(ABS($Q72)&lt;G$29,$AA72,IF(ABS($Q71)&lt;G$29,(G$29-ABS($Q71))*($Z71+$Z72)*0.5*($D$27+$D$28)*$D$5*1000,0))</f>
        <v>0</v>
      </c>
      <c r="CT72" s="1">
        <f>IF(AND(G$29&lt;ABS($Q72),G$29&gt;ABS($Q71)),1,0)</f>
        <v>0</v>
      </c>
      <c r="CU72" s="3">
        <f>MIN(IF(CT72=1,($S72-$S71)/(ABS($Q72)-ABS($Q71))*(G$29-ABS($Q71))+$S71,0),$D$7)</f>
        <v>0</v>
      </c>
      <c r="CV72" s="1">
        <f>IF(ABS($Q72)&lt;G$30,$AA72,IF(ABS($Q71)&lt;G$30,(G$30-ABS($Q71))*($Z71+$Z72)*0.5*($D$27+$D$28)*$D$5*1000,0))</f>
        <v>0</v>
      </c>
      <c r="CW72" s="1">
        <f>IF(AND(G$30&lt;ABS($Q72),G$30&gt;ABS($Q71)),1,0)</f>
        <v>0</v>
      </c>
      <c r="CX72" s="3">
        <f>MIN(IF(CW72=1,($S72-$S71)/(ABS($Q72)-ABS($Q71))*(G$30-ABS($Q71))+$S71,0),$D$7)</f>
        <v>0</v>
      </c>
      <c r="CY72" s="1">
        <f>IF(ABS($Q72)&lt;G$31,$AA72,IF(ABS($Q71)&lt;G$31,(G$31-ABS($Q71))*($Z71+$Z72)*0.5*($D$27+$D$28)*$D$5*1000,0))</f>
        <v>0</v>
      </c>
      <c r="CZ72" s="1">
        <f>IF(AND(G$31&lt;ABS($Q72),G$31&gt;ABS($Q71)),1,0)</f>
        <v>0</v>
      </c>
      <c r="DA72" s="3">
        <f>MIN(IF(CZ72=1,($S72-$S71)/(ABS($Q72)-ABS($Q71))*(G$31-ABS($Q71))+$S71,0),$D$7)</f>
        <v>0</v>
      </c>
      <c r="DB72" s="1">
        <f>IF(ABS($Q72)&lt;G$32,$AA72,IF(ABS($Q71)&lt;G$32,(G$32-ABS($Q71))*($Z71+$Z72)*0.5*($D$27+$D$28)*$D$5*1000,0))</f>
        <v>0</v>
      </c>
      <c r="DC72" s="1">
        <f>IF(AND(G$32&lt;ABS($Q72),G$32&gt;ABS($Q71)),1,0)</f>
        <v>0</v>
      </c>
      <c r="DD72" s="3">
        <f>MIN(IF(DC72=1,($S72-$S71)/(ABS($Q72)-ABS($Q71))*(G$32-ABS($Q71))+$S71,0),$D$7)</f>
        <v>0</v>
      </c>
      <c r="DE72" s="1">
        <f>IF(ABS($Q72)&lt;G$33,$AA72,IF(ABS($Q71)&lt;G$33,(G$33-ABS($Q71))*($Z71+$Z72)*0.5*($D$27+$D$28)*$D$5*1000,0))</f>
        <v>0</v>
      </c>
      <c r="DF72" s="1">
        <f>IF(AND(G$33&lt;ABS($Q72),G$33&gt;ABS($Q71)),1,0)</f>
        <v>0</v>
      </c>
      <c r="DG72" s="3">
        <f>MIN(IF(DF72=1,($S72-$S71)/(ABS($Q72)-ABS($Q71))*(G$33-ABS($Q71))+$S71,0),$D$7)</f>
        <v>0</v>
      </c>
      <c r="DH72" s="1">
        <f>IF(ABS($Q72)&lt;G$34,$AA72,IF(ABS($Q71)&lt;G$34,(G$34-ABS($Q71))*($Z71+$Z72)*0.5*($D$27+$D$28)*$D$5*1000,0))</f>
        <v>0</v>
      </c>
      <c r="DI72" s="1">
        <f>IF(AND(G$34&lt;ABS($Q72),G$34&gt;ABS($Q71)),1,0)</f>
        <v>0</v>
      </c>
      <c r="DJ72" s="3">
        <f>MIN(IF(DI72=1,($S72-$S71)/(ABS($Q72)-ABS($Q71))*(G$34-ABS($Q71))+$S71,0),$D$7)</f>
        <v>0</v>
      </c>
      <c r="DK72" s="1">
        <f>IF(ABS($Q72)&lt;G$35,$AA72,IF(ABS($Q71)&lt;G$35,(G$35-ABS($Q71))*($Z71+$Z72)*0.5*($D$27+$D$28)*$D$5*1000,0))</f>
        <v>0</v>
      </c>
      <c r="DL72" s="1">
        <f>IF(AND(G$35&lt;ABS($Q72),G$35&gt;ABS($Q71)),1,0)</f>
        <v>0</v>
      </c>
      <c r="DM72" s="3">
        <f>MIN(IF(DL72=1,($S72-$S71)/(ABS($Q72)-ABS($Q71))*(G$35-ABS($Q71))+$S71,0),$D$7)</f>
        <v>0</v>
      </c>
      <c r="DN72" s="1">
        <f>IF(ABS($Q72)&lt;G$36,$AA72,IF(ABS($Q71)&lt;G$36,(G$36-ABS($Q71))*($Z71+$Z72)*0.5*($D$27+$D$28)*$D$5*1000,0))</f>
        <v>0</v>
      </c>
      <c r="DO72" s="1">
        <f>IF(AND(G$36&lt;ABS($Q72),G$36&gt;ABS($Q71)),1,0)</f>
        <v>0</v>
      </c>
      <c r="DP72" s="3">
        <f>MIN(IF(DO72=1,($S72-$S71)/(ABS($Q72)-ABS($Q71))*(G$36-ABS($Q71))+$S71,0),$D$7)</f>
        <v>0</v>
      </c>
      <c r="DQ72" s="1">
        <f>IF(ABS($Q72)&lt;G$37,$AA72,IF(ABS($Q71)&lt;G$37,(G$37-ABS($Q71))*($Z71+$Z72)*0.5*($D$27+$D$28)*$D$5*1000,0))</f>
        <v>0</v>
      </c>
      <c r="DR72" s="1">
        <f>IF(AND(G$37&lt;ABS($Q72),G$37&gt;ABS($Q71)),1,0)</f>
        <v>0</v>
      </c>
      <c r="DS72" s="3">
        <f>MIN(IF(DR72=1,($S72-$S71)/(ABS($Q72)-ABS($Q71))*(G$37-ABS($Q71))+$S71,0),$D$7)</f>
        <v>0</v>
      </c>
      <c r="DT72" s="1">
        <f>IF(ABS($Q72)&lt;G$38,$AA72,IF(ABS($Q71)&lt;G$38,(G$38-ABS($Q71))*($Z71+$Z72)*0.5*($D$27+$D$28)*$D$5*1000,0))</f>
        <v>0</v>
      </c>
      <c r="DU72" s="1">
        <f>IF(AND(G$38&lt;ABS($Q72),G$38&gt;ABS($Q71)),1,0)</f>
        <v>0</v>
      </c>
      <c r="DV72" s="3">
        <f>MIN(IF(DU72=1,($S72-$S71)/(ABS($Q72)-ABS($Q71))*(G$38-ABS($Q71))+$S71,0),$D$7)</f>
        <v>0</v>
      </c>
      <c r="DW72" s="1">
        <f>IF(ABS($Q72)&lt;G$39,$AA72,IF(ABS($Q71)&lt;G$39,(G$39-ABS($Q71))*($Z71+$Z72)*0.5*($D$27+$D$28)*$D$5*1000,0))</f>
        <v>0</v>
      </c>
      <c r="DX72" s="1">
        <f>IF(AND(G$39&lt;ABS($Q72),G$39&gt;ABS($Q71)),1,0)</f>
        <v>0</v>
      </c>
      <c r="DY72" s="3">
        <f>MIN(IF(DX72=1,($S72-$S71)/(ABS($Q72)-ABS($Q71))*(G$39-ABS($Q71))+$S71,0),$D$7)</f>
        <v>0</v>
      </c>
      <c r="DZ72" s="1">
        <f>IF(ABS($Q72)&lt;G$40,$AA72,IF(ABS($Q71)&lt;G$40,(G$40-ABS($Q71))*($Z71+$Z72)*0.5*($D$27+$D$28)*$D$5*1000,0))</f>
        <v>0</v>
      </c>
      <c r="EA72" s="1">
        <f>IF(AND(G$40&lt;ABS($Q72),G$40&gt;ABS($Q71)),1,0)</f>
        <v>0</v>
      </c>
      <c r="EB72" s="3">
        <f>MIN(IF(EA72=1,($S72-$S71)/(ABS($Q72)-ABS($Q71))*(G$40-ABS($Q71))+$S71,0),$D$7)</f>
        <v>0</v>
      </c>
      <c r="EC72" s="1">
        <f>IF(ABS($Q72)&lt;G$41,$AA72,IF(ABS($Q71)&lt;G$41,(G$41-ABS($Q71))*($Z71+$Z72)*0.5*($D$27+$D$28)*$D$5*1000,0))</f>
        <v>0</v>
      </c>
      <c r="ED72" s="1">
        <f>IF(AND(G$41&lt;ABS($Q72),G$41&gt;ABS($Q71)),1,0)</f>
        <v>0</v>
      </c>
      <c r="EE72" s="3">
        <f>MIN(IF(ED72=1,($S72-$S71)/(ABS($Q72)-ABS($Q71))*(G$41-ABS($Q71))+$S71,0),$D$7)</f>
        <v>0</v>
      </c>
      <c r="EF72" s="1">
        <f>IF(ABS($Q72)&lt;G$42,$AA72,IF(ABS($Q71)&lt;G$42,(G$42-ABS($Q71))*($Z71+$Z72)*0.5*($D$27+$D$28)*$D$5*1000,0))</f>
        <v>0</v>
      </c>
      <c r="EG72" s="1">
        <f>IF(AND(G$42&lt;ABS($Q72),G$42&gt;ABS($Q71)),1,0)</f>
        <v>0</v>
      </c>
      <c r="EH72" s="3">
        <f>MIN(IF(EG72=1,($S72-$S71)/(ABS($Q72)-ABS($Q71))*(G$42-ABS($Q71))+$S71,0),$D$7)</f>
        <v>0</v>
      </c>
      <c r="EI72" s="1">
        <f>IF(ABS($Q72)&lt;G$43,$AA72,IF(ABS($Q71)&lt;G$43,(G$43-ABS($Q71))*($Z71+$Z72)*0.5*($D$27+$D$28)*$D$5*1000,0))</f>
        <v>0</v>
      </c>
      <c r="EJ72" s="1">
        <f>IF(AND(G$43&lt;ABS($Q72),G$43&gt;ABS($Q71)),1,0)</f>
        <v>0</v>
      </c>
      <c r="EK72" s="3">
        <f>MIN(IF(EJ72=1,($S72-$S71)/(ABS($Q72)-ABS($Q71))*(G$43-ABS($Q71))+$S71,0),$D$7)</f>
        <v>0</v>
      </c>
      <c r="EL72" s="1">
        <f>IF(ABS($Q72)&lt;G$44,$AA72,IF(ABS($Q71)&lt;G$44,(G$44-ABS($Q71))*($Z71+$Z72)*0.5*($D$27+$D$28)*$D$5*1000,0))</f>
        <v>0</v>
      </c>
      <c r="EM72" s="1">
        <f>IF(AND(G$44&lt;ABS($Q72),G$44&gt;ABS($Q71)),1,0)</f>
        <v>0</v>
      </c>
      <c r="EN72" s="3">
        <f>MIN(IF(EM72=1,($S72-$S71)/(ABS($Q72)-ABS($Q71))*(G$44-ABS($Q71))+$S71,0),$D$7)</f>
        <v>0</v>
      </c>
      <c r="EO72" s="1">
        <f>IF(ABS($Q72)&lt;G$45,$AA72,IF(ABS($Q71)&lt;G$45,(G$45-ABS($Q71))*($Z71+$Z72)*0.5*($D$27+$D$28)*$D$5*1000,0))</f>
        <v>0</v>
      </c>
      <c r="EP72" s="1">
        <f>IF(AND(G$45&lt;ABS($Q72),G$45&gt;ABS($Q71)),1,0)</f>
        <v>0</v>
      </c>
      <c r="EQ72" s="3">
        <f>MIN(IF(EP72=1,($S72-$S71)/(ABS($Q72)-ABS($Q71))*(G$45-ABS($Q71))+$S71,0),$D$7)</f>
        <v>0</v>
      </c>
      <c r="ER72" s="1">
        <f>IF(ABS($Q72)&lt;G$46,$AA72,IF(ABS($Q71)&lt;G$46,(G$46-ABS($Q71))*($Z71+$Z72)*0.5*($D$27+$D$28)*$D$5*1000,0))</f>
        <v>0</v>
      </c>
      <c r="ES72" s="1">
        <f>IF(AND(G$46&lt;ABS($Q72),G$46&gt;ABS($Q71)),1,0)</f>
        <v>0</v>
      </c>
      <c r="ET72" s="3">
        <f>MIN(IF(ES72=1,($S72-$S71)/(ABS($Q72)-ABS($Q71))*(G$46-ABS($Q71))+$S71,0),$D$7)</f>
        <v>0</v>
      </c>
      <c r="EU72" s="1">
        <f>IF(ABS($Q72)&lt;G$47,$AA72,IF(ABS($Q71)&lt;G$47,(G$47-ABS($Q71))*($Z71+$Z72)*0.5*($D$27+$D$28)*$D$5*1000,0))</f>
        <v>0</v>
      </c>
      <c r="EV72" s="1">
        <f>IF(AND(G$47&lt;ABS($Q72),G$47&gt;ABS($Q71)),1,0)</f>
        <v>0</v>
      </c>
      <c r="EW72" s="3">
        <f>MIN(IF(EV72=1,($S72-$S71)/(ABS($Q72)-ABS($Q71))*(G$47-ABS($Q71))+$S71,0),$D$7)</f>
        <v>0</v>
      </c>
      <c r="EX72" s="1">
        <f>IF(ABS($Q72)&lt;G$48,$AA72,IF(ABS($Q71)&lt;G$48,(G$48-ABS($Q71))*($Z71+$Z72)*0.5*($D$27+$D$28)*$D$5*1000,0))</f>
        <v>0</v>
      </c>
      <c r="EY72" s="1">
        <f>IF(AND(G$48&lt;ABS($Q72),G$48&gt;ABS($Q71)),1,0)</f>
        <v>0</v>
      </c>
      <c r="EZ72" s="3">
        <f>MIN(IF(EY72=1,($S72-$S71)/(ABS($Q72)-ABS($Q71))*(G$48-ABS($Q71))+$S71,0),$D$7)</f>
        <v>0</v>
      </c>
      <c r="FA72" s="1">
        <f>IF(ABS($Q72)&lt;G$49,$AA72,IF(ABS($Q71)&lt;G$49,(G$49-ABS($Q71))*($Z71+$Z72)*0.5*($D$27+$D$28)*$D$5*1000,0))</f>
        <v>0</v>
      </c>
      <c r="FB72" s="1">
        <f>IF(AND(G$49&lt;ABS($Q72),G$49&gt;ABS($Q71)),1,0)</f>
        <v>0</v>
      </c>
      <c r="FC72" s="3">
        <f>MIN(IF(FB72=1,($S72-$S71)/(ABS($Q72)-ABS($Q71))*(G$49-ABS($Q71))+$S71,0),$D$7)</f>
        <v>0</v>
      </c>
      <c r="FD72" s="1">
        <f>IF(ABS($Q72)&lt;G$50,$AA72,IF(ABS($Q71)&lt;G$50,(G$50-ABS($Q71))*($Z71+$Z72)*0.5*($D$27+$D$28)*$D$5*1000,0))</f>
        <v>0</v>
      </c>
      <c r="FE72" s="1">
        <f>IF(AND(G$50&lt;ABS($Q72),G$50&gt;ABS($Q71)),1,0)</f>
        <v>0</v>
      </c>
      <c r="FF72" s="3">
        <f>MIN(IF(FE72=1,($S72-$S71)/(ABS($Q72)-ABS($Q71))*(G$50-ABS($Q71))+$S71,0),$D$7)</f>
        <v>0</v>
      </c>
      <c r="FG72" s="1">
        <f>IF(ABS($Q72)&lt;G$51,$AA72,IF(ABS($Q71)&lt;G$51,(G$51-ABS($Q71))*($Z71+$Z72)*0.5*($D$27+$D$28)*$D$5*1000,0))</f>
        <v>0</v>
      </c>
      <c r="FH72" s="1">
        <f>IF(AND(G$51&lt;ABS($Q72),G$51&gt;ABS($Q71)),1,0)</f>
        <v>0</v>
      </c>
      <c r="FI72" s="3">
        <f>MIN(IF(FH72=1,($S72-$S71)/(ABS($Q72)-ABS($Q71))*(G$51-ABS($Q71))+$S71,0),$D$7)</f>
        <v>0</v>
      </c>
      <c r="FJ72" s="1">
        <f>IF(ABS($Q72)&lt;G$52,$AA72,IF(ABS($Q71)&lt;G$52,(G$52-ABS($Q71))*($Z71+$Z72)*0.5*($D$27+$D$28)*$D$5*1000,0))</f>
        <v>0</v>
      </c>
      <c r="FK72" s="1">
        <f>IF(AND(G$52&lt;ABS($Q72),G$52&gt;ABS($Q71)),1,0)</f>
        <v>0</v>
      </c>
      <c r="FL72" s="3">
        <f>MIN(IF(FK72=1,($S72-$S71)/(ABS($Q72)-ABS($Q71))*(G$52-ABS($Q71))+$S71,0),$D$7)</f>
        <v>0</v>
      </c>
      <c r="FM72" s="1">
        <f>IF(ABS($Q72)&lt;G$53,$AA72,IF(ABS($Q71)&lt;G$53,(G$53-ABS($Q71))*($Z71+$Z72)*0.5*($D$27+$D$28)*$D$5*1000,0))</f>
        <v>0</v>
      </c>
      <c r="FN72" s="1">
        <f>IF(AND(G$53&lt;ABS($Q72),G$53&gt;ABS($Q71)),1,0)</f>
        <v>0</v>
      </c>
      <c r="FO72" s="3">
        <f>MIN(IF(FN72=1,($S72-$S71)/(ABS($Q72)-ABS($Q71))*(G$53-ABS($Q71))+$S71,0),$D$7)</f>
        <v>0</v>
      </c>
      <c r="FP72" s="1">
        <f>IF(ABS($Q72)&lt;G$54,$AA72,IF(ABS($Q71)&lt;G$54,(G$54-ABS($Q71))*($Z71+$Z72)*0.5*($D$27+$D$28)*$D$5*1000,0))</f>
        <v>0</v>
      </c>
      <c r="FQ72" s="1">
        <f>IF(AND(G$54&lt;ABS($Q72),G$54&gt;ABS($Q71)),1,0)</f>
        <v>0</v>
      </c>
      <c r="FR72" s="3">
        <f>MIN(IF(FQ72=1,($S72-$S71)/(ABS($Q72)-ABS($Q71))*(G$54-ABS($Q71))+$S71,0),$D$7)</f>
        <v>0</v>
      </c>
      <c r="FS72" s="1">
        <f>IF(ABS($Q72)&lt;G$55,$AA72,IF(ABS($Q71)&lt;G$55,(G$55-ABS($Q71))*($Z71+$Z72)*0.5*($D$27+$D$28)*$D$5*1000,0))</f>
        <v>0</v>
      </c>
      <c r="FT72" s="1">
        <f>IF(AND(G$55&lt;ABS($Q72),G$55&gt;ABS($Q71)),1,0)</f>
        <v>0</v>
      </c>
      <c r="FU72" s="3">
        <f>MIN(IF(FT72=1,($S72-$S71)/(ABS($Q72)-ABS($Q71))*(G$55-ABS($Q71))+$S71,0),$D$7)</f>
        <v>0</v>
      </c>
      <c r="FV72" s="1" t="e">
        <f>IF(ABS($Q72)&lt;#REF!,$AA72,IF(ABS($Q71)&lt;#REF!,(#REF!-ABS($Q71))*($Z71+$Z72)*0.5*($D$27+$D$28)*$D$5*1000,0))</f>
        <v>#REF!</v>
      </c>
      <c r="FW72" s="1" t="e">
        <f>IF(AND(#REF!&lt;ABS($Q72),#REF!&gt;ABS($Q71)),1,0)</f>
        <v>#REF!</v>
      </c>
      <c r="FX72" s="3" t="e">
        <f>MIN(IF(FW72=1,($S72-$S71)/(ABS($Q72)-ABS($Q71))*(#REF!-ABS($Q71))+$S71,0),$D$7)</f>
        <v>#REF!</v>
      </c>
    </row>
    <row r="73" spans="1:180" x14ac:dyDescent="0.3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23"/>
      <c r="N73" s="23"/>
      <c r="O73" s="23"/>
      <c r="P73" s="4"/>
      <c r="Q73" s="5"/>
      <c r="R73" s="5"/>
      <c r="S73" s="5"/>
      <c r="T73" s="5"/>
      <c r="U73" s="5"/>
      <c r="V73" s="5"/>
      <c r="W73" s="5"/>
      <c r="X73" s="5"/>
      <c r="Y73" s="5"/>
      <c r="Z73" s="3">
        <f t="shared" si="7"/>
        <v>0.2</v>
      </c>
      <c r="AA73" s="3"/>
      <c r="AB73" s="1"/>
      <c r="AC73" s="2"/>
      <c r="AD73" s="2"/>
      <c r="AE73" s="1"/>
      <c r="AF73" s="2"/>
      <c r="AG73" s="2"/>
      <c r="AH73" s="1"/>
      <c r="AI73" s="2"/>
      <c r="AJ73" s="2"/>
      <c r="AK73" s="1"/>
      <c r="AL73" s="2"/>
      <c r="AM73" s="2"/>
      <c r="AN73" s="1"/>
      <c r="AO73" s="2"/>
      <c r="AP73" s="2"/>
      <c r="AQ73" s="1"/>
      <c r="AR73" s="2"/>
      <c r="AS73" s="2"/>
      <c r="AT73" s="1"/>
      <c r="AU73" s="2"/>
      <c r="AV73" s="2"/>
      <c r="AW73" s="1"/>
      <c r="AX73" s="2"/>
      <c r="AY73" s="2"/>
      <c r="AZ73" s="1"/>
      <c r="BA73" s="2"/>
      <c r="BB73" s="2"/>
      <c r="BC73" s="1"/>
      <c r="BD73" s="2"/>
      <c r="BE73" s="2"/>
      <c r="BF73" s="1"/>
      <c r="BG73" s="2"/>
      <c r="BH73" s="2"/>
      <c r="BI73" s="1"/>
      <c r="BJ73" s="2"/>
      <c r="BK73" s="2"/>
      <c r="BL73" s="1"/>
      <c r="BM73" s="2"/>
      <c r="BN73" s="2"/>
      <c r="BO73" s="1"/>
      <c r="BP73" s="2"/>
      <c r="BQ73" s="2"/>
      <c r="BR73" s="1"/>
      <c r="BS73" s="2"/>
      <c r="BT73" s="2"/>
      <c r="BU73" s="1"/>
      <c r="BV73" s="2"/>
      <c r="BW73" s="2"/>
      <c r="BX73" s="1"/>
      <c r="BY73" s="2"/>
      <c r="BZ73" s="2"/>
      <c r="CA73" s="1"/>
      <c r="CB73" s="2"/>
      <c r="CC73" s="2"/>
      <c r="CD73" s="1"/>
      <c r="CE73" s="2"/>
      <c r="CF73" s="2"/>
      <c r="CG73" s="1"/>
      <c r="CH73" s="2"/>
      <c r="CI73" s="2"/>
      <c r="CJ73" s="1"/>
      <c r="CK73" s="2"/>
      <c r="CL73" s="2"/>
      <c r="CM73" s="1"/>
      <c r="CN73" s="2"/>
      <c r="CO73" s="2"/>
      <c r="CP73" s="1"/>
      <c r="CQ73" s="2"/>
      <c r="CR73" s="2"/>
      <c r="CS73" s="1"/>
      <c r="CT73" s="2"/>
      <c r="CU73" s="2"/>
      <c r="CV73" s="1"/>
      <c r="CW73" s="2"/>
      <c r="CX73" s="2"/>
      <c r="CY73" s="1"/>
      <c r="CZ73" s="2"/>
      <c r="DA73" s="2"/>
      <c r="DB73" s="1"/>
      <c r="DC73" s="2"/>
      <c r="DD73" s="2"/>
      <c r="DE73" s="1"/>
      <c r="DF73" s="2"/>
      <c r="DG73" s="2"/>
      <c r="DH73" s="1"/>
      <c r="DI73" s="2"/>
      <c r="DJ73" s="2"/>
      <c r="DK73" s="1"/>
      <c r="DL73" s="2"/>
      <c r="DM73" s="2"/>
      <c r="DN73" s="1"/>
      <c r="DO73" s="2"/>
      <c r="DP73" s="2"/>
      <c r="DQ73" s="1"/>
      <c r="DR73" s="2"/>
      <c r="DS73" s="2"/>
      <c r="DT73" s="1"/>
      <c r="DU73" s="2"/>
      <c r="DV73" s="2"/>
      <c r="DW73" s="1"/>
      <c r="DX73" s="2"/>
      <c r="DY73" s="2"/>
      <c r="DZ73" s="1"/>
      <c r="EA73" s="2"/>
      <c r="EB73" s="2"/>
      <c r="EC73" s="1"/>
      <c r="ED73" s="2"/>
      <c r="EE73" s="2"/>
      <c r="EF73" s="1"/>
      <c r="EG73" s="2"/>
      <c r="EH73" s="2"/>
      <c r="EI73" s="1"/>
      <c r="EJ73" s="2"/>
      <c r="EK73" s="2"/>
      <c r="EL73" s="1"/>
      <c r="EM73" s="2"/>
      <c r="EN73" s="2"/>
      <c r="EO73" s="1"/>
      <c r="EP73" s="2"/>
      <c r="EQ73" s="2"/>
      <c r="ER73" s="1"/>
      <c r="ES73" s="2"/>
      <c r="ET73" s="2"/>
      <c r="EU73" s="1"/>
      <c r="EV73" s="2"/>
      <c r="EW73" s="2"/>
      <c r="EX73" s="1"/>
      <c r="EY73" s="2"/>
      <c r="EZ73" s="2"/>
      <c r="FA73" s="1"/>
      <c r="FB73" s="2"/>
      <c r="FC73" s="2"/>
      <c r="FD73" s="1"/>
      <c r="FE73" s="2"/>
      <c r="FF73" s="2"/>
      <c r="FG73" s="1"/>
      <c r="FH73" s="2"/>
      <c r="FI73" s="2"/>
      <c r="FJ73" s="1"/>
      <c r="FK73" s="2"/>
      <c r="FL73" s="2"/>
      <c r="FM73" s="1"/>
      <c r="FN73" s="2"/>
      <c r="FO73" s="2"/>
      <c r="FP73" s="1"/>
      <c r="FQ73" s="2"/>
      <c r="FR73" s="2"/>
      <c r="FS73" s="1"/>
      <c r="FT73" s="2"/>
      <c r="FU73" s="2"/>
      <c r="FV73" s="1"/>
      <c r="FW73" s="2"/>
      <c r="FX73" s="2"/>
    </row>
    <row r="74" spans="1:180" x14ac:dyDescent="0.3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23"/>
      <c r="N74" s="23"/>
      <c r="O74" s="23"/>
      <c r="P74" s="4"/>
      <c r="Q74" s="5"/>
      <c r="R74" s="5"/>
      <c r="S74" s="5"/>
      <c r="T74" s="5"/>
      <c r="U74" s="5"/>
      <c r="V74" s="5"/>
      <c r="W74" s="5"/>
      <c r="X74" s="5"/>
      <c r="Y74" s="5"/>
      <c r="Z74" s="3">
        <f t="shared" si="7"/>
        <v>0.2</v>
      </c>
      <c r="AA74" s="1">
        <f>$R73*($Z74+$Z73)*0.5*($D$27+$D$28)*1000*$D$5</f>
        <v>0</v>
      </c>
      <c r="AB74" s="1">
        <f>IF(ABS($Q74)&lt;$G$6,$AA74,IF(ABS($Q73)&lt;$G$6,($G$6-ABS($Q73))*($Z73+$Z74)*0.5*($D$27+$D$28)*$D$5*1000,0))</f>
        <v>0</v>
      </c>
      <c r="AC74" s="1">
        <f>IF(AND($G$6&lt;ABS($Q74),$G$6&gt;ABS($Q73)),1,0)</f>
        <v>0</v>
      </c>
      <c r="AD74" s="3">
        <f>MIN(IF(AC74=1,($S74-$S73)/(ABS($Q74)-ABS($Q73))*($G$6-ABS($Q73))+$S73,0),$D$7)</f>
        <v>0</v>
      </c>
      <c r="AE74" s="1">
        <f>IF(ABS($Q74)&lt;$G$7,$AA74,IF(ABS($Q73)&lt;$G$7,($G$7-ABS($Q73))*($Z73+$Z74)*0.5*($D$27+$D$28)*$D$5*1000,0))</f>
        <v>0</v>
      </c>
      <c r="AF74" s="1">
        <f>IF(AND($G$7&lt;ABS($Q74),$G$7&gt;ABS($Q73)),1,0)</f>
        <v>0</v>
      </c>
      <c r="AG74" s="3">
        <f>MIN(IF(AF74=1,($S74-$S73)/(ABS($Q74)-ABS($Q73))*($G$7-ABS($Q73))+$S73,0),$D$7)</f>
        <v>0</v>
      </c>
      <c r="AH74" s="1">
        <f>IF(ABS($Q74)&lt;$G$8,$AA74,IF(ABS($Q73)&lt;$G$8,($G$8-ABS($Q73))*($Z73+$Z74)*0.5*($D$27+$D$28)*$D$5*1000,0))</f>
        <v>0</v>
      </c>
      <c r="AI74" s="1">
        <f>IF(AND($G$8&lt;ABS($Q74),$G$8&gt;ABS($Q73)),1,0)</f>
        <v>0</v>
      </c>
      <c r="AJ74" s="3">
        <f>MIN(IF(AI74=1,($S74-$S73)/(ABS($Q74)-ABS($Q73))*($G$8-ABS($Q73))+$S73,0),$D$7)</f>
        <v>0</v>
      </c>
      <c r="AK74" s="1">
        <f>IF(ABS($Q74)&lt;$G$9,$AA74,IF(ABS($Q73)&lt;$G$9,($G$9-ABS($Q73))*($Z73+$Z74)*0.5*($D$27+$D$28)*$D$5*1000,0))</f>
        <v>0</v>
      </c>
      <c r="AL74" s="1">
        <f>IF(AND($G$9&lt;ABS($Q74),$G$9&gt;ABS($Q73)),1,0)</f>
        <v>0</v>
      </c>
      <c r="AM74" s="3">
        <f>MIN(IF(AL74=1,($S74-$S73)/(ABS($Q74)-ABS($Q73))*($G$9-ABS($Q73))+$S73,0),$D$7)</f>
        <v>0</v>
      </c>
      <c r="AN74" s="1">
        <f>IF(ABS($Q74)&lt;$G$10,$AA74,IF(ABS($Q73)&lt;$G$10,($G$10-ABS($Q73))*($Z73+$Z74)*0.5*($D$27+$D$28)*$D$5*1000,0))</f>
        <v>0</v>
      </c>
      <c r="AO74" s="1">
        <f>IF(AND($G$10&lt;ABS($Q74),$G$10&gt;ABS($Q73)),1,0)</f>
        <v>0</v>
      </c>
      <c r="AP74" s="3">
        <f>MIN(IF(AO74=1,($S74-$S73)/(ABS($Q74)-ABS($Q73))*($G$10-ABS($Q73))+$S73,0),$D$7)</f>
        <v>0</v>
      </c>
      <c r="AQ74" s="1">
        <f>IF(ABS($Q74)&lt;$G$11,$AA74,IF(ABS($Q73)&lt;$G$11,($G$11-ABS($Q73))*($Z73+$Z74)*0.5*($D$27+$D$28)*$D$5*1000,0))</f>
        <v>0</v>
      </c>
      <c r="AR74" s="1">
        <f>IF(AND($G$11&lt;ABS($Q74),$G$11&gt;ABS($Q73)),1,0)</f>
        <v>0</v>
      </c>
      <c r="AS74" s="3">
        <f>MIN(IF(AR74=1,($S74-$S73)/(ABS($Q74)-ABS($Q73))*($G$11-ABS($Q73))+$S73,0),$D$7)</f>
        <v>0</v>
      </c>
      <c r="AT74" s="1">
        <f>IF(ABS($Q74)&lt;$G$12,$AA74,IF(ABS($Q73)&lt;$G$12,($G$12-ABS($Q73))*($Z73+$Z74)*0.5*($D$27+$D$28)*$D$5*1000,0))</f>
        <v>0</v>
      </c>
      <c r="AU74" s="1">
        <f>IF(AND($G$12&lt;ABS($Q74),$G$12&gt;ABS($Q73)),1,0)</f>
        <v>0</v>
      </c>
      <c r="AV74" s="3">
        <f>MIN(IF(AU74=1,($S74-$S73)/(ABS($Q74)-ABS($Q73))*($G$12-ABS($Q73))+$S73,0),$D$7)</f>
        <v>0</v>
      </c>
      <c r="AW74" s="1">
        <f>IF(ABS($Q74)&lt;$G$13,$AA74,IF(ABS($Q73)&lt;$G$13,($G$13-ABS($Q73))*($Z73+$Z74)*0.5*($D$27+$D$28)*$D$5*1000,0))</f>
        <v>0</v>
      </c>
      <c r="AX74" s="1">
        <f>IF(AND($G$13&lt;ABS($Q74),$G$13&gt;ABS($Q73)),1,0)</f>
        <v>0</v>
      </c>
      <c r="AY74" s="3">
        <f>MIN(IF(AX74=1,($S74-$S73)/(ABS($Q74)-ABS($Q73))*($G$13-ABS($Q73))+$S73,0),$D$7)</f>
        <v>0</v>
      </c>
      <c r="AZ74" s="1">
        <f>IF(ABS($Q74)&lt;$G$14,$AA74,IF(ABS($Q73)&lt;$G$14,($G$14-ABS($Q73))*($Z73+$Z74)*0.5*($D$27+$D$28)*$D$5*1000,0))</f>
        <v>0</v>
      </c>
      <c r="BA74" s="1">
        <f>IF(AND($G$14&lt;ABS($Q74),$G$14&gt;ABS($Q73)),1,0)</f>
        <v>0</v>
      </c>
      <c r="BB74" s="3">
        <f>MIN(IF(BA74=1,($S74-$S73)/(ABS($Q74)-ABS($Q73))*($G$14-ABS($Q73))+$S73,0),$D$7)</f>
        <v>0</v>
      </c>
      <c r="BC74" s="1">
        <f>IF(ABS($Q74)&lt;G$15,$AA74,IF(ABS($Q73)&lt;G$15,(G$15-ABS($Q73))*($Z73+$Z74)*0.5*($D$27+$D$28)*$D$5*1000,0))</f>
        <v>0</v>
      </c>
      <c r="BD74" s="1">
        <f>IF(AND(G$15&lt;ABS($Q74),G$15&gt;ABS($Q73)),1,0)</f>
        <v>0</v>
      </c>
      <c r="BE74" s="3">
        <f>MIN(IF(BD74=1,($S74-$S73)/(ABS($Q74)-ABS($Q73))*(G$15-ABS($Q73))+$S73,0),$D$7)</f>
        <v>0</v>
      </c>
      <c r="BF74" s="1">
        <f>IF(ABS($Q74)&lt;G$16,$AA74,IF(ABS($Q73)&lt;G$16,(G$16-ABS($Q73))*($Z73+$Z74)*0.5*($D$27+$D$28)*$D$5*1000,0))</f>
        <v>0</v>
      </c>
      <c r="BG74" s="1">
        <f>IF(AND(G$16&lt;ABS($Q74),G$16&gt;ABS($Q73)),1,0)</f>
        <v>0</v>
      </c>
      <c r="BH74" s="3">
        <f>MIN(IF(BG74=1,($S74-$S73)/(ABS($Q74)-ABS($Q73))*(G$16-ABS($Q73))+$S73,0),$D$7)</f>
        <v>0</v>
      </c>
      <c r="BI74" s="1">
        <f>IF(ABS($Q74)&lt;G$17,$AA74,IF(ABS($Q73)&lt;G$17,(G$17-ABS($Q73))*($Z73+$Z74)*0.5*($D$27+$D$28)*$D$5*1000,0))</f>
        <v>0</v>
      </c>
      <c r="BJ74" s="1">
        <f>IF(AND(G$17&lt;ABS($Q74),G$17&gt;ABS($Q73)),1,0)</f>
        <v>0</v>
      </c>
      <c r="BK74" s="3">
        <f>MIN(IF(BJ74=1,($S74-$S73)/(ABS($Q74)-ABS($Q73))*(G$17-ABS($Q73))+$S73,0),$D$7)</f>
        <v>0</v>
      </c>
      <c r="BL74" s="1">
        <f>IF(ABS($Q74)&lt;G$18,$AA74,IF(ABS($Q73)&lt;G$18,(G$18-ABS($Q73))*($Z73+$Z74)*0.5*($D$27+$D$28)*$D$5*1000,0))</f>
        <v>0</v>
      </c>
      <c r="BM74" s="1">
        <f>IF(AND(G$18&lt;ABS($Q74),G$18&gt;ABS($Q73)),1,0)</f>
        <v>0</v>
      </c>
      <c r="BN74" s="3">
        <f>MIN(IF(BM74=1,($S74-$S73)/(ABS($Q74)-ABS($Q73))*(G$18-ABS($Q73))+$S73,0),$D$7)</f>
        <v>0</v>
      </c>
      <c r="BO74" s="1">
        <f>IF(ABS($Q74)&lt;G$19,$AA74,IF(ABS($Q73)&lt;G$19,(G$19-ABS($Q73))*($Z73+$Z74)*0.5*($D$27+$D$28)*$D$5*1000,0))</f>
        <v>0</v>
      </c>
      <c r="BP74" s="1">
        <f>IF(AND(G$19&lt;ABS($Q74),G$19&gt;ABS($Q73)),1,0)</f>
        <v>0</v>
      </c>
      <c r="BQ74" s="3">
        <f>MIN(IF(BP74=1,($S74-$S73)/(ABS($Q74)-ABS($Q73))*(G$19-ABS($Q73))+$S73,0),$D$7)</f>
        <v>0</v>
      </c>
      <c r="BR74" s="1">
        <f>IF(ABS($Q74)&lt;G$20,$AA74,IF(ABS($Q73)&lt;G$20,(G$20-ABS($Q73))*($Z73+$Z74)*0.5*($D$27+$D$28)*$D$5*1000,0))</f>
        <v>0</v>
      </c>
      <c r="BS74" s="1">
        <f>IF(AND(G$20&lt;ABS($Q74),G$20&gt;ABS($Q73)),1,0)</f>
        <v>0</v>
      </c>
      <c r="BT74" s="3">
        <f>MIN(IF(BS74=1,($S74-$S73)/(ABS($Q74)-ABS($Q73))*(G$20-ABS($Q73))+$S73,0),$D$7)</f>
        <v>0</v>
      </c>
      <c r="BU74" s="1">
        <f>IF(ABS($Q74)&lt;G$21,$AA74,IF(ABS($Q73)&lt;G$21,(G$21-ABS($Q73))*($Z73+$Z74)*0.5*($D$27+$D$28)*$D$5*1000,0))</f>
        <v>0</v>
      </c>
      <c r="BV74" s="1">
        <f>IF(AND(G$21&lt;ABS($Q74),G$21&gt;ABS($Q73)),1,0)</f>
        <v>0</v>
      </c>
      <c r="BW74" s="3">
        <f>MIN(IF(BV74=1,($S74-$S73)/(ABS($Q74)-ABS($Q73))*(G$21-ABS($Q73))+$S73,0),$D$7)</f>
        <v>0</v>
      </c>
      <c r="BX74" s="1">
        <f>IF(ABS($Q74)&lt;G$22,$AA74,IF(ABS($Q73)&lt;G$22,(G$22-ABS($Q73))*($Z73+$Z74)*0.5*($D$27+$D$28)*$D$5*1000,0))</f>
        <v>0</v>
      </c>
      <c r="BY74" s="1">
        <f>IF(AND(G$22&lt;ABS($Q74),G$22&gt;ABS($Q73)),1,0)</f>
        <v>0</v>
      </c>
      <c r="BZ74" s="3">
        <f>MIN(IF(BY74=1,($S74-$S73)/(ABS($Q74)-ABS($Q73))*(G$22-ABS($Q73))+$S73,0),$D$7)</f>
        <v>0</v>
      </c>
      <c r="CA74" s="1">
        <f>IF(ABS($Q74)&lt;G$23,$AA74,IF(ABS($Q73)&lt;G$23,(G$23-ABS($Q73))*($Z73+$Z74)*0.5*($D$27+$D$28)*$D$5*1000,0))</f>
        <v>0</v>
      </c>
      <c r="CB74" s="1">
        <f>IF(AND(G$23&lt;ABS($Q74),G$23&gt;ABS($Q73)),1,0)</f>
        <v>0</v>
      </c>
      <c r="CC74" s="3">
        <f>MIN(IF(CB74=1,($S74-$S73)/(ABS($Q74)-ABS($Q73))*(G$23-ABS($Q73))+$S73,0),$D$7)</f>
        <v>0</v>
      </c>
      <c r="CD74" s="1">
        <f>IF(ABS($Q74)&lt;G$24,$AA74,IF(ABS($Q73)&lt;G$24,(G$24-ABS($Q73))*($Z73+$Z74)*0.5*($D$27+$D$28)*$D$5*1000,0))</f>
        <v>0</v>
      </c>
      <c r="CE74" s="1">
        <f>IF(AND(G$24&lt;ABS($Q74),G$24&gt;ABS($Q73)),1,0)</f>
        <v>0</v>
      </c>
      <c r="CF74" s="3">
        <f>MIN(IF(CE74=1,($S74-$S73)/(ABS($Q74)-ABS($Q73))*(G$24-ABS($Q73))+$S73,0),$D$7)</f>
        <v>0</v>
      </c>
      <c r="CG74" s="1">
        <f>IF(ABS($Q74)&lt;G$25,$AA74,IF(ABS($Q73)&lt;G$25,(G$25-ABS($Q73))*($Z73+$Z74)*0.5*($D$27+$D$28)*$D$5*1000,0))</f>
        <v>0</v>
      </c>
      <c r="CH74" s="1">
        <f>IF(AND(G$25&lt;ABS($Q74),G$25&gt;ABS($Q73)),1,0)</f>
        <v>0</v>
      </c>
      <c r="CI74" s="3">
        <f>MIN(IF(CH74=1,($S74-$S73)/(ABS($Q74)-ABS($Q73))*(G$25-ABS($Q73))+$S73,0),$D$7)</f>
        <v>0</v>
      </c>
      <c r="CJ74" s="1">
        <f>IF(ABS($Q74)&lt;G$26,$AA74,IF(ABS($Q73)&lt;G$26,(G$26-ABS($Q73))*($Z73+$Z74)*0.5*($D$27+$D$28)*$D$5*1000,0))</f>
        <v>0</v>
      </c>
      <c r="CK74" s="1">
        <f>IF(AND(G$26&lt;ABS($Q74),G$26&gt;ABS($Q73)),1,0)</f>
        <v>0</v>
      </c>
      <c r="CL74" s="3">
        <f>MIN(IF(CK74=1,($S74-$S73)/(ABS($Q74)-ABS($Q73))*(G$26-ABS($Q73))+$S73,0),$D$7)</f>
        <v>0</v>
      </c>
      <c r="CM74" s="1">
        <f>IF(ABS($Q74)&lt;G$27,$AA74,IF(ABS($Q73)&lt;G$27,(G$27-ABS($Q73))*($Z73+$Z74)*0.5*($D$27+$D$28)*$D$5*1000,0))</f>
        <v>0</v>
      </c>
      <c r="CN74" s="1">
        <f>IF(AND(G$27&lt;ABS($Q74),G$27&gt;ABS($Q73)),1,0)</f>
        <v>0</v>
      </c>
      <c r="CO74" s="3">
        <f>MIN(IF(CN74=1,($S74-$S73)/(ABS($Q74)-ABS($Q73))*(G$27-ABS($Q73))+$S73,0),$D$7)</f>
        <v>0</v>
      </c>
      <c r="CP74" s="1">
        <f>IF(ABS($Q74)&lt;G$28,$AA74,IF(ABS($Q73)&lt;G$28,(G$28-ABS($Q73))*($Z73+$Z74)*0.5*($D$27+$D$28)*$D$5*1000,0))</f>
        <v>0</v>
      </c>
      <c r="CQ74" s="1">
        <f>IF(AND(G$28&lt;ABS($Q74),G$28&gt;ABS($Q73)),1,0)</f>
        <v>0</v>
      </c>
      <c r="CR74" s="3">
        <f>MIN(IF(CQ74=1,($S74-$S73)/(ABS($Q74)-ABS($Q73))*(G$28-ABS($Q73))+$S73,0),$D$7)</f>
        <v>0</v>
      </c>
      <c r="CS74" s="1">
        <f>IF(ABS($Q74)&lt;G$29,$AA74,IF(ABS($Q73)&lt;G$29,(G$29-ABS($Q73))*($Z73+$Z74)*0.5*($D$27+$D$28)*$D$5*1000,0))</f>
        <v>0</v>
      </c>
      <c r="CT74" s="1">
        <f>IF(AND(G$29&lt;ABS($Q74),G$29&gt;ABS($Q73)),1,0)</f>
        <v>0</v>
      </c>
      <c r="CU74" s="3">
        <f>MIN(IF(CT74=1,($S74-$S73)/(ABS($Q74)-ABS($Q73))*(G$29-ABS($Q73))+$S73,0),$D$7)</f>
        <v>0</v>
      </c>
      <c r="CV74" s="1">
        <f>IF(ABS($Q74)&lt;G$30,$AA74,IF(ABS($Q73)&lt;G$30,(G$30-ABS($Q73))*($Z73+$Z74)*0.5*($D$27+$D$28)*$D$5*1000,0))</f>
        <v>0</v>
      </c>
      <c r="CW74" s="1">
        <f>IF(AND(G$30&lt;ABS($Q74),G$30&gt;ABS($Q73)),1,0)</f>
        <v>0</v>
      </c>
      <c r="CX74" s="3">
        <f>MIN(IF(CW74=1,($S74-$S73)/(ABS($Q74)-ABS($Q73))*(G$30-ABS($Q73))+$S73,0),$D$7)</f>
        <v>0</v>
      </c>
      <c r="CY74" s="1">
        <f>IF(ABS($Q74)&lt;G$31,$AA74,IF(ABS($Q73)&lt;G$31,(G$31-ABS($Q73))*($Z73+$Z74)*0.5*($D$27+$D$28)*$D$5*1000,0))</f>
        <v>0</v>
      </c>
      <c r="CZ74" s="1">
        <f>IF(AND(G$31&lt;ABS($Q74),G$31&gt;ABS($Q73)),1,0)</f>
        <v>0</v>
      </c>
      <c r="DA74" s="3">
        <f>MIN(IF(CZ74=1,($S74-$S73)/(ABS($Q74)-ABS($Q73))*(G$31-ABS($Q73))+$S73,0),$D$7)</f>
        <v>0</v>
      </c>
      <c r="DB74" s="1">
        <f>IF(ABS($Q74)&lt;G$32,$AA74,IF(ABS($Q73)&lt;G$32,(G$32-ABS($Q73))*($Z73+$Z74)*0.5*($D$27+$D$28)*$D$5*1000,0))</f>
        <v>0</v>
      </c>
      <c r="DC74" s="1">
        <f>IF(AND(G$32&lt;ABS($Q74),G$32&gt;ABS($Q73)),1,0)</f>
        <v>0</v>
      </c>
      <c r="DD74" s="3">
        <f>MIN(IF(DC74=1,($S74-$S73)/(ABS($Q74)-ABS($Q73))*(G$32-ABS($Q73))+$S73,0),$D$7)</f>
        <v>0</v>
      </c>
      <c r="DE74" s="1">
        <f>IF(ABS($Q74)&lt;G$33,$AA74,IF(ABS($Q73)&lt;G$33,(G$33-ABS($Q73))*($Z73+$Z74)*0.5*($D$27+$D$28)*$D$5*1000,0))</f>
        <v>0</v>
      </c>
      <c r="DF74" s="1">
        <f>IF(AND(G$33&lt;ABS($Q74),G$33&gt;ABS($Q73)),1,0)</f>
        <v>0</v>
      </c>
      <c r="DG74" s="3">
        <f>MIN(IF(DF74=1,($S74-$S73)/(ABS($Q74)-ABS($Q73))*(G$33-ABS($Q73))+$S73,0),$D$7)</f>
        <v>0</v>
      </c>
      <c r="DH74" s="1">
        <f>IF(ABS($Q74)&lt;G$34,$AA74,IF(ABS($Q73)&lt;G$34,(G$34-ABS($Q73))*($Z73+$Z74)*0.5*($D$27+$D$28)*$D$5*1000,0))</f>
        <v>0</v>
      </c>
      <c r="DI74" s="1">
        <f>IF(AND(G$34&lt;ABS($Q74),G$34&gt;ABS($Q73)),1,0)</f>
        <v>0</v>
      </c>
      <c r="DJ74" s="3">
        <f>MIN(IF(DI74=1,($S74-$S73)/(ABS($Q74)-ABS($Q73))*(G$34-ABS($Q73))+$S73,0),$D$7)</f>
        <v>0</v>
      </c>
      <c r="DK74" s="1">
        <f>IF(ABS($Q74)&lt;G$35,$AA74,IF(ABS($Q73)&lt;G$35,(G$35-ABS($Q73))*($Z73+$Z74)*0.5*($D$27+$D$28)*$D$5*1000,0))</f>
        <v>0</v>
      </c>
      <c r="DL74" s="1">
        <f>IF(AND(G$35&lt;ABS($Q74),G$35&gt;ABS($Q73)),1,0)</f>
        <v>0</v>
      </c>
      <c r="DM74" s="3">
        <f>MIN(IF(DL74=1,($S74-$S73)/(ABS($Q74)-ABS($Q73))*(G$35-ABS($Q73))+$S73,0),$D$7)</f>
        <v>0</v>
      </c>
      <c r="DN74" s="1">
        <f>IF(ABS($Q74)&lt;G$36,$AA74,IF(ABS($Q73)&lt;G$36,(G$36-ABS($Q73))*($Z73+$Z74)*0.5*($D$27+$D$28)*$D$5*1000,0))</f>
        <v>0</v>
      </c>
      <c r="DO74" s="1">
        <f>IF(AND(G$36&lt;ABS($Q74),G$36&gt;ABS($Q73)),1,0)</f>
        <v>0</v>
      </c>
      <c r="DP74" s="3">
        <f>MIN(IF(DO74=1,($S74-$S73)/(ABS($Q74)-ABS($Q73))*(G$36-ABS($Q73))+$S73,0),$D$7)</f>
        <v>0</v>
      </c>
      <c r="DQ74" s="1">
        <f>IF(ABS($Q74)&lt;G$37,$AA74,IF(ABS($Q73)&lt;G$37,(G$37-ABS($Q73))*($Z73+$Z74)*0.5*($D$27+$D$28)*$D$5*1000,0))</f>
        <v>0</v>
      </c>
      <c r="DR74" s="1">
        <f>IF(AND(G$37&lt;ABS($Q74),G$37&gt;ABS($Q73)),1,0)</f>
        <v>0</v>
      </c>
      <c r="DS74" s="3">
        <f>MIN(IF(DR74=1,($S74-$S73)/(ABS($Q74)-ABS($Q73))*(G$37-ABS($Q73))+$S73,0),$D$7)</f>
        <v>0</v>
      </c>
      <c r="DT74" s="1">
        <f>IF(ABS($Q74)&lt;G$38,$AA74,IF(ABS($Q73)&lt;G$38,(G$38-ABS($Q73))*($Z73+$Z74)*0.5*($D$27+$D$28)*$D$5*1000,0))</f>
        <v>0</v>
      </c>
      <c r="DU74" s="1">
        <f>IF(AND(G$38&lt;ABS($Q74),G$38&gt;ABS($Q73)),1,0)</f>
        <v>0</v>
      </c>
      <c r="DV74" s="3">
        <f>MIN(IF(DU74=1,($S74-$S73)/(ABS($Q74)-ABS($Q73))*(G$38-ABS($Q73))+$S73,0),$D$7)</f>
        <v>0</v>
      </c>
      <c r="DW74" s="1">
        <f>IF(ABS($Q74)&lt;G$39,$AA74,IF(ABS($Q73)&lt;G$39,(G$39-ABS($Q73))*($Z73+$Z74)*0.5*($D$27+$D$28)*$D$5*1000,0))</f>
        <v>0</v>
      </c>
      <c r="DX74" s="1">
        <f>IF(AND(G$39&lt;ABS($Q74),G$39&gt;ABS($Q73)),1,0)</f>
        <v>0</v>
      </c>
      <c r="DY74" s="3">
        <f>MIN(IF(DX74=1,($S74-$S73)/(ABS($Q74)-ABS($Q73))*(G$39-ABS($Q73))+$S73,0),$D$7)</f>
        <v>0</v>
      </c>
      <c r="DZ74" s="1">
        <f>IF(ABS($Q74)&lt;G$40,$AA74,IF(ABS($Q73)&lt;G$40,(G$40-ABS($Q73))*($Z73+$Z74)*0.5*($D$27+$D$28)*$D$5*1000,0))</f>
        <v>0</v>
      </c>
      <c r="EA74" s="1">
        <f>IF(AND(G$40&lt;ABS($Q74),G$40&gt;ABS($Q73)),1,0)</f>
        <v>0</v>
      </c>
      <c r="EB74" s="3">
        <f>MIN(IF(EA74=1,($S74-$S73)/(ABS($Q74)-ABS($Q73))*(G$40-ABS($Q73))+$S73,0),$D$7)</f>
        <v>0</v>
      </c>
      <c r="EC74" s="1">
        <f>IF(ABS($Q74)&lt;G$41,$AA74,IF(ABS($Q73)&lt;G$41,(G$41-ABS($Q73))*($Z73+$Z74)*0.5*($D$27+$D$28)*$D$5*1000,0))</f>
        <v>0</v>
      </c>
      <c r="ED74" s="1">
        <f>IF(AND(G$41&lt;ABS($Q74),G$41&gt;ABS($Q73)),1,0)</f>
        <v>0</v>
      </c>
      <c r="EE74" s="3">
        <f>MIN(IF(ED74=1,($S74-$S73)/(ABS($Q74)-ABS($Q73))*(G$41-ABS($Q73))+$S73,0),$D$7)</f>
        <v>0</v>
      </c>
      <c r="EF74" s="1">
        <f>IF(ABS($Q74)&lt;G$42,$AA74,IF(ABS($Q73)&lt;G$42,(G$42-ABS($Q73))*($Z73+$Z74)*0.5*($D$27+$D$28)*$D$5*1000,0))</f>
        <v>0</v>
      </c>
      <c r="EG74" s="1">
        <f>IF(AND(G$42&lt;ABS($Q74),G$42&gt;ABS($Q73)),1,0)</f>
        <v>0</v>
      </c>
      <c r="EH74" s="3">
        <f>MIN(IF(EG74=1,($S74-$S73)/(ABS($Q74)-ABS($Q73))*(G$42-ABS($Q73))+$S73,0),$D$7)</f>
        <v>0</v>
      </c>
      <c r="EI74" s="1">
        <f>IF(ABS($Q74)&lt;G$43,$AA74,IF(ABS($Q73)&lt;G$43,(G$43-ABS($Q73))*($Z73+$Z74)*0.5*($D$27+$D$28)*$D$5*1000,0))</f>
        <v>0</v>
      </c>
      <c r="EJ74" s="1">
        <f>IF(AND(G$43&lt;ABS($Q74),G$43&gt;ABS($Q73)),1,0)</f>
        <v>0</v>
      </c>
      <c r="EK74" s="3">
        <f>MIN(IF(EJ74=1,($S74-$S73)/(ABS($Q74)-ABS($Q73))*(G$43-ABS($Q73))+$S73,0),$D$7)</f>
        <v>0</v>
      </c>
      <c r="EL74" s="1">
        <f>IF(ABS($Q74)&lt;G$44,$AA74,IF(ABS($Q73)&lt;G$44,(G$44-ABS($Q73))*($Z73+$Z74)*0.5*($D$27+$D$28)*$D$5*1000,0))</f>
        <v>0</v>
      </c>
      <c r="EM74" s="1">
        <f>IF(AND(G$44&lt;ABS($Q74),G$44&gt;ABS($Q73)),1,0)</f>
        <v>0</v>
      </c>
      <c r="EN74" s="3">
        <f>MIN(IF(EM74=1,($S74-$S73)/(ABS($Q74)-ABS($Q73))*(G$44-ABS($Q73))+$S73,0),$D$7)</f>
        <v>0</v>
      </c>
      <c r="EO74" s="1">
        <f>IF(ABS($Q74)&lt;G$45,$AA74,IF(ABS($Q73)&lt;G$45,(G$45-ABS($Q73))*($Z73+$Z74)*0.5*($D$27+$D$28)*$D$5*1000,0))</f>
        <v>0</v>
      </c>
      <c r="EP74" s="1">
        <f>IF(AND(G$45&lt;ABS($Q74),G$45&gt;ABS($Q73)),1,0)</f>
        <v>0</v>
      </c>
      <c r="EQ74" s="3">
        <f>MIN(IF(EP74=1,($S74-$S73)/(ABS($Q74)-ABS($Q73))*(G$45-ABS($Q73))+$S73,0),$D$7)</f>
        <v>0</v>
      </c>
      <c r="ER74" s="1">
        <f>IF(ABS($Q74)&lt;G$46,$AA74,IF(ABS($Q73)&lt;G$46,(G$46-ABS($Q73))*($Z73+$Z74)*0.5*($D$27+$D$28)*$D$5*1000,0))</f>
        <v>0</v>
      </c>
      <c r="ES74" s="1">
        <f>IF(AND(G$46&lt;ABS($Q74),G$46&gt;ABS($Q73)),1,0)</f>
        <v>0</v>
      </c>
      <c r="ET74" s="3">
        <f>MIN(IF(ES74=1,($S74-$S73)/(ABS($Q74)-ABS($Q73))*(G$46-ABS($Q73))+$S73,0),$D$7)</f>
        <v>0</v>
      </c>
      <c r="EU74" s="1">
        <f>IF(ABS($Q74)&lt;G$47,$AA74,IF(ABS($Q73)&lt;G$47,(G$47-ABS($Q73))*($Z73+$Z74)*0.5*($D$27+$D$28)*$D$5*1000,0))</f>
        <v>0</v>
      </c>
      <c r="EV74" s="1">
        <f>IF(AND(G$47&lt;ABS($Q74),G$47&gt;ABS($Q73)),1,0)</f>
        <v>0</v>
      </c>
      <c r="EW74" s="3">
        <f>MIN(IF(EV74=1,($S74-$S73)/(ABS($Q74)-ABS($Q73))*(G$47-ABS($Q73))+$S73,0),$D$7)</f>
        <v>0</v>
      </c>
      <c r="EX74" s="1">
        <f>IF(ABS($Q74)&lt;G$48,$AA74,IF(ABS($Q73)&lt;G$48,(G$48-ABS($Q73))*($Z73+$Z74)*0.5*($D$27+$D$28)*$D$5*1000,0))</f>
        <v>0</v>
      </c>
      <c r="EY74" s="1">
        <f>IF(AND(G$48&lt;ABS($Q74),G$48&gt;ABS($Q73)),1,0)</f>
        <v>0</v>
      </c>
      <c r="EZ74" s="3">
        <f>MIN(IF(EY74=1,($S74-$S73)/(ABS($Q74)-ABS($Q73))*(G$48-ABS($Q73))+$S73,0),$D$7)</f>
        <v>0</v>
      </c>
      <c r="FA74" s="1">
        <f>IF(ABS($Q74)&lt;G$49,$AA74,IF(ABS($Q73)&lt;G$49,(G$49-ABS($Q73))*($Z73+$Z74)*0.5*($D$27+$D$28)*$D$5*1000,0))</f>
        <v>0</v>
      </c>
      <c r="FB74" s="1">
        <f>IF(AND(G$49&lt;ABS($Q74),G$49&gt;ABS($Q73)),1,0)</f>
        <v>0</v>
      </c>
      <c r="FC74" s="3">
        <f>MIN(IF(FB74=1,($S74-$S73)/(ABS($Q74)-ABS($Q73))*(G$49-ABS($Q73))+$S73,0),$D$7)</f>
        <v>0</v>
      </c>
      <c r="FD74" s="1">
        <f>IF(ABS($Q74)&lt;G$50,$AA74,IF(ABS($Q73)&lt;G$50,(G$50-ABS($Q73))*($Z73+$Z74)*0.5*($D$27+$D$28)*$D$5*1000,0))</f>
        <v>0</v>
      </c>
      <c r="FE74" s="1">
        <f>IF(AND(G$50&lt;ABS($Q74),G$50&gt;ABS($Q73)),1,0)</f>
        <v>0</v>
      </c>
      <c r="FF74" s="3">
        <f>MIN(IF(FE74=1,($S74-$S73)/(ABS($Q74)-ABS($Q73))*(G$50-ABS($Q73))+$S73,0),$D$7)</f>
        <v>0</v>
      </c>
      <c r="FG74" s="1">
        <f>IF(ABS($Q74)&lt;G$51,$AA74,IF(ABS($Q73)&lt;G$51,(G$51-ABS($Q73))*($Z73+$Z74)*0.5*($D$27+$D$28)*$D$5*1000,0))</f>
        <v>0</v>
      </c>
      <c r="FH74" s="1">
        <f>IF(AND(G$51&lt;ABS($Q74),G$51&gt;ABS($Q73)),1,0)</f>
        <v>0</v>
      </c>
      <c r="FI74" s="3">
        <f>MIN(IF(FH74=1,($S74-$S73)/(ABS($Q74)-ABS($Q73))*(G$51-ABS($Q73))+$S73,0),$D$7)</f>
        <v>0</v>
      </c>
      <c r="FJ74" s="1">
        <f>IF(ABS($Q74)&lt;G$52,$AA74,IF(ABS($Q73)&lt;G$52,(G$52-ABS($Q73))*($Z73+$Z74)*0.5*($D$27+$D$28)*$D$5*1000,0))</f>
        <v>0</v>
      </c>
      <c r="FK74" s="1">
        <f>IF(AND(G$52&lt;ABS($Q74),G$52&gt;ABS($Q73)),1,0)</f>
        <v>0</v>
      </c>
      <c r="FL74" s="3">
        <f>MIN(IF(FK74=1,($S74-$S73)/(ABS($Q74)-ABS($Q73))*(G$52-ABS($Q73))+$S73,0),$D$7)</f>
        <v>0</v>
      </c>
      <c r="FM74" s="1">
        <f>IF(ABS($Q74)&lt;G$53,$AA74,IF(ABS($Q73)&lt;G$53,(G$53-ABS($Q73))*($Z73+$Z74)*0.5*($D$27+$D$28)*$D$5*1000,0))</f>
        <v>0</v>
      </c>
      <c r="FN74" s="1">
        <f>IF(AND(G$53&lt;ABS($Q74),G$53&gt;ABS($Q73)),1,0)</f>
        <v>0</v>
      </c>
      <c r="FO74" s="3">
        <f>MIN(IF(FN74=1,($S74-$S73)/(ABS($Q74)-ABS($Q73))*(G$53-ABS($Q73))+$S73,0),$D$7)</f>
        <v>0</v>
      </c>
      <c r="FP74" s="1">
        <f>IF(ABS($Q74)&lt;G$54,$AA74,IF(ABS($Q73)&lt;G$54,(G$54-ABS($Q73))*($Z73+$Z74)*0.5*($D$27+$D$28)*$D$5*1000,0))</f>
        <v>0</v>
      </c>
      <c r="FQ74" s="1">
        <f>IF(AND(G$54&lt;ABS($Q74),G$54&gt;ABS($Q73)),1,0)</f>
        <v>0</v>
      </c>
      <c r="FR74" s="3">
        <f>MIN(IF(FQ74=1,($S74-$S73)/(ABS($Q74)-ABS($Q73))*(G$54-ABS($Q73))+$S73,0),$D$7)</f>
        <v>0</v>
      </c>
      <c r="FS74" s="1">
        <f>IF(ABS($Q74)&lt;G$55,$AA74,IF(ABS($Q73)&lt;G$55,(G$55-ABS($Q73))*($Z73+$Z74)*0.5*($D$27+$D$28)*$D$5*1000,0))</f>
        <v>0</v>
      </c>
      <c r="FT74" s="1">
        <f>IF(AND(G$55&lt;ABS($Q74),G$55&gt;ABS($Q73)),1,0)</f>
        <v>0</v>
      </c>
      <c r="FU74" s="3">
        <f>MIN(IF(FT74=1,($S74-$S73)/(ABS($Q74)-ABS($Q73))*(G$55-ABS($Q73))+$S73,0),$D$7)</f>
        <v>0</v>
      </c>
      <c r="FV74" s="1" t="e">
        <f>IF(ABS($Q74)&lt;#REF!,$AA74,IF(ABS($Q73)&lt;#REF!,(#REF!-ABS($Q73))*($Z73+$Z74)*0.5*($D$27+$D$28)*$D$5*1000,0))</f>
        <v>#REF!</v>
      </c>
      <c r="FW74" s="1" t="e">
        <f>IF(AND(#REF!&lt;ABS($Q74),#REF!&gt;ABS($Q73)),1,0)</f>
        <v>#REF!</v>
      </c>
      <c r="FX74" s="3" t="e">
        <f>MIN(IF(FW74=1,($S74-$S73)/(ABS($Q74)-ABS($Q73))*(#REF!-ABS($Q73))+$S73,0),$D$7)</f>
        <v>#REF!</v>
      </c>
    </row>
    <row r="75" spans="1:180" x14ac:dyDescent="0.3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23"/>
      <c r="N75" s="23"/>
      <c r="O75" s="23"/>
      <c r="P75" s="4"/>
      <c r="Q75" s="5"/>
      <c r="R75" s="5"/>
      <c r="S75" s="5"/>
      <c r="T75" s="5"/>
      <c r="U75" s="5"/>
      <c r="V75" s="5"/>
      <c r="W75" s="5"/>
      <c r="X75" s="5"/>
      <c r="Y75" s="5"/>
      <c r="Z75" s="3">
        <f t="shared" si="7"/>
        <v>0.2</v>
      </c>
      <c r="AA75" s="3"/>
      <c r="AB75" s="1"/>
      <c r="AC75" s="2"/>
      <c r="AD75" s="2"/>
      <c r="AE75" s="1"/>
      <c r="AF75" s="2"/>
      <c r="AG75" s="2"/>
      <c r="AH75" s="1"/>
      <c r="AI75" s="2"/>
      <c r="AJ75" s="2"/>
      <c r="AK75" s="1"/>
      <c r="AL75" s="2"/>
      <c r="AM75" s="2"/>
      <c r="AN75" s="1"/>
      <c r="AO75" s="2"/>
      <c r="AP75" s="2"/>
      <c r="AQ75" s="1"/>
      <c r="AR75" s="2"/>
      <c r="AS75" s="2"/>
      <c r="AT75" s="1"/>
      <c r="AU75" s="2"/>
      <c r="AV75" s="2"/>
      <c r="AW75" s="1"/>
      <c r="AX75" s="2"/>
      <c r="AY75" s="2"/>
      <c r="AZ75" s="1"/>
      <c r="BA75" s="2"/>
      <c r="BB75" s="2"/>
      <c r="BC75" s="1"/>
      <c r="BD75" s="2"/>
      <c r="BE75" s="2"/>
      <c r="BF75" s="1"/>
      <c r="BG75" s="2"/>
      <c r="BH75" s="2"/>
      <c r="BI75" s="1"/>
      <c r="BJ75" s="2"/>
      <c r="BK75" s="2"/>
      <c r="BL75" s="1"/>
      <c r="BM75" s="2"/>
      <c r="BN75" s="2"/>
      <c r="BO75" s="1"/>
      <c r="BP75" s="2"/>
      <c r="BQ75" s="2"/>
      <c r="BR75" s="1"/>
      <c r="BS75" s="2"/>
      <c r="BT75" s="2"/>
      <c r="BU75" s="1"/>
      <c r="BV75" s="2"/>
      <c r="BW75" s="2"/>
      <c r="BX75" s="1"/>
      <c r="BY75" s="2"/>
      <c r="BZ75" s="2"/>
      <c r="CA75" s="1"/>
      <c r="CB75" s="2"/>
      <c r="CC75" s="2"/>
      <c r="CD75" s="1"/>
      <c r="CE75" s="2"/>
      <c r="CF75" s="2"/>
      <c r="CG75" s="1"/>
      <c r="CH75" s="2"/>
      <c r="CI75" s="2"/>
      <c r="CJ75" s="1"/>
      <c r="CK75" s="2"/>
      <c r="CL75" s="2"/>
      <c r="CM75" s="1"/>
      <c r="CN75" s="2"/>
      <c r="CO75" s="2"/>
      <c r="CP75" s="1"/>
      <c r="CQ75" s="2"/>
      <c r="CR75" s="2"/>
      <c r="CS75" s="1"/>
      <c r="CT75" s="2"/>
      <c r="CU75" s="2"/>
      <c r="CV75" s="1"/>
      <c r="CW75" s="2"/>
      <c r="CX75" s="2"/>
      <c r="CY75" s="1"/>
      <c r="CZ75" s="2"/>
      <c r="DA75" s="2"/>
      <c r="DB75" s="1"/>
      <c r="DC75" s="2"/>
      <c r="DD75" s="2"/>
      <c r="DE75" s="1"/>
      <c r="DF75" s="2"/>
      <c r="DG75" s="2"/>
      <c r="DH75" s="1"/>
      <c r="DI75" s="2"/>
      <c r="DJ75" s="2"/>
      <c r="DK75" s="1"/>
      <c r="DL75" s="2"/>
      <c r="DM75" s="2"/>
      <c r="DN75" s="1"/>
      <c r="DO75" s="2"/>
      <c r="DP75" s="2"/>
      <c r="DQ75" s="1"/>
      <c r="DR75" s="2"/>
      <c r="DS75" s="2"/>
      <c r="DT75" s="1"/>
      <c r="DU75" s="2"/>
      <c r="DV75" s="2"/>
      <c r="DW75" s="1"/>
      <c r="DX75" s="2"/>
      <c r="DY75" s="2"/>
      <c r="DZ75" s="1"/>
      <c r="EA75" s="2"/>
      <c r="EB75" s="2"/>
      <c r="EC75" s="1"/>
      <c r="ED75" s="2"/>
      <c r="EE75" s="2"/>
      <c r="EF75" s="1"/>
      <c r="EG75" s="2"/>
      <c r="EH75" s="2"/>
      <c r="EI75" s="1"/>
      <c r="EJ75" s="2"/>
      <c r="EK75" s="2"/>
      <c r="EL75" s="1"/>
      <c r="EM75" s="2"/>
      <c r="EN75" s="2"/>
      <c r="EO75" s="1"/>
      <c r="EP75" s="2"/>
      <c r="EQ75" s="2"/>
      <c r="ER75" s="1"/>
      <c r="ES75" s="2"/>
      <c r="ET75" s="2"/>
      <c r="EU75" s="1"/>
      <c r="EV75" s="2"/>
      <c r="EW75" s="2"/>
      <c r="EX75" s="1"/>
      <c r="EY75" s="2"/>
      <c r="EZ75" s="2"/>
      <c r="FA75" s="1"/>
      <c r="FB75" s="2"/>
      <c r="FC75" s="2"/>
      <c r="FD75" s="1"/>
      <c r="FE75" s="2"/>
      <c r="FF75" s="2"/>
      <c r="FG75" s="1"/>
      <c r="FH75" s="2"/>
      <c r="FI75" s="2"/>
      <c r="FJ75" s="1"/>
      <c r="FK75" s="2"/>
      <c r="FL75" s="2"/>
      <c r="FM75" s="1"/>
      <c r="FN75" s="2"/>
      <c r="FO75" s="2"/>
      <c r="FP75" s="1"/>
      <c r="FQ75" s="2"/>
      <c r="FR75" s="2"/>
      <c r="FS75" s="1"/>
      <c r="FT75" s="2"/>
      <c r="FU75" s="2"/>
      <c r="FV75" s="1"/>
      <c r="FW75" s="2"/>
      <c r="FX75" s="2"/>
    </row>
    <row r="76" spans="1:180" x14ac:dyDescent="0.3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23"/>
      <c r="N76" s="23"/>
      <c r="O76" s="23"/>
      <c r="P76" s="4"/>
      <c r="Q76" s="4"/>
      <c r="R76" s="4"/>
      <c r="S76" s="4"/>
      <c r="T76" s="4"/>
      <c r="U76" s="4"/>
      <c r="V76" s="4"/>
      <c r="W76" s="4"/>
      <c r="X76" s="4"/>
      <c r="Y76" s="4"/>
      <c r="Z76" s="3">
        <f t="shared" si="7"/>
        <v>0.2</v>
      </c>
      <c r="AA76" s="1">
        <f>$R75*($Z76+$Z75)*0.5*($D$27+$D$28)*1000*$D$5</f>
        <v>0</v>
      </c>
      <c r="AB76" s="1">
        <f>IF(ABS($Q76)&lt;$G$6,$AA76,IF(ABS($Q75)&lt;$G$6,($G$6-ABS($Q75))*($Z75+$Z76)*0.5*($D$27+$D$28)*$D$5*1000,0))</f>
        <v>0</v>
      </c>
      <c r="AC76" s="1">
        <f>IF(AND($G$6&lt;ABS($Q76),$G$6&gt;ABS($Q75)),1,0)</f>
        <v>0</v>
      </c>
      <c r="AD76" s="3">
        <f>MIN(IF(AC76=1,($S76-$S75)/(ABS($Q76)-ABS($Q75))*($G$6-ABS($Q75))+$S75,0),$D$7)</f>
        <v>0</v>
      </c>
      <c r="AE76" s="1">
        <f>IF(ABS($Q76)&lt;$G$7,$AA76,IF(ABS($Q75)&lt;$G$7,($G$7-ABS($Q75))*($Z75+$Z76)*0.5*($D$27+$D$28)*$D$5*1000,0))</f>
        <v>0</v>
      </c>
      <c r="AF76" s="1">
        <f>IF(AND($G$7&lt;ABS($Q76),$G$7&gt;ABS($Q75)),1,0)</f>
        <v>0</v>
      </c>
      <c r="AG76" s="3">
        <f>MIN(IF(AF76=1,($S76-$S75)/(ABS($Q76)-ABS($Q75))*($G$7-ABS($Q75))+$S75,0),$D$7)</f>
        <v>0</v>
      </c>
      <c r="AH76" s="1">
        <f>IF(ABS($Q76)&lt;$G$8,$AA76,IF(ABS($Q75)&lt;$G$8,($G$8-ABS($Q75))*($Z75+$Z76)*0.5*($D$27+$D$28)*$D$5*1000,0))</f>
        <v>0</v>
      </c>
      <c r="AI76" s="1">
        <f>IF(AND($G$8&lt;ABS($Q76),$G$8&gt;ABS($Q75)),1,0)</f>
        <v>0</v>
      </c>
      <c r="AJ76" s="3">
        <f>MIN(IF(AI76=1,($S76-$S75)/(ABS($Q76)-ABS($Q75))*($G$8-ABS($Q75))+$S75,0),$D$7)</f>
        <v>0</v>
      </c>
      <c r="AK76" s="1">
        <f>IF(ABS($Q76)&lt;$G$9,$AA76,IF(ABS($Q75)&lt;$G$9,($G$9-ABS($Q75))*($Z75+$Z76)*0.5*($D$27+$D$28)*$D$5*1000,0))</f>
        <v>0</v>
      </c>
      <c r="AL76" s="1">
        <f>IF(AND($G$9&lt;ABS($Q76),$G$9&gt;ABS($Q75)),1,0)</f>
        <v>0</v>
      </c>
      <c r="AM76" s="3">
        <f>MIN(IF(AL76=1,($S76-$S75)/(ABS($Q76)-ABS($Q75))*($G$9-ABS($Q75))+$S75,0),$D$7)</f>
        <v>0</v>
      </c>
      <c r="AN76" s="1">
        <f>IF(ABS($Q76)&lt;$G$10,$AA76,IF(ABS($Q75)&lt;$G$10,($G$10-ABS($Q75))*($Z75+$Z76)*0.5*($D$27+$D$28)*$D$5*1000,0))</f>
        <v>0</v>
      </c>
      <c r="AO76" s="1">
        <f>IF(AND($G$10&lt;ABS($Q76),$G$10&gt;ABS($Q75)),1,0)</f>
        <v>0</v>
      </c>
      <c r="AP76" s="3">
        <f>MIN(IF(AO76=1,($S76-$S75)/(ABS($Q76)-ABS($Q75))*($G$10-ABS($Q75))+$S75,0),$D$7)</f>
        <v>0</v>
      </c>
      <c r="AQ76" s="1">
        <f>IF(ABS($Q76)&lt;$G$11,$AA76,IF(ABS($Q75)&lt;$G$11,($G$11-ABS($Q75))*($Z75+$Z76)*0.5*($D$27+$D$28)*$D$5*1000,0))</f>
        <v>0</v>
      </c>
      <c r="AR76" s="1">
        <f>IF(AND($G$11&lt;ABS($Q76),$G$11&gt;ABS($Q75)),1,0)</f>
        <v>0</v>
      </c>
      <c r="AS76" s="3">
        <f>MIN(IF(AR76=1,($S76-$S75)/(ABS($Q76)-ABS($Q75))*($G$11-ABS($Q75))+$S75,0),$D$7)</f>
        <v>0</v>
      </c>
      <c r="AT76" s="1">
        <f>IF(ABS($Q76)&lt;$G$12,$AA76,IF(ABS($Q75)&lt;$G$12,($G$12-ABS($Q75))*($Z75+$Z76)*0.5*($D$27+$D$28)*$D$5*1000,0))</f>
        <v>0</v>
      </c>
      <c r="AU76" s="1">
        <f>IF(AND($G$12&lt;ABS($Q76),$G$12&gt;ABS($Q75)),1,0)</f>
        <v>0</v>
      </c>
      <c r="AV76" s="3">
        <f>MIN(IF(AU76=1,($S76-$S75)/(ABS($Q76)-ABS($Q75))*($G$12-ABS($Q75))+$S75,0),$D$7)</f>
        <v>0</v>
      </c>
      <c r="AW76" s="1">
        <f>IF(ABS($Q76)&lt;$G$13,$AA76,IF(ABS($Q75)&lt;$G$13,($G$13-ABS($Q75))*($Z75+$Z76)*0.5*($D$27+$D$28)*$D$5*1000,0))</f>
        <v>0</v>
      </c>
      <c r="AX76" s="1">
        <f>IF(AND($G$13&lt;ABS($Q76),$G$13&gt;ABS($Q75)),1,0)</f>
        <v>0</v>
      </c>
      <c r="AY76" s="3">
        <f>MIN(IF(AX76=1,($S76-$S75)/(ABS($Q76)-ABS($Q75))*($G$13-ABS($Q75))+$S75,0),$D$7)</f>
        <v>0</v>
      </c>
      <c r="AZ76" s="1">
        <f>IF(ABS($Q76)&lt;$G$14,$AA76,IF(ABS($Q75)&lt;$G$14,($G$14-ABS($Q75))*($Z75+$Z76)*0.5*($D$27+$D$28)*$D$5*1000,0))</f>
        <v>0</v>
      </c>
      <c r="BA76" s="1">
        <f>IF(AND($G$14&lt;ABS($Q76),$G$14&gt;ABS($Q75)),1,0)</f>
        <v>0</v>
      </c>
      <c r="BB76" s="3">
        <f>MIN(IF(BA76=1,($S76-$S75)/(ABS($Q76)-ABS($Q75))*($G$14-ABS($Q75))+$S75,0),$D$7)</f>
        <v>0</v>
      </c>
      <c r="BC76" s="1">
        <f>IF(ABS($Q76)&lt;G$15,$AA76,IF(ABS($Q75)&lt;G$15,(G$15-ABS($Q75))*($Z75+$Z76)*0.5*($D$27+$D$28)*$D$5*1000,0))</f>
        <v>0</v>
      </c>
      <c r="BD76" s="1">
        <f>IF(AND(G$15&lt;ABS($Q76),G$15&gt;ABS($Q75)),1,0)</f>
        <v>0</v>
      </c>
      <c r="BE76" s="3">
        <f>MIN(IF(BD76=1,($S76-$S75)/(ABS($Q76)-ABS($Q75))*(G$15-ABS($Q75))+$S75,0),$D$7)</f>
        <v>0</v>
      </c>
      <c r="BF76" s="1">
        <f>IF(ABS($Q76)&lt;G$16,$AA76,IF(ABS($Q75)&lt;G$16,(G$16-ABS($Q75))*($Z75+$Z76)*0.5*($D$27+$D$28)*$D$5*1000,0))</f>
        <v>0</v>
      </c>
      <c r="BG76" s="1">
        <f>IF(AND(G$16&lt;ABS($Q76),G$16&gt;ABS($Q75)),1,0)</f>
        <v>0</v>
      </c>
      <c r="BH76" s="3">
        <f>MIN(IF(BG76=1,($S76-$S75)/(ABS($Q76)-ABS($Q75))*(G$16-ABS($Q75))+$S75,0),$D$7)</f>
        <v>0</v>
      </c>
      <c r="BI76" s="1">
        <f>IF(ABS($Q76)&lt;G$17,$AA76,IF(ABS($Q75)&lt;G$17,(G$17-ABS($Q75))*($Z75+$Z76)*0.5*($D$27+$D$28)*$D$5*1000,0))</f>
        <v>0</v>
      </c>
      <c r="BJ76" s="1">
        <f>IF(AND(G$17&lt;ABS($Q76),G$17&gt;ABS($Q75)),1,0)</f>
        <v>0</v>
      </c>
      <c r="BK76" s="3">
        <f>MIN(IF(BJ76=1,($S76-$S75)/(ABS($Q76)-ABS($Q75))*(G$17-ABS($Q75))+$S75,0),$D$7)</f>
        <v>0</v>
      </c>
      <c r="BL76" s="1">
        <f>IF(ABS($Q76)&lt;G$18,$AA76,IF(ABS($Q75)&lt;G$18,(G$18-ABS($Q75))*($Z75+$Z76)*0.5*($D$27+$D$28)*$D$5*1000,0))</f>
        <v>0</v>
      </c>
      <c r="BM76" s="1">
        <f>IF(AND(G$18&lt;ABS($Q76),G$18&gt;ABS($Q75)),1,0)</f>
        <v>0</v>
      </c>
      <c r="BN76" s="3">
        <f>MIN(IF(BM76=1,($S76-$S75)/(ABS($Q76)-ABS($Q75))*(G$18-ABS($Q75))+$S75,0),$D$7)</f>
        <v>0</v>
      </c>
      <c r="BO76" s="1">
        <f>IF(ABS($Q76)&lt;G$19,$AA76,IF(ABS($Q75)&lt;G$19,(G$19-ABS($Q75))*($Z75+$Z76)*0.5*($D$27+$D$28)*$D$5*1000,0))</f>
        <v>0</v>
      </c>
      <c r="BP76" s="1">
        <f>IF(AND(G$19&lt;ABS($Q76),G$19&gt;ABS($Q75)),1,0)</f>
        <v>0</v>
      </c>
      <c r="BQ76" s="3">
        <f>MIN(IF(BP76=1,($S76-$S75)/(ABS($Q76)-ABS($Q75))*(G$19-ABS($Q75))+$S75,0),$D$7)</f>
        <v>0</v>
      </c>
      <c r="BR76" s="1">
        <f>IF(ABS($Q76)&lt;G$20,$AA76,IF(ABS($Q75)&lt;G$20,(G$20-ABS($Q75))*($Z75+$Z76)*0.5*($D$27+$D$28)*$D$5*1000,0))</f>
        <v>0</v>
      </c>
      <c r="BS76" s="1">
        <f>IF(AND(G$20&lt;ABS($Q76),G$20&gt;ABS($Q75)),1,0)</f>
        <v>0</v>
      </c>
      <c r="BT76" s="3">
        <f>MIN(IF(BS76=1,($S76-$S75)/(ABS($Q76)-ABS($Q75))*(G$20-ABS($Q75))+$S75,0),$D$7)</f>
        <v>0</v>
      </c>
      <c r="BU76" s="1">
        <f>IF(ABS($Q76)&lt;G$21,$AA76,IF(ABS($Q75)&lt;G$21,(G$21-ABS($Q75))*($Z75+$Z76)*0.5*($D$27+$D$28)*$D$5*1000,0))</f>
        <v>0</v>
      </c>
      <c r="BV76" s="1">
        <f>IF(AND(G$21&lt;ABS($Q76),G$21&gt;ABS($Q75)),1,0)</f>
        <v>0</v>
      </c>
      <c r="BW76" s="3">
        <f>MIN(IF(BV76=1,($S76-$S75)/(ABS($Q76)-ABS($Q75))*(G$21-ABS($Q75))+$S75,0),$D$7)</f>
        <v>0</v>
      </c>
      <c r="BX76" s="1">
        <f>IF(ABS($Q76)&lt;G$22,$AA76,IF(ABS($Q75)&lt;G$22,(G$22-ABS($Q75))*($Z75+$Z76)*0.5*($D$27+$D$28)*$D$5*1000,0))</f>
        <v>0</v>
      </c>
      <c r="BY76" s="1">
        <f>IF(AND(G$22&lt;ABS($Q76),G$22&gt;ABS($Q75)),1,0)</f>
        <v>0</v>
      </c>
      <c r="BZ76" s="3">
        <f>MIN(IF(BY76=1,($S76-$S75)/(ABS($Q76)-ABS($Q75))*(G$22-ABS($Q75))+$S75,0),$D$7)</f>
        <v>0</v>
      </c>
      <c r="CA76" s="1">
        <f>IF(ABS($Q76)&lt;G$23,$AA76,IF(ABS($Q75)&lt;G$23,(G$23-ABS($Q75))*($Z75+$Z76)*0.5*($D$27+$D$28)*$D$5*1000,0))</f>
        <v>0</v>
      </c>
      <c r="CB76" s="1">
        <f>IF(AND(G$23&lt;ABS($Q76),G$23&gt;ABS($Q75)),1,0)</f>
        <v>0</v>
      </c>
      <c r="CC76" s="3">
        <f>MIN(IF(CB76=1,($S76-$S75)/(ABS($Q76)-ABS($Q75))*(G$23-ABS($Q75))+$S75,0),$D$7)</f>
        <v>0</v>
      </c>
      <c r="CD76" s="1">
        <f>IF(ABS($Q76)&lt;G$24,$AA76,IF(ABS($Q75)&lt;G$24,(G$24-ABS($Q75))*($Z75+$Z76)*0.5*($D$27+$D$28)*$D$5*1000,0))</f>
        <v>0</v>
      </c>
      <c r="CE76" s="1">
        <f>IF(AND(G$24&lt;ABS($Q76),G$24&gt;ABS($Q75)),1,0)</f>
        <v>0</v>
      </c>
      <c r="CF76" s="3">
        <f>MIN(IF(CE76=1,($S76-$S75)/(ABS($Q76)-ABS($Q75))*(G$24-ABS($Q75))+$S75,0),$D$7)</f>
        <v>0</v>
      </c>
      <c r="CG76" s="1">
        <f>IF(ABS($Q76)&lt;G$25,$AA76,IF(ABS($Q75)&lt;G$25,(G$25-ABS($Q75))*($Z75+$Z76)*0.5*($D$27+$D$28)*$D$5*1000,0))</f>
        <v>0</v>
      </c>
      <c r="CH76" s="1">
        <f>IF(AND(G$25&lt;ABS($Q76),G$25&gt;ABS($Q75)),1,0)</f>
        <v>0</v>
      </c>
      <c r="CI76" s="3">
        <f>MIN(IF(CH76=1,($S76-$S75)/(ABS($Q76)-ABS($Q75))*(G$25-ABS($Q75))+$S75,0),$D$7)</f>
        <v>0</v>
      </c>
      <c r="CJ76" s="1">
        <f>IF(ABS($Q76)&lt;G$26,$AA76,IF(ABS($Q75)&lt;G$26,(G$26-ABS($Q75))*($Z75+$Z76)*0.5*($D$27+$D$28)*$D$5*1000,0))</f>
        <v>0</v>
      </c>
      <c r="CK76" s="1">
        <f>IF(AND(G$26&lt;ABS($Q76),G$26&gt;ABS($Q75)),1,0)</f>
        <v>0</v>
      </c>
      <c r="CL76" s="3">
        <f>MIN(IF(CK76=1,($S76-$S75)/(ABS($Q76)-ABS($Q75))*(G$26-ABS($Q75))+$S75,0),$D$7)</f>
        <v>0</v>
      </c>
      <c r="CM76" s="1">
        <f>IF(ABS($Q76)&lt;G$27,$AA76,IF(ABS($Q75)&lt;G$27,(G$27-ABS($Q75))*($Z75+$Z76)*0.5*($D$27+$D$28)*$D$5*1000,0))</f>
        <v>0</v>
      </c>
      <c r="CN76" s="1">
        <f>IF(AND(G$27&lt;ABS($Q76),G$27&gt;ABS($Q75)),1,0)</f>
        <v>0</v>
      </c>
      <c r="CO76" s="3">
        <f>MIN(IF(CN76=1,($S76-$S75)/(ABS($Q76)-ABS($Q75))*(G$27-ABS($Q75))+$S75,0),$D$7)</f>
        <v>0</v>
      </c>
      <c r="CP76" s="1">
        <f>IF(ABS($Q76)&lt;G$28,$AA76,IF(ABS($Q75)&lt;G$28,(G$28-ABS($Q75))*($Z75+$Z76)*0.5*($D$27+$D$28)*$D$5*1000,0))</f>
        <v>0</v>
      </c>
      <c r="CQ76" s="1">
        <f>IF(AND(G$28&lt;ABS($Q76),G$28&gt;ABS($Q75)),1,0)</f>
        <v>0</v>
      </c>
      <c r="CR76" s="3">
        <f>MIN(IF(CQ76=1,($S76-$S75)/(ABS($Q76)-ABS($Q75))*(G$28-ABS($Q75))+$S75,0),$D$7)</f>
        <v>0</v>
      </c>
      <c r="CS76" s="1">
        <f>IF(ABS($Q76)&lt;G$29,$AA76,IF(ABS($Q75)&lt;G$29,(G$29-ABS($Q75))*($Z75+$Z76)*0.5*($D$27+$D$28)*$D$5*1000,0))</f>
        <v>0</v>
      </c>
      <c r="CT76" s="1">
        <f>IF(AND(G$29&lt;ABS($Q76),G$29&gt;ABS($Q75)),1,0)</f>
        <v>0</v>
      </c>
      <c r="CU76" s="3">
        <f>MIN(IF(CT76=1,($S76-$S75)/(ABS($Q76)-ABS($Q75))*(G$29-ABS($Q75))+$S75,0),$D$7)</f>
        <v>0</v>
      </c>
      <c r="CV76" s="1">
        <f>IF(ABS($Q76)&lt;G$30,$AA76,IF(ABS($Q75)&lt;G$30,(G$30-ABS($Q75))*($Z75+$Z76)*0.5*($D$27+$D$28)*$D$5*1000,0))</f>
        <v>0</v>
      </c>
      <c r="CW76" s="1">
        <f>IF(AND(G$30&lt;ABS($Q76),G$30&gt;ABS($Q75)),1,0)</f>
        <v>0</v>
      </c>
      <c r="CX76" s="3">
        <f>MIN(IF(CW76=1,($S76-$S75)/(ABS($Q76)-ABS($Q75))*(G$30-ABS($Q75))+$S75,0),$D$7)</f>
        <v>0</v>
      </c>
      <c r="CY76" s="1">
        <f>IF(ABS($Q76)&lt;G$31,$AA76,IF(ABS($Q75)&lt;G$31,(G$31-ABS($Q75))*($Z75+$Z76)*0.5*($D$27+$D$28)*$D$5*1000,0))</f>
        <v>0</v>
      </c>
      <c r="CZ76" s="1">
        <f>IF(AND(G$31&lt;ABS($Q76),G$31&gt;ABS($Q75)),1,0)</f>
        <v>0</v>
      </c>
      <c r="DA76" s="3">
        <f>MIN(IF(CZ76=1,($S76-$S75)/(ABS($Q76)-ABS($Q75))*(G$31-ABS($Q75))+$S75,0),$D$7)</f>
        <v>0</v>
      </c>
      <c r="DB76" s="1">
        <f>IF(ABS($Q76)&lt;G$32,$AA76,IF(ABS($Q75)&lt;G$32,(G$32-ABS($Q75))*($Z75+$Z76)*0.5*($D$27+$D$28)*$D$5*1000,0))</f>
        <v>0</v>
      </c>
      <c r="DC76" s="1">
        <f>IF(AND(G$32&lt;ABS($Q76),G$32&gt;ABS($Q75)),1,0)</f>
        <v>0</v>
      </c>
      <c r="DD76" s="3">
        <f>MIN(IF(DC76=1,($S76-$S75)/(ABS($Q76)-ABS($Q75))*(G$32-ABS($Q75))+$S75,0),$D$7)</f>
        <v>0</v>
      </c>
      <c r="DE76" s="1">
        <f>IF(ABS($Q76)&lt;G$33,$AA76,IF(ABS($Q75)&lt;G$33,(G$33-ABS($Q75))*($Z75+$Z76)*0.5*($D$27+$D$28)*$D$5*1000,0))</f>
        <v>0</v>
      </c>
      <c r="DF76" s="1">
        <f>IF(AND(G$33&lt;ABS($Q76),G$33&gt;ABS($Q75)),1,0)</f>
        <v>0</v>
      </c>
      <c r="DG76" s="3">
        <f>MIN(IF(DF76=1,($S76-$S75)/(ABS($Q76)-ABS($Q75))*(G$33-ABS($Q75))+$S75,0),$D$7)</f>
        <v>0</v>
      </c>
      <c r="DH76" s="1">
        <f>IF(ABS($Q76)&lt;G$34,$AA76,IF(ABS($Q75)&lt;G$34,(G$34-ABS($Q75))*($Z75+$Z76)*0.5*($D$27+$D$28)*$D$5*1000,0))</f>
        <v>0</v>
      </c>
      <c r="DI76" s="1">
        <f>IF(AND(G$34&lt;ABS($Q76),G$34&gt;ABS($Q75)),1,0)</f>
        <v>0</v>
      </c>
      <c r="DJ76" s="3">
        <f>MIN(IF(DI76=1,($S76-$S75)/(ABS($Q76)-ABS($Q75))*(G$34-ABS($Q75))+$S75,0),$D$7)</f>
        <v>0</v>
      </c>
      <c r="DK76" s="1">
        <f>IF(ABS($Q76)&lt;G$35,$AA76,IF(ABS($Q75)&lt;G$35,(G$35-ABS($Q75))*($Z75+$Z76)*0.5*($D$27+$D$28)*$D$5*1000,0))</f>
        <v>0</v>
      </c>
      <c r="DL76" s="1">
        <f>IF(AND(G$35&lt;ABS($Q76),G$35&gt;ABS($Q75)),1,0)</f>
        <v>0</v>
      </c>
      <c r="DM76" s="3">
        <f>MIN(IF(DL76=1,($S76-$S75)/(ABS($Q76)-ABS($Q75))*(G$35-ABS($Q75))+$S75,0),$D$7)</f>
        <v>0</v>
      </c>
      <c r="DN76" s="1">
        <f>IF(ABS($Q76)&lt;G$36,$AA76,IF(ABS($Q75)&lt;G$36,(G$36-ABS($Q75))*($Z75+$Z76)*0.5*($D$27+$D$28)*$D$5*1000,0))</f>
        <v>0</v>
      </c>
      <c r="DO76" s="1">
        <f>IF(AND(G$36&lt;ABS($Q76),G$36&gt;ABS($Q75)),1,0)</f>
        <v>0</v>
      </c>
      <c r="DP76" s="3">
        <f>MIN(IF(DO76=1,($S76-$S75)/(ABS($Q76)-ABS($Q75))*(G$36-ABS($Q75))+$S75,0),$D$7)</f>
        <v>0</v>
      </c>
      <c r="DQ76" s="1">
        <f>IF(ABS($Q76)&lt;G$37,$AA76,IF(ABS($Q75)&lt;G$37,(G$37-ABS($Q75))*($Z75+$Z76)*0.5*($D$27+$D$28)*$D$5*1000,0))</f>
        <v>0</v>
      </c>
      <c r="DR76" s="1">
        <f>IF(AND(G$37&lt;ABS($Q76),G$37&gt;ABS($Q75)),1,0)</f>
        <v>0</v>
      </c>
      <c r="DS76" s="3">
        <f>MIN(IF(DR76=1,($S76-$S75)/(ABS($Q76)-ABS($Q75))*(G$37-ABS($Q75))+$S75,0),$D$7)</f>
        <v>0</v>
      </c>
      <c r="DT76" s="1">
        <f>IF(ABS($Q76)&lt;G$38,$AA76,IF(ABS($Q75)&lt;G$38,(G$38-ABS($Q75))*($Z75+$Z76)*0.5*($D$27+$D$28)*$D$5*1000,0))</f>
        <v>0</v>
      </c>
      <c r="DU76" s="1">
        <f>IF(AND(G$38&lt;ABS($Q76),G$38&gt;ABS($Q75)),1,0)</f>
        <v>0</v>
      </c>
      <c r="DV76" s="3">
        <f>MIN(IF(DU76=1,($S76-$S75)/(ABS($Q76)-ABS($Q75))*(G$38-ABS($Q75))+$S75,0),$D$7)</f>
        <v>0</v>
      </c>
      <c r="DW76" s="1">
        <f>IF(ABS($Q76)&lt;G$39,$AA76,IF(ABS($Q75)&lt;G$39,(G$39-ABS($Q75))*($Z75+$Z76)*0.5*($D$27+$D$28)*$D$5*1000,0))</f>
        <v>0</v>
      </c>
      <c r="DX76" s="1">
        <f>IF(AND(G$39&lt;ABS($Q76),G$39&gt;ABS($Q75)),1,0)</f>
        <v>0</v>
      </c>
      <c r="DY76" s="3">
        <f>MIN(IF(DX76=1,($S76-$S75)/(ABS($Q76)-ABS($Q75))*(G$39-ABS($Q75))+$S75,0),$D$7)</f>
        <v>0</v>
      </c>
      <c r="DZ76" s="1">
        <f>IF(ABS($Q76)&lt;G$40,$AA76,IF(ABS($Q75)&lt;G$40,(G$40-ABS($Q75))*($Z75+$Z76)*0.5*($D$27+$D$28)*$D$5*1000,0))</f>
        <v>0</v>
      </c>
      <c r="EA76" s="1">
        <f>IF(AND(G$40&lt;ABS($Q76),G$40&gt;ABS($Q75)),1,0)</f>
        <v>0</v>
      </c>
      <c r="EB76" s="3">
        <f>MIN(IF(EA76=1,($S76-$S75)/(ABS($Q76)-ABS($Q75))*(G$40-ABS($Q75))+$S75,0),$D$7)</f>
        <v>0</v>
      </c>
      <c r="EC76" s="1">
        <f>IF(ABS($Q76)&lt;G$41,$AA76,IF(ABS($Q75)&lt;G$41,(G$41-ABS($Q75))*($Z75+$Z76)*0.5*($D$27+$D$28)*$D$5*1000,0))</f>
        <v>0</v>
      </c>
      <c r="ED76" s="1">
        <f>IF(AND(G$41&lt;ABS($Q76),G$41&gt;ABS($Q75)),1,0)</f>
        <v>0</v>
      </c>
      <c r="EE76" s="3">
        <f>MIN(IF(ED76=1,($S76-$S75)/(ABS($Q76)-ABS($Q75))*(G$41-ABS($Q75))+$S75,0),$D$7)</f>
        <v>0</v>
      </c>
      <c r="EF76" s="1">
        <f>IF(ABS($Q76)&lt;G$42,$AA76,IF(ABS($Q75)&lt;G$42,(G$42-ABS($Q75))*($Z75+$Z76)*0.5*($D$27+$D$28)*$D$5*1000,0))</f>
        <v>0</v>
      </c>
      <c r="EG76" s="1">
        <f>IF(AND(G$42&lt;ABS($Q76),G$42&gt;ABS($Q75)),1,0)</f>
        <v>0</v>
      </c>
      <c r="EH76" s="3">
        <f>MIN(IF(EG76=1,($S76-$S75)/(ABS($Q76)-ABS($Q75))*(G$42-ABS($Q75))+$S75,0),$D$7)</f>
        <v>0</v>
      </c>
      <c r="EI76" s="1">
        <f>IF(ABS($Q76)&lt;G$43,$AA76,IF(ABS($Q75)&lt;G$43,(G$43-ABS($Q75))*($Z75+$Z76)*0.5*($D$27+$D$28)*$D$5*1000,0))</f>
        <v>0</v>
      </c>
      <c r="EJ76" s="1">
        <f>IF(AND(G$43&lt;ABS($Q76),G$43&gt;ABS($Q75)),1,0)</f>
        <v>0</v>
      </c>
      <c r="EK76" s="3">
        <f>MIN(IF(EJ76=1,($S76-$S75)/(ABS($Q76)-ABS($Q75))*(G$43-ABS($Q75))+$S75,0),$D$7)</f>
        <v>0</v>
      </c>
      <c r="EL76" s="1">
        <f>IF(ABS($Q76)&lt;G$44,$AA76,IF(ABS($Q75)&lt;G$44,(G$44-ABS($Q75))*($Z75+$Z76)*0.5*($D$27+$D$28)*$D$5*1000,0))</f>
        <v>0</v>
      </c>
      <c r="EM76" s="1">
        <f>IF(AND(G$44&lt;ABS($Q76),G$44&gt;ABS($Q75)),1,0)</f>
        <v>0</v>
      </c>
      <c r="EN76" s="3">
        <f>MIN(IF(EM76=1,($S76-$S75)/(ABS($Q76)-ABS($Q75))*(G$44-ABS($Q75))+$S75,0),$D$7)</f>
        <v>0</v>
      </c>
      <c r="EO76" s="1">
        <f>IF(ABS($Q76)&lt;G$45,$AA76,IF(ABS($Q75)&lt;G$45,(G$45-ABS($Q75))*($Z75+$Z76)*0.5*($D$27+$D$28)*$D$5*1000,0))</f>
        <v>0</v>
      </c>
      <c r="EP76" s="1">
        <f>IF(AND(G$45&lt;ABS($Q76),G$45&gt;ABS($Q75)),1,0)</f>
        <v>0</v>
      </c>
      <c r="EQ76" s="3">
        <f>MIN(IF(EP76=1,($S76-$S75)/(ABS($Q76)-ABS($Q75))*(G$45-ABS($Q75))+$S75,0),$D$7)</f>
        <v>0</v>
      </c>
      <c r="ER76" s="1">
        <f>IF(ABS($Q76)&lt;G$46,$AA76,IF(ABS($Q75)&lt;G$46,(G$46-ABS($Q75))*($Z75+$Z76)*0.5*($D$27+$D$28)*$D$5*1000,0))</f>
        <v>0</v>
      </c>
      <c r="ES76" s="1">
        <f>IF(AND(G$46&lt;ABS($Q76),G$46&gt;ABS($Q75)),1,0)</f>
        <v>0</v>
      </c>
      <c r="ET76" s="3">
        <f>MIN(IF(ES76=1,($S76-$S75)/(ABS($Q76)-ABS($Q75))*(G$46-ABS($Q75))+$S75,0),$D$7)</f>
        <v>0</v>
      </c>
      <c r="EU76" s="1">
        <f>IF(ABS($Q76)&lt;G$47,$AA76,IF(ABS($Q75)&lt;G$47,(G$47-ABS($Q75))*($Z75+$Z76)*0.5*($D$27+$D$28)*$D$5*1000,0))</f>
        <v>0</v>
      </c>
      <c r="EV76" s="1">
        <f>IF(AND(G$47&lt;ABS($Q76),G$47&gt;ABS($Q75)),1,0)</f>
        <v>0</v>
      </c>
      <c r="EW76" s="3">
        <f>MIN(IF(EV76=1,($S76-$S75)/(ABS($Q76)-ABS($Q75))*(G$47-ABS($Q75))+$S75,0),$D$7)</f>
        <v>0</v>
      </c>
      <c r="EX76" s="1">
        <f>IF(ABS($Q76)&lt;G$48,$AA76,IF(ABS($Q75)&lt;G$48,(G$48-ABS($Q75))*($Z75+$Z76)*0.5*($D$27+$D$28)*$D$5*1000,0))</f>
        <v>0</v>
      </c>
      <c r="EY76" s="1">
        <f>IF(AND(G$48&lt;ABS($Q76),G$48&gt;ABS($Q75)),1,0)</f>
        <v>0</v>
      </c>
      <c r="EZ76" s="3">
        <f>MIN(IF(EY76=1,($S76-$S75)/(ABS($Q76)-ABS($Q75))*(G$48-ABS($Q75))+$S75,0),$D$7)</f>
        <v>0</v>
      </c>
      <c r="FA76" s="1">
        <f>IF(ABS($Q76)&lt;G$49,$AA76,IF(ABS($Q75)&lt;G$49,(G$49-ABS($Q75))*($Z75+$Z76)*0.5*($D$27+$D$28)*$D$5*1000,0))</f>
        <v>0</v>
      </c>
      <c r="FB76" s="1">
        <f>IF(AND(G$49&lt;ABS($Q76),G$49&gt;ABS($Q75)),1,0)</f>
        <v>0</v>
      </c>
      <c r="FC76" s="3">
        <f>MIN(IF(FB76=1,($S76-$S75)/(ABS($Q76)-ABS($Q75))*(G$49-ABS($Q75))+$S75,0),$D$7)</f>
        <v>0</v>
      </c>
      <c r="FD76" s="1">
        <f>IF(ABS($Q76)&lt;G$50,$AA76,IF(ABS($Q75)&lt;G$50,(G$50-ABS($Q75))*($Z75+$Z76)*0.5*($D$27+$D$28)*$D$5*1000,0))</f>
        <v>0</v>
      </c>
      <c r="FE76" s="1">
        <f>IF(AND(G$50&lt;ABS($Q76),G$50&gt;ABS($Q75)),1,0)</f>
        <v>0</v>
      </c>
      <c r="FF76" s="3">
        <f>MIN(IF(FE76=1,($S76-$S75)/(ABS($Q76)-ABS($Q75))*(G$50-ABS($Q75))+$S75,0),$D$7)</f>
        <v>0</v>
      </c>
      <c r="FG76" s="1">
        <f>IF(ABS($Q76)&lt;G$51,$AA76,IF(ABS($Q75)&lt;G$51,(G$51-ABS($Q75))*($Z75+$Z76)*0.5*($D$27+$D$28)*$D$5*1000,0))</f>
        <v>0</v>
      </c>
      <c r="FH76" s="1">
        <f>IF(AND(G$51&lt;ABS($Q76),G$51&gt;ABS($Q75)),1,0)</f>
        <v>0</v>
      </c>
      <c r="FI76" s="3">
        <f>MIN(IF(FH76=1,($S76-$S75)/(ABS($Q76)-ABS($Q75))*(G$51-ABS($Q75))+$S75,0),$D$7)</f>
        <v>0</v>
      </c>
      <c r="FJ76" s="1">
        <f>IF(ABS($Q76)&lt;G$52,$AA76,IF(ABS($Q75)&lt;G$52,(G$52-ABS($Q75))*($Z75+$Z76)*0.5*($D$27+$D$28)*$D$5*1000,0))</f>
        <v>0</v>
      </c>
      <c r="FK76" s="1">
        <f>IF(AND(G$52&lt;ABS($Q76),G$52&gt;ABS($Q75)),1,0)</f>
        <v>0</v>
      </c>
      <c r="FL76" s="3">
        <f>MIN(IF(FK76=1,($S76-$S75)/(ABS($Q76)-ABS($Q75))*(G$52-ABS($Q75))+$S75,0),$D$7)</f>
        <v>0</v>
      </c>
      <c r="FM76" s="1">
        <f>IF(ABS($Q76)&lt;G$53,$AA76,IF(ABS($Q75)&lt;G$53,(G$53-ABS($Q75))*($Z75+$Z76)*0.5*($D$27+$D$28)*$D$5*1000,0))</f>
        <v>0</v>
      </c>
      <c r="FN76" s="1">
        <f>IF(AND(G$53&lt;ABS($Q76),G$53&gt;ABS($Q75)),1,0)</f>
        <v>0</v>
      </c>
      <c r="FO76" s="3">
        <f>MIN(IF(FN76=1,($S76-$S75)/(ABS($Q76)-ABS($Q75))*(G$53-ABS($Q75))+$S75,0),$D$7)</f>
        <v>0</v>
      </c>
      <c r="FP76" s="1">
        <f>IF(ABS($Q76)&lt;G$54,$AA76,IF(ABS($Q75)&lt;G$54,(G$54-ABS($Q75))*($Z75+$Z76)*0.5*($D$27+$D$28)*$D$5*1000,0))</f>
        <v>0</v>
      </c>
      <c r="FQ76" s="1">
        <f>IF(AND(G$54&lt;ABS($Q76),G$54&gt;ABS($Q75)),1,0)</f>
        <v>0</v>
      </c>
      <c r="FR76" s="3">
        <f>MIN(IF(FQ76=1,($S76-$S75)/(ABS($Q76)-ABS($Q75))*(G$54-ABS($Q75))+$S75,0),$D$7)</f>
        <v>0</v>
      </c>
      <c r="FS76" s="1">
        <f>IF(ABS($Q76)&lt;G$55,$AA76,IF(ABS($Q75)&lt;G$55,(G$55-ABS($Q75))*($Z75+$Z76)*0.5*($D$27+$D$28)*$D$5*1000,0))</f>
        <v>0</v>
      </c>
      <c r="FT76" s="1">
        <f>IF(AND(G$55&lt;ABS($Q76),G$55&gt;ABS($Q75)),1,0)</f>
        <v>0</v>
      </c>
      <c r="FU76" s="3">
        <f>MIN(IF(FT76=1,($S76-$S75)/(ABS($Q76)-ABS($Q75))*(G$55-ABS($Q75))+$S75,0),$D$7)</f>
        <v>0</v>
      </c>
      <c r="FV76" s="1" t="e">
        <f>IF(ABS($Q76)&lt;#REF!,$AA76,IF(ABS($Q75)&lt;#REF!,(#REF!-ABS($Q75))*($Z75+$Z76)*0.5*($D$27+$D$28)*$D$5*1000,0))</f>
        <v>#REF!</v>
      </c>
      <c r="FW76" s="1" t="e">
        <f>IF(AND(#REF!&lt;ABS($Q76),#REF!&gt;ABS($Q75)),1,0)</f>
        <v>#REF!</v>
      </c>
      <c r="FX76" s="3" t="e">
        <f>MIN(IF(FW76=1,($S76-$S75)/(ABS($Q76)-ABS($Q75))*(#REF!-ABS($Q75))+$S75,0),$D$7)</f>
        <v>#REF!</v>
      </c>
    </row>
    <row r="77" spans="1:180" x14ac:dyDescent="0.3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23"/>
      <c r="N77" s="23"/>
      <c r="O77" s="23"/>
      <c r="P77" s="4"/>
      <c r="Q77" s="4"/>
      <c r="R77" s="4"/>
      <c r="S77" s="4"/>
      <c r="T77" s="4"/>
      <c r="U77" s="4"/>
      <c r="V77" s="4"/>
      <c r="W77" s="4"/>
      <c r="X77" s="4"/>
      <c r="Y77" s="4"/>
      <c r="Z77" s="3">
        <f t="shared" si="7"/>
        <v>0.2</v>
      </c>
      <c r="AA77" s="3"/>
      <c r="AB77" s="1"/>
      <c r="AC77" s="2"/>
      <c r="AD77" s="2"/>
      <c r="AE77" s="1"/>
      <c r="AF77" s="2"/>
      <c r="AG77" s="2"/>
      <c r="AH77" s="1"/>
      <c r="AI77" s="2"/>
      <c r="AJ77" s="2"/>
      <c r="AK77" s="1"/>
      <c r="AL77" s="2"/>
      <c r="AM77" s="2"/>
      <c r="AN77" s="1"/>
      <c r="AO77" s="2"/>
      <c r="AP77" s="2"/>
      <c r="AQ77" s="1"/>
      <c r="AR77" s="2"/>
      <c r="AS77" s="2"/>
      <c r="AT77" s="1"/>
      <c r="AU77" s="2"/>
      <c r="AV77" s="2"/>
      <c r="AW77" s="1"/>
      <c r="AX77" s="2"/>
      <c r="AY77" s="2"/>
      <c r="AZ77" s="1"/>
      <c r="BA77" s="2"/>
      <c r="BB77" s="2"/>
      <c r="BC77" s="1"/>
      <c r="BD77" s="2"/>
      <c r="BE77" s="2"/>
      <c r="BF77" s="1"/>
      <c r="BG77" s="2"/>
      <c r="BH77" s="2"/>
      <c r="BI77" s="1"/>
      <c r="BJ77" s="2"/>
      <c r="BK77" s="2"/>
      <c r="BL77" s="1"/>
      <c r="BM77" s="2"/>
      <c r="BN77" s="2"/>
      <c r="BO77" s="1"/>
      <c r="BP77" s="2"/>
      <c r="BQ77" s="2"/>
      <c r="BR77" s="1"/>
      <c r="BS77" s="2"/>
      <c r="BT77" s="2"/>
      <c r="BU77" s="1"/>
      <c r="BV77" s="2"/>
      <c r="BW77" s="2"/>
      <c r="BX77" s="1"/>
      <c r="BY77" s="2"/>
      <c r="BZ77" s="2"/>
      <c r="CA77" s="1"/>
      <c r="CB77" s="2"/>
      <c r="CC77" s="2"/>
      <c r="CD77" s="1"/>
      <c r="CE77" s="2"/>
      <c r="CF77" s="2"/>
      <c r="CG77" s="1"/>
      <c r="CH77" s="2"/>
      <c r="CI77" s="2"/>
      <c r="CJ77" s="1"/>
      <c r="CK77" s="2"/>
      <c r="CL77" s="2"/>
      <c r="CM77" s="1"/>
      <c r="CN77" s="2"/>
      <c r="CO77" s="2"/>
      <c r="CP77" s="1"/>
      <c r="CQ77" s="2"/>
      <c r="CR77" s="2"/>
      <c r="CS77" s="1"/>
      <c r="CT77" s="2"/>
      <c r="CU77" s="2"/>
      <c r="CV77" s="1"/>
      <c r="CW77" s="2"/>
      <c r="CX77" s="2"/>
      <c r="CY77" s="1"/>
      <c r="CZ77" s="2"/>
      <c r="DA77" s="2"/>
      <c r="DB77" s="1"/>
      <c r="DC77" s="2"/>
      <c r="DD77" s="2"/>
      <c r="DE77" s="1"/>
      <c r="DF77" s="2"/>
      <c r="DG77" s="2"/>
      <c r="DH77" s="1"/>
      <c r="DI77" s="2"/>
      <c r="DJ77" s="2"/>
      <c r="DK77" s="1"/>
      <c r="DL77" s="2"/>
      <c r="DM77" s="2"/>
      <c r="DN77" s="1"/>
      <c r="DO77" s="2"/>
      <c r="DP77" s="2"/>
      <c r="DQ77" s="1"/>
      <c r="DR77" s="2"/>
      <c r="DS77" s="2"/>
      <c r="DT77" s="1"/>
      <c r="DU77" s="2"/>
      <c r="DV77" s="2"/>
      <c r="DW77" s="1"/>
      <c r="DX77" s="2"/>
      <c r="DY77" s="2"/>
      <c r="DZ77" s="1"/>
      <c r="EA77" s="2"/>
      <c r="EB77" s="2"/>
      <c r="EC77" s="1"/>
      <c r="ED77" s="2"/>
      <c r="EE77" s="2"/>
      <c r="EF77" s="1"/>
      <c r="EG77" s="2"/>
      <c r="EH77" s="2"/>
      <c r="EI77" s="1"/>
      <c r="EJ77" s="2"/>
      <c r="EK77" s="2"/>
      <c r="EL77" s="1"/>
      <c r="EM77" s="2"/>
      <c r="EN77" s="2"/>
      <c r="EO77" s="1"/>
      <c r="EP77" s="2"/>
      <c r="EQ77" s="2"/>
      <c r="ER77" s="1"/>
      <c r="ES77" s="2"/>
      <c r="ET77" s="2"/>
      <c r="EU77" s="1"/>
      <c r="EV77" s="2"/>
      <c r="EW77" s="2"/>
      <c r="EX77" s="1"/>
      <c r="EY77" s="2"/>
      <c r="EZ77" s="2"/>
      <c r="FA77" s="1"/>
      <c r="FB77" s="2"/>
      <c r="FC77" s="2"/>
      <c r="FD77" s="1"/>
      <c r="FE77" s="2"/>
      <c r="FF77" s="2"/>
      <c r="FG77" s="1"/>
      <c r="FH77" s="2"/>
      <c r="FI77" s="2"/>
      <c r="FJ77" s="1"/>
      <c r="FK77" s="2"/>
      <c r="FL77" s="2"/>
      <c r="FM77" s="1"/>
      <c r="FN77" s="2"/>
      <c r="FO77" s="2"/>
      <c r="FP77" s="1"/>
      <c r="FQ77" s="2"/>
      <c r="FR77" s="2"/>
      <c r="FS77" s="1"/>
      <c r="FT77" s="2"/>
      <c r="FU77" s="2"/>
      <c r="FV77" s="1"/>
      <c r="FW77" s="2"/>
      <c r="FX77" s="2"/>
    </row>
    <row r="78" spans="1:180" x14ac:dyDescent="0.3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23"/>
      <c r="N78" s="23"/>
      <c r="O78" s="23"/>
      <c r="P78" s="4"/>
      <c r="Q78" s="4"/>
      <c r="R78" s="4"/>
      <c r="S78" s="4"/>
      <c r="T78" s="4"/>
      <c r="U78" s="4"/>
      <c r="V78" s="4"/>
      <c r="W78" s="4"/>
      <c r="X78" s="4"/>
      <c r="Y78" s="4"/>
      <c r="Z78" s="3">
        <f t="shared" si="7"/>
        <v>0.2</v>
      </c>
      <c r="AA78" s="1">
        <f>$R77*($Z78+$Z77)*0.5*($D$27+$D$28)*1000*$D$5</f>
        <v>0</v>
      </c>
      <c r="AB78" s="1">
        <f>IF(ABS($Q78)&lt;$G$6,$AA78,IF(ABS($Q77)&lt;$G$6,($G$6-ABS($Q77))*($Z77+$Z78)*0.5*($D$27+$D$28)*$D$5*1000,0))</f>
        <v>0</v>
      </c>
      <c r="AC78" s="1">
        <f>IF(AND($G$6&lt;ABS($Q78),$G$6&gt;ABS($Q77)),1,0)</f>
        <v>0</v>
      </c>
      <c r="AD78" s="3">
        <f>MIN(IF(AC78=1,($S78-$S77)/(ABS($Q78)-ABS($Q77))*($G$6-ABS($Q77))+$S77,0),$D$7)</f>
        <v>0</v>
      </c>
      <c r="AE78" s="1">
        <f>IF(ABS($Q78)&lt;$G$7,$AA78,IF(ABS($Q77)&lt;$G$7,($G$7-ABS($Q77))*($Z77+$Z78)*0.5*($D$27+$D$28)*$D$5*1000,0))</f>
        <v>0</v>
      </c>
      <c r="AF78" s="1">
        <f>IF(AND($G$7&lt;ABS($Q78),$G$7&gt;ABS($Q77)),1,0)</f>
        <v>0</v>
      </c>
      <c r="AG78" s="3">
        <f>MIN(IF(AF78=1,($S78-$S77)/(ABS($Q78)-ABS($Q77))*($G$7-ABS($Q77))+$S77,0),$D$7)</f>
        <v>0</v>
      </c>
      <c r="AH78" s="1">
        <f>IF(ABS($Q78)&lt;$G$8,$AA78,IF(ABS($Q77)&lt;$G$8,($G$8-ABS($Q77))*($Z77+$Z78)*0.5*($D$27+$D$28)*$D$5*1000,0))</f>
        <v>0</v>
      </c>
      <c r="AI78" s="1">
        <f>IF(AND($G$8&lt;ABS($Q78),$G$8&gt;ABS($Q77)),1,0)</f>
        <v>0</v>
      </c>
      <c r="AJ78" s="3">
        <f>MIN(IF(AI78=1,($S78-$S77)/(ABS($Q78)-ABS($Q77))*($G$8-ABS($Q77))+$S77,0),$D$7)</f>
        <v>0</v>
      </c>
      <c r="AK78" s="1">
        <f>IF(ABS($Q78)&lt;$G$9,$AA78,IF(ABS($Q77)&lt;$G$9,($G$9-ABS($Q77))*($Z77+$Z78)*0.5*($D$27+$D$28)*$D$5*1000,0))</f>
        <v>0</v>
      </c>
      <c r="AL78" s="1">
        <f>IF(AND($G$9&lt;ABS($Q78),$G$9&gt;ABS($Q77)),1,0)</f>
        <v>0</v>
      </c>
      <c r="AM78" s="3">
        <f>MIN(IF(AL78=1,($S78-$S77)/(ABS($Q78)-ABS($Q77))*($G$9-ABS($Q77))+$S77,0),$D$7)</f>
        <v>0</v>
      </c>
      <c r="AN78" s="1">
        <f>IF(ABS($Q78)&lt;$G$10,$AA78,IF(ABS($Q77)&lt;$G$10,($G$10-ABS($Q77))*($Z77+$Z78)*0.5*($D$27+$D$28)*$D$5*1000,0))</f>
        <v>0</v>
      </c>
      <c r="AO78" s="1">
        <f>IF(AND($G$10&lt;ABS($Q78),$G$10&gt;ABS($Q77)),1,0)</f>
        <v>0</v>
      </c>
      <c r="AP78" s="3">
        <f>MIN(IF(AO78=1,($S78-$S77)/(ABS($Q78)-ABS($Q77))*($G$10-ABS($Q77))+$S77,0),$D$7)</f>
        <v>0</v>
      </c>
      <c r="AQ78" s="1">
        <f>IF(ABS($Q78)&lt;$G$11,$AA78,IF(ABS($Q77)&lt;$G$11,($G$11-ABS($Q77))*($Z77+$Z78)*0.5*($D$27+$D$28)*$D$5*1000,0))</f>
        <v>0</v>
      </c>
      <c r="AR78" s="1">
        <f>IF(AND($G$11&lt;ABS($Q78),$G$11&gt;ABS($Q77)),1,0)</f>
        <v>0</v>
      </c>
      <c r="AS78" s="3">
        <f>MIN(IF(AR78=1,($S78-$S77)/(ABS($Q78)-ABS($Q77))*($G$11-ABS($Q77))+$S77,0),$D$7)</f>
        <v>0</v>
      </c>
      <c r="AT78" s="1">
        <f>IF(ABS($Q78)&lt;$G$12,$AA78,IF(ABS($Q77)&lt;$G$12,($G$12-ABS($Q77))*($Z77+$Z78)*0.5*($D$27+$D$28)*$D$5*1000,0))</f>
        <v>0</v>
      </c>
      <c r="AU78" s="1">
        <f>IF(AND($G$12&lt;ABS($Q78),$G$12&gt;ABS($Q77)),1,0)</f>
        <v>0</v>
      </c>
      <c r="AV78" s="3">
        <f>MIN(IF(AU78=1,($S78-$S77)/(ABS($Q78)-ABS($Q77))*($G$12-ABS($Q77))+$S77,0),$D$7)</f>
        <v>0</v>
      </c>
      <c r="AW78" s="1">
        <f>IF(ABS($Q78)&lt;$G$13,$AA78,IF(ABS($Q77)&lt;$G$13,($G$13-ABS($Q77))*($Z77+$Z78)*0.5*($D$27+$D$28)*$D$5*1000,0))</f>
        <v>0</v>
      </c>
      <c r="AX78" s="1">
        <f>IF(AND($G$13&lt;ABS($Q78),$G$13&gt;ABS($Q77)),1,0)</f>
        <v>0</v>
      </c>
      <c r="AY78" s="3">
        <f>MIN(IF(AX78=1,($S78-$S77)/(ABS($Q78)-ABS($Q77))*($G$13-ABS($Q77))+$S77,0),$D$7)</f>
        <v>0</v>
      </c>
      <c r="AZ78" s="1">
        <f>IF(ABS($Q78)&lt;$G$14,$AA78,IF(ABS($Q77)&lt;$G$14,($G$14-ABS($Q77))*($Z77+$Z78)*0.5*($D$27+$D$28)*$D$5*1000,0))</f>
        <v>0</v>
      </c>
      <c r="BA78" s="1">
        <f>IF(AND($G$14&lt;ABS($Q78),$G$14&gt;ABS($Q77)),1,0)</f>
        <v>0</v>
      </c>
      <c r="BB78" s="3">
        <f>MIN(IF(BA78=1,($S78-$S77)/(ABS($Q78)-ABS($Q77))*($G$14-ABS($Q77))+$S77,0),$D$7)</f>
        <v>0</v>
      </c>
      <c r="BC78" s="1">
        <f>IF(ABS($Q78)&lt;G$15,$AA78,IF(ABS($Q77)&lt;G$15,(G$15-ABS($Q77))*($Z77+$Z78)*0.5*($D$27+$D$28)*$D$5*1000,0))</f>
        <v>0</v>
      </c>
      <c r="BD78" s="1">
        <f>IF(AND(G$15&lt;ABS($Q78),G$15&gt;ABS($Q77)),1,0)</f>
        <v>0</v>
      </c>
      <c r="BE78" s="3">
        <f>MIN(IF(BD78=1,($S78-$S77)/(ABS($Q78)-ABS($Q77))*(G$15-ABS($Q77))+$S77,0),$D$7)</f>
        <v>0</v>
      </c>
      <c r="BF78" s="1">
        <f>IF(ABS($Q78)&lt;G$16,$AA78,IF(ABS($Q77)&lt;G$16,(G$16-ABS($Q77))*($Z77+$Z78)*0.5*($D$27+$D$28)*$D$5*1000,0))</f>
        <v>0</v>
      </c>
      <c r="BG78" s="1">
        <f>IF(AND(G$16&lt;ABS($Q78),G$16&gt;ABS($Q77)),1,0)</f>
        <v>0</v>
      </c>
      <c r="BH78" s="3">
        <f>MIN(IF(BG78=1,($S78-$S77)/(ABS($Q78)-ABS($Q77))*(G$16-ABS($Q77))+$S77,0),$D$7)</f>
        <v>0</v>
      </c>
      <c r="BI78" s="1">
        <f>IF(ABS($Q78)&lt;G$17,$AA78,IF(ABS($Q77)&lt;G$17,(G$17-ABS($Q77))*($Z77+$Z78)*0.5*($D$27+$D$28)*$D$5*1000,0))</f>
        <v>0</v>
      </c>
      <c r="BJ78" s="1">
        <f>IF(AND(G$17&lt;ABS($Q78),G$17&gt;ABS($Q77)),1,0)</f>
        <v>0</v>
      </c>
      <c r="BK78" s="3">
        <f>MIN(IF(BJ78=1,($S78-$S77)/(ABS($Q78)-ABS($Q77))*(G$17-ABS($Q77))+$S77,0),$D$7)</f>
        <v>0</v>
      </c>
      <c r="BL78" s="1">
        <f>IF(ABS($Q78)&lt;G$18,$AA78,IF(ABS($Q77)&lt;G$18,(G$18-ABS($Q77))*($Z77+$Z78)*0.5*($D$27+$D$28)*$D$5*1000,0))</f>
        <v>0</v>
      </c>
      <c r="BM78" s="1">
        <f>IF(AND(G$18&lt;ABS($Q78),G$18&gt;ABS($Q77)),1,0)</f>
        <v>0</v>
      </c>
      <c r="BN78" s="3">
        <f>MIN(IF(BM78=1,($S78-$S77)/(ABS($Q78)-ABS($Q77))*(G$18-ABS($Q77))+$S77,0),$D$7)</f>
        <v>0</v>
      </c>
      <c r="BO78" s="1">
        <f>IF(ABS($Q78)&lt;G$19,$AA78,IF(ABS($Q77)&lt;G$19,(G$19-ABS($Q77))*($Z77+$Z78)*0.5*($D$27+$D$28)*$D$5*1000,0))</f>
        <v>0</v>
      </c>
      <c r="BP78" s="1">
        <f>IF(AND(G$19&lt;ABS($Q78),G$19&gt;ABS($Q77)),1,0)</f>
        <v>0</v>
      </c>
      <c r="BQ78" s="3">
        <f>MIN(IF(BP78=1,($S78-$S77)/(ABS($Q78)-ABS($Q77))*(G$19-ABS($Q77))+$S77,0),$D$7)</f>
        <v>0</v>
      </c>
      <c r="BR78" s="1">
        <f>IF(ABS($Q78)&lt;G$20,$AA78,IF(ABS($Q77)&lt;G$20,(G$20-ABS($Q77))*($Z77+$Z78)*0.5*($D$27+$D$28)*$D$5*1000,0))</f>
        <v>0</v>
      </c>
      <c r="BS78" s="1">
        <f>IF(AND(G$20&lt;ABS($Q78),G$20&gt;ABS($Q77)),1,0)</f>
        <v>0</v>
      </c>
      <c r="BT78" s="3">
        <f>MIN(IF(BS78=1,($S78-$S77)/(ABS($Q78)-ABS($Q77))*(G$20-ABS($Q77))+$S77,0),$D$7)</f>
        <v>0</v>
      </c>
      <c r="BU78" s="1">
        <f>IF(ABS($Q78)&lt;G$21,$AA78,IF(ABS($Q77)&lt;G$21,(G$21-ABS($Q77))*($Z77+$Z78)*0.5*($D$27+$D$28)*$D$5*1000,0))</f>
        <v>0</v>
      </c>
      <c r="BV78" s="1">
        <f>IF(AND(G$21&lt;ABS($Q78),G$21&gt;ABS($Q77)),1,0)</f>
        <v>0</v>
      </c>
      <c r="BW78" s="3">
        <f>MIN(IF(BV78=1,($S78-$S77)/(ABS($Q78)-ABS($Q77))*(G$21-ABS($Q77))+$S77,0),$D$7)</f>
        <v>0</v>
      </c>
      <c r="BX78" s="1">
        <f>IF(ABS($Q78)&lt;G$22,$AA78,IF(ABS($Q77)&lt;G$22,(G$22-ABS($Q77))*($Z77+$Z78)*0.5*($D$27+$D$28)*$D$5*1000,0))</f>
        <v>0</v>
      </c>
      <c r="BY78" s="1">
        <f>IF(AND(G$22&lt;ABS($Q78),G$22&gt;ABS($Q77)),1,0)</f>
        <v>0</v>
      </c>
      <c r="BZ78" s="3">
        <f>MIN(IF(BY78=1,($S78-$S77)/(ABS($Q78)-ABS($Q77))*(G$22-ABS($Q77))+$S77,0),$D$7)</f>
        <v>0</v>
      </c>
      <c r="CA78" s="1">
        <f>IF(ABS($Q78)&lt;G$23,$AA78,IF(ABS($Q77)&lt;G$23,(G$23-ABS($Q77))*($Z77+$Z78)*0.5*($D$27+$D$28)*$D$5*1000,0))</f>
        <v>0</v>
      </c>
      <c r="CB78" s="1">
        <f>IF(AND(G$23&lt;ABS($Q78),G$23&gt;ABS($Q77)),1,0)</f>
        <v>0</v>
      </c>
      <c r="CC78" s="3">
        <f>MIN(IF(CB78=1,($S78-$S77)/(ABS($Q78)-ABS($Q77))*(G$23-ABS($Q77))+$S77,0),$D$7)</f>
        <v>0</v>
      </c>
      <c r="CD78" s="1">
        <f>IF(ABS($Q78)&lt;G$24,$AA78,IF(ABS($Q77)&lt;G$24,(G$24-ABS($Q77))*($Z77+$Z78)*0.5*($D$27+$D$28)*$D$5*1000,0))</f>
        <v>0</v>
      </c>
      <c r="CE78" s="1">
        <f>IF(AND(G$24&lt;ABS($Q78),G$24&gt;ABS($Q77)),1,0)</f>
        <v>0</v>
      </c>
      <c r="CF78" s="3">
        <f>MIN(IF(CE78=1,($S78-$S77)/(ABS($Q78)-ABS($Q77))*(G$24-ABS($Q77))+$S77,0),$D$7)</f>
        <v>0</v>
      </c>
      <c r="CG78" s="1">
        <f>IF(ABS($Q78)&lt;G$25,$AA78,IF(ABS($Q77)&lt;G$25,(G$25-ABS($Q77))*($Z77+$Z78)*0.5*($D$27+$D$28)*$D$5*1000,0))</f>
        <v>0</v>
      </c>
      <c r="CH78" s="1">
        <f>IF(AND(G$25&lt;ABS($Q78),G$25&gt;ABS($Q77)),1,0)</f>
        <v>0</v>
      </c>
      <c r="CI78" s="3">
        <f>MIN(IF(CH78=1,($S78-$S77)/(ABS($Q78)-ABS($Q77))*(G$25-ABS($Q77))+$S77,0),$D$7)</f>
        <v>0</v>
      </c>
      <c r="CJ78" s="1">
        <f>IF(ABS($Q78)&lt;G$26,$AA78,IF(ABS($Q77)&lt;G$26,(G$26-ABS($Q77))*($Z77+$Z78)*0.5*($D$27+$D$28)*$D$5*1000,0))</f>
        <v>0</v>
      </c>
      <c r="CK78" s="1">
        <f>IF(AND(G$26&lt;ABS($Q78),G$26&gt;ABS($Q77)),1,0)</f>
        <v>0</v>
      </c>
      <c r="CL78" s="3">
        <f>MIN(IF(CK78=1,($S78-$S77)/(ABS($Q78)-ABS($Q77))*(G$26-ABS($Q77))+$S77,0),$D$7)</f>
        <v>0</v>
      </c>
      <c r="CM78" s="1">
        <f>IF(ABS($Q78)&lt;G$27,$AA78,IF(ABS($Q77)&lt;G$27,(G$27-ABS($Q77))*($Z77+$Z78)*0.5*($D$27+$D$28)*$D$5*1000,0))</f>
        <v>0</v>
      </c>
      <c r="CN78" s="1">
        <f>IF(AND(G$27&lt;ABS($Q78),G$27&gt;ABS($Q77)),1,0)</f>
        <v>0</v>
      </c>
      <c r="CO78" s="3">
        <f>MIN(IF(CN78=1,($S78-$S77)/(ABS($Q78)-ABS($Q77))*(G$27-ABS($Q77))+$S77,0),$D$7)</f>
        <v>0</v>
      </c>
      <c r="CP78" s="1">
        <f>IF(ABS($Q78)&lt;G$28,$AA78,IF(ABS($Q77)&lt;G$28,(G$28-ABS($Q77))*($Z77+$Z78)*0.5*($D$27+$D$28)*$D$5*1000,0))</f>
        <v>0</v>
      </c>
      <c r="CQ78" s="1">
        <f>IF(AND(G$28&lt;ABS($Q78),G$28&gt;ABS($Q77)),1,0)</f>
        <v>0</v>
      </c>
      <c r="CR78" s="3">
        <f>MIN(IF(CQ78=1,($S78-$S77)/(ABS($Q78)-ABS($Q77))*(G$28-ABS($Q77))+$S77,0),$D$7)</f>
        <v>0</v>
      </c>
      <c r="CS78" s="1">
        <f>IF(ABS($Q78)&lt;G$29,$AA78,IF(ABS($Q77)&lt;G$29,(G$29-ABS($Q77))*($Z77+$Z78)*0.5*($D$27+$D$28)*$D$5*1000,0))</f>
        <v>0</v>
      </c>
      <c r="CT78" s="1">
        <f>IF(AND(G$29&lt;ABS($Q78),G$29&gt;ABS($Q77)),1,0)</f>
        <v>0</v>
      </c>
      <c r="CU78" s="3">
        <f>MIN(IF(CT78=1,($S78-$S77)/(ABS($Q78)-ABS($Q77))*(G$29-ABS($Q77))+$S77,0),$D$7)</f>
        <v>0</v>
      </c>
      <c r="CV78" s="1">
        <f>IF(ABS($Q78)&lt;G$30,$AA78,IF(ABS($Q77)&lt;G$30,(G$30-ABS($Q77))*($Z77+$Z78)*0.5*($D$27+$D$28)*$D$5*1000,0))</f>
        <v>0</v>
      </c>
      <c r="CW78" s="1">
        <f>IF(AND(G$30&lt;ABS($Q78),G$30&gt;ABS($Q77)),1,0)</f>
        <v>0</v>
      </c>
      <c r="CX78" s="3">
        <f>MIN(IF(CW78=1,($S78-$S77)/(ABS($Q78)-ABS($Q77))*(G$30-ABS($Q77))+$S77,0),$D$7)</f>
        <v>0</v>
      </c>
      <c r="CY78" s="1">
        <f>IF(ABS($Q78)&lt;G$31,$AA78,IF(ABS($Q77)&lt;G$31,(G$31-ABS($Q77))*($Z77+$Z78)*0.5*($D$27+$D$28)*$D$5*1000,0))</f>
        <v>0</v>
      </c>
      <c r="CZ78" s="1">
        <f>IF(AND(G$31&lt;ABS($Q78),G$31&gt;ABS($Q77)),1,0)</f>
        <v>0</v>
      </c>
      <c r="DA78" s="3">
        <f>MIN(IF(CZ78=1,($S78-$S77)/(ABS($Q78)-ABS($Q77))*(G$31-ABS($Q77))+$S77,0),$D$7)</f>
        <v>0</v>
      </c>
      <c r="DB78" s="1">
        <f>IF(ABS($Q78)&lt;G$32,$AA78,IF(ABS($Q77)&lt;G$32,(G$32-ABS($Q77))*($Z77+$Z78)*0.5*($D$27+$D$28)*$D$5*1000,0))</f>
        <v>0</v>
      </c>
      <c r="DC78" s="1">
        <f>IF(AND(G$32&lt;ABS($Q78),G$32&gt;ABS($Q77)),1,0)</f>
        <v>0</v>
      </c>
      <c r="DD78" s="3">
        <f>MIN(IF(DC78=1,($S78-$S77)/(ABS($Q78)-ABS($Q77))*(G$32-ABS($Q77))+$S77,0),$D$7)</f>
        <v>0</v>
      </c>
      <c r="DE78" s="1">
        <f>IF(ABS($Q78)&lt;G$33,$AA78,IF(ABS($Q77)&lt;G$33,(G$33-ABS($Q77))*($Z77+$Z78)*0.5*($D$27+$D$28)*$D$5*1000,0))</f>
        <v>0</v>
      </c>
      <c r="DF78" s="1">
        <f>IF(AND(G$33&lt;ABS($Q78),G$33&gt;ABS($Q77)),1,0)</f>
        <v>0</v>
      </c>
      <c r="DG78" s="3">
        <f>MIN(IF(DF78=1,($S78-$S77)/(ABS($Q78)-ABS($Q77))*(G$33-ABS($Q77))+$S77,0),$D$7)</f>
        <v>0</v>
      </c>
      <c r="DH78" s="1">
        <f>IF(ABS($Q78)&lt;G$34,$AA78,IF(ABS($Q77)&lt;G$34,(G$34-ABS($Q77))*($Z77+$Z78)*0.5*($D$27+$D$28)*$D$5*1000,0))</f>
        <v>0</v>
      </c>
      <c r="DI78" s="1">
        <f>IF(AND(G$34&lt;ABS($Q78),G$34&gt;ABS($Q77)),1,0)</f>
        <v>0</v>
      </c>
      <c r="DJ78" s="3">
        <f>MIN(IF(DI78=1,($S78-$S77)/(ABS($Q78)-ABS($Q77))*(G$34-ABS($Q77))+$S77,0),$D$7)</f>
        <v>0</v>
      </c>
      <c r="DK78" s="1">
        <f>IF(ABS($Q78)&lt;G$35,$AA78,IF(ABS($Q77)&lt;G$35,(G$35-ABS($Q77))*($Z77+$Z78)*0.5*($D$27+$D$28)*$D$5*1000,0))</f>
        <v>0</v>
      </c>
      <c r="DL78" s="1">
        <f>IF(AND(G$35&lt;ABS($Q78),G$35&gt;ABS($Q77)),1,0)</f>
        <v>0</v>
      </c>
      <c r="DM78" s="3">
        <f>MIN(IF(DL78=1,($S78-$S77)/(ABS($Q78)-ABS($Q77))*(G$35-ABS($Q77))+$S77,0),$D$7)</f>
        <v>0</v>
      </c>
      <c r="DN78" s="1">
        <f>IF(ABS($Q78)&lt;G$36,$AA78,IF(ABS($Q77)&lt;G$36,(G$36-ABS($Q77))*($Z77+$Z78)*0.5*($D$27+$D$28)*$D$5*1000,0))</f>
        <v>0</v>
      </c>
      <c r="DO78" s="1">
        <f>IF(AND(G$36&lt;ABS($Q78),G$36&gt;ABS($Q77)),1,0)</f>
        <v>0</v>
      </c>
      <c r="DP78" s="3">
        <f>MIN(IF(DO78=1,($S78-$S77)/(ABS($Q78)-ABS($Q77))*(G$36-ABS($Q77))+$S77,0),$D$7)</f>
        <v>0</v>
      </c>
      <c r="DQ78" s="1">
        <f>IF(ABS($Q78)&lt;G$37,$AA78,IF(ABS($Q77)&lt;G$37,(G$37-ABS($Q77))*($Z77+$Z78)*0.5*($D$27+$D$28)*$D$5*1000,0))</f>
        <v>0</v>
      </c>
      <c r="DR78" s="1">
        <f>IF(AND(G$37&lt;ABS($Q78),G$37&gt;ABS($Q77)),1,0)</f>
        <v>0</v>
      </c>
      <c r="DS78" s="3">
        <f>MIN(IF(DR78=1,($S78-$S77)/(ABS($Q78)-ABS($Q77))*(G$37-ABS($Q77))+$S77,0),$D$7)</f>
        <v>0</v>
      </c>
      <c r="DT78" s="1">
        <f>IF(ABS($Q78)&lt;G$38,$AA78,IF(ABS($Q77)&lt;G$38,(G$38-ABS($Q77))*($Z77+$Z78)*0.5*($D$27+$D$28)*$D$5*1000,0))</f>
        <v>0</v>
      </c>
      <c r="DU78" s="1">
        <f>IF(AND(G$38&lt;ABS($Q78),G$38&gt;ABS($Q77)),1,0)</f>
        <v>0</v>
      </c>
      <c r="DV78" s="3">
        <f>MIN(IF(DU78=1,($S78-$S77)/(ABS($Q78)-ABS($Q77))*(G$38-ABS($Q77))+$S77,0),$D$7)</f>
        <v>0</v>
      </c>
      <c r="DW78" s="1">
        <f>IF(ABS($Q78)&lt;G$39,$AA78,IF(ABS($Q77)&lt;G$39,(G$39-ABS($Q77))*($Z77+$Z78)*0.5*($D$27+$D$28)*$D$5*1000,0))</f>
        <v>0</v>
      </c>
      <c r="DX78" s="1">
        <f>IF(AND(G$39&lt;ABS($Q78),G$39&gt;ABS($Q77)),1,0)</f>
        <v>0</v>
      </c>
      <c r="DY78" s="3">
        <f>MIN(IF(DX78=1,($S78-$S77)/(ABS($Q78)-ABS($Q77))*(G$39-ABS($Q77))+$S77,0),$D$7)</f>
        <v>0</v>
      </c>
      <c r="DZ78" s="1">
        <f>IF(ABS($Q78)&lt;G$40,$AA78,IF(ABS($Q77)&lt;G$40,(G$40-ABS($Q77))*($Z77+$Z78)*0.5*($D$27+$D$28)*$D$5*1000,0))</f>
        <v>0</v>
      </c>
      <c r="EA78" s="1">
        <f>IF(AND(G$40&lt;ABS($Q78),G$40&gt;ABS($Q77)),1,0)</f>
        <v>0</v>
      </c>
      <c r="EB78" s="3">
        <f>MIN(IF(EA78=1,($S78-$S77)/(ABS($Q78)-ABS($Q77))*(G$40-ABS($Q77))+$S77,0),$D$7)</f>
        <v>0</v>
      </c>
      <c r="EC78" s="1">
        <f>IF(ABS($Q78)&lt;G$41,$AA78,IF(ABS($Q77)&lt;G$41,(G$41-ABS($Q77))*($Z77+$Z78)*0.5*($D$27+$D$28)*$D$5*1000,0))</f>
        <v>0</v>
      </c>
      <c r="ED78" s="1">
        <f>IF(AND(G$41&lt;ABS($Q78),G$41&gt;ABS($Q77)),1,0)</f>
        <v>0</v>
      </c>
      <c r="EE78" s="3">
        <f>MIN(IF(ED78=1,($S78-$S77)/(ABS($Q78)-ABS($Q77))*(G$41-ABS($Q77))+$S77,0),$D$7)</f>
        <v>0</v>
      </c>
      <c r="EF78" s="1">
        <f>IF(ABS($Q78)&lt;G$42,$AA78,IF(ABS($Q77)&lt;G$42,(G$42-ABS($Q77))*($Z77+$Z78)*0.5*($D$27+$D$28)*$D$5*1000,0))</f>
        <v>0</v>
      </c>
      <c r="EG78" s="1">
        <f>IF(AND(G$42&lt;ABS($Q78),G$42&gt;ABS($Q77)),1,0)</f>
        <v>0</v>
      </c>
      <c r="EH78" s="3">
        <f>MIN(IF(EG78=1,($S78-$S77)/(ABS($Q78)-ABS($Q77))*(G$42-ABS($Q77))+$S77,0),$D$7)</f>
        <v>0</v>
      </c>
      <c r="EI78" s="1">
        <f>IF(ABS($Q78)&lt;G$43,$AA78,IF(ABS($Q77)&lt;G$43,(G$43-ABS($Q77))*($Z77+$Z78)*0.5*($D$27+$D$28)*$D$5*1000,0))</f>
        <v>0</v>
      </c>
      <c r="EJ78" s="1">
        <f>IF(AND(G$43&lt;ABS($Q78),G$43&gt;ABS($Q77)),1,0)</f>
        <v>0</v>
      </c>
      <c r="EK78" s="3">
        <f>MIN(IF(EJ78=1,($S78-$S77)/(ABS($Q78)-ABS($Q77))*(G$43-ABS($Q77))+$S77,0),$D$7)</f>
        <v>0</v>
      </c>
      <c r="EL78" s="1">
        <f>IF(ABS($Q78)&lt;G$44,$AA78,IF(ABS($Q77)&lt;G$44,(G$44-ABS($Q77))*($Z77+$Z78)*0.5*($D$27+$D$28)*$D$5*1000,0))</f>
        <v>0</v>
      </c>
      <c r="EM78" s="1">
        <f>IF(AND(G$44&lt;ABS($Q78),G$44&gt;ABS($Q77)),1,0)</f>
        <v>0</v>
      </c>
      <c r="EN78" s="3">
        <f>MIN(IF(EM78=1,($S78-$S77)/(ABS($Q78)-ABS($Q77))*(G$44-ABS($Q77))+$S77,0),$D$7)</f>
        <v>0</v>
      </c>
      <c r="EO78" s="1">
        <f>IF(ABS($Q78)&lt;G$45,$AA78,IF(ABS($Q77)&lt;G$45,(G$45-ABS($Q77))*($Z77+$Z78)*0.5*($D$27+$D$28)*$D$5*1000,0))</f>
        <v>0</v>
      </c>
      <c r="EP78" s="1">
        <f>IF(AND(G$45&lt;ABS($Q78),G$45&gt;ABS($Q77)),1,0)</f>
        <v>0</v>
      </c>
      <c r="EQ78" s="3">
        <f>MIN(IF(EP78=1,($S78-$S77)/(ABS($Q78)-ABS($Q77))*(G$45-ABS($Q77))+$S77,0),$D$7)</f>
        <v>0</v>
      </c>
      <c r="ER78" s="1">
        <f>IF(ABS($Q78)&lt;G$46,$AA78,IF(ABS($Q77)&lt;G$46,(G$46-ABS($Q77))*($Z77+$Z78)*0.5*($D$27+$D$28)*$D$5*1000,0))</f>
        <v>0</v>
      </c>
      <c r="ES78" s="1">
        <f>IF(AND(G$46&lt;ABS($Q78),G$46&gt;ABS($Q77)),1,0)</f>
        <v>0</v>
      </c>
      <c r="ET78" s="3">
        <f>MIN(IF(ES78=1,($S78-$S77)/(ABS($Q78)-ABS($Q77))*(G$46-ABS($Q77))+$S77,0),$D$7)</f>
        <v>0</v>
      </c>
      <c r="EU78" s="1">
        <f>IF(ABS($Q78)&lt;G$47,$AA78,IF(ABS($Q77)&lt;G$47,(G$47-ABS($Q77))*($Z77+$Z78)*0.5*($D$27+$D$28)*$D$5*1000,0))</f>
        <v>0</v>
      </c>
      <c r="EV78" s="1">
        <f>IF(AND(G$47&lt;ABS($Q78),G$47&gt;ABS($Q77)),1,0)</f>
        <v>0</v>
      </c>
      <c r="EW78" s="3">
        <f>MIN(IF(EV78=1,($S78-$S77)/(ABS($Q78)-ABS($Q77))*(G$47-ABS($Q77))+$S77,0),$D$7)</f>
        <v>0</v>
      </c>
      <c r="EX78" s="1">
        <f>IF(ABS($Q78)&lt;G$48,$AA78,IF(ABS($Q77)&lt;G$48,(G$48-ABS($Q77))*($Z77+$Z78)*0.5*($D$27+$D$28)*$D$5*1000,0))</f>
        <v>0</v>
      </c>
      <c r="EY78" s="1">
        <f>IF(AND(G$48&lt;ABS($Q78),G$48&gt;ABS($Q77)),1,0)</f>
        <v>0</v>
      </c>
      <c r="EZ78" s="3">
        <f>MIN(IF(EY78=1,($S78-$S77)/(ABS($Q78)-ABS($Q77))*(G$48-ABS($Q77))+$S77,0),$D$7)</f>
        <v>0</v>
      </c>
      <c r="FA78" s="1">
        <f>IF(ABS($Q78)&lt;G$49,$AA78,IF(ABS($Q77)&lt;G$49,(G$49-ABS($Q77))*($Z77+$Z78)*0.5*($D$27+$D$28)*$D$5*1000,0))</f>
        <v>0</v>
      </c>
      <c r="FB78" s="1">
        <f>IF(AND(G$49&lt;ABS($Q78),G$49&gt;ABS($Q77)),1,0)</f>
        <v>0</v>
      </c>
      <c r="FC78" s="3">
        <f>MIN(IF(FB78=1,($S78-$S77)/(ABS($Q78)-ABS($Q77))*(G$49-ABS($Q77))+$S77,0),$D$7)</f>
        <v>0</v>
      </c>
      <c r="FD78" s="1">
        <f>IF(ABS($Q78)&lt;G$50,$AA78,IF(ABS($Q77)&lt;G$50,(G$50-ABS($Q77))*($Z77+$Z78)*0.5*($D$27+$D$28)*$D$5*1000,0))</f>
        <v>0</v>
      </c>
      <c r="FE78" s="1">
        <f>IF(AND(G$50&lt;ABS($Q78),G$50&gt;ABS($Q77)),1,0)</f>
        <v>0</v>
      </c>
      <c r="FF78" s="3">
        <f>MIN(IF(FE78=1,($S78-$S77)/(ABS($Q78)-ABS($Q77))*(G$50-ABS($Q77))+$S77,0),$D$7)</f>
        <v>0</v>
      </c>
      <c r="FG78" s="1">
        <f>IF(ABS($Q78)&lt;G$51,$AA78,IF(ABS($Q77)&lt;G$51,(G$51-ABS($Q77))*($Z77+$Z78)*0.5*($D$27+$D$28)*$D$5*1000,0))</f>
        <v>0</v>
      </c>
      <c r="FH78" s="1">
        <f>IF(AND(G$51&lt;ABS($Q78),G$51&gt;ABS($Q77)),1,0)</f>
        <v>0</v>
      </c>
      <c r="FI78" s="3">
        <f>MIN(IF(FH78=1,($S78-$S77)/(ABS($Q78)-ABS($Q77))*(G$51-ABS($Q77))+$S77,0),$D$7)</f>
        <v>0</v>
      </c>
      <c r="FJ78" s="1">
        <f>IF(ABS($Q78)&lt;G$52,$AA78,IF(ABS($Q77)&lt;G$52,(G$52-ABS($Q77))*($Z77+$Z78)*0.5*($D$27+$D$28)*$D$5*1000,0))</f>
        <v>0</v>
      </c>
      <c r="FK78" s="1">
        <f>IF(AND(G$52&lt;ABS($Q78),G$52&gt;ABS($Q77)),1,0)</f>
        <v>0</v>
      </c>
      <c r="FL78" s="3">
        <f>MIN(IF(FK78=1,($S78-$S77)/(ABS($Q78)-ABS($Q77))*(G$52-ABS($Q77))+$S77,0),$D$7)</f>
        <v>0</v>
      </c>
      <c r="FM78" s="1">
        <f>IF(ABS($Q78)&lt;G$53,$AA78,IF(ABS($Q77)&lt;G$53,(G$53-ABS($Q77))*($Z77+$Z78)*0.5*($D$27+$D$28)*$D$5*1000,0))</f>
        <v>0</v>
      </c>
      <c r="FN78" s="1">
        <f>IF(AND(G$53&lt;ABS($Q78),G$53&gt;ABS($Q77)),1,0)</f>
        <v>0</v>
      </c>
      <c r="FO78" s="3">
        <f>MIN(IF(FN78=1,($S78-$S77)/(ABS($Q78)-ABS($Q77))*(G$53-ABS($Q77))+$S77,0),$D$7)</f>
        <v>0</v>
      </c>
      <c r="FP78" s="1">
        <f>IF(ABS($Q78)&lt;G$54,$AA78,IF(ABS($Q77)&lt;G$54,(G$54-ABS($Q77))*($Z77+$Z78)*0.5*($D$27+$D$28)*$D$5*1000,0))</f>
        <v>0</v>
      </c>
      <c r="FQ78" s="1">
        <f>IF(AND(G$54&lt;ABS($Q78),G$54&gt;ABS($Q77)),1,0)</f>
        <v>0</v>
      </c>
      <c r="FR78" s="3">
        <f>MIN(IF(FQ78=1,($S78-$S77)/(ABS($Q78)-ABS($Q77))*(G$54-ABS($Q77))+$S77,0),$D$7)</f>
        <v>0</v>
      </c>
      <c r="FS78" s="1">
        <f>IF(ABS($Q78)&lt;G$55,$AA78,IF(ABS($Q77)&lt;G$55,(G$55-ABS($Q77))*($Z77+$Z78)*0.5*($D$27+$D$28)*$D$5*1000,0))</f>
        <v>0</v>
      </c>
      <c r="FT78" s="1">
        <f>IF(AND(G$55&lt;ABS($Q78),G$55&gt;ABS($Q77)),1,0)</f>
        <v>0</v>
      </c>
      <c r="FU78" s="3">
        <f>MIN(IF(FT78=1,($S78-$S77)/(ABS($Q78)-ABS($Q77))*(G$55-ABS($Q77))+$S77,0),$D$7)</f>
        <v>0</v>
      </c>
      <c r="FV78" s="1" t="e">
        <f>IF(ABS($Q78)&lt;#REF!,$AA78,IF(ABS($Q77)&lt;#REF!,(#REF!-ABS($Q77))*($Z77+$Z78)*0.5*($D$27+$D$28)*$D$5*1000,0))</f>
        <v>#REF!</v>
      </c>
      <c r="FW78" s="1" t="e">
        <f>IF(AND(#REF!&lt;ABS($Q78),#REF!&gt;ABS($Q77)),1,0)</f>
        <v>#REF!</v>
      </c>
      <c r="FX78" s="3" t="e">
        <f>MIN(IF(FW78=1,($S78-$S77)/(ABS($Q78)-ABS($Q77))*(#REF!-ABS($Q77))+$S77,0),$D$7)</f>
        <v>#REF!</v>
      </c>
    </row>
    <row r="79" spans="1:180" x14ac:dyDescent="0.3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23"/>
      <c r="N79" s="23"/>
      <c r="O79" s="23"/>
      <c r="P79" s="4"/>
      <c r="Q79" s="4"/>
      <c r="R79" s="4"/>
      <c r="S79" s="4"/>
      <c r="T79" s="4"/>
      <c r="U79" s="4"/>
      <c r="V79" s="4"/>
      <c r="W79" s="4"/>
      <c r="X79" s="4"/>
      <c r="Y79" s="4"/>
      <c r="Z79" s="3">
        <f t="shared" si="7"/>
        <v>0.2</v>
      </c>
      <c r="AA79" s="3"/>
      <c r="AB79" s="1"/>
      <c r="AC79" s="2"/>
      <c r="AD79" s="2"/>
      <c r="AE79" s="1"/>
      <c r="AF79" s="2"/>
      <c r="AG79" s="2"/>
      <c r="AH79" s="1"/>
      <c r="AI79" s="2"/>
      <c r="AJ79" s="2"/>
      <c r="AK79" s="1"/>
      <c r="AL79" s="2"/>
      <c r="AM79" s="2"/>
      <c r="AN79" s="1"/>
      <c r="AO79" s="2"/>
      <c r="AP79" s="2"/>
      <c r="AQ79" s="1"/>
      <c r="AR79" s="2"/>
      <c r="AS79" s="2"/>
      <c r="AT79" s="1"/>
      <c r="AU79" s="2"/>
      <c r="AV79" s="2"/>
      <c r="AW79" s="1"/>
      <c r="AX79" s="2"/>
      <c r="AY79" s="2"/>
      <c r="AZ79" s="1"/>
      <c r="BA79" s="2"/>
      <c r="BB79" s="2"/>
      <c r="BC79" s="1"/>
      <c r="BD79" s="2"/>
      <c r="BE79" s="2"/>
      <c r="BF79" s="1"/>
      <c r="BG79" s="2"/>
      <c r="BH79" s="2"/>
      <c r="BI79" s="1"/>
      <c r="BJ79" s="2"/>
      <c r="BK79" s="2"/>
      <c r="BL79" s="1"/>
      <c r="BM79" s="2"/>
      <c r="BN79" s="2"/>
      <c r="BO79" s="1"/>
      <c r="BP79" s="2"/>
      <c r="BQ79" s="2"/>
      <c r="BR79" s="1"/>
      <c r="BS79" s="2"/>
      <c r="BT79" s="2"/>
      <c r="BU79" s="1"/>
      <c r="BV79" s="2"/>
      <c r="BW79" s="2"/>
      <c r="BX79" s="1"/>
      <c r="BY79" s="2"/>
      <c r="BZ79" s="2"/>
      <c r="CA79" s="1"/>
      <c r="CB79" s="2"/>
      <c r="CC79" s="2"/>
      <c r="CD79" s="1"/>
      <c r="CE79" s="2"/>
      <c r="CF79" s="2"/>
      <c r="CG79" s="1"/>
      <c r="CH79" s="2"/>
      <c r="CI79" s="2"/>
      <c r="CJ79" s="1"/>
      <c r="CK79" s="2"/>
      <c r="CL79" s="2"/>
      <c r="CM79" s="1"/>
      <c r="CN79" s="2"/>
      <c r="CO79" s="2"/>
      <c r="CP79" s="1"/>
      <c r="CQ79" s="2"/>
      <c r="CR79" s="2"/>
      <c r="CS79" s="1"/>
      <c r="CT79" s="2"/>
      <c r="CU79" s="2"/>
      <c r="CV79" s="1"/>
      <c r="CW79" s="2"/>
      <c r="CX79" s="2"/>
      <c r="CY79" s="1"/>
      <c r="CZ79" s="2"/>
      <c r="DA79" s="2"/>
      <c r="DB79" s="1"/>
      <c r="DC79" s="2"/>
      <c r="DD79" s="2"/>
      <c r="DE79" s="1"/>
      <c r="DF79" s="2"/>
      <c r="DG79" s="2"/>
      <c r="DH79" s="1"/>
      <c r="DI79" s="2"/>
      <c r="DJ79" s="2"/>
      <c r="DK79" s="1"/>
      <c r="DL79" s="2"/>
      <c r="DM79" s="2"/>
      <c r="DN79" s="1"/>
      <c r="DO79" s="2"/>
      <c r="DP79" s="2"/>
      <c r="DQ79" s="1"/>
      <c r="DR79" s="2"/>
      <c r="DS79" s="2"/>
      <c r="DT79" s="1"/>
      <c r="DU79" s="2"/>
      <c r="DV79" s="2"/>
      <c r="DW79" s="1"/>
      <c r="DX79" s="2"/>
      <c r="DY79" s="2"/>
      <c r="DZ79" s="1"/>
      <c r="EA79" s="2"/>
      <c r="EB79" s="2"/>
      <c r="EC79" s="1"/>
      <c r="ED79" s="2"/>
      <c r="EE79" s="2"/>
      <c r="EF79" s="1"/>
      <c r="EG79" s="2"/>
      <c r="EH79" s="2"/>
      <c r="EI79" s="1"/>
      <c r="EJ79" s="2"/>
      <c r="EK79" s="2"/>
      <c r="EL79" s="1"/>
      <c r="EM79" s="2"/>
      <c r="EN79" s="2"/>
      <c r="EO79" s="1"/>
      <c r="EP79" s="2"/>
      <c r="EQ79" s="2"/>
      <c r="ER79" s="1"/>
      <c r="ES79" s="2"/>
      <c r="ET79" s="2"/>
      <c r="EU79" s="1"/>
      <c r="EV79" s="2"/>
      <c r="EW79" s="2"/>
      <c r="EX79" s="1"/>
      <c r="EY79" s="2"/>
      <c r="EZ79" s="2"/>
      <c r="FA79" s="1"/>
      <c r="FB79" s="2"/>
      <c r="FC79" s="2"/>
      <c r="FD79" s="1"/>
      <c r="FE79" s="2"/>
      <c r="FF79" s="2"/>
      <c r="FG79" s="1"/>
      <c r="FH79" s="2"/>
      <c r="FI79" s="2"/>
      <c r="FJ79" s="1"/>
      <c r="FK79" s="2"/>
      <c r="FL79" s="2"/>
      <c r="FM79" s="1"/>
      <c r="FN79" s="2"/>
      <c r="FO79" s="2"/>
      <c r="FP79" s="1"/>
      <c r="FQ79" s="2"/>
      <c r="FR79" s="2"/>
      <c r="FS79" s="1"/>
      <c r="FT79" s="2"/>
      <c r="FU79" s="2"/>
      <c r="FV79" s="1"/>
      <c r="FW79" s="2"/>
      <c r="FX79" s="2"/>
    </row>
    <row r="80" spans="1:180" x14ac:dyDescent="0.3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23"/>
      <c r="N80" s="23"/>
      <c r="O80" s="23"/>
      <c r="P80" s="4"/>
      <c r="Q80" s="4"/>
      <c r="R80" s="4"/>
      <c r="S80" s="4"/>
      <c r="T80" s="4"/>
      <c r="U80" s="4"/>
      <c r="V80" s="4"/>
      <c r="W80" s="4"/>
      <c r="X80" s="4"/>
      <c r="Y80" s="4"/>
      <c r="Z80" s="3">
        <f t="shared" si="7"/>
        <v>0.2</v>
      </c>
      <c r="AA80" s="1">
        <f>$R79*($Z80+$Z79)*0.5*($D$27+$D$28)*1000*$D$5</f>
        <v>0</v>
      </c>
      <c r="AB80" s="1">
        <f>IF(ABS($Q80)&lt;$G$6,$AA80,IF(ABS($Q79)&lt;$G$6,($G$6-ABS($Q79))*($Z79+$Z80)*0.5*($D$27+$D$28)*$D$5*1000,0))</f>
        <v>0</v>
      </c>
      <c r="AC80" s="1">
        <f>IF(AND($G$6&lt;ABS($Q80),$G$6&gt;ABS($Q79)),1,0)</f>
        <v>0</v>
      </c>
      <c r="AD80" s="3">
        <f>MIN(IF(AC80=1,($S80-$S79)/(ABS($Q80)-ABS($Q79))*($G$6-ABS($Q79))+$S79,0),$D$7)</f>
        <v>0</v>
      </c>
      <c r="AE80" s="1">
        <f>IF(ABS($Q80)&lt;$G$7,$AA80,IF(ABS($Q79)&lt;$G$7,($G$7-ABS($Q79))*($Z79+$Z80)*0.5*($D$27+$D$28)*$D$5*1000,0))</f>
        <v>0</v>
      </c>
      <c r="AF80" s="1">
        <f>IF(AND($G$7&lt;ABS($Q80),$G$7&gt;ABS($Q79)),1,0)</f>
        <v>0</v>
      </c>
      <c r="AG80" s="3">
        <f>MIN(IF(AF80=1,($S80-$S79)/(ABS($Q80)-ABS($Q79))*($G$7-ABS($Q79))+$S79,0),$D$7)</f>
        <v>0</v>
      </c>
      <c r="AH80" s="1">
        <f>IF(ABS($Q80)&lt;$G$8,$AA80,IF(ABS($Q79)&lt;$G$8,($G$8-ABS($Q79))*($Z79+$Z80)*0.5*($D$27+$D$28)*$D$5*1000,0))</f>
        <v>0</v>
      </c>
      <c r="AI80" s="1">
        <f>IF(AND($G$8&lt;ABS($Q80),$G$8&gt;ABS($Q79)),1,0)</f>
        <v>0</v>
      </c>
      <c r="AJ80" s="3">
        <f>MIN(IF(AI80=1,($S80-$S79)/(ABS($Q80)-ABS($Q79))*($G$8-ABS($Q79))+$S79,0),$D$7)</f>
        <v>0</v>
      </c>
      <c r="AK80" s="1">
        <f>IF(ABS($Q80)&lt;$G$9,$AA80,IF(ABS($Q79)&lt;$G$9,($G$9-ABS($Q79))*($Z79+$Z80)*0.5*($D$27+$D$28)*$D$5*1000,0))</f>
        <v>0</v>
      </c>
      <c r="AL80" s="1">
        <f>IF(AND($G$9&lt;ABS($Q80),$G$9&gt;ABS($Q79)),1,0)</f>
        <v>0</v>
      </c>
      <c r="AM80" s="3">
        <f>MIN(IF(AL80=1,($S80-$S79)/(ABS($Q80)-ABS($Q79))*($G$9-ABS($Q79))+$S79,0),$D$7)</f>
        <v>0</v>
      </c>
      <c r="AN80" s="1">
        <f>IF(ABS($Q80)&lt;$G$10,$AA80,IF(ABS($Q79)&lt;$G$10,($G$10-ABS($Q79))*($Z79+$Z80)*0.5*($D$27+$D$28)*$D$5*1000,0))</f>
        <v>0</v>
      </c>
      <c r="AO80" s="1">
        <f>IF(AND($G$10&lt;ABS($Q80),$G$10&gt;ABS($Q79)),1,0)</f>
        <v>0</v>
      </c>
      <c r="AP80" s="3">
        <f>MIN(IF(AO80=1,($S80-$S79)/(ABS($Q80)-ABS($Q79))*($G$10-ABS($Q79))+$S79,0),$D$7)</f>
        <v>0</v>
      </c>
      <c r="AQ80" s="1">
        <f>IF(ABS($Q80)&lt;$G$11,$AA80,IF(ABS($Q79)&lt;$G$11,($G$11-ABS($Q79))*($Z79+$Z80)*0.5*($D$27+$D$28)*$D$5*1000,0))</f>
        <v>0</v>
      </c>
      <c r="AR80" s="1">
        <f>IF(AND($G$11&lt;ABS($Q80),$G$11&gt;ABS($Q79)),1,0)</f>
        <v>0</v>
      </c>
      <c r="AS80" s="3">
        <f>MIN(IF(AR80=1,($S80-$S79)/(ABS($Q80)-ABS($Q79))*($G$11-ABS($Q79))+$S79,0),$D$7)</f>
        <v>0</v>
      </c>
      <c r="AT80" s="1">
        <f>IF(ABS($Q80)&lt;$G$12,$AA80,IF(ABS($Q79)&lt;$G$12,($G$12-ABS($Q79))*($Z79+$Z80)*0.5*($D$27+$D$28)*$D$5*1000,0))</f>
        <v>0</v>
      </c>
      <c r="AU80" s="1">
        <f>IF(AND($G$12&lt;ABS($Q80),$G$12&gt;ABS($Q79)),1,0)</f>
        <v>0</v>
      </c>
      <c r="AV80" s="3">
        <f>MIN(IF(AU80=1,($S80-$S79)/(ABS($Q80)-ABS($Q79))*($G$12-ABS($Q79))+$S79,0),$D$7)</f>
        <v>0</v>
      </c>
      <c r="AW80" s="1">
        <f>IF(ABS($Q80)&lt;$G$13,$AA80,IF(ABS($Q79)&lt;$G$13,($G$13-ABS($Q79))*($Z79+$Z80)*0.5*($D$27+$D$28)*$D$5*1000,0))</f>
        <v>0</v>
      </c>
      <c r="AX80" s="1">
        <f>IF(AND($G$13&lt;ABS($Q80),$G$13&gt;ABS($Q79)),1,0)</f>
        <v>0</v>
      </c>
      <c r="AY80" s="3">
        <f>MIN(IF(AX80=1,($S80-$S79)/(ABS($Q80)-ABS($Q79))*($G$13-ABS($Q79))+$S79,0),$D$7)</f>
        <v>0</v>
      </c>
      <c r="AZ80" s="1">
        <f>IF(ABS($Q80)&lt;$G$14,$AA80,IF(ABS($Q79)&lt;$G$14,($G$14-ABS($Q79))*($Z79+$Z80)*0.5*($D$27+$D$28)*$D$5*1000,0))</f>
        <v>0</v>
      </c>
      <c r="BA80" s="1">
        <f>IF(AND($G$14&lt;ABS($Q80),$G$14&gt;ABS($Q79)),1,0)</f>
        <v>0</v>
      </c>
      <c r="BB80" s="3">
        <f>MIN(IF(BA80=1,($S80-$S79)/(ABS($Q80)-ABS($Q79))*($G$14-ABS($Q79))+$S79,0),$D$7)</f>
        <v>0</v>
      </c>
      <c r="BC80" s="1">
        <f>IF(ABS($Q80)&lt;G$15,$AA80,IF(ABS($Q79)&lt;G$15,(G$15-ABS($Q79))*($Z79+$Z80)*0.5*($D$27+$D$28)*$D$5*1000,0))</f>
        <v>0</v>
      </c>
      <c r="BD80" s="1">
        <f>IF(AND(G$15&lt;ABS($Q80),G$15&gt;ABS($Q79)),1,0)</f>
        <v>0</v>
      </c>
      <c r="BE80" s="3">
        <f>MIN(IF(BD80=1,($S80-$S79)/(ABS($Q80)-ABS($Q79))*(G$15-ABS($Q79))+$S79,0),$D$7)</f>
        <v>0</v>
      </c>
      <c r="BF80" s="1">
        <f>IF(ABS($Q80)&lt;G$16,$AA80,IF(ABS($Q79)&lt;G$16,(G$16-ABS($Q79))*($Z79+$Z80)*0.5*($D$27+$D$28)*$D$5*1000,0))</f>
        <v>0</v>
      </c>
      <c r="BG80" s="1">
        <f>IF(AND(G$16&lt;ABS($Q80),G$16&gt;ABS($Q79)),1,0)</f>
        <v>0</v>
      </c>
      <c r="BH80" s="3">
        <f>MIN(IF(BG80=1,($S80-$S79)/(ABS($Q80)-ABS($Q79))*(G$16-ABS($Q79))+$S79,0),$D$7)</f>
        <v>0</v>
      </c>
      <c r="BI80" s="1">
        <f>IF(ABS($Q80)&lt;G$17,$AA80,IF(ABS($Q79)&lt;G$17,(G$17-ABS($Q79))*($Z79+$Z80)*0.5*($D$27+$D$28)*$D$5*1000,0))</f>
        <v>0</v>
      </c>
      <c r="BJ80" s="1">
        <f>IF(AND(G$17&lt;ABS($Q80),G$17&gt;ABS($Q79)),1,0)</f>
        <v>0</v>
      </c>
      <c r="BK80" s="3">
        <f>MIN(IF(BJ80=1,($S80-$S79)/(ABS($Q80)-ABS($Q79))*(G$17-ABS($Q79))+$S79,0),$D$7)</f>
        <v>0</v>
      </c>
      <c r="BL80" s="1">
        <f>IF(ABS($Q80)&lt;G$18,$AA80,IF(ABS($Q79)&lt;G$18,(G$18-ABS($Q79))*($Z79+$Z80)*0.5*($D$27+$D$28)*$D$5*1000,0))</f>
        <v>0</v>
      </c>
      <c r="BM80" s="1">
        <f>IF(AND(G$18&lt;ABS($Q80),G$18&gt;ABS($Q79)),1,0)</f>
        <v>0</v>
      </c>
      <c r="BN80" s="3">
        <f>MIN(IF(BM80=1,($S80-$S79)/(ABS($Q80)-ABS($Q79))*(G$18-ABS($Q79))+$S79,0),$D$7)</f>
        <v>0</v>
      </c>
      <c r="BO80" s="1">
        <f>IF(ABS($Q80)&lt;G$19,$AA80,IF(ABS($Q79)&lt;G$19,(G$19-ABS($Q79))*($Z79+$Z80)*0.5*($D$27+$D$28)*$D$5*1000,0))</f>
        <v>0</v>
      </c>
      <c r="BP80" s="1">
        <f>IF(AND(G$19&lt;ABS($Q80),G$19&gt;ABS($Q79)),1,0)</f>
        <v>0</v>
      </c>
      <c r="BQ80" s="3">
        <f>MIN(IF(BP80=1,($S80-$S79)/(ABS($Q80)-ABS($Q79))*(G$19-ABS($Q79))+$S79,0),$D$7)</f>
        <v>0</v>
      </c>
      <c r="BR80" s="1">
        <f>IF(ABS($Q80)&lt;G$20,$AA80,IF(ABS($Q79)&lt;G$20,(G$20-ABS($Q79))*($Z79+$Z80)*0.5*($D$27+$D$28)*$D$5*1000,0))</f>
        <v>0</v>
      </c>
      <c r="BS80" s="1">
        <f>IF(AND(G$20&lt;ABS($Q80),G$20&gt;ABS($Q79)),1,0)</f>
        <v>0</v>
      </c>
      <c r="BT80" s="3">
        <f>MIN(IF(BS80=1,($S80-$S79)/(ABS($Q80)-ABS($Q79))*(G$20-ABS($Q79))+$S79,0),$D$7)</f>
        <v>0</v>
      </c>
      <c r="BU80" s="1">
        <f>IF(ABS($Q80)&lt;G$21,$AA80,IF(ABS($Q79)&lt;G$21,(G$21-ABS($Q79))*($Z79+$Z80)*0.5*($D$27+$D$28)*$D$5*1000,0))</f>
        <v>0</v>
      </c>
      <c r="BV80" s="1">
        <f>IF(AND(G$21&lt;ABS($Q80),G$21&gt;ABS($Q79)),1,0)</f>
        <v>0</v>
      </c>
      <c r="BW80" s="3">
        <f>MIN(IF(BV80=1,($S80-$S79)/(ABS($Q80)-ABS($Q79))*(G$21-ABS($Q79))+$S79,0),$D$7)</f>
        <v>0</v>
      </c>
      <c r="BX80" s="1">
        <f>IF(ABS($Q80)&lt;G$22,$AA80,IF(ABS($Q79)&lt;G$22,(G$22-ABS($Q79))*($Z79+$Z80)*0.5*($D$27+$D$28)*$D$5*1000,0))</f>
        <v>0</v>
      </c>
      <c r="BY80" s="1">
        <f>IF(AND(G$22&lt;ABS($Q80),G$22&gt;ABS($Q79)),1,0)</f>
        <v>0</v>
      </c>
      <c r="BZ80" s="3">
        <f>MIN(IF(BY80=1,($S80-$S79)/(ABS($Q80)-ABS($Q79))*(G$22-ABS($Q79))+$S79,0),$D$7)</f>
        <v>0</v>
      </c>
      <c r="CA80" s="1">
        <f>IF(ABS($Q80)&lt;G$23,$AA80,IF(ABS($Q79)&lt;G$23,(G$23-ABS($Q79))*($Z79+$Z80)*0.5*($D$27+$D$28)*$D$5*1000,0))</f>
        <v>0</v>
      </c>
      <c r="CB80" s="1">
        <f>IF(AND(G$23&lt;ABS($Q80),G$23&gt;ABS($Q79)),1,0)</f>
        <v>0</v>
      </c>
      <c r="CC80" s="3">
        <f>MIN(IF(CB80=1,($S80-$S79)/(ABS($Q80)-ABS($Q79))*(G$23-ABS($Q79))+$S79,0),$D$7)</f>
        <v>0</v>
      </c>
      <c r="CD80" s="1">
        <f>IF(ABS($Q80)&lt;G$24,$AA80,IF(ABS($Q79)&lt;G$24,(G$24-ABS($Q79))*($Z79+$Z80)*0.5*($D$27+$D$28)*$D$5*1000,0))</f>
        <v>0</v>
      </c>
      <c r="CE80" s="1">
        <f>IF(AND(G$24&lt;ABS($Q80),G$24&gt;ABS($Q79)),1,0)</f>
        <v>0</v>
      </c>
      <c r="CF80" s="3">
        <f>MIN(IF(CE80=1,($S80-$S79)/(ABS($Q80)-ABS($Q79))*(G$24-ABS($Q79))+$S79,0),$D$7)</f>
        <v>0</v>
      </c>
      <c r="CG80" s="1">
        <f>IF(ABS($Q80)&lt;G$25,$AA80,IF(ABS($Q79)&lt;G$25,(G$25-ABS($Q79))*($Z79+$Z80)*0.5*($D$27+$D$28)*$D$5*1000,0))</f>
        <v>0</v>
      </c>
      <c r="CH80" s="1">
        <f>IF(AND(G$25&lt;ABS($Q80),G$25&gt;ABS($Q79)),1,0)</f>
        <v>0</v>
      </c>
      <c r="CI80" s="3">
        <f>MIN(IF(CH80=1,($S80-$S79)/(ABS($Q80)-ABS($Q79))*(G$25-ABS($Q79))+$S79,0),$D$7)</f>
        <v>0</v>
      </c>
      <c r="CJ80" s="1">
        <f>IF(ABS($Q80)&lt;G$26,$AA80,IF(ABS($Q79)&lt;G$26,(G$26-ABS($Q79))*($Z79+$Z80)*0.5*($D$27+$D$28)*$D$5*1000,0))</f>
        <v>0</v>
      </c>
      <c r="CK80" s="1">
        <f>IF(AND(G$26&lt;ABS($Q80),G$26&gt;ABS($Q79)),1,0)</f>
        <v>0</v>
      </c>
      <c r="CL80" s="3">
        <f>MIN(IF(CK80=1,($S80-$S79)/(ABS($Q80)-ABS($Q79))*(G$26-ABS($Q79))+$S79,0),$D$7)</f>
        <v>0</v>
      </c>
      <c r="CM80" s="1">
        <f>IF(ABS($Q80)&lt;G$27,$AA80,IF(ABS($Q79)&lt;G$27,(G$27-ABS($Q79))*($Z79+$Z80)*0.5*($D$27+$D$28)*$D$5*1000,0))</f>
        <v>0</v>
      </c>
      <c r="CN80" s="1">
        <f>IF(AND(G$27&lt;ABS($Q80),G$27&gt;ABS($Q79)),1,0)</f>
        <v>0</v>
      </c>
      <c r="CO80" s="3">
        <f>MIN(IF(CN80=1,($S80-$S79)/(ABS($Q80)-ABS($Q79))*(G$27-ABS($Q79))+$S79,0),$D$7)</f>
        <v>0</v>
      </c>
      <c r="CP80" s="1">
        <f>IF(ABS($Q80)&lt;G$28,$AA80,IF(ABS($Q79)&lt;G$28,(G$28-ABS($Q79))*($Z79+$Z80)*0.5*($D$27+$D$28)*$D$5*1000,0))</f>
        <v>0</v>
      </c>
      <c r="CQ80" s="1">
        <f>IF(AND(G$28&lt;ABS($Q80),G$28&gt;ABS($Q79)),1,0)</f>
        <v>0</v>
      </c>
      <c r="CR80" s="3">
        <f>MIN(IF(CQ80=1,($S80-$S79)/(ABS($Q80)-ABS($Q79))*(G$28-ABS($Q79))+$S79,0),$D$7)</f>
        <v>0</v>
      </c>
      <c r="CS80" s="1">
        <f>IF(ABS($Q80)&lt;G$29,$AA80,IF(ABS($Q79)&lt;G$29,(G$29-ABS($Q79))*($Z79+$Z80)*0.5*($D$27+$D$28)*$D$5*1000,0))</f>
        <v>0</v>
      </c>
      <c r="CT80" s="1">
        <f>IF(AND(G$29&lt;ABS($Q80),G$29&gt;ABS($Q79)),1,0)</f>
        <v>0</v>
      </c>
      <c r="CU80" s="3">
        <f>MIN(IF(CT80=1,($S80-$S79)/(ABS($Q80)-ABS($Q79))*(G$29-ABS($Q79))+$S79,0),$D$7)</f>
        <v>0</v>
      </c>
      <c r="CV80" s="1">
        <f>IF(ABS($Q80)&lt;G$30,$AA80,IF(ABS($Q79)&lt;G$30,(G$30-ABS($Q79))*($Z79+$Z80)*0.5*($D$27+$D$28)*$D$5*1000,0))</f>
        <v>0</v>
      </c>
      <c r="CW80" s="1">
        <f>IF(AND(G$30&lt;ABS($Q80),G$30&gt;ABS($Q79)),1,0)</f>
        <v>0</v>
      </c>
      <c r="CX80" s="3">
        <f>MIN(IF(CW80=1,($S80-$S79)/(ABS($Q80)-ABS($Q79))*(G$30-ABS($Q79))+$S79,0),$D$7)</f>
        <v>0</v>
      </c>
      <c r="CY80" s="1">
        <f>IF(ABS($Q80)&lt;G$31,$AA80,IF(ABS($Q79)&lt;G$31,(G$31-ABS($Q79))*($Z79+$Z80)*0.5*($D$27+$D$28)*$D$5*1000,0))</f>
        <v>0</v>
      </c>
      <c r="CZ80" s="1">
        <f>IF(AND(G$31&lt;ABS($Q80),G$31&gt;ABS($Q79)),1,0)</f>
        <v>0</v>
      </c>
      <c r="DA80" s="3">
        <f>MIN(IF(CZ80=1,($S80-$S79)/(ABS($Q80)-ABS($Q79))*(G$31-ABS($Q79))+$S79,0),$D$7)</f>
        <v>0</v>
      </c>
      <c r="DB80" s="1">
        <f>IF(ABS($Q80)&lt;G$32,$AA80,IF(ABS($Q79)&lt;G$32,(G$32-ABS($Q79))*($Z79+$Z80)*0.5*($D$27+$D$28)*$D$5*1000,0))</f>
        <v>0</v>
      </c>
      <c r="DC80" s="1">
        <f>IF(AND(G$32&lt;ABS($Q80),G$32&gt;ABS($Q79)),1,0)</f>
        <v>0</v>
      </c>
      <c r="DD80" s="3">
        <f>MIN(IF(DC80=1,($S80-$S79)/(ABS($Q80)-ABS($Q79))*(G$32-ABS($Q79))+$S79,0),$D$7)</f>
        <v>0</v>
      </c>
      <c r="DE80" s="1">
        <f>IF(ABS($Q80)&lt;G$33,$AA80,IF(ABS($Q79)&lt;G$33,(G$33-ABS($Q79))*($Z79+$Z80)*0.5*($D$27+$D$28)*$D$5*1000,0))</f>
        <v>0</v>
      </c>
      <c r="DF80" s="1">
        <f>IF(AND(G$33&lt;ABS($Q80),G$33&gt;ABS($Q79)),1,0)</f>
        <v>0</v>
      </c>
      <c r="DG80" s="3">
        <f>MIN(IF(DF80=1,($S80-$S79)/(ABS($Q80)-ABS($Q79))*(G$33-ABS($Q79))+$S79,0),$D$7)</f>
        <v>0</v>
      </c>
      <c r="DH80" s="1">
        <f>IF(ABS($Q80)&lt;G$34,$AA80,IF(ABS($Q79)&lt;G$34,(G$34-ABS($Q79))*($Z79+$Z80)*0.5*($D$27+$D$28)*$D$5*1000,0))</f>
        <v>0</v>
      </c>
      <c r="DI80" s="1">
        <f>IF(AND(G$34&lt;ABS($Q80),G$34&gt;ABS($Q79)),1,0)</f>
        <v>0</v>
      </c>
      <c r="DJ80" s="3">
        <f>MIN(IF(DI80=1,($S80-$S79)/(ABS($Q80)-ABS($Q79))*(G$34-ABS($Q79))+$S79,0),$D$7)</f>
        <v>0</v>
      </c>
      <c r="DK80" s="1">
        <f>IF(ABS($Q80)&lt;G$35,$AA80,IF(ABS($Q79)&lt;G$35,(G$35-ABS($Q79))*($Z79+$Z80)*0.5*($D$27+$D$28)*$D$5*1000,0))</f>
        <v>0</v>
      </c>
      <c r="DL80" s="1">
        <f>IF(AND(G$35&lt;ABS($Q80),G$35&gt;ABS($Q79)),1,0)</f>
        <v>0</v>
      </c>
      <c r="DM80" s="3">
        <f>MIN(IF(DL80=1,($S80-$S79)/(ABS($Q80)-ABS($Q79))*(G$35-ABS($Q79))+$S79,0),$D$7)</f>
        <v>0</v>
      </c>
      <c r="DN80" s="1">
        <f>IF(ABS($Q80)&lt;G$36,$AA80,IF(ABS($Q79)&lt;G$36,(G$36-ABS($Q79))*($Z79+$Z80)*0.5*($D$27+$D$28)*$D$5*1000,0))</f>
        <v>0</v>
      </c>
      <c r="DO80" s="1">
        <f>IF(AND(G$36&lt;ABS($Q80),G$36&gt;ABS($Q79)),1,0)</f>
        <v>0</v>
      </c>
      <c r="DP80" s="3">
        <f>MIN(IF(DO80=1,($S80-$S79)/(ABS($Q80)-ABS($Q79))*(G$36-ABS($Q79))+$S79,0),$D$7)</f>
        <v>0</v>
      </c>
      <c r="DQ80" s="1">
        <f>IF(ABS($Q80)&lt;G$37,$AA80,IF(ABS($Q79)&lt;G$37,(G$37-ABS($Q79))*($Z79+$Z80)*0.5*($D$27+$D$28)*$D$5*1000,0))</f>
        <v>0</v>
      </c>
      <c r="DR80" s="1">
        <f>IF(AND(G$37&lt;ABS($Q80),G$37&gt;ABS($Q79)),1,0)</f>
        <v>0</v>
      </c>
      <c r="DS80" s="3">
        <f>MIN(IF(DR80=1,($S80-$S79)/(ABS($Q80)-ABS($Q79))*(G$37-ABS($Q79))+$S79,0),$D$7)</f>
        <v>0</v>
      </c>
      <c r="DT80" s="1">
        <f>IF(ABS($Q80)&lt;G$38,$AA80,IF(ABS($Q79)&lt;G$38,(G$38-ABS($Q79))*($Z79+$Z80)*0.5*($D$27+$D$28)*$D$5*1000,0))</f>
        <v>0</v>
      </c>
      <c r="DU80" s="1">
        <f>IF(AND(G$38&lt;ABS($Q80),G$38&gt;ABS($Q79)),1,0)</f>
        <v>0</v>
      </c>
      <c r="DV80" s="3">
        <f>MIN(IF(DU80=1,($S80-$S79)/(ABS($Q80)-ABS($Q79))*(G$38-ABS($Q79))+$S79,0),$D$7)</f>
        <v>0</v>
      </c>
      <c r="DW80" s="1">
        <f>IF(ABS($Q80)&lt;G$39,$AA80,IF(ABS($Q79)&lt;G$39,(G$39-ABS($Q79))*($Z79+$Z80)*0.5*($D$27+$D$28)*$D$5*1000,0))</f>
        <v>0</v>
      </c>
      <c r="DX80" s="1">
        <f>IF(AND(G$39&lt;ABS($Q80),G$39&gt;ABS($Q79)),1,0)</f>
        <v>0</v>
      </c>
      <c r="DY80" s="3">
        <f>MIN(IF(DX80=1,($S80-$S79)/(ABS($Q80)-ABS($Q79))*(G$39-ABS($Q79))+$S79,0),$D$7)</f>
        <v>0</v>
      </c>
      <c r="DZ80" s="1">
        <f>IF(ABS($Q80)&lt;G$40,$AA80,IF(ABS($Q79)&lt;G$40,(G$40-ABS($Q79))*($Z79+$Z80)*0.5*($D$27+$D$28)*$D$5*1000,0))</f>
        <v>0</v>
      </c>
      <c r="EA80" s="1">
        <f>IF(AND(G$40&lt;ABS($Q80),G$40&gt;ABS($Q79)),1,0)</f>
        <v>0</v>
      </c>
      <c r="EB80" s="3">
        <f>MIN(IF(EA80=1,($S80-$S79)/(ABS($Q80)-ABS($Q79))*(G$40-ABS($Q79))+$S79,0),$D$7)</f>
        <v>0</v>
      </c>
      <c r="EC80" s="1">
        <f>IF(ABS($Q80)&lt;G$41,$AA80,IF(ABS($Q79)&lt;G$41,(G$41-ABS($Q79))*($Z79+$Z80)*0.5*($D$27+$D$28)*$D$5*1000,0))</f>
        <v>0</v>
      </c>
      <c r="ED80" s="1">
        <f>IF(AND(G$41&lt;ABS($Q80),G$41&gt;ABS($Q79)),1,0)</f>
        <v>0</v>
      </c>
      <c r="EE80" s="3">
        <f>MIN(IF(ED80=1,($S80-$S79)/(ABS($Q80)-ABS($Q79))*(G$41-ABS($Q79))+$S79,0),$D$7)</f>
        <v>0</v>
      </c>
      <c r="EF80" s="1">
        <f>IF(ABS($Q80)&lt;G$42,$AA80,IF(ABS($Q79)&lt;G$42,(G$42-ABS($Q79))*($Z79+$Z80)*0.5*($D$27+$D$28)*$D$5*1000,0))</f>
        <v>0</v>
      </c>
      <c r="EG80" s="1">
        <f>IF(AND(G$42&lt;ABS($Q80),G$42&gt;ABS($Q79)),1,0)</f>
        <v>0</v>
      </c>
      <c r="EH80" s="3">
        <f>MIN(IF(EG80=1,($S80-$S79)/(ABS($Q80)-ABS($Q79))*(G$42-ABS($Q79))+$S79,0),$D$7)</f>
        <v>0</v>
      </c>
      <c r="EI80" s="1">
        <f>IF(ABS($Q80)&lt;G$43,$AA80,IF(ABS($Q79)&lt;G$43,(G$43-ABS($Q79))*($Z79+$Z80)*0.5*($D$27+$D$28)*$D$5*1000,0))</f>
        <v>0</v>
      </c>
      <c r="EJ80" s="1">
        <f>IF(AND(G$43&lt;ABS($Q80),G$43&gt;ABS($Q79)),1,0)</f>
        <v>0</v>
      </c>
      <c r="EK80" s="3">
        <f>MIN(IF(EJ80=1,($S80-$S79)/(ABS($Q80)-ABS($Q79))*(G$43-ABS($Q79))+$S79,0),$D$7)</f>
        <v>0</v>
      </c>
      <c r="EL80" s="1">
        <f>IF(ABS($Q80)&lt;G$44,$AA80,IF(ABS($Q79)&lt;G$44,(G$44-ABS($Q79))*($Z79+$Z80)*0.5*($D$27+$D$28)*$D$5*1000,0))</f>
        <v>0</v>
      </c>
      <c r="EM80" s="1">
        <f>IF(AND(G$44&lt;ABS($Q80),G$44&gt;ABS($Q79)),1,0)</f>
        <v>0</v>
      </c>
      <c r="EN80" s="3">
        <f>MIN(IF(EM80=1,($S80-$S79)/(ABS($Q80)-ABS($Q79))*(G$44-ABS($Q79))+$S79,0),$D$7)</f>
        <v>0</v>
      </c>
      <c r="EO80" s="1">
        <f>IF(ABS($Q80)&lt;G$45,$AA80,IF(ABS($Q79)&lt;G$45,(G$45-ABS($Q79))*($Z79+$Z80)*0.5*($D$27+$D$28)*$D$5*1000,0))</f>
        <v>0</v>
      </c>
      <c r="EP80" s="1">
        <f>IF(AND(G$45&lt;ABS($Q80),G$45&gt;ABS($Q79)),1,0)</f>
        <v>0</v>
      </c>
      <c r="EQ80" s="3">
        <f>MIN(IF(EP80=1,($S80-$S79)/(ABS($Q80)-ABS($Q79))*(G$45-ABS($Q79))+$S79,0),$D$7)</f>
        <v>0</v>
      </c>
      <c r="ER80" s="1">
        <f>IF(ABS($Q80)&lt;G$46,$AA80,IF(ABS($Q79)&lt;G$46,(G$46-ABS($Q79))*($Z79+$Z80)*0.5*($D$27+$D$28)*$D$5*1000,0))</f>
        <v>0</v>
      </c>
      <c r="ES80" s="1">
        <f>IF(AND(G$46&lt;ABS($Q80),G$46&gt;ABS($Q79)),1,0)</f>
        <v>0</v>
      </c>
      <c r="ET80" s="3">
        <f>MIN(IF(ES80=1,($S80-$S79)/(ABS($Q80)-ABS($Q79))*(G$46-ABS($Q79))+$S79,0),$D$7)</f>
        <v>0</v>
      </c>
      <c r="EU80" s="1">
        <f>IF(ABS($Q80)&lt;G$47,$AA80,IF(ABS($Q79)&lt;G$47,(G$47-ABS($Q79))*($Z79+$Z80)*0.5*($D$27+$D$28)*$D$5*1000,0))</f>
        <v>0</v>
      </c>
      <c r="EV80" s="1">
        <f>IF(AND(G$47&lt;ABS($Q80),G$47&gt;ABS($Q79)),1,0)</f>
        <v>0</v>
      </c>
      <c r="EW80" s="3">
        <f>MIN(IF(EV80=1,($S80-$S79)/(ABS($Q80)-ABS($Q79))*(G$47-ABS($Q79))+$S79,0),$D$7)</f>
        <v>0</v>
      </c>
      <c r="EX80" s="1">
        <f>IF(ABS($Q80)&lt;G$48,$AA80,IF(ABS($Q79)&lt;G$48,(G$48-ABS($Q79))*($Z79+$Z80)*0.5*($D$27+$D$28)*$D$5*1000,0))</f>
        <v>0</v>
      </c>
      <c r="EY80" s="1">
        <f>IF(AND(G$48&lt;ABS($Q80),G$48&gt;ABS($Q79)),1,0)</f>
        <v>0</v>
      </c>
      <c r="EZ80" s="3">
        <f>MIN(IF(EY80=1,($S80-$S79)/(ABS($Q80)-ABS($Q79))*(G$48-ABS($Q79))+$S79,0),$D$7)</f>
        <v>0</v>
      </c>
      <c r="FA80" s="1">
        <f>IF(ABS($Q80)&lt;G$49,$AA80,IF(ABS($Q79)&lt;G$49,(G$49-ABS($Q79))*($Z79+$Z80)*0.5*($D$27+$D$28)*$D$5*1000,0))</f>
        <v>0</v>
      </c>
      <c r="FB80" s="1">
        <f>IF(AND(G$49&lt;ABS($Q80),G$49&gt;ABS($Q79)),1,0)</f>
        <v>0</v>
      </c>
      <c r="FC80" s="3">
        <f>MIN(IF(FB80=1,($S80-$S79)/(ABS($Q80)-ABS($Q79))*(G$49-ABS($Q79))+$S79,0),$D$7)</f>
        <v>0</v>
      </c>
      <c r="FD80" s="1">
        <f>IF(ABS($Q80)&lt;G$50,$AA80,IF(ABS($Q79)&lt;G$50,(G$50-ABS($Q79))*($Z79+$Z80)*0.5*($D$27+$D$28)*$D$5*1000,0))</f>
        <v>0</v>
      </c>
      <c r="FE80" s="1">
        <f>IF(AND(G$50&lt;ABS($Q80),G$50&gt;ABS($Q79)),1,0)</f>
        <v>0</v>
      </c>
      <c r="FF80" s="3">
        <f>MIN(IF(FE80=1,($S80-$S79)/(ABS($Q80)-ABS($Q79))*(G$50-ABS($Q79))+$S79,0),$D$7)</f>
        <v>0</v>
      </c>
      <c r="FG80" s="1">
        <f>IF(ABS($Q80)&lt;G$51,$AA80,IF(ABS($Q79)&lt;G$51,(G$51-ABS($Q79))*($Z79+$Z80)*0.5*($D$27+$D$28)*$D$5*1000,0))</f>
        <v>0</v>
      </c>
      <c r="FH80" s="1">
        <f>IF(AND(G$51&lt;ABS($Q80),G$51&gt;ABS($Q79)),1,0)</f>
        <v>0</v>
      </c>
      <c r="FI80" s="3">
        <f>MIN(IF(FH80=1,($S80-$S79)/(ABS($Q80)-ABS($Q79))*(G$51-ABS($Q79))+$S79,0),$D$7)</f>
        <v>0</v>
      </c>
      <c r="FJ80" s="1">
        <f>IF(ABS($Q80)&lt;G$52,$AA80,IF(ABS($Q79)&lt;G$52,(G$52-ABS($Q79))*($Z79+$Z80)*0.5*($D$27+$D$28)*$D$5*1000,0))</f>
        <v>0</v>
      </c>
      <c r="FK80" s="1">
        <f>IF(AND(G$52&lt;ABS($Q80),G$52&gt;ABS($Q79)),1,0)</f>
        <v>0</v>
      </c>
      <c r="FL80" s="3">
        <f>MIN(IF(FK80=1,($S80-$S79)/(ABS($Q80)-ABS($Q79))*(G$52-ABS($Q79))+$S79,0),$D$7)</f>
        <v>0</v>
      </c>
      <c r="FM80" s="1">
        <f>IF(ABS($Q80)&lt;G$53,$AA80,IF(ABS($Q79)&lt;G$53,(G$53-ABS($Q79))*($Z79+$Z80)*0.5*($D$27+$D$28)*$D$5*1000,0))</f>
        <v>0</v>
      </c>
      <c r="FN80" s="1">
        <f>IF(AND(G$53&lt;ABS($Q80),G$53&gt;ABS($Q79)),1,0)</f>
        <v>0</v>
      </c>
      <c r="FO80" s="3">
        <f>MIN(IF(FN80=1,($S80-$S79)/(ABS($Q80)-ABS($Q79))*(G$53-ABS($Q79))+$S79,0),$D$7)</f>
        <v>0</v>
      </c>
      <c r="FP80" s="1">
        <f>IF(ABS($Q80)&lt;G$54,$AA80,IF(ABS($Q79)&lt;G$54,(G$54-ABS($Q79))*($Z79+$Z80)*0.5*($D$27+$D$28)*$D$5*1000,0))</f>
        <v>0</v>
      </c>
      <c r="FQ80" s="1">
        <f>IF(AND(G$54&lt;ABS($Q80),G$54&gt;ABS($Q79)),1,0)</f>
        <v>0</v>
      </c>
      <c r="FR80" s="3">
        <f>MIN(IF(FQ80=1,($S80-$S79)/(ABS($Q80)-ABS($Q79))*(G$54-ABS($Q79))+$S79,0),$D$7)</f>
        <v>0</v>
      </c>
      <c r="FS80" s="1">
        <f>IF(ABS($Q80)&lt;G$55,$AA80,IF(ABS($Q79)&lt;G$55,(G$55-ABS($Q79))*($Z79+$Z80)*0.5*($D$27+$D$28)*$D$5*1000,0))</f>
        <v>0</v>
      </c>
      <c r="FT80" s="1">
        <f>IF(AND(G$55&lt;ABS($Q80),G$55&gt;ABS($Q79)),1,0)</f>
        <v>0</v>
      </c>
      <c r="FU80" s="3">
        <f>MIN(IF(FT80=1,($S80-$S79)/(ABS($Q80)-ABS($Q79))*(G$55-ABS($Q79))+$S79,0),$D$7)</f>
        <v>0</v>
      </c>
      <c r="FV80" s="1" t="e">
        <f>IF(ABS($Q80)&lt;#REF!,$AA80,IF(ABS($Q79)&lt;#REF!,(#REF!-ABS($Q79))*($Z79+$Z80)*0.5*($D$27+$D$28)*$D$5*1000,0))</f>
        <v>#REF!</v>
      </c>
      <c r="FW80" s="1" t="e">
        <f>IF(AND(#REF!&lt;ABS($Q80),#REF!&gt;ABS($Q79)),1,0)</f>
        <v>#REF!</v>
      </c>
      <c r="FX80" s="3" t="e">
        <f>MIN(IF(FW80=1,($S80-$S79)/(ABS($Q80)-ABS($Q79))*(#REF!-ABS($Q79))+$S79,0),$D$7)</f>
        <v>#REF!</v>
      </c>
    </row>
    <row r="81" spans="1:180" x14ac:dyDescent="0.35">
      <c r="A81" s="4"/>
      <c r="B81" s="23"/>
      <c r="C81" s="23"/>
      <c r="D81" s="23"/>
      <c r="E81" s="4"/>
      <c r="F81" s="4"/>
      <c r="G81" s="23"/>
      <c r="H81" s="23"/>
      <c r="I81" s="23"/>
      <c r="J81" s="23"/>
      <c r="K81" s="23"/>
      <c r="L81" s="36"/>
      <c r="M81" s="23"/>
      <c r="N81" s="23"/>
      <c r="O81" s="23"/>
      <c r="P81" s="4"/>
      <c r="Q81" s="4"/>
      <c r="R81" s="4"/>
      <c r="S81" s="4"/>
      <c r="T81" s="4"/>
      <c r="U81" s="4"/>
      <c r="V81" s="4"/>
      <c r="W81" s="4"/>
      <c r="X81" s="4"/>
      <c r="Y81" s="4"/>
      <c r="Z81" s="3">
        <f t="shared" si="7"/>
        <v>0.2</v>
      </c>
      <c r="AA81" s="3"/>
      <c r="AB81" s="1"/>
      <c r="AC81" s="2"/>
      <c r="AD81" s="2"/>
      <c r="AE81" s="1"/>
      <c r="AF81" s="2"/>
      <c r="AG81" s="2"/>
      <c r="AH81" s="1"/>
      <c r="AI81" s="2"/>
      <c r="AJ81" s="2"/>
      <c r="AK81" s="1"/>
      <c r="AL81" s="2"/>
      <c r="AM81" s="2"/>
      <c r="AN81" s="1"/>
      <c r="AO81" s="2"/>
      <c r="AP81" s="2"/>
      <c r="AQ81" s="1"/>
      <c r="AR81" s="2"/>
      <c r="AS81" s="2"/>
      <c r="AT81" s="1"/>
      <c r="AU81" s="2"/>
      <c r="AV81" s="2"/>
      <c r="AW81" s="1"/>
      <c r="AX81" s="2"/>
      <c r="AY81" s="2"/>
      <c r="AZ81" s="1"/>
      <c r="BA81" s="2"/>
      <c r="BB81" s="2"/>
      <c r="BC81" s="1"/>
      <c r="BD81" s="2"/>
      <c r="BE81" s="2"/>
      <c r="BF81" s="1"/>
      <c r="BG81" s="2"/>
      <c r="BH81" s="2"/>
      <c r="BI81" s="1"/>
      <c r="BJ81" s="2"/>
      <c r="BK81" s="2"/>
      <c r="BL81" s="1"/>
      <c r="BM81" s="2"/>
      <c r="BN81" s="2"/>
      <c r="BO81" s="1"/>
      <c r="BP81" s="2"/>
      <c r="BQ81" s="2"/>
      <c r="BR81" s="1"/>
      <c r="BS81" s="2"/>
      <c r="BT81" s="2"/>
      <c r="BU81" s="1"/>
      <c r="BV81" s="2"/>
      <c r="BW81" s="2"/>
      <c r="BX81" s="1"/>
      <c r="BY81" s="2"/>
      <c r="BZ81" s="2"/>
      <c r="CA81" s="1"/>
      <c r="CB81" s="2"/>
      <c r="CC81" s="2"/>
      <c r="CD81" s="1"/>
      <c r="CE81" s="2"/>
      <c r="CF81" s="2"/>
      <c r="CG81" s="1"/>
      <c r="CH81" s="2"/>
      <c r="CI81" s="2"/>
      <c r="CJ81" s="1"/>
      <c r="CK81" s="2"/>
      <c r="CL81" s="2"/>
      <c r="CM81" s="1"/>
      <c r="CN81" s="2"/>
      <c r="CO81" s="2"/>
      <c r="CP81" s="1"/>
      <c r="CQ81" s="2"/>
      <c r="CR81" s="2"/>
      <c r="CS81" s="1"/>
      <c r="CT81" s="2"/>
      <c r="CU81" s="2"/>
      <c r="CV81" s="1"/>
      <c r="CW81" s="2"/>
      <c r="CX81" s="2"/>
      <c r="CY81" s="1"/>
      <c r="CZ81" s="2"/>
      <c r="DA81" s="2"/>
      <c r="DB81" s="1"/>
      <c r="DC81" s="2"/>
      <c r="DD81" s="2"/>
      <c r="DE81" s="1"/>
      <c r="DF81" s="2"/>
      <c r="DG81" s="2"/>
      <c r="DH81" s="1"/>
      <c r="DI81" s="2"/>
      <c r="DJ81" s="2"/>
      <c r="DK81" s="1"/>
      <c r="DL81" s="2"/>
      <c r="DM81" s="2"/>
      <c r="DN81" s="1"/>
      <c r="DO81" s="2"/>
      <c r="DP81" s="2"/>
      <c r="DQ81" s="1"/>
      <c r="DR81" s="2"/>
      <c r="DS81" s="2"/>
      <c r="DT81" s="1"/>
      <c r="DU81" s="2"/>
      <c r="DV81" s="2"/>
      <c r="DW81" s="1"/>
      <c r="DX81" s="2"/>
      <c r="DY81" s="2"/>
      <c r="DZ81" s="1"/>
      <c r="EA81" s="2"/>
      <c r="EB81" s="2"/>
      <c r="EC81" s="1"/>
      <c r="ED81" s="2"/>
      <c r="EE81" s="2"/>
      <c r="EF81" s="1"/>
      <c r="EG81" s="2"/>
      <c r="EH81" s="2"/>
      <c r="EI81" s="1"/>
      <c r="EJ81" s="2"/>
      <c r="EK81" s="2"/>
      <c r="EL81" s="1"/>
      <c r="EM81" s="2"/>
      <c r="EN81" s="2"/>
      <c r="EO81" s="1"/>
      <c r="EP81" s="2"/>
      <c r="EQ81" s="2"/>
      <c r="ER81" s="1"/>
      <c r="ES81" s="2"/>
      <c r="ET81" s="2"/>
      <c r="EU81" s="1"/>
      <c r="EV81" s="2"/>
      <c r="EW81" s="2"/>
      <c r="EX81" s="1"/>
      <c r="EY81" s="2"/>
      <c r="EZ81" s="2"/>
      <c r="FA81" s="1"/>
      <c r="FB81" s="2"/>
      <c r="FC81" s="2"/>
      <c r="FD81" s="1"/>
      <c r="FE81" s="2"/>
      <c r="FF81" s="2"/>
      <c r="FG81" s="1"/>
      <c r="FH81" s="2"/>
      <c r="FI81" s="2"/>
      <c r="FJ81" s="1"/>
      <c r="FK81" s="2"/>
      <c r="FL81" s="2"/>
      <c r="FM81" s="1"/>
      <c r="FN81" s="2"/>
      <c r="FO81" s="2"/>
      <c r="FP81" s="1"/>
      <c r="FQ81" s="2"/>
      <c r="FR81" s="2"/>
      <c r="FS81" s="1"/>
      <c r="FT81" s="2"/>
      <c r="FU81" s="2"/>
      <c r="FV81" s="1"/>
      <c r="FW81" s="2"/>
      <c r="FX81" s="2"/>
    </row>
    <row r="82" spans="1:180" x14ac:dyDescent="0.35">
      <c r="A82" s="4"/>
      <c r="B82" s="23"/>
      <c r="C82" s="23"/>
      <c r="D82" s="23"/>
      <c r="E82" s="4"/>
      <c r="F82" s="4"/>
      <c r="G82" s="23"/>
      <c r="H82" s="23"/>
      <c r="I82" s="23"/>
      <c r="J82" s="23"/>
      <c r="K82" s="23"/>
      <c r="L82" s="36"/>
      <c r="M82" s="23"/>
      <c r="N82" s="23"/>
      <c r="O82" s="23"/>
      <c r="P82" s="4"/>
      <c r="Q82" s="4"/>
      <c r="R82" s="4"/>
      <c r="S82" s="4"/>
      <c r="T82" s="4"/>
      <c r="U82" s="4"/>
      <c r="V82" s="4"/>
      <c r="W82" s="4"/>
      <c r="X82" s="4"/>
      <c r="Y82" s="4"/>
      <c r="Z82" s="3">
        <f t="shared" si="7"/>
        <v>0.2</v>
      </c>
      <c r="AA82" s="1">
        <f>$R81*($Z82+$Z81)*0.5*($D$27+$D$28)*1000*$D$5</f>
        <v>0</v>
      </c>
      <c r="AB82" s="1">
        <f>IF(ABS($Q82)&lt;$G$6,$AA82,IF(ABS($Q81)&lt;$G$6,($G$6-ABS($Q81))*($Z81+$Z82)*0.5*($D$27+$D$28)*$D$5*1000,0))</f>
        <v>0</v>
      </c>
      <c r="AC82" s="1">
        <f>IF(AND($G$6&lt;ABS($Q82),$G$6&gt;ABS($Q81)),1,0)</f>
        <v>0</v>
      </c>
      <c r="AD82" s="3">
        <f>MIN(IF(AC82=1,($S82-$S81)/(ABS($Q82)-ABS($Q81))*($G$6-ABS($Q81))+$S81,0),$D$7)</f>
        <v>0</v>
      </c>
      <c r="AE82" s="1">
        <f>IF(ABS($Q82)&lt;$G$7,$AA82,IF(ABS($Q81)&lt;$G$7,($G$7-ABS($Q81))*($Z81+$Z82)*0.5*($D$27+$D$28)*$D$5*1000,0))</f>
        <v>0</v>
      </c>
      <c r="AF82" s="1">
        <f>IF(AND($G$7&lt;ABS($Q82),$G$7&gt;ABS($Q81)),1,0)</f>
        <v>0</v>
      </c>
      <c r="AG82" s="3">
        <f>MIN(IF(AF82=1,($S82-$S81)/(ABS($Q82)-ABS($Q81))*($G$7-ABS($Q81))+$S81,0),$D$7)</f>
        <v>0</v>
      </c>
      <c r="AH82" s="1">
        <f>IF(ABS($Q82)&lt;$G$8,$AA82,IF(ABS($Q81)&lt;$G$8,($G$8-ABS($Q81))*($Z81+$Z82)*0.5*($D$27+$D$28)*$D$5*1000,0))</f>
        <v>0</v>
      </c>
      <c r="AI82" s="1">
        <f>IF(AND($G$8&lt;ABS($Q82),$G$8&gt;ABS($Q81)),1,0)</f>
        <v>0</v>
      </c>
      <c r="AJ82" s="3">
        <f>MIN(IF(AI82=1,($S82-$S81)/(ABS($Q82)-ABS($Q81))*($G$8-ABS($Q81))+$S81,0),$D$7)</f>
        <v>0</v>
      </c>
      <c r="AK82" s="1">
        <f>IF(ABS($Q82)&lt;$G$9,$AA82,IF(ABS($Q81)&lt;$G$9,($G$9-ABS($Q81))*($Z81+$Z82)*0.5*($D$27+$D$28)*$D$5*1000,0))</f>
        <v>0</v>
      </c>
      <c r="AL82" s="1">
        <f>IF(AND($G$9&lt;ABS($Q82),$G$9&gt;ABS($Q81)),1,0)</f>
        <v>0</v>
      </c>
      <c r="AM82" s="3">
        <f>MIN(IF(AL82=1,($S82-$S81)/(ABS($Q82)-ABS($Q81))*($G$9-ABS($Q81))+$S81,0),$D$7)</f>
        <v>0</v>
      </c>
      <c r="AN82" s="1">
        <f>IF(ABS($Q82)&lt;$G$10,$AA82,IF(ABS($Q81)&lt;$G$10,($G$10-ABS($Q81))*($Z81+$Z82)*0.5*($D$27+$D$28)*$D$5*1000,0))</f>
        <v>0</v>
      </c>
      <c r="AO82" s="1">
        <f>IF(AND($G$10&lt;ABS($Q82),$G$10&gt;ABS($Q81)),1,0)</f>
        <v>0</v>
      </c>
      <c r="AP82" s="3">
        <f>MIN(IF(AO82=1,($S82-$S81)/(ABS($Q82)-ABS($Q81))*($G$10-ABS($Q81))+$S81,0),$D$7)</f>
        <v>0</v>
      </c>
      <c r="AQ82" s="1">
        <f>IF(ABS($Q82)&lt;$G$11,$AA82,IF(ABS($Q81)&lt;$G$11,($G$11-ABS($Q81))*($Z81+$Z82)*0.5*($D$27+$D$28)*$D$5*1000,0))</f>
        <v>0</v>
      </c>
      <c r="AR82" s="1">
        <f>IF(AND($G$11&lt;ABS($Q82),$G$11&gt;ABS($Q81)),1,0)</f>
        <v>0</v>
      </c>
      <c r="AS82" s="3">
        <f>MIN(IF(AR82=1,($S82-$S81)/(ABS($Q82)-ABS($Q81))*($G$11-ABS($Q81))+$S81,0),$D$7)</f>
        <v>0</v>
      </c>
      <c r="AT82" s="1">
        <f>IF(ABS($Q82)&lt;$G$12,$AA82,IF(ABS($Q81)&lt;$G$12,($G$12-ABS($Q81))*($Z81+$Z82)*0.5*($D$27+$D$28)*$D$5*1000,0))</f>
        <v>0</v>
      </c>
      <c r="AU82" s="1">
        <f>IF(AND($G$12&lt;ABS($Q82),$G$12&gt;ABS($Q81)),1,0)</f>
        <v>0</v>
      </c>
      <c r="AV82" s="3">
        <f>MIN(IF(AU82=1,($S82-$S81)/(ABS($Q82)-ABS($Q81))*($G$12-ABS($Q81))+$S81,0),$D$7)</f>
        <v>0</v>
      </c>
      <c r="AW82" s="1">
        <f>IF(ABS($Q82)&lt;$G$13,$AA82,IF(ABS($Q81)&lt;$G$13,($G$13-ABS($Q81))*($Z81+$Z82)*0.5*($D$27+$D$28)*$D$5*1000,0))</f>
        <v>0</v>
      </c>
      <c r="AX82" s="1">
        <f>IF(AND($G$13&lt;ABS($Q82),$G$13&gt;ABS($Q81)),1,0)</f>
        <v>0</v>
      </c>
      <c r="AY82" s="3">
        <f>MIN(IF(AX82=1,($S82-$S81)/(ABS($Q82)-ABS($Q81))*($G$13-ABS($Q81))+$S81,0),$D$7)</f>
        <v>0</v>
      </c>
      <c r="AZ82" s="1">
        <f>IF(ABS($Q82)&lt;$G$14,$AA82,IF(ABS($Q81)&lt;$G$14,($G$14-ABS($Q81))*($Z81+$Z82)*0.5*($D$27+$D$28)*$D$5*1000,0))</f>
        <v>0</v>
      </c>
      <c r="BA82" s="1">
        <f>IF(AND($G$14&lt;ABS($Q82),$G$14&gt;ABS($Q81)),1,0)</f>
        <v>0</v>
      </c>
      <c r="BB82" s="3">
        <f>MIN(IF(BA82=1,($S82-$S81)/(ABS($Q82)-ABS($Q81))*($G$14-ABS($Q81))+$S81,0),$D$7)</f>
        <v>0</v>
      </c>
      <c r="BC82" s="1">
        <f>IF(ABS($Q82)&lt;G$15,$AA82,IF(ABS($Q81)&lt;G$15,(G$15-ABS($Q81))*($Z81+$Z82)*0.5*($D$27+$D$28)*$D$5*1000,0))</f>
        <v>0</v>
      </c>
      <c r="BD82" s="1">
        <f>IF(AND(G$15&lt;ABS($Q82),G$15&gt;ABS($Q81)),1,0)</f>
        <v>0</v>
      </c>
      <c r="BE82" s="3">
        <f>MIN(IF(BD82=1,($S82-$S81)/(ABS($Q82)-ABS($Q81))*(G$15-ABS($Q81))+$S81,0),$D$7)</f>
        <v>0</v>
      </c>
      <c r="BF82" s="1">
        <f>IF(ABS($Q82)&lt;G$16,$AA82,IF(ABS($Q81)&lt;G$16,(G$16-ABS($Q81))*($Z81+$Z82)*0.5*($D$27+$D$28)*$D$5*1000,0))</f>
        <v>0</v>
      </c>
      <c r="BG82" s="1">
        <f>IF(AND(G$16&lt;ABS($Q82),G$16&gt;ABS($Q81)),1,0)</f>
        <v>0</v>
      </c>
      <c r="BH82" s="3">
        <f>MIN(IF(BG82=1,($S82-$S81)/(ABS($Q82)-ABS($Q81))*(G$16-ABS($Q81))+$S81,0),$D$7)</f>
        <v>0</v>
      </c>
      <c r="BI82" s="1">
        <f>IF(ABS($Q82)&lt;G$17,$AA82,IF(ABS($Q81)&lt;G$17,(G$17-ABS($Q81))*($Z81+$Z82)*0.5*($D$27+$D$28)*$D$5*1000,0))</f>
        <v>0</v>
      </c>
      <c r="BJ82" s="1">
        <f>IF(AND(G$17&lt;ABS($Q82),G$17&gt;ABS($Q81)),1,0)</f>
        <v>0</v>
      </c>
      <c r="BK82" s="3">
        <f>MIN(IF(BJ82=1,($S82-$S81)/(ABS($Q82)-ABS($Q81))*(G$17-ABS($Q81))+$S81,0),$D$7)</f>
        <v>0</v>
      </c>
      <c r="BL82" s="1">
        <f>IF(ABS($Q82)&lt;G$18,$AA82,IF(ABS($Q81)&lt;G$18,(G$18-ABS($Q81))*($Z81+$Z82)*0.5*($D$27+$D$28)*$D$5*1000,0))</f>
        <v>0</v>
      </c>
      <c r="BM82" s="1">
        <f>IF(AND(G$18&lt;ABS($Q82),G$18&gt;ABS($Q81)),1,0)</f>
        <v>0</v>
      </c>
      <c r="BN82" s="3">
        <f>MIN(IF(BM82=1,($S82-$S81)/(ABS($Q82)-ABS($Q81))*(G$18-ABS($Q81))+$S81,0),$D$7)</f>
        <v>0</v>
      </c>
      <c r="BO82" s="1">
        <f>IF(ABS($Q82)&lt;G$19,$AA82,IF(ABS($Q81)&lt;G$19,(G$19-ABS($Q81))*($Z81+$Z82)*0.5*($D$27+$D$28)*$D$5*1000,0))</f>
        <v>0</v>
      </c>
      <c r="BP82" s="1">
        <f>IF(AND(G$19&lt;ABS($Q82),G$19&gt;ABS($Q81)),1,0)</f>
        <v>0</v>
      </c>
      <c r="BQ82" s="3">
        <f>MIN(IF(BP82=1,($S82-$S81)/(ABS($Q82)-ABS($Q81))*(G$19-ABS($Q81))+$S81,0),$D$7)</f>
        <v>0</v>
      </c>
      <c r="BR82" s="1">
        <f>IF(ABS($Q82)&lt;G$20,$AA82,IF(ABS($Q81)&lt;G$20,(G$20-ABS($Q81))*($Z81+$Z82)*0.5*($D$27+$D$28)*$D$5*1000,0))</f>
        <v>0</v>
      </c>
      <c r="BS82" s="1">
        <f>IF(AND(G$20&lt;ABS($Q82),G$20&gt;ABS($Q81)),1,0)</f>
        <v>0</v>
      </c>
      <c r="BT82" s="3">
        <f>MIN(IF(BS82=1,($S82-$S81)/(ABS($Q82)-ABS($Q81))*(G$20-ABS($Q81))+$S81,0),$D$7)</f>
        <v>0</v>
      </c>
      <c r="BU82" s="1">
        <f>IF(ABS($Q82)&lt;G$21,$AA82,IF(ABS($Q81)&lt;G$21,(G$21-ABS($Q81))*($Z81+$Z82)*0.5*($D$27+$D$28)*$D$5*1000,0))</f>
        <v>0</v>
      </c>
      <c r="BV82" s="1">
        <f>IF(AND(G$21&lt;ABS($Q82),G$21&gt;ABS($Q81)),1,0)</f>
        <v>0</v>
      </c>
      <c r="BW82" s="3">
        <f>MIN(IF(BV82=1,($S82-$S81)/(ABS($Q82)-ABS($Q81))*(G$21-ABS($Q81))+$S81,0),$D$7)</f>
        <v>0</v>
      </c>
      <c r="BX82" s="1">
        <f>IF(ABS($Q82)&lt;G$22,$AA82,IF(ABS($Q81)&lt;G$22,(G$22-ABS($Q81))*($Z81+$Z82)*0.5*($D$27+$D$28)*$D$5*1000,0))</f>
        <v>0</v>
      </c>
      <c r="BY82" s="1">
        <f>IF(AND(G$22&lt;ABS($Q82),G$22&gt;ABS($Q81)),1,0)</f>
        <v>0</v>
      </c>
      <c r="BZ82" s="3">
        <f>MIN(IF(BY82=1,($S82-$S81)/(ABS($Q82)-ABS($Q81))*(G$22-ABS($Q81))+$S81,0),$D$7)</f>
        <v>0</v>
      </c>
      <c r="CA82" s="1">
        <f>IF(ABS($Q82)&lt;G$23,$AA82,IF(ABS($Q81)&lt;G$23,(G$23-ABS($Q81))*($Z81+$Z82)*0.5*($D$27+$D$28)*$D$5*1000,0))</f>
        <v>0</v>
      </c>
      <c r="CB82" s="1">
        <f>IF(AND(G$23&lt;ABS($Q82),G$23&gt;ABS($Q81)),1,0)</f>
        <v>0</v>
      </c>
      <c r="CC82" s="3">
        <f>MIN(IF(CB82=1,($S82-$S81)/(ABS($Q82)-ABS($Q81))*(G$23-ABS($Q81))+$S81,0),$D$7)</f>
        <v>0</v>
      </c>
      <c r="CD82" s="1">
        <f>IF(ABS($Q82)&lt;G$24,$AA82,IF(ABS($Q81)&lt;G$24,(G$24-ABS($Q81))*($Z81+$Z82)*0.5*($D$27+$D$28)*$D$5*1000,0))</f>
        <v>0</v>
      </c>
      <c r="CE82" s="1">
        <f>IF(AND(G$24&lt;ABS($Q82),G$24&gt;ABS($Q81)),1,0)</f>
        <v>0</v>
      </c>
      <c r="CF82" s="3">
        <f>MIN(IF(CE82=1,($S82-$S81)/(ABS($Q82)-ABS($Q81))*(G$24-ABS($Q81))+$S81,0),$D$7)</f>
        <v>0</v>
      </c>
      <c r="CG82" s="1">
        <f>IF(ABS($Q82)&lt;G$25,$AA82,IF(ABS($Q81)&lt;G$25,(G$25-ABS($Q81))*($Z81+$Z82)*0.5*($D$27+$D$28)*$D$5*1000,0))</f>
        <v>0</v>
      </c>
      <c r="CH82" s="1">
        <f>IF(AND(G$25&lt;ABS($Q82),G$25&gt;ABS($Q81)),1,0)</f>
        <v>0</v>
      </c>
      <c r="CI82" s="3">
        <f>MIN(IF(CH82=1,($S82-$S81)/(ABS($Q82)-ABS($Q81))*(G$25-ABS($Q81))+$S81,0),$D$7)</f>
        <v>0</v>
      </c>
      <c r="CJ82" s="1">
        <f>IF(ABS($Q82)&lt;G$26,$AA82,IF(ABS($Q81)&lt;G$26,(G$26-ABS($Q81))*($Z81+$Z82)*0.5*($D$27+$D$28)*$D$5*1000,0))</f>
        <v>0</v>
      </c>
      <c r="CK82" s="1">
        <f>IF(AND(G$26&lt;ABS($Q82),G$26&gt;ABS($Q81)),1,0)</f>
        <v>0</v>
      </c>
      <c r="CL82" s="3">
        <f>MIN(IF(CK82=1,($S82-$S81)/(ABS($Q82)-ABS($Q81))*(G$26-ABS($Q81))+$S81,0),$D$7)</f>
        <v>0</v>
      </c>
      <c r="CM82" s="1">
        <f>IF(ABS($Q82)&lt;G$27,$AA82,IF(ABS($Q81)&lt;G$27,(G$27-ABS($Q81))*($Z81+$Z82)*0.5*($D$27+$D$28)*$D$5*1000,0))</f>
        <v>0</v>
      </c>
      <c r="CN82" s="1">
        <f>IF(AND(G$27&lt;ABS($Q82),G$27&gt;ABS($Q81)),1,0)</f>
        <v>0</v>
      </c>
      <c r="CO82" s="3">
        <f>MIN(IF(CN82=1,($S82-$S81)/(ABS($Q82)-ABS($Q81))*(G$27-ABS($Q81))+$S81,0),$D$7)</f>
        <v>0</v>
      </c>
      <c r="CP82" s="1">
        <f>IF(ABS($Q82)&lt;G$28,$AA82,IF(ABS($Q81)&lt;G$28,(G$28-ABS($Q81))*($Z81+$Z82)*0.5*($D$27+$D$28)*$D$5*1000,0))</f>
        <v>0</v>
      </c>
      <c r="CQ82" s="1">
        <f>IF(AND(G$28&lt;ABS($Q82),G$28&gt;ABS($Q81)),1,0)</f>
        <v>0</v>
      </c>
      <c r="CR82" s="3">
        <f>MIN(IF(CQ82=1,($S82-$S81)/(ABS($Q82)-ABS($Q81))*(G$28-ABS($Q81))+$S81,0),$D$7)</f>
        <v>0</v>
      </c>
      <c r="CS82" s="1">
        <f>IF(ABS($Q82)&lt;G$29,$AA82,IF(ABS($Q81)&lt;G$29,(G$29-ABS($Q81))*($Z81+$Z82)*0.5*($D$27+$D$28)*$D$5*1000,0))</f>
        <v>0</v>
      </c>
      <c r="CT82" s="1">
        <f>IF(AND(G$29&lt;ABS($Q82),G$29&gt;ABS($Q81)),1,0)</f>
        <v>0</v>
      </c>
      <c r="CU82" s="3">
        <f>MIN(IF(CT82=1,($S82-$S81)/(ABS($Q82)-ABS($Q81))*(G$29-ABS($Q81))+$S81,0),$D$7)</f>
        <v>0</v>
      </c>
      <c r="CV82" s="1">
        <f>IF(ABS($Q82)&lt;G$30,$AA82,IF(ABS($Q81)&lt;G$30,(G$30-ABS($Q81))*($Z81+$Z82)*0.5*($D$27+$D$28)*$D$5*1000,0))</f>
        <v>0</v>
      </c>
      <c r="CW82" s="1">
        <f>IF(AND(G$30&lt;ABS($Q82),G$30&gt;ABS($Q81)),1,0)</f>
        <v>0</v>
      </c>
      <c r="CX82" s="3">
        <f>MIN(IF(CW82=1,($S82-$S81)/(ABS($Q82)-ABS($Q81))*(G$30-ABS($Q81))+$S81,0),$D$7)</f>
        <v>0</v>
      </c>
      <c r="CY82" s="1">
        <f>IF(ABS($Q82)&lt;G$31,$AA82,IF(ABS($Q81)&lt;G$31,(G$31-ABS($Q81))*($Z81+$Z82)*0.5*($D$27+$D$28)*$D$5*1000,0))</f>
        <v>0</v>
      </c>
      <c r="CZ82" s="1">
        <f>IF(AND(G$31&lt;ABS($Q82),G$31&gt;ABS($Q81)),1,0)</f>
        <v>0</v>
      </c>
      <c r="DA82" s="3">
        <f>MIN(IF(CZ82=1,($S82-$S81)/(ABS($Q82)-ABS($Q81))*(G$31-ABS($Q81))+$S81,0),$D$7)</f>
        <v>0</v>
      </c>
      <c r="DB82" s="1">
        <f>IF(ABS($Q82)&lt;G$32,$AA82,IF(ABS($Q81)&lt;G$32,(G$32-ABS($Q81))*($Z81+$Z82)*0.5*($D$27+$D$28)*$D$5*1000,0))</f>
        <v>0</v>
      </c>
      <c r="DC82" s="1">
        <f>IF(AND(G$32&lt;ABS($Q82),G$32&gt;ABS($Q81)),1,0)</f>
        <v>0</v>
      </c>
      <c r="DD82" s="3">
        <f>MIN(IF(DC82=1,($S82-$S81)/(ABS($Q82)-ABS($Q81))*(G$32-ABS($Q81))+$S81,0),$D$7)</f>
        <v>0</v>
      </c>
      <c r="DE82" s="1">
        <f>IF(ABS($Q82)&lt;G$33,$AA82,IF(ABS($Q81)&lt;G$33,(G$33-ABS($Q81))*($Z81+$Z82)*0.5*($D$27+$D$28)*$D$5*1000,0))</f>
        <v>0</v>
      </c>
      <c r="DF82" s="1">
        <f>IF(AND(G$33&lt;ABS($Q82),G$33&gt;ABS($Q81)),1,0)</f>
        <v>0</v>
      </c>
      <c r="DG82" s="3">
        <f>MIN(IF(DF82=1,($S82-$S81)/(ABS($Q82)-ABS($Q81))*(G$33-ABS($Q81))+$S81,0),$D$7)</f>
        <v>0</v>
      </c>
      <c r="DH82" s="1">
        <f>IF(ABS($Q82)&lt;G$34,$AA82,IF(ABS($Q81)&lt;G$34,(G$34-ABS($Q81))*($Z81+$Z82)*0.5*($D$27+$D$28)*$D$5*1000,0))</f>
        <v>0</v>
      </c>
      <c r="DI82" s="1">
        <f>IF(AND(G$34&lt;ABS($Q82),G$34&gt;ABS($Q81)),1,0)</f>
        <v>0</v>
      </c>
      <c r="DJ82" s="3">
        <f>MIN(IF(DI82=1,($S82-$S81)/(ABS($Q82)-ABS($Q81))*(G$34-ABS($Q81))+$S81,0),$D$7)</f>
        <v>0</v>
      </c>
      <c r="DK82" s="1">
        <f>IF(ABS($Q82)&lt;G$35,$AA82,IF(ABS($Q81)&lt;G$35,(G$35-ABS($Q81))*($Z81+$Z82)*0.5*($D$27+$D$28)*$D$5*1000,0))</f>
        <v>0</v>
      </c>
      <c r="DL82" s="1">
        <f>IF(AND(G$35&lt;ABS($Q82),G$35&gt;ABS($Q81)),1,0)</f>
        <v>0</v>
      </c>
      <c r="DM82" s="3">
        <f>MIN(IF(DL82=1,($S82-$S81)/(ABS($Q82)-ABS($Q81))*(G$35-ABS($Q81))+$S81,0),$D$7)</f>
        <v>0</v>
      </c>
      <c r="DN82" s="1">
        <f>IF(ABS($Q82)&lt;G$36,$AA82,IF(ABS($Q81)&lt;G$36,(G$36-ABS($Q81))*($Z81+$Z82)*0.5*($D$27+$D$28)*$D$5*1000,0))</f>
        <v>0</v>
      </c>
      <c r="DO82" s="1">
        <f>IF(AND(G$36&lt;ABS($Q82),G$36&gt;ABS($Q81)),1,0)</f>
        <v>0</v>
      </c>
      <c r="DP82" s="3">
        <f>MIN(IF(DO82=1,($S82-$S81)/(ABS($Q82)-ABS($Q81))*(G$36-ABS($Q81))+$S81,0),$D$7)</f>
        <v>0</v>
      </c>
      <c r="DQ82" s="1">
        <f>IF(ABS($Q82)&lt;G$37,$AA82,IF(ABS($Q81)&lt;G$37,(G$37-ABS($Q81))*($Z81+$Z82)*0.5*($D$27+$D$28)*$D$5*1000,0))</f>
        <v>0</v>
      </c>
      <c r="DR82" s="1">
        <f>IF(AND(G$37&lt;ABS($Q82),G$37&gt;ABS($Q81)),1,0)</f>
        <v>0</v>
      </c>
      <c r="DS82" s="3">
        <f>MIN(IF(DR82=1,($S82-$S81)/(ABS($Q82)-ABS($Q81))*(G$37-ABS($Q81))+$S81,0),$D$7)</f>
        <v>0</v>
      </c>
      <c r="DT82" s="1">
        <f>IF(ABS($Q82)&lt;G$38,$AA82,IF(ABS($Q81)&lt;G$38,(G$38-ABS($Q81))*($Z81+$Z82)*0.5*($D$27+$D$28)*$D$5*1000,0))</f>
        <v>0</v>
      </c>
      <c r="DU82" s="1">
        <f>IF(AND(G$38&lt;ABS($Q82),G$38&gt;ABS($Q81)),1,0)</f>
        <v>0</v>
      </c>
      <c r="DV82" s="3">
        <f>MIN(IF(DU82=1,($S82-$S81)/(ABS($Q82)-ABS($Q81))*(G$38-ABS($Q81))+$S81,0),$D$7)</f>
        <v>0</v>
      </c>
      <c r="DW82" s="1">
        <f>IF(ABS($Q82)&lt;G$39,$AA82,IF(ABS($Q81)&lt;G$39,(G$39-ABS($Q81))*($Z81+$Z82)*0.5*($D$27+$D$28)*$D$5*1000,0))</f>
        <v>0</v>
      </c>
      <c r="DX82" s="1">
        <f>IF(AND(G$39&lt;ABS($Q82),G$39&gt;ABS($Q81)),1,0)</f>
        <v>0</v>
      </c>
      <c r="DY82" s="3">
        <f>MIN(IF(DX82=1,($S82-$S81)/(ABS($Q82)-ABS($Q81))*(G$39-ABS($Q81))+$S81,0),$D$7)</f>
        <v>0</v>
      </c>
      <c r="DZ82" s="1">
        <f>IF(ABS($Q82)&lt;G$40,$AA82,IF(ABS($Q81)&lt;G$40,(G$40-ABS($Q81))*($Z81+$Z82)*0.5*($D$27+$D$28)*$D$5*1000,0))</f>
        <v>0</v>
      </c>
      <c r="EA82" s="1">
        <f>IF(AND(G$40&lt;ABS($Q82),G$40&gt;ABS($Q81)),1,0)</f>
        <v>0</v>
      </c>
      <c r="EB82" s="3">
        <f>MIN(IF(EA82=1,($S82-$S81)/(ABS($Q82)-ABS($Q81))*(G$40-ABS($Q81))+$S81,0),$D$7)</f>
        <v>0</v>
      </c>
      <c r="EC82" s="1">
        <f>IF(ABS($Q82)&lt;G$41,$AA82,IF(ABS($Q81)&lt;G$41,(G$41-ABS($Q81))*($Z81+$Z82)*0.5*($D$27+$D$28)*$D$5*1000,0))</f>
        <v>0</v>
      </c>
      <c r="ED82" s="1">
        <f>IF(AND(G$41&lt;ABS($Q82),G$41&gt;ABS($Q81)),1,0)</f>
        <v>0</v>
      </c>
      <c r="EE82" s="3">
        <f>MIN(IF(ED82=1,($S82-$S81)/(ABS($Q82)-ABS($Q81))*(G$41-ABS($Q81))+$S81,0),$D$7)</f>
        <v>0</v>
      </c>
      <c r="EF82" s="1">
        <f>IF(ABS($Q82)&lt;G$42,$AA82,IF(ABS($Q81)&lt;G$42,(G$42-ABS($Q81))*($Z81+$Z82)*0.5*($D$27+$D$28)*$D$5*1000,0))</f>
        <v>0</v>
      </c>
      <c r="EG82" s="1">
        <f>IF(AND(G$42&lt;ABS($Q82),G$42&gt;ABS($Q81)),1,0)</f>
        <v>0</v>
      </c>
      <c r="EH82" s="3">
        <f>MIN(IF(EG82=1,($S82-$S81)/(ABS($Q82)-ABS($Q81))*(G$42-ABS($Q81))+$S81,0),$D$7)</f>
        <v>0</v>
      </c>
      <c r="EI82" s="1">
        <f>IF(ABS($Q82)&lt;G$43,$AA82,IF(ABS($Q81)&lt;G$43,(G$43-ABS($Q81))*($Z81+$Z82)*0.5*($D$27+$D$28)*$D$5*1000,0))</f>
        <v>0</v>
      </c>
      <c r="EJ82" s="1">
        <f>IF(AND(G$43&lt;ABS($Q82),G$43&gt;ABS($Q81)),1,0)</f>
        <v>0</v>
      </c>
      <c r="EK82" s="3">
        <f>MIN(IF(EJ82=1,($S82-$S81)/(ABS($Q82)-ABS($Q81))*(G$43-ABS($Q81))+$S81,0),$D$7)</f>
        <v>0</v>
      </c>
      <c r="EL82" s="1">
        <f>IF(ABS($Q82)&lt;G$44,$AA82,IF(ABS($Q81)&lt;G$44,(G$44-ABS($Q81))*($Z81+$Z82)*0.5*($D$27+$D$28)*$D$5*1000,0))</f>
        <v>0</v>
      </c>
      <c r="EM82" s="1">
        <f>IF(AND(G$44&lt;ABS($Q82),G$44&gt;ABS($Q81)),1,0)</f>
        <v>0</v>
      </c>
      <c r="EN82" s="3">
        <f>MIN(IF(EM82=1,($S82-$S81)/(ABS($Q82)-ABS($Q81))*(G$44-ABS($Q81))+$S81,0),$D$7)</f>
        <v>0</v>
      </c>
      <c r="EO82" s="1">
        <f>IF(ABS($Q82)&lt;G$45,$AA82,IF(ABS($Q81)&lt;G$45,(G$45-ABS($Q81))*($Z81+$Z82)*0.5*($D$27+$D$28)*$D$5*1000,0))</f>
        <v>0</v>
      </c>
      <c r="EP82" s="1">
        <f>IF(AND(G$45&lt;ABS($Q82),G$45&gt;ABS($Q81)),1,0)</f>
        <v>0</v>
      </c>
      <c r="EQ82" s="3">
        <f>MIN(IF(EP82=1,($S82-$S81)/(ABS($Q82)-ABS($Q81))*(G$45-ABS($Q81))+$S81,0),$D$7)</f>
        <v>0</v>
      </c>
      <c r="ER82" s="1">
        <f>IF(ABS($Q82)&lt;G$46,$AA82,IF(ABS($Q81)&lt;G$46,(G$46-ABS($Q81))*($Z81+$Z82)*0.5*($D$27+$D$28)*$D$5*1000,0))</f>
        <v>0</v>
      </c>
      <c r="ES82" s="1">
        <f>IF(AND(G$46&lt;ABS($Q82),G$46&gt;ABS($Q81)),1,0)</f>
        <v>0</v>
      </c>
      <c r="ET82" s="3">
        <f>MIN(IF(ES82=1,($S82-$S81)/(ABS($Q82)-ABS($Q81))*(G$46-ABS($Q81))+$S81,0),$D$7)</f>
        <v>0</v>
      </c>
      <c r="EU82" s="1">
        <f>IF(ABS($Q82)&lt;G$47,$AA82,IF(ABS($Q81)&lt;G$47,(G$47-ABS($Q81))*($Z81+$Z82)*0.5*($D$27+$D$28)*$D$5*1000,0))</f>
        <v>0</v>
      </c>
      <c r="EV82" s="1">
        <f>IF(AND(G$47&lt;ABS($Q82),G$47&gt;ABS($Q81)),1,0)</f>
        <v>0</v>
      </c>
      <c r="EW82" s="3">
        <f>MIN(IF(EV82=1,($S82-$S81)/(ABS($Q82)-ABS($Q81))*(G$47-ABS($Q81))+$S81,0),$D$7)</f>
        <v>0</v>
      </c>
      <c r="EX82" s="1">
        <f>IF(ABS($Q82)&lt;G$48,$AA82,IF(ABS($Q81)&lt;G$48,(G$48-ABS($Q81))*($Z81+$Z82)*0.5*($D$27+$D$28)*$D$5*1000,0))</f>
        <v>0</v>
      </c>
      <c r="EY82" s="1">
        <f>IF(AND(G$48&lt;ABS($Q82),G$48&gt;ABS($Q81)),1,0)</f>
        <v>0</v>
      </c>
      <c r="EZ82" s="3">
        <f>MIN(IF(EY82=1,($S82-$S81)/(ABS($Q82)-ABS($Q81))*(G$48-ABS($Q81))+$S81,0),$D$7)</f>
        <v>0</v>
      </c>
      <c r="FA82" s="1">
        <f>IF(ABS($Q82)&lt;G$49,$AA82,IF(ABS($Q81)&lt;G$49,(G$49-ABS($Q81))*($Z81+$Z82)*0.5*($D$27+$D$28)*$D$5*1000,0))</f>
        <v>0</v>
      </c>
      <c r="FB82" s="1">
        <f>IF(AND(G$49&lt;ABS($Q82),G$49&gt;ABS($Q81)),1,0)</f>
        <v>0</v>
      </c>
      <c r="FC82" s="3">
        <f>MIN(IF(FB82=1,($S82-$S81)/(ABS($Q82)-ABS($Q81))*(G$49-ABS($Q81))+$S81,0),$D$7)</f>
        <v>0</v>
      </c>
      <c r="FD82" s="1">
        <f>IF(ABS($Q82)&lt;G$50,$AA82,IF(ABS($Q81)&lt;G$50,(G$50-ABS($Q81))*($Z81+$Z82)*0.5*($D$27+$D$28)*$D$5*1000,0))</f>
        <v>0</v>
      </c>
      <c r="FE82" s="1">
        <f>IF(AND(G$50&lt;ABS($Q82),G$50&gt;ABS($Q81)),1,0)</f>
        <v>0</v>
      </c>
      <c r="FF82" s="3">
        <f>MIN(IF(FE82=1,($S82-$S81)/(ABS($Q82)-ABS($Q81))*(G$50-ABS($Q81))+$S81,0),$D$7)</f>
        <v>0</v>
      </c>
      <c r="FG82" s="1">
        <f>IF(ABS($Q82)&lt;G$51,$AA82,IF(ABS($Q81)&lt;G$51,(G$51-ABS($Q81))*($Z81+$Z82)*0.5*($D$27+$D$28)*$D$5*1000,0))</f>
        <v>0</v>
      </c>
      <c r="FH82" s="1">
        <f>IF(AND(G$51&lt;ABS($Q82),G$51&gt;ABS($Q81)),1,0)</f>
        <v>0</v>
      </c>
      <c r="FI82" s="3">
        <f>MIN(IF(FH82=1,($S82-$S81)/(ABS($Q82)-ABS($Q81))*(G$51-ABS($Q81))+$S81,0),$D$7)</f>
        <v>0</v>
      </c>
      <c r="FJ82" s="1">
        <f>IF(ABS($Q82)&lt;G$52,$AA82,IF(ABS($Q81)&lt;G$52,(G$52-ABS($Q81))*($Z81+$Z82)*0.5*($D$27+$D$28)*$D$5*1000,0))</f>
        <v>0</v>
      </c>
      <c r="FK82" s="1">
        <f>IF(AND(G$52&lt;ABS($Q82),G$52&gt;ABS($Q81)),1,0)</f>
        <v>0</v>
      </c>
      <c r="FL82" s="3">
        <f>MIN(IF(FK82=1,($S82-$S81)/(ABS($Q82)-ABS($Q81))*(G$52-ABS($Q81))+$S81,0),$D$7)</f>
        <v>0</v>
      </c>
      <c r="FM82" s="1">
        <f>IF(ABS($Q82)&lt;G$53,$AA82,IF(ABS($Q81)&lt;G$53,(G$53-ABS($Q81))*($Z81+$Z82)*0.5*($D$27+$D$28)*$D$5*1000,0))</f>
        <v>0</v>
      </c>
      <c r="FN82" s="1">
        <f>IF(AND(G$53&lt;ABS($Q82),G$53&gt;ABS($Q81)),1,0)</f>
        <v>0</v>
      </c>
      <c r="FO82" s="3">
        <f>MIN(IF(FN82=1,($S82-$S81)/(ABS($Q82)-ABS($Q81))*(G$53-ABS($Q81))+$S81,0),$D$7)</f>
        <v>0</v>
      </c>
      <c r="FP82" s="1">
        <f>IF(ABS($Q82)&lt;G$54,$AA82,IF(ABS($Q81)&lt;G$54,(G$54-ABS($Q81))*($Z81+$Z82)*0.5*($D$27+$D$28)*$D$5*1000,0))</f>
        <v>0</v>
      </c>
      <c r="FQ82" s="1">
        <f>IF(AND(G$54&lt;ABS($Q82),G$54&gt;ABS($Q81)),1,0)</f>
        <v>0</v>
      </c>
      <c r="FR82" s="3">
        <f>MIN(IF(FQ82=1,($S82-$S81)/(ABS($Q82)-ABS($Q81))*(G$54-ABS($Q81))+$S81,0),$D$7)</f>
        <v>0</v>
      </c>
      <c r="FS82" s="1">
        <f>IF(ABS($Q82)&lt;G$55,$AA82,IF(ABS($Q81)&lt;G$55,(G$55-ABS($Q81))*($Z81+$Z82)*0.5*($D$27+$D$28)*$D$5*1000,0))</f>
        <v>0</v>
      </c>
      <c r="FT82" s="1">
        <f>IF(AND(G$55&lt;ABS($Q82),G$55&gt;ABS($Q81)),1,0)</f>
        <v>0</v>
      </c>
      <c r="FU82" s="3">
        <f>MIN(IF(FT82=1,($S82-$S81)/(ABS($Q82)-ABS($Q81))*(G$55-ABS($Q81))+$S81,0),$D$7)</f>
        <v>0</v>
      </c>
      <c r="FV82" s="1" t="e">
        <f>IF(ABS($Q82)&lt;#REF!,$AA82,IF(ABS($Q81)&lt;#REF!,(#REF!-ABS($Q81))*($Z81+$Z82)*0.5*($D$27+$D$28)*$D$5*1000,0))</f>
        <v>#REF!</v>
      </c>
      <c r="FW82" s="1" t="e">
        <f>IF(AND(#REF!&lt;ABS($Q82),#REF!&gt;ABS($Q81)),1,0)</f>
        <v>#REF!</v>
      </c>
      <c r="FX82" s="3" t="e">
        <f>MIN(IF(FW82=1,($S82-$S81)/(ABS($Q82)-ABS($Q81))*(#REF!-ABS($Q81))+$S81,0),$D$7)</f>
        <v>#REF!</v>
      </c>
    </row>
    <row r="83" spans="1:180" x14ac:dyDescent="0.35">
      <c r="A83" s="4"/>
      <c r="B83" s="23"/>
      <c r="C83" s="23"/>
      <c r="D83" s="23"/>
      <c r="E83" s="4"/>
      <c r="F83" s="4"/>
      <c r="G83" s="23"/>
      <c r="H83" s="23"/>
      <c r="I83" s="23"/>
      <c r="J83" s="23"/>
      <c r="K83" s="23"/>
      <c r="L83" s="36"/>
      <c r="M83" s="23"/>
      <c r="N83" s="23"/>
      <c r="O83" s="23"/>
      <c r="P83" s="4"/>
      <c r="Q83" s="4"/>
      <c r="R83" s="4"/>
      <c r="S83" s="4"/>
      <c r="T83" s="4"/>
      <c r="U83" s="4"/>
      <c r="V83" s="4"/>
      <c r="W83" s="4"/>
      <c r="X83" s="4"/>
      <c r="Y83" s="4"/>
      <c r="Z83" s="3">
        <f t="shared" si="7"/>
        <v>0.2</v>
      </c>
      <c r="AA83" s="3"/>
      <c r="AB83" s="1"/>
      <c r="AC83" s="2"/>
      <c r="AD83" s="2"/>
      <c r="AE83" s="1"/>
      <c r="AF83" s="2"/>
      <c r="AG83" s="2"/>
      <c r="AH83" s="1"/>
      <c r="AI83" s="2"/>
      <c r="AJ83" s="2"/>
      <c r="AK83" s="1"/>
      <c r="AL83" s="2"/>
      <c r="AM83" s="2"/>
      <c r="AN83" s="1"/>
      <c r="AO83" s="2"/>
      <c r="AP83" s="2"/>
      <c r="AQ83" s="1"/>
      <c r="AR83" s="2"/>
      <c r="AS83" s="2"/>
      <c r="AT83" s="1"/>
      <c r="AU83" s="2"/>
      <c r="AV83" s="2"/>
      <c r="AW83" s="1"/>
      <c r="AX83" s="2"/>
      <c r="AY83" s="2"/>
      <c r="AZ83" s="1"/>
      <c r="BA83" s="2"/>
      <c r="BB83" s="2"/>
      <c r="BC83" s="1"/>
      <c r="BD83" s="2"/>
      <c r="BE83" s="2"/>
      <c r="BF83" s="1"/>
      <c r="BG83" s="2"/>
      <c r="BH83" s="2"/>
      <c r="BI83" s="1"/>
      <c r="BJ83" s="2"/>
      <c r="BK83" s="2"/>
      <c r="BL83" s="1"/>
      <c r="BM83" s="2"/>
      <c r="BN83" s="2"/>
      <c r="BO83" s="1"/>
      <c r="BP83" s="2"/>
      <c r="BQ83" s="2"/>
      <c r="BR83" s="1"/>
      <c r="BS83" s="2"/>
      <c r="BT83" s="2"/>
      <c r="BU83" s="1"/>
      <c r="BV83" s="2"/>
      <c r="BW83" s="2"/>
      <c r="BX83" s="1"/>
      <c r="BY83" s="2"/>
      <c r="BZ83" s="2"/>
      <c r="CA83" s="1"/>
      <c r="CB83" s="2"/>
      <c r="CC83" s="2"/>
      <c r="CD83" s="1"/>
      <c r="CE83" s="2"/>
      <c r="CF83" s="2"/>
      <c r="CG83" s="1"/>
      <c r="CH83" s="2"/>
      <c r="CI83" s="2"/>
      <c r="CJ83" s="1"/>
      <c r="CK83" s="2"/>
      <c r="CL83" s="2"/>
      <c r="CM83" s="1"/>
      <c r="CN83" s="2"/>
      <c r="CO83" s="2"/>
      <c r="CP83" s="1"/>
      <c r="CQ83" s="2"/>
      <c r="CR83" s="2"/>
      <c r="CS83" s="1"/>
      <c r="CT83" s="2"/>
      <c r="CU83" s="2"/>
      <c r="CV83" s="1"/>
      <c r="CW83" s="2"/>
      <c r="CX83" s="2"/>
      <c r="CY83" s="1"/>
      <c r="CZ83" s="2"/>
      <c r="DA83" s="2"/>
      <c r="DB83" s="1"/>
      <c r="DC83" s="2"/>
      <c r="DD83" s="2"/>
      <c r="DE83" s="1"/>
      <c r="DF83" s="2"/>
      <c r="DG83" s="2"/>
      <c r="DH83" s="1"/>
      <c r="DI83" s="2"/>
      <c r="DJ83" s="2"/>
      <c r="DK83" s="1"/>
      <c r="DL83" s="2"/>
      <c r="DM83" s="2"/>
      <c r="DN83" s="1"/>
      <c r="DO83" s="2"/>
      <c r="DP83" s="2"/>
      <c r="DQ83" s="1"/>
      <c r="DR83" s="2"/>
      <c r="DS83" s="2"/>
      <c r="DT83" s="1"/>
      <c r="DU83" s="2"/>
      <c r="DV83" s="2"/>
      <c r="DW83" s="1"/>
      <c r="DX83" s="2"/>
      <c r="DY83" s="2"/>
      <c r="DZ83" s="1"/>
      <c r="EA83" s="2"/>
      <c r="EB83" s="2"/>
      <c r="EC83" s="1"/>
      <c r="ED83" s="2"/>
      <c r="EE83" s="2"/>
      <c r="EF83" s="1"/>
      <c r="EG83" s="2"/>
      <c r="EH83" s="2"/>
      <c r="EI83" s="1"/>
      <c r="EJ83" s="2"/>
      <c r="EK83" s="2"/>
      <c r="EL83" s="1"/>
      <c r="EM83" s="2"/>
      <c r="EN83" s="2"/>
      <c r="EO83" s="1"/>
      <c r="EP83" s="2"/>
      <c r="EQ83" s="2"/>
      <c r="ER83" s="1"/>
      <c r="ES83" s="2"/>
      <c r="ET83" s="2"/>
      <c r="EU83" s="1"/>
      <c r="EV83" s="2"/>
      <c r="EW83" s="2"/>
      <c r="EX83" s="1"/>
      <c r="EY83" s="2"/>
      <c r="EZ83" s="2"/>
      <c r="FA83" s="1"/>
      <c r="FB83" s="2"/>
      <c r="FC83" s="2"/>
      <c r="FD83" s="1"/>
      <c r="FE83" s="2"/>
      <c r="FF83" s="2"/>
      <c r="FG83" s="1"/>
      <c r="FH83" s="2"/>
      <c r="FI83" s="2"/>
      <c r="FJ83" s="1"/>
      <c r="FK83" s="2"/>
      <c r="FL83" s="2"/>
      <c r="FM83" s="1"/>
      <c r="FN83" s="2"/>
      <c r="FO83" s="2"/>
      <c r="FP83" s="1"/>
      <c r="FQ83" s="2"/>
      <c r="FR83" s="2"/>
      <c r="FS83" s="1"/>
      <c r="FT83" s="2"/>
      <c r="FU83" s="2"/>
      <c r="FV83" s="1"/>
      <c r="FW83" s="2"/>
      <c r="FX83" s="2"/>
    </row>
    <row r="84" spans="1:180" x14ac:dyDescent="0.35">
      <c r="A84" s="4"/>
      <c r="B84" s="23"/>
      <c r="C84" s="23"/>
      <c r="D84" s="23"/>
      <c r="E84" s="4"/>
      <c r="F84" s="4"/>
      <c r="G84" s="23"/>
      <c r="H84" s="23"/>
      <c r="I84" s="23"/>
      <c r="J84" s="23"/>
      <c r="K84" s="23"/>
      <c r="L84" s="36"/>
      <c r="M84" s="23"/>
      <c r="N84" s="23"/>
      <c r="O84" s="23"/>
      <c r="P84" s="4"/>
      <c r="Q84" s="4"/>
      <c r="R84" s="4"/>
      <c r="S84" s="4"/>
      <c r="T84" s="4"/>
      <c r="U84" s="4"/>
      <c r="V84" s="4"/>
      <c r="W84" s="4"/>
      <c r="X84" s="4"/>
      <c r="Y84" s="4"/>
      <c r="Z84" s="3">
        <f t="shared" si="7"/>
        <v>0.2</v>
      </c>
      <c r="AA84" s="1">
        <f>$R83*($Z84+$Z83)*0.5*($D$27+$D$28)*1000*$D$5</f>
        <v>0</v>
      </c>
      <c r="AB84" s="1">
        <f>IF(ABS($Q84)&lt;$G$6,$AA84,IF(ABS($Q83)&lt;$G$6,($G$6-ABS($Q83))*($Z83+$Z84)*0.5*($D$27+$D$28)*$D$5*1000,0))</f>
        <v>0</v>
      </c>
      <c r="AC84" s="1">
        <f>IF(AND($G$6&lt;ABS($Q84),$G$6&gt;ABS($Q83)),1,0)</f>
        <v>0</v>
      </c>
      <c r="AD84" s="3">
        <f>MIN(IF(AC84=1,($S84-$S83)/(ABS($Q84)-ABS($Q83))*($G$6-ABS($Q83))+$S83,0),$D$7)</f>
        <v>0</v>
      </c>
      <c r="AE84" s="1">
        <f>IF(ABS($Q84)&lt;$G$7,$AA84,IF(ABS($Q83)&lt;$G$7,($G$7-ABS($Q83))*($Z83+$Z84)*0.5*($D$27+$D$28)*$D$5*1000,0))</f>
        <v>0</v>
      </c>
      <c r="AF84" s="1">
        <f>IF(AND($G$7&lt;ABS($Q84),$G$7&gt;ABS($Q83)),1,0)</f>
        <v>0</v>
      </c>
      <c r="AG84" s="3">
        <f>MIN(IF(AF84=1,($S84-$S83)/(ABS($Q84)-ABS($Q83))*($G$7-ABS($Q83))+$S83,0),$D$7)</f>
        <v>0</v>
      </c>
      <c r="AH84" s="1">
        <f>IF(ABS($Q84)&lt;$G$8,$AA84,IF(ABS($Q83)&lt;$G$8,($G$8-ABS($Q83))*($Z83+$Z84)*0.5*($D$27+$D$28)*$D$5*1000,0))</f>
        <v>0</v>
      </c>
      <c r="AI84" s="1">
        <f>IF(AND($G$8&lt;ABS($Q84),$G$8&gt;ABS($Q83)),1,0)</f>
        <v>0</v>
      </c>
      <c r="AJ84" s="3">
        <f>MIN(IF(AI84=1,($S84-$S83)/(ABS($Q84)-ABS($Q83))*($G$8-ABS($Q83))+$S83,0),$D$7)</f>
        <v>0</v>
      </c>
      <c r="AK84" s="1">
        <f>IF(ABS($Q84)&lt;$G$9,$AA84,IF(ABS($Q83)&lt;$G$9,($G$9-ABS($Q83))*($Z83+$Z84)*0.5*($D$27+$D$28)*$D$5*1000,0))</f>
        <v>0</v>
      </c>
      <c r="AL84" s="1">
        <f>IF(AND($G$9&lt;ABS($Q84),$G$9&gt;ABS($Q83)),1,0)</f>
        <v>0</v>
      </c>
      <c r="AM84" s="3">
        <f>MIN(IF(AL84=1,($S84-$S83)/(ABS($Q84)-ABS($Q83))*($G$9-ABS($Q83))+$S83,0),$D$7)</f>
        <v>0</v>
      </c>
      <c r="AN84" s="1">
        <f>IF(ABS($Q84)&lt;$G$10,$AA84,IF(ABS($Q83)&lt;$G$10,($G$10-ABS($Q83))*($Z83+$Z84)*0.5*($D$27+$D$28)*$D$5*1000,0))</f>
        <v>0</v>
      </c>
      <c r="AO84" s="1">
        <f>IF(AND($G$10&lt;ABS($Q84),$G$10&gt;ABS($Q83)),1,0)</f>
        <v>0</v>
      </c>
      <c r="AP84" s="3">
        <f>MIN(IF(AO84=1,($S84-$S83)/(ABS($Q84)-ABS($Q83))*($G$10-ABS($Q83))+$S83,0),$D$7)</f>
        <v>0</v>
      </c>
      <c r="AQ84" s="1">
        <f>IF(ABS($Q84)&lt;$G$11,$AA84,IF(ABS($Q83)&lt;$G$11,($G$11-ABS($Q83))*($Z83+$Z84)*0.5*($D$27+$D$28)*$D$5*1000,0))</f>
        <v>0</v>
      </c>
      <c r="AR84" s="1">
        <f>IF(AND($G$11&lt;ABS($Q84),$G$11&gt;ABS($Q83)),1,0)</f>
        <v>0</v>
      </c>
      <c r="AS84" s="3">
        <f>MIN(IF(AR84=1,($S84-$S83)/(ABS($Q84)-ABS($Q83))*($G$11-ABS($Q83))+$S83,0),$D$7)</f>
        <v>0</v>
      </c>
      <c r="AT84" s="1">
        <f>IF(ABS($Q84)&lt;$G$12,$AA84,IF(ABS($Q83)&lt;$G$12,($G$12-ABS($Q83))*($Z83+$Z84)*0.5*($D$27+$D$28)*$D$5*1000,0))</f>
        <v>0</v>
      </c>
      <c r="AU84" s="1">
        <f>IF(AND($G$12&lt;ABS($Q84),$G$12&gt;ABS($Q83)),1,0)</f>
        <v>0</v>
      </c>
      <c r="AV84" s="3">
        <f>MIN(IF(AU84=1,($S84-$S83)/(ABS($Q84)-ABS($Q83))*($G$12-ABS($Q83))+$S83,0),$D$7)</f>
        <v>0</v>
      </c>
      <c r="AW84" s="1">
        <f>IF(ABS($Q84)&lt;$G$13,$AA84,IF(ABS($Q83)&lt;$G$13,($G$13-ABS($Q83))*($Z83+$Z84)*0.5*($D$27+$D$28)*$D$5*1000,0))</f>
        <v>0</v>
      </c>
      <c r="AX84" s="1">
        <f>IF(AND($G$13&lt;ABS($Q84),$G$13&gt;ABS($Q83)),1,0)</f>
        <v>0</v>
      </c>
      <c r="AY84" s="3">
        <f>MIN(IF(AX84=1,($S84-$S83)/(ABS($Q84)-ABS($Q83))*($G$13-ABS($Q83))+$S83,0),$D$7)</f>
        <v>0</v>
      </c>
      <c r="AZ84" s="1">
        <f>IF(ABS($Q84)&lt;$G$14,$AA84,IF(ABS($Q83)&lt;$G$14,($G$14-ABS($Q83))*($Z83+$Z84)*0.5*($D$27+$D$28)*$D$5*1000,0))</f>
        <v>0</v>
      </c>
      <c r="BA84" s="1">
        <f>IF(AND($G$14&lt;ABS($Q84),$G$14&gt;ABS($Q83)),1,0)</f>
        <v>0</v>
      </c>
      <c r="BB84" s="3">
        <f>MIN(IF(BA84=1,($S84-$S83)/(ABS($Q84)-ABS($Q83))*($G$14-ABS($Q83))+$S83,0),$D$7)</f>
        <v>0</v>
      </c>
      <c r="BC84" s="1">
        <f>IF(ABS($Q84)&lt;G$15,$AA84,IF(ABS($Q83)&lt;G$15,(G$15-ABS($Q83))*($Z83+$Z84)*0.5*($D$27+$D$28)*$D$5*1000,0))</f>
        <v>0</v>
      </c>
      <c r="BD84" s="1">
        <f>IF(AND(G$15&lt;ABS($Q84),G$15&gt;ABS($Q83)),1,0)</f>
        <v>0</v>
      </c>
      <c r="BE84" s="3">
        <f>MIN(IF(BD84=1,($S84-$S83)/(ABS($Q84)-ABS($Q83))*(G$15-ABS($Q83))+$S83,0),$D$7)</f>
        <v>0</v>
      </c>
      <c r="BF84" s="1">
        <f>IF(ABS($Q84)&lt;G$16,$AA84,IF(ABS($Q83)&lt;G$16,(G$16-ABS($Q83))*($Z83+$Z84)*0.5*($D$27+$D$28)*$D$5*1000,0))</f>
        <v>0</v>
      </c>
      <c r="BG84" s="1">
        <f>IF(AND(G$16&lt;ABS($Q84),G$16&gt;ABS($Q83)),1,0)</f>
        <v>0</v>
      </c>
      <c r="BH84" s="3">
        <f>MIN(IF(BG84=1,($S84-$S83)/(ABS($Q84)-ABS($Q83))*(G$16-ABS($Q83))+$S83,0),$D$7)</f>
        <v>0</v>
      </c>
      <c r="BI84" s="1">
        <f>IF(ABS($Q84)&lt;G$17,$AA84,IF(ABS($Q83)&lt;G$17,(G$17-ABS($Q83))*($Z83+$Z84)*0.5*($D$27+$D$28)*$D$5*1000,0))</f>
        <v>0</v>
      </c>
      <c r="BJ84" s="1">
        <f>IF(AND(G$17&lt;ABS($Q84),G$17&gt;ABS($Q83)),1,0)</f>
        <v>0</v>
      </c>
      <c r="BK84" s="3">
        <f>MIN(IF(BJ84=1,($S84-$S83)/(ABS($Q84)-ABS($Q83))*(G$17-ABS($Q83))+$S83,0),$D$7)</f>
        <v>0</v>
      </c>
      <c r="BL84" s="1">
        <f>IF(ABS($Q84)&lt;G$18,$AA84,IF(ABS($Q83)&lt;G$18,(G$18-ABS($Q83))*($Z83+$Z84)*0.5*($D$27+$D$28)*$D$5*1000,0))</f>
        <v>0</v>
      </c>
      <c r="BM84" s="1">
        <f>IF(AND(G$18&lt;ABS($Q84),G$18&gt;ABS($Q83)),1,0)</f>
        <v>0</v>
      </c>
      <c r="BN84" s="3">
        <f>MIN(IF(BM84=1,($S84-$S83)/(ABS($Q84)-ABS($Q83))*(G$18-ABS($Q83))+$S83,0),$D$7)</f>
        <v>0</v>
      </c>
      <c r="BO84" s="1">
        <f>IF(ABS($Q84)&lt;G$19,$AA84,IF(ABS($Q83)&lt;G$19,(G$19-ABS($Q83))*($Z83+$Z84)*0.5*($D$27+$D$28)*$D$5*1000,0))</f>
        <v>0</v>
      </c>
      <c r="BP84" s="1">
        <f>IF(AND(G$19&lt;ABS($Q84),G$19&gt;ABS($Q83)),1,0)</f>
        <v>0</v>
      </c>
      <c r="BQ84" s="3">
        <f>MIN(IF(BP84=1,($S84-$S83)/(ABS($Q84)-ABS($Q83))*(G$19-ABS($Q83))+$S83,0),$D$7)</f>
        <v>0</v>
      </c>
      <c r="BR84" s="1">
        <f>IF(ABS($Q84)&lt;G$20,$AA84,IF(ABS($Q83)&lt;G$20,(G$20-ABS($Q83))*($Z83+$Z84)*0.5*($D$27+$D$28)*$D$5*1000,0))</f>
        <v>0</v>
      </c>
      <c r="BS84" s="1">
        <f>IF(AND(G$20&lt;ABS($Q84),G$20&gt;ABS($Q83)),1,0)</f>
        <v>0</v>
      </c>
      <c r="BT84" s="3">
        <f>MIN(IF(BS84=1,($S84-$S83)/(ABS($Q84)-ABS($Q83))*(G$20-ABS($Q83))+$S83,0),$D$7)</f>
        <v>0</v>
      </c>
      <c r="BU84" s="1">
        <f>IF(ABS($Q84)&lt;G$21,$AA84,IF(ABS($Q83)&lt;G$21,(G$21-ABS($Q83))*($Z83+$Z84)*0.5*($D$27+$D$28)*$D$5*1000,0))</f>
        <v>0</v>
      </c>
      <c r="BV84" s="1">
        <f>IF(AND(G$21&lt;ABS($Q84),G$21&gt;ABS($Q83)),1,0)</f>
        <v>0</v>
      </c>
      <c r="BW84" s="3">
        <f>MIN(IF(BV84=1,($S84-$S83)/(ABS($Q84)-ABS($Q83))*(G$21-ABS($Q83))+$S83,0),$D$7)</f>
        <v>0</v>
      </c>
      <c r="BX84" s="1">
        <f>IF(ABS($Q84)&lt;G$22,$AA84,IF(ABS($Q83)&lt;G$22,(G$22-ABS($Q83))*($Z83+$Z84)*0.5*($D$27+$D$28)*$D$5*1000,0))</f>
        <v>0</v>
      </c>
      <c r="BY84" s="1">
        <f>IF(AND(G$22&lt;ABS($Q84),G$22&gt;ABS($Q83)),1,0)</f>
        <v>0</v>
      </c>
      <c r="BZ84" s="3">
        <f>MIN(IF(BY84=1,($S84-$S83)/(ABS($Q84)-ABS($Q83))*(G$22-ABS($Q83))+$S83,0),$D$7)</f>
        <v>0</v>
      </c>
      <c r="CA84" s="1">
        <f>IF(ABS($Q84)&lt;G$23,$AA84,IF(ABS($Q83)&lt;G$23,(G$23-ABS($Q83))*($Z83+$Z84)*0.5*($D$27+$D$28)*$D$5*1000,0))</f>
        <v>0</v>
      </c>
      <c r="CB84" s="1">
        <f>IF(AND(G$23&lt;ABS($Q84),G$23&gt;ABS($Q83)),1,0)</f>
        <v>0</v>
      </c>
      <c r="CC84" s="3">
        <f>MIN(IF(CB84=1,($S84-$S83)/(ABS($Q84)-ABS($Q83))*(G$23-ABS($Q83))+$S83,0),$D$7)</f>
        <v>0</v>
      </c>
      <c r="CD84" s="1">
        <f>IF(ABS($Q84)&lt;G$24,$AA84,IF(ABS($Q83)&lt;G$24,(G$24-ABS($Q83))*($Z83+$Z84)*0.5*($D$27+$D$28)*$D$5*1000,0))</f>
        <v>0</v>
      </c>
      <c r="CE84" s="1">
        <f>IF(AND(G$24&lt;ABS($Q84),G$24&gt;ABS($Q83)),1,0)</f>
        <v>0</v>
      </c>
      <c r="CF84" s="3">
        <f>MIN(IF(CE84=1,($S84-$S83)/(ABS($Q84)-ABS($Q83))*(G$24-ABS($Q83))+$S83,0),$D$7)</f>
        <v>0</v>
      </c>
      <c r="CG84" s="1">
        <f>IF(ABS($Q84)&lt;G$25,$AA84,IF(ABS($Q83)&lt;G$25,(G$25-ABS($Q83))*($Z83+$Z84)*0.5*($D$27+$D$28)*$D$5*1000,0))</f>
        <v>0</v>
      </c>
      <c r="CH84" s="1">
        <f>IF(AND(G$25&lt;ABS($Q84),G$25&gt;ABS($Q83)),1,0)</f>
        <v>0</v>
      </c>
      <c r="CI84" s="3">
        <f>MIN(IF(CH84=1,($S84-$S83)/(ABS($Q84)-ABS($Q83))*(G$25-ABS($Q83))+$S83,0),$D$7)</f>
        <v>0</v>
      </c>
      <c r="CJ84" s="1">
        <f>IF(ABS($Q84)&lt;G$26,$AA84,IF(ABS($Q83)&lt;G$26,(G$26-ABS($Q83))*($Z83+$Z84)*0.5*($D$27+$D$28)*$D$5*1000,0))</f>
        <v>0</v>
      </c>
      <c r="CK84" s="1">
        <f>IF(AND(G$26&lt;ABS($Q84),G$26&gt;ABS($Q83)),1,0)</f>
        <v>0</v>
      </c>
      <c r="CL84" s="3">
        <f>MIN(IF(CK84=1,($S84-$S83)/(ABS($Q84)-ABS($Q83))*(G$26-ABS($Q83))+$S83,0),$D$7)</f>
        <v>0</v>
      </c>
      <c r="CM84" s="1">
        <f>IF(ABS($Q84)&lt;G$27,$AA84,IF(ABS($Q83)&lt;G$27,(G$27-ABS($Q83))*($Z83+$Z84)*0.5*($D$27+$D$28)*$D$5*1000,0))</f>
        <v>0</v>
      </c>
      <c r="CN84" s="1">
        <f>IF(AND(G$27&lt;ABS($Q84),G$27&gt;ABS($Q83)),1,0)</f>
        <v>0</v>
      </c>
      <c r="CO84" s="3">
        <f>MIN(IF(CN84=1,($S84-$S83)/(ABS($Q84)-ABS($Q83))*(G$27-ABS($Q83))+$S83,0),$D$7)</f>
        <v>0</v>
      </c>
      <c r="CP84" s="1">
        <f>IF(ABS($Q84)&lt;G$28,$AA84,IF(ABS($Q83)&lt;G$28,(G$28-ABS($Q83))*($Z83+$Z84)*0.5*($D$27+$D$28)*$D$5*1000,0))</f>
        <v>0</v>
      </c>
      <c r="CQ84" s="1">
        <f>IF(AND(G$28&lt;ABS($Q84),G$28&gt;ABS($Q83)),1,0)</f>
        <v>0</v>
      </c>
      <c r="CR84" s="3">
        <f>MIN(IF(CQ84=1,($S84-$S83)/(ABS($Q84)-ABS($Q83))*(G$28-ABS($Q83))+$S83,0),$D$7)</f>
        <v>0</v>
      </c>
      <c r="CS84" s="1">
        <f>IF(ABS($Q84)&lt;G$29,$AA84,IF(ABS($Q83)&lt;G$29,(G$29-ABS($Q83))*($Z83+$Z84)*0.5*($D$27+$D$28)*$D$5*1000,0))</f>
        <v>0</v>
      </c>
      <c r="CT84" s="1">
        <f>IF(AND(G$29&lt;ABS($Q84),G$29&gt;ABS($Q83)),1,0)</f>
        <v>0</v>
      </c>
      <c r="CU84" s="3">
        <f>MIN(IF(CT84=1,($S84-$S83)/(ABS($Q84)-ABS($Q83))*(G$29-ABS($Q83))+$S83,0),$D$7)</f>
        <v>0</v>
      </c>
      <c r="CV84" s="1">
        <f>IF(ABS($Q84)&lt;G$30,$AA84,IF(ABS($Q83)&lt;G$30,(G$30-ABS($Q83))*($Z83+$Z84)*0.5*($D$27+$D$28)*$D$5*1000,0))</f>
        <v>0</v>
      </c>
      <c r="CW84" s="1">
        <f>IF(AND(G$30&lt;ABS($Q84),G$30&gt;ABS($Q83)),1,0)</f>
        <v>0</v>
      </c>
      <c r="CX84" s="3">
        <f>MIN(IF(CW84=1,($S84-$S83)/(ABS($Q84)-ABS($Q83))*(G$30-ABS($Q83))+$S83,0),$D$7)</f>
        <v>0</v>
      </c>
      <c r="CY84" s="1">
        <f>IF(ABS($Q84)&lt;G$31,$AA84,IF(ABS($Q83)&lt;G$31,(G$31-ABS($Q83))*($Z83+$Z84)*0.5*($D$27+$D$28)*$D$5*1000,0))</f>
        <v>0</v>
      </c>
      <c r="CZ84" s="1">
        <f>IF(AND(G$31&lt;ABS($Q84),G$31&gt;ABS($Q83)),1,0)</f>
        <v>0</v>
      </c>
      <c r="DA84" s="3">
        <f>MIN(IF(CZ84=1,($S84-$S83)/(ABS($Q84)-ABS($Q83))*(G$31-ABS($Q83))+$S83,0),$D$7)</f>
        <v>0</v>
      </c>
      <c r="DB84" s="1">
        <f>IF(ABS($Q84)&lt;G$32,$AA84,IF(ABS($Q83)&lt;G$32,(G$32-ABS($Q83))*($Z83+$Z84)*0.5*($D$27+$D$28)*$D$5*1000,0))</f>
        <v>0</v>
      </c>
      <c r="DC84" s="1">
        <f>IF(AND(G$32&lt;ABS($Q84),G$32&gt;ABS($Q83)),1,0)</f>
        <v>0</v>
      </c>
      <c r="DD84" s="3">
        <f>MIN(IF(DC84=1,($S84-$S83)/(ABS($Q84)-ABS($Q83))*(G$32-ABS($Q83))+$S83,0),$D$7)</f>
        <v>0</v>
      </c>
      <c r="DE84" s="1">
        <f>IF(ABS($Q84)&lt;G$33,$AA84,IF(ABS($Q83)&lt;G$33,(G$33-ABS($Q83))*($Z83+$Z84)*0.5*($D$27+$D$28)*$D$5*1000,0))</f>
        <v>0</v>
      </c>
      <c r="DF84" s="1">
        <f>IF(AND(G$33&lt;ABS($Q84),G$33&gt;ABS($Q83)),1,0)</f>
        <v>0</v>
      </c>
      <c r="DG84" s="3">
        <f>MIN(IF(DF84=1,($S84-$S83)/(ABS($Q84)-ABS($Q83))*(G$33-ABS($Q83))+$S83,0),$D$7)</f>
        <v>0</v>
      </c>
      <c r="DH84" s="1">
        <f>IF(ABS($Q84)&lt;G$34,$AA84,IF(ABS($Q83)&lt;G$34,(G$34-ABS($Q83))*($Z83+$Z84)*0.5*($D$27+$D$28)*$D$5*1000,0))</f>
        <v>0</v>
      </c>
      <c r="DI84" s="1">
        <f>IF(AND(G$34&lt;ABS($Q84),G$34&gt;ABS($Q83)),1,0)</f>
        <v>0</v>
      </c>
      <c r="DJ84" s="3">
        <f>MIN(IF(DI84=1,($S84-$S83)/(ABS($Q84)-ABS($Q83))*(G$34-ABS($Q83))+$S83,0),$D$7)</f>
        <v>0</v>
      </c>
      <c r="DK84" s="1">
        <f>IF(ABS($Q84)&lt;G$35,$AA84,IF(ABS($Q83)&lt;G$35,(G$35-ABS($Q83))*($Z83+$Z84)*0.5*($D$27+$D$28)*$D$5*1000,0))</f>
        <v>0</v>
      </c>
      <c r="DL84" s="1">
        <f>IF(AND(G$35&lt;ABS($Q84),G$35&gt;ABS($Q83)),1,0)</f>
        <v>0</v>
      </c>
      <c r="DM84" s="3">
        <f>MIN(IF(DL84=1,($S84-$S83)/(ABS($Q84)-ABS($Q83))*(G$35-ABS($Q83))+$S83,0),$D$7)</f>
        <v>0</v>
      </c>
      <c r="DN84" s="1">
        <f>IF(ABS($Q84)&lt;G$36,$AA84,IF(ABS($Q83)&lt;G$36,(G$36-ABS($Q83))*($Z83+$Z84)*0.5*($D$27+$D$28)*$D$5*1000,0))</f>
        <v>0</v>
      </c>
      <c r="DO84" s="1">
        <f>IF(AND(G$36&lt;ABS($Q84),G$36&gt;ABS($Q83)),1,0)</f>
        <v>0</v>
      </c>
      <c r="DP84" s="3">
        <f>MIN(IF(DO84=1,($S84-$S83)/(ABS($Q84)-ABS($Q83))*(G$36-ABS($Q83))+$S83,0),$D$7)</f>
        <v>0</v>
      </c>
      <c r="DQ84" s="1">
        <f>IF(ABS($Q84)&lt;G$37,$AA84,IF(ABS($Q83)&lt;G$37,(G$37-ABS($Q83))*($Z83+$Z84)*0.5*($D$27+$D$28)*$D$5*1000,0))</f>
        <v>0</v>
      </c>
      <c r="DR84" s="1">
        <f>IF(AND(G$37&lt;ABS($Q84),G$37&gt;ABS($Q83)),1,0)</f>
        <v>0</v>
      </c>
      <c r="DS84" s="3">
        <f>MIN(IF(DR84=1,($S84-$S83)/(ABS($Q84)-ABS($Q83))*(G$37-ABS($Q83))+$S83,0),$D$7)</f>
        <v>0</v>
      </c>
      <c r="DT84" s="1">
        <f>IF(ABS($Q84)&lt;G$38,$AA84,IF(ABS($Q83)&lt;G$38,(G$38-ABS($Q83))*($Z83+$Z84)*0.5*($D$27+$D$28)*$D$5*1000,0))</f>
        <v>0</v>
      </c>
      <c r="DU84" s="1">
        <f>IF(AND(G$38&lt;ABS($Q84),G$38&gt;ABS($Q83)),1,0)</f>
        <v>0</v>
      </c>
      <c r="DV84" s="3">
        <f>MIN(IF(DU84=1,($S84-$S83)/(ABS($Q84)-ABS($Q83))*(G$38-ABS($Q83))+$S83,0),$D$7)</f>
        <v>0</v>
      </c>
      <c r="DW84" s="1">
        <f>IF(ABS($Q84)&lt;G$39,$AA84,IF(ABS($Q83)&lt;G$39,(G$39-ABS($Q83))*($Z83+$Z84)*0.5*($D$27+$D$28)*$D$5*1000,0))</f>
        <v>0</v>
      </c>
      <c r="DX84" s="1">
        <f>IF(AND(G$39&lt;ABS($Q84),G$39&gt;ABS($Q83)),1,0)</f>
        <v>0</v>
      </c>
      <c r="DY84" s="3">
        <f>MIN(IF(DX84=1,($S84-$S83)/(ABS($Q84)-ABS($Q83))*(G$39-ABS($Q83))+$S83,0),$D$7)</f>
        <v>0</v>
      </c>
      <c r="DZ84" s="1">
        <f>IF(ABS($Q84)&lt;G$40,$AA84,IF(ABS($Q83)&lt;G$40,(G$40-ABS($Q83))*($Z83+$Z84)*0.5*($D$27+$D$28)*$D$5*1000,0))</f>
        <v>0</v>
      </c>
      <c r="EA84" s="1">
        <f>IF(AND(G$40&lt;ABS($Q84),G$40&gt;ABS($Q83)),1,0)</f>
        <v>0</v>
      </c>
      <c r="EB84" s="3">
        <f>MIN(IF(EA84=1,($S84-$S83)/(ABS($Q84)-ABS($Q83))*(G$40-ABS($Q83))+$S83,0),$D$7)</f>
        <v>0</v>
      </c>
      <c r="EC84" s="1">
        <f>IF(ABS($Q84)&lt;G$41,$AA84,IF(ABS($Q83)&lt;G$41,(G$41-ABS($Q83))*($Z83+$Z84)*0.5*($D$27+$D$28)*$D$5*1000,0))</f>
        <v>0</v>
      </c>
      <c r="ED84" s="1">
        <f>IF(AND(G$41&lt;ABS($Q84),G$41&gt;ABS($Q83)),1,0)</f>
        <v>0</v>
      </c>
      <c r="EE84" s="3">
        <f>MIN(IF(ED84=1,($S84-$S83)/(ABS($Q84)-ABS($Q83))*(G$41-ABS($Q83))+$S83,0),$D$7)</f>
        <v>0</v>
      </c>
      <c r="EF84" s="1">
        <f>IF(ABS($Q84)&lt;G$42,$AA84,IF(ABS($Q83)&lt;G$42,(G$42-ABS($Q83))*($Z83+$Z84)*0.5*($D$27+$D$28)*$D$5*1000,0))</f>
        <v>0</v>
      </c>
      <c r="EG84" s="1">
        <f>IF(AND(G$42&lt;ABS($Q84),G$42&gt;ABS($Q83)),1,0)</f>
        <v>0</v>
      </c>
      <c r="EH84" s="3">
        <f>MIN(IF(EG84=1,($S84-$S83)/(ABS($Q84)-ABS($Q83))*(G$42-ABS($Q83))+$S83,0),$D$7)</f>
        <v>0</v>
      </c>
      <c r="EI84" s="1">
        <f>IF(ABS($Q84)&lt;G$43,$AA84,IF(ABS($Q83)&lt;G$43,(G$43-ABS($Q83))*($Z83+$Z84)*0.5*($D$27+$D$28)*$D$5*1000,0))</f>
        <v>0</v>
      </c>
      <c r="EJ84" s="1">
        <f>IF(AND(G$43&lt;ABS($Q84),G$43&gt;ABS($Q83)),1,0)</f>
        <v>0</v>
      </c>
      <c r="EK84" s="3">
        <f>MIN(IF(EJ84=1,($S84-$S83)/(ABS($Q84)-ABS($Q83))*(G$43-ABS($Q83))+$S83,0),$D$7)</f>
        <v>0</v>
      </c>
      <c r="EL84" s="1">
        <f>IF(ABS($Q84)&lt;G$44,$AA84,IF(ABS($Q83)&lt;G$44,(G$44-ABS($Q83))*($Z83+$Z84)*0.5*($D$27+$D$28)*$D$5*1000,0))</f>
        <v>0</v>
      </c>
      <c r="EM84" s="1">
        <f>IF(AND(G$44&lt;ABS($Q84),G$44&gt;ABS($Q83)),1,0)</f>
        <v>0</v>
      </c>
      <c r="EN84" s="3">
        <f>MIN(IF(EM84=1,($S84-$S83)/(ABS($Q84)-ABS($Q83))*(G$44-ABS($Q83))+$S83,0),$D$7)</f>
        <v>0</v>
      </c>
      <c r="EO84" s="1">
        <f>IF(ABS($Q84)&lt;G$45,$AA84,IF(ABS($Q83)&lt;G$45,(G$45-ABS($Q83))*($Z83+$Z84)*0.5*($D$27+$D$28)*$D$5*1000,0))</f>
        <v>0</v>
      </c>
      <c r="EP84" s="1">
        <f>IF(AND(G$45&lt;ABS($Q84),G$45&gt;ABS($Q83)),1,0)</f>
        <v>0</v>
      </c>
      <c r="EQ84" s="3">
        <f>MIN(IF(EP84=1,($S84-$S83)/(ABS($Q84)-ABS($Q83))*(G$45-ABS($Q83))+$S83,0),$D$7)</f>
        <v>0</v>
      </c>
      <c r="ER84" s="1">
        <f>IF(ABS($Q84)&lt;G$46,$AA84,IF(ABS($Q83)&lt;G$46,(G$46-ABS($Q83))*($Z83+$Z84)*0.5*($D$27+$D$28)*$D$5*1000,0))</f>
        <v>0</v>
      </c>
      <c r="ES84" s="1">
        <f>IF(AND(G$46&lt;ABS($Q84),G$46&gt;ABS($Q83)),1,0)</f>
        <v>0</v>
      </c>
      <c r="ET84" s="3">
        <f>MIN(IF(ES84=1,($S84-$S83)/(ABS($Q84)-ABS($Q83))*(G$46-ABS($Q83))+$S83,0),$D$7)</f>
        <v>0</v>
      </c>
      <c r="EU84" s="1">
        <f>IF(ABS($Q84)&lt;G$47,$AA84,IF(ABS($Q83)&lt;G$47,(G$47-ABS($Q83))*($Z83+$Z84)*0.5*($D$27+$D$28)*$D$5*1000,0))</f>
        <v>0</v>
      </c>
      <c r="EV84" s="1">
        <f>IF(AND(G$47&lt;ABS($Q84),G$47&gt;ABS($Q83)),1,0)</f>
        <v>0</v>
      </c>
      <c r="EW84" s="3">
        <f>MIN(IF(EV84=1,($S84-$S83)/(ABS($Q84)-ABS($Q83))*(G$47-ABS($Q83))+$S83,0),$D$7)</f>
        <v>0</v>
      </c>
      <c r="EX84" s="1">
        <f>IF(ABS($Q84)&lt;G$48,$AA84,IF(ABS($Q83)&lt;G$48,(G$48-ABS($Q83))*($Z83+$Z84)*0.5*($D$27+$D$28)*$D$5*1000,0))</f>
        <v>0</v>
      </c>
      <c r="EY84" s="1">
        <f>IF(AND(G$48&lt;ABS($Q84),G$48&gt;ABS($Q83)),1,0)</f>
        <v>0</v>
      </c>
      <c r="EZ84" s="3">
        <f>MIN(IF(EY84=1,($S84-$S83)/(ABS($Q84)-ABS($Q83))*(G$48-ABS($Q83))+$S83,0),$D$7)</f>
        <v>0</v>
      </c>
      <c r="FA84" s="1">
        <f>IF(ABS($Q84)&lt;G$49,$AA84,IF(ABS($Q83)&lt;G$49,(G$49-ABS($Q83))*($Z83+$Z84)*0.5*($D$27+$D$28)*$D$5*1000,0))</f>
        <v>0</v>
      </c>
      <c r="FB84" s="1">
        <f>IF(AND(G$49&lt;ABS($Q84),G$49&gt;ABS($Q83)),1,0)</f>
        <v>0</v>
      </c>
      <c r="FC84" s="3">
        <f>MIN(IF(FB84=1,($S84-$S83)/(ABS($Q84)-ABS($Q83))*(G$49-ABS($Q83))+$S83,0),$D$7)</f>
        <v>0</v>
      </c>
      <c r="FD84" s="1">
        <f>IF(ABS($Q84)&lt;G$50,$AA84,IF(ABS($Q83)&lt;G$50,(G$50-ABS($Q83))*($Z83+$Z84)*0.5*($D$27+$D$28)*$D$5*1000,0))</f>
        <v>0</v>
      </c>
      <c r="FE84" s="1">
        <f>IF(AND(G$50&lt;ABS($Q84),G$50&gt;ABS($Q83)),1,0)</f>
        <v>0</v>
      </c>
      <c r="FF84" s="3">
        <f>MIN(IF(FE84=1,($S84-$S83)/(ABS($Q84)-ABS($Q83))*(G$50-ABS($Q83))+$S83,0),$D$7)</f>
        <v>0</v>
      </c>
      <c r="FG84" s="1">
        <f>IF(ABS($Q84)&lt;G$51,$AA84,IF(ABS($Q83)&lt;G$51,(G$51-ABS($Q83))*($Z83+$Z84)*0.5*($D$27+$D$28)*$D$5*1000,0))</f>
        <v>0</v>
      </c>
      <c r="FH84" s="1">
        <f>IF(AND(G$51&lt;ABS($Q84),G$51&gt;ABS($Q83)),1,0)</f>
        <v>0</v>
      </c>
      <c r="FI84" s="3">
        <f>MIN(IF(FH84=1,($S84-$S83)/(ABS($Q84)-ABS($Q83))*(G$51-ABS($Q83))+$S83,0),$D$7)</f>
        <v>0</v>
      </c>
      <c r="FJ84" s="1">
        <f>IF(ABS($Q84)&lt;G$52,$AA84,IF(ABS($Q83)&lt;G$52,(G$52-ABS($Q83))*($Z83+$Z84)*0.5*($D$27+$D$28)*$D$5*1000,0))</f>
        <v>0</v>
      </c>
      <c r="FK84" s="1">
        <f>IF(AND(G$52&lt;ABS($Q84),G$52&gt;ABS($Q83)),1,0)</f>
        <v>0</v>
      </c>
      <c r="FL84" s="3">
        <f>MIN(IF(FK84=1,($S84-$S83)/(ABS($Q84)-ABS($Q83))*(G$52-ABS($Q83))+$S83,0),$D$7)</f>
        <v>0</v>
      </c>
      <c r="FM84" s="1">
        <f>IF(ABS($Q84)&lt;G$53,$AA84,IF(ABS($Q83)&lt;G$53,(G$53-ABS($Q83))*($Z83+$Z84)*0.5*($D$27+$D$28)*$D$5*1000,0))</f>
        <v>0</v>
      </c>
      <c r="FN84" s="1">
        <f>IF(AND(G$53&lt;ABS($Q84),G$53&gt;ABS($Q83)),1,0)</f>
        <v>0</v>
      </c>
      <c r="FO84" s="3">
        <f>MIN(IF(FN84=1,($S84-$S83)/(ABS($Q84)-ABS($Q83))*(G$53-ABS($Q83))+$S83,0),$D$7)</f>
        <v>0</v>
      </c>
      <c r="FP84" s="1">
        <f>IF(ABS($Q84)&lt;G$54,$AA84,IF(ABS($Q83)&lt;G$54,(G$54-ABS($Q83))*($Z83+$Z84)*0.5*($D$27+$D$28)*$D$5*1000,0))</f>
        <v>0</v>
      </c>
      <c r="FQ84" s="1">
        <f>IF(AND(G$54&lt;ABS($Q84),G$54&gt;ABS($Q83)),1,0)</f>
        <v>0</v>
      </c>
      <c r="FR84" s="3">
        <f>MIN(IF(FQ84=1,($S84-$S83)/(ABS($Q84)-ABS($Q83))*(G$54-ABS($Q83))+$S83,0),$D$7)</f>
        <v>0</v>
      </c>
      <c r="FS84" s="1">
        <f>IF(ABS($Q84)&lt;G$55,$AA84,IF(ABS($Q83)&lt;G$55,(G$55-ABS($Q83))*($Z83+$Z84)*0.5*($D$27+$D$28)*$D$5*1000,0))</f>
        <v>0</v>
      </c>
      <c r="FT84" s="1">
        <f>IF(AND(G$55&lt;ABS($Q84),G$55&gt;ABS($Q83)),1,0)</f>
        <v>0</v>
      </c>
      <c r="FU84" s="3">
        <f>MIN(IF(FT84=1,($S84-$S83)/(ABS($Q84)-ABS($Q83))*(G$55-ABS($Q83))+$S83,0),$D$7)</f>
        <v>0</v>
      </c>
      <c r="FV84" s="1" t="e">
        <f>IF(ABS($Q84)&lt;#REF!,$AA84,IF(ABS($Q83)&lt;#REF!,(#REF!-ABS($Q83))*($Z83+$Z84)*0.5*($D$27+$D$28)*$D$5*1000,0))</f>
        <v>#REF!</v>
      </c>
      <c r="FW84" s="1" t="e">
        <f>IF(AND(#REF!&lt;ABS($Q84),#REF!&gt;ABS($Q83)),1,0)</f>
        <v>#REF!</v>
      </c>
      <c r="FX84" s="3" t="e">
        <f>MIN(IF(FW84=1,($S84-$S83)/(ABS($Q84)-ABS($Q83))*(#REF!-ABS($Q83))+$S83,0),$D$7)</f>
        <v>#REF!</v>
      </c>
    </row>
    <row r="85" spans="1:180" x14ac:dyDescent="0.35">
      <c r="A85" s="4"/>
      <c r="B85" s="23"/>
      <c r="C85" s="23"/>
      <c r="D85" s="23"/>
      <c r="E85" s="4"/>
      <c r="F85" s="4"/>
      <c r="G85" s="23"/>
      <c r="H85" s="23"/>
      <c r="I85" s="23"/>
      <c r="J85" s="23"/>
      <c r="K85" s="23"/>
      <c r="L85" s="36"/>
      <c r="M85" s="23"/>
      <c r="N85" s="23"/>
      <c r="O85" s="23"/>
      <c r="P85" s="4"/>
      <c r="Q85" s="4"/>
      <c r="R85" s="4"/>
      <c r="S85" s="4"/>
      <c r="T85" s="4"/>
      <c r="U85" s="4"/>
      <c r="V85" s="4"/>
      <c r="W85" s="4"/>
      <c r="X85" s="4"/>
      <c r="Y85" s="4"/>
      <c r="Z85" s="3">
        <f t="shared" si="7"/>
        <v>0.2</v>
      </c>
      <c r="AA85" s="3"/>
      <c r="AB85" s="1"/>
      <c r="AC85" s="2"/>
      <c r="AD85" s="2"/>
      <c r="AE85" s="1"/>
      <c r="AF85" s="2"/>
      <c r="AG85" s="2"/>
      <c r="AH85" s="1"/>
      <c r="AI85" s="2"/>
      <c r="AJ85" s="2"/>
      <c r="AK85" s="1"/>
      <c r="AL85" s="2"/>
      <c r="AM85" s="2"/>
      <c r="AN85" s="1"/>
      <c r="AO85" s="2"/>
      <c r="AP85" s="2"/>
      <c r="AQ85" s="1"/>
      <c r="AR85" s="2"/>
      <c r="AS85" s="2"/>
      <c r="AT85" s="1"/>
      <c r="AU85" s="2"/>
      <c r="AV85" s="2"/>
      <c r="AW85" s="1"/>
      <c r="AX85" s="2"/>
      <c r="AY85" s="2"/>
      <c r="AZ85" s="1"/>
      <c r="BA85" s="2"/>
      <c r="BB85" s="2"/>
      <c r="BC85" s="1"/>
      <c r="BD85" s="2"/>
      <c r="BE85" s="2"/>
      <c r="BF85" s="1"/>
      <c r="BG85" s="2"/>
      <c r="BH85" s="2"/>
      <c r="BI85" s="1"/>
      <c r="BJ85" s="2"/>
      <c r="BK85" s="2"/>
      <c r="BL85" s="1"/>
      <c r="BM85" s="2"/>
      <c r="BN85" s="2"/>
      <c r="BO85" s="1"/>
      <c r="BP85" s="2"/>
      <c r="BQ85" s="2"/>
      <c r="BR85" s="1"/>
      <c r="BS85" s="2"/>
      <c r="BT85" s="2"/>
      <c r="BU85" s="1"/>
      <c r="BV85" s="2"/>
      <c r="BW85" s="2"/>
      <c r="BX85" s="1"/>
      <c r="BY85" s="2"/>
      <c r="BZ85" s="2"/>
      <c r="CA85" s="1"/>
      <c r="CB85" s="2"/>
      <c r="CC85" s="2"/>
      <c r="CD85" s="1"/>
      <c r="CE85" s="2"/>
      <c r="CF85" s="2"/>
      <c r="CG85" s="1"/>
      <c r="CH85" s="2"/>
      <c r="CI85" s="2"/>
      <c r="CJ85" s="1"/>
      <c r="CK85" s="2"/>
      <c r="CL85" s="2"/>
      <c r="CM85" s="1"/>
      <c r="CN85" s="2"/>
      <c r="CO85" s="2"/>
      <c r="CP85" s="1"/>
      <c r="CQ85" s="2"/>
      <c r="CR85" s="2"/>
      <c r="CS85" s="1"/>
      <c r="CT85" s="2"/>
      <c r="CU85" s="2"/>
      <c r="CV85" s="1"/>
      <c r="CW85" s="2"/>
      <c r="CX85" s="2"/>
      <c r="CY85" s="1"/>
      <c r="CZ85" s="2"/>
      <c r="DA85" s="2"/>
      <c r="DB85" s="1"/>
      <c r="DC85" s="2"/>
      <c r="DD85" s="2"/>
      <c r="DE85" s="1"/>
      <c r="DF85" s="2"/>
      <c r="DG85" s="2"/>
      <c r="DH85" s="1"/>
      <c r="DI85" s="2"/>
      <c r="DJ85" s="2"/>
      <c r="DK85" s="1"/>
      <c r="DL85" s="2"/>
      <c r="DM85" s="2"/>
      <c r="DN85" s="1"/>
      <c r="DO85" s="2"/>
      <c r="DP85" s="2"/>
      <c r="DQ85" s="1"/>
      <c r="DR85" s="2"/>
      <c r="DS85" s="2"/>
      <c r="DT85" s="1"/>
      <c r="DU85" s="2"/>
      <c r="DV85" s="2"/>
      <c r="DW85" s="1"/>
      <c r="DX85" s="2"/>
      <c r="DY85" s="2"/>
      <c r="DZ85" s="1"/>
      <c r="EA85" s="2"/>
      <c r="EB85" s="2"/>
      <c r="EC85" s="1"/>
      <c r="ED85" s="2"/>
      <c r="EE85" s="2"/>
      <c r="EF85" s="1"/>
      <c r="EG85" s="2"/>
      <c r="EH85" s="2"/>
      <c r="EI85" s="1"/>
      <c r="EJ85" s="2"/>
      <c r="EK85" s="2"/>
      <c r="EL85" s="1"/>
      <c r="EM85" s="2"/>
      <c r="EN85" s="2"/>
      <c r="EO85" s="1"/>
      <c r="EP85" s="2"/>
      <c r="EQ85" s="2"/>
      <c r="ER85" s="1"/>
      <c r="ES85" s="2"/>
      <c r="ET85" s="2"/>
      <c r="EU85" s="1"/>
      <c r="EV85" s="2"/>
      <c r="EW85" s="2"/>
      <c r="EX85" s="1"/>
      <c r="EY85" s="2"/>
      <c r="EZ85" s="2"/>
      <c r="FA85" s="1"/>
      <c r="FB85" s="2"/>
      <c r="FC85" s="2"/>
      <c r="FD85" s="1"/>
      <c r="FE85" s="2"/>
      <c r="FF85" s="2"/>
      <c r="FG85" s="1"/>
      <c r="FH85" s="2"/>
      <c r="FI85" s="2"/>
      <c r="FJ85" s="1"/>
      <c r="FK85" s="2"/>
      <c r="FL85" s="2"/>
      <c r="FM85" s="1"/>
      <c r="FN85" s="2"/>
      <c r="FO85" s="2"/>
      <c r="FP85" s="1"/>
      <c r="FQ85" s="2"/>
      <c r="FR85" s="2"/>
      <c r="FS85" s="1"/>
      <c r="FT85" s="2"/>
      <c r="FU85" s="2"/>
      <c r="FV85" s="1"/>
      <c r="FW85" s="2"/>
      <c r="FX85" s="2"/>
    </row>
    <row r="86" spans="1:180" x14ac:dyDescent="0.35">
      <c r="A86" s="4"/>
      <c r="B86" s="23"/>
      <c r="C86" s="23"/>
      <c r="D86" s="23"/>
      <c r="E86" s="4"/>
      <c r="F86" s="4"/>
      <c r="G86" s="23"/>
      <c r="H86" s="23"/>
      <c r="I86" s="23"/>
      <c r="J86" s="23"/>
      <c r="K86" s="23"/>
      <c r="L86" s="36"/>
      <c r="M86" s="23"/>
      <c r="N86" s="23"/>
      <c r="O86" s="23"/>
      <c r="P86" s="4"/>
      <c r="Q86" s="4"/>
      <c r="R86" s="4"/>
      <c r="S86" s="4"/>
      <c r="T86" s="4"/>
      <c r="U86" s="4"/>
      <c r="V86" s="4"/>
      <c r="W86" s="4"/>
      <c r="X86" s="4"/>
      <c r="Y86" s="4"/>
      <c r="Z86" s="3">
        <f t="shared" si="7"/>
        <v>0.2</v>
      </c>
      <c r="AA86" s="1">
        <f>$R85*($Z86+$Z85)*0.5*($D$27+$D$28)*1000*$D$5</f>
        <v>0</v>
      </c>
      <c r="AB86" s="1">
        <f>IF(ABS($Q86)&lt;$G$6,$AA86,IF(ABS($Q85)&lt;$G$6,($G$6-ABS($Q85))*($Z85+$Z86)*0.5*($D$27+$D$28)*$D$5*1000,0))</f>
        <v>0</v>
      </c>
      <c r="AC86" s="1">
        <f>IF(AND($G$6&lt;ABS($Q86),$G$6&gt;ABS($Q85)),1,0)</f>
        <v>0</v>
      </c>
      <c r="AD86" s="3">
        <f>MIN(IF(AC86=1,($S86-$S85)/(ABS($Q86)-ABS($Q85))*($G$6-ABS($Q85))+$S85,0),$D$7)</f>
        <v>0</v>
      </c>
      <c r="AE86" s="1">
        <f>IF(ABS($Q86)&lt;$G$7,$AA86,IF(ABS($Q85)&lt;$G$7,($G$7-ABS($Q85))*($Z85+$Z86)*0.5*($D$27+$D$28)*$D$5*1000,0))</f>
        <v>0</v>
      </c>
      <c r="AF86" s="1">
        <f>IF(AND($G$7&lt;ABS($Q86),$G$7&gt;ABS($Q85)),1,0)</f>
        <v>0</v>
      </c>
      <c r="AG86" s="3">
        <f>MIN(IF(AF86=1,($S86-$S85)/(ABS($Q86)-ABS($Q85))*($G$7-ABS($Q85))+$S85,0),$D$7)</f>
        <v>0</v>
      </c>
      <c r="AH86" s="1">
        <f>IF(ABS($Q86)&lt;$G$8,$AA86,IF(ABS($Q85)&lt;$G$8,($G$8-ABS($Q85))*($Z85+$Z86)*0.5*($D$27+$D$28)*$D$5*1000,0))</f>
        <v>0</v>
      </c>
      <c r="AI86" s="1">
        <f>IF(AND($G$8&lt;ABS($Q86),$G$8&gt;ABS($Q85)),1,0)</f>
        <v>0</v>
      </c>
      <c r="AJ86" s="3">
        <f>MIN(IF(AI86=1,($S86-$S85)/(ABS($Q86)-ABS($Q85))*($G$8-ABS($Q85))+$S85,0),$D$7)</f>
        <v>0</v>
      </c>
      <c r="AK86" s="1">
        <f>IF(ABS($Q86)&lt;$G$9,$AA86,IF(ABS($Q85)&lt;$G$9,($G$9-ABS($Q85))*($Z85+$Z86)*0.5*($D$27+$D$28)*$D$5*1000,0))</f>
        <v>0</v>
      </c>
      <c r="AL86" s="1">
        <f>IF(AND($G$9&lt;ABS($Q86),$G$9&gt;ABS($Q85)),1,0)</f>
        <v>0</v>
      </c>
      <c r="AM86" s="3">
        <f>MIN(IF(AL86=1,($S86-$S85)/(ABS($Q86)-ABS($Q85))*($G$9-ABS($Q85))+$S85,0),$D$7)</f>
        <v>0</v>
      </c>
      <c r="AN86" s="1">
        <f>IF(ABS($Q86)&lt;$G$10,$AA86,IF(ABS($Q85)&lt;$G$10,($G$10-ABS($Q85))*($Z85+$Z86)*0.5*($D$27+$D$28)*$D$5*1000,0))</f>
        <v>0</v>
      </c>
      <c r="AO86" s="1">
        <f>IF(AND($G$10&lt;ABS($Q86),$G$10&gt;ABS($Q85)),1,0)</f>
        <v>0</v>
      </c>
      <c r="AP86" s="3">
        <f>MIN(IF(AO86=1,($S86-$S85)/(ABS($Q86)-ABS($Q85))*($G$10-ABS($Q85))+$S85,0),$D$7)</f>
        <v>0</v>
      </c>
      <c r="AQ86" s="1">
        <f>IF(ABS($Q86)&lt;$G$11,$AA86,IF(ABS($Q85)&lt;$G$11,($G$11-ABS($Q85))*($Z85+$Z86)*0.5*($D$27+$D$28)*$D$5*1000,0))</f>
        <v>0</v>
      </c>
      <c r="AR86" s="1">
        <f>IF(AND($G$11&lt;ABS($Q86),$G$11&gt;ABS($Q85)),1,0)</f>
        <v>0</v>
      </c>
      <c r="AS86" s="3">
        <f>MIN(IF(AR86=1,($S86-$S85)/(ABS($Q86)-ABS($Q85))*($G$11-ABS($Q85))+$S85,0),$D$7)</f>
        <v>0</v>
      </c>
      <c r="AT86" s="1">
        <f>IF(ABS($Q86)&lt;$G$12,$AA86,IF(ABS($Q85)&lt;$G$12,($G$12-ABS($Q85))*($Z85+$Z86)*0.5*($D$27+$D$28)*$D$5*1000,0))</f>
        <v>0</v>
      </c>
      <c r="AU86" s="1">
        <f>IF(AND($G$12&lt;ABS($Q86),$G$12&gt;ABS($Q85)),1,0)</f>
        <v>0</v>
      </c>
      <c r="AV86" s="3">
        <f>MIN(IF(AU86=1,($S86-$S85)/(ABS($Q86)-ABS($Q85))*($G$12-ABS($Q85))+$S85,0),$D$7)</f>
        <v>0</v>
      </c>
      <c r="AW86" s="1">
        <f>IF(ABS($Q86)&lt;$G$13,$AA86,IF(ABS($Q85)&lt;$G$13,($G$13-ABS($Q85))*($Z85+$Z86)*0.5*($D$27+$D$28)*$D$5*1000,0))</f>
        <v>0</v>
      </c>
      <c r="AX86" s="1">
        <f>IF(AND($G$13&lt;ABS($Q86),$G$13&gt;ABS($Q85)),1,0)</f>
        <v>0</v>
      </c>
      <c r="AY86" s="3">
        <f>MIN(IF(AX86=1,($S86-$S85)/(ABS($Q86)-ABS($Q85))*($G$13-ABS($Q85))+$S85,0),$D$7)</f>
        <v>0</v>
      </c>
      <c r="AZ86" s="1">
        <f>IF(ABS($Q86)&lt;$G$14,$AA86,IF(ABS($Q85)&lt;$G$14,($G$14-ABS($Q85))*($Z85+$Z86)*0.5*($D$27+$D$28)*$D$5*1000,0))</f>
        <v>0</v>
      </c>
      <c r="BA86" s="1">
        <f>IF(AND($G$14&lt;ABS($Q86),$G$14&gt;ABS($Q85)),1,0)</f>
        <v>0</v>
      </c>
      <c r="BB86" s="3">
        <f>MIN(IF(BA86=1,($S86-$S85)/(ABS($Q86)-ABS($Q85))*($G$14-ABS($Q85))+$S85,0),$D$7)</f>
        <v>0</v>
      </c>
      <c r="BC86" s="1">
        <f>IF(ABS($Q86)&lt;G$15,$AA86,IF(ABS($Q85)&lt;G$15,(G$15-ABS($Q85))*($Z85+$Z86)*0.5*($D$27+$D$28)*$D$5*1000,0))</f>
        <v>0</v>
      </c>
      <c r="BD86" s="1">
        <f>IF(AND(G$15&lt;ABS($Q86),G$15&gt;ABS($Q85)),1,0)</f>
        <v>0</v>
      </c>
      <c r="BE86" s="3">
        <f>MIN(IF(BD86=1,($S86-$S85)/(ABS($Q86)-ABS($Q85))*(G$15-ABS($Q85))+$S85,0),$D$7)</f>
        <v>0</v>
      </c>
      <c r="BF86" s="1">
        <f>IF(ABS($Q86)&lt;G$16,$AA86,IF(ABS($Q85)&lt;G$16,(G$16-ABS($Q85))*($Z85+$Z86)*0.5*($D$27+$D$28)*$D$5*1000,0))</f>
        <v>0</v>
      </c>
      <c r="BG86" s="1">
        <f>IF(AND(G$16&lt;ABS($Q86),G$16&gt;ABS($Q85)),1,0)</f>
        <v>0</v>
      </c>
      <c r="BH86" s="3">
        <f>MIN(IF(BG86=1,($S86-$S85)/(ABS($Q86)-ABS($Q85))*(G$16-ABS($Q85))+$S85,0),$D$7)</f>
        <v>0</v>
      </c>
      <c r="BI86" s="1">
        <f>IF(ABS($Q86)&lt;G$17,$AA86,IF(ABS($Q85)&lt;G$17,(G$17-ABS($Q85))*($Z85+$Z86)*0.5*($D$27+$D$28)*$D$5*1000,0))</f>
        <v>0</v>
      </c>
      <c r="BJ86" s="1">
        <f>IF(AND(G$17&lt;ABS($Q86),G$17&gt;ABS($Q85)),1,0)</f>
        <v>0</v>
      </c>
      <c r="BK86" s="3">
        <f>MIN(IF(BJ86=1,($S86-$S85)/(ABS($Q86)-ABS($Q85))*(G$17-ABS($Q85))+$S85,0),$D$7)</f>
        <v>0</v>
      </c>
      <c r="BL86" s="1">
        <f>IF(ABS($Q86)&lt;G$18,$AA86,IF(ABS($Q85)&lt;G$18,(G$18-ABS($Q85))*($Z85+$Z86)*0.5*($D$27+$D$28)*$D$5*1000,0))</f>
        <v>0</v>
      </c>
      <c r="BM86" s="1">
        <f>IF(AND(G$18&lt;ABS($Q86),G$18&gt;ABS($Q85)),1,0)</f>
        <v>0</v>
      </c>
      <c r="BN86" s="3">
        <f>MIN(IF(BM86=1,($S86-$S85)/(ABS($Q86)-ABS($Q85))*(G$18-ABS($Q85))+$S85,0),$D$7)</f>
        <v>0</v>
      </c>
      <c r="BO86" s="1">
        <f>IF(ABS($Q86)&lt;G$19,$AA86,IF(ABS($Q85)&lt;G$19,(G$19-ABS($Q85))*($Z85+$Z86)*0.5*($D$27+$D$28)*$D$5*1000,0))</f>
        <v>0</v>
      </c>
      <c r="BP86" s="1">
        <f>IF(AND(G$19&lt;ABS($Q86),G$19&gt;ABS($Q85)),1,0)</f>
        <v>0</v>
      </c>
      <c r="BQ86" s="3">
        <f>MIN(IF(BP86=1,($S86-$S85)/(ABS($Q86)-ABS($Q85))*(G$19-ABS($Q85))+$S85,0),$D$7)</f>
        <v>0</v>
      </c>
      <c r="BR86" s="1">
        <f>IF(ABS($Q86)&lt;G$20,$AA86,IF(ABS($Q85)&lt;G$20,(G$20-ABS($Q85))*($Z85+$Z86)*0.5*($D$27+$D$28)*$D$5*1000,0))</f>
        <v>0</v>
      </c>
      <c r="BS86" s="1">
        <f>IF(AND(G$20&lt;ABS($Q86),G$20&gt;ABS($Q85)),1,0)</f>
        <v>0</v>
      </c>
      <c r="BT86" s="3">
        <f>MIN(IF(BS86=1,($S86-$S85)/(ABS($Q86)-ABS($Q85))*(G$20-ABS($Q85))+$S85,0),$D$7)</f>
        <v>0</v>
      </c>
      <c r="BU86" s="1">
        <f>IF(ABS($Q86)&lt;G$21,$AA86,IF(ABS($Q85)&lt;G$21,(G$21-ABS($Q85))*($Z85+$Z86)*0.5*($D$27+$D$28)*$D$5*1000,0))</f>
        <v>0</v>
      </c>
      <c r="BV86" s="1">
        <f>IF(AND(G$21&lt;ABS($Q86),G$21&gt;ABS($Q85)),1,0)</f>
        <v>0</v>
      </c>
      <c r="BW86" s="3">
        <f>MIN(IF(BV86=1,($S86-$S85)/(ABS($Q86)-ABS($Q85))*(G$21-ABS($Q85))+$S85,0),$D$7)</f>
        <v>0</v>
      </c>
      <c r="BX86" s="1">
        <f>IF(ABS($Q86)&lt;G$22,$AA86,IF(ABS($Q85)&lt;G$22,(G$22-ABS($Q85))*($Z85+$Z86)*0.5*($D$27+$D$28)*$D$5*1000,0))</f>
        <v>0</v>
      </c>
      <c r="BY86" s="1">
        <f>IF(AND(G$22&lt;ABS($Q86),G$22&gt;ABS($Q85)),1,0)</f>
        <v>0</v>
      </c>
      <c r="BZ86" s="3">
        <f>MIN(IF(BY86=1,($S86-$S85)/(ABS($Q86)-ABS($Q85))*(G$22-ABS($Q85))+$S85,0),$D$7)</f>
        <v>0</v>
      </c>
      <c r="CA86" s="1">
        <f>IF(ABS($Q86)&lt;G$23,$AA86,IF(ABS($Q85)&lt;G$23,(G$23-ABS($Q85))*($Z85+$Z86)*0.5*($D$27+$D$28)*$D$5*1000,0))</f>
        <v>0</v>
      </c>
      <c r="CB86" s="1">
        <f>IF(AND(G$23&lt;ABS($Q86),G$23&gt;ABS($Q85)),1,0)</f>
        <v>0</v>
      </c>
      <c r="CC86" s="3">
        <f>MIN(IF(CB86=1,($S86-$S85)/(ABS($Q86)-ABS($Q85))*(G$23-ABS($Q85))+$S85,0),$D$7)</f>
        <v>0</v>
      </c>
      <c r="CD86" s="1">
        <f>IF(ABS($Q86)&lt;G$24,$AA86,IF(ABS($Q85)&lt;G$24,(G$24-ABS($Q85))*($Z85+$Z86)*0.5*($D$27+$D$28)*$D$5*1000,0))</f>
        <v>0</v>
      </c>
      <c r="CE86" s="1">
        <f>IF(AND(G$24&lt;ABS($Q86),G$24&gt;ABS($Q85)),1,0)</f>
        <v>0</v>
      </c>
      <c r="CF86" s="3">
        <f>MIN(IF(CE86=1,($S86-$S85)/(ABS($Q86)-ABS($Q85))*(G$24-ABS($Q85))+$S85,0),$D$7)</f>
        <v>0</v>
      </c>
      <c r="CG86" s="1">
        <f>IF(ABS($Q86)&lt;G$25,$AA86,IF(ABS($Q85)&lt;G$25,(G$25-ABS($Q85))*($Z85+$Z86)*0.5*($D$27+$D$28)*$D$5*1000,0))</f>
        <v>0</v>
      </c>
      <c r="CH86" s="1">
        <f>IF(AND(G$25&lt;ABS($Q86),G$25&gt;ABS($Q85)),1,0)</f>
        <v>0</v>
      </c>
      <c r="CI86" s="3">
        <f>MIN(IF(CH86=1,($S86-$S85)/(ABS($Q86)-ABS($Q85))*(G$25-ABS($Q85))+$S85,0),$D$7)</f>
        <v>0</v>
      </c>
      <c r="CJ86" s="1">
        <f>IF(ABS($Q86)&lt;G$26,$AA86,IF(ABS($Q85)&lt;G$26,(G$26-ABS($Q85))*($Z85+$Z86)*0.5*($D$27+$D$28)*$D$5*1000,0))</f>
        <v>0</v>
      </c>
      <c r="CK86" s="1">
        <f>IF(AND(G$26&lt;ABS($Q86),G$26&gt;ABS($Q85)),1,0)</f>
        <v>0</v>
      </c>
      <c r="CL86" s="3">
        <f>MIN(IF(CK86=1,($S86-$S85)/(ABS($Q86)-ABS($Q85))*(G$26-ABS($Q85))+$S85,0),$D$7)</f>
        <v>0</v>
      </c>
      <c r="CM86" s="1">
        <f>IF(ABS($Q86)&lt;G$27,$AA86,IF(ABS($Q85)&lt;G$27,(G$27-ABS($Q85))*($Z85+$Z86)*0.5*($D$27+$D$28)*$D$5*1000,0))</f>
        <v>0</v>
      </c>
      <c r="CN86" s="1">
        <f>IF(AND(G$27&lt;ABS($Q86),G$27&gt;ABS($Q85)),1,0)</f>
        <v>0</v>
      </c>
      <c r="CO86" s="3">
        <f>MIN(IF(CN86=1,($S86-$S85)/(ABS($Q86)-ABS($Q85))*(G$27-ABS($Q85))+$S85,0),$D$7)</f>
        <v>0</v>
      </c>
      <c r="CP86" s="1">
        <f>IF(ABS($Q86)&lt;G$28,$AA86,IF(ABS($Q85)&lt;G$28,(G$28-ABS($Q85))*($Z85+$Z86)*0.5*($D$27+$D$28)*$D$5*1000,0))</f>
        <v>0</v>
      </c>
      <c r="CQ86" s="1">
        <f>IF(AND(G$28&lt;ABS($Q86),G$28&gt;ABS($Q85)),1,0)</f>
        <v>0</v>
      </c>
      <c r="CR86" s="3">
        <f>MIN(IF(CQ86=1,($S86-$S85)/(ABS($Q86)-ABS($Q85))*(G$28-ABS($Q85))+$S85,0),$D$7)</f>
        <v>0</v>
      </c>
      <c r="CS86" s="1">
        <f>IF(ABS($Q86)&lt;G$29,$AA86,IF(ABS($Q85)&lt;G$29,(G$29-ABS($Q85))*($Z85+$Z86)*0.5*($D$27+$D$28)*$D$5*1000,0))</f>
        <v>0</v>
      </c>
      <c r="CT86" s="1">
        <f>IF(AND(G$29&lt;ABS($Q86),G$29&gt;ABS($Q85)),1,0)</f>
        <v>0</v>
      </c>
      <c r="CU86" s="3">
        <f>MIN(IF(CT86=1,($S86-$S85)/(ABS($Q86)-ABS($Q85))*(G$29-ABS($Q85))+$S85,0),$D$7)</f>
        <v>0</v>
      </c>
      <c r="CV86" s="1">
        <f>IF(ABS($Q86)&lt;G$30,$AA86,IF(ABS($Q85)&lt;G$30,(G$30-ABS($Q85))*($Z85+$Z86)*0.5*($D$27+$D$28)*$D$5*1000,0))</f>
        <v>0</v>
      </c>
      <c r="CW86" s="1">
        <f>IF(AND(G$30&lt;ABS($Q86),G$30&gt;ABS($Q85)),1,0)</f>
        <v>0</v>
      </c>
      <c r="CX86" s="3">
        <f>MIN(IF(CW86=1,($S86-$S85)/(ABS($Q86)-ABS($Q85))*(G$30-ABS($Q85))+$S85,0),$D$7)</f>
        <v>0</v>
      </c>
      <c r="CY86" s="1">
        <f>IF(ABS($Q86)&lt;G$31,$AA86,IF(ABS($Q85)&lt;G$31,(G$31-ABS($Q85))*($Z85+$Z86)*0.5*($D$27+$D$28)*$D$5*1000,0))</f>
        <v>0</v>
      </c>
      <c r="CZ86" s="1">
        <f>IF(AND(G$31&lt;ABS($Q86),G$31&gt;ABS($Q85)),1,0)</f>
        <v>0</v>
      </c>
      <c r="DA86" s="3">
        <f>MIN(IF(CZ86=1,($S86-$S85)/(ABS($Q86)-ABS($Q85))*(G$31-ABS($Q85))+$S85,0),$D$7)</f>
        <v>0</v>
      </c>
      <c r="DB86" s="1">
        <f>IF(ABS($Q86)&lt;G$32,$AA86,IF(ABS($Q85)&lt;G$32,(G$32-ABS($Q85))*($Z85+$Z86)*0.5*($D$27+$D$28)*$D$5*1000,0))</f>
        <v>0</v>
      </c>
      <c r="DC86" s="1">
        <f>IF(AND(G$32&lt;ABS($Q86),G$32&gt;ABS($Q85)),1,0)</f>
        <v>0</v>
      </c>
      <c r="DD86" s="3">
        <f>MIN(IF(DC86=1,($S86-$S85)/(ABS($Q86)-ABS($Q85))*(G$32-ABS($Q85))+$S85,0),$D$7)</f>
        <v>0</v>
      </c>
      <c r="DE86" s="1">
        <f>IF(ABS($Q86)&lt;G$33,$AA86,IF(ABS($Q85)&lt;G$33,(G$33-ABS($Q85))*($Z85+$Z86)*0.5*($D$27+$D$28)*$D$5*1000,0))</f>
        <v>0</v>
      </c>
      <c r="DF86" s="1">
        <f>IF(AND(G$33&lt;ABS($Q86),G$33&gt;ABS($Q85)),1,0)</f>
        <v>0</v>
      </c>
      <c r="DG86" s="3">
        <f>MIN(IF(DF86=1,($S86-$S85)/(ABS($Q86)-ABS($Q85))*(G$33-ABS($Q85))+$S85,0),$D$7)</f>
        <v>0</v>
      </c>
      <c r="DH86" s="1">
        <f>IF(ABS($Q86)&lt;G$34,$AA86,IF(ABS($Q85)&lt;G$34,(G$34-ABS($Q85))*($Z85+$Z86)*0.5*($D$27+$D$28)*$D$5*1000,0))</f>
        <v>0</v>
      </c>
      <c r="DI86" s="1">
        <f>IF(AND(G$34&lt;ABS($Q86),G$34&gt;ABS($Q85)),1,0)</f>
        <v>0</v>
      </c>
      <c r="DJ86" s="3">
        <f>MIN(IF(DI86=1,($S86-$S85)/(ABS($Q86)-ABS($Q85))*(G$34-ABS($Q85))+$S85,0),$D$7)</f>
        <v>0</v>
      </c>
      <c r="DK86" s="1">
        <f>IF(ABS($Q86)&lt;G$35,$AA86,IF(ABS($Q85)&lt;G$35,(G$35-ABS($Q85))*($Z85+$Z86)*0.5*($D$27+$D$28)*$D$5*1000,0))</f>
        <v>0</v>
      </c>
      <c r="DL86" s="1">
        <f>IF(AND(G$35&lt;ABS($Q86),G$35&gt;ABS($Q85)),1,0)</f>
        <v>0</v>
      </c>
      <c r="DM86" s="3">
        <f>MIN(IF(DL86=1,($S86-$S85)/(ABS($Q86)-ABS($Q85))*(G$35-ABS($Q85))+$S85,0),$D$7)</f>
        <v>0</v>
      </c>
      <c r="DN86" s="1">
        <f>IF(ABS($Q86)&lt;G$36,$AA86,IF(ABS($Q85)&lt;G$36,(G$36-ABS($Q85))*($Z85+$Z86)*0.5*($D$27+$D$28)*$D$5*1000,0))</f>
        <v>0</v>
      </c>
      <c r="DO86" s="1">
        <f>IF(AND(G$36&lt;ABS($Q86),G$36&gt;ABS($Q85)),1,0)</f>
        <v>0</v>
      </c>
      <c r="DP86" s="3">
        <f>MIN(IF(DO86=1,($S86-$S85)/(ABS($Q86)-ABS($Q85))*(G$36-ABS($Q85))+$S85,0),$D$7)</f>
        <v>0</v>
      </c>
      <c r="DQ86" s="1">
        <f>IF(ABS($Q86)&lt;G$37,$AA86,IF(ABS($Q85)&lt;G$37,(G$37-ABS($Q85))*($Z85+$Z86)*0.5*($D$27+$D$28)*$D$5*1000,0))</f>
        <v>0</v>
      </c>
      <c r="DR86" s="1">
        <f>IF(AND(G$37&lt;ABS($Q86),G$37&gt;ABS($Q85)),1,0)</f>
        <v>0</v>
      </c>
      <c r="DS86" s="3">
        <f>MIN(IF(DR86=1,($S86-$S85)/(ABS($Q86)-ABS($Q85))*(G$37-ABS($Q85))+$S85,0),$D$7)</f>
        <v>0</v>
      </c>
      <c r="DT86" s="1">
        <f>IF(ABS($Q86)&lt;G$38,$AA86,IF(ABS($Q85)&lt;G$38,(G$38-ABS($Q85))*($Z85+$Z86)*0.5*($D$27+$D$28)*$D$5*1000,0))</f>
        <v>0</v>
      </c>
      <c r="DU86" s="1">
        <f>IF(AND(G$38&lt;ABS($Q86),G$38&gt;ABS($Q85)),1,0)</f>
        <v>0</v>
      </c>
      <c r="DV86" s="3">
        <f>MIN(IF(DU86=1,($S86-$S85)/(ABS($Q86)-ABS($Q85))*(G$38-ABS($Q85))+$S85,0),$D$7)</f>
        <v>0</v>
      </c>
      <c r="DW86" s="1">
        <f>IF(ABS($Q86)&lt;G$39,$AA86,IF(ABS($Q85)&lt;G$39,(G$39-ABS($Q85))*($Z85+$Z86)*0.5*($D$27+$D$28)*$D$5*1000,0))</f>
        <v>0</v>
      </c>
      <c r="DX86" s="1">
        <f>IF(AND(G$39&lt;ABS($Q86),G$39&gt;ABS($Q85)),1,0)</f>
        <v>0</v>
      </c>
      <c r="DY86" s="3">
        <f>MIN(IF(DX86=1,($S86-$S85)/(ABS($Q86)-ABS($Q85))*(G$39-ABS($Q85))+$S85,0),$D$7)</f>
        <v>0</v>
      </c>
      <c r="DZ86" s="1">
        <f>IF(ABS($Q86)&lt;G$40,$AA86,IF(ABS($Q85)&lt;G$40,(G$40-ABS($Q85))*($Z85+$Z86)*0.5*($D$27+$D$28)*$D$5*1000,0))</f>
        <v>0</v>
      </c>
      <c r="EA86" s="1">
        <f>IF(AND(G$40&lt;ABS($Q86),G$40&gt;ABS($Q85)),1,0)</f>
        <v>0</v>
      </c>
      <c r="EB86" s="3">
        <f>MIN(IF(EA86=1,($S86-$S85)/(ABS($Q86)-ABS($Q85))*(G$40-ABS($Q85))+$S85,0),$D$7)</f>
        <v>0</v>
      </c>
      <c r="EC86" s="1">
        <f>IF(ABS($Q86)&lt;G$41,$AA86,IF(ABS($Q85)&lt;G$41,(G$41-ABS($Q85))*($Z85+$Z86)*0.5*($D$27+$D$28)*$D$5*1000,0))</f>
        <v>0</v>
      </c>
      <c r="ED86" s="1">
        <f>IF(AND(G$41&lt;ABS($Q86),G$41&gt;ABS($Q85)),1,0)</f>
        <v>0</v>
      </c>
      <c r="EE86" s="3">
        <f>MIN(IF(ED86=1,($S86-$S85)/(ABS($Q86)-ABS($Q85))*(G$41-ABS($Q85))+$S85,0),$D$7)</f>
        <v>0</v>
      </c>
      <c r="EF86" s="1">
        <f>IF(ABS($Q86)&lt;G$42,$AA86,IF(ABS($Q85)&lt;G$42,(G$42-ABS($Q85))*($Z85+$Z86)*0.5*($D$27+$D$28)*$D$5*1000,0))</f>
        <v>0</v>
      </c>
      <c r="EG86" s="1">
        <f>IF(AND(G$42&lt;ABS($Q86),G$42&gt;ABS($Q85)),1,0)</f>
        <v>0</v>
      </c>
      <c r="EH86" s="3">
        <f>MIN(IF(EG86=1,($S86-$S85)/(ABS($Q86)-ABS($Q85))*(G$42-ABS($Q85))+$S85,0),$D$7)</f>
        <v>0</v>
      </c>
      <c r="EI86" s="1">
        <f>IF(ABS($Q86)&lt;G$43,$AA86,IF(ABS($Q85)&lt;G$43,(G$43-ABS($Q85))*($Z85+$Z86)*0.5*($D$27+$D$28)*$D$5*1000,0))</f>
        <v>0</v>
      </c>
      <c r="EJ86" s="1">
        <f>IF(AND(G$43&lt;ABS($Q86),G$43&gt;ABS($Q85)),1,0)</f>
        <v>0</v>
      </c>
      <c r="EK86" s="3">
        <f>MIN(IF(EJ86=1,($S86-$S85)/(ABS($Q86)-ABS($Q85))*(G$43-ABS($Q85))+$S85,0),$D$7)</f>
        <v>0</v>
      </c>
      <c r="EL86" s="1">
        <f>IF(ABS($Q86)&lt;G$44,$AA86,IF(ABS($Q85)&lt;G$44,(G$44-ABS($Q85))*($Z85+$Z86)*0.5*($D$27+$D$28)*$D$5*1000,0))</f>
        <v>0</v>
      </c>
      <c r="EM86" s="1">
        <f>IF(AND(G$44&lt;ABS($Q86),G$44&gt;ABS($Q85)),1,0)</f>
        <v>0</v>
      </c>
      <c r="EN86" s="3">
        <f>MIN(IF(EM86=1,($S86-$S85)/(ABS($Q86)-ABS($Q85))*(G$44-ABS($Q85))+$S85,0),$D$7)</f>
        <v>0</v>
      </c>
      <c r="EO86" s="1">
        <f>IF(ABS($Q86)&lt;G$45,$AA86,IF(ABS($Q85)&lt;G$45,(G$45-ABS($Q85))*($Z85+$Z86)*0.5*($D$27+$D$28)*$D$5*1000,0))</f>
        <v>0</v>
      </c>
      <c r="EP86" s="1">
        <f>IF(AND(G$45&lt;ABS($Q86),G$45&gt;ABS($Q85)),1,0)</f>
        <v>0</v>
      </c>
      <c r="EQ86" s="3">
        <f>MIN(IF(EP86=1,($S86-$S85)/(ABS($Q86)-ABS($Q85))*(G$45-ABS($Q85))+$S85,0),$D$7)</f>
        <v>0</v>
      </c>
      <c r="ER86" s="1">
        <f>IF(ABS($Q86)&lt;G$46,$AA86,IF(ABS($Q85)&lt;G$46,(G$46-ABS($Q85))*($Z85+$Z86)*0.5*($D$27+$D$28)*$D$5*1000,0))</f>
        <v>0</v>
      </c>
      <c r="ES86" s="1">
        <f>IF(AND(G$46&lt;ABS($Q86),G$46&gt;ABS($Q85)),1,0)</f>
        <v>0</v>
      </c>
      <c r="ET86" s="3">
        <f>MIN(IF(ES86=1,($S86-$S85)/(ABS($Q86)-ABS($Q85))*(G$46-ABS($Q85))+$S85,0),$D$7)</f>
        <v>0</v>
      </c>
      <c r="EU86" s="1">
        <f>IF(ABS($Q86)&lt;G$47,$AA86,IF(ABS($Q85)&lt;G$47,(G$47-ABS($Q85))*($Z85+$Z86)*0.5*($D$27+$D$28)*$D$5*1000,0))</f>
        <v>0</v>
      </c>
      <c r="EV86" s="1">
        <f>IF(AND(G$47&lt;ABS($Q86),G$47&gt;ABS($Q85)),1,0)</f>
        <v>0</v>
      </c>
      <c r="EW86" s="3">
        <f>MIN(IF(EV86=1,($S86-$S85)/(ABS($Q86)-ABS($Q85))*(G$47-ABS($Q85))+$S85,0),$D$7)</f>
        <v>0</v>
      </c>
      <c r="EX86" s="1">
        <f>IF(ABS($Q86)&lt;G$48,$AA86,IF(ABS($Q85)&lt;G$48,(G$48-ABS($Q85))*($Z85+$Z86)*0.5*($D$27+$D$28)*$D$5*1000,0))</f>
        <v>0</v>
      </c>
      <c r="EY86" s="1">
        <f>IF(AND(G$48&lt;ABS($Q86),G$48&gt;ABS($Q85)),1,0)</f>
        <v>0</v>
      </c>
      <c r="EZ86" s="3">
        <f>MIN(IF(EY86=1,($S86-$S85)/(ABS($Q86)-ABS($Q85))*(G$48-ABS($Q85))+$S85,0),$D$7)</f>
        <v>0</v>
      </c>
      <c r="FA86" s="1">
        <f>IF(ABS($Q86)&lt;G$49,$AA86,IF(ABS($Q85)&lt;G$49,(G$49-ABS($Q85))*($Z85+$Z86)*0.5*($D$27+$D$28)*$D$5*1000,0))</f>
        <v>0</v>
      </c>
      <c r="FB86" s="1">
        <f>IF(AND(G$49&lt;ABS($Q86),G$49&gt;ABS($Q85)),1,0)</f>
        <v>0</v>
      </c>
      <c r="FC86" s="3">
        <f>MIN(IF(FB86=1,($S86-$S85)/(ABS($Q86)-ABS($Q85))*(G$49-ABS($Q85))+$S85,0),$D$7)</f>
        <v>0</v>
      </c>
      <c r="FD86" s="1">
        <f>IF(ABS($Q86)&lt;G$50,$AA86,IF(ABS($Q85)&lt;G$50,(G$50-ABS($Q85))*($Z85+$Z86)*0.5*($D$27+$D$28)*$D$5*1000,0))</f>
        <v>0</v>
      </c>
      <c r="FE86" s="1">
        <f>IF(AND(G$50&lt;ABS($Q86),G$50&gt;ABS($Q85)),1,0)</f>
        <v>0</v>
      </c>
      <c r="FF86" s="3">
        <f>MIN(IF(FE86=1,($S86-$S85)/(ABS($Q86)-ABS($Q85))*(G$50-ABS($Q85))+$S85,0),$D$7)</f>
        <v>0</v>
      </c>
      <c r="FG86" s="1">
        <f>IF(ABS($Q86)&lt;G$51,$AA86,IF(ABS($Q85)&lt;G$51,(G$51-ABS($Q85))*($Z85+$Z86)*0.5*($D$27+$D$28)*$D$5*1000,0))</f>
        <v>0</v>
      </c>
      <c r="FH86" s="1">
        <f>IF(AND(G$51&lt;ABS($Q86),G$51&gt;ABS($Q85)),1,0)</f>
        <v>0</v>
      </c>
      <c r="FI86" s="3">
        <f>MIN(IF(FH86=1,($S86-$S85)/(ABS($Q86)-ABS($Q85))*(G$51-ABS($Q85))+$S85,0),$D$7)</f>
        <v>0</v>
      </c>
      <c r="FJ86" s="1">
        <f>IF(ABS($Q86)&lt;G$52,$AA86,IF(ABS($Q85)&lt;G$52,(G$52-ABS($Q85))*($Z85+$Z86)*0.5*($D$27+$D$28)*$D$5*1000,0))</f>
        <v>0</v>
      </c>
      <c r="FK86" s="1">
        <f>IF(AND(G$52&lt;ABS($Q86),G$52&gt;ABS($Q85)),1,0)</f>
        <v>0</v>
      </c>
      <c r="FL86" s="3">
        <f>MIN(IF(FK86=1,($S86-$S85)/(ABS($Q86)-ABS($Q85))*(G$52-ABS($Q85))+$S85,0),$D$7)</f>
        <v>0</v>
      </c>
      <c r="FM86" s="1">
        <f>IF(ABS($Q86)&lt;G$53,$AA86,IF(ABS($Q85)&lt;G$53,(G$53-ABS($Q85))*($Z85+$Z86)*0.5*($D$27+$D$28)*$D$5*1000,0))</f>
        <v>0</v>
      </c>
      <c r="FN86" s="1">
        <f>IF(AND(G$53&lt;ABS($Q86),G$53&gt;ABS($Q85)),1,0)</f>
        <v>0</v>
      </c>
      <c r="FO86" s="3">
        <f>MIN(IF(FN86=1,($S86-$S85)/(ABS($Q86)-ABS($Q85))*(G$53-ABS($Q85))+$S85,0),$D$7)</f>
        <v>0</v>
      </c>
      <c r="FP86" s="1">
        <f>IF(ABS($Q86)&lt;G$54,$AA86,IF(ABS($Q85)&lt;G$54,(G$54-ABS($Q85))*($Z85+$Z86)*0.5*($D$27+$D$28)*$D$5*1000,0))</f>
        <v>0</v>
      </c>
      <c r="FQ86" s="1">
        <f>IF(AND(G$54&lt;ABS($Q86),G$54&gt;ABS($Q85)),1,0)</f>
        <v>0</v>
      </c>
      <c r="FR86" s="3">
        <f>MIN(IF(FQ86=1,($S86-$S85)/(ABS($Q86)-ABS($Q85))*(G$54-ABS($Q85))+$S85,0),$D$7)</f>
        <v>0</v>
      </c>
      <c r="FS86" s="1">
        <f>IF(ABS($Q86)&lt;G$55,$AA86,IF(ABS($Q85)&lt;G$55,(G$55-ABS($Q85))*($Z85+$Z86)*0.5*($D$27+$D$28)*$D$5*1000,0))</f>
        <v>0</v>
      </c>
      <c r="FT86" s="1">
        <f>IF(AND(G$55&lt;ABS($Q86),G$55&gt;ABS($Q85)),1,0)</f>
        <v>0</v>
      </c>
      <c r="FU86" s="3">
        <f>MIN(IF(FT86=1,($S86-$S85)/(ABS($Q86)-ABS($Q85))*(G$55-ABS($Q85))+$S85,0),$D$7)</f>
        <v>0</v>
      </c>
      <c r="FV86" s="1" t="e">
        <f>IF(ABS($Q86)&lt;#REF!,$AA86,IF(ABS($Q85)&lt;#REF!,(#REF!-ABS($Q85))*($Z85+$Z86)*0.5*($D$27+$D$28)*$D$5*1000,0))</f>
        <v>#REF!</v>
      </c>
      <c r="FW86" s="1" t="e">
        <f>IF(AND(#REF!&lt;ABS($Q86),#REF!&gt;ABS($Q85)),1,0)</f>
        <v>#REF!</v>
      </c>
      <c r="FX86" s="3" t="e">
        <f>MIN(IF(FW86=1,($S86-$S85)/(ABS($Q86)-ABS($Q85))*(#REF!-ABS($Q85))+$S85,0),$D$7)</f>
        <v>#REF!</v>
      </c>
    </row>
    <row r="87" spans="1:180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36"/>
      <c r="M87" s="23"/>
      <c r="N87" s="23"/>
      <c r="O87" s="23"/>
      <c r="P87" s="4"/>
      <c r="Q87" s="4"/>
      <c r="R87" s="4"/>
      <c r="S87" s="4"/>
      <c r="T87" s="4"/>
      <c r="U87" s="4"/>
      <c r="V87" s="4"/>
      <c r="W87" s="4"/>
      <c r="X87" s="4"/>
      <c r="Y87" s="4"/>
      <c r="Z87" s="3">
        <f t="shared" si="7"/>
        <v>0.2</v>
      </c>
      <c r="AA87" s="3"/>
      <c r="AB87" s="1"/>
      <c r="AC87" s="2"/>
      <c r="AD87" s="2"/>
      <c r="AE87" s="1"/>
      <c r="AF87" s="2"/>
      <c r="AG87" s="2"/>
      <c r="AH87" s="1"/>
      <c r="AI87" s="2"/>
      <c r="AJ87" s="2"/>
      <c r="AK87" s="1"/>
      <c r="AL87" s="2"/>
      <c r="AM87" s="2"/>
      <c r="AN87" s="1"/>
      <c r="AO87" s="2"/>
      <c r="AP87" s="2"/>
      <c r="AQ87" s="1"/>
      <c r="AR87" s="2"/>
      <c r="AS87" s="2"/>
      <c r="AT87" s="1"/>
      <c r="AU87" s="2"/>
      <c r="AV87" s="2"/>
      <c r="AW87" s="1"/>
      <c r="AX87" s="2"/>
      <c r="AY87" s="2"/>
      <c r="AZ87" s="1"/>
      <c r="BA87" s="2"/>
      <c r="BB87" s="2"/>
      <c r="BC87" s="1"/>
      <c r="BD87" s="2"/>
      <c r="BE87" s="2"/>
      <c r="BF87" s="1"/>
      <c r="BG87" s="2"/>
      <c r="BH87" s="2"/>
      <c r="BI87" s="1"/>
      <c r="BJ87" s="2"/>
      <c r="BK87" s="2"/>
      <c r="BL87" s="1"/>
      <c r="BM87" s="2"/>
      <c r="BN87" s="2"/>
      <c r="BO87" s="1"/>
      <c r="BP87" s="2"/>
      <c r="BQ87" s="2"/>
      <c r="BR87" s="1"/>
      <c r="BS87" s="2"/>
      <c r="BT87" s="2"/>
      <c r="BU87" s="1"/>
      <c r="BV87" s="2"/>
      <c r="BW87" s="2"/>
      <c r="BX87" s="1"/>
      <c r="BY87" s="2"/>
      <c r="BZ87" s="2"/>
      <c r="CA87" s="1"/>
      <c r="CB87" s="2"/>
      <c r="CC87" s="2"/>
      <c r="CD87" s="1"/>
      <c r="CE87" s="2"/>
      <c r="CF87" s="2"/>
      <c r="CG87" s="1"/>
      <c r="CH87" s="2"/>
      <c r="CI87" s="2"/>
      <c r="CJ87" s="1"/>
      <c r="CK87" s="2"/>
      <c r="CL87" s="2"/>
      <c r="CM87" s="1"/>
      <c r="CN87" s="2"/>
      <c r="CO87" s="2"/>
      <c r="CP87" s="1"/>
      <c r="CQ87" s="2"/>
      <c r="CR87" s="2"/>
      <c r="CS87" s="1"/>
      <c r="CT87" s="2"/>
      <c r="CU87" s="2"/>
      <c r="CV87" s="1"/>
      <c r="CW87" s="2"/>
      <c r="CX87" s="2"/>
      <c r="CY87" s="1"/>
      <c r="CZ87" s="2"/>
      <c r="DA87" s="2"/>
      <c r="DB87" s="1"/>
      <c r="DC87" s="2"/>
      <c r="DD87" s="2"/>
      <c r="DE87" s="1"/>
      <c r="DF87" s="2"/>
      <c r="DG87" s="2"/>
      <c r="DH87" s="1"/>
      <c r="DI87" s="2"/>
      <c r="DJ87" s="2"/>
      <c r="DK87" s="1"/>
      <c r="DL87" s="2"/>
      <c r="DM87" s="2"/>
      <c r="DN87" s="1"/>
      <c r="DO87" s="2"/>
      <c r="DP87" s="2"/>
      <c r="DQ87" s="1"/>
      <c r="DR87" s="2"/>
      <c r="DS87" s="2"/>
      <c r="DT87" s="1"/>
      <c r="DU87" s="2"/>
      <c r="DV87" s="2"/>
      <c r="DW87" s="1"/>
      <c r="DX87" s="2"/>
      <c r="DY87" s="2"/>
      <c r="DZ87" s="1"/>
      <c r="EA87" s="2"/>
      <c r="EB87" s="2"/>
      <c r="EC87" s="1"/>
      <c r="ED87" s="2"/>
      <c r="EE87" s="2"/>
      <c r="EF87" s="1"/>
      <c r="EG87" s="2"/>
      <c r="EH87" s="2"/>
      <c r="EI87" s="1"/>
      <c r="EJ87" s="2"/>
      <c r="EK87" s="2"/>
      <c r="EL87" s="1"/>
      <c r="EM87" s="2"/>
      <c r="EN87" s="2"/>
      <c r="EO87" s="1"/>
      <c r="EP87" s="2"/>
      <c r="EQ87" s="2"/>
      <c r="ER87" s="1"/>
      <c r="ES87" s="2"/>
      <c r="ET87" s="2"/>
      <c r="EU87" s="1"/>
      <c r="EV87" s="2"/>
      <c r="EW87" s="2"/>
      <c r="EX87" s="1"/>
      <c r="EY87" s="2"/>
      <c r="EZ87" s="2"/>
      <c r="FA87" s="1"/>
      <c r="FB87" s="2"/>
      <c r="FC87" s="2"/>
      <c r="FD87" s="1"/>
      <c r="FE87" s="2"/>
      <c r="FF87" s="2"/>
      <c r="FG87" s="1"/>
      <c r="FH87" s="2"/>
      <c r="FI87" s="2"/>
      <c r="FJ87" s="1"/>
      <c r="FK87" s="2"/>
      <c r="FL87" s="2"/>
      <c r="FM87" s="1"/>
      <c r="FN87" s="2"/>
      <c r="FO87" s="2"/>
      <c r="FP87" s="1"/>
      <c r="FQ87" s="2"/>
      <c r="FR87" s="2"/>
      <c r="FS87" s="1"/>
      <c r="FT87" s="2"/>
      <c r="FU87" s="2"/>
      <c r="FV87" s="1"/>
      <c r="FW87" s="2"/>
      <c r="FX87" s="2"/>
    </row>
    <row r="88" spans="1:180" x14ac:dyDescent="0.35">
      <c r="A88" s="23"/>
      <c r="B88" s="4"/>
      <c r="C88" s="4"/>
      <c r="D88" s="4"/>
      <c r="E88" s="23"/>
      <c r="F88" s="23"/>
      <c r="G88" s="23"/>
      <c r="H88" s="23"/>
      <c r="I88" s="23"/>
      <c r="J88" s="23"/>
      <c r="K88" s="23"/>
      <c r="L88" s="36"/>
      <c r="M88" s="23"/>
      <c r="N88" s="23"/>
      <c r="O88" s="23"/>
      <c r="P88" s="4"/>
      <c r="Q88" s="4"/>
      <c r="R88" s="4"/>
      <c r="S88" s="4"/>
      <c r="T88" s="4"/>
      <c r="U88" s="4"/>
      <c r="V88" s="4"/>
      <c r="W88" s="4"/>
      <c r="X88" s="4"/>
      <c r="Y88" s="4"/>
      <c r="Z88" s="3">
        <f t="shared" si="7"/>
        <v>0.2</v>
      </c>
      <c r="AA88" s="1">
        <f>$R87*($Z88+$Z87)*0.5*($D$27+$D$28)*1000*$D$5</f>
        <v>0</v>
      </c>
      <c r="AB88" s="1">
        <f>IF(ABS($Q88)&lt;$G$6,$AA88,IF(ABS($Q87)&lt;$G$6,($G$6-ABS($Q87))*($Z87+$Z88)*0.5*($D$27+$D$28)*$D$5*1000,0))</f>
        <v>0</v>
      </c>
      <c r="AC88" s="1">
        <f>IF(AND($G$6&lt;ABS($Q88),$G$6&gt;ABS($Q87)),1,0)</f>
        <v>0</v>
      </c>
      <c r="AD88" s="3">
        <f>MIN(IF(AC88=1,($S88-$S87)/(ABS($Q88)-ABS($Q87))*($G$6-ABS($Q87))+$S87,0),$D$7)</f>
        <v>0</v>
      </c>
      <c r="AE88" s="1">
        <f>IF(ABS($Q88)&lt;$G$7,$AA88,IF(ABS($Q87)&lt;$G$7,($G$7-ABS($Q87))*($Z87+$Z88)*0.5*($D$27+$D$28)*$D$5*1000,0))</f>
        <v>0</v>
      </c>
      <c r="AF88" s="1">
        <f>IF(AND($G$7&lt;ABS($Q88),$G$7&gt;ABS($Q87)),1,0)</f>
        <v>0</v>
      </c>
      <c r="AG88" s="3">
        <f>MIN(IF(AF88=1,($S88-$S87)/(ABS($Q88)-ABS($Q87))*($G$7-ABS($Q87))+$S87,0),$D$7)</f>
        <v>0</v>
      </c>
      <c r="AH88" s="1">
        <f>IF(ABS($Q88)&lt;$G$8,$AA88,IF(ABS($Q87)&lt;$G$8,($G$8-ABS($Q87))*($Z87+$Z88)*0.5*($D$27+$D$28)*$D$5*1000,0))</f>
        <v>0</v>
      </c>
      <c r="AI88" s="1">
        <f>IF(AND($G$8&lt;ABS($Q88),$G$8&gt;ABS($Q87)),1,0)</f>
        <v>0</v>
      </c>
      <c r="AJ88" s="3">
        <f>MIN(IF(AI88=1,($S88-$S87)/(ABS($Q88)-ABS($Q87))*($G$8-ABS($Q87))+$S87,0),$D$7)</f>
        <v>0</v>
      </c>
      <c r="AK88" s="1">
        <f>IF(ABS($Q88)&lt;$G$9,$AA88,IF(ABS($Q87)&lt;$G$9,($G$9-ABS($Q87))*($Z87+$Z88)*0.5*($D$27+$D$28)*$D$5*1000,0))</f>
        <v>0</v>
      </c>
      <c r="AL88" s="1">
        <f>IF(AND($G$9&lt;ABS($Q88),$G$9&gt;ABS($Q87)),1,0)</f>
        <v>0</v>
      </c>
      <c r="AM88" s="3">
        <f>MIN(IF(AL88=1,($S88-$S87)/(ABS($Q88)-ABS($Q87))*($G$9-ABS($Q87))+$S87,0),$D$7)</f>
        <v>0</v>
      </c>
      <c r="AN88" s="1">
        <f>IF(ABS($Q88)&lt;$G$10,$AA88,IF(ABS($Q87)&lt;$G$10,($G$10-ABS($Q87))*($Z87+$Z88)*0.5*($D$27+$D$28)*$D$5*1000,0))</f>
        <v>0</v>
      </c>
      <c r="AO88" s="1">
        <f>IF(AND($G$10&lt;ABS($Q88),$G$10&gt;ABS($Q87)),1,0)</f>
        <v>0</v>
      </c>
      <c r="AP88" s="3">
        <f>MIN(IF(AO88=1,($S88-$S87)/(ABS($Q88)-ABS($Q87))*($G$10-ABS($Q87))+$S87,0),$D$7)</f>
        <v>0</v>
      </c>
      <c r="AQ88" s="1">
        <f>IF(ABS($Q88)&lt;$G$11,$AA88,IF(ABS($Q87)&lt;$G$11,($G$11-ABS($Q87))*($Z87+$Z88)*0.5*($D$27+$D$28)*$D$5*1000,0))</f>
        <v>0</v>
      </c>
      <c r="AR88" s="1">
        <f>IF(AND($G$11&lt;ABS($Q88),$G$11&gt;ABS($Q87)),1,0)</f>
        <v>0</v>
      </c>
      <c r="AS88" s="3">
        <f>MIN(IF(AR88=1,($S88-$S87)/(ABS($Q88)-ABS($Q87))*($G$11-ABS($Q87))+$S87,0),$D$7)</f>
        <v>0</v>
      </c>
      <c r="AT88" s="1">
        <f>IF(ABS($Q88)&lt;$G$12,$AA88,IF(ABS($Q87)&lt;$G$12,($G$12-ABS($Q87))*($Z87+$Z88)*0.5*($D$27+$D$28)*$D$5*1000,0))</f>
        <v>0</v>
      </c>
      <c r="AU88" s="1">
        <f>IF(AND($G$12&lt;ABS($Q88),$G$12&gt;ABS($Q87)),1,0)</f>
        <v>0</v>
      </c>
      <c r="AV88" s="3">
        <f>MIN(IF(AU88=1,($S88-$S87)/(ABS($Q88)-ABS($Q87))*($G$12-ABS($Q87))+$S87,0),$D$7)</f>
        <v>0</v>
      </c>
      <c r="AW88" s="1">
        <f>IF(ABS($Q88)&lt;$G$13,$AA88,IF(ABS($Q87)&lt;$G$13,($G$13-ABS($Q87))*($Z87+$Z88)*0.5*($D$27+$D$28)*$D$5*1000,0))</f>
        <v>0</v>
      </c>
      <c r="AX88" s="1">
        <f>IF(AND($G$13&lt;ABS($Q88),$G$13&gt;ABS($Q87)),1,0)</f>
        <v>0</v>
      </c>
      <c r="AY88" s="3">
        <f>MIN(IF(AX88=1,($S88-$S87)/(ABS($Q88)-ABS($Q87))*($G$13-ABS($Q87))+$S87,0),$D$7)</f>
        <v>0</v>
      </c>
      <c r="AZ88" s="1">
        <f>IF(ABS($Q88)&lt;$G$14,$AA88,IF(ABS($Q87)&lt;$G$14,($G$14-ABS($Q87))*($Z87+$Z88)*0.5*($D$27+$D$28)*$D$5*1000,0))</f>
        <v>0</v>
      </c>
      <c r="BA88" s="1">
        <f>IF(AND($G$14&lt;ABS($Q88),$G$14&gt;ABS($Q87)),1,0)</f>
        <v>0</v>
      </c>
      <c r="BB88" s="3">
        <f>MIN(IF(BA88=1,($S88-$S87)/(ABS($Q88)-ABS($Q87))*($G$14-ABS($Q87))+$S87,0),$D$7)</f>
        <v>0</v>
      </c>
      <c r="BC88" s="1">
        <f>IF(ABS($Q88)&lt;G$15,$AA88,IF(ABS($Q87)&lt;G$15,(G$15-ABS($Q87))*($Z87+$Z88)*0.5*($D$27+$D$28)*$D$5*1000,0))</f>
        <v>0</v>
      </c>
      <c r="BD88" s="1">
        <f>IF(AND(G$15&lt;ABS($Q88),G$15&gt;ABS($Q87)),1,0)</f>
        <v>0</v>
      </c>
      <c r="BE88" s="3">
        <f>MIN(IF(BD88=1,($S88-$S87)/(ABS($Q88)-ABS($Q87))*(G$15-ABS($Q87))+$S87,0),$D$7)</f>
        <v>0</v>
      </c>
      <c r="BF88" s="1">
        <f>IF(ABS($Q88)&lt;G$16,$AA88,IF(ABS($Q87)&lt;G$16,(G$16-ABS($Q87))*($Z87+$Z88)*0.5*($D$27+$D$28)*$D$5*1000,0))</f>
        <v>0</v>
      </c>
      <c r="BG88" s="1">
        <f>IF(AND(G$16&lt;ABS($Q88),G$16&gt;ABS($Q87)),1,0)</f>
        <v>0</v>
      </c>
      <c r="BH88" s="3">
        <f>MIN(IF(BG88=1,($S88-$S87)/(ABS($Q88)-ABS($Q87))*(G$16-ABS($Q87))+$S87,0),$D$7)</f>
        <v>0</v>
      </c>
      <c r="BI88" s="1">
        <f>IF(ABS($Q88)&lt;G$17,$AA88,IF(ABS($Q87)&lt;G$17,(G$17-ABS($Q87))*($Z87+$Z88)*0.5*($D$27+$D$28)*$D$5*1000,0))</f>
        <v>0</v>
      </c>
      <c r="BJ88" s="1">
        <f>IF(AND(G$17&lt;ABS($Q88),G$17&gt;ABS($Q87)),1,0)</f>
        <v>0</v>
      </c>
      <c r="BK88" s="3">
        <f>MIN(IF(BJ88=1,($S88-$S87)/(ABS($Q88)-ABS($Q87))*(G$17-ABS($Q87))+$S87,0),$D$7)</f>
        <v>0</v>
      </c>
      <c r="BL88" s="1">
        <f>IF(ABS($Q88)&lt;G$18,$AA88,IF(ABS($Q87)&lt;G$18,(G$18-ABS($Q87))*($Z87+$Z88)*0.5*($D$27+$D$28)*$D$5*1000,0))</f>
        <v>0</v>
      </c>
      <c r="BM88" s="1">
        <f>IF(AND(G$18&lt;ABS($Q88),G$18&gt;ABS($Q87)),1,0)</f>
        <v>0</v>
      </c>
      <c r="BN88" s="3">
        <f>MIN(IF(BM88=1,($S88-$S87)/(ABS($Q88)-ABS($Q87))*(G$18-ABS($Q87))+$S87,0),$D$7)</f>
        <v>0</v>
      </c>
      <c r="BO88" s="1">
        <f>IF(ABS($Q88)&lt;G$19,$AA88,IF(ABS($Q87)&lt;G$19,(G$19-ABS($Q87))*($Z87+$Z88)*0.5*($D$27+$D$28)*$D$5*1000,0))</f>
        <v>0</v>
      </c>
      <c r="BP88" s="1">
        <f>IF(AND(G$19&lt;ABS($Q88),G$19&gt;ABS($Q87)),1,0)</f>
        <v>0</v>
      </c>
      <c r="BQ88" s="3">
        <f>MIN(IF(BP88=1,($S88-$S87)/(ABS($Q88)-ABS($Q87))*(G$19-ABS($Q87))+$S87,0),$D$7)</f>
        <v>0</v>
      </c>
      <c r="BR88" s="1">
        <f>IF(ABS($Q88)&lt;G$20,$AA88,IF(ABS($Q87)&lt;G$20,(G$20-ABS($Q87))*($Z87+$Z88)*0.5*($D$27+$D$28)*$D$5*1000,0))</f>
        <v>0</v>
      </c>
      <c r="BS88" s="1">
        <f>IF(AND(G$20&lt;ABS($Q88),G$20&gt;ABS($Q87)),1,0)</f>
        <v>0</v>
      </c>
      <c r="BT88" s="3">
        <f>MIN(IF(BS88=1,($S88-$S87)/(ABS($Q88)-ABS($Q87))*(G$20-ABS($Q87))+$S87,0),$D$7)</f>
        <v>0</v>
      </c>
      <c r="BU88" s="1">
        <f>IF(ABS($Q88)&lt;G$21,$AA88,IF(ABS($Q87)&lt;G$21,(G$21-ABS($Q87))*($Z87+$Z88)*0.5*($D$27+$D$28)*$D$5*1000,0))</f>
        <v>0</v>
      </c>
      <c r="BV88" s="1">
        <f>IF(AND(G$21&lt;ABS($Q88),G$21&gt;ABS($Q87)),1,0)</f>
        <v>0</v>
      </c>
      <c r="BW88" s="3">
        <f>MIN(IF(BV88=1,($S88-$S87)/(ABS($Q88)-ABS($Q87))*(G$21-ABS($Q87))+$S87,0),$D$7)</f>
        <v>0</v>
      </c>
      <c r="BX88" s="1">
        <f>IF(ABS($Q88)&lt;G$22,$AA88,IF(ABS($Q87)&lt;G$22,(G$22-ABS($Q87))*($Z87+$Z88)*0.5*($D$27+$D$28)*$D$5*1000,0))</f>
        <v>0</v>
      </c>
      <c r="BY88" s="1">
        <f>IF(AND(G$22&lt;ABS($Q88),G$22&gt;ABS($Q87)),1,0)</f>
        <v>0</v>
      </c>
      <c r="BZ88" s="3">
        <f>MIN(IF(BY88=1,($S88-$S87)/(ABS($Q88)-ABS($Q87))*(G$22-ABS($Q87))+$S87,0),$D$7)</f>
        <v>0</v>
      </c>
      <c r="CA88" s="1">
        <f>IF(ABS($Q88)&lt;G$23,$AA88,IF(ABS($Q87)&lt;G$23,(G$23-ABS($Q87))*($Z87+$Z88)*0.5*($D$27+$D$28)*$D$5*1000,0))</f>
        <v>0</v>
      </c>
      <c r="CB88" s="1">
        <f>IF(AND(G$23&lt;ABS($Q88),G$23&gt;ABS($Q87)),1,0)</f>
        <v>0</v>
      </c>
      <c r="CC88" s="3">
        <f>MIN(IF(CB88=1,($S88-$S87)/(ABS($Q88)-ABS($Q87))*(G$23-ABS($Q87))+$S87,0),$D$7)</f>
        <v>0</v>
      </c>
      <c r="CD88" s="1">
        <f>IF(ABS($Q88)&lt;G$24,$AA88,IF(ABS($Q87)&lt;G$24,(G$24-ABS($Q87))*($Z87+$Z88)*0.5*($D$27+$D$28)*$D$5*1000,0))</f>
        <v>0</v>
      </c>
      <c r="CE88" s="1">
        <f>IF(AND(G$24&lt;ABS($Q88),G$24&gt;ABS($Q87)),1,0)</f>
        <v>0</v>
      </c>
      <c r="CF88" s="3">
        <f>MIN(IF(CE88=1,($S88-$S87)/(ABS($Q88)-ABS($Q87))*(G$24-ABS($Q87))+$S87,0),$D$7)</f>
        <v>0</v>
      </c>
      <c r="CG88" s="1">
        <f>IF(ABS($Q88)&lt;G$25,$AA88,IF(ABS($Q87)&lt;G$25,(G$25-ABS($Q87))*($Z87+$Z88)*0.5*($D$27+$D$28)*$D$5*1000,0))</f>
        <v>0</v>
      </c>
      <c r="CH88" s="1">
        <f>IF(AND(G$25&lt;ABS($Q88),G$25&gt;ABS($Q87)),1,0)</f>
        <v>0</v>
      </c>
      <c r="CI88" s="3">
        <f>MIN(IF(CH88=1,($S88-$S87)/(ABS($Q88)-ABS($Q87))*(G$25-ABS($Q87))+$S87,0),$D$7)</f>
        <v>0</v>
      </c>
      <c r="CJ88" s="1">
        <f>IF(ABS($Q88)&lt;G$26,$AA88,IF(ABS($Q87)&lt;G$26,(G$26-ABS($Q87))*($Z87+$Z88)*0.5*($D$27+$D$28)*$D$5*1000,0))</f>
        <v>0</v>
      </c>
      <c r="CK88" s="1">
        <f>IF(AND(G$26&lt;ABS($Q88),G$26&gt;ABS($Q87)),1,0)</f>
        <v>0</v>
      </c>
      <c r="CL88" s="3">
        <f>MIN(IF(CK88=1,($S88-$S87)/(ABS($Q88)-ABS($Q87))*(G$26-ABS($Q87))+$S87,0),$D$7)</f>
        <v>0</v>
      </c>
      <c r="CM88" s="1">
        <f>IF(ABS($Q88)&lt;G$27,$AA88,IF(ABS($Q87)&lt;G$27,(G$27-ABS($Q87))*($Z87+$Z88)*0.5*($D$27+$D$28)*$D$5*1000,0))</f>
        <v>0</v>
      </c>
      <c r="CN88" s="1">
        <f>IF(AND(G$27&lt;ABS($Q88),G$27&gt;ABS($Q87)),1,0)</f>
        <v>0</v>
      </c>
      <c r="CO88" s="3">
        <f>MIN(IF(CN88=1,($S88-$S87)/(ABS($Q88)-ABS($Q87))*(G$27-ABS($Q87))+$S87,0),$D$7)</f>
        <v>0</v>
      </c>
      <c r="CP88" s="1">
        <f>IF(ABS($Q88)&lt;G$28,$AA88,IF(ABS($Q87)&lt;G$28,(G$28-ABS($Q87))*($Z87+$Z88)*0.5*($D$27+$D$28)*$D$5*1000,0))</f>
        <v>0</v>
      </c>
      <c r="CQ88" s="1">
        <f>IF(AND(G$28&lt;ABS($Q88),G$28&gt;ABS($Q87)),1,0)</f>
        <v>0</v>
      </c>
      <c r="CR88" s="3">
        <f>MIN(IF(CQ88=1,($S88-$S87)/(ABS($Q88)-ABS($Q87))*(G$28-ABS($Q87))+$S87,0),$D$7)</f>
        <v>0</v>
      </c>
      <c r="CS88" s="1">
        <f>IF(ABS($Q88)&lt;G$29,$AA88,IF(ABS($Q87)&lt;G$29,(G$29-ABS($Q87))*($Z87+$Z88)*0.5*($D$27+$D$28)*$D$5*1000,0))</f>
        <v>0</v>
      </c>
      <c r="CT88" s="1">
        <f>IF(AND(G$29&lt;ABS($Q88),G$29&gt;ABS($Q87)),1,0)</f>
        <v>0</v>
      </c>
      <c r="CU88" s="3">
        <f>MIN(IF(CT88=1,($S88-$S87)/(ABS($Q88)-ABS($Q87))*(G$29-ABS($Q87))+$S87,0),$D$7)</f>
        <v>0</v>
      </c>
      <c r="CV88" s="1">
        <f>IF(ABS($Q88)&lt;G$30,$AA88,IF(ABS($Q87)&lt;G$30,(G$30-ABS($Q87))*($Z87+$Z88)*0.5*($D$27+$D$28)*$D$5*1000,0))</f>
        <v>0</v>
      </c>
      <c r="CW88" s="1">
        <f>IF(AND(G$30&lt;ABS($Q88),G$30&gt;ABS($Q87)),1,0)</f>
        <v>0</v>
      </c>
      <c r="CX88" s="3">
        <f>MIN(IF(CW88=1,($S88-$S87)/(ABS($Q88)-ABS($Q87))*(G$30-ABS($Q87))+$S87,0),$D$7)</f>
        <v>0</v>
      </c>
      <c r="CY88" s="1">
        <f>IF(ABS($Q88)&lt;G$31,$AA88,IF(ABS($Q87)&lt;G$31,(G$31-ABS($Q87))*($Z87+$Z88)*0.5*($D$27+$D$28)*$D$5*1000,0))</f>
        <v>0</v>
      </c>
      <c r="CZ88" s="1">
        <f>IF(AND(G$31&lt;ABS($Q88),G$31&gt;ABS($Q87)),1,0)</f>
        <v>0</v>
      </c>
      <c r="DA88" s="3">
        <f>MIN(IF(CZ88=1,($S88-$S87)/(ABS($Q88)-ABS($Q87))*(G$31-ABS($Q87))+$S87,0),$D$7)</f>
        <v>0</v>
      </c>
      <c r="DB88" s="1">
        <f>IF(ABS($Q88)&lt;G$32,$AA88,IF(ABS($Q87)&lt;G$32,(G$32-ABS($Q87))*($Z87+$Z88)*0.5*($D$27+$D$28)*$D$5*1000,0))</f>
        <v>0</v>
      </c>
      <c r="DC88" s="1">
        <f>IF(AND(G$32&lt;ABS($Q88),G$32&gt;ABS($Q87)),1,0)</f>
        <v>0</v>
      </c>
      <c r="DD88" s="3">
        <f>MIN(IF(DC88=1,($S88-$S87)/(ABS($Q88)-ABS($Q87))*(G$32-ABS($Q87))+$S87,0),$D$7)</f>
        <v>0</v>
      </c>
      <c r="DE88" s="1">
        <f>IF(ABS($Q88)&lt;G$33,$AA88,IF(ABS($Q87)&lt;G$33,(G$33-ABS($Q87))*($Z87+$Z88)*0.5*($D$27+$D$28)*$D$5*1000,0))</f>
        <v>0</v>
      </c>
      <c r="DF88" s="1">
        <f>IF(AND(G$33&lt;ABS($Q88),G$33&gt;ABS($Q87)),1,0)</f>
        <v>0</v>
      </c>
      <c r="DG88" s="3">
        <f>MIN(IF(DF88=1,($S88-$S87)/(ABS($Q88)-ABS($Q87))*(G$33-ABS($Q87))+$S87,0),$D$7)</f>
        <v>0</v>
      </c>
      <c r="DH88" s="1">
        <f>IF(ABS($Q88)&lt;G$34,$AA88,IF(ABS($Q87)&lt;G$34,(G$34-ABS($Q87))*($Z87+$Z88)*0.5*($D$27+$D$28)*$D$5*1000,0))</f>
        <v>0</v>
      </c>
      <c r="DI88" s="1">
        <f>IF(AND(G$34&lt;ABS($Q88),G$34&gt;ABS($Q87)),1,0)</f>
        <v>0</v>
      </c>
      <c r="DJ88" s="3">
        <f>MIN(IF(DI88=1,($S88-$S87)/(ABS($Q88)-ABS($Q87))*(G$34-ABS($Q87))+$S87,0),$D$7)</f>
        <v>0</v>
      </c>
      <c r="DK88" s="1">
        <f>IF(ABS($Q88)&lt;G$35,$AA88,IF(ABS($Q87)&lt;G$35,(G$35-ABS($Q87))*($Z87+$Z88)*0.5*($D$27+$D$28)*$D$5*1000,0))</f>
        <v>0</v>
      </c>
      <c r="DL88" s="1">
        <f>IF(AND(G$35&lt;ABS($Q88),G$35&gt;ABS($Q87)),1,0)</f>
        <v>0</v>
      </c>
      <c r="DM88" s="3">
        <f>MIN(IF(DL88=1,($S88-$S87)/(ABS($Q88)-ABS($Q87))*(G$35-ABS($Q87))+$S87,0),$D$7)</f>
        <v>0</v>
      </c>
      <c r="DN88" s="1">
        <f>IF(ABS($Q88)&lt;G$36,$AA88,IF(ABS($Q87)&lt;G$36,(G$36-ABS($Q87))*($Z87+$Z88)*0.5*($D$27+$D$28)*$D$5*1000,0))</f>
        <v>0</v>
      </c>
      <c r="DO88" s="1">
        <f>IF(AND(G$36&lt;ABS($Q88),G$36&gt;ABS($Q87)),1,0)</f>
        <v>0</v>
      </c>
      <c r="DP88" s="3">
        <f>MIN(IF(DO88=1,($S88-$S87)/(ABS($Q88)-ABS($Q87))*(G$36-ABS($Q87))+$S87,0),$D$7)</f>
        <v>0</v>
      </c>
      <c r="DQ88" s="1">
        <f>IF(ABS($Q88)&lt;G$37,$AA88,IF(ABS($Q87)&lt;G$37,(G$37-ABS($Q87))*($Z87+$Z88)*0.5*($D$27+$D$28)*$D$5*1000,0))</f>
        <v>0</v>
      </c>
      <c r="DR88" s="1">
        <f>IF(AND(G$37&lt;ABS($Q88),G$37&gt;ABS($Q87)),1,0)</f>
        <v>0</v>
      </c>
      <c r="DS88" s="3">
        <f>MIN(IF(DR88=1,($S88-$S87)/(ABS($Q88)-ABS($Q87))*(G$37-ABS($Q87))+$S87,0),$D$7)</f>
        <v>0</v>
      </c>
      <c r="DT88" s="1">
        <f>IF(ABS($Q88)&lt;G$38,$AA88,IF(ABS($Q87)&lt;G$38,(G$38-ABS($Q87))*($Z87+$Z88)*0.5*($D$27+$D$28)*$D$5*1000,0))</f>
        <v>0</v>
      </c>
      <c r="DU88" s="1">
        <f>IF(AND(G$38&lt;ABS($Q88),G$38&gt;ABS($Q87)),1,0)</f>
        <v>0</v>
      </c>
      <c r="DV88" s="3">
        <f>MIN(IF(DU88=1,($S88-$S87)/(ABS($Q88)-ABS($Q87))*(G$38-ABS($Q87))+$S87,0),$D$7)</f>
        <v>0</v>
      </c>
      <c r="DW88" s="1">
        <f>IF(ABS($Q88)&lt;G$39,$AA88,IF(ABS($Q87)&lt;G$39,(G$39-ABS($Q87))*($Z87+$Z88)*0.5*($D$27+$D$28)*$D$5*1000,0))</f>
        <v>0</v>
      </c>
      <c r="DX88" s="1">
        <f>IF(AND(G$39&lt;ABS($Q88),G$39&gt;ABS($Q87)),1,0)</f>
        <v>0</v>
      </c>
      <c r="DY88" s="3">
        <f>MIN(IF(DX88=1,($S88-$S87)/(ABS($Q88)-ABS($Q87))*(G$39-ABS($Q87))+$S87,0),$D$7)</f>
        <v>0</v>
      </c>
      <c r="DZ88" s="1">
        <f>IF(ABS($Q88)&lt;G$40,$AA88,IF(ABS($Q87)&lt;G$40,(G$40-ABS($Q87))*($Z87+$Z88)*0.5*($D$27+$D$28)*$D$5*1000,0))</f>
        <v>0</v>
      </c>
      <c r="EA88" s="1">
        <f>IF(AND(G$40&lt;ABS($Q88),G$40&gt;ABS($Q87)),1,0)</f>
        <v>0</v>
      </c>
      <c r="EB88" s="3">
        <f>MIN(IF(EA88=1,($S88-$S87)/(ABS($Q88)-ABS($Q87))*(G$40-ABS($Q87))+$S87,0),$D$7)</f>
        <v>0</v>
      </c>
      <c r="EC88" s="1">
        <f>IF(ABS($Q88)&lt;G$41,$AA88,IF(ABS($Q87)&lt;G$41,(G$41-ABS($Q87))*($Z87+$Z88)*0.5*($D$27+$D$28)*$D$5*1000,0))</f>
        <v>0</v>
      </c>
      <c r="ED88" s="1">
        <f>IF(AND(G$41&lt;ABS($Q88),G$41&gt;ABS($Q87)),1,0)</f>
        <v>0</v>
      </c>
      <c r="EE88" s="3">
        <f>MIN(IF(ED88=1,($S88-$S87)/(ABS($Q88)-ABS($Q87))*(G$41-ABS($Q87))+$S87,0),$D$7)</f>
        <v>0</v>
      </c>
      <c r="EF88" s="1">
        <f>IF(ABS($Q88)&lt;G$42,$AA88,IF(ABS($Q87)&lt;G$42,(G$42-ABS($Q87))*($Z87+$Z88)*0.5*($D$27+$D$28)*$D$5*1000,0))</f>
        <v>0</v>
      </c>
      <c r="EG88" s="1">
        <f>IF(AND(G$42&lt;ABS($Q88),G$42&gt;ABS($Q87)),1,0)</f>
        <v>0</v>
      </c>
      <c r="EH88" s="3">
        <f>MIN(IF(EG88=1,($S88-$S87)/(ABS($Q88)-ABS($Q87))*(G$42-ABS($Q87))+$S87,0),$D$7)</f>
        <v>0</v>
      </c>
      <c r="EI88" s="1">
        <f>IF(ABS($Q88)&lt;G$43,$AA88,IF(ABS($Q87)&lt;G$43,(G$43-ABS($Q87))*($Z87+$Z88)*0.5*($D$27+$D$28)*$D$5*1000,0))</f>
        <v>0</v>
      </c>
      <c r="EJ88" s="1">
        <f>IF(AND(G$43&lt;ABS($Q88),G$43&gt;ABS($Q87)),1,0)</f>
        <v>0</v>
      </c>
      <c r="EK88" s="3">
        <f>MIN(IF(EJ88=1,($S88-$S87)/(ABS($Q88)-ABS($Q87))*(G$43-ABS($Q87))+$S87,0),$D$7)</f>
        <v>0</v>
      </c>
      <c r="EL88" s="1">
        <f>IF(ABS($Q88)&lt;G$44,$AA88,IF(ABS($Q87)&lt;G$44,(G$44-ABS($Q87))*($Z87+$Z88)*0.5*($D$27+$D$28)*$D$5*1000,0))</f>
        <v>0</v>
      </c>
      <c r="EM88" s="1">
        <f>IF(AND(G$44&lt;ABS($Q88),G$44&gt;ABS($Q87)),1,0)</f>
        <v>0</v>
      </c>
      <c r="EN88" s="3">
        <f>MIN(IF(EM88=1,($S88-$S87)/(ABS($Q88)-ABS($Q87))*(G$44-ABS($Q87))+$S87,0),$D$7)</f>
        <v>0</v>
      </c>
      <c r="EO88" s="1">
        <f>IF(ABS($Q88)&lt;G$45,$AA88,IF(ABS($Q87)&lt;G$45,(G$45-ABS($Q87))*($Z87+$Z88)*0.5*($D$27+$D$28)*$D$5*1000,0))</f>
        <v>0</v>
      </c>
      <c r="EP88" s="1">
        <f>IF(AND(G$45&lt;ABS($Q88),G$45&gt;ABS($Q87)),1,0)</f>
        <v>0</v>
      </c>
      <c r="EQ88" s="3">
        <f>MIN(IF(EP88=1,($S88-$S87)/(ABS($Q88)-ABS($Q87))*(G$45-ABS($Q87))+$S87,0),$D$7)</f>
        <v>0</v>
      </c>
      <c r="ER88" s="1">
        <f>IF(ABS($Q88)&lt;G$46,$AA88,IF(ABS($Q87)&lt;G$46,(G$46-ABS($Q87))*($Z87+$Z88)*0.5*($D$27+$D$28)*$D$5*1000,0))</f>
        <v>0</v>
      </c>
      <c r="ES88" s="1">
        <f>IF(AND(G$46&lt;ABS($Q88),G$46&gt;ABS($Q87)),1,0)</f>
        <v>0</v>
      </c>
      <c r="ET88" s="3">
        <f>MIN(IF(ES88=1,($S88-$S87)/(ABS($Q88)-ABS($Q87))*(G$46-ABS($Q87))+$S87,0),$D$7)</f>
        <v>0</v>
      </c>
      <c r="EU88" s="1">
        <f>IF(ABS($Q88)&lt;G$47,$AA88,IF(ABS($Q87)&lt;G$47,(G$47-ABS($Q87))*($Z87+$Z88)*0.5*($D$27+$D$28)*$D$5*1000,0))</f>
        <v>0</v>
      </c>
      <c r="EV88" s="1">
        <f>IF(AND(G$47&lt;ABS($Q88),G$47&gt;ABS($Q87)),1,0)</f>
        <v>0</v>
      </c>
      <c r="EW88" s="3">
        <f>MIN(IF(EV88=1,($S88-$S87)/(ABS($Q88)-ABS($Q87))*(G$47-ABS($Q87))+$S87,0),$D$7)</f>
        <v>0</v>
      </c>
      <c r="EX88" s="1">
        <f>IF(ABS($Q88)&lt;G$48,$AA88,IF(ABS($Q87)&lt;G$48,(G$48-ABS($Q87))*($Z87+$Z88)*0.5*($D$27+$D$28)*$D$5*1000,0))</f>
        <v>0</v>
      </c>
      <c r="EY88" s="1">
        <f>IF(AND(G$48&lt;ABS($Q88),G$48&gt;ABS($Q87)),1,0)</f>
        <v>0</v>
      </c>
      <c r="EZ88" s="3">
        <f>MIN(IF(EY88=1,($S88-$S87)/(ABS($Q88)-ABS($Q87))*(G$48-ABS($Q87))+$S87,0),$D$7)</f>
        <v>0</v>
      </c>
      <c r="FA88" s="1">
        <f>IF(ABS($Q88)&lt;G$49,$AA88,IF(ABS($Q87)&lt;G$49,(G$49-ABS($Q87))*($Z87+$Z88)*0.5*($D$27+$D$28)*$D$5*1000,0))</f>
        <v>0</v>
      </c>
      <c r="FB88" s="1">
        <f>IF(AND(G$49&lt;ABS($Q88),G$49&gt;ABS($Q87)),1,0)</f>
        <v>0</v>
      </c>
      <c r="FC88" s="3">
        <f>MIN(IF(FB88=1,($S88-$S87)/(ABS($Q88)-ABS($Q87))*(G$49-ABS($Q87))+$S87,0),$D$7)</f>
        <v>0</v>
      </c>
      <c r="FD88" s="1">
        <f>IF(ABS($Q88)&lt;G$50,$AA88,IF(ABS($Q87)&lt;G$50,(G$50-ABS($Q87))*($Z87+$Z88)*0.5*($D$27+$D$28)*$D$5*1000,0))</f>
        <v>0</v>
      </c>
      <c r="FE88" s="1">
        <f>IF(AND(G$50&lt;ABS($Q88),G$50&gt;ABS($Q87)),1,0)</f>
        <v>0</v>
      </c>
      <c r="FF88" s="3">
        <f>MIN(IF(FE88=1,($S88-$S87)/(ABS($Q88)-ABS($Q87))*(G$50-ABS($Q87))+$S87,0),$D$7)</f>
        <v>0</v>
      </c>
      <c r="FG88" s="1">
        <f>IF(ABS($Q88)&lt;G$51,$AA88,IF(ABS($Q87)&lt;G$51,(G$51-ABS($Q87))*($Z87+$Z88)*0.5*($D$27+$D$28)*$D$5*1000,0))</f>
        <v>0</v>
      </c>
      <c r="FH88" s="1">
        <f>IF(AND(G$51&lt;ABS($Q88),G$51&gt;ABS($Q87)),1,0)</f>
        <v>0</v>
      </c>
      <c r="FI88" s="3">
        <f>MIN(IF(FH88=1,($S88-$S87)/(ABS($Q88)-ABS($Q87))*(G$51-ABS($Q87))+$S87,0),$D$7)</f>
        <v>0</v>
      </c>
      <c r="FJ88" s="1">
        <f>IF(ABS($Q88)&lt;G$52,$AA88,IF(ABS($Q87)&lt;G$52,(G$52-ABS($Q87))*($Z87+$Z88)*0.5*($D$27+$D$28)*$D$5*1000,0))</f>
        <v>0</v>
      </c>
      <c r="FK88" s="1">
        <f>IF(AND(G$52&lt;ABS($Q88),G$52&gt;ABS($Q87)),1,0)</f>
        <v>0</v>
      </c>
      <c r="FL88" s="3">
        <f>MIN(IF(FK88=1,($S88-$S87)/(ABS($Q88)-ABS($Q87))*(G$52-ABS($Q87))+$S87,0),$D$7)</f>
        <v>0</v>
      </c>
      <c r="FM88" s="1">
        <f>IF(ABS($Q88)&lt;G$53,$AA88,IF(ABS($Q87)&lt;G$53,(G$53-ABS($Q87))*($Z87+$Z88)*0.5*($D$27+$D$28)*$D$5*1000,0))</f>
        <v>0</v>
      </c>
      <c r="FN88" s="1">
        <f>IF(AND(G$53&lt;ABS($Q88),G$53&gt;ABS($Q87)),1,0)</f>
        <v>0</v>
      </c>
      <c r="FO88" s="3">
        <f>MIN(IF(FN88=1,($S88-$S87)/(ABS($Q88)-ABS($Q87))*(G$53-ABS($Q87))+$S87,0),$D$7)</f>
        <v>0</v>
      </c>
      <c r="FP88" s="1">
        <f>IF(ABS($Q88)&lt;G$54,$AA88,IF(ABS($Q87)&lt;G$54,(G$54-ABS($Q87))*($Z87+$Z88)*0.5*($D$27+$D$28)*$D$5*1000,0))</f>
        <v>0</v>
      </c>
      <c r="FQ88" s="1">
        <f>IF(AND(G$54&lt;ABS($Q88),G$54&gt;ABS($Q87)),1,0)</f>
        <v>0</v>
      </c>
      <c r="FR88" s="3">
        <f>MIN(IF(FQ88=1,($S88-$S87)/(ABS($Q88)-ABS($Q87))*(G$54-ABS($Q87))+$S87,0),$D$7)</f>
        <v>0</v>
      </c>
      <c r="FS88" s="1">
        <f>IF(ABS($Q88)&lt;G$55,$AA88,IF(ABS($Q87)&lt;G$55,(G$55-ABS($Q87))*($Z87+$Z88)*0.5*($D$27+$D$28)*$D$5*1000,0))</f>
        <v>0</v>
      </c>
      <c r="FT88" s="1">
        <f>IF(AND(G$55&lt;ABS($Q88),G$55&gt;ABS($Q87)),1,0)</f>
        <v>0</v>
      </c>
      <c r="FU88" s="3">
        <f>MIN(IF(FT88=1,($S88-$S87)/(ABS($Q88)-ABS($Q87))*(G$55-ABS($Q87))+$S87,0),$D$7)</f>
        <v>0</v>
      </c>
      <c r="FV88" s="1" t="e">
        <f>IF(ABS($Q88)&lt;#REF!,$AA88,IF(ABS($Q87)&lt;#REF!,(#REF!-ABS($Q87))*($Z87+$Z88)*0.5*($D$27+$D$28)*$D$5*1000,0))</f>
        <v>#REF!</v>
      </c>
      <c r="FW88" s="1" t="e">
        <f>IF(AND(#REF!&lt;ABS($Q88),#REF!&gt;ABS($Q87)),1,0)</f>
        <v>#REF!</v>
      </c>
      <c r="FX88" s="3" t="e">
        <f>MIN(IF(FW88=1,($S88-$S87)/(ABS($Q88)-ABS($Q87))*(#REF!-ABS($Q87))+$S87,0),$D$7)</f>
        <v>#REF!</v>
      </c>
    </row>
    <row r="89" spans="1:180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36"/>
      <c r="M89" s="23"/>
      <c r="N89" s="23"/>
      <c r="O89" s="23"/>
      <c r="P89" s="4"/>
      <c r="Q89" s="4"/>
      <c r="R89" s="4"/>
      <c r="S89" s="4"/>
      <c r="T89" s="4"/>
      <c r="U89" s="4"/>
      <c r="V89" s="4"/>
      <c r="W89" s="4"/>
      <c r="X89" s="4"/>
      <c r="Y89" s="4"/>
      <c r="Z89" s="3">
        <f t="shared" si="7"/>
        <v>0.2</v>
      </c>
      <c r="AA89" s="3"/>
      <c r="AB89" s="1"/>
      <c r="AC89" s="2"/>
      <c r="AD89" s="2"/>
      <c r="AE89" s="1"/>
      <c r="AF89" s="2"/>
      <c r="AG89" s="2"/>
      <c r="AH89" s="1"/>
      <c r="AI89" s="2"/>
      <c r="AJ89" s="2"/>
      <c r="AK89" s="1"/>
      <c r="AL89" s="2"/>
      <c r="AM89" s="2"/>
      <c r="AN89" s="1"/>
      <c r="AO89" s="2"/>
      <c r="AP89" s="2"/>
      <c r="AQ89" s="1"/>
      <c r="AR89" s="2"/>
      <c r="AS89" s="2"/>
      <c r="AT89" s="1"/>
      <c r="AU89" s="2"/>
      <c r="AV89" s="2"/>
      <c r="AW89" s="1"/>
      <c r="AX89" s="2"/>
      <c r="AY89" s="2"/>
      <c r="AZ89" s="1"/>
      <c r="BA89" s="2"/>
      <c r="BB89" s="2"/>
      <c r="BC89" s="1"/>
      <c r="BD89" s="2"/>
      <c r="BE89" s="2"/>
      <c r="BF89" s="1"/>
      <c r="BG89" s="2"/>
      <c r="BH89" s="2"/>
      <c r="BI89" s="1"/>
      <c r="BJ89" s="2"/>
      <c r="BK89" s="2"/>
      <c r="BL89" s="1"/>
      <c r="BM89" s="2"/>
      <c r="BN89" s="2"/>
      <c r="BO89" s="1"/>
      <c r="BP89" s="2"/>
      <c r="BQ89" s="2"/>
      <c r="BR89" s="1"/>
      <c r="BS89" s="2"/>
      <c r="BT89" s="2"/>
      <c r="BU89" s="1"/>
      <c r="BV89" s="2"/>
      <c r="BW89" s="2"/>
      <c r="BX89" s="1"/>
      <c r="BY89" s="2"/>
      <c r="BZ89" s="2"/>
      <c r="CA89" s="1"/>
      <c r="CB89" s="2"/>
      <c r="CC89" s="2"/>
      <c r="CD89" s="1"/>
      <c r="CE89" s="2"/>
      <c r="CF89" s="2"/>
      <c r="CG89" s="1"/>
      <c r="CH89" s="2"/>
      <c r="CI89" s="2"/>
      <c r="CJ89" s="1"/>
      <c r="CK89" s="2"/>
      <c r="CL89" s="2"/>
      <c r="CM89" s="1"/>
      <c r="CN89" s="2"/>
      <c r="CO89" s="2"/>
      <c r="CP89" s="1"/>
      <c r="CQ89" s="2"/>
      <c r="CR89" s="2"/>
      <c r="CS89" s="1"/>
      <c r="CT89" s="2"/>
      <c r="CU89" s="2"/>
      <c r="CV89" s="1"/>
      <c r="CW89" s="2"/>
      <c r="CX89" s="2"/>
      <c r="CY89" s="1"/>
      <c r="CZ89" s="2"/>
      <c r="DA89" s="2"/>
      <c r="DB89" s="1"/>
      <c r="DC89" s="2"/>
      <c r="DD89" s="2"/>
      <c r="DE89" s="1"/>
      <c r="DF89" s="2"/>
      <c r="DG89" s="2"/>
      <c r="DH89" s="1"/>
      <c r="DI89" s="2"/>
      <c r="DJ89" s="2"/>
      <c r="DK89" s="1"/>
      <c r="DL89" s="2"/>
      <c r="DM89" s="2"/>
      <c r="DN89" s="1"/>
      <c r="DO89" s="2"/>
      <c r="DP89" s="2"/>
      <c r="DQ89" s="1"/>
      <c r="DR89" s="2"/>
      <c r="DS89" s="2"/>
      <c r="DT89" s="1"/>
      <c r="DU89" s="2"/>
      <c r="DV89" s="2"/>
      <c r="DW89" s="1"/>
      <c r="DX89" s="2"/>
      <c r="DY89" s="2"/>
      <c r="DZ89" s="1"/>
      <c r="EA89" s="2"/>
      <c r="EB89" s="2"/>
      <c r="EC89" s="1"/>
      <c r="ED89" s="2"/>
      <c r="EE89" s="2"/>
      <c r="EF89" s="1"/>
      <c r="EG89" s="2"/>
      <c r="EH89" s="2"/>
      <c r="EI89" s="1"/>
      <c r="EJ89" s="2"/>
      <c r="EK89" s="2"/>
      <c r="EL89" s="1"/>
      <c r="EM89" s="2"/>
      <c r="EN89" s="2"/>
      <c r="EO89" s="1"/>
      <c r="EP89" s="2"/>
      <c r="EQ89" s="2"/>
      <c r="ER89" s="1"/>
      <c r="ES89" s="2"/>
      <c r="ET89" s="2"/>
      <c r="EU89" s="1"/>
      <c r="EV89" s="2"/>
      <c r="EW89" s="2"/>
      <c r="EX89" s="1"/>
      <c r="EY89" s="2"/>
      <c r="EZ89" s="2"/>
      <c r="FA89" s="1"/>
      <c r="FB89" s="2"/>
      <c r="FC89" s="2"/>
      <c r="FD89" s="1"/>
      <c r="FE89" s="2"/>
      <c r="FF89" s="2"/>
      <c r="FG89" s="1"/>
      <c r="FH89" s="2"/>
      <c r="FI89" s="2"/>
      <c r="FJ89" s="1"/>
      <c r="FK89" s="2"/>
      <c r="FL89" s="2"/>
      <c r="FM89" s="1"/>
      <c r="FN89" s="2"/>
      <c r="FO89" s="2"/>
      <c r="FP89" s="1"/>
      <c r="FQ89" s="2"/>
      <c r="FR89" s="2"/>
      <c r="FS89" s="1"/>
      <c r="FT89" s="2"/>
      <c r="FU89" s="2"/>
      <c r="FV89" s="1"/>
      <c r="FW89" s="2"/>
      <c r="FX89" s="2"/>
    </row>
    <row r="90" spans="1:180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36"/>
      <c r="M90" s="23"/>
      <c r="N90" s="23"/>
      <c r="O90" s="23"/>
      <c r="P90" s="4"/>
      <c r="Q90" s="4"/>
      <c r="R90" s="4"/>
      <c r="S90" s="4"/>
      <c r="T90" s="4"/>
      <c r="U90" s="4"/>
      <c r="V90" s="4"/>
      <c r="W90" s="4"/>
      <c r="X90" s="4"/>
      <c r="Y90" s="4"/>
      <c r="Z90" s="3">
        <f t="shared" si="7"/>
        <v>0.2</v>
      </c>
      <c r="AA90" s="1">
        <f>$R89*($Z90+$Z89)*0.5*($D$27+$D$28)*1000*$D$5</f>
        <v>0</v>
      </c>
      <c r="AB90" s="1">
        <f>IF(ABS($Q90)&lt;$G$6,$AA90,IF(ABS($Q89)&lt;$G$6,($G$6-ABS($Q89))*($Z89+$Z90)*0.5*($D$27+$D$28)*$D$5*1000,0))</f>
        <v>0</v>
      </c>
      <c r="AC90" s="1">
        <f>IF(AND($G$6&lt;ABS($Q90),$G$6&gt;ABS($Q89)),1,0)</f>
        <v>0</v>
      </c>
      <c r="AD90" s="3">
        <f>MIN(IF(AC90=1,($S90-$S89)/(ABS($Q90)-ABS($Q89))*($G$6-ABS($Q89))+$S89,0),$D$7)</f>
        <v>0</v>
      </c>
      <c r="AE90" s="1">
        <f>IF(ABS($Q90)&lt;$G$7,$AA90,IF(ABS($Q89)&lt;$G$7,($G$7-ABS($Q89))*($Z89+$Z90)*0.5*($D$27+$D$28)*$D$5*1000,0))</f>
        <v>0</v>
      </c>
      <c r="AF90" s="1">
        <f>IF(AND($G$7&lt;ABS($Q90),$G$7&gt;ABS($Q89)),1,0)</f>
        <v>0</v>
      </c>
      <c r="AG90" s="3">
        <f>MIN(IF(AF90=1,($S90-$S89)/(ABS($Q90)-ABS($Q89))*($G$7-ABS($Q89))+$S89,0),$D$7)</f>
        <v>0</v>
      </c>
      <c r="AH90" s="1">
        <f>IF(ABS($Q90)&lt;$G$8,$AA90,IF(ABS($Q89)&lt;$G$8,($G$8-ABS($Q89))*($Z89+$Z90)*0.5*($D$27+$D$28)*$D$5*1000,0))</f>
        <v>0</v>
      </c>
      <c r="AI90" s="1">
        <f>IF(AND($G$8&lt;ABS($Q90),$G$8&gt;ABS($Q89)),1,0)</f>
        <v>0</v>
      </c>
      <c r="AJ90" s="3">
        <f>MIN(IF(AI90=1,($S90-$S89)/(ABS($Q90)-ABS($Q89))*($G$8-ABS($Q89))+$S89,0),$D$7)</f>
        <v>0</v>
      </c>
      <c r="AK90" s="1">
        <f>IF(ABS($Q90)&lt;$G$9,$AA90,IF(ABS($Q89)&lt;$G$9,($G$9-ABS($Q89))*($Z89+$Z90)*0.5*($D$27+$D$28)*$D$5*1000,0))</f>
        <v>0</v>
      </c>
      <c r="AL90" s="1">
        <f>IF(AND($G$9&lt;ABS($Q90),$G$9&gt;ABS($Q89)),1,0)</f>
        <v>0</v>
      </c>
      <c r="AM90" s="3">
        <f>MIN(IF(AL90=1,($S90-$S89)/(ABS($Q90)-ABS($Q89))*($G$9-ABS($Q89))+$S89,0),$D$7)</f>
        <v>0</v>
      </c>
      <c r="AN90" s="1">
        <f>IF(ABS($Q90)&lt;$G$10,$AA90,IF(ABS($Q89)&lt;$G$10,($G$10-ABS($Q89))*($Z89+$Z90)*0.5*($D$27+$D$28)*$D$5*1000,0))</f>
        <v>0</v>
      </c>
      <c r="AO90" s="1">
        <f>IF(AND($G$10&lt;ABS($Q90),$G$10&gt;ABS($Q89)),1,0)</f>
        <v>0</v>
      </c>
      <c r="AP90" s="3">
        <f>MIN(IF(AO90=1,($S90-$S89)/(ABS($Q90)-ABS($Q89))*($G$10-ABS($Q89))+$S89,0),$D$7)</f>
        <v>0</v>
      </c>
      <c r="AQ90" s="1">
        <f>IF(ABS($Q90)&lt;$G$11,$AA90,IF(ABS($Q89)&lt;$G$11,($G$11-ABS($Q89))*($Z89+$Z90)*0.5*($D$27+$D$28)*$D$5*1000,0))</f>
        <v>0</v>
      </c>
      <c r="AR90" s="1">
        <f>IF(AND($G$11&lt;ABS($Q90),$G$11&gt;ABS($Q89)),1,0)</f>
        <v>0</v>
      </c>
      <c r="AS90" s="3">
        <f>MIN(IF(AR90=1,($S90-$S89)/(ABS($Q90)-ABS($Q89))*($G$11-ABS($Q89))+$S89,0),$D$7)</f>
        <v>0</v>
      </c>
      <c r="AT90" s="1">
        <f>IF(ABS($Q90)&lt;$G$12,$AA90,IF(ABS($Q89)&lt;$G$12,($G$12-ABS($Q89))*($Z89+$Z90)*0.5*($D$27+$D$28)*$D$5*1000,0))</f>
        <v>0</v>
      </c>
      <c r="AU90" s="1">
        <f>IF(AND($G$12&lt;ABS($Q90),$G$12&gt;ABS($Q89)),1,0)</f>
        <v>0</v>
      </c>
      <c r="AV90" s="3">
        <f>MIN(IF(AU90=1,($S90-$S89)/(ABS($Q90)-ABS($Q89))*($G$12-ABS($Q89))+$S89,0),$D$7)</f>
        <v>0</v>
      </c>
      <c r="AW90" s="1">
        <f>IF(ABS($Q90)&lt;$G$13,$AA90,IF(ABS($Q89)&lt;$G$13,($G$13-ABS($Q89))*($Z89+$Z90)*0.5*($D$27+$D$28)*$D$5*1000,0))</f>
        <v>0</v>
      </c>
      <c r="AX90" s="1">
        <f>IF(AND($G$13&lt;ABS($Q90),$G$13&gt;ABS($Q89)),1,0)</f>
        <v>0</v>
      </c>
      <c r="AY90" s="3">
        <f>MIN(IF(AX90=1,($S90-$S89)/(ABS($Q90)-ABS($Q89))*($G$13-ABS($Q89))+$S89,0),$D$7)</f>
        <v>0</v>
      </c>
      <c r="AZ90" s="1">
        <f>IF(ABS($Q90)&lt;$G$14,$AA90,IF(ABS($Q89)&lt;$G$14,($G$14-ABS($Q89))*($Z89+$Z90)*0.5*($D$27+$D$28)*$D$5*1000,0))</f>
        <v>0</v>
      </c>
      <c r="BA90" s="1">
        <f>IF(AND($G$14&lt;ABS($Q90),$G$14&gt;ABS($Q89)),1,0)</f>
        <v>0</v>
      </c>
      <c r="BB90" s="3">
        <f>MIN(IF(BA90=1,($S90-$S89)/(ABS($Q90)-ABS($Q89))*($G$14-ABS($Q89))+$S89,0),$D$7)</f>
        <v>0</v>
      </c>
      <c r="BC90" s="1">
        <f>IF(ABS($Q90)&lt;G$15,$AA90,IF(ABS($Q89)&lt;G$15,(G$15-ABS($Q89))*($Z89+$Z90)*0.5*($D$27+$D$28)*$D$5*1000,0))</f>
        <v>0</v>
      </c>
      <c r="BD90" s="1">
        <f>IF(AND(G$15&lt;ABS($Q90),G$15&gt;ABS($Q89)),1,0)</f>
        <v>0</v>
      </c>
      <c r="BE90" s="3">
        <f>MIN(IF(BD90=1,($S90-$S89)/(ABS($Q90)-ABS($Q89))*(G$15-ABS($Q89))+$S89,0),$D$7)</f>
        <v>0</v>
      </c>
      <c r="BF90" s="1">
        <f>IF(ABS($Q90)&lt;G$16,$AA90,IF(ABS($Q89)&lt;G$16,(G$16-ABS($Q89))*($Z89+$Z90)*0.5*($D$27+$D$28)*$D$5*1000,0))</f>
        <v>0</v>
      </c>
      <c r="BG90" s="1">
        <f>IF(AND(G$16&lt;ABS($Q90),G$16&gt;ABS($Q89)),1,0)</f>
        <v>0</v>
      </c>
      <c r="BH90" s="3">
        <f>MIN(IF(BG90=1,($S90-$S89)/(ABS($Q90)-ABS($Q89))*(G$16-ABS($Q89))+$S89,0),$D$7)</f>
        <v>0</v>
      </c>
      <c r="BI90" s="1">
        <f>IF(ABS($Q90)&lt;G$17,$AA90,IF(ABS($Q89)&lt;G$17,(G$17-ABS($Q89))*($Z89+$Z90)*0.5*($D$27+$D$28)*$D$5*1000,0))</f>
        <v>0</v>
      </c>
      <c r="BJ90" s="1">
        <f>IF(AND(G$17&lt;ABS($Q90),G$17&gt;ABS($Q89)),1,0)</f>
        <v>0</v>
      </c>
      <c r="BK90" s="3">
        <f>MIN(IF(BJ90=1,($S90-$S89)/(ABS($Q90)-ABS($Q89))*(G$17-ABS($Q89))+$S89,0),$D$7)</f>
        <v>0</v>
      </c>
      <c r="BL90" s="1">
        <f>IF(ABS($Q90)&lt;G$18,$AA90,IF(ABS($Q89)&lt;G$18,(G$18-ABS($Q89))*($Z89+$Z90)*0.5*($D$27+$D$28)*$D$5*1000,0))</f>
        <v>0</v>
      </c>
      <c r="BM90" s="1">
        <f>IF(AND(G$18&lt;ABS($Q90),G$18&gt;ABS($Q89)),1,0)</f>
        <v>0</v>
      </c>
      <c r="BN90" s="3">
        <f>MIN(IF(BM90=1,($S90-$S89)/(ABS($Q90)-ABS($Q89))*(G$18-ABS($Q89))+$S89,0),$D$7)</f>
        <v>0</v>
      </c>
      <c r="BO90" s="1">
        <f>IF(ABS($Q90)&lt;G$19,$AA90,IF(ABS($Q89)&lt;G$19,(G$19-ABS($Q89))*($Z89+$Z90)*0.5*($D$27+$D$28)*$D$5*1000,0))</f>
        <v>0</v>
      </c>
      <c r="BP90" s="1">
        <f>IF(AND(G$19&lt;ABS($Q90),G$19&gt;ABS($Q89)),1,0)</f>
        <v>0</v>
      </c>
      <c r="BQ90" s="3">
        <f>MIN(IF(BP90=1,($S90-$S89)/(ABS($Q90)-ABS($Q89))*(G$19-ABS($Q89))+$S89,0),$D$7)</f>
        <v>0</v>
      </c>
      <c r="BR90" s="1">
        <f>IF(ABS($Q90)&lt;G$20,$AA90,IF(ABS($Q89)&lt;G$20,(G$20-ABS($Q89))*($Z89+$Z90)*0.5*($D$27+$D$28)*$D$5*1000,0))</f>
        <v>0</v>
      </c>
      <c r="BS90" s="1">
        <f>IF(AND(G$20&lt;ABS($Q90),G$20&gt;ABS($Q89)),1,0)</f>
        <v>0</v>
      </c>
      <c r="BT90" s="3">
        <f>MIN(IF(BS90=1,($S90-$S89)/(ABS($Q90)-ABS($Q89))*(G$20-ABS($Q89))+$S89,0),$D$7)</f>
        <v>0</v>
      </c>
      <c r="BU90" s="1">
        <f>IF(ABS($Q90)&lt;G$21,$AA90,IF(ABS($Q89)&lt;G$21,(G$21-ABS($Q89))*($Z89+$Z90)*0.5*($D$27+$D$28)*$D$5*1000,0))</f>
        <v>0</v>
      </c>
      <c r="BV90" s="1">
        <f>IF(AND(G$21&lt;ABS($Q90),G$21&gt;ABS($Q89)),1,0)</f>
        <v>0</v>
      </c>
      <c r="BW90" s="3">
        <f>MIN(IF(BV90=1,($S90-$S89)/(ABS($Q90)-ABS($Q89))*(G$21-ABS($Q89))+$S89,0),$D$7)</f>
        <v>0</v>
      </c>
      <c r="BX90" s="1">
        <f>IF(ABS($Q90)&lt;G$22,$AA90,IF(ABS($Q89)&lt;G$22,(G$22-ABS($Q89))*($Z89+$Z90)*0.5*($D$27+$D$28)*$D$5*1000,0))</f>
        <v>0</v>
      </c>
      <c r="BY90" s="1">
        <f>IF(AND(G$22&lt;ABS($Q90),G$22&gt;ABS($Q89)),1,0)</f>
        <v>0</v>
      </c>
      <c r="BZ90" s="3">
        <f>MIN(IF(BY90=1,($S90-$S89)/(ABS($Q90)-ABS($Q89))*(G$22-ABS($Q89))+$S89,0),$D$7)</f>
        <v>0</v>
      </c>
      <c r="CA90" s="1">
        <f>IF(ABS($Q90)&lt;G$23,$AA90,IF(ABS($Q89)&lt;G$23,(G$23-ABS($Q89))*($Z89+$Z90)*0.5*($D$27+$D$28)*$D$5*1000,0))</f>
        <v>0</v>
      </c>
      <c r="CB90" s="1">
        <f>IF(AND(G$23&lt;ABS($Q90),G$23&gt;ABS($Q89)),1,0)</f>
        <v>0</v>
      </c>
      <c r="CC90" s="3">
        <f>MIN(IF(CB90=1,($S90-$S89)/(ABS($Q90)-ABS($Q89))*(G$23-ABS($Q89))+$S89,0),$D$7)</f>
        <v>0</v>
      </c>
      <c r="CD90" s="1">
        <f>IF(ABS($Q90)&lt;G$24,$AA90,IF(ABS($Q89)&lt;G$24,(G$24-ABS($Q89))*($Z89+$Z90)*0.5*($D$27+$D$28)*$D$5*1000,0))</f>
        <v>0</v>
      </c>
      <c r="CE90" s="1">
        <f>IF(AND(G$24&lt;ABS($Q90),G$24&gt;ABS($Q89)),1,0)</f>
        <v>0</v>
      </c>
      <c r="CF90" s="3">
        <f>MIN(IF(CE90=1,($S90-$S89)/(ABS($Q90)-ABS($Q89))*(G$24-ABS($Q89))+$S89,0),$D$7)</f>
        <v>0</v>
      </c>
      <c r="CG90" s="1">
        <f>IF(ABS($Q90)&lt;G$25,$AA90,IF(ABS($Q89)&lt;G$25,(G$25-ABS($Q89))*($Z89+$Z90)*0.5*($D$27+$D$28)*$D$5*1000,0))</f>
        <v>0</v>
      </c>
      <c r="CH90" s="1">
        <f>IF(AND(G$25&lt;ABS($Q90),G$25&gt;ABS($Q89)),1,0)</f>
        <v>0</v>
      </c>
      <c r="CI90" s="3">
        <f>MIN(IF(CH90=1,($S90-$S89)/(ABS($Q90)-ABS($Q89))*(G$25-ABS($Q89))+$S89,0),$D$7)</f>
        <v>0</v>
      </c>
      <c r="CJ90" s="1">
        <f>IF(ABS($Q90)&lt;G$26,$AA90,IF(ABS($Q89)&lt;G$26,(G$26-ABS($Q89))*($Z89+$Z90)*0.5*($D$27+$D$28)*$D$5*1000,0))</f>
        <v>0</v>
      </c>
      <c r="CK90" s="1">
        <f>IF(AND(G$26&lt;ABS($Q90),G$26&gt;ABS($Q89)),1,0)</f>
        <v>0</v>
      </c>
      <c r="CL90" s="3">
        <f>MIN(IF(CK90=1,($S90-$S89)/(ABS($Q90)-ABS($Q89))*(G$26-ABS($Q89))+$S89,0),$D$7)</f>
        <v>0</v>
      </c>
      <c r="CM90" s="1">
        <f>IF(ABS($Q90)&lt;G$27,$AA90,IF(ABS($Q89)&lt;G$27,(G$27-ABS($Q89))*($Z89+$Z90)*0.5*($D$27+$D$28)*$D$5*1000,0))</f>
        <v>0</v>
      </c>
      <c r="CN90" s="1">
        <f>IF(AND(G$27&lt;ABS($Q90),G$27&gt;ABS($Q89)),1,0)</f>
        <v>0</v>
      </c>
      <c r="CO90" s="3">
        <f>MIN(IF(CN90=1,($S90-$S89)/(ABS($Q90)-ABS($Q89))*(G$27-ABS($Q89))+$S89,0),$D$7)</f>
        <v>0</v>
      </c>
      <c r="CP90" s="1">
        <f>IF(ABS($Q90)&lt;G$28,$AA90,IF(ABS($Q89)&lt;G$28,(G$28-ABS($Q89))*($Z89+$Z90)*0.5*($D$27+$D$28)*$D$5*1000,0))</f>
        <v>0</v>
      </c>
      <c r="CQ90" s="1">
        <f>IF(AND(G$28&lt;ABS($Q90),G$28&gt;ABS($Q89)),1,0)</f>
        <v>0</v>
      </c>
      <c r="CR90" s="3">
        <f>MIN(IF(CQ90=1,($S90-$S89)/(ABS($Q90)-ABS($Q89))*(G$28-ABS($Q89))+$S89,0),$D$7)</f>
        <v>0</v>
      </c>
      <c r="CS90" s="1">
        <f>IF(ABS($Q90)&lt;G$29,$AA90,IF(ABS($Q89)&lt;G$29,(G$29-ABS($Q89))*($Z89+$Z90)*0.5*($D$27+$D$28)*$D$5*1000,0))</f>
        <v>0</v>
      </c>
      <c r="CT90" s="1">
        <f>IF(AND(G$29&lt;ABS($Q90),G$29&gt;ABS($Q89)),1,0)</f>
        <v>0</v>
      </c>
      <c r="CU90" s="3">
        <f>MIN(IF(CT90=1,($S90-$S89)/(ABS($Q90)-ABS($Q89))*(G$29-ABS($Q89))+$S89,0),$D$7)</f>
        <v>0</v>
      </c>
      <c r="CV90" s="1">
        <f>IF(ABS($Q90)&lt;G$30,$AA90,IF(ABS($Q89)&lt;G$30,(G$30-ABS($Q89))*($Z89+$Z90)*0.5*($D$27+$D$28)*$D$5*1000,0))</f>
        <v>0</v>
      </c>
      <c r="CW90" s="1">
        <f>IF(AND(G$30&lt;ABS($Q90),G$30&gt;ABS($Q89)),1,0)</f>
        <v>0</v>
      </c>
      <c r="CX90" s="3">
        <f>MIN(IF(CW90=1,($S90-$S89)/(ABS($Q90)-ABS($Q89))*(G$30-ABS($Q89))+$S89,0),$D$7)</f>
        <v>0</v>
      </c>
      <c r="CY90" s="1">
        <f>IF(ABS($Q90)&lt;G$31,$AA90,IF(ABS($Q89)&lt;G$31,(G$31-ABS($Q89))*($Z89+$Z90)*0.5*($D$27+$D$28)*$D$5*1000,0))</f>
        <v>0</v>
      </c>
      <c r="CZ90" s="1">
        <f>IF(AND(G$31&lt;ABS($Q90),G$31&gt;ABS($Q89)),1,0)</f>
        <v>0</v>
      </c>
      <c r="DA90" s="3">
        <f>MIN(IF(CZ90=1,($S90-$S89)/(ABS($Q90)-ABS($Q89))*(G$31-ABS($Q89))+$S89,0),$D$7)</f>
        <v>0</v>
      </c>
      <c r="DB90" s="1">
        <f>IF(ABS($Q90)&lt;G$32,$AA90,IF(ABS($Q89)&lt;G$32,(G$32-ABS($Q89))*($Z89+$Z90)*0.5*($D$27+$D$28)*$D$5*1000,0))</f>
        <v>0</v>
      </c>
      <c r="DC90" s="1">
        <f>IF(AND(G$32&lt;ABS($Q90),G$32&gt;ABS($Q89)),1,0)</f>
        <v>0</v>
      </c>
      <c r="DD90" s="3">
        <f>MIN(IF(DC90=1,($S90-$S89)/(ABS($Q90)-ABS($Q89))*(G$32-ABS($Q89))+$S89,0),$D$7)</f>
        <v>0</v>
      </c>
      <c r="DE90" s="1">
        <f>IF(ABS($Q90)&lt;G$33,$AA90,IF(ABS($Q89)&lt;G$33,(G$33-ABS($Q89))*($Z89+$Z90)*0.5*($D$27+$D$28)*$D$5*1000,0))</f>
        <v>0</v>
      </c>
      <c r="DF90" s="1">
        <f>IF(AND(G$33&lt;ABS($Q90),G$33&gt;ABS($Q89)),1,0)</f>
        <v>0</v>
      </c>
      <c r="DG90" s="3">
        <f>MIN(IF(DF90=1,($S90-$S89)/(ABS($Q90)-ABS($Q89))*(G$33-ABS($Q89))+$S89,0),$D$7)</f>
        <v>0</v>
      </c>
      <c r="DH90" s="1">
        <f>IF(ABS($Q90)&lt;G$34,$AA90,IF(ABS($Q89)&lt;G$34,(G$34-ABS($Q89))*($Z89+$Z90)*0.5*($D$27+$D$28)*$D$5*1000,0))</f>
        <v>0</v>
      </c>
      <c r="DI90" s="1">
        <f>IF(AND(G$34&lt;ABS($Q90),G$34&gt;ABS($Q89)),1,0)</f>
        <v>0</v>
      </c>
      <c r="DJ90" s="3">
        <f>MIN(IF(DI90=1,($S90-$S89)/(ABS($Q90)-ABS($Q89))*(G$34-ABS($Q89))+$S89,0),$D$7)</f>
        <v>0</v>
      </c>
      <c r="DK90" s="1">
        <f>IF(ABS($Q90)&lt;G$35,$AA90,IF(ABS($Q89)&lt;G$35,(G$35-ABS($Q89))*($Z89+$Z90)*0.5*($D$27+$D$28)*$D$5*1000,0))</f>
        <v>0</v>
      </c>
      <c r="DL90" s="1">
        <f>IF(AND(G$35&lt;ABS($Q90),G$35&gt;ABS($Q89)),1,0)</f>
        <v>0</v>
      </c>
      <c r="DM90" s="3">
        <f>MIN(IF(DL90=1,($S90-$S89)/(ABS($Q90)-ABS($Q89))*(G$35-ABS($Q89))+$S89,0),$D$7)</f>
        <v>0</v>
      </c>
      <c r="DN90" s="1">
        <f>IF(ABS($Q90)&lt;G$36,$AA90,IF(ABS($Q89)&lt;G$36,(G$36-ABS($Q89))*($Z89+$Z90)*0.5*($D$27+$D$28)*$D$5*1000,0))</f>
        <v>0</v>
      </c>
      <c r="DO90" s="1">
        <f>IF(AND(G$36&lt;ABS($Q90),G$36&gt;ABS($Q89)),1,0)</f>
        <v>0</v>
      </c>
      <c r="DP90" s="3">
        <f>MIN(IF(DO90=1,($S90-$S89)/(ABS($Q90)-ABS($Q89))*(G$36-ABS($Q89))+$S89,0),$D$7)</f>
        <v>0</v>
      </c>
      <c r="DQ90" s="1">
        <f>IF(ABS($Q90)&lt;G$37,$AA90,IF(ABS($Q89)&lt;G$37,(G$37-ABS($Q89))*($Z89+$Z90)*0.5*($D$27+$D$28)*$D$5*1000,0))</f>
        <v>0</v>
      </c>
      <c r="DR90" s="1">
        <f>IF(AND(G$37&lt;ABS($Q90),G$37&gt;ABS($Q89)),1,0)</f>
        <v>0</v>
      </c>
      <c r="DS90" s="3">
        <f>MIN(IF(DR90=1,($S90-$S89)/(ABS($Q90)-ABS($Q89))*(G$37-ABS($Q89))+$S89,0),$D$7)</f>
        <v>0</v>
      </c>
      <c r="DT90" s="1">
        <f>IF(ABS($Q90)&lt;G$38,$AA90,IF(ABS($Q89)&lt;G$38,(G$38-ABS($Q89))*($Z89+$Z90)*0.5*($D$27+$D$28)*$D$5*1000,0))</f>
        <v>0</v>
      </c>
      <c r="DU90" s="1">
        <f>IF(AND(G$38&lt;ABS($Q90),G$38&gt;ABS($Q89)),1,0)</f>
        <v>0</v>
      </c>
      <c r="DV90" s="3">
        <f>MIN(IF(DU90=1,($S90-$S89)/(ABS($Q90)-ABS($Q89))*(G$38-ABS($Q89))+$S89,0),$D$7)</f>
        <v>0</v>
      </c>
      <c r="DW90" s="1">
        <f>IF(ABS($Q90)&lt;G$39,$AA90,IF(ABS($Q89)&lt;G$39,(G$39-ABS($Q89))*($Z89+$Z90)*0.5*($D$27+$D$28)*$D$5*1000,0))</f>
        <v>0</v>
      </c>
      <c r="DX90" s="1">
        <f>IF(AND(G$39&lt;ABS($Q90),G$39&gt;ABS($Q89)),1,0)</f>
        <v>0</v>
      </c>
      <c r="DY90" s="3">
        <f>MIN(IF(DX90=1,($S90-$S89)/(ABS($Q90)-ABS($Q89))*(G$39-ABS($Q89))+$S89,0),$D$7)</f>
        <v>0</v>
      </c>
      <c r="DZ90" s="1">
        <f>IF(ABS($Q90)&lt;G$40,$AA90,IF(ABS($Q89)&lt;G$40,(G$40-ABS($Q89))*($Z89+$Z90)*0.5*($D$27+$D$28)*$D$5*1000,0))</f>
        <v>0</v>
      </c>
      <c r="EA90" s="1">
        <f>IF(AND(G$40&lt;ABS($Q90),G$40&gt;ABS($Q89)),1,0)</f>
        <v>0</v>
      </c>
      <c r="EB90" s="3">
        <f>MIN(IF(EA90=1,($S90-$S89)/(ABS($Q90)-ABS($Q89))*(G$40-ABS($Q89))+$S89,0),$D$7)</f>
        <v>0</v>
      </c>
      <c r="EC90" s="1">
        <f>IF(ABS($Q90)&lt;G$41,$AA90,IF(ABS($Q89)&lt;G$41,(G$41-ABS($Q89))*($Z89+$Z90)*0.5*($D$27+$D$28)*$D$5*1000,0))</f>
        <v>0</v>
      </c>
      <c r="ED90" s="1">
        <f>IF(AND(G$41&lt;ABS($Q90),G$41&gt;ABS($Q89)),1,0)</f>
        <v>0</v>
      </c>
      <c r="EE90" s="3">
        <f>MIN(IF(ED90=1,($S90-$S89)/(ABS($Q90)-ABS($Q89))*(G$41-ABS($Q89))+$S89,0),$D$7)</f>
        <v>0</v>
      </c>
      <c r="EF90" s="1">
        <f>IF(ABS($Q90)&lt;G$42,$AA90,IF(ABS($Q89)&lt;G$42,(G$42-ABS($Q89))*($Z89+$Z90)*0.5*($D$27+$D$28)*$D$5*1000,0))</f>
        <v>0</v>
      </c>
      <c r="EG90" s="1">
        <f>IF(AND(G$42&lt;ABS($Q90),G$42&gt;ABS($Q89)),1,0)</f>
        <v>0</v>
      </c>
      <c r="EH90" s="3">
        <f>MIN(IF(EG90=1,($S90-$S89)/(ABS($Q90)-ABS($Q89))*(G$42-ABS($Q89))+$S89,0),$D$7)</f>
        <v>0</v>
      </c>
      <c r="EI90" s="1">
        <f>IF(ABS($Q90)&lt;G$43,$AA90,IF(ABS($Q89)&lt;G$43,(G$43-ABS($Q89))*($Z89+$Z90)*0.5*($D$27+$D$28)*$D$5*1000,0))</f>
        <v>0</v>
      </c>
      <c r="EJ90" s="1">
        <f>IF(AND(G$43&lt;ABS($Q90),G$43&gt;ABS($Q89)),1,0)</f>
        <v>0</v>
      </c>
      <c r="EK90" s="3">
        <f>MIN(IF(EJ90=1,($S90-$S89)/(ABS($Q90)-ABS($Q89))*(G$43-ABS($Q89))+$S89,0),$D$7)</f>
        <v>0</v>
      </c>
      <c r="EL90" s="1">
        <f>IF(ABS($Q90)&lt;G$44,$AA90,IF(ABS($Q89)&lt;G$44,(G$44-ABS($Q89))*($Z89+$Z90)*0.5*($D$27+$D$28)*$D$5*1000,0))</f>
        <v>0</v>
      </c>
      <c r="EM90" s="1">
        <f>IF(AND(G$44&lt;ABS($Q90),G$44&gt;ABS($Q89)),1,0)</f>
        <v>0</v>
      </c>
      <c r="EN90" s="3">
        <f>MIN(IF(EM90=1,($S90-$S89)/(ABS($Q90)-ABS($Q89))*(G$44-ABS($Q89))+$S89,0),$D$7)</f>
        <v>0</v>
      </c>
      <c r="EO90" s="1">
        <f>IF(ABS($Q90)&lt;G$45,$AA90,IF(ABS($Q89)&lt;G$45,(G$45-ABS($Q89))*($Z89+$Z90)*0.5*($D$27+$D$28)*$D$5*1000,0))</f>
        <v>0</v>
      </c>
      <c r="EP90" s="1">
        <f>IF(AND(G$45&lt;ABS($Q90),G$45&gt;ABS($Q89)),1,0)</f>
        <v>0</v>
      </c>
      <c r="EQ90" s="3">
        <f>MIN(IF(EP90=1,($S90-$S89)/(ABS($Q90)-ABS($Q89))*(G$45-ABS($Q89))+$S89,0),$D$7)</f>
        <v>0</v>
      </c>
      <c r="ER90" s="1">
        <f>IF(ABS($Q90)&lt;G$46,$AA90,IF(ABS($Q89)&lt;G$46,(G$46-ABS($Q89))*($Z89+$Z90)*0.5*($D$27+$D$28)*$D$5*1000,0))</f>
        <v>0</v>
      </c>
      <c r="ES90" s="1">
        <f>IF(AND(G$46&lt;ABS($Q90),G$46&gt;ABS($Q89)),1,0)</f>
        <v>0</v>
      </c>
      <c r="ET90" s="3">
        <f>MIN(IF(ES90=1,($S90-$S89)/(ABS($Q90)-ABS($Q89))*(G$46-ABS($Q89))+$S89,0),$D$7)</f>
        <v>0</v>
      </c>
      <c r="EU90" s="1">
        <f>IF(ABS($Q90)&lt;G$47,$AA90,IF(ABS($Q89)&lt;G$47,(G$47-ABS($Q89))*($Z89+$Z90)*0.5*($D$27+$D$28)*$D$5*1000,0))</f>
        <v>0</v>
      </c>
      <c r="EV90" s="1">
        <f>IF(AND(G$47&lt;ABS($Q90),G$47&gt;ABS($Q89)),1,0)</f>
        <v>0</v>
      </c>
      <c r="EW90" s="3">
        <f>MIN(IF(EV90=1,($S90-$S89)/(ABS($Q90)-ABS($Q89))*(G$47-ABS($Q89))+$S89,0),$D$7)</f>
        <v>0</v>
      </c>
      <c r="EX90" s="1">
        <f>IF(ABS($Q90)&lt;G$48,$AA90,IF(ABS($Q89)&lt;G$48,(G$48-ABS($Q89))*($Z89+$Z90)*0.5*($D$27+$D$28)*$D$5*1000,0))</f>
        <v>0</v>
      </c>
      <c r="EY90" s="1">
        <f>IF(AND(G$48&lt;ABS($Q90),G$48&gt;ABS($Q89)),1,0)</f>
        <v>0</v>
      </c>
      <c r="EZ90" s="3">
        <f>MIN(IF(EY90=1,($S90-$S89)/(ABS($Q90)-ABS($Q89))*(G$48-ABS($Q89))+$S89,0),$D$7)</f>
        <v>0</v>
      </c>
      <c r="FA90" s="1">
        <f>IF(ABS($Q90)&lt;G$49,$AA90,IF(ABS($Q89)&lt;G$49,(G$49-ABS($Q89))*($Z89+$Z90)*0.5*($D$27+$D$28)*$D$5*1000,0))</f>
        <v>0</v>
      </c>
      <c r="FB90" s="1">
        <f>IF(AND(G$49&lt;ABS($Q90),G$49&gt;ABS($Q89)),1,0)</f>
        <v>0</v>
      </c>
      <c r="FC90" s="3">
        <f>MIN(IF(FB90=1,($S90-$S89)/(ABS($Q90)-ABS($Q89))*(G$49-ABS($Q89))+$S89,0),$D$7)</f>
        <v>0</v>
      </c>
      <c r="FD90" s="1">
        <f>IF(ABS($Q90)&lt;G$50,$AA90,IF(ABS($Q89)&lt;G$50,(G$50-ABS($Q89))*($Z89+$Z90)*0.5*($D$27+$D$28)*$D$5*1000,0))</f>
        <v>0</v>
      </c>
      <c r="FE90" s="1">
        <f>IF(AND(G$50&lt;ABS($Q90),G$50&gt;ABS($Q89)),1,0)</f>
        <v>0</v>
      </c>
      <c r="FF90" s="3">
        <f>MIN(IF(FE90=1,($S90-$S89)/(ABS($Q90)-ABS($Q89))*(G$50-ABS($Q89))+$S89,0),$D$7)</f>
        <v>0</v>
      </c>
      <c r="FG90" s="1">
        <f>IF(ABS($Q90)&lt;G$51,$AA90,IF(ABS($Q89)&lt;G$51,(G$51-ABS($Q89))*($Z89+$Z90)*0.5*($D$27+$D$28)*$D$5*1000,0))</f>
        <v>0</v>
      </c>
      <c r="FH90" s="1">
        <f>IF(AND(G$51&lt;ABS($Q90),G$51&gt;ABS($Q89)),1,0)</f>
        <v>0</v>
      </c>
      <c r="FI90" s="3">
        <f>MIN(IF(FH90=1,($S90-$S89)/(ABS($Q90)-ABS($Q89))*(G$51-ABS($Q89))+$S89,0),$D$7)</f>
        <v>0</v>
      </c>
      <c r="FJ90" s="1">
        <f>IF(ABS($Q90)&lt;G$52,$AA90,IF(ABS($Q89)&lt;G$52,(G$52-ABS($Q89))*($Z89+$Z90)*0.5*($D$27+$D$28)*$D$5*1000,0))</f>
        <v>0</v>
      </c>
      <c r="FK90" s="1">
        <f>IF(AND(G$52&lt;ABS($Q90),G$52&gt;ABS($Q89)),1,0)</f>
        <v>0</v>
      </c>
      <c r="FL90" s="3">
        <f>MIN(IF(FK90=1,($S90-$S89)/(ABS($Q90)-ABS($Q89))*(G$52-ABS($Q89))+$S89,0),$D$7)</f>
        <v>0</v>
      </c>
      <c r="FM90" s="1">
        <f>IF(ABS($Q90)&lt;G$53,$AA90,IF(ABS($Q89)&lt;G$53,(G$53-ABS($Q89))*($Z89+$Z90)*0.5*($D$27+$D$28)*$D$5*1000,0))</f>
        <v>0</v>
      </c>
      <c r="FN90" s="1">
        <f>IF(AND(G$53&lt;ABS($Q90),G$53&gt;ABS($Q89)),1,0)</f>
        <v>0</v>
      </c>
      <c r="FO90" s="3">
        <f>MIN(IF(FN90=1,($S90-$S89)/(ABS($Q90)-ABS($Q89))*(G$53-ABS($Q89))+$S89,0),$D$7)</f>
        <v>0</v>
      </c>
      <c r="FP90" s="1">
        <f>IF(ABS($Q90)&lt;G$54,$AA90,IF(ABS($Q89)&lt;G$54,(G$54-ABS($Q89))*($Z89+$Z90)*0.5*($D$27+$D$28)*$D$5*1000,0))</f>
        <v>0</v>
      </c>
      <c r="FQ90" s="1">
        <f>IF(AND(G$54&lt;ABS($Q90),G$54&gt;ABS($Q89)),1,0)</f>
        <v>0</v>
      </c>
      <c r="FR90" s="3">
        <f>MIN(IF(FQ90=1,($S90-$S89)/(ABS($Q90)-ABS($Q89))*(G$54-ABS($Q89))+$S89,0),$D$7)</f>
        <v>0</v>
      </c>
      <c r="FS90" s="1">
        <f>IF(ABS($Q90)&lt;G$55,$AA90,IF(ABS($Q89)&lt;G$55,(G$55-ABS($Q89))*($Z89+$Z90)*0.5*($D$27+$D$28)*$D$5*1000,0))</f>
        <v>0</v>
      </c>
      <c r="FT90" s="1">
        <f>IF(AND(G$55&lt;ABS($Q90),G$55&gt;ABS($Q89)),1,0)</f>
        <v>0</v>
      </c>
      <c r="FU90" s="3">
        <f>MIN(IF(FT90=1,($S90-$S89)/(ABS($Q90)-ABS($Q89))*(G$55-ABS($Q89))+$S89,0),$D$7)</f>
        <v>0</v>
      </c>
      <c r="FV90" s="1" t="e">
        <f>IF(ABS($Q90)&lt;#REF!,$AA90,IF(ABS($Q89)&lt;#REF!,(#REF!-ABS($Q89))*($Z89+$Z90)*0.5*($D$27+$D$28)*$D$5*1000,0))</f>
        <v>#REF!</v>
      </c>
      <c r="FW90" s="1" t="e">
        <f>IF(AND(#REF!&lt;ABS($Q90),#REF!&gt;ABS($Q89)),1,0)</f>
        <v>#REF!</v>
      </c>
      <c r="FX90" s="3" t="e">
        <f>MIN(IF(FW90=1,($S90-$S89)/(ABS($Q90)-ABS($Q89))*(#REF!-ABS($Q89))+$S89,0),$D$7)</f>
        <v>#REF!</v>
      </c>
    </row>
    <row r="91" spans="1:180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36"/>
      <c r="M91" s="23"/>
      <c r="N91" s="23"/>
      <c r="O91" s="23"/>
      <c r="P91" s="4"/>
      <c r="Q91" s="4"/>
      <c r="R91" s="4"/>
      <c r="S91" s="4"/>
      <c r="T91" s="4"/>
      <c r="U91" s="4"/>
      <c r="V91" s="4"/>
      <c r="W91" s="4"/>
      <c r="X91" s="4"/>
      <c r="Y91" s="4"/>
      <c r="Z91" s="3">
        <f t="shared" si="7"/>
        <v>0.2</v>
      </c>
      <c r="AA91" s="3"/>
      <c r="AB91" s="1"/>
      <c r="AC91" s="2"/>
      <c r="AD91" s="2"/>
      <c r="AE91" s="1"/>
      <c r="AF91" s="2"/>
      <c r="AG91" s="2"/>
      <c r="AH91" s="1"/>
      <c r="AI91" s="2"/>
      <c r="AJ91" s="2"/>
      <c r="AK91" s="1"/>
      <c r="AL91" s="2"/>
      <c r="AM91" s="2"/>
      <c r="AN91" s="1"/>
      <c r="AO91" s="2"/>
      <c r="AP91" s="2"/>
      <c r="AQ91" s="1"/>
      <c r="AR91" s="2"/>
      <c r="AS91" s="2"/>
      <c r="AT91" s="1"/>
      <c r="AU91" s="2"/>
      <c r="AV91" s="2"/>
      <c r="AW91" s="1"/>
      <c r="AX91" s="2"/>
      <c r="AY91" s="2"/>
      <c r="AZ91" s="1"/>
      <c r="BA91" s="2"/>
      <c r="BB91" s="2"/>
      <c r="BC91" s="1"/>
      <c r="BD91" s="2"/>
      <c r="BE91" s="2"/>
      <c r="BF91" s="1"/>
      <c r="BG91" s="2"/>
      <c r="BH91" s="2"/>
      <c r="BI91" s="1"/>
      <c r="BJ91" s="2"/>
      <c r="BK91" s="2"/>
      <c r="BL91" s="1"/>
      <c r="BM91" s="2"/>
      <c r="BN91" s="2"/>
      <c r="BO91" s="1"/>
      <c r="BP91" s="2"/>
      <c r="BQ91" s="2"/>
      <c r="BR91" s="1"/>
      <c r="BS91" s="2"/>
      <c r="BT91" s="2"/>
      <c r="BU91" s="1"/>
      <c r="BV91" s="2"/>
      <c r="BW91" s="2"/>
      <c r="BX91" s="1"/>
      <c r="BY91" s="2"/>
      <c r="BZ91" s="2"/>
      <c r="CA91" s="1"/>
      <c r="CB91" s="2"/>
      <c r="CC91" s="2"/>
      <c r="CD91" s="1"/>
      <c r="CE91" s="2"/>
      <c r="CF91" s="2"/>
      <c r="CG91" s="1"/>
      <c r="CH91" s="2"/>
      <c r="CI91" s="2"/>
      <c r="CJ91" s="1"/>
      <c r="CK91" s="2"/>
      <c r="CL91" s="2"/>
      <c r="CM91" s="1"/>
      <c r="CN91" s="2"/>
      <c r="CO91" s="2"/>
      <c r="CP91" s="1"/>
      <c r="CQ91" s="2"/>
      <c r="CR91" s="2"/>
      <c r="CS91" s="1"/>
      <c r="CT91" s="2"/>
      <c r="CU91" s="2"/>
      <c r="CV91" s="1"/>
      <c r="CW91" s="2"/>
      <c r="CX91" s="2"/>
      <c r="CY91" s="1"/>
      <c r="CZ91" s="2"/>
      <c r="DA91" s="2"/>
      <c r="DB91" s="1"/>
      <c r="DC91" s="2"/>
      <c r="DD91" s="2"/>
      <c r="DE91" s="1"/>
      <c r="DF91" s="2"/>
      <c r="DG91" s="2"/>
      <c r="DH91" s="1"/>
      <c r="DI91" s="2"/>
      <c r="DJ91" s="2"/>
      <c r="DK91" s="1"/>
      <c r="DL91" s="2"/>
      <c r="DM91" s="2"/>
      <c r="DN91" s="1"/>
      <c r="DO91" s="2"/>
      <c r="DP91" s="2"/>
      <c r="DQ91" s="1"/>
      <c r="DR91" s="2"/>
      <c r="DS91" s="2"/>
      <c r="DT91" s="1"/>
      <c r="DU91" s="2"/>
      <c r="DV91" s="2"/>
      <c r="DW91" s="1"/>
      <c r="DX91" s="2"/>
      <c r="DY91" s="2"/>
      <c r="DZ91" s="1"/>
      <c r="EA91" s="2"/>
      <c r="EB91" s="2"/>
      <c r="EC91" s="1"/>
      <c r="ED91" s="2"/>
      <c r="EE91" s="2"/>
      <c r="EF91" s="1"/>
      <c r="EG91" s="2"/>
      <c r="EH91" s="2"/>
      <c r="EI91" s="1"/>
      <c r="EJ91" s="2"/>
      <c r="EK91" s="2"/>
      <c r="EL91" s="1"/>
      <c r="EM91" s="2"/>
      <c r="EN91" s="2"/>
      <c r="EO91" s="1"/>
      <c r="EP91" s="2"/>
      <c r="EQ91" s="2"/>
      <c r="ER91" s="1"/>
      <c r="ES91" s="2"/>
      <c r="ET91" s="2"/>
      <c r="EU91" s="1"/>
      <c r="EV91" s="2"/>
      <c r="EW91" s="2"/>
      <c r="EX91" s="1"/>
      <c r="EY91" s="2"/>
      <c r="EZ91" s="2"/>
      <c r="FA91" s="1"/>
      <c r="FB91" s="2"/>
      <c r="FC91" s="2"/>
      <c r="FD91" s="1"/>
      <c r="FE91" s="2"/>
      <c r="FF91" s="2"/>
      <c r="FG91" s="1"/>
      <c r="FH91" s="2"/>
      <c r="FI91" s="2"/>
      <c r="FJ91" s="1"/>
      <c r="FK91" s="2"/>
      <c r="FL91" s="2"/>
      <c r="FM91" s="1"/>
      <c r="FN91" s="2"/>
      <c r="FO91" s="2"/>
      <c r="FP91" s="1"/>
      <c r="FQ91" s="2"/>
      <c r="FR91" s="2"/>
      <c r="FS91" s="1"/>
      <c r="FT91" s="2"/>
      <c r="FU91" s="2"/>
      <c r="FV91" s="1"/>
      <c r="FW91" s="2"/>
      <c r="FX91" s="2"/>
    </row>
    <row r="92" spans="1:180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36"/>
      <c r="M92" s="23"/>
      <c r="N92" s="23"/>
      <c r="O92" s="23"/>
      <c r="P92" s="4"/>
      <c r="Q92" s="4"/>
      <c r="R92" s="4"/>
      <c r="S92" s="4"/>
      <c r="T92" s="4"/>
      <c r="U92" s="4"/>
      <c r="V92" s="4"/>
      <c r="W92" s="4"/>
      <c r="X92" s="4"/>
      <c r="Y92" s="4"/>
      <c r="Z92" s="3">
        <f t="shared" si="7"/>
        <v>0.2</v>
      </c>
      <c r="AA92" s="1">
        <f>$R91*($Z92+$Z91)*0.5*($D$27+$D$28)*1000*$D$5</f>
        <v>0</v>
      </c>
      <c r="AB92" s="1">
        <f>IF(ABS($Q92)&lt;$G$6,$AA92,IF(ABS($Q91)&lt;$G$6,($G$6-ABS($Q91))*($Z91+$Z92)*0.5*($D$27+$D$28)*$D$5*1000,0))</f>
        <v>0</v>
      </c>
      <c r="AC92" s="1">
        <f>IF(AND($G$6&lt;ABS($Q92),$G$6&gt;ABS($Q91)),1,0)</f>
        <v>0</v>
      </c>
      <c r="AD92" s="3">
        <f>MIN(IF(AC92=1,($S92-$S91)/(ABS($Q92)-ABS($Q91))*($G$6-ABS($Q91))+$S91,0),$D$7)</f>
        <v>0</v>
      </c>
      <c r="AE92" s="1">
        <f>IF(ABS($Q92)&lt;$G$7,$AA92,IF(ABS($Q91)&lt;$G$7,($G$7-ABS($Q91))*($Z91+$Z92)*0.5*($D$27+$D$28)*$D$5*1000,0))</f>
        <v>0</v>
      </c>
      <c r="AF92" s="1">
        <f>IF(AND($G$7&lt;ABS($Q92),$G$7&gt;ABS($Q91)),1,0)</f>
        <v>0</v>
      </c>
      <c r="AG92" s="3">
        <f>MIN(IF(AF92=1,($S92-$S91)/(ABS($Q92)-ABS($Q91))*($G$7-ABS($Q91))+$S91,0),$D$7)</f>
        <v>0</v>
      </c>
      <c r="AH92" s="1">
        <f>IF(ABS($Q92)&lt;$G$8,$AA92,IF(ABS($Q91)&lt;$G$8,($G$8-ABS($Q91))*($Z91+$Z92)*0.5*($D$27+$D$28)*$D$5*1000,0))</f>
        <v>0</v>
      </c>
      <c r="AI92" s="1">
        <f>IF(AND($G$8&lt;ABS($Q92),$G$8&gt;ABS($Q91)),1,0)</f>
        <v>0</v>
      </c>
      <c r="AJ92" s="3">
        <f>MIN(IF(AI92=1,($S92-$S91)/(ABS($Q92)-ABS($Q91))*($G$8-ABS($Q91))+$S91,0),$D$7)</f>
        <v>0</v>
      </c>
      <c r="AK92" s="1">
        <f>IF(ABS($Q92)&lt;$G$9,$AA92,IF(ABS($Q91)&lt;$G$9,($G$9-ABS($Q91))*($Z91+$Z92)*0.5*($D$27+$D$28)*$D$5*1000,0))</f>
        <v>0</v>
      </c>
      <c r="AL92" s="1">
        <f>IF(AND($G$9&lt;ABS($Q92),$G$9&gt;ABS($Q91)),1,0)</f>
        <v>0</v>
      </c>
      <c r="AM92" s="3">
        <f>MIN(IF(AL92=1,($S92-$S91)/(ABS($Q92)-ABS($Q91))*($G$9-ABS($Q91))+$S91,0),$D$7)</f>
        <v>0</v>
      </c>
      <c r="AN92" s="1">
        <f>IF(ABS($Q92)&lt;$G$10,$AA92,IF(ABS($Q91)&lt;$G$10,($G$10-ABS($Q91))*($Z91+$Z92)*0.5*($D$27+$D$28)*$D$5*1000,0))</f>
        <v>0</v>
      </c>
      <c r="AO92" s="1">
        <f>IF(AND($G$10&lt;ABS($Q92),$G$10&gt;ABS($Q91)),1,0)</f>
        <v>0</v>
      </c>
      <c r="AP92" s="3">
        <f>MIN(IF(AO92=1,($S92-$S91)/(ABS($Q92)-ABS($Q91))*($G$10-ABS($Q91))+$S91,0),$D$7)</f>
        <v>0</v>
      </c>
      <c r="AQ92" s="1">
        <f>IF(ABS($Q92)&lt;$G$11,$AA92,IF(ABS($Q91)&lt;$G$11,($G$11-ABS($Q91))*($Z91+$Z92)*0.5*($D$27+$D$28)*$D$5*1000,0))</f>
        <v>0</v>
      </c>
      <c r="AR92" s="1">
        <f>IF(AND($G$11&lt;ABS($Q92),$G$11&gt;ABS($Q91)),1,0)</f>
        <v>0</v>
      </c>
      <c r="AS92" s="3">
        <f>MIN(IF(AR92=1,($S92-$S91)/(ABS($Q92)-ABS($Q91))*($G$11-ABS($Q91))+$S91,0),$D$7)</f>
        <v>0</v>
      </c>
      <c r="AT92" s="1">
        <f>IF(ABS($Q92)&lt;$G$12,$AA92,IF(ABS($Q91)&lt;$G$12,($G$12-ABS($Q91))*($Z91+$Z92)*0.5*($D$27+$D$28)*$D$5*1000,0))</f>
        <v>0</v>
      </c>
      <c r="AU92" s="1">
        <f>IF(AND($G$12&lt;ABS($Q92),$G$12&gt;ABS($Q91)),1,0)</f>
        <v>0</v>
      </c>
      <c r="AV92" s="3">
        <f>MIN(IF(AU92=1,($S92-$S91)/(ABS($Q92)-ABS($Q91))*($G$12-ABS($Q91))+$S91,0),$D$7)</f>
        <v>0</v>
      </c>
      <c r="AW92" s="1">
        <f>IF(ABS($Q92)&lt;$G$13,$AA92,IF(ABS($Q91)&lt;$G$13,($G$13-ABS($Q91))*($Z91+$Z92)*0.5*($D$27+$D$28)*$D$5*1000,0))</f>
        <v>0</v>
      </c>
      <c r="AX92" s="1">
        <f>IF(AND($G$13&lt;ABS($Q92),$G$13&gt;ABS($Q91)),1,0)</f>
        <v>0</v>
      </c>
      <c r="AY92" s="3">
        <f>MIN(IF(AX92=1,($S92-$S91)/(ABS($Q92)-ABS($Q91))*($G$13-ABS($Q91))+$S91,0),$D$7)</f>
        <v>0</v>
      </c>
      <c r="AZ92" s="1">
        <f>IF(ABS($Q92)&lt;$G$14,$AA92,IF(ABS($Q91)&lt;$G$14,($G$14-ABS($Q91))*($Z91+$Z92)*0.5*($D$27+$D$28)*$D$5*1000,0))</f>
        <v>0</v>
      </c>
      <c r="BA92" s="1">
        <f>IF(AND($G$14&lt;ABS($Q92),$G$14&gt;ABS($Q91)),1,0)</f>
        <v>0</v>
      </c>
      <c r="BB92" s="3">
        <f>MIN(IF(BA92=1,($S92-$S91)/(ABS($Q92)-ABS($Q91))*($G$14-ABS($Q91))+$S91,0),$D$7)</f>
        <v>0</v>
      </c>
      <c r="BC92" s="1">
        <f>IF(ABS($Q92)&lt;G$15,$AA92,IF(ABS($Q91)&lt;G$15,(G$15-ABS($Q91))*($Z91+$Z92)*0.5*($D$27+$D$28)*$D$5*1000,0))</f>
        <v>0</v>
      </c>
      <c r="BD92" s="1">
        <f>IF(AND(G$15&lt;ABS($Q92),G$15&gt;ABS($Q91)),1,0)</f>
        <v>0</v>
      </c>
      <c r="BE92" s="3">
        <f>MIN(IF(BD92=1,($S92-$S91)/(ABS($Q92)-ABS($Q91))*(G$15-ABS($Q91))+$S91,0),$D$7)</f>
        <v>0</v>
      </c>
      <c r="BF92" s="1">
        <f>IF(ABS($Q92)&lt;G$16,$AA92,IF(ABS($Q91)&lt;G$16,(G$16-ABS($Q91))*($Z91+$Z92)*0.5*($D$27+$D$28)*$D$5*1000,0))</f>
        <v>0</v>
      </c>
      <c r="BG92" s="1">
        <f>IF(AND(G$16&lt;ABS($Q92),G$16&gt;ABS($Q91)),1,0)</f>
        <v>0</v>
      </c>
      <c r="BH92" s="3">
        <f>MIN(IF(BG92=1,($S92-$S91)/(ABS($Q92)-ABS($Q91))*(G$16-ABS($Q91))+$S91,0),$D$7)</f>
        <v>0</v>
      </c>
      <c r="BI92" s="1">
        <f>IF(ABS($Q92)&lt;G$17,$AA92,IF(ABS($Q91)&lt;G$17,(G$17-ABS($Q91))*($Z91+$Z92)*0.5*($D$27+$D$28)*$D$5*1000,0))</f>
        <v>0</v>
      </c>
      <c r="BJ92" s="1">
        <f>IF(AND(G$17&lt;ABS($Q92),G$17&gt;ABS($Q91)),1,0)</f>
        <v>0</v>
      </c>
      <c r="BK92" s="3">
        <f>MIN(IF(BJ92=1,($S92-$S91)/(ABS($Q92)-ABS($Q91))*(G$17-ABS($Q91))+$S91,0),$D$7)</f>
        <v>0</v>
      </c>
      <c r="BL92" s="1">
        <f>IF(ABS($Q92)&lt;G$18,$AA92,IF(ABS($Q91)&lt;G$18,(G$18-ABS($Q91))*($Z91+$Z92)*0.5*($D$27+$D$28)*$D$5*1000,0))</f>
        <v>0</v>
      </c>
      <c r="BM92" s="1">
        <f>IF(AND(G$18&lt;ABS($Q92),G$18&gt;ABS($Q91)),1,0)</f>
        <v>0</v>
      </c>
      <c r="BN92" s="3">
        <f>MIN(IF(BM92=1,($S92-$S91)/(ABS($Q92)-ABS($Q91))*(G$18-ABS($Q91))+$S91,0),$D$7)</f>
        <v>0</v>
      </c>
      <c r="BO92" s="1">
        <f>IF(ABS($Q92)&lt;G$19,$AA92,IF(ABS($Q91)&lt;G$19,(G$19-ABS($Q91))*($Z91+$Z92)*0.5*($D$27+$D$28)*$D$5*1000,0))</f>
        <v>0</v>
      </c>
      <c r="BP92" s="1">
        <f>IF(AND(G$19&lt;ABS($Q92),G$19&gt;ABS($Q91)),1,0)</f>
        <v>0</v>
      </c>
      <c r="BQ92" s="3">
        <f>MIN(IF(BP92=1,($S92-$S91)/(ABS($Q92)-ABS($Q91))*(G$19-ABS($Q91))+$S91,0),$D$7)</f>
        <v>0</v>
      </c>
      <c r="BR92" s="1">
        <f>IF(ABS($Q92)&lt;G$20,$AA92,IF(ABS($Q91)&lt;G$20,(G$20-ABS($Q91))*($Z91+$Z92)*0.5*($D$27+$D$28)*$D$5*1000,0))</f>
        <v>0</v>
      </c>
      <c r="BS92" s="1">
        <f>IF(AND(G$20&lt;ABS($Q92),G$20&gt;ABS($Q91)),1,0)</f>
        <v>0</v>
      </c>
      <c r="BT92" s="3">
        <f>MIN(IF(BS92=1,($S92-$S91)/(ABS($Q92)-ABS($Q91))*(G$20-ABS($Q91))+$S91,0),$D$7)</f>
        <v>0</v>
      </c>
      <c r="BU92" s="1">
        <f>IF(ABS($Q92)&lt;G$21,$AA92,IF(ABS($Q91)&lt;G$21,(G$21-ABS($Q91))*($Z91+$Z92)*0.5*($D$27+$D$28)*$D$5*1000,0))</f>
        <v>0</v>
      </c>
      <c r="BV92" s="1">
        <f>IF(AND(G$21&lt;ABS($Q92),G$21&gt;ABS($Q91)),1,0)</f>
        <v>0</v>
      </c>
      <c r="BW92" s="3">
        <f>MIN(IF(BV92=1,($S92-$S91)/(ABS($Q92)-ABS($Q91))*(G$21-ABS($Q91))+$S91,0),$D$7)</f>
        <v>0</v>
      </c>
      <c r="BX92" s="1">
        <f>IF(ABS($Q92)&lt;G$22,$AA92,IF(ABS($Q91)&lt;G$22,(G$22-ABS($Q91))*($Z91+$Z92)*0.5*($D$27+$D$28)*$D$5*1000,0))</f>
        <v>0</v>
      </c>
      <c r="BY92" s="1">
        <f>IF(AND(G$22&lt;ABS($Q92),G$22&gt;ABS($Q91)),1,0)</f>
        <v>0</v>
      </c>
      <c r="BZ92" s="3">
        <f>MIN(IF(BY92=1,($S92-$S91)/(ABS($Q92)-ABS($Q91))*(G$22-ABS($Q91))+$S91,0),$D$7)</f>
        <v>0</v>
      </c>
      <c r="CA92" s="1">
        <f>IF(ABS($Q92)&lt;G$23,$AA92,IF(ABS($Q91)&lt;G$23,(G$23-ABS($Q91))*($Z91+$Z92)*0.5*($D$27+$D$28)*$D$5*1000,0))</f>
        <v>0</v>
      </c>
      <c r="CB92" s="1">
        <f>IF(AND(G$23&lt;ABS($Q92),G$23&gt;ABS($Q91)),1,0)</f>
        <v>0</v>
      </c>
      <c r="CC92" s="3">
        <f>MIN(IF(CB92=1,($S92-$S91)/(ABS($Q92)-ABS($Q91))*(G$23-ABS($Q91))+$S91,0),$D$7)</f>
        <v>0</v>
      </c>
      <c r="CD92" s="1">
        <f>IF(ABS($Q92)&lt;G$24,$AA92,IF(ABS($Q91)&lt;G$24,(G$24-ABS($Q91))*($Z91+$Z92)*0.5*($D$27+$D$28)*$D$5*1000,0))</f>
        <v>0</v>
      </c>
      <c r="CE92" s="1">
        <f>IF(AND(G$24&lt;ABS($Q92),G$24&gt;ABS($Q91)),1,0)</f>
        <v>0</v>
      </c>
      <c r="CF92" s="3">
        <f>MIN(IF(CE92=1,($S92-$S91)/(ABS($Q92)-ABS($Q91))*(G$24-ABS($Q91))+$S91,0),$D$7)</f>
        <v>0</v>
      </c>
      <c r="CG92" s="1">
        <f>IF(ABS($Q92)&lt;G$25,$AA92,IF(ABS($Q91)&lt;G$25,(G$25-ABS($Q91))*($Z91+$Z92)*0.5*($D$27+$D$28)*$D$5*1000,0))</f>
        <v>0</v>
      </c>
      <c r="CH92" s="1">
        <f>IF(AND(G$25&lt;ABS($Q92),G$25&gt;ABS($Q91)),1,0)</f>
        <v>0</v>
      </c>
      <c r="CI92" s="3">
        <f>MIN(IF(CH92=1,($S92-$S91)/(ABS($Q92)-ABS($Q91))*(G$25-ABS($Q91))+$S91,0),$D$7)</f>
        <v>0</v>
      </c>
      <c r="CJ92" s="1">
        <f>IF(ABS($Q92)&lt;G$26,$AA92,IF(ABS($Q91)&lt;G$26,(G$26-ABS($Q91))*($Z91+$Z92)*0.5*($D$27+$D$28)*$D$5*1000,0))</f>
        <v>0</v>
      </c>
      <c r="CK92" s="1">
        <f>IF(AND(G$26&lt;ABS($Q92),G$26&gt;ABS($Q91)),1,0)</f>
        <v>0</v>
      </c>
      <c r="CL92" s="3">
        <f>MIN(IF(CK92=1,($S92-$S91)/(ABS($Q92)-ABS($Q91))*(G$26-ABS($Q91))+$S91,0),$D$7)</f>
        <v>0</v>
      </c>
      <c r="CM92" s="1">
        <f>IF(ABS($Q92)&lt;G$27,$AA92,IF(ABS($Q91)&lt;G$27,(G$27-ABS($Q91))*($Z91+$Z92)*0.5*($D$27+$D$28)*$D$5*1000,0))</f>
        <v>0</v>
      </c>
      <c r="CN92" s="1">
        <f>IF(AND(G$27&lt;ABS($Q92),G$27&gt;ABS($Q91)),1,0)</f>
        <v>0</v>
      </c>
      <c r="CO92" s="3">
        <f>MIN(IF(CN92=1,($S92-$S91)/(ABS($Q92)-ABS($Q91))*(G$27-ABS($Q91))+$S91,0),$D$7)</f>
        <v>0</v>
      </c>
      <c r="CP92" s="1">
        <f>IF(ABS($Q92)&lt;G$28,$AA92,IF(ABS($Q91)&lt;G$28,(G$28-ABS($Q91))*($Z91+$Z92)*0.5*($D$27+$D$28)*$D$5*1000,0))</f>
        <v>0</v>
      </c>
      <c r="CQ92" s="1">
        <f>IF(AND(G$28&lt;ABS($Q92),G$28&gt;ABS($Q91)),1,0)</f>
        <v>0</v>
      </c>
      <c r="CR92" s="3">
        <f>MIN(IF(CQ92=1,($S92-$S91)/(ABS($Q92)-ABS($Q91))*(G$28-ABS($Q91))+$S91,0),$D$7)</f>
        <v>0</v>
      </c>
      <c r="CS92" s="1">
        <f>IF(ABS($Q92)&lt;G$29,$AA92,IF(ABS($Q91)&lt;G$29,(G$29-ABS($Q91))*($Z91+$Z92)*0.5*($D$27+$D$28)*$D$5*1000,0))</f>
        <v>0</v>
      </c>
      <c r="CT92" s="1">
        <f>IF(AND(G$29&lt;ABS($Q92),G$29&gt;ABS($Q91)),1,0)</f>
        <v>0</v>
      </c>
      <c r="CU92" s="3">
        <f>MIN(IF(CT92=1,($S92-$S91)/(ABS($Q92)-ABS($Q91))*(G$29-ABS($Q91))+$S91,0),$D$7)</f>
        <v>0</v>
      </c>
      <c r="CV92" s="1">
        <f>IF(ABS($Q92)&lt;G$30,$AA92,IF(ABS($Q91)&lt;G$30,(G$30-ABS($Q91))*($Z91+$Z92)*0.5*($D$27+$D$28)*$D$5*1000,0))</f>
        <v>0</v>
      </c>
      <c r="CW92" s="1">
        <f>IF(AND(G$30&lt;ABS($Q92),G$30&gt;ABS($Q91)),1,0)</f>
        <v>0</v>
      </c>
      <c r="CX92" s="3">
        <f>MIN(IF(CW92=1,($S92-$S91)/(ABS($Q92)-ABS($Q91))*(G$30-ABS($Q91))+$S91,0),$D$7)</f>
        <v>0</v>
      </c>
      <c r="CY92" s="1">
        <f>IF(ABS($Q92)&lt;G$31,$AA92,IF(ABS($Q91)&lt;G$31,(G$31-ABS($Q91))*($Z91+$Z92)*0.5*($D$27+$D$28)*$D$5*1000,0))</f>
        <v>0</v>
      </c>
      <c r="CZ92" s="1">
        <f>IF(AND(G$31&lt;ABS($Q92),G$31&gt;ABS($Q91)),1,0)</f>
        <v>0</v>
      </c>
      <c r="DA92" s="3">
        <f>MIN(IF(CZ92=1,($S92-$S91)/(ABS($Q92)-ABS($Q91))*(G$31-ABS($Q91))+$S91,0),$D$7)</f>
        <v>0</v>
      </c>
      <c r="DB92" s="1">
        <f>IF(ABS($Q92)&lt;G$32,$AA92,IF(ABS($Q91)&lt;G$32,(G$32-ABS($Q91))*($Z91+$Z92)*0.5*($D$27+$D$28)*$D$5*1000,0))</f>
        <v>0</v>
      </c>
      <c r="DC92" s="1">
        <f>IF(AND(G$32&lt;ABS($Q92),G$32&gt;ABS($Q91)),1,0)</f>
        <v>0</v>
      </c>
      <c r="DD92" s="3">
        <f>MIN(IF(DC92=1,($S92-$S91)/(ABS($Q92)-ABS($Q91))*(G$32-ABS($Q91))+$S91,0),$D$7)</f>
        <v>0</v>
      </c>
      <c r="DE92" s="1">
        <f>IF(ABS($Q92)&lt;G$33,$AA92,IF(ABS($Q91)&lt;G$33,(G$33-ABS($Q91))*($Z91+$Z92)*0.5*($D$27+$D$28)*$D$5*1000,0))</f>
        <v>0</v>
      </c>
      <c r="DF92" s="1">
        <f>IF(AND(G$33&lt;ABS($Q92),G$33&gt;ABS($Q91)),1,0)</f>
        <v>0</v>
      </c>
      <c r="DG92" s="3">
        <f>MIN(IF(DF92=1,($S92-$S91)/(ABS($Q92)-ABS($Q91))*(G$33-ABS($Q91))+$S91,0),$D$7)</f>
        <v>0</v>
      </c>
      <c r="DH92" s="1">
        <f>IF(ABS($Q92)&lt;G$34,$AA92,IF(ABS($Q91)&lt;G$34,(G$34-ABS($Q91))*($Z91+$Z92)*0.5*($D$27+$D$28)*$D$5*1000,0))</f>
        <v>0</v>
      </c>
      <c r="DI92" s="1">
        <f>IF(AND(G$34&lt;ABS($Q92),G$34&gt;ABS($Q91)),1,0)</f>
        <v>0</v>
      </c>
      <c r="DJ92" s="3">
        <f>MIN(IF(DI92=1,($S92-$S91)/(ABS($Q92)-ABS($Q91))*(G$34-ABS($Q91))+$S91,0),$D$7)</f>
        <v>0</v>
      </c>
      <c r="DK92" s="1">
        <f>IF(ABS($Q92)&lt;G$35,$AA92,IF(ABS($Q91)&lt;G$35,(G$35-ABS($Q91))*($Z91+$Z92)*0.5*($D$27+$D$28)*$D$5*1000,0))</f>
        <v>0</v>
      </c>
      <c r="DL92" s="1">
        <f>IF(AND(G$35&lt;ABS($Q92),G$35&gt;ABS($Q91)),1,0)</f>
        <v>0</v>
      </c>
      <c r="DM92" s="3">
        <f>MIN(IF(DL92=1,($S92-$S91)/(ABS($Q92)-ABS($Q91))*(G$35-ABS($Q91))+$S91,0),$D$7)</f>
        <v>0</v>
      </c>
      <c r="DN92" s="1">
        <f>IF(ABS($Q92)&lt;G$36,$AA92,IF(ABS($Q91)&lt;G$36,(G$36-ABS($Q91))*($Z91+$Z92)*0.5*($D$27+$D$28)*$D$5*1000,0))</f>
        <v>0</v>
      </c>
      <c r="DO92" s="1">
        <f>IF(AND(G$36&lt;ABS($Q92),G$36&gt;ABS($Q91)),1,0)</f>
        <v>0</v>
      </c>
      <c r="DP92" s="3">
        <f>MIN(IF(DO92=1,($S92-$S91)/(ABS($Q92)-ABS($Q91))*(G$36-ABS($Q91))+$S91,0),$D$7)</f>
        <v>0</v>
      </c>
      <c r="DQ92" s="1">
        <f>IF(ABS($Q92)&lt;G$37,$AA92,IF(ABS($Q91)&lt;G$37,(G$37-ABS($Q91))*($Z91+$Z92)*0.5*($D$27+$D$28)*$D$5*1000,0))</f>
        <v>0</v>
      </c>
      <c r="DR92" s="1">
        <f>IF(AND(G$37&lt;ABS($Q92),G$37&gt;ABS($Q91)),1,0)</f>
        <v>0</v>
      </c>
      <c r="DS92" s="3">
        <f>MIN(IF(DR92=1,($S92-$S91)/(ABS($Q92)-ABS($Q91))*(G$37-ABS($Q91))+$S91,0),$D$7)</f>
        <v>0</v>
      </c>
      <c r="DT92" s="1">
        <f>IF(ABS($Q92)&lt;G$38,$AA92,IF(ABS($Q91)&lt;G$38,(G$38-ABS($Q91))*($Z91+$Z92)*0.5*($D$27+$D$28)*$D$5*1000,0))</f>
        <v>0</v>
      </c>
      <c r="DU92" s="1">
        <f>IF(AND(G$38&lt;ABS($Q92),G$38&gt;ABS($Q91)),1,0)</f>
        <v>0</v>
      </c>
      <c r="DV92" s="3">
        <f>MIN(IF(DU92=1,($S92-$S91)/(ABS($Q92)-ABS($Q91))*(G$38-ABS($Q91))+$S91,0),$D$7)</f>
        <v>0</v>
      </c>
      <c r="DW92" s="1">
        <f>IF(ABS($Q92)&lt;G$39,$AA92,IF(ABS($Q91)&lt;G$39,(G$39-ABS($Q91))*($Z91+$Z92)*0.5*($D$27+$D$28)*$D$5*1000,0))</f>
        <v>0</v>
      </c>
      <c r="DX92" s="1">
        <f>IF(AND(G$39&lt;ABS($Q92),G$39&gt;ABS($Q91)),1,0)</f>
        <v>0</v>
      </c>
      <c r="DY92" s="3">
        <f>MIN(IF(DX92=1,($S92-$S91)/(ABS($Q92)-ABS($Q91))*(G$39-ABS($Q91))+$S91,0),$D$7)</f>
        <v>0</v>
      </c>
      <c r="DZ92" s="1">
        <f>IF(ABS($Q92)&lt;G$40,$AA92,IF(ABS($Q91)&lt;G$40,(G$40-ABS($Q91))*($Z91+$Z92)*0.5*($D$27+$D$28)*$D$5*1000,0))</f>
        <v>0</v>
      </c>
      <c r="EA92" s="1">
        <f>IF(AND(G$40&lt;ABS($Q92),G$40&gt;ABS($Q91)),1,0)</f>
        <v>0</v>
      </c>
      <c r="EB92" s="3">
        <f>MIN(IF(EA92=1,($S92-$S91)/(ABS($Q92)-ABS($Q91))*(G$40-ABS($Q91))+$S91,0),$D$7)</f>
        <v>0</v>
      </c>
      <c r="EC92" s="1">
        <f>IF(ABS($Q92)&lt;G$41,$AA92,IF(ABS($Q91)&lt;G$41,(G$41-ABS($Q91))*($Z91+$Z92)*0.5*($D$27+$D$28)*$D$5*1000,0))</f>
        <v>0</v>
      </c>
      <c r="ED92" s="1">
        <f>IF(AND(G$41&lt;ABS($Q92),G$41&gt;ABS($Q91)),1,0)</f>
        <v>0</v>
      </c>
      <c r="EE92" s="3">
        <f>MIN(IF(ED92=1,($S92-$S91)/(ABS($Q92)-ABS($Q91))*(G$41-ABS($Q91))+$S91,0),$D$7)</f>
        <v>0</v>
      </c>
      <c r="EF92" s="1">
        <f>IF(ABS($Q92)&lt;G$42,$AA92,IF(ABS($Q91)&lt;G$42,(G$42-ABS($Q91))*($Z91+$Z92)*0.5*($D$27+$D$28)*$D$5*1000,0))</f>
        <v>0</v>
      </c>
      <c r="EG92" s="1">
        <f>IF(AND(G$42&lt;ABS($Q92),G$42&gt;ABS($Q91)),1,0)</f>
        <v>0</v>
      </c>
      <c r="EH92" s="3">
        <f>MIN(IF(EG92=1,($S92-$S91)/(ABS($Q92)-ABS($Q91))*(G$42-ABS($Q91))+$S91,0),$D$7)</f>
        <v>0</v>
      </c>
      <c r="EI92" s="1">
        <f>IF(ABS($Q92)&lt;G$43,$AA92,IF(ABS($Q91)&lt;G$43,(G$43-ABS($Q91))*($Z91+$Z92)*0.5*($D$27+$D$28)*$D$5*1000,0))</f>
        <v>0</v>
      </c>
      <c r="EJ92" s="1">
        <f>IF(AND(G$43&lt;ABS($Q92),G$43&gt;ABS($Q91)),1,0)</f>
        <v>0</v>
      </c>
      <c r="EK92" s="3">
        <f>MIN(IF(EJ92=1,($S92-$S91)/(ABS($Q92)-ABS($Q91))*(G$43-ABS($Q91))+$S91,0),$D$7)</f>
        <v>0</v>
      </c>
      <c r="EL92" s="1">
        <f>IF(ABS($Q92)&lt;G$44,$AA92,IF(ABS($Q91)&lt;G$44,(G$44-ABS($Q91))*($Z91+$Z92)*0.5*($D$27+$D$28)*$D$5*1000,0))</f>
        <v>0</v>
      </c>
      <c r="EM92" s="1">
        <f>IF(AND(G$44&lt;ABS($Q92),G$44&gt;ABS($Q91)),1,0)</f>
        <v>0</v>
      </c>
      <c r="EN92" s="3">
        <f>MIN(IF(EM92=1,($S92-$S91)/(ABS($Q92)-ABS($Q91))*(G$44-ABS($Q91))+$S91,0),$D$7)</f>
        <v>0</v>
      </c>
      <c r="EO92" s="1">
        <f>IF(ABS($Q92)&lt;G$45,$AA92,IF(ABS($Q91)&lt;G$45,(G$45-ABS($Q91))*($Z91+$Z92)*0.5*($D$27+$D$28)*$D$5*1000,0))</f>
        <v>0</v>
      </c>
      <c r="EP92" s="1">
        <f>IF(AND(G$45&lt;ABS($Q92),G$45&gt;ABS($Q91)),1,0)</f>
        <v>0</v>
      </c>
      <c r="EQ92" s="3">
        <f>MIN(IF(EP92=1,($S92-$S91)/(ABS($Q92)-ABS($Q91))*(G$45-ABS($Q91))+$S91,0),$D$7)</f>
        <v>0</v>
      </c>
      <c r="ER92" s="1">
        <f>IF(ABS($Q92)&lt;G$46,$AA92,IF(ABS($Q91)&lt;G$46,(G$46-ABS($Q91))*($Z91+$Z92)*0.5*($D$27+$D$28)*$D$5*1000,0))</f>
        <v>0</v>
      </c>
      <c r="ES92" s="1">
        <f>IF(AND(G$46&lt;ABS($Q92),G$46&gt;ABS($Q91)),1,0)</f>
        <v>0</v>
      </c>
      <c r="ET92" s="3">
        <f>MIN(IF(ES92=1,($S92-$S91)/(ABS($Q92)-ABS($Q91))*(G$46-ABS($Q91))+$S91,0),$D$7)</f>
        <v>0</v>
      </c>
      <c r="EU92" s="1">
        <f>IF(ABS($Q92)&lt;G$47,$AA92,IF(ABS($Q91)&lt;G$47,(G$47-ABS($Q91))*($Z91+$Z92)*0.5*($D$27+$D$28)*$D$5*1000,0))</f>
        <v>0</v>
      </c>
      <c r="EV92" s="1">
        <f>IF(AND(G$47&lt;ABS($Q92),G$47&gt;ABS($Q91)),1,0)</f>
        <v>0</v>
      </c>
      <c r="EW92" s="3">
        <f>MIN(IF(EV92=1,($S92-$S91)/(ABS($Q92)-ABS($Q91))*(G$47-ABS($Q91))+$S91,0),$D$7)</f>
        <v>0</v>
      </c>
      <c r="EX92" s="1">
        <f>IF(ABS($Q92)&lt;G$48,$AA92,IF(ABS($Q91)&lt;G$48,(G$48-ABS($Q91))*($Z91+$Z92)*0.5*($D$27+$D$28)*$D$5*1000,0))</f>
        <v>0</v>
      </c>
      <c r="EY92" s="1">
        <f>IF(AND(G$48&lt;ABS($Q92),G$48&gt;ABS($Q91)),1,0)</f>
        <v>0</v>
      </c>
      <c r="EZ92" s="3">
        <f>MIN(IF(EY92=1,($S92-$S91)/(ABS($Q92)-ABS($Q91))*(G$48-ABS($Q91))+$S91,0),$D$7)</f>
        <v>0</v>
      </c>
      <c r="FA92" s="1">
        <f>IF(ABS($Q92)&lt;G$49,$AA92,IF(ABS($Q91)&lt;G$49,(G$49-ABS($Q91))*($Z91+$Z92)*0.5*($D$27+$D$28)*$D$5*1000,0))</f>
        <v>0</v>
      </c>
      <c r="FB92" s="1">
        <f>IF(AND(G$49&lt;ABS($Q92),G$49&gt;ABS($Q91)),1,0)</f>
        <v>0</v>
      </c>
      <c r="FC92" s="3">
        <f>MIN(IF(FB92=1,($S92-$S91)/(ABS($Q92)-ABS($Q91))*(G$49-ABS($Q91))+$S91,0),$D$7)</f>
        <v>0</v>
      </c>
      <c r="FD92" s="1">
        <f>IF(ABS($Q92)&lt;G$50,$AA92,IF(ABS($Q91)&lt;G$50,(G$50-ABS($Q91))*($Z91+$Z92)*0.5*($D$27+$D$28)*$D$5*1000,0))</f>
        <v>0</v>
      </c>
      <c r="FE92" s="1">
        <f>IF(AND(G$50&lt;ABS($Q92),G$50&gt;ABS($Q91)),1,0)</f>
        <v>0</v>
      </c>
      <c r="FF92" s="3">
        <f>MIN(IF(FE92=1,($S92-$S91)/(ABS($Q92)-ABS($Q91))*(G$50-ABS($Q91))+$S91,0),$D$7)</f>
        <v>0</v>
      </c>
      <c r="FG92" s="1">
        <f>IF(ABS($Q92)&lt;G$51,$AA92,IF(ABS($Q91)&lt;G$51,(G$51-ABS($Q91))*($Z91+$Z92)*0.5*($D$27+$D$28)*$D$5*1000,0))</f>
        <v>0</v>
      </c>
      <c r="FH92" s="1">
        <f>IF(AND(G$51&lt;ABS($Q92),G$51&gt;ABS($Q91)),1,0)</f>
        <v>0</v>
      </c>
      <c r="FI92" s="3">
        <f>MIN(IF(FH92=1,($S92-$S91)/(ABS($Q92)-ABS($Q91))*(G$51-ABS($Q91))+$S91,0),$D$7)</f>
        <v>0</v>
      </c>
      <c r="FJ92" s="1">
        <f>IF(ABS($Q92)&lt;G$52,$AA92,IF(ABS($Q91)&lt;G$52,(G$52-ABS($Q91))*($Z91+$Z92)*0.5*($D$27+$D$28)*$D$5*1000,0))</f>
        <v>0</v>
      </c>
      <c r="FK92" s="1">
        <f>IF(AND(G$52&lt;ABS($Q92),G$52&gt;ABS($Q91)),1,0)</f>
        <v>0</v>
      </c>
      <c r="FL92" s="3">
        <f>MIN(IF(FK92=1,($S92-$S91)/(ABS($Q92)-ABS($Q91))*(G$52-ABS($Q91))+$S91,0),$D$7)</f>
        <v>0</v>
      </c>
      <c r="FM92" s="1">
        <f>IF(ABS($Q92)&lt;G$53,$AA92,IF(ABS($Q91)&lt;G$53,(G$53-ABS($Q91))*($Z91+$Z92)*0.5*($D$27+$D$28)*$D$5*1000,0))</f>
        <v>0</v>
      </c>
      <c r="FN92" s="1">
        <f>IF(AND(G$53&lt;ABS($Q92),G$53&gt;ABS($Q91)),1,0)</f>
        <v>0</v>
      </c>
      <c r="FO92" s="3">
        <f>MIN(IF(FN92=1,($S92-$S91)/(ABS($Q92)-ABS($Q91))*(G$53-ABS($Q91))+$S91,0),$D$7)</f>
        <v>0</v>
      </c>
      <c r="FP92" s="1">
        <f>IF(ABS($Q92)&lt;G$54,$AA92,IF(ABS($Q91)&lt;G$54,(G$54-ABS($Q91))*($Z91+$Z92)*0.5*($D$27+$D$28)*$D$5*1000,0))</f>
        <v>0</v>
      </c>
      <c r="FQ92" s="1">
        <f>IF(AND(G$54&lt;ABS($Q92),G$54&gt;ABS($Q91)),1,0)</f>
        <v>0</v>
      </c>
      <c r="FR92" s="3">
        <f>MIN(IF(FQ92=1,($S92-$S91)/(ABS($Q92)-ABS($Q91))*(G$54-ABS($Q91))+$S91,0),$D$7)</f>
        <v>0</v>
      </c>
      <c r="FS92" s="1">
        <f>IF(ABS($Q92)&lt;G$55,$AA92,IF(ABS($Q91)&lt;G$55,(G$55-ABS($Q91))*($Z91+$Z92)*0.5*($D$27+$D$28)*$D$5*1000,0))</f>
        <v>0</v>
      </c>
      <c r="FT92" s="1">
        <f>IF(AND(G$55&lt;ABS($Q92),G$55&gt;ABS($Q91)),1,0)</f>
        <v>0</v>
      </c>
      <c r="FU92" s="3">
        <f>MIN(IF(FT92=1,($S92-$S91)/(ABS($Q92)-ABS($Q91))*(G$55-ABS($Q91))+$S91,0),$D$7)</f>
        <v>0</v>
      </c>
      <c r="FV92" s="1" t="e">
        <f>IF(ABS($Q92)&lt;#REF!,$AA92,IF(ABS($Q91)&lt;#REF!,(#REF!-ABS($Q91))*($Z91+$Z92)*0.5*($D$27+$D$28)*$D$5*1000,0))</f>
        <v>#REF!</v>
      </c>
      <c r="FW92" s="1" t="e">
        <f>IF(AND(#REF!&lt;ABS($Q92),#REF!&gt;ABS($Q91)),1,0)</f>
        <v>#REF!</v>
      </c>
      <c r="FX92" s="3" t="e">
        <f>MIN(IF(FW92=1,($S92-$S91)/(ABS($Q92)-ABS($Q91))*(#REF!-ABS($Q91))+$S91,0),$D$7)</f>
        <v>#REF!</v>
      </c>
    </row>
    <row r="93" spans="1:180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36"/>
      <c r="M93" s="23"/>
      <c r="N93" s="23"/>
      <c r="O93" s="23"/>
      <c r="P93" s="4"/>
      <c r="Q93" s="4"/>
      <c r="R93" s="4"/>
      <c r="S93" s="4"/>
      <c r="T93" s="4"/>
      <c r="U93" s="4"/>
      <c r="V93" s="4"/>
      <c r="W93" s="4"/>
      <c r="X93" s="4"/>
      <c r="Y93" s="4"/>
      <c r="Z93" s="3">
        <f t="shared" si="7"/>
        <v>0.2</v>
      </c>
      <c r="AA93" s="3"/>
      <c r="AB93" s="1"/>
      <c r="AC93" s="2"/>
      <c r="AD93" s="2"/>
      <c r="AE93" s="1"/>
      <c r="AF93" s="2"/>
      <c r="AG93" s="2"/>
      <c r="AH93" s="1"/>
      <c r="AI93" s="2"/>
      <c r="AJ93" s="2"/>
      <c r="AK93" s="1"/>
      <c r="AL93" s="2"/>
      <c r="AM93" s="2"/>
      <c r="AN93" s="1"/>
      <c r="AO93" s="2"/>
      <c r="AP93" s="2"/>
      <c r="AQ93" s="1"/>
      <c r="AR93" s="2"/>
      <c r="AS93" s="2"/>
      <c r="AT93" s="1"/>
      <c r="AU93" s="2"/>
      <c r="AV93" s="2"/>
      <c r="AW93" s="1"/>
      <c r="AX93" s="2"/>
      <c r="AY93" s="2"/>
      <c r="AZ93" s="1"/>
      <c r="BA93" s="2"/>
      <c r="BB93" s="2"/>
      <c r="BC93" s="1"/>
      <c r="BD93" s="2"/>
      <c r="BE93" s="2"/>
      <c r="BF93" s="1"/>
      <c r="BG93" s="2"/>
      <c r="BH93" s="2"/>
      <c r="BI93" s="1"/>
      <c r="BJ93" s="2"/>
      <c r="BK93" s="2"/>
      <c r="BL93" s="1"/>
      <c r="BM93" s="2"/>
      <c r="BN93" s="2"/>
      <c r="BO93" s="1"/>
      <c r="BP93" s="2"/>
      <c r="BQ93" s="2"/>
      <c r="BR93" s="1"/>
      <c r="BS93" s="2"/>
      <c r="BT93" s="2"/>
      <c r="BU93" s="1"/>
      <c r="BV93" s="2"/>
      <c r="BW93" s="2"/>
      <c r="BX93" s="1"/>
      <c r="BY93" s="2"/>
      <c r="BZ93" s="2"/>
      <c r="CA93" s="1"/>
      <c r="CB93" s="2"/>
      <c r="CC93" s="2"/>
      <c r="CD93" s="1"/>
      <c r="CE93" s="2"/>
      <c r="CF93" s="2"/>
      <c r="CG93" s="1"/>
      <c r="CH93" s="2"/>
      <c r="CI93" s="2"/>
      <c r="CJ93" s="1"/>
      <c r="CK93" s="2"/>
      <c r="CL93" s="2"/>
      <c r="CM93" s="1"/>
      <c r="CN93" s="2"/>
      <c r="CO93" s="2"/>
      <c r="CP93" s="1"/>
      <c r="CQ93" s="2"/>
      <c r="CR93" s="2"/>
      <c r="CS93" s="1"/>
      <c r="CT93" s="2"/>
      <c r="CU93" s="2"/>
      <c r="CV93" s="1"/>
      <c r="CW93" s="2"/>
      <c r="CX93" s="2"/>
      <c r="CY93" s="1"/>
      <c r="CZ93" s="2"/>
      <c r="DA93" s="2"/>
      <c r="DB93" s="1"/>
      <c r="DC93" s="2"/>
      <c r="DD93" s="2"/>
      <c r="DE93" s="1"/>
      <c r="DF93" s="2"/>
      <c r="DG93" s="2"/>
      <c r="DH93" s="1"/>
      <c r="DI93" s="2"/>
      <c r="DJ93" s="2"/>
      <c r="DK93" s="1"/>
      <c r="DL93" s="2"/>
      <c r="DM93" s="2"/>
      <c r="DN93" s="1"/>
      <c r="DO93" s="2"/>
      <c r="DP93" s="2"/>
      <c r="DQ93" s="1"/>
      <c r="DR93" s="2"/>
      <c r="DS93" s="2"/>
      <c r="DT93" s="1"/>
      <c r="DU93" s="2"/>
      <c r="DV93" s="2"/>
      <c r="DW93" s="1"/>
      <c r="DX93" s="2"/>
      <c r="DY93" s="2"/>
      <c r="DZ93" s="1"/>
      <c r="EA93" s="2"/>
      <c r="EB93" s="2"/>
      <c r="EC93" s="1"/>
      <c r="ED93" s="2"/>
      <c r="EE93" s="2"/>
      <c r="EF93" s="1"/>
      <c r="EG93" s="2"/>
      <c r="EH93" s="2"/>
      <c r="EI93" s="1"/>
      <c r="EJ93" s="2"/>
      <c r="EK93" s="2"/>
      <c r="EL93" s="1"/>
      <c r="EM93" s="2"/>
      <c r="EN93" s="2"/>
      <c r="EO93" s="1"/>
      <c r="EP93" s="2"/>
      <c r="EQ93" s="2"/>
      <c r="ER93" s="1"/>
      <c r="ES93" s="2"/>
      <c r="ET93" s="2"/>
      <c r="EU93" s="1"/>
      <c r="EV93" s="2"/>
      <c r="EW93" s="2"/>
      <c r="EX93" s="1"/>
      <c r="EY93" s="2"/>
      <c r="EZ93" s="2"/>
      <c r="FA93" s="1"/>
      <c r="FB93" s="2"/>
      <c r="FC93" s="2"/>
      <c r="FD93" s="1"/>
      <c r="FE93" s="2"/>
      <c r="FF93" s="2"/>
      <c r="FG93" s="1"/>
      <c r="FH93" s="2"/>
      <c r="FI93" s="2"/>
      <c r="FJ93" s="1"/>
      <c r="FK93" s="2"/>
      <c r="FL93" s="2"/>
      <c r="FM93" s="1"/>
      <c r="FN93" s="2"/>
      <c r="FO93" s="2"/>
      <c r="FP93" s="1"/>
      <c r="FQ93" s="2"/>
      <c r="FR93" s="2"/>
      <c r="FS93" s="1"/>
      <c r="FT93" s="2"/>
      <c r="FU93" s="2"/>
      <c r="FV93" s="1"/>
      <c r="FW93" s="2"/>
      <c r="FX93" s="2"/>
    </row>
    <row r="94" spans="1:180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36"/>
      <c r="M94" s="23"/>
      <c r="N94" s="23"/>
      <c r="O94" s="23"/>
      <c r="P94" s="4"/>
      <c r="Q94" s="4"/>
      <c r="R94" s="4"/>
      <c r="S94" s="4"/>
      <c r="T94" s="4"/>
      <c r="U94" s="4"/>
      <c r="V94" s="4"/>
      <c r="W94" s="4"/>
      <c r="X94" s="4"/>
      <c r="Y94" s="4"/>
      <c r="Z94" s="3">
        <f t="shared" si="7"/>
        <v>0.2</v>
      </c>
      <c r="AA94" s="1">
        <f>$R93*($Z94+$Z93)*0.5*($D$27+$D$28)*1000*$D$5</f>
        <v>0</v>
      </c>
      <c r="AB94" s="1">
        <f>IF(ABS($Q94)&lt;$G$6,$AA94,IF(ABS($Q93)&lt;$G$6,($G$6-ABS($Q93))*($Z93+$Z94)*0.5*($D$27+$D$28)*$D$5*1000,0))</f>
        <v>0</v>
      </c>
      <c r="AC94" s="1">
        <f>IF(AND($G$6&lt;ABS($Q94),$G$6&gt;ABS($Q93)),1,0)</f>
        <v>0</v>
      </c>
      <c r="AD94" s="3">
        <f>MIN(IF(AC94=1,($S94-$S93)/(ABS($Q94)-ABS($Q93))*($G$6-ABS($Q93))+$S93,0),$D$7)</f>
        <v>0</v>
      </c>
      <c r="AE94" s="1">
        <f>IF(ABS($Q94)&lt;$G$7,$AA94,IF(ABS($Q93)&lt;$G$7,($G$7-ABS($Q93))*($Z93+$Z94)*0.5*($D$27+$D$28)*$D$5*1000,0))</f>
        <v>0</v>
      </c>
      <c r="AF94" s="1">
        <f>IF(AND($G$7&lt;ABS($Q94),$G$7&gt;ABS($Q93)),1,0)</f>
        <v>0</v>
      </c>
      <c r="AG94" s="3">
        <f>MIN(IF(AF94=1,($S94-$S93)/(ABS($Q94)-ABS($Q93))*($G$7-ABS($Q93))+$S93,0),$D$7)</f>
        <v>0</v>
      </c>
      <c r="AH94" s="1">
        <f>IF(ABS($Q94)&lt;$G$8,$AA94,IF(ABS($Q93)&lt;$G$8,($G$8-ABS($Q93))*($Z93+$Z94)*0.5*($D$27+$D$28)*$D$5*1000,0))</f>
        <v>0</v>
      </c>
      <c r="AI94" s="1">
        <f>IF(AND($G$8&lt;ABS($Q94),$G$8&gt;ABS($Q93)),1,0)</f>
        <v>0</v>
      </c>
      <c r="AJ94" s="3">
        <f>MIN(IF(AI94=1,($S94-$S93)/(ABS($Q94)-ABS($Q93))*($G$8-ABS($Q93))+$S93,0),$D$7)</f>
        <v>0</v>
      </c>
      <c r="AK94" s="1">
        <f>IF(ABS($Q94)&lt;$G$9,$AA94,IF(ABS($Q93)&lt;$G$9,($G$9-ABS($Q93))*($Z93+$Z94)*0.5*($D$27+$D$28)*$D$5*1000,0))</f>
        <v>0</v>
      </c>
      <c r="AL94" s="1">
        <f>IF(AND($G$9&lt;ABS($Q94),$G$9&gt;ABS($Q93)),1,0)</f>
        <v>0</v>
      </c>
      <c r="AM94" s="3">
        <f>MIN(IF(AL94=1,($S94-$S93)/(ABS($Q94)-ABS($Q93))*($G$9-ABS($Q93))+$S93,0),$D$7)</f>
        <v>0</v>
      </c>
      <c r="AN94" s="1">
        <f>IF(ABS($Q94)&lt;$G$10,$AA94,IF(ABS($Q93)&lt;$G$10,($G$10-ABS($Q93))*($Z93+$Z94)*0.5*($D$27+$D$28)*$D$5*1000,0))</f>
        <v>0</v>
      </c>
      <c r="AO94" s="1">
        <f>IF(AND($G$10&lt;ABS($Q94),$G$10&gt;ABS($Q93)),1,0)</f>
        <v>0</v>
      </c>
      <c r="AP94" s="3">
        <f>MIN(IF(AO94=1,($S94-$S93)/(ABS($Q94)-ABS($Q93))*($G$10-ABS($Q93))+$S93,0),$D$7)</f>
        <v>0</v>
      </c>
      <c r="AQ94" s="1">
        <f>IF(ABS($Q94)&lt;$G$11,$AA94,IF(ABS($Q93)&lt;$G$11,($G$11-ABS($Q93))*($Z93+$Z94)*0.5*($D$27+$D$28)*$D$5*1000,0))</f>
        <v>0</v>
      </c>
      <c r="AR94" s="1">
        <f>IF(AND($G$11&lt;ABS($Q94),$G$11&gt;ABS($Q93)),1,0)</f>
        <v>0</v>
      </c>
      <c r="AS94" s="3">
        <f>MIN(IF(AR94=1,($S94-$S93)/(ABS($Q94)-ABS($Q93))*($G$11-ABS($Q93))+$S93,0),$D$7)</f>
        <v>0</v>
      </c>
      <c r="AT94" s="1">
        <f>IF(ABS($Q94)&lt;$G$12,$AA94,IF(ABS($Q93)&lt;$G$12,($G$12-ABS($Q93))*($Z93+$Z94)*0.5*($D$27+$D$28)*$D$5*1000,0))</f>
        <v>0</v>
      </c>
      <c r="AU94" s="1">
        <f>IF(AND($G$12&lt;ABS($Q94),$G$12&gt;ABS($Q93)),1,0)</f>
        <v>0</v>
      </c>
      <c r="AV94" s="3">
        <f>MIN(IF(AU94=1,($S94-$S93)/(ABS($Q94)-ABS($Q93))*($G$12-ABS($Q93))+$S93,0),$D$7)</f>
        <v>0</v>
      </c>
      <c r="AW94" s="1">
        <f>IF(ABS($Q94)&lt;$G$13,$AA94,IF(ABS($Q93)&lt;$G$13,($G$13-ABS($Q93))*($Z93+$Z94)*0.5*($D$27+$D$28)*$D$5*1000,0))</f>
        <v>0</v>
      </c>
      <c r="AX94" s="1">
        <f>IF(AND($G$13&lt;ABS($Q94),$G$13&gt;ABS($Q93)),1,0)</f>
        <v>0</v>
      </c>
      <c r="AY94" s="3">
        <f>MIN(IF(AX94=1,($S94-$S93)/(ABS($Q94)-ABS($Q93))*($G$13-ABS($Q93))+$S93,0),$D$7)</f>
        <v>0</v>
      </c>
      <c r="AZ94" s="1">
        <f>IF(ABS($Q94)&lt;$G$14,$AA94,IF(ABS($Q93)&lt;$G$14,($G$14-ABS($Q93))*($Z93+$Z94)*0.5*($D$27+$D$28)*$D$5*1000,0))</f>
        <v>0</v>
      </c>
      <c r="BA94" s="1">
        <f>IF(AND($G$14&lt;ABS($Q94),$G$14&gt;ABS($Q93)),1,0)</f>
        <v>0</v>
      </c>
      <c r="BB94" s="3">
        <f>MIN(IF(BA94=1,($S94-$S93)/(ABS($Q94)-ABS($Q93))*($G$14-ABS($Q93))+$S93,0),$D$7)</f>
        <v>0</v>
      </c>
      <c r="BC94" s="1">
        <f>IF(ABS($Q94)&lt;G$15,$AA94,IF(ABS($Q93)&lt;G$15,(G$15-ABS($Q93))*($Z93+$Z94)*0.5*($D$27+$D$28)*$D$5*1000,0))</f>
        <v>0</v>
      </c>
      <c r="BD94" s="1">
        <f>IF(AND(G$15&lt;ABS($Q94),G$15&gt;ABS($Q93)),1,0)</f>
        <v>0</v>
      </c>
      <c r="BE94" s="3">
        <f>MIN(IF(BD94=1,($S94-$S93)/(ABS($Q94)-ABS($Q93))*(G$15-ABS($Q93))+$S93,0),$D$7)</f>
        <v>0</v>
      </c>
      <c r="BF94" s="1">
        <f>IF(ABS($Q94)&lt;G$16,$AA94,IF(ABS($Q93)&lt;G$16,(G$16-ABS($Q93))*($Z93+$Z94)*0.5*($D$27+$D$28)*$D$5*1000,0))</f>
        <v>0</v>
      </c>
      <c r="BG94" s="1">
        <f>IF(AND(G$16&lt;ABS($Q94),G$16&gt;ABS($Q93)),1,0)</f>
        <v>0</v>
      </c>
      <c r="BH94" s="3">
        <f>MIN(IF(BG94=1,($S94-$S93)/(ABS($Q94)-ABS($Q93))*(G$16-ABS($Q93))+$S93,0),$D$7)</f>
        <v>0</v>
      </c>
      <c r="BI94" s="1">
        <f>IF(ABS($Q94)&lt;G$17,$AA94,IF(ABS($Q93)&lt;G$17,(G$17-ABS($Q93))*($Z93+$Z94)*0.5*($D$27+$D$28)*$D$5*1000,0))</f>
        <v>0</v>
      </c>
      <c r="BJ94" s="1">
        <f>IF(AND(G$17&lt;ABS($Q94),G$17&gt;ABS($Q93)),1,0)</f>
        <v>0</v>
      </c>
      <c r="BK94" s="3">
        <f>MIN(IF(BJ94=1,($S94-$S93)/(ABS($Q94)-ABS($Q93))*(G$17-ABS($Q93))+$S93,0),$D$7)</f>
        <v>0</v>
      </c>
      <c r="BL94" s="1">
        <f>IF(ABS($Q94)&lt;G$18,$AA94,IF(ABS($Q93)&lt;G$18,(G$18-ABS($Q93))*($Z93+$Z94)*0.5*($D$27+$D$28)*$D$5*1000,0))</f>
        <v>0</v>
      </c>
      <c r="BM94" s="1">
        <f>IF(AND(G$18&lt;ABS($Q94),G$18&gt;ABS($Q93)),1,0)</f>
        <v>0</v>
      </c>
      <c r="BN94" s="3">
        <f>MIN(IF(BM94=1,($S94-$S93)/(ABS($Q94)-ABS($Q93))*(G$18-ABS($Q93))+$S93,0),$D$7)</f>
        <v>0</v>
      </c>
      <c r="BO94" s="1">
        <f>IF(ABS($Q94)&lt;G$19,$AA94,IF(ABS($Q93)&lt;G$19,(G$19-ABS($Q93))*($Z93+$Z94)*0.5*($D$27+$D$28)*$D$5*1000,0))</f>
        <v>0</v>
      </c>
      <c r="BP94" s="1">
        <f>IF(AND(G$19&lt;ABS($Q94),G$19&gt;ABS($Q93)),1,0)</f>
        <v>0</v>
      </c>
      <c r="BQ94" s="3">
        <f>MIN(IF(BP94=1,($S94-$S93)/(ABS($Q94)-ABS($Q93))*(G$19-ABS($Q93))+$S93,0),$D$7)</f>
        <v>0</v>
      </c>
      <c r="BR94" s="1">
        <f>IF(ABS($Q94)&lt;G$20,$AA94,IF(ABS($Q93)&lt;G$20,(G$20-ABS($Q93))*($Z93+$Z94)*0.5*($D$27+$D$28)*$D$5*1000,0))</f>
        <v>0</v>
      </c>
      <c r="BS94" s="1">
        <f>IF(AND(G$20&lt;ABS($Q94),G$20&gt;ABS($Q93)),1,0)</f>
        <v>0</v>
      </c>
      <c r="BT94" s="3">
        <f>MIN(IF(BS94=1,($S94-$S93)/(ABS($Q94)-ABS($Q93))*(G$20-ABS($Q93))+$S93,0),$D$7)</f>
        <v>0</v>
      </c>
      <c r="BU94" s="1">
        <f>IF(ABS($Q94)&lt;G$21,$AA94,IF(ABS($Q93)&lt;G$21,(G$21-ABS($Q93))*($Z93+$Z94)*0.5*($D$27+$D$28)*$D$5*1000,0))</f>
        <v>0</v>
      </c>
      <c r="BV94" s="1">
        <f>IF(AND(G$21&lt;ABS($Q94),G$21&gt;ABS($Q93)),1,0)</f>
        <v>0</v>
      </c>
      <c r="BW94" s="3">
        <f>MIN(IF(BV94=1,($S94-$S93)/(ABS($Q94)-ABS($Q93))*(G$21-ABS($Q93))+$S93,0),$D$7)</f>
        <v>0</v>
      </c>
      <c r="BX94" s="1">
        <f>IF(ABS($Q94)&lt;G$22,$AA94,IF(ABS($Q93)&lt;G$22,(G$22-ABS($Q93))*($Z93+$Z94)*0.5*($D$27+$D$28)*$D$5*1000,0))</f>
        <v>0</v>
      </c>
      <c r="BY94" s="1">
        <f>IF(AND(G$22&lt;ABS($Q94),G$22&gt;ABS($Q93)),1,0)</f>
        <v>0</v>
      </c>
      <c r="BZ94" s="3">
        <f>MIN(IF(BY94=1,($S94-$S93)/(ABS($Q94)-ABS($Q93))*(G$22-ABS($Q93))+$S93,0),$D$7)</f>
        <v>0</v>
      </c>
      <c r="CA94" s="1">
        <f>IF(ABS($Q94)&lt;G$23,$AA94,IF(ABS($Q93)&lt;G$23,(G$23-ABS($Q93))*($Z93+$Z94)*0.5*($D$27+$D$28)*$D$5*1000,0))</f>
        <v>0</v>
      </c>
      <c r="CB94" s="1">
        <f>IF(AND(G$23&lt;ABS($Q94),G$23&gt;ABS($Q93)),1,0)</f>
        <v>0</v>
      </c>
      <c r="CC94" s="3">
        <f>MIN(IF(CB94=1,($S94-$S93)/(ABS($Q94)-ABS($Q93))*(G$23-ABS($Q93))+$S93,0),$D$7)</f>
        <v>0</v>
      </c>
      <c r="CD94" s="1">
        <f>IF(ABS($Q94)&lt;G$24,$AA94,IF(ABS($Q93)&lt;G$24,(G$24-ABS($Q93))*($Z93+$Z94)*0.5*($D$27+$D$28)*$D$5*1000,0))</f>
        <v>0</v>
      </c>
      <c r="CE94" s="1">
        <f>IF(AND(G$24&lt;ABS($Q94),G$24&gt;ABS($Q93)),1,0)</f>
        <v>0</v>
      </c>
      <c r="CF94" s="3">
        <f>MIN(IF(CE94=1,($S94-$S93)/(ABS($Q94)-ABS($Q93))*(G$24-ABS($Q93))+$S93,0),$D$7)</f>
        <v>0</v>
      </c>
      <c r="CG94" s="1">
        <f>IF(ABS($Q94)&lt;G$25,$AA94,IF(ABS($Q93)&lt;G$25,(G$25-ABS($Q93))*($Z93+$Z94)*0.5*($D$27+$D$28)*$D$5*1000,0))</f>
        <v>0</v>
      </c>
      <c r="CH94" s="1">
        <f>IF(AND(G$25&lt;ABS($Q94),G$25&gt;ABS($Q93)),1,0)</f>
        <v>0</v>
      </c>
      <c r="CI94" s="3">
        <f>MIN(IF(CH94=1,($S94-$S93)/(ABS($Q94)-ABS($Q93))*(G$25-ABS($Q93))+$S93,0),$D$7)</f>
        <v>0</v>
      </c>
      <c r="CJ94" s="1">
        <f>IF(ABS($Q94)&lt;G$26,$AA94,IF(ABS($Q93)&lt;G$26,(G$26-ABS($Q93))*($Z93+$Z94)*0.5*($D$27+$D$28)*$D$5*1000,0))</f>
        <v>0</v>
      </c>
      <c r="CK94" s="1">
        <f>IF(AND(G$26&lt;ABS($Q94),G$26&gt;ABS($Q93)),1,0)</f>
        <v>0</v>
      </c>
      <c r="CL94" s="3">
        <f>MIN(IF(CK94=1,($S94-$S93)/(ABS($Q94)-ABS($Q93))*(G$26-ABS($Q93))+$S93,0),$D$7)</f>
        <v>0</v>
      </c>
      <c r="CM94" s="1">
        <f>IF(ABS($Q94)&lt;G$27,$AA94,IF(ABS($Q93)&lt;G$27,(G$27-ABS($Q93))*($Z93+$Z94)*0.5*($D$27+$D$28)*$D$5*1000,0))</f>
        <v>0</v>
      </c>
      <c r="CN94" s="1">
        <f>IF(AND(G$27&lt;ABS($Q94),G$27&gt;ABS($Q93)),1,0)</f>
        <v>0</v>
      </c>
      <c r="CO94" s="3">
        <f>MIN(IF(CN94=1,($S94-$S93)/(ABS($Q94)-ABS($Q93))*(G$27-ABS($Q93))+$S93,0),$D$7)</f>
        <v>0</v>
      </c>
      <c r="CP94" s="1">
        <f>IF(ABS($Q94)&lt;G$28,$AA94,IF(ABS($Q93)&lt;G$28,(G$28-ABS($Q93))*($Z93+$Z94)*0.5*($D$27+$D$28)*$D$5*1000,0))</f>
        <v>0</v>
      </c>
      <c r="CQ94" s="1">
        <f>IF(AND(G$28&lt;ABS($Q94),G$28&gt;ABS($Q93)),1,0)</f>
        <v>0</v>
      </c>
      <c r="CR94" s="3">
        <f>MIN(IF(CQ94=1,($S94-$S93)/(ABS($Q94)-ABS($Q93))*(G$28-ABS($Q93))+$S93,0),$D$7)</f>
        <v>0</v>
      </c>
      <c r="CS94" s="1">
        <f>IF(ABS($Q94)&lt;G$29,$AA94,IF(ABS($Q93)&lt;G$29,(G$29-ABS($Q93))*($Z93+$Z94)*0.5*($D$27+$D$28)*$D$5*1000,0))</f>
        <v>0</v>
      </c>
      <c r="CT94" s="1">
        <f>IF(AND(G$29&lt;ABS($Q94),G$29&gt;ABS($Q93)),1,0)</f>
        <v>0</v>
      </c>
      <c r="CU94" s="3">
        <f>MIN(IF(CT94=1,($S94-$S93)/(ABS($Q94)-ABS($Q93))*(G$29-ABS($Q93))+$S93,0),$D$7)</f>
        <v>0</v>
      </c>
      <c r="CV94" s="1">
        <f>IF(ABS($Q94)&lt;G$30,$AA94,IF(ABS($Q93)&lt;G$30,(G$30-ABS($Q93))*($Z93+$Z94)*0.5*($D$27+$D$28)*$D$5*1000,0))</f>
        <v>0</v>
      </c>
      <c r="CW94" s="1">
        <f>IF(AND(G$30&lt;ABS($Q94),G$30&gt;ABS($Q93)),1,0)</f>
        <v>0</v>
      </c>
      <c r="CX94" s="3">
        <f>MIN(IF(CW94=1,($S94-$S93)/(ABS($Q94)-ABS($Q93))*(G$30-ABS($Q93))+$S93,0),$D$7)</f>
        <v>0</v>
      </c>
      <c r="CY94" s="1">
        <f>IF(ABS($Q94)&lt;G$31,$AA94,IF(ABS($Q93)&lt;G$31,(G$31-ABS($Q93))*($Z93+$Z94)*0.5*($D$27+$D$28)*$D$5*1000,0))</f>
        <v>0</v>
      </c>
      <c r="CZ94" s="1">
        <f>IF(AND(G$31&lt;ABS($Q94),G$31&gt;ABS($Q93)),1,0)</f>
        <v>0</v>
      </c>
      <c r="DA94" s="3">
        <f>MIN(IF(CZ94=1,($S94-$S93)/(ABS($Q94)-ABS($Q93))*(G$31-ABS($Q93))+$S93,0),$D$7)</f>
        <v>0</v>
      </c>
      <c r="DB94" s="1">
        <f>IF(ABS($Q94)&lt;G$32,$AA94,IF(ABS($Q93)&lt;G$32,(G$32-ABS($Q93))*($Z93+$Z94)*0.5*($D$27+$D$28)*$D$5*1000,0))</f>
        <v>0</v>
      </c>
      <c r="DC94" s="1">
        <f>IF(AND(G$32&lt;ABS($Q94),G$32&gt;ABS($Q93)),1,0)</f>
        <v>0</v>
      </c>
      <c r="DD94" s="3">
        <f>MIN(IF(DC94=1,($S94-$S93)/(ABS($Q94)-ABS($Q93))*(G$32-ABS($Q93))+$S93,0),$D$7)</f>
        <v>0</v>
      </c>
      <c r="DE94" s="1">
        <f>IF(ABS($Q94)&lt;G$33,$AA94,IF(ABS($Q93)&lt;G$33,(G$33-ABS($Q93))*($Z93+$Z94)*0.5*($D$27+$D$28)*$D$5*1000,0))</f>
        <v>0</v>
      </c>
      <c r="DF94" s="1">
        <f>IF(AND(G$33&lt;ABS($Q94),G$33&gt;ABS($Q93)),1,0)</f>
        <v>0</v>
      </c>
      <c r="DG94" s="3">
        <f>MIN(IF(DF94=1,($S94-$S93)/(ABS($Q94)-ABS($Q93))*(G$33-ABS($Q93))+$S93,0),$D$7)</f>
        <v>0</v>
      </c>
      <c r="DH94" s="1">
        <f>IF(ABS($Q94)&lt;G$34,$AA94,IF(ABS($Q93)&lt;G$34,(G$34-ABS($Q93))*($Z93+$Z94)*0.5*($D$27+$D$28)*$D$5*1000,0))</f>
        <v>0</v>
      </c>
      <c r="DI94" s="1">
        <f>IF(AND(G$34&lt;ABS($Q94),G$34&gt;ABS($Q93)),1,0)</f>
        <v>0</v>
      </c>
      <c r="DJ94" s="3">
        <f>MIN(IF(DI94=1,($S94-$S93)/(ABS($Q94)-ABS($Q93))*(G$34-ABS($Q93))+$S93,0),$D$7)</f>
        <v>0</v>
      </c>
      <c r="DK94" s="1">
        <f>IF(ABS($Q94)&lt;G$35,$AA94,IF(ABS($Q93)&lt;G$35,(G$35-ABS($Q93))*($Z93+$Z94)*0.5*($D$27+$D$28)*$D$5*1000,0))</f>
        <v>0</v>
      </c>
      <c r="DL94" s="1">
        <f>IF(AND(G$35&lt;ABS($Q94),G$35&gt;ABS($Q93)),1,0)</f>
        <v>0</v>
      </c>
      <c r="DM94" s="3">
        <f>MIN(IF(DL94=1,($S94-$S93)/(ABS($Q94)-ABS($Q93))*(G$35-ABS($Q93))+$S93,0),$D$7)</f>
        <v>0</v>
      </c>
      <c r="DN94" s="1">
        <f>IF(ABS($Q94)&lt;G$36,$AA94,IF(ABS($Q93)&lt;G$36,(G$36-ABS($Q93))*($Z93+$Z94)*0.5*($D$27+$D$28)*$D$5*1000,0))</f>
        <v>0</v>
      </c>
      <c r="DO94" s="1">
        <f>IF(AND(G$36&lt;ABS($Q94),G$36&gt;ABS($Q93)),1,0)</f>
        <v>0</v>
      </c>
      <c r="DP94" s="3">
        <f>MIN(IF(DO94=1,($S94-$S93)/(ABS($Q94)-ABS($Q93))*(G$36-ABS($Q93))+$S93,0),$D$7)</f>
        <v>0</v>
      </c>
      <c r="DQ94" s="1">
        <f>IF(ABS($Q94)&lt;G$37,$AA94,IF(ABS($Q93)&lt;G$37,(G$37-ABS($Q93))*($Z93+$Z94)*0.5*($D$27+$D$28)*$D$5*1000,0))</f>
        <v>0</v>
      </c>
      <c r="DR94" s="1">
        <f>IF(AND(G$37&lt;ABS($Q94),G$37&gt;ABS($Q93)),1,0)</f>
        <v>0</v>
      </c>
      <c r="DS94" s="3">
        <f>MIN(IF(DR94=1,($S94-$S93)/(ABS($Q94)-ABS($Q93))*(G$37-ABS($Q93))+$S93,0),$D$7)</f>
        <v>0</v>
      </c>
      <c r="DT94" s="1">
        <f>IF(ABS($Q94)&lt;G$38,$AA94,IF(ABS($Q93)&lt;G$38,(G$38-ABS($Q93))*($Z93+$Z94)*0.5*($D$27+$D$28)*$D$5*1000,0))</f>
        <v>0</v>
      </c>
      <c r="DU94" s="1">
        <f>IF(AND(G$38&lt;ABS($Q94),G$38&gt;ABS($Q93)),1,0)</f>
        <v>0</v>
      </c>
      <c r="DV94" s="3">
        <f>MIN(IF(DU94=1,($S94-$S93)/(ABS($Q94)-ABS($Q93))*(G$38-ABS($Q93))+$S93,0),$D$7)</f>
        <v>0</v>
      </c>
      <c r="DW94" s="1">
        <f>IF(ABS($Q94)&lt;G$39,$AA94,IF(ABS($Q93)&lt;G$39,(G$39-ABS($Q93))*($Z93+$Z94)*0.5*($D$27+$D$28)*$D$5*1000,0))</f>
        <v>0</v>
      </c>
      <c r="DX94" s="1">
        <f>IF(AND(G$39&lt;ABS($Q94),G$39&gt;ABS($Q93)),1,0)</f>
        <v>0</v>
      </c>
      <c r="DY94" s="3">
        <f>MIN(IF(DX94=1,($S94-$S93)/(ABS($Q94)-ABS($Q93))*(G$39-ABS($Q93))+$S93,0),$D$7)</f>
        <v>0</v>
      </c>
      <c r="DZ94" s="1">
        <f>IF(ABS($Q94)&lt;G$40,$AA94,IF(ABS($Q93)&lt;G$40,(G$40-ABS($Q93))*($Z93+$Z94)*0.5*($D$27+$D$28)*$D$5*1000,0))</f>
        <v>0</v>
      </c>
      <c r="EA94" s="1">
        <f>IF(AND(G$40&lt;ABS($Q94),G$40&gt;ABS($Q93)),1,0)</f>
        <v>0</v>
      </c>
      <c r="EB94" s="3">
        <f>MIN(IF(EA94=1,($S94-$S93)/(ABS($Q94)-ABS($Q93))*(G$40-ABS($Q93))+$S93,0),$D$7)</f>
        <v>0</v>
      </c>
      <c r="EC94" s="1">
        <f>IF(ABS($Q94)&lt;G$41,$AA94,IF(ABS($Q93)&lt;G$41,(G$41-ABS($Q93))*($Z93+$Z94)*0.5*($D$27+$D$28)*$D$5*1000,0))</f>
        <v>0</v>
      </c>
      <c r="ED94" s="1">
        <f>IF(AND(G$41&lt;ABS($Q94),G$41&gt;ABS($Q93)),1,0)</f>
        <v>0</v>
      </c>
      <c r="EE94" s="3">
        <f>MIN(IF(ED94=1,($S94-$S93)/(ABS($Q94)-ABS($Q93))*(G$41-ABS($Q93))+$S93,0),$D$7)</f>
        <v>0</v>
      </c>
      <c r="EF94" s="1">
        <f>IF(ABS($Q94)&lt;G$42,$AA94,IF(ABS($Q93)&lt;G$42,(G$42-ABS($Q93))*($Z93+$Z94)*0.5*($D$27+$D$28)*$D$5*1000,0))</f>
        <v>0</v>
      </c>
      <c r="EG94" s="1">
        <f>IF(AND(G$42&lt;ABS($Q94),G$42&gt;ABS($Q93)),1,0)</f>
        <v>0</v>
      </c>
      <c r="EH94" s="3">
        <f>MIN(IF(EG94=1,($S94-$S93)/(ABS($Q94)-ABS($Q93))*(G$42-ABS($Q93))+$S93,0),$D$7)</f>
        <v>0</v>
      </c>
      <c r="EI94" s="1">
        <f>IF(ABS($Q94)&lt;G$43,$AA94,IF(ABS($Q93)&lt;G$43,(G$43-ABS($Q93))*($Z93+$Z94)*0.5*($D$27+$D$28)*$D$5*1000,0))</f>
        <v>0</v>
      </c>
      <c r="EJ94" s="1">
        <f>IF(AND(G$43&lt;ABS($Q94),G$43&gt;ABS($Q93)),1,0)</f>
        <v>0</v>
      </c>
      <c r="EK94" s="3">
        <f>MIN(IF(EJ94=1,($S94-$S93)/(ABS($Q94)-ABS($Q93))*(G$43-ABS($Q93))+$S93,0),$D$7)</f>
        <v>0</v>
      </c>
      <c r="EL94" s="1">
        <f>IF(ABS($Q94)&lt;G$44,$AA94,IF(ABS($Q93)&lt;G$44,(G$44-ABS($Q93))*($Z93+$Z94)*0.5*($D$27+$D$28)*$D$5*1000,0))</f>
        <v>0</v>
      </c>
      <c r="EM94" s="1">
        <f>IF(AND(G$44&lt;ABS($Q94),G$44&gt;ABS($Q93)),1,0)</f>
        <v>0</v>
      </c>
      <c r="EN94" s="3">
        <f>MIN(IF(EM94=1,($S94-$S93)/(ABS($Q94)-ABS($Q93))*(G$44-ABS($Q93))+$S93,0),$D$7)</f>
        <v>0</v>
      </c>
      <c r="EO94" s="1">
        <f>IF(ABS($Q94)&lt;G$45,$AA94,IF(ABS($Q93)&lt;G$45,(G$45-ABS($Q93))*($Z93+$Z94)*0.5*($D$27+$D$28)*$D$5*1000,0))</f>
        <v>0</v>
      </c>
      <c r="EP94" s="1">
        <f>IF(AND(G$45&lt;ABS($Q94),G$45&gt;ABS($Q93)),1,0)</f>
        <v>0</v>
      </c>
      <c r="EQ94" s="3">
        <f>MIN(IF(EP94=1,($S94-$S93)/(ABS($Q94)-ABS($Q93))*(G$45-ABS($Q93))+$S93,0),$D$7)</f>
        <v>0</v>
      </c>
      <c r="ER94" s="1">
        <f>IF(ABS($Q94)&lt;G$46,$AA94,IF(ABS($Q93)&lt;G$46,(G$46-ABS($Q93))*($Z93+$Z94)*0.5*($D$27+$D$28)*$D$5*1000,0))</f>
        <v>0</v>
      </c>
      <c r="ES94" s="1">
        <f>IF(AND(G$46&lt;ABS($Q94),G$46&gt;ABS($Q93)),1,0)</f>
        <v>0</v>
      </c>
      <c r="ET94" s="3">
        <f>MIN(IF(ES94=1,($S94-$S93)/(ABS($Q94)-ABS($Q93))*(G$46-ABS($Q93))+$S93,0),$D$7)</f>
        <v>0</v>
      </c>
      <c r="EU94" s="1">
        <f>IF(ABS($Q94)&lt;G$47,$AA94,IF(ABS($Q93)&lt;G$47,(G$47-ABS($Q93))*($Z93+$Z94)*0.5*($D$27+$D$28)*$D$5*1000,0))</f>
        <v>0</v>
      </c>
      <c r="EV94" s="1">
        <f>IF(AND(G$47&lt;ABS($Q94),G$47&gt;ABS($Q93)),1,0)</f>
        <v>0</v>
      </c>
      <c r="EW94" s="3">
        <f>MIN(IF(EV94=1,($S94-$S93)/(ABS($Q94)-ABS($Q93))*(G$47-ABS($Q93))+$S93,0),$D$7)</f>
        <v>0</v>
      </c>
      <c r="EX94" s="1">
        <f>IF(ABS($Q94)&lt;G$48,$AA94,IF(ABS($Q93)&lt;G$48,(G$48-ABS($Q93))*($Z93+$Z94)*0.5*($D$27+$D$28)*$D$5*1000,0))</f>
        <v>0</v>
      </c>
      <c r="EY94" s="1">
        <f>IF(AND(G$48&lt;ABS($Q94),G$48&gt;ABS($Q93)),1,0)</f>
        <v>0</v>
      </c>
      <c r="EZ94" s="3">
        <f>MIN(IF(EY94=1,($S94-$S93)/(ABS($Q94)-ABS($Q93))*(G$48-ABS($Q93))+$S93,0),$D$7)</f>
        <v>0</v>
      </c>
      <c r="FA94" s="1">
        <f>IF(ABS($Q94)&lt;G$49,$AA94,IF(ABS($Q93)&lt;G$49,(G$49-ABS($Q93))*($Z93+$Z94)*0.5*($D$27+$D$28)*$D$5*1000,0))</f>
        <v>0</v>
      </c>
      <c r="FB94" s="1">
        <f>IF(AND(G$49&lt;ABS($Q94),G$49&gt;ABS($Q93)),1,0)</f>
        <v>0</v>
      </c>
      <c r="FC94" s="3">
        <f>MIN(IF(FB94=1,($S94-$S93)/(ABS($Q94)-ABS($Q93))*(G$49-ABS($Q93))+$S93,0),$D$7)</f>
        <v>0</v>
      </c>
      <c r="FD94" s="1">
        <f>IF(ABS($Q94)&lt;G$50,$AA94,IF(ABS($Q93)&lt;G$50,(G$50-ABS($Q93))*($Z93+$Z94)*0.5*($D$27+$D$28)*$D$5*1000,0))</f>
        <v>0</v>
      </c>
      <c r="FE94" s="1">
        <f>IF(AND(G$50&lt;ABS($Q94),G$50&gt;ABS($Q93)),1,0)</f>
        <v>0</v>
      </c>
      <c r="FF94" s="3">
        <f>MIN(IF(FE94=1,($S94-$S93)/(ABS($Q94)-ABS($Q93))*(G$50-ABS($Q93))+$S93,0),$D$7)</f>
        <v>0</v>
      </c>
      <c r="FG94" s="1">
        <f>IF(ABS($Q94)&lt;G$51,$AA94,IF(ABS($Q93)&lt;G$51,(G$51-ABS($Q93))*($Z93+$Z94)*0.5*($D$27+$D$28)*$D$5*1000,0))</f>
        <v>0</v>
      </c>
      <c r="FH94" s="1">
        <f>IF(AND(G$51&lt;ABS($Q94),G$51&gt;ABS($Q93)),1,0)</f>
        <v>0</v>
      </c>
      <c r="FI94" s="3">
        <f>MIN(IF(FH94=1,($S94-$S93)/(ABS($Q94)-ABS($Q93))*(G$51-ABS($Q93))+$S93,0),$D$7)</f>
        <v>0</v>
      </c>
      <c r="FJ94" s="1">
        <f>IF(ABS($Q94)&lt;G$52,$AA94,IF(ABS($Q93)&lt;G$52,(G$52-ABS($Q93))*($Z93+$Z94)*0.5*($D$27+$D$28)*$D$5*1000,0))</f>
        <v>0</v>
      </c>
      <c r="FK94" s="1">
        <f>IF(AND(G$52&lt;ABS($Q94),G$52&gt;ABS($Q93)),1,0)</f>
        <v>0</v>
      </c>
      <c r="FL94" s="3">
        <f>MIN(IF(FK94=1,($S94-$S93)/(ABS($Q94)-ABS($Q93))*(G$52-ABS($Q93))+$S93,0),$D$7)</f>
        <v>0</v>
      </c>
      <c r="FM94" s="1">
        <f>IF(ABS($Q94)&lt;G$53,$AA94,IF(ABS($Q93)&lt;G$53,(G$53-ABS($Q93))*($Z93+$Z94)*0.5*($D$27+$D$28)*$D$5*1000,0))</f>
        <v>0</v>
      </c>
      <c r="FN94" s="1">
        <f>IF(AND(G$53&lt;ABS($Q94),G$53&gt;ABS($Q93)),1,0)</f>
        <v>0</v>
      </c>
      <c r="FO94" s="3">
        <f>MIN(IF(FN94=1,($S94-$S93)/(ABS($Q94)-ABS($Q93))*(G$53-ABS($Q93))+$S93,0),$D$7)</f>
        <v>0</v>
      </c>
      <c r="FP94" s="1">
        <f>IF(ABS($Q94)&lt;G$54,$AA94,IF(ABS($Q93)&lt;G$54,(G$54-ABS($Q93))*($Z93+$Z94)*0.5*($D$27+$D$28)*$D$5*1000,0))</f>
        <v>0</v>
      </c>
      <c r="FQ94" s="1">
        <f>IF(AND(G$54&lt;ABS($Q94),G$54&gt;ABS($Q93)),1,0)</f>
        <v>0</v>
      </c>
      <c r="FR94" s="3">
        <f>MIN(IF(FQ94=1,($S94-$S93)/(ABS($Q94)-ABS($Q93))*(G$54-ABS($Q93))+$S93,0),$D$7)</f>
        <v>0</v>
      </c>
      <c r="FS94" s="1">
        <f>IF(ABS($Q94)&lt;G$55,$AA94,IF(ABS($Q93)&lt;G$55,(G$55-ABS($Q93))*($Z93+$Z94)*0.5*($D$27+$D$28)*$D$5*1000,0))</f>
        <v>0</v>
      </c>
      <c r="FT94" s="1">
        <f>IF(AND(G$55&lt;ABS($Q94),G$55&gt;ABS($Q93)),1,0)</f>
        <v>0</v>
      </c>
      <c r="FU94" s="3">
        <f>MIN(IF(FT94=1,($S94-$S93)/(ABS($Q94)-ABS($Q93))*(G$55-ABS($Q93))+$S93,0),$D$7)</f>
        <v>0</v>
      </c>
      <c r="FV94" s="1" t="e">
        <f>IF(ABS($Q94)&lt;#REF!,$AA94,IF(ABS($Q93)&lt;#REF!,(#REF!-ABS($Q93))*($Z93+$Z94)*0.5*($D$27+$D$28)*$D$5*1000,0))</f>
        <v>#REF!</v>
      </c>
      <c r="FW94" s="1" t="e">
        <f>IF(AND(#REF!&lt;ABS($Q94),#REF!&gt;ABS($Q93)),1,0)</f>
        <v>#REF!</v>
      </c>
      <c r="FX94" s="3" t="e">
        <f>MIN(IF(FW94=1,($S94-$S93)/(ABS($Q94)-ABS($Q93))*(#REF!-ABS($Q93))+$S93,0),$D$7)</f>
        <v>#REF!</v>
      </c>
    </row>
    <row r="95" spans="1:180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36"/>
      <c r="M95" s="23"/>
      <c r="N95" s="23"/>
      <c r="O95" s="23"/>
      <c r="P95" s="4"/>
      <c r="Q95" s="4"/>
      <c r="R95" s="4"/>
      <c r="S95" s="4"/>
      <c r="T95" s="4"/>
      <c r="U95" s="4"/>
      <c r="V95" s="4"/>
      <c r="W95" s="4"/>
      <c r="X95" s="4"/>
      <c r="Y95" s="4"/>
      <c r="Z95" s="3">
        <f t="shared" si="7"/>
        <v>0.2</v>
      </c>
      <c r="AA95" s="3"/>
      <c r="AB95" s="1"/>
      <c r="AC95" s="2"/>
      <c r="AD95" s="2"/>
      <c r="AE95" s="1"/>
      <c r="AF95" s="2"/>
      <c r="AG95" s="2"/>
      <c r="AH95" s="1"/>
      <c r="AI95" s="2"/>
      <c r="AJ95" s="2"/>
      <c r="AK95" s="1"/>
      <c r="AL95" s="2"/>
      <c r="AM95" s="2"/>
      <c r="AN95" s="1"/>
      <c r="AO95" s="2"/>
      <c r="AP95" s="2"/>
      <c r="AQ95" s="1"/>
      <c r="AR95" s="2"/>
      <c r="AS95" s="2"/>
      <c r="AT95" s="1"/>
      <c r="AU95" s="2"/>
      <c r="AV95" s="2"/>
      <c r="AW95" s="1"/>
      <c r="AX95" s="2"/>
      <c r="AY95" s="2"/>
      <c r="AZ95" s="1"/>
      <c r="BA95" s="2"/>
      <c r="BB95" s="2"/>
      <c r="BC95" s="1"/>
      <c r="BD95" s="2"/>
      <c r="BE95" s="2"/>
      <c r="BF95" s="1"/>
      <c r="BG95" s="2"/>
      <c r="BH95" s="2"/>
      <c r="BI95" s="1"/>
      <c r="BJ95" s="2"/>
      <c r="BK95" s="2"/>
      <c r="BL95" s="1"/>
      <c r="BM95" s="2"/>
      <c r="BN95" s="2"/>
      <c r="BO95" s="1"/>
      <c r="BP95" s="2"/>
      <c r="BQ95" s="2"/>
      <c r="BR95" s="1"/>
      <c r="BS95" s="2"/>
      <c r="BT95" s="2"/>
      <c r="BU95" s="1"/>
      <c r="BV95" s="2"/>
      <c r="BW95" s="2"/>
      <c r="BX95" s="1"/>
      <c r="BY95" s="2"/>
      <c r="BZ95" s="2"/>
      <c r="CA95" s="1"/>
      <c r="CB95" s="2"/>
      <c r="CC95" s="2"/>
      <c r="CD95" s="1"/>
      <c r="CE95" s="2"/>
      <c r="CF95" s="2"/>
      <c r="CG95" s="1"/>
      <c r="CH95" s="2"/>
      <c r="CI95" s="2"/>
      <c r="CJ95" s="1"/>
      <c r="CK95" s="2"/>
      <c r="CL95" s="2"/>
      <c r="CM95" s="1"/>
      <c r="CN95" s="2"/>
      <c r="CO95" s="2"/>
      <c r="CP95" s="1"/>
      <c r="CQ95" s="2"/>
      <c r="CR95" s="2"/>
      <c r="CS95" s="1"/>
      <c r="CT95" s="2"/>
      <c r="CU95" s="2"/>
      <c r="CV95" s="1"/>
      <c r="CW95" s="2"/>
      <c r="CX95" s="2"/>
      <c r="CY95" s="1"/>
      <c r="CZ95" s="2"/>
      <c r="DA95" s="2"/>
      <c r="DB95" s="1"/>
      <c r="DC95" s="2"/>
      <c r="DD95" s="2"/>
      <c r="DE95" s="1"/>
      <c r="DF95" s="2"/>
      <c r="DG95" s="2"/>
      <c r="DH95" s="1"/>
      <c r="DI95" s="2"/>
      <c r="DJ95" s="2"/>
      <c r="DK95" s="1"/>
      <c r="DL95" s="2"/>
      <c r="DM95" s="2"/>
      <c r="DN95" s="1"/>
      <c r="DO95" s="2"/>
      <c r="DP95" s="2"/>
      <c r="DQ95" s="1"/>
      <c r="DR95" s="2"/>
      <c r="DS95" s="2"/>
      <c r="DT95" s="1"/>
      <c r="DU95" s="2"/>
      <c r="DV95" s="2"/>
      <c r="DW95" s="1"/>
      <c r="DX95" s="2"/>
      <c r="DY95" s="2"/>
      <c r="DZ95" s="1"/>
      <c r="EA95" s="2"/>
      <c r="EB95" s="2"/>
      <c r="EC95" s="1"/>
      <c r="ED95" s="2"/>
      <c r="EE95" s="2"/>
      <c r="EF95" s="1"/>
      <c r="EG95" s="2"/>
      <c r="EH95" s="2"/>
      <c r="EI95" s="1"/>
      <c r="EJ95" s="2"/>
      <c r="EK95" s="2"/>
      <c r="EL95" s="1"/>
      <c r="EM95" s="2"/>
      <c r="EN95" s="2"/>
      <c r="EO95" s="1"/>
      <c r="EP95" s="2"/>
      <c r="EQ95" s="2"/>
      <c r="ER95" s="1"/>
      <c r="ES95" s="2"/>
      <c r="ET95" s="2"/>
      <c r="EU95" s="1"/>
      <c r="EV95" s="2"/>
      <c r="EW95" s="2"/>
      <c r="EX95" s="1"/>
      <c r="EY95" s="2"/>
      <c r="EZ95" s="2"/>
      <c r="FA95" s="1"/>
      <c r="FB95" s="2"/>
      <c r="FC95" s="2"/>
      <c r="FD95" s="1"/>
      <c r="FE95" s="2"/>
      <c r="FF95" s="2"/>
      <c r="FG95" s="1"/>
      <c r="FH95" s="2"/>
      <c r="FI95" s="2"/>
      <c r="FJ95" s="1"/>
      <c r="FK95" s="2"/>
      <c r="FL95" s="2"/>
      <c r="FM95" s="1"/>
      <c r="FN95" s="2"/>
      <c r="FO95" s="2"/>
      <c r="FP95" s="1"/>
      <c r="FQ95" s="2"/>
      <c r="FR95" s="2"/>
      <c r="FS95" s="1"/>
      <c r="FT95" s="2"/>
      <c r="FU95" s="2"/>
      <c r="FV95" s="1"/>
      <c r="FW95" s="2"/>
      <c r="FX95" s="2"/>
    </row>
    <row r="96" spans="1:180" x14ac:dyDescent="0.35">
      <c r="L96" s="32"/>
      <c r="M96" s="32"/>
      <c r="N96" s="32"/>
      <c r="O96" s="32"/>
      <c r="P96" s="32"/>
      <c r="Q96" s="4"/>
      <c r="R96" s="4"/>
      <c r="S96" s="4"/>
      <c r="T96" s="4"/>
      <c r="U96" s="4"/>
      <c r="V96" s="4"/>
      <c r="W96" s="4"/>
      <c r="X96" s="4"/>
      <c r="Y96" s="4"/>
      <c r="Z96" s="3">
        <f t="shared" si="7"/>
        <v>0.2</v>
      </c>
      <c r="AA96" s="1">
        <f>$R95*($Z96+$Z95)*0.5*($D$27+$D$28)*1000*$D$5</f>
        <v>0</v>
      </c>
      <c r="AB96" s="1">
        <f>IF(ABS($Q96)&lt;$G$6,$AA96,IF(ABS($Q95)&lt;$G$6,($G$6-ABS($Q95))*($Z95+$Z96)*0.5*($D$27+$D$28)*$D$5*1000,0))</f>
        <v>0</v>
      </c>
      <c r="AC96" s="1">
        <f>IF(AND($G$6&lt;ABS($Q96),$G$6&gt;ABS($Q95)),1,0)</f>
        <v>0</v>
      </c>
      <c r="AD96" s="3">
        <f>MIN(IF(AC96=1,($S96-$S95)/(ABS($Q96)-ABS($Q95))*($G$6-ABS($Q95))+$S95,0),$D$7)</f>
        <v>0</v>
      </c>
      <c r="AE96" s="1">
        <f>IF(ABS($Q96)&lt;$G$7,$AA96,IF(ABS($Q95)&lt;$G$7,($G$7-ABS($Q95))*($Z95+$Z96)*0.5*($D$27+$D$28)*$D$5*1000,0))</f>
        <v>0</v>
      </c>
      <c r="AF96" s="1">
        <f>IF(AND($G$7&lt;ABS($Q96),$G$7&gt;ABS($Q95)),1,0)</f>
        <v>0</v>
      </c>
      <c r="AG96" s="3">
        <f>MIN(IF(AF96=1,($S96-$S95)/(ABS($Q96)-ABS($Q95))*($G$7-ABS($Q95))+$S95,0),$D$7)</f>
        <v>0</v>
      </c>
      <c r="AH96" s="1">
        <f>IF(ABS($Q96)&lt;$G$8,$AA96,IF(ABS($Q95)&lt;$G$8,($G$8-ABS($Q95))*($Z95+$Z96)*0.5*($D$27+$D$28)*$D$5*1000,0))</f>
        <v>0</v>
      </c>
      <c r="AI96" s="1">
        <f>IF(AND($G$8&lt;ABS($Q96),$G$8&gt;ABS($Q95)),1,0)</f>
        <v>0</v>
      </c>
      <c r="AJ96" s="3">
        <f>MIN(IF(AI96=1,($S96-$S95)/(ABS($Q96)-ABS($Q95))*($G$8-ABS($Q95))+$S95,0),$D$7)</f>
        <v>0</v>
      </c>
      <c r="AK96" s="1">
        <f>IF(ABS($Q96)&lt;$G$9,$AA96,IF(ABS($Q95)&lt;$G$9,($G$9-ABS($Q95))*($Z95+$Z96)*0.5*($D$27+$D$28)*$D$5*1000,0))</f>
        <v>0</v>
      </c>
      <c r="AL96" s="1">
        <f>IF(AND($G$9&lt;ABS($Q96),$G$9&gt;ABS($Q95)),1,0)</f>
        <v>0</v>
      </c>
      <c r="AM96" s="3">
        <f>MIN(IF(AL96=1,($S96-$S95)/(ABS($Q96)-ABS($Q95))*($G$9-ABS($Q95))+$S95,0),$D$7)</f>
        <v>0</v>
      </c>
      <c r="AN96" s="1">
        <f>IF(ABS($Q96)&lt;$G$10,$AA96,IF(ABS($Q95)&lt;$G$10,($G$10-ABS($Q95))*($Z95+$Z96)*0.5*($D$27+$D$28)*$D$5*1000,0))</f>
        <v>0</v>
      </c>
      <c r="AO96" s="1">
        <f>IF(AND($G$10&lt;ABS($Q96),$G$10&gt;ABS($Q95)),1,0)</f>
        <v>0</v>
      </c>
      <c r="AP96" s="3">
        <f>MIN(IF(AO96=1,($S96-$S95)/(ABS($Q96)-ABS($Q95))*($G$10-ABS($Q95))+$S95,0),$D$7)</f>
        <v>0</v>
      </c>
      <c r="AQ96" s="1">
        <f>IF(ABS($Q96)&lt;$G$11,$AA96,IF(ABS($Q95)&lt;$G$11,($G$11-ABS($Q95))*($Z95+$Z96)*0.5*($D$27+$D$28)*$D$5*1000,0))</f>
        <v>0</v>
      </c>
      <c r="AR96" s="1">
        <f>IF(AND($G$11&lt;ABS($Q96),$G$11&gt;ABS($Q95)),1,0)</f>
        <v>0</v>
      </c>
      <c r="AS96" s="3">
        <f>MIN(IF(AR96=1,($S96-$S95)/(ABS($Q96)-ABS($Q95))*($G$11-ABS($Q95))+$S95,0),$D$7)</f>
        <v>0</v>
      </c>
      <c r="AT96" s="1">
        <f>IF(ABS($Q96)&lt;$G$12,$AA96,IF(ABS($Q95)&lt;$G$12,($G$12-ABS($Q95))*($Z95+$Z96)*0.5*($D$27+$D$28)*$D$5*1000,0))</f>
        <v>0</v>
      </c>
      <c r="AU96" s="1">
        <f>IF(AND($G$12&lt;ABS($Q96),$G$12&gt;ABS($Q95)),1,0)</f>
        <v>0</v>
      </c>
      <c r="AV96" s="3">
        <f>MIN(IF(AU96=1,($S96-$S95)/(ABS($Q96)-ABS($Q95))*($G$12-ABS($Q95))+$S95,0),$D$7)</f>
        <v>0</v>
      </c>
      <c r="AW96" s="1">
        <f>IF(ABS($Q96)&lt;$G$13,$AA96,IF(ABS($Q95)&lt;$G$13,($G$13-ABS($Q95))*($Z95+$Z96)*0.5*($D$27+$D$28)*$D$5*1000,0))</f>
        <v>0</v>
      </c>
      <c r="AX96" s="1">
        <f>IF(AND($G$13&lt;ABS($Q96),$G$13&gt;ABS($Q95)),1,0)</f>
        <v>0</v>
      </c>
      <c r="AY96" s="3">
        <f>MIN(IF(AX96=1,($S96-$S95)/(ABS($Q96)-ABS($Q95))*($G$13-ABS($Q95))+$S95,0),$D$7)</f>
        <v>0</v>
      </c>
      <c r="AZ96" s="1">
        <f>IF(ABS($Q96)&lt;$G$14,$AA96,IF(ABS($Q95)&lt;$G$14,($G$14-ABS($Q95))*($Z95+$Z96)*0.5*($D$27+$D$28)*$D$5*1000,0))</f>
        <v>0</v>
      </c>
      <c r="BA96" s="1">
        <f>IF(AND($G$14&lt;ABS($Q96),$G$14&gt;ABS($Q95)),1,0)</f>
        <v>0</v>
      </c>
      <c r="BB96" s="3">
        <f>MIN(IF(BA96=1,($S96-$S95)/(ABS($Q96)-ABS($Q95))*($G$14-ABS($Q95))+$S95,0),$D$7)</f>
        <v>0</v>
      </c>
      <c r="BC96" s="1">
        <f>IF(ABS($Q96)&lt;G$15,$AA96,IF(ABS($Q95)&lt;G$15,(G$15-ABS($Q95))*($Z95+$Z96)*0.5*($D$27+$D$28)*$D$5*1000,0))</f>
        <v>0</v>
      </c>
      <c r="BD96" s="1">
        <f>IF(AND(G$15&lt;ABS($Q96),G$15&gt;ABS($Q95)),1,0)</f>
        <v>0</v>
      </c>
      <c r="BE96" s="3">
        <f>MIN(IF(BD96=1,($S96-$S95)/(ABS($Q96)-ABS($Q95))*(G$15-ABS($Q95))+$S95,0),$D$7)</f>
        <v>0</v>
      </c>
      <c r="BF96" s="1">
        <f>IF(ABS($Q96)&lt;G$16,$AA96,IF(ABS($Q95)&lt;G$16,(G$16-ABS($Q95))*($Z95+$Z96)*0.5*($D$27+$D$28)*$D$5*1000,0))</f>
        <v>0</v>
      </c>
      <c r="BG96" s="1">
        <f>IF(AND(G$16&lt;ABS($Q96),G$16&gt;ABS($Q95)),1,0)</f>
        <v>0</v>
      </c>
      <c r="BH96" s="3">
        <f>MIN(IF(BG96=1,($S96-$S95)/(ABS($Q96)-ABS($Q95))*(G$16-ABS($Q95))+$S95,0),$D$7)</f>
        <v>0</v>
      </c>
      <c r="BI96" s="1">
        <f>IF(ABS($Q96)&lt;G$17,$AA96,IF(ABS($Q95)&lt;G$17,(G$17-ABS($Q95))*($Z95+$Z96)*0.5*($D$27+$D$28)*$D$5*1000,0))</f>
        <v>0</v>
      </c>
      <c r="BJ96" s="1">
        <f>IF(AND(G$17&lt;ABS($Q96),G$17&gt;ABS($Q95)),1,0)</f>
        <v>0</v>
      </c>
      <c r="BK96" s="3">
        <f>MIN(IF(BJ96=1,($S96-$S95)/(ABS($Q96)-ABS($Q95))*(G$17-ABS($Q95))+$S95,0),$D$7)</f>
        <v>0</v>
      </c>
      <c r="BL96" s="1">
        <f>IF(ABS($Q96)&lt;G$18,$AA96,IF(ABS($Q95)&lt;G$18,(G$18-ABS($Q95))*($Z95+$Z96)*0.5*($D$27+$D$28)*$D$5*1000,0))</f>
        <v>0</v>
      </c>
      <c r="BM96" s="1">
        <f>IF(AND(G$18&lt;ABS($Q96),G$18&gt;ABS($Q95)),1,0)</f>
        <v>0</v>
      </c>
      <c r="BN96" s="3">
        <f>MIN(IF(BM96=1,($S96-$S95)/(ABS($Q96)-ABS($Q95))*(G$18-ABS($Q95))+$S95,0),$D$7)</f>
        <v>0</v>
      </c>
      <c r="BO96" s="1">
        <f>IF(ABS($Q96)&lt;G$19,$AA96,IF(ABS($Q95)&lt;G$19,(G$19-ABS($Q95))*($Z95+$Z96)*0.5*($D$27+$D$28)*$D$5*1000,0))</f>
        <v>0</v>
      </c>
      <c r="BP96" s="1">
        <f>IF(AND(G$19&lt;ABS($Q96),G$19&gt;ABS($Q95)),1,0)</f>
        <v>0</v>
      </c>
      <c r="BQ96" s="3">
        <f>MIN(IF(BP96=1,($S96-$S95)/(ABS($Q96)-ABS($Q95))*(G$19-ABS($Q95))+$S95,0),$D$7)</f>
        <v>0</v>
      </c>
      <c r="BR96" s="1">
        <f>IF(ABS($Q96)&lt;G$20,$AA96,IF(ABS($Q95)&lt;G$20,(G$20-ABS($Q95))*($Z95+$Z96)*0.5*($D$27+$D$28)*$D$5*1000,0))</f>
        <v>0</v>
      </c>
      <c r="BS96" s="1">
        <f>IF(AND(G$20&lt;ABS($Q96),G$20&gt;ABS($Q95)),1,0)</f>
        <v>0</v>
      </c>
      <c r="BT96" s="3">
        <f>MIN(IF(BS96=1,($S96-$S95)/(ABS($Q96)-ABS($Q95))*(G$20-ABS($Q95))+$S95,0),$D$7)</f>
        <v>0</v>
      </c>
      <c r="BU96" s="1">
        <f>IF(ABS($Q96)&lt;G$21,$AA96,IF(ABS($Q95)&lt;G$21,(G$21-ABS($Q95))*($Z95+$Z96)*0.5*($D$27+$D$28)*$D$5*1000,0))</f>
        <v>0</v>
      </c>
      <c r="BV96" s="1">
        <f>IF(AND(G$21&lt;ABS($Q96),G$21&gt;ABS($Q95)),1,0)</f>
        <v>0</v>
      </c>
      <c r="BW96" s="3">
        <f>MIN(IF(BV96=1,($S96-$S95)/(ABS($Q96)-ABS($Q95))*(G$21-ABS($Q95))+$S95,0),$D$7)</f>
        <v>0</v>
      </c>
      <c r="BX96" s="1">
        <f>IF(ABS($Q96)&lt;G$22,$AA96,IF(ABS($Q95)&lt;G$22,(G$22-ABS($Q95))*($Z95+$Z96)*0.5*($D$27+$D$28)*$D$5*1000,0))</f>
        <v>0</v>
      </c>
      <c r="BY96" s="1">
        <f>IF(AND(G$22&lt;ABS($Q96),G$22&gt;ABS($Q95)),1,0)</f>
        <v>0</v>
      </c>
      <c r="BZ96" s="3">
        <f>MIN(IF(BY96=1,($S96-$S95)/(ABS($Q96)-ABS($Q95))*(G$22-ABS($Q95))+$S95,0),$D$7)</f>
        <v>0</v>
      </c>
      <c r="CA96" s="1">
        <f>IF(ABS($Q96)&lt;G$23,$AA96,IF(ABS($Q95)&lt;G$23,(G$23-ABS($Q95))*($Z95+$Z96)*0.5*($D$27+$D$28)*$D$5*1000,0))</f>
        <v>0</v>
      </c>
      <c r="CB96" s="1">
        <f>IF(AND(G$23&lt;ABS($Q96),G$23&gt;ABS($Q95)),1,0)</f>
        <v>0</v>
      </c>
      <c r="CC96" s="3">
        <f>MIN(IF(CB96=1,($S96-$S95)/(ABS($Q96)-ABS($Q95))*(G$23-ABS($Q95))+$S95,0),$D$7)</f>
        <v>0</v>
      </c>
      <c r="CD96" s="1">
        <f>IF(ABS($Q96)&lt;G$24,$AA96,IF(ABS($Q95)&lt;G$24,(G$24-ABS($Q95))*($Z95+$Z96)*0.5*($D$27+$D$28)*$D$5*1000,0))</f>
        <v>0</v>
      </c>
      <c r="CE96" s="1">
        <f>IF(AND(G$24&lt;ABS($Q96),G$24&gt;ABS($Q95)),1,0)</f>
        <v>0</v>
      </c>
      <c r="CF96" s="3">
        <f>MIN(IF(CE96=1,($S96-$S95)/(ABS($Q96)-ABS($Q95))*(G$24-ABS($Q95))+$S95,0),$D$7)</f>
        <v>0</v>
      </c>
      <c r="CG96" s="1">
        <f>IF(ABS($Q96)&lt;G$25,$AA96,IF(ABS($Q95)&lt;G$25,(G$25-ABS($Q95))*($Z95+$Z96)*0.5*($D$27+$D$28)*$D$5*1000,0))</f>
        <v>0</v>
      </c>
      <c r="CH96" s="1">
        <f>IF(AND(G$25&lt;ABS($Q96),G$25&gt;ABS($Q95)),1,0)</f>
        <v>0</v>
      </c>
      <c r="CI96" s="3">
        <f>MIN(IF(CH96=1,($S96-$S95)/(ABS($Q96)-ABS($Q95))*(G$25-ABS($Q95))+$S95,0),$D$7)</f>
        <v>0</v>
      </c>
      <c r="CJ96" s="1">
        <f>IF(ABS($Q96)&lt;G$26,$AA96,IF(ABS($Q95)&lt;G$26,(G$26-ABS($Q95))*($Z95+$Z96)*0.5*($D$27+$D$28)*$D$5*1000,0))</f>
        <v>0</v>
      </c>
      <c r="CK96" s="1">
        <f>IF(AND(G$26&lt;ABS($Q96),G$26&gt;ABS($Q95)),1,0)</f>
        <v>0</v>
      </c>
      <c r="CL96" s="3">
        <f>MIN(IF(CK96=1,($S96-$S95)/(ABS($Q96)-ABS($Q95))*(G$26-ABS($Q95))+$S95,0),$D$7)</f>
        <v>0</v>
      </c>
      <c r="CM96" s="1">
        <f>IF(ABS($Q96)&lt;G$27,$AA96,IF(ABS($Q95)&lt;G$27,(G$27-ABS($Q95))*($Z95+$Z96)*0.5*($D$27+$D$28)*$D$5*1000,0))</f>
        <v>0</v>
      </c>
      <c r="CN96" s="1">
        <f>IF(AND(G$27&lt;ABS($Q96),G$27&gt;ABS($Q95)),1,0)</f>
        <v>0</v>
      </c>
      <c r="CO96" s="3">
        <f>MIN(IF(CN96=1,($S96-$S95)/(ABS($Q96)-ABS($Q95))*(G$27-ABS($Q95))+$S95,0),$D$7)</f>
        <v>0</v>
      </c>
      <c r="CP96" s="1">
        <f>IF(ABS($Q96)&lt;G$28,$AA96,IF(ABS($Q95)&lt;G$28,(G$28-ABS($Q95))*($Z95+$Z96)*0.5*($D$27+$D$28)*$D$5*1000,0))</f>
        <v>0</v>
      </c>
      <c r="CQ96" s="1">
        <f>IF(AND(G$28&lt;ABS($Q96),G$28&gt;ABS($Q95)),1,0)</f>
        <v>0</v>
      </c>
      <c r="CR96" s="3">
        <f>MIN(IF(CQ96=1,($S96-$S95)/(ABS($Q96)-ABS($Q95))*(G$28-ABS($Q95))+$S95,0),$D$7)</f>
        <v>0</v>
      </c>
      <c r="CS96" s="1">
        <f>IF(ABS($Q96)&lt;G$29,$AA96,IF(ABS($Q95)&lt;G$29,(G$29-ABS($Q95))*($Z95+$Z96)*0.5*($D$27+$D$28)*$D$5*1000,0))</f>
        <v>0</v>
      </c>
      <c r="CT96" s="1">
        <f>IF(AND(G$29&lt;ABS($Q96),G$29&gt;ABS($Q95)),1,0)</f>
        <v>0</v>
      </c>
      <c r="CU96" s="3">
        <f>MIN(IF(CT96=1,($S96-$S95)/(ABS($Q96)-ABS($Q95))*(G$29-ABS($Q95))+$S95,0),$D$7)</f>
        <v>0</v>
      </c>
      <c r="CV96" s="1">
        <f>IF(ABS($Q96)&lt;G$30,$AA96,IF(ABS($Q95)&lt;G$30,(G$30-ABS($Q95))*($Z95+$Z96)*0.5*($D$27+$D$28)*$D$5*1000,0))</f>
        <v>0</v>
      </c>
      <c r="CW96" s="1">
        <f>IF(AND(G$30&lt;ABS($Q96),G$30&gt;ABS($Q95)),1,0)</f>
        <v>0</v>
      </c>
      <c r="CX96" s="3">
        <f>MIN(IF(CW96=1,($S96-$S95)/(ABS($Q96)-ABS($Q95))*(G$30-ABS($Q95))+$S95,0),$D$7)</f>
        <v>0</v>
      </c>
      <c r="CY96" s="1">
        <f>IF(ABS($Q96)&lt;G$31,$AA96,IF(ABS($Q95)&lt;G$31,(G$31-ABS($Q95))*($Z95+$Z96)*0.5*($D$27+$D$28)*$D$5*1000,0))</f>
        <v>0</v>
      </c>
      <c r="CZ96" s="1">
        <f>IF(AND(G$31&lt;ABS($Q96),G$31&gt;ABS($Q95)),1,0)</f>
        <v>0</v>
      </c>
      <c r="DA96" s="3">
        <f>MIN(IF(CZ96=1,($S96-$S95)/(ABS($Q96)-ABS($Q95))*(G$31-ABS($Q95))+$S95,0),$D$7)</f>
        <v>0</v>
      </c>
      <c r="DB96" s="1">
        <f>IF(ABS($Q96)&lt;G$32,$AA96,IF(ABS($Q95)&lt;G$32,(G$32-ABS($Q95))*($Z95+$Z96)*0.5*($D$27+$D$28)*$D$5*1000,0))</f>
        <v>0</v>
      </c>
      <c r="DC96" s="1">
        <f>IF(AND(G$32&lt;ABS($Q96),G$32&gt;ABS($Q95)),1,0)</f>
        <v>0</v>
      </c>
      <c r="DD96" s="3">
        <f>MIN(IF(DC96=1,($S96-$S95)/(ABS($Q96)-ABS($Q95))*(G$32-ABS($Q95))+$S95,0),$D$7)</f>
        <v>0</v>
      </c>
      <c r="DE96" s="1">
        <f>IF(ABS($Q96)&lt;G$33,$AA96,IF(ABS($Q95)&lt;G$33,(G$33-ABS($Q95))*($Z95+$Z96)*0.5*($D$27+$D$28)*$D$5*1000,0))</f>
        <v>0</v>
      </c>
      <c r="DF96" s="1">
        <f>IF(AND(G$33&lt;ABS($Q96),G$33&gt;ABS($Q95)),1,0)</f>
        <v>0</v>
      </c>
      <c r="DG96" s="3">
        <f>MIN(IF(DF96=1,($S96-$S95)/(ABS($Q96)-ABS($Q95))*(G$33-ABS($Q95))+$S95,0),$D$7)</f>
        <v>0</v>
      </c>
      <c r="DH96" s="1">
        <f>IF(ABS($Q96)&lt;G$34,$AA96,IF(ABS($Q95)&lt;G$34,(G$34-ABS($Q95))*($Z95+$Z96)*0.5*($D$27+$D$28)*$D$5*1000,0))</f>
        <v>0</v>
      </c>
      <c r="DI96" s="1">
        <f>IF(AND(G$34&lt;ABS($Q96),G$34&gt;ABS($Q95)),1,0)</f>
        <v>0</v>
      </c>
      <c r="DJ96" s="3">
        <f>MIN(IF(DI96=1,($S96-$S95)/(ABS($Q96)-ABS($Q95))*(G$34-ABS($Q95))+$S95,0),$D$7)</f>
        <v>0</v>
      </c>
      <c r="DK96" s="1">
        <f>IF(ABS($Q96)&lt;G$35,$AA96,IF(ABS($Q95)&lt;G$35,(G$35-ABS($Q95))*($Z95+$Z96)*0.5*($D$27+$D$28)*$D$5*1000,0))</f>
        <v>0</v>
      </c>
      <c r="DL96" s="1">
        <f>IF(AND(G$35&lt;ABS($Q96),G$35&gt;ABS($Q95)),1,0)</f>
        <v>0</v>
      </c>
      <c r="DM96" s="3">
        <f>MIN(IF(DL96=1,($S96-$S95)/(ABS($Q96)-ABS($Q95))*(G$35-ABS($Q95))+$S95,0),$D$7)</f>
        <v>0</v>
      </c>
      <c r="DN96" s="1">
        <f>IF(ABS($Q96)&lt;G$36,$AA96,IF(ABS($Q95)&lt;G$36,(G$36-ABS($Q95))*($Z95+$Z96)*0.5*($D$27+$D$28)*$D$5*1000,0))</f>
        <v>0</v>
      </c>
      <c r="DO96" s="1">
        <f>IF(AND(G$36&lt;ABS($Q96),G$36&gt;ABS($Q95)),1,0)</f>
        <v>0</v>
      </c>
      <c r="DP96" s="3">
        <f>MIN(IF(DO96=1,($S96-$S95)/(ABS($Q96)-ABS($Q95))*(G$36-ABS($Q95))+$S95,0),$D$7)</f>
        <v>0</v>
      </c>
      <c r="DQ96" s="1">
        <f>IF(ABS($Q96)&lt;G$37,$AA96,IF(ABS($Q95)&lt;G$37,(G$37-ABS($Q95))*($Z95+$Z96)*0.5*($D$27+$D$28)*$D$5*1000,0))</f>
        <v>0</v>
      </c>
      <c r="DR96" s="1">
        <f>IF(AND(G$37&lt;ABS($Q96),G$37&gt;ABS($Q95)),1,0)</f>
        <v>0</v>
      </c>
      <c r="DS96" s="3">
        <f>MIN(IF(DR96=1,($S96-$S95)/(ABS($Q96)-ABS($Q95))*(G$37-ABS($Q95))+$S95,0),$D$7)</f>
        <v>0</v>
      </c>
      <c r="DT96" s="1">
        <f>IF(ABS($Q96)&lt;G$38,$AA96,IF(ABS($Q95)&lt;G$38,(G$38-ABS($Q95))*($Z95+$Z96)*0.5*($D$27+$D$28)*$D$5*1000,0))</f>
        <v>0</v>
      </c>
      <c r="DU96" s="1">
        <f>IF(AND(G$38&lt;ABS($Q96),G$38&gt;ABS($Q95)),1,0)</f>
        <v>0</v>
      </c>
      <c r="DV96" s="3">
        <f>MIN(IF(DU96=1,($S96-$S95)/(ABS($Q96)-ABS($Q95))*(G$38-ABS($Q95))+$S95,0),$D$7)</f>
        <v>0</v>
      </c>
      <c r="DW96" s="1">
        <f>IF(ABS($Q96)&lt;G$39,$AA96,IF(ABS($Q95)&lt;G$39,(G$39-ABS($Q95))*($Z95+$Z96)*0.5*($D$27+$D$28)*$D$5*1000,0))</f>
        <v>0</v>
      </c>
      <c r="DX96" s="1">
        <f>IF(AND(G$39&lt;ABS($Q96),G$39&gt;ABS($Q95)),1,0)</f>
        <v>0</v>
      </c>
      <c r="DY96" s="3">
        <f>MIN(IF(DX96=1,($S96-$S95)/(ABS($Q96)-ABS($Q95))*(G$39-ABS($Q95))+$S95,0),$D$7)</f>
        <v>0</v>
      </c>
      <c r="DZ96" s="1">
        <f>IF(ABS($Q96)&lt;G$40,$AA96,IF(ABS($Q95)&lt;G$40,(G$40-ABS($Q95))*($Z95+$Z96)*0.5*($D$27+$D$28)*$D$5*1000,0))</f>
        <v>0</v>
      </c>
      <c r="EA96" s="1">
        <f>IF(AND(G$40&lt;ABS($Q96),G$40&gt;ABS($Q95)),1,0)</f>
        <v>0</v>
      </c>
      <c r="EB96" s="3">
        <f>MIN(IF(EA96=1,($S96-$S95)/(ABS($Q96)-ABS($Q95))*(G$40-ABS($Q95))+$S95,0),$D$7)</f>
        <v>0</v>
      </c>
      <c r="EC96" s="1">
        <f>IF(ABS($Q96)&lt;G$41,$AA96,IF(ABS($Q95)&lt;G$41,(G$41-ABS($Q95))*($Z95+$Z96)*0.5*($D$27+$D$28)*$D$5*1000,0))</f>
        <v>0</v>
      </c>
      <c r="ED96" s="1">
        <f>IF(AND(G$41&lt;ABS($Q96),G$41&gt;ABS($Q95)),1,0)</f>
        <v>0</v>
      </c>
      <c r="EE96" s="3">
        <f>MIN(IF(ED96=1,($S96-$S95)/(ABS($Q96)-ABS($Q95))*(G$41-ABS($Q95))+$S95,0),$D$7)</f>
        <v>0</v>
      </c>
      <c r="EF96" s="1">
        <f>IF(ABS($Q96)&lt;G$42,$AA96,IF(ABS($Q95)&lt;G$42,(G$42-ABS($Q95))*($Z95+$Z96)*0.5*($D$27+$D$28)*$D$5*1000,0))</f>
        <v>0</v>
      </c>
      <c r="EG96" s="1">
        <f>IF(AND(G$42&lt;ABS($Q96),G$42&gt;ABS($Q95)),1,0)</f>
        <v>0</v>
      </c>
      <c r="EH96" s="3">
        <f>MIN(IF(EG96=1,($S96-$S95)/(ABS($Q96)-ABS($Q95))*(G$42-ABS($Q95))+$S95,0),$D$7)</f>
        <v>0</v>
      </c>
      <c r="EI96" s="1">
        <f>IF(ABS($Q96)&lt;G$43,$AA96,IF(ABS($Q95)&lt;G$43,(G$43-ABS($Q95))*($Z95+$Z96)*0.5*($D$27+$D$28)*$D$5*1000,0))</f>
        <v>0</v>
      </c>
      <c r="EJ96" s="1">
        <f>IF(AND(G$43&lt;ABS($Q96),G$43&gt;ABS($Q95)),1,0)</f>
        <v>0</v>
      </c>
      <c r="EK96" s="3">
        <f>MIN(IF(EJ96=1,($S96-$S95)/(ABS($Q96)-ABS($Q95))*(G$43-ABS($Q95))+$S95,0),$D$7)</f>
        <v>0</v>
      </c>
      <c r="EL96" s="1">
        <f>IF(ABS($Q96)&lt;G$44,$AA96,IF(ABS($Q95)&lt;G$44,(G$44-ABS($Q95))*($Z95+$Z96)*0.5*($D$27+$D$28)*$D$5*1000,0))</f>
        <v>0</v>
      </c>
      <c r="EM96" s="1">
        <f>IF(AND(G$44&lt;ABS($Q96),G$44&gt;ABS($Q95)),1,0)</f>
        <v>0</v>
      </c>
      <c r="EN96" s="3">
        <f>MIN(IF(EM96=1,($S96-$S95)/(ABS($Q96)-ABS($Q95))*(G$44-ABS($Q95))+$S95,0),$D$7)</f>
        <v>0</v>
      </c>
      <c r="EO96" s="1">
        <f>IF(ABS($Q96)&lt;G$45,$AA96,IF(ABS($Q95)&lt;G$45,(G$45-ABS($Q95))*($Z95+$Z96)*0.5*($D$27+$D$28)*$D$5*1000,0))</f>
        <v>0</v>
      </c>
      <c r="EP96" s="1">
        <f>IF(AND(G$45&lt;ABS($Q96),G$45&gt;ABS($Q95)),1,0)</f>
        <v>0</v>
      </c>
      <c r="EQ96" s="3">
        <f>MIN(IF(EP96=1,($S96-$S95)/(ABS($Q96)-ABS($Q95))*(G$45-ABS($Q95))+$S95,0),$D$7)</f>
        <v>0</v>
      </c>
      <c r="ER96" s="1">
        <f>IF(ABS($Q96)&lt;G$46,$AA96,IF(ABS($Q95)&lt;G$46,(G$46-ABS($Q95))*($Z95+$Z96)*0.5*($D$27+$D$28)*$D$5*1000,0))</f>
        <v>0</v>
      </c>
      <c r="ES96" s="1">
        <f>IF(AND(G$46&lt;ABS($Q96),G$46&gt;ABS($Q95)),1,0)</f>
        <v>0</v>
      </c>
      <c r="ET96" s="3">
        <f>MIN(IF(ES96=1,($S96-$S95)/(ABS($Q96)-ABS($Q95))*(G$46-ABS($Q95))+$S95,0),$D$7)</f>
        <v>0</v>
      </c>
      <c r="EU96" s="1">
        <f>IF(ABS($Q96)&lt;G$47,$AA96,IF(ABS($Q95)&lt;G$47,(G$47-ABS($Q95))*($Z95+$Z96)*0.5*($D$27+$D$28)*$D$5*1000,0))</f>
        <v>0</v>
      </c>
      <c r="EV96" s="1">
        <f>IF(AND(G$47&lt;ABS($Q96),G$47&gt;ABS($Q95)),1,0)</f>
        <v>0</v>
      </c>
      <c r="EW96" s="3">
        <f>MIN(IF(EV96=1,($S96-$S95)/(ABS($Q96)-ABS($Q95))*(G$47-ABS($Q95))+$S95,0),$D$7)</f>
        <v>0</v>
      </c>
      <c r="EX96" s="1">
        <f>IF(ABS($Q96)&lt;G$48,$AA96,IF(ABS($Q95)&lt;G$48,(G$48-ABS($Q95))*($Z95+$Z96)*0.5*($D$27+$D$28)*$D$5*1000,0))</f>
        <v>0</v>
      </c>
      <c r="EY96" s="1">
        <f>IF(AND(G$48&lt;ABS($Q96),G$48&gt;ABS($Q95)),1,0)</f>
        <v>0</v>
      </c>
      <c r="EZ96" s="3">
        <f>MIN(IF(EY96=1,($S96-$S95)/(ABS($Q96)-ABS($Q95))*(G$48-ABS($Q95))+$S95,0),$D$7)</f>
        <v>0</v>
      </c>
      <c r="FA96" s="1">
        <f>IF(ABS($Q96)&lt;G$49,$AA96,IF(ABS($Q95)&lt;G$49,(G$49-ABS($Q95))*($Z95+$Z96)*0.5*($D$27+$D$28)*$D$5*1000,0))</f>
        <v>0</v>
      </c>
      <c r="FB96" s="1">
        <f>IF(AND(G$49&lt;ABS($Q96),G$49&gt;ABS($Q95)),1,0)</f>
        <v>0</v>
      </c>
      <c r="FC96" s="3">
        <f>MIN(IF(FB96=1,($S96-$S95)/(ABS($Q96)-ABS($Q95))*(G$49-ABS($Q95))+$S95,0),$D$7)</f>
        <v>0</v>
      </c>
      <c r="FD96" s="1">
        <f>IF(ABS($Q96)&lt;G$50,$AA96,IF(ABS($Q95)&lt;G$50,(G$50-ABS($Q95))*($Z95+$Z96)*0.5*($D$27+$D$28)*$D$5*1000,0))</f>
        <v>0</v>
      </c>
      <c r="FE96" s="1">
        <f>IF(AND(G$50&lt;ABS($Q96),G$50&gt;ABS($Q95)),1,0)</f>
        <v>0</v>
      </c>
      <c r="FF96" s="3">
        <f>MIN(IF(FE96=1,($S96-$S95)/(ABS($Q96)-ABS($Q95))*(G$50-ABS($Q95))+$S95,0),$D$7)</f>
        <v>0</v>
      </c>
      <c r="FG96" s="1">
        <f>IF(ABS($Q96)&lt;G$51,$AA96,IF(ABS($Q95)&lt;G$51,(G$51-ABS($Q95))*($Z95+$Z96)*0.5*($D$27+$D$28)*$D$5*1000,0))</f>
        <v>0</v>
      </c>
      <c r="FH96" s="1">
        <f>IF(AND(G$51&lt;ABS($Q96),G$51&gt;ABS($Q95)),1,0)</f>
        <v>0</v>
      </c>
      <c r="FI96" s="3">
        <f>MIN(IF(FH96=1,($S96-$S95)/(ABS($Q96)-ABS($Q95))*(G$51-ABS($Q95))+$S95,0),$D$7)</f>
        <v>0</v>
      </c>
      <c r="FJ96" s="1">
        <f>IF(ABS($Q96)&lt;G$52,$AA96,IF(ABS($Q95)&lt;G$52,(G$52-ABS($Q95))*($Z95+$Z96)*0.5*($D$27+$D$28)*$D$5*1000,0))</f>
        <v>0</v>
      </c>
      <c r="FK96" s="1">
        <f>IF(AND(G$52&lt;ABS($Q96),G$52&gt;ABS($Q95)),1,0)</f>
        <v>0</v>
      </c>
      <c r="FL96" s="3">
        <f>MIN(IF(FK96=1,($S96-$S95)/(ABS($Q96)-ABS($Q95))*(G$52-ABS($Q95))+$S95,0),$D$7)</f>
        <v>0</v>
      </c>
      <c r="FM96" s="1">
        <f>IF(ABS($Q96)&lt;G$53,$AA96,IF(ABS($Q95)&lt;G$53,(G$53-ABS($Q95))*($Z95+$Z96)*0.5*($D$27+$D$28)*$D$5*1000,0))</f>
        <v>0</v>
      </c>
      <c r="FN96" s="1">
        <f>IF(AND(G$53&lt;ABS($Q96),G$53&gt;ABS($Q95)),1,0)</f>
        <v>0</v>
      </c>
      <c r="FO96" s="3">
        <f>MIN(IF(FN96=1,($S96-$S95)/(ABS($Q96)-ABS($Q95))*(G$53-ABS($Q95))+$S95,0),$D$7)</f>
        <v>0</v>
      </c>
      <c r="FP96" s="1">
        <f>IF(ABS($Q96)&lt;G$54,$AA96,IF(ABS($Q95)&lt;G$54,(G$54-ABS($Q95))*($Z95+$Z96)*0.5*($D$27+$D$28)*$D$5*1000,0))</f>
        <v>0</v>
      </c>
      <c r="FQ96" s="1">
        <f>IF(AND(G$54&lt;ABS($Q96),G$54&gt;ABS($Q95)),1,0)</f>
        <v>0</v>
      </c>
      <c r="FR96" s="3">
        <f>MIN(IF(FQ96=1,($S96-$S95)/(ABS($Q96)-ABS($Q95))*(G$54-ABS($Q95))+$S95,0),$D$7)</f>
        <v>0</v>
      </c>
      <c r="FS96" s="1">
        <f>IF(ABS($Q96)&lt;G$55,$AA96,IF(ABS($Q95)&lt;G$55,(G$55-ABS($Q95))*($Z95+$Z96)*0.5*($D$27+$D$28)*$D$5*1000,0))</f>
        <v>0</v>
      </c>
      <c r="FT96" s="1">
        <f>IF(AND(G$55&lt;ABS($Q96),G$55&gt;ABS($Q95)),1,0)</f>
        <v>0</v>
      </c>
      <c r="FU96" s="3">
        <f>MIN(IF(FT96=1,($S96-$S95)/(ABS($Q96)-ABS($Q95))*(G$55-ABS($Q95))+$S95,0),$D$7)</f>
        <v>0</v>
      </c>
      <c r="FV96" s="1" t="e">
        <f>IF(ABS($Q96)&lt;#REF!,$AA96,IF(ABS($Q95)&lt;#REF!,(#REF!-ABS($Q95))*($Z95+$Z96)*0.5*($D$27+$D$28)*$D$5*1000,0))</f>
        <v>#REF!</v>
      </c>
      <c r="FW96" s="1" t="e">
        <f>IF(AND(#REF!&lt;ABS($Q96),#REF!&gt;ABS($Q95)),1,0)</f>
        <v>#REF!</v>
      </c>
      <c r="FX96" s="3" t="e">
        <f>MIN(IF(FW96=1,($S96-$S95)/(ABS($Q96)-ABS($Q95))*(#REF!-ABS($Q95))+$S95,0),$D$7)</f>
        <v>#REF!</v>
      </c>
    </row>
    <row r="97" spans="12:180" x14ac:dyDescent="0.35">
      <c r="L97" s="32"/>
      <c r="M97" s="32"/>
      <c r="N97" s="32"/>
      <c r="O97" s="32"/>
      <c r="P97" s="32"/>
      <c r="Q97" s="4"/>
      <c r="R97" s="4"/>
      <c r="S97" s="4"/>
      <c r="T97" s="4"/>
      <c r="U97" s="4"/>
      <c r="V97" s="4"/>
      <c r="W97" s="4"/>
      <c r="X97" s="4"/>
      <c r="Y97" s="4"/>
      <c r="Z97" s="3">
        <f t="shared" si="7"/>
        <v>0.2</v>
      </c>
      <c r="AA97" s="3"/>
      <c r="AB97" s="1"/>
      <c r="AC97" s="2"/>
      <c r="AD97" s="2"/>
      <c r="AE97" s="1"/>
      <c r="AF97" s="2"/>
      <c r="AG97" s="2"/>
      <c r="AH97" s="1"/>
      <c r="AI97" s="2"/>
      <c r="AJ97" s="2"/>
      <c r="AK97" s="1"/>
      <c r="AL97" s="2"/>
      <c r="AM97" s="2"/>
      <c r="AN97" s="1"/>
      <c r="AO97" s="2"/>
      <c r="AP97" s="2"/>
      <c r="AQ97" s="1"/>
      <c r="AR97" s="2"/>
      <c r="AS97" s="2"/>
      <c r="AT97" s="1"/>
      <c r="AU97" s="2"/>
      <c r="AV97" s="2"/>
      <c r="AW97" s="1"/>
      <c r="AX97" s="2"/>
      <c r="AY97" s="2"/>
      <c r="AZ97" s="1"/>
      <c r="BA97" s="2"/>
      <c r="BB97" s="2"/>
      <c r="BC97" s="1"/>
      <c r="BD97" s="2"/>
      <c r="BE97" s="2"/>
      <c r="BF97" s="1"/>
      <c r="BG97" s="2"/>
      <c r="BH97" s="2"/>
      <c r="BI97" s="1"/>
      <c r="BJ97" s="2"/>
      <c r="BK97" s="2"/>
      <c r="BL97" s="1"/>
      <c r="BM97" s="2"/>
      <c r="BN97" s="2"/>
      <c r="BO97" s="1"/>
      <c r="BP97" s="2"/>
      <c r="BQ97" s="2"/>
      <c r="BR97" s="1"/>
      <c r="BS97" s="2"/>
      <c r="BT97" s="2"/>
      <c r="BU97" s="1"/>
      <c r="BV97" s="2"/>
      <c r="BW97" s="2"/>
      <c r="BX97" s="1"/>
      <c r="BY97" s="2"/>
      <c r="BZ97" s="2"/>
      <c r="CA97" s="1"/>
      <c r="CB97" s="2"/>
      <c r="CC97" s="2"/>
      <c r="CD97" s="1"/>
      <c r="CE97" s="2"/>
      <c r="CF97" s="2"/>
      <c r="CG97" s="1"/>
      <c r="CH97" s="2"/>
      <c r="CI97" s="2"/>
      <c r="CJ97" s="1"/>
      <c r="CK97" s="2"/>
      <c r="CL97" s="2"/>
      <c r="CM97" s="1"/>
      <c r="CN97" s="2"/>
      <c r="CO97" s="2"/>
      <c r="CP97" s="1"/>
      <c r="CQ97" s="2"/>
      <c r="CR97" s="2"/>
      <c r="CS97" s="1"/>
      <c r="CT97" s="2"/>
      <c r="CU97" s="2"/>
      <c r="CV97" s="1"/>
      <c r="CW97" s="2"/>
      <c r="CX97" s="2"/>
      <c r="CY97" s="1"/>
      <c r="CZ97" s="2"/>
      <c r="DA97" s="2"/>
      <c r="DB97" s="1"/>
      <c r="DC97" s="2"/>
      <c r="DD97" s="2"/>
      <c r="DE97" s="1"/>
      <c r="DF97" s="2"/>
      <c r="DG97" s="2"/>
      <c r="DH97" s="1"/>
      <c r="DI97" s="2"/>
      <c r="DJ97" s="2"/>
      <c r="DK97" s="1"/>
      <c r="DL97" s="2"/>
      <c r="DM97" s="2"/>
      <c r="DN97" s="1"/>
      <c r="DO97" s="2"/>
      <c r="DP97" s="2"/>
      <c r="DQ97" s="1"/>
      <c r="DR97" s="2"/>
      <c r="DS97" s="2"/>
      <c r="DT97" s="1"/>
      <c r="DU97" s="2"/>
      <c r="DV97" s="2"/>
      <c r="DW97" s="1"/>
      <c r="DX97" s="2"/>
      <c r="DY97" s="2"/>
      <c r="DZ97" s="1"/>
      <c r="EA97" s="2"/>
      <c r="EB97" s="2"/>
      <c r="EC97" s="1"/>
      <c r="ED97" s="2"/>
      <c r="EE97" s="2"/>
      <c r="EF97" s="1"/>
      <c r="EG97" s="2"/>
      <c r="EH97" s="2"/>
      <c r="EI97" s="1"/>
      <c r="EJ97" s="2"/>
      <c r="EK97" s="2"/>
      <c r="EL97" s="1"/>
      <c r="EM97" s="2"/>
      <c r="EN97" s="2"/>
      <c r="EO97" s="1"/>
      <c r="EP97" s="2"/>
      <c r="EQ97" s="2"/>
      <c r="ER97" s="1"/>
      <c r="ES97" s="2"/>
      <c r="ET97" s="2"/>
      <c r="EU97" s="1"/>
      <c r="EV97" s="2"/>
      <c r="EW97" s="2"/>
      <c r="EX97" s="1"/>
      <c r="EY97" s="2"/>
      <c r="EZ97" s="2"/>
      <c r="FA97" s="1"/>
      <c r="FB97" s="2"/>
      <c r="FC97" s="2"/>
      <c r="FD97" s="1"/>
      <c r="FE97" s="2"/>
      <c r="FF97" s="2"/>
      <c r="FG97" s="1"/>
      <c r="FH97" s="2"/>
      <c r="FI97" s="2"/>
      <c r="FJ97" s="1"/>
      <c r="FK97" s="2"/>
      <c r="FL97" s="2"/>
      <c r="FM97" s="1"/>
      <c r="FN97" s="2"/>
      <c r="FO97" s="2"/>
      <c r="FP97" s="1"/>
      <c r="FQ97" s="2"/>
      <c r="FR97" s="2"/>
      <c r="FS97" s="1"/>
      <c r="FT97" s="2"/>
      <c r="FU97" s="2"/>
      <c r="FV97" s="1"/>
      <c r="FW97" s="2"/>
      <c r="FX97" s="2"/>
    </row>
    <row r="98" spans="12:180" x14ac:dyDescent="0.35">
      <c r="L98" s="32"/>
      <c r="M98" s="32"/>
      <c r="N98" s="32"/>
      <c r="O98" s="32"/>
      <c r="P98" s="32"/>
      <c r="Q98" s="4"/>
      <c r="R98" s="4"/>
      <c r="S98" s="4"/>
      <c r="T98" s="4"/>
      <c r="U98" s="4"/>
      <c r="V98" s="4"/>
      <c r="W98" s="4"/>
      <c r="X98" s="4"/>
      <c r="Y98" s="4"/>
      <c r="Z98" s="3">
        <f t="shared" si="7"/>
        <v>0.2</v>
      </c>
      <c r="AA98" s="1">
        <f>$R97*($Z98+$Z97)*0.5*($D$27+$D$28)*1000*$D$5</f>
        <v>0</v>
      </c>
      <c r="AB98" s="1">
        <f>IF(ABS($Q98)&lt;$G$6,$AA98,IF(ABS($Q97)&lt;$G$6,($G$6-ABS($Q97))*($Z97+$Z98)*0.5*($D$27+$D$28)*$D$5*1000,0))</f>
        <v>0</v>
      </c>
      <c r="AC98" s="1">
        <f>IF(AND($G$6&lt;ABS($Q98),$G$6&gt;ABS($Q97)),1,0)</f>
        <v>0</v>
      </c>
      <c r="AD98" s="3">
        <f>MIN(IF(AC98=1,($S98-$S97)/(ABS($Q98)-ABS($Q97))*($G$6-ABS($Q97))+$S97,0),$D$7)</f>
        <v>0</v>
      </c>
      <c r="AE98" s="1">
        <f>IF(ABS($Q98)&lt;$G$7,$AA98,IF(ABS($Q97)&lt;$G$7,($G$7-ABS($Q97))*($Z97+$Z98)*0.5*($D$27+$D$28)*$D$5*1000,0))</f>
        <v>0</v>
      </c>
      <c r="AF98" s="1">
        <f>IF(AND($G$7&lt;ABS($Q98),$G$7&gt;ABS($Q97)),1,0)</f>
        <v>0</v>
      </c>
      <c r="AG98" s="3">
        <f>MIN(IF(AF98=1,($S98-$S97)/(ABS($Q98)-ABS($Q97))*($G$7-ABS($Q97))+$S97,0),$D$7)</f>
        <v>0</v>
      </c>
      <c r="AH98" s="1">
        <f>IF(ABS($Q98)&lt;$G$8,$AA98,IF(ABS($Q97)&lt;$G$8,($G$8-ABS($Q97))*($Z97+$Z98)*0.5*($D$27+$D$28)*$D$5*1000,0))</f>
        <v>0</v>
      </c>
      <c r="AI98" s="1">
        <f>IF(AND($G$8&lt;ABS($Q98),$G$8&gt;ABS($Q97)),1,0)</f>
        <v>0</v>
      </c>
      <c r="AJ98" s="3">
        <f>MIN(IF(AI98=1,($S98-$S97)/(ABS($Q98)-ABS($Q97))*($G$8-ABS($Q97))+$S97,0),$D$7)</f>
        <v>0</v>
      </c>
      <c r="AK98" s="1">
        <f>IF(ABS($Q98)&lt;$G$9,$AA98,IF(ABS($Q97)&lt;$G$9,($G$9-ABS($Q97))*($Z97+$Z98)*0.5*($D$27+$D$28)*$D$5*1000,0))</f>
        <v>0</v>
      </c>
      <c r="AL98" s="1">
        <f>IF(AND($G$9&lt;ABS($Q98),$G$9&gt;ABS($Q97)),1,0)</f>
        <v>0</v>
      </c>
      <c r="AM98" s="3">
        <f>MIN(IF(AL98=1,($S98-$S97)/(ABS($Q98)-ABS($Q97))*($G$9-ABS($Q97))+$S97,0),$D$7)</f>
        <v>0</v>
      </c>
      <c r="AN98" s="1">
        <f>IF(ABS($Q98)&lt;$G$10,$AA98,IF(ABS($Q97)&lt;$G$10,($G$10-ABS($Q97))*($Z97+$Z98)*0.5*($D$27+$D$28)*$D$5*1000,0))</f>
        <v>0</v>
      </c>
      <c r="AO98" s="1">
        <f>IF(AND($G$10&lt;ABS($Q98),$G$10&gt;ABS($Q97)),1,0)</f>
        <v>0</v>
      </c>
      <c r="AP98" s="3">
        <f>MIN(IF(AO98=1,($S98-$S97)/(ABS($Q98)-ABS($Q97))*($G$10-ABS($Q97))+$S97,0),$D$7)</f>
        <v>0</v>
      </c>
      <c r="AQ98" s="1">
        <f>IF(ABS($Q98)&lt;$G$11,$AA98,IF(ABS($Q97)&lt;$G$11,($G$11-ABS($Q97))*($Z97+$Z98)*0.5*($D$27+$D$28)*$D$5*1000,0))</f>
        <v>0</v>
      </c>
      <c r="AR98" s="1">
        <f>IF(AND($G$11&lt;ABS($Q98),$G$11&gt;ABS($Q97)),1,0)</f>
        <v>0</v>
      </c>
      <c r="AS98" s="3">
        <f>MIN(IF(AR98=1,($S98-$S97)/(ABS($Q98)-ABS($Q97))*($G$11-ABS($Q97))+$S97,0),$D$7)</f>
        <v>0</v>
      </c>
      <c r="AT98" s="1">
        <f>IF(ABS($Q98)&lt;$G$12,$AA98,IF(ABS($Q97)&lt;$G$12,($G$12-ABS($Q97))*($Z97+$Z98)*0.5*($D$27+$D$28)*$D$5*1000,0))</f>
        <v>0</v>
      </c>
      <c r="AU98" s="1">
        <f>IF(AND($G$12&lt;ABS($Q98),$G$12&gt;ABS($Q97)),1,0)</f>
        <v>0</v>
      </c>
      <c r="AV98" s="3">
        <f>MIN(IF(AU98=1,($S98-$S97)/(ABS($Q98)-ABS($Q97))*($G$12-ABS($Q97))+$S97,0),$D$7)</f>
        <v>0</v>
      </c>
      <c r="AW98" s="1">
        <f>IF(ABS($Q98)&lt;$G$13,$AA98,IF(ABS($Q97)&lt;$G$13,($G$13-ABS($Q97))*($Z97+$Z98)*0.5*($D$27+$D$28)*$D$5*1000,0))</f>
        <v>0</v>
      </c>
      <c r="AX98" s="1">
        <f>IF(AND($G$13&lt;ABS($Q98),$G$13&gt;ABS($Q97)),1,0)</f>
        <v>0</v>
      </c>
      <c r="AY98" s="3">
        <f>MIN(IF(AX98=1,($S98-$S97)/(ABS($Q98)-ABS($Q97))*($G$13-ABS($Q97))+$S97,0),$D$7)</f>
        <v>0</v>
      </c>
      <c r="AZ98" s="1">
        <f>IF(ABS($Q98)&lt;$G$14,$AA98,IF(ABS($Q97)&lt;$G$14,($G$14-ABS($Q97))*($Z97+$Z98)*0.5*($D$27+$D$28)*$D$5*1000,0))</f>
        <v>0</v>
      </c>
      <c r="BA98" s="1">
        <f>IF(AND($G$14&lt;ABS($Q98),$G$14&gt;ABS($Q97)),1,0)</f>
        <v>0</v>
      </c>
      <c r="BB98" s="3">
        <f>MIN(IF(BA98=1,($S98-$S97)/(ABS($Q98)-ABS($Q97))*($G$14-ABS($Q97))+$S97,0),$D$7)</f>
        <v>0</v>
      </c>
      <c r="BC98" s="1">
        <f>IF(ABS($Q98)&lt;G$15,$AA98,IF(ABS($Q97)&lt;G$15,(G$15-ABS($Q97))*($Z97+$Z98)*0.5*($D$27+$D$28)*$D$5*1000,0))</f>
        <v>0</v>
      </c>
      <c r="BD98" s="1">
        <f>IF(AND(G$15&lt;ABS($Q98),G$15&gt;ABS($Q97)),1,0)</f>
        <v>0</v>
      </c>
      <c r="BE98" s="3">
        <f>MIN(IF(BD98=1,($S98-$S97)/(ABS($Q98)-ABS($Q97))*(G$15-ABS($Q97))+$S97,0),$D$7)</f>
        <v>0</v>
      </c>
      <c r="BF98" s="1">
        <f>IF(ABS($Q98)&lt;G$16,$AA98,IF(ABS($Q97)&lt;G$16,(G$16-ABS($Q97))*($Z97+$Z98)*0.5*($D$27+$D$28)*$D$5*1000,0))</f>
        <v>0</v>
      </c>
      <c r="BG98" s="1">
        <f>IF(AND(G$16&lt;ABS($Q98),G$16&gt;ABS($Q97)),1,0)</f>
        <v>0</v>
      </c>
      <c r="BH98" s="3">
        <f>MIN(IF(BG98=1,($S98-$S97)/(ABS($Q98)-ABS($Q97))*(G$16-ABS($Q97))+$S97,0),$D$7)</f>
        <v>0</v>
      </c>
      <c r="BI98" s="1">
        <f>IF(ABS($Q98)&lt;G$17,$AA98,IF(ABS($Q97)&lt;G$17,(G$17-ABS($Q97))*($Z97+$Z98)*0.5*($D$27+$D$28)*$D$5*1000,0))</f>
        <v>0</v>
      </c>
      <c r="BJ98" s="1">
        <f>IF(AND(G$17&lt;ABS($Q98),G$17&gt;ABS($Q97)),1,0)</f>
        <v>0</v>
      </c>
      <c r="BK98" s="3">
        <f>MIN(IF(BJ98=1,($S98-$S97)/(ABS($Q98)-ABS($Q97))*(G$17-ABS($Q97))+$S97,0),$D$7)</f>
        <v>0</v>
      </c>
      <c r="BL98" s="1">
        <f>IF(ABS($Q98)&lt;G$18,$AA98,IF(ABS($Q97)&lt;G$18,(G$18-ABS($Q97))*($Z97+$Z98)*0.5*($D$27+$D$28)*$D$5*1000,0))</f>
        <v>0</v>
      </c>
      <c r="BM98" s="1">
        <f>IF(AND(G$18&lt;ABS($Q98),G$18&gt;ABS($Q97)),1,0)</f>
        <v>0</v>
      </c>
      <c r="BN98" s="3">
        <f>MIN(IF(BM98=1,($S98-$S97)/(ABS($Q98)-ABS($Q97))*(G$18-ABS($Q97))+$S97,0),$D$7)</f>
        <v>0</v>
      </c>
      <c r="BO98" s="1">
        <f>IF(ABS($Q98)&lt;G$19,$AA98,IF(ABS($Q97)&lt;G$19,(G$19-ABS($Q97))*($Z97+$Z98)*0.5*($D$27+$D$28)*$D$5*1000,0))</f>
        <v>0</v>
      </c>
      <c r="BP98" s="1">
        <f>IF(AND(G$19&lt;ABS($Q98),G$19&gt;ABS($Q97)),1,0)</f>
        <v>0</v>
      </c>
      <c r="BQ98" s="3">
        <f>MIN(IF(BP98=1,($S98-$S97)/(ABS($Q98)-ABS($Q97))*(G$19-ABS($Q97))+$S97,0),$D$7)</f>
        <v>0</v>
      </c>
      <c r="BR98" s="1">
        <f>IF(ABS($Q98)&lt;G$20,$AA98,IF(ABS($Q97)&lt;G$20,(G$20-ABS($Q97))*($Z97+$Z98)*0.5*($D$27+$D$28)*$D$5*1000,0))</f>
        <v>0</v>
      </c>
      <c r="BS98" s="1">
        <f>IF(AND(G$20&lt;ABS($Q98),G$20&gt;ABS($Q97)),1,0)</f>
        <v>0</v>
      </c>
      <c r="BT98" s="3">
        <f>MIN(IF(BS98=1,($S98-$S97)/(ABS($Q98)-ABS($Q97))*(G$20-ABS($Q97))+$S97,0),$D$7)</f>
        <v>0</v>
      </c>
      <c r="BU98" s="1">
        <f>IF(ABS($Q98)&lt;G$21,$AA98,IF(ABS($Q97)&lt;G$21,(G$21-ABS($Q97))*($Z97+$Z98)*0.5*($D$27+$D$28)*$D$5*1000,0))</f>
        <v>0</v>
      </c>
      <c r="BV98" s="1">
        <f>IF(AND(G$21&lt;ABS($Q98),G$21&gt;ABS($Q97)),1,0)</f>
        <v>0</v>
      </c>
      <c r="BW98" s="3">
        <f>MIN(IF(BV98=1,($S98-$S97)/(ABS($Q98)-ABS($Q97))*(G$21-ABS($Q97))+$S97,0),$D$7)</f>
        <v>0</v>
      </c>
      <c r="BX98" s="1">
        <f>IF(ABS($Q98)&lt;G$22,$AA98,IF(ABS($Q97)&lt;G$22,(G$22-ABS($Q97))*($Z97+$Z98)*0.5*($D$27+$D$28)*$D$5*1000,0))</f>
        <v>0</v>
      </c>
      <c r="BY98" s="1">
        <f>IF(AND(G$22&lt;ABS($Q98),G$22&gt;ABS($Q97)),1,0)</f>
        <v>0</v>
      </c>
      <c r="BZ98" s="3">
        <f>MIN(IF(BY98=1,($S98-$S97)/(ABS($Q98)-ABS($Q97))*(G$22-ABS($Q97))+$S97,0),$D$7)</f>
        <v>0</v>
      </c>
      <c r="CA98" s="1">
        <f>IF(ABS($Q98)&lt;G$23,$AA98,IF(ABS($Q97)&lt;G$23,(G$23-ABS($Q97))*($Z97+$Z98)*0.5*($D$27+$D$28)*$D$5*1000,0))</f>
        <v>0</v>
      </c>
      <c r="CB98" s="1">
        <f>IF(AND(G$23&lt;ABS($Q98),G$23&gt;ABS($Q97)),1,0)</f>
        <v>0</v>
      </c>
      <c r="CC98" s="3">
        <f>MIN(IF(CB98=1,($S98-$S97)/(ABS($Q98)-ABS($Q97))*(G$23-ABS($Q97))+$S97,0),$D$7)</f>
        <v>0</v>
      </c>
      <c r="CD98" s="1">
        <f>IF(ABS($Q98)&lt;G$24,$AA98,IF(ABS($Q97)&lt;G$24,(G$24-ABS($Q97))*($Z97+$Z98)*0.5*($D$27+$D$28)*$D$5*1000,0))</f>
        <v>0</v>
      </c>
      <c r="CE98" s="1">
        <f>IF(AND(G$24&lt;ABS($Q98),G$24&gt;ABS($Q97)),1,0)</f>
        <v>0</v>
      </c>
      <c r="CF98" s="3">
        <f>MIN(IF(CE98=1,($S98-$S97)/(ABS($Q98)-ABS($Q97))*(G$24-ABS($Q97))+$S97,0),$D$7)</f>
        <v>0</v>
      </c>
      <c r="CG98" s="1">
        <f>IF(ABS($Q98)&lt;G$25,$AA98,IF(ABS($Q97)&lt;G$25,(G$25-ABS($Q97))*($Z97+$Z98)*0.5*($D$27+$D$28)*$D$5*1000,0))</f>
        <v>0</v>
      </c>
      <c r="CH98" s="1">
        <f>IF(AND(G$25&lt;ABS($Q98),G$25&gt;ABS($Q97)),1,0)</f>
        <v>0</v>
      </c>
      <c r="CI98" s="3">
        <f>MIN(IF(CH98=1,($S98-$S97)/(ABS($Q98)-ABS($Q97))*(G$25-ABS($Q97))+$S97,0),$D$7)</f>
        <v>0</v>
      </c>
      <c r="CJ98" s="1">
        <f>IF(ABS($Q98)&lt;G$26,$AA98,IF(ABS($Q97)&lt;G$26,(G$26-ABS($Q97))*($Z97+$Z98)*0.5*($D$27+$D$28)*$D$5*1000,0))</f>
        <v>0</v>
      </c>
      <c r="CK98" s="1">
        <f>IF(AND(G$26&lt;ABS($Q98),G$26&gt;ABS($Q97)),1,0)</f>
        <v>0</v>
      </c>
      <c r="CL98" s="3">
        <f>MIN(IF(CK98=1,($S98-$S97)/(ABS($Q98)-ABS($Q97))*(G$26-ABS($Q97))+$S97,0),$D$7)</f>
        <v>0</v>
      </c>
      <c r="CM98" s="1">
        <f>IF(ABS($Q98)&lt;G$27,$AA98,IF(ABS($Q97)&lt;G$27,(G$27-ABS($Q97))*($Z97+$Z98)*0.5*($D$27+$D$28)*$D$5*1000,0))</f>
        <v>0</v>
      </c>
      <c r="CN98" s="1">
        <f>IF(AND(G$27&lt;ABS($Q98),G$27&gt;ABS($Q97)),1,0)</f>
        <v>0</v>
      </c>
      <c r="CO98" s="3">
        <f>MIN(IF(CN98=1,($S98-$S97)/(ABS($Q98)-ABS($Q97))*(G$27-ABS($Q97))+$S97,0),$D$7)</f>
        <v>0</v>
      </c>
      <c r="CP98" s="1">
        <f>IF(ABS($Q98)&lt;G$28,$AA98,IF(ABS($Q97)&lt;G$28,(G$28-ABS($Q97))*($Z97+$Z98)*0.5*($D$27+$D$28)*$D$5*1000,0))</f>
        <v>0</v>
      </c>
      <c r="CQ98" s="1">
        <f>IF(AND(G$28&lt;ABS($Q98),G$28&gt;ABS($Q97)),1,0)</f>
        <v>0</v>
      </c>
      <c r="CR98" s="3">
        <f>MIN(IF(CQ98=1,($S98-$S97)/(ABS($Q98)-ABS($Q97))*(G$28-ABS($Q97))+$S97,0),$D$7)</f>
        <v>0</v>
      </c>
      <c r="CS98" s="1">
        <f>IF(ABS($Q98)&lt;G$29,$AA98,IF(ABS($Q97)&lt;G$29,(G$29-ABS($Q97))*($Z97+$Z98)*0.5*($D$27+$D$28)*$D$5*1000,0))</f>
        <v>0</v>
      </c>
      <c r="CT98" s="1">
        <f>IF(AND(G$29&lt;ABS($Q98),G$29&gt;ABS($Q97)),1,0)</f>
        <v>0</v>
      </c>
      <c r="CU98" s="3">
        <f>MIN(IF(CT98=1,($S98-$S97)/(ABS($Q98)-ABS($Q97))*(G$29-ABS($Q97))+$S97,0),$D$7)</f>
        <v>0</v>
      </c>
      <c r="CV98" s="1">
        <f>IF(ABS($Q98)&lt;G$30,$AA98,IF(ABS($Q97)&lt;G$30,(G$30-ABS($Q97))*($Z97+$Z98)*0.5*($D$27+$D$28)*$D$5*1000,0))</f>
        <v>0</v>
      </c>
      <c r="CW98" s="1">
        <f>IF(AND(G$30&lt;ABS($Q98),G$30&gt;ABS($Q97)),1,0)</f>
        <v>0</v>
      </c>
      <c r="CX98" s="3">
        <f>MIN(IF(CW98=1,($S98-$S97)/(ABS($Q98)-ABS($Q97))*(G$30-ABS($Q97))+$S97,0),$D$7)</f>
        <v>0</v>
      </c>
      <c r="CY98" s="1">
        <f>IF(ABS($Q98)&lt;G$31,$AA98,IF(ABS($Q97)&lt;G$31,(G$31-ABS($Q97))*($Z97+$Z98)*0.5*($D$27+$D$28)*$D$5*1000,0))</f>
        <v>0</v>
      </c>
      <c r="CZ98" s="1">
        <f>IF(AND(G$31&lt;ABS($Q98),G$31&gt;ABS($Q97)),1,0)</f>
        <v>0</v>
      </c>
      <c r="DA98" s="3">
        <f>MIN(IF(CZ98=1,($S98-$S97)/(ABS($Q98)-ABS($Q97))*(G$31-ABS($Q97))+$S97,0),$D$7)</f>
        <v>0</v>
      </c>
      <c r="DB98" s="1">
        <f>IF(ABS($Q98)&lt;G$32,$AA98,IF(ABS($Q97)&lt;G$32,(G$32-ABS($Q97))*($Z97+$Z98)*0.5*($D$27+$D$28)*$D$5*1000,0))</f>
        <v>0</v>
      </c>
      <c r="DC98" s="1">
        <f>IF(AND(G$32&lt;ABS($Q98),G$32&gt;ABS($Q97)),1,0)</f>
        <v>0</v>
      </c>
      <c r="DD98" s="3">
        <f>MIN(IF(DC98=1,($S98-$S97)/(ABS($Q98)-ABS($Q97))*(G$32-ABS($Q97))+$S97,0),$D$7)</f>
        <v>0</v>
      </c>
      <c r="DE98" s="1">
        <f>IF(ABS($Q98)&lt;G$33,$AA98,IF(ABS($Q97)&lt;G$33,(G$33-ABS($Q97))*($Z97+$Z98)*0.5*($D$27+$D$28)*$D$5*1000,0))</f>
        <v>0</v>
      </c>
      <c r="DF98" s="1">
        <f>IF(AND(G$33&lt;ABS($Q98),G$33&gt;ABS($Q97)),1,0)</f>
        <v>0</v>
      </c>
      <c r="DG98" s="3">
        <f>MIN(IF(DF98=1,($S98-$S97)/(ABS($Q98)-ABS($Q97))*(G$33-ABS($Q97))+$S97,0),$D$7)</f>
        <v>0</v>
      </c>
      <c r="DH98" s="1">
        <f>IF(ABS($Q98)&lt;G$34,$AA98,IF(ABS($Q97)&lt;G$34,(G$34-ABS($Q97))*($Z97+$Z98)*0.5*($D$27+$D$28)*$D$5*1000,0))</f>
        <v>0</v>
      </c>
      <c r="DI98" s="1">
        <f>IF(AND(G$34&lt;ABS($Q98),G$34&gt;ABS($Q97)),1,0)</f>
        <v>0</v>
      </c>
      <c r="DJ98" s="3">
        <f>MIN(IF(DI98=1,($S98-$S97)/(ABS($Q98)-ABS($Q97))*(G$34-ABS($Q97))+$S97,0),$D$7)</f>
        <v>0</v>
      </c>
      <c r="DK98" s="1">
        <f>IF(ABS($Q98)&lt;G$35,$AA98,IF(ABS($Q97)&lt;G$35,(G$35-ABS($Q97))*($Z97+$Z98)*0.5*($D$27+$D$28)*$D$5*1000,0))</f>
        <v>0</v>
      </c>
      <c r="DL98" s="1">
        <f>IF(AND(G$35&lt;ABS($Q98),G$35&gt;ABS($Q97)),1,0)</f>
        <v>0</v>
      </c>
      <c r="DM98" s="3">
        <f>MIN(IF(DL98=1,($S98-$S97)/(ABS($Q98)-ABS($Q97))*(G$35-ABS($Q97))+$S97,0),$D$7)</f>
        <v>0</v>
      </c>
      <c r="DN98" s="1">
        <f>IF(ABS($Q98)&lt;G$36,$AA98,IF(ABS($Q97)&lt;G$36,(G$36-ABS($Q97))*($Z97+$Z98)*0.5*($D$27+$D$28)*$D$5*1000,0))</f>
        <v>0</v>
      </c>
      <c r="DO98" s="1">
        <f>IF(AND(G$36&lt;ABS($Q98),G$36&gt;ABS($Q97)),1,0)</f>
        <v>0</v>
      </c>
      <c r="DP98" s="3">
        <f>MIN(IF(DO98=1,($S98-$S97)/(ABS($Q98)-ABS($Q97))*(G$36-ABS($Q97))+$S97,0),$D$7)</f>
        <v>0</v>
      </c>
      <c r="DQ98" s="1">
        <f>IF(ABS($Q98)&lt;G$37,$AA98,IF(ABS($Q97)&lt;G$37,(G$37-ABS($Q97))*($Z97+$Z98)*0.5*($D$27+$D$28)*$D$5*1000,0))</f>
        <v>0</v>
      </c>
      <c r="DR98" s="1">
        <f>IF(AND(G$37&lt;ABS($Q98),G$37&gt;ABS($Q97)),1,0)</f>
        <v>0</v>
      </c>
      <c r="DS98" s="3">
        <f>MIN(IF(DR98=1,($S98-$S97)/(ABS($Q98)-ABS($Q97))*(G$37-ABS($Q97))+$S97,0),$D$7)</f>
        <v>0</v>
      </c>
      <c r="DT98" s="1">
        <f>IF(ABS($Q98)&lt;G$38,$AA98,IF(ABS($Q97)&lt;G$38,(G$38-ABS($Q97))*($Z97+$Z98)*0.5*($D$27+$D$28)*$D$5*1000,0))</f>
        <v>0</v>
      </c>
      <c r="DU98" s="1">
        <f>IF(AND(G$38&lt;ABS($Q98),G$38&gt;ABS($Q97)),1,0)</f>
        <v>0</v>
      </c>
      <c r="DV98" s="3">
        <f>MIN(IF(DU98=1,($S98-$S97)/(ABS($Q98)-ABS($Q97))*(G$38-ABS($Q97))+$S97,0),$D$7)</f>
        <v>0</v>
      </c>
      <c r="DW98" s="1">
        <f>IF(ABS($Q98)&lt;G$39,$AA98,IF(ABS($Q97)&lt;G$39,(G$39-ABS($Q97))*($Z97+$Z98)*0.5*($D$27+$D$28)*$D$5*1000,0))</f>
        <v>0</v>
      </c>
      <c r="DX98" s="1">
        <f>IF(AND(G$39&lt;ABS($Q98),G$39&gt;ABS($Q97)),1,0)</f>
        <v>0</v>
      </c>
      <c r="DY98" s="3">
        <f>MIN(IF(DX98=1,($S98-$S97)/(ABS($Q98)-ABS($Q97))*(G$39-ABS($Q97))+$S97,0),$D$7)</f>
        <v>0</v>
      </c>
      <c r="DZ98" s="1">
        <f>IF(ABS($Q98)&lt;G$40,$AA98,IF(ABS($Q97)&lt;G$40,(G$40-ABS($Q97))*($Z97+$Z98)*0.5*($D$27+$D$28)*$D$5*1000,0))</f>
        <v>0</v>
      </c>
      <c r="EA98" s="1">
        <f>IF(AND(G$40&lt;ABS($Q98),G$40&gt;ABS($Q97)),1,0)</f>
        <v>0</v>
      </c>
      <c r="EB98" s="3">
        <f>MIN(IF(EA98=1,($S98-$S97)/(ABS($Q98)-ABS($Q97))*(G$40-ABS($Q97))+$S97,0),$D$7)</f>
        <v>0</v>
      </c>
      <c r="EC98" s="1">
        <f>IF(ABS($Q98)&lt;G$41,$AA98,IF(ABS($Q97)&lt;G$41,(G$41-ABS($Q97))*($Z97+$Z98)*0.5*($D$27+$D$28)*$D$5*1000,0))</f>
        <v>0</v>
      </c>
      <c r="ED98" s="1">
        <f>IF(AND(G$41&lt;ABS($Q98),G$41&gt;ABS($Q97)),1,0)</f>
        <v>0</v>
      </c>
      <c r="EE98" s="3">
        <f>MIN(IF(ED98=1,($S98-$S97)/(ABS($Q98)-ABS($Q97))*(G$41-ABS($Q97))+$S97,0),$D$7)</f>
        <v>0</v>
      </c>
      <c r="EF98" s="1">
        <f>IF(ABS($Q98)&lt;G$42,$AA98,IF(ABS($Q97)&lt;G$42,(G$42-ABS($Q97))*($Z97+$Z98)*0.5*($D$27+$D$28)*$D$5*1000,0))</f>
        <v>0</v>
      </c>
      <c r="EG98" s="1">
        <f>IF(AND(G$42&lt;ABS($Q98),G$42&gt;ABS($Q97)),1,0)</f>
        <v>0</v>
      </c>
      <c r="EH98" s="3">
        <f>MIN(IF(EG98=1,($S98-$S97)/(ABS($Q98)-ABS($Q97))*(G$42-ABS($Q97))+$S97,0),$D$7)</f>
        <v>0</v>
      </c>
      <c r="EI98" s="1">
        <f>IF(ABS($Q98)&lt;G$43,$AA98,IF(ABS($Q97)&lt;G$43,(G$43-ABS($Q97))*($Z97+$Z98)*0.5*($D$27+$D$28)*$D$5*1000,0))</f>
        <v>0</v>
      </c>
      <c r="EJ98" s="1">
        <f>IF(AND(G$43&lt;ABS($Q98),G$43&gt;ABS($Q97)),1,0)</f>
        <v>0</v>
      </c>
      <c r="EK98" s="3">
        <f>MIN(IF(EJ98=1,($S98-$S97)/(ABS($Q98)-ABS($Q97))*(G$43-ABS($Q97))+$S97,0),$D$7)</f>
        <v>0</v>
      </c>
      <c r="EL98" s="1">
        <f>IF(ABS($Q98)&lt;G$44,$AA98,IF(ABS($Q97)&lt;G$44,(G$44-ABS($Q97))*($Z97+$Z98)*0.5*($D$27+$D$28)*$D$5*1000,0))</f>
        <v>0</v>
      </c>
      <c r="EM98" s="1">
        <f>IF(AND(G$44&lt;ABS($Q98),G$44&gt;ABS($Q97)),1,0)</f>
        <v>0</v>
      </c>
      <c r="EN98" s="3">
        <f>MIN(IF(EM98=1,($S98-$S97)/(ABS($Q98)-ABS($Q97))*(G$44-ABS($Q97))+$S97,0),$D$7)</f>
        <v>0</v>
      </c>
      <c r="EO98" s="1">
        <f>IF(ABS($Q98)&lt;G$45,$AA98,IF(ABS($Q97)&lt;G$45,(G$45-ABS($Q97))*($Z97+$Z98)*0.5*($D$27+$D$28)*$D$5*1000,0))</f>
        <v>0</v>
      </c>
      <c r="EP98" s="1">
        <f>IF(AND(G$45&lt;ABS($Q98),G$45&gt;ABS($Q97)),1,0)</f>
        <v>0</v>
      </c>
      <c r="EQ98" s="3">
        <f>MIN(IF(EP98=1,($S98-$S97)/(ABS($Q98)-ABS($Q97))*(G$45-ABS($Q97))+$S97,0),$D$7)</f>
        <v>0</v>
      </c>
      <c r="ER98" s="1">
        <f>IF(ABS($Q98)&lt;G$46,$AA98,IF(ABS($Q97)&lt;G$46,(G$46-ABS($Q97))*($Z97+$Z98)*0.5*($D$27+$D$28)*$D$5*1000,0))</f>
        <v>0</v>
      </c>
      <c r="ES98" s="1">
        <f>IF(AND(G$46&lt;ABS($Q98),G$46&gt;ABS($Q97)),1,0)</f>
        <v>0</v>
      </c>
      <c r="ET98" s="3">
        <f>MIN(IF(ES98=1,($S98-$S97)/(ABS($Q98)-ABS($Q97))*(G$46-ABS($Q97))+$S97,0),$D$7)</f>
        <v>0</v>
      </c>
      <c r="EU98" s="1">
        <f>IF(ABS($Q98)&lt;G$47,$AA98,IF(ABS($Q97)&lt;G$47,(G$47-ABS($Q97))*($Z97+$Z98)*0.5*($D$27+$D$28)*$D$5*1000,0))</f>
        <v>0</v>
      </c>
      <c r="EV98" s="1">
        <f>IF(AND(G$47&lt;ABS($Q98),G$47&gt;ABS($Q97)),1,0)</f>
        <v>0</v>
      </c>
      <c r="EW98" s="3">
        <f>MIN(IF(EV98=1,($S98-$S97)/(ABS($Q98)-ABS($Q97))*(G$47-ABS($Q97))+$S97,0),$D$7)</f>
        <v>0</v>
      </c>
      <c r="EX98" s="1">
        <f>IF(ABS($Q98)&lt;G$48,$AA98,IF(ABS($Q97)&lt;G$48,(G$48-ABS($Q97))*($Z97+$Z98)*0.5*($D$27+$D$28)*$D$5*1000,0))</f>
        <v>0</v>
      </c>
      <c r="EY98" s="1">
        <f>IF(AND(G$48&lt;ABS($Q98),G$48&gt;ABS($Q97)),1,0)</f>
        <v>0</v>
      </c>
      <c r="EZ98" s="3">
        <f>MIN(IF(EY98=1,($S98-$S97)/(ABS($Q98)-ABS($Q97))*(G$48-ABS($Q97))+$S97,0),$D$7)</f>
        <v>0</v>
      </c>
      <c r="FA98" s="1">
        <f>IF(ABS($Q98)&lt;G$49,$AA98,IF(ABS($Q97)&lt;G$49,(G$49-ABS($Q97))*($Z97+$Z98)*0.5*($D$27+$D$28)*$D$5*1000,0))</f>
        <v>0</v>
      </c>
      <c r="FB98" s="1">
        <f>IF(AND(G$49&lt;ABS($Q98),G$49&gt;ABS($Q97)),1,0)</f>
        <v>0</v>
      </c>
      <c r="FC98" s="3">
        <f>MIN(IF(FB98=1,($S98-$S97)/(ABS($Q98)-ABS($Q97))*(G$49-ABS($Q97))+$S97,0),$D$7)</f>
        <v>0</v>
      </c>
      <c r="FD98" s="1">
        <f>IF(ABS($Q98)&lt;G$50,$AA98,IF(ABS($Q97)&lt;G$50,(G$50-ABS($Q97))*($Z97+$Z98)*0.5*($D$27+$D$28)*$D$5*1000,0))</f>
        <v>0</v>
      </c>
      <c r="FE98" s="1">
        <f>IF(AND(G$50&lt;ABS($Q98),G$50&gt;ABS($Q97)),1,0)</f>
        <v>0</v>
      </c>
      <c r="FF98" s="3">
        <f>MIN(IF(FE98=1,($S98-$S97)/(ABS($Q98)-ABS($Q97))*(G$50-ABS($Q97))+$S97,0),$D$7)</f>
        <v>0</v>
      </c>
      <c r="FG98" s="1">
        <f>IF(ABS($Q98)&lt;G$51,$AA98,IF(ABS($Q97)&lt;G$51,(G$51-ABS($Q97))*($Z97+$Z98)*0.5*($D$27+$D$28)*$D$5*1000,0))</f>
        <v>0</v>
      </c>
      <c r="FH98" s="1">
        <f>IF(AND(G$51&lt;ABS($Q98),G$51&gt;ABS($Q97)),1,0)</f>
        <v>0</v>
      </c>
      <c r="FI98" s="3">
        <f>MIN(IF(FH98=1,($S98-$S97)/(ABS($Q98)-ABS($Q97))*(G$51-ABS($Q97))+$S97,0),$D$7)</f>
        <v>0</v>
      </c>
      <c r="FJ98" s="1">
        <f>IF(ABS($Q98)&lt;G$52,$AA98,IF(ABS($Q97)&lt;G$52,(G$52-ABS($Q97))*($Z97+$Z98)*0.5*($D$27+$D$28)*$D$5*1000,0))</f>
        <v>0</v>
      </c>
      <c r="FK98" s="1">
        <f>IF(AND(G$52&lt;ABS($Q98),G$52&gt;ABS($Q97)),1,0)</f>
        <v>0</v>
      </c>
      <c r="FL98" s="3">
        <f>MIN(IF(FK98=1,($S98-$S97)/(ABS($Q98)-ABS($Q97))*(G$52-ABS($Q97))+$S97,0),$D$7)</f>
        <v>0</v>
      </c>
      <c r="FM98" s="1">
        <f>IF(ABS($Q98)&lt;G$53,$AA98,IF(ABS($Q97)&lt;G$53,(G$53-ABS($Q97))*($Z97+$Z98)*0.5*($D$27+$D$28)*$D$5*1000,0))</f>
        <v>0</v>
      </c>
      <c r="FN98" s="1">
        <f>IF(AND(G$53&lt;ABS($Q98),G$53&gt;ABS($Q97)),1,0)</f>
        <v>0</v>
      </c>
      <c r="FO98" s="3">
        <f>MIN(IF(FN98=1,($S98-$S97)/(ABS($Q98)-ABS($Q97))*(G$53-ABS($Q97))+$S97,0),$D$7)</f>
        <v>0</v>
      </c>
      <c r="FP98" s="1">
        <f>IF(ABS($Q98)&lt;G$54,$AA98,IF(ABS($Q97)&lt;G$54,(G$54-ABS($Q97))*($Z97+$Z98)*0.5*($D$27+$D$28)*$D$5*1000,0))</f>
        <v>0</v>
      </c>
      <c r="FQ98" s="1">
        <f>IF(AND(G$54&lt;ABS($Q98),G$54&gt;ABS($Q97)),1,0)</f>
        <v>0</v>
      </c>
      <c r="FR98" s="3">
        <f>MIN(IF(FQ98=1,($S98-$S97)/(ABS($Q98)-ABS($Q97))*(G$54-ABS($Q97))+$S97,0),$D$7)</f>
        <v>0</v>
      </c>
      <c r="FS98" s="1">
        <f>IF(ABS($Q98)&lt;G$55,$AA98,IF(ABS($Q97)&lt;G$55,(G$55-ABS($Q97))*($Z97+$Z98)*0.5*($D$27+$D$28)*$D$5*1000,0))</f>
        <v>0</v>
      </c>
      <c r="FT98" s="1">
        <f>IF(AND(G$55&lt;ABS($Q98),G$55&gt;ABS($Q97)),1,0)</f>
        <v>0</v>
      </c>
      <c r="FU98" s="3">
        <f>MIN(IF(FT98=1,($S98-$S97)/(ABS($Q98)-ABS($Q97))*(G$55-ABS($Q97))+$S97,0),$D$7)</f>
        <v>0</v>
      </c>
      <c r="FV98" s="1" t="e">
        <f>IF(ABS($Q98)&lt;#REF!,$AA98,IF(ABS($Q97)&lt;#REF!,(#REF!-ABS($Q97))*($Z97+$Z98)*0.5*($D$27+$D$28)*$D$5*1000,0))</f>
        <v>#REF!</v>
      </c>
      <c r="FW98" s="1" t="e">
        <f>IF(AND(#REF!&lt;ABS($Q98),#REF!&gt;ABS($Q97)),1,0)</f>
        <v>#REF!</v>
      </c>
      <c r="FX98" s="3" t="e">
        <f>MIN(IF(FW98=1,($S98-$S97)/(ABS($Q98)-ABS($Q97))*(#REF!-ABS($Q97))+$S97,0),$D$7)</f>
        <v>#REF!</v>
      </c>
    </row>
    <row r="99" spans="12:180" x14ac:dyDescent="0.35">
      <c r="L99" s="32"/>
      <c r="M99" s="32"/>
      <c r="N99" s="32"/>
      <c r="O99" s="32"/>
      <c r="P99" s="32"/>
      <c r="Q99" s="4"/>
      <c r="R99" s="4"/>
      <c r="S99" s="4"/>
      <c r="T99" s="4"/>
      <c r="U99" s="4"/>
      <c r="V99" s="4"/>
      <c r="W99" s="4"/>
      <c r="X99" s="4"/>
      <c r="Y99" s="4"/>
      <c r="Z99" s="3">
        <f t="shared" si="7"/>
        <v>0.2</v>
      </c>
      <c r="AA99" s="3"/>
      <c r="AB99" s="1"/>
      <c r="AC99" s="2"/>
      <c r="AD99" s="2"/>
      <c r="AE99" s="1"/>
      <c r="AF99" s="2"/>
      <c r="AG99" s="2"/>
      <c r="AH99" s="1"/>
      <c r="AI99" s="2"/>
      <c r="AJ99" s="2"/>
      <c r="AK99" s="1"/>
      <c r="AL99" s="2"/>
      <c r="AM99" s="2"/>
      <c r="AN99" s="1"/>
      <c r="AO99" s="2"/>
      <c r="AP99" s="2"/>
      <c r="AQ99" s="1"/>
      <c r="AR99" s="2"/>
      <c r="AS99" s="2"/>
      <c r="AT99" s="1"/>
      <c r="AU99" s="2"/>
      <c r="AV99" s="2"/>
      <c r="AW99" s="1"/>
      <c r="AX99" s="2"/>
      <c r="AY99" s="2"/>
      <c r="AZ99" s="1"/>
      <c r="BA99" s="2"/>
      <c r="BB99" s="2"/>
      <c r="BC99" s="1"/>
      <c r="BD99" s="2"/>
      <c r="BE99" s="2"/>
      <c r="BF99" s="1"/>
      <c r="BG99" s="2"/>
      <c r="BH99" s="2"/>
      <c r="BI99" s="1"/>
      <c r="BJ99" s="2"/>
      <c r="BK99" s="2"/>
      <c r="BL99" s="1"/>
      <c r="BM99" s="2"/>
      <c r="BN99" s="2"/>
      <c r="BO99" s="1"/>
      <c r="BP99" s="2"/>
      <c r="BQ99" s="2"/>
      <c r="BR99" s="1"/>
      <c r="BS99" s="2"/>
      <c r="BT99" s="2"/>
      <c r="BU99" s="1"/>
      <c r="BV99" s="2"/>
      <c r="BW99" s="2"/>
      <c r="BX99" s="1"/>
      <c r="BY99" s="2"/>
      <c r="BZ99" s="2"/>
      <c r="CA99" s="1"/>
      <c r="CB99" s="2"/>
      <c r="CC99" s="2"/>
      <c r="CD99" s="1"/>
      <c r="CE99" s="2"/>
      <c r="CF99" s="2"/>
      <c r="CG99" s="1"/>
      <c r="CH99" s="2"/>
      <c r="CI99" s="2"/>
      <c r="CJ99" s="1"/>
      <c r="CK99" s="2"/>
      <c r="CL99" s="2"/>
      <c r="CM99" s="1"/>
      <c r="CN99" s="2"/>
      <c r="CO99" s="2"/>
      <c r="CP99" s="1"/>
      <c r="CQ99" s="2"/>
      <c r="CR99" s="2"/>
      <c r="CS99" s="1"/>
      <c r="CT99" s="2"/>
      <c r="CU99" s="2"/>
      <c r="CV99" s="1"/>
      <c r="CW99" s="2"/>
      <c r="CX99" s="2"/>
      <c r="CY99" s="1"/>
      <c r="CZ99" s="2"/>
      <c r="DA99" s="2"/>
      <c r="DB99" s="1"/>
      <c r="DC99" s="2"/>
      <c r="DD99" s="2"/>
      <c r="DE99" s="1"/>
      <c r="DF99" s="2"/>
      <c r="DG99" s="2"/>
      <c r="DH99" s="1"/>
      <c r="DI99" s="2"/>
      <c r="DJ99" s="2"/>
      <c r="DK99" s="1"/>
      <c r="DL99" s="2"/>
      <c r="DM99" s="2"/>
      <c r="DN99" s="1"/>
      <c r="DO99" s="2"/>
      <c r="DP99" s="2"/>
      <c r="DQ99" s="1"/>
      <c r="DR99" s="2"/>
      <c r="DS99" s="2"/>
      <c r="DT99" s="1"/>
      <c r="DU99" s="2"/>
      <c r="DV99" s="2"/>
      <c r="DW99" s="1"/>
      <c r="DX99" s="2"/>
      <c r="DY99" s="2"/>
      <c r="DZ99" s="1"/>
      <c r="EA99" s="2"/>
      <c r="EB99" s="2"/>
      <c r="EC99" s="1"/>
      <c r="ED99" s="2"/>
      <c r="EE99" s="2"/>
      <c r="EF99" s="1"/>
      <c r="EG99" s="2"/>
      <c r="EH99" s="2"/>
      <c r="EI99" s="1"/>
      <c r="EJ99" s="2"/>
      <c r="EK99" s="2"/>
      <c r="EL99" s="1"/>
      <c r="EM99" s="2"/>
      <c r="EN99" s="2"/>
      <c r="EO99" s="1"/>
      <c r="EP99" s="2"/>
      <c r="EQ99" s="2"/>
      <c r="ER99" s="1"/>
      <c r="ES99" s="2"/>
      <c r="ET99" s="2"/>
      <c r="EU99" s="1"/>
      <c r="EV99" s="2"/>
      <c r="EW99" s="2"/>
      <c r="EX99" s="1"/>
      <c r="EY99" s="2"/>
      <c r="EZ99" s="2"/>
      <c r="FA99" s="1"/>
      <c r="FB99" s="2"/>
      <c r="FC99" s="2"/>
      <c r="FD99" s="1"/>
      <c r="FE99" s="2"/>
      <c r="FF99" s="2"/>
      <c r="FG99" s="1"/>
      <c r="FH99" s="2"/>
      <c r="FI99" s="2"/>
      <c r="FJ99" s="1"/>
      <c r="FK99" s="2"/>
      <c r="FL99" s="2"/>
      <c r="FM99" s="1"/>
      <c r="FN99" s="2"/>
      <c r="FO99" s="2"/>
      <c r="FP99" s="1"/>
      <c r="FQ99" s="2"/>
      <c r="FR99" s="2"/>
      <c r="FS99" s="1"/>
      <c r="FT99" s="2"/>
      <c r="FU99" s="2"/>
      <c r="FV99" s="1"/>
      <c r="FW99" s="2"/>
      <c r="FX99" s="2"/>
    </row>
    <row r="100" spans="12:180" x14ac:dyDescent="0.35">
      <c r="L100" s="32"/>
      <c r="M100" s="32"/>
      <c r="N100" s="32"/>
      <c r="O100" s="32"/>
      <c r="P100" s="32"/>
      <c r="Q100" s="4"/>
      <c r="R100" s="4"/>
      <c r="S100" s="4"/>
      <c r="T100" s="4"/>
      <c r="U100" s="4"/>
      <c r="V100" s="4"/>
      <c r="W100" s="4"/>
      <c r="X100" s="4"/>
      <c r="Y100" s="4"/>
      <c r="Z100" s="3">
        <f t="shared" si="7"/>
        <v>0.2</v>
      </c>
      <c r="AA100" s="1">
        <f>$R99*($Z100+$Z99)*0.5*($D$27+$D$28)*1000*$D$5</f>
        <v>0</v>
      </c>
      <c r="AB100" s="1">
        <f>IF(ABS($Q100)&lt;$G$6,$AA100,IF(ABS($Q99)&lt;$G$6,($G$6-ABS($Q99))*($Z99+$Z100)*0.5*($D$27+$D$28)*$D$5*1000,0))</f>
        <v>0</v>
      </c>
      <c r="AC100" s="1">
        <f>IF(AND($G$6&lt;ABS($Q100),$G$6&gt;ABS($Q99)),1,0)</f>
        <v>0</v>
      </c>
      <c r="AD100" s="3">
        <f>MIN(IF(AC100=1,($S100-$S99)/(ABS($Q100)-ABS($Q99))*($G$6-ABS($Q99))+$S99,0),$D$7)</f>
        <v>0</v>
      </c>
      <c r="AE100" s="1">
        <f>IF(ABS($Q100)&lt;$G$7,$AA100,IF(ABS($Q99)&lt;$G$7,($G$7-ABS($Q99))*($Z99+$Z100)*0.5*($D$27+$D$28)*$D$5*1000,0))</f>
        <v>0</v>
      </c>
      <c r="AF100" s="1">
        <f>IF(AND($G$7&lt;ABS($Q100),$G$7&gt;ABS($Q99)),1,0)</f>
        <v>0</v>
      </c>
      <c r="AG100" s="3">
        <f>MIN(IF(AF100=1,($S100-$S99)/(ABS($Q100)-ABS($Q99))*($G$7-ABS($Q99))+$S99,0),$D$7)</f>
        <v>0</v>
      </c>
      <c r="AH100" s="1">
        <f>IF(ABS($Q100)&lt;$G$8,$AA100,IF(ABS($Q99)&lt;$G$8,($G$8-ABS($Q99))*($Z99+$Z100)*0.5*($D$27+$D$28)*$D$5*1000,0))</f>
        <v>0</v>
      </c>
      <c r="AI100" s="1">
        <f>IF(AND($G$8&lt;ABS($Q100),$G$8&gt;ABS($Q99)),1,0)</f>
        <v>0</v>
      </c>
      <c r="AJ100" s="3">
        <f>MIN(IF(AI100=1,($S100-$S99)/(ABS($Q100)-ABS($Q99))*($G$8-ABS($Q99))+$S99,0),$D$7)</f>
        <v>0</v>
      </c>
      <c r="AK100" s="1">
        <f>IF(ABS($Q100)&lt;$G$9,$AA100,IF(ABS($Q99)&lt;$G$9,($G$9-ABS($Q99))*($Z99+$Z100)*0.5*($D$27+$D$28)*$D$5*1000,0))</f>
        <v>0</v>
      </c>
      <c r="AL100" s="1">
        <f>IF(AND($G$9&lt;ABS($Q100),$G$9&gt;ABS($Q99)),1,0)</f>
        <v>0</v>
      </c>
      <c r="AM100" s="3">
        <f>MIN(IF(AL100=1,($S100-$S99)/(ABS($Q100)-ABS($Q99))*($G$9-ABS($Q99))+$S99,0),$D$7)</f>
        <v>0</v>
      </c>
      <c r="AN100" s="1">
        <f>IF(ABS($Q100)&lt;$G$10,$AA100,IF(ABS($Q99)&lt;$G$10,($G$10-ABS($Q99))*($Z99+$Z100)*0.5*($D$27+$D$28)*$D$5*1000,0))</f>
        <v>0</v>
      </c>
      <c r="AO100" s="1">
        <f>IF(AND($G$10&lt;ABS($Q100),$G$10&gt;ABS($Q99)),1,0)</f>
        <v>0</v>
      </c>
      <c r="AP100" s="3">
        <f>MIN(IF(AO100=1,($S100-$S99)/(ABS($Q100)-ABS($Q99))*($G$10-ABS($Q99))+$S99,0),$D$7)</f>
        <v>0</v>
      </c>
      <c r="AQ100" s="1">
        <f>IF(ABS($Q100)&lt;$G$11,$AA100,IF(ABS($Q99)&lt;$G$11,($G$11-ABS($Q99))*($Z99+$Z100)*0.5*($D$27+$D$28)*$D$5*1000,0))</f>
        <v>0</v>
      </c>
      <c r="AR100" s="1">
        <f>IF(AND($G$11&lt;ABS($Q100),$G$11&gt;ABS($Q99)),1,0)</f>
        <v>0</v>
      </c>
      <c r="AS100" s="3">
        <f>MIN(IF(AR100=1,($S100-$S99)/(ABS($Q100)-ABS($Q99))*($G$11-ABS($Q99))+$S99,0),$D$7)</f>
        <v>0</v>
      </c>
      <c r="AT100" s="1">
        <f>IF(ABS($Q100)&lt;$G$12,$AA100,IF(ABS($Q99)&lt;$G$12,($G$12-ABS($Q99))*($Z99+$Z100)*0.5*($D$27+$D$28)*$D$5*1000,0))</f>
        <v>0</v>
      </c>
      <c r="AU100" s="1">
        <f>IF(AND($G$12&lt;ABS($Q100),$G$12&gt;ABS($Q99)),1,0)</f>
        <v>0</v>
      </c>
      <c r="AV100" s="3">
        <f>MIN(IF(AU100=1,($S100-$S99)/(ABS($Q100)-ABS($Q99))*($G$12-ABS($Q99))+$S99,0),$D$7)</f>
        <v>0</v>
      </c>
      <c r="AW100" s="1">
        <f>IF(ABS($Q100)&lt;$G$13,$AA100,IF(ABS($Q99)&lt;$G$13,($G$13-ABS($Q99))*($Z99+$Z100)*0.5*($D$27+$D$28)*$D$5*1000,0))</f>
        <v>0</v>
      </c>
      <c r="AX100" s="1">
        <f>IF(AND($G$13&lt;ABS($Q100),$G$13&gt;ABS($Q99)),1,0)</f>
        <v>0</v>
      </c>
      <c r="AY100" s="3">
        <f>MIN(IF(AX100=1,($S100-$S99)/(ABS($Q100)-ABS($Q99))*($G$13-ABS($Q99))+$S99,0),$D$7)</f>
        <v>0</v>
      </c>
      <c r="AZ100" s="1">
        <f>IF(ABS($Q100)&lt;$G$14,$AA100,IF(ABS($Q99)&lt;$G$14,($G$14-ABS($Q99))*($Z99+$Z100)*0.5*($D$27+$D$28)*$D$5*1000,0))</f>
        <v>0</v>
      </c>
      <c r="BA100" s="1">
        <f>IF(AND($G$14&lt;ABS($Q100),$G$14&gt;ABS($Q99)),1,0)</f>
        <v>0</v>
      </c>
      <c r="BB100" s="3">
        <f>MIN(IF(BA100=1,($S100-$S99)/(ABS($Q100)-ABS($Q99))*($G$14-ABS($Q99))+$S99,0),$D$7)</f>
        <v>0</v>
      </c>
      <c r="BC100" s="1">
        <f>IF(ABS($Q100)&lt;G$15,$AA100,IF(ABS($Q99)&lt;G$15,(G$15-ABS($Q99))*($Z99+$Z100)*0.5*($D$27+$D$28)*$D$5*1000,0))</f>
        <v>0</v>
      </c>
      <c r="BD100" s="1">
        <f>IF(AND(G$15&lt;ABS($Q100),G$15&gt;ABS($Q99)),1,0)</f>
        <v>0</v>
      </c>
      <c r="BE100" s="3">
        <f>MIN(IF(BD100=1,($S100-$S99)/(ABS($Q100)-ABS($Q99))*(G$15-ABS($Q99))+$S99,0),$D$7)</f>
        <v>0</v>
      </c>
      <c r="BF100" s="1">
        <f>IF(ABS($Q100)&lt;G$16,$AA100,IF(ABS($Q99)&lt;G$16,(G$16-ABS($Q99))*($Z99+$Z100)*0.5*($D$27+$D$28)*$D$5*1000,0))</f>
        <v>0</v>
      </c>
      <c r="BG100" s="1">
        <f>IF(AND(G$16&lt;ABS($Q100),G$16&gt;ABS($Q99)),1,0)</f>
        <v>0</v>
      </c>
      <c r="BH100" s="3">
        <f>MIN(IF(BG100=1,($S100-$S99)/(ABS($Q100)-ABS($Q99))*(G$16-ABS($Q99))+$S99,0),$D$7)</f>
        <v>0</v>
      </c>
      <c r="BI100" s="1">
        <f>IF(ABS($Q100)&lt;G$17,$AA100,IF(ABS($Q99)&lt;G$17,(G$17-ABS($Q99))*($Z99+$Z100)*0.5*($D$27+$D$28)*$D$5*1000,0))</f>
        <v>0</v>
      </c>
      <c r="BJ100" s="1">
        <f>IF(AND(G$17&lt;ABS($Q100),G$17&gt;ABS($Q99)),1,0)</f>
        <v>0</v>
      </c>
      <c r="BK100" s="3">
        <f>MIN(IF(BJ100=1,($S100-$S99)/(ABS($Q100)-ABS($Q99))*(G$17-ABS($Q99))+$S99,0),$D$7)</f>
        <v>0</v>
      </c>
      <c r="BL100" s="1">
        <f>IF(ABS($Q100)&lt;G$18,$AA100,IF(ABS($Q99)&lt;G$18,(G$18-ABS($Q99))*($Z99+$Z100)*0.5*($D$27+$D$28)*$D$5*1000,0))</f>
        <v>0</v>
      </c>
      <c r="BM100" s="1">
        <f>IF(AND(G$18&lt;ABS($Q100),G$18&gt;ABS($Q99)),1,0)</f>
        <v>0</v>
      </c>
      <c r="BN100" s="3">
        <f>MIN(IF(BM100=1,($S100-$S99)/(ABS($Q100)-ABS($Q99))*(G$18-ABS($Q99))+$S99,0),$D$7)</f>
        <v>0</v>
      </c>
      <c r="BO100" s="1">
        <f>IF(ABS($Q100)&lt;G$19,$AA100,IF(ABS($Q99)&lt;G$19,(G$19-ABS($Q99))*($Z99+$Z100)*0.5*($D$27+$D$28)*$D$5*1000,0))</f>
        <v>0</v>
      </c>
      <c r="BP100" s="1">
        <f>IF(AND(G$19&lt;ABS($Q100),G$19&gt;ABS($Q99)),1,0)</f>
        <v>0</v>
      </c>
      <c r="BQ100" s="3">
        <f>MIN(IF(BP100=1,($S100-$S99)/(ABS($Q100)-ABS($Q99))*(G$19-ABS($Q99))+$S99,0),$D$7)</f>
        <v>0</v>
      </c>
      <c r="BR100" s="1">
        <f>IF(ABS($Q100)&lt;G$20,$AA100,IF(ABS($Q99)&lt;G$20,(G$20-ABS($Q99))*($Z99+$Z100)*0.5*($D$27+$D$28)*$D$5*1000,0))</f>
        <v>0</v>
      </c>
      <c r="BS100" s="1">
        <f>IF(AND(G$20&lt;ABS($Q100),G$20&gt;ABS($Q99)),1,0)</f>
        <v>0</v>
      </c>
      <c r="BT100" s="3">
        <f>MIN(IF(BS100=1,($S100-$S99)/(ABS($Q100)-ABS($Q99))*(G$20-ABS($Q99))+$S99,0),$D$7)</f>
        <v>0</v>
      </c>
      <c r="BU100" s="1">
        <f>IF(ABS($Q100)&lt;G$21,$AA100,IF(ABS($Q99)&lt;G$21,(G$21-ABS($Q99))*($Z99+$Z100)*0.5*($D$27+$D$28)*$D$5*1000,0))</f>
        <v>0</v>
      </c>
      <c r="BV100" s="1">
        <f>IF(AND(G$21&lt;ABS($Q100),G$21&gt;ABS($Q99)),1,0)</f>
        <v>0</v>
      </c>
      <c r="BW100" s="3">
        <f>MIN(IF(BV100=1,($S100-$S99)/(ABS($Q100)-ABS($Q99))*(G$21-ABS($Q99))+$S99,0),$D$7)</f>
        <v>0</v>
      </c>
      <c r="BX100" s="1">
        <f>IF(ABS($Q100)&lt;G$22,$AA100,IF(ABS($Q99)&lt;G$22,(G$22-ABS($Q99))*($Z99+$Z100)*0.5*($D$27+$D$28)*$D$5*1000,0))</f>
        <v>0</v>
      </c>
      <c r="BY100" s="1">
        <f>IF(AND(G$22&lt;ABS($Q100),G$22&gt;ABS($Q99)),1,0)</f>
        <v>0</v>
      </c>
      <c r="BZ100" s="3">
        <f>MIN(IF(BY100=1,($S100-$S99)/(ABS($Q100)-ABS($Q99))*(G$22-ABS($Q99))+$S99,0),$D$7)</f>
        <v>0</v>
      </c>
      <c r="CA100" s="1">
        <f>IF(ABS($Q100)&lt;G$23,$AA100,IF(ABS($Q99)&lt;G$23,(G$23-ABS($Q99))*($Z99+$Z100)*0.5*($D$27+$D$28)*$D$5*1000,0))</f>
        <v>0</v>
      </c>
      <c r="CB100" s="1">
        <f>IF(AND(G$23&lt;ABS($Q100),G$23&gt;ABS($Q99)),1,0)</f>
        <v>0</v>
      </c>
      <c r="CC100" s="3">
        <f>MIN(IF(CB100=1,($S100-$S99)/(ABS($Q100)-ABS($Q99))*(G$23-ABS($Q99))+$S99,0),$D$7)</f>
        <v>0</v>
      </c>
      <c r="CD100" s="1">
        <f>IF(ABS($Q100)&lt;G$24,$AA100,IF(ABS($Q99)&lt;G$24,(G$24-ABS($Q99))*($Z99+$Z100)*0.5*($D$27+$D$28)*$D$5*1000,0))</f>
        <v>0</v>
      </c>
      <c r="CE100" s="1">
        <f>IF(AND(G$24&lt;ABS($Q100),G$24&gt;ABS($Q99)),1,0)</f>
        <v>0</v>
      </c>
      <c r="CF100" s="3">
        <f>MIN(IF(CE100=1,($S100-$S99)/(ABS($Q100)-ABS($Q99))*(G$24-ABS($Q99))+$S99,0),$D$7)</f>
        <v>0</v>
      </c>
      <c r="CG100" s="1">
        <f>IF(ABS($Q100)&lt;G$25,$AA100,IF(ABS($Q99)&lt;G$25,(G$25-ABS($Q99))*($Z99+$Z100)*0.5*($D$27+$D$28)*$D$5*1000,0))</f>
        <v>0</v>
      </c>
      <c r="CH100" s="1">
        <f>IF(AND(G$25&lt;ABS($Q100),G$25&gt;ABS($Q99)),1,0)</f>
        <v>0</v>
      </c>
      <c r="CI100" s="3">
        <f>MIN(IF(CH100=1,($S100-$S99)/(ABS($Q100)-ABS($Q99))*(G$25-ABS($Q99))+$S99,0),$D$7)</f>
        <v>0</v>
      </c>
      <c r="CJ100" s="1">
        <f>IF(ABS($Q100)&lt;G$26,$AA100,IF(ABS($Q99)&lt;G$26,(G$26-ABS($Q99))*($Z99+$Z100)*0.5*($D$27+$D$28)*$D$5*1000,0))</f>
        <v>0</v>
      </c>
      <c r="CK100" s="1">
        <f>IF(AND(G$26&lt;ABS($Q100),G$26&gt;ABS($Q99)),1,0)</f>
        <v>0</v>
      </c>
      <c r="CL100" s="3">
        <f>MIN(IF(CK100=1,($S100-$S99)/(ABS($Q100)-ABS($Q99))*(G$26-ABS($Q99))+$S99,0),$D$7)</f>
        <v>0</v>
      </c>
      <c r="CM100" s="1">
        <f>IF(ABS($Q100)&lt;G$27,$AA100,IF(ABS($Q99)&lt;G$27,(G$27-ABS($Q99))*($Z99+$Z100)*0.5*($D$27+$D$28)*$D$5*1000,0))</f>
        <v>0</v>
      </c>
      <c r="CN100" s="1">
        <f>IF(AND(G$27&lt;ABS($Q100),G$27&gt;ABS($Q99)),1,0)</f>
        <v>0</v>
      </c>
      <c r="CO100" s="3">
        <f>MIN(IF(CN100=1,($S100-$S99)/(ABS($Q100)-ABS($Q99))*(G$27-ABS($Q99))+$S99,0),$D$7)</f>
        <v>0</v>
      </c>
      <c r="CP100" s="1">
        <f>IF(ABS($Q100)&lt;G$28,$AA100,IF(ABS($Q99)&lt;G$28,(G$28-ABS($Q99))*($Z99+$Z100)*0.5*($D$27+$D$28)*$D$5*1000,0))</f>
        <v>0</v>
      </c>
      <c r="CQ100" s="1">
        <f>IF(AND(G$28&lt;ABS($Q100),G$28&gt;ABS($Q99)),1,0)</f>
        <v>0</v>
      </c>
      <c r="CR100" s="3">
        <f>MIN(IF(CQ100=1,($S100-$S99)/(ABS($Q100)-ABS($Q99))*(G$28-ABS($Q99))+$S99,0),$D$7)</f>
        <v>0</v>
      </c>
      <c r="CS100" s="1">
        <f>IF(ABS($Q100)&lt;G$29,$AA100,IF(ABS($Q99)&lt;G$29,(G$29-ABS($Q99))*($Z99+$Z100)*0.5*($D$27+$D$28)*$D$5*1000,0))</f>
        <v>0</v>
      </c>
      <c r="CT100" s="1">
        <f>IF(AND(G$29&lt;ABS($Q100),G$29&gt;ABS($Q99)),1,0)</f>
        <v>0</v>
      </c>
      <c r="CU100" s="3">
        <f>MIN(IF(CT100=1,($S100-$S99)/(ABS($Q100)-ABS($Q99))*(G$29-ABS($Q99))+$S99,0),$D$7)</f>
        <v>0</v>
      </c>
      <c r="CV100" s="1">
        <f>IF(ABS($Q100)&lt;G$30,$AA100,IF(ABS($Q99)&lt;G$30,(G$30-ABS($Q99))*($Z99+$Z100)*0.5*($D$27+$D$28)*$D$5*1000,0))</f>
        <v>0</v>
      </c>
      <c r="CW100" s="1">
        <f>IF(AND(G$30&lt;ABS($Q100),G$30&gt;ABS($Q99)),1,0)</f>
        <v>0</v>
      </c>
      <c r="CX100" s="3">
        <f>MIN(IF(CW100=1,($S100-$S99)/(ABS($Q100)-ABS($Q99))*(G$30-ABS($Q99))+$S99,0),$D$7)</f>
        <v>0</v>
      </c>
      <c r="CY100" s="1">
        <f>IF(ABS($Q100)&lt;G$31,$AA100,IF(ABS($Q99)&lt;G$31,(G$31-ABS($Q99))*($Z99+$Z100)*0.5*($D$27+$D$28)*$D$5*1000,0))</f>
        <v>0</v>
      </c>
      <c r="CZ100" s="1">
        <f>IF(AND(G$31&lt;ABS($Q100),G$31&gt;ABS($Q99)),1,0)</f>
        <v>0</v>
      </c>
      <c r="DA100" s="3">
        <f>MIN(IF(CZ100=1,($S100-$S99)/(ABS($Q100)-ABS($Q99))*(G$31-ABS($Q99))+$S99,0),$D$7)</f>
        <v>0</v>
      </c>
      <c r="DB100" s="1">
        <f>IF(ABS($Q100)&lt;G$32,$AA100,IF(ABS($Q99)&lt;G$32,(G$32-ABS($Q99))*($Z99+$Z100)*0.5*($D$27+$D$28)*$D$5*1000,0))</f>
        <v>0</v>
      </c>
      <c r="DC100" s="1">
        <f>IF(AND(G$32&lt;ABS($Q100),G$32&gt;ABS($Q99)),1,0)</f>
        <v>0</v>
      </c>
      <c r="DD100" s="3">
        <f>MIN(IF(DC100=1,($S100-$S99)/(ABS($Q100)-ABS($Q99))*(G$32-ABS($Q99))+$S99,0),$D$7)</f>
        <v>0</v>
      </c>
      <c r="DE100" s="1">
        <f>IF(ABS($Q100)&lt;G$33,$AA100,IF(ABS($Q99)&lt;G$33,(G$33-ABS($Q99))*($Z99+$Z100)*0.5*($D$27+$D$28)*$D$5*1000,0))</f>
        <v>0</v>
      </c>
      <c r="DF100" s="1">
        <f>IF(AND(G$33&lt;ABS($Q100),G$33&gt;ABS($Q99)),1,0)</f>
        <v>0</v>
      </c>
      <c r="DG100" s="3">
        <f>MIN(IF(DF100=1,($S100-$S99)/(ABS($Q100)-ABS($Q99))*(G$33-ABS($Q99))+$S99,0),$D$7)</f>
        <v>0</v>
      </c>
      <c r="DH100" s="1">
        <f>IF(ABS($Q100)&lt;G$34,$AA100,IF(ABS($Q99)&lt;G$34,(G$34-ABS($Q99))*($Z99+$Z100)*0.5*($D$27+$D$28)*$D$5*1000,0))</f>
        <v>0</v>
      </c>
      <c r="DI100" s="1">
        <f>IF(AND(G$34&lt;ABS($Q100),G$34&gt;ABS($Q99)),1,0)</f>
        <v>0</v>
      </c>
      <c r="DJ100" s="3">
        <f>MIN(IF(DI100=1,($S100-$S99)/(ABS($Q100)-ABS($Q99))*(G$34-ABS($Q99))+$S99,0),$D$7)</f>
        <v>0</v>
      </c>
      <c r="DK100" s="1">
        <f>IF(ABS($Q100)&lt;G$35,$AA100,IF(ABS($Q99)&lt;G$35,(G$35-ABS($Q99))*($Z99+$Z100)*0.5*($D$27+$D$28)*$D$5*1000,0))</f>
        <v>0</v>
      </c>
      <c r="DL100" s="1">
        <f>IF(AND(G$35&lt;ABS($Q100),G$35&gt;ABS($Q99)),1,0)</f>
        <v>0</v>
      </c>
      <c r="DM100" s="3">
        <f>MIN(IF(DL100=1,($S100-$S99)/(ABS($Q100)-ABS($Q99))*(G$35-ABS($Q99))+$S99,0),$D$7)</f>
        <v>0</v>
      </c>
      <c r="DN100" s="1">
        <f>IF(ABS($Q100)&lt;G$36,$AA100,IF(ABS($Q99)&lt;G$36,(G$36-ABS($Q99))*($Z99+$Z100)*0.5*($D$27+$D$28)*$D$5*1000,0))</f>
        <v>0</v>
      </c>
      <c r="DO100" s="1">
        <f>IF(AND(G$36&lt;ABS($Q100),G$36&gt;ABS($Q99)),1,0)</f>
        <v>0</v>
      </c>
      <c r="DP100" s="3">
        <f>MIN(IF(DO100=1,($S100-$S99)/(ABS($Q100)-ABS($Q99))*(G$36-ABS($Q99))+$S99,0),$D$7)</f>
        <v>0</v>
      </c>
      <c r="DQ100" s="1">
        <f>IF(ABS($Q100)&lt;G$37,$AA100,IF(ABS($Q99)&lt;G$37,(G$37-ABS($Q99))*($Z99+$Z100)*0.5*($D$27+$D$28)*$D$5*1000,0))</f>
        <v>0</v>
      </c>
      <c r="DR100" s="1">
        <f>IF(AND(G$37&lt;ABS($Q100),G$37&gt;ABS($Q99)),1,0)</f>
        <v>0</v>
      </c>
      <c r="DS100" s="3">
        <f>MIN(IF(DR100=1,($S100-$S99)/(ABS($Q100)-ABS($Q99))*(G$37-ABS($Q99))+$S99,0),$D$7)</f>
        <v>0</v>
      </c>
      <c r="DT100" s="1">
        <f>IF(ABS($Q100)&lt;G$38,$AA100,IF(ABS($Q99)&lt;G$38,(G$38-ABS($Q99))*($Z99+$Z100)*0.5*($D$27+$D$28)*$D$5*1000,0))</f>
        <v>0</v>
      </c>
      <c r="DU100" s="1">
        <f>IF(AND(G$38&lt;ABS($Q100),G$38&gt;ABS($Q99)),1,0)</f>
        <v>0</v>
      </c>
      <c r="DV100" s="3">
        <f>MIN(IF(DU100=1,($S100-$S99)/(ABS($Q100)-ABS($Q99))*(G$38-ABS($Q99))+$S99,0),$D$7)</f>
        <v>0</v>
      </c>
      <c r="DW100" s="1">
        <f>IF(ABS($Q100)&lt;G$39,$AA100,IF(ABS($Q99)&lt;G$39,(G$39-ABS($Q99))*($Z99+$Z100)*0.5*($D$27+$D$28)*$D$5*1000,0))</f>
        <v>0</v>
      </c>
      <c r="DX100" s="1">
        <f>IF(AND(G$39&lt;ABS($Q100),G$39&gt;ABS($Q99)),1,0)</f>
        <v>0</v>
      </c>
      <c r="DY100" s="3">
        <f>MIN(IF(DX100=1,($S100-$S99)/(ABS($Q100)-ABS($Q99))*(G$39-ABS($Q99))+$S99,0),$D$7)</f>
        <v>0</v>
      </c>
      <c r="DZ100" s="1">
        <f>IF(ABS($Q100)&lt;G$40,$AA100,IF(ABS($Q99)&lt;G$40,(G$40-ABS($Q99))*($Z99+$Z100)*0.5*($D$27+$D$28)*$D$5*1000,0))</f>
        <v>0</v>
      </c>
      <c r="EA100" s="1">
        <f>IF(AND(G$40&lt;ABS($Q100),G$40&gt;ABS($Q99)),1,0)</f>
        <v>0</v>
      </c>
      <c r="EB100" s="3">
        <f>MIN(IF(EA100=1,($S100-$S99)/(ABS($Q100)-ABS($Q99))*(G$40-ABS($Q99))+$S99,0),$D$7)</f>
        <v>0</v>
      </c>
      <c r="EC100" s="1">
        <f>IF(ABS($Q100)&lt;G$41,$AA100,IF(ABS($Q99)&lt;G$41,(G$41-ABS($Q99))*($Z99+$Z100)*0.5*($D$27+$D$28)*$D$5*1000,0))</f>
        <v>0</v>
      </c>
      <c r="ED100" s="1">
        <f>IF(AND(G$41&lt;ABS($Q100),G$41&gt;ABS($Q99)),1,0)</f>
        <v>0</v>
      </c>
      <c r="EE100" s="3">
        <f>MIN(IF(ED100=1,($S100-$S99)/(ABS($Q100)-ABS($Q99))*(G$41-ABS($Q99))+$S99,0),$D$7)</f>
        <v>0</v>
      </c>
      <c r="EF100" s="1">
        <f>IF(ABS($Q100)&lt;G$42,$AA100,IF(ABS($Q99)&lt;G$42,(G$42-ABS($Q99))*($Z99+$Z100)*0.5*($D$27+$D$28)*$D$5*1000,0))</f>
        <v>0</v>
      </c>
      <c r="EG100" s="1">
        <f>IF(AND(G$42&lt;ABS($Q100),G$42&gt;ABS($Q99)),1,0)</f>
        <v>0</v>
      </c>
      <c r="EH100" s="3">
        <f>MIN(IF(EG100=1,($S100-$S99)/(ABS($Q100)-ABS($Q99))*(G$42-ABS($Q99))+$S99,0),$D$7)</f>
        <v>0</v>
      </c>
      <c r="EI100" s="1">
        <f>IF(ABS($Q100)&lt;G$43,$AA100,IF(ABS($Q99)&lt;G$43,(G$43-ABS($Q99))*($Z99+$Z100)*0.5*($D$27+$D$28)*$D$5*1000,0))</f>
        <v>0</v>
      </c>
      <c r="EJ100" s="1">
        <f>IF(AND(G$43&lt;ABS($Q100),G$43&gt;ABS($Q99)),1,0)</f>
        <v>0</v>
      </c>
      <c r="EK100" s="3">
        <f>MIN(IF(EJ100=1,($S100-$S99)/(ABS($Q100)-ABS($Q99))*(G$43-ABS($Q99))+$S99,0),$D$7)</f>
        <v>0</v>
      </c>
      <c r="EL100" s="1">
        <f>IF(ABS($Q100)&lt;G$44,$AA100,IF(ABS($Q99)&lt;G$44,(G$44-ABS($Q99))*($Z99+$Z100)*0.5*($D$27+$D$28)*$D$5*1000,0))</f>
        <v>0</v>
      </c>
      <c r="EM100" s="1">
        <f>IF(AND(G$44&lt;ABS($Q100),G$44&gt;ABS($Q99)),1,0)</f>
        <v>0</v>
      </c>
      <c r="EN100" s="3">
        <f>MIN(IF(EM100=1,($S100-$S99)/(ABS($Q100)-ABS($Q99))*(G$44-ABS($Q99))+$S99,0),$D$7)</f>
        <v>0</v>
      </c>
      <c r="EO100" s="1">
        <f>IF(ABS($Q100)&lt;G$45,$AA100,IF(ABS($Q99)&lt;G$45,(G$45-ABS($Q99))*($Z99+$Z100)*0.5*($D$27+$D$28)*$D$5*1000,0))</f>
        <v>0</v>
      </c>
      <c r="EP100" s="1">
        <f>IF(AND(G$45&lt;ABS($Q100),G$45&gt;ABS($Q99)),1,0)</f>
        <v>0</v>
      </c>
      <c r="EQ100" s="3">
        <f>MIN(IF(EP100=1,($S100-$S99)/(ABS($Q100)-ABS($Q99))*(G$45-ABS($Q99))+$S99,0),$D$7)</f>
        <v>0</v>
      </c>
      <c r="ER100" s="1">
        <f>IF(ABS($Q100)&lt;G$46,$AA100,IF(ABS($Q99)&lt;G$46,(G$46-ABS($Q99))*($Z99+$Z100)*0.5*($D$27+$D$28)*$D$5*1000,0))</f>
        <v>0</v>
      </c>
      <c r="ES100" s="1">
        <f>IF(AND(G$46&lt;ABS($Q100),G$46&gt;ABS($Q99)),1,0)</f>
        <v>0</v>
      </c>
      <c r="ET100" s="3">
        <f>MIN(IF(ES100=1,($S100-$S99)/(ABS($Q100)-ABS($Q99))*(G$46-ABS($Q99))+$S99,0),$D$7)</f>
        <v>0</v>
      </c>
      <c r="EU100" s="1">
        <f>IF(ABS($Q100)&lt;G$47,$AA100,IF(ABS($Q99)&lt;G$47,(G$47-ABS($Q99))*($Z99+$Z100)*0.5*($D$27+$D$28)*$D$5*1000,0))</f>
        <v>0</v>
      </c>
      <c r="EV100" s="1">
        <f>IF(AND(G$47&lt;ABS($Q100),G$47&gt;ABS($Q99)),1,0)</f>
        <v>0</v>
      </c>
      <c r="EW100" s="3">
        <f>MIN(IF(EV100=1,($S100-$S99)/(ABS($Q100)-ABS($Q99))*(G$47-ABS($Q99))+$S99,0),$D$7)</f>
        <v>0</v>
      </c>
      <c r="EX100" s="1">
        <f>IF(ABS($Q100)&lt;G$48,$AA100,IF(ABS($Q99)&lt;G$48,(G$48-ABS($Q99))*($Z99+$Z100)*0.5*($D$27+$D$28)*$D$5*1000,0))</f>
        <v>0</v>
      </c>
      <c r="EY100" s="1">
        <f>IF(AND(G$48&lt;ABS($Q100),G$48&gt;ABS($Q99)),1,0)</f>
        <v>0</v>
      </c>
      <c r="EZ100" s="3">
        <f>MIN(IF(EY100=1,($S100-$S99)/(ABS($Q100)-ABS($Q99))*(G$48-ABS($Q99))+$S99,0),$D$7)</f>
        <v>0</v>
      </c>
      <c r="FA100" s="1">
        <f>IF(ABS($Q100)&lt;G$49,$AA100,IF(ABS($Q99)&lt;G$49,(G$49-ABS($Q99))*($Z99+$Z100)*0.5*($D$27+$D$28)*$D$5*1000,0))</f>
        <v>0</v>
      </c>
      <c r="FB100" s="1">
        <f>IF(AND(G$49&lt;ABS($Q100),G$49&gt;ABS($Q99)),1,0)</f>
        <v>0</v>
      </c>
      <c r="FC100" s="3">
        <f>MIN(IF(FB100=1,($S100-$S99)/(ABS($Q100)-ABS($Q99))*(G$49-ABS($Q99))+$S99,0),$D$7)</f>
        <v>0</v>
      </c>
      <c r="FD100" s="1">
        <f>IF(ABS($Q100)&lt;G$50,$AA100,IF(ABS($Q99)&lt;G$50,(G$50-ABS($Q99))*($Z99+$Z100)*0.5*($D$27+$D$28)*$D$5*1000,0))</f>
        <v>0</v>
      </c>
      <c r="FE100" s="1">
        <f>IF(AND(G$50&lt;ABS($Q100),G$50&gt;ABS($Q99)),1,0)</f>
        <v>0</v>
      </c>
      <c r="FF100" s="3">
        <f>MIN(IF(FE100=1,($S100-$S99)/(ABS($Q100)-ABS($Q99))*(G$50-ABS($Q99))+$S99,0),$D$7)</f>
        <v>0</v>
      </c>
      <c r="FG100" s="1">
        <f>IF(ABS($Q100)&lt;G$51,$AA100,IF(ABS($Q99)&lt;G$51,(G$51-ABS($Q99))*($Z99+$Z100)*0.5*($D$27+$D$28)*$D$5*1000,0))</f>
        <v>0</v>
      </c>
      <c r="FH100" s="1">
        <f>IF(AND(G$51&lt;ABS($Q100),G$51&gt;ABS($Q99)),1,0)</f>
        <v>0</v>
      </c>
      <c r="FI100" s="3">
        <f>MIN(IF(FH100=1,($S100-$S99)/(ABS($Q100)-ABS($Q99))*(G$51-ABS($Q99))+$S99,0),$D$7)</f>
        <v>0</v>
      </c>
      <c r="FJ100" s="1">
        <f>IF(ABS($Q100)&lt;G$52,$AA100,IF(ABS($Q99)&lt;G$52,(G$52-ABS($Q99))*($Z99+$Z100)*0.5*($D$27+$D$28)*$D$5*1000,0))</f>
        <v>0</v>
      </c>
      <c r="FK100" s="1">
        <f>IF(AND(G$52&lt;ABS($Q100),G$52&gt;ABS($Q99)),1,0)</f>
        <v>0</v>
      </c>
      <c r="FL100" s="3">
        <f>MIN(IF(FK100=1,($S100-$S99)/(ABS($Q100)-ABS($Q99))*(G$52-ABS($Q99))+$S99,0),$D$7)</f>
        <v>0</v>
      </c>
      <c r="FM100" s="1">
        <f>IF(ABS($Q100)&lt;G$53,$AA100,IF(ABS($Q99)&lt;G$53,(G$53-ABS($Q99))*($Z99+$Z100)*0.5*($D$27+$D$28)*$D$5*1000,0))</f>
        <v>0</v>
      </c>
      <c r="FN100" s="1">
        <f>IF(AND(G$53&lt;ABS($Q100),G$53&gt;ABS($Q99)),1,0)</f>
        <v>0</v>
      </c>
      <c r="FO100" s="3">
        <f>MIN(IF(FN100=1,($S100-$S99)/(ABS($Q100)-ABS($Q99))*(G$53-ABS($Q99))+$S99,0),$D$7)</f>
        <v>0</v>
      </c>
      <c r="FP100" s="1">
        <f>IF(ABS($Q100)&lt;G$54,$AA100,IF(ABS($Q99)&lt;G$54,(G$54-ABS($Q99))*($Z99+$Z100)*0.5*($D$27+$D$28)*$D$5*1000,0))</f>
        <v>0</v>
      </c>
      <c r="FQ100" s="1">
        <f>IF(AND(G$54&lt;ABS($Q100),G$54&gt;ABS($Q99)),1,0)</f>
        <v>0</v>
      </c>
      <c r="FR100" s="3">
        <f>MIN(IF(FQ100=1,($S100-$S99)/(ABS($Q100)-ABS($Q99))*(G$54-ABS($Q99))+$S99,0),$D$7)</f>
        <v>0</v>
      </c>
      <c r="FS100" s="1">
        <f>IF(ABS($Q100)&lt;G$55,$AA100,IF(ABS($Q99)&lt;G$55,(G$55-ABS($Q99))*($Z99+$Z100)*0.5*($D$27+$D$28)*$D$5*1000,0))</f>
        <v>0</v>
      </c>
      <c r="FT100" s="1">
        <f>IF(AND(G$55&lt;ABS($Q100),G$55&gt;ABS($Q99)),1,0)</f>
        <v>0</v>
      </c>
      <c r="FU100" s="3">
        <f>MIN(IF(FT100=1,($S100-$S99)/(ABS($Q100)-ABS($Q99))*(G$55-ABS($Q99))+$S99,0),$D$7)</f>
        <v>0</v>
      </c>
      <c r="FV100" s="1" t="e">
        <f>IF(ABS($Q100)&lt;#REF!,$AA100,IF(ABS($Q99)&lt;#REF!,(#REF!-ABS($Q99))*($Z99+$Z100)*0.5*($D$27+$D$28)*$D$5*1000,0))</f>
        <v>#REF!</v>
      </c>
      <c r="FW100" s="1" t="e">
        <f>IF(AND(#REF!&lt;ABS($Q100),#REF!&gt;ABS($Q99)),1,0)</f>
        <v>#REF!</v>
      </c>
      <c r="FX100" s="3" t="e">
        <f>MIN(IF(FW100=1,($S100-$S99)/(ABS($Q100)-ABS($Q99))*(#REF!-ABS($Q99))+$S99,0),$D$7)</f>
        <v>#REF!</v>
      </c>
    </row>
    <row r="101" spans="12:180" x14ac:dyDescent="0.35">
      <c r="L101" s="32"/>
      <c r="M101" s="32"/>
      <c r="N101" s="32"/>
      <c r="O101" s="32"/>
      <c r="P101" s="32"/>
      <c r="Q101" s="4"/>
      <c r="R101" s="4"/>
      <c r="S101" s="4"/>
      <c r="T101" s="4"/>
      <c r="U101" s="4"/>
      <c r="V101" s="4"/>
      <c r="W101" s="4"/>
      <c r="X101" s="4"/>
      <c r="Y101" s="4"/>
      <c r="Z101" s="3">
        <f t="shared" si="7"/>
        <v>0.2</v>
      </c>
      <c r="AA101" s="3"/>
      <c r="AB101" s="1"/>
      <c r="AC101" s="2"/>
      <c r="AD101" s="2"/>
      <c r="AE101" s="1"/>
      <c r="AF101" s="2"/>
      <c r="AG101" s="2"/>
      <c r="AH101" s="1"/>
      <c r="AI101" s="2"/>
      <c r="AJ101" s="2"/>
      <c r="AK101" s="1"/>
      <c r="AL101" s="2"/>
      <c r="AM101" s="2"/>
      <c r="AN101" s="1"/>
      <c r="AO101" s="2"/>
      <c r="AP101" s="2"/>
      <c r="AQ101" s="1"/>
      <c r="AR101" s="2"/>
      <c r="AS101" s="2"/>
      <c r="AT101" s="1"/>
      <c r="AU101" s="2"/>
      <c r="AV101" s="2"/>
      <c r="AW101" s="1"/>
      <c r="AX101" s="2"/>
      <c r="AY101" s="2"/>
      <c r="AZ101" s="1"/>
      <c r="BA101" s="2"/>
      <c r="BB101" s="2"/>
      <c r="BC101" s="1"/>
      <c r="BD101" s="2"/>
      <c r="BE101" s="2"/>
      <c r="BF101" s="1"/>
      <c r="BG101" s="2"/>
      <c r="BH101" s="2"/>
      <c r="BI101" s="1"/>
      <c r="BJ101" s="2"/>
      <c r="BK101" s="2"/>
      <c r="BL101" s="1"/>
      <c r="BM101" s="2"/>
      <c r="BN101" s="2"/>
      <c r="BO101" s="1"/>
      <c r="BP101" s="2"/>
      <c r="BQ101" s="2"/>
      <c r="BR101" s="1"/>
      <c r="BS101" s="2"/>
      <c r="BT101" s="2"/>
      <c r="BU101" s="1"/>
      <c r="BV101" s="2"/>
      <c r="BW101" s="2"/>
      <c r="BX101" s="1"/>
      <c r="BY101" s="2"/>
      <c r="BZ101" s="2"/>
      <c r="CA101" s="1"/>
      <c r="CB101" s="2"/>
      <c r="CC101" s="2"/>
      <c r="CD101" s="1"/>
      <c r="CE101" s="2"/>
      <c r="CF101" s="2"/>
      <c r="CG101" s="1"/>
      <c r="CH101" s="2"/>
      <c r="CI101" s="2"/>
      <c r="CJ101" s="1"/>
      <c r="CK101" s="2"/>
      <c r="CL101" s="2"/>
      <c r="CM101" s="1"/>
      <c r="CN101" s="2"/>
      <c r="CO101" s="2"/>
      <c r="CP101" s="1"/>
      <c r="CQ101" s="2"/>
      <c r="CR101" s="2"/>
      <c r="CS101" s="1"/>
      <c r="CT101" s="2"/>
      <c r="CU101" s="2"/>
      <c r="CV101" s="1"/>
      <c r="CW101" s="2"/>
      <c r="CX101" s="2"/>
      <c r="CY101" s="1"/>
      <c r="CZ101" s="2"/>
      <c r="DA101" s="2"/>
      <c r="DB101" s="1"/>
      <c r="DC101" s="2"/>
      <c r="DD101" s="2"/>
      <c r="DE101" s="1"/>
      <c r="DF101" s="2"/>
      <c r="DG101" s="2"/>
      <c r="DH101" s="1"/>
      <c r="DI101" s="2"/>
      <c r="DJ101" s="2"/>
      <c r="DK101" s="1"/>
      <c r="DL101" s="2"/>
      <c r="DM101" s="2"/>
      <c r="DN101" s="1"/>
      <c r="DO101" s="2"/>
      <c r="DP101" s="2"/>
      <c r="DQ101" s="1"/>
      <c r="DR101" s="2"/>
      <c r="DS101" s="2"/>
      <c r="DT101" s="1"/>
      <c r="DU101" s="2"/>
      <c r="DV101" s="2"/>
      <c r="DW101" s="1"/>
      <c r="DX101" s="2"/>
      <c r="DY101" s="2"/>
      <c r="DZ101" s="1"/>
      <c r="EA101" s="2"/>
      <c r="EB101" s="2"/>
      <c r="EC101" s="1"/>
      <c r="ED101" s="2"/>
      <c r="EE101" s="2"/>
      <c r="EF101" s="1"/>
      <c r="EG101" s="2"/>
      <c r="EH101" s="2"/>
      <c r="EI101" s="1"/>
      <c r="EJ101" s="2"/>
      <c r="EK101" s="2"/>
      <c r="EL101" s="1"/>
      <c r="EM101" s="2"/>
      <c r="EN101" s="2"/>
      <c r="EO101" s="1"/>
      <c r="EP101" s="2"/>
      <c r="EQ101" s="2"/>
      <c r="ER101" s="1"/>
      <c r="ES101" s="2"/>
      <c r="ET101" s="2"/>
      <c r="EU101" s="1"/>
      <c r="EV101" s="2"/>
      <c r="EW101" s="2"/>
      <c r="EX101" s="1"/>
      <c r="EY101" s="2"/>
      <c r="EZ101" s="2"/>
      <c r="FA101" s="1"/>
      <c r="FB101" s="2"/>
      <c r="FC101" s="2"/>
      <c r="FD101" s="1"/>
      <c r="FE101" s="2"/>
      <c r="FF101" s="2"/>
      <c r="FG101" s="1"/>
      <c r="FH101" s="2"/>
      <c r="FI101" s="2"/>
      <c r="FJ101" s="1"/>
      <c r="FK101" s="2"/>
      <c r="FL101" s="2"/>
      <c r="FM101" s="1"/>
      <c r="FN101" s="2"/>
      <c r="FO101" s="2"/>
      <c r="FP101" s="1"/>
      <c r="FQ101" s="2"/>
      <c r="FR101" s="2"/>
      <c r="FS101" s="1"/>
      <c r="FT101" s="2"/>
      <c r="FU101" s="2"/>
      <c r="FV101" s="1"/>
      <c r="FW101" s="2"/>
      <c r="FX101" s="2"/>
    </row>
    <row r="102" spans="12:180" x14ac:dyDescent="0.35">
      <c r="L102" s="32"/>
      <c r="M102" s="32"/>
      <c r="N102" s="32"/>
      <c r="O102" s="32"/>
      <c r="P102" s="32"/>
      <c r="Q102" s="4"/>
      <c r="R102" s="4"/>
      <c r="S102" s="4"/>
      <c r="T102" s="4"/>
      <c r="U102" s="4"/>
      <c r="V102" s="4"/>
      <c r="W102" s="4"/>
      <c r="X102" s="4"/>
      <c r="Y102" s="4"/>
      <c r="Z102" s="3">
        <f t="shared" si="7"/>
        <v>0.2</v>
      </c>
      <c r="AA102" s="1">
        <f>$R101*($Z102+$Z101)*0.5*($D$27+$D$28)*1000*$D$5</f>
        <v>0</v>
      </c>
      <c r="AB102" s="1">
        <f>IF(ABS($Q102)&lt;$G$6,$AA102,IF(ABS($Q101)&lt;$G$6,($G$6-ABS($Q101))*($Z101+$Z102)*0.5*($D$27+$D$28)*$D$5*1000,0))</f>
        <v>0</v>
      </c>
      <c r="AC102" s="1">
        <f>IF(AND($G$6&lt;ABS($Q102),$G$6&gt;ABS($Q101)),1,0)</f>
        <v>0</v>
      </c>
      <c r="AD102" s="3">
        <f>MIN(IF(AC102=1,($S102-$S101)/(ABS($Q102)-ABS($Q101))*($G$6-ABS($Q101))+$S101,0),$D$7)</f>
        <v>0</v>
      </c>
      <c r="AE102" s="1">
        <f>IF(ABS($Q102)&lt;$G$7,$AA102,IF(ABS($Q101)&lt;$G$7,($G$7-ABS($Q101))*($Z101+$Z102)*0.5*($D$27+$D$28)*$D$5*1000,0))</f>
        <v>0</v>
      </c>
      <c r="AF102" s="1">
        <f>IF(AND($G$7&lt;ABS($Q102),$G$7&gt;ABS($Q101)),1,0)</f>
        <v>0</v>
      </c>
      <c r="AG102" s="3">
        <f>MIN(IF(AF102=1,($S102-$S101)/(ABS($Q102)-ABS($Q101))*($G$7-ABS($Q101))+$S101,0),$D$7)</f>
        <v>0</v>
      </c>
      <c r="AH102" s="1">
        <f>IF(ABS($Q102)&lt;$G$8,$AA102,IF(ABS($Q101)&lt;$G$8,($G$8-ABS($Q101))*($Z101+$Z102)*0.5*($D$27+$D$28)*$D$5*1000,0))</f>
        <v>0</v>
      </c>
      <c r="AI102" s="1">
        <f>IF(AND($G$8&lt;ABS($Q102),$G$8&gt;ABS($Q101)),1,0)</f>
        <v>0</v>
      </c>
      <c r="AJ102" s="3">
        <f>MIN(IF(AI102=1,($S102-$S101)/(ABS($Q102)-ABS($Q101))*($G$8-ABS($Q101))+$S101,0),$D$7)</f>
        <v>0</v>
      </c>
      <c r="AK102" s="1">
        <f>IF(ABS($Q102)&lt;$G$9,$AA102,IF(ABS($Q101)&lt;$G$9,($G$9-ABS($Q101))*($Z101+$Z102)*0.5*($D$27+$D$28)*$D$5*1000,0))</f>
        <v>0</v>
      </c>
      <c r="AL102" s="1">
        <f>IF(AND($G$9&lt;ABS($Q102),$G$9&gt;ABS($Q101)),1,0)</f>
        <v>0</v>
      </c>
      <c r="AM102" s="3">
        <f>MIN(IF(AL102=1,($S102-$S101)/(ABS($Q102)-ABS($Q101))*($G$9-ABS($Q101))+$S101,0),$D$7)</f>
        <v>0</v>
      </c>
      <c r="AN102" s="1">
        <f>IF(ABS($Q102)&lt;$G$10,$AA102,IF(ABS($Q101)&lt;$G$10,($G$10-ABS($Q101))*($Z101+$Z102)*0.5*($D$27+$D$28)*$D$5*1000,0))</f>
        <v>0</v>
      </c>
      <c r="AO102" s="1">
        <f>IF(AND($G$10&lt;ABS($Q102),$G$10&gt;ABS($Q101)),1,0)</f>
        <v>0</v>
      </c>
      <c r="AP102" s="3">
        <f>MIN(IF(AO102=1,($S102-$S101)/(ABS($Q102)-ABS($Q101))*($G$10-ABS($Q101))+$S101,0),$D$7)</f>
        <v>0</v>
      </c>
      <c r="AQ102" s="1">
        <f>IF(ABS($Q102)&lt;$G$11,$AA102,IF(ABS($Q101)&lt;$G$11,($G$11-ABS($Q101))*($Z101+$Z102)*0.5*($D$27+$D$28)*$D$5*1000,0))</f>
        <v>0</v>
      </c>
      <c r="AR102" s="1">
        <f>IF(AND($G$11&lt;ABS($Q102),$G$11&gt;ABS($Q101)),1,0)</f>
        <v>0</v>
      </c>
      <c r="AS102" s="3">
        <f>MIN(IF(AR102=1,($S102-$S101)/(ABS($Q102)-ABS($Q101))*($G$11-ABS($Q101))+$S101,0),$D$7)</f>
        <v>0</v>
      </c>
      <c r="AT102" s="1">
        <f>IF(ABS($Q102)&lt;$G$12,$AA102,IF(ABS($Q101)&lt;$G$12,($G$12-ABS($Q101))*($Z101+$Z102)*0.5*($D$27+$D$28)*$D$5*1000,0))</f>
        <v>0</v>
      </c>
      <c r="AU102" s="1">
        <f>IF(AND($G$12&lt;ABS($Q102),$G$12&gt;ABS($Q101)),1,0)</f>
        <v>0</v>
      </c>
      <c r="AV102" s="3">
        <f>MIN(IF(AU102=1,($S102-$S101)/(ABS($Q102)-ABS($Q101))*($G$12-ABS($Q101))+$S101,0),$D$7)</f>
        <v>0</v>
      </c>
      <c r="AW102" s="1">
        <f>IF(ABS($Q102)&lt;$G$13,$AA102,IF(ABS($Q101)&lt;$G$13,($G$13-ABS($Q101))*($Z101+$Z102)*0.5*($D$27+$D$28)*$D$5*1000,0))</f>
        <v>0</v>
      </c>
      <c r="AX102" s="1">
        <f>IF(AND($G$13&lt;ABS($Q102),$G$13&gt;ABS($Q101)),1,0)</f>
        <v>0</v>
      </c>
      <c r="AY102" s="3">
        <f>MIN(IF(AX102=1,($S102-$S101)/(ABS($Q102)-ABS($Q101))*($G$13-ABS($Q101))+$S101,0),$D$7)</f>
        <v>0</v>
      </c>
      <c r="AZ102" s="1">
        <f>IF(ABS($Q102)&lt;$G$14,$AA102,IF(ABS($Q101)&lt;$G$14,($G$14-ABS($Q101))*($Z101+$Z102)*0.5*($D$27+$D$28)*$D$5*1000,0))</f>
        <v>0</v>
      </c>
      <c r="BA102" s="1">
        <f>IF(AND($G$14&lt;ABS($Q102),$G$14&gt;ABS($Q101)),1,0)</f>
        <v>0</v>
      </c>
      <c r="BB102" s="3">
        <f>MIN(IF(BA102=1,($S102-$S101)/(ABS($Q102)-ABS($Q101))*($G$14-ABS($Q101))+$S101,0),$D$7)</f>
        <v>0</v>
      </c>
      <c r="BC102" s="1">
        <f>IF(ABS($Q102)&lt;G$15,$AA102,IF(ABS($Q101)&lt;G$15,(G$15-ABS($Q101))*($Z101+$Z102)*0.5*($D$27+$D$28)*$D$5*1000,0))</f>
        <v>0</v>
      </c>
      <c r="BD102" s="1">
        <f>IF(AND(G$15&lt;ABS($Q102),G$15&gt;ABS($Q101)),1,0)</f>
        <v>0</v>
      </c>
      <c r="BE102" s="3">
        <f>MIN(IF(BD102=1,($S102-$S101)/(ABS($Q102)-ABS($Q101))*(G$15-ABS($Q101))+$S101,0),$D$7)</f>
        <v>0</v>
      </c>
      <c r="BF102" s="1">
        <f>IF(ABS($Q102)&lt;G$16,$AA102,IF(ABS($Q101)&lt;G$16,(G$16-ABS($Q101))*($Z101+$Z102)*0.5*($D$27+$D$28)*$D$5*1000,0))</f>
        <v>0</v>
      </c>
      <c r="BG102" s="1">
        <f>IF(AND(G$16&lt;ABS($Q102),G$16&gt;ABS($Q101)),1,0)</f>
        <v>0</v>
      </c>
      <c r="BH102" s="3">
        <f>MIN(IF(BG102=1,($S102-$S101)/(ABS($Q102)-ABS($Q101))*(G$16-ABS($Q101))+$S101,0),$D$7)</f>
        <v>0</v>
      </c>
      <c r="BI102" s="1">
        <f>IF(ABS($Q102)&lt;G$17,$AA102,IF(ABS($Q101)&lt;G$17,(G$17-ABS($Q101))*($Z101+$Z102)*0.5*($D$27+$D$28)*$D$5*1000,0))</f>
        <v>0</v>
      </c>
      <c r="BJ102" s="1">
        <f>IF(AND(G$17&lt;ABS($Q102),G$17&gt;ABS($Q101)),1,0)</f>
        <v>0</v>
      </c>
      <c r="BK102" s="3">
        <f>MIN(IF(BJ102=1,($S102-$S101)/(ABS($Q102)-ABS($Q101))*(G$17-ABS($Q101))+$S101,0),$D$7)</f>
        <v>0</v>
      </c>
      <c r="BL102" s="1">
        <f>IF(ABS($Q102)&lt;G$18,$AA102,IF(ABS($Q101)&lt;G$18,(G$18-ABS($Q101))*($Z101+$Z102)*0.5*($D$27+$D$28)*$D$5*1000,0))</f>
        <v>0</v>
      </c>
      <c r="BM102" s="1">
        <f>IF(AND(G$18&lt;ABS($Q102),G$18&gt;ABS($Q101)),1,0)</f>
        <v>0</v>
      </c>
      <c r="BN102" s="3">
        <f>MIN(IF(BM102=1,($S102-$S101)/(ABS($Q102)-ABS($Q101))*(G$18-ABS($Q101))+$S101,0),$D$7)</f>
        <v>0</v>
      </c>
      <c r="BO102" s="1">
        <f>IF(ABS($Q102)&lt;G$19,$AA102,IF(ABS($Q101)&lt;G$19,(G$19-ABS($Q101))*($Z101+$Z102)*0.5*($D$27+$D$28)*$D$5*1000,0))</f>
        <v>0</v>
      </c>
      <c r="BP102" s="1">
        <f>IF(AND(G$19&lt;ABS($Q102),G$19&gt;ABS($Q101)),1,0)</f>
        <v>0</v>
      </c>
      <c r="BQ102" s="3">
        <f>MIN(IF(BP102=1,($S102-$S101)/(ABS($Q102)-ABS($Q101))*(G$19-ABS($Q101))+$S101,0),$D$7)</f>
        <v>0</v>
      </c>
      <c r="BR102" s="1">
        <f>IF(ABS($Q102)&lt;G$20,$AA102,IF(ABS($Q101)&lt;G$20,(G$20-ABS($Q101))*($Z101+$Z102)*0.5*($D$27+$D$28)*$D$5*1000,0))</f>
        <v>0</v>
      </c>
      <c r="BS102" s="1">
        <f>IF(AND(G$20&lt;ABS($Q102),G$20&gt;ABS($Q101)),1,0)</f>
        <v>0</v>
      </c>
      <c r="BT102" s="3">
        <f>MIN(IF(BS102=1,($S102-$S101)/(ABS($Q102)-ABS($Q101))*(G$20-ABS($Q101))+$S101,0),$D$7)</f>
        <v>0</v>
      </c>
      <c r="BU102" s="1">
        <f>IF(ABS($Q102)&lt;G$21,$AA102,IF(ABS($Q101)&lt;G$21,(G$21-ABS($Q101))*($Z101+$Z102)*0.5*($D$27+$D$28)*$D$5*1000,0))</f>
        <v>0</v>
      </c>
      <c r="BV102" s="1">
        <f>IF(AND(G$21&lt;ABS($Q102),G$21&gt;ABS($Q101)),1,0)</f>
        <v>0</v>
      </c>
      <c r="BW102" s="3">
        <f>MIN(IF(BV102=1,($S102-$S101)/(ABS($Q102)-ABS($Q101))*(G$21-ABS($Q101))+$S101,0),$D$7)</f>
        <v>0</v>
      </c>
      <c r="BX102" s="1">
        <f>IF(ABS($Q102)&lt;G$22,$AA102,IF(ABS($Q101)&lt;G$22,(G$22-ABS($Q101))*($Z101+$Z102)*0.5*($D$27+$D$28)*$D$5*1000,0))</f>
        <v>0</v>
      </c>
      <c r="BY102" s="1">
        <f>IF(AND(G$22&lt;ABS($Q102),G$22&gt;ABS($Q101)),1,0)</f>
        <v>0</v>
      </c>
      <c r="BZ102" s="3">
        <f>MIN(IF(BY102=1,($S102-$S101)/(ABS($Q102)-ABS($Q101))*(G$22-ABS($Q101))+$S101,0),$D$7)</f>
        <v>0</v>
      </c>
      <c r="CA102" s="1">
        <f>IF(ABS($Q102)&lt;G$23,$AA102,IF(ABS($Q101)&lt;G$23,(G$23-ABS($Q101))*($Z101+$Z102)*0.5*($D$27+$D$28)*$D$5*1000,0))</f>
        <v>0</v>
      </c>
      <c r="CB102" s="1">
        <f>IF(AND(G$23&lt;ABS($Q102),G$23&gt;ABS($Q101)),1,0)</f>
        <v>0</v>
      </c>
      <c r="CC102" s="3">
        <f>MIN(IF(CB102=1,($S102-$S101)/(ABS($Q102)-ABS($Q101))*(G$23-ABS($Q101))+$S101,0),$D$7)</f>
        <v>0</v>
      </c>
      <c r="CD102" s="1">
        <f>IF(ABS($Q102)&lt;G$24,$AA102,IF(ABS($Q101)&lt;G$24,(G$24-ABS($Q101))*($Z101+$Z102)*0.5*($D$27+$D$28)*$D$5*1000,0))</f>
        <v>0</v>
      </c>
      <c r="CE102" s="1">
        <f>IF(AND(G$24&lt;ABS($Q102),G$24&gt;ABS($Q101)),1,0)</f>
        <v>0</v>
      </c>
      <c r="CF102" s="3">
        <f>MIN(IF(CE102=1,($S102-$S101)/(ABS($Q102)-ABS($Q101))*(G$24-ABS($Q101))+$S101,0),$D$7)</f>
        <v>0</v>
      </c>
      <c r="CG102" s="1">
        <f>IF(ABS($Q102)&lt;G$25,$AA102,IF(ABS($Q101)&lt;G$25,(G$25-ABS($Q101))*($Z101+$Z102)*0.5*($D$27+$D$28)*$D$5*1000,0))</f>
        <v>0</v>
      </c>
      <c r="CH102" s="1">
        <f>IF(AND(G$25&lt;ABS($Q102),G$25&gt;ABS($Q101)),1,0)</f>
        <v>0</v>
      </c>
      <c r="CI102" s="3">
        <f>MIN(IF(CH102=1,($S102-$S101)/(ABS($Q102)-ABS($Q101))*(G$25-ABS($Q101))+$S101,0),$D$7)</f>
        <v>0</v>
      </c>
      <c r="CJ102" s="1">
        <f>IF(ABS($Q102)&lt;G$26,$AA102,IF(ABS($Q101)&lt;G$26,(G$26-ABS($Q101))*($Z101+$Z102)*0.5*($D$27+$D$28)*$D$5*1000,0))</f>
        <v>0</v>
      </c>
      <c r="CK102" s="1">
        <f>IF(AND(G$26&lt;ABS($Q102),G$26&gt;ABS($Q101)),1,0)</f>
        <v>0</v>
      </c>
      <c r="CL102" s="3">
        <f>MIN(IF(CK102=1,($S102-$S101)/(ABS($Q102)-ABS($Q101))*(G$26-ABS($Q101))+$S101,0),$D$7)</f>
        <v>0</v>
      </c>
      <c r="CM102" s="1">
        <f>IF(ABS($Q102)&lt;G$27,$AA102,IF(ABS($Q101)&lt;G$27,(G$27-ABS($Q101))*($Z101+$Z102)*0.5*($D$27+$D$28)*$D$5*1000,0))</f>
        <v>0</v>
      </c>
      <c r="CN102" s="1">
        <f>IF(AND(G$27&lt;ABS($Q102),G$27&gt;ABS($Q101)),1,0)</f>
        <v>0</v>
      </c>
      <c r="CO102" s="3">
        <f>MIN(IF(CN102=1,($S102-$S101)/(ABS($Q102)-ABS($Q101))*(G$27-ABS($Q101))+$S101,0),$D$7)</f>
        <v>0</v>
      </c>
      <c r="CP102" s="1">
        <f>IF(ABS($Q102)&lt;G$28,$AA102,IF(ABS($Q101)&lt;G$28,(G$28-ABS($Q101))*($Z101+$Z102)*0.5*($D$27+$D$28)*$D$5*1000,0))</f>
        <v>0</v>
      </c>
      <c r="CQ102" s="1">
        <f>IF(AND(G$28&lt;ABS($Q102),G$28&gt;ABS($Q101)),1,0)</f>
        <v>0</v>
      </c>
      <c r="CR102" s="3">
        <f>MIN(IF(CQ102=1,($S102-$S101)/(ABS($Q102)-ABS($Q101))*(G$28-ABS($Q101))+$S101,0),$D$7)</f>
        <v>0</v>
      </c>
      <c r="CS102" s="1">
        <f>IF(ABS($Q102)&lt;G$29,$AA102,IF(ABS($Q101)&lt;G$29,(G$29-ABS($Q101))*($Z101+$Z102)*0.5*($D$27+$D$28)*$D$5*1000,0))</f>
        <v>0</v>
      </c>
      <c r="CT102" s="1">
        <f>IF(AND(G$29&lt;ABS($Q102),G$29&gt;ABS($Q101)),1,0)</f>
        <v>0</v>
      </c>
      <c r="CU102" s="3">
        <f>MIN(IF(CT102=1,($S102-$S101)/(ABS($Q102)-ABS($Q101))*(G$29-ABS($Q101))+$S101,0),$D$7)</f>
        <v>0</v>
      </c>
      <c r="CV102" s="1">
        <f>IF(ABS($Q102)&lt;G$30,$AA102,IF(ABS($Q101)&lt;G$30,(G$30-ABS($Q101))*($Z101+$Z102)*0.5*($D$27+$D$28)*$D$5*1000,0))</f>
        <v>0</v>
      </c>
      <c r="CW102" s="1">
        <f>IF(AND(G$30&lt;ABS($Q102),G$30&gt;ABS($Q101)),1,0)</f>
        <v>0</v>
      </c>
      <c r="CX102" s="3">
        <f>MIN(IF(CW102=1,($S102-$S101)/(ABS($Q102)-ABS($Q101))*(G$30-ABS($Q101))+$S101,0),$D$7)</f>
        <v>0</v>
      </c>
      <c r="CY102" s="1">
        <f>IF(ABS($Q102)&lt;G$31,$AA102,IF(ABS($Q101)&lt;G$31,(G$31-ABS($Q101))*($Z101+$Z102)*0.5*($D$27+$D$28)*$D$5*1000,0))</f>
        <v>0</v>
      </c>
      <c r="CZ102" s="1">
        <f>IF(AND(G$31&lt;ABS($Q102),G$31&gt;ABS($Q101)),1,0)</f>
        <v>0</v>
      </c>
      <c r="DA102" s="3">
        <f>MIN(IF(CZ102=1,($S102-$S101)/(ABS($Q102)-ABS($Q101))*(G$31-ABS($Q101))+$S101,0),$D$7)</f>
        <v>0</v>
      </c>
      <c r="DB102" s="1">
        <f>IF(ABS($Q102)&lt;G$32,$AA102,IF(ABS($Q101)&lt;G$32,(G$32-ABS($Q101))*($Z101+$Z102)*0.5*($D$27+$D$28)*$D$5*1000,0))</f>
        <v>0</v>
      </c>
      <c r="DC102" s="1">
        <f>IF(AND(G$32&lt;ABS($Q102),G$32&gt;ABS($Q101)),1,0)</f>
        <v>0</v>
      </c>
      <c r="DD102" s="3">
        <f>MIN(IF(DC102=1,($S102-$S101)/(ABS($Q102)-ABS($Q101))*(G$32-ABS($Q101))+$S101,0),$D$7)</f>
        <v>0</v>
      </c>
      <c r="DE102" s="1">
        <f>IF(ABS($Q102)&lt;G$33,$AA102,IF(ABS($Q101)&lt;G$33,(G$33-ABS($Q101))*($Z101+$Z102)*0.5*($D$27+$D$28)*$D$5*1000,0))</f>
        <v>0</v>
      </c>
      <c r="DF102" s="1">
        <f>IF(AND(G$33&lt;ABS($Q102),G$33&gt;ABS($Q101)),1,0)</f>
        <v>0</v>
      </c>
      <c r="DG102" s="3">
        <f>MIN(IF(DF102=1,($S102-$S101)/(ABS($Q102)-ABS($Q101))*(G$33-ABS($Q101))+$S101,0),$D$7)</f>
        <v>0</v>
      </c>
      <c r="DH102" s="1">
        <f>IF(ABS($Q102)&lt;G$34,$AA102,IF(ABS($Q101)&lt;G$34,(G$34-ABS($Q101))*($Z101+$Z102)*0.5*($D$27+$D$28)*$D$5*1000,0))</f>
        <v>0</v>
      </c>
      <c r="DI102" s="1">
        <f>IF(AND(G$34&lt;ABS($Q102),G$34&gt;ABS($Q101)),1,0)</f>
        <v>0</v>
      </c>
      <c r="DJ102" s="3">
        <f>MIN(IF(DI102=1,($S102-$S101)/(ABS($Q102)-ABS($Q101))*(G$34-ABS($Q101))+$S101,0),$D$7)</f>
        <v>0</v>
      </c>
      <c r="DK102" s="1">
        <f>IF(ABS($Q102)&lt;G$35,$AA102,IF(ABS($Q101)&lt;G$35,(G$35-ABS($Q101))*($Z101+$Z102)*0.5*($D$27+$D$28)*$D$5*1000,0))</f>
        <v>0</v>
      </c>
      <c r="DL102" s="1">
        <f>IF(AND(G$35&lt;ABS($Q102),G$35&gt;ABS($Q101)),1,0)</f>
        <v>0</v>
      </c>
      <c r="DM102" s="3">
        <f>MIN(IF(DL102=1,($S102-$S101)/(ABS($Q102)-ABS($Q101))*(G$35-ABS($Q101))+$S101,0),$D$7)</f>
        <v>0</v>
      </c>
      <c r="DN102" s="1">
        <f>IF(ABS($Q102)&lt;G$36,$AA102,IF(ABS($Q101)&lt;G$36,(G$36-ABS($Q101))*($Z101+$Z102)*0.5*($D$27+$D$28)*$D$5*1000,0))</f>
        <v>0</v>
      </c>
      <c r="DO102" s="1">
        <f>IF(AND(G$36&lt;ABS($Q102),G$36&gt;ABS($Q101)),1,0)</f>
        <v>0</v>
      </c>
      <c r="DP102" s="3">
        <f>MIN(IF(DO102=1,($S102-$S101)/(ABS($Q102)-ABS($Q101))*(G$36-ABS($Q101))+$S101,0),$D$7)</f>
        <v>0</v>
      </c>
      <c r="DQ102" s="1">
        <f>IF(ABS($Q102)&lt;G$37,$AA102,IF(ABS($Q101)&lt;G$37,(G$37-ABS($Q101))*($Z101+$Z102)*0.5*($D$27+$D$28)*$D$5*1000,0))</f>
        <v>0</v>
      </c>
      <c r="DR102" s="1">
        <f>IF(AND(G$37&lt;ABS($Q102),G$37&gt;ABS($Q101)),1,0)</f>
        <v>0</v>
      </c>
      <c r="DS102" s="3">
        <f>MIN(IF(DR102=1,($S102-$S101)/(ABS($Q102)-ABS($Q101))*(G$37-ABS($Q101))+$S101,0),$D$7)</f>
        <v>0</v>
      </c>
      <c r="DT102" s="1">
        <f>IF(ABS($Q102)&lt;G$38,$AA102,IF(ABS($Q101)&lt;G$38,(G$38-ABS($Q101))*($Z101+$Z102)*0.5*($D$27+$D$28)*$D$5*1000,0))</f>
        <v>0</v>
      </c>
      <c r="DU102" s="1">
        <f>IF(AND(G$38&lt;ABS($Q102),G$38&gt;ABS($Q101)),1,0)</f>
        <v>0</v>
      </c>
      <c r="DV102" s="3">
        <f>MIN(IF(DU102=1,($S102-$S101)/(ABS($Q102)-ABS($Q101))*(G$38-ABS($Q101))+$S101,0),$D$7)</f>
        <v>0</v>
      </c>
      <c r="DW102" s="1">
        <f>IF(ABS($Q102)&lt;G$39,$AA102,IF(ABS($Q101)&lt;G$39,(G$39-ABS($Q101))*($Z101+$Z102)*0.5*($D$27+$D$28)*$D$5*1000,0))</f>
        <v>0</v>
      </c>
      <c r="DX102" s="1">
        <f>IF(AND(G$39&lt;ABS($Q102),G$39&gt;ABS($Q101)),1,0)</f>
        <v>0</v>
      </c>
      <c r="DY102" s="3">
        <f>MIN(IF(DX102=1,($S102-$S101)/(ABS($Q102)-ABS($Q101))*(G$39-ABS($Q101))+$S101,0),$D$7)</f>
        <v>0</v>
      </c>
      <c r="DZ102" s="1">
        <f>IF(ABS($Q102)&lt;G$40,$AA102,IF(ABS($Q101)&lt;G$40,(G$40-ABS($Q101))*($Z101+$Z102)*0.5*($D$27+$D$28)*$D$5*1000,0))</f>
        <v>0</v>
      </c>
      <c r="EA102" s="1">
        <f>IF(AND(G$40&lt;ABS($Q102),G$40&gt;ABS($Q101)),1,0)</f>
        <v>0</v>
      </c>
      <c r="EB102" s="3">
        <f>MIN(IF(EA102=1,($S102-$S101)/(ABS($Q102)-ABS($Q101))*(G$40-ABS($Q101))+$S101,0),$D$7)</f>
        <v>0</v>
      </c>
      <c r="EC102" s="1">
        <f>IF(ABS($Q102)&lt;G$41,$AA102,IF(ABS($Q101)&lt;G$41,(G$41-ABS($Q101))*($Z101+$Z102)*0.5*($D$27+$D$28)*$D$5*1000,0))</f>
        <v>0</v>
      </c>
      <c r="ED102" s="1">
        <f>IF(AND(G$41&lt;ABS($Q102),G$41&gt;ABS($Q101)),1,0)</f>
        <v>0</v>
      </c>
      <c r="EE102" s="3">
        <f>MIN(IF(ED102=1,($S102-$S101)/(ABS($Q102)-ABS($Q101))*(G$41-ABS($Q101))+$S101,0),$D$7)</f>
        <v>0</v>
      </c>
      <c r="EF102" s="1">
        <f>IF(ABS($Q102)&lt;G$42,$AA102,IF(ABS($Q101)&lt;G$42,(G$42-ABS($Q101))*($Z101+$Z102)*0.5*($D$27+$D$28)*$D$5*1000,0))</f>
        <v>0</v>
      </c>
      <c r="EG102" s="1">
        <f>IF(AND(G$42&lt;ABS($Q102),G$42&gt;ABS($Q101)),1,0)</f>
        <v>0</v>
      </c>
      <c r="EH102" s="3">
        <f>MIN(IF(EG102=1,($S102-$S101)/(ABS($Q102)-ABS($Q101))*(G$42-ABS($Q101))+$S101,0),$D$7)</f>
        <v>0</v>
      </c>
      <c r="EI102" s="1">
        <f>IF(ABS($Q102)&lt;G$43,$AA102,IF(ABS($Q101)&lt;G$43,(G$43-ABS($Q101))*($Z101+$Z102)*0.5*($D$27+$D$28)*$D$5*1000,0))</f>
        <v>0</v>
      </c>
      <c r="EJ102" s="1">
        <f>IF(AND(G$43&lt;ABS($Q102),G$43&gt;ABS($Q101)),1,0)</f>
        <v>0</v>
      </c>
      <c r="EK102" s="3">
        <f>MIN(IF(EJ102=1,($S102-$S101)/(ABS($Q102)-ABS($Q101))*(G$43-ABS($Q101))+$S101,0),$D$7)</f>
        <v>0</v>
      </c>
      <c r="EL102" s="1">
        <f>IF(ABS($Q102)&lt;G$44,$AA102,IF(ABS($Q101)&lt;G$44,(G$44-ABS($Q101))*($Z101+$Z102)*0.5*($D$27+$D$28)*$D$5*1000,0))</f>
        <v>0</v>
      </c>
      <c r="EM102" s="1">
        <f>IF(AND(G$44&lt;ABS($Q102),G$44&gt;ABS($Q101)),1,0)</f>
        <v>0</v>
      </c>
      <c r="EN102" s="3">
        <f>MIN(IF(EM102=1,($S102-$S101)/(ABS($Q102)-ABS($Q101))*(G$44-ABS($Q101))+$S101,0),$D$7)</f>
        <v>0</v>
      </c>
      <c r="EO102" s="1">
        <f>IF(ABS($Q102)&lt;G$45,$AA102,IF(ABS($Q101)&lt;G$45,(G$45-ABS($Q101))*($Z101+$Z102)*0.5*($D$27+$D$28)*$D$5*1000,0))</f>
        <v>0</v>
      </c>
      <c r="EP102" s="1">
        <f>IF(AND(G$45&lt;ABS($Q102),G$45&gt;ABS($Q101)),1,0)</f>
        <v>0</v>
      </c>
      <c r="EQ102" s="3">
        <f>MIN(IF(EP102=1,($S102-$S101)/(ABS($Q102)-ABS($Q101))*(G$45-ABS($Q101))+$S101,0),$D$7)</f>
        <v>0</v>
      </c>
      <c r="ER102" s="1">
        <f>IF(ABS($Q102)&lt;G$46,$AA102,IF(ABS($Q101)&lt;G$46,(G$46-ABS($Q101))*($Z101+$Z102)*0.5*($D$27+$D$28)*$D$5*1000,0))</f>
        <v>0</v>
      </c>
      <c r="ES102" s="1">
        <f>IF(AND(G$46&lt;ABS($Q102),G$46&gt;ABS($Q101)),1,0)</f>
        <v>0</v>
      </c>
      <c r="ET102" s="3">
        <f>MIN(IF(ES102=1,($S102-$S101)/(ABS($Q102)-ABS($Q101))*(G$46-ABS($Q101))+$S101,0),$D$7)</f>
        <v>0</v>
      </c>
      <c r="EU102" s="1">
        <f>IF(ABS($Q102)&lt;G$47,$AA102,IF(ABS($Q101)&lt;G$47,(G$47-ABS($Q101))*($Z101+$Z102)*0.5*($D$27+$D$28)*$D$5*1000,0))</f>
        <v>0</v>
      </c>
      <c r="EV102" s="1">
        <f>IF(AND(G$47&lt;ABS($Q102),G$47&gt;ABS($Q101)),1,0)</f>
        <v>0</v>
      </c>
      <c r="EW102" s="3">
        <f>MIN(IF(EV102=1,($S102-$S101)/(ABS($Q102)-ABS($Q101))*(G$47-ABS($Q101))+$S101,0),$D$7)</f>
        <v>0</v>
      </c>
      <c r="EX102" s="1">
        <f>IF(ABS($Q102)&lt;G$48,$AA102,IF(ABS($Q101)&lt;G$48,(G$48-ABS($Q101))*($Z101+$Z102)*0.5*($D$27+$D$28)*$D$5*1000,0))</f>
        <v>0</v>
      </c>
      <c r="EY102" s="1">
        <f>IF(AND(G$48&lt;ABS($Q102),G$48&gt;ABS($Q101)),1,0)</f>
        <v>0</v>
      </c>
      <c r="EZ102" s="3">
        <f>MIN(IF(EY102=1,($S102-$S101)/(ABS($Q102)-ABS($Q101))*(G$48-ABS($Q101))+$S101,0),$D$7)</f>
        <v>0</v>
      </c>
      <c r="FA102" s="1">
        <f>IF(ABS($Q102)&lt;G$49,$AA102,IF(ABS($Q101)&lt;G$49,(G$49-ABS($Q101))*($Z101+$Z102)*0.5*($D$27+$D$28)*$D$5*1000,0))</f>
        <v>0</v>
      </c>
      <c r="FB102" s="1">
        <f>IF(AND(G$49&lt;ABS($Q102),G$49&gt;ABS($Q101)),1,0)</f>
        <v>0</v>
      </c>
      <c r="FC102" s="3">
        <f>MIN(IF(FB102=1,($S102-$S101)/(ABS($Q102)-ABS($Q101))*(G$49-ABS($Q101))+$S101,0),$D$7)</f>
        <v>0</v>
      </c>
      <c r="FD102" s="1">
        <f>IF(ABS($Q102)&lt;G$50,$AA102,IF(ABS($Q101)&lt;G$50,(G$50-ABS($Q101))*($Z101+$Z102)*0.5*($D$27+$D$28)*$D$5*1000,0))</f>
        <v>0</v>
      </c>
      <c r="FE102" s="1">
        <f>IF(AND(G$50&lt;ABS($Q102),G$50&gt;ABS($Q101)),1,0)</f>
        <v>0</v>
      </c>
      <c r="FF102" s="3">
        <f>MIN(IF(FE102=1,($S102-$S101)/(ABS($Q102)-ABS($Q101))*(G$50-ABS($Q101))+$S101,0),$D$7)</f>
        <v>0</v>
      </c>
      <c r="FG102" s="1">
        <f>IF(ABS($Q102)&lt;G$51,$AA102,IF(ABS($Q101)&lt;G$51,(G$51-ABS($Q101))*($Z101+$Z102)*0.5*($D$27+$D$28)*$D$5*1000,0))</f>
        <v>0</v>
      </c>
      <c r="FH102" s="1">
        <f>IF(AND(G$51&lt;ABS($Q102),G$51&gt;ABS($Q101)),1,0)</f>
        <v>0</v>
      </c>
      <c r="FI102" s="3">
        <f>MIN(IF(FH102=1,($S102-$S101)/(ABS($Q102)-ABS($Q101))*(G$51-ABS($Q101))+$S101,0),$D$7)</f>
        <v>0</v>
      </c>
      <c r="FJ102" s="1">
        <f>IF(ABS($Q102)&lt;G$52,$AA102,IF(ABS($Q101)&lt;G$52,(G$52-ABS($Q101))*($Z101+$Z102)*0.5*($D$27+$D$28)*$D$5*1000,0))</f>
        <v>0</v>
      </c>
      <c r="FK102" s="1">
        <f>IF(AND(G$52&lt;ABS($Q102),G$52&gt;ABS($Q101)),1,0)</f>
        <v>0</v>
      </c>
      <c r="FL102" s="3">
        <f>MIN(IF(FK102=1,($S102-$S101)/(ABS($Q102)-ABS($Q101))*(G$52-ABS($Q101))+$S101,0),$D$7)</f>
        <v>0</v>
      </c>
      <c r="FM102" s="1">
        <f>IF(ABS($Q102)&lt;G$53,$AA102,IF(ABS($Q101)&lt;G$53,(G$53-ABS($Q101))*($Z101+$Z102)*0.5*($D$27+$D$28)*$D$5*1000,0))</f>
        <v>0</v>
      </c>
      <c r="FN102" s="1">
        <f>IF(AND(G$53&lt;ABS($Q102),G$53&gt;ABS($Q101)),1,0)</f>
        <v>0</v>
      </c>
      <c r="FO102" s="3">
        <f>MIN(IF(FN102=1,($S102-$S101)/(ABS($Q102)-ABS($Q101))*(G$53-ABS($Q101))+$S101,0),$D$7)</f>
        <v>0</v>
      </c>
      <c r="FP102" s="1">
        <f>IF(ABS($Q102)&lt;G$54,$AA102,IF(ABS($Q101)&lt;G$54,(G$54-ABS($Q101))*($Z101+$Z102)*0.5*($D$27+$D$28)*$D$5*1000,0))</f>
        <v>0</v>
      </c>
      <c r="FQ102" s="1">
        <f>IF(AND(G$54&lt;ABS($Q102),G$54&gt;ABS($Q101)),1,0)</f>
        <v>0</v>
      </c>
      <c r="FR102" s="3">
        <f>MIN(IF(FQ102=1,($S102-$S101)/(ABS($Q102)-ABS($Q101))*(G$54-ABS($Q101))+$S101,0),$D$7)</f>
        <v>0</v>
      </c>
      <c r="FS102" s="1">
        <f>IF(ABS($Q102)&lt;G$55,$AA102,IF(ABS($Q101)&lt;G$55,(G$55-ABS($Q101))*($Z101+$Z102)*0.5*($D$27+$D$28)*$D$5*1000,0))</f>
        <v>0</v>
      </c>
      <c r="FT102" s="1">
        <f>IF(AND(G$55&lt;ABS($Q102),G$55&gt;ABS($Q101)),1,0)</f>
        <v>0</v>
      </c>
      <c r="FU102" s="3">
        <f>MIN(IF(FT102=1,($S102-$S101)/(ABS($Q102)-ABS($Q101))*(G$55-ABS($Q101))+$S101,0),$D$7)</f>
        <v>0</v>
      </c>
      <c r="FV102" s="1" t="e">
        <f>IF(ABS($Q102)&lt;#REF!,$AA102,IF(ABS($Q101)&lt;#REF!,(#REF!-ABS($Q101))*($Z101+$Z102)*0.5*($D$27+$D$28)*$D$5*1000,0))</f>
        <v>#REF!</v>
      </c>
      <c r="FW102" s="1" t="e">
        <f>IF(AND(#REF!&lt;ABS($Q102),#REF!&gt;ABS($Q101)),1,0)</f>
        <v>#REF!</v>
      </c>
      <c r="FX102" s="3" t="e">
        <f>MIN(IF(FW102=1,($S102-$S101)/(ABS($Q102)-ABS($Q101))*(#REF!-ABS($Q101))+$S101,0),$D$7)</f>
        <v>#REF!</v>
      </c>
    </row>
    <row r="103" spans="12:180" x14ac:dyDescent="0.35">
      <c r="L103" s="32"/>
      <c r="M103" s="32"/>
      <c r="N103" s="32"/>
      <c r="O103" s="32"/>
      <c r="P103" s="32"/>
      <c r="Q103" s="4"/>
      <c r="R103" s="4"/>
      <c r="S103" s="4"/>
      <c r="T103" s="4"/>
      <c r="U103" s="4"/>
      <c r="V103" s="4"/>
      <c r="W103" s="4"/>
      <c r="X103" s="4"/>
      <c r="Y103" s="4"/>
      <c r="Z103" s="3">
        <f t="shared" si="7"/>
        <v>0.2</v>
      </c>
      <c r="AA103" s="3"/>
      <c r="AB103" s="1"/>
      <c r="AC103" s="2"/>
      <c r="AD103" s="2"/>
      <c r="AE103" s="1"/>
      <c r="AF103" s="2"/>
      <c r="AG103" s="2"/>
      <c r="AH103" s="1"/>
      <c r="AI103" s="2"/>
      <c r="AJ103" s="2"/>
      <c r="AK103" s="1"/>
      <c r="AL103" s="2"/>
      <c r="AM103" s="2"/>
      <c r="AN103" s="1"/>
      <c r="AO103" s="2"/>
      <c r="AP103" s="2"/>
      <c r="AQ103" s="1"/>
      <c r="AR103" s="2"/>
      <c r="AS103" s="2"/>
      <c r="AT103" s="1"/>
      <c r="AU103" s="2"/>
      <c r="AV103" s="2"/>
      <c r="AW103" s="1"/>
      <c r="AX103" s="2"/>
      <c r="AY103" s="2"/>
      <c r="AZ103" s="1"/>
      <c r="BA103" s="2"/>
      <c r="BB103" s="2"/>
      <c r="BC103" s="1"/>
      <c r="BD103" s="2"/>
      <c r="BE103" s="2"/>
      <c r="BF103" s="1"/>
      <c r="BG103" s="2"/>
      <c r="BH103" s="2"/>
      <c r="BI103" s="1"/>
      <c r="BJ103" s="2"/>
      <c r="BK103" s="2"/>
      <c r="BL103" s="1"/>
      <c r="BM103" s="2"/>
      <c r="BN103" s="2"/>
      <c r="BO103" s="1"/>
      <c r="BP103" s="2"/>
      <c r="BQ103" s="2"/>
      <c r="BR103" s="1"/>
      <c r="BS103" s="2"/>
      <c r="BT103" s="2"/>
      <c r="BU103" s="1"/>
      <c r="BV103" s="2"/>
      <c r="BW103" s="2"/>
      <c r="BX103" s="1"/>
      <c r="BY103" s="2"/>
      <c r="BZ103" s="2"/>
      <c r="CA103" s="1"/>
      <c r="CB103" s="2"/>
      <c r="CC103" s="2"/>
      <c r="CD103" s="1"/>
      <c r="CE103" s="2"/>
      <c r="CF103" s="2"/>
      <c r="CG103" s="1"/>
      <c r="CH103" s="2"/>
      <c r="CI103" s="2"/>
      <c r="CJ103" s="1"/>
      <c r="CK103" s="2"/>
      <c r="CL103" s="2"/>
      <c r="CM103" s="1"/>
      <c r="CN103" s="2"/>
      <c r="CO103" s="2"/>
      <c r="CP103" s="1"/>
      <c r="CQ103" s="2"/>
      <c r="CR103" s="2"/>
      <c r="CS103" s="1"/>
      <c r="CT103" s="2"/>
      <c r="CU103" s="2"/>
      <c r="CV103" s="1"/>
      <c r="CW103" s="2"/>
      <c r="CX103" s="2"/>
      <c r="CY103" s="1"/>
      <c r="CZ103" s="2"/>
      <c r="DA103" s="2"/>
      <c r="DB103" s="1"/>
      <c r="DC103" s="2"/>
      <c r="DD103" s="2"/>
      <c r="DE103" s="1"/>
      <c r="DF103" s="2"/>
      <c r="DG103" s="2"/>
      <c r="DH103" s="1"/>
      <c r="DI103" s="2"/>
      <c r="DJ103" s="2"/>
      <c r="DK103" s="1"/>
      <c r="DL103" s="2"/>
      <c r="DM103" s="2"/>
      <c r="DN103" s="1"/>
      <c r="DO103" s="2"/>
      <c r="DP103" s="2"/>
      <c r="DQ103" s="1"/>
      <c r="DR103" s="2"/>
      <c r="DS103" s="2"/>
      <c r="DT103" s="1"/>
      <c r="DU103" s="2"/>
      <c r="DV103" s="2"/>
      <c r="DW103" s="1"/>
      <c r="DX103" s="2"/>
      <c r="DY103" s="2"/>
      <c r="DZ103" s="1"/>
      <c r="EA103" s="2"/>
      <c r="EB103" s="2"/>
      <c r="EC103" s="1"/>
      <c r="ED103" s="2"/>
      <c r="EE103" s="2"/>
      <c r="EF103" s="1"/>
      <c r="EG103" s="2"/>
      <c r="EH103" s="2"/>
      <c r="EI103" s="1"/>
      <c r="EJ103" s="2"/>
      <c r="EK103" s="2"/>
      <c r="EL103" s="1"/>
      <c r="EM103" s="2"/>
      <c r="EN103" s="2"/>
      <c r="EO103" s="1"/>
      <c r="EP103" s="2"/>
      <c r="EQ103" s="2"/>
      <c r="ER103" s="1"/>
      <c r="ES103" s="2"/>
      <c r="ET103" s="2"/>
      <c r="EU103" s="1"/>
      <c r="EV103" s="2"/>
      <c r="EW103" s="2"/>
      <c r="EX103" s="1"/>
      <c r="EY103" s="2"/>
      <c r="EZ103" s="2"/>
      <c r="FA103" s="1"/>
      <c r="FB103" s="2"/>
      <c r="FC103" s="2"/>
      <c r="FD103" s="1"/>
      <c r="FE103" s="2"/>
      <c r="FF103" s="2"/>
      <c r="FG103" s="1"/>
      <c r="FH103" s="2"/>
      <c r="FI103" s="2"/>
      <c r="FJ103" s="1"/>
      <c r="FK103" s="2"/>
      <c r="FL103" s="2"/>
      <c r="FM103" s="1"/>
      <c r="FN103" s="2"/>
      <c r="FO103" s="2"/>
      <c r="FP103" s="1"/>
      <c r="FQ103" s="2"/>
      <c r="FR103" s="2"/>
      <c r="FS103" s="1"/>
      <c r="FT103" s="2"/>
      <c r="FU103" s="2"/>
      <c r="FV103" s="1"/>
      <c r="FW103" s="2"/>
      <c r="FX103" s="2"/>
    </row>
    <row r="104" spans="12:180" x14ac:dyDescent="0.35">
      <c r="L104" s="32"/>
      <c r="M104" s="32"/>
      <c r="N104" s="32"/>
      <c r="O104" s="32"/>
      <c r="P104" s="32"/>
      <c r="Q104" s="4"/>
      <c r="R104" s="4"/>
      <c r="S104" s="4"/>
      <c r="T104" s="4"/>
      <c r="U104" s="4"/>
      <c r="V104" s="4"/>
      <c r="W104" s="4"/>
      <c r="X104" s="4"/>
      <c r="Y104" s="4"/>
      <c r="Z104" s="3">
        <f t="shared" si="7"/>
        <v>0.2</v>
      </c>
      <c r="AA104" s="1">
        <f>$R103*($Z104+$Z103)*0.5*($D$27+$D$28)*1000*$D$5</f>
        <v>0</v>
      </c>
      <c r="AB104" s="1">
        <f>IF(ABS($Q104)&lt;$G$6,$AA104,IF(ABS($Q103)&lt;$G$6,($G$6-ABS($Q103))*($Z103+$Z104)*0.5*($D$27+$D$28)*$D$5*1000,0))</f>
        <v>0</v>
      </c>
      <c r="AC104" s="1">
        <f>IF(AND($G$6&lt;ABS($Q104),$G$6&gt;ABS($Q103)),1,0)</f>
        <v>0</v>
      </c>
      <c r="AD104" s="3">
        <f>MIN(IF(AC104=1,($S104-$S103)/(ABS($Q104)-ABS($Q103))*($G$6-ABS($Q103))+$S103,0),$D$7)</f>
        <v>0</v>
      </c>
      <c r="AE104" s="1">
        <f>IF(ABS($Q104)&lt;$G$7,$AA104,IF(ABS($Q103)&lt;$G$7,($G$7-ABS($Q103))*($Z103+$Z104)*0.5*($D$27+$D$28)*$D$5*1000,0))</f>
        <v>0</v>
      </c>
      <c r="AF104" s="1">
        <f>IF(AND($G$7&lt;ABS($Q104),$G$7&gt;ABS($Q103)),1,0)</f>
        <v>0</v>
      </c>
      <c r="AG104" s="3">
        <f>MIN(IF(AF104=1,($S104-$S103)/(ABS($Q104)-ABS($Q103))*($G$7-ABS($Q103))+$S103,0),$D$7)</f>
        <v>0</v>
      </c>
      <c r="AH104" s="1">
        <f>IF(ABS($Q104)&lt;$G$8,$AA104,IF(ABS($Q103)&lt;$G$8,($G$8-ABS($Q103))*($Z103+$Z104)*0.5*($D$27+$D$28)*$D$5*1000,0))</f>
        <v>0</v>
      </c>
      <c r="AI104" s="1">
        <f>IF(AND($G$8&lt;ABS($Q104),$G$8&gt;ABS($Q103)),1,0)</f>
        <v>0</v>
      </c>
      <c r="AJ104" s="3">
        <f>MIN(IF(AI104=1,($S104-$S103)/(ABS($Q104)-ABS($Q103))*($G$8-ABS($Q103))+$S103,0),$D$7)</f>
        <v>0</v>
      </c>
      <c r="AK104" s="1">
        <f>IF(ABS($Q104)&lt;$G$9,$AA104,IF(ABS($Q103)&lt;$G$9,($G$9-ABS($Q103))*($Z103+$Z104)*0.5*($D$27+$D$28)*$D$5*1000,0))</f>
        <v>0</v>
      </c>
      <c r="AL104" s="1">
        <f>IF(AND($G$9&lt;ABS($Q104),$G$9&gt;ABS($Q103)),1,0)</f>
        <v>0</v>
      </c>
      <c r="AM104" s="3">
        <f>MIN(IF(AL104=1,($S104-$S103)/(ABS($Q104)-ABS($Q103))*($G$9-ABS($Q103))+$S103,0),$D$7)</f>
        <v>0</v>
      </c>
      <c r="AN104" s="1">
        <f>IF(ABS($Q104)&lt;$G$10,$AA104,IF(ABS($Q103)&lt;$G$10,($G$10-ABS($Q103))*($Z103+$Z104)*0.5*($D$27+$D$28)*$D$5*1000,0))</f>
        <v>0</v>
      </c>
      <c r="AO104" s="1">
        <f>IF(AND($G$10&lt;ABS($Q104),$G$10&gt;ABS($Q103)),1,0)</f>
        <v>0</v>
      </c>
      <c r="AP104" s="3">
        <f>MIN(IF(AO104=1,($S104-$S103)/(ABS($Q104)-ABS($Q103))*($G$10-ABS($Q103))+$S103,0),$D$7)</f>
        <v>0</v>
      </c>
      <c r="AQ104" s="1">
        <f>IF(ABS($Q104)&lt;$G$11,$AA104,IF(ABS($Q103)&lt;$G$11,($G$11-ABS($Q103))*($Z103+$Z104)*0.5*($D$27+$D$28)*$D$5*1000,0))</f>
        <v>0</v>
      </c>
      <c r="AR104" s="1">
        <f>IF(AND($G$11&lt;ABS($Q104),$G$11&gt;ABS($Q103)),1,0)</f>
        <v>0</v>
      </c>
      <c r="AS104" s="3">
        <f>MIN(IF(AR104=1,($S104-$S103)/(ABS($Q104)-ABS($Q103))*($G$11-ABS($Q103))+$S103,0),$D$7)</f>
        <v>0</v>
      </c>
      <c r="AT104" s="1">
        <f>IF(ABS($Q104)&lt;$G$12,$AA104,IF(ABS($Q103)&lt;$G$12,($G$12-ABS($Q103))*($Z103+$Z104)*0.5*($D$27+$D$28)*$D$5*1000,0))</f>
        <v>0</v>
      </c>
      <c r="AU104" s="1">
        <f>IF(AND($G$12&lt;ABS($Q104),$G$12&gt;ABS($Q103)),1,0)</f>
        <v>0</v>
      </c>
      <c r="AV104" s="3">
        <f>MIN(IF(AU104=1,($S104-$S103)/(ABS($Q104)-ABS($Q103))*($G$12-ABS($Q103))+$S103,0),$D$7)</f>
        <v>0</v>
      </c>
      <c r="AW104" s="1">
        <f>IF(ABS($Q104)&lt;$G$13,$AA104,IF(ABS($Q103)&lt;$G$13,($G$13-ABS($Q103))*($Z103+$Z104)*0.5*($D$27+$D$28)*$D$5*1000,0))</f>
        <v>0</v>
      </c>
      <c r="AX104" s="1">
        <f>IF(AND($G$13&lt;ABS($Q104),$G$13&gt;ABS($Q103)),1,0)</f>
        <v>0</v>
      </c>
      <c r="AY104" s="3">
        <f>MIN(IF(AX104=1,($S104-$S103)/(ABS($Q104)-ABS($Q103))*($G$13-ABS($Q103))+$S103,0),$D$7)</f>
        <v>0</v>
      </c>
      <c r="AZ104" s="1">
        <f>IF(ABS($Q104)&lt;$G$14,$AA104,IF(ABS($Q103)&lt;$G$14,($G$14-ABS($Q103))*($Z103+$Z104)*0.5*($D$27+$D$28)*$D$5*1000,0))</f>
        <v>0</v>
      </c>
      <c r="BA104" s="1">
        <f>IF(AND($G$14&lt;ABS($Q104),$G$14&gt;ABS($Q103)),1,0)</f>
        <v>0</v>
      </c>
      <c r="BB104" s="3">
        <f>MIN(IF(BA104=1,($S104-$S103)/(ABS($Q104)-ABS($Q103))*($G$14-ABS($Q103))+$S103,0),$D$7)</f>
        <v>0</v>
      </c>
      <c r="BC104" s="1">
        <f>IF(ABS($Q104)&lt;G$15,$AA104,IF(ABS($Q103)&lt;G$15,(G$15-ABS($Q103))*($Z103+$Z104)*0.5*($D$27+$D$28)*$D$5*1000,0))</f>
        <v>0</v>
      </c>
      <c r="BD104" s="1">
        <f>IF(AND(G$15&lt;ABS($Q104),G$15&gt;ABS($Q103)),1,0)</f>
        <v>0</v>
      </c>
      <c r="BE104" s="3">
        <f>MIN(IF(BD104=1,($S104-$S103)/(ABS($Q104)-ABS($Q103))*(G$15-ABS($Q103))+$S103,0),$D$7)</f>
        <v>0</v>
      </c>
      <c r="BF104" s="1">
        <f>IF(ABS($Q104)&lt;G$16,$AA104,IF(ABS($Q103)&lt;G$16,(G$16-ABS($Q103))*($Z103+$Z104)*0.5*($D$27+$D$28)*$D$5*1000,0))</f>
        <v>0</v>
      </c>
      <c r="BG104" s="1">
        <f>IF(AND(G$16&lt;ABS($Q104),G$16&gt;ABS($Q103)),1,0)</f>
        <v>0</v>
      </c>
      <c r="BH104" s="3">
        <f>MIN(IF(BG104=1,($S104-$S103)/(ABS($Q104)-ABS($Q103))*(G$16-ABS($Q103))+$S103,0),$D$7)</f>
        <v>0</v>
      </c>
      <c r="BI104" s="1">
        <f>IF(ABS($Q104)&lt;G$17,$AA104,IF(ABS($Q103)&lt;G$17,(G$17-ABS($Q103))*($Z103+$Z104)*0.5*($D$27+$D$28)*$D$5*1000,0))</f>
        <v>0</v>
      </c>
      <c r="BJ104" s="1">
        <f>IF(AND(G$17&lt;ABS($Q104),G$17&gt;ABS($Q103)),1,0)</f>
        <v>0</v>
      </c>
      <c r="BK104" s="3">
        <f>MIN(IF(BJ104=1,($S104-$S103)/(ABS($Q104)-ABS($Q103))*(G$17-ABS($Q103))+$S103,0),$D$7)</f>
        <v>0</v>
      </c>
      <c r="BL104" s="1">
        <f>IF(ABS($Q104)&lt;G$18,$AA104,IF(ABS($Q103)&lt;G$18,(G$18-ABS($Q103))*($Z103+$Z104)*0.5*($D$27+$D$28)*$D$5*1000,0))</f>
        <v>0</v>
      </c>
      <c r="BM104" s="1">
        <f>IF(AND(G$18&lt;ABS($Q104),G$18&gt;ABS($Q103)),1,0)</f>
        <v>0</v>
      </c>
      <c r="BN104" s="3">
        <f>MIN(IF(BM104=1,($S104-$S103)/(ABS($Q104)-ABS($Q103))*(G$18-ABS($Q103))+$S103,0),$D$7)</f>
        <v>0</v>
      </c>
      <c r="BO104" s="1">
        <f>IF(ABS($Q104)&lt;G$19,$AA104,IF(ABS($Q103)&lt;G$19,(G$19-ABS($Q103))*($Z103+$Z104)*0.5*($D$27+$D$28)*$D$5*1000,0))</f>
        <v>0</v>
      </c>
      <c r="BP104" s="1">
        <f>IF(AND(G$19&lt;ABS($Q104),G$19&gt;ABS($Q103)),1,0)</f>
        <v>0</v>
      </c>
      <c r="BQ104" s="3">
        <f>MIN(IF(BP104=1,($S104-$S103)/(ABS($Q104)-ABS($Q103))*(G$19-ABS($Q103))+$S103,0),$D$7)</f>
        <v>0</v>
      </c>
      <c r="BR104" s="1">
        <f>IF(ABS($Q104)&lt;G$20,$AA104,IF(ABS($Q103)&lt;G$20,(G$20-ABS($Q103))*($Z103+$Z104)*0.5*($D$27+$D$28)*$D$5*1000,0))</f>
        <v>0</v>
      </c>
      <c r="BS104" s="1">
        <f>IF(AND(G$20&lt;ABS($Q104),G$20&gt;ABS($Q103)),1,0)</f>
        <v>0</v>
      </c>
      <c r="BT104" s="3">
        <f>MIN(IF(BS104=1,($S104-$S103)/(ABS($Q104)-ABS($Q103))*(G$20-ABS($Q103))+$S103,0),$D$7)</f>
        <v>0</v>
      </c>
      <c r="BU104" s="1">
        <f>IF(ABS($Q104)&lt;G$21,$AA104,IF(ABS($Q103)&lt;G$21,(G$21-ABS($Q103))*($Z103+$Z104)*0.5*($D$27+$D$28)*$D$5*1000,0))</f>
        <v>0</v>
      </c>
      <c r="BV104" s="1">
        <f>IF(AND(G$21&lt;ABS($Q104),G$21&gt;ABS($Q103)),1,0)</f>
        <v>0</v>
      </c>
      <c r="BW104" s="3">
        <f>MIN(IF(BV104=1,($S104-$S103)/(ABS($Q104)-ABS($Q103))*(G$21-ABS($Q103))+$S103,0),$D$7)</f>
        <v>0</v>
      </c>
      <c r="BX104" s="1">
        <f>IF(ABS($Q104)&lt;G$22,$AA104,IF(ABS($Q103)&lt;G$22,(G$22-ABS($Q103))*($Z103+$Z104)*0.5*($D$27+$D$28)*$D$5*1000,0))</f>
        <v>0</v>
      </c>
      <c r="BY104" s="1">
        <f>IF(AND(G$22&lt;ABS($Q104),G$22&gt;ABS($Q103)),1,0)</f>
        <v>0</v>
      </c>
      <c r="BZ104" s="3">
        <f>MIN(IF(BY104=1,($S104-$S103)/(ABS($Q104)-ABS($Q103))*(G$22-ABS($Q103))+$S103,0),$D$7)</f>
        <v>0</v>
      </c>
      <c r="CA104" s="1">
        <f>IF(ABS($Q104)&lt;G$23,$AA104,IF(ABS($Q103)&lt;G$23,(G$23-ABS($Q103))*($Z103+$Z104)*0.5*($D$27+$D$28)*$D$5*1000,0))</f>
        <v>0</v>
      </c>
      <c r="CB104" s="1">
        <f>IF(AND(G$23&lt;ABS($Q104),G$23&gt;ABS($Q103)),1,0)</f>
        <v>0</v>
      </c>
      <c r="CC104" s="3">
        <f>MIN(IF(CB104=1,($S104-$S103)/(ABS($Q104)-ABS($Q103))*(G$23-ABS($Q103))+$S103,0),$D$7)</f>
        <v>0</v>
      </c>
      <c r="CD104" s="1">
        <f>IF(ABS($Q104)&lt;G$24,$AA104,IF(ABS($Q103)&lt;G$24,(G$24-ABS($Q103))*($Z103+$Z104)*0.5*($D$27+$D$28)*$D$5*1000,0))</f>
        <v>0</v>
      </c>
      <c r="CE104" s="1">
        <f>IF(AND(G$24&lt;ABS($Q104),G$24&gt;ABS($Q103)),1,0)</f>
        <v>0</v>
      </c>
      <c r="CF104" s="3">
        <f>MIN(IF(CE104=1,($S104-$S103)/(ABS($Q104)-ABS($Q103))*(G$24-ABS($Q103))+$S103,0),$D$7)</f>
        <v>0</v>
      </c>
      <c r="CG104" s="1">
        <f>IF(ABS($Q104)&lt;G$25,$AA104,IF(ABS($Q103)&lt;G$25,(G$25-ABS($Q103))*($Z103+$Z104)*0.5*($D$27+$D$28)*$D$5*1000,0))</f>
        <v>0</v>
      </c>
      <c r="CH104" s="1">
        <f>IF(AND(G$25&lt;ABS($Q104),G$25&gt;ABS($Q103)),1,0)</f>
        <v>0</v>
      </c>
      <c r="CI104" s="3">
        <f>MIN(IF(CH104=1,($S104-$S103)/(ABS($Q104)-ABS($Q103))*(G$25-ABS($Q103))+$S103,0),$D$7)</f>
        <v>0</v>
      </c>
      <c r="CJ104" s="1">
        <f>IF(ABS($Q104)&lt;G$26,$AA104,IF(ABS($Q103)&lt;G$26,(G$26-ABS($Q103))*($Z103+$Z104)*0.5*($D$27+$D$28)*$D$5*1000,0))</f>
        <v>0</v>
      </c>
      <c r="CK104" s="1">
        <f>IF(AND(G$26&lt;ABS($Q104),G$26&gt;ABS($Q103)),1,0)</f>
        <v>0</v>
      </c>
      <c r="CL104" s="3">
        <f>MIN(IF(CK104=1,($S104-$S103)/(ABS($Q104)-ABS($Q103))*(G$26-ABS($Q103))+$S103,0),$D$7)</f>
        <v>0</v>
      </c>
      <c r="CM104" s="1">
        <f>IF(ABS($Q104)&lt;G$27,$AA104,IF(ABS($Q103)&lt;G$27,(G$27-ABS($Q103))*($Z103+$Z104)*0.5*($D$27+$D$28)*$D$5*1000,0))</f>
        <v>0</v>
      </c>
      <c r="CN104" s="1">
        <f>IF(AND(G$27&lt;ABS($Q104),G$27&gt;ABS($Q103)),1,0)</f>
        <v>0</v>
      </c>
      <c r="CO104" s="3">
        <f>MIN(IF(CN104=1,($S104-$S103)/(ABS($Q104)-ABS($Q103))*(G$27-ABS($Q103))+$S103,0),$D$7)</f>
        <v>0</v>
      </c>
      <c r="CP104" s="1">
        <f>IF(ABS($Q104)&lt;G$28,$AA104,IF(ABS($Q103)&lt;G$28,(G$28-ABS($Q103))*($Z103+$Z104)*0.5*($D$27+$D$28)*$D$5*1000,0))</f>
        <v>0</v>
      </c>
      <c r="CQ104" s="1">
        <f>IF(AND(G$28&lt;ABS($Q104),G$28&gt;ABS($Q103)),1,0)</f>
        <v>0</v>
      </c>
      <c r="CR104" s="3">
        <f>MIN(IF(CQ104=1,($S104-$S103)/(ABS($Q104)-ABS($Q103))*(G$28-ABS($Q103))+$S103,0),$D$7)</f>
        <v>0</v>
      </c>
      <c r="CS104" s="1">
        <f>IF(ABS($Q104)&lt;G$29,$AA104,IF(ABS($Q103)&lt;G$29,(G$29-ABS($Q103))*($Z103+$Z104)*0.5*($D$27+$D$28)*$D$5*1000,0))</f>
        <v>0</v>
      </c>
      <c r="CT104" s="1">
        <f>IF(AND(G$29&lt;ABS($Q104),G$29&gt;ABS($Q103)),1,0)</f>
        <v>0</v>
      </c>
      <c r="CU104" s="3">
        <f>MIN(IF(CT104=1,($S104-$S103)/(ABS($Q104)-ABS($Q103))*(G$29-ABS($Q103))+$S103,0),$D$7)</f>
        <v>0</v>
      </c>
      <c r="CV104" s="1">
        <f>IF(ABS($Q104)&lt;G$30,$AA104,IF(ABS($Q103)&lt;G$30,(G$30-ABS($Q103))*($Z103+$Z104)*0.5*($D$27+$D$28)*$D$5*1000,0))</f>
        <v>0</v>
      </c>
      <c r="CW104" s="1">
        <f>IF(AND(G$30&lt;ABS($Q104),G$30&gt;ABS($Q103)),1,0)</f>
        <v>0</v>
      </c>
      <c r="CX104" s="3">
        <f>MIN(IF(CW104=1,($S104-$S103)/(ABS($Q104)-ABS($Q103))*(G$30-ABS($Q103))+$S103,0),$D$7)</f>
        <v>0</v>
      </c>
      <c r="CY104" s="1">
        <f>IF(ABS($Q104)&lt;G$31,$AA104,IF(ABS($Q103)&lt;G$31,(G$31-ABS($Q103))*($Z103+$Z104)*0.5*($D$27+$D$28)*$D$5*1000,0))</f>
        <v>0</v>
      </c>
      <c r="CZ104" s="1">
        <f>IF(AND(G$31&lt;ABS($Q104),G$31&gt;ABS($Q103)),1,0)</f>
        <v>0</v>
      </c>
      <c r="DA104" s="3">
        <f>MIN(IF(CZ104=1,($S104-$S103)/(ABS($Q104)-ABS($Q103))*(G$31-ABS($Q103))+$S103,0),$D$7)</f>
        <v>0</v>
      </c>
      <c r="DB104" s="1">
        <f>IF(ABS($Q104)&lt;G$32,$AA104,IF(ABS($Q103)&lt;G$32,(G$32-ABS($Q103))*($Z103+$Z104)*0.5*($D$27+$D$28)*$D$5*1000,0))</f>
        <v>0</v>
      </c>
      <c r="DC104" s="1">
        <f>IF(AND(G$32&lt;ABS($Q104),G$32&gt;ABS($Q103)),1,0)</f>
        <v>0</v>
      </c>
      <c r="DD104" s="3">
        <f>MIN(IF(DC104=1,($S104-$S103)/(ABS($Q104)-ABS($Q103))*(G$32-ABS($Q103))+$S103,0),$D$7)</f>
        <v>0</v>
      </c>
      <c r="DE104" s="1">
        <f>IF(ABS($Q104)&lt;G$33,$AA104,IF(ABS($Q103)&lt;G$33,(G$33-ABS($Q103))*($Z103+$Z104)*0.5*($D$27+$D$28)*$D$5*1000,0))</f>
        <v>0</v>
      </c>
      <c r="DF104" s="1">
        <f>IF(AND(G$33&lt;ABS($Q104),G$33&gt;ABS($Q103)),1,0)</f>
        <v>0</v>
      </c>
      <c r="DG104" s="3">
        <f>MIN(IF(DF104=1,($S104-$S103)/(ABS($Q104)-ABS($Q103))*(G$33-ABS($Q103))+$S103,0),$D$7)</f>
        <v>0</v>
      </c>
      <c r="DH104" s="1">
        <f>IF(ABS($Q104)&lt;G$34,$AA104,IF(ABS($Q103)&lt;G$34,(G$34-ABS($Q103))*($Z103+$Z104)*0.5*($D$27+$D$28)*$D$5*1000,0))</f>
        <v>0</v>
      </c>
      <c r="DI104" s="1">
        <f>IF(AND(G$34&lt;ABS($Q104),G$34&gt;ABS($Q103)),1,0)</f>
        <v>0</v>
      </c>
      <c r="DJ104" s="3">
        <f>MIN(IF(DI104=1,($S104-$S103)/(ABS($Q104)-ABS($Q103))*(G$34-ABS($Q103))+$S103,0),$D$7)</f>
        <v>0</v>
      </c>
      <c r="DK104" s="1">
        <f>IF(ABS($Q104)&lt;G$35,$AA104,IF(ABS($Q103)&lt;G$35,(G$35-ABS($Q103))*($Z103+$Z104)*0.5*($D$27+$D$28)*$D$5*1000,0))</f>
        <v>0</v>
      </c>
      <c r="DL104" s="1">
        <f>IF(AND(G$35&lt;ABS($Q104),G$35&gt;ABS($Q103)),1,0)</f>
        <v>0</v>
      </c>
      <c r="DM104" s="3">
        <f>MIN(IF(DL104=1,($S104-$S103)/(ABS($Q104)-ABS($Q103))*(G$35-ABS($Q103))+$S103,0),$D$7)</f>
        <v>0</v>
      </c>
      <c r="DN104" s="1">
        <f>IF(ABS($Q104)&lt;G$36,$AA104,IF(ABS($Q103)&lt;G$36,(G$36-ABS($Q103))*($Z103+$Z104)*0.5*($D$27+$D$28)*$D$5*1000,0))</f>
        <v>0</v>
      </c>
      <c r="DO104" s="1">
        <f>IF(AND(G$36&lt;ABS($Q104),G$36&gt;ABS($Q103)),1,0)</f>
        <v>0</v>
      </c>
      <c r="DP104" s="3">
        <f>MIN(IF(DO104=1,($S104-$S103)/(ABS($Q104)-ABS($Q103))*(G$36-ABS($Q103))+$S103,0),$D$7)</f>
        <v>0</v>
      </c>
      <c r="DQ104" s="1">
        <f>IF(ABS($Q104)&lt;G$37,$AA104,IF(ABS($Q103)&lt;G$37,(G$37-ABS($Q103))*($Z103+$Z104)*0.5*($D$27+$D$28)*$D$5*1000,0))</f>
        <v>0</v>
      </c>
      <c r="DR104" s="1">
        <f>IF(AND(G$37&lt;ABS($Q104),G$37&gt;ABS($Q103)),1,0)</f>
        <v>0</v>
      </c>
      <c r="DS104" s="3">
        <f>MIN(IF(DR104=1,($S104-$S103)/(ABS($Q104)-ABS($Q103))*(G$37-ABS($Q103))+$S103,0),$D$7)</f>
        <v>0</v>
      </c>
      <c r="DT104" s="1">
        <f>IF(ABS($Q104)&lt;G$38,$AA104,IF(ABS($Q103)&lt;G$38,(G$38-ABS($Q103))*($Z103+$Z104)*0.5*($D$27+$D$28)*$D$5*1000,0))</f>
        <v>0</v>
      </c>
      <c r="DU104" s="1">
        <f>IF(AND(G$38&lt;ABS($Q104),G$38&gt;ABS($Q103)),1,0)</f>
        <v>0</v>
      </c>
      <c r="DV104" s="3">
        <f>MIN(IF(DU104=1,($S104-$S103)/(ABS($Q104)-ABS($Q103))*(G$38-ABS($Q103))+$S103,0),$D$7)</f>
        <v>0</v>
      </c>
      <c r="DW104" s="1">
        <f>IF(ABS($Q104)&lt;G$39,$AA104,IF(ABS($Q103)&lt;G$39,(G$39-ABS($Q103))*($Z103+$Z104)*0.5*($D$27+$D$28)*$D$5*1000,0))</f>
        <v>0</v>
      </c>
      <c r="DX104" s="1">
        <f>IF(AND(G$39&lt;ABS($Q104),G$39&gt;ABS($Q103)),1,0)</f>
        <v>0</v>
      </c>
      <c r="DY104" s="3">
        <f>MIN(IF(DX104=1,($S104-$S103)/(ABS($Q104)-ABS($Q103))*(G$39-ABS($Q103))+$S103,0),$D$7)</f>
        <v>0</v>
      </c>
      <c r="DZ104" s="1">
        <f>IF(ABS($Q104)&lt;G$40,$AA104,IF(ABS($Q103)&lt;G$40,(G$40-ABS($Q103))*($Z103+$Z104)*0.5*($D$27+$D$28)*$D$5*1000,0))</f>
        <v>0</v>
      </c>
      <c r="EA104" s="1">
        <f>IF(AND(G$40&lt;ABS($Q104),G$40&gt;ABS($Q103)),1,0)</f>
        <v>0</v>
      </c>
      <c r="EB104" s="3">
        <f>MIN(IF(EA104=1,($S104-$S103)/(ABS($Q104)-ABS($Q103))*(G$40-ABS($Q103))+$S103,0),$D$7)</f>
        <v>0</v>
      </c>
      <c r="EC104" s="1">
        <f>IF(ABS($Q104)&lt;G$41,$AA104,IF(ABS($Q103)&lt;G$41,(G$41-ABS($Q103))*($Z103+$Z104)*0.5*($D$27+$D$28)*$D$5*1000,0))</f>
        <v>0</v>
      </c>
      <c r="ED104" s="1">
        <f>IF(AND(G$41&lt;ABS($Q104),G$41&gt;ABS($Q103)),1,0)</f>
        <v>0</v>
      </c>
      <c r="EE104" s="3">
        <f>MIN(IF(ED104=1,($S104-$S103)/(ABS($Q104)-ABS($Q103))*(G$41-ABS($Q103))+$S103,0),$D$7)</f>
        <v>0</v>
      </c>
      <c r="EF104" s="1">
        <f>IF(ABS($Q104)&lt;G$42,$AA104,IF(ABS($Q103)&lt;G$42,(G$42-ABS($Q103))*($Z103+$Z104)*0.5*($D$27+$D$28)*$D$5*1000,0))</f>
        <v>0</v>
      </c>
      <c r="EG104" s="1">
        <f>IF(AND(G$42&lt;ABS($Q104),G$42&gt;ABS($Q103)),1,0)</f>
        <v>0</v>
      </c>
      <c r="EH104" s="3">
        <f>MIN(IF(EG104=1,($S104-$S103)/(ABS($Q104)-ABS($Q103))*(G$42-ABS($Q103))+$S103,0),$D$7)</f>
        <v>0</v>
      </c>
      <c r="EI104" s="1">
        <f>IF(ABS($Q104)&lt;G$43,$AA104,IF(ABS($Q103)&lt;G$43,(G$43-ABS($Q103))*($Z103+$Z104)*0.5*($D$27+$D$28)*$D$5*1000,0))</f>
        <v>0</v>
      </c>
      <c r="EJ104" s="1">
        <f>IF(AND(G$43&lt;ABS($Q104),G$43&gt;ABS($Q103)),1,0)</f>
        <v>0</v>
      </c>
      <c r="EK104" s="3">
        <f>MIN(IF(EJ104=1,($S104-$S103)/(ABS($Q104)-ABS($Q103))*(G$43-ABS($Q103))+$S103,0),$D$7)</f>
        <v>0</v>
      </c>
      <c r="EL104" s="1">
        <f>IF(ABS($Q104)&lt;G$44,$AA104,IF(ABS($Q103)&lt;G$44,(G$44-ABS($Q103))*($Z103+$Z104)*0.5*($D$27+$D$28)*$D$5*1000,0))</f>
        <v>0</v>
      </c>
      <c r="EM104" s="1">
        <f>IF(AND(G$44&lt;ABS($Q104),G$44&gt;ABS($Q103)),1,0)</f>
        <v>0</v>
      </c>
      <c r="EN104" s="3">
        <f>MIN(IF(EM104=1,($S104-$S103)/(ABS($Q104)-ABS($Q103))*(G$44-ABS($Q103))+$S103,0),$D$7)</f>
        <v>0</v>
      </c>
      <c r="EO104" s="1">
        <f>IF(ABS($Q104)&lt;G$45,$AA104,IF(ABS($Q103)&lt;G$45,(G$45-ABS($Q103))*($Z103+$Z104)*0.5*($D$27+$D$28)*$D$5*1000,0))</f>
        <v>0</v>
      </c>
      <c r="EP104" s="1">
        <f>IF(AND(G$45&lt;ABS($Q104),G$45&gt;ABS($Q103)),1,0)</f>
        <v>0</v>
      </c>
      <c r="EQ104" s="3">
        <f>MIN(IF(EP104=1,($S104-$S103)/(ABS($Q104)-ABS($Q103))*(G$45-ABS($Q103))+$S103,0),$D$7)</f>
        <v>0</v>
      </c>
      <c r="ER104" s="1">
        <f>IF(ABS($Q104)&lt;G$46,$AA104,IF(ABS($Q103)&lt;G$46,(G$46-ABS($Q103))*($Z103+$Z104)*0.5*($D$27+$D$28)*$D$5*1000,0))</f>
        <v>0</v>
      </c>
      <c r="ES104" s="1">
        <f>IF(AND(G$46&lt;ABS($Q104),G$46&gt;ABS($Q103)),1,0)</f>
        <v>0</v>
      </c>
      <c r="ET104" s="3">
        <f>MIN(IF(ES104=1,($S104-$S103)/(ABS($Q104)-ABS($Q103))*(G$46-ABS($Q103))+$S103,0),$D$7)</f>
        <v>0</v>
      </c>
      <c r="EU104" s="1">
        <f>IF(ABS($Q104)&lt;G$47,$AA104,IF(ABS($Q103)&lt;G$47,(G$47-ABS($Q103))*($Z103+$Z104)*0.5*($D$27+$D$28)*$D$5*1000,0))</f>
        <v>0</v>
      </c>
      <c r="EV104" s="1">
        <f>IF(AND(G$47&lt;ABS($Q104),G$47&gt;ABS($Q103)),1,0)</f>
        <v>0</v>
      </c>
      <c r="EW104" s="3">
        <f>MIN(IF(EV104=1,($S104-$S103)/(ABS($Q104)-ABS($Q103))*(G$47-ABS($Q103))+$S103,0),$D$7)</f>
        <v>0</v>
      </c>
      <c r="EX104" s="1">
        <f>IF(ABS($Q104)&lt;G$48,$AA104,IF(ABS($Q103)&lt;G$48,(G$48-ABS($Q103))*($Z103+$Z104)*0.5*($D$27+$D$28)*$D$5*1000,0))</f>
        <v>0</v>
      </c>
      <c r="EY104" s="1">
        <f>IF(AND(G$48&lt;ABS($Q104),G$48&gt;ABS($Q103)),1,0)</f>
        <v>0</v>
      </c>
      <c r="EZ104" s="3">
        <f>MIN(IF(EY104=1,($S104-$S103)/(ABS($Q104)-ABS($Q103))*(G$48-ABS($Q103))+$S103,0),$D$7)</f>
        <v>0</v>
      </c>
      <c r="FA104" s="1">
        <f>IF(ABS($Q104)&lt;G$49,$AA104,IF(ABS($Q103)&lt;G$49,(G$49-ABS($Q103))*($Z103+$Z104)*0.5*($D$27+$D$28)*$D$5*1000,0))</f>
        <v>0</v>
      </c>
      <c r="FB104" s="1">
        <f>IF(AND(G$49&lt;ABS($Q104),G$49&gt;ABS($Q103)),1,0)</f>
        <v>0</v>
      </c>
      <c r="FC104" s="3">
        <f>MIN(IF(FB104=1,($S104-$S103)/(ABS($Q104)-ABS($Q103))*(G$49-ABS($Q103))+$S103,0),$D$7)</f>
        <v>0</v>
      </c>
      <c r="FD104" s="1">
        <f>IF(ABS($Q104)&lt;G$50,$AA104,IF(ABS($Q103)&lt;G$50,(G$50-ABS($Q103))*($Z103+$Z104)*0.5*($D$27+$D$28)*$D$5*1000,0))</f>
        <v>0</v>
      </c>
      <c r="FE104" s="1">
        <f>IF(AND(G$50&lt;ABS($Q104),G$50&gt;ABS($Q103)),1,0)</f>
        <v>0</v>
      </c>
      <c r="FF104" s="3">
        <f>MIN(IF(FE104=1,($S104-$S103)/(ABS($Q104)-ABS($Q103))*(G$50-ABS($Q103))+$S103,0),$D$7)</f>
        <v>0</v>
      </c>
      <c r="FG104" s="1">
        <f>IF(ABS($Q104)&lt;G$51,$AA104,IF(ABS($Q103)&lt;G$51,(G$51-ABS($Q103))*($Z103+$Z104)*0.5*($D$27+$D$28)*$D$5*1000,0))</f>
        <v>0</v>
      </c>
      <c r="FH104" s="1">
        <f>IF(AND(G$51&lt;ABS($Q104),G$51&gt;ABS($Q103)),1,0)</f>
        <v>0</v>
      </c>
      <c r="FI104" s="3">
        <f>MIN(IF(FH104=1,($S104-$S103)/(ABS($Q104)-ABS($Q103))*(G$51-ABS($Q103))+$S103,0),$D$7)</f>
        <v>0</v>
      </c>
      <c r="FJ104" s="1">
        <f>IF(ABS($Q104)&lt;G$52,$AA104,IF(ABS($Q103)&lt;G$52,(G$52-ABS($Q103))*($Z103+$Z104)*0.5*($D$27+$D$28)*$D$5*1000,0))</f>
        <v>0</v>
      </c>
      <c r="FK104" s="1">
        <f>IF(AND(G$52&lt;ABS($Q104),G$52&gt;ABS($Q103)),1,0)</f>
        <v>0</v>
      </c>
      <c r="FL104" s="3">
        <f>MIN(IF(FK104=1,($S104-$S103)/(ABS($Q104)-ABS($Q103))*(G$52-ABS($Q103))+$S103,0),$D$7)</f>
        <v>0</v>
      </c>
      <c r="FM104" s="1">
        <f>IF(ABS($Q104)&lt;G$53,$AA104,IF(ABS($Q103)&lt;G$53,(G$53-ABS($Q103))*($Z103+$Z104)*0.5*($D$27+$D$28)*$D$5*1000,0))</f>
        <v>0</v>
      </c>
      <c r="FN104" s="1">
        <f>IF(AND(G$53&lt;ABS($Q104),G$53&gt;ABS($Q103)),1,0)</f>
        <v>0</v>
      </c>
      <c r="FO104" s="3">
        <f>MIN(IF(FN104=1,($S104-$S103)/(ABS($Q104)-ABS($Q103))*(G$53-ABS($Q103))+$S103,0),$D$7)</f>
        <v>0</v>
      </c>
      <c r="FP104" s="1">
        <f>IF(ABS($Q104)&lt;G$54,$AA104,IF(ABS($Q103)&lt;G$54,(G$54-ABS($Q103))*($Z103+$Z104)*0.5*($D$27+$D$28)*$D$5*1000,0))</f>
        <v>0</v>
      </c>
      <c r="FQ104" s="1">
        <f>IF(AND(G$54&lt;ABS($Q104),G$54&gt;ABS($Q103)),1,0)</f>
        <v>0</v>
      </c>
      <c r="FR104" s="3">
        <f>MIN(IF(FQ104=1,($S104-$S103)/(ABS($Q104)-ABS($Q103))*(G$54-ABS($Q103))+$S103,0),$D$7)</f>
        <v>0</v>
      </c>
      <c r="FS104" s="1">
        <f>IF(ABS($Q104)&lt;G$55,$AA104,IF(ABS($Q103)&lt;G$55,(G$55-ABS($Q103))*($Z103+$Z104)*0.5*($D$27+$D$28)*$D$5*1000,0))</f>
        <v>0</v>
      </c>
      <c r="FT104" s="1">
        <f>IF(AND(G$55&lt;ABS($Q104),G$55&gt;ABS($Q103)),1,0)</f>
        <v>0</v>
      </c>
      <c r="FU104" s="3">
        <f>MIN(IF(FT104=1,($S104-$S103)/(ABS($Q104)-ABS($Q103))*(G$55-ABS($Q103))+$S103,0),$D$7)</f>
        <v>0</v>
      </c>
      <c r="FV104" s="1" t="e">
        <f>IF(ABS($Q104)&lt;#REF!,$AA104,IF(ABS($Q103)&lt;#REF!,(#REF!-ABS($Q103))*($Z103+$Z104)*0.5*($D$27+$D$28)*$D$5*1000,0))</f>
        <v>#REF!</v>
      </c>
      <c r="FW104" s="1" t="e">
        <f>IF(AND(#REF!&lt;ABS($Q104),#REF!&gt;ABS($Q103)),1,0)</f>
        <v>#REF!</v>
      </c>
      <c r="FX104" s="3" t="e">
        <f>MIN(IF(FW104=1,($S104-$S103)/(ABS($Q104)-ABS($Q103))*(#REF!-ABS($Q103))+$S103,0),$D$7)</f>
        <v>#REF!</v>
      </c>
    </row>
    <row r="105" spans="12:180" x14ac:dyDescent="0.35">
      <c r="L105" s="32"/>
      <c r="M105" s="32"/>
      <c r="N105" s="32"/>
      <c r="O105" s="32"/>
      <c r="P105" s="32"/>
      <c r="Q105" s="4"/>
      <c r="R105" s="4"/>
      <c r="S105" s="4"/>
      <c r="T105" s="4"/>
      <c r="U105" s="4"/>
      <c r="V105" s="4"/>
      <c r="W105" s="4"/>
      <c r="X105" s="4"/>
      <c r="Y105" s="4"/>
      <c r="Z105" s="3">
        <f t="shared" si="7"/>
        <v>0.2</v>
      </c>
      <c r="AA105" s="3"/>
      <c r="AB105" s="1"/>
      <c r="AC105" s="2"/>
      <c r="AD105" s="2"/>
      <c r="AE105" s="1"/>
      <c r="AF105" s="2"/>
      <c r="AG105" s="2"/>
      <c r="AH105" s="1"/>
      <c r="AI105" s="2"/>
      <c r="AJ105" s="2"/>
      <c r="AK105" s="1"/>
      <c r="AL105" s="2"/>
      <c r="AM105" s="2"/>
      <c r="AN105" s="1"/>
      <c r="AO105" s="2"/>
      <c r="AP105" s="2"/>
      <c r="AQ105" s="1"/>
      <c r="AR105" s="2"/>
      <c r="AS105" s="2"/>
      <c r="AT105" s="1"/>
      <c r="AU105" s="2"/>
      <c r="AV105" s="2"/>
      <c r="AW105" s="1"/>
      <c r="AX105" s="2"/>
      <c r="AY105" s="2"/>
      <c r="AZ105" s="1"/>
      <c r="BA105" s="2"/>
      <c r="BB105" s="2"/>
      <c r="BC105" s="1"/>
      <c r="BD105" s="2"/>
      <c r="BE105" s="2"/>
      <c r="BF105" s="1"/>
      <c r="BG105" s="2"/>
      <c r="BH105" s="2"/>
      <c r="BI105" s="1"/>
      <c r="BJ105" s="2"/>
      <c r="BK105" s="2"/>
      <c r="BL105" s="1"/>
      <c r="BM105" s="2"/>
      <c r="BN105" s="2"/>
      <c r="BO105" s="1"/>
      <c r="BP105" s="2"/>
      <c r="BQ105" s="2"/>
      <c r="BR105" s="1"/>
      <c r="BS105" s="2"/>
      <c r="BT105" s="2"/>
      <c r="BU105" s="1"/>
      <c r="BV105" s="2"/>
      <c r="BW105" s="2"/>
      <c r="BX105" s="1"/>
      <c r="BY105" s="2"/>
      <c r="BZ105" s="2"/>
      <c r="CA105" s="1"/>
      <c r="CB105" s="2"/>
      <c r="CC105" s="2"/>
      <c r="CD105" s="1"/>
      <c r="CE105" s="2"/>
      <c r="CF105" s="2"/>
      <c r="CG105" s="1"/>
      <c r="CH105" s="2"/>
      <c r="CI105" s="2"/>
      <c r="CJ105" s="1"/>
      <c r="CK105" s="2"/>
      <c r="CL105" s="2"/>
      <c r="CM105" s="1"/>
      <c r="CN105" s="2"/>
      <c r="CO105" s="2"/>
      <c r="CP105" s="1"/>
      <c r="CQ105" s="2"/>
      <c r="CR105" s="2"/>
      <c r="CS105" s="1"/>
      <c r="CT105" s="2"/>
      <c r="CU105" s="2"/>
      <c r="CV105" s="1"/>
      <c r="CW105" s="2"/>
      <c r="CX105" s="2"/>
      <c r="CY105" s="1"/>
      <c r="CZ105" s="2"/>
      <c r="DA105" s="2"/>
      <c r="DB105" s="1"/>
      <c r="DC105" s="2"/>
      <c r="DD105" s="2"/>
      <c r="DE105" s="1"/>
      <c r="DF105" s="2"/>
      <c r="DG105" s="2"/>
      <c r="DH105" s="1"/>
      <c r="DI105" s="2"/>
      <c r="DJ105" s="2"/>
      <c r="DK105" s="1"/>
      <c r="DL105" s="2"/>
      <c r="DM105" s="2"/>
      <c r="DN105" s="1"/>
      <c r="DO105" s="2"/>
      <c r="DP105" s="2"/>
      <c r="DQ105" s="1"/>
      <c r="DR105" s="2"/>
      <c r="DS105" s="2"/>
      <c r="DT105" s="1"/>
      <c r="DU105" s="2"/>
      <c r="DV105" s="2"/>
      <c r="DW105" s="1"/>
      <c r="DX105" s="2"/>
      <c r="DY105" s="2"/>
      <c r="DZ105" s="1"/>
      <c r="EA105" s="2"/>
      <c r="EB105" s="2"/>
      <c r="EC105" s="1"/>
      <c r="ED105" s="2"/>
      <c r="EE105" s="2"/>
      <c r="EF105" s="1"/>
      <c r="EG105" s="2"/>
      <c r="EH105" s="2"/>
      <c r="EI105" s="1"/>
      <c r="EJ105" s="2"/>
      <c r="EK105" s="2"/>
      <c r="EL105" s="1"/>
      <c r="EM105" s="2"/>
      <c r="EN105" s="2"/>
      <c r="EO105" s="1"/>
      <c r="EP105" s="2"/>
      <c r="EQ105" s="2"/>
      <c r="ER105" s="1"/>
      <c r="ES105" s="2"/>
      <c r="ET105" s="2"/>
      <c r="EU105" s="1"/>
      <c r="EV105" s="2"/>
      <c r="EW105" s="2"/>
      <c r="EX105" s="1"/>
      <c r="EY105" s="2"/>
      <c r="EZ105" s="2"/>
      <c r="FA105" s="1"/>
      <c r="FB105" s="2"/>
      <c r="FC105" s="2"/>
      <c r="FD105" s="1"/>
      <c r="FE105" s="2"/>
      <c r="FF105" s="2"/>
      <c r="FG105" s="1"/>
      <c r="FH105" s="2"/>
      <c r="FI105" s="2"/>
      <c r="FJ105" s="1"/>
      <c r="FK105" s="2"/>
      <c r="FL105" s="2"/>
      <c r="FM105" s="1"/>
      <c r="FN105" s="2"/>
      <c r="FO105" s="2"/>
      <c r="FP105" s="1"/>
      <c r="FQ105" s="2"/>
      <c r="FR105" s="2"/>
      <c r="FS105" s="1"/>
      <c r="FT105" s="2"/>
      <c r="FU105" s="2"/>
      <c r="FV105" s="1"/>
      <c r="FW105" s="2"/>
      <c r="FX105" s="2"/>
    </row>
    <row r="106" spans="12:180" x14ac:dyDescent="0.35">
      <c r="L106" s="32"/>
      <c r="M106" s="32"/>
      <c r="N106" s="32"/>
      <c r="O106" s="32"/>
      <c r="P106" s="32"/>
      <c r="Q106" s="4"/>
      <c r="R106" s="4"/>
      <c r="S106" s="4"/>
      <c r="T106" s="4"/>
      <c r="U106" s="4"/>
      <c r="V106" s="4"/>
      <c r="W106" s="4"/>
      <c r="X106" s="4"/>
      <c r="Y106" s="4"/>
      <c r="Z106" s="3">
        <f t="shared" si="7"/>
        <v>0.2</v>
      </c>
      <c r="AA106" s="1">
        <f>$R105*($Z106+$Z105)*0.5*($D$27+$D$28)*1000*$D$5</f>
        <v>0</v>
      </c>
      <c r="AB106" s="1">
        <f>IF(ABS($Q106)&lt;$G$6,$AA106,IF(ABS($Q105)&lt;$G$6,($G$6-ABS($Q105))*($Z105+$Z106)*0.5*($D$27+$D$28)*$D$5*1000,0))</f>
        <v>0</v>
      </c>
      <c r="AC106" s="1">
        <f>IF(AND($G$6&lt;ABS($Q106),$G$6&gt;ABS($Q105)),1,0)</f>
        <v>0</v>
      </c>
      <c r="AD106" s="3">
        <f>MIN(IF(AC106=1,($S106-$S105)/(ABS($Q106)-ABS($Q105))*($G$6-ABS($Q105))+$S105,0),$D$7)</f>
        <v>0</v>
      </c>
      <c r="AE106" s="1">
        <f>IF(ABS($Q106)&lt;$G$7,$AA106,IF(ABS($Q105)&lt;$G$7,($G$7-ABS($Q105))*($Z105+$Z106)*0.5*($D$27+$D$28)*$D$5*1000,0))</f>
        <v>0</v>
      </c>
      <c r="AF106" s="1">
        <f>IF(AND($G$7&lt;ABS($Q106),$G$7&gt;ABS($Q105)),1,0)</f>
        <v>0</v>
      </c>
      <c r="AG106" s="3">
        <f>MIN(IF(AF106=1,($S106-$S105)/(ABS($Q106)-ABS($Q105))*($G$7-ABS($Q105))+$S105,0),$D$7)</f>
        <v>0</v>
      </c>
      <c r="AH106" s="1">
        <f>IF(ABS($Q106)&lt;$G$8,$AA106,IF(ABS($Q105)&lt;$G$8,($G$8-ABS($Q105))*($Z105+$Z106)*0.5*($D$27+$D$28)*$D$5*1000,0))</f>
        <v>0</v>
      </c>
      <c r="AI106" s="1">
        <f>IF(AND($G$8&lt;ABS($Q106),$G$8&gt;ABS($Q105)),1,0)</f>
        <v>0</v>
      </c>
      <c r="AJ106" s="3">
        <f>MIN(IF(AI106=1,($S106-$S105)/(ABS($Q106)-ABS($Q105))*($G$8-ABS($Q105))+$S105,0),$D$7)</f>
        <v>0</v>
      </c>
      <c r="AK106" s="1">
        <f>IF(ABS($Q106)&lt;$G$9,$AA106,IF(ABS($Q105)&lt;$G$9,($G$9-ABS($Q105))*($Z105+$Z106)*0.5*($D$27+$D$28)*$D$5*1000,0))</f>
        <v>0</v>
      </c>
      <c r="AL106" s="1">
        <f>IF(AND($G$9&lt;ABS($Q106),$G$9&gt;ABS($Q105)),1,0)</f>
        <v>0</v>
      </c>
      <c r="AM106" s="3">
        <f>MIN(IF(AL106=1,($S106-$S105)/(ABS($Q106)-ABS($Q105))*($G$9-ABS($Q105))+$S105,0),$D$7)</f>
        <v>0</v>
      </c>
      <c r="AN106" s="1">
        <f>IF(ABS($Q106)&lt;$G$10,$AA106,IF(ABS($Q105)&lt;$G$10,($G$10-ABS($Q105))*($Z105+$Z106)*0.5*($D$27+$D$28)*$D$5*1000,0))</f>
        <v>0</v>
      </c>
      <c r="AO106" s="1">
        <f>IF(AND($G$10&lt;ABS($Q106),$G$10&gt;ABS($Q105)),1,0)</f>
        <v>0</v>
      </c>
      <c r="AP106" s="3">
        <f>MIN(IF(AO106=1,($S106-$S105)/(ABS($Q106)-ABS($Q105))*($G$10-ABS($Q105))+$S105,0),$D$7)</f>
        <v>0</v>
      </c>
      <c r="AQ106" s="1">
        <f>IF(ABS($Q106)&lt;$G$11,$AA106,IF(ABS($Q105)&lt;$G$11,($G$11-ABS($Q105))*($Z105+$Z106)*0.5*($D$27+$D$28)*$D$5*1000,0))</f>
        <v>0</v>
      </c>
      <c r="AR106" s="1">
        <f>IF(AND($G$11&lt;ABS($Q106),$G$11&gt;ABS($Q105)),1,0)</f>
        <v>0</v>
      </c>
      <c r="AS106" s="3">
        <f>MIN(IF(AR106=1,($S106-$S105)/(ABS($Q106)-ABS($Q105))*($G$11-ABS($Q105))+$S105,0),$D$7)</f>
        <v>0</v>
      </c>
      <c r="AT106" s="1">
        <f>IF(ABS($Q106)&lt;$G$12,$AA106,IF(ABS($Q105)&lt;$G$12,($G$12-ABS($Q105))*($Z105+$Z106)*0.5*($D$27+$D$28)*$D$5*1000,0))</f>
        <v>0</v>
      </c>
      <c r="AU106" s="1">
        <f>IF(AND($G$12&lt;ABS($Q106),$G$12&gt;ABS($Q105)),1,0)</f>
        <v>0</v>
      </c>
      <c r="AV106" s="3">
        <f>MIN(IF(AU106=1,($S106-$S105)/(ABS($Q106)-ABS($Q105))*($G$12-ABS($Q105))+$S105,0),$D$7)</f>
        <v>0</v>
      </c>
      <c r="AW106" s="1">
        <f>IF(ABS($Q106)&lt;$G$13,$AA106,IF(ABS($Q105)&lt;$G$13,($G$13-ABS($Q105))*($Z105+$Z106)*0.5*($D$27+$D$28)*$D$5*1000,0))</f>
        <v>0</v>
      </c>
      <c r="AX106" s="1">
        <f>IF(AND($G$13&lt;ABS($Q106),$G$13&gt;ABS($Q105)),1,0)</f>
        <v>0</v>
      </c>
      <c r="AY106" s="3">
        <f>MIN(IF(AX106=1,($S106-$S105)/(ABS($Q106)-ABS($Q105))*($G$13-ABS($Q105))+$S105,0),$D$7)</f>
        <v>0</v>
      </c>
      <c r="AZ106" s="1">
        <f>IF(ABS($Q106)&lt;$G$14,$AA106,IF(ABS($Q105)&lt;$G$14,($G$14-ABS($Q105))*($Z105+$Z106)*0.5*($D$27+$D$28)*$D$5*1000,0))</f>
        <v>0</v>
      </c>
      <c r="BA106" s="1">
        <f>IF(AND($G$14&lt;ABS($Q106),$G$14&gt;ABS($Q105)),1,0)</f>
        <v>0</v>
      </c>
      <c r="BB106" s="3">
        <f>MIN(IF(BA106=1,($S106-$S105)/(ABS($Q106)-ABS($Q105))*($G$14-ABS($Q105))+$S105,0),$D$7)</f>
        <v>0</v>
      </c>
      <c r="BC106" s="1">
        <f>IF(ABS($Q106)&lt;G$15,$AA106,IF(ABS($Q105)&lt;G$15,(G$15-ABS($Q105))*($Z105+$Z106)*0.5*($D$27+$D$28)*$D$5*1000,0))</f>
        <v>0</v>
      </c>
      <c r="BD106" s="1">
        <f>IF(AND(G$15&lt;ABS($Q106),G$15&gt;ABS($Q105)),1,0)</f>
        <v>0</v>
      </c>
      <c r="BE106" s="3">
        <f>MIN(IF(BD106=1,($S106-$S105)/(ABS($Q106)-ABS($Q105))*(G$15-ABS($Q105))+$S105,0),$D$7)</f>
        <v>0</v>
      </c>
      <c r="BF106" s="1">
        <f>IF(ABS($Q106)&lt;G$16,$AA106,IF(ABS($Q105)&lt;G$16,(G$16-ABS($Q105))*($Z105+$Z106)*0.5*($D$27+$D$28)*$D$5*1000,0))</f>
        <v>0</v>
      </c>
      <c r="BG106" s="1">
        <f>IF(AND(G$16&lt;ABS($Q106),G$16&gt;ABS($Q105)),1,0)</f>
        <v>0</v>
      </c>
      <c r="BH106" s="3">
        <f>MIN(IF(BG106=1,($S106-$S105)/(ABS($Q106)-ABS($Q105))*(G$16-ABS($Q105))+$S105,0),$D$7)</f>
        <v>0</v>
      </c>
      <c r="BI106" s="1">
        <f>IF(ABS($Q106)&lt;G$17,$AA106,IF(ABS($Q105)&lt;G$17,(G$17-ABS($Q105))*($Z105+$Z106)*0.5*($D$27+$D$28)*$D$5*1000,0))</f>
        <v>0</v>
      </c>
      <c r="BJ106" s="1">
        <f>IF(AND(G$17&lt;ABS($Q106),G$17&gt;ABS($Q105)),1,0)</f>
        <v>0</v>
      </c>
      <c r="BK106" s="3">
        <f>MIN(IF(BJ106=1,($S106-$S105)/(ABS($Q106)-ABS($Q105))*(G$17-ABS($Q105))+$S105,0),$D$7)</f>
        <v>0</v>
      </c>
      <c r="BL106" s="1">
        <f>IF(ABS($Q106)&lt;G$18,$AA106,IF(ABS($Q105)&lt;G$18,(G$18-ABS($Q105))*($Z105+$Z106)*0.5*($D$27+$D$28)*$D$5*1000,0))</f>
        <v>0</v>
      </c>
      <c r="BM106" s="1">
        <f>IF(AND(G$18&lt;ABS($Q106),G$18&gt;ABS($Q105)),1,0)</f>
        <v>0</v>
      </c>
      <c r="BN106" s="3">
        <f>MIN(IF(BM106=1,($S106-$S105)/(ABS($Q106)-ABS($Q105))*(G$18-ABS($Q105))+$S105,0),$D$7)</f>
        <v>0</v>
      </c>
      <c r="BO106" s="1">
        <f>IF(ABS($Q106)&lt;G$19,$AA106,IF(ABS($Q105)&lt;G$19,(G$19-ABS($Q105))*($Z105+$Z106)*0.5*($D$27+$D$28)*$D$5*1000,0))</f>
        <v>0</v>
      </c>
      <c r="BP106" s="1">
        <f>IF(AND(G$19&lt;ABS($Q106),G$19&gt;ABS($Q105)),1,0)</f>
        <v>0</v>
      </c>
      <c r="BQ106" s="3">
        <f>MIN(IF(BP106=1,($S106-$S105)/(ABS($Q106)-ABS($Q105))*(G$19-ABS($Q105))+$S105,0),$D$7)</f>
        <v>0</v>
      </c>
      <c r="BR106" s="1">
        <f>IF(ABS($Q106)&lt;G$20,$AA106,IF(ABS($Q105)&lt;G$20,(G$20-ABS($Q105))*($Z105+$Z106)*0.5*($D$27+$D$28)*$D$5*1000,0))</f>
        <v>0</v>
      </c>
      <c r="BS106" s="1">
        <f>IF(AND(G$20&lt;ABS($Q106),G$20&gt;ABS($Q105)),1,0)</f>
        <v>0</v>
      </c>
      <c r="BT106" s="3">
        <f>MIN(IF(BS106=1,($S106-$S105)/(ABS($Q106)-ABS($Q105))*(G$20-ABS($Q105))+$S105,0),$D$7)</f>
        <v>0</v>
      </c>
      <c r="BU106" s="1">
        <f>IF(ABS($Q106)&lt;G$21,$AA106,IF(ABS($Q105)&lt;G$21,(G$21-ABS($Q105))*($Z105+$Z106)*0.5*($D$27+$D$28)*$D$5*1000,0))</f>
        <v>0</v>
      </c>
      <c r="BV106" s="1">
        <f>IF(AND(G$21&lt;ABS($Q106),G$21&gt;ABS($Q105)),1,0)</f>
        <v>0</v>
      </c>
      <c r="BW106" s="3">
        <f>MIN(IF(BV106=1,($S106-$S105)/(ABS($Q106)-ABS($Q105))*(G$21-ABS($Q105))+$S105,0),$D$7)</f>
        <v>0</v>
      </c>
      <c r="BX106" s="1">
        <f>IF(ABS($Q106)&lt;G$22,$AA106,IF(ABS($Q105)&lt;G$22,(G$22-ABS($Q105))*($Z105+$Z106)*0.5*($D$27+$D$28)*$D$5*1000,0))</f>
        <v>0</v>
      </c>
      <c r="BY106" s="1">
        <f>IF(AND(G$22&lt;ABS($Q106),G$22&gt;ABS($Q105)),1,0)</f>
        <v>0</v>
      </c>
      <c r="BZ106" s="3">
        <f>MIN(IF(BY106=1,($S106-$S105)/(ABS($Q106)-ABS($Q105))*(G$22-ABS($Q105))+$S105,0),$D$7)</f>
        <v>0</v>
      </c>
      <c r="CA106" s="1">
        <f>IF(ABS($Q106)&lt;G$23,$AA106,IF(ABS($Q105)&lt;G$23,(G$23-ABS($Q105))*($Z105+$Z106)*0.5*($D$27+$D$28)*$D$5*1000,0))</f>
        <v>0</v>
      </c>
      <c r="CB106" s="1">
        <f>IF(AND(G$23&lt;ABS($Q106),G$23&gt;ABS($Q105)),1,0)</f>
        <v>0</v>
      </c>
      <c r="CC106" s="3">
        <f>MIN(IF(CB106=1,($S106-$S105)/(ABS($Q106)-ABS($Q105))*(G$23-ABS($Q105))+$S105,0),$D$7)</f>
        <v>0</v>
      </c>
      <c r="CD106" s="1">
        <f>IF(ABS($Q106)&lt;G$24,$AA106,IF(ABS($Q105)&lt;G$24,(G$24-ABS($Q105))*($Z105+$Z106)*0.5*($D$27+$D$28)*$D$5*1000,0))</f>
        <v>0</v>
      </c>
      <c r="CE106" s="1">
        <f>IF(AND(G$24&lt;ABS($Q106),G$24&gt;ABS($Q105)),1,0)</f>
        <v>0</v>
      </c>
      <c r="CF106" s="3">
        <f>MIN(IF(CE106=1,($S106-$S105)/(ABS($Q106)-ABS($Q105))*(G$24-ABS($Q105))+$S105,0),$D$7)</f>
        <v>0</v>
      </c>
      <c r="CG106" s="1">
        <f>IF(ABS($Q106)&lt;G$25,$AA106,IF(ABS($Q105)&lt;G$25,(G$25-ABS($Q105))*($Z105+$Z106)*0.5*($D$27+$D$28)*$D$5*1000,0))</f>
        <v>0</v>
      </c>
      <c r="CH106" s="1">
        <f>IF(AND(G$25&lt;ABS($Q106),G$25&gt;ABS($Q105)),1,0)</f>
        <v>0</v>
      </c>
      <c r="CI106" s="3">
        <f>MIN(IF(CH106=1,($S106-$S105)/(ABS($Q106)-ABS($Q105))*(G$25-ABS($Q105))+$S105,0),$D$7)</f>
        <v>0</v>
      </c>
      <c r="CJ106" s="1">
        <f>IF(ABS($Q106)&lt;G$26,$AA106,IF(ABS($Q105)&lt;G$26,(G$26-ABS($Q105))*($Z105+$Z106)*0.5*($D$27+$D$28)*$D$5*1000,0))</f>
        <v>0</v>
      </c>
      <c r="CK106" s="1">
        <f>IF(AND(G$26&lt;ABS($Q106),G$26&gt;ABS($Q105)),1,0)</f>
        <v>0</v>
      </c>
      <c r="CL106" s="3">
        <f>MIN(IF(CK106=1,($S106-$S105)/(ABS($Q106)-ABS($Q105))*(G$26-ABS($Q105))+$S105,0),$D$7)</f>
        <v>0</v>
      </c>
      <c r="CM106" s="1">
        <f>IF(ABS($Q106)&lt;G$27,$AA106,IF(ABS($Q105)&lt;G$27,(G$27-ABS($Q105))*($Z105+$Z106)*0.5*($D$27+$D$28)*$D$5*1000,0))</f>
        <v>0</v>
      </c>
      <c r="CN106" s="1">
        <f>IF(AND(G$27&lt;ABS($Q106),G$27&gt;ABS($Q105)),1,0)</f>
        <v>0</v>
      </c>
      <c r="CO106" s="3">
        <f>MIN(IF(CN106=1,($S106-$S105)/(ABS($Q106)-ABS($Q105))*(G$27-ABS($Q105))+$S105,0),$D$7)</f>
        <v>0</v>
      </c>
      <c r="CP106" s="1">
        <f>IF(ABS($Q106)&lt;G$28,$AA106,IF(ABS($Q105)&lt;G$28,(G$28-ABS($Q105))*($Z105+$Z106)*0.5*($D$27+$D$28)*$D$5*1000,0))</f>
        <v>0</v>
      </c>
      <c r="CQ106" s="1">
        <f>IF(AND(G$28&lt;ABS($Q106),G$28&gt;ABS($Q105)),1,0)</f>
        <v>0</v>
      </c>
      <c r="CR106" s="3">
        <f>MIN(IF(CQ106=1,($S106-$S105)/(ABS($Q106)-ABS($Q105))*(G$28-ABS($Q105))+$S105,0),$D$7)</f>
        <v>0</v>
      </c>
      <c r="CS106" s="1">
        <f>IF(ABS($Q106)&lt;G$29,$AA106,IF(ABS($Q105)&lt;G$29,(G$29-ABS($Q105))*($Z105+$Z106)*0.5*($D$27+$D$28)*$D$5*1000,0))</f>
        <v>0</v>
      </c>
      <c r="CT106" s="1">
        <f>IF(AND(G$29&lt;ABS($Q106),G$29&gt;ABS($Q105)),1,0)</f>
        <v>0</v>
      </c>
      <c r="CU106" s="3">
        <f>MIN(IF(CT106=1,($S106-$S105)/(ABS($Q106)-ABS($Q105))*(G$29-ABS($Q105))+$S105,0),$D$7)</f>
        <v>0</v>
      </c>
      <c r="CV106" s="1">
        <f>IF(ABS($Q106)&lt;G$30,$AA106,IF(ABS($Q105)&lt;G$30,(G$30-ABS($Q105))*($Z105+$Z106)*0.5*($D$27+$D$28)*$D$5*1000,0))</f>
        <v>0</v>
      </c>
      <c r="CW106" s="1">
        <f>IF(AND(G$30&lt;ABS($Q106),G$30&gt;ABS($Q105)),1,0)</f>
        <v>0</v>
      </c>
      <c r="CX106" s="3">
        <f>MIN(IF(CW106=1,($S106-$S105)/(ABS($Q106)-ABS($Q105))*(G$30-ABS($Q105))+$S105,0),$D$7)</f>
        <v>0</v>
      </c>
      <c r="CY106" s="1">
        <f>IF(ABS($Q106)&lt;G$31,$AA106,IF(ABS($Q105)&lt;G$31,(G$31-ABS($Q105))*($Z105+$Z106)*0.5*($D$27+$D$28)*$D$5*1000,0))</f>
        <v>0</v>
      </c>
      <c r="CZ106" s="1">
        <f>IF(AND(G$31&lt;ABS($Q106),G$31&gt;ABS($Q105)),1,0)</f>
        <v>0</v>
      </c>
      <c r="DA106" s="3">
        <f>MIN(IF(CZ106=1,($S106-$S105)/(ABS($Q106)-ABS($Q105))*(G$31-ABS($Q105))+$S105,0),$D$7)</f>
        <v>0</v>
      </c>
      <c r="DB106" s="1">
        <f>IF(ABS($Q106)&lt;G$32,$AA106,IF(ABS($Q105)&lt;G$32,(G$32-ABS($Q105))*($Z105+$Z106)*0.5*($D$27+$D$28)*$D$5*1000,0))</f>
        <v>0</v>
      </c>
      <c r="DC106" s="1">
        <f>IF(AND(G$32&lt;ABS($Q106),G$32&gt;ABS($Q105)),1,0)</f>
        <v>0</v>
      </c>
      <c r="DD106" s="3">
        <f>MIN(IF(DC106=1,($S106-$S105)/(ABS($Q106)-ABS($Q105))*(G$32-ABS($Q105))+$S105,0),$D$7)</f>
        <v>0</v>
      </c>
      <c r="DE106" s="1">
        <f>IF(ABS($Q106)&lt;G$33,$AA106,IF(ABS($Q105)&lt;G$33,(G$33-ABS($Q105))*($Z105+$Z106)*0.5*($D$27+$D$28)*$D$5*1000,0))</f>
        <v>0</v>
      </c>
      <c r="DF106" s="1">
        <f>IF(AND(G$33&lt;ABS($Q106),G$33&gt;ABS($Q105)),1,0)</f>
        <v>0</v>
      </c>
      <c r="DG106" s="3">
        <f>MIN(IF(DF106=1,($S106-$S105)/(ABS($Q106)-ABS($Q105))*(G$33-ABS($Q105))+$S105,0),$D$7)</f>
        <v>0</v>
      </c>
      <c r="DH106" s="1">
        <f>IF(ABS($Q106)&lt;G$34,$AA106,IF(ABS($Q105)&lt;G$34,(G$34-ABS($Q105))*($Z105+$Z106)*0.5*($D$27+$D$28)*$D$5*1000,0))</f>
        <v>0</v>
      </c>
      <c r="DI106" s="1">
        <f>IF(AND(G$34&lt;ABS($Q106),G$34&gt;ABS($Q105)),1,0)</f>
        <v>0</v>
      </c>
      <c r="DJ106" s="3">
        <f>MIN(IF(DI106=1,($S106-$S105)/(ABS($Q106)-ABS($Q105))*(G$34-ABS($Q105))+$S105,0),$D$7)</f>
        <v>0</v>
      </c>
      <c r="DK106" s="1">
        <f>IF(ABS($Q106)&lt;G$35,$AA106,IF(ABS($Q105)&lt;G$35,(G$35-ABS($Q105))*($Z105+$Z106)*0.5*($D$27+$D$28)*$D$5*1000,0))</f>
        <v>0</v>
      </c>
      <c r="DL106" s="1">
        <f>IF(AND(G$35&lt;ABS($Q106),G$35&gt;ABS($Q105)),1,0)</f>
        <v>0</v>
      </c>
      <c r="DM106" s="3">
        <f>MIN(IF(DL106=1,($S106-$S105)/(ABS($Q106)-ABS($Q105))*(G$35-ABS($Q105))+$S105,0),$D$7)</f>
        <v>0</v>
      </c>
      <c r="DN106" s="1">
        <f>IF(ABS($Q106)&lt;G$36,$AA106,IF(ABS($Q105)&lt;G$36,(G$36-ABS($Q105))*($Z105+$Z106)*0.5*($D$27+$D$28)*$D$5*1000,0))</f>
        <v>0</v>
      </c>
      <c r="DO106" s="1">
        <f>IF(AND(G$36&lt;ABS($Q106),G$36&gt;ABS($Q105)),1,0)</f>
        <v>0</v>
      </c>
      <c r="DP106" s="3">
        <f>MIN(IF(DO106=1,($S106-$S105)/(ABS($Q106)-ABS($Q105))*(G$36-ABS($Q105))+$S105,0),$D$7)</f>
        <v>0</v>
      </c>
      <c r="DQ106" s="1">
        <f>IF(ABS($Q106)&lt;G$37,$AA106,IF(ABS($Q105)&lt;G$37,(G$37-ABS($Q105))*($Z105+$Z106)*0.5*($D$27+$D$28)*$D$5*1000,0))</f>
        <v>0</v>
      </c>
      <c r="DR106" s="1">
        <f>IF(AND(G$37&lt;ABS($Q106),G$37&gt;ABS($Q105)),1,0)</f>
        <v>0</v>
      </c>
      <c r="DS106" s="3">
        <f>MIN(IF(DR106=1,($S106-$S105)/(ABS($Q106)-ABS($Q105))*(G$37-ABS($Q105))+$S105,0),$D$7)</f>
        <v>0</v>
      </c>
      <c r="DT106" s="1">
        <f>IF(ABS($Q106)&lt;G$38,$AA106,IF(ABS($Q105)&lt;G$38,(G$38-ABS($Q105))*($Z105+$Z106)*0.5*($D$27+$D$28)*$D$5*1000,0))</f>
        <v>0</v>
      </c>
      <c r="DU106" s="1">
        <f>IF(AND(G$38&lt;ABS($Q106),G$38&gt;ABS($Q105)),1,0)</f>
        <v>0</v>
      </c>
      <c r="DV106" s="3">
        <f>MIN(IF(DU106=1,($S106-$S105)/(ABS($Q106)-ABS($Q105))*(G$38-ABS($Q105))+$S105,0),$D$7)</f>
        <v>0</v>
      </c>
      <c r="DW106" s="1">
        <f>IF(ABS($Q106)&lt;G$39,$AA106,IF(ABS($Q105)&lt;G$39,(G$39-ABS($Q105))*($Z105+$Z106)*0.5*($D$27+$D$28)*$D$5*1000,0))</f>
        <v>0</v>
      </c>
      <c r="DX106" s="1">
        <f>IF(AND(G$39&lt;ABS($Q106),G$39&gt;ABS($Q105)),1,0)</f>
        <v>0</v>
      </c>
      <c r="DY106" s="3">
        <f>MIN(IF(DX106=1,($S106-$S105)/(ABS($Q106)-ABS($Q105))*(G$39-ABS($Q105))+$S105,0),$D$7)</f>
        <v>0</v>
      </c>
      <c r="DZ106" s="1">
        <f>IF(ABS($Q106)&lt;G$40,$AA106,IF(ABS($Q105)&lt;G$40,(G$40-ABS($Q105))*($Z105+$Z106)*0.5*($D$27+$D$28)*$D$5*1000,0))</f>
        <v>0</v>
      </c>
      <c r="EA106" s="1">
        <f>IF(AND(G$40&lt;ABS($Q106),G$40&gt;ABS($Q105)),1,0)</f>
        <v>0</v>
      </c>
      <c r="EB106" s="3">
        <f>MIN(IF(EA106=1,($S106-$S105)/(ABS($Q106)-ABS($Q105))*(G$40-ABS($Q105))+$S105,0),$D$7)</f>
        <v>0</v>
      </c>
      <c r="EC106" s="1">
        <f>IF(ABS($Q106)&lt;G$41,$AA106,IF(ABS($Q105)&lt;G$41,(G$41-ABS($Q105))*($Z105+$Z106)*0.5*($D$27+$D$28)*$D$5*1000,0))</f>
        <v>0</v>
      </c>
      <c r="ED106" s="1">
        <f>IF(AND(G$41&lt;ABS($Q106),G$41&gt;ABS($Q105)),1,0)</f>
        <v>0</v>
      </c>
      <c r="EE106" s="3">
        <f>MIN(IF(ED106=1,($S106-$S105)/(ABS($Q106)-ABS($Q105))*(G$41-ABS($Q105))+$S105,0),$D$7)</f>
        <v>0</v>
      </c>
      <c r="EF106" s="1">
        <f>IF(ABS($Q106)&lt;G$42,$AA106,IF(ABS($Q105)&lt;G$42,(G$42-ABS($Q105))*($Z105+$Z106)*0.5*($D$27+$D$28)*$D$5*1000,0))</f>
        <v>0</v>
      </c>
      <c r="EG106" s="1">
        <f>IF(AND(G$42&lt;ABS($Q106),G$42&gt;ABS($Q105)),1,0)</f>
        <v>0</v>
      </c>
      <c r="EH106" s="3">
        <f>MIN(IF(EG106=1,($S106-$S105)/(ABS($Q106)-ABS($Q105))*(G$42-ABS($Q105))+$S105,0),$D$7)</f>
        <v>0</v>
      </c>
      <c r="EI106" s="1">
        <f>IF(ABS($Q106)&lt;G$43,$AA106,IF(ABS($Q105)&lt;G$43,(G$43-ABS($Q105))*($Z105+$Z106)*0.5*($D$27+$D$28)*$D$5*1000,0))</f>
        <v>0</v>
      </c>
      <c r="EJ106" s="1">
        <f>IF(AND(G$43&lt;ABS($Q106),G$43&gt;ABS($Q105)),1,0)</f>
        <v>0</v>
      </c>
      <c r="EK106" s="3">
        <f>MIN(IF(EJ106=1,($S106-$S105)/(ABS($Q106)-ABS($Q105))*(G$43-ABS($Q105))+$S105,0),$D$7)</f>
        <v>0</v>
      </c>
      <c r="EL106" s="1">
        <f>IF(ABS($Q106)&lt;G$44,$AA106,IF(ABS($Q105)&lt;G$44,(G$44-ABS($Q105))*($Z105+$Z106)*0.5*($D$27+$D$28)*$D$5*1000,0))</f>
        <v>0</v>
      </c>
      <c r="EM106" s="1">
        <f>IF(AND(G$44&lt;ABS($Q106),G$44&gt;ABS($Q105)),1,0)</f>
        <v>0</v>
      </c>
      <c r="EN106" s="3">
        <f>MIN(IF(EM106=1,($S106-$S105)/(ABS($Q106)-ABS($Q105))*(G$44-ABS($Q105))+$S105,0),$D$7)</f>
        <v>0</v>
      </c>
      <c r="EO106" s="1">
        <f>IF(ABS($Q106)&lt;G$45,$AA106,IF(ABS($Q105)&lt;G$45,(G$45-ABS($Q105))*($Z105+$Z106)*0.5*($D$27+$D$28)*$D$5*1000,0))</f>
        <v>0</v>
      </c>
      <c r="EP106" s="1">
        <f>IF(AND(G$45&lt;ABS($Q106),G$45&gt;ABS($Q105)),1,0)</f>
        <v>0</v>
      </c>
      <c r="EQ106" s="3">
        <f>MIN(IF(EP106=1,($S106-$S105)/(ABS($Q106)-ABS($Q105))*(G$45-ABS($Q105))+$S105,0),$D$7)</f>
        <v>0</v>
      </c>
      <c r="ER106" s="1">
        <f>IF(ABS($Q106)&lt;G$46,$AA106,IF(ABS($Q105)&lt;G$46,(G$46-ABS($Q105))*($Z105+$Z106)*0.5*($D$27+$D$28)*$D$5*1000,0))</f>
        <v>0</v>
      </c>
      <c r="ES106" s="1">
        <f>IF(AND(G$46&lt;ABS($Q106),G$46&gt;ABS($Q105)),1,0)</f>
        <v>0</v>
      </c>
      <c r="ET106" s="3">
        <f>MIN(IF(ES106=1,($S106-$S105)/(ABS($Q106)-ABS($Q105))*(G$46-ABS($Q105))+$S105,0),$D$7)</f>
        <v>0</v>
      </c>
      <c r="EU106" s="1">
        <f>IF(ABS($Q106)&lt;G$47,$AA106,IF(ABS($Q105)&lt;G$47,(G$47-ABS($Q105))*($Z105+$Z106)*0.5*($D$27+$D$28)*$D$5*1000,0))</f>
        <v>0</v>
      </c>
      <c r="EV106" s="1">
        <f>IF(AND(G$47&lt;ABS($Q106),G$47&gt;ABS($Q105)),1,0)</f>
        <v>0</v>
      </c>
      <c r="EW106" s="3">
        <f>MIN(IF(EV106=1,($S106-$S105)/(ABS($Q106)-ABS($Q105))*(G$47-ABS($Q105))+$S105,0),$D$7)</f>
        <v>0</v>
      </c>
      <c r="EX106" s="1">
        <f>IF(ABS($Q106)&lt;G$48,$AA106,IF(ABS($Q105)&lt;G$48,(G$48-ABS($Q105))*($Z105+$Z106)*0.5*($D$27+$D$28)*$D$5*1000,0))</f>
        <v>0</v>
      </c>
      <c r="EY106" s="1">
        <f>IF(AND(G$48&lt;ABS($Q106),G$48&gt;ABS($Q105)),1,0)</f>
        <v>0</v>
      </c>
      <c r="EZ106" s="3">
        <f>MIN(IF(EY106=1,($S106-$S105)/(ABS($Q106)-ABS($Q105))*(G$48-ABS($Q105))+$S105,0),$D$7)</f>
        <v>0</v>
      </c>
      <c r="FA106" s="1">
        <f>IF(ABS($Q106)&lt;G$49,$AA106,IF(ABS($Q105)&lt;G$49,(G$49-ABS($Q105))*($Z105+$Z106)*0.5*($D$27+$D$28)*$D$5*1000,0))</f>
        <v>0</v>
      </c>
      <c r="FB106" s="1">
        <f>IF(AND(G$49&lt;ABS($Q106),G$49&gt;ABS($Q105)),1,0)</f>
        <v>0</v>
      </c>
      <c r="FC106" s="3">
        <f>MIN(IF(FB106=1,($S106-$S105)/(ABS($Q106)-ABS($Q105))*(G$49-ABS($Q105))+$S105,0),$D$7)</f>
        <v>0</v>
      </c>
      <c r="FD106" s="1">
        <f>IF(ABS($Q106)&lt;G$50,$AA106,IF(ABS($Q105)&lt;G$50,(G$50-ABS($Q105))*($Z105+$Z106)*0.5*($D$27+$D$28)*$D$5*1000,0))</f>
        <v>0</v>
      </c>
      <c r="FE106" s="1">
        <f>IF(AND(G$50&lt;ABS($Q106),G$50&gt;ABS($Q105)),1,0)</f>
        <v>0</v>
      </c>
      <c r="FF106" s="3">
        <f>MIN(IF(FE106=1,($S106-$S105)/(ABS($Q106)-ABS($Q105))*(G$50-ABS($Q105))+$S105,0),$D$7)</f>
        <v>0</v>
      </c>
      <c r="FG106" s="1">
        <f>IF(ABS($Q106)&lt;G$51,$AA106,IF(ABS($Q105)&lt;G$51,(G$51-ABS($Q105))*($Z105+$Z106)*0.5*($D$27+$D$28)*$D$5*1000,0))</f>
        <v>0</v>
      </c>
      <c r="FH106" s="1">
        <f>IF(AND(G$51&lt;ABS($Q106),G$51&gt;ABS($Q105)),1,0)</f>
        <v>0</v>
      </c>
      <c r="FI106" s="3">
        <f>MIN(IF(FH106=1,($S106-$S105)/(ABS($Q106)-ABS($Q105))*(G$51-ABS($Q105))+$S105,0),$D$7)</f>
        <v>0</v>
      </c>
      <c r="FJ106" s="1">
        <f>IF(ABS($Q106)&lt;G$52,$AA106,IF(ABS($Q105)&lt;G$52,(G$52-ABS($Q105))*($Z105+$Z106)*0.5*($D$27+$D$28)*$D$5*1000,0))</f>
        <v>0</v>
      </c>
      <c r="FK106" s="1">
        <f>IF(AND(G$52&lt;ABS($Q106),G$52&gt;ABS($Q105)),1,0)</f>
        <v>0</v>
      </c>
      <c r="FL106" s="3">
        <f>MIN(IF(FK106=1,($S106-$S105)/(ABS($Q106)-ABS($Q105))*(G$52-ABS($Q105))+$S105,0),$D$7)</f>
        <v>0</v>
      </c>
      <c r="FM106" s="1">
        <f>IF(ABS($Q106)&lt;G$53,$AA106,IF(ABS($Q105)&lt;G$53,(G$53-ABS($Q105))*($Z105+$Z106)*0.5*($D$27+$D$28)*$D$5*1000,0))</f>
        <v>0</v>
      </c>
      <c r="FN106" s="1">
        <f>IF(AND(G$53&lt;ABS($Q106),G$53&gt;ABS($Q105)),1,0)</f>
        <v>0</v>
      </c>
      <c r="FO106" s="3">
        <f>MIN(IF(FN106=1,($S106-$S105)/(ABS($Q106)-ABS($Q105))*(G$53-ABS($Q105))+$S105,0),$D$7)</f>
        <v>0</v>
      </c>
      <c r="FP106" s="1">
        <f>IF(ABS($Q106)&lt;G$54,$AA106,IF(ABS($Q105)&lt;G$54,(G$54-ABS($Q105))*($Z105+$Z106)*0.5*($D$27+$D$28)*$D$5*1000,0))</f>
        <v>0</v>
      </c>
      <c r="FQ106" s="1">
        <f>IF(AND(G$54&lt;ABS($Q106),G$54&gt;ABS($Q105)),1,0)</f>
        <v>0</v>
      </c>
      <c r="FR106" s="3">
        <f>MIN(IF(FQ106=1,($S106-$S105)/(ABS($Q106)-ABS($Q105))*(G$54-ABS($Q105))+$S105,0),$D$7)</f>
        <v>0</v>
      </c>
      <c r="FS106" s="1">
        <f>IF(ABS($Q106)&lt;G$55,$AA106,IF(ABS($Q105)&lt;G$55,(G$55-ABS($Q105))*($Z105+$Z106)*0.5*($D$27+$D$28)*$D$5*1000,0))</f>
        <v>0</v>
      </c>
      <c r="FT106" s="1">
        <f>IF(AND(G$55&lt;ABS($Q106),G$55&gt;ABS($Q105)),1,0)</f>
        <v>0</v>
      </c>
      <c r="FU106" s="3">
        <f>MIN(IF(FT106=1,($S106-$S105)/(ABS($Q106)-ABS($Q105))*(G$55-ABS($Q105))+$S105,0),$D$7)</f>
        <v>0</v>
      </c>
      <c r="FV106" s="1" t="e">
        <f>IF(ABS($Q106)&lt;#REF!,$AA106,IF(ABS($Q105)&lt;#REF!,(#REF!-ABS($Q105))*($Z105+$Z106)*0.5*($D$27+$D$28)*$D$5*1000,0))</f>
        <v>#REF!</v>
      </c>
      <c r="FW106" s="1" t="e">
        <f>IF(AND(#REF!&lt;ABS($Q106),#REF!&gt;ABS($Q105)),1,0)</f>
        <v>#REF!</v>
      </c>
      <c r="FX106" s="3" t="e">
        <f>MIN(IF(FW106=1,($S106-$S105)/(ABS($Q106)-ABS($Q105))*(#REF!-ABS($Q105))+$S105,0),$D$7)</f>
        <v>#REF!</v>
      </c>
    </row>
    <row r="107" spans="12:180" x14ac:dyDescent="0.35">
      <c r="L107" s="32"/>
      <c r="M107" s="32"/>
      <c r="N107" s="32"/>
      <c r="O107" s="32"/>
      <c r="P107" s="32"/>
      <c r="Q107" s="4"/>
      <c r="R107" s="4"/>
      <c r="S107" s="4"/>
      <c r="T107" s="4"/>
      <c r="U107" s="4"/>
      <c r="V107" s="4"/>
      <c r="W107" s="4"/>
      <c r="X107" s="4"/>
      <c r="Y107" s="4"/>
      <c r="Z107" s="3">
        <f t="shared" si="7"/>
        <v>0.2</v>
      </c>
      <c r="AA107" s="3"/>
      <c r="AB107" s="1"/>
      <c r="AC107" s="2"/>
      <c r="AD107" s="2"/>
      <c r="AE107" s="1"/>
      <c r="AF107" s="2"/>
      <c r="AG107" s="2"/>
      <c r="AH107" s="1"/>
      <c r="AI107" s="2"/>
      <c r="AJ107" s="2"/>
      <c r="AK107" s="1"/>
      <c r="AL107" s="2"/>
      <c r="AM107" s="2"/>
      <c r="AN107" s="1"/>
      <c r="AO107" s="2"/>
      <c r="AP107" s="2"/>
      <c r="AQ107" s="1"/>
      <c r="AR107" s="2"/>
      <c r="AS107" s="2"/>
      <c r="AT107" s="1"/>
      <c r="AU107" s="2"/>
      <c r="AV107" s="2"/>
      <c r="AW107" s="1"/>
      <c r="AX107" s="2"/>
      <c r="AY107" s="2"/>
      <c r="AZ107" s="1"/>
      <c r="BA107" s="2"/>
      <c r="BB107" s="2"/>
      <c r="BC107" s="1"/>
      <c r="BD107" s="2"/>
      <c r="BE107" s="2"/>
      <c r="BF107" s="1"/>
      <c r="BG107" s="2"/>
      <c r="BH107" s="2"/>
      <c r="BI107" s="1"/>
      <c r="BJ107" s="2"/>
      <c r="BK107" s="2"/>
      <c r="BL107" s="1"/>
      <c r="BM107" s="2"/>
      <c r="BN107" s="2"/>
      <c r="BO107" s="1"/>
      <c r="BP107" s="2"/>
      <c r="BQ107" s="2"/>
      <c r="BR107" s="1"/>
      <c r="BS107" s="2"/>
      <c r="BT107" s="2"/>
      <c r="BU107" s="1"/>
      <c r="BV107" s="2"/>
      <c r="BW107" s="2"/>
      <c r="BX107" s="1"/>
      <c r="BY107" s="2"/>
      <c r="BZ107" s="2"/>
      <c r="CA107" s="1"/>
      <c r="CB107" s="2"/>
      <c r="CC107" s="2"/>
      <c r="CD107" s="1"/>
      <c r="CE107" s="2"/>
      <c r="CF107" s="2"/>
      <c r="CG107" s="1"/>
      <c r="CH107" s="2"/>
      <c r="CI107" s="2"/>
      <c r="CJ107" s="1"/>
      <c r="CK107" s="2"/>
      <c r="CL107" s="2"/>
      <c r="CM107" s="1"/>
      <c r="CN107" s="2"/>
      <c r="CO107" s="2"/>
      <c r="CP107" s="1"/>
      <c r="CQ107" s="2"/>
      <c r="CR107" s="2"/>
      <c r="CS107" s="1"/>
      <c r="CT107" s="2"/>
      <c r="CU107" s="2"/>
      <c r="CV107" s="1"/>
      <c r="CW107" s="2"/>
      <c r="CX107" s="2"/>
      <c r="CY107" s="1"/>
      <c r="CZ107" s="2"/>
      <c r="DA107" s="2"/>
      <c r="DB107" s="1"/>
      <c r="DC107" s="2"/>
      <c r="DD107" s="2"/>
      <c r="DE107" s="1"/>
      <c r="DF107" s="2"/>
      <c r="DG107" s="2"/>
      <c r="DH107" s="1"/>
      <c r="DI107" s="2"/>
      <c r="DJ107" s="2"/>
      <c r="DK107" s="1"/>
      <c r="DL107" s="2"/>
      <c r="DM107" s="2"/>
      <c r="DN107" s="1"/>
      <c r="DO107" s="2"/>
      <c r="DP107" s="2"/>
      <c r="DQ107" s="1"/>
      <c r="DR107" s="2"/>
      <c r="DS107" s="2"/>
      <c r="DT107" s="1"/>
      <c r="DU107" s="2"/>
      <c r="DV107" s="2"/>
      <c r="DW107" s="1"/>
      <c r="DX107" s="2"/>
      <c r="DY107" s="2"/>
      <c r="DZ107" s="1"/>
      <c r="EA107" s="2"/>
      <c r="EB107" s="2"/>
      <c r="EC107" s="1"/>
      <c r="ED107" s="2"/>
      <c r="EE107" s="2"/>
      <c r="EF107" s="1"/>
      <c r="EG107" s="2"/>
      <c r="EH107" s="2"/>
      <c r="EI107" s="1"/>
      <c r="EJ107" s="2"/>
      <c r="EK107" s="2"/>
      <c r="EL107" s="1"/>
      <c r="EM107" s="2"/>
      <c r="EN107" s="2"/>
      <c r="EO107" s="1"/>
      <c r="EP107" s="2"/>
      <c r="EQ107" s="2"/>
      <c r="ER107" s="1"/>
      <c r="ES107" s="2"/>
      <c r="ET107" s="2"/>
      <c r="EU107" s="1"/>
      <c r="EV107" s="2"/>
      <c r="EW107" s="2"/>
      <c r="EX107" s="1"/>
      <c r="EY107" s="2"/>
      <c r="EZ107" s="2"/>
      <c r="FA107" s="1"/>
      <c r="FB107" s="2"/>
      <c r="FC107" s="2"/>
      <c r="FD107" s="1"/>
      <c r="FE107" s="2"/>
      <c r="FF107" s="2"/>
      <c r="FG107" s="1"/>
      <c r="FH107" s="2"/>
      <c r="FI107" s="2"/>
      <c r="FJ107" s="1"/>
      <c r="FK107" s="2"/>
      <c r="FL107" s="2"/>
      <c r="FM107" s="1"/>
      <c r="FN107" s="2"/>
      <c r="FO107" s="2"/>
      <c r="FP107" s="1"/>
      <c r="FQ107" s="2"/>
      <c r="FR107" s="2"/>
      <c r="FS107" s="1"/>
      <c r="FT107" s="2"/>
      <c r="FU107" s="2"/>
      <c r="FV107" s="1"/>
      <c r="FW107" s="2"/>
      <c r="FX107" s="2"/>
    </row>
    <row r="108" spans="12:180" x14ac:dyDescent="0.35">
      <c r="L108" s="32"/>
      <c r="M108" s="32"/>
      <c r="N108" s="32"/>
      <c r="O108" s="32"/>
      <c r="P108" s="32"/>
      <c r="Q108" s="4"/>
      <c r="R108" s="4"/>
      <c r="S108" s="4"/>
      <c r="T108" s="4"/>
      <c r="U108" s="4"/>
      <c r="V108" s="4"/>
      <c r="W108" s="4"/>
      <c r="X108" s="4"/>
      <c r="Y108" s="4"/>
      <c r="Z108" s="3">
        <f t="shared" si="7"/>
        <v>0.2</v>
      </c>
      <c r="AA108" s="1">
        <f>$R107*($Z108+$Z107)*0.5*($D$27+$D$28)*1000*$D$5</f>
        <v>0</v>
      </c>
      <c r="AB108" s="1">
        <f>IF(ABS($Q108)&lt;$G$6,$AA108,IF(ABS($Q107)&lt;$G$6,($G$6-ABS($Q107))*($Z107+$Z108)*0.5*($D$27+$D$28)*$D$5*1000,0))</f>
        <v>0</v>
      </c>
      <c r="AC108" s="1">
        <f>IF(AND($G$6&lt;ABS($Q108),$G$6&gt;ABS($Q107)),1,0)</f>
        <v>0</v>
      </c>
      <c r="AD108" s="3">
        <f>MIN(IF(AC108=1,($S108-$S107)/(ABS($Q108)-ABS($Q107))*($G$6-ABS($Q107))+$S107,0),$D$7)</f>
        <v>0</v>
      </c>
      <c r="AE108" s="1">
        <f>IF(ABS($Q108)&lt;$G$7,$AA108,IF(ABS($Q107)&lt;$G$7,($G$7-ABS($Q107))*($Z107+$Z108)*0.5*($D$27+$D$28)*$D$5*1000,0))</f>
        <v>0</v>
      </c>
      <c r="AF108" s="1">
        <f>IF(AND($G$7&lt;ABS($Q108),$G$7&gt;ABS($Q107)),1,0)</f>
        <v>0</v>
      </c>
      <c r="AG108" s="3">
        <f>MIN(IF(AF108=1,($S108-$S107)/(ABS($Q108)-ABS($Q107))*($G$7-ABS($Q107))+$S107,0),$D$7)</f>
        <v>0</v>
      </c>
      <c r="AH108" s="1">
        <f>IF(ABS($Q108)&lt;$G$8,$AA108,IF(ABS($Q107)&lt;$G$8,($G$8-ABS($Q107))*($Z107+$Z108)*0.5*($D$27+$D$28)*$D$5*1000,0))</f>
        <v>0</v>
      </c>
      <c r="AI108" s="1">
        <f>IF(AND($G$8&lt;ABS($Q108),$G$8&gt;ABS($Q107)),1,0)</f>
        <v>0</v>
      </c>
      <c r="AJ108" s="3">
        <f>MIN(IF(AI108=1,($S108-$S107)/(ABS($Q108)-ABS($Q107))*($G$8-ABS($Q107))+$S107,0),$D$7)</f>
        <v>0</v>
      </c>
      <c r="AK108" s="1">
        <f>IF(ABS($Q108)&lt;$G$9,$AA108,IF(ABS($Q107)&lt;$G$9,($G$9-ABS($Q107))*($Z107+$Z108)*0.5*($D$27+$D$28)*$D$5*1000,0))</f>
        <v>0</v>
      </c>
      <c r="AL108" s="1">
        <f>IF(AND($G$9&lt;ABS($Q108),$G$9&gt;ABS($Q107)),1,0)</f>
        <v>0</v>
      </c>
      <c r="AM108" s="3">
        <f>MIN(IF(AL108=1,($S108-$S107)/(ABS($Q108)-ABS($Q107))*($G$9-ABS($Q107))+$S107,0),$D$7)</f>
        <v>0</v>
      </c>
      <c r="AN108" s="1">
        <f>IF(ABS($Q108)&lt;$G$10,$AA108,IF(ABS($Q107)&lt;$G$10,($G$10-ABS($Q107))*($Z107+$Z108)*0.5*($D$27+$D$28)*$D$5*1000,0))</f>
        <v>0</v>
      </c>
      <c r="AO108" s="1">
        <f>IF(AND($G$10&lt;ABS($Q108),$G$10&gt;ABS($Q107)),1,0)</f>
        <v>0</v>
      </c>
      <c r="AP108" s="3">
        <f>MIN(IF(AO108=1,($S108-$S107)/(ABS($Q108)-ABS($Q107))*($G$10-ABS($Q107))+$S107,0),$D$7)</f>
        <v>0</v>
      </c>
      <c r="AQ108" s="1">
        <f>IF(ABS($Q108)&lt;$G$11,$AA108,IF(ABS($Q107)&lt;$G$11,($G$11-ABS($Q107))*($Z107+$Z108)*0.5*($D$27+$D$28)*$D$5*1000,0))</f>
        <v>0</v>
      </c>
      <c r="AR108" s="1">
        <f>IF(AND($G$11&lt;ABS($Q108),$G$11&gt;ABS($Q107)),1,0)</f>
        <v>0</v>
      </c>
      <c r="AS108" s="3">
        <f>MIN(IF(AR108=1,($S108-$S107)/(ABS($Q108)-ABS($Q107))*($G$11-ABS($Q107))+$S107,0),$D$7)</f>
        <v>0</v>
      </c>
      <c r="AT108" s="1">
        <f>IF(ABS($Q108)&lt;$G$12,$AA108,IF(ABS($Q107)&lt;$G$12,($G$12-ABS($Q107))*($Z107+$Z108)*0.5*($D$27+$D$28)*$D$5*1000,0))</f>
        <v>0</v>
      </c>
      <c r="AU108" s="1">
        <f>IF(AND($G$12&lt;ABS($Q108),$G$12&gt;ABS($Q107)),1,0)</f>
        <v>0</v>
      </c>
      <c r="AV108" s="3">
        <f>MIN(IF(AU108=1,($S108-$S107)/(ABS($Q108)-ABS($Q107))*($G$12-ABS($Q107))+$S107,0),$D$7)</f>
        <v>0</v>
      </c>
      <c r="AW108" s="1">
        <f>IF(ABS($Q108)&lt;$G$13,$AA108,IF(ABS($Q107)&lt;$G$13,($G$13-ABS($Q107))*($Z107+$Z108)*0.5*($D$27+$D$28)*$D$5*1000,0))</f>
        <v>0</v>
      </c>
      <c r="AX108" s="1">
        <f>IF(AND($G$13&lt;ABS($Q108),$G$13&gt;ABS($Q107)),1,0)</f>
        <v>0</v>
      </c>
      <c r="AY108" s="3">
        <f>MIN(IF(AX108=1,($S108-$S107)/(ABS($Q108)-ABS($Q107))*($G$13-ABS($Q107))+$S107,0),$D$7)</f>
        <v>0</v>
      </c>
      <c r="AZ108" s="1">
        <f>IF(ABS($Q108)&lt;$G$14,$AA108,IF(ABS($Q107)&lt;$G$14,($G$14-ABS($Q107))*($Z107+$Z108)*0.5*($D$27+$D$28)*$D$5*1000,0))</f>
        <v>0</v>
      </c>
      <c r="BA108" s="1">
        <f>IF(AND($G$14&lt;ABS($Q108),$G$14&gt;ABS($Q107)),1,0)</f>
        <v>0</v>
      </c>
      <c r="BB108" s="3">
        <f>MIN(IF(BA108=1,($S108-$S107)/(ABS($Q108)-ABS($Q107))*($G$14-ABS($Q107))+$S107,0),$D$7)</f>
        <v>0</v>
      </c>
      <c r="BC108" s="1">
        <f>IF(ABS($Q108)&lt;G$15,$AA108,IF(ABS($Q107)&lt;G$15,(G$15-ABS($Q107))*($Z107+$Z108)*0.5*($D$27+$D$28)*$D$5*1000,0))</f>
        <v>0</v>
      </c>
      <c r="BD108" s="1">
        <f>IF(AND(G$15&lt;ABS($Q108),G$15&gt;ABS($Q107)),1,0)</f>
        <v>0</v>
      </c>
      <c r="BE108" s="3">
        <f>MIN(IF(BD108=1,($S108-$S107)/(ABS($Q108)-ABS($Q107))*(G$15-ABS($Q107))+$S107,0),$D$7)</f>
        <v>0</v>
      </c>
      <c r="BF108" s="1">
        <f>IF(ABS($Q108)&lt;G$16,$AA108,IF(ABS($Q107)&lt;G$16,(G$16-ABS($Q107))*($Z107+$Z108)*0.5*($D$27+$D$28)*$D$5*1000,0))</f>
        <v>0</v>
      </c>
      <c r="BG108" s="1">
        <f>IF(AND(G$16&lt;ABS($Q108),G$16&gt;ABS($Q107)),1,0)</f>
        <v>0</v>
      </c>
      <c r="BH108" s="3">
        <f>MIN(IF(BG108=1,($S108-$S107)/(ABS($Q108)-ABS($Q107))*(G$16-ABS($Q107))+$S107,0),$D$7)</f>
        <v>0</v>
      </c>
      <c r="BI108" s="1">
        <f>IF(ABS($Q108)&lt;G$17,$AA108,IF(ABS($Q107)&lt;G$17,(G$17-ABS($Q107))*($Z107+$Z108)*0.5*($D$27+$D$28)*$D$5*1000,0))</f>
        <v>0</v>
      </c>
      <c r="BJ108" s="1">
        <f>IF(AND(G$17&lt;ABS($Q108),G$17&gt;ABS($Q107)),1,0)</f>
        <v>0</v>
      </c>
      <c r="BK108" s="3">
        <f>MIN(IF(BJ108=1,($S108-$S107)/(ABS($Q108)-ABS($Q107))*(G$17-ABS($Q107))+$S107,0),$D$7)</f>
        <v>0</v>
      </c>
      <c r="BL108" s="1">
        <f>IF(ABS($Q108)&lt;G$18,$AA108,IF(ABS($Q107)&lt;G$18,(G$18-ABS($Q107))*($Z107+$Z108)*0.5*($D$27+$D$28)*$D$5*1000,0))</f>
        <v>0</v>
      </c>
      <c r="BM108" s="1">
        <f>IF(AND(G$18&lt;ABS($Q108),G$18&gt;ABS($Q107)),1,0)</f>
        <v>0</v>
      </c>
      <c r="BN108" s="3">
        <f>MIN(IF(BM108=1,($S108-$S107)/(ABS($Q108)-ABS($Q107))*(G$18-ABS($Q107))+$S107,0),$D$7)</f>
        <v>0</v>
      </c>
      <c r="BO108" s="1">
        <f>IF(ABS($Q108)&lt;G$19,$AA108,IF(ABS($Q107)&lt;G$19,(G$19-ABS($Q107))*($Z107+$Z108)*0.5*($D$27+$D$28)*$D$5*1000,0))</f>
        <v>0</v>
      </c>
      <c r="BP108" s="1">
        <f>IF(AND(G$19&lt;ABS($Q108),G$19&gt;ABS($Q107)),1,0)</f>
        <v>0</v>
      </c>
      <c r="BQ108" s="3">
        <f>MIN(IF(BP108=1,($S108-$S107)/(ABS($Q108)-ABS($Q107))*(G$19-ABS($Q107))+$S107,0),$D$7)</f>
        <v>0</v>
      </c>
      <c r="BR108" s="1">
        <f>IF(ABS($Q108)&lt;G$20,$AA108,IF(ABS($Q107)&lt;G$20,(G$20-ABS($Q107))*($Z107+$Z108)*0.5*($D$27+$D$28)*$D$5*1000,0))</f>
        <v>0</v>
      </c>
      <c r="BS108" s="1">
        <f>IF(AND(G$20&lt;ABS($Q108),G$20&gt;ABS($Q107)),1,0)</f>
        <v>0</v>
      </c>
      <c r="BT108" s="3">
        <f>MIN(IF(BS108=1,($S108-$S107)/(ABS($Q108)-ABS($Q107))*(G$20-ABS($Q107))+$S107,0),$D$7)</f>
        <v>0</v>
      </c>
      <c r="BU108" s="1">
        <f>IF(ABS($Q108)&lt;G$21,$AA108,IF(ABS($Q107)&lt;G$21,(G$21-ABS($Q107))*($Z107+$Z108)*0.5*($D$27+$D$28)*$D$5*1000,0))</f>
        <v>0</v>
      </c>
      <c r="BV108" s="1">
        <f>IF(AND(G$21&lt;ABS($Q108),G$21&gt;ABS($Q107)),1,0)</f>
        <v>0</v>
      </c>
      <c r="BW108" s="3">
        <f>MIN(IF(BV108=1,($S108-$S107)/(ABS($Q108)-ABS($Q107))*(G$21-ABS($Q107))+$S107,0),$D$7)</f>
        <v>0</v>
      </c>
      <c r="BX108" s="1">
        <f>IF(ABS($Q108)&lt;G$22,$AA108,IF(ABS($Q107)&lt;G$22,(G$22-ABS($Q107))*($Z107+$Z108)*0.5*($D$27+$D$28)*$D$5*1000,0))</f>
        <v>0</v>
      </c>
      <c r="BY108" s="1">
        <f>IF(AND(G$22&lt;ABS($Q108),G$22&gt;ABS($Q107)),1,0)</f>
        <v>0</v>
      </c>
      <c r="BZ108" s="3">
        <f>MIN(IF(BY108=1,($S108-$S107)/(ABS($Q108)-ABS($Q107))*(G$22-ABS($Q107))+$S107,0),$D$7)</f>
        <v>0</v>
      </c>
      <c r="CA108" s="1">
        <f>IF(ABS($Q108)&lt;G$23,$AA108,IF(ABS($Q107)&lt;G$23,(G$23-ABS($Q107))*($Z107+$Z108)*0.5*($D$27+$D$28)*$D$5*1000,0))</f>
        <v>0</v>
      </c>
      <c r="CB108" s="1">
        <f>IF(AND(G$23&lt;ABS($Q108),G$23&gt;ABS($Q107)),1,0)</f>
        <v>0</v>
      </c>
      <c r="CC108" s="3">
        <f>MIN(IF(CB108=1,($S108-$S107)/(ABS($Q108)-ABS($Q107))*(G$23-ABS($Q107))+$S107,0),$D$7)</f>
        <v>0</v>
      </c>
      <c r="CD108" s="1">
        <f>IF(ABS($Q108)&lt;G$24,$AA108,IF(ABS($Q107)&lt;G$24,(G$24-ABS($Q107))*($Z107+$Z108)*0.5*($D$27+$D$28)*$D$5*1000,0))</f>
        <v>0</v>
      </c>
      <c r="CE108" s="1">
        <f>IF(AND(G$24&lt;ABS($Q108),G$24&gt;ABS($Q107)),1,0)</f>
        <v>0</v>
      </c>
      <c r="CF108" s="3">
        <f>MIN(IF(CE108=1,($S108-$S107)/(ABS($Q108)-ABS($Q107))*(G$24-ABS($Q107))+$S107,0),$D$7)</f>
        <v>0</v>
      </c>
      <c r="CG108" s="1">
        <f>IF(ABS($Q108)&lt;G$25,$AA108,IF(ABS($Q107)&lt;G$25,(G$25-ABS($Q107))*($Z107+$Z108)*0.5*($D$27+$D$28)*$D$5*1000,0))</f>
        <v>0</v>
      </c>
      <c r="CH108" s="1">
        <f>IF(AND(G$25&lt;ABS($Q108),G$25&gt;ABS($Q107)),1,0)</f>
        <v>0</v>
      </c>
      <c r="CI108" s="3">
        <f>MIN(IF(CH108=1,($S108-$S107)/(ABS($Q108)-ABS($Q107))*(G$25-ABS($Q107))+$S107,0),$D$7)</f>
        <v>0</v>
      </c>
      <c r="CJ108" s="1">
        <f>IF(ABS($Q108)&lt;G$26,$AA108,IF(ABS($Q107)&lt;G$26,(G$26-ABS($Q107))*($Z107+$Z108)*0.5*($D$27+$D$28)*$D$5*1000,0))</f>
        <v>0</v>
      </c>
      <c r="CK108" s="1">
        <f>IF(AND(G$26&lt;ABS($Q108),G$26&gt;ABS($Q107)),1,0)</f>
        <v>0</v>
      </c>
      <c r="CL108" s="3">
        <f>MIN(IF(CK108=1,($S108-$S107)/(ABS($Q108)-ABS($Q107))*(G$26-ABS($Q107))+$S107,0),$D$7)</f>
        <v>0</v>
      </c>
      <c r="CM108" s="1">
        <f>IF(ABS($Q108)&lt;G$27,$AA108,IF(ABS($Q107)&lt;G$27,(G$27-ABS($Q107))*($Z107+$Z108)*0.5*($D$27+$D$28)*$D$5*1000,0))</f>
        <v>0</v>
      </c>
      <c r="CN108" s="1">
        <f>IF(AND(G$27&lt;ABS($Q108),G$27&gt;ABS($Q107)),1,0)</f>
        <v>0</v>
      </c>
      <c r="CO108" s="3">
        <f>MIN(IF(CN108=1,($S108-$S107)/(ABS($Q108)-ABS($Q107))*(G$27-ABS($Q107))+$S107,0),$D$7)</f>
        <v>0</v>
      </c>
      <c r="CP108" s="1">
        <f>IF(ABS($Q108)&lt;G$28,$AA108,IF(ABS($Q107)&lt;G$28,(G$28-ABS($Q107))*($Z107+$Z108)*0.5*($D$27+$D$28)*$D$5*1000,0))</f>
        <v>0</v>
      </c>
      <c r="CQ108" s="1">
        <f>IF(AND(G$28&lt;ABS($Q108),G$28&gt;ABS($Q107)),1,0)</f>
        <v>0</v>
      </c>
      <c r="CR108" s="3">
        <f>MIN(IF(CQ108=1,($S108-$S107)/(ABS($Q108)-ABS($Q107))*(G$28-ABS($Q107))+$S107,0),$D$7)</f>
        <v>0</v>
      </c>
      <c r="CS108" s="1">
        <f>IF(ABS($Q108)&lt;G$29,$AA108,IF(ABS($Q107)&lt;G$29,(G$29-ABS($Q107))*($Z107+$Z108)*0.5*($D$27+$D$28)*$D$5*1000,0))</f>
        <v>0</v>
      </c>
      <c r="CT108" s="1">
        <f>IF(AND(G$29&lt;ABS($Q108),G$29&gt;ABS($Q107)),1,0)</f>
        <v>0</v>
      </c>
      <c r="CU108" s="3">
        <f>MIN(IF(CT108=1,($S108-$S107)/(ABS($Q108)-ABS($Q107))*(G$29-ABS($Q107))+$S107,0),$D$7)</f>
        <v>0</v>
      </c>
      <c r="CV108" s="1">
        <f>IF(ABS($Q108)&lt;G$30,$AA108,IF(ABS($Q107)&lt;G$30,(G$30-ABS($Q107))*($Z107+$Z108)*0.5*($D$27+$D$28)*$D$5*1000,0))</f>
        <v>0</v>
      </c>
      <c r="CW108" s="1">
        <f>IF(AND(G$30&lt;ABS($Q108),G$30&gt;ABS($Q107)),1,0)</f>
        <v>0</v>
      </c>
      <c r="CX108" s="3">
        <f>MIN(IF(CW108=1,($S108-$S107)/(ABS($Q108)-ABS($Q107))*(G$30-ABS($Q107))+$S107,0),$D$7)</f>
        <v>0</v>
      </c>
      <c r="CY108" s="1">
        <f>IF(ABS($Q108)&lt;G$31,$AA108,IF(ABS($Q107)&lt;G$31,(G$31-ABS($Q107))*($Z107+$Z108)*0.5*($D$27+$D$28)*$D$5*1000,0))</f>
        <v>0</v>
      </c>
      <c r="CZ108" s="1">
        <f>IF(AND(G$31&lt;ABS($Q108),G$31&gt;ABS($Q107)),1,0)</f>
        <v>0</v>
      </c>
      <c r="DA108" s="3">
        <f>MIN(IF(CZ108=1,($S108-$S107)/(ABS($Q108)-ABS($Q107))*(G$31-ABS($Q107))+$S107,0),$D$7)</f>
        <v>0</v>
      </c>
      <c r="DB108" s="1">
        <f>IF(ABS($Q108)&lt;G$32,$AA108,IF(ABS($Q107)&lt;G$32,(G$32-ABS($Q107))*($Z107+$Z108)*0.5*($D$27+$D$28)*$D$5*1000,0))</f>
        <v>0</v>
      </c>
      <c r="DC108" s="1">
        <f>IF(AND(G$32&lt;ABS($Q108),G$32&gt;ABS($Q107)),1,0)</f>
        <v>0</v>
      </c>
      <c r="DD108" s="3">
        <f>MIN(IF(DC108=1,($S108-$S107)/(ABS($Q108)-ABS($Q107))*(G$32-ABS($Q107))+$S107,0),$D$7)</f>
        <v>0</v>
      </c>
      <c r="DE108" s="1">
        <f>IF(ABS($Q108)&lt;G$33,$AA108,IF(ABS($Q107)&lt;G$33,(G$33-ABS($Q107))*($Z107+$Z108)*0.5*($D$27+$D$28)*$D$5*1000,0))</f>
        <v>0</v>
      </c>
      <c r="DF108" s="1">
        <f>IF(AND(G$33&lt;ABS($Q108),G$33&gt;ABS($Q107)),1,0)</f>
        <v>0</v>
      </c>
      <c r="DG108" s="3">
        <f>MIN(IF(DF108=1,($S108-$S107)/(ABS($Q108)-ABS($Q107))*(G$33-ABS($Q107))+$S107,0),$D$7)</f>
        <v>0</v>
      </c>
      <c r="DH108" s="1">
        <f>IF(ABS($Q108)&lt;G$34,$AA108,IF(ABS($Q107)&lt;G$34,(G$34-ABS($Q107))*($Z107+$Z108)*0.5*($D$27+$D$28)*$D$5*1000,0))</f>
        <v>0</v>
      </c>
      <c r="DI108" s="1">
        <f>IF(AND(G$34&lt;ABS($Q108),G$34&gt;ABS($Q107)),1,0)</f>
        <v>0</v>
      </c>
      <c r="DJ108" s="3">
        <f>MIN(IF(DI108=1,($S108-$S107)/(ABS($Q108)-ABS($Q107))*(G$34-ABS($Q107))+$S107,0),$D$7)</f>
        <v>0</v>
      </c>
      <c r="DK108" s="1">
        <f>IF(ABS($Q108)&lt;G$35,$AA108,IF(ABS($Q107)&lt;G$35,(G$35-ABS($Q107))*($Z107+$Z108)*0.5*($D$27+$D$28)*$D$5*1000,0))</f>
        <v>0</v>
      </c>
      <c r="DL108" s="1">
        <f>IF(AND(G$35&lt;ABS($Q108),G$35&gt;ABS($Q107)),1,0)</f>
        <v>0</v>
      </c>
      <c r="DM108" s="3">
        <f>MIN(IF(DL108=1,($S108-$S107)/(ABS($Q108)-ABS($Q107))*(G$35-ABS($Q107))+$S107,0),$D$7)</f>
        <v>0</v>
      </c>
      <c r="DN108" s="1">
        <f>IF(ABS($Q108)&lt;G$36,$AA108,IF(ABS($Q107)&lt;G$36,(G$36-ABS($Q107))*($Z107+$Z108)*0.5*($D$27+$D$28)*$D$5*1000,0))</f>
        <v>0</v>
      </c>
      <c r="DO108" s="1">
        <f>IF(AND(G$36&lt;ABS($Q108),G$36&gt;ABS($Q107)),1,0)</f>
        <v>0</v>
      </c>
      <c r="DP108" s="3">
        <f>MIN(IF(DO108=1,($S108-$S107)/(ABS($Q108)-ABS($Q107))*(G$36-ABS($Q107))+$S107,0),$D$7)</f>
        <v>0</v>
      </c>
      <c r="DQ108" s="1">
        <f>IF(ABS($Q108)&lt;G$37,$AA108,IF(ABS($Q107)&lt;G$37,(G$37-ABS($Q107))*($Z107+$Z108)*0.5*($D$27+$D$28)*$D$5*1000,0))</f>
        <v>0</v>
      </c>
      <c r="DR108" s="1">
        <f>IF(AND(G$37&lt;ABS($Q108),G$37&gt;ABS($Q107)),1,0)</f>
        <v>0</v>
      </c>
      <c r="DS108" s="3">
        <f>MIN(IF(DR108=1,($S108-$S107)/(ABS($Q108)-ABS($Q107))*(G$37-ABS($Q107))+$S107,0),$D$7)</f>
        <v>0</v>
      </c>
      <c r="DT108" s="1">
        <f>IF(ABS($Q108)&lt;G$38,$AA108,IF(ABS($Q107)&lt;G$38,(G$38-ABS($Q107))*($Z107+$Z108)*0.5*($D$27+$D$28)*$D$5*1000,0))</f>
        <v>0</v>
      </c>
      <c r="DU108" s="1">
        <f>IF(AND(G$38&lt;ABS($Q108),G$38&gt;ABS($Q107)),1,0)</f>
        <v>0</v>
      </c>
      <c r="DV108" s="3">
        <f>MIN(IF(DU108=1,($S108-$S107)/(ABS($Q108)-ABS($Q107))*(G$38-ABS($Q107))+$S107,0),$D$7)</f>
        <v>0</v>
      </c>
      <c r="DW108" s="1">
        <f>IF(ABS($Q108)&lt;G$39,$AA108,IF(ABS($Q107)&lt;G$39,(G$39-ABS($Q107))*($Z107+$Z108)*0.5*($D$27+$D$28)*$D$5*1000,0))</f>
        <v>0</v>
      </c>
      <c r="DX108" s="1">
        <f>IF(AND(G$39&lt;ABS($Q108),G$39&gt;ABS($Q107)),1,0)</f>
        <v>0</v>
      </c>
      <c r="DY108" s="3">
        <f>MIN(IF(DX108=1,($S108-$S107)/(ABS($Q108)-ABS($Q107))*(G$39-ABS($Q107))+$S107,0),$D$7)</f>
        <v>0</v>
      </c>
      <c r="DZ108" s="1">
        <f>IF(ABS($Q108)&lt;G$40,$AA108,IF(ABS($Q107)&lt;G$40,(G$40-ABS($Q107))*($Z107+$Z108)*0.5*($D$27+$D$28)*$D$5*1000,0))</f>
        <v>0</v>
      </c>
      <c r="EA108" s="1">
        <f>IF(AND(G$40&lt;ABS($Q108),G$40&gt;ABS($Q107)),1,0)</f>
        <v>0</v>
      </c>
      <c r="EB108" s="3">
        <f>MIN(IF(EA108=1,($S108-$S107)/(ABS($Q108)-ABS($Q107))*(G$40-ABS($Q107))+$S107,0),$D$7)</f>
        <v>0</v>
      </c>
      <c r="EC108" s="1">
        <f>IF(ABS($Q108)&lt;G$41,$AA108,IF(ABS($Q107)&lt;G$41,(G$41-ABS($Q107))*($Z107+$Z108)*0.5*($D$27+$D$28)*$D$5*1000,0))</f>
        <v>0</v>
      </c>
      <c r="ED108" s="1">
        <f>IF(AND(G$41&lt;ABS($Q108),G$41&gt;ABS($Q107)),1,0)</f>
        <v>0</v>
      </c>
      <c r="EE108" s="3">
        <f>MIN(IF(ED108=1,($S108-$S107)/(ABS($Q108)-ABS($Q107))*(G$41-ABS($Q107))+$S107,0),$D$7)</f>
        <v>0</v>
      </c>
      <c r="EF108" s="1">
        <f>IF(ABS($Q108)&lt;G$42,$AA108,IF(ABS($Q107)&lt;G$42,(G$42-ABS($Q107))*($Z107+$Z108)*0.5*($D$27+$D$28)*$D$5*1000,0))</f>
        <v>0</v>
      </c>
      <c r="EG108" s="1">
        <f>IF(AND(G$42&lt;ABS($Q108),G$42&gt;ABS($Q107)),1,0)</f>
        <v>0</v>
      </c>
      <c r="EH108" s="3">
        <f>MIN(IF(EG108=1,($S108-$S107)/(ABS($Q108)-ABS($Q107))*(G$42-ABS($Q107))+$S107,0),$D$7)</f>
        <v>0</v>
      </c>
      <c r="EI108" s="1">
        <f>IF(ABS($Q108)&lt;G$43,$AA108,IF(ABS($Q107)&lt;G$43,(G$43-ABS($Q107))*($Z107+$Z108)*0.5*($D$27+$D$28)*$D$5*1000,0))</f>
        <v>0</v>
      </c>
      <c r="EJ108" s="1">
        <f>IF(AND(G$43&lt;ABS($Q108),G$43&gt;ABS($Q107)),1,0)</f>
        <v>0</v>
      </c>
      <c r="EK108" s="3">
        <f>MIN(IF(EJ108=1,($S108-$S107)/(ABS($Q108)-ABS($Q107))*(G$43-ABS($Q107))+$S107,0),$D$7)</f>
        <v>0</v>
      </c>
      <c r="EL108" s="1">
        <f>IF(ABS($Q108)&lt;G$44,$AA108,IF(ABS($Q107)&lt;G$44,(G$44-ABS($Q107))*($Z107+$Z108)*0.5*($D$27+$D$28)*$D$5*1000,0))</f>
        <v>0</v>
      </c>
      <c r="EM108" s="1">
        <f>IF(AND(G$44&lt;ABS($Q108),G$44&gt;ABS($Q107)),1,0)</f>
        <v>0</v>
      </c>
      <c r="EN108" s="3">
        <f>MIN(IF(EM108=1,($S108-$S107)/(ABS($Q108)-ABS($Q107))*(G$44-ABS($Q107))+$S107,0),$D$7)</f>
        <v>0</v>
      </c>
      <c r="EO108" s="1">
        <f>IF(ABS($Q108)&lt;G$45,$AA108,IF(ABS($Q107)&lt;G$45,(G$45-ABS($Q107))*($Z107+$Z108)*0.5*($D$27+$D$28)*$D$5*1000,0))</f>
        <v>0</v>
      </c>
      <c r="EP108" s="1">
        <f>IF(AND(G$45&lt;ABS($Q108),G$45&gt;ABS($Q107)),1,0)</f>
        <v>0</v>
      </c>
      <c r="EQ108" s="3">
        <f>MIN(IF(EP108=1,($S108-$S107)/(ABS($Q108)-ABS($Q107))*(G$45-ABS($Q107))+$S107,0),$D$7)</f>
        <v>0</v>
      </c>
      <c r="ER108" s="1">
        <f>IF(ABS($Q108)&lt;G$46,$AA108,IF(ABS($Q107)&lt;G$46,(G$46-ABS($Q107))*($Z107+$Z108)*0.5*($D$27+$D$28)*$D$5*1000,0))</f>
        <v>0</v>
      </c>
      <c r="ES108" s="1">
        <f>IF(AND(G$46&lt;ABS($Q108),G$46&gt;ABS($Q107)),1,0)</f>
        <v>0</v>
      </c>
      <c r="ET108" s="3">
        <f>MIN(IF(ES108=1,($S108-$S107)/(ABS($Q108)-ABS($Q107))*(G$46-ABS($Q107))+$S107,0),$D$7)</f>
        <v>0</v>
      </c>
      <c r="EU108" s="1">
        <f>IF(ABS($Q108)&lt;G$47,$AA108,IF(ABS($Q107)&lt;G$47,(G$47-ABS($Q107))*($Z107+$Z108)*0.5*($D$27+$D$28)*$D$5*1000,0))</f>
        <v>0</v>
      </c>
      <c r="EV108" s="1">
        <f>IF(AND(G$47&lt;ABS($Q108),G$47&gt;ABS($Q107)),1,0)</f>
        <v>0</v>
      </c>
      <c r="EW108" s="3">
        <f>MIN(IF(EV108=1,($S108-$S107)/(ABS($Q108)-ABS($Q107))*(G$47-ABS($Q107))+$S107,0),$D$7)</f>
        <v>0</v>
      </c>
      <c r="EX108" s="1">
        <f>IF(ABS($Q108)&lt;G$48,$AA108,IF(ABS($Q107)&lt;G$48,(G$48-ABS($Q107))*($Z107+$Z108)*0.5*($D$27+$D$28)*$D$5*1000,0))</f>
        <v>0</v>
      </c>
      <c r="EY108" s="1">
        <f>IF(AND(G$48&lt;ABS($Q108),G$48&gt;ABS($Q107)),1,0)</f>
        <v>0</v>
      </c>
      <c r="EZ108" s="3">
        <f>MIN(IF(EY108=1,($S108-$S107)/(ABS($Q108)-ABS($Q107))*(G$48-ABS($Q107))+$S107,0),$D$7)</f>
        <v>0</v>
      </c>
      <c r="FA108" s="1">
        <f>IF(ABS($Q108)&lt;G$49,$AA108,IF(ABS($Q107)&lt;G$49,(G$49-ABS($Q107))*($Z107+$Z108)*0.5*($D$27+$D$28)*$D$5*1000,0))</f>
        <v>0</v>
      </c>
      <c r="FB108" s="1">
        <f>IF(AND(G$49&lt;ABS($Q108),G$49&gt;ABS($Q107)),1,0)</f>
        <v>0</v>
      </c>
      <c r="FC108" s="3">
        <f>MIN(IF(FB108=1,($S108-$S107)/(ABS($Q108)-ABS($Q107))*(G$49-ABS($Q107))+$S107,0),$D$7)</f>
        <v>0</v>
      </c>
      <c r="FD108" s="1">
        <f>IF(ABS($Q108)&lt;G$50,$AA108,IF(ABS($Q107)&lt;G$50,(G$50-ABS($Q107))*($Z107+$Z108)*0.5*($D$27+$D$28)*$D$5*1000,0))</f>
        <v>0</v>
      </c>
      <c r="FE108" s="1">
        <f>IF(AND(G$50&lt;ABS($Q108),G$50&gt;ABS($Q107)),1,0)</f>
        <v>0</v>
      </c>
      <c r="FF108" s="3">
        <f>MIN(IF(FE108=1,($S108-$S107)/(ABS($Q108)-ABS($Q107))*(G$50-ABS($Q107))+$S107,0),$D$7)</f>
        <v>0</v>
      </c>
      <c r="FG108" s="1">
        <f>IF(ABS($Q108)&lt;G$51,$AA108,IF(ABS($Q107)&lt;G$51,(G$51-ABS($Q107))*($Z107+$Z108)*0.5*($D$27+$D$28)*$D$5*1000,0))</f>
        <v>0</v>
      </c>
      <c r="FH108" s="1">
        <f>IF(AND(G$51&lt;ABS($Q108),G$51&gt;ABS($Q107)),1,0)</f>
        <v>0</v>
      </c>
      <c r="FI108" s="3">
        <f>MIN(IF(FH108=1,($S108-$S107)/(ABS($Q108)-ABS($Q107))*(G$51-ABS($Q107))+$S107,0),$D$7)</f>
        <v>0</v>
      </c>
      <c r="FJ108" s="1">
        <f>IF(ABS($Q108)&lt;G$52,$AA108,IF(ABS($Q107)&lt;G$52,(G$52-ABS($Q107))*($Z107+$Z108)*0.5*($D$27+$D$28)*$D$5*1000,0))</f>
        <v>0</v>
      </c>
      <c r="FK108" s="1">
        <f>IF(AND(G$52&lt;ABS($Q108),G$52&gt;ABS($Q107)),1,0)</f>
        <v>0</v>
      </c>
      <c r="FL108" s="3">
        <f>MIN(IF(FK108=1,($S108-$S107)/(ABS($Q108)-ABS($Q107))*(G$52-ABS($Q107))+$S107,0),$D$7)</f>
        <v>0</v>
      </c>
      <c r="FM108" s="1">
        <f>IF(ABS($Q108)&lt;G$53,$AA108,IF(ABS($Q107)&lt;G$53,(G$53-ABS($Q107))*($Z107+$Z108)*0.5*($D$27+$D$28)*$D$5*1000,0))</f>
        <v>0</v>
      </c>
      <c r="FN108" s="1">
        <f>IF(AND(G$53&lt;ABS($Q108),G$53&gt;ABS($Q107)),1,0)</f>
        <v>0</v>
      </c>
      <c r="FO108" s="3">
        <f>MIN(IF(FN108=1,($S108-$S107)/(ABS($Q108)-ABS($Q107))*(G$53-ABS($Q107))+$S107,0),$D$7)</f>
        <v>0</v>
      </c>
      <c r="FP108" s="1">
        <f>IF(ABS($Q108)&lt;G$54,$AA108,IF(ABS($Q107)&lt;G$54,(G$54-ABS($Q107))*($Z107+$Z108)*0.5*($D$27+$D$28)*$D$5*1000,0))</f>
        <v>0</v>
      </c>
      <c r="FQ108" s="1">
        <f>IF(AND(G$54&lt;ABS($Q108),G$54&gt;ABS($Q107)),1,0)</f>
        <v>0</v>
      </c>
      <c r="FR108" s="3">
        <f>MIN(IF(FQ108=1,($S108-$S107)/(ABS($Q108)-ABS($Q107))*(G$54-ABS($Q107))+$S107,0),$D$7)</f>
        <v>0</v>
      </c>
      <c r="FS108" s="1">
        <f>IF(ABS($Q108)&lt;G$55,$AA108,IF(ABS($Q107)&lt;G$55,(G$55-ABS($Q107))*($Z107+$Z108)*0.5*($D$27+$D$28)*$D$5*1000,0))</f>
        <v>0</v>
      </c>
      <c r="FT108" s="1">
        <f>IF(AND(G$55&lt;ABS($Q108),G$55&gt;ABS($Q107)),1,0)</f>
        <v>0</v>
      </c>
      <c r="FU108" s="3">
        <f>MIN(IF(FT108=1,($S108-$S107)/(ABS($Q108)-ABS($Q107))*(G$55-ABS($Q107))+$S107,0),$D$7)</f>
        <v>0</v>
      </c>
      <c r="FV108" s="1" t="e">
        <f>IF(ABS($Q108)&lt;#REF!,$AA108,IF(ABS($Q107)&lt;#REF!,(#REF!-ABS($Q107))*($Z107+$Z108)*0.5*($D$27+$D$28)*$D$5*1000,0))</f>
        <v>#REF!</v>
      </c>
      <c r="FW108" s="1" t="e">
        <f>IF(AND(#REF!&lt;ABS($Q108),#REF!&gt;ABS($Q107)),1,0)</f>
        <v>#REF!</v>
      </c>
      <c r="FX108" s="3" t="e">
        <f>MIN(IF(FW108=1,($S108-$S107)/(ABS($Q108)-ABS($Q107))*(#REF!-ABS($Q107))+$S107,0),$D$7)</f>
        <v>#REF!</v>
      </c>
    </row>
    <row r="109" spans="12:180" x14ac:dyDescent="0.35">
      <c r="L109" s="32"/>
      <c r="M109" s="32"/>
      <c r="N109" s="32"/>
      <c r="O109" s="32"/>
      <c r="P109" s="32"/>
      <c r="Q109" s="4"/>
      <c r="R109" s="4"/>
      <c r="S109" s="4"/>
      <c r="T109" s="4"/>
      <c r="U109" s="4"/>
      <c r="V109" s="4"/>
      <c r="W109" s="4"/>
      <c r="X109" s="4"/>
      <c r="Y109" s="4"/>
      <c r="Z109" s="3">
        <f t="shared" si="7"/>
        <v>0.2</v>
      </c>
      <c r="AA109" s="3"/>
      <c r="AB109" s="1"/>
      <c r="AC109" s="2"/>
      <c r="AD109" s="2"/>
      <c r="AE109" s="1"/>
      <c r="AF109" s="2"/>
      <c r="AG109" s="2"/>
      <c r="AH109" s="1"/>
      <c r="AI109" s="2"/>
      <c r="AJ109" s="2"/>
      <c r="AK109" s="1"/>
      <c r="AL109" s="2"/>
      <c r="AM109" s="2"/>
      <c r="AN109" s="1"/>
      <c r="AO109" s="2"/>
      <c r="AP109" s="2"/>
      <c r="AQ109" s="1"/>
      <c r="AR109" s="2"/>
      <c r="AS109" s="2"/>
      <c r="AT109" s="1"/>
      <c r="AU109" s="2"/>
      <c r="AV109" s="2"/>
      <c r="AW109" s="1"/>
      <c r="AX109" s="2"/>
      <c r="AY109" s="2"/>
      <c r="AZ109" s="1"/>
      <c r="BA109" s="2"/>
      <c r="BB109" s="2"/>
      <c r="BC109" s="1"/>
      <c r="BD109" s="2"/>
      <c r="BE109" s="2"/>
      <c r="BF109" s="1"/>
      <c r="BG109" s="2"/>
      <c r="BH109" s="2"/>
      <c r="BI109" s="1"/>
      <c r="BJ109" s="2"/>
      <c r="BK109" s="2"/>
      <c r="BL109" s="1"/>
      <c r="BM109" s="2"/>
      <c r="BN109" s="2"/>
      <c r="BO109" s="1"/>
      <c r="BP109" s="2"/>
      <c r="BQ109" s="2"/>
      <c r="BR109" s="1"/>
      <c r="BS109" s="2"/>
      <c r="BT109" s="2"/>
      <c r="BU109" s="1"/>
      <c r="BV109" s="2"/>
      <c r="BW109" s="2"/>
      <c r="BX109" s="1"/>
      <c r="BY109" s="2"/>
      <c r="BZ109" s="2"/>
      <c r="CA109" s="1"/>
      <c r="CB109" s="2"/>
      <c r="CC109" s="2"/>
      <c r="CD109" s="1"/>
      <c r="CE109" s="2"/>
      <c r="CF109" s="2"/>
      <c r="CG109" s="1"/>
      <c r="CH109" s="2"/>
      <c r="CI109" s="2"/>
      <c r="CJ109" s="1"/>
      <c r="CK109" s="2"/>
      <c r="CL109" s="2"/>
      <c r="CM109" s="1"/>
      <c r="CN109" s="2"/>
      <c r="CO109" s="2"/>
      <c r="CP109" s="1"/>
      <c r="CQ109" s="2"/>
      <c r="CR109" s="2"/>
      <c r="CS109" s="1"/>
      <c r="CT109" s="2"/>
      <c r="CU109" s="2"/>
      <c r="CV109" s="1"/>
      <c r="CW109" s="2"/>
      <c r="CX109" s="2"/>
      <c r="CY109" s="1"/>
      <c r="CZ109" s="2"/>
      <c r="DA109" s="2"/>
      <c r="DB109" s="1"/>
      <c r="DC109" s="2"/>
      <c r="DD109" s="2"/>
      <c r="DE109" s="1"/>
      <c r="DF109" s="2"/>
      <c r="DG109" s="2"/>
      <c r="DH109" s="1"/>
      <c r="DI109" s="2"/>
      <c r="DJ109" s="2"/>
      <c r="DK109" s="1"/>
      <c r="DL109" s="2"/>
      <c r="DM109" s="2"/>
      <c r="DN109" s="1"/>
      <c r="DO109" s="2"/>
      <c r="DP109" s="2"/>
      <c r="DQ109" s="1"/>
      <c r="DR109" s="2"/>
      <c r="DS109" s="2"/>
      <c r="DT109" s="1"/>
      <c r="DU109" s="2"/>
      <c r="DV109" s="2"/>
      <c r="DW109" s="1"/>
      <c r="DX109" s="2"/>
      <c r="DY109" s="2"/>
      <c r="DZ109" s="1"/>
      <c r="EA109" s="2"/>
      <c r="EB109" s="2"/>
      <c r="EC109" s="1"/>
      <c r="ED109" s="2"/>
      <c r="EE109" s="2"/>
      <c r="EF109" s="1"/>
      <c r="EG109" s="2"/>
      <c r="EH109" s="2"/>
      <c r="EI109" s="1"/>
      <c r="EJ109" s="2"/>
      <c r="EK109" s="2"/>
      <c r="EL109" s="1"/>
      <c r="EM109" s="2"/>
      <c r="EN109" s="2"/>
      <c r="EO109" s="1"/>
      <c r="EP109" s="2"/>
      <c r="EQ109" s="2"/>
      <c r="ER109" s="1"/>
      <c r="ES109" s="2"/>
      <c r="ET109" s="2"/>
      <c r="EU109" s="1"/>
      <c r="EV109" s="2"/>
      <c r="EW109" s="2"/>
      <c r="EX109" s="1"/>
      <c r="EY109" s="2"/>
      <c r="EZ109" s="2"/>
      <c r="FA109" s="1"/>
      <c r="FB109" s="2"/>
      <c r="FC109" s="2"/>
      <c r="FD109" s="1"/>
      <c r="FE109" s="2"/>
      <c r="FF109" s="2"/>
      <c r="FG109" s="1"/>
      <c r="FH109" s="2"/>
      <c r="FI109" s="2"/>
      <c r="FJ109" s="1"/>
      <c r="FK109" s="2"/>
      <c r="FL109" s="2"/>
      <c r="FM109" s="1"/>
      <c r="FN109" s="2"/>
      <c r="FO109" s="2"/>
      <c r="FP109" s="1"/>
      <c r="FQ109" s="2"/>
      <c r="FR109" s="2"/>
      <c r="FS109" s="1"/>
      <c r="FT109" s="2"/>
      <c r="FU109" s="2"/>
      <c r="FV109" s="1"/>
      <c r="FW109" s="2"/>
      <c r="FX109" s="2"/>
    </row>
    <row r="110" spans="12:180" x14ac:dyDescent="0.35">
      <c r="L110" s="36"/>
      <c r="M110" s="23"/>
      <c r="N110" s="23"/>
      <c r="O110" s="23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3">
        <f t="shared" si="7"/>
        <v>0.2</v>
      </c>
      <c r="AA110" s="1">
        <f>$R109*($Z110+$Z109)*0.5*($D$27+$D$28)*1000*$D$5</f>
        <v>0</v>
      </c>
      <c r="AB110" s="1">
        <f>IF(ABS($Q110)&lt;$G$6,$AA110,IF(ABS($Q109)&lt;$G$6,($G$6-ABS($Q109))*($Z109+$Z110)*0.5*($D$27+$D$28)*$D$5*1000,0))</f>
        <v>0</v>
      </c>
      <c r="AC110" s="1">
        <f>IF(AND($G$6&lt;ABS($Q110),$G$6&gt;ABS($Q109)),1,0)</f>
        <v>0</v>
      </c>
      <c r="AD110" s="3">
        <f>MIN(IF(AC110=1,($S110-$S109)/(ABS($Q110)-ABS($Q109))*($G$6-ABS($Q109))+$S109,0),$D$7)</f>
        <v>0</v>
      </c>
      <c r="AE110" s="1">
        <f>IF(ABS($Q110)&lt;$G$7,$AA110,IF(ABS($Q109)&lt;$G$7,($G$7-ABS($Q109))*($Z109+$Z110)*0.5*($D$27+$D$28)*$D$5*1000,0))</f>
        <v>0</v>
      </c>
      <c r="AF110" s="1">
        <f>IF(AND($G$7&lt;ABS($Q110),$G$7&gt;ABS($Q109)),1,0)</f>
        <v>0</v>
      </c>
      <c r="AG110" s="3">
        <f>MIN(IF(AF110=1,($S110-$S109)/(ABS($Q110)-ABS($Q109))*($G$7-ABS($Q109))+$S109,0),$D$7)</f>
        <v>0</v>
      </c>
      <c r="AH110" s="1">
        <f>IF(ABS($Q110)&lt;$G$8,$AA110,IF(ABS($Q109)&lt;$G$8,($G$8-ABS($Q109))*($Z109+$Z110)*0.5*($D$27+$D$28)*$D$5*1000,0))</f>
        <v>0</v>
      </c>
      <c r="AI110" s="1">
        <f>IF(AND($G$8&lt;ABS($Q110),$G$8&gt;ABS($Q109)),1,0)</f>
        <v>0</v>
      </c>
      <c r="AJ110" s="3">
        <f>MIN(IF(AI110=1,($S110-$S109)/(ABS($Q110)-ABS($Q109))*($G$8-ABS($Q109))+$S109,0),$D$7)</f>
        <v>0</v>
      </c>
      <c r="AK110" s="1">
        <f>IF(ABS($Q110)&lt;$G$9,$AA110,IF(ABS($Q109)&lt;$G$9,($G$9-ABS($Q109))*($Z109+$Z110)*0.5*($D$27+$D$28)*$D$5*1000,0))</f>
        <v>0</v>
      </c>
      <c r="AL110" s="1">
        <f>IF(AND($G$9&lt;ABS($Q110),$G$9&gt;ABS($Q109)),1,0)</f>
        <v>0</v>
      </c>
      <c r="AM110" s="3">
        <f>MIN(IF(AL110=1,($S110-$S109)/(ABS($Q110)-ABS($Q109))*($G$9-ABS($Q109))+$S109,0),$D$7)</f>
        <v>0</v>
      </c>
      <c r="AN110" s="1">
        <f>IF(ABS($Q110)&lt;$G$10,$AA110,IF(ABS($Q109)&lt;$G$10,($G$10-ABS($Q109))*($Z109+$Z110)*0.5*($D$27+$D$28)*$D$5*1000,0))</f>
        <v>0</v>
      </c>
      <c r="AO110" s="1">
        <f>IF(AND($G$10&lt;ABS($Q110),$G$10&gt;ABS($Q109)),1,0)</f>
        <v>0</v>
      </c>
      <c r="AP110" s="3">
        <f>MIN(IF(AO110=1,($S110-$S109)/(ABS($Q110)-ABS($Q109))*($G$10-ABS($Q109))+$S109,0),$D$7)</f>
        <v>0</v>
      </c>
      <c r="AQ110" s="1">
        <f>IF(ABS($Q110)&lt;$G$11,$AA110,IF(ABS($Q109)&lt;$G$11,($G$11-ABS($Q109))*($Z109+$Z110)*0.5*($D$27+$D$28)*$D$5*1000,0))</f>
        <v>0</v>
      </c>
      <c r="AR110" s="1">
        <f>IF(AND($G$11&lt;ABS($Q110),$G$11&gt;ABS($Q109)),1,0)</f>
        <v>0</v>
      </c>
      <c r="AS110" s="3">
        <f>MIN(IF(AR110=1,($S110-$S109)/(ABS($Q110)-ABS($Q109))*($G$11-ABS($Q109))+$S109,0),$D$7)</f>
        <v>0</v>
      </c>
      <c r="AT110" s="1">
        <f>IF(ABS($Q110)&lt;$G$12,$AA110,IF(ABS($Q109)&lt;$G$12,($G$12-ABS($Q109))*($Z109+$Z110)*0.5*($D$27+$D$28)*$D$5*1000,0))</f>
        <v>0</v>
      </c>
      <c r="AU110" s="1">
        <f>IF(AND($G$12&lt;ABS($Q110),$G$12&gt;ABS($Q109)),1,0)</f>
        <v>0</v>
      </c>
      <c r="AV110" s="3">
        <f>MIN(IF(AU110=1,($S110-$S109)/(ABS($Q110)-ABS($Q109))*($G$12-ABS($Q109))+$S109,0),$D$7)</f>
        <v>0</v>
      </c>
      <c r="AW110" s="1">
        <f>IF(ABS($Q110)&lt;$G$13,$AA110,IF(ABS($Q109)&lt;$G$13,($G$13-ABS($Q109))*($Z109+$Z110)*0.5*($D$27+$D$28)*$D$5*1000,0))</f>
        <v>0</v>
      </c>
      <c r="AX110" s="1">
        <f>IF(AND($G$13&lt;ABS($Q110),$G$13&gt;ABS($Q109)),1,0)</f>
        <v>0</v>
      </c>
      <c r="AY110" s="3">
        <f>MIN(IF(AX110=1,($S110-$S109)/(ABS($Q110)-ABS($Q109))*($G$13-ABS($Q109))+$S109,0),$D$7)</f>
        <v>0</v>
      </c>
      <c r="AZ110" s="1">
        <f>IF(ABS($Q110)&lt;$G$14,$AA110,IF(ABS($Q109)&lt;$G$14,($G$14-ABS($Q109))*($Z109+$Z110)*0.5*($D$27+$D$28)*$D$5*1000,0))</f>
        <v>0</v>
      </c>
      <c r="BA110" s="1">
        <f>IF(AND($G$14&lt;ABS($Q110),$G$14&gt;ABS($Q109)),1,0)</f>
        <v>0</v>
      </c>
      <c r="BB110" s="3">
        <f>MIN(IF(BA110=1,($S110-$S109)/(ABS($Q110)-ABS($Q109))*($G$14-ABS($Q109))+$S109,0),$D$7)</f>
        <v>0</v>
      </c>
      <c r="BC110" s="1">
        <f>IF(ABS($Q110)&lt;G$15,$AA110,IF(ABS($Q109)&lt;G$15,(G$15-ABS($Q109))*($Z109+$Z110)*0.5*($D$27+$D$28)*$D$5*1000,0))</f>
        <v>0</v>
      </c>
      <c r="BD110" s="1">
        <f>IF(AND(G$15&lt;ABS($Q110),G$15&gt;ABS($Q109)),1,0)</f>
        <v>0</v>
      </c>
      <c r="BE110" s="3">
        <f>MIN(IF(BD110=1,($S110-$S109)/(ABS($Q110)-ABS($Q109))*(G$15-ABS($Q109))+$S109,0),$D$7)</f>
        <v>0</v>
      </c>
      <c r="BF110" s="1">
        <f>IF(ABS($Q110)&lt;G$16,$AA110,IF(ABS($Q109)&lt;G$16,(G$16-ABS($Q109))*($Z109+$Z110)*0.5*($D$27+$D$28)*$D$5*1000,0))</f>
        <v>0</v>
      </c>
      <c r="BG110" s="1">
        <f>IF(AND(G$16&lt;ABS($Q110),G$16&gt;ABS($Q109)),1,0)</f>
        <v>0</v>
      </c>
      <c r="BH110" s="3">
        <f>MIN(IF(BG110=1,($S110-$S109)/(ABS($Q110)-ABS($Q109))*(G$16-ABS($Q109))+$S109,0),$D$7)</f>
        <v>0</v>
      </c>
      <c r="BI110" s="1">
        <f>IF(ABS($Q110)&lt;G$17,$AA110,IF(ABS($Q109)&lt;G$17,(G$17-ABS($Q109))*($Z109+$Z110)*0.5*($D$27+$D$28)*$D$5*1000,0))</f>
        <v>0</v>
      </c>
      <c r="BJ110" s="1">
        <f>IF(AND(G$17&lt;ABS($Q110),G$17&gt;ABS($Q109)),1,0)</f>
        <v>0</v>
      </c>
      <c r="BK110" s="3">
        <f>MIN(IF(BJ110=1,($S110-$S109)/(ABS($Q110)-ABS($Q109))*(G$17-ABS($Q109))+$S109,0),$D$7)</f>
        <v>0</v>
      </c>
      <c r="BL110" s="1">
        <f>IF(ABS($Q110)&lt;G$18,$AA110,IF(ABS($Q109)&lt;G$18,(G$18-ABS($Q109))*($Z109+$Z110)*0.5*($D$27+$D$28)*$D$5*1000,0))</f>
        <v>0</v>
      </c>
      <c r="BM110" s="1">
        <f>IF(AND(G$18&lt;ABS($Q110),G$18&gt;ABS($Q109)),1,0)</f>
        <v>0</v>
      </c>
      <c r="BN110" s="3">
        <f>MIN(IF(BM110=1,($S110-$S109)/(ABS($Q110)-ABS($Q109))*(G$18-ABS($Q109))+$S109,0),$D$7)</f>
        <v>0</v>
      </c>
      <c r="BO110" s="1">
        <f>IF(ABS($Q110)&lt;G$19,$AA110,IF(ABS($Q109)&lt;G$19,(G$19-ABS($Q109))*($Z109+$Z110)*0.5*($D$27+$D$28)*$D$5*1000,0))</f>
        <v>0</v>
      </c>
      <c r="BP110" s="1">
        <f>IF(AND(G$19&lt;ABS($Q110),G$19&gt;ABS($Q109)),1,0)</f>
        <v>0</v>
      </c>
      <c r="BQ110" s="3">
        <f>MIN(IF(BP110=1,($S110-$S109)/(ABS($Q110)-ABS($Q109))*(G$19-ABS($Q109))+$S109,0),$D$7)</f>
        <v>0</v>
      </c>
      <c r="BR110" s="1">
        <f>IF(ABS($Q110)&lt;G$20,$AA110,IF(ABS($Q109)&lt;G$20,(G$20-ABS($Q109))*($Z109+$Z110)*0.5*($D$27+$D$28)*$D$5*1000,0))</f>
        <v>0</v>
      </c>
      <c r="BS110" s="1">
        <f>IF(AND(G$20&lt;ABS($Q110),G$20&gt;ABS($Q109)),1,0)</f>
        <v>0</v>
      </c>
      <c r="BT110" s="3">
        <f>MIN(IF(BS110=1,($S110-$S109)/(ABS($Q110)-ABS($Q109))*(G$20-ABS($Q109))+$S109,0),$D$7)</f>
        <v>0</v>
      </c>
      <c r="BU110" s="1">
        <f>IF(ABS($Q110)&lt;G$21,$AA110,IF(ABS($Q109)&lt;G$21,(G$21-ABS($Q109))*($Z109+$Z110)*0.5*($D$27+$D$28)*$D$5*1000,0))</f>
        <v>0</v>
      </c>
      <c r="BV110" s="1">
        <f>IF(AND(G$21&lt;ABS($Q110),G$21&gt;ABS($Q109)),1,0)</f>
        <v>0</v>
      </c>
      <c r="BW110" s="3">
        <f>MIN(IF(BV110=1,($S110-$S109)/(ABS($Q110)-ABS($Q109))*(G$21-ABS($Q109))+$S109,0),$D$7)</f>
        <v>0</v>
      </c>
      <c r="BX110" s="1">
        <f>IF(ABS($Q110)&lt;G$22,$AA110,IF(ABS($Q109)&lt;G$22,(G$22-ABS($Q109))*($Z109+$Z110)*0.5*($D$27+$D$28)*$D$5*1000,0))</f>
        <v>0</v>
      </c>
      <c r="BY110" s="1">
        <f>IF(AND(G$22&lt;ABS($Q110),G$22&gt;ABS($Q109)),1,0)</f>
        <v>0</v>
      </c>
      <c r="BZ110" s="3">
        <f>MIN(IF(BY110=1,($S110-$S109)/(ABS($Q110)-ABS($Q109))*(G$22-ABS($Q109))+$S109,0),$D$7)</f>
        <v>0</v>
      </c>
      <c r="CA110" s="1">
        <f>IF(ABS($Q110)&lt;G$23,$AA110,IF(ABS($Q109)&lt;G$23,(G$23-ABS($Q109))*($Z109+$Z110)*0.5*($D$27+$D$28)*$D$5*1000,0))</f>
        <v>0</v>
      </c>
      <c r="CB110" s="1">
        <f>IF(AND(G$23&lt;ABS($Q110),G$23&gt;ABS($Q109)),1,0)</f>
        <v>0</v>
      </c>
      <c r="CC110" s="3">
        <f>MIN(IF(CB110=1,($S110-$S109)/(ABS($Q110)-ABS($Q109))*(G$23-ABS($Q109))+$S109,0),$D$7)</f>
        <v>0</v>
      </c>
      <c r="CD110" s="1">
        <f>IF(ABS($Q110)&lt;G$24,$AA110,IF(ABS($Q109)&lt;G$24,(G$24-ABS($Q109))*($Z109+$Z110)*0.5*($D$27+$D$28)*$D$5*1000,0))</f>
        <v>0</v>
      </c>
      <c r="CE110" s="1">
        <f>IF(AND(G$24&lt;ABS($Q110),G$24&gt;ABS($Q109)),1,0)</f>
        <v>0</v>
      </c>
      <c r="CF110" s="3">
        <f>MIN(IF(CE110=1,($S110-$S109)/(ABS($Q110)-ABS($Q109))*(G$24-ABS($Q109))+$S109,0),$D$7)</f>
        <v>0</v>
      </c>
      <c r="CG110" s="1">
        <f>IF(ABS($Q110)&lt;G$25,$AA110,IF(ABS($Q109)&lt;G$25,(G$25-ABS($Q109))*($Z109+$Z110)*0.5*($D$27+$D$28)*$D$5*1000,0))</f>
        <v>0</v>
      </c>
      <c r="CH110" s="1">
        <f>IF(AND(G$25&lt;ABS($Q110),G$25&gt;ABS($Q109)),1,0)</f>
        <v>0</v>
      </c>
      <c r="CI110" s="3">
        <f>MIN(IF(CH110=1,($S110-$S109)/(ABS($Q110)-ABS($Q109))*(G$25-ABS($Q109))+$S109,0),$D$7)</f>
        <v>0</v>
      </c>
      <c r="CJ110" s="1">
        <f>IF(ABS($Q110)&lt;G$26,$AA110,IF(ABS($Q109)&lt;G$26,(G$26-ABS($Q109))*($Z109+$Z110)*0.5*($D$27+$D$28)*$D$5*1000,0))</f>
        <v>0</v>
      </c>
      <c r="CK110" s="1">
        <f>IF(AND(G$26&lt;ABS($Q110),G$26&gt;ABS($Q109)),1,0)</f>
        <v>0</v>
      </c>
      <c r="CL110" s="3">
        <f>MIN(IF(CK110=1,($S110-$S109)/(ABS($Q110)-ABS($Q109))*(G$26-ABS($Q109))+$S109,0),$D$7)</f>
        <v>0</v>
      </c>
      <c r="CM110" s="1">
        <f>IF(ABS($Q110)&lt;G$27,$AA110,IF(ABS($Q109)&lt;G$27,(G$27-ABS($Q109))*($Z109+$Z110)*0.5*($D$27+$D$28)*$D$5*1000,0))</f>
        <v>0</v>
      </c>
      <c r="CN110" s="1">
        <f>IF(AND(G$27&lt;ABS($Q110),G$27&gt;ABS($Q109)),1,0)</f>
        <v>0</v>
      </c>
      <c r="CO110" s="3">
        <f>MIN(IF(CN110=1,($S110-$S109)/(ABS($Q110)-ABS($Q109))*(G$27-ABS($Q109))+$S109,0),$D$7)</f>
        <v>0</v>
      </c>
      <c r="CP110" s="1">
        <f>IF(ABS($Q110)&lt;G$28,$AA110,IF(ABS($Q109)&lt;G$28,(G$28-ABS($Q109))*($Z109+$Z110)*0.5*($D$27+$D$28)*$D$5*1000,0))</f>
        <v>0</v>
      </c>
      <c r="CQ110" s="1">
        <f>IF(AND(G$28&lt;ABS($Q110),G$28&gt;ABS($Q109)),1,0)</f>
        <v>0</v>
      </c>
      <c r="CR110" s="3">
        <f>MIN(IF(CQ110=1,($S110-$S109)/(ABS($Q110)-ABS($Q109))*(G$28-ABS($Q109))+$S109,0),$D$7)</f>
        <v>0</v>
      </c>
      <c r="CS110" s="1">
        <f>IF(ABS($Q110)&lt;G$29,$AA110,IF(ABS($Q109)&lt;G$29,(G$29-ABS($Q109))*($Z109+$Z110)*0.5*($D$27+$D$28)*$D$5*1000,0))</f>
        <v>0</v>
      </c>
      <c r="CT110" s="1">
        <f>IF(AND(G$29&lt;ABS($Q110),G$29&gt;ABS($Q109)),1,0)</f>
        <v>0</v>
      </c>
      <c r="CU110" s="3">
        <f>MIN(IF(CT110=1,($S110-$S109)/(ABS($Q110)-ABS($Q109))*(G$29-ABS($Q109))+$S109,0),$D$7)</f>
        <v>0</v>
      </c>
      <c r="CV110" s="1">
        <f>IF(ABS($Q110)&lt;G$30,$AA110,IF(ABS($Q109)&lt;G$30,(G$30-ABS($Q109))*($Z109+$Z110)*0.5*($D$27+$D$28)*$D$5*1000,0))</f>
        <v>0</v>
      </c>
      <c r="CW110" s="1">
        <f>IF(AND(G$30&lt;ABS($Q110),G$30&gt;ABS($Q109)),1,0)</f>
        <v>0</v>
      </c>
      <c r="CX110" s="3">
        <f>MIN(IF(CW110=1,($S110-$S109)/(ABS($Q110)-ABS($Q109))*(G$30-ABS($Q109))+$S109,0),$D$7)</f>
        <v>0</v>
      </c>
      <c r="CY110" s="1">
        <f>IF(ABS($Q110)&lt;G$31,$AA110,IF(ABS($Q109)&lt;G$31,(G$31-ABS($Q109))*($Z109+$Z110)*0.5*($D$27+$D$28)*$D$5*1000,0))</f>
        <v>0</v>
      </c>
      <c r="CZ110" s="1">
        <f>IF(AND(G$31&lt;ABS($Q110),G$31&gt;ABS($Q109)),1,0)</f>
        <v>0</v>
      </c>
      <c r="DA110" s="3">
        <f>MIN(IF(CZ110=1,($S110-$S109)/(ABS($Q110)-ABS($Q109))*(G$31-ABS($Q109))+$S109,0),$D$7)</f>
        <v>0</v>
      </c>
      <c r="DB110" s="1">
        <f>IF(ABS($Q110)&lt;G$32,$AA110,IF(ABS($Q109)&lt;G$32,(G$32-ABS($Q109))*($Z109+$Z110)*0.5*($D$27+$D$28)*$D$5*1000,0))</f>
        <v>0</v>
      </c>
      <c r="DC110" s="1">
        <f>IF(AND(G$32&lt;ABS($Q110),G$32&gt;ABS($Q109)),1,0)</f>
        <v>0</v>
      </c>
      <c r="DD110" s="3">
        <f>MIN(IF(DC110=1,($S110-$S109)/(ABS($Q110)-ABS($Q109))*(G$32-ABS($Q109))+$S109,0),$D$7)</f>
        <v>0</v>
      </c>
      <c r="DE110" s="1">
        <f>IF(ABS($Q110)&lt;G$33,$AA110,IF(ABS($Q109)&lt;G$33,(G$33-ABS($Q109))*($Z109+$Z110)*0.5*($D$27+$D$28)*$D$5*1000,0))</f>
        <v>0</v>
      </c>
      <c r="DF110" s="1">
        <f>IF(AND(G$33&lt;ABS($Q110),G$33&gt;ABS($Q109)),1,0)</f>
        <v>0</v>
      </c>
      <c r="DG110" s="3">
        <f>MIN(IF(DF110=1,($S110-$S109)/(ABS($Q110)-ABS($Q109))*(G$33-ABS($Q109))+$S109,0),$D$7)</f>
        <v>0</v>
      </c>
      <c r="DH110" s="1">
        <f>IF(ABS($Q110)&lt;G$34,$AA110,IF(ABS($Q109)&lt;G$34,(G$34-ABS($Q109))*($Z109+$Z110)*0.5*($D$27+$D$28)*$D$5*1000,0))</f>
        <v>0</v>
      </c>
      <c r="DI110" s="1">
        <f>IF(AND(G$34&lt;ABS($Q110),G$34&gt;ABS($Q109)),1,0)</f>
        <v>0</v>
      </c>
      <c r="DJ110" s="3">
        <f>MIN(IF(DI110=1,($S110-$S109)/(ABS($Q110)-ABS($Q109))*(G$34-ABS($Q109))+$S109,0),$D$7)</f>
        <v>0</v>
      </c>
      <c r="DK110" s="1">
        <f>IF(ABS($Q110)&lt;G$35,$AA110,IF(ABS($Q109)&lt;G$35,(G$35-ABS($Q109))*($Z109+$Z110)*0.5*($D$27+$D$28)*$D$5*1000,0))</f>
        <v>0</v>
      </c>
      <c r="DL110" s="1">
        <f>IF(AND(G$35&lt;ABS($Q110),G$35&gt;ABS($Q109)),1,0)</f>
        <v>0</v>
      </c>
      <c r="DM110" s="3">
        <f>MIN(IF(DL110=1,($S110-$S109)/(ABS($Q110)-ABS($Q109))*(G$35-ABS($Q109))+$S109,0),$D$7)</f>
        <v>0</v>
      </c>
      <c r="DN110" s="1">
        <f>IF(ABS($Q110)&lt;G$36,$AA110,IF(ABS($Q109)&lt;G$36,(G$36-ABS($Q109))*($Z109+$Z110)*0.5*($D$27+$D$28)*$D$5*1000,0))</f>
        <v>0</v>
      </c>
      <c r="DO110" s="1">
        <f>IF(AND(G$36&lt;ABS($Q110),G$36&gt;ABS($Q109)),1,0)</f>
        <v>0</v>
      </c>
      <c r="DP110" s="3">
        <f>MIN(IF(DO110=1,($S110-$S109)/(ABS($Q110)-ABS($Q109))*(G$36-ABS($Q109))+$S109,0),$D$7)</f>
        <v>0</v>
      </c>
      <c r="DQ110" s="1">
        <f>IF(ABS($Q110)&lt;G$37,$AA110,IF(ABS($Q109)&lt;G$37,(G$37-ABS($Q109))*($Z109+$Z110)*0.5*($D$27+$D$28)*$D$5*1000,0))</f>
        <v>0</v>
      </c>
      <c r="DR110" s="1">
        <f>IF(AND(G$37&lt;ABS($Q110),G$37&gt;ABS($Q109)),1,0)</f>
        <v>0</v>
      </c>
      <c r="DS110" s="3">
        <f>MIN(IF(DR110=1,($S110-$S109)/(ABS($Q110)-ABS($Q109))*(G$37-ABS($Q109))+$S109,0),$D$7)</f>
        <v>0</v>
      </c>
      <c r="DT110" s="1">
        <f>IF(ABS($Q110)&lt;G$38,$AA110,IF(ABS($Q109)&lt;G$38,(G$38-ABS($Q109))*($Z109+$Z110)*0.5*($D$27+$D$28)*$D$5*1000,0))</f>
        <v>0</v>
      </c>
      <c r="DU110" s="1">
        <f>IF(AND(G$38&lt;ABS($Q110),G$38&gt;ABS($Q109)),1,0)</f>
        <v>0</v>
      </c>
      <c r="DV110" s="3">
        <f>MIN(IF(DU110=1,($S110-$S109)/(ABS($Q110)-ABS($Q109))*(G$38-ABS($Q109))+$S109,0),$D$7)</f>
        <v>0</v>
      </c>
      <c r="DW110" s="1">
        <f>IF(ABS($Q110)&lt;G$39,$AA110,IF(ABS($Q109)&lt;G$39,(G$39-ABS($Q109))*($Z109+$Z110)*0.5*($D$27+$D$28)*$D$5*1000,0))</f>
        <v>0</v>
      </c>
      <c r="DX110" s="1">
        <f>IF(AND(G$39&lt;ABS($Q110),G$39&gt;ABS($Q109)),1,0)</f>
        <v>0</v>
      </c>
      <c r="DY110" s="3">
        <f>MIN(IF(DX110=1,($S110-$S109)/(ABS($Q110)-ABS($Q109))*(G$39-ABS($Q109))+$S109,0),$D$7)</f>
        <v>0</v>
      </c>
      <c r="DZ110" s="1">
        <f>IF(ABS($Q110)&lt;G$40,$AA110,IF(ABS($Q109)&lt;G$40,(G$40-ABS($Q109))*($Z109+$Z110)*0.5*($D$27+$D$28)*$D$5*1000,0))</f>
        <v>0</v>
      </c>
      <c r="EA110" s="1">
        <f>IF(AND(G$40&lt;ABS($Q110),G$40&gt;ABS($Q109)),1,0)</f>
        <v>0</v>
      </c>
      <c r="EB110" s="3">
        <f>MIN(IF(EA110=1,($S110-$S109)/(ABS($Q110)-ABS($Q109))*(G$40-ABS($Q109))+$S109,0),$D$7)</f>
        <v>0</v>
      </c>
      <c r="EC110" s="1">
        <f>IF(ABS($Q110)&lt;G$41,$AA110,IF(ABS($Q109)&lt;G$41,(G$41-ABS($Q109))*($Z109+$Z110)*0.5*($D$27+$D$28)*$D$5*1000,0))</f>
        <v>0</v>
      </c>
      <c r="ED110" s="1">
        <f>IF(AND(G$41&lt;ABS($Q110),G$41&gt;ABS($Q109)),1,0)</f>
        <v>0</v>
      </c>
      <c r="EE110" s="3">
        <f>MIN(IF(ED110=1,($S110-$S109)/(ABS($Q110)-ABS($Q109))*(G$41-ABS($Q109))+$S109,0),$D$7)</f>
        <v>0</v>
      </c>
      <c r="EF110" s="1">
        <f>IF(ABS($Q110)&lt;G$42,$AA110,IF(ABS($Q109)&lt;G$42,(G$42-ABS($Q109))*($Z109+$Z110)*0.5*($D$27+$D$28)*$D$5*1000,0))</f>
        <v>0</v>
      </c>
      <c r="EG110" s="1">
        <f>IF(AND(G$42&lt;ABS($Q110),G$42&gt;ABS($Q109)),1,0)</f>
        <v>0</v>
      </c>
      <c r="EH110" s="3">
        <f>MIN(IF(EG110=1,($S110-$S109)/(ABS($Q110)-ABS($Q109))*(G$42-ABS($Q109))+$S109,0),$D$7)</f>
        <v>0</v>
      </c>
      <c r="EI110" s="1">
        <f>IF(ABS($Q110)&lt;G$43,$AA110,IF(ABS($Q109)&lt;G$43,(G$43-ABS($Q109))*($Z109+$Z110)*0.5*($D$27+$D$28)*$D$5*1000,0))</f>
        <v>0</v>
      </c>
      <c r="EJ110" s="1">
        <f>IF(AND(G$43&lt;ABS($Q110),G$43&gt;ABS($Q109)),1,0)</f>
        <v>0</v>
      </c>
      <c r="EK110" s="3">
        <f>MIN(IF(EJ110=1,($S110-$S109)/(ABS($Q110)-ABS($Q109))*(G$43-ABS($Q109))+$S109,0),$D$7)</f>
        <v>0</v>
      </c>
      <c r="EL110" s="1">
        <f>IF(ABS($Q110)&lt;G$44,$AA110,IF(ABS($Q109)&lt;G$44,(G$44-ABS($Q109))*($Z109+$Z110)*0.5*($D$27+$D$28)*$D$5*1000,0))</f>
        <v>0</v>
      </c>
      <c r="EM110" s="1">
        <f>IF(AND(G$44&lt;ABS($Q110),G$44&gt;ABS($Q109)),1,0)</f>
        <v>0</v>
      </c>
      <c r="EN110" s="3">
        <f>MIN(IF(EM110=1,($S110-$S109)/(ABS($Q110)-ABS($Q109))*(G$44-ABS($Q109))+$S109,0),$D$7)</f>
        <v>0</v>
      </c>
      <c r="EO110" s="1">
        <f>IF(ABS($Q110)&lt;G$45,$AA110,IF(ABS($Q109)&lt;G$45,(G$45-ABS($Q109))*($Z109+$Z110)*0.5*($D$27+$D$28)*$D$5*1000,0))</f>
        <v>0</v>
      </c>
      <c r="EP110" s="1">
        <f>IF(AND(G$45&lt;ABS($Q110),G$45&gt;ABS($Q109)),1,0)</f>
        <v>0</v>
      </c>
      <c r="EQ110" s="3">
        <f>MIN(IF(EP110=1,($S110-$S109)/(ABS($Q110)-ABS($Q109))*(G$45-ABS($Q109))+$S109,0),$D$7)</f>
        <v>0</v>
      </c>
      <c r="ER110" s="1">
        <f>IF(ABS($Q110)&lt;G$46,$AA110,IF(ABS($Q109)&lt;G$46,(G$46-ABS($Q109))*($Z109+$Z110)*0.5*($D$27+$D$28)*$D$5*1000,0))</f>
        <v>0</v>
      </c>
      <c r="ES110" s="1">
        <f>IF(AND(G$46&lt;ABS($Q110),G$46&gt;ABS($Q109)),1,0)</f>
        <v>0</v>
      </c>
      <c r="ET110" s="3">
        <f>MIN(IF(ES110=1,($S110-$S109)/(ABS($Q110)-ABS($Q109))*(G$46-ABS($Q109))+$S109,0),$D$7)</f>
        <v>0</v>
      </c>
      <c r="EU110" s="1">
        <f>IF(ABS($Q110)&lt;G$47,$AA110,IF(ABS($Q109)&lt;G$47,(G$47-ABS($Q109))*($Z109+$Z110)*0.5*($D$27+$D$28)*$D$5*1000,0))</f>
        <v>0</v>
      </c>
      <c r="EV110" s="1">
        <f>IF(AND(G$47&lt;ABS($Q110),G$47&gt;ABS($Q109)),1,0)</f>
        <v>0</v>
      </c>
      <c r="EW110" s="3">
        <f>MIN(IF(EV110=1,($S110-$S109)/(ABS($Q110)-ABS($Q109))*(G$47-ABS($Q109))+$S109,0),$D$7)</f>
        <v>0</v>
      </c>
      <c r="EX110" s="1">
        <f>IF(ABS($Q110)&lt;G$48,$AA110,IF(ABS($Q109)&lt;G$48,(G$48-ABS($Q109))*($Z109+$Z110)*0.5*($D$27+$D$28)*$D$5*1000,0))</f>
        <v>0</v>
      </c>
      <c r="EY110" s="1">
        <f>IF(AND(G$48&lt;ABS($Q110),G$48&gt;ABS($Q109)),1,0)</f>
        <v>0</v>
      </c>
      <c r="EZ110" s="3">
        <f>MIN(IF(EY110=1,($S110-$S109)/(ABS($Q110)-ABS($Q109))*(G$48-ABS($Q109))+$S109,0),$D$7)</f>
        <v>0</v>
      </c>
      <c r="FA110" s="1">
        <f>IF(ABS($Q110)&lt;G$49,$AA110,IF(ABS($Q109)&lt;G$49,(G$49-ABS($Q109))*($Z109+$Z110)*0.5*($D$27+$D$28)*$D$5*1000,0))</f>
        <v>0</v>
      </c>
      <c r="FB110" s="1">
        <f>IF(AND(G$49&lt;ABS($Q110),G$49&gt;ABS($Q109)),1,0)</f>
        <v>0</v>
      </c>
      <c r="FC110" s="3">
        <f>MIN(IF(FB110=1,($S110-$S109)/(ABS($Q110)-ABS($Q109))*(G$49-ABS($Q109))+$S109,0),$D$7)</f>
        <v>0</v>
      </c>
      <c r="FD110" s="1">
        <f>IF(ABS($Q110)&lt;G$50,$AA110,IF(ABS($Q109)&lt;G$50,(G$50-ABS($Q109))*($Z109+$Z110)*0.5*($D$27+$D$28)*$D$5*1000,0))</f>
        <v>0</v>
      </c>
      <c r="FE110" s="1">
        <f>IF(AND(G$50&lt;ABS($Q110),G$50&gt;ABS($Q109)),1,0)</f>
        <v>0</v>
      </c>
      <c r="FF110" s="3">
        <f>MIN(IF(FE110=1,($S110-$S109)/(ABS($Q110)-ABS($Q109))*(G$50-ABS($Q109))+$S109,0),$D$7)</f>
        <v>0</v>
      </c>
      <c r="FG110" s="1">
        <f>IF(ABS($Q110)&lt;G$51,$AA110,IF(ABS($Q109)&lt;G$51,(G$51-ABS($Q109))*($Z109+$Z110)*0.5*($D$27+$D$28)*$D$5*1000,0))</f>
        <v>0</v>
      </c>
      <c r="FH110" s="1">
        <f>IF(AND(G$51&lt;ABS($Q110),G$51&gt;ABS($Q109)),1,0)</f>
        <v>0</v>
      </c>
      <c r="FI110" s="3">
        <f>MIN(IF(FH110=1,($S110-$S109)/(ABS($Q110)-ABS($Q109))*(G$51-ABS($Q109))+$S109,0),$D$7)</f>
        <v>0</v>
      </c>
      <c r="FJ110" s="1">
        <f>IF(ABS($Q110)&lt;G$52,$AA110,IF(ABS($Q109)&lt;G$52,(G$52-ABS($Q109))*($Z109+$Z110)*0.5*($D$27+$D$28)*$D$5*1000,0))</f>
        <v>0</v>
      </c>
      <c r="FK110" s="1">
        <f>IF(AND(G$52&lt;ABS($Q110),G$52&gt;ABS($Q109)),1,0)</f>
        <v>0</v>
      </c>
      <c r="FL110" s="3">
        <f>MIN(IF(FK110=1,($S110-$S109)/(ABS($Q110)-ABS($Q109))*(G$52-ABS($Q109))+$S109,0),$D$7)</f>
        <v>0</v>
      </c>
      <c r="FM110" s="1">
        <f>IF(ABS($Q110)&lt;G$53,$AA110,IF(ABS($Q109)&lt;G$53,(G$53-ABS($Q109))*($Z109+$Z110)*0.5*($D$27+$D$28)*$D$5*1000,0))</f>
        <v>0</v>
      </c>
      <c r="FN110" s="1">
        <f>IF(AND(G$53&lt;ABS($Q110),G$53&gt;ABS($Q109)),1,0)</f>
        <v>0</v>
      </c>
      <c r="FO110" s="3">
        <f>MIN(IF(FN110=1,($S110-$S109)/(ABS($Q110)-ABS($Q109))*(G$53-ABS($Q109))+$S109,0),$D$7)</f>
        <v>0</v>
      </c>
      <c r="FP110" s="1">
        <f>IF(ABS($Q110)&lt;G$54,$AA110,IF(ABS($Q109)&lt;G$54,(G$54-ABS($Q109))*($Z109+$Z110)*0.5*($D$27+$D$28)*$D$5*1000,0))</f>
        <v>0</v>
      </c>
      <c r="FQ110" s="1">
        <f>IF(AND(G$54&lt;ABS($Q110),G$54&gt;ABS($Q109)),1,0)</f>
        <v>0</v>
      </c>
      <c r="FR110" s="3">
        <f>MIN(IF(FQ110=1,($S110-$S109)/(ABS($Q110)-ABS($Q109))*(G$54-ABS($Q109))+$S109,0),$D$7)</f>
        <v>0</v>
      </c>
      <c r="FS110" s="1">
        <f>IF(ABS($Q110)&lt;G$55,$AA110,IF(ABS($Q109)&lt;G$55,(G$55-ABS($Q109))*($Z109+$Z110)*0.5*($D$27+$D$28)*$D$5*1000,0))</f>
        <v>0</v>
      </c>
      <c r="FT110" s="1">
        <f>IF(AND(G$55&lt;ABS($Q110),G$55&gt;ABS($Q109)),1,0)</f>
        <v>0</v>
      </c>
      <c r="FU110" s="3">
        <f>MIN(IF(FT110=1,($S110-$S109)/(ABS($Q110)-ABS($Q109))*(G$55-ABS($Q109))+$S109,0),$D$7)</f>
        <v>0</v>
      </c>
      <c r="FV110" s="1" t="e">
        <f>IF(ABS($Q110)&lt;#REF!,$AA110,IF(ABS($Q109)&lt;#REF!,(#REF!-ABS($Q109))*($Z109+$Z110)*0.5*($D$27+$D$28)*$D$5*1000,0))</f>
        <v>#REF!</v>
      </c>
      <c r="FW110" s="1" t="e">
        <f>IF(AND(#REF!&lt;ABS($Q110),#REF!&gt;ABS($Q109)),1,0)</f>
        <v>#REF!</v>
      </c>
      <c r="FX110" s="3" t="e">
        <f>MIN(IF(FW110=1,($S110-$S109)/(ABS($Q110)-ABS($Q109))*(#REF!-ABS($Q109))+$S109,0),$D$7)</f>
        <v>#REF!</v>
      </c>
    </row>
    <row r="111" spans="12:180" x14ac:dyDescent="0.35">
      <c r="L111" s="36"/>
      <c r="M111" s="23"/>
      <c r="N111" s="23"/>
      <c r="O111" s="23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3">
        <f t="shared" si="7"/>
        <v>0.2</v>
      </c>
      <c r="AA111" s="3"/>
      <c r="AB111" s="1"/>
      <c r="AC111" s="2"/>
      <c r="AD111" s="2"/>
      <c r="AE111" s="1"/>
      <c r="AF111" s="2"/>
      <c r="AG111" s="2"/>
      <c r="AH111" s="1"/>
      <c r="AI111" s="2"/>
      <c r="AJ111" s="2"/>
      <c r="AK111" s="1"/>
      <c r="AL111" s="2"/>
      <c r="AM111" s="2"/>
      <c r="AN111" s="1"/>
      <c r="AO111" s="2"/>
      <c r="AP111" s="2"/>
      <c r="AQ111" s="1"/>
      <c r="AR111" s="2"/>
      <c r="AS111" s="2"/>
      <c r="AT111" s="1"/>
      <c r="AU111" s="2"/>
      <c r="AV111" s="2"/>
      <c r="AW111" s="1"/>
      <c r="AX111" s="2"/>
      <c r="AY111" s="2"/>
      <c r="AZ111" s="1"/>
      <c r="BA111" s="2"/>
      <c r="BB111" s="2"/>
      <c r="BC111" s="1"/>
      <c r="BD111" s="2"/>
      <c r="BE111" s="2"/>
      <c r="BF111" s="1"/>
      <c r="BG111" s="2"/>
      <c r="BH111" s="2"/>
      <c r="BI111" s="1"/>
      <c r="BJ111" s="2"/>
      <c r="BK111" s="2"/>
      <c r="BL111" s="1"/>
      <c r="BM111" s="2"/>
      <c r="BN111" s="2"/>
      <c r="BO111" s="1"/>
      <c r="BP111" s="2"/>
      <c r="BQ111" s="2"/>
      <c r="BR111" s="1"/>
      <c r="BS111" s="2"/>
      <c r="BT111" s="2"/>
      <c r="BU111" s="1"/>
      <c r="BV111" s="2"/>
      <c r="BW111" s="2"/>
      <c r="BX111" s="1"/>
      <c r="BY111" s="2"/>
      <c r="BZ111" s="2"/>
      <c r="CA111" s="1"/>
      <c r="CB111" s="2"/>
      <c r="CC111" s="2"/>
      <c r="CD111" s="1"/>
      <c r="CE111" s="2"/>
      <c r="CF111" s="2"/>
      <c r="CG111" s="1"/>
      <c r="CH111" s="2"/>
      <c r="CI111" s="2"/>
      <c r="CJ111" s="1"/>
      <c r="CK111" s="2"/>
      <c r="CL111" s="2"/>
      <c r="CM111" s="1"/>
      <c r="CN111" s="2"/>
      <c r="CO111" s="2"/>
      <c r="CP111" s="1"/>
      <c r="CQ111" s="2"/>
      <c r="CR111" s="2"/>
      <c r="CS111" s="1"/>
      <c r="CT111" s="2"/>
      <c r="CU111" s="2"/>
      <c r="CV111" s="1"/>
      <c r="CW111" s="2"/>
      <c r="CX111" s="2"/>
      <c r="CY111" s="1"/>
      <c r="CZ111" s="2"/>
      <c r="DA111" s="2"/>
      <c r="DB111" s="1"/>
      <c r="DC111" s="2"/>
      <c r="DD111" s="2"/>
      <c r="DE111" s="1"/>
      <c r="DF111" s="2"/>
      <c r="DG111" s="2"/>
      <c r="DH111" s="1"/>
      <c r="DI111" s="2"/>
      <c r="DJ111" s="2"/>
      <c r="DK111" s="1"/>
      <c r="DL111" s="2"/>
      <c r="DM111" s="2"/>
      <c r="DN111" s="1"/>
      <c r="DO111" s="2"/>
      <c r="DP111" s="2"/>
      <c r="DQ111" s="1"/>
      <c r="DR111" s="2"/>
      <c r="DS111" s="2"/>
      <c r="DT111" s="1"/>
      <c r="DU111" s="2"/>
      <c r="DV111" s="2"/>
      <c r="DW111" s="1"/>
      <c r="DX111" s="2"/>
      <c r="DY111" s="2"/>
      <c r="DZ111" s="1"/>
      <c r="EA111" s="2"/>
      <c r="EB111" s="2"/>
      <c r="EC111" s="1"/>
      <c r="ED111" s="2"/>
      <c r="EE111" s="2"/>
      <c r="EF111" s="1"/>
      <c r="EG111" s="2"/>
      <c r="EH111" s="2"/>
      <c r="EI111" s="1"/>
      <c r="EJ111" s="2"/>
      <c r="EK111" s="2"/>
      <c r="EL111" s="1"/>
      <c r="EM111" s="2"/>
      <c r="EN111" s="2"/>
      <c r="EO111" s="1"/>
      <c r="EP111" s="2"/>
      <c r="EQ111" s="2"/>
      <c r="ER111" s="1"/>
      <c r="ES111" s="2"/>
      <c r="ET111" s="2"/>
      <c r="EU111" s="1"/>
      <c r="EV111" s="2"/>
      <c r="EW111" s="2"/>
      <c r="EX111" s="1"/>
      <c r="EY111" s="2"/>
      <c r="EZ111" s="2"/>
      <c r="FA111" s="1"/>
      <c r="FB111" s="2"/>
      <c r="FC111" s="2"/>
      <c r="FD111" s="1"/>
      <c r="FE111" s="2"/>
      <c r="FF111" s="2"/>
      <c r="FG111" s="1"/>
      <c r="FH111" s="2"/>
      <c r="FI111" s="2"/>
      <c r="FJ111" s="1"/>
      <c r="FK111" s="2"/>
      <c r="FL111" s="2"/>
      <c r="FM111" s="1"/>
      <c r="FN111" s="2"/>
      <c r="FO111" s="2"/>
      <c r="FP111" s="1"/>
      <c r="FQ111" s="2"/>
      <c r="FR111" s="2"/>
      <c r="FS111" s="1"/>
      <c r="FT111" s="2"/>
      <c r="FU111" s="2"/>
      <c r="FV111" s="1"/>
      <c r="FW111" s="2"/>
      <c r="FX111" s="2"/>
    </row>
    <row r="112" spans="12:180" x14ac:dyDescent="0.35">
      <c r="L112" s="36"/>
      <c r="M112" s="23"/>
      <c r="N112" s="23"/>
      <c r="O112" s="2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3">
        <f t="shared" si="7"/>
        <v>0.2</v>
      </c>
      <c r="AA112" s="1">
        <f>$R111*($Z112+$Z111)*0.5*($D$27+$D$28)*1000*$D$5</f>
        <v>0</v>
      </c>
      <c r="AB112" s="1">
        <f>IF(ABS($Q112)&lt;$G$6,$AA112,IF(ABS($Q111)&lt;$G$6,($G$6-ABS($Q111))*($Z111+$Z112)*0.5*($D$27+$D$28)*$D$5*1000,0))</f>
        <v>0</v>
      </c>
      <c r="AC112" s="1">
        <f>IF(AND($G$6&lt;ABS($Q112),$G$6&gt;ABS($Q111)),1,0)</f>
        <v>0</v>
      </c>
      <c r="AD112" s="3">
        <f>MIN(IF(AC112=1,($S112-$S111)/(ABS($Q112)-ABS($Q111))*($G$6-ABS($Q111))+$S111,0),$D$7)</f>
        <v>0</v>
      </c>
      <c r="AE112" s="1">
        <f>IF(ABS($Q112)&lt;$G$7,$AA112,IF(ABS($Q111)&lt;$G$7,($G$7-ABS($Q111))*($Z111+$Z112)*0.5*($D$27+$D$28)*$D$5*1000,0))</f>
        <v>0</v>
      </c>
      <c r="AF112" s="1">
        <f>IF(AND($G$7&lt;ABS($Q112),$G$7&gt;ABS($Q111)),1,0)</f>
        <v>0</v>
      </c>
      <c r="AG112" s="3">
        <f>MIN(IF(AF112=1,($S112-$S111)/(ABS($Q112)-ABS($Q111))*($G$7-ABS($Q111))+$S111,0),$D$7)</f>
        <v>0</v>
      </c>
      <c r="AH112" s="1">
        <f>IF(ABS($Q112)&lt;$G$8,$AA112,IF(ABS($Q111)&lt;$G$8,($G$8-ABS($Q111))*($Z111+$Z112)*0.5*($D$27+$D$28)*$D$5*1000,0))</f>
        <v>0</v>
      </c>
      <c r="AI112" s="1">
        <f>IF(AND($G$8&lt;ABS($Q112),$G$8&gt;ABS($Q111)),1,0)</f>
        <v>0</v>
      </c>
      <c r="AJ112" s="3">
        <f>MIN(IF(AI112=1,($S112-$S111)/(ABS($Q112)-ABS($Q111))*($G$8-ABS($Q111))+$S111,0),$D$7)</f>
        <v>0</v>
      </c>
      <c r="AK112" s="1">
        <f>IF(ABS($Q112)&lt;$G$9,$AA112,IF(ABS($Q111)&lt;$G$9,($G$9-ABS($Q111))*($Z111+$Z112)*0.5*($D$27+$D$28)*$D$5*1000,0))</f>
        <v>0</v>
      </c>
      <c r="AL112" s="1">
        <f>IF(AND($G$9&lt;ABS($Q112),$G$9&gt;ABS($Q111)),1,0)</f>
        <v>0</v>
      </c>
      <c r="AM112" s="3">
        <f>MIN(IF(AL112=1,($S112-$S111)/(ABS($Q112)-ABS($Q111))*($G$9-ABS($Q111))+$S111,0),$D$7)</f>
        <v>0</v>
      </c>
      <c r="AN112" s="1">
        <f>IF(ABS($Q112)&lt;$G$10,$AA112,IF(ABS($Q111)&lt;$G$10,($G$10-ABS($Q111))*($Z111+$Z112)*0.5*($D$27+$D$28)*$D$5*1000,0))</f>
        <v>0</v>
      </c>
      <c r="AO112" s="1">
        <f>IF(AND($G$10&lt;ABS($Q112),$G$10&gt;ABS($Q111)),1,0)</f>
        <v>0</v>
      </c>
      <c r="AP112" s="3">
        <f>MIN(IF(AO112=1,($S112-$S111)/(ABS($Q112)-ABS($Q111))*($G$10-ABS($Q111))+$S111,0),$D$7)</f>
        <v>0</v>
      </c>
      <c r="AQ112" s="1">
        <f>IF(ABS($Q112)&lt;$G$11,$AA112,IF(ABS($Q111)&lt;$G$11,($G$11-ABS($Q111))*($Z111+$Z112)*0.5*($D$27+$D$28)*$D$5*1000,0))</f>
        <v>0</v>
      </c>
      <c r="AR112" s="1">
        <f>IF(AND($G$11&lt;ABS($Q112),$G$11&gt;ABS($Q111)),1,0)</f>
        <v>0</v>
      </c>
      <c r="AS112" s="3">
        <f>MIN(IF(AR112=1,($S112-$S111)/(ABS($Q112)-ABS($Q111))*($G$11-ABS($Q111))+$S111,0),$D$7)</f>
        <v>0</v>
      </c>
      <c r="AT112" s="1">
        <f>IF(ABS($Q112)&lt;$G$12,$AA112,IF(ABS($Q111)&lt;$G$12,($G$12-ABS($Q111))*($Z111+$Z112)*0.5*($D$27+$D$28)*$D$5*1000,0))</f>
        <v>0</v>
      </c>
      <c r="AU112" s="1">
        <f>IF(AND($G$12&lt;ABS($Q112),$G$12&gt;ABS($Q111)),1,0)</f>
        <v>0</v>
      </c>
      <c r="AV112" s="3">
        <f>MIN(IF(AU112=1,($S112-$S111)/(ABS($Q112)-ABS($Q111))*($G$12-ABS($Q111))+$S111,0),$D$7)</f>
        <v>0</v>
      </c>
      <c r="AW112" s="1">
        <f>IF(ABS($Q112)&lt;$G$13,$AA112,IF(ABS($Q111)&lt;$G$13,($G$13-ABS($Q111))*($Z111+$Z112)*0.5*($D$27+$D$28)*$D$5*1000,0))</f>
        <v>0</v>
      </c>
      <c r="AX112" s="1">
        <f>IF(AND($G$13&lt;ABS($Q112),$G$13&gt;ABS($Q111)),1,0)</f>
        <v>0</v>
      </c>
      <c r="AY112" s="3">
        <f>MIN(IF(AX112=1,($S112-$S111)/(ABS($Q112)-ABS($Q111))*($G$13-ABS($Q111))+$S111,0),$D$7)</f>
        <v>0</v>
      </c>
      <c r="AZ112" s="1">
        <f>IF(ABS($Q112)&lt;$G$14,$AA112,IF(ABS($Q111)&lt;$G$14,($G$14-ABS($Q111))*($Z111+$Z112)*0.5*($D$27+$D$28)*$D$5*1000,0))</f>
        <v>0</v>
      </c>
      <c r="BA112" s="1">
        <f>IF(AND($G$14&lt;ABS($Q112),$G$14&gt;ABS($Q111)),1,0)</f>
        <v>0</v>
      </c>
      <c r="BB112" s="3">
        <f>MIN(IF(BA112=1,($S112-$S111)/(ABS($Q112)-ABS($Q111))*($G$14-ABS($Q111))+$S111,0),$D$7)</f>
        <v>0</v>
      </c>
      <c r="BC112" s="1">
        <f>IF(ABS($Q112)&lt;G$15,$AA112,IF(ABS($Q111)&lt;G$15,(G$15-ABS($Q111))*($Z111+$Z112)*0.5*($D$27+$D$28)*$D$5*1000,0))</f>
        <v>0</v>
      </c>
      <c r="BD112" s="1">
        <f>IF(AND(G$15&lt;ABS($Q112),G$15&gt;ABS($Q111)),1,0)</f>
        <v>0</v>
      </c>
      <c r="BE112" s="3">
        <f>MIN(IF(BD112=1,($S112-$S111)/(ABS($Q112)-ABS($Q111))*(G$15-ABS($Q111))+$S111,0),$D$7)</f>
        <v>0</v>
      </c>
      <c r="BF112" s="1">
        <f>IF(ABS($Q112)&lt;G$16,$AA112,IF(ABS($Q111)&lt;G$16,(G$16-ABS($Q111))*($Z111+$Z112)*0.5*($D$27+$D$28)*$D$5*1000,0))</f>
        <v>0</v>
      </c>
      <c r="BG112" s="1">
        <f>IF(AND(G$16&lt;ABS($Q112),G$16&gt;ABS($Q111)),1,0)</f>
        <v>0</v>
      </c>
      <c r="BH112" s="3">
        <f>MIN(IF(BG112=1,($S112-$S111)/(ABS($Q112)-ABS($Q111))*(G$16-ABS($Q111))+$S111,0),$D$7)</f>
        <v>0</v>
      </c>
      <c r="BI112" s="1">
        <f>IF(ABS($Q112)&lt;G$17,$AA112,IF(ABS($Q111)&lt;G$17,(G$17-ABS($Q111))*($Z111+$Z112)*0.5*($D$27+$D$28)*$D$5*1000,0))</f>
        <v>0</v>
      </c>
      <c r="BJ112" s="1">
        <f>IF(AND(G$17&lt;ABS($Q112),G$17&gt;ABS($Q111)),1,0)</f>
        <v>0</v>
      </c>
      <c r="BK112" s="3">
        <f>MIN(IF(BJ112=1,($S112-$S111)/(ABS($Q112)-ABS($Q111))*(G$17-ABS($Q111))+$S111,0),$D$7)</f>
        <v>0</v>
      </c>
      <c r="BL112" s="1">
        <f>IF(ABS($Q112)&lt;G$18,$AA112,IF(ABS($Q111)&lt;G$18,(G$18-ABS($Q111))*($Z111+$Z112)*0.5*($D$27+$D$28)*$D$5*1000,0))</f>
        <v>0</v>
      </c>
      <c r="BM112" s="1">
        <f>IF(AND(G$18&lt;ABS($Q112),G$18&gt;ABS($Q111)),1,0)</f>
        <v>0</v>
      </c>
      <c r="BN112" s="3">
        <f>MIN(IF(BM112=1,($S112-$S111)/(ABS($Q112)-ABS($Q111))*(G$18-ABS($Q111))+$S111,0),$D$7)</f>
        <v>0</v>
      </c>
      <c r="BO112" s="1">
        <f>IF(ABS($Q112)&lt;G$19,$AA112,IF(ABS($Q111)&lt;G$19,(G$19-ABS($Q111))*($Z111+$Z112)*0.5*($D$27+$D$28)*$D$5*1000,0))</f>
        <v>0</v>
      </c>
      <c r="BP112" s="1">
        <f>IF(AND(G$19&lt;ABS($Q112),G$19&gt;ABS($Q111)),1,0)</f>
        <v>0</v>
      </c>
      <c r="BQ112" s="3">
        <f>MIN(IF(BP112=1,($S112-$S111)/(ABS($Q112)-ABS($Q111))*(G$19-ABS($Q111))+$S111,0),$D$7)</f>
        <v>0</v>
      </c>
      <c r="BR112" s="1">
        <f>IF(ABS($Q112)&lt;G$20,$AA112,IF(ABS($Q111)&lt;G$20,(G$20-ABS($Q111))*($Z111+$Z112)*0.5*($D$27+$D$28)*$D$5*1000,0))</f>
        <v>0</v>
      </c>
      <c r="BS112" s="1">
        <f>IF(AND(G$20&lt;ABS($Q112),G$20&gt;ABS($Q111)),1,0)</f>
        <v>0</v>
      </c>
      <c r="BT112" s="3">
        <f>MIN(IF(BS112=1,($S112-$S111)/(ABS($Q112)-ABS($Q111))*(G$20-ABS($Q111))+$S111,0),$D$7)</f>
        <v>0</v>
      </c>
      <c r="BU112" s="1">
        <f>IF(ABS($Q112)&lt;G$21,$AA112,IF(ABS($Q111)&lt;G$21,(G$21-ABS($Q111))*($Z111+$Z112)*0.5*($D$27+$D$28)*$D$5*1000,0))</f>
        <v>0</v>
      </c>
      <c r="BV112" s="1">
        <f>IF(AND(G$21&lt;ABS($Q112),G$21&gt;ABS($Q111)),1,0)</f>
        <v>0</v>
      </c>
      <c r="BW112" s="3">
        <f>MIN(IF(BV112=1,($S112-$S111)/(ABS($Q112)-ABS($Q111))*(G$21-ABS($Q111))+$S111,0),$D$7)</f>
        <v>0</v>
      </c>
      <c r="BX112" s="1">
        <f>IF(ABS($Q112)&lt;G$22,$AA112,IF(ABS($Q111)&lt;G$22,(G$22-ABS($Q111))*($Z111+$Z112)*0.5*($D$27+$D$28)*$D$5*1000,0))</f>
        <v>0</v>
      </c>
      <c r="BY112" s="1">
        <f>IF(AND(G$22&lt;ABS($Q112),G$22&gt;ABS($Q111)),1,0)</f>
        <v>0</v>
      </c>
      <c r="BZ112" s="3">
        <f>MIN(IF(BY112=1,($S112-$S111)/(ABS($Q112)-ABS($Q111))*(G$22-ABS($Q111))+$S111,0),$D$7)</f>
        <v>0</v>
      </c>
      <c r="CA112" s="1">
        <f>IF(ABS($Q112)&lt;G$23,$AA112,IF(ABS($Q111)&lt;G$23,(G$23-ABS($Q111))*($Z111+$Z112)*0.5*($D$27+$D$28)*$D$5*1000,0))</f>
        <v>0</v>
      </c>
      <c r="CB112" s="1">
        <f>IF(AND(G$23&lt;ABS($Q112),G$23&gt;ABS($Q111)),1,0)</f>
        <v>0</v>
      </c>
      <c r="CC112" s="3">
        <f>MIN(IF(CB112=1,($S112-$S111)/(ABS($Q112)-ABS($Q111))*(G$23-ABS($Q111))+$S111,0),$D$7)</f>
        <v>0</v>
      </c>
      <c r="CD112" s="1">
        <f>IF(ABS($Q112)&lt;G$24,$AA112,IF(ABS($Q111)&lt;G$24,(G$24-ABS($Q111))*($Z111+$Z112)*0.5*($D$27+$D$28)*$D$5*1000,0))</f>
        <v>0</v>
      </c>
      <c r="CE112" s="1">
        <f>IF(AND(G$24&lt;ABS($Q112),G$24&gt;ABS($Q111)),1,0)</f>
        <v>0</v>
      </c>
      <c r="CF112" s="3">
        <f>MIN(IF(CE112=1,($S112-$S111)/(ABS($Q112)-ABS($Q111))*(G$24-ABS($Q111))+$S111,0),$D$7)</f>
        <v>0</v>
      </c>
      <c r="CG112" s="1">
        <f>IF(ABS($Q112)&lt;G$25,$AA112,IF(ABS($Q111)&lt;G$25,(G$25-ABS($Q111))*($Z111+$Z112)*0.5*($D$27+$D$28)*$D$5*1000,0))</f>
        <v>0</v>
      </c>
      <c r="CH112" s="1">
        <f>IF(AND(G$25&lt;ABS($Q112),G$25&gt;ABS($Q111)),1,0)</f>
        <v>0</v>
      </c>
      <c r="CI112" s="3">
        <f>MIN(IF(CH112=1,($S112-$S111)/(ABS($Q112)-ABS($Q111))*(G$25-ABS($Q111))+$S111,0),$D$7)</f>
        <v>0</v>
      </c>
      <c r="CJ112" s="1">
        <f>IF(ABS($Q112)&lt;G$26,$AA112,IF(ABS($Q111)&lt;G$26,(G$26-ABS($Q111))*($Z111+$Z112)*0.5*($D$27+$D$28)*$D$5*1000,0))</f>
        <v>0</v>
      </c>
      <c r="CK112" s="1">
        <f>IF(AND(G$26&lt;ABS($Q112),G$26&gt;ABS($Q111)),1,0)</f>
        <v>0</v>
      </c>
      <c r="CL112" s="3">
        <f>MIN(IF(CK112=1,($S112-$S111)/(ABS($Q112)-ABS($Q111))*(G$26-ABS($Q111))+$S111,0),$D$7)</f>
        <v>0</v>
      </c>
      <c r="CM112" s="1">
        <f>IF(ABS($Q112)&lt;G$27,$AA112,IF(ABS($Q111)&lt;G$27,(G$27-ABS($Q111))*($Z111+$Z112)*0.5*($D$27+$D$28)*$D$5*1000,0))</f>
        <v>0</v>
      </c>
      <c r="CN112" s="1">
        <f>IF(AND(G$27&lt;ABS($Q112),G$27&gt;ABS($Q111)),1,0)</f>
        <v>0</v>
      </c>
      <c r="CO112" s="3">
        <f>MIN(IF(CN112=1,($S112-$S111)/(ABS($Q112)-ABS($Q111))*(G$27-ABS($Q111))+$S111,0),$D$7)</f>
        <v>0</v>
      </c>
      <c r="CP112" s="1">
        <f>IF(ABS($Q112)&lt;G$28,$AA112,IF(ABS($Q111)&lt;G$28,(G$28-ABS($Q111))*($Z111+$Z112)*0.5*($D$27+$D$28)*$D$5*1000,0))</f>
        <v>0</v>
      </c>
      <c r="CQ112" s="1">
        <f>IF(AND(G$28&lt;ABS($Q112),G$28&gt;ABS($Q111)),1,0)</f>
        <v>0</v>
      </c>
      <c r="CR112" s="3">
        <f>MIN(IF(CQ112=1,($S112-$S111)/(ABS($Q112)-ABS($Q111))*(G$28-ABS($Q111))+$S111,0),$D$7)</f>
        <v>0</v>
      </c>
      <c r="CS112" s="1">
        <f>IF(ABS($Q112)&lt;G$29,$AA112,IF(ABS($Q111)&lt;G$29,(G$29-ABS($Q111))*($Z111+$Z112)*0.5*($D$27+$D$28)*$D$5*1000,0))</f>
        <v>0</v>
      </c>
      <c r="CT112" s="1">
        <f>IF(AND(G$29&lt;ABS($Q112),G$29&gt;ABS($Q111)),1,0)</f>
        <v>0</v>
      </c>
      <c r="CU112" s="3">
        <f>MIN(IF(CT112=1,($S112-$S111)/(ABS($Q112)-ABS($Q111))*(G$29-ABS($Q111))+$S111,0),$D$7)</f>
        <v>0</v>
      </c>
      <c r="CV112" s="1">
        <f>IF(ABS($Q112)&lt;G$30,$AA112,IF(ABS($Q111)&lt;G$30,(G$30-ABS($Q111))*($Z111+$Z112)*0.5*($D$27+$D$28)*$D$5*1000,0))</f>
        <v>0</v>
      </c>
      <c r="CW112" s="1">
        <f>IF(AND(G$30&lt;ABS($Q112),G$30&gt;ABS($Q111)),1,0)</f>
        <v>0</v>
      </c>
      <c r="CX112" s="3">
        <f>MIN(IF(CW112=1,($S112-$S111)/(ABS($Q112)-ABS($Q111))*(G$30-ABS($Q111))+$S111,0),$D$7)</f>
        <v>0</v>
      </c>
      <c r="CY112" s="1">
        <f>IF(ABS($Q112)&lt;G$31,$AA112,IF(ABS($Q111)&lt;G$31,(G$31-ABS($Q111))*($Z111+$Z112)*0.5*($D$27+$D$28)*$D$5*1000,0))</f>
        <v>0</v>
      </c>
      <c r="CZ112" s="1">
        <f>IF(AND(G$31&lt;ABS($Q112),G$31&gt;ABS($Q111)),1,0)</f>
        <v>0</v>
      </c>
      <c r="DA112" s="3">
        <f>MIN(IF(CZ112=1,($S112-$S111)/(ABS($Q112)-ABS($Q111))*(G$31-ABS($Q111))+$S111,0),$D$7)</f>
        <v>0</v>
      </c>
      <c r="DB112" s="1">
        <f>IF(ABS($Q112)&lt;G$32,$AA112,IF(ABS($Q111)&lt;G$32,(G$32-ABS($Q111))*($Z111+$Z112)*0.5*($D$27+$D$28)*$D$5*1000,0))</f>
        <v>0</v>
      </c>
      <c r="DC112" s="1">
        <f>IF(AND(G$32&lt;ABS($Q112),G$32&gt;ABS($Q111)),1,0)</f>
        <v>0</v>
      </c>
      <c r="DD112" s="3">
        <f>MIN(IF(DC112=1,($S112-$S111)/(ABS($Q112)-ABS($Q111))*(G$32-ABS($Q111))+$S111,0),$D$7)</f>
        <v>0</v>
      </c>
      <c r="DE112" s="1">
        <f>IF(ABS($Q112)&lt;G$33,$AA112,IF(ABS($Q111)&lt;G$33,(G$33-ABS($Q111))*($Z111+$Z112)*0.5*($D$27+$D$28)*$D$5*1000,0))</f>
        <v>0</v>
      </c>
      <c r="DF112" s="1">
        <f>IF(AND(G$33&lt;ABS($Q112),G$33&gt;ABS($Q111)),1,0)</f>
        <v>0</v>
      </c>
      <c r="DG112" s="3">
        <f>MIN(IF(DF112=1,($S112-$S111)/(ABS($Q112)-ABS($Q111))*(G$33-ABS($Q111))+$S111,0),$D$7)</f>
        <v>0</v>
      </c>
      <c r="DH112" s="1">
        <f>IF(ABS($Q112)&lt;G$34,$AA112,IF(ABS($Q111)&lt;G$34,(G$34-ABS($Q111))*($Z111+$Z112)*0.5*($D$27+$D$28)*$D$5*1000,0))</f>
        <v>0</v>
      </c>
      <c r="DI112" s="1">
        <f>IF(AND(G$34&lt;ABS($Q112),G$34&gt;ABS($Q111)),1,0)</f>
        <v>0</v>
      </c>
      <c r="DJ112" s="3">
        <f>MIN(IF(DI112=1,($S112-$S111)/(ABS($Q112)-ABS($Q111))*(G$34-ABS($Q111))+$S111,0),$D$7)</f>
        <v>0</v>
      </c>
      <c r="DK112" s="1">
        <f>IF(ABS($Q112)&lt;G$35,$AA112,IF(ABS($Q111)&lt;G$35,(G$35-ABS($Q111))*($Z111+$Z112)*0.5*($D$27+$D$28)*$D$5*1000,0))</f>
        <v>0</v>
      </c>
      <c r="DL112" s="1">
        <f>IF(AND(G$35&lt;ABS($Q112),G$35&gt;ABS($Q111)),1,0)</f>
        <v>0</v>
      </c>
      <c r="DM112" s="3">
        <f>MIN(IF(DL112=1,($S112-$S111)/(ABS($Q112)-ABS($Q111))*(G$35-ABS($Q111))+$S111,0),$D$7)</f>
        <v>0</v>
      </c>
      <c r="DN112" s="1">
        <f>IF(ABS($Q112)&lt;G$36,$AA112,IF(ABS($Q111)&lt;G$36,(G$36-ABS($Q111))*($Z111+$Z112)*0.5*($D$27+$D$28)*$D$5*1000,0))</f>
        <v>0</v>
      </c>
      <c r="DO112" s="1">
        <f>IF(AND(G$36&lt;ABS($Q112),G$36&gt;ABS($Q111)),1,0)</f>
        <v>0</v>
      </c>
      <c r="DP112" s="3">
        <f>MIN(IF(DO112=1,($S112-$S111)/(ABS($Q112)-ABS($Q111))*(G$36-ABS($Q111))+$S111,0),$D$7)</f>
        <v>0</v>
      </c>
      <c r="DQ112" s="1">
        <f>IF(ABS($Q112)&lt;G$37,$AA112,IF(ABS($Q111)&lt;G$37,(G$37-ABS($Q111))*($Z111+$Z112)*0.5*($D$27+$D$28)*$D$5*1000,0))</f>
        <v>0</v>
      </c>
      <c r="DR112" s="1">
        <f>IF(AND(G$37&lt;ABS($Q112),G$37&gt;ABS($Q111)),1,0)</f>
        <v>0</v>
      </c>
      <c r="DS112" s="3">
        <f>MIN(IF(DR112=1,($S112-$S111)/(ABS($Q112)-ABS($Q111))*(G$37-ABS($Q111))+$S111,0),$D$7)</f>
        <v>0</v>
      </c>
      <c r="DT112" s="1">
        <f>IF(ABS($Q112)&lt;G$38,$AA112,IF(ABS($Q111)&lt;G$38,(G$38-ABS($Q111))*($Z111+$Z112)*0.5*($D$27+$D$28)*$D$5*1000,0))</f>
        <v>0</v>
      </c>
      <c r="DU112" s="1">
        <f>IF(AND(G$38&lt;ABS($Q112),G$38&gt;ABS($Q111)),1,0)</f>
        <v>0</v>
      </c>
      <c r="DV112" s="3">
        <f>MIN(IF(DU112=1,($S112-$S111)/(ABS($Q112)-ABS($Q111))*(G$38-ABS($Q111))+$S111,0),$D$7)</f>
        <v>0</v>
      </c>
      <c r="DW112" s="1">
        <f>IF(ABS($Q112)&lt;G$39,$AA112,IF(ABS($Q111)&lt;G$39,(G$39-ABS($Q111))*($Z111+$Z112)*0.5*($D$27+$D$28)*$D$5*1000,0))</f>
        <v>0</v>
      </c>
      <c r="DX112" s="1">
        <f>IF(AND(G$39&lt;ABS($Q112),G$39&gt;ABS($Q111)),1,0)</f>
        <v>0</v>
      </c>
      <c r="DY112" s="3">
        <f>MIN(IF(DX112=1,($S112-$S111)/(ABS($Q112)-ABS($Q111))*(G$39-ABS($Q111))+$S111,0),$D$7)</f>
        <v>0</v>
      </c>
      <c r="DZ112" s="1">
        <f>IF(ABS($Q112)&lt;G$40,$AA112,IF(ABS($Q111)&lt;G$40,(G$40-ABS($Q111))*($Z111+$Z112)*0.5*($D$27+$D$28)*$D$5*1000,0))</f>
        <v>0</v>
      </c>
      <c r="EA112" s="1">
        <f>IF(AND(G$40&lt;ABS($Q112),G$40&gt;ABS($Q111)),1,0)</f>
        <v>0</v>
      </c>
      <c r="EB112" s="3">
        <f>MIN(IF(EA112=1,($S112-$S111)/(ABS($Q112)-ABS($Q111))*(G$40-ABS($Q111))+$S111,0),$D$7)</f>
        <v>0</v>
      </c>
      <c r="EC112" s="1">
        <f>IF(ABS($Q112)&lt;G$41,$AA112,IF(ABS($Q111)&lt;G$41,(G$41-ABS($Q111))*($Z111+$Z112)*0.5*($D$27+$D$28)*$D$5*1000,0))</f>
        <v>0</v>
      </c>
      <c r="ED112" s="1">
        <f>IF(AND(G$41&lt;ABS($Q112),G$41&gt;ABS($Q111)),1,0)</f>
        <v>0</v>
      </c>
      <c r="EE112" s="3">
        <f>MIN(IF(ED112=1,($S112-$S111)/(ABS($Q112)-ABS($Q111))*(G$41-ABS($Q111))+$S111,0),$D$7)</f>
        <v>0</v>
      </c>
      <c r="EF112" s="1">
        <f>IF(ABS($Q112)&lt;G$42,$AA112,IF(ABS($Q111)&lt;G$42,(G$42-ABS($Q111))*($Z111+$Z112)*0.5*($D$27+$D$28)*$D$5*1000,0))</f>
        <v>0</v>
      </c>
      <c r="EG112" s="1">
        <f>IF(AND(G$42&lt;ABS($Q112),G$42&gt;ABS($Q111)),1,0)</f>
        <v>0</v>
      </c>
      <c r="EH112" s="3">
        <f>MIN(IF(EG112=1,($S112-$S111)/(ABS($Q112)-ABS($Q111))*(G$42-ABS($Q111))+$S111,0),$D$7)</f>
        <v>0</v>
      </c>
      <c r="EI112" s="1">
        <f>IF(ABS($Q112)&lt;G$43,$AA112,IF(ABS($Q111)&lt;G$43,(G$43-ABS($Q111))*($Z111+$Z112)*0.5*($D$27+$D$28)*$D$5*1000,0))</f>
        <v>0</v>
      </c>
      <c r="EJ112" s="1">
        <f>IF(AND(G$43&lt;ABS($Q112),G$43&gt;ABS($Q111)),1,0)</f>
        <v>0</v>
      </c>
      <c r="EK112" s="3">
        <f>MIN(IF(EJ112=1,($S112-$S111)/(ABS($Q112)-ABS($Q111))*(G$43-ABS($Q111))+$S111,0),$D$7)</f>
        <v>0</v>
      </c>
      <c r="EL112" s="1">
        <f>IF(ABS($Q112)&lt;G$44,$AA112,IF(ABS($Q111)&lt;G$44,(G$44-ABS($Q111))*($Z111+$Z112)*0.5*($D$27+$D$28)*$D$5*1000,0))</f>
        <v>0</v>
      </c>
      <c r="EM112" s="1">
        <f>IF(AND(G$44&lt;ABS($Q112),G$44&gt;ABS($Q111)),1,0)</f>
        <v>0</v>
      </c>
      <c r="EN112" s="3">
        <f>MIN(IF(EM112=1,($S112-$S111)/(ABS($Q112)-ABS($Q111))*(G$44-ABS($Q111))+$S111,0),$D$7)</f>
        <v>0</v>
      </c>
      <c r="EO112" s="1">
        <f>IF(ABS($Q112)&lt;G$45,$AA112,IF(ABS($Q111)&lt;G$45,(G$45-ABS($Q111))*($Z111+$Z112)*0.5*($D$27+$D$28)*$D$5*1000,0))</f>
        <v>0</v>
      </c>
      <c r="EP112" s="1">
        <f>IF(AND(G$45&lt;ABS($Q112),G$45&gt;ABS($Q111)),1,0)</f>
        <v>0</v>
      </c>
      <c r="EQ112" s="3">
        <f>MIN(IF(EP112=1,($S112-$S111)/(ABS($Q112)-ABS($Q111))*(G$45-ABS($Q111))+$S111,0),$D$7)</f>
        <v>0</v>
      </c>
      <c r="ER112" s="1">
        <f>IF(ABS($Q112)&lt;G$46,$AA112,IF(ABS($Q111)&lt;G$46,(G$46-ABS($Q111))*($Z111+$Z112)*0.5*($D$27+$D$28)*$D$5*1000,0))</f>
        <v>0</v>
      </c>
      <c r="ES112" s="1">
        <f>IF(AND(G$46&lt;ABS($Q112),G$46&gt;ABS($Q111)),1,0)</f>
        <v>0</v>
      </c>
      <c r="ET112" s="3">
        <f>MIN(IF(ES112=1,($S112-$S111)/(ABS($Q112)-ABS($Q111))*(G$46-ABS($Q111))+$S111,0),$D$7)</f>
        <v>0</v>
      </c>
      <c r="EU112" s="1">
        <f>IF(ABS($Q112)&lt;G$47,$AA112,IF(ABS($Q111)&lt;G$47,(G$47-ABS($Q111))*($Z111+$Z112)*0.5*($D$27+$D$28)*$D$5*1000,0))</f>
        <v>0</v>
      </c>
      <c r="EV112" s="1">
        <f>IF(AND(G$47&lt;ABS($Q112),G$47&gt;ABS($Q111)),1,0)</f>
        <v>0</v>
      </c>
      <c r="EW112" s="3">
        <f>MIN(IF(EV112=1,($S112-$S111)/(ABS($Q112)-ABS($Q111))*(G$47-ABS($Q111))+$S111,0),$D$7)</f>
        <v>0</v>
      </c>
      <c r="EX112" s="1">
        <f>IF(ABS($Q112)&lt;G$48,$AA112,IF(ABS($Q111)&lt;G$48,(G$48-ABS($Q111))*($Z111+$Z112)*0.5*($D$27+$D$28)*$D$5*1000,0))</f>
        <v>0</v>
      </c>
      <c r="EY112" s="1">
        <f>IF(AND(G$48&lt;ABS($Q112),G$48&gt;ABS($Q111)),1,0)</f>
        <v>0</v>
      </c>
      <c r="EZ112" s="3">
        <f>MIN(IF(EY112=1,($S112-$S111)/(ABS($Q112)-ABS($Q111))*(G$48-ABS($Q111))+$S111,0),$D$7)</f>
        <v>0</v>
      </c>
      <c r="FA112" s="1">
        <f>IF(ABS($Q112)&lt;G$49,$AA112,IF(ABS($Q111)&lt;G$49,(G$49-ABS($Q111))*($Z111+$Z112)*0.5*($D$27+$D$28)*$D$5*1000,0))</f>
        <v>0</v>
      </c>
      <c r="FB112" s="1">
        <f>IF(AND(G$49&lt;ABS($Q112),G$49&gt;ABS($Q111)),1,0)</f>
        <v>0</v>
      </c>
      <c r="FC112" s="3">
        <f>MIN(IF(FB112=1,($S112-$S111)/(ABS($Q112)-ABS($Q111))*(G$49-ABS($Q111))+$S111,0),$D$7)</f>
        <v>0</v>
      </c>
      <c r="FD112" s="1">
        <f>IF(ABS($Q112)&lt;G$50,$AA112,IF(ABS($Q111)&lt;G$50,(G$50-ABS($Q111))*($Z111+$Z112)*0.5*($D$27+$D$28)*$D$5*1000,0))</f>
        <v>0</v>
      </c>
      <c r="FE112" s="1">
        <f>IF(AND(G$50&lt;ABS($Q112),G$50&gt;ABS($Q111)),1,0)</f>
        <v>0</v>
      </c>
      <c r="FF112" s="3">
        <f>MIN(IF(FE112=1,($S112-$S111)/(ABS($Q112)-ABS($Q111))*(G$50-ABS($Q111))+$S111,0),$D$7)</f>
        <v>0</v>
      </c>
      <c r="FG112" s="1">
        <f>IF(ABS($Q112)&lt;G$51,$AA112,IF(ABS($Q111)&lt;G$51,(G$51-ABS($Q111))*($Z111+$Z112)*0.5*($D$27+$D$28)*$D$5*1000,0))</f>
        <v>0</v>
      </c>
      <c r="FH112" s="1">
        <f>IF(AND(G$51&lt;ABS($Q112),G$51&gt;ABS($Q111)),1,0)</f>
        <v>0</v>
      </c>
      <c r="FI112" s="3">
        <f>MIN(IF(FH112=1,($S112-$S111)/(ABS($Q112)-ABS($Q111))*(G$51-ABS($Q111))+$S111,0),$D$7)</f>
        <v>0</v>
      </c>
      <c r="FJ112" s="1">
        <f>IF(ABS($Q112)&lt;G$52,$AA112,IF(ABS($Q111)&lt;G$52,(G$52-ABS($Q111))*($Z111+$Z112)*0.5*($D$27+$D$28)*$D$5*1000,0))</f>
        <v>0</v>
      </c>
      <c r="FK112" s="1">
        <f>IF(AND(G$52&lt;ABS($Q112),G$52&gt;ABS($Q111)),1,0)</f>
        <v>0</v>
      </c>
      <c r="FL112" s="3">
        <f>MIN(IF(FK112=1,($S112-$S111)/(ABS($Q112)-ABS($Q111))*(G$52-ABS($Q111))+$S111,0),$D$7)</f>
        <v>0</v>
      </c>
      <c r="FM112" s="1">
        <f>IF(ABS($Q112)&lt;G$53,$AA112,IF(ABS($Q111)&lt;G$53,(G$53-ABS($Q111))*($Z111+$Z112)*0.5*($D$27+$D$28)*$D$5*1000,0))</f>
        <v>0</v>
      </c>
      <c r="FN112" s="1">
        <f>IF(AND(G$53&lt;ABS($Q112),G$53&gt;ABS($Q111)),1,0)</f>
        <v>0</v>
      </c>
      <c r="FO112" s="3">
        <f>MIN(IF(FN112=1,($S112-$S111)/(ABS($Q112)-ABS($Q111))*(G$53-ABS($Q111))+$S111,0),$D$7)</f>
        <v>0</v>
      </c>
      <c r="FP112" s="1">
        <f>IF(ABS($Q112)&lt;G$54,$AA112,IF(ABS($Q111)&lt;G$54,(G$54-ABS($Q111))*($Z111+$Z112)*0.5*($D$27+$D$28)*$D$5*1000,0))</f>
        <v>0</v>
      </c>
      <c r="FQ112" s="1">
        <f>IF(AND(G$54&lt;ABS($Q112),G$54&gt;ABS($Q111)),1,0)</f>
        <v>0</v>
      </c>
      <c r="FR112" s="3">
        <f>MIN(IF(FQ112=1,($S112-$S111)/(ABS($Q112)-ABS($Q111))*(G$54-ABS($Q111))+$S111,0),$D$7)</f>
        <v>0</v>
      </c>
      <c r="FS112" s="1">
        <f>IF(ABS($Q112)&lt;G$55,$AA112,IF(ABS($Q111)&lt;G$55,(G$55-ABS($Q111))*($Z111+$Z112)*0.5*($D$27+$D$28)*$D$5*1000,0))</f>
        <v>0</v>
      </c>
      <c r="FT112" s="1">
        <f>IF(AND(G$55&lt;ABS($Q112),G$55&gt;ABS($Q111)),1,0)</f>
        <v>0</v>
      </c>
      <c r="FU112" s="3">
        <f>MIN(IF(FT112=1,($S112-$S111)/(ABS($Q112)-ABS($Q111))*(G$55-ABS($Q111))+$S111,0),$D$7)</f>
        <v>0</v>
      </c>
      <c r="FV112" s="1" t="e">
        <f>IF(ABS($Q112)&lt;#REF!,$AA112,IF(ABS($Q111)&lt;#REF!,(#REF!-ABS($Q111))*($Z111+$Z112)*0.5*($D$27+$D$28)*$D$5*1000,0))</f>
        <v>#REF!</v>
      </c>
      <c r="FW112" s="1" t="e">
        <f>IF(AND(#REF!&lt;ABS($Q112),#REF!&gt;ABS($Q111)),1,0)</f>
        <v>#REF!</v>
      </c>
      <c r="FX112" s="3" t="e">
        <f>MIN(IF(FW112=1,($S112-$S111)/(ABS($Q112)-ABS($Q111))*(#REF!-ABS($Q111))+$S111,0),$D$7)</f>
        <v>#REF!</v>
      </c>
    </row>
    <row r="113" spans="1:180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36"/>
      <c r="M113" s="23"/>
      <c r="N113" s="23"/>
      <c r="O113" s="23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3">
        <f t="shared" si="7"/>
        <v>0.2</v>
      </c>
      <c r="AA113" s="3"/>
      <c r="AB113" s="1"/>
      <c r="AC113" s="2"/>
      <c r="AD113" s="2"/>
      <c r="AE113" s="1"/>
      <c r="AF113" s="2"/>
      <c r="AG113" s="2"/>
      <c r="AH113" s="1"/>
      <c r="AI113" s="2"/>
      <c r="AJ113" s="2"/>
      <c r="AK113" s="1"/>
      <c r="AL113" s="2"/>
      <c r="AM113" s="2"/>
      <c r="AN113" s="1"/>
      <c r="AO113" s="2"/>
      <c r="AP113" s="2"/>
      <c r="AQ113" s="1"/>
      <c r="AR113" s="2"/>
      <c r="AS113" s="2"/>
      <c r="AT113" s="1"/>
      <c r="AU113" s="2"/>
      <c r="AV113" s="2"/>
      <c r="AW113" s="1"/>
      <c r="AX113" s="2"/>
      <c r="AY113" s="2"/>
      <c r="AZ113" s="1"/>
      <c r="BA113" s="2"/>
      <c r="BB113" s="2"/>
      <c r="BC113" s="1"/>
      <c r="BD113" s="2"/>
      <c r="BE113" s="2"/>
      <c r="BF113" s="1"/>
      <c r="BG113" s="2"/>
      <c r="BH113" s="2"/>
      <c r="BI113" s="1"/>
      <c r="BJ113" s="2"/>
      <c r="BK113" s="2"/>
      <c r="BL113" s="1"/>
      <c r="BM113" s="2"/>
      <c r="BN113" s="2"/>
      <c r="BO113" s="1"/>
      <c r="BP113" s="2"/>
      <c r="BQ113" s="2"/>
      <c r="BR113" s="1"/>
      <c r="BS113" s="2"/>
      <c r="BT113" s="2"/>
      <c r="BU113" s="1"/>
      <c r="BV113" s="2"/>
      <c r="BW113" s="2"/>
      <c r="BX113" s="1"/>
      <c r="BY113" s="2"/>
      <c r="BZ113" s="2"/>
      <c r="CA113" s="1"/>
      <c r="CB113" s="2"/>
      <c r="CC113" s="2"/>
      <c r="CD113" s="1"/>
      <c r="CE113" s="2"/>
      <c r="CF113" s="2"/>
      <c r="CG113" s="1"/>
      <c r="CH113" s="2"/>
      <c r="CI113" s="2"/>
      <c r="CJ113" s="1"/>
      <c r="CK113" s="2"/>
      <c r="CL113" s="2"/>
      <c r="CM113" s="1"/>
      <c r="CN113" s="2"/>
      <c r="CO113" s="2"/>
      <c r="CP113" s="1"/>
      <c r="CQ113" s="2"/>
      <c r="CR113" s="2"/>
      <c r="CS113" s="1"/>
      <c r="CT113" s="2"/>
      <c r="CU113" s="2"/>
      <c r="CV113" s="1"/>
      <c r="CW113" s="2"/>
      <c r="CX113" s="2"/>
      <c r="CY113" s="1"/>
      <c r="CZ113" s="2"/>
      <c r="DA113" s="2"/>
      <c r="DB113" s="1"/>
      <c r="DC113" s="2"/>
      <c r="DD113" s="2"/>
      <c r="DE113" s="1"/>
      <c r="DF113" s="2"/>
      <c r="DG113" s="2"/>
      <c r="DH113" s="1"/>
      <c r="DI113" s="2"/>
      <c r="DJ113" s="2"/>
      <c r="DK113" s="1"/>
      <c r="DL113" s="2"/>
      <c r="DM113" s="2"/>
      <c r="DN113" s="1"/>
      <c r="DO113" s="2"/>
      <c r="DP113" s="2"/>
      <c r="DQ113" s="1"/>
      <c r="DR113" s="2"/>
      <c r="DS113" s="2"/>
      <c r="DT113" s="1"/>
      <c r="DU113" s="2"/>
      <c r="DV113" s="2"/>
      <c r="DW113" s="1"/>
      <c r="DX113" s="2"/>
      <c r="DY113" s="2"/>
      <c r="DZ113" s="1"/>
      <c r="EA113" s="2"/>
      <c r="EB113" s="2"/>
      <c r="EC113" s="1"/>
      <c r="ED113" s="2"/>
      <c r="EE113" s="2"/>
      <c r="EF113" s="1"/>
      <c r="EG113" s="2"/>
      <c r="EH113" s="2"/>
      <c r="EI113" s="1"/>
      <c r="EJ113" s="2"/>
      <c r="EK113" s="2"/>
      <c r="EL113" s="1"/>
      <c r="EM113" s="2"/>
      <c r="EN113" s="2"/>
      <c r="EO113" s="1"/>
      <c r="EP113" s="2"/>
      <c r="EQ113" s="2"/>
      <c r="ER113" s="1"/>
      <c r="ES113" s="2"/>
      <c r="ET113" s="2"/>
      <c r="EU113" s="1"/>
      <c r="EV113" s="2"/>
      <c r="EW113" s="2"/>
      <c r="EX113" s="1"/>
      <c r="EY113" s="2"/>
      <c r="EZ113" s="2"/>
      <c r="FA113" s="1"/>
      <c r="FB113" s="2"/>
      <c r="FC113" s="2"/>
      <c r="FD113" s="1"/>
      <c r="FE113" s="2"/>
      <c r="FF113" s="2"/>
      <c r="FG113" s="1"/>
      <c r="FH113" s="2"/>
      <c r="FI113" s="2"/>
      <c r="FJ113" s="1"/>
      <c r="FK113" s="2"/>
      <c r="FL113" s="2"/>
      <c r="FM113" s="1"/>
      <c r="FN113" s="2"/>
      <c r="FO113" s="2"/>
      <c r="FP113" s="1"/>
      <c r="FQ113" s="2"/>
      <c r="FR113" s="2"/>
      <c r="FS113" s="1"/>
      <c r="FT113" s="2"/>
      <c r="FU113" s="2"/>
      <c r="FV113" s="1"/>
      <c r="FW113" s="2"/>
      <c r="FX113" s="2"/>
    </row>
    <row r="114" spans="1:180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36"/>
      <c r="M114" s="23"/>
      <c r="N114" s="23"/>
      <c r="O114" s="23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3">
        <f t="shared" si="7"/>
        <v>0.2</v>
      </c>
      <c r="AA114" s="1">
        <f>$R113*($Z114+$Z113)*0.5*($D$27+$D$28)*1000*$D$5</f>
        <v>0</v>
      </c>
      <c r="AB114" s="1">
        <f>IF(ABS($Q114)&lt;$G$6,$AA114,IF(ABS($Q113)&lt;$G$6,($G$6-ABS($Q113))*($Z113+$Z114)*0.5*($D$27+$D$28)*$D$5*1000,0))</f>
        <v>0</v>
      </c>
      <c r="AC114" s="1">
        <f>IF(AND($G$6&lt;ABS($Q114),$G$6&gt;ABS($Q113)),1,0)</f>
        <v>0</v>
      </c>
      <c r="AD114" s="3">
        <f>MIN(IF(AC114=1,($S114-$S113)/(ABS($Q114)-ABS($Q113))*($G$6-ABS($Q113))+$S113,0),$D$7)</f>
        <v>0</v>
      </c>
      <c r="AE114" s="1">
        <f>IF(ABS($Q114)&lt;$G$7,$AA114,IF(ABS($Q113)&lt;$G$7,($G$7-ABS($Q113))*($Z113+$Z114)*0.5*($D$27+$D$28)*$D$5*1000,0))</f>
        <v>0</v>
      </c>
      <c r="AF114" s="1">
        <f>IF(AND($G$7&lt;ABS($Q114),$G$7&gt;ABS($Q113)),1,0)</f>
        <v>0</v>
      </c>
      <c r="AG114" s="3">
        <f>MIN(IF(AF114=1,($S114-$S113)/(ABS($Q114)-ABS($Q113))*($G$7-ABS($Q113))+$S113,0),$D$7)</f>
        <v>0</v>
      </c>
      <c r="AH114" s="1">
        <f>IF(ABS($Q114)&lt;$G$8,$AA114,IF(ABS($Q113)&lt;$G$8,($G$8-ABS($Q113))*($Z113+$Z114)*0.5*($D$27+$D$28)*$D$5*1000,0))</f>
        <v>0</v>
      </c>
      <c r="AI114" s="1">
        <f>IF(AND($G$8&lt;ABS($Q114),$G$8&gt;ABS($Q113)),1,0)</f>
        <v>0</v>
      </c>
      <c r="AJ114" s="3">
        <f>MIN(IF(AI114=1,($S114-$S113)/(ABS($Q114)-ABS($Q113))*($G$8-ABS($Q113))+$S113,0),$D$7)</f>
        <v>0</v>
      </c>
      <c r="AK114" s="1">
        <f>IF(ABS($Q114)&lt;$G$9,$AA114,IF(ABS($Q113)&lt;$G$9,($G$9-ABS($Q113))*($Z113+$Z114)*0.5*($D$27+$D$28)*$D$5*1000,0))</f>
        <v>0</v>
      </c>
      <c r="AL114" s="1">
        <f>IF(AND($G$9&lt;ABS($Q114),$G$9&gt;ABS($Q113)),1,0)</f>
        <v>0</v>
      </c>
      <c r="AM114" s="3">
        <f>MIN(IF(AL114=1,($S114-$S113)/(ABS($Q114)-ABS($Q113))*($G$9-ABS($Q113))+$S113,0),$D$7)</f>
        <v>0</v>
      </c>
      <c r="AN114" s="1">
        <f>IF(ABS($Q114)&lt;$G$10,$AA114,IF(ABS($Q113)&lt;$G$10,($G$10-ABS($Q113))*($Z113+$Z114)*0.5*($D$27+$D$28)*$D$5*1000,0))</f>
        <v>0</v>
      </c>
      <c r="AO114" s="1">
        <f>IF(AND($G$10&lt;ABS($Q114),$G$10&gt;ABS($Q113)),1,0)</f>
        <v>0</v>
      </c>
      <c r="AP114" s="3">
        <f>MIN(IF(AO114=1,($S114-$S113)/(ABS($Q114)-ABS($Q113))*($G$10-ABS($Q113))+$S113,0),$D$7)</f>
        <v>0</v>
      </c>
      <c r="AQ114" s="1">
        <f>IF(ABS($Q114)&lt;$G$11,$AA114,IF(ABS($Q113)&lt;$G$11,($G$11-ABS($Q113))*($Z113+$Z114)*0.5*($D$27+$D$28)*$D$5*1000,0))</f>
        <v>0</v>
      </c>
      <c r="AR114" s="1">
        <f>IF(AND($G$11&lt;ABS($Q114),$G$11&gt;ABS($Q113)),1,0)</f>
        <v>0</v>
      </c>
      <c r="AS114" s="3">
        <f>MIN(IF(AR114=1,($S114-$S113)/(ABS($Q114)-ABS($Q113))*($G$11-ABS($Q113))+$S113,0),$D$7)</f>
        <v>0</v>
      </c>
      <c r="AT114" s="1">
        <f>IF(ABS($Q114)&lt;$G$12,$AA114,IF(ABS($Q113)&lt;$G$12,($G$12-ABS($Q113))*($Z113+$Z114)*0.5*($D$27+$D$28)*$D$5*1000,0))</f>
        <v>0</v>
      </c>
      <c r="AU114" s="1">
        <f>IF(AND($G$12&lt;ABS($Q114),$G$12&gt;ABS($Q113)),1,0)</f>
        <v>0</v>
      </c>
      <c r="AV114" s="3">
        <f>MIN(IF(AU114=1,($S114-$S113)/(ABS($Q114)-ABS($Q113))*($G$12-ABS($Q113))+$S113,0),$D$7)</f>
        <v>0</v>
      </c>
      <c r="AW114" s="1">
        <f>IF(ABS($Q114)&lt;$G$13,$AA114,IF(ABS($Q113)&lt;$G$13,($G$13-ABS($Q113))*($Z113+$Z114)*0.5*($D$27+$D$28)*$D$5*1000,0))</f>
        <v>0</v>
      </c>
      <c r="AX114" s="1">
        <f>IF(AND($G$13&lt;ABS($Q114),$G$13&gt;ABS($Q113)),1,0)</f>
        <v>0</v>
      </c>
      <c r="AY114" s="3">
        <f>MIN(IF(AX114=1,($S114-$S113)/(ABS($Q114)-ABS($Q113))*($G$13-ABS($Q113))+$S113,0),$D$7)</f>
        <v>0</v>
      </c>
      <c r="AZ114" s="1">
        <f>IF(ABS($Q114)&lt;$G$14,$AA114,IF(ABS($Q113)&lt;$G$14,($G$14-ABS($Q113))*($Z113+$Z114)*0.5*($D$27+$D$28)*$D$5*1000,0))</f>
        <v>0</v>
      </c>
      <c r="BA114" s="1">
        <f>IF(AND($G$14&lt;ABS($Q114),$G$14&gt;ABS($Q113)),1,0)</f>
        <v>0</v>
      </c>
      <c r="BB114" s="3">
        <f>MIN(IF(BA114=1,($S114-$S113)/(ABS($Q114)-ABS($Q113))*($G$14-ABS($Q113))+$S113,0),$D$7)</f>
        <v>0</v>
      </c>
      <c r="BC114" s="1">
        <f>IF(ABS($Q114)&lt;G$15,$AA114,IF(ABS($Q113)&lt;G$15,(G$15-ABS($Q113))*($Z113+$Z114)*0.5*($D$27+$D$28)*$D$5*1000,0))</f>
        <v>0</v>
      </c>
      <c r="BD114" s="1">
        <f>IF(AND(G$15&lt;ABS($Q114),G$15&gt;ABS($Q113)),1,0)</f>
        <v>0</v>
      </c>
      <c r="BE114" s="3">
        <f>MIN(IF(BD114=1,($S114-$S113)/(ABS($Q114)-ABS($Q113))*(G$15-ABS($Q113))+$S113,0),$D$7)</f>
        <v>0</v>
      </c>
      <c r="BF114" s="1">
        <f>IF(ABS($Q114)&lt;G$16,$AA114,IF(ABS($Q113)&lt;G$16,(G$16-ABS($Q113))*($Z113+$Z114)*0.5*($D$27+$D$28)*$D$5*1000,0))</f>
        <v>0</v>
      </c>
      <c r="BG114" s="1">
        <f>IF(AND(G$16&lt;ABS($Q114),G$16&gt;ABS($Q113)),1,0)</f>
        <v>0</v>
      </c>
      <c r="BH114" s="3">
        <f>MIN(IF(BG114=1,($S114-$S113)/(ABS($Q114)-ABS($Q113))*(G$16-ABS($Q113))+$S113,0),$D$7)</f>
        <v>0</v>
      </c>
      <c r="BI114" s="1">
        <f>IF(ABS($Q114)&lt;G$17,$AA114,IF(ABS($Q113)&lt;G$17,(G$17-ABS($Q113))*($Z113+$Z114)*0.5*($D$27+$D$28)*$D$5*1000,0))</f>
        <v>0</v>
      </c>
      <c r="BJ114" s="1">
        <f>IF(AND(G$17&lt;ABS($Q114),G$17&gt;ABS($Q113)),1,0)</f>
        <v>0</v>
      </c>
      <c r="BK114" s="3">
        <f>MIN(IF(BJ114=1,($S114-$S113)/(ABS($Q114)-ABS($Q113))*(G$17-ABS($Q113))+$S113,0),$D$7)</f>
        <v>0</v>
      </c>
      <c r="BL114" s="1">
        <f>IF(ABS($Q114)&lt;G$18,$AA114,IF(ABS($Q113)&lt;G$18,(G$18-ABS($Q113))*($Z113+$Z114)*0.5*($D$27+$D$28)*$D$5*1000,0))</f>
        <v>0</v>
      </c>
      <c r="BM114" s="1">
        <f>IF(AND(G$18&lt;ABS($Q114),G$18&gt;ABS($Q113)),1,0)</f>
        <v>0</v>
      </c>
      <c r="BN114" s="3">
        <f>MIN(IF(BM114=1,($S114-$S113)/(ABS($Q114)-ABS($Q113))*(G$18-ABS($Q113))+$S113,0),$D$7)</f>
        <v>0</v>
      </c>
      <c r="BO114" s="1">
        <f>IF(ABS($Q114)&lt;G$19,$AA114,IF(ABS($Q113)&lt;G$19,(G$19-ABS($Q113))*($Z113+$Z114)*0.5*($D$27+$D$28)*$D$5*1000,0))</f>
        <v>0</v>
      </c>
      <c r="BP114" s="1">
        <f>IF(AND(G$19&lt;ABS($Q114),G$19&gt;ABS($Q113)),1,0)</f>
        <v>0</v>
      </c>
      <c r="BQ114" s="3">
        <f>MIN(IF(BP114=1,($S114-$S113)/(ABS($Q114)-ABS($Q113))*(G$19-ABS($Q113))+$S113,0),$D$7)</f>
        <v>0</v>
      </c>
      <c r="BR114" s="1">
        <f>IF(ABS($Q114)&lt;G$20,$AA114,IF(ABS($Q113)&lt;G$20,(G$20-ABS($Q113))*($Z113+$Z114)*0.5*($D$27+$D$28)*$D$5*1000,0))</f>
        <v>0</v>
      </c>
      <c r="BS114" s="1">
        <f>IF(AND(G$20&lt;ABS($Q114),G$20&gt;ABS($Q113)),1,0)</f>
        <v>0</v>
      </c>
      <c r="BT114" s="3">
        <f>MIN(IF(BS114=1,($S114-$S113)/(ABS($Q114)-ABS($Q113))*(G$20-ABS($Q113))+$S113,0),$D$7)</f>
        <v>0</v>
      </c>
      <c r="BU114" s="1">
        <f>IF(ABS($Q114)&lt;G$21,$AA114,IF(ABS($Q113)&lt;G$21,(G$21-ABS($Q113))*($Z113+$Z114)*0.5*($D$27+$D$28)*$D$5*1000,0))</f>
        <v>0</v>
      </c>
      <c r="BV114" s="1">
        <f>IF(AND(G$21&lt;ABS($Q114),G$21&gt;ABS($Q113)),1,0)</f>
        <v>0</v>
      </c>
      <c r="BW114" s="3">
        <f>MIN(IF(BV114=1,($S114-$S113)/(ABS($Q114)-ABS($Q113))*(G$21-ABS($Q113))+$S113,0),$D$7)</f>
        <v>0</v>
      </c>
      <c r="BX114" s="1">
        <f>IF(ABS($Q114)&lt;G$22,$AA114,IF(ABS($Q113)&lt;G$22,(G$22-ABS($Q113))*($Z113+$Z114)*0.5*($D$27+$D$28)*$D$5*1000,0))</f>
        <v>0</v>
      </c>
      <c r="BY114" s="1">
        <f>IF(AND(G$22&lt;ABS($Q114),G$22&gt;ABS($Q113)),1,0)</f>
        <v>0</v>
      </c>
      <c r="BZ114" s="3">
        <f>MIN(IF(BY114=1,($S114-$S113)/(ABS($Q114)-ABS($Q113))*(G$22-ABS($Q113))+$S113,0),$D$7)</f>
        <v>0</v>
      </c>
      <c r="CA114" s="1">
        <f>IF(ABS($Q114)&lt;G$23,$AA114,IF(ABS($Q113)&lt;G$23,(G$23-ABS($Q113))*($Z113+$Z114)*0.5*($D$27+$D$28)*$D$5*1000,0))</f>
        <v>0</v>
      </c>
      <c r="CB114" s="1">
        <f>IF(AND(G$23&lt;ABS($Q114),G$23&gt;ABS($Q113)),1,0)</f>
        <v>0</v>
      </c>
      <c r="CC114" s="3">
        <f>MIN(IF(CB114=1,($S114-$S113)/(ABS($Q114)-ABS($Q113))*(G$23-ABS($Q113))+$S113,0),$D$7)</f>
        <v>0</v>
      </c>
      <c r="CD114" s="1">
        <f>IF(ABS($Q114)&lt;G$24,$AA114,IF(ABS($Q113)&lt;G$24,(G$24-ABS($Q113))*($Z113+$Z114)*0.5*($D$27+$D$28)*$D$5*1000,0))</f>
        <v>0</v>
      </c>
      <c r="CE114" s="1">
        <f>IF(AND(G$24&lt;ABS($Q114),G$24&gt;ABS($Q113)),1,0)</f>
        <v>0</v>
      </c>
      <c r="CF114" s="3">
        <f>MIN(IF(CE114=1,($S114-$S113)/(ABS($Q114)-ABS($Q113))*(G$24-ABS($Q113))+$S113,0),$D$7)</f>
        <v>0</v>
      </c>
      <c r="CG114" s="1">
        <f>IF(ABS($Q114)&lt;G$25,$AA114,IF(ABS($Q113)&lt;G$25,(G$25-ABS($Q113))*($Z113+$Z114)*0.5*($D$27+$D$28)*$D$5*1000,0))</f>
        <v>0</v>
      </c>
      <c r="CH114" s="1">
        <f>IF(AND(G$25&lt;ABS($Q114),G$25&gt;ABS($Q113)),1,0)</f>
        <v>0</v>
      </c>
      <c r="CI114" s="3">
        <f>MIN(IF(CH114=1,($S114-$S113)/(ABS($Q114)-ABS($Q113))*(G$25-ABS($Q113))+$S113,0),$D$7)</f>
        <v>0</v>
      </c>
      <c r="CJ114" s="1">
        <f>IF(ABS($Q114)&lt;G$26,$AA114,IF(ABS($Q113)&lt;G$26,(G$26-ABS($Q113))*($Z113+$Z114)*0.5*($D$27+$D$28)*$D$5*1000,0))</f>
        <v>0</v>
      </c>
      <c r="CK114" s="1">
        <f>IF(AND(G$26&lt;ABS($Q114),G$26&gt;ABS($Q113)),1,0)</f>
        <v>0</v>
      </c>
      <c r="CL114" s="3">
        <f>MIN(IF(CK114=1,($S114-$S113)/(ABS($Q114)-ABS($Q113))*(G$26-ABS($Q113))+$S113,0),$D$7)</f>
        <v>0</v>
      </c>
      <c r="CM114" s="1">
        <f>IF(ABS($Q114)&lt;G$27,$AA114,IF(ABS($Q113)&lt;G$27,(G$27-ABS($Q113))*($Z113+$Z114)*0.5*($D$27+$D$28)*$D$5*1000,0))</f>
        <v>0</v>
      </c>
      <c r="CN114" s="1">
        <f>IF(AND(G$27&lt;ABS($Q114),G$27&gt;ABS($Q113)),1,0)</f>
        <v>0</v>
      </c>
      <c r="CO114" s="3">
        <f>MIN(IF(CN114=1,($S114-$S113)/(ABS($Q114)-ABS($Q113))*(G$27-ABS($Q113))+$S113,0),$D$7)</f>
        <v>0</v>
      </c>
      <c r="CP114" s="1">
        <f>IF(ABS($Q114)&lt;G$28,$AA114,IF(ABS($Q113)&lt;G$28,(G$28-ABS($Q113))*($Z113+$Z114)*0.5*($D$27+$D$28)*$D$5*1000,0))</f>
        <v>0</v>
      </c>
      <c r="CQ114" s="1">
        <f>IF(AND(G$28&lt;ABS($Q114),G$28&gt;ABS($Q113)),1,0)</f>
        <v>0</v>
      </c>
      <c r="CR114" s="3">
        <f>MIN(IF(CQ114=1,($S114-$S113)/(ABS($Q114)-ABS($Q113))*(G$28-ABS($Q113))+$S113,0),$D$7)</f>
        <v>0</v>
      </c>
      <c r="CS114" s="1">
        <f>IF(ABS($Q114)&lt;G$29,$AA114,IF(ABS($Q113)&lt;G$29,(G$29-ABS($Q113))*($Z113+$Z114)*0.5*($D$27+$D$28)*$D$5*1000,0))</f>
        <v>0</v>
      </c>
      <c r="CT114" s="1">
        <f>IF(AND(G$29&lt;ABS($Q114),G$29&gt;ABS($Q113)),1,0)</f>
        <v>0</v>
      </c>
      <c r="CU114" s="3">
        <f>MIN(IF(CT114=1,($S114-$S113)/(ABS($Q114)-ABS($Q113))*(G$29-ABS($Q113))+$S113,0),$D$7)</f>
        <v>0</v>
      </c>
      <c r="CV114" s="1">
        <f>IF(ABS($Q114)&lt;G$30,$AA114,IF(ABS($Q113)&lt;G$30,(G$30-ABS($Q113))*($Z113+$Z114)*0.5*($D$27+$D$28)*$D$5*1000,0))</f>
        <v>0</v>
      </c>
      <c r="CW114" s="1">
        <f>IF(AND(G$30&lt;ABS($Q114),G$30&gt;ABS($Q113)),1,0)</f>
        <v>0</v>
      </c>
      <c r="CX114" s="3">
        <f>MIN(IF(CW114=1,($S114-$S113)/(ABS($Q114)-ABS($Q113))*(G$30-ABS($Q113))+$S113,0),$D$7)</f>
        <v>0</v>
      </c>
      <c r="CY114" s="1">
        <f>IF(ABS($Q114)&lt;G$31,$AA114,IF(ABS($Q113)&lt;G$31,(G$31-ABS($Q113))*($Z113+$Z114)*0.5*($D$27+$D$28)*$D$5*1000,0))</f>
        <v>0</v>
      </c>
      <c r="CZ114" s="1">
        <f>IF(AND(G$31&lt;ABS($Q114),G$31&gt;ABS($Q113)),1,0)</f>
        <v>0</v>
      </c>
      <c r="DA114" s="3">
        <f>MIN(IF(CZ114=1,($S114-$S113)/(ABS($Q114)-ABS($Q113))*(G$31-ABS($Q113))+$S113,0),$D$7)</f>
        <v>0</v>
      </c>
      <c r="DB114" s="1">
        <f>IF(ABS($Q114)&lt;G$32,$AA114,IF(ABS($Q113)&lt;G$32,(G$32-ABS($Q113))*($Z113+$Z114)*0.5*($D$27+$D$28)*$D$5*1000,0))</f>
        <v>0</v>
      </c>
      <c r="DC114" s="1">
        <f>IF(AND(G$32&lt;ABS($Q114),G$32&gt;ABS($Q113)),1,0)</f>
        <v>0</v>
      </c>
      <c r="DD114" s="3">
        <f>MIN(IF(DC114=1,($S114-$S113)/(ABS($Q114)-ABS($Q113))*(G$32-ABS($Q113))+$S113,0),$D$7)</f>
        <v>0</v>
      </c>
      <c r="DE114" s="1">
        <f>IF(ABS($Q114)&lt;G$33,$AA114,IF(ABS($Q113)&lt;G$33,(G$33-ABS($Q113))*($Z113+$Z114)*0.5*($D$27+$D$28)*$D$5*1000,0))</f>
        <v>0</v>
      </c>
      <c r="DF114" s="1">
        <f>IF(AND(G$33&lt;ABS($Q114),G$33&gt;ABS($Q113)),1,0)</f>
        <v>0</v>
      </c>
      <c r="DG114" s="3">
        <f>MIN(IF(DF114=1,($S114-$S113)/(ABS($Q114)-ABS($Q113))*(G$33-ABS($Q113))+$S113,0),$D$7)</f>
        <v>0</v>
      </c>
      <c r="DH114" s="1">
        <f>IF(ABS($Q114)&lt;G$34,$AA114,IF(ABS($Q113)&lt;G$34,(G$34-ABS($Q113))*($Z113+$Z114)*0.5*($D$27+$D$28)*$D$5*1000,0))</f>
        <v>0</v>
      </c>
      <c r="DI114" s="1">
        <f>IF(AND(G$34&lt;ABS($Q114),G$34&gt;ABS($Q113)),1,0)</f>
        <v>0</v>
      </c>
      <c r="DJ114" s="3">
        <f>MIN(IF(DI114=1,($S114-$S113)/(ABS($Q114)-ABS($Q113))*(G$34-ABS($Q113))+$S113,0),$D$7)</f>
        <v>0</v>
      </c>
      <c r="DK114" s="1">
        <f>IF(ABS($Q114)&lt;G$35,$AA114,IF(ABS($Q113)&lt;G$35,(G$35-ABS($Q113))*($Z113+$Z114)*0.5*($D$27+$D$28)*$D$5*1000,0))</f>
        <v>0</v>
      </c>
      <c r="DL114" s="1">
        <f>IF(AND(G$35&lt;ABS($Q114),G$35&gt;ABS($Q113)),1,0)</f>
        <v>0</v>
      </c>
      <c r="DM114" s="3">
        <f>MIN(IF(DL114=1,($S114-$S113)/(ABS($Q114)-ABS($Q113))*(G$35-ABS($Q113))+$S113,0),$D$7)</f>
        <v>0</v>
      </c>
      <c r="DN114" s="1">
        <f>IF(ABS($Q114)&lt;G$36,$AA114,IF(ABS($Q113)&lt;G$36,(G$36-ABS($Q113))*($Z113+$Z114)*0.5*($D$27+$D$28)*$D$5*1000,0))</f>
        <v>0</v>
      </c>
      <c r="DO114" s="1">
        <f>IF(AND(G$36&lt;ABS($Q114),G$36&gt;ABS($Q113)),1,0)</f>
        <v>0</v>
      </c>
      <c r="DP114" s="3">
        <f>MIN(IF(DO114=1,($S114-$S113)/(ABS($Q114)-ABS($Q113))*(G$36-ABS($Q113))+$S113,0),$D$7)</f>
        <v>0</v>
      </c>
      <c r="DQ114" s="1">
        <f>IF(ABS($Q114)&lt;G$37,$AA114,IF(ABS($Q113)&lt;G$37,(G$37-ABS($Q113))*($Z113+$Z114)*0.5*($D$27+$D$28)*$D$5*1000,0))</f>
        <v>0</v>
      </c>
      <c r="DR114" s="1">
        <f>IF(AND(G$37&lt;ABS($Q114),G$37&gt;ABS($Q113)),1,0)</f>
        <v>0</v>
      </c>
      <c r="DS114" s="3">
        <f>MIN(IF(DR114=1,($S114-$S113)/(ABS($Q114)-ABS($Q113))*(G$37-ABS($Q113))+$S113,0),$D$7)</f>
        <v>0</v>
      </c>
      <c r="DT114" s="1">
        <f>IF(ABS($Q114)&lt;G$38,$AA114,IF(ABS($Q113)&lt;G$38,(G$38-ABS($Q113))*($Z113+$Z114)*0.5*($D$27+$D$28)*$D$5*1000,0))</f>
        <v>0</v>
      </c>
      <c r="DU114" s="1">
        <f>IF(AND(G$38&lt;ABS($Q114),G$38&gt;ABS($Q113)),1,0)</f>
        <v>0</v>
      </c>
      <c r="DV114" s="3">
        <f>MIN(IF(DU114=1,($S114-$S113)/(ABS($Q114)-ABS($Q113))*(G$38-ABS($Q113))+$S113,0),$D$7)</f>
        <v>0</v>
      </c>
      <c r="DW114" s="1">
        <f>IF(ABS($Q114)&lt;G$39,$AA114,IF(ABS($Q113)&lt;G$39,(G$39-ABS($Q113))*($Z113+$Z114)*0.5*($D$27+$D$28)*$D$5*1000,0))</f>
        <v>0</v>
      </c>
      <c r="DX114" s="1">
        <f>IF(AND(G$39&lt;ABS($Q114),G$39&gt;ABS($Q113)),1,0)</f>
        <v>0</v>
      </c>
      <c r="DY114" s="3">
        <f>MIN(IF(DX114=1,($S114-$S113)/(ABS($Q114)-ABS($Q113))*(G$39-ABS($Q113))+$S113,0),$D$7)</f>
        <v>0</v>
      </c>
      <c r="DZ114" s="1">
        <f>IF(ABS($Q114)&lt;G$40,$AA114,IF(ABS($Q113)&lt;G$40,(G$40-ABS($Q113))*($Z113+$Z114)*0.5*($D$27+$D$28)*$D$5*1000,0))</f>
        <v>0</v>
      </c>
      <c r="EA114" s="1">
        <f>IF(AND(G$40&lt;ABS($Q114),G$40&gt;ABS($Q113)),1,0)</f>
        <v>0</v>
      </c>
      <c r="EB114" s="3">
        <f>MIN(IF(EA114=1,($S114-$S113)/(ABS($Q114)-ABS($Q113))*(G$40-ABS($Q113))+$S113,0),$D$7)</f>
        <v>0</v>
      </c>
      <c r="EC114" s="1">
        <f>IF(ABS($Q114)&lt;G$41,$AA114,IF(ABS($Q113)&lt;G$41,(G$41-ABS($Q113))*($Z113+$Z114)*0.5*($D$27+$D$28)*$D$5*1000,0))</f>
        <v>0</v>
      </c>
      <c r="ED114" s="1">
        <f>IF(AND(G$41&lt;ABS($Q114),G$41&gt;ABS($Q113)),1,0)</f>
        <v>0</v>
      </c>
      <c r="EE114" s="3">
        <f>MIN(IF(ED114=1,($S114-$S113)/(ABS($Q114)-ABS($Q113))*(G$41-ABS($Q113))+$S113,0),$D$7)</f>
        <v>0</v>
      </c>
      <c r="EF114" s="1">
        <f>IF(ABS($Q114)&lt;G$42,$AA114,IF(ABS($Q113)&lt;G$42,(G$42-ABS($Q113))*($Z113+$Z114)*0.5*($D$27+$D$28)*$D$5*1000,0))</f>
        <v>0</v>
      </c>
      <c r="EG114" s="1">
        <f>IF(AND(G$42&lt;ABS($Q114),G$42&gt;ABS($Q113)),1,0)</f>
        <v>0</v>
      </c>
      <c r="EH114" s="3">
        <f>MIN(IF(EG114=1,($S114-$S113)/(ABS($Q114)-ABS($Q113))*(G$42-ABS($Q113))+$S113,0),$D$7)</f>
        <v>0</v>
      </c>
      <c r="EI114" s="1">
        <f>IF(ABS($Q114)&lt;G$43,$AA114,IF(ABS($Q113)&lt;G$43,(G$43-ABS($Q113))*($Z113+$Z114)*0.5*($D$27+$D$28)*$D$5*1000,0))</f>
        <v>0</v>
      </c>
      <c r="EJ114" s="1">
        <f>IF(AND(G$43&lt;ABS($Q114),G$43&gt;ABS($Q113)),1,0)</f>
        <v>0</v>
      </c>
      <c r="EK114" s="3">
        <f>MIN(IF(EJ114=1,($S114-$S113)/(ABS($Q114)-ABS($Q113))*(G$43-ABS($Q113))+$S113,0),$D$7)</f>
        <v>0</v>
      </c>
      <c r="EL114" s="1">
        <f>IF(ABS($Q114)&lt;G$44,$AA114,IF(ABS($Q113)&lt;G$44,(G$44-ABS($Q113))*($Z113+$Z114)*0.5*($D$27+$D$28)*$D$5*1000,0))</f>
        <v>0</v>
      </c>
      <c r="EM114" s="1">
        <f>IF(AND(G$44&lt;ABS($Q114),G$44&gt;ABS($Q113)),1,0)</f>
        <v>0</v>
      </c>
      <c r="EN114" s="3">
        <f>MIN(IF(EM114=1,($S114-$S113)/(ABS($Q114)-ABS($Q113))*(G$44-ABS($Q113))+$S113,0),$D$7)</f>
        <v>0</v>
      </c>
      <c r="EO114" s="1">
        <f>IF(ABS($Q114)&lt;G$45,$AA114,IF(ABS($Q113)&lt;G$45,(G$45-ABS($Q113))*($Z113+$Z114)*0.5*($D$27+$D$28)*$D$5*1000,0))</f>
        <v>0</v>
      </c>
      <c r="EP114" s="1">
        <f>IF(AND(G$45&lt;ABS($Q114),G$45&gt;ABS($Q113)),1,0)</f>
        <v>0</v>
      </c>
      <c r="EQ114" s="3">
        <f>MIN(IF(EP114=1,($S114-$S113)/(ABS($Q114)-ABS($Q113))*(G$45-ABS($Q113))+$S113,0),$D$7)</f>
        <v>0</v>
      </c>
      <c r="ER114" s="1">
        <f>IF(ABS($Q114)&lt;G$46,$AA114,IF(ABS($Q113)&lt;G$46,(G$46-ABS($Q113))*($Z113+$Z114)*0.5*($D$27+$D$28)*$D$5*1000,0))</f>
        <v>0</v>
      </c>
      <c r="ES114" s="1">
        <f>IF(AND(G$46&lt;ABS($Q114),G$46&gt;ABS($Q113)),1,0)</f>
        <v>0</v>
      </c>
      <c r="ET114" s="3">
        <f>MIN(IF(ES114=1,($S114-$S113)/(ABS($Q114)-ABS($Q113))*(G$46-ABS($Q113))+$S113,0),$D$7)</f>
        <v>0</v>
      </c>
      <c r="EU114" s="1">
        <f>IF(ABS($Q114)&lt;G$47,$AA114,IF(ABS($Q113)&lt;G$47,(G$47-ABS($Q113))*($Z113+$Z114)*0.5*($D$27+$D$28)*$D$5*1000,0))</f>
        <v>0</v>
      </c>
      <c r="EV114" s="1">
        <f>IF(AND(G$47&lt;ABS($Q114),G$47&gt;ABS($Q113)),1,0)</f>
        <v>0</v>
      </c>
      <c r="EW114" s="3">
        <f>MIN(IF(EV114=1,($S114-$S113)/(ABS($Q114)-ABS($Q113))*(G$47-ABS($Q113))+$S113,0),$D$7)</f>
        <v>0</v>
      </c>
      <c r="EX114" s="1">
        <f>IF(ABS($Q114)&lt;G$48,$AA114,IF(ABS($Q113)&lt;G$48,(G$48-ABS($Q113))*($Z113+$Z114)*0.5*($D$27+$D$28)*$D$5*1000,0))</f>
        <v>0</v>
      </c>
      <c r="EY114" s="1">
        <f>IF(AND(G$48&lt;ABS($Q114),G$48&gt;ABS($Q113)),1,0)</f>
        <v>0</v>
      </c>
      <c r="EZ114" s="3">
        <f>MIN(IF(EY114=1,($S114-$S113)/(ABS($Q114)-ABS($Q113))*(G$48-ABS($Q113))+$S113,0),$D$7)</f>
        <v>0</v>
      </c>
      <c r="FA114" s="1">
        <f>IF(ABS($Q114)&lt;G$49,$AA114,IF(ABS($Q113)&lt;G$49,(G$49-ABS($Q113))*($Z113+$Z114)*0.5*($D$27+$D$28)*$D$5*1000,0))</f>
        <v>0</v>
      </c>
      <c r="FB114" s="1">
        <f>IF(AND(G$49&lt;ABS($Q114),G$49&gt;ABS($Q113)),1,0)</f>
        <v>0</v>
      </c>
      <c r="FC114" s="3">
        <f>MIN(IF(FB114=1,($S114-$S113)/(ABS($Q114)-ABS($Q113))*(G$49-ABS($Q113))+$S113,0),$D$7)</f>
        <v>0</v>
      </c>
      <c r="FD114" s="1">
        <f>IF(ABS($Q114)&lt;G$50,$AA114,IF(ABS($Q113)&lt;G$50,(G$50-ABS($Q113))*($Z113+$Z114)*0.5*($D$27+$D$28)*$D$5*1000,0))</f>
        <v>0</v>
      </c>
      <c r="FE114" s="1">
        <f>IF(AND(G$50&lt;ABS($Q114),G$50&gt;ABS($Q113)),1,0)</f>
        <v>0</v>
      </c>
      <c r="FF114" s="3">
        <f>MIN(IF(FE114=1,($S114-$S113)/(ABS($Q114)-ABS($Q113))*(G$50-ABS($Q113))+$S113,0),$D$7)</f>
        <v>0</v>
      </c>
      <c r="FG114" s="1">
        <f>IF(ABS($Q114)&lt;G$51,$AA114,IF(ABS($Q113)&lt;G$51,(G$51-ABS($Q113))*($Z113+$Z114)*0.5*($D$27+$D$28)*$D$5*1000,0))</f>
        <v>0</v>
      </c>
      <c r="FH114" s="1">
        <f>IF(AND(G$51&lt;ABS($Q114),G$51&gt;ABS($Q113)),1,0)</f>
        <v>0</v>
      </c>
      <c r="FI114" s="3">
        <f>MIN(IF(FH114=1,($S114-$S113)/(ABS($Q114)-ABS($Q113))*(G$51-ABS($Q113))+$S113,0),$D$7)</f>
        <v>0</v>
      </c>
      <c r="FJ114" s="1">
        <f>IF(ABS($Q114)&lt;G$52,$AA114,IF(ABS($Q113)&lt;G$52,(G$52-ABS($Q113))*($Z113+$Z114)*0.5*($D$27+$D$28)*$D$5*1000,0))</f>
        <v>0</v>
      </c>
      <c r="FK114" s="1">
        <f>IF(AND(G$52&lt;ABS($Q114),G$52&gt;ABS($Q113)),1,0)</f>
        <v>0</v>
      </c>
      <c r="FL114" s="3">
        <f>MIN(IF(FK114=1,($S114-$S113)/(ABS($Q114)-ABS($Q113))*(G$52-ABS($Q113))+$S113,0),$D$7)</f>
        <v>0</v>
      </c>
      <c r="FM114" s="1">
        <f>IF(ABS($Q114)&lt;G$53,$AA114,IF(ABS($Q113)&lt;G$53,(G$53-ABS($Q113))*($Z113+$Z114)*0.5*($D$27+$D$28)*$D$5*1000,0))</f>
        <v>0</v>
      </c>
      <c r="FN114" s="1">
        <f>IF(AND(G$53&lt;ABS($Q114),G$53&gt;ABS($Q113)),1,0)</f>
        <v>0</v>
      </c>
      <c r="FO114" s="3">
        <f>MIN(IF(FN114=1,($S114-$S113)/(ABS($Q114)-ABS($Q113))*(G$53-ABS($Q113))+$S113,0),$D$7)</f>
        <v>0</v>
      </c>
      <c r="FP114" s="1">
        <f>IF(ABS($Q114)&lt;G$54,$AA114,IF(ABS($Q113)&lt;G$54,(G$54-ABS($Q113))*($Z113+$Z114)*0.5*($D$27+$D$28)*$D$5*1000,0))</f>
        <v>0</v>
      </c>
      <c r="FQ114" s="1">
        <f>IF(AND(G$54&lt;ABS($Q114),G$54&gt;ABS($Q113)),1,0)</f>
        <v>0</v>
      </c>
      <c r="FR114" s="3">
        <f>MIN(IF(FQ114=1,($S114-$S113)/(ABS($Q114)-ABS($Q113))*(G$54-ABS($Q113))+$S113,0),$D$7)</f>
        <v>0</v>
      </c>
      <c r="FS114" s="1">
        <f>IF(ABS($Q114)&lt;G$55,$AA114,IF(ABS($Q113)&lt;G$55,(G$55-ABS($Q113))*($Z113+$Z114)*0.5*($D$27+$D$28)*$D$5*1000,0))</f>
        <v>0</v>
      </c>
      <c r="FT114" s="1">
        <f>IF(AND(G$55&lt;ABS($Q114),G$55&gt;ABS($Q113)),1,0)</f>
        <v>0</v>
      </c>
      <c r="FU114" s="3">
        <f>MIN(IF(FT114=1,($S114-$S113)/(ABS($Q114)-ABS($Q113))*(G$55-ABS($Q113))+$S113,0),$D$7)</f>
        <v>0</v>
      </c>
      <c r="FV114" s="1" t="e">
        <f>IF(ABS($Q114)&lt;#REF!,$AA114,IF(ABS($Q113)&lt;#REF!,(#REF!-ABS($Q113))*($Z113+$Z114)*0.5*($D$27+$D$28)*$D$5*1000,0))</f>
        <v>#REF!</v>
      </c>
      <c r="FW114" s="1" t="e">
        <f>IF(AND(#REF!&lt;ABS($Q114),#REF!&gt;ABS($Q113)),1,0)</f>
        <v>#REF!</v>
      </c>
      <c r="FX114" s="3" t="e">
        <f>MIN(IF(FW114=1,($S114-$S113)/(ABS($Q114)-ABS($Q113))*(#REF!-ABS($Q113))+$S113,0),$D$7)</f>
        <v>#REF!</v>
      </c>
    </row>
    <row r="115" spans="1:180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36"/>
      <c r="M115" s="23"/>
      <c r="N115" s="23"/>
      <c r="O115" s="23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3">
        <f t="shared" si="7"/>
        <v>0.2</v>
      </c>
      <c r="AA115" s="3"/>
      <c r="AB115" s="1"/>
      <c r="AC115" s="2"/>
      <c r="AD115" s="2"/>
      <c r="AE115" s="1"/>
      <c r="AF115" s="2"/>
      <c r="AG115" s="2"/>
      <c r="AH115" s="1"/>
      <c r="AI115" s="2"/>
      <c r="AJ115" s="2"/>
      <c r="AK115" s="1"/>
      <c r="AL115" s="2"/>
      <c r="AM115" s="2"/>
      <c r="AN115" s="1"/>
      <c r="AO115" s="2"/>
      <c r="AP115" s="2"/>
      <c r="AQ115" s="1"/>
      <c r="AR115" s="2"/>
      <c r="AS115" s="2"/>
      <c r="AT115" s="1"/>
      <c r="AU115" s="2"/>
      <c r="AV115" s="2"/>
      <c r="AW115" s="1"/>
      <c r="AX115" s="2"/>
      <c r="AY115" s="2"/>
      <c r="AZ115" s="1"/>
      <c r="BA115" s="2"/>
      <c r="BB115" s="2"/>
      <c r="BC115" s="1"/>
      <c r="BD115" s="2"/>
      <c r="BE115" s="2"/>
      <c r="BF115" s="1"/>
      <c r="BG115" s="2"/>
      <c r="BH115" s="2"/>
      <c r="BI115" s="1"/>
      <c r="BJ115" s="2"/>
      <c r="BK115" s="2"/>
      <c r="BL115" s="1"/>
      <c r="BM115" s="2"/>
      <c r="BN115" s="2"/>
      <c r="BO115" s="1"/>
      <c r="BP115" s="2"/>
      <c r="BQ115" s="2"/>
      <c r="BR115" s="1"/>
      <c r="BS115" s="2"/>
      <c r="BT115" s="2"/>
      <c r="BU115" s="1"/>
      <c r="BV115" s="2"/>
      <c r="BW115" s="2"/>
      <c r="BX115" s="1"/>
      <c r="BY115" s="2"/>
      <c r="BZ115" s="2"/>
      <c r="CA115" s="1"/>
      <c r="CB115" s="2"/>
      <c r="CC115" s="2"/>
      <c r="CD115" s="1"/>
      <c r="CE115" s="2"/>
      <c r="CF115" s="2"/>
      <c r="CG115" s="1"/>
      <c r="CH115" s="2"/>
      <c r="CI115" s="2"/>
      <c r="CJ115" s="1"/>
      <c r="CK115" s="2"/>
      <c r="CL115" s="2"/>
      <c r="CM115" s="1"/>
      <c r="CN115" s="2"/>
      <c r="CO115" s="2"/>
      <c r="CP115" s="1"/>
      <c r="CQ115" s="2"/>
      <c r="CR115" s="2"/>
      <c r="CS115" s="1"/>
      <c r="CT115" s="2"/>
      <c r="CU115" s="2"/>
      <c r="CV115" s="1"/>
      <c r="CW115" s="2"/>
      <c r="CX115" s="2"/>
      <c r="CY115" s="1"/>
      <c r="CZ115" s="2"/>
      <c r="DA115" s="2"/>
      <c r="DB115" s="1"/>
      <c r="DC115" s="2"/>
      <c r="DD115" s="2"/>
      <c r="DE115" s="1"/>
      <c r="DF115" s="2"/>
      <c r="DG115" s="2"/>
      <c r="DH115" s="1"/>
      <c r="DI115" s="2"/>
      <c r="DJ115" s="2"/>
      <c r="DK115" s="1"/>
      <c r="DL115" s="2"/>
      <c r="DM115" s="2"/>
      <c r="DN115" s="1"/>
      <c r="DO115" s="2"/>
      <c r="DP115" s="2"/>
      <c r="DQ115" s="1"/>
      <c r="DR115" s="2"/>
      <c r="DS115" s="2"/>
      <c r="DT115" s="1"/>
      <c r="DU115" s="2"/>
      <c r="DV115" s="2"/>
      <c r="DW115" s="1"/>
      <c r="DX115" s="2"/>
      <c r="DY115" s="2"/>
      <c r="DZ115" s="1"/>
      <c r="EA115" s="2"/>
      <c r="EB115" s="2"/>
      <c r="EC115" s="1"/>
      <c r="ED115" s="2"/>
      <c r="EE115" s="2"/>
      <c r="EF115" s="1"/>
      <c r="EG115" s="2"/>
      <c r="EH115" s="2"/>
      <c r="EI115" s="1"/>
      <c r="EJ115" s="2"/>
      <c r="EK115" s="2"/>
      <c r="EL115" s="1"/>
      <c r="EM115" s="2"/>
      <c r="EN115" s="2"/>
      <c r="EO115" s="1"/>
      <c r="EP115" s="2"/>
      <c r="EQ115" s="2"/>
      <c r="ER115" s="1"/>
      <c r="ES115" s="2"/>
      <c r="ET115" s="2"/>
      <c r="EU115" s="1"/>
      <c r="EV115" s="2"/>
      <c r="EW115" s="2"/>
      <c r="EX115" s="1"/>
      <c r="EY115" s="2"/>
      <c r="EZ115" s="2"/>
      <c r="FA115" s="1"/>
      <c r="FB115" s="2"/>
      <c r="FC115" s="2"/>
      <c r="FD115" s="1"/>
      <c r="FE115" s="2"/>
      <c r="FF115" s="2"/>
      <c r="FG115" s="1"/>
      <c r="FH115" s="2"/>
      <c r="FI115" s="2"/>
      <c r="FJ115" s="1"/>
      <c r="FK115" s="2"/>
      <c r="FL115" s="2"/>
      <c r="FM115" s="1"/>
      <c r="FN115" s="2"/>
      <c r="FO115" s="2"/>
      <c r="FP115" s="1"/>
      <c r="FQ115" s="2"/>
      <c r="FR115" s="2"/>
      <c r="FS115" s="1"/>
      <c r="FT115" s="2"/>
      <c r="FU115" s="2"/>
      <c r="FV115" s="1"/>
      <c r="FW115" s="2"/>
      <c r="FX115" s="2"/>
    </row>
    <row r="116" spans="1:180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36"/>
      <c r="M116" s="23"/>
      <c r="N116" s="23"/>
      <c r="O116" s="23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3">
        <f t="shared" si="7"/>
        <v>0.2</v>
      </c>
      <c r="AA116" s="1">
        <f>$R115*($Z116+$Z115)*0.5*($D$27+$D$28)*1000*$D$5</f>
        <v>0</v>
      </c>
      <c r="AB116" s="1">
        <f>IF(ABS($Q116)&lt;$G$6,$AA116,IF(ABS($Q115)&lt;$G$6,($G$6-ABS($Q115))*($Z115+$Z116)*0.5*($D$27+$D$28)*$D$5*1000,0))</f>
        <v>0</v>
      </c>
      <c r="AC116" s="1">
        <f>IF(AND($G$6&lt;ABS($Q116),$G$6&gt;ABS($Q115)),1,0)</f>
        <v>0</v>
      </c>
      <c r="AD116" s="3">
        <f>MIN(IF(AC116=1,($S116-$S115)/(ABS($Q116)-ABS($Q115))*($G$6-ABS($Q115))+$S115,0),$D$7)</f>
        <v>0</v>
      </c>
      <c r="AE116" s="1">
        <f>IF(ABS($Q116)&lt;$G$7,$AA116,IF(ABS($Q115)&lt;$G$7,($G$7-ABS($Q115))*($Z115+$Z116)*0.5*($D$27+$D$28)*$D$5*1000,0))</f>
        <v>0</v>
      </c>
      <c r="AF116" s="1">
        <f>IF(AND($G$7&lt;ABS($Q116),$G$7&gt;ABS($Q115)),1,0)</f>
        <v>0</v>
      </c>
      <c r="AG116" s="3">
        <f>MIN(IF(AF116=1,($S116-$S115)/(ABS($Q116)-ABS($Q115))*($G$7-ABS($Q115))+$S115,0),$D$7)</f>
        <v>0</v>
      </c>
      <c r="AH116" s="1">
        <f>IF(ABS($Q116)&lt;$G$8,$AA116,IF(ABS($Q115)&lt;$G$8,($G$8-ABS($Q115))*($Z115+$Z116)*0.5*($D$27+$D$28)*$D$5*1000,0))</f>
        <v>0</v>
      </c>
      <c r="AI116" s="1">
        <f>IF(AND($G$8&lt;ABS($Q116),$G$8&gt;ABS($Q115)),1,0)</f>
        <v>0</v>
      </c>
      <c r="AJ116" s="3">
        <f>MIN(IF(AI116=1,($S116-$S115)/(ABS($Q116)-ABS($Q115))*($G$8-ABS($Q115))+$S115,0),$D$7)</f>
        <v>0</v>
      </c>
      <c r="AK116" s="1">
        <f>IF(ABS($Q116)&lt;$G$9,$AA116,IF(ABS($Q115)&lt;$G$9,($G$9-ABS($Q115))*($Z115+$Z116)*0.5*($D$27+$D$28)*$D$5*1000,0))</f>
        <v>0</v>
      </c>
      <c r="AL116" s="1">
        <f>IF(AND($G$9&lt;ABS($Q116),$G$9&gt;ABS($Q115)),1,0)</f>
        <v>0</v>
      </c>
      <c r="AM116" s="3">
        <f>MIN(IF(AL116=1,($S116-$S115)/(ABS($Q116)-ABS($Q115))*($G$9-ABS($Q115))+$S115,0),$D$7)</f>
        <v>0</v>
      </c>
      <c r="AN116" s="1">
        <f>IF(ABS($Q116)&lt;$G$10,$AA116,IF(ABS($Q115)&lt;$G$10,($G$10-ABS($Q115))*($Z115+$Z116)*0.5*($D$27+$D$28)*$D$5*1000,0))</f>
        <v>0</v>
      </c>
      <c r="AO116" s="1">
        <f>IF(AND($G$10&lt;ABS($Q116),$G$10&gt;ABS($Q115)),1,0)</f>
        <v>0</v>
      </c>
      <c r="AP116" s="3">
        <f>MIN(IF(AO116=1,($S116-$S115)/(ABS($Q116)-ABS($Q115))*($G$10-ABS($Q115))+$S115,0),$D$7)</f>
        <v>0</v>
      </c>
      <c r="AQ116" s="1">
        <f>IF(ABS($Q116)&lt;$G$11,$AA116,IF(ABS($Q115)&lt;$G$11,($G$11-ABS($Q115))*($Z115+$Z116)*0.5*($D$27+$D$28)*$D$5*1000,0))</f>
        <v>0</v>
      </c>
      <c r="AR116" s="1">
        <f>IF(AND($G$11&lt;ABS($Q116),$G$11&gt;ABS($Q115)),1,0)</f>
        <v>0</v>
      </c>
      <c r="AS116" s="3">
        <f>MIN(IF(AR116=1,($S116-$S115)/(ABS($Q116)-ABS($Q115))*($G$11-ABS($Q115))+$S115,0),$D$7)</f>
        <v>0</v>
      </c>
      <c r="AT116" s="1">
        <f>IF(ABS($Q116)&lt;$G$12,$AA116,IF(ABS($Q115)&lt;$G$12,($G$12-ABS($Q115))*($Z115+$Z116)*0.5*($D$27+$D$28)*$D$5*1000,0))</f>
        <v>0</v>
      </c>
      <c r="AU116" s="1">
        <f>IF(AND($G$12&lt;ABS($Q116),$G$12&gt;ABS($Q115)),1,0)</f>
        <v>0</v>
      </c>
      <c r="AV116" s="3">
        <f>MIN(IF(AU116=1,($S116-$S115)/(ABS($Q116)-ABS($Q115))*($G$12-ABS($Q115))+$S115,0),$D$7)</f>
        <v>0</v>
      </c>
      <c r="AW116" s="1">
        <f>IF(ABS($Q116)&lt;$G$13,$AA116,IF(ABS($Q115)&lt;$G$13,($G$13-ABS($Q115))*($Z115+$Z116)*0.5*($D$27+$D$28)*$D$5*1000,0))</f>
        <v>0</v>
      </c>
      <c r="AX116" s="1">
        <f>IF(AND($G$13&lt;ABS($Q116),$G$13&gt;ABS($Q115)),1,0)</f>
        <v>0</v>
      </c>
      <c r="AY116" s="3">
        <f>MIN(IF(AX116=1,($S116-$S115)/(ABS($Q116)-ABS($Q115))*($G$13-ABS($Q115))+$S115,0),$D$7)</f>
        <v>0</v>
      </c>
      <c r="AZ116" s="1">
        <f>IF(ABS($Q116)&lt;$G$14,$AA116,IF(ABS($Q115)&lt;$G$14,($G$14-ABS($Q115))*($Z115+$Z116)*0.5*($D$27+$D$28)*$D$5*1000,0))</f>
        <v>0</v>
      </c>
      <c r="BA116" s="1">
        <f>IF(AND($G$14&lt;ABS($Q116),$G$14&gt;ABS($Q115)),1,0)</f>
        <v>0</v>
      </c>
      <c r="BB116" s="3">
        <f>MIN(IF(BA116=1,($S116-$S115)/(ABS($Q116)-ABS($Q115))*($G$14-ABS($Q115))+$S115,0),$D$7)</f>
        <v>0</v>
      </c>
      <c r="BC116" s="1">
        <f>IF(ABS($Q116)&lt;G$15,$AA116,IF(ABS($Q115)&lt;G$15,(G$15-ABS($Q115))*($Z115+$Z116)*0.5*($D$27+$D$28)*$D$5*1000,0))</f>
        <v>0</v>
      </c>
      <c r="BD116" s="1">
        <f>IF(AND(G$15&lt;ABS($Q116),G$15&gt;ABS($Q115)),1,0)</f>
        <v>0</v>
      </c>
      <c r="BE116" s="3">
        <f>MIN(IF(BD116=1,($S116-$S115)/(ABS($Q116)-ABS($Q115))*(G$15-ABS($Q115))+$S115,0),$D$7)</f>
        <v>0</v>
      </c>
      <c r="BF116" s="1">
        <f>IF(ABS($Q116)&lt;G$16,$AA116,IF(ABS($Q115)&lt;G$16,(G$16-ABS($Q115))*($Z115+$Z116)*0.5*($D$27+$D$28)*$D$5*1000,0))</f>
        <v>0</v>
      </c>
      <c r="BG116" s="1">
        <f>IF(AND(G$16&lt;ABS($Q116),G$16&gt;ABS($Q115)),1,0)</f>
        <v>0</v>
      </c>
      <c r="BH116" s="3">
        <f>MIN(IF(BG116=1,($S116-$S115)/(ABS($Q116)-ABS($Q115))*(G$16-ABS($Q115))+$S115,0),$D$7)</f>
        <v>0</v>
      </c>
      <c r="BI116" s="1">
        <f>IF(ABS($Q116)&lt;G$17,$AA116,IF(ABS($Q115)&lt;G$17,(G$17-ABS($Q115))*($Z115+$Z116)*0.5*($D$27+$D$28)*$D$5*1000,0))</f>
        <v>0</v>
      </c>
      <c r="BJ116" s="1">
        <f>IF(AND(G$17&lt;ABS($Q116),G$17&gt;ABS($Q115)),1,0)</f>
        <v>0</v>
      </c>
      <c r="BK116" s="3">
        <f>MIN(IF(BJ116=1,($S116-$S115)/(ABS($Q116)-ABS($Q115))*(G$17-ABS($Q115))+$S115,0),$D$7)</f>
        <v>0</v>
      </c>
      <c r="BL116" s="1">
        <f>IF(ABS($Q116)&lt;G$18,$AA116,IF(ABS($Q115)&lt;G$18,(G$18-ABS($Q115))*($Z115+$Z116)*0.5*($D$27+$D$28)*$D$5*1000,0))</f>
        <v>0</v>
      </c>
      <c r="BM116" s="1">
        <f>IF(AND(G$18&lt;ABS($Q116),G$18&gt;ABS($Q115)),1,0)</f>
        <v>0</v>
      </c>
      <c r="BN116" s="3">
        <f>MIN(IF(BM116=1,($S116-$S115)/(ABS($Q116)-ABS($Q115))*(G$18-ABS($Q115))+$S115,0),$D$7)</f>
        <v>0</v>
      </c>
      <c r="BO116" s="1">
        <f>IF(ABS($Q116)&lt;G$19,$AA116,IF(ABS($Q115)&lt;G$19,(G$19-ABS($Q115))*($Z115+$Z116)*0.5*($D$27+$D$28)*$D$5*1000,0))</f>
        <v>0</v>
      </c>
      <c r="BP116" s="1">
        <f>IF(AND(G$19&lt;ABS($Q116),G$19&gt;ABS($Q115)),1,0)</f>
        <v>0</v>
      </c>
      <c r="BQ116" s="3">
        <f>MIN(IF(BP116=1,($S116-$S115)/(ABS($Q116)-ABS($Q115))*(G$19-ABS($Q115))+$S115,0),$D$7)</f>
        <v>0</v>
      </c>
      <c r="BR116" s="1">
        <f>IF(ABS($Q116)&lt;G$20,$AA116,IF(ABS($Q115)&lt;G$20,(G$20-ABS($Q115))*($Z115+$Z116)*0.5*($D$27+$D$28)*$D$5*1000,0))</f>
        <v>0</v>
      </c>
      <c r="BS116" s="1">
        <f>IF(AND(G$20&lt;ABS($Q116),G$20&gt;ABS($Q115)),1,0)</f>
        <v>0</v>
      </c>
      <c r="BT116" s="3">
        <f>MIN(IF(BS116=1,($S116-$S115)/(ABS($Q116)-ABS($Q115))*(G$20-ABS($Q115))+$S115,0),$D$7)</f>
        <v>0</v>
      </c>
      <c r="BU116" s="1">
        <f>IF(ABS($Q116)&lt;G$21,$AA116,IF(ABS($Q115)&lt;G$21,(G$21-ABS($Q115))*($Z115+$Z116)*0.5*($D$27+$D$28)*$D$5*1000,0))</f>
        <v>0</v>
      </c>
      <c r="BV116" s="1">
        <f>IF(AND(G$21&lt;ABS($Q116),G$21&gt;ABS($Q115)),1,0)</f>
        <v>0</v>
      </c>
      <c r="BW116" s="3">
        <f>MIN(IF(BV116=1,($S116-$S115)/(ABS($Q116)-ABS($Q115))*(G$21-ABS($Q115))+$S115,0),$D$7)</f>
        <v>0</v>
      </c>
      <c r="BX116" s="1">
        <f>IF(ABS($Q116)&lt;G$22,$AA116,IF(ABS($Q115)&lt;G$22,(G$22-ABS($Q115))*($Z115+$Z116)*0.5*($D$27+$D$28)*$D$5*1000,0))</f>
        <v>0</v>
      </c>
      <c r="BY116" s="1">
        <f>IF(AND(G$22&lt;ABS($Q116),G$22&gt;ABS($Q115)),1,0)</f>
        <v>0</v>
      </c>
      <c r="BZ116" s="3">
        <f>MIN(IF(BY116=1,($S116-$S115)/(ABS($Q116)-ABS($Q115))*(G$22-ABS($Q115))+$S115,0),$D$7)</f>
        <v>0</v>
      </c>
      <c r="CA116" s="1">
        <f>IF(ABS($Q116)&lt;G$23,$AA116,IF(ABS($Q115)&lt;G$23,(G$23-ABS($Q115))*($Z115+$Z116)*0.5*($D$27+$D$28)*$D$5*1000,0))</f>
        <v>0</v>
      </c>
      <c r="CB116" s="1">
        <f>IF(AND(G$23&lt;ABS($Q116),G$23&gt;ABS($Q115)),1,0)</f>
        <v>0</v>
      </c>
      <c r="CC116" s="3">
        <f>MIN(IF(CB116=1,($S116-$S115)/(ABS($Q116)-ABS($Q115))*(G$23-ABS($Q115))+$S115,0),$D$7)</f>
        <v>0</v>
      </c>
      <c r="CD116" s="1">
        <f>IF(ABS($Q116)&lt;G$24,$AA116,IF(ABS($Q115)&lt;G$24,(G$24-ABS($Q115))*($Z115+$Z116)*0.5*($D$27+$D$28)*$D$5*1000,0))</f>
        <v>0</v>
      </c>
      <c r="CE116" s="1">
        <f>IF(AND(G$24&lt;ABS($Q116),G$24&gt;ABS($Q115)),1,0)</f>
        <v>0</v>
      </c>
      <c r="CF116" s="3">
        <f>MIN(IF(CE116=1,($S116-$S115)/(ABS($Q116)-ABS($Q115))*(G$24-ABS($Q115))+$S115,0),$D$7)</f>
        <v>0</v>
      </c>
      <c r="CG116" s="1">
        <f>IF(ABS($Q116)&lt;G$25,$AA116,IF(ABS($Q115)&lt;G$25,(G$25-ABS($Q115))*($Z115+$Z116)*0.5*($D$27+$D$28)*$D$5*1000,0))</f>
        <v>0</v>
      </c>
      <c r="CH116" s="1">
        <f>IF(AND(G$25&lt;ABS($Q116),G$25&gt;ABS($Q115)),1,0)</f>
        <v>0</v>
      </c>
      <c r="CI116" s="3">
        <f>MIN(IF(CH116=1,($S116-$S115)/(ABS($Q116)-ABS($Q115))*(G$25-ABS($Q115))+$S115,0),$D$7)</f>
        <v>0</v>
      </c>
      <c r="CJ116" s="1">
        <f>IF(ABS($Q116)&lt;G$26,$AA116,IF(ABS($Q115)&lt;G$26,(G$26-ABS($Q115))*($Z115+$Z116)*0.5*($D$27+$D$28)*$D$5*1000,0))</f>
        <v>0</v>
      </c>
      <c r="CK116" s="1">
        <f>IF(AND(G$26&lt;ABS($Q116),G$26&gt;ABS($Q115)),1,0)</f>
        <v>0</v>
      </c>
      <c r="CL116" s="3">
        <f>MIN(IF(CK116=1,($S116-$S115)/(ABS($Q116)-ABS($Q115))*(G$26-ABS($Q115))+$S115,0),$D$7)</f>
        <v>0</v>
      </c>
      <c r="CM116" s="1">
        <f>IF(ABS($Q116)&lt;G$27,$AA116,IF(ABS($Q115)&lt;G$27,(G$27-ABS($Q115))*($Z115+$Z116)*0.5*($D$27+$D$28)*$D$5*1000,0))</f>
        <v>0</v>
      </c>
      <c r="CN116" s="1">
        <f>IF(AND(G$27&lt;ABS($Q116),G$27&gt;ABS($Q115)),1,0)</f>
        <v>0</v>
      </c>
      <c r="CO116" s="3">
        <f>MIN(IF(CN116=1,($S116-$S115)/(ABS($Q116)-ABS($Q115))*(G$27-ABS($Q115))+$S115,0),$D$7)</f>
        <v>0</v>
      </c>
      <c r="CP116" s="1">
        <f>IF(ABS($Q116)&lt;G$28,$AA116,IF(ABS($Q115)&lt;G$28,(G$28-ABS($Q115))*($Z115+$Z116)*0.5*($D$27+$D$28)*$D$5*1000,0))</f>
        <v>0</v>
      </c>
      <c r="CQ116" s="1">
        <f>IF(AND(G$28&lt;ABS($Q116),G$28&gt;ABS($Q115)),1,0)</f>
        <v>0</v>
      </c>
      <c r="CR116" s="3">
        <f>MIN(IF(CQ116=1,($S116-$S115)/(ABS($Q116)-ABS($Q115))*(G$28-ABS($Q115))+$S115,0),$D$7)</f>
        <v>0</v>
      </c>
      <c r="CS116" s="1">
        <f>IF(ABS($Q116)&lt;G$29,$AA116,IF(ABS($Q115)&lt;G$29,(G$29-ABS($Q115))*($Z115+$Z116)*0.5*($D$27+$D$28)*$D$5*1000,0))</f>
        <v>0</v>
      </c>
      <c r="CT116" s="1">
        <f>IF(AND(G$29&lt;ABS($Q116),G$29&gt;ABS($Q115)),1,0)</f>
        <v>0</v>
      </c>
      <c r="CU116" s="3">
        <f>MIN(IF(CT116=1,($S116-$S115)/(ABS($Q116)-ABS($Q115))*(G$29-ABS($Q115))+$S115,0),$D$7)</f>
        <v>0</v>
      </c>
      <c r="CV116" s="1">
        <f>IF(ABS($Q116)&lt;G$30,$AA116,IF(ABS($Q115)&lt;G$30,(G$30-ABS($Q115))*($Z115+$Z116)*0.5*($D$27+$D$28)*$D$5*1000,0))</f>
        <v>0</v>
      </c>
      <c r="CW116" s="1">
        <f>IF(AND(G$30&lt;ABS($Q116),G$30&gt;ABS($Q115)),1,0)</f>
        <v>0</v>
      </c>
      <c r="CX116" s="3">
        <f>MIN(IF(CW116=1,($S116-$S115)/(ABS($Q116)-ABS($Q115))*(G$30-ABS($Q115))+$S115,0),$D$7)</f>
        <v>0</v>
      </c>
      <c r="CY116" s="1">
        <f>IF(ABS($Q116)&lt;G$31,$AA116,IF(ABS($Q115)&lt;G$31,(G$31-ABS($Q115))*($Z115+$Z116)*0.5*($D$27+$D$28)*$D$5*1000,0))</f>
        <v>0</v>
      </c>
      <c r="CZ116" s="1">
        <f>IF(AND(G$31&lt;ABS($Q116),G$31&gt;ABS($Q115)),1,0)</f>
        <v>0</v>
      </c>
      <c r="DA116" s="3">
        <f>MIN(IF(CZ116=1,($S116-$S115)/(ABS($Q116)-ABS($Q115))*(G$31-ABS($Q115))+$S115,0),$D$7)</f>
        <v>0</v>
      </c>
      <c r="DB116" s="1">
        <f>IF(ABS($Q116)&lt;G$32,$AA116,IF(ABS($Q115)&lt;G$32,(G$32-ABS($Q115))*($Z115+$Z116)*0.5*($D$27+$D$28)*$D$5*1000,0))</f>
        <v>0</v>
      </c>
      <c r="DC116" s="1">
        <f>IF(AND(G$32&lt;ABS($Q116),G$32&gt;ABS($Q115)),1,0)</f>
        <v>0</v>
      </c>
      <c r="DD116" s="3">
        <f>MIN(IF(DC116=1,($S116-$S115)/(ABS($Q116)-ABS($Q115))*(G$32-ABS($Q115))+$S115,0),$D$7)</f>
        <v>0</v>
      </c>
      <c r="DE116" s="1">
        <f>IF(ABS($Q116)&lt;G$33,$AA116,IF(ABS($Q115)&lt;G$33,(G$33-ABS($Q115))*($Z115+$Z116)*0.5*($D$27+$D$28)*$D$5*1000,0))</f>
        <v>0</v>
      </c>
      <c r="DF116" s="1">
        <f>IF(AND(G$33&lt;ABS($Q116),G$33&gt;ABS($Q115)),1,0)</f>
        <v>0</v>
      </c>
      <c r="DG116" s="3">
        <f>MIN(IF(DF116=1,($S116-$S115)/(ABS($Q116)-ABS($Q115))*(G$33-ABS($Q115))+$S115,0),$D$7)</f>
        <v>0</v>
      </c>
      <c r="DH116" s="1">
        <f>IF(ABS($Q116)&lt;G$34,$AA116,IF(ABS($Q115)&lt;G$34,(G$34-ABS($Q115))*($Z115+$Z116)*0.5*($D$27+$D$28)*$D$5*1000,0))</f>
        <v>0</v>
      </c>
      <c r="DI116" s="1">
        <f>IF(AND(G$34&lt;ABS($Q116),G$34&gt;ABS($Q115)),1,0)</f>
        <v>0</v>
      </c>
      <c r="DJ116" s="3">
        <f>MIN(IF(DI116=1,($S116-$S115)/(ABS($Q116)-ABS($Q115))*(G$34-ABS($Q115))+$S115,0),$D$7)</f>
        <v>0</v>
      </c>
      <c r="DK116" s="1">
        <f>IF(ABS($Q116)&lt;G$35,$AA116,IF(ABS($Q115)&lt;G$35,(G$35-ABS($Q115))*($Z115+$Z116)*0.5*($D$27+$D$28)*$D$5*1000,0))</f>
        <v>0</v>
      </c>
      <c r="DL116" s="1">
        <f>IF(AND(G$35&lt;ABS($Q116),G$35&gt;ABS($Q115)),1,0)</f>
        <v>0</v>
      </c>
      <c r="DM116" s="3">
        <f>MIN(IF(DL116=1,($S116-$S115)/(ABS($Q116)-ABS($Q115))*(G$35-ABS($Q115))+$S115,0),$D$7)</f>
        <v>0</v>
      </c>
      <c r="DN116" s="1">
        <f>IF(ABS($Q116)&lt;G$36,$AA116,IF(ABS($Q115)&lt;G$36,(G$36-ABS($Q115))*($Z115+$Z116)*0.5*($D$27+$D$28)*$D$5*1000,0))</f>
        <v>0</v>
      </c>
      <c r="DO116" s="1">
        <f>IF(AND(G$36&lt;ABS($Q116),G$36&gt;ABS($Q115)),1,0)</f>
        <v>0</v>
      </c>
      <c r="DP116" s="3">
        <f>MIN(IF(DO116=1,($S116-$S115)/(ABS($Q116)-ABS($Q115))*(G$36-ABS($Q115))+$S115,0),$D$7)</f>
        <v>0</v>
      </c>
      <c r="DQ116" s="1">
        <f>IF(ABS($Q116)&lt;G$37,$AA116,IF(ABS($Q115)&lt;G$37,(G$37-ABS($Q115))*($Z115+$Z116)*0.5*($D$27+$D$28)*$D$5*1000,0))</f>
        <v>0</v>
      </c>
      <c r="DR116" s="1">
        <f>IF(AND(G$37&lt;ABS($Q116),G$37&gt;ABS($Q115)),1,0)</f>
        <v>0</v>
      </c>
      <c r="DS116" s="3">
        <f>MIN(IF(DR116=1,($S116-$S115)/(ABS($Q116)-ABS($Q115))*(G$37-ABS($Q115))+$S115,0),$D$7)</f>
        <v>0</v>
      </c>
      <c r="DT116" s="1">
        <f>IF(ABS($Q116)&lt;G$38,$AA116,IF(ABS($Q115)&lt;G$38,(G$38-ABS($Q115))*($Z115+$Z116)*0.5*($D$27+$D$28)*$D$5*1000,0))</f>
        <v>0</v>
      </c>
      <c r="DU116" s="1">
        <f>IF(AND(G$38&lt;ABS($Q116),G$38&gt;ABS($Q115)),1,0)</f>
        <v>0</v>
      </c>
      <c r="DV116" s="3">
        <f>MIN(IF(DU116=1,($S116-$S115)/(ABS($Q116)-ABS($Q115))*(G$38-ABS($Q115))+$S115,0),$D$7)</f>
        <v>0</v>
      </c>
      <c r="DW116" s="1">
        <f>IF(ABS($Q116)&lt;G$39,$AA116,IF(ABS($Q115)&lt;G$39,(G$39-ABS($Q115))*($Z115+$Z116)*0.5*($D$27+$D$28)*$D$5*1000,0))</f>
        <v>0</v>
      </c>
      <c r="DX116" s="1">
        <f>IF(AND(G$39&lt;ABS($Q116),G$39&gt;ABS($Q115)),1,0)</f>
        <v>0</v>
      </c>
      <c r="DY116" s="3">
        <f>MIN(IF(DX116=1,($S116-$S115)/(ABS($Q116)-ABS($Q115))*(G$39-ABS($Q115))+$S115,0),$D$7)</f>
        <v>0</v>
      </c>
      <c r="DZ116" s="1">
        <f>IF(ABS($Q116)&lt;G$40,$AA116,IF(ABS($Q115)&lt;G$40,(G$40-ABS($Q115))*($Z115+$Z116)*0.5*($D$27+$D$28)*$D$5*1000,0))</f>
        <v>0</v>
      </c>
      <c r="EA116" s="1">
        <f>IF(AND(G$40&lt;ABS($Q116),G$40&gt;ABS($Q115)),1,0)</f>
        <v>0</v>
      </c>
      <c r="EB116" s="3">
        <f>MIN(IF(EA116=1,($S116-$S115)/(ABS($Q116)-ABS($Q115))*(G$40-ABS($Q115))+$S115,0),$D$7)</f>
        <v>0</v>
      </c>
      <c r="EC116" s="1">
        <f>IF(ABS($Q116)&lt;G$41,$AA116,IF(ABS($Q115)&lt;G$41,(G$41-ABS($Q115))*($Z115+$Z116)*0.5*($D$27+$D$28)*$D$5*1000,0))</f>
        <v>0</v>
      </c>
      <c r="ED116" s="1">
        <f>IF(AND(G$41&lt;ABS($Q116),G$41&gt;ABS($Q115)),1,0)</f>
        <v>0</v>
      </c>
      <c r="EE116" s="3">
        <f>MIN(IF(ED116=1,($S116-$S115)/(ABS($Q116)-ABS($Q115))*(G$41-ABS($Q115))+$S115,0),$D$7)</f>
        <v>0</v>
      </c>
      <c r="EF116" s="1">
        <f>IF(ABS($Q116)&lt;G$42,$AA116,IF(ABS($Q115)&lt;G$42,(G$42-ABS($Q115))*($Z115+$Z116)*0.5*($D$27+$D$28)*$D$5*1000,0))</f>
        <v>0</v>
      </c>
      <c r="EG116" s="1">
        <f>IF(AND(G$42&lt;ABS($Q116),G$42&gt;ABS($Q115)),1,0)</f>
        <v>0</v>
      </c>
      <c r="EH116" s="3">
        <f>MIN(IF(EG116=1,($S116-$S115)/(ABS($Q116)-ABS($Q115))*(G$42-ABS($Q115))+$S115,0),$D$7)</f>
        <v>0</v>
      </c>
      <c r="EI116" s="1">
        <f>IF(ABS($Q116)&lt;G$43,$AA116,IF(ABS($Q115)&lt;G$43,(G$43-ABS($Q115))*($Z115+$Z116)*0.5*($D$27+$D$28)*$D$5*1000,0))</f>
        <v>0</v>
      </c>
      <c r="EJ116" s="1">
        <f>IF(AND(G$43&lt;ABS($Q116),G$43&gt;ABS($Q115)),1,0)</f>
        <v>0</v>
      </c>
      <c r="EK116" s="3">
        <f>MIN(IF(EJ116=1,($S116-$S115)/(ABS($Q116)-ABS($Q115))*(G$43-ABS($Q115))+$S115,0),$D$7)</f>
        <v>0</v>
      </c>
      <c r="EL116" s="1">
        <f>IF(ABS($Q116)&lt;G$44,$AA116,IF(ABS($Q115)&lt;G$44,(G$44-ABS($Q115))*($Z115+$Z116)*0.5*($D$27+$D$28)*$D$5*1000,0))</f>
        <v>0</v>
      </c>
      <c r="EM116" s="1">
        <f>IF(AND(G$44&lt;ABS($Q116),G$44&gt;ABS($Q115)),1,0)</f>
        <v>0</v>
      </c>
      <c r="EN116" s="3">
        <f>MIN(IF(EM116=1,($S116-$S115)/(ABS($Q116)-ABS($Q115))*(G$44-ABS($Q115))+$S115,0),$D$7)</f>
        <v>0</v>
      </c>
      <c r="EO116" s="1">
        <f>IF(ABS($Q116)&lt;G$45,$AA116,IF(ABS($Q115)&lt;G$45,(G$45-ABS($Q115))*($Z115+$Z116)*0.5*($D$27+$D$28)*$D$5*1000,0))</f>
        <v>0</v>
      </c>
      <c r="EP116" s="1">
        <f>IF(AND(G$45&lt;ABS($Q116),G$45&gt;ABS($Q115)),1,0)</f>
        <v>0</v>
      </c>
      <c r="EQ116" s="3">
        <f>MIN(IF(EP116=1,($S116-$S115)/(ABS($Q116)-ABS($Q115))*(G$45-ABS($Q115))+$S115,0),$D$7)</f>
        <v>0</v>
      </c>
      <c r="ER116" s="1">
        <f>IF(ABS($Q116)&lt;G$46,$AA116,IF(ABS($Q115)&lt;G$46,(G$46-ABS($Q115))*($Z115+$Z116)*0.5*($D$27+$D$28)*$D$5*1000,0))</f>
        <v>0</v>
      </c>
      <c r="ES116" s="1">
        <f>IF(AND(G$46&lt;ABS($Q116),G$46&gt;ABS($Q115)),1,0)</f>
        <v>0</v>
      </c>
      <c r="ET116" s="3">
        <f>MIN(IF(ES116=1,($S116-$S115)/(ABS($Q116)-ABS($Q115))*(G$46-ABS($Q115))+$S115,0),$D$7)</f>
        <v>0</v>
      </c>
      <c r="EU116" s="1">
        <f>IF(ABS($Q116)&lt;G$47,$AA116,IF(ABS($Q115)&lt;G$47,(G$47-ABS($Q115))*($Z115+$Z116)*0.5*($D$27+$D$28)*$D$5*1000,0))</f>
        <v>0</v>
      </c>
      <c r="EV116" s="1">
        <f>IF(AND(G$47&lt;ABS($Q116),G$47&gt;ABS($Q115)),1,0)</f>
        <v>0</v>
      </c>
      <c r="EW116" s="3">
        <f>MIN(IF(EV116=1,($S116-$S115)/(ABS($Q116)-ABS($Q115))*(G$47-ABS($Q115))+$S115,0),$D$7)</f>
        <v>0</v>
      </c>
      <c r="EX116" s="1">
        <f>IF(ABS($Q116)&lt;G$48,$AA116,IF(ABS($Q115)&lt;G$48,(G$48-ABS($Q115))*($Z115+$Z116)*0.5*($D$27+$D$28)*$D$5*1000,0))</f>
        <v>0</v>
      </c>
      <c r="EY116" s="1">
        <f>IF(AND(G$48&lt;ABS($Q116),G$48&gt;ABS($Q115)),1,0)</f>
        <v>0</v>
      </c>
      <c r="EZ116" s="3">
        <f>MIN(IF(EY116=1,($S116-$S115)/(ABS($Q116)-ABS($Q115))*(G$48-ABS($Q115))+$S115,0),$D$7)</f>
        <v>0</v>
      </c>
      <c r="FA116" s="1">
        <f>IF(ABS($Q116)&lt;G$49,$AA116,IF(ABS($Q115)&lt;G$49,(G$49-ABS($Q115))*($Z115+$Z116)*0.5*($D$27+$D$28)*$D$5*1000,0))</f>
        <v>0</v>
      </c>
      <c r="FB116" s="1">
        <f>IF(AND(G$49&lt;ABS($Q116),G$49&gt;ABS($Q115)),1,0)</f>
        <v>0</v>
      </c>
      <c r="FC116" s="3">
        <f>MIN(IF(FB116=1,($S116-$S115)/(ABS($Q116)-ABS($Q115))*(G$49-ABS($Q115))+$S115,0),$D$7)</f>
        <v>0</v>
      </c>
      <c r="FD116" s="1">
        <f>IF(ABS($Q116)&lt;G$50,$AA116,IF(ABS($Q115)&lt;G$50,(G$50-ABS($Q115))*($Z115+$Z116)*0.5*($D$27+$D$28)*$D$5*1000,0))</f>
        <v>0</v>
      </c>
      <c r="FE116" s="1">
        <f>IF(AND(G$50&lt;ABS($Q116),G$50&gt;ABS($Q115)),1,0)</f>
        <v>0</v>
      </c>
      <c r="FF116" s="3">
        <f>MIN(IF(FE116=1,($S116-$S115)/(ABS($Q116)-ABS($Q115))*(G$50-ABS($Q115))+$S115,0),$D$7)</f>
        <v>0</v>
      </c>
      <c r="FG116" s="1">
        <f>IF(ABS($Q116)&lt;G$51,$AA116,IF(ABS($Q115)&lt;G$51,(G$51-ABS($Q115))*($Z115+$Z116)*0.5*($D$27+$D$28)*$D$5*1000,0))</f>
        <v>0</v>
      </c>
      <c r="FH116" s="1">
        <f>IF(AND(G$51&lt;ABS($Q116),G$51&gt;ABS($Q115)),1,0)</f>
        <v>0</v>
      </c>
      <c r="FI116" s="3">
        <f>MIN(IF(FH116=1,($S116-$S115)/(ABS($Q116)-ABS($Q115))*(G$51-ABS($Q115))+$S115,0),$D$7)</f>
        <v>0</v>
      </c>
      <c r="FJ116" s="1">
        <f>IF(ABS($Q116)&lt;G$52,$AA116,IF(ABS($Q115)&lt;G$52,(G$52-ABS($Q115))*($Z115+$Z116)*0.5*($D$27+$D$28)*$D$5*1000,0))</f>
        <v>0</v>
      </c>
      <c r="FK116" s="1">
        <f>IF(AND(G$52&lt;ABS($Q116),G$52&gt;ABS($Q115)),1,0)</f>
        <v>0</v>
      </c>
      <c r="FL116" s="3">
        <f>MIN(IF(FK116=1,($S116-$S115)/(ABS($Q116)-ABS($Q115))*(G$52-ABS($Q115))+$S115,0),$D$7)</f>
        <v>0</v>
      </c>
      <c r="FM116" s="1">
        <f>IF(ABS($Q116)&lt;G$53,$AA116,IF(ABS($Q115)&lt;G$53,(G$53-ABS($Q115))*($Z115+$Z116)*0.5*($D$27+$D$28)*$D$5*1000,0))</f>
        <v>0</v>
      </c>
      <c r="FN116" s="1">
        <f>IF(AND(G$53&lt;ABS($Q116),G$53&gt;ABS($Q115)),1,0)</f>
        <v>0</v>
      </c>
      <c r="FO116" s="3">
        <f>MIN(IF(FN116=1,($S116-$S115)/(ABS($Q116)-ABS($Q115))*(G$53-ABS($Q115))+$S115,0),$D$7)</f>
        <v>0</v>
      </c>
      <c r="FP116" s="1">
        <f>IF(ABS($Q116)&lt;G$54,$AA116,IF(ABS($Q115)&lt;G$54,(G$54-ABS($Q115))*($Z115+$Z116)*0.5*($D$27+$D$28)*$D$5*1000,0))</f>
        <v>0</v>
      </c>
      <c r="FQ116" s="1">
        <f>IF(AND(G$54&lt;ABS($Q116),G$54&gt;ABS($Q115)),1,0)</f>
        <v>0</v>
      </c>
      <c r="FR116" s="3">
        <f>MIN(IF(FQ116=1,($S116-$S115)/(ABS($Q116)-ABS($Q115))*(G$54-ABS($Q115))+$S115,0),$D$7)</f>
        <v>0</v>
      </c>
      <c r="FS116" s="1">
        <f>IF(ABS($Q116)&lt;G$55,$AA116,IF(ABS($Q115)&lt;G$55,(G$55-ABS($Q115))*($Z115+$Z116)*0.5*($D$27+$D$28)*$D$5*1000,0))</f>
        <v>0</v>
      </c>
      <c r="FT116" s="1">
        <f>IF(AND(G$55&lt;ABS($Q116),G$55&gt;ABS($Q115)),1,0)</f>
        <v>0</v>
      </c>
      <c r="FU116" s="3">
        <f>MIN(IF(FT116=1,($S116-$S115)/(ABS($Q116)-ABS($Q115))*(G$55-ABS($Q115))+$S115,0),$D$7)</f>
        <v>0</v>
      </c>
      <c r="FV116" s="1" t="e">
        <f>IF(ABS($Q116)&lt;#REF!,$AA116,IF(ABS($Q115)&lt;#REF!,(#REF!-ABS($Q115))*($Z115+$Z116)*0.5*($D$27+$D$28)*$D$5*1000,0))</f>
        <v>#REF!</v>
      </c>
      <c r="FW116" s="1" t="e">
        <f>IF(AND(#REF!&lt;ABS($Q116),#REF!&gt;ABS($Q115)),1,0)</f>
        <v>#REF!</v>
      </c>
      <c r="FX116" s="3" t="e">
        <f>MIN(IF(FW116=1,($S116-$S115)/(ABS($Q116)-ABS($Q115))*(#REF!-ABS($Q115))+$S115,0),$D$7)</f>
        <v>#REF!</v>
      </c>
    </row>
    <row r="117" spans="1:180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36"/>
      <c r="M117" s="23"/>
      <c r="N117" s="23"/>
      <c r="O117" s="23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3">
        <f t="shared" si="7"/>
        <v>0.2</v>
      </c>
      <c r="AA117" s="3"/>
      <c r="AB117" s="1"/>
      <c r="AC117" s="2"/>
      <c r="AD117" s="2"/>
      <c r="AE117" s="1"/>
      <c r="AF117" s="2"/>
      <c r="AG117" s="2"/>
      <c r="AH117" s="1"/>
      <c r="AI117" s="2"/>
      <c r="AJ117" s="2"/>
      <c r="AK117" s="1"/>
      <c r="AL117" s="2"/>
      <c r="AM117" s="2"/>
      <c r="AN117" s="1"/>
      <c r="AO117" s="2"/>
      <c r="AP117" s="2"/>
      <c r="AQ117" s="1"/>
      <c r="AR117" s="2"/>
      <c r="AS117" s="2"/>
      <c r="AT117" s="1"/>
      <c r="AU117" s="2"/>
      <c r="AV117" s="2"/>
      <c r="AW117" s="1"/>
      <c r="AX117" s="2"/>
      <c r="AY117" s="2"/>
      <c r="AZ117" s="1"/>
      <c r="BA117" s="2"/>
      <c r="BB117" s="2"/>
      <c r="BC117" s="1"/>
      <c r="BD117" s="2"/>
      <c r="BE117" s="2"/>
      <c r="BF117" s="1"/>
      <c r="BG117" s="2"/>
      <c r="BH117" s="2"/>
      <c r="BI117" s="1"/>
      <c r="BJ117" s="2"/>
      <c r="BK117" s="2"/>
      <c r="BL117" s="1"/>
      <c r="BM117" s="2"/>
      <c r="BN117" s="2"/>
      <c r="BO117" s="1"/>
      <c r="BP117" s="2"/>
      <c r="BQ117" s="2"/>
      <c r="BR117" s="1"/>
      <c r="BS117" s="2"/>
      <c r="BT117" s="2"/>
      <c r="BU117" s="1"/>
      <c r="BV117" s="2"/>
      <c r="BW117" s="2"/>
      <c r="BX117" s="1"/>
      <c r="BY117" s="2"/>
      <c r="BZ117" s="2"/>
      <c r="CA117" s="1"/>
      <c r="CB117" s="2"/>
      <c r="CC117" s="2"/>
      <c r="CD117" s="1"/>
      <c r="CE117" s="2"/>
      <c r="CF117" s="2"/>
      <c r="CG117" s="1"/>
      <c r="CH117" s="2"/>
      <c r="CI117" s="2"/>
      <c r="CJ117" s="1"/>
      <c r="CK117" s="2"/>
      <c r="CL117" s="2"/>
      <c r="CM117" s="1"/>
      <c r="CN117" s="2"/>
      <c r="CO117" s="2"/>
      <c r="CP117" s="1"/>
      <c r="CQ117" s="2"/>
      <c r="CR117" s="2"/>
      <c r="CS117" s="1"/>
      <c r="CT117" s="2"/>
      <c r="CU117" s="2"/>
      <c r="CV117" s="1"/>
      <c r="CW117" s="2"/>
      <c r="CX117" s="2"/>
      <c r="CY117" s="1"/>
      <c r="CZ117" s="2"/>
      <c r="DA117" s="2"/>
      <c r="DB117" s="1"/>
      <c r="DC117" s="2"/>
      <c r="DD117" s="2"/>
      <c r="DE117" s="1"/>
      <c r="DF117" s="2"/>
      <c r="DG117" s="2"/>
      <c r="DH117" s="1"/>
      <c r="DI117" s="2"/>
      <c r="DJ117" s="2"/>
      <c r="DK117" s="1"/>
      <c r="DL117" s="2"/>
      <c r="DM117" s="2"/>
      <c r="DN117" s="1"/>
      <c r="DO117" s="2"/>
      <c r="DP117" s="2"/>
      <c r="DQ117" s="1"/>
      <c r="DR117" s="2"/>
      <c r="DS117" s="2"/>
      <c r="DT117" s="1"/>
      <c r="DU117" s="2"/>
      <c r="DV117" s="2"/>
      <c r="DW117" s="1"/>
      <c r="DX117" s="2"/>
      <c r="DY117" s="2"/>
      <c r="DZ117" s="1"/>
      <c r="EA117" s="2"/>
      <c r="EB117" s="2"/>
      <c r="EC117" s="1"/>
      <c r="ED117" s="2"/>
      <c r="EE117" s="2"/>
      <c r="EF117" s="1"/>
      <c r="EG117" s="2"/>
      <c r="EH117" s="2"/>
      <c r="EI117" s="1"/>
      <c r="EJ117" s="2"/>
      <c r="EK117" s="2"/>
      <c r="EL117" s="1"/>
      <c r="EM117" s="2"/>
      <c r="EN117" s="2"/>
      <c r="EO117" s="1"/>
      <c r="EP117" s="2"/>
      <c r="EQ117" s="2"/>
      <c r="ER117" s="1"/>
      <c r="ES117" s="2"/>
      <c r="ET117" s="2"/>
      <c r="EU117" s="1"/>
      <c r="EV117" s="2"/>
      <c r="EW117" s="2"/>
      <c r="EX117" s="1"/>
      <c r="EY117" s="2"/>
      <c r="EZ117" s="2"/>
      <c r="FA117" s="1"/>
      <c r="FB117" s="2"/>
      <c r="FC117" s="2"/>
      <c r="FD117" s="1"/>
      <c r="FE117" s="2"/>
      <c r="FF117" s="2"/>
      <c r="FG117" s="1"/>
      <c r="FH117" s="2"/>
      <c r="FI117" s="2"/>
      <c r="FJ117" s="1"/>
      <c r="FK117" s="2"/>
      <c r="FL117" s="2"/>
      <c r="FM117" s="1"/>
      <c r="FN117" s="2"/>
      <c r="FO117" s="2"/>
      <c r="FP117" s="1"/>
      <c r="FQ117" s="2"/>
      <c r="FR117" s="2"/>
      <c r="FS117" s="1"/>
      <c r="FT117" s="2"/>
      <c r="FU117" s="2"/>
      <c r="FV117" s="1"/>
      <c r="FW117" s="2"/>
      <c r="FX117" s="2"/>
    </row>
    <row r="118" spans="1:180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36"/>
      <c r="M118" s="23"/>
      <c r="N118" s="23"/>
      <c r="O118" s="23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3">
        <f t="shared" si="7"/>
        <v>0.2</v>
      </c>
      <c r="AA118" s="1">
        <f>$R117*($Z118+$Z117)*0.5*($D$27+$D$28)*1000*$D$5</f>
        <v>0</v>
      </c>
      <c r="AB118" s="1">
        <f>IF(ABS($Q118)&lt;$G$6,$AA118,IF(ABS($Q117)&lt;$G$6,($G$6-ABS($Q117))*($Z117+$Z118)*0.5*($D$27+$D$28)*$D$5*1000,0))</f>
        <v>0</v>
      </c>
      <c r="AC118" s="1">
        <f>IF(AND($G$6&lt;ABS($Q118),$G$6&gt;ABS($Q117)),1,0)</f>
        <v>0</v>
      </c>
      <c r="AD118" s="3">
        <f>MIN(IF(AC118=1,($S118-$S117)/(ABS($Q118)-ABS($Q117))*($G$6-ABS($Q117))+$S117,0),$D$7)</f>
        <v>0</v>
      </c>
      <c r="AE118" s="1">
        <f>IF(ABS($Q118)&lt;$G$7,$AA118,IF(ABS($Q117)&lt;$G$7,($G$7-ABS($Q117))*($Z117+$Z118)*0.5*($D$27+$D$28)*$D$5*1000,0))</f>
        <v>0</v>
      </c>
      <c r="AF118" s="1">
        <f>IF(AND($G$7&lt;ABS($Q118),$G$7&gt;ABS($Q117)),1,0)</f>
        <v>0</v>
      </c>
      <c r="AG118" s="3">
        <f>MIN(IF(AF118=1,($S118-$S117)/(ABS($Q118)-ABS($Q117))*($G$7-ABS($Q117))+$S117,0),$D$7)</f>
        <v>0</v>
      </c>
      <c r="AH118" s="1">
        <f>IF(ABS($Q118)&lt;$G$8,$AA118,IF(ABS($Q117)&lt;$G$8,($G$8-ABS($Q117))*($Z117+$Z118)*0.5*($D$27+$D$28)*$D$5*1000,0))</f>
        <v>0</v>
      </c>
      <c r="AI118" s="1">
        <f>IF(AND($G$8&lt;ABS($Q118),$G$8&gt;ABS($Q117)),1,0)</f>
        <v>0</v>
      </c>
      <c r="AJ118" s="3">
        <f>MIN(IF(AI118=1,($S118-$S117)/(ABS($Q118)-ABS($Q117))*($G$8-ABS($Q117))+$S117,0),$D$7)</f>
        <v>0</v>
      </c>
      <c r="AK118" s="1">
        <f>IF(ABS($Q118)&lt;$G$9,$AA118,IF(ABS($Q117)&lt;$G$9,($G$9-ABS($Q117))*($Z117+$Z118)*0.5*($D$27+$D$28)*$D$5*1000,0))</f>
        <v>0</v>
      </c>
      <c r="AL118" s="1">
        <f>IF(AND($G$9&lt;ABS($Q118),$G$9&gt;ABS($Q117)),1,0)</f>
        <v>0</v>
      </c>
      <c r="AM118" s="3">
        <f>MIN(IF(AL118=1,($S118-$S117)/(ABS($Q118)-ABS($Q117))*($G$9-ABS($Q117))+$S117,0),$D$7)</f>
        <v>0</v>
      </c>
      <c r="AN118" s="1">
        <f>IF(ABS($Q118)&lt;$G$10,$AA118,IF(ABS($Q117)&lt;$G$10,($G$10-ABS($Q117))*($Z117+$Z118)*0.5*($D$27+$D$28)*$D$5*1000,0))</f>
        <v>0</v>
      </c>
      <c r="AO118" s="1">
        <f>IF(AND($G$10&lt;ABS($Q118),$G$10&gt;ABS($Q117)),1,0)</f>
        <v>0</v>
      </c>
      <c r="AP118" s="3">
        <f>MIN(IF(AO118=1,($S118-$S117)/(ABS($Q118)-ABS($Q117))*($G$10-ABS($Q117))+$S117,0),$D$7)</f>
        <v>0</v>
      </c>
      <c r="AQ118" s="1">
        <f>IF(ABS($Q118)&lt;$G$11,$AA118,IF(ABS($Q117)&lt;$G$11,($G$11-ABS($Q117))*($Z117+$Z118)*0.5*($D$27+$D$28)*$D$5*1000,0))</f>
        <v>0</v>
      </c>
      <c r="AR118" s="1">
        <f>IF(AND($G$11&lt;ABS($Q118),$G$11&gt;ABS($Q117)),1,0)</f>
        <v>0</v>
      </c>
      <c r="AS118" s="3">
        <f>MIN(IF(AR118=1,($S118-$S117)/(ABS($Q118)-ABS($Q117))*($G$11-ABS($Q117))+$S117,0),$D$7)</f>
        <v>0</v>
      </c>
      <c r="AT118" s="1">
        <f>IF(ABS($Q118)&lt;$G$12,$AA118,IF(ABS($Q117)&lt;$G$12,($G$12-ABS($Q117))*($Z117+$Z118)*0.5*($D$27+$D$28)*$D$5*1000,0))</f>
        <v>0</v>
      </c>
      <c r="AU118" s="1">
        <f>IF(AND($G$12&lt;ABS($Q118),$G$12&gt;ABS($Q117)),1,0)</f>
        <v>0</v>
      </c>
      <c r="AV118" s="3">
        <f>MIN(IF(AU118=1,($S118-$S117)/(ABS($Q118)-ABS($Q117))*($G$12-ABS($Q117))+$S117,0),$D$7)</f>
        <v>0</v>
      </c>
      <c r="AW118" s="1">
        <f>IF(ABS($Q118)&lt;$G$13,$AA118,IF(ABS($Q117)&lt;$G$13,($G$13-ABS($Q117))*($Z117+$Z118)*0.5*($D$27+$D$28)*$D$5*1000,0))</f>
        <v>0</v>
      </c>
      <c r="AX118" s="1">
        <f>IF(AND($G$13&lt;ABS($Q118),$G$13&gt;ABS($Q117)),1,0)</f>
        <v>0</v>
      </c>
      <c r="AY118" s="3">
        <f>MIN(IF(AX118=1,($S118-$S117)/(ABS($Q118)-ABS($Q117))*($G$13-ABS($Q117))+$S117,0),$D$7)</f>
        <v>0</v>
      </c>
      <c r="AZ118" s="1">
        <f>IF(ABS($Q118)&lt;$G$14,$AA118,IF(ABS($Q117)&lt;$G$14,($G$14-ABS($Q117))*($Z117+$Z118)*0.5*($D$27+$D$28)*$D$5*1000,0))</f>
        <v>0</v>
      </c>
      <c r="BA118" s="1">
        <f>IF(AND($G$14&lt;ABS($Q118),$G$14&gt;ABS($Q117)),1,0)</f>
        <v>0</v>
      </c>
      <c r="BB118" s="3">
        <f>MIN(IF(BA118=1,($S118-$S117)/(ABS($Q118)-ABS($Q117))*($G$14-ABS($Q117))+$S117,0),$D$7)</f>
        <v>0</v>
      </c>
      <c r="BC118" s="1">
        <f>IF(ABS($Q118)&lt;G$15,$AA118,IF(ABS($Q117)&lt;G$15,(G$15-ABS($Q117))*($Z117+$Z118)*0.5*($D$27+$D$28)*$D$5*1000,0))</f>
        <v>0</v>
      </c>
      <c r="BD118" s="1">
        <f>IF(AND(G$15&lt;ABS($Q118),G$15&gt;ABS($Q117)),1,0)</f>
        <v>0</v>
      </c>
      <c r="BE118" s="3">
        <f>MIN(IF(BD118=1,($S118-$S117)/(ABS($Q118)-ABS($Q117))*(G$15-ABS($Q117))+$S117,0),$D$7)</f>
        <v>0</v>
      </c>
      <c r="BF118" s="1">
        <f>IF(ABS($Q118)&lt;G$16,$AA118,IF(ABS($Q117)&lt;G$16,(G$16-ABS($Q117))*($Z117+$Z118)*0.5*($D$27+$D$28)*$D$5*1000,0))</f>
        <v>0</v>
      </c>
      <c r="BG118" s="1">
        <f>IF(AND(G$16&lt;ABS($Q118),G$16&gt;ABS($Q117)),1,0)</f>
        <v>0</v>
      </c>
      <c r="BH118" s="3">
        <f>MIN(IF(BG118=1,($S118-$S117)/(ABS($Q118)-ABS($Q117))*(G$16-ABS($Q117))+$S117,0),$D$7)</f>
        <v>0</v>
      </c>
      <c r="BI118" s="1">
        <f>IF(ABS($Q118)&lt;G$17,$AA118,IF(ABS($Q117)&lt;G$17,(G$17-ABS($Q117))*($Z117+$Z118)*0.5*($D$27+$D$28)*$D$5*1000,0))</f>
        <v>0</v>
      </c>
      <c r="BJ118" s="1">
        <f>IF(AND(G$17&lt;ABS($Q118),G$17&gt;ABS($Q117)),1,0)</f>
        <v>0</v>
      </c>
      <c r="BK118" s="3">
        <f>MIN(IF(BJ118=1,($S118-$S117)/(ABS($Q118)-ABS($Q117))*(G$17-ABS($Q117))+$S117,0),$D$7)</f>
        <v>0</v>
      </c>
      <c r="BL118" s="1">
        <f>IF(ABS($Q118)&lt;G$18,$AA118,IF(ABS($Q117)&lt;G$18,(G$18-ABS($Q117))*($Z117+$Z118)*0.5*($D$27+$D$28)*$D$5*1000,0))</f>
        <v>0</v>
      </c>
      <c r="BM118" s="1">
        <f>IF(AND(G$18&lt;ABS($Q118),G$18&gt;ABS($Q117)),1,0)</f>
        <v>0</v>
      </c>
      <c r="BN118" s="3">
        <f>MIN(IF(BM118=1,($S118-$S117)/(ABS($Q118)-ABS($Q117))*(G$18-ABS($Q117))+$S117,0),$D$7)</f>
        <v>0</v>
      </c>
      <c r="BO118" s="1">
        <f>IF(ABS($Q118)&lt;G$19,$AA118,IF(ABS($Q117)&lt;G$19,(G$19-ABS($Q117))*($Z117+$Z118)*0.5*($D$27+$D$28)*$D$5*1000,0))</f>
        <v>0</v>
      </c>
      <c r="BP118" s="1">
        <f>IF(AND(G$19&lt;ABS($Q118),G$19&gt;ABS($Q117)),1,0)</f>
        <v>0</v>
      </c>
      <c r="BQ118" s="3">
        <f>MIN(IF(BP118=1,($S118-$S117)/(ABS($Q118)-ABS($Q117))*(G$19-ABS($Q117))+$S117,0),$D$7)</f>
        <v>0</v>
      </c>
      <c r="BR118" s="1">
        <f>IF(ABS($Q118)&lt;G$20,$AA118,IF(ABS($Q117)&lt;G$20,(G$20-ABS($Q117))*($Z117+$Z118)*0.5*($D$27+$D$28)*$D$5*1000,0))</f>
        <v>0</v>
      </c>
      <c r="BS118" s="1">
        <f>IF(AND(G$20&lt;ABS($Q118),G$20&gt;ABS($Q117)),1,0)</f>
        <v>0</v>
      </c>
      <c r="BT118" s="3">
        <f>MIN(IF(BS118=1,($S118-$S117)/(ABS($Q118)-ABS($Q117))*(G$20-ABS($Q117))+$S117,0),$D$7)</f>
        <v>0</v>
      </c>
      <c r="BU118" s="1">
        <f>IF(ABS($Q118)&lt;G$21,$AA118,IF(ABS($Q117)&lt;G$21,(G$21-ABS($Q117))*($Z117+$Z118)*0.5*($D$27+$D$28)*$D$5*1000,0))</f>
        <v>0</v>
      </c>
      <c r="BV118" s="1">
        <f>IF(AND(G$21&lt;ABS($Q118),G$21&gt;ABS($Q117)),1,0)</f>
        <v>0</v>
      </c>
      <c r="BW118" s="3">
        <f>MIN(IF(BV118=1,($S118-$S117)/(ABS($Q118)-ABS($Q117))*(G$21-ABS($Q117))+$S117,0),$D$7)</f>
        <v>0</v>
      </c>
      <c r="BX118" s="1">
        <f>IF(ABS($Q118)&lt;G$22,$AA118,IF(ABS($Q117)&lt;G$22,(G$22-ABS($Q117))*($Z117+$Z118)*0.5*($D$27+$D$28)*$D$5*1000,0))</f>
        <v>0</v>
      </c>
      <c r="BY118" s="1">
        <f>IF(AND(G$22&lt;ABS($Q118),G$22&gt;ABS($Q117)),1,0)</f>
        <v>0</v>
      </c>
      <c r="BZ118" s="3">
        <f>MIN(IF(BY118=1,($S118-$S117)/(ABS($Q118)-ABS($Q117))*(G$22-ABS($Q117))+$S117,0),$D$7)</f>
        <v>0</v>
      </c>
      <c r="CA118" s="1">
        <f>IF(ABS($Q118)&lt;G$23,$AA118,IF(ABS($Q117)&lt;G$23,(G$23-ABS($Q117))*($Z117+$Z118)*0.5*($D$27+$D$28)*$D$5*1000,0))</f>
        <v>0</v>
      </c>
      <c r="CB118" s="1">
        <f>IF(AND(G$23&lt;ABS($Q118),G$23&gt;ABS($Q117)),1,0)</f>
        <v>0</v>
      </c>
      <c r="CC118" s="3">
        <f>MIN(IF(CB118=1,($S118-$S117)/(ABS($Q118)-ABS($Q117))*(G$23-ABS($Q117))+$S117,0),$D$7)</f>
        <v>0</v>
      </c>
      <c r="CD118" s="1">
        <f>IF(ABS($Q118)&lt;G$24,$AA118,IF(ABS($Q117)&lt;G$24,(G$24-ABS($Q117))*($Z117+$Z118)*0.5*($D$27+$D$28)*$D$5*1000,0))</f>
        <v>0</v>
      </c>
      <c r="CE118" s="1">
        <f>IF(AND(G$24&lt;ABS($Q118),G$24&gt;ABS($Q117)),1,0)</f>
        <v>0</v>
      </c>
      <c r="CF118" s="3">
        <f>MIN(IF(CE118=1,($S118-$S117)/(ABS($Q118)-ABS($Q117))*(G$24-ABS($Q117))+$S117,0),$D$7)</f>
        <v>0</v>
      </c>
      <c r="CG118" s="1">
        <f>IF(ABS($Q118)&lt;G$25,$AA118,IF(ABS($Q117)&lt;G$25,(G$25-ABS($Q117))*($Z117+$Z118)*0.5*($D$27+$D$28)*$D$5*1000,0))</f>
        <v>0</v>
      </c>
      <c r="CH118" s="1">
        <f>IF(AND(G$25&lt;ABS($Q118),G$25&gt;ABS($Q117)),1,0)</f>
        <v>0</v>
      </c>
      <c r="CI118" s="3">
        <f>MIN(IF(CH118=1,($S118-$S117)/(ABS($Q118)-ABS($Q117))*(G$25-ABS($Q117))+$S117,0),$D$7)</f>
        <v>0</v>
      </c>
      <c r="CJ118" s="1">
        <f>IF(ABS($Q118)&lt;G$26,$AA118,IF(ABS($Q117)&lt;G$26,(G$26-ABS($Q117))*($Z117+$Z118)*0.5*($D$27+$D$28)*$D$5*1000,0))</f>
        <v>0</v>
      </c>
      <c r="CK118" s="1">
        <f>IF(AND(G$26&lt;ABS($Q118),G$26&gt;ABS($Q117)),1,0)</f>
        <v>0</v>
      </c>
      <c r="CL118" s="3">
        <f>MIN(IF(CK118=1,($S118-$S117)/(ABS($Q118)-ABS($Q117))*(G$26-ABS($Q117))+$S117,0),$D$7)</f>
        <v>0</v>
      </c>
      <c r="CM118" s="1">
        <f>IF(ABS($Q118)&lt;G$27,$AA118,IF(ABS($Q117)&lt;G$27,(G$27-ABS($Q117))*($Z117+$Z118)*0.5*($D$27+$D$28)*$D$5*1000,0))</f>
        <v>0</v>
      </c>
      <c r="CN118" s="1">
        <f>IF(AND(G$27&lt;ABS($Q118),G$27&gt;ABS($Q117)),1,0)</f>
        <v>0</v>
      </c>
      <c r="CO118" s="3">
        <f>MIN(IF(CN118=1,($S118-$S117)/(ABS($Q118)-ABS($Q117))*(G$27-ABS($Q117))+$S117,0),$D$7)</f>
        <v>0</v>
      </c>
      <c r="CP118" s="1">
        <f>IF(ABS($Q118)&lt;G$28,$AA118,IF(ABS($Q117)&lt;G$28,(G$28-ABS($Q117))*($Z117+$Z118)*0.5*($D$27+$D$28)*$D$5*1000,0))</f>
        <v>0</v>
      </c>
      <c r="CQ118" s="1">
        <f>IF(AND(G$28&lt;ABS($Q118),G$28&gt;ABS($Q117)),1,0)</f>
        <v>0</v>
      </c>
      <c r="CR118" s="3">
        <f>MIN(IF(CQ118=1,($S118-$S117)/(ABS($Q118)-ABS($Q117))*(G$28-ABS($Q117))+$S117,0),$D$7)</f>
        <v>0</v>
      </c>
      <c r="CS118" s="1">
        <f>IF(ABS($Q118)&lt;G$29,$AA118,IF(ABS($Q117)&lt;G$29,(G$29-ABS($Q117))*($Z117+$Z118)*0.5*($D$27+$D$28)*$D$5*1000,0))</f>
        <v>0</v>
      </c>
      <c r="CT118" s="1">
        <f>IF(AND(G$29&lt;ABS($Q118),G$29&gt;ABS($Q117)),1,0)</f>
        <v>0</v>
      </c>
      <c r="CU118" s="3">
        <f>MIN(IF(CT118=1,($S118-$S117)/(ABS($Q118)-ABS($Q117))*(G$29-ABS($Q117))+$S117,0),$D$7)</f>
        <v>0</v>
      </c>
      <c r="CV118" s="1">
        <f>IF(ABS($Q118)&lt;G$30,$AA118,IF(ABS($Q117)&lt;G$30,(G$30-ABS($Q117))*($Z117+$Z118)*0.5*($D$27+$D$28)*$D$5*1000,0))</f>
        <v>0</v>
      </c>
      <c r="CW118" s="1">
        <f>IF(AND(G$30&lt;ABS($Q118),G$30&gt;ABS($Q117)),1,0)</f>
        <v>0</v>
      </c>
      <c r="CX118" s="3">
        <f>MIN(IF(CW118=1,($S118-$S117)/(ABS($Q118)-ABS($Q117))*(G$30-ABS($Q117))+$S117,0),$D$7)</f>
        <v>0</v>
      </c>
      <c r="CY118" s="1">
        <f>IF(ABS($Q118)&lt;G$31,$AA118,IF(ABS($Q117)&lt;G$31,(G$31-ABS($Q117))*($Z117+$Z118)*0.5*($D$27+$D$28)*$D$5*1000,0))</f>
        <v>0</v>
      </c>
      <c r="CZ118" s="1">
        <f>IF(AND(G$31&lt;ABS($Q118),G$31&gt;ABS($Q117)),1,0)</f>
        <v>0</v>
      </c>
      <c r="DA118" s="3">
        <f>MIN(IF(CZ118=1,($S118-$S117)/(ABS($Q118)-ABS($Q117))*(G$31-ABS($Q117))+$S117,0),$D$7)</f>
        <v>0</v>
      </c>
      <c r="DB118" s="1">
        <f>IF(ABS($Q118)&lt;G$32,$AA118,IF(ABS($Q117)&lt;G$32,(G$32-ABS($Q117))*($Z117+$Z118)*0.5*($D$27+$D$28)*$D$5*1000,0))</f>
        <v>0</v>
      </c>
      <c r="DC118" s="1">
        <f>IF(AND(G$32&lt;ABS($Q118),G$32&gt;ABS($Q117)),1,0)</f>
        <v>0</v>
      </c>
      <c r="DD118" s="3">
        <f>MIN(IF(DC118=1,($S118-$S117)/(ABS($Q118)-ABS($Q117))*(G$32-ABS($Q117))+$S117,0),$D$7)</f>
        <v>0</v>
      </c>
      <c r="DE118" s="1">
        <f>IF(ABS($Q118)&lt;G$33,$AA118,IF(ABS($Q117)&lt;G$33,(G$33-ABS($Q117))*($Z117+$Z118)*0.5*($D$27+$D$28)*$D$5*1000,0))</f>
        <v>0</v>
      </c>
      <c r="DF118" s="1">
        <f>IF(AND(G$33&lt;ABS($Q118),G$33&gt;ABS($Q117)),1,0)</f>
        <v>0</v>
      </c>
      <c r="DG118" s="3">
        <f>MIN(IF(DF118=1,($S118-$S117)/(ABS($Q118)-ABS($Q117))*(G$33-ABS($Q117))+$S117,0),$D$7)</f>
        <v>0</v>
      </c>
      <c r="DH118" s="1">
        <f>IF(ABS($Q118)&lt;G$34,$AA118,IF(ABS($Q117)&lt;G$34,(G$34-ABS($Q117))*($Z117+$Z118)*0.5*($D$27+$D$28)*$D$5*1000,0))</f>
        <v>0</v>
      </c>
      <c r="DI118" s="1">
        <f>IF(AND(G$34&lt;ABS($Q118),G$34&gt;ABS($Q117)),1,0)</f>
        <v>0</v>
      </c>
      <c r="DJ118" s="3">
        <f>MIN(IF(DI118=1,($S118-$S117)/(ABS($Q118)-ABS($Q117))*(G$34-ABS($Q117))+$S117,0),$D$7)</f>
        <v>0</v>
      </c>
      <c r="DK118" s="1">
        <f>IF(ABS($Q118)&lt;G$35,$AA118,IF(ABS($Q117)&lt;G$35,(G$35-ABS($Q117))*($Z117+$Z118)*0.5*($D$27+$D$28)*$D$5*1000,0))</f>
        <v>0</v>
      </c>
      <c r="DL118" s="1">
        <f>IF(AND(G$35&lt;ABS($Q118),G$35&gt;ABS($Q117)),1,0)</f>
        <v>0</v>
      </c>
      <c r="DM118" s="3">
        <f>MIN(IF(DL118=1,($S118-$S117)/(ABS($Q118)-ABS($Q117))*(G$35-ABS($Q117))+$S117,0),$D$7)</f>
        <v>0</v>
      </c>
      <c r="DN118" s="1">
        <f>IF(ABS($Q118)&lt;G$36,$AA118,IF(ABS($Q117)&lt;G$36,(G$36-ABS($Q117))*($Z117+$Z118)*0.5*($D$27+$D$28)*$D$5*1000,0))</f>
        <v>0</v>
      </c>
      <c r="DO118" s="1">
        <f>IF(AND(G$36&lt;ABS($Q118),G$36&gt;ABS($Q117)),1,0)</f>
        <v>0</v>
      </c>
      <c r="DP118" s="3">
        <f>MIN(IF(DO118=1,($S118-$S117)/(ABS($Q118)-ABS($Q117))*(G$36-ABS($Q117))+$S117,0),$D$7)</f>
        <v>0</v>
      </c>
      <c r="DQ118" s="1">
        <f>IF(ABS($Q118)&lt;G$37,$AA118,IF(ABS($Q117)&lt;G$37,(G$37-ABS($Q117))*($Z117+$Z118)*0.5*($D$27+$D$28)*$D$5*1000,0))</f>
        <v>0</v>
      </c>
      <c r="DR118" s="1">
        <f>IF(AND(G$37&lt;ABS($Q118),G$37&gt;ABS($Q117)),1,0)</f>
        <v>0</v>
      </c>
      <c r="DS118" s="3">
        <f>MIN(IF(DR118=1,($S118-$S117)/(ABS($Q118)-ABS($Q117))*(G$37-ABS($Q117))+$S117,0),$D$7)</f>
        <v>0</v>
      </c>
      <c r="DT118" s="1">
        <f>IF(ABS($Q118)&lt;G$38,$AA118,IF(ABS($Q117)&lt;G$38,(G$38-ABS($Q117))*($Z117+$Z118)*0.5*($D$27+$D$28)*$D$5*1000,0))</f>
        <v>0</v>
      </c>
      <c r="DU118" s="1">
        <f>IF(AND(G$38&lt;ABS($Q118),G$38&gt;ABS($Q117)),1,0)</f>
        <v>0</v>
      </c>
      <c r="DV118" s="3">
        <f>MIN(IF(DU118=1,($S118-$S117)/(ABS($Q118)-ABS($Q117))*(G$38-ABS($Q117))+$S117,0),$D$7)</f>
        <v>0</v>
      </c>
      <c r="DW118" s="1">
        <f>IF(ABS($Q118)&lt;G$39,$AA118,IF(ABS($Q117)&lt;G$39,(G$39-ABS($Q117))*($Z117+$Z118)*0.5*($D$27+$D$28)*$D$5*1000,0))</f>
        <v>0</v>
      </c>
      <c r="DX118" s="1">
        <f>IF(AND(G$39&lt;ABS($Q118),G$39&gt;ABS($Q117)),1,0)</f>
        <v>0</v>
      </c>
      <c r="DY118" s="3">
        <f>MIN(IF(DX118=1,($S118-$S117)/(ABS($Q118)-ABS($Q117))*(G$39-ABS($Q117))+$S117,0),$D$7)</f>
        <v>0</v>
      </c>
      <c r="DZ118" s="1">
        <f>IF(ABS($Q118)&lt;G$40,$AA118,IF(ABS($Q117)&lt;G$40,(G$40-ABS($Q117))*($Z117+$Z118)*0.5*($D$27+$D$28)*$D$5*1000,0))</f>
        <v>0</v>
      </c>
      <c r="EA118" s="1">
        <f>IF(AND(G$40&lt;ABS($Q118),G$40&gt;ABS($Q117)),1,0)</f>
        <v>0</v>
      </c>
      <c r="EB118" s="3">
        <f>MIN(IF(EA118=1,($S118-$S117)/(ABS($Q118)-ABS($Q117))*(G$40-ABS($Q117))+$S117,0),$D$7)</f>
        <v>0</v>
      </c>
      <c r="EC118" s="1">
        <f>IF(ABS($Q118)&lt;G$41,$AA118,IF(ABS($Q117)&lt;G$41,(G$41-ABS($Q117))*($Z117+$Z118)*0.5*($D$27+$D$28)*$D$5*1000,0))</f>
        <v>0</v>
      </c>
      <c r="ED118" s="1">
        <f>IF(AND(G$41&lt;ABS($Q118),G$41&gt;ABS($Q117)),1,0)</f>
        <v>0</v>
      </c>
      <c r="EE118" s="3">
        <f>MIN(IF(ED118=1,($S118-$S117)/(ABS($Q118)-ABS($Q117))*(G$41-ABS($Q117))+$S117,0),$D$7)</f>
        <v>0</v>
      </c>
      <c r="EF118" s="1">
        <f>IF(ABS($Q118)&lt;G$42,$AA118,IF(ABS($Q117)&lt;G$42,(G$42-ABS($Q117))*($Z117+$Z118)*0.5*($D$27+$D$28)*$D$5*1000,0))</f>
        <v>0</v>
      </c>
      <c r="EG118" s="1">
        <f>IF(AND(G$42&lt;ABS($Q118),G$42&gt;ABS($Q117)),1,0)</f>
        <v>0</v>
      </c>
      <c r="EH118" s="3">
        <f>MIN(IF(EG118=1,($S118-$S117)/(ABS($Q118)-ABS($Q117))*(G$42-ABS($Q117))+$S117,0),$D$7)</f>
        <v>0</v>
      </c>
      <c r="EI118" s="1">
        <f>IF(ABS($Q118)&lt;G$43,$AA118,IF(ABS($Q117)&lt;G$43,(G$43-ABS($Q117))*($Z117+$Z118)*0.5*($D$27+$D$28)*$D$5*1000,0))</f>
        <v>0</v>
      </c>
      <c r="EJ118" s="1">
        <f>IF(AND(G$43&lt;ABS($Q118),G$43&gt;ABS($Q117)),1,0)</f>
        <v>0</v>
      </c>
      <c r="EK118" s="3">
        <f>MIN(IF(EJ118=1,($S118-$S117)/(ABS($Q118)-ABS($Q117))*(G$43-ABS($Q117))+$S117,0),$D$7)</f>
        <v>0</v>
      </c>
      <c r="EL118" s="1">
        <f>IF(ABS($Q118)&lt;G$44,$AA118,IF(ABS($Q117)&lt;G$44,(G$44-ABS($Q117))*($Z117+$Z118)*0.5*($D$27+$D$28)*$D$5*1000,0))</f>
        <v>0</v>
      </c>
      <c r="EM118" s="1">
        <f>IF(AND(G$44&lt;ABS($Q118),G$44&gt;ABS($Q117)),1,0)</f>
        <v>0</v>
      </c>
      <c r="EN118" s="3">
        <f>MIN(IF(EM118=1,($S118-$S117)/(ABS($Q118)-ABS($Q117))*(G$44-ABS($Q117))+$S117,0),$D$7)</f>
        <v>0</v>
      </c>
      <c r="EO118" s="1">
        <f>IF(ABS($Q118)&lt;G$45,$AA118,IF(ABS($Q117)&lt;G$45,(G$45-ABS($Q117))*($Z117+$Z118)*0.5*($D$27+$D$28)*$D$5*1000,0))</f>
        <v>0</v>
      </c>
      <c r="EP118" s="1">
        <f>IF(AND(G$45&lt;ABS($Q118),G$45&gt;ABS($Q117)),1,0)</f>
        <v>0</v>
      </c>
      <c r="EQ118" s="3">
        <f>MIN(IF(EP118=1,($S118-$S117)/(ABS($Q118)-ABS($Q117))*(G$45-ABS($Q117))+$S117,0),$D$7)</f>
        <v>0</v>
      </c>
      <c r="ER118" s="1">
        <f>IF(ABS($Q118)&lt;G$46,$AA118,IF(ABS($Q117)&lt;G$46,(G$46-ABS($Q117))*($Z117+$Z118)*0.5*($D$27+$D$28)*$D$5*1000,0))</f>
        <v>0</v>
      </c>
      <c r="ES118" s="1">
        <f>IF(AND(G$46&lt;ABS($Q118),G$46&gt;ABS($Q117)),1,0)</f>
        <v>0</v>
      </c>
      <c r="ET118" s="3">
        <f>MIN(IF(ES118=1,($S118-$S117)/(ABS($Q118)-ABS($Q117))*(G$46-ABS($Q117))+$S117,0),$D$7)</f>
        <v>0</v>
      </c>
      <c r="EU118" s="1">
        <f>IF(ABS($Q118)&lt;G$47,$AA118,IF(ABS($Q117)&lt;G$47,(G$47-ABS($Q117))*($Z117+$Z118)*0.5*($D$27+$D$28)*$D$5*1000,0))</f>
        <v>0</v>
      </c>
      <c r="EV118" s="1">
        <f>IF(AND(G$47&lt;ABS($Q118),G$47&gt;ABS($Q117)),1,0)</f>
        <v>0</v>
      </c>
      <c r="EW118" s="3">
        <f>MIN(IF(EV118=1,($S118-$S117)/(ABS($Q118)-ABS($Q117))*(G$47-ABS($Q117))+$S117,0),$D$7)</f>
        <v>0</v>
      </c>
      <c r="EX118" s="1">
        <f>IF(ABS($Q118)&lt;G$48,$AA118,IF(ABS($Q117)&lt;G$48,(G$48-ABS($Q117))*($Z117+$Z118)*0.5*($D$27+$D$28)*$D$5*1000,0))</f>
        <v>0</v>
      </c>
      <c r="EY118" s="1">
        <f>IF(AND(G$48&lt;ABS($Q118),G$48&gt;ABS($Q117)),1,0)</f>
        <v>0</v>
      </c>
      <c r="EZ118" s="3">
        <f>MIN(IF(EY118=1,($S118-$S117)/(ABS($Q118)-ABS($Q117))*(G$48-ABS($Q117))+$S117,0),$D$7)</f>
        <v>0</v>
      </c>
      <c r="FA118" s="1">
        <f>IF(ABS($Q118)&lt;G$49,$AA118,IF(ABS($Q117)&lt;G$49,(G$49-ABS($Q117))*($Z117+$Z118)*0.5*($D$27+$D$28)*$D$5*1000,0))</f>
        <v>0</v>
      </c>
      <c r="FB118" s="1">
        <f>IF(AND(G$49&lt;ABS($Q118),G$49&gt;ABS($Q117)),1,0)</f>
        <v>0</v>
      </c>
      <c r="FC118" s="3">
        <f>MIN(IF(FB118=1,($S118-$S117)/(ABS($Q118)-ABS($Q117))*(G$49-ABS($Q117))+$S117,0),$D$7)</f>
        <v>0</v>
      </c>
      <c r="FD118" s="1">
        <f>IF(ABS($Q118)&lt;G$50,$AA118,IF(ABS($Q117)&lt;G$50,(G$50-ABS($Q117))*($Z117+$Z118)*0.5*($D$27+$D$28)*$D$5*1000,0))</f>
        <v>0</v>
      </c>
      <c r="FE118" s="1">
        <f>IF(AND(G$50&lt;ABS($Q118),G$50&gt;ABS($Q117)),1,0)</f>
        <v>0</v>
      </c>
      <c r="FF118" s="3">
        <f>MIN(IF(FE118=1,($S118-$S117)/(ABS($Q118)-ABS($Q117))*(G$50-ABS($Q117))+$S117,0),$D$7)</f>
        <v>0</v>
      </c>
      <c r="FG118" s="1">
        <f>IF(ABS($Q118)&lt;G$51,$AA118,IF(ABS($Q117)&lt;G$51,(G$51-ABS($Q117))*($Z117+$Z118)*0.5*($D$27+$D$28)*$D$5*1000,0))</f>
        <v>0</v>
      </c>
      <c r="FH118" s="1">
        <f>IF(AND(G$51&lt;ABS($Q118),G$51&gt;ABS($Q117)),1,0)</f>
        <v>0</v>
      </c>
      <c r="FI118" s="3">
        <f>MIN(IF(FH118=1,($S118-$S117)/(ABS($Q118)-ABS($Q117))*(G$51-ABS($Q117))+$S117,0),$D$7)</f>
        <v>0</v>
      </c>
      <c r="FJ118" s="1">
        <f>IF(ABS($Q118)&lt;G$52,$AA118,IF(ABS($Q117)&lt;G$52,(G$52-ABS($Q117))*($Z117+$Z118)*0.5*($D$27+$D$28)*$D$5*1000,0))</f>
        <v>0</v>
      </c>
      <c r="FK118" s="1">
        <f>IF(AND(G$52&lt;ABS($Q118),G$52&gt;ABS($Q117)),1,0)</f>
        <v>0</v>
      </c>
      <c r="FL118" s="3">
        <f>MIN(IF(FK118=1,($S118-$S117)/(ABS($Q118)-ABS($Q117))*(G$52-ABS($Q117))+$S117,0),$D$7)</f>
        <v>0</v>
      </c>
      <c r="FM118" s="1">
        <f>IF(ABS($Q118)&lt;G$53,$AA118,IF(ABS($Q117)&lt;G$53,(G$53-ABS($Q117))*($Z117+$Z118)*0.5*($D$27+$D$28)*$D$5*1000,0))</f>
        <v>0</v>
      </c>
      <c r="FN118" s="1">
        <f>IF(AND(G$53&lt;ABS($Q118),G$53&gt;ABS($Q117)),1,0)</f>
        <v>0</v>
      </c>
      <c r="FO118" s="3">
        <f>MIN(IF(FN118=1,($S118-$S117)/(ABS($Q118)-ABS($Q117))*(G$53-ABS($Q117))+$S117,0),$D$7)</f>
        <v>0</v>
      </c>
      <c r="FP118" s="1">
        <f>IF(ABS($Q118)&lt;G$54,$AA118,IF(ABS($Q117)&lt;G$54,(G$54-ABS($Q117))*($Z117+$Z118)*0.5*($D$27+$D$28)*$D$5*1000,0))</f>
        <v>0</v>
      </c>
      <c r="FQ118" s="1">
        <f>IF(AND(G$54&lt;ABS($Q118),G$54&gt;ABS($Q117)),1,0)</f>
        <v>0</v>
      </c>
      <c r="FR118" s="3">
        <f>MIN(IF(FQ118=1,($S118-$S117)/(ABS($Q118)-ABS($Q117))*(G$54-ABS($Q117))+$S117,0),$D$7)</f>
        <v>0</v>
      </c>
      <c r="FS118" s="1">
        <f>IF(ABS($Q118)&lt;G$55,$AA118,IF(ABS($Q117)&lt;G$55,(G$55-ABS($Q117))*($Z117+$Z118)*0.5*($D$27+$D$28)*$D$5*1000,0))</f>
        <v>0</v>
      </c>
      <c r="FT118" s="1">
        <f>IF(AND(G$55&lt;ABS($Q118),G$55&gt;ABS($Q117)),1,0)</f>
        <v>0</v>
      </c>
      <c r="FU118" s="3">
        <f>MIN(IF(FT118=1,($S118-$S117)/(ABS($Q118)-ABS($Q117))*(G$55-ABS($Q117))+$S117,0),$D$7)</f>
        <v>0</v>
      </c>
      <c r="FV118" s="1" t="e">
        <f>IF(ABS($Q118)&lt;#REF!,$AA118,IF(ABS($Q117)&lt;#REF!,(#REF!-ABS($Q117))*($Z117+$Z118)*0.5*($D$27+$D$28)*$D$5*1000,0))</f>
        <v>#REF!</v>
      </c>
      <c r="FW118" s="1" t="e">
        <f>IF(AND(#REF!&lt;ABS($Q118),#REF!&gt;ABS($Q117)),1,0)</f>
        <v>#REF!</v>
      </c>
      <c r="FX118" s="3" t="e">
        <f>MIN(IF(FW118=1,($S118-$S117)/(ABS($Q118)-ABS($Q117))*(#REF!-ABS($Q117))+$S117,0),$D$7)</f>
        <v>#REF!</v>
      </c>
    </row>
    <row r="119" spans="1:180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36"/>
      <c r="M119" s="23"/>
      <c r="N119" s="23"/>
      <c r="O119" s="23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3">
        <f t="shared" ref="Z119:Z182" si="8">MIN(U119,$D$8)</f>
        <v>0.2</v>
      </c>
      <c r="AA119" s="3"/>
      <c r="AB119" s="1"/>
      <c r="AC119" s="2"/>
      <c r="AD119" s="2"/>
      <c r="AE119" s="1"/>
      <c r="AF119" s="2"/>
      <c r="AG119" s="2"/>
      <c r="AH119" s="1"/>
      <c r="AI119" s="2"/>
      <c r="AJ119" s="2"/>
      <c r="AK119" s="1"/>
      <c r="AL119" s="2"/>
      <c r="AM119" s="2"/>
      <c r="AN119" s="1"/>
      <c r="AO119" s="2"/>
      <c r="AP119" s="2"/>
      <c r="AQ119" s="1"/>
      <c r="AR119" s="2"/>
      <c r="AS119" s="2"/>
      <c r="AT119" s="1"/>
      <c r="AU119" s="2"/>
      <c r="AV119" s="2"/>
      <c r="AW119" s="1"/>
      <c r="AX119" s="2"/>
      <c r="AY119" s="2"/>
      <c r="AZ119" s="1"/>
      <c r="BA119" s="2"/>
      <c r="BB119" s="2"/>
      <c r="BC119" s="1"/>
      <c r="BD119" s="2"/>
      <c r="BE119" s="2"/>
      <c r="BF119" s="1"/>
      <c r="BG119" s="2"/>
      <c r="BH119" s="2"/>
      <c r="BI119" s="1"/>
      <c r="BJ119" s="2"/>
      <c r="BK119" s="2"/>
      <c r="BL119" s="1"/>
      <c r="BM119" s="2"/>
      <c r="BN119" s="2"/>
      <c r="BO119" s="1"/>
      <c r="BP119" s="2"/>
      <c r="BQ119" s="2"/>
      <c r="BR119" s="1"/>
      <c r="BS119" s="2"/>
      <c r="BT119" s="2"/>
      <c r="BU119" s="1"/>
      <c r="BV119" s="2"/>
      <c r="BW119" s="2"/>
      <c r="BX119" s="1"/>
      <c r="BY119" s="2"/>
      <c r="BZ119" s="2"/>
      <c r="CA119" s="1"/>
      <c r="CB119" s="2"/>
      <c r="CC119" s="2"/>
      <c r="CD119" s="1"/>
      <c r="CE119" s="2"/>
      <c r="CF119" s="2"/>
      <c r="CG119" s="1"/>
      <c r="CH119" s="2"/>
      <c r="CI119" s="2"/>
      <c r="CJ119" s="1"/>
      <c r="CK119" s="2"/>
      <c r="CL119" s="2"/>
      <c r="CM119" s="1"/>
      <c r="CN119" s="2"/>
      <c r="CO119" s="2"/>
      <c r="CP119" s="1"/>
      <c r="CQ119" s="2"/>
      <c r="CR119" s="2"/>
      <c r="CS119" s="1"/>
      <c r="CT119" s="2"/>
      <c r="CU119" s="2"/>
      <c r="CV119" s="1"/>
      <c r="CW119" s="2"/>
      <c r="CX119" s="2"/>
      <c r="CY119" s="1"/>
      <c r="CZ119" s="2"/>
      <c r="DA119" s="2"/>
      <c r="DB119" s="1"/>
      <c r="DC119" s="2"/>
      <c r="DD119" s="2"/>
      <c r="DE119" s="1"/>
      <c r="DF119" s="2"/>
      <c r="DG119" s="2"/>
      <c r="DH119" s="1"/>
      <c r="DI119" s="2"/>
      <c r="DJ119" s="2"/>
      <c r="DK119" s="1"/>
      <c r="DL119" s="2"/>
      <c r="DM119" s="2"/>
      <c r="DN119" s="1"/>
      <c r="DO119" s="2"/>
      <c r="DP119" s="2"/>
      <c r="DQ119" s="1"/>
      <c r="DR119" s="2"/>
      <c r="DS119" s="2"/>
      <c r="DT119" s="1"/>
      <c r="DU119" s="2"/>
      <c r="DV119" s="2"/>
      <c r="DW119" s="1"/>
      <c r="DX119" s="2"/>
      <c r="DY119" s="2"/>
      <c r="DZ119" s="1"/>
      <c r="EA119" s="2"/>
      <c r="EB119" s="2"/>
      <c r="EC119" s="1"/>
      <c r="ED119" s="2"/>
      <c r="EE119" s="2"/>
      <c r="EF119" s="1"/>
      <c r="EG119" s="2"/>
      <c r="EH119" s="2"/>
      <c r="EI119" s="1"/>
      <c r="EJ119" s="2"/>
      <c r="EK119" s="2"/>
      <c r="EL119" s="1"/>
      <c r="EM119" s="2"/>
      <c r="EN119" s="2"/>
      <c r="EO119" s="1"/>
      <c r="EP119" s="2"/>
      <c r="EQ119" s="2"/>
      <c r="ER119" s="1"/>
      <c r="ES119" s="2"/>
      <c r="ET119" s="2"/>
      <c r="EU119" s="1"/>
      <c r="EV119" s="2"/>
      <c r="EW119" s="2"/>
      <c r="EX119" s="1"/>
      <c r="EY119" s="2"/>
      <c r="EZ119" s="2"/>
      <c r="FA119" s="1"/>
      <c r="FB119" s="2"/>
      <c r="FC119" s="2"/>
      <c r="FD119" s="1"/>
      <c r="FE119" s="2"/>
      <c r="FF119" s="2"/>
      <c r="FG119" s="1"/>
      <c r="FH119" s="2"/>
      <c r="FI119" s="2"/>
      <c r="FJ119" s="1"/>
      <c r="FK119" s="2"/>
      <c r="FL119" s="2"/>
      <c r="FM119" s="1"/>
      <c r="FN119" s="2"/>
      <c r="FO119" s="2"/>
      <c r="FP119" s="1"/>
      <c r="FQ119" s="2"/>
      <c r="FR119" s="2"/>
      <c r="FS119" s="1"/>
      <c r="FT119" s="2"/>
      <c r="FU119" s="2"/>
      <c r="FV119" s="1"/>
      <c r="FW119" s="2"/>
      <c r="FX119" s="2"/>
    </row>
    <row r="120" spans="1:180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36"/>
      <c r="M120" s="23"/>
      <c r="N120" s="23"/>
      <c r="O120" s="23"/>
      <c r="P120" s="10"/>
      <c r="Q120" s="4"/>
      <c r="R120" s="4"/>
      <c r="S120" s="4"/>
      <c r="T120" s="4"/>
      <c r="U120" s="4"/>
      <c r="V120" s="4"/>
      <c r="W120" s="4"/>
      <c r="X120" s="4"/>
      <c r="Y120" s="4"/>
      <c r="Z120" s="3">
        <f t="shared" si="8"/>
        <v>0.2</v>
      </c>
      <c r="AA120" s="1">
        <f>$R119*($Z120+$Z119)*0.5*($D$27+$D$28)*1000*$D$5</f>
        <v>0</v>
      </c>
      <c r="AB120" s="1">
        <f>IF(ABS($Q120)&lt;$G$6,$AA120,IF(ABS($Q119)&lt;$G$6,($G$6-ABS($Q119))*($Z119+$Z120)*0.5*($D$27+$D$28)*$D$5*1000,0))</f>
        <v>0</v>
      </c>
      <c r="AC120" s="1">
        <f>IF(AND($G$6&lt;ABS($Q120),$G$6&gt;ABS($Q119)),1,0)</f>
        <v>0</v>
      </c>
      <c r="AD120" s="3">
        <f>MIN(IF(AC120=1,($S120-$S119)/(ABS($Q120)-ABS($Q119))*($G$6-ABS($Q119))+$S119,0),$D$7)</f>
        <v>0</v>
      </c>
      <c r="AE120" s="1">
        <f>IF(ABS($Q120)&lt;$G$7,$AA120,IF(ABS($Q119)&lt;$G$7,($G$7-ABS($Q119))*($Z119+$Z120)*0.5*($D$27+$D$28)*$D$5*1000,0))</f>
        <v>0</v>
      </c>
      <c r="AF120" s="1">
        <f>IF(AND($G$7&lt;ABS($Q120),$G$7&gt;ABS($Q119)),1,0)</f>
        <v>0</v>
      </c>
      <c r="AG120" s="3">
        <f>MIN(IF(AF120=1,($S120-$S119)/(ABS($Q120)-ABS($Q119))*($G$7-ABS($Q119))+$S119,0),$D$7)</f>
        <v>0</v>
      </c>
      <c r="AH120" s="1">
        <f>IF(ABS($Q120)&lt;$G$8,$AA120,IF(ABS($Q119)&lt;$G$8,($G$8-ABS($Q119))*($Z119+$Z120)*0.5*($D$27+$D$28)*$D$5*1000,0))</f>
        <v>0</v>
      </c>
      <c r="AI120" s="1">
        <f>IF(AND($G$8&lt;ABS($Q120),$G$8&gt;ABS($Q119)),1,0)</f>
        <v>0</v>
      </c>
      <c r="AJ120" s="3">
        <f>MIN(IF(AI120=1,($S120-$S119)/(ABS($Q120)-ABS($Q119))*($G$8-ABS($Q119))+$S119,0),$D$7)</f>
        <v>0</v>
      </c>
      <c r="AK120" s="1">
        <f>IF(ABS($Q120)&lt;$G$9,$AA120,IF(ABS($Q119)&lt;$G$9,($G$9-ABS($Q119))*($Z119+$Z120)*0.5*($D$27+$D$28)*$D$5*1000,0))</f>
        <v>0</v>
      </c>
      <c r="AL120" s="1">
        <f>IF(AND($G$9&lt;ABS($Q120),$G$9&gt;ABS($Q119)),1,0)</f>
        <v>0</v>
      </c>
      <c r="AM120" s="3">
        <f>MIN(IF(AL120=1,($S120-$S119)/(ABS($Q120)-ABS($Q119))*($G$9-ABS($Q119))+$S119,0),$D$7)</f>
        <v>0</v>
      </c>
      <c r="AN120" s="1">
        <f>IF(ABS($Q120)&lt;$G$10,$AA120,IF(ABS($Q119)&lt;$G$10,($G$10-ABS($Q119))*($Z119+$Z120)*0.5*($D$27+$D$28)*$D$5*1000,0))</f>
        <v>0</v>
      </c>
      <c r="AO120" s="1">
        <f>IF(AND($G$10&lt;ABS($Q120),$G$10&gt;ABS($Q119)),1,0)</f>
        <v>0</v>
      </c>
      <c r="AP120" s="3">
        <f>MIN(IF(AO120=1,($S120-$S119)/(ABS($Q120)-ABS($Q119))*($G$10-ABS($Q119))+$S119,0),$D$7)</f>
        <v>0</v>
      </c>
      <c r="AQ120" s="1">
        <f>IF(ABS($Q120)&lt;$G$11,$AA120,IF(ABS($Q119)&lt;$G$11,($G$11-ABS($Q119))*($Z119+$Z120)*0.5*($D$27+$D$28)*$D$5*1000,0))</f>
        <v>0</v>
      </c>
      <c r="AR120" s="1">
        <f>IF(AND($G$11&lt;ABS($Q120),$G$11&gt;ABS($Q119)),1,0)</f>
        <v>0</v>
      </c>
      <c r="AS120" s="3">
        <f>MIN(IF(AR120=1,($S120-$S119)/(ABS($Q120)-ABS($Q119))*($G$11-ABS($Q119))+$S119,0),$D$7)</f>
        <v>0</v>
      </c>
      <c r="AT120" s="1">
        <f>IF(ABS($Q120)&lt;$G$12,$AA120,IF(ABS($Q119)&lt;$G$12,($G$12-ABS($Q119))*($Z119+$Z120)*0.5*($D$27+$D$28)*$D$5*1000,0))</f>
        <v>0</v>
      </c>
      <c r="AU120" s="1">
        <f>IF(AND($G$12&lt;ABS($Q120),$G$12&gt;ABS($Q119)),1,0)</f>
        <v>0</v>
      </c>
      <c r="AV120" s="3">
        <f>MIN(IF(AU120=1,($S120-$S119)/(ABS($Q120)-ABS($Q119))*($G$12-ABS($Q119))+$S119,0),$D$7)</f>
        <v>0</v>
      </c>
      <c r="AW120" s="1">
        <f>IF(ABS($Q120)&lt;$G$13,$AA120,IF(ABS($Q119)&lt;$G$13,($G$13-ABS($Q119))*($Z119+$Z120)*0.5*($D$27+$D$28)*$D$5*1000,0))</f>
        <v>0</v>
      </c>
      <c r="AX120" s="1">
        <f>IF(AND($G$13&lt;ABS($Q120),$G$13&gt;ABS($Q119)),1,0)</f>
        <v>0</v>
      </c>
      <c r="AY120" s="3">
        <f>MIN(IF(AX120=1,($S120-$S119)/(ABS($Q120)-ABS($Q119))*($G$13-ABS($Q119))+$S119,0),$D$7)</f>
        <v>0</v>
      </c>
      <c r="AZ120" s="1">
        <f>IF(ABS($Q120)&lt;$G$14,$AA120,IF(ABS($Q119)&lt;$G$14,($G$14-ABS($Q119))*($Z119+$Z120)*0.5*($D$27+$D$28)*$D$5*1000,0))</f>
        <v>0</v>
      </c>
      <c r="BA120" s="1">
        <f>IF(AND($G$14&lt;ABS($Q120),$G$14&gt;ABS($Q119)),1,0)</f>
        <v>0</v>
      </c>
      <c r="BB120" s="3">
        <f>MIN(IF(BA120=1,($S120-$S119)/(ABS($Q120)-ABS($Q119))*($G$14-ABS($Q119))+$S119,0),$D$7)</f>
        <v>0</v>
      </c>
      <c r="BC120" s="1">
        <f>IF(ABS($Q120)&lt;G$15,$AA120,IF(ABS($Q119)&lt;G$15,(G$15-ABS($Q119))*($Z119+$Z120)*0.5*($D$27+$D$28)*$D$5*1000,0))</f>
        <v>0</v>
      </c>
      <c r="BD120" s="1">
        <f>IF(AND(G$15&lt;ABS($Q120),G$15&gt;ABS($Q119)),1,0)</f>
        <v>0</v>
      </c>
      <c r="BE120" s="3">
        <f>MIN(IF(BD120=1,($S120-$S119)/(ABS($Q120)-ABS($Q119))*(G$15-ABS($Q119))+$S119,0),$D$7)</f>
        <v>0</v>
      </c>
      <c r="BF120" s="1">
        <f>IF(ABS($Q120)&lt;G$16,$AA120,IF(ABS($Q119)&lt;G$16,(G$16-ABS($Q119))*($Z119+$Z120)*0.5*($D$27+$D$28)*$D$5*1000,0))</f>
        <v>0</v>
      </c>
      <c r="BG120" s="1">
        <f>IF(AND(G$16&lt;ABS($Q120),G$16&gt;ABS($Q119)),1,0)</f>
        <v>0</v>
      </c>
      <c r="BH120" s="3">
        <f>MIN(IF(BG120=1,($S120-$S119)/(ABS($Q120)-ABS($Q119))*(G$16-ABS($Q119))+$S119,0),$D$7)</f>
        <v>0</v>
      </c>
      <c r="BI120" s="1">
        <f>IF(ABS($Q120)&lt;G$17,$AA120,IF(ABS($Q119)&lt;G$17,(G$17-ABS($Q119))*($Z119+$Z120)*0.5*($D$27+$D$28)*$D$5*1000,0))</f>
        <v>0</v>
      </c>
      <c r="BJ120" s="1">
        <f>IF(AND(G$17&lt;ABS($Q120),G$17&gt;ABS($Q119)),1,0)</f>
        <v>0</v>
      </c>
      <c r="BK120" s="3">
        <f>MIN(IF(BJ120=1,($S120-$S119)/(ABS($Q120)-ABS($Q119))*(G$17-ABS($Q119))+$S119,0),$D$7)</f>
        <v>0</v>
      </c>
      <c r="BL120" s="1">
        <f>IF(ABS($Q120)&lt;G$18,$AA120,IF(ABS($Q119)&lt;G$18,(G$18-ABS($Q119))*($Z119+$Z120)*0.5*($D$27+$D$28)*$D$5*1000,0))</f>
        <v>0</v>
      </c>
      <c r="BM120" s="1">
        <f>IF(AND(G$18&lt;ABS($Q120),G$18&gt;ABS($Q119)),1,0)</f>
        <v>0</v>
      </c>
      <c r="BN120" s="3">
        <f>MIN(IF(BM120=1,($S120-$S119)/(ABS($Q120)-ABS($Q119))*(G$18-ABS($Q119))+$S119,0),$D$7)</f>
        <v>0</v>
      </c>
      <c r="BO120" s="1">
        <f>IF(ABS($Q120)&lt;G$19,$AA120,IF(ABS($Q119)&lt;G$19,(G$19-ABS($Q119))*($Z119+$Z120)*0.5*($D$27+$D$28)*$D$5*1000,0))</f>
        <v>0</v>
      </c>
      <c r="BP120" s="1">
        <f>IF(AND(G$19&lt;ABS($Q120),G$19&gt;ABS($Q119)),1,0)</f>
        <v>0</v>
      </c>
      <c r="BQ120" s="3">
        <f>MIN(IF(BP120=1,($S120-$S119)/(ABS($Q120)-ABS($Q119))*(G$19-ABS($Q119))+$S119,0),$D$7)</f>
        <v>0</v>
      </c>
      <c r="BR120" s="1">
        <f>IF(ABS($Q120)&lt;G$20,$AA120,IF(ABS($Q119)&lt;G$20,(G$20-ABS($Q119))*($Z119+$Z120)*0.5*($D$27+$D$28)*$D$5*1000,0))</f>
        <v>0</v>
      </c>
      <c r="BS120" s="1">
        <f>IF(AND(G$20&lt;ABS($Q120),G$20&gt;ABS($Q119)),1,0)</f>
        <v>0</v>
      </c>
      <c r="BT120" s="3">
        <f>MIN(IF(BS120=1,($S120-$S119)/(ABS($Q120)-ABS($Q119))*(G$20-ABS($Q119))+$S119,0),$D$7)</f>
        <v>0</v>
      </c>
      <c r="BU120" s="1">
        <f>IF(ABS($Q120)&lt;G$21,$AA120,IF(ABS($Q119)&lt;G$21,(G$21-ABS($Q119))*($Z119+$Z120)*0.5*($D$27+$D$28)*$D$5*1000,0))</f>
        <v>0</v>
      </c>
      <c r="BV120" s="1">
        <f>IF(AND(G$21&lt;ABS($Q120),G$21&gt;ABS($Q119)),1,0)</f>
        <v>0</v>
      </c>
      <c r="BW120" s="3">
        <f>MIN(IF(BV120=1,($S120-$S119)/(ABS($Q120)-ABS($Q119))*(G$21-ABS($Q119))+$S119,0),$D$7)</f>
        <v>0</v>
      </c>
      <c r="BX120" s="1">
        <f>IF(ABS($Q120)&lt;G$22,$AA120,IF(ABS($Q119)&lt;G$22,(G$22-ABS($Q119))*($Z119+$Z120)*0.5*($D$27+$D$28)*$D$5*1000,0))</f>
        <v>0</v>
      </c>
      <c r="BY120" s="1">
        <f>IF(AND(G$22&lt;ABS($Q120),G$22&gt;ABS($Q119)),1,0)</f>
        <v>0</v>
      </c>
      <c r="BZ120" s="3">
        <f>MIN(IF(BY120=1,($S120-$S119)/(ABS($Q120)-ABS($Q119))*(G$22-ABS($Q119))+$S119,0),$D$7)</f>
        <v>0</v>
      </c>
      <c r="CA120" s="1">
        <f>IF(ABS($Q120)&lt;G$23,$AA120,IF(ABS($Q119)&lt;G$23,(G$23-ABS($Q119))*($Z119+$Z120)*0.5*($D$27+$D$28)*$D$5*1000,0))</f>
        <v>0</v>
      </c>
      <c r="CB120" s="1">
        <f>IF(AND(G$23&lt;ABS($Q120),G$23&gt;ABS($Q119)),1,0)</f>
        <v>0</v>
      </c>
      <c r="CC120" s="3">
        <f>MIN(IF(CB120=1,($S120-$S119)/(ABS($Q120)-ABS($Q119))*(G$23-ABS($Q119))+$S119,0),$D$7)</f>
        <v>0</v>
      </c>
      <c r="CD120" s="1">
        <f>IF(ABS($Q120)&lt;G$24,$AA120,IF(ABS($Q119)&lt;G$24,(G$24-ABS($Q119))*($Z119+$Z120)*0.5*($D$27+$D$28)*$D$5*1000,0))</f>
        <v>0</v>
      </c>
      <c r="CE120" s="1">
        <f>IF(AND(G$24&lt;ABS($Q120),G$24&gt;ABS($Q119)),1,0)</f>
        <v>0</v>
      </c>
      <c r="CF120" s="3">
        <f>MIN(IF(CE120=1,($S120-$S119)/(ABS($Q120)-ABS($Q119))*(G$24-ABS($Q119))+$S119,0),$D$7)</f>
        <v>0</v>
      </c>
      <c r="CG120" s="1">
        <f>IF(ABS($Q120)&lt;G$25,$AA120,IF(ABS($Q119)&lt;G$25,(G$25-ABS($Q119))*($Z119+$Z120)*0.5*($D$27+$D$28)*$D$5*1000,0))</f>
        <v>0</v>
      </c>
      <c r="CH120" s="1">
        <f>IF(AND(G$25&lt;ABS($Q120),G$25&gt;ABS($Q119)),1,0)</f>
        <v>0</v>
      </c>
      <c r="CI120" s="3">
        <f>MIN(IF(CH120=1,($S120-$S119)/(ABS($Q120)-ABS($Q119))*(G$25-ABS($Q119))+$S119,0),$D$7)</f>
        <v>0</v>
      </c>
      <c r="CJ120" s="1">
        <f>IF(ABS($Q120)&lt;G$26,$AA120,IF(ABS($Q119)&lt;G$26,(G$26-ABS($Q119))*($Z119+$Z120)*0.5*($D$27+$D$28)*$D$5*1000,0))</f>
        <v>0</v>
      </c>
      <c r="CK120" s="1">
        <f>IF(AND(G$26&lt;ABS($Q120),G$26&gt;ABS($Q119)),1,0)</f>
        <v>0</v>
      </c>
      <c r="CL120" s="3">
        <f>MIN(IF(CK120=1,($S120-$S119)/(ABS($Q120)-ABS($Q119))*(G$26-ABS($Q119))+$S119,0),$D$7)</f>
        <v>0</v>
      </c>
      <c r="CM120" s="1">
        <f>IF(ABS($Q120)&lt;G$27,$AA120,IF(ABS($Q119)&lt;G$27,(G$27-ABS($Q119))*($Z119+$Z120)*0.5*($D$27+$D$28)*$D$5*1000,0))</f>
        <v>0</v>
      </c>
      <c r="CN120" s="1">
        <f>IF(AND(G$27&lt;ABS($Q120),G$27&gt;ABS($Q119)),1,0)</f>
        <v>0</v>
      </c>
      <c r="CO120" s="3">
        <f>MIN(IF(CN120=1,($S120-$S119)/(ABS($Q120)-ABS($Q119))*(G$27-ABS($Q119))+$S119,0),$D$7)</f>
        <v>0</v>
      </c>
      <c r="CP120" s="1">
        <f>IF(ABS($Q120)&lt;G$28,$AA120,IF(ABS($Q119)&lt;G$28,(G$28-ABS($Q119))*($Z119+$Z120)*0.5*($D$27+$D$28)*$D$5*1000,0))</f>
        <v>0</v>
      </c>
      <c r="CQ120" s="1">
        <f>IF(AND(G$28&lt;ABS($Q120),G$28&gt;ABS($Q119)),1,0)</f>
        <v>0</v>
      </c>
      <c r="CR120" s="3">
        <f>MIN(IF(CQ120=1,($S120-$S119)/(ABS($Q120)-ABS($Q119))*(G$28-ABS($Q119))+$S119,0),$D$7)</f>
        <v>0</v>
      </c>
      <c r="CS120" s="1">
        <f>IF(ABS($Q120)&lt;G$29,$AA120,IF(ABS($Q119)&lt;G$29,(G$29-ABS($Q119))*($Z119+$Z120)*0.5*($D$27+$D$28)*$D$5*1000,0))</f>
        <v>0</v>
      </c>
      <c r="CT120" s="1">
        <f>IF(AND(G$29&lt;ABS($Q120),G$29&gt;ABS($Q119)),1,0)</f>
        <v>0</v>
      </c>
      <c r="CU120" s="3">
        <f>MIN(IF(CT120=1,($S120-$S119)/(ABS($Q120)-ABS($Q119))*(G$29-ABS($Q119))+$S119,0),$D$7)</f>
        <v>0</v>
      </c>
      <c r="CV120" s="1">
        <f>IF(ABS($Q120)&lt;G$30,$AA120,IF(ABS($Q119)&lt;G$30,(G$30-ABS($Q119))*($Z119+$Z120)*0.5*($D$27+$D$28)*$D$5*1000,0))</f>
        <v>0</v>
      </c>
      <c r="CW120" s="1">
        <f>IF(AND(G$30&lt;ABS($Q120),G$30&gt;ABS($Q119)),1,0)</f>
        <v>0</v>
      </c>
      <c r="CX120" s="3">
        <f>MIN(IF(CW120=1,($S120-$S119)/(ABS($Q120)-ABS($Q119))*(G$30-ABS($Q119))+$S119,0),$D$7)</f>
        <v>0</v>
      </c>
      <c r="CY120" s="1">
        <f>IF(ABS($Q120)&lt;G$31,$AA120,IF(ABS($Q119)&lt;G$31,(G$31-ABS($Q119))*($Z119+$Z120)*0.5*($D$27+$D$28)*$D$5*1000,0))</f>
        <v>0</v>
      </c>
      <c r="CZ120" s="1">
        <f>IF(AND(G$31&lt;ABS($Q120),G$31&gt;ABS($Q119)),1,0)</f>
        <v>0</v>
      </c>
      <c r="DA120" s="3">
        <f>MIN(IF(CZ120=1,($S120-$S119)/(ABS($Q120)-ABS($Q119))*(G$31-ABS($Q119))+$S119,0),$D$7)</f>
        <v>0</v>
      </c>
      <c r="DB120" s="1">
        <f>IF(ABS($Q120)&lt;G$32,$AA120,IF(ABS($Q119)&lt;G$32,(G$32-ABS($Q119))*($Z119+$Z120)*0.5*($D$27+$D$28)*$D$5*1000,0))</f>
        <v>0</v>
      </c>
      <c r="DC120" s="1">
        <f>IF(AND(G$32&lt;ABS($Q120),G$32&gt;ABS($Q119)),1,0)</f>
        <v>0</v>
      </c>
      <c r="DD120" s="3">
        <f>MIN(IF(DC120=1,($S120-$S119)/(ABS($Q120)-ABS($Q119))*(G$32-ABS($Q119))+$S119,0),$D$7)</f>
        <v>0</v>
      </c>
      <c r="DE120" s="1">
        <f>IF(ABS($Q120)&lt;G$33,$AA120,IF(ABS($Q119)&lt;G$33,(G$33-ABS($Q119))*($Z119+$Z120)*0.5*($D$27+$D$28)*$D$5*1000,0))</f>
        <v>0</v>
      </c>
      <c r="DF120" s="1">
        <f>IF(AND(G$33&lt;ABS($Q120),G$33&gt;ABS($Q119)),1,0)</f>
        <v>0</v>
      </c>
      <c r="DG120" s="3">
        <f>MIN(IF(DF120=1,($S120-$S119)/(ABS($Q120)-ABS($Q119))*(G$33-ABS($Q119))+$S119,0),$D$7)</f>
        <v>0</v>
      </c>
      <c r="DH120" s="1">
        <f>IF(ABS($Q120)&lt;G$34,$AA120,IF(ABS($Q119)&lt;G$34,(G$34-ABS($Q119))*($Z119+$Z120)*0.5*($D$27+$D$28)*$D$5*1000,0))</f>
        <v>0</v>
      </c>
      <c r="DI120" s="1">
        <f>IF(AND(G$34&lt;ABS($Q120),G$34&gt;ABS($Q119)),1,0)</f>
        <v>0</v>
      </c>
      <c r="DJ120" s="3">
        <f>MIN(IF(DI120=1,($S120-$S119)/(ABS($Q120)-ABS($Q119))*(G$34-ABS($Q119))+$S119,0),$D$7)</f>
        <v>0</v>
      </c>
      <c r="DK120" s="1">
        <f>IF(ABS($Q120)&lt;G$35,$AA120,IF(ABS($Q119)&lt;G$35,(G$35-ABS($Q119))*($Z119+$Z120)*0.5*($D$27+$D$28)*$D$5*1000,0))</f>
        <v>0</v>
      </c>
      <c r="DL120" s="1">
        <f>IF(AND(G$35&lt;ABS($Q120),G$35&gt;ABS($Q119)),1,0)</f>
        <v>0</v>
      </c>
      <c r="DM120" s="3">
        <f>MIN(IF(DL120=1,($S120-$S119)/(ABS($Q120)-ABS($Q119))*(G$35-ABS($Q119))+$S119,0),$D$7)</f>
        <v>0</v>
      </c>
      <c r="DN120" s="1">
        <f>IF(ABS($Q120)&lt;G$36,$AA120,IF(ABS($Q119)&lt;G$36,(G$36-ABS($Q119))*($Z119+$Z120)*0.5*($D$27+$D$28)*$D$5*1000,0))</f>
        <v>0</v>
      </c>
      <c r="DO120" s="1">
        <f>IF(AND(G$36&lt;ABS($Q120),G$36&gt;ABS($Q119)),1,0)</f>
        <v>0</v>
      </c>
      <c r="DP120" s="3">
        <f>MIN(IF(DO120=1,($S120-$S119)/(ABS($Q120)-ABS($Q119))*(G$36-ABS($Q119))+$S119,0),$D$7)</f>
        <v>0</v>
      </c>
      <c r="DQ120" s="1">
        <f>IF(ABS($Q120)&lt;G$37,$AA120,IF(ABS($Q119)&lt;G$37,(G$37-ABS($Q119))*($Z119+$Z120)*0.5*($D$27+$D$28)*$D$5*1000,0))</f>
        <v>0</v>
      </c>
      <c r="DR120" s="1">
        <f>IF(AND(G$37&lt;ABS($Q120),G$37&gt;ABS($Q119)),1,0)</f>
        <v>0</v>
      </c>
      <c r="DS120" s="3">
        <f>MIN(IF(DR120=1,($S120-$S119)/(ABS($Q120)-ABS($Q119))*(G$37-ABS($Q119))+$S119,0),$D$7)</f>
        <v>0</v>
      </c>
      <c r="DT120" s="1">
        <f>IF(ABS($Q120)&lt;G$38,$AA120,IF(ABS($Q119)&lt;G$38,(G$38-ABS($Q119))*($Z119+$Z120)*0.5*($D$27+$D$28)*$D$5*1000,0))</f>
        <v>0</v>
      </c>
      <c r="DU120" s="1">
        <f>IF(AND(G$38&lt;ABS($Q120),G$38&gt;ABS($Q119)),1,0)</f>
        <v>0</v>
      </c>
      <c r="DV120" s="3">
        <f>MIN(IF(DU120=1,($S120-$S119)/(ABS($Q120)-ABS($Q119))*(G$38-ABS($Q119))+$S119,0),$D$7)</f>
        <v>0</v>
      </c>
      <c r="DW120" s="1">
        <f>IF(ABS($Q120)&lt;G$39,$AA120,IF(ABS($Q119)&lt;G$39,(G$39-ABS($Q119))*($Z119+$Z120)*0.5*($D$27+$D$28)*$D$5*1000,0))</f>
        <v>0</v>
      </c>
      <c r="DX120" s="1">
        <f>IF(AND(G$39&lt;ABS($Q120),G$39&gt;ABS($Q119)),1,0)</f>
        <v>0</v>
      </c>
      <c r="DY120" s="3">
        <f>MIN(IF(DX120=1,($S120-$S119)/(ABS($Q120)-ABS($Q119))*(G$39-ABS($Q119))+$S119,0),$D$7)</f>
        <v>0</v>
      </c>
      <c r="DZ120" s="1">
        <f>IF(ABS($Q120)&lt;G$40,$AA120,IF(ABS($Q119)&lt;G$40,(G$40-ABS($Q119))*($Z119+$Z120)*0.5*($D$27+$D$28)*$D$5*1000,0))</f>
        <v>0</v>
      </c>
      <c r="EA120" s="1">
        <f>IF(AND(G$40&lt;ABS($Q120),G$40&gt;ABS($Q119)),1,0)</f>
        <v>0</v>
      </c>
      <c r="EB120" s="3">
        <f>MIN(IF(EA120=1,($S120-$S119)/(ABS($Q120)-ABS($Q119))*(G$40-ABS($Q119))+$S119,0),$D$7)</f>
        <v>0</v>
      </c>
      <c r="EC120" s="1">
        <f>IF(ABS($Q120)&lt;G$41,$AA120,IF(ABS($Q119)&lt;G$41,(G$41-ABS($Q119))*($Z119+$Z120)*0.5*($D$27+$D$28)*$D$5*1000,0))</f>
        <v>0</v>
      </c>
      <c r="ED120" s="1">
        <f>IF(AND(G$41&lt;ABS($Q120),G$41&gt;ABS($Q119)),1,0)</f>
        <v>0</v>
      </c>
      <c r="EE120" s="3">
        <f>MIN(IF(ED120=1,($S120-$S119)/(ABS($Q120)-ABS($Q119))*(G$41-ABS($Q119))+$S119,0),$D$7)</f>
        <v>0</v>
      </c>
      <c r="EF120" s="1">
        <f>IF(ABS($Q120)&lt;G$42,$AA120,IF(ABS($Q119)&lt;G$42,(G$42-ABS($Q119))*($Z119+$Z120)*0.5*($D$27+$D$28)*$D$5*1000,0))</f>
        <v>0</v>
      </c>
      <c r="EG120" s="1">
        <f>IF(AND(G$42&lt;ABS($Q120),G$42&gt;ABS($Q119)),1,0)</f>
        <v>0</v>
      </c>
      <c r="EH120" s="3">
        <f>MIN(IF(EG120=1,($S120-$S119)/(ABS($Q120)-ABS($Q119))*(G$42-ABS($Q119))+$S119,0),$D$7)</f>
        <v>0</v>
      </c>
      <c r="EI120" s="1">
        <f>IF(ABS($Q120)&lt;G$43,$AA120,IF(ABS($Q119)&lt;G$43,(G$43-ABS($Q119))*($Z119+$Z120)*0.5*($D$27+$D$28)*$D$5*1000,0))</f>
        <v>0</v>
      </c>
      <c r="EJ120" s="1">
        <f>IF(AND(G$43&lt;ABS($Q120),G$43&gt;ABS($Q119)),1,0)</f>
        <v>0</v>
      </c>
      <c r="EK120" s="3">
        <f>MIN(IF(EJ120=1,($S120-$S119)/(ABS($Q120)-ABS($Q119))*(G$43-ABS($Q119))+$S119,0),$D$7)</f>
        <v>0</v>
      </c>
      <c r="EL120" s="1">
        <f>IF(ABS($Q120)&lt;G$44,$AA120,IF(ABS($Q119)&lt;G$44,(G$44-ABS($Q119))*($Z119+$Z120)*0.5*($D$27+$D$28)*$D$5*1000,0))</f>
        <v>0</v>
      </c>
      <c r="EM120" s="1">
        <f>IF(AND(G$44&lt;ABS($Q120),G$44&gt;ABS($Q119)),1,0)</f>
        <v>0</v>
      </c>
      <c r="EN120" s="3">
        <f>MIN(IF(EM120=1,($S120-$S119)/(ABS($Q120)-ABS($Q119))*(G$44-ABS($Q119))+$S119,0),$D$7)</f>
        <v>0</v>
      </c>
      <c r="EO120" s="1">
        <f>IF(ABS($Q120)&lt;G$45,$AA120,IF(ABS($Q119)&lt;G$45,(G$45-ABS($Q119))*($Z119+$Z120)*0.5*($D$27+$D$28)*$D$5*1000,0))</f>
        <v>0</v>
      </c>
      <c r="EP120" s="1">
        <f>IF(AND(G$45&lt;ABS($Q120),G$45&gt;ABS($Q119)),1,0)</f>
        <v>0</v>
      </c>
      <c r="EQ120" s="3">
        <f>MIN(IF(EP120=1,($S120-$S119)/(ABS($Q120)-ABS($Q119))*(G$45-ABS($Q119))+$S119,0),$D$7)</f>
        <v>0</v>
      </c>
      <c r="ER120" s="1">
        <f>IF(ABS($Q120)&lt;G$46,$AA120,IF(ABS($Q119)&lt;G$46,(G$46-ABS($Q119))*($Z119+$Z120)*0.5*($D$27+$D$28)*$D$5*1000,0))</f>
        <v>0</v>
      </c>
      <c r="ES120" s="1">
        <f>IF(AND(G$46&lt;ABS($Q120),G$46&gt;ABS($Q119)),1,0)</f>
        <v>0</v>
      </c>
      <c r="ET120" s="3">
        <f>MIN(IF(ES120=1,($S120-$S119)/(ABS($Q120)-ABS($Q119))*(G$46-ABS($Q119))+$S119,0),$D$7)</f>
        <v>0</v>
      </c>
      <c r="EU120" s="1">
        <f>IF(ABS($Q120)&lt;G$47,$AA120,IF(ABS($Q119)&lt;G$47,(G$47-ABS($Q119))*($Z119+$Z120)*0.5*($D$27+$D$28)*$D$5*1000,0))</f>
        <v>0</v>
      </c>
      <c r="EV120" s="1">
        <f>IF(AND(G$47&lt;ABS($Q120),G$47&gt;ABS($Q119)),1,0)</f>
        <v>0</v>
      </c>
      <c r="EW120" s="3">
        <f>MIN(IF(EV120=1,($S120-$S119)/(ABS($Q120)-ABS($Q119))*(G$47-ABS($Q119))+$S119,0),$D$7)</f>
        <v>0</v>
      </c>
      <c r="EX120" s="1">
        <f>IF(ABS($Q120)&lt;G$48,$AA120,IF(ABS($Q119)&lt;G$48,(G$48-ABS($Q119))*($Z119+$Z120)*0.5*($D$27+$D$28)*$D$5*1000,0))</f>
        <v>0</v>
      </c>
      <c r="EY120" s="1">
        <f>IF(AND(G$48&lt;ABS($Q120),G$48&gt;ABS($Q119)),1,0)</f>
        <v>0</v>
      </c>
      <c r="EZ120" s="3">
        <f>MIN(IF(EY120=1,($S120-$S119)/(ABS($Q120)-ABS($Q119))*(G$48-ABS($Q119))+$S119,0),$D$7)</f>
        <v>0</v>
      </c>
      <c r="FA120" s="1">
        <f>IF(ABS($Q120)&lt;G$49,$AA120,IF(ABS($Q119)&lt;G$49,(G$49-ABS($Q119))*($Z119+$Z120)*0.5*($D$27+$D$28)*$D$5*1000,0))</f>
        <v>0</v>
      </c>
      <c r="FB120" s="1">
        <f>IF(AND(G$49&lt;ABS($Q120),G$49&gt;ABS($Q119)),1,0)</f>
        <v>0</v>
      </c>
      <c r="FC120" s="3">
        <f>MIN(IF(FB120=1,($S120-$S119)/(ABS($Q120)-ABS($Q119))*(G$49-ABS($Q119))+$S119,0),$D$7)</f>
        <v>0</v>
      </c>
      <c r="FD120" s="1">
        <f>IF(ABS($Q120)&lt;G$50,$AA120,IF(ABS($Q119)&lt;G$50,(G$50-ABS($Q119))*($Z119+$Z120)*0.5*($D$27+$D$28)*$D$5*1000,0))</f>
        <v>0</v>
      </c>
      <c r="FE120" s="1">
        <f>IF(AND(G$50&lt;ABS($Q120),G$50&gt;ABS($Q119)),1,0)</f>
        <v>0</v>
      </c>
      <c r="FF120" s="3">
        <f>MIN(IF(FE120=1,($S120-$S119)/(ABS($Q120)-ABS($Q119))*(G$50-ABS($Q119))+$S119,0),$D$7)</f>
        <v>0</v>
      </c>
      <c r="FG120" s="1">
        <f>IF(ABS($Q120)&lt;G$51,$AA120,IF(ABS($Q119)&lt;G$51,(G$51-ABS($Q119))*($Z119+$Z120)*0.5*($D$27+$D$28)*$D$5*1000,0))</f>
        <v>0</v>
      </c>
      <c r="FH120" s="1">
        <f>IF(AND(G$51&lt;ABS($Q120),G$51&gt;ABS($Q119)),1,0)</f>
        <v>0</v>
      </c>
      <c r="FI120" s="3">
        <f>MIN(IF(FH120=1,($S120-$S119)/(ABS($Q120)-ABS($Q119))*(G$51-ABS($Q119))+$S119,0),$D$7)</f>
        <v>0</v>
      </c>
      <c r="FJ120" s="1">
        <f>IF(ABS($Q120)&lt;G$52,$AA120,IF(ABS($Q119)&lt;G$52,(G$52-ABS($Q119))*($Z119+$Z120)*0.5*($D$27+$D$28)*$D$5*1000,0))</f>
        <v>0</v>
      </c>
      <c r="FK120" s="1">
        <f>IF(AND(G$52&lt;ABS($Q120),G$52&gt;ABS($Q119)),1,0)</f>
        <v>0</v>
      </c>
      <c r="FL120" s="3">
        <f>MIN(IF(FK120=1,($S120-$S119)/(ABS($Q120)-ABS($Q119))*(G$52-ABS($Q119))+$S119,0),$D$7)</f>
        <v>0</v>
      </c>
      <c r="FM120" s="1">
        <f>IF(ABS($Q120)&lt;G$53,$AA120,IF(ABS($Q119)&lt;G$53,(G$53-ABS($Q119))*($Z119+$Z120)*0.5*($D$27+$D$28)*$D$5*1000,0))</f>
        <v>0</v>
      </c>
      <c r="FN120" s="1">
        <f>IF(AND(G$53&lt;ABS($Q120),G$53&gt;ABS($Q119)),1,0)</f>
        <v>0</v>
      </c>
      <c r="FO120" s="3">
        <f>MIN(IF(FN120=1,($S120-$S119)/(ABS($Q120)-ABS($Q119))*(G$53-ABS($Q119))+$S119,0),$D$7)</f>
        <v>0</v>
      </c>
      <c r="FP120" s="1">
        <f>IF(ABS($Q120)&lt;G$54,$AA120,IF(ABS($Q119)&lt;G$54,(G$54-ABS($Q119))*($Z119+$Z120)*0.5*($D$27+$D$28)*$D$5*1000,0))</f>
        <v>0</v>
      </c>
      <c r="FQ120" s="1">
        <f>IF(AND(G$54&lt;ABS($Q120),G$54&gt;ABS($Q119)),1,0)</f>
        <v>0</v>
      </c>
      <c r="FR120" s="3">
        <f>MIN(IF(FQ120=1,($S120-$S119)/(ABS($Q120)-ABS($Q119))*(G$54-ABS($Q119))+$S119,0),$D$7)</f>
        <v>0</v>
      </c>
      <c r="FS120" s="1">
        <f>IF(ABS($Q120)&lt;G$55,$AA120,IF(ABS($Q119)&lt;G$55,(G$55-ABS($Q119))*($Z119+$Z120)*0.5*($D$27+$D$28)*$D$5*1000,0))</f>
        <v>0</v>
      </c>
      <c r="FT120" s="1">
        <f>IF(AND(G$55&lt;ABS($Q120),G$55&gt;ABS($Q119)),1,0)</f>
        <v>0</v>
      </c>
      <c r="FU120" s="3">
        <f>MIN(IF(FT120=1,($S120-$S119)/(ABS($Q120)-ABS($Q119))*(G$55-ABS($Q119))+$S119,0),$D$7)</f>
        <v>0</v>
      </c>
      <c r="FV120" s="1" t="e">
        <f>IF(ABS($Q120)&lt;#REF!,$AA120,IF(ABS($Q119)&lt;#REF!,(#REF!-ABS($Q119))*($Z119+$Z120)*0.5*($D$27+$D$28)*$D$5*1000,0))</f>
        <v>#REF!</v>
      </c>
      <c r="FW120" s="1" t="e">
        <f>IF(AND(#REF!&lt;ABS($Q120),#REF!&gt;ABS($Q119)),1,0)</f>
        <v>#REF!</v>
      </c>
      <c r="FX120" s="3" t="e">
        <f>MIN(IF(FW120=1,($S120-$S119)/(ABS($Q120)-ABS($Q119))*(#REF!-ABS($Q119))+$S119,0),$D$7)</f>
        <v>#REF!</v>
      </c>
    </row>
    <row r="121" spans="1:180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36"/>
      <c r="M121" s="23"/>
      <c r="N121" s="23"/>
      <c r="O121" s="23"/>
      <c r="P121" s="11"/>
      <c r="Q121" s="4"/>
      <c r="R121" s="4"/>
      <c r="S121" s="4"/>
      <c r="T121" s="4"/>
      <c r="U121" s="4"/>
      <c r="V121" s="4"/>
      <c r="W121" s="4"/>
      <c r="X121" s="4"/>
      <c r="Y121" s="4"/>
      <c r="Z121" s="3">
        <f t="shared" si="8"/>
        <v>0.2</v>
      </c>
      <c r="AA121" s="3"/>
      <c r="AB121" s="1"/>
      <c r="AC121" s="2"/>
      <c r="AD121" s="2"/>
      <c r="AE121" s="1"/>
      <c r="AF121" s="2"/>
      <c r="AG121" s="2"/>
      <c r="AH121" s="1"/>
      <c r="AI121" s="2"/>
      <c r="AJ121" s="2"/>
      <c r="AK121" s="1"/>
      <c r="AL121" s="2"/>
      <c r="AM121" s="2"/>
      <c r="AN121" s="1"/>
      <c r="AO121" s="2"/>
      <c r="AP121" s="2"/>
      <c r="AQ121" s="1"/>
      <c r="AR121" s="2"/>
      <c r="AS121" s="2"/>
      <c r="AT121" s="1"/>
      <c r="AU121" s="2"/>
      <c r="AV121" s="2"/>
      <c r="AW121" s="1"/>
      <c r="AX121" s="2"/>
      <c r="AY121" s="2"/>
      <c r="AZ121" s="1"/>
      <c r="BA121" s="2"/>
      <c r="BB121" s="2"/>
      <c r="BC121" s="1"/>
      <c r="BD121" s="2"/>
      <c r="BE121" s="2"/>
      <c r="BF121" s="1"/>
      <c r="BG121" s="2"/>
      <c r="BH121" s="2"/>
      <c r="BI121" s="1"/>
      <c r="BJ121" s="2"/>
      <c r="BK121" s="2"/>
      <c r="BL121" s="1"/>
      <c r="BM121" s="2"/>
      <c r="BN121" s="2"/>
      <c r="BO121" s="1"/>
      <c r="BP121" s="2"/>
      <c r="BQ121" s="2"/>
      <c r="BR121" s="1"/>
      <c r="BS121" s="2"/>
      <c r="BT121" s="2"/>
      <c r="BU121" s="1"/>
      <c r="BV121" s="2"/>
      <c r="BW121" s="2"/>
      <c r="BX121" s="1"/>
      <c r="BY121" s="2"/>
      <c r="BZ121" s="2"/>
      <c r="CA121" s="1"/>
      <c r="CB121" s="2"/>
      <c r="CC121" s="2"/>
      <c r="CD121" s="1"/>
      <c r="CE121" s="2"/>
      <c r="CF121" s="2"/>
      <c r="CG121" s="1"/>
      <c r="CH121" s="2"/>
      <c r="CI121" s="2"/>
      <c r="CJ121" s="1"/>
      <c r="CK121" s="2"/>
      <c r="CL121" s="2"/>
      <c r="CM121" s="1"/>
      <c r="CN121" s="2"/>
      <c r="CO121" s="2"/>
      <c r="CP121" s="1"/>
      <c r="CQ121" s="2"/>
      <c r="CR121" s="2"/>
      <c r="CS121" s="1"/>
      <c r="CT121" s="2"/>
      <c r="CU121" s="2"/>
      <c r="CV121" s="1"/>
      <c r="CW121" s="2"/>
      <c r="CX121" s="2"/>
      <c r="CY121" s="1"/>
      <c r="CZ121" s="2"/>
      <c r="DA121" s="2"/>
      <c r="DB121" s="1"/>
      <c r="DC121" s="2"/>
      <c r="DD121" s="2"/>
      <c r="DE121" s="1"/>
      <c r="DF121" s="2"/>
      <c r="DG121" s="2"/>
      <c r="DH121" s="1"/>
      <c r="DI121" s="2"/>
      <c r="DJ121" s="2"/>
      <c r="DK121" s="1"/>
      <c r="DL121" s="2"/>
      <c r="DM121" s="2"/>
      <c r="DN121" s="1"/>
      <c r="DO121" s="2"/>
      <c r="DP121" s="2"/>
      <c r="DQ121" s="1"/>
      <c r="DR121" s="2"/>
      <c r="DS121" s="2"/>
      <c r="DT121" s="1"/>
      <c r="DU121" s="2"/>
      <c r="DV121" s="2"/>
      <c r="DW121" s="1"/>
      <c r="DX121" s="2"/>
      <c r="DY121" s="2"/>
      <c r="DZ121" s="1"/>
      <c r="EA121" s="2"/>
      <c r="EB121" s="2"/>
      <c r="EC121" s="1"/>
      <c r="ED121" s="2"/>
      <c r="EE121" s="2"/>
      <c r="EF121" s="1"/>
      <c r="EG121" s="2"/>
      <c r="EH121" s="2"/>
      <c r="EI121" s="1"/>
      <c r="EJ121" s="2"/>
      <c r="EK121" s="2"/>
      <c r="EL121" s="1"/>
      <c r="EM121" s="2"/>
      <c r="EN121" s="2"/>
      <c r="EO121" s="1"/>
      <c r="EP121" s="2"/>
      <c r="EQ121" s="2"/>
      <c r="ER121" s="1"/>
      <c r="ES121" s="2"/>
      <c r="ET121" s="2"/>
      <c r="EU121" s="1"/>
      <c r="EV121" s="2"/>
      <c r="EW121" s="2"/>
      <c r="EX121" s="1"/>
      <c r="EY121" s="2"/>
      <c r="EZ121" s="2"/>
      <c r="FA121" s="1"/>
      <c r="FB121" s="2"/>
      <c r="FC121" s="2"/>
      <c r="FD121" s="1"/>
      <c r="FE121" s="2"/>
      <c r="FF121" s="2"/>
      <c r="FG121" s="1"/>
      <c r="FH121" s="2"/>
      <c r="FI121" s="2"/>
      <c r="FJ121" s="1"/>
      <c r="FK121" s="2"/>
      <c r="FL121" s="2"/>
      <c r="FM121" s="1"/>
      <c r="FN121" s="2"/>
      <c r="FO121" s="2"/>
      <c r="FP121" s="1"/>
      <c r="FQ121" s="2"/>
      <c r="FR121" s="2"/>
      <c r="FS121" s="1"/>
      <c r="FT121" s="2"/>
      <c r="FU121" s="2"/>
      <c r="FV121" s="1"/>
      <c r="FW121" s="2"/>
      <c r="FX121" s="2"/>
    </row>
    <row r="122" spans="1:180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36"/>
      <c r="M122" s="23"/>
      <c r="N122" s="23"/>
      <c r="O122" s="23"/>
      <c r="P122" s="11"/>
      <c r="Q122" s="4"/>
      <c r="R122" s="4"/>
      <c r="S122" s="4"/>
      <c r="T122" s="4"/>
      <c r="U122" s="4"/>
      <c r="V122" s="4"/>
      <c r="W122" s="4"/>
      <c r="X122" s="4"/>
      <c r="Y122" s="4"/>
      <c r="Z122" s="3">
        <f t="shared" si="8"/>
        <v>0.2</v>
      </c>
      <c r="AA122" s="1">
        <f>$R121*($Z122+$Z121)*0.5*($D$27+$D$28)*1000*$D$5</f>
        <v>0</v>
      </c>
      <c r="AB122" s="1">
        <f>IF(ABS($Q122)&lt;$G$6,$AA122,IF(ABS($Q121)&lt;$G$6,($G$6-ABS($Q121))*($Z121+$Z122)*0.5*($D$27+$D$28)*$D$5*1000,0))</f>
        <v>0</v>
      </c>
      <c r="AC122" s="1">
        <f>IF(AND($G$6&lt;ABS($Q122),$G$6&gt;ABS($Q121)),1,0)</f>
        <v>0</v>
      </c>
      <c r="AD122" s="3">
        <f>MIN(IF(AC122=1,($S122-$S121)/(ABS($Q122)-ABS($Q121))*($G$6-ABS($Q121))+$S121,0),$D$7)</f>
        <v>0</v>
      </c>
      <c r="AE122" s="1">
        <f>IF(ABS($Q122)&lt;$G$7,$AA122,IF(ABS($Q121)&lt;$G$7,($G$7-ABS($Q121))*($Z121+$Z122)*0.5*($D$27+$D$28)*$D$5*1000,0))</f>
        <v>0</v>
      </c>
      <c r="AF122" s="1">
        <f>IF(AND($G$7&lt;ABS($Q122),$G$7&gt;ABS($Q121)),1,0)</f>
        <v>0</v>
      </c>
      <c r="AG122" s="3">
        <f>MIN(IF(AF122=1,($S122-$S121)/(ABS($Q122)-ABS($Q121))*($G$7-ABS($Q121))+$S121,0),$D$7)</f>
        <v>0</v>
      </c>
      <c r="AH122" s="1">
        <f>IF(ABS($Q122)&lt;$G$8,$AA122,IF(ABS($Q121)&lt;$G$8,($G$8-ABS($Q121))*($Z121+$Z122)*0.5*($D$27+$D$28)*$D$5*1000,0))</f>
        <v>0</v>
      </c>
      <c r="AI122" s="1">
        <f>IF(AND($G$8&lt;ABS($Q122),$G$8&gt;ABS($Q121)),1,0)</f>
        <v>0</v>
      </c>
      <c r="AJ122" s="3">
        <f>MIN(IF(AI122=1,($S122-$S121)/(ABS($Q122)-ABS($Q121))*($G$8-ABS($Q121))+$S121,0),$D$7)</f>
        <v>0</v>
      </c>
      <c r="AK122" s="1">
        <f>IF(ABS($Q122)&lt;$G$9,$AA122,IF(ABS($Q121)&lt;$G$9,($G$9-ABS($Q121))*($Z121+$Z122)*0.5*($D$27+$D$28)*$D$5*1000,0))</f>
        <v>0</v>
      </c>
      <c r="AL122" s="1">
        <f>IF(AND($G$9&lt;ABS($Q122),$G$9&gt;ABS($Q121)),1,0)</f>
        <v>0</v>
      </c>
      <c r="AM122" s="3">
        <f>MIN(IF(AL122=1,($S122-$S121)/(ABS($Q122)-ABS($Q121))*($G$9-ABS($Q121))+$S121,0),$D$7)</f>
        <v>0</v>
      </c>
      <c r="AN122" s="1">
        <f>IF(ABS($Q122)&lt;$G$10,$AA122,IF(ABS($Q121)&lt;$G$10,($G$10-ABS($Q121))*($Z121+$Z122)*0.5*($D$27+$D$28)*$D$5*1000,0))</f>
        <v>0</v>
      </c>
      <c r="AO122" s="1">
        <f>IF(AND($G$10&lt;ABS($Q122),$G$10&gt;ABS($Q121)),1,0)</f>
        <v>0</v>
      </c>
      <c r="AP122" s="3">
        <f>MIN(IF(AO122=1,($S122-$S121)/(ABS($Q122)-ABS($Q121))*($G$10-ABS($Q121))+$S121,0),$D$7)</f>
        <v>0</v>
      </c>
      <c r="AQ122" s="1">
        <f>IF(ABS($Q122)&lt;$G$11,$AA122,IF(ABS($Q121)&lt;$G$11,($G$11-ABS($Q121))*($Z121+$Z122)*0.5*($D$27+$D$28)*$D$5*1000,0))</f>
        <v>0</v>
      </c>
      <c r="AR122" s="1">
        <f>IF(AND($G$11&lt;ABS($Q122),$G$11&gt;ABS($Q121)),1,0)</f>
        <v>0</v>
      </c>
      <c r="AS122" s="3">
        <f>MIN(IF(AR122=1,($S122-$S121)/(ABS($Q122)-ABS($Q121))*($G$11-ABS($Q121))+$S121,0),$D$7)</f>
        <v>0</v>
      </c>
      <c r="AT122" s="1">
        <f>IF(ABS($Q122)&lt;$G$12,$AA122,IF(ABS($Q121)&lt;$G$12,($G$12-ABS($Q121))*($Z121+$Z122)*0.5*($D$27+$D$28)*$D$5*1000,0))</f>
        <v>0</v>
      </c>
      <c r="AU122" s="1">
        <f>IF(AND($G$12&lt;ABS($Q122),$G$12&gt;ABS($Q121)),1,0)</f>
        <v>0</v>
      </c>
      <c r="AV122" s="3">
        <f>MIN(IF(AU122=1,($S122-$S121)/(ABS($Q122)-ABS($Q121))*($G$12-ABS($Q121))+$S121,0),$D$7)</f>
        <v>0</v>
      </c>
      <c r="AW122" s="1">
        <f>IF(ABS($Q122)&lt;$G$13,$AA122,IF(ABS($Q121)&lt;$G$13,($G$13-ABS($Q121))*($Z121+$Z122)*0.5*($D$27+$D$28)*$D$5*1000,0))</f>
        <v>0</v>
      </c>
      <c r="AX122" s="1">
        <f>IF(AND($G$13&lt;ABS($Q122),$G$13&gt;ABS($Q121)),1,0)</f>
        <v>0</v>
      </c>
      <c r="AY122" s="3">
        <f>MIN(IF(AX122=1,($S122-$S121)/(ABS($Q122)-ABS($Q121))*($G$13-ABS($Q121))+$S121,0),$D$7)</f>
        <v>0</v>
      </c>
      <c r="AZ122" s="1">
        <f>IF(ABS($Q122)&lt;$G$14,$AA122,IF(ABS($Q121)&lt;$G$14,($G$14-ABS($Q121))*($Z121+$Z122)*0.5*($D$27+$D$28)*$D$5*1000,0))</f>
        <v>0</v>
      </c>
      <c r="BA122" s="1">
        <f>IF(AND($G$14&lt;ABS($Q122),$G$14&gt;ABS($Q121)),1,0)</f>
        <v>0</v>
      </c>
      <c r="BB122" s="3">
        <f>MIN(IF(BA122=1,($S122-$S121)/(ABS($Q122)-ABS($Q121))*($G$14-ABS($Q121))+$S121,0),$D$7)</f>
        <v>0</v>
      </c>
      <c r="BC122" s="1">
        <f>IF(ABS($Q122)&lt;G$15,$AA122,IF(ABS($Q121)&lt;G$15,(G$15-ABS($Q121))*($Z121+$Z122)*0.5*($D$27+$D$28)*$D$5*1000,0))</f>
        <v>0</v>
      </c>
      <c r="BD122" s="1">
        <f>IF(AND(G$15&lt;ABS($Q122),G$15&gt;ABS($Q121)),1,0)</f>
        <v>0</v>
      </c>
      <c r="BE122" s="3">
        <f>MIN(IF(BD122=1,($S122-$S121)/(ABS($Q122)-ABS($Q121))*(G$15-ABS($Q121))+$S121,0),$D$7)</f>
        <v>0</v>
      </c>
      <c r="BF122" s="1">
        <f>IF(ABS($Q122)&lt;G$16,$AA122,IF(ABS($Q121)&lt;G$16,(G$16-ABS($Q121))*($Z121+$Z122)*0.5*($D$27+$D$28)*$D$5*1000,0))</f>
        <v>0</v>
      </c>
      <c r="BG122" s="1">
        <f>IF(AND(G$16&lt;ABS($Q122),G$16&gt;ABS($Q121)),1,0)</f>
        <v>0</v>
      </c>
      <c r="BH122" s="3">
        <f>MIN(IF(BG122=1,($S122-$S121)/(ABS($Q122)-ABS($Q121))*(G$16-ABS($Q121))+$S121,0),$D$7)</f>
        <v>0</v>
      </c>
      <c r="BI122" s="1">
        <f>IF(ABS($Q122)&lt;G$17,$AA122,IF(ABS($Q121)&lt;G$17,(G$17-ABS($Q121))*($Z121+$Z122)*0.5*($D$27+$D$28)*$D$5*1000,0))</f>
        <v>0</v>
      </c>
      <c r="BJ122" s="1">
        <f>IF(AND(G$17&lt;ABS($Q122),G$17&gt;ABS($Q121)),1,0)</f>
        <v>0</v>
      </c>
      <c r="BK122" s="3">
        <f>MIN(IF(BJ122=1,($S122-$S121)/(ABS($Q122)-ABS($Q121))*(G$17-ABS($Q121))+$S121,0),$D$7)</f>
        <v>0</v>
      </c>
      <c r="BL122" s="1">
        <f>IF(ABS($Q122)&lt;G$18,$AA122,IF(ABS($Q121)&lt;G$18,(G$18-ABS($Q121))*($Z121+$Z122)*0.5*($D$27+$D$28)*$D$5*1000,0))</f>
        <v>0</v>
      </c>
      <c r="BM122" s="1">
        <f>IF(AND(G$18&lt;ABS($Q122),G$18&gt;ABS($Q121)),1,0)</f>
        <v>0</v>
      </c>
      <c r="BN122" s="3">
        <f>MIN(IF(BM122=1,($S122-$S121)/(ABS($Q122)-ABS($Q121))*(G$18-ABS($Q121))+$S121,0),$D$7)</f>
        <v>0</v>
      </c>
      <c r="BO122" s="1">
        <f>IF(ABS($Q122)&lt;G$19,$AA122,IF(ABS($Q121)&lt;G$19,(G$19-ABS($Q121))*($Z121+$Z122)*0.5*($D$27+$D$28)*$D$5*1000,0))</f>
        <v>0</v>
      </c>
      <c r="BP122" s="1">
        <f>IF(AND(G$19&lt;ABS($Q122),G$19&gt;ABS($Q121)),1,0)</f>
        <v>0</v>
      </c>
      <c r="BQ122" s="3">
        <f>MIN(IF(BP122=1,($S122-$S121)/(ABS($Q122)-ABS($Q121))*(G$19-ABS($Q121))+$S121,0),$D$7)</f>
        <v>0</v>
      </c>
      <c r="BR122" s="1">
        <f>IF(ABS($Q122)&lt;G$20,$AA122,IF(ABS($Q121)&lt;G$20,(G$20-ABS($Q121))*($Z121+$Z122)*0.5*($D$27+$D$28)*$D$5*1000,0))</f>
        <v>0</v>
      </c>
      <c r="BS122" s="1">
        <f>IF(AND(G$20&lt;ABS($Q122),G$20&gt;ABS($Q121)),1,0)</f>
        <v>0</v>
      </c>
      <c r="BT122" s="3">
        <f>MIN(IF(BS122=1,($S122-$S121)/(ABS($Q122)-ABS($Q121))*(G$20-ABS($Q121))+$S121,0),$D$7)</f>
        <v>0</v>
      </c>
      <c r="BU122" s="1">
        <f>IF(ABS($Q122)&lt;G$21,$AA122,IF(ABS($Q121)&lt;G$21,(G$21-ABS($Q121))*($Z121+$Z122)*0.5*($D$27+$D$28)*$D$5*1000,0))</f>
        <v>0</v>
      </c>
      <c r="BV122" s="1">
        <f>IF(AND(G$21&lt;ABS($Q122),G$21&gt;ABS($Q121)),1,0)</f>
        <v>0</v>
      </c>
      <c r="BW122" s="3">
        <f>MIN(IF(BV122=1,($S122-$S121)/(ABS($Q122)-ABS($Q121))*(G$21-ABS($Q121))+$S121,0),$D$7)</f>
        <v>0</v>
      </c>
      <c r="BX122" s="1">
        <f>IF(ABS($Q122)&lt;G$22,$AA122,IF(ABS($Q121)&lt;G$22,(G$22-ABS($Q121))*($Z121+$Z122)*0.5*($D$27+$D$28)*$D$5*1000,0))</f>
        <v>0</v>
      </c>
      <c r="BY122" s="1">
        <f>IF(AND(G$22&lt;ABS($Q122),G$22&gt;ABS($Q121)),1,0)</f>
        <v>0</v>
      </c>
      <c r="BZ122" s="3">
        <f>MIN(IF(BY122=1,($S122-$S121)/(ABS($Q122)-ABS($Q121))*(G$22-ABS($Q121))+$S121,0),$D$7)</f>
        <v>0</v>
      </c>
      <c r="CA122" s="1">
        <f>IF(ABS($Q122)&lt;G$23,$AA122,IF(ABS($Q121)&lt;G$23,(G$23-ABS($Q121))*($Z121+$Z122)*0.5*($D$27+$D$28)*$D$5*1000,0))</f>
        <v>0</v>
      </c>
      <c r="CB122" s="1">
        <f>IF(AND(G$23&lt;ABS($Q122),G$23&gt;ABS($Q121)),1,0)</f>
        <v>0</v>
      </c>
      <c r="CC122" s="3">
        <f>MIN(IF(CB122=1,($S122-$S121)/(ABS($Q122)-ABS($Q121))*(G$23-ABS($Q121))+$S121,0),$D$7)</f>
        <v>0</v>
      </c>
      <c r="CD122" s="1">
        <f>IF(ABS($Q122)&lt;G$24,$AA122,IF(ABS($Q121)&lt;G$24,(G$24-ABS($Q121))*($Z121+$Z122)*0.5*($D$27+$D$28)*$D$5*1000,0))</f>
        <v>0</v>
      </c>
      <c r="CE122" s="1">
        <f>IF(AND(G$24&lt;ABS($Q122),G$24&gt;ABS($Q121)),1,0)</f>
        <v>0</v>
      </c>
      <c r="CF122" s="3">
        <f>MIN(IF(CE122=1,($S122-$S121)/(ABS($Q122)-ABS($Q121))*(G$24-ABS($Q121))+$S121,0),$D$7)</f>
        <v>0</v>
      </c>
      <c r="CG122" s="1">
        <f>IF(ABS($Q122)&lt;G$25,$AA122,IF(ABS($Q121)&lt;G$25,(G$25-ABS($Q121))*($Z121+$Z122)*0.5*($D$27+$D$28)*$D$5*1000,0))</f>
        <v>0</v>
      </c>
      <c r="CH122" s="1">
        <f>IF(AND(G$25&lt;ABS($Q122),G$25&gt;ABS($Q121)),1,0)</f>
        <v>0</v>
      </c>
      <c r="CI122" s="3">
        <f>MIN(IF(CH122=1,($S122-$S121)/(ABS($Q122)-ABS($Q121))*(G$25-ABS($Q121))+$S121,0),$D$7)</f>
        <v>0</v>
      </c>
      <c r="CJ122" s="1">
        <f>IF(ABS($Q122)&lt;G$26,$AA122,IF(ABS($Q121)&lt;G$26,(G$26-ABS($Q121))*($Z121+$Z122)*0.5*($D$27+$D$28)*$D$5*1000,0))</f>
        <v>0</v>
      </c>
      <c r="CK122" s="1">
        <f>IF(AND(G$26&lt;ABS($Q122),G$26&gt;ABS($Q121)),1,0)</f>
        <v>0</v>
      </c>
      <c r="CL122" s="3">
        <f>MIN(IF(CK122=1,($S122-$S121)/(ABS($Q122)-ABS($Q121))*(G$26-ABS($Q121))+$S121,0),$D$7)</f>
        <v>0</v>
      </c>
      <c r="CM122" s="1">
        <f>IF(ABS($Q122)&lt;G$27,$AA122,IF(ABS($Q121)&lt;G$27,(G$27-ABS($Q121))*($Z121+$Z122)*0.5*($D$27+$D$28)*$D$5*1000,0))</f>
        <v>0</v>
      </c>
      <c r="CN122" s="1">
        <f>IF(AND(G$27&lt;ABS($Q122),G$27&gt;ABS($Q121)),1,0)</f>
        <v>0</v>
      </c>
      <c r="CO122" s="3">
        <f>MIN(IF(CN122=1,($S122-$S121)/(ABS($Q122)-ABS($Q121))*(G$27-ABS($Q121))+$S121,0),$D$7)</f>
        <v>0</v>
      </c>
      <c r="CP122" s="1">
        <f>IF(ABS($Q122)&lt;G$28,$AA122,IF(ABS($Q121)&lt;G$28,(G$28-ABS($Q121))*($Z121+$Z122)*0.5*($D$27+$D$28)*$D$5*1000,0))</f>
        <v>0</v>
      </c>
      <c r="CQ122" s="1">
        <f>IF(AND(G$28&lt;ABS($Q122),G$28&gt;ABS($Q121)),1,0)</f>
        <v>0</v>
      </c>
      <c r="CR122" s="3">
        <f>MIN(IF(CQ122=1,($S122-$S121)/(ABS($Q122)-ABS($Q121))*(G$28-ABS($Q121))+$S121,0),$D$7)</f>
        <v>0</v>
      </c>
      <c r="CS122" s="1">
        <f>IF(ABS($Q122)&lt;G$29,$AA122,IF(ABS($Q121)&lt;G$29,(G$29-ABS($Q121))*($Z121+$Z122)*0.5*($D$27+$D$28)*$D$5*1000,0))</f>
        <v>0</v>
      </c>
      <c r="CT122" s="1">
        <f>IF(AND(G$29&lt;ABS($Q122),G$29&gt;ABS($Q121)),1,0)</f>
        <v>0</v>
      </c>
      <c r="CU122" s="3">
        <f>MIN(IF(CT122=1,($S122-$S121)/(ABS($Q122)-ABS($Q121))*(G$29-ABS($Q121))+$S121,0),$D$7)</f>
        <v>0</v>
      </c>
      <c r="CV122" s="1">
        <f>IF(ABS($Q122)&lt;G$30,$AA122,IF(ABS($Q121)&lt;G$30,(G$30-ABS($Q121))*($Z121+$Z122)*0.5*($D$27+$D$28)*$D$5*1000,0))</f>
        <v>0</v>
      </c>
      <c r="CW122" s="1">
        <f>IF(AND(G$30&lt;ABS($Q122),G$30&gt;ABS($Q121)),1,0)</f>
        <v>0</v>
      </c>
      <c r="CX122" s="3">
        <f>MIN(IF(CW122=1,($S122-$S121)/(ABS($Q122)-ABS($Q121))*(G$30-ABS($Q121))+$S121,0),$D$7)</f>
        <v>0</v>
      </c>
      <c r="CY122" s="1">
        <f>IF(ABS($Q122)&lt;G$31,$AA122,IF(ABS($Q121)&lt;G$31,(G$31-ABS($Q121))*($Z121+$Z122)*0.5*($D$27+$D$28)*$D$5*1000,0))</f>
        <v>0</v>
      </c>
      <c r="CZ122" s="1">
        <f>IF(AND(G$31&lt;ABS($Q122),G$31&gt;ABS($Q121)),1,0)</f>
        <v>0</v>
      </c>
      <c r="DA122" s="3">
        <f>MIN(IF(CZ122=1,($S122-$S121)/(ABS($Q122)-ABS($Q121))*(G$31-ABS($Q121))+$S121,0),$D$7)</f>
        <v>0</v>
      </c>
      <c r="DB122" s="1">
        <f>IF(ABS($Q122)&lt;G$32,$AA122,IF(ABS($Q121)&lt;G$32,(G$32-ABS($Q121))*($Z121+$Z122)*0.5*($D$27+$D$28)*$D$5*1000,0))</f>
        <v>0</v>
      </c>
      <c r="DC122" s="1">
        <f>IF(AND(G$32&lt;ABS($Q122),G$32&gt;ABS($Q121)),1,0)</f>
        <v>0</v>
      </c>
      <c r="DD122" s="3">
        <f>MIN(IF(DC122=1,($S122-$S121)/(ABS($Q122)-ABS($Q121))*(G$32-ABS($Q121))+$S121,0),$D$7)</f>
        <v>0</v>
      </c>
      <c r="DE122" s="1">
        <f>IF(ABS($Q122)&lt;G$33,$AA122,IF(ABS($Q121)&lt;G$33,(G$33-ABS($Q121))*($Z121+$Z122)*0.5*($D$27+$D$28)*$D$5*1000,0))</f>
        <v>0</v>
      </c>
      <c r="DF122" s="1">
        <f>IF(AND(G$33&lt;ABS($Q122),G$33&gt;ABS($Q121)),1,0)</f>
        <v>0</v>
      </c>
      <c r="DG122" s="3">
        <f>MIN(IF(DF122=1,($S122-$S121)/(ABS($Q122)-ABS($Q121))*(G$33-ABS($Q121))+$S121,0),$D$7)</f>
        <v>0</v>
      </c>
      <c r="DH122" s="1">
        <f>IF(ABS($Q122)&lt;G$34,$AA122,IF(ABS($Q121)&lt;G$34,(G$34-ABS($Q121))*($Z121+$Z122)*0.5*($D$27+$D$28)*$D$5*1000,0))</f>
        <v>0</v>
      </c>
      <c r="DI122" s="1">
        <f>IF(AND(G$34&lt;ABS($Q122),G$34&gt;ABS($Q121)),1,0)</f>
        <v>0</v>
      </c>
      <c r="DJ122" s="3">
        <f>MIN(IF(DI122=1,($S122-$S121)/(ABS($Q122)-ABS($Q121))*(G$34-ABS($Q121))+$S121,0),$D$7)</f>
        <v>0</v>
      </c>
      <c r="DK122" s="1">
        <f>IF(ABS($Q122)&lt;G$35,$AA122,IF(ABS($Q121)&lt;G$35,(G$35-ABS($Q121))*($Z121+$Z122)*0.5*($D$27+$D$28)*$D$5*1000,0))</f>
        <v>0</v>
      </c>
      <c r="DL122" s="1">
        <f>IF(AND(G$35&lt;ABS($Q122),G$35&gt;ABS($Q121)),1,0)</f>
        <v>0</v>
      </c>
      <c r="DM122" s="3">
        <f>MIN(IF(DL122=1,($S122-$S121)/(ABS($Q122)-ABS($Q121))*(G$35-ABS($Q121))+$S121,0),$D$7)</f>
        <v>0</v>
      </c>
      <c r="DN122" s="1">
        <f>IF(ABS($Q122)&lt;G$36,$AA122,IF(ABS($Q121)&lt;G$36,(G$36-ABS($Q121))*($Z121+$Z122)*0.5*($D$27+$D$28)*$D$5*1000,0))</f>
        <v>0</v>
      </c>
      <c r="DO122" s="1">
        <f>IF(AND(G$36&lt;ABS($Q122),G$36&gt;ABS($Q121)),1,0)</f>
        <v>0</v>
      </c>
      <c r="DP122" s="3">
        <f>MIN(IF(DO122=1,($S122-$S121)/(ABS($Q122)-ABS($Q121))*(G$36-ABS($Q121))+$S121,0),$D$7)</f>
        <v>0</v>
      </c>
      <c r="DQ122" s="1">
        <f>IF(ABS($Q122)&lt;G$37,$AA122,IF(ABS($Q121)&lt;G$37,(G$37-ABS($Q121))*($Z121+$Z122)*0.5*($D$27+$D$28)*$D$5*1000,0))</f>
        <v>0</v>
      </c>
      <c r="DR122" s="1">
        <f>IF(AND(G$37&lt;ABS($Q122),G$37&gt;ABS($Q121)),1,0)</f>
        <v>0</v>
      </c>
      <c r="DS122" s="3">
        <f>MIN(IF(DR122=1,($S122-$S121)/(ABS($Q122)-ABS($Q121))*(G$37-ABS($Q121))+$S121,0),$D$7)</f>
        <v>0</v>
      </c>
      <c r="DT122" s="1">
        <f>IF(ABS($Q122)&lt;G$38,$AA122,IF(ABS($Q121)&lt;G$38,(G$38-ABS($Q121))*($Z121+$Z122)*0.5*($D$27+$D$28)*$D$5*1000,0))</f>
        <v>0</v>
      </c>
      <c r="DU122" s="1">
        <f>IF(AND(G$38&lt;ABS($Q122),G$38&gt;ABS($Q121)),1,0)</f>
        <v>0</v>
      </c>
      <c r="DV122" s="3">
        <f>MIN(IF(DU122=1,($S122-$S121)/(ABS($Q122)-ABS($Q121))*(G$38-ABS($Q121))+$S121,0),$D$7)</f>
        <v>0</v>
      </c>
      <c r="DW122" s="1">
        <f>IF(ABS($Q122)&lt;G$39,$AA122,IF(ABS($Q121)&lt;G$39,(G$39-ABS($Q121))*($Z121+$Z122)*0.5*($D$27+$D$28)*$D$5*1000,0))</f>
        <v>0</v>
      </c>
      <c r="DX122" s="1">
        <f>IF(AND(G$39&lt;ABS($Q122),G$39&gt;ABS($Q121)),1,0)</f>
        <v>0</v>
      </c>
      <c r="DY122" s="3">
        <f>MIN(IF(DX122=1,($S122-$S121)/(ABS($Q122)-ABS($Q121))*(G$39-ABS($Q121))+$S121,0),$D$7)</f>
        <v>0</v>
      </c>
      <c r="DZ122" s="1">
        <f>IF(ABS($Q122)&lt;G$40,$AA122,IF(ABS($Q121)&lt;G$40,(G$40-ABS($Q121))*($Z121+$Z122)*0.5*($D$27+$D$28)*$D$5*1000,0))</f>
        <v>0</v>
      </c>
      <c r="EA122" s="1">
        <f>IF(AND(G$40&lt;ABS($Q122),G$40&gt;ABS($Q121)),1,0)</f>
        <v>0</v>
      </c>
      <c r="EB122" s="3">
        <f>MIN(IF(EA122=1,($S122-$S121)/(ABS($Q122)-ABS($Q121))*(G$40-ABS($Q121))+$S121,0),$D$7)</f>
        <v>0</v>
      </c>
      <c r="EC122" s="1">
        <f>IF(ABS($Q122)&lt;G$41,$AA122,IF(ABS($Q121)&lt;G$41,(G$41-ABS($Q121))*($Z121+$Z122)*0.5*($D$27+$D$28)*$D$5*1000,0))</f>
        <v>0</v>
      </c>
      <c r="ED122" s="1">
        <f>IF(AND(G$41&lt;ABS($Q122),G$41&gt;ABS($Q121)),1,0)</f>
        <v>0</v>
      </c>
      <c r="EE122" s="3">
        <f>MIN(IF(ED122=1,($S122-$S121)/(ABS($Q122)-ABS($Q121))*(G$41-ABS($Q121))+$S121,0),$D$7)</f>
        <v>0</v>
      </c>
      <c r="EF122" s="1">
        <f>IF(ABS($Q122)&lt;G$42,$AA122,IF(ABS($Q121)&lt;G$42,(G$42-ABS($Q121))*($Z121+$Z122)*0.5*($D$27+$D$28)*$D$5*1000,0))</f>
        <v>0</v>
      </c>
      <c r="EG122" s="1">
        <f>IF(AND(G$42&lt;ABS($Q122),G$42&gt;ABS($Q121)),1,0)</f>
        <v>0</v>
      </c>
      <c r="EH122" s="3">
        <f>MIN(IF(EG122=1,($S122-$S121)/(ABS($Q122)-ABS($Q121))*(G$42-ABS($Q121))+$S121,0),$D$7)</f>
        <v>0</v>
      </c>
      <c r="EI122" s="1">
        <f>IF(ABS($Q122)&lt;G$43,$AA122,IF(ABS($Q121)&lt;G$43,(G$43-ABS($Q121))*($Z121+$Z122)*0.5*($D$27+$D$28)*$D$5*1000,0))</f>
        <v>0</v>
      </c>
      <c r="EJ122" s="1">
        <f>IF(AND(G$43&lt;ABS($Q122),G$43&gt;ABS($Q121)),1,0)</f>
        <v>0</v>
      </c>
      <c r="EK122" s="3">
        <f>MIN(IF(EJ122=1,($S122-$S121)/(ABS($Q122)-ABS($Q121))*(G$43-ABS($Q121))+$S121,0),$D$7)</f>
        <v>0</v>
      </c>
      <c r="EL122" s="1">
        <f>IF(ABS($Q122)&lt;G$44,$AA122,IF(ABS($Q121)&lt;G$44,(G$44-ABS($Q121))*($Z121+$Z122)*0.5*($D$27+$D$28)*$D$5*1000,0))</f>
        <v>0</v>
      </c>
      <c r="EM122" s="1">
        <f>IF(AND(G$44&lt;ABS($Q122),G$44&gt;ABS($Q121)),1,0)</f>
        <v>0</v>
      </c>
      <c r="EN122" s="3">
        <f>MIN(IF(EM122=1,($S122-$S121)/(ABS($Q122)-ABS($Q121))*(G$44-ABS($Q121))+$S121,0),$D$7)</f>
        <v>0</v>
      </c>
      <c r="EO122" s="1">
        <f>IF(ABS($Q122)&lt;G$45,$AA122,IF(ABS($Q121)&lt;G$45,(G$45-ABS($Q121))*($Z121+$Z122)*0.5*($D$27+$D$28)*$D$5*1000,0))</f>
        <v>0</v>
      </c>
      <c r="EP122" s="1">
        <f>IF(AND(G$45&lt;ABS($Q122),G$45&gt;ABS($Q121)),1,0)</f>
        <v>0</v>
      </c>
      <c r="EQ122" s="3">
        <f>MIN(IF(EP122=1,($S122-$S121)/(ABS($Q122)-ABS($Q121))*(G$45-ABS($Q121))+$S121,0),$D$7)</f>
        <v>0</v>
      </c>
      <c r="ER122" s="1">
        <f>IF(ABS($Q122)&lt;G$46,$AA122,IF(ABS($Q121)&lt;G$46,(G$46-ABS($Q121))*($Z121+$Z122)*0.5*($D$27+$D$28)*$D$5*1000,0))</f>
        <v>0</v>
      </c>
      <c r="ES122" s="1">
        <f>IF(AND(G$46&lt;ABS($Q122),G$46&gt;ABS($Q121)),1,0)</f>
        <v>0</v>
      </c>
      <c r="ET122" s="3">
        <f>MIN(IF(ES122=1,($S122-$S121)/(ABS($Q122)-ABS($Q121))*(G$46-ABS($Q121))+$S121,0),$D$7)</f>
        <v>0</v>
      </c>
      <c r="EU122" s="1">
        <f>IF(ABS($Q122)&lt;G$47,$AA122,IF(ABS($Q121)&lt;G$47,(G$47-ABS($Q121))*($Z121+$Z122)*0.5*($D$27+$D$28)*$D$5*1000,0))</f>
        <v>0</v>
      </c>
      <c r="EV122" s="1">
        <f>IF(AND(G$47&lt;ABS($Q122),G$47&gt;ABS($Q121)),1,0)</f>
        <v>0</v>
      </c>
      <c r="EW122" s="3">
        <f>MIN(IF(EV122=1,($S122-$S121)/(ABS($Q122)-ABS($Q121))*(G$47-ABS($Q121))+$S121,0),$D$7)</f>
        <v>0</v>
      </c>
      <c r="EX122" s="1">
        <f>IF(ABS($Q122)&lt;G$48,$AA122,IF(ABS($Q121)&lt;G$48,(G$48-ABS($Q121))*($Z121+$Z122)*0.5*($D$27+$D$28)*$D$5*1000,0))</f>
        <v>0</v>
      </c>
      <c r="EY122" s="1">
        <f>IF(AND(G$48&lt;ABS($Q122),G$48&gt;ABS($Q121)),1,0)</f>
        <v>0</v>
      </c>
      <c r="EZ122" s="3">
        <f>MIN(IF(EY122=1,($S122-$S121)/(ABS($Q122)-ABS($Q121))*(G$48-ABS($Q121))+$S121,0),$D$7)</f>
        <v>0</v>
      </c>
      <c r="FA122" s="1">
        <f>IF(ABS($Q122)&lt;G$49,$AA122,IF(ABS($Q121)&lt;G$49,(G$49-ABS($Q121))*($Z121+$Z122)*0.5*($D$27+$D$28)*$D$5*1000,0))</f>
        <v>0</v>
      </c>
      <c r="FB122" s="1">
        <f>IF(AND(G$49&lt;ABS($Q122),G$49&gt;ABS($Q121)),1,0)</f>
        <v>0</v>
      </c>
      <c r="FC122" s="3">
        <f>MIN(IF(FB122=1,($S122-$S121)/(ABS($Q122)-ABS($Q121))*(G$49-ABS($Q121))+$S121,0),$D$7)</f>
        <v>0</v>
      </c>
      <c r="FD122" s="1">
        <f>IF(ABS($Q122)&lt;G$50,$AA122,IF(ABS($Q121)&lt;G$50,(G$50-ABS($Q121))*($Z121+$Z122)*0.5*($D$27+$D$28)*$D$5*1000,0))</f>
        <v>0</v>
      </c>
      <c r="FE122" s="1">
        <f>IF(AND(G$50&lt;ABS($Q122),G$50&gt;ABS($Q121)),1,0)</f>
        <v>0</v>
      </c>
      <c r="FF122" s="3">
        <f>MIN(IF(FE122=1,($S122-$S121)/(ABS($Q122)-ABS($Q121))*(G$50-ABS($Q121))+$S121,0),$D$7)</f>
        <v>0</v>
      </c>
      <c r="FG122" s="1">
        <f>IF(ABS($Q122)&lt;G$51,$AA122,IF(ABS($Q121)&lt;G$51,(G$51-ABS($Q121))*($Z121+$Z122)*0.5*($D$27+$D$28)*$D$5*1000,0))</f>
        <v>0</v>
      </c>
      <c r="FH122" s="1">
        <f>IF(AND(G$51&lt;ABS($Q122),G$51&gt;ABS($Q121)),1,0)</f>
        <v>0</v>
      </c>
      <c r="FI122" s="3">
        <f>MIN(IF(FH122=1,($S122-$S121)/(ABS($Q122)-ABS($Q121))*(G$51-ABS($Q121))+$S121,0),$D$7)</f>
        <v>0</v>
      </c>
      <c r="FJ122" s="1">
        <f>IF(ABS($Q122)&lt;G$52,$AA122,IF(ABS($Q121)&lt;G$52,(G$52-ABS($Q121))*($Z121+$Z122)*0.5*($D$27+$D$28)*$D$5*1000,0))</f>
        <v>0</v>
      </c>
      <c r="FK122" s="1">
        <f>IF(AND(G$52&lt;ABS($Q122),G$52&gt;ABS($Q121)),1,0)</f>
        <v>0</v>
      </c>
      <c r="FL122" s="3">
        <f>MIN(IF(FK122=1,($S122-$S121)/(ABS($Q122)-ABS($Q121))*(G$52-ABS($Q121))+$S121,0),$D$7)</f>
        <v>0</v>
      </c>
      <c r="FM122" s="1">
        <f>IF(ABS($Q122)&lt;G$53,$AA122,IF(ABS($Q121)&lt;G$53,(G$53-ABS($Q121))*($Z121+$Z122)*0.5*($D$27+$D$28)*$D$5*1000,0))</f>
        <v>0</v>
      </c>
      <c r="FN122" s="1">
        <f>IF(AND(G$53&lt;ABS($Q122),G$53&gt;ABS($Q121)),1,0)</f>
        <v>0</v>
      </c>
      <c r="FO122" s="3">
        <f>MIN(IF(FN122=1,($S122-$S121)/(ABS($Q122)-ABS($Q121))*(G$53-ABS($Q121))+$S121,0),$D$7)</f>
        <v>0</v>
      </c>
      <c r="FP122" s="1">
        <f>IF(ABS($Q122)&lt;G$54,$AA122,IF(ABS($Q121)&lt;G$54,(G$54-ABS($Q121))*($Z121+$Z122)*0.5*($D$27+$D$28)*$D$5*1000,0))</f>
        <v>0</v>
      </c>
      <c r="FQ122" s="1">
        <f>IF(AND(G$54&lt;ABS($Q122),G$54&gt;ABS($Q121)),1,0)</f>
        <v>0</v>
      </c>
      <c r="FR122" s="3">
        <f>MIN(IF(FQ122=1,($S122-$S121)/(ABS($Q122)-ABS($Q121))*(G$54-ABS($Q121))+$S121,0),$D$7)</f>
        <v>0</v>
      </c>
      <c r="FS122" s="1">
        <f>IF(ABS($Q122)&lt;G$55,$AA122,IF(ABS($Q121)&lt;G$55,(G$55-ABS($Q121))*($Z121+$Z122)*0.5*($D$27+$D$28)*$D$5*1000,0))</f>
        <v>0</v>
      </c>
      <c r="FT122" s="1">
        <f>IF(AND(G$55&lt;ABS($Q122),G$55&gt;ABS($Q121)),1,0)</f>
        <v>0</v>
      </c>
      <c r="FU122" s="3">
        <f>MIN(IF(FT122=1,($S122-$S121)/(ABS($Q122)-ABS($Q121))*(G$55-ABS($Q121))+$S121,0),$D$7)</f>
        <v>0</v>
      </c>
      <c r="FV122" s="1" t="e">
        <f>IF(ABS($Q122)&lt;#REF!,$AA122,IF(ABS($Q121)&lt;#REF!,(#REF!-ABS($Q121))*($Z121+$Z122)*0.5*($D$27+$D$28)*$D$5*1000,0))</f>
        <v>#REF!</v>
      </c>
      <c r="FW122" s="1" t="e">
        <f>IF(AND(#REF!&lt;ABS($Q122),#REF!&gt;ABS($Q121)),1,0)</f>
        <v>#REF!</v>
      </c>
      <c r="FX122" s="3" t="e">
        <f>MIN(IF(FW122=1,($S122-$S121)/(ABS($Q122)-ABS($Q121))*(#REF!-ABS($Q121))+$S121,0),$D$7)</f>
        <v>#REF!</v>
      </c>
    </row>
    <row r="123" spans="1:180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36"/>
      <c r="M123" s="23"/>
      <c r="N123" s="23"/>
      <c r="O123" s="23"/>
      <c r="P123" s="11"/>
      <c r="Q123" s="4"/>
      <c r="R123" s="4"/>
      <c r="S123" s="4"/>
      <c r="T123" s="4"/>
      <c r="U123" s="4"/>
      <c r="V123" s="4"/>
      <c r="W123" s="4"/>
      <c r="X123" s="4"/>
      <c r="Y123" s="4"/>
      <c r="Z123" s="3">
        <f t="shared" si="8"/>
        <v>0.2</v>
      </c>
      <c r="AA123" s="3"/>
      <c r="AB123" s="1"/>
      <c r="AC123" s="2"/>
      <c r="AD123" s="2"/>
      <c r="AE123" s="1"/>
      <c r="AF123" s="2"/>
      <c r="AG123" s="2"/>
      <c r="AH123" s="1"/>
      <c r="AI123" s="2"/>
      <c r="AJ123" s="2"/>
      <c r="AK123" s="1"/>
      <c r="AL123" s="2"/>
      <c r="AM123" s="2"/>
      <c r="AN123" s="1"/>
      <c r="AO123" s="2"/>
      <c r="AP123" s="2"/>
      <c r="AQ123" s="1"/>
      <c r="AR123" s="2"/>
      <c r="AS123" s="2"/>
      <c r="AT123" s="1"/>
      <c r="AU123" s="2"/>
      <c r="AV123" s="2"/>
      <c r="AW123" s="1"/>
      <c r="AX123" s="2"/>
      <c r="AY123" s="2"/>
      <c r="AZ123" s="1"/>
      <c r="BA123" s="2"/>
      <c r="BB123" s="2"/>
      <c r="BC123" s="1"/>
      <c r="BD123" s="2"/>
      <c r="BE123" s="2"/>
      <c r="BF123" s="1"/>
      <c r="BG123" s="2"/>
      <c r="BH123" s="2"/>
      <c r="BI123" s="1"/>
      <c r="BJ123" s="2"/>
      <c r="BK123" s="2"/>
      <c r="BL123" s="1"/>
      <c r="BM123" s="2"/>
      <c r="BN123" s="2"/>
      <c r="BO123" s="1"/>
      <c r="BP123" s="2"/>
      <c r="BQ123" s="2"/>
      <c r="BR123" s="1"/>
      <c r="BS123" s="2"/>
      <c r="BT123" s="2"/>
      <c r="BU123" s="1"/>
      <c r="BV123" s="2"/>
      <c r="BW123" s="2"/>
      <c r="BX123" s="1"/>
      <c r="BY123" s="2"/>
      <c r="BZ123" s="2"/>
      <c r="CA123" s="1"/>
      <c r="CB123" s="2"/>
      <c r="CC123" s="2"/>
      <c r="CD123" s="1"/>
      <c r="CE123" s="2"/>
      <c r="CF123" s="2"/>
      <c r="CG123" s="1"/>
      <c r="CH123" s="2"/>
      <c r="CI123" s="2"/>
      <c r="CJ123" s="1"/>
      <c r="CK123" s="2"/>
      <c r="CL123" s="2"/>
      <c r="CM123" s="1"/>
      <c r="CN123" s="2"/>
      <c r="CO123" s="2"/>
      <c r="CP123" s="1"/>
      <c r="CQ123" s="2"/>
      <c r="CR123" s="2"/>
      <c r="CS123" s="1"/>
      <c r="CT123" s="2"/>
      <c r="CU123" s="2"/>
      <c r="CV123" s="1"/>
      <c r="CW123" s="2"/>
      <c r="CX123" s="2"/>
      <c r="CY123" s="1"/>
      <c r="CZ123" s="2"/>
      <c r="DA123" s="2"/>
      <c r="DB123" s="1"/>
      <c r="DC123" s="2"/>
      <c r="DD123" s="2"/>
      <c r="DE123" s="1"/>
      <c r="DF123" s="2"/>
      <c r="DG123" s="2"/>
      <c r="DH123" s="1"/>
      <c r="DI123" s="2"/>
      <c r="DJ123" s="2"/>
      <c r="DK123" s="1"/>
      <c r="DL123" s="2"/>
      <c r="DM123" s="2"/>
      <c r="DN123" s="1"/>
      <c r="DO123" s="2"/>
      <c r="DP123" s="2"/>
      <c r="DQ123" s="1"/>
      <c r="DR123" s="2"/>
      <c r="DS123" s="2"/>
      <c r="DT123" s="1"/>
      <c r="DU123" s="2"/>
      <c r="DV123" s="2"/>
      <c r="DW123" s="1"/>
      <c r="DX123" s="2"/>
      <c r="DY123" s="2"/>
      <c r="DZ123" s="1"/>
      <c r="EA123" s="2"/>
      <c r="EB123" s="2"/>
      <c r="EC123" s="1"/>
      <c r="ED123" s="2"/>
      <c r="EE123" s="2"/>
      <c r="EF123" s="1"/>
      <c r="EG123" s="2"/>
      <c r="EH123" s="2"/>
      <c r="EI123" s="1"/>
      <c r="EJ123" s="2"/>
      <c r="EK123" s="2"/>
      <c r="EL123" s="1"/>
      <c r="EM123" s="2"/>
      <c r="EN123" s="2"/>
      <c r="EO123" s="1"/>
      <c r="EP123" s="2"/>
      <c r="EQ123" s="2"/>
      <c r="ER123" s="1"/>
      <c r="ES123" s="2"/>
      <c r="ET123" s="2"/>
      <c r="EU123" s="1"/>
      <c r="EV123" s="2"/>
      <c r="EW123" s="2"/>
      <c r="EX123" s="1"/>
      <c r="EY123" s="2"/>
      <c r="EZ123" s="2"/>
      <c r="FA123" s="1"/>
      <c r="FB123" s="2"/>
      <c r="FC123" s="2"/>
      <c r="FD123" s="1"/>
      <c r="FE123" s="2"/>
      <c r="FF123" s="2"/>
      <c r="FG123" s="1"/>
      <c r="FH123" s="2"/>
      <c r="FI123" s="2"/>
      <c r="FJ123" s="1"/>
      <c r="FK123" s="2"/>
      <c r="FL123" s="2"/>
      <c r="FM123" s="1"/>
      <c r="FN123" s="2"/>
      <c r="FO123" s="2"/>
      <c r="FP123" s="1"/>
      <c r="FQ123" s="2"/>
      <c r="FR123" s="2"/>
      <c r="FS123" s="1"/>
      <c r="FT123" s="2"/>
      <c r="FU123" s="2"/>
      <c r="FV123" s="1"/>
      <c r="FW123" s="2"/>
      <c r="FX123" s="2"/>
    </row>
    <row r="124" spans="1:180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36"/>
      <c r="M124" s="23"/>
      <c r="N124" s="23"/>
      <c r="O124" s="23"/>
      <c r="P124" s="11"/>
      <c r="Q124" s="4"/>
      <c r="R124" s="4"/>
      <c r="S124" s="4"/>
      <c r="T124" s="4"/>
      <c r="U124" s="4"/>
      <c r="V124" s="4"/>
      <c r="W124" s="4"/>
      <c r="X124" s="4"/>
      <c r="Y124" s="4"/>
      <c r="Z124" s="3">
        <f t="shared" si="8"/>
        <v>0.2</v>
      </c>
      <c r="AA124" s="1">
        <f>$R123*($Z124+$Z123)*0.5*($D$27+$D$28)*1000*$D$5</f>
        <v>0</v>
      </c>
      <c r="AB124" s="1">
        <f>IF(ABS($Q124)&lt;$G$6,$AA124,IF(ABS($Q123)&lt;$G$6,($G$6-ABS($Q123))*($Z123+$Z124)*0.5*($D$27+$D$28)*$D$5*1000,0))</f>
        <v>0</v>
      </c>
      <c r="AC124" s="1">
        <f>IF(AND($G$6&lt;ABS($Q124),$G$6&gt;ABS($Q123)),1,0)</f>
        <v>0</v>
      </c>
      <c r="AD124" s="3">
        <f>MIN(IF(AC124=1,($S124-$S123)/(ABS($Q124)-ABS($Q123))*($G$6-ABS($Q123))+$S123,0),$D$7)</f>
        <v>0</v>
      </c>
      <c r="AE124" s="1">
        <f>IF(ABS($Q124)&lt;$G$7,$AA124,IF(ABS($Q123)&lt;$G$7,($G$7-ABS($Q123))*($Z123+$Z124)*0.5*($D$27+$D$28)*$D$5*1000,0))</f>
        <v>0</v>
      </c>
      <c r="AF124" s="1">
        <f>IF(AND($G$7&lt;ABS($Q124),$G$7&gt;ABS($Q123)),1,0)</f>
        <v>0</v>
      </c>
      <c r="AG124" s="3">
        <f>MIN(IF(AF124=1,($S124-$S123)/(ABS($Q124)-ABS($Q123))*($G$7-ABS($Q123))+$S123,0),$D$7)</f>
        <v>0</v>
      </c>
      <c r="AH124" s="1">
        <f>IF(ABS($Q124)&lt;$G$8,$AA124,IF(ABS($Q123)&lt;$G$8,($G$8-ABS($Q123))*($Z123+$Z124)*0.5*($D$27+$D$28)*$D$5*1000,0))</f>
        <v>0</v>
      </c>
      <c r="AI124" s="1">
        <f>IF(AND($G$8&lt;ABS($Q124),$G$8&gt;ABS($Q123)),1,0)</f>
        <v>0</v>
      </c>
      <c r="AJ124" s="3">
        <f>MIN(IF(AI124=1,($S124-$S123)/(ABS($Q124)-ABS($Q123))*($G$8-ABS($Q123))+$S123,0),$D$7)</f>
        <v>0</v>
      </c>
      <c r="AK124" s="1">
        <f>IF(ABS($Q124)&lt;$G$9,$AA124,IF(ABS($Q123)&lt;$G$9,($G$9-ABS($Q123))*($Z123+$Z124)*0.5*($D$27+$D$28)*$D$5*1000,0))</f>
        <v>0</v>
      </c>
      <c r="AL124" s="1">
        <f>IF(AND($G$9&lt;ABS($Q124),$G$9&gt;ABS($Q123)),1,0)</f>
        <v>0</v>
      </c>
      <c r="AM124" s="3">
        <f>MIN(IF(AL124=1,($S124-$S123)/(ABS($Q124)-ABS($Q123))*($G$9-ABS($Q123))+$S123,0),$D$7)</f>
        <v>0</v>
      </c>
      <c r="AN124" s="1">
        <f>IF(ABS($Q124)&lt;$G$10,$AA124,IF(ABS($Q123)&lt;$G$10,($G$10-ABS($Q123))*($Z123+$Z124)*0.5*($D$27+$D$28)*$D$5*1000,0))</f>
        <v>0</v>
      </c>
      <c r="AO124" s="1">
        <f>IF(AND($G$10&lt;ABS($Q124),$G$10&gt;ABS($Q123)),1,0)</f>
        <v>0</v>
      </c>
      <c r="AP124" s="3">
        <f>MIN(IF(AO124=1,($S124-$S123)/(ABS($Q124)-ABS($Q123))*($G$10-ABS($Q123))+$S123,0),$D$7)</f>
        <v>0</v>
      </c>
      <c r="AQ124" s="1">
        <f>IF(ABS($Q124)&lt;$G$11,$AA124,IF(ABS($Q123)&lt;$G$11,($G$11-ABS($Q123))*($Z123+$Z124)*0.5*($D$27+$D$28)*$D$5*1000,0))</f>
        <v>0</v>
      </c>
      <c r="AR124" s="1">
        <f>IF(AND($G$11&lt;ABS($Q124),$G$11&gt;ABS($Q123)),1,0)</f>
        <v>0</v>
      </c>
      <c r="AS124" s="3">
        <f>MIN(IF(AR124=1,($S124-$S123)/(ABS($Q124)-ABS($Q123))*($G$11-ABS($Q123))+$S123,0),$D$7)</f>
        <v>0</v>
      </c>
      <c r="AT124" s="1">
        <f>IF(ABS($Q124)&lt;$G$12,$AA124,IF(ABS($Q123)&lt;$G$12,($G$12-ABS($Q123))*($Z123+$Z124)*0.5*($D$27+$D$28)*$D$5*1000,0))</f>
        <v>0</v>
      </c>
      <c r="AU124" s="1">
        <f>IF(AND($G$12&lt;ABS($Q124),$G$12&gt;ABS($Q123)),1,0)</f>
        <v>0</v>
      </c>
      <c r="AV124" s="3">
        <f>MIN(IF(AU124=1,($S124-$S123)/(ABS($Q124)-ABS($Q123))*($G$12-ABS($Q123))+$S123,0),$D$7)</f>
        <v>0</v>
      </c>
      <c r="AW124" s="1">
        <f>IF(ABS($Q124)&lt;$G$13,$AA124,IF(ABS($Q123)&lt;$G$13,($G$13-ABS($Q123))*($Z123+$Z124)*0.5*($D$27+$D$28)*$D$5*1000,0))</f>
        <v>0</v>
      </c>
      <c r="AX124" s="1">
        <f>IF(AND($G$13&lt;ABS($Q124),$G$13&gt;ABS($Q123)),1,0)</f>
        <v>0</v>
      </c>
      <c r="AY124" s="3">
        <f>MIN(IF(AX124=1,($S124-$S123)/(ABS($Q124)-ABS($Q123))*($G$13-ABS($Q123))+$S123,0),$D$7)</f>
        <v>0</v>
      </c>
      <c r="AZ124" s="1">
        <f>IF(ABS($Q124)&lt;$G$14,$AA124,IF(ABS($Q123)&lt;$G$14,($G$14-ABS($Q123))*($Z123+$Z124)*0.5*($D$27+$D$28)*$D$5*1000,0))</f>
        <v>0</v>
      </c>
      <c r="BA124" s="1">
        <f>IF(AND($G$14&lt;ABS($Q124),$G$14&gt;ABS($Q123)),1,0)</f>
        <v>0</v>
      </c>
      <c r="BB124" s="3">
        <f>MIN(IF(BA124=1,($S124-$S123)/(ABS($Q124)-ABS($Q123))*($G$14-ABS($Q123))+$S123,0),$D$7)</f>
        <v>0</v>
      </c>
      <c r="BC124" s="1">
        <f>IF(ABS($Q124)&lt;G$15,$AA124,IF(ABS($Q123)&lt;G$15,(G$15-ABS($Q123))*($Z123+$Z124)*0.5*($D$27+$D$28)*$D$5*1000,0))</f>
        <v>0</v>
      </c>
      <c r="BD124" s="1">
        <f>IF(AND(G$15&lt;ABS($Q124),G$15&gt;ABS($Q123)),1,0)</f>
        <v>0</v>
      </c>
      <c r="BE124" s="3">
        <f>MIN(IF(BD124=1,($S124-$S123)/(ABS($Q124)-ABS($Q123))*(G$15-ABS($Q123))+$S123,0),$D$7)</f>
        <v>0</v>
      </c>
      <c r="BF124" s="1">
        <f>IF(ABS($Q124)&lt;G$16,$AA124,IF(ABS($Q123)&lt;G$16,(G$16-ABS($Q123))*($Z123+$Z124)*0.5*($D$27+$D$28)*$D$5*1000,0))</f>
        <v>0</v>
      </c>
      <c r="BG124" s="1">
        <f>IF(AND(G$16&lt;ABS($Q124),G$16&gt;ABS($Q123)),1,0)</f>
        <v>0</v>
      </c>
      <c r="BH124" s="3">
        <f>MIN(IF(BG124=1,($S124-$S123)/(ABS($Q124)-ABS($Q123))*(G$16-ABS($Q123))+$S123,0),$D$7)</f>
        <v>0</v>
      </c>
      <c r="BI124" s="1">
        <f>IF(ABS($Q124)&lt;G$17,$AA124,IF(ABS($Q123)&lt;G$17,(G$17-ABS($Q123))*($Z123+$Z124)*0.5*($D$27+$D$28)*$D$5*1000,0))</f>
        <v>0</v>
      </c>
      <c r="BJ124" s="1">
        <f>IF(AND(G$17&lt;ABS($Q124),G$17&gt;ABS($Q123)),1,0)</f>
        <v>0</v>
      </c>
      <c r="BK124" s="3">
        <f>MIN(IF(BJ124=1,($S124-$S123)/(ABS($Q124)-ABS($Q123))*(G$17-ABS($Q123))+$S123,0),$D$7)</f>
        <v>0</v>
      </c>
      <c r="BL124" s="1">
        <f>IF(ABS($Q124)&lt;G$18,$AA124,IF(ABS($Q123)&lt;G$18,(G$18-ABS($Q123))*($Z123+$Z124)*0.5*($D$27+$D$28)*$D$5*1000,0))</f>
        <v>0</v>
      </c>
      <c r="BM124" s="1">
        <f>IF(AND(G$18&lt;ABS($Q124),G$18&gt;ABS($Q123)),1,0)</f>
        <v>0</v>
      </c>
      <c r="BN124" s="3">
        <f>MIN(IF(BM124=1,($S124-$S123)/(ABS($Q124)-ABS($Q123))*(G$18-ABS($Q123))+$S123,0),$D$7)</f>
        <v>0</v>
      </c>
      <c r="BO124" s="1">
        <f>IF(ABS($Q124)&lt;G$19,$AA124,IF(ABS($Q123)&lt;G$19,(G$19-ABS($Q123))*($Z123+$Z124)*0.5*($D$27+$D$28)*$D$5*1000,0))</f>
        <v>0</v>
      </c>
      <c r="BP124" s="1">
        <f>IF(AND(G$19&lt;ABS($Q124),G$19&gt;ABS($Q123)),1,0)</f>
        <v>0</v>
      </c>
      <c r="BQ124" s="3">
        <f>MIN(IF(BP124=1,($S124-$S123)/(ABS($Q124)-ABS($Q123))*(G$19-ABS($Q123))+$S123,0),$D$7)</f>
        <v>0</v>
      </c>
      <c r="BR124" s="1">
        <f>IF(ABS($Q124)&lt;G$20,$AA124,IF(ABS($Q123)&lt;G$20,(G$20-ABS($Q123))*($Z123+$Z124)*0.5*($D$27+$D$28)*$D$5*1000,0))</f>
        <v>0</v>
      </c>
      <c r="BS124" s="1">
        <f>IF(AND(G$20&lt;ABS($Q124),G$20&gt;ABS($Q123)),1,0)</f>
        <v>0</v>
      </c>
      <c r="BT124" s="3">
        <f>MIN(IF(BS124=1,($S124-$S123)/(ABS($Q124)-ABS($Q123))*(G$20-ABS($Q123))+$S123,0),$D$7)</f>
        <v>0</v>
      </c>
      <c r="BU124" s="1">
        <f>IF(ABS($Q124)&lt;G$21,$AA124,IF(ABS($Q123)&lt;G$21,(G$21-ABS($Q123))*($Z123+$Z124)*0.5*($D$27+$D$28)*$D$5*1000,0))</f>
        <v>0</v>
      </c>
      <c r="BV124" s="1">
        <f>IF(AND(G$21&lt;ABS($Q124),G$21&gt;ABS($Q123)),1,0)</f>
        <v>0</v>
      </c>
      <c r="BW124" s="3">
        <f>MIN(IF(BV124=1,($S124-$S123)/(ABS($Q124)-ABS($Q123))*(G$21-ABS($Q123))+$S123,0),$D$7)</f>
        <v>0</v>
      </c>
      <c r="BX124" s="1">
        <f>IF(ABS($Q124)&lt;G$22,$AA124,IF(ABS($Q123)&lt;G$22,(G$22-ABS($Q123))*($Z123+$Z124)*0.5*($D$27+$D$28)*$D$5*1000,0))</f>
        <v>0</v>
      </c>
      <c r="BY124" s="1">
        <f>IF(AND(G$22&lt;ABS($Q124),G$22&gt;ABS($Q123)),1,0)</f>
        <v>0</v>
      </c>
      <c r="BZ124" s="3">
        <f>MIN(IF(BY124=1,($S124-$S123)/(ABS($Q124)-ABS($Q123))*(G$22-ABS($Q123))+$S123,0),$D$7)</f>
        <v>0</v>
      </c>
      <c r="CA124" s="1">
        <f>IF(ABS($Q124)&lt;G$23,$AA124,IF(ABS($Q123)&lt;G$23,(G$23-ABS($Q123))*($Z123+$Z124)*0.5*($D$27+$D$28)*$D$5*1000,0))</f>
        <v>0</v>
      </c>
      <c r="CB124" s="1">
        <f>IF(AND(G$23&lt;ABS($Q124),G$23&gt;ABS($Q123)),1,0)</f>
        <v>0</v>
      </c>
      <c r="CC124" s="3">
        <f>MIN(IF(CB124=1,($S124-$S123)/(ABS($Q124)-ABS($Q123))*(G$23-ABS($Q123))+$S123,0),$D$7)</f>
        <v>0</v>
      </c>
      <c r="CD124" s="1">
        <f>IF(ABS($Q124)&lt;G$24,$AA124,IF(ABS($Q123)&lt;G$24,(G$24-ABS($Q123))*($Z123+$Z124)*0.5*($D$27+$D$28)*$D$5*1000,0))</f>
        <v>0</v>
      </c>
      <c r="CE124" s="1">
        <f>IF(AND(G$24&lt;ABS($Q124),G$24&gt;ABS($Q123)),1,0)</f>
        <v>0</v>
      </c>
      <c r="CF124" s="3">
        <f>MIN(IF(CE124=1,($S124-$S123)/(ABS($Q124)-ABS($Q123))*(G$24-ABS($Q123))+$S123,0),$D$7)</f>
        <v>0</v>
      </c>
      <c r="CG124" s="1">
        <f>IF(ABS($Q124)&lt;G$25,$AA124,IF(ABS($Q123)&lt;G$25,(G$25-ABS($Q123))*($Z123+$Z124)*0.5*($D$27+$D$28)*$D$5*1000,0))</f>
        <v>0</v>
      </c>
      <c r="CH124" s="1">
        <f>IF(AND(G$25&lt;ABS($Q124),G$25&gt;ABS($Q123)),1,0)</f>
        <v>0</v>
      </c>
      <c r="CI124" s="3">
        <f>MIN(IF(CH124=1,($S124-$S123)/(ABS($Q124)-ABS($Q123))*(G$25-ABS($Q123))+$S123,0),$D$7)</f>
        <v>0</v>
      </c>
      <c r="CJ124" s="1">
        <f>IF(ABS($Q124)&lt;G$26,$AA124,IF(ABS($Q123)&lt;G$26,(G$26-ABS($Q123))*($Z123+$Z124)*0.5*($D$27+$D$28)*$D$5*1000,0))</f>
        <v>0</v>
      </c>
      <c r="CK124" s="1">
        <f>IF(AND(G$26&lt;ABS($Q124),G$26&gt;ABS($Q123)),1,0)</f>
        <v>0</v>
      </c>
      <c r="CL124" s="3">
        <f>MIN(IF(CK124=1,($S124-$S123)/(ABS($Q124)-ABS($Q123))*(G$26-ABS($Q123))+$S123,0),$D$7)</f>
        <v>0</v>
      </c>
      <c r="CM124" s="1">
        <f>IF(ABS($Q124)&lt;G$27,$AA124,IF(ABS($Q123)&lt;G$27,(G$27-ABS($Q123))*($Z123+$Z124)*0.5*($D$27+$D$28)*$D$5*1000,0))</f>
        <v>0</v>
      </c>
      <c r="CN124" s="1">
        <f>IF(AND(G$27&lt;ABS($Q124),G$27&gt;ABS($Q123)),1,0)</f>
        <v>0</v>
      </c>
      <c r="CO124" s="3">
        <f>MIN(IF(CN124=1,($S124-$S123)/(ABS($Q124)-ABS($Q123))*(G$27-ABS($Q123))+$S123,0),$D$7)</f>
        <v>0</v>
      </c>
      <c r="CP124" s="1">
        <f>IF(ABS($Q124)&lt;G$28,$AA124,IF(ABS($Q123)&lt;G$28,(G$28-ABS($Q123))*($Z123+$Z124)*0.5*($D$27+$D$28)*$D$5*1000,0))</f>
        <v>0</v>
      </c>
      <c r="CQ124" s="1">
        <f>IF(AND(G$28&lt;ABS($Q124),G$28&gt;ABS($Q123)),1,0)</f>
        <v>0</v>
      </c>
      <c r="CR124" s="3">
        <f>MIN(IF(CQ124=1,($S124-$S123)/(ABS($Q124)-ABS($Q123))*(G$28-ABS($Q123))+$S123,0),$D$7)</f>
        <v>0</v>
      </c>
      <c r="CS124" s="1">
        <f>IF(ABS($Q124)&lt;G$29,$AA124,IF(ABS($Q123)&lt;G$29,(G$29-ABS($Q123))*($Z123+$Z124)*0.5*($D$27+$D$28)*$D$5*1000,0))</f>
        <v>0</v>
      </c>
      <c r="CT124" s="1">
        <f>IF(AND(G$29&lt;ABS($Q124),G$29&gt;ABS($Q123)),1,0)</f>
        <v>0</v>
      </c>
      <c r="CU124" s="3">
        <f>MIN(IF(CT124=1,($S124-$S123)/(ABS($Q124)-ABS($Q123))*(G$29-ABS($Q123))+$S123,0),$D$7)</f>
        <v>0</v>
      </c>
      <c r="CV124" s="1">
        <f>IF(ABS($Q124)&lt;G$30,$AA124,IF(ABS($Q123)&lt;G$30,(G$30-ABS($Q123))*($Z123+$Z124)*0.5*($D$27+$D$28)*$D$5*1000,0))</f>
        <v>0</v>
      </c>
      <c r="CW124" s="1">
        <f>IF(AND(G$30&lt;ABS($Q124),G$30&gt;ABS($Q123)),1,0)</f>
        <v>0</v>
      </c>
      <c r="CX124" s="3">
        <f>MIN(IF(CW124=1,($S124-$S123)/(ABS($Q124)-ABS($Q123))*(G$30-ABS($Q123))+$S123,0),$D$7)</f>
        <v>0</v>
      </c>
      <c r="CY124" s="1">
        <f>IF(ABS($Q124)&lt;G$31,$AA124,IF(ABS($Q123)&lt;G$31,(G$31-ABS($Q123))*($Z123+$Z124)*0.5*($D$27+$D$28)*$D$5*1000,0))</f>
        <v>0</v>
      </c>
      <c r="CZ124" s="1">
        <f>IF(AND(G$31&lt;ABS($Q124),G$31&gt;ABS($Q123)),1,0)</f>
        <v>0</v>
      </c>
      <c r="DA124" s="3">
        <f>MIN(IF(CZ124=1,($S124-$S123)/(ABS($Q124)-ABS($Q123))*(G$31-ABS($Q123))+$S123,0),$D$7)</f>
        <v>0</v>
      </c>
      <c r="DB124" s="1">
        <f>IF(ABS($Q124)&lt;G$32,$AA124,IF(ABS($Q123)&lt;G$32,(G$32-ABS($Q123))*($Z123+$Z124)*0.5*($D$27+$D$28)*$D$5*1000,0))</f>
        <v>0</v>
      </c>
      <c r="DC124" s="1">
        <f>IF(AND(G$32&lt;ABS($Q124),G$32&gt;ABS($Q123)),1,0)</f>
        <v>0</v>
      </c>
      <c r="DD124" s="3">
        <f>MIN(IF(DC124=1,($S124-$S123)/(ABS($Q124)-ABS($Q123))*(G$32-ABS($Q123))+$S123,0),$D$7)</f>
        <v>0</v>
      </c>
      <c r="DE124" s="1">
        <f>IF(ABS($Q124)&lt;G$33,$AA124,IF(ABS($Q123)&lt;G$33,(G$33-ABS($Q123))*($Z123+$Z124)*0.5*($D$27+$D$28)*$D$5*1000,0))</f>
        <v>0</v>
      </c>
      <c r="DF124" s="1">
        <f>IF(AND(G$33&lt;ABS($Q124),G$33&gt;ABS($Q123)),1,0)</f>
        <v>0</v>
      </c>
      <c r="DG124" s="3">
        <f>MIN(IF(DF124=1,($S124-$S123)/(ABS($Q124)-ABS($Q123))*(G$33-ABS($Q123))+$S123,0),$D$7)</f>
        <v>0</v>
      </c>
      <c r="DH124" s="1">
        <f>IF(ABS($Q124)&lt;G$34,$AA124,IF(ABS($Q123)&lt;G$34,(G$34-ABS($Q123))*($Z123+$Z124)*0.5*($D$27+$D$28)*$D$5*1000,0))</f>
        <v>0</v>
      </c>
      <c r="DI124" s="1">
        <f>IF(AND(G$34&lt;ABS($Q124),G$34&gt;ABS($Q123)),1,0)</f>
        <v>0</v>
      </c>
      <c r="DJ124" s="3">
        <f>MIN(IF(DI124=1,($S124-$S123)/(ABS($Q124)-ABS($Q123))*(G$34-ABS($Q123))+$S123,0),$D$7)</f>
        <v>0</v>
      </c>
      <c r="DK124" s="1">
        <f>IF(ABS($Q124)&lt;G$35,$AA124,IF(ABS($Q123)&lt;G$35,(G$35-ABS($Q123))*($Z123+$Z124)*0.5*($D$27+$D$28)*$D$5*1000,0))</f>
        <v>0</v>
      </c>
      <c r="DL124" s="1">
        <f>IF(AND(G$35&lt;ABS($Q124),G$35&gt;ABS($Q123)),1,0)</f>
        <v>0</v>
      </c>
      <c r="DM124" s="3">
        <f>MIN(IF(DL124=1,($S124-$S123)/(ABS($Q124)-ABS($Q123))*(G$35-ABS($Q123))+$S123,0),$D$7)</f>
        <v>0</v>
      </c>
      <c r="DN124" s="1">
        <f>IF(ABS($Q124)&lt;G$36,$AA124,IF(ABS($Q123)&lt;G$36,(G$36-ABS($Q123))*($Z123+$Z124)*0.5*($D$27+$D$28)*$D$5*1000,0))</f>
        <v>0</v>
      </c>
      <c r="DO124" s="1">
        <f>IF(AND(G$36&lt;ABS($Q124),G$36&gt;ABS($Q123)),1,0)</f>
        <v>0</v>
      </c>
      <c r="DP124" s="3">
        <f>MIN(IF(DO124=1,($S124-$S123)/(ABS($Q124)-ABS($Q123))*(G$36-ABS($Q123))+$S123,0),$D$7)</f>
        <v>0</v>
      </c>
      <c r="DQ124" s="1">
        <f>IF(ABS($Q124)&lt;G$37,$AA124,IF(ABS($Q123)&lt;G$37,(G$37-ABS($Q123))*($Z123+$Z124)*0.5*($D$27+$D$28)*$D$5*1000,0))</f>
        <v>0</v>
      </c>
      <c r="DR124" s="1">
        <f>IF(AND(G$37&lt;ABS($Q124),G$37&gt;ABS($Q123)),1,0)</f>
        <v>0</v>
      </c>
      <c r="DS124" s="3">
        <f>MIN(IF(DR124=1,($S124-$S123)/(ABS($Q124)-ABS($Q123))*(G$37-ABS($Q123))+$S123,0),$D$7)</f>
        <v>0</v>
      </c>
      <c r="DT124" s="1">
        <f>IF(ABS($Q124)&lt;G$38,$AA124,IF(ABS($Q123)&lt;G$38,(G$38-ABS($Q123))*($Z123+$Z124)*0.5*($D$27+$D$28)*$D$5*1000,0))</f>
        <v>0</v>
      </c>
      <c r="DU124" s="1">
        <f>IF(AND(G$38&lt;ABS($Q124),G$38&gt;ABS($Q123)),1,0)</f>
        <v>0</v>
      </c>
      <c r="DV124" s="3">
        <f>MIN(IF(DU124=1,($S124-$S123)/(ABS($Q124)-ABS($Q123))*(G$38-ABS($Q123))+$S123,0),$D$7)</f>
        <v>0</v>
      </c>
      <c r="DW124" s="1">
        <f>IF(ABS($Q124)&lt;G$39,$AA124,IF(ABS($Q123)&lt;G$39,(G$39-ABS($Q123))*($Z123+$Z124)*0.5*($D$27+$D$28)*$D$5*1000,0))</f>
        <v>0</v>
      </c>
      <c r="DX124" s="1">
        <f>IF(AND(G$39&lt;ABS($Q124),G$39&gt;ABS($Q123)),1,0)</f>
        <v>0</v>
      </c>
      <c r="DY124" s="3">
        <f>MIN(IF(DX124=1,($S124-$S123)/(ABS($Q124)-ABS($Q123))*(G$39-ABS($Q123))+$S123,0),$D$7)</f>
        <v>0</v>
      </c>
      <c r="DZ124" s="1">
        <f>IF(ABS($Q124)&lt;G$40,$AA124,IF(ABS($Q123)&lt;G$40,(G$40-ABS($Q123))*($Z123+$Z124)*0.5*($D$27+$D$28)*$D$5*1000,0))</f>
        <v>0</v>
      </c>
      <c r="EA124" s="1">
        <f>IF(AND(G$40&lt;ABS($Q124),G$40&gt;ABS($Q123)),1,0)</f>
        <v>0</v>
      </c>
      <c r="EB124" s="3">
        <f>MIN(IF(EA124=1,($S124-$S123)/(ABS($Q124)-ABS($Q123))*(G$40-ABS($Q123))+$S123,0),$D$7)</f>
        <v>0</v>
      </c>
      <c r="EC124" s="1">
        <f>IF(ABS($Q124)&lt;G$41,$AA124,IF(ABS($Q123)&lt;G$41,(G$41-ABS($Q123))*($Z123+$Z124)*0.5*($D$27+$D$28)*$D$5*1000,0))</f>
        <v>0</v>
      </c>
      <c r="ED124" s="1">
        <f>IF(AND(G$41&lt;ABS($Q124),G$41&gt;ABS($Q123)),1,0)</f>
        <v>0</v>
      </c>
      <c r="EE124" s="3">
        <f>MIN(IF(ED124=1,($S124-$S123)/(ABS($Q124)-ABS($Q123))*(G$41-ABS($Q123))+$S123,0),$D$7)</f>
        <v>0</v>
      </c>
      <c r="EF124" s="1">
        <f>IF(ABS($Q124)&lt;G$42,$AA124,IF(ABS($Q123)&lt;G$42,(G$42-ABS($Q123))*($Z123+$Z124)*0.5*($D$27+$D$28)*$D$5*1000,0))</f>
        <v>0</v>
      </c>
      <c r="EG124" s="1">
        <f>IF(AND(G$42&lt;ABS($Q124),G$42&gt;ABS($Q123)),1,0)</f>
        <v>0</v>
      </c>
      <c r="EH124" s="3">
        <f>MIN(IF(EG124=1,($S124-$S123)/(ABS($Q124)-ABS($Q123))*(G$42-ABS($Q123))+$S123,0),$D$7)</f>
        <v>0</v>
      </c>
      <c r="EI124" s="1">
        <f>IF(ABS($Q124)&lt;G$43,$AA124,IF(ABS($Q123)&lt;G$43,(G$43-ABS($Q123))*($Z123+$Z124)*0.5*($D$27+$D$28)*$D$5*1000,0))</f>
        <v>0</v>
      </c>
      <c r="EJ124" s="1">
        <f>IF(AND(G$43&lt;ABS($Q124),G$43&gt;ABS($Q123)),1,0)</f>
        <v>0</v>
      </c>
      <c r="EK124" s="3">
        <f>MIN(IF(EJ124=1,($S124-$S123)/(ABS($Q124)-ABS($Q123))*(G$43-ABS($Q123))+$S123,0),$D$7)</f>
        <v>0</v>
      </c>
      <c r="EL124" s="1">
        <f>IF(ABS($Q124)&lt;G$44,$AA124,IF(ABS($Q123)&lt;G$44,(G$44-ABS($Q123))*($Z123+$Z124)*0.5*($D$27+$D$28)*$D$5*1000,0))</f>
        <v>0</v>
      </c>
      <c r="EM124" s="1">
        <f>IF(AND(G$44&lt;ABS($Q124),G$44&gt;ABS($Q123)),1,0)</f>
        <v>0</v>
      </c>
      <c r="EN124" s="3">
        <f>MIN(IF(EM124=1,($S124-$S123)/(ABS($Q124)-ABS($Q123))*(G$44-ABS($Q123))+$S123,0),$D$7)</f>
        <v>0</v>
      </c>
      <c r="EO124" s="1">
        <f>IF(ABS($Q124)&lt;G$45,$AA124,IF(ABS($Q123)&lt;G$45,(G$45-ABS($Q123))*($Z123+$Z124)*0.5*($D$27+$D$28)*$D$5*1000,0))</f>
        <v>0</v>
      </c>
      <c r="EP124" s="1">
        <f>IF(AND(G$45&lt;ABS($Q124),G$45&gt;ABS($Q123)),1,0)</f>
        <v>0</v>
      </c>
      <c r="EQ124" s="3">
        <f>MIN(IF(EP124=1,($S124-$S123)/(ABS($Q124)-ABS($Q123))*(G$45-ABS($Q123))+$S123,0),$D$7)</f>
        <v>0</v>
      </c>
      <c r="ER124" s="1">
        <f>IF(ABS($Q124)&lt;G$46,$AA124,IF(ABS($Q123)&lt;G$46,(G$46-ABS($Q123))*($Z123+$Z124)*0.5*($D$27+$D$28)*$D$5*1000,0))</f>
        <v>0</v>
      </c>
      <c r="ES124" s="1">
        <f>IF(AND(G$46&lt;ABS($Q124),G$46&gt;ABS($Q123)),1,0)</f>
        <v>0</v>
      </c>
      <c r="ET124" s="3">
        <f>MIN(IF(ES124=1,($S124-$S123)/(ABS($Q124)-ABS($Q123))*(G$46-ABS($Q123))+$S123,0),$D$7)</f>
        <v>0</v>
      </c>
      <c r="EU124" s="1">
        <f>IF(ABS($Q124)&lt;G$47,$AA124,IF(ABS($Q123)&lt;G$47,(G$47-ABS($Q123))*($Z123+$Z124)*0.5*($D$27+$D$28)*$D$5*1000,0))</f>
        <v>0</v>
      </c>
      <c r="EV124" s="1">
        <f>IF(AND(G$47&lt;ABS($Q124),G$47&gt;ABS($Q123)),1,0)</f>
        <v>0</v>
      </c>
      <c r="EW124" s="3">
        <f>MIN(IF(EV124=1,($S124-$S123)/(ABS($Q124)-ABS($Q123))*(G$47-ABS($Q123))+$S123,0),$D$7)</f>
        <v>0</v>
      </c>
      <c r="EX124" s="1">
        <f>IF(ABS($Q124)&lt;G$48,$AA124,IF(ABS($Q123)&lt;G$48,(G$48-ABS($Q123))*($Z123+$Z124)*0.5*($D$27+$D$28)*$D$5*1000,0))</f>
        <v>0</v>
      </c>
      <c r="EY124" s="1">
        <f>IF(AND(G$48&lt;ABS($Q124),G$48&gt;ABS($Q123)),1,0)</f>
        <v>0</v>
      </c>
      <c r="EZ124" s="3">
        <f>MIN(IF(EY124=1,($S124-$S123)/(ABS($Q124)-ABS($Q123))*(G$48-ABS($Q123))+$S123,0),$D$7)</f>
        <v>0</v>
      </c>
      <c r="FA124" s="1">
        <f>IF(ABS($Q124)&lt;G$49,$AA124,IF(ABS($Q123)&lt;G$49,(G$49-ABS($Q123))*($Z123+$Z124)*0.5*($D$27+$D$28)*$D$5*1000,0))</f>
        <v>0</v>
      </c>
      <c r="FB124" s="1">
        <f>IF(AND(G$49&lt;ABS($Q124),G$49&gt;ABS($Q123)),1,0)</f>
        <v>0</v>
      </c>
      <c r="FC124" s="3">
        <f>MIN(IF(FB124=1,($S124-$S123)/(ABS($Q124)-ABS($Q123))*(G$49-ABS($Q123))+$S123,0),$D$7)</f>
        <v>0</v>
      </c>
      <c r="FD124" s="1">
        <f>IF(ABS($Q124)&lt;G$50,$AA124,IF(ABS($Q123)&lt;G$50,(G$50-ABS($Q123))*($Z123+$Z124)*0.5*($D$27+$D$28)*$D$5*1000,0))</f>
        <v>0</v>
      </c>
      <c r="FE124" s="1">
        <f>IF(AND(G$50&lt;ABS($Q124),G$50&gt;ABS($Q123)),1,0)</f>
        <v>0</v>
      </c>
      <c r="FF124" s="3">
        <f>MIN(IF(FE124=1,($S124-$S123)/(ABS($Q124)-ABS($Q123))*(G$50-ABS($Q123))+$S123,0),$D$7)</f>
        <v>0</v>
      </c>
      <c r="FG124" s="1">
        <f>IF(ABS($Q124)&lt;G$51,$AA124,IF(ABS($Q123)&lt;G$51,(G$51-ABS($Q123))*($Z123+$Z124)*0.5*($D$27+$D$28)*$D$5*1000,0))</f>
        <v>0</v>
      </c>
      <c r="FH124" s="1">
        <f>IF(AND(G$51&lt;ABS($Q124),G$51&gt;ABS($Q123)),1,0)</f>
        <v>0</v>
      </c>
      <c r="FI124" s="3">
        <f>MIN(IF(FH124=1,($S124-$S123)/(ABS($Q124)-ABS($Q123))*(G$51-ABS($Q123))+$S123,0),$D$7)</f>
        <v>0</v>
      </c>
      <c r="FJ124" s="1">
        <f>IF(ABS($Q124)&lt;G$52,$AA124,IF(ABS($Q123)&lt;G$52,(G$52-ABS($Q123))*($Z123+$Z124)*0.5*($D$27+$D$28)*$D$5*1000,0))</f>
        <v>0</v>
      </c>
      <c r="FK124" s="1">
        <f>IF(AND(G$52&lt;ABS($Q124),G$52&gt;ABS($Q123)),1,0)</f>
        <v>0</v>
      </c>
      <c r="FL124" s="3">
        <f>MIN(IF(FK124=1,($S124-$S123)/(ABS($Q124)-ABS($Q123))*(G$52-ABS($Q123))+$S123,0),$D$7)</f>
        <v>0</v>
      </c>
      <c r="FM124" s="1">
        <f>IF(ABS($Q124)&lt;G$53,$AA124,IF(ABS($Q123)&lt;G$53,(G$53-ABS($Q123))*($Z123+$Z124)*0.5*($D$27+$D$28)*$D$5*1000,0))</f>
        <v>0</v>
      </c>
      <c r="FN124" s="1">
        <f>IF(AND(G$53&lt;ABS($Q124),G$53&gt;ABS($Q123)),1,0)</f>
        <v>0</v>
      </c>
      <c r="FO124" s="3">
        <f>MIN(IF(FN124=1,($S124-$S123)/(ABS($Q124)-ABS($Q123))*(G$53-ABS($Q123))+$S123,0),$D$7)</f>
        <v>0</v>
      </c>
      <c r="FP124" s="1">
        <f>IF(ABS($Q124)&lt;G$54,$AA124,IF(ABS($Q123)&lt;G$54,(G$54-ABS($Q123))*($Z123+$Z124)*0.5*($D$27+$D$28)*$D$5*1000,0))</f>
        <v>0</v>
      </c>
      <c r="FQ124" s="1">
        <f>IF(AND(G$54&lt;ABS($Q124),G$54&gt;ABS($Q123)),1,0)</f>
        <v>0</v>
      </c>
      <c r="FR124" s="3">
        <f>MIN(IF(FQ124=1,($S124-$S123)/(ABS($Q124)-ABS($Q123))*(G$54-ABS($Q123))+$S123,0),$D$7)</f>
        <v>0</v>
      </c>
      <c r="FS124" s="1">
        <f>IF(ABS($Q124)&lt;G$55,$AA124,IF(ABS($Q123)&lt;G$55,(G$55-ABS($Q123))*($Z123+$Z124)*0.5*($D$27+$D$28)*$D$5*1000,0))</f>
        <v>0</v>
      </c>
      <c r="FT124" s="1">
        <f>IF(AND(G$55&lt;ABS($Q124),G$55&gt;ABS($Q123)),1,0)</f>
        <v>0</v>
      </c>
      <c r="FU124" s="3">
        <f>MIN(IF(FT124=1,($S124-$S123)/(ABS($Q124)-ABS($Q123))*(G$55-ABS($Q123))+$S123,0),$D$7)</f>
        <v>0</v>
      </c>
      <c r="FV124" s="1" t="e">
        <f>IF(ABS($Q124)&lt;#REF!,$AA124,IF(ABS($Q123)&lt;#REF!,(#REF!-ABS($Q123))*($Z123+$Z124)*0.5*($D$27+$D$28)*$D$5*1000,0))</f>
        <v>#REF!</v>
      </c>
      <c r="FW124" s="1" t="e">
        <f>IF(AND(#REF!&lt;ABS($Q124),#REF!&gt;ABS($Q123)),1,0)</f>
        <v>#REF!</v>
      </c>
      <c r="FX124" s="3" t="e">
        <f>MIN(IF(FW124=1,($S124-$S123)/(ABS($Q124)-ABS($Q123))*(#REF!-ABS($Q123))+$S123,0),$D$7)</f>
        <v>#REF!</v>
      </c>
    </row>
    <row r="125" spans="1:180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36"/>
      <c r="M125" s="23"/>
      <c r="N125" s="23"/>
      <c r="O125" s="23"/>
      <c r="P125" s="11"/>
      <c r="Q125" s="4"/>
      <c r="R125" s="4"/>
      <c r="S125" s="4"/>
      <c r="T125" s="4"/>
      <c r="U125" s="4"/>
      <c r="V125" s="4"/>
      <c r="W125" s="4"/>
      <c r="X125" s="4"/>
      <c r="Y125" s="4"/>
      <c r="Z125" s="3">
        <f t="shared" si="8"/>
        <v>0.2</v>
      </c>
      <c r="AA125" s="3"/>
      <c r="AB125" s="1"/>
      <c r="AC125" s="2"/>
      <c r="AD125" s="2"/>
      <c r="AE125" s="1"/>
      <c r="AF125" s="2"/>
      <c r="AG125" s="2"/>
      <c r="AH125" s="1"/>
      <c r="AI125" s="2"/>
      <c r="AJ125" s="2"/>
      <c r="AK125" s="1"/>
      <c r="AL125" s="2"/>
      <c r="AM125" s="2"/>
      <c r="AN125" s="1"/>
      <c r="AO125" s="2"/>
      <c r="AP125" s="2"/>
      <c r="AQ125" s="1"/>
      <c r="AR125" s="2"/>
      <c r="AS125" s="2"/>
      <c r="AT125" s="1"/>
      <c r="AU125" s="2"/>
      <c r="AV125" s="2"/>
      <c r="AW125" s="1"/>
      <c r="AX125" s="2"/>
      <c r="AY125" s="2"/>
      <c r="AZ125" s="1"/>
      <c r="BA125" s="2"/>
      <c r="BB125" s="2"/>
      <c r="BC125" s="1"/>
      <c r="BD125" s="2"/>
      <c r="BE125" s="2"/>
      <c r="BF125" s="1"/>
      <c r="BG125" s="2"/>
      <c r="BH125" s="2"/>
      <c r="BI125" s="1"/>
      <c r="BJ125" s="2"/>
      <c r="BK125" s="2"/>
      <c r="BL125" s="1"/>
      <c r="BM125" s="2"/>
      <c r="BN125" s="2"/>
      <c r="BO125" s="1"/>
      <c r="BP125" s="2"/>
      <c r="BQ125" s="2"/>
      <c r="BR125" s="1"/>
      <c r="BS125" s="2"/>
      <c r="BT125" s="2"/>
      <c r="BU125" s="1"/>
      <c r="BV125" s="2"/>
      <c r="BW125" s="2"/>
      <c r="BX125" s="1"/>
      <c r="BY125" s="2"/>
      <c r="BZ125" s="2"/>
      <c r="CA125" s="1"/>
      <c r="CB125" s="2"/>
      <c r="CC125" s="2"/>
      <c r="CD125" s="1"/>
      <c r="CE125" s="2"/>
      <c r="CF125" s="2"/>
      <c r="CG125" s="1"/>
      <c r="CH125" s="2"/>
      <c r="CI125" s="2"/>
      <c r="CJ125" s="1"/>
      <c r="CK125" s="2"/>
      <c r="CL125" s="2"/>
      <c r="CM125" s="1"/>
      <c r="CN125" s="2"/>
      <c r="CO125" s="2"/>
      <c r="CP125" s="1"/>
      <c r="CQ125" s="2"/>
      <c r="CR125" s="2"/>
      <c r="CS125" s="1"/>
      <c r="CT125" s="2"/>
      <c r="CU125" s="2"/>
      <c r="CV125" s="1"/>
      <c r="CW125" s="2"/>
      <c r="CX125" s="2"/>
      <c r="CY125" s="1"/>
      <c r="CZ125" s="2"/>
      <c r="DA125" s="2"/>
      <c r="DB125" s="1"/>
      <c r="DC125" s="2"/>
      <c r="DD125" s="2"/>
      <c r="DE125" s="1"/>
      <c r="DF125" s="2"/>
      <c r="DG125" s="2"/>
      <c r="DH125" s="1"/>
      <c r="DI125" s="2"/>
      <c r="DJ125" s="2"/>
      <c r="DK125" s="1"/>
      <c r="DL125" s="2"/>
      <c r="DM125" s="2"/>
      <c r="DN125" s="1"/>
      <c r="DO125" s="2"/>
      <c r="DP125" s="2"/>
      <c r="DQ125" s="1"/>
      <c r="DR125" s="2"/>
      <c r="DS125" s="2"/>
      <c r="DT125" s="1"/>
      <c r="DU125" s="2"/>
      <c r="DV125" s="2"/>
      <c r="DW125" s="1"/>
      <c r="DX125" s="2"/>
      <c r="DY125" s="2"/>
      <c r="DZ125" s="1"/>
      <c r="EA125" s="2"/>
      <c r="EB125" s="2"/>
      <c r="EC125" s="1"/>
      <c r="ED125" s="2"/>
      <c r="EE125" s="2"/>
      <c r="EF125" s="1"/>
      <c r="EG125" s="2"/>
      <c r="EH125" s="2"/>
      <c r="EI125" s="1"/>
      <c r="EJ125" s="2"/>
      <c r="EK125" s="2"/>
      <c r="EL125" s="1"/>
      <c r="EM125" s="2"/>
      <c r="EN125" s="2"/>
      <c r="EO125" s="1"/>
      <c r="EP125" s="2"/>
      <c r="EQ125" s="2"/>
      <c r="ER125" s="1"/>
      <c r="ES125" s="2"/>
      <c r="ET125" s="2"/>
      <c r="EU125" s="1"/>
      <c r="EV125" s="2"/>
      <c r="EW125" s="2"/>
      <c r="EX125" s="1"/>
      <c r="EY125" s="2"/>
      <c r="EZ125" s="2"/>
      <c r="FA125" s="1"/>
      <c r="FB125" s="2"/>
      <c r="FC125" s="2"/>
      <c r="FD125" s="1"/>
      <c r="FE125" s="2"/>
      <c r="FF125" s="2"/>
      <c r="FG125" s="1"/>
      <c r="FH125" s="2"/>
      <c r="FI125" s="2"/>
      <c r="FJ125" s="1"/>
      <c r="FK125" s="2"/>
      <c r="FL125" s="2"/>
      <c r="FM125" s="1"/>
      <c r="FN125" s="2"/>
      <c r="FO125" s="2"/>
      <c r="FP125" s="1"/>
      <c r="FQ125" s="2"/>
      <c r="FR125" s="2"/>
      <c r="FS125" s="1"/>
      <c r="FT125" s="2"/>
      <c r="FU125" s="2"/>
      <c r="FV125" s="1"/>
      <c r="FW125" s="2"/>
      <c r="FX125" s="2"/>
    </row>
    <row r="126" spans="1:180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36"/>
      <c r="M126" s="23"/>
      <c r="N126" s="23"/>
      <c r="O126" s="23"/>
      <c r="P126" s="11"/>
      <c r="Q126" s="4"/>
      <c r="R126" s="4"/>
      <c r="S126" s="4"/>
      <c r="T126" s="4"/>
      <c r="U126" s="4"/>
      <c r="V126" s="4"/>
      <c r="W126" s="4"/>
      <c r="X126" s="4"/>
      <c r="Y126" s="4"/>
      <c r="Z126" s="3">
        <f t="shared" si="8"/>
        <v>0.2</v>
      </c>
      <c r="AA126" s="1">
        <f>$R125*($Z126+$Z125)*0.5*($D$27+$D$28)*1000*$D$5</f>
        <v>0</v>
      </c>
      <c r="AB126" s="1">
        <f>IF(ABS($Q126)&lt;$G$6,$AA126,IF(ABS($Q125)&lt;$G$6,($G$6-ABS($Q125))*($Z125+$Z126)*0.5*($D$27+$D$28)*$D$5*1000,0))</f>
        <v>0</v>
      </c>
      <c r="AC126" s="1">
        <f>IF(AND($G$6&lt;ABS($Q126),$G$6&gt;ABS($Q125)),1,0)</f>
        <v>0</v>
      </c>
      <c r="AD126" s="3">
        <f>MIN(IF(AC126=1,($S126-$S125)/(ABS($Q126)-ABS($Q125))*($G$6-ABS($Q125))+$S125,0),$D$7)</f>
        <v>0</v>
      </c>
      <c r="AE126" s="1">
        <f>IF(ABS($Q126)&lt;$G$7,$AA126,IF(ABS($Q125)&lt;$G$7,($G$7-ABS($Q125))*($Z125+$Z126)*0.5*($D$27+$D$28)*$D$5*1000,0))</f>
        <v>0</v>
      </c>
      <c r="AF126" s="1">
        <f>IF(AND($G$7&lt;ABS($Q126),$G$7&gt;ABS($Q125)),1,0)</f>
        <v>0</v>
      </c>
      <c r="AG126" s="3">
        <f>MIN(IF(AF126=1,($S126-$S125)/(ABS($Q126)-ABS($Q125))*($G$7-ABS($Q125))+$S125,0),$D$7)</f>
        <v>0</v>
      </c>
      <c r="AH126" s="1">
        <f>IF(ABS($Q126)&lt;$G$8,$AA126,IF(ABS($Q125)&lt;$G$8,($G$8-ABS($Q125))*($Z125+$Z126)*0.5*($D$27+$D$28)*$D$5*1000,0))</f>
        <v>0</v>
      </c>
      <c r="AI126" s="1">
        <f>IF(AND($G$8&lt;ABS($Q126),$G$8&gt;ABS($Q125)),1,0)</f>
        <v>0</v>
      </c>
      <c r="AJ126" s="3">
        <f>MIN(IF(AI126=1,($S126-$S125)/(ABS($Q126)-ABS($Q125))*($G$8-ABS($Q125))+$S125,0),$D$7)</f>
        <v>0</v>
      </c>
      <c r="AK126" s="1">
        <f>IF(ABS($Q126)&lt;$G$9,$AA126,IF(ABS($Q125)&lt;$G$9,($G$9-ABS($Q125))*($Z125+$Z126)*0.5*($D$27+$D$28)*$D$5*1000,0))</f>
        <v>0</v>
      </c>
      <c r="AL126" s="1">
        <f>IF(AND($G$9&lt;ABS($Q126),$G$9&gt;ABS($Q125)),1,0)</f>
        <v>0</v>
      </c>
      <c r="AM126" s="3">
        <f>MIN(IF(AL126=1,($S126-$S125)/(ABS($Q126)-ABS($Q125))*($G$9-ABS($Q125))+$S125,0),$D$7)</f>
        <v>0</v>
      </c>
      <c r="AN126" s="1">
        <f>IF(ABS($Q126)&lt;$G$10,$AA126,IF(ABS($Q125)&lt;$G$10,($G$10-ABS($Q125))*($Z125+$Z126)*0.5*($D$27+$D$28)*$D$5*1000,0))</f>
        <v>0</v>
      </c>
      <c r="AO126" s="1">
        <f>IF(AND($G$10&lt;ABS($Q126),$G$10&gt;ABS($Q125)),1,0)</f>
        <v>0</v>
      </c>
      <c r="AP126" s="3">
        <f>MIN(IF(AO126=1,($S126-$S125)/(ABS($Q126)-ABS($Q125))*($G$10-ABS($Q125))+$S125,0),$D$7)</f>
        <v>0</v>
      </c>
      <c r="AQ126" s="1">
        <f>IF(ABS($Q126)&lt;$G$11,$AA126,IF(ABS($Q125)&lt;$G$11,($G$11-ABS($Q125))*($Z125+$Z126)*0.5*($D$27+$D$28)*$D$5*1000,0))</f>
        <v>0</v>
      </c>
      <c r="AR126" s="1">
        <f>IF(AND($G$11&lt;ABS($Q126),$G$11&gt;ABS($Q125)),1,0)</f>
        <v>0</v>
      </c>
      <c r="AS126" s="3">
        <f>MIN(IF(AR126=1,($S126-$S125)/(ABS($Q126)-ABS($Q125))*($G$11-ABS($Q125))+$S125,0),$D$7)</f>
        <v>0</v>
      </c>
      <c r="AT126" s="1">
        <f>IF(ABS($Q126)&lt;$G$12,$AA126,IF(ABS($Q125)&lt;$G$12,($G$12-ABS($Q125))*($Z125+$Z126)*0.5*($D$27+$D$28)*$D$5*1000,0))</f>
        <v>0</v>
      </c>
      <c r="AU126" s="1">
        <f>IF(AND($G$12&lt;ABS($Q126),$G$12&gt;ABS($Q125)),1,0)</f>
        <v>0</v>
      </c>
      <c r="AV126" s="3">
        <f>MIN(IF(AU126=1,($S126-$S125)/(ABS($Q126)-ABS($Q125))*($G$12-ABS($Q125))+$S125,0),$D$7)</f>
        <v>0</v>
      </c>
      <c r="AW126" s="1">
        <f>IF(ABS($Q126)&lt;$G$13,$AA126,IF(ABS($Q125)&lt;$G$13,($G$13-ABS($Q125))*($Z125+$Z126)*0.5*($D$27+$D$28)*$D$5*1000,0))</f>
        <v>0</v>
      </c>
      <c r="AX126" s="1">
        <f>IF(AND($G$13&lt;ABS($Q126),$G$13&gt;ABS($Q125)),1,0)</f>
        <v>0</v>
      </c>
      <c r="AY126" s="3">
        <f>MIN(IF(AX126=1,($S126-$S125)/(ABS($Q126)-ABS($Q125))*($G$13-ABS($Q125))+$S125,0),$D$7)</f>
        <v>0</v>
      </c>
      <c r="AZ126" s="1">
        <f>IF(ABS($Q126)&lt;$G$14,$AA126,IF(ABS($Q125)&lt;$G$14,($G$14-ABS($Q125))*($Z125+$Z126)*0.5*($D$27+$D$28)*$D$5*1000,0))</f>
        <v>0</v>
      </c>
      <c r="BA126" s="1">
        <f>IF(AND($G$14&lt;ABS($Q126),$G$14&gt;ABS($Q125)),1,0)</f>
        <v>0</v>
      </c>
      <c r="BB126" s="3">
        <f>MIN(IF(BA126=1,($S126-$S125)/(ABS($Q126)-ABS($Q125))*($G$14-ABS($Q125))+$S125,0),$D$7)</f>
        <v>0</v>
      </c>
      <c r="BC126" s="1">
        <f>IF(ABS($Q126)&lt;G$15,$AA126,IF(ABS($Q125)&lt;G$15,(G$15-ABS($Q125))*($Z125+$Z126)*0.5*($D$27+$D$28)*$D$5*1000,0))</f>
        <v>0</v>
      </c>
      <c r="BD126" s="1">
        <f>IF(AND(G$15&lt;ABS($Q126),G$15&gt;ABS($Q125)),1,0)</f>
        <v>0</v>
      </c>
      <c r="BE126" s="3">
        <f>MIN(IF(BD126=1,($S126-$S125)/(ABS($Q126)-ABS($Q125))*(G$15-ABS($Q125))+$S125,0),$D$7)</f>
        <v>0</v>
      </c>
      <c r="BF126" s="1">
        <f>IF(ABS($Q126)&lt;G$16,$AA126,IF(ABS($Q125)&lt;G$16,(G$16-ABS($Q125))*($Z125+$Z126)*0.5*($D$27+$D$28)*$D$5*1000,0))</f>
        <v>0</v>
      </c>
      <c r="BG126" s="1">
        <f>IF(AND(G$16&lt;ABS($Q126),G$16&gt;ABS($Q125)),1,0)</f>
        <v>0</v>
      </c>
      <c r="BH126" s="3">
        <f>MIN(IF(BG126=1,($S126-$S125)/(ABS($Q126)-ABS($Q125))*(G$16-ABS($Q125))+$S125,0),$D$7)</f>
        <v>0</v>
      </c>
      <c r="BI126" s="1">
        <f>IF(ABS($Q126)&lt;G$17,$AA126,IF(ABS($Q125)&lt;G$17,(G$17-ABS($Q125))*($Z125+$Z126)*0.5*($D$27+$D$28)*$D$5*1000,0))</f>
        <v>0</v>
      </c>
      <c r="BJ126" s="1">
        <f>IF(AND(G$17&lt;ABS($Q126),G$17&gt;ABS($Q125)),1,0)</f>
        <v>0</v>
      </c>
      <c r="BK126" s="3">
        <f>MIN(IF(BJ126=1,($S126-$S125)/(ABS($Q126)-ABS($Q125))*(G$17-ABS($Q125))+$S125,0),$D$7)</f>
        <v>0</v>
      </c>
      <c r="BL126" s="1">
        <f>IF(ABS($Q126)&lt;G$18,$AA126,IF(ABS($Q125)&lt;G$18,(G$18-ABS($Q125))*($Z125+$Z126)*0.5*($D$27+$D$28)*$D$5*1000,0))</f>
        <v>0</v>
      </c>
      <c r="BM126" s="1">
        <f>IF(AND(G$18&lt;ABS($Q126),G$18&gt;ABS($Q125)),1,0)</f>
        <v>0</v>
      </c>
      <c r="BN126" s="3">
        <f>MIN(IF(BM126=1,($S126-$S125)/(ABS($Q126)-ABS($Q125))*(G$18-ABS($Q125))+$S125,0),$D$7)</f>
        <v>0</v>
      </c>
      <c r="BO126" s="1">
        <f>IF(ABS($Q126)&lt;G$19,$AA126,IF(ABS($Q125)&lt;G$19,(G$19-ABS($Q125))*($Z125+$Z126)*0.5*($D$27+$D$28)*$D$5*1000,0))</f>
        <v>0</v>
      </c>
      <c r="BP126" s="1">
        <f>IF(AND(G$19&lt;ABS($Q126),G$19&gt;ABS($Q125)),1,0)</f>
        <v>0</v>
      </c>
      <c r="BQ126" s="3">
        <f>MIN(IF(BP126=1,($S126-$S125)/(ABS($Q126)-ABS($Q125))*(G$19-ABS($Q125))+$S125,0),$D$7)</f>
        <v>0</v>
      </c>
      <c r="BR126" s="1">
        <f>IF(ABS($Q126)&lt;G$20,$AA126,IF(ABS($Q125)&lt;G$20,(G$20-ABS($Q125))*($Z125+$Z126)*0.5*($D$27+$D$28)*$D$5*1000,0))</f>
        <v>0</v>
      </c>
      <c r="BS126" s="1">
        <f>IF(AND(G$20&lt;ABS($Q126),G$20&gt;ABS($Q125)),1,0)</f>
        <v>0</v>
      </c>
      <c r="BT126" s="3">
        <f>MIN(IF(BS126=1,($S126-$S125)/(ABS($Q126)-ABS($Q125))*(G$20-ABS($Q125))+$S125,0),$D$7)</f>
        <v>0</v>
      </c>
      <c r="BU126" s="1">
        <f>IF(ABS($Q126)&lt;G$21,$AA126,IF(ABS($Q125)&lt;G$21,(G$21-ABS($Q125))*($Z125+$Z126)*0.5*($D$27+$D$28)*$D$5*1000,0))</f>
        <v>0</v>
      </c>
      <c r="BV126" s="1">
        <f>IF(AND(G$21&lt;ABS($Q126),G$21&gt;ABS($Q125)),1,0)</f>
        <v>0</v>
      </c>
      <c r="BW126" s="3">
        <f>MIN(IF(BV126=1,($S126-$S125)/(ABS($Q126)-ABS($Q125))*(G$21-ABS($Q125))+$S125,0),$D$7)</f>
        <v>0</v>
      </c>
      <c r="BX126" s="1">
        <f>IF(ABS($Q126)&lt;G$22,$AA126,IF(ABS($Q125)&lt;G$22,(G$22-ABS($Q125))*($Z125+$Z126)*0.5*($D$27+$D$28)*$D$5*1000,0))</f>
        <v>0</v>
      </c>
      <c r="BY126" s="1">
        <f>IF(AND(G$22&lt;ABS($Q126),G$22&gt;ABS($Q125)),1,0)</f>
        <v>0</v>
      </c>
      <c r="BZ126" s="3">
        <f>MIN(IF(BY126=1,($S126-$S125)/(ABS($Q126)-ABS($Q125))*(G$22-ABS($Q125))+$S125,0),$D$7)</f>
        <v>0</v>
      </c>
      <c r="CA126" s="1">
        <f>IF(ABS($Q126)&lt;G$23,$AA126,IF(ABS($Q125)&lt;G$23,(G$23-ABS($Q125))*($Z125+$Z126)*0.5*($D$27+$D$28)*$D$5*1000,0))</f>
        <v>0</v>
      </c>
      <c r="CB126" s="1">
        <f>IF(AND(G$23&lt;ABS($Q126),G$23&gt;ABS($Q125)),1,0)</f>
        <v>0</v>
      </c>
      <c r="CC126" s="3">
        <f>MIN(IF(CB126=1,($S126-$S125)/(ABS($Q126)-ABS($Q125))*(G$23-ABS($Q125))+$S125,0),$D$7)</f>
        <v>0</v>
      </c>
      <c r="CD126" s="1">
        <f>IF(ABS($Q126)&lt;G$24,$AA126,IF(ABS($Q125)&lt;G$24,(G$24-ABS($Q125))*($Z125+$Z126)*0.5*($D$27+$D$28)*$D$5*1000,0))</f>
        <v>0</v>
      </c>
      <c r="CE126" s="1">
        <f>IF(AND(G$24&lt;ABS($Q126),G$24&gt;ABS($Q125)),1,0)</f>
        <v>0</v>
      </c>
      <c r="CF126" s="3">
        <f>MIN(IF(CE126=1,($S126-$S125)/(ABS($Q126)-ABS($Q125))*(G$24-ABS($Q125))+$S125,0),$D$7)</f>
        <v>0</v>
      </c>
      <c r="CG126" s="1">
        <f>IF(ABS($Q126)&lt;G$25,$AA126,IF(ABS($Q125)&lt;G$25,(G$25-ABS($Q125))*($Z125+$Z126)*0.5*($D$27+$D$28)*$D$5*1000,0))</f>
        <v>0</v>
      </c>
      <c r="CH126" s="1">
        <f>IF(AND(G$25&lt;ABS($Q126),G$25&gt;ABS($Q125)),1,0)</f>
        <v>0</v>
      </c>
      <c r="CI126" s="3">
        <f>MIN(IF(CH126=1,($S126-$S125)/(ABS($Q126)-ABS($Q125))*(G$25-ABS($Q125))+$S125,0),$D$7)</f>
        <v>0</v>
      </c>
      <c r="CJ126" s="1">
        <f>IF(ABS($Q126)&lt;G$26,$AA126,IF(ABS($Q125)&lt;G$26,(G$26-ABS($Q125))*($Z125+$Z126)*0.5*($D$27+$D$28)*$D$5*1000,0))</f>
        <v>0</v>
      </c>
      <c r="CK126" s="1">
        <f>IF(AND(G$26&lt;ABS($Q126),G$26&gt;ABS($Q125)),1,0)</f>
        <v>0</v>
      </c>
      <c r="CL126" s="3">
        <f>MIN(IF(CK126=1,($S126-$S125)/(ABS($Q126)-ABS($Q125))*(G$26-ABS($Q125))+$S125,0),$D$7)</f>
        <v>0</v>
      </c>
      <c r="CM126" s="1">
        <f>IF(ABS($Q126)&lt;G$27,$AA126,IF(ABS($Q125)&lt;G$27,(G$27-ABS($Q125))*($Z125+$Z126)*0.5*($D$27+$D$28)*$D$5*1000,0))</f>
        <v>0</v>
      </c>
      <c r="CN126" s="1">
        <f>IF(AND(G$27&lt;ABS($Q126),G$27&gt;ABS($Q125)),1,0)</f>
        <v>0</v>
      </c>
      <c r="CO126" s="3">
        <f>MIN(IF(CN126=1,($S126-$S125)/(ABS($Q126)-ABS($Q125))*(G$27-ABS($Q125))+$S125,0),$D$7)</f>
        <v>0</v>
      </c>
      <c r="CP126" s="1">
        <f>IF(ABS($Q126)&lt;G$28,$AA126,IF(ABS($Q125)&lt;G$28,(G$28-ABS($Q125))*($Z125+$Z126)*0.5*($D$27+$D$28)*$D$5*1000,0))</f>
        <v>0</v>
      </c>
      <c r="CQ126" s="1">
        <f>IF(AND(G$28&lt;ABS($Q126),G$28&gt;ABS($Q125)),1,0)</f>
        <v>0</v>
      </c>
      <c r="CR126" s="3">
        <f>MIN(IF(CQ126=1,($S126-$S125)/(ABS($Q126)-ABS($Q125))*(G$28-ABS($Q125))+$S125,0),$D$7)</f>
        <v>0</v>
      </c>
      <c r="CS126" s="1">
        <f>IF(ABS($Q126)&lt;G$29,$AA126,IF(ABS($Q125)&lt;G$29,(G$29-ABS($Q125))*($Z125+$Z126)*0.5*($D$27+$D$28)*$D$5*1000,0))</f>
        <v>0</v>
      </c>
      <c r="CT126" s="1">
        <f>IF(AND(G$29&lt;ABS($Q126),G$29&gt;ABS($Q125)),1,0)</f>
        <v>0</v>
      </c>
      <c r="CU126" s="3">
        <f>MIN(IF(CT126=1,($S126-$S125)/(ABS($Q126)-ABS($Q125))*(G$29-ABS($Q125))+$S125,0),$D$7)</f>
        <v>0</v>
      </c>
      <c r="CV126" s="1">
        <f>IF(ABS($Q126)&lt;G$30,$AA126,IF(ABS($Q125)&lt;G$30,(G$30-ABS($Q125))*($Z125+$Z126)*0.5*($D$27+$D$28)*$D$5*1000,0))</f>
        <v>0</v>
      </c>
      <c r="CW126" s="1">
        <f>IF(AND(G$30&lt;ABS($Q126),G$30&gt;ABS($Q125)),1,0)</f>
        <v>0</v>
      </c>
      <c r="CX126" s="3">
        <f>MIN(IF(CW126=1,($S126-$S125)/(ABS($Q126)-ABS($Q125))*(G$30-ABS($Q125))+$S125,0),$D$7)</f>
        <v>0</v>
      </c>
      <c r="CY126" s="1">
        <f>IF(ABS($Q126)&lt;G$31,$AA126,IF(ABS($Q125)&lt;G$31,(G$31-ABS($Q125))*($Z125+$Z126)*0.5*($D$27+$D$28)*$D$5*1000,0))</f>
        <v>0</v>
      </c>
      <c r="CZ126" s="1">
        <f>IF(AND(G$31&lt;ABS($Q126),G$31&gt;ABS($Q125)),1,0)</f>
        <v>0</v>
      </c>
      <c r="DA126" s="3">
        <f>MIN(IF(CZ126=1,($S126-$S125)/(ABS($Q126)-ABS($Q125))*(G$31-ABS($Q125))+$S125,0),$D$7)</f>
        <v>0</v>
      </c>
      <c r="DB126" s="1">
        <f>IF(ABS($Q126)&lt;G$32,$AA126,IF(ABS($Q125)&lt;G$32,(G$32-ABS($Q125))*($Z125+$Z126)*0.5*($D$27+$D$28)*$D$5*1000,0))</f>
        <v>0</v>
      </c>
      <c r="DC126" s="1">
        <f>IF(AND(G$32&lt;ABS($Q126),G$32&gt;ABS($Q125)),1,0)</f>
        <v>0</v>
      </c>
      <c r="DD126" s="3">
        <f>MIN(IF(DC126=1,($S126-$S125)/(ABS($Q126)-ABS($Q125))*(G$32-ABS($Q125))+$S125,0),$D$7)</f>
        <v>0</v>
      </c>
      <c r="DE126" s="1">
        <f>IF(ABS($Q126)&lt;G$33,$AA126,IF(ABS($Q125)&lt;G$33,(G$33-ABS($Q125))*($Z125+$Z126)*0.5*($D$27+$D$28)*$D$5*1000,0))</f>
        <v>0</v>
      </c>
      <c r="DF126" s="1">
        <f>IF(AND(G$33&lt;ABS($Q126),G$33&gt;ABS($Q125)),1,0)</f>
        <v>0</v>
      </c>
      <c r="DG126" s="3">
        <f>MIN(IF(DF126=1,($S126-$S125)/(ABS($Q126)-ABS($Q125))*(G$33-ABS($Q125))+$S125,0),$D$7)</f>
        <v>0</v>
      </c>
      <c r="DH126" s="1">
        <f>IF(ABS($Q126)&lt;G$34,$AA126,IF(ABS($Q125)&lt;G$34,(G$34-ABS($Q125))*($Z125+$Z126)*0.5*($D$27+$D$28)*$D$5*1000,0))</f>
        <v>0</v>
      </c>
      <c r="DI126" s="1">
        <f>IF(AND(G$34&lt;ABS($Q126),G$34&gt;ABS($Q125)),1,0)</f>
        <v>0</v>
      </c>
      <c r="DJ126" s="3">
        <f>MIN(IF(DI126=1,($S126-$S125)/(ABS($Q126)-ABS($Q125))*(G$34-ABS($Q125))+$S125,0),$D$7)</f>
        <v>0</v>
      </c>
      <c r="DK126" s="1">
        <f>IF(ABS($Q126)&lt;G$35,$AA126,IF(ABS($Q125)&lt;G$35,(G$35-ABS($Q125))*($Z125+$Z126)*0.5*($D$27+$D$28)*$D$5*1000,0))</f>
        <v>0</v>
      </c>
      <c r="DL126" s="1">
        <f>IF(AND(G$35&lt;ABS($Q126),G$35&gt;ABS($Q125)),1,0)</f>
        <v>0</v>
      </c>
      <c r="DM126" s="3">
        <f>MIN(IF(DL126=1,($S126-$S125)/(ABS($Q126)-ABS($Q125))*(G$35-ABS($Q125))+$S125,0),$D$7)</f>
        <v>0</v>
      </c>
      <c r="DN126" s="1">
        <f>IF(ABS($Q126)&lt;G$36,$AA126,IF(ABS($Q125)&lt;G$36,(G$36-ABS($Q125))*($Z125+$Z126)*0.5*($D$27+$D$28)*$D$5*1000,0))</f>
        <v>0</v>
      </c>
      <c r="DO126" s="1">
        <f>IF(AND(G$36&lt;ABS($Q126),G$36&gt;ABS($Q125)),1,0)</f>
        <v>0</v>
      </c>
      <c r="DP126" s="3">
        <f>MIN(IF(DO126=1,($S126-$S125)/(ABS($Q126)-ABS($Q125))*(G$36-ABS($Q125))+$S125,0),$D$7)</f>
        <v>0</v>
      </c>
      <c r="DQ126" s="1">
        <f>IF(ABS($Q126)&lt;G$37,$AA126,IF(ABS($Q125)&lt;G$37,(G$37-ABS($Q125))*($Z125+$Z126)*0.5*($D$27+$D$28)*$D$5*1000,0))</f>
        <v>0</v>
      </c>
      <c r="DR126" s="1">
        <f>IF(AND(G$37&lt;ABS($Q126),G$37&gt;ABS($Q125)),1,0)</f>
        <v>0</v>
      </c>
      <c r="DS126" s="3">
        <f>MIN(IF(DR126=1,($S126-$S125)/(ABS($Q126)-ABS($Q125))*(G$37-ABS($Q125))+$S125,0),$D$7)</f>
        <v>0</v>
      </c>
      <c r="DT126" s="1">
        <f>IF(ABS($Q126)&lt;G$38,$AA126,IF(ABS($Q125)&lt;G$38,(G$38-ABS($Q125))*($Z125+$Z126)*0.5*($D$27+$D$28)*$D$5*1000,0))</f>
        <v>0</v>
      </c>
      <c r="DU126" s="1">
        <f>IF(AND(G$38&lt;ABS($Q126),G$38&gt;ABS($Q125)),1,0)</f>
        <v>0</v>
      </c>
      <c r="DV126" s="3">
        <f>MIN(IF(DU126=1,($S126-$S125)/(ABS($Q126)-ABS($Q125))*(G$38-ABS($Q125))+$S125,0),$D$7)</f>
        <v>0</v>
      </c>
      <c r="DW126" s="1">
        <f>IF(ABS($Q126)&lt;G$39,$AA126,IF(ABS($Q125)&lt;G$39,(G$39-ABS($Q125))*($Z125+$Z126)*0.5*($D$27+$D$28)*$D$5*1000,0))</f>
        <v>0</v>
      </c>
      <c r="DX126" s="1">
        <f>IF(AND(G$39&lt;ABS($Q126),G$39&gt;ABS($Q125)),1,0)</f>
        <v>0</v>
      </c>
      <c r="DY126" s="3">
        <f>MIN(IF(DX126=1,($S126-$S125)/(ABS($Q126)-ABS($Q125))*(G$39-ABS($Q125))+$S125,0),$D$7)</f>
        <v>0</v>
      </c>
      <c r="DZ126" s="1">
        <f>IF(ABS($Q126)&lt;G$40,$AA126,IF(ABS($Q125)&lt;G$40,(G$40-ABS($Q125))*($Z125+$Z126)*0.5*($D$27+$D$28)*$D$5*1000,0))</f>
        <v>0</v>
      </c>
      <c r="EA126" s="1">
        <f>IF(AND(G$40&lt;ABS($Q126),G$40&gt;ABS($Q125)),1,0)</f>
        <v>0</v>
      </c>
      <c r="EB126" s="3">
        <f>MIN(IF(EA126=1,($S126-$S125)/(ABS($Q126)-ABS($Q125))*(G$40-ABS($Q125))+$S125,0),$D$7)</f>
        <v>0</v>
      </c>
      <c r="EC126" s="1">
        <f>IF(ABS($Q126)&lt;G$41,$AA126,IF(ABS($Q125)&lt;G$41,(G$41-ABS($Q125))*($Z125+$Z126)*0.5*($D$27+$D$28)*$D$5*1000,0))</f>
        <v>0</v>
      </c>
      <c r="ED126" s="1">
        <f>IF(AND(G$41&lt;ABS($Q126),G$41&gt;ABS($Q125)),1,0)</f>
        <v>0</v>
      </c>
      <c r="EE126" s="3">
        <f>MIN(IF(ED126=1,($S126-$S125)/(ABS($Q126)-ABS($Q125))*(G$41-ABS($Q125))+$S125,0),$D$7)</f>
        <v>0</v>
      </c>
      <c r="EF126" s="1">
        <f>IF(ABS($Q126)&lt;G$42,$AA126,IF(ABS($Q125)&lt;G$42,(G$42-ABS($Q125))*($Z125+$Z126)*0.5*($D$27+$D$28)*$D$5*1000,0))</f>
        <v>0</v>
      </c>
      <c r="EG126" s="1">
        <f>IF(AND(G$42&lt;ABS($Q126),G$42&gt;ABS($Q125)),1,0)</f>
        <v>0</v>
      </c>
      <c r="EH126" s="3">
        <f>MIN(IF(EG126=1,($S126-$S125)/(ABS($Q126)-ABS($Q125))*(G$42-ABS($Q125))+$S125,0),$D$7)</f>
        <v>0</v>
      </c>
      <c r="EI126" s="1">
        <f>IF(ABS($Q126)&lt;G$43,$AA126,IF(ABS($Q125)&lt;G$43,(G$43-ABS($Q125))*($Z125+$Z126)*0.5*($D$27+$D$28)*$D$5*1000,0))</f>
        <v>0</v>
      </c>
      <c r="EJ126" s="1">
        <f>IF(AND(G$43&lt;ABS($Q126),G$43&gt;ABS($Q125)),1,0)</f>
        <v>0</v>
      </c>
      <c r="EK126" s="3">
        <f>MIN(IF(EJ126=1,($S126-$S125)/(ABS($Q126)-ABS($Q125))*(G$43-ABS($Q125))+$S125,0),$D$7)</f>
        <v>0</v>
      </c>
      <c r="EL126" s="1">
        <f>IF(ABS($Q126)&lt;G$44,$AA126,IF(ABS($Q125)&lt;G$44,(G$44-ABS($Q125))*($Z125+$Z126)*0.5*($D$27+$D$28)*$D$5*1000,0))</f>
        <v>0</v>
      </c>
      <c r="EM126" s="1">
        <f>IF(AND(G$44&lt;ABS($Q126),G$44&gt;ABS($Q125)),1,0)</f>
        <v>0</v>
      </c>
      <c r="EN126" s="3">
        <f>MIN(IF(EM126=1,($S126-$S125)/(ABS($Q126)-ABS($Q125))*(G$44-ABS($Q125))+$S125,0),$D$7)</f>
        <v>0</v>
      </c>
      <c r="EO126" s="1">
        <f>IF(ABS($Q126)&lt;G$45,$AA126,IF(ABS($Q125)&lt;G$45,(G$45-ABS($Q125))*($Z125+$Z126)*0.5*($D$27+$D$28)*$D$5*1000,0))</f>
        <v>0</v>
      </c>
      <c r="EP126" s="1">
        <f>IF(AND(G$45&lt;ABS($Q126),G$45&gt;ABS($Q125)),1,0)</f>
        <v>0</v>
      </c>
      <c r="EQ126" s="3">
        <f>MIN(IF(EP126=1,($S126-$S125)/(ABS($Q126)-ABS($Q125))*(G$45-ABS($Q125))+$S125,0),$D$7)</f>
        <v>0</v>
      </c>
      <c r="ER126" s="1">
        <f>IF(ABS($Q126)&lt;G$46,$AA126,IF(ABS($Q125)&lt;G$46,(G$46-ABS($Q125))*($Z125+$Z126)*0.5*($D$27+$D$28)*$D$5*1000,0))</f>
        <v>0</v>
      </c>
      <c r="ES126" s="1">
        <f>IF(AND(G$46&lt;ABS($Q126),G$46&gt;ABS($Q125)),1,0)</f>
        <v>0</v>
      </c>
      <c r="ET126" s="3">
        <f>MIN(IF(ES126=1,($S126-$S125)/(ABS($Q126)-ABS($Q125))*(G$46-ABS($Q125))+$S125,0),$D$7)</f>
        <v>0</v>
      </c>
      <c r="EU126" s="1">
        <f>IF(ABS($Q126)&lt;G$47,$AA126,IF(ABS($Q125)&lt;G$47,(G$47-ABS($Q125))*($Z125+$Z126)*0.5*($D$27+$D$28)*$D$5*1000,0))</f>
        <v>0</v>
      </c>
      <c r="EV126" s="1">
        <f>IF(AND(G$47&lt;ABS($Q126),G$47&gt;ABS($Q125)),1,0)</f>
        <v>0</v>
      </c>
      <c r="EW126" s="3">
        <f>MIN(IF(EV126=1,($S126-$S125)/(ABS($Q126)-ABS($Q125))*(G$47-ABS($Q125))+$S125,0),$D$7)</f>
        <v>0</v>
      </c>
      <c r="EX126" s="1">
        <f>IF(ABS($Q126)&lt;G$48,$AA126,IF(ABS($Q125)&lt;G$48,(G$48-ABS($Q125))*($Z125+$Z126)*0.5*($D$27+$D$28)*$D$5*1000,0))</f>
        <v>0</v>
      </c>
      <c r="EY126" s="1">
        <f>IF(AND(G$48&lt;ABS($Q126),G$48&gt;ABS($Q125)),1,0)</f>
        <v>0</v>
      </c>
      <c r="EZ126" s="3">
        <f>MIN(IF(EY126=1,($S126-$S125)/(ABS($Q126)-ABS($Q125))*(G$48-ABS($Q125))+$S125,0),$D$7)</f>
        <v>0</v>
      </c>
      <c r="FA126" s="1">
        <f>IF(ABS($Q126)&lt;G$49,$AA126,IF(ABS($Q125)&lt;G$49,(G$49-ABS($Q125))*($Z125+$Z126)*0.5*($D$27+$D$28)*$D$5*1000,0))</f>
        <v>0</v>
      </c>
      <c r="FB126" s="1">
        <f>IF(AND(G$49&lt;ABS($Q126),G$49&gt;ABS($Q125)),1,0)</f>
        <v>0</v>
      </c>
      <c r="FC126" s="3">
        <f>MIN(IF(FB126=1,($S126-$S125)/(ABS($Q126)-ABS($Q125))*(G$49-ABS($Q125))+$S125,0),$D$7)</f>
        <v>0</v>
      </c>
      <c r="FD126" s="1">
        <f>IF(ABS($Q126)&lt;G$50,$AA126,IF(ABS($Q125)&lt;G$50,(G$50-ABS($Q125))*($Z125+$Z126)*0.5*($D$27+$D$28)*$D$5*1000,0))</f>
        <v>0</v>
      </c>
      <c r="FE126" s="1">
        <f>IF(AND(G$50&lt;ABS($Q126),G$50&gt;ABS($Q125)),1,0)</f>
        <v>0</v>
      </c>
      <c r="FF126" s="3">
        <f>MIN(IF(FE126=1,($S126-$S125)/(ABS($Q126)-ABS($Q125))*(G$50-ABS($Q125))+$S125,0),$D$7)</f>
        <v>0</v>
      </c>
      <c r="FG126" s="1">
        <f>IF(ABS($Q126)&lt;G$51,$AA126,IF(ABS($Q125)&lt;G$51,(G$51-ABS($Q125))*($Z125+$Z126)*0.5*($D$27+$D$28)*$D$5*1000,0))</f>
        <v>0</v>
      </c>
      <c r="FH126" s="1">
        <f>IF(AND(G$51&lt;ABS($Q126),G$51&gt;ABS($Q125)),1,0)</f>
        <v>0</v>
      </c>
      <c r="FI126" s="3">
        <f>MIN(IF(FH126=1,($S126-$S125)/(ABS($Q126)-ABS($Q125))*(G$51-ABS($Q125))+$S125,0),$D$7)</f>
        <v>0</v>
      </c>
      <c r="FJ126" s="1">
        <f>IF(ABS($Q126)&lt;G$52,$AA126,IF(ABS($Q125)&lt;G$52,(G$52-ABS($Q125))*($Z125+$Z126)*0.5*($D$27+$D$28)*$D$5*1000,0))</f>
        <v>0</v>
      </c>
      <c r="FK126" s="1">
        <f>IF(AND(G$52&lt;ABS($Q126),G$52&gt;ABS($Q125)),1,0)</f>
        <v>0</v>
      </c>
      <c r="FL126" s="3">
        <f>MIN(IF(FK126=1,($S126-$S125)/(ABS($Q126)-ABS($Q125))*(G$52-ABS($Q125))+$S125,0),$D$7)</f>
        <v>0</v>
      </c>
      <c r="FM126" s="1">
        <f>IF(ABS($Q126)&lt;G$53,$AA126,IF(ABS($Q125)&lt;G$53,(G$53-ABS($Q125))*($Z125+$Z126)*0.5*($D$27+$D$28)*$D$5*1000,0))</f>
        <v>0</v>
      </c>
      <c r="FN126" s="1">
        <f>IF(AND(G$53&lt;ABS($Q126),G$53&gt;ABS($Q125)),1,0)</f>
        <v>0</v>
      </c>
      <c r="FO126" s="3">
        <f>MIN(IF(FN126=1,($S126-$S125)/(ABS($Q126)-ABS($Q125))*(G$53-ABS($Q125))+$S125,0),$D$7)</f>
        <v>0</v>
      </c>
      <c r="FP126" s="1">
        <f>IF(ABS($Q126)&lt;G$54,$AA126,IF(ABS($Q125)&lt;G$54,(G$54-ABS($Q125))*($Z125+$Z126)*0.5*($D$27+$D$28)*$D$5*1000,0))</f>
        <v>0</v>
      </c>
      <c r="FQ126" s="1">
        <f>IF(AND(G$54&lt;ABS($Q126),G$54&gt;ABS($Q125)),1,0)</f>
        <v>0</v>
      </c>
      <c r="FR126" s="3">
        <f>MIN(IF(FQ126=1,($S126-$S125)/(ABS($Q126)-ABS($Q125))*(G$54-ABS($Q125))+$S125,0),$D$7)</f>
        <v>0</v>
      </c>
      <c r="FS126" s="1">
        <f>IF(ABS($Q126)&lt;G$55,$AA126,IF(ABS($Q125)&lt;G$55,(G$55-ABS($Q125))*($Z125+$Z126)*0.5*($D$27+$D$28)*$D$5*1000,0))</f>
        <v>0</v>
      </c>
      <c r="FT126" s="1">
        <f>IF(AND(G$55&lt;ABS($Q126),G$55&gt;ABS($Q125)),1,0)</f>
        <v>0</v>
      </c>
      <c r="FU126" s="3">
        <f>MIN(IF(FT126=1,($S126-$S125)/(ABS($Q126)-ABS($Q125))*(G$55-ABS($Q125))+$S125,0),$D$7)</f>
        <v>0</v>
      </c>
      <c r="FV126" s="1" t="e">
        <f>IF(ABS($Q126)&lt;#REF!,$AA126,IF(ABS($Q125)&lt;#REF!,(#REF!-ABS($Q125))*($Z125+$Z126)*0.5*($D$27+$D$28)*$D$5*1000,0))</f>
        <v>#REF!</v>
      </c>
      <c r="FW126" s="1" t="e">
        <f>IF(AND(#REF!&lt;ABS($Q126),#REF!&gt;ABS($Q125)),1,0)</f>
        <v>#REF!</v>
      </c>
      <c r="FX126" s="3" t="e">
        <f>MIN(IF(FW126=1,($S126-$S125)/(ABS($Q126)-ABS($Q125))*(#REF!-ABS($Q125))+$S125,0),$D$7)</f>
        <v>#REF!</v>
      </c>
    </row>
    <row r="127" spans="1:180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36"/>
      <c r="M127" s="23"/>
      <c r="N127" s="23"/>
      <c r="O127" s="23"/>
      <c r="P127" s="11"/>
      <c r="Q127" s="4"/>
      <c r="R127" s="4"/>
      <c r="S127" s="4"/>
      <c r="T127" s="4"/>
      <c r="U127" s="4"/>
      <c r="V127" s="4"/>
      <c r="W127" s="4"/>
      <c r="X127" s="4"/>
      <c r="Y127" s="4"/>
      <c r="Z127" s="3">
        <f t="shared" si="8"/>
        <v>0.2</v>
      </c>
      <c r="AA127" s="3"/>
      <c r="AB127" s="1"/>
      <c r="AC127" s="2"/>
      <c r="AD127" s="2"/>
      <c r="AE127" s="1"/>
      <c r="AF127" s="2"/>
      <c r="AG127" s="2"/>
      <c r="AH127" s="1"/>
      <c r="AI127" s="2"/>
      <c r="AJ127" s="2"/>
      <c r="AK127" s="1"/>
      <c r="AL127" s="2"/>
      <c r="AM127" s="2"/>
      <c r="AN127" s="1"/>
      <c r="AO127" s="2"/>
      <c r="AP127" s="2"/>
      <c r="AQ127" s="1"/>
      <c r="AR127" s="2"/>
      <c r="AS127" s="2"/>
      <c r="AT127" s="1"/>
      <c r="AU127" s="2"/>
      <c r="AV127" s="2"/>
      <c r="AW127" s="1"/>
      <c r="AX127" s="2"/>
      <c r="AY127" s="2"/>
      <c r="AZ127" s="1"/>
      <c r="BA127" s="2"/>
      <c r="BB127" s="2"/>
      <c r="BC127" s="1"/>
      <c r="BD127" s="2"/>
      <c r="BE127" s="2"/>
      <c r="BF127" s="1"/>
      <c r="BG127" s="2"/>
      <c r="BH127" s="2"/>
      <c r="BI127" s="1"/>
      <c r="BJ127" s="2"/>
      <c r="BK127" s="2"/>
      <c r="BL127" s="1"/>
      <c r="BM127" s="2"/>
      <c r="BN127" s="2"/>
      <c r="BO127" s="1"/>
      <c r="BP127" s="2"/>
      <c r="BQ127" s="2"/>
      <c r="BR127" s="1"/>
      <c r="BS127" s="2"/>
      <c r="BT127" s="2"/>
      <c r="BU127" s="1"/>
      <c r="BV127" s="2"/>
      <c r="BW127" s="2"/>
      <c r="BX127" s="1"/>
      <c r="BY127" s="2"/>
      <c r="BZ127" s="2"/>
      <c r="CA127" s="1"/>
      <c r="CB127" s="2"/>
      <c r="CC127" s="2"/>
      <c r="CD127" s="1"/>
      <c r="CE127" s="2"/>
      <c r="CF127" s="2"/>
      <c r="CG127" s="1"/>
      <c r="CH127" s="2"/>
      <c r="CI127" s="2"/>
      <c r="CJ127" s="1"/>
      <c r="CK127" s="2"/>
      <c r="CL127" s="2"/>
      <c r="CM127" s="1"/>
      <c r="CN127" s="2"/>
      <c r="CO127" s="2"/>
      <c r="CP127" s="1"/>
      <c r="CQ127" s="2"/>
      <c r="CR127" s="2"/>
      <c r="CS127" s="1"/>
      <c r="CT127" s="2"/>
      <c r="CU127" s="2"/>
      <c r="CV127" s="1"/>
      <c r="CW127" s="2"/>
      <c r="CX127" s="2"/>
      <c r="CY127" s="1"/>
      <c r="CZ127" s="2"/>
      <c r="DA127" s="2"/>
      <c r="DB127" s="1"/>
      <c r="DC127" s="2"/>
      <c r="DD127" s="2"/>
      <c r="DE127" s="1"/>
      <c r="DF127" s="2"/>
      <c r="DG127" s="2"/>
      <c r="DH127" s="1"/>
      <c r="DI127" s="2"/>
      <c r="DJ127" s="2"/>
      <c r="DK127" s="1"/>
      <c r="DL127" s="2"/>
      <c r="DM127" s="2"/>
      <c r="DN127" s="1"/>
      <c r="DO127" s="2"/>
      <c r="DP127" s="2"/>
      <c r="DQ127" s="1"/>
      <c r="DR127" s="2"/>
      <c r="DS127" s="2"/>
      <c r="DT127" s="1"/>
      <c r="DU127" s="2"/>
      <c r="DV127" s="2"/>
      <c r="DW127" s="1"/>
      <c r="DX127" s="2"/>
      <c r="DY127" s="2"/>
      <c r="DZ127" s="1"/>
      <c r="EA127" s="2"/>
      <c r="EB127" s="2"/>
      <c r="EC127" s="1"/>
      <c r="ED127" s="2"/>
      <c r="EE127" s="2"/>
      <c r="EF127" s="1"/>
      <c r="EG127" s="2"/>
      <c r="EH127" s="2"/>
      <c r="EI127" s="1"/>
      <c r="EJ127" s="2"/>
      <c r="EK127" s="2"/>
      <c r="EL127" s="1"/>
      <c r="EM127" s="2"/>
      <c r="EN127" s="2"/>
      <c r="EO127" s="1"/>
      <c r="EP127" s="2"/>
      <c r="EQ127" s="2"/>
      <c r="ER127" s="1"/>
      <c r="ES127" s="2"/>
      <c r="ET127" s="2"/>
      <c r="EU127" s="1"/>
      <c r="EV127" s="2"/>
      <c r="EW127" s="2"/>
      <c r="EX127" s="1"/>
      <c r="EY127" s="2"/>
      <c r="EZ127" s="2"/>
      <c r="FA127" s="1"/>
      <c r="FB127" s="2"/>
      <c r="FC127" s="2"/>
      <c r="FD127" s="1"/>
      <c r="FE127" s="2"/>
      <c r="FF127" s="2"/>
      <c r="FG127" s="1"/>
      <c r="FH127" s="2"/>
      <c r="FI127" s="2"/>
      <c r="FJ127" s="1"/>
      <c r="FK127" s="2"/>
      <c r="FL127" s="2"/>
      <c r="FM127" s="1"/>
      <c r="FN127" s="2"/>
      <c r="FO127" s="2"/>
      <c r="FP127" s="1"/>
      <c r="FQ127" s="2"/>
      <c r="FR127" s="2"/>
      <c r="FS127" s="1"/>
      <c r="FT127" s="2"/>
      <c r="FU127" s="2"/>
      <c r="FV127" s="1"/>
      <c r="FW127" s="2"/>
      <c r="FX127" s="2"/>
    </row>
    <row r="128" spans="1:180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36"/>
      <c r="M128" s="23"/>
      <c r="N128" s="23"/>
      <c r="O128" s="23"/>
      <c r="P128" s="11"/>
      <c r="Q128" s="4"/>
      <c r="R128" s="4"/>
      <c r="S128" s="4"/>
      <c r="T128" s="4"/>
      <c r="U128" s="4"/>
      <c r="V128" s="4"/>
      <c r="W128" s="4"/>
      <c r="X128" s="4"/>
      <c r="Y128" s="4"/>
      <c r="Z128" s="3">
        <f t="shared" si="8"/>
        <v>0.2</v>
      </c>
      <c r="AA128" s="1">
        <f>$R127*($Z128+$Z127)*0.5*($D$27+$D$28)*1000*$D$5</f>
        <v>0</v>
      </c>
      <c r="AB128" s="1">
        <f>IF(ABS($Q128)&lt;$G$6,$AA128,IF(ABS($Q127)&lt;$G$6,($G$6-ABS($Q127))*($Z127+$Z128)*0.5*($D$27+$D$28)*$D$5*1000,0))</f>
        <v>0</v>
      </c>
      <c r="AC128" s="1">
        <f>IF(AND($G$6&lt;ABS($Q128),$G$6&gt;ABS($Q127)),1,0)</f>
        <v>0</v>
      </c>
      <c r="AD128" s="3">
        <f>MIN(IF(AC128=1,($S128-$S127)/(ABS($Q128)-ABS($Q127))*($G$6-ABS($Q127))+$S127,0),$D$7)</f>
        <v>0</v>
      </c>
      <c r="AE128" s="1">
        <f>IF(ABS($Q128)&lt;$G$7,$AA128,IF(ABS($Q127)&lt;$G$7,($G$7-ABS($Q127))*($Z127+$Z128)*0.5*($D$27+$D$28)*$D$5*1000,0))</f>
        <v>0</v>
      </c>
      <c r="AF128" s="1">
        <f>IF(AND($G$7&lt;ABS($Q128),$G$7&gt;ABS($Q127)),1,0)</f>
        <v>0</v>
      </c>
      <c r="AG128" s="3">
        <f>MIN(IF(AF128=1,($S128-$S127)/(ABS($Q128)-ABS($Q127))*($G$7-ABS($Q127))+$S127,0),$D$7)</f>
        <v>0</v>
      </c>
      <c r="AH128" s="1">
        <f>IF(ABS($Q128)&lt;$G$8,$AA128,IF(ABS($Q127)&lt;$G$8,($G$8-ABS($Q127))*($Z127+$Z128)*0.5*($D$27+$D$28)*$D$5*1000,0))</f>
        <v>0</v>
      </c>
      <c r="AI128" s="1">
        <f>IF(AND($G$8&lt;ABS($Q128),$G$8&gt;ABS($Q127)),1,0)</f>
        <v>0</v>
      </c>
      <c r="AJ128" s="3">
        <f>MIN(IF(AI128=1,($S128-$S127)/(ABS($Q128)-ABS($Q127))*($G$8-ABS($Q127))+$S127,0),$D$7)</f>
        <v>0</v>
      </c>
      <c r="AK128" s="1">
        <f>IF(ABS($Q128)&lt;$G$9,$AA128,IF(ABS($Q127)&lt;$G$9,($G$9-ABS($Q127))*($Z127+$Z128)*0.5*($D$27+$D$28)*$D$5*1000,0))</f>
        <v>0</v>
      </c>
      <c r="AL128" s="1">
        <f>IF(AND($G$9&lt;ABS($Q128),$G$9&gt;ABS($Q127)),1,0)</f>
        <v>0</v>
      </c>
      <c r="AM128" s="3">
        <f>MIN(IF(AL128=1,($S128-$S127)/(ABS($Q128)-ABS($Q127))*($G$9-ABS($Q127))+$S127,0),$D$7)</f>
        <v>0</v>
      </c>
      <c r="AN128" s="1">
        <f>IF(ABS($Q128)&lt;$G$10,$AA128,IF(ABS($Q127)&lt;$G$10,($G$10-ABS($Q127))*($Z127+$Z128)*0.5*($D$27+$D$28)*$D$5*1000,0))</f>
        <v>0</v>
      </c>
      <c r="AO128" s="1">
        <f>IF(AND($G$10&lt;ABS($Q128),$G$10&gt;ABS($Q127)),1,0)</f>
        <v>0</v>
      </c>
      <c r="AP128" s="3">
        <f>MIN(IF(AO128=1,($S128-$S127)/(ABS($Q128)-ABS($Q127))*($G$10-ABS($Q127))+$S127,0),$D$7)</f>
        <v>0</v>
      </c>
      <c r="AQ128" s="1">
        <f>IF(ABS($Q128)&lt;$G$11,$AA128,IF(ABS($Q127)&lt;$G$11,($G$11-ABS($Q127))*($Z127+$Z128)*0.5*($D$27+$D$28)*$D$5*1000,0))</f>
        <v>0</v>
      </c>
      <c r="AR128" s="1">
        <f>IF(AND($G$11&lt;ABS($Q128),$G$11&gt;ABS($Q127)),1,0)</f>
        <v>0</v>
      </c>
      <c r="AS128" s="3">
        <f>MIN(IF(AR128=1,($S128-$S127)/(ABS($Q128)-ABS($Q127))*($G$11-ABS($Q127))+$S127,0),$D$7)</f>
        <v>0</v>
      </c>
      <c r="AT128" s="1">
        <f>IF(ABS($Q128)&lt;$G$12,$AA128,IF(ABS($Q127)&lt;$G$12,($G$12-ABS($Q127))*($Z127+$Z128)*0.5*($D$27+$D$28)*$D$5*1000,0))</f>
        <v>0</v>
      </c>
      <c r="AU128" s="1">
        <f>IF(AND($G$12&lt;ABS($Q128),$G$12&gt;ABS($Q127)),1,0)</f>
        <v>0</v>
      </c>
      <c r="AV128" s="3">
        <f>MIN(IF(AU128=1,($S128-$S127)/(ABS($Q128)-ABS($Q127))*($G$12-ABS($Q127))+$S127,0),$D$7)</f>
        <v>0</v>
      </c>
      <c r="AW128" s="1">
        <f>IF(ABS($Q128)&lt;$G$13,$AA128,IF(ABS($Q127)&lt;$G$13,($G$13-ABS($Q127))*($Z127+$Z128)*0.5*($D$27+$D$28)*$D$5*1000,0))</f>
        <v>0</v>
      </c>
      <c r="AX128" s="1">
        <f>IF(AND($G$13&lt;ABS($Q128),$G$13&gt;ABS($Q127)),1,0)</f>
        <v>0</v>
      </c>
      <c r="AY128" s="3">
        <f>MIN(IF(AX128=1,($S128-$S127)/(ABS($Q128)-ABS($Q127))*($G$13-ABS($Q127))+$S127,0),$D$7)</f>
        <v>0</v>
      </c>
      <c r="AZ128" s="1">
        <f>IF(ABS($Q128)&lt;$G$14,$AA128,IF(ABS($Q127)&lt;$G$14,($G$14-ABS($Q127))*($Z127+$Z128)*0.5*($D$27+$D$28)*$D$5*1000,0))</f>
        <v>0</v>
      </c>
      <c r="BA128" s="1">
        <f>IF(AND($G$14&lt;ABS($Q128),$G$14&gt;ABS($Q127)),1,0)</f>
        <v>0</v>
      </c>
      <c r="BB128" s="3">
        <f>MIN(IF(BA128=1,($S128-$S127)/(ABS($Q128)-ABS($Q127))*($G$14-ABS($Q127))+$S127,0),$D$7)</f>
        <v>0</v>
      </c>
      <c r="BC128" s="1">
        <f>IF(ABS($Q128)&lt;G$15,$AA128,IF(ABS($Q127)&lt;G$15,(G$15-ABS($Q127))*($Z127+$Z128)*0.5*($D$27+$D$28)*$D$5*1000,0))</f>
        <v>0</v>
      </c>
      <c r="BD128" s="1">
        <f>IF(AND(G$15&lt;ABS($Q128),G$15&gt;ABS($Q127)),1,0)</f>
        <v>0</v>
      </c>
      <c r="BE128" s="3">
        <f>MIN(IF(BD128=1,($S128-$S127)/(ABS($Q128)-ABS($Q127))*(G$15-ABS($Q127))+$S127,0),$D$7)</f>
        <v>0</v>
      </c>
      <c r="BF128" s="1">
        <f>IF(ABS($Q128)&lt;G$16,$AA128,IF(ABS($Q127)&lt;G$16,(G$16-ABS($Q127))*($Z127+$Z128)*0.5*($D$27+$D$28)*$D$5*1000,0))</f>
        <v>0</v>
      </c>
      <c r="BG128" s="1">
        <f>IF(AND(G$16&lt;ABS($Q128),G$16&gt;ABS($Q127)),1,0)</f>
        <v>0</v>
      </c>
      <c r="BH128" s="3">
        <f>MIN(IF(BG128=1,($S128-$S127)/(ABS($Q128)-ABS($Q127))*(G$16-ABS($Q127))+$S127,0),$D$7)</f>
        <v>0</v>
      </c>
      <c r="BI128" s="1">
        <f>IF(ABS($Q128)&lt;G$17,$AA128,IF(ABS($Q127)&lt;G$17,(G$17-ABS($Q127))*($Z127+$Z128)*0.5*($D$27+$D$28)*$D$5*1000,0))</f>
        <v>0</v>
      </c>
      <c r="BJ128" s="1">
        <f>IF(AND(G$17&lt;ABS($Q128),G$17&gt;ABS($Q127)),1,0)</f>
        <v>0</v>
      </c>
      <c r="BK128" s="3">
        <f>MIN(IF(BJ128=1,($S128-$S127)/(ABS($Q128)-ABS($Q127))*(G$17-ABS($Q127))+$S127,0),$D$7)</f>
        <v>0</v>
      </c>
      <c r="BL128" s="1">
        <f>IF(ABS($Q128)&lt;G$18,$AA128,IF(ABS($Q127)&lt;G$18,(G$18-ABS($Q127))*($Z127+$Z128)*0.5*($D$27+$D$28)*$D$5*1000,0))</f>
        <v>0</v>
      </c>
      <c r="BM128" s="1">
        <f>IF(AND(G$18&lt;ABS($Q128),G$18&gt;ABS($Q127)),1,0)</f>
        <v>0</v>
      </c>
      <c r="BN128" s="3">
        <f>MIN(IF(BM128=1,($S128-$S127)/(ABS($Q128)-ABS($Q127))*(G$18-ABS($Q127))+$S127,0),$D$7)</f>
        <v>0</v>
      </c>
      <c r="BO128" s="1">
        <f>IF(ABS($Q128)&lt;G$19,$AA128,IF(ABS($Q127)&lt;G$19,(G$19-ABS($Q127))*($Z127+$Z128)*0.5*($D$27+$D$28)*$D$5*1000,0))</f>
        <v>0</v>
      </c>
      <c r="BP128" s="1">
        <f>IF(AND(G$19&lt;ABS($Q128),G$19&gt;ABS($Q127)),1,0)</f>
        <v>0</v>
      </c>
      <c r="BQ128" s="3">
        <f>MIN(IF(BP128=1,($S128-$S127)/(ABS($Q128)-ABS($Q127))*(G$19-ABS($Q127))+$S127,0),$D$7)</f>
        <v>0</v>
      </c>
      <c r="BR128" s="1">
        <f>IF(ABS($Q128)&lt;G$20,$AA128,IF(ABS($Q127)&lt;G$20,(G$20-ABS($Q127))*($Z127+$Z128)*0.5*($D$27+$D$28)*$D$5*1000,0))</f>
        <v>0</v>
      </c>
      <c r="BS128" s="1">
        <f>IF(AND(G$20&lt;ABS($Q128),G$20&gt;ABS($Q127)),1,0)</f>
        <v>0</v>
      </c>
      <c r="BT128" s="3">
        <f>MIN(IF(BS128=1,($S128-$S127)/(ABS($Q128)-ABS($Q127))*(G$20-ABS($Q127))+$S127,0),$D$7)</f>
        <v>0</v>
      </c>
      <c r="BU128" s="1">
        <f>IF(ABS($Q128)&lt;G$21,$AA128,IF(ABS($Q127)&lt;G$21,(G$21-ABS($Q127))*($Z127+$Z128)*0.5*($D$27+$D$28)*$D$5*1000,0))</f>
        <v>0</v>
      </c>
      <c r="BV128" s="1">
        <f>IF(AND(G$21&lt;ABS($Q128),G$21&gt;ABS($Q127)),1,0)</f>
        <v>0</v>
      </c>
      <c r="BW128" s="3">
        <f>MIN(IF(BV128=1,($S128-$S127)/(ABS($Q128)-ABS($Q127))*(G$21-ABS($Q127))+$S127,0),$D$7)</f>
        <v>0</v>
      </c>
      <c r="BX128" s="1">
        <f>IF(ABS($Q128)&lt;G$22,$AA128,IF(ABS($Q127)&lt;G$22,(G$22-ABS($Q127))*($Z127+$Z128)*0.5*($D$27+$D$28)*$D$5*1000,0))</f>
        <v>0</v>
      </c>
      <c r="BY128" s="1">
        <f>IF(AND(G$22&lt;ABS($Q128),G$22&gt;ABS($Q127)),1,0)</f>
        <v>0</v>
      </c>
      <c r="BZ128" s="3">
        <f>MIN(IF(BY128=1,($S128-$S127)/(ABS($Q128)-ABS($Q127))*(G$22-ABS($Q127))+$S127,0),$D$7)</f>
        <v>0</v>
      </c>
      <c r="CA128" s="1">
        <f>IF(ABS($Q128)&lt;G$23,$AA128,IF(ABS($Q127)&lt;G$23,(G$23-ABS($Q127))*($Z127+$Z128)*0.5*($D$27+$D$28)*$D$5*1000,0))</f>
        <v>0</v>
      </c>
      <c r="CB128" s="1">
        <f>IF(AND(G$23&lt;ABS($Q128),G$23&gt;ABS($Q127)),1,0)</f>
        <v>0</v>
      </c>
      <c r="CC128" s="3">
        <f>MIN(IF(CB128=1,($S128-$S127)/(ABS($Q128)-ABS($Q127))*(G$23-ABS($Q127))+$S127,0),$D$7)</f>
        <v>0</v>
      </c>
      <c r="CD128" s="1">
        <f>IF(ABS($Q128)&lt;G$24,$AA128,IF(ABS($Q127)&lt;G$24,(G$24-ABS($Q127))*($Z127+$Z128)*0.5*($D$27+$D$28)*$D$5*1000,0))</f>
        <v>0</v>
      </c>
      <c r="CE128" s="1">
        <f>IF(AND(G$24&lt;ABS($Q128),G$24&gt;ABS($Q127)),1,0)</f>
        <v>0</v>
      </c>
      <c r="CF128" s="3">
        <f>MIN(IF(CE128=1,($S128-$S127)/(ABS($Q128)-ABS($Q127))*(G$24-ABS($Q127))+$S127,0),$D$7)</f>
        <v>0</v>
      </c>
      <c r="CG128" s="1">
        <f>IF(ABS($Q128)&lt;G$25,$AA128,IF(ABS($Q127)&lt;G$25,(G$25-ABS($Q127))*($Z127+$Z128)*0.5*($D$27+$D$28)*$D$5*1000,0))</f>
        <v>0</v>
      </c>
      <c r="CH128" s="1">
        <f>IF(AND(G$25&lt;ABS($Q128),G$25&gt;ABS($Q127)),1,0)</f>
        <v>0</v>
      </c>
      <c r="CI128" s="3">
        <f>MIN(IF(CH128=1,($S128-$S127)/(ABS($Q128)-ABS($Q127))*(G$25-ABS($Q127))+$S127,0),$D$7)</f>
        <v>0</v>
      </c>
      <c r="CJ128" s="1">
        <f>IF(ABS($Q128)&lt;G$26,$AA128,IF(ABS($Q127)&lt;G$26,(G$26-ABS($Q127))*($Z127+$Z128)*0.5*($D$27+$D$28)*$D$5*1000,0))</f>
        <v>0</v>
      </c>
      <c r="CK128" s="1">
        <f>IF(AND(G$26&lt;ABS($Q128),G$26&gt;ABS($Q127)),1,0)</f>
        <v>0</v>
      </c>
      <c r="CL128" s="3">
        <f>MIN(IF(CK128=1,($S128-$S127)/(ABS($Q128)-ABS($Q127))*(G$26-ABS($Q127))+$S127,0),$D$7)</f>
        <v>0</v>
      </c>
      <c r="CM128" s="1">
        <f>IF(ABS($Q128)&lt;G$27,$AA128,IF(ABS($Q127)&lt;G$27,(G$27-ABS($Q127))*($Z127+$Z128)*0.5*($D$27+$D$28)*$D$5*1000,0))</f>
        <v>0</v>
      </c>
      <c r="CN128" s="1">
        <f>IF(AND(G$27&lt;ABS($Q128),G$27&gt;ABS($Q127)),1,0)</f>
        <v>0</v>
      </c>
      <c r="CO128" s="3">
        <f>MIN(IF(CN128=1,($S128-$S127)/(ABS($Q128)-ABS($Q127))*(G$27-ABS($Q127))+$S127,0),$D$7)</f>
        <v>0</v>
      </c>
      <c r="CP128" s="1">
        <f>IF(ABS($Q128)&lt;G$28,$AA128,IF(ABS($Q127)&lt;G$28,(G$28-ABS($Q127))*($Z127+$Z128)*0.5*($D$27+$D$28)*$D$5*1000,0))</f>
        <v>0</v>
      </c>
      <c r="CQ128" s="1">
        <f>IF(AND(G$28&lt;ABS($Q128),G$28&gt;ABS($Q127)),1,0)</f>
        <v>0</v>
      </c>
      <c r="CR128" s="3">
        <f>MIN(IF(CQ128=1,($S128-$S127)/(ABS($Q128)-ABS($Q127))*(G$28-ABS($Q127))+$S127,0),$D$7)</f>
        <v>0</v>
      </c>
      <c r="CS128" s="1">
        <f>IF(ABS($Q128)&lt;G$29,$AA128,IF(ABS($Q127)&lt;G$29,(G$29-ABS($Q127))*($Z127+$Z128)*0.5*($D$27+$D$28)*$D$5*1000,0))</f>
        <v>0</v>
      </c>
      <c r="CT128" s="1">
        <f>IF(AND(G$29&lt;ABS($Q128),G$29&gt;ABS($Q127)),1,0)</f>
        <v>0</v>
      </c>
      <c r="CU128" s="3">
        <f>MIN(IF(CT128=1,($S128-$S127)/(ABS($Q128)-ABS($Q127))*(G$29-ABS($Q127))+$S127,0),$D$7)</f>
        <v>0</v>
      </c>
      <c r="CV128" s="1">
        <f>IF(ABS($Q128)&lt;G$30,$AA128,IF(ABS($Q127)&lt;G$30,(G$30-ABS($Q127))*($Z127+$Z128)*0.5*($D$27+$D$28)*$D$5*1000,0))</f>
        <v>0</v>
      </c>
      <c r="CW128" s="1">
        <f>IF(AND(G$30&lt;ABS($Q128),G$30&gt;ABS($Q127)),1,0)</f>
        <v>0</v>
      </c>
      <c r="CX128" s="3">
        <f>MIN(IF(CW128=1,($S128-$S127)/(ABS($Q128)-ABS($Q127))*(G$30-ABS($Q127))+$S127,0),$D$7)</f>
        <v>0</v>
      </c>
      <c r="CY128" s="1">
        <f>IF(ABS($Q128)&lt;G$31,$AA128,IF(ABS($Q127)&lt;G$31,(G$31-ABS($Q127))*($Z127+$Z128)*0.5*($D$27+$D$28)*$D$5*1000,0))</f>
        <v>0</v>
      </c>
      <c r="CZ128" s="1">
        <f>IF(AND(G$31&lt;ABS($Q128),G$31&gt;ABS($Q127)),1,0)</f>
        <v>0</v>
      </c>
      <c r="DA128" s="3">
        <f>MIN(IF(CZ128=1,($S128-$S127)/(ABS($Q128)-ABS($Q127))*(G$31-ABS($Q127))+$S127,0),$D$7)</f>
        <v>0</v>
      </c>
      <c r="DB128" s="1">
        <f>IF(ABS($Q128)&lt;G$32,$AA128,IF(ABS($Q127)&lt;G$32,(G$32-ABS($Q127))*($Z127+$Z128)*0.5*($D$27+$D$28)*$D$5*1000,0))</f>
        <v>0</v>
      </c>
      <c r="DC128" s="1">
        <f>IF(AND(G$32&lt;ABS($Q128),G$32&gt;ABS($Q127)),1,0)</f>
        <v>0</v>
      </c>
      <c r="DD128" s="3">
        <f>MIN(IF(DC128=1,($S128-$S127)/(ABS($Q128)-ABS($Q127))*(G$32-ABS($Q127))+$S127,0),$D$7)</f>
        <v>0</v>
      </c>
      <c r="DE128" s="1">
        <f>IF(ABS($Q128)&lt;G$33,$AA128,IF(ABS($Q127)&lt;G$33,(G$33-ABS($Q127))*($Z127+$Z128)*0.5*($D$27+$D$28)*$D$5*1000,0))</f>
        <v>0</v>
      </c>
      <c r="DF128" s="1">
        <f>IF(AND(G$33&lt;ABS($Q128),G$33&gt;ABS($Q127)),1,0)</f>
        <v>0</v>
      </c>
      <c r="DG128" s="3">
        <f>MIN(IF(DF128=1,($S128-$S127)/(ABS($Q128)-ABS($Q127))*(G$33-ABS($Q127))+$S127,0),$D$7)</f>
        <v>0</v>
      </c>
      <c r="DH128" s="1">
        <f>IF(ABS($Q128)&lt;G$34,$AA128,IF(ABS($Q127)&lt;G$34,(G$34-ABS($Q127))*($Z127+$Z128)*0.5*($D$27+$D$28)*$D$5*1000,0))</f>
        <v>0</v>
      </c>
      <c r="DI128" s="1">
        <f>IF(AND(G$34&lt;ABS($Q128),G$34&gt;ABS($Q127)),1,0)</f>
        <v>0</v>
      </c>
      <c r="DJ128" s="3">
        <f>MIN(IF(DI128=1,($S128-$S127)/(ABS($Q128)-ABS($Q127))*(G$34-ABS($Q127))+$S127,0),$D$7)</f>
        <v>0</v>
      </c>
      <c r="DK128" s="1">
        <f>IF(ABS($Q128)&lt;G$35,$AA128,IF(ABS($Q127)&lt;G$35,(G$35-ABS($Q127))*($Z127+$Z128)*0.5*($D$27+$D$28)*$D$5*1000,0))</f>
        <v>0</v>
      </c>
      <c r="DL128" s="1">
        <f>IF(AND(G$35&lt;ABS($Q128),G$35&gt;ABS($Q127)),1,0)</f>
        <v>0</v>
      </c>
      <c r="DM128" s="3">
        <f>MIN(IF(DL128=1,($S128-$S127)/(ABS($Q128)-ABS($Q127))*(G$35-ABS($Q127))+$S127,0),$D$7)</f>
        <v>0</v>
      </c>
      <c r="DN128" s="1">
        <f>IF(ABS($Q128)&lt;G$36,$AA128,IF(ABS($Q127)&lt;G$36,(G$36-ABS($Q127))*($Z127+$Z128)*0.5*($D$27+$D$28)*$D$5*1000,0))</f>
        <v>0</v>
      </c>
      <c r="DO128" s="1">
        <f>IF(AND(G$36&lt;ABS($Q128),G$36&gt;ABS($Q127)),1,0)</f>
        <v>0</v>
      </c>
      <c r="DP128" s="3">
        <f>MIN(IF(DO128=1,($S128-$S127)/(ABS($Q128)-ABS($Q127))*(G$36-ABS($Q127))+$S127,0),$D$7)</f>
        <v>0</v>
      </c>
      <c r="DQ128" s="1">
        <f>IF(ABS($Q128)&lt;G$37,$AA128,IF(ABS($Q127)&lt;G$37,(G$37-ABS($Q127))*($Z127+$Z128)*0.5*($D$27+$D$28)*$D$5*1000,0))</f>
        <v>0</v>
      </c>
      <c r="DR128" s="1">
        <f>IF(AND(G$37&lt;ABS($Q128),G$37&gt;ABS($Q127)),1,0)</f>
        <v>0</v>
      </c>
      <c r="DS128" s="3">
        <f>MIN(IF(DR128=1,($S128-$S127)/(ABS($Q128)-ABS($Q127))*(G$37-ABS($Q127))+$S127,0),$D$7)</f>
        <v>0</v>
      </c>
      <c r="DT128" s="1">
        <f>IF(ABS($Q128)&lt;G$38,$AA128,IF(ABS($Q127)&lt;G$38,(G$38-ABS($Q127))*($Z127+$Z128)*0.5*($D$27+$D$28)*$D$5*1000,0))</f>
        <v>0</v>
      </c>
      <c r="DU128" s="1">
        <f>IF(AND(G$38&lt;ABS($Q128),G$38&gt;ABS($Q127)),1,0)</f>
        <v>0</v>
      </c>
      <c r="DV128" s="3">
        <f>MIN(IF(DU128=1,($S128-$S127)/(ABS($Q128)-ABS($Q127))*(G$38-ABS($Q127))+$S127,0),$D$7)</f>
        <v>0</v>
      </c>
      <c r="DW128" s="1">
        <f>IF(ABS($Q128)&lt;G$39,$AA128,IF(ABS($Q127)&lt;G$39,(G$39-ABS($Q127))*($Z127+$Z128)*0.5*($D$27+$D$28)*$D$5*1000,0))</f>
        <v>0</v>
      </c>
      <c r="DX128" s="1">
        <f>IF(AND(G$39&lt;ABS($Q128),G$39&gt;ABS($Q127)),1,0)</f>
        <v>0</v>
      </c>
      <c r="DY128" s="3">
        <f>MIN(IF(DX128=1,($S128-$S127)/(ABS($Q128)-ABS($Q127))*(G$39-ABS($Q127))+$S127,0),$D$7)</f>
        <v>0</v>
      </c>
      <c r="DZ128" s="1">
        <f>IF(ABS($Q128)&lt;G$40,$AA128,IF(ABS($Q127)&lt;G$40,(G$40-ABS($Q127))*($Z127+$Z128)*0.5*($D$27+$D$28)*$D$5*1000,0))</f>
        <v>0</v>
      </c>
      <c r="EA128" s="1">
        <f>IF(AND(G$40&lt;ABS($Q128),G$40&gt;ABS($Q127)),1,0)</f>
        <v>0</v>
      </c>
      <c r="EB128" s="3">
        <f>MIN(IF(EA128=1,($S128-$S127)/(ABS($Q128)-ABS($Q127))*(G$40-ABS($Q127))+$S127,0),$D$7)</f>
        <v>0</v>
      </c>
      <c r="EC128" s="1">
        <f>IF(ABS($Q128)&lt;G$41,$AA128,IF(ABS($Q127)&lt;G$41,(G$41-ABS($Q127))*($Z127+$Z128)*0.5*($D$27+$D$28)*$D$5*1000,0))</f>
        <v>0</v>
      </c>
      <c r="ED128" s="1">
        <f>IF(AND(G$41&lt;ABS($Q128),G$41&gt;ABS($Q127)),1,0)</f>
        <v>0</v>
      </c>
      <c r="EE128" s="3">
        <f>MIN(IF(ED128=1,($S128-$S127)/(ABS($Q128)-ABS($Q127))*(G$41-ABS($Q127))+$S127,0),$D$7)</f>
        <v>0</v>
      </c>
      <c r="EF128" s="1">
        <f>IF(ABS($Q128)&lt;G$42,$AA128,IF(ABS($Q127)&lt;G$42,(G$42-ABS($Q127))*($Z127+$Z128)*0.5*($D$27+$D$28)*$D$5*1000,0))</f>
        <v>0</v>
      </c>
      <c r="EG128" s="1">
        <f>IF(AND(G$42&lt;ABS($Q128),G$42&gt;ABS($Q127)),1,0)</f>
        <v>0</v>
      </c>
      <c r="EH128" s="3">
        <f>MIN(IF(EG128=1,($S128-$S127)/(ABS($Q128)-ABS($Q127))*(G$42-ABS($Q127))+$S127,0),$D$7)</f>
        <v>0</v>
      </c>
      <c r="EI128" s="1">
        <f>IF(ABS($Q128)&lt;G$43,$AA128,IF(ABS($Q127)&lt;G$43,(G$43-ABS($Q127))*($Z127+$Z128)*0.5*($D$27+$D$28)*$D$5*1000,0))</f>
        <v>0</v>
      </c>
      <c r="EJ128" s="1">
        <f>IF(AND(G$43&lt;ABS($Q128),G$43&gt;ABS($Q127)),1,0)</f>
        <v>0</v>
      </c>
      <c r="EK128" s="3">
        <f>MIN(IF(EJ128=1,($S128-$S127)/(ABS($Q128)-ABS($Q127))*(G$43-ABS($Q127))+$S127,0),$D$7)</f>
        <v>0</v>
      </c>
      <c r="EL128" s="1">
        <f>IF(ABS($Q128)&lt;G$44,$AA128,IF(ABS($Q127)&lt;G$44,(G$44-ABS($Q127))*($Z127+$Z128)*0.5*($D$27+$D$28)*$D$5*1000,0))</f>
        <v>0</v>
      </c>
      <c r="EM128" s="1">
        <f>IF(AND(G$44&lt;ABS($Q128),G$44&gt;ABS($Q127)),1,0)</f>
        <v>0</v>
      </c>
      <c r="EN128" s="3">
        <f>MIN(IF(EM128=1,($S128-$S127)/(ABS($Q128)-ABS($Q127))*(G$44-ABS($Q127))+$S127,0),$D$7)</f>
        <v>0</v>
      </c>
      <c r="EO128" s="1">
        <f>IF(ABS($Q128)&lt;G$45,$AA128,IF(ABS($Q127)&lt;G$45,(G$45-ABS($Q127))*($Z127+$Z128)*0.5*($D$27+$D$28)*$D$5*1000,0))</f>
        <v>0</v>
      </c>
      <c r="EP128" s="1">
        <f>IF(AND(G$45&lt;ABS($Q128),G$45&gt;ABS($Q127)),1,0)</f>
        <v>0</v>
      </c>
      <c r="EQ128" s="3">
        <f>MIN(IF(EP128=1,($S128-$S127)/(ABS($Q128)-ABS($Q127))*(G$45-ABS($Q127))+$S127,0),$D$7)</f>
        <v>0</v>
      </c>
      <c r="ER128" s="1">
        <f>IF(ABS($Q128)&lt;G$46,$AA128,IF(ABS($Q127)&lt;G$46,(G$46-ABS($Q127))*($Z127+$Z128)*0.5*($D$27+$D$28)*$D$5*1000,0))</f>
        <v>0</v>
      </c>
      <c r="ES128" s="1">
        <f>IF(AND(G$46&lt;ABS($Q128),G$46&gt;ABS($Q127)),1,0)</f>
        <v>0</v>
      </c>
      <c r="ET128" s="3">
        <f>MIN(IF(ES128=1,($S128-$S127)/(ABS($Q128)-ABS($Q127))*(G$46-ABS($Q127))+$S127,0),$D$7)</f>
        <v>0</v>
      </c>
      <c r="EU128" s="1">
        <f>IF(ABS($Q128)&lt;G$47,$AA128,IF(ABS($Q127)&lt;G$47,(G$47-ABS($Q127))*($Z127+$Z128)*0.5*($D$27+$D$28)*$D$5*1000,0))</f>
        <v>0</v>
      </c>
      <c r="EV128" s="1">
        <f>IF(AND(G$47&lt;ABS($Q128),G$47&gt;ABS($Q127)),1,0)</f>
        <v>0</v>
      </c>
      <c r="EW128" s="3">
        <f>MIN(IF(EV128=1,($S128-$S127)/(ABS($Q128)-ABS($Q127))*(G$47-ABS($Q127))+$S127,0),$D$7)</f>
        <v>0</v>
      </c>
      <c r="EX128" s="1">
        <f>IF(ABS($Q128)&lt;G$48,$AA128,IF(ABS($Q127)&lt;G$48,(G$48-ABS($Q127))*($Z127+$Z128)*0.5*($D$27+$D$28)*$D$5*1000,0))</f>
        <v>0</v>
      </c>
      <c r="EY128" s="1">
        <f>IF(AND(G$48&lt;ABS($Q128),G$48&gt;ABS($Q127)),1,0)</f>
        <v>0</v>
      </c>
      <c r="EZ128" s="3">
        <f>MIN(IF(EY128=1,($S128-$S127)/(ABS($Q128)-ABS($Q127))*(G$48-ABS($Q127))+$S127,0),$D$7)</f>
        <v>0</v>
      </c>
      <c r="FA128" s="1">
        <f>IF(ABS($Q128)&lt;G$49,$AA128,IF(ABS($Q127)&lt;G$49,(G$49-ABS($Q127))*($Z127+$Z128)*0.5*($D$27+$D$28)*$D$5*1000,0))</f>
        <v>0</v>
      </c>
      <c r="FB128" s="1">
        <f>IF(AND(G$49&lt;ABS($Q128),G$49&gt;ABS($Q127)),1,0)</f>
        <v>0</v>
      </c>
      <c r="FC128" s="3">
        <f>MIN(IF(FB128=1,($S128-$S127)/(ABS($Q128)-ABS($Q127))*(G$49-ABS($Q127))+$S127,0),$D$7)</f>
        <v>0</v>
      </c>
      <c r="FD128" s="1">
        <f>IF(ABS($Q128)&lt;G$50,$AA128,IF(ABS($Q127)&lt;G$50,(G$50-ABS($Q127))*($Z127+$Z128)*0.5*($D$27+$D$28)*$D$5*1000,0))</f>
        <v>0</v>
      </c>
      <c r="FE128" s="1">
        <f>IF(AND(G$50&lt;ABS($Q128),G$50&gt;ABS($Q127)),1,0)</f>
        <v>0</v>
      </c>
      <c r="FF128" s="3">
        <f>MIN(IF(FE128=1,($S128-$S127)/(ABS($Q128)-ABS($Q127))*(G$50-ABS($Q127))+$S127,0),$D$7)</f>
        <v>0</v>
      </c>
      <c r="FG128" s="1">
        <f>IF(ABS($Q128)&lt;G$51,$AA128,IF(ABS($Q127)&lt;G$51,(G$51-ABS($Q127))*($Z127+$Z128)*0.5*($D$27+$D$28)*$D$5*1000,0))</f>
        <v>0</v>
      </c>
      <c r="FH128" s="1">
        <f>IF(AND(G$51&lt;ABS($Q128),G$51&gt;ABS($Q127)),1,0)</f>
        <v>0</v>
      </c>
      <c r="FI128" s="3">
        <f>MIN(IF(FH128=1,($S128-$S127)/(ABS($Q128)-ABS($Q127))*(G$51-ABS($Q127))+$S127,0),$D$7)</f>
        <v>0</v>
      </c>
      <c r="FJ128" s="1">
        <f>IF(ABS($Q128)&lt;G$52,$AA128,IF(ABS($Q127)&lt;G$52,(G$52-ABS($Q127))*($Z127+$Z128)*0.5*($D$27+$D$28)*$D$5*1000,0))</f>
        <v>0</v>
      </c>
      <c r="FK128" s="1">
        <f>IF(AND(G$52&lt;ABS($Q128),G$52&gt;ABS($Q127)),1,0)</f>
        <v>0</v>
      </c>
      <c r="FL128" s="3">
        <f>MIN(IF(FK128=1,($S128-$S127)/(ABS($Q128)-ABS($Q127))*(G$52-ABS($Q127))+$S127,0),$D$7)</f>
        <v>0</v>
      </c>
      <c r="FM128" s="1">
        <f>IF(ABS($Q128)&lt;G$53,$AA128,IF(ABS($Q127)&lt;G$53,(G$53-ABS($Q127))*($Z127+$Z128)*0.5*($D$27+$D$28)*$D$5*1000,0))</f>
        <v>0</v>
      </c>
      <c r="FN128" s="1">
        <f>IF(AND(G$53&lt;ABS($Q128),G$53&gt;ABS($Q127)),1,0)</f>
        <v>0</v>
      </c>
      <c r="FO128" s="3">
        <f>MIN(IF(FN128=1,($S128-$S127)/(ABS($Q128)-ABS($Q127))*(G$53-ABS($Q127))+$S127,0),$D$7)</f>
        <v>0</v>
      </c>
      <c r="FP128" s="1">
        <f>IF(ABS($Q128)&lt;G$54,$AA128,IF(ABS($Q127)&lt;G$54,(G$54-ABS($Q127))*($Z127+$Z128)*0.5*($D$27+$D$28)*$D$5*1000,0))</f>
        <v>0</v>
      </c>
      <c r="FQ128" s="1">
        <f>IF(AND(G$54&lt;ABS($Q128),G$54&gt;ABS($Q127)),1,0)</f>
        <v>0</v>
      </c>
      <c r="FR128" s="3">
        <f>MIN(IF(FQ128=1,($S128-$S127)/(ABS($Q128)-ABS($Q127))*(G$54-ABS($Q127))+$S127,0),$D$7)</f>
        <v>0</v>
      </c>
      <c r="FS128" s="1">
        <f>IF(ABS($Q128)&lt;G$55,$AA128,IF(ABS($Q127)&lt;G$55,(G$55-ABS($Q127))*($Z127+$Z128)*0.5*($D$27+$D$28)*$D$5*1000,0))</f>
        <v>0</v>
      </c>
      <c r="FT128" s="1">
        <f>IF(AND(G$55&lt;ABS($Q128),G$55&gt;ABS($Q127)),1,0)</f>
        <v>0</v>
      </c>
      <c r="FU128" s="3">
        <f>MIN(IF(FT128=1,($S128-$S127)/(ABS($Q128)-ABS($Q127))*(G$55-ABS($Q127))+$S127,0),$D$7)</f>
        <v>0</v>
      </c>
      <c r="FV128" s="1" t="e">
        <f>IF(ABS($Q128)&lt;#REF!,$AA128,IF(ABS($Q127)&lt;#REF!,(#REF!-ABS($Q127))*($Z127+$Z128)*0.5*($D$27+$D$28)*$D$5*1000,0))</f>
        <v>#REF!</v>
      </c>
      <c r="FW128" s="1" t="e">
        <f>IF(AND(#REF!&lt;ABS($Q128),#REF!&gt;ABS($Q127)),1,0)</f>
        <v>#REF!</v>
      </c>
      <c r="FX128" s="3" t="e">
        <f>MIN(IF(FW128=1,($S128-$S127)/(ABS($Q128)-ABS($Q127))*(#REF!-ABS($Q127))+$S127,0),$D$7)</f>
        <v>#REF!</v>
      </c>
    </row>
    <row r="129" spans="1:180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36"/>
      <c r="M129" s="23"/>
      <c r="N129" s="23"/>
      <c r="O129" s="23"/>
      <c r="P129" s="11"/>
      <c r="Q129" s="4"/>
      <c r="R129" s="4"/>
      <c r="S129" s="4"/>
      <c r="T129" s="4"/>
      <c r="U129" s="4"/>
      <c r="V129" s="4"/>
      <c r="W129" s="4"/>
      <c r="X129" s="4"/>
      <c r="Y129" s="4"/>
      <c r="Z129" s="3">
        <f t="shared" si="8"/>
        <v>0.2</v>
      </c>
      <c r="AA129" s="3"/>
      <c r="AB129" s="1"/>
      <c r="AC129" s="2"/>
      <c r="AD129" s="2"/>
      <c r="AE129" s="1"/>
      <c r="AF129" s="2"/>
      <c r="AG129" s="2"/>
      <c r="AH129" s="1"/>
      <c r="AI129" s="2"/>
      <c r="AJ129" s="2"/>
      <c r="AK129" s="1"/>
      <c r="AL129" s="2"/>
      <c r="AM129" s="2"/>
      <c r="AN129" s="1"/>
      <c r="AO129" s="2"/>
      <c r="AP129" s="2"/>
      <c r="AQ129" s="1"/>
      <c r="AR129" s="2"/>
      <c r="AS129" s="2"/>
      <c r="AT129" s="1"/>
      <c r="AU129" s="2"/>
      <c r="AV129" s="2"/>
      <c r="AW129" s="1"/>
      <c r="AX129" s="2"/>
      <c r="AY129" s="2"/>
      <c r="AZ129" s="1"/>
      <c r="BA129" s="2"/>
      <c r="BB129" s="2"/>
      <c r="BC129" s="1"/>
      <c r="BD129" s="2"/>
      <c r="BE129" s="2"/>
      <c r="BF129" s="1"/>
      <c r="BG129" s="2"/>
      <c r="BH129" s="2"/>
      <c r="BI129" s="1"/>
      <c r="BJ129" s="2"/>
      <c r="BK129" s="2"/>
      <c r="BL129" s="1"/>
      <c r="BM129" s="2"/>
      <c r="BN129" s="2"/>
      <c r="BO129" s="1"/>
      <c r="BP129" s="2"/>
      <c r="BQ129" s="2"/>
      <c r="BR129" s="1"/>
      <c r="BS129" s="2"/>
      <c r="BT129" s="2"/>
      <c r="BU129" s="1"/>
      <c r="BV129" s="2"/>
      <c r="BW129" s="2"/>
      <c r="BX129" s="1"/>
      <c r="BY129" s="2"/>
      <c r="BZ129" s="2"/>
      <c r="CA129" s="1"/>
      <c r="CB129" s="2"/>
      <c r="CC129" s="2"/>
      <c r="CD129" s="1"/>
      <c r="CE129" s="2"/>
      <c r="CF129" s="2"/>
      <c r="CG129" s="1"/>
      <c r="CH129" s="2"/>
      <c r="CI129" s="2"/>
      <c r="CJ129" s="1"/>
      <c r="CK129" s="2"/>
      <c r="CL129" s="2"/>
      <c r="CM129" s="1"/>
      <c r="CN129" s="2"/>
      <c r="CO129" s="2"/>
      <c r="CP129" s="1"/>
      <c r="CQ129" s="2"/>
      <c r="CR129" s="2"/>
      <c r="CS129" s="1"/>
      <c r="CT129" s="2"/>
      <c r="CU129" s="2"/>
      <c r="CV129" s="1"/>
      <c r="CW129" s="2"/>
      <c r="CX129" s="2"/>
      <c r="CY129" s="1"/>
      <c r="CZ129" s="2"/>
      <c r="DA129" s="2"/>
      <c r="DB129" s="1"/>
      <c r="DC129" s="2"/>
      <c r="DD129" s="2"/>
      <c r="DE129" s="1"/>
      <c r="DF129" s="2"/>
      <c r="DG129" s="2"/>
      <c r="DH129" s="1"/>
      <c r="DI129" s="2"/>
      <c r="DJ129" s="2"/>
      <c r="DK129" s="1"/>
      <c r="DL129" s="2"/>
      <c r="DM129" s="2"/>
      <c r="DN129" s="1"/>
      <c r="DO129" s="2"/>
      <c r="DP129" s="2"/>
      <c r="DQ129" s="1"/>
      <c r="DR129" s="2"/>
      <c r="DS129" s="2"/>
      <c r="DT129" s="1"/>
      <c r="DU129" s="2"/>
      <c r="DV129" s="2"/>
      <c r="DW129" s="1"/>
      <c r="DX129" s="2"/>
      <c r="DY129" s="2"/>
      <c r="DZ129" s="1"/>
      <c r="EA129" s="2"/>
      <c r="EB129" s="2"/>
      <c r="EC129" s="1"/>
      <c r="ED129" s="2"/>
      <c r="EE129" s="2"/>
      <c r="EF129" s="1"/>
      <c r="EG129" s="2"/>
      <c r="EH129" s="2"/>
      <c r="EI129" s="1"/>
      <c r="EJ129" s="2"/>
      <c r="EK129" s="2"/>
      <c r="EL129" s="1"/>
      <c r="EM129" s="2"/>
      <c r="EN129" s="2"/>
      <c r="EO129" s="1"/>
      <c r="EP129" s="2"/>
      <c r="EQ129" s="2"/>
      <c r="ER129" s="1"/>
      <c r="ES129" s="2"/>
      <c r="ET129" s="2"/>
      <c r="EU129" s="1"/>
      <c r="EV129" s="2"/>
      <c r="EW129" s="2"/>
      <c r="EX129" s="1"/>
      <c r="EY129" s="2"/>
      <c r="EZ129" s="2"/>
      <c r="FA129" s="1"/>
      <c r="FB129" s="2"/>
      <c r="FC129" s="2"/>
      <c r="FD129" s="1"/>
      <c r="FE129" s="2"/>
      <c r="FF129" s="2"/>
      <c r="FG129" s="1"/>
      <c r="FH129" s="2"/>
      <c r="FI129" s="2"/>
      <c r="FJ129" s="1"/>
      <c r="FK129" s="2"/>
      <c r="FL129" s="2"/>
      <c r="FM129" s="1"/>
      <c r="FN129" s="2"/>
      <c r="FO129" s="2"/>
      <c r="FP129" s="1"/>
      <c r="FQ129" s="2"/>
      <c r="FR129" s="2"/>
      <c r="FS129" s="1"/>
      <c r="FT129" s="2"/>
      <c r="FU129" s="2"/>
      <c r="FV129" s="1"/>
      <c r="FW129" s="2"/>
      <c r="FX129" s="2"/>
    </row>
    <row r="130" spans="1:180" x14ac:dyDescent="0.35">
      <c r="A130" s="4"/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36"/>
      <c r="M130" s="23"/>
      <c r="N130" s="23"/>
      <c r="O130" s="23"/>
      <c r="P130" s="11"/>
      <c r="Q130" s="4"/>
      <c r="R130" s="4"/>
      <c r="S130" s="4"/>
      <c r="T130" s="4"/>
      <c r="U130" s="4"/>
      <c r="V130" s="4"/>
      <c r="W130" s="4"/>
      <c r="X130" s="4"/>
      <c r="Y130" s="4"/>
      <c r="Z130" s="3">
        <f t="shared" si="8"/>
        <v>0.2</v>
      </c>
      <c r="AA130" s="1">
        <f>$R129*($Z130+$Z129)*0.5*($D$27+$D$28)*1000*$D$5</f>
        <v>0</v>
      </c>
      <c r="AB130" s="1">
        <f>IF(ABS($Q130)&lt;$G$6,$AA130,IF(ABS($Q129)&lt;$G$6,($G$6-ABS($Q129))*($Z129+$Z130)*0.5*($D$27+$D$28)*$D$5*1000,0))</f>
        <v>0</v>
      </c>
      <c r="AC130" s="1">
        <f>IF(AND($G$6&lt;ABS($Q130),$G$6&gt;ABS($Q129)),1,0)</f>
        <v>0</v>
      </c>
      <c r="AD130" s="3">
        <f>MIN(IF(AC130=1,($S130-$S129)/(ABS($Q130)-ABS($Q129))*($G$6-ABS($Q129))+$S129,0),$D$7)</f>
        <v>0</v>
      </c>
      <c r="AE130" s="1">
        <f>IF(ABS($Q130)&lt;$G$7,$AA130,IF(ABS($Q129)&lt;$G$7,($G$7-ABS($Q129))*($Z129+$Z130)*0.5*($D$27+$D$28)*$D$5*1000,0))</f>
        <v>0</v>
      </c>
      <c r="AF130" s="1">
        <f>IF(AND($G$7&lt;ABS($Q130),$G$7&gt;ABS($Q129)),1,0)</f>
        <v>0</v>
      </c>
      <c r="AG130" s="3">
        <f>MIN(IF(AF130=1,($S130-$S129)/(ABS($Q130)-ABS($Q129))*($G$7-ABS($Q129))+$S129,0),$D$7)</f>
        <v>0</v>
      </c>
      <c r="AH130" s="1">
        <f>IF(ABS($Q130)&lt;$G$8,$AA130,IF(ABS($Q129)&lt;$G$8,($G$8-ABS($Q129))*($Z129+$Z130)*0.5*($D$27+$D$28)*$D$5*1000,0))</f>
        <v>0</v>
      </c>
      <c r="AI130" s="1">
        <f>IF(AND($G$8&lt;ABS($Q130),$G$8&gt;ABS($Q129)),1,0)</f>
        <v>0</v>
      </c>
      <c r="AJ130" s="3">
        <f>MIN(IF(AI130=1,($S130-$S129)/(ABS($Q130)-ABS($Q129))*($G$8-ABS($Q129))+$S129,0),$D$7)</f>
        <v>0</v>
      </c>
      <c r="AK130" s="1">
        <f>IF(ABS($Q130)&lt;$G$9,$AA130,IF(ABS($Q129)&lt;$G$9,($G$9-ABS($Q129))*($Z129+$Z130)*0.5*($D$27+$D$28)*$D$5*1000,0))</f>
        <v>0</v>
      </c>
      <c r="AL130" s="1">
        <f>IF(AND($G$9&lt;ABS($Q130),$G$9&gt;ABS($Q129)),1,0)</f>
        <v>0</v>
      </c>
      <c r="AM130" s="3">
        <f>MIN(IF(AL130=1,($S130-$S129)/(ABS($Q130)-ABS($Q129))*($G$9-ABS($Q129))+$S129,0),$D$7)</f>
        <v>0</v>
      </c>
      <c r="AN130" s="1">
        <f>IF(ABS($Q130)&lt;$G$10,$AA130,IF(ABS($Q129)&lt;$G$10,($G$10-ABS($Q129))*($Z129+$Z130)*0.5*($D$27+$D$28)*$D$5*1000,0))</f>
        <v>0</v>
      </c>
      <c r="AO130" s="1">
        <f>IF(AND($G$10&lt;ABS($Q130),$G$10&gt;ABS($Q129)),1,0)</f>
        <v>0</v>
      </c>
      <c r="AP130" s="3">
        <f>MIN(IF(AO130=1,($S130-$S129)/(ABS($Q130)-ABS($Q129))*($G$10-ABS($Q129))+$S129,0),$D$7)</f>
        <v>0</v>
      </c>
      <c r="AQ130" s="1">
        <f>IF(ABS($Q130)&lt;$G$11,$AA130,IF(ABS($Q129)&lt;$G$11,($G$11-ABS($Q129))*($Z129+$Z130)*0.5*($D$27+$D$28)*$D$5*1000,0))</f>
        <v>0</v>
      </c>
      <c r="AR130" s="1">
        <f>IF(AND($G$11&lt;ABS($Q130),$G$11&gt;ABS($Q129)),1,0)</f>
        <v>0</v>
      </c>
      <c r="AS130" s="3">
        <f>MIN(IF(AR130=1,($S130-$S129)/(ABS($Q130)-ABS($Q129))*($G$11-ABS($Q129))+$S129,0),$D$7)</f>
        <v>0</v>
      </c>
      <c r="AT130" s="1">
        <f>IF(ABS($Q130)&lt;$G$12,$AA130,IF(ABS($Q129)&lt;$G$12,($G$12-ABS($Q129))*($Z129+$Z130)*0.5*($D$27+$D$28)*$D$5*1000,0))</f>
        <v>0</v>
      </c>
      <c r="AU130" s="1">
        <f>IF(AND($G$12&lt;ABS($Q130),$G$12&gt;ABS($Q129)),1,0)</f>
        <v>0</v>
      </c>
      <c r="AV130" s="3">
        <f>MIN(IF(AU130=1,($S130-$S129)/(ABS($Q130)-ABS($Q129))*($G$12-ABS($Q129))+$S129,0),$D$7)</f>
        <v>0</v>
      </c>
      <c r="AW130" s="1">
        <f>IF(ABS($Q130)&lt;$G$13,$AA130,IF(ABS($Q129)&lt;$G$13,($G$13-ABS($Q129))*($Z129+$Z130)*0.5*($D$27+$D$28)*$D$5*1000,0))</f>
        <v>0</v>
      </c>
      <c r="AX130" s="1">
        <f>IF(AND($G$13&lt;ABS($Q130),$G$13&gt;ABS($Q129)),1,0)</f>
        <v>0</v>
      </c>
      <c r="AY130" s="3">
        <f>MIN(IF(AX130=1,($S130-$S129)/(ABS($Q130)-ABS($Q129))*($G$13-ABS($Q129))+$S129,0),$D$7)</f>
        <v>0</v>
      </c>
      <c r="AZ130" s="1">
        <f>IF(ABS($Q130)&lt;$G$14,$AA130,IF(ABS($Q129)&lt;$G$14,($G$14-ABS($Q129))*($Z129+$Z130)*0.5*($D$27+$D$28)*$D$5*1000,0))</f>
        <v>0</v>
      </c>
      <c r="BA130" s="1">
        <f>IF(AND($G$14&lt;ABS($Q130),$G$14&gt;ABS($Q129)),1,0)</f>
        <v>0</v>
      </c>
      <c r="BB130" s="3">
        <f>MIN(IF(BA130=1,($S130-$S129)/(ABS($Q130)-ABS($Q129))*($G$14-ABS($Q129))+$S129,0),$D$7)</f>
        <v>0</v>
      </c>
      <c r="BC130" s="1">
        <f>IF(ABS($Q130)&lt;G$15,$AA130,IF(ABS($Q129)&lt;G$15,(G$15-ABS($Q129))*($Z129+$Z130)*0.5*($D$27+$D$28)*$D$5*1000,0))</f>
        <v>0</v>
      </c>
      <c r="BD130" s="1">
        <f>IF(AND(G$15&lt;ABS($Q130),G$15&gt;ABS($Q129)),1,0)</f>
        <v>0</v>
      </c>
      <c r="BE130" s="3">
        <f>MIN(IF(BD130=1,($S130-$S129)/(ABS($Q130)-ABS($Q129))*(G$15-ABS($Q129))+$S129,0),$D$7)</f>
        <v>0</v>
      </c>
      <c r="BF130" s="1">
        <f>IF(ABS($Q130)&lt;G$16,$AA130,IF(ABS($Q129)&lt;G$16,(G$16-ABS($Q129))*($Z129+$Z130)*0.5*($D$27+$D$28)*$D$5*1000,0))</f>
        <v>0</v>
      </c>
      <c r="BG130" s="1">
        <f>IF(AND(G$16&lt;ABS($Q130),G$16&gt;ABS($Q129)),1,0)</f>
        <v>0</v>
      </c>
      <c r="BH130" s="3">
        <f>MIN(IF(BG130=1,($S130-$S129)/(ABS($Q130)-ABS($Q129))*(G$16-ABS($Q129))+$S129,0),$D$7)</f>
        <v>0</v>
      </c>
      <c r="BI130" s="1">
        <f>IF(ABS($Q130)&lt;G$17,$AA130,IF(ABS($Q129)&lt;G$17,(G$17-ABS($Q129))*($Z129+$Z130)*0.5*($D$27+$D$28)*$D$5*1000,0))</f>
        <v>0</v>
      </c>
      <c r="BJ130" s="1">
        <f>IF(AND(G$17&lt;ABS($Q130),G$17&gt;ABS($Q129)),1,0)</f>
        <v>0</v>
      </c>
      <c r="BK130" s="3">
        <f>MIN(IF(BJ130=1,($S130-$S129)/(ABS($Q130)-ABS($Q129))*(G$17-ABS($Q129))+$S129,0),$D$7)</f>
        <v>0</v>
      </c>
      <c r="BL130" s="1">
        <f>IF(ABS($Q130)&lt;G$18,$AA130,IF(ABS($Q129)&lt;G$18,(G$18-ABS($Q129))*($Z129+$Z130)*0.5*($D$27+$D$28)*$D$5*1000,0))</f>
        <v>0</v>
      </c>
      <c r="BM130" s="1">
        <f>IF(AND(G$18&lt;ABS($Q130),G$18&gt;ABS($Q129)),1,0)</f>
        <v>0</v>
      </c>
      <c r="BN130" s="3">
        <f>MIN(IF(BM130=1,($S130-$S129)/(ABS($Q130)-ABS($Q129))*(G$18-ABS($Q129))+$S129,0),$D$7)</f>
        <v>0</v>
      </c>
      <c r="BO130" s="1">
        <f>IF(ABS($Q130)&lt;G$19,$AA130,IF(ABS($Q129)&lt;G$19,(G$19-ABS($Q129))*($Z129+$Z130)*0.5*($D$27+$D$28)*$D$5*1000,0))</f>
        <v>0</v>
      </c>
      <c r="BP130" s="1">
        <f>IF(AND(G$19&lt;ABS($Q130),G$19&gt;ABS($Q129)),1,0)</f>
        <v>0</v>
      </c>
      <c r="BQ130" s="3">
        <f>MIN(IF(BP130=1,($S130-$S129)/(ABS($Q130)-ABS($Q129))*(G$19-ABS($Q129))+$S129,0),$D$7)</f>
        <v>0</v>
      </c>
      <c r="BR130" s="1">
        <f>IF(ABS($Q130)&lt;G$20,$AA130,IF(ABS($Q129)&lt;G$20,(G$20-ABS($Q129))*($Z129+$Z130)*0.5*($D$27+$D$28)*$D$5*1000,0))</f>
        <v>0</v>
      </c>
      <c r="BS130" s="1">
        <f>IF(AND(G$20&lt;ABS($Q130),G$20&gt;ABS($Q129)),1,0)</f>
        <v>0</v>
      </c>
      <c r="BT130" s="3">
        <f>MIN(IF(BS130=1,($S130-$S129)/(ABS($Q130)-ABS($Q129))*(G$20-ABS($Q129))+$S129,0),$D$7)</f>
        <v>0</v>
      </c>
      <c r="BU130" s="1">
        <f>IF(ABS($Q130)&lt;G$21,$AA130,IF(ABS($Q129)&lt;G$21,(G$21-ABS($Q129))*($Z129+$Z130)*0.5*($D$27+$D$28)*$D$5*1000,0))</f>
        <v>0</v>
      </c>
      <c r="BV130" s="1">
        <f>IF(AND(G$21&lt;ABS($Q130),G$21&gt;ABS($Q129)),1,0)</f>
        <v>0</v>
      </c>
      <c r="BW130" s="3">
        <f>MIN(IF(BV130=1,($S130-$S129)/(ABS($Q130)-ABS($Q129))*(G$21-ABS($Q129))+$S129,0),$D$7)</f>
        <v>0</v>
      </c>
      <c r="BX130" s="1">
        <f>IF(ABS($Q130)&lt;G$22,$AA130,IF(ABS($Q129)&lt;G$22,(G$22-ABS($Q129))*($Z129+$Z130)*0.5*($D$27+$D$28)*$D$5*1000,0))</f>
        <v>0</v>
      </c>
      <c r="BY130" s="1">
        <f>IF(AND(G$22&lt;ABS($Q130),G$22&gt;ABS($Q129)),1,0)</f>
        <v>0</v>
      </c>
      <c r="BZ130" s="3">
        <f>MIN(IF(BY130=1,($S130-$S129)/(ABS($Q130)-ABS($Q129))*(G$22-ABS($Q129))+$S129,0),$D$7)</f>
        <v>0</v>
      </c>
      <c r="CA130" s="1">
        <f>IF(ABS($Q130)&lt;G$23,$AA130,IF(ABS($Q129)&lt;G$23,(G$23-ABS($Q129))*($Z129+$Z130)*0.5*($D$27+$D$28)*$D$5*1000,0))</f>
        <v>0</v>
      </c>
      <c r="CB130" s="1">
        <f>IF(AND(G$23&lt;ABS($Q130),G$23&gt;ABS($Q129)),1,0)</f>
        <v>0</v>
      </c>
      <c r="CC130" s="3">
        <f>MIN(IF(CB130=1,($S130-$S129)/(ABS($Q130)-ABS($Q129))*(G$23-ABS($Q129))+$S129,0),$D$7)</f>
        <v>0</v>
      </c>
      <c r="CD130" s="1">
        <f>IF(ABS($Q130)&lt;G$24,$AA130,IF(ABS($Q129)&lt;G$24,(G$24-ABS($Q129))*($Z129+$Z130)*0.5*($D$27+$D$28)*$D$5*1000,0))</f>
        <v>0</v>
      </c>
      <c r="CE130" s="1">
        <f>IF(AND(G$24&lt;ABS($Q130),G$24&gt;ABS($Q129)),1,0)</f>
        <v>0</v>
      </c>
      <c r="CF130" s="3">
        <f>MIN(IF(CE130=1,($S130-$S129)/(ABS($Q130)-ABS($Q129))*(G$24-ABS($Q129))+$S129,0),$D$7)</f>
        <v>0</v>
      </c>
      <c r="CG130" s="1">
        <f>IF(ABS($Q130)&lt;G$25,$AA130,IF(ABS($Q129)&lt;G$25,(G$25-ABS($Q129))*($Z129+$Z130)*0.5*($D$27+$D$28)*$D$5*1000,0))</f>
        <v>0</v>
      </c>
      <c r="CH130" s="1">
        <f>IF(AND(G$25&lt;ABS($Q130),G$25&gt;ABS($Q129)),1,0)</f>
        <v>0</v>
      </c>
      <c r="CI130" s="3">
        <f>MIN(IF(CH130=1,($S130-$S129)/(ABS($Q130)-ABS($Q129))*(G$25-ABS($Q129))+$S129,0),$D$7)</f>
        <v>0</v>
      </c>
      <c r="CJ130" s="1">
        <f>IF(ABS($Q130)&lt;G$26,$AA130,IF(ABS($Q129)&lt;G$26,(G$26-ABS($Q129))*($Z129+$Z130)*0.5*($D$27+$D$28)*$D$5*1000,0))</f>
        <v>0</v>
      </c>
      <c r="CK130" s="1">
        <f>IF(AND(G$26&lt;ABS($Q130),G$26&gt;ABS($Q129)),1,0)</f>
        <v>0</v>
      </c>
      <c r="CL130" s="3">
        <f>MIN(IF(CK130=1,($S130-$S129)/(ABS($Q130)-ABS($Q129))*(G$26-ABS($Q129))+$S129,0),$D$7)</f>
        <v>0</v>
      </c>
      <c r="CM130" s="1">
        <f>IF(ABS($Q130)&lt;G$27,$AA130,IF(ABS($Q129)&lt;G$27,(G$27-ABS($Q129))*($Z129+$Z130)*0.5*($D$27+$D$28)*$D$5*1000,0))</f>
        <v>0</v>
      </c>
      <c r="CN130" s="1">
        <f>IF(AND(G$27&lt;ABS($Q130),G$27&gt;ABS($Q129)),1,0)</f>
        <v>0</v>
      </c>
      <c r="CO130" s="3">
        <f>MIN(IF(CN130=1,($S130-$S129)/(ABS($Q130)-ABS($Q129))*(G$27-ABS($Q129))+$S129,0),$D$7)</f>
        <v>0</v>
      </c>
      <c r="CP130" s="1">
        <f>IF(ABS($Q130)&lt;G$28,$AA130,IF(ABS($Q129)&lt;G$28,(G$28-ABS($Q129))*($Z129+$Z130)*0.5*($D$27+$D$28)*$D$5*1000,0))</f>
        <v>0</v>
      </c>
      <c r="CQ130" s="1">
        <f>IF(AND(G$28&lt;ABS($Q130),G$28&gt;ABS($Q129)),1,0)</f>
        <v>0</v>
      </c>
      <c r="CR130" s="3">
        <f>MIN(IF(CQ130=1,($S130-$S129)/(ABS($Q130)-ABS($Q129))*(G$28-ABS($Q129))+$S129,0),$D$7)</f>
        <v>0</v>
      </c>
      <c r="CS130" s="1">
        <f>IF(ABS($Q130)&lt;G$29,$AA130,IF(ABS($Q129)&lt;G$29,(G$29-ABS($Q129))*($Z129+$Z130)*0.5*($D$27+$D$28)*$D$5*1000,0))</f>
        <v>0</v>
      </c>
      <c r="CT130" s="1">
        <f>IF(AND(G$29&lt;ABS($Q130),G$29&gt;ABS($Q129)),1,0)</f>
        <v>0</v>
      </c>
      <c r="CU130" s="3">
        <f>MIN(IF(CT130=1,($S130-$S129)/(ABS($Q130)-ABS($Q129))*(G$29-ABS($Q129))+$S129,0),$D$7)</f>
        <v>0</v>
      </c>
      <c r="CV130" s="1">
        <f>IF(ABS($Q130)&lt;G$30,$AA130,IF(ABS($Q129)&lt;G$30,(G$30-ABS($Q129))*($Z129+$Z130)*0.5*($D$27+$D$28)*$D$5*1000,0))</f>
        <v>0</v>
      </c>
      <c r="CW130" s="1">
        <f>IF(AND(G$30&lt;ABS($Q130),G$30&gt;ABS($Q129)),1,0)</f>
        <v>0</v>
      </c>
      <c r="CX130" s="3">
        <f>MIN(IF(CW130=1,($S130-$S129)/(ABS($Q130)-ABS($Q129))*(G$30-ABS($Q129))+$S129,0),$D$7)</f>
        <v>0</v>
      </c>
      <c r="CY130" s="1">
        <f>IF(ABS($Q130)&lt;G$31,$AA130,IF(ABS($Q129)&lt;G$31,(G$31-ABS($Q129))*($Z129+$Z130)*0.5*($D$27+$D$28)*$D$5*1000,0))</f>
        <v>0</v>
      </c>
      <c r="CZ130" s="1">
        <f>IF(AND(G$31&lt;ABS($Q130),G$31&gt;ABS($Q129)),1,0)</f>
        <v>0</v>
      </c>
      <c r="DA130" s="3">
        <f>MIN(IF(CZ130=1,($S130-$S129)/(ABS($Q130)-ABS($Q129))*(G$31-ABS($Q129))+$S129,0),$D$7)</f>
        <v>0</v>
      </c>
      <c r="DB130" s="1">
        <f>IF(ABS($Q130)&lt;G$32,$AA130,IF(ABS($Q129)&lt;G$32,(G$32-ABS($Q129))*($Z129+$Z130)*0.5*($D$27+$D$28)*$D$5*1000,0))</f>
        <v>0</v>
      </c>
      <c r="DC130" s="1">
        <f>IF(AND(G$32&lt;ABS($Q130),G$32&gt;ABS($Q129)),1,0)</f>
        <v>0</v>
      </c>
      <c r="DD130" s="3">
        <f>MIN(IF(DC130=1,($S130-$S129)/(ABS($Q130)-ABS($Q129))*(G$32-ABS($Q129))+$S129,0),$D$7)</f>
        <v>0</v>
      </c>
      <c r="DE130" s="1">
        <f>IF(ABS($Q130)&lt;G$33,$AA130,IF(ABS($Q129)&lt;G$33,(G$33-ABS($Q129))*($Z129+$Z130)*0.5*($D$27+$D$28)*$D$5*1000,0))</f>
        <v>0</v>
      </c>
      <c r="DF130" s="1">
        <f>IF(AND(G$33&lt;ABS($Q130),G$33&gt;ABS($Q129)),1,0)</f>
        <v>0</v>
      </c>
      <c r="DG130" s="3">
        <f>MIN(IF(DF130=1,($S130-$S129)/(ABS($Q130)-ABS($Q129))*(G$33-ABS($Q129))+$S129,0),$D$7)</f>
        <v>0</v>
      </c>
      <c r="DH130" s="1">
        <f>IF(ABS($Q130)&lt;G$34,$AA130,IF(ABS($Q129)&lt;G$34,(G$34-ABS($Q129))*($Z129+$Z130)*0.5*($D$27+$D$28)*$D$5*1000,0))</f>
        <v>0</v>
      </c>
      <c r="DI130" s="1">
        <f>IF(AND(G$34&lt;ABS($Q130),G$34&gt;ABS($Q129)),1,0)</f>
        <v>0</v>
      </c>
      <c r="DJ130" s="3">
        <f>MIN(IF(DI130=1,($S130-$S129)/(ABS($Q130)-ABS($Q129))*(G$34-ABS($Q129))+$S129,0),$D$7)</f>
        <v>0</v>
      </c>
      <c r="DK130" s="1">
        <f>IF(ABS($Q130)&lt;G$35,$AA130,IF(ABS($Q129)&lt;G$35,(G$35-ABS($Q129))*($Z129+$Z130)*0.5*($D$27+$D$28)*$D$5*1000,0))</f>
        <v>0</v>
      </c>
      <c r="DL130" s="1">
        <f>IF(AND(G$35&lt;ABS($Q130),G$35&gt;ABS($Q129)),1,0)</f>
        <v>0</v>
      </c>
      <c r="DM130" s="3">
        <f>MIN(IF(DL130=1,($S130-$S129)/(ABS($Q130)-ABS($Q129))*(G$35-ABS($Q129))+$S129,0),$D$7)</f>
        <v>0</v>
      </c>
      <c r="DN130" s="1">
        <f>IF(ABS($Q130)&lt;G$36,$AA130,IF(ABS($Q129)&lt;G$36,(G$36-ABS($Q129))*($Z129+$Z130)*0.5*($D$27+$D$28)*$D$5*1000,0))</f>
        <v>0</v>
      </c>
      <c r="DO130" s="1">
        <f>IF(AND(G$36&lt;ABS($Q130),G$36&gt;ABS($Q129)),1,0)</f>
        <v>0</v>
      </c>
      <c r="DP130" s="3">
        <f>MIN(IF(DO130=1,($S130-$S129)/(ABS($Q130)-ABS($Q129))*(G$36-ABS($Q129))+$S129,0),$D$7)</f>
        <v>0</v>
      </c>
      <c r="DQ130" s="1">
        <f>IF(ABS($Q130)&lt;G$37,$AA130,IF(ABS($Q129)&lt;G$37,(G$37-ABS($Q129))*($Z129+$Z130)*0.5*($D$27+$D$28)*$D$5*1000,0))</f>
        <v>0</v>
      </c>
      <c r="DR130" s="1">
        <f>IF(AND(G$37&lt;ABS($Q130),G$37&gt;ABS($Q129)),1,0)</f>
        <v>0</v>
      </c>
      <c r="DS130" s="3">
        <f>MIN(IF(DR130=1,($S130-$S129)/(ABS($Q130)-ABS($Q129))*(G$37-ABS($Q129))+$S129,0),$D$7)</f>
        <v>0</v>
      </c>
      <c r="DT130" s="1">
        <f>IF(ABS($Q130)&lt;G$38,$AA130,IF(ABS($Q129)&lt;G$38,(G$38-ABS($Q129))*($Z129+$Z130)*0.5*($D$27+$D$28)*$D$5*1000,0))</f>
        <v>0</v>
      </c>
      <c r="DU130" s="1">
        <f>IF(AND(G$38&lt;ABS($Q130),G$38&gt;ABS($Q129)),1,0)</f>
        <v>0</v>
      </c>
      <c r="DV130" s="3">
        <f>MIN(IF(DU130=1,($S130-$S129)/(ABS($Q130)-ABS($Q129))*(G$38-ABS($Q129))+$S129,0),$D$7)</f>
        <v>0</v>
      </c>
      <c r="DW130" s="1">
        <f>IF(ABS($Q130)&lt;G$39,$AA130,IF(ABS($Q129)&lt;G$39,(G$39-ABS($Q129))*($Z129+$Z130)*0.5*($D$27+$D$28)*$D$5*1000,0))</f>
        <v>0</v>
      </c>
      <c r="DX130" s="1">
        <f>IF(AND(G$39&lt;ABS($Q130),G$39&gt;ABS($Q129)),1,0)</f>
        <v>0</v>
      </c>
      <c r="DY130" s="3">
        <f>MIN(IF(DX130=1,($S130-$S129)/(ABS($Q130)-ABS($Q129))*(G$39-ABS($Q129))+$S129,0),$D$7)</f>
        <v>0</v>
      </c>
      <c r="DZ130" s="1">
        <f>IF(ABS($Q130)&lt;G$40,$AA130,IF(ABS($Q129)&lt;G$40,(G$40-ABS($Q129))*($Z129+$Z130)*0.5*($D$27+$D$28)*$D$5*1000,0))</f>
        <v>0</v>
      </c>
      <c r="EA130" s="1">
        <f>IF(AND(G$40&lt;ABS($Q130),G$40&gt;ABS($Q129)),1,0)</f>
        <v>0</v>
      </c>
      <c r="EB130" s="3">
        <f>MIN(IF(EA130=1,($S130-$S129)/(ABS($Q130)-ABS($Q129))*(G$40-ABS($Q129))+$S129,0),$D$7)</f>
        <v>0</v>
      </c>
      <c r="EC130" s="1">
        <f>IF(ABS($Q130)&lt;G$41,$AA130,IF(ABS($Q129)&lt;G$41,(G$41-ABS($Q129))*($Z129+$Z130)*0.5*($D$27+$D$28)*$D$5*1000,0))</f>
        <v>0</v>
      </c>
      <c r="ED130" s="1">
        <f>IF(AND(G$41&lt;ABS($Q130),G$41&gt;ABS($Q129)),1,0)</f>
        <v>0</v>
      </c>
      <c r="EE130" s="3">
        <f>MIN(IF(ED130=1,($S130-$S129)/(ABS($Q130)-ABS($Q129))*(G$41-ABS($Q129))+$S129,0),$D$7)</f>
        <v>0</v>
      </c>
      <c r="EF130" s="1">
        <f>IF(ABS($Q130)&lt;G$42,$AA130,IF(ABS($Q129)&lt;G$42,(G$42-ABS($Q129))*($Z129+$Z130)*0.5*($D$27+$D$28)*$D$5*1000,0))</f>
        <v>0</v>
      </c>
      <c r="EG130" s="1">
        <f>IF(AND(G$42&lt;ABS($Q130),G$42&gt;ABS($Q129)),1,0)</f>
        <v>0</v>
      </c>
      <c r="EH130" s="3">
        <f>MIN(IF(EG130=1,($S130-$S129)/(ABS($Q130)-ABS($Q129))*(G$42-ABS($Q129))+$S129,0),$D$7)</f>
        <v>0</v>
      </c>
      <c r="EI130" s="1">
        <f>IF(ABS($Q130)&lt;G$43,$AA130,IF(ABS($Q129)&lt;G$43,(G$43-ABS($Q129))*($Z129+$Z130)*0.5*($D$27+$D$28)*$D$5*1000,0))</f>
        <v>0</v>
      </c>
      <c r="EJ130" s="1">
        <f>IF(AND(G$43&lt;ABS($Q130),G$43&gt;ABS($Q129)),1,0)</f>
        <v>0</v>
      </c>
      <c r="EK130" s="3">
        <f>MIN(IF(EJ130=1,($S130-$S129)/(ABS($Q130)-ABS($Q129))*(G$43-ABS($Q129))+$S129,0),$D$7)</f>
        <v>0</v>
      </c>
      <c r="EL130" s="1">
        <f>IF(ABS($Q130)&lt;G$44,$AA130,IF(ABS($Q129)&lt;G$44,(G$44-ABS($Q129))*($Z129+$Z130)*0.5*($D$27+$D$28)*$D$5*1000,0))</f>
        <v>0</v>
      </c>
      <c r="EM130" s="1">
        <f>IF(AND(G$44&lt;ABS($Q130),G$44&gt;ABS($Q129)),1,0)</f>
        <v>0</v>
      </c>
      <c r="EN130" s="3">
        <f>MIN(IF(EM130=1,($S130-$S129)/(ABS($Q130)-ABS($Q129))*(G$44-ABS($Q129))+$S129,0),$D$7)</f>
        <v>0</v>
      </c>
      <c r="EO130" s="1">
        <f>IF(ABS($Q130)&lt;G$45,$AA130,IF(ABS($Q129)&lt;G$45,(G$45-ABS($Q129))*($Z129+$Z130)*0.5*($D$27+$D$28)*$D$5*1000,0))</f>
        <v>0</v>
      </c>
      <c r="EP130" s="1">
        <f>IF(AND(G$45&lt;ABS($Q130),G$45&gt;ABS($Q129)),1,0)</f>
        <v>0</v>
      </c>
      <c r="EQ130" s="3">
        <f>MIN(IF(EP130=1,($S130-$S129)/(ABS($Q130)-ABS($Q129))*(G$45-ABS($Q129))+$S129,0),$D$7)</f>
        <v>0</v>
      </c>
      <c r="ER130" s="1">
        <f>IF(ABS($Q130)&lt;G$46,$AA130,IF(ABS($Q129)&lt;G$46,(G$46-ABS($Q129))*($Z129+$Z130)*0.5*($D$27+$D$28)*$D$5*1000,0))</f>
        <v>0</v>
      </c>
      <c r="ES130" s="1">
        <f>IF(AND(G$46&lt;ABS($Q130),G$46&gt;ABS($Q129)),1,0)</f>
        <v>0</v>
      </c>
      <c r="ET130" s="3">
        <f>MIN(IF(ES130=1,($S130-$S129)/(ABS($Q130)-ABS($Q129))*(G$46-ABS($Q129))+$S129,0),$D$7)</f>
        <v>0</v>
      </c>
      <c r="EU130" s="1">
        <f>IF(ABS($Q130)&lt;G$47,$AA130,IF(ABS($Q129)&lt;G$47,(G$47-ABS($Q129))*($Z129+$Z130)*0.5*($D$27+$D$28)*$D$5*1000,0))</f>
        <v>0</v>
      </c>
      <c r="EV130" s="1">
        <f>IF(AND(G$47&lt;ABS($Q130),G$47&gt;ABS($Q129)),1,0)</f>
        <v>0</v>
      </c>
      <c r="EW130" s="3">
        <f>MIN(IF(EV130=1,($S130-$S129)/(ABS($Q130)-ABS($Q129))*(G$47-ABS($Q129))+$S129,0),$D$7)</f>
        <v>0</v>
      </c>
      <c r="EX130" s="1">
        <f>IF(ABS($Q130)&lt;G$48,$AA130,IF(ABS($Q129)&lt;G$48,(G$48-ABS($Q129))*($Z129+$Z130)*0.5*($D$27+$D$28)*$D$5*1000,0))</f>
        <v>0</v>
      </c>
      <c r="EY130" s="1">
        <f>IF(AND(G$48&lt;ABS($Q130),G$48&gt;ABS($Q129)),1,0)</f>
        <v>0</v>
      </c>
      <c r="EZ130" s="3">
        <f>MIN(IF(EY130=1,($S130-$S129)/(ABS($Q130)-ABS($Q129))*(G$48-ABS($Q129))+$S129,0),$D$7)</f>
        <v>0</v>
      </c>
      <c r="FA130" s="1">
        <f>IF(ABS($Q130)&lt;G$49,$AA130,IF(ABS($Q129)&lt;G$49,(G$49-ABS($Q129))*($Z129+$Z130)*0.5*($D$27+$D$28)*$D$5*1000,0))</f>
        <v>0</v>
      </c>
      <c r="FB130" s="1">
        <f>IF(AND(G$49&lt;ABS($Q130),G$49&gt;ABS($Q129)),1,0)</f>
        <v>0</v>
      </c>
      <c r="FC130" s="3">
        <f>MIN(IF(FB130=1,($S130-$S129)/(ABS($Q130)-ABS($Q129))*(G$49-ABS($Q129))+$S129,0),$D$7)</f>
        <v>0</v>
      </c>
      <c r="FD130" s="1">
        <f>IF(ABS($Q130)&lt;G$50,$AA130,IF(ABS($Q129)&lt;G$50,(G$50-ABS($Q129))*($Z129+$Z130)*0.5*($D$27+$D$28)*$D$5*1000,0))</f>
        <v>0</v>
      </c>
      <c r="FE130" s="1">
        <f>IF(AND(G$50&lt;ABS($Q130),G$50&gt;ABS($Q129)),1,0)</f>
        <v>0</v>
      </c>
      <c r="FF130" s="3">
        <f>MIN(IF(FE130=1,($S130-$S129)/(ABS($Q130)-ABS($Q129))*(G$50-ABS($Q129))+$S129,0),$D$7)</f>
        <v>0</v>
      </c>
      <c r="FG130" s="1">
        <f>IF(ABS($Q130)&lt;G$51,$AA130,IF(ABS($Q129)&lt;G$51,(G$51-ABS($Q129))*($Z129+$Z130)*0.5*($D$27+$D$28)*$D$5*1000,0))</f>
        <v>0</v>
      </c>
      <c r="FH130" s="1">
        <f>IF(AND(G$51&lt;ABS($Q130),G$51&gt;ABS($Q129)),1,0)</f>
        <v>0</v>
      </c>
      <c r="FI130" s="3">
        <f>MIN(IF(FH130=1,($S130-$S129)/(ABS($Q130)-ABS($Q129))*(G$51-ABS($Q129))+$S129,0),$D$7)</f>
        <v>0</v>
      </c>
      <c r="FJ130" s="1">
        <f>IF(ABS($Q130)&lt;G$52,$AA130,IF(ABS($Q129)&lt;G$52,(G$52-ABS($Q129))*($Z129+$Z130)*0.5*($D$27+$D$28)*$D$5*1000,0))</f>
        <v>0</v>
      </c>
      <c r="FK130" s="1">
        <f>IF(AND(G$52&lt;ABS($Q130),G$52&gt;ABS($Q129)),1,0)</f>
        <v>0</v>
      </c>
      <c r="FL130" s="3">
        <f>MIN(IF(FK130=1,($S130-$S129)/(ABS($Q130)-ABS($Q129))*(G$52-ABS($Q129))+$S129,0),$D$7)</f>
        <v>0</v>
      </c>
      <c r="FM130" s="1">
        <f>IF(ABS($Q130)&lt;G$53,$AA130,IF(ABS($Q129)&lt;G$53,(G$53-ABS($Q129))*($Z129+$Z130)*0.5*($D$27+$D$28)*$D$5*1000,0))</f>
        <v>0</v>
      </c>
      <c r="FN130" s="1">
        <f>IF(AND(G$53&lt;ABS($Q130),G$53&gt;ABS($Q129)),1,0)</f>
        <v>0</v>
      </c>
      <c r="FO130" s="3">
        <f>MIN(IF(FN130=1,($S130-$S129)/(ABS($Q130)-ABS($Q129))*(G$53-ABS($Q129))+$S129,0),$D$7)</f>
        <v>0</v>
      </c>
      <c r="FP130" s="1">
        <f>IF(ABS($Q130)&lt;G$54,$AA130,IF(ABS($Q129)&lt;G$54,(G$54-ABS($Q129))*($Z129+$Z130)*0.5*($D$27+$D$28)*$D$5*1000,0))</f>
        <v>0</v>
      </c>
      <c r="FQ130" s="1">
        <f>IF(AND(G$54&lt;ABS($Q130),G$54&gt;ABS($Q129)),1,0)</f>
        <v>0</v>
      </c>
      <c r="FR130" s="3">
        <f>MIN(IF(FQ130=1,($S130-$S129)/(ABS($Q130)-ABS($Q129))*(G$54-ABS($Q129))+$S129,0),$D$7)</f>
        <v>0</v>
      </c>
      <c r="FS130" s="1">
        <f>IF(ABS($Q130)&lt;G$55,$AA130,IF(ABS($Q129)&lt;G$55,(G$55-ABS($Q129))*($Z129+$Z130)*0.5*($D$27+$D$28)*$D$5*1000,0))</f>
        <v>0</v>
      </c>
      <c r="FT130" s="1">
        <f>IF(AND(G$55&lt;ABS($Q130),G$55&gt;ABS($Q129)),1,0)</f>
        <v>0</v>
      </c>
      <c r="FU130" s="3">
        <f>MIN(IF(FT130=1,($S130-$S129)/(ABS($Q130)-ABS($Q129))*(G$55-ABS($Q129))+$S129,0),$D$7)</f>
        <v>0</v>
      </c>
      <c r="FV130" s="1" t="e">
        <f>IF(ABS($Q130)&lt;#REF!,$AA130,IF(ABS($Q129)&lt;#REF!,(#REF!-ABS($Q129))*($Z129+$Z130)*0.5*($D$27+$D$28)*$D$5*1000,0))</f>
        <v>#REF!</v>
      </c>
      <c r="FW130" s="1" t="e">
        <f>IF(AND(#REF!&lt;ABS($Q130),#REF!&gt;ABS($Q129)),1,0)</f>
        <v>#REF!</v>
      </c>
      <c r="FX130" s="3" t="e">
        <f>MIN(IF(FW130=1,($S130-$S129)/(ABS($Q130)-ABS($Q129))*(#REF!-ABS($Q129))+$S129,0),$D$7)</f>
        <v>#REF!</v>
      </c>
    </row>
    <row r="131" spans="1:180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36"/>
      <c r="M131" s="23"/>
      <c r="N131" s="23"/>
      <c r="O131" s="23"/>
      <c r="P131" s="11"/>
      <c r="Q131" s="4"/>
      <c r="R131" s="4"/>
      <c r="S131" s="4"/>
      <c r="T131" s="4"/>
      <c r="U131" s="4"/>
      <c r="V131" s="4"/>
      <c r="W131" s="4"/>
      <c r="X131" s="4"/>
      <c r="Y131" s="4"/>
      <c r="Z131" s="3">
        <f t="shared" si="8"/>
        <v>0.2</v>
      </c>
      <c r="AA131" s="3"/>
      <c r="AB131" s="1"/>
      <c r="AC131" s="2"/>
      <c r="AD131" s="2"/>
      <c r="AE131" s="1"/>
      <c r="AF131" s="2"/>
      <c r="AG131" s="2"/>
      <c r="AH131" s="1"/>
      <c r="AI131" s="2"/>
      <c r="AJ131" s="2"/>
      <c r="AK131" s="1"/>
      <c r="AL131" s="2"/>
      <c r="AM131" s="2"/>
      <c r="AN131" s="1"/>
      <c r="AO131" s="2"/>
      <c r="AP131" s="2"/>
      <c r="AQ131" s="1"/>
      <c r="AR131" s="2"/>
      <c r="AS131" s="2"/>
      <c r="AT131" s="1"/>
      <c r="AU131" s="2"/>
      <c r="AV131" s="2"/>
      <c r="AW131" s="1"/>
      <c r="AX131" s="2"/>
      <c r="AY131" s="2"/>
      <c r="AZ131" s="1"/>
      <c r="BA131" s="2"/>
      <c r="BB131" s="2"/>
      <c r="BC131" s="1"/>
      <c r="BD131" s="2"/>
      <c r="BE131" s="2"/>
      <c r="BF131" s="1"/>
      <c r="BG131" s="2"/>
      <c r="BH131" s="2"/>
      <c r="BI131" s="1"/>
      <c r="BJ131" s="2"/>
      <c r="BK131" s="2"/>
      <c r="BL131" s="1"/>
      <c r="BM131" s="2"/>
      <c r="BN131" s="2"/>
      <c r="BO131" s="1"/>
      <c r="BP131" s="2"/>
      <c r="BQ131" s="2"/>
      <c r="BR131" s="1"/>
      <c r="BS131" s="2"/>
      <c r="BT131" s="2"/>
      <c r="BU131" s="1"/>
      <c r="BV131" s="2"/>
      <c r="BW131" s="2"/>
      <c r="BX131" s="1"/>
      <c r="BY131" s="2"/>
      <c r="BZ131" s="2"/>
      <c r="CA131" s="1"/>
      <c r="CB131" s="2"/>
      <c r="CC131" s="2"/>
      <c r="CD131" s="1"/>
      <c r="CE131" s="2"/>
      <c r="CF131" s="2"/>
      <c r="CG131" s="1"/>
      <c r="CH131" s="2"/>
      <c r="CI131" s="2"/>
      <c r="CJ131" s="1"/>
      <c r="CK131" s="2"/>
      <c r="CL131" s="2"/>
      <c r="CM131" s="1"/>
      <c r="CN131" s="2"/>
      <c r="CO131" s="2"/>
      <c r="CP131" s="1"/>
      <c r="CQ131" s="2"/>
      <c r="CR131" s="2"/>
      <c r="CS131" s="1"/>
      <c r="CT131" s="2"/>
      <c r="CU131" s="2"/>
      <c r="CV131" s="1"/>
      <c r="CW131" s="2"/>
      <c r="CX131" s="2"/>
      <c r="CY131" s="1"/>
      <c r="CZ131" s="2"/>
      <c r="DA131" s="2"/>
      <c r="DB131" s="1"/>
      <c r="DC131" s="2"/>
      <c r="DD131" s="2"/>
      <c r="DE131" s="1"/>
      <c r="DF131" s="2"/>
      <c r="DG131" s="2"/>
      <c r="DH131" s="1"/>
      <c r="DI131" s="2"/>
      <c r="DJ131" s="2"/>
      <c r="DK131" s="1"/>
      <c r="DL131" s="2"/>
      <c r="DM131" s="2"/>
      <c r="DN131" s="1"/>
      <c r="DO131" s="2"/>
      <c r="DP131" s="2"/>
      <c r="DQ131" s="1"/>
      <c r="DR131" s="2"/>
      <c r="DS131" s="2"/>
      <c r="DT131" s="1"/>
      <c r="DU131" s="2"/>
      <c r="DV131" s="2"/>
      <c r="DW131" s="1"/>
      <c r="DX131" s="2"/>
      <c r="DY131" s="2"/>
      <c r="DZ131" s="1"/>
      <c r="EA131" s="2"/>
      <c r="EB131" s="2"/>
      <c r="EC131" s="1"/>
      <c r="ED131" s="2"/>
      <c r="EE131" s="2"/>
      <c r="EF131" s="1"/>
      <c r="EG131" s="2"/>
      <c r="EH131" s="2"/>
      <c r="EI131" s="1"/>
      <c r="EJ131" s="2"/>
      <c r="EK131" s="2"/>
      <c r="EL131" s="1"/>
      <c r="EM131" s="2"/>
      <c r="EN131" s="2"/>
      <c r="EO131" s="1"/>
      <c r="EP131" s="2"/>
      <c r="EQ131" s="2"/>
      <c r="ER131" s="1"/>
      <c r="ES131" s="2"/>
      <c r="ET131" s="2"/>
      <c r="EU131" s="1"/>
      <c r="EV131" s="2"/>
      <c r="EW131" s="2"/>
      <c r="EX131" s="1"/>
      <c r="EY131" s="2"/>
      <c r="EZ131" s="2"/>
      <c r="FA131" s="1"/>
      <c r="FB131" s="2"/>
      <c r="FC131" s="2"/>
      <c r="FD131" s="1"/>
      <c r="FE131" s="2"/>
      <c r="FF131" s="2"/>
      <c r="FG131" s="1"/>
      <c r="FH131" s="2"/>
      <c r="FI131" s="2"/>
      <c r="FJ131" s="1"/>
      <c r="FK131" s="2"/>
      <c r="FL131" s="2"/>
      <c r="FM131" s="1"/>
      <c r="FN131" s="2"/>
      <c r="FO131" s="2"/>
      <c r="FP131" s="1"/>
      <c r="FQ131" s="2"/>
      <c r="FR131" s="2"/>
      <c r="FS131" s="1"/>
      <c r="FT131" s="2"/>
      <c r="FU131" s="2"/>
      <c r="FV131" s="1"/>
      <c r="FW131" s="2"/>
      <c r="FX131" s="2"/>
    </row>
    <row r="132" spans="1:180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36"/>
      <c r="M132" s="23"/>
      <c r="N132" s="23"/>
      <c r="O132" s="23"/>
      <c r="P132" s="11"/>
      <c r="Q132" s="4"/>
      <c r="R132" s="4"/>
      <c r="S132" s="4"/>
      <c r="T132" s="4"/>
      <c r="U132" s="4"/>
      <c r="V132" s="4"/>
      <c r="W132" s="4"/>
      <c r="X132" s="4"/>
      <c r="Y132" s="4"/>
      <c r="Z132" s="3">
        <f t="shared" si="8"/>
        <v>0.2</v>
      </c>
      <c r="AA132" s="1">
        <f>$R131*($Z132+$Z131)*0.5*($D$27+$D$28)*1000*$D$5</f>
        <v>0</v>
      </c>
      <c r="AB132" s="1">
        <f>IF(ABS($Q132)&lt;$G$6,$AA132,IF(ABS($Q131)&lt;$G$6,($G$6-ABS($Q131))*($Z131+$Z132)*0.5*($D$27+$D$28)*$D$5*1000,0))</f>
        <v>0</v>
      </c>
      <c r="AC132" s="1">
        <f>IF(AND($G$6&lt;ABS($Q132),$G$6&gt;ABS($Q131)),1,0)</f>
        <v>0</v>
      </c>
      <c r="AD132" s="3">
        <f>MIN(IF(AC132=1,($S132-$S131)/(ABS($Q132)-ABS($Q131))*($G$6-ABS($Q131))+$S131,0),$D$7)</f>
        <v>0</v>
      </c>
      <c r="AE132" s="1">
        <f>IF(ABS($Q132)&lt;$G$7,$AA132,IF(ABS($Q131)&lt;$G$7,($G$7-ABS($Q131))*($Z131+$Z132)*0.5*($D$27+$D$28)*$D$5*1000,0))</f>
        <v>0</v>
      </c>
      <c r="AF132" s="1">
        <f>IF(AND($G$7&lt;ABS($Q132),$G$7&gt;ABS($Q131)),1,0)</f>
        <v>0</v>
      </c>
      <c r="AG132" s="3">
        <f>MIN(IF(AF132=1,($S132-$S131)/(ABS($Q132)-ABS($Q131))*($G$7-ABS($Q131))+$S131,0),$D$7)</f>
        <v>0</v>
      </c>
      <c r="AH132" s="1">
        <f>IF(ABS($Q132)&lt;$G$8,$AA132,IF(ABS($Q131)&lt;$G$8,($G$8-ABS($Q131))*($Z131+$Z132)*0.5*($D$27+$D$28)*$D$5*1000,0))</f>
        <v>0</v>
      </c>
      <c r="AI132" s="1">
        <f>IF(AND($G$8&lt;ABS($Q132),$G$8&gt;ABS($Q131)),1,0)</f>
        <v>0</v>
      </c>
      <c r="AJ132" s="3">
        <f>MIN(IF(AI132=1,($S132-$S131)/(ABS($Q132)-ABS($Q131))*($G$8-ABS($Q131))+$S131,0),$D$7)</f>
        <v>0</v>
      </c>
      <c r="AK132" s="1">
        <f>IF(ABS($Q132)&lt;$G$9,$AA132,IF(ABS($Q131)&lt;$G$9,($G$9-ABS($Q131))*($Z131+$Z132)*0.5*($D$27+$D$28)*$D$5*1000,0))</f>
        <v>0</v>
      </c>
      <c r="AL132" s="1">
        <f>IF(AND($G$9&lt;ABS($Q132),$G$9&gt;ABS($Q131)),1,0)</f>
        <v>0</v>
      </c>
      <c r="AM132" s="3">
        <f>MIN(IF(AL132=1,($S132-$S131)/(ABS($Q132)-ABS($Q131))*($G$9-ABS($Q131))+$S131,0),$D$7)</f>
        <v>0</v>
      </c>
      <c r="AN132" s="1">
        <f>IF(ABS($Q132)&lt;$G$10,$AA132,IF(ABS($Q131)&lt;$G$10,($G$10-ABS($Q131))*($Z131+$Z132)*0.5*($D$27+$D$28)*$D$5*1000,0))</f>
        <v>0</v>
      </c>
      <c r="AO132" s="1">
        <f>IF(AND($G$10&lt;ABS($Q132),$G$10&gt;ABS($Q131)),1,0)</f>
        <v>0</v>
      </c>
      <c r="AP132" s="3">
        <f>MIN(IF(AO132=1,($S132-$S131)/(ABS($Q132)-ABS($Q131))*($G$10-ABS($Q131))+$S131,0),$D$7)</f>
        <v>0</v>
      </c>
      <c r="AQ132" s="1">
        <f>IF(ABS($Q132)&lt;$G$11,$AA132,IF(ABS($Q131)&lt;$G$11,($G$11-ABS($Q131))*($Z131+$Z132)*0.5*($D$27+$D$28)*$D$5*1000,0))</f>
        <v>0</v>
      </c>
      <c r="AR132" s="1">
        <f>IF(AND($G$11&lt;ABS($Q132),$G$11&gt;ABS($Q131)),1,0)</f>
        <v>0</v>
      </c>
      <c r="AS132" s="3">
        <f>MIN(IF(AR132=1,($S132-$S131)/(ABS($Q132)-ABS($Q131))*($G$11-ABS($Q131))+$S131,0),$D$7)</f>
        <v>0</v>
      </c>
      <c r="AT132" s="1">
        <f>IF(ABS($Q132)&lt;$G$12,$AA132,IF(ABS($Q131)&lt;$G$12,($G$12-ABS($Q131))*($Z131+$Z132)*0.5*($D$27+$D$28)*$D$5*1000,0))</f>
        <v>0</v>
      </c>
      <c r="AU132" s="1">
        <f>IF(AND($G$12&lt;ABS($Q132),$G$12&gt;ABS($Q131)),1,0)</f>
        <v>0</v>
      </c>
      <c r="AV132" s="3">
        <f>MIN(IF(AU132=1,($S132-$S131)/(ABS($Q132)-ABS($Q131))*($G$12-ABS($Q131))+$S131,0),$D$7)</f>
        <v>0</v>
      </c>
      <c r="AW132" s="1">
        <f>IF(ABS($Q132)&lt;$G$13,$AA132,IF(ABS($Q131)&lt;$G$13,($G$13-ABS($Q131))*($Z131+$Z132)*0.5*($D$27+$D$28)*$D$5*1000,0))</f>
        <v>0</v>
      </c>
      <c r="AX132" s="1">
        <f>IF(AND($G$13&lt;ABS($Q132),$G$13&gt;ABS($Q131)),1,0)</f>
        <v>0</v>
      </c>
      <c r="AY132" s="3">
        <f>MIN(IF(AX132=1,($S132-$S131)/(ABS($Q132)-ABS($Q131))*($G$13-ABS($Q131))+$S131,0),$D$7)</f>
        <v>0</v>
      </c>
      <c r="AZ132" s="1">
        <f>IF(ABS($Q132)&lt;$G$14,$AA132,IF(ABS($Q131)&lt;$G$14,($G$14-ABS($Q131))*($Z131+$Z132)*0.5*($D$27+$D$28)*$D$5*1000,0))</f>
        <v>0</v>
      </c>
      <c r="BA132" s="1">
        <f>IF(AND($G$14&lt;ABS($Q132),$G$14&gt;ABS($Q131)),1,0)</f>
        <v>0</v>
      </c>
      <c r="BB132" s="3">
        <f>MIN(IF(BA132=1,($S132-$S131)/(ABS($Q132)-ABS($Q131))*($G$14-ABS($Q131))+$S131,0),$D$7)</f>
        <v>0</v>
      </c>
      <c r="BC132" s="1">
        <f>IF(ABS($Q132)&lt;G$15,$AA132,IF(ABS($Q131)&lt;G$15,(G$15-ABS($Q131))*($Z131+$Z132)*0.5*($D$27+$D$28)*$D$5*1000,0))</f>
        <v>0</v>
      </c>
      <c r="BD132" s="1">
        <f>IF(AND(G$15&lt;ABS($Q132),G$15&gt;ABS($Q131)),1,0)</f>
        <v>0</v>
      </c>
      <c r="BE132" s="3">
        <f>MIN(IF(BD132=1,($S132-$S131)/(ABS($Q132)-ABS($Q131))*(G$15-ABS($Q131))+$S131,0),$D$7)</f>
        <v>0</v>
      </c>
      <c r="BF132" s="1">
        <f>IF(ABS($Q132)&lt;G$16,$AA132,IF(ABS($Q131)&lt;G$16,(G$16-ABS($Q131))*($Z131+$Z132)*0.5*($D$27+$D$28)*$D$5*1000,0))</f>
        <v>0</v>
      </c>
      <c r="BG132" s="1">
        <f>IF(AND(G$16&lt;ABS($Q132),G$16&gt;ABS($Q131)),1,0)</f>
        <v>0</v>
      </c>
      <c r="BH132" s="3">
        <f>MIN(IF(BG132=1,($S132-$S131)/(ABS($Q132)-ABS($Q131))*(G$16-ABS($Q131))+$S131,0),$D$7)</f>
        <v>0</v>
      </c>
      <c r="BI132" s="1">
        <f>IF(ABS($Q132)&lt;G$17,$AA132,IF(ABS($Q131)&lt;G$17,(G$17-ABS($Q131))*($Z131+$Z132)*0.5*($D$27+$D$28)*$D$5*1000,0))</f>
        <v>0</v>
      </c>
      <c r="BJ132" s="1">
        <f>IF(AND(G$17&lt;ABS($Q132),G$17&gt;ABS($Q131)),1,0)</f>
        <v>0</v>
      </c>
      <c r="BK132" s="3">
        <f>MIN(IF(BJ132=1,($S132-$S131)/(ABS($Q132)-ABS($Q131))*(G$17-ABS($Q131))+$S131,0),$D$7)</f>
        <v>0</v>
      </c>
      <c r="BL132" s="1">
        <f>IF(ABS($Q132)&lt;G$18,$AA132,IF(ABS($Q131)&lt;G$18,(G$18-ABS($Q131))*($Z131+$Z132)*0.5*($D$27+$D$28)*$D$5*1000,0))</f>
        <v>0</v>
      </c>
      <c r="BM132" s="1">
        <f>IF(AND(G$18&lt;ABS($Q132),G$18&gt;ABS($Q131)),1,0)</f>
        <v>0</v>
      </c>
      <c r="BN132" s="3">
        <f>MIN(IF(BM132=1,($S132-$S131)/(ABS($Q132)-ABS($Q131))*(G$18-ABS($Q131))+$S131,0),$D$7)</f>
        <v>0</v>
      </c>
      <c r="BO132" s="1">
        <f>IF(ABS($Q132)&lt;G$19,$AA132,IF(ABS($Q131)&lt;G$19,(G$19-ABS($Q131))*($Z131+$Z132)*0.5*($D$27+$D$28)*$D$5*1000,0))</f>
        <v>0</v>
      </c>
      <c r="BP132" s="1">
        <f>IF(AND(G$19&lt;ABS($Q132),G$19&gt;ABS($Q131)),1,0)</f>
        <v>0</v>
      </c>
      <c r="BQ132" s="3">
        <f>MIN(IF(BP132=1,($S132-$S131)/(ABS($Q132)-ABS($Q131))*(G$19-ABS($Q131))+$S131,0),$D$7)</f>
        <v>0</v>
      </c>
      <c r="BR132" s="1">
        <f>IF(ABS($Q132)&lt;G$20,$AA132,IF(ABS($Q131)&lt;G$20,(G$20-ABS($Q131))*($Z131+$Z132)*0.5*($D$27+$D$28)*$D$5*1000,0))</f>
        <v>0</v>
      </c>
      <c r="BS132" s="1">
        <f>IF(AND(G$20&lt;ABS($Q132),G$20&gt;ABS($Q131)),1,0)</f>
        <v>0</v>
      </c>
      <c r="BT132" s="3">
        <f>MIN(IF(BS132=1,($S132-$S131)/(ABS($Q132)-ABS($Q131))*(G$20-ABS($Q131))+$S131,0),$D$7)</f>
        <v>0</v>
      </c>
      <c r="BU132" s="1">
        <f>IF(ABS($Q132)&lt;G$21,$AA132,IF(ABS($Q131)&lt;G$21,(G$21-ABS($Q131))*($Z131+$Z132)*0.5*($D$27+$D$28)*$D$5*1000,0))</f>
        <v>0</v>
      </c>
      <c r="BV132" s="1">
        <f>IF(AND(G$21&lt;ABS($Q132),G$21&gt;ABS($Q131)),1,0)</f>
        <v>0</v>
      </c>
      <c r="BW132" s="3">
        <f>MIN(IF(BV132=1,($S132-$S131)/(ABS($Q132)-ABS($Q131))*(G$21-ABS($Q131))+$S131,0),$D$7)</f>
        <v>0</v>
      </c>
      <c r="BX132" s="1">
        <f>IF(ABS($Q132)&lt;G$22,$AA132,IF(ABS($Q131)&lt;G$22,(G$22-ABS($Q131))*($Z131+$Z132)*0.5*($D$27+$D$28)*$D$5*1000,0))</f>
        <v>0</v>
      </c>
      <c r="BY132" s="1">
        <f>IF(AND(G$22&lt;ABS($Q132),G$22&gt;ABS($Q131)),1,0)</f>
        <v>0</v>
      </c>
      <c r="BZ132" s="3">
        <f>MIN(IF(BY132=1,($S132-$S131)/(ABS($Q132)-ABS($Q131))*(G$22-ABS($Q131))+$S131,0),$D$7)</f>
        <v>0</v>
      </c>
      <c r="CA132" s="1">
        <f>IF(ABS($Q132)&lt;G$23,$AA132,IF(ABS($Q131)&lt;G$23,(G$23-ABS($Q131))*($Z131+$Z132)*0.5*($D$27+$D$28)*$D$5*1000,0))</f>
        <v>0</v>
      </c>
      <c r="CB132" s="1">
        <f>IF(AND(G$23&lt;ABS($Q132),G$23&gt;ABS($Q131)),1,0)</f>
        <v>0</v>
      </c>
      <c r="CC132" s="3">
        <f>MIN(IF(CB132=1,($S132-$S131)/(ABS($Q132)-ABS($Q131))*(G$23-ABS($Q131))+$S131,0),$D$7)</f>
        <v>0</v>
      </c>
      <c r="CD132" s="1">
        <f>IF(ABS($Q132)&lt;G$24,$AA132,IF(ABS($Q131)&lt;G$24,(G$24-ABS($Q131))*($Z131+$Z132)*0.5*($D$27+$D$28)*$D$5*1000,0))</f>
        <v>0</v>
      </c>
      <c r="CE132" s="1">
        <f>IF(AND(G$24&lt;ABS($Q132),G$24&gt;ABS($Q131)),1,0)</f>
        <v>0</v>
      </c>
      <c r="CF132" s="3">
        <f>MIN(IF(CE132=1,($S132-$S131)/(ABS($Q132)-ABS($Q131))*(G$24-ABS($Q131))+$S131,0),$D$7)</f>
        <v>0</v>
      </c>
      <c r="CG132" s="1">
        <f>IF(ABS($Q132)&lt;G$25,$AA132,IF(ABS($Q131)&lt;G$25,(G$25-ABS($Q131))*($Z131+$Z132)*0.5*($D$27+$D$28)*$D$5*1000,0))</f>
        <v>0</v>
      </c>
      <c r="CH132" s="1">
        <f>IF(AND(G$25&lt;ABS($Q132),G$25&gt;ABS($Q131)),1,0)</f>
        <v>0</v>
      </c>
      <c r="CI132" s="3">
        <f>MIN(IF(CH132=1,($S132-$S131)/(ABS($Q132)-ABS($Q131))*(G$25-ABS($Q131))+$S131,0),$D$7)</f>
        <v>0</v>
      </c>
      <c r="CJ132" s="1">
        <f>IF(ABS($Q132)&lt;G$26,$AA132,IF(ABS($Q131)&lt;G$26,(G$26-ABS($Q131))*($Z131+$Z132)*0.5*($D$27+$D$28)*$D$5*1000,0))</f>
        <v>0</v>
      </c>
      <c r="CK132" s="1">
        <f>IF(AND(G$26&lt;ABS($Q132),G$26&gt;ABS($Q131)),1,0)</f>
        <v>0</v>
      </c>
      <c r="CL132" s="3">
        <f>MIN(IF(CK132=1,($S132-$S131)/(ABS($Q132)-ABS($Q131))*(G$26-ABS($Q131))+$S131,0),$D$7)</f>
        <v>0</v>
      </c>
      <c r="CM132" s="1">
        <f>IF(ABS($Q132)&lt;G$27,$AA132,IF(ABS($Q131)&lt;G$27,(G$27-ABS($Q131))*($Z131+$Z132)*0.5*($D$27+$D$28)*$D$5*1000,0))</f>
        <v>0</v>
      </c>
      <c r="CN132" s="1">
        <f>IF(AND(G$27&lt;ABS($Q132),G$27&gt;ABS($Q131)),1,0)</f>
        <v>0</v>
      </c>
      <c r="CO132" s="3">
        <f>MIN(IF(CN132=1,($S132-$S131)/(ABS($Q132)-ABS($Q131))*(G$27-ABS($Q131))+$S131,0),$D$7)</f>
        <v>0</v>
      </c>
      <c r="CP132" s="1">
        <f>IF(ABS($Q132)&lt;G$28,$AA132,IF(ABS($Q131)&lt;G$28,(G$28-ABS($Q131))*($Z131+$Z132)*0.5*($D$27+$D$28)*$D$5*1000,0))</f>
        <v>0</v>
      </c>
      <c r="CQ132" s="1">
        <f>IF(AND(G$28&lt;ABS($Q132),G$28&gt;ABS($Q131)),1,0)</f>
        <v>0</v>
      </c>
      <c r="CR132" s="3">
        <f>MIN(IF(CQ132=1,($S132-$S131)/(ABS($Q132)-ABS($Q131))*(G$28-ABS($Q131))+$S131,0),$D$7)</f>
        <v>0</v>
      </c>
      <c r="CS132" s="1">
        <f>IF(ABS($Q132)&lt;G$29,$AA132,IF(ABS($Q131)&lt;G$29,(G$29-ABS($Q131))*($Z131+$Z132)*0.5*($D$27+$D$28)*$D$5*1000,0))</f>
        <v>0</v>
      </c>
      <c r="CT132" s="1">
        <f>IF(AND(G$29&lt;ABS($Q132),G$29&gt;ABS($Q131)),1,0)</f>
        <v>0</v>
      </c>
      <c r="CU132" s="3">
        <f>MIN(IF(CT132=1,($S132-$S131)/(ABS($Q132)-ABS($Q131))*(G$29-ABS($Q131))+$S131,0),$D$7)</f>
        <v>0</v>
      </c>
      <c r="CV132" s="1">
        <f>IF(ABS($Q132)&lt;G$30,$AA132,IF(ABS($Q131)&lt;G$30,(G$30-ABS($Q131))*($Z131+$Z132)*0.5*($D$27+$D$28)*$D$5*1000,0))</f>
        <v>0</v>
      </c>
      <c r="CW132" s="1">
        <f>IF(AND(G$30&lt;ABS($Q132),G$30&gt;ABS($Q131)),1,0)</f>
        <v>0</v>
      </c>
      <c r="CX132" s="3">
        <f>MIN(IF(CW132=1,($S132-$S131)/(ABS($Q132)-ABS($Q131))*(G$30-ABS($Q131))+$S131,0),$D$7)</f>
        <v>0</v>
      </c>
      <c r="CY132" s="1">
        <f>IF(ABS($Q132)&lt;G$31,$AA132,IF(ABS($Q131)&lt;G$31,(G$31-ABS($Q131))*($Z131+$Z132)*0.5*($D$27+$D$28)*$D$5*1000,0))</f>
        <v>0</v>
      </c>
      <c r="CZ132" s="1">
        <f>IF(AND(G$31&lt;ABS($Q132),G$31&gt;ABS($Q131)),1,0)</f>
        <v>0</v>
      </c>
      <c r="DA132" s="3">
        <f>MIN(IF(CZ132=1,($S132-$S131)/(ABS($Q132)-ABS($Q131))*(G$31-ABS($Q131))+$S131,0),$D$7)</f>
        <v>0</v>
      </c>
      <c r="DB132" s="1">
        <f>IF(ABS($Q132)&lt;G$32,$AA132,IF(ABS($Q131)&lt;G$32,(G$32-ABS($Q131))*($Z131+$Z132)*0.5*($D$27+$D$28)*$D$5*1000,0))</f>
        <v>0</v>
      </c>
      <c r="DC132" s="1">
        <f>IF(AND(G$32&lt;ABS($Q132),G$32&gt;ABS($Q131)),1,0)</f>
        <v>0</v>
      </c>
      <c r="DD132" s="3">
        <f>MIN(IF(DC132=1,($S132-$S131)/(ABS($Q132)-ABS($Q131))*(G$32-ABS($Q131))+$S131,0),$D$7)</f>
        <v>0</v>
      </c>
      <c r="DE132" s="1">
        <f>IF(ABS($Q132)&lt;G$33,$AA132,IF(ABS($Q131)&lt;G$33,(G$33-ABS($Q131))*($Z131+$Z132)*0.5*($D$27+$D$28)*$D$5*1000,0))</f>
        <v>0</v>
      </c>
      <c r="DF132" s="1">
        <f>IF(AND(G$33&lt;ABS($Q132),G$33&gt;ABS($Q131)),1,0)</f>
        <v>0</v>
      </c>
      <c r="DG132" s="3">
        <f>MIN(IF(DF132=1,($S132-$S131)/(ABS($Q132)-ABS($Q131))*(G$33-ABS($Q131))+$S131,0),$D$7)</f>
        <v>0</v>
      </c>
      <c r="DH132" s="1">
        <f>IF(ABS($Q132)&lt;G$34,$AA132,IF(ABS($Q131)&lt;G$34,(G$34-ABS($Q131))*($Z131+$Z132)*0.5*($D$27+$D$28)*$D$5*1000,0))</f>
        <v>0</v>
      </c>
      <c r="DI132" s="1">
        <f>IF(AND(G$34&lt;ABS($Q132),G$34&gt;ABS($Q131)),1,0)</f>
        <v>0</v>
      </c>
      <c r="DJ132" s="3">
        <f>MIN(IF(DI132=1,($S132-$S131)/(ABS($Q132)-ABS($Q131))*(G$34-ABS($Q131))+$S131,0),$D$7)</f>
        <v>0</v>
      </c>
      <c r="DK132" s="1">
        <f>IF(ABS($Q132)&lt;G$35,$AA132,IF(ABS($Q131)&lt;G$35,(G$35-ABS($Q131))*($Z131+$Z132)*0.5*($D$27+$D$28)*$D$5*1000,0))</f>
        <v>0</v>
      </c>
      <c r="DL132" s="1">
        <f>IF(AND(G$35&lt;ABS($Q132),G$35&gt;ABS($Q131)),1,0)</f>
        <v>0</v>
      </c>
      <c r="DM132" s="3">
        <f>MIN(IF(DL132=1,($S132-$S131)/(ABS($Q132)-ABS($Q131))*(G$35-ABS($Q131))+$S131,0),$D$7)</f>
        <v>0</v>
      </c>
      <c r="DN132" s="1">
        <f>IF(ABS($Q132)&lt;G$36,$AA132,IF(ABS($Q131)&lt;G$36,(G$36-ABS($Q131))*($Z131+$Z132)*0.5*($D$27+$D$28)*$D$5*1000,0))</f>
        <v>0</v>
      </c>
      <c r="DO132" s="1">
        <f>IF(AND(G$36&lt;ABS($Q132),G$36&gt;ABS($Q131)),1,0)</f>
        <v>0</v>
      </c>
      <c r="DP132" s="3">
        <f>MIN(IF(DO132=1,($S132-$S131)/(ABS($Q132)-ABS($Q131))*(G$36-ABS($Q131))+$S131,0),$D$7)</f>
        <v>0</v>
      </c>
      <c r="DQ132" s="1">
        <f>IF(ABS($Q132)&lt;G$37,$AA132,IF(ABS($Q131)&lt;G$37,(G$37-ABS($Q131))*($Z131+$Z132)*0.5*($D$27+$D$28)*$D$5*1000,0))</f>
        <v>0</v>
      </c>
      <c r="DR132" s="1">
        <f>IF(AND(G$37&lt;ABS($Q132),G$37&gt;ABS($Q131)),1,0)</f>
        <v>0</v>
      </c>
      <c r="DS132" s="3">
        <f>MIN(IF(DR132=1,($S132-$S131)/(ABS($Q132)-ABS($Q131))*(G$37-ABS($Q131))+$S131,0),$D$7)</f>
        <v>0</v>
      </c>
      <c r="DT132" s="1">
        <f>IF(ABS($Q132)&lt;G$38,$AA132,IF(ABS($Q131)&lt;G$38,(G$38-ABS($Q131))*($Z131+$Z132)*0.5*($D$27+$D$28)*$D$5*1000,0))</f>
        <v>0</v>
      </c>
      <c r="DU132" s="1">
        <f>IF(AND(G$38&lt;ABS($Q132),G$38&gt;ABS($Q131)),1,0)</f>
        <v>0</v>
      </c>
      <c r="DV132" s="3">
        <f>MIN(IF(DU132=1,($S132-$S131)/(ABS($Q132)-ABS($Q131))*(G$38-ABS($Q131))+$S131,0),$D$7)</f>
        <v>0</v>
      </c>
      <c r="DW132" s="1">
        <f>IF(ABS($Q132)&lt;G$39,$AA132,IF(ABS($Q131)&lt;G$39,(G$39-ABS($Q131))*($Z131+$Z132)*0.5*($D$27+$D$28)*$D$5*1000,0))</f>
        <v>0</v>
      </c>
      <c r="DX132" s="1">
        <f>IF(AND(G$39&lt;ABS($Q132),G$39&gt;ABS($Q131)),1,0)</f>
        <v>0</v>
      </c>
      <c r="DY132" s="3">
        <f>MIN(IF(DX132=1,($S132-$S131)/(ABS($Q132)-ABS($Q131))*(G$39-ABS($Q131))+$S131,0),$D$7)</f>
        <v>0</v>
      </c>
      <c r="DZ132" s="1">
        <f>IF(ABS($Q132)&lt;G$40,$AA132,IF(ABS($Q131)&lt;G$40,(G$40-ABS($Q131))*($Z131+$Z132)*0.5*($D$27+$D$28)*$D$5*1000,0))</f>
        <v>0</v>
      </c>
      <c r="EA132" s="1">
        <f>IF(AND(G$40&lt;ABS($Q132),G$40&gt;ABS($Q131)),1,0)</f>
        <v>0</v>
      </c>
      <c r="EB132" s="3">
        <f>MIN(IF(EA132=1,($S132-$S131)/(ABS($Q132)-ABS($Q131))*(G$40-ABS($Q131))+$S131,0),$D$7)</f>
        <v>0</v>
      </c>
      <c r="EC132" s="1">
        <f>IF(ABS($Q132)&lt;G$41,$AA132,IF(ABS($Q131)&lt;G$41,(G$41-ABS($Q131))*($Z131+$Z132)*0.5*($D$27+$D$28)*$D$5*1000,0))</f>
        <v>0</v>
      </c>
      <c r="ED132" s="1">
        <f>IF(AND(G$41&lt;ABS($Q132),G$41&gt;ABS($Q131)),1,0)</f>
        <v>0</v>
      </c>
      <c r="EE132" s="3">
        <f>MIN(IF(ED132=1,($S132-$S131)/(ABS($Q132)-ABS($Q131))*(G$41-ABS($Q131))+$S131,0),$D$7)</f>
        <v>0</v>
      </c>
      <c r="EF132" s="1">
        <f>IF(ABS($Q132)&lt;G$42,$AA132,IF(ABS($Q131)&lt;G$42,(G$42-ABS($Q131))*($Z131+$Z132)*0.5*($D$27+$D$28)*$D$5*1000,0))</f>
        <v>0</v>
      </c>
      <c r="EG132" s="1">
        <f>IF(AND(G$42&lt;ABS($Q132),G$42&gt;ABS($Q131)),1,0)</f>
        <v>0</v>
      </c>
      <c r="EH132" s="3">
        <f>MIN(IF(EG132=1,($S132-$S131)/(ABS($Q132)-ABS($Q131))*(G$42-ABS($Q131))+$S131,0),$D$7)</f>
        <v>0</v>
      </c>
      <c r="EI132" s="1">
        <f>IF(ABS($Q132)&lt;G$43,$AA132,IF(ABS($Q131)&lt;G$43,(G$43-ABS($Q131))*($Z131+$Z132)*0.5*($D$27+$D$28)*$D$5*1000,0))</f>
        <v>0</v>
      </c>
      <c r="EJ132" s="1">
        <f>IF(AND(G$43&lt;ABS($Q132),G$43&gt;ABS($Q131)),1,0)</f>
        <v>0</v>
      </c>
      <c r="EK132" s="3">
        <f>MIN(IF(EJ132=1,($S132-$S131)/(ABS($Q132)-ABS($Q131))*(G$43-ABS($Q131))+$S131,0),$D$7)</f>
        <v>0</v>
      </c>
      <c r="EL132" s="1">
        <f>IF(ABS($Q132)&lt;G$44,$AA132,IF(ABS($Q131)&lt;G$44,(G$44-ABS($Q131))*($Z131+$Z132)*0.5*($D$27+$D$28)*$D$5*1000,0))</f>
        <v>0</v>
      </c>
      <c r="EM132" s="1">
        <f>IF(AND(G$44&lt;ABS($Q132),G$44&gt;ABS($Q131)),1,0)</f>
        <v>0</v>
      </c>
      <c r="EN132" s="3">
        <f>MIN(IF(EM132=1,($S132-$S131)/(ABS($Q132)-ABS($Q131))*(G$44-ABS($Q131))+$S131,0),$D$7)</f>
        <v>0</v>
      </c>
      <c r="EO132" s="1">
        <f>IF(ABS($Q132)&lt;G$45,$AA132,IF(ABS($Q131)&lt;G$45,(G$45-ABS($Q131))*($Z131+$Z132)*0.5*($D$27+$D$28)*$D$5*1000,0))</f>
        <v>0</v>
      </c>
      <c r="EP132" s="1">
        <f>IF(AND(G$45&lt;ABS($Q132),G$45&gt;ABS($Q131)),1,0)</f>
        <v>0</v>
      </c>
      <c r="EQ132" s="3">
        <f>MIN(IF(EP132=1,($S132-$S131)/(ABS($Q132)-ABS($Q131))*(G$45-ABS($Q131))+$S131,0),$D$7)</f>
        <v>0</v>
      </c>
      <c r="ER132" s="1">
        <f>IF(ABS($Q132)&lt;G$46,$AA132,IF(ABS($Q131)&lt;G$46,(G$46-ABS($Q131))*($Z131+$Z132)*0.5*($D$27+$D$28)*$D$5*1000,0))</f>
        <v>0</v>
      </c>
      <c r="ES132" s="1">
        <f>IF(AND(G$46&lt;ABS($Q132),G$46&gt;ABS($Q131)),1,0)</f>
        <v>0</v>
      </c>
      <c r="ET132" s="3">
        <f>MIN(IF(ES132=1,($S132-$S131)/(ABS($Q132)-ABS($Q131))*(G$46-ABS($Q131))+$S131,0),$D$7)</f>
        <v>0</v>
      </c>
      <c r="EU132" s="1">
        <f>IF(ABS($Q132)&lt;G$47,$AA132,IF(ABS($Q131)&lt;G$47,(G$47-ABS($Q131))*($Z131+$Z132)*0.5*($D$27+$D$28)*$D$5*1000,0))</f>
        <v>0</v>
      </c>
      <c r="EV132" s="1">
        <f>IF(AND(G$47&lt;ABS($Q132),G$47&gt;ABS($Q131)),1,0)</f>
        <v>0</v>
      </c>
      <c r="EW132" s="3">
        <f>MIN(IF(EV132=1,($S132-$S131)/(ABS($Q132)-ABS($Q131))*(G$47-ABS($Q131))+$S131,0),$D$7)</f>
        <v>0</v>
      </c>
      <c r="EX132" s="1">
        <f>IF(ABS($Q132)&lt;G$48,$AA132,IF(ABS($Q131)&lt;G$48,(G$48-ABS($Q131))*($Z131+$Z132)*0.5*($D$27+$D$28)*$D$5*1000,0))</f>
        <v>0</v>
      </c>
      <c r="EY132" s="1">
        <f>IF(AND(G$48&lt;ABS($Q132),G$48&gt;ABS($Q131)),1,0)</f>
        <v>0</v>
      </c>
      <c r="EZ132" s="3">
        <f>MIN(IF(EY132=1,($S132-$S131)/(ABS($Q132)-ABS($Q131))*(G$48-ABS($Q131))+$S131,0),$D$7)</f>
        <v>0</v>
      </c>
      <c r="FA132" s="1">
        <f>IF(ABS($Q132)&lt;G$49,$AA132,IF(ABS($Q131)&lt;G$49,(G$49-ABS($Q131))*($Z131+$Z132)*0.5*($D$27+$D$28)*$D$5*1000,0))</f>
        <v>0</v>
      </c>
      <c r="FB132" s="1">
        <f>IF(AND(G$49&lt;ABS($Q132),G$49&gt;ABS($Q131)),1,0)</f>
        <v>0</v>
      </c>
      <c r="FC132" s="3">
        <f>MIN(IF(FB132=1,($S132-$S131)/(ABS($Q132)-ABS($Q131))*(G$49-ABS($Q131))+$S131,0),$D$7)</f>
        <v>0</v>
      </c>
      <c r="FD132" s="1">
        <f>IF(ABS($Q132)&lt;G$50,$AA132,IF(ABS($Q131)&lt;G$50,(G$50-ABS($Q131))*($Z131+$Z132)*0.5*($D$27+$D$28)*$D$5*1000,0))</f>
        <v>0</v>
      </c>
      <c r="FE132" s="1">
        <f>IF(AND(G$50&lt;ABS($Q132),G$50&gt;ABS($Q131)),1,0)</f>
        <v>0</v>
      </c>
      <c r="FF132" s="3">
        <f>MIN(IF(FE132=1,($S132-$S131)/(ABS($Q132)-ABS($Q131))*(G$50-ABS($Q131))+$S131,0),$D$7)</f>
        <v>0</v>
      </c>
      <c r="FG132" s="1">
        <f>IF(ABS($Q132)&lt;G$51,$AA132,IF(ABS($Q131)&lt;G$51,(G$51-ABS($Q131))*($Z131+$Z132)*0.5*($D$27+$D$28)*$D$5*1000,0))</f>
        <v>0</v>
      </c>
      <c r="FH132" s="1">
        <f>IF(AND(G$51&lt;ABS($Q132),G$51&gt;ABS($Q131)),1,0)</f>
        <v>0</v>
      </c>
      <c r="FI132" s="3">
        <f>MIN(IF(FH132=1,($S132-$S131)/(ABS($Q132)-ABS($Q131))*(G$51-ABS($Q131))+$S131,0),$D$7)</f>
        <v>0</v>
      </c>
      <c r="FJ132" s="1">
        <f>IF(ABS($Q132)&lt;G$52,$AA132,IF(ABS($Q131)&lt;G$52,(G$52-ABS($Q131))*($Z131+$Z132)*0.5*($D$27+$D$28)*$D$5*1000,0))</f>
        <v>0</v>
      </c>
      <c r="FK132" s="1">
        <f>IF(AND(G$52&lt;ABS($Q132),G$52&gt;ABS($Q131)),1,0)</f>
        <v>0</v>
      </c>
      <c r="FL132" s="3">
        <f>MIN(IF(FK132=1,($S132-$S131)/(ABS($Q132)-ABS($Q131))*(G$52-ABS($Q131))+$S131,0),$D$7)</f>
        <v>0</v>
      </c>
      <c r="FM132" s="1">
        <f>IF(ABS($Q132)&lt;G$53,$AA132,IF(ABS($Q131)&lt;G$53,(G$53-ABS($Q131))*($Z131+$Z132)*0.5*($D$27+$D$28)*$D$5*1000,0))</f>
        <v>0</v>
      </c>
      <c r="FN132" s="1">
        <f>IF(AND(G$53&lt;ABS($Q132),G$53&gt;ABS($Q131)),1,0)</f>
        <v>0</v>
      </c>
      <c r="FO132" s="3">
        <f>MIN(IF(FN132=1,($S132-$S131)/(ABS($Q132)-ABS($Q131))*(G$53-ABS($Q131))+$S131,0),$D$7)</f>
        <v>0</v>
      </c>
      <c r="FP132" s="1">
        <f>IF(ABS($Q132)&lt;G$54,$AA132,IF(ABS($Q131)&lt;G$54,(G$54-ABS($Q131))*($Z131+$Z132)*0.5*($D$27+$D$28)*$D$5*1000,0))</f>
        <v>0</v>
      </c>
      <c r="FQ132" s="1">
        <f>IF(AND(G$54&lt;ABS($Q132),G$54&gt;ABS($Q131)),1,0)</f>
        <v>0</v>
      </c>
      <c r="FR132" s="3">
        <f>MIN(IF(FQ132=1,($S132-$S131)/(ABS($Q132)-ABS($Q131))*(G$54-ABS($Q131))+$S131,0),$D$7)</f>
        <v>0</v>
      </c>
      <c r="FS132" s="1">
        <f>IF(ABS($Q132)&lt;G$55,$AA132,IF(ABS($Q131)&lt;G$55,(G$55-ABS($Q131))*($Z131+$Z132)*0.5*($D$27+$D$28)*$D$5*1000,0))</f>
        <v>0</v>
      </c>
      <c r="FT132" s="1">
        <f>IF(AND(G$55&lt;ABS($Q132),G$55&gt;ABS($Q131)),1,0)</f>
        <v>0</v>
      </c>
      <c r="FU132" s="3">
        <f>MIN(IF(FT132=1,($S132-$S131)/(ABS($Q132)-ABS($Q131))*(G$55-ABS($Q131))+$S131,0),$D$7)</f>
        <v>0</v>
      </c>
      <c r="FV132" s="1" t="e">
        <f>IF(ABS($Q132)&lt;#REF!,$AA132,IF(ABS($Q131)&lt;#REF!,(#REF!-ABS($Q131))*($Z131+$Z132)*0.5*($D$27+$D$28)*$D$5*1000,0))</f>
        <v>#REF!</v>
      </c>
      <c r="FW132" s="1" t="e">
        <f>IF(AND(#REF!&lt;ABS($Q132),#REF!&gt;ABS($Q131)),1,0)</f>
        <v>#REF!</v>
      </c>
      <c r="FX132" s="3" t="e">
        <f>MIN(IF(FW132=1,($S132-$S131)/(ABS($Q132)-ABS($Q131))*(#REF!-ABS($Q131))+$S131,0),$D$7)</f>
        <v>#REF!</v>
      </c>
    </row>
    <row r="133" spans="1:180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36"/>
      <c r="M133" s="23"/>
      <c r="N133" s="23"/>
      <c r="O133" s="23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3">
        <f t="shared" si="8"/>
        <v>0.2</v>
      </c>
      <c r="AA133" s="3"/>
      <c r="AB133" s="1"/>
      <c r="AC133" s="2"/>
      <c r="AD133" s="2"/>
      <c r="AE133" s="1"/>
      <c r="AF133" s="2"/>
      <c r="AG133" s="2"/>
      <c r="AH133" s="1"/>
      <c r="AI133" s="2"/>
      <c r="AJ133" s="2"/>
      <c r="AK133" s="1"/>
      <c r="AL133" s="2"/>
      <c r="AM133" s="2"/>
      <c r="AN133" s="1"/>
      <c r="AO133" s="2"/>
      <c r="AP133" s="2"/>
      <c r="AQ133" s="1"/>
      <c r="AR133" s="2"/>
      <c r="AS133" s="2"/>
      <c r="AT133" s="1"/>
      <c r="AU133" s="2"/>
      <c r="AV133" s="2"/>
      <c r="AW133" s="1"/>
      <c r="AX133" s="2"/>
      <c r="AY133" s="2"/>
      <c r="AZ133" s="1"/>
      <c r="BA133" s="2"/>
      <c r="BB133" s="2"/>
      <c r="BC133" s="1"/>
      <c r="BD133" s="2"/>
      <c r="BE133" s="2"/>
      <c r="BF133" s="1"/>
      <c r="BG133" s="2"/>
      <c r="BH133" s="2"/>
      <c r="BI133" s="1"/>
      <c r="BJ133" s="2"/>
      <c r="BK133" s="2"/>
      <c r="BL133" s="1"/>
      <c r="BM133" s="2"/>
      <c r="BN133" s="2"/>
      <c r="BO133" s="1"/>
      <c r="BP133" s="2"/>
      <c r="BQ133" s="2"/>
      <c r="BR133" s="1"/>
      <c r="BS133" s="2"/>
      <c r="BT133" s="2"/>
      <c r="BU133" s="1"/>
      <c r="BV133" s="2"/>
      <c r="BW133" s="2"/>
      <c r="BX133" s="1"/>
      <c r="BY133" s="2"/>
      <c r="BZ133" s="2"/>
      <c r="CA133" s="1"/>
      <c r="CB133" s="2"/>
      <c r="CC133" s="2"/>
      <c r="CD133" s="1"/>
      <c r="CE133" s="2"/>
      <c r="CF133" s="2"/>
      <c r="CG133" s="1"/>
      <c r="CH133" s="2"/>
      <c r="CI133" s="2"/>
      <c r="CJ133" s="1"/>
      <c r="CK133" s="2"/>
      <c r="CL133" s="2"/>
      <c r="CM133" s="1"/>
      <c r="CN133" s="2"/>
      <c r="CO133" s="2"/>
      <c r="CP133" s="1"/>
      <c r="CQ133" s="2"/>
      <c r="CR133" s="2"/>
      <c r="CS133" s="1"/>
      <c r="CT133" s="2"/>
      <c r="CU133" s="2"/>
      <c r="CV133" s="1"/>
      <c r="CW133" s="2"/>
      <c r="CX133" s="2"/>
      <c r="CY133" s="1"/>
      <c r="CZ133" s="2"/>
      <c r="DA133" s="2"/>
      <c r="DB133" s="1"/>
      <c r="DC133" s="2"/>
      <c r="DD133" s="2"/>
      <c r="DE133" s="1"/>
      <c r="DF133" s="2"/>
      <c r="DG133" s="2"/>
      <c r="DH133" s="1"/>
      <c r="DI133" s="2"/>
      <c r="DJ133" s="2"/>
      <c r="DK133" s="1"/>
      <c r="DL133" s="2"/>
      <c r="DM133" s="2"/>
      <c r="DN133" s="1"/>
      <c r="DO133" s="2"/>
      <c r="DP133" s="2"/>
      <c r="DQ133" s="1"/>
      <c r="DR133" s="2"/>
      <c r="DS133" s="2"/>
      <c r="DT133" s="1"/>
      <c r="DU133" s="2"/>
      <c r="DV133" s="2"/>
      <c r="DW133" s="1"/>
      <c r="DX133" s="2"/>
      <c r="DY133" s="2"/>
      <c r="DZ133" s="1"/>
      <c r="EA133" s="2"/>
      <c r="EB133" s="2"/>
      <c r="EC133" s="1"/>
      <c r="ED133" s="2"/>
      <c r="EE133" s="2"/>
      <c r="EF133" s="1"/>
      <c r="EG133" s="2"/>
      <c r="EH133" s="2"/>
      <c r="EI133" s="1"/>
      <c r="EJ133" s="2"/>
      <c r="EK133" s="2"/>
      <c r="EL133" s="1"/>
      <c r="EM133" s="2"/>
      <c r="EN133" s="2"/>
      <c r="EO133" s="1"/>
      <c r="EP133" s="2"/>
      <c r="EQ133" s="2"/>
      <c r="ER133" s="1"/>
      <c r="ES133" s="2"/>
      <c r="ET133" s="2"/>
      <c r="EU133" s="1"/>
      <c r="EV133" s="2"/>
      <c r="EW133" s="2"/>
      <c r="EX133" s="1"/>
      <c r="EY133" s="2"/>
      <c r="EZ133" s="2"/>
      <c r="FA133" s="1"/>
      <c r="FB133" s="2"/>
      <c r="FC133" s="2"/>
      <c r="FD133" s="1"/>
      <c r="FE133" s="2"/>
      <c r="FF133" s="2"/>
      <c r="FG133" s="1"/>
      <c r="FH133" s="2"/>
      <c r="FI133" s="2"/>
      <c r="FJ133" s="1"/>
      <c r="FK133" s="2"/>
      <c r="FL133" s="2"/>
      <c r="FM133" s="1"/>
      <c r="FN133" s="2"/>
      <c r="FO133" s="2"/>
      <c r="FP133" s="1"/>
      <c r="FQ133" s="2"/>
      <c r="FR133" s="2"/>
      <c r="FS133" s="1"/>
      <c r="FT133" s="2"/>
      <c r="FU133" s="2"/>
      <c r="FV133" s="1"/>
      <c r="FW133" s="2"/>
      <c r="FX133" s="2"/>
    </row>
    <row r="134" spans="1:180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36"/>
      <c r="M134" s="23"/>
      <c r="N134" s="23"/>
      <c r="O134" s="23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3">
        <f t="shared" si="8"/>
        <v>0.2</v>
      </c>
      <c r="AA134" s="1">
        <f>$R133*($Z134+$Z133)*0.5*($D$27+$D$28)*1000*$D$5</f>
        <v>0</v>
      </c>
      <c r="AB134" s="1">
        <f>IF(ABS($Q134)&lt;$G$6,$AA134,IF(ABS($Q133)&lt;$G$6,($G$6-ABS($Q133))*($Z133+$Z134)*0.5*($D$27+$D$28)*$D$5*1000,0))</f>
        <v>0</v>
      </c>
      <c r="AC134" s="1">
        <f>IF(AND($G$6&lt;ABS($Q134),$G$6&gt;ABS($Q133)),1,0)</f>
        <v>0</v>
      </c>
      <c r="AD134" s="3">
        <f>MIN(IF(AC134=1,($S134-$S133)/(ABS($Q134)-ABS($Q133))*($G$6-ABS($Q133))+$S133,0),$D$7)</f>
        <v>0</v>
      </c>
      <c r="AE134" s="1">
        <f>IF(ABS($Q134)&lt;$G$7,$AA134,IF(ABS($Q133)&lt;$G$7,($G$7-ABS($Q133))*($Z133+$Z134)*0.5*($D$27+$D$28)*$D$5*1000,0))</f>
        <v>0</v>
      </c>
      <c r="AF134" s="1">
        <f>IF(AND($G$7&lt;ABS($Q134),$G$7&gt;ABS($Q133)),1,0)</f>
        <v>0</v>
      </c>
      <c r="AG134" s="3">
        <f>MIN(IF(AF134=1,($S134-$S133)/(ABS($Q134)-ABS($Q133))*($G$7-ABS($Q133))+$S133,0),$D$7)</f>
        <v>0</v>
      </c>
      <c r="AH134" s="1">
        <f>IF(ABS($Q134)&lt;$G$8,$AA134,IF(ABS($Q133)&lt;$G$8,($G$8-ABS($Q133))*($Z133+$Z134)*0.5*($D$27+$D$28)*$D$5*1000,0))</f>
        <v>0</v>
      </c>
      <c r="AI134" s="1">
        <f>IF(AND($G$8&lt;ABS($Q134),$G$8&gt;ABS($Q133)),1,0)</f>
        <v>0</v>
      </c>
      <c r="AJ134" s="3">
        <f>MIN(IF(AI134=1,($S134-$S133)/(ABS($Q134)-ABS($Q133))*($G$8-ABS($Q133))+$S133,0),$D$7)</f>
        <v>0</v>
      </c>
      <c r="AK134" s="1">
        <f>IF(ABS($Q134)&lt;$G$9,$AA134,IF(ABS($Q133)&lt;$G$9,($G$9-ABS($Q133))*($Z133+$Z134)*0.5*($D$27+$D$28)*$D$5*1000,0))</f>
        <v>0</v>
      </c>
      <c r="AL134" s="1">
        <f>IF(AND($G$9&lt;ABS($Q134),$G$9&gt;ABS($Q133)),1,0)</f>
        <v>0</v>
      </c>
      <c r="AM134" s="3">
        <f>MIN(IF(AL134=1,($S134-$S133)/(ABS($Q134)-ABS($Q133))*($G$9-ABS($Q133))+$S133,0),$D$7)</f>
        <v>0</v>
      </c>
      <c r="AN134" s="1">
        <f>IF(ABS($Q134)&lt;$G$10,$AA134,IF(ABS($Q133)&lt;$G$10,($G$10-ABS($Q133))*($Z133+$Z134)*0.5*($D$27+$D$28)*$D$5*1000,0))</f>
        <v>0</v>
      </c>
      <c r="AO134" s="1">
        <f>IF(AND($G$10&lt;ABS($Q134),$G$10&gt;ABS($Q133)),1,0)</f>
        <v>0</v>
      </c>
      <c r="AP134" s="3">
        <f>MIN(IF(AO134=1,($S134-$S133)/(ABS($Q134)-ABS($Q133))*($G$10-ABS($Q133))+$S133,0),$D$7)</f>
        <v>0</v>
      </c>
      <c r="AQ134" s="1">
        <f>IF(ABS($Q134)&lt;$G$11,$AA134,IF(ABS($Q133)&lt;$G$11,($G$11-ABS($Q133))*($Z133+$Z134)*0.5*($D$27+$D$28)*$D$5*1000,0))</f>
        <v>0</v>
      </c>
      <c r="AR134" s="1">
        <f>IF(AND($G$11&lt;ABS($Q134),$G$11&gt;ABS($Q133)),1,0)</f>
        <v>0</v>
      </c>
      <c r="AS134" s="3">
        <f>MIN(IF(AR134=1,($S134-$S133)/(ABS($Q134)-ABS($Q133))*($G$11-ABS($Q133))+$S133,0),$D$7)</f>
        <v>0</v>
      </c>
      <c r="AT134" s="1">
        <f>IF(ABS($Q134)&lt;$G$12,$AA134,IF(ABS($Q133)&lt;$G$12,($G$12-ABS($Q133))*($Z133+$Z134)*0.5*($D$27+$D$28)*$D$5*1000,0))</f>
        <v>0</v>
      </c>
      <c r="AU134" s="1">
        <f>IF(AND($G$12&lt;ABS($Q134),$G$12&gt;ABS($Q133)),1,0)</f>
        <v>0</v>
      </c>
      <c r="AV134" s="3">
        <f>MIN(IF(AU134=1,($S134-$S133)/(ABS($Q134)-ABS($Q133))*($G$12-ABS($Q133))+$S133,0),$D$7)</f>
        <v>0</v>
      </c>
      <c r="AW134" s="1">
        <f>IF(ABS($Q134)&lt;$G$13,$AA134,IF(ABS($Q133)&lt;$G$13,($G$13-ABS($Q133))*($Z133+$Z134)*0.5*($D$27+$D$28)*$D$5*1000,0))</f>
        <v>0</v>
      </c>
      <c r="AX134" s="1">
        <f>IF(AND($G$13&lt;ABS($Q134),$G$13&gt;ABS($Q133)),1,0)</f>
        <v>0</v>
      </c>
      <c r="AY134" s="3">
        <f>MIN(IF(AX134=1,($S134-$S133)/(ABS($Q134)-ABS($Q133))*($G$13-ABS($Q133))+$S133,0),$D$7)</f>
        <v>0</v>
      </c>
      <c r="AZ134" s="1">
        <f>IF(ABS($Q134)&lt;$G$14,$AA134,IF(ABS($Q133)&lt;$G$14,($G$14-ABS($Q133))*($Z133+$Z134)*0.5*($D$27+$D$28)*$D$5*1000,0))</f>
        <v>0</v>
      </c>
      <c r="BA134" s="1">
        <f>IF(AND($G$14&lt;ABS($Q134),$G$14&gt;ABS($Q133)),1,0)</f>
        <v>0</v>
      </c>
      <c r="BB134" s="3">
        <f>MIN(IF(BA134=1,($S134-$S133)/(ABS($Q134)-ABS($Q133))*($G$14-ABS($Q133))+$S133,0),$D$7)</f>
        <v>0</v>
      </c>
      <c r="BC134" s="1">
        <f>IF(ABS($Q134)&lt;G$15,$AA134,IF(ABS($Q133)&lt;G$15,(G$15-ABS($Q133))*($Z133+$Z134)*0.5*($D$27+$D$28)*$D$5*1000,0))</f>
        <v>0</v>
      </c>
      <c r="BD134" s="1">
        <f>IF(AND(G$15&lt;ABS($Q134),G$15&gt;ABS($Q133)),1,0)</f>
        <v>0</v>
      </c>
      <c r="BE134" s="3">
        <f>MIN(IF(BD134=1,($S134-$S133)/(ABS($Q134)-ABS($Q133))*(G$15-ABS($Q133))+$S133,0),$D$7)</f>
        <v>0</v>
      </c>
      <c r="BF134" s="1">
        <f>IF(ABS($Q134)&lt;G$16,$AA134,IF(ABS($Q133)&lt;G$16,(G$16-ABS($Q133))*($Z133+$Z134)*0.5*($D$27+$D$28)*$D$5*1000,0))</f>
        <v>0</v>
      </c>
      <c r="BG134" s="1">
        <f>IF(AND(G$16&lt;ABS($Q134),G$16&gt;ABS($Q133)),1,0)</f>
        <v>0</v>
      </c>
      <c r="BH134" s="3">
        <f>MIN(IF(BG134=1,($S134-$S133)/(ABS($Q134)-ABS($Q133))*(G$16-ABS($Q133))+$S133,0),$D$7)</f>
        <v>0</v>
      </c>
      <c r="BI134" s="1">
        <f>IF(ABS($Q134)&lt;G$17,$AA134,IF(ABS($Q133)&lt;G$17,(G$17-ABS($Q133))*($Z133+$Z134)*0.5*($D$27+$D$28)*$D$5*1000,0))</f>
        <v>0</v>
      </c>
      <c r="BJ134" s="1">
        <f>IF(AND(G$17&lt;ABS($Q134),G$17&gt;ABS($Q133)),1,0)</f>
        <v>0</v>
      </c>
      <c r="BK134" s="3">
        <f>MIN(IF(BJ134=1,($S134-$S133)/(ABS($Q134)-ABS($Q133))*(G$17-ABS($Q133))+$S133,0),$D$7)</f>
        <v>0</v>
      </c>
      <c r="BL134" s="1">
        <f>IF(ABS($Q134)&lt;G$18,$AA134,IF(ABS($Q133)&lt;G$18,(G$18-ABS($Q133))*($Z133+$Z134)*0.5*($D$27+$D$28)*$D$5*1000,0))</f>
        <v>0</v>
      </c>
      <c r="BM134" s="1">
        <f>IF(AND(G$18&lt;ABS($Q134),G$18&gt;ABS($Q133)),1,0)</f>
        <v>0</v>
      </c>
      <c r="BN134" s="3">
        <f>MIN(IF(BM134=1,($S134-$S133)/(ABS($Q134)-ABS($Q133))*(G$18-ABS($Q133))+$S133,0),$D$7)</f>
        <v>0</v>
      </c>
      <c r="BO134" s="1">
        <f>IF(ABS($Q134)&lt;G$19,$AA134,IF(ABS($Q133)&lt;G$19,(G$19-ABS($Q133))*($Z133+$Z134)*0.5*($D$27+$D$28)*$D$5*1000,0))</f>
        <v>0</v>
      </c>
      <c r="BP134" s="1">
        <f>IF(AND(G$19&lt;ABS($Q134),G$19&gt;ABS($Q133)),1,0)</f>
        <v>0</v>
      </c>
      <c r="BQ134" s="3">
        <f>MIN(IF(BP134=1,($S134-$S133)/(ABS($Q134)-ABS($Q133))*(G$19-ABS($Q133))+$S133,0),$D$7)</f>
        <v>0</v>
      </c>
      <c r="BR134" s="1">
        <f>IF(ABS($Q134)&lt;G$20,$AA134,IF(ABS($Q133)&lt;G$20,(G$20-ABS($Q133))*($Z133+$Z134)*0.5*($D$27+$D$28)*$D$5*1000,0))</f>
        <v>0</v>
      </c>
      <c r="BS134" s="1">
        <f>IF(AND(G$20&lt;ABS($Q134),G$20&gt;ABS($Q133)),1,0)</f>
        <v>0</v>
      </c>
      <c r="BT134" s="3">
        <f>MIN(IF(BS134=1,($S134-$S133)/(ABS($Q134)-ABS($Q133))*(G$20-ABS($Q133))+$S133,0),$D$7)</f>
        <v>0</v>
      </c>
      <c r="BU134" s="1">
        <f>IF(ABS($Q134)&lt;G$21,$AA134,IF(ABS($Q133)&lt;G$21,(G$21-ABS($Q133))*($Z133+$Z134)*0.5*($D$27+$D$28)*$D$5*1000,0))</f>
        <v>0</v>
      </c>
      <c r="BV134" s="1">
        <f>IF(AND(G$21&lt;ABS($Q134),G$21&gt;ABS($Q133)),1,0)</f>
        <v>0</v>
      </c>
      <c r="BW134" s="3">
        <f>MIN(IF(BV134=1,($S134-$S133)/(ABS($Q134)-ABS($Q133))*(G$21-ABS($Q133))+$S133,0),$D$7)</f>
        <v>0</v>
      </c>
      <c r="BX134" s="1">
        <f>IF(ABS($Q134)&lt;G$22,$AA134,IF(ABS($Q133)&lt;G$22,(G$22-ABS($Q133))*($Z133+$Z134)*0.5*($D$27+$D$28)*$D$5*1000,0))</f>
        <v>0</v>
      </c>
      <c r="BY134" s="1">
        <f>IF(AND(G$22&lt;ABS($Q134),G$22&gt;ABS($Q133)),1,0)</f>
        <v>0</v>
      </c>
      <c r="BZ134" s="3">
        <f>MIN(IF(BY134=1,($S134-$S133)/(ABS($Q134)-ABS($Q133))*(G$22-ABS($Q133))+$S133,0),$D$7)</f>
        <v>0</v>
      </c>
      <c r="CA134" s="1">
        <f>IF(ABS($Q134)&lt;G$23,$AA134,IF(ABS($Q133)&lt;G$23,(G$23-ABS($Q133))*($Z133+$Z134)*0.5*($D$27+$D$28)*$D$5*1000,0))</f>
        <v>0</v>
      </c>
      <c r="CB134" s="1">
        <f>IF(AND(G$23&lt;ABS($Q134),G$23&gt;ABS($Q133)),1,0)</f>
        <v>0</v>
      </c>
      <c r="CC134" s="3">
        <f>MIN(IF(CB134=1,($S134-$S133)/(ABS($Q134)-ABS($Q133))*(G$23-ABS($Q133))+$S133,0),$D$7)</f>
        <v>0</v>
      </c>
      <c r="CD134" s="1">
        <f>IF(ABS($Q134)&lt;G$24,$AA134,IF(ABS($Q133)&lt;G$24,(G$24-ABS($Q133))*($Z133+$Z134)*0.5*($D$27+$D$28)*$D$5*1000,0))</f>
        <v>0</v>
      </c>
      <c r="CE134" s="1">
        <f>IF(AND(G$24&lt;ABS($Q134),G$24&gt;ABS($Q133)),1,0)</f>
        <v>0</v>
      </c>
      <c r="CF134" s="3">
        <f>MIN(IF(CE134=1,($S134-$S133)/(ABS($Q134)-ABS($Q133))*(G$24-ABS($Q133))+$S133,0),$D$7)</f>
        <v>0</v>
      </c>
      <c r="CG134" s="1">
        <f>IF(ABS($Q134)&lt;G$25,$AA134,IF(ABS($Q133)&lt;G$25,(G$25-ABS($Q133))*($Z133+$Z134)*0.5*($D$27+$D$28)*$D$5*1000,0))</f>
        <v>0</v>
      </c>
      <c r="CH134" s="1">
        <f>IF(AND(G$25&lt;ABS($Q134),G$25&gt;ABS($Q133)),1,0)</f>
        <v>0</v>
      </c>
      <c r="CI134" s="3">
        <f>MIN(IF(CH134=1,($S134-$S133)/(ABS($Q134)-ABS($Q133))*(G$25-ABS($Q133))+$S133,0),$D$7)</f>
        <v>0</v>
      </c>
      <c r="CJ134" s="1">
        <f>IF(ABS($Q134)&lt;G$26,$AA134,IF(ABS($Q133)&lt;G$26,(G$26-ABS($Q133))*($Z133+$Z134)*0.5*($D$27+$D$28)*$D$5*1000,0))</f>
        <v>0</v>
      </c>
      <c r="CK134" s="1">
        <f>IF(AND(G$26&lt;ABS($Q134),G$26&gt;ABS($Q133)),1,0)</f>
        <v>0</v>
      </c>
      <c r="CL134" s="3">
        <f>MIN(IF(CK134=1,($S134-$S133)/(ABS($Q134)-ABS($Q133))*(G$26-ABS($Q133))+$S133,0),$D$7)</f>
        <v>0</v>
      </c>
      <c r="CM134" s="1">
        <f>IF(ABS($Q134)&lt;G$27,$AA134,IF(ABS($Q133)&lt;G$27,(G$27-ABS($Q133))*($Z133+$Z134)*0.5*($D$27+$D$28)*$D$5*1000,0))</f>
        <v>0</v>
      </c>
      <c r="CN134" s="1">
        <f>IF(AND(G$27&lt;ABS($Q134),G$27&gt;ABS($Q133)),1,0)</f>
        <v>0</v>
      </c>
      <c r="CO134" s="3">
        <f>MIN(IF(CN134=1,($S134-$S133)/(ABS($Q134)-ABS($Q133))*(G$27-ABS($Q133))+$S133,0),$D$7)</f>
        <v>0</v>
      </c>
      <c r="CP134" s="1">
        <f>IF(ABS($Q134)&lt;G$28,$AA134,IF(ABS($Q133)&lt;G$28,(G$28-ABS($Q133))*($Z133+$Z134)*0.5*($D$27+$D$28)*$D$5*1000,0))</f>
        <v>0</v>
      </c>
      <c r="CQ134" s="1">
        <f>IF(AND(G$28&lt;ABS($Q134),G$28&gt;ABS($Q133)),1,0)</f>
        <v>0</v>
      </c>
      <c r="CR134" s="3">
        <f>MIN(IF(CQ134=1,($S134-$S133)/(ABS($Q134)-ABS($Q133))*(G$28-ABS($Q133))+$S133,0),$D$7)</f>
        <v>0</v>
      </c>
      <c r="CS134" s="1">
        <f>IF(ABS($Q134)&lt;G$29,$AA134,IF(ABS($Q133)&lt;G$29,(G$29-ABS($Q133))*($Z133+$Z134)*0.5*($D$27+$D$28)*$D$5*1000,0))</f>
        <v>0</v>
      </c>
      <c r="CT134" s="1">
        <f>IF(AND(G$29&lt;ABS($Q134),G$29&gt;ABS($Q133)),1,0)</f>
        <v>0</v>
      </c>
      <c r="CU134" s="3">
        <f>MIN(IF(CT134=1,($S134-$S133)/(ABS($Q134)-ABS($Q133))*(G$29-ABS($Q133))+$S133,0),$D$7)</f>
        <v>0</v>
      </c>
      <c r="CV134" s="1">
        <f>IF(ABS($Q134)&lt;G$30,$AA134,IF(ABS($Q133)&lt;G$30,(G$30-ABS($Q133))*($Z133+$Z134)*0.5*($D$27+$D$28)*$D$5*1000,0))</f>
        <v>0</v>
      </c>
      <c r="CW134" s="1">
        <f>IF(AND(G$30&lt;ABS($Q134),G$30&gt;ABS($Q133)),1,0)</f>
        <v>0</v>
      </c>
      <c r="CX134" s="3">
        <f>MIN(IF(CW134=1,($S134-$S133)/(ABS($Q134)-ABS($Q133))*(G$30-ABS($Q133))+$S133,0),$D$7)</f>
        <v>0</v>
      </c>
      <c r="CY134" s="1">
        <f>IF(ABS($Q134)&lt;G$31,$AA134,IF(ABS($Q133)&lt;G$31,(G$31-ABS($Q133))*($Z133+$Z134)*0.5*($D$27+$D$28)*$D$5*1000,0))</f>
        <v>0</v>
      </c>
      <c r="CZ134" s="1">
        <f>IF(AND(G$31&lt;ABS($Q134),G$31&gt;ABS($Q133)),1,0)</f>
        <v>0</v>
      </c>
      <c r="DA134" s="3">
        <f>MIN(IF(CZ134=1,($S134-$S133)/(ABS($Q134)-ABS($Q133))*(G$31-ABS($Q133))+$S133,0),$D$7)</f>
        <v>0</v>
      </c>
      <c r="DB134" s="1">
        <f>IF(ABS($Q134)&lt;G$32,$AA134,IF(ABS($Q133)&lt;G$32,(G$32-ABS($Q133))*($Z133+$Z134)*0.5*($D$27+$D$28)*$D$5*1000,0))</f>
        <v>0</v>
      </c>
      <c r="DC134" s="1">
        <f>IF(AND(G$32&lt;ABS($Q134),G$32&gt;ABS($Q133)),1,0)</f>
        <v>0</v>
      </c>
      <c r="DD134" s="3">
        <f>MIN(IF(DC134=1,($S134-$S133)/(ABS($Q134)-ABS($Q133))*(G$32-ABS($Q133))+$S133,0),$D$7)</f>
        <v>0</v>
      </c>
      <c r="DE134" s="1">
        <f>IF(ABS($Q134)&lt;G$33,$AA134,IF(ABS($Q133)&lt;G$33,(G$33-ABS($Q133))*($Z133+$Z134)*0.5*($D$27+$D$28)*$D$5*1000,0))</f>
        <v>0</v>
      </c>
      <c r="DF134" s="1">
        <f>IF(AND(G$33&lt;ABS($Q134),G$33&gt;ABS($Q133)),1,0)</f>
        <v>0</v>
      </c>
      <c r="DG134" s="3">
        <f>MIN(IF(DF134=1,($S134-$S133)/(ABS($Q134)-ABS($Q133))*(G$33-ABS($Q133))+$S133,0),$D$7)</f>
        <v>0</v>
      </c>
      <c r="DH134" s="1">
        <f>IF(ABS($Q134)&lt;G$34,$AA134,IF(ABS($Q133)&lt;G$34,(G$34-ABS($Q133))*($Z133+$Z134)*0.5*($D$27+$D$28)*$D$5*1000,0))</f>
        <v>0</v>
      </c>
      <c r="DI134" s="1">
        <f>IF(AND(G$34&lt;ABS($Q134),G$34&gt;ABS($Q133)),1,0)</f>
        <v>0</v>
      </c>
      <c r="DJ134" s="3">
        <f>MIN(IF(DI134=1,($S134-$S133)/(ABS($Q134)-ABS($Q133))*(G$34-ABS($Q133))+$S133,0),$D$7)</f>
        <v>0</v>
      </c>
      <c r="DK134" s="1">
        <f>IF(ABS($Q134)&lt;G$35,$AA134,IF(ABS($Q133)&lt;G$35,(G$35-ABS($Q133))*($Z133+$Z134)*0.5*($D$27+$D$28)*$D$5*1000,0))</f>
        <v>0</v>
      </c>
      <c r="DL134" s="1">
        <f>IF(AND(G$35&lt;ABS($Q134),G$35&gt;ABS($Q133)),1,0)</f>
        <v>0</v>
      </c>
      <c r="DM134" s="3">
        <f>MIN(IF(DL134=1,($S134-$S133)/(ABS($Q134)-ABS($Q133))*(G$35-ABS($Q133))+$S133,0),$D$7)</f>
        <v>0</v>
      </c>
      <c r="DN134" s="1">
        <f>IF(ABS($Q134)&lt;G$36,$AA134,IF(ABS($Q133)&lt;G$36,(G$36-ABS($Q133))*($Z133+$Z134)*0.5*($D$27+$D$28)*$D$5*1000,0))</f>
        <v>0</v>
      </c>
      <c r="DO134" s="1">
        <f>IF(AND(G$36&lt;ABS($Q134),G$36&gt;ABS($Q133)),1,0)</f>
        <v>0</v>
      </c>
      <c r="DP134" s="3">
        <f>MIN(IF(DO134=1,($S134-$S133)/(ABS($Q134)-ABS($Q133))*(G$36-ABS($Q133))+$S133,0),$D$7)</f>
        <v>0</v>
      </c>
      <c r="DQ134" s="1">
        <f>IF(ABS($Q134)&lt;G$37,$AA134,IF(ABS($Q133)&lt;G$37,(G$37-ABS($Q133))*($Z133+$Z134)*0.5*($D$27+$D$28)*$D$5*1000,0))</f>
        <v>0</v>
      </c>
      <c r="DR134" s="1">
        <f>IF(AND(G$37&lt;ABS($Q134),G$37&gt;ABS($Q133)),1,0)</f>
        <v>0</v>
      </c>
      <c r="DS134" s="3">
        <f>MIN(IF(DR134=1,($S134-$S133)/(ABS($Q134)-ABS($Q133))*(G$37-ABS($Q133))+$S133,0),$D$7)</f>
        <v>0</v>
      </c>
      <c r="DT134" s="1">
        <f>IF(ABS($Q134)&lt;G$38,$AA134,IF(ABS($Q133)&lt;G$38,(G$38-ABS($Q133))*($Z133+$Z134)*0.5*($D$27+$D$28)*$D$5*1000,0))</f>
        <v>0</v>
      </c>
      <c r="DU134" s="1">
        <f>IF(AND(G$38&lt;ABS($Q134),G$38&gt;ABS($Q133)),1,0)</f>
        <v>0</v>
      </c>
      <c r="DV134" s="3">
        <f>MIN(IF(DU134=1,($S134-$S133)/(ABS($Q134)-ABS($Q133))*(G$38-ABS($Q133))+$S133,0),$D$7)</f>
        <v>0</v>
      </c>
      <c r="DW134" s="1">
        <f>IF(ABS($Q134)&lt;G$39,$AA134,IF(ABS($Q133)&lt;G$39,(G$39-ABS($Q133))*($Z133+$Z134)*0.5*($D$27+$D$28)*$D$5*1000,0))</f>
        <v>0</v>
      </c>
      <c r="DX134" s="1">
        <f>IF(AND(G$39&lt;ABS($Q134),G$39&gt;ABS($Q133)),1,0)</f>
        <v>0</v>
      </c>
      <c r="DY134" s="3">
        <f>MIN(IF(DX134=1,($S134-$S133)/(ABS($Q134)-ABS($Q133))*(G$39-ABS($Q133))+$S133,0),$D$7)</f>
        <v>0</v>
      </c>
      <c r="DZ134" s="1">
        <f>IF(ABS($Q134)&lt;G$40,$AA134,IF(ABS($Q133)&lt;G$40,(G$40-ABS($Q133))*($Z133+$Z134)*0.5*($D$27+$D$28)*$D$5*1000,0))</f>
        <v>0</v>
      </c>
      <c r="EA134" s="1">
        <f>IF(AND(G$40&lt;ABS($Q134),G$40&gt;ABS($Q133)),1,0)</f>
        <v>0</v>
      </c>
      <c r="EB134" s="3">
        <f>MIN(IF(EA134=1,($S134-$S133)/(ABS($Q134)-ABS($Q133))*(G$40-ABS($Q133))+$S133,0),$D$7)</f>
        <v>0</v>
      </c>
      <c r="EC134" s="1">
        <f>IF(ABS($Q134)&lt;G$41,$AA134,IF(ABS($Q133)&lt;G$41,(G$41-ABS($Q133))*($Z133+$Z134)*0.5*($D$27+$D$28)*$D$5*1000,0))</f>
        <v>0</v>
      </c>
      <c r="ED134" s="1">
        <f>IF(AND(G$41&lt;ABS($Q134),G$41&gt;ABS($Q133)),1,0)</f>
        <v>0</v>
      </c>
      <c r="EE134" s="3">
        <f>MIN(IF(ED134=1,($S134-$S133)/(ABS($Q134)-ABS($Q133))*(G$41-ABS($Q133))+$S133,0),$D$7)</f>
        <v>0</v>
      </c>
      <c r="EF134" s="1">
        <f>IF(ABS($Q134)&lt;G$42,$AA134,IF(ABS($Q133)&lt;G$42,(G$42-ABS($Q133))*($Z133+$Z134)*0.5*($D$27+$D$28)*$D$5*1000,0))</f>
        <v>0</v>
      </c>
      <c r="EG134" s="1">
        <f>IF(AND(G$42&lt;ABS($Q134),G$42&gt;ABS($Q133)),1,0)</f>
        <v>0</v>
      </c>
      <c r="EH134" s="3">
        <f>MIN(IF(EG134=1,($S134-$S133)/(ABS($Q134)-ABS($Q133))*(G$42-ABS($Q133))+$S133,0),$D$7)</f>
        <v>0</v>
      </c>
      <c r="EI134" s="1">
        <f>IF(ABS($Q134)&lt;G$43,$AA134,IF(ABS($Q133)&lt;G$43,(G$43-ABS($Q133))*($Z133+$Z134)*0.5*($D$27+$D$28)*$D$5*1000,0))</f>
        <v>0</v>
      </c>
      <c r="EJ134" s="1">
        <f>IF(AND(G$43&lt;ABS($Q134),G$43&gt;ABS($Q133)),1,0)</f>
        <v>0</v>
      </c>
      <c r="EK134" s="3">
        <f>MIN(IF(EJ134=1,($S134-$S133)/(ABS($Q134)-ABS($Q133))*(G$43-ABS($Q133))+$S133,0),$D$7)</f>
        <v>0</v>
      </c>
      <c r="EL134" s="1">
        <f>IF(ABS($Q134)&lt;G$44,$AA134,IF(ABS($Q133)&lt;G$44,(G$44-ABS($Q133))*($Z133+$Z134)*0.5*($D$27+$D$28)*$D$5*1000,0))</f>
        <v>0</v>
      </c>
      <c r="EM134" s="1">
        <f>IF(AND(G$44&lt;ABS($Q134),G$44&gt;ABS($Q133)),1,0)</f>
        <v>0</v>
      </c>
      <c r="EN134" s="3">
        <f>MIN(IF(EM134=1,($S134-$S133)/(ABS($Q134)-ABS($Q133))*(G$44-ABS($Q133))+$S133,0),$D$7)</f>
        <v>0</v>
      </c>
      <c r="EO134" s="1">
        <f>IF(ABS($Q134)&lt;G$45,$AA134,IF(ABS($Q133)&lt;G$45,(G$45-ABS($Q133))*($Z133+$Z134)*0.5*($D$27+$D$28)*$D$5*1000,0))</f>
        <v>0</v>
      </c>
      <c r="EP134" s="1">
        <f>IF(AND(G$45&lt;ABS($Q134),G$45&gt;ABS($Q133)),1,0)</f>
        <v>0</v>
      </c>
      <c r="EQ134" s="3">
        <f>MIN(IF(EP134=1,($S134-$S133)/(ABS($Q134)-ABS($Q133))*(G$45-ABS($Q133))+$S133,0),$D$7)</f>
        <v>0</v>
      </c>
      <c r="ER134" s="1">
        <f>IF(ABS($Q134)&lt;G$46,$AA134,IF(ABS($Q133)&lt;G$46,(G$46-ABS($Q133))*($Z133+$Z134)*0.5*($D$27+$D$28)*$D$5*1000,0))</f>
        <v>0</v>
      </c>
      <c r="ES134" s="1">
        <f>IF(AND(G$46&lt;ABS($Q134),G$46&gt;ABS($Q133)),1,0)</f>
        <v>0</v>
      </c>
      <c r="ET134" s="3">
        <f>MIN(IF(ES134=1,($S134-$S133)/(ABS($Q134)-ABS($Q133))*(G$46-ABS($Q133))+$S133,0),$D$7)</f>
        <v>0</v>
      </c>
      <c r="EU134" s="1">
        <f>IF(ABS($Q134)&lt;G$47,$AA134,IF(ABS($Q133)&lt;G$47,(G$47-ABS($Q133))*($Z133+$Z134)*0.5*($D$27+$D$28)*$D$5*1000,0))</f>
        <v>0</v>
      </c>
      <c r="EV134" s="1">
        <f>IF(AND(G$47&lt;ABS($Q134),G$47&gt;ABS($Q133)),1,0)</f>
        <v>0</v>
      </c>
      <c r="EW134" s="3">
        <f>MIN(IF(EV134=1,($S134-$S133)/(ABS($Q134)-ABS($Q133))*(G$47-ABS($Q133))+$S133,0),$D$7)</f>
        <v>0</v>
      </c>
      <c r="EX134" s="1">
        <f>IF(ABS($Q134)&lt;G$48,$AA134,IF(ABS($Q133)&lt;G$48,(G$48-ABS($Q133))*($Z133+$Z134)*0.5*($D$27+$D$28)*$D$5*1000,0))</f>
        <v>0</v>
      </c>
      <c r="EY134" s="1">
        <f>IF(AND(G$48&lt;ABS($Q134),G$48&gt;ABS($Q133)),1,0)</f>
        <v>0</v>
      </c>
      <c r="EZ134" s="3">
        <f>MIN(IF(EY134=1,($S134-$S133)/(ABS($Q134)-ABS($Q133))*(G$48-ABS($Q133))+$S133,0),$D$7)</f>
        <v>0</v>
      </c>
      <c r="FA134" s="1">
        <f>IF(ABS($Q134)&lt;G$49,$AA134,IF(ABS($Q133)&lt;G$49,(G$49-ABS($Q133))*($Z133+$Z134)*0.5*($D$27+$D$28)*$D$5*1000,0))</f>
        <v>0</v>
      </c>
      <c r="FB134" s="1">
        <f>IF(AND(G$49&lt;ABS($Q134),G$49&gt;ABS($Q133)),1,0)</f>
        <v>0</v>
      </c>
      <c r="FC134" s="3">
        <f>MIN(IF(FB134=1,($S134-$S133)/(ABS($Q134)-ABS($Q133))*(G$49-ABS($Q133))+$S133,0),$D$7)</f>
        <v>0</v>
      </c>
      <c r="FD134" s="1">
        <f>IF(ABS($Q134)&lt;G$50,$AA134,IF(ABS($Q133)&lt;G$50,(G$50-ABS($Q133))*($Z133+$Z134)*0.5*($D$27+$D$28)*$D$5*1000,0))</f>
        <v>0</v>
      </c>
      <c r="FE134" s="1">
        <f>IF(AND(G$50&lt;ABS($Q134),G$50&gt;ABS($Q133)),1,0)</f>
        <v>0</v>
      </c>
      <c r="FF134" s="3">
        <f>MIN(IF(FE134=1,($S134-$S133)/(ABS($Q134)-ABS($Q133))*(G$50-ABS($Q133))+$S133,0),$D$7)</f>
        <v>0</v>
      </c>
      <c r="FG134" s="1">
        <f>IF(ABS($Q134)&lt;G$51,$AA134,IF(ABS($Q133)&lt;G$51,(G$51-ABS($Q133))*($Z133+$Z134)*0.5*($D$27+$D$28)*$D$5*1000,0))</f>
        <v>0</v>
      </c>
      <c r="FH134" s="1">
        <f>IF(AND(G$51&lt;ABS($Q134),G$51&gt;ABS($Q133)),1,0)</f>
        <v>0</v>
      </c>
      <c r="FI134" s="3">
        <f>MIN(IF(FH134=1,($S134-$S133)/(ABS($Q134)-ABS($Q133))*(G$51-ABS($Q133))+$S133,0),$D$7)</f>
        <v>0</v>
      </c>
      <c r="FJ134" s="1">
        <f>IF(ABS($Q134)&lt;G$52,$AA134,IF(ABS($Q133)&lt;G$52,(G$52-ABS($Q133))*($Z133+$Z134)*0.5*($D$27+$D$28)*$D$5*1000,0))</f>
        <v>0</v>
      </c>
      <c r="FK134" s="1">
        <f>IF(AND(G$52&lt;ABS($Q134),G$52&gt;ABS($Q133)),1,0)</f>
        <v>0</v>
      </c>
      <c r="FL134" s="3">
        <f>MIN(IF(FK134=1,($S134-$S133)/(ABS($Q134)-ABS($Q133))*(G$52-ABS($Q133))+$S133,0),$D$7)</f>
        <v>0</v>
      </c>
      <c r="FM134" s="1">
        <f>IF(ABS($Q134)&lt;G$53,$AA134,IF(ABS($Q133)&lt;G$53,(G$53-ABS($Q133))*($Z133+$Z134)*0.5*($D$27+$D$28)*$D$5*1000,0))</f>
        <v>0</v>
      </c>
      <c r="FN134" s="1">
        <f>IF(AND(G$53&lt;ABS($Q134),G$53&gt;ABS($Q133)),1,0)</f>
        <v>0</v>
      </c>
      <c r="FO134" s="3">
        <f>MIN(IF(FN134=1,($S134-$S133)/(ABS($Q134)-ABS($Q133))*(G$53-ABS($Q133))+$S133,0),$D$7)</f>
        <v>0</v>
      </c>
      <c r="FP134" s="1">
        <f>IF(ABS($Q134)&lt;G$54,$AA134,IF(ABS($Q133)&lt;G$54,(G$54-ABS($Q133))*($Z133+$Z134)*0.5*($D$27+$D$28)*$D$5*1000,0))</f>
        <v>0</v>
      </c>
      <c r="FQ134" s="1">
        <f>IF(AND(G$54&lt;ABS($Q134),G$54&gt;ABS($Q133)),1,0)</f>
        <v>0</v>
      </c>
      <c r="FR134" s="3">
        <f>MIN(IF(FQ134=1,($S134-$S133)/(ABS($Q134)-ABS($Q133))*(G$54-ABS($Q133))+$S133,0),$D$7)</f>
        <v>0</v>
      </c>
      <c r="FS134" s="1">
        <f>IF(ABS($Q134)&lt;G$55,$AA134,IF(ABS($Q133)&lt;G$55,(G$55-ABS($Q133))*($Z133+$Z134)*0.5*($D$27+$D$28)*$D$5*1000,0))</f>
        <v>0</v>
      </c>
      <c r="FT134" s="1">
        <f>IF(AND(G$55&lt;ABS($Q134),G$55&gt;ABS($Q133)),1,0)</f>
        <v>0</v>
      </c>
      <c r="FU134" s="3">
        <f>MIN(IF(FT134=1,($S134-$S133)/(ABS($Q134)-ABS($Q133))*(G$55-ABS($Q133))+$S133,0),$D$7)</f>
        <v>0</v>
      </c>
      <c r="FV134" s="1" t="e">
        <f>IF(ABS($Q134)&lt;#REF!,$AA134,IF(ABS($Q133)&lt;#REF!,(#REF!-ABS($Q133))*($Z133+$Z134)*0.5*($D$27+$D$28)*$D$5*1000,0))</f>
        <v>#REF!</v>
      </c>
      <c r="FW134" s="1" t="e">
        <f>IF(AND(#REF!&lt;ABS($Q134),#REF!&gt;ABS($Q133)),1,0)</f>
        <v>#REF!</v>
      </c>
      <c r="FX134" s="3" t="e">
        <f>MIN(IF(FW134=1,($S134-$S133)/(ABS($Q134)-ABS($Q133))*(#REF!-ABS($Q133))+$S133,0),$D$7)</f>
        <v>#REF!</v>
      </c>
    </row>
    <row r="135" spans="1:180" x14ac:dyDescent="0.35">
      <c r="B135" s="4"/>
      <c r="C135" s="4"/>
      <c r="D135" s="4"/>
      <c r="E135" s="4"/>
      <c r="F135" s="4"/>
      <c r="G135" s="23"/>
      <c r="H135" s="23"/>
      <c r="I135" s="23"/>
      <c r="J135" s="23"/>
      <c r="K135" s="23"/>
      <c r="L135" s="36"/>
      <c r="M135" s="23"/>
      <c r="N135" s="23"/>
      <c r="O135" s="23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3">
        <f t="shared" si="8"/>
        <v>0.2</v>
      </c>
      <c r="AA135" s="3"/>
      <c r="AB135" s="1"/>
      <c r="AC135" s="2"/>
      <c r="AD135" s="2"/>
      <c r="AE135" s="1"/>
      <c r="AF135" s="2"/>
      <c r="AG135" s="2"/>
      <c r="AH135" s="1"/>
      <c r="AI135" s="2"/>
      <c r="AJ135" s="2"/>
      <c r="AK135" s="1"/>
      <c r="AL135" s="2"/>
      <c r="AM135" s="2"/>
      <c r="AN135" s="1"/>
      <c r="AO135" s="2"/>
      <c r="AP135" s="2"/>
      <c r="AQ135" s="1"/>
      <c r="AR135" s="2"/>
      <c r="AS135" s="2"/>
      <c r="AT135" s="1"/>
      <c r="AU135" s="2"/>
      <c r="AV135" s="2"/>
      <c r="AW135" s="1"/>
      <c r="AX135" s="2"/>
      <c r="AY135" s="2"/>
      <c r="AZ135" s="1"/>
      <c r="BA135" s="2"/>
      <c r="BB135" s="2"/>
      <c r="BC135" s="1"/>
      <c r="BD135" s="2"/>
      <c r="BE135" s="2"/>
      <c r="BF135" s="1"/>
      <c r="BG135" s="2"/>
      <c r="BH135" s="2"/>
      <c r="BI135" s="1"/>
      <c r="BJ135" s="2"/>
      <c r="BK135" s="2"/>
      <c r="BL135" s="1"/>
      <c r="BM135" s="2"/>
      <c r="BN135" s="2"/>
      <c r="BO135" s="1"/>
      <c r="BP135" s="2"/>
      <c r="BQ135" s="2"/>
      <c r="BR135" s="1"/>
      <c r="BS135" s="2"/>
      <c r="BT135" s="2"/>
      <c r="BU135" s="1"/>
      <c r="BV135" s="2"/>
      <c r="BW135" s="2"/>
      <c r="BX135" s="1"/>
      <c r="BY135" s="2"/>
      <c r="BZ135" s="2"/>
      <c r="CA135" s="1"/>
      <c r="CB135" s="2"/>
      <c r="CC135" s="2"/>
      <c r="CD135" s="1"/>
      <c r="CE135" s="2"/>
      <c r="CF135" s="2"/>
      <c r="CG135" s="1"/>
      <c r="CH135" s="2"/>
      <c r="CI135" s="2"/>
      <c r="CJ135" s="1"/>
      <c r="CK135" s="2"/>
      <c r="CL135" s="2"/>
      <c r="CM135" s="1"/>
      <c r="CN135" s="2"/>
      <c r="CO135" s="2"/>
      <c r="CP135" s="1"/>
      <c r="CQ135" s="2"/>
      <c r="CR135" s="2"/>
      <c r="CS135" s="1"/>
      <c r="CT135" s="2"/>
      <c r="CU135" s="2"/>
      <c r="CV135" s="1"/>
      <c r="CW135" s="2"/>
      <c r="CX135" s="2"/>
      <c r="CY135" s="1"/>
      <c r="CZ135" s="2"/>
      <c r="DA135" s="2"/>
      <c r="DB135" s="1"/>
      <c r="DC135" s="2"/>
      <c r="DD135" s="2"/>
      <c r="DE135" s="1"/>
      <c r="DF135" s="2"/>
      <c r="DG135" s="2"/>
      <c r="DH135" s="1"/>
      <c r="DI135" s="2"/>
      <c r="DJ135" s="2"/>
      <c r="DK135" s="1"/>
      <c r="DL135" s="2"/>
      <c r="DM135" s="2"/>
      <c r="DN135" s="1"/>
      <c r="DO135" s="2"/>
      <c r="DP135" s="2"/>
      <c r="DQ135" s="1"/>
      <c r="DR135" s="2"/>
      <c r="DS135" s="2"/>
      <c r="DT135" s="1"/>
      <c r="DU135" s="2"/>
      <c r="DV135" s="2"/>
      <c r="DW135" s="1"/>
      <c r="DX135" s="2"/>
      <c r="DY135" s="2"/>
      <c r="DZ135" s="1"/>
      <c r="EA135" s="2"/>
      <c r="EB135" s="2"/>
      <c r="EC135" s="1"/>
      <c r="ED135" s="2"/>
      <c r="EE135" s="2"/>
      <c r="EF135" s="1"/>
      <c r="EG135" s="2"/>
      <c r="EH135" s="2"/>
      <c r="EI135" s="1"/>
      <c r="EJ135" s="2"/>
      <c r="EK135" s="2"/>
      <c r="EL135" s="1"/>
      <c r="EM135" s="2"/>
      <c r="EN135" s="2"/>
      <c r="EO135" s="1"/>
      <c r="EP135" s="2"/>
      <c r="EQ135" s="2"/>
      <c r="ER135" s="1"/>
      <c r="ES135" s="2"/>
      <c r="ET135" s="2"/>
      <c r="EU135" s="1"/>
      <c r="EV135" s="2"/>
      <c r="EW135" s="2"/>
      <c r="EX135" s="1"/>
      <c r="EY135" s="2"/>
      <c r="EZ135" s="2"/>
      <c r="FA135" s="1"/>
      <c r="FB135" s="2"/>
      <c r="FC135" s="2"/>
      <c r="FD135" s="1"/>
      <c r="FE135" s="2"/>
      <c r="FF135" s="2"/>
      <c r="FG135" s="1"/>
      <c r="FH135" s="2"/>
      <c r="FI135" s="2"/>
      <c r="FJ135" s="1"/>
      <c r="FK135" s="2"/>
      <c r="FL135" s="2"/>
      <c r="FM135" s="1"/>
      <c r="FN135" s="2"/>
      <c r="FO135" s="2"/>
      <c r="FP135" s="1"/>
      <c r="FQ135" s="2"/>
      <c r="FR135" s="2"/>
      <c r="FS135" s="1"/>
      <c r="FT135" s="2"/>
      <c r="FU135" s="2"/>
      <c r="FV135" s="1"/>
      <c r="FW135" s="2"/>
      <c r="FX135" s="2"/>
    </row>
    <row r="136" spans="1:180" x14ac:dyDescent="0.35">
      <c r="A136" s="4"/>
      <c r="B136" s="4"/>
      <c r="C136" s="4"/>
      <c r="D136" s="4"/>
      <c r="E136" s="4"/>
      <c r="F136" s="5"/>
      <c r="G136" s="23"/>
      <c r="H136" s="23"/>
      <c r="I136" s="23"/>
      <c r="J136" s="23"/>
      <c r="K136" s="23"/>
      <c r="L136" s="36"/>
      <c r="M136" s="23"/>
      <c r="N136" s="23"/>
      <c r="O136" s="23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3">
        <f t="shared" si="8"/>
        <v>0.2</v>
      </c>
      <c r="AA136" s="1">
        <f>$R135*($Z136+$Z135)*0.5*($D$27+$D$28)*1000*$D$5</f>
        <v>0</v>
      </c>
      <c r="AB136" s="1">
        <f>IF(ABS($Q136)&lt;$G$6,$AA136,IF(ABS($Q135)&lt;$G$6,($G$6-ABS($Q135))*($Z135+$Z136)*0.5*($D$27+$D$28)*$D$5*1000,0))</f>
        <v>0</v>
      </c>
      <c r="AC136" s="1">
        <f>IF(AND($G$6&lt;ABS($Q136),$G$6&gt;ABS($Q135)),1,0)</f>
        <v>0</v>
      </c>
      <c r="AD136" s="3">
        <f>MIN(IF(AC136=1,($S136-$S135)/(ABS($Q136)-ABS($Q135))*($G$6-ABS($Q135))+$S135,0),$D$7)</f>
        <v>0</v>
      </c>
      <c r="AE136" s="1">
        <f>IF(ABS($Q136)&lt;$G$7,$AA136,IF(ABS($Q135)&lt;$G$7,($G$7-ABS($Q135))*($Z135+$Z136)*0.5*($D$27+$D$28)*$D$5*1000,0))</f>
        <v>0</v>
      </c>
      <c r="AF136" s="1">
        <f>IF(AND($G$7&lt;ABS($Q136),$G$7&gt;ABS($Q135)),1,0)</f>
        <v>0</v>
      </c>
      <c r="AG136" s="3">
        <f>MIN(IF(AF136=1,($S136-$S135)/(ABS($Q136)-ABS($Q135))*($G$7-ABS($Q135))+$S135,0),$D$7)</f>
        <v>0</v>
      </c>
      <c r="AH136" s="1">
        <f>IF(ABS($Q136)&lt;$G$8,$AA136,IF(ABS($Q135)&lt;$G$8,($G$8-ABS($Q135))*($Z135+$Z136)*0.5*($D$27+$D$28)*$D$5*1000,0))</f>
        <v>0</v>
      </c>
      <c r="AI136" s="1">
        <f>IF(AND($G$8&lt;ABS($Q136),$G$8&gt;ABS($Q135)),1,0)</f>
        <v>0</v>
      </c>
      <c r="AJ136" s="3">
        <f>MIN(IF(AI136=1,($S136-$S135)/(ABS($Q136)-ABS($Q135))*($G$8-ABS($Q135))+$S135,0),$D$7)</f>
        <v>0</v>
      </c>
      <c r="AK136" s="1">
        <f>IF(ABS($Q136)&lt;$G$9,$AA136,IF(ABS($Q135)&lt;$G$9,($G$9-ABS($Q135))*($Z135+$Z136)*0.5*($D$27+$D$28)*$D$5*1000,0))</f>
        <v>0</v>
      </c>
      <c r="AL136" s="1">
        <f>IF(AND($G$9&lt;ABS($Q136),$G$9&gt;ABS($Q135)),1,0)</f>
        <v>0</v>
      </c>
      <c r="AM136" s="3">
        <f>MIN(IF(AL136=1,($S136-$S135)/(ABS($Q136)-ABS($Q135))*($G$9-ABS($Q135))+$S135,0),$D$7)</f>
        <v>0</v>
      </c>
      <c r="AN136" s="1">
        <f>IF(ABS($Q136)&lt;$G$10,$AA136,IF(ABS($Q135)&lt;$G$10,($G$10-ABS($Q135))*($Z135+$Z136)*0.5*($D$27+$D$28)*$D$5*1000,0))</f>
        <v>0</v>
      </c>
      <c r="AO136" s="1">
        <f>IF(AND($G$10&lt;ABS($Q136),$G$10&gt;ABS($Q135)),1,0)</f>
        <v>0</v>
      </c>
      <c r="AP136" s="3">
        <f>MIN(IF(AO136=1,($S136-$S135)/(ABS($Q136)-ABS($Q135))*($G$10-ABS($Q135))+$S135,0),$D$7)</f>
        <v>0</v>
      </c>
      <c r="AQ136" s="1">
        <f>IF(ABS($Q136)&lt;$G$11,$AA136,IF(ABS($Q135)&lt;$G$11,($G$11-ABS($Q135))*($Z135+$Z136)*0.5*($D$27+$D$28)*$D$5*1000,0))</f>
        <v>0</v>
      </c>
      <c r="AR136" s="1">
        <f>IF(AND($G$11&lt;ABS($Q136),$G$11&gt;ABS($Q135)),1,0)</f>
        <v>0</v>
      </c>
      <c r="AS136" s="3">
        <f>MIN(IF(AR136=1,($S136-$S135)/(ABS($Q136)-ABS($Q135))*($G$11-ABS($Q135))+$S135,0),$D$7)</f>
        <v>0</v>
      </c>
      <c r="AT136" s="1">
        <f>IF(ABS($Q136)&lt;$G$12,$AA136,IF(ABS($Q135)&lt;$G$12,($G$12-ABS($Q135))*($Z135+$Z136)*0.5*($D$27+$D$28)*$D$5*1000,0))</f>
        <v>0</v>
      </c>
      <c r="AU136" s="1">
        <f>IF(AND($G$12&lt;ABS($Q136),$G$12&gt;ABS($Q135)),1,0)</f>
        <v>0</v>
      </c>
      <c r="AV136" s="3">
        <f>MIN(IF(AU136=1,($S136-$S135)/(ABS($Q136)-ABS($Q135))*($G$12-ABS($Q135))+$S135,0),$D$7)</f>
        <v>0</v>
      </c>
      <c r="AW136" s="1">
        <f>IF(ABS($Q136)&lt;$G$13,$AA136,IF(ABS($Q135)&lt;$G$13,($G$13-ABS($Q135))*($Z135+$Z136)*0.5*($D$27+$D$28)*$D$5*1000,0))</f>
        <v>0</v>
      </c>
      <c r="AX136" s="1">
        <f>IF(AND($G$13&lt;ABS($Q136),$G$13&gt;ABS($Q135)),1,0)</f>
        <v>0</v>
      </c>
      <c r="AY136" s="3">
        <f>MIN(IF(AX136=1,($S136-$S135)/(ABS($Q136)-ABS($Q135))*($G$13-ABS($Q135))+$S135,0),$D$7)</f>
        <v>0</v>
      </c>
      <c r="AZ136" s="1">
        <f>IF(ABS($Q136)&lt;$G$14,$AA136,IF(ABS($Q135)&lt;$G$14,($G$14-ABS($Q135))*($Z135+$Z136)*0.5*($D$27+$D$28)*$D$5*1000,0))</f>
        <v>0</v>
      </c>
      <c r="BA136" s="1">
        <f>IF(AND($G$14&lt;ABS($Q136),$G$14&gt;ABS($Q135)),1,0)</f>
        <v>0</v>
      </c>
      <c r="BB136" s="3">
        <f>MIN(IF(BA136=1,($S136-$S135)/(ABS($Q136)-ABS($Q135))*($G$14-ABS($Q135))+$S135,0),$D$7)</f>
        <v>0</v>
      </c>
      <c r="BC136" s="1">
        <f>IF(ABS($Q136)&lt;G$15,$AA136,IF(ABS($Q135)&lt;G$15,(G$15-ABS($Q135))*($Z135+$Z136)*0.5*($D$27+$D$28)*$D$5*1000,0))</f>
        <v>0</v>
      </c>
      <c r="BD136" s="1">
        <f>IF(AND(G$15&lt;ABS($Q136),G$15&gt;ABS($Q135)),1,0)</f>
        <v>0</v>
      </c>
      <c r="BE136" s="3">
        <f>MIN(IF(BD136=1,($S136-$S135)/(ABS($Q136)-ABS($Q135))*(G$15-ABS($Q135))+$S135,0),$D$7)</f>
        <v>0</v>
      </c>
      <c r="BF136" s="1">
        <f>IF(ABS($Q136)&lt;G$16,$AA136,IF(ABS($Q135)&lt;G$16,(G$16-ABS($Q135))*($Z135+$Z136)*0.5*($D$27+$D$28)*$D$5*1000,0))</f>
        <v>0</v>
      </c>
      <c r="BG136" s="1">
        <f>IF(AND(G$16&lt;ABS($Q136),G$16&gt;ABS($Q135)),1,0)</f>
        <v>0</v>
      </c>
      <c r="BH136" s="3">
        <f>MIN(IF(BG136=1,($S136-$S135)/(ABS($Q136)-ABS($Q135))*(G$16-ABS($Q135))+$S135,0),$D$7)</f>
        <v>0</v>
      </c>
      <c r="BI136" s="1">
        <f>IF(ABS($Q136)&lt;G$17,$AA136,IF(ABS($Q135)&lt;G$17,(G$17-ABS($Q135))*($Z135+$Z136)*0.5*($D$27+$D$28)*$D$5*1000,0))</f>
        <v>0</v>
      </c>
      <c r="BJ136" s="1">
        <f>IF(AND(G$17&lt;ABS($Q136),G$17&gt;ABS($Q135)),1,0)</f>
        <v>0</v>
      </c>
      <c r="BK136" s="3">
        <f>MIN(IF(BJ136=1,($S136-$S135)/(ABS($Q136)-ABS($Q135))*(G$17-ABS($Q135))+$S135,0),$D$7)</f>
        <v>0</v>
      </c>
      <c r="BL136" s="1">
        <f>IF(ABS($Q136)&lt;G$18,$AA136,IF(ABS($Q135)&lt;G$18,(G$18-ABS($Q135))*($Z135+$Z136)*0.5*($D$27+$D$28)*$D$5*1000,0))</f>
        <v>0</v>
      </c>
      <c r="BM136" s="1">
        <f>IF(AND(G$18&lt;ABS($Q136),G$18&gt;ABS($Q135)),1,0)</f>
        <v>0</v>
      </c>
      <c r="BN136" s="3">
        <f>MIN(IF(BM136=1,($S136-$S135)/(ABS($Q136)-ABS($Q135))*(G$18-ABS($Q135))+$S135,0),$D$7)</f>
        <v>0</v>
      </c>
      <c r="BO136" s="1">
        <f>IF(ABS($Q136)&lt;G$19,$AA136,IF(ABS($Q135)&lt;G$19,(G$19-ABS($Q135))*($Z135+$Z136)*0.5*($D$27+$D$28)*$D$5*1000,0))</f>
        <v>0</v>
      </c>
      <c r="BP136" s="1">
        <f>IF(AND(G$19&lt;ABS($Q136),G$19&gt;ABS($Q135)),1,0)</f>
        <v>0</v>
      </c>
      <c r="BQ136" s="3">
        <f>MIN(IF(BP136=1,($S136-$S135)/(ABS($Q136)-ABS($Q135))*(G$19-ABS($Q135))+$S135,0),$D$7)</f>
        <v>0</v>
      </c>
      <c r="BR136" s="1">
        <f>IF(ABS($Q136)&lt;G$20,$AA136,IF(ABS($Q135)&lt;G$20,(G$20-ABS($Q135))*($Z135+$Z136)*0.5*($D$27+$D$28)*$D$5*1000,0))</f>
        <v>0</v>
      </c>
      <c r="BS136" s="1">
        <f>IF(AND(G$20&lt;ABS($Q136),G$20&gt;ABS($Q135)),1,0)</f>
        <v>0</v>
      </c>
      <c r="BT136" s="3">
        <f>MIN(IF(BS136=1,($S136-$S135)/(ABS($Q136)-ABS($Q135))*(G$20-ABS($Q135))+$S135,0),$D$7)</f>
        <v>0</v>
      </c>
      <c r="BU136" s="1">
        <f>IF(ABS($Q136)&lt;G$21,$AA136,IF(ABS($Q135)&lt;G$21,(G$21-ABS($Q135))*($Z135+$Z136)*0.5*($D$27+$D$28)*$D$5*1000,0))</f>
        <v>0</v>
      </c>
      <c r="BV136" s="1">
        <f>IF(AND(G$21&lt;ABS($Q136),G$21&gt;ABS($Q135)),1,0)</f>
        <v>0</v>
      </c>
      <c r="BW136" s="3">
        <f>MIN(IF(BV136=1,($S136-$S135)/(ABS($Q136)-ABS($Q135))*(G$21-ABS($Q135))+$S135,0),$D$7)</f>
        <v>0</v>
      </c>
      <c r="BX136" s="1">
        <f>IF(ABS($Q136)&lt;G$22,$AA136,IF(ABS($Q135)&lt;G$22,(G$22-ABS($Q135))*($Z135+$Z136)*0.5*($D$27+$D$28)*$D$5*1000,0))</f>
        <v>0</v>
      </c>
      <c r="BY136" s="1">
        <f>IF(AND(G$22&lt;ABS($Q136),G$22&gt;ABS($Q135)),1,0)</f>
        <v>0</v>
      </c>
      <c r="BZ136" s="3">
        <f>MIN(IF(BY136=1,($S136-$S135)/(ABS($Q136)-ABS($Q135))*(G$22-ABS($Q135))+$S135,0),$D$7)</f>
        <v>0</v>
      </c>
      <c r="CA136" s="1">
        <f>IF(ABS($Q136)&lt;G$23,$AA136,IF(ABS($Q135)&lt;G$23,(G$23-ABS($Q135))*($Z135+$Z136)*0.5*($D$27+$D$28)*$D$5*1000,0))</f>
        <v>0</v>
      </c>
      <c r="CB136" s="1">
        <f>IF(AND(G$23&lt;ABS($Q136),G$23&gt;ABS($Q135)),1,0)</f>
        <v>0</v>
      </c>
      <c r="CC136" s="3">
        <f>MIN(IF(CB136=1,($S136-$S135)/(ABS($Q136)-ABS($Q135))*(G$23-ABS($Q135))+$S135,0),$D$7)</f>
        <v>0</v>
      </c>
      <c r="CD136" s="1">
        <f>IF(ABS($Q136)&lt;G$24,$AA136,IF(ABS($Q135)&lt;G$24,(G$24-ABS($Q135))*($Z135+$Z136)*0.5*($D$27+$D$28)*$D$5*1000,0))</f>
        <v>0</v>
      </c>
      <c r="CE136" s="1">
        <f>IF(AND(G$24&lt;ABS($Q136),G$24&gt;ABS($Q135)),1,0)</f>
        <v>0</v>
      </c>
      <c r="CF136" s="3">
        <f>MIN(IF(CE136=1,($S136-$S135)/(ABS($Q136)-ABS($Q135))*(G$24-ABS($Q135))+$S135,0),$D$7)</f>
        <v>0</v>
      </c>
      <c r="CG136" s="1">
        <f>IF(ABS($Q136)&lt;G$25,$AA136,IF(ABS($Q135)&lt;G$25,(G$25-ABS($Q135))*($Z135+$Z136)*0.5*($D$27+$D$28)*$D$5*1000,0))</f>
        <v>0</v>
      </c>
      <c r="CH136" s="1">
        <f>IF(AND(G$25&lt;ABS($Q136),G$25&gt;ABS($Q135)),1,0)</f>
        <v>0</v>
      </c>
      <c r="CI136" s="3">
        <f>MIN(IF(CH136=1,($S136-$S135)/(ABS($Q136)-ABS($Q135))*(G$25-ABS($Q135))+$S135,0),$D$7)</f>
        <v>0</v>
      </c>
      <c r="CJ136" s="1">
        <f>IF(ABS($Q136)&lt;G$26,$AA136,IF(ABS($Q135)&lt;G$26,(G$26-ABS($Q135))*($Z135+$Z136)*0.5*($D$27+$D$28)*$D$5*1000,0))</f>
        <v>0</v>
      </c>
      <c r="CK136" s="1">
        <f>IF(AND(G$26&lt;ABS($Q136),G$26&gt;ABS($Q135)),1,0)</f>
        <v>0</v>
      </c>
      <c r="CL136" s="3">
        <f>MIN(IF(CK136=1,($S136-$S135)/(ABS($Q136)-ABS($Q135))*(G$26-ABS($Q135))+$S135,0),$D$7)</f>
        <v>0</v>
      </c>
      <c r="CM136" s="1">
        <f>IF(ABS($Q136)&lt;G$27,$AA136,IF(ABS($Q135)&lt;G$27,(G$27-ABS($Q135))*($Z135+$Z136)*0.5*($D$27+$D$28)*$D$5*1000,0))</f>
        <v>0</v>
      </c>
      <c r="CN136" s="1">
        <f>IF(AND(G$27&lt;ABS($Q136),G$27&gt;ABS($Q135)),1,0)</f>
        <v>0</v>
      </c>
      <c r="CO136" s="3">
        <f>MIN(IF(CN136=1,($S136-$S135)/(ABS($Q136)-ABS($Q135))*(G$27-ABS($Q135))+$S135,0),$D$7)</f>
        <v>0</v>
      </c>
      <c r="CP136" s="1">
        <f>IF(ABS($Q136)&lt;G$28,$AA136,IF(ABS($Q135)&lt;G$28,(G$28-ABS($Q135))*($Z135+$Z136)*0.5*($D$27+$D$28)*$D$5*1000,0))</f>
        <v>0</v>
      </c>
      <c r="CQ136" s="1">
        <f>IF(AND(G$28&lt;ABS($Q136),G$28&gt;ABS($Q135)),1,0)</f>
        <v>0</v>
      </c>
      <c r="CR136" s="3">
        <f>MIN(IF(CQ136=1,($S136-$S135)/(ABS($Q136)-ABS($Q135))*(G$28-ABS($Q135))+$S135,0),$D$7)</f>
        <v>0</v>
      </c>
      <c r="CS136" s="1">
        <f>IF(ABS($Q136)&lt;G$29,$AA136,IF(ABS($Q135)&lt;G$29,(G$29-ABS($Q135))*($Z135+$Z136)*0.5*($D$27+$D$28)*$D$5*1000,0))</f>
        <v>0</v>
      </c>
      <c r="CT136" s="1">
        <f>IF(AND(G$29&lt;ABS($Q136),G$29&gt;ABS($Q135)),1,0)</f>
        <v>0</v>
      </c>
      <c r="CU136" s="3">
        <f>MIN(IF(CT136=1,($S136-$S135)/(ABS($Q136)-ABS($Q135))*(G$29-ABS($Q135))+$S135,0),$D$7)</f>
        <v>0</v>
      </c>
      <c r="CV136" s="1">
        <f>IF(ABS($Q136)&lt;G$30,$AA136,IF(ABS($Q135)&lt;G$30,(G$30-ABS($Q135))*($Z135+$Z136)*0.5*($D$27+$D$28)*$D$5*1000,0))</f>
        <v>0</v>
      </c>
      <c r="CW136" s="1">
        <f>IF(AND(G$30&lt;ABS($Q136),G$30&gt;ABS($Q135)),1,0)</f>
        <v>0</v>
      </c>
      <c r="CX136" s="3">
        <f>MIN(IF(CW136=1,($S136-$S135)/(ABS($Q136)-ABS($Q135))*(G$30-ABS($Q135))+$S135,0),$D$7)</f>
        <v>0</v>
      </c>
      <c r="CY136" s="1">
        <f>IF(ABS($Q136)&lt;G$31,$AA136,IF(ABS($Q135)&lt;G$31,(G$31-ABS($Q135))*($Z135+$Z136)*0.5*($D$27+$D$28)*$D$5*1000,0))</f>
        <v>0</v>
      </c>
      <c r="CZ136" s="1">
        <f>IF(AND(G$31&lt;ABS($Q136),G$31&gt;ABS($Q135)),1,0)</f>
        <v>0</v>
      </c>
      <c r="DA136" s="3">
        <f>MIN(IF(CZ136=1,($S136-$S135)/(ABS($Q136)-ABS($Q135))*(G$31-ABS($Q135))+$S135,0),$D$7)</f>
        <v>0</v>
      </c>
      <c r="DB136" s="1">
        <f>IF(ABS($Q136)&lt;G$32,$AA136,IF(ABS($Q135)&lt;G$32,(G$32-ABS($Q135))*($Z135+$Z136)*0.5*($D$27+$D$28)*$D$5*1000,0))</f>
        <v>0</v>
      </c>
      <c r="DC136" s="1">
        <f>IF(AND(G$32&lt;ABS($Q136),G$32&gt;ABS($Q135)),1,0)</f>
        <v>0</v>
      </c>
      <c r="DD136" s="3">
        <f>MIN(IF(DC136=1,($S136-$S135)/(ABS($Q136)-ABS($Q135))*(G$32-ABS($Q135))+$S135,0),$D$7)</f>
        <v>0</v>
      </c>
      <c r="DE136" s="1">
        <f>IF(ABS($Q136)&lt;G$33,$AA136,IF(ABS($Q135)&lt;G$33,(G$33-ABS($Q135))*($Z135+$Z136)*0.5*($D$27+$D$28)*$D$5*1000,0))</f>
        <v>0</v>
      </c>
      <c r="DF136" s="1">
        <f>IF(AND(G$33&lt;ABS($Q136),G$33&gt;ABS($Q135)),1,0)</f>
        <v>0</v>
      </c>
      <c r="DG136" s="3">
        <f>MIN(IF(DF136=1,($S136-$S135)/(ABS($Q136)-ABS($Q135))*(G$33-ABS($Q135))+$S135,0),$D$7)</f>
        <v>0</v>
      </c>
      <c r="DH136" s="1">
        <f>IF(ABS($Q136)&lt;G$34,$AA136,IF(ABS($Q135)&lt;G$34,(G$34-ABS($Q135))*($Z135+$Z136)*0.5*($D$27+$D$28)*$D$5*1000,0))</f>
        <v>0</v>
      </c>
      <c r="DI136" s="1">
        <f>IF(AND(G$34&lt;ABS($Q136),G$34&gt;ABS($Q135)),1,0)</f>
        <v>0</v>
      </c>
      <c r="DJ136" s="3">
        <f>MIN(IF(DI136=1,($S136-$S135)/(ABS($Q136)-ABS($Q135))*(G$34-ABS($Q135))+$S135,0),$D$7)</f>
        <v>0</v>
      </c>
      <c r="DK136" s="1">
        <f>IF(ABS($Q136)&lt;G$35,$AA136,IF(ABS($Q135)&lt;G$35,(G$35-ABS($Q135))*($Z135+$Z136)*0.5*($D$27+$D$28)*$D$5*1000,0))</f>
        <v>0</v>
      </c>
      <c r="DL136" s="1">
        <f>IF(AND(G$35&lt;ABS($Q136),G$35&gt;ABS($Q135)),1,0)</f>
        <v>0</v>
      </c>
      <c r="DM136" s="3">
        <f>MIN(IF(DL136=1,($S136-$S135)/(ABS($Q136)-ABS($Q135))*(G$35-ABS($Q135))+$S135,0),$D$7)</f>
        <v>0</v>
      </c>
      <c r="DN136" s="1">
        <f>IF(ABS($Q136)&lt;G$36,$AA136,IF(ABS($Q135)&lt;G$36,(G$36-ABS($Q135))*($Z135+$Z136)*0.5*($D$27+$D$28)*$D$5*1000,0))</f>
        <v>0</v>
      </c>
      <c r="DO136" s="1">
        <f>IF(AND(G$36&lt;ABS($Q136),G$36&gt;ABS($Q135)),1,0)</f>
        <v>0</v>
      </c>
      <c r="DP136" s="3">
        <f>MIN(IF(DO136=1,($S136-$S135)/(ABS($Q136)-ABS($Q135))*(G$36-ABS($Q135))+$S135,0),$D$7)</f>
        <v>0</v>
      </c>
      <c r="DQ136" s="1">
        <f>IF(ABS($Q136)&lt;G$37,$AA136,IF(ABS($Q135)&lt;G$37,(G$37-ABS($Q135))*($Z135+$Z136)*0.5*($D$27+$D$28)*$D$5*1000,0))</f>
        <v>0</v>
      </c>
      <c r="DR136" s="1">
        <f>IF(AND(G$37&lt;ABS($Q136),G$37&gt;ABS($Q135)),1,0)</f>
        <v>0</v>
      </c>
      <c r="DS136" s="3">
        <f>MIN(IF(DR136=1,($S136-$S135)/(ABS($Q136)-ABS($Q135))*(G$37-ABS($Q135))+$S135,0),$D$7)</f>
        <v>0</v>
      </c>
      <c r="DT136" s="1">
        <f>IF(ABS($Q136)&lt;G$38,$AA136,IF(ABS($Q135)&lt;G$38,(G$38-ABS($Q135))*($Z135+$Z136)*0.5*($D$27+$D$28)*$D$5*1000,0))</f>
        <v>0</v>
      </c>
      <c r="DU136" s="1">
        <f>IF(AND(G$38&lt;ABS($Q136),G$38&gt;ABS($Q135)),1,0)</f>
        <v>0</v>
      </c>
      <c r="DV136" s="3">
        <f>MIN(IF(DU136=1,($S136-$S135)/(ABS($Q136)-ABS($Q135))*(G$38-ABS($Q135))+$S135,0),$D$7)</f>
        <v>0</v>
      </c>
      <c r="DW136" s="1">
        <f>IF(ABS($Q136)&lt;G$39,$AA136,IF(ABS($Q135)&lt;G$39,(G$39-ABS($Q135))*($Z135+$Z136)*0.5*($D$27+$D$28)*$D$5*1000,0))</f>
        <v>0</v>
      </c>
      <c r="DX136" s="1">
        <f>IF(AND(G$39&lt;ABS($Q136),G$39&gt;ABS($Q135)),1,0)</f>
        <v>0</v>
      </c>
      <c r="DY136" s="3">
        <f>MIN(IF(DX136=1,($S136-$S135)/(ABS($Q136)-ABS($Q135))*(G$39-ABS($Q135))+$S135,0),$D$7)</f>
        <v>0</v>
      </c>
      <c r="DZ136" s="1">
        <f>IF(ABS($Q136)&lt;G$40,$AA136,IF(ABS($Q135)&lt;G$40,(G$40-ABS($Q135))*($Z135+$Z136)*0.5*($D$27+$D$28)*$D$5*1000,0))</f>
        <v>0</v>
      </c>
      <c r="EA136" s="1">
        <f>IF(AND(G$40&lt;ABS($Q136),G$40&gt;ABS($Q135)),1,0)</f>
        <v>0</v>
      </c>
      <c r="EB136" s="3">
        <f>MIN(IF(EA136=1,($S136-$S135)/(ABS($Q136)-ABS($Q135))*(G$40-ABS($Q135))+$S135,0),$D$7)</f>
        <v>0</v>
      </c>
      <c r="EC136" s="1">
        <f>IF(ABS($Q136)&lt;G$41,$AA136,IF(ABS($Q135)&lt;G$41,(G$41-ABS($Q135))*($Z135+$Z136)*0.5*($D$27+$D$28)*$D$5*1000,0))</f>
        <v>0</v>
      </c>
      <c r="ED136" s="1">
        <f>IF(AND(G$41&lt;ABS($Q136),G$41&gt;ABS($Q135)),1,0)</f>
        <v>0</v>
      </c>
      <c r="EE136" s="3">
        <f>MIN(IF(ED136=1,($S136-$S135)/(ABS($Q136)-ABS($Q135))*(G$41-ABS($Q135))+$S135,0),$D$7)</f>
        <v>0</v>
      </c>
      <c r="EF136" s="1">
        <f>IF(ABS($Q136)&lt;G$42,$AA136,IF(ABS($Q135)&lt;G$42,(G$42-ABS($Q135))*($Z135+$Z136)*0.5*($D$27+$D$28)*$D$5*1000,0))</f>
        <v>0</v>
      </c>
      <c r="EG136" s="1">
        <f>IF(AND(G$42&lt;ABS($Q136),G$42&gt;ABS($Q135)),1,0)</f>
        <v>0</v>
      </c>
      <c r="EH136" s="3">
        <f>MIN(IF(EG136=1,($S136-$S135)/(ABS($Q136)-ABS($Q135))*(G$42-ABS($Q135))+$S135,0),$D$7)</f>
        <v>0</v>
      </c>
      <c r="EI136" s="1">
        <f>IF(ABS($Q136)&lt;G$43,$AA136,IF(ABS($Q135)&lt;G$43,(G$43-ABS($Q135))*($Z135+$Z136)*0.5*($D$27+$D$28)*$D$5*1000,0))</f>
        <v>0</v>
      </c>
      <c r="EJ136" s="1">
        <f>IF(AND(G$43&lt;ABS($Q136),G$43&gt;ABS($Q135)),1,0)</f>
        <v>0</v>
      </c>
      <c r="EK136" s="3">
        <f>MIN(IF(EJ136=1,($S136-$S135)/(ABS($Q136)-ABS($Q135))*(G$43-ABS($Q135))+$S135,0),$D$7)</f>
        <v>0</v>
      </c>
      <c r="EL136" s="1">
        <f>IF(ABS($Q136)&lt;G$44,$AA136,IF(ABS($Q135)&lt;G$44,(G$44-ABS($Q135))*($Z135+$Z136)*0.5*($D$27+$D$28)*$D$5*1000,0))</f>
        <v>0</v>
      </c>
      <c r="EM136" s="1">
        <f>IF(AND(G$44&lt;ABS($Q136),G$44&gt;ABS($Q135)),1,0)</f>
        <v>0</v>
      </c>
      <c r="EN136" s="3">
        <f>MIN(IF(EM136=1,($S136-$S135)/(ABS($Q136)-ABS($Q135))*(G$44-ABS($Q135))+$S135,0),$D$7)</f>
        <v>0</v>
      </c>
      <c r="EO136" s="1">
        <f>IF(ABS($Q136)&lt;G$45,$AA136,IF(ABS($Q135)&lt;G$45,(G$45-ABS($Q135))*($Z135+$Z136)*0.5*($D$27+$D$28)*$D$5*1000,0))</f>
        <v>0</v>
      </c>
      <c r="EP136" s="1">
        <f>IF(AND(G$45&lt;ABS($Q136),G$45&gt;ABS($Q135)),1,0)</f>
        <v>0</v>
      </c>
      <c r="EQ136" s="3">
        <f>MIN(IF(EP136=1,($S136-$S135)/(ABS($Q136)-ABS($Q135))*(G$45-ABS($Q135))+$S135,0),$D$7)</f>
        <v>0</v>
      </c>
      <c r="ER136" s="1">
        <f>IF(ABS($Q136)&lt;G$46,$AA136,IF(ABS($Q135)&lt;G$46,(G$46-ABS($Q135))*($Z135+$Z136)*0.5*($D$27+$D$28)*$D$5*1000,0))</f>
        <v>0</v>
      </c>
      <c r="ES136" s="1">
        <f>IF(AND(G$46&lt;ABS($Q136),G$46&gt;ABS($Q135)),1,0)</f>
        <v>0</v>
      </c>
      <c r="ET136" s="3">
        <f>MIN(IF(ES136=1,($S136-$S135)/(ABS($Q136)-ABS($Q135))*(G$46-ABS($Q135))+$S135,0),$D$7)</f>
        <v>0</v>
      </c>
      <c r="EU136" s="1">
        <f>IF(ABS($Q136)&lt;G$47,$AA136,IF(ABS($Q135)&lt;G$47,(G$47-ABS($Q135))*($Z135+$Z136)*0.5*($D$27+$D$28)*$D$5*1000,0))</f>
        <v>0</v>
      </c>
      <c r="EV136" s="1">
        <f>IF(AND(G$47&lt;ABS($Q136),G$47&gt;ABS($Q135)),1,0)</f>
        <v>0</v>
      </c>
      <c r="EW136" s="3">
        <f>MIN(IF(EV136=1,($S136-$S135)/(ABS($Q136)-ABS($Q135))*(G$47-ABS($Q135))+$S135,0),$D$7)</f>
        <v>0</v>
      </c>
      <c r="EX136" s="1">
        <f>IF(ABS($Q136)&lt;G$48,$AA136,IF(ABS($Q135)&lt;G$48,(G$48-ABS($Q135))*($Z135+$Z136)*0.5*($D$27+$D$28)*$D$5*1000,0))</f>
        <v>0</v>
      </c>
      <c r="EY136" s="1">
        <f>IF(AND(G$48&lt;ABS($Q136),G$48&gt;ABS($Q135)),1,0)</f>
        <v>0</v>
      </c>
      <c r="EZ136" s="3">
        <f>MIN(IF(EY136=1,($S136-$S135)/(ABS($Q136)-ABS($Q135))*(G$48-ABS($Q135))+$S135,0),$D$7)</f>
        <v>0</v>
      </c>
      <c r="FA136" s="1">
        <f>IF(ABS($Q136)&lt;G$49,$AA136,IF(ABS($Q135)&lt;G$49,(G$49-ABS($Q135))*($Z135+$Z136)*0.5*($D$27+$D$28)*$D$5*1000,0))</f>
        <v>0</v>
      </c>
      <c r="FB136" s="1">
        <f>IF(AND(G$49&lt;ABS($Q136),G$49&gt;ABS($Q135)),1,0)</f>
        <v>0</v>
      </c>
      <c r="FC136" s="3">
        <f>MIN(IF(FB136=1,($S136-$S135)/(ABS($Q136)-ABS($Q135))*(G$49-ABS($Q135))+$S135,0),$D$7)</f>
        <v>0</v>
      </c>
      <c r="FD136" s="1">
        <f>IF(ABS($Q136)&lt;G$50,$AA136,IF(ABS($Q135)&lt;G$50,(G$50-ABS($Q135))*($Z135+$Z136)*0.5*($D$27+$D$28)*$D$5*1000,0))</f>
        <v>0</v>
      </c>
      <c r="FE136" s="1">
        <f>IF(AND(G$50&lt;ABS($Q136),G$50&gt;ABS($Q135)),1,0)</f>
        <v>0</v>
      </c>
      <c r="FF136" s="3">
        <f>MIN(IF(FE136=1,($S136-$S135)/(ABS($Q136)-ABS($Q135))*(G$50-ABS($Q135))+$S135,0),$D$7)</f>
        <v>0</v>
      </c>
      <c r="FG136" s="1">
        <f>IF(ABS($Q136)&lt;G$51,$AA136,IF(ABS($Q135)&lt;G$51,(G$51-ABS($Q135))*($Z135+$Z136)*0.5*($D$27+$D$28)*$D$5*1000,0))</f>
        <v>0</v>
      </c>
      <c r="FH136" s="1">
        <f>IF(AND(G$51&lt;ABS($Q136),G$51&gt;ABS($Q135)),1,0)</f>
        <v>0</v>
      </c>
      <c r="FI136" s="3">
        <f>MIN(IF(FH136=1,($S136-$S135)/(ABS($Q136)-ABS($Q135))*(G$51-ABS($Q135))+$S135,0),$D$7)</f>
        <v>0</v>
      </c>
      <c r="FJ136" s="1">
        <f>IF(ABS($Q136)&lt;G$52,$AA136,IF(ABS($Q135)&lt;G$52,(G$52-ABS($Q135))*($Z135+$Z136)*0.5*($D$27+$D$28)*$D$5*1000,0))</f>
        <v>0</v>
      </c>
      <c r="FK136" s="1">
        <f>IF(AND(G$52&lt;ABS($Q136),G$52&gt;ABS($Q135)),1,0)</f>
        <v>0</v>
      </c>
      <c r="FL136" s="3">
        <f>MIN(IF(FK136=1,($S136-$S135)/(ABS($Q136)-ABS($Q135))*(G$52-ABS($Q135))+$S135,0),$D$7)</f>
        <v>0</v>
      </c>
      <c r="FM136" s="1">
        <f>IF(ABS($Q136)&lt;G$53,$AA136,IF(ABS($Q135)&lt;G$53,(G$53-ABS($Q135))*($Z135+$Z136)*0.5*($D$27+$D$28)*$D$5*1000,0))</f>
        <v>0</v>
      </c>
      <c r="FN136" s="1">
        <f>IF(AND(G$53&lt;ABS($Q136),G$53&gt;ABS($Q135)),1,0)</f>
        <v>0</v>
      </c>
      <c r="FO136" s="3">
        <f>MIN(IF(FN136=1,($S136-$S135)/(ABS($Q136)-ABS($Q135))*(G$53-ABS($Q135))+$S135,0),$D$7)</f>
        <v>0</v>
      </c>
      <c r="FP136" s="1">
        <f>IF(ABS($Q136)&lt;G$54,$AA136,IF(ABS($Q135)&lt;G$54,(G$54-ABS($Q135))*($Z135+$Z136)*0.5*($D$27+$D$28)*$D$5*1000,0))</f>
        <v>0</v>
      </c>
      <c r="FQ136" s="1">
        <f>IF(AND(G$54&lt;ABS($Q136),G$54&gt;ABS($Q135)),1,0)</f>
        <v>0</v>
      </c>
      <c r="FR136" s="3">
        <f>MIN(IF(FQ136=1,($S136-$S135)/(ABS($Q136)-ABS($Q135))*(G$54-ABS($Q135))+$S135,0),$D$7)</f>
        <v>0</v>
      </c>
      <c r="FS136" s="1">
        <f>IF(ABS($Q136)&lt;G$55,$AA136,IF(ABS($Q135)&lt;G$55,(G$55-ABS($Q135))*($Z135+$Z136)*0.5*($D$27+$D$28)*$D$5*1000,0))</f>
        <v>0</v>
      </c>
      <c r="FT136" s="1">
        <f>IF(AND(G$55&lt;ABS($Q136),G$55&gt;ABS($Q135)),1,0)</f>
        <v>0</v>
      </c>
      <c r="FU136" s="3">
        <f>MIN(IF(FT136=1,($S136-$S135)/(ABS($Q136)-ABS($Q135))*(G$55-ABS($Q135))+$S135,0),$D$7)</f>
        <v>0</v>
      </c>
      <c r="FV136" s="1" t="e">
        <f>IF(ABS($Q136)&lt;#REF!,$AA136,IF(ABS($Q135)&lt;#REF!,(#REF!-ABS($Q135))*($Z135+$Z136)*0.5*($D$27+$D$28)*$D$5*1000,0))</f>
        <v>#REF!</v>
      </c>
      <c r="FW136" s="1" t="e">
        <f>IF(AND(#REF!&lt;ABS($Q136),#REF!&gt;ABS($Q135)),1,0)</f>
        <v>#REF!</v>
      </c>
      <c r="FX136" s="3" t="e">
        <f>MIN(IF(FW136=1,($S136-$S135)/(ABS($Q136)-ABS($Q135))*(#REF!-ABS($Q135))+$S135,0),$D$7)</f>
        <v>#REF!</v>
      </c>
    </row>
    <row r="137" spans="1:180" x14ac:dyDescent="0.35">
      <c r="A137" s="4"/>
      <c r="B137" s="4"/>
      <c r="C137" s="4"/>
      <c r="D137" s="4"/>
      <c r="E137" s="4"/>
      <c r="F137" s="5"/>
      <c r="G137" s="23"/>
      <c r="H137" s="23"/>
      <c r="I137" s="23"/>
      <c r="J137" s="23"/>
      <c r="K137" s="23"/>
      <c r="L137" s="36"/>
      <c r="M137" s="23"/>
      <c r="N137" s="23"/>
      <c r="O137" s="23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3">
        <f t="shared" si="8"/>
        <v>0.2</v>
      </c>
      <c r="AA137" s="3"/>
      <c r="AB137" s="1"/>
      <c r="AC137" s="2"/>
      <c r="AD137" s="2"/>
      <c r="AE137" s="1"/>
      <c r="AF137" s="2"/>
      <c r="AG137" s="2"/>
      <c r="AH137" s="1"/>
      <c r="AI137" s="2"/>
      <c r="AJ137" s="2"/>
      <c r="AK137" s="1"/>
      <c r="AL137" s="2"/>
      <c r="AM137" s="2"/>
      <c r="AN137" s="1"/>
      <c r="AO137" s="2"/>
      <c r="AP137" s="2"/>
      <c r="AQ137" s="1"/>
      <c r="AR137" s="2"/>
      <c r="AS137" s="2"/>
      <c r="AT137" s="1"/>
      <c r="AU137" s="2"/>
      <c r="AV137" s="2"/>
      <c r="AW137" s="1"/>
      <c r="AX137" s="2"/>
      <c r="AY137" s="2"/>
      <c r="AZ137" s="1"/>
      <c r="BA137" s="2"/>
      <c r="BB137" s="2"/>
      <c r="BC137" s="1"/>
      <c r="BD137" s="2"/>
      <c r="BE137" s="2"/>
      <c r="BF137" s="1"/>
      <c r="BG137" s="2"/>
      <c r="BH137" s="2"/>
      <c r="BI137" s="1"/>
      <c r="BJ137" s="2"/>
      <c r="BK137" s="2"/>
      <c r="BL137" s="1"/>
      <c r="BM137" s="2"/>
      <c r="BN137" s="2"/>
      <c r="BO137" s="1"/>
      <c r="BP137" s="2"/>
      <c r="BQ137" s="2"/>
      <c r="BR137" s="1"/>
      <c r="BS137" s="2"/>
      <c r="BT137" s="2"/>
      <c r="BU137" s="1"/>
      <c r="BV137" s="2"/>
      <c r="BW137" s="2"/>
      <c r="BX137" s="1"/>
      <c r="BY137" s="2"/>
      <c r="BZ137" s="2"/>
      <c r="CA137" s="1"/>
      <c r="CB137" s="2"/>
      <c r="CC137" s="2"/>
      <c r="CD137" s="1"/>
      <c r="CE137" s="2"/>
      <c r="CF137" s="2"/>
      <c r="CG137" s="1"/>
      <c r="CH137" s="2"/>
      <c r="CI137" s="2"/>
      <c r="CJ137" s="1"/>
      <c r="CK137" s="2"/>
      <c r="CL137" s="2"/>
      <c r="CM137" s="1"/>
      <c r="CN137" s="2"/>
      <c r="CO137" s="2"/>
      <c r="CP137" s="1"/>
      <c r="CQ137" s="2"/>
      <c r="CR137" s="2"/>
      <c r="CS137" s="1"/>
      <c r="CT137" s="2"/>
      <c r="CU137" s="2"/>
      <c r="CV137" s="1"/>
      <c r="CW137" s="2"/>
      <c r="CX137" s="2"/>
      <c r="CY137" s="1"/>
      <c r="CZ137" s="2"/>
      <c r="DA137" s="2"/>
      <c r="DB137" s="1"/>
      <c r="DC137" s="2"/>
      <c r="DD137" s="2"/>
      <c r="DE137" s="1"/>
      <c r="DF137" s="2"/>
      <c r="DG137" s="2"/>
      <c r="DH137" s="1"/>
      <c r="DI137" s="2"/>
      <c r="DJ137" s="2"/>
      <c r="DK137" s="1"/>
      <c r="DL137" s="2"/>
      <c r="DM137" s="2"/>
      <c r="DN137" s="1"/>
      <c r="DO137" s="2"/>
      <c r="DP137" s="2"/>
      <c r="DQ137" s="1"/>
      <c r="DR137" s="2"/>
      <c r="DS137" s="2"/>
      <c r="DT137" s="1"/>
      <c r="DU137" s="2"/>
      <c r="DV137" s="2"/>
      <c r="DW137" s="1"/>
      <c r="DX137" s="2"/>
      <c r="DY137" s="2"/>
      <c r="DZ137" s="1"/>
      <c r="EA137" s="2"/>
      <c r="EB137" s="2"/>
      <c r="EC137" s="1"/>
      <c r="ED137" s="2"/>
      <c r="EE137" s="2"/>
      <c r="EF137" s="1"/>
      <c r="EG137" s="2"/>
      <c r="EH137" s="2"/>
      <c r="EI137" s="1"/>
      <c r="EJ137" s="2"/>
      <c r="EK137" s="2"/>
      <c r="EL137" s="1"/>
      <c r="EM137" s="2"/>
      <c r="EN137" s="2"/>
      <c r="EO137" s="1"/>
      <c r="EP137" s="2"/>
      <c r="EQ137" s="2"/>
      <c r="ER137" s="1"/>
      <c r="ES137" s="2"/>
      <c r="ET137" s="2"/>
      <c r="EU137" s="1"/>
      <c r="EV137" s="2"/>
      <c r="EW137" s="2"/>
      <c r="EX137" s="1"/>
      <c r="EY137" s="2"/>
      <c r="EZ137" s="2"/>
      <c r="FA137" s="1"/>
      <c r="FB137" s="2"/>
      <c r="FC137" s="2"/>
      <c r="FD137" s="1"/>
      <c r="FE137" s="2"/>
      <c r="FF137" s="2"/>
      <c r="FG137" s="1"/>
      <c r="FH137" s="2"/>
      <c r="FI137" s="2"/>
      <c r="FJ137" s="1"/>
      <c r="FK137" s="2"/>
      <c r="FL137" s="2"/>
      <c r="FM137" s="1"/>
      <c r="FN137" s="2"/>
      <c r="FO137" s="2"/>
      <c r="FP137" s="1"/>
      <c r="FQ137" s="2"/>
      <c r="FR137" s="2"/>
      <c r="FS137" s="1"/>
      <c r="FT137" s="2"/>
      <c r="FU137" s="2"/>
      <c r="FV137" s="1"/>
      <c r="FW137" s="2"/>
      <c r="FX137" s="2"/>
    </row>
    <row r="138" spans="1:180" x14ac:dyDescent="0.35">
      <c r="A138" s="4"/>
      <c r="B138" s="4"/>
      <c r="C138" s="4"/>
      <c r="D138" s="4"/>
      <c r="E138" s="4"/>
      <c r="F138" s="5"/>
      <c r="G138" s="23"/>
      <c r="H138" s="23"/>
      <c r="I138" s="23"/>
      <c r="J138" s="23"/>
      <c r="K138" s="23"/>
      <c r="L138" s="36"/>
      <c r="M138" s="23"/>
      <c r="N138" s="23"/>
      <c r="O138" s="2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3">
        <f t="shared" si="8"/>
        <v>0.2</v>
      </c>
      <c r="AA138" s="1">
        <f>$R137*($Z138+$Z137)*0.5*($D$27+$D$28)*1000*$D$5</f>
        <v>0</v>
      </c>
      <c r="AB138" s="1">
        <f>IF(ABS($Q138)&lt;$G$6,$AA138,IF(ABS($Q137)&lt;$G$6,($G$6-ABS($Q137))*($Z137+$Z138)*0.5*($D$27+$D$28)*$D$5*1000,0))</f>
        <v>0</v>
      </c>
      <c r="AC138" s="1">
        <f>IF(AND($G$6&lt;ABS($Q138),$G$6&gt;ABS($Q137)),1,0)</f>
        <v>0</v>
      </c>
      <c r="AD138" s="3">
        <f>MIN(IF(AC138=1,($S138-$S137)/(ABS($Q138)-ABS($Q137))*($G$6-ABS($Q137))+$S137,0),$D$7)</f>
        <v>0</v>
      </c>
      <c r="AE138" s="1">
        <f>IF(ABS($Q138)&lt;$G$7,$AA138,IF(ABS($Q137)&lt;$G$7,($G$7-ABS($Q137))*($Z137+$Z138)*0.5*($D$27+$D$28)*$D$5*1000,0))</f>
        <v>0</v>
      </c>
      <c r="AF138" s="1">
        <f>IF(AND($G$7&lt;ABS($Q138),$G$7&gt;ABS($Q137)),1,0)</f>
        <v>0</v>
      </c>
      <c r="AG138" s="3">
        <f>MIN(IF(AF138=1,($S138-$S137)/(ABS($Q138)-ABS($Q137))*($G$7-ABS($Q137))+$S137,0),$D$7)</f>
        <v>0</v>
      </c>
      <c r="AH138" s="1">
        <f>IF(ABS($Q138)&lt;$G$8,$AA138,IF(ABS($Q137)&lt;$G$8,($G$8-ABS($Q137))*($Z137+$Z138)*0.5*($D$27+$D$28)*$D$5*1000,0))</f>
        <v>0</v>
      </c>
      <c r="AI138" s="1">
        <f>IF(AND($G$8&lt;ABS($Q138),$G$8&gt;ABS($Q137)),1,0)</f>
        <v>0</v>
      </c>
      <c r="AJ138" s="3">
        <f>MIN(IF(AI138=1,($S138-$S137)/(ABS($Q138)-ABS($Q137))*($G$8-ABS($Q137))+$S137,0),$D$7)</f>
        <v>0</v>
      </c>
      <c r="AK138" s="1">
        <f>IF(ABS($Q138)&lt;$G$9,$AA138,IF(ABS($Q137)&lt;$G$9,($G$9-ABS($Q137))*($Z137+$Z138)*0.5*($D$27+$D$28)*$D$5*1000,0))</f>
        <v>0</v>
      </c>
      <c r="AL138" s="1">
        <f>IF(AND($G$9&lt;ABS($Q138),$G$9&gt;ABS($Q137)),1,0)</f>
        <v>0</v>
      </c>
      <c r="AM138" s="3">
        <f>MIN(IF(AL138=1,($S138-$S137)/(ABS($Q138)-ABS($Q137))*($G$9-ABS($Q137))+$S137,0),$D$7)</f>
        <v>0</v>
      </c>
      <c r="AN138" s="1">
        <f>IF(ABS($Q138)&lt;$G$10,$AA138,IF(ABS($Q137)&lt;$G$10,($G$10-ABS($Q137))*($Z137+$Z138)*0.5*($D$27+$D$28)*$D$5*1000,0))</f>
        <v>0</v>
      </c>
      <c r="AO138" s="1">
        <f>IF(AND($G$10&lt;ABS($Q138),$G$10&gt;ABS($Q137)),1,0)</f>
        <v>0</v>
      </c>
      <c r="AP138" s="3">
        <f>MIN(IF(AO138=1,($S138-$S137)/(ABS($Q138)-ABS($Q137))*($G$10-ABS($Q137))+$S137,0),$D$7)</f>
        <v>0</v>
      </c>
      <c r="AQ138" s="1">
        <f>IF(ABS($Q138)&lt;$G$11,$AA138,IF(ABS($Q137)&lt;$G$11,($G$11-ABS($Q137))*($Z137+$Z138)*0.5*($D$27+$D$28)*$D$5*1000,0))</f>
        <v>0</v>
      </c>
      <c r="AR138" s="1">
        <f>IF(AND($G$11&lt;ABS($Q138),$G$11&gt;ABS($Q137)),1,0)</f>
        <v>0</v>
      </c>
      <c r="AS138" s="3">
        <f>MIN(IF(AR138=1,($S138-$S137)/(ABS($Q138)-ABS($Q137))*($G$11-ABS($Q137))+$S137,0),$D$7)</f>
        <v>0</v>
      </c>
      <c r="AT138" s="1">
        <f>IF(ABS($Q138)&lt;$G$12,$AA138,IF(ABS($Q137)&lt;$G$12,($G$12-ABS($Q137))*($Z137+$Z138)*0.5*($D$27+$D$28)*$D$5*1000,0))</f>
        <v>0</v>
      </c>
      <c r="AU138" s="1">
        <f>IF(AND($G$12&lt;ABS($Q138),$G$12&gt;ABS($Q137)),1,0)</f>
        <v>0</v>
      </c>
      <c r="AV138" s="3">
        <f>MIN(IF(AU138=1,($S138-$S137)/(ABS($Q138)-ABS($Q137))*($G$12-ABS($Q137))+$S137,0),$D$7)</f>
        <v>0</v>
      </c>
      <c r="AW138" s="1">
        <f>IF(ABS($Q138)&lt;$G$13,$AA138,IF(ABS($Q137)&lt;$G$13,($G$13-ABS($Q137))*($Z137+$Z138)*0.5*($D$27+$D$28)*$D$5*1000,0))</f>
        <v>0</v>
      </c>
      <c r="AX138" s="1">
        <f>IF(AND($G$13&lt;ABS($Q138),$G$13&gt;ABS($Q137)),1,0)</f>
        <v>0</v>
      </c>
      <c r="AY138" s="3">
        <f>MIN(IF(AX138=1,($S138-$S137)/(ABS($Q138)-ABS($Q137))*($G$13-ABS($Q137))+$S137,0),$D$7)</f>
        <v>0</v>
      </c>
      <c r="AZ138" s="1">
        <f>IF(ABS($Q138)&lt;$G$14,$AA138,IF(ABS($Q137)&lt;$G$14,($G$14-ABS($Q137))*($Z137+$Z138)*0.5*($D$27+$D$28)*$D$5*1000,0))</f>
        <v>0</v>
      </c>
      <c r="BA138" s="1">
        <f>IF(AND($G$14&lt;ABS($Q138),$G$14&gt;ABS($Q137)),1,0)</f>
        <v>0</v>
      </c>
      <c r="BB138" s="3">
        <f>MIN(IF(BA138=1,($S138-$S137)/(ABS($Q138)-ABS($Q137))*($G$14-ABS($Q137))+$S137,0),$D$7)</f>
        <v>0</v>
      </c>
      <c r="BC138" s="1">
        <f>IF(ABS($Q138)&lt;G$15,$AA138,IF(ABS($Q137)&lt;G$15,(G$15-ABS($Q137))*($Z137+$Z138)*0.5*($D$27+$D$28)*$D$5*1000,0))</f>
        <v>0</v>
      </c>
      <c r="BD138" s="1">
        <f>IF(AND(G$15&lt;ABS($Q138),G$15&gt;ABS($Q137)),1,0)</f>
        <v>0</v>
      </c>
      <c r="BE138" s="3">
        <f>MIN(IF(BD138=1,($S138-$S137)/(ABS($Q138)-ABS($Q137))*(G$15-ABS($Q137))+$S137,0),$D$7)</f>
        <v>0</v>
      </c>
      <c r="BF138" s="1">
        <f>IF(ABS($Q138)&lt;G$16,$AA138,IF(ABS($Q137)&lt;G$16,(G$16-ABS($Q137))*($Z137+$Z138)*0.5*($D$27+$D$28)*$D$5*1000,0))</f>
        <v>0</v>
      </c>
      <c r="BG138" s="1">
        <f>IF(AND(G$16&lt;ABS($Q138),G$16&gt;ABS($Q137)),1,0)</f>
        <v>0</v>
      </c>
      <c r="BH138" s="3">
        <f>MIN(IF(BG138=1,($S138-$S137)/(ABS($Q138)-ABS($Q137))*(G$16-ABS($Q137))+$S137,0),$D$7)</f>
        <v>0</v>
      </c>
      <c r="BI138" s="1">
        <f>IF(ABS($Q138)&lt;G$17,$AA138,IF(ABS($Q137)&lt;G$17,(G$17-ABS($Q137))*($Z137+$Z138)*0.5*($D$27+$D$28)*$D$5*1000,0))</f>
        <v>0</v>
      </c>
      <c r="BJ138" s="1">
        <f>IF(AND(G$17&lt;ABS($Q138),G$17&gt;ABS($Q137)),1,0)</f>
        <v>0</v>
      </c>
      <c r="BK138" s="3">
        <f>MIN(IF(BJ138=1,($S138-$S137)/(ABS($Q138)-ABS($Q137))*(G$17-ABS($Q137))+$S137,0),$D$7)</f>
        <v>0</v>
      </c>
      <c r="BL138" s="1">
        <f>IF(ABS($Q138)&lt;G$18,$AA138,IF(ABS($Q137)&lt;G$18,(G$18-ABS($Q137))*($Z137+$Z138)*0.5*($D$27+$D$28)*$D$5*1000,0))</f>
        <v>0</v>
      </c>
      <c r="BM138" s="1">
        <f>IF(AND(G$18&lt;ABS($Q138),G$18&gt;ABS($Q137)),1,0)</f>
        <v>0</v>
      </c>
      <c r="BN138" s="3">
        <f>MIN(IF(BM138=1,($S138-$S137)/(ABS($Q138)-ABS($Q137))*(G$18-ABS($Q137))+$S137,0),$D$7)</f>
        <v>0</v>
      </c>
      <c r="BO138" s="1">
        <f>IF(ABS($Q138)&lt;G$19,$AA138,IF(ABS($Q137)&lt;G$19,(G$19-ABS($Q137))*($Z137+$Z138)*0.5*($D$27+$D$28)*$D$5*1000,0))</f>
        <v>0</v>
      </c>
      <c r="BP138" s="1">
        <f>IF(AND(G$19&lt;ABS($Q138),G$19&gt;ABS($Q137)),1,0)</f>
        <v>0</v>
      </c>
      <c r="BQ138" s="3">
        <f>MIN(IF(BP138=1,($S138-$S137)/(ABS($Q138)-ABS($Q137))*(G$19-ABS($Q137))+$S137,0),$D$7)</f>
        <v>0</v>
      </c>
      <c r="BR138" s="1">
        <f>IF(ABS($Q138)&lt;G$20,$AA138,IF(ABS($Q137)&lt;G$20,(G$20-ABS($Q137))*($Z137+$Z138)*0.5*($D$27+$D$28)*$D$5*1000,0))</f>
        <v>0</v>
      </c>
      <c r="BS138" s="1">
        <f>IF(AND(G$20&lt;ABS($Q138),G$20&gt;ABS($Q137)),1,0)</f>
        <v>0</v>
      </c>
      <c r="BT138" s="3">
        <f>MIN(IF(BS138=1,($S138-$S137)/(ABS($Q138)-ABS($Q137))*(G$20-ABS($Q137))+$S137,0),$D$7)</f>
        <v>0</v>
      </c>
      <c r="BU138" s="1">
        <f>IF(ABS($Q138)&lt;G$21,$AA138,IF(ABS($Q137)&lt;G$21,(G$21-ABS($Q137))*($Z137+$Z138)*0.5*($D$27+$D$28)*$D$5*1000,0))</f>
        <v>0</v>
      </c>
      <c r="BV138" s="1">
        <f>IF(AND(G$21&lt;ABS($Q138),G$21&gt;ABS($Q137)),1,0)</f>
        <v>0</v>
      </c>
      <c r="BW138" s="3">
        <f>MIN(IF(BV138=1,($S138-$S137)/(ABS($Q138)-ABS($Q137))*(G$21-ABS($Q137))+$S137,0),$D$7)</f>
        <v>0</v>
      </c>
      <c r="BX138" s="1">
        <f>IF(ABS($Q138)&lt;G$22,$AA138,IF(ABS($Q137)&lt;G$22,(G$22-ABS($Q137))*($Z137+$Z138)*0.5*($D$27+$D$28)*$D$5*1000,0))</f>
        <v>0</v>
      </c>
      <c r="BY138" s="1">
        <f>IF(AND(G$22&lt;ABS($Q138),G$22&gt;ABS($Q137)),1,0)</f>
        <v>0</v>
      </c>
      <c r="BZ138" s="3">
        <f>MIN(IF(BY138=1,($S138-$S137)/(ABS($Q138)-ABS($Q137))*(G$22-ABS($Q137))+$S137,0),$D$7)</f>
        <v>0</v>
      </c>
      <c r="CA138" s="1">
        <f>IF(ABS($Q138)&lt;G$23,$AA138,IF(ABS($Q137)&lt;G$23,(G$23-ABS($Q137))*($Z137+$Z138)*0.5*($D$27+$D$28)*$D$5*1000,0))</f>
        <v>0</v>
      </c>
      <c r="CB138" s="1">
        <f>IF(AND(G$23&lt;ABS($Q138),G$23&gt;ABS($Q137)),1,0)</f>
        <v>0</v>
      </c>
      <c r="CC138" s="3">
        <f>MIN(IF(CB138=1,($S138-$S137)/(ABS($Q138)-ABS($Q137))*(G$23-ABS($Q137))+$S137,0),$D$7)</f>
        <v>0</v>
      </c>
      <c r="CD138" s="1">
        <f>IF(ABS($Q138)&lt;G$24,$AA138,IF(ABS($Q137)&lt;G$24,(G$24-ABS($Q137))*($Z137+$Z138)*0.5*($D$27+$D$28)*$D$5*1000,0))</f>
        <v>0</v>
      </c>
      <c r="CE138" s="1">
        <f>IF(AND(G$24&lt;ABS($Q138),G$24&gt;ABS($Q137)),1,0)</f>
        <v>0</v>
      </c>
      <c r="CF138" s="3">
        <f>MIN(IF(CE138=1,($S138-$S137)/(ABS($Q138)-ABS($Q137))*(G$24-ABS($Q137))+$S137,0),$D$7)</f>
        <v>0</v>
      </c>
      <c r="CG138" s="1">
        <f>IF(ABS($Q138)&lt;G$25,$AA138,IF(ABS($Q137)&lt;G$25,(G$25-ABS($Q137))*($Z137+$Z138)*0.5*($D$27+$D$28)*$D$5*1000,0))</f>
        <v>0</v>
      </c>
      <c r="CH138" s="1">
        <f>IF(AND(G$25&lt;ABS($Q138),G$25&gt;ABS($Q137)),1,0)</f>
        <v>0</v>
      </c>
      <c r="CI138" s="3">
        <f>MIN(IF(CH138=1,($S138-$S137)/(ABS($Q138)-ABS($Q137))*(G$25-ABS($Q137))+$S137,0),$D$7)</f>
        <v>0</v>
      </c>
      <c r="CJ138" s="1">
        <f>IF(ABS($Q138)&lt;G$26,$AA138,IF(ABS($Q137)&lt;G$26,(G$26-ABS($Q137))*($Z137+$Z138)*0.5*($D$27+$D$28)*$D$5*1000,0))</f>
        <v>0</v>
      </c>
      <c r="CK138" s="1">
        <f>IF(AND(G$26&lt;ABS($Q138),G$26&gt;ABS($Q137)),1,0)</f>
        <v>0</v>
      </c>
      <c r="CL138" s="3">
        <f>MIN(IF(CK138=1,($S138-$S137)/(ABS($Q138)-ABS($Q137))*(G$26-ABS($Q137))+$S137,0),$D$7)</f>
        <v>0</v>
      </c>
      <c r="CM138" s="1">
        <f>IF(ABS($Q138)&lt;G$27,$AA138,IF(ABS($Q137)&lt;G$27,(G$27-ABS($Q137))*($Z137+$Z138)*0.5*($D$27+$D$28)*$D$5*1000,0))</f>
        <v>0</v>
      </c>
      <c r="CN138" s="1">
        <f>IF(AND(G$27&lt;ABS($Q138),G$27&gt;ABS($Q137)),1,0)</f>
        <v>0</v>
      </c>
      <c r="CO138" s="3">
        <f>MIN(IF(CN138=1,($S138-$S137)/(ABS($Q138)-ABS($Q137))*(G$27-ABS($Q137))+$S137,0),$D$7)</f>
        <v>0</v>
      </c>
      <c r="CP138" s="1">
        <f>IF(ABS($Q138)&lt;G$28,$AA138,IF(ABS($Q137)&lt;G$28,(G$28-ABS($Q137))*($Z137+$Z138)*0.5*($D$27+$D$28)*$D$5*1000,0))</f>
        <v>0</v>
      </c>
      <c r="CQ138" s="1">
        <f>IF(AND(G$28&lt;ABS($Q138),G$28&gt;ABS($Q137)),1,0)</f>
        <v>0</v>
      </c>
      <c r="CR138" s="3">
        <f>MIN(IF(CQ138=1,($S138-$S137)/(ABS($Q138)-ABS($Q137))*(G$28-ABS($Q137))+$S137,0),$D$7)</f>
        <v>0</v>
      </c>
      <c r="CS138" s="1">
        <f>IF(ABS($Q138)&lt;G$29,$AA138,IF(ABS($Q137)&lt;G$29,(G$29-ABS($Q137))*($Z137+$Z138)*0.5*($D$27+$D$28)*$D$5*1000,0))</f>
        <v>0</v>
      </c>
      <c r="CT138" s="1">
        <f>IF(AND(G$29&lt;ABS($Q138),G$29&gt;ABS($Q137)),1,0)</f>
        <v>0</v>
      </c>
      <c r="CU138" s="3">
        <f>MIN(IF(CT138=1,($S138-$S137)/(ABS($Q138)-ABS($Q137))*(G$29-ABS($Q137))+$S137,0),$D$7)</f>
        <v>0</v>
      </c>
      <c r="CV138" s="1">
        <f>IF(ABS($Q138)&lt;G$30,$AA138,IF(ABS($Q137)&lt;G$30,(G$30-ABS($Q137))*($Z137+$Z138)*0.5*($D$27+$D$28)*$D$5*1000,0))</f>
        <v>0</v>
      </c>
      <c r="CW138" s="1">
        <f>IF(AND(G$30&lt;ABS($Q138),G$30&gt;ABS($Q137)),1,0)</f>
        <v>0</v>
      </c>
      <c r="CX138" s="3">
        <f>MIN(IF(CW138=1,($S138-$S137)/(ABS($Q138)-ABS($Q137))*(G$30-ABS($Q137))+$S137,0),$D$7)</f>
        <v>0</v>
      </c>
      <c r="CY138" s="1">
        <f>IF(ABS($Q138)&lt;G$31,$AA138,IF(ABS($Q137)&lt;G$31,(G$31-ABS($Q137))*($Z137+$Z138)*0.5*($D$27+$D$28)*$D$5*1000,0))</f>
        <v>0</v>
      </c>
      <c r="CZ138" s="1">
        <f>IF(AND(G$31&lt;ABS($Q138),G$31&gt;ABS($Q137)),1,0)</f>
        <v>0</v>
      </c>
      <c r="DA138" s="3">
        <f>MIN(IF(CZ138=1,($S138-$S137)/(ABS($Q138)-ABS($Q137))*(G$31-ABS($Q137))+$S137,0),$D$7)</f>
        <v>0</v>
      </c>
      <c r="DB138" s="1">
        <f>IF(ABS($Q138)&lt;G$32,$AA138,IF(ABS($Q137)&lt;G$32,(G$32-ABS($Q137))*($Z137+$Z138)*0.5*($D$27+$D$28)*$D$5*1000,0))</f>
        <v>0</v>
      </c>
      <c r="DC138" s="1">
        <f>IF(AND(G$32&lt;ABS($Q138),G$32&gt;ABS($Q137)),1,0)</f>
        <v>0</v>
      </c>
      <c r="DD138" s="3">
        <f>MIN(IF(DC138=1,($S138-$S137)/(ABS($Q138)-ABS($Q137))*(G$32-ABS($Q137))+$S137,0),$D$7)</f>
        <v>0</v>
      </c>
      <c r="DE138" s="1">
        <f>IF(ABS($Q138)&lt;G$33,$AA138,IF(ABS($Q137)&lt;G$33,(G$33-ABS($Q137))*($Z137+$Z138)*0.5*($D$27+$D$28)*$D$5*1000,0))</f>
        <v>0</v>
      </c>
      <c r="DF138" s="1">
        <f>IF(AND(G$33&lt;ABS($Q138),G$33&gt;ABS($Q137)),1,0)</f>
        <v>0</v>
      </c>
      <c r="DG138" s="3">
        <f>MIN(IF(DF138=1,($S138-$S137)/(ABS($Q138)-ABS($Q137))*(G$33-ABS($Q137))+$S137,0),$D$7)</f>
        <v>0</v>
      </c>
      <c r="DH138" s="1">
        <f>IF(ABS($Q138)&lt;G$34,$AA138,IF(ABS($Q137)&lt;G$34,(G$34-ABS($Q137))*($Z137+$Z138)*0.5*($D$27+$D$28)*$D$5*1000,0))</f>
        <v>0</v>
      </c>
      <c r="DI138" s="1">
        <f>IF(AND(G$34&lt;ABS($Q138),G$34&gt;ABS($Q137)),1,0)</f>
        <v>0</v>
      </c>
      <c r="DJ138" s="3">
        <f>MIN(IF(DI138=1,($S138-$S137)/(ABS($Q138)-ABS($Q137))*(G$34-ABS($Q137))+$S137,0),$D$7)</f>
        <v>0</v>
      </c>
      <c r="DK138" s="1">
        <f>IF(ABS($Q138)&lt;G$35,$AA138,IF(ABS($Q137)&lt;G$35,(G$35-ABS($Q137))*($Z137+$Z138)*0.5*($D$27+$D$28)*$D$5*1000,0))</f>
        <v>0</v>
      </c>
      <c r="DL138" s="1">
        <f>IF(AND(G$35&lt;ABS($Q138),G$35&gt;ABS($Q137)),1,0)</f>
        <v>0</v>
      </c>
      <c r="DM138" s="3">
        <f>MIN(IF(DL138=1,($S138-$S137)/(ABS($Q138)-ABS($Q137))*(G$35-ABS($Q137))+$S137,0),$D$7)</f>
        <v>0</v>
      </c>
      <c r="DN138" s="1">
        <f>IF(ABS($Q138)&lt;G$36,$AA138,IF(ABS($Q137)&lt;G$36,(G$36-ABS($Q137))*($Z137+$Z138)*0.5*($D$27+$D$28)*$D$5*1000,0))</f>
        <v>0</v>
      </c>
      <c r="DO138" s="1">
        <f>IF(AND(G$36&lt;ABS($Q138),G$36&gt;ABS($Q137)),1,0)</f>
        <v>0</v>
      </c>
      <c r="DP138" s="3">
        <f>MIN(IF(DO138=1,($S138-$S137)/(ABS($Q138)-ABS($Q137))*(G$36-ABS($Q137))+$S137,0),$D$7)</f>
        <v>0</v>
      </c>
      <c r="DQ138" s="1">
        <f>IF(ABS($Q138)&lt;G$37,$AA138,IF(ABS($Q137)&lt;G$37,(G$37-ABS($Q137))*($Z137+$Z138)*0.5*($D$27+$D$28)*$D$5*1000,0))</f>
        <v>0</v>
      </c>
      <c r="DR138" s="1">
        <f>IF(AND(G$37&lt;ABS($Q138),G$37&gt;ABS($Q137)),1,0)</f>
        <v>0</v>
      </c>
      <c r="DS138" s="3">
        <f>MIN(IF(DR138=1,($S138-$S137)/(ABS($Q138)-ABS($Q137))*(G$37-ABS($Q137))+$S137,0),$D$7)</f>
        <v>0</v>
      </c>
      <c r="DT138" s="1">
        <f>IF(ABS($Q138)&lt;G$38,$AA138,IF(ABS($Q137)&lt;G$38,(G$38-ABS($Q137))*($Z137+$Z138)*0.5*($D$27+$D$28)*$D$5*1000,0))</f>
        <v>0</v>
      </c>
      <c r="DU138" s="1">
        <f>IF(AND(G$38&lt;ABS($Q138),G$38&gt;ABS($Q137)),1,0)</f>
        <v>0</v>
      </c>
      <c r="DV138" s="3">
        <f>MIN(IF(DU138=1,($S138-$S137)/(ABS($Q138)-ABS($Q137))*(G$38-ABS($Q137))+$S137,0),$D$7)</f>
        <v>0</v>
      </c>
      <c r="DW138" s="1">
        <f>IF(ABS($Q138)&lt;G$39,$AA138,IF(ABS($Q137)&lt;G$39,(G$39-ABS($Q137))*($Z137+$Z138)*0.5*($D$27+$D$28)*$D$5*1000,0))</f>
        <v>0</v>
      </c>
      <c r="DX138" s="1">
        <f>IF(AND(G$39&lt;ABS($Q138),G$39&gt;ABS($Q137)),1,0)</f>
        <v>0</v>
      </c>
      <c r="DY138" s="3">
        <f>MIN(IF(DX138=1,($S138-$S137)/(ABS($Q138)-ABS($Q137))*(G$39-ABS($Q137))+$S137,0),$D$7)</f>
        <v>0</v>
      </c>
      <c r="DZ138" s="1">
        <f>IF(ABS($Q138)&lt;G$40,$AA138,IF(ABS($Q137)&lt;G$40,(G$40-ABS($Q137))*($Z137+$Z138)*0.5*($D$27+$D$28)*$D$5*1000,0))</f>
        <v>0</v>
      </c>
      <c r="EA138" s="1">
        <f>IF(AND(G$40&lt;ABS($Q138),G$40&gt;ABS($Q137)),1,0)</f>
        <v>0</v>
      </c>
      <c r="EB138" s="3">
        <f>MIN(IF(EA138=1,($S138-$S137)/(ABS($Q138)-ABS($Q137))*(G$40-ABS($Q137))+$S137,0),$D$7)</f>
        <v>0</v>
      </c>
      <c r="EC138" s="1">
        <f>IF(ABS($Q138)&lt;G$41,$AA138,IF(ABS($Q137)&lt;G$41,(G$41-ABS($Q137))*($Z137+$Z138)*0.5*($D$27+$D$28)*$D$5*1000,0))</f>
        <v>0</v>
      </c>
      <c r="ED138" s="1">
        <f>IF(AND(G$41&lt;ABS($Q138),G$41&gt;ABS($Q137)),1,0)</f>
        <v>0</v>
      </c>
      <c r="EE138" s="3">
        <f>MIN(IF(ED138=1,($S138-$S137)/(ABS($Q138)-ABS($Q137))*(G$41-ABS($Q137))+$S137,0),$D$7)</f>
        <v>0</v>
      </c>
      <c r="EF138" s="1">
        <f>IF(ABS($Q138)&lt;G$42,$AA138,IF(ABS($Q137)&lt;G$42,(G$42-ABS($Q137))*($Z137+$Z138)*0.5*($D$27+$D$28)*$D$5*1000,0))</f>
        <v>0</v>
      </c>
      <c r="EG138" s="1">
        <f>IF(AND(G$42&lt;ABS($Q138),G$42&gt;ABS($Q137)),1,0)</f>
        <v>0</v>
      </c>
      <c r="EH138" s="3">
        <f>MIN(IF(EG138=1,($S138-$S137)/(ABS($Q138)-ABS($Q137))*(G$42-ABS($Q137))+$S137,0),$D$7)</f>
        <v>0</v>
      </c>
      <c r="EI138" s="1">
        <f>IF(ABS($Q138)&lt;G$43,$AA138,IF(ABS($Q137)&lt;G$43,(G$43-ABS($Q137))*($Z137+$Z138)*0.5*($D$27+$D$28)*$D$5*1000,0))</f>
        <v>0</v>
      </c>
      <c r="EJ138" s="1">
        <f>IF(AND(G$43&lt;ABS($Q138),G$43&gt;ABS($Q137)),1,0)</f>
        <v>0</v>
      </c>
      <c r="EK138" s="3">
        <f>MIN(IF(EJ138=1,($S138-$S137)/(ABS($Q138)-ABS($Q137))*(G$43-ABS($Q137))+$S137,0),$D$7)</f>
        <v>0</v>
      </c>
      <c r="EL138" s="1">
        <f>IF(ABS($Q138)&lt;G$44,$AA138,IF(ABS($Q137)&lt;G$44,(G$44-ABS($Q137))*($Z137+$Z138)*0.5*($D$27+$D$28)*$D$5*1000,0))</f>
        <v>0</v>
      </c>
      <c r="EM138" s="1">
        <f>IF(AND(G$44&lt;ABS($Q138),G$44&gt;ABS($Q137)),1,0)</f>
        <v>0</v>
      </c>
      <c r="EN138" s="3">
        <f>MIN(IF(EM138=1,($S138-$S137)/(ABS($Q138)-ABS($Q137))*(G$44-ABS($Q137))+$S137,0),$D$7)</f>
        <v>0</v>
      </c>
      <c r="EO138" s="1">
        <f>IF(ABS($Q138)&lt;G$45,$AA138,IF(ABS($Q137)&lt;G$45,(G$45-ABS($Q137))*($Z137+$Z138)*0.5*($D$27+$D$28)*$D$5*1000,0))</f>
        <v>0</v>
      </c>
      <c r="EP138" s="1">
        <f>IF(AND(G$45&lt;ABS($Q138),G$45&gt;ABS($Q137)),1,0)</f>
        <v>0</v>
      </c>
      <c r="EQ138" s="3">
        <f>MIN(IF(EP138=1,($S138-$S137)/(ABS($Q138)-ABS($Q137))*(G$45-ABS($Q137))+$S137,0),$D$7)</f>
        <v>0</v>
      </c>
      <c r="ER138" s="1">
        <f>IF(ABS($Q138)&lt;G$46,$AA138,IF(ABS($Q137)&lt;G$46,(G$46-ABS($Q137))*($Z137+$Z138)*0.5*($D$27+$D$28)*$D$5*1000,0))</f>
        <v>0</v>
      </c>
      <c r="ES138" s="1">
        <f>IF(AND(G$46&lt;ABS($Q138),G$46&gt;ABS($Q137)),1,0)</f>
        <v>0</v>
      </c>
      <c r="ET138" s="3">
        <f>MIN(IF(ES138=1,($S138-$S137)/(ABS($Q138)-ABS($Q137))*(G$46-ABS($Q137))+$S137,0),$D$7)</f>
        <v>0</v>
      </c>
      <c r="EU138" s="1">
        <f>IF(ABS($Q138)&lt;G$47,$AA138,IF(ABS($Q137)&lt;G$47,(G$47-ABS($Q137))*($Z137+$Z138)*0.5*($D$27+$D$28)*$D$5*1000,0))</f>
        <v>0</v>
      </c>
      <c r="EV138" s="1">
        <f>IF(AND(G$47&lt;ABS($Q138),G$47&gt;ABS($Q137)),1,0)</f>
        <v>0</v>
      </c>
      <c r="EW138" s="3">
        <f>MIN(IF(EV138=1,($S138-$S137)/(ABS($Q138)-ABS($Q137))*(G$47-ABS($Q137))+$S137,0),$D$7)</f>
        <v>0</v>
      </c>
      <c r="EX138" s="1">
        <f>IF(ABS($Q138)&lt;G$48,$AA138,IF(ABS($Q137)&lt;G$48,(G$48-ABS($Q137))*($Z137+$Z138)*0.5*($D$27+$D$28)*$D$5*1000,0))</f>
        <v>0</v>
      </c>
      <c r="EY138" s="1">
        <f>IF(AND(G$48&lt;ABS($Q138),G$48&gt;ABS($Q137)),1,0)</f>
        <v>0</v>
      </c>
      <c r="EZ138" s="3">
        <f>MIN(IF(EY138=1,($S138-$S137)/(ABS($Q138)-ABS($Q137))*(G$48-ABS($Q137))+$S137,0),$D$7)</f>
        <v>0</v>
      </c>
      <c r="FA138" s="1">
        <f>IF(ABS($Q138)&lt;G$49,$AA138,IF(ABS($Q137)&lt;G$49,(G$49-ABS($Q137))*($Z137+$Z138)*0.5*($D$27+$D$28)*$D$5*1000,0))</f>
        <v>0</v>
      </c>
      <c r="FB138" s="1">
        <f>IF(AND(G$49&lt;ABS($Q138),G$49&gt;ABS($Q137)),1,0)</f>
        <v>0</v>
      </c>
      <c r="FC138" s="3">
        <f>MIN(IF(FB138=1,($S138-$S137)/(ABS($Q138)-ABS($Q137))*(G$49-ABS($Q137))+$S137,0),$D$7)</f>
        <v>0</v>
      </c>
      <c r="FD138" s="1">
        <f>IF(ABS($Q138)&lt;G$50,$AA138,IF(ABS($Q137)&lt;G$50,(G$50-ABS($Q137))*($Z137+$Z138)*0.5*($D$27+$D$28)*$D$5*1000,0))</f>
        <v>0</v>
      </c>
      <c r="FE138" s="1">
        <f>IF(AND(G$50&lt;ABS($Q138),G$50&gt;ABS($Q137)),1,0)</f>
        <v>0</v>
      </c>
      <c r="FF138" s="3">
        <f>MIN(IF(FE138=1,($S138-$S137)/(ABS($Q138)-ABS($Q137))*(G$50-ABS($Q137))+$S137,0),$D$7)</f>
        <v>0</v>
      </c>
      <c r="FG138" s="1">
        <f>IF(ABS($Q138)&lt;G$51,$AA138,IF(ABS($Q137)&lt;G$51,(G$51-ABS($Q137))*($Z137+$Z138)*0.5*($D$27+$D$28)*$D$5*1000,0))</f>
        <v>0</v>
      </c>
      <c r="FH138" s="1">
        <f>IF(AND(G$51&lt;ABS($Q138),G$51&gt;ABS($Q137)),1,0)</f>
        <v>0</v>
      </c>
      <c r="FI138" s="3">
        <f>MIN(IF(FH138=1,($S138-$S137)/(ABS($Q138)-ABS($Q137))*(G$51-ABS($Q137))+$S137,0),$D$7)</f>
        <v>0</v>
      </c>
      <c r="FJ138" s="1">
        <f>IF(ABS($Q138)&lt;G$52,$AA138,IF(ABS($Q137)&lt;G$52,(G$52-ABS($Q137))*($Z137+$Z138)*0.5*($D$27+$D$28)*$D$5*1000,0))</f>
        <v>0</v>
      </c>
      <c r="FK138" s="1">
        <f>IF(AND(G$52&lt;ABS($Q138),G$52&gt;ABS($Q137)),1,0)</f>
        <v>0</v>
      </c>
      <c r="FL138" s="3">
        <f>MIN(IF(FK138=1,($S138-$S137)/(ABS($Q138)-ABS($Q137))*(G$52-ABS($Q137))+$S137,0),$D$7)</f>
        <v>0</v>
      </c>
      <c r="FM138" s="1">
        <f>IF(ABS($Q138)&lt;G$53,$AA138,IF(ABS($Q137)&lt;G$53,(G$53-ABS($Q137))*($Z137+$Z138)*0.5*($D$27+$D$28)*$D$5*1000,0))</f>
        <v>0</v>
      </c>
      <c r="FN138" s="1">
        <f>IF(AND(G$53&lt;ABS($Q138),G$53&gt;ABS($Q137)),1,0)</f>
        <v>0</v>
      </c>
      <c r="FO138" s="3">
        <f>MIN(IF(FN138=1,($S138-$S137)/(ABS($Q138)-ABS($Q137))*(G$53-ABS($Q137))+$S137,0),$D$7)</f>
        <v>0</v>
      </c>
      <c r="FP138" s="1">
        <f>IF(ABS($Q138)&lt;G$54,$AA138,IF(ABS($Q137)&lt;G$54,(G$54-ABS($Q137))*($Z137+$Z138)*0.5*($D$27+$D$28)*$D$5*1000,0))</f>
        <v>0</v>
      </c>
      <c r="FQ138" s="1">
        <f>IF(AND(G$54&lt;ABS($Q138),G$54&gt;ABS($Q137)),1,0)</f>
        <v>0</v>
      </c>
      <c r="FR138" s="3">
        <f>MIN(IF(FQ138=1,($S138-$S137)/(ABS($Q138)-ABS($Q137))*(G$54-ABS($Q137))+$S137,0),$D$7)</f>
        <v>0</v>
      </c>
      <c r="FS138" s="1">
        <f>IF(ABS($Q138)&lt;G$55,$AA138,IF(ABS($Q137)&lt;G$55,(G$55-ABS($Q137))*($Z137+$Z138)*0.5*($D$27+$D$28)*$D$5*1000,0))</f>
        <v>0</v>
      </c>
      <c r="FT138" s="1">
        <f>IF(AND(G$55&lt;ABS($Q138),G$55&gt;ABS($Q137)),1,0)</f>
        <v>0</v>
      </c>
      <c r="FU138" s="3">
        <f>MIN(IF(FT138=1,($S138-$S137)/(ABS($Q138)-ABS($Q137))*(G$55-ABS($Q137))+$S137,0),$D$7)</f>
        <v>0</v>
      </c>
      <c r="FV138" s="1" t="e">
        <f>IF(ABS($Q138)&lt;#REF!,$AA138,IF(ABS($Q137)&lt;#REF!,(#REF!-ABS($Q137))*($Z137+$Z138)*0.5*($D$27+$D$28)*$D$5*1000,0))</f>
        <v>#REF!</v>
      </c>
      <c r="FW138" s="1" t="e">
        <f>IF(AND(#REF!&lt;ABS($Q138),#REF!&gt;ABS($Q137)),1,0)</f>
        <v>#REF!</v>
      </c>
      <c r="FX138" s="3" t="e">
        <f>MIN(IF(FW138=1,($S138-$S137)/(ABS($Q138)-ABS($Q137))*(#REF!-ABS($Q137))+$S137,0),$D$7)</f>
        <v>#REF!</v>
      </c>
    </row>
    <row r="139" spans="1:180" x14ac:dyDescent="0.35">
      <c r="A139" s="4"/>
      <c r="B139" s="4"/>
      <c r="C139" s="4"/>
      <c r="D139" s="4"/>
      <c r="E139" s="4"/>
      <c r="F139" s="4"/>
      <c r="G139" s="23"/>
      <c r="H139" s="23"/>
      <c r="I139" s="23"/>
      <c r="J139" s="23"/>
      <c r="K139" s="23"/>
      <c r="L139" s="36"/>
      <c r="M139" s="23"/>
      <c r="N139" s="23"/>
      <c r="O139" s="23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3">
        <f t="shared" si="8"/>
        <v>0.2</v>
      </c>
      <c r="AA139" s="3"/>
      <c r="AB139" s="1"/>
      <c r="AC139" s="2"/>
      <c r="AD139" s="2"/>
      <c r="AE139" s="1"/>
      <c r="AF139" s="2"/>
      <c r="AG139" s="2"/>
      <c r="AH139" s="1"/>
      <c r="AI139" s="2"/>
      <c r="AJ139" s="2"/>
      <c r="AK139" s="1"/>
      <c r="AL139" s="2"/>
      <c r="AM139" s="2"/>
      <c r="AN139" s="1"/>
      <c r="AO139" s="2"/>
      <c r="AP139" s="2"/>
      <c r="AQ139" s="1"/>
      <c r="AR139" s="2"/>
      <c r="AS139" s="2"/>
      <c r="AT139" s="1"/>
      <c r="AU139" s="2"/>
      <c r="AV139" s="2"/>
      <c r="AW139" s="1"/>
      <c r="AX139" s="2"/>
      <c r="AY139" s="2"/>
      <c r="AZ139" s="1"/>
      <c r="BA139" s="2"/>
      <c r="BB139" s="2"/>
      <c r="BC139" s="1"/>
      <c r="BD139" s="2"/>
      <c r="BE139" s="2"/>
      <c r="BF139" s="1"/>
      <c r="BG139" s="2"/>
      <c r="BH139" s="2"/>
      <c r="BI139" s="1"/>
      <c r="BJ139" s="2"/>
      <c r="BK139" s="2"/>
      <c r="BL139" s="1"/>
      <c r="BM139" s="2"/>
      <c r="BN139" s="2"/>
      <c r="BO139" s="1"/>
      <c r="BP139" s="2"/>
      <c r="BQ139" s="2"/>
      <c r="BR139" s="1"/>
      <c r="BS139" s="2"/>
      <c r="BT139" s="2"/>
      <c r="BU139" s="1"/>
      <c r="BV139" s="2"/>
      <c r="BW139" s="2"/>
      <c r="BX139" s="1"/>
      <c r="BY139" s="2"/>
      <c r="BZ139" s="2"/>
      <c r="CA139" s="1"/>
      <c r="CB139" s="2"/>
      <c r="CC139" s="2"/>
      <c r="CD139" s="1"/>
      <c r="CE139" s="2"/>
      <c r="CF139" s="2"/>
      <c r="CG139" s="1"/>
      <c r="CH139" s="2"/>
      <c r="CI139" s="2"/>
      <c r="CJ139" s="1"/>
      <c r="CK139" s="2"/>
      <c r="CL139" s="2"/>
      <c r="CM139" s="1"/>
      <c r="CN139" s="2"/>
      <c r="CO139" s="2"/>
      <c r="CP139" s="1"/>
      <c r="CQ139" s="2"/>
      <c r="CR139" s="2"/>
      <c r="CS139" s="1"/>
      <c r="CT139" s="2"/>
      <c r="CU139" s="2"/>
      <c r="CV139" s="1"/>
      <c r="CW139" s="2"/>
      <c r="CX139" s="2"/>
      <c r="CY139" s="1"/>
      <c r="CZ139" s="2"/>
      <c r="DA139" s="2"/>
      <c r="DB139" s="1"/>
      <c r="DC139" s="2"/>
      <c r="DD139" s="2"/>
      <c r="DE139" s="1"/>
      <c r="DF139" s="2"/>
      <c r="DG139" s="2"/>
      <c r="DH139" s="1"/>
      <c r="DI139" s="2"/>
      <c r="DJ139" s="2"/>
      <c r="DK139" s="1"/>
      <c r="DL139" s="2"/>
      <c r="DM139" s="2"/>
      <c r="DN139" s="1"/>
      <c r="DO139" s="2"/>
      <c r="DP139" s="2"/>
      <c r="DQ139" s="1"/>
      <c r="DR139" s="2"/>
      <c r="DS139" s="2"/>
      <c r="DT139" s="1"/>
      <c r="DU139" s="2"/>
      <c r="DV139" s="2"/>
      <c r="DW139" s="1"/>
      <c r="DX139" s="2"/>
      <c r="DY139" s="2"/>
      <c r="DZ139" s="1"/>
      <c r="EA139" s="2"/>
      <c r="EB139" s="2"/>
      <c r="EC139" s="1"/>
      <c r="ED139" s="2"/>
      <c r="EE139" s="2"/>
      <c r="EF139" s="1"/>
      <c r="EG139" s="2"/>
      <c r="EH139" s="2"/>
      <c r="EI139" s="1"/>
      <c r="EJ139" s="2"/>
      <c r="EK139" s="2"/>
      <c r="EL139" s="1"/>
      <c r="EM139" s="2"/>
      <c r="EN139" s="2"/>
      <c r="EO139" s="1"/>
      <c r="EP139" s="2"/>
      <c r="EQ139" s="2"/>
      <c r="ER139" s="1"/>
      <c r="ES139" s="2"/>
      <c r="ET139" s="2"/>
      <c r="EU139" s="1"/>
      <c r="EV139" s="2"/>
      <c r="EW139" s="2"/>
      <c r="EX139" s="1"/>
      <c r="EY139" s="2"/>
      <c r="EZ139" s="2"/>
      <c r="FA139" s="1"/>
      <c r="FB139" s="2"/>
      <c r="FC139" s="2"/>
      <c r="FD139" s="1"/>
      <c r="FE139" s="2"/>
      <c r="FF139" s="2"/>
      <c r="FG139" s="1"/>
      <c r="FH139" s="2"/>
      <c r="FI139" s="2"/>
      <c r="FJ139" s="1"/>
      <c r="FK139" s="2"/>
      <c r="FL139" s="2"/>
      <c r="FM139" s="1"/>
      <c r="FN139" s="2"/>
      <c r="FO139" s="2"/>
      <c r="FP139" s="1"/>
      <c r="FQ139" s="2"/>
      <c r="FR139" s="2"/>
      <c r="FS139" s="1"/>
      <c r="FT139" s="2"/>
      <c r="FU139" s="2"/>
      <c r="FV139" s="1"/>
      <c r="FW139" s="2"/>
      <c r="FX139" s="2"/>
    </row>
    <row r="140" spans="1:180" x14ac:dyDescent="0.35">
      <c r="A140" s="4"/>
      <c r="B140" s="4"/>
      <c r="C140" s="4"/>
      <c r="D140" s="4"/>
      <c r="E140" s="4"/>
      <c r="F140" s="4"/>
      <c r="G140" s="23"/>
      <c r="H140" s="23"/>
      <c r="I140" s="23"/>
      <c r="J140" s="23"/>
      <c r="K140" s="23"/>
      <c r="L140" s="36"/>
      <c r="M140" s="23"/>
      <c r="N140" s="23"/>
      <c r="O140" s="23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3">
        <f t="shared" si="8"/>
        <v>0.2</v>
      </c>
      <c r="AA140" s="1">
        <f>$R139*($Z140+$Z139)*0.5*($D$27+$D$28)*1000*$D$5</f>
        <v>0</v>
      </c>
      <c r="AB140" s="1">
        <f>IF(ABS($Q140)&lt;$G$6,$AA140,IF(ABS($Q139)&lt;$G$6,($G$6-ABS($Q139))*($Z139+$Z140)*0.5*($D$27+$D$28)*$D$5*1000,0))</f>
        <v>0</v>
      </c>
      <c r="AC140" s="1">
        <f>IF(AND($G$6&lt;ABS($Q140),$G$6&gt;ABS($Q139)),1,0)</f>
        <v>0</v>
      </c>
      <c r="AD140" s="3">
        <f>MIN(IF(AC140=1,($S140-$S139)/(ABS($Q140)-ABS($Q139))*($G$6-ABS($Q139))+$S139,0),$D$7)</f>
        <v>0</v>
      </c>
      <c r="AE140" s="1">
        <f>IF(ABS($Q140)&lt;$G$7,$AA140,IF(ABS($Q139)&lt;$G$7,($G$7-ABS($Q139))*($Z139+$Z140)*0.5*($D$27+$D$28)*$D$5*1000,0))</f>
        <v>0</v>
      </c>
      <c r="AF140" s="1">
        <f>IF(AND($G$7&lt;ABS($Q140),$G$7&gt;ABS($Q139)),1,0)</f>
        <v>0</v>
      </c>
      <c r="AG140" s="3">
        <f>MIN(IF(AF140=1,($S140-$S139)/(ABS($Q140)-ABS($Q139))*($G$7-ABS($Q139))+$S139,0),$D$7)</f>
        <v>0</v>
      </c>
      <c r="AH140" s="1">
        <f>IF(ABS($Q140)&lt;$G$8,$AA140,IF(ABS($Q139)&lt;$G$8,($G$8-ABS($Q139))*($Z139+$Z140)*0.5*($D$27+$D$28)*$D$5*1000,0))</f>
        <v>0</v>
      </c>
      <c r="AI140" s="1">
        <f>IF(AND($G$8&lt;ABS($Q140),$G$8&gt;ABS($Q139)),1,0)</f>
        <v>0</v>
      </c>
      <c r="AJ140" s="3">
        <f>MIN(IF(AI140=1,($S140-$S139)/(ABS($Q140)-ABS($Q139))*($G$8-ABS($Q139))+$S139,0),$D$7)</f>
        <v>0</v>
      </c>
      <c r="AK140" s="1">
        <f>IF(ABS($Q140)&lt;$G$9,$AA140,IF(ABS($Q139)&lt;$G$9,($G$9-ABS($Q139))*($Z139+$Z140)*0.5*($D$27+$D$28)*$D$5*1000,0))</f>
        <v>0</v>
      </c>
      <c r="AL140" s="1">
        <f>IF(AND($G$9&lt;ABS($Q140),$G$9&gt;ABS($Q139)),1,0)</f>
        <v>0</v>
      </c>
      <c r="AM140" s="3">
        <f>MIN(IF(AL140=1,($S140-$S139)/(ABS($Q140)-ABS($Q139))*($G$9-ABS($Q139))+$S139,0),$D$7)</f>
        <v>0</v>
      </c>
      <c r="AN140" s="1">
        <f>IF(ABS($Q140)&lt;$G$10,$AA140,IF(ABS($Q139)&lt;$G$10,($G$10-ABS($Q139))*($Z139+$Z140)*0.5*($D$27+$D$28)*$D$5*1000,0))</f>
        <v>0</v>
      </c>
      <c r="AO140" s="1">
        <f>IF(AND($G$10&lt;ABS($Q140),$G$10&gt;ABS($Q139)),1,0)</f>
        <v>0</v>
      </c>
      <c r="AP140" s="3">
        <f>MIN(IF(AO140=1,($S140-$S139)/(ABS($Q140)-ABS($Q139))*($G$10-ABS($Q139))+$S139,0),$D$7)</f>
        <v>0</v>
      </c>
      <c r="AQ140" s="1">
        <f>IF(ABS($Q140)&lt;$G$11,$AA140,IF(ABS($Q139)&lt;$G$11,($G$11-ABS($Q139))*($Z139+$Z140)*0.5*($D$27+$D$28)*$D$5*1000,0))</f>
        <v>0</v>
      </c>
      <c r="AR140" s="1">
        <f>IF(AND($G$11&lt;ABS($Q140),$G$11&gt;ABS($Q139)),1,0)</f>
        <v>0</v>
      </c>
      <c r="AS140" s="3">
        <f>MIN(IF(AR140=1,($S140-$S139)/(ABS($Q140)-ABS($Q139))*($G$11-ABS($Q139))+$S139,0),$D$7)</f>
        <v>0</v>
      </c>
      <c r="AT140" s="1">
        <f>IF(ABS($Q140)&lt;$G$12,$AA140,IF(ABS($Q139)&lt;$G$12,($G$12-ABS($Q139))*($Z139+$Z140)*0.5*($D$27+$D$28)*$D$5*1000,0))</f>
        <v>0</v>
      </c>
      <c r="AU140" s="1">
        <f>IF(AND($G$12&lt;ABS($Q140),$G$12&gt;ABS($Q139)),1,0)</f>
        <v>0</v>
      </c>
      <c r="AV140" s="3">
        <f>MIN(IF(AU140=1,($S140-$S139)/(ABS($Q140)-ABS($Q139))*($G$12-ABS($Q139))+$S139,0),$D$7)</f>
        <v>0</v>
      </c>
      <c r="AW140" s="1">
        <f>IF(ABS($Q140)&lt;$G$13,$AA140,IF(ABS($Q139)&lt;$G$13,($G$13-ABS($Q139))*($Z139+$Z140)*0.5*($D$27+$D$28)*$D$5*1000,0))</f>
        <v>0</v>
      </c>
      <c r="AX140" s="1">
        <f>IF(AND($G$13&lt;ABS($Q140),$G$13&gt;ABS($Q139)),1,0)</f>
        <v>0</v>
      </c>
      <c r="AY140" s="3">
        <f>MIN(IF(AX140=1,($S140-$S139)/(ABS($Q140)-ABS($Q139))*($G$13-ABS($Q139))+$S139,0),$D$7)</f>
        <v>0</v>
      </c>
      <c r="AZ140" s="1">
        <f>IF(ABS($Q140)&lt;$G$14,$AA140,IF(ABS($Q139)&lt;$G$14,($G$14-ABS($Q139))*($Z139+$Z140)*0.5*($D$27+$D$28)*$D$5*1000,0))</f>
        <v>0</v>
      </c>
      <c r="BA140" s="1">
        <f>IF(AND($G$14&lt;ABS($Q140),$G$14&gt;ABS($Q139)),1,0)</f>
        <v>0</v>
      </c>
      <c r="BB140" s="3">
        <f>MIN(IF(BA140=1,($S140-$S139)/(ABS($Q140)-ABS($Q139))*($G$14-ABS($Q139))+$S139,0),$D$7)</f>
        <v>0</v>
      </c>
      <c r="BC140" s="1">
        <f>IF(ABS($Q140)&lt;G$15,$AA140,IF(ABS($Q139)&lt;G$15,(G$15-ABS($Q139))*($Z139+$Z140)*0.5*($D$27+$D$28)*$D$5*1000,0))</f>
        <v>0</v>
      </c>
      <c r="BD140" s="1">
        <f>IF(AND(G$15&lt;ABS($Q140),G$15&gt;ABS($Q139)),1,0)</f>
        <v>0</v>
      </c>
      <c r="BE140" s="3">
        <f>MIN(IF(BD140=1,($S140-$S139)/(ABS($Q140)-ABS($Q139))*(G$15-ABS($Q139))+$S139,0),$D$7)</f>
        <v>0</v>
      </c>
      <c r="BF140" s="1">
        <f>IF(ABS($Q140)&lt;G$16,$AA140,IF(ABS($Q139)&lt;G$16,(G$16-ABS($Q139))*($Z139+$Z140)*0.5*($D$27+$D$28)*$D$5*1000,0))</f>
        <v>0</v>
      </c>
      <c r="BG140" s="1">
        <f>IF(AND(G$16&lt;ABS($Q140),G$16&gt;ABS($Q139)),1,0)</f>
        <v>0</v>
      </c>
      <c r="BH140" s="3">
        <f>MIN(IF(BG140=1,($S140-$S139)/(ABS($Q140)-ABS($Q139))*(G$16-ABS($Q139))+$S139,0),$D$7)</f>
        <v>0</v>
      </c>
      <c r="BI140" s="1">
        <f>IF(ABS($Q140)&lt;G$17,$AA140,IF(ABS($Q139)&lt;G$17,(G$17-ABS($Q139))*($Z139+$Z140)*0.5*($D$27+$D$28)*$D$5*1000,0))</f>
        <v>0</v>
      </c>
      <c r="BJ140" s="1">
        <f>IF(AND(G$17&lt;ABS($Q140),G$17&gt;ABS($Q139)),1,0)</f>
        <v>0</v>
      </c>
      <c r="BK140" s="3">
        <f>MIN(IF(BJ140=1,($S140-$S139)/(ABS($Q140)-ABS($Q139))*(G$17-ABS($Q139))+$S139,0),$D$7)</f>
        <v>0</v>
      </c>
      <c r="BL140" s="1">
        <f>IF(ABS($Q140)&lt;G$18,$AA140,IF(ABS($Q139)&lt;G$18,(G$18-ABS($Q139))*($Z139+$Z140)*0.5*($D$27+$D$28)*$D$5*1000,0))</f>
        <v>0</v>
      </c>
      <c r="BM140" s="1">
        <f>IF(AND(G$18&lt;ABS($Q140),G$18&gt;ABS($Q139)),1,0)</f>
        <v>0</v>
      </c>
      <c r="BN140" s="3">
        <f>MIN(IF(BM140=1,($S140-$S139)/(ABS($Q140)-ABS($Q139))*(G$18-ABS($Q139))+$S139,0),$D$7)</f>
        <v>0</v>
      </c>
      <c r="BO140" s="1">
        <f>IF(ABS($Q140)&lt;G$19,$AA140,IF(ABS($Q139)&lt;G$19,(G$19-ABS($Q139))*($Z139+$Z140)*0.5*($D$27+$D$28)*$D$5*1000,0))</f>
        <v>0</v>
      </c>
      <c r="BP140" s="1">
        <f>IF(AND(G$19&lt;ABS($Q140),G$19&gt;ABS($Q139)),1,0)</f>
        <v>0</v>
      </c>
      <c r="BQ140" s="3">
        <f>MIN(IF(BP140=1,($S140-$S139)/(ABS($Q140)-ABS($Q139))*(G$19-ABS($Q139))+$S139,0),$D$7)</f>
        <v>0</v>
      </c>
      <c r="BR140" s="1">
        <f>IF(ABS($Q140)&lt;G$20,$AA140,IF(ABS($Q139)&lt;G$20,(G$20-ABS($Q139))*($Z139+$Z140)*0.5*($D$27+$D$28)*$D$5*1000,0))</f>
        <v>0</v>
      </c>
      <c r="BS140" s="1">
        <f>IF(AND(G$20&lt;ABS($Q140),G$20&gt;ABS($Q139)),1,0)</f>
        <v>0</v>
      </c>
      <c r="BT140" s="3">
        <f>MIN(IF(BS140=1,($S140-$S139)/(ABS($Q140)-ABS($Q139))*(G$20-ABS($Q139))+$S139,0),$D$7)</f>
        <v>0</v>
      </c>
      <c r="BU140" s="1">
        <f>IF(ABS($Q140)&lt;G$21,$AA140,IF(ABS($Q139)&lt;G$21,(G$21-ABS($Q139))*($Z139+$Z140)*0.5*($D$27+$D$28)*$D$5*1000,0))</f>
        <v>0</v>
      </c>
      <c r="BV140" s="1">
        <f>IF(AND(G$21&lt;ABS($Q140),G$21&gt;ABS($Q139)),1,0)</f>
        <v>0</v>
      </c>
      <c r="BW140" s="3">
        <f>MIN(IF(BV140=1,($S140-$S139)/(ABS($Q140)-ABS($Q139))*(G$21-ABS($Q139))+$S139,0),$D$7)</f>
        <v>0</v>
      </c>
      <c r="BX140" s="1">
        <f>IF(ABS($Q140)&lt;G$22,$AA140,IF(ABS($Q139)&lt;G$22,(G$22-ABS($Q139))*($Z139+$Z140)*0.5*($D$27+$D$28)*$D$5*1000,0))</f>
        <v>0</v>
      </c>
      <c r="BY140" s="1">
        <f>IF(AND(G$22&lt;ABS($Q140),G$22&gt;ABS($Q139)),1,0)</f>
        <v>0</v>
      </c>
      <c r="BZ140" s="3">
        <f>MIN(IF(BY140=1,($S140-$S139)/(ABS($Q140)-ABS($Q139))*(G$22-ABS($Q139))+$S139,0),$D$7)</f>
        <v>0</v>
      </c>
      <c r="CA140" s="1">
        <f>IF(ABS($Q140)&lt;G$23,$AA140,IF(ABS($Q139)&lt;G$23,(G$23-ABS($Q139))*($Z139+$Z140)*0.5*($D$27+$D$28)*$D$5*1000,0))</f>
        <v>0</v>
      </c>
      <c r="CB140" s="1">
        <f>IF(AND(G$23&lt;ABS($Q140),G$23&gt;ABS($Q139)),1,0)</f>
        <v>0</v>
      </c>
      <c r="CC140" s="3">
        <f>MIN(IF(CB140=1,($S140-$S139)/(ABS($Q140)-ABS($Q139))*(G$23-ABS($Q139))+$S139,0),$D$7)</f>
        <v>0</v>
      </c>
      <c r="CD140" s="1">
        <f>IF(ABS($Q140)&lt;G$24,$AA140,IF(ABS($Q139)&lt;G$24,(G$24-ABS($Q139))*($Z139+$Z140)*0.5*($D$27+$D$28)*$D$5*1000,0))</f>
        <v>0</v>
      </c>
      <c r="CE140" s="1">
        <f>IF(AND(G$24&lt;ABS($Q140),G$24&gt;ABS($Q139)),1,0)</f>
        <v>0</v>
      </c>
      <c r="CF140" s="3">
        <f>MIN(IF(CE140=1,($S140-$S139)/(ABS($Q140)-ABS($Q139))*(G$24-ABS($Q139))+$S139,0),$D$7)</f>
        <v>0</v>
      </c>
      <c r="CG140" s="1">
        <f>IF(ABS($Q140)&lt;G$25,$AA140,IF(ABS($Q139)&lt;G$25,(G$25-ABS($Q139))*($Z139+$Z140)*0.5*($D$27+$D$28)*$D$5*1000,0))</f>
        <v>0</v>
      </c>
      <c r="CH140" s="1">
        <f>IF(AND(G$25&lt;ABS($Q140),G$25&gt;ABS($Q139)),1,0)</f>
        <v>0</v>
      </c>
      <c r="CI140" s="3">
        <f>MIN(IF(CH140=1,($S140-$S139)/(ABS($Q140)-ABS($Q139))*(G$25-ABS($Q139))+$S139,0),$D$7)</f>
        <v>0</v>
      </c>
      <c r="CJ140" s="1">
        <f>IF(ABS($Q140)&lt;G$26,$AA140,IF(ABS($Q139)&lt;G$26,(G$26-ABS($Q139))*($Z139+$Z140)*0.5*($D$27+$D$28)*$D$5*1000,0))</f>
        <v>0</v>
      </c>
      <c r="CK140" s="1">
        <f>IF(AND(G$26&lt;ABS($Q140),G$26&gt;ABS($Q139)),1,0)</f>
        <v>0</v>
      </c>
      <c r="CL140" s="3">
        <f>MIN(IF(CK140=1,($S140-$S139)/(ABS($Q140)-ABS($Q139))*(G$26-ABS($Q139))+$S139,0),$D$7)</f>
        <v>0</v>
      </c>
      <c r="CM140" s="1">
        <f>IF(ABS($Q140)&lt;G$27,$AA140,IF(ABS($Q139)&lt;G$27,(G$27-ABS($Q139))*($Z139+$Z140)*0.5*($D$27+$D$28)*$D$5*1000,0))</f>
        <v>0</v>
      </c>
      <c r="CN140" s="1">
        <f>IF(AND(G$27&lt;ABS($Q140),G$27&gt;ABS($Q139)),1,0)</f>
        <v>0</v>
      </c>
      <c r="CO140" s="3">
        <f>MIN(IF(CN140=1,($S140-$S139)/(ABS($Q140)-ABS($Q139))*(G$27-ABS($Q139))+$S139,0),$D$7)</f>
        <v>0</v>
      </c>
      <c r="CP140" s="1">
        <f>IF(ABS($Q140)&lt;G$28,$AA140,IF(ABS($Q139)&lt;G$28,(G$28-ABS($Q139))*($Z139+$Z140)*0.5*($D$27+$D$28)*$D$5*1000,0))</f>
        <v>0</v>
      </c>
      <c r="CQ140" s="1">
        <f>IF(AND(G$28&lt;ABS($Q140),G$28&gt;ABS($Q139)),1,0)</f>
        <v>0</v>
      </c>
      <c r="CR140" s="3">
        <f>MIN(IF(CQ140=1,($S140-$S139)/(ABS($Q140)-ABS($Q139))*(G$28-ABS($Q139))+$S139,0),$D$7)</f>
        <v>0</v>
      </c>
      <c r="CS140" s="1">
        <f>IF(ABS($Q140)&lt;G$29,$AA140,IF(ABS($Q139)&lt;G$29,(G$29-ABS($Q139))*($Z139+$Z140)*0.5*($D$27+$D$28)*$D$5*1000,0))</f>
        <v>0</v>
      </c>
      <c r="CT140" s="1">
        <f>IF(AND(G$29&lt;ABS($Q140),G$29&gt;ABS($Q139)),1,0)</f>
        <v>0</v>
      </c>
      <c r="CU140" s="3">
        <f>MIN(IF(CT140=1,($S140-$S139)/(ABS($Q140)-ABS($Q139))*(G$29-ABS($Q139))+$S139,0),$D$7)</f>
        <v>0</v>
      </c>
      <c r="CV140" s="1">
        <f>IF(ABS($Q140)&lt;G$30,$AA140,IF(ABS($Q139)&lt;G$30,(G$30-ABS($Q139))*($Z139+$Z140)*0.5*($D$27+$D$28)*$D$5*1000,0))</f>
        <v>0</v>
      </c>
      <c r="CW140" s="1">
        <f>IF(AND(G$30&lt;ABS($Q140),G$30&gt;ABS($Q139)),1,0)</f>
        <v>0</v>
      </c>
      <c r="CX140" s="3">
        <f>MIN(IF(CW140=1,($S140-$S139)/(ABS($Q140)-ABS($Q139))*(G$30-ABS($Q139))+$S139,0),$D$7)</f>
        <v>0</v>
      </c>
      <c r="CY140" s="1">
        <f>IF(ABS($Q140)&lt;G$31,$AA140,IF(ABS($Q139)&lt;G$31,(G$31-ABS($Q139))*($Z139+$Z140)*0.5*($D$27+$D$28)*$D$5*1000,0))</f>
        <v>0</v>
      </c>
      <c r="CZ140" s="1">
        <f>IF(AND(G$31&lt;ABS($Q140),G$31&gt;ABS($Q139)),1,0)</f>
        <v>0</v>
      </c>
      <c r="DA140" s="3">
        <f>MIN(IF(CZ140=1,($S140-$S139)/(ABS($Q140)-ABS($Q139))*(G$31-ABS($Q139))+$S139,0),$D$7)</f>
        <v>0</v>
      </c>
      <c r="DB140" s="1">
        <f>IF(ABS($Q140)&lt;G$32,$AA140,IF(ABS($Q139)&lt;G$32,(G$32-ABS($Q139))*($Z139+$Z140)*0.5*($D$27+$D$28)*$D$5*1000,0))</f>
        <v>0</v>
      </c>
      <c r="DC140" s="1">
        <f>IF(AND(G$32&lt;ABS($Q140),G$32&gt;ABS($Q139)),1,0)</f>
        <v>0</v>
      </c>
      <c r="DD140" s="3">
        <f>MIN(IF(DC140=1,($S140-$S139)/(ABS($Q140)-ABS($Q139))*(G$32-ABS($Q139))+$S139,0),$D$7)</f>
        <v>0</v>
      </c>
      <c r="DE140" s="1">
        <f>IF(ABS($Q140)&lt;G$33,$AA140,IF(ABS($Q139)&lt;G$33,(G$33-ABS($Q139))*($Z139+$Z140)*0.5*($D$27+$D$28)*$D$5*1000,0))</f>
        <v>0</v>
      </c>
      <c r="DF140" s="1">
        <f>IF(AND(G$33&lt;ABS($Q140),G$33&gt;ABS($Q139)),1,0)</f>
        <v>0</v>
      </c>
      <c r="DG140" s="3">
        <f>MIN(IF(DF140=1,($S140-$S139)/(ABS($Q140)-ABS($Q139))*(G$33-ABS($Q139))+$S139,0),$D$7)</f>
        <v>0</v>
      </c>
      <c r="DH140" s="1">
        <f>IF(ABS($Q140)&lt;G$34,$AA140,IF(ABS($Q139)&lt;G$34,(G$34-ABS($Q139))*($Z139+$Z140)*0.5*($D$27+$D$28)*$D$5*1000,0))</f>
        <v>0</v>
      </c>
      <c r="DI140" s="1">
        <f>IF(AND(G$34&lt;ABS($Q140),G$34&gt;ABS($Q139)),1,0)</f>
        <v>0</v>
      </c>
      <c r="DJ140" s="3">
        <f>MIN(IF(DI140=1,($S140-$S139)/(ABS($Q140)-ABS($Q139))*(G$34-ABS($Q139))+$S139,0),$D$7)</f>
        <v>0</v>
      </c>
      <c r="DK140" s="1">
        <f>IF(ABS($Q140)&lt;G$35,$AA140,IF(ABS($Q139)&lt;G$35,(G$35-ABS($Q139))*($Z139+$Z140)*0.5*($D$27+$D$28)*$D$5*1000,0))</f>
        <v>0</v>
      </c>
      <c r="DL140" s="1">
        <f>IF(AND(G$35&lt;ABS($Q140),G$35&gt;ABS($Q139)),1,0)</f>
        <v>0</v>
      </c>
      <c r="DM140" s="3">
        <f>MIN(IF(DL140=1,($S140-$S139)/(ABS($Q140)-ABS($Q139))*(G$35-ABS($Q139))+$S139,0),$D$7)</f>
        <v>0</v>
      </c>
      <c r="DN140" s="1">
        <f>IF(ABS($Q140)&lt;G$36,$AA140,IF(ABS($Q139)&lt;G$36,(G$36-ABS($Q139))*($Z139+$Z140)*0.5*($D$27+$D$28)*$D$5*1000,0))</f>
        <v>0</v>
      </c>
      <c r="DO140" s="1">
        <f>IF(AND(G$36&lt;ABS($Q140),G$36&gt;ABS($Q139)),1,0)</f>
        <v>0</v>
      </c>
      <c r="DP140" s="3">
        <f>MIN(IF(DO140=1,($S140-$S139)/(ABS($Q140)-ABS($Q139))*(G$36-ABS($Q139))+$S139,0),$D$7)</f>
        <v>0</v>
      </c>
      <c r="DQ140" s="1">
        <f>IF(ABS($Q140)&lt;G$37,$AA140,IF(ABS($Q139)&lt;G$37,(G$37-ABS($Q139))*($Z139+$Z140)*0.5*($D$27+$D$28)*$D$5*1000,0))</f>
        <v>0</v>
      </c>
      <c r="DR140" s="1">
        <f>IF(AND(G$37&lt;ABS($Q140),G$37&gt;ABS($Q139)),1,0)</f>
        <v>0</v>
      </c>
      <c r="DS140" s="3">
        <f>MIN(IF(DR140=1,($S140-$S139)/(ABS($Q140)-ABS($Q139))*(G$37-ABS($Q139))+$S139,0),$D$7)</f>
        <v>0</v>
      </c>
      <c r="DT140" s="1">
        <f>IF(ABS($Q140)&lt;G$38,$AA140,IF(ABS($Q139)&lt;G$38,(G$38-ABS($Q139))*($Z139+$Z140)*0.5*($D$27+$D$28)*$D$5*1000,0))</f>
        <v>0</v>
      </c>
      <c r="DU140" s="1">
        <f>IF(AND(G$38&lt;ABS($Q140),G$38&gt;ABS($Q139)),1,0)</f>
        <v>0</v>
      </c>
      <c r="DV140" s="3">
        <f>MIN(IF(DU140=1,($S140-$S139)/(ABS($Q140)-ABS($Q139))*(G$38-ABS($Q139))+$S139,0),$D$7)</f>
        <v>0</v>
      </c>
      <c r="DW140" s="1">
        <f>IF(ABS($Q140)&lt;G$39,$AA140,IF(ABS($Q139)&lt;G$39,(G$39-ABS($Q139))*($Z139+$Z140)*0.5*($D$27+$D$28)*$D$5*1000,0))</f>
        <v>0</v>
      </c>
      <c r="DX140" s="1">
        <f>IF(AND(G$39&lt;ABS($Q140),G$39&gt;ABS($Q139)),1,0)</f>
        <v>0</v>
      </c>
      <c r="DY140" s="3">
        <f>MIN(IF(DX140=1,($S140-$S139)/(ABS($Q140)-ABS($Q139))*(G$39-ABS($Q139))+$S139,0),$D$7)</f>
        <v>0</v>
      </c>
      <c r="DZ140" s="1">
        <f>IF(ABS($Q140)&lt;G$40,$AA140,IF(ABS($Q139)&lt;G$40,(G$40-ABS($Q139))*($Z139+$Z140)*0.5*($D$27+$D$28)*$D$5*1000,0))</f>
        <v>0</v>
      </c>
      <c r="EA140" s="1">
        <f>IF(AND(G$40&lt;ABS($Q140),G$40&gt;ABS($Q139)),1,0)</f>
        <v>0</v>
      </c>
      <c r="EB140" s="3">
        <f>MIN(IF(EA140=1,($S140-$S139)/(ABS($Q140)-ABS($Q139))*(G$40-ABS($Q139))+$S139,0),$D$7)</f>
        <v>0</v>
      </c>
      <c r="EC140" s="1">
        <f>IF(ABS($Q140)&lt;G$41,$AA140,IF(ABS($Q139)&lt;G$41,(G$41-ABS($Q139))*($Z139+$Z140)*0.5*($D$27+$D$28)*$D$5*1000,0))</f>
        <v>0</v>
      </c>
      <c r="ED140" s="1">
        <f>IF(AND(G$41&lt;ABS($Q140),G$41&gt;ABS($Q139)),1,0)</f>
        <v>0</v>
      </c>
      <c r="EE140" s="3">
        <f>MIN(IF(ED140=1,($S140-$S139)/(ABS($Q140)-ABS($Q139))*(G$41-ABS($Q139))+$S139,0),$D$7)</f>
        <v>0</v>
      </c>
      <c r="EF140" s="1">
        <f>IF(ABS($Q140)&lt;G$42,$AA140,IF(ABS($Q139)&lt;G$42,(G$42-ABS($Q139))*($Z139+$Z140)*0.5*($D$27+$D$28)*$D$5*1000,0))</f>
        <v>0</v>
      </c>
      <c r="EG140" s="1">
        <f>IF(AND(G$42&lt;ABS($Q140),G$42&gt;ABS($Q139)),1,0)</f>
        <v>0</v>
      </c>
      <c r="EH140" s="3">
        <f>MIN(IF(EG140=1,($S140-$S139)/(ABS($Q140)-ABS($Q139))*(G$42-ABS($Q139))+$S139,0),$D$7)</f>
        <v>0</v>
      </c>
      <c r="EI140" s="1">
        <f>IF(ABS($Q140)&lt;G$43,$AA140,IF(ABS($Q139)&lt;G$43,(G$43-ABS($Q139))*($Z139+$Z140)*0.5*($D$27+$D$28)*$D$5*1000,0))</f>
        <v>0</v>
      </c>
      <c r="EJ140" s="1">
        <f>IF(AND(G$43&lt;ABS($Q140),G$43&gt;ABS($Q139)),1,0)</f>
        <v>0</v>
      </c>
      <c r="EK140" s="3">
        <f>MIN(IF(EJ140=1,($S140-$S139)/(ABS($Q140)-ABS($Q139))*(G$43-ABS($Q139))+$S139,0),$D$7)</f>
        <v>0</v>
      </c>
      <c r="EL140" s="1">
        <f>IF(ABS($Q140)&lt;G$44,$AA140,IF(ABS($Q139)&lt;G$44,(G$44-ABS($Q139))*($Z139+$Z140)*0.5*($D$27+$D$28)*$D$5*1000,0))</f>
        <v>0</v>
      </c>
      <c r="EM140" s="1">
        <f>IF(AND(G$44&lt;ABS($Q140),G$44&gt;ABS($Q139)),1,0)</f>
        <v>0</v>
      </c>
      <c r="EN140" s="3">
        <f>MIN(IF(EM140=1,($S140-$S139)/(ABS($Q140)-ABS($Q139))*(G$44-ABS($Q139))+$S139,0),$D$7)</f>
        <v>0</v>
      </c>
      <c r="EO140" s="1">
        <f>IF(ABS($Q140)&lt;G$45,$AA140,IF(ABS($Q139)&lt;G$45,(G$45-ABS($Q139))*($Z139+$Z140)*0.5*($D$27+$D$28)*$D$5*1000,0))</f>
        <v>0</v>
      </c>
      <c r="EP140" s="1">
        <f>IF(AND(G$45&lt;ABS($Q140),G$45&gt;ABS($Q139)),1,0)</f>
        <v>0</v>
      </c>
      <c r="EQ140" s="3">
        <f>MIN(IF(EP140=1,($S140-$S139)/(ABS($Q140)-ABS($Q139))*(G$45-ABS($Q139))+$S139,0),$D$7)</f>
        <v>0</v>
      </c>
      <c r="ER140" s="1">
        <f>IF(ABS($Q140)&lt;G$46,$AA140,IF(ABS($Q139)&lt;G$46,(G$46-ABS($Q139))*($Z139+$Z140)*0.5*($D$27+$D$28)*$D$5*1000,0))</f>
        <v>0</v>
      </c>
      <c r="ES140" s="1">
        <f>IF(AND(G$46&lt;ABS($Q140),G$46&gt;ABS($Q139)),1,0)</f>
        <v>0</v>
      </c>
      <c r="ET140" s="3">
        <f>MIN(IF(ES140=1,($S140-$S139)/(ABS($Q140)-ABS($Q139))*(G$46-ABS($Q139))+$S139,0),$D$7)</f>
        <v>0</v>
      </c>
      <c r="EU140" s="1">
        <f>IF(ABS($Q140)&lt;G$47,$AA140,IF(ABS($Q139)&lt;G$47,(G$47-ABS($Q139))*($Z139+$Z140)*0.5*($D$27+$D$28)*$D$5*1000,0))</f>
        <v>0</v>
      </c>
      <c r="EV140" s="1">
        <f>IF(AND(G$47&lt;ABS($Q140),G$47&gt;ABS($Q139)),1,0)</f>
        <v>0</v>
      </c>
      <c r="EW140" s="3">
        <f>MIN(IF(EV140=1,($S140-$S139)/(ABS($Q140)-ABS($Q139))*(G$47-ABS($Q139))+$S139,0),$D$7)</f>
        <v>0</v>
      </c>
      <c r="EX140" s="1">
        <f>IF(ABS($Q140)&lt;G$48,$AA140,IF(ABS($Q139)&lt;G$48,(G$48-ABS($Q139))*($Z139+$Z140)*0.5*($D$27+$D$28)*$D$5*1000,0))</f>
        <v>0</v>
      </c>
      <c r="EY140" s="1">
        <f>IF(AND(G$48&lt;ABS($Q140),G$48&gt;ABS($Q139)),1,0)</f>
        <v>0</v>
      </c>
      <c r="EZ140" s="3">
        <f>MIN(IF(EY140=1,($S140-$S139)/(ABS($Q140)-ABS($Q139))*(G$48-ABS($Q139))+$S139,0),$D$7)</f>
        <v>0</v>
      </c>
      <c r="FA140" s="1">
        <f>IF(ABS($Q140)&lt;G$49,$AA140,IF(ABS($Q139)&lt;G$49,(G$49-ABS($Q139))*($Z139+$Z140)*0.5*($D$27+$D$28)*$D$5*1000,0))</f>
        <v>0</v>
      </c>
      <c r="FB140" s="1">
        <f>IF(AND(G$49&lt;ABS($Q140),G$49&gt;ABS($Q139)),1,0)</f>
        <v>0</v>
      </c>
      <c r="FC140" s="3">
        <f>MIN(IF(FB140=1,($S140-$S139)/(ABS($Q140)-ABS($Q139))*(G$49-ABS($Q139))+$S139,0),$D$7)</f>
        <v>0</v>
      </c>
      <c r="FD140" s="1">
        <f>IF(ABS($Q140)&lt;G$50,$AA140,IF(ABS($Q139)&lt;G$50,(G$50-ABS($Q139))*($Z139+$Z140)*0.5*($D$27+$D$28)*$D$5*1000,0))</f>
        <v>0</v>
      </c>
      <c r="FE140" s="1">
        <f>IF(AND(G$50&lt;ABS($Q140),G$50&gt;ABS($Q139)),1,0)</f>
        <v>0</v>
      </c>
      <c r="FF140" s="3">
        <f>MIN(IF(FE140=1,($S140-$S139)/(ABS($Q140)-ABS($Q139))*(G$50-ABS($Q139))+$S139,0),$D$7)</f>
        <v>0</v>
      </c>
      <c r="FG140" s="1">
        <f>IF(ABS($Q140)&lt;G$51,$AA140,IF(ABS($Q139)&lt;G$51,(G$51-ABS($Q139))*($Z139+$Z140)*0.5*($D$27+$D$28)*$D$5*1000,0))</f>
        <v>0</v>
      </c>
      <c r="FH140" s="1">
        <f>IF(AND(G$51&lt;ABS($Q140),G$51&gt;ABS($Q139)),1,0)</f>
        <v>0</v>
      </c>
      <c r="FI140" s="3">
        <f>MIN(IF(FH140=1,($S140-$S139)/(ABS($Q140)-ABS($Q139))*(G$51-ABS($Q139))+$S139,0),$D$7)</f>
        <v>0</v>
      </c>
      <c r="FJ140" s="1">
        <f>IF(ABS($Q140)&lt;G$52,$AA140,IF(ABS($Q139)&lt;G$52,(G$52-ABS($Q139))*($Z139+$Z140)*0.5*($D$27+$D$28)*$D$5*1000,0))</f>
        <v>0</v>
      </c>
      <c r="FK140" s="1">
        <f>IF(AND(G$52&lt;ABS($Q140),G$52&gt;ABS($Q139)),1,0)</f>
        <v>0</v>
      </c>
      <c r="FL140" s="3">
        <f>MIN(IF(FK140=1,($S140-$S139)/(ABS($Q140)-ABS($Q139))*(G$52-ABS($Q139))+$S139,0),$D$7)</f>
        <v>0</v>
      </c>
      <c r="FM140" s="1">
        <f>IF(ABS($Q140)&lt;G$53,$AA140,IF(ABS($Q139)&lt;G$53,(G$53-ABS($Q139))*($Z139+$Z140)*0.5*($D$27+$D$28)*$D$5*1000,0))</f>
        <v>0</v>
      </c>
      <c r="FN140" s="1">
        <f>IF(AND(G$53&lt;ABS($Q140),G$53&gt;ABS($Q139)),1,0)</f>
        <v>0</v>
      </c>
      <c r="FO140" s="3">
        <f>MIN(IF(FN140=1,($S140-$S139)/(ABS($Q140)-ABS($Q139))*(G$53-ABS($Q139))+$S139,0),$D$7)</f>
        <v>0</v>
      </c>
      <c r="FP140" s="1">
        <f>IF(ABS($Q140)&lt;G$54,$AA140,IF(ABS($Q139)&lt;G$54,(G$54-ABS($Q139))*($Z139+$Z140)*0.5*($D$27+$D$28)*$D$5*1000,0))</f>
        <v>0</v>
      </c>
      <c r="FQ140" s="1">
        <f>IF(AND(G$54&lt;ABS($Q140),G$54&gt;ABS($Q139)),1,0)</f>
        <v>0</v>
      </c>
      <c r="FR140" s="3">
        <f>MIN(IF(FQ140=1,($S140-$S139)/(ABS($Q140)-ABS($Q139))*(G$54-ABS($Q139))+$S139,0),$D$7)</f>
        <v>0</v>
      </c>
      <c r="FS140" s="1">
        <f>IF(ABS($Q140)&lt;G$55,$AA140,IF(ABS($Q139)&lt;G$55,(G$55-ABS($Q139))*($Z139+$Z140)*0.5*($D$27+$D$28)*$D$5*1000,0))</f>
        <v>0</v>
      </c>
      <c r="FT140" s="1">
        <f>IF(AND(G$55&lt;ABS($Q140),G$55&gt;ABS($Q139)),1,0)</f>
        <v>0</v>
      </c>
      <c r="FU140" s="3">
        <f>MIN(IF(FT140=1,($S140-$S139)/(ABS($Q140)-ABS($Q139))*(G$55-ABS($Q139))+$S139,0),$D$7)</f>
        <v>0</v>
      </c>
      <c r="FV140" s="1" t="e">
        <f>IF(ABS($Q140)&lt;#REF!,$AA140,IF(ABS($Q139)&lt;#REF!,(#REF!-ABS($Q139))*($Z139+$Z140)*0.5*($D$27+$D$28)*$D$5*1000,0))</f>
        <v>#REF!</v>
      </c>
      <c r="FW140" s="1" t="e">
        <f>IF(AND(#REF!&lt;ABS($Q140),#REF!&gt;ABS($Q139)),1,0)</f>
        <v>#REF!</v>
      </c>
      <c r="FX140" s="3" t="e">
        <f>MIN(IF(FW140=1,($S140-$S139)/(ABS($Q140)-ABS($Q139))*(#REF!-ABS($Q139))+$S139,0),$D$7)</f>
        <v>#REF!</v>
      </c>
    </row>
    <row r="141" spans="1:180" x14ac:dyDescent="0.35">
      <c r="A141" s="4"/>
      <c r="B141" s="4"/>
      <c r="C141" s="4"/>
      <c r="D141" s="4"/>
      <c r="E141" s="4"/>
      <c r="F141" s="4"/>
      <c r="G141" s="23"/>
      <c r="H141" s="23"/>
      <c r="I141" s="23"/>
      <c r="J141" s="23"/>
      <c r="K141" s="23"/>
      <c r="L141" s="36"/>
      <c r="M141" s="23"/>
      <c r="N141" s="23"/>
      <c r="O141" s="23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3">
        <f t="shared" si="8"/>
        <v>0.2</v>
      </c>
      <c r="AA141" s="3"/>
      <c r="AB141" s="1"/>
      <c r="AC141" s="2"/>
      <c r="AD141" s="2"/>
      <c r="AE141" s="1"/>
      <c r="AF141" s="2"/>
      <c r="AG141" s="2"/>
      <c r="AH141" s="1"/>
      <c r="AI141" s="2"/>
      <c r="AJ141" s="2"/>
      <c r="AK141" s="1"/>
      <c r="AL141" s="2"/>
      <c r="AM141" s="2"/>
      <c r="AN141" s="1"/>
      <c r="AO141" s="2"/>
      <c r="AP141" s="2"/>
      <c r="AQ141" s="1"/>
      <c r="AR141" s="2"/>
      <c r="AS141" s="2"/>
      <c r="AT141" s="1"/>
      <c r="AU141" s="2"/>
      <c r="AV141" s="2"/>
      <c r="AW141" s="1"/>
      <c r="AX141" s="2"/>
      <c r="AY141" s="2"/>
      <c r="AZ141" s="1"/>
      <c r="BA141" s="2"/>
      <c r="BB141" s="2"/>
      <c r="BC141" s="1"/>
      <c r="BD141" s="2"/>
      <c r="BE141" s="2"/>
      <c r="BF141" s="1"/>
      <c r="BG141" s="2"/>
      <c r="BH141" s="2"/>
      <c r="BI141" s="1"/>
      <c r="BJ141" s="2"/>
      <c r="BK141" s="2"/>
      <c r="BL141" s="1"/>
      <c r="BM141" s="2"/>
      <c r="BN141" s="2"/>
      <c r="BO141" s="1"/>
      <c r="BP141" s="2"/>
      <c r="BQ141" s="2"/>
      <c r="BR141" s="1"/>
      <c r="BS141" s="2"/>
      <c r="BT141" s="2"/>
      <c r="BU141" s="1"/>
      <c r="BV141" s="2"/>
      <c r="BW141" s="2"/>
      <c r="BX141" s="1"/>
      <c r="BY141" s="2"/>
      <c r="BZ141" s="2"/>
      <c r="CA141" s="1"/>
      <c r="CB141" s="2"/>
      <c r="CC141" s="2"/>
      <c r="CD141" s="1"/>
      <c r="CE141" s="2"/>
      <c r="CF141" s="2"/>
      <c r="CG141" s="1"/>
      <c r="CH141" s="2"/>
      <c r="CI141" s="2"/>
      <c r="CJ141" s="1"/>
      <c r="CK141" s="2"/>
      <c r="CL141" s="2"/>
      <c r="CM141" s="1"/>
      <c r="CN141" s="2"/>
      <c r="CO141" s="2"/>
      <c r="CP141" s="1"/>
      <c r="CQ141" s="2"/>
      <c r="CR141" s="2"/>
      <c r="CS141" s="1"/>
      <c r="CT141" s="2"/>
      <c r="CU141" s="2"/>
      <c r="CV141" s="1"/>
      <c r="CW141" s="2"/>
      <c r="CX141" s="2"/>
      <c r="CY141" s="1"/>
      <c r="CZ141" s="2"/>
      <c r="DA141" s="2"/>
      <c r="DB141" s="1"/>
      <c r="DC141" s="2"/>
      <c r="DD141" s="2"/>
      <c r="DE141" s="1"/>
      <c r="DF141" s="2"/>
      <c r="DG141" s="2"/>
      <c r="DH141" s="1"/>
      <c r="DI141" s="2"/>
      <c r="DJ141" s="2"/>
      <c r="DK141" s="1"/>
      <c r="DL141" s="2"/>
      <c r="DM141" s="2"/>
      <c r="DN141" s="1"/>
      <c r="DO141" s="2"/>
      <c r="DP141" s="2"/>
      <c r="DQ141" s="1"/>
      <c r="DR141" s="2"/>
      <c r="DS141" s="2"/>
      <c r="DT141" s="1"/>
      <c r="DU141" s="2"/>
      <c r="DV141" s="2"/>
      <c r="DW141" s="1"/>
      <c r="DX141" s="2"/>
      <c r="DY141" s="2"/>
      <c r="DZ141" s="1"/>
      <c r="EA141" s="2"/>
      <c r="EB141" s="2"/>
      <c r="EC141" s="1"/>
      <c r="ED141" s="2"/>
      <c r="EE141" s="2"/>
      <c r="EF141" s="1"/>
      <c r="EG141" s="2"/>
      <c r="EH141" s="2"/>
      <c r="EI141" s="1"/>
      <c r="EJ141" s="2"/>
      <c r="EK141" s="2"/>
      <c r="EL141" s="1"/>
      <c r="EM141" s="2"/>
      <c r="EN141" s="2"/>
      <c r="EO141" s="1"/>
      <c r="EP141" s="2"/>
      <c r="EQ141" s="2"/>
      <c r="ER141" s="1"/>
      <c r="ES141" s="2"/>
      <c r="ET141" s="2"/>
      <c r="EU141" s="1"/>
      <c r="EV141" s="2"/>
      <c r="EW141" s="2"/>
      <c r="EX141" s="1"/>
      <c r="EY141" s="2"/>
      <c r="EZ141" s="2"/>
      <c r="FA141" s="1"/>
      <c r="FB141" s="2"/>
      <c r="FC141" s="2"/>
      <c r="FD141" s="1"/>
      <c r="FE141" s="2"/>
      <c r="FF141" s="2"/>
      <c r="FG141" s="1"/>
      <c r="FH141" s="2"/>
      <c r="FI141" s="2"/>
      <c r="FJ141" s="1"/>
      <c r="FK141" s="2"/>
      <c r="FL141" s="2"/>
      <c r="FM141" s="1"/>
      <c r="FN141" s="2"/>
      <c r="FO141" s="2"/>
      <c r="FP141" s="1"/>
      <c r="FQ141" s="2"/>
      <c r="FR141" s="2"/>
      <c r="FS141" s="1"/>
      <c r="FT141" s="2"/>
      <c r="FU141" s="2"/>
      <c r="FV141" s="1"/>
      <c r="FW141" s="2"/>
      <c r="FX141" s="2"/>
    </row>
    <row r="142" spans="1:180" x14ac:dyDescent="0.35">
      <c r="A142" s="4"/>
      <c r="B142" s="4"/>
      <c r="C142" s="4"/>
      <c r="D142" s="4"/>
      <c r="E142" s="4"/>
      <c r="F142" s="4"/>
      <c r="G142" s="23"/>
      <c r="H142" s="23"/>
      <c r="I142" s="23"/>
      <c r="J142" s="23"/>
      <c r="K142" s="23"/>
      <c r="L142" s="36"/>
      <c r="M142" s="23"/>
      <c r="N142" s="23"/>
      <c r="O142" s="23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3">
        <f t="shared" si="8"/>
        <v>0.2</v>
      </c>
      <c r="AA142" s="1">
        <f>$R141*($Z142+$Z141)*0.5*($D$27+$D$28)*1000*$D$5</f>
        <v>0</v>
      </c>
      <c r="AB142" s="1">
        <f>IF(ABS($Q142)&lt;$G$6,$AA142,IF(ABS($Q141)&lt;$G$6,($G$6-ABS($Q141))*($Z141+$Z142)*0.5*($D$27+$D$28)*$D$5*1000,0))</f>
        <v>0</v>
      </c>
      <c r="AC142" s="1">
        <f>IF(AND($G$6&lt;ABS($Q142),$G$6&gt;ABS($Q141)),1,0)</f>
        <v>0</v>
      </c>
      <c r="AD142" s="3">
        <f>MIN(IF(AC142=1,($S142-$S141)/(ABS($Q142)-ABS($Q141))*($G$6-ABS($Q141))+$S141,0),$D$7)</f>
        <v>0</v>
      </c>
      <c r="AE142" s="1">
        <f>IF(ABS($Q142)&lt;$G$7,$AA142,IF(ABS($Q141)&lt;$G$7,($G$7-ABS($Q141))*($Z141+$Z142)*0.5*($D$27+$D$28)*$D$5*1000,0))</f>
        <v>0</v>
      </c>
      <c r="AF142" s="1">
        <f>IF(AND($G$7&lt;ABS($Q142),$G$7&gt;ABS($Q141)),1,0)</f>
        <v>0</v>
      </c>
      <c r="AG142" s="3">
        <f>MIN(IF(AF142=1,($S142-$S141)/(ABS($Q142)-ABS($Q141))*($G$7-ABS($Q141))+$S141,0),$D$7)</f>
        <v>0</v>
      </c>
      <c r="AH142" s="1">
        <f>IF(ABS($Q142)&lt;$G$8,$AA142,IF(ABS($Q141)&lt;$G$8,($G$8-ABS($Q141))*($Z141+$Z142)*0.5*($D$27+$D$28)*$D$5*1000,0))</f>
        <v>0</v>
      </c>
      <c r="AI142" s="1">
        <f>IF(AND($G$8&lt;ABS($Q142),$G$8&gt;ABS($Q141)),1,0)</f>
        <v>0</v>
      </c>
      <c r="AJ142" s="3">
        <f>MIN(IF(AI142=1,($S142-$S141)/(ABS($Q142)-ABS($Q141))*($G$8-ABS($Q141))+$S141,0),$D$7)</f>
        <v>0</v>
      </c>
      <c r="AK142" s="1">
        <f>IF(ABS($Q142)&lt;$G$9,$AA142,IF(ABS($Q141)&lt;$G$9,($G$9-ABS($Q141))*($Z141+$Z142)*0.5*($D$27+$D$28)*$D$5*1000,0))</f>
        <v>0</v>
      </c>
      <c r="AL142" s="1">
        <f>IF(AND($G$9&lt;ABS($Q142),$G$9&gt;ABS($Q141)),1,0)</f>
        <v>0</v>
      </c>
      <c r="AM142" s="3">
        <f>MIN(IF(AL142=1,($S142-$S141)/(ABS($Q142)-ABS($Q141))*($G$9-ABS($Q141))+$S141,0),$D$7)</f>
        <v>0</v>
      </c>
      <c r="AN142" s="1">
        <f>IF(ABS($Q142)&lt;$G$10,$AA142,IF(ABS($Q141)&lt;$G$10,($G$10-ABS($Q141))*($Z141+$Z142)*0.5*($D$27+$D$28)*$D$5*1000,0))</f>
        <v>0</v>
      </c>
      <c r="AO142" s="1">
        <f>IF(AND($G$10&lt;ABS($Q142),$G$10&gt;ABS($Q141)),1,0)</f>
        <v>0</v>
      </c>
      <c r="AP142" s="3">
        <f>MIN(IF(AO142=1,($S142-$S141)/(ABS($Q142)-ABS($Q141))*($G$10-ABS($Q141))+$S141,0),$D$7)</f>
        <v>0</v>
      </c>
      <c r="AQ142" s="1">
        <f>IF(ABS($Q142)&lt;$G$11,$AA142,IF(ABS($Q141)&lt;$G$11,($G$11-ABS($Q141))*($Z141+$Z142)*0.5*($D$27+$D$28)*$D$5*1000,0))</f>
        <v>0</v>
      </c>
      <c r="AR142" s="1">
        <f>IF(AND($G$11&lt;ABS($Q142),$G$11&gt;ABS($Q141)),1,0)</f>
        <v>0</v>
      </c>
      <c r="AS142" s="3">
        <f>MIN(IF(AR142=1,($S142-$S141)/(ABS($Q142)-ABS($Q141))*($G$11-ABS($Q141))+$S141,0),$D$7)</f>
        <v>0</v>
      </c>
      <c r="AT142" s="1">
        <f>IF(ABS($Q142)&lt;$G$12,$AA142,IF(ABS($Q141)&lt;$G$12,($G$12-ABS($Q141))*($Z141+$Z142)*0.5*($D$27+$D$28)*$D$5*1000,0))</f>
        <v>0</v>
      </c>
      <c r="AU142" s="1">
        <f>IF(AND($G$12&lt;ABS($Q142),$G$12&gt;ABS($Q141)),1,0)</f>
        <v>0</v>
      </c>
      <c r="AV142" s="3">
        <f>MIN(IF(AU142=1,($S142-$S141)/(ABS($Q142)-ABS($Q141))*($G$12-ABS($Q141))+$S141,0),$D$7)</f>
        <v>0</v>
      </c>
      <c r="AW142" s="1">
        <f>IF(ABS($Q142)&lt;$G$13,$AA142,IF(ABS($Q141)&lt;$G$13,($G$13-ABS($Q141))*($Z141+$Z142)*0.5*($D$27+$D$28)*$D$5*1000,0))</f>
        <v>0</v>
      </c>
      <c r="AX142" s="1">
        <f>IF(AND($G$13&lt;ABS($Q142),$G$13&gt;ABS($Q141)),1,0)</f>
        <v>0</v>
      </c>
      <c r="AY142" s="3">
        <f>MIN(IF(AX142=1,($S142-$S141)/(ABS($Q142)-ABS($Q141))*($G$13-ABS($Q141))+$S141,0),$D$7)</f>
        <v>0</v>
      </c>
      <c r="AZ142" s="1">
        <f>IF(ABS($Q142)&lt;$G$14,$AA142,IF(ABS($Q141)&lt;$G$14,($G$14-ABS($Q141))*($Z141+$Z142)*0.5*($D$27+$D$28)*$D$5*1000,0))</f>
        <v>0</v>
      </c>
      <c r="BA142" s="1">
        <f>IF(AND($G$14&lt;ABS($Q142),$G$14&gt;ABS($Q141)),1,0)</f>
        <v>0</v>
      </c>
      <c r="BB142" s="3">
        <f>MIN(IF(BA142=1,($S142-$S141)/(ABS($Q142)-ABS($Q141))*($G$14-ABS($Q141))+$S141,0),$D$7)</f>
        <v>0</v>
      </c>
      <c r="BC142" s="1">
        <f>IF(ABS($Q142)&lt;G$15,$AA142,IF(ABS($Q141)&lt;G$15,(G$15-ABS($Q141))*($Z141+$Z142)*0.5*($D$27+$D$28)*$D$5*1000,0))</f>
        <v>0</v>
      </c>
      <c r="BD142" s="1">
        <f>IF(AND(G$15&lt;ABS($Q142),G$15&gt;ABS($Q141)),1,0)</f>
        <v>0</v>
      </c>
      <c r="BE142" s="3">
        <f>MIN(IF(BD142=1,($S142-$S141)/(ABS($Q142)-ABS($Q141))*(G$15-ABS($Q141))+$S141,0),$D$7)</f>
        <v>0</v>
      </c>
      <c r="BF142" s="1">
        <f>IF(ABS($Q142)&lt;G$16,$AA142,IF(ABS($Q141)&lt;G$16,(G$16-ABS($Q141))*($Z141+$Z142)*0.5*($D$27+$D$28)*$D$5*1000,0))</f>
        <v>0</v>
      </c>
      <c r="BG142" s="1">
        <f>IF(AND(G$16&lt;ABS($Q142),G$16&gt;ABS($Q141)),1,0)</f>
        <v>0</v>
      </c>
      <c r="BH142" s="3">
        <f>MIN(IF(BG142=1,($S142-$S141)/(ABS($Q142)-ABS($Q141))*(G$16-ABS($Q141))+$S141,0),$D$7)</f>
        <v>0</v>
      </c>
      <c r="BI142" s="1">
        <f>IF(ABS($Q142)&lt;G$17,$AA142,IF(ABS($Q141)&lt;G$17,(G$17-ABS($Q141))*($Z141+$Z142)*0.5*($D$27+$D$28)*$D$5*1000,0))</f>
        <v>0</v>
      </c>
      <c r="BJ142" s="1">
        <f>IF(AND(G$17&lt;ABS($Q142),G$17&gt;ABS($Q141)),1,0)</f>
        <v>0</v>
      </c>
      <c r="BK142" s="3">
        <f>MIN(IF(BJ142=1,($S142-$S141)/(ABS($Q142)-ABS($Q141))*(G$17-ABS($Q141))+$S141,0),$D$7)</f>
        <v>0</v>
      </c>
      <c r="BL142" s="1">
        <f>IF(ABS($Q142)&lt;G$18,$AA142,IF(ABS($Q141)&lt;G$18,(G$18-ABS($Q141))*($Z141+$Z142)*0.5*($D$27+$D$28)*$D$5*1000,0))</f>
        <v>0</v>
      </c>
      <c r="BM142" s="1">
        <f>IF(AND(G$18&lt;ABS($Q142),G$18&gt;ABS($Q141)),1,0)</f>
        <v>0</v>
      </c>
      <c r="BN142" s="3">
        <f>MIN(IF(BM142=1,($S142-$S141)/(ABS($Q142)-ABS($Q141))*(G$18-ABS($Q141))+$S141,0),$D$7)</f>
        <v>0</v>
      </c>
      <c r="BO142" s="1">
        <f>IF(ABS($Q142)&lt;G$19,$AA142,IF(ABS($Q141)&lt;G$19,(G$19-ABS($Q141))*($Z141+$Z142)*0.5*($D$27+$D$28)*$D$5*1000,0))</f>
        <v>0</v>
      </c>
      <c r="BP142" s="1">
        <f>IF(AND(G$19&lt;ABS($Q142),G$19&gt;ABS($Q141)),1,0)</f>
        <v>0</v>
      </c>
      <c r="BQ142" s="3">
        <f>MIN(IF(BP142=1,($S142-$S141)/(ABS($Q142)-ABS($Q141))*(G$19-ABS($Q141))+$S141,0),$D$7)</f>
        <v>0</v>
      </c>
      <c r="BR142" s="1">
        <f>IF(ABS($Q142)&lt;G$20,$AA142,IF(ABS($Q141)&lt;G$20,(G$20-ABS($Q141))*($Z141+$Z142)*0.5*($D$27+$D$28)*$D$5*1000,0))</f>
        <v>0</v>
      </c>
      <c r="BS142" s="1">
        <f>IF(AND(G$20&lt;ABS($Q142),G$20&gt;ABS($Q141)),1,0)</f>
        <v>0</v>
      </c>
      <c r="BT142" s="3">
        <f>MIN(IF(BS142=1,($S142-$S141)/(ABS($Q142)-ABS($Q141))*(G$20-ABS($Q141))+$S141,0),$D$7)</f>
        <v>0</v>
      </c>
      <c r="BU142" s="1">
        <f>IF(ABS($Q142)&lt;G$21,$AA142,IF(ABS($Q141)&lt;G$21,(G$21-ABS($Q141))*($Z141+$Z142)*0.5*($D$27+$D$28)*$D$5*1000,0))</f>
        <v>0</v>
      </c>
      <c r="BV142" s="1">
        <f>IF(AND(G$21&lt;ABS($Q142),G$21&gt;ABS($Q141)),1,0)</f>
        <v>0</v>
      </c>
      <c r="BW142" s="3">
        <f>MIN(IF(BV142=1,($S142-$S141)/(ABS($Q142)-ABS($Q141))*(G$21-ABS($Q141))+$S141,0),$D$7)</f>
        <v>0</v>
      </c>
      <c r="BX142" s="1">
        <f>IF(ABS($Q142)&lt;G$22,$AA142,IF(ABS($Q141)&lt;G$22,(G$22-ABS($Q141))*($Z141+$Z142)*0.5*($D$27+$D$28)*$D$5*1000,0))</f>
        <v>0</v>
      </c>
      <c r="BY142" s="1">
        <f>IF(AND(G$22&lt;ABS($Q142),G$22&gt;ABS($Q141)),1,0)</f>
        <v>0</v>
      </c>
      <c r="BZ142" s="3">
        <f>MIN(IF(BY142=1,($S142-$S141)/(ABS($Q142)-ABS($Q141))*(G$22-ABS($Q141))+$S141,0),$D$7)</f>
        <v>0</v>
      </c>
      <c r="CA142" s="1">
        <f>IF(ABS($Q142)&lt;G$23,$AA142,IF(ABS($Q141)&lt;G$23,(G$23-ABS($Q141))*($Z141+$Z142)*0.5*($D$27+$D$28)*$D$5*1000,0))</f>
        <v>0</v>
      </c>
      <c r="CB142" s="1">
        <f>IF(AND(G$23&lt;ABS($Q142),G$23&gt;ABS($Q141)),1,0)</f>
        <v>0</v>
      </c>
      <c r="CC142" s="3">
        <f>MIN(IF(CB142=1,($S142-$S141)/(ABS($Q142)-ABS($Q141))*(G$23-ABS($Q141))+$S141,0),$D$7)</f>
        <v>0</v>
      </c>
      <c r="CD142" s="1">
        <f>IF(ABS($Q142)&lt;G$24,$AA142,IF(ABS($Q141)&lt;G$24,(G$24-ABS($Q141))*($Z141+$Z142)*0.5*($D$27+$D$28)*$D$5*1000,0))</f>
        <v>0</v>
      </c>
      <c r="CE142" s="1">
        <f>IF(AND(G$24&lt;ABS($Q142),G$24&gt;ABS($Q141)),1,0)</f>
        <v>0</v>
      </c>
      <c r="CF142" s="3">
        <f>MIN(IF(CE142=1,($S142-$S141)/(ABS($Q142)-ABS($Q141))*(G$24-ABS($Q141))+$S141,0),$D$7)</f>
        <v>0</v>
      </c>
      <c r="CG142" s="1">
        <f>IF(ABS($Q142)&lt;G$25,$AA142,IF(ABS($Q141)&lt;G$25,(G$25-ABS($Q141))*($Z141+$Z142)*0.5*($D$27+$D$28)*$D$5*1000,0))</f>
        <v>0</v>
      </c>
      <c r="CH142" s="1">
        <f>IF(AND(G$25&lt;ABS($Q142),G$25&gt;ABS($Q141)),1,0)</f>
        <v>0</v>
      </c>
      <c r="CI142" s="3">
        <f>MIN(IF(CH142=1,($S142-$S141)/(ABS($Q142)-ABS($Q141))*(G$25-ABS($Q141))+$S141,0),$D$7)</f>
        <v>0</v>
      </c>
      <c r="CJ142" s="1">
        <f>IF(ABS($Q142)&lt;G$26,$AA142,IF(ABS($Q141)&lt;G$26,(G$26-ABS($Q141))*($Z141+$Z142)*0.5*($D$27+$D$28)*$D$5*1000,0))</f>
        <v>0</v>
      </c>
      <c r="CK142" s="1">
        <f>IF(AND(G$26&lt;ABS($Q142),G$26&gt;ABS($Q141)),1,0)</f>
        <v>0</v>
      </c>
      <c r="CL142" s="3">
        <f>MIN(IF(CK142=1,($S142-$S141)/(ABS($Q142)-ABS($Q141))*(G$26-ABS($Q141))+$S141,0),$D$7)</f>
        <v>0</v>
      </c>
      <c r="CM142" s="1">
        <f>IF(ABS($Q142)&lt;G$27,$AA142,IF(ABS($Q141)&lt;G$27,(G$27-ABS($Q141))*($Z141+$Z142)*0.5*($D$27+$D$28)*$D$5*1000,0))</f>
        <v>0</v>
      </c>
      <c r="CN142" s="1">
        <f>IF(AND(G$27&lt;ABS($Q142),G$27&gt;ABS($Q141)),1,0)</f>
        <v>0</v>
      </c>
      <c r="CO142" s="3">
        <f>MIN(IF(CN142=1,($S142-$S141)/(ABS($Q142)-ABS($Q141))*(G$27-ABS($Q141))+$S141,0),$D$7)</f>
        <v>0</v>
      </c>
      <c r="CP142" s="1">
        <f>IF(ABS($Q142)&lt;G$28,$AA142,IF(ABS($Q141)&lt;G$28,(G$28-ABS($Q141))*($Z141+$Z142)*0.5*($D$27+$D$28)*$D$5*1000,0))</f>
        <v>0</v>
      </c>
      <c r="CQ142" s="1">
        <f>IF(AND(G$28&lt;ABS($Q142),G$28&gt;ABS($Q141)),1,0)</f>
        <v>0</v>
      </c>
      <c r="CR142" s="3">
        <f>MIN(IF(CQ142=1,($S142-$S141)/(ABS($Q142)-ABS($Q141))*(G$28-ABS($Q141))+$S141,0),$D$7)</f>
        <v>0</v>
      </c>
      <c r="CS142" s="1">
        <f>IF(ABS($Q142)&lt;G$29,$AA142,IF(ABS($Q141)&lt;G$29,(G$29-ABS($Q141))*($Z141+$Z142)*0.5*($D$27+$D$28)*$D$5*1000,0))</f>
        <v>0</v>
      </c>
      <c r="CT142" s="1">
        <f>IF(AND(G$29&lt;ABS($Q142),G$29&gt;ABS($Q141)),1,0)</f>
        <v>0</v>
      </c>
      <c r="CU142" s="3">
        <f>MIN(IF(CT142=1,($S142-$S141)/(ABS($Q142)-ABS($Q141))*(G$29-ABS($Q141))+$S141,0),$D$7)</f>
        <v>0</v>
      </c>
      <c r="CV142" s="1">
        <f>IF(ABS($Q142)&lt;G$30,$AA142,IF(ABS($Q141)&lt;G$30,(G$30-ABS($Q141))*($Z141+$Z142)*0.5*($D$27+$D$28)*$D$5*1000,0))</f>
        <v>0</v>
      </c>
      <c r="CW142" s="1">
        <f>IF(AND(G$30&lt;ABS($Q142),G$30&gt;ABS($Q141)),1,0)</f>
        <v>0</v>
      </c>
      <c r="CX142" s="3">
        <f>MIN(IF(CW142=1,($S142-$S141)/(ABS($Q142)-ABS($Q141))*(G$30-ABS($Q141))+$S141,0),$D$7)</f>
        <v>0</v>
      </c>
      <c r="CY142" s="1">
        <f>IF(ABS($Q142)&lt;G$31,$AA142,IF(ABS($Q141)&lt;G$31,(G$31-ABS($Q141))*($Z141+$Z142)*0.5*($D$27+$D$28)*$D$5*1000,0))</f>
        <v>0</v>
      </c>
      <c r="CZ142" s="1">
        <f>IF(AND(G$31&lt;ABS($Q142),G$31&gt;ABS($Q141)),1,0)</f>
        <v>0</v>
      </c>
      <c r="DA142" s="3">
        <f>MIN(IF(CZ142=1,($S142-$S141)/(ABS($Q142)-ABS($Q141))*(G$31-ABS($Q141))+$S141,0),$D$7)</f>
        <v>0</v>
      </c>
      <c r="DB142" s="1">
        <f>IF(ABS($Q142)&lt;G$32,$AA142,IF(ABS($Q141)&lt;G$32,(G$32-ABS($Q141))*($Z141+$Z142)*0.5*($D$27+$D$28)*$D$5*1000,0))</f>
        <v>0</v>
      </c>
      <c r="DC142" s="1">
        <f>IF(AND(G$32&lt;ABS($Q142),G$32&gt;ABS($Q141)),1,0)</f>
        <v>0</v>
      </c>
      <c r="DD142" s="3">
        <f>MIN(IF(DC142=1,($S142-$S141)/(ABS($Q142)-ABS($Q141))*(G$32-ABS($Q141))+$S141,0),$D$7)</f>
        <v>0</v>
      </c>
      <c r="DE142" s="1">
        <f>IF(ABS($Q142)&lt;G$33,$AA142,IF(ABS($Q141)&lt;G$33,(G$33-ABS($Q141))*($Z141+$Z142)*0.5*($D$27+$D$28)*$D$5*1000,0))</f>
        <v>0</v>
      </c>
      <c r="DF142" s="1">
        <f>IF(AND(G$33&lt;ABS($Q142),G$33&gt;ABS($Q141)),1,0)</f>
        <v>0</v>
      </c>
      <c r="DG142" s="3">
        <f>MIN(IF(DF142=1,($S142-$S141)/(ABS($Q142)-ABS($Q141))*(G$33-ABS($Q141))+$S141,0),$D$7)</f>
        <v>0</v>
      </c>
      <c r="DH142" s="1">
        <f>IF(ABS($Q142)&lt;G$34,$AA142,IF(ABS($Q141)&lt;G$34,(G$34-ABS($Q141))*($Z141+$Z142)*0.5*($D$27+$D$28)*$D$5*1000,0))</f>
        <v>0</v>
      </c>
      <c r="DI142" s="1">
        <f>IF(AND(G$34&lt;ABS($Q142),G$34&gt;ABS($Q141)),1,0)</f>
        <v>0</v>
      </c>
      <c r="DJ142" s="3">
        <f>MIN(IF(DI142=1,($S142-$S141)/(ABS($Q142)-ABS($Q141))*(G$34-ABS($Q141))+$S141,0),$D$7)</f>
        <v>0</v>
      </c>
      <c r="DK142" s="1">
        <f>IF(ABS($Q142)&lt;G$35,$AA142,IF(ABS($Q141)&lt;G$35,(G$35-ABS($Q141))*($Z141+$Z142)*0.5*($D$27+$D$28)*$D$5*1000,0))</f>
        <v>0</v>
      </c>
      <c r="DL142" s="1">
        <f>IF(AND(G$35&lt;ABS($Q142),G$35&gt;ABS($Q141)),1,0)</f>
        <v>0</v>
      </c>
      <c r="DM142" s="3">
        <f>MIN(IF(DL142=1,($S142-$S141)/(ABS($Q142)-ABS($Q141))*(G$35-ABS($Q141))+$S141,0),$D$7)</f>
        <v>0</v>
      </c>
      <c r="DN142" s="1">
        <f>IF(ABS($Q142)&lt;G$36,$AA142,IF(ABS($Q141)&lt;G$36,(G$36-ABS($Q141))*($Z141+$Z142)*0.5*($D$27+$D$28)*$D$5*1000,0))</f>
        <v>0</v>
      </c>
      <c r="DO142" s="1">
        <f>IF(AND(G$36&lt;ABS($Q142),G$36&gt;ABS($Q141)),1,0)</f>
        <v>0</v>
      </c>
      <c r="DP142" s="3">
        <f>MIN(IF(DO142=1,($S142-$S141)/(ABS($Q142)-ABS($Q141))*(G$36-ABS($Q141))+$S141,0),$D$7)</f>
        <v>0</v>
      </c>
      <c r="DQ142" s="1">
        <f>IF(ABS($Q142)&lt;G$37,$AA142,IF(ABS($Q141)&lt;G$37,(G$37-ABS($Q141))*($Z141+$Z142)*0.5*($D$27+$D$28)*$D$5*1000,0))</f>
        <v>0</v>
      </c>
      <c r="DR142" s="1">
        <f>IF(AND(G$37&lt;ABS($Q142),G$37&gt;ABS($Q141)),1,0)</f>
        <v>0</v>
      </c>
      <c r="DS142" s="3">
        <f>MIN(IF(DR142=1,($S142-$S141)/(ABS($Q142)-ABS($Q141))*(G$37-ABS($Q141))+$S141,0),$D$7)</f>
        <v>0</v>
      </c>
      <c r="DT142" s="1">
        <f>IF(ABS($Q142)&lt;G$38,$AA142,IF(ABS($Q141)&lt;G$38,(G$38-ABS($Q141))*($Z141+$Z142)*0.5*($D$27+$D$28)*$D$5*1000,0))</f>
        <v>0</v>
      </c>
      <c r="DU142" s="1">
        <f>IF(AND(G$38&lt;ABS($Q142),G$38&gt;ABS($Q141)),1,0)</f>
        <v>0</v>
      </c>
      <c r="DV142" s="3">
        <f>MIN(IF(DU142=1,($S142-$S141)/(ABS($Q142)-ABS($Q141))*(G$38-ABS($Q141))+$S141,0),$D$7)</f>
        <v>0</v>
      </c>
      <c r="DW142" s="1">
        <f>IF(ABS($Q142)&lt;G$39,$AA142,IF(ABS($Q141)&lt;G$39,(G$39-ABS($Q141))*($Z141+$Z142)*0.5*($D$27+$D$28)*$D$5*1000,0))</f>
        <v>0</v>
      </c>
      <c r="DX142" s="1">
        <f>IF(AND(G$39&lt;ABS($Q142),G$39&gt;ABS($Q141)),1,0)</f>
        <v>0</v>
      </c>
      <c r="DY142" s="3">
        <f>MIN(IF(DX142=1,($S142-$S141)/(ABS($Q142)-ABS($Q141))*(G$39-ABS($Q141))+$S141,0),$D$7)</f>
        <v>0</v>
      </c>
      <c r="DZ142" s="1">
        <f>IF(ABS($Q142)&lt;G$40,$AA142,IF(ABS($Q141)&lt;G$40,(G$40-ABS($Q141))*($Z141+$Z142)*0.5*($D$27+$D$28)*$D$5*1000,0))</f>
        <v>0</v>
      </c>
      <c r="EA142" s="1">
        <f>IF(AND(G$40&lt;ABS($Q142),G$40&gt;ABS($Q141)),1,0)</f>
        <v>0</v>
      </c>
      <c r="EB142" s="3">
        <f>MIN(IF(EA142=1,($S142-$S141)/(ABS($Q142)-ABS($Q141))*(G$40-ABS($Q141))+$S141,0),$D$7)</f>
        <v>0</v>
      </c>
      <c r="EC142" s="1">
        <f>IF(ABS($Q142)&lt;G$41,$AA142,IF(ABS($Q141)&lt;G$41,(G$41-ABS($Q141))*($Z141+$Z142)*0.5*($D$27+$D$28)*$D$5*1000,0))</f>
        <v>0</v>
      </c>
      <c r="ED142" s="1">
        <f>IF(AND(G$41&lt;ABS($Q142),G$41&gt;ABS($Q141)),1,0)</f>
        <v>0</v>
      </c>
      <c r="EE142" s="3">
        <f>MIN(IF(ED142=1,($S142-$S141)/(ABS($Q142)-ABS($Q141))*(G$41-ABS($Q141))+$S141,0),$D$7)</f>
        <v>0</v>
      </c>
      <c r="EF142" s="1">
        <f>IF(ABS($Q142)&lt;G$42,$AA142,IF(ABS($Q141)&lt;G$42,(G$42-ABS($Q141))*($Z141+$Z142)*0.5*($D$27+$D$28)*$D$5*1000,0))</f>
        <v>0</v>
      </c>
      <c r="EG142" s="1">
        <f>IF(AND(G$42&lt;ABS($Q142),G$42&gt;ABS($Q141)),1,0)</f>
        <v>0</v>
      </c>
      <c r="EH142" s="3">
        <f>MIN(IF(EG142=1,($S142-$S141)/(ABS($Q142)-ABS($Q141))*(G$42-ABS($Q141))+$S141,0),$D$7)</f>
        <v>0</v>
      </c>
      <c r="EI142" s="1">
        <f>IF(ABS($Q142)&lt;G$43,$AA142,IF(ABS($Q141)&lt;G$43,(G$43-ABS($Q141))*($Z141+$Z142)*0.5*($D$27+$D$28)*$D$5*1000,0))</f>
        <v>0</v>
      </c>
      <c r="EJ142" s="1">
        <f>IF(AND(G$43&lt;ABS($Q142),G$43&gt;ABS($Q141)),1,0)</f>
        <v>0</v>
      </c>
      <c r="EK142" s="3">
        <f>MIN(IF(EJ142=1,($S142-$S141)/(ABS($Q142)-ABS($Q141))*(G$43-ABS($Q141))+$S141,0),$D$7)</f>
        <v>0</v>
      </c>
      <c r="EL142" s="1">
        <f>IF(ABS($Q142)&lt;G$44,$AA142,IF(ABS($Q141)&lt;G$44,(G$44-ABS($Q141))*($Z141+$Z142)*0.5*($D$27+$D$28)*$D$5*1000,0))</f>
        <v>0</v>
      </c>
      <c r="EM142" s="1">
        <f>IF(AND(G$44&lt;ABS($Q142),G$44&gt;ABS($Q141)),1,0)</f>
        <v>0</v>
      </c>
      <c r="EN142" s="3">
        <f>MIN(IF(EM142=1,($S142-$S141)/(ABS($Q142)-ABS($Q141))*(G$44-ABS($Q141))+$S141,0),$D$7)</f>
        <v>0</v>
      </c>
      <c r="EO142" s="1">
        <f>IF(ABS($Q142)&lt;G$45,$AA142,IF(ABS($Q141)&lt;G$45,(G$45-ABS($Q141))*($Z141+$Z142)*0.5*($D$27+$D$28)*$D$5*1000,0))</f>
        <v>0</v>
      </c>
      <c r="EP142" s="1">
        <f>IF(AND(G$45&lt;ABS($Q142),G$45&gt;ABS($Q141)),1,0)</f>
        <v>0</v>
      </c>
      <c r="EQ142" s="3">
        <f>MIN(IF(EP142=1,($S142-$S141)/(ABS($Q142)-ABS($Q141))*(G$45-ABS($Q141))+$S141,0),$D$7)</f>
        <v>0</v>
      </c>
      <c r="ER142" s="1">
        <f>IF(ABS($Q142)&lt;G$46,$AA142,IF(ABS($Q141)&lt;G$46,(G$46-ABS($Q141))*($Z141+$Z142)*0.5*($D$27+$D$28)*$D$5*1000,0))</f>
        <v>0</v>
      </c>
      <c r="ES142" s="1">
        <f>IF(AND(G$46&lt;ABS($Q142),G$46&gt;ABS($Q141)),1,0)</f>
        <v>0</v>
      </c>
      <c r="ET142" s="3">
        <f>MIN(IF(ES142=1,($S142-$S141)/(ABS($Q142)-ABS($Q141))*(G$46-ABS($Q141))+$S141,0),$D$7)</f>
        <v>0</v>
      </c>
      <c r="EU142" s="1">
        <f>IF(ABS($Q142)&lt;G$47,$AA142,IF(ABS($Q141)&lt;G$47,(G$47-ABS($Q141))*($Z141+$Z142)*0.5*($D$27+$D$28)*$D$5*1000,0))</f>
        <v>0</v>
      </c>
      <c r="EV142" s="1">
        <f>IF(AND(G$47&lt;ABS($Q142),G$47&gt;ABS($Q141)),1,0)</f>
        <v>0</v>
      </c>
      <c r="EW142" s="3">
        <f>MIN(IF(EV142=1,($S142-$S141)/(ABS($Q142)-ABS($Q141))*(G$47-ABS($Q141))+$S141,0),$D$7)</f>
        <v>0</v>
      </c>
      <c r="EX142" s="1">
        <f>IF(ABS($Q142)&lt;G$48,$AA142,IF(ABS($Q141)&lt;G$48,(G$48-ABS($Q141))*($Z141+$Z142)*0.5*($D$27+$D$28)*$D$5*1000,0))</f>
        <v>0</v>
      </c>
      <c r="EY142" s="1">
        <f>IF(AND(G$48&lt;ABS($Q142),G$48&gt;ABS($Q141)),1,0)</f>
        <v>0</v>
      </c>
      <c r="EZ142" s="3">
        <f>MIN(IF(EY142=1,($S142-$S141)/(ABS($Q142)-ABS($Q141))*(G$48-ABS($Q141))+$S141,0),$D$7)</f>
        <v>0</v>
      </c>
      <c r="FA142" s="1">
        <f>IF(ABS($Q142)&lt;G$49,$AA142,IF(ABS($Q141)&lt;G$49,(G$49-ABS($Q141))*($Z141+$Z142)*0.5*($D$27+$D$28)*$D$5*1000,0))</f>
        <v>0</v>
      </c>
      <c r="FB142" s="1">
        <f>IF(AND(G$49&lt;ABS($Q142),G$49&gt;ABS($Q141)),1,0)</f>
        <v>0</v>
      </c>
      <c r="FC142" s="3">
        <f>MIN(IF(FB142=1,($S142-$S141)/(ABS($Q142)-ABS($Q141))*(G$49-ABS($Q141))+$S141,0),$D$7)</f>
        <v>0</v>
      </c>
      <c r="FD142" s="1">
        <f>IF(ABS($Q142)&lt;G$50,$AA142,IF(ABS($Q141)&lt;G$50,(G$50-ABS($Q141))*($Z141+$Z142)*0.5*($D$27+$D$28)*$D$5*1000,0))</f>
        <v>0</v>
      </c>
      <c r="FE142" s="1">
        <f>IF(AND(G$50&lt;ABS($Q142),G$50&gt;ABS($Q141)),1,0)</f>
        <v>0</v>
      </c>
      <c r="FF142" s="3">
        <f>MIN(IF(FE142=1,($S142-$S141)/(ABS($Q142)-ABS($Q141))*(G$50-ABS($Q141))+$S141,0),$D$7)</f>
        <v>0</v>
      </c>
      <c r="FG142" s="1">
        <f>IF(ABS($Q142)&lt;G$51,$AA142,IF(ABS($Q141)&lt;G$51,(G$51-ABS($Q141))*($Z141+$Z142)*0.5*($D$27+$D$28)*$D$5*1000,0))</f>
        <v>0</v>
      </c>
      <c r="FH142" s="1">
        <f>IF(AND(G$51&lt;ABS($Q142),G$51&gt;ABS($Q141)),1,0)</f>
        <v>0</v>
      </c>
      <c r="FI142" s="3">
        <f>MIN(IF(FH142=1,($S142-$S141)/(ABS($Q142)-ABS($Q141))*(G$51-ABS($Q141))+$S141,0),$D$7)</f>
        <v>0</v>
      </c>
      <c r="FJ142" s="1">
        <f>IF(ABS($Q142)&lt;G$52,$AA142,IF(ABS($Q141)&lt;G$52,(G$52-ABS($Q141))*($Z141+$Z142)*0.5*($D$27+$D$28)*$D$5*1000,0))</f>
        <v>0</v>
      </c>
      <c r="FK142" s="1">
        <f>IF(AND(G$52&lt;ABS($Q142),G$52&gt;ABS($Q141)),1,0)</f>
        <v>0</v>
      </c>
      <c r="FL142" s="3">
        <f>MIN(IF(FK142=1,($S142-$S141)/(ABS($Q142)-ABS($Q141))*(G$52-ABS($Q141))+$S141,0),$D$7)</f>
        <v>0</v>
      </c>
      <c r="FM142" s="1">
        <f>IF(ABS($Q142)&lt;G$53,$AA142,IF(ABS($Q141)&lt;G$53,(G$53-ABS($Q141))*($Z141+$Z142)*0.5*($D$27+$D$28)*$D$5*1000,0))</f>
        <v>0</v>
      </c>
      <c r="FN142" s="1">
        <f>IF(AND(G$53&lt;ABS($Q142),G$53&gt;ABS($Q141)),1,0)</f>
        <v>0</v>
      </c>
      <c r="FO142" s="3">
        <f>MIN(IF(FN142=1,($S142-$S141)/(ABS($Q142)-ABS($Q141))*(G$53-ABS($Q141))+$S141,0),$D$7)</f>
        <v>0</v>
      </c>
      <c r="FP142" s="1">
        <f>IF(ABS($Q142)&lt;G$54,$AA142,IF(ABS($Q141)&lt;G$54,(G$54-ABS($Q141))*($Z141+$Z142)*0.5*($D$27+$D$28)*$D$5*1000,0))</f>
        <v>0</v>
      </c>
      <c r="FQ142" s="1">
        <f>IF(AND(G$54&lt;ABS($Q142),G$54&gt;ABS($Q141)),1,0)</f>
        <v>0</v>
      </c>
      <c r="FR142" s="3">
        <f>MIN(IF(FQ142=1,($S142-$S141)/(ABS($Q142)-ABS($Q141))*(G$54-ABS($Q141))+$S141,0),$D$7)</f>
        <v>0</v>
      </c>
      <c r="FS142" s="1">
        <f>IF(ABS($Q142)&lt;G$55,$AA142,IF(ABS($Q141)&lt;G$55,(G$55-ABS($Q141))*($Z141+$Z142)*0.5*($D$27+$D$28)*$D$5*1000,0))</f>
        <v>0</v>
      </c>
      <c r="FT142" s="1">
        <f>IF(AND(G$55&lt;ABS($Q142),G$55&gt;ABS($Q141)),1,0)</f>
        <v>0</v>
      </c>
      <c r="FU142" s="3">
        <f>MIN(IF(FT142=1,($S142-$S141)/(ABS($Q142)-ABS($Q141))*(G$55-ABS($Q141))+$S141,0),$D$7)</f>
        <v>0</v>
      </c>
      <c r="FV142" s="1" t="e">
        <f>IF(ABS($Q142)&lt;#REF!,$AA142,IF(ABS($Q141)&lt;#REF!,(#REF!-ABS($Q141))*($Z141+$Z142)*0.5*($D$27+$D$28)*$D$5*1000,0))</f>
        <v>#REF!</v>
      </c>
      <c r="FW142" s="1" t="e">
        <f>IF(AND(#REF!&lt;ABS($Q142),#REF!&gt;ABS($Q141)),1,0)</f>
        <v>#REF!</v>
      </c>
      <c r="FX142" s="3" t="e">
        <f>MIN(IF(FW142=1,($S142-$S141)/(ABS($Q142)-ABS($Q141))*(#REF!-ABS($Q141))+$S141,0),$D$7)</f>
        <v>#REF!</v>
      </c>
    </row>
    <row r="143" spans="1:180" x14ac:dyDescent="0.35">
      <c r="A143" s="4"/>
      <c r="B143" s="4"/>
      <c r="C143" s="4"/>
      <c r="D143" s="4"/>
      <c r="E143" s="4"/>
      <c r="F143" s="4"/>
      <c r="G143" s="23"/>
      <c r="H143" s="23"/>
      <c r="I143" s="23"/>
      <c r="J143" s="23"/>
      <c r="K143" s="23"/>
      <c r="L143" s="36"/>
      <c r="M143" s="23"/>
      <c r="N143" s="23"/>
      <c r="O143" s="23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3">
        <f t="shared" si="8"/>
        <v>0.2</v>
      </c>
      <c r="AA143" s="3"/>
      <c r="AB143" s="1"/>
      <c r="AC143" s="2"/>
      <c r="AD143" s="2"/>
      <c r="AE143" s="1"/>
      <c r="AF143" s="2"/>
      <c r="AG143" s="2"/>
      <c r="AH143" s="1"/>
      <c r="AI143" s="2"/>
      <c r="AJ143" s="2"/>
      <c r="AK143" s="1"/>
      <c r="AL143" s="2"/>
      <c r="AM143" s="2"/>
      <c r="AN143" s="1"/>
      <c r="AO143" s="2"/>
      <c r="AP143" s="2"/>
      <c r="AQ143" s="1"/>
      <c r="AR143" s="2"/>
      <c r="AS143" s="2"/>
      <c r="AT143" s="1"/>
      <c r="AU143" s="2"/>
      <c r="AV143" s="2"/>
      <c r="AW143" s="1"/>
      <c r="AX143" s="2"/>
      <c r="AY143" s="2"/>
      <c r="AZ143" s="1"/>
      <c r="BA143" s="2"/>
      <c r="BB143" s="2"/>
      <c r="BC143" s="1"/>
      <c r="BD143" s="2"/>
      <c r="BE143" s="2"/>
      <c r="BF143" s="1"/>
      <c r="BG143" s="2"/>
      <c r="BH143" s="2"/>
      <c r="BI143" s="1"/>
      <c r="BJ143" s="2"/>
      <c r="BK143" s="2"/>
      <c r="BL143" s="1"/>
      <c r="BM143" s="2"/>
      <c r="BN143" s="2"/>
      <c r="BO143" s="1"/>
      <c r="BP143" s="2"/>
      <c r="BQ143" s="2"/>
      <c r="BR143" s="1"/>
      <c r="BS143" s="2"/>
      <c r="BT143" s="2"/>
      <c r="BU143" s="1"/>
      <c r="BV143" s="2"/>
      <c r="BW143" s="2"/>
      <c r="BX143" s="1"/>
      <c r="BY143" s="2"/>
      <c r="BZ143" s="2"/>
      <c r="CA143" s="1"/>
      <c r="CB143" s="2"/>
      <c r="CC143" s="2"/>
      <c r="CD143" s="1"/>
      <c r="CE143" s="2"/>
      <c r="CF143" s="2"/>
      <c r="CG143" s="1"/>
      <c r="CH143" s="2"/>
      <c r="CI143" s="2"/>
      <c r="CJ143" s="1"/>
      <c r="CK143" s="2"/>
      <c r="CL143" s="2"/>
      <c r="CM143" s="1"/>
      <c r="CN143" s="2"/>
      <c r="CO143" s="2"/>
      <c r="CP143" s="1"/>
      <c r="CQ143" s="2"/>
      <c r="CR143" s="2"/>
      <c r="CS143" s="1"/>
      <c r="CT143" s="2"/>
      <c r="CU143" s="2"/>
      <c r="CV143" s="1"/>
      <c r="CW143" s="2"/>
      <c r="CX143" s="2"/>
      <c r="CY143" s="1"/>
      <c r="CZ143" s="2"/>
      <c r="DA143" s="2"/>
      <c r="DB143" s="1"/>
      <c r="DC143" s="2"/>
      <c r="DD143" s="2"/>
      <c r="DE143" s="1"/>
      <c r="DF143" s="2"/>
      <c r="DG143" s="2"/>
      <c r="DH143" s="1"/>
      <c r="DI143" s="2"/>
      <c r="DJ143" s="2"/>
      <c r="DK143" s="1"/>
      <c r="DL143" s="2"/>
      <c r="DM143" s="2"/>
      <c r="DN143" s="1"/>
      <c r="DO143" s="2"/>
      <c r="DP143" s="2"/>
      <c r="DQ143" s="1"/>
      <c r="DR143" s="2"/>
      <c r="DS143" s="2"/>
      <c r="DT143" s="1"/>
      <c r="DU143" s="2"/>
      <c r="DV143" s="2"/>
      <c r="DW143" s="1"/>
      <c r="DX143" s="2"/>
      <c r="DY143" s="2"/>
      <c r="DZ143" s="1"/>
      <c r="EA143" s="2"/>
      <c r="EB143" s="2"/>
      <c r="EC143" s="1"/>
      <c r="ED143" s="2"/>
      <c r="EE143" s="2"/>
      <c r="EF143" s="1"/>
      <c r="EG143" s="2"/>
      <c r="EH143" s="2"/>
      <c r="EI143" s="1"/>
      <c r="EJ143" s="2"/>
      <c r="EK143" s="2"/>
      <c r="EL143" s="1"/>
      <c r="EM143" s="2"/>
      <c r="EN143" s="2"/>
      <c r="EO143" s="1"/>
      <c r="EP143" s="2"/>
      <c r="EQ143" s="2"/>
      <c r="ER143" s="1"/>
      <c r="ES143" s="2"/>
      <c r="ET143" s="2"/>
      <c r="EU143" s="1"/>
      <c r="EV143" s="2"/>
      <c r="EW143" s="2"/>
      <c r="EX143" s="1"/>
      <c r="EY143" s="2"/>
      <c r="EZ143" s="2"/>
      <c r="FA143" s="1"/>
      <c r="FB143" s="2"/>
      <c r="FC143" s="2"/>
      <c r="FD143" s="1"/>
      <c r="FE143" s="2"/>
      <c r="FF143" s="2"/>
      <c r="FG143" s="1"/>
      <c r="FH143" s="2"/>
      <c r="FI143" s="2"/>
      <c r="FJ143" s="1"/>
      <c r="FK143" s="2"/>
      <c r="FL143" s="2"/>
      <c r="FM143" s="1"/>
      <c r="FN143" s="2"/>
      <c r="FO143" s="2"/>
      <c r="FP143" s="1"/>
      <c r="FQ143" s="2"/>
      <c r="FR143" s="2"/>
      <c r="FS143" s="1"/>
      <c r="FT143" s="2"/>
      <c r="FU143" s="2"/>
      <c r="FV143" s="1"/>
      <c r="FW143" s="2"/>
      <c r="FX143" s="2"/>
    </row>
    <row r="144" spans="1:180" x14ac:dyDescent="0.35">
      <c r="A144" s="4"/>
      <c r="B144" s="4"/>
      <c r="C144" s="4"/>
      <c r="D144" s="4"/>
      <c r="E144" s="4"/>
      <c r="F144" s="4"/>
      <c r="G144" s="23"/>
      <c r="H144" s="23"/>
      <c r="I144" s="23"/>
      <c r="J144" s="23"/>
      <c r="K144" s="23"/>
      <c r="L144" s="36"/>
      <c r="M144" s="23"/>
      <c r="N144" s="23"/>
      <c r="O144" s="23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3">
        <f t="shared" si="8"/>
        <v>0.2</v>
      </c>
      <c r="AA144" s="1">
        <f>$R143*($Z144+$Z143)*0.5*($D$27+$D$28)*1000*$D$5</f>
        <v>0</v>
      </c>
      <c r="AB144" s="1">
        <f>IF(ABS($Q144)&lt;$G$6,$AA144,IF(ABS($Q143)&lt;$G$6,($G$6-ABS($Q143))*($Z143+$Z144)*0.5*($D$27+$D$28)*$D$5*1000,0))</f>
        <v>0</v>
      </c>
      <c r="AC144" s="1">
        <f>IF(AND($G$6&lt;ABS($Q144),$G$6&gt;ABS($Q143)),1,0)</f>
        <v>0</v>
      </c>
      <c r="AD144" s="3">
        <f>MIN(IF(AC144=1,($S144-$S143)/(ABS($Q144)-ABS($Q143))*($G$6-ABS($Q143))+$S143,0),$D$7)</f>
        <v>0</v>
      </c>
      <c r="AE144" s="1">
        <f>IF(ABS($Q144)&lt;$G$7,$AA144,IF(ABS($Q143)&lt;$G$7,($G$7-ABS($Q143))*($Z143+$Z144)*0.5*($D$27+$D$28)*$D$5*1000,0))</f>
        <v>0</v>
      </c>
      <c r="AF144" s="1">
        <f>IF(AND($G$7&lt;ABS($Q144),$G$7&gt;ABS($Q143)),1,0)</f>
        <v>0</v>
      </c>
      <c r="AG144" s="3">
        <f>MIN(IF(AF144=1,($S144-$S143)/(ABS($Q144)-ABS($Q143))*($G$7-ABS($Q143))+$S143,0),$D$7)</f>
        <v>0</v>
      </c>
      <c r="AH144" s="1">
        <f>IF(ABS($Q144)&lt;$G$8,$AA144,IF(ABS($Q143)&lt;$G$8,($G$8-ABS($Q143))*($Z143+$Z144)*0.5*($D$27+$D$28)*$D$5*1000,0))</f>
        <v>0</v>
      </c>
      <c r="AI144" s="1">
        <f>IF(AND($G$8&lt;ABS($Q144),$G$8&gt;ABS($Q143)),1,0)</f>
        <v>0</v>
      </c>
      <c r="AJ144" s="3">
        <f>MIN(IF(AI144=1,($S144-$S143)/(ABS($Q144)-ABS($Q143))*($G$8-ABS($Q143))+$S143,0),$D$7)</f>
        <v>0</v>
      </c>
      <c r="AK144" s="1">
        <f>IF(ABS($Q144)&lt;$G$9,$AA144,IF(ABS($Q143)&lt;$G$9,($G$9-ABS($Q143))*($Z143+$Z144)*0.5*($D$27+$D$28)*$D$5*1000,0))</f>
        <v>0</v>
      </c>
      <c r="AL144" s="1">
        <f>IF(AND($G$9&lt;ABS($Q144),$G$9&gt;ABS($Q143)),1,0)</f>
        <v>0</v>
      </c>
      <c r="AM144" s="3">
        <f>MIN(IF(AL144=1,($S144-$S143)/(ABS($Q144)-ABS($Q143))*($G$9-ABS($Q143))+$S143,0),$D$7)</f>
        <v>0</v>
      </c>
      <c r="AN144" s="1">
        <f>IF(ABS($Q144)&lt;$G$10,$AA144,IF(ABS($Q143)&lt;$G$10,($G$10-ABS($Q143))*($Z143+$Z144)*0.5*($D$27+$D$28)*$D$5*1000,0))</f>
        <v>0</v>
      </c>
      <c r="AO144" s="1">
        <f>IF(AND($G$10&lt;ABS($Q144),$G$10&gt;ABS($Q143)),1,0)</f>
        <v>0</v>
      </c>
      <c r="AP144" s="3">
        <f>MIN(IF(AO144=1,($S144-$S143)/(ABS($Q144)-ABS($Q143))*($G$10-ABS($Q143))+$S143,0),$D$7)</f>
        <v>0</v>
      </c>
      <c r="AQ144" s="1">
        <f>IF(ABS($Q144)&lt;$G$11,$AA144,IF(ABS($Q143)&lt;$G$11,($G$11-ABS($Q143))*($Z143+$Z144)*0.5*($D$27+$D$28)*$D$5*1000,0))</f>
        <v>0</v>
      </c>
      <c r="AR144" s="1">
        <f>IF(AND($G$11&lt;ABS($Q144),$G$11&gt;ABS($Q143)),1,0)</f>
        <v>0</v>
      </c>
      <c r="AS144" s="3">
        <f>MIN(IF(AR144=1,($S144-$S143)/(ABS($Q144)-ABS($Q143))*($G$11-ABS($Q143))+$S143,0),$D$7)</f>
        <v>0</v>
      </c>
      <c r="AT144" s="1">
        <f>IF(ABS($Q144)&lt;$G$12,$AA144,IF(ABS($Q143)&lt;$G$12,($G$12-ABS($Q143))*($Z143+$Z144)*0.5*($D$27+$D$28)*$D$5*1000,0))</f>
        <v>0</v>
      </c>
      <c r="AU144" s="1">
        <f>IF(AND($G$12&lt;ABS($Q144),$G$12&gt;ABS($Q143)),1,0)</f>
        <v>0</v>
      </c>
      <c r="AV144" s="3">
        <f>MIN(IF(AU144=1,($S144-$S143)/(ABS($Q144)-ABS($Q143))*($G$12-ABS($Q143))+$S143,0),$D$7)</f>
        <v>0</v>
      </c>
      <c r="AW144" s="1">
        <f>IF(ABS($Q144)&lt;$G$13,$AA144,IF(ABS($Q143)&lt;$G$13,($G$13-ABS($Q143))*($Z143+$Z144)*0.5*($D$27+$D$28)*$D$5*1000,0))</f>
        <v>0</v>
      </c>
      <c r="AX144" s="1">
        <f>IF(AND($G$13&lt;ABS($Q144),$G$13&gt;ABS($Q143)),1,0)</f>
        <v>0</v>
      </c>
      <c r="AY144" s="3">
        <f>MIN(IF(AX144=1,($S144-$S143)/(ABS($Q144)-ABS($Q143))*($G$13-ABS($Q143))+$S143,0),$D$7)</f>
        <v>0</v>
      </c>
      <c r="AZ144" s="1">
        <f>IF(ABS($Q144)&lt;$G$14,$AA144,IF(ABS($Q143)&lt;$G$14,($G$14-ABS($Q143))*($Z143+$Z144)*0.5*($D$27+$D$28)*$D$5*1000,0))</f>
        <v>0</v>
      </c>
      <c r="BA144" s="1">
        <f>IF(AND($G$14&lt;ABS($Q144),$G$14&gt;ABS($Q143)),1,0)</f>
        <v>0</v>
      </c>
      <c r="BB144" s="3">
        <f>MIN(IF(BA144=1,($S144-$S143)/(ABS($Q144)-ABS($Q143))*($G$14-ABS($Q143))+$S143,0),$D$7)</f>
        <v>0</v>
      </c>
      <c r="BC144" s="1">
        <f>IF(ABS($Q144)&lt;G$15,$AA144,IF(ABS($Q143)&lt;G$15,(G$15-ABS($Q143))*($Z143+$Z144)*0.5*($D$27+$D$28)*$D$5*1000,0))</f>
        <v>0</v>
      </c>
      <c r="BD144" s="1">
        <f>IF(AND(G$15&lt;ABS($Q144),G$15&gt;ABS($Q143)),1,0)</f>
        <v>0</v>
      </c>
      <c r="BE144" s="3">
        <f>MIN(IF(BD144=1,($S144-$S143)/(ABS($Q144)-ABS($Q143))*(G$15-ABS($Q143))+$S143,0),$D$7)</f>
        <v>0</v>
      </c>
      <c r="BF144" s="1">
        <f>IF(ABS($Q144)&lt;G$16,$AA144,IF(ABS($Q143)&lt;G$16,(G$16-ABS($Q143))*($Z143+$Z144)*0.5*($D$27+$D$28)*$D$5*1000,0))</f>
        <v>0</v>
      </c>
      <c r="BG144" s="1">
        <f>IF(AND(G$16&lt;ABS($Q144),G$16&gt;ABS($Q143)),1,0)</f>
        <v>0</v>
      </c>
      <c r="BH144" s="3">
        <f>MIN(IF(BG144=1,($S144-$S143)/(ABS($Q144)-ABS($Q143))*(G$16-ABS($Q143))+$S143,0),$D$7)</f>
        <v>0</v>
      </c>
      <c r="BI144" s="1">
        <f>IF(ABS($Q144)&lt;G$17,$AA144,IF(ABS($Q143)&lt;G$17,(G$17-ABS($Q143))*($Z143+$Z144)*0.5*($D$27+$D$28)*$D$5*1000,0))</f>
        <v>0</v>
      </c>
      <c r="BJ144" s="1">
        <f>IF(AND(G$17&lt;ABS($Q144),G$17&gt;ABS($Q143)),1,0)</f>
        <v>0</v>
      </c>
      <c r="BK144" s="3">
        <f>MIN(IF(BJ144=1,($S144-$S143)/(ABS($Q144)-ABS($Q143))*(G$17-ABS($Q143))+$S143,0),$D$7)</f>
        <v>0</v>
      </c>
      <c r="BL144" s="1">
        <f>IF(ABS($Q144)&lt;G$18,$AA144,IF(ABS($Q143)&lt;G$18,(G$18-ABS($Q143))*($Z143+$Z144)*0.5*($D$27+$D$28)*$D$5*1000,0))</f>
        <v>0</v>
      </c>
      <c r="BM144" s="1">
        <f>IF(AND(G$18&lt;ABS($Q144),G$18&gt;ABS($Q143)),1,0)</f>
        <v>0</v>
      </c>
      <c r="BN144" s="3">
        <f>MIN(IF(BM144=1,($S144-$S143)/(ABS($Q144)-ABS($Q143))*(G$18-ABS($Q143))+$S143,0),$D$7)</f>
        <v>0</v>
      </c>
      <c r="BO144" s="1">
        <f>IF(ABS($Q144)&lt;G$19,$AA144,IF(ABS($Q143)&lt;G$19,(G$19-ABS($Q143))*($Z143+$Z144)*0.5*($D$27+$D$28)*$D$5*1000,0))</f>
        <v>0</v>
      </c>
      <c r="BP144" s="1">
        <f>IF(AND(G$19&lt;ABS($Q144),G$19&gt;ABS($Q143)),1,0)</f>
        <v>0</v>
      </c>
      <c r="BQ144" s="3">
        <f>MIN(IF(BP144=1,($S144-$S143)/(ABS($Q144)-ABS($Q143))*(G$19-ABS($Q143))+$S143,0),$D$7)</f>
        <v>0</v>
      </c>
      <c r="BR144" s="1">
        <f>IF(ABS($Q144)&lt;G$20,$AA144,IF(ABS($Q143)&lt;G$20,(G$20-ABS($Q143))*($Z143+$Z144)*0.5*($D$27+$D$28)*$D$5*1000,0))</f>
        <v>0</v>
      </c>
      <c r="BS144" s="1">
        <f>IF(AND(G$20&lt;ABS($Q144),G$20&gt;ABS($Q143)),1,0)</f>
        <v>0</v>
      </c>
      <c r="BT144" s="3">
        <f>MIN(IF(BS144=1,($S144-$S143)/(ABS($Q144)-ABS($Q143))*(G$20-ABS($Q143))+$S143,0),$D$7)</f>
        <v>0</v>
      </c>
      <c r="BU144" s="1">
        <f>IF(ABS($Q144)&lt;G$21,$AA144,IF(ABS($Q143)&lt;G$21,(G$21-ABS($Q143))*($Z143+$Z144)*0.5*($D$27+$D$28)*$D$5*1000,0))</f>
        <v>0</v>
      </c>
      <c r="BV144" s="1">
        <f>IF(AND(G$21&lt;ABS($Q144),G$21&gt;ABS($Q143)),1,0)</f>
        <v>0</v>
      </c>
      <c r="BW144" s="3">
        <f>MIN(IF(BV144=1,($S144-$S143)/(ABS($Q144)-ABS($Q143))*(G$21-ABS($Q143))+$S143,0),$D$7)</f>
        <v>0</v>
      </c>
      <c r="BX144" s="1">
        <f>IF(ABS($Q144)&lt;G$22,$AA144,IF(ABS($Q143)&lt;G$22,(G$22-ABS($Q143))*($Z143+$Z144)*0.5*($D$27+$D$28)*$D$5*1000,0))</f>
        <v>0</v>
      </c>
      <c r="BY144" s="1">
        <f>IF(AND(G$22&lt;ABS($Q144),G$22&gt;ABS($Q143)),1,0)</f>
        <v>0</v>
      </c>
      <c r="BZ144" s="3">
        <f>MIN(IF(BY144=1,($S144-$S143)/(ABS($Q144)-ABS($Q143))*(G$22-ABS($Q143))+$S143,0),$D$7)</f>
        <v>0</v>
      </c>
      <c r="CA144" s="1">
        <f>IF(ABS($Q144)&lt;G$23,$AA144,IF(ABS($Q143)&lt;G$23,(G$23-ABS($Q143))*($Z143+$Z144)*0.5*($D$27+$D$28)*$D$5*1000,0))</f>
        <v>0</v>
      </c>
      <c r="CB144" s="1">
        <f>IF(AND(G$23&lt;ABS($Q144),G$23&gt;ABS($Q143)),1,0)</f>
        <v>0</v>
      </c>
      <c r="CC144" s="3">
        <f>MIN(IF(CB144=1,($S144-$S143)/(ABS($Q144)-ABS($Q143))*(G$23-ABS($Q143))+$S143,0),$D$7)</f>
        <v>0</v>
      </c>
      <c r="CD144" s="1">
        <f>IF(ABS($Q144)&lt;G$24,$AA144,IF(ABS($Q143)&lt;G$24,(G$24-ABS($Q143))*($Z143+$Z144)*0.5*($D$27+$D$28)*$D$5*1000,0))</f>
        <v>0</v>
      </c>
      <c r="CE144" s="1">
        <f>IF(AND(G$24&lt;ABS($Q144),G$24&gt;ABS($Q143)),1,0)</f>
        <v>0</v>
      </c>
      <c r="CF144" s="3">
        <f>MIN(IF(CE144=1,($S144-$S143)/(ABS($Q144)-ABS($Q143))*(G$24-ABS($Q143))+$S143,0),$D$7)</f>
        <v>0</v>
      </c>
      <c r="CG144" s="1">
        <f>IF(ABS($Q144)&lt;G$25,$AA144,IF(ABS($Q143)&lt;G$25,(G$25-ABS($Q143))*($Z143+$Z144)*0.5*($D$27+$D$28)*$D$5*1000,0))</f>
        <v>0</v>
      </c>
      <c r="CH144" s="1">
        <f>IF(AND(G$25&lt;ABS($Q144),G$25&gt;ABS($Q143)),1,0)</f>
        <v>0</v>
      </c>
      <c r="CI144" s="3">
        <f>MIN(IF(CH144=1,($S144-$S143)/(ABS($Q144)-ABS($Q143))*(G$25-ABS($Q143))+$S143,0),$D$7)</f>
        <v>0</v>
      </c>
      <c r="CJ144" s="1">
        <f>IF(ABS($Q144)&lt;G$26,$AA144,IF(ABS($Q143)&lt;G$26,(G$26-ABS($Q143))*($Z143+$Z144)*0.5*($D$27+$D$28)*$D$5*1000,0))</f>
        <v>0</v>
      </c>
      <c r="CK144" s="1">
        <f>IF(AND(G$26&lt;ABS($Q144),G$26&gt;ABS($Q143)),1,0)</f>
        <v>0</v>
      </c>
      <c r="CL144" s="3">
        <f>MIN(IF(CK144=1,($S144-$S143)/(ABS($Q144)-ABS($Q143))*(G$26-ABS($Q143))+$S143,0),$D$7)</f>
        <v>0</v>
      </c>
      <c r="CM144" s="1">
        <f>IF(ABS($Q144)&lt;G$27,$AA144,IF(ABS($Q143)&lt;G$27,(G$27-ABS($Q143))*($Z143+$Z144)*0.5*($D$27+$D$28)*$D$5*1000,0))</f>
        <v>0</v>
      </c>
      <c r="CN144" s="1">
        <f>IF(AND(G$27&lt;ABS($Q144),G$27&gt;ABS($Q143)),1,0)</f>
        <v>0</v>
      </c>
      <c r="CO144" s="3">
        <f>MIN(IF(CN144=1,($S144-$S143)/(ABS($Q144)-ABS($Q143))*(G$27-ABS($Q143))+$S143,0),$D$7)</f>
        <v>0</v>
      </c>
      <c r="CP144" s="1">
        <f>IF(ABS($Q144)&lt;G$28,$AA144,IF(ABS($Q143)&lt;G$28,(G$28-ABS($Q143))*($Z143+$Z144)*0.5*($D$27+$D$28)*$D$5*1000,0))</f>
        <v>0</v>
      </c>
      <c r="CQ144" s="1">
        <f>IF(AND(G$28&lt;ABS($Q144),G$28&gt;ABS($Q143)),1,0)</f>
        <v>0</v>
      </c>
      <c r="CR144" s="3">
        <f>MIN(IF(CQ144=1,($S144-$S143)/(ABS($Q144)-ABS($Q143))*(G$28-ABS($Q143))+$S143,0),$D$7)</f>
        <v>0</v>
      </c>
      <c r="CS144" s="1">
        <f>IF(ABS($Q144)&lt;G$29,$AA144,IF(ABS($Q143)&lt;G$29,(G$29-ABS($Q143))*($Z143+$Z144)*0.5*($D$27+$D$28)*$D$5*1000,0))</f>
        <v>0</v>
      </c>
      <c r="CT144" s="1">
        <f>IF(AND(G$29&lt;ABS($Q144),G$29&gt;ABS($Q143)),1,0)</f>
        <v>0</v>
      </c>
      <c r="CU144" s="3">
        <f>MIN(IF(CT144=1,($S144-$S143)/(ABS($Q144)-ABS($Q143))*(G$29-ABS($Q143))+$S143,0),$D$7)</f>
        <v>0</v>
      </c>
      <c r="CV144" s="1">
        <f>IF(ABS($Q144)&lt;G$30,$AA144,IF(ABS($Q143)&lt;G$30,(G$30-ABS($Q143))*($Z143+$Z144)*0.5*($D$27+$D$28)*$D$5*1000,0))</f>
        <v>0</v>
      </c>
      <c r="CW144" s="1">
        <f>IF(AND(G$30&lt;ABS($Q144),G$30&gt;ABS($Q143)),1,0)</f>
        <v>0</v>
      </c>
      <c r="CX144" s="3">
        <f>MIN(IF(CW144=1,($S144-$S143)/(ABS($Q144)-ABS($Q143))*(G$30-ABS($Q143))+$S143,0),$D$7)</f>
        <v>0</v>
      </c>
      <c r="CY144" s="1">
        <f>IF(ABS($Q144)&lt;G$31,$AA144,IF(ABS($Q143)&lt;G$31,(G$31-ABS($Q143))*($Z143+$Z144)*0.5*($D$27+$D$28)*$D$5*1000,0))</f>
        <v>0</v>
      </c>
      <c r="CZ144" s="1">
        <f>IF(AND(G$31&lt;ABS($Q144),G$31&gt;ABS($Q143)),1,0)</f>
        <v>0</v>
      </c>
      <c r="DA144" s="3">
        <f>MIN(IF(CZ144=1,($S144-$S143)/(ABS($Q144)-ABS($Q143))*(G$31-ABS($Q143))+$S143,0),$D$7)</f>
        <v>0</v>
      </c>
      <c r="DB144" s="1">
        <f>IF(ABS($Q144)&lt;G$32,$AA144,IF(ABS($Q143)&lt;G$32,(G$32-ABS($Q143))*($Z143+$Z144)*0.5*($D$27+$D$28)*$D$5*1000,0))</f>
        <v>0</v>
      </c>
      <c r="DC144" s="1">
        <f>IF(AND(G$32&lt;ABS($Q144),G$32&gt;ABS($Q143)),1,0)</f>
        <v>0</v>
      </c>
      <c r="DD144" s="3">
        <f>MIN(IF(DC144=1,($S144-$S143)/(ABS($Q144)-ABS($Q143))*(G$32-ABS($Q143))+$S143,0),$D$7)</f>
        <v>0</v>
      </c>
      <c r="DE144" s="1">
        <f>IF(ABS($Q144)&lt;G$33,$AA144,IF(ABS($Q143)&lt;G$33,(G$33-ABS($Q143))*($Z143+$Z144)*0.5*($D$27+$D$28)*$D$5*1000,0))</f>
        <v>0</v>
      </c>
      <c r="DF144" s="1">
        <f>IF(AND(G$33&lt;ABS($Q144),G$33&gt;ABS($Q143)),1,0)</f>
        <v>0</v>
      </c>
      <c r="DG144" s="3">
        <f>MIN(IF(DF144=1,($S144-$S143)/(ABS($Q144)-ABS($Q143))*(G$33-ABS($Q143))+$S143,0),$D$7)</f>
        <v>0</v>
      </c>
      <c r="DH144" s="1">
        <f>IF(ABS($Q144)&lt;G$34,$AA144,IF(ABS($Q143)&lt;G$34,(G$34-ABS($Q143))*($Z143+$Z144)*0.5*($D$27+$D$28)*$D$5*1000,0))</f>
        <v>0</v>
      </c>
      <c r="DI144" s="1">
        <f>IF(AND(G$34&lt;ABS($Q144),G$34&gt;ABS($Q143)),1,0)</f>
        <v>0</v>
      </c>
      <c r="DJ144" s="3">
        <f>MIN(IF(DI144=1,($S144-$S143)/(ABS($Q144)-ABS($Q143))*(G$34-ABS($Q143))+$S143,0),$D$7)</f>
        <v>0</v>
      </c>
      <c r="DK144" s="1">
        <f>IF(ABS($Q144)&lt;G$35,$AA144,IF(ABS($Q143)&lt;G$35,(G$35-ABS($Q143))*($Z143+$Z144)*0.5*($D$27+$D$28)*$D$5*1000,0))</f>
        <v>0</v>
      </c>
      <c r="DL144" s="1">
        <f>IF(AND(G$35&lt;ABS($Q144),G$35&gt;ABS($Q143)),1,0)</f>
        <v>0</v>
      </c>
      <c r="DM144" s="3">
        <f>MIN(IF(DL144=1,($S144-$S143)/(ABS($Q144)-ABS($Q143))*(G$35-ABS($Q143))+$S143,0),$D$7)</f>
        <v>0</v>
      </c>
      <c r="DN144" s="1">
        <f>IF(ABS($Q144)&lt;G$36,$AA144,IF(ABS($Q143)&lt;G$36,(G$36-ABS($Q143))*($Z143+$Z144)*0.5*($D$27+$D$28)*$D$5*1000,0))</f>
        <v>0</v>
      </c>
      <c r="DO144" s="1">
        <f>IF(AND(G$36&lt;ABS($Q144),G$36&gt;ABS($Q143)),1,0)</f>
        <v>0</v>
      </c>
      <c r="DP144" s="3">
        <f>MIN(IF(DO144=1,($S144-$S143)/(ABS($Q144)-ABS($Q143))*(G$36-ABS($Q143))+$S143,0),$D$7)</f>
        <v>0</v>
      </c>
      <c r="DQ144" s="1">
        <f>IF(ABS($Q144)&lt;G$37,$AA144,IF(ABS($Q143)&lt;G$37,(G$37-ABS($Q143))*($Z143+$Z144)*0.5*($D$27+$D$28)*$D$5*1000,0))</f>
        <v>0</v>
      </c>
      <c r="DR144" s="1">
        <f>IF(AND(G$37&lt;ABS($Q144),G$37&gt;ABS($Q143)),1,0)</f>
        <v>0</v>
      </c>
      <c r="DS144" s="3">
        <f>MIN(IF(DR144=1,($S144-$S143)/(ABS($Q144)-ABS($Q143))*(G$37-ABS($Q143))+$S143,0),$D$7)</f>
        <v>0</v>
      </c>
      <c r="DT144" s="1">
        <f>IF(ABS($Q144)&lt;G$38,$AA144,IF(ABS($Q143)&lt;G$38,(G$38-ABS($Q143))*($Z143+$Z144)*0.5*($D$27+$D$28)*$D$5*1000,0))</f>
        <v>0</v>
      </c>
      <c r="DU144" s="1">
        <f>IF(AND(G$38&lt;ABS($Q144),G$38&gt;ABS($Q143)),1,0)</f>
        <v>0</v>
      </c>
      <c r="DV144" s="3">
        <f>MIN(IF(DU144=1,($S144-$S143)/(ABS($Q144)-ABS($Q143))*(G$38-ABS($Q143))+$S143,0),$D$7)</f>
        <v>0</v>
      </c>
      <c r="DW144" s="1">
        <f>IF(ABS($Q144)&lt;G$39,$AA144,IF(ABS($Q143)&lt;G$39,(G$39-ABS($Q143))*($Z143+$Z144)*0.5*($D$27+$D$28)*$D$5*1000,0))</f>
        <v>0</v>
      </c>
      <c r="DX144" s="1">
        <f>IF(AND(G$39&lt;ABS($Q144),G$39&gt;ABS($Q143)),1,0)</f>
        <v>0</v>
      </c>
      <c r="DY144" s="3">
        <f>MIN(IF(DX144=1,($S144-$S143)/(ABS($Q144)-ABS($Q143))*(G$39-ABS($Q143))+$S143,0),$D$7)</f>
        <v>0</v>
      </c>
      <c r="DZ144" s="1">
        <f>IF(ABS($Q144)&lt;G$40,$AA144,IF(ABS($Q143)&lt;G$40,(G$40-ABS($Q143))*($Z143+$Z144)*0.5*($D$27+$D$28)*$D$5*1000,0))</f>
        <v>0</v>
      </c>
      <c r="EA144" s="1">
        <f>IF(AND(G$40&lt;ABS($Q144),G$40&gt;ABS($Q143)),1,0)</f>
        <v>0</v>
      </c>
      <c r="EB144" s="3">
        <f>MIN(IF(EA144=1,($S144-$S143)/(ABS($Q144)-ABS($Q143))*(G$40-ABS($Q143))+$S143,0),$D$7)</f>
        <v>0</v>
      </c>
      <c r="EC144" s="1">
        <f>IF(ABS($Q144)&lt;G$41,$AA144,IF(ABS($Q143)&lt;G$41,(G$41-ABS($Q143))*($Z143+$Z144)*0.5*($D$27+$D$28)*$D$5*1000,0))</f>
        <v>0</v>
      </c>
      <c r="ED144" s="1">
        <f>IF(AND(G$41&lt;ABS($Q144),G$41&gt;ABS($Q143)),1,0)</f>
        <v>0</v>
      </c>
      <c r="EE144" s="3">
        <f>MIN(IF(ED144=1,($S144-$S143)/(ABS($Q144)-ABS($Q143))*(G$41-ABS($Q143))+$S143,0),$D$7)</f>
        <v>0</v>
      </c>
      <c r="EF144" s="1">
        <f>IF(ABS($Q144)&lt;G$42,$AA144,IF(ABS($Q143)&lt;G$42,(G$42-ABS($Q143))*($Z143+$Z144)*0.5*($D$27+$D$28)*$D$5*1000,0))</f>
        <v>0</v>
      </c>
      <c r="EG144" s="1">
        <f>IF(AND(G$42&lt;ABS($Q144),G$42&gt;ABS($Q143)),1,0)</f>
        <v>0</v>
      </c>
      <c r="EH144" s="3">
        <f>MIN(IF(EG144=1,($S144-$S143)/(ABS($Q144)-ABS($Q143))*(G$42-ABS($Q143))+$S143,0),$D$7)</f>
        <v>0</v>
      </c>
      <c r="EI144" s="1">
        <f>IF(ABS($Q144)&lt;G$43,$AA144,IF(ABS($Q143)&lt;G$43,(G$43-ABS($Q143))*($Z143+$Z144)*0.5*($D$27+$D$28)*$D$5*1000,0))</f>
        <v>0</v>
      </c>
      <c r="EJ144" s="1">
        <f>IF(AND(G$43&lt;ABS($Q144),G$43&gt;ABS($Q143)),1,0)</f>
        <v>0</v>
      </c>
      <c r="EK144" s="3">
        <f>MIN(IF(EJ144=1,($S144-$S143)/(ABS($Q144)-ABS($Q143))*(G$43-ABS($Q143))+$S143,0),$D$7)</f>
        <v>0</v>
      </c>
      <c r="EL144" s="1">
        <f>IF(ABS($Q144)&lt;G$44,$AA144,IF(ABS($Q143)&lt;G$44,(G$44-ABS($Q143))*($Z143+$Z144)*0.5*($D$27+$D$28)*$D$5*1000,0))</f>
        <v>0</v>
      </c>
      <c r="EM144" s="1">
        <f>IF(AND(G$44&lt;ABS($Q144),G$44&gt;ABS($Q143)),1,0)</f>
        <v>0</v>
      </c>
      <c r="EN144" s="3">
        <f>MIN(IF(EM144=1,($S144-$S143)/(ABS($Q144)-ABS($Q143))*(G$44-ABS($Q143))+$S143,0),$D$7)</f>
        <v>0</v>
      </c>
      <c r="EO144" s="1">
        <f>IF(ABS($Q144)&lt;G$45,$AA144,IF(ABS($Q143)&lt;G$45,(G$45-ABS($Q143))*($Z143+$Z144)*0.5*($D$27+$D$28)*$D$5*1000,0))</f>
        <v>0</v>
      </c>
      <c r="EP144" s="1">
        <f>IF(AND(G$45&lt;ABS($Q144),G$45&gt;ABS($Q143)),1,0)</f>
        <v>0</v>
      </c>
      <c r="EQ144" s="3">
        <f>MIN(IF(EP144=1,($S144-$S143)/(ABS($Q144)-ABS($Q143))*(G$45-ABS($Q143))+$S143,0),$D$7)</f>
        <v>0</v>
      </c>
      <c r="ER144" s="1">
        <f>IF(ABS($Q144)&lt;G$46,$AA144,IF(ABS($Q143)&lt;G$46,(G$46-ABS($Q143))*($Z143+$Z144)*0.5*($D$27+$D$28)*$D$5*1000,0))</f>
        <v>0</v>
      </c>
      <c r="ES144" s="1">
        <f>IF(AND(G$46&lt;ABS($Q144),G$46&gt;ABS($Q143)),1,0)</f>
        <v>0</v>
      </c>
      <c r="ET144" s="3">
        <f>MIN(IF(ES144=1,($S144-$S143)/(ABS($Q144)-ABS($Q143))*(G$46-ABS($Q143))+$S143,0),$D$7)</f>
        <v>0</v>
      </c>
      <c r="EU144" s="1">
        <f>IF(ABS($Q144)&lt;G$47,$AA144,IF(ABS($Q143)&lt;G$47,(G$47-ABS($Q143))*($Z143+$Z144)*0.5*($D$27+$D$28)*$D$5*1000,0))</f>
        <v>0</v>
      </c>
      <c r="EV144" s="1">
        <f>IF(AND(G$47&lt;ABS($Q144),G$47&gt;ABS($Q143)),1,0)</f>
        <v>0</v>
      </c>
      <c r="EW144" s="3">
        <f>MIN(IF(EV144=1,($S144-$S143)/(ABS($Q144)-ABS($Q143))*(G$47-ABS($Q143))+$S143,0),$D$7)</f>
        <v>0</v>
      </c>
      <c r="EX144" s="1">
        <f>IF(ABS($Q144)&lt;G$48,$AA144,IF(ABS($Q143)&lt;G$48,(G$48-ABS($Q143))*($Z143+$Z144)*0.5*($D$27+$D$28)*$D$5*1000,0))</f>
        <v>0</v>
      </c>
      <c r="EY144" s="1">
        <f>IF(AND(G$48&lt;ABS($Q144),G$48&gt;ABS($Q143)),1,0)</f>
        <v>0</v>
      </c>
      <c r="EZ144" s="3">
        <f>MIN(IF(EY144=1,($S144-$S143)/(ABS($Q144)-ABS($Q143))*(G$48-ABS($Q143))+$S143,0),$D$7)</f>
        <v>0</v>
      </c>
      <c r="FA144" s="1">
        <f>IF(ABS($Q144)&lt;G$49,$AA144,IF(ABS($Q143)&lt;G$49,(G$49-ABS($Q143))*($Z143+$Z144)*0.5*($D$27+$D$28)*$D$5*1000,0))</f>
        <v>0</v>
      </c>
      <c r="FB144" s="1">
        <f>IF(AND(G$49&lt;ABS($Q144),G$49&gt;ABS($Q143)),1,0)</f>
        <v>0</v>
      </c>
      <c r="FC144" s="3">
        <f>MIN(IF(FB144=1,($S144-$S143)/(ABS($Q144)-ABS($Q143))*(G$49-ABS($Q143))+$S143,0),$D$7)</f>
        <v>0</v>
      </c>
      <c r="FD144" s="1">
        <f>IF(ABS($Q144)&lt;G$50,$AA144,IF(ABS($Q143)&lt;G$50,(G$50-ABS($Q143))*($Z143+$Z144)*0.5*($D$27+$D$28)*$D$5*1000,0))</f>
        <v>0</v>
      </c>
      <c r="FE144" s="1">
        <f>IF(AND(G$50&lt;ABS($Q144),G$50&gt;ABS($Q143)),1,0)</f>
        <v>0</v>
      </c>
      <c r="FF144" s="3">
        <f>MIN(IF(FE144=1,($S144-$S143)/(ABS($Q144)-ABS($Q143))*(G$50-ABS($Q143))+$S143,0),$D$7)</f>
        <v>0</v>
      </c>
      <c r="FG144" s="1">
        <f>IF(ABS($Q144)&lt;G$51,$AA144,IF(ABS($Q143)&lt;G$51,(G$51-ABS($Q143))*($Z143+$Z144)*0.5*($D$27+$D$28)*$D$5*1000,0))</f>
        <v>0</v>
      </c>
      <c r="FH144" s="1">
        <f>IF(AND(G$51&lt;ABS($Q144),G$51&gt;ABS($Q143)),1,0)</f>
        <v>0</v>
      </c>
      <c r="FI144" s="3">
        <f>MIN(IF(FH144=1,($S144-$S143)/(ABS($Q144)-ABS($Q143))*(G$51-ABS($Q143))+$S143,0),$D$7)</f>
        <v>0</v>
      </c>
      <c r="FJ144" s="1">
        <f>IF(ABS($Q144)&lt;G$52,$AA144,IF(ABS($Q143)&lt;G$52,(G$52-ABS($Q143))*($Z143+$Z144)*0.5*($D$27+$D$28)*$D$5*1000,0))</f>
        <v>0</v>
      </c>
      <c r="FK144" s="1">
        <f>IF(AND(G$52&lt;ABS($Q144),G$52&gt;ABS($Q143)),1,0)</f>
        <v>0</v>
      </c>
      <c r="FL144" s="3">
        <f>MIN(IF(FK144=1,($S144-$S143)/(ABS($Q144)-ABS($Q143))*(G$52-ABS($Q143))+$S143,0),$D$7)</f>
        <v>0</v>
      </c>
      <c r="FM144" s="1">
        <f>IF(ABS($Q144)&lt;G$53,$AA144,IF(ABS($Q143)&lt;G$53,(G$53-ABS($Q143))*($Z143+$Z144)*0.5*($D$27+$D$28)*$D$5*1000,0))</f>
        <v>0</v>
      </c>
      <c r="FN144" s="1">
        <f>IF(AND(G$53&lt;ABS($Q144),G$53&gt;ABS($Q143)),1,0)</f>
        <v>0</v>
      </c>
      <c r="FO144" s="3">
        <f>MIN(IF(FN144=1,($S144-$S143)/(ABS($Q144)-ABS($Q143))*(G$53-ABS($Q143))+$S143,0),$D$7)</f>
        <v>0</v>
      </c>
      <c r="FP144" s="1">
        <f>IF(ABS($Q144)&lt;G$54,$AA144,IF(ABS($Q143)&lt;G$54,(G$54-ABS($Q143))*($Z143+$Z144)*0.5*($D$27+$D$28)*$D$5*1000,0))</f>
        <v>0</v>
      </c>
      <c r="FQ144" s="1">
        <f>IF(AND(G$54&lt;ABS($Q144),G$54&gt;ABS($Q143)),1,0)</f>
        <v>0</v>
      </c>
      <c r="FR144" s="3">
        <f>MIN(IF(FQ144=1,($S144-$S143)/(ABS($Q144)-ABS($Q143))*(G$54-ABS($Q143))+$S143,0),$D$7)</f>
        <v>0</v>
      </c>
      <c r="FS144" s="1">
        <f>IF(ABS($Q144)&lt;G$55,$AA144,IF(ABS($Q143)&lt;G$55,(G$55-ABS($Q143))*($Z143+$Z144)*0.5*($D$27+$D$28)*$D$5*1000,0))</f>
        <v>0</v>
      </c>
      <c r="FT144" s="1">
        <f>IF(AND(G$55&lt;ABS($Q144),G$55&gt;ABS($Q143)),1,0)</f>
        <v>0</v>
      </c>
      <c r="FU144" s="3">
        <f>MIN(IF(FT144=1,($S144-$S143)/(ABS($Q144)-ABS($Q143))*(G$55-ABS($Q143))+$S143,0),$D$7)</f>
        <v>0</v>
      </c>
      <c r="FV144" s="1" t="e">
        <f>IF(ABS($Q144)&lt;#REF!,$AA144,IF(ABS($Q143)&lt;#REF!,(#REF!-ABS($Q143))*($Z143+$Z144)*0.5*($D$27+$D$28)*$D$5*1000,0))</f>
        <v>#REF!</v>
      </c>
      <c r="FW144" s="1" t="e">
        <f>IF(AND(#REF!&lt;ABS($Q144),#REF!&gt;ABS($Q143)),1,0)</f>
        <v>#REF!</v>
      </c>
      <c r="FX144" s="3" t="e">
        <f>MIN(IF(FW144=1,($S144-$S143)/(ABS($Q144)-ABS($Q143))*(#REF!-ABS($Q143))+$S143,0),$D$7)</f>
        <v>#REF!</v>
      </c>
    </row>
    <row r="145" spans="1:180" x14ac:dyDescent="0.35">
      <c r="A145" s="4"/>
      <c r="B145" s="4"/>
      <c r="C145" s="4"/>
      <c r="D145" s="4"/>
      <c r="E145" s="4"/>
      <c r="F145" s="4"/>
      <c r="G145" s="23"/>
      <c r="H145" s="23"/>
      <c r="I145" s="23"/>
      <c r="J145" s="23"/>
      <c r="K145" s="23"/>
      <c r="L145" s="36"/>
      <c r="M145" s="23"/>
      <c r="N145" s="23"/>
      <c r="O145" s="23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3">
        <f t="shared" si="8"/>
        <v>0.2</v>
      </c>
      <c r="AA145" s="3"/>
      <c r="AB145" s="1"/>
      <c r="AC145" s="2"/>
      <c r="AD145" s="2"/>
      <c r="AE145" s="1"/>
      <c r="AF145" s="2"/>
      <c r="AG145" s="2"/>
      <c r="AH145" s="1"/>
      <c r="AI145" s="2"/>
      <c r="AJ145" s="2"/>
      <c r="AK145" s="1"/>
      <c r="AL145" s="2"/>
      <c r="AM145" s="2"/>
      <c r="AN145" s="1"/>
      <c r="AO145" s="2"/>
      <c r="AP145" s="2"/>
      <c r="AQ145" s="1"/>
      <c r="AR145" s="2"/>
      <c r="AS145" s="2"/>
      <c r="AT145" s="1"/>
      <c r="AU145" s="2"/>
      <c r="AV145" s="2"/>
      <c r="AW145" s="1"/>
      <c r="AX145" s="2"/>
      <c r="AY145" s="2"/>
      <c r="AZ145" s="1"/>
      <c r="BA145" s="2"/>
      <c r="BB145" s="2"/>
      <c r="BC145" s="1"/>
      <c r="BD145" s="2"/>
      <c r="BE145" s="2"/>
      <c r="BF145" s="1"/>
      <c r="BG145" s="2"/>
      <c r="BH145" s="2"/>
      <c r="BI145" s="1"/>
      <c r="BJ145" s="2"/>
      <c r="BK145" s="2"/>
      <c r="BL145" s="1"/>
      <c r="BM145" s="2"/>
      <c r="BN145" s="2"/>
      <c r="BO145" s="1"/>
      <c r="BP145" s="2"/>
      <c r="BQ145" s="2"/>
      <c r="BR145" s="1"/>
      <c r="BS145" s="2"/>
      <c r="BT145" s="2"/>
      <c r="BU145" s="1"/>
      <c r="BV145" s="2"/>
      <c r="BW145" s="2"/>
      <c r="BX145" s="1"/>
      <c r="BY145" s="2"/>
      <c r="BZ145" s="2"/>
      <c r="CA145" s="1"/>
      <c r="CB145" s="2"/>
      <c r="CC145" s="2"/>
      <c r="CD145" s="1"/>
      <c r="CE145" s="2"/>
      <c r="CF145" s="2"/>
      <c r="CG145" s="1"/>
      <c r="CH145" s="2"/>
      <c r="CI145" s="2"/>
      <c r="CJ145" s="1"/>
      <c r="CK145" s="2"/>
      <c r="CL145" s="2"/>
      <c r="CM145" s="1"/>
      <c r="CN145" s="2"/>
      <c r="CO145" s="2"/>
      <c r="CP145" s="1"/>
      <c r="CQ145" s="2"/>
      <c r="CR145" s="2"/>
      <c r="CS145" s="1"/>
      <c r="CT145" s="2"/>
      <c r="CU145" s="2"/>
      <c r="CV145" s="1"/>
      <c r="CW145" s="2"/>
      <c r="CX145" s="2"/>
      <c r="CY145" s="1"/>
      <c r="CZ145" s="2"/>
      <c r="DA145" s="2"/>
      <c r="DB145" s="1"/>
      <c r="DC145" s="2"/>
      <c r="DD145" s="2"/>
      <c r="DE145" s="1"/>
      <c r="DF145" s="2"/>
      <c r="DG145" s="2"/>
      <c r="DH145" s="1"/>
      <c r="DI145" s="2"/>
      <c r="DJ145" s="2"/>
      <c r="DK145" s="1"/>
      <c r="DL145" s="2"/>
      <c r="DM145" s="2"/>
      <c r="DN145" s="1"/>
      <c r="DO145" s="2"/>
      <c r="DP145" s="2"/>
      <c r="DQ145" s="1"/>
      <c r="DR145" s="2"/>
      <c r="DS145" s="2"/>
      <c r="DT145" s="1"/>
      <c r="DU145" s="2"/>
      <c r="DV145" s="2"/>
      <c r="DW145" s="1"/>
      <c r="DX145" s="2"/>
      <c r="DY145" s="2"/>
      <c r="DZ145" s="1"/>
      <c r="EA145" s="2"/>
      <c r="EB145" s="2"/>
      <c r="EC145" s="1"/>
      <c r="ED145" s="2"/>
      <c r="EE145" s="2"/>
      <c r="EF145" s="1"/>
      <c r="EG145" s="2"/>
      <c r="EH145" s="2"/>
      <c r="EI145" s="1"/>
      <c r="EJ145" s="2"/>
      <c r="EK145" s="2"/>
      <c r="EL145" s="1"/>
      <c r="EM145" s="2"/>
      <c r="EN145" s="2"/>
      <c r="EO145" s="1"/>
      <c r="EP145" s="2"/>
      <c r="EQ145" s="2"/>
      <c r="ER145" s="1"/>
      <c r="ES145" s="2"/>
      <c r="ET145" s="2"/>
      <c r="EU145" s="1"/>
      <c r="EV145" s="2"/>
      <c r="EW145" s="2"/>
      <c r="EX145" s="1"/>
      <c r="EY145" s="2"/>
      <c r="EZ145" s="2"/>
      <c r="FA145" s="1"/>
      <c r="FB145" s="2"/>
      <c r="FC145" s="2"/>
      <c r="FD145" s="1"/>
      <c r="FE145" s="2"/>
      <c r="FF145" s="2"/>
      <c r="FG145" s="1"/>
      <c r="FH145" s="2"/>
      <c r="FI145" s="2"/>
      <c r="FJ145" s="1"/>
      <c r="FK145" s="2"/>
      <c r="FL145" s="2"/>
      <c r="FM145" s="1"/>
      <c r="FN145" s="2"/>
      <c r="FO145" s="2"/>
      <c r="FP145" s="1"/>
      <c r="FQ145" s="2"/>
      <c r="FR145" s="2"/>
      <c r="FS145" s="1"/>
      <c r="FT145" s="2"/>
      <c r="FU145" s="2"/>
      <c r="FV145" s="1"/>
      <c r="FW145" s="2"/>
      <c r="FX145" s="2"/>
    </row>
    <row r="146" spans="1:180" x14ac:dyDescent="0.35">
      <c r="A146" s="4"/>
      <c r="B146" s="4"/>
      <c r="C146" s="4"/>
      <c r="D146" s="4"/>
      <c r="E146" s="4"/>
      <c r="F146" s="4"/>
      <c r="G146" s="23"/>
      <c r="H146" s="23"/>
      <c r="I146" s="23"/>
      <c r="J146" s="23"/>
      <c r="K146" s="23"/>
      <c r="L146" s="36"/>
      <c r="M146" s="23"/>
      <c r="N146" s="23"/>
      <c r="O146" s="23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3">
        <f t="shared" si="8"/>
        <v>0.2</v>
      </c>
      <c r="AA146" s="1">
        <f>$R145*($Z146+$Z145)*0.5*($D$27+$D$28)*1000*$D$5</f>
        <v>0</v>
      </c>
      <c r="AB146" s="1">
        <f>IF(ABS($Q146)&lt;$G$6,$AA146,IF(ABS($Q145)&lt;$G$6,($G$6-ABS($Q145))*($Z145+$Z146)*0.5*($D$27+$D$28)*$D$5*1000,0))</f>
        <v>0</v>
      </c>
      <c r="AC146" s="1">
        <f>IF(AND($G$6&lt;ABS($Q146),$G$6&gt;ABS($Q145)),1,0)</f>
        <v>0</v>
      </c>
      <c r="AD146" s="3">
        <f>MIN(IF(AC146=1,($S146-$S145)/(ABS($Q146)-ABS($Q145))*($G$6-ABS($Q145))+$S145,0),$D$7)</f>
        <v>0</v>
      </c>
      <c r="AE146" s="1">
        <f>IF(ABS($Q146)&lt;$G$7,$AA146,IF(ABS($Q145)&lt;$G$7,($G$7-ABS($Q145))*($Z145+$Z146)*0.5*($D$27+$D$28)*$D$5*1000,0))</f>
        <v>0</v>
      </c>
      <c r="AF146" s="1">
        <f>IF(AND($G$7&lt;ABS($Q146),$G$7&gt;ABS($Q145)),1,0)</f>
        <v>0</v>
      </c>
      <c r="AG146" s="3">
        <f>MIN(IF(AF146=1,($S146-$S145)/(ABS($Q146)-ABS($Q145))*($G$7-ABS($Q145))+$S145,0),$D$7)</f>
        <v>0</v>
      </c>
      <c r="AH146" s="1">
        <f>IF(ABS($Q146)&lt;$G$8,$AA146,IF(ABS($Q145)&lt;$G$8,($G$8-ABS($Q145))*($Z145+$Z146)*0.5*($D$27+$D$28)*$D$5*1000,0))</f>
        <v>0</v>
      </c>
      <c r="AI146" s="1">
        <f>IF(AND($G$8&lt;ABS($Q146),$G$8&gt;ABS($Q145)),1,0)</f>
        <v>0</v>
      </c>
      <c r="AJ146" s="3">
        <f>MIN(IF(AI146=1,($S146-$S145)/(ABS($Q146)-ABS($Q145))*($G$8-ABS($Q145))+$S145,0),$D$7)</f>
        <v>0</v>
      </c>
      <c r="AK146" s="1">
        <f>IF(ABS($Q146)&lt;$G$9,$AA146,IF(ABS($Q145)&lt;$G$9,($G$9-ABS($Q145))*($Z145+$Z146)*0.5*($D$27+$D$28)*$D$5*1000,0))</f>
        <v>0</v>
      </c>
      <c r="AL146" s="1">
        <f>IF(AND($G$9&lt;ABS($Q146),$G$9&gt;ABS($Q145)),1,0)</f>
        <v>0</v>
      </c>
      <c r="AM146" s="3">
        <f>MIN(IF(AL146=1,($S146-$S145)/(ABS($Q146)-ABS($Q145))*($G$9-ABS($Q145))+$S145,0),$D$7)</f>
        <v>0</v>
      </c>
      <c r="AN146" s="1">
        <f>IF(ABS($Q146)&lt;$G$10,$AA146,IF(ABS($Q145)&lt;$G$10,($G$10-ABS($Q145))*($Z145+$Z146)*0.5*($D$27+$D$28)*$D$5*1000,0))</f>
        <v>0</v>
      </c>
      <c r="AO146" s="1">
        <f>IF(AND($G$10&lt;ABS($Q146),$G$10&gt;ABS($Q145)),1,0)</f>
        <v>0</v>
      </c>
      <c r="AP146" s="3">
        <f>MIN(IF(AO146=1,($S146-$S145)/(ABS($Q146)-ABS($Q145))*($G$10-ABS($Q145))+$S145,0),$D$7)</f>
        <v>0</v>
      </c>
      <c r="AQ146" s="1">
        <f>IF(ABS($Q146)&lt;$G$11,$AA146,IF(ABS($Q145)&lt;$G$11,($G$11-ABS($Q145))*($Z145+$Z146)*0.5*($D$27+$D$28)*$D$5*1000,0))</f>
        <v>0</v>
      </c>
      <c r="AR146" s="1">
        <f>IF(AND($G$11&lt;ABS($Q146),$G$11&gt;ABS($Q145)),1,0)</f>
        <v>0</v>
      </c>
      <c r="AS146" s="3">
        <f>MIN(IF(AR146=1,($S146-$S145)/(ABS($Q146)-ABS($Q145))*($G$11-ABS($Q145))+$S145,0),$D$7)</f>
        <v>0</v>
      </c>
      <c r="AT146" s="1">
        <f>IF(ABS($Q146)&lt;$G$12,$AA146,IF(ABS($Q145)&lt;$G$12,($G$12-ABS($Q145))*($Z145+$Z146)*0.5*($D$27+$D$28)*$D$5*1000,0))</f>
        <v>0</v>
      </c>
      <c r="AU146" s="1">
        <f>IF(AND($G$12&lt;ABS($Q146),$G$12&gt;ABS($Q145)),1,0)</f>
        <v>0</v>
      </c>
      <c r="AV146" s="3">
        <f>MIN(IF(AU146=1,($S146-$S145)/(ABS($Q146)-ABS($Q145))*($G$12-ABS($Q145))+$S145,0),$D$7)</f>
        <v>0</v>
      </c>
      <c r="AW146" s="1">
        <f>IF(ABS($Q146)&lt;$G$13,$AA146,IF(ABS($Q145)&lt;$G$13,($G$13-ABS($Q145))*($Z145+$Z146)*0.5*($D$27+$D$28)*$D$5*1000,0))</f>
        <v>0</v>
      </c>
      <c r="AX146" s="1">
        <f>IF(AND($G$13&lt;ABS($Q146),$G$13&gt;ABS($Q145)),1,0)</f>
        <v>0</v>
      </c>
      <c r="AY146" s="3">
        <f>MIN(IF(AX146=1,($S146-$S145)/(ABS($Q146)-ABS($Q145))*($G$13-ABS($Q145))+$S145,0),$D$7)</f>
        <v>0</v>
      </c>
      <c r="AZ146" s="1">
        <f>IF(ABS($Q146)&lt;$G$14,$AA146,IF(ABS($Q145)&lt;$G$14,($G$14-ABS($Q145))*($Z145+$Z146)*0.5*($D$27+$D$28)*$D$5*1000,0))</f>
        <v>0</v>
      </c>
      <c r="BA146" s="1">
        <f>IF(AND($G$14&lt;ABS($Q146),$G$14&gt;ABS($Q145)),1,0)</f>
        <v>0</v>
      </c>
      <c r="BB146" s="3">
        <f>MIN(IF(BA146=1,($S146-$S145)/(ABS($Q146)-ABS($Q145))*($G$14-ABS($Q145))+$S145,0),$D$7)</f>
        <v>0</v>
      </c>
      <c r="BC146" s="1">
        <f>IF(ABS($Q146)&lt;G$15,$AA146,IF(ABS($Q145)&lt;G$15,(G$15-ABS($Q145))*($Z145+$Z146)*0.5*($D$27+$D$28)*$D$5*1000,0))</f>
        <v>0</v>
      </c>
      <c r="BD146" s="1">
        <f>IF(AND(G$15&lt;ABS($Q146),G$15&gt;ABS($Q145)),1,0)</f>
        <v>0</v>
      </c>
      <c r="BE146" s="3">
        <f>MIN(IF(BD146=1,($S146-$S145)/(ABS($Q146)-ABS($Q145))*(G$15-ABS($Q145))+$S145,0),$D$7)</f>
        <v>0</v>
      </c>
      <c r="BF146" s="1">
        <f>IF(ABS($Q146)&lt;G$16,$AA146,IF(ABS($Q145)&lt;G$16,(G$16-ABS($Q145))*($Z145+$Z146)*0.5*($D$27+$D$28)*$D$5*1000,0))</f>
        <v>0</v>
      </c>
      <c r="BG146" s="1">
        <f>IF(AND(G$16&lt;ABS($Q146),G$16&gt;ABS($Q145)),1,0)</f>
        <v>0</v>
      </c>
      <c r="BH146" s="3">
        <f>MIN(IF(BG146=1,($S146-$S145)/(ABS($Q146)-ABS($Q145))*(G$16-ABS($Q145))+$S145,0),$D$7)</f>
        <v>0</v>
      </c>
      <c r="BI146" s="1">
        <f>IF(ABS($Q146)&lt;G$17,$AA146,IF(ABS($Q145)&lt;G$17,(G$17-ABS($Q145))*($Z145+$Z146)*0.5*($D$27+$D$28)*$D$5*1000,0))</f>
        <v>0</v>
      </c>
      <c r="BJ146" s="1">
        <f>IF(AND(G$17&lt;ABS($Q146),G$17&gt;ABS($Q145)),1,0)</f>
        <v>0</v>
      </c>
      <c r="BK146" s="3">
        <f>MIN(IF(BJ146=1,($S146-$S145)/(ABS($Q146)-ABS($Q145))*(G$17-ABS($Q145))+$S145,0),$D$7)</f>
        <v>0</v>
      </c>
      <c r="BL146" s="1">
        <f>IF(ABS($Q146)&lt;G$18,$AA146,IF(ABS($Q145)&lt;G$18,(G$18-ABS($Q145))*($Z145+$Z146)*0.5*($D$27+$D$28)*$D$5*1000,0))</f>
        <v>0</v>
      </c>
      <c r="BM146" s="1">
        <f>IF(AND(G$18&lt;ABS($Q146),G$18&gt;ABS($Q145)),1,0)</f>
        <v>0</v>
      </c>
      <c r="BN146" s="3">
        <f>MIN(IF(BM146=1,($S146-$S145)/(ABS($Q146)-ABS($Q145))*(G$18-ABS($Q145))+$S145,0),$D$7)</f>
        <v>0</v>
      </c>
      <c r="BO146" s="1">
        <f>IF(ABS($Q146)&lt;G$19,$AA146,IF(ABS($Q145)&lt;G$19,(G$19-ABS($Q145))*($Z145+$Z146)*0.5*($D$27+$D$28)*$D$5*1000,0))</f>
        <v>0</v>
      </c>
      <c r="BP146" s="1">
        <f>IF(AND(G$19&lt;ABS($Q146),G$19&gt;ABS($Q145)),1,0)</f>
        <v>0</v>
      </c>
      <c r="BQ146" s="3">
        <f>MIN(IF(BP146=1,($S146-$S145)/(ABS($Q146)-ABS($Q145))*(G$19-ABS($Q145))+$S145,0),$D$7)</f>
        <v>0</v>
      </c>
      <c r="BR146" s="1">
        <f>IF(ABS($Q146)&lt;G$20,$AA146,IF(ABS($Q145)&lt;G$20,(G$20-ABS($Q145))*($Z145+$Z146)*0.5*($D$27+$D$28)*$D$5*1000,0))</f>
        <v>0</v>
      </c>
      <c r="BS146" s="1">
        <f>IF(AND(G$20&lt;ABS($Q146),G$20&gt;ABS($Q145)),1,0)</f>
        <v>0</v>
      </c>
      <c r="BT146" s="3">
        <f>MIN(IF(BS146=1,($S146-$S145)/(ABS($Q146)-ABS($Q145))*(G$20-ABS($Q145))+$S145,0),$D$7)</f>
        <v>0</v>
      </c>
      <c r="BU146" s="1">
        <f>IF(ABS($Q146)&lt;G$21,$AA146,IF(ABS($Q145)&lt;G$21,(G$21-ABS($Q145))*($Z145+$Z146)*0.5*($D$27+$D$28)*$D$5*1000,0))</f>
        <v>0</v>
      </c>
      <c r="BV146" s="1">
        <f>IF(AND(G$21&lt;ABS($Q146),G$21&gt;ABS($Q145)),1,0)</f>
        <v>0</v>
      </c>
      <c r="BW146" s="3">
        <f>MIN(IF(BV146=1,($S146-$S145)/(ABS($Q146)-ABS($Q145))*(G$21-ABS($Q145))+$S145,0),$D$7)</f>
        <v>0</v>
      </c>
      <c r="BX146" s="1">
        <f>IF(ABS($Q146)&lt;G$22,$AA146,IF(ABS($Q145)&lt;G$22,(G$22-ABS($Q145))*($Z145+$Z146)*0.5*($D$27+$D$28)*$D$5*1000,0))</f>
        <v>0</v>
      </c>
      <c r="BY146" s="1">
        <f>IF(AND(G$22&lt;ABS($Q146),G$22&gt;ABS($Q145)),1,0)</f>
        <v>0</v>
      </c>
      <c r="BZ146" s="3">
        <f>MIN(IF(BY146=1,($S146-$S145)/(ABS($Q146)-ABS($Q145))*(G$22-ABS($Q145))+$S145,0),$D$7)</f>
        <v>0</v>
      </c>
      <c r="CA146" s="1">
        <f>IF(ABS($Q146)&lt;G$23,$AA146,IF(ABS($Q145)&lt;G$23,(G$23-ABS($Q145))*($Z145+$Z146)*0.5*($D$27+$D$28)*$D$5*1000,0))</f>
        <v>0</v>
      </c>
      <c r="CB146" s="1">
        <f>IF(AND(G$23&lt;ABS($Q146),G$23&gt;ABS($Q145)),1,0)</f>
        <v>0</v>
      </c>
      <c r="CC146" s="3">
        <f>MIN(IF(CB146=1,($S146-$S145)/(ABS($Q146)-ABS($Q145))*(G$23-ABS($Q145))+$S145,0),$D$7)</f>
        <v>0</v>
      </c>
      <c r="CD146" s="1">
        <f>IF(ABS($Q146)&lt;G$24,$AA146,IF(ABS($Q145)&lt;G$24,(G$24-ABS($Q145))*($Z145+$Z146)*0.5*($D$27+$D$28)*$D$5*1000,0))</f>
        <v>0</v>
      </c>
      <c r="CE146" s="1">
        <f>IF(AND(G$24&lt;ABS($Q146),G$24&gt;ABS($Q145)),1,0)</f>
        <v>0</v>
      </c>
      <c r="CF146" s="3">
        <f>MIN(IF(CE146=1,($S146-$S145)/(ABS($Q146)-ABS($Q145))*(G$24-ABS($Q145))+$S145,0),$D$7)</f>
        <v>0</v>
      </c>
      <c r="CG146" s="1">
        <f>IF(ABS($Q146)&lt;G$25,$AA146,IF(ABS($Q145)&lt;G$25,(G$25-ABS($Q145))*($Z145+$Z146)*0.5*($D$27+$D$28)*$D$5*1000,0))</f>
        <v>0</v>
      </c>
      <c r="CH146" s="1">
        <f>IF(AND(G$25&lt;ABS($Q146),G$25&gt;ABS($Q145)),1,0)</f>
        <v>0</v>
      </c>
      <c r="CI146" s="3">
        <f>MIN(IF(CH146=1,($S146-$S145)/(ABS($Q146)-ABS($Q145))*(G$25-ABS($Q145))+$S145,0),$D$7)</f>
        <v>0</v>
      </c>
      <c r="CJ146" s="1">
        <f>IF(ABS($Q146)&lt;G$26,$AA146,IF(ABS($Q145)&lt;G$26,(G$26-ABS($Q145))*($Z145+$Z146)*0.5*($D$27+$D$28)*$D$5*1000,0))</f>
        <v>0</v>
      </c>
      <c r="CK146" s="1">
        <f>IF(AND(G$26&lt;ABS($Q146),G$26&gt;ABS($Q145)),1,0)</f>
        <v>0</v>
      </c>
      <c r="CL146" s="3">
        <f>MIN(IF(CK146=1,($S146-$S145)/(ABS($Q146)-ABS($Q145))*(G$26-ABS($Q145))+$S145,0),$D$7)</f>
        <v>0</v>
      </c>
      <c r="CM146" s="1">
        <f>IF(ABS($Q146)&lt;G$27,$AA146,IF(ABS($Q145)&lt;G$27,(G$27-ABS($Q145))*($Z145+$Z146)*0.5*($D$27+$D$28)*$D$5*1000,0))</f>
        <v>0</v>
      </c>
      <c r="CN146" s="1">
        <f>IF(AND(G$27&lt;ABS($Q146),G$27&gt;ABS($Q145)),1,0)</f>
        <v>0</v>
      </c>
      <c r="CO146" s="3">
        <f>MIN(IF(CN146=1,($S146-$S145)/(ABS($Q146)-ABS($Q145))*(G$27-ABS($Q145))+$S145,0),$D$7)</f>
        <v>0</v>
      </c>
      <c r="CP146" s="1">
        <f>IF(ABS($Q146)&lt;G$28,$AA146,IF(ABS($Q145)&lt;G$28,(G$28-ABS($Q145))*($Z145+$Z146)*0.5*($D$27+$D$28)*$D$5*1000,0))</f>
        <v>0</v>
      </c>
      <c r="CQ146" s="1">
        <f>IF(AND(G$28&lt;ABS($Q146),G$28&gt;ABS($Q145)),1,0)</f>
        <v>0</v>
      </c>
      <c r="CR146" s="3">
        <f>MIN(IF(CQ146=1,($S146-$S145)/(ABS($Q146)-ABS($Q145))*(G$28-ABS($Q145))+$S145,0),$D$7)</f>
        <v>0</v>
      </c>
      <c r="CS146" s="1">
        <f>IF(ABS($Q146)&lt;G$29,$AA146,IF(ABS($Q145)&lt;G$29,(G$29-ABS($Q145))*($Z145+$Z146)*0.5*($D$27+$D$28)*$D$5*1000,0))</f>
        <v>0</v>
      </c>
      <c r="CT146" s="1">
        <f>IF(AND(G$29&lt;ABS($Q146),G$29&gt;ABS($Q145)),1,0)</f>
        <v>0</v>
      </c>
      <c r="CU146" s="3">
        <f>MIN(IF(CT146=1,($S146-$S145)/(ABS($Q146)-ABS($Q145))*(G$29-ABS($Q145))+$S145,0),$D$7)</f>
        <v>0</v>
      </c>
      <c r="CV146" s="1">
        <f>IF(ABS($Q146)&lt;G$30,$AA146,IF(ABS($Q145)&lt;G$30,(G$30-ABS($Q145))*($Z145+$Z146)*0.5*($D$27+$D$28)*$D$5*1000,0))</f>
        <v>0</v>
      </c>
      <c r="CW146" s="1">
        <f>IF(AND(G$30&lt;ABS($Q146),G$30&gt;ABS($Q145)),1,0)</f>
        <v>0</v>
      </c>
      <c r="CX146" s="3">
        <f>MIN(IF(CW146=1,($S146-$S145)/(ABS($Q146)-ABS($Q145))*(G$30-ABS($Q145))+$S145,0),$D$7)</f>
        <v>0</v>
      </c>
      <c r="CY146" s="1">
        <f>IF(ABS($Q146)&lt;G$31,$AA146,IF(ABS($Q145)&lt;G$31,(G$31-ABS($Q145))*($Z145+$Z146)*0.5*($D$27+$D$28)*$D$5*1000,0))</f>
        <v>0</v>
      </c>
      <c r="CZ146" s="1">
        <f>IF(AND(G$31&lt;ABS($Q146),G$31&gt;ABS($Q145)),1,0)</f>
        <v>0</v>
      </c>
      <c r="DA146" s="3">
        <f>MIN(IF(CZ146=1,($S146-$S145)/(ABS($Q146)-ABS($Q145))*(G$31-ABS($Q145))+$S145,0),$D$7)</f>
        <v>0</v>
      </c>
      <c r="DB146" s="1">
        <f>IF(ABS($Q146)&lt;G$32,$AA146,IF(ABS($Q145)&lt;G$32,(G$32-ABS($Q145))*($Z145+$Z146)*0.5*($D$27+$D$28)*$D$5*1000,0))</f>
        <v>0</v>
      </c>
      <c r="DC146" s="1">
        <f>IF(AND(G$32&lt;ABS($Q146),G$32&gt;ABS($Q145)),1,0)</f>
        <v>0</v>
      </c>
      <c r="DD146" s="3">
        <f>MIN(IF(DC146=1,($S146-$S145)/(ABS($Q146)-ABS($Q145))*(G$32-ABS($Q145))+$S145,0),$D$7)</f>
        <v>0</v>
      </c>
      <c r="DE146" s="1">
        <f>IF(ABS($Q146)&lt;G$33,$AA146,IF(ABS($Q145)&lt;G$33,(G$33-ABS($Q145))*($Z145+$Z146)*0.5*($D$27+$D$28)*$D$5*1000,0))</f>
        <v>0</v>
      </c>
      <c r="DF146" s="1">
        <f>IF(AND(G$33&lt;ABS($Q146),G$33&gt;ABS($Q145)),1,0)</f>
        <v>0</v>
      </c>
      <c r="DG146" s="3">
        <f>MIN(IF(DF146=1,($S146-$S145)/(ABS($Q146)-ABS($Q145))*(G$33-ABS($Q145))+$S145,0),$D$7)</f>
        <v>0</v>
      </c>
      <c r="DH146" s="1">
        <f>IF(ABS($Q146)&lt;G$34,$AA146,IF(ABS($Q145)&lt;G$34,(G$34-ABS($Q145))*($Z145+$Z146)*0.5*($D$27+$D$28)*$D$5*1000,0))</f>
        <v>0</v>
      </c>
      <c r="DI146" s="1">
        <f>IF(AND(G$34&lt;ABS($Q146),G$34&gt;ABS($Q145)),1,0)</f>
        <v>0</v>
      </c>
      <c r="DJ146" s="3">
        <f>MIN(IF(DI146=1,($S146-$S145)/(ABS($Q146)-ABS($Q145))*(G$34-ABS($Q145))+$S145,0),$D$7)</f>
        <v>0</v>
      </c>
      <c r="DK146" s="1">
        <f>IF(ABS($Q146)&lt;G$35,$AA146,IF(ABS($Q145)&lt;G$35,(G$35-ABS($Q145))*($Z145+$Z146)*0.5*($D$27+$D$28)*$D$5*1000,0))</f>
        <v>0</v>
      </c>
      <c r="DL146" s="1">
        <f>IF(AND(G$35&lt;ABS($Q146),G$35&gt;ABS($Q145)),1,0)</f>
        <v>0</v>
      </c>
      <c r="DM146" s="3">
        <f>MIN(IF(DL146=1,($S146-$S145)/(ABS($Q146)-ABS($Q145))*(G$35-ABS($Q145))+$S145,0),$D$7)</f>
        <v>0</v>
      </c>
      <c r="DN146" s="1">
        <f>IF(ABS($Q146)&lt;G$36,$AA146,IF(ABS($Q145)&lt;G$36,(G$36-ABS($Q145))*($Z145+$Z146)*0.5*($D$27+$D$28)*$D$5*1000,0))</f>
        <v>0</v>
      </c>
      <c r="DO146" s="1">
        <f>IF(AND(G$36&lt;ABS($Q146),G$36&gt;ABS($Q145)),1,0)</f>
        <v>0</v>
      </c>
      <c r="DP146" s="3">
        <f>MIN(IF(DO146=1,($S146-$S145)/(ABS($Q146)-ABS($Q145))*(G$36-ABS($Q145))+$S145,0),$D$7)</f>
        <v>0</v>
      </c>
      <c r="DQ146" s="1">
        <f>IF(ABS($Q146)&lt;G$37,$AA146,IF(ABS($Q145)&lt;G$37,(G$37-ABS($Q145))*($Z145+$Z146)*0.5*($D$27+$D$28)*$D$5*1000,0))</f>
        <v>0</v>
      </c>
      <c r="DR146" s="1">
        <f>IF(AND(G$37&lt;ABS($Q146),G$37&gt;ABS($Q145)),1,0)</f>
        <v>0</v>
      </c>
      <c r="DS146" s="3">
        <f>MIN(IF(DR146=1,($S146-$S145)/(ABS($Q146)-ABS($Q145))*(G$37-ABS($Q145))+$S145,0),$D$7)</f>
        <v>0</v>
      </c>
      <c r="DT146" s="1">
        <f>IF(ABS($Q146)&lt;G$38,$AA146,IF(ABS($Q145)&lt;G$38,(G$38-ABS($Q145))*($Z145+$Z146)*0.5*($D$27+$D$28)*$D$5*1000,0))</f>
        <v>0</v>
      </c>
      <c r="DU146" s="1">
        <f>IF(AND(G$38&lt;ABS($Q146),G$38&gt;ABS($Q145)),1,0)</f>
        <v>0</v>
      </c>
      <c r="DV146" s="3">
        <f>MIN(IF(DU146=1,($S146-$S145)/(ABS($Q146)-ABS($Q145))*(G$38-ABS($Q145))+$S145,0),$D$7)</f>
        <v>0</v>
      </c>
      <c r="DW146" s="1">
        <f>IF(ABS($Q146)&lt;G$39,$AA146,IF(ABS($Q145)&lt;G$39,(G$39-ABS($Q145))*($Z145+$Z146)*0.5*($D$27+$D$28)*$D$5*1000,0))</f>
        <v>0</v>
      </c>
      <c r="DX146" s="1">
        <f>IF(AND(G$39&lt;ABS($Q146),G$39&gt;ABS($Q145)),1,0)</f>
        <v>0</v>
      </c>
      <c r="DY146" s="3">
        <f>MIN(IF(DX146=1,($S146-$S145)/(ABS($Q146)-ABS($Q145))*(G$39-ABS($Q145))+$S145,0),$D$7)</f>
        <v>0</v>
      </c>
      <c r="DZ146" s="1">
        <f>IF(ABS($Q146)&lt;G$40,$AA146,IF(ABS($Q145)&lt;G$40,(G$40-ABS($Q145))*($Z145+$Z146)*0.5*($D$27+$D$28)*$D$5*1000,0))</f>
        <v>0</v>
      </c>
      <c r="EA146" s="1">
        <f>IF(AND(G$40&lt;ABS($Q146),G$40&gt;ABS($Q145)),1,0)</f>
        <v>0</v>
      </c>
      <c r="EB146" s="3">
        <f>MIN(IF(EA146=1,($S146-$S145)/(ABS($Q146)-ABS($Q145))*(G$40-ABS($Q145))+$S145,0),$D$7)</f>
        <v>0</v>
      </c>
      <c r="EC146" s="1">
        <f>IF(ABS($Q146)&lt;G$41,$AA146,IF(ABS($Q145)&lt;G$41,(G$41-ABS($Q145))*($Z145+$Z146)*0.5*($D$27+$D$28)*$D$5*1000,0))</f>
        <v>0</v>
      </c>
      <c r="ED146" s="1">
        <f>IF(AND(G$41&lt;ABS($Q146),G$41&gt;ABS($Q145)),1,0)</f>
        <v>0</v>
      </c>
      <c r="EE146" s="3">
        <f>MIN(IF(ED146=1,($S146-$S145)/(ABS($Q146)-ABS($Q145))*(G$41-ABS($Q145))+$S145,0),$D$7)</f>
        <v>0</v>
      </c>
      <c r="EF146" s="1">
        <f>IF(ABS($Q146)&lt;G$42,$AA146,IF(ABS($Q145)&lt;G$42,(G$42-ABS($Q145))*($Z145+$Z146)*0.5*($D$27+$D$28)*$D$5*1000,0))</f>
        <v>0</v>
      </c>
      <c r="EG146" s="1">
        <f>IF(AND(G$42&lt;ABS($Q146),G$42&gt;ABS($Q145)),1,0)</f>
        <v>0</v>
      </c>
      <c r="EH146" s="3">
        <f>MIN(IF(EG146=1,($S146-$S145)/(ABS($Q146)-ABS($Q145))*(G$42-ABS($Q145))+$S145,0),$D$7)</f>
        <v>0</v>
      </c>
      <c r="EI146" s="1">
        <f>IF(ABS($Q146)&lt;G$43,$AA146,IF(ABS($Q145)&lt;G$43,(G$43-ABS($Q145))*($Z145+$Z146)*0.5*($D$27+$D$28)*$D$5*1000,0))</f>
        <v>0</v>
      </c>
      <c r="EJ146" s="1">
        <f>IF(AND(G$43&lt;ABS($Q146),G$43&gt;ABS($Q145)),1,0)</f>
        <v>0</v>
      </c>
      <c r="EK146" s="3">
        <f>MIN(IF(EJ146=1,($S146-$S145)/(ABS($Q146)-ABS($Q145))*(G$43-ABS($Q145))+$S145,0),$D$7)</f>
        <v>0</v>
      </c>
      <c r="EL146" s="1">
        <f>IF(ABS($Q146)&lt;G$44,$AA146,IF(ABS($Q145)&lt;G$44,(G$44-ABS($Q145))*($Z145+$Z146)*0.5*($D$27+$D$28)*$D$5*1000,0))</f>
        <v>0</v>
      </c>
      <c r="EM146" s="1">
        <f>IF(AND(G$44&lt;ABS($Q146),G$44&gt;ABS($Q145)),1,0)</f>
        <v>0</v>
      </c>
      <c r="EN146" s="3">
        <f>MIN(IF(EM146=1,($S146-$S145)/(ABS($Q146)-ABS($Q145))*(G$44-ABS($Q145))+$S145,0),$D$7)</f>
        <v>0</v>
      </c>
      <c r="EO146" s="1">
        <f>IF(ABS($Q146)&lt;G$45,$AA146,IF(ABS($Q145)&lt;G$45,(G$45-ABS($Q145))*($Z145+$Z146)*0.5*($D$27+$D$28)*$D$5*1000,0))</f>
        <v>0</v>
      </c>
      <c r="EP146" s="1">
        <f>IF(AND(G$45&lt;ABS($Q146),G$45&gt;ABS($Q145)),1,0)</f>
        <v>0</v>
      </c>
      <c r="EQ146" s="3">
        <f>MIN(IF(EP146=1,($S146-$S145)/(ABS($Q146)-ABS($Q145))*(G$45-ABS($Q145))+$S145,0),$D$7)</f>
        <v>0</v>
      </c>
      <c r="ER146" s="1">
        <f>IF(ABS($Q146)&lt;G$46,$AA146,IF(ABS($Q145)&lt;G$46,(G$46-ABS($Q145))*($Z145+$Z146)*0.5*($D$27+$D$28)*$D$5*1000,0))</f>
        <v>0</v>
      </c>
      <c r="ES146" s="1">
        <f>IF(AND(G$46&lt;ABS($Q146),G$46&gt;ABS($Q145)),1,0)</f>
        <v>0</v>
      </c>
      <c r="ET146" s="3">
        <f>MIN(IF(ES146=1,($S146-$S145)/(ABS($Q146)-ABS($Q145))*(G$46-ABS($Q145))+$S145,0),$D$7)</f>
        <v>0</v>
      </c>
      <c r="EU146" s="1">
        <f>IF(ABS($Q146)&lt;G$47,$AA146,IF(ABS($Q145)&lt;G$47,(G$47-ABS($Q145))*($Z145+$Z146)*0.5*($D$27+$D$28)*$D$5*1000,0))</f>
        <v>0</v>
      </c>
      <c r="EV146" s="1">
        <f>IF(AND(G$47&lt;ABS($Q146),G$47&gt;ABS($Q145)),1,0)</f>
        <v>0</v>
      </c>
      <c r="EW146" s="3">
        <f>MIN(IF(EV146=1,($S146-$S145)/(ABS($Q146)-ABS($Q145))*(G$47-ABS($Q145))+$S145,0),$D$7)</f>
        <v>0</v>
      </c>
      <c r="EX146" s="1">
        <f>IF(ABS($Q146)&lt;G$48,$AA146,IF(ABS($Q145)&lt;G$48,(G$48-ABS($Q145))*($Z145+$Z146)*0.5*($D$27+$D$28)*$D$5*1000,0))</f>
        <v>0</v>
      </c>
      <c r="EY146" s="1">
        <f>IF(AND(G$48&lt;ABS($Q146),G$48&gt;ABS($Q145)),1,0)</f>
        <v>0</v>
      </c>
      <c r="EZ146" s="3">
        <f>MIN(IF(EY146=1,($S146-$S145)/(ABS($Q146)-ABS($Q145))*(G$48-ABS($Q145))+$S145,0),$D$7)</f>
        <v>0</v>
      </c>
      <c r="FA146" s="1">
        <f>IF(ABS($Q146)&lt;G$49,$AA146,IF(ABS($Q145)&lt;G$49,(G$49-ABS($Q145))*($Z145+$Z146)*0.5*($D$27+$D$28)*$D$5*1000,0))</f>
        <v>0</v>
      </c>
      <c r="FB146" s="1">
        <f>IF(AND(G$49&lt;ABS($Q146),G$49&gt;ABS($Q145)),1,0)</f>
        <v>0</v>
      </c>
      <c r="FC146" s="3">
        <f>MIN(IF(FB146=1,($S146-$S145)/(ABS($Q146)-ABS($Q145))*(G$49-ABS($Q145))+$S145,0),$D$7)</f>
        <v>0</v>
      </c>
      <c r="FD146" s="1">
        <f>IF(ABS($Q146)&lt;G$50,$AA146,IF(ABS($Q145)&lt;G$50,(G$50-ABS($Q145))*($Z145+$Z146)*0.5*($D$27+$D$28)*$D$5*1000,0))</f>
        <v>0</v>
      </c>
      <c r="FE146" s="1">
        <f>IF(AND(G$50&lt;ABS($Q146),G$50&gt;ABS($Q145)),1,0)</f>
        <v>0</v>
      </c>
      <c r="FF146" s="3">
        <f>MIN(IF(FE146=1,($S146-$S145)/(ABS($Q146)-ABS($Q145))*(G$50-ABS($Q145))+$S145,0),$D$7)</f>
        <v>0</v>
      </c>
      <c r="FG146" s="1">
        <f>IF(ABS($Q146)&lt;G$51,$AA146,IF(ABS($Q145)&lt;G$51,(G$51-ABS($Q145))*($Z145+$Z146)*0.5*($D$27+$D$28)*$D$5*1000,0))</f>
        <v>0</v>
      </c>
      <c r="FH146" s="1">
        <f>IF(AND(G$51&lt;ABS($Q146),G$51&gt;ABS($Q145)),1,0)</f>
        <v>0</v>
      </c>
      <c r="FI146" s="3">
        <f>MIN(IF(FH146=1,($S146-$S145)/(ABS($Q146)-ABS($Q145))*(G$51-ABS($Q145))+$S145,0),$D$7)</f>
        <v>0</v>
      </c>
      <c r="FJ146" s="1">
        <f>IF(ABS($Q146)&lt;G$52,$AA146,IF(ABS($Q145)&lt;G$52,(G$52-ABS($Q145))*($Z145+$Z146)*0.5*($D$27+$D$28)*$D$5*1000,0))</f>
        <v>0</v>
      </c>
      <c r="FK146" s="1">
        <f>IF(AND(G$52&lt;ABS($Q146),G$52&gt;ABS($Q145)),1,0)</f>
        <v>0</v>
      </c>
      <c r="FL146" s="3">
        <f>MIN(IF(FK146=1,($S146-$S145)/(ABS($Q146)-ABS($Q145))*(G$52-ABS($Q145))+$S145,0),$D$7)</f>
        <v>0</v>
      </c>
      <c r="FM146" s="1">
        <f>IF(ABS($Q146)&lt;G$53,$AA146,IF(ABS($Q145)&lt;G$53,(G$53-ABS($Q145))*($Z145+$Z146)*0.5*($D$27+$D$28)*$D$5*1000,0))</f>
        <v>0</v>
      </c>
      <c r="FN146" s="1">
        <f>IF(AND(G$53&lt;ABS($Q146),G$53&gt;ABS($Q145)),1,0)</f>
        <v>0</v>
      </c>
      <c r="FO146" s="3">
        <f>MIN(IF(FN146=1,($S146-$S145)/(ABS($Q146)-ABS($Q145))*(G$53-ABS($Q145))+$S145,0),$D$7)</f>
        <v>0</v>
      </c>
      <c r="FP146" s="1">
        <f>IF(ABS($Q146)&lt;G$54,$AA146,IF(ABS($Q145)&lt;G$54,(G$54-ABS($Q145))*($Z145+$Z146)*0.5*($D$27+$D$28)*$D$5*1000,0))</f>
        <v>0</v>
      </c>
      <c r="FQ146" s="1">
        <f>IF(AND(G$54&lt;ABS($Q146),G$54&gt;ABS($Q145)),1,0)</f>
        <v>0</v>
      </c>
      <c r="FR146" s="3">
        <f>MIN(IF(FQ146=1,($S146-$S145)/(ABS($Q146)-ABS($Q145))*(G$54-ABS($Q145))+$S145,0),$D$7)</f>
        <v>0</v>
      </c>
      <c r="FS146" s="1">
        <f>IF(ABS($Q146)&lt;G$55,$AA146,IF(ABS($Q145)&lt;G$55,(G$55-ABS($Q145))*($Z145+$Z146)*0.5*($D$27+$D$28)*$D$5*1000,0))</f>
        <v>0</v>
      </c>
      <c r="FT146" s="1">
        <f>IF(AND(G$55&lt;ABS($Q146),G$55&gt;ABS($Q145)),1,0)</f>
        <v>0</v>
      </c>
      <c r="FU146" s="3">
        <f>MIN(IF(FT146=1,($S146-$S145)/(ABS($Q146)-ABS($Q145))*(G$55-ABS($Q145))+$S145,0),$D$7)</f>
        <v>0</v>
      </c>
      <c r="FV146" s="1" t="e">
        <f>IF(ABS($Q146)&lt;#REF!,$AA146,IF(ABS($Q145)&lt;#REF!,(#REF!-ABS($Q145))*($Z145+$Z146)*0.5*($D$27+$D$28)*$D$5*1000,0))</f>
        <v>#REF!</v>
      </c>
      <c r="FW146" s="1" t="e">
        <f>IF(AND(#REF!&lt;ABS($Q146),#REF!&gt;ABS($Q145)),1,0)</f>
        <v>#REF!</v>
      </c>
      <c r="FX146" s="3" t="e">
        <f>MIN(IF(FW146=1,($S146-$S145)/(ABS($Q146)-ABS($Q145))*(#REF!-ABS($Q145))+$S145,0),$D$7)</f>
        <v>#REF!</v>
      </c>
    </row>
    <row r="147" spans="1:180" x14ac:dyDescent="0.35">
      <c r="A147" s="4"/>
      <c r="B147" s="4"/>
      <c r="C147" s="4"/>
      <c r="D147" s="4"/>
      <c r="E147" s="4"/>
      <c r="F147" s="4"/>
      <c r="G147" s="23"/>
      <c r="H147" s="23"/>
      <c r="I147" s="23"/>
      <c r="J147" s="23"/>
      <c r="K147" s="23"/>
      <c r="L147" s="36"/>
      <c r="M147" s="23"/>
      <c r="N147" s="23"/>
      <c r="O147" s="23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3">
        <f t="shared" si="8"/>
        <v>0.2</v>
      </c>
      <c r="AA147" s="3"/>
      <c r="AB147" s="1"/>
      <c r="AC147" s="2"/>
      <c r="AD147" s="2"/>
      <c r="AE147" s="1"/>
      <c r="AF147" s="2"/>
      <c r="AG147" s="2"/>
      <c r="AH147" s="1"/>
      <c r="AI147" s="2"/>
      <c r="AJ147" s="2"/>
      <c r="AK147" s="1"/>
      <c r="AL147" s="2"/>
      <c r="AM147" s="2"/>
      <c r="AN147" s="1"/>
      <c r="AO147" s="2"/>
      <c r="AP147" s="2"/>
      <c r="AQ147" s="1"/>
      <c r="AR147" s="2"/>
      <c r="AS147" s="2"/>
      <c r="AT147" s="1"/>
      <c r="AU147" s="2"/>
      <c r="AV147" s="2"/>
      <c r="AW147" s="1"/>
      <c r="AX147" s="2"/>
      <c r="AY147" s="2"/>
      <c r="AZ147" s="1"/>
      <c r="BA147" s="2"/>
      <c r="BB147" s="2"/>
      <c r="BC147" s="1"/>
      <c r="BD147" s="2"/>
      <c r="BE147" s="2"/>
      <c r="BF147" s="1"/>
      <c r="BG147" s="2"/>
      <c r="BH147" s="2"/>
      <c r="BI147" s="1"/>
      <c r="BJ147" s="2"/>
      <c r="BK147" s="2"/>
      <c r="BL147" s="1"/>
      <c r="BM147" s="2"/>
      <c r="BN147" s="2"/>
      <c r="BO147" s="1"/>
      <c r="BP147" s="2"/>
      <c r="BQ147" s="2"/>
      <c r="BR147" s="1"/>
      <c r="BS147" s="2"/>
      <c r="BT147" s="2"/>
      <c r="BU147" s="1"/>
      <c r="BV147" s="2"/>
      <c r="BW147" s="2"/>
      <c r="BX147" s="1"/>
      <c r="BY147" s="2"/>
      <c r="BZ147" s="2"/>
      <c r="CA147" s="1"/>
      <c r="CB147" s="2"/>
      <c r="CC147" s="2"/>
      <c r="CD147" s="1"/>
      <c r="CE147" s="2"/>
      <c r="CF147" s="2"/>
      <c r="CG147" s="1"/>
      <c r="CH147" s="2"/>
      <c r="CI147" s="2"/>
      <c r="CJ147" s="1"/>
      <c r="CK147" s="2"/>
      <c r="CL147" s="2"/>
      <c r="CM147" s="1"/>
      <c r="CN147" s="2"/>
      <c r="CO147" s="2"/>
      <c r="CP147" s="1"/>
      <c r="CQ147" s="2"/>
      <c r="CR147" s="2"/>
      <c r="CS147" s="1"/>
      <c r="CT147" s="2"/>
      <c r="CU147" s="2"/>
      <c r="CV147" s="1"/>
      <c r="CW147" s="2"/>
      <c r="CX147" s="2"/>
      <c r="CY147" s="1"/>
      <c r="CZ147" s="2"/>
      <c r="DA147" s="2"/>
      <c r="DB147" s="1"/>
      <c r="DC147" s="2"/>
      <c r="DD147" s="2"/>
      <c r="DE147" s="1"/>
      <c r="DF147" s="2"/>
      <c r="DG147" s="2"/>
      <c r="DH147" s="1"/>
      <c r="DI147" s="2"/>
      <c r="DJ147" s="2"/>
      <c r="DK147" s="1"/>
      <c r="DL147" s="2"/>
      <c r="DM147" s="2"/>
      <c r="DN147" s="1"/>
      <c r="DO147" s="2"/>
      <c r="DP147" s="2"/>
      <c r="DQ147" s="1"/>
      <c r="DR147" s="2"/>
      <c r="DS147" s="2"/>
      <c r="DT147" s="1"/>
      <c r="DU147" s="2"/>
      <c r="DV147" s="2"/>
      <c r="DW147" s="1"/>
      <c r="DX147" s="2"/>
      <c r="DY147" s="2"/>
      <c r="DZ147" s="1"/>
      <c r="EA147" s="2"/>
      <c r="EB147" s="2"/>
      <c r="EC147" s="1"/>
      <c r="ED147" s="2"/>
      <c r="EE147" s="2"/>
      <c r="EF147" s="1"/>
      <c r="EG147" s="2"/>
      <c r="EH147" s="2"/>
      <c r="EI147" s="1"/>
      <c r="EJ147" s="2"/>
      <c r="EK147" s="2"/>
      <c r="EL147" s="1"/>
      <c r="EM147" s="2"/>
      <c r="EN147" s="2"/>
      <c r="EO147" s="1"/>
      <c r="EP147" s="2"/>
      <c r="EQ147" s="2"/>
      <c r="ER147" s="1"/>
      <c r="ES147" s="2"/>
      <c r="ET147" s="2"/>
      <c r="EU147" s="1"/>
      <c r="EV147" s="2"/>
      <c r="EW147" s="2"/>
      <c r="EX147" s="1"/>
      <c r="EY147" s="2"/>
      <c r="EZ147" s="2"/>
      <c r="FA147" s="1"/>
      <c r="FB147" s="2"/>
      <c r="FC147" s="2"/>
      <c r="FD147" s="1"/>
      <c r="FE147" s="2"/>
      <c r="FF147" s="2"/>
      <c r="FG147" s="1"/>
      <c r="FH147" s="2"/>
      <c r="FI147" s="2"/>
      <c r="FJ147" s="1"/>
      <c r="FK147" s="2"/>
      <c r="FL147" s="2"/>
      <c r="FM147" s="1"/>
      <c r="FN147" s="2"/>
      <c r="FO147" s="2"/>
      <c r="FP147" s="1"/>
      <c r="FQ147" s="2"/>
      <c r="FR147" s="2"/>
      <c r="FS147" s="1"/>
      <c r="FT147" s="2"/>
      <c r="FU147" s="2"/>
      <c r="FV147" s="1"/>
      <c r="FW147" s="2"/>
      <c r="FX147" s="2"/>
    </row>
    <row r="148" spans="1:180" x14ac:dyDescent="0.35">
      <c r="A148" s="4"/>
      <c r="B148" s="4"/>
      <c r="C148" s="4"/>
      <c r="D148" s="4"/>
      <c r="E148" s="4"/>
      <c r="F148" s="4"/>
      <c r="G148" s="23"/>
      <c r="H148" s="23"/>
      <c r="I148" s="23"/>
      <c r="J148" s="23"/>
      <c r="K148" s="23"/>
      <c r="L148" s="36"/>
      <c r="M148" s="23"/>
      <c r="N148" s="23"/>
      <c r="O148" s="23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3">
        <f t="shared" si="8"/>
        <v>0.2</v>
      </c>
      <c r="AA148" s="1">
        <f>$R147*($Z148+$Z147)*0.5*($D$27+$D$28)*1000*$D$5</f>
        <v>0</v>
      </c>
      <c r="AB148" s="1">
        <f>IF(ABS($Q148)&lt;$G$6,$AA148,IF(ABS($Q147)&lt;$G$6,($G$6-ABS($Q147))*($Z147+$Z148)*0.5*($D$27+$D$28)*$D$5*1000,0))</f>
        <v>0</v>
      </c>
      <c r="AC148" s="1">
        <f>IF(AND($G$6&lt;ABS($Q148),$G$6&gt;ABS($Q147)),1,0)</f>
        <v>0</v>
      </c>
      <c r="AD148" s="3">
        <f>MIN(IF(AC148=1,($S148-$S147)/(ABS($Q148)-ABS($Q147))*($G$6-ABS($Q147))+$S147,0),$D$7)</f>
        <v>0</v>
      </c>
      <c r="AE148" s="1">
        <f>IF(ABS($Q148)&lt;$G$7,$AA148,IF(ABS($Q147)&lt;$G$7,($G$7-ABS($Q147))*($Z147+$Z148)*0.5*($D$27+$D$28)*$D$5*1000,0))</f>
        <v>0</v>
      </c>
      <c r="AF148" s="1">
        <f>IF(AND($G$7&lt;ABS($Q148),$G$7&gt;ABS($Q147)),1,0)</f>
        <v>0</v>
      </c>
      <c r="AG148" s="3">
        <f>MIN(IF(AF148=1,($S148-$S147)/(ABS($Q148)-ABS($Q147))*($G$7-ABS($Q147))+$S147,0),$D$7)</f>
        <v>0</v>
      </c>
      <c r="AH148" s="1">
        <f>IF(ABS($Q148)&lt;$G$8,$AA148,IF(ABS($Q147)&lt;$G$8,($G$8-ABS($Q147))*($Z147+$Z148)*0.5*($D$27+$D$28)*$D$5*1000,0))</f>
        <v>0</v>
      </c>
      <c r="AI148" s="1">
        <f>IF(AND($G$8&lt;ABS($Q148),$G$8&gt;ABS($Q147)),1,0)</f>
        <v>0</v>
      </c>
      <c r="AJ148" s="3">
        <f>MIN(IF(AI148=1,($S148-$S147)/(ABS($Q148)-ABS($Q147))*($G$8-ABS($Q147))+$S147,0),$D$7)</f>
        <v>0</v>
      </c>
      <c r="AK148" s="1">
        <f>IF(ABS($Q148)&lt;$G$9,$AA148,IF(ABS($Q147)&lt;$G$9,($G$9-ABS($Q147))*($Z147+$Z148)*0.5*($D$27+$D$28)*$D$5*1000,0))</f>
        <v>0</v>
      </c>
      <c r="AL148" s="1">
        <f>IF(AND($G$9&lt;ABS($Q148),$G$9&gt;ABS($Q147)),1,0)</f>
        <v>0</v>
      </c>
      <c r="AM148" s="3">
        <f>MIN(IF(AL148=1,($S148-$S147)/(ABS($Q148)-ABS($Q147))*($G$9-ABS($Q147))+$S147,0),$D$7)</f>
        <v>0</v>
      </c>
      <c r="AN148" s="1">
        <f>IF(ABS($Q148)&lt;$G$10,$AA148,IF(ABS($Q147)&lt;$G$10,($G$10-ABS($Q147))*($Z147+$Z148)*0.5*($D$27+$D$28)*$D$5*1000,0))</f>
        <v>0</v>
      </c>
      <c r="AO148" s="1">
        <f>IF(AND($G$10&lt;ABS($Q148),$G$10&gt;ABS($Q147)),1,0)</f>
        <v>0</v>
      </c>
      <c r="AP148" s="3">
        <f>MIN(IF(AO148=1,($S148-$S147)/(ABS($Q148)-ABS($Q147))*($G$10-ABS($Q147))+$S147,0),$D$7)</f>
        <v>0</v>
      </c>
      <c r="AQ148" s="1">
        <f>IF(ABS($Q148)&lt;$G$11,$AA148,IF(ABS($Q147)&lt;$G$11,($G$11-ABS($Q147))*($Z147+$Z148)*0.5*($D$27+$D$28)*$D$5*1000,0))</f>
        <v>0</v>
      </c>
      <c r="AR148" s="1">
        <f>IF(AND($G$11&lt;ABS($Q148),$G$11&gt;ABS($Q147)),1,0)</f>
        <v>0</v>
      </c>
      <c r="AS148" s="3">
        <f>MIN(IF(AR148=1,($S148-$S147)/(ABS($Q148)-ABS($Q147))*($G$11-ABS($Q147))+$S147,0),$D$7)</f>
        <v>0</v>
      </c>
      <c r="AT148" s="1">
        <f>IF(ABS($Q148)&lt;$G$12,$AA148,IF(ABS($Q147)&lt;$G$12,($G$12-ABS($Q147))*($Z147+$Z148)*0.5*($D$27+$D$28)*$D$5*1000,0))</f>
        <v>0</v>
      </c>
      <c r="AU148" s="1">
        <f>IF(AND($G$12&lt;ABS($Q148),$G$12&gt;ABS($Q147)),1,0)</f>
        <v>0</v>
      </c>
      <c r="AV148" s="3">
        <f>MIN(IF(AU148=1,($S148-$S147)/(ABS($Q148)-ABS($Q147))*($G$12-ABS($Q147))+$S147,0),$D$7)</f>
        <v>0</v>
      </c>
      <c r="AW148" s="1">
        <f>IF(ABS($Q148)&lt;$G$13,$AA148,IF(ABS($Q147)&lt;$G$13,($G$13-ABS($Q147))*($Z147+$Z148)*0.5*($D$27+$D$28)*$D$5*1000,0))</f>
        <v>0</v>
      </c>
      <c r="AX148" s="1">
        <f>IF(AND($G$13&lt;ABS($Q148),$G$13&gt;ABS($Q147)),1,0)</f>
        <v>0</v>
      </c>
      <c r="AY148" s="3">
        <f>MIN(IF(AX148=1,($S148-$S147)/(ABS($Q148)-ABS($Q147))*($G$13-ABS($Q147))+$S147,0),$D$7)</f>
        <v>0</v>
      </c>
      <c r="AZ148" s="1">
        <f>IF(ABS($Q148)&lt;$G$14,$AA148,IF(ABS($Q147)&lt;$G$14,($G$14-ABS($Q147))*($Z147+$Z148)*0.5*($D$27+$D$28)*$D$5*1000,0))</f>
        <v>0</v>
      </c>
      <c r="BA148" s="1">
        <f>IF(AND($G$14&lt;ABS($Q148),$G$14&gt;ABS($Q147)),1,0)</f>
        <v>0</v>
      </c>
      <c r="BB148" s="3">
        <f>MIN(IF(BA148=1,($S148-$S147)/(ABS($Q148)-ABS($Q147))*($G$14-ABS($Q147))+$S147,0),$D$7)</f>
        <v>0</v>
      </c>
      <c r="BC148" s="1">
        <f>IF(ABS($Q148)&lt;G$15,$AA148,IF(ABS($Q147)&lt;G$15,(G$15-ABS($Q147))*($Z147+$Z148)*0.5*($D$27+$D$28)*$D$5*1000,0))</f>
        <v>0</v>
      </c>
      <c r="BD148" s="1">
        <f>IF(AND(G$15&lt;ABS($Q148),G$15&gt;ABS($Q147)),1,0)</f>
        <v>0</v>
      </c>
      <c r="BE148" s="3">
        <f>MIN(IF(BD148=1,($S148-$S147)/(ABS($Q148)-ABS($Q147))*(G$15-ABS($Q147))+$S147,0),$D$7)</f>
        <v>0</v>
      </c>
      <c r="BF148" s="1">
        <f>IF(ABS($Q148)&lt;G$16,$AA148,IF(ABS($Q147)&lt;G$16,(G$16-ABS($Q147))*($Z147+$Z148)*0.5*($D$27+$D$28)*$D$5*1000,0))</f>
        <v>0</v>
      </c>
      <c r="BG148" s="1">
        <f>IF(AND(G$16&lt;ABS($Q148),G$16&gt;ABS($Q147)),1,0)</f>
        <v>0</v>
      </c>
      <c r="BH148" s="3">
        <f>MIN(IF(BG148=1,($S148-$S147)/(ABS($Q148)-ABS($Q147))*(G$16-ABS($Q147))+$S147,0),$D$7)</f>
        <v>0</v>
      </c>
      <c r="BI148" s="1">
        <f>IF(ABS($Q148)&lt;G$17,$AA148,IF(ABS($Q147)&lt;G$17,(G$17-ABS($Q147))*($Z147+$Z148)*0.5*($D$27+$D$28)*$D$5*1000,0))</f>
        <v>0</v>
      </c>
      <c r="BJ148" s="1">
        <f>IF(AND(G$17&lt;ABS($Q148),G$17&gt;ABS($Q147)),1,0)</f>
        <v>0</v>
      </c>
      <c r="BK148" s="3">
        <f>MIN(IF(BJ148=1,($S148-$S147)/(ABS($Q148)-ABS($Q147))*(G$17-ABS($Q147))+$S147,0),$D$7)</f>
        <v>0</v>
      </c>
      <c r="BL148" s="1">
        <f>IF(ABS($Q148)&lt;G$18,$AA148,IF(ABS($Q147)&lt;G$18,(G$18-ABS($Q147))*($Z147+$Z148)*0.5*($D$27+$D$28)*$D$5*1000,0))</f>
        <v>0</v>
      </c>
      <c r="BM148" s="1">
        <f>IF(AND(G$18&lt;ABS($Q148),G$18&gt;ABS($Q147)),1,0)</f>
        <v>0</v>
      </c>
      <c r="BN148" s="3">
        <f>MIN(IF(BM148=1,($S148-$S147)/(ABS($Q148)-ABS($Q147))*(G$18-ABS($Q147))+$S147,0),$D$7)</f>
        <v>0</v>
      </c>
      <c r="BO148" s="1">
        <f>IF(ABS($Q148)&lt;G$19,$AA148,IF(ABS($Q147)&lt;G$19,(G$19-ABS($Q147))*($Z147+$Z148)*0.5*($D$27+$D$28)*$D$5*1000,0))</f>
        <v>0</v>
      </c>
      <c r="BP148" s="1">
        <f>IF(AND(G$19&lt;ABS($Q148),G$19&gt;ABS($Q147)),1,0)</f>
        <v>0</v>
      </c>
      <c r="BQ148" s="3">
        <f>MIN(IF(BP148=1,($S148-$S147)/(ABS($Q148)-ABS($Q147))*(G$19-ABS($Q147))+$S147,0),$D$7)</f>
        <v>0</v>
      </c>
      <c r="BR148" s="1">
        <f>IF(ABS($Q148)&lt;G$20,$AA148,IF(ABS($Q147)&lt;G$20,(G$20-ABS($Q147))*($Z147+$Z148)*0.5*($D$27+$D$28)*$D$5*1000,0))</f>
        <v>0</v>
      </c>
      <c r="BS148" s="1">
        <f>IF(AND(G$20&lt;ABS($Q148),G$20&gt;ABS($Q147)),1,0)</f>
        <v>0</v>
      </c>
      <c r="BT148" s="3">
        <f>MIN(IF(BS148=1,($S148-$S147)/(ABS($Q148)-ABS($Q147))*(G$20-ABS($Q147))+$S147,0),$D$7)</f>
        <v>0</v>
      </c>
      <c r="BU148" s="1">
        <f>IF(ABS($Q148)&lt;G$21,$AA148,IF(ABS($Q147)&lt;G$21,(G$21-ABS($Q147))*($Z147+$Z148)*0.5*($D$27+$D$28)*$D$5*1000,0))</f>
        <v>0</v>
      </c>
      <c r="BV148" s="1">
        <f>IF(AND(G$21&lt;ABS($Q148),G$21&gt;ABS($Q147)),1,0)</f>
        <v>0</v>
      </c>
      <c r="BW148" s="3">
        <f>MIN(IF(BV148=1,($S148-$S147)/(ABS($Q148)-ABS($Q147))*(G$21-ABS($Q147))+$S147,0),$D$7)</f>
        <v>0</v>
      </c>
      <c r="BX148" s="1">
        <f>IF(ABS($Q148)&lt;G$22,$AA148,IF(ABS($Q147)&lt;G$22,(G$22-ABS($Q147))*($Z147+$Z148)*0.5*($D$27+$D$28)*$D$5*1000,0))</f>
        <v>0</v>
      </c>
      <c r="BY148" s="1">
        <f>IF(AND(G$22&lt;ABS($Q148),G$22&gt;ABS($Q147)),1,0)</f>
        <v>0</v>
      </c>
      <c r="BZ148" s="3">
        <f>MIN(IF(BY148=1,($S148-$S147)/(ABS($Q148)-ABS($Q147))*(G$22-ABS($Q147))+$S147,0),$D$7)</f>
        <v>0</v>
      </c>
      <c r="CA148" s="1">
        <f>IF(ABS($Q148)&lt;G$23,$AA148,IF(ABS($Q147)&lt;G$23,(G$23-ABS($Q147))*($Z147+$Z148)*0.5*($D$27+$D$28)*$D$5*1000,0))</f>
        <v>0</v>
      </c>
      <c r="CB148" s="1">
        <f>IF(AND(G$23&lt;ABS($Q148),G$23&gt;ABS($Q147)),1,0)</f>
        <v>0</v>
      </c>
      <c r="CC148" s="3">
        <f>MIN(IF(CB148=1,($S148-$S147)/(ABS($Q148)-ABS($Q147))*(G$23-ABS($Q147))+$S147,0),$D$7)</f>
        <v>0</v>
      </c>
      <c r="CD148" s="1">
        <f>IF(ABS($Q148)&lt;G$24,$AA148,IF(ABS($Q147)&lt;G$24,(G$24-ABS($Q147))*($Z147+$Z148)*0.5*($D$27+$D$28)*$D$5*1000,0))</f>
        <v>0</v>
      </c>
      <c r="CE148" s="1">
        <f>IF(AND(G$24&lt;ABS($Q148),G$24&gt;ABS($Q147)),1,0)</f>
        <v>0</v>
      </c>
      <c r="CF148" s="3">
        <f>MIN(IF(CE148=1,($S148-$S147)/(ABS($Q148)-ABS($Q147))*(G$24-ABS($Q147))+$S147,0),$D$7)</f>
        <v>0</v>
      </c>
      <c r="CG148" s="1">
        <f>IF(ABS($Q148)&lt;G$25,$AA148,IF(ABS($Q147)&lt;G$25,(G$25-ABS($Q147))*($Z147+$Z148)*0.5*($D$27+$D$28)*$D$5*1000,0))</f>
        <v>0</v>
      </c>
      <c r="CH148" s="1">
        <f>IF(AND(G$25&lt;ABS($Q148),G$25&gt;ABS($Q147)),1,0)</f>
        <v>0</v>
      </c>
      <c r="CI148" s="3">
        <f>MIN(IF(CH148=1,($S148-$S147)/(ABS($Q148)-ABS($Q147))*(G$25-ABS($Q147))+$S147,0),$D$7)</f>
        <v>0</v>
      </c>
      <c r="CJ148" s="1">
        <f>IF(ABS($Q148)&lt;G$26,$AA148,IF(ABS($Q147)&lt;G$26,(G$26-ABS($Q147))*($Z147+$Z148)*0.5*($D$27+$D$28)*$D$5*1000,0))</f>
        <v>0</v>
      </c>
      <c r="CK148" s="1">
        <f>IF(AND(G$26&lt;ABS($Q148),G$26&gt;ABS($Q147)),1,0)</f>
        <v>0</v>
      </c>
      <c r="CL148" s="3">
        <f>MIN(IF(CK148=1,($S148-$S147)/(ABS($Q148)-ABS($Q147))*(G$26-ABS($Q147))+$S147,0),$D$7)</f>
        <v>0</v>
      </c>
      <c r="CM148" s="1">
        <f>IF(ABS($Q148)&lt;G$27,$AA148,IF(ABS($Q147)&lt;G$27,(G$27-ABS($Q147))*($Z147+$Z148)*0.5*($D$27+$D$28)*$D$5*1000,0))</f>
        <v>0</v>
      </c>
      <c r="CN148" s="1">
        <f>IF(AND(G$27&lt;ABS($Q148),G$27&gt;ABS($Q147)),1,0)</f>
        <v>0</v>
      </c>
      <c r="CO148" s="3">
        <f>MIN(IF(CN148=1,($S148-$S147)/(ABS($Q148)-ABS($Q147))*(G$27-ABS($Q147))+$S147,0),$D$7)</f>
        <v>0</v>
      </c>
      <c r="CP148" s="1">
        <f>IF(ABS($Q148)&lt;G$28,$AA148,IF(ABS($Q147)&lt;G$28,(G$28-ABS($Q147))*($Z147+$Z148)*0.5*($D$27+$D$28)*$D$5*1000,0))</f>
        <v>0</v>
      </c>
      <c r="CQ148" s="1">
        <f>IF(AND(G$28&lt;ABS($Q148),G$28&gt;ABS($Q147)),1,0)</f>
        <v>0</v>
      </c>
      <c r="CR148" s="3">
        <f>MIN(IF(CQ148=1,($S148-$S147)/(ABS($Q148)-ABS($Q147))*(G$28-ABS($Q147))+$S147,0),$D$7)</f>
        <v>0</v>
      </c>
      <c r="CS148" s="1">
        <f>IF(ABS($Q148)&lt;G$29,$AA148,IF(ABS($Q147)&lt;G$29,(G$29-ABS($Q147))*($Z147+$Z148)*0.5*($D$27+$D$28)*$D$5*1000,0))</f>
        <v>0</v>
      </c>
      <c r="CT148" s="1">
        <f>IF(AND(G$29&lt;ABS($Q148),G$29&gt;ABS($Q147)),1,0)</f>
        <v>0</v>
      </c>
      <c r="CU148" s="3">
        <f>MIN(IF(CT148=1,($S148-$S147)/(ABS($Q148)-ABS($Q147))*(G$29-ABS($Q147))+$S147,0),$D$7)</f>
        <v>0</v>
      </c>
      <c r="CV148" s="1">
        <f>IF(ABS($Q148)&lt;G$30,$AA148,IF(ABS($Q147)&lt;G$30,(G$30-ABS($Q147))*($Z147+$Z148)*0.5*($D$27+$D$28)*$D$5*1000,0))</f>
        <v>0</v>
      </c>
      <c r="CW148" s="1">
        <f>IF(AND(G$30&lt;ABS($Q148),G$30&gt;ABS($Q147)),1,0)</f>
        <v>0</v>
      </c>
      <c r="CX148" s="3">
        <f>MIN(IF(CW148=1,($S148-$S147)/(ABS($Q148)-ABS($Q147))*(G$30-ABS($Q147))+$S147,0),$D$7)</f>
        <v>0</v>
      </c>
      <c r="CY148" s="1">
        <f>IF(ABS($Q148)&lt;G$31,$AA148,IF(ABS($Q147)&lt;G$31,(G$31-ABS($Q147))*($Z147+$Z148)*0.5*($D$27+$D$28)*$D$5*1000,0))</f>
        <v>0</v>
      </c>
      <c r="CZ148" s="1">
        <f>IF(AND(G$31&lt;ABS($Q148),G$31&gt;ABS($Q147)),1,0)</f>
        <v>0</v>
      </c>
      <c r="DA148" s="3">
        <f>MIN(IF(CZ148=1,($S148-$S147)/(ABS($Q148)-ABS($Q147))*(G$31-ABS($Q147))+$S147,0),$D$7)</f>
        <v>0</v>
      </c>
      <c r="DB148" s="1">
        <f>IF(ABS($Q148)&lt;G$32,$AA148,IF(ABS($Q147)&lt;G$32,(G$32-ABS($Q147))*($Z147+$Z148)*0.5*($D$27+$D$28)*$D$5*1000,0))</f>
        <v>0</v>
      </c>
      <c r="DC148" s="1">
        <f>IF(AND(G$32&lt;ABS($Q148),G$32&gt;ABS($Q147)),1,0)</f>
        <v>0</v>
      </c>
      <c r="DD148" s="3">
        <f>MIN(IF(DC148=1,($S148-$S147)/(ABS($Q148)-ABS($Q147))*(G$32-ABS($Q147))+$S147,0),$D$7)</f>
        <v>0</v>
      </c>
      <c r="DE148" s="1">
        <f>IF(ABS($Q148)&lt;G$33,$AA148,IF(ABS($Q147)&lt;G$33,(G$33-ABS($Q147))*($Z147+$Z148)*0.5*($D$27+$D$28)*$D$5*1000,0))</f>
        <v>0</v>
      </c>
      <c r="DF148" s="1">
        <f>IF(AND(G$33&lt;ABS($Q148),G$33&gt;ABS($Q147)),1,0)</f>
        <v>0</v>
      </c>
      <c r="DG148" s="3">
        <f>MIN(IF(DF148=1,($S148-$S147)/(ABS($Q148)-ABS($Q147))*(G$33-ABS($Q147))+$S147,0),$D$7)</f>
        <v>0</v>
      </c>
      <c r="DH148" s="1">
        <f>IF(ABS($Q148)&lt;G$34,$AA148,IF(ABS($Q147)&lt;G$34,(G$34-ABS($Q147))*($Z147+$Z148)*0.5*($D$27+$D$28)*$D$5*1000,0))</f>
        <v>0</v>
      </c>
      <c r="DI148" s="1">
        <f>IF(AND(G$34&lt;ABS($Q148),G$34&gt;ABS($Q147)),1,0)</f>
        <v>0</v>
      </c>
      <c r="DJ148" s="3">
        <f>MIN(IF(DI148=1,($S148-$S147)/(ABS($Q148)-ABS($Q147))*(G$34-ABS($Q147))+$S147,0),$D$7)</f>
        <v>0</v>
      </c>
      <c r="DK148" s="1">
        <f>IF(ABS($Q148)&lt;G$35,$AA148,IF(ABS($Q147)&lt;G$35,(G$35-ABS($Q147))*($Z147+$Z148)*0.5*($D$27+$D$28)*$D$5*1000,0))</f>
        <v>0</v>
      </c>
      <c r="DL148" s="1">
        <f>IF(AND(G$35&lt;ABS($Q148),G$35&gt;ABS($Q147)),1,0)</f>
        <v>0</v>
      </c>
      <c r="DM148" s="3">
        <f>MIN(IF(DL148=1,($S148-$S147)/(ABS($Q148)-ABS($Q147))*(G$35-ABS($Q147))+$S147,0),$D$7)</f>
        <v>0</v>
      </c>
      <c r="DN148" s="1">
        <f>IF(ABS($Q148)&lt;G$36,$AA148,IF(ABS($Q147)&lt;G$36,(G$36-ABS($Q147))*($Z147+$Z148)*0.5*($D$27+$D$28)*$D$5*1000,0))</f>
        <v>0</v>
      </c>
      <c r="DO148" s="1">
        <f>IF(AND(G$36&lt;ABS($Q148),G$36&gt;ABS($Q147)),1,0)</f>
        <v>0</v>
      </c>
      <c r="DP148" s="3">
        <f>MIN(IF(DO148=1,($S148-$S147)/(ABS($Q148)-ABS($Q147))*(G$36-ABS($Q147))+$S147,0),$D$7)</f>
        <v>0</v>
      </c>
      <c r="DQ148" s="1">
        <f>IF(ABS($Q148)&lt;G$37,$AA148,IF(ABS($Q147)&lt;G$37,(G$37-ABS($Q147))*($Z147+$Z148)*0.5*($D$27+$D$28)*$D$5*1000,0))</f>
        <v>0</v>
      </c>
      <c r="DR148" s="1">
        <f>IF(AND(G$37&lt;ABS($Q148),G$37&gt;ABS($Q147)),1,0)</f>
        <v>0</v>
      </c>
      <c r="DS148" s="3">
        <f>MIN(IF(DR148=1,($S148-$S147)/(ABS($Q148)-ABS($Q147))*(G$37-ABS($Q147))+$S147,0),$D$7)</f>
        <v>0</v>
      </c>
      <c r="DT148" s="1">
        <f>IF(ABS($Q148)&lt;G$38,$AA148,IF(ABS($Q147)&lt;G$38,(G$38-ABS($Q147))*($Z147+$Z148)*0.5*($D$27+$D$28)*$D$5*1000,0))</f>
        <v>0</v>
      </c>
      <c r="DU148" s="1">
        <f>IF(AND(G$38&lt;ABS($Q148),G$38&gt;ABS($Q147)),1,0)</f>
        <v>0</v>
      </c>
      <c r="DV148" s="3">
        <f>MIN(IF(DU148=1,($S148-$S147)/(ABS($Q148)-ABS($Q147))*(G$38-ABS($Q147))+$S147,0),$D$7)</f>
        <v>0</v>
      </c>
      <c r="DW148" s="1">
        <f>IF(ABS($Q148)&lt;G$39,$AA148,IF(ABS($Q147)&lt;G$39,(G$39-ABS($Q147))*($Z147+$Z148)*0.5*($D$27+$D$28)*$D$5*1000,0))</f>
        <v>0</v>
      </c>
      <c r="DX148" s="1">
        <f>IF(AND(G$39&lt;ABS($Q148),G$39&gt;ABS($Q147)),1,0)</f>
        <v>0</v>
      </c>
      <c r="DY148" s="3">
        <f>MIN(IF(DX148=1,($S148-$S147)/(ABS($Q148)-ABS($Q147))*(G$39-ABS($Q147))+$S147,0),$D$7)</f>
        <v>0</v>
      </c>
      <c r="DZ148" s="1">
        <f>IF(ABS($Q148)&lt;G$40,$AA148,IF(ABS($Q147)&lt;G$40,(G$40-ABS($Q147))*($Z147+$Z148)*0.5*($D$27+$D$28)*$D$5*1000,0))</f>
        <v>0</v>
      </c>
      <c r="EA148" s="1">
        <f>IF(AND(G$40&lt;ABS($Q148),G$40&gt;ABS($Q147)),1,0)</f>
        <v>0</v>
      </c>
      <c r="EB148" s="3">
        <f>MIN(IF(EA148=1,($S148-$S147)/(ABS($Q148)-ABS($Q147))*(G$40-ABS($Q147))+$S147,0),$D$7)</f>
        <v>0</v>
      </c>
      <c r="EC148" s="1">
        <f>IF(ABS($Q148)&lt;G$41,$AA148,IF(ABS($Q147)&lt;G$41,(G$41-ABS($Q147))*($Z147+$Z148)*0.5*($D$27+$D$28)*$D$5*1000,0))</f>
        <v>0</v>
      </c>
      <c r="ED148" s="1">
        <f>IF(AND(G$41&lt;ABS($Q148),G$41&gt;ABS($Q147)),1,0)</f>
        <v>0</v>
      </c>
      <c r="EE148" s="3">
        <f>MIN(IF(ED148=1,($S148-$S147)/(ABS($Q148)-ABS($Q147))*(G$41-ABS($Q147))+$S147,0),$D$7)</f>
        <v>0</v>
      </c>
      <c r="EF148" s="1">
        <f>IF(ABS($Q148)&lt;G$42,$AA148,IF(ABS($Q147)&lt;G$42,(G$42-ABS($Q147))*($Z147+$Z148)*0.5*($D$27+$D$28)*$D$5*1000,0))</f>
        <v>0</v>
      </c>
      <c r="EG148" s="1">
        <f>IF(AND(G$42&lt;ABS($Q148),G$42&gt;ABS($Q147)),1,0)</f>
        <v>0</v>
      </c>
      <c r="EH148" s="3">
        <f>MIN(IF(EG148=1,($S148-$S147)/(ABS($Q148)-ABS($Q147))*(G$42-ABS($Q147))+$S147,0),$D$7)</f>
        <v>0</v>
      </c>
      <c r="EI148" s="1">
        <f>IF(ABS($Q148)&lt;G$43,$AA148,IF(ABS($Q147)&lt;G$43,(G$43-ABS($Q147))*($Z147+$Z148)*0.5*($D$27+$D$28)*$D$5*1000,0))</f>
        <v>0</v>
      </c>
      <c r="EJ148" s="1">
        <f>IF(AND(G$43&lt;ABS($Q148),G$43&gt;ABS($Q147)),1,0)</f>
        <v>0</v>
      </c>
      <c r="EK148" s="3">
        <f>MIN(IF(EJ148=1,($S148-$S147)/(ABS($Q148)-ABS($Q147))*(G$43-ABS($Q147))+$S147,0),$D$7)</f>
        <v>0</v>
      </c>
      <c r="EL148" s="1">
        <f>IF(ABS($Q148)&lt;G$44,$AA148,IF(ABS($Q147)&lt;G$44,(G$44-ABS($Q147))*($Z147+$Z148)*0.5*($D$27+$D$28)*$D$5*1000,0))</f>
        <v>0</v>
      </c>
      <c r="EM148" s="1">
        <f>IF(AND(G$44&lt;ABS($Q148),G$44&gt;ABS($Q147)),1,0)</f>
        <v>0</v>
      </c>
      <c r="EN148" s="3">
        <f>MIN(IF(EM148=1,($S148-$S147)/(ABS($Q148)-ABS($Q147))*(G$44-ABS($Q147))+$S147,0),$D$7)</f>
        <v>0</v>
      </c>
      <c r="EO148" s="1">
        <f>IF(ABS($Q148)&lt;G$45,$AA148,IF(ABS($Q147)&lt;G$45,(G$45-ABS($Q147))*($Z147+$Z148)*0.5*($D$27+$D$28)*$D$5*1000,0))</f>
        <v>0</v>
      </c>
      <c r="EP148" s="1">
        <f>IF(AND(G$45&lt;ABS($Q148),G$45&gt;ABS($Q147)),1,0)</f>
        <v>0</v>
      </c>
      <c r="EQ148" s="3">
        <f>MIN(IF(EP148=1,($S148-$S147)/(ABS($Q148)-ABS($Q147))*(G$45-ABS($Q147))+$S147,0),$D$7)</f>
        <v>0</v>
      </c>
      <c r="ER148" s="1">
        <f>IF(ABS($Q148)&lt;G$46,$AA148,IF(ABS($Q147)&lt;G$46,(G$46-ABS($Q147))*($Z147+$Z148)*0.5*($D$27+$D$28)*$D$5*1000,0))</f>
        <v>0</v>
      </c>
      <c r="ES148" s="1">
        <f>IF(AND(G$46&lt;ABS($Q148),G$46&gt;ABS($Q147)),1,0)</f>
        <v>0</v>
      </c>
      <c r="ET148" s="3">
        <f>MIN(IF(ES148=1,($S148-$S147)/(ABS($Q148)-ABS($Q147))*(G$46-ABS($Q147))+$S147,0),$D$7)</f>
        <v>0</v>
      </c>
      <c r="EU148" s="1">
        <f>IF(ABS($Q148)&lt;G$47,$AA148,IF(ABS($Q147)&lt;G$47,(G$47-ABS($Q147))*($Z147+$Z148)*0.5*($D$27+$D$28)*$D$5*1000,0))</f>
        <v>0</v>
      </c>
      <c r="EV148" s="1">
        <f>IF(AND(G$47&lt;ABS($Q148),G$47&gt;ABS($Q147)),1,0)</f>
        <v>0</v>
      </c>
      <c r="EW148" s="3">
        <f>MIN(IF(EV148=1,($S148-$S147)/(ABS($Q148)-ABS($Q147))*(G$47-ABS($Q147))+$S147,0),$D$7)</f>
        <v>0</v>
      </c>
      <c r="EX148" s="1">
        <f>IF(ABS($Q148)&lt;G$48,$AA148,IF(ABS($Q147)&lt;G$48,(G$48-ABS($Q147))*($Z147+$Z148)*0.5*($D$27+$D$28)*$D$5*1000,0))</f>
        <v>0</v>
      </c>
      <c r="EY148" s="1">
        <f>IF(AND(G$48&lt;ABS($Q148),G$48&gt;ABS($Q147)),1,0)</f>
        <v>0</v>
      </c>
      <c r="EZ148" s="3">
        <f>MIN(IF(EY148=1,($S148-$S147)/(ABS($Q148)-ABS($Q147))*(G$48-ABS($Q147))+$S147,0),$D$7)</f>
        <v>0</v>
      </c>
      <c r="FA148" s="1">
        <f>IF(ABS($Q148)&lt;G$49,$AA148,IF(ABS($Q147)&lt;G$49,(G$49-ABS($Q147))*($Z147+$Z148)*0.5*($D$27+$D$28)*$D$5*1000,0))</f>
        <v>0</v>
      </c>
      <c r="FB148" s="1">
        <f>IF(AND(G$49&lt;ABS($Q148),G$49&gt;ABS($Q147)),1,0)</f>
        <v>0</v>
      </c>
      <c r="FC148" s="3">
        <f>MIN(IF(FB148=1,($S148-$S147)/(ABS($Q148)-ABS($Q147))*(G$49-ABS($Q147))+$S147,0),$D$7)</f>
        <v>0</v>
      </c>
      <c r="FD148" s="1">
        <f>IF(ABS($Q148)&lt;G$50,$AA148,IF(ABS($Q147)&lt;G$50,(G$50-ABS($Q147))*($Z147+$Z148)*0.5*($D$27+$D$28)*$D$5*1000,0))</f>
        <v>0</v>
      </c>
      <c r="FE148" s="1">
        <f>IF(AND(G$50&lt;ABS($Q148),G$50&gt;ABS($Q147)),1,0)</f>
        <v>0</v>
      </c>
      <c r="FF148" s="3">
        <f>MIN(IF(FE148=1,($S148-$S147)/(ABS($Q148)-ABS($Q147))*(G$50-ABS($Q147))+$S147,0),$D$7)</f>
        <v>0</v>
      </c>
      <c r="FG148" s="1">
        <f>IF(ABS($Q148)&lt;G$51,$AA148,IF(ABS($Q147)&lt;G$51,(G$51-ABS($Q147))*($Z147+$Z148)*0.5*($D$27+$D$28)*$D$5*1000,0))</f>
        <v>0</v>
      </c>
      <c r="FH148" s="1">
        <f>IF(AND(G$51&lt;ABS($Q148),G$51&gt;ABS($Q147)),1,0)</f>
        <v>0</v>
      </c>
      <c r="FI148" s="3">
        <f>MIN(IF(FH148=1,($S148-$S147)/(ABS($Q148)-ABS($Q147))*(G$51-ABS($Q147))+$S147,0),$D$7)</f>
        <v>0</v>
      </c>
      <c r="FJ148" s="1">
        <f>IF(ABS($Q148)&lt;G$52,$AA148,IF(ABS($Q147)&lt;G$52,(G$52-ABS($Q147))*($Z147+$Z148)*0.5*($D$27+$D$28)*$D$5*1000,0))</f>
        <v>0</v>
      </c>
      <c r="FK148" s="1">
        <f>IF(AND(G$52&lt;ABS($Q148),G$52&gt;ABS($Q147)),1,0)</f>
        <v>0</v>
      </c>
      <c r="FL148" s="3">
        <f>MIN(IF(FK148=1,($S148-$S147)/(ABS($Q148)-ABS($Q147))*(G$52-ABS($Q147))+$S147,0),$D$7)</f>
        <v>0</v>
      </c>
      <c r="FM148" s="1">
        <f>IF(ABS($Q148)&lt;G$53,$AA148,IF(ABS($Q147)&lt;G$53,(G$53-ABS($Q147))*($Z147+$Z148)*0.5*($D$27+$D$28)*$D$5*1000,0))</f>
        <v>0</v>
      </c>
      <c r="FN148" s="1">
        <f>IF(AND(G$53&lt;ABS($Q148),G$53&gt;ABS($Q147)),1,0)</f>
        <v>0</v>
      </c>
      <c r="FO148" s="3">
        <f>MIN(IF(FN148=1,($S148-$S147)/(ABS($Q148)-ABS($Q147))*(G$53-ABS($Q147))+$S147,0),$D$7)</f>
        <v>0</v>
      </c>
      <c r="FP148" s="1">
        <f>IF(ABS($Q148)&lt;G$54,$AA148,IF(ABS($Q147)&lt;G$54,(G$54-ABS($Q147))*($Z147+$Z148)*0.5*($D$27+$D$28)*$D$5*1000,0))</f>
        <v>0</v>
      </c>
      <c r="FQ148" s="1">
        <f>IF(AND(G$54&lt;ABS($Q148),G$54&gt;ABS($Q147)),1,0)</f>
        <v>0</v>
      </c>
      <c r="FR148" s="3">
        <f>MIN(IF(FQ148=1,($S148-$S147)/(ABS($Q148)-ABS($Q147))*(G$54-ABS($Q147))+$S147,0),$D$7)</f>
        <v>0</v>
      </c>
      <c r="FS148" s="1">
        <f>IF(ABS($Q148)&lt;G$55,$AA148,IF(ABS($Q147)&lt;G$55,(G$55-ABS($Q147))*($Z147+$Z148)*0.5*($D$27+$D$28)*$D$5*1000,0))</f>
        <v>0</v>
      </c>
      <c r="FT148" s="1">
        <f>IF(AND(G$55&lt;ABS($Q148),G$55&gt;ABS($Q147)),1,0)</f>
        <v>0</v>
      </c>
      <c r="FU148" s="3">
        <f>MIN(IF(FT148=1,($S148-$S147)/(ABS($Q148)-ABS($Q147))*(G$55-ABS($Q147))+$S147,0),$D$7)</f>
        <v>0</v>
      </c>
      <c r="FV148" s="1" t="e">
        <f>IF(ABS($Q148)&lt;#REF!,$AA148,IF(ABS($Q147)&lt;#REF!,(#REF!-ABS($Q147))*($Z147+$Z148)*0.5*($D$27+$D$28)*$D$5*1000,0))</f>
        <v>#REF!</v>
      </c>
      <c r="FW148" s="1" t="e">
        <f>IF(AND(#REF!&lt;ABS($Q148),#REF!&gt;ABS($Q147)),1,0)</f>
        <v>#REF!</v>
      </c>
      <c r="FX148" s="3" t="e">
        <f>MIN(IF(FW148=1,($S148-$S147)/(ABS($Q148)-ABS($Q147))*(#REF!-ABS($Q147))+$S147,0),$D$7)</f>
        <v>#REF!</v>
      </c>
    </row>
    <row r="149" spans="1:180" x14ac:dyDescent="0.35">
      <c r="A149" s="4"/>
      <c r="B149" s="4"/>
      <c r="C149" s="4"/>
      <c r="D149" s="4"/>
      <c r="E149" s="4"/>
      <c r="F149" s="4"/>
      <c r="G149" s="23"/>
      <c r="H149" s="23"/>
      <c r="I149" s="23"/>
      <c r="J149" s="23"/>
      <c r="K149" s="23"/>
      <c r="L149" s="36"/>
      <c r="M149" s="23"/>
      <c r="N149" s="23"/>
      <c r="O149" s="23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3">
        <f t="shared" si="8"/>
        <v>0.2</v>
      </c>
      <c r="AA149" s="3"/>
      <c r="AB149" s="1"/>
      <c r="AC149" s="2"/>
      <c r="AD149" s="2"/>
      <c r="AE149" s="1"/>
      <c r="AF149" s="2"/>
      <c r="AG149" s="2"/>
      <c r="AH149" s="1"/>
      <c r="AI149" s="2"/>
      <c r="AJ149" s="2"/>
      <c r="AK149" s="1"/>
      <c r="AL149" s="2"/>
      <c r="AM149" s="2"/>
      <c r="AN149" s="1"/>
      <c r="AO149" s="2"/>
      <c r="AP149" s="2"/>
      <c r="AQ149" s="1"/>
      <c r="AR149" s="2"/>
      <c r="AS149" s="2"/>
      <c r="AT149" s="1"/>
      <c r="AU149" s="2"/>
      <c r="AV149" s="2"/>
      <c r="AW149" s="1"/>
      <c r="AX149" s="2"/>
      <c r="AY149" s="2"/>
      <c r="AZ149" s="1"/>
      <c r="BA149" s="2"/>
      <c r="BB149" s="2"/>
      <c r="BC149" s="1"/>
      <c r="BD149" s="2"/>
      <c r="BE149" s="2"/>
      <c r="BF149" s="1"/>
      <c r="BG149" s="2"/>
      <c r="BH149" s="2"/>
      <c r="BI149" s="1"/>
      <c r="BJ149" s="2"/>
      <c r="BK149" s="2"/>
      <c r="BL149" s="1"/>
      <c r="BM149" s="2"/>
      <c r="BN149" s="2"/>
      <c r="BO149" s="1"/>
      <c r="BP149" s="2"/>
      <c r="BQ149" s="2"/>
      <c r="BR149" s="1"/>
      <c r="BS149" s="2"/>
      <c r="BT149" s="2"/>
      <c r="BU149" s="1"/>
      <c r="BV149" s="2"/>
      <c r="BW149" s="2"/>
      <c r="BX149" s="1"/>
      <c r="BY149" s="2"/>
      <c r="BZ149" s="2"/>
      <c r="CA149" s="1"/>
      <c r="CB149" s="2"/>
      <c r="CC149" s="2"/>
      <c r="CD149" s="1"/>
      <c r="CE149" s="2"/>
      <c r="CF149" s="2"/>
      <c r="CG149" s="1"/>
      <c r="CH149" s="2"/>
      <c r="CI149" s="2"/>
      <c r="CJ149" s="1"/>
      <c r="CK149" s="2"/>
      <c r="CL149" s="2"/>
      <c r="CM149" s="1"/>
      <c r="CN149" s="2"/>
      <c r="CO149" s="2"/>
      <c r="CP149" s="1"/>
      <c r="CQ149" s="2"/>
      <c r="CR149" s="2"/>
      <c r="CS149" s="1"/>
      <c r="CT149" s="2"/>
      <c r="CU149" s="2"/>
      <c r="CV149" s="1"/>
      <c r="CW149" s="2"/>
      <c r="CX149" s="2"/>
      <c r="CY149" s="1"/>
      <c r="CZ149" s="2"/>
      <c r="DA149" s="2"/>
      <c r="DB149" s="1"/>
      <c r="DC149" s="2"/>
      <c r="DD149" s="2"/>
      <c r="DE149" s="1"/>
      <c r="DF149" s="2"/>
      <c r="DG149" s="2"/>
      <c r="DH149" s="1"/>
      <c r="DI149" s="2"/>
      <c r="DJ149" s="2"/>
      <c r="DK149" s="1"/>
      <c r="DL149" s="2"/>
      <c r="DM149" s="2"/>
      <c r="DN149" s="1"/>
      <c r="DO149" s="2"/>
      <c r="DP149" s="2"/>
      <c r="DQ149" s="1"/>
      <c r="DR149" s="2"/>
      <c r="DS149" s="2"/>
      <c r="DT149" s="1"/>
      <c r="DU149" s="2"/>
      <c r="DV149" s="2"/>
      <c r="DW149" s="1"/>
      <c r="DX149" s="2"/>
      <c r="DY149" s="2"/>
      <c r="DZ149" s="1"/>
      <c r="EA149" s="2"/>
      <c r="EB149" s="2"/>
      <c r="EC149" s="1"/>
      <c r="ED149" s="2"/>
      <c r="EE149" s="2"/>
      <c r="EF149" s="1"/>
      <c r="EG149" s="2"/>
      <c r="EH149" s="2"/>
      <c r="EI149" s="1"/>
      <c r="EJ149" s="2"/>
      <c r="EK149" s="2"/>
      <c r="EL149" s="1"/>
      <c r="EM149" s="2"/>
      <c r="EN149" s="2"/>
      <c r="EO149" s="1"/>
      <c r="EP149" s="2"/>
      <c r="EQ149" s="2"/>
      <c r="ER149" s="1"/>
      <c r="ES149" s="2"/>
      <c r="ET149" s="2"/>
      <c r="EU149" s="1"/>
      <c r="EV149" s="2"/>
      <c r="EW149" s="2"/>
      <c r="EX149" s="1"/>
      <c r="EY149" s="2"/>
      <c r="EZ149" s="2"/>
      <c r="FA149" s="1"/>
      <c r="FB149" s="2"/>
      <c r="FC149" s="2"/>
      <c r="FD149" s="1"/>
      <c r="FE149" s="2"/>
      <c r="FF149" s="2"/>
      <c r="FG149" s="1"/>
      <c r="FH149" s="2"/>
      <c r="FI149" s="2"/>
      <c r="FJ149" s="1"/>
      <c r="FK149" s="2"/>
      <c r="FL149" s="2"/>
      <c r="FM149" s="1"/>
      <c r="FN149" s="2"/>
      <c r="FO149" s="2"/>
      <c r="FP149" s="1"/>
      <c r="FQ149" s="2"/>
      <c r="FR149" s="2"/>
      <c r="FS149" s="1"/>
      <c r="FT149" s="2"/>
      <c r="FU149" s="2"/>
      <c r="FV149" s="1"/>
      <c r="FW149" s="2"/>
      <c r="FX149" s="2"/>
    </row>
    <row r="150" spans="1:180" x14ac:dyDescent="0.35">
      <c r="A150" s="4"/>
      <c r="B150" s="4"/>
      <c r="C150" s="4"/>
      <c r="D150" s="4"/>
      <c r="E150" s="4"/>
      <c r="F150" s="4"/>
      <c r="G150" s="23"/>
      <c r="H150" s="23"/>
      <c r="I150" s="23"/>
      <c r="J150" s="23"/>
      <c r="K150" s="23"/>
      <c r="L150" s="36"/>
      <c r="M150" s="23"/>
      <c r="N150" s="23"/>
      <c r="O150" s="23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3">
        <f t="shared" si="8"/>
        <v>0.2</v>
      </c>
      <c r="AA150" s="1">
        <f>$R149*($Z150+$Z149)*0.5*($D$27+$D$28)*1000*$D$5</f>
        <v>0</v>
      </c>
      <c r="AB150" s="1">
        <f>IF(ABS($Q150)&lt;$G$6,$AA150,IF(ABS($Q149)&lt;$G$6,($G$6-ABS($Q149))*($Z149+$Z150)*0.5*($D$27+$D$28)*$D$5*1000,0))</f>
        <v>0</v>
      </c>
      <c r="AC150" s="1">
        <f>IF(AND($G$6&lt;ABS($Q150),$G$6&gt;ABS($Q149)),1,0)</f>
        <v>0</v>
      </c>
      <c r="AD150" s="3">
        <f>MIN(IF(AC150=1,($S150-$S149)/(ABS($Q150)-ABS($Q149))*($G$6-ABS($Q149))+$S149,0),$D$7)</f>
        <v>0</v>
      </c>
      <c r="AE150" s="1">
        <f>IF(ABS($Q150)&lt;$G$7,$AA150,IF(ABS($Q149)&lt;$G$7,($G$7-ABS($Q149))*($Z149+$Z150)*0.5*($D$27+$D$28)*$D$5*1000,0))</f>
        <v>0</v>
      </c>
      <c r="AF150" s="1">
        <f>IF(AND($G$7&lt;ABS($Q150),$G$7&gt;ABS($Q149)),1,0)</f>
        <v>0</v>
      </c>
      <c r="AG150" s="3">
        <f>MIN(IF(AF150=1,($S150-$S149)/(ABS($Q150)-ABS($Q149))*($G$7-ABS($Q149))+$S149,0),$D$7)</f>
        <v>0</v>
      </c>
      <c r="AH150" s="1">
        <f>IF(ABS($Q150)&lt;$G$8,$AA150,IF(ABS($Q149)&lt;$G$8,($G$8-ABS($Q149))*($Z149+$Z150)*0.5*($D$27+$D$28)*$D$5*1000,0))</f>
        <v>0</v>
      </c>
      <c r="AI150" s="1">
        <f>IF(AND($G$8&lt;ABS($Q150),$G$8&gt;ABS($Q149)),1,0)</f>
        <v>0</v>
      </c>
      <c r="AJ150" s="3">
        <f>MIN(IF(AI150=1,($S150-$S149)/(ABS($Q150)-ABS($Q149))*($G$8-ABS($Q149))+$S149,0),$D$7)</f>
        <v>0</v>
      </c>
      <c r="AK150" s="1">
        <f>IF(ABS($Q150)&lt;$G$9,$AA150,IF(ABS($Q149)&lt;$G$9,($G$9-ABS($Q149))*($Z149+$Z150)*0.5*($D$27+$D$28)*$D$5*1000,0))</f>
        <v>0</v>
      </c>
      <c r="AL150" s="1">
        <f>IF(AND($G$9&lt;ABS($Q150),$G$9&gt;ABS($Q149)),1,0)</f>
        <v>0</v>
      </c>
      <c r="AM150" s="3">
        <f>MIN(IF(AL150=1,($S150-$S149)/(ABS($Q150)-ABS($Q149))*($G$9-ABS($Q149))+$S149,0),$D$7)</f>
        <v>0</v>
      </c>
      <c r="AN150" s="1">
        <f>IF(ABS($Q150)&lt;$G$10,$AA150,IF(ABS($Q149)&lt;$G$10,($G$10-ABS($Q149))*($Z149+$Z150)*0.5*($D$27+$D$28)*$D$5*1000,0))</f>
        <v>0</v>
      </c>
      <c r="AO150" s="1">
        <f>IF(AND($G$10&lt;ABS($Q150),$G$10&gt;ABS($Q149)),1,0)</f>
        <v>0</v>
      </c>
      <c r="AP150" s="3">
        <f>MIN(IF(AO150=1,($S150-$S149)/(ABS($Q150)-ABS($Q149))*($G$10-ABS($Q149))+$S149,0),$D$7)</f>
        <v>0</v>
      </c>
      <c r="AQ150" s="1">
        <f>IF(ABS($Q150)&lt;$G$11,$AA150,IF(ABS($Q149)&lt;$G$11,($G$11-ABS($Q149))*($Z149+$Z150)*0.5*($D$27+$D$28)*$D$5*1000,0))</f>
        <v>0</v>
      </c>
      <c r="AR150" s="1">
        <f>IF(AND($G$11&lt;ABS($Q150),$G$11&gt;ABS($Q149)),1,0)</f>
        <v>0</v>
      </c>
      <c r="AS150" s="3">
        <f>MIN(IF(AR150=1,($S150-$S149)/(ABS($Q150)-ABS($Q149))*($G$11-ABS($Q149))+$S149,0),$D$7)</f>
        <v>0</v>
      </c>
      <c r="AT150" s="1">
        <f>IF(ABS($Q150)&lt;$G$12,$AA150,IF(ABS($Q149)&lt;$G$12,($G$12-ABS($Q149))*($Z149+$Z150)*0.5*($D$27+$D$28)*$D$5*1000,0))</f>
        <v>0</v>
      </c>
      <c r="AU150" s="1">
        <f>IF(AND($G$12&lt;ABS($Q150),$G$12&gt;ABS($Q149)),1,0)</f>
        <v>0</v>
      </c>
      <c r="AV150" s="3">
        <f>MIN(IF(AU150=1,($S150-$S149)/(ABS($Q150)-ABS($Q149))*($G$12-ABS($Q149))+$S149,0),$D$7)</f>
        <v>0</v>
      </c>
      <c r="AW150" s="1">
        <f>IF(ABS($Q150)&lt;$G$13,$AA150,IF(ABS($Q149)&lt;$G$13,($G$13-ABS($Q149))*($Z149+$Z150)*0.5*($D$27+$D$28)*$D$5*1000,0))</f>
        <v>0</v>
      </c>
      <c r="AX150" s="1">
        <f>IF(AND($G$13&lt;ABS($Q150),$G$13&gt;ABS($Q149)),1,0)</f>
        <v>0</v>
      </c>
      <c r="AY150" s="3">
        <f>MIN(IF(AX150=1,($S150-$S149)/(ABS($Q150)-ABS($Q149))*($G$13-ABS($Q149))+$S149,0),$D$7)</f>
        <v>0</v>
      </c>
      <c r="AZ150" s="1">
        <f>IF(ABS($Q150)&lt;$G$14,$AA150,IF(ABS($Q149)&lt;$G$14,($G$14-ABS($Q149))*($Z149+$Z150)*0.5*($D$27+$D$28)*$D$5*1000,0))</f>
        <v>0</v>
      </c>
      <c r="BA150" s="1">
        <f>IF(AND($G$14&lt;ABS($Q150),$G$14&gt;ABS($Q149)),1,0)</f>
        <v>0</v>
      </c>
      <c r="BB150" s="3">
        <f>MIN(IF(BA150=1,($S150-$S149)/(ABS($Q150)-ABS($Q149))*($G$14-ABS($Q149))+$S149,0),$D$7)</f>
        <v>0</v>
      </c>
      <c r="BC150" s="1">
        <f>IF(ABS($Q150)&lt;G$15,$AA150,IF(ABS($Q149)&lt;G$15,(G$15-ABS($Q149))*($Z149+$Z150)*0.5*($D$27+$D$28)*$D$5*1000,0))</f>
        <v>0</v>
      </c>
      <c r="BD150" s="1">
        <f>IF(AND(G$15&lt;ABS($Q150),G$15&gt;ABS($Q149)),1,0)</f>
        <v>0</v>
      </c>
      <c r="BE150" s="3">
        <f>MIN(IF(BD150=1,($S150-$S149)/(ABS($Q150)-ABS($Q149))*(G$15-ABS($Q149))+$S149,0),$D$7)</f>
        <v>0</v>
      </c>
      <c r="BF150" s="1">
        <f>IF(ABS($Q150)&lt;G$16,$AA150,IF(ABS($Q149)&lt;G$16,(G$16-ABS($Q149))*($Z149+$Z150)*0.5*($D$27+$D$28)*$D$5*1000,0))</f>
        <v>0</v>
      </c>
      <c r="BG150" s="1">
        <f>IF(AND(G$16&lt;ABS($Q150),G$16&gt;ABS($Q149)),1,0)</f>
        <v>0</v>
      </c>
      <c r="BH150" s="3">
        <f>MIN(IF(BG150=1,($S150-$S149)/(ABS($Q150)-ABS($Q149))*(G$16-ABS($Q149))+$S149,0),$D$7)</f>
        <v>0</v>
      </c>
      <c r="BI150" s="1">
        <f>IF(ABS($Q150)&lt;G$17,$AA150,IF(ABS($Q149)&lt;G$17,(G$17-ABS($Q149))*($Z149+$Z150)*0.5*($D$27+$D$28)*$D$5*1000,0))</f>
        <v>0</v>
      </c>
      <c r="BJ150" s="1">
        <f>IF(AND(G$17&lt;ABS($Q150),G$17&gt;ABS($Q149)),1,0)</f>
        <v>0</v>
      </c>
      <c r="BK150" s="3">
        <f>MIN(IF(BJ150=1,($S150-$S149)/(ABS($Q150)-ABS($Q149))*(G$17-ABS($Q149))+$S149,0),$D$7)</f>
        <v>0</v>
      </c>
      <c r="BL150" s="1">
        <f>IF(ABS($Q150)&lt;G$18,$AA150,IF(ABS($Q149)&lt;G$18,(G$18-ABS($Q149))*($Z149+$Z150)*0.5*($D$27+$D$28)*$D$5*1000,0))</f>
        <v>0</v>
      </c>
      <c r="BM150" s="1">
        <f>IF(AND(G$18&lt;ABS($Q150),G$18&gt;ABS($Q149)),1,0)</f>
        <v>0</v>
      </c>
      <c r="BN150" s="3">
        <f>MIN(IF(BM150=1,($S150-$S149)/(ABS($Q150)-ABS($Q149))*(G$18-ABS($Q149))+$S149,0),$D$7)</f>
        <v>0</v>
      </c>
      <c r="BO150" s="1">
        <f>IF(ABS($Q150)&lt;G$19,$AA150,IF(ABS($Q149)&lt;G$19,(G$19-ABS($Q149))*($Z149+$Z150)*0.5*($D$27+$D$28)*$D$5*1000,0))</f>
        <v>0</v>
      </c>
      <c r="BP150" s="1">
        <f>IF(AND(G$19&lt;ABS($Q150),G$19&gt;ABS($Q149)),1,0)</f>
        <v>0</v>
      </c>
      <c r="BQ150" s="3">
        <f>MIN(IF(BP150=1,($S150-$S149)/(ABS($Q150)-ABS($Q149))*(G$19-ABS($Q149))+$S149,0),$D$7)</f>
        <v>0</v>
      </c>
      <c r="BR150" s="1">
        <f>IF(ABS($Q150)&lt;G$20,$AA150,IF(ABS($Q149)&lt;G$20,(G$20-ABS($Q149))*($Z149+$Z150)*0.5*($D$27+$D$28)*$D$5*1000,0))</f>
        <v>0</v>
      </c>
      <c r="BS150" s="1">
        <f>IF(AND(G$20&lt;ABS($Q150),G$20&gt;ABS($Q149)),1,0)</f>
        <v>0</v>
      </c>
      <c r="BT150" s="3">
        <f>MIN(IF(BS150=1,($S150-$S149)/(ABS($Q150)-ABS($Q149))*(G$20-ABS($Q149))+$S149,0),$D$7)</f>
        <v>0</v>
      </c>
      <c r="BU150" s="1">
        <f>IF(ABS($Q150)&lt;G$21,$AA150,IF(ABS($Q149)&lt;G$21,(G$21-ABS($Q149))*($Z149+$Z150)*0.5*($D$27+$D$28)*$D$5*1000,0))</f>
        <v>0</v>
      </c>
      <c r="BV150" s="1">
        <f>IF(AND(G$21&lt;ABS($Q150),G$21&gt;ABS($Q149)),1,0)</f>
        <v>0</v>
      </c>
      <c r="BW150" s="3">
        <f>MIN(IF(BV150=1,($S150-$S149)/(ABS($Q150)-ABS($Q149))*(G$21-ABS($Q149))+$S149,0),$D$7)</f>
        <v>0</v>
      </c>
      <c r="BX150" s="1">
        <f>IF(ABS($Q150)&lt;G$22,$AA150,IF(ABS($Q149)&lt;G$22,(G$22-ABS($Q149))*($Z149+$Z150)*0.5*($D$27+$D$28)*$D$5*1000,0))</f>
        <v>0</v>
      </c>
      <c r="BY150" s="1">
        <f>IF(AND(G$22&lt;ABS($Q150),G$22&gt;ABS($Q149)),1,0)</f>
        <v>0</v>
      </c>
      <c r="BZ150" s="3">
        <f>MIN(IF(BY150=1,($S150-$S149)/(ABS($Q150)-ABS($Q149))*(G$22-ABS($Q149))+$S149,0),$D$7)</f>
        <v>0</v>
      </c>
      <c r="CA150" s="1">
        <f>IF(ABS($Q150)&lt;G$23,$AA150,IF(ABS($Q149)&lt;G$23,(G$23-ABS($Q149))*($Z149+$Z150)*0.5*($D$27+$D$28)*$D$5*1000,0))</f>
        <v>0</v>
      </c>
      <c r="CB150" s="1">
        <f>IF(AND(G$23&lt;ABS($Q150),G$23&gt;ABS($Q149)),1,0)</f>
        <v>0</v>
      </c>
      <c r="CC150" s="3">
        <f>MIN(IF(CB150=1,($S150-$S149)/(ABS($Q150)-ABS($Q149))*(G$23-ABS($Q149))+$S149,0),$D$7)</f>
        <v>0</v>
      </c>
      <c r="CD150" s="1">
        <f>IF(ABS($Q150)&lt;G$24,$AA150,IF(ABS($Q149)&lt;G$24,(G$24-ABS($Q149))*($Z149+$Z150)*0.5*($D$27+$D$28)*$D$5*1000,0))</f>
        <v>0</v>
      </c>
      <c r="CE150" s="1">
        <f>IF(AND(G$24&lt;ABS($Q150),G$24&gt;ABS($Q149)),1,0)</f>
        <v>0</v>
      </c>
      <c r="CF150" s="3">
        <f>MIN(IF(CE150=1,($S150-$S149)/(ABS($Q150)-ABS($Q149))*(G$24-ABS($Q149))+$S149,0),$D$7)</f>
        <v>0</v>
      </c>
      <c r="CG150" s="1">
        <f>IF(ABS($Q150)&lt;G$25,$AA150,IF(ABS($Q149)&lt;G$25,(G$25-ABS($Q149))*($Z149+$Z150)*0.5*($D$27+$D$28)*$D$5*1000,0))</f>
        <v>0</v>
      </c>
      <c r="CH150" s="1">
        <f>IF(AND(G$25&lt;ABS($Q150),G$25&gt;ABS($Q149)),1,0)</f>
        <v>0</v>
      </c>
      <c r="CI150" s="3">
        <f>MIN(IF(CH150=1,($S150-$S149)/(ABS($Q150)-ABS($Q149))*(G$25-ABS($Q149))+$S149,0),$D$7)</f>
        <v>0</v>
      </c>
      <c r="CJ150" s="1">
        <f>IF(ABS($Q150)&lt;G$26,$AA150,IF(ABS($Q149)&lt;G$26,(G$26-ABS($Q149))*($Z149+$Z150)*0.5*($D$27+$D$28)*$D$5*1000,0))</f>
        <v>0</v>
      </c>
      <c r="CK150" s="1">
        <f>IF(AND(G$26&lt;ABS($Q150),G$26&gt;ABS($Q149)),1,0)</f>
        <v>0</v>
      </c>
      <c r="CL150" s="3">
        <f>MIN(IF(CK150=1,($S150-$S149)/(ABS($Q150)-ABS($Q149))*(G$26-ABS($Q149))+$S149,0),$D$7)</f>
        <v>0</v>
      </c>
      <c r="CM150" s="1">
        <f>IF(ABS($Q150)&lt;G$27,$AA150,IF(ABS($Q149)&lt;G$27,(G$27-ABS($Q149))*($Z149+$Z150)*0.5*($D$27+$D$28)*$D$5*1000,0))</f>
        <v>0</v>
      </c>
      <c r="CN150" s="1">
        <f>IF(AND(G$27&lt;ABS($Q150),G$27&gt;ABS($Q149)),1,0)</f>
        <v>0</v>
      </c>
      <c r="CO150" s="3">
        <f>MIN(IF(CN150=1,($S150-$S149)/(ABS($Q150)-ABS($Q149))*(G$27-ABS($Q149))+$S149,0),$D$7)</f>
        <v>0</v>
      </c>
      <c r="CP150" s="1">
        <f>IF(ABS($Q150)&lt;G$28,$AA150,IF(ABS($Q149)&lt;G$28,(G$28-ABS($Q149))*($Z149+$Z150)*0.5*($D$27+$D$28)*$D$5*1000,0))</f>
        <v>0</v>
      </c>
      <c r="CQ150" s="1">
        <f>IF(AND(G$28&lt;ABS($Q150),G$28&gt;ABS($Q149)),1,0)</f>
        <v>0</v>
      </c>
      <c r="CR150" s="3">
        <f>MIN(IF(CQ150=1,($S150-$S149)/(ABS($Q150)-ABS($Q149))*(G$28-ABS($Q149))+$S149,0),$D$7)</f>
        <v>0</v>
      </c>
      <c r="CS150" s="1">
        <f>IF(ABS($Q150)&lt;G$29,$AA150,IF(ABS($Q149)&lt;G$29,(G$29-ABS($Q149))*($Z149+$Z150)*0.5*($D$27+$D$28)*$D$5*1000,0))</f>
        <v>0</v>
      </c>
      <c r="CT150" s="1">
        <f>IF(AND(G$29&lt;ABS($Q150),G$29&gt;ABS($Q149)),1,0)</f>
        <v>0</v>
      </c>
      <c r="CU150" s="3">
        <f>MIN(IF(CT150=1,($S150-$S149)/(ABS($Q150)-ABS($Q149))*(G$29-ABS($Q149))+$S149,0),$D$7)</f>
        <v>0</v>
      </c>
      <c r="CV150" s="1">
        <f>IF(ABS($Q150)&lt;G$30,$AA150,IF(ABS($Q149)&lt;G$30,(G$30-ABS($Q149))*($Z149+$Z150)*0.5*($D$27+$D$28)*$D$5*1000,0))</f>
        <v>0</v>
      </c>
      <c r="CW150" s="1">
        <f>IF(AND(G$30&lt;ABS($Q150),G$30&gt;ABS($Q149)),1,0)</f>
        <v>0</v>
      </c>
      <c r="CX150" s="3">
        <f>MIN(IF(CW150=1,($S150-$S149)/(ABS($Q150)-ABS($Q149))*(G$30-ABS($Q149))+$S149,0),$D$7)</f>
        <v>0</v>
      </c>
      <c r="CY150" s="1">
        <f>IF(ABS($Q150)&lt;G$31,$AA150,IF(ABS($Q149)&lt;G$31,(G$31-ABS($Q149))*($Z149+$Z150)*0.5*($D$27+$D$28)*$D$5*1000,0))</f>
        <v>0</v>
      </c>
      <c r="CZ150" s="1">
        <f>IF(AND(G$31&lt;ABS($Q150),G$31&gt;ABS($Q149)),1,0)</f>
        <v>0</v>
      </c>
      <c r="DA150" s="3">
        <f>MIN(IF(CZ150=1,($S150-$S149)/(ABS($Q150)-ABS($Q149))*(G$31-ABS($Q149))+$S149,0),$D$7)</f>
        <v>0</v>
      </c>
      <c r="DB150" s="1">
        <f>IF(ABS($Q150)&lt;G$32,$AA150,IF(ABS($Q149)&lt;G$32,(G$32-ABS($Q149))*($Z149+$Z150)*0.5*($D$27+$D$28)*$D$5*1000,0))</f>
        <v>0</v>
      </c>
      <c r="DC150" s="1">
        <f>IF(AND(G$32&lt;ABS($Q150),G$32&gt;ABS($Q149)),1,0)</f>
        <v>0</v>
      </c>
      <c r="DD150" s="3">
        <f>MIN(IF(DC150=1,($S150-$S149)/(ABS($Q150)-ABS($Q149))*(G$32-ABS($Q149))+$S149,0),$D$7)</f>
        <v>0</v>
      </c>
      <c r="DE150" s="1">
        <f>IF(ABS($Q150)&lt;G$33,$AA150,IF(ABS($Q149)&lt;G$33,(G$33-ABS($Q149))*($Z149+$Z150)*0.5*($D$27+$D$28)*$D$5*1000,0))</f>
        <v>0</v>
      </c>
      <c r="DF150" s="1">
        <f>IF(AND(G$33&lt;ABS($Q150),G$33&gt;ABS($Q149)),1,0)</f>
        <v>0</v>
      </c>
      <c r="DG150" s="3">
        <f>MIN(IF(DF150=1,($S150-$S149)/(ABS($Q150)-ABS($Q149))*(G$33-ABS($Q149))+$S149,0),$D$7)</f>
        <v>0</v>
      </c>
      <c r="DH150" s="1">
        <f>IF(ABS($Q150)&lt;G$34,$AA150,IF(ABS($Q149)&lt;G$34,(G$34-ABS($Q149))*($Z149+$Z150)*0.5*($D$27+$D$28)*$D$5*1000,0))</f>
        <v>0</v>
      </c>
      <c r="DI150" s="1">
        <f>IF(AND(G$34&lt;ABS($Q150),G$34&gt;ABS($Q149)),1,0)</f>
        <v>0</v>
      </c>
      <c r="DJ150" s="3">
        <f>MIN(IF(DI150=1,($S150-$S149)/(ABS($Q150)-ABS($Q149))*(G$34-ABS($Q149))+$S149,0),$D$7)</f>
        <v>0</v>
      </c>
      <c r="DK150" s="1">
        <f>IF(ABS($Q150)&lt;G$35,$AA150,IF(ABS($Q149)&lt;G$35,(G$35-ABS($Q149))*($Z149+$Z150)*0.5*($D$27+$D$28)*$D$5*1000,0))</f>
        <v>0</v>
      </c>
      <c r="DL150" s="1">
        <f>IF(AND(G$35&lt;ABS($Q150),G$35&gt;ABS($Q149)),1,0)</f>
        <v>0</v>
      </c>
      <c r="DM150" s="3">
        <f>MIN(IF(DL150=1,($S150-$S149)/(ABS($Q150)-ABS($Q149))*(G$35-ABS($Q149))+$S149,0),$D$7)</f>
        <v>0</v>
      </c>
      <c r="DN150" s="1">
        <f>IF(ABS($Q150)&lt;G$36,$AA150,IF(ABS($Q149)&lt;G$36,(G$36-ABS($Q149))*($Z149+$Z150)*0.5*($D$27+$D$28)*$D$5*1000,0))</f>
        <v>0</v>
      </c>
      <c r="DO150" s="1">
        <f>IF(AND(G$36&lt;ABS($Q150),G$36&gt;ABS($Q149)),1,0)</f>
        <v>0</v>
      </c>
      <c r="DP150" s="3">
        <f>MIN(IF(DO150=1,($S150-$S149)/(ABS($Q150)-ABS($Q149))*(G$36-ABS($Q149))+$S149,0),$D$7)</f>
        <v>0</v>
      </c>
      <c r="DQ150" s="1">
        <f>IF(ABS($Q150)&lt;G$37,$AA150,IF(ABS($Q149)&lt;G$37,(G$37-ABS($Q149))*($Z149+$Z150)*0.5*($D$27+$D$28)*$D$5*1000,0))</f>
        <v>0</v>
      </c>
      <c r="DR150" s="1">
        <f>IF(AND(G$37&lt;ABS($Q150),G$37&gt;ABS($Q149)),1,0)</f>
        <v>0</v>
      </c>
      <c r="DS150" s="3">
        <f>MIN(IF(DR150=1,($S150-$S149)/(ABS($Q150)-ABS($Q149))*(G$37-ABS($Q149))+$S149,0),$D$7)</f>
        <v>0</v>
      </c>
      <c r="DT150" s="1">
        <f>IF(ABS($Q150)&lt;G$38,$AA150,IF(ABS($Q149)&lt;G$38,(G$38-ABS($Q149))*($Z149+$Z150)*0.5*($D$27+$D$28)*$D$5*1000,0))</f>
        <v>0</v>
      </c>
      <c r="DU150" s="1">
        <f>IF(AND(G$38&lt;ABS($Q150),G$38&gt;ABS($Q149)),1,0)</f>
        <v>0</v>
      </c>
      <c r="DV150" s="3">
        <f>MIN(IF(DU150=1,($S150-$S149)/(ABS($Q150)-ABS($Q149))*(G$38-ABS($Q149))+$S149,0),$D$7)</f>
        <v>0</v>
      </c>
      <c r="DW150" s="1">
        <f>IF(ABS($Q150)&lt;G$39,$AA150,IF(ABS($Q149)&lt;G$39,(G$39-ABS($Q149))*($Z149+$Z150)*0.5*($D$27+$D$28)*$D$5*1000,0))</f>
        <v>0</v>
      </c>
      <c r="DX150" s="1">
        <f>IF(AND(G$39&lt;ABS($Q150),G$39&gt;ABS($Q149)),1,0)</f>
        <v>0</v>
      </c>
      <c r="DY150" s="3">
        <f>MIN(IF(DX150=1,($S150-$S149)/(ABS($Q150)-ABS($Q149))*(G$39-ABS($Q149))+$S149,0),$D$7)</f>
        <v>0</v>
      </c>
      <c r="DZ150" s="1">
        <f>IF(ABS($Q150)&lt;G$40,$AA150,IF(ABS($Q149)&lt;G$40,(G$40-ABS($Q149))*($Z149+$Z150)*0.5*($D$27+$D$28)*$D$5*1000,0))</f>
        <v>0</v>
      </c>
      <c r="EA150" s="1">
        <f>IF(AND(G$40&lt;ABS($Q150),G$40&gt;ABS($Q149)),1,0)</f>
        <v>0</v>
      </c>
      <c r="EB150" s="3">
        <f>MIN(IF(EA150=1,($S150-$S149)/(ABS($Q150)-ABS($Q149))*(G$40-ABS($Q149))+$S149,0),$D$7)</f>
        <v>0</v>
      </c>
      <c r="EC150" s="1">
        <f>IF(ABS($Q150)&lt;G$41,$AA150,IF(ABS($Q149)&lt;G$41,(G$41-ABS($Q149))*($Z149+$Z150)*0.5*($D$27+$D$28)*$D$5*1000,0))</f>
        <v>0</v>
      </c>
      <c r="ED150" s="1">
        <f>IF(AND(G$41&lt;ABS($Q150),G$41&gt;ABS($Q149)),1,0)</f>
        <v>0</v>
      </c>
      <c r="EE150" s="3">
        <f>MIN(IF(ED150=1,($S150-$S149)/(ABS($Q150)-ABS($Q149))*(G$41-ABS($Q149))+$S149,0),$D$7)</f>
        <v>0</v>
      </c>
      <c r="EF150" s="1">
        <f>IF(ABS($Q150)&lt;G$42,$AA150,IF(ABS($Q149)&lt;G$42,(G$42-ABS($Q149))*($Z149+$Z150)*0.5*($D$27+$D$28)*$D$5*1000,0))</f>
        <v>0</v>
      </c>
      <c r="EG150" s="1">
        <f>IF(AND(G$42&lt;ABS($Q150),G$42&gt;ABS($Q149)),1,0)</f>
        <v>0</v>
      </c>
      <c r="EH150" s="3">
        <f>MIN(IF(EG150=1,($S150-$S149)/(ABS($Q150)-ABS($Q149))*(G$42-ABS($Q149))+$S149,0),$D$7)</f>
        <v>0</v>
      </c>
      <c r="EI150" s="1">
        <f>IF(ABS($Q150)&lt;G$43,$AA150,IF(ABS($Q149)&lt;G$43,(G$43-ABS($Q149))*($Z149+$Z150)*0.5*($D$27+$D$28)*$D$5*1000,0))</f>
        <v>0</v>
      </c>
      <c r="EJ150" s="1">
        <f>IF(AND(G$43&lt;ABS($Q150),G$43&gt;ABS($Q149)),1,0)</f>
        <v>0</v>
      </c>
      <c r="EK150" s="3">
        <f>MIN(IF(EJ150=1,($S150-$S149)/(ABS($Q150)-ABS($Q149))*(G$43-ABS($Q149))+$S149,0),$D$7)</f>
        <v>0</v>
      </c>
      <c r="EL150" s="1">
        <f>IF(ABS($Q150)&lt;G$44,$AA150,IF(ABS($Q149)&lt;G$44,(G$44-ABS($Q149))*($Z149+$Z150)*0.5*($D$27+$D$28)*$D$5*1000,0))</f>
        <v>0</v>
      </c>
      <c r="EM150" s="1">
        <f>IF(AND(G$44&lt;ABS($Q150),G$44&gt;ABS($Q149)),1,0)</f>
        <v>0</v>
      </c>
      <c r="EN150" s="3">
        <f>MIN(IF(EM150=1,($S150-$S149)/(ABS($Q150)-ABS($Q149))*(G$44-ABS($Q149))+$S149,0),$D$7)</f>
        <v>0</v>
      </c>
      <c r="EO150" s="1">
        <f>IF(ABS($Q150)&lt;G$45,$AA150,IF(ABS($Q149)&lt;G$45,(G$45-ABS($Q149))*($Z149+$Z150)*0.5*($D$27+$D$28)*$D$5*1000,0))</f>
        <v>0</v>
      </c>
      <c r="EP150" s="1">
        <f>IF(AND(G$45&lt;ABS($Q150),G$45&gt;ABS($Q149)),1,0)</f>
        <v>0</v>
      </c>
      <c r="EQ150" s="3">
        <f>MIN(IF(EP150=1,($S150-$S149)/(ABS($Q150)-ABS($Q149))*(G$45-ABS($Q149))+$S149,0),$D$7)</f>
        <v>0</v>
      </c>
      <c r="ER150" s="1">
        <f>IF(ABS($Q150)&lt;G$46,$AA150,IF(ABS($Q149)&lt;G$46,(G$46-ABS($Q149))*($Z149+$Z150)*0.5*($D$27+$D$28)*$D$5*1000,0))</f>
        <v>0</v>
      </c>
      <c r="ES150" s="1">
        <f>IF(AND(G$46&lt;ABS($Q150),G$46&gt;ABS($Q149)),1,0)</f>
        <v>0</v>
      </c>
      <c r="ET150" s="3">
        <f>MIN(IF(ES150=1,($S150-$S149)/(ABS($Q150)-ABS($Q149))*(G$46-ABS($Q149))+$S149,0),$D$7)</f>
        <v>0</v>
      </c>
      <c r="EU150" s="1">
        <f>IF(ABS($Q150)&lt;G$47,$AA150,IF(ABS($Q149)&lt;G$47,(G$47-ABS($Q149))*($Z149+$Z150)*0.5*($D$27+$D$28)*$D$5*1000,0))</f>
        <v>0</v>
      </c>
      <c r="EV150" s="1">
        <f>IF(AND(G$47&lt;ABS($Q150),G$47&gt;ABS($Q149)),1,0)</f>
        <v>0</v>
      </c>
      <c r="EW150" s="3">
        <f>MIN(IF(EV150=1,($S150-$S149)/(ABS($Q150)-ABS($Q149))*(G$47-ABS($Q149))+$S149,0),$D$7)</f>
        <v>0</v>
      </c>
      <c r="EX150" s="1">
        <f>IF(ABS($Q150)&lt;G$48,$AA150,IF(ABS($Q149)&lt;G$48,(G$48-ABS($Q149))*($Z149+$Z150)*0.5*($D$27+$D$28)*$D$5*1000,0))</f>
        <v>0</v>
      </c>
      <c r="EY150" s="1">
        <f>IF(AND(G$48&lt;ABS($Q150),G$48&gt;ABS($Q149)),1,0)</f>
        <v>0</v>
      </c>
      <c r="EZ150" s="3">
        <f>MIN(IF(EY150=1,($S150-$S149)/(ABS($Q150)-ABS($Q149))*(G$48-ABS($Q149))+$S149,0),$D$7)</f>
        <v>0</v>
      </c>
      <c r="FA150" s="1">
        <f>IF(ABS($Q150)&lt;G$49,$AA150,IF(ABS($Q149)&lt;G$49,(G$49-ABS($Q149))*($Z149+$Z150)*0.5*($D$27+$D$28)*$D$5*1000,0))</f>
        <v>0</v>
      </c>
      <c r="FB150" s="1">
        <f>IF(AND(G$49&lt;ABS($Q150),G$49&gt;ABS($Q149)),1,0)</f>
        <v>0</v>
      </c>
      <c r="FC150" s="3">
        <f>MIN(IF(FB150=1,($S150-$S149)/(ABS($Q150)-ABS($Q149))*(G$49-ABS($Q149))+$S149,0),$D$7)</f>
        <v>0</v>
      </c>
      <c r="FD150" s="1">
        <f>IF(ABS($Q150)&lt;G$50,$AA150,IF(ABS($Q149)&lt;G$50,(G$50-ABS($Q149))*($Z149+$Z150)*0.5*($D$27+$D$28)*$D$5*1000,0))</f>
        <v>0</v>
      </c>
      <c r="FE150" s="1">
        <f>IF(AND(G$50&lt;ABS($Q150),G$50&gt;ABS($Q149)),1,0)</f>
        <v>0</v>
      </c>
      <c r="FF150" s="3">
        <f>MIN(IF(FE150=1,($S150-$S149)/(ABS($Q150)-ABS($Q149))*(G$50-ABS($Q149))+$S149,0),$D$7)</f>
        <v>0</v>
      </c>
      <c r="FG150" s="1">
        <f>IF(ABS($Q150)&lt;G$51,$AA150,IF(ABS($Q149)&lt;G$51,(G$51-ABS($Q149))*($Z149+$Z150)*0.5*($D$27+$D$28)*$D$5*1000,0))</f>
        <v>0</v>
      </c>
      <c r="FH150" s="1">
        <f>IF(AND(G$51&lt;ABS($Q150),G$51&gt;ABS($Q149)),1,0)</f>
        <v>0</v>
      </c>
      <c r="FI150" s="3">
        <f>MIN(IF(FH150=1,($S150-$S149)/(ABS($Q150)-ABS($Q149))*(G$51-ABS($Q149))+$S149,0),$D$7)</f>
        <v>0</v>
      </c>
      <c r="FJ150" s="1">
        <f>IF(ABS($Q150)&lt;G$52,$AA150,IF(ABS($Q149)&lt;G$52,(G$52-ABS($Q149))*($Z149+$Z150)*0.5*($D$27+$D$28)*$D$5*1000,0))</f>
        <v>0</v>
      </c>
      <c r="FK150" s="1">
        <f>IF(AND(G$52&lt;ABS($Q150),G$52&gt;ABS($Q149)),1,0)</f>
        <v>0</v>
      </c>
      <c r="FL150" s="3">
        <f>MIN(IF(FK150=1,($S150-$S149)/(ABS($Q150)-ABS($Q149))*(G$52-ABS($Q149))+$S149,0),$D$7)</f>
        <v>0</v>
      </c>
      <c r="FM150" s="1">
        <f>IF(ABS($Q150)&lt;G$53,$AA150,IF(ABS($Q149)&lt;G$53,(G$53-ABS($Q149))*($Z149+$Z150)*0.5*($D$27+$D$28)*$D$5*1000,0))</f>
        <v>0</v>
      </c>
      <c r="FN150" s="1">
        <f>IF(AND(G$53&lt;ABS($Q150),G$53&gt;ABS($Q149)),1,0)</f>
        <v>0</v>
      </c>
      <c r="FO150" s="3">
        <f>MIN(IF(FN150=1,($S150-$S149)/(ABS($Q150)-ABS($Q149))*(G$53-ABS($Q149))+$S149,0),$D$7)</f>
        <v>0</v>
      </c>
      <c r="FP150" s="1">
        <f>IF(ABS($Q150)&lt;G$54,$AA150,IF(ABS($Q149)&lt;G$54,(G$54-ABS($Q149))*($Z149+$Z150)*0.5*($D$27+$D$28)*$D$5*1000,0))</f>
        <v>0</v>
      </c>
      <c r="FQ150" s="1">
        <f>IF(AND(G$54&lt;ABS($Q150),G$54&gt;ABS($Q149)),1,0)</f>
        <v>0</v>
      </c>
      <c r="FR150" s="3">
        <f>MIN(IF(FQ150=1,($S150-$S149)/(ABS($Q150)-ABS($Q149))*(G$54-ABS($Q149))+$S149,0),$D$7)</f>
        <v>0</v>
      </c>
      <c r="FS150" s="1">
        <f>IF(ABS($Q150)&lt;G$55,$AA150,IF(ABS($Q149)&lt;G$55,(G$55-ABS($Q149))*($Z149+$Z150)*0.5*($D$27+$D$28)*$D$5*1000,0))</f>
        <v>0</v>
      </c>
      <c r="FT150" s="1">
        <f>IF(AND(G$55&lt;ABS($Q150),G$55&gt;ABS($Q149)),1,0)</f>
        <v>0</v>
      </c>
      <c r="FU150" s="3">
        <f>MIN(IF(FT150=1,($S150-$S149)/(ABS($Q150)-ABS($Q149))*(G$55-ABS($Q149))+$S149,0),$D$7)</f>
        <v>0</v>
      </c>
      <c r="FV150" s="1" t="e">
        <f>IF(ABS($Q150)&lt;#REF!,$AA150,IF(ABS($Q149)&lt;#REF!,(#REF!-ABS($Q149))*($Z149+$Z150)*0.5*($D$27+$D$28)*$D$5*1000,0))</f>
        <v>#REF!</v>
      </c>
      <c r="FW150" s="1" t="e">
        <f>IF(AND(#REF!&lt;ABS($Q150),#REF!&gt;ABS($Q149)),1,0)</f>
        <v>#REF!</v>
      </c>
      <c r="FX150" s="3" t="e">
        <f>MIN(IF(FW150=1,($S150-$S149)/(ABS($Q150)-ABS($Q149))*(#REF!-ABS($Q149))+$S149,0),$D$7)</f>
        <v>#REF!</v>
      </c>
    </row>
    <row r="151" spans="1:180" x14ac:dyDescent="0.35">
      <c r="A151" s="4"/>
      <c r="B151" s="4"/>
      <c r="C151" s="4"/>
      <c r="D151" s="4"/>
      <c r="E151" s="4"/>
      <c r="F151" s="4"/>
      <c r="G151" s="23"/>
      <c r="H151" s="23"/>
      <c r="I151" s="23"/>
      <c r="J151" s="23"/>
      <c r="K151" s="23"/>
      <c r="L151" s="36"/>
      <c r="M151" s="23"/>
      <c r="N151" s="23"/>
      <c r="O151" s="23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3">
        <f t="shared" si="8"/>
        <v>0.2</v>
      </c>
      <c r="AA151" s="3"/>
      <c r="AB151" s="1"/>
      <c r="AC151" s="2"/>
      <c r="AD151" s="2"/>
      <c r="AE151" s="1"/>
      <c r="AF151" s="2"/>
      <c r="AG151" s="2"/>
      <c r="AH151" s="1"/>
      <c r="AI151" s="2"/>
      <c r="AJ151" s="2"/>
      <c r="AK151" s="1"/>
      <c r="AL151" s="2"/>
      <c r="AM151" s="2"/>
      <c r="AN151" s="1"/>
      <c r="AO151" s="2"/>
      <c r="AP151" s="2"/>
      <c r="AQ151" s="1"/>
      <c r="AR151" s="2"/>
      <c r="AS151" s="2"/>
      <c r="AT151" s="1"/>
      <c r="AU151" s="2"/>
      <c r="AV151" s="2"/>
      <c r="AW151" s="1"/>
      <c r="AX151" s="2"/>
      <c r="AY151" s="2"/>
      <c r="AZ151" s="1"/>
      <c r="BA151" s="2"/>
      <c r="BB151" s="2"/>
      <c r="BC151" s="1"/>
      <c r="BD151" s="2"/>
      <c r="BE151" s="2"/>
      <c r="BF151" s="1"/>
      <c r="BG151" s="2"/>
      <c r="BH151" s="2"/>
      <c r="BI151" s="1"/>
      <c r="BJ151" s="2"/>
      <c r="BK151" s="2"/>
      <c r="BL151" s="1"/>
      <c r="BM151" s="2"/>
      <c r="BN151" s="2"/>
      <c r="BO151" s="1"/>
      <c r="BP151" s="2"/>
      <c r="BQ151" s="2"/>
      <c r="BR151" s="1"/>
      <c r="BS151" s="2"/>
      <c r="BT151" s="2"/>
      <c r="BU151" s="1"/>
      <c r="BV151" s="2"/>
      <c r="BW151" s="2"/>
      <c r="BX151" s="1"/>
      <c r="BY151" s="2"/>
      <c r="BZ151" s="2"/>
      <c r="CA151" s="1"/>
      <c r="CB151" s="2"/>
      <c r="CC151" s="2"/>
      <c r="CD151" s="1"/>
      <c r="CE151" s="2"/>
      <c r="CF151" s="2"/>
      <c r="CG151" s="1"/>
      <c r="CH151" s="2"/>
      <c r="CI151" s="2"/>
      <c r="CJ151" s="1"/>
      <c r="CK151" s="2"/>
      <c r="CL151" s="2"/>
      <c r="CM151" s="1"/>
      <c r="CN151" s="2"/>
      <c r="CO151" s="2"/>
      <c r="CP151" s="1"/>
      <c r="CQ151" s="2"/>
      <c r="CR151" s="2"/>
      <c r="CS151" s="1"/>
      <c r="CT151" s="2"/>
      <c r="CU151" s="2"/>
      <c r="CV151" s="1"/>
      <c r="CW151" s="2"/>
      <c r="CX151" s="2"/>
      <c r="CY151" s="1"/>
      <c r="CZ151" s="2"/>
      <c r="DA151" s="2"/>
      <c r="DB151" s="1"/>
      <c r="DC151" s="2"/>
      <c r="DD151" s="2"/>
      <c r="DE151" s="1"/>
      <c r="DF151" s="2"/>
      <c r="DG151" s="2"/>
      <c r="DH151" s="1"/>
      <c r="DI151" s="2"/>
      <c r="DJ151" s="2"/>
      <c r="DK151" s="1"/>
      <c r="DL151" s="2"/>
      <c r="DM151" s="2"/>
      <c r="DN151" s="1"/>
      <c r="DO151" s="2"/>
      <c r="DP151" s="2"/>
      <c r="DQ151" s="1"/>
      <c r="DR151" s="2"/>
      <c r="DS151" s="2"/>
      <c r="DT151" s="1"/>
      <c r="DU151" s="2"/>
      <c r="DV151" s="2"/>
      <c r="DW151" s="1"/>
      <c r="DX151" s="2"/>
      <c r="DY151" s="2"/>
      <c r="DZ151" s="1"/>
      <c r="EA151" s="2"/>
      <c r="EB151" s="2"/>
      <c r="EC151" s="1"/>
      <c r="ED151" s="2"/>
      <c r="EE151" s="2"/>
      <c r="EF151" s="1"/>
      <c r="EG151" s="2"/>
      <c r="EH151" s="2"/>
      <c r="EI151" s="1"/>
      <c r="EJ151" s="2"/>
      <c r="EK151" s="2"/>
      <c r="EL151" s="1"/>
      <c r="EM151" s="2"/>
      <c r="EN151" s="2"/>
      <c r="EO151" s="1"/>
      <c r="EP151" s="2"/>
      <c r="EQ151" s="2"/>
      <c r="ER151" s="1"/>
      <c r="ES151" s="2"/>
      <c r="ET151" s="2"/>
      <c r="EU151" s="1"/>
      <c r="EV151" s="2"/>
      <c r="EW151" s="2"/>
      <c r="EX151" s="1"/>
      <c r="EY151" s="2"/>
      <c r="EZ151" s="2"/>
      <c r="FA151" s="1"/>
      <c r="FB151" s="2"/>
      <c r="FC151" s="2"/>
      <c r="FD151" s="1"/>
      <c r="FE151" s="2"/>
      <c r="FF151" s="2"/>
      <c r="FG151" s="1"/>
      <c r="FH151" s="2"/>
      <c r="FI151" s="2"/>
      <c r="FJ151" s="1"/>
      <c r="FK151" s="2"/>
      <c r="FL151" s="2"/>
      <c r="FM151" s="1"/>
      <c r="FN151" s="2"/>
      <c r="FO151" s="2"/>
      <c r="FP151" s="1"/>
      <c r="FQ151" s="2"/>
      <c r="FR151" s="2"/>
      <c r="FS151" s="1"/>
      <c r="FT151" s="2"/>
      <c r="FU151" s="2"/>
      <c r="FV151" s="1"/>
      <c r="FW151" s="2"/>
      <c r="FX151" s="2"/>
    </row>
    <row r="152" spans="1:180" x14ac:dyDescent="0.35">
      <c r="A152" s="4"/>
      <c r="B152" s="4"/>
      <c r="C152" s="4"/>
      <c r="D152" s="4"/>
      <c r="E152" s="4"/>
      <c r="F152" s="4"/>
      <c r="G152" s="23"/>
      <c r="H152" s="23"/>
      <c r="I152" s="23"/>
      <c r="J152" s="23"/>
      <c r="K152" s="23"/>
      <c r="L152" s="36"/>
      <c r="M152" s="23"/>
      <c r="N152" s="23"/>
      <c r="O152" s="23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3">
        <f t="shared" si="8"/>
        <v>0.2</v>
      </c>
      <c r="AA152" s="1">
        <f>$R151*($Z152+$Z151)*0.5*($D$27+$D$28)*1000*$D$5</f>
        <v>0</v>
      </c>
      <c r="AB152" s="1">
        <f>IF(ABS($Q152)&lt;$G$6,$AA152,IF(ABS($Q151)&lt;$G$6,($G$6-ABS($Q151))*($Z151+$Z152)*0.5*($D$27+$D$28)*$D$5*1000,0))</f>
        <v>0</v>
      </c>
      <c r="AC152" s="1">
        <f>IF(AND($G$6&lt;ABS($Q152),$G$6&gt;ABS($Q151)),1,0)</f>
        <v>0</v>
      </c>
      <c r="AD152" s="3">
        <f>MIN(IF(AC152=1,($S152-$S151)/(ABS($Q152)-ABS($Q151))*($G$6-ABS($Q151))+$S151,0),$D$7)</f>
        <v>0</v>
      </c>
      <c r="AE152" s="1">
        <f>IF(ABS($Q152)&lt;$G$7,$AA152,IF(ABS($Q151)&lt;$G$7,($G$7-ABS($Q151))*($Z151+$Z152)*0.5*($D$27+$D$28)*$D$5*1000,0))</f>
        <v>0</v>
      </c>
      <c r="AF152" s="1">
        <f>IF(AND($G$7&lt;ABS($Q152),$G$7&gt;ABS($Q151)),1,0)</f>
        <v>0</v>
      </c>
      <c r="AG152" s="3">
        <f>MIN(IF(AF152=1,($S152-$S151)/(ABS($Q152)-ABS($Q151))*($G$7-ABS($Q151))+$S151,0),$D$7)</f>
        <v>0</v>
      </c>
      <c r="AH152" s="1">
        <f>IF(ABS($Q152)&lt;$G$8,$AA152,IF(ABS($Q151)&lt;$G$8,($G$8-ABS($Q151))*($Z151+$Z152)*0.5*($D$27+$D$28)*$D$5*1000,0))</f>
        <v>0</v>
      </c>
      <c r="AI152" s="1">
        <f>IF(AND($G$8&lt;ABS($Q152),$G$8&gt;ABS($Q151)),1,0)</f>
        <v>0</v>
      </c>
      <c r="AJ152" s="3">
        <f>MIN(IF(AI152=1,($S152-$S151)/(ABS($Q152)-ABS($Q151))*($G$8-ABS($Q151))+$S151,0),$D$7)</f>
        <v>0</v>
      </c>
      <c r="AK152" s="1">
        <f>IF(ABS($Q152)&lt;$G$9,$AA152,IF(ABS($Q151)&lt;$G$9,($G$9-ABS($Q151))*($Z151+$Z152)*0.5*($D$27+$D$28)*$D$5*1000,0))</f>
        <v>0</v>
      </c>
      <c r="AL152" s="1">
        <f>IF(AND($G$9&lt;ABS($Q152),$G$9&gt;ABS($Q151)),1,0)</f>
        <v>0</v>
      </c>
      <c r="AM152" s="3">
        <f>MIN(IF(AL152=1,($S152-$S151)/(ABS($Q152)-ABS($Q151))*($G$9-ABS($Q151))+$S151,0),$D$7)</f>
        <v>0</v>
      </c>
      <c r="AN152" s="1">
        <f>IF(ABS($Q152)&lt;$G$10,$AA152,IF(ABS($Q151)&lt;$G$10,($G$10-ABS($Q151))*($Z151+$Z152)*0.5*($D$27+$D$28)*$D$5*1000,0))</f>
        <v>0</v>
      </c>
      <c r="AO152" s="1">
        <f>IF(AND($G$10&lt;ABS($Q152),$G$10&gt;ABS($Q151)),1,0)</f>
        <v>0</v>
      </c>
      <c r="AP152" s="3">
        <f>MIN(IF(AO152=1,($S152-$S151)/(ABS($Q152)-ABS($Q151))*($G$10-ABS($Q151))+$S151,0),$D$7)</f>
        <v>0</v>
      </c>
      <c r="AQ152" s="1">
        <f>IF(ABS($Q152)&lt;$G$11,$AA152,IF(ABS($Q151)&lt;$G$11,($G$11-ABS($Q151))*($Z151+$Z152)*0.5*($D$27+$D$28)*$D$5*1000,0))</f>
        <v>0</v>
      </c>
      <c r="AR152" s="1">
        <f>IF(AND($G$11&lt;ABS($Q152),$G$11&gt;ABS($Q151)),1,0)</f>
        <v>0</v>
      </c>
      <c r="AS152" s="3">
        <f>MIN(IF(AR152=1,($S152-$S151)/(ABS($Q152)-ABS($Q151))*($G$11-ABS($Q151))+$S151,0),$D$7)</f>
        <v>0</v>
      </c>
      <c r="AT152" s="1">
        <f>IF(ABS($Q152)&lt;$G$12,$AA152,IF(ABS($Q151)&lt;$G$12,($G$12-ABS($Q151))*($Z151+$Z152)*0.5*($D$27+$D$28)*$D$5*1000,0))</f>
        <v>0</v>
      </c>
      <c r="AU152" s="1">
        <f>IF(AND($G$12&lt;ABS($Q152),$G$12&gt;ABS($Q151)),1,0)</f>
        <v>0</v>
      </c>
      <c r="AV152" s="3">
        <f>MIN(IF(AU152=1,($S152-$S151)/(ABS($Q152)-ABS($Q151))*($G$12-ABS($Q151))+$S151,0),$D$7)</f>
        <v>0</v>
      </c>
      <c r="AW152" s="1">
        <f>IF(ABS($Q152)&lt;$G$13,$AA152,IF(ABS($Q151)&lt;$G$13,($G$13-ABS($Q151))*($Z151+$Z152)*0.5*($D$27+$D$28)*$D$5*1000,0))</f>
        <v>0</v>
      </c>
      <c r="AX152" s="1">
        <f>IF(AND($G$13&lt;ABS($Q152),$G$13&gt;ABS($Q151)),1,0)</f>
        <v>0</v>
      </c>
      <c r="AY152" s="3">
        <f>MIN(IF(AX152=1,($S152-$S151)/(ABS($Q152)-ABS($Q151))*($G$13-ABS($Q151))+$S151,0),$D$7)</f>
        <v>0</v>
      </c>
      <c r="AZ152" s="1">
        <f>IF(ABS($Q152)&lt;$G$14,$AA152,IF(ABS($Q151)&lt;$G$14,($G$14-ABS($Q151))*($Z151+$Z152)*0.5*($D$27+$D$28)*$D$5*1000,0))</f>
        <v>0</v>
      </c>
      <c r="BA152" s="1">
        <f>IF(AND($G$14&lt;ABS($Q152),$G$14&gt;ABS($Q151)),1,0)</f>
        <v>0</v>
      </c>
      <c r="BB152" s="3">
        <f>MIN(IF(BA152=1,($S152-$S151)/(ABS($Q152)-ABS($Q151))*($G$14-ABS($Q151))+$S151,0),$D$7)</f>
        <v>0</v>
      </c>
      <c r="BC152" s="1">
        <f>IF(ABS($Q152)&lt;G$15,$AA152,IF(ABS($Q151)&lt;G$15,(G$15-ABS($Q151))*($Z151+$Z152)*0.5*($D$27+$D$28)*$D$5*1000,0))</f>
        <v>0</v>
      </c>
      <c r="BD152" s="1">
        <f>IF(AND(G$15&lt;ABS($Q152),G$15&gt;ABS($Q151)),1,0)</f>
        <v>0</v>
      </c>
      <c r="BE152" s="3">
        <f>MIN(IF(BD152=1,($S152-$S151)/(ABS($Q152)-ABS($Q151))*(G$15-ABS($Q151))+$S151,0),$D$7)</f>
        <v>0</v>
      </c>
      <c r="BF152" s="1">
        <f>IF(ABS($Q152)&lt;G$16,$AA152,IF(ABS($Q151)&lt;G$16,(G$16-ABS($Q151))*($Z151+$Z152)*0.5*($D$27+$D$28)*$D$5*1000,0))</f>
        <v>0</v>
      </c>
      <c r="BG152" s="1">
        <f>IF(AND(G$16&lt;ABS($Q152),G$16&gt;ABS($Q151)),1,0)</f>
        <v>0</v>
      </c>
      <c r="BH152" s="3">
        <f>MIN(IF(BG152=1,($S152-$S151)/(ABS($Q152)-ABS($Q151))*(G$16-ABS($Q151))+$S151,0),$D$7)</f>
        <v>0</v>
      </c>
      <c r="BI152" s="1">
        <f>IF(ABS($Q152)&lt;G$17,$AA152,IF(ABS($Q151)&lt;G$17,(G$17-ABS($Q151))*($Z151+$Z152)*0.5*($D$27+$D$28)*$D$5*1000,0))</f>
        <v>0</v>
      </c>
      <c r="BJ152" s="1">
        <f>IF(AND(G$17&lt;ABS($Q152),G$17&gt;ABS($Q151)),1,0)</f>
        <v>0</v>
      </c>
      <c r="BK152" s="3">
        <f>MIN(IF(BJ152=1,($S152-$S151)/(ABS($Q152)-ABS($Q151))*(G$17-ABS($Q151))+$S151,0),$D$7)</f>
        <v>0</v>
      </c>
      <c r="BL152" s="1">
        <f>IF(ABS($Q152)&lt;G$18,$AA152,IF(ABS($Q151)&lt;G$18,(G$18-ABS($Q151))*($Z151+$Z152)*0.5*($D$27+$D$28)*$D$5*1000,0))</f>
        <v>0</v>
      </c>
      <c r="BM152" s="1">
        <f>IF(AND(G$18&lt;ABS($Q152),G$18&gt;ABS($Q151)),1,0)</f>
        <v>0</v>
      </c>
      <c r="BN152" s="3">
        <f>MIN(IF(BM152=1,($S152-$S151)/(ABS($Q152)-ABS($Q151))*(G$18-ABS($Q151))+$S151,0),$D$7)</f>
        <v>0</v>
      </c>
      <c r="BO152" s="1">
        <f>IF(ABS($Q152)&lt;G$19,$AA152,IF(ABS($Q151)&lt;G$19,(G$19-ABS($Q151))*($Z151+$Z152)*0.5*($D$27+$D$28)*$D$5*1000,0))</f>
        <v>0</v>
      </c>
      <c r="BP152" s="1">
        <f>IF(AND(G$19&lt;ABS($Q152),G$19&gt;ABS($Q151)),1,0)</f>
        <v>0</v>
      </c>
      <c r="BQ152" s="3">
        <f>MIN(IF(BP152=1,($S152-$S151)/(ABS($Q152)-ABS($Q151))*(G$19-ABS($Q151))+$S151,0),$D$7)</f>
        <v>0</v>
      </c>
      <c r="BR152" s="1">
        <f>IF(ABS($Q152)&lt;G$20,$AA152,IF(ABS($Q151)&lt;G$20,(G$20-ABS($Q151))*($Z151+$Z152)*0.5*($D$27+$D$28)*$D$5*1000,0))</f>
        <v>0</v>
      </c>
      <c r="BS152" s="1">
        <f>IF(AND(G$20&lt;ABS($Q152),G$20&gt;ABS($Q151)),1,0)</f>
        <v>0</v>
      </c>
      <c r="BT152" s="3">
        <f>MIN(IF(BS152=1,($S152-$S151)/(ABS($Q152)-ABS($Q151))*(G$20-ABS($Q151))+$S151,0),$D$7)</f>
        <v>0</v>
      </c>
      <c r="BU152" s="1">
        <f>IF(ABS($Q152)&lt;G$21,$AA152,IF(ABS($Q151)&lt;G$21,(G$21-ABS($Q151))*($Z151+$Z152)*0.5*($D$27+$D$28)*$D$5*1000,0))</f>
        <v>0</v>
      </c>
      <c r="BV152" s="1">
        <f>IF(AND(G$21&lt;ABS($Q152),G$21&gt;ABS($Q151)),1,0)</f>
        <v>0</v>
      </c>
      <c r="BW152" s="3">
        <f>MIN(IF(BV152=1,($S152-$S151)/(ABS($Q152)-ABS($Q151))*(G$21-ABS($Q151))+$S151,0),$D$7)</f>
        <v>0</v>
      </c>
      <c r="BX152" s="1">
        <f>IF(ABS($Q152)&lt;G$22,$AA152,IF(ABS($Q151)&lt;G$22,(G$22-ABS($Q151))*($Z151+$Z152)*0.5*($D$27+$D$28)*$D$5*1000,0))</f>
        <v>0</v>
      </c>
      <c r="BY152" s="1">
        <f>IF(AND(G$22&lt;ABS($Q152),G$22&gt;ABS($Q151)),1,0)</f>
        <v>0</v>
      </c>
      <c r="BZ152" s="3">
        <f>MIN(IF(BY152=1,($S152-$S151)/(ABS($Q152)-ABS($Q151))*(G$22-ABS($Q151))+$S151,0),$D$7)</f>
        <v>0</v>
      </c>
      <c r="CA152" s="1">
        <f>IF(ABS($Q152)&lt;G$23,$AA152,IF(ABS($Q151)&lt;G$23,(G$23-ABS($Q151))*($Z151+$Z152)*0.5*($D$27+$D$28)*$D$5*1000,0))</f>
        <v>0</v>
      </c>
      <c r="CB152" s="1">
        <f>IF(AND(G$23&lt;ABS($Q152),G$23&gt;ABS($Q151)),1,0)</f>
        <v>0</v>
      </c>
      <c r="CC152" s="3">
        <f>MIN(IF(CB152=1,($S152-$S151)/(ABS($Q152)-ABS($Q151))*(G$23-ABS($Q151))+$S151,0),$D$7)</f>
        <v>0</v>
      </c>
      <c r="CD152" s="1">
        <f>IF(ABS($Q152)&lt;G$24,$AA152,IF(ABS($Q151)&lt;G$24,(G$24-ABS($Q151))*($Z151+$Z152)*0.5*($D$27+$D$28)*$D$5*1000,0))</f>
        <v>0</v>
      </c>
      <c r="CE152" s="1">
        <f>IF(AND(G$24&lt;ABS($Q152),G$24&gt;ABS($Q151)),1,0)</f>
        <v>0</v>
      </c>
      <c r="CF152" s="3">
        <f>MIN(IF(CE152=1,($S152-$S151)/(ABS($Q152)-ABS($Q151))*(G$24-ABS($Q151))+$S151,0),$D$7)</f>
        <v>0</v>
      </c>
      <c r="CG152" s="1">
        <f>IF(ABS($Q152)&lt;G$25,$AA152,IF(ABS($Q151)&lt;G$25,(G$25-ABS($Q151))*($Z151+$Z152)*0.5*($D$27+$D$28)*$D$5*1000,0))</f>
        <v>0</v>
      </c>
      <c r="CH152" s="1">
        <f>IF(AND(G$25&lt;ABS($Q152),G$25&gt;ABS($Q151)),1,0)</f>
        <v>0</v>
      </c>
      <c r="CI152" s="3">
        <f>MIN(IF(CH152=1,($S152-$S151)/(ABS($Q152)-ABS($Q151))*(G$25-ABS($Q151))+$S151,0),$D$7)</f>
        <v>0</v>
      </c>
      <c r="CJ152" s="1">
        <f>IF(ABS($Q152)&lt;G$26,$AA152,IF(ABS($Q151)&lt;G$26,(G$26-ABS($Q151))*($Z151+$Z152)*0.5*($D$27+$D$28)*$D$5*1000,0))</f>
        <v>0</v>
      </c>
      <c r="CK152" s="1">
        <f>IF(AND(G$26&lt;ABS($Q152),G$26&gt;ABS($Q151)),1,0)</f>
        <v>0</v>
      </c>
      <c r="CL152" s="3">
        <f>MIN(IF(CK152=1,($S152-$S151)/(ABS($Q152)-ABS($Q151))*(G$26-ABS($Q151))+$S151,0),$D$7)</f>
        <v>0</v>
      </c>
      <c r="CM152" s="1">
        <f>IF(ABS($Q152)&lt;G$27,$AA152,IF(ABS($Q151)&lt;G$27,(G$27-ABS($Q151))*($Z151+$Z152)*0.5*($D$27+$D$28)*$D$5*1000,0))</f>
        <v>0</v>
      </c>
      <c r="CN152" s="1">
        <f>IF(AND(G$27&lt;ABS($Q152),G$27&gt;ABS($Q151)),1,0)</f>
        <v>0</v>
      </c>
      <c r="CO152" s="3">
        <f>MIN(IF(CN152=1,($S152-$S151)/(ABS($Q152)-ABS($Q151))*(G$27-ABS($Q151))+$S151,0),$D$7)</f>
        <v>0</v>
      </c>
      <c r="CP152" s="1">
        <f>IF(ABS($Q152)&lt;G$28,$AA152,IF(ABS($Q151)&lt;G$28,(G$28-ABS($Q151))*($Z151+$Z152)*0.5*($D$27+$D$28)*$D$5*1000,0))</f>
        <v>0</v>
      </c>
      <c r="CQ152" s="1">
        <f>IF(AND(G$28&lt;ABS($Q152),G$28&gt;ABS($Q151)),1,0)</f>
        <v>0</v>
      </c>
      <c r="CR152" s="3">
        <f>MIN(IF(CQ152=1,($S152-$S151)/(ABS($Q152)-ABS($Q151))*(G$28-ABS($Q151))+$S151,0),$D$7)</f>
        <v>0</v>
      </c>
      <c r="CS152" s="1">
        <f>IF(ABS($Q152)&lt;G$29,$AA152,IF(ABS($Q151)&lt;G$29,(G$29-ABS($Q151))*($Z151+$Z152)*0.5*($D$27+$D$28)*$D$5*1000,0))</f>
        <v>0</v>
      </c>
      <c r="CT152" s="1">
        <f>IF(AND(G$29&lt;ABS($Q152),G$29&gt;ABS($Q151)),1,0)</f>
        <v>0</v>
      </c>
      <c r="CU152" s="3">
        <f>MIN(IF(CT152=1,($S152-$S151)/(ABS($Q152)-ABS($Q151))*(G$29-ABS($Q151))+$S151,0),$D$7)</f>
        <v>0</v>
      </c>
      <c r="CV152" s="1">
        <f>IF(ABS($Q152)&lt;G$30,$AA152,IF(ABS($Q151)&lt;G$30,(G$30-ABS($Q151))*($Z151+$Z152)*0.5*($D$27+$D$28)*$D$5*1000,0))</f>
        <v>0</v>
      </c>
      <c r="CW152" s="1">
        <f>IF(AND(G$30&lt;ABS($Q152),G$30&gt;ABS($Q151)),1,0)</f>
        <v>0</v>
      </c>
      <c r="CX152" s="3">
        <f>MIN(IF(CW152=1,($S152-$S151)/(ABS($Q152)-ABS($Q151))*(G$30-ABS($Q151))+$S151,0),$D$7)</f>
        <v>0</v>
      </c>
      <c r="CY152" s="1">
        <f>IF(ABS($Q152)&lt;G$31,$AA152,IF(ABS($Q151)&lt;G$31,(G$31-ABS($Q151))*($Z151+$Z152)*0.5*($D$27+$D$28)*$D$5*1000,0))</f>
        <v>0</v>
      </c>
      <c r="CZ152" s="1">
        <f>IF(AND(G$31&lt;ABS($Q152),G$31&gt;ABS($Q151)),1,0)</f>
        <v>0</v>
      </c>
      <c r="DA152" s="3">
        <f>MIN(IF(CZ152=1,($S152-$S151)/(ABS($Q152)-ABS($Q151))*(G$31-ABS($Q151))+$S151,0),$D$7)</f>
        <v>0</v>
      </c>
      <c r="DB152" s="1">
        <f>IF(ABS($Q152)&lt;G$32,$AA152,IF(ABS($Q151)&lt;G$32,(G$32-ABS($Q151))*($Z151+$Z152)*0.5*($D$27+$D$28)*$D$5*1000,0))</f>
        <v>0</v>
      </c>
      <c r="DC152" s="1">
        <f>IF(AND(G$32&lt;ABS($Q152),G$32&gt;ABS($Q151)),1,0)</f>
        <v>0</v>
      </c>
      <c r="DD152" s="3">
        <f>MIN(IF(DC152=1,($S152-$S151)/(ABS($Q152)-ABS($Q151))*(G$32-ABS($Q151))+$S151,0),$D$7)</f>
        <v>0</v>
      </c>
      <c r="DE152" s="1">
        <f>IF(ABS($Q152)&lt;G$33,$AA152,IF(ABS($Q151)&lt;G$33,(G$33-ABS($Q151))*($Z151+$Z152)*0.5*($D$27+$D$28)*$D$5*1000,0))</f>
        <v>0</v>
      </c>
      <c r="DF152" s="1">
        <f>IF(AND(G$33&lt;ABS($Q152),G$33&gt;ABS($Q151)),1,0)</f>
        <v>0</v>
      </c>
      <c r="DG152" s="3">
        <f>MIN(IF(DF152=1,($S152-$S151)/(ABS($Q152)-ABS($Q151))*(G$33-ABS($Q151))+$S151,0),$D$7)</f>
        <v>0</v>
      </c>
      <c r="DH152" s="1">
        <f>IF(ABS($Q152)&lt;G$34,$AA152,IF(ABS($Q151)&lt;G$34,(G$34-ABS($Q151))*($Z151+$Z152)*0.5*($D$27+$D$28)*$D$5*1000,0))</f>
        <v>0</v>
      </c>
      <c r="DI152" s="1">
        <f>IF(AND(G$34&lt;ABS($Q152),G$34&gt;ABS($Q151)),1,0)</f>
        <v>0</v>
      </c>
      <c r="DJ152" s="3">
        <f>MIN(IF(DI152=1,($S152-$S151)/(ABS($Q152)-ABS($Q151))*(G$34-ABS($Q151))+$S151,0),$D$7)</f>
        <v>0</v>
      </c>
      <c r="DK152" s="1">
        <f>IF(ABS($Q152)&lt;G$35,$AA152,IF(ABS($Q151)&lt;G$35,(G$35-ABS($Q151))*($Z151+$Z152)*0.5*($D$27+$D$28)*$D$5*1000,0))</f>
        <v>0</v>
      </c>
      <c r="DL152" s="1">
        <f>IF(AND(G$35&lt;ABS($Q152),G$35&gt;ABS($Q151)),1,0)</f>
        <v>0</v>
      </c>
      <c r="DM152" s="3">
        <f>MIN(IF(DL152=1,($S152-$S151)/(ABS($Q152)-ABS($Q151))*(G$35-ABS($Q151))+$S151,0),$D$7)</f>
        <v>0</v>
      </c>
      <c r="DN152" s="1">
        <f>IF(ABS($Q152)&lt;G$36,$AA152,IF(ABS($Q151)&lt;G$36,(G$36-ABS($Q151))*($Z151+$Z152)*0.5*($D$27+$D$28)*$D$5*1000,0))</f>
        <v>0</v>
      </c>
      <c r="DO152" s="1">
        <f>IF(AND(G$36&lt;ABS($Q152),G$36&gt;ABS($Q151)),1,0)</f>
        <v>0</v>
      </c>
      <c r="DP152" s="3">
        <f>MIN(IF(DO152=1,($S152-$S151)/(ABS($Q152)-ABS($Q151))*(G$36-ABS($Q151))+$S151,0),$D$7)</f>
        <v>0</v>
      </c>
      <c r="DQ152" s="1">
        <f>IF(ABS($Q152)&lt;G$37,$AA152,IF(ABS($Q151)&lt;G$37,(G$37-ABS($Q151))*($Z151+$Z152)*0.5*($D$27+$D$28)*$D$5*1000,0))</f>
        <v>0</v>
      </c>
      <c r="DR152" s="1">
        <f>IF(AND(G$37&lt;ABS($Q152),G$37&gt;ABS($Q151)),1,0)</f>
        <v>0</v>
      </c>
      <c r="DS152" s="3">
        <f>MIN(IF(DR152=1,($S152-$S151)/(ABS($Q152)-ABS($Q151))*(G$37-ABS($Q151))+$S151,0),$D$7)</f>
        <v>0</v>
      </c>
      <c r="DT152" s="1">
        <f>IF(ABS($Q152)&lt;G$38,$AA152,IF(ABS($Q151)&lt;G$38,(G$38-ABS($Q151))*($Z151+$Z152)*0.5*($D$27+$D$28)*$D$5*1000,0))</f>
        <v>0</v>
      </c>
      <c r="DU152" s="1">
        <f>IF(AND(G$38&lt;ABS($Q152),G$38&gt;ABS($Q151)),1,0)</f>
        <v>0</v>
      </c>
      <c r="DV152" s="3">
        <f>MIN(IF(DU152=1,($S152-$S151)/(ABS($Q152)-ABS($Q151))*(G$38-ABS($Q151))+$S151,0),$D$7)</f>
        <v>0</v>
      </c>
      <c r="DW152" s="1">
        <f>IF(ABS($Q152)&lt;G$39,$AA152,IF(ABS($Q151)&lt;G$39,(G$39-ABS($Q151))*($Z151+$Z152)*0.5*($D$27+$D$28)*$D$5*1000,0))</f>
        <v>0</v>
      </c>
      <c r="DX152" s="1">
        <f>IF(AND(G$39&lt;ABS($Q152),G$39&gt;ABS($Q151)),1,0)</f>
        <v>0</v>
      </c>
      <c r="DY152" s="3">
        <f>MIN(IF(DX152=1,($S152-$S151)/(ABS($Q152)-ABS($Q151))*(G$39-ABS($Q151))+$S151,0),$D$7)</f>
        <v>0</v>
      </c>
      <c r="DZ152" s="1">
        <f>IF(ABS($Q152)&lt;G$40,$AA152,IF(ABS($Q151)&lt;G$40,(G$40-ABS($Q151))*($Z151+$Z152)*0.5*($D$27+$D$28)*$D$5*1000,0))</f>
        <v>0</v>
      </c>
      <c r="EA152" s="1">
        <f>IF(AND(G$40&lt;ABS($Q152),G$40&gt;ABS($Q151)),1,0)</f>
        <v>0</v>
      </c>
      <c r="EB152" s="3">
        <f>MIN(IF(EA152=1,($S152-$S151)/(ABS($Q152)-ABS($Q151))*(G$40-ABS($Q151))+$S151,0),$D$7)</f>
        <v>0</v>
      </c>
      <c r="EC152" s="1">
        <f>IF(ABS($Q152)&lt;G$41,$AA152,IF(ABS($Q151)&lt;G$41,(G$41-ABS($Q151))*($Z151+$Z152)*0.5*($D$27+$D$28)*$D$5*1000,0))</f>
        <v>0</v>
      </c>
      <c r="ED152" s="1">
        <f>IF(AND(G$41&lt;ABS($Q152),G$41&gt;ABS($Q151)),1,0)</f>
        <v>0</v>
      </c>
      <c r="EE152" s="3">
        <f>MIN(IF(ED152=1,($S152-$S151)/(ABS($Q152)-ABS($Q151))*(G$41-ABS($Q151))+$S151,0),$D$7)</f>
        <v>0</v>
      </c>
      <c r="EF152" s="1">
        <f>IF(ABS($Q152)&lt;G$42,$AA152,IF(ABS($Q151)&lt;G$42,(G$42-ABS($Q151))*($Z151+$Z152)*0.5*($D$27+$D$28)*$D$5*1000,0))</f>
        <v>0</v>
      </c>
      <c r="EG152" s="1">
        <f>IF(AND(G$42&lt;ABS($Q152),G$42&gt;ABS($Q151)),1,0)</f>
        <v>0</v>
      </c>
      <c r="EH152" s="3">
        <f>MIN(IF(EG152=1,($S152-$S151)/(ABS($Q152)-ABS($Q151))*(G$42-ABS($Q151))+$S151,0),$D$7)</f>
        <v>0</v>
      </c>
      <c r="EI152" s="1">
        <f>IF(ABS($Q152)&lt;G$43,$AA152,IF(ABS($Q151)&lt;G$43,(G$43-ABS($Q151))*($Z151+$Z152)*0.5*($D$27+$D$28)*$D$5*1000,0))</f>
        <v>0</v>
      </c>
      <c r="EJ152" s="1">
        <f>IF(AND(G$43&lt;ABS($Q152),G$43&gt;ABS($Q151)),1,0)</f>
        <v>0</v>
      </c>
      <c r="EK152" s="3">
        <f>MIN(IF(EJ152=1,($S152-$S151)/(ABS($Q152)-ABS($Q151))*(G$43-ABS($Q151))+$S151,0),$D$7)</f>
        <v>0</v>
      </c>
      <c r="EL152" s="1">
        <f>IF(ABS($Q152)&lt;G$44,$AA152,IF(ABS($Q151)&lt;G$44,(G$44-ABS($Q151))*($Z151+$Z152)*0.5*($D$27+$D$28)*$D$5*1000,0))</f>
        <v>0</v>
      </c>
      <c r="EM152" s="1">
        <f>IF(AND(G$44&lt;ABS($Q152),G$44&gt;ABS($Q151)),1,0)</f>
        <v>0</v>
      </c>
      <c r="EN152" s="3">
        <f>MIN(IF(EM152=1,($S152-$S151)/(ABS($Q152)-ABS($Q151))*(G$44-ABS($Q151))+$S151,0),$D$7)</f>
        <v>0</v>
      </c>
      <c r="EO152" s="1">
        <f>IF(ABS($Q152)&lt;G$45,$AA152,IF(ABS($Q151)&lt;G$45,(G$45-ABS($Q151))*($Z151+$Z152)*0.5*($D$27+$D$28)*$D$5*1000,0))</f>
        <v>0</v>
      </c>
      <c r="EP152" s="1">
        <f>IF(AND(G$45&lt;ABS($Q152),G$45&gt;ABS($Q151)),1,0)</f>
        <v>0</v>
      </c>
      <c r="EQ152" s="3">
        <f>MIN(IF(EP152=1,($S152-$S151)/(ABS($Q152)-ABS($Q151))*(G$45-ABS($Q151))+$S151,0),$D$7)</f>
        <v>0</v>
      </c>
      <c r="ER152" s="1">
        <f>IF(ABS($Q152)&lt;G$46,$AA152,IF(ABS($Q151)&lt;G$46,(G$46-ABS($Q151))*($Z151+$Z152)*0.5*($D$27+$D$28)*$D$5*1000,0))</f>
        <v>0</v>
      </c>
      <c r="ES152" s="1">
        <f>IF(AND(G$46&lt;ABS($Q152),G$46&gt;ABS($Q151)),1,0)</f>
        <v>0</v>
      </c>
      <c r="ET152" s="3">
        <f>MIN(IF(ES152=1,($S152-$S151)/(ABS($Q152)-ABS($Q151))*(G$46-ABS($Q151))+$S151,0),$D$7)</f>
        <v>0</v>
      </c>
      <c r="EU152" s="1">
        <f>IF(ABS($Q152)&lt;G$47,$AA152,IF(ABS($Q151)&lt;G$47,(G$47-ABS($Q151))*($Z151+$Z152)*0.5*($D$27+$D$28)*$D$5*1000,0))</f>
        <v>0</v>
      </c>
      <c r="EV152" s="1">
        <f>IF(AND(G$47&lt;ABS($Q152),G$47&gt;ABS($Q151)),1,0)</f>
        <v>0</v>
      </c>
      <c r="EW152" s="3">
        <f>MIN(IF(EV152=1,($S152-$S151)/(ABS($Q152)-ABS($Q151))*(G$47-ABS($Q151))+$S151,0),$D$7)</f>
        <v>0</v>
      </c>
      <c r="EX152" s="1">
        <f>IF(ABS($Q152)&lt;G$48,$AA152,IF(ABS($Q151)&lt;G$48,(G$48-ABS($Q151))*($Z151+$Z152)*0.5*($D$27+$D$28)*$D$5*1000,0))</f>
        <v>0</v>
      </c>
      <c r="EY152" s="1">
        <f>IF(AND(G$48&lt;ABS($Q152),G$48&gt;ABS($Q151)),1,0)</f>
        <v>0</v>
      </c>
      <c r="EZ152" s="3">
        <f>MIN(IF(EY152=1,($S152-$S151)/(ABS($Q152)-ABS($Q151))*(G$48-ABS($Q151))+$S151,0),$D$7)</f>
        <v>0</v>
      </c>
      <c r="FA152" s="1">
        <f>IF(ABS($Q152)&lt;G$49,$AA152,IF(ABS($Q151)&lt;G$49,(G$49-ABS($Q151))*($Z151+$Z152)*0.5*($D$27+$D$28)*$D$5*1000,0))</f>
        <v>0</v>
      </c>
      <c r="FB152" s="1">
        <f>IF(AND(G$49&lt;ABS($Q152),G$49&gt;ABS($Q151)),1,0)</f>
        <v>0</v>
      </c>
      <c r="FC152" s="3">
        <f>MIN(IF(FB152=1,($S152-$S151)/(ABS($Q152)-ABS($Q151))*(G$49-ABS($Q151))+$S151,0),$D$7)</f>
        <v>0</v>
      </c>
      <c r="FD152" s="1">
        <f>IF(ABS($Q152)&lt;G$50,$AA152,IF(ABS($Q151)&lt;G$50,(G$50-ABS($Q151))*($Z151+$Z152)*0.5*($D$27+$D$28)*$D$5*1000,0))</f>
        <v>0</v>
      </c>
      <c r="FE152" s="1">
        <f>IF(AND(G$50&lt;ABS($Q152),G$50&gt;ABS($Q151)),1,0)</f>
        <v>0</v>
      </c>
      <c r="FF152" s="3">
        <f>MIN(IF(FE152=1,($S152-$S151)/(ABS($Q152)-ABS($Q151))*(G$50-ABS($Q151))+$S151,0),$D$7)</f>
        <v>0</v>
      </c>
      <c r="FG152" s="1">
        <f>IF(ABS($Q152)&lt;G$51,$AA152,IF(ABS($Q151)&lt;G$51,(G$51-ABS($Q151))*($Z151+$Z152)*0.5*($D$27+$D$28)*$D$5*1000,0))</f>
        <v>0</v>
      </c>
      <c r="FH152" s="1">
        <f>IF(AND(G$51&lt;ABS($Q152),G$51&gt;ABS($Q151)),1,0)</f>
        <v>0</v>
      </c>
      <c r="FI152" s="3">
        <f>MIN(IF(FH152=1,($S152-$S151)/(ABS($Q152)-ABS($Q151))*(G$51-ABS($Q151))+$S151,0),$D$7)</f>
        <v>0</v>
      </c>
      <c r="FJ152" s="1">
        <f>IF(ABS($Q152)&lt;G$52,$AA152,IF(ABS($Q151)&lt;G$52,(G$52-ABS($Q151))*($Z151+$Z152)*0.5*($D$27+$D$28)*$D$5*1000,0))</f>
        <v>0</v>
      </c>
      <c r="FK152" s="1">
        <f>IF(AND(G$52&lt;ABS($Q152),G$52&gt;ABS($Q151)),1,0)</f>
        <v>0</v>
      </c>
      <c r="FL152" s="3">
        <f>MIN(IF(FK152=1,($S152-$S151)/(ABS($Q152)-ABS($Q151))*(G$52-ABS($Q151))+$S151,0),$D$7)</f>
        <v>0</v>
      </c>
      <c r="FM152" s="1">
        <f>IF(ABS($Q152)&lt;G$53,$AA152,IF(ABS($Q151)&lt;G$53,(G$53-ABS($Q151))*($Z151+$Z152)*0.5*($D$27+$D$28)*$D$5*1000,0))</f>
        <v>0</v>
      </c>
      <c r="FN152" s="1">
        <f>IF(AND(G$53&lt;ABS($Q152),G$53&gt;ABS($Q151)),1,0)</f>
        <v>0</v>
      </c>
      <c r="FO152" s="3">
        <f>MIN(IF(FN152=1,($S152-$S151)/(ABS($Q152)-ABS($Q151))*(G$53-ABS($Q151))+$S151,0),$D$7)</f>
        <v>0</v>
      </c>
      <c r="FP152" s="1">
        <f>IF(ABS($Q152)&lt;G$54,$AA152,IF(ABS($Q151)&lt;G$54,(G$54-ABS($Q151))*($Z151+$Z152)*0.5*($D$27+$D$28)*$D$5*1000,0))</f>
        <v>0</v>
      </c>
      <c r="FQ152" s="1">
        <f>IF(AND(G$54&lt;ABS($Q152),G$54&gt;ABS($Q151)),1,0)</f>
        <v>0</v>
      </c>
      <c r="FR152" s="3">
        <f>MIN(IF(FQ152=1,($S152-$S151)/(ABS($Q152)-ABS($Q151))*(G$54-ABS($Q151))+$S151,0),$D$7)</f>
        <v>0</v>
      </c>
      <c r="FS152" s="1">
        <f>IF(ABS($Q152)&lt;G$55,$AA152,IF(ABS($Q151)&lt;G$55,(G$55-ABS($Q151))*($Z151+$Z152)*0.5*($D$27+$D$28)*$D$5*1000,0))</f>
        <v>0</v>
      </c>
      <c r="FT152" s="1">
        <f>IF(AND(G$55&lt;ABS($Q152),G$55&gt;ABS($Q151)),1,0)</f>
        <v>0</v>
      </c>
      <c r="FU152" s="3">
        <f>MIN(IF(FT152=1,($S152-$S151)/(ABS($Q152)-ABS($Q151))*(G$55-ABS($Q151))+$S151,0),$D$7)</f>
        <v>0</v>
      </c>
      <c r="FV152" s="1" t="e">
        <f>IF(ABS($Q152)&lt;#REF!,$AA152,IF(ABS($Q151)&lt;#REF!,(#REF!-ABS($Q151))*($Z151+$Z152)*0.5*($D$27+$D$28)*$D$5*1000,0))</f>
        <v>#REF!</v>
      </c>
      <c r="FW152" s="1" t="e">
        <f>IF(AND(#REF!&lt;ABS($Q152),#REF!&gt;ABS($Q151)),1,0)</f>
        <v>#REF!</v>
      </c>
      <c r="FX152" s="3" t="e">
        <f>MIN(IF(FW152=1,($S152-$S151)/(ABS($Q152)-ABS($Q151))*(#REF!-ABS($Q151))+$S151,0),$D$7)</f>
        <v>#REF!</v>
      </c>
    </row>
    <row r="153" spans="1:180" x14ac:dyDescent="0.35">
      <c r="A153" s="4"/>
      <c r="B153" s="4"/>
      <c r="C153" s="4"/>
      <c r="D153" s="4"/>
      <c r="E153" s="4"/>
      <c r="F153" s="4"/>
      <c r="G153" s="23"/>
      <c r="H153" s="23"/>
      <c r="I153" s="23"/>
      <c r="J153" s="23"/>
      <c r="K153" s="23"/>
      <c r="L153" s="36"/>
      <c r="M153" s="23"/>
      <c r="N153" s="23"/>
      <c r="O153" s="23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3">
        <f t="shared" si="8"/>
        <v>0.2</v>
      </c>
      <c r="AA153" s="3"/>
      <c r="AB153" s="1"/>
      <c r="AC153" s="2"/>
      <c r="AD153" s="2"/>
      <c r="AE153" s="1"/>
      <c r="AF153" s="2"/>
      <c r="AG153" s="2"/>
      <c r="AH153" s="1"/>
      <c r="AI153" s="2"/>
      <c r="AJ153" s="2"/>
      <c r="AK153" s="1"/>
      <c r="AL153" s="2"/>
      <c r="AM153" s="2"/>
      <c r="AN153" s="1"/>
      <c r="AO153" s="2"/>
      <c r="AP153" s="2"/>
      <c r="AQ153" s="1"/>
      <c r="AR153" s="2"/>
      <c r="AS153" s="2"/>
      <c r="AT153" s="1"/>
      <c r="AU153" s="2"/>
      <c r="AV153" s="2"/>
      <c r="AW153" s="1"/>
      <c r="AX153" s="2"/>
      <c r="AY153" s="2"/>
      <c r="AZ153" s="1"/>
      <c r="BA153" s="2"/>
      <c r="BB153" s="2"/>
      <c r="BC153" s="1"/>
      <c r="BD153" s="2"/>
      <c r="BE153" s="2"/>
      <c r="BF153" s="1"/>
      <c r="BG153" s="2"/>
      <c r="BH153" s="2"/>
      <c r="BI153" s="1"/>
      <c r="BJ153" s="2"/>
      <c r="BK153" s="2"/>
      <c r="BL153" s="1"/>
      <c r="BM153" s="2"/>
      <c r="BN153" s="2"/>
      <c r="BO153" s="1"/>
      <c r="BP153" s="2"/>
      <c r="BQ153" s="2"/>
      <c r="BR153" s="1"/>
      <c r="BS153" s="2"/>
      <c r="BT153" s="2"/>
      <c r="BU153" s="1"/>
      <c r="BV153" s="2"/>
      <c r="BW153" s="2"/>
      <c r="BX153" s="1"/>
      <c r="BY153" s="2"/>
      <c r="BZ153" s="2"/>
      <c r="CA153" s="1"/>
      <c r="CB153" s="2"/>
      <c r="CC153" s="2"/>
      <c r="CD153" s="1"/>
      <c r="CE153" s="2"/>
      <c r="CF153" s="2"/>
      <c r="CG153" s="1"/>
      <c r="CH153" s="2"/>
      <c r="CI153" s="2"/>
      <c r="CJ153" s="1"/>
      <c r="CK153" s="2"/>
      <c r="CL153" s="2"/>
      <c r="CM153" s="1"/>
      <c r="CN153" s="2"/>
      <c r="CO153" s="2"/>
      <c r="CP153" s="1"/>
      <c r="CQ153" s="2"/>
      <c r="CR153" s="2"/>
      <c r="CS153" s="1"/>
      <c r="CT153" s="2"/>
      <c r="CU153" s="2"/>
      <c r="CV153" s="1"/>
      <c r="CW153" s="2"/>
      <c r="CX153" s="2"/>
      <c r="CY153" s="1"/>
      <c r="CZ153" s="2"/>
      <c r="DA153" s="2"/>
      <c r="DB153" s="1"/>
      <c r="DC153" s="2"/>
      <c r="DD153" s="2"/>
      <c r="DE153" s="1"/>
      <c r="DF153" s="2"/>
      <c r="DG153" s="2"/>
      <c r="DH153" s="1"/>
      <c r="DI153" s="2"/>
      <c r="DJ153" s="2"/>
      <c r="DK153" s="1"/>
      <c r="DL153" s="2"/>
      <c r="DM153" s="2"/>
      <c r="DN153" s="1"/>
      <c r="DO153" s="2"/>
      <c r="DP153" s="2"/>
      <c r="DQ153" s="1"/>
      <c r="DR153" s="2"/>
      <c r="DS153" s="2"/>
      <c r="DT153" s="1"/>
      <c r="DU153" s="2"/>
      <c r="DV153" s="2"/>
      <c r="DW153" s="1"/>
      <c r="DX153" s="2"/>
      <c r="DY153" s="2"/>
      <c r="DZ153" s="1"/>
      <c r="EA153" s="2"/>
      <c r="EB153" s="2"/>
      <c r="EC153" s="1"/>
      <c r="ED153" s="2"/>
      <c r="EE153" s="2"/>
      <c r="EF153" s="1"/>
      <c r="EG153" s="2"/>
      <c r="EH153" s="2"/>
      <c r="EI153" s="1"/>
      <c r="EJ153" s="2"/>
      <c r="EK153" s="2"/>
      <c r="EL153" s="1"/>
      <c r="EM153" s="2"/>
      <c r="EN153" s="2"/>
      <c r="EO153" s="1"/>
      <c r="EP153" s="2"/>
      <c r="EQ153" s="2"/>
      <c r="ER153" s="1"/>
      <c r="ES153" s="2"/>
      <c r="ET153" s="2"/>
      <c r="EU153" s="1"/>
      <c r="EV153" s="2"/>
      <c r="EW153" s="2"/>
      <c r="EX153" s="1"/>
      <c r="EY153" s="2"/>
      <c r="EZ153" s="2"/>
      <c r="FA153" s="1"/>
      <c r="FB153" s="2"/>
      <c r="FC153" s="2"/>
      <c r="FD153" s="1"/>
      <c r="FE153" s="2"/>
      <c r="FF153" s="2"/>
      <c r="FG153" s="1"/>
      <c r="FH153" s="2"/>
      <c r="FI153" s="2"/>
      <c r="FJ153" s="1"/>
      <c r="FK153" s="2"/>
      <c r="FL153" s="2"/>
      <c r="FM153" s="1"/>
      <c r="FN153" s="2"/>
      <c r="FO153" s="2"/>
      <c r="FP153" s="1"/>
      <c r="FQ153" s="2"/>
      <c r="FR153" s="2"/>
      <c r="FS153" s="1"/>
      <c r="FT153" s="2"/>
      <c r="FU153" s="2"/>
      <c r="FV153" s="1"/>
      <c r="FW153" s="2"/>
      <c r="FX153" s="2"/>
    </row>
    <row r="154" spans="1:180" x14ac:dyDescent="0.35">
      <c r="A154" s="4"/>
      <c r="B154" s="4"/>
      <c r="C154" s="4"/>
      <c r="D154" s="4"/>
      <c r="E154" s="4"/>
      <c r="F154" s="4"/>
      <c r="G154" s="23"/>
      <c r="H154" s="23"/>
      <c r="I154" s="23"/>
      <c r="J154" s="23"/>
      <c r="K154" s="23"/>
      <c r="L154" s="36"/>
      <c r="M154" s="23"/>
      <c r="N154" s="23"/>
      <c r="O154" s="23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3">
        <f t="shared" si="8"/>
        <v>0.2</v>
      </c>
      <c r="AA154" s="1">
        <f>$R153*($Z154+$Z153)*0.5*($D$27+$D$28)*1000*$D$5</f>
        <v>0</v>
      </c>
      <c r="AB154" s="1">
        <f>IF(ABS($Q154)&lt;$G$6,$AA154,IF(ABS($Q153)&lt;$G$6,($G$6-ABS($Q153))*($Z153+$Z154)*0.5*($D$27+$D$28)*$D$5*1000,0))</f>
        <v>0</v>
      </c>
      <c r="AC154" s="1">
        <f>IF(AND($G$6&lt;ABS($Q154),$G$6&gt;ABS($Q153)),1,0)</f>
        <v>0</v>
      </c>
      <c r="AD154" s="3">
        <f>MIN(IF(AC154=1,($S154-$S153)/(ABS($Q154)-ABS($Q153))*($G$6-ABS($Q153))+$S153,0),$D$7)</f>
        <v>0</v>
      </c>
      <c r="AE154" s="1">
        <f>IF(ABS($Q154)&lt;$G$7,$AA154,IF(ABS($Q153)&lt;$G$7,($G$7-ABS($Q153))*($Z153+$Z154)*0.5*($D$27+$D$28)*$D$5*1000,0))</f>
        <v>0</v>
      </c>
      <c r="AF154" s="1">
        <f>IF(AND($G$7&lt;ABS($Q154),$G$7&gt;ABS($Q153)),1,0)</f>
        <v>0</v>
      </c>
      <c r="AG154" s="3">
        <f>MIN(IF(AF154=1,($S154-$S153)/(ABS($Q154)-ABS($Q153))*($G$7-ABS($Q153))+$S153,0),$D$7)</f>
        <v>0</v>
      </c>
      <c r="AH154" s="1">
        <f>IF(ABS($Q154)&lt;$G$8,$AA154,IF(ABS($Q153)&lt;$G$8,($G$8-ABS($Q153))*($Z153+$Z154)*0.5*($D$27+$D$28)*$D$5*1000,0))</f>
        <v>0</v>
      </c>
      <c r="AI154" s="1">
        <f>IF(AND($G$8&lt;ABS($Q154),$G$8&gt;ABS($Q153)),1,0)</f>
        <v>0</v>
      </c>
      <c r="AJ154" s="3">
        <f>MIN(IF(AI154=1,($S154-$S153)/(ABS($Q154)-ABS($Q153))*($G$8-ABS($Q153))+$S153,0),$D$7)</f>
        <v>0</v>
      </c>
      <c r="AK154" s="1">
        <f>IF(ABS($Q154)&lt;$G$9,$AA154,IF(ABS($Q153)&lt;$G$9,($G$9-ABS($Q153))*($Z153+$Z154)*0.5*($D$27+$D$28)*$D$5*1000,0))</f>
        <v>0</v>
      </c>
      <c r="AL154" s="1">
        <f>IF(AND($G$9&lt;ABS($Q154),$G$9&gt;ABS($Q153)),1,0)</f>
        <v>0</v>
      </c>
      <c r="AM154" s="3">
        <f>MIN(IF(AL154=1,($S154-$S153)/(ABS($Q154)-ABS($Q153))*($G$9-ABS($Q153))+$S153,0),$D$7)</f>
        <v>0</v>
      </c>
      <c r="AN154" s="1">
        <f>IF(ABS($Q154)&lt;$G$10,$AA154,IF(ABS($Q153)&lt;$G$10,($G$10-ABS($Q153))*($Z153+$Z154)*0.5*($D$27+$D$28)*$D$5*1000,0))</f>
        <v>0</v>
      </c>
      <c r="AO154" s="1">
        <f>IF(AND($G$10&lt;ABS($Q154),$G$10&gt;ABS($Q153)),1,0)</f>
        <v>0</v>
      </c>
      <c r="AP154" s="3">
        <f>MIN(IF(AO154=1,($S154-$S153)/(ABS($Q154)-ABS($Q153))*($G$10-ABS($Q153))+$S153,0),$D$7)</f>
        <v>0</v>
      </c>
      <c r="AQ154" s="1">
        <f>IF(ABS($Q154)&lt;$G$11,$AA154,IF(ABS($Q153)&lt;$G$11,($G$11-ABS($Q153))*($Z153+$Z154)*0.5*($D$27+$D$28)*$D$5*1000,0))</f>
        <v>0</v>
      </c>
      <c r="AR154" s="1">
        <f>IF(AND($G$11&lt;ABS($Q154),$G$11&gt;ABS($Q153)),1,0)</f>
        <v>0</v>
      </c>
      <c r="AS154" s="3">
        <f>MIN(IF(AR154=1,($S154-$S153)/(ABS($Q154)-ABS($Q153))*($G$11-ABS($Q153))+$S153,0),$D$7)</f>
        <v>0</v>
      </c>
      <c r="AT154" s="1">
        <f>IF(ABS($Q154)&lt;$G$12,$AA154,IF(ABS($Q153)&lt;$G$12,($G$12-ABS($Q153))*($Z153+$Z154)*0.5*($D$27+$D$28)*$D$5*1000,0))</f>
        <v>0</v>
      </c>
      <c r="AU154" s="1">
        <f>IF(AND($G$12&lt;ABS($Q154),$G$12&gt;ABS($Q153)),1,0)</f>
        <v>0</v>
      </c>
      <c r="AV154" s="3">
        <f>MIN(IF(AU154=1,($S154-$S153)/(ABS($Q154)-ABS($Q153))*($G$12-ABS($Q153))+$S153,0),$D$7)</f>
        <v>0</v>
      </c>
      <c r="AW154" s="1">
        <f>IF(ABS($Q154)&lt;$G$13,$AA154,IF(ABS($Q153)&lt;$G$13,($G$13-ABS($Q153))*($Z153+$Z154)*0.5*($D$27+$D$28)*$D$5*1000,0))</f>
        <v>0</v>
      </c>
      <c r="AX154" s="1">
        <f>IF(AND($G$13&lt;ABS($Q154),$G$13&gt;ABS($Q153)),1,0)</f>
        <v>0</v>
      </c>
      <c r="AY154" s="3">
        <f>MIN(IF(AX154=1,($S154-$S153)/(ABS($Q154)-ABS($Q153))*($G$13-ABS($Q153))+$S153,0),$D$7)</f>
        <v>0</v>
      </c>
      <c r="AZ154" s="1">
        <f>IF(ABS($Q154)&lt;$G$14,$AA154,IF(ABS($Q153)&lt;$G$14,($G$14-ABS($Q153))*($Z153+$Z154)*0.5*($D$27+$D$28)*$D$5*1000,0))</f>
        <v>0</v>
      </c>
      <c r="BA154" s="1">
        <f>IF(AND($G$14&lt;ABS($Q154),$G$14&gt;ABS($Q153)),1,0)</f>
        <v>0</v>
      </c>
      <c r="BB154" s="3">
        <f>MIN(IF(BA154=1,($S154-$S153)/(ABS($Q154)-ABS($Q153))*($G$14-ABS($Q153))+$S153,0),$D$7)</f>
        <v>0</v>
      </c>
      <c r="BC154" s="1">
        <f>IF(ABS($Q154)&lt;G$15,$AA154,IF(ABS($Q153)&lt;G$15,(G$15-ABS($Q153))*($Z153+$Z154)*0.5*($D$27+$D$28)*$D$5*1000,0))</f>
        <v>0</v>
      </c>
      <c r="BD154" s="1">
        <f>IF(AND(G$15&lt;ABS($Q154),G$15&gt;ABS($Q153)),1,0)</f>
        <v>0</v>
      </c>
      <c r="BE154" s="3">
        <f>MIN(IF(BD154=1,($S154-$S153)/(ABS($Q154)-ABS($Q153))*(G$15-ABS($Q153))+$S153,0),$D$7)</f>
        <v>0</v>
      </c>
      <c r="BF154" s="1">
        <f>IF(ABS($Q154)&lt;G$16,$AA154,IF(ABS($Q153)&lt;G$16,(G$16-ABS($Q153))*($Z153+$Z154)*0.5*($D$27+$D$28)*$D$5*1000,0))</f>
        <v>0</v>
      </c>
      <c r="BG154" s="1">
        <f>IF(AND(G$16&lt;ABS($Q154),G$16&gt;ABS($Q153)),1,0)</f>
        <v>0</v>
      </c>
      <c r="BH154" s="3">
        <f>MIN(IF(BG154=1,($S154-$S153)/(ABS($Q154)-ABS($Q153))*(G$16-ABS($Q153))+$S153,0),$D$7)</f>
        <v>0</v>
      </c>
      <c r="BI154" s="1">
        <f>IF(ABS($Q154)&lt;G$17,$AA154,IF(ABS($Q153)&lt;G$17,(G$17-ABS($Q153))*($Z153+$Z154)*0.5*($D$27+$D$28)*$D$5*1000,0))</f>
        <v>0</v>
      </c>
      <c r="BJ154" s="1">
        <f>IF(AND(G$17&lt;ABS($Q154),G$17&gt;ABS($Q153)),1,0)</f>
        <v>0</v>
      </c>
      <c r="BK154" s="3">
        <f>MIN(IF(BJ154=1,($S154-$S153)/(ABS($Q154)-ABS($Q153))*(G$17-ABS($Q153))+$S153,0),$D$7)</f>
        <v>0</v>
      </c>
      <c r="BL154" s="1">
        <f>IF(ABS($Q154)&lt;G$18,$AA154,IF(ABS($Q153)&lt;G$18,(G$18-ABS($Q153))*($Z153+$Z154)*0.5*($D$27+$D$28)*$D$5*1000,0))</f>
        <v>0</v>
      </c>
      <c r="BM154" s="1">
        <f>IF(AND(G$18&lt;ABS($Q154),G$18&gt;ABS($Q153)),1,0)</f>
        <v>0</v>
      </c>
      <c r="BN154" s="3">
        <f>MIN(IF(BM154=1,($S154-$S153)/(ABS($Q154)-ABS($Q153))*(G$18-ABS($Q153))+$S153,0),$D$7)</f>
        <v>0</v>
      </c>
      <c r="BO154" s="1">
        <f>IF(ABS($Q154)&lt;G$19,$AA154,IF(ABS($Q153)&lt;G$19,(G$19-ABS($Q153))*($Z153+$Z154)*0.5*($D$27+$D$28)*$D$5*1000,0))</f>
        <v>0</v>
      </c>
      <c r="BP154" s="1">
        <f>IF(AND(G$19&lt;ABS($Q154),G$19&gt;ABS($Q153)),1,0)</f>
        <v>0</v>
      </c>
      <c r="BQ154" s="3">
        <f>MIN(IF(BP154=1,($S154-$S153)/(ABS($Q154)-ABS($Q153))*(G$19-ABS($Q153))+$S153,0),$D$7)</f>
        <v>0</v>
      </c>
      <c r="BR154" s="1">
        <f>IF(ABS($Q154)&lt;G$20,$AA154,IF(ABS($Q153)&lt;G$20,(G$20-ABS($Q153))*($Z153+$Z154)*0.5*($D$27+$D$28)*$D$5*1000,0))</f>
        <v>0</v>
      </c>
      <c r="BS154" s="1">
        <f>IF(AND(G$20&lt;ABS($Q154),G$20&gt;ABS($Q153)),1,0)</f>
        <v>0</v>
      </c>
      <c r="BT154" s="3">
        <f>MIN(IF(BS154=1,($S154-$S153)/(ABS($Q154)-ABS($Q153))*(G$20-ABS($Q153))+$S153,0),$D$7)</f>
        <v>0</v>
      </c>
      <c r="BU154" s="1">
        <f>IF(ABS($Q154)&lt;G$21,$AA154,IF(ABS($Q153)&lt;G$21,(G$21-ABS($Q153))*($Z153+$Z154)*0.5*($D$27+$D$28)*$D$5*1000,0))</f>
        <v>0</v>
      </c>
      <c r="BV154" s="1">
        <f>IF(AND(G$21&lt;ABS($Q154),G$21&gt;ABS($Q153)),1,0)</f>
        <v>0</v>
      </c>
      <c r="BW154" s="3">
        <f>MIN(IF(BV154=1,($S154-$S153)/(ABS($Q154)-ABS($Q153))*(G$21-ABS($Q153))+$S153,0),$D$7)</f>
        <v>0</v>
      </c>
      <c r="BX154" s="1">
        <f>IF(ABS($Q154)&lt;G$22,$AA154,IF(ABS($Q153)&lt;G$22,(G$22-ABS($Q153))*($Z153+$Z154)*0.5*($D$27+$D$28)*$D$5*1000,0))</f>
        <v>0</v>
      </c>
      <c r="BY154" s="1">
        <f>IF(AND(G$22&lt;ABS($Q154),G$22&gt;ABS($Q153)),1,0)</f>
        <v>0</v>
      </c>
      <c r="BZ154" s="3">
        <f>MIN(IF(BY154=1,($S154-$S153)/(ABS($Q154)-ABS($Q153))*(G$22-ABS($Q153))+$S153,0),$D$7)</f>
        <v>0</v>
      </c>
      <c r="CA154" s="1">
        <f>IF(ABS($Q154)&lt;G$23,$AA154,IF(ABS($Q153)&lt;G$23,(G$23-ABS($Q153))*($Z153+$Z154)*0.5*($D$27+$D$28)*$D$5*1000,0))</f>
        <v>0</v>
      </c>
      <c r="CB154" s="1">
        <f>IF(AND(G$23&lt;ABS($Q154),G$23&gt;ABS($Q153)),1,0)</f>
        <v>0</v>
      </c>
      <c r="CC154" s="3">
        <f>MIN(IF(CB154=1,($S154-$S153)/(ABS($Q154)-ABS($Q153))*(G$23-ABS($Q153))+$S153,0),$D$7)</f>
        <v>0</v>
      </c>
      <c r="CD154" s="1">
        <f>IF(ABS($Q154)&lt;G$24,$AA154,IF(ABS($Q153)&lt;G$24,(G$24-ABS($Q153))*($Z153+$Z154)*0.5*($D$27+$D$28)*$D$5*1000,0))</f>
        <v>0</v>
      </c>
      <c r="CE154" s="1">
        <f>IF(AND(G$24&lt;ABS($Q154),G$24&gt;ABS($Q153)),1,0)</f>
        <v>0</v>
      </c>
      <c r="CF154" s="3">
        <f>MIN(IF(CE154=1,($S154-$S153)/(ABS($Q154)-ABS($Q153))*(G$24-ABS($Q153))+$S153,0),$D$7)</f>
        <v>0</v>
      </c>
      <c r="CG154" s="1">
        <f>IF(ABS($Q154)&lt;G$25,$AA154,IF(ABS($Q153)&lt;G$25,(G$25-ABS($Q153))*($Z153+$Z154)*0.5*($D$27+$D$28)*$D$5*1000,0))</f>
        <v>0</v>
      </c>
      <c r="CH154" s="1">
        <f>IF(AND(G$25&lt;ABS($Q154),G$25&gt;ABS($Q153)),1,0)</f>
        <v>0</v>
      </c>
      <c r="CI154" s="3">
        <f>MIN(IF(CH154=1,($S154-$S153)/(ABS($Q154)-ABS($Q153))*(G$25-ABS($Q153))+$S153,0),$D$7)</f>
        <v>0</v>
      </c>
      <c r="CJ154" s="1">
        <f>IF(ABS($Q154)&lt;G$26,$AA154,IF(ABS($Q153)&lt;G$26,(G$26-ABS($Q153))*($Z153+$Z154)*0.5*($D$27+$D$28)*$D$5*1000,0))</f>
        <v>0</v>
      </c>
      <c r="CK154" s="1">
        <f>IF(AND(G$26&lt;ABS($Q154),G$26&gt;ABS($Q153)),1,0)</f>
        <v>0</v>
      </c>
      <c r="CL154" s="3">
        <f>MIN(IF(CK154=1,($S154-$S153)/(ABS($Q154)-ABS($Q153))*(G$26-ABS($Q153))+$S153,0),$D$7)</f>
        <v>0</v>
      </c>
      <c r="CM154" s="1">
        <f>IF(ABS($Q154)&lt;G$27,$AA154,IF(ABS($Q153)&lt;G$27,(G$27-ABS($Q153))*($Z153+$Z154)*0.5*($D$27+$D$28)*$D$5*1000,0))</f>
        <v>0</v>
      </c>
      <c r="CN154" s="1">
        <f>IF(AND(G$27&lt;ABS($Q154),G$27&gt;ABS($Q153)),1,0)</f>
        <v>0</v>
      </c>
      <c r="CO154" s="3">
        <f>MIN(IF(CN154=1,($S154-$S153)/(ABS($Q154)-ABS($Q153))*(G$27-ABS($Q153))+$S153,0),$D$7)</f>
        <v>0</v>
      </c>
      <c r="CP154" s="1">
        <f>IF(ABS($Q154)&lt;G$28,$AA154,IF(ABS($Q153)&lt;G$28,(G$28-ABS($Q153))*($Z153+$Z154)*0.5*($D$27+$D$28)*$D$5*1000,0))</f>
        <v>0</v>
      </c>
      <c r="CQ154" s="1">
        <f>IF(AND(G$28&lt;ABS($Q154),G$28&gt;ABS($Q153)),1,0)</f>
        <v>0</v>
      </c>
      <c r="CR154" s="3">
        <f>MIN(IF(CQ154=1,($S154-$S153)/(ABS($Q154)-ABS($Q153))*(G$28-ABS($Q153))+$S153,0),$D$7)</f>
        <v>0</v>
      </c>
      <c r="CS154" s="1">
        <f>IF(ABS($Q154)&lt;G$29,$AA154,IF(ABS($Q153)&lt;G$29,(G$29-ABS($Q153))*($Z153+$Z154)*0.5*($D$27+$D$28)*$D$5*1000,0))</f>
        <v>0</v>
      </c>
      <c r="CT154" s="1">
        <f>IF(AND(G$29&lt;ABS($Q154),G$29&gt;ABS($Q153)),1,0)</f>
        <v>0</v>
      </c>
      <c r="CU154" s="3">
        <f>MIN(IF(CT154=1,($S154-$S153)/(ABS($Q154)-ABS($Q153))*(G$29-ABS($Q153))+$S153,0),$D$7)</f>
        <v>0</v>
      </c>
      <c r="CV154" s="1">
        <f>IF(ABS($Q154)&lt;G$30,$AA154,IF(ABS($Q153)&lt;G$30,(G$30-ABS($Q153))*($Z153+$Z154)*0.5*($D$27+$D$28)*$D$5*1000,0))</f>
        <v>0</v>
      </c>
      <c r="CW154" s="1">
        <f>IF(AND(G$30&lt;ABS($Q154),G$30&gt;ABS($Q153)),1,0)</f>
        <v>0</v>
      </c>
      <c r="CX154" s="3">
        <f>MIN(IF(CW154=1,($S154-$S153)/(ABS($Q154)-ABS($Q153))*(G$30-ABS($Q153))+$S153,0),$D$7)</f>
        <v>0</v>
      </c>
      <c r="CY154" s="1">
        <f>IF(ABS($Q154)&lt;G$31,$AA154,IF(ABS($Q153)&lt;G$31,(G$31-ABS($Q153))*($Z153+$Z154)*0.5*($D$27+$D$28)*$D$5*1000,0))</f>
        <v>0</v>
      </c>
      <c r="CZ154" s="1">
        <f>IF(AND(G$31&lt;ABS($Q154),G$31&gt;ABS($Q153)),1,0)</f>
        <v>0</v>
      </c>
      <c r="DA154" s="3">
        <f>MIN(IF(CZ154=1,($S154-$S153)/(ABS($Q154)-ABS($Q153))*(G$31-ABS($Q153))+$S153,0),$D$7)</f>
        <v>0</v>
      </c>
      <c r="DB154" s="1">
        <f>IF(ABS($Q154)&lt;G$32,$AA154,IF(ABS($Q153)&lt;G$32,(G$32-ABS($Q153))*($Z153+$Z154)*0.5*($D$27+$D$28)*$D$5*1000,0))</f>
        <v>0</v>
      </c>
      <c r="DC154" s="1">
        <f>IF(AND(G$32&lt;ABS($Q154),G$32&gt;ABS($Q153)),1,0)</f>
        <v>0</v>
      </c>
      <c r="DD154" s="3">
        <f>MIN(IF(DC154=1,($S154-$S153)/(ABS($Q154)-ABS($Q153))*(G$32-ABS($Q153))+$S153,0),$D$7)</f>
        <v>0</v>
      </c>
      <c r="DE154" s="1">
        <f>IF(ABS($Q154)&lt;G$33,$AA154,IF(ABS($Q153)&lt;G$33,(G$33-ABS($Q153))*($Z153+$Z154)*0.5*($D$27+$D$28)*$D$5*1000,0))</f>
        <v>0</v>
      </c>
      <c r="DF154" s="1">
        <f>IF(AND(G$33&lt;ABS($Q154),G$33&gt;ABS($Q153)),1,0)</f>
        <v>0</v>
      </c>
      <c r="DG154" s="3">
        <f>MIN(IF(DF154=1,($S154-$S153)/(ABS($Q154)-ABS($Q153))*(G$33-ABS($Q153))+$S153,0),$D$7)</f>
        <v>0</v>
      </c>
      <c r="DH154" s="1">
        <f>IF(ABS($Q154)&lt;G$34,$AA154,IF(ABS($Q153)&lt;G$34,(G$34-ABS($Q153))*($Z153+$Z154)*0.5*($D$27+$D$28)*$D$5*1000,0))</f>
        <v>0</v>
      </c>
      <c r="DI154" s="1">
        <f>IF(AND(G$34&lt;ABS($Q154),G$34&gt;ABS($Q153)),1,0)</f>
        <v>0</v>
      </c>
      <c r="DJ154" s="3">
        <f>MIN(IF(DI154=1,($S154-$S153)/(ABS($Q154)-ABS($Q153))*(G$34-ABS($Q153))+$S153,0),$D$7)</f>
        <v>0</v>
      </c>
      <c r="DK154" s="1">
        <f>IF(ABS($Q154)&lt;G$35,$AA154,IF(ABS($Q153)&lt;G$35,(G$35-ABS($Q153))*($Z153+$Z154)*0.5*($D$27+$D$28)*$D$5*1000,0))</f>
        <v>0</v>
      </c>
      <c r="DL154" s="1">
        <f>IF(AND(G$35&lt;ABS($Q154),G$35&gt;ABS($Q153)),1,0)</f>
        <v>0</v>
      </c>
      <c r="DM154" s="3">
        <f>MIN(IF(DL154=1,($S154-$S153)/(ABS($Q154)-ABS($Q153))*(G$35-ABS($Q153))+$S153,0),$D$7)</f>
        <v>0</v>
      </c>
      <c r="DN154" s="1">
        <f>IF(ABS($Q154)&lt;G$36,$AA154,IF(ABS($Q153)&lt;G$36,(G$36-ABS($Q153))*($Z153+$Z154)*0.5*($D$27+$D$28)*$D$5*1000,0))</f>
        <v>0</v>
      </c>
      <c r="DO154" s="1">
        <f>IF(AND(G$36&lt;ABS($Q154),G$36&gt;ABS($Q153)),1,0)</f>
        <v>0</v>
      </c>
      <c r="DP154" s="3">
        <f>MIN(IF(DO154=1,($S154-$S153)/(ABS($Q154)-ABS($Q153))*(G$36-ABS($Q153))+$S153,0),$D$7)</f>
        <v>0</v>
      </c>
      <c r="DQ154" s="1">
        <f>IF(ABS($Q154)&lt;G$37,$AA154,IF(ABS($Q153)&lt;G$37,(G$37-ABS($Q153))*($Z153+$Z154)*0.5*($D$27+$D$28)*$D$5*1000,0))</f>
        <v>0</v>
      </c>
      <c r="DR154" s="1">
        <f>IF(AND(G$37&lt;ABS($Q154),G$37&gt;ABS($Q153)),1,0)</f>
        <v>0</v>
      </c>
      <c r="DS154" s="3">
        <f>MIN(IF(DR154=1,($S154-$S153)/(ABS($Q154)-ABS($Q153))*(G$37-ABS($Q153))+$S153,0),$D$7)</f>
        <v>0</v>
      </c>
      <c r="DT154" s="1">
        <f>IF(ABS($Q154)&lt;G$38,$AA154,IF(ABS($Q153)&lt;G$38,(G$38-ABS($Q153))*($Z153+$Z154)*0.5*($D$27+$D$28)*$D$5*1000,0))</f>
        <v>0</v>
      </c>
      <c r="DU154" s="1">
        <f>IF(AND(G$38&lt;ABS($Q154),G$38&gt;ABS($Q153)),1,0)</f>
        <v>0</v>
      </c>
      <c r="DV154" s="3">
        <f>MIN(IF(DU154=1,($S154-$S153)/(ABS($Q154)-ABS($Q153))*(G$38-ABS($Q153))+$S153,0),$D$7)</f>
        <v>0</v>
      </c>
      <c r="DW154" s="1">
        <f>IF(ABS($Q154)&lt;G$39,$AA154,IF(ABS($Q153)&lt;G$39,(G$39-ABS($Q153))*($Z153+$Z154)*0.5*($D$27+$D$28)*$D$5*1000,0))</f>
        <v>0</v>
      </c>
      <c r="DX154" s="1">
        <f>IF(AND(G$39&lt;ABS($Q154),G$39&gt;ABS($Q153)),1,0)</f>
        <v>0</v>
      </c>
      <c r="DY154" s="3">
        <f>MIN(IF(DX154=1,($S154-$S153)/(ABS($Q154)-ABS($Q153))*(G$39-ABS($Q153))+$S153,0),$D$7)</f>
        <v>0</v>
      </c>
      <c r="DZ154" s="1">
        <f>IF(ABS($Q154)&lt;G$40,$AA154,IF(ABS($Q153)&lt;G$40,(G$40-ABS($Q153))*($Z153+$Z154)*0.5*($D$27+$D$28)*$D$5*1000,0))</f>
        <v>0</v>
      </c>
      <c r="EA154" s="1">
        <f>IF(AND(G$40&lt;ABS($Q154),G$40&gt;ABS($Q153)),1,0)</f>
        <v>0</v>
      </c>
      <c r="EB154" s="3">
        <f>MIN(IF(EA154=1,($S154-$S153)/(ABS($Q154)-ABS($Q153))*(G$40-ABS($Q153))+$S153,0),$D$7)</f>
        <v>0</v>
      </c>
      <c r="EC154" s="1">
        <f>IF(ABS($Q154)&lt;G$41,$AA154,IF(ABS($Q153)&lt;G$41,(G$41-ABS($Q153))*($Z153+$Z154)*0.5*($D$27+$D$28)*$D$5*1000,0))</f>
        <v>0</v>
      </c>
      <c r="ED154" s="1">
        <f>IF(AND(G$41&lt;ABS($Q154),G$41&gt;ABS($Q153)),1,0)</f>
        <v>0</v>
      </c>
      <c r="EE154" s="3">
        <f>MIN(IF(ED154=1,($S154-$S153)/(ABS($Q154)-ABS($Q153))*(G$41-ABS($Q153))+$S153,0),$D$7)</f>
        <v>0</v>
      </c>
      <c r="EF154" s="1">
        <f>IF(ABS($Q154)&lt;G$42,$AA154,IF(ABS($Q153)&lt;G$42,(G$42-ABS($Q153))*($Z153+$Z154)*0.5*($D$27+$D$28)*$D$5*1000,0))</f>
        <v>0</v>
      </c>
      <c r="EG154" s="1">
        <f>IF(AND(G$42&lt;ABS($Q154),G$42&gt;ABS($Q153)),1,0)</f>
        <v>0</v>
      </c>
      <c r="EH154" s="3">
        <f>MIN(IF(EG154=1,($S154-$S153)/(ABS($Q154)-ABS($Q153))*(G$42-ABS($Q153))+$S153,0),$D$7)</f>
        <v>0</v>
      </c>
      <c r="EI154" s="1">
        <f>IF(ABS($Q154)&lt;G$43,$AA154,IF(ABS($Q153)&lt;G$43,(G$43-ABS($Q153))*($Z153+$Z154)*0.5*($D$27+$D$28)*$D$5*1000,0))</f>
        <v>0</v>
      </c>
      <c r="EJ154" s="1">
        <f>IF(AND(G$43&lt;ABS($Q154),G$43&gt;ABS($Q153)),1,0)</f>
        <v>0</v>
      </c>
      <c r="EK154" s="3">
        <f>MIN(IF(EJ154=1,($S154-$S153)/(ABS($Q154)-ABS($Q153))*(G$43-ABS($Q153))+$S153,0),$D$7)</f>
        <v>0</v>
      </c>
      <c r="EL154" s="1">
        <f>IF(ABS($Q154)&lt;G$44,$AA154,IF(ABS($Q153)&lt;G$44,(G$44-ABS($Q153))*($Z153+$Z154)*0.5*($D$27+$D$28)*$D$5*1000,0))</f>
        <v>0</v>
      </c>
      <c r="EM154" s="1">
        <f>IF(AND(G$44&lt;ABS($Q154),G$44&gt;ABS($Q153)),1,0)</f>
        <v>0</v>
      </c>
      <c r="EN154" s="3">
        <f>MIN(IF(EM154=1,($S154-$S153)/(ABS($Q154)-ABS($Q153))*(G$44-ABS($Q153))+$S153,0),$D$7)</f>
        <v>0</v>
      </c>
      <c r="EO154" s="1">
        <f>IF(ABS($Q154)&lt;G$45,$AA154,IF(ABS($Q153)&lt;G$45,(G$45-ABS($Q153))*($Z153+$Z154)*0.5*($D$27+$D$28)*$D$5*1000,0))</f>
        <v>0</v>
      </c>
      <c r="EP154" s="1">
        <f>IF(AND(G$45&lt;ABS($Q154),G$45&gt;ABS($Q153)),1,0)</f>
        <v>0</v>
      </c>
      <c r="EQ154" s="3">
        <f>MIN(IF(EP154=1,($S154-$S153)/(ABS($Q154)-ABS($Q153))*(G$45-ABS($Q153))+$S153,0),$D$7)</f>
        <v>0</v>
      </c>
      <c r="ER154" s="1">
        <f>IF(ABS($Q154)&lt;G$46,$AA154,IF(ABS($Q153)&lt;G$46,(G$46-ABS($Q153))*($Z153+$Z154)*0.5*($D$27+$D$28)*$D$5*1000,0))</f>
        <v>0</v>
      </c>
      <c r="ES154" s="1">
        <f>IF(AND(G$46&lt;ABS($Q154),G$46&gt;ABS($Q153)),1,0)</f>
        <v>0</v>
      </c>
      <c r="ET154" s="3">
        <f>MIN(IF(ES154=1,($S154-$S153)/(ABS($Q154)-ABS($Q153))*(G$46-ABS($Q153))+$S153,0),$D$7)</f>
        <v>0</v>
      </c>
      <c r="EU154" s="1">
        <f>IF(ABS($Q154)&lt;G$47,$AA154,IF(ABS($Q153)&lt;G$47,(G$47-ABS($Q153))*($Z153+$Z154)*0.5*($D$27+$D$28)*$D$5*1000,0))</f>
        <v>0</v>
      </c>
      <c r="EV154" s="1">
        <f>IF(AND(G$47&lt;ABS($Q154),G$47&gt;ABS($Q153)),1,0)</f>
        <v>0</v>
      </c>
      <c r="EW154" s="3">
        <f>MIN(IF(EV154=1,($S154-$S153)/(ABS($Q154)-ABS($Q153))*(G$47-ABS($Q153))+$S153,0),$D$7)</f>
        <v>0</v>
      </c>
      <c r="EX154" s="1">
        <f>IF(ABS($Q154)&lt;G$48,$AA154,IF(ABS($Q153)&lt;G$48,(G$48-ABS($Q153))*($Z153+$Z154)*0.5*($D$27+$D$28)*$D$5*1000,0))</f>
        <v>0</v>
      </c>
      <c r="EY154" s="1">
        <f>IF(AND(G$48&lt;ABS($Q154),G$48&gt;ABS($Q153)),1,0)</f>
        <v>0</v>
      </c>
      <c r="EZ154" s="3">
        <f>MIN(IF(EY154=1,($S154-$S153)/(ABS($Q154)-ABS($Q153))*(G$48-ABS($Q153))+$S153,0),$D$7)</f>
        <v>0</v>
      </c>
      <c r="FA154" s="1">
        <f>IF(ABS($Q154)&lt;G$49,$AA154,IF(ABS($Q153)&lt;G$49,(G$49-ABS($Q153))*($Z153+$Z154)*0.5*($D$27+$D$28)*$D$5*1000,0))</f>
        <v>0</v>
      </c>
      <c r="FB154" s="1">
        <f>IF(AND(G$49&lt;ABS($Q154),G$49&gt;ABS($Q153)),1,0)</f>
        <v>0</v>
      </c>
      <c r="FC154" s="3">
        <f>MIN(IF(FB154=1,($S154-$S153)/(ABS($Q154)-ABS($Q153))*(G$49-ABS($Q153))+$S153,0),$D$7)</f>
        <v>0</v>
      </c>
      <c r="FD154" s="1">
        <f>IF(ABS($Q154)&lt;G$50,$AA154,IF(ABS($Q153)&lt;G$50,(G$50-ABS($Q153))*($Z153+$Z154)*0.5*($D$27+$D$28)*$D$5*1000,0))</f>
        <v>0</v>
      </c>
      <c r="FE154" s="1">
        <f>IF(AND(G$50&lt;ABS($Q154),G$50&gt;ABS($Q153)),1,0)</f>
        <v>0</v>
      </c>
      <c r="FF154" s="3">
        <f>MIN(IF(FE154=1,($S154-$S153)/(ABS($Q154)-ABS($Q153))*(G$50-ABS($Q153))+$S153,0),$D$7)</f>
        <v>0</v>
      </c>
      <c r="FG154" s="1">
        <f>IF(ABS($Q154)&lt;G$51,$AA154,IF(ABS($Q153)&lt;G$51,(G$51-ABS($Q153))*($Z153+$Z154)*0.5*($D$27+$D$28)*$D$5*1000,0))</f>
        <v>0</v>
      </c>
      <c r="FH154" s="1">
        <f>IF(AND(G$51&lt;ABS($Q154),G$51&gt;ABS($Q153)),1,0)</f>
        <v>0</v>
      </c>
      <c r="FI154" s="3">
        <f>MIN(IF(FH154=1,($S154-$S153)/(ABS($Q154)-ABS($Q153))*(G$51-ABS($Q153))+$S153,0),$D$7)</f>
        <v>0</v>
      </c>
      <c r="FJ154" s="1">
        <f>IF(ABS($Q154)&lt;G$52,$AA154,IF(ABS($Q153)&lt;G$52,(G$52-ABS($Q153))*($Z153+$Z154)*0.5*($D$27+$D$28)*$D$5*1000,0))</f>
        <v>0</v>
      </c>
      <c r="FK154" s="1">
        <f>IF(AND(G$52&lt;ABS($Q154),G$52&gt;ABS($Q153)),1,0)</f>
        <v>0</v>
      </c>
      <c r="FL154" s="3">
        <f>MIN(IF(FK154=1,($S154-$S153)/(ABS($Q154)-ABS($Q153))*(G$52-ABS($Q153))+$S153,0),$D$7)</f>
        <v>0</v>
      </c>
      <c r="FM154" s="1">
        <f>IF(ABS($Q154)&lt;G$53,$AA154,IF(ABS($Q153)&lt;G$53,(G$53-ABS($Q153))*($Z153+$Z154)*0.5*($D$27+$D$28)*$D$5*1000,0))</f>
        <v>0</v>
      </c>
      <c r="FN154" s="1">
        <f>IF(AND(G$53&lt;ABS($Q154),G$53&gt;ABS($Q153)),1,0)</f>
        <v>0</v>
      </c>
      <c r="FO154" s="3">
        <f>MIN(IF(FN154=1,($S154-$S153)/(ABS($Q154)-ABS($Q153))*(G$53-ABS($Q153))+$S153,0),$D$7)</f>
        <v>0</v>
      </c>
      <c r="FP154" s="1">
        <f>IF(ABS($Q154)&lt;G$54,$AA154,IF(ABS($Q153)&lt;G$54,(G$54-ABS($Q153))*($Z153+$Z154)*0.5*($D$27+$D$28)*$D$5*1000,0))</f>
        <v>0</v>
      </c>
      <c r="FQ154" s="1">
        <f>IF(AND(G$54&lt;ABS($Q154),G$54&gt;ABS($Q153)),1,0)</f>
        <v>0</v>
      </c>
      <c r="FR154" s="3">
        <f>MIN(IF(FQ154=1,($S154-$S153)/(ABS($Q154)-ABS($Q153))*(G$54-ABS($Q153))+$S153,0),$D$7)</f>
        <v>0</v>
      </c>
      <c r="FS154" s="1">
        <f>IF(ABS($Q154)&lt;G$55,$AA154,IF(ABS($Q153)&lt;G$55,(G$55-ABS($Q153))*($Z153+$Z154)*0.5*($D$27+$D$28)*$D$5*1000,0))</f>
        <v>0</v>
      </c>
      <c r="FT154" s="1">
        <f>IF(AND(G$55&lt;ABS($Q154),G$55&gt;ABS($Q153)),1,0)</f>
        <v>0</v>
      </c>
      <c r="FU154" s="3">
        <f>MIN(IF(FT154=1,($S154-$S153)/(ABS($Q154)-ABS($Q153))*(G$55-ABS($Q153))+$S153,0),$D$7)</f>
        <v>0</v>
      </c>
      <c r="FV154" s="1" t="e">
        <f>IF(ABS($Q154)&lt;#REF!,$AA154,IF(ABS($Q153)&lt;#REF!,(#REF!-ABS($Q153))*($Z153+$Z154)*0.5*($D$27+$D$28)*$D$5*1000,0))</f>
        <v>#REF!</v>
      </c>
      <c r="FW154" s="1" t="e">
        <f>IF(AND(#REF!&lt;ABS($Q154),#REF!&gt;ABS($Q153)),1,0)</f>
        <v>#REF!</v>
      </c>
      <c r="FX154" s="3" t="e">
        <f>MIN(IF(FW154=1,($S154-$S153)/(ABS($Q154)-ABS($Q153))*(#REF!-ABS($Q153))+$S153,0),$D$7)</f>
        <v>#REF!</v>
      </c>
    </row>
    <row r="155" spans="1:180" x14ac:dyDescent="0.35">
      <c r="A155" s="4"/>
      <c r="B155" s="4"/>
      <c r="C155" s="4"/>
      <c r="D155" s="4"/>
      <c r="E155" s="4"/>
      <c r="F155" s="4"/>
      <c r="G155" s="23"/>
      <c r="H155" s="23"/>
      <c r="I155" s="23"/>
      <c r="J155" s="23"/>
      <c r="K155" s="23"/>
      <c r="L155" s="36"/>
      <c r="M155" s="23"/>
      <c r="N155" s="23"/>
      <c r="O155" s="23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3">
        <f t="shared" si="8"/>
        <v>0.2</v>
      </c>
      <c r="AA155" s="3"/>
      <c r="AB155" s="1"/>
      <c r="AC155" s="2"/>
      <c r="AD155" s="2"/>
      <c r="AE155" s="1"/>
      <c r="AF155" s="2"/>
      <c r="AG155" s="2"/>
      <c r="AH155" s="1"/>
      <c r="AI155" s="2"/>
      <c r="AJ155" s="2"/>
      <c r="AK155" s="1"/>
      <c r="AL155" s="2"/>
      <c r="AM155" s="2"/>
      <c r="AN155" s="1"/>
      <c r="AO155" s="2"/>
      <c r="AP155" s="2"/>
      <c r="AQ155" s="1"/>
      <c r="AR155" s="2"/>
      <c r="AS155" s="2"/>
      <c r="AT155" s="1"/>
      <c r="AU155" s="2"/>
      <c r="AV155" s="2"/>
      <c r="AW155" s="1"/>
      <c r="AX155" s="2"/>
      <c r="AY155" s="2"/>
      <c r="AZ155" s="1"/>
      <c r="BA155" s="2"/>
      <c r="BB155" s="2"/>
      <c r="BC155" s="1"/>
      <c r="BD155" s="2"/>
      <c r="BE155" s="2"/>
      <c r="BF155" s="1"/>
      <c r="BG155" s="2"/>
      <c r="BH155" s="2"/>
      <c r="BI155" s="1"/>
      <c r="BJ155" s="2"/>
      <c r="BK155" s="2"/>
      <c r="BL155" s="1"/>
      <c r="BM155" s="2"/>
      <c r="BN155" s="2"/>
      <c r="BO155" s="1"/>
      <c r="BP155" s="2"/>
      <c r="BQ155" s="2"/>
      <c r="BR155" s="1"/>
      <c r="BS155" s="2"/>
      <c r="BT155" s="2"/>
      <c r="BU155" s="1"/>
      <c r="BV155" s="2"/>
      <c r="BW155" s="2"/>
      <c r="BX155" s="1"/>
      <c r="BY155" s="2"/>
      <c r="BZ155" s="2"/>
      <c r="CA155" s="1"/>
      <c r="CB155" s="2"/>
      <c r="CC155" s="2"/>
      <c r="CD155" s="1"/>
      <c r="CE155" s="2"/>
      <c r="CF155" s="2"/>
      <c r="CG155" s="1"/>
      <c r="CH155" s="2"/>
      <c r="CI155" s="2"/>
      <c r="CJ155" s="1"/>
      <c r="CK155" s="2"/>
      <c r="CL155" s="2"/>
      <c r="CM155" s="1"/>
      <c r="CN155" s="2"/>
      <c r="CO155" s="2"/>
      <c r="CP155" s="1"/>
      <c r="CQ155" s="2"/>
      <c r="CR155" s="2"/>
      <c r="CS155" s="1"/>
      <c r="CT155" s="2"/>
      <c r="CU155" s="2"/>
      <c r="CV155" s="1"/>
      <c r="CW155" s="2"/>
      <c r="CX155" s="2"/>
      <c r="CY155" s="1"/>
      <c r="CZ155" s="2"/>
      <c r="DA155" s="2"/>
      <c r="DB155" s="1"/>
      <c r="DC155" s="2"/>
      <c r="DD155" s="2"/>
      <c r="DE155" s="1"/>
      <c r="DF155" s="2"/>
      <c r="DG155" s="2"/>
      <c r="DH155" s="1"/>
      <c r="DI155" s="2"/>
      <c r="DJ155" s="2"/>
      <c r="DK155" s="1"/>
      <c r="DL155" s="2"/>
      <c r="DM155" s="2"/>
      <c r="DN155" s="1"/>
      <c r="DO155" s="2"/>
      <c r="DP155" s="2"/>
      <c r="DQ155" s="1"/>
      <c r="DR155" s="2"/>
      <c r="DS155" s="2"/>
      <c r="DT155" s="1"/>
      <c r="DU155" s="2"/>
      <c r="DV155" s="2"/>
      <c r="DW155" s="1"/>
      <c r="DX155" s="2"/>
      <c r="DY155" s="2"/>
      <c r="DZ155" s="1"/>
      <c r="EA155" s="2"/>
      <c r="EB155" s="2"/>
      <c r="EC155" s="1"/>
      <c r="ED155" s="2"/>
      <c r="EE155" s="2"/>
      <c r="EF155" s="1"/>
      <c r="EG155" s="2"/>
      <c r="EH155" s="2"/>
      <c r="EI155" s="1"/>
      <c r="EJ155" s="2"/>
      <c r="EK155" s="2"/>
      <c r="EL155" s="1"/>
      <c r="EM155" s="2"/>
      <c r="EN155" s="2"/>
      <c r="EO155" s="1"/>
      <c r="EP155" s="2"/>
      <c r="EQ155" s="2"/>
      <c r="ER155" s="1"/>
      <c r="ES155" s="2"/>
      <c r="ET155" s="2"/>
      <c r="EU155" s="1"/>
      <c r="EV155" s="2"/>
      <c r="EW155" s="2"/>
      <c r="EX155" s="1"/>
      <c r="EY155" s="2"/>
      <c r="EZ155" s="2"/>
      <c r="FA155" s="1"/>
      <c r="FB155" s="2"/>
      <c r="FC155" s="2"/>
      <c r="FD155" s="1"/>
      <c r="FE155" s="2"/>
      <c r="FF155" s="2"/>
      <c r="FG155" s="1"/>
      <c r="FH155" s="2"/>
      <c r="FI155" s="2"/>
      <c r="FJ155" s="1"/>
      <c r="FK155" s="2"/>
      <c r="FL155" s="2"/>
      <c r="FM155" s="1"/>
      <c r="FN155" s="2"/>
      <c r="FO155" s="2"/>
      <c r="FP155" s="1"/>
      <c r="FQ155" s="2"/>
      <c r="FR155" s="2"/>
      <c r="FS155" s="1"/>
      <c r="FT155" s="2"/>
      <c r="FU155" s="2"/>
      <c r="FV155" s="1"/>
      <c r="FW155" s="2"/>
      <c r="FX155" s="2"/>
    </row>
    <row r="156" spans="1:180" x14ac:dyDescent="0.35">
      <c r="A156" s="4"/>
      <c r="B156" s="4"/>
      <c r="C156" s="4"/>
      <c r="D156" s="4"/>
      <c r="E156" s="4"/>
      <c r="F156" s="4"/>
      <c r="G156" s="23"/>
      <c r="H156" s="23"/>
      <c r="I156" s="23"/>
      <c r="J156" s="23"/>
      <c r="K156" s="23"/>
      <c r="L156" s="36"/>
      <c r="M156" s="23"/>
      <c r="N156" s="23"/>
      <c r="O156" s="23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3">
        <f t="shared" si="8"/>
        <v>0.2</v>
      </c>
      <c r="AA156" s="1">
        <f>$R155*($Z156+$Z155)*0.5*($D$27+$D$28)*1000*$D$5</f>
        <v>0</v>
      </c>
      <c r="AB156" s="1">
        <f>IF(ABS($Q156)&lt;$G$6,$AA156,IF(ABS($Q155)&lt;$G$6,($G$6-ABS($Q155))*($Z155+$Z156)*0.5*($D$27+$D$28)*$D$5*1000,0))</f>
        <v>0</v>
      </c>
      <c r="AC156" s="1">
        <f>IF(AND($G$6&lt;ABS($Q156),$G$6&gt;ABS($Q155)),1,0)</f>
        <v>0</v>
      </c>
      <c r="AD156" s="3">
        <f>MIN(IF(AC156=1,($S156-$S155)/(ABS($Q156)-ABS($Q155))*($G$6-ABS($Q155))+$S155,0),$D$7)</f>
        <v>0</v>
      </c>
      <c r="AE156" s="1">
        <f>IF(ABS($Q156)&lt;$G$7,$AA156,IF(ABS($Q155)&lt;$G$7,($G$7-ABS($Q155))*($Z155+$Z156)*0.5*($D$27+$D$28)*$D$5*1000,0))</f>
        <v>0</v>
      </c>
      <c r="AF156" s="1">
        <f>IF(AND($G$7&lt;ABS($Q156),$G$7&gt;ABS($Q155)),1,0)</f>
        <v>0</v>
      </c>
      <c r="AG156" s="3">
        <f>MIN(IF(AF156=1,($S156-$S155)/(ABS($Q156)-ABS($Q155))*($G$7-ABS($Q155))+$S155,0),$D$7)</f>
        <v>0</v>
      </c>
      <c r="AH156" s="1">
        <f>IF(ABS($Q156)&lt;$G$8,$AA156,IF(ABS($Q155)&lt;$G$8,($G$8-ABS($Q155))*($Z155+$Z156)*0.5*($D$27+$D$28)*$D$5*1000,0))</f>
        <v>0</v>
      </c>
      <c r="AI156" s="1">
        <f>IF(AND($G$8&lt;ABS($Q156),$G$8&gt;ABS($Q155)),1,0)</f>
        <v>0</v>
      </c>
      <c r="AJ156" s="3">
        <f>MIN(IF(AI156=1,($S156-$S155)/(ABS($Q156)-ABS($Q155))*($G$8-ABS($Q155))+$S155,0),$D$7)</f>
        <v>0</v>
      </c>
      <c r="AK156" s="1">
        <f>IF(ABS($Q156)&lt;$G$9,$AA156,IF(ABS($Q155)&lt;$G$9,($G$9-ABS($Q155))*($Z155+$Z156)*0.5*($D$27+$D$28)*$D$5*1000,0))</f>
        <v>0</v>
      </c>
      <c r="AL156" s="1">
        <f>IF(AND($G$9&lt;ABS($Q156),$G$9&gt;ABS($Q155)),1,0)</f>
        <v>0</v>
      </c>
      <c r="AM156" s="3">
        <f>MIN(IF(AL156=1,($S156-$S155)/(ABS($Q156)-ABS($Q155))*($G$9-ABS($Q155))+$S155,0),$D$7)</f>
        <v>0</v>
      </c>
      <c r="AN156" s="1">
        <f>IF(ABS($Q156)&lt;$G$10,$AA156,IF(ABS($Q155)&lt;$G$10,($G$10-ABS($Q155))*($Z155+$Z156)*0.5*($D$27+$D$28)*$D$5*1000,0))</f>
        <v>0</v>
      </c>
      <c r="AO156" s="1">
        <f>IF(AND($G$10&lt;ABS($Q156),$G$10&gt;ABS($Q155)),1,0)</f>
        <v>0</v>
      </c>
      <c r="AP156" s="3">
        <f>MIN(IF(AO156=1,($S156-$S155)/(ABS($Q156)-ABS($Q155))*($G$10-ABS($Q155))+$S155,0),$D$7)</f>
        <v>0</v>
      </c>
      <c r="AQ156" s="1">
        <f>IF(ABS($Q156)&lt;$G$11,$AA156,IF(ABS($Q155)&lt;$G$11,($G$11-ABS($Q155))*($Z155+$Z156)*0.5*($D$27+$D$28)*$D$5*1000,0))</f>
        <v>0</v>
      </c>
      <c r="AR156" s="1">
        <f>IF(AND($G$11&lt;ABS($Q156),$G$11&gt;ABS($Q155)),1,0)</f>
        <v>0</v>
      </c>
      <c r="AS156" s="3">
        <f>MIN(IF(AR156=1,($S156-$S155)/(ABS($Q156)-ABS($Q155))*($G$11-ABS($Q155))+$S155,0),$D$7)</f>
        <v>0</v>
      </c>
      <c r="AT156" s="1">
        <f>IF(ABS($Q156)&lt;$G$12,$AA156,IF(ABS($Q155)&lt;$G$12,($G$12-ABS($Q155))*($Z155+$Z156)*0.5*($D$27+$D$28)*$D$5*1000,0))</f>
        <v>0</v>
      </c>
      <c r="AU156" s="1">
        <f>IF(AND($G$12&lt;ABS($Q156),$G$12&gt;ABS($Q155)),1,0)</f>
        <v>0</v>
      </c>
      <c r="AV156" s="3">
        <f>MIN(IF(AU156=1,($S156-$S155)/(ABS($Q156)-ABS($Q155))*($G$12-ABS($Q155))+$S155,0),$D$7)</f>
        <v>0</v>
      </c>
      <c r="AW156" s="1">
        <f>IF(ABS($Q156)&lt;$G$13,$AA156,IF(ABS($Q155)&lt;$G$13,($G$13-ABS($Q155))*($Z155+$Z156)*0.5*($D$27+$D$28)*$D$5*1000,0))</f>
        <v>0</v>
      </c>
      <c r="AX156" s="1">
        <f>IF(AND($G$13&lt;ABS($Q156),$G$13&gt;ABS($Q155)),1,0)</f>
        <v>0</v>
      </c>
      <c r="AY156" s="3">
        <f>MIN(IF(AX156=1,($S156-$S155)/(ABS($Q156)-ABS($Q155))*($G$13-ABS($Q155))+$S155,0),$D$7)</f>
        <v>0</v>
      </c>
      <c r="AZ156" s="1">
        <f>IF(ABS($Q156)&lt;$G$14,$AA156,IF(ABS($Q155)&lt;$G$14,($G$14-ABS($Q155))*($Z155+$Z156)*0.5*($D$27+$D$28)*$D$5*1000,0))</f>
        <v>0</v>
      </c>
      <c r="BA156" s="1">
        <f>IF(AND($G$14&lt;ABS($Q156),$G$14&gt;ABS($Q155)),1,0)</f>
        <v>0</v>
      </c>
      <c r="BB156" s="3">
        <f>MIN(IF(BA156=1,($S156-$S155)/(ABS($Q156)-ABS($Q155))*($G$14-ABS($Q155))+$S155,0),$D$7)</f>
        <v>0</v>
      </c>
      <c r="BC156" s="1">
        <f>IF(ABS($Q156)&lt;G$15,$AA156,IF(ABS($Q155)&lt;G$15,(G$15-ABS($Q155))*($Z155+$Z156)*0.5*($D$27+$D$28)*$D$5*1000,0))</f>
        <v>0</v>
      </c>
      <c r="BD156" s="1">
        <f>IF(AND(G$15&lt;ABS($Q156),G$15&gt;ABS($Q155)),1,0)</f>
        <v>0</v>
      </c>
      <c r="BE156" s="3">
        <f>MIN(IF(BD156=1,($S156-$S155)/(ABS($Q156)-ABS($Q155))*(G$15-ABS($Q155))+$S155,0),$D$7)</f>
        <v>0</v>
      </c>
      <c r="BF156" s="1">
        <f>IF(ABS($Q156)&lt;G$16,$AA156,IF(ABS($Q155)&lt;G$16,(G$16-ABS($Q155))*($Z155+$Z156)*0.5*($D$27+$D$28)*$D$5*1000,0))</f>
        <v>0</v>
      </c>
      <c r="BG156" s="1">
        <f>IF(AND(G$16&lt;ABS($Q156),G$16&gt;ABS($Q155)),1,0)</f>
        <v>0</v>
      </c>
      <c r="BH156" s="3">
        <f>MIN(IF(BG156=1,($S156-$S155)/(ABS($Q156)-ABS($Q155))*(G$16-ABS($Q155))+$S155,0),$D$7)</f>
        <v>0</v>
      </c>
      <c r="BI156" s="1">
        <f>IF(ABS($Q156)&lt;G$17,$AA156,IF(ABS($Q155)&lt;G$17,(G$17-ABS($Q155))*($Z155+$Z156)*0.5*($D$27+$D$28)*$D$5*1000,0))</f>
        <v>0</v>
      </c>
      <c r="BJ156" s="1">
        <f>IF(AND(G$17&lt;ABS($Q156),G$17&gt;ABS($Q155)),1,0)</f>
        <v>0</v>
      </c>
      <c r="BK156" s="3">
        <f>MIN(IF(BJ156=1,($S156-$S155)/(ABS($Q156)-ABS($Q155))*(G$17-ABS($Q155))+$S155,0),$D$7)</f>
        <v>0</v>
      </c>
      <c r="BL156" s="1">
        <f>IF(ABS($Q156)&lt;G$18,$AA156,IF(ABS($Q155)&lt;G$18,(G$18-ABS($Q155))*($Z155+$Z156)*0.5*($D$27+$D$28)*$D$5*1000,0))</f>
        <v>0</v>
      </c>
      <c r="BM156" s="1">
        <f>IF(AND(G$18&lt;ABS($Q156),G$18&gt;ABS($Q155)),1,0)</f>
        <v>0</v>
      </c>
      <c r="BN156" s="3">
        <f>MIN(IF(BM156=1,($S156-$S155)/(ABS($Q156)-ABS($Q155))*(G$18-ABS($Q155))+$S155,0),$D$7)</f>
        <v>0</v>
      </c>
      <c r="BO156" s="1">
        <f>IF(ABS($Q156)&lt;G$19,$AA156,IF(ABS($Q155)&lt;G$19,(G$19-ABS($Q155))*($Z155+$Z156)*0.5*($D$27+$D$28)*$D$5*1000,0))</f>
        <v>0</v>
      </c>
      <c r="BP156" s="1">
        <f>IF(AND(G$19&lt;ABS($Q156),G$19&gt;ABS($Q155)),1,0)</f>
        <v>0</v>
      </c>
      <c r="BQ156" s="3">
        <f>MIN(IF(BP156=1,($S156-$S155)/(ABS($Q156)-ABS($Q155))*(G$19-ABS($Q155))+$S155,0),$D$7)</f>
        <v>0</v>
      </c>
      <c r="BR156" s="1">
        <f>IF(ABS($Q156)&lt;G$20,$AA156,IF(ABS($Q155)&lt;G$20,(G$20-ABS($Q155))*($Z155+$Z156)*0.5*($D$27+$D$28)*$D$5*1000,0))</f>
        <v>0</v>
      </c>
      <c r="BS156" s="1">
        <f>IF(AND(G$20&lt;ABS($Q156),G$20&gt;ABS($Q155)),1,0)</f>
        <v>0</v>
      </c>
      <c r="BT156" s="3">
        <f>MIN(IF(BS156=1,($S156-$S155)/(ABS($Q156)-ABS($Q155))*(G$20-ABS($Q155))+$S155,0),$D$7)</f>
        <v>0</v>
      </c>
      <c r="BU156" s="1">
        <f>IF(ABS($Q156)&lt;G$21,$AA156,IF(ABS($Q155)&lt;G$21,(G$21-ABS($Q155))*($Z155+$Z156)*0.5*($D$27+$D$28)*$D$5*1000,0))</f>
        <v>0</v>
      </c>
      <c r="BV156" s="1">
        <f>IF(AND(G$21&lt;ABS($Q156),G$21&gt;ABS($Q155)),1,0)</f>
        <v>0</v>
      </c>
      <c r="BW156" s="3">
        <f>MIN(IF(BV156=1,($S156-$S155)/(ABS($Q156)-ABS($Q155))*(G$21-ABS($Q155))+$S155,0),$D$7)</f>
        <v>0</v>
      </c>
      <c r="BX156" s="1">
        <f>IF(ABS($Q156)&lt;G$22,$AA156,IF(ABS($Q155)&lt;G$22,(G$22-ABS($Q155))*($Z155+$Z156)*0.5*($D$27+$D$28)*$D$5*1000,0))</f>
        <v>0</v>
      </c>
      <c r="BY156" s="1">
        <f>IF(AND(G$22&lt;ABS($Q156),G$22&gt;ABS($Q155)),1,0)</f>
        <v>0</v>
      </c>
      <c r="BZ156" s="3">
        <f>MIN(IF(BY156=1,($S156-$S155)/(ABS($Q156)-ABS($Q155))*(G$22-ABS($Q155))+$S155,0),$D$7)</f>
        <v>0</v>
      </c>
      <c r="CA156" s="1">
        <f>IF(ABS($Q156)&lt;G$23,$AA156,IF(ABS($Q155)&lt;G$23,(G$23-ABS($Q155))*($Z155+$Z156)*0.5*($D$27+$D$28)*$D$5*1000,0))</f>
        <v>0</v>
      </c>
      <c r="CB156" s="1">
        <f>IF(AND(G$23&lt;ABS($Q156),G$23&gt;ABS($Q155)),1,0)</f>
        <v>0</v>
      </c>
      <c r="CC156" s="3">
        <f>MIN(IF(CB156=1,($S156-$S155)/(ABS($Q156)-ABS($Q155))*(G$23-ABS($Q155))+$S155,0),$D$7)</f>
        <v>0</v>
      </c>
      <c r="CD156" s="1">
        <f>IF(ABS($Q156)&lt;G$24,$AA156,IF(ABS($Q155)&lt;G$24,(G$24-ABS($Q155))*($Z155+$Z156)*0.5*($D$27+$D$28)*$D$5*1000,0))</f>
        <v>0</v>
      </c>
      <c r="CE156" s="1">
        <f>IF(AND(G$24&lt;ABS($Q156),G$24&gt;ABS($Q155)),1,0)</f>
        <v>0</v>
      </c>
      <c r="CF156" s="3">
        <f>MIN(IF(CE156=1,($S156-$S155)/(ABS($Q156)-ABS($Q155))*(G$24-ABS($Q155))+$S155,0),$D$7)</f>
        <v>0</v>
      </c>
      <c r="CG156" s="1">
        <f>IF(ABS($Q156)&lt;G$25,$AA156,IF(ABS($Q155)&lt;G$25,(G$25-ABS($Q155))*($Z155+$Z156)*0.5*($D$27+$D$28)*$D$5*1000,0))</f>
        <v>0</v>
      </c>
      <c r="CH156" s="1">
        <f>IF(AND(G$25&lt;ABS($Q156),G$25&gt;ABS($Q155)),1,0)</f>
        <v>0</v>
      </c>
      <c r="CI156" s="3">
        <f>MIN(IF(CH156=1,($S156-$S155)/(ABS($Q156)-ABS($Q155))*(G$25-ABS($Q155))+$S155,0),$D$7)</f>
        <v>0</v>
      </c>
      <c r="CJ156" s="1">
        <f>IF(ABS($Q156)&lt;G$26,$AA156,IF(ABS($Q155)&lt;G$26,(G$26-ABS($Q155))*($Z155+$Z156)*0.5*($D$27+$D$28)*$D$5*1000,0))</f>
        <v>0</v>
      </c>
      <c r="CK156" s="1">
        <f>IF(AND(G$26&lt;ABS($Q156),G$26&gt;ABS($Q155)),1,0)</f>
        <v>0</v>
      </c>
      <c r="CL156" s="3">
        <f>MIN(IF(CK156=1,($S156-$S155)/(ABS($Q156)-ABS($Q155))*(G$26-ABS($Q155))+$S155,0),$D$7)</f>
        <v>0</v>
      </c>
      <c r="CM156" s="1">
        <f>IF(ABS($Q156)&lt;G$27,$AA156,IF(ABS($Q155)&lt;G$27,(G$27-ABS($Q155))*($Z155+$Z156)*0.5*($D$27+$D$28)*$D$5*1000,0))</f>
        <v>0</v>
      </c>
      <c r="CN156" s="1">
        <f>IF(AND(G$27&lt;ABS($Q156),G$27&gt;ABS($Q155)),1,0)</f>
        <v>0</v>
      </c>
      <c r="CO156" s="3">
        <f>MIN(IF(CN156=1,($S156-$S155)/(ABS($Q156)-ABS($Q155))*(G$27-ABS($Q155))+$S155,0),$D$7)</f>
        <v>0</v>
      </c>
      <c r="CP156" s="1">
        <f>IF(ABS($Q156)&lt;G$28,$AA156,IF(ABS($Q155)&lt;G$28,(G$28-ABS($Q155))*($Z155+$Z156)*0.5*($D$27+$D$28)*$D$5*1000,0))</f>
        <v>0</v>
      </c>
      <c r="CQ156" s="1">
        <f>IF(AND(G$28&lt;ABS($Q156),G$28&gt;ABS($Q155)),1,0)</f>
        <v>0</v>
      </c>
      <c r="CR156" s="3">
        <f>MIN(IF(CQ156=1,($S156-$S155)/(ABS($Q156)-ABS($Q155))*(G$28-ABS($Q155))+$S155,0),$D$7)</f>
        <v>0</v>
      </c>
      <c r="CS156" s="1">
        <f>IF(ABS($Q156)&lt;G$29,$AA156,IF(ABS($Q155)&lt;G$29,(G$29-ABS($Q155))*($Z155+$Z156)*0.5*($D$27+$D$28)*$D$5*1000,0))</f>
        <v>0</v>
      </c>
      <c r="CT156" s="1">
        <f>IF(AND(G$29&lt;ABS($Q156),G$29&gt;ABS($Q155)),1,0)</f>
        <v>0</v>
      </c>
      <c r="CU156" s="3">
        <f>MIN(IF(CT156=1,($S156-$S155)/(ABS($Q156)-ABS($Q155))*(G$29-ABS($Q155))+$S155,0),$D$7)</f>
        <v>0</v>
      </c>
      <c r="CV156" s="1">
        <f>IF(ABS($Q156)&lt;G$30,$AA156,IF(ABS($Q155)&lt;G$30,(G$30-ABS($Q155))*($Z155+$Z156)*0.5*($D$27+$D$28)*$D$5*1000,0))</f>
        <v>0</v>
      </c>
      <c r="CW156" s="1">
        <f>IF(AND(G$30&lt;ABS($Q156),G$30&gt;ABS($Q155)),1,0)</f>
        <v>0</v>
      </c>
      <c r="CX156" s="3">
        <f>MIN(IF(CW156=1,($S156-$S155)/(ABS($Q156)-ABS($Q155))*(G$30-ABS($Q155))+$S155,0),$D$7)</f>
        <v>0</v>
      </c>
      <c r="CY156" s="1">
        <f>IF(ABS($Q156)&lt;G$31,$AA156,IF(ABS($Q155)&lt;G$31,(G$31-ABS($Q155))*($Z155+$Z156)*0.5*($D$27+$D$28)*$D$5*1000,0))</f>
        <v>0</v>
      </c>
      <c r="CZ156" s="1">
        <f>IF(AND(G$31&lt;ABS($Q156),G$31&gt;ABS($Q155)),1,0)</f>
        <v>0</v>
      </c>
      <c r="DA156" s="3">
        <f>MIN(IF(CZ156=1,($S156-$S155)/(ABS($Q156)-ABS($Q155))*(G$31-ABS($Q155))+$S155,0),$D$7)</f>
        <v>0</v>
      </c>
      <c r="DB156" s="1">
        <f>IF(ABS($Q156)&lt;G$32,$AA156,IF(ABS($Q155)&lt;G$32,(G$32-ABS($Q155))*($Z155+$Z156)*0.5*($D$27+$D$28)*$D$5*1000,0))</f>
        <v>0</v>
      </c>
      <c r="DC156" s="1">
        <f>IF(AND(G$32&lt;ABS($Q156),G$32&gt;ABS($Q155)),1,0)</f>
        <v>0</v>
      </c>
      <c r="DD156" s="3">
        <f>MIN(IF(DC156=1,($S156-$S155)/(ABS($Q156)-ABS($Q155))*(G$32-ABS($Q155))+$S155,0),$D$7)</f>
        <v>0</v>
      </c>
      <c r="DE156" s="1">
        <f>IF(ABS($Q156)&lt;G$33,$AA156,IF(ABS($Q155)&lt;G$33,(G$33-ABS($Q155))*($Z155+$Z156)*0.5*($D$27+$D$28)*$D$5*1000,0))</f>
        <v>0</v>
      </c>
      <c r="DF156" s="1">
        <f>IF(AND(G$33&lt;ABS($Q156),G$33&gt;ABS($Q155)),1,0)</f>
        <v>0</v>
      </c>
      <c r="DG156" s="3">
        <f>MIN(IF(DF156=1,($S156-$S155)/(ABS($Q156)-ABS($Q155))*(G$33-ABS($Q155))+$S155,0),$D$7)</f>
        <v>0</v>
      </c>
      <c r="DH156" s="1">
        <f>IF(ABS($Q156)&lt;G$34,$AA156,IF(ABS($Q155)&lt;G$34,(G$34-ABS($Q155))*($Z155+$Z156)*0.5*($D$27+$D$28)*$D$5*1000,0))</f>
        <v>0</v>
      </c>
      <c r="DI156" s="1">
        <f>IF(AND(G$34&lt;ABS($Q156),G$34&gt;ABS($Q155)),1,0)</f>
        <v>0</v>
      </c>
      <c r="DJ156" s="3">
        <f>MIN(IF(DI156=1,($S156-$S155)/(ABS($Q156)-ABS($Q155))*(G$34-ABS($Q155))+$S155,0),$D$7)</f>
        <v>0</v>
      </c>
      <c r="DK156" s="1">
        <f>IF(ABS($Q156)&lt;G$35,$AA156,IF(ABS($Q155)&lt;G$35,(G$35-ABS($Q155))*($Z155+$Z156)*0.5*($D$27+$D$28)*$D$5*1000,0))</f>
        <v>0</v>
      </c>
      <c r="DL156" s="1">
        <f>IF(AND(G$35&lt;ABS($Q156),G$35&gt;ABS($Q155)),1,0)</f>
        <v>0</v>
      </c>
      <c r="DM156" s="3">
        <f>MIN(IF(DL156=1,($S156-$S155)/(ABS($Q156)-ABS($Q155))*(G$35-ABS($Q155))+$S155,0),$D$7)</f>
        <v>0</v>
      </c>
      <c r="DN156" s="1">
        <f>IF(ABS($Q156)&lt;G$36,$AA156,IF(ABS($Q155)&lt;G$36,(G$36-ABS($Q155))*($Z155+$Z156)*0.5*($D$27+$D$28)*$D$5*1000,0))</f>
        <v>0</v>
      </c>
      <c r="DO156" s="1">
        <f>IF(AND(G$36&lt;ABS($Q156),G$36&gt;ABS($Q155)),1,0)</f>
        <v>0</v>
      </c>
      <c r="DP156" s="3">
        <f>MIN(IF(DO156=1,($S156-$S155)/(ABS($Q156)-ABS($Q155))*(G$36-ABS($Q155))+$S155,0),$D$7)</f>
        <v>0</v>
      </c>
      <c r="DQ156" s="1">
        <f>IF(ABS($Q156)&lt;G$37,$AA156,IF(ABS($Q155)&lt;G$37,(G$37-ABS($Q155))*($Z155+$Z156)*0.5*($D$27+$D$28)*$D$5*1000,0))</f>
        <v>0</v>
      </c>
      <c r="DR156" s="1">
        <f>IF(AND(G$37&lt;ABS($Q156),G$37&gt;ABS($Q155)),1,0)</f>
        <v>0</v>
      </c>
      <c r="DS156" s="3">
        <f>MIN(IF(DR156=1,($S156-$S155)/(ABS($Q156)-ABS($Q155))*(G$37-ABS($Q155))+$S155,0),$D$7)</f>
        <v>0</v>
      </c>
      <c r="DT156" s="1">
        <f>IF(ABS($Q156)&lt;G$38,$AA156,IF(ABS($Q155)&lt;G$38,(G$38-ABS($Q155))*($Z155+$Z156)*0.5*($D$27+$D$28)*$D$5*1000,0))</f>
        <v>0</v>
      </c>
      <c r="DU156" s="1">
        <f>IF(AND(G$38&lt;ABS($Q156),G$38&gt;ABS($Q155)),1,0)</f>
        <v>0</v>
      </c>
      <c r="DV156" s="3">
        <f>MIN(IF(DU156=1,($S156-$S155)/(ABS($Q156)-ABS($Q155))*(G$38-ABS($Q155))+$S155,0),$D$7)</f>
        <v>0</v>
      </c>
      <c r="DW156" s="1">
        <f>IF(ABS($Q156)&lt;G$39,$AA156,IF(ABS($Q155)&lt;G$39,(G$39-ABS($Q155))*($Z155+$Z156)*0.5*($D$27+$D$28)*$D$5*1000,0))</f>
        <v>0</v>
      </c>
      <c r="DX156" s="1">
        <f>IF(AND(G$39&lt;ABS($Q156),G$39&gt;ABS($Q155)),1,0)</f>
        <v>0</v>
      </c>
      <c r="DY156" s="3">
        <f>MIN(IF(DX156=1,($S156-$S155)/(ABS($Q156)-ABS($Q155))*(G$39-ABS($Q155))+$S155,0),$D$7)</f>
        <v>0</v>
      </c>
      <c r="DZ156" s="1">
        <f>IF(ABS($Q156)&lt;G$40,$AA156,IF(ABS($Q155)&lt;G$40,(G$40-ABS($Q155))*($Z155+$Z156)*0.5*($D$27+$D$28)*$D$5*1000,0))</f>
        <v>0</v>
      </c>
      <c r="EA156" s="1">
        <f>IF(AND(G$40&lt;ABS($Q156),G$40&gt;ABS($Q155)),1,0)</f>
        <v>0</v>
      </c>
      <c r="EB156" s="3">
        <f>MIN(IF(EA156=1,($S156-$S155)/(ABS($Q156)-ABS($Q155))*(G$40-ABS($Q155))+$S155,0),$D$7)</f>
        <v>0</v>
      </c>
      <c r="EC156" s="1">
        <f>IF(ABS($Q156)&lt;G$41,$AA156,IF(ABS($Q155)&lt;G$41,(G$41-ABS($Q155))*($Z155+$Z156)*0.5*($D$27+$D$28)*$D$5*1000,0))</f>
        <v>0</v>
      </c>
      <c r="ED156" s="1">
        <f>IF(AND(G$41&lt;ABS($Q156),G$41&gt;ABS($Q155)),1,0)</f>
        <v>0</v>
      </c>
      <c r="EE156" s="3">
        <f>MIN(IF(ED156=1,($S156-$S155)/(ABS($Q156)-ABS($Q155))*(G$41-ABS($Q155))+$S155,0),$D$7)</f>
        <v>0</v>
      </c>
      <c r="EF156" s="1">
        <f>IF(ABS($Q156)&lt;G$42,$AA156,IF(ABS($Q155)&lt;G$42,(G$42-ABS($Q155))*($Z155+$Z156)*0.5*($D$27+$D$28)*$D$5*1000,0))</f>
        <v>0</v>
      </c>
      <c r="EG156" s="1">
        <f>IF(AND(G$42&lt;ABS($Q156),G$42&gt;ABS($Q155)),1,0)</f>
        <v>0</v>
      </c>
      <c r="EH156" s="3">
        <f>MIN(IF(EG156=1,($S156-$S155)/(ABS($Q156)-ABS($Q155))*(G$42-ABS($Q155))+$S155,0),$D$7)</f>
        <v>0</v>
      </c>
      <c r="EI156" s="1">
        <f>IF(ABS($Q156)&lt;G$43,$AA156,IF(ABS($Q155)&lt;G$43,(G$43-ABS($Q155))*($Z155+$Z156)*0.5*($D$27+$D$28)*$D$5*1000,0))</f>
        <v>0</v>
      </c>
      <c r="EJ156" s="1">
        <f>IF(AND(G$43&lt;ABS($Q156),G$43&gt;ABS($Q155)),1,0)</f>
        <v>0</v>
      </c>
      <c r="EK156" s="3">
        <f>MIN(IF(EJ156=1,($S156-$S155)/(ABS($Q156)-ABS($Q155))*(G$43-ABS($Q155))+$S155,0),$D$7)</f>
        <v>0</v>
      </c>
      <c r="EL156" s="1">
        <f>IF(ABS($Q156)&lt;G$44,$AA156,IF(ABS($Q155)&lt;G$44,(G$44-ABS($Q155))*($Z155+$Z156)*0.5*($D$27+$D$28)*$D$5*1000,0))</f>
        <v>0</v>
      </c>
      <c r="EM156" s="1">
        <f>IF(AND(G$44&lt;ABS($Q156),G$44&gt;ABS($Q155)),1,0)</f>
        <v>0</v>
      </c>
      <c r="EN156" s="3">
        <f>MIN(IF(EM156=1,($S156-$S155)/(ABS($Q156)-ABS($Q155))*(G$44-ABS($Q155))+$S155,0),$D$7)</f>
        <v>0</v>
      </c>
      <c r="EO156" s="1">
        <f>IF(ABS($Q156)&lt;G$45,$AA156,IF(ABS($Q155)&lt;G$45,(G$45-ABS($Q155))*($Z155+$Z156)*0.5*($D$27+$D$28)*$D$5*1000,0))</f>
        <v>0</v>
      </c>
      <c r="EP156" s="1">
        <f>IF(AND(G$45&lt;ABS($Q156),G$45&gt;ABS($Q155)),1,0)</f>
        <v>0</v>
      </c>
      <c r="EQ156" s="3">
        <f>MIN(IF(EP156=1,($S156-$S155)/(ABS($Q156)-ABS($Q155))*(G$45-ABS($Q155))+$S155,0),$D$7)</f>
        <v>0</v>
      </c>
      <c r="ER156" s="1">
        <f>IF(ABS($Q156)&lt;G$46,$AA156,IF(ABS($Q155)&lt;G$46,(G$46-ABS($Q155))*($Z155+$Z156)*0.5*($D$27+$D$28)*$D$5*1000,0))</f>
        <v>0</v>
      </c>
      <c r="ES156" s="1">
        <f>IF(AND(G$46&lt;ABS($Q156),G$46&gt;ABS($Q155)),1,0)</f>
        <v>0</v>
      </c>
      <c r="ET156" s="3">
        <f>MIN(IF(ES156=1,($S156-$S155)/(ABS($Q156)-ABS($Q155))*(G$46-ABS($Q155))+$S155,0),$D$7)</f>
        <v>0</v>
      </c>
      <c r="EU156" s="1">
        <f>IF(ABS($Q156)&lt;G$47,$AA156,IF(ABS($Q155)&lt;G$47,(G$47-ABS($Q155))*($Z155+$Z156)*0.5*($D$27+$D$28)*$D$5*1000,0))</f>
        <v>0</v>
      </c>
      <c r="EV156" s="1">
        <f>IF(AND(G$47&lt;ABS($Q156),G$47&gt;ABS($Q155)),1,0)</f>
        <v>0</v>
      </c>
      <c r="EW156" s="3">
        <f>MIN(IF(EV156=1,($S156-$S155)/(ABS($Q156)-ABS($Q155))*(G$47-ABS($Q155))+$S155,0),$D$7)</f>
        <v>0</v>
      </c>
      <c r="EX156" s="1">
        <f>IF(ABS($Q156)&lt;G$48,$AA156,IF(ABS($Q155)&lt;G$48,(G$48-ABS($Q155))*($Z155+$Z156)*0.5*($D$27+$D$28)*$D$5*1000,0))</f>
        <v>0</v>
      </c>
      <c r="EY156" s="1">
        <f>IF(AND(G$48&lt;ABS($Q156),G$48&gt;ABS($Q155)),1,0)</f>
        <v>0</v>
      </c>
      <c r="EZ156" s="3">
        <f>MIN(IF(EY156=1,($S156-$S155)/(ABS($Q156)-ABS($Q155))*(G$48-ABS($Q155))+$S155,0),$D$7)</f>
        <v>0</v>
      </c>
      <c r="FA156" s="1">
        <f>IF(ABS($Q156)&lt;G$49,$AA156,IF(ABS($Q155)&lt;G$49,(G$49-ABS($Q155))*($Z155+$Z156)*0.5*($D$27+$D$28)*$D$5*1000,0))</f>
        <v>0</v>
      </c>
      <c r="FB156" s="1">
        <f>IF(AND(G$49&lt;ABS($Q156),G$49&gt;ABS($Q155)),1,0)</f>
        <v>0</v>
      </c>
      <c r="FC156" s="3">
        <f>MIN(IF(FB156=1,($S156-$S155)/(ABS($Q156)-ABS($Q155))*(G$49-ABS($Q155))+$S155,0),$D$7)</f>
        <v>0</v>
      </c>
      <c r="FD156" s="1">
        <f>IF(ABS($Q156)&lt;G$50,$AA156,IF(ABS($Q155)&lt;G$50,(G$50-ABS($Q155))*($Z155+$Z156)*0.5*($D$27+$D$28)*$D$5*1000,0))</f>
        <v>0</v>
      </c>
      <c r="FE156" s="1">
        <f>IF(AND(G$50&lt;ABS($Q156),G$50&gt;ABS($Q155)),1,0)</f>
        <v>0</v>
      </c>
      <c r="FF156" s="3">
        <f>MIN(IF(FE156=1,($S156-$S155)/(ABS($Q156)-ABS($Q155))*(G$50-ABS($Q155))+$S155,0),$D$7)</f>
        <v>0</v>
      </c>
      <c r="FG156" s="1">
        <f>IF(ABS($Q156)&lt;G$51,$AA156,IF(ABS($Q155)&lt;G$51,(G$51-ABS($Q155))*($Z155+$Z156)*0.5*($D$27+$D$28)*$D$5*1000,0))</f>
        <v>0</v>
      </c>
      <c r="FH156" s="1">
        <f>IF(AND(G$51&lt;ABS($Q156),G$51&gt;ABS($Q155)),1,0)</f>
        <v>0</v>
      </c>
      <c r="FI156" s="3">
        <f>MIN(IF(FH156=1,($S156-$S155)/(ABS($Q156)-ABS($Q155))*(G$51-ABS($Q155))+$S155,0),$D$7)</f>
        <v>0</v>
      </c>
      <c r="FJ156" s="1">
        <f>IF(ABS($Q156)&lt;G$52,$AA156,IF(ABS($Q155)&lt;G$52,(G$52-ABS($Q155))*($Z155+$Z156)*0.5*($D$27+$D$28)*$D$5*1000,0))</f>
        <v>0</v>
      </c>
      <c r="FK156" s="1">
        <f>IF(AND(G$52&lt;ABS($Q156),G$52&gt;ABS($Q155)),1,0)</f>
        <v>0</v>
      </c>
      <c r="FL156" s="3">
        <f>MIN(IF(FK156=1,($S156-$S155)/(ABS($Q156)-ABS($Q155))*(G$52-ABS($Q155))+$S155,0),$D$7)</f>
        <v>0</v>
      </c>
      <c r="FM156" s="1">
        <f>IF(ABS($Q156)&lt;G$53,$AA156,IF(ABS($Q155)&lt;G$53,(G$53-ABS($Q155))*($Z155+$Z156)*0.5*($D$27+$D$28)*$D$5*1000,0))</f>
        <v>0</v>
      </c>
      <c r="FN156" s="1">
        <f>IF(AND(G$53&lt;ABS($Q156),G$53&gt;ABS($Q155)),1,0)</f>
        <v>0</v>
      </c>
      <c r="FO156" s="3">
        <f>MIN(IF(FN156=1,($S156-$S155)/(ABS($Q156)-ABS($Q155))*(G$53-ABS($Q155))+$S155,0),$D$7)</f>
        <v>0</v>
      </c>
      <c r="FP156" s="1">
        <f>IF(ABS($Q156)&lt;G$54,$AA156,IF(ABS($Q155)&lt;G$54,(G$54-ABS($Q155))*($Z155+$Z156)*0.5*($D$27+$D$28)*$D$5*1000,0))</f>
        <v>0</v>
      </c>
      <c r="FQ156" s="1">
        <f>IF(AND(G$54&lt;ABS($Q156),G$54&gt;ABS($Q155)),1,0)</f>
        <v>0</v>
      </c>
      <c r="FR156" s="3">
        <f>MIN(IF(FQ156=1,($S156-$S155)/(ABS($Q156)-ABS($Q155))*(G$54-ABS($Q155))+$S155,0),$D$7)</f>
        <v>0</v>
      </c>
      <c r="FS156" s="1">
        <f>IF(ABS($Q156)&lt;G$55,$AA156,IF(ABS($Q155)&lt;G$55,(G$55-ABS($Q155))*($Z155+$Z156)*0.5*($D$27+$D$28)*$D$5*1000,0))</f>
        <v>0</v>
      </c>
      <c r="FT156" s="1">
        <f>IF(AND(G$55&lt;ABS($Q156),G$55&gt;ABS($Q155)),1,0)</f>
        <v>0</v>
      </c>
      <c r="FU156" s="3">
        <f>MIN(IF(FT156=1,($S156-$S155)/(ABS($Q156)-ABS($Q155))*(G$55-ABS($Q155))+$S155,0),$D$7)</f>
        <v>0</v>
      </c>
      <c r="FV156" s="1" t="e">
        <f>IF(ABS($Q156)&lt;#REF!,$AA156,IF(ABS($Q155)&lt;#REF!,(#REF!-ABS($Q155))*($Z155+$Z156)*0.5*($D$27+$D$28)*$D$5*1000,0))</f>
        <v>#REF!</v>
      </c>
      <c r="FW156" s="1" t="e">
        <f>IF(AND(#REF!&lt;ABS($Q156),#REF!&gt;ABS($Q155)),1,0)</f>
        <v>#REF!</v>
      </c>
      <c r="FX156" s="3" t="e">
        <f>MIN(IF(FW156=1,($S156-$S155)/(ABS($Q156)-ABS($Q155))*(#REF!-ABS($Q155))+$S155,0),$D$7)</f>
        <v>#REF!</v>
      </c>
    </row>
    <row r="157" spans="1:180" x14ac:dyDescent="0.35">
      <c r="A157" s="4"/>
      <c r="B157" s="4"/>
      <c r="C157" s="4"/>
      <c r="D157" s="4"/>
      <c r="E157" s="4"/>
      <c r="F157" s="4"/>
      <c r="G157" s="23"/>
      <c r="H157" s="23"/>
      <c r="I157" s="23"/>
      <c r="J157" s="23"/>
      <c r="K157" s="23"/>
      <c r="L157" s="36"/>
      <c r="M157" s="23"/>
      <c r="N157" s="23"/>
      <c r="O157" s="23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3">
        <f t="shared" si="8"/>
        <v>0.2</v>
      </c>
      <c r="AA157" s="3"/>
      <c r="AB157" s="1"/>
      <c r="AC157" s="2"/>
      <c r="AD157" s="2"/>
      <c r="AE157" s="1"/>
      <c r="AF157" s="2"/>
      <c r="AG157" s="2"/>
      <c r="AH157" s="1"/>
      <c r="AI157" s="2"/>
      <c r="AJ157" s="2"/>
      <c r="AK157" s="1"/>
      <c r="AL157" s="2"/>
      <c r="AM157" s="2"/>
      <c r="AN157" s="1"/>
      <c r="AO157" s="2"/>
      <c r="AP157" s="2"/>
      <c r="AQ157" s="1"/>
      <c r="AR157" s="2"/>
      <c r="AS157" s="2"/>
      <c r="AT157" s="1"/>
      <c r="AU157" s="2"/>
      <c r="AV157" s="2"/>
      <c r="AW157" s="1"/>
      <c r="AX157" s="2"/>
      <c r="AY157" s="2"/>
      <c r="AZ157" s="1"/>
      <c r="BA157" s="2"/>
      <c r="BB157" s="2"/>
      <c r="BC157" s="1"/>
      <c r="BD157" s="2"/>
      <c r="BE157" s="2"/>
      <c r="BF157" s="1"/>
      <c r="BG157" s="2"/>
      <c r="BH157" s="2"/>
      <c r="BI157" s="1"/>
      <c r="BJ157" s="2"/>
      <c r="BK157" s="2"/>
      <c r="BL157" s="1"/>
      <c r="BM157" s="2"/>
      <c r="BN157" s="2"/>
      <c r="BO157" s="1"/>
      <c r="BP157" s="2"/>
      <c r="BQ157" s="2"/>
      <c r="BR157" s="1"/>
      <c r="BS157" s="2"/>
      <c r="BT157" s="2"/>
      <c r="BU157" s="1"/>
      <c r="BV157" s="2"/>
      <c r="BW157" s="2"/>
      <c r="BX157" s="1"/>
      <c r="BY157" s="2"/>
      <c r="BZ157" s="2"/>
      <c r="CA157" s="1"/>
      <c r="CB157" s="2"/>
      <c r="CC157" s="2"/>
      <c r="CD157" s="1"/>
      <c r="CE157" s="2"/>
      <c r="CF157" s="2"/>
      <c r="CG157" s="1"/>
      <c r="CH157" s="2"/>
      <c r="CI157" s="2"/>
      <c r="CJ157" s="1"/>
      <c r="CK157" s="2"/>
      <c r="CL157" s="2"/>
      <c r="CM157" s="1"/>
      <c r="CN157" s="2"/>
      <c r="CO157" s="2"/>
      <c r="CP157" s="1"/>
      <c r="CQ157" s="2"/>
      <c r="CR157" s="2"/>
      <c r="CS157" s="1"/>
      <c r="CT157" s="2"/>
      <c r="CU157" s="2"/>
      <c r="CV157" s="1"/>
      <c r="CW157" s="2"/>
      <c r="CX157" s="2"/>
      <c r="CY157" s="1"/>
      <c r="CZ157" s="2"/>
      <c r="DA157" s="2"/>
      <c r="DB157" s="1"/>
      <c r="DC157" s="2"/>
      <c r="DD157" s="2"/>
      <c r="DE157" s="1"/>
      <c r="DF157" s="2"/>
      <c r="DG157" s="2"/>
      <c r="DH157" s="1"/>
      <c r="DI157" s="2"/>
      <c r="DJ157" s="2"/>
      <c r="DK157" s="1"/>
      <c r="DL157" s="2"/>
      <c r="DM157" s="2"/>
      <c r="DN157" s="1"/>
      <c r="DO157" s="2"/>
      <c r="DP157" s="2"/>
      <c r="DQ157" s="1"/>
      <c r="DR157" s="2"/>
      <c r="DS157" s="2"/>
      <c r="DT157" s="1"/>
      <c r="DU157" s="2"/>
      <c r="DV157" s="2"/>
      <c r="DW157" s="1"/>
      <c r="DX157" s="2"/>
      <c r="DY157" s="2"/>
      <c r="DZ157" s="1"/>
      <c r="EA157" s="2"/>
      <c r="EB157" s="2"/>
      <c r="EC157" s="1"/>
      <c r="ED157" s="2"/>
      <c r="EE157" s="2"/>
      <c r="EF157" s="1"/>
      <c r="EG157" s="2"/>
      <c r="EH157" s="2"/>
      <c r="EI157" s="1"/>
      <c r="EJ157" s="2"/>
      <c r="EK157" s="2"/>
      <c r="EL157" s="1"/>
      <c r="EM157" s="2"/>
      <c r="EN157" s="2"/>
      <c r="EO157" s="1"/>
      <c r="EP157" s="2"/>
      <c r="EQ157" s="2"/>
      <c r="ER157" s="1"/>
      <c r="ES157" s="2"/>
      <c r="ET157" s="2"/>
      <c r="EU157" s="1"/>
      <c r="EV157" s="2"/>
      <c r="EW157" s="2"/>
      <c r="EX157" s="1"/>
      <c r="EY157" s="2"/>
      <c r="EZ157" s="2"/>
      <c r="FA157" s="1"/>
      <c r="FB157" s="2"/>
      <c r="FC157" s="2"/>
      <c r="FD157" s="1"/>
      <c r="FE157" s="2"/>
      <c r="FF157" s="2"/>
      <c r="FG157" s="1"/>
      <c r="FH157" s="2"/>
      <c r="FI157" s="2"/>
      <c r="FJ157" s="1"/>
      <c r="FK157" s="2"/>
      <c r="FL157" s="2"/>
      <c r="FM157" s="1"/>
      <c r="FN157" s="2"/>
      <c r="FO157" s="2"/>
      <c r="FP157" s="1"/>
      <c r="FQ157" s="2"/>
      <c r="FR157" s="2"/>
      <c r="FS157" s="1"/>
      <c r="FT157" s="2"/>
      <c r="FU157" s="2"/>
      <c r="FV157" s="1"/>
      <c r="FW157" s="2"/>
      <c r="FX157" s="2"/>
    </row>
    <row r="158" spans="1:180" x14ac:dyDescent="0.35">
      <c r="A158" s="4"/>
      <c r="B158" s="4"/>
      <c r="C158" s="4"/>
      <c r="D158" s="4"/>
      <c r="E158" s="4"/>
      <c r="F158" s="4"/>
      <c r="G158" s="23"/>
      <c r="H158" s="23"/>
      <c r="I158" s="23"/>
      <c r="J158" s="23"/>
      <c r="K158" s="23"/>
      <c r="L158" s="36"/>
      <c r="M158" s="23"/>
      <c r="N158" s="23"/>
      <c r="O158" s="23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3">
        <f t="shared" si="8"/>
        <v>0.2</v>
      </c>
      <c r="AA158" s="1">
        <f>$R157*($Z158+$Z157)*0.5*($D$27+$D$28)*1000*$D$5</f>
        <v>0</v>
      </c>
      <c r="AB158" s="1">
        <f>IF(ABS($Q158)&lt;$G$6,$AA158,IF(ABS($Q157)&lt;$G$6,($G$6-ABS($Q157))*($Z157+$Z158)*0.5*($D$27+$D$28)*$D$5*1000,0))</f>
        <v>0</v>
      </c>
      <c r="AC158" s="1">
        <f>IF(AND($G$6&lt;ABS($Q158),$G$6&gt;ABS($Q157)),1,0)</f>
        <v>0</v>
      </c>
      <c r="AD158" s="3">
        <f>MIN(IF(AC158=1,($S158-$S157)/(ABS($Q158)-ABS($Q157))*($G$6-ABS($Q157))+$S157,0),$D$7)</f>
        <v>0</v>
      </c>
      <c r="AE158" s="1">
        <f>IF(ABS($Q158)&lt;$G$7,$AA158,IF(ABS($Q157)&lt;$G$7,($G$7-ABS($Q157))*($Z157+$Z158)*0.5*($D$27+$D$28)*$D$5*1000,0))</f>
        <v>0</v>
      </c>
      <c r="AF158" s="1">
        <f>IF(AND($G$7&lt;ABS($Q158),$G$7&gt;ABS($Q157)),1,0)</f>
        <v>0</v>
      </c>
      <c r="AG158" s="3">
        <f>MIN(IF(AF158=1,($S158-$S157)/(ABS($Q158)-ABS($Q157))*($G$7-ABS($Q157))+$S157,0),$D$7)</f>
        <v>0</v>
      </c>
      <c r="AH158" s="1">
        <f>IF(ABS($Q158)&lt;$G$8,$AA158,IF(ABS($Q157)&lt;$G$8,($G$8-ABS($Q157))*($Z157+$Z158)*0.5*($D$27+$D$28)*$D$5*1000,0))</f>
        <v>0</v>
      </c>
      <c r="AI158" s="1">
        <f>IF(AND($G$8&lt;ABS($Q158),$G$8&gt;ABS($Q157)),1,0)</f>
        <v>0</v>
      </c>
      <c r="AJ158" s="3">
        <f>MIN(IF(AI158=1,($S158-$S157)/(ABS($Q158)-ABS($Q157))*($G$8-ABS($Q157))+$S157,0),$D$7)</f>
        <v>0</v>
      </c>
      <c r="AK158" s="1">
        <f>IF(ABS($Q158)&lt;$G$9,$AA158,IF(ABS($Q157)&lt;$G$9,($G$9-ABS($Q157))*($Z157+$Z158)*0.5*($D$27+$D$28)*$D$5*1000,0))</f>
        <v>0</v>
      </c>
      <c r="AL158" s="1">
        <f>IF(AND($G$9&lt;ABS($Q158),$G$9&gt;ABS($Q157)),1,0)</f>
        <v>0</v>
      </c>
      <c r="AM158" s="3">
        <f>MIN(IF(AL158=1,($S158-$S157)/(ABS($Q158)-ABS($Q157))*($G$9-ABS($Q157))+$S157,0),$D$7)</f>
        <v>0</v>
      </c>
      <c r="AN158" s="1">
        <f>IF(ABS($Q158)&lt;$G$10,$AA158,IF(ABS($Q157)&lt;$G$10,($G$10-ABS($Q157))*($Z157+$Z158)*0.5*($D$27+$D$28)*$D$5*1000,0))</f>
        <v>0</v>
      </c>
      <c r="AO158" s="1">
        <f>IF(AND($G$10&lt;ABS($Q158),$G$10&gt;ABS($Q157)),1,0)</f>
        <v>0</v>
      </c>
      <c r="AP158" s="3">
        <f>MIN(IF(AO158=1,($S158-$S157)/(ABS($Q158)-ABS($Q157))*($G$10-ABS($Q157))+$S157,0),$D$7)</f>
        <v>0</v>
      </c>
      <c r="AQ158" s="1">
        <f>IF(ABS($Q158)&lt;$G$11,$AA158,IF(ABS($Q157)&lt;$G$11,($G$11-ABS($Q157))*($Z157+$Z158)*0.5*($D$27+$D$28)*$D$5*1000,0))</f>
        <v>0</v>
      </c>
      <c r="AR158" s="1">
        <f>IF(AND($G$11&lt;ABS($Q158),$G$11&gt;ABS($Q157)),1,0)</f>
        <v>0</v>
      </c>
      <c r="AS158" s="3">
        <f>MIN(IF(AR158=1,($S158-$S157)/(ABS($Q158)-ABS($Q157))*($G$11-ABS($Q157))+$S157,0),$D$7)</f>
        <v>0</v>
      </c>
      <c r="AT158" s="1">
        <f>IF(ABS($Q158)&lt;$G$12,$AA158,IF(ABS($Q157)&lt;$G$12,($G$12-ABS($Q157))*($Z157+$Z158)*0.5*($D$27+$D$28)*$D$5*1000,0))</f>
        <v>0</v>
      </c>
      <c r="AU158" s="1">
        <f>IF(AND($G$12&lt;ABS($Q158),$G$12&gt;ABS($Q157)),1,0)</f>
        <v>0</v>
      </c>
      <c r="AV158" s="3">
        <f>MIN(IF(AU158=1,($S158-$S157)/(ABS($Q158)-ABS($Q157))*($G$12-ABS($Q157))+$S157,0),$D$7)</f>
        <v>0</v>
      </c>
      <c r="AW158" s="1">
        <f>IF(ABS($Q158)&lt;$G$13,$AA158,IF(ABS($Q157)&lt;$G$13,($G$13-ABS($Q157))*($Z157+$Z158)*0.5*($D$27+$D$28)*$D$5*1000,0))</f>
        <v>0</v>
      </c>
      <c r="AX158" s="1">
        <f>IF(AND($G$13&lt;ABS($Q158),$G$13&gt;ABS($Q157)),1,0)</f>
        <v>0</v>
      </c>
      <c r="AY158" s="3">
        <f>MIN(IF(AX158=1,($S158-$S157)/(ABS($Q158)-ABS($Q157))*($G$13-ABS($Q157))+$S157,0),$D$7)</f>
        <v>0</v>
      </c>
      <c r="AZ158" s="1">
        <f>IF(ABS($Q158)&lt;$G$14,$AA158,IF(ABS($Q157)&lt;$G$14,($G$14-ABS($Q157))*($Z157+$Z158)*0.5*($D$27+$D$28)*$D$5*1000,0))</f>
        <v>0</v>
      </c>
      <c r="BA158" s="1">
        <f>IF(AND($G$14&lt;ABS($Q158),$G$14&gt;ABS($Q157)),1,0)</f>
        <v>0</v>
      </c>
      <c r="BB158" s="3">
        <f>MIN(IF(BA158=1,($S158-$S157)/(ABS($Q158)-ABS($Q157))*($G$14-ABS($Q157))+$S157,0),$D$7)</f>
        <v>0</v>
      </c>
      <c r="BC158" s="1">
        <f>IF(ABS($Q158)&lt;G$15,$AA158,IF(ABS($Q157)&lt;G$15,(G$15-ABS($Q157))*($Z157+$Z158)*0.5*($D$27+$D$28)*$D$5*1000,0))</f>
        <v>0</v>
      </c>
      <c r="BD158" s="1">
        <f>IF(AND(G$15&lt;ABS($Q158),G$15&gt;ABS($Q157)),1,0)</f>
        <v>0</v>
      </c>
      <c r="BE158" s="3">
        <f>MIN(IF(BD158=1,($S158-$S157)/(ABS($Q158)-ABS($Q157))*(G$15-ABS($Q157))+$S157,0),$D$7)</f>
        <v>0</v>
      </c>
      <c r="BF158" s="1">
        <f>IF(ABS($Q158)&lt;G$16,$AA158,IF(ABS($Q157)&lt;G$16,(G$16-ABS($Q157))*($Z157+$Z158)*0.5*($D$27+$D$28)*$D$5*1000,0))</f>
        <v>0</v>
      </c>
      <c r="BG158" s="1">
        <f>IF(AND(G$16&lt;ABS($Q158),G$16&gt;ABS($Q157)),1,0)</f>
        <v>0</v>
      </c>
      <c r="BH158" s="3">
        <f>MIN(IF(BG158=1,($S158-$S157)/(ABS($Q158)-ABS($Q157))*(G$16-ABS($Q157))+$S157,0),$D$7)</f>
        <v>0</v>
      </c>
      <c r="BI158" s="1">
        <f>IF(ABS($Q158)&lt;G$17,$AA158,IF(ABS($Q157)&lt;G$17,(G$17-ABS($Q157))*($Z157+$Z158)*0.5*($D$27+$D$28)*$D$5*1000,0))</f>
        <v>0</v>
      </c>
      <c r="BJ158" s="1">
        <f>IF(AND(G$17&lt;ABS($Q158),G$17&gt;ABS($Q157)),1,0)</f>
        <v>0</v>
      </c>
      <c r="BK158" s="3">
        <f>MIN(IF(BJ158=1,($S158-$S157)/(ABS($Q158)-ABS($Q157))*(G$17-ABS($Q157))+$S157,0),$D$7)</f>
        <v>0</v>
      </c>
      <c r="BL158" s="1">
        <f>IF(ABS($Q158)&lt;G$18,$AA158,IF(ABS($Q157)&lt;G$18,(G$18-ABS($Q157))*($Z157+$Z158)*0.5*($D$27+$D$28)*$D$5*1000,0))</f>
        <v>0</v>
      </c>
      <c r="BM158" s="1">
        <f>IF(AND(G$18&lt;ABS($Q158),G$18&gt;ABS($Q157)),1,0)</f>
        <v>0</v>
      </c>
      <c r="BN158" s="3">
        <f>MIN(IF(BM158=1,($S158-$S157)/(ABS($Q158)-ABS($Q157))*(G$18-ABS($Q157))+$S157,0),$D$7)</f>
        <v>0</v>
      </c>
      <c r="BO158" s="1">
        <f>IF(ABS($Q158)&lt;G$19,$AA158,IF(ABS($Q157)&lt;G$19,(G$19-ABS($Q157))*($Z157+$Z158)*0.5*($D$27+$D$28)*$D$5*1000,0))</f>
        <v>0</v>
      </c>
      <c r="BP158" s="1">
        <f>IF(AND(G$19&lt;ABS($Q158),G$19&gt;ABS($Q157)),1,0)</f>
        <v>0</v>
      </c>
      <c r="BQ158" s="3">
        <f>MIN(IF(BP158=1,($S158-$S157)/(ABS($Q158)-ABS($Q157))*(G$19-ABS($Q157))+$S157,0),$D$7)</f>
        <v>0</v>
      </c>
      <c r="BR158" s="1">
        <f>IF(ABS($Q158)&lt;G$20,$AA158,IF(ABS($Q157)&lt;G$20,(G$20-ABS($Q157))*($Z157+$Z158)*0.5*($D$27+$D$28)*$D$5*1000,0))</f>
        <v>0</v>
      </c>
      <c r="BS158" s="1">
        <f>IF(AND(G$20&lt;ABS($Q158),G$20&gt;ABS($Q157)),1,0)</f>
        <v>0</v>
      </c>
      <c r="BT158" s="3">
        <f>MIN(IF(BS158=1,($S158-$S157)/(ABS($Q158)-ABS($Q157))*(G$20-ABS($Q157))+$S157,0),$D$7)</f>
        <v>0</v>
      </c>
      <c r="BU158" s="1">
        <f>IF(ABS($Q158)&lt;G$21,$AA158,IF(ABS($Q157)&lt;G$21,(G$21-ABS($Q157))*($Z157+$Z158)*0.5*($D$27+$D$28)*$D$5*1000,0))</f>
        <v>0</v>
      </c>
      <c r="BV158" s="1">
        <f>IF(AND(G$21&lt;ABS($Q158),G$21&gt;ABS($Q157)),1,0)</f>
        <v>0</v>
      </c>
      <c r="BW158" s="3">
        <f>MIN(IF(BV158=1,($S158-$S157)/(ABS($Q158)-ABS($Q157))*(G$21-ABS($Q157))+$S157,0),$D$7)</f>
        <v>0</v>
      </c>
      <c r="BX158" s="1">
        <f>IF(ABS($Q158)&lt;G$22,$AA158,IF(ABS($Q157)&lt;G$22,(G$22-ABS($Q157))*($Z157+$Z158)*0.5*($D$27+$D$28)*$D$5*1000,0))</f>
        <v>0</v>
      </c>
      <c r="BY158" s="1">
        <f>IF(AND(G$22&lt;ABS($Q158),G$22&gt;ABS($Q157)),1,0)</f>
        <v>0</v>
      </c>
      <c r="BZ158" s="3">
        <f>MIN(IF(BY158=1,($S158-$S157)/(ABS($Q158)-ABS($Q157))*(G$22-ABS($Q157))+$S157,0),$D$7)</f>
        <v>0</v>
      </c>
      <c r="CA158" s="1">
        <f>IF(ABS($Q158)&lt;G$23,$AA158,IF(ABS($Q157)&lt;G$23,(G$23-ABS($Q157))*($Z157+$Z158)*0.5*($D$27+$D$28)*$D$5*1000,0))</f>
        <v>0</v>
      </c>
      <c r="CB158" s="1">
        <f>IF(AND(G$23&lt;ABS($Q158),G$23&gt;ABS($Q157)),1,0)</f>
        <v>0</v>
      </c>
      <c r="CC158" s="3">
        <f>MIN(IF(CB158=1,($S158-$S157)/(ABS($Q158)-ABS($Q157))*(G$23-ABS($Q157))+$S157,0),$D$7)</f>
        <v>0</v>
      </c>
      <c r="CD158" s="1">
        <f>IF(ABS($Q158)&lt;G$24,$AA158,IF(ABS($Q157)&lt;G$24,(G$24-ABS($Q157))*($Z157+$Z158)*0.5*($D$27+$D$28)*$D$5*1000,0))</f>
        <v>0</v>
      </c>
      <c r="CE158" s="1">
        <f>IF(AND(G$24&lt;ABS($Q158),G$24&gt;ABS($Q157)),1,0)</f>
        <v>0</v>
      </c>
      <c r="CF158" s="3">
        <f>MIN(IF(CE158=1,($S158-$S157)/(ABS($Q158)-ABS($Q157))*(G$24-ABS($Q157))+$S157,0),$D$7)</f>
        <v>0</v>
      </c>
      <c r="CG158" s="1">
        <f>IF(ABS($Q158)&lt;G$25,$AA158,IF(ABS($Q157)&lt;G$25,(G$25-ABS($Q157))*($Z157+$Z158)*0.5*($D$27+$D$28)*$D$5*1000,0))</f>
        <v>0</v>
      </c>
      <c r="CH158" s="1">
        <f>IF(AND(G$25&lt;ABS($Q158),G$25&gt;ABS($Q157)),1,0)</f>
        <v>0</v>
      </c>
      <c r="CI158" s="3">
        <f>MIN(IF(CH158=1,($S158-$S157)/(ABS($Q158)-ABS($Q157))*(G$25-ABS($Q157))+$S157,0),$D$7)</f>
        <v>0</v>
      </c>
      <c r="CJ158" s="1">
        <f>IF(ABS($Q158)&lt;G$26,$AA158,IF(ABS($Q157)&lt;G$26,(G$26-ABS($Q157))*($Z157+$Z158)*0.5*($D$27+$D$28)*$D$5*1000,0))</f>
        <v>0</v>
      </c>
      <c r="CK158" s="1">
        <f>IF(AND(G$26&lt;ABS($Q158),G$26&gt;ABS($Q157)),1,0)</f>
        <v>0</v>
      </c>
      <c r="CL158" s="3">
        <f>MIN(IF(CK158=1,($S158-$S157)/(ABS($Q158)-ABS($Q157))*(G$26-ABS($Q157))+$S157,0),$D$7)</f>
        <v>0</v>
      </c>
      <c r="CM158" s="1">
        <f>IF(ABS($Q158)&lt;G$27,$AA158,IF(ABS($Q157)&lt;G$27,(G$27-ABS($Q157))*($Z157+$Z158)*0.5*($D$27+$D$28)*$D$5*1000,0))</f>
        <v>0</v>
      </c>
      <c r="CN158" s="1">
        <f>IF(AND(G$27&lt;ABS($Q158),G$27&gt;ABS($Q157)),1,0)</f>
        <v>0</v>
      </c>
      <c r="CO158" s="3">
        <f>MIN(IF(CN158=1,($S158-$S157)/(ABS($Q158)-ABS($Q157))*(G$27-ABS($Q157))+$S157,0),$D$7)</f>
        <v>0</v>
      </c>
      <c r="CP158" s="1">
        <f>IF(ABS($Q158)&lt;G$28,$AA158,IF(ABS($Q157)&lt;G$28,(G$28-ABS($Q157))*($Z157+$Z158)*0.5*($D$27+$D$28)*$D$5*1000,0))</f>
        <v>0</v>
      </c>
      <c r="CQ158" s="1">
        <f>IF(AND(G$28&lt;ABS($Q158),G$28&gt;ABS($Q157)),1,0)</f>
        <v>0</v>
      </c>
      <c r="CR158" s="3">
        <f>MIN(IF(CQ158=1,($S158-$S157)/(ABS($Q158)-ABS($Q157))*(G$28-ABS($Q157))+$S157,0),$D$7)</f>
        <v>0</v>
      </c>
      <c r="CS158" s="1">
        <f>IF(ABS($Q158)&lt;G$29,$AA158,IF(ABS($Q157)&lt;G$29,(G$29-ABS($Q157))*($Z157+$Z158)*0.5*($D$27+$D$28)*$D$5*1000,0))</f>
        <v>0</v>
      </c>
      <c r="CT158" s="1">
        <f>IF(AND(G$29&lt;ABS($Q158),G$29&gt;ABS($Q157)),1,0)</f>
        <v>0</v>
      </c>
      <c r="CU158" s="3">
        <f>MIN(IF(CT158=1,($S158-$S157)/(ABS($Q158)-ABS($Q157))*(G$29-ABS($Q157))+$S157,0),$D$7)</f>
        <v>0</v>
      </c>
      <c r="CV158" s="1">
        <f>IF(ABS($Q158)&lt;G$30,$AA158,IF(ABS($Q157)&lt;G$30,(G$30-ABS($Q157))*($Z157+$Z158)*0.5*($D$27+$D$28)*$D$5*1000,0))</f>
        <v>0</v>
      </c>
      <c r="CW158" s="1">
        <f>IF(AND(G$30&lt;ABS($Q158),G$30&gt;ABS($Q157)),1,0)</f>
        <v>0</v>
      </c>
      <c r="CX158" s="3">
        <f>MIN(IF(CW158=1,($S158-$S157)/(ABS($Q158)-ABS($Q157))*(G$30-ABS($Q157))+$S157,0),$D$7)</f>
        <v>0</v>
      </c>
      <c r="CY158" s="1">
        <f>IF(ABS($Q158)&lt;G$31,$AA158,IF(ABS($Q157)&lt;G$31,(G$31-ABS($Q157))*($Z157+$Z158)*0.5*($D$27+$D$28)*$D$5*1000,0))</f>
        <v>0</v>
      </c>
      <c r="CZ158" s="1">
        <f>IF(AND(G$31&lt;ABS($Q158),G$31&gt;ABS($Q157)),1,0)</f>
        <v>0</v>
      </c>
      <c r="DA158" s="3">
        <f>MIN(IF(CZ158=1,($S158-$S157)/(ABS($Q158)-ABS($Q157))*(G$31-ABS($Q157))+$S157,0),$D$7)</f>
        <v>0</v>
      </c>
      <c r="DB158" s="1">
        <f>IF(ABS($Q158)&lt;G$32,$AA158,IF(ABS($Q157)&lt;G$32,(G$32-ABS($Q157))*($Z157+$Z158)*0.5*($D$27+$D$28)*$D$5*1000,0))</f>
        <v>0</v>
      </c>
      <c r="DC158" s="1">
        <f>IF(AND(G$32&lt;ABS($Q158),G$32&gt;ABS($Q157)),1,0)</f>
        <v>0</v>
      </c>
      <c r="DD158" s="3">
        <f>MIN(IF(DC158=1,($S158-$S157)/(ABS($Q158)-ABS($Q157))*(G$32-ABS($Q157))+$S157,0),$D$7)</f>
        <v>0</v>
      </c>
      <c r="DE158" s="1">
        <f>IF(ABS($Q158)&lt;G$33,$AA158,IF(ABS($Q157)&lt;G$33,(G$33-ABS($Q157))*($Z157+$Z158)*0.5*($D$27+$D$28)*$D$5*1000,0))</f>
        <v>0</v>
      </c>
      <c r="DF158" s="1">
        <f>IF(AND(G$33&lt;ABS($Q158),G$33&gt;ABS($Q157)),1,0)</f>
        <v>0</v>
      </c>
      <c r="DG158" s="3">
        <f>MIN(IF(DF158=1,($S158-$S157)/(ABS($Q158)-ABS($Q157))*(G$33-ABS($Q157))+$S157,0),$D$7)</f>
        <v>0</v>
      </c>
      <c r="DH158" s="1">
        <f>IF(ABS($Q158)&lt;G$34,$AA158,IF(ABS($Q157)&lt;G$34,(G$34-ABS($Q157))*($Z157+$Z158)*0.5*($D$27+$D$28)*$D$5*1000,0))</f>
        <v>0</v>
      </c>
      <c r="DI158" s="1">
        <f>IF(AND(G$34&lt;ABS($Q158),G$34&gt;ABS($Q157)),1,0)</f>
        <v>0</v>
      </c>
      <c r="DJ158" s="3">
        <f>MIN(IF(DI158=1,($S158-$S157)/(ABS($Q158)-ABS($Q157))*(G$34-ABS($Q157))+$S157,0),$D$7)</f>
        <v>0</v>
      </c>
      <c r="DK158" s="1">
        <f>IF(ABS($Q158)&lt;G$35,$AA158,IF(ABS($Q157)&lt;G$35,(G$35-ABS($Q157))*($Z157+$Z158)*0.5*($D$27+$D$28)*$D$5*1000,0))</f>
        <v>0</v>
      </c>
      <c r="DL158" s="1">
        <f>IF(AND(G$35&lt;ABS($Q158),G$35&gt;ABS($Q157)),1,0)</f>
        <v>0</v>
      </c>
      <c r="DM158" s="3">
        <f>MIN(IF(DL158=1,($S158-$S157)/(ABS($Q158)-ABS($Q157))*(G$35-ABS($Q157))+$S157,0),$D$7)</f>
        <v>0</v>
      </c>
      <c r="DN158" s="1">
        <f>IF(ABS($Q158)&lt;G$36,$AA158,IF(ABS($Q157)&lt;G$36,(G$36-ABS($Q157))*($Z157+$Z158)*0.5*($D$27+$D$28)*$D$5*1000,0))</f>
        <v>0</v>
      </c>
      <c r="DO158" s="1">
        <f>IF(AND(G$36&lt;ABS($Q158),G$36&gt;ABS($Q157)),1,0)</f>
        <v>0</v>
      </c>
      <c r="DP158" s="3">
        <f>MIN(IF(DO158=1,($S158-$S157)/(ABS($Q158)-ABS($Q157))*(G$36-ABS($Q157))+$S157,0),$D$7)</f>
        <v>0</v>
      </c>
      <c r="DQ158" s="1">
        <f>IF(ABS($Q158)&lt;G$37,$AA158,IF(ABS($Q157)&lt;G$37,(G$37-ABS($Q157))*($Z157+$Z158)*0.5*($D$27+$D$28)*$D$5*1000,0))</f>
        <v>0</v>
      </c>
      <c r="DR158" s="1">
        <f>IF(AND(G$37&lt;ABS($Q158),G$37&gt;ABS($Q157)),1,0)</f>
        <v>0</v>
      </c>
      <c r="DS158" s="3">
        <f>MIN(IF(DR158=1,($S158-$S157)/(ABS($Q158)-ABS($Q157))*(G$37-ABS($Q157))+$S157,0),$D$7)</f>
        <v>0</v>
      </c>
      <c r="DT158" s="1">
        <f>IF(ABS($Q158)&lt;G$38,$AA158,IF(ABS($Q157)&lt;G$38,(G$38-ABS($Q157))*($Z157+$Z158)*0.5*($D$27+$D$28)*$D$5*1000,0))</f>
        <v>0</v>
      </c>
      <c r="DU158" s="1">
        <f>IF(AND(G$38&lt;ABS($Q158),G$38&gt;ABS($Q157)),1,0)</f>
        <v>0</v>
      </c>
      <c r="DV158" s="3">
        <f>MIN(IF(DU158=1,($S158-$S157)/(ABS($Q158)-ABS($Q157))*(G$38-ABS($Q157))+$S157,0),$D$7)</f>
        <v>0</v>
      </c>
      <c r="DW158" s="1">
        <f>IF(ABS($Q158)&lt;G$39,$AA158,IF(ABS($Q157)&lt;G$39,(G$39-ABS($Q157))*($Z157+$Z158)*0.5*($D$27+$D$28)*$D$5*1000,0))</f>
        <v>0</v>
      </c>
      <c r="DX158" s="1">
        <f>IF(AND(G$39&lt;ABS($Q158),G$39&gt;ABS($Q157)),1,0)</f>
        <v>0</v>
      </c>
      <c r="DY158" s="3">
        <f>MIN(IF(DX158=1,($S158-$S157)/(ABS($Q158)-ABS($Q157))*(G$39-ABS($Q157))+$S157,0),$D$7)</f>
        <v>0</v>
      </c>
      <c r="DZ158" s="1">
        <f>IF(ABS($Q158)&lt;G$40,$AA158,IF(ABS($Q157)&lt;G$40,(G$40-ABS($Q157))*($Z157+$Z158)*0.5*($D$27+$D$28)*$D$5*1000,0))</f>
        <v>0</v>
      </c>
      <c r="EA158" s="1">
        <f>IF(AND(G$40&lt;ABS($Q158),G$40&gt;ABS($Q157)),1,0)</f>
        <v>0</v>
      </c>
      <c r="EB158" s="3">
        <f>MIN(IF(EA158=1,($S158-$S157)/(ABS($Q158)-ABS($Q157))*(G$40-ABS($Q157))+$S157,0),$D$7)</f>
        <v>0</v>
      </c>
      <c r="EC158" s="1">
        <f>IF(ABS($Q158)&lt;G$41,$AA158,IF(ABS($Q157)&lt;G$41,(G$41-ABS($Q157))*($Z157+$Z158)*0.5*($D$27+$D$28)*$D$5*1000,0))</f>
        <v>0</v>
      </c>
      <c r="ED158" s="1">
        <f>IF(AND(G$41&lt;ABS($Q158),G$41&gt;ABS($Q157)),1,0)</f>
        <v>0</v>
      </c>
      <c r="EE158" s="3">
        <f>MIN(IF(ED158=1,($S158-$S157)/(ABS($Q158)-ABS($Q157))*(G$41-ABS($Q157))+$S157,0),$D$7)</f>
        <v>0</v>
      </c>
      <c r="EF158" s="1">
        <f>IF(ABS($Q158)&lt;G$42,$AA158,IF(ABS($Q157)&lt;G$42,(G$42-ABS($Q157))*($Z157+$Z158)*0.5*($D$27+$D$28)*$D$5*1000,0))</f>
        <v>0</v>
      </c>
      <c r="EG158" s="1">
        <f>IF(AND(G$42&lt;ABS($Q158),G$42&gt;ABS($Q157)),1,0)</f>
        <v>0</v>
      </c>
      <c r="EH158" s="3">
        <f>MIN(IF(EG158=1,($S158-$S157)/(ABS($Q158)-ABS($Q157))*(G$42-ABS($Q157))+$S157,0),$D$7)</f>
        <v>0</v>
      </c>
      <c r="EI158" s="1">
        <f>IF(ABS($Q158)&lt;G$43,$AA158,IF(ABS($Q157)&lt;G$43,(G$43-ABS($Q157))*($Z157+$Z158)*0.5*($D$27+$D$28)*$D$5*1000,0))</f>
        <v>0</v>
      </c>
      <c r="EJ158" s="1">
        <f>IF(AND(G$43&lt;ABS($Q158),G$43&gt;ABS($Q157)),1,0)</f>
        <v>0</v>
      </c>
      <c r="EK158" s="3">
        <f>MIN(IF(EJ158=1,($S158-$S157)/(ABS($Q158)-ABS($Q157))*(G$43-ABS($Q157))+$S157,0),$D$7)</f>
        <v>0</v>
      </c>
      <c r="EL158" s="1">
        <f>IF(ABS($Q158)&lt;G$44,$AA158,IF(ABS($Q157)&lt;G$44,(G$44-ABS($Q157))*($Z157+$Z158)*0.5*($D$27+$D$28)*$D$5*1000,0))</f>
        <v>0</v>
      </c>
      <c r="EM158" s="1">
        <f>IF(AND(G$44&lt;ABS($Q158),G$44&gt;ABS($Q157)),1,0)</f>
        <v>0</v>
      </c>
      <c r="EN158" s="3">
        <f>MIN(IF(EM158=1,($S158-$S157)/(ABS($Q158)-ABS($Q157))*(G$44-ABS($Q157))+$S157,0),$D$7)</f>
        <v>0</v>
      </c>
      <c r="EO158" s="1">
        <f>IF(ABS($Q158)&lt;G$45,$AA158,IF(ABS($Q157)&lt;G$45,(G$45-ABS($Q157))*($Z157+$Z158)*0.5*($D$27+$D$28)*$D$5*1000,0))</f>
        <v>0</v>
      </c>
      <c r="EP158" s="1">
        <f>IF(AND(G$45&lt;ABS($Q158),G$45&gt;ABS($Q157)),1,0)</f>
        <v>0</v>
      </c>
      <c r="EQ158" s="3">
        <f>MIN(IF(EP158=1,($S158-$S157)/(ABS($Q158)-ABS($Q157))*(G$45-ABS($Q157))+$S157,0),$D$7)</f>
        <v>0</v>
      </c>
      <c r="ER158" s="1">
        <f>IF(ABS($Q158)&lt;G$46,$AA158,IF(ABS($Q157)&lt;G$46,(G$46-ABS($Q157))*($Z157+$Z158)*0.5*($D$27+$D$28)*$D$5*1000,0))</f>
        <v>0</v>
      </c>
      <c r="ES158" s="1">
        <f>IF(AND(G$46&lt;ABS($Q158),G$46&gt;ABS($Q157)),1,0)</f>
        <v>0</v>
      </c>
      <c r="ET158" s="3">
        <f>MIN(IF(ES158=1,($S158-$S157)/(ABS($Q158)-ABS($Q157))*(G$46-ABS($Q157))+$S157,0),$D$7)</f>
        <v>0</v>
      </c>
      <c r="EU158" s="1">
        <f>IF(ABS($Q158)&lt;G$47,$AA158,IF(ABS($Q157)&lt;G$47,(G$47-ABS($Q157))*($Z157+$Z158)*0.5*($D$27+$D$28)*$D$5*1000,0))</f>
        <v>0</v>
      </c>
      <c r="EV158" s="1">
        <f>IF(AND(G$47&lt;ABS($Q158),G$47&gt;ABS($Q157)),1,0)</f>
        <v>0</v>
      </c>
      <c r="EW158" s="3">
        <f>MIN(IF(EV158=1,($S158-$S157)/(ABS($Q158)-ABS($Q157))*(G$47-ABS($Q157))+$S157,0),$D$7)</f>
        <v>0</v>
      </c>
      <c r="EX158" s="1">
        <f>IF(ABS($Q158)&lt;G$48,$AA158,IF(ABS($Q157)&lt;G$48,(G$48-ABS($Q157))*($Z157+$Z158)*0.5*($D$27+$D$28)*$D$5*1000,0))</f>
        <v>0</v>
      </c>
      <c r="EY158" s="1">
        <f>IF(AND(G$48&lt;ABS($Q158),G$48&gt;ABS($Q157)),1,0)</f>
        <v>0</v>
      </c>
      <c r="EZ158" s="3">
        <f>MIN(IF(EY158=1,($S158-$S157)/(ABS($Q158)-ABS($Q157))*(G$48-ABS($Q157))+$S157,0),$D$7)</f>
        <v>0</v>
      </c>
      <c r="FA158" s="1">
        <f>IF(ABS($Q158)&lt;G$49,$AA158,IF(ABS($Q157)&lt;G$49,(G$49-ABS($Q157))*($Z157+$Z158)*0.5*($D$27+$D$28)*$D$5*1000,0))</f>
        <v>0</v>
      </c>
      <c r="FB158" s="1">
        <f>IF(AND(G$49&lt;ABS($Q158),G$49&gt;ABS($Q157)),1,0)</f>
        <v>0</v>
      </c>
      <c r="FC158" s="3">
        <f>MIN(IF(FB158=1,($S158-$S157)/(ABS($Q158)-ABS($Q157))*(G$49-ABS($Q157))+$S157,0),$D$7)</f>
        <v>0</v>
      </c>
      <c r="FD158" s="1">
        <f>IF(ABS($Q158)&lt;G$50,$AA158,IF(ABS($Q157)&lt;G$50,(G$50-ABS($Q157))*($Z157+$Z158)*0.5*($D$27+$D$28)*$D$5*1000,0))</f>
        <v>0</v>
      </c>
      <c r="FE158" s="1">
        <f>IF(AND(G$50&lt;ABS($Q158),G$50&gt;ABS($Q157)),1,0)</f>
        <v>0</v>
      </c>
      <c r="FF158" s="3">
        <f>MIN(IF(FE158=1,($S158-$S157)/(ABS($Q158)-ABS($Q157))*(G$50-ABS($Q157))+$S157,0),$D$7)</f>
        <v>0</v>
      </c>
      <c r="FG158" s="1">
        <f>IF(ABS($Q158)&lt;G$51,$AA158,IF(ABS($Q157)&lt;G$51,(G$51-ABS($Q157))*($Z157+$Z158)*0.5*($D$27+$D$28)*$D$5*1000,0))</f>
        <v>0</v>
      </c>
      <c r="FH158" s="1">
        <f>IF(AND(G$51&lt;ABS($Q158),G$51&gt;ABS($Q157)),1,0)</f>
        <v>0</v>
      </c>
      <c r="FI158" s="3">
        <f>MIN(IF(FH158=1,($S158-$S157)/(ABS($Q158)-ABS($Q157))*(G$51-ABS($Q157))+$S157,0),$D$7)</f>
        <v>0</v>
      </c>
      <c r="FJ158" s="1">
        <f>IF(ABS($Q158)&lt;G$52,$AA158,IF(ABS($Q157)&lt;G$52,(G$52-ABS($Q157))*($Z157+$Z158)*0.5*($D$27+$D$28)*$D$5*1000,0))</f>
        <v>0</v>
      </c>
      <c r="FK158" s="1">
        <f>IF(AND(G$52&lt;ABS($Q158),G$52&gt;ABS($Q157)),1,0)</f>
        <v>0</v>
      </c>
      <c r="FL158" s="3">
        <f>MIN(IF(FK158=1,($S158-$S157)/(ABS($Q158)-ABS($Q157))*(G$52-ABS($Q157))+$S157,0),$D$7)</f>
        <v>0</v>
      </c>
      <c r="FM158" s="1">
        <f>IF(ABS($Q158)&lt;G$53,$AA158,IF(ABS($Q157)&lt;G$53,(G$53-ABS($Q157))*($Z157+$Z158)*0.5*($D$27+$D$28)*$D$5*1000,0))</f>
        <v>0</v>
      </c>
      <c r="FN158" s="1">
        <f>IF(AND(G$53&lt;ABS($Q158),G$53&gt;ABS($Q157)),1,0)</f>
        <v>0</v>
      </c>
      <c r="FO158" s="3">
        <f>MIN(IF(FN158=1,($S158-$S157)/(ABS($Q158)-ABS($Q157))*(G$53-ABS($Q157))+$S157,0),$D$7)</f>
        <v>0</v>
      </c>
      <c r="FP158" s="1">
        <f>IF(ABS($Q158)&lt;G$54,$AA158,IF(ABS($Q157)&lt;G$54,(G$54-ABS($Q157))*($Z157+$Z158)*0.5*($D$27+$D$28)*$D$5*1000,0))</f>
        <v>0</v>
      </c>
      <c r="FQ158" s="1">
        <f>IF(AND(G$54&lt;ABS($Q158),G$54&gt;ABS($Q157)),1,0)</f>
        <v>0</v>
      </c>
      <c r="FR158" s="3">
        <f>MIN(IF(FQ158=1,($S158-$S157)/(ABS($Q158)-ABS($Q157))*(G$54-ABS($Q157))+$S157,0),$D$7)</f>
        <v>0</v>
      </c>
      <c r="FS158" s="1">
        <f>IF(ABS($Q158)&lt;G$55,$AA158,IF(ABS($Q157)&lt;G$55,(G$55-ABS($Q157))*($Z157+$Z158)*0.5*($D$27+$D$28)*$D$5*1000,0))</f>
        <v>0</v>
      </c>
      <c r="FT158" s="1">
        <f>IF(AND(G$55&lt;ABS($Q158),G$55&gt;ABS($Q157)),1,0)</f>
        <v>0</v>
      </c>
      <c r="FU158" s="3">
        <f>MIN(IF(FT158=1,($S158-$S157)/(ABS($Q158)-ABS($Q157))*(G$55-ABS($Q157))+$S157,0),$D$7)</f>
        <v>0</v>
      </c>
      <c r="FV158" s="1" t="e">
        <f>IF(ABS($Q158)&lt;#REF!,$AA158,IF(ABS($Q157)&lt;#REF!,(#REF!-ABS($Q157))*($Z157+$Z158)*0.5*($D$27+$D$28)*$D$5*1000,0))</f>
        <v>#REF!</v>
      </c>
      <c r="FW158" s="1" t="e">
        <f>IF(AND(#REF!&lt;ABS($Q158),#REF!&gt;ABS($Q157)),1,0)</f>
        <v>#REF!</v>
      </c>
      <c r="FX158" s="3" t="e">
        <f>MIN(IF(FW158=1,($S158-$S157)/(ABS($Q158)-ABS($Q157))*(#REF!-ABS($Q157))+$S157,0),$D$7)</f>
        <v>#REF!</v>
      </c>
    </row>
    <row r="159" spans="1:180" x14ac:dyDescent="0.35">
      <c r="A159" s="4"/>
      <c r="B159" s="4"/>
      <c r="C159" s="4"/>
      <c r="D159" s="4"/>
      <c r="E159" s="4"/>
      <c r="F159" s="4"/>
      <c r="G159" s="23"/>
      <c r="H159" s="23"/>
      <c r="I159" s="23"/>
      <c r="J159" s="23"/>
      <c r="K159" s="23"/>
      <c r="L159" s="36"/>
      <c r="M159" s="23"/>
      <c r="N159" s="23"/>
      <c r="O159" s="23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3">
        <f t="shared" si="8"/>
        <v>0.2</v>
      </c>
      <c r="AA159" s="3"/>
      <c r="AB159" s="1"/>
      <c r="AC159" s="2"/>
      <c r="AD159" s="2"/>
      <c r="AE159" s="1"/>
      <c r="AF159" s="2"/>
      <c r="AG159" s="2"/>
      <c r="AH159" s="1"/>
      <c r="AI159" s="2"/>
      <c r="AJ159" s="2"/>
      <c r="AK159" s="1"/>
      <c r="AL159" s="2"/>
      <c r="AM159" s="2"/>
      <c r="AN159" s="1"/>
      <c r="AO159" s="2"/>
      <c r="AP159" s="2"/>
      <c r="AQ159" s="1"/>
      <c r="AR159" s="2"/>
      <c r="AS159" s="2"/>
      <c r="AT159" s="1"/>
      <c r="AU159" s="2"/>
      <c r="AV159" s="2"/>
      <c r="AW159" s="1"/>
      <c r="AX159" s="2"/>
      <c r="AY159" s="2"/>
      <c r="AZ159" s="1"/>
      <c r="BA159" s="2"/>
      <c r="BB159" s="2"/>
      <c r="BC159" s="1"/>
      <c r="BD159" s="2"/>
      <c r="BE159" s="2"/>
      <c r="BF159" s="1"/>
      <c r="BG159" s="2"/>
      <c r="BH159" s="2"/>
      <c r="BI159" s="1"/>
      <c r="BJ159" s="2"/>
      <c r="BK159" s="2"/>
      <c r="BL159" s="1"/>
      <c r="BM159" s="2"/>
      <c r="BN159" s="2"/>
      <c r="BO159" s="1"/>
      <c r="BP159" s="2"/>
      <c r="BQ159" s="2"/>
      <c r="BR159" s="1"/>
      <c r="BS159" s="2"/>
      <c r="BT159" s="2"/>
      <c r="BU159" s="1"/>
      <c r="BV159" s="2"/>
      <c r="BW159" s="2"/>
      <c r="BX159" s="1"/>
      <c r="BY159" s="2"/>
      <c r="BZ159" s="2"/>
      <c r="CA159" s="1"/>
      <c r="CB159" s="2"/>
      <c r="CC159" s="2"/>
      <c r="CD159" s="1"/>
      <c r="CE159" s="2"/>
      <c r="CF159" s="2"/>
      <c r="CG159" s="1"/>
      <c r="CH159" s="2"/>
      <c r="CI159" s="2"/>
      <c r="CJ159" s="1"/>
      <c r="CK159" s="2"/>
      <c r="CL159" s="2"/>
      <c r="CM159" s="1"/>
      <c r="CN159" s="2"/>
      <c r="CO159" s="2"/>
      <c r="CP159" s="1"/>
      <c r="CQ159" s="2"/>
      <c r="CR159" s="2"/>
      <c r="CS159" s="1"/>
      <c r="CT159" s="2"/>
      <c r="CU159" s="2"/>
      <c r="CV159" s="1"/>
      <c r="CW159" s="2"/>
      <c r="CX159" s="2"/>
      <c r="CY159" s="1"/>
      <c r="CZ159" s="2"/>
      <c r="DA159" s="2"/>
      <c r="DB159" s="1"/>
      <c r="DC159" s="2"/>
      <c r="DD159" s="2"/>
      <c r="DE159" s="1"/>
      <c r="DF159" s="2"/>
      <c r="DG159" s="2"/>
      <c r="DH159" s="1"/>
      <c r="DI159" s="2"/>
      <c r="DJ159" s="2"/>
      <c r="DK159" s="1"/>
      <c r="DL159" s="2"/>
      <c r="DM159" s="2"/>
      <c r="DN159" s="1"/>
      <c r="DO159" s="2"/>
      <c r="DP159" s="2"/>
      <c r="DQ159" s="1"/>
      <c r="DR159" s="2"/>
      <c r="DS159" s="2"/>
      <c r="DT159" s="1"/>
      <c r="DU159" s="2"/>
      <c r="DV159" s="2"/>
      <c r="DW159" s="1"/>
      <c r="DX159" s="2"/>
      <c r="DY159" s="2"/>
      <c r="DZ159" s="1"/>
      <c r="EA159" s="2"/>
      <c r="EB159" s="2"/>
      <c r="EC159" s="1"/>
      <c r="ED159" s="2"/>
      <c r="EE159" s="2"/>
      <c r="EF159" s="1"/>
      <c r="EG159" s="2"/>
      <c r="EH159" s="2"/>
      <c r="EI159" s="1"/>
      <c r="EJ159" s="2"/>
      <c r="EK159" s="2"/>
      <c r="EL159" s="1"/>
      <c r="EM159" s="2"/>
      <c r="EN159" s="2"/>
      <c r="EO159" s="1"/>
      <c r="EP159" s="2"/>
      <c r="EQ159" s="2"/>
      <c r="ER159" s="1"/>
      <c r="ES159" s="2"/>
      <c r="ET159" s="2"/>
      <c r="EU159" s="1"/>
      <c r="EV159" s="2"/>
      <c r="EW159" s="2"/>
      <c r="EX159" s="1"/>
      <c r="EY159" s="2"/>
      <c r="EZ159" s="2"/>
      <c r="FA159" s="1"/>
      <c r="FB159" s="2"/>
      <c r="FC159" s="2"/>
      <c r="FD159" s="1"/>
      <c r="FE159" s="2"/>
      <c r="FF159" s="2"/>
      <c r="FG159" s="1"/>
      <c r="FH159" s="2"/>
      <c r="FI159" s="2"/>
      <c r="FJ159" s="1"/>
      <c r="FK159" s="2"/>
      <c r="FL159" s="2"/>
      <c r="FM159" s="1"/>
      <c r="FN159" s="2"/>
      <c r="FO159" s="2"/>
      <c r="FP159" s="1"/>
      <c r="FQ159" s="2"/>
      <c r="FR159" s="2"/>
      <c r="FS159" s="1"/>
      <c r="FT159" s="2"/>
      <c r="FU159" s="2"/>
      <c r="FV159" s="1"/>
      <c r="FW159" s="2"/>
      <c r="FX159" s="2"/>
    </row>
    <row r="160" spans="1:180" x14ac:dyDescent="0.35">
      <c r="A160" s="4"/>
      <c r="B160" s="4"/>
      <c r="C160" s="4"/>
      <c r="D160" s="4"/>
      <c r="E160" s="4"/>
      <c r="F160" s="4"/>
      <c r="G160" s="23"/>
      <c r="H160" s="23"/>
      <c r="I160" s="23"/>
      <c r="J160" s="23"/>
      <c r="K160" s="23"/>
      <c r="L160" s="36"/>
      <c r="M160" s="23"/>
      <c r="N160" s="23"/>
      <c r="O160" s="23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3">
        <f t="shared" si="8"/>
        <v>0.2</v>
      </c>
      <c r="AA160" s="1">
        <f>$R159*($Z160+$Z159)*0.5*($D$27+$D$28)*1000*$D$5</f>
        <v>0</v>
      </c>
      <c r="AB160" s="1">
        <f>IF(ABS($Q160)&lt;$G$6,$AA160,IF(ABS($Q159)&lt;$G$6,($G$6-ABS($Q159))*($Z159+$Z160)*0.5*($D$27+$D$28)*$D$5*1000,0))</f>
        <v>0</v>
      </c>
      <c r="AC160" s="1">
        <f>IF(AND($G$6&lt;ABS($Q160),$G$6&gt;ABS($Q159)),1,0)</f>
        <v>0</v>
      </c>
      <c r="AD160" s="3">
        <f>MIN(IF(AC160=1,($S160-$S159)/(ABS($Q160)-ABS($Q159))*($G$6-ABS($Q159))+$S159,0),$D$7)</f>
        <v>0</v>
      </c>
      <c r="AE160" s="1">
        <f>IF(ABS($Q160)&lt;$G$7,$AA160,IF(ABS($Q159)&lt;$G$7,($G$7-ABS($Q159))*($Z159+$Z160)*0.5*($D$27+$D$28)*$D$5*1000,0))</f>
        <v>0</v>
      </c>
      <c r="AF160" s="1">
        <f>IF(AND($G$7&lt;ABS($Q160),$G$7&gt;ABS($Q159)),1,0)</f>
        <v>0</v>
      </c>
      <c r="AG160" s="3">
        <f>MIN(IF(AF160=1,($S160-$S159)/(ABS($Q160)-ABS($Q159))*($G$7-ABS($Q159))+$S159,0),$D$7)</f>
        <v>0</v>
      </c>
      <c r="AH160" s="1">
        <f>IF(ABS($Q160)&lt;$G$8,$AA160,IF(ABS($Q159)&lt;$G$8,($G$8-ABS($Q159))*($Z159+$Z160)*0.5*($D$27+$D$28)*$D$5*1000,0))</f>
        <v>0</v>
      </c>
      <c r="AI160" s="1">
        <f>IF(AND($G$8&lt;ABS($Q160),$G$8&gt;ABS($Q159)),1,0)</f>
        <v>0</v>
      </c>
      <c r="AJ160" s="3">
        <f>MIN(IF(AI160=1,($S160-$S159)/(ABS($Q160)-ABS($Q159))*($G$8-ABS($Q159))+$S159,0),$D$7)</f>
        <v>0</v>
      </c>
      <c r="AK160" s="1">
        <f>IF(ABS($Q160)&lt;$G$9,$AA160,IF(ABS($Q159)&lt;$G$9,($G$9-ABS($Q159))*($Z159+$Z160)*0.5*($D$27+$D$28)*$D$5*1000,0))</f>
        <v>0</v>
      </c>
      <c r="AL160" s="1">
        <f>IF(AND($G$9&lt;ABS($Q160),$G$9&gt;ABS($Q159)),1,0)</f>
        <v>0</v>
      </c>
      <c r="AM160" s="3">
        <f>MIN(IF(AL160=1,($S160-$S159)/(ABS($Q160)-ABS($Q159))*($G$9-ABS($Q159))+$S159,0),$D$7)</f>
        <v>0</v>
      </c>
      <c r="AN160" s="1">
        <f>IF(ABS($Q160)&lt;$G$10,$AA160,IF(ABS($Q159)&lt;$G$10,($G$10-ABS($Q159))*($Z159+$Z160)*0.5*($D$27+$D$28)*$D$5*1000,0))</f>
        <v>0</v>
      </c>
      <c r="AO160" s="1">
        <f>IF(AND($G$10&lt;ABS($Q160),$G$10&gt;ABS($Q159)),1,0)</f>
        <v>0</v>
      </c>
      <c r="AP160" s="3">
        <f>MIN(IF(AO160=1,($S160-$S159)/(ABS($Q160)-ABS($Q159))*($G$10-ABS($Q159))+$S159,0),$D$7)</f>
        <v>0</v>
      </c>
      <c r="AQ160" s="1">
        <f>IF(ABS($Q160)&lt;$G$11,$AA160,IF(ABS($Q159)&lt;$G$11,($G$11-ABS($Q159))*($Z159+$Z160)*0.5*($D$27+$D$28)*$D$5*1000,0))</f>
        <v>0</v>
      </c>
      <c r="AR160" s="1">
        <f>IF(AND($G$11&lt;ABS($Q160),$G$11&gt;ABS($Q159)),1,0)</f>
        <v>0</v>
      </c>
      <c r="AS160" s="3">
        <f>MIN(IF(AR160=1,($S160-$S159)/(ABS($Q160)-ABS($Q159))*($G$11-ABS($Q159))+$S159,0),$D$7)</f>
        <v>0</v>
      </c>
      <c r="AT160" s="1">
        <f>IF(ABS($Q160)&lt;$G$12,$AA160,IF(ABS($Q159)&lt;$G$12,($G$12-ABS($Q159))*($Z159+$Z160)*0.5*($D$27+$D$28)*$D$5*1000,0))</f>
        <v>0</v>
      </c>
      <c r="AU160" s="1">
        <f>IF(AND($G$12&lt;ABS($Q160),$G$12&gt;ABS($Q159)),1,0)</f>
        <v>0</v>
      </c>
      <c r="AV160" s="3">
        <f>MIN(IF(AU160=1,($S160-$S159)/(ABS($Q160)-ABS($Q159))*($G$12-ABS($Q159))+$S159,0),$D$7)</f>
        <v>0</v>
      </c>
      <c r="AW160" s="1">
        <f>IF(ABS($Q160)&lt;$G$13,$AA160,IF(ABS($Q159)&lt;$G$13,($G$13-ABS($Q159))*($Z159+$Z160)*0.5*($D$27+$D$28)*$D$5*1000,0))</f>
        <v>0</v>
      </c>
      <c r="AX160" s="1">
        <f>IF(AND($G$13&lt;ABS($Q160),$G$13&gt;ABS($Q159)),1,0)</f>
        <v>0</v>
      </c>
      <c r="AY160" s="3">
        <f>MIN(IF(AX160=1,($S160-$S159)/(ABS($Q160)-ABS($Q159))*($G$13-ABS($Q159))+$S159,0),$D$7)</f>
        <v>0</v>
      </c>
      <c r="AZ160" s="1">
        <f>IF(ABS($Q160)&lt;$G$14,$AA160,IF(ABS($Q159)&lt;$G$14,($G$14-ABS($Q159))*($Z159+$Z160)*0.5*($D$27+$D$28)*$D$5*1000,0))</f>
        <v>0</v>
      </c>
      <c r="BA160" s="1">
        <f>IF(AND($G$14&lt;ABS($Q160),$G$14&gt;ABS($Q159)),1,0)</f>
        <v>0</v>
      </c>
      <c r="BB160" s="3">
        <f>MIN(IF(BA160=1,($S160-$S159)/(ABS($Q160)-ABS($Q159))*($G$14-ABS($Q159))+$S159,0),$D$7)</f>
        <v>0</v>
      </c>
      <c r="BC160" s="1">
        <f>IF(ABS($Q160)&lt;G$15,$AA160,IF(ABS($Q159)&lt;G$15,(G$15-ABS($Q159))*($Z159+$Z160)*0.5*($D$27+$D$28)*$D$5*1000,0))</f>
        <v>0</v>
      </c>
      <c r="BD160" s="1">
        <f>IF(AND(G$15&lt;ABS($Q160),G$15&gt;ABS($Q159)),1,0)</f>
        <v>0</v>
      </c>
      <c r="BE160" s="3">
        <f>MIN(IF(BD160=1,($S160-$S159)/(ABS($Q160)-ABS($Q159))*(G$15-ABS($Q159))+$S159,0),$D$7)</f>
        <v>0</v>
      </c>
      <c r="BF160" s="1">
        <f>IF(ABS($Q160)&lt;G$16,$AA160,IF(ABS($Q159)&lt;G$16,(G$16-ABS($Q159))*($Z159+$Z160)*0.5*($D$27+$D$28)*$D$5*1000,0))</f>
        <v>0</v>
      </c>
      <c r="BG160" s="1">
        <f>IF(AND(G$16&lt;ABS($Q160),G$16&gt;ABS($Q159)),1,0)</f>
        <v>0</v>
      </c>
      <c r="BH160" s="3">
        <f>MIN(IF(BG160=1,($S160-$S159)/(ABS($Q160)-ABS($Q159))*(G$16-ABS($Q159))+$S159,0),$D$7)</f>
        <v>0</v>
      </c>
      <c r="BI160" s="1">
        <f>IF(ABS($Q160)&lt;G$17,$AA160,IF(ABS($Q159)&lt;G$17,(G$17-ABS($Q159))*($Z159+$Z160)*0.5*($D$27+$D$28)*$D$5*1000,0))</f>
        <v>0</v>
      </c>
      <c r="BJ160" s="1">
        <f>IF(AND(G$17&lt;ABS($Q160),G$17&gt;ABS($Q159)),1,0)</f>
        <v>0</v>
      </c>
      <c r="BK160" s="3">
        <f>MIN(IF(BJ160=1,($S160-$S159)/(ABS($Q160)-ABS($Q159))*(G$17-ABS($Q159))+$S159,0),$D$7)</f>
        <v>0</v>
      </c>
      <c r="BL160" s="1">
        <f>IF(ABS($Q160)&lt;G$18,$AA160,IF(ABS($Q159)&lt;G$18,(G$18-ABS($Q159))*($Z159+$Z160)*0.5*($D$27+$D$28)*$D$5*1000,0))</f>
        <v>0</v>
      </c>
      <c r="BM160" s="1">
        <f>IF(AND(G$18&lt;ABS($Q160),G$18&gt;ABS($Q159)),1,0)</f>
        <v>0</v>
      </c>
      <c r="BN160" s="3">
        <f>MIN(IF(BM160=1,($S160-$S159)/(ABS($Q160)-ABS($Q159))*(G$18-ABS($Q159))+$S159,0),$D$7)</f>
        <v>0</v>
      </c>
      <c r="BO160" s="1">
        <f>IF(ABS($Q160)&lt;G$19,$AA160,IF(ABS($Q159)&lt;G$19,(G$19-ABS($Q159))*($Z159+$Z160)*0.5*($D$27+$D$28)*$D$5*1000,0))</f>
        <v>0</v>
      </c>
      <c r="BP160" s="1">
        <f>IF(AND(G$19&lt;ABS($Q160),G$19&gt;ABS($Q159)),1,0)</f>
        <v>0</v>
      </c>
      <c r="BQ160" s="3">
        <f>MIN(IF(BP160=1,($S160-$S159)/(ABS($Q160)-ABS($Q159))*(G$19-ABS($Q159))+$S159,0),$D$7)</f>
        <v>0</v>
      </c>
      <c r="BR160" s="1">
        <f>IF(ABS($Q160)&lt;G$20,$AA160,IF(ABS($Q159)&lt;G$20,(G$20-ABS($Q159))*($Z159+$Z160)*0.5*($D$27+$D$28)*$D$5*1000,0))</f>
        <v>0</v>
      </c>
      <c r="BS160" s="1">
        <f>IF(AND(G$20&lt;ABS($Q160),G$20&gt;ABS($Q159)),1,0)</f>
        <v>0</v>
      </c>
      <c r="BT160" s="3">
        <f>MIN(IF(BS160=1,($S160-$S159)/(ABS($Q160)-ABS($Q159))*(G$20-ABS($Q159))+$S159,0),$D$7)</f>
        <v>0</v>
      </c>
      <c r="BU160" s="1">
        <f>IF(ABS($Q160)&lt;G$21,$AA160,IF(ABS($Q159)&lt;G$21,(G$21-ABS($Q159))*($Z159+$Z160)*0.5*($D$27+$D$28)*$D$5*1000,0))</f>
        <v>0</v>
      </c>
      <c r="BV160" s="1">
        <f>IF(AND(G$21&lt;ABS($Q160),G$21&gt;ABS($Q159)),1,0)</f>
        <v>0</v>
      </c>
      <c r="BW160" s="3">
        <f>MIN(IF(BV160=1,($S160-$S159)/(ABS($Q160)-ABS($Q159))*(G$21-ABS($Q159))+$S159,0),$D$7)</f>
        <v>0</v>
      </c>
      <c r="BX160" s="1">
        <f>IF(ABS($Q160)&lt;G$22,$AA160,IF(ABS($Q159)&lt;G$22,(G$22-ABS($Q159))*($Z159+$Z160)*0.5*($D$27+$D$28)*$D$5*1000,0))</f>
        <v>0</v>
      </c>
      <c r="BY160" s="1">
        <f>IF(AND(G$22&lt;ABS($Q160),G$22&gt;ABS($Q159)),1,0)</f>
        <v>0</v>
      </c>
      <c r="BZ160" s="3">
        <f>MIN(IF(BY160=1,($S160-$S159)/(ABS($Q160)-ABS($Q159))*(G$22-ABS($Q159))+$S159,0),$D$7)</f>
        <v>0</v>
      </c>
      <c r="CA160" s="1">
        <f>IF(ABS($Q160)&lt;G$23,$AA160,IF(ABS($Q159)&lt;G$23,(G$23-ABS($Q159))*($Z159+$Z160)*0.5*($D$27+$D$28)*$D$5*1000,0))</f>
        <v>0</v>
      </c>
      <c r="CB160" s="1">
        <f>IF(AND(G$23&lt;ABS($Q160),G$23&gt;ABS($Q159)),1,0)</f>
        <v>0</v>
      </c>
      <c r="CC160" s="3">
        <f>MIN(IF(CB160=1,($S160-$S159)/(ABS($Q160)-ABS($Q159))*(G$23-ABS($Q159))+$S159,0),$D$7)</f>
        <v>0</v>
      </c>
      <c r="CD160" s="1">
        <f>IF(ABS($Q160)&lt;G$24,$AA160,IF(ABS($Q159)&lt;G$24,(G$24-ABS($Q159))*($Z159+$Z160)*0.5*($D$27+$D$28)*$D$5*1000,0))</f>
        <v>0</v>
      </c>
      <c r="CE160" s="1">
        <f>IF(AND(G$24&lt;ABS($Q160),G$24&gt;ABS($Q159)),1,0)</f>
        <v>0</v>
      </c>
      <c r="CF160" s="3">
        <f>MIN(IF(CE160=1,($S160-$S159)/(ABS($Q160)-ABS($Q159))*(G$24-ABS($Q159))+$S159,0),$D$7)</f>
        <v>0</v>
      </c>
      <c r="CG160" s="1">
        <f>IF(ABS($Q160)&lt;G$25,$AA160,IF(ABS($Q159)&lt;G$25,(G$25-ABS($Q159))*($Z159+$Z160)*0.5*($D$27+$D$28)*$D$5*1000,0))</f>
        <v>0</v>
      </c>
      <c r="CH160" s="1">
        <f>IF(AND(G$25&lt;ABS($Q160),G$25&gt;ABS($Q159)),1,0)</f>
        <v>0</v>
      </c>
      <c r="CI160" s="3">
        <f>MIN(IF(CH160=1,($S160-$S159)/(ABS($Q160)-ABS($Q159))*(G$25-ABS($Q159))+$S159,0),$D$7)</f>
        <v>0</v>
      </c>
      <c r="CJ160" s="1">
        <f>IF(ABS($Q160)&lt;G$26,$AA160,IF(ABS($Q159)&lt;G$26,(G$26-ABS($Q159))*($Z159+$Z160)*0.5*($D$27+$D$28)*$D$5*1000,0))</f>
        <v>0</v>
      </c>
      <c r="CK160" s="1">
        <f>IF(AND(G$26&lt;ABS($Q160),G$26&gt;ABS($Q159)),1,0)</f>
        <v>0</v>
      </c>
      <c r="CL160" s="3">
        <f>MIN(IF(CK160=1,($S160-$S159)/(ABS($Q160)-ABS($Q159))*(G$26-ABS($Q159))+$S159,0),$D$7)</f>
        <v>0</v>
      </c>
      <c r="CM160" s="1">
        <f>IF(ABS($Q160)&lt;G$27,$AA160,IF(ABS($Q159)&lt;G$27,(G$27-ABS($Q159))*($Z159+$Z160)*0.5*($D$27+$D$28)*$D$5*1000,0))</f>
        <v>0</v>
      </c>
      <c r="CN160" s="1">
        <f>IF(AND(G$27&lt;ABS($Q160),G$27&gt;ABS($Q159)),1,0)</f>
        <v>0</v>
      </c>
      <c r="CO160" s="3">
        <f>MIN(IF(CN160=1,($S160-$S159)/(ABS($Q160)-ABS($Q159))*(G$27-ABS($Q159))+$S159,0),$D$7)</f>
        <v>0</v>
      </c>
      <c r="CP160" s="1">
        <f>IF(ABS($Q160)&lt;G$28,$AA160,IF(ABS($Q159)&lt;G$28,(G$28-ABS($Q159))*($Z159+$Z160)*0.5*($D$27+$D$28)*$D$5*1000,0))</f>
        <v>0</v>
      </c>
      <c r="CQ160" s="1">
        <f>IF(AND(G$28&lt;ABS($Q160),G$28&gt;ABS($Q159)),1,0)</f>
        <v>0</v>
      </c>
      <c r="CR160" s="3">
        <f>MIN(IF(CQ160=1,($S160-$S159)/(ABS($Q160)-ABS($Q159))*(G$28-ABS($Q159))+$S159,0),$D$7)</f>
        <v>0</v>
      </c>
      <c r="CS160" s="1">
        <f>IF(ABS($Q160)&lt;G$29,$AA160,IF(ABS($Q159)&lt;G$29,(G$29-ABS($Q159))*($Z159+$Z160)*0.5*($D$27+$D$28)*$D$5*1000,0))</f>
        <v>0</v>
      </c>
      <c r="CT160" s="1">
        <f>IF(AND(G$29&lt;ABS($Q160),G$29&gt;ABS($Q159)),1,0)</f>
        <v>0</v>
      </c>
      <c r="CU160" s="3">
        <f>MIN(IF(CT160=1,($S160-$S159)/(ABS($Q160)-ABS($Q159))*(G$29-ABS($Q159))+$S159,0),$D$7)</f>
        <v>0</v>
      </c>
      <c r="CV160" s="1">
        <f>IF(ABS($Q160)&lt;G$30,$AA160,IF(ABS($Q159)&lt;G$30,(G$30-ABS($Q159))*($Z159+$Z160)*0.5*($D$27+$D$28)*$D$5*1000,0))</f>
        <v>0</v>
      </c>
      <c r="CW160" s="1">
        <f>IF(AND(G$30&lt;ABS($Q160),G$30&gt;ABS($Q159)),1,0)</f>
        <v>0</v>
      </c>
      <c r="CX160" s="3">
        <f>MIN(IF(CW160=1,($S160-$S159)/(ABS($Q160)-ABS($Q159))*(G$30-ABS($Q159))+$S159,0),$D$7)</f>
        <v>0</v>
      </c>
      <c r="CY160" s="1">
        <f>IF(ABS($Q160)&lt;G$31,$AA160,IF(ABS($Q159)&lt;G$31,(G$31-ABS($Q159))*($Z159+$Z160)*0.5*($D$27+$D$28)*$D$5*1000,0))</f>
        <v>0</v>
      </c>
      <c r="CZ160" s="1">
        <f>IF(AND(G$31&lt;ABS($Q160),G$31&gt;ABS($Q159)),1,0)</f>
        <v>0</v>
      </c>
      <c r="DA160" s="3">
        <f>MIN(IF(CZ160=1,($S160-$S159)/(ABS($Q160)-ABS($Q159))*(G$31-ABS($Q159))+$S159,0),$D$7)</f>
        <v>0</v>
      </c>
      <c r="DB160" s="1">
        <f>IF(ABS($Q160)&lt;G$32,$AA160,IF(ABS($Q159)&lt;G$32,(G$32-ABS($Q159))*($Z159+$Z160)*0.5*($D$27+$D$28)*$D$5*1000,0))</f>
        <v>0</v>
      </c>
      <c r="DC160" s="1">
        <f>IF(AND(G$32&lt;ABS($Q160),G$32&gt;ABS($Q159)),1,0)</f>
        <v>0</v>
      </c>
      <c r="DD160" s="3">
        <f>MIN(IF(DC160=1,($S160-$S159)/(ABS($Q160)-ABS($Q159))*(G$32-ABS($Q159))+$S159,0),$D$7)</f>
        <v>0</v>
      </c>
      <c r="DE160" s="1">
        <f>IF(ABS($Q160)&lt;G$33,$AA160,IF(ABS($Q159)&lt;G$33,(G$33-ABS($Q159))*($Z159+$Z160)*0.5*($D$27+$D$28)*$D$5*1000,0))</f>
        <v>0</v>
      </c>
      <c r="DF160" s="1">
        <f>IF(AND(G$33&lt;ABS($Q160),G$33&gt;ABS($Q159)),1,0)</f>
        <v>0</v>
      </c>
      <c r="DG160" s="3">
        <f>MIN(IF(DF160=1,($S160-$S159)/(ABS($Q160)-ABS($Q159))*(G$33-ABS($Q159))+$S159,0),$D$7)</f>
        <v>0</v>
      </c>
      <c r="DH160" s="1">
        <f>IF(ABS($Q160)&lt;G$34,$AA160,IF(ABS($Q159)&lt;G$34,(G$34-ABS($Q159))*($Z159+$Z160)*0.5*($D$27+$D$28)*$D$5*1000,0))</f>
        <v>0</v>
      </c>
      <c r="DI160" s="1">
        <f>IF(AND(G$34&lt;ABS($Q160),G$34&gt;ABS($Q159)),1,0)</f>
        <v>0</v>
      </c>
      <c r="DJ160" s="3">
        <f>MIN(IF(DI160=1,($S160-$S159)/(ABS($Q160)-ABS($Q159))*(G$34-ABS($Q159))+$S159,0),$D$7)</f>
        <v>0</v>
      </c>
      <c r="DK160" s="1">
        <f>IF(ABS($Q160)&lt;G$35,$AA160,IF(ABS($Q159)&lt;G$35,(G$35-ABS($Q159))*($Z159+$Z160)*0.5*($D$27+$D$28)*$D$5*1000,0))</f>
        <v>0</v>
      </c>
      <c r="DL160" s="1">
        <f>IF(AND(G$35&lt;ABS($Q160),G$35&gt;ABS($Q159)),1,0)</f>
        <v>0</v>
      </c>
      <c r="DM160" s="3">
        <f>MIN(IF(DL160=1,($S160-$S159)/(ABS($Q160)-ABS($Q159))*(G$35-ABS($Q159))+$S159,0),$D$7)</f>
        <v>0</v>
      </c>
      <c r="DN160" s="1">
        <f>IF(ABS($Q160)&lt;G$36,$AA160,IF(ABS($Q159)&lt;G$36,(G$36-ABS($Q159))*($Z159+$Z160)*0.5*($D$27+$D$28)*$D$5*1000,0))</f>
        <v>0</v>
      </c>
      <c r="DO160" s="1">
        <f>IF(AND(G$36&lt;ABS($Q160),G$36&gt;ABS($Q159)),1,0)</f>
        <v>0</v>
      </c>
      <c r="DP160" s="3">
        <f>MIN(IF(DO160=1,($S160-$S159)/(ABS($Q160)-ABS($Q159))*(G$36-ABS($Q159))+$S159,0),$D$7)</f>
        <v>0</v>
      </c>
      <c r="DQ160" s="1">
        <f>IF(ABS($Q160)&lt;G$37,$AA160,IF(ABS($Q159)&lt;G$37,(G$37-ABS($Q159))*($Z159+$Z160)*0.5*($D$27+$D$28)*$D$5*1000,0))</f>
        <v>0</v>
      </c>
      <c r="DR160" s="1">
        <f>IF(AND(G$37&lt;ABS($Q160),G$37&gt;ABS($Q159)),1,0)</f>
        <v>0</v>
      </c>
      <c r="DS160" s="3">
        <f>MIN(IF(DR160=1,($S160-$S159)/(ABS($Q160)-ABS($Q159))*(G$37-ABS($Q159))+$S159,0),$D$7)</f>
        <v>0</v>
      </c>
      <c r="DT160" s="1">
        <f>IF(ABS($Q160)&lt;G$38,$AA160,IF(ABS($Q159)&lt;G$38,(G$38-ABS($Q159))*($Z159+$Z160)*0.5*($D$27+$D$28)*$D$5*1000,0))</f>
        <v>0</v>
      </c>
      <c r="DU160" s="1">
        <f>IF(AND(G$38&lt;ABS($Q160),G$38&gt;ABS($Q159)),1,0)</f>
        <v>0</v>
      </c>
      <c r="DV160" s="3">
        <f>MIN(IF(DU160=1,($S160-$S159)/(ABS($Q160)-ABS($Q159))*(G$38-ABS($Q159))+$S159,0),$D$7)</f>
        <v>0</v>
      </c>
      <c r="DW160" s="1">
        <f>IF(ABS($Q160)&lt;G$39,$AA160,IF(ABS($Q159)&lt;G$39,(G$39-ABS($Q159))*($Z159+$Z160)*0.5*($D$27+$D$28)*$D$5*1000,0))</f>
        <v>0</v>
      </c>
      <c r="DX160" s="1">
        <f>IF(AND(G$39&lt;ABS($Q160),G$39&gt;ABS($Q159)),1,0)</f>
        <v>0</v>
      </c>
      <c r="DY160" s="3">
        <f>MIN(IF(DX160=1,($S160-$S159)/(ABS($Q160)-ABS($Q159))*(G$39-ABS($Q159))+$S159,0),$D$7)</f>
        <v>0</v>
      </c>
      <c r="DZ160" s="1">
        <f>IF(ABS($Q160)&lt;G$40,$AA160,IF(ABS($Q159)&lt;G$40,(G$40-ABS($Q159))*($Z159+$Z160)*0.5*($D$27+$D$28)*$D$5*1000,0))</f>
        <v>0</v>
      </c>
      <c r="EA160" s="1">
        <f>IF(AND(G$40&lt;ABS($Q160),G$40&gt;ABS($Q159)),1,0)</f>
        <v>0</v>
      </c>
      <c r="EB160" s="3">
        <f>MIN(IF(EA160=1,($S160-$S159)/(ABS($Q160)-ABS($Q159))*(G$40-ABS($Q159))+$S159,0),$D$7)</f>
        <v>0</v>
      </c>
      <c r="EC160" s="1">
        <f>IF(ABS($Q160)&lt;G$41,$AA160,IF(ABS($Q159)&lt;G$41,(G$41-ABS($Q159))*($Z159+$Z160)*0.5*($D$27+$D$28)*$D$5*1000,0))</f>
        <v>0</v>
      </c>
      <c r="ED160" s="1">
        <f>IF(AND(G$41&lt;ABS($Q160),G$41&gt;ABS($Q159)),1,0)</f>
        <v>0</v>
      </c>
      <c r="EE160" s="3">
        <f>MIN(IF(ED160=1,($S160-$S159)/(ABS($Q160)-ABS($Q159))*(G$41-ABS($Q159))+$S159,0),$D$7)</f>
        <v>0</v>
      </c>
      <c r="EF160" s="1">
        <f>IF(ABS($Q160)&lt;G$42,$AA160,IF(ABS($Q159)&lt;G$42,(G$42-ABS($Q159))*($Z159+$Z160)*0.5*($D$27+$D$28)*$D$5*1000,0))</f>
        <v>0</v>
      </c>
      <c r="EG160" s="1">
        <f>IF(AND(G$42&lt;ABS($Q160),G$42&gt;ABS($Q159)),1,0)</f>
        <v>0</v>
      </c>
      <c r="EH160" s="3">
        <f>MIN(IF(EG160=1,($S160-$S159)/(ABS($Q160)-ABS($Q159))*(G$42-ABS($Q159))+$S159,0),$D$7)</f>
        <v>0</v>
      </c>
      <c r="EI160" s="1">
        <f>IF(ABS($Q160)&lt;G$43,$AA160,IF(ABS($Q159)&lt;G$43,(G$43-ABS($Q159))*($Z159+$Z160)*0.5*($D$27+$D$28)*$D$5*1000,0))</f>
        <v>0</v>
      </c>
      <c r="EJ160" s="1">
        <f>IF(AND(G$43&lt;ABS($Q160),G$43&gt;ABS($Q159)),1,0)</f>
        <v>0</v>
      </c>
      <c r="EK160" s="3">
        <f>MIN(IF(EJ160=1,($S160-$S159)/(ABS($Q160)-ABS($Q159))*(G$43-ABS($Q159))+$S159,0),$D$7)</f>
        <v>0</v>
      </c>
      <c r="EL160" s="1">
        <f>IF(ABS($Q160)&lt;G$44,$AA160,IF(ABS($Q159)&lt;G$44,(G$44-ABS($Q159))*($Z159+$Z160)*0.5*($D$27+$D$28)*$D$5*1000,0))</f>
        <v>0</v>
      </c>
      <c r="EM160" s="1">
        <f>IF(AND(G$44&lt;ABS($Q160),G$44&gt;ABS($Q159)),1,0)</f>
        <v>0</v>
      </c>
      <c r="EN160" s="3">
        <f>MIN(IF(EM160=1,($S160-$S159)/(ABS($Q160)-ABS($Q159))*(G$44-ABS($Q159))+$S159,0),$D$7)</f>
        <v>0</v>
      </c>
      <c r="EO160" s="1">
        <f>IF(ABS($Q160)&lt;G$45,$AA160,IF(ABS($Q159)&lt;G$45,(G$45-ABS($Q159))*($Z159+$Z160)*0.5*($D$27+$D$28)*$D$5*1000,0))</f>
        <v>0</v>
      </c>
      <c r="EP160" s="1">
        <f>IF(AND(G$45&lt;ABS($Q160),G$45&gt;ABS($Q159)),1,0)</f>
        <v>0</v>
      </c>
      <c r="EQ160" s="3">
        <f>MIN(IF(EP160=1,($S160-$S159)/(ABS($Q160)-ABS($Q159))*(G$45-ABS($Q159))+$S159,0),$D$7)</f>
        <v>0</v>
      </c>
      <c r="ER160" s="1">
        <f>IF(ABS($Q160)&lt;G$46,$AA160,IF(ABS($Q159)&lt;G$46,(G$46-ABS($Q159))*($Z159+$Z160)*0.5*($D$27+$D$28)*$D$5*1000,0))</f>
        <v>0</v>
      </c>
      <c r="ES160" s="1">
        <f>IF(AND(G$46&lt;ABS($Q160),G$46&gt;ABS($Q159)),1,0)</f>
        <v>0</v>
      </c>
      <c r="ET160" s="3">
        <f>MIN(IF(ES160=1,($S160-$S159)/(ABS($Q160)-ABS($Q159))*(G$46-ABS($Q159))+$S159,0),$D$7)</f>
        <v>0</v>
      </c>
      <c r="EU160" s="1">
        <f>IF(ABS($Q160)&lt;G$47,$AA160,IF(ABS($Q159)&lt;G$47,(G$47-ABS($Q159))*($Z159+$Z160)*0.5*($D$27+$D$28)*$D$5*1000,0))</f>
        <v>0</v>
      </c>
      <c r="EV160" s="1">
        <f>IF(AND(G$47&lt;ABS($Q160),G$47&gt;ABS($Q159)),1,0)</f>
        <v>0</v>
      </c>
      <c r="EW160" s="3">
        <f>MIN(IF(EV160=1,($S160-$S159)/(ABS($Q160)-ABS($Q159))*(G$47-ABS($Q159))+$S159,0),$D$7)</f>
        <v>0</v>
      </c>
      <c r="EX160" s="1">
        <f>IF(ABS($Q160)&lt;G$48,$AA160,IF(ABS($Q159)&lt;G$48,(G$48-ABS($Q159))*($Z159+$Z160)*0.5*($D$27+$D$28)*$D$5*1000,0))</f>
        <v>0</v>
      </c>
      <c r="EY160" s="1">
        <f>IF(AND(G$48&lt;ABS($Q160),G$48&gt;ABS($Q159)),1,0)</f>
        <v>0</v>
      </c>
      <c r="EZ160" s="3">
        <f>MIN(IF(EY160=1,($S160-$S159)/(ABS($Q160)-ABS($Q159))*(G$48-ABS($Q159))+$S159,0),$D$7)</f>
        <v>0</v>
      </c>
      <c r="FA160" s="1">
        <f>IF(ABS($Q160)&lt;G$49,$AA160,IF(ABS($Q159)&lt;G$49,(G$49-ABS($Q159))*($Z159+$Z160)*0.5*($D$27+$D$28)*$D$5*1000,0))</f>
        <v>0</v>
      </c>
      <c r="FB160" s="1">
        <f>IF(AND(G$49&lt;ABS($Q160),G$49&gt;ABS($Q159)),1,0)</f>
        <v>0</v>
      </c>
      <c r="FC160" s="3">
        <f>MIN(IF(FB160=1,($S160-$S159)/(ABS($Q160)-ABS($Q159))*(G$49-ABS($Q159))+$S159,0),$D$7)</f>
        <v>0</v>
      </c>
      <c r="FD160" s="1">
        <f>IF(ABS($Q160)&lt;G$50,$AA160,IF(ABS($Q159)&lt;G$50,(G$50-ABS($Q159))*($Z159+$Z160)*0.5*($D$27+$D$28)*$D$5*1000,0))</f>
        <v>0</v>
      </c>
      <c r="FE160" s="1">
        <f>IF(AND(G$50&lt;ABS($Q160),G$50&gt;ABS($Q159)),1,0)</f>
        <v>0</v>
      </c>
      <c r="FF160" s="3">
        <f>MIN(IF(FE160=1,($S160-$S159)/(ABS($Q160)-ABS($Q159))*(G$50-ABS($Q159))+$S159,0),$D$7)</f>
        <v>0</v>
      </c>
      <c r="FG160" s="1">
        <f>IF(ABS($Q160)&lt;G$51,$AA160,IF(ABS($Q159)&lt;G$51,(G$51-ABS($Q159))*($Z159+$Z160)*0.5*($D$27+$D$28)*$D$5*1000,0))</f>
        <v>0</v>
      </c>
      <c r="FH160" s="1">
        <f>IF(AND(G$51&lt;ABS($Q160),G$51&gt;ABS($Q159)),1,0)</f>
        <v>0</v>
      </c>
      <c r="FI160" s="3">
        <f>MIN(IF(FH160=1,($S160-$S159)/(ABS($Q160)-ABS($Q159))*(G$51-ABS($Q159))+$S159,0),$D$7)</f>
        <v>0</v>
      </c>
      <c r="FJ160" s="1">
        <f>IF(ABS($Q160)&lt;G$52,$AA160,IF(ABS($Q159)&lt;G$52,(G$52-ABS($Q159))*($Z159+$Z160)*0.5*($D$27+$D$28)*$D$5*1000,0))</f>
        <v>0</v>
      </c>
      <c r="FK160" s="1">
        <f>IF(AND(G$52&lt;ABS($Q160),G$52&gt;ABS($Q159)),1,0)</f>
        <v>0</v>
      </c>
      <c r="FL160" s="3">
        <f>MIN(IF(FK160=1,($S160-$S159)/(ABS($Q160)-ABS($Q159))*(G$52-ABS($Q159))+$S159,0),$D$7)</f>
        <v>0</v>
      </c>
      <c r="FM160" s="1">
        <f>IF(ABS($Q160)&lt;G$53,$AA160,IF(ABS($Q159)&lt;G$53,(G$53-ABS($Q159))*($Z159+$Z160)*0.5*($D$27+$D$28)*$D$5*1000,0))</f>
        <v>0</v>
      </c>
      <c r="FN160" s="1">
        <f>IF(AND(G$53&lt;ABS($Q160),G$53&gt;ABS($Q159)),1,0)</f>
        <v>0</v>
      </c>
      <c r="FO160" s="3">
        <f>MIN(IF(FN160=1,($S160-$S159)/(ABS($Q160)-ABS($Q159))*(G$53-ABS($Q159))+$S159,0),$D$7)</f>
        <v>0</v>
      </c>
      <c r="FP160" s="1">
        <f>IF(ABS($Q160)&lt;G$54,$AA160,IF(ABS($Q159)&lt;G$54,(G$54-ABS($Q159))*($Z159+$Z160)*0.5*($D$27+$D$28)*$D$5*1000,0))</f>
        <v>0</v>
      </c>
      <c r="FQ160" s="1">
        <f>IF(AND(G$54&lt;ABS($Q160),G$54&gt;ABS($Q159)),1,0)</f>
        <v>0</v>
      </c>
      <c r="FR160" s="3">
        <f>MIN(IF(FQ160=1,($S160-$S159)/(ABS($Q160)-ABS($Q159))*(G$54-ABS($Q159))+$S159,0),$D$7)</f>
        <v>0</v>
      </c>
      <c r="FS160" s="1">
        <f>IF(ABS($Q160)&lt;G$55,$AA160,IF(ABS($Q159)&lt;G$55,(G$55-ABS($Q159))*($Z159+$Z160)*0.5*($D$27+$D$28)*$D$5*1000,0))</f>
        <v>0</v>
      </c>
      <c r="FT160" s="1">
        <f>IF(AND(G$55&lt;ABS($Q160),G$55&gt;ABS($Q159)),1,0)</f>
        <v>0</v>
      </c>
      <c r="FU160" s="3">
        <f>MIN(IF(FT160=1,($S160-$S159)/(ABS($Q160)-ABS($Q159))*(G$55-ABS($Q159))+$S159,0),$D$7)</f>
        <v>0</v>
      </c>
      <c r="FV160" s="1" t="e">
        <f>IF(ABS($Q160)&lt;#REF!,$AA160,IF(ABS($Q159)&lt;#REF!,(#REF!-ABS($Q159))*($Z159+$Z160)*0.5*($D$27+$D$28)*$D$5*1000,0))</f>
        <v>#REF!</v>
      </c>
      <c r="FW160" s="1" t="e">
        <f>IF(AND(#REF!&lt;ABS($Q160),#REF!&gt;ABS($Q159)),1,0)</f>
        <v>#REF!</v>
      </c>
      <c r="FX160" s="3" t="e">
        <f>MIN(IF(FW160=1,($S160-$S159)/(ABS($Q160)-ABS($Q159))*(#REF!-ABS($Q159))+$S159,0),$D$7)</f>
        <v>#REF!</v>
      </c>
    </row>
    <row r="161" spans="1:180" x14ac:dyDescent="0.35">
      <c r="A161" s="4"/>
      <c r="B161" s="4"/>
      <c r="C161" s="4"/>
      <c r="D161" s="4"/>
      <c r="E161" s="4"/>
      <c r="F161" s="4"/>
      <c r="G161" s="23"/>
      <c r="H161" s="23"/>
      <c r="I161" s="23"/>
      <c r="J161" s="23"/>
      <c r="K161" s="23"/>
      <c r="L161" s="36"/>
      <c r="M161" s="23"/>
      <c r="N161" s="23"/>
      <c r="O161" s="23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3">
        <f t="shared" si="8"/>
        <v>0.2</v>
      </c>
      <c r="AA161" s="3"/>
      <c r="AB161" s="1"/>
      <c r="AC161" s="2"/>
      <c r="AD161" s="2"/>
      <c r="AE161" s="1"/>
      <c r="AF161" s="2"/>
      <c r="AG161" s="2"/>
      <c r="AH161" s="1"/>
      <c r="AI161" s="2"/>
      <c r="AJ161" s="2"/>
      <c r="AK161" s="1"/>
      <c r="AL161" s="2"/>
      <c r="AM161" s="2"/>
      <c r="AN161" s="1"/>
      <c r="AO161" s="2"/>
      <c r="AP161" s="2"/>
      <c r="AQ161" s="1"/>
      <c r="AR161" s="2"/>
      <c r="AS161" s="2"/>
      <c r="AT161" s="1"/>
      <c r="AU161" s="2"/>
      <c r="AV161" s="2"/>
      <c r="AW161" s="1"/>
      <c r="AX161" s="2"/>
      <c r="AY161" s="2"/>
      <c r="AZ161" s="1"/>
      <c r="BA161" s="2"/>
      <c r="BB161" s="2"/>
      <c r="BC161" s="1"/>
      <c r="BD161" s="2"/>
      <c r="BE161" s="2"/>
      <c r="BF161" s="1"/>
      <c r="BG161" s="2"/>
      <c r="BH161" s="2"/>
      <c r="BI161" s="1"/>
      <c r="BJ161" s="2"/>
      <c r="BK161" s="2"/>
      <c r="BL161" s="1"/>
      <c r="BM161" s="2"/>
      <c r="BN161" s="2"/>
      <c r="BO161" s="1"/>
      <c r="BP161" s="2"/>
      <c r="BQ161" s="2"/>
      <c r="BR161" s="1"/>
      <c r="BS161" s="2"/>
      <c r="BT161" s="2"/>
      <c r="BU161" s="1"/>
      <c r="BV161" s="2"/>
      <c r="BW161" s="2"/>
      <c r="BX161" s="1"/>
      <c r="BY161" s="2"/>
      <c r="BZ161" s="2"/>
      <c r="CA161" s="1"/>
      <c r="CB161" s="2"/>
      <c r="CC161" s="2"/>
      <c r="CD161" s="1"/>
      <c r="CE161" s="2"/>
      <c r="CF161" s="2"/>
      <c r="CG161" s="1"/>
      <c r="CH161" s="2"/>
      <c r="CI161" s="2"/>
      <c r="CJ161" s="1"/>
      <c r="CK161" s="2"/>
      <c r="CL161" s="2"/>
      <c r="CM161" s="1"/>
      <c r="CN161" s="2"/>
      <c r="CO161" s="2"/>
      <c r="CP161" s="1"/>
      <c r="CQ161" s="2"/>
      <c r="CR161" s="2"/>
      <c r="CS161" s="1"/>
      <c r="CT161" s="2"/>
      <c r="CU161" s="2"/>
      <c r="CV161" s="1"/>
      <c r="CW161" s="2"/>
      <c r="CX161" s="2"/>
      <c r="CY161" s="1"/>
      <c r="CZ161" s="2"/>
      <c r="DA161" s="2"/>
      <c r="DB161" s="1"/>
      <c r="DC161" s="2"/>
      <c r="DD161" s="2"/>
      <c r="DE161" s="1"/>
      <c r="DF161" s="2"/>
      <c r="DG161" s="2"/>
      <c r="DH161" s="1"/>
      <c r="DI161" s="2"/>
      <c r="DJ161" s="2"/>
      <c r="DK161" s="1"/>
      <c r="DL161" s="2"/>
      <c r="DM161" s="2"/>
      <c r="DN161" s="1"/>
      <c r="DO161" s="2"/>
      <c r="DP161" s="2"/>
      <c r="DQ161" s="1"/>
      <c r="DR161" s="2"/>
      <c r="DS161" s="2"/>
      <c r="DT161" s="1"/>
      <c r="DU161" s="2"/>
      <c r="DV161" s="2"/>
      <c r="DW161" s="1"/>
      <c r="DX161" s="2"/>
      <c r="DY161" s="2"/>
      <c r="DZ161" s="1"/>
      <c r="EA161" s="2"/>
      <c r="EB161" s="2"/>
      <c r="EC161" s="1"/>
      <c r="ED161" s="2"/>
      <c r="EE161" s="2"/>
      <c r="EF161" s="1"/>
      <c r="EG161" s="2"/>
      <c r="EH161" s="2"/>
      <c r="EI161" s="1"/>
      <c r="EJ161" s="2"/>
      <c r="EK161" s="2"/>
      <c r="EL161" s="1"/>
      <c r="EM161" s="2"/>
      <c r="EN161" s="2"/>
      <c r="EO161" s="1"/>
      <c r="EP161" s="2"/>
      <c r="EQ161" s="2"/>
      <c r="ER161" s="1"/>
      <c r="ES161" s="2"/>
      <c r="ET161" s="2"/>
      <c r="EU161" s="1"/>
      <c r="EV161" s="2"/>
      <c r="EW161" s="2"/>
      <c r="EX161" s="1"/>
      <c r="EY161" s="2"/>
      <c r="EZ161" s="2"/>
      <c r="FA161" s="1"/>
      <c r="FB161" s="2"/>
      <c r="FC161" s="2"/>
      <c r="FD161" s="1"/>
      <c r="FE161" s="2"/>
      <c r="FF161" s="2"/>
      <c r="FG161" s="1"/>
      <c r="FH161" s="2"/>
      <c r="FI161" s="2"/>
      <c r="FJ161" s="1"/>
      <c r="FK161" s="2"/>
      <c r="FL161" s="2"/>
      <c r="FM161" s="1"/>
      <c r="FN161" s="2"/>
      <c r="FO161" s="2"/>
      <c r="FP161" s="1"/>
      <c r="FQ161" s="2"/>
      <c r="FR161" s="2"/>
      <c r="FS161" s="1"/>
      <c r="FT161" s="2"/>
      <c r="FU161" s="2"/>
      <c r="FV161" s="1"/>
      <c r="FW161" s="2"/>
      <c r="FX161" s="2"/>
    </row>
    <row r="162" spans="1:180" x14ac:dyDescent="0.35">
      <c r="A162" s="4"/>
      <c r="B162" s="4"/>
      <c r="C162" s="4"/>
      <c r="D162" s="4"/>
      <c r="E162" s="4"/>
      <c r="F162" s="4"/>
      <c r="G162" s="23"/>
      <c r="H162" s="23"/>
      <c r="I162" s="23"/>
      <c r="J162" s="23"/>
      <c r="K162" s="23"/>
      <c r="L162" s="36"/>
      <c r="M162" s="23"/>
      <c r="N162" s="23"/>
      <c r="O162" s="23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3">
        <f t="shared" si="8"/>
        <v>0.2</v>
      </c>
      <c r="AA162" s="1">
        <f>$R161*($Z162+$Z161)*0.5*($D$27+$D$28)*1000*$D$5</f>
        <v>0</v>
      </c>
      <c r="AB162" s="1">
        <f>IF(ABS($Q162)&lt;$G$6,$AA162,IF(ABS($Q161)&lt;$G$6,($G$6-ABS($Q161))*($Z161+$Z162)*0.5*($D$27+$D$28)*$D$5*1000,0))</f>
        <v>0</v>
      </c>
      <c r="AC162" s="1">
        <f>IF(AND($G$6&lt;ABS($Q162),$G$6&gt;ABS($Q161)),1,0)</f>
        <v>0</v>
      </c>
      <c r="AD162" s="3">
        <f>MIN(IF(AC162=1,($S162-$S161)/(ABS($Q162)-ABS($Q161))*($G$6-ABS($Q161))+$S161,0),$D$7)</f>
        <v>0</v>
      </c>
      <c r="AE162" s="1">
        <f>IF(ABS($Q162)&lt;$G$7,$AA162,IF(ABS($Q161)&lt;$G$7,($G$7-ABS($Q161))*($Z161+$Z162)*0.5*($D$27+$D$28)*$D$5*1000,0))</f>
        <v>0</v>
      </c>
      <c r="AF162" s="1">
        <f>IF(AND($G$7&lt;ABS($Q162),$G$7&gt;ABS($Q161)),1,0)</f>
        <v>0</v>
      </c>
      <c r="AG162" s="3">
        <f>MIN(IF(AF162=1,($S162-$S161)/(ABS($Q162)-ABS($Q161))*($G$7-ABS($Q161))+$S161,0),$D$7)</f>
        <v>0</v>
      </c>
      <c r="AH162" s="1">
        <f>IF(ABS($Q162)&lt;$G$8,$AA162,IF(ABS($Q161)&lt;$G$8,($G$8-ABS($Q161))*($Z161+$Z162)*0.5*($D$27+$D$28)*$D$5*1000,0))</f>
        <v>0</v>
      </c>
      <c r="AI162" s="1">
        <f>IF(AND($G$8&lt;ABS($Q162),$G$8&gt;ABS($Q161)),1,0)</f>
        <v>0</v>
      </c>
      <c r="AJ162" s="3">
        <f>MIN(IF(AI162=1,($S162-$S161)/(ABS($Q162)-ABS($Q161))*($G$8-ABS($Q161))+$S161,0),$D$7)</f>
        <v>0</v>
      </c>
      <c r="AK162" s="1">
        <f>IF(ABS($Q162)&lt;$G$9,$AA162,IF(ABS($Q161)&lt;$G$9,($G$9-ABS($Q161))*($Z161+$Z162)*0.5*($D$27+$D$28)*$D$5*1000,0))</f>
        <v>0</v>
      </c>
      <c r="AL162" s="1">
        <f>IF(AND($G$9&lt;ABS($Q162),$G$9&gt;ABS($Q161)),1,0)</f>
        <v>0</v>
      </c>
      <c r="AM162" s="3">
        <f>MIN(IF(AL162=1,($S162-$S161)/(ABS($Q162)-ABS($Q161))*($G$9-ABS($Q161))+$S161,0),$D$7)</f>
        <v>0</v>
      </c>
      <c r="AN162" s="1">
        <f>IF(ABS($Q162)&lt;$G$10,$AA162,IF(ABS($Q161)&lt;$G$10,($G$10-ABS($Q161))*($Z161+$Z162)*0.5*($D$27+$D$28)*$D$5*1000,0))</f>
        <v>0</v>
      </c>
      <c r="AO162" s="1">
        <f>IF(AND($G$10&lt;ABS($Q162),$G$10&gt;ABS($Q161)),1,0)</f>
        <v>0</v>
      </c>
      <c r="AP162" s="3">
        <f>MIN(IF(AO162=1,($S162-$S161)/(ABS($Q162)-ABS($Q161))*($G$10-ABS($Q161))+$S161,0),$D$7)</f>
        <v>0</v>
      </c>
      <c r="AQ162" s="1">
        <f>IF(ABS($Q162)&lt;$G$11,$AA162,IF(ABS($Q161)&lt;$G$11,($G$11-ABS($Q161))*($Z161+$Z162)*0.5*($D$27+$D$28)*$D$5*1000,0))</f>
        <v>0</v>
      </c>
      <c r="AR162" s="1">
        <f>IF(AND($G$11&lt;ABS($Q162),$G$11&gt;ABS($Q161)),1,0)</f>
        <v>0</v>
      </c>
      <c r="AS162" s="3">
        <f>MIN(IF(AR162=1,($S162-$S161)/(ABS($Q162)-ABS($Q161))*($G$11-ABS($Q161))+$S161,0),$D$7)</f>
        <v>0</v>
      </c>
      <c r="AT162" s="1">
        <f>IF(ABS($Q162)&lt;$G$12,$AA162,IF(ABS($Q161)&lt;$G$12,($G$12-ABS($Q161))*($Z161+$Z162)*0.5*($D$27+$D$28)*$D$5*1000,0))</f>
        <v>0</v>
      </c>
      <c r="AU162" s="1">
        <f>IF(AND($G$12&lt;ABS($Q162),$G$12&gt;ABS($Q161)),1,0)</f>
        <v>0</v>
      </c>
      <c r="AV162" s="3">
        <f>MIN(IF(AU162=1,($S162-$S161)/(ABS($Q162)-ABS($Q161))*($G$12-ABS($Q161))+$S161,0),$D$7)</f>
        <v>0</v>
      </c>
      <c r="AW162" s="1">
        <f>IF(ABS($Q162)&lt;$G$13,$AA162,IF(ABS($Q161)&lt;$G$13,($G$13-ABS($Q161))*($Z161+$Z162)*0.5*($D$27+$D$28)*$D$5*1000,0))</f>
        <v>0</v>
      </c>
      <c r="AX162" s="1">
        <f>IF(AND($G$13&lt;ABS($Q162),$G$13&gt;ABS($Q161)),1,0)</f>
        <v>0</v>
      </c>
      <c r="AY162" s="3">
        <f>MIN(IF(AX162=1,($S162-$S161)/(ABS($Q162)-ABS($Q161))*($G$13-ABS($Q161))+$S161,0),$D$7)</f>
        <v>0</v>
      </c>
      <c r="AZ162" s="1">
        <f>IF(ABS($Q162)&lt;$G$14,$AA162,IF(ABS($Q161)&lt;$G$14,($G$14-ABS($Q161))*($Z161+$Z162)*0.5*($D$27+$D$28)*$D$5*1000,0))</f>
        <v>0</v>
      </c>
      <c r="BA162" s="1">
        <f>IF(AND($G$14&lt;ABS($Q162),$G$14&gt;ABS($Q161)),1,0)</f>
        <v>0</v>
      </c>
      <c r="BB162" s="3">
        <f>MIN(IF(BA162=1,($S162-$S161)/(ABS($Q162)-ABS($Q161))*($G$14-ABS($Q161))+$S161,0),$D$7)</f>
        <v>0</v>
      </c>
      <c r="BC162" s="1">
        <f>IF(ABS($Q162)&lt;G$15,$AA162,IF(ABS($Q161)&lt;G$15,(G$15-ABS($Q161))*($Z161+$Z162)*0.5*($D$27+$D$28)*$D$5*1000,0))</f>
        <v>0</v>
      </c>
      <c r="BD162" s="1">
        <f>IF(AND(G$15&lt;ABS($Q162),G$15&gt;ABS($Q161)),1,0)</f>
        <v>0</v>
      </c>
      <c r="BE162" s="3">
        <f>MIN(IF(BD162=1,($S162-$S161)/(ABS($Q162)-ABS($Q161))*(G$15-ABS($Q161))+$S161,0),$D$7)</f>
        <v>0</v>
      </c>
      <c r="BF162" s="1">
        <f>IF(ABS($Q162)&lt;G$16,$AA162,IF(ABS($Q161)&lt;G$16,(G$16-ABS($Q161))*($Z161+$Z162)*0.5*($D$27+$D$28)*$D$5*1000,0))</f>
        <v>0</v>
      </c>
      <c r="BG162" s="1">
        <f>IF(AND(G$16&lt;ABS($Q162),G$16&gt;ABS($Q161)),1,0)</f>
        <v>0</v>
      </c>
      <c r="BH162" s="3">
        <f>MIN(IF(BG162=1,($S162-$S161)/(ABS($Q162)-ABS($Q161))*(G$16-ABS($Q161))+$S161,0),$D$7)</f>
        <v>0</v>
      </c>
      <c r="BI162" s="1">
        <f>IF(ABS($Q162)&lt;G$17,$AA162,IF(ABS($Q161)&lt;G$17,(G$17-ABS($Q161))*($Z161+$Z162)*0.5*($D$27+$D$28)*$D$5*1000,0))</f>
        <v>0</v>
      </c>
      <c r="BJ162" s="1">
        <f>IF(AND(G$17&lt;ABS($Q162),G$17&gt;ABS($Q161)),1,0)</f>
        <v>0</v>
      </c>
      <c r="BK162" s="3">
        <f>MIN(IF(BJ162=1,($S162-$S161)/(ABS($Q162)-ABS($Q161))*(G$17-ABS($Q161))+$S161,0),$D$7)</f>
        <v>0</v>
      </c>
      <c r="BL162" s="1">
        <f>IF(ABS($Q162)&lt;G$18,$AA162,IF(ABS($Q161)&lt;G$18,(G$18-ABS($Q161))*($Z161+$Z162)*0.5*($D$27+$D$28)*$D$5*1000,0))</f>
        <v>0</v>
      </c>
      <c r="BM162" s="1">
        <f>IF(AND(G$18&lt;ABS($Q162),G$18&gt;ABS($Q161)),1,0)</f>
        <v>0</v>
      </c>
      <c r="BN162" s="3">
        <f>MIN(IF(BM162=1,($S162-$S161)/(ABS($Q162)-ABS($Q161))*(G$18-ABS($Q161))+$S161,0),$D$7)</f>
        <v>0</v>
      </c>
      <c r="BO162" s="1">
        <f>IF(ABS($Q162)&lt;G$19,$AA162,IF(ABS($Q161)&lt;G$19,(G$19-ABS($Q161))*($Z161+$Z162)*0.5*($D$27+$D$28)*$D$5*1000,0))</f>
        <v>0</v>
      </c>
      <c r="BP162" s="1">
        <f>IF(AND(G$19&lt;ABS($Q162),G$19&gt;ABS($Q161)),1,0)</f>
        <v>0</v>
      </c>
      <c r="BQ162" s="3">
        <f>MIN(IF(BP162=1,($S162-$S161)/(ABS($Q162)-ABS($Q161))*(G$19-ABS($Q161))+$S161,0),$D$7)</f>
        <v>0</v>
      </c>
      <c r="BR162" s="1">
        <f>IF(ABS($Q162)&lt;G$20,$AA162,IF(ABS($Q161)&lt;G$20,(G$20-ABS($Q161))*($Z161+$Z162)*0.5*($D$27+$D$28)*$D$5*1000,0))</f>
        <v>0</v>
      </c>
      <c r="BS162" s="1">
        <f>IF(AND(G$20&lt;ABS($Q162),G$20&gt;ABS($Q161)),1,0)</f>
        <v>0</v>
      </c>
      <c r="BT162" s="3">
        <f>MIN(IF(BS162=1,($S162-$S161)/(ABS($Q162)-ABS($Q161))*(G$20-ABS($Q161))+$S161,0),$D$7)</f>
        <v>0</v>
      </c>
      <c r="BU162" s="1">
        <f>IF(ABS($Q162)&lt;G$21,$AA162,IF(ABS($Q161)&lt;G$21,(G$21-ABS($Q161))*($Z161+$Z162)*0.5*($D$27+$D$28)*$D$5*1000,0))</f>
        <v>0</v>
      </c>
      <c r="BV162" s="1">
        <f>IF(AND(G$21&lt;ABS($Q162),G$21&gt;ABS($Q161)),1,0)</f>
        <v>0</v>
      </c>
      <c r="BW162" s="3">
        <f>MIN(IF(BV162=1,($S162-$S161)/(ABS($Q162)-ABS($Q161))*(G$21-ABS($Q161))+$S161,0),$D$7)</f>
        <v>0</v>
      </c>
      <c r="BX162" s="1">
        <f>IF(ABS($Q162)&lt;G$22,$AA162,IF(ABS($Q161)&lt;G$22,(G$22-ABS($Q161))*($Z161+$Z162)*0.5*($D$27+$D$28)*$D$5*1000,0))</f>
        <v>0</v>
      </c>
      <c r="BY162" s="1">
        <f>IF(AND(G$22&lt;ABS($Q162),G$22&gt;ABS($Q161)),1,0)</f>
        <v>0</v>
      </c>
      <c r="BZ162" s="3">
        <f>MIN(IF(BY162=1,($S162-$S161)/(ABS($Q162)-ABS($Q161))*(G$22-ABS($Q161))+$S161,0),$D$7)</f>
        <v>0</v>
      </c>
      <c r="CA162" s="1">
        <f>IF(ABS($Q162)&lt;G$23,$AA162,IF(ABS($Q161)&lt;G$23,(G$23-ABS($Q161))*($Z161+$Z162)*0.5*($D$27+$D$28)*$D$5*1000,0))</f>
        <v>0</v>
      </c>
      <c r="CB162" s="1">
        <f>IF(AND(G$23&lt;ABS($Q162),G$23&gt;ABS($Q161)),1,0)</f>
        <v>0</v>
      </c>
      <c r="CC162" s="3">
        <f>MIN(IF(CB162=1,($S162-$S161)/(ABS($Q162)-ABS($Q161))*(G$23-ABS($Q161))+$S161,0),$D$7)</f>
        <v>0</v>
      </c>
      <c r="CD162" s="1">
        <f>IF(ABS($Q162)&lt;G$24,$AA162,IF(ABS($Q161)&lt;G$24,(G$24-ABS($Q161))*($Z161+$Z162)*0.5*($D$27+$D$28)*$D$5*1000,0))</f>
        <v>0</v>
      </c>
      <c r="CE162" s="1">
        <f>IF(AND(G$24&lt;ABS($Q162),G$24&gt;ABS($Q161)),1,0)</f>
        <v>0</v>
      </c>
      <c r="CF162" s="3">
        <f>MIN(IF(CE162=1,($S162-$S161)/(ABS($Q162)-ABS($Q161))*(G$24-ABS($Q161))+$S161,0),$D$7)</f>
        <v>0</v>
      </c>
      <c r="CG162" s="1">
        <f>IF(ABS($Q162)&lt;G$25,$AA162,IF(ABS($Q161)&lt;G$25,(G$25-ABS($Q161))*($Z161+$Z162)*0.5*($D$27+$D$28)*$D$5*1000,0))</f>
        <v>0</v>
      </c>
      <c r="CH162" s="1">
        <f>IF(AND(G$25&lt;ABS($Q162),G$25&gt;ABS($Q161)),1,0)</f>
        <v>0</v>
      </c>
      <c r="CI162" s="3">
        <f>MIN(IF(CH162=1,($S162-$S161)/(ABS($Q162)-ABS($Q161))*(G$25-ABS($Q161))+$S161,0),$D$7)</f>
        <v>0</v>
      </c>
      <c r="CJ162" s="1">
        <f>IF(ABS($Q162)&lt;G$26,$AA162,IF(ABS($Q161)&lt;G$26,(G$26-ABS($Q161))*($Z161+$Z162)*0.5*($D$27+$D$28)*$D$5*1000,0))</f>
        <v>0</v>
      </c>
      <c r="CK162" s="1">
        <f>IF(AND(G$26&lt;ABS($Q162),G$26&gt;ABS($Q161)),1,0)</f>
        <v>0</v>
      </c>
      <c r="CL162" s="3">
        <f>MIN(IF(CK162=1,($S162-$S161)/(ABS($Q162)-ABS($Q161))*(G$26-ABS($Q161))+$S161,0),$D$7)</f>
        <v>0</v>
      </c>
      <c r="CM162" s="1">
        <f>IF(ABS($Q162)&lt;G$27,$AA162,IF(ABS($Q161)&lt;G$27,(G$27-ABS($Q161))*($Z161+$Z162)*0.5*($D$27+$D$28)*$D$5*1000,0))</f>
        <v>0</v>
      </c>
      <c r="CN162" s="1">
        <f>IF(AND(G$27&lt;ABS($Q162),G$27&gt;ABS($Q161)),1,0)</f>
        <v>0</v>
      </c>
      <c r="CO162" s="3">
        <f>MIN(IF(CN162=1,($S162-$S161)/(ABS($Q162)-ABS($Q161))*(G$27-ABS($Q161))+$S161,0),$D$7)</f>
        <v>0</v>
      </c>
      <c r="CP162" s="1">
        <f>IF(ABS($Q162)&lt;G$28,$AA162,IF(ABS($Q161)&lt;G$28,(G$28-ABS($Q161))*($Z161+$Z162)*0.5*($D$27+$D$28)*$D$5*1000,0))</f>
        <v>0</v>
      </c>
      <c r="CQ162" s="1">
        <f>IF(AND(G$28&lt;ABS($Q162),G$28&gt;ABS($Q161)),1,0)</f>
        <v>0</v>
      </c>
      <c r="CR162" s="3">
        <f>MIN(IF(CQ162=1,($S162-$S161)/(ABS($Q162)-ABS($Q161))*(G$28-ABS($Q161))+$S161,0),$D$7)</f>
        <v>0</v>
      </c>
      <c r="CS162" s="1">
        <f>IF(ABS($Q162)&lt;G$29,$AA162,IF(ABS($Q161)&lt;G$29,(G$29-ABS($Q161))*($Z161+$Z162)*0.5*($D$27+$D$28)*$D$5*1000,0))</f>
        <v>0</v>
      </c>
      <c r="CT162" s="1">
        <f>IF(AND(G$29&lt;ABS($Q162),G$29&gt;ABS($Q161)),1,0)</f>
        <v>0</v>
      </c>
      <c r="CU162" s="3">
        <f>MIN(IF(CT162=1,($S162-$S161)/(ABS($Q162)-ABS($Q161))*(G$29-ABS($Q161))+$S161,0),$D$7)</f>
        <v>0</v>
      </c>
      <c r="CV162" s="1">
        <f>IF(ABS($Q162)&lt;G$30,$AA162,IF(ABS($Q161)&lt;G$30,(G$30-ABS($Q161))*($Z161+$Z162)*0.5*($D$27+$D$28)*$D$5*1000,0))</f>
        <v>0</v>
      </c>
      <c r="CW162" s="1">
        <f>IF(AND(G$30&lt;ABS($Q162),G$30&gt;ABS($Q161)),1,0)</f>
        <v>0</v>
      </c>
      <c r="CX162" s="3">
        <f>MIN(IF(CW162=1,($S162-$S161)/(ABS($Q162)-ABS($Q161))*(G$30-ABS($Q161))+$S161,0),$D$7)</f>
        <v>0</v>
      </c>
      <c r="CY162" s="1">
        <f>IF(ABS($Q162)&lt;G$31,$AA162,IF(ABS($Q161)&lt;G$31,(G$31-ABS($Q161))*($Z161+$Z162)*0.5*($D$27+$D$28)*$D$5*1000,0))</f>
        <v>0</v>
      </c>
      <c r="CZ162" s="1">
        <f>IF(AND(G$31&lt;ABS($Q162),G$31&gt;ABS($Q161)),1,0)</f>
        <v>0</v>
      </c>
      <c r="DA162" s="3">
        <f>MIN(IF(CZ162=1,($S162-$S161)/(ABS($Q162)-ABS($Q161))*(G$31-ABS($Q161))+$S161,0),$D$7)</f>
        <v>0</v>
      </c>
      <c r="DB162" s="1">
        <f>IF(ABS($Q162)&lt;G$32,$AA162,IF(ABS($Q161)&lt;G$32,(G$32-ABS($Q161))*($Z161+$Z162)*0.5*($D$27+$D$28)*$D$5*1000,0))</f>
        <v>0</v>
      </c>
      <c r="DC162" s="1">
        <f>IF(AND(G$32&lt;ABS($Q162),G$32&gt;ABS($Q161)),1,0)</f>
        <v>0</v>
      </c>
      <c r="DD162" s="3">
        <f>MIN(IF(DC162=1,($S162-$S161)/(ABS($Q162)-ABS($Q161))*(G$32-ABS($Q161))+$S161,0),$D$7)</f>
        <v>0</v>
      </c>
      <c r="DE162" s="1">
        <f>IF(ABS($Q162)&lt;G$33,$AA162,IF(ABS($Q161)&lt;G$33,(G$33-ABS($Q161))*($Z161+$Z162)*0.5*($D$27+$D$28)*$D$5*1000,0))</f>
        <v>0</v>
      </c>
      <c r="DF162" s="1">
        <f>IF(AND(G$33&lt;ABS($Q162),G$33&gt;ABS($Q161)),1,0)</f>
        <v>0</v>
      </c>
      <c r="DG162" s="3">
        <f>MIN(IF(DF162=1,($S162-$S161)/(ABS($Q162)-ABS($Q161))*(G$33-ABS($Q161))+$S161,0),$D$7)</f>
        <v>0</v>
      </c>
      <c r="DH162" s="1">
        <f>IF(ABS($Q162)&lt;G$34,$AA162,IF(ABS($Q161)&lt;G$34,(G$34-ABS($Q161))*($Z161+$Z162)*0.5*($D$27+$D$28)*$D$5*1000,0))</f>
        <v>0</v>
      </c>
      <c r="DI162" s="1">
        <f>IF(AND(G$34&lt;ABS($Q162),G$34&gt;ABS($Q161)),1,0)</f>
        <v>0</v>
      </c>
      <c r="DJ162" s="3">
        <f>MIN(IF(DI162=1,($S162-$S161)/(ABS($Q162)-ABS($Q161))*(G$34-ABS($Q161))+$S161,0),$D$7)</f>
        <v>0</v>
      </c>
      <c r="DK162" s="1">
        <f>IF(ABS($Q162)&lt;G$35,$AA162,IF(ABS($Q161)&lt;G$35,(G$35-ABS($Q161))*($Z161+$Z162)*0.5*($D$27+$D$28)*$D$5*1000,0))</f>
        <v>0</v>
      </c>
      <c r="DL162" s="1">
        <f>IF(AND(G$35&lt;ABS($Q162),G$35&gt;ABS($Q161)),1,0)</f>
        <v>0</v>
      </c>
      <c r="DM162" s="3">
        <f>MIN(IF(DL162=1,($S162-$S161)/(ABS($Q162)-ABS($Q161))*(G$35-ABS($Q161))+$S161,0),$D$7)</f>
        <v>0</v>
      </c>
      <c r="DN162" s="1">
        <f>IF(ABS($Q162)&lt;G$36,$AA162,IF(ABS($Q161)&lt;G$36,(G$36-ABS($Q161))*($Z161+$Z162)*0.5*($D$27+$D$28)*$D$5*1000,0))</f>
        <v>0</v>
      </c>
      <c r="DO162" s="1">
        <f>IF(AND(G$36&lt;ABS($Q162),G$36&gt;ABS($Q161)),1,0)</f>
        <v>0</v>
      </c>
      <c r="DP162" s="3">
        <f>MIN(IF(DO162=1,($S162-$S161)/(ABS($Q162)-ABS($Q161))*(G$36-ABS($Q161))+$S161,0),$D$7)</f>
        <v>0</v>
      </c>
      <c r="DQ162" s="1">
        <f>IF(ABS($Q162)&lt;G$37,$AA162,IF(ABS($Q161)&lt;G$37,(G$37-ABS($Q161))*($Z161+$Z162)*0.5*($D$27+$D$28)*$D$5*1000,0))</f>
        <v>0</v>
      </c>
      <c r="DR162" s="1">
        <f>IF(AND(G$37&lt;ABS($Q162),G$37&gt;ABS($Q161)),1,0)</f>
        <v>0</v>
      </c>
      <c r="DS162" s="3">
        <f>MIN(IF(DR162=1,($S162-$S161)/(ABS($Q162)-ABS($Q161))*(G$37-ABS($Q161))+$S161,0),$D$7)</f>
        <v>0</v>
      </c>
      <c r="DT162" s="1">
        <f>IF(ABS($Q162)&lt;G$38,$AA162,IF(ABS($Q161)&lt;G$38,(G$38-ABS($Q161))*($Z161+$Z162)*0.5*($D$27+$D$28)*$D$5*1000,0))</f>
        <v>0</v>
      </c>
      <c r="DU162" s="1">
        <f>IF(AND(G$38&lt;ABS($Q162),G$38&gt;ABS($Q161)),1,0)</f>
        <v>0</v>
      </c>
      <c r="DV162" s="3">
        <f>MIN(IF(DU162=1,($S162-$S161)/(ABS($Q162)-ABS($Q161))*(G$38-ABS($Q161))+$S161,0),$D$7)</f>
        <v>0</v>
      </c>
      <c r="DW162" s="1">
        <f>IF(ABS($Q162)&lt;G$39,$AA162,IF(ABS($Q161)&lt;G$39,(G$39-ABS($Q161))*($Z161+$Z162)*0.5*($D$27+$D$28)*$D$5*1000,0))</f>
        <v>0</v>
      </c>
      <c r="DX162" s="1">
        <f>IF(AND(G$39&lt;ABS($Q162),G$39&gt;ABS($Q161)),1,0)</f>
        <v>0</v>
      </c>
      <c r="DY162" s="3">
        <f>MIN(IF(DX162=1,($S162-$S161)/(ABS($Q162)-ABS($Q161))*(G$39-ABS($Q161))+$S161,0),$D$7)</f>
        <v>0</v>
      </c>
      <c r="DZ162" s="1">
        <f>IF(ABS($Q162)&lt;G$40,$AA162,IF(ABS($Q161)&lt;G$40,(G$40-ABS($Q161))*($Z161+$Z162)*0.5*($D$27+$D$28)*$D$5*1000,0))</f>
        <v>0</v>
      </c>
      <c r="EA162" s="1">
        <f>IF(AND(G$40&lt;ABS($Q162),G$40&gt;ABS($Q161)),1,0)</f>
        <v>0</v>
      </c>
      <c r="EB162" s="3">
        <f>MIN(IF(EA162=1,($S162-$S161)/(ABS($Q162)-ABS($Q161))*(G$40-ABS($Q161))+$S161,0),$D$7)</f>
        <v>0</v>
      </c>
      <c r="EC162" s="1">
        <f>IF(ABS($Q162)&lt;G$41,$AA162,IF(ABS($Q161)&lt;G$41,(G$41-ABS($Q161))*($Z161+$Z162)*0.5*($D$27+$D$28)*$D$5*1000,0))</f>
        <v>0</v>
      </c>
      <c r="ED162" s="1">
        <f>IF(AND(G$41&lt;ABS($Q162),G$41&gt;ABS($Q161)),1,0)</f>
        <v>0</v>
      </c>
      <c r="EE162" s="3">
        <f>MIN(IF(ED162=1,($S162-$S161)/(ABS($Q162)-ABS($Q161))*(G$41-ABS($Q161))+$S161,0),$D$7)</f>
        <v>0</v>
      </c>
      <c r="EF162" s="1">
        <f>IF(ABS($Q162)&lt;G$42,$AA162,IF(ABS($Q161)&lt;G$42,(G$42-ABS($Q161))*($Z161+$Z162)*0.5*($D$27+$D$28)*$D$5*1000,0))</f>
        <v>0</v>
      </c>
      <c r="EG162" s="1">
        <f>IF(AND(G$42&lt;ABS($Q162),G$42&gt;ABS($Q161)),1,0)</f>
        <v>0</v>
      </c>
      <c r="EH162" s="3">
        <f>MIN(IF(EG162=1,($S162-$S161)/(ABS($Q162)-ABS($Q161))*(G$42-ABS($Q161))+$S161,0),$D$7)</f>
        <v>0</v>
      </c>
      <c r="EI162" s="1">
        <f>IF(ABS($Q162)&lt;G$43,$AA162,IF(ABS($Q161)&lt;G$43,(G$43-ABS($Q161))*($Z161+$Z162)*0.5*($D$27+$D$28)*$D$5*1000,0))</f>
        <v>0</v>
      </c>
      <c r="EJ162" s="1">
        <f>IF(AND(G$43&lt;ABS($Q162),G$43&gt;ABS($Q161)),1,0)</f>
        <v>0</v>
      </c>
      <c r="EK162" s="3">
        <f>MIN(IF(EJ162=1,($S162-$S161)/(ABS($Q162)-ABS($Q161))*(G$43-ABS($Q161))+$S161,0),$D$7)</f>
        <v>0</v>
      </c>
      <c r="EL162" s="1">
        <f>IF(ABS($Q162)&lt;G$44,$AA162,IF(ABS($Q161)&lt;G$44,(G$44-ABS($Q161))*($Z161+$Z162)*0.5*($D$27+$D$28)*$D$5*1000,0))</f>
        <v>0</v>
      </c>
      <c r="EM162" s="1">
        <f>IF(AND(G$44&lt;ABS($Q162),G$44&gt;ABS($Q161)),1,0)</f>
        <v>0</v>
      </c>
      <c r="EN162" s="3">
        <f>MIN(IF(EM162=1,($S162-$S161)/(ABS($Q162)-ABS($Q161))*(G$44-ABS($Q161))+$S161,0),$D$7)</f>
        <v>0</v>
      </c>
      <c r="EO162" s="1">
        <f>IF(ABS($Q162)&lt;G$45,$AA162,IF(ABS($Q161)&lt;G$45,(G$45-ABS($Q161))*($Z161+$Z162)*0.5*($D$27+$D$28)*$D$5*1000,0))</f>
        <v>0</v>
      </c>
      <c r="EP162" s="1">
        <f>IF(AND(G$45&lt;ABS($Q162),G$45&gt;ABS($Q161)),1,0)</f>
        <v>0</v>
      </c>
      <c r="EQ162" s="3">
        <f>MIN(IF(EP162=1,($S162-$S161)/(ABS($Q162)-ABS($Q161))*(G$45-ABS($Q161))+$S161,0),$D$7)</f>
        <v>0</v>
      </c>
      <c r="ER162" s="1">
        <f>IF(ABS($Q162)&lt;G$46,$AA162,IF(ABS($Q161)&lt;G$46,(G$46-ABS($Q161))*($Z161+$Z162)*0.5*($D$27+$D$28)*$D$5*1000,0))</f>
        <v>0</v>
      </c>
      <c r="ES162" s="1">
        <f>IF(AND(G$46&lt;ABS($Q162),G$46&gt;ABS($Q161)),1,0)</f>
        <v>0</v>
      </c>
      <c r="ET162" s="3">
        <f>MIN(IF(ES162=1,($S162-$S161)/(ABS($Q162)-ABS($Q161))*(G$46-ABS($Q161))+$S161,0),$D$7)</f>
        <v>0</v>
      </c>
      <c r="EU162" s="1">
        <f>IF(ABS($Q162)&lt;G$47,$AA162,IF(ABS($Q161)&lt;G$47,(G$47-ABS($Q161))*($Z161+$Z162)*0.5*($D$27+$D$28)*$D$5*1000,0))</f>
        <v>0</v>
      </c>
      <c r="EV162" s="1">
        <f>IF(AND(G$47&lt;ABS($Q162),G$47&gt;ABS($Q161)),1,0)</f>
        <v>0</v>
      </c>
      <c r="EW162" s="3">
        <f>MIN(IF(EV162=1,($S162-$S161)/(ABS($Q162)-ABS($Q161))*(G$47-ABS($Q161))+$S161,0),$D$7)</f>
        <v>0</v>
      </c>
      <c r="EX162" s="1">
        <f>IF(ABS($Q162)&lt;G$48,$AA162,IF(ABS($Q161)&lt;G$48,(G$48-ABS($Q161))*($Z161+$Z162)*0.5*($D$27+$D$28)*$D$5*1000,0))</f>
        <v>0</v>
      </c>
      <c r="EY162" s="1">
        <f>IF(AND(G$48&lt;ABS($Q162),G$48&gt;ABS($Q161)),1,0)</f>
        <v>0</v>
      </c>
      <c r="EZ162" s="3">
        <f>MIN(IF(EY162=1,($S162-$S161)/(ABS($Q162)-ABS($Q161))*(G$48-ABS($Q161))+$S161,0),$D$7)</f>
        <v>0</v>
      </c>
      <c r="FA162" s="1">
        <f>IF(ABS($Q162)&lt;G$49,$AA162,IF(ABS($Q161)&lt;G$49,(G$49-ABS($Q161))*($Z161+$Z162)*0.5*($D$27+$D$28)*$D$5*1000,0))</f>
        <v>0</v>
      </c>
      <c r="FB162" s="1">
        <f>IF(AND(G$49&lt;ABS($Q162),G$49&gt;ABS($Q161)),1,0)</f>
        <v>0</v>
      </c>
      <c r="FC162" s="3">
        <f>MIN(IF(FB162=1,($S162-$S161)/(ABS($Q162)-ABS($Q161))*(G$49-ABS($Q161))+$S161,0),$D$7)</f>
        <v>0</v>
      </c>
      <c r="FD162" s="1">
        <f>IF(ABS($Q162)&lt;G$50,$AA162,IF(ABS($Q161)&lt;G$50,(G$50-ABS($Q161))*($Z161+$Z162)*0.5*($D$27+$D$28)*$D$5*1000,0))</f>
        <v>0</v>
      </c>
      <c r="FE162" s="1">
        <f>IF(AND(G$50&lt;ABS($Q162),G$50&gt;ABS($Q161)),1,0)</f>
        <v>0</v>
      </c>
      <c r="FF162" s="3">
        <f>MIN(IF(FE162=1,($S162-$S161)/(ABS($Q162)-ABS($Q161))*(G$50-ABS($Q161))+$S161,0),$D$7)</f>
        <v>0</v>
      </c>
      <c r="FG162" s="1">
        <f>IF(ABS($Q162)&lt;G$51,$AA162,IF(ABS($Q161)&lt;G$51,(G$51-ABS($Q161))*($Z161+$Z162)*0.5*($D$27+$D$28)*$D$5*1000,0))</f>
        <v>0</v>
      </c>
      <c r="FH162" s="1">
        <f>IF(AND(G$51&lt;ABS($Q162),G$51&gt;ABS($Q161)),1,0)</f>
        <v>0</v>
      </c>
      <c r="FI162" s="3">
        <f>MIN(IF(FH162=1,($S162-$S161)/(ABS($Q162)-ABS($Q161))*(G$51-ABS($Q161))+$S161,0),$D$7)</f>
        <v>0</v>
      </c>
      <c r="FJ162" s="1">
        <f>IF(ABS($Q162)&lt;G$52,$AA162,IF(ABS($Q161)&lt;G$52,(G$52-ABS($Q161))*($Z161+$Z162)*0.5*($D$27+$D$28)*$D$5*1000,0))</f>
        <v>0</v>
      </c>
      <c r="FK162" s="1">
        <f>IF(AND(G$52&lt;ABS($Q162),G$52&gt;ABS($Q161)),1,0)</f>
        <v>0</v>
      </c>
      <c r="FL162" s="3">
        <f>MIN(IF(FK162=1,($S162-$S161)/(ABS($Q162)-ABS($Q161))*(G$52-ABS($Q161))+$S161,0),$D$7)</f>
        <v>0</v>
      </c>
      <c r="FM162" s="1">
        <f>IF(ABS($Q162)&lt;G$53,$AA162,IF(ABS($Q161)&lt;G$53,(G$53-ABS($Q161))*($Z161+$Z162)*0.5*($D$27+$D$28)*$D$5*1000,0))</f>
        <v>0</v>
      </c>
      <c r="FN162" s="1">
        <f>IF(AND(G$53&lt;ABS($Q162),G$53&gt;ABS($Q161)),1,0)</f>
        <v>0</v>
      </c>
      <c r="FO162" s="3">
        <f>MIN(IF(FN162=1,($S162-$S161)/(ABS($Q162)-ABS($Q161))*(G$53-ABS($Q161))+$S161,0),$D$7)</f>
        <v>0</v>
      </c>
      <c r="FP162" s="1">
        <f>IF(ABS($Q162)&lt;G$54,$AA162,IF(ABS($Q161)&lt;G$54,(G$54-ABS($Q161))*($Z161+$Z162)*0.5*($D$27+$D$28)*$D$5*1000,0))</f>
        <v>0</v>
      </c>
      <c r="FQ162" s="1">
        <f>IF(AND(G$54&lt;ABS($Q162),G$54&gt;ABS($Q161)),1,0)</f>
        <v>0</v>
      </c>
      <c r="FR162" s="3">
        <f>MIN(IF(FQ162=1,($S162-$S161)/(ABS($Q162)-ABS($Q161))*(G$54-ABS($Q161))+$S161,0),$D$7)</f>
        <v>0</v>
      </c>
      <c r="FS162" s="1">
        <f>IF(ABS($Q162)&lt;G$55,$AA162,IF(ABS($Q161)&lt;G$55,(G$55-ABS($Q161))*($Z161+$Z162)*0.5*($D$27+$D$28)*$D$5*1000,0))</f>
        <v>0</v>
      </c>
      <c r="FT162" s="1">
        <f>IF(AND(G$55&lt;ABS($Q162),G$55&gt;ABS($Q161)),1,0)</f>
        <v>0</v>
      </c>
      <c r="FU162" s="3">
        <f>MIN(IF(FT162=1,($S162-$S161)/(ABS($Q162)-ABS($Q161))*(G$55-ABS($Q161))+$S161,0),$D$7)</f>
        <v>0</v>
      </c>
      <c r="FV162" s="1" t="e">
        <f>IF(ABS($Q162)&lt;#REF!,$AA162,IF(ABS($Q161)&lt;#REF!,(#REF!-ABS($Q161))*($Z161+$Z162)*0.5*($D$27+$D$28)*$D$5*1000,0))</f>
        <v>#REF!</v>
      </c>
      <c r="FW162" s="1" t="e">
        <f>IF(AND(#REF!&lt;ABS($Q162),#REF!&gt;ABS($Q161)),1,0)</f>
        <v>#REF!</v>
      </c>
      <c r="FX162" s="3" t="e">
        <f>MIN(IF(FW162=1,($S162-$S161)/(ABS($Q162)-ABS($Q161))*(#REF!-ABS($Q161))+$S161,0),$D$7)</f>
        <v>#REF!</v>
      </c>
    </row>
    <row r="163" spans="1:180" x14ac:dyDescent="0.35">
      <c r="A163" s="4"/>
      <c r="B163" s="4"/>
      <c r="C163" s="4"/>
      <c r="D163" s="4"/>
      <c r="E163" s="4"/>
      <c r="F163" s="4"/>
      <c r="G163" s="23"/>
      <c r="H163" s="23"/>
      <c r="I163" s="23"/>
      <c r="J163" s="23"/>
      <c r="K163" s="23"/>
      <c r="L163" s="36"/>
      <c r="M163" s="23"/>
      <c r="N163" s="23"/>
      <c r="O163" s="23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3">
        <f t="shared" si="8"/>
        <v>0.2</v>
      </c>
      <c r="AA163" s="3"/>
      <c r="AB163" s="1"/>
      <c r="AC163" s="2"/>
      <c r="AD163" s="2"/>
      <c r="AE163" s="1"/>
      <c r="AF163" s="2"/>
      <c r="AG163" s="2"/>
      <c r="AH163" s="1"/>
      <c r="AI163" s="2"/>
      <c r="AJ163" s="2"/>
      <c r="AK163" s="1"/>
      <c r="AL163" s="2"/>
      <c r="AM163" s="2"/>
      <c r="AN163" s="1"/>
      <c r="AO163" s="2"/>
      <c r="AP163" s="2"/>
      <c r="AQ163" s="1"/>
      <c r="AR163" s="2"/>
      <c r="AS163" s="2"/>
      <c r="AT163" s="1"/>
      <c r="AU163" s="2"/>
      <c r="AV163" s="2"/>
      <c r="AW163" s="1"/>
      <c r="AX163" s="2"/>
      <c r="AY163" s="2"/>
      <c r="AZ163" s="1"/>
      <c r="BA163" s="2"/>
      <c r="BB163" s="2"/>
      <c r="BC163" s="1"/>
      <c r="BD163" s="2"/>
      <c r="BE163" s="2"/>
      <c r="BF163" s="1"/>
      <c r="BG163" s="2"/>
      <c r="BH163" s="2"/>
      <c r="BI163" s="1"/>
      <c r="BJ163" s="2"/>
      <c r="BK163" s="2"/>
      <c r="BL163" s="1"/>
      <c r="BM163" s="2"/>
      <c r="BN163" s="2"/>
      <c r="BO163" s="1"/>
      <c r="BP163" s="2"/>
      <c r="BQ163" s="2"/>
      <c r="BR163" s="1"/>
      <c r="BS163" s="2"/>
      <c r="BT163" s="2"/>
      <c r="BU163" s="1"/>
      <c r="BV163" s="2"/>
      <c r="BW163" s="2"/>
      <c r="BX163" s="1"/>
      <c r="BY163" s="2"/>
      <c r="BZ163" s="2"/>
      <c r="CA163" s="1"/>
      <c r="CB163" s="2"/>
      <c r="CC163" s="2"/>
      <c r="CD163" s="1"/>
      <c r="CE163" s="2"/>
      <c r="CF163" s="2"/>
      <c r="CG163" s="1"/>
      <c r="CH163" s="2"/>
      <c r="CI163" s="2"/>
      <c r="CJ163" s="1"/>
      <c r="CK163" s="2"/>
      <c r="CL163" s="2"/>
      <c r="CM163" s="1"/>
      <c r="CN163" s="2"/>
      <c r="CO163" s="2"/>
      <c r="CP163" s="1"/>
      <c r="CQ163" s="2"/>
      <c r="CR163" s="2"/>
      <c r="CS163" s="1"/>
      <c r="CT163" s="2"/>
      <c r="CU163" s="2"/>
      <c r="CV163" s="1"/>
      <c r="CW163" s="2"/>
      <c r="CX163" s="2"/>
      <c r="CY163" s="1"/>
      <c r="CZ163" s="2"/>
      <c r="DA163" s="2"/>
      <c r="DB163" s="1"/>
      <c r="DC163" s="2"/>
      <c r="DD163" s="2"/>
      <c r="DE163" s="1"/>
      <c r="DF163" s="2"/>
      <c r="DG163" s="2"/>
      <c r="DH163" s="1"/>
      <c r="DI163" s="2"/>
      <c r="DJ163" s="2"/>
      <c r="DK163" s="1"/>
      <c r="DL163" s="2"/>
      <c r="DM163" s="2"/>
      <c r="DN163" s="1"/>
      <c r="DO163" s="2"/>
      <c r="DP163" s="2"/>
      <c r="DQ163" s="1"/>
      <c r="DR163" s="2"/>
      <c r="DS163" s="2"/>
      <c r="DT163" s="1"/>
      <c r="DU163" s="2"/>
      <c r="DV163" s="2"/>
      <c r="DW163" s="1"/>
      <c r="DX163" s="2"/>
      <c r="DY163" s="2"/>
      <c r="DZ163" s="1"/>
      <c r="EA163" s="2"/>
      <c r="EB163" s="2"/>
      <c r="EC163" s="1"/>
      <c r="ED163" s="2"/>
      <c r="EE163" s="2"/>
      <c r="EF163" s="1"/>
      <c r="EG163" s="2"/>
      <c r="EH163" s="2"/>
      <c r="EI163" s="1"/>
      <c r="EJ163" s="2"/>
      <c r="EK163" s="2"/>
      <c r="EL163" s="1"/>
      <c r="EM163" s="2"/>
      <c r="EN163" s="2"/>
      <c r="EO163" s="1"/>
      <c r="EP163" s="2"/>
      <c r="EQ163" s="2"/>
      <c r="ER163" s="1"/>
      <c r="ES163" s="2"/>
      <c r="ET163" s="2"/>
      <c r="EU163" s="1"/>
      <c r="EV163" s="2"/>
      <c r="EW163" s="2"/>
      <c r="EX163" s="1"/>
      <c r="EY163" s="2"/>
      <c r="EZ163" s="2"/>
      <c r="FA163" s="1"/>
      <c r="FB163" s="2"/>
      <c r="FC163" s="2"/>
      <c r="FD163" s="1"/>
      <c r="FE163" s="2"/>
      <c r="FF163" s="2"/>
      <c r="FG163" s="1"/>
      <c r="FH163" s="2"/>
      <c r="FI163" s="2"/>
      <c r="FJ163" s="1"/>
      <c r="FK163" s="2"/>
      <c r="FL163" s="2"/>
      <c r="FM163" s="1"/>
      <c r="FN163" s="2"/>
      <c r="FO163" s="2"/>
      <c r="FP163" s="1"/>
      <c r="FQ163" s="2"/>
      <c r="FR163" s="2"/>
      <c r="FS163" s="1"/>
      <c r="FT163" s="2"/>
      <c r="FU163" s="2"/>
      <c r="FV163" s="1"/>
      <c r="FW163" s="2"/>
      <c r="FX163" s="2"/>
    </row>
    <row r="164" spans="1:180" x14ac:dyDescent="0.35">
      <c r="A164" s="4"/>
      <c r="B164" s="4"/>
      <c r="C164" s="4"/>
      <c r="D164" s="4"/>
      <c r="E164" s="4"/>
      <c r="F164" s="4"/>
      <c r="G164" s="23"/>
      <c r="H164" s="23"/>
      <c r="I164" s="23"/>
      <c r="J164" s="23"/>
      <c r="K164" s="23"/>
      <c r="L164" s="36"/>
      <c r="M164" s="23"/>
      <c r="N164" s="23"/>
      <c r="O164" s="2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3">
        <f t="shared" si="8"/>
        <v>0.2</v>
      </c>
      <c r="AA164" s="1">
        <f>$R163*($Z164+$Z163)*0.5*($D$27+$D$28)*1000*$D$5</f>
        <v>0</v>
      </c>
      <c r="AB164" s="1">
        <f>IF(ABS($Q164)&lt;$G$6,$AA164,IF(ABS($Q163)&lt;$G$6,($G$6-ABS($Q163))*($Z163+$Z164)*0.5*($D$27+$D$28)*$D$5*1000,0))</f>
        <v>0</v>
      </c>
      <c r="AC164" s="1">
        <f>IF(AND($G$6&lt;ABS($Q164),$G$6&gt;ABS($Q163)),1,0)</f>
        <v>0</v>
      </c>
      <c r="AD164" s="3">
        <f>MIN(IF(AC164=1,($S164-$S163)/(ABS($Q164)-ABS($Q163))*($G$6-ABS($Q163))+$S163,0),$D$7)</f>
        <v>0</v>
      </c>
      <c r="AE164" s="1">
        <f>IF(ABS($Q164)&lt;$G$7,$AA164,IF(ABS($Q163)&lt;$G$7,($G$7-ABS($Q163))*($Z163+$Z164)*0.5*($D$27+$D$28)*$D$5*1000,0))</f>
        <v>0</v>
      </c>
      <c r="AF164" s="1">
        <f>IF(AND($G$7&lt;ABS($Q164),$G$7&gt;ABS($Q163)),1,0)</f>
        <v>0</v>
      </c>
      <c r="AG164" s="3">
        <f>MIN(IF(AF164=1,($S164-$S163)/(ABS($Q164)-ABS($Q163))*($G$7-ABS($Q163))+$S163,0),$D$7)</f>
        <v>0</v>
      </c>
      <c r="AH164" s="1">
        <f>IF(ABS($Q164)&lt;$G$8,$AA164,IF(ABS($Q163)&lt;$G$8,($G$8-ABS($Q163))*($Z163+$Z164)*0.5*($D$27+$D$28)*$D$5*1000,0))</f>
        <v>0</v>
      </c>
      <c r="AI164" s="1">
        <f>IF(AND($G$8&lt;ABS($Q164),$G$8&gt;ABS($Q163)),1,0)</f>
        <v>0</v>
      </c>
      <c r="AJ164" s="3">
        <f>MIN(IF(AI164=1,($S164-$S163)/(ABS($Q164)-ABS($Q163))*($G$8-ABS($Q163))+$S163,0),$D$7)</f>
        <v>0</v>
      </c>
      <c r="AK164" s="1">
        <f>IF(ABS($Q164)&lt;$G$9,$AA164,IF(ABS($Q163)&lt;$G$9,($G$9-ABS($Q163))*($Z163+$Z164)*0.5*($D$27+$D$28)*$D$5*1000,0))</f>
        <v>0</v>
      </c>
      <c r="AL164" s="1">
        <f>IF(AND($G$9&lt;ABS($Q164),$G$9&gt;ABS($Q163)),1,0)</f>
        <v>0</v>
      </c>
      <c r="AM164" s="3">
        <f>MIN(IF(AL164=1,($S164-$S163)/(ABS($Q164)-ABS($Q163))*($G$9-ABS($Q163))+$S163,0),$D$7)</f>
        <v>0</v>
      </c>
      <c r="AN164" s="1">
        <f>IF(ABS($Q164)&lt;$G$10,$AA164,IF(ABS($Q163)&lt;$G$10,($G$10-ABS($Q163))*($Z163+$Z164)*0.5*($D$27+$D$28)*$D$5*1000,0))</f>
        <v>0</v>
      </c>
      <c r="AO164" s="1">
        <f>IF(AND($G$10&lt;ABS($Q164),$G$10&gt;ABS($Q163)),1,0)</f>
        <v>0</v>
      </c>
      <c r="AP164" s="3">
        <f>MIN(IF(AO164=1,($S164-$S163)/(ABS($Q164)-ABS($Q163))*($G$10-ABS($Q163))+$S163,0),$D$7)</f>
        <v>0</v>
      </c>
      <c r="AQ164" s="1">
        <f>IF(ABS($Q164)&lt;$G$11,$AA164,IF(ABS($Q163)&lt;$G$11,($G$11-ABS($Q163))*($Z163+$Z164)*0.5*($D$27+$D$28)*$D$5*1000,0))</f>
        <v>0</v>
      </c>
      <c r="AR164" s="1">
        <f>IF(AND($G$11&lt;ABS($Q164),$G$11&gt;ABS($Q163)),1,0)</f>
        <v>0</v>
      </c>
      <c r="AS164" s="3">
        <f>MIN(IF(AR164=1,($S164-$S163)/(ABS($Q164)-ABS($Q163))*($G$11-ABS($Q163))+$S163,0),$D$7)</f>
        <v>0</v>
      </c>
      <c r="AT164" s="1">
        <f>IF(ABS($Q164)&lt;$G$12,$AA164,IF(ABS($Q163)&lt;$G$12,($G$12-ABS($Q163))*($Z163+$Z164)*0.5*($D$27+$D$28)*$D$5*1000,0))</f>
        <v>0</v>
      </c>
      <c r="AU164" s="1">
        <f>IF(AND($G$12&lt;ABS($Q164),$G$12&gt;ABS($Q163)),1,0)</f>
        <v>0</v>
      </c>
      <c r="AV164" s="3">
        <f>MIN(IF(AU164=1,($S164-$S163)/(ABS($Q164)-ABS($Q163))*($G$12-ABS($Q163))+$S163,0),$D$7)</f>
        <v>0</v>
      </c>
      <c r="AW164" s="1">
        <f>IF(ABS($Q164)&lt;$G$13,$AA164,IF(ABS($Q163)&lt;$G$13,($G$13-ABS($Q163))*($Z163+$Z164)*0.5*($D$27+$D$28)*$D$5*1000,0))</f>
        <v>0</v>
      </c>
      <c r="AX164" s="1">
        <f>IF(AND($G$13&lt;ABS($Q164),$G$13&gt;ABS($Q163)),1,0)</f>
        <v>0</v>
      </c>
      <c r="AY164" s="3">
        <f>MIN(IF(AX164=1,($S164-$S163)/(ABS($Q164)-ABS($Q163))*($G$13-ABS($Q163))+$S163,0),$D$7)</f>
        <v>0</v>
      </c>
      <c r="AZ164" s="1">
        <f>IF(ABS($Q164)&lt;$G$14,$AA164,IF(ABS($Q163)&lt;$G$14,($G$14-ABS($Q163))*($Z163+$Z164)*0.5*($D$27+$D$28)*$D$5*1000,0))</f>
        <v>0</v>
      </c>
      <c r="BA164" s="1">
        <f>IF(AND($G$14&lt;ABS($Q164),$G$14&gt;ABS($Q163)),1,0)</f>
        <v>0</v>
      </c>
      <c r="BB164" s="3">
        <f>MIN(IF(BA164=1,($S164-$S163)/(ABS($Q164)-ABS($Q163))*($G$14-ABS($Q163))+$S163,0),$D$7)</f>
        <v>0</v>
      </c>
      <c r="BC164" s="1">
        <f>IF(ABS($Q164)&lt;G$15,$AA164,IF(ABS($Q163)&lt;G$15,(G$15-ABS($Q163))*($Z163+$Z164)*0.5*($D$27+$D$28)*$D$5*1000,0))</f>
        <v>0</v>
      </c>
      <c r="BD164" s="1">
        <f>IF(AND(G$15&lt;ABS($Q164),G$15&gt;ABS($Q163)),1,0)</f>
        <v>0</v>
      </c>
      <c r="BE164" s="3">
        <f>MIN(IF(BD164=1,($S164-$S163)/(ABS($Q164)-ABS($Q163))*(G$15-ABS($Q163))+$S163,0),$D$7)</f>
        <v>0</v>
      </c>
      <c r="BF164" s="1">
        <f>IF(ABS($Q164)&lt;G$16,$AA164,IF(ABS($Q163)&lt;G$16,(G$16-ABS($Q163))*($Z163+$Z164)*0.5*($D$27+$D$28)*$D$5*1000,0))</f>
        <v>0</v>
      </c>
      <c r="BG164" s="1">
        <f>IF(AND(G$16&lt;ABS($Q164),G$16&gt;ABS($Q163)),1,0)</f>
        <v>0</v>
      </c>
      <c r="BH164" s="3">
        <f>MIN(IF(BG164=1,($S164-$S163)/(ABS($Q164)-ABS($Q163))*(G$16-ABS($Q163))+$S163,0),$D$7)</f>
        <v>0</v>
      </c>
      <c r="BI164" s="1">
        <f>IF(ABS($Q164)&lt;G$17,$AA164,IF(ABS($Q163)&lt;G$17,(G$17-ABS($Q163))*($Z163+$Z164)*0.5*($D$27+$D$28)*$D$5*1000,0))</f>
        <v>0</v>
      </c>
      <c r="BJ164" s="1">
        <f>IF(AND(G$17&lt;ABS($Q164),G$17&gt;ABS($Q163)),1,0)</f>
        <v>0</v>
      </c>
      <c r="BK164" s="3">
        <f>MIN(IF(BJ164=1,($S164-$S163)/(ABS($Q164)-ABS($Q163))*(G$17-ABS($Q163))+$S163,0),$D$7)</f>
        <v>0</v>
      </c>
      <c r="BL164" s="1">
        <f>IF(ABS($Q164)&lt;G$18,$AA164,IF(ABS($Q163)&lt;G$18,(G$18-ABS($Q163))*($Z163+$Z164)*0.5*($D$27+$D$28)*$D$5*1000,0))</f>
        <v>0</v>
      </c>
      <c r="BM164" s="1">
        <f>IF(AND(G$18&lt;ABS($Q164),G$18&gt;ABS($Q163)),1,0)</f>
        <v>0</v>
      </c>
      <c r="BN164" s="3">
        <f>MIN(IF(BM164=1,($S164-$S163)/(ABS($Q164)-ABS($Q163))*(G$18-ABS($Q163))+$S163,0),$D$7)</f>
        <v>0</v>
      </c>
      <c r="BO164" s="1">
        <f>IF(ABS($Q164)&lt;G$19,$AA164,IF(ABS($Q163)&lt;G$19,(G$19-ABS($Q163))*($Z163+$Z164)*0.5*($D$27+$D$28)*$D$5*1000,0))</f>
        <v>0</v>
      </c>
      <c r="BP164" s="1">
        <f>IF(AND(G$19&lt;ABS($Q164),G$19&gt;ABS($Q163)),1,0)</f>
        <v>0</v>
      </c>
      <c r="BQ164" s="3">
        <f>MIN(IF(BP164=1,($S164-$S163)/(ABS($Q164)-ABS($Q163))*(G$19-ABS($Q163))+$S163,0),$D$7)</f>
        <v>0</v>
      </c>
      <c r="BR164" s="1">
        <f>IF(ABS($Q164)&lt;G$20,$AA164,IF(ABS($Q163)&lt;G$20,(G$20-ABS($Q163))*($Z163+$Z164)*0.5*($D$27+$D$28)*$D$5*1000,0))</f>
        <v>0</v>
      </c>
      <c r="BS164" s="1">
        <f>IF(AND(G$20&lt;ABS($Q164),G$20&gt;ABS($Q163)),1,0)</f>
        <v>0</v>
      </c>
      <c r="BT164" s="3">
        <f>MIN(IF(BS164=1,($S164-$S163)/(ABS($Q164)-ABS($Q163))*(G$20-ABS($Q163))+$S163,0),$D$7)</f>
        <v>0</v>
      </c>
      <c r="BU164" s="1">
        <f>IF(ABS($Q164)&lt;G$21,$AA164,IF(ABS($Q163)&lt;G$21,(G$21-ABS($Q163))*($Z163+$Z164)*0.5*($D$27+$D$28)*$D$5*1000,0))</f>
        <v>0</v>
      </c>
      <c r="BV164" s="1">
        <f>IF(AND(G$21&lt;ABS($Q164),G$21&gt;ABS($Q163)),1,0)</f>
        <v>0</v>
      </c>
      <c r="BW164" s="3">
        <f>MIN(IF(BV164=1,($S164-$S163)/(ABS($Q164)-ABS($Q163))*(G$21-ABS($Q163))+$S163,0),$D$7)</f>
        <v>0</v>
      </c>
      <c r="BX164" s="1">
        <f>IF(ABS($Q164)&lt;G$22,$AA164,IF(ABS($Q163)&lt;G$22,(G$22-ABS($Q163))*($Z163+$Z164)*0.5*($D$27+$D$28)*$D$5*1000,0))</f>
        <v>0</v>
      </c>
      <c r="BY164" s="1">
        <f>IF(AND(G$22&lt;ABS($Q164),G$22&gt;ABS($Q163)),1,0)</f>
        <v>0</v>
      </c>
      <c r="BZ164" s="3">
        <f>MIN(IF(BY164=1,($S164-$S163)/(ABS($Q164)-ABS($Q163))*(G$22-ABS($Q163))+$S163,0),$D$7)</f>
        <v>0</v>
      </c>
      <c r="CA164" s="1">
        <f>IF(ABS($Q164)&lt;G$23,$AA164,IF(ABS($Q163)&lt;G$23,(G$23-ABS($Q163))*($Z163+$Z164)*0.5*($D$27+$D$28)*$D$5*1000,0))</f>
        <v>0</v>
      </c>
      <c r="CB164" s="1">
        <f>IF(AND(G$23&lt;ABS($Q164),G$23&gt;ABS($Q163)),1,0)</f>
        <v>0</v>
      </c>
      <c r="CC164" s="3">
        <f>MIN(IF(CB164=1,($S164-$S163)/(ABS($Q164)-ABS($Q163))*(G$23-ABS($Q163))+$S163,0),$D$7)</f>
        <v>0</v>
      </c>
      <c r="CD164" s="1">
        <f>IF(ABS($Q164)&lt;G$24,$AA164,IF(ABS($Q163)&lt;G$24,(G$24-ABS($Q163))*($Z163+$Z164)*0.5*($D$27+$D$28)*$D$5*1000,0))</f>
        <v>0</v>
      </c>
      <c r="CE164" s="1">
        <f>IF(AND(G$24&lt;ABS($Q164),G$24&gt;ABS($Q163)),1,0)</f>
        <v>0</v>
      </c>
      <c r="CF164" s="3">
        <f>MIN(IF(CE164=1,($S164-$S163)/(ABS($Q164)-ABS($Q163))*(G$24-ABS($Q163))+$S163,0),$D$7)</f>
        <v>0</v>
      </c>
      <c r="CG164" s="1">
        <f>IF(ABS($Q164)&lt;G$25,$AA164,IF(ABS($Q163)&lt;G$25,(G$25-ABS($Q163))*($Z163+$Z164)*0.5*($D$27+$D$28)*$D$5*1000,0))</f>
        <v>0</v>
      </c>
      <c r="CH164" s="1">
        <f>IF(AND(G$25&lt;ABS($Q164),G$25&gt;ABS($Q163)),1,0)</f>
        <v>0</v>
      </c>
      <c r="CI164" s="3">
        <f>MIN(IF(CH164=1,($S164-$S163)/(ABS($Q164)-ABS($Q163))*(G$25-ABS($Q163))+$S163,0),$D$7)</f>
        <v>0</v>
      </c>
      <c r="CJ164" s="1">
        <f>IF(ABS($Q164)&lt;G$26,$AA164,IF(ABS($Q163)&lt;G$26,(G$26-ABS($Q163))*($Z163+$Z164)*0.5*($D$27+$D$28)*$D$5*1000,0))</f>
        <v>0</v>
      </c>
      <c r="CK164" s="1">
        <f>IF(AND(G$26&lt;ABS($Q164),G$26&gt;ABS($Q163)),1,0)</f>
        <v>0</v>
      </c>
      <c r="CL164" s="3">
        <f>MIN(IF(CK164=1,($S164-$S163)/(ABS($Q164)-ABS($Q163))*(G$26-ABS($Q163))+$S163,0),$D$7)</f>
        <v>0</v>
      </c>
      <c r="CM164" s="1">
        <f>IF(ABS($Q164)&lt;G$27,$AA164,IF(ABS($Q163)&lt;G$27,(G$27-ABS($Q163))*($Z163+$Z164)*0.5*($D$27+$D$28)*$D$5*1000,0))</f>
        <v>0</v>
      </c>
      <c r="CN164" s="1">
        <f>IF(AND(G$27&lt;ABS($Q164),G$27&gt;ABS($Q163)),1,0)</f>
        <v>0</v>
      </c>
      <c r="CO164" s="3">
        <f>MIN(IF(CN164=1,($S164-$S163)/(ABS($Q164)-ABS($Q163))*(G$27-ABS($Q163))+$S163,0),$D$7)</f>
        <v>0</v>
      </c>
      <c r="CP164" s="1">
        <f>IF(ABS($Q164)&lt;G$28,$AA164,IF(ABS($Q163)&lt;G$28,(G$28-ABS($Q163))*($Z163+$Z164)*0.5*($D$27+$D$28)*$D$5*1000,0))</f>
        <v>0</v>
      </c>
      <c r="CQ164" s="1">
        <f>IF(AND(G$28&lt;ABS($Q164),G$28&gt;ABS($Q163)),1,0)</f>
        <v>0</v>
      </c>
      <c r="CR164" s="3">
        <f>MIN(IF(CQ164=1,($S164-$S163)/(ABS($Q164)-ABS($Q163))*(G$28-ABS($Q163))+$S163,0),$D$7)</f>
        <v>0</v>
      </c>
      <c r="CS164" s="1">
        <f>IF(ABS($Q164)&lt;G$29,$AA164,IF(ABS($Q163)&lt;G$29,(G$29-ABS($Q163))*($Z163+$Z164)*0.5*($D$27+$D$28)*$D$5*1000,0))</f>
        <v>0</v>
      </c>
      <c r="CT164" s="1">
        <f>IF(AND(G$29&lt;ABS($Q164),G$29&gt;ABS($Q163)),1,0)</f>
        <v>0</v>
      </c>
      <c r="CU164" s="3">
        <f>MIN(IF(CT164=1,($S164-$S163)/(ABS($Q164)-ABS($Q163))*(G$29-ABS($Q163))+$S163,0),$D$7)</f>
        <v>0</v>
      </c>
      <c r="CV164" s="1">
        <f>IF(ABS($Q164)&lt;G$30,$AA164,IF(ABS($Q163)&lt;G$30,(G$30-ABS($Q163))*($Z163+$Z164)*0.5*($D$27+$D$28)*$D$5*1000,0))</f>
        <v>0</v>
      </c>
      <c r="CW164" s="1">
        <f>IF(AND(G$30&lt;ABS($Q164),G$30&gt;ABS($Q163)),1,0)</f>
        <v>0</v>
      </c>
      <c r="CX164" s="3">
        <f>MIN(IF(CW164=1,($S164-$S163)/(ABS($Q164)-ABS($Q163))*(G$30-ABS($Q163))+$S163,0),$D$7)</f>
        <v>0</v>
      </c>
      <c r="CY164" s="1">
        <f>IF(ABS($Q164)&lt;G$31,$AA164,IF(ABS($Q163)&lt;G$31,(G$31-ABS($Q163))*($Z163+$Z164)*0.5*($D$27+$D$28)*$D$5*1000,0))</f>
        <v>0</v>
      </c>
      <c r="CZ164" s="1">
        <f>IF(AND(G$31&lt;ABS($Q164),G$31&gt;ABS($Q163)),1,0)</f>
        <v>0</v>
      </c>
      <c r="DA164" s="3">
        <f>MIN(IF(CZ164=1,($S164-$S163)/(ABS($Q164)-ABS($Q163))*(G$31-ABS($Q163))+$S163,0),$D$7)</f>
        <v>0</v>
      </c>
      <c r="DB164" s="1">
        <f>IF(ABS($Q164)&lt;G$32,$AA164,IF(ABS($Q163)&lt;G$32,(G$32-ABS($Q163))*($Z163+$Z164)*0.5*($D$27+$D$28)*$D$5*1000,0))</f>
        <v>0</v>
      </c>
      <c r="DC164" s="1">
        <f>IF(AND(G$32&lt;ABS($Q164),G$32&gt;ABS($Q163)),1,0)</f>
        <v>0</v>
      </c>
      <c r="DD164" s="3">
        <f>MIN(IF(DC164=1,($S164-$S163)/(ABS($Q164)-ABS($Q163))*(G$32-ABS($Q163))+$S163,0),$D$7)</f>
        <v>0</v>
      </c>
      <c r="DE164" s="1">
        <f>IF(ABS($Q164)&lt;G$33,$AA164,IF(ABS($Q163)&lt;G$33,(G$33-ABS($Q163))*($Z163+$Z164)*0.5*($D$27+$D$28)*$D$5*1000,0))</f>
        <v>0</v>
      </c>
      <c r="DF164" s="1">
        <f>IF(AND(G$33&lt;ABS($Q164),G$33&gt;ABS($Q163)),1,0)</f>
        <v>0</v>
      </c>
      <c r="DG164" s="3">
        <f>MIN(IF(DF164=1,($S164-$S163)/(ABS($Q164)-ABS($Q163))*(G$33-ABS($Q163))+$S163,0),$D$7)</f>
        <v>0</v>
      </c>
      <c r="DH164" s="1">
        <f>IF(ABS($Q164)&lt;G$34,$AA164,IF(ABS($Q163)&lt;G$34,(G$34-ABS($Q163))*($Z163+$Z164)*0.5*($D$27+$D$28)*$D$5*1000,0))</f>
        <v>0</v>
      </c>
      <c r="DI164" s="1">
        <f>IF(AND(G$34&lt;ABS($Q164),G$34&gt;ABS($Q163)),1,0)</f>
        <v>0</v>
      </c>
      <c r="DJ164" s="3">
        <f>MIN(IF(DI164=1,($S164-$S163)/(ABS($Q164)-ABS($Q163))*(G$34-ABS($Q163))+$S163,0),$D$7)</f>
        <v>0</v>
      </c>
      <c r="DK164" s="1">
        <f>IF(ABS($Q164)&lt;G$35,$AA164,IF(ABS($Q163)&lt;G$35,(G$35-ABS($Q163))*($Z163+$Z164)*0.5*($D$27+$D$28)*$D$5*1000,0))</f>
        <v>0</v>
      </c>
      <c r="DL164" s="1">
        <f>IF(AND(G$35&lt;ABS($Q164),G$35&gt;ABS($Q163)),1,0)</f>
        <v>0</v>
      </c>
      <c r="DM164" s="3">
        <f>MIN(IF(DL164=1,($S164-$S163)/(ABS($Q164)-ABS($Q163))*(G$35-ABS($Q163))+$S163,0),$D$7)</f>
        <v>0</v>
      </c>
      <c r="DN164" s="1">
        <f>IF(ABS($Q164)&lt;G$36,$AA164,IF(ABS($Q163)&lt;G$36,(G$36-ABS($Q163))*($Z163+$Z164)*0.5*($D$27+$D$28)*$D$5*1000,0))</f>
        <v>0</v>
      </c>
      <c r="DO164" s="1">
        <f>IF(AND(G$36&lt;ABS($Q164),G$36&gt;ABS($Q163)),1,0)</f>
        <v>0</v>
      </c>
      <c r="DP164" s="3">
        <f>MIN(IF(DO164=1,($S164-$S163)/(ABS($Q164)-ABS($Q163))*(G$36-ABS($Q163))+$S163,0),$D$7)</f>
        <v>0</v>
      </c>
      <c r="DQ164" s="1">
        <f>IF(ABS($Q164)&lt;G$37,$AA164,IF(ABS($Q163)&lt;G$37,(G$37-ABS($Q163))*($Z163+$Z164)*0.5*($D$27+$D$28)*$D$5*1000,0))</f>
        <v>0</v>
      </c>
      <c r="DR164" s="1">
        <f>IF(AND(G$37&lt;ABS($Q164),G$37&gt;ABS($Q163)),1,0)</f>
        <v>0</v>
      </c>
      <c r="DS164" s="3">
        <f>MIN(IF(DR164=1,($S164-$S163)/(ABS($Q164)-ABS($Q163))*(G$37-ABS($Q163))+$S163,0),$D$7)</f>
        <v>0</v>
      </c>
      <c r="DT164" s="1">
        <f>IF(ABS($Q164)&lt;G$38,$AA164,IF(ABS($Q163)&lt;G$38,(G$38-ABS($Q163))*($Z163+$Z164)*0.5*($D$27+$D$28)*$D$5*1000,0))</f>
        <v>0</v>
      </c>
      <c r="DU164" s="1">
        <f>IF(AND(G$38&lt;ABS($Q164),G$38&gt;ABS($Q163)),1,0)</f>
        <v>0</v>
      </c>
      <c r="DV164" s="3">
        <f>MIN(IF(DU164=1,($S164-$S163)/(ABS($Q164)-ABS($Q163))*(G$38-ABS($Q163))+$S163,0),$D$7)</f>
        <v>0</v>
      </c>
      <c r="DW164" s="1">
        <f>IF(ABS($Q164)&lt;G$39,$AA164,IF(ABS($Q163)&lt;G$39,(G$39-ABS($Q163))*($Z163+$Z164)*0.5*($D$27+$D$28)*$D$5*1000,0))</f>
        <v>0</v>
      </c>
      <c r="DX164" s="1">
        <f>IF(AND(G$39&lt;ABS($Q164),G$39&gt;ABS($Q163)),1,0)</f>
        <v>0</v>
      </c>
      <c r="DY164" s="3">
        <f>MIN(IF(DX164=1,($S164-$S163)/(ABS($Q164)-ABS($Q163))*(G$39-ABS($Q163))+$S163,0),$D$7)</f>
        <v>0</v>
      </c>
      <c r="DZ164" s="1">
        <f>IF(ABS($Q164)&lt;G$40,$AA164,IF(ABS($Q163)&lt;G$40,(G$40-ABS($Q163))*($Z163+$Z164)*0.5*($D$27+$D$28)*$D$5*1000,0))</f>
        <v>0</v>
      </c>
      <c r="EA164" s="1">
        <f>IF(AND(G$40&lt;ABS($Q164),G$40&gt;ABS($Q163)),1,0)</f>
        <v>0</v>
      </c>
      <c r="EB164" s="3">
        <f>MIN(IF(EA164=1,($S164-$S163)/(ABS($Q164)-ABS($Q163))*(G$40-ABS($Q163))+$S163,0),$D$7)</f>
        <v>0</v>
      </c>
      <c r="EC164" s="1">
        <f>IF(ABS($Q164)&lt;G$41,$AA164,IF(ABS($Q163)&lt;G$41,(G$41-ABS($Q163))*($Z163+$Z164)*0.5*($D$27+$D$28)*$D$5*1000,0))</f>
        <v>0</v>
      </c>
      <c r="ED164" s="1">
        <f>IF(AND(G$41&lt;ABS($Q164),G$41&gt;ABS($Q163)),1,0)</f>
        <v>0</v>
      </c>
      <c r="EE164" s="3">
        <f>MIN(IF(ED164=1,($S164-$S163)/(ABS($Q164)-ABS($Q163))*(G$41-ABS($Q163))+$S163,0),$D$7)</f>
        <v>0</v>
      </c>
      <c r="EF164" s="1">
        <f>IF(ABS($Q164)&lt;G$42,$AA164,IF(ABS($Q163)&lt;G$42,(G$42-ABS($Q163))*($Z163+$Z164)*0.5*($D$27+$D$28)*$D$5*1000,0))</f>
        <v>0</v>
      </c>
      <c r="EG164" s="1">
        <f>IF(AND(G$42&lt;ABS($Q164),G$42&gt;ABS($Q163)),1,0)</f>
        <v>0</v>
      </c>
      <c r="EH164" s="3">
        <f>MIN(IF(EG164=1,($S164-$S163)/(ABS($Q164)-ABS($Q163))*(G$42-ABS($Q163))+$S163,0),$D$7)</f>
        <v>0</v>
      </c>
      <c r="EI164" s="1">
        <f>IF(ABS($Q164)&lt;G$43,$AA164,IF(ABS($Q163)&lt;G$43,(G$43-ABS($Q163))*($Z163+$Z164)*0.5*($D$27+$D$28)*$D$5*1000,0))</f>
        <v>0</v>
      </c>
      <c r="EJ164" s="1">
        <f>IF(AND(G$43&lt;ABS($Q164),G$43&gt;ABS($Q163)),1,0)</f>
        <v>0</v>
      </c>
      <c r="EK164" s="3">
        <f>MIN(IF(EJ164=1,($S164-$S163)/(ABS($Q164)-ABS($Q163))*(G$43-ABS($Q163))+$S163,0),$D$7)</f>
        <v>0</v>
      </c>
      <c r="EL164" s="1">
        <f>IF(ABS($Q164)&lt;G$44,$AA164,IF(ABS($Q163)&lt;G$44,(G$44-ABS($Q163))*($Z163+$Z164)*0.5*($D$27+$D$28)*$D$5*1000,0))</f>
        <v>0</v>
      </c>
      <c r="EM164" s="1">
        <f>IF(AND(G$44&lt;ABS($Q164),G$44&gt;ABS($Q163)),1,0)</f>
        <v>0</v>
      </c>
      <c r="EN164" s="3">
        <f>MIN(IF(EM164=1,($S164-$S163)/(ABS($Q164)-ABS($Q163))*(G$44-ABS($Q163))+$S163,0),$D$7)</f>
        <v>0</v>
      </c>
      <c r="EO164" s="1">
        <f>IF(ABS($Q164)&lt;G$45,$AA164,IF(ABS($Q163)&lt;G$45,(G$45-ABS($Q163))*($Z163+$Z164)*0.5*($D$27+$D$28)*$D$5*1000,0))</f>
        <v>0</v>
      </c>
      <c r="EP164" s="1">
        <f>IF(AND(G$45&lt;ABS($Q164),G$45&gt;ABS($Q163)),1,0)</f>
        <v>0</v>
      </c>
      <c r="EQ164" s="3">
        <f>MIN(IF(EP164=1,($S164-$S163)/(ABS($Q164)-ABS($Q163))*(G$45-ABS($Q163))+$S163,0),$D$7)</f>
        <v>0</v>
      </c>
      <c r="ER164" s="1">
        <f>IF(ABS($Q164)&lt;G$46,$AA164,IF(ABS($Q163)&lt;G$46,(G$46-ABS($Q163))*($Z163+$Z164)*0.5*($D$27+$D$28)*$D$5*1000,0))</f>
        <v>0</v>
      </c>
      <c r="ES164" s="1">
        <f>IF(AND(G$46&lt;ABS($Q164),G$46&gt;ABS($Q163)),1,0)</f>
        <v>0</v>
      </c>
      <c r="ET164" s="3">
        <f>MIN(IF(ES164=1,($S164-$S163)/(ABS($Q164)-ABS($Q163))*(G$46-ABS($Q163))+$S163,0),$D$7)</f>
        <v>0</v>
      </c>
      <c r="EU164" s="1">
        <f>IF(ABS($Q164)&lt;G$47,$AA164,IF(ABS($Q163)&lt;G$47,(G$47-ABS($Q163))*($Z163+$Z164)*0.5*($D$27+$D$28)*$D$5*1000,0))</f>
        <v>0</v>
      </c>
      <c r="EV164" s="1">
        <f>IF(AND(G$47&lt;ABS($Q164),G$47&gt;ABS($Q163)),1,0)</f>
        <v>0</v>
      </c>
      <c r="EW164" s="3">
        <f>MIN(IF(EV164=1,($S164-$S163)/(ABS($Q164)-ABS($Q163))*(G$47-ABS($Q163))+$S163,0),$D$7)</f>
        <v>0</v>
      </c>
      <c r="EX164" s="1">
        <f>IF(ABS($Q164)&lt;G$48,$AA164,IF(ABS($Q163)&lt;G$48,(G$48-ABS($Q163))*($Z163+$Z164)*0.5*($D$27+$D$28)*$D$5*1000,0))</f>
        <v>0</v>
      </c>
      <c r="EY164" s="1">
        <f>IF(AND(G$48&lt;ABS($Q164),G$48&gt;ABS($Q163)),1,0)</f>
        <v>0</v>
      </c>
      <c r="EZ164" s="3">
        <f>MIN(IF(EY164=1,($S164-$S163)/(ABS($Q164)-ABS($Q163))*(G$48-ABS($Q163))+$S163,0),$D$7)</f>
        <v>0</v>
      </c>
      <c r="FA164" s="1">
        <f>IF(ABS($Q164)&lt;G$49,$AA164,IF(ABS($Q163)&lt;G$49,(G$49-ABS($Q163))*($Z163+$Z164)*0.5*($D$27+$D$28)*$D$5*1000,0))</f>
        <v>0</v>
      </c>
      <c r="FB164" s="1">
        <f>IF(AND(G$49&lt;ABS($Q164),G$49&gt;ABS($Q163)),1,0)</f>
        <v>0</v>
      </c>
      <c r="FC164" s="3">
        <f>MIN(IF(FB164=1,($S164-$S163)/(ABS($Q164)-ABS($Q163))*(G$49-ABS($Q163))+$S163,0),$D$7)</f>
        <v>0</v>
      </c>
      <c r="FD164" s="1">
        <f>IF(ABS($Q164)&lt;G$50,$AA164,IF(ABS($Q163)&lt;G$50,(G$50-ABS($Q163))*($Z163+$Z164)*0.5*($D$27+$D$28)*$D$5*1000,0))</f>
        <v>0</v>
      </c>
      <c r="FE164" s="1">
        <f>IF(AND(G$50&lt;ABS($Q164),G$50&gt;ABS($Q163)),1,0)</f>
        <v>0</v>
      </c>
      <c r="FF164" s="3">
        <f>MIN(IF(FE164=1,($S164-$S163)/(ABS($Q164)-ABS($Q163))*(G$50-ABS($Q163))+$S163,0),$D$7)</f>
        <v>0</v>
      </c>
      <c r="FG164" s="1">
        <f>IF(ABS($Q164)&lt;G$51,$AA164,IF(ABS($Q163)&lt;G$51,(G$51-ABS($Q163))*($Z163+$Z164)*0.5*($D$27+$D$28)*$D$5*1000,0))</f>
        <v>0</v>
      </c>
      <c r="FH164" s="1">
        <f>IF(AND(G$51&lt;ABS($Q164),G$51&gt;ABS($Q163)),1,0)</f>
        <v>0</v>
      </c>
      <c r="FI164" s="3">
        <f>MIN(IF(FH164=1,($S164-$S163)/(ABS($Q164)-ABS($Q163))*(G$51-ABS($Q163))+$S163,0),$D$7)</f>
        <v>0</v>
      </c>
      <c r="FJ164" s="1">
        <f>IF(ABS($Q164)&lt;G$52,$AA164,IF(ABS($Q163)&lt;G$52,(G$52-ABS($Q163))*($Z163+$Z164)*0.5*($D$27+$D$28)*$D$5*1000,0))</f>
        <v>0</v>
      </c>
      <c r="FK164" s="1">
        <f>IF(AND(G$52&lt;ABS($Q164),G$52&gt;ABS($Q163)),1,0)</f>
        <v>0</v>
      </c>
      <c r="FL164" s="3">
        <f>MIN(IF(FK164=1,($S164-$S163)/(ABS($Q164)-ABS($Q163))*(G$52-ABS($Q163))+$S163,0),$D$7)</f>
        <v>0</v>
      </c>
      <c r="FM164" s="1">
        <f>IF(ABS($Q164)&lt;G$53,$AA164,IF(ABS($Q163)&lt;G$53,(G$53-ABS($Q163))*($Z163+$Z164)*0.5*($D$27+$D$28)*$D$5*1000,0))</f>
        <v>0</v>
      </c>
      <c r="FN164" s="1">
        <f>IF(AND(G$53&lt;ABS($Q164),G$53&gt;ABS($Q163)),1,0)</f>
        <v>0</v>
      </c>
      <c r="FO164" s="3">
        <f>MIN(IF(FN164=1,($S164-$S163)/(ABS($Q164)-ABS($Q163))*(G$53-ABS($Q163))+$S163,0),$D$7)</f>
        <v>0</v>
      </c>
      <c r="FP164" s="1">
        <f>IF(ABS($Q164)&lt;G$54,$AA164,IF(ABS($Q163)&lt;G$54,(G$54-ABS($Q163))*($Z163+$Z164)*0.5*($D$27+$D$28)*$D$5*1000,0))</f>
        <v>0</v>
      </c>
      <c r="FQ164" s="1">
        <f>IF(AND(G$54&lt;ABS($Q164),G$54&gt;ABS($Q163)),1,0)</f>
        <v>0</v>
      </c>
      <c r="FR164" s="3">
        <f>MIN(IF(FQ164=1,($S164-$S163)/(ABS($Q164)-ABS($Q163))*(G$54-ABS($Q163))+$S163,0),$D$7)</f>
        <v>0</v>
      </c>
      <c r="FS164" s="1">
        <f>IF(ABS($Q164)&lt;G$55,$AA164,IF(ABS($Q163)&lt;G$55,(G$55-ABS($Q163))*($Z163+$Z164)*0.5*($D$27+$D$28)*$D$5*1000,0))</f>
        <v>0</v>
      </c>
      <c r="FT164" s="1">
        <f>IF(AND(G$55&lt;ABS($Q164),G$55&gt;ABS($Q163)),1,0)</f>
        <v>0</v>
      </c>
      <c r="FU164" s="3">
        <f>MIN(IF(FT164=1,($S164-$S163)/(ABS($Q164)-ABS($Q163))*(G$55-ABS($Q163))+$S163,0),$D$7)</f>
        <v>0</v>
      </c>
      <c r="FV164" s="1" t="e">
        <f>IF(ABS($Q164)&lt;#REF!,$AA164,IF(ABS($Q163)&lt;#REF!,(#REF!-ABS($Q163))*($Z163+$Z164)*0.5*($D$27+$D$28)*$D$5*1000,0))</f>
        <v>#REF!</v>
      </c>
      <c r="FW164" s="1" t="e">
        <f>IF(AND(#REF!&lt;ABS($Q164),#REF!&gt;ABS($Q163)),1,0)</f>
        <v>#REF!</v>
      </c>
      <c r="FX164" s="3" t="e">
        <f>MIN(IF(FW164=1,($S164-$S163)/(ABS($Q164)-ABS($Q163))*(#REF!-ABS($Q163))+$S163,0),$D$7)</f>
        <v>#REF!</v>
      </c>
    </row>
    <row r="165" spans="1:180" x14ac:dyDescent="0.35">
      <c r="A165" s="4"/>
      <c r="B165" s="4"/>
      <c r="C165" s="4"/>
      <c r="D165" s="4"/>
      <c r="E165" s="4"/>
      <c r="F165" s="4"/>
      <c r="G165" s="23"/>
      <c r="H165" s="23"/>
      <c r="I165" s="23"/>
      <c r="J165" s="23"/>
      <c r="K165" s="23"/>
      <c r="L165" s="36"/>
      <c r="M165" s="23"/>
      <c r="N165" s="23"/>
      <c r="O165" s="23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3">
        <f t="shared" si="8"/>
        <v>0.2</v>
      </c>
      <c r="AA165" s="3"/>
      <c r="AB165" s="1"/>
      <c r="AC165" s="2"/>
      <c r="AD165" s="2"/>
      <c r="AE165" s="1"/>
      <c r="AF165" s="2"/>
      <c r="AG165" s="2"/>
      <c r="AH165" s="1"/>
      <c r="AI165" s="2"/>
      <c r="AJ165" s="2"/>
      <c r="AK165" s="1"/>
      <c r="AL165" s="2"/>
      <c r="AM165" s="2"/>
      <c r="AN165" s="1"/>
      <c r="AO165" s="2"/>
      <c r="AP165" s="2"/>
      <c r="AQ165" s="1"/>
      <c r="AR165" s="2"/>
      <c r="AS165" s="2"/>
      <c r="AT165" s="1"/>
      <c r="AU165" s="2"/>
      <c r="AV165" s="2"/>
      <c r="AW165" s="1"/>
      <c r="AX165" s="2"/>
      <c r="AY165" s="2"/>
      <c r="AZ165" s="1"/>
      <c r="BA165" s="2"/>
      <c r="BB165" s="2"/>
      <c r="BC165" s="1"/>
      <c r="BD165" s="2"/>
      <c r="BE165" s="2"/>
      <c r="BF165" s="1"/>
      <c r="BG165" s="2"/>
      <c r="BH165" s="2"/>
      <c r="BI165" s="1"/>
      <c r="BJ165" s="2"/>
      <c r="BK165" s="2"/>
      <c r="BL165" s="1"/>
      <c r="BM165" s="2"/>
      <c r="BN165" s="2"/>
      <c r="BO165" s="1"/>
      <c r="BP165" s="2"/>
      <c r="BQ165" s="2"/>
      <c r="BR165" s="1"/>
      <c r="BS165" s="2"/>
      <c r="BT165" s="2"/>
      <c r="BU165" s="1"/>
      <c r="BV165" s="2"/>
      <c r="BW165" s="2"/>
      <c r="BX165" s="1"/>
      <c r="BY165" s="2"/>
      <c r="BZ165" s="2"/>
      <c r="CA165" s="1"/>
      <c r="CB165" s="2"/>
      <c r="CC165" s="2"/>
      <c r="CD165" s="1"/>
      <c r="CE165" s="2"/>
      <c r="CF165" s="2"/>
      <c r="CG165" s="1"/>
      <c r="CH165" s="2"/>
      <c r="CI165" s="2"/>
      <c r="CJ165" s="1"/>
      <c r="CK165" s="2"/>
      <c r="CL165" s="2"/>
      <c r="CM165" s="1"/>
      <c r="CN165" s="2"/>
      <c r="CO165" s="2"/>
      <c r="CP165" s="1"/>
      <c r="CQ165" s="2"/>
      <c r="CR165" s="2"/>
      <c r="CS165" s="1"/>
      <c r="CT165" s="2"/>
      <c r="CU165" s="2"/>
      <c r="CV165" s="1"/>
      <c r="CW165" s="2"/>
      <c r="CX165" s="2"/>
      <c r="CY165" s="1"/>
      <c r="CZ165" s="2"/>
      <c r="DA165" s="2"/>
      <c r="DB165" s="1"/>
      <c r="DC165" s="2"/>
      <c r="DD165" s="2"/>
      <c r="DE165" s="1"/>
      <c r="DF165" s="2"/>
      <c r="DG165" s="2"/>
      <c r="DH165" s="1"/>
      <c r="DI165" s="2"/>
      <c r="DJ165" s="2"/>
      <c r="DK165" s="1"/>
      <c r="DL165" s="2"/>
      <c r="DM165" s="2"/>
      <c r="DN165" s="1"/>
      <c r="DO165" s="2"/>
      <c r="DP165" s="2"/>
      <c r="DQ165" s="1"/>
      <c r="DR165" s="2"/>
      <c r="DS165" s="2"/>
      <c r="DT165" s="1"/>
      <c r="DU165" s="2"/>
      <c r="DV165" s="2"/>
      <c r="DW165" s="1"/>
      <c r="DX165" s="2"/>
      <c r="DY165" s="2"/>
      <c r="DZ165" s="1"/>
      <c r="EA165" s="2"/>
      <c r="EB165" s="2"/>
      <c r="EC165" s="1"/>
      <c r="ED165" s="2"/>
      <c r="EE165" s="2"/>
      <c r="EF165" s="1"/>
      <c r="EG165" s="2"/>
      <c r="EH165" s="2"/>
      <c r="EI165" s="1"/>
      <c r="EJ165" s="2"/>
      <c r="EK165" s="2"/>
      <c r="EL165" s="1"/>
      <c r="EM165" s="2"/>
      <c r="EN165" s="2"/>
      <c r="EO165" s="1"/>
      <c r="EP165" s="2"/>
      <c r="EQ165" s="2"/>
      <c r="ER165" s="1"/>
      <c r="ES165" s="2"/>
      <c r="ET165" s="2"/>
      <c r="EU165" s="1"/>
      <c r="EV165" s="2"/>
      <c r="EW165" s="2"/>
      <c r="EX165" s="1"/>
      <c r="EY165" s="2"/>
      <c r="EZ165" s="2"/>
      <c r="FA165" s="1"/>
      <c r="FB165" s="2"/>
      <c r="FC165" s="2"/>
      <c r="FD165" s="1"/>
      <c r="FE165" s="2"/>
      <c r="FF165" s="2"/>
      <c r="FG165" s="1"/>
      <c r="FH165" s="2"/>
      <c r="FI165" s="2"/>
      <c r="FJ165" s="1"/>
      <c r="FK165" s="2"/>
      <c r="FL165" s="2"/>
      <c r="FM165" s="1"/>
      <c r="FN165" s="2"/>
      <c r="FO165" s="2"/>
      <c r="FP165" s="1"/>
      <c r="FQ165" s="2"/>
      <c r="FR165" s="2"/>
      <c r="FS165" s="1"/>
      <c r="FT165" s="2"/>
      <c r="FU165" s="2"/>
      <c r="FV165" s="1"/>
      <c r="FW165" s="2"/>
      <c r="FX165" s="2"/>
    </row>
    <row r="166" spans="1:180" x14ac:dyDescent="0.35">
      <c r="A166" s="4"/>
      <c r="B166" s="4"/>
      <c r="C166" s="4"/>
      <c r="D166" s="4"/>
      <c r="E166" s="4"/>
      <c r="F166" s="4"/>
      <c r="G166" s="23"/>
      <c r="H166" s="23"/>
      <c r="I166" s="23"/>
      <c r="J166" s="23"/>
      <c r="K166" s="23"/>
      <c r="L166" s="36"/>
      <c r="M166" s="23"/>
      <c r="N166" s="23"/>
      <c r="O166" s="23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3">
        <f t="shared" si="8"/>
        <v>0.2</v>
      </c>
      <c r="AA166" s="1">
        <f>$R165*($Z166+$Z165)*0.5*($D$27+$D$28)*1000*$D$5</f>
        <v>0</v>
      </c>
      <c r="AB166" s="1">
        <f>IF(ABS($Q166)&lt;$G$6,$AA166,IF(ABS($Q165)&lt;$G$6,($G$6-ABS($Q165))*($Z165+$Z166)*0.5*($D$27+$D$28)*$D$5*1000,0))</f>
        <v>0</v>
      </c>
      <c r="AC166" s="1">
        <f>IF(AND($G$6&lt;ABS($Q166),$G$6&gt;ABS($Q165)),1,0)</f>
        <v>0</v>
      </c>
      <c r="AD166" s="3">
        <f>MIN(IF(AC166=1,($S166-$S165)/(ABS($Q166)-ABS($Q165))*($G$6-ABS($Q165))+$S165,0),$D$7)</f>
        <v>0</v>
      </c>
      <c r="AE166" s="1">
        <f>IF(ABS($Q166)&lt;$G$7,$AA166,IF(ABS($Q165)&lt;$G$7,($G$7-ABS($Q165))*($Z165+$Z166)*0.5*($D$27+$D$28)*$D$5*1000,0))</f>
        <v>0</v>
      </c>
      <c r="AF166" s="1">
        <f>IF(AND($G$7&lt;ABS($Q166),$G$7&gt;ABS($Q165)),1,0)</f>
        <v>0</v>
      </c>
      <c r="AG166" s="3">
        <f>MIN(IF(AF166=1,($S166-$S165)/(ABS($Q166)-ABS($Q165))*($G$7-ABS($Q165))+$S165,0),$D$7)</f>
        <v>0</v>
      </c>
      <c r="AH166" s="1">
        <f>IF(ABS($Q166)&lt;$G$8,$AA166,IF(ABS($Q165)&lt;$G$8,($G$8-ABS($Q165))*($Z165+$Z166)*0.5*($D$27+$D$28)*$D$5*1000,0))</f>
        <v>0</v>
      </c>
      <c r="AI166" s="1">
        <f>IF(AND($G$8&lt;ABS($Q166),$G$8&gt;ABS($Q165)),1,0)</f>
        <v>0</v>
      </c>
      <c r="AJ166" s="3">
        <f>MIN(IF(AI166=1,($S166-$S165)/(ABS($Q166)-ABS($Q165))*($G$8-ABS($Q165))+$S165,0),$D$7)</f>
        <v>0</v>
      </c>
      <c r="AK166" s="1">
        <f>IF(ABS($Q166)&lt;$G$9,$AA166,IF(ABS($Q165)&lt;$G$9,($G$9-ABS($Q165))*($Z165+$Z166)*0.5*($D$27+$D$28)*$D$5*1000,0))</f>
        <v>0</v>
      </c>
      <c r="AL166" s="1">
        <f>IF(AND($G$9&lt;ABS($Q166),$G$9&gt;ABS($Q165)),1,0)</f>
        <v>0</v>
      </c>
      <c r="AM166" s="3">
        <f>MIN(IF(AL166=1,($S166-$S165)/(ABS($Q166)-ABS($Q165))*($G$9-ABS($Q165))+$S165,0),$D$7)</f>
        <v>0</v>
      </c>
      <c r="AN166" s="1">
        <f>IF(ABS($Q166)&lt;$G$10,$AA166,IF(ABS($Q165)&lt;$G$10,($G$10-ABS($Q165))*($Z165+$Z166)*0.5*($D$27+$D$28)*$D$5*1000,0))</f>
        <v>0</v>
      </c>
      <c r="AO166" s="1">
        <f>IF(AND($G$10&lt;ABS($Q166),$G$10&gt;ABS($Q165)),1,0)</f>
        <v>0</v>
      </c>
      <c r="AP166" s="3">
        <f>MIN(IF(AO166=1,($S166-$S165)/(ABS($Q166)-ABS($Q165))*($G$10-ABS($Q165))+$S165,0),$D$7)</f>
        <v>0</v>
      </c>
      <c r="AQ166" s="1">
        <f>IF(ABS($Q166)&lt;$G$11,$AA166,IF(ABS($Q165)&lt;$G$11,($G$11-ABS($Q165))*($Z165+$Z166)*0.5*($D$27+$D$28)*$D$5*1000,0))</f>
        <v>0</v>
      </c>
      <c r="AR166" s="1">
        <f>IF(AND($G$11&lt;ABS($Q166),$G$11&gt;ABS($Q165)),1,0)</f>
        <v>0</v>
      </c>
      <c r="AS166" s="3">
        <f>MIN(IF(AR166=1,($S166-$S165)/(ABS($Q166)-ABS($Q165))*($G$11-ABS($Q165))+$S165,0),$D$7)</f>
        <v>0</v>
      </c>
      <c r="AT166" s="1">
        <f>IF(ABS($Q166)&lt;$G$12,$AA166,IF(ABS($Q165)&lt;$G$12,($G$12-ABS($Q165))*($Z165+$Z166)*0.5*($D$27+$D$28)*$D$5*1000,0))</f>
        <v>0</v>
      </c>
      <c r="AU166" s="1">
        <f>IF(AND($G$12&lt;ABS($Q166),$G$12&gt;ABS($Q165)),1,0)</f>
        <v>0</v>
      </c>
      <c r="AV166" s="3">
        <f>MIN(IF(AU166=1,($S166-$S165)/(ABS($Q166)-ABS($Q165))*($G$12-ABS($Q165))+$S165,0),$D$7)</f>
        <v>0</v>
      </c>
      <c r="AW166" s="1">
        <f>IF(ABS($Q166)&lt;$G$13,$AA166,IF(ABS($Q165)&lt;$G$13,($G$13-ABS($Q165))*($Z165+$Z166)*0.5*($D$27+$D$28)*$D$5*1000,0))</f>
        <v>0</v>
      </c>
      <c r="AX166" s="1">
        <f>IF(AND($G$13&lt;ABS($Q166),$G$13&gt;ABS($Q165)),1,0)</f>
        <v>0</v>
      </c>
      <c r="AY166" s="3">
        <f>MIN(IF(AX166=1,($S166-$S165)/(ABS($Q166)-ABS($Q165))*($G$13-ABS($Q165))+$S165,0),$D$7)</f>
        <v>0</v>
      </c>
      <c r="AZ166" s="1">
        <f>IF(ABS($Q166)&lt;$G$14,$AA166,IF(ABS($Q165)&lt;$G$14,($G$14-ABS($Q165))*($Z165+$Z166)*0.5*($D$27+$D$28)*$D$5*1000,0))</f>
        <v>0</v>
      </c>
      <c r="BA166" s="1">
        <f>IF(AND($G$14&lt;ABS($Q166),$G$14&gt;ABS($Q165)),1,0)</f>
        <v>0</v>
      </c>
      <c r="BB166" s="3">
        <f>MIN(IF(BA166=1,($S166-$S165)/(ABS($Q166)-ABS($Q165))*($G$14-ABS($Q165))+$S165,0),$D$7)</f>
        <v>0</v>
      </c>
      <c r="BC166" s="1">
        <f>IF(ABS($Q166)&lt;G$15,$AA166,IF(ABS($Q165)&lt;G$15,(G$15-ABS($Q165))*($Z165+$Z166)*0.5*($D$27+$D$28)*$D$5*1000,0))</f>
        <v>0</v>
      </c>
      <c r="BD166" s="1">
        <f>IF(AND(G$15&lt;ABS($Q166),G$15&gt;ABS($Q165)),1,0)</f>
        <v>0</v>
      </c>
      <c r="BE166" s="3">
        <f>MIN(IF(BD166=1,($S166-$S165)/(ABS($Q166)-ABS($Q165))*(G$15-ABS($Q165))+$S165,0),$D$7)</f>
        <v>0</v>
      </c>
      <c r="BF166" s="1">
        <f>IF(ABS($Q166)&lt;G$16,$AA166,IF(ABS($Q165)&lt;G$16,(G$16-ABS($Q165))*($Z165+$Z166)*0.5*($D$27+$D$28)*$D$5*1000,0))</f>
        <v>0</v>
      </c>
      <c r="BG166" s="1">
        <f>IF(AND(G$16&lt;ABS($Q166),G$16&gt;ABS($Q165)),1,0)</f>
        <v>0</v>
      </c>
      <c r="BH166" s="3">
        <f>MIN(IF(BG166=1,($S166-$S165)/(ABS($Q166)-ABS($Q165))*(G$16-ABS($Q165))+$S165,0),$D$7)</f>
        <v>0</v>
      </c>
      <c r="BI166" s="1">
        <f>IF(ABS($Q166)&lt;G$17,$AA166,IF(ABS($Q165)&lt;G$17,(G$17-ABS($Q165))*($Z165+$Z166)*0.5*($D$27+$D$28)*$D$5*1000,0))</f>
        <v>0</v>
      </c>
      <c r="BJ166" s="1">
        <f>IF(AND(G$17&lt;ABS($Q166),G$17&gt;ABS($Q165)),1,0)</f>
        <v>0</v>
      </c>
      <c r="BK166" s="3">
        <f>MIN(IF(BJ166=1,($S166-$S165)/(ABS($Q166)-ABS($Q165))*(G$17-ABS($Q165))+$S165,0),$D$7)</f>
        <v>0</v>
      </c>
      <c r="BL166" s="1">
        <f>IF(ABS($Q166)&lt;G$18,$AA166,IF(ABS($Q165)&lt;G$18,(G$18-ABS($Q165))*($Z165+$Z166)*0.5*($D$27+$D$28)*$D$5*1000,0))</f>
        <v>0</v>
      </c>
      <c r="BM166" s="1">
        <f>IF(AND(G$18&lt;ABS($Q166),G$18&gt;ABS($Q165)),1,0)</f>
        <v>0</v>
      </c>
      <c r="BN166" s="3">
        <f>MIN(IF(BM166=1,($S166-$S165)/(ABS($Q166)-ABS($Q165))*(G$18-ABS($Q165))+$S165,0),$D$7)</f>
        <v>0</v>
      </c>
      <c r="BO166" s="1">
        <f>IF(ABS($Q166)&lt;G$19,$AA166,IF(ABS($Q165)&lt;G$19,(G$19-ABS($Q165))*($Z165+$Z166)*0.5*($D$27+$D$28)*$D$5*1000,0))</f>
        <v>0</v>
      </c>
      <c r="BP166" s="1">
        <f>IF(AND(G$19&lt;ABS($Q166),G$19&gt;ABS($Q165)),1,0)</f>
        <v>0</v>
      </c>
      <c r="BQ166" s="3">
        <f>MIN(IF(BP166=1,($S166-$S165)/(ABS($Q166)-ABS($Q165))*(G$19-ABS($Q165))+$S165,0),$D$7)</f>
        <v>0</v>
      </c>
      <c r="BR166" s="1">
        <f>IF(ABS($Q166)&lt;G$20,$AA166,IF(ABS($Q165)&lt;G$20,(G$20-ABS($Q165))*($Z165+$Z166)*0.5*($D$27+$D$28)*$D$5*1000,0))</f>
        <v>0</v>
      </c>
      <c r="BS166" s="1">
        <f>IF(AND(G$20&lt;ABS($Q166),G$20&gt;ABS($Q165)),1,0)</f>
        <v>0</v>
      </c>
      <c r="BT166" s="3">
        <f>MIN(IF(BS166=1,($S166-$S165)/(ABS($Q166)-ABS($Q165))*(G$20-ABS($Q165))+$S165,0),$D$7)</f>
        <v>0</v>
      </c>
      <c r="BU166" s="1">
        <f>IF(ABS($Q166)&lt;G$21,$AA166,IF(ABS($Q165)&lt;G$21,(G$21-ABS($Q165))*($Z165+$Z166)*0.5*($D$27+$D$28)*$D$5*1000,0))</f>
        <v>0</v>
      </c>
      <c r="BV166" s="1">
        <f>IF(AND(G$21&lt;ABS($Q166),G$21&gt;ABS($Q165)),1,0)</f>
        <v>0</v>
      </c>
      <c r="BW166" s="3">
        <f>MIN(IF(BV166=1,($S166-$S165)/(ABS($Q166)-ABS($Q165))*(G$21-ABS($Q165))+$S165,0),$D$7)</f>
        <v>0</v>
      </c>
      <c r="BX166" s="1">
        <f>IF(ABS($Q166)&lt;G$22,$AA166,IF(ABS($Q165)&lt;G$22,(G$22-ABS($Q165))*($Z165+$Z166)*0.5*($D$27+$D$28)*$D$5*1000,0))</f>
        <v>0</v>
      </c>
      <c r="BY166" s="1">
        <f>IF(AND(G$22&lt;ABS($Q166),G$22&gt;ABS($Q165)),1,0)</f>
        <v>0</v>
      </c>
      <c r="BZ166" s="3">
        <f>MIN(IF(BY166=1,($S166-$S165)/(ABS($Q166)-ABS($Q165))*(G$22-ABS($Q165))+$S165,0),$D$7)</f>
        <v>0</v>
      </c>
      <c r="CA166" s="1">
        <f>IF(ABS($Q166)&lt;G$23,$AA166,IF(ABS($Q165)&lt;G$23,(G$23-ABS($Q165))*($Z165+$Z166)*0.5*($D$27+$D$28)*$D$5*1000,0))</f>
        <v>0</v>
      </c>
      <c r="CB166" s="1">
        <f>IF(AND(G$23&lt;ABS($Q166),G$23&gt;ABS($Q165)),1,0)</f>
        <v>0</v>
      </c>
      <c r="CC166" s="3">
        <f>MIN(IF(CB166=1,($S166-$S165)/(ABS($Q166)-ABS($Q165))*(G$23-ABS($Q165))+$S165,0),$D$7)</f>
        <v>0</v>
      </c>
      <c r="CD166" s="1">
        <f>IF(ABS($Q166)&lt;G$24,$AA166,IF(ABS($Q165)&lt;G$24,(G$24-ABS($Q165))*($Z165+$Z166)*0.5*($D$27+$D$28)*$D$5*1000,0))</f>
        <v>0</v>
      </c>
      <c r="CE166" s="1">
        <f>IF(AND(G$24&lt;ABS($Q166),G$24&gt;ABS($Q165)),1,0)</f>
        <v>0</v>
      </c>
      <c r="CF166" s="3">
        <f>MIN(IF(CE166=1,($S166-$S165)/(ABS($Q166)-ABS($Q165))*(G$24-ABS($Q165))+$S165,0),$D$7)</f>
        <v>0</v>
      </c>
      <c r="CG166" s="1">
        <f>IF(ABS($Q166)&lt;G$25,$AA166,IF(ABS($Q165)&lt;G$25,(G$25-ABS($Q165))*($Z165+$Z166)*0.5*($D$27+$D$28)*$D$5*1000,0))</f>
        <v>0</v>
      </c>
      <c r="CH166" s="1">
        <f>IF(AND(G$25&lt;ABS($Q166),G$25&gt;ABS($Q165)),1,0)</f>
        <v>0</v>
      </c>
      <c r="CI166" s="3">
        <f>MIN(IF(CH166=1,($S166-$S165)/(ABS($Q166)-ABS($Q165))*(G$25-ABS($Q165))+$S165,0),$D$7)</f>
        <v>0</v>
      </c>
      <c r="CJ166" s="1">
        <f>IF(ABS($Q166)&lt;G$26,$AA166,IF(ABS($Q165)&lt;G$26,(G$26-ABS($Q165))*($Z165+$Z166)*0.5*($D$27+$D$28)*$D$5*1000,0))</f>
        <v>0</v>
      </c>
      <c r="CK166" s="1">
        <f>IF(AND(G$26&lt;ABS($Q166),G$26&gt;ABS($Q165)),1,0)</f>
        <v>0</v>
      </c>
      <c r="CL166" s="3">
        <f>MIN(IF(CK166=1,($S166-$S165)/(ABS($Q166)-ABS($Q165))*(G$26-ABS($Q165))+$S165,0),$D$7)</f>
        <v>0</v>
      </c>
      <c r="CM166" s="1">
        <f>IF(ABS($Q166)&lt;G$27,$AA166,IF(ABS($Q165)&lt;G$27,(G$27-ABS($Q165))*($Z165+$Z166)*0.5*($D$27+$D$28)*$D$5*1000,0))</f>
        <v>0</v>
      </c>
      <c r="CN166" s="1">
        <f>IF(AND(G$27&lt;ABS($Q166),G$27&gt;ABS($Q165)),1,0)</f>
        <v>0</v>
      </c>
      <c r="CO166" s="3">
        <f>MIN(IF(CN166=1,($S166-$S165)/(ABS($Q166)-ABS($Q165))*(G$27-ABS($Q165))+$S165,0),$D$7)</f>
        <v>0</v>
      </c>
      <c r="CP166" s="1">
        <f>IF(ABS($Q166)&lt;G$28,$AA166,IF(ABS($Q165)&lt;G$28,(G$28-ABS($Q165))*($Z165+$Z166)*0.5*($D$27+$D$28)*$D$5*1000,0))</f>
        <v>0</v>
      </c>
      <c r="CQ166" s="1">
        <f>IF(AND(G$28&lt;ABS($Q166),G$28&gt;ABS($Q165)),1,0)</f>
        <v>0</v>
      </c>
      <c r="CR166" s="3">
        <f>MIN(IF(CQ166=1,($S166-$S165)/(ABS($Q166)-ABS($Q165))*(G$28-ABS($Q165))+$S165,0),$D$7)</f>
        <v>0</v>
      </c>
      <c r="CS166" s="1">
        <f>IF(ABS($Q166)&lt;G$29,$AA166,IF(ABS($Q165)&lt;G$29,(G$29-ABS($Q165))*($Z165+$Z166)*0.5*($D$27+$D$28)*$D$5*1000,0))</f>
        <v>0</v>
      </c>
      <c r="CT166" s="1">
        <f>IF(AND(G$29&lt;ABS($Q166),G$29&gt;ABS($Q165)),1,0)</f>
        <v>0</v>
      </c>
      <c r="CU166" s="3">
        <f>MIN(IF(CT166=1,($S166-$S165)/(ABS($Q166)-ABS($Q165))*(G$29-ABS($Q165))+$S165,0),$D$7)</f>
        <v>0</v>
      </c>
      <c r="CV166" s="1">
        <f>IF(ABS($Q166)&lt;G$30,$AA166,IF(ABS($Q165)&lt;G$30,(G$30-ABS($Q165))*($Z165+$Z166)*0.5*($D$27+$D$28)*$D$5*1000,0))</f>
        <v>0</v>
      </c>
      <c r="CW166" s="1">
        <f>IF(AND(G$30&lt;ABS($Q166),G$30&gt;ABS($Q165)),1,0)</f>
        <v>0</v>
      </c>
      <c r="CX166" s="3">
        <f>MIN(IF(CW166=1,($S166-$S165)/(ABS($Q166)-ABS($Q165))*(G$30-ABS($Q165))+$S165,0),$D$7)</f>
        <v>0</v>
      </c>
      <c r="CY166" s="1">
        <f>IF(ABS($Q166)&lt;G$31,$AA166,IF(ABS($Q165)&lt;G$31,(G$31-ABS($Q165))*($Z165+$Z166)*0.5*($D$27+$D$28)*$D$5*1000,0))</f>
        <v>0</v>
      </c>
      <c r="CZ166" s="1">
        <f>IF(AND(G$31&lt;ABS($Q166),G$31&gt;ABS($Q165)),1,0)</f>
        <v>0</v>
      </c>
      <c r="DA166" s="3">
        <f>MIN(IF(CZ166=1,($S166-$S165)/(ABS($Q166)-ABS($Q165))*(G$31-ABS($Q165))+$S165,0),$D$7)</f>
        <v>0</v>
      </c>
      <c r="DB166" s="1">
        <f>IF(ABS($Q166)&lt;G$32,$AA166,IF(ABS($Q165)&lt;G$32,(G$32-ABS($Q165))*($Z165+$Z166)*0.5*($D$27+$D$28)*$D$5*1000,0))</f>
        <v>0</v>
      </c>
      <c r="DC166" s="1">
        <f>IF(AND(G$32&lt;ABS($Q166),G$32&gt;ABS($Q165)),1,0)</f>
        <v>0</v>
      </c>
      <c r="DD166" s="3">
        <f>MIN(IF(DC166=1,($S166-$S165)/(ABS($Q166)-ABS($Q165))*(G$32-ABS($Q165))+$S165,0),$D$7)</f>
        <v>0</v>
      </c>
      <c r="DE166" s="1">
        <f>IF(ABS($Q166)&lt;G$33,$AA166,IF(ABS($Q165)&lt;G$33,(G$33-ABS($Q165))*($Z165+$Z166)*0.5*($D$27+$D$28)*$D$5*1000,0))</f>
        <v>0</v>
      </c>
      <c r="DF166" s="1">
        <f>IF(AND(G$33&lt;ABS($Q166),G$33&gt;ABS($Q165)),1,0)</f>
        <v>0</v>
      </c>
      <c r="DG166" s="3">
        <f>MIN(IF(DF166=1,($S166-$S165)/(ABS($Q166)-ABS($Q165))*(G$33-ABS($Q165))+$S165,0),$D$7)</f>
        <v>0</v>
      </c>
      <c r="DH166" s="1">
        <f>IF(ABS($Q166)&lt;G$34,$AA166,IF(ABS($Q165)&lt;G$34,(G$34-ABS($Q165))*($Z165+$Z166)*0.5*($D$27+$D$28)*$D$5*1000,0))</f>
        <v>0</v>
      </c>
      <c r="DI166" s="1">
        <f>IF(AND(G$34&lt;ABS($Q166),G$34&gt;ABS($Q165)),1,0)</f>
        <v>0</v>
      </c>
      <c r="DJ166" s="3">
        <f>MIN(IF(DI166=1,($S166-$S165)/(ABS($Q166)-ABS($Q165))*(G$34-ABS($Q165))+$S165,0),$D$7)</f>
        <v>0</v>
      </c>
      <c r="DK166" s="1">
        <f>IF(ABS($Q166)&lt;G$35,$AA166,IF(ABS($Q165)&lt;G$35,(G$35-ABS($Q165))*($Z165+$Z166)*0.5*($D$27+$D$28)*$D$5*1000,0))</f>
        <v>0</v>
      </c>
      <c r="DL166" s="1">
        <f>IF(AND(G$35&lt;ABS($Q166),G$35&gt;ABS($Q165)),1,0)</f>
        <v>0</v>
      </c>
      <c r="DM166" s="3">
        <f>MIN(IF(DL166=1,($S166-$S165)/(ABS($Q166)-ABS($Q165))*(G$35-ABS($Q165))+$S165,0),$D$7)</f>
        <v>0</v>
      </c>
      <c r="DN166" s="1">
        <f>IF(ABS($Q166)&lt;G$36,$AA166,IF(ABS($Q165)&lt;G$36,(G$36-ABS($Q165))*($Z165+$Z166)*0.5*($D$27+$D$28)*$D$5*1000,0))</f>
        <v>0</v>
      </c>
      <c r="DO166" s="1">
        <f>IF(AND(G$36&lt;ABS($Q166),G$36&gt;ABS($Q165)),1,0)</f>
        <v>0</v>
      </c>
      <c r="DP166" s="3">
        <f>MIN(IF(DO166=1,($S166-$S165)/(ABS($Q166)-ABS($Q165))*(G$36-ABS($Q165))+$S165,0),$D$7)</f>
        <v>0</v>
      </c>
      <c r="DQ166" s="1">
        <f>IF(ABS($Q166)&lt;G$37,$AA166,IF(ABS($Q165)&lt;G$37,(G$37-ABS($Q165))*($Z165+$Z166)*0.5*($D$27+$D$28)*$D$5*1000,0))</f>
        <v>0</v>
      </c>
      <c r="DR166" s="1">
        <f>IF(AND(G$37&lt;ABS($Q166),G$37&gt;ABS($Q165)),1,0)</f>
        <v>0</v>
      </c>
      <c r="DS166" s="3">
        <f>MIN(IF(DR166=1,($S166-$S165)/(ABS($Q166)-ABS($Q165))*(G$37-ABS($Q165))+$S165,0),$D$7)</f>
        <v>0</v>
      </c>
      <c r="DT166" s="1">
        <f>IF(ABS($Q166)&lt;G$38,$AA166,IF(ABS($Q165)&lt;G$38,(G$38-ABS($Q165))*($Z165+$Z166)*0.5*($D$27+$D$28)*$D$5*1000,0))</f>
        <v>0</v>
      </c>
      <c r="DU166" s="1">
        <f>IF(AND(G$38&lt;ABS($Q166),G$38&gt;ABS($Q165)),1,0)</f>
        <v>0</v>
      </c>
      <c r="DV166" s="3">
        <f>MIN(IF(DU166=1,($S166-$S165)/(ABS($Q166)-ABS($Q165))*(G$38-ABS($Q165))+$S165,0),$D$7)</f>
        <v>0</v>
      </c>
      <c r="DW166" s="1">
        <f>IF(ABS($Q166)&lt;G$39,$AA166,IF(ABS($Q165)&lt;G$39,(G$39-ABS($Q165))*($Z165+$Z166)*0.5*($D$27+$D$28)*$D$5*1000,0))</f>
        <v>0</v>
      </c>
      <c r="DX166" s="1">
        <f>IF(AND(G$39&lt;ABS($Q166),G$39&gt;ABS($Q165)),1,0)</f>
        <v>0</v>
      </c>
      <c r="DY166" s="3">
        <f>MIN(IF(DX166=1,($S166-$S165)/(ABS($Q166)-ABS($Q165))*(G$39-ABS($Q165))+$S165,0),$D$7)</f>
        <v>0</v>
      </c>
      <c r="DZ166" s="1">
        <f>IF(ABS($Q166)&lt;G$40,$AA166,IF(ABS($Q165)&lt;G$40,(G$40-ABS($Q165))*($Z165+$Z166)*0.5*($D$27+$D$28)*$D$5*1000,0))</f>
        <v>0</v>
      </c>
      <c r="EA166" s="1">
        <f>IF(AND(G$40&lt;ABS($Q166),G$40&gt;ABS($Q165)),1,0)</f>
        <v>0</v>
      </c>
      <c r="EB166" s="3">
        <f>MIN(IF(EA166=1,($S166-$S165)/(ABS($Q166)-ABS($Q165))*(G$40-ABS($Q165))+$S165,0),$D$7)</f>
        <v>0</v>
      </c>
      <c r="EC166" s="1">
        <f>IF(ABS($Q166)&lt;G$41,$AA166,IF(ABS($Q165)&lt;G$41,(G$41-ABS($Q165))*($Z165+$Z166)*0.5*($D$27+$D$28)*$D$5*1000,0))</f>
        <v>0</v>
      </c>
      <c r="ED166" s="1">
        <f>IF(AND(G$41&lt;ABS($Q166),G$41&gt;ABS($Q165)),1,0)</f>
        <v>0</v>
      </c>
      <c r="EE166" s="3">
        <f>MIN(IF(ED166=1,($S166-$S165)/(ABS($Q166)-ABS($Q165))*(G$41-ABS($Q165))+$S165,0),$D$7)</f>
        <v>0</v>
      </c>
      <c r="EF166" s="1">
        <f>IF(ABS($Q166)&lt;G$42,$AA166,IF(ABS($Q165)&lt;G$42,(G$42-ABS($Q165))*($Z165+$Z166)*0.5*($D$27+$D$28)*$D$5*1000,0))</f>
        <v>0</v>
      </c>
      <c r="EG166" s="1">
        <f>IF(AND(G$42&lt;ABS($Q166),G$42&gt;ABS($Q165)),1,0)</f>
        <v>0</v>
      </c>
      <c r="EH166" s="3">
        <f>MIN(IF(EG166=1,($S166-$S165)/(ABS($Q166)-ABS($Q165))*(G$42-ABS($Q165))+$S165,0),$D$7)</f>
        <v>0</v>
      </c>
      <c r="EI166" s="1">
        <f>IF(ABS($Q166)&lt;G$43,$AA166,IF(ABS($Q165)&lt;G$43,(G$43-ABS($Q165))*($Z165+$Z166)*0.5*($D$27+$D$28)*$D$5*1000,0))</f>
        <v>0</v>
      </c>
      <c r="EJ166" s="1">
        <f>IF(AND(G$43&lt;ABS($Q166),G$43&gt;ABS($Q165)),1,0)</f>
        <v>0</v>
      </c>
      <c r="EK166" s="3">
        <f>MIN(IF(EJ166=1,($S166-$S165)/(ABS($Q166)-ABS($Q165))*(G$43-ABS($Q165))+$S165,0),$D$7)</f>
        <v>0</v>
      </c>
      <c r="EL166" s="1">
        <f>IF(ABS($Q166)&lt;G$44,$AA166,IF(ABS($Q165)&lt;G$44,(G$44-ABS($Q165))*($Z165+$Z166)*0.5*($D$27+$D$28)*$D$5*1000,0))</f>
        <v>0</v>
      </c>
      <c r="EM166" s="1">
        <f>IF(AND(G$44&lt;ABS($Q166),G$44&gt;ABS($Q165)),1,0)</f>
        <v>0</v>
      </c>
      <c r="EN166" s="3">
        <f>MIN(IF(EM166=1,($S166-$S165)/(ABS($Q166)-ABS($Q165))*(G$44-ABS($Q165))+$S165,0),$D$7)</f>
        <v>0</v>
      </c>
      <c r="EO166" s="1">
        <f>IF(ABS($Q166)&lt;G$45,$AA166,IF(ABS($Q165)&lt;G$45,(G$45-ABS($Q165))*($Z165+$Z166)*0.5*($D$27+$D$28)*$D$5*1000,0))</f>
        <v>0</v>
      </c>
      <c r="EP166" s="1">
        <f>IF(AND(G$45&lt;ABS($Q166),G$45&gt;ABS($Q165)),1,0)</f>
        <v>0</v>
      </c>
      <c r="EQ166" s="3">
        <f>MIN(IF(EP166=1,($S166-$S165)/(ABS($Q166)-ABS($Q165))*(G$45-ABS($Q165))+$S165,0),$D$7)</f>
        <v>0</v>
      </c>
      <c r="ER166" s="1">
        <f>IF(ABS($Q166)&lt;G$46,$AA166,IF(ABS($Q165)&lt;G$46,(G$46-ABS($Q165))*($Z165+$Z166)*0.5*($D$27+$D$28)*$D$5*1000,0))</f>
        <v>0</v>
      </c>
      <c r="ES166" s="1">
        <f>IF(AND(G$46&lt;ABS($Q166),G$46&gt;ABS($Q165)),1,0)</f>
        <v>0</v>
      </c>
      <c r="ET166" s="3">
        <f>MIN(IF(ES166=1,($S166-$S165)/(ABS($Q166)-ABS($Q165))*(G$46-ABS($Q165))+$S165,0),$D$7)</f>
        <v>0</v>
      </c>
      <c r="EU166" s="1">
        <f>IF(ABS($Q166)&lt;G$47,$AA166,IF(ABS($Q165)&lt;G$47,(G$47-ABS($Q165))*($Z165+$Z166)*0.5*($D$27+$D$28)*$D$5*1000,0))</f>
        <v>0</v>
      </c>
      <c r="EV166" s="1">
        <f>IF(AND(G$47&lt;ABS($Q166),G$47&gt;ABS($Q165)),1,0)</f>
        <v>0</v>
      </c>
      <c r="EW166" s="3">
        <f>MIN(IF(EV166=1,($S166-$S165)/(ABS($Q166)-ABS($Q165))*(G$47-ABS($Q165))+$S165,0),$D$7)</f>
        <v>0</v>
      </c>
      <c r="EX166" s="1">
        <f>IF(ABS($Q166)&lt;G$48,$AA166,IF(ABS($Q165)&lt;G$48,(G$48-ABS($Q165))*($Z165+$Z166)*0.5*($D$27+$D$28)*$D$5*1000,0))</f>
        <v>0</v>
      </c>
      <c r="EY166" s="1">
        <f>IF(AND(G$48&lt;ABS($Q166),G$48&gt;ABS($Q165)),1,0)</f>
        <v>0</v>
      </c>
      <c r="EZ166" s="3">
        <f>MIN(IF(EY166=1,($S166-$S165)/(ABS($Q166)-ABS($Q165))*(G$48-ABS($Q165))+$S165,0),$D$7)</f>
        <v>0</v>
      </c>
      <c r="FA166" s="1">
        <f>IF(ABS($Q166)&lt;G$49,$AA166,IF(ABS($Q165)&lt;G$49,(G$49-ABS($Q165))*($Z165+$Z166)*0.5*($D$27+$D$28)*$D$5*1000,0))</f>
        <v>0</v>
      </c>
      <c r="FB166" s="1">
        <f>IF(AND(G$49&lt;ABS($Q166),G$49&gt;ABS($Q165)),1,0)</f>
        <v>0</v>
      </c>
      <c r="FC166" s="3">
        <f>MIN(IF(FB166=1,($S166-$S165)/(ABS($Q166)-ABS($Q165))*(G$49-ABS($Q165))+$S165,0),$D$7)</f>
        <v>0</v>
      </c>
      <c r="FD166" s="1">
        <f>IF(ABS($Q166)&lt;G$50,$AA166,IF(ABS($Q165)&lt;G$50,(G$50-ABS($Q165))*($Z165+$Z166)*0.5*($D$27+$D$28)*$D$5*1000,0))</f>
        <v>0</v>
      </c>
      <c r="FE166" s="1">
        <f>IF(AND(G$50&lt;ABS($Q166),G$50&gt;ABS($Q165)),1,0)</f>
        <v>0</v>
      </c>
      <c r="FF166" s="3">
        <f>MIN(IF(FE166=1,($S166-$S165)/(ABS($Q166)-ABS($Q165))*(G$50-ABS($Q165))+$S165,0),$D$7)</f>
        <v>0</v>
      </c>
      <c r="FG166" s="1">
        <f>IF(ABS($Q166)&lt;G$51,$AA166,IF(ABS($Q165)&lt;G$51,(G$51-ABS($Q165))*($Z165+$Z166)*0.5*($D$27+$D$28)*$D$5*1000,0))</f>
        <v>0</v>
      </c>
      <c r="FH166" s="1">
        <f>IF(AND(G$51&lt;ABS($Q166),G$51&gt;ABS($Q165)),1,0)</f>
        <v>0</v>
      </c>
      <c r="FI166" s="3">
        <f>MIN(IF(FH166=1,($S166-$S165)/(ABS($Q166)-ABS($Q165))*(G$51-ABS($Q165))+$S165,0),$D$7)</f>
        <v>0</v>
      </c>
      <c r="FJ166" s="1">
        <f>IF(ABS($Q166)&lt;G$52,$AA166,IF(ABS($Q165)&lt;G$52,(G$52-ABS($Q165))*($Z165+$Z166)*0.5*($D$27+$D$28)*$D$5*1000,0))</f>
        <v>0</v>
      </c>
      <c r="FK166" s="1">
        <f>IF(AND(G$52&lt;ABS($Q166),G$52&gt;ABS($Q165)),1,0)</f>
        <v>0</v>
      </c>
      <c r="FL166" s="3">
        <f>MIN(IF(FK166=1,($S166-$S165)/(ABS($Q166)-ABS($Q165))*(G$52-ABS($Q165))+$S165,0),$D$7)</f>
        <v>0</v>
      </c>
      <c r="FM166" s="1">
        <f>IF(ABS($Q166)&lt;G$53,$AA166,IF(ABS($Q165)&lt;G$53,(G$53-ABS($Q165))*($Z165+$Z166)*0.5*($D$27+$D$28)*$D$5*1000,0))</f>
        <v>0</v>
      </c>
      <c r="FN166" s="1">
        <f>IF(AND(G$53&lt;ABS($Q166),G$53&gt;ABS($Q165)),1,0)</f>
        <v>0</v>
      </c>
      <c r="FO166" s="3">
        <f>MIN(IF(FN166=1,($S166-$S165)/(ABS($Q166)-ABS($Q165))*(G$53-ABS($Q165))+$S165,0),$D$7)</f>
        <v>0</v>
      </c>
      <c r="FP166" s="1">
        <f>IF(ABS($Q166)&lt;G$54,$AA166,IF(ABS($Q165)&lt;G$54,(G$54-ABS($Q165))*($Z165+$Z166)*0.5*($D$27+$D$28)*$D$5*1000,0))</f>
        <v>0</v>
      </c>
      <c r="FQ166" s="1">
        <f>IF(AND(G$54&lt;ABS($Q166),G$54&gt;ABS($Q165)),1,0)</f>
        <v>0</v>
      </c>
      <c r="FR166" s="3">
        <f>MIN(IF(FQ166=1,($S166-$S165)/(ABS($Q166)-ABS($Q165))*(G$54-ABS($Q165))+$S165,0),$D$7)</f>
        <v>0</v>
      </c>
      <c r="FS166" s="1">
        <f>IF(ABS($Q166)&lt;G$55,$AA166,IF(ABS($Q165)&lt;G$55,(G$55-ABS($Q165))*($Z165+$Z166)*0.5*($D$27+$D$28)*$D$5*1000,0))</f>
        <v>0</v>
      </c>
      <c r="FT166" s="1">
        <f>IF(AND(G$55&lt;ABS($Q166),G$55&gt;ABS($Q165)),1,0)</f>
        <v>0</v>
      </c>
      <c r="FU166" s="3">
        <f>MIN(IF(FT166=1,($S166-$S165)/(ABS($Q166)-ABS($Q165))*(G$55-ABS($Q165))+$S165,0),$D$7)</f>
        <v>0</v>
      </c>
      <c r="FV166" s="1" t="e">
        <f>IF(ABS($Q166)&lt;#REF!,$AA166,IF(ABS($Q165)&lt;#REF!,(#REF!-ABS($Q165))*($Z165+$Z166)*0.5*($D$27+$D$28)*$D$5*1000,0))</f>
        <v>#REF!</v>
      </c>
      <c r="FW166" s="1" t="e">
        <f>IF(AND(#REF!&lt;ABS($Q166),#REF!&gt;ABS($Q165)),1,0)</f>
        <v>#REF!</v>
      </c>
      <c r="FX166" s="3" t="e">
        <f>MIN(IF(FW166=1,($S166-$S165)/(ABS($Q166)-ABS($Q165))*(#REF!-ABS($Q165))+$S165,0),$D$7)</f>
        <v>#REF!</v>
      </c>
    </row>
    <row r="167" spans="1:180" x14ac:dyDescent="0.35">
      <c r="A167" s="4"/>
      <c r="B167" s="4"/>
      <c r="C167" s="4"/>
      <c r="D167" s="4"/>
      <c r="E167" s="4"/>
      <c r="F167" s="4"/>
      <c r="G167" s="23"/>
      <c r="H167" s="23"/>
      <c r="I167" s="23"/>
      <c r="J167" s="23"/>
      <c r="K167" s="23"/>
      <c r="L167" s="36"/>
      <c r="M167" s="23"/>
      <c r="N167" s="23"/>
      <c r="O167" s="23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3">
        <f t="shared" si="8"/>
        <v>0.2</v>
      </c>
      <c r="AA167" s="3"/>
      <c r="AB167" s="1"/>
      <c r="AC167" s="2"/>
      <c r="AD167" s="2"/>
      <c r="AE167" s="1"/>
      <c r="AF167" s="2"/>
      <c r="AG167" s="2"/>
      <c r="AH167" s="1"/>
      <c r="AI167" s="2"/>
      <c r="AJ167" s="2"/>
      <c r="AK167" s="1"/>
      <c r="AL167" s="2"/>
      <c r="AM167" s="2"/>
      <c r="AN167" s="1"/>
      <c r="AO167" s="2"/>
      <c r="AP167" s="2"/>
      <c r="AQ167" s="1"/>
      <c r="AR167" s="2"/>
      <c r="AS167" s="2"/>
      <c r="AT167" s="1"/>
      <c r="AU167" s="2"/>
      <c r="AV167" s="2"/>
      <c r="AW167" s="1"/>
      <c r="AX167" s="2"/>
      <c r="AY167" s="2"/>
      <c r="AZ167" s="1"/>
      <c r="BA167" s="2"/>
      <c r="BB167" s="2"/>
      <c r="BC167" s="1"/>
      <c r="BD167" s="2"/>
      <c r="BE167" s="2"/>
      <c r="BF167" s="1"/>
      <c r="BG167" s="2"/>
      <c r="BH167" s="2"/>
      <c r="BI167" s="1"/>
      <c r="BJ167" s="2"/>
      <c r="BK167" s="2"/>
      <c r="BL167" s="1"/>
      <c r="BM167" s="2"/>
      <c r="BN167" s="2"/>
      <c r="BO167" s="1"/>
      <c r="BP167" s="2"/>
      <c r="BQ167" s="2"/>
      <c r="BR167" s="1"/>
      <c r="BS167" s="2"/>
      <c r="BT167" s="2"/>
      <c r="BU167" s="1"/>
      <c r="BV167" s="2"/>
      <c r="BW167" s="2"/>
      <c r="BX167" s="1"/>
      <c r="BY167" s="2"/>
      <c r="BZ167" s="2"/>
      <c r="CA167" s="1"/>
      <c r="CB167" s="2"/>
      <c r="CC167" s="2"/>
      <c r="CD167" s="1"/>
      <c r="CE167" s="2"/>
      <c r="CF167" s="2"/>
      <c r="CG167" s="1"/>
      <c r="CH167" s="2"/>
      <c r="CI167" s="2"/>
      <c r="CJ167" s="1"/>
      <c r="CK167" s="2"/>
      <c r="CL167" s="2"/>
      <c r="CM167" s="1"/>
      <c r="CN167" s="2"/>
      <c r="CO167" s="2"/>
      <c r="CP167" s="1"/>
      <c r="CQ167" s="2"/>
      <c r="CR167" s="2"/>
      <c r="CS167" s="1"/>
      <c r="CT167" s="2"/>
      <c r="CU167" s="2"/>
      <c r="CV167" s="1"/>
      <c r="CW167" s="2"/>
      <c r="CX167" s="2"/>
      <c r="CY167" s="1"/>
      <c r="CZ167" s="2"/>
      <c r="DA167" s="2"/>
      <c r="DB167" s="1"/>
      <c r="DC167" s="2"/>
      <c r="DD167" s="2"/>
      <c r="DE167" s="1"/>
      <c r="DF167" s="2"/>
      <c r="DG167" s="2"/>
      <c r="DH167" s="1"/>
      <c r="DI167" s="2"/>
      <c r="DJ167" s="2"/>
      <c r="DK167" s="1"/>
      <c r="DL167" s="2"/>
      <c r="DM167" s="2"/>
      <c r="DN167" s="1"/>
      <c r="DO167" s="2"/>
      <c r="DP167" s="2"/>
      <c r="DQ167" s="1"/>
      <c r="DR167" s="2"/>
      <c r="DS167" s="2"/>
      <c r="DT167" s="1"/>
      <c r="DU167" s="2"/>
      <c r="DV167" s="2"/>
      <c r="DW167" s="1"/>
      <c r="DX167" s="2"/>
      <c r="DY167" s="2"/>
      <c r="DZ167" s="1"/>
      <c r="EA167" s="2"/>
      <c r="EB167" s="2"/>
      <c r="EC167" s="1"/>
      <c r="ED167" s="2"/>
      <c r="EE167" s="2"/>
      <c r="EF167" s="1"/>
      <c r="EG167" s="2"/>
      <c r="EH167" s="2"/>
      <c r="EI167" s="1"/>
      <c r="EJ167" s="2"/>
      <c r="EK167" s="2"/>
      <c r="EL167" s="1"/>
      <c r="EM167" s="2"/>
      <c r="EN167" s="2"/>
      <c r="EO167" s="1"/>
      <c r="EP167" s="2"/>
      <c r="EQ167" s="2"/>
      <c r="ER167" s="1"/>
      <c r="ES167" s="2"/>
      <c r="ET167" s="2"/>
      <c r="EU167" s="1"/>
      <c r="EV167" s="2"/>
      <c r="EW167" s="2"/>
      <c r="EX167" s="1"/>
      <c r="EY167" s="2"/>
      <c r="EZ167" s="2"/>
      <c r="FA167" s="1"/>
      <c r="FB167" s="2"/>
      <c r="FC167" s="2"/>
      <c r="FD167" s="1"/>
      <c r="FE167" s="2"/>
      <c r="FF167" s="2"/>
      <c r="FG167" s="1"/>
      <c r="FH167" s="2"/>
      <c r="FI167" s="2"/>
      <c r="FJ167" s="1"/>
      <c r="FK167" s="2"/>
      <c r="FL167" s="2"/>
      <c r="FM167" s="1"/>
      <c r="FN167" s="2"/>
      <c r="FO167" s="2"/>
      <c r="FP167" s="1"/>
      <c r="FQ167" s="2"/>
      <c r="FR167" s="2"/>
      <c r="FS167" s="1"/>
      <c r="FT167" s="2"/>
      <c r="FU167" s="2"/>
      <c r="FV167" s="1"/>
      <c r="FW167" s="2"/>
      <c r="FX167" s="2"/>
    </row>
    <row r="168" spans="1:180" x14ac:dyDescent="0.35">
      <c r="A168" s="4"/>
      <c r="B168" s="4"/>
      <c r="C168" s="4"/>
      <c r="D168" s="4"/>
      <c r="E168" s="4"/>
      <c r="F168" s="4"/>
      <c r="G168" s="23"/>
      <c r="H168" s="23"/>
      <c r="I168" s="23"/>
      <c r="J168" s="23"/>
      <c r="K168" s="23"/>
      <c r="L168" s="36"/>
      <c r="M168" s="23"/>
      <c r="N168" s="23"/>
      <c r="O168" s="23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3">
        <f t="shared" si="8"/>
        <v>0.2</v>
      </c>
      <c r="AA168" s="1">
        <f>$R167*($Z168+$Z167)*0.5*($D$27+$D$28)*1000*$D$5</f>
        <v>0</v>
      </c>
      <c r="AB168" s="1">
        <f>IF(ABS($Q168)&lt;$G$6,$AA168,IF(ABS($Q167)&lt;$G$6,($G$6-ABS($Q167))*($Z167+$Z168)*0.5*($D$27+$D$28)*$D$5*1000,0))</f>
        <v>0</v>
      </c>
      <c r="AC168" s="1">
        <f>IF(AND($G$6&lt;ABS($Q168),$G$6&gt;ABS($Q167)),1,0)</f>
        <v>0</v>
      </c>
      <c r="AD168" s="3">
        <f>MIN(IF(AC168=1,($S168-$S167)/(ABS($Q168)-ABS($Q167))*($G$6-ABS($Q167))+$S167,0),$D$7)</f>
        <v>0</v>
      </c>
      <c r="AE168" s="1">
        <f>IF(ABS($Q168)&lt;$G$7,$AA168,IF(ABS($Q167)&lt;$G$7,($G$7-ABS($Q167))*($Z167+$Z168)*0.5*($D$27+$D$28)*$D$5*1000,0))</f>
        <v>0</v>
      </c>
      <c r="AF168" s="1">
        <f>IF(AND($G$7&lt;ABS($Q168),$G$7&gt;ABS($Q167)),1,0)</f>
        <v>0</v>
      </c>
      <c r="AG168" s="3">
        <f>MIN(IF(AF168=1,($S168-$S167)/(ABS($Q168)-ABS($Q167))*($G$7-ABS($Q167))+$S167,0),$D$7)</f>
        <v>0</v>
      </c>
      <c r="AH168" s="1">
        <f>IF(ABS($Q168)&lt;$G$8,$AA168,IF(ABS($Q167)&lt;$G$8,($G$8-ABS($Q167))*($Z167+$Z168)*0.5*($D$27+$D$28)*$D$5*1000,0))</f>
        <v>0</v>
      </c>
      <c r="AI168" s="1">
        <f>IF(AND($G$8&lt;ABS($Q168),$G$8&gt;ABS($Q167)),1,0)</f>
        <v>0</v>
      </c>
      <c r="AJ168" s="3">
        <f>MIN(IF(AI168=1,($S168-$S167)/(ABS($Q168)-ABS($Q167))*($G$8-ABS($Q167))+$S167,0),$D$7)</f>
        <v>0</v>
      </c>
      <c r="AK168" s="1">
        <f>IF(ABS($Q168)&lt;$G$9,$AA168,IF(ABS($Q167)&lt;$G$9,($G$9-ABS($Q167))*($Z167+$Z168)*0.5*($D$27+$D$28)*$D$5*1000,0))</f>
        <v>0</v>
      </c>
      <c r="AL168" s="1">
        <f>IF(AND($G$9&lt;ABS($Q168),$G$9&gt;ABS($Q167)),1,0)</f>
        <v>0</v>
      </c>
      <c r="AM168" s="3">
        <f>MIN(IF(AL168=1,($S168-$S167)/(ABS($Q168)-ABS($Q167))*($G$9-ABS($Q167))+$S167,0),$D$7)</f>
        <v>0</v>
      </c>
      <c r="AN168" s="1">
        <f>IF(ABS($Q168)&lt;$G$10,$AA168,IF(ABS($Q167)&lt;$G$10,($G$10-ABS($Q167))*($Z167+$Z168)*0.5*($D$27+$D$28)*$D$5*1000,0))</f>
        <v>0</v>
      </c>
      <c r="AO168" s="1">
        <f>IF(AND($G$10&lt;ABS($Q168),$G$10&gt;ABS($Q167)),1,0)</f>
        <v>0</v>
      </c>
      <c r="AP168" s="3">
        <f>MIN(IF(AO168=1,($S168-$S167)/(ABS($Q168)-ABS($Q167))*($G$10-ABS($Q167))+$S167,0),$D$7)</f>
        <v>0</v>
      </c>
      <c r="AQ168" s="1">
        <f>IF(ABS($Q168)&lt;$G$11,$AA168,IF(ABS($Q167)&lt;$G$11,($G$11-ABS($Q167))*($Z167+$Z168)*0.5*($D$27+$D$28)*$D$5*1000,0))</f>
        <v>0</v>
      </c>
      <c r="AR168" s="1">
        <f>IF(AND($G$11&lt;ABS($Q168),$G$11&gt;ABS($Q167)),1,0)</f>
        <v>0</v>
      </c>
      <c r="AS168" s="3">
        <f>MIN(IF(AR168=1,($S168-$S167)/(ABS($Q168)-ABS($Q167))*($G$11-ABS($Q167))+$S167,0),$D$7)</f>
        <v>0</v>
      </c>
      <c r="AT168" s="1">
        <f>IF(ABS($Q168)&lt;$G$12,$AA168,IF(ABS($Q167)&lt;$G$12,($G$12-ABS($Q167))*($Z167+$Z168)*0.5*($D$27+$D$28)*$D$5*1000,0))</f>
        <v>0</v>
      </c>
      <c r="AU168" s="1">
        <f>IF(AND($G$12&lt;ABS($Q168),$G$12&gt;ABS($Q167)),1,0)</f>
        <v>0</v>
      </c>
      <c r="AV168" s="3">
        <f>MIN(IF(AU168=1,($S168-$S167)/(ABS($Q168)-ABS($Q167))*($G$12-ABS($Q167))+$S167,0),$D$7)</f>
        <v>0</v>
      </c>
      <c r="AW168" s="1">
        <f>IF(ABS($Q168)&lt;$G$13,$AA168,IF(ABS($Q167)&lt;$G$13,($G$13-ABS($Q167))*($Z167+$Z168)*0.5*($D$27+$D$28)*$D$5*1000,0))</f>
        <v>0</v>
      </c>
      <c r="AX168" s="1">
        <f>IF(AND($G$13&lt;ABS($Q168),$G$13&gt;ABS($Q167)),1,0)</f>
        <v>0</v>
      </c>
      <c r="AY168" s="3">
        <f>MIN(IF(AX168=1,($S168-$S167)/(ABS($Q168)-ABS($Q167))*($G$13-ABS($Q167))+$S167,0),$D$7)</f>
        <v>0</v>
      </c>
      <c r="AZ168" s="1">
        <f>IF(ABS($Q168)&lt;$G$14,$AA168,IF(ABS($Q167)&lt;$G$14,($G$14-ABS($Q167))*($Z167+$Z168)*0.5*($D$27+$D$28)*$D$5*1000,0))</f>
        <v>0</v>
      </c>
      <c r="BA168" s="1">
        <f>IF(AND($G$14&lt;ABS($Q168),$G$14&gt;ABS($Q167)),1,0)</f>
        <v>0</v>
      </c>
      <c r="BB168" s="3">
        <f>MIN(IF(BA168=1,($S168-$S167)/(ABS($Q168)-ABS($Q167))*($G$14-ABS($Q167))+$S167,0),$D$7)</f>
        <v>0</v>
      </c>
      <c r="BC168" s="1">
        <f>IF(ABS($Q168)&lt;G$15,$AA168,IF(ABS($Q167)&lt;G$15,(G$15-ABS($Q167))*($Z167+$Z168)*0.5*($D$27+$D$28)*$D$5*1000,0))</f>
        <v>0</v>
      </c>
      <c r="BD168" s="1">
        <f>IF(AND(G$15&lt;ABS($Q168),G$15&gt;ABS($Q167)),1,0)</f>
        <v>0</v>
      </c>
      <c r="BE168" s="3">
        <f>MIN(IF(BD168=1,($S168-$S167)/(ABS($Q168)-ABS($Q167))*(G$15-ABS($Q167))+$S167,0),$D$7)</f>
        <v>0</v>
      </c>
      <c r="BF168" s="1">
        <f>IF(ABS($Q168)&lt;G$16,$AA168,IF(ABS($Q167)&lt;G$16,(G$16-ABS($Q167))*($Z167+$Z168)*0.5*($D$27+$D$28)*$D$5*1000,0))</f>
        <v>0</v>
      </c>
      <c r="BG168" s="1">
        <f>IF(AND(G$16&lt;ABS($Q168),G$16&gt;ABS($Q167)),1,0)</f>
        <v>0</v>
      </c>
      <c r="BH168" s="3">
        <f>MIN(IF(BG168=1,($S168-$S167)/(ABS($Q168)-ABS($Q167))*(G$16-ABS($Q167))+$S167,0),$D$7)</f>
        <v>0</v>
      </c>
      <c r="BI168" s="1">
        <f>IF(ABS($Q168)&lt;G$17,$AA168,IF(ABS($Q167)&lt;G$17,(G$17-ABS($Q167))*($Z167+$Z168)*0.5*($D$27+$D$28)*$D$5*1000,0))</f>
        <v>0</v>
      </c>
      <c r="BJ168" s="1">
        <f>IF(AND(G$17&lt;ABS($Q168),G$17&gt;ABS($Q167)),1,0)</f>
        <v>0</v>
      </c>
      <c r="BK168" s="3">
        <f>MIN(IF(BJ168=1,($S168-$S167)/(ABS($Q168)-ABS($Q167))*(G$17-ABS($Q167))+$S167,0),$D$7)</f>
        <v>0</v>
      </c>
      <c r="BL168" s="1">
        <f>IF(ABS($Q168)&lt;G$18,$AA168,IF(ABS($Q167)&lt;G$18,(G$18-ABS($Q167))*($Z167+$Z168)*0.5*($D$27+$D$28)*$D$5*1000,0))</f>
        <v>0</v>
      </c>
      <c r="BM168" s="1">
        <f>IF(AND(G$18&lt;ABS($Q168),G$18&gt;ABS($Q167)),1,0)</f>
        <v>0</v>
      </c>
      <c r="BN168" s="3">
        <f>MIN(IF(BM168=1,($S168-$S167)/(ABS($Q168)-ABS($Q167))*(G$18-ABS($Q167))+$S167,0),$D$7)</f>
        <v>0</v>
      </c>
      <c r="BO168" s="1">
        <f>IF(ABS($Q168)&lt;G$19,$AA168,IF(ABS($Q167)&lt;G$19,(G$19-ABS($Q167))*($Z167+$Z168)*0.5*($D$27+$D$28)*$D$5*1000,0))</f>
        <v>0</v>
      </c>
      <c r="BP168" s="1">
        <f>IF(AND(G$19&lt;ABS($Q168),G$19&gt;ABS($Q167)),1,0)</f>
        <v>0</v>
      </c>
      <c r="BQ168" s="3">
        <f>MIN(IF(BP168=1,($S168-$S167)/(ABS($Q168)-ABS($Q167))*(G$19-ABS($Q167))+$S167,0),$D$7)</f>
        <v>0</v>
      </c>
      <c r="BR168" s="1">
        <f>IF(ABS($Q168)&lt;G$20,$AA168,IF(ABS($Q167)&lt;G$20,(G$20-ABS($Q167))*($Z167+$Z168)*0.5*($D$27+$D$28)*$D$5*1000,0))</f>
        <v>0</v>
      </c>
      <c r="BS168" s="1">
        <f>IF(AND(G$20&lt;ABS($Q168),G$20&gt;ABS($Q167)),1,0)</f>
        <v>0</v>
      </c>
      <c r="BT168" s="3">
        <f>MIN(IF(BS168=1,($S168-$S167)/(ABS($Q168)-ABS($Q167))*(G$20-ABS($Q167))+$S167,0),$D$7)</f>
        <v>0</v>
      </c>
      <c r="BU168" s="1">
        <f>IF(ABS($Q168)&lt;G$21,$AA168,IF(ABS($Q167)&lt;G$21,(G$21-ABS($Q167))*($Z167+$Z168)*0.5*($D$27+$D$28)*$D$5*1000,0))</f>
        <v>0</v>
      </c>
      <c r="BV168" s="1">
        <f>IF(AND(G$21&lt;ABS($Q168),G$21&gt;ABS($Q167)),1,0)</f>
        <v>0</v>
      </c>
      <c r="BW168" s="3">
        <f>MIN(IF(BV168=1,($S168-$S167)/(ABS($Q168)-ABS($Q167))*(G$21-ABS($Q167))+$S167,0),$D$7)</f>
        <v>0</v>
      </c>
      <c r="BX168" s="1">
        <f>IF(ABS($Q168)&lt;G$22,$AA168,IF(ABS($Q167)&lt;G$22,(G$22-ABS($Q167))*($Z167+$Z168)*0.5*($D$27+$D$28)*$D$5*1000,0))</f>
        <v>0</v>
      </c>
      <c r="BY168" s="1">
        <f>IF(AND(G$22&lt;ABS($Q168),G$22&gt;ABS($Q167)),1,0)</f>
        <v>0</v>
      </c>
      <c r="BZ168" s="3">
        <f>MIN(IF(BY168=1,($S168-$S167)/(ABS($Q168)-ABS($Q167))*(G$22-ABS($Q167))+$S167,0),$D$7)</f>
        <v>0</v>
      </c>
      <c r="CA168" s="1">
        <f>IF(ABS($Q168)&lt;G$23,$AA168,IF(ABS($Q167)&lt;G$23,(G$23-ABS($Q167))*($Z167+$Z168)*0.5*($D$27+$D$28)*$D$5*1000,0))</f>
        <v>0</v>
      </c>
      <c r="CB168" s="1">
        <f>IF(AND(G$23&lt;ABS($Q168),G$23&gt;ABS($Q167)),1,0)</f>
        <v>0</v>
      </c>
      <c r="CC168" s="3">
        <f>MIN(IF(CB168=1,($S168-$S167)/(ABS($Q168)-ABS($Q167))*(G$23-ABS($Q167))+$S167,0),$D$7)</f>
        <v>0</v>
      </c>
      <c r="CD168" s="1">
        <f>IF(ABS($Q168)&lt;G$24,$AA168,IF(ABS($Q167)&lt;G$24,(G$24-ABS($Q167))*($Z167+$Z168)*0.5*($D$27+$D$28)*$D$5*1000,0))</f>
        <v>0</v>
      </c>
      <c r="CE168" s="1">
        <f>IF(AND(G$24&lt;ABS($Q168),G$24&gt;ABS($Q167)),1,0)</f>
        <v>0</v>
      </c>
      <c r="CF168" s="3">
        <f>MIN(IF(CE168=1,($S168-$S167)/(ABS($Q168)-ABS($Q167))*(G$24-ABS($Q167))+$S167,0),$D$7)</f>
        <v>0</v>
      </c>
      <c r="CG168" s="1">
        <f>IF(ABS($Q168)&lt;G$25,$AA168,IF(ABS($Q167)&lt;G$25,(G$25-ABS($Q167))*($Z167+$Z168)*0.5*($D$27+$D$28)*$D$5*1000,0))</f>
        <v>0</v>
      </c>
      <c r="CH168" s="1">
        <f>IF(AND(G$25&lt;ABS($Q168),G$25&gt;ABS($Q167)),1,0)</f>
        <v>0</v>
      </c>
      <c r="CI168" s="3">
        <f>MIN(IF(CH168=1,($S168-$S167)/(ABS($Q168)-ABS($Q167))*(G$25-ABS($Q167))+$S167,0),$D$7)</f>
        <v>0</v>
      </c>
      <c r="CJ168" s="1">
        <f>IF(ABS($Q168)&lt;G$26,$AA168,IF(ABS($Q167)&lt;G$26,(G$26-ABS($Q167))*($Z167+$Z168)*0.5*($D$27+$D$28)*$D$5*1000,0))</f>
        <v>0</v>
      </c>
      <c r="CK168" s="1">
        <f>IF(AND(G$26&lt;ABS($Q168),G$26&gt;ABS($Q167)),1,0)</f>
        <v>0</v>
      </c>
      <c r="CL168" s="3">
        <f>MIN(IF(CK168=1,($S168-$S167)/(ABS($Q168)-ABS($Q167))*(G$26-ABS($Q167))+$S167,0),$D$7)</f>
        <v>0</v>
      </c>
      <c r="CM168" s="1">
        <f>IF(ABS($Q168)&lt;G$27,$AA168,IF(ABS($Q167)&lt;G$27,(G$27-ABS($Q167))*($Z167+$Z168)*0.5*($D$27+$D$28)*$D$5*1000,0))</f>
        <v>0</v>
      </c>
      <c r="CN168" s="1">
        <f>IF(AND(G$27&lt;ABS($Q168),G$27&gt;ABS($Q167)),1,0)</f>
        <v>0</v>
      </c>
      <c r="CO168" s="3">
        <f>MIN(IF(CN168=1,($S168-$S167)/(ABS($Q168)-ABS($Q167))*(G$27-ABS($Q167))+$S167,0),$D$7)</f>
        <v>0</v>
      </c>
      <c r="CP168" s="1">
        <f>IF(ABS($Q168)&lt;G$28,$AA168,IF(ABS($Q167)&lt;G$28,(G$28-ABS($Q167))*($Z167+$Z168)*0.5*($D$27+$D$28)*$D$5*1000,0))</f>
        <v>0</v>
      </c>
      <c r="CQ168" s="1">
        <f>IF(AND(G$28&lt;ABS($Q168),G$28&gt;ABS($Q167)),1,0)</f>
        <v>0</v>
      </c>
      <c r="CR168" s="3">
        <f>MIN(IF(CQ168=1,($S168-$S167)/(ABS($Q168)-ABS($Q167))*(G$28-ABS($Q167))+$S167,0),$D$7)</f>
        <v>0</v>
      </c>
      <c r="CS168" s="1">
        <f>IF(ABS($Q168)&lt;G$29,$AA168,IF(ABS($Q167)&lt;G$29,(G$29-ABS($Q167))*($Z167+$Z168)*0.5*($D$27+$D$28)*$D$5*1000,0))</f>
        <v>0</v>
      </c>
      <c r="CT168" s="1">
        <f>IF(AND(G$29&lt;ABS($Q168),G$29&gt;ABS($Q167)),1,0)</f>
        <v>0</v>
      </c>
      <c r="CU168" s="3">
        <f>MIN(IF(CT168=1,($S168-$S167)/(ABS($Q168)-ABS($Q167))*(G$29-ABS($Q167))+$S167,0),$D$7)</f>
        <v>0</v>
      </c>
      <c r="CV168" s="1">
        <f>IF(ABS($Q168)&lt;G$30,$AA168,IF(ABS($Q167)&lt;G$30,(G$30-ABS($Q167))*($Z167+$Z168)*0.5*($D$27+$D$28)*$D$5*1000,0))</f>
        <v>0</v>
      </c>
      <c r="CW168" s="1">
        <f>IF(AND(G$30&lt;ABS($Q168),G$30&gt;ABS($Q167)),1,0)</f>
        <v>0</v>
      </c>
      <c r="CX168" s="3">
        <f>MIN(IF(CW168=1,($S168-$S167)/(ABS($Q168)-ABS($Q167))*(G$30-ABS($Q167))+$S167,0),$D$7)</f>
        <v>0</v>
      </c>
      <c r="CY168" s="1">
        <f>IF(ABS($Q168)&lt;G$31,$AA168,IF(ABS($Q167)&lt;G$31,(G$31-ABS($Q167))*($Z167+$Z168)*0.5*($D$27+$D$28)*$D$5*1000,0))</f>
        <v>0</v>
      </c>
      <c r="CZ168" s="1">
        <f>IF(AND(G$31&lt;ABS($Q168),G$31&gt;ABS($Q167)),1,0)</f>
        <v>0</v>
      </c>
      <c r="DA168" s="3">
        <f>MIN(IF(CZ168=1,($S168-$S167)/(ABS($Q168)-ABS($Q167))*(G$31-ABS($Q167))+$S167,0),$D$7)</f>
        <v>0</v>
      </c>
      <c r="DB168" s="1">
        <f>IF(ABS($Q168)&lt;G$32,$AA168,IF(ABS($Q167)&lt;G$32,(G$32-ABS($Q167))*($Z167+$Z168)*0.5*($D$27+$D$28)*$D$5*1000,0))</f>
        <v>0</v>
      </c>
      <c r="DC168" s="1">
        <f>IF(AND(G$32&lt;ABS($Q168),G$32&gt;ABS($Q167)),1,0)</f>
        <v>0</v>
      </c>
      <c r="DD168" s="3">
        <f>MIN(IF(DC168=1,($S168-$S167)/(ABS($Q168)-ABS($Q167))*(G$32-ABS($Q167))+$S167,0),$D$7)</f>
        <v>0</v>
      </c>
      <c r="DE168" s="1">
        <f>IF(ABS($Q168)&lt;G$33,$AA168,IF(ABS($Q167)&lt;G$33,(G$33-ABS($Q167))*($Z167+$Z168)*0.5*($D$27+$D$28)*$D$5*1000,0))</f>
        <v>0</v>
      </c>
      <c r="DF168" s="1">
        <f>IF(AND(G$33&lt;ABS($Q168),G$33&gt;ABS($Q167)),1,0)</f>
        <v>0</v>
      </c>
      <c r="DG168" s="3">
        <f>MIN(IF(DF168=1,($S168-$S167)/(ABS($Q168)-ABS($Q167))*(G$33-ABS($Q167))+$S167,0),$D$7)</f>
        <v>0</v>
      </c>
      <c r="DH168" s="1">
        <f>IF(ABS($Q168)&lt;G$34,$AA168,IF(ABS($Q167)&lt;G$34,(G$34-ABS($Q167))*($Z167+$Z168)*0.5*($D$27+$D$28)*$D$5*1000,0))</f>
        <v>0</v>
      </c>
      <c r="DI168" s="1">
        <f>IF(AND(G$34&lt;ABS($Q168),G$34&gt;ABS($Q167)),1,0)</f>
        <v>0</v>
      </c>
      <c r="DJ168" s="3">
        <f>MIN(IF(DI168=1,($S168-$S167)/(ABS($Q168)-ABS($Q167))*(G$34-ABS($Q167))+$S167,0),$D$7)</f>
        <v>0</v>
      </c>
      <c r="DK168" s="1">
        <f>IF(ABS($Q168)&lt;G$35,$AA168,IF(ABS($Q167)&lt;G$35,(G$35-ABS($Q167))*($Z167+$Z168)*0.5*($D$27+$D$28)*$D$5*1000,0))</f>
        <v>0</v>
      </c>
      <c r="DL168" s="1">
        <f>IF(AND(G$35&lt;ABS($Q168),G$35&gt;ABS($Q167)),1,0)</f>
        <v>0</v>
      </c>
      <c r="DM168" s="3">
        <f>MIN(IF(DL168=1,($S168-$S167)/(ABS($Q168)-ABS($Q167))*(G$35-ABS($Q167))+$S167,0),$D$7)</f>
        <v>0</v>
      </c>
      <c r="DN168" s="1">
        <f>IF(ABS($Q168)&lt;G$36,$AA168,IF(ABS($Q167)&lt;G$36,(G$36-ABS($Q167))*($Z167+$Z168)*0.5*($D$27+$D$28)*$D$5*1000,0))</f>
        <v>0</v>
      </c>
      <c r="DO168" s="1">
        <f>IF(AND(G$36&lt;ABS($Q168),G$36&gt;ABS($Q167)),1,0)</f>
        <v>0</v>
      </c>
      <c r="DP168" s="3">
        <f>MIN(IF(DO168=1,($S168-$S167)/(ABS($Q168)-ABS($Q167))*(G$36-ABS($Q167))+$S167,0),$D$7)</f>
        <v>0</v>
      </c>
      <c r="DQ168" s="1">
        <f>IF(ABS($Q168)&lt;G$37,$AA168,IF(ABS($Q167)&lt;G$37,(G$37-ABS($Q167))*($Z167+$Z168)*0.5*($D$27+$D$28)*$D$5*1000,0))</f>
        <v>0</v>
      </c>
      <c r="DR168" s="1">
        <f>IF(AND(G$37&lt;ABS($Q168),G$37&gt;ABS($Q167)),1,0)</f>
        <v>0</v>
      </c>
      <c r="DS168" s="3">
        <f>MIN(IF(DR168=1,($S168-$S167)/(ABS($Q168)-ABS($Q167))*(G$37-ABS($Q167))+$S167,0),$D$7)</f>
        <v>0</v>
      </c>
      <c r="DT168" s="1">
        <f>IF(ABS($Q168)&lt;G$38,$AA168,IF(ABS($Q167)&lt;G$38,(G$38-ABS($Q167))*($Z167+$Z168)*0.5*($D$27+$D$28)*$D$5*1000,0))</f>
        <v>0</v>
      </c>
      <c r="DU168" s="1">
        <f>IF(AND(G$38&lt;ABS($Q168),G$38&gt;ABS($Q167)),1,0)</f>
        <v>0</v>
      </c>
      <c r="DV168" s="3">
        <f>MIN(IF(DU168=1,($S168-$S167)/(ABS($Q168)-ABS($Q167))*(G$38-ABS($Q167))+$S167,0),$D$7)</f>
        <v>0</v>
      </c>
      <c r="DW168" s="1">
        <f>IF(ABS($Q168)&lt;G$39,$AA168,IF(ABS($Q167)&lt;G$39,(G$39-ABS($Q167))*($Z167+$Z168)*0.5*($D$27+$D$28)*$D$5*1000,0))</f>
        <v>0</v>
      </c>
      <c r="DX168" s="1">
        <f>IF(AND(G$39&lt;ABS($Q168),G$39&gt;ABS($Q167)),1,0)</f>
        <v>0</v>
      </c>
      <c r="DY168" s="3">
        <f>MIN(IF(DX168=1,($S168-$S167)/(ABS($Q168)-ABS($Q167))*(G$39-ABS($Q167))+$S167,0),$D$7)</f>
        <v>0</v>
      </c>
      <c r="DZ168" s="1">
        <f>IF(ABS($Q168)&lt;G$40,$AA168,IF(ABS($Q167)&lt;G$40,(G$40-ABS($Q167))*($Z167+$Z168)*0.5*($D$27+$D$28)*$D$5*1000,0))</f>
        <v>0</v>
      </c>
      <c r="EA168" s="1">
        <f>IF(AND(G$40&lt;ABS($Q168),G$40&gt;ABS($Q167)),1,0)</f>
        <v>0</v>
      </c>
      <c r="EB168" s="3">
        <f>MIN(IF(EA168=1,($S168-$S167)/(ABS($Q168)-ABS($Q167))*(G$40-ABS($Q167))+$S167,0),$D$7)</f>
        <v>0</v>
      </c>
      <c r="EC168" s="1">
        <f>IF(ABS($Q168)&lt;G$41,$AA168,IF(ABS($Q167)&lt;G$41,(G$41-ABS($Q167))*($Z167+$Z168)*0.5*($D$27+$D$28)*$D$5*1000,0))</f>
        <v>0</v>
      </c>
      <c r="ED168" s="1">
        <f>IF(AND(G$41&lt;ABS($Q168),G$41&gt;ABS($Q167)),1,0)</f>
        <v>0</v>
      </c>
      <c r="EE168" s="3">
        <f>MIN(IF(ED168=1,($S168-$S167)/(ABS($Q168)-ABS($Q167))*(G$41-ABS($Q167))+$S167,0),$D$7)</f>
        <v>0</v>
      </c>
      <c r="EF168" s="1">
        <f>IF(ABS($Q168)&lt;G$42,$AA168,IF(ABS($Q167)&lt;G$42,(G$42-ABS($Q167))*($Z167+$Z168)*0.5*($D$27+$D$28)*$D$5*1000,0))</f>
        <v>0</v>
      </c>
      <c r="EG168" s="1">
        <f>IF(AND(G$42&lt;ABS($Q168),G$42&gt;ABS($Q167)),1,0)</f>
        <v>0</v>
      </c>
      <c r="EH168" s="3">
        <f>MIN(IF(EG168=1,($S168-$S167)/(ABS($Q168)-ABS($Q167))*(G$42-ABS($Q167))+$S167,0),$D$7)</f>
        <v>0</v>
      </c>
      <c r="EI168" s="1">
        <f>IF(ABS($Q168)&lt;G$43,$AA168,IF(ABS($Q167)&lt;G$43,(G$43-ABS($Q167))*($Z167+$Z168)*0.5*($D$27+$D$28)*$D$5*1000,0))</f>
        <v>0</v>
      </c>
      <c r="EJ168" s="1">
        <f>IF(AND(G$43&lt;ABS($Q168),G$43&gt;ABS($Q167)),1,0)</f>
        <v>0</v>
      </c>
      <c r="EK168" s="3">
        <f>MIN(IF(EJ168=1,($S168-$S167)/(ABS($Q168)-ABS($Q167))*(G$43-ABS($Q167))+$S167,0),$D$7)</f>
        <v>0</v>
      </c>
      <c r="EL168" s="1">
        <f>IF(ABS($Q168)&lt;G$44,$AA168,IF(ABS($Q167)&lt;G$44,(G$44-ABS($Q167))*($Z167+$Z168)*0.5*($D$27+$D$28)*$D$5*1000,0))</f>
        <v>0</v>
      </c>
      <c r="EM168" s="1">
        <f>IF(AND(G$44&lt;ABS($Q168),G$44&gt;ABS($Q167)),1,0)</f>
        <v>0</v>
      </c>
      <c r="EN168" s="3">
        <f>MIN(IF(EM168=1,($S168-$S167)/(ABS($Q168)-ABS($Q167))*(G$44-ABS($Q167))+$S167,0),$D$7)</f>
        <v>0</v>
      </c>
      <c r="EO168" s="1">
        <f>IF(ABS($Q168)&lt;G$45,$AA168,IF(ABS($Q167)&lt;G$45,(G$45-ABS($Q167))*($Z167+$Z168)*0.5*($D$27+$D$28)*$D$5*1000,0))</f>
        <v>0</v>
      </c>
      <c r="EP168" s="1">
        <f>IF(AND(G$45&lt;ABS($Q168),G$45&gt;ABS($Q167)),1,0)</f>
        <v>0</v>
      </c>
      <c r="EQ168" s="3">
        <f>MIN(IF(EP168=1,($S168-$S167)/(ABS($Q168)-ABS($Q167))*(G$45-ABS($Q167))+$S167,0),$D$7)</f>
        <v>0</v>
      </c>
      <c r="ER168" s="1">
        <f>IF(ABS($Q168)&lt;G$46,$AA168,IF(ABS($Q167)&lt;G$46,(G$46-ABS($Q167))*($Z167+$Z168)*0.5*($D$27+$D$28)*$D$5*1000,0))</f>
        <v>0</v>
      </c>
      <c r="ES168" s="1">
        <f>IF(AND(G$46&lt;ABS($Q168),G$46&gt;ABS($Q167)),1,0)</f>
        <v>0</v>
      </c>
      <c r="ET168" s="3">
        <f>MIN(IF(ES168=1,($S168-$S167)/(ABS($Q168)-ABS($Q167))*(G$46-ABS($Q167))+$S167,0),$D$7)</f>
        <v>0</v>
      </c>
      <c r="EU168" s="1">
        <f>IF(ABS($Q168)&lt;G$47,$AA168,IF(ABS($Q167)&lt;G$47,(G$47-ABS($Q167))*($Z167+$Z168)*0.5*($D$27+$D$28)*$D$5*1000,0))</f>
        <v>0</v>
      </c>
      <c r="EV168" s="1">
        <f>IF(AND(G$47&lt;ABS($Q168),G$47&gt;ABS($Q167)),1,0)</f>
        <v>0</v>
      </c>
      <c r="EW168" s="3">
        <f>MIN(IF(EV168=1,($S168-$S167)/(ABS($Q168)-ABS($Q167))*(G$47-ABS($Q167))+$S167,0),$D$7)</f>
        <v>0</v>
      </c>
      <c r="EX168" s="1">
        <f>IF(ABS($Q168)&lt;G$48,$AA168,IF(ABS($Q167)&lt;G$48,(G$48-ABS($Q167))*($Z167+$Z168)*0.5*($D$27+$D$28)*$D$5*1000,0))</f>
        <v>0</v>
      </c>
      <c r="EY168" s="1">
        <f>IF(AND(G$48&lt;ABS($Q168),G$48&gt;ABS($Q167)),1,0)</f>
        <v>0</v>
      </c>
      <c r="EZ168" s="3">
        <f>MIN(IF(EY168=1,($S168-$S167)/(ABS($Q168)-ABS($Q167))*(G$48-ABS($Q167))+$S167,0),$D$7)</f>
        <v>0</v>
      </c>
      <c r="FA168" s="1">
        <f>IF(ABS($Q168)&lt;G$49,$AA168,IF(ABS($Q167)&lt;G$49,(G$49-ABS($Q167))*($Z167+$Z168)*0.5*($D$27+$D$28)*$D$5*1000,0))</f>
        <v>0</v>
      </c>
      <c r="FB168" s="1">
        <f>IF(AND(G$49&lt;ABS($Q168),G$49&gt;ABS($Q167)),1,0)</f>
        <v>0</v>
      </c>
      <c r="FC168" s="3">
        <f>MIN(IF(FB168=1,($S168-$S167)/(ABS($Q168)-ABS($Q167))*(G$49-ABS($Q167))+$S167,0),$D$7)</f>
        <v>0</v>
      </c>
      <c r="FD168" s="1">
        <f>IF(ABS($Q168)&lt;G$50,$AA168,IF(ABS($Q167)&lt;G$50,(G$50-ABS($Q167))*($Z167+$Z168)*0.5*($D$27+$D$28)*$D$5*1000,0))</f>
        <v>0</v>
      </c>
      <c r="FE168" s="1">
        <f>IF(AND(G$50&lt;ABS($Q168),G$50&gt;ABS($Q167)),1,0)</f>
        <v>0</v>
      </c>
      <c r="FF168" s="3">
        <f>MIN(IF(FE168=1,($S168-$S167)/(ABS($Q168)-ABS($Q167))*(G$50-ABS($Q167))+$S167,0),$D$7)</f>
        <v>0</v>
      </c>
      <c r="FG168" s="1">
        <f>IF(ABS($Q168)&lt;G$51,$AA168,IF(ABS($Q167)&lt;G$51,(G$51-ABS($Q167))*($Z167+$Z168)*0.5*($D$27+$D$28)*$D$5*1000,0))</f>
        <v>0</v>
      </c>
      <c r="FH168" s="1">
        <f>IF(AND(G$51&lt;ABS($Q168),G$51&gt;ABS($Q167)),1,0)</f>
        <v>0</v>
      </c>
      <c r="FI168" s="3">
        <f>MIN(IF(FH168=1,($S168-$S167)/(ABS($Q168)-ABS($Q167))*(G$51-ABS($Q167))+$S167,0),$D$7)</f>
        <v>0</v>
      </c>
      <c r="FJ168" s="1">
        <f>IF(ABS($Q168)&lt;G$52,$AA168,IF(ABS($Q167)&lt;G$52,(G$52-ABS($Q167))*($Z167+$Z168)*0.5*($D$27+$D$28)*$D$5*1000,0))</f>
        <v>0</v>
      </c>
      <c r="FK168" s="1">
        <f>IF(AND(G$52&lt;ABS($Q168),G$52&gt;ABS($Q167)),1,0)</f>
        <v>0</v>
      </c>
      <c r="FL168" s="3">
        <f>MIN(IF(FK168=1,($S168-$S167)/(ABS($Q168)-ABS($Q167))*(G$52-ABS($Q167))+$S167,0),$D$7)</f>
        <v>0</v>
      </c>
      <c r="FM168" s="1">
        <f>IF(ABS($Q168)&lt;G$53,$AA168,IF(ABS($Q167)&lt;G$53,(G$53-ABS($Q167))*($Z167+$Z168)*0.5*($D$27+$D$28)*$D$5*1000,0))</f>
        <v>0</v>
      </c>
      <c r="FN168" s="1">
        <f>IF(AND(G$53&lt;ABS($Q168),G$53&gt;ABS($Q167)),1,0)</f>
        <v>0</v>
      </c>
      <c r="FO168" s="3">
        <f>MIN(IF(FN168=1,($S168-$S167)/(ABS($Q168)-ABS($Q167))*(G$53-ABS($Q167))+$S167,0),$D$7)</f>
        <v>0</v>
      </c>
      <c r="FP168" s="1">
        <f>IF(ABS($Q168)&lt;G$54,$AA168,IF(ABS($Q167)&lt;G$54,(G$54-ABS($Q167))*($Z167+$Z168)*0.5*($D$27+$D$28)*$D$5*1000,0))</f>
        <v>0</v>
      </c>
      <c r="FQ168" s="1">
        <f>IF(AND(G$54&lt;ABS($Q168),G$54&gt;ABS($Q167)),1,0)</f>
        <v>0</v>
      </c>
      <c r="FR168" s="3">
        <f>MIN(IF(FQ168=1,($S168-$S167)/(ABS($Q168)-ABS($Q167))*(G$54-ABS($Q167))+$S167,0),$D$7)</f>
        <v>0</v>
      </c>
      <c r="FS168" s="1">
        <f>IF(ABS($Q168)&lt;G$55,$AA168,IF(ABS($Q167)&lt;G$55,(G$55-ABS($Q167))*($Z167+$Z168)*0.5*($D$27+$D$28)*$D$5*1000,0))</f>
        <v>0</v>
      </c>
      <c r="FT168" s="1">
        <f>IF(AND(G$55&lt;ABS($Q168),G$55&gt;ABS($Q167)),1,0)</f>
        <v>0</v>
      </c>
      <c r="FU168" s="3">
        <f>MIN(IF(FT168=1,($S168-$S167)/(ABS($Q168)-ABS($Q167))*(G$55-ABS($Q167))+$S167,0),$D$7)</f>
        <v>0</v>
      </c>
      <c r="FV168" s="1" t="e">
        <f>IF(ABS($Q168)&lt;#REF!,$AA168,IF(ABS($Q167)&lt;#REF!,(#REF!-ABS($Q167))*($Z167+$Z168)*0.5*($D$27+$D$28)*$D$5*1000,0))</f>
        <v>#REF!</v>
      </c>
      <c r="FW168" s="1" t="e">
        <f>IF(AND(#REF!&lt;ABS($Q168),#REF!&gt;ABS($Q167)),1,0)</f>
        <v>#REF!</v>
      </c>
      <c r="FX168" s="3" t="e">
        <f>MIN(IF(FW168=1,($S168-$S167)/(ABS($Q168)-ABS($Q167))*(#REF!-ABS($Q167))+$S167,0),$D$7)</f>
        <v>#REF!</v>
      </c>
    </row>
    <row r="169" spans="1:180" x14ac:dyDescent="0.35">
      <c r="A169" s="4"/>
      <c r="B169" s="4"/>
      <c r="C169" s="4"/>
      <c r="D169" s="4"/>
      <c r="E169" s="4"/>
      <c r="F169" s="4"/>
      <c r="G169" s="23"/>
      <c r="H169" s="23"/>
      <c r="I169" s="23"/>
      <c r="J169" s="23"/>
      <c r="K169" s="23"/>
      <c r="L169" s="36"/>
      <c r="M169" s="23"/>
      <c r="N169" s="23"/>
      <c r="O169" s="23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3">
        <f t="shared" si="8"/>
        <v>0.2</v>
      </c>
      <c r="AA169" s="3"/>
      <c r="AB169" s="1"/>
      <c r="AC169" s="2"/>
      <c r="AD169" s="2"/>
      <c r="AE169" s="1"/>
      <c r="AF169" s="2"/>
      <c r="AG169" s="2"/>
      <c r="AH169" s="1"/>
      <c r="AI169" s="2"/>
      <c r="AJ169" s="2"/>
      <c r="AK169" s="1"/>
      <c r="AL169" s="2"/>
      <c r="AM169" s="2"/>
      <c r="AN169" s="1"/>
      <c r="AO169" s="2"/>
      <c r="AP169" s="2"/>
      <c r="AQ169" s="1"/>
      <c r="AR169" s="2"/>
      <c r="AS169" s="2"/>
      <c r="AT169" s="1"/>
      <c r="AU169" s="2"/>
      <c r="AV169" s="2"/>
      <c r="AW169" s="1"/>
      <c r="AX169" s="2"/>
      <c r="AY169" s="2"/>
      <c r="AZ169" s="1"/>
      <c r="BA169" s="2"/>
      <c r="BB169" s="2"/>
      <c r="BC169" s="1"/>
      <c r="BD169" s="2"/>
      <c r="BE169" s="2"/>
      <c r="BF169" s="1"/>
      <c r="BG169" s="2"/>
      <c r="BH169" s="2"/>
      <c r="BI169" s="1"/>
      <c r="BJ169" s="2"/>
      <c r="BK169" s="2"/>
      <c r="BL169" s="1"/>
      <c r="BM169" s="2"/>
      <c r="BN169" s="2"/>
      <c r="BO169" s="1"/>
      <c r="BP169" s="2"/>
      <c r="BQ169" s="2"/>
      <c r="BR169" s="1"/>
      <c r="BS169" s="2"/>
      <c r="BT169" s="2"/>
      <c r="BU169" s="1"/>
      <c r="BV169" s="2"/>
      <c r="BW169" s="2"/>
      <c r="BX169" s="1"/>
      <c r="BY169" s="2"/>
      <c r="BZ169" s="2"/>
      <c r="CA169" s="1"/>
      <c r="CB169" s="2"/>
      <c r="CC169" s="2"/>
      <c r="CD169" s="1"/>
      <c r="CE169" s="2"/>
      <c r="CF169" s="2"/>
      <c r="CG169" s="1"/>
      <c r="CH169" s="2"/>
      <c r="CI169" s="2"/>
      <c r="CJ169" s="1"/>
      <c r="CK169" s="2"/>
      <c r="CL169" s="2"/>
      <c r="CM169" s="1"/>
      <c r="CN169" s="2"/>
      <c r="CO169" s="2"/>
      <c r="CP169" s="1"/>
      <c r="CQ169" s="2"/>
      <c r="CR169" s="2"/>
      <c r="CS169" s="1"/>
      <c r="CT169" s="2"/>
      <c r="CU169" s="2"/>
      <c r="CV169" s="1"/>
      <c r="CW169" s="2"/>
      <c r="CX169" s="2"/>
      <c r="CY169" s="1"/>
      <c r="CZ169" s="2"/>
      <c r="DA169" s="2"/>
      <c r="DB169" s="1"/>
      <c r="DC169" s="2"/>
      <c r="DD169" s="2"/>
      <c r="DE169" s="1"/>
      <c r="DF169" s="2"/>
      <c r="DG169" s="2"/>
      <c r="DH169" s="1"/>
      <c r="DI169" s="2"/>
      <c r="DJ169" s="2"/>
      <c r="DK169" s="1"/>
      <c r="DL169" s="2"/>
      <c r="DM169" s="2"/>
      <c r="DN169" s="1"/>
      <c r="DO169" s="2"/>
      <c r="DP169" s="2"/>
      <c r="DQ169" s="1"/>
      <c r="DR169" s="2"/>
      <c r="DS169" s="2"/>
      <c r="DT169" s="1"/>
      <c r="DU169" s="2"/>
      <c r="DV169" s="2"/>
      <c r="DW169" s="1"/>
      <c r="DX169" s="2"/>
      <c r="DY169" s="2"/>
      <c r="DZ169" s="1"/>
      <c r="EA169" s="2"/>
      <c r="EB169" s="2"/>
      <c r="EC169" s="1"/>
      <c r="ED169" s="2"/>
      <c r="EE169" s="2"/>
      <c r="EF169" s="1"/>
      <c r="EG169" s="2"/>
      <c r="EH169" s="2"/>
      <c r="EI169" s="1"/>
      <c r="EJ169" s="2"/>
      <c r="EK169" s="2"/>
      <c r="EL169" s="1"/>
      <c r="EM169" s="2"/>
      <c r="EN169" s="2"/>
      <c r="EO169" s="1"/>
      <c r="EP169" s="2"/>
      <c r="EQ169" s="2"/>
      <c r="ER169" s="1"/>
      <c r="ES169" s="2"/>
      <c r="ET169" s="2"/>
      <c r="EU169" s="1"/>
      <c r="EV169" s="2"/>
      <c r="EW169" s="2"/>
      <c r="EX169" s="1"/>
      <c r="EY169" s="2"/>
      <c r="EZ169" s="2"/>
      <c r="FA169" s="1"/>
      <c r="FB169" s="2"/>
      <c r="FC169" s="2"/>
      <c r="FD169" s="1"/>
      <c r="FE169" s="2"/>
      <c r="FF169" s="2"/>
      <c r="FG169" s="1"/>
      <c r="FH169" s="2"/>
      <c r="FI169" s="2"/>
      <c r="FJ169" s="1"/>
      <c r="FK169" s="2"/>
      <c r="FL169" s="2"/>
      <c r="FM169" s="1"/>
      <c r="FN169" s="2"/>
      <c r="FO169" s="2"/>
      <c r="FP169" s="1"/>
      <c r="FQ169" s="2"/>
      <c r="FR169" s="2"/>
      <c r="FS169" s="1"/>
      <c r="FT169" s="2"/>
      <c r="FU169" s="2"/>
      <c r="FV169" s="1"/>
      <c r="FW169" s="2"/>
      <c r="FX169" s="2"/>
    </row>
    <row r="170" spans="1:180" x14ac:dyDescent="0.35">
      <c r="A170" s="4"/>
      <c r="B170" s="4"/>
      <c r="C170" s="4"/>
      <c r="D170" s="4"/>
      <c r="E170" s="4"/>
      <c r="F170" s="4"/>
      <c r="G170" s="23"/>
      <c r="H170" s="23"/>
      <c r="I170" s="23"/>
      <c r="J170" s="23"/>
      <c r="K170" s="23"/>
      <c r="L170" s="36"/>
      <c r="M170" s="23"/>
      <c r="N170" s="23"/>
      <c r="O170" s="23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3">
        <f t="shared" si="8"/>
        <v>0.2</v>
      </c>
      <c r="AA170" s="1">
        <f>$R169*($Z170+$Z169)*0.5*($D$27+$D$28)*1000*$D$5</f>
        <v>0</v>
      </c>
      <c r="AB170" s="1">
        <f>IF(ABS($Q170)&lt;$G$6,$AA170,IF(ABS($Q169)&lt;$G$6,($G$6-ABS($Q169))*($Z169+$Z170)*0.5*($D$27+$D$28)*$D$5*1000,0))</f>
        <v>0</v>
      </c>
      <c r="AC170" s="1">
        <f>IF(AND($G$6&lt;ABS($Q170),$G$6&gt;ABS($Q169)),1,0)</f>
        <v>0</v>
      </c>
      <c r="AD170" s="3">
        <f>MIN(IF(AC170=1,($S170-$S169)/(ABS($Q170)-ABS($Q169))*($G$6-ABS($Q169))+$S169,0),$D$7)</f>
        <v>0</v>
      </c>
      <c r="AE170" s="1">
        <f>IF(ABS($Q170)&lt;$G$7,$AA170,IF(ABS($Q169)&lt;$G$7,($G$7-ABS($Q169))*($Z169+$Z170)*0.5*($D$27+$D$28)*$D$5*1000,0))</f>
        <v>0</v>
      </c>
      <c r="AF170" s="1">
        <f>IF(AND($G$7&lt;ABS($Q170),$G$7&gt;ABS($Q169)),1,0)</f>
        <v>0</v>
      </c>
      <c r="AG170" s="3">
        <f>MIN(IF(AF170=1,($S170-$S169)/(ABS($Q170)-ABS($Q169))*($G$7-ABS($Q169))+$S169,0),$D$7)</f>
        <v>0</v>
      </c>
      <c r="AH170" s="1">
        <f>IF(ABS($Q170)&lt;$G$8,$AA170,IF(ABS($Q169)&lt;$G$8,($G$8-ABS($Q169))*($Z169+$Z170)*0.5*($D$27+$D$28)*$D$5*1000,0))</f>
        <v>0</v>
      </c>
      <c r="AI170" s="1">
        <f>IF(AND($G$8&lt;ABS($Q170),$G$8&gt;ABS($Q169)),1,0)</f>
        <v>0</v>
      </c>
      <c r="AJ170" s="3">
        <f>MIN(IF(AI170=1,($S170-$S169)/(ABS($Q170)-ABS($Q169))*($G$8-ABS($Q169))+$S169,0),$D$7)</f>
        <v>0</v>
      </c>
      <c r="AK170" s="1">
        <f>IF(ABS($Q170)&lt;$G$9,$AA170,IF(ABS($Q169)&lt;$G$9,($G$9-ABS($Q169))*($Z169+$Z170)*0.5*($D$27+$D$28)*$D$5*1000,0))</f>
        <v>0</v>
      </c>
      <c r="AL170" s="1">
        <f>IF(AND($G$9&lt;ABS($Q170),$G$9&gt;ABS($Q169)),1,0)</f>
        <v>0</v>
      </c>
      <c r="AM170" s="3">
        <f>MIN(IF(AL170=1,($S170-$S169)/(ABS($Q170)-ABS($Q169))*($G$9-ABS($Q169))+$S169,0),$D$7)</f>
        <v>0</v>
      </c>
      <c r="AN170" s="1">
        <f>IF(ABS($Q170)&lt;$G$10,$AA170,IF(ABS($Q169)&lt;$G$10,($G$10-ABS($Q169))*($Z169+$Z170)*0.5*($D$27+$D$28)*$D$5*1000,0))</f>
        <v>0</v>
      </c>
      <c r="AO170" s="1">
        <f>IF(AND($G$10&lt;ABS($Q170),$G$10&gt;ABS($Q169)),1,0)</f>
        <v>0</v>
      </c>
      <c r="AP170" s="3">
        <f>MIN(IF(AO170=1,($S170-$S169)/(ABS($Q170)-ABS($Q169))*($G$10-ABS($Q169))+$S169,0),$D$7)</f>
        <v>0</v>
      </c>
      <c r="AQ170" s="1">
        <f>IF(ABS($Q170)&lt;$G$11,$AA170,IF(ABS($Q169)&lt;$G$11,($G$11-ABS($Q169))*($Z169+$Z170)*0.5*($D$27+$D$28)*$D$5*1000,0))</f>
        <v>0</v>
      </c>
      <c r="AR170" s="1">
        <f>IF(AND($G$11&lt;ABS($Q170),$G$11&gt;ABS($Q169)),1,0)</f>
        <v>0</v>
      </c>
      <c r="AS170" s="3">
        <f>MIN(IF(AR170=1,($S170-$S169)/(ABS($Q170)-ABS($Q169))*($G$11-ABS($Q169))+$S169,0),$D$7)</f>
        <v>0</v>
      </c>
      <c r="AT170" s="1">
        <f>IF(ABS($Q170)&lt;$G$12,$AA170,IF(ABS($Q169)&lt;$G$12,($G$12-ABS($Q169))*($Z169+$Z170)*0.5*($D$27+$D$28)*$D$5*1000,0))</f>
        <v>0</v>
      </c>
      <c r="AU170" s="1">
        <f>IF(AND($G$12&lt;ABS($Q170),$G$12&gt;ABS($Q169)),1,0)</f>
        <v>0</v>
      </c>
      <c r="AV170" s="3">
        <f>MIN(IF(AU170=1,($S170-$S169)/(ABS($Q170)-ABS($Q169))*($G$12-ABS($Q169))+$S169,0),$D$7)</f>
        <v>0</v>
      </c>
      <c r="AW170" s="1">
        <f>IF(ABS($Q170)&lt;$G$13,$AA170,IF(ABS($Q169)&lt;$G$13,($G$13-ABS($Q169))*($Z169+$Z170)*0.5*($D$27+$D$28)*$D$5*1000,0))</f>
        <v>0</v>
      </c>
      <c r="AX170" s="1">
        <f>IF(AND($G$13&lt;ABS($Q170),$G$13&gt;ABS($Q169)),1,0)</f>
        <v>0</v>
      </c>
      <c r="AY170" s="3">
        <f>MIN(IF(AX170=1,($S170-$S169)/(ABS($Q170)-ABS($Q169))*($G$13-ABS($Q169))+$S169,0),$D$7)</f>
        <v>0</v>
      </c>
      <c r="AZ170" s="1">
        <f>IF(ABS($Q170)&lt;$G$14,$AA170,IF(ABS($Q169)&lt;$G$14,($G$14-ABS($Q169))*($Z169+$Z170)*0.5*($D$27+$D$28)*$D$5*1000,0))</f>
        <v>0</v>
      </c>
      <c r="BA170" s="1">
        <f>IF(AND($G$14&lt;ABS($Q170),$G$14&gt;ABS($Q169)),1,0)</f>
        <v>0</v>
      </c>
      <c r="BB170" s="3">
        <f>MIN(IF(BA170=1,($S170-$S169)/(ABS($Q170)-ABS($Q169))*($G$14-ABS($Q169))+$S169,0),$D$7)</f>
        <v>0</v>
      </c>
      <c r="BC170" s="1">
        <f>IF(ABS($Q170)&lt;G$15,$AA170,IF(ABS($Q169)&lt;G$15,(G$15-ABS($Q169))*($Z169+$Z170)*0.5*($D$27+$D$28)*$D$5*1000,0))</f>
        <v>0</v>
      </c>
      <c r="BD170" s="1">
        <f>IF(AND(G$15&lt;ABS($Q170),G$15&gt;ABS($Q169)),1,0)</f>
        <v>0</v>
      </c>
      <c r="BE170" s="3">
        <f>MIN(IF(BD170=1,($S170-$S169)/(ABS($Q170)-ABS($Q169))*(G$15-ABS($Q169))+$S169,0),$D$7)</f>
        <v>0</v>
      </c>
      <c r="BF170" s="1">
        <f>IF(ABS($Q170)&lt;G$16,$AA170,IF(ABS($Q169)&lt;G$16,(G$16-ABS($Q169))*($Z169+$Z170)*0.5*($D$27+$D$28)*$D$5*1000,0))</f>
        <v>0</v>
      </c>
      <c r="BG170" s="1">
        <f>IF(AND(G$16&lt;ABS($Q170),G$16&gt;ABS($Q169)),1,0)</f>
        <v>0</v>
      </c>
      <c r="BH170" s="3">
        <f>MIN(IF(BG170=1,($S170-$S169)/(ABS($Q170)-ABS($Q169))*(G$16-ABS($Q169))+$S169,0),$D$7)</f>
        <v>0</v>
      </c>
      <c r="BI170" s="1">
        <f>IF(ABS($Q170)&lt;G$17,$AA170,IF(ABS($Q169)&lt;G$17,(G$17-ABS($Q169))*($Z169+$Z170)*0.5*($D$27+$D$28)*$D$5*1000,0))</f>
        <v>0</v>
      </c>
      <c r="BJ170" s="1">
        <f>IF(AND(G$17&lt;ABS($Q170),G$17&gt;ABS($Q169)),1,0)</f>
        <v>0</v>
      </c>
      <c r="BK170" s="3">
        <f>MIN(IF(BJ170=1,($S170-$S169)/(ABS($Q170)-ABS($Q169))*(G$17-ABS($Q169))+$S169,0),$D$7)</f>
        <v>0</v>
      </c>
      <c r="BL170" s="1">
        <f>IF(ABS($Q170)&lt;G$18,$AA170,IF(ABS($Q169)&lt;G$18,(G$18-ABS($Q169))*($Z169+$Z170)*0.5*($D$27+$D$28)*$D$5*1000,0))</f>
        <v>0</v>
      </c>
      <c r="BM170" s="1">
        <f>IF(AND(G$18&lt;ABS($Q170),G$18&gt;ABS($Q169)),1,0)</f>
        <v>0</v>
      </c>
      <c r="BN170" s="3">
        <f>MIN(IF(BM170=1,($S170-$S169)/(ABS($Q170)-ABS($Q169))*(G$18-ABS($Q169))+$S169,0),$D$7)</f>
        <v>0</v>
      </c>
      <c r="BO170" s="1">
        <f>IF(ABS($Q170)&lt;G$19,$AA170,IF(ABS($Q169)&lt;G$19,(G$19-ABS($Q169))*($Z169+$Z170)*0.5*($D$27+$D$28)*$D$5*1000,0))</f>
        <v>0</v>
      </c>
      <c r="BP170" s="1">
        <f>IF(AND(G$19&lt;ABS($Q170),G$19&gt;ABS($Q169)),1,0)</f>
        <v>0</v>
      </c>
      <c r="BQ170" s="3">
        <f>MIN(IF(BP170=1,($S170-$S169)/(ABS($Q170)-ABS($Q169))*(G$19-ABS($Q169))+$S169,0),$D$7)</f>
        <v>0</v>
      </c>
      <c r="BR170" s="1">
        <f>IF(ABS($Q170)&lt;G$20,$AA170,IF(ABS($Q169)&lt;G$20,(G$20-ABS($Q169))*($Z169+$Z170)*0.5*($D$27+$D$28)*$D$5*1000,0))</f>
        <v>0</v>
      </c>
      <c r="BS170" s="1">
        <f>IF(AND(G$20&lt;ABS($Q170),G$20&gt;ABS($Q169)),1,0)</f>
        <v>0</v>
      </c>
      <c r="BT170" s="3">
        <f>MIN(IF(BS170=1,($S170-$S169)/(ABS($Q170)-ABS($Q169))*(G$20-ABS($Q169))+$S169,0),$D$7)</f>
        <v>0</v>
      </c>
      <c r="BU170" s="1">
        <f>IF(ABS($Q170)&lt;G$21,$AA170,IF(ABS($Q169)&lt;G$21,(G$21-ABS($Q169))*($Z169+$Z170)*0.5*($D$27+$D$28)*$D$5*1000,0))</f>
        <v>0</v>
      </c>
      <c r="BV170" s="1">
        <f>IF(AND(G$21&lt;ABS($Q170),G$21&gt;ABS($Q169)),1,0)</f>
        <v>0</v>
      </c>
      <c r="BW170" s="3">
        <f>MIN(IF(BV170=1,($S170-$S169)/(ABS($Q170)-ABS($Q169))*(G$21-ABS($Q169))+$S169,0),$D$7)</f>
        <v>0</v>
      </c>
      <c r="BX170" s="1">
        <f>IF(ABS($Q170)&lt;G$22,$AA170,IF(ABS($Q169)&lt;G$22,(G$22-ABS($Q169))*($Z169+$Z170)*0.5*($D$27+$D$28)*$D$5*1000,0))</f>
        <v>0</v>
      </c>
      <c r="BY170" s="1">
        <f>IF(AND(G$22&lt;ABS($Q170),G$22&gt;ABS($Q169)),1,0)</f>
        <v>0</v>
      </c>
      <c r="BZ170" s="3">
        <f>MIN(IF(BY170=1,($S170-$S169)/(ABS($Q170)-ABS($Q169))*(G$22-ABS($Q169))+$S169,0),$D$7)</f>
        <v>0</v>
      </c>
      <c r="CA170" s="1">
        <f>IF(ABS($Q170)&lt;G$23,$AA170,IF(ABS($Q169)&lt;G$23,(G$23-ABS($Q169))*($Z169+$Z170)*0.5*($D$27+$D$28)*$D$5*1000,0))</f>
        <v>0</v>
      </c>
      <c r="CB170" s="1">
        <f>IF(AND(G$23&lt;ABS($Q170),G$23&gt;ABS($Q169)),1,0)</f>
        <v>0</v>
      </c>
      <c r="CC170" s="3">
        <f>MIN(IF(CB170=1,($S170-$S169)/(ABS($Q170)-ABS($Q169))*(G$23-ABS($Q169))+$S169,0),$D$7)</f>
        <v>0</v>
      </c>
      <c r="CD170" s="1">
        <f>IF(ABS($Q170)&lt;G$24,$AA170,IF(ABS($Q169)&lt;G$24,(G$24-ABS($Q169))*($Z169+$Z170)*0.5*($D$27+$D$28)*$D$5*1000,0))</f>
        <v>0</v>
      </c>
      <c r="CE170" s="1">
        <f>IF(AND(G$24&lt;ABS($Q170),G$24&gt;ABS($Q169)),1,0)</f>
        <v>0</v>
      </c>
      <c r="CF170" s="3">
        <f>MIN(IF(CE170=1,($S170-$S169)/(ABS($Q170)-ABS($Q169))*(G$24-ABS($Q169))+$S169,0),$D$7)</f>
        <v>0</v>
      </c>
      <c r="CG170" s="1">
        <f>IF(ABS($Q170)&lt;G$25,$AA170,IF(ABS($Q169)&lt;G$25,(G$25-ABS($Q169))*($Z169+$Z170)*0.5*($D$27+$D$28)*$D$5*1000,0))</f>
        <v>0</v>
      </c>
      <c r="CH170" s="1">
        <f>IF(AND(G$25&lt;ABS($Q170),G$25&gt;ABS($Q169)),1,0)</f>
        <v>0</v>
      </c>
      <c r="CI170" s="3">
        <f>MIN(IF(CH170=1,($S170-$S169)/(ABS($Q170)-ABS($Q169))*(G$25-ABS($Q169))+$S169,0),$D$7)</f>
        <v>0</v>
      </c>
      <c r="CJ170" s="1">
        <f>IF(ABS($Q170)&lt;G$26,$AA170,IF(ABS($Q169)&lt;G$26,(G$26-ABS($Q169))*($Z169+$Z170)*0.5*($D$27+$D$28)*$D$5*1000,0))</f>
        <v>0</v>
      </c>
      <c r="CK170" s="1">
        <f>IF(AND(G$26&lt;ABS($Q170),G$26&gt;ABS($Q169)),1,0)</f>
        <v>0</v>
      </c>
      <c r="CL170" s="3">
        <f>MIN(IF(CK170=1,($S170-$S169)/(ABS($Q170)-ABS($Q169))*(G$26-ABS($Q169))+$S169,0),$D$7)</f>
        <v>0</v>
      </c>
      <c r="CM170" s="1">
        <f>IF(ABS($Q170)&lt;G$27,$AA170,IF(ABS($Q169)&lt;G$27,(G$27-ABS($Q169))*($Z169+$Z170)*0.5*($D$27+$D$28)*$D$5*1000,0))</f>
        <v>0</v>
      </c>
      <c r="CN170" s="1">
        <f>IF(AND(G$27&lt;ABS($Q170),G$27&gt;ABS($Q169)),1,0)</f>
        <v>0</v>
      </c>
      <c r="CO170" s="3">
        <f>MIN(IF(CN170=1,($S170-$S169)/(ABS($Q170)-ABS($Q169))*(G$27-ABS($Q169))+$S169,0),$D$7)</f>
        <v>0</v>
      </c>
      <c r="CP170" s="1">
        <f>IF(ABS($Q170)&lt;G$28,$AA170,IF(ABS($Q169)&lt;G$28,(G$28-ABS($Q169))*($Z169+$Z170)*0.5*($D$27+$D$28)*$D$5*1000,0))</f>
        <v>0</v>
      </c>
      <c r="CQ170" s="1">
        <f>IF(AND(G$28&lt;ABS($Q170),G$28&gt;ABS($Q169)),1,0)</f>
        <v>0</v>
      </c>
      <c r="CR170" s="3">
        <f>MIN(IF(CQ170=1,($S170-$S169)/(ABS($Q170)-ABS($Q169))*(G$28-ABS($Q169))+$S169,0),$D$7)</f>
        <v>0</v>
      </c>
      <c r="CS170" s="1">
        <f>IF(ABS($Q170)&lt;G$29,$AA170,IF(ABS($Q169)&lt;G$29,(G$29-ABS($Q169))*($Z169+$Z170)*0.5*($D$27+$D$28)*$D$5*1000,0))</f>
        <v>0</v>
      </c>
      <c r="CT170" s="1">
        <f>IF(AND(G$29&lt;ABS($Q170),G$29&gt;ABS($Q169)),1,0)</f>
        <v>0</v>
      </c>
      <c r="CU170" s="3">
        <f>MIN(IF(CT170=1,($S170-$S169)/(ABS($Q170)-ABS($Q169))*(G$29-ABS($Q169))+$S169,0),$D$7)</f>
        <v>0</v>
      </c>
      <c r="CV170" s="1">
        <f>IF(ABS($Q170)&lt;G$30,$AA170,IF(ABS($Q169)&lt;G$30,(G$30-ABS($Q169))*($Z169+$Z170)*0.5*($D$27+$D$28)*$D$5*1000,0))</f>
        <v>0</v>
      </c>
      <c r="CW170" s="1">
        <f>IF(AND(G$30&lt;ABS($Q170),G$30&gt;ABS($Q169)),1,0)</f>
        <v>0</v>
      </c>
      <c r="CX170" s="3">
        <f>MIN(IF(CW170=1,($S170-$S169)/(ABS($Q170)-ABS($Q169))*(G$30-ABS($Q169))+$S169,0),$D$7)</f>
        <v>0</v>
      </c>
      <c r="CY170" s="1">
        <f>IF(ABS($Q170)&lt;G$31,$AA170,IF(ABS($Q169)&lt;G$31,(G$31-ABS($Q169))*($Z169+$Z170)*0.5*($D$27+$D$28)*$D$5*1000,0))</f>
        <v>0</v>
      </c>
      <c r="CZ170" s="1">
        <f>IF(AND(G$31&lt;ABS($Q170),G$31&gt;ABS($Q169)),1,0)</f>
        <v>0</v>
      </c>
      <c r="DA170" s="3">
        <f>MIN(IF(CZ170=1,($S170-$S169)/(ABS($Q170)-ABS($Q169))*(G$31-ABS($Q169))+$S169,0),$D$7)</f>
        <v>0</v>
      </c>
      <c r="DB170" s="1">
        <f>IF(ABS($Q170)&lt;G$32,$AA170,IF(ABS($Q169)&lt;G$32,(G$32-ABS($Q169))*($Z169+$Z170)*0.5*($D$27+$D$28)*$D$5*1000,0))</f>
        <v>0</v>
      </c>
      <c r="DC170" s="1">
        <f>IF(AND(G$32&lt;ABS($Q170),G$32&gt;ABS($Q169)),1,0)</f>
        <v>0</v>
      </c>
      <c r="DD170" s="3">
        <f>MIN(IF(DC170=1,($S170-$S169)/(ABS($Q170)-ABS($Q169))*(G$32-ABS($Q169))+$S169,0),$D$7)</f>
        <v>0</v>
      </c>
      <c r="DE170" s="1">
        <f>IF(ABS($Q170)&lt;G$33,$AA170,IF(ABS($Q169)&lt;G$33,(G$33-ABS($Q169))*($Z169+$Z170)*0.5*($D$27+$D$28)*$D$5*1000,0))</f>
        <v>0</v>
      </c>
      <c r="DF170" s="1">
        <f>IF(AND(G$33&lt;ABS($Q170),G$33&gt;ABS($Q169)),1,0)</f>
        <v>0</v>
      </c>
      <c r="DG170" s="3">
        <f>MIN(IF(DF170=1,($S170-$S169)/(ABS($Q170)-ABS($Q169))*(G$33-ABS($Q169))+$S169,0),$D$7)</f>
        <v>0</v>
      </c>
      <c r="DH170" s="1">
        <f>IF(ABS($Q170)&lt;G$34,$AA170,IF(ABS($Q169)&lt;G$34,(G$34-ABS($Q169))*($Z169+$Z170)*0.5*($D$27+$D$28)*$D$5*1000,0))</f>
        <v>0</v>
      </c>
      <c r="DI170" s="1">
        <f>IF(AND(G$34&lt;ABS($Q170),G$34&gt;ABS($Q169)),1,0)</f>
        <v>0</v>
      </c>
      <c r="DJ170" s="3">
        <f>MIN(IF(DI170=1,($S170-$S169)/(ABS($Q170)-ABS($Q169))*(G$34-ABS($Q169))+$S169,0),$D$7)</f>
        <v>0</v>
      </c>
      <c r="DK170" s="1">
        <f>IF(ABS($Q170)&lt;G$35,$AA170,IF(ABS($Q169)&lt;G$35,(G$35-ABS($Q169))*($Z169+$Z170)*0.5*($D$27+$D$28)*$D$5*1000,0))</f>
        <v>0</v>
      </c>
      <c r="DL170" s="1">
        <f>IF(AND(G$35&lt;ABS($Q170),G$35&gt;ABS($Q169)),1,0)</f>
        <v>0</v>
      </c>
      <c r="DM170" s="3">
        <f>MIN(IF(DL170=1,($S170-$S169)/(ABS($Q170)-ABS($Q169))*(G$35-ABS($Q169))+$S169,0),$D$7)</f>
        <v>0</v>
      </c>
      <c r="DN170" s="1">
        <f>IF(ABS($Q170)&lt;G$36,$AA170,IF(ABS($Q169)&lt;G$36,(G$36-ABS($Q169))*($Z169+$Z170)*0.5*($D$27+$D$28)*$D$5*1000,0))</f>
        <v>0</v>
      </c>
      <c r="DO170" s="1">
        <f>IF(AND(G$36&lt;ABS($Q170),G$36&gt;ABS($Q169)),1,0)</f>
        <v>0</v>
      </c>
      <c r="DP170" s="3">
        <f>MIN(IF(DO170=1,($S170-$S169)/(ABS($Q170)-ABS($Q169))*(G$36-ABS($Q169))+$S169,0),$D$7)</f>
        <v>0</v>
      </c>
      <c r="DQ170" s="1">
        <f>IF(ABS($Q170)&lt;G$37,$AA170,IF(ABS($Q169)&lt;G$37,(G$37-ABS($Q169))*($Z169+$Z170)*0.5*($D$27+$D$28)*$D$5*1000,0))</f>
        <v>0</v>
      </c>
      <c r="DR170" s="1">
        <f>IF(AND(G$37&lt;ABS($Q170),G$37&gt;ABS($Q169)),1,0)</f>
        <v>0</v>
      </c>
      <c r="DS170" s="3">
        <f>MIN(IF(DR170=1,($S170-$S169)/(ABS($Q170)-ABS($Q169))*(G$37-ABS($Q169))+$S169,0),$D$7)</f>
        <v>0</v>
      </c>
      <c r="DT170" s="1">
        <f>IF(ABS($Q170)&lt;G$38,$AA170,IF(ABS($Q169)&lt;G$38,(G$38-ABS($Q169))*($Z169+$Z170)*0.5*($D$27+$D$28)*$D$5*1000,0))</f>
        <v>0</v>
      </c>
      <c r="DU170" s="1">
        <f>IF(AND(G$38&lt;ABS($Q170),G$38&gt;ABS($Q169)),1,0)</f>
        <v>0</v>
      </c>
      <c r="DV170" s="3">
        <f>MIN(IF(DU170=1,($S170-$S169)/(ABS($Q170)-ABS($Q169))*(G$38-ABS($Q169))+$S169,0),$D$7)</f>
        <v>0</v>
      </c>
      <c r="DW170" s="1">
        <f>IF(ABS($Q170)&lt;G$39,$AA170,IF(ABS($Q169)&lt;G$39,(G$39-ABS($Q169))*($Z169+$Z170)*0.5*($D$27+$D$28)*$D$5*1000,0))</f>
        <v>0</v>
      </c>
      <c r="DX170" s="1">
        <f>IF(AND(G$39&lt;ABS($Q170),G$39&gt;ABS($Q169)),1,0)</f>
        <v>0</v>
      </c>
      <c r="DY170" s="3">
        <f>MIN(IF(DX170=1,($S170-$S169)/(ABS($Q170)-ABS($Q169))*(G$39-ABS($Q169))+$S169,0),$D$7)</f>
        <v>0</v>
      </c>
      <c r="DZ170" s="1">
        <f>IF(ABS($Q170)&lt;G$40,$AA170,IF(ABS($Q169)&lt;G$40,(G$40-ABS($Q169))*($Z169+$Z170)*0.5*($D$27+$D$28)*$D$5*1000,0))</f>
        <v>0</v>
      </c>
      <c r="EA170" s="1">
        <f>IF(AND(G$40&lt;ABS($Q170),G$40&gt;ABS($Q169)),1,0)</f>
        <v>0</v>
      </c>
      <c r="EB170" s="3">
        <f>MIN(IF(EA170=1,($S170-$S169)/(ABS($Q170)-ABS($Q169))*(G$40-ABS($Q169))+$S169,0),$D$7)</f>
        <v>0</v>
      </c>
      <c r="EC170" s="1">
        <f>IF(ABS($Q170)&lt;G$41,$AA170,IF(ABS($Q169)&lt;G$41,(G$41-ABS($Q169))*($Z169+$Z170)*0.5*($D$27+$D$28)*$D$5*1000,0))</f>
        <v>0</v>
      </c>
      <c r="ED170" s="1">
        <f>IF(AND(G$41&lt;ABS($Q170),G$41&gt;ABS($Q169)),1,0)</f>
        <v>0</v>
      </c>
      <c r="EE170" s="3">
        <f>MIN(IF(ED170=1,($S170-$S169)/(ABS($Q170)-ABS($Q169))*(G$41-ABS($Q169))+$S169,0),$D$7)</f>
        <v>0</v>
      </c>
      <c r="EF170" s="1">
        <f>IF(ABS($Q170)&lt;G$42,$AA170,IF(ABS($Q169)&lt;G$42,(G$42-ABS($Q169))*($Z169+$Z170)*0.5*($D$27+$D$28)*$D$5*1000,0))</f>
        <v>0</v>
      </c>
      <c r="EG170" s="1">
        <f>IF(AND(G$42&lt;ABS($Q170),G$42&gt;ABS($Q169)),1,0)</f>
        <v>0</v>
      </c>
      <c r="EH170" s="3">
        <f>MIN(IF(EG170=1,($S170-$S169)/(ABS($Q170)-ABS($Q169))*(G$42-ABS($Q169))+$S169,0),$D$7)</f>
        <v>0</v>
      </c>
      <c r="EI170" s="1">
        <f>IF(ABS($Q170)&lt;G$43,$AA170,IF(ABS($Q169)&lt;G$43,(G$43-ABS($Q169))*($Z169+$Z170)*0.5*($D$27+$D$28)*$D$5*1000,0))</f>
        <v>0</v>
      </c>
      <c r="EJ170" s="1">
        <f>IF(AND(G$43&lt;ABS($Q170),G$43&gt;ABS($Q169)),1,0)</f>
        <v>0</v>
      </c>
      <c r="EK170" s="3">
        <f>MIN(IF(EJ170=1,($S170-$S169)/(ABS($Q170)-ABS($Q169))*(G$43-ABS($Q169))+$S169,0),$D$7)</f>
        <v>0</v>
      </c>
      <c r="EL170" s="1">
        <f>IF(ABS($Q170)&lt;G$44,$AA170,IF(ABS($Q169)&lt;G$44,(G$44-ABS($Q169))*($Z169+$Z170)*0.5*($D$27+$D$28)*$D$5*1000,0))</f>
        <v>0</v>
      </c>
      <c r="EM170" s="1">
        <f>IF(AND(G$44&lt;ABS($Q170),G$44&gt;ABS($Q169)),1,0)</f>
        <v>0</v>
      </c>
      <c r="EN170" s="3">
        <f>MIN(IF(EM170=1,($S170-$S169)/(ABS($Q170)-ABS($Q169))*(G$44-ABS($Q169))+$S169,0),$D$7)</f>
        <v>0</v>
      </c>
      <c r="EO170" s="1">
        <f>IF(ABS($Q170)&lt;G$45,$AA170,IF(ABS($Q169)&lt;G$45,(G$45-ABS($Q169))*($Z169+$Z170)*0.5*($D$27+$D$28)*$D$5*1000,0))</f>
        <v>0</v>
      </c>
      <c r="EP170" s="1">
        <f>IF(AND(G$45&lt;ABS($Q170),G$45&gt;ABS($Q169)),1,0)</f>
        <v>0</v>
      </c>
      <c r="EQ170" s="3">
        <f>MIN(IF(EP170=1,($S170-$S169)/(ABS($Q170)-ABS($Q169))*(G$45-ABS($Q169))+$S169,0),$D$7)</f>
        <v>0</v>
      </c>
      <c r="ER170" s="1">
        <f>IF(ABS($Q170)&lt;G$46,$AA170,IF(ABS($Q169)&lt;G$46,(G$46-ABS($Q169))*($Z169+$Z170)*0.5*($D$27+$D$28)*$D$5*1000,0))</f>
        <v>0</v>
      </c>
      <c r="ES170" s="1">
        <f>IF(AND(G$46&lt;ABS($Q170),G$46&gt;ABS($Q169)),1,0)</f>
        <v>0</v>
      </c>
      <c r="ET170" s="3">
        <f>MIN(IF(ES170=1,($S170-$S169)/(ABS($Q170)-ABS($Q169))*(G$46-ABS($Q169))+$S169,0),$D$7)</f>
        <v>0</v>
      </c>
      <c r="EU170" s="1">
        <f>IF(ABS($Q170)&lt;G$47,$AA170,IF(ABS($Q169)&lt;G$47,(G$47-ABS($Q169))*($Z169+$Z170)*0.5*($D$27+$D$28)*$D$5*1000,0))</f>
        <v>0</v>
      </c>
      <c r="EV170" s="1">
        <f>IF(AND(G$47&lt;ABS($Q170),G$47&gt;ABS($Q169)),1,0)</f>
        <v>0</v>
      </c>
      <c r="EW170" s="3">
        <f>MIN(IF(EV170=1,($S170-$S169)/(ABS($Q170)-ABS($Q169))*(G$47-ABS($Q169))+$S169,0),$D$7)</f>
        <v>0</v>
      </c>
      <c r="EX170" s="1">
        <f>IF(ABS($Q170)&lt;G$48,$AA170,IF(ABS($Q169)&lt;G$48,(G$48-ABS($Q169))*($Z169+$Z170)*0.5*($D$27+$D$28)*$D$5*1000,0))</f>
        <v>0</v>
      </c>
      <c r="EY170" s="1">
        <f>IF(AND(G$48&lt;ABS($Q170),G$48&gt;ABS($Q169)),1,0)</f>
        <v>0</v>
      </c>
      <c r="EZ170" s="3">
        <f>MIN(IF(EY170=1,($S170-$S169)/(ABS($Q170)-ABS($Q169))*(G$48-ABS($Q169))+$S169,0),$D$7)</f>
        <v>0</v>
      </c>
      <c r="FA170" s="1">
        <f>IF(ABS($Q170)&lt;G$49,$AA170,IF(ABS($Q169)&lt;G$49,(G$49-ABS($Q169))*($Z169+$Z170)*0.5*($D$27+$D$28)*$D$5*1000,0))</f>
        <v>0</v>
      </c>
      <c r="FB170" s="1">
        <f>IF(AND(G$49&lt;ABS($Q170),G$49&gt;ABS($Q169)),1,0)</f>
        <v>0</v>
      </c>
      <c r="FC170" s="3">
        <f>MIN(IF(FB170=1,($S170-$S169)/(ABS($Q170)-ABS($Q169))*(G$49-ABS($Q169))+$S169,0),$D$7)</f>
        <v>0</v>
      </c>
      <c r="FD170" s="1">
        <f>IF(ABS($Q170)&lt;G$50,$AA170,IF(ABS($Q169)&lt;G$50,(G$50-ABS($Q169))*($Z169+$Z170)*0.5*($D$27+$D$28)*$D$5*1000,0))</f>
        <v>0</v>
      </c>
      <c r="FE170" s="1">
        <f>IF(AND(G$50&lt;ABS($Q170),G$50&gt;ABS($Q169)),1,0)</f>
        <v>0</v>
      </c>
      <c r="FF170" s="3">
        <f>MIN(IF(FE170=1,($S170-$S169)/(ABS($Q170)-ABS($Q169))*(G$50-ABS($Q169))+$S169,0),$D$7)</f>
        <v>0</v>
      </c>
      <c r="FG170" s="1">
        <f>IF(ABS($Q170)&lt;G$51,$AA170,IF(ABS($Q169)&lt;G$51,(G$51-ABS($Q169))*($Z169+$Z170)*0.5*($D$27+$D$28)*$D$5*1000,0))</f>
        <v>0</v>
      </c>
      <c r="FH170" s="1">
        <f>IF(AND(G$51&lt;ABS($Q170),G$51&gt;ABS($Q169)),1,0)</f>
        <v>0</v>
      </c>
      <c r="FI170" s="3">
        <f>MIN(IF(FH170=1,($S170-$S169)/(ABS($Q170)-ABS($Q169))*(G$51-ABS($Q169))+$S169,0),$D$7)</f>
        <v>0</v>
      </c>
      <c r="FJ170" s="1">
        <f>IF(ABS($Q170)&lt;G$52,$AA170,IF(ABS($Q169)&lt;G$52,(G$52-ABS($Q169))*($Z169+$Z170)*0.5*($D$27+$D$28)*$D$5*1000,0))</f>
        <v>0</v>
      </c>
      <c r="FK170" s="1">
        <f>IF(AND(G$52&lt;ABS($Q170),G$52&gt;ABS($Q169)),1,0)</f>
        <v>0</v>
      </c>
      <c r="FL170" s="3">
        <f>MIN(IF(FK170=1,($S170-$S169)/(ABS($Q170)-ABS($Q169))*(G$52-ABS($Q169))+$S169,0),$D$7)</f>
        <v>0</v>
      </c>
      <c r="FM170" s="1">
        <f>IF(ABS($Q170)&lt;G$53,$AA170,IF(ABS($Q169)&lt;G$53,(G$53-ABS($Q169))*($Z169+$Z170)*0.5*($D$27+$D$28)*$D$5*1000,0))</f>
        <v>0</v>
      </c>
      <c r="FN170" s="1">
        <f>IF(AND(G$53&lt;ABS($Q170),G$53&gt;ABS($Q169)),1,0)</f>
        <v>0</v>
      </c>
      <c r="FO170" s="3">
        <f>MIN(IF(FN170=1,($S170-$S169)/(ABS($Q170)-ABS($Q169))*(G$53-ABS($Q169))+$S169,0),$D$7)</f>
        <v>0</v>
      </c>
      <c r="FP170" s="1">
        <f>IF(ABS($Q170)&lt;G$54,$AA170,IF(ABS($Q169)&lt;G$54,(G$54-ABS($Q169))*($Z169+$Z170)*0.5*($D$27+$D$28)*$D$5*1000,0))</f>
        <v>0</v>
      </c>
      <c r="FQ170" s="1">
        <f>IF(AND(G$54&lt;ABS($Q170),G$54&gt;ABS($Q169)),1,0)</f>
        <v>0</v>
      </c>
      <c r="FR170" s="3">
        <f>MIN(IF(FQ170=1,($S170-$S169)/(ABS($Q170)-ABS($Q169))*(G$54-ABS($Q169))+$S169,0),$D$7)</f>
        <v>0</v>
      </c>
      <c r="FS170" s="1">
        <f>IF(ABS($Q170)&lt;G$55,$AA170,IF(ABS($Q169)&lt;G$55,(G$55-ABS($Q169))*($Z169+$Z170)*0.5*($D$27+$D$28)*$D$5*1000,0))</f>
        <v>0</v>
      </c>
      <c r="FT170" s="1">
        <f>IF(AND(G$55&lt;ABS($Q170),G$55&gt;ABS($Q169)),1,0)</f>
        <v>0</v>
      </c>
      <c r="FU170" s="3">
        <f>MIN(IF(FT170=1,($S170-$S169)/(ABS($Q170)-ABS($Q169))*(G$55-ABS($Q169))+$S169,0),$D$7)</f>
        <v>0</v>
      </c>
      <c r="FV170" s="1" t="e">
        <f>IF(ABS($Q170)&lt;#REF!,$AA170,IF(ABS($Q169)&lt;#REF!,(#REF!-ABS($Q169))*($Z169+$Z170)*0.5*($D$27+$D$28)*$D$5*1000,0))</f>
        <v>#REF!</v>
      </c>
      <c r="FW170" s="1" t="e">
        <f>IF(AND(#REF!&lt;ABS($Q170),#REF!&gt;ABS($Q169)),1,0)</f>
        <v>#REF!</v>
      </c>
      <c r="FX170" s="3" t="e">
        <f>MIN(IF(FW170=1,($S170-$S169)/(ABS($Q170)-ABS($Q169))*(#REF!-ABS($Q169))+$S169,0),$D$7)</f>
        <v>#REF!</v>
      </c>
    </row>
    <row r="171" spans="1:180" x14ac:dyDescent="0.35">
      <c r="A171" s="4"/>
      <c r="B171" s="4"/>
      <c r="C171" s="4"/>
      <c r="D171" s="4"/>
      <c r="E171" s="4"/>
      <c r="F171" s="4"/>
      <c r="G171" s="23"/>
      <c r="H171" s="23"/>
      <c r="I171" s="23"/>
      <c r="J171" s="23"/>
      <c r="K171" s="23"/>
      <c r="L171" s="36"/>
      <c r="M171" s="23"/>
      <c r="N171" s="23"/>
      <c r="O171" s="23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3">
        <f t="shared" si="8"/>
        <v>0.2</v>
      </c>
      <c r="AA171" s="3"/>
      <c r="AB171" s="1"/>
      <c r="AC171" s="2"/>
      <c r="AD171" s="2"/>
      <c r="AE171" s="1"/>
      <c r="AF171" s="2"/>
      <c r="AG171" s="2"/>
      <c r="AH171" s="1"/>
      <c r="AI171" s="2"/>
      <c r="AJ171" s="2"/>
      <c r="AK171" s="1"/>
      <c r="AL171" s="2"/>
      <c r="AM171" s="2"/>
      <c r="AN171" s="1"/>
      <c r="AO171" s="2"/>
      <c r="AP171" s="2"/>
      <c r="AQ171" s="1"/>
      <c r="AR171" s="2"/>
      <c r="AS171" s="2"/>
      <c r="AT171" s="1"/>
      <c r="AU171" s="2"/>
      <c r="AV171" s="2"/>
      <c r="AW171" s="1"/>
      <c r="AX171" s="2"/>
      <c r="AY171" s="2"/>
      <c r="AZ171" s="1"/>
      <c r="BA171" s="2"/>
      <c r="BB171" s="2"/>
      <c r="BC171" s="1"/>
      <c r="BD171" s="2"/>
      <c r="BE171" s="2"/>
      <c r="BF171" s="1"/>
      <c r="BG171" s="2"/>
      <c r="BH171" s="2"/>
      <c r="BI171" s="1"/>
      <c r="BJ171" s="2"/>
      <c r="BK171" s="2"/>
      <c r="BL171" s="1"/>
      <c r="BM171" s="2"/>
      <c r="BN171" s="2"/>
      <c r="BO171" s="1"/>
      <c r="BP171" s="2"/>
      <c r="BQ171" s="2"/>
      <c r="BR171" s="1"/>
      <c r="BS171" s="2"/>
      <c r="BT171" s="2"/>
      <c r="BU171" s="1"/>
      <c r="BV171" s="2"/>
      <c r="BW171" s="2"/>
      <c r="BX171" s="1"/>
      <c r="BY171" s="2"/>
      <c r="BZ171" s="2"/>
      <c r="CA171" s="1"/>
      <c r="CB171" s="2"/>
      <c r="CC171" s="2"/>
      <c r="CD171" s="1"/>
      <c r="CE171" s="2"/>
      <c r="CF171" s="2"/>
      <c r="CG171" s="1"/>
      <c r="CH171" s="2"/>
      <c r="CI171" s="2"/>
      <c r="CJ171" s="1"/>
      <c r="CK171" s="2"/>
      <c r="CL171" s="2"/>
      <c r="CM171" s="1"/>
      <c r="CN171" s="2"/>
      <c r="CO171" s="2"/>
      <c r="CP171" s="1"/>
      <c r="CQ171" s="2"/>
      <c r="CR171" s="2"/>
      <c r="CS171" s="1"/>
      <c r="CT171" s="2"/>
      <c r="CU171" s="2"/>
      <c r="CV171" s="1"/>
      <c r="CW171" s="2"/>
      <c r="CX171" s="2"/>
      <c r="CY171" s="1"/>
      <c r="CZ171" s="2"/>
      <c r="DA171" s="2"/>
      <c r="DB171" s="1"/>
      <c r="DC171" s="2"/>
      <c r="DD171" s="2"/>
      <c r="DE171" s="1"/>
      <c r="DF171" s="2"/>
      <c r="DG171" s="2"/>
      <c r="DH171" s="1"/>
      <c r="DI171" s="2"/>
      <c r="DJ171" s="2"/>
      <c r="DK171" s="1"/>
      <c r="DL171" s="2"/>
      <c r="DM171" s="2"/>
      <c r="DN171" s="1"/>
      <c r="DO171" s="2"/>
      <c r="DP171" s="2"/>
      <c r="DQ171" s="1"/>
      <c r="DR171" s="2"/>
      <c r="DS171" s="2"/>
      <c r="DT171" s="1"/>
      <c r="DU171" s="2"/>
      <c r="DV171" s="2"/>
      <c r="DW171" s="1"/>
      <c r="DX171" s="2"/>
      <c r="DY171" s="2"/>
      <c r="DZ171" s="1"/>
      <c r="EA171" s="2"/>
      <c r="EB171" s="2"/>
      <c r="EC171" s="1"/>
      <c r="ED171" s="2"/>
      <c r="EE171" s="2"/>
      <c r="EF171" s="1"/>
      <c r="EG171" s="2"/>
      <c r="EH171" s="2"/>
      <c r="EI171" s="1"/>
      <c r="EJ171" s="2"/>
      <c r="EK171" s="2"/>
      <c r="EL171" s="1"/>
      <c r="EM171" s="2"/>
      <c r="EN171" s="2"/>
      <c r="EO171" s="1"/>
      <c r="EP171" s="2"/>
      <c r="EQ171" s="2"/>
      <c r="ER171" s="1"/>
      <c r="ES171" s="2"/>
      <c r="ET171" s="2"/>
      <c r="EU171" s="1"/>
      <c r="EV171" s="2"/>
      <c r="EW171" s="2"/>
      <c r="EX171" s="1"/>
      <c r="EY171" s="2"/>
      <c r="EZ171" s="2"/>
      <c r="FA171" s="1"/>
      <c r="FB171" s="2"/>
      <c r="FC171" s="2"/>
      <c r="FD171" s="1"/>
      <c r="FE171" s="2"/>
      <c r="FF171" s="2"/>
      <c r="FG171" s="1"/>
      <c r="FH171" s="2"/>
      <c r="FI171" s="2"/>
      <c r="FJ171" s="1"/>
      <c r="FK171" s="2"/>
      <c r="FL171" s="2"/>
      <c r="FM171" s="1"/>
      <c r="FN171" s="2"/>
      <c r="FO171" s="2"/>
      <c r="FP171" s="1"/>
      <c r="FQ171" s="2"/>
      <c r="FR171" s="2"/>
      <c r="FS171" s="1"/>
      <c r="FT171" s="2"/>
      <c r="FU171" s="2"/>
      <c r="FV171" s="1"/>
      <c r="FW171" s="2"/>
      <c r="FX171" s="2"/>
    </row>
    <row r="172" spans="1:180" x14ac:dyDescent="0.35">
      <c r="A172" s="4"/>
      <c r="B172" s="4"/>
      <c r="C172" s="4"/>
      <c r="D172" s="4"/>
      <c r="E172" s="4"/>
      <c r="F172" s="4"/>
      <c r="G172" s="23"/>
      <c r="H172" s="23"/>
      <c r="I172" s="23"/>
      <c r="J172" s="23"/>
      <c r="K172" s="23"/>
      <c r="L172" s="36"/>
      <c r="M172" s="23"/>
      <c r="N172" s="23"/>
      <c r="O172" s="23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3">
        <f t="shared" si="8"/>
        <v>0.2</v>
      </c>
      <c r="AA172" s="1">
        <f>$R171*($Z172+$Z171)*0.5*($D$27+$D$28)*1000*$D$5</f>
        <v>0</v>
      </c>
      <c r="AB172" s="1">
        <f>IF(ABS($Q172)&lt;$G$6,$AA172,IF(ABS($Q171)&lt;$G$6,($G$6-ABS($Q171))*($Z171+$Z172)*0.5*($D$27+$D$28)*$D$5*1000,0))</f>
        <v>0</v>
      </c>
      <c r="AC172" s="1">
        <f>IF(AND($G$6&lt;ABS($Q172),$G$6&gt;ABS($Q171)),1,0)</f>
        <v>0</v>
      </c>
      <c r="AD172" s="3">
        <f>MIN(IF(AC172=1,($S172-$S171)/(ABS($Q172)-ABS($Q171))*($G$6-ABS($Q171))+$S171,0),$D$7)</f>
        <v>0</v>
      </c>
      <c r="AE172" s="1">
        <f>IF(ABS($Q172)&lt;$G$7,$AA172,IF(ABS($Q171)&lt;$G$7,($G$7-ABS($Q171))*($Z171+$Z172)*0.5*($D$27+$D$28)*$D$5*1000,0))</f>
        <v>0</v>
      </c>
      <c r="AF172" s="1">
        <f>IF(AND($G$7&lt;ABS($Q172),$G$7&gt;ABS($Q171)),1,0)</f>
        <v>0</v>
      </c>
      <c r="AG172" s="3">
        <f>MIN(IF(AF172=1,($S172-$S171)/(ABS($Q172)-ABS($Q171))*($G$7-ABS($Q171))+$S171,0),$D$7)</f>
        <v>0</v>
      </c>
      <c r="AH172" s="1">
        <f>IF(ABS($Q172)&lt;$G$8,$AA172,IF(ABS($Q171)&lt;$G$8,($G$8-ABS($Q171))*($Z171+$Z172)*0.5*($D$27+$D$28)*$D$5*1000,0))</f>
        <v>0</v>
      </c>
      <c r="AI172" s="1">
        <f>IF(AND($G$8&lt;ABS($Q172),$G$8&gt;ABS($Q171)),1,0)</f>
        <v>0</v>
      </c>
      <c r="AJ172" s="3">
        <f>MIN(IF(AI172=1,($S172-$S171)/(ABS($Q172)-ABS($Q171))*($G$8-ABS($Q171))+$S171,0),$D$7)</f>
        <v>0</v>
      </c>
      <c r="AK172" s="1">
        <f>IF(ABS($Q172)&lt;$G$9,$AA172,IF(ABS($Q171)&lt;$G$9,($G$9-ABS($Q171))*($Z171+$Z172)*0.5*($D$27+$D$28)*$D$5*1000,0))</f>
        <v>0</v>
      </c>
      <c r="AL172" s="1">
        <f>IF(AND($G$9&lt;ABS($Q172),$G$9&gt;ABS($Q171)),1,0)</f>
        <v>0</v>
      </c>
      <c r="AM172" s="3">
        <f>MIN(IF(AL172=1,($S172-$S171)/(ABS($Q172)-ABS($Q171))*($G$9-ABS($Q171))+$S171,0),$D$7)</f>
        <v>0</v>
      </c>
      <c r="AN172" s="1">
        <f>IF(ABS($Q172)&lt;$G$10,$AA172,IF(ABS($Q171)&lt;$G$10,($G$10-ABS($Q171))*($Z171+$Z172)*0.5*($D$27+$D$28)*$D$5*1000,0))</f>
        <v>0</v>
      </c>
      <c r="AO172" s="1">
        <f>IF(AND($G$10&lt;ABS($Q172),$G$10&gt;ABS($Q171)),1,0)</f>
        <v>0</v>
      </c>
      <c r="AP172" s="3">
        <f>MIN(IF(AO172=1,($S172-$S171)/(ABS($Q172)-ABS($Q171))*($G$10-ABS($Q171))+$S171,0),$D$7)</f>
        <v>0</v>
      </c>
      <c r="AQ172" s="1">
        <f>IF(ABS($Q172)&lt;$G$11,$AA172,IF(ABS($Q171)&lt;$G$11,($G$11-ABS($Q171))*($Z171+$Z172)*0.5*($D$27+$D$28)*$D$5*1000,0))</f>
        <v>0</v>
      </c>
      <c r="AR172" s="1">
        <f>IF(AND($G$11&lt;ABS($Q172),$G$11&gt;ABS($Q171)),1,0)</f>
        <v>0</v>
      </c>
      <c r="AS172" s="3">
        <f>MIN(IF(AR172=1,($S172-$S171)/(ABS($Q172)-ABS($Q171))*($G$11-ABS($Q171))+$S171,0),$D$7)</f>
        <v>0</v>
      </c>
      <c r="AT172" s="1">
        <f>IF(ABS($Q172)&lt;$G$12,$AA172,IF(ABS($Q171)&lt;$G$12,($G$12-ABS($Q171))*($Z171+$Z172)*0.5*($D$27+$D$28)*$D$5*1000,0))</f>
        <v>0</v>
      </c>
      <c r="AU172" s="1">
        <f>IF(AND($G$12&lt;ABS($Q172),$G$12&gt;ABS($Q171)),1,0)</f>
        <v>0</v>
      </c>
      <c r="AV172" s="3">
        <f>MIN(IF(AU172=1,($S172-$S171)/(ABS($Q172)-ABS($Q171))*($G$12-ABS($Q171))+$S171,0),$D$7)</f>
        <v>0</v>
      </c>
      <c r="AW172" s="1">
        <f>IF(ABS($Q172)&lt;$G$13,$AA172,IF(ABS($Q171)&lt;$G$13,($G$13-ABS($Q171))*($Z171+$Z172)*0.5*($D$27+$D$28)*$D$5*1000,0))</f>
        <v>0</v>
      </c>
      <c r="AX172" s="1">
        <f>IF(AND($G$13&lt;ABS($Q172),$G$13&gt;ABS($Q171)),1,0)</f>
        <v>0</v>
      </c>
      <c r="AY172" s="3">
        <f>MIN(IF(AX172=1,($S172-$S171)/(ABS($Q172)-ABS($Q171))*($G$13-ABS($Q171))+$S171,0),$D$7)</f>
        <v>0</v>
      </c>
      <c r="AZ172" s="1">
        <f>IF(ABS($Q172)&lt;$G$14,$AA172,IF(ABS($Q171)&lt;$G$14,($G$14-ABS($Q171))*($Z171+$Z172)*0.5*($D$27+$D$28)*$D$5*1000,0))</f>
        <v>0</v>
      </c>
      <c r="BA172" s="1">
        <f>IF(AND($G$14&lt;ABS($Q172),$G$14&gt;ABS($Q171)),1,0)</f>
        <v>0</v>
      </c>
      <c r="BB172" s="3">
        <f>MIN(IF(BA172=1,($S172-$S171)/(ABS($Q172)-ABS($Q171))*($G$14-ABS($Q171))+$S171,0),$D$7)</f>
        <v>0</v>
      </c>
      <c r="BC172" s="1">
        <f>IF(ABS($Q172)&lt;G$15,$AA172,IF(ABS($Q171)&lt;G$15,(G$15-ABS($Q171))*($Z171+$Z172)*0.5*($D$27+$D$28)*$D$5*1000,0))</f>
        <v>0</v>
      </c>
      <c r="BD172" s="1">
        <f>IF(AND(G$15&lt;ABS($Q172),G$15&gt;ABS($Q171)),1,0)</f>
        <v>0</v>
      </c>
      <c r="BE172" s="3">
        <f>MIN(IF(BD172=1,($S172-$S171)/(ABS($Q172)-ABS($Q171))*(G$15-ABS($Q171))+$S171,0),$D$7)</f>
        <v>0</v>
      </c>
      <c r="BF172" s="1">
        <f>IF(ABS($Q172)&lt;G$16,$AA172,IF(ABS($Q171)&lt;G$16,(G$16-ABS($Q171))*($Z171+$Z172)*0.5*($D$27+$D$28)*$D$5*1000,0))</f>
        <v>0</v>
      </c>
      <c r="BG172" s="1">
        <f>IF(AND(G$16&lt;ABS($Q172),G$16&gt;ABS($Q171)),1,0)</f>
        <v>0</v>
      </c>
      <c r="BH172" s="3">
        <f>MIN(IF(BG172=1,($S172-$S171)/(ABS($Q172)-ABS($Q171))*(G$16-ABS($Q171))+$S171,0),$D$7)</f>
        <v>0</v>
      </c>
      <c r="BI172" s="1">
        <f>IF(ABS($Q172)&lt;G$17,$AA172,IF(ABS($Q171)&lt;G$17,(G$17-ABS($Q171))*($Z171+$Z172)*0.5*($D$27+$D$28)*$D$5*1000,0))</f>
        <v>0</v>
      </c>
      <c r="BJ172" s="1">
        <f>IF(AND(G$17&lt;ABS($Q172),G$17&gt;ABS($Q171)),1,0)</f>
        <v>0</v>
      </c>
      <c r="BK172" s="3">
        <f>MIN(IF(BJ172=1,($S172-$S171)/(ABS($Q172)-ABS($Q171))*(G$17-ABS($Q171))+$S171,0),$D$7)</f>
        <v>0</v>
      </c>
      <c r="BL172" s="1">
        <f>IF(ABS($Q172)&lt;G$18,$AA172,IF(ABS($Q171)&lt;G$18,(G$18-ABS($Q171))*($Z171+$Z172)*0.5*($D$27+$D$28)*$D$5*1000,0))</f>
        <v>0</v>
      </c>
      <c r="BM172" s="1">
        <f>IF(AND(G$18&lt;ABS($Q172),G$18&gt;ABS($Q171)),1,0)</f>
        <v>0</v>
      </c>
      <c r="BN172" s="3">
        <f>MIN(IF(BM172=1,($S172-$S171)/(ABS($Q172)-ABS($Q171))*(G$18-ABS($Q171))+$S171,0),$D$7)</f>
        <v>0</v>
      </c>
      <c r="BO172" s="1">
        <f>IF(ABS($Q172)&lt;G$19,$AA172,IF(ABS($Q171)&lt;G$19,(G$19-ABS($Q171))*($Z171+$Z172)*0.5*($D$27+$D$28)*$D$5*1000,0))</f>
        <v>0</v>
      </c>
      <c r="BP172" s="1">
        <f>IF(AND(G$19&lt;ABS($Q172),G$19&gt;ABS($Q171)),1,0)</f>
        <v>0</v>
      </c>
      <c r="BQ172" s="3">
        <f>MIN(IF(BP172=1,($S172-$S171)/(ABS($Q172)-ABS($Q171))*(G$19-ABS($Q171))+$S171,0),$D$7)</f>
        <v>0</v>
      </c>
      <c r="BR172" s="1">
        <f>IF(ABS($Q172)&lt;G$20,$AA172,IF(ABS($Q171)&lt;G$20,(G$20-ABS($Q171))*($Z171+$Z172)*0.5*($D$27+$D$28)*$D$5*1000,0))</f>
        <v>0</v>
      </c>
      <c r="BS172" s="1">
        <f>IF(AND(G$20&lt;ABS($Q172),G$20&gt;ABS($Q171)),1,0)</f>
        <v>0</v>
      </c>
      <c r="BT172" s="3">
        <f>MIN(IF(BS172=1,($S172-$S171)/(ABS($Q172)-ABS($Q171))*(G$20-ABS($Q171))+$S171,0),$D$7)</f>
        <v>0</v>
      </c>
      <c r="BU172" s="1">
        <f>IF(ABS($Q172)&lt;G$21,$AA172,IF(ABS($Q171)&lt;G$21,(G$21-ABS($Q171))*($Z171+$Z172)*0.5*($D$27+$D$28)*$D$5*1000,0))</f>
        <v>0</v>
      </c>
      <c r="BV172" s="1">
        <f>IF(AND(G$21&lt;ABS($Q172),G$21&gt;ABS($Q171)),1,0)</f>
        <v>0</v>
      </c>
      <c r="BW172" s="3">
        <f>MIN(IF(BV172=1,($S172-$S171)/(ABS($Q172)-ABS($Q171))*(G$21-ABS($Q171))+$S171,0),$D$7)</f>
        <v>0</v>
      </c>
      <c r="BX172" s="1">
        <f>IF(ABS($Q172)&lt;G$22,$AA172,IF(ABS($Q171)&lt;G$22,(G$22-ABS($Q171))*($Z171+$Z172)*0.5*($D$27+$D$28)*$D$5*1000,0))</f>
        <v>0</v>
      </c>
      <c r="BY172" s="1">
        <f>IF(AND(G$22&lt;ABS($Q172),G$22&gt;ABS($Q171)),1,0)</f>
        <v>0</v>
      </c>
      <c r="BZ172" s="3">
        <f>MIN(IF(BY172=1,($S172-$S171)/(ABS($Q172)-ABS($Q171))*(G$22-ABS($Q171))+$S171,0),$D$7)</f>
        <v>0</v>
      </c>
      <c r="CA172" s="1">
        <f>IF(ABS($Q172)&lt;G$23,$AA172,IF(ABS($Q171)&lt;G$23,(G$23-ABS($Q171))*($Z171+$Z172)*0.5*($D$27+$D$28)*$D$5*1000,0))</f>
        <v>0</v>
      </c>
      <c r="CB172" s="1">
        <f>IF(AND(G$23&lt;ABS($Q172),G$23&gt;ABS($Q171)),1,0)</f>
        <v>0</v>
      </c>
      <c r="CC172" s="3">
        <f>MIN(IF(CB172=1,($S172-$S171)/(ABS($Q172)-ABS($Q171))*(G$23-ABS($Q171))+$S171,0),$D$7)</f>
        <v>0</v>
      </c>
      <c r="CD172" s="1">
        <f>IF(ABS($Q172)&lt;G$24,$AA172,IF(ABS($Q171)&lt;G$24,(G$24-ABS($Q171))*($Z171+$Z172)*0.5*($D$27+$D$28)*$D$5*1000,0))</f>
        <v>0</v>
      </c>
      <c r="CE172" s="1">
        <f>IF(AND(G$24&lt;ABS($Q172),G$24&gt;ABS($Q171)),1,0)</f>
        <v>0</v>
      </c>
      <c r="CF172" s="3">
        <f>MIN(IF(CE172=1,($S172-$S171)/(ABS($Q172)-ABS($Q171))*(G$24-ABS($Q171))+$S171,0),$D$7)</f>
        <v>0</v>
      </c>
      <c r="CG172" s="1">
        <f>IF(ABS($Q172)&lt;G$25,$AA172,IF(ABS($Q171)&lt;G$25,(G$25-ABS($Q171))*($Z171+$Z172)*0.5*($D$27+$D$28)*$D$5*1000,0))</f>
        <v>0</v>
      </c>
      <c r="CH172" s="1">
        <f>IF(AND(G$25&lt;ABS($Q172),G$25&gt;ABS($Q171)),1,0)</f>
        <v>0</v>
      </c>
      <c r="CI172" s="3">
        <f>MIN(IF(CH172=1,($S172-$S171)/(ABS($Q172)-ABS($Q171))*(G$25-ABS($Q171))+$S171,0),$D$7)</f>
        <v>0</v>
      </c>
      <c r="CJ172" s="1">
        <f>IF(ABS($Q172)&lt;G$26,$AA172,IF(ABS($Q171)&lt;G$26,(G$26-ABS($Q171))*($Z171+$Z172)*0.5*($D$27+$D$28)*$D$5*1000,0))</f>
        <v>0</v>
      </c>
      <c r="CK172" s="1">
        <f>IF(AND(G$26&lt;ABS($Q172),G$26&gt;ABS($Q171)),1,0)</f>
        <v>0</v>
      </c>
      <c r="CL172" s="3">
        <f>MIN(IF(CK172=1,($S172-$S171)/(ABS($Q172)-ABS($Q171))*(G$26-ABS($Q171))+$S171,0),$D$7)</f>
        <v>0</v>
      </c>
      <c r="CM172" s="1">
        <f>IF(ABS($Q172)&lt;G$27,$AA172,IF(ABS($Q171)&lt;G$27,(G$27-ABS($Q171))*($Z171+$Z172)*0.5*($D$27+$D$28)*$D$5*1000,0))</f>
        <v>0</v>
      </c>
      <c r="CN172" s="1">
        <f>IF(AND(G$27&lt;ABS($Q172),G$27&gt;ABS($Q171)),1,0)</f>
        <v>0</v>
      </c>
      <c r="CO172" s="3">
        <f>MIN(IF(CN172=1,($S172-$S171)/(ABS($Q172)-ABS($Q171))*(G$27-ABS($Q171))+$S171,0),$D$7)</f>
        <v>0</v>
      </c>
      <c r="CP172" s="1">
        <f>IF(ABS($Q172)&lt;G$28,$AA172,IF(ABS($Q171)&lt;G$28,(G$28-ABS($Q171))*($Z171+$Z172)*0.5*($D$27+$D$28)*$D$5*1000,0))</f>
        <v>0</v>
      </c>
      <c r="CQ172" s="1">
        <f>IF(AND(G$28&lt;ABS($Q172),G$28&gt;ABS($Q171)),1,0)</f>
        <v>0</v>
      </c>
      <c r="CR172" s="3">
        <f>MIN(IF(CQ172=1,($S172-$S171)/(ABS($Q172)-ABS($Q171))*(G$28-ABS($Q171))+$S171,0),$D$7)</f>
        <v>0</v>
      </c>
      <c r="CS172" s="1">
        <f>IF(ABS($Q172)&lt;G$29,$AA172,IF(ABS($Q171)&lt;G$29,(G$29-ABS($Q171))*($Z171+$Z172)*0.5*($D$27+$D$28)*$D$5*1000,0))</f>
        <v>0</v>
      </c>
      <c r="CT172" s="1">
        <f>IF(AND(G$29&lt;ABS($Q172),G$29&gt;ABS($Q171)),1,0)</f>
        <v>0</v>
      </c>
      <c r="CU172" s="3">
        <f>MIN(IF(CT172=1,($S172-$S171)/(ABS($Q172)-ABS($Q171))*(G$29-ABS($Q171))+$S171,0),$D$7)</f>
        <v>0</v>
      </c>
      <c r="CV172" s="1">
        <f>IF(ABS($Q172)&lt;G$30,$AA172,IF(ABS($Q171)&lt;G$30,(G$30-ABS($Q171))*($Z171+$Z172)*0.5*($D$27+$D$28)*$D$5*1000,0))</f>
        <v>0</v>
      </c>
      <c r="CW172" s="1">
        <f>IF(AND(G$30&lt;ABS($Q172),G$30&gt;ABS($Q171)),1,0)</f>
        <v>0</v>
      </c>
      <c r="CX172" s="3">
        <f>MIN(IF(CW172=1,($S172-$S171)/(ABS($Q172)-ABS($Q171))*(G$30-ABS($Q171))+$S171,0),$D$7)</f>
        <v>0</v>
      </c>
      <c r="CY172" s="1">
        <f>IF(ABS($Q172)&lt;G$31,$AA172,IF(ABS($Q171)&lt;G$31,(G$31-ABS($Q171))*($Z171+$Z172)*0.5*($D$27+$D$28)*$D$5*1000,0))</f>
        <v>0</v>
      </c>
      <c r="CZ172" s="1">
        <f>IF(AND(G$31&lt;ABS($Q172),G$31&gt;ABS($Q171)),1,0)</f>
        <v>0</v>
      </c>
      <c r="DA172" s="3">
        <f>MIN(IF(CZ172=1,($S172-$S171)/(ABS($Q172)-ABS($Q171))*(G$31-ABS($Q171))+$S171,0),$D$7)</f>
        <v>0</v>
      </c>
      <c r="DB172" s="1">
        <f>IF(ABS($Q172)&lt;G$32,$AA172,IF(ABS($Q171)&lt;G$32,(G$32-ABS($Q171))*($Z171+$Z172)*0.5*($D$27+$D$28)*$D$5*1000,0))</f>
        <v>0</v>
      </c>
      <c r="DC172" s="1">
        <f>IF(AND(G$32&lt;ABS($Q172),G$32&gt;ABS($Q171)),1,0)</f>
        <v>0</v>
      </c>
      <c r="DD172" s="3">
        <f>MIN(IF(DC172=1,($S172-$S171)/(ABS($Q172)-ABS($Q171))*(G$32-ABS($Q171))+$S171,0),$D$7)</f>
        <v>0</v>
      </c>
      <c r="DE172" s="1">
        <f>IF(ABS($Q172)&lt;G$33,$AA172,IF(ABS($Q171)&lt;G$33,(G$33-ABS($Q171))*($Z171+$Z172)*0.5*($D$27+$D$28)*$D$5*1000,0))</f>
        <v>0</v>
      </c>
      <c r="DF172" s="1">
        <f>IF(AND(G$33&lt;ABS($Q172),G$33&gt;ABS($Q171)),1,0)</f>
        <v>0</v>
      </c>
      <c r="DG172" s="3">
        <f>MIN(IF(DF172=1,($S172-$S171)/(ABS($Q172)-ABS($Q171))*(G$33-ABS($Q171))+$S171,0),$D$7)</f>
        <v>0</v>
      </c>
      <c r="DH172" s="1">
        <f>IF(ABS($Q172)&lt;G$34,$AA172,IF(ABS($Q171)&lt;G$34,(G$34-ABS($Q171))*($Z171+$Z172)*0.5*($D$27+$D$28)*$D$5*1000,0))</f>
        <v>0</v>
      </c>
      <c r="DI172" s="1">
        <f>IF(AND(G$34&lt;ABS($Q172),G$34&gt;ABS($Q171)),1,0)</f>
        <v>0</v>
      </c>
      <c r="DJ172" s="3">
        <f>MIN(IF(DI172=1,($S172-$S171)/(ABS($Q172)-ABS($Q171))*(G$34-ABS($Q171))+$S171,0),$D$7)</f>
        <v>0</v>
      </c>
      <c r="DK172" s="1">
        <f>IF(ABS($Q172)&lt;G$35,$AA172,IF(ABS($Q171)&lt;G$35,(G$35-ABS($Q171))*($Z171+$Z172)*0.5*($D$27+$D$28)*$D$5*1000,0))</f>
        <v>0</v>
      </c>
      <c r="DL172" s="1">
        <f>IF(AND(G$35&lt;ABS($Q172),G$35&gt;ABS($Q171)),1,0)</f>
        <v>0</v>
      </c>
      <c r="DM172" s="3">
        <f>MIN(IF(DL172=1,($S172-$S171)/(ABS($Q172)-ABS($Q171))*(G$35-ABS($Q171))+$S171,0),$D$7)</f>
        <v>0</v>
      </c>
      <c r="DN172" s="1">
        <f>IF(ABS($Q172)&lt;G$36,$AA172,IF(ABS($Q171)&lt;G$36,(G$36-ABS($Q171))*($Z171+$Z172)*0.5*($D$27+$D$28)*$D$5*1000,0))</f>
        <v>0</v>
      </c>
      <c r="DO172" s="1">
        <f>IF(AND(G$36&lt;ABS($Q172),G$36&gt;ABS($Q171)),1,0)</f>
        <v>0</v>
      </c>
      <c r="DP172" s="3">
        <f>MIN(IF(DO172=1,($S172-$S171)/(ABS($Q172)-ABS($Q171))*(G$36-ABS($Q171))+$S171,0),$D$7)</f>
        <v>0</v>
      </c>
      <c r="DQ172" s="1">
        <f>IF(ABS($Q172)&lt;G$37,$AA172,IF(ABS($Q171)&lt;G$37,(G$37-ABS($Q171))*($Z171+$Z172)*0.5*($D$27+$D$28)*$D$5*1000,0))</f>
        <v>0</v>
      </c>
      <c r="DR172" s="1">
        <f>IF(AND(G$37&lt;ABS($Q172),G$37&gt;ABS($Q171)),1,0)</f>
        <v>0</v>
      </c>
      <c r="DS172" s="3">
        <f>MIN(IF(DR172=1,($S172-$S171)/(ABS($Q172)-ABS($Q171))*(G$37-ABS($Q171))+$S171,0),$D$7)</f>
        <v>0</v>
      </c>
      <c r="DT172" s="1">
        <f>IF(ABS($Q172)&lt;G$38,$AA172,IF(ABS($Q171)&lt;G$38,(G$38-ABS($Q171))*($Z171+$Z172)*0.5*($D$27+$D$28)*$D$5*1000,0))</f>
        <v>0</v>
      </c>
      <c r="DU172" s="1">
        <f>IF(AND(G$38&lt;ABS($Q172),G$38&gt;ABS($Q171)),1,0)</f>
        <v>0</v>
      </c>
      <c r="DV172" s="3">
        <f>MIN(IF(DU172=1,($S172-$S171)/(ABS($Q172)-ABS($Q171))*(G$38-ABS($Q171))+$S171,0),$D$7)</f>
        <v>0</v>
      </c>
      <c r="DW172" s="1">
        <f>IF(ABS($Q172)&lt;G$39,$AA172,IF(ABS($Q171)&lt;G$39,(G$39-ABS($Q171))*($Z171+$Z172)*0.5*($D$27+$D$28)*$D$5*1000,0))</f>
        <v>0</v>
      </c>
      <c r="DX172" s="1">
        <f>IF(AND(G$39&lt;ABS($Q172),G$39&gt;ABS($Q171)),1,0)</f>
        <v>0</v>
      </c>
      <c r="DY172" s="3">
        <f>MIN(IF(DX172=1,($S172-$S171)/(ABS($Q172)-ABS($Q171))*(G$39-ABS($Q171))+$S171,0),$D$7)</f>
        <v>0</v>
      </c>
      <c r="DZ172" s="1">
        <f>IF(ABS($Q172)&lt;G$40,$AA172,IF(ABS($Q171)&lt;G$40,(G$40-ABS($Q171))*($Z171+$Z172)*0.5*($D$27+$D$28)*$D$5*1000,0))</f>
        <v>0</v>
      </c>
      <c r="EA172" s="1">
        <f>IF(AND(G$40&lt;ABS($Q172),G$40&gt;ABS($Q171)),1,0)</f>
        <v>0</v>
      </c>
      <c r="EB172" s="3">
        <f>MIN(IF(EA172=1,($S172-$S171)/(ABS($Q172)-ABS($Q171))*(G$40-ABS($Q171))+$S171,0),$D$7)</f>
        <v>0</v>
      </c>
      <c r="EC172" s="1">
        <f>IF(ABS($Q172)&lt;G$41,$AA172,IF(ABS($Q171)&lt;G$41,(G$41-ABS($Q171))*($Z171+$Z172)*0.5*($D$27+$D$28)*$D$5*1000,0))</f>
        <v>0</v>
      </c>
      <c r="ED172" s="1">
        <f>IF(AND(G$41&lt;ABS($Q172),G$41&gt;ABS($Q171)),1,0)</f>
        <v>0</v>
      </c>
      <c r="EE172" s="3">
        <f>MIN(IF(ED172=1,($S172-$S171)/(ABS($Q172)-ABS($Q171))*(G$41-ABS($Q171))+$S171,0),$D$7)</f>
        <v>0</v>
      </c>
      <c r="EF172" s="1">
        <f>IF(ABS($Q172)&lt;G$42,$AA172,IF(ABS($Q171)&lt;G$42,(G$42-ABS($Q171))*($Z171+$Z172)*0.5*($D$27+$D$28)*$D$5*1000,0))</f>
        <v>0</v>
      </c>
      <c r="EG172" s="1">
        <f>IF(AND(G$42&lt;ABS($Q172),G$42&gt;ABS($Q171)),1,0)</f>
        <v>0</v>
      </c>
      <c r="EH172" s="3">
        <f>MIN(IF(EG172=1,($S172-$S171)/(ABS($Q172)-ABS($Q171))*(G$42-ABS($Q171))+$S171,0),$D$7)</f>
        <v>0</v>
      </c>
      <c r="EI172" s="1">
        <f>IF(ABS($Q172)&lt;G$43,$AA172,IF(ABS($Q171)&lt;G$43,(G$43-ABS($Q171))*($Z171+$Z172)*0.5*($D$27+$D$28)*$D$5*1000,0))</f>
        <v>0</v>
      </c>
      <c r="EJ172" s="1">
        <f>IF(AND(G$43&lt;ABS($Q172),G$43&gt;ABS($Q171)),1,0)</f>
        <v>0</v>
      </c>
      <c r="EK172" s="3">
        <f>MIN(IF(EJ172=1,($S172-$S171)/(ABS($Q172)-ABS($Q171))*(G$43-ABS($Q171))+$S171,0),$D$7)</f>
        <v>0</v>
      </c>
      <c r="EL172" s="1">
        <f>IF(ABS($Q172)&lt;G$44,$AA172,IF(ABS($Q171)&lt;G$44,(G$44-ABS($Q171))*($Z171+$Z172)*0.5*($D$27+$D$28)*$D$5*1000,0))</f>
        <v>0</v>
      </c>
      <c r="EM172" s="1">
        <f>IF(AND(G$44&lt;ABS($Q172),G$44&gt;ABS($Q171)),1,0)</f>
        <v>0</v>
      </c>
      <c r="EN172" s="3">
        <f>MIN(IF(EM172=1,($S172-$S171)/(ABS($Q172)-ABS($Q171))*(G$44-ABS($Q171))+$S171,0),$D$7)</f>
        <v>0</v>
      </c>
      <c r="EO172" s="1">
        <f>IF(ABS($Q172)&lt;G$45,$AA172,IF(ABS($Q171)&lt;G$45,(G$45-ABS($Q171))*($Z171+$Z172)*0.5*($D$27+$D$28)*$D$5*1000,0))</f>
        <v>0</v>
      </c>
      <c r="EP172" s="1">
        <f>IF(AND(G$45&lt;ABS($Q172),G$45&gt;ABS($Q171)),1,0)</f>
        <v>0</v>
      </c>
      <c r="EQ172" s="3">
        <f>MIN(IF(EP172=1,($S172-$S171)/(ABS($Q172)-ABS($Q171))*(G$45-ABS($Q171))+$S171,0),$D$7)</f>
        <v>0</v>
      </c>
      <c r="ER172" s="1">
        <f>IF(ABS($Q172)&lt;G$46,$AA172,IF(ABS($Q171)&lt;G$46,(G$46-ABS($Q171))*($Z171+$Z172)*0.5*($D$27+$D$28)*$D$5*1000,0))</f>
        <v>0</v>
      </c>
      <c r="ES172" s="1">
        <f>IF(AND(G$46&lt;ABS($Q172),G$46&gt;ABS($Q171)),1,0)</f>
        <v>0</v>
      </c>
      <c r="ET172" s="3">
        <f>MIN(IF(ES172=1,($S172-$S171)/(ABS($Q172)-ABS($Q171))*(G$46-ABS($Q171))+$S171,0),$D$7)</f>
        <v>0</v>
      </c>
      <c r="EU172" s="1">
        <f>IF(ABS($Q172)&lt;G$47,$AA172,IF(ABS($Q171)&lt;G$47,(G$47-ABS($Q171))*($Z171+$Z172)*0.5*($D$27+$D$28)*$D$5*1000,0))</f>
        <v>0</v>
      </c>
      <c r="EV172" s="1">
        <f>IF(AND(G$47&lt;ABS($Q172),G$47&gt;ABS($Q171)),1,0)</f>
        <v>0</v>
      </c>
      <c r="EW172" s="3">
        <f>MIN(IF(EV172=1,($S172-$S171)/(ABS($Q172)-ABS($Q171))*(G$47-ABS($Q171))+$S171,0),$D$7)</f>
        <v>0</v>
      </c>
      <c r="EX172" s="1">
        <f>IF(ABS($Q172)&lt;G$48,$AA172,IF(ABS($Q171)&lt;G$48,(G$48-ABS($Q171))*($Z171+$Z172)*0.5*($D$27+$D$28)*$D$5*1000,0))</f>
        <v>0</v>
      </c>
      <c r="EY172" s="1">
        <f>IF(AND(G$48&lt;ABS($Q172),G$48&gt;ABS($Q171)),1,0)</f>
        <v>0</v>
      </c>
      <c r="EZ172" s="3">
        <f>MIN(IF(EY172=1,($S172-$S171)/(ABS($Q172)-ABS($Q171))*(G$48-ABS($Q171))+$S171,0),$D$7)</f>
        <v>0</v>
      </c>
      <c r="FA172" s="1">
        <f>IF(ABS($Q172)&lt;G$49,$AA172,IF(ABS($Q171)&lt;G$49,(G$49-ABS($Q171))*($Z171+$Z172)*0.5*($D$27+$D$28)*$D$5*1000,0))</f>
        <v>0</v>
      </c>
      <c r="FB172" s="1">
        <f>IF(AND(G$49&lt;ABS($Q172),G$49&gt;ABS($Q171)),1,0)</f>
        <v>0</v>
      </c>
      <c r="FC172" s="3">
        <f>MIN(IF(FB172=1,($S172-$S171)/(ABS($Q172)-ABS($Q171))*(G$49-ABS($Q171))+$S171,0),$D$7)</f>
        <v>0</v>
      </c>
      <c r="FD172" s="1">
        <f>IF(ABS($Q172)&lt;G$50,$AA172,IF(ABS($Q171)&lt;G$50,(G$50-ABS($Q171))*($Z171+$Z172)*0.5*($D$27+$D$28)*$D$5*1000,0))</f>
        <v>0</v>
      </c>
      <c r="FE172" s="1">
        <f>IF(AND(G$50&lt;ABS($Q172),G$50&gt;ABS($Q171)),1,0)</f>
        <v>0</v>
      </c>
      <c r="FF172" s="3">
        <f>MIN(IF(FE172=1,($S172-$S171)/(ABS($Q172)-ABS($Q171))*(G$50-ABS($Q171))+$S171,0),$D$7)</f>
        <v>0</v>
      </c>
      <c r="FG172" s="1">
        <f>IF(ABS($Q172)&lt;G$51,$AA172,IF(ABS($Q171)&lt;G$51,(G$51-ABS($Q171))*($Z171+$Z172)*0.5*($D$27+$D$28)*$D$5*1000,0))</f>
        <v>0</v>
      </c>
      <c r="FH172" s="1">
        <f>IF(AND(G$51&lt;ABS($Q172),G$51&gt;ABS($Q171)),1,0)</f>
        <v>0</v>
      </c>
      <c r="FI172" s="3">
        <f>MIN(IF(FH172=1,($S172-$S171)/(ABS($Q172)-ABS($Q171))*(G$51-ABS($Q171))+$S171,0),$D$7)</f>
        <v>0</v>
      </c>
      <c r="FJ172" s="1">
        <f>IF(ABS($Q172)&lt;G$52,$AA172,IF(ABS($Q171)&lt;G$52,(G$52-ABS($Q171))*($Z171+$Z172)*0.5*($D$27+$D$28)*$D$5*1000,0))</f>
        <v>0</v>
      </c>
      <c r="FK172" s="1">
        <f>IF(AND(G$52&lt;ABS($Q172),G$52&gt;ABS($Q171)),1,0)</f>
        <v>0</v>
      </c>
      <c r="FL172" s="3">
        <f>MIN(IF(FK172=1,($S172-$S171)/(ABS($Q172)-ABS($Q171))*(G$52-ABS($Q171))+$S171,0),$D$7)</f>
        <v>0</v>
      </c>
      <c r="FM172" s="1">
        <f>IF(ABS($Q172)&lt;G$53,$AA172,IF(ABS($Q171)&lt;G$53,(G$53-ABS($Q171))*($Z171+$Z172)*0.5*($D$27+$D$28)*$D$5*1000,0))</f>
        <v>0</v>
      </c>
      <c r="FN172" s="1">
        <f>IF(AND(G$53&lt;ABS($Q172),G$53&gt;ABS($Q171)),1,0)</f>
        <v>0</v>
      </c>
      <c r="FO172" s="3">
        <f>MIN(IF(FN172=1,($S172-$S171)/(ABS($Q172)-ABS($Q171))*(G$53-ABS($Q171))+$S171,0),$D$7)</f>
        <v>0</v>
      </c>
      <c r="FP172" s="1">
        <f>IF(ABS($Q172)&lt;G$54,$AA172,IF(ABS($Q171)&lt;G$54,(G$54-ABS($Q171))*($Z171+$Z172)*0.5*($D$27+$D$28)*$D$5*1000,0))</f>
        <v>0</v>
      </c>
      <c r="FQ172" s="1">
        <f>IF(AND(G$54&lt;ABS($Q172),G$54&gt;ABS($Q171)),1,0)</f>
        <v>0</v>
      </c>
      <c r="FR172" s="3">
        <f>MIN(IF(FQ172=1,($S172-$S171)/(ABS($Q172)-ABS($Q171))*(G$54-ABS($Q171))+$S171,0),$D$7)</f>
        <v>0</v>
      </c>
      <c r="FS172" s="1">
        <f>IF(ABS($Q172)&lt;G$55,$AA172,IF(ABS($Q171)&lt;G$55,(G$55-ABS($Q171))*($Z171+$Z172)*0.5*($D$27+$D$28)*$D$5*1000,0))</f>
        <v>0</v>
      </c>
      <c r="FT172" s="1">
        <f>IF(AND(G$55&lt;ABS($Q172),G$55&gt;ABS($Q171)),1,0)</f>
        <v>0</v>
      </c>
      <c r="FU172" s="3">
        <f>MIN(IF(FT172=1,($S172-$S171)/(ABS($Q172)-ABS($Q171))*(G$55-ABS($Q171))+$S171,0),$D$7)</f>
        <v>0</v>
      </c>
      <c r="FV172" s="1" t="e">
        <f>IF(ABS($Q172)&lt;#REF!,$AA172,IF(ABS($Q171)&lt;#REF!,(#REF!-ABS($Q171))*($Z171+$Z172)*0.5*($D$27+$D$28)*$D$5*1000,0))</f>
        <v>#REF!</v>
      </c>
      <c r="FW172" s="1" t="e">
        <f>IF(AND(#REF!&lt;ABS($Q172),#REF!&gt;ABS($Q171)),1,0)</f>
        <v>#REF!</v>
      </c>
      <c r="FX172" s="3" t="e">
        <f>MIN(IF(FW172=1,($S172-$S171)/(ABS($Q172)-ABS($Q171))*(#REF!-ABS($Q171))+$S171,0),$D$7)</f>
        <v>#REF!</v>
      </c>
    </row>
    <row r="173" spans="1:180" x14ac:dyDescent="0.35">
      <c r="A173" s="4"/>
      <c r="B173" s="4"/>
      <c r="C173" s="4"/>
      <c r="D173" s="4"/>
      <c r="E173" s="4"/>
      <c r="F173" s="4"/>
      <c r="G173" s="23"/>
      <c r="H173" s="23"/>
      <c r="I173" s="23"/>
      <c r="J173" s="23"/>
      <c r="K173" s="23"/>
      <c r="L173" s="36"/>
      <c r="M173" s="23"/>
      <c r="N173" s="23"/>
      <c r="O173" s="23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3">
        <f t="shared" si="8"/>
        <v>0.2</v>
      </c>
      <c r="AA173" s="3"/>
      <c r="AB173" s="1"/>
      <c r="AC173" s="2"/>
      <c r="AD173" s="2"/>
      <c r="AE173" s="1"/>
      <c r="AF173" s="2"/>
      <c r="AG173" s="2"/>
      <c r="AH173" s="1"/>
      <c r="AI173" s="2"/>
      <c r="AJ173" s="2"/>
      <c r="AK173" s="1"/>
      <c r="AL173" s="2"/>
      <c r="AM173" s="2"/>
      <c r="AN173" s="1"/>
      <c r="AO173" s="2"/>
      <c r="AP173" s="2"/>
      <c r="AQ173" s="1"/>
      <c r="AR173" s="2"/>
      <c r="AS173" s="2"/>
      <c r="AT173" s="1"/>
      <c r="AU173" s="2"/>
      <c r="AV173" s="2"/>
      <c r="AW173" s="1"/>
      <c r="AX173" s="2"/>
      <c r="AY173" s="2"/>
      <c r="AZ173" s="1"/>
      <c r="BA173" s="2"/>
      <c r="BB173" s="2"/>
      <c r="BC173" s="1"/>
      <c r="BD173" s="2"/>
      <c r="BE173" s="2"/>
      <c r="BF173" s="1"/>
      <c r="BG173" s="2"/>
      <c r="BH173" s="2"/>
      <c r="BI173" s="1"/>
      <c r="BJ173" s="2"/>
      <c r="BK173" s="2"/>
      <c r="BL173" s="1"/>
      <c r="BM173" s="2"/>
      <c r="BN173" s="2"/>
      <c r="BO173" s="1"/>
      <c r="BP173" s="2"/>
      <c r="BQ173" s="2"/>
      <c r="BR173" s="1"/>
      <c r="BS173" s="2"/>
      <c r="BT173" s="2"/>
      <c r="BU173" s="1"/>
      <c r="BV173" s="2"/>
      <c r="BW173" s="2"/>
      <c r="BX173" s="1"/>
      <c r="BY173" s="2"/>
      <c r="BZ173" s="2"/>
      <c r="CA173" s="1"/>
      <c r="CB173" s="2"/>
      <c r="CC173" s="2"/>
      <c r="CD173" s="1"/>
      <c r="CE173" s="2"/>
      <c r="CF173" s="2"/>
      <c r="CG173" s="1"/>
      <c r="CH173" s="2"/>
      <c r="CI173" s="2"/>
      <c r="CJ173" s="1"/>
      <c r="CK173" s="2"/>
      <c r="CL173" s="2"/>
      <c r="CM173" s="1"/>
      <c r="CN173" s="2"/>
      <c r="CO173" s="2"/>
      <c r="CP173" s="1"/>
      <c r="CQ173" s="2"/>
      <c r="CR173" s="2"/>
      <c r="CS173" s="1"/>
      <c r="CT173" s="2"/>
      <c r="CU173" s="2"/>
      <c r="CV173" s="1"/>
      <c r="CW173" s="2"/>
      <c r="CX173" s="2"/>
      <c r="CY173" s="1"/>
      <c r="CZ173" s="2"/>
      <c r="DA173" s="2"/>
      <c r="DB173" s="1"/>
      <c r="DC173" s="2"/>
      <c r="DD173" s="2"/>
      <c r="DE173" s="1"/>
      <c r="DF173" s="2"/>
      <c r="DG173" s="2"/>
      <c r="DH173" s="1"/>
      <c r="DI173" s="2"/>
      <c r="DJ173" s="2"/>
      <c r="DK173" s="1"/>
      <c r="DL173" s="2"/>
      <c r="DM173" s="2"/>
      <c r="DN173" s="1"/>
      <c r="DO173" s="2"/>
      <c r="DP173" s="2"/>
      <c r="DQ173" s="1"/>
      <c r="DR173" s="2"/>
      <c r="DS173" s="2"/>
      <c r="DT173" s="1"/>
      <c r="DU173" s="2"/>
      <c r="DV173" s="2"/>
      <c r="DW173" s="1"/>
      <c r="DX173" s="2"/>
      <c r="DY173" s="2"/>
      <c r="DZ173" s="1"/>
      <c r="EA173" s="2"/>
      <c r="EB173" s="2"/>
      <c r="EC173" s="1"/>
      <c r="ED173" s="2"/>
      <c r="EE173" s="2"/>
      <c r="EF173" s="1"/>
      <c r="EG173" s="2"/>
      <c r="EH173" s="2"/>
      <c r="EI173" s="1"/>
      <c r="EJ173" s="2"/>
      <c r="EK173" s="2"/>
      <c r="EL173" s="1"/>
      <c r="EM173" s="2"/>
      <c r="EN173" s="2"/>
      <c r="EO173" s="1"/>
      <c r="EP173" s="2"/>
      <c r="EQ173" s="2"/>
      <c r="ER173" s="1"/>
      <c r="ES173" s="2"/>
      <c r="ET173" s="2"/>
      <c r="EU173" s="1"/>
      <c r="EV173" s="2"/>
      <c r="EW173" s="2"/>
      <c r="EX173" s="1"/>
      <c r="EY173" s="2"/>
      <c r="EZ173" s="2"/>
      <c r="FA173" s="1"/>
      <c r="FB173" s="2"/>
      <c r="FC173" s="2"/>
      <c r="FD173" s="1"/>
      <c r="FE173" s="2"/>
      <c r="FF173" s="2"/>
      <c r="FG173" s="1"/>
      <c r="FH173" s="2"/>
      <c r="FI173" s="2"/>
      <c r="FJ173" s="1"/>
      <c r="FK173" s="2"/>
      <c r="FL173" s="2"/>
      <c r="FM173" s="1"/>
      <c r="FN173" s="2"/>
      <c r="FO173" s="2"/>
      <c r="FP173" s="1"/>
      <c r="FQ173" s="2"/>
      <c r="FR173" s="2"/>
      <c r="FS173" s="1"/>
      <c r="FT173" s="2"/>
      <c r="FU173" s="2"/>
      <c r="FV173" s="1"/>
      <c r="FW173" s="2"/>
      <c r="FX173" s="2"/>
    </row>
    <row r="174" spans="1:180" x14ac:dyDescent="0.35">
      <c r="A174" s="4"/>
      <c r="B174" s="4"/>
      <c r="C174" s="4"/>
      <c r="D174" s="4"/>
      <c r="E174" s="4"/>
      <c r="F174" s="4"/>
      <c r="G174" s="23"/>
      <c r="H174" s="23"/>
      <c r="I174" s="23"/>
      <c r="J174" s="23"/>
      <c r="K174" s="23"/>
      <c r="L174" s="36"/>
      <c r="M174" s="23"/>
      <c r="N174" s="23"/>
      <c r="O174" s="23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3">
        <f t="shared" si="8"/>
        <v>0.2</v>
      </c>
      <c r="AA174" s="1">
        <f>$R173*($Z174+$Z173)*0.5*($D$27+$D$28)*1000*$D$5</f>
        <v>0</v>
      </c>
      <c r="AB174" s="1">
        <f>IF(ABS($Q174)&lt;$G$6,$AA174,IF(ABS($Q173)&lt;$G$6,($G$6-ABS($Q173))*($Z173+$Z174)*0.5*($D$27+$D$28)*$D$5*1000,0))</f>
        <v>0</v>
      </c>
      <c r="AC174" s="1">
        <f>IF(AND($G$6&lt;ABS($Q174),$G$6&gt;ABS($Q173)),1,0)</f>
        <v>0</v>
      </c>
      <c r="AD174" s="3">
        <f>MIN(IF(AC174=1,($S174-$S173)/(ABS($Q174)-ABS($Q173))*($G$6-ABS($Q173))+$S173,0),$D$7)</f>
        <v>0</v>
      </c>
      <c r="AE174" s="1">
        <f>IF(ABS($Q174)&lt;$G$7,$AA174,IF(ABS($Q173)&lt;$G$7,($G$7-ABS($Q173))*($Z173+$Z174)*0.5*($D$27+$D$28)*$D$5*1000,0))</f>
        <v>0</v>
      </c>
      <c r="AF174" s="1">
        <f>IF(AND($G$7&lt;ABS($Q174),$G$7&gt;ABS($Q173)),1,0)</f>
        <v>0</v>
      </c>
      <c r="AG174" s="3">
        <f>MIN(IF(AF174=1,($S174-$S173)/(ABS($Q174)-ABS($Q173))*($G$7-ABS($Q173))+$S173,0),$D$7)</f>
        <v>0</v>
      </c>
      <c r="AH174" s="1">
        <f>IF(ABS($Q174)&lt;$G$8,$AA174,IF(ABS($Q173)&lt;$G$8,($G$8-ABS($Q173))*($Z173+$Z174)*0.5*($D$27+$D$28)*$D$5*1000,0))</f>
        <v>0</v>
      </c>
      <c r="AI174" s="1">
        <f>IF(AND($G$8&lt;ABS($Q174),$G$8&gt;ABS($Q173)),1,0)</f>
        <v>0</v>
      </c>
      <c r="AJ174" s="3">
        <f>MIN(IF(AI174=1,($S174-$S173)/(ABS($Q174)-ABS($Q173))*($G$8-ABS($Q173))+$S173,0),$D$7)</f>
        <v>0</v>
      </c>
      <c r="AK174" s="1">
        <f>IF(ABS($Q174)&lt;$G$9,$AA174,IF(ABS($Q173)&lt;$G$9,($G$9-ABS($Q173))*($Z173+$Z174)*0.5*($D$27+$D$28)*$D$5*1000,0))</f>
        <v>0</v>
      </c>
      <c r="AL174" s="1">
        <f>IF(AND($G$9&lt;ABS($Q174),$G$9&gt;ABS($Q173)),1,0)</f>
        <v>0</v>
      </c>
      <c r="AM174" s="3">
        <f>MIN(IF(AL174=1,($S174-$S173)/(ABS($Q174)-ABS($Q173))*($G$9-ABS($Q173))+$S173,0),$D$7)</f>
        <v>0</v>
      </c>
      <c r="AN174" s="1">
        <f>IF(ABS($Q174)&lt;$G$10,$AA174,IF(ABS($Q173)&lt;$G$10,($G$10-ABS($Q173))*($Z173+$Z174)*0.5*($D$27+$D$28)*$D$5*1000,0))</f>
        <v>0</v>
      </c>
      <c r="AO174" s="1">
        <f>IF(AND($G$10&lt;ABS($Q174),$G$10&gt;ABS($Q173)),1,0)</f>
        <v>0</v>
      </c>
      <c r="AP174" s="3">
        <f>MIN(IF(AO174=1,($S174-$S173)/(ABS($Q174)-ABS($Q173))*($G$10-ABS($Q173))+$S173,0),$D$7)</f>
        <v>0</v>
      </c>
      <c r="AQ174" s="1">
        <f>IF(ABS($Q174)&lt;$G$11,$AA174,IF(ABS($Q173)&lt;$G$11,($G$11-ABS($Q173))*($Z173+$Z174)*0.5*($D$27+$D$28)*$D$5*1000,0))</f>
        <v>0</v>
      </c>
      <c r="AR174" s="1">
        <f>IF(AND($G$11&lt;ABS($Q174),$G$11&gt;ABS($Q173)),1,0)</f>
        <v>0</v>
      </c>
      <c r="AS174" s="3">
        <f>MIN(IF(AR174=1,($S174-$S173)/(ABS($Q174)-ABS($Q173))*($G$11-ABS($Q173))+$S173,0),$D$7)</f>
        <v>0</v>
      </c>
      <c r="AT174" s="1">
        <f>IF(ABS($Q174)&lt;$G$12,$AA174,IF(ABS($Q173)&lt;$G$12,($G$12-ABS($Q173))*($Z173+$Z174)*0.5*($D$27+$D$28)*$D$5*1000,0))</f>
        <v>0</v>
      </c>
      <c r="AU174" s="1">
        <f>IF(AND($G$12&lt;ABS($Q174),$G$12&gt;ABS($Q173)),1,0)</f>
        <v>0</v>
      </c>
      <c r="AV174" s="3">
        <f>MIN(IF(AU174=1,($S174-$S173)/(ABS($Q174)-ABS($Q173))*($G$12-ABS($Q173))+$S173,0),$D$7)</f>
        <v>0</v>
      </c>
      <c r="AW174" s="1">
        <f>IF(ABS($Q174)&lt;$G$13,$AA174,IF(ABS($Q173)&lt;$G$13,($G$13-ABS($Q173))*($Z173+$Z174)*0.5*($D$27+$D$28)*$D$5*1000,0))</f>
        <v>0</v>
      </c>
      <c r="AX174" s="1">
        <f>IF(AND($G$13&lt;ABS($Q174),$G$13&gt;ABS($Q173)),1,0)</f>
        <v>0</v>
      </c>
      <c r="AY174" s="3">
        <f>MIN(IF(AX174=1,($S174-$S173)/(ABS($Q174)-ABS($Q173))*($G$13-ABS($Q173))+$S173,0),$D$7)</f>
        <v>0</v>
      </c>
      <c r="AZ174" s="1">
        <f>IF(ABS($Q174)&lt;$G$14,$AA174,IF(ABS($Q173)&lt;$G$14,($G$14-ABS($Q173))*($Z173+$Z174)*0.5*($D$27+$D$28)*$D$5*1000,0))</f>
        <v>0</v>
      </c>
      <c r="BA174" s="1">
        <f>IF(AND($G$14&lt;ABS($Q174),$G$14&gt;ABS($Q173)),1,0)</f>
        <v>0</v>
      </c>
      <c r="BB174" s="3">
        <f>MIN(IF(BA174=1,($S174-$S173)/(ABS($Q174)-ABS($Q173))*($G$14-ABS($Q173))+$S173,0),$D$7)</f>
        <v>0</v>
      </c>
      <c r="BC174" s="1">
        <f>IF(ABS($Q174)&lt;G$15,$AA174,IF(ABS($Q173)&lt;G$15,(G$15-ABS($Q173))*($Z173+$Z174)*0.5*($D$27+$D$28)*$D$5*1000,0))</f>
        <v>0</v>
      </c>
      <c r="BD174" s="1">
        <f>IF(AND(G$15&lt;ABS($Q174),G$15&gt;ABS($Q173)),1,0)</f>
        <v>0</v>
      </c>
      <c r="BE174" s="3">
        <f>MIN(IF(BD174=1,($S174-$S173)/(ABS($Q174)-ABS($Q173))*(G$15-ABS($Q173))+$S173,0),$D$7)</f>
        <v>0</v>
      </c>
      <c r="BF174" s="1">
        <f>IF(ABS($Q174)&lt;G$16,$AA174,IF(ABS($Q173)&lt;G$16,(G$16-ABS($Q173))*($Z173+$Z174)*0.5*($D$27+$D$28)*$D$5*1000,0))</f>
        <v>0</v>
      </c>
      <c r="BG174" s="1">
        <f>IF(AND(G$16&lt;ABS($Q174),G$16&gt;ABS($Q173)),1,0)</f>
        <v>0</v>
      </c>
      <c r="BH174" s="3">
        <f>MIN(IF(BG174=1,($S174-$S173)/(ABS($Q174)-ABS($Q173))*(G$16-ABS($Q173))+$S173,0),$D$7)</f>
        <v>0</v>
      </c>
      <c r="BI174" s="1">
        <f>IF(ABS($Q174)&lt;G$17,$AA174,IF(ABS($Q173)&lt;G$17,(G$17-ABS($Q173))*($Z173+$Z174)*0.5*($D$27+$D$28)*$D$5*1000,0))</f>
        <v>0</v>
      </c>
      <c r="BJ174" s="1">
        <f>IF(AND(G$17&lt;ABS($Q174),G$17&gt;ABS($Q173)),1,0)</f>
        <v>0</v>
      </c>
      <c r="BK174" s="3">
        <f>MIN(IF(BJ174=1,($S174-$S173)/(ABS($Q174)-ABS($Q173))*(G$17-ABS($Q173))+$S173,0),$D$7)</f>
        <v>0</v>
      </c>
      <c r="BL174" s="1">
        <f>IF(ABS($Q174)&lt;G$18,$AA174,IF(ABS($Q173)&lt;G$18,(G$18-ABS($Q173))*($Z173+$Z174)*0.5*($D$27+$D$28)*$D$5*1000,0))</f>
        <v>0</v>
      </c>
      <c r="BM174" s="1">
        <f>IF(AND(G$18&lt;ABS($Q174),G$18&gt;ABS($Q173)),1,0)</f>
        <v>0</v>
      </c>
      <c r="BN174" s="3">
        <f>MIN(IF(BM174=1,($S174-$S173)/(ABS($Q174)-ABS($Q173))*(G$18-ABS($Q173))+$S173,0),$D$7)</f>
        <v>0</v>
      </c>
      <c r="BO174" s="1">
        <f>IF(ABS($Q174)&lt;G$19,$AA174,IF(ABS($Q173)&lt;G$19,(G$19-ABS($Q173))*($Z173+$Z174)*0.5*($D$27+$D$28)*$D$5*1000,0))</f>
        <v>0</v>
      </c>
      <c r="BP174" s="1">
        <f>IF(AND(G$19&lt;ABS($Q174),G$19&gt;ABS($Q173)),1,0)</f>
        <v>0</v>
      </c>
      <c r="BQ174" s="3">
        <f>MIN(IF(BP174=1,($S174-$S173)/(ABS($Q174)-ABS($Q173))*(G$19-ABS($Q173))+$S173,0),$D$7)</f>
        <v>0</v>
      </c>
      <c r="BR174" s="1">
        <f>IF(ABS($Q174)&lt;G$20,$AA174,IF(ABS($Q173)&lt;G$20,(G$20-ABS($Q173))*($Z173+$Z174)*0.5*($D$27+$D$28)*$D$5*1000,0))</f>
        <v>0</v>
      </c>
      <c r="BS174" s="1">
        <f>IF(AND(G$20&lt;ABS($Q174),G$20&gt;ABS($Q173)),1,0)</f>
        <v>0</v>
      </c>
      <c r="BT174" s="3">
        <f>MIN(IF(BS174=1,($S174-$S173)/(ABS($Q174)-ABS($Q173))*(G$20-ABS($Q173))+$S173,0),$D$7)</f>
        <v>0</v>
      </c>
      <c r="BU174" s="1">
        <f>IF(ABS($Q174)&lt;G$21,$AA174,IF(ABS($Q173)&lt;G$21,(G$21-ABS($Q173))*($Z173+$Z174)*0.5*($D$27+$D$28)*$D$5*1000,0))</f>
        <v>0</v>
      </c>
      <c r="BV174" s="1">
        <f>IF(AND(G$21&lt;ABS($Q174),G$21&gt;ABS($Q173)),1,0)</f>
        <v>0</v>
      </c>
      <c r="BW174" s="3">
        <f>MIN(IF(BV174=1,($S174-$S173)/(ABS($Q174)-ABS($Q173))*(G$21-ABS($Q173))+$S173,0),$D$7)</f>
        <v>0</v>
      </c>
      <c r="BX174" s="1">
        <f>IF(ABS($Q174)&lt;G$22,$AA174,IF(ABS($Q173)&lt;G$22,(G$22-ABS($Q173))*($Z173+$Z174)*0.5*($D$27+$D$28)*$D$5*1000,0))</f>
        <v>0</v>
      </c>
      <c r="BY174" s="1">
        <f>IF(AND(G$22&lt;ABS($Q174),G$22&gt;ABS($Q173)),1,0)</f>
        <v>0</v>
      </c>
      <c r="BZ174" s="3">
        <f>MIN(IF(BY174=1,($S174-$S173)/(ABS($Q174)-ABS($Q173))*(G$22-ABS($Q173))+$S173,0),$D$7)</f>
        <v>0</v>
      </c>
      <c r="CA174" s="1">
        <f>IF(ABS($Q174)&lt;G$23,$AA174,IF(ABS($Q173)&lt;G$23,(G$23-ABS($Q173))*($Z173+$Z174)*0.5*($D$27+$D$28)*$D$5*1000,0))</f>
        <v>0</v>
      </c>
      <c r="CB174" s="1">
        <f>IF(AND(G$23&lt;ABS($Q174),G$23&gt;ABS($Q173)),1,0)</f>
        <v>0</v>
      </c>
      <c r="CC174" s="3">
        <f>MIN(IF(CB174=1,($S174-$S173)/(ABS($Q174)-ABS($Q173))*(G$23-ABS($Q173))+$S173,0),$D$7)</f>
        <v>0</v>
      </c>
      <c r="CD174" s="1">
        <f>IF(ABS($Q174)&lt;G$24,$AA174,IF(ABS($Q173)&lt;G$24,(G$24-ABS($Q173))*($Z173+$Z174)*0.5*($D$27+$D$28)*$D$5*1000,0))</f>
        <v>0</v>
      </c>
      <c r="CE174" s="1">
        <f>IF(AND(G$24&lt;ABS($Q174),G$24&gt;ABS($Q173)),1,0)</f>
        <v>0</v>
      </c>
      <c r="CF174" s="3">
        <f>MIN(IF(CE174=1,($S174-$S173)/(ABS($Q174)-ABS($Q173))*(G$24-ABS($Q173))+$S173,0),$D$7)</f>
        <v>0</v>
      </c>
      <c r="CG174" s="1">
        <f>IF(ABS($Q174)&lt;G$25,$AA174,IF(ABS($Q173)&lt;G$25,(G$25-ABS($Q173))*($Z173+$Z174)*0.5*($D$27+$D$28)*$D$5*1000,0))</f>
        <v>0</v>
      </c>
      <c r="CH174" s="1">
        <f>IF(AND(G$25&lt;ABS($Q174),G$25&gt;ABS($Q173)),1,0)</f>
        <v>0</v>
      </c>
      <c r="CI174" s="3">
        <f>MIN(IF(CH174=1,($S174-$S173)/(ABS($Q174)-ABS($Q173))*(G$25-ABS($Q173))+$S173,0),$D$7)</f>
        <v>0</v>
      </c>
      <c r="CJ174" s="1">
        <f>IF(ABS($Q174)&lt;G$26,$AA174,IF(ABS($Q173)&lt;G$26,(G$26-ABS($Q173))*($Z173+$Z174)*0.5*($D$27+$D$28)*$D$5*1000,0))</f>
        <v>0</v>
      </c>
      <c r="CK174" s="1">
        <f>IF(AND(G$26&lt;ABS($Q174),G$26&gt;ABS($Q173)),1,0)</f>
        <v>0</v>
      </c>
      <c r="CL174" s="3">
        <f>MIN(IF(CK174=1,($S174-$S173)/(ABS($Q174)-ABS($Q173))*(G$26-ABS($Q173))+$S173,0),$D$7)</f>
        <v>0</v>
      </c>
      <c r="CM174" s="1">
        <f>IF(ABS($Q174)&lt;G$27,$AA174,IF(ABS($Q173)&lt;G$27,(G$27-ABS($Q173))*($Z173+$Z174)*0.5*($D$27+$D$28)*$D$5*1000,0))</f>
        <v>0</v>
      </c>
      <c r="CN174" s="1">
        <f>IF(AND(G$27&lt;ABS($Q174),G$27&gt;ABS($Q173)),1,0)</f>
        <v>0</v>
      </c>
      <c r="CO174" s="3">
        <f>MIN(IF(CN174=1,($S174-$S173)/(ABS($Q174)-ABS($Q173))*(G$27-ABS($Q173))+$S173,0),$D$7)</f>
        <v>0</v>
      </c>
      <c r="CP174" s="1">
        <f>IF(ABS($Q174)&lt;G$28,$AA174,IF(ABS($Q173)&lt;G$28,(G$28-ABS($Q173))*($Z173+$Z174)*0.5*($D$27+$D$28)*$D$5*1000,0))</f>
        <v>0</v>
      </c>
      <c r="CQ174" s="1">
        <f>IF(AND(G$28&lt;ABS($Q174),G$28&gt;ABS($Q173)),1,0)</f>
        <v>0</v>
      </c>
      <c r="CR174" s="3">
        <f>MIN(IF(CQ174=1,($S174-$S173)/(ABS($Q174)-ABS($Q173))*(G$28-ABS($Q173))+$S173,0),$D$7)</f>
        <v>0</v>
      </c>
      <c r="CS174" s="1">
        <f>IF(ABS($Q174)&lt;G$29,$AA174,IF(ABS($Q173)&lt;G$29,(G$29-ABS($Q173))*($Z173+$Z174)*0.5*($D$27+$D$28)*$D$5*1000,0))</f>
        <v>0</v>
      </c>
      <c r="CT174" s="1">
        <f>IF(AND(G$29&lt;ABS($Q174),G$29&gt;ABS($Q173)),1,0)</f>
        <v>0</v>
      </c>
      <c r="CU174" s="3">
        <f>MIN(IF(CT174=1,($S174-$S173)/(ABS($Q174)-ABS($Q173))*(G$29-ABS($Q173))+$S173,0),$D$7)</f>
        <v>0</v>
      </c>
      <c r="CV174" s="1">
        <f>IF(ABS($Q174)&lt;G$30,$AA174,IF(ABS($Q173)&lt;G$30,(G$30-ABS($Q173))*($Z173+$Z174)*0.5*($D$27+$D$28)*$D$5*1000,0))</f>
        <v>0</v>
      </c>
      <c r="CW174" s="1">
        <f>IF(AND(G$30&lt;ABS($Q174),G$30&gt;ABS($Q173)),1,0)</f>
        <v>0</v>
      </c>
      <c r="CX174" s="3">
        <f>MIN(IF(CW174=1,($S174-$S173)/(ABS($Q174)-ABS($Q173))*(G$30-ABS($Q173))+$S173,0),$D$7)</f>
        <v>0</v>
      </c>
      <c r="CY174" s="1">
        <f>IF(ABS($Q174)&lt;G$31,$AA174,IF(ABS($Q173)&lt;G$31,(G$31-ABS($Q173))*($Z173+$Z174)*0.5*($D$27+$D$28)*$D$5*1000,0))</f>
        <v>0</v>
      </c>
      <c r="CZ174" s="1">
        <f>IF(AND(G$31&lt;ABS($Q174),G$31&gt;ABS($Q173)),1,0)</f>
        <v>0</v>
      </c>
      <c r="DA174" s="3">
        <f>MIN(IF(CZ174=1,($S174-$S173)/(ABS($Q174)-ABS($Q173))*(G$31-ABS($Q173))+$S173,0),$D$7)</f>
        <v>0</v>
      </c>
      <c r="DB174" s="1">
        <f>IF(ABS($Q174)&lt;G$32,$AA174,IF(ABS($Q173)&lt;G$32,(G$32-ABS($Q173))*($Z173+$Z174)*0.5*($D$27+$D$28)*$D$5*1000,0))</f>
        <v>0</v>
      </c>
      <c r="DC174" s="1">
        <f>IF(AND(G$32&lt;ABS($Q174),G$32&gt;ABS($Q173)),1,0)</f>
        <v>0</v>
      </c>
      <c r="DD174" s="3">
        <f>MIN(IF(DC174=1,($S174-$S173)/(ABS($Q174)-ABS($Q173))*(G$32-ABS($Q173))+$S173,0),$D$7)</f>
        <v>0</v>
      </c>
      <c r="DE174" s="1">
        <f>IF(ABS($Q174)&lt;G$33,$AA174,IF(ABS($Q173)&lt;G$33,(G$33-ABS($Q173))*($Z173+$Z174)*0.5*($D$27+$D$28)*$D$5*1000,0))</f>
        <v>0</v>
      </c>
      <c r="DF174" s="1">
        <f>IF(AND(G$33&lt;ABS($Q174),G$33&gt;ABS($Q173)),1,0)</f>
        <v>0</v>
      </c>
      <c r="DG174" s="3">
        <f>MIN(IF(DF174=1,($S174-$S173)/(ABS($Q174)-ABS($Q173))*(G$33-ABS($Q173))+$S173,0),$D$7)</f>
        <v>0</v>
      </c>
      <c r="DH174" s="1">
        <f>IF(ABS($Q174)&lt;G$34,$AA174,IF(ABS($Q173)&lt;G$34,(G$34-ABS($Q173))*($Z173+$Z174)*0.5*($D$27+$D$28)*$D$5*1000,0))</f>
        <v>0</v>
      </c>
      <c r="DI174" s="1">
        <f>IF(AND(G$34&lt;ABS($Q174),G$34&gt;ABS($Q173)),1,0)</f>
        <v>0</v>
      </c>
      <c r="DJ174" s="3">
        <f>MIN(IF(DI174=1,($S174-$S173)/(ABS($Q174)-ABS($Q173))*(G$34-ABS($Q173))+$S173,0),$D$7)</f>
        <v>0</v>
      </c>
      <c r="DK174" s="1">
        <f>IF(ABS($Q174)&lt;G$35,$AA174,IF(ABS($Q173)&lt;G$35,(G$35-ABS($Q173))*($Z173+$Z174)*0.5*($D$27+$D$28)*$D$5*1000,0))</f>
        <v>0</v>
      </c>
      <c r="DL174" s="1">
        <f>IF(AND(G$35&lt;ABS($Q174),G$35&gt;ABS($Q173)),1,0)</f>
        <v>0</v>
      </c>
      <c r="DM174" s="3">
        <f>MIN(IF(DL174=1,($S174-$S173)/(ABS($Q174)-ABS($Q173))*(G$35-ABS($Q173))+$S173,0),$D$7)</f>
        <v>0</v>
      </c>
      <c r="DN174" s="1">
        <f>IF(ABS($Q174)&lt;G$36,$AA174,IF(ABS($Q173)&lt;G$36,(G$36-ABS($Q173))*($Z173+$Z174)*0.5*($D$27+$D$28)*$D$5*1000,0))</f>
        <v>0</v>
      </c>
      <c r="DO174" s="1">
        <f>IF(AND(G$36&lt;ABS($Q174),G$36&gt;ABS($Q173)),1,0)</f>
        <v>0</v>
      </c>
      <c r="DP174" s="3">
        <f>MIN(IF(DO174=1,($S174-$S173)/(ABS($Q174)-ABS($Q173))*(G$36-ABS($Q173))+$S173,0),$D$7)</f>
        <v>0</v>
      </c>
      <c r="DQ174" s="1">
        <f>IF(ABS($Q174)&lt;G$37,$AA174,IF(ABS($Q173)&lt;G$37,(G$37-ABS($Q173))*($Z173+$Z174)*0.5*($D$27+$D$28)*$D$5*1000,0))</f>
        <v>0</v>
      </c>
      <c r="DR174" s="1">
        <f>IF(AND(G$37&lt;ABS($Q174),G$37&gt;ABS($Q173)),1,0)</f>
        <v>0</v>
      </c>
      <c r="DS174" s="3">
        <f>MIN(IF(DR174=1,($S174-$S173)/(ABS($Q174)-ABS($Q173))*(G$37-ABS($Q173))+$S173,0),$D$7)</f>
        <v>0</v>
      </c>
      <c r="DT174" s="1">
        <f>IF(ABS($Q174)&lt;G$38,$AA174,IF(ABS($Q173)&lt;G$38,(G$38-ABS($Q173))*($Z173+$Z174)*0.5*($D$27+$D$28)*$D$5*1000,0))</f>
        <v>0</v>
      </c>
      <c r="DU174" s="1">
        <f>IF(AND(G$38&lt;ABS($Q174),G$38&gt;ABS($Q173)),1,0)</f>
        <v>0</v>
      </c>
      <c r="DV174" s="3">
        <f>MIN(IF(DU174=1,($S174-$S173)/(ABS($Q174)-ABS($Q173))*(G$38-ABS($Q173))+$S173,0),$D$7)</f>
        <v>0</v>
      </c>
      <c r="DW174" s="1">
        <f>IF(ABS($Q174)&lt;G$39,$AA174,IF(ABS($Q173)&lt;G$39,(G$39-ABS($Q173))*($Z173+$Z174)*0.5*($D$27+$D$28)*$D$5*1000,0))</f>
        <v>0</v>
      </c>
      <c r="DX174" s="1">
        <f>IF(AND(G$39&lt;ABS($Q174),G$39&gt;ABS($Q173)),1,0)</f>
        <v>0</v>
      </c>
      <c r="DY174" s="3">
        <f>MIN(IF(DX174=1,($S174-$S173)/(ABS($Q174)-ABS($Q173))*(G$39-ABS($Q173))+$S173,0),$D$7)</f>
        <v>0</v>
      </c>
      <c r="DZ174" s="1">
        <f>IF(ABS($Q174)&lt;G$40,$AA174,IF(ABS($Q173)&lt;G$40,(G$40-ABS($Q173))*($Z173+$Z174)*0.5*($D$27+$D$28)*$D$5*1000,0))</f>
        <v>0</v>
      </c>
      <c r="EA174" s="1">
        <f>IF(AND(G$40&lt;ABS($Q174),G$40&gt;ABS($Q173)),1,0)</f>
        <v>0</v>
      </c>
      <c r="EB174" s="3">
        <f>MIN(IF(EA174=1,($S174-$S173)/(ABS($Q174)-ABS($Q173))*(G$40-ABS($Q173))+$S173,0),$D$7)</f>
        <v>0</v>
      </c>
      <c r="EC174" s="1">
        <f>IF(ABS($Q174)&lt;G$41,$AA174,IF(ABS($Q173)&lt;G$41,(G$41-ABS($Q173))*($Z173+$Z174)*0.5*($D$27+$D$28)*$D$5*1000,0))</f>
        <v>0</v>
      </c>
      <c r="ED174" s="1">
        <f>IF(AND(G$41&lt;ABS($Q174),G$41&gt;ABS($Q173)),1,0)</f>
        <v>0</v>
      </c>
      <c r="EE174" s="3">
        <f>MIN(IF(ED174=1,($S174-$S173)/(ABS($Q174)-ABS($Q173))*(G$41-ABS($Q173))+$S173,0),$D$7)</f>
        <v>0</v>
      </c>
      <c r="EF174" s="1">
        <f>IF(ABS($Q174)&lt;G$42,$AA174,IF(ABS($Q173)&lt;G$42,(G$42-ABS($Q173))*($Z173+$Z174)*0.5*($D$27+$D$28)*$D$5*1000,0))</f>
        <v>0</v>
      </c>
      <c r="EG174" s="1">
        <f>IF(AND(G$42&lt;ABS($Q174),G$42&gt;ABS($Q173)),1,0)</f>
        <v>0</v>
      </c>
      <c r="EH174" s="3">
        <f>MIN(IF(EG174=1,($S174-$S173)/(ABS($Q174)-ABS($Q173))*(G$42-ABS($Q173))+$S173,0),$D$7)</f>
        <v>0</v>
      </c>
      <c r="EI174" s="1">
        <f>IF(ABS($Q174)&lt;G$43,$AA174,IF(ABS($Q173)&lt;G$43,(G$43-ABS($Q173))*($Z173+$Z174)*0.5*($D$27+$D$28)*$D$5*1000,0))</f>
        <v>0</v>
      </c>
      <c r="EJ174" s="1">
        <f>IF(AND(G$43&lt;ABS($Q174),G$43&gt;ABS($Q173)),1,0)</f>
        <v>0</v>
      </c>
      <c r="EK174" s="3">
        <f>MIN(IF(EJ174=1,($S174-$S173)/(ABS($Q174)-ABS($Q173))*(G$43-ABS($Q173))+$S173,0),$D$7)</f>
        <v>0</v>
      </c>
      <c r="EL174" s="1">
        <f>IF(ABS($Q174)&lt;G$44,$AA174,IF(ABS($Q173)&lt;G$44,(G$44-ABS($Q173))*($Z173+$Z174)*0.5*($D$27+$D$28)*$D$5*1000,0))</f>
        <v>0</v>
      </c>
      <c r="EM174" s="1">
        <f>IF(AND(G$44&lt;ABS($Q174),G$44&gt;ABS($Q173)),1,0)</f>
        <v>0</v>
      </c>
      <c r="EN174" s="3">
        <f>MIN(IF(EM174=1,($S174-$S173)/(ABS($Q174)-ABS($Q173))*(G$44-ABS($Q173))+$S173,0),$D$7)</f>
        <v>0</v>
      </c>
      <c r="EO174" s="1">
        <f>IF(ABS($Q174)&lt;G$45,$AA174,IF(ABS($Q173)&lt;G$45,(G$45-ABS($Q173))*($Z173+$Z174)*0.5*($D$27+$D$28)*$D$5*1000,0))</f>
        <v>0</v>
      </c>
      <c r="EP174" s="1">
        <f>IF(AND(G$45&lt;ABS($Q174),G$45&gt;ABS($Q173)),1,0)</f>
        <v>0</v>
      </c>
      <c r="EQ174" s="3">
        <f>MIN(IF(EP174=1,($S174-$S173)/(ABS($Q174)-ABS($Q173))*(G$45-ABS($Q173))+$S173,0),$D$7)</f>
        <v>0</v>
      </c>
      <c r="ER174" s="1">
        <f>IF(ABS($Q174)&lt;G$46,$AA174,IF(ABS($Q173)&lt;G$46,(G$46-ABS($Q173))*($Z173+$Z174)*0.5*($D$27+$D$28)*$D$5*1000,0))</f>
        <v>0</v>
      </c>
      <c r="ES174" s="1">
        <f>IF(AND(G$46&lt;ABS($Q174),G$46&gt;ABS($Q173)),1,0)</f>
        <v>0</v>
      </c>
      <c r="ET174" s="3">
        <f>MIN(IF(ES174=1,($S174-$S173)/(ABS($Q174)-ABS($Q173))*(G$46-ABS($Q173))+$S173,0),$D$7)</f>
        <v>0</v>
      </c>
      <c r="EU174" s="1">
        <f>IF(ABS($Q174)&lt;G$47,$AA174,IF(ABS($Q173)&lt;G$47,(G$47-ABS($Q173))*($Z173+$Z174)*0.5*($D$27+$D$28)*$D$5*1000,0))</f>
        <v>0</v>
      </c>
      <c r="EV174" s="1">
        <f>IF(AND(G$47&lt;ABS($Q174),G$47&gt;ABS($Q173)),1,0)</f>
        <v>0</v>
      </c>
      <c r="EW174" s="3">
        <f>MIN(IF(EV174=1,($S174-$S173)/(ABS($Q174)-ABS($Q173))*(G$47-ABS($Q173))+$S173,0),$D$7)</f>
        <v>0</v>
      </c>
      <c r="EX174" s="1">
        <f>IF(ABS($Q174)&lt;G$48,$AA174,IF(ABS($Q173)&lt;G$48,(G$48-ABS($Q173))*($Z173+$Z174)*0.5*($D$27+$D$28)*$D$5*1000,0))</f>
        <v>0</v>
      </c>
      <c r="EY174" s="1">
        <f>IF(AND(G$48&lt;ABS($Q174),G$48&gt;ABS($Q173)),1,0)</f>
        <v>0</v>
      </c>
      <c r="EZ174" s="3">
        <f>MIN(IF(EY174=1,($S174-$S173)/(ABS($Q174)-ABS($Q173))*(G$48-ABS($Q173))+$S173,0),$D$7)</f>
        <v>0</v>
      </c>
      <c r="FA174" s="1">
        <f>IF(ABS($Q174)&lt;G$49,$AA174,IF(ABS($Q173)&lt;G$49,(G$49-ABS($Q173))*($Z173+$Z174)*0.5*($D$27+$D$28)*$D$5*1000,0))</f>
        <v>0</v>
      </c>
      <c r="FB174" s="1">
        <f>IF(AND(G$49&lt;ABS($Q174),G$49&gt;ABS($Q173)),1,0)</f>
        <v>0</v>
      </c>
      <c r="FC174" s="3">
        <f>MIN(IF(FB174=1,($S174-$S173)/(ABS($Q174)-ABS($Q173))*(G$49-ABS($Q173))+$S173,0),$D$7)</f>
        <v>0</v>
      </c>
      <c r="FD174" s="1">
        <f>IF(ABS($Q174)&lt;G$50,$AA174,IF(ABS($Q173)&lt;G$50,(G$50-ABS($Q173))*($Z173+$Z174)*0.5*($D$27+$D$28)*$D$5*1000,0))</f>
        <v>0</v>
      </c>
      <c r="FE174" s="1">
        <f>IF(AND(G$50&lt;ABS($Q174),G$50&gt;ABS($Q173)),1,0)</f>
        <v>0</v>
      </c>
      <c r="FF174" s="3">
        <f>MIN(IF(FE174=1,($S174-$S173)/(ABS($Q174)-ABS($Q173))*(G$50-ABS($Q173))+$S173,0),$D$7)</f>
        <v>0</v>
      </c>
      <c r="FG174" s="1">
        <f>IF(ABS($Q174)&lt;G$51,$AA174,IF(ABS($Q173)&lt;G$51,(G$51-ABS($Q173))*($Z173+$Z174)*0.5*($D$27+$D$28)*$D$5*1000,0))</f>
        <v>0</v>
      </c>
      <c r="FH174" s="1">
        <f>IF(AND(G$51&lt;ABS($Q174),G$51&gt;ABS($Q173)),1,0)</f>
        <v>0</v>
      </c>
      <c r="FI174" s="3">
        <f>MIN(IF(FH174=1,($S174-$S173)/(ABS($Q174)-ABS($Q173))*(G$51-ABS($Q173))+$S173,0),$D$7)</f>
        <v>0</v>
      </c>
      <c r="FJ174" s="1">
        <f>IF(ABS($Q174)&lt;G$52,$AA174,IF(ABS($Q173)&lt;G$52,(G$52-ABS($Q173))*($Z173+$Z174)*0.5*($D$27+$D$28)*$D$5*1000,0))</f>
        <v>0</v>
      </c>
      <c r="FK174" s="1">
        <f>IF(AND(G$52&lt;ABS($Q174),G$52&gt;ABS($Q173)),1,0)</f>
        <v>0</v>
      </c>
      <c r="FL174" s="3">
        <f>MIN(IF(FK174=1,($S174-$S173)/(ABS($Q174)-ABS($Q173))*(G$52-ABS($Q173))+$S173,0),$D$7)</f>
        <v>0</v>
      </c>
      <c r="FM174" s="1">
        <f>IF(ABS($Q174)&lt;G$53,$AA174,IF(ABS($Q173)&lt;G$53,(G$53-ABS($Q173))*($Z173+$Z174)*0.5*($D$27+$D$28)*$D$5*1000,0))</f>
        <v>0</v>
      </c>
      <c r="FN174" s="1">
        <f>IF(AND(G$53&lt;ABS($Q174),G$53&gt;ABS($Q173)),1,0)</f>
        <v>0</v>
      </c>
      <c r="FO174" s="3">
        <f>MIN(IF(FN174=1,($S174-$S173)/(ABS($Q174)-ABS($Q173))*(G$53-ABS($Q173))+$S173,0),$D$7)</f>
        <v>0</v>
      </c>
      <c r="FP174" s="1">
        <f>IF(ABS($Q174)&lt;G$54,$AA174,IF(ABS($Q173)&lt;G$54,(G$54-ABS($Q173))*($Z173+$Z174)*0.5*($D$27+$D$28)*$D$5*1000,0))</f>
        <v>0</v>
      </c>
      <c r="FQ174" s="1">
        <f>IF(AND(G$54&lt;ABS($Q174),G$54&gt;ABS($Q173)),1,0)</f>
        <v>0</v>
      </c>
      <c r="FR174" s="3">
        <f>MIN(IF(FQ174=1,($S174-$S173)/(ABS($Q174)-ABS($Q173))*(G$54-ABS($Q173))+$S173,0),$D$7)</f>
        <v>0</v>
      </c>
      <c r="FS174" s="1">
        <f>IF(ABS($Q174)&lt;G$55,$AA174,IF(ABS($Q173)&lt;G$55,(G$55-ABS($Q173))*($Z173+$Z174)*0.5*($D$27+$D$28)*$D$5*1000,0))</f>
        <v>0</v>
      </c>
      <c r="FT174" s="1">
        <f>IF(AND(G$55&lt;ABS($Q174),G$55&gt;ABS($Q173)),1,0)</f>
        <v>0</v>
      </c>
      <c r="FU174" s="3">
        <f>MIN(IF(FT174=1,($S174-$S173)/(ABS($Q174)-ABS($Q173))*(G$55-ABS($Q173))+$S173,0),$D$7)</f>
        <v>0</v>
      </c>
      <c r="FV174" s="1" t="e">
        <f>IF(ABS($Q174)&lt;#REF!,$AA174,IF(ABS($Q173)&lt;#REF!,(#REF!-ABS($Q173))*($Z173+$Z174)*0.5*($D$27+$D$28)*$D$5*1000,0))</f>
        <v>#REF!</v>
      </c>
      <c r="FW174" s="1" t="e">
        <f>IF(AND(#REF!&lt;ABS($Q174),#REF!&gt;ABS($Q173)),1,0)</f>
        <v>#REF!</v>
      </c>
      <c r="FX174" s="3" t="e">
        <f>MIN(IF(FW174=1,($S174-$S173)/(ABS($Q174)-ABS($Q173))*(#REF!-ABS($Q173))+$S173,0),$D$7)</f>
        <v>#REF!</v>
      </c>
    </row>
    <row r="175" spans="1:180" x14ac:dyDescent="0.35">
      <c r="A175" s="4"/>
      <c r="B175" s="4"/>
      <c r="C175" s="4"/>
      <c r="D175" s="4"/>
      <c r="E175" s="4"/>
      <c r="F175" s="4"/>
      <c r="G175" s="23"/>
      <c r="H175" s="23"/>
      <c r="I175" s="23"/>
      <c r="J175" s="23"/>
      <c r="K175" s="23"/>
      <c r="L175" s="36"/>
      <c r="M175" s="23"/>
      <c r="N175" s="23"/>
      <c r="O175" s="23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3">
        <f t="shared" si="8"/>
        <v>0.2</v>
      </c>
      <c r="AA175" s="3"/>
      <c r="AB175" s="1"/>
      <c r="AC175" s="2"/>
      <c r="AD175" s="2"/>
      <c r="AE175" s="1"/>
      <c r="AF175" s="2"/>
      <c r="AG175" s="2"/>
      <c r="AH175" s="1"/>
      <c r="AI175" s="2"/>
      <c r="AJ175" s="2"/>
      <c r="AK175" s="1"/>
      <c r="AL175" s="2"/>
      <c r="AM175" s="2"/>
      <c r="AN175" s="1"/>
      <c r="AO175" s="2"/>
      <c r="AP175" s="2"/>
      <c r="AQ175" s="1"/>
      <c r="AR175" s="2"/>
      <c r="AS175" s="2"/>
      <c r="AT175" s="1"/>
      <c r="AU175" s="2"/>
      <c r="AV175" s="2"/>
      <c r="AW175" s="1"/>
      <c r="AX175" s="2"/>
      <c r="AY175" s="2"/>
      <c r="AZ175" s="1"/>
      <c r="BA175" s="2"/>
      <c r="BB175" s="2"/>
      <c r="BC175" s="1"/>
      <c r="BD175" s="2"/>
      <c r="BE175" s="2"/>
      <c r="BF175" s="1"/>
      <c r="BG175" s="2"/>
      <c r="BH175" s="2"/>
      <c r="BI175" s="1"/>
      <c r="BJ175" s="2"/>
      <c r="BK175" s="2"/>
      <c r="BL175" s="1"/>
      <c r="BM175" s="2"/>
      <c r="BN175" s="2"/>
      <c r="BO175" s="1"/>
      <c r="BP175" s="2"/>
      <c r="BQ175" s="2"/>
      <c r="BR175" s="1"/>
      <c r="BS175" s="2"/>
      <c r="BT175" s="2"/>
      <c r="BU175" s="1"/>
      <c r="BV175" s="2"/>
      <c r="BW175" s="2"/>
      <c r="BX175" s="1"/>
      <c r="BY175" s="2"/>
      <c r="BZ175" s="2"/>
      <c r="CA175" s="1"/>
      <c r="CB175" s="2"/>
      <c r="CC175" s="2"/>
      <c r="CD175" s="1"/>
      <c r="CE175" s="2"/>
      <c r="CF175" s="2"/>
      <c r="CG175" s="1"/>
      <c r="CH175" s="2"/>
      <c r="CI175" s="2"/>
      <c r="CJ175" s="1"/>
      <c r="CK175" s="2"/>
      <c r="CL175" s="2"/>
      <c r="CM175" s="1"/>
      <c r="CN175" s="2"/>
      <c r="CO175" s="2"/>
      <c r="CP175" s="1"/>
      <c r="CQ175" s="2"/>
      <c r="CR175" s="2"/>
      <c r="CS175" s="1"/>
      <c r="CT175" s="2"/>
      <c r="CU175" s="2"/>
      <c r="CV175" s="1"/>
      <c r="CW175" s="2"/>
      <c r="CX175" s="2"/>
      <c r="CY175" s="1"/>
      <c r="CZ175" s="2"/>
      <c r="DA175" s="2"/>
      <c r="DB175" s="1"/>
      <c r="DC175" s="2"/>
      <c r="DD175" s="2"/>
      <c r="DE175" s="1"/>
      <c r="DF175" s="2"/>
      <c r="DG175" s="2"/>
      <c r="DH175" s="1"/>
      <c r="DI175" s="2"/>
      <c r="DJ175" s="2"/>
      <c r="DK175" s="1"/>
      <c r="DL175" s="2"/>
      <c r="DM175" s="2"/>
      <c r="DN175" s="1"/>
      <c r="DO175" s="2"/>
      <c r="DP175" s="2"/>
      <c r="DQ175" s="1"/>
      <c r="DR175" s="2"/>
      <c r="DS175" s="2"/>
      <c r="DT175" s="1"/>
      <c r="DU175" s="2"/>
      <c r="DV175" s="2"/>
      <c r="DW175" s="1"/>
      <c r="DX175" s="2"/>
      <c r="DY175" s="2"/>
      <c r="DZ175" s="1"/>
      <c r="EA175" s="2"/>
      <c r="EB175" s="2"/>
      <c r="EC175" s="1"/>
      <c r="ED175" s="2"/>
      <c r="EE175" s="2"/>
      <c r="EF175" s="1"/>
      <c r="EG175" s="2"/>
      <c r="EH175" s="2"/>
      <c r="EI175" s="1"/>
      <c r="EJ175" s="2"/>
      <c r="EK175" s="2"/>
      <c r="EL175" s="1"/>
      <c r="EM175" s="2"/>
      <c r="EN175" s="2"/>
      <c r="EO175" s="1"/>
      <c r="EP175" s="2"/>
      <c r="EQ175" s="2"/>
      <c r="ER175" s="1"/>
      <c r="ES175" s="2"/>
      <c r="ET175" s="2"/>
      <c r="EU175" s="1"/>
      <c r="EV175" s="2"/>
      <c r="EW175" s="2"/>
      <c r="EX175" s="1"/>
      <c r="EY175" s="2"/>
      <c r="EZ175" s="2"/>
      <c r="FA175" s="1"/>
      <c r="FB175" s="2"/>
      <c r="FC175" s="2"/>
      <c r="FD175" s="1"/>
      <c r="FE175" s="2"/>
      <c r="FF175" s="2"/>
      <c r="FG175" s="1"/>
      <c r="FH175" s="2"/>
      <c r="FI175" s="2"/>
      <c r="FJ175" s="1"/>
      <c r="FK175" s="2"/>
      <c r="FL175" s="2"/>
      <c r="FM175" s="1"/>
      <c r="FN175" s="2"/>
      <c r="FO175" s="2"/>
      <c r="FP175" s="1"/>
      <c r="FQ175" s="2"/>
      <c r="FR175" s="2"/>
      <c r="FS175" s="1"/>
      <c r="FT175" s="2"/>
      <c r="FU175" s="2"/>
      <c r="FV175" s="1"/>
      <c r="FW175" s="2"/>
      <c r="FX175" s="2"/>
    </row>
    <row r="176" spans="1:180" x14ac:dyDescent="0.35">
      <c r="A176" s="4"/>
      <c r="B176" s="4"/>
      <c r="C176" s="4"/>
      <c r="D176" s="4"/>
      <c r="E176" s="4"/>
      <c r="F176" s="4"/>
      <c r="G176" s="23"/>
      <c r="H176" s="23"/>
      <c r="I176" s="23"/>
      <c r="J176" s="23"/>
      <c r="K176" s="23"/>
      <c r="L176" s="36"/>
      <c r="M176" s="23"/>
      <c r="N176" s="23"/>
      <c r="O176" s="23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3">
        <f t="shared" si="8"/>
        <v>0.2</v>
      </c>
      <c r="AA176" s="1">
        <f>$R175*($Z176+$Z175)*0.5*($D$27+$D$28)*1000*$D$5</f>
        <v>0</v>
      </c>
      <c r="AB176" s="1">
        <f>IF(ABS($Q176)&lt;$G$6,$AA176,IF(ABS($Q175)&lt;$G$6,($G$6-ABS($Q175))*($Z175+$Z176)*0.5*($D$27+$D$28)*$D$5*1000,0))</f>
        <v>0</v>
      </c>
      <c r="AC176" s="1">
        <f>IF(AND($G$6&lt;ABS($Q176),$G$6&gt;ABS($Q175)),1,0)</f>
        <v>0</v>
      </c>
      <c r="AD176" s="3">
        <f>MIN(IF(AC176=1,($S176-$S175)/(ABS($Q176)-ABS($Q175))*($G$6-ABS($Q175))+$S175,0),$D$7)</f>
        <v>0</v>
      </c>
      <c r="AE176" s="1">
        <f>IF(ABS($Q176)&lt;$G$7,$AA176,IF(ABS($Q175)&lt;$G$7,($G$7-ABS($Q175))*($Z175+$Z176)*0.5*($D$27+$D$28)*$D$5*1000,0))</f>
        <v>0</v>
      </c>
      <c r="AF176" s="1">
        <f>IF(AND($G$7&lt;ABS($Q176),$G$7&gt;ABS($Q175)),1,0)</f>
        <v>0</v>
      </c>
      <c r="AG176" s="3">
        <f>MIN(IF(AF176=1,($S176-$S175)/(ABS($Q176)-ABS($Q175))*($G$7-ABS($Q175))+$S175,0),$D$7)</f>
        <v>0</v>
      </c>
      <c r="AH176" s="1">
        <f>IF(ABS($Q176)&lt;$G$8,$AA176,IF(ABS($Q175)&lt;$G$8,($G$8-ABS($Q175))*($Z175+$Z176)*0.5*($D$27+$D$28)*$D$5*1000,0))</f>
        <v>0</v>
      </c>
      <c r="AI176" s="1">
        <f>IF(AND($G$8&lt;ABS($Q176),$G$8&gt;ABS($Q175)),1,0)</f>
        <v>0</v>
      </c>
      <c r="AJ176" s="3">
        <f>MIN(IF(AI176=1,($S176-$S175)/(ABS($Q176)-ABS($Q175))*($G$8-ABS($Q175))+$S175,0),$D$7)</f>
        <v>0</v>
      </c>
      <c r="AK176" s="1">
        <f>IF(ABS($Q176)&lt;$G$9,$AA176,IF(ABS($Q175)&lt;$G$9,($G$9-ABS($Q175))*($Z175+$Z176)*0.5*($D$27+$D$28)*$D$5*1000,0))</f>
        <v>0</v>
      </c>
      <c r="AL176" s="1">
        <f>IF(AND($G$9&lt;ABS($Q176),$G$9&gt;ABS($Q175)),1,0)</f>
        <v>0</v>
      </c>
      <c r="AM176" s="3">
        <f>MIN(IF(AL176=1,($S176-$S175)/(ABS($Q176)-ABS($Q175))*($G$9-ABS($Q175))+$S175,0),$D$7)</f>
        <v>0</v>
      </c>
      <c r="AN176" s="1">
        <f>IF(ABS($Q176)&lt;$G$10,$AA176,IF(ABS($Q175)&lt;$G$10,($G$10-ABS($Q175))*($Z175+$Z176)*0.5*($D$27+$D$28)*$D$5*1000,0))</f>
        <v>0</v>
      </c>
      <c r="AO176" s="1">
        <f>IF(AND($G$10&lt;ABS($Q176),$G$10&gt;ABS($Q175)),1,0)</f>
        <v>0</v>
      </c>
      <c r="AP176" s="3">
        <f>MIN(IF(AO176=1,($S176-$S175)/(ABS($Q176)-ABS($Q175))*($G$10-ABS($Q175))+$S175,0),$D$7)</f>
        <v>0</v>
      </c>
      <c r="AQ176" s="1">
        <f>IF(ABS($Q176)&lt;$G$11,$AA176,IF(ABS($Q175)&lt;$G$11,($G$11-ABS($Q175))*($Z175+$Z176)*0.5*($D$27+$D$28)*$D$5*1000,0))</f>
        <v>0</v>
      </c>
      <c r="AR176" s="1">
        <f>IF(AND($G$11&lt;ABS($Q176),$G$11&gt;ABS($Q175)),1,0)</f>
        <v>0</v>
      </c>
      <c r="AS176" s="3">
        <f>MIN(IF(AR176=1,($S176-$S175)/(ABS($Q176)-ABS($Q175))*($G$11-ABS($Q175))+$S175,0),$D$7)</f>
        <v>0</v>
      </c>
      <c r="AT176" s="1">
        <f>IF(ABS($Q176)&lt;$G$12,$AA176,IF(ABS($Q175)&lt;$G$12,($G$12-ABS($Q175))*($Z175+$Z176)*0.5*($D$27+$D$28)*$D$5*1000,0))</f>
        <v>0</v>
      </c>
      <c r="AU176" s="1">
        <f>IF(AND($G$12&lt;ABS($Q176),$G$12&gt;ABS($Q175)),1,0)</f>
        <v>0</v>
      </c>
      <c r="AV176" s="3">
        <f>MIN(IF(AU176=1,($S176-$S175)/(ABS($Q176)-ABS($Q175))*($G$12-ABS($Q175))+$S175,0),$D$7)</f>
        <v>0</v>
      </c>
      <c r="AW176" s="1">
        <f>IF(ABS($Q176)&lt;$G$13,$AA176,IF(ABS($Q175)&lt;$G$13,($G$13-ABS($Q175))*($Z175+$Z176)*0.5*($D$27+$D$28)*$D$5*1000,0))</f>
        <v>0</v>
      </c>
      <c r="AX176" s="1">
        <f>IF(AND($G$13&lt;ABS($Q176),$G$13&gt;ABS($Q175)),1,0)</f>
        <v>0</v>
      </c>
      <c r="AY176" s="3">
        <f>MIN(IF(AX176=1,($S176-$S175)/(ABS($Q176)-ABS($Q175))*($G$13-ABS($Q175))+$S175,0),$D$7)</f>
        <v>0</v>
      </c>
      <c r="AZ176" s="1">
        <f>IF(ABS($Q176)&lt;$G$14,$AA176,IF(ABS($Q175)&lt;$G$14,($G$14-ABS($Q175))*($Z175+$Z176)*0.5*($D$27+$D$28)*$D$5*1000,0))</f>
        <v>0</v>
      </c>
      <c r="BA176" s="1">
        <f>IF(AND($G$14&lt;ABS($Q176),$G$14&gt;ABS($Q175)),1,0)</f>
        <v>0</v>
      </c>
      <c r="BB176" s="3">
        <f>MIN(IF(BA176=1,($S176-$S175)/(ABS($Q176)-ABS($Q175))*($G$14-ABS($Q175))+$S175,0),$D$7)</f>
        <v>0</v>
      </c>
      <c r="BC176" s="1">
        <f>IF(ABS($Q176)&lt;G$15,$AA176,IF(ABS($Q175)&lt;G$15,(G$15-ABS($Q175))*($Z175+$Z176)*0.5*($D$27+$D$28)*$D$5*1000,0))</f>
        <v>0</v>
      </c>
      <c r="BD176" s="1">
        <f>IF(AND(G$15&lt;ABS($Q176),G$15&gt;ABS($Q175)),1,0)</f>
        <v>0</v>
      </c>
      <c r="BE176" s="3">
        <f>MIN(IF(BD176=1,($S176-$S175)/(ABS($Q176)-ABS($Q175))*(G$15-ABS($Q175))+$S175,0),$D$7)</f>
        <v>0</v>
      </c>
      <c r="BF176" s="1">
        <f>IF(ABS($Q176)&lt;G$16,$AA176,IF(ABS($Q175)&lt;G$16,(G$16-ABS($Q175))*($Z175+$Z176)*0.5*($D$27+$D$28)*$D$5*1000,0))</f>
        <v>0</v>
      </c>
      <c r="BG176" s="1">
        <f>IF(AND(G$16&lt;ABS($Q176),G$16&gt;ABS($Q175)),1,0)</f>
        <v>0</v>
      </c>
      <c r="BH176" s="3">
        <f>MIN(IF(BG176=1,($S176-$S175)/(ABS($Q176)-ABS($Q175))*(G$16-ABS($Q175))+$S175,0),$D$7)</f>
        <v>0</v>
      </c>
      <c r="BI176" s="1">
        <f>IF(ABS($Q176)&lt;G$17,$AA176,IF(ABS($Q175)&lt;G$17,(G$17-ABS($Q175))*($Z175+$Z176)*0.5*($D$27+$D$28)*$D$5*1000,0))</f>
        <v>0</v>
      </c>
      <c r="BJ176" s="1">
        <f>IF(AND(G$17&lt;ABS($Q176),G$17&gt;ABS($Q175)),1,0)</f>
        <v>0</v>
      </c>
      <c r="BK176" s="3">
        <f>MIN(IF(BJ176=1,($S176-$S175)/(ABS($Q176)-ABS($Q175))*(G$17-ABS($Q175))+$S175,0),$D$7)</f>
        <v>0</v>
      </c>
      <c r="BL176" s="1">
        <f>IF(ABS($Q176)&lt;G$18,$AA176,IF(ABS($Q175)&lt;G$18,(G$18-ABS($Q175))*($Z175+$Z176)*0.5*($D$27+$D$28)*$D$5*1000,0))</f>
        <v>0</v>
      </c>
      <c r="BM176" s="1">
        <f>IF(AND(G$18&lt;ABS($Q176),G$18&gt;ABS($Q175)),1,0)</f>
        <v>0</v>
      </c>
      <c r="BN176" s="3">
        <f>MIN(IF(BM176=1,($S176-$S175)/(ABS($Q176)-ABS($Q175))*(G$18-ABS($Q175))+$S175,0),$D$7)</f>
        <v>0</v>
      </c>
      <c r="BO176" s="1">
        <f>IF(ABS($Q176)&lt;G$19,$AA176,IF(ABS($Q175)&lt;G$19,(G$19-ABS($Q175))*($Z175+$Z176)*0.5*($D$27+$D$28)*$D$5*1000,0))</f>
        <v>0</v>
      </c>
      <c r="BP176" s="1">
        <f>IF(AND(G$19&lt;ABS($Q176),G$19&gt;ABS($Q175)),1,0)</f>
        <v>0</v>
      </c>
      <c r="BQ176" s="3">
        <f>MIN(IF(BP176=1,($S176-$S175)/(ABS($Q176)-ABS($Q175))*(G$19-ABS($Q175))+$S175,0),$D$7)</f>
        <v>0</v>
      </c>
      <c r="BR176" s="1">
        <f>IF(ABS($Q176)&lt;G$20,$AA176,IF(ABS($Q175)&lt;G$20,(G$20-ABS($Q175))*($Z175+$Z176)*0.5*($D$27+$D$28)*$D$5*1000,0))</f>
        <v>0</v>
      </c>
      <c r="BS176" s="1">
        <f>IF(AND(G$20&lt;ABS($Q176),G$20&gt;ABS($Q175)),1,0)</f>
        <v>0</v>
      </c>
      <c r="BT176" s="3">
        <f>MIN(IF(BS176=1,($S176-$S175)/(ABS($Q176)-ABS($Q175))*(G$20-ABS($Q175))+$S175,0),$D$7)</f>
        <v>0</v>
      </c>
      <c r="BU176" s="1">
        <f>IF(ABS($Q176)&lt;G$21,$AA176,IF(ABS($Q175)&lt;G$21,(G$21-ABS($Q175))*($Z175+$Z176)*0.5*($D$27+$D$28)*$D$5*1000,0))</f>
        <v>0</v>
      </c>
      <c r="BV176" s="1">
        <f>IF(AND(G$21&lt;ABS($Q176),G$21&gt;ABS($Q175)),1,0)</f>
        <v>0</v>
      </c>
      <c r="BW176" s="3">
        <f>MIN(IF(BV176=1,($S176-$S175)/(ABS($Q176)-ABS($Q175))*(G$21-ABS($Q175))+$S175,0),$D$7)</f>
        <v>0</v>
      </c>
      <c r="BX176" s="1">
        <f>IF(ABS($Q176)&lt;G$22,$AA176,IF(ABS($Q175)&lt;G$22,(G$22-ABS($Q175))*($Z175+$Z176)*0.5*($D$27+$D$28)*$D$5*1000,0))</f>
        <v>0</v>
      </c>
      <c r="BY176" s="1">
        <f>IF(AND(G$22&lt;ABS($Q176),G$22&gt;ABS($Q175)),1,0)</f>
        <v>0</v>
      </c>
      <c r="BZ176" s="3">
        <f>MIN(IF(BY176=1,($S176-$S175)/(ABS($Q176)-ABS($Q175))*(G$22-ABS($Q175))+$S175,0),$D$7)</f>
        <v>0</v>
      </c>
      <c r="CA176" s="1">
        <f>IF(ABS($Q176)&lt;G$23,$AA176,IF(ABS($Q175)&lt;G$23,(G$23-ABS($Q175))*($Z175+$Z176)*0.5*($D$27+$D$28)*$D$5*1000,0))</f>
        <v>0</v>
      </c>
      <c r="CB176" s="1">
        <f>IF(AND(G$23&lt;ABS($Q176),G$23&gt;ABS($Q175)),1,0)</f>
        <v>0</v>
      </c>
      <c r="CC176" s="3">
        <f>MIN(IF(CB176=1,($S176-$S175)/(ABS($Q176)-ABS($Q175))*(G$23-ABS($Q175))+$S175,0),$D$7)</f>
        <v>0</v>
      </c>
      <c r="CD176" s="1">
        <f>IF(ABS($Q176)&lt;G$24,$AA176,IF(ABS($Q175)&lt;G$24,(G$24-ABS($Q175))*($Z175+$Z176)*0.5*($D$27+$D$28)*$D$5*1000,0))</f>
        <v>0</v>
      </c>
      <c r="CE176" s="1">
        <f>IF(AND(G$24&lt;ABS($Q176),G$24&gt;ABS($Q175)),1,0)</f>
        <v>0</v>
      </c>
      <c r="CF176" s="3">
        <f>MIN(IF(CE176=1,($S176-$S175)/(ABS($Q176)-ABS($Q175))*(G$24-ABS($Q175))+$S175,0),$D$7)</f>
        <v>0</v>
      </c>
      <c r="CG176" s="1">
        <f>IF(ABS($Q176)&lt;G$25,$AA176,IF(ABS($Q175)&lt;G$25,(G$25-ABS($Q175))*($Z175+$Z176)*0.5*($D$27+$D$28)*$D$5*1000,0))</f>
        <v>0</v>
      </c>
      <c r="CH176" s="1">
        <f>IF(AND(G$25&lt;ABS($Q176),G$25&gt;ABS($Q175)),1,0)</f>
        <v>0</v>
      </c>
      <c r="CI176" s="3">
        <f>MIN(IF(CH176=1,($S176-$S175)/(ABS($Q176)-ABS($Q175))*(G$25-ABS($Q175))+$S175,0),$D$7)</f>
        <v>0</v>
      </c>
      <c r="CJ176" s="1">
        <f>IF(ABS($Q176)&lt;G$26,$AA176,IF(ABS($Q175)&lt;G$26,(G$26-ABS($Q175))*($Z175+$Z176)*0.5*($D$27+$D$28)*$D$5*1000,0))</f>
        <v>0</v>
      </c>
      <c r="CK176" s="1">
        <f>IF(AND(G$26&lt;ABS($Q176),G$26&gt;ABS($Q175)),1,0)</f>
        <v>0</v>
      </c>
      <c r="CL176" s="3">
        <f>MIN(IF(CK176=1,($S176-$S175)/(ABS($Q176)-ABS($Q175))*(G$26-ABS($Q175))+$S175,0),$D$7)</f>
        <v>0</v>
      </c>
      <c r="CM176" s="1">
        <f>IF(ABS($Q176)&lt;G$27,$AA176,IF(ABS($Q175)&lt;G$27,(G$27-ABS($Q175))*($Z175+$Z176)*0.5*($D$27+$D$28)*$D$5*1000,0))</f>
        <v>0</v>
      </c>
      <c r="CN176" s="1">
        <f>IF(AND(G$27&lt;ABS($Q176),G$27&gt;ABS($Q175)),1,0)</f>
        <v>0</v>
      </c>
      <c r="CO176" s="3">
        <f>MIN(IF(CN176=1,($S176-$S175)/(ABS($Q176)-ABS($Q175))*(G$27-ABS($Q175))+$S175,0),$D$7)</f>
        <v>0</v>
      </c>
      <c r="CP176" s="1">
        <f>IF(ABS($Q176)&lt;G$28,$AA176,IF(ABS($Q175)&lt;G$28,(G$28-ABS($Q175))*($Z175+$Z176)*0.5*($D$27+$D$28)*$D$5*1000,0))</f>
        <v>0</v>
      </c>
      <c r="CQ176" s="1">
        <f>IF(AND(G$28&lt;ABS($Q176),G$28&gt;ABS($Q175)),1,0)</f>
        <v>0</v>
      </c>
      <c r="CR176" s="3">
        <f>MIN(IF(CQ176=1,($S176-$S175)/(ABS($Q176)-ABS($Q175))*(G$28-ABS($Q175))+$S175,0),$D$7)</f>
        <v>0</v>
      </c>
      <c r="CS176" s="1">
        <f>IF(ABS($Q176)&lt;G$29,$AA176,IF(ABS($Q175)&lt;G$29,(G$29-ABS($Q175))*($Z175+$Z176)*0.5*($D$27+$D$28)*$D$5*1000,0))</f>
        <v>0</v>
      </c>
      <c r="CT176" s="1">
        <f>IF(AND(G$29&lt;ABS($Q176),G$29&gt;ABS($Q175)),1,0)</f>
        <v>0</v>
      </c>
      <c r="CU176" s="3">
        <f>MIN(IF(CT176=1,($S176-$S175)/(ABS($Q176)-ABS($Q175))*(G$29-ABS($Q175))+$S175,0),$D$7)</f>
        <v>0</v>
      </c>
      <c r="CV176" s="1">
        <f>IF(ABS($Q176)&lt;G$30,$AA176,IF(ABS($Q175)&lt;G$30,(G$30-ABS($Q175))*($Z175+$Z176)*0.5*($D$27+$D$28)*$D$5*1000,0))</f>
        <v>0</v>
      </c>
      <c r="CW176" s="1">
        <f>IF(AND(G$30&lt;ABS($Q176),G$30&gt;ABS($Q175)),1,0)</f>
        <v>0</v>
      </c>
      <c r="CX176" s="3">
        <f>MIN(IF(CW176=1,($S176-$S175)/(ABS($Q176)-ABS($Q175))*(G$30-ABS($Q175))+$S175,0),$D$7)</f>
        <v>0</v>
      </c>
      <c r="CY176" s="1">
        <f>IF(ABS($Q176)&lt;G$31,$AA176,IF(ABS($Q175)&lt;G$31,(G$31-ABS($Q175))*($Z175+$Z176)*0.5*($D$27+$D$28)*$D$5*1000,0))</f>
        <v>0</v>
      </c>
      <c r="CZ176" s="1">
        <f>IF(AND(G$31&lt;ABS($Q176),G$31&gt;ABS($Q175)),1,0)</f>
        <v>0</v>
      </c>
      <c r="DA176" s="3">
        <f>MIN(IF(CZ176=1,($S176-$S175)/(ABS($Q176)-ABS($Q175))*(G$31-ABS($Q175))+$S175,0),$D$7)</f>
        <v>0</v>
      </c>
      <c r="DB176" s="1">
        <f>IF(ABS($Q176)&lt;G$32,$AA176,IF(ABS($Q175)&lt;G$32,(G$32-ABS($Q175))*($Z175+$Z176)*0.5*($D$27+$D$28)*$D$5*1000,0))</f>
        <v>0</v>
      </c>
      <c r="DC176" s="1">
        <f>IF(AND(G$32&lt;ABS($Q176),G$32&gt;ABS($Q175)),1,0)</f>
        <v>0</v>
      </c>
      <c r="DD176" s="3">
        <f>MIN(IF(DC176=1,($S176-$S175)/(ABS($Q176)-ABS($Q175))*(G$32-ABS($Q175))+$S175,0),$D$7)</f>
        <v>0</v>
      </c>
      <c r="DE176" s="1">
        <f>IF(ABS($Q176)&lt;G$33,$AA176,IF(ABS($Q175)&lt;G$33,(G$33-ABS($Q175))*($Z175+$Z176)*0.5*($D$27+$D$28)*$D$5*1000,0))</f>
        <v>0</v>
      </c>
      <c r="DF176" s="1">
        <f>IF(AND(G$33&lt;ABS($Q176),G$33&gt;ABS($Q175)),1,0)</f>
        <v>0</v>
      </c>
      <c r="DG176" s="3">
        <f>MIN(IF(DF176=1,($S176-$S175)/(ABS($Q176)-ABS($Q175))*(G$33-ABS($Q175))+$S175,0),$D$7)</f>
        <v>0</v>
      </c>
      <c r="DH176" s="1">
        <f>IF(ABS($Q176)&lt;G$34,$AA176,IF(ABS($Q175)&lt;G$34,(G$34-ABS($Q175))*($Z175+$Z176)*0.5*($D$27+$D$28)*$D$5*1000,0))</f>
        <v>0</v>
      </c>
      <c r="DI176" s="1">
        <f>IF(AND(G$34&lt;ABS($Q176),G$34&gt;ABS($Q175)),1,0)</f>
        <v>0</v>
      </c>
      <c r="DJ176" s="3">
        <f>MIN(IF(DI176=1,($S176-$S175)/(ABS($Q176)-ABS($Q175))*(G$34-ABS($Q175))+$S175,0),$D$7)</f>
        <v>0</v>
      </c>
      <c r="DK176" s="1">
        <f>IF(ABS($Q176)&lt;G$35,$AA176,IF(ABS($Q175)&lt;G$35,(G$35-ABS($Q175))*($Z175+$Z176)*0.5*($D$27+$D$28)*$D$5*1000,0))</f>
        <v>0</v>
      </c>
      <c r="DL176" s="1">
        <f>IF(AND(G$35&lt;ABS($Q176),G$35&gt;ABS($Q175)),1,0)</f>
        <v>0</v>
      </c>
      <c r="DM176" s="3">
        <f>MIN(IF(DL176=1,($S176-$S175)/(ABS($Q176)-ABS($Q175))*(G$35-ABS($Q175))+$S175,0),$D$7)</f>
        <v>0</v>
      </c>
      <c r="DN176" s="1">
        <f>IF(ABS($Q176)&lt;G$36,$AA176,IF(ABS($Q175)&lt;G$36,(G$36-ABS($Q175))*($Z175+$Z176)*0.5*($D$27+$D$28)*$D$5*1000,0))</f>
        <v>0</v>
      </c>
      <c r="DO176" s="1">
        <f>IF(AND(G$36&lt;ABS($Q176),G$36&gt;ABS($Q175)),1,0)</f>
        <v>0</v>
      </c>
      <c r="DP176" s="3">
        <f>MIN(IF(DO176=1,($S176-$S175)/(ABS($Q176)-ABS($Q175))*(G$36-ABS($Q175))+$S175,0),$D$7)</f>
        <v>0</v>
      </c>
      <c r="DQ176" s="1">
        <f>IF(ABS($Q176)&lt;G$37,$AA176,IF(ABS($Q175)&lt;G$37,(G$37-ABS($Q175))*($Z175+$Z176)*0.5*($D$27+$D$28)*$D$5*1000,0))</f>
        <v>0</v>
      </c>
      <c r="DR176" s="1">
        <f>IF(AND(G$37&lt;ABS($Q176),G$37&gt;ABS($Q175)),1,0)</f>
        <v>0</v>
      </c>
      <c r="DS176" s="3">
        <f>MIN(IF(DR176=1,($S176-$S175)/(ABS($Q176)-ABS($Q175))*(G$37-ABS($Q175))+$S175,0),$D$7)</f>
        <v>0</v>
      </c>
      <c r="DT176" s="1">
        <f>IF(ABS($Q176)&lt;G$38,$AA176,IF(ABS($Q175)&lt;G$38,(G$38-ABS($Q175))*($Z175+$Z176)*0.5*($D$27+$D$28)*$D$5*1000,0))</f>
        <v>0</v>
      </c>
      <c r="DU176" s="1">
        <f>IF(AND(G$38&lt;ABS($Q176),G$38&gt;ABS($Q175)),1,0)</f>
        <v>0</v>
      </c>
      <c r="DV176" s="3">
        <f>MIN(IF(DU176=1,($S176-$S175)/(ABS($Q176)-ABS($Q175))*(G$38-ABS($Q175))+$S175,0),$D$7)</f>
        <v>0</v>
      </c>
      <c r="DW176" s="1">
        <f>IF(ABS($Q176)&lt;G$39,$AA176,IF(ABS($Q175)&lt;G$39,(G$39-ABS($Q175))*($Z175+$Z176)*0.5*($D$27+$D$28)*$D$5*1000,0))</f>
        <v>0</v>
      </c>
      <c r="DX176" s="1">
        <f>IF(AND(G$39&lt;ABS($Q176),G$39&gt;ABS($Q175)),1,0)</f>
        <v>0</v>
      </c>
      <c r="DY176" s="3">
        <f>MIN(IF(DX176=1,($S176-$S175)/(ABS($Q176)-ABS($Q175))*(G$39-ABS($Q175))+$S175,0),$D$7)</f>
        <v>0</v>
      </c>
      <c r="DZ176" s="1">
        <f>IF(ABS($Q176)&lt;G$40,$AA176,IF(ABS($Q175)&lt;G$40,(G$40-ABS($Q175))*($Z175+$Z176)*0.5*($D$27+$D$28)*$D$5*1000,0))</f>
        <v>0</v>
      </c>
      <c r="EA176" s="1">
        <f>IF(AND(G$40&lt;ABS($Q176),G$40&gt;ABS($Q175)),1,0)</f>
        <v>0</v>
      </c>
      <c r="EB176" s="3">
        <f>MIN(IF(EA176=1,($S176-$S175)/(ABS($Q176)-ABS($Q175))*(G$40-ABS($Q175))+$S175,0),$D$7)</f>
        <v>0</v>
      </c>
      <c r="EC176" s="1">
        <f>IF(ABS($Q176)&lt;G$41,$AA176,IF(ABS($Q175)&lt;G$41,(G$41-ABS($Q175))*($Z175+$Z176)*0.5*($D$27+$D$28)*$D$5*1000,0))</f>
        <v>0</v>
      </c>
      <c r="ED176" s="1">
        <f>IF(AND(G$41&lt;ABS($Q176),G$41&gt;ABS($Q175)),1,0)</f>
        <v>0</v>
      </c>
      <c r="EE176" s="3">
        <f>MIN(IF(ED176=1,($S176-$S175)/(ABS($Q176)-ABS($Q175))*(G$41-ABS($Q175))+$S175,0),$D$7)</f>
        <v>0</v>
      </c>
      <c r="EF176" s="1">
        <f>IF(ABS($Q176)&lt;G$42,$AA176,IF(ABS($Q175)&lt;G$42,(G$42-ABS($Q175))*($Z175+$Z176)*0.5*($D$27+$D$28)*$D$5*1000,0))</f>
        <v>0</v>
      </c>
      <c r="EG176" s="1">
        <f>IF(AND(G$42&lt;ABS($Q176),G$42&gt;ABS($Q175)),1,0)</f>
        <v>0</v>
      </c>
      <c r="EH176" s="3">
        <f>MIN(IF(EG176=1,($S176-$S175)/(ABS($Q176)-ABS($Q175))*(G$42-ABS($Q175))+$S175,0),$D$7)</f>
        <v>0</v>
      </c>
      <c r="EI176" s="1">
        <f>IF(ABS($Q176)&lt;G$43,$AA176,IF(ABS($Q175)&lt;G$43,(G$43-ABS($Q175))*($Z175+$Z176)*0.5*($D$27+$D$28)*$D$5*1000,0))</f>
        <v>0</v>
      </c>
      <c r="EJ176" s="1">
        <f>IF(AND(G$43&lt;ABS($Q176),G$43&gt;ABS($Q175)),1,0)</f>
        <v>0</v>
      </c>
      <c r="EK176" s="3">
        <f>MIN(IF(EJ176=1,($S176-$S175)/(ABS($Q176)-ABS($Q175))*(G$43-ABS($Q175))+$S175,0),$D$7)</f>
        <v>0</v>
      </c>
      <c r="EL176" s="1">
        <f>IF(ABS($Q176)&lt;G$44,$AA176,IF(ABS($Q175)&lt;G$44,(G$44-ABS($Q175))*($Z175+$Z176)*0.5*($D$27+$D$28)*$D$5*1000,0))</f>
        <v>0</v>
      </c>
      <c r="EM176" s="1">
        <f>IF(AND(G$44&lt;ABS($Q176),G$44&gt;ABS($Q175)),1,0)</f>
        <v>0</v>
      </c>
      <c r="EN176" s="3">
        <f>MIN(IF(EM176=1,($S176-$S175)/(ABS($Q176)-ABS($Q175))*(G$44-ABS($Q175))+$S175,0),$D$7)</f>
        <v>0</v>
      </c>
      <c r="EO176" s="1">
        <f>IF(ABS($Q176)&lt;G$45,$AA176,IF(ABS($Q175)&lt;G$45,(G$45-ABS($Q175))*($Z175+$Z176)*0.5*($D$27+$D$28)*$D$5*1000,0))</f>
        <v>0</v>
      </c>
      <c r="EP176" s="1">
        <f>IF(AND(G$45&lt;ABS($Q176),G$45&gt;ABS($Q175)),1,0)</f>
        <v>0</v>
      </c>
      <c r="EQ176" s="3">
        <f>MIN(IF(EP176=1,($S176-$S175)/(ABS($Q176)-ABS($Q175))*(G$45-ABS($Q175))+$S175,0),$D$7)</f>
        <v>0</v>
      </c>
      <c r="ER176" s="1">
        <f>IF(ABS($Q176)&lt;G$46,$AA176,IF(ABS($Q175)&lt;G$46,(G$46-ABS($Q175))*($Z175+$Z176)*0.5*($D$27+$D$28)*$D$5*1000,0))</f>
        <v>0</v>
      </c>
      <c r="ES176" s="1">
        <f>IF(AND(G$46&lt;ABS($Q176),G$46&gt;ABS($Q175)),1,0)</f>
        <v>0</v>
      </c>
      <c r="ET176" s="3">
        <f>MIN(IF(ES176=1,($S176-$S175)/(ABS($Q176)-ABS($Q175))*(G$46-ABS($Q175))+$S175,0),$D$7)</f>
        <v>0</v>
      </c>
      <c r="EU176" s="1">
        <f>IF(ABS($Q176)&lt;G$47,$AA176,IF(ABS($Q175)&lt;G$47,(G$47-ABS($Q175))*($Z175+$Z176)*0.5*($D$27+$D$28)*$D$5*1000,0))</f>
        <v>0</v>
      </c>
      <c r="EV176" s="1">
        <f>IF(AND(G$47&lt;ABS($Q176),G$47&gt;ABS($Q175)),1,0)</f>
        <v>0</v>
      </c>
      <c r="EW176" s="3">
        <f>MIN(IF(EV176=1,($S176-$S175)/(ABS($Q176)-ABS($Q175))*(G$47-ABS($Q175))+$S175,0),$D$7)</f>
        <v>0</v>
      </c>
      <c r="EX176" s="1">
        <f>IF(ABS($Q176)&lt;G$48,$AA176,IF(ABS($Q175)&lt;G$48,(G$48-ABS($Q175))*($Z175+$Z176)*0.5*($D$27+$D$28)*$D$5*1000,0))</f>
        <v>0</v>
      </c>
      <c r="EY176" s="1">
        <f>IF(AND(G$48&lt;ABS($Q176),G$48&gt;ABS($Q175)),1,0)</f>
        <v>0</v>
      </c>
      <c r="EZ176" s="3">
        <f>MIN(IF(EY176=1,($S176-$S175)/(ABS($Q176)-ABS($Q175))*(G$48-ABS($Q175))+$S175,0),$D$7)</f>
        <v>0</v>
      </c>
      <c r="FA176" s="1">
        <f>IF(ABS($Q176)&lt;G$49,$AA176,IF(ABS($Q175)&lt;G$49,(G$49-ABS($Q175))*($Z175+$Z176)*0.5*($D$27+$D$28)*$D$5*1000,0))</f>
        <v>0</v>
      </c>
      <c r="FB176" s="1">
        <f>IF(AND(G$49&lt;ABS($Q176),G$49&gt;ABS($Q175)),1,0)</f>
        <v>0</v>
      </c>
      <c r="FC176" s="3">
        <f>MIN(IF(FB176=1,($S176-$S175)/(ABS($Q176)-ABS($Q175))*(G$49-ABS($Q175))+$S175,0),$D$7)</f>
        <v>0</v>
      </c>
      <c r="FD176" s="1">
        <f>IF(ABS($Q176)&lt;G$50,$AA176,IF(ABS($Q175)&lt;G$50,(G$50-ABS($Q175))*($Z175+$Z176)*0.5*($D$27+$D$28)*$D$5*1000,0))</f>
        <v>0</v>
      </c>
      <c r="FE176" s="1">
        <f>IF(AND(G$50&lt;ABS($Q176),G$50&gt;ABS($Q175)),1,0)</f>
        <v>0</v>
      </c>
      <c r="FF176" s="3">
        <f>MIN(IF(FE176=1,($S176-$S175)/(ABS($Q176)-ABS($Q175))*(G$50-ABS($Q175))+$S175,0),$D$7)</f>
        <v>0</v>
      </c>
      <c r="FG176" s="1">
        <f>IF(ABS($Q176)&lt;G$51,$AA176,IF(ABS($Q175)&lt;G$51,(G$51-ABS($Q175))*($Z175+$Z176)*0.5*($D$27+$D$28)*$D$5*1000,0))</f>
        <v>0</v>
      </c>
      <c r="FH176" s="1">
        <f>IF(AND(G$51&lt;ABS($Q176),G$51&gt;ABS($Q175)),1,0)</f>
        <v>0</v>
      </c>
      <c r="FI176" s="3">
        <f>MIN(IF(FH176=1,($S176-$S175)/(ABS($Q176)-ABS($Q175))*(G$51-ABS($Q175))+$S175,0),$D$7)</f>
        <v>0</v>
      </c>
      <c r="FJ176" s="1">
        <f>IF(ABS($Q176)&lt;G$52,$AA176,IF(ABS($Q175)&lt;G$52,(G$52-ABS($Q175))*($Z175+$Z176)*0.5*($D$27+$D$28)*$D$5*1000,0))</f>
        <v>0</v>
      </c>
      <c r="FK176" s="1">
        <f>IF(AND(G$52&lt;ABS($Q176),G$52&gt;ABS($Q175)),1,0)</f>
        <v>0</v>
      </c>
      <c r="FL176" s="3">
        <f>MIN(IF(FK176=1,($S176-$S175)/(ABS($Q176)-ABS($Q175))*(G$52-ABS($Q175))+$S175,0),$D$7)</f>
        <v>0</v>
      </c>
      <c r="FM176" s="1">
        <f>IF(ABS($Q176)&lt;G$53,$AA176,IF(ABS($Q175)&lt;G$53,(G$53-ABS($Q175))*($Z175+$Z176)*0.5*($D$27+$D$28)*$D$5*1000,0))</f>
        <v>0</v>
      </c>
      <c r="FN176" s="1">
        <f>IF(AND(G$53&lt;ABS($Q176),G$53&gt;ABS($Q175)),1,0)</f>
        <v>0</v>
      </c>
      <c r="FO176" s="3">
        <f>MIN(IF(FN176=1,($S176-$S175)/(ABS($Q176)-ABS($Q175))*(G$53-ABS($Q175))+$S175,0),$D$7)</f>
        <v>0</v>
      </c>
      <c r="FP176" s="1">
        <f>IF(ABS($Q176)&lt;G$54,$AA176,IF(ABS($Q175)&lt;G$54,(G$54-ABS($Q175))*($Z175+$Z176)*0.5*($D$27+$D$28)*$D$5*1000,0))</f>
        <v>0</v>
      </c>
      <c r="FQ176" s="1">
        <f>IF(AND(G$54&lt;ABS($Q176),G$54&gt;ABS($Q175)),1,0)</f>
        <v>0</v>
      </c>
      <c r="FR176" s="3">
        <f>MIN(IF(FQ176=1,($S176-$S175)/(ABS($Q176)-ABS($Q175))*(G$54-ABS($Q175))+$S175,0),$D$7)</f>
        <v>0</v>
      </c>
      <c r="FS176" s="1">
        <f>IF(ABS($Q176)&lt;G$55,$AA176,IF(ABS($Q175)&lt;G$55,(G$55-ABS($Q175))*($Z175+$Z176)*0.5*($D$27+$D$28)*$D$5*1000,0))</f>
        <v>0</v>
      </c>
      <c r="FT176" s="1">
        <f>IF(AND(G$55&lt;ABS($Q176),G$55&gt;ABS($Q175)),1,0)</f>
        <v>0</v>
      </c>
      <c r="FU176" s="3">
        <f>MIN(IF(FT176=1,($S176-$S175)/(ABS($Q176)-ABS($Q175))*(G$55-ABS($Q175))+$S175,0),$D$7)</f>
        <v>0</v>
      </c>
      <c r="FV176" s="1" t="e">
        <f>IF(ABS($Q176)&lt;#REF!,$AA176,IF(ABS($Q175)&lt;#REF!,(#REF!-ABS($Q175))*($Z175+$Z176)*0.5*($D$27+$D$28)*$D$5*1000,0))</f>
        <v>#REF!</v>
      </c>
      <c r="FW176" s="1" t="e">
        <f>IF(AND(#REF!&lt;ABS($Q176),#REF!&gt;ABS($Q175)),1,0)</f>
        <v>#REF!</v>
      </c>
      <c r="FX176" s="3" t="e">
        <f>MIN(IF(FW176=1,($S176-$S175)/(ABS($Q176)-ABS($Q175))*(#REF!-ABS($Q175))+$S175,0),$D$7)</f>
        <v>#REF!</v>
      </c>
    </row>
    <row r="177" spans="1:180" x14ac:dyDescent="0.35">
      <c r="A177" s="4"/>
      <c r="B177" s="4"/>
      <c r="C177" s="4"/>
      <c r="D177" s="4"/>
      <c r="E177" s="4"/>
      <c r="F177" s="4"/>
      <c r="G177" s="23"/>
      <c r="H177" s="23"/>
      <c r="I177" s="23"/>
      <c r="J177" s="23"/>
      <c r="K177" s="23"/>
      <c r="L177" s="36"/>
      <c r="M177" s="23"/>
      <c r="N177" s="23"/>
      <c r="O177" s="23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3">
        <f t="shared" si="8"/>
        <v>0.2</v>
      </c>
      <c r="AA177" s="3"/>
      <c r="AB177" s="1"/>
      <c r="AC177" s="2"/>
      <c r="AD177" s="2"/>
      <c r="AE177" s="1"/>
      <c r="AF177" s="2"/>
      <c r="AG177" s="2"/>
      <c r="AH177" s="1"/>
      <c r="AI177" s="2"/>
      <c r="AJ177" s="2"/>
      <c r="AK177" s="1"/>
      <c r="AL177" s="2"/>
      <c r="AM177" s="2"/>
      <c r="AN177" s="1"/>
      <c r="AO177" s="2"/>
      <c r="AP177" s="2"/>
      <c r="AQ177" s="1"/>
      <c r="AR177" s="2"/>
      <c r="AS177" s="2"/>
      <c r="AT177" s="1"/>
      <c r="AU177" s="2"/>
      <c r="AV177" s="2"/>
      <c r="AW177" s="1"/>
      <c r="AX177" s="2"/>
      <c r="AY177" s="2"/>
      <c r="AZ177" s="1"/>
      <c r="BA177" s="2"/>
      <c r="BB177" s="2"/>
      <c r="BC177" s="1"/>
      <c r="BD177" s="2"/>
      <c r="BE177" s="2"/>
      <c r="BF177" s="1"/>
      <c r="BG177" s="2"/>
      <c r="BH177" s="2"/>
      <c r="BI177" s="1"/>
      <c r="BJ177" s="2"/>
      <c r="BK177" s="2"/>
      <c r="BL177" s="1"/>
      <c r="BM177" s="2"/>
      <c r="BN177" s="2"/>
      <c r="BO177" s="1"/>
      <c r="BP177" s="2"/>
      <c r="BQ177" s="2"/>
      <c r="BR177" s="1"/>
      <c r="BS177" s="2"/>
      <c r="BT177" s="2"/>
      <c r="BU177" s="1"/>
      <c r="BV177" s="2"/>
      <c r="BW177" s="2"/>
      <c r="BX177" s="1"/>
      <c r="BY177" s="2"/>
      <c r="BZ177" s="2"/>
      <c r="CA177" s="1"/>
      <c r="CB177" s="2"/>
      <c r="CC177" s="2"/>
      <c r="CD177" s="1"/>
      <c r="CE177" s="2"/>
      <c r="CF177" s="2"/>
      <c r="CG177" s="1"/>
      <c r="CH177" s="2"/>
      <c r="CI177" s="2"/>
      <c r="CJ177" s="1"/>
      <c r="CK177" s="2"/>
      <c r="CL177" s="2"/>
      <c r="CM177" s="1"/>
      <c r="CN177" s="2"/>
      <c r="CO177" s="2"/>
      <c r="CP177" s="1"/>
      <c r="CQ177" s="2"/>
      <c r="CR177" s="2"/>
      <c r="CS177" s="1"/>
      <c r="CT177" s="2"/>
      <c r="CU177" s="2"/>
      <c r="CV177" s="1"/>
      <c r="CW177" s="2"/>
      <c r="CX177" s="2"/>
      <c r="CY177" s="1"/>
      <c r="CZ177" s="2"/>
      <c r="DA177" s="2"/>
      <c r="DB177" s="1"/>
      <c r="DC177" s="2"/>
      <c r="DD177" s="2"/>
      <c r="DE177" s="1"/>
      <c r="DF177" s="2"/>
      <c r="DG177" s="2"/>
      <c r="DH177" s="1"/>
      <c r="DI177" s="2"/>
      <c r="DJ177" s="2"/>
      <c r="DK177" s="1"/>
      <c r="DL177" s="2"/>
      <c r="DM177" s="2"/>
      <c r="DN177" s="1"/>
      <c r="DO177" s="2"/>
      <c r="DP177" s="2"/>
      <c r="DQ177" s="1"/>
      <c r="DR177" s="2"/>
      <c r="DS177" s="2"/>
      <c r="DT177" s="1"/>
      <c r="DU177" s="2"/>
      <c r="DV177" s="2"/>
      <c r="DW177" s="1"/>
      <c r="DX177" s="2"/>
      <c r="DY177" s="2"/>
      <c r="DZ177" s="1"/>
      <c r="EA177" s="2"/>
      <c r="EB177" s="2"/>
      <c r="EC177" s="1"/>
      <c r="ED177" s="2"/>
      <c r="EE177" s="2"/>
      <c r="EF177" s="1"/>
      <c r="EG177" s="2"/>
      <c r="EH177" s="2"/>
      <c r="EI177" s="1"/>
      <c r="EJ177" s="2"/>
      <c r="EK177" s="2"/>
      <c r="EL177" s="1"/>
      <c r="EM177" s="2"/>
      <c r="EN177" s="2"/>
      <c r="EO177" s="1"/>
      <c r="EP177" s="2"/>
      <c r="EQ177" s="2"/>
      <c r="ER177" s="1"/>
      <c r="ES177" s="2"/>
      <c r="ET177" s="2"/>
      <c r="EU177" s="1"/>
      <c r="EV177" s="2"/>
      <c r="EW177" s="2"/>
      <c r="EX177" s="1"/>
      <c r="EY177" s="2"/>
      <c r="EZ177" s="2"/>
      <c r="FA177" s="1"/>
      <c r="FB177" s="2"/>
      <c r="FC177" s="2"/>
      <c r="FD177" s="1"/>
      <c r="FE177" s="2"/>
      <c r="FF177" s="2"/>
      <c r="FG177" s="1"/>
      <c r="FH177" s="2"/>
      <c r="FI177" s="2"/>
      <c r="FJ177" s="1"/>
      <c r="FK177" s="2"/>
      <c r="FL177" s="2"/>
      <c r="FM177" s="1"/>
      <c r="FN177" s="2"/>
      <c r="FO177" s="2"/>
      <c r="FP177" s="1"/>
      <c r="FQ177" s="2"/>
      <c r="FR177" s="2"/>
      <c r="FS177" s="1"/>
      <c r="FT177" s="2"/>
      <c r="FU177" s="2"/>
      <c r="FV177" s="1"/>
      <c r="FW177" s="2"/>
      <c r="FX177" s="2"/>
    </row>
    <row r="178" spans="1:180" x14ac:dyDescent="0.35">
      <c r="A178" s="4"/>
      <c r="B178" s="4"/>
      <c r="C178" s="4"/>
      <c r="D178" s="4"/>
      <c r="E178" s="4"/>
      <c r="F178" s="4"/>
      <c r="G178" s="23"/>
      <c r="H178" s="23"/>
      <c r="I178" s="23"/>
      <c r="J178" s="23"/>
      <c r="K178" s="23"/>
      <c r="L178" s="36"/>
      <c r="M178" s="23"/>
      <c r="N178" s="23"/>
      <c r="O178" s="23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3">
        <f t="shared" si="8"/>
        <v>0.2</v>
      </c>
      <c r="AA178" s="1">
        <f>$R177*($Z178+$Z177)*0.5*($D$27+$D$28)*1000*$D$5</f>
        <v>0</v>
      </c>
      <c r="AB178" s="1">
        <f>IF(ABS($Q178)&lt;$G$6,$AA178,IF(ABS($Q177)&lt;$G$6,($G$6-ABS($Q177))*($Z177+$Z178)*0.5*($D$27+$D$28)*$D$5*1000,0))</f>
        <v>0</v>
      </c>
      <c r="AC178" s="1">
        <f>IF(AND($G$6&lt;ABS($Q178),$G$6&gt;ABS($Q177)),1,0)</f>
        <v>0</v>
      </c>
      <c r="AD178" s="3">
        <f>MIN(IF(AC178=1,($S178-$S177)/(ABS($Q178)-ABS($Q177))*($G$6-ABS($Q177))+$S177,0),$D$7)</f>
        <v>0</v>
      </c>
      <c r="AE178" s="1">
        <f>IF(ABS($Q178)&lt;$G$7,$AA178,IF(ABS($Q177)&lt;$G$7,($G$7-ABS($Q177))*($Z177+$Z178)*0.5*($D$27+$D$28)*$D$5*1000,0))</f>
        <v>0</v>
      </c>
      <c r="AF178" s="1">
        <f>IF(AND($G$7&lt;ABS($Q178),$G$7&gt;ABS($Q177)),1,0)</f>
        <v>0</v>
      </c>
      <c r="AG178" s="3">
        <f>MIN(IF(AF178=1,($S178-$S177)/(ABS($Q178)-ABS($Q177))*($G$7-ABS($Q177))+$S177,0),$D$7)</f>
        <v>0</v>
      </c>
      <c r="AH178" s="1">
        <f>IF(ABS($Q178)&lt;$G$8,$AA178,IF(ABS($Q177)&lt;$G$8,($G$8-ABS($Q177))*($Z177+$Z178)*0.5*($D$27+$D$28)*$D$5*1000,0))</f>
        <v>0</v>
      </c>
      <c r="AI178" s="1">
        <f>IF(AND($G$8&lt;ABS($Q178),$G$8&gt;ABS($Q177)),1,0)</f>
        <v>0</v>
      </c>
      <c r="AJ178" s="3">
        <f>MIN(IF(AI178=1,($S178-$S177)/(ABS($Q178)-ABS($Q177))*($G$8-ABS($Q177))+$S177,0),$D$7)</f>
        <v>0</v>
      </c>
      <c r="AK178" s="1">
        <f>IF(ABS($Q178)&lt;$G$9,$AA178,IF(ABS($Q177)&lt;$G$9,($G$9-ABS($Q177))*($Z177+$Z178)*0.5*($D$27+$D$28)*$D$5*1000,0))</f>
        <v>0</v>
      </c>
      <c r="AL178" s="1">
        <f>IF(AND($G$9&lt;ABS($Q178),$G$9&gt;ABS($Q177)),1,0)</f>
        <v>0</v>
      </c>
      <c r="AM178" s="3">
        <f>MIN(IF(AL178=1,($S178-$S177)/(ABS($Q178)-ABS($Q177))*($G$9-ABS($Q177))+$S177,0),$D$7)</f>
        <v>0</v>
      </c>
      <c r="AN178" s="1">
        <f>IF(ABS($Q178)&lt;$G$10,$AA178,IF(ABS($Q177)&lt;$G$10,($G$10-ABS($Q177))*($Z177+$Z178)*0.5*($D$27+$D$28)*$D$5*1000,0))</f>
        <v>0</v>
      </c>
      <c r="AO178" s="1">
        <f>IF(AND($G$10&lt;ABS($Q178),$G$10&gt;ABS($Q177)),1,0)</f>
        <v>0</v>
      </c>
      <c r="AP178" s="3">
        <f>MIN(IF(AO178=1,($S178-$S177)/(ABS($Q178)-ABS($Q177))*($G$10-ABS($Q177))+$S177,0),$D$7)</f>
        <v>0</v>
      </c>
      <c r="AQ178" s="1">
        <f>IF(ABS($Q178)&lt;$G$11,$AA178,IF(ABS($Q177)&lt;$G$11,($G$11-ABS($Q177))*($Z177+$Z178)*0.5*($D$27+$D$28)*$D$5*1000,0))</f>
        <v>0</v>
      </c>
      <c r="AR178" s="1">
        <f>IF(AND($G$11&lt;ABS($Q178),$G$11&gt;ABS($Q177)),1,0)</f>
        <v>0</v>
      </c>
      <c r="AS178" s="3">
        <f>MIN(IF(AR178=1,($S178-$S177)/(ABS($Q178)-ABS($Q177))*($G$11-ABS($Q177))+$S177,0),$D$7)</f>
        <v>0</v>
      </c>
      <c r="AT178" s="1">
        <f>IF(ABS($Q178)&lt;$G$12,$AA178,IF(ABS($Q177)&lt;$G$12,($G$12-ABS($Q177))*($Z177+$Z178)*0.5*($D$27+$D$28)*$D$5*1000,0))</f>
        <v>0</v>
      </c>
      <c r="AU178" s="1">
        <f>IF(AND($G$12&lt;ABS($Q178),$G$12&gt;ABS($Q177)),1,0)</f>
        <v>0</v>
      </c>
      <c r="AV178" s="3">
        <f>MIN(IF(AU178=1,($S178-$S177)/(ABS($Q178)-ABS($Q177))*($G$12-ABS($Q177))+$S177,0),$D$7)</f>
        <v>0</v>
      </c>
      <c r="AW178" s="1">
        <f>IF(ABS($Q178)&lt;$G$13,$AA178,IF(ABS($Q177)&lt;$G$13,($G$13-ABS($Q177))*($Z177+$Z178)*0.5*($D$27+$D$28)*$D$5*1000,0))</f>
        <v>0</v>
      </c>
      <c r="AX178" s="1">
        <f>IF(AND($G$13&lt;ABS($Q178),$G$13&gt;ABS($Q177)),1,0)</f>
        <v>0</v>
      </c>
      <c r="AY178" s="3">
        <f>MIN(IF(AX178=1,($S178-$S177)/(ABS($Q178)-ABS($Q177))*($G$13-ABS($Q177))+$S177,0),$D$7)</f>
        <v>0</v>
      </c>
      <c r="AZ178" s="1">
        <f>IF(ABS($Q178)&lt;$G$14,$AA178,IF(ABS($Q177)&lt;$G$14,($G$14-ABS($Q177))*($Z177+$Z178)*0.5*($D$27+$D$28)*$D$5*1000,0))</f>
        <v>0</v>
      </c>
      <c r="BA178" s="1">
        <f>IF(AND($G$14&lt;ABS($Q178),$G$14&gt;ABS($Q177)),1,0)</f>
        <v>0</v>
      </c>
      <c r="BB178" s="3">
        <f>MIN(IF(BA178=1,($S178-$S177)/(ABS($Q178)-ABS($Q177))*($G$14-ABS($Q177))+$S177,0),$D$7)</f>
        <v>0</v>
      </c>
      <c r="BC178" s="1">
        <f>IF(ABS($Q178)&lt;G$15,$AA178,IF(ABS($Q177)&lt;G$15,(G$15-ABS($Q177))*($Z177+$Z178)*0.5*($D$27+$D$28)*$D$5*1000,0))</f>
        <v>0</v>
      </c>
      <c r="BD178" s="1">
        <f>IF(AND(G$15&lt;ABS($Q178),G$15&gt;ABS($Q177)),1,0)</f>
        <v>0</v>
      </c>
      <c r="BE178" s="3">
        <f>MIN(IF(BD178=1,($S178-$S177)/(ABS($Q178)-ABS($Q177))*(G$15-ABS($Q177))+$S177,0),$D$7)</f>
        <v>0</v>
      </c>
      <c r="BF178" s="1">
        <f>IF(ABS($Q178)&lt;G$16,$AA178,IF(ABS($Q177)&lt;G$16,(G$16-ABS($Q177))*($Z177+$Z178)*0.5*($D$27+$D$28)*$D$5*1000,0))</f>
        <v>0</v>
      </c>
      <c r="BG178" s="1">
        <f>IF(AND(G$16&lt;ABS($Q178),G$16&gt;ABS($Q177)),1,0)</f>
        <v>0</v>
      </c>
      <c r="BH178" s="3">
        <f>MIN(IF(BG178=1,($S178-$S177)/(ABS($Q178)-ABS($Q177))*(G$16-ABS($Q177))+$S177,0),$D$7)</f>
        <v>0</v>
      </c>
      <c r="BI178" s="1">
        <f>IF(ABS($Q178)&lt;G$17,$AA178,IF(ABS($Q177)&lt;G$17,(G$17-ABS($Q177))*($Z177+$Z178)*0.5*($D$27+$D$28)*$D$5*1000,0))</f>
        <v>0</v>
      </c>
      <c r="BJ178" s="1">
        <f>IF(AND(G$17&lt;ABS($Q178),G$17&gt;ABS($Q177)),1,0)</f>
        <v>0</v>
      </c>
      <c r="BK178" s="3">
        <f>MIN(IF(BJ178=1,($S178-$S177)/(ABS($Q178)-ABS($Q177))*(G$17-ABS($Q177))+$S177,0),$D$7)</f>
        <v>0</v>
      </c>
      <c r="BL178" s="1">
        <f>IF(ABS($Q178)&lt;G$18,$AA178,IF(ABS($Q177)&lt;G$18,(G$18-ABS($Q177))*($Z177+$Z178)*0.5*($D$27+$D$28)*$D$5*1000,0))</f>
        <v>0</v>
      </c>
      <c r="BM178" s="1">
        <f>IF(AND(G$18&lt;ABS($Q178),G$18&gt;ABS($Q177)),1,0)</f>
        <v>0</v>
      </c>
      <c r="BN178" s="3">
        <f>MIN(IF(BM178=1,($S178-$S177)/(ABS($Q178)-ABS($Q177))*(G$18-ABS($Q177))+$S177,0),$D$7)</f>
        <v>0</v>
      </c>
      <c r="BO178" s="1">
        <f>IF(ABS($Q178)&lt;G$19,$AA178,IF(ABS($Q177)&lt;G$19,(G$19-ABS($Q177))*($Z177+$Z178)*0.5*($D$27+$D$28)*$D$5*1000,0))</f>
        <v>0</v>
      </c>
      <c r="BP178" s="1">
        <f>IF(AND(G$19&lt;ABS($Q178),G$19&gt;ABS($Q177)),1,0)</f>
        <v>0</v>
      </c>
      <c r="BQ178" s="3">
        <f>MIN(IF(BP178=1,($S178-$S177)/(ABS($Q178)-ABS($Q177))*(G$19-ABS($Q177))+$S177,0),$D$7)</f>
        <v>0</v>
      </c>
      <c r="BR178" s="1">
        <f>IF(ABS($Q178)&lt;G$20,$AA178,IF(ABS($Q177)&lt;G$20,(G$20-ABS($Q177))*($Z177+$Z178)*0.5*($D$27+$D$28)*$D$5*1000,0))</f>
        <v>0</v>
      </c>
      <c r="BS178" s="1">
        <f>IF(AND(G$20&lt;ABS($Q178),G$20&gt;ABS($Q177)),1,0)</f>
        <v>0</v>
      </c>
      <c r="BT178" s="3">
        <f>MIN(IF(BS178=1,($S178-$S177)/(ABS($Q178)-ABS($Q177))*(G$20-ABS($Q177))+$S177,0),$D$7)</f>
        <v>0</v>
      </c>
      <c r="BU178" s="1">
        <f>IF(ABS($Q178)&lt;G$21,$AA178,IF(ABS($Q177)&lt;G$21,(G$21-ABS($Q177))*($Z177+$Z178)*0.5*($D$27+$D$28)*$D$5*1000,0))</f>
        <v>0</v>
      </c>
      <c r="BV178" s="1">
        <f>IF(AND(G$21&lt;ABS($Q178),G$21&gt;ABS($Q177)),1,0)</f>
        <v>0</v>
      </c>
      <c r="BW178" s="3">
        <f>MIN(IF(BV178=1,($S178-$S177)/(ABS($Q178)-ABS($Q177))*(G$21-ABS($Q177))+$S177,0),$D$7)</f>
        <v>0</v>
      </c>
      <c r="BX178" s="1">
        <f>IF(ABS($Q178)&lt;G$22,$AA178,IF(ABS($Q177)&lt;G$22,(G$22-ABS($Q177))*($Z177+$Z178)*0.5*($D$27+$D$28)*$D$5*1000,0))</f>
        <v>0</v>
      </c>
      <c r="BY178" s="1">
        <f>IF(AND(G$22&lt;ABS($Q178),G$22&gt;ABS($Q177)),1,0)</f>
        <v>0</v>
      </c>
      <c r="BZ178" s="3">
        <f>MIN(IF(BY178=1,($S178-$S177)/(ABS($Q178)-ABS($Q177))*(G$22-ABS($Q177))+$S177,0),$D$7)</f>
        <v>0</v>
      </c>
      <c r="CA178" s="1">
        <f>IF(ABS($Q178)&lt;G$23,$AA178,IF(ABS($Q177)&lt;G$23,(G$23-ABS($Q177))*($Z177+$Z178)*0.5*($D$27+$D$28)*$D$5*1000,0))</f>
        <v>0</v>
      </c>
      <c r="CB178" s="1">
        <f>IF(AND(G$23&lt;ABS($Q178),G$23&gt;ABS($Q177)),1,0)</f>
        <v>0</v>
      </c>
      <c r="CC178" s="3">
        <f>MIN(IF(CB178=1,($S178-$S177)/(ABS($Q178)-ABS($Q177))*(G$23-ABS($Q177))+$S177,0),$D$7)</f>
        <v>0</v>
      </c>
      <c r="CD178" s="1">
        <f>IF(ABS($Q178)&lt;G$24,$AA178,IF(ABS($Q177)&lt;G$24,(G$24-ABS($Q177))*($Z177+$Z178)*0.5*($D$27+$D$28)*$D$5*1000,0))</f>
        <v>0</v>
      </c>
      <c r="CE178" s="1">
        <f>IF(AND(G$24&lt;ABS($Q178),G$24&gt;ABS($Q177)),1,0)</f>
        <v>0</v>
      </c>
      <c r="CF178" s="3">
        <f>MIN(IF(CE178=1,($S178-$S177)/(ABS($Q178)-ABS($Q177))*(G$24-ABS($Q177))+$S177,0),$D$7)</f>
        <v>0</v>
      </c>
      <c r="CG178" s="1">
        <f>IF(ABS($Q178)&lt;G$25,$AA178,IF(ABS($Q177)&lt;G$25,(G$25-ABS($Q177))*($Z177+$Z178)*0.5*($D$27+$D$28)*$D$5*1000,0))</f>
        <v>0</v>
      </c>
      <c r="CH178" s="1">
        <f>IF(AND(G$25&lt;ABS($Q178),G$25&gt;ABS($Q177)),1,0)</f>
        <v>0</v>
      </c>
      <c r="CI178" s="3">
        <f>MIN(IF(CH178=1,($S178-$S177)/(ABS($Q178)-ABS($Q177))*(G$25-ABS($Q177))+$S177,0),$D$7)</f>
        <v>0</v>
      </c>
      <c r="CJ178" s="1">
        <f>IF(ABS($Q178)&lt;G$26,$AA178,IF(ABS($Q177)&lt;G$26,(G$26-ABS($Q177))*($Z177+$Z178)*0.5*($D$27+$D$28)*$D$5*1000,0))</f>
        <v>0</v>
      </c>
      <c r="CK178" s="1">
        <f>IF(AND(G$26&lt;ABS($Q178),G$26&gt;ABS($Q177)),1,0)</f>
        <v>0</v>
      </c>
      <c r="CL178" s="3">
        <f>MIN(IF(CK178=1,($S178-$S177)/(ABS($Q178)-ABS($Q177))*(G$26-ABS($Q177))+$S177,0),$D$7)</f>
        <v>0</v>
      </c>
      <c r="CM178" s="1">
        <f>IF(ABS($Q178)&lt;G$27,$AA178,IF(ABS($Q177)&lt;G$27,(G$27-ABS($Q177))*($Z177+$Z178)*0.5*($D$27+$D$28)*$D$5*1000,0))</f>
        <v>0</v>
      </c>
      <c r="CN178" s="1">
        <f>IF(AND(G$27&lt;ABS($Q178),G$27&gt;ABS($Q177)),1,0)</f>
        <v>0</v>
      </c>
      <c r="CO178" s="3">
        <f>MIN(IF(CN178=1,($S178-$S177)/(ABS($Q178)-ABS($Q177))*(G$27-ABS($Q177))+$S177,0),$D$7)</f>
        <v>0</v>
      </c>
      <c r="CP178" s="1">
        <f>IF(ABS($Q178)&lt;G$28,$AA178,IF(ABS($Q177)&lt;G$28,(G$28-ABS($Q177))*($Z177+$Z178)*0.5*($D$27+$D$28)*$D$5*1000,0))</f>
        <v>0</v>
      </c>
      <c r="CQ178" s="1">
        <f>IF(AND(G$28&lt;ABS($Q178),G$28&gt;ABS($Q177)),1,0)</f>
        <v>0</v>
      </c>
      <c r="CR178" s="3">
        <f>MIN(IF(CQ178=1,($S178-$S177)/(ABS($Q178)-ABS($Q177))*(G$28-ABS($Q177))+$S177,0),$D$7)</f>
        <v>0</v>
      </c>
      <c r="CS178" s="1">
        <f>IF(ABS($Q178)&lt;G$29,$AA178,IF(ABS($Q177)&lt;G$29,(G$29-ABS($Q177))*($Z177+$Z178)*0.5*($D$27+$D$28)*$D$5*1000,0))</f>
        <v>0</v>
      </c>
      <c r="CT178" s="1">
        <f>IF(AND(G$29&lt;ABS($Q178),G$29&gt;ABS($Q177)),1,0)</f>
        <v>0</v>
      </c>
      <c r="CU178" s="3">
        <f>MIN(IF(CT178=1,($S178-$S177)/(ABS($Q178)-ABS($Q177))*(G$29-ABS($Q177))+$S177,0),$D$7)</f>
        <v>0</v>
      </c>
      <c r="CV178" s="1">
        <f>IF(ABS($Q178)&lt;G$30,$AA178,IF(ABS($Q177)&lt;G$30,(G$30-ABS($Q177))*($Z177+$Z178)*0.5*($D$27+$D$28)*$D$5*1000,0))</f>
        <v>0</v>
      </c>
      <c r="CW178" s="1">
        <f>IF(AND(G$30&lt;ABS($Q178),G$30&gt;ABS($Q177)),1,0)</f>
        <v>0</v>
      </c>
      <c r="CX178" s="3">
        <f>MIN(IF(CW178=1,($S178-$S177)/(ABS($Q178)-ABS($Q177))*(G$30-ABS($Q177))+$S177,0),$D$7)</f>
        <v>0</v>
      </c>
      <c r="CY178" s="1">
        <f>IF(ABS($Q178)&lt;G$31,$AA178,IF(ABS($Q177)&lt;G$31,(G$31-ABS($Q177))*($Z177+$Z178)*0.5*($D$27+$D$28)*$D$5*1000,0))</f>
        <v>0</v>
      </c>
      <c r="CZ178" s="1">
        <f>IF(AND(G$31&lt;ABS($Q178),G$31&gt;ABS($Q177)),1,0)</f>
        <v>0</v>
      </c>
      <c r="DA178" s="3">
        <f>MIN(IF(CZ178=1,($S178-$S177)/(ABS($Q178)-ABS($Q177))*(G$31-ABS($Q177))+$S177,0),$D$7)</f>
        <v>0</v>
      </c>
      <c r="DB178" s="1">
        <f>IF(ABS($Q178)&lt;G$32,$AA178,IF(ABS($Q177)&lt;G$32,(G$32-ABS($Q177))*($Z177+$Z178)*0.5*($D$27+$D$28)*$D$5*1000,0))</f>
        <v>0</v>
      </c>
      <c r="DC178" s="1">
        <f>IF(AND(G$32&lt;ABS($Q178),G$32&gt;ABS($Q177)),1,0)</f>
        <v>0</v>
      </c>
      <c r="DD178" s="3">
        <f>MIN(IF(DC178=1,($S178-$S177)/(ABS($Q178)-ABS($Q177))*(G$32-ABS($Q177))+$S177,0),$D$7)</f>
        <v>0</v>
      </c>
      <c r="DE178" s="1">
        <f>IF(ABS($Q178)&lt;G$33,$AA178,IF(ABS($Q177)&lt;G$33,(G$33-ABS($Q177))*($Z177+$Z178)*0.5*($D$27+$D$28)*$D$5*1000,0))</f>
        <v>0</v>
      </c>
      <c r="DF178" s="1">
        <f>IF(AND(G$33&lt;ABS($Q178),G$33&gt;ABS($Q177)),1,0)</f>
        <v>0</v>
      </c>
      <c r="DG178" s="3">
        <f>MIN(IF(DF178=1,($S178-$S177)/(ABS($Q178)-ABS($Q177))*(G$33-ABS($Q177))+$S177,0),$D$7)</f>
        <v>0</v>
      </c>
      <c r="DH178" s="1">
        <f>IF(ABS($Q178)&lt;G$34,$AA178,IF(ABS($Q177)&lt;G$34,(G$34-ABS($Q177))*($Z177+$Z178)*0.5*($D$27+$D$28)*$D$5*1000,0))</f>
        <v>0</v>
      </c>
      <c r="DI178" s="1">
        <f>IF(AND(G$34&lt;ABS($Q178),G$34&gt;ABS($Q177)),1,0)</f>
        <v>0</v>
      </c>
      <c r="DJ178" s="3">
        <f>MIN(IF(DI178=1,($S178-$S177)/(ABS($Q178)-ABS($Q177))*(G$34-ABS($Q177))+$S177,0),$D$7)</f>
        <v>0</v>
      </c>
      <c r="DK178" s="1">
        <f>IF(ABS($Q178)&lt;G$35,$AA178,IF(ABS($Q177)&lt;G$35,(G$35-ABS($Q177))*($Z177+$Z178)*0.5*($D$27+$D$28)*$D$5*1000,0))</f>
        <v>0</v>
      </c>
      <c r="DL178" s="1">
        <f>IF(AND(G$35&lt;ABS($Q178),G$35&gt;ABS($Q177)),1,0)</f>
        <v>0</v>
      </c>
      <c r="DM178" s="3">
        <f>MIN(IF(DL178=1,($S178-$S177)/(ABS($Q178)-ABS($Q177))*(G$35-ABS($Q177))+$S177,0),$D$7)</f>
        <v>0</v>
      </c>
      <c r="DN178" s="1">
        <f>IF(ABS($Q178)&lt;G$36,$AA178,IF(ABS($Q177)&lt;G$36,(G$36-ABS($Q177))*($Z177+$Z178)*0.5*($D$27+$D$28)*$D$5*1000,0))</f>
        <v>0</v>
      </c>
      <c r="DO178" s="1">
        <f>IF(AND(G$36&lt;ABS($Q178),G$36&gt;ABS($Q177)),1,0)</f>
        <v>0</v>
      </c>
      <c r="DP178" s="3">
        <f>MIN(IF(DO178=1,($S178-$S177)/(ABS($Q178)-ABS($Q177))*(G$36-ABS($Q177))+$S177,0),$D$7)</f>
        <v>0</v>
      </c>
      <c r="DQ178" s="1">
        <f>IF(ABS($Q178)&lt;G$37,$AA178,IF(ABS($Q177)&lt;G$37,(G$37-ABS($Q177))*($Z177+$Z178)*0.5*($D$27+$D$28)*$D$5*1000,0))</f>
        <v>0</v>
      </c>
      <c r="DR178" s="1">
        <f>IF(AND(G$37&lt;ABS($Q178),G$37&gt;ABS($Q177)),1,0)</f>
        <v>0</v>
      </c>
      <c r="DS178" s="3">
        <f>MIN(IF(DR178=1,($S178-$S177)/(ABS($Q178)-ABS($Q177))*(G$37-ABS($Q177))+$S177,0),$D$7)</f>
        <v>0</v>
      </c>
      <c r="DT178" s="1">
        <f>IF(ABS($Q178)&lt;G$38,$AA178,IF(ABS($Q177)&lt;G$38,(G$38-ABS($Q177))*($Z177+$Z178)*0.5*($D$27+$D$28)*$D$5*1000,0))</f>
        <v>0</v>
      </c>
      <c r="DU178" s="1">
        <f>IF(AND(G$38&lt;ABS($Q178),G$38&gt;ABS($Q177)),1,0)</f>
        <v>0</v>
      </c>
      <c r="DV178" s="3">
        <f>MIN(IF(DU178=1,($S178-$S177)/(ABS($Q178)-ABS($Q177))*(G$38-ABS($Q177))+$S177,0),$D$7)</f>
        <v>0</v>
      </c>
      <c r="DW178" s="1">
        <f>IF(ABS($Q178)&lt;G$39,$AA178,IF(ABS($Q177)&lt;G$39,(G$39-ABS($Q177))*($Z177+$Z178)*0.5*($D$27+$D$28)*$D$5*1000,0))</f>
        <v>0</v>
      </c>
      <c r="DX178" s="1">
        <f>IF(AND(G$39&lt;ABS($Q178),G$39&gt;ABS($Q177)),1,0)</f>
        <v>0</v>
      </c>
      <c r="DY178" s="3">
        <f>MIN(IF(DX178=1,($S178-$S177)/(ABS($Q178)-ABS($Q177))*(G$39-ABS($Q177))+$S177,0),$D$7)</f>
        <v>0</v>
      </c>
      <c r="DZ178" s="1">
        <f>IF(ABS($Q178)&lt;G$40,$AA178,IF(ABS($Q177)&lt;G$40,(G$40-ABS($Q177))*($Z177+$Z178)*0.5*($D$27+$D$28)*$D$5*1000,0))</f>
        <v>0</v>
      </c>
      <c r="EA178" s="1">
        <f>IF(AND(G$40&lt;ABS($Q178),G$40&gt;ABS($Q177)),1,0)</f>
        <v>0</v>
      </c>
      <c r="EB178" s="3">
        <f>MIN(IF(EA178=1,($S178-$S177)/(ABS($Q178)-ABS($Q177))*(G$40-ABS($Q177))+$S177,0),$D$7)</f>
        <v>0</v>
      </c>
      <c r="EC178" s="1">
        <f>IF(ABS($Q178)&lt;G$41,$AA178,IF(ABS($Q177)&lt;G$41,(G$41-ABS($Q177))*($Z177+$Z178)*0.5*($D$27+$D$28)*$D$5*1000,0))</f>
        <v>0</v>
      </c>
      <c r="ED178" s="1">
        <f>IF(AND(G$41&lt;ABS($Q178),G$41&gt;ABS($Q177)),1,0)</f>
        <v>0</v>
      </c>
      <c r="EE178" s="3">
        <f>MIN(IF(ED178=1,($S178-$S177)/(ABS($Q178)-ABS($Q177))*(G$41-ABS($Q177))+$S177,0),$D$7)</f>
        <v>0</v>
      </c>
      <c r="EF178" s="1">
        <f>IF(ABS($Q178)&lt;G$42,$AA178,IF(ABS($Q177)&lt;G$42,(G$42-ABS($Q177))*($Z177+$Z178)*0.5*($D$27+$D$28)*$D$5*1000,0))</f>
        <v>0</v>
      </c>
      <c r="EG178" s="1">
        <f>IF(AND(G$42&lt;ABS($Q178),G$42&gt;ABS($Q177)),1,0)</f>
        <v>0</v>
      </c>
      <c r="EH178" s="3">
        <f>MIN(IF(EG178=1,($S178-$S177)/(ABS($Q178)-ABS($Q177))*(G$42-ABS($Q177))+$S177,0),$D$7)</f>
        <v>0</v>
      </c>
      <c r="EI178" s="1">
        <f>IF(ABS($Q178)&lt;G$43,$AA178,IF(ABS($Q177)&lt;G$43,(G$43-ABS($Q177))*($Z177+$Z178)*0.5*($D$27+$D$28)*$D$5*1000,0))</f>
        <v>0</v>
      </c>
      <c r="EJ178" s="1">
        <f>IF(AND(G$43&lt;ABS($Q178),G$43&gt;ABS($Q177)),1,0)</f>
        <v>0</v>
      </c>
      <c r="EK178" s="3">
        <f>MIN(IF(EJ178=1,($S178-$S177)/(ABS($Q178)-ABS($Q177))*(G$43-ABS($Q177))+$S177,0),$D$7)</f>
        <v>0</v>
      </c>
      <c r="EL178" s="1">
        <f>IF(ABS($Q178)&lt;G$44,$AA178,IF(ABS($Q177)&lt;G$44,(G$44-ABS($Q177))*($Z177+$Z178)*0.5*($D$27+$D$28)*$D$5*1000,0))</f>
        <v>0</v>
      </c>
      <c r="EM178" s="1">
        <f>IF(AND(G$44&lt;ABS($Q178),G$44&gt;ABS($Q177)),1,0)</f>
        <v>0</v>
      </c>
      <c r="EN178" s="3">
        <f>MIN(IF(EM178=1,($S178-$S177)/(ABS($Q178)-ABS($Q177))*(G$44-ABS($Q177))+$S177,0),$D$7)</f>
        <v>0</v>
      </c>
      <c r="EO178" s="1">
        <f>IF(ABS($Q178)&lt;G$45,$AA178,IF(ABS($Q177)&lt;G$45,(G$45-ABS($Q177))*($Z177+$Z178)*0.5*($D$27+$D$28)*$D$5*1000,0))</f>
        <v>0</v>
      </c>
      <c r="EP178" s="1">
        <f>IF(AND(G$45&lt;ABS($Q178),G$45&gt;ABS($Q177)),1,0)</f>
        <v>0</v>
      </c>
      <c r="EQ178" s="3">
        <f>MIN(IF(EP178=1,($S178-$S177)/(ABS($Q178)-ABS($Q177))*(G$45-ABS($Q177))+$S177,0),$D$7)</f>
        <v>0</v>
      </c>
      <c r="ER178" s="1">
        <f>IF(ABS($Q178)&lt;G$46,$AA178,IF(ABS($Q177)&lt;G$46,(G$46-ABS($Q177))*($Z177+$Z178)*0.5*($D$27+$D$28)*$D$5*1000,0))</f>
        <v>0</v>
      </c>
      <c r="ES178" s="1">
        <f>IF(AND(G$46&lt;ABS($Q178),G$46&gt;ABS($Q177)),1,0)</f>
        <v>0</v>
      </c>
      <c r="ET178" s="3">
        <f>MIN(IF(ES178=1,($S178-$S177)/(ABS($Q178)-ABS($Q177))*(G$46-ABS($Q177))+$S177,0),$D$7)</f>
        <v>0</v>
      </c>
      <c r="EU178" s="1">
        <f>IF(ABS($Q178)&lt;G$47,$AA178,IF(ABS($Q177)&lt;G$47,(G$47-ABS($Q177))*($Z177+$Z178)*0.5*($D$27+$D$28)*$D$5*1000,0))</f>
        <v>0</v>
      </c>
      <c r="EV178" s="1">
        <f>IF(AND(G$47&lt;ABS($Q178),G$47&gt;ABS($Q177)),1,0)</f>
        <v>0</v>
      </c>
      <c r="EW178" s="3">
        <f>MIN(IF(EV178=1,($S178-$S177)/(ABS($Q178)-ABS($Q177))*(G$47-ABS($Q177))+$S177,0),$D$7)</f>
        <v>0</v>
      </c>
      <c r="EX178" s="1">
        <f>IF(ABS($Q178)&lt;G$48,$AA178,IF(ABS($Q177)&lt;G$48,(G$48-ABS($Q177))*($Z177+$Z178)*0.5*($D$27+$D$28)*$D$5*1000,0))</f>
        <v>0</v>
      </c>
      <c r="EY178" s="1">
        <f>IF(AND(G$48&lt;ABS($Q178),G$48&gt;ABS($Q177)),1,0)</f>
        <v>0</v>
      </c>
      <c r="EZ178" s="3">
        <f>MIN(IF(EY178=1,($S178-$S177)/(ABS($Q178)-ABS($Q177))*(G$48-ABS($Q177))+$S177,0),$D$7)</f>
        <v>0</v>
      </c>
      <c r="FA178" s="1">
        <f>IF(ABS($Q178)&lt;G$49,$AA178,IF(ABS($Q177)&lt;G$49,(G$49-ABS($Q177))*($Z177+$Z178)*0.5*($D$27+$D$28)*$D$5*1000,0))</f>
        <v>0</v>
      </c>
      <c r="FB178" s="1">
        <f>IF(AND(G$49&lt;ABS($Q178),G$49&gt;ABS($Q177)),1,0)</f>
        <v>0</v>
      </c>
      <c r="FC178" s="3">
        <f>MIN(IF(FB178=1,($S178-$S177)/(ABS($Q178)-ABS($Q177))*(G$49-ABS($Q177))+$S177,0),$D$7)</f>
        <v>0</v>
      </c>
      <c r="FD178" s="1">
        <f>IF(ABS($Q178)&lt;G$50,$AA178,IF(ABS($Q177)&lt;G$50,(G$50-ABS($Q177))*($Z177+$Z178)*0.5*($D$27+$D$28)*$D$5*1000,0))</f>
        <v>0</v>
      </c>
      <c r="FE178" s="1">
        <f>IF(AND(G$50&lt;ABS($Q178),G$50&gt;ABS($Q177)),1,0)</f>
        <v>0</v>
      </c>
      <c r="FF178" s="3">
        <f>MIN(IF(FE178=1,($S178-$S177)/(ABS($Q178)-ABS($Q177))*(G$50-ABS($Q177))+$S177,0),$D$7)</f>
        <v>0</v>
      </c>
      <c r="FG178" s="1">
        <f>IF(ABS($Q178)&lt;G$51,$AA178,IF(ABS($Q177)&lt;G$51,(G$51-ABS($Q177))*($Z177+$Z178)*0.5*($D$27+$D$28)*$D$5*1000,0))</f>
        <v>0</v>
      </c>
      <c r="FH178" s="1">
        <f>IF(AND(G$51&lt;ABS($Q178),G$51&gt;ABS($Q177)),1,0)</f>
        <v>0</v>
      </c>
      <c r="FI178" s="3">
        <f>MIN(IF(FH178=1,($S178-$S177)/(ABS($Q178)-ABS($Q177))*(G$51-ABS($Q177))+$S177,0),$D$7)</f>
        <v>0</v>
      </c>
      <c r="FJ178" s="1">
        <f>IF(ABS($Q178)&lt;G$52,$AA178,IF(ABS($Q177)&lt;G$52,(G$52-ABS($Q177))*($Z177+$Z178)*0.5*($D$27+$D$28)*$D$5*1000,0))</f>
        <v>0</v>
      </c>
      <c r="FK178" s="1">
        <f>IF(AND(G$52&lt;ABS($Q178),G$52&gt;ABS($Q177)),1,0)</f>
        <v>0</v>
      </c>
      <c r="FL178" s="3">
        <f>MIN(IF(FK178=1,($S178-$S177)/(ABS($Q178)-ABS($Q177))*(G$52-ABS($Q177))+$S177,0),$D$7)</f>
        <v>0</v>
      </c>
      <c r="FM178" s="1">
        <f>IF(ABS($Q178)&lt;G$53,$AA178,IF(ABS($Q177)&lt;G$53,(G$53-ABS($Q177))*($Z177+$Z178)*0.5*($D$27+$D$28)*$D$5*1000,0))</f>
        <v>0</v>
      </c>
      <c r="FN178" s="1">
        <f>IF(AND(G$53&lt;ABS($Q178),G$53&gt;ABS($Q177)),1,0)</f>
        <v>0</v>
      </c>
      <c r="FO178" s="3">
        <f>MIN(IF(FN178=1,($S178-$S177)/(ABS($Q178)-ABS($Q177))*(G$53-ABS($Q177))+$S177,0),$D$7)</f>
        <v>0</v>
      </c>
      <c r="FP178" s="1">
        <f>IF(ABS($Q178)&lt;G$54,$AA178,IF(ABS($Q177)&lt;G$54,(G$54-ABS($Q177))*($Z177+$Z178)*0.5*($D$27+$D$28)*$D$5*1000,0))</f>
        <v>0</v>
      </c>
      <c r="FQ178" s="1">
        <f>IF(AND(G$54&lt;ABS($Q178),G$54&gt;ABS($Q177)),1,0)</f>
        <v>0</v>
      </c>
      <c r="FR178" s="3">
        <f>MIN(IF(FQ178=1,($S178-$S177)/(ABS($Q178)-ABS($Q177))*(G$54-ABS($Q177))+$S177,0),$D$7)</f>
        <v>0</v>
      </c>
      <c r="FS178" s="1">
        <f>IF(ABS($Q178)&lt;G$55,$AA178,IF(ABS($Q177)&lt;G$55,(G$55-ABS($Q177))*($Z177+$Z178)*0.5*($D$27+$D$28)*$D$5*1000,0))</f>
        <v>0</v>
      </c>
      <c r="FT178" s="1">
        <f>IF(AND(G$55&lt;ABS($Q178),G$55&gt;ABS($Q177)),1,0)</f>
        <v>0</v>
      </c>
      <c r="FU178" s="3">
        <f>MIN(IF(FT178=1,($S178-$S177)/(ABS($Q178)-ABS($Q177))*(G$55-ABS($Q177))+$S177,0),$D$7)</f>
        <v>0</v>
      </c>
      <c r="FV178" s="1" t="e">
        <f>IF(ABS($Q178)&lt;#REF!,$AA178,IF(ABS($Q177)&lt;#REF!,(#REF!-ABS($Q177))*($Z177+$Z178)*0.5*($D$27+$D$28)*$D$5*1000,0))</f>
        <v>#REF!</v>
      </c>
      <c r="FW178" s="1" t="e">
        <f>IF(AND(#REF!&lt;ABS($Q178),#REF!&gt;ABS($Q177)),1,0)</f>
        <v>#REF!</v>
      </c>
      <c r="FX178" s="3" t="e">
        <f>MIN(IF(FW178=1,($S178-$S177)/(ABS($Q178)-ABS($Q177))*(#REF!-ABS($Q177))+$S177,0),$D$7)</f>
        <v>#REF!</v>
      </c>
    </row>
    <row r="179" spans="1:180" x14ac:dyDescent="0.35">
      <c r="A179" s="4"/>
      <c r="B179" s="4"/>
      <c r="C179" s="4"/>
      <c r="D179" s="4"/>
      <c r="E179" s="4"/>
      <c r="F179" s="4"/>
      <c r="G179" s="23"/>
      <c r="H179" s="23"/>
      <c r="I179" s="23"/>
      <c r="J179" s="23"/>
      <c r="K179" s="23"/>
      <c r="L179" s="36"/>
      <c r="M179" s="23"/>
      <c r="N179" s="23"/>
      <c r="O179" s="23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3">
        <f t="shared" si="8"/>
        <v>0.2</v>
      </c>
      <c r="AA179" s="3"/>
      <c r="AB179" s="1"/>
      <c r="AC179" s="2"/>
      <c r="AD179" s="2"/>
      <c r="AE179" s="1"/>
      <c r="AF179" s="2"/>
      <c r="AG179" s="2"/>
      <c r="AH179" s="1"/>
      <c r="AI179" s="2"/>
      <c r="AJ179" s="2"/>
      <c r="AK179" s="1"/>
      <c r="AL179" s="2"/>
      <c r="AM179" s="2"/>
      <c r="AN179" s="1"/>
      <c r="AO179" s="2"/>
      <c r="AP179" s="2"/>
      <c r="AQ179" s="1"/>
      <c r="AR179" s="2"/>
      <c r="AS179" s="2"/>
      <c r="AT179" s="1"/>
      <c r="AU179" s="2"/>
      <c r="AV179" s="2"/>
      <c r="AW179" s="1"/>
      <c r="AX179" s="2"/>
      <c r="AY179" s="2"/>
      <c r="AZ179" s="1"/>
      <c r="BA179" s="2"/>
      <c r="BB179" s="2"/>
      <c r="BC179" s="1"/>
      <c r="BD179" s="2"/>
      <c r="BE179" s="2"/>
      <c r="BF179" s="1"/>
      <c r="BG179" s="2"/>
      <c r="BH179" s="2"/>
      <c r="BI179" s="1"/>
      <c r="BJ179" s="2"/>
      <c r="BK179" s="2"/>
      <c r="BL179" s="1"/>
      <c r="BM179" s="2"/>
      <c r="BN179" s="2"/>
      <c r="BO179" s="1"/>
      <c r="BP179" s="2"/>
      <c r="BQ179" s="2"/>
      <c r="BR179" s="1"/>
      <c r="BS179" s="2"/>
      <c r="BT179" s="2"/>
      <c r="BU179" s="1"/>
      <c r="BV179" s="2"/>
      <c r="BW179" s="2"/>
      <c r="BX179" s="1"/>
      <c r="BY179" s="2"/>
      <c r="BZ179" s="2"/>
      <c r="CA179" s="1"/>
      <c r="CB179" s="2"/>
      <c r="CC179" s="2"/>
      <c r="CD179" s="1"/>
      <c r="CE179" s="2"/>
      <c r="CF179" s="2"/>
      <c r="CG179" s="1"/>
      <c r="CH179" s="2"/>
      <c r="CI179" s="2"/>
      <c r="CJ179" s="1"/>
      <c r="CK179" s="2"/>
      <c r="CL179" s="2"/>
      <c r="CM179" s="1"/>
      <c r="CN179" s="2"/>
      <c r="CO179" s="2"/>
      <c r="CP179" s="1"/>
      <c r="CQ179" s="2"/>
      <c r="CR179" s="2"/>
      <c r="CS179" s="1"/>
      <c r="CT179" s="2"/>
      <c r="CU179" s="2"/>
      <c r="CV179" s="1"/>
      <c r="CW179" s="2"/>
      <c r="CX179" s="2"/>
      <c r="CY179" s="1"/>
      <c r="CZ179" s="2"/>
      <c r="DA179" s="2"/>
      <c r="DB179" s="1"/>
      <c r="DC179" s="2"/>
      <c r="DD179" s="2"/>
      <c r="DE179" s="1"/>
      <c r="DF179" s="2"/>
      <c r="DG179" s="2"/>
      <c r="DH179" s="1"/>
      <c r="DI179" s="2"/>
      <c r="DJ179" s="2"/>
      <c r="DK179" s="1"/>
      <c r="DL179" s="2"/>
      <c r="DM179" s="2"/>
      <c r="DN179" s="1"/>
      <c r="DO179" s="2"/>
      <c r="DP179" s="2"/>
      <c r="DQ179" s="1"/>
      <c r="DR179" s="2"/>
      <c r="DS179" s="2"/>
      <c r="DT179" s="1"/>
      <c r="DU179" s="2"/>
      <c r="DV179" s="2"/>
      <c r="DW179" s="1"/>
      <c r="DX179" s="2"/>
      <c r="DY179" s="2"/>
      <c r="DZ179" s="1"/>
      <c r="EA179" s="2"/>
      <c r="EB179" s="2"/>
      <c r="EC179" s="1"/>
      <c r="ED179" s="2"/>
      <c r="EE179" s="2"/>
      <c r="EF179" s="1"/>
      <c r="EG179" s="2"/>
      <c r="EH179" s="2"/>
      <c r="EI179" s="1"/>
      <c r="EJ179" s="2"/>
      <c r="EK179" s="2"/>
      <c r="EL179" s="1"/>
      <c r="EM179" s="2"/>
      <c r="EN179" s="2"/>
      <c r="EO179" s="1"/>
      <c r="EP179" s="2"/>
      <c r="EQ179" s="2"/>
      <c r="ER179" s="1"/>
      <c r="ES179" s="2"/>
      <c r="ET179" s="2"/>
      <c r="EU179" s="1"/>
      <c r="EV179" s="2"/>
      <c r="EW179" s="2"/>
      <c r="EX179" s="1"/>
      <c r="EY179" s="2"/>
      <c r="EZ179" s="2"/>
      <c r="FA179" s="1"/>
      <c r="FB179" s="2"/>
      <c r="FC179" s="2"/>
      <c r="FD179" s="1"/>
      <c r="FE179" s="2"/>
      <c r="FF179" s="2"/>
      <c r="FG179" s="1"/>
      <c r="FH179" s="2"/>
      <c r="FI179" s="2"/>
      <c r="FJ179" s="1"/>
      <c r="FK179" s="2"/>
      <c r="FL179" s="2"/>
      <c r="FM179" s="1"/>
      <c r="FN179" s="2"/>
      <c r="FO179" s="2"/>
      <c r="FP179" s="1"/>
      <c r="FQ179" s="2"/>
      <c r="FR179" s="2"/>
      <c r="FS179" s="1"/>
      <c r="FT179" s="2"/>
      <c r="FU179" s="2"/>
      <c r="FV179" s="1"/>
      <c r="FW179" s="2"/>
      <c r="FX179" s="2"/>
    </row>
    <row r="180" spans="1:180" x14ac:dyDescent="0.35">
      <c r="A180" s="4"/>
      <c r="B180" s="4"/>
      <c r="C180" s="4"/>
      <c r="D180" s="4"/>
      <c r="E180" s="4"/>
      <c r="F180" s="4"/>
      <c r="G180" s="23"/>
      <c r="H180" s="23"/>
      <c r="I180" s="23"/>
      <c r="J180" s="23"/>
      <c r="K180" s="23"/>
      <c r="L180" s="36"/>
      <c r="M180" s="23"/>
      <c r="N180" s="23"/>
      <c r="O180" s="23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3">
        <f t="shared" si="8"/>
        <v>0.2</v>
      </c>
      <c r="AA180" s="1">
        <f>$R179*($Z180+$Z179)*0.5*($D$27+$D$28)*1000*$D$5</f>
        <v>0</v>
      </c>
      <c r="AB180" s="1">
        <f>IF(ABS($Q180)&lt;$G$6,$AA180,IF(ABS($Q179)&lt;$G$6,($G$6-ABS($Q179))*($Z179+$Z180)*0.5*($D$27+$D$28)*$D$5*1000,0))</f>
        <v>0</v>
      </c>
      <c r="AC180" s="1">
        <f>IF(AND($G$6&lt;ABS($Q180),$G$6&gt;ABS($Q179)),1,0)</f>
        <v>0</v>
      </c>
      <c r="AD180" s="3">
        <f>MIN(IF(AC180=1,($S180-$S179)/(ABS($Q180)-ABS($Q179))*($G$6-ABS($Q179))+$S179,0),$D$7)</f>
        <v>0</v>
      </c>
      <c r="AE180" s="1">
        <f>IF(ABS($Q180)&lt;$G$7,$AA180,IF(ABS($Q179)&lt;$G$7,($G$7-ABS($Q179))*($Z179+$Z180)*0.5*($D$27+$D$28)*$D$5*1000,0))</f>
        <v>0</v>
      </c>
      <c r="AF180" s="1">
        <f>IF(AND($G$7&lt;ABS($Q180),$G$7&gt;ABS($Q179)),1,0)</f>
        <v>0</v>
      </c>
      <c r="AG180" s="3">
        <f>MIN(IF(AF180=1,($S180-$S179)/(ABS($Q180)-ABS($Q179))*($G$7-ABS($Q179))+$S179,0),$D$7)</f>
        <v>0</v>
      </c>
      <c r="AH180" s="1">
        <f>IF(ABS($Q180)&lt;$G$8,$AA180,IF(ABS($Q179)&lt;$G$8,($G$8-ABS($Q179))*($Z179+$Z180)*0.5*($D$27+$D$28)*$D$5*1000,0))</f>
        <v>0</v>
      </c>
      <c r="AI180" s="1">
        <f>IF(AND($G$8&lt;ABS($Q180),$G$8&gt;ABS($Q179)),1,0)</f>
        <v>0</v>
      </c>
      <c r="AJ180" s="3">
        <f>MIN(IF(AI180=1,($S180-$S179)/(ABS($Q180)-ABS($Q179))*($G$8-ABS($Q179))+$S179,0),$D$7)</f>
        <v>0</v>
      </c>
      <c r="AK180" s="1">
        <f>IF(ABS($Q180)&lt;$G$9,$AA180,IF(ABS($Q179)&lt;$G$9,($G$9-ABS($Q179))*($Z179+$Z180)*0.5*($D$27+$D$28)*$D$5*1000,0))</f>
        <v>0</v>
      </c>
      <c r="AL180" s="1">
        <f>IF(AND($G$9&lt;ABS($Q180),$G$9&gt;ABS($Q179)),1,0)</f>
        <v>0</v>
      </c>
      <c r="AM180" s="3">
        <f>MIN(IF(AL180=1,($S180-$S179)/(ABS($Q180)-ABS($Q179))*($G$9-ABS($Q179))+$S179,0),$D$7)</f>
        <v>0</v>
      </c>
      <c r="AN180" s="1">
        <f>IF(ABS($Q180)&lt;$G$10,$AA180,IF(ABS($Q179)&lt;$G$10,($G$10-ABS($Q179))*($Z179+$Z180)*0.5*($D$27+$D$28)*$D$5*1000,0))</f>
        <v>0</v>
      </c>
      <c r="AO180" s="1">
        <f>IF(AND($G$10&lt;ABS($Q180),$G$10&gt;ABS($Q179)),1,0)</f>
        <v>0</v>
      </c>
      <c r="AP180" s="3">
        <f>MIN(IF(AO180=1,($S180-$S179)/(ABS($Q180)-ABS($Q179))*($G$10-ABS($Q179))+$S179,0),$D$7)</f>
        <v>0</v>
      </c>
      <c r="AQ180" s="1">
        <f>IF(ABS($Q180)&lt;$G$11,$AA180,IF(ABS($Q179)&lt;$G$11,($G$11-ABS($Q179))*($Z179+$Z180)*0.5*($D$27+$D$28)*$D$5*1000,0))</f>
        <v>0</v>
      </c>
      <c r="AR180" s="1">
        <f>IF(AND($G$11&lt;ABS($Q180),$G$11&gt;ABS($Q179)),1,0)</f>
        <v>0</v>
      </c>
      <c r="AS180" s="3">
        <f>MIN(IF(AR180=1,($S180-$S179)/(ABS($Q180)-ABS($Q179))*($G$11-ABS($Q179))+$S179,0),$D$7)</f>
        <v>0</v>
      </c>
      <c r="AT180" s="1">
        <f>IF(ABS($Q180)&lt;$G$12,$AA180,IF(ABS($Q179)&lt;$G$12,($G$12-ABS($Q179))*($Z179+$Z180)*0.5*($D$27+$D$28)*$D$5*1000,0))</f>
        <v>0</v>
      </c>
      <c r="AU180" s="1">
        <f>IF(AND($G$12&lt;ABS($Q180),$G$12&gt;ABS($Q179)),1,0)</f>
        <v>0</v>
      </c>
      <c r="AV180" s="3">
        <f>MIN(IF(AU180=1,($S180-$S179)/(ABS($Q180)-ABS($Q179))*($G$12-ABS($Q179))+$S179,0),$D$7)</f>
        <v>0</v>
      </c>
      <c r="AW180" s="1">
        <f>IF(ABS($Q180)&lt;$G$13,$AA180,IF(ABS($Q179)&lt;$G$13,($G$13-ABS($Q179))*($Z179+$Z180)*0.5*($D$27+$D$28)*$D$5*1000,0))</f>
        <v>0</v>
      </c>
      <c r="AX180" s="1">
        <f>IF(AND($G$13&lt;ABS($Q180),$G$13&gt;ABS($Q179)),1,0)</f>
        <v>0</v>
      </c>
      <c r="AY180" s="3">
        <f>MIN(IF(AX180=1,($S180-$S179)/(ABS($Q180)-ABS($Q179))*($G$13-ABS($Q179))+$S179,0),$D$7)</f>
        <v>0</v>
      </c>
      <c r="AZ180" s="1">
        <f>IF(ABS($Q180)&lt;$G$14,$AA180,IF(ABS($Q179)&lt;$G$14,($G$14-ABS($Q179))*($Z179+$Z180)*0.5*($D$27+$D$28)*$D$5*1000,0))</f>
        <v>0</v>
      </c>
      <c r="BA180" s="1">
        <f>IF(AND($G$14&lt;ABS($Q180),$G$14&gt;ABS($Q179)),1,0)</f>
        <v>0</v>
      </c>
      <c r="BB180" s="3">
        <f>MIN(IF(BA180=1,($S180-$S179)/(ABS($Q180)-ABS($Q179))*($G$14-ABS($Q179))+$S179,0),$D$7)</f>
        <v>0</v>
      </c>
      <c r="BC180" s="1">
        <f>IF(ABS($Q180)&lt;G$15,$AA180,IF(ABS($Q179)&lt;G$15,(G$15-ABS($Q179))*($Z179+$Z180)*0.5*($D$27+$D$28)*$D$5*1000,0))</f>
        <v>0</v>
      </c>
      <c r="BD180" s="1">
        <f>IF(AND(G$15&lt;ABS($Q180),G$15&gt;ABS($Q179)),1,0)</f>
        <v>0</v>
      </c>
      <c r="BE180" s="3">
        <f>MIN(IF(BD180=1,($S180-$S179)/(ABS($Q180)-ABS($Q179))*(G$15-ABS($Q179))+$S179,0),$D$7)</f>
        <v>0</v>
      </c>
      <c r="BF180" s="1">
        <f>IF(ABS($Q180)&lt;G$16,$AA180,IF(ABS($Q179)&lt;G$16,(G$16-ABS($Q179))*($Z179+$Z180)*0.5*($D$27+$D$28)*$D$5*1000,0))</f>
        <v>0</v>
      </c>
      <c r="BG180" s="1">
        <f>IF(AND(G$16&lt;ABS($Q180),G$16&gt;ABS($Q179)),1,0)</f>
        <v>0</v>
      </c>
      <c r="BH180" s="3">
        <f>MIN(IF(BG180=1,($S180-$S179)/(ABS($Q180)-ABS($Q179))*(G$16-ABS($Q179))+$S179,0),$D$7)</f>
        <v>0</v>
      </c>
      <c r="BI180" s="1">
        <f>IF(ABS($Q180)&lt;G$17,$AA180,IF(ABS($Q179)&lt;G$17,(G$17-ABS($Q179))*($Z179+$Z180)*0.5*($D$27+$D$28)*$D$5*1000,0))</f>
        <v>0</v>
      </c>
      <c r="BJ180" s="1">
        <f>IF(AND(G$17&lt;ABS($Q180),G$17&gt;ABS($Q179)),1,0)</f>
        <v>0</v>
      </c>
      <c r="BK180" s="3">
        <f>MIN(IF(BJ180=1,($S180-$S179)/(ABS($Q180)-ABS($Q179))*(G$17-ABS($Q179))+$S179,0),$D$7)</f>
        <v>0</v>
      </c>
      <c r="BL180" s="1">
        <f>IF(ABS($Q180)&lt;G$18,$AA180,IF(ABS($Q179)&lt;G$18,(G$18-ABS($Q179))*($Z179+$Z180)*0.5*($D$27+$D$28)*$D$5*1000,0))</f>
        <v>0</v>
      </c>
      <c r="BM180" s="1">
        <f>IF(AND(G$18&lt;ABS($Q180),G$18&gt;ABS($Q179)),1,0)</f>
        <v>0</v>
      </c>
      <c r="BN180" s="3">
        <f>MIN(IF(BM180=1,($S180-$S179)/(ABS($Q180)-ABS($Q179))*(G$18-ABS($Q179))+$S179,0),$D$7)</f>
        <v>0</v>
      </c>
      <c r="BO180" s="1">
        <f>IF(ABS($Q180)&lt;G$19,$AA180,IF(ABS($Q179)&lt;G$19,(G$19-ABS($Q179))*($Z179+$Z180)*0.5*($D$27+$D$28)*$D$5*1000,0))</f>
        <v>0</v>
      </c>
      <c r="BP180" s="1">
        <f>IF(AND(G$19&lt;ABS($Q180),G$19&gt;ABS($Q179)),1,0)</f>
        <v>0</v>
      </c>
      <c r="BQ180" s="3">
        <f>MIN(IF(BP180=1,($S180-$S179)/(ABS($Q180)-ABS($Q179))*(G$19-ABS($Q179))+$S179,0),$D$7)</f>
        <v>0</v>
      </c>
      <c r="BR180" s="1">
        <f>IF(ABS($Q180)&lt;G$20,$AA180,IF(ABS($Q179)&lt;G$20,(G$20-ABS($Q179))*($Z179+$Z180)*0.5*($D$27+$D$28)*$D$5*1000,0))</f>
        <v>0</v>
      </c>
      <c r="BS180" s="1">
        <f>IF(AND(G$20&lt;ABS($Q180),G$20&gt;ABS($Q179)),1,0)</f>
        <v>0</v>
      </c>
      <c r="BT180" s="3">
        <f>MIN(IF(BS180=1,($S180-$S179)/(ABS($Q180)-ABS($Q179))*(G$20-ABS($Q179))+$S179,0),$D$7)</f>
        <v>0</v>
      </c>
      <c r="BU180" s="1">
        <f>IF(ABS($Q180)&lt;G$21,$AA180,IF(ABS($Q179)&lt;G$21,(G$21-ABS($Q179))*($Z179+$Z180)*0.5*($D$27+$D$28)*$D$5*1000,0))</f>
        <v>0</v>
      </c>
      <c r="BV180" s="1">
        <f>IF(AND(G$21&lt;ABS($Q180),G$21&gt;ABS($Q179)),1,0)</f>
        <v>0</v>
      </c>
      <c r="BW180" s="3">
        <f>MIN(IF(BV180=1,($S180-$S179)/(ABS($Q180)-ABS($Q179))*(G$21-ABS($Q179))+$S179,0),$D$7)</f>
        <v>0</v>
      </c>
      <c r="BX180" s="1">
        <f>IF(ABS($Q180)&lt;G$22,$AA180,IF(ABS($Q179)&lt;G$22,(G$22-ABS($Q179))*($Z179+$Z180)*0.5*($D$27+$D$28)*$D$5*1000,0))</f>
        <v>0</v>
      </c>
      <c r="BY180" s="1">
        <f>IF(AND(G$22&lt;ABS($Q180),G$22&gt;ABS($Q179)),1,0)</f>
        <v>0</v>
      </c>
      <c r="BZ180" s="3">
        <f>MIN(IF(BY180=1,($S180-$S179)/(ABS($Q180)-ABS($Q179))*(G$22-ABS($Q179))+$S179,0),$D$7)</f>
        <v>0</v>
      </c>
      <c r="CA180" s="1">
        <f>IF(ABS($Q180)&lt;G$23,$AA180,IF(ABS($Q179)&lt;G$23,(G$23-ABS($Q179))*($Z179+$Z180)*0.5*($D$27+$D$28)*$D$5*1000,0))</f>
        <v>0</v>
      </c>
      <c r="CB180" s="1">
        <f>IF(AND(G$23&lt;ABS($Q180),G$23&gt;ABS($Q179)),1,0)</f>
        <v>0</v>
      </c>
      <c r="CC180" s="3">
        <f>MIN(IF(CB180=1,($S180-$S179)/(ABS($Q180)-ABS($Q179))*(G$23-ABS($Q179))+$S179,0),$D$7)</f>
        <v>0</v>
      </c>
      <c r="CD180" s="1">
        <f>IF(ABS($Q180)&lt;G$24,$AA180,IF(ABS($Q179)&lt;G$24,(G$24-ABS($Q179))*($Z179+$Z180)*0.5*($D$27+$D$28)*$D$5*1000,0))</f>
        <v>0</v>
      </c>
      <c r="CE180" s="1">
        <f>IF(AND(G$24&lt;ABS($Q180),G$24&gt;ABS($Q179)),1,0)</f>
        <v>0</v>
      </c>
      <c r="CF180" s="3">
        <f>MIN(IF(CE180=1,($S180-$S179)/(ABS($Q180)-ABS($Q179))*(G$24-ABS($Q179))+$S179,0),$D$7)</f>
        <v>0</v>
      </c>
      <c r="CG180" s="1">
        <f>IF(ABS($Q180)&lt;G$25,$AA180,IF(ABS($Q179)&lt;G$25,(G$25-ABS($Q179))*($Z179+$Z180)*0.5*($D$27+$D$28)*$D$5*1000,0))</f>
        <v>0</v>
      </c>
      <c r="CH180" s="1">
        <f>IF(AND(G$25&lt;ABS($Q180),G$25&gt;ABS($Q179)),1,0)</f>
        <v>0</v>
      </c>
      <c r="CI180" s="3">
        <f>MIN(IF(CH180=1,($S180-$S179)/(ABS($Q180)-ABS($Q179))*(G$25-ABS($Q179))+$S179,0),$D$7)</f>
        <v>0</v>
      </c>
      <c r="CJ180" s="1">
        <f>IF(ABS($Q180)&lt;G$26,$AA180,IF(ABS($Q179)&lt;G$26,(G$26-ABS($Q179))*($Z179+$Z180)*0.5*($D$27+$D$28)*$D$5*1000,0))</f>
        <v>0</v>
      </c>
      <c r="CK180" s="1">
        <f>IF(AND(G$26&lt;ABS($Q180),G$26&gt;ABS($Q179)),1,0)</f>
        <v>0</v>
      </c>
      <c r="CL180" s="3">
        <f>MIN(IF(CK180=1,($S180-$S179)/(ABS($Q180)-ABS($Q179))*(G$26-ABS($Q179))+$S179,0),$D$7)</f>
        <v>0</v>
      </c>
      <c r="CM180" s="1">
        <f>IF(ABS($Q180)&lt;G$27,$AA180,IF(ABS($Q179)&lt;G$27,(G$27-ABS($Q179))*($Z179+$Z180)*0.5*($D$27+$D$28)*$D$5*1000,0))</f>
        <v>0</v>
      </c>
      <c r="CN180" s="1">
        <f>IF(AND(G$27&lt;ABS($Q180),G$27&gt;ABS($Q179)),1,0)</f>
        <v>0</v>
      </c>
      <c r="CO180" s="3">
        <f>MIN(IF(CN180=1,($S180-$S179)/(ABS($Q180)-ABS($Q179))*(G$27-ABS($Q179))+$S179,0),$D$7)</f>
        <v>0</v>
      </c>
      <c r="CP180" s="1">
        <f>IF(ABS($Q180)&lt;G$28,$AA180,IF(ABS($Q179)&lt;G$28,(G$28-ABS($Q179))*($Z179+$Z180)*0.5*($D$27+$D$28)*$D$5*1000,0))</f>
        <v>0</v>
      </c>
      <c r="CQ180" s="1">
        <f>IF(AND(G$28&lt;ABS($Q180),G$28&gt;ABS($Q179)),1,0)</f>
        <v>0</v>
      </c>
      <c r="CR180" s="3">
        <f>MIN(IF(CQ180=1,($S180-$S179)/(ABS($Q180)-ABS($Q179))*(G$28-ABS($Q179))+$S179,0),$D$7)</f>
        <v>0</v>
      </c>
      <c r="CS180" s="1">
        <f>IF(ABS($Q180)&lt;G$29,$AA180,IF(ABS($Q179)&lt;G$29,(G$29-ABS($Q179))*($Z179+$Z180)*0.5*($D$27+$D$28)*$D$5*1000,0))</f>
        <v>0</v>
      </c>
      <c r="CT180" s="1">
        <f>IF(AND(G$29&lt;ABS($Q180),G$29&gt;ABS($Q179)),1,0)</f>
        <v>0</v>
      </c>
      <c r="CU180" s="3">
        <f>MIN(IF(CT180=1,($S180-$S179)/(ABS($Q180)-ABS($Q179))*(G$29-ABS($Q179))+$S179,0),$D$7)</f>
        <v>0</v>
      </c>
      <c r="CV180" s="1">
        <f>IF(ABS($Q180)&lt;G$30,$AA180,IF(ABS($Q179)&lt;G$30,(G$30-ABS($Q179))*($Z179+$Z180)*0.5*($D$27+$D$28)*$D$5*1000,0))</f>
        <v>0</v>
      </c>
      <c r="CW180" s="1">
        <f>IF(AND(G$30&lt;ABS($Q180),G$30&gt;ABS($Q179)),1,0)</f>
        <v>0</v>
      </c>
      <c r="CX180" s="3">
        <f>MIN(IF(CW180=1,($S180-$S179)/(ABS($Q180)-ABS($Q179))*(G$30-ABS($Q179))+$S179,0),$D$7)</f>
        <v>0</v>
      </c>
      <c r="CY180" s="1">
        <f>IF(ABS($Q180)&lt;G$31,$AA180,IF(ABS($Q179)&lt;G$31,(G$31-ABS($Q179))*($Z179+$Z180)*0.5*($D$27+$D$28)*$D$5*1000,0))</f>
        <v>0</v>
      </c>
      <c r="CZ180" s="1">
        <f>IF(AND(G$31&lt;ABS($Q180),G$31&gt;ABS($Q179)),1,0)</f>
        <v>0</v>
      </c>
      <c r="DA180" s="3">
        <f>MIN(IF(CZ180=1,($S180-$S179)/(ABS($Q180)-ABS($Q179))*(G$31-ABS($Q179))+$S179,0),$D$7)</f>
        <v>0</v>
      </c>
      <c r="DB180" s="1">
        <f>IF(ABS($Q180)&lt;G$32,$AA180,IF(ABS($Q179)&lt;G$32,(G$32-ABS($Q179))*($Z179+$Z180)*0.5*($D$27+$D$28)*$D$5*1000,0))</f>
        <v>0</v>
      </c>
      <c r="DC180" s="1">
        <f>IF(AND(G$32&lt;ABS($Q180),G$32&gt;ABS($Q179)),1,0)</f>
        <v>0</v>
      </c>
      <c r="DD180" s="3">
        <f>MIN(IF(DC180=1,($S180-$S179)/(ABS($Q180)-ABS($Q179))*(G$32-ABS($Q179))+$S179,0),$D$7)</f>
        <v>0</v>
      </c>
      <c r="DE180" s="1">
        <f>IF(ABS($Q180)&lt;G$33,$AA180,IF(ABS($Q179)&lt;G$33,(G$33-ABS($Q179))*($Z179+$Z180)*0.5*($D$27+$D$28)*$D$5*1000,0))</f>
        <v>0</v>
      </c>
      <c r="DF180" s="1">
        <f>IF(AND(G$33&lt;ABS($Q180),G$33&gt;ABS($Q179)),1,0)</f>
        <v>0</v>
      </c>
      <c r="DG180" s="3">
        <f>MIN(IF(DF180=1,($S180-$S179)/(ABS($Q180)-ABS($Q179))*(G$33-ABS($Q179))+$S179,0),$D$7)</f>
        <v>0</v>
      </c>
      <c r="DH180" s="1">
        <f>IF(ABS($Q180)&lt;G$34,$AA180,IF(ABS($Q179)&lt;G$34,(G$34-ABS($Q179))*($Z179+$Z180)*0.5*($D$27+$D$28)*$D$5*1000,0))</f>
        <v>0</v>
      </c>
      <c r="DI180" s="1">
        <f>IF(AND(G$34&lt;ABS($Q180),G$34&gt;ABS($Q179)),1,0)</f>
        <v>0</v>
      </c>
      <c r="DJ180" s="3">
        <f>MIN(IF(DI180=1,($S180-$S179)/(ABS($Q180)-ABS($Q179))*(G$34-ABS($Q179))+$S179,0),$D$7)</f>
        <v>0</v>
      </c>
      <c r="DK180" s="1">
        <f>IF(ABS($Q180)&lt;G$35,$AA180,IF(ABS($Q179)&lt;G$35,(G$35-ABS($Q179))*($Z179+$Z180)*0.5*($D$27+$D$28)*$D$5*1000,0))</f>
        <v>0</v>
      </c>
      <c r="DL180" s="1">
        <f>IF(AND(G$35&lt;ABS($Q180),G$35&gt;ABS($Q179)),1,0)</f>
        <v>0</v>
      </c>
      <c r="DM180" s="3">
        <f>MIN(IF(DL180=1,($S180-$S179)/(ABS($Q180)-ABS($Q179))*(G$35-ABS($Q179))+$S179,0),$D$7)</f>
        <v>0</v>
      </c>
      <c r="DN180" s="1">
        <f>IF(ABS($Q180)&lt;G$36,$AA180,IF(ABS($Q179)&lt;G$36,(G$36-ABS($Q179))*($Z179+$Z180)*0.5*($D$27+$D$28)*$D$5*1000,0))</f>
        <v>0</v>
      </c>
      <c r="DO180" s="1">
        <f>IF(AND(G$36&lt;ABS($Q180),G$36&gt;ABS($Q179)),1,0)</f>
        <v>0</v>
      </c>
      <c r="DP180" s="3">
        <f>MIN(IF(DO180=1,($S180-$S179)/(ABS($Q180)-ABS($Q179))*(G$36-ABS($Q179))+$S179,0),$D$7)</f>
        <v>0</v>
      </c>
      <c r="DQ180" s="1">
        <f>IF(ABS($Q180)&lt;G$37,$AA180,IF(ABS($Q179)&lt;G$37,(G$37-ABS($Q179))*($Z179+$Z180)*0.5*($D$27+$D$28)*$D$5*1000,0))</f>
        <v>0</v>
      </c>
      <c r="DR180" s="1">
        <f>IF(AND(G$37&lt;ABS($Q180),G$37&gt;ABS($Q179)),1,0)</f>
        <v>0</v>
      </c>
      <c r="DS180" s="3">
        <f>MIN(IF(DR180=1,($S180-$S179)/(ABS($Q180)-ABS($Q179))*(G$37-ABS($Q179))+$S179,0),$D$7)</f>
        <v>0</v>
      </c>
      <c r="DT180" s="1">
        <f>IF(ABS($Q180)&lt;G$38,$AA180,IF(ABS($Q179)&lt;G$38,(G$38-ABS($Q179))*($Z179+$Z180)*0.5*($D$27+$D$28)*$D$5*1000,0))</f>
        <v>0</v>
      </c>
      <c r="DU180" s="1">
        <f>IF(AND(G$38&lt;ABS($Q180),G$38&gt;ABS($Q179)),1,0)</f>
        <v>0</v>
      </c>
      <c r="DV180" s="3">
        <f>MIN(IF(DU180=1,($S180-$S179)/(ABS($Q180)-ABS($Q179))*(G$38-ABS($Q179))+$S179,0),$D$7)</f>
        <v>0</v>
      </c>
      <c r="DW180" s="1">
        <f>IF(ABS($Q180)&lt;G$39,$AA180,IF(ABS($Q179)&lt;G$39,(G$39-ABS($Q179))*($Z179+$Z180)*0.5*($D$27+$D$28)*$D$5*1000,0))</f>
        <v>0</v>
      </c>
      <c r="DX180" s="1">
        <f>IF(AND(G$39&lt;ABS($Q180),G$39&gt;ABS($Q179)),1,0)</f>
        <v>0</v>
      </c>
      <c r="DY180" s="3">
        <f>MIN(IF(DX180=1,($S180-$S179)/(ABS($Q180)-ABS($Q179))*(G$39-ABS($Q179))+$S179,0),$D$7)</f>
        <v>0</v>
      </c>
      <c r="DZ180" s="1">
        <f>IF(ABS($Q180)&lt;G$40,$AA180,IF(ABS($Q179)&lt;G$40,(G$40-ABS($Q179))*($Z179+$Z180)*0.5*($D$27+$D$28)*$D$5*1000,0))</f>
        <v>0</v>
      </c>
      <c r="EA180" s="1">
        <f>IF(AND(G$40&lt;ABS($Q180),G$40&gt;ABS($Q179)),1,0)</f>
        <v>0</v>
      </c>
      <c r="EB180" s="3">
        <f>MIN(IF(EA180=1,($S180-$S179)/(ABS($Q180)-ABS($Q179))*(G$40-ABS($Q179))+$S179,0),$D$7)</f>
        <v>0</v>
      </c>
      <c r="EC180" s="1">
        <f>IF(ABS($Q180)&lt;G$41,$AA180,IF(ABS($Q179)&lt;G$41,(G$41-ABS($Q179))*($Z179+$Z180)*0.5*($D$27+$D$28)*$D$5*1000,0))</f>
        <v>0</v>
      </c>
      <c r="ED180" s="1">
        <f>IF(AND(G$41&lt;ABS($Q180),G$41&gt;ABS($Q179)),1,0)</f>
        <v>0</v>
      </c>
      <c r="EE180" s="3">
        <f>MIN(IF(ED180=1,($S180-$S179)/(ABS($Q180)-ABS($Q179))*(G$41-ABS($Q179))+$S179,0),$D$7)</f>
        <v>0</v>
      </c>
      <c r="EF180" s="1">
        <f>IF(ABS($Q180)&lt;G$42,$AA180,IF(ABS($Q179)&lt;G$42,(G$42-ABS($Q179))*($Z179+$Z180)*0.5*($D$27+$D$28)*$D$5*1000,0))</f>
        <v>0</v>
      </c>
      <c r="EG180" s="1">
        <f>IF(AND(G$42&lt;ABS($Q180),G$42&gt;ABS($Q179)),1,0)</f>
        <v>0</v>
      </c>
      <c r="EH180" s="3">
        <f>MIN(IF(EG180=1,($S180-$S179)/(ABS($Q180)-ABS($Q179))*(G$42-ABS($Q179))+$S179,0),$D$7)</f>
        <v>0</v>
      </c>
      <c r="EI180" s="1">
        <f>IF(ABS($Q180)&lt;G$43,$AA180,IF(ABS($Q179)&lt;G$43,(G$43-ABS($Q179))*($Z179+$Z180)*0.5*($D$27+$D$28)*$D$5*1000,0))</f>
        <v>0</v>
      </c>
      <c r="EJ180" s="1">
        <f>IF(AND(G$43&lt;ABS($Q180),G$43&gt;ABS($Q179)),1,0)</f>
        <v>0</v>
      </c>
      <c r="EK180" s="3">
        <f>MIN(IF(EJ180=1,($S180-$S179)/(ABS($Q180)-ABS($Q179))*(G$43-ABS($Q179))+$S179,0),$D$7)</f>
        <v>0</v>
      </c>
      <c r="EL180" s="1">
        <f>IF(ABS($Q180)&lt;G$44,$AA180,IF(ABS($Q179)&lt;G$44,(G$44-ABS($Q179))*($Z179+$Z180)*0.5*($D$27+$D$28)*$D$5*1000,0))</f>
        <v>0</v>
      </c>
      <c r="EM180" s="1">
        <f>IF(AND(G$44&lt;ABS($Q180),G$44&gt;ABS($Q179)),1,0)</f>
        <v>0</v>
      </c>
      <c r="EN180" s="3">
        <f>MIN(IF(EM180=1,($S180-$S179)/(ABS($Q180)-ABS($Q179))*(G$44-ABS($Q179))+$S179,0),$D$7)</f>
        <v>0</v>
      </c>
      <c r="EO180" s="1">
        <f>IF(ABS($Q180)&lt;G$45,$AA180,IF(ABS($Q179)&lt;G$45,(G$45-ABS($Q179))*($Z179+$Z180)*0.5*($D$27+$D$28)*$D$5*1000,0))</f>
        <v>0</v>
      </c>
      <c r="EP180" s="1">
        <f>IF(AND(G$45&lt;ABS($Q180),G$45&gt;ABS($Q179)),1,0)</f>
        <v>0</v>
      </c>
      <c r="EQ180" s="3">
        <f>MIN(IF(EP180=1,($S180-$S179)/(ABS($Q180)-ABS($Q179))*(G$45-ABS($Q179))+$S179,0),$D$7)</f>
        <v>0</v>
      </c>
      <c r="ER180" s="1">
        <f>IF(ABS($Q180)&lt;G$46,$AA180,IF(ABS($Q179)&lt;G$46,(G$46-ABS($Q179))*($Z179+$Z180)*0.5*($D$27+$D$28)*$D$5*1000,0))</f>
        <v>0</v>
      </c>
      <c r="ES180" s="1">
        <f>IF(AND(G$46&lt;ABS($Q180),G$46&gt;ABS($Q179)),1,0)</f>
        <v>0</v>
      </c>
      <c r="ET180" s="3">
        <f>MIN(IF(ES180=1,($S180-$S179)/(ABS($Q180)-ABS($Q179))*(G$46-ABS($Q179))+$S179,0),$D$7)</f>
        <v>0</v>
      </c>
      <c r="EU180" s="1">
        <f>IF(ABS($Q180)&lt;G$47,$AA180,IF(ABS($Q179)&lt;G$47,(G$47-ABS($Q179))*($Z179+$Z180)*0.5*($D$27+$D$28)*$D$5*1000,0))</f>
        <v>0</v>
      </c>
      <c r="EV180" s="1">
        <f>IF(AND(G$47&lt;ABS($Q180),G$47&gt;ABS($Q179)),1,0)</f>
        <v>0</v>
      </c>
      <c r="EW180" s="3">
        <f>MIN(IF(EV180=1,($S180-$S179)/(ABS($Q180)-ABS($Q179))*(G$47-ABS($Q179))+$S179,0),$D$7)</f>
        <v>0</v>
      </c>
      <c r="EX180" s="1">
        <f>IF(ABS($Q180)&lt;G$48,$AA180,IF(ABS($Q179)&lt;G$48,(G$48-ABS($Q179))*($Z179+$Z180)*0.5*($D$27+$D$28)*$D$5*1000,0))</f>
        <v>0</v>
      </c>
      <c r="EY180" s="1">
        <f>IF(AND(G$48&lt;ABS($Q180),G$48&gt;ABS($Q179)),1,0)</f>
        <v>0</v>
      </c>
      <c r="EZ180" s="3">
        <f>MIN(IF(EY180=1,($S180-$S179)/(ABS($Q180)-ABS($Q179))*(G$48-ABS($Q179))+$S179,0),$D$7)</f>
        <v>0</v>
      </c>
      <c r="FA180" s="1">
        <f>IF(ABS($Q180)&lt;G$49,$AA180,IF(ABS($Q179)&lt;G$49,(G$49-ABS($Q179))*($Z179+$Z180)*0.5*($D$27+$D$28)*$D$5*1000,0))</f>
        <v>0</v>
      </c>
      <c r="FB180" s="1">
        <f>IF(AND(G$49&lt;ABS($Q180),G$49&gt;ABS($Q179)),1,0)</f>
        <v>0</v>
      </c>
      <c r="FC180" s="3">
        <f>MIN(IF(FB180=1,($S180-$S179)/(ABS($Q180)-ABS($Q179))*(G$49-ABS($Q179))+$S179,0),$D$7)</f>
        <v>0</v>
      </c>
      <c r="FD180" s="1">
        <f>IF(ABS($Q180)&lt;G$50,$AA180,IF(ABS($Q179)&lt;G$50,(G$50-ABS($Q179))*($Z179+$Z180)*0.5*($D$27+$D$28)*$D$5*1000,0))</f>
        <v>0</v>
      </c>
      <c r="FE180" s="1">
        <f>IF(AND(G$50&lt;ABS($Q180),G$50&gt;ABS($Q179)),1,0)</f>
        <v>0</v>
      </c>
      <c r="FF180" s="3">
        <f>MIN(IF(FE180=1,($S180-$S179)/(ABS($Q180)-ABS($Q179))*(G$50-ABS($Q179))+$S179,0),$D$7)</f>
        <v>0</v>
      </c>
      <c r="FG180" s="1">
        <f>IF(ABS($Q180)&lt;G$51,$AA180,IF(ABS($Q179)&lt;G$51,(G$51-ABS($Q179))*($Z179+$Z180)*0.5*($D$27+$D$28)*$D$5*1000,0))</f>
        <v>0</v>
      </c>
      <c r="FH180" s="1">
        <f>IF(AND(G$51&lt;ABS($Q180),G$51&gt;ABS($Q179)),1,0)</f>
        <v>0</v>
      </c>
      <c r="FI180" s="3">
        <f>MIN(IF(FH180=1,($S180-$S179)/(ABS($Q180)-ABS($Q179))*(G$51-ABS($Q179))+$S179,0),$D$7)</f>
        <v>0</v>
      </c>
      <c r="FJ180" s="1">
        <f>IF(ABS($Q180)&lt;G$52,$AA180,IF(ABS($Q179)&lt;G$52,(G$52-ABS($Q179))*($Z179+$Z180)*0.5*($D$27+$D$28)*$D$5*1000,0))</f>
        <v>0</v>
      </c>
      <c r="FK180" s="1">
        <f>IF(AND(G$52&lt;ABS($Q180),G$52&gt;ABS($Q179)),1,0)</f>
        <v>0</v>
      </c>
      <c r="FL180" s="3">
        <f>MIN(IF(FK180=1,($S180-$S179)/(ABS($Q180)-ABS($Q179))*(G$52-ABS($Q179))+$S179,0),$D$7)</f>
        <v>0</v>
      </c>
      <c r="FM180" s="1">
        <f>IF(ABS($Q180)&lt;G$53,$AA180,IF(ABS($Q179)&lt;G$53,(G$53-ABS($Q179))*($Z179+$Z180)*0.5*($D$27+$D$28)*$D$5*1000,0))</f>
        <v>0</v>
      </c>
      <c r="FN180" s="1">
        <f>IF(AND(G$53&lt;ABS($Q180),G$53&gt;ABS($Q179)),1,0)</f>
        <v>0</v>
      </c>
      <c r="FO180" s="3">
        <f>MIN(IF(FN180=1,($S180-$S179)/(ABS($Q180)-ABS($Q179))*(G$53-ABS($Q179))+$S179,0),$D$7)</f>
        <v>0</v>
      </c>
      <c r="FP180" s="1">
        <f>IF(ABS($Q180)&lt;G$54,$AA180,IF(ABS($Q179)&lt;G$54,(G$54-ABS($Q179))*($Z179+$Z180)*0.5*($D$27+$D$28)*$D$5*1000,0))</f>
        <v>0</v>
      </c>
      <c r="FQ180" s="1">
        <f>IF(AND(G$54&lt;ABS($Q180),G$54&gt;ABS($Q179)),1,0)</f>
        <v>0</v>
      </c>
      <c r="FR180" s="3">
        <f>MIN(IF(FQ180=1,($S180-$S179)/(ABS($Q180)-ABS($Q179))*(G$54-ABS($Q179))+$S179,0),$D$7)</f>
        <v>0</v>
      </c>
      <c r="FS180" s="1">
        <f>IF(ABS($Q180)&lt;G$55,$AA180,IF(ABS($Q179)&lt;G$55,(G$55-ABS($Q179))*($Z179+$Z180)*0.5*($D$27+$D$28)*$D$5*1000,0))</f>
        <v>0</v>
      </c>
      <c r="FT180" s="1">
        <f>IF(AND(G$55&lt;ABS($Q180),G$55&gt;ABS($Q179)),1,0)</f>
        <v>0</v>
      </c>
      <c r="FU180" s="3">
        <f>MIN(IF(FT180=1,($S180-$S179)/(ABS($Q180)-ABS($Q179))*(G$55-ABS($Q179))+$S179,0),$D$7)</f>
        <v>0</v>
      </c>
      <c r="FV180" s="1" t="e">
        <f>IF(ABS($Q180)&lt;#REF!,$AA180,IF(ABS($Q179)&lt;#REF!,(#REF!-ABS($Q179))*($Z179+$Z180)*0.5*($D$27+$D$28)*$D$5*1000,0))</f>
        <v>#REF!</v>
      </c>
      <c r="FW180" s="1" t="e">
        <f>IF(AND(#REF!&lt;ABS($Q180),#REF!&gt;ABS($Q179)),1,0)</f>
        <v>#REF!</v>
      </c>
      <c r="FX180" s="3" t="e">
        <f>MIN(IF(FW180=1,($S180-$S179)/(ABS($Q180)-ABS($Q179))*(#REF!-ABS($Q179))+$S179,0),$D$7)</f>
        <v>#REF!</v>
      </c>
    </row>
    <row r="181" spans="1:180" x14ac:dyDescent="0.35">
      <c r="A181" s="4"/>
      <c r="B181" s="4"/>
      <c r="C181" s="4"/>
      <c r="D181" s="4"/>
      <c r="E181" s="4"/>
      <c r="F181" s="4"/>
      <c r="G181" s="23"/>
      <c r="H181" s="23"/>
      <c r="I181" s="23"/>
      <c r="J181" s="23"/>
      <c r="K181" s="23"/>
      <c r="L181" s="36"/>
      <c r="M181" s="23"/>
      <c r="N181" s="23"/>
      <c r="O181" s="23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3">
        <f t="shared" si="8"/>
        <v>0.2</v>
      </c>
      <c r="AA181" s="3"/>
      <c r="AB181" s="1"/>
      <c r="AC181" s="2"/>
      <c r="AD181" s="2"/>
      <c r="AE181" s="1"/>
      <c r="AF181" s="2"/>
      <c r="AG181" s="2"/>
      <c r="AH181" s="1"/>
      <c r="AI181" s="2"/>
      <c r="AJ181" s="2"/>
      <c r="AK181" s="1"/>
      <c r="AL181" s="2"/>
      <c r="AM181" s="2"/>
      <c r="AN181" s="1"/>
      <c r="AO181" s="2"/>
      <c r="AP181" s="2"/>
      <c r="AQ181" s="1"/>
      <c r="AR181" s="2"/>
      <c r="AS181" s="2"/>
      <c r="AT181" s="1"/>
      <c r="AU181" s="2"/>
      <c r="AV181" s="2"/>
      <c r="AW181" s="1"/>
      <c r="AX181" s="2"/>
      <c r="AY181" s="2"/>
      <c r="AZ181" s="1"/>
      <c r="BA181" s="2"/>
      <c r="BB181" s="2"/>
      <c r="BC181" s="1"/>
      <c r="BD181" s="2"/>
      <c r="BE181" s="2"/>
      <c r="BF181" s="1"/>
      <c r="BG181" s="2"/>
      <c r="BH181" s="2"/>
      <c r="BI181" s="1"/>
      <c r="BJ181" s="2"/>
      <c r="BK181" s="2"/>
      <c r="BL181" s="1"/>
      <c r="BM181" s="2"/>
      <c r="BN181" s="2"/>
      <c r="BO181" s="1"/>
      <c r="BP181" s="2"/>
      <c r="BQ181" s="2"/>
      <c r="BR181" s="1"/>
      <c r="BS181" s="2"/>
      <c r="BT181" s="2"/>
      <c r="BU181" s="1"/>
      <c r="BV181" s="2"/>
      <c r="BW181" s="2"/>
      <c r="BX181" s="1"/>
      <c r="BY181" s="2"/>
      <c r="BZ181" s="2"/>
      <c r="CA181" s="1"/>
      <c r="CB181" s="2"/>
      <c r="CC181" s="2"/>
      <c r="CD181" s="1"/>
      <c r="CE181" s="2"/>
      <c r="CF181" s="2"/>
      <c r="CG181" s="1"/>
      <c r="CH181" s="2"/>
      <c r="CI181" s="2"/>
      <c r="CJ181" s="1"/>
      <c r="CK181" s="2"/>
      <c r="CL181" s="2"/>
      <c r="CM181" s="1"/>
      <c r="CN181" s="2"/>
      <c r="CO181" s="2"/>
      <c r="CP181" s="1"/>
      <c r="CQ181" s="2"/>
      <c r="CR181" s="2"/>
      <c r="CS181" s="1"/>
      <c r="CT181" s="2"/>
      <c r="CU181" s="2"/>
      <c r="CV181" s="1"/>
      <c r="CW181" s="2"/>
      <c r="CX181" s="2"/>
      <c r="CY181" s="1"/>
      <c r="CZ181" s="2"/>
      <c r="DA181" s="2"/>
      <c r="DB181" s="1"/>
      <c r="DC181" s="2"/>
      <c r="DD181" s="2"/>
      <c r="DE181" s="1"/>
      <c r="DF181" s="2"/>
      <c r="DG181" s="2"/>
      <c r="DH181" s="1"/>
      <c r="DI181" s="2"/>
      <c r="DJ181" s="2"/>
      <c r="DK181" s="1"/>
      <c r="DL181" s="2"/>
      <c r="DM181" s="2"/>
      <c r="DN181" s="1"/>
      <c r="DO181" s="2"/>
      <c r="DP181" s="2"/>
      <c r="DQ181" s="1"/>
      <c r="DR181" s="2"/>
      <c r="DS181" s="2"/>
      <c r="DT181" s="1"/>
      <c r="DU181" s="2"/>
      <c r="DV181" s="2"/>
      <c r="DW181" s="1"/>
      <c r="DX181" s="2"/>
      <c r="DY181" s="2"/>
      <c r="DZ181" s="1"/>
      <c r="EA181" s="2"/>
      <c r="EB181" s="2"/>
      <c r="EC181" s="1"/>
      <c r="ED181" s="2"/>
      <c r="EE181" s="2"/>
      <c r="EF181" s="1"/>
      <c r="EG181" s="2"/>
      <c r="EH181" s="2"/>
      <c r="EI181" s="1"/>
      <c r="EJ181" s="2"/>
      <c r="EK181" s="2"/>
      <c r="EL181" s="1"/>
      <c r="EM181" s="2"/>
      <c r="EN181" s="2"/>
      <c r="EO181" s="1"/>
      <c r="EP181" s="2"/>
      <c r="EQ181" s="2"/>
      <c r="ER181" s="1"/>
      <c r="ES181" s="2"/>
      <c r="ET181" s="2"/>
      <c r="EU181" s="1"/>
      <c r="EV181" s="2"/>
      <c r="EW181" s="2"/>
      <c r="EX181" s="1"/>
      <c r="EY181" s="2"/>
      <c r="EZ181" s="2"/>
      <c r="FA181" s="1"/>
      <c r="FB181" s="2"/>
      <c r="FC181" s="2"/>
      <c r="FD181" s="1"/>
      <c r="FE181" s="2"/>
      <c r="FF181" s="2"/>
      <c r="FG181" s="1"/>
      <c r="FH181" s="2"/>
      <c r="FI181" s="2"/>
      <c r="FJ181" s="1"/>
      <c r="FK181" s="2"/>
      <c r="FL181" s="2"/>
      <c r="FM181" s="1"/>
      <c r="FN181" s="2"/>
      <c r="FO181" s="2"/>
      <c r="FP181" s="1"/>
      <c r="FQ181" s="2"/>
      <c r="FR181" s="2"/>
      <c r="FS181" s="1"/>
      <c r="FT181" s="2"/>
      <c r="FU181" s="2"/>
      <c r="FV181" s="1"/>
      <c r="FW181" s="2"/>
      <c r="FX181" s="2"/>
    </row>
    <row r="182" spans="1:180" x14ac:dyDescent="0.35">
      <c r="A182" s="4"/>
      <c r="B182" s="4"/>
      <c r="C182" s="4"/>
      <c r="D182" s="4"/>
      <c r="E182" s="4"/>
      <c r="F182" s="4"/>
      <c r="G182" s="23"/>
      <c r="H182" s="23"/>
      <c r="I182" s="23"/>
      <c r="J182" s="23"/>
      <c r="K182" s="23"/>
      <c r="L182" s="36"/>
      <c r="M182" s="23"/>
      <c r="N182" s="23"/>
      <c r="O182" s="23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3">
        <f t="shared" si="8"/>
        <v>0.2</v>
      </c>
      <c r="AA182" s="1">
        <f>$R181*($Z182+$Z181)*0.5*($D$27+$D$28)*1000*$D$5</f>
        <v>0</v>
      </c>
      <c r="AB182" s="1">
        <f>IF(ABS($Q182)&lt;$G$6,$AA182,IF(ABS($Q181)&lt;$G$6,($G$6-ABS($Q181))*($Z181+$Z182)*0.5*($D$27+$D$28)*$D$5*1000,0))</f>
        <v>0</v>
      </c>
      <c r="AC182" s="1">
        <f>IF(AND($G$6&lt;ABS($Q182),$G$6&gt;ABS($Q181)),1,0)</f>
        <v>0</v>
      </c>
      <c r="AD182" s="3">
        <f>MIN(IF(AC182=1,($S182-$S181)/(ABS($Q182)-ABS($Q181))*($G$6-ABS($Q181))+$S181,0),$D$7)</f>
        <v>0</v>
      </c>
      <c r="AE182" s="1">
        <f>IF(ABS($Q182)&lt;$G$7,$AA182,IF(ABS($Q181)&lt;$G$7,($G$7-ABS($Q181))*($Z181+$Z182)*0.5*($D$27+$D$28)*$D$5*1000,0))</f>
        <v>0</v>
      </c>
      <c r="AF182" s="1">
        <f>IF(AND($G$7&lt;ABS($Q182),$G$7&gt;ABS($Q181)),1,0)</f>
        <v>0</v>
      </c>
      <c r="AG182" s="3">
        <f>MIN(IF(AF182=1,($S182-$S181)/(ABS($Q182)-ABS($Q181))*($G$7-ABS($Q181))+$S181,0),$D$7)</f>
        <v>0</v>
      </c>
      <c r="AH182" s="1">
        <f>IF(ABS($Q182)&lt;$G$8,$AA182,IF(ABS($Q181)&lt;$G$8,($G$8-ABS($Q181))*($Z181+$Z182)*0.5*($D$27+$D$28)*$D$5*1000,0))</f>
        <v>0</v>
      </c>
      <c r="AI182" s="1">
        <f>IF(AND($G$8&lt;ABS($Q182),$G$8&gt;ABS($Q181)),1,0)</f>
        <v>0</v>
      </c>
      <c r="AJ182" s="3">
        <f>MIN(IF(AI182=1,($S182-$S181)/(ABS($Q182)-ABS($Q181))*($G$8-ABS($Q181))+$S181,0),$D$7)</f>
        <v>0</v>
      </c>
      <c r="AK182" s="1">
        <f>IF(ABS($Q182)&lt;$G$9,$AA182,IF(ABS($Q181)&lt;$G$9,($G$9-ABS($Q181))*($Z181+$Z182)*0.5*($D$27+$D$28)*$D$5*1000,0))</f>
        <v>0</v>
      </c>
      <c r="AL182" s="1">
        <f>IF(AND($G$9&lt;ABS($Q182),$G$9&gt;ABS($Q181)),1,0)</f>
        <v>0</v>
      </c>
      <c r="AM182" s="3">
        <f>MIN(IF(AL182=1,($S182-$S181)/(ABS($Q182)-ABS($Q181))*($G$9-ABS($Q181))+$S181,0),$D$7)</f>
        <v>0</v>
      </c>
      <c r="AN182" s="1">
        <f>IF(ABS($Q182)&lt;$G$10,$AA182,IF(ABS($Q181)&lt;$G$10,($G$10-ABS($Q181))*($Z181+$Z182)*0.5*($D$27+$D$28)*$D$5*1000,0))</f>
        <v>0</v>
      </c>
      <c r="AO182" s="1">
        <f>IF(AND($G$10&lt;ABS($Q182),$G$10&gt;ABS($Q181)),1,0)</f>
        <v>0</v>
      </c>
      <c r="AP182" s="3">
        <f>MIN(IF(AO182=1,($S182-$S181)/(ABS($Q182)-ABS($Q181))*($G$10-ABS($Q181))+$S181,0),$D$7)</f>
        <v>0</v>
      </c>
      <c r="AQ182" s="1">
        <f>IF(ABS($Q182)&lt;$G$11,$AA182,IF(ABS($Q181)&lt;$G$11,($G$11-ABS($Q181))*($Z181+$Z182)*0.5*($D$27+$D$28)*$D$5*1000,0))</f>
        <v>0</v>
      </c>
      <c r="AR182" s="1">
        <f>IF(AND($G$11&lt;ABS($Q182),$G$11&gt;ABS($Q181)),1,0)</f>
        <v>0</v>
      </c>
      <c r="AS182" s="3">
        <f>MIN(IF(AR182=1,($S182-$S181)/(ABS($Q182)-ABS($Q181))*($G$11-ABS($Q181))+$S181,0),$D$7)</f>
        <v>0</v>
      </c>
      <c r="AT182" s="1">
        <f>IF(ABS($Q182)&lt;$G$12,$AA182,IF(ABS($Q181)&lt;$G$12,($G$12-ABS($Q181))*($Z181+$Z182)*0.5*($D$27+$D$28)*$D$5*1000,0))</f>
        <v>0</v>
      </c>
      <c r="AU182" s="1">
        <f>IF(AND($G$12&lt;ABS($Q182),$G$12&gt;ABS($Q181)),1,0)</f>
        <v>0</v>
      </c>
      <c r="AV182" s="3">
        <f>MIN(IF(AU182=1,($S182-$S181)/(ABS($Q182)-ABS($Q181))*($G$12-ABS($Q181))+$S181,0),$D$7)</f>
        <v>0</v>
      </c>
      <c r="AW182" s="1">
        <f>IF(ABS($Q182)&lt;$G$13,$AA182,IF(ABS($Q181)&lt;$G$13,($G$13-ABS($Q181))*($Z181+$Z182)*0.5*($D$27+$D$28)*$D$5*1000,0))</f>
        <v>0</v>
      </c>
      <c r="AX182" s="1">
        <f>IF(AND($G$13&lt;ABS($Q182),$G$13&gt;ABS($Q181)),1,0)</f>
        <v>0</v>
      </c>
      <c r="AY182" s="3">
        <f>MIN(IF(AX182=1,($S182-$S181)/(ABS($Q182)-ABS($Q181))*($G$13-ABS($Q181))+$S181,0),$D$7)</f>
        <v>0</v>
      </c>
      <c r="AZ182" s="1">
        <f>IF(ABS($Q182)&lt;$G$14,$AA182,IF(ABS($Q181)&lt;$G$14,($G$14-ABS($Q181))*($Z181+$Z182)*0.5*($D$27+$D$28)*$D$5*1000,0))</f>
        <v>0</v>
      </c>
      <c r="BA182" s="1">
        <f>IF(AND($G$14&lt;ABS($Q182),$G$14&gt;ABS($Q181)),1,0)</f>
        <v>0</v>
      </c>
      <c r="BB182" s="3">
        <f>MIN(IF(BA182=1,($S182-$S181)/(ABS($Q182)-ABS($Q181))*($G$14-ABS($Q181))+$S181,0),$D$7)</f>
        <v>0</v>
      </c>
      <c r="BC182" s="1">
        <f>IF(ABS($Q182)&lt;G$15,$AA182,IF(ABS($Q181)&lt;G$15,(G$15-ABS($Q181))*($Z181+$Z182)*0.5*($D$27+$D$28)*$D$5*1000,0))</f>
        <v>0</v>
      </c>
      <c r="BD182" s="1">
        <f>IF(AND(G$15&lt;ABS($Q182),G$15&gt;ABS($Q181)),1,0)</f>
        <v>0</v>
      </c>
      <c r="BE182" s="3">
        <f>MIN(IF(BD182=1,($S182-$S181)/(ABS($Q182)-ABS($Q181))*(G$15-ABS($Q181))+$S181,0),$D$7)</f>
        <v>0</v>
      </c>
      <c r="BF182" s="1">
        <f>IF(ABS($Q182)&lt;G$16,$AA182,IF(ABS($Q181)&lt;G$16,(G$16-ABS($Q181))*($Z181+$Z182)*0.5*($D$27+$D$28)*$D$5*1000,0))</f>
        <v>0</v>
      </c>
      <c r="BG182" s="1">
        <f>IF(AND(G$16&lt;ABS($Q182),G$16&gt;ABS($Q181)),1,0)</f>
        <v>0</v>
      </c>
      <c r="BH182" s="3">
        <f>MIN(IF(BG182=1,($S182-$S181)/(ABS($Q182)-ABS($Q181))*(G$16-ABS($Q181))+$S181,0),$D$7)</f>
        <v>0</v>
      </c>
      <c r="BI182" s="1">
        <f>IF(ABS($Q182)&lt;G$17,$AA182,IF(ABS($Q181)&lt;G$17,(G$17-ABS($Q181))*($Z181+$Z182)*0.5*($D$27+$D$28)*$D$5*1000,0))</f>
        <v>0</v>
      </c>
      <c r="BJ182" s="1">
        <f>IF(AND(G$17&lt;ABS($Q182),G$17&gt;ABS($Q181)),1,0)</f>
        <v>0</v>
      </c>
      <c r="BK182" s="3">
        <f>MIN(IF(BJ182=1,($S182-$S181)/(ABS($Q182)-ABS($Q181))*(G$17-ABS($Q181))+$S181,0),$D$7)</f>
        <v>0</v>
      </c>
      <c r="BL182" s="1">
        <f>IF(ABS($Q182)&lt;G$18,$AA182,IF(ABS($Q181)&lt;G$18,(G$18-ABS($Q181))*($Z181+$Z182)*0.5*($D$27+$D$28)*$D$5*1000,0))</f>
        <v>0</v>
      </c>
      <c r="BM182" s="1">
        <f>IF(AND(G$18&lt;ABS($Q182),G$18&gt;ABS($Q181)),1,0)</f>
        <v>0</v>
      </c>
      <c r="BN182" s="3">
        <f>MIN(IF(BM182=1,($S182-$S181)/(ABS($Q182)-ABS($Q181))*(G$18-ABS($Q181))+$S181,0),$D$7)</f>
        <v>0</v>
      </c>
      <c r="BO182" s="1">
        <f>IF(ABS($Q182)&lt;G$19,$AA182,IF(ABS($Q181)&lt;G$19,(G$19-ABS($Q181))*($Z181+$Z182)*0.5*($D$27+$D$28)*$D$5*1000,0))</f>
        <v>0</v>
      </c>
      <c r="BP182" s="1">
        <f>IF(AND(G$19&lt;ABS($Q182),G$19&gt;ABS($Q181)),1,0)</f>
        <v>0</v>
      </c>
      <c r="BQ182" s="3">
        <f>MIN(IF(BP182=1,($S182-$S181)/(ABS($Q182)-ABS($Q181))*(G$19-ABS($Q181))+$S181,0),$D$7)</f>
        <v>0</v>
      </c>
      <c r="BR182" s="1">
        <f>IF(ABS($Q182)&lt;G$20,$AA182,IF(ABS($Q181)&lt;G$20,(G$20-ABS($Q181))*($Z181+$Z182)*0.5*($D$27+$D$28)*$D$5*1000,0))</f>
        <v>0</v>
      </c>
      <c r="BS182" s="1">
        <f>IF(AND(G$20&lt;ABS($Q182),G$20&gt;ABS($Q181)),1,0)</f>
        <v>0</v>
      </c>
      <c r="BT182" s="3">
        <f>MIN(IF(BS182=1,($S182-$S181)/(ABS($Q182)-ABS($Q181))*(G$20-ABS($Q181))+$S181,0),$D$7)</f>
        <v>0</v>
      </c>
      <c r="BU182" s="1">
        <f>IF(ABS($Q182)&lt;G$21,$AA182,IF(ABS($Q181)&lt;G$21,(G$21-ABS($Q181))*($Z181+$Z182)*0.5*($D$27+$D$28)*$D$5*1000,0))</f>
        <v>0</v>
      </c>
      <c r="BV182" s="1">
        <f>IF(AND(G$21&lt;ABS($Q182),G$21&gt;ABS($Q181)),1,0)</f>
        <v>0</v>
      </c>
      <c r="BW182" s="3">
        <f>MIN(IF(BV182=1,($S182-$S181)/(ABS($Q182)-ABS($Q181))*(G$21-ABS($Q181))+$S181,0),$D$7)</f>
        <v>0</v>
      </c>
      <c r="BX182" s="1">
        <f>IF(ABS($Q182)&lt;G$22,$AA182,IF(ABS($Q181)&lt;G$22,(G$22-ABS($Q181))*($Z181+$Z182)*0.5*($D$27+$D$28)*$D$5*1000,0))</f>
        <v>0</v>
      </c>
      <c r="BY182" s="1">
        <f>IF(AND(G$22&lt;ABS($Q182),G$22&gt;ABS($Q181)),1,0)</f>
        <v>0</v>
      </c>
      <c r="BZ182" s="3">
        <f>MIN(IF(BY182=1,($S182-$S181)/(ABS($Q182)-ABS($Q181))*(G$22-ABS($Q181))+$S181,0),$D$7)</f>
        <v>0</v>
      </c>
      <c r="CA182" s="1">
        <f>IF(ABS($Q182)&lt;G$23,$AA182,IF(ABS($Q181)&lt;G$23,(G$23-ABS($Q181))*($Z181+$Z182)*0.5*($D$27+$D$28)*$D$5*1000,0))</f>
        <v>0</v>
      </c>
      <c r="CB182" s="1">
        <f>IF(AND(G$23&lt;ABS($Q182),G$23&gt;ABS($Q181)),1,0)</f>
        <v>0</v>
      </c>
      <c r="CC182" s="3">
        <f>MIN(IF(CB182=1,($S182-$S181)/(ABS($Q182)-ABS($Q181))*(G$23-ABS($Q181))+$S181,0),$D$7)</f>
        <v>0</v>
      </c>
      <c r="CD182" s="1">
        <f>IF(ABS($Q182)&lt;G$24,$AA182,IF(ABS($Q181)&lt;G$24,(G$24-ABS($Q181))*($Z181+$Z182)*0.5*($D$27+$D$28)*$D$5*1000,0))</f>
        <v>0</v>
      </c>
      <c r="CE182" s="1">
        <f>IF(AND(G$24&lt;ABS($Q182),G$24&gt;ABS($Q181)),1,0)</f>
        <v>0</v>
      </c>
      <c r="CF182" s="3">
        <f>MIN(IF(CE182=1,($S182-$S181)/(ABS($Q182)-ABS($Q181))*(G$24-ABS($Q181))+$S181,0),$D$7)</f>
        <v>0</v>
      </c>
      <c r="CG182" s="1">
        <f>IF(ABS($Q182)&lt;G$25,$AA182,IF(ABS($Q181)&lt;G$25,(G$25-ABS($Q181))*($Z181+$Z182)*0.5*($D$27+$D$28)*$D$5*1000,0))</f>
        <v>0</v>
      </c>
      <c r="CH182" s="1">
        <f>IF(AND(G$25&lt;ABS($Q182),G$25&gt;ABS($Q181)),1,0)</f>
        <v>0</v>
      </c>
      <c r="CI182" s="3">
        <f>MIN(IF(CH182=1,($S182-$S181)/(ABS($Q182)-ABS($Q181))*(G$25-ABS($Q181))+$S181,0),$D$7)</f>
        <v>0</v>
      </c>
      <c r="CJ182" s="1">
        <f>IF(ABS($Q182)&lt;G$26,$AA182,IF(ABS($Q181)&lt;G$26,(G$26-ABS($Q181))*($Z181+$Z182)*0.5*($D$27+$D$28)*$D$5*1000,0))</f>
        <v>0</v>
      </c>
      <c r="CK182" s="1">
        <f>IF(AND(G$26&lt;ABS($Q182),G$26&gt;ABS($Q181)),1,0)</f>
        <v>0</v>
      </c>
      <c r="CL182" s="3">
        <f>MIN(IF(CK182=1,($S182-$S181)/(ABS($Q182)-ABS($Q181))*(G$26-ABS($Q181))+$S181,0),$D$7)</f>
        <v>0</v>
      </c>
      <c r="CM182" s="1">
        <f>IF(ABS($Q182)&lt;G$27,$AA182,IF(ABS($Q181)&lt;G$27,(G$27-ABS($Q181))*($Z181+$Z182)*0.5*($D$27+$D$28)*$D$5*1000,0))</f>
        <v>0</v>
      </c>
      <c r="CN182" s="1">
        <f>IF(AND(G$27&lt;ABS($Q182),G$27&gt;ABS($Q181)),1,0)</f>
        <v>0</v>
      </c>
      <c r="CO182" s="3">
        <f>MIN(IF(CN182=1,($S182-$S181)/(ABS($Q182)-ABS($Q181))*(G$27-ABS($Q181))+$S181,0),$D$7)</f>
        <v>0</v>
      </c>
      <c r="CP182" s="1">
        <f>IF(ABS($Q182)&lt;G$28,$AA182,IF(ABS($Q181)&lt;G$28,(G$28-ABS($Q181))*($Z181+$Z182)*0.5*($D$27+$D$28)*$D$5*1000,0))</f>
        <v>0</v>
      </c>
      <c r="CQ182" s="1">
        <f>IF(AND(G$28&lt;ABS($Q182),G$28&gt;ABS($Q181)),1,0)</f>
        <v>0</v>
      </c>
      <c r="CR182" s="3">
        <f>MIN(IF(CQ182=1,($S182-$S181)/(ABS($Q182)-ABS($Q181))*(G$28-ABS($Q181))+$S181,0),$D$7)</f>
        <v>0</v>
      </c>
      <c r="CS182" s="1">
        <f>IF(ABS($Q182)&lt;G$29,$AA182,IF(ABS($Q181)&lt;G$29,(G$29-ABS($Q181))*($Z181+$Z182)*0.5*($D$27+$D$28)*$D$5*1000,0))</f>
        <v>0</v>
      </c>
      <c r="CT182" s="1">
        <f>IF(AND(G$29&lt;ABS($Q182),G$29&gt;ABS($Q181)),1,0)</f>
        <v>0</v>
      </c>
      <c r="CU182" s="3">
        <f>MIN(IF(CT182=1,($S182-$S181)/(ABS($Q182)-ABS($Q181))*(G$29-ABS($Q181))+$S181,0),$D$7)</f>
        <v>0</v>
      </c>
      <c r="CV182" s="1">
        <f>IF(ABS($Q182)&lt;G$30,$AA182,IF(ABS($Q181)&lt;G$30,(G$30-ABS($Q181))*($Z181+$Z182)*0.5*($D$27+$D$28)*$D$5*1000,0))</f>
        <v>0</v>
      </c>
      <c r="CW182" s="1">
        <f>IF(AND(G$30&lt;ABS($Q182),G$30&gt;ABS($Q181)),1,0)</f>
        <v>0</v>
      </c>
      <c r="CX182" s="3">
        <f>MIN(IF(CW182=1,($S182-$S181)/(ABS($Q182)-ABS($Q181))*(G$30-ABS($Q181))+$S181,0),$D$7)</f>
        <v>0</v>
      </c>
      <c r="CY182" s="1">
        <f>IF(ABS($Q182)&lt;G$31,$AA182,IF(ABS($Q181)&lt;G$31,(G$31-ABS($Q181))*($Z181+$Z182)*0.5*($D$27+$D$28)*$D$5*1000,0))</f>
        <v>0</v>
      </c>
      <c r="CZ182" s="1">
        <f>IF(AND(G$31&lt;ABS($Q182),G$31&gt;ABS($Q181)),1,0)</f>
        <v>0</v>
      </c>
      <c r="DA182" s="3">
        <f>MIN(IF(CZ182=1,($S182-$S181)/(ABS($Q182)-ABS($Q181))*(G$31-ABS($Q181))+$S181,0),$D$7)</f>
        <v>0</v>
      </c>
      <c r="DB182" s="1">
        <f>IF(ABS($Q182)&lt;G$32,$AA182,IF(ABS($Q181)&lt;G$32,(G$32-ABS($Q181))*($Z181+$Z182)*0.5*($D$27+$D$28)*$D$5*1000,0))</f>
        <v>0</v>
      </c>
      <c r="DC182" s="1">
        <f>IF(AND(G$32&lt;ABS($Q182),G$32&gt;ABS($Q181)),1,0)</f>
        <v>0</v>
      </c>
      <c r="DD182" s="3">
        <f>MIN(IF(DC182=1,($S182-$S181)/(ABS($Q182)-ABS($Q181))*(G$32-ABS($Q181))+$S181,0),$D$7)</f>
        <v>0</v>
      </c>
      <c r="DE182" s="1">
        <f>IF(ABS($Q182)&lt;G$33,$AA182,IF(ABS($Q181)&lt;G$33,(G$33-ABS($Q181))*($Z181+$Z182)*0.5*($D$27+$D$28)*$D$5*1000,0))</f>
        <v>0</v>
      </c>
      <c r="DF182" s="1">
        <f>IF(AND(G$33&lt;ABS($Q182),G$33&gt;ABS($Q181)),1,0)</f>
        <v>0</v>
      </c>
      <c r="DG182" s="3">
        <f>MIN(IF(DF182=1,($S182-$S181)/(ABS($Q182)-ABS($Q181))*(G$33-ABS($Q181))+$S181,0),$D$7)</f>
        <v>0</v>
      </c>
      <c r="DH182" s="1">
        <f>IF(ABS($Q182)&lt;G$34,$AA182,IF(ABS($Q181)&lt;G$34,(G$34-ABS($Q181))*($Z181+$Z182)*0.5*($D$27+$D$28)*$D$5*1000,0))</f>
        <v>0</v>
      </c>
      <c r="DI182" s="1">
        <f>IF(AND(G$34&lt;ABS($Q182),G$34&gt;ABS($Q181)),1,0)</f>
        <v>0</v>
      </c>
      <c r="DJ182" s="3">
        <f>MIN(IF(DI182=1,($S182-$S181)/(ABS($Q182)-ABS($Q181))*(G$34-ABS($Q181))+$S181,0),$D$7)</f>
        <v>0</v>
      </c>
      <c r="DK182" s="1">
        <f>IF(ABS($Q182)&lt;G$35,$AA182,IF(ABS($Q181)&lt;G$35,(G$35-ABS($Q181))*($Z181+$Z182)*0.5*($D$27+$D$28)*$D$5*1000,0))</f>
        <v>0</v>
      </c>
      <c r="DL182" s="1">
        <f>IF(AND(G$35&lt;ABS($Q182),G$35&gt;ABS($Q181)),1,0)</f>
        <v>0</v>
      </c>
      <c r="DM182" s="3">
        <f>MIN(IF(DL182=1,($S182-$S181)/(ABS($Q182)-ABS($Q181))*(G$35-ABS($Q181))+$S181,0),$D$7)</f>
        <v>0</v>
      </c>
      <c r="DN182" s="1">
        <f>IF(ABS($Q182)&lt;G$36,$AA182,IF(ABS($Q181)&lt;G$36,(G$36-ABS($Q181))*($Z181+$Z182)*0.5*($D$27+$D$28)*$D$5*1000,0))</f>
        <v>0</v>
      </c>
      <c r="DO182" s="1">
        <f>IF(AND(G$36&lt;ABS($Q182),G$36&gt;ABS($Q181)),1,0)</f>
        <v>0</v>
      </c>
      <c r="DP182" s="3">
        <f>MIN(IF(DO182=1,($S182-$S181)/(ABS($Q182)-ABS($Q181))*(G$36-ABS($Q181))+$S181,0),$D$7)</f>
        <v>0</v>
      </c>
      <c r="DQ182" s="1">
        <f>IF(ABS($Q182)&lt;G$37,$AA182,IF(ABS($Q181)&lt;G$37,(G$37-ABS($Q181))*($Z181+$Z182)*0.5*($D$27+$D$28)*$D$5*1000,0))</f>
        <v>0</v>
      </c>
      <c r="DR182" s="1">
        <f>IF(AND(G$37&lt;ABS($Q182),G$37&gt;ABS($Q181)),1,0)</f>
        <v>0</v>
      </c>
      <c r="DS182" s="3">
        <f>MIN(IF(DR182=1,($S182-$S181)/(ABS($Q182)-ABS($Q181))*(G$37-ABS($Q181))+$S181,0),$D$7)</f>
        <v>0</v>
      </c>
      <c r="DT182" s="1">
        <f>IF(ABS($Q182)&lt;G$38,$AA182,IF(ABS($Q181)&lt;G$38,(G$38-ABS($Q181))*($Z181+$Z182)*0.5*($D$27+$D$28)*$D$5*1000,0))</f>
        <v>0</v>
      </c>
      <c r="DU182" s="1">
        <f>IF(AND(G$38&lt;ABS($Q182),G$38&gt;ABS($Q181)),1,0)</f>
        <v>0</v>
      </c>
      <c r="DV182" s="3">
        <f>MIN(IF(DU182=1,($S182-$S181)/(ABS($Q182)-ABS($Q181))*(G$38-ABS($Q181))+$S181,0),$D$7)</f>
        <v>0</v>
      </c>
      <c r="DW182" s="1">
        <f>IF(ABS($Q182)&lt;G$39,$AA182,IF(ABS($Q181)&lt;G$39,(G$39-ABS($Q181))*($Z181+$Z182)*0.5*($D$27+$D$28)*$D$5*1000,0))</f>
        <v>0</v>
      </c>
      <c r="DX182" s="1">
        <f>IF(AND(G$39&lt;ABS($Q182),G$39&gt;ABS($Q181)),1,0)</f>
        <v>0</v>
      </c>
      <c r="DY182" s="3">
        <f>MIN(IF(DX182=1,($S182-$S181)/(ABS($Q182)-ABS($Q181))*(G$39-ABS($Q181))+$S181,0),$D$7)</f>
        <v>0</v>
      </c>
      <c r="DZ182" s="1">
        <f>IF(ABS($Q182)&lt;G$40,$AA182,IF(ABS($Q181)&lt;G$40,(G$40-ABS($Q181))*($Z181+$Z182)*0.5*($D$27+$D$28)*$D$5*1000,0))</f>
        <v>0</v>
      </c>
      <c r="EA182" s="1">
        <f>IF(AND(G$40&lt;ABS($Q182),G$40&gt;ABS($Q181)),1,0)</f>
        <v>0</v>
      </c>
      <c r="EB182" s="3">
        <f>MIN(IF(EA182=1,($S182-$S181)/(ABS($Q182)-ABS($Q181))*(G$40-ABS($Q181))+$S181,0),$D$7)</f>
        <v>0</v>
      </c>
      <c r="EC182" s="1">
        <f>IF(ABS($Q182)&lt;G$41,$AA182,IF(ABS($Q181)&lt;G$41,(G$41-ABS($Q181))*($Z181+$Z182)*0.5*($D$27+$D$28)*$D$5*1000,0))</f>
        <v>0</v>
      </c>
      <c r="ED182" s="1">
        <f>IF(AND(G$41&lt;ABS($Q182),G$41&gt;ABS($Q181)),1,0)</f>
        <v>0</v>
      </c>
      <c r="EE182" s="3">
        <f>MIN(IF(ED182=1,($S182-$S181)/(ABS($Q182)-ABS($Q181))*(G$41-ABS($Q181))+$S181,0),$D$7)</f>
        <v>0</v>
      </c>
      <c r="EF182" s="1">
        <f>IF(ABS($Q182)&lt;G$42,$AA182,IF(ABS($Q181)&lt;G$42,(G$42-ABS($Q181))*($Z181+$Z182)*0.5*($D$27+$D$28)*$D$5*1000,0))</f>
        <v>0</v>
      </c>
      <c r="EG182" s="1">
        <f>IF(AND(G$42&lt;ABS($Q182),G$42&gt;ABS($Q181)),1,0)</f>
        <v>0</v>
      </c>
      <c r="EH182" s="3">
        <f>MIN(IF(EG182=1,($S182-$S181)/(ABS($Q182)-ABS($Q181))*(G$42-ABS($Q181))+$S181,0),$D$7)</f>
        <v>0</v>
      </c>
      <c r="EI182" s="1">
        <f>IF(ABS($Q182)&lt;G$43,$AA182,IF(ABS($Q181)&lt;G$43,(G$43-ABS($Q181))*($Z181+$Z182)*0.5*($D$27+$D$28)*$D$5*1000,0))</f>
        <v>0</v>
      </c>
      <c r="EJ182" s="1">
        <f>IF(AND(G$43&lt;ABS($Q182),G$43&gt;ABS($Q181)),1,0)</f>
        <v>0</v>
      </c>
      <c r="EK182" s="3">
        <f>MIN(IF(EJ182=1,($S182-$S181)/(ABS($Q182)-ABS($Q181))*(G$43-ABS($Q181))+$S181,0),$D$7)</f>
        <v>0</v>
      </c>
      <c r="EL182" s="1">
        <f>IF(ABS($Q182)&lt;G$44,$AA182,IF(ABS($Q181)&lt;G$44,(G$44-ABS($Q181))*($Z181+$Z182)*0.5*($D$27+$D$28)*$D$5*1000,0))</f>
        <v>0</v>
      </c>
      <c r="EM182" s="1">
        <f>IF(AND(G$44&lt;ABS($Q182),G$44&gt;ABS($Q181)),1,0)</f>
        <v>0</v>
      </c>
      <c r="EN182" s="3">
        <f>MIN(IF(EM182=1,($S182-$S181)/(ABS($Q182)-ABS($Q181))*(G$44-ABS($Q181))+$S181,0),$D$7)</f>
        <v>0</v>
      </c>
      <c r="EO182" s="1">
        <f>IF(ABS($Q182)&lt;G$45,$AA182,IF(ABS($Q181)&lt;G$45,(G$45-ABS($Q181))*($Z181+$Z182)*0.5*($D$27+$D$28)*$D$5*1000,0))</f>
        <v>0</v>
      </c>
      <c r="EP182" s="1">
        <f>IF(AND(G$45&lt;ABS($Q182),G$45&gt;ABS($Q181)),1,0)</f>
        <v>0</v>
      </c>
      <c r="EQ182" s="3">
        <f>MIN(IF(EP182=1,($S182-$S181)/(ABS($Q182)-ABS($Q181))*(G$45-ABS($Q181))+$S181,0),$D$7)</f>
        <v>0</v>
      </c>
      <c r="ER182" s="1">
        <f>IF(ABS($Q182)&lt;G$46,$AA182,IF(ABS($Q181)&lt;G$46,(G$46-ABS($Q181))*($Z181+$Z182)*0.5*($D$27+$D$28)*$D$5*1000,0))</f>
        <v>0</v>
      </c>
      <c r="ES182" s="1">
        <f>IF(AND(G$46&lt;ABS($Q182),G$46&gt;ABS($Q181)),1,0)</f>
        <v>0</v>
      </c>
      <c r="ET182" s="3">
        <f>MIN(IF(ES182=1,($S182-$S181)/(ABS($Q182)-ABS($Q181))*(G$46-ABS($Q181))+$S181,0),$D$7)</f>
        <v>0</v>
      </c>
      <c r="EU182" s="1">
        <f>IF(ABS($Q182)&lt;G$47,$AA182,IF(ABS($Q181)&lt;G$47,(G$47-ABS($Q181))*($Z181+$Z182)*0.5*($D$27+$D$28)*$D$5*1000,0))</f>
        <v>0</v>
      </c>
      <c r="EV182" s="1">
        <f>IF(AND(G$47&lt;ABS($Q182),G$47&gt;ABS($Q181)),1,0)</f>
        <v>0</v>
      </c>
      <c r="EW182" s="3">
        <f>MIN(IF(EV182=1,($S182-$S181)/(ABS($Q182)-ABS($Q181))*(G$47-ABS($Q181))+$S181,0),$D$7)</f>
        <v>0</v>
      </c>
      <c r="EX182" s="1">
        <f>IF(ABS($Q182)&lt;G$48,$AA182,IF(ABS($Q181)&lt;G$48,(G$48-ABS($Q181))*($Z181+$Z182)*0.5*($D$27+$D$28)*$D$5*1000,0))</f>
        <v>0</v>
      </c>
      <c r="EY182" s="1">
        <f>IF(AND(G$48&lt;ABS($Q182),G$48&gt;ABS($Q181)),1,0)</f>
        <v>0</v>
      </c>
      <c r="EZ182" s="3">
        <f>MIN(IF(EY182=1,($S182-$S181)/(ABS($Q182)-ABS($Q181))*(G$48-ABS($Q181))+$S181,0),$D$7)</f>
        <v>0</v>
      </c>
      <c r="FA182" s="1">
        <f>IF(ABS($Q182)&lt;G$49,$AA182,IF(ABS($Q181)&lt;G$49,(G$49-ABS($Q181))*($Z181+$Z182)*0.5*($D$27+$D$28)*$D$5*1000,0))</f>
        <v>0</v>
      </c>
      <c r="FB182" s="1">
        <f>IF(AND(G$49&lt;ABS($Q182),G$49&gt;ABS($Q181)),1,0)</f>
        <v>0</v>
      </c>
      <c r="FC182" s="3">
        <f>MIN(IF(FB182=1,($S182-$S181)/(ABS($Q182)-ABS($Q181))*(G$49-ABS($Q181))+$S181,0),$D$7)</f>
        <v>0</v>
      </c>
      <c r="FD182" s="1">
        <f>IF(ABS($Q182)&lt;G$50,$AA182,IF(ABS($Q181)&lt;G$50,(G$50-ABS($Q181))*($Z181+$Z182)*0.5*($D$27+$D$28)*$D$5*1000,0))</f>
        <v>0</v>
      </c>
      <c r="FE182" s="1">
        <f>IF(AND(G$50&lt;ABS($Q182),G$50&gt;ABS($Q181)),1,0)</f>
        <v>0</v>
      </c>
      <c r="FF182" s="3">
        <f>MIN(IF(FE182=1,($S182-$S181)/(ABS($Q182)-ABS($Q181))*(G$50-ABS($Q181))+$S181,0),$D$7)</f>
        <v>0</v>
      </c>
      <c r="FG182" s="1">
        <f>IF(ABS($Q182)&lt;G$51,$AA182,IF(ABS($Q181)&lt;G$51,(G$51-ABS($Q181))*($Z181+$Z182)*0.5*($D$27+$D$28)*$D$5*1000,0))</f>
        <v>0</v>
      </c>
      <c r="FH182" s="1">
        <f>IF(AND(G$51&lt;ABS($Q182),G$51&gt;ABS($Q181)),1,0)</f>
        <v>0</v>
      </c>
      <c r="FI182" s="3">
        <f>MIN(IF(FH182=1,($S182-$S181)/(ABS($Q182)-ABS($Q181))*(G$51-ABS($Q181))+$S181,0),$D$7)</f>
        <v>0</v>
      </c>
      <c r="FJ182" s="1">
        <f>IF(ABS($Q182)&lt;G$52,$AA182,IF(ABS($Q181)&lt;G$52,(G$52-ABS($Q181))*($Z181+$Z182)*0.5*($D$27+$D$28)*$D$5*1000,0))</f>
        <v>0</v>
      </c>
      <c r="FK182" s="1">
        <f>IF(AND(G$52&lt;ABS($Q182),G$52&gt;ABS($Q181)),1,0)</f>
        <v>0</v>
      </c>
      <c r="FL182" s="3">
        <f>MIN(IF(FK182=1,($S182-$S181)/(ABS($Q182)-ABS($Q181))*(G$52-ABS($Q181))+$S181,0),$D$7)</f>
        <v>0</v>
      </c>
      <c r="FM182" s="1">
        <f>IF(ABS($Q182)&lt;G$53,$AA182,IF(ABS($Q181)&lt;G$53,(G$53-ABS($Q181))*($Z181+$Z182)*0.5*($D$27+$D$28)*$D$5*1000,0))</f>
        <v>0</v>
      </c>
      <c r="FN182" s="1">
        <f>IF(AND(G$53&lt;ABS($Q182),G$53&gt;ABS($Q181)),1,0)</f>
        <v>0</v>
      </c>
      <c r="FO182" s="3">
        <f>MIN(IF(FN182=1,($S182-$S181)/(ABS($Q182)-ABS($Q181))*(G$53-ABS($Q181))+$S181,0),$D$7)</f>
        <v>0</v>
      </c>
      <c r="FP182" s="1">
        <f>IF(ABS($Q182)&lt;G$54,$AA182,IF(ABS($Q181)&lt;G$54,(G$54-ABS($Q181))*($Z181+$Z182)*0.5*($D$27+$D$28)*$D$5*1000,0))</f>
        <v>0</v>
      </c>
      <c r="FQ182" s="1">
        <f>IF(AND(G$54&lt;ABS($Q182),G$54&gt;ABS($Q181)),1,0)</f>
        <v>0</v>
      </c>
      <c r="FR182" s="3">
        <f>MIN(IF(FQ182=1,($S182-$S181)/(ABS($Q182)-ABS($Q181))*(G$54-ABS($Q181))+$S181,0),$D$7)</f>
        <v>0</v>
      </c>
      <c r="FS182" s="1">
        <f>IF(ABS($Q182)&lt;G$55,$AA182,IF(ABS($Q181)&lt;G$55,(G$55-ABS($Q181))*($Z181+$Z182)*0.5*($D$27+$D$28)*$D$5*1000,0))</f>
        <v>0</v>
      </c>
      <c r="FT182" s="1">
        <f>IF(AND(G$55&lt;ABS($Q182),G$55&gt;ABS($Q181)),1,0)</f>
        <v>0</v>
      </c>
      <c r="FU182" s="3">
        <f>MIN(IF(FT182=1,($S182-$S181)/(ABS($Q182)-ABS($Q181))*(G$55-ABS($Q181))+$S181,0),$D$7)</f>
        <v>0</v>
      </c>
      <c r="FV182" s="1" t="e">
        <f>IF(ABS($Q182)&lt;#REF!,$AA182,IF(ABS($Q181)&lt;#REF!,(#REF!-ABS($Q181))*($Z181+$Z182)*0.5*($D$27+$D$28)*$D$5*1000,0))</f>
        <v>#REF!</v>
      </c>
      <c r="FW182" s="1" t="e">
        <f>IF(AND(#REF!&lt;ABS($Q182),#REF!&gt;ABS($Q181)),1,0)</f>
        <v>#REF!</v>
      </c>
      <c r="FX182" s="3" t="e">
        <f>MIN(IF(FW182=1,($S182-$S181)/(ABS($Q182)-ABS($Q181))*(#REF!-ABS($Q181))+$S181,0),$D$7)</f>
        <v>#REF!</v>
      </c>
    </row>
    <row r="183" spans="1:180" x14ac:dyDescent="0.35">
      <c r="A183" s="4"/>
      <c r="B183" s="4"/>
      <c r="C183" s="4"/>
      <c r="D183" s="4"/>
      <c r="E183" s="4"/>
      <c r="F183" s="4"/>
      <c r="G183" s="23"/>
      <c r="H183" s="23"/>
      <c r="I183" s="23"/>
      <c r="J183" s="23"/>
      <c r="K183" s="23"/>
      <c r="L183" s="36"/>
      <c r="M183" s="23"/>
      <c r="N183" s="23"/>
      <c r="O183" s="23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3">
        <f t="shared" ref="Z183:Z221" si="9">MIN(U183,$D$8)</f>
        <v>0.2</v>
      </c>
      <c r="AA183" s="3"/>
      <c r="AB183" s="1"/>
      <c r="AC183" s="2"/>
      <c r="AD183" s="2"/>
      <c r="AE183" s="1"/>
      <c r="AF183" s="2"/>
      <c r="AG183" s="2"/>
      <c r="AH183" s="1"/>
      <c r="AI183" s="2"/>
      <c r="AJ183" s="2"/>
      <c r="AK183" s="1"/>
      <c r="AL183" s="2"/>
      <c r="AM183" s="2"/>
      <c r="AN183" s="1"/>
      <c r="AO183" s="2"/>
      <c r="AP183" s="2"/>
      <c r="AQ183" s="1"/>
      <c r="AR183" s="2"/>
      <c r="AS183" s="2"/>
      <c r="AT183" s="1"/>
      <c r="AU183" s="2"/>
      <c r="AV183" s="2"/>
      <c r="AW183" s="1"/>
      <c r="AX183" s="2"/>
      <c r="AY183" s="2"/>
      <c r="AZ183" s="1"/>
      <c r="BA183" s="2"/>
      <c r="BB183" s="2"/>
      <c r="BC183" s="1"/>
      <c r="BD183" s="2"/>
      <c r="BE183" s="2"/>
      <c r="BF183" s="1"/>
      <c r="BG183" s="2"/>
      <c r="BH183" s="2"/>
      <c r="BI183" s="1"/>
      <c r="BJ183" s="2"/>
      <c r="BK183" s="2"/>
      <c r="BL183" s="1"/>
      <c r="BM183" s="2"/>
      <c r="BN183" s="2"/>
      <c r="BO183" s="1"/>
      <c r="BP183" s="2"/>
      <c r="BQ183" s="2"/>
      <c r="BR183" s="1"/>
      <c r="BS183" s="2"/>
      <c r="BT183" s="2"/>
      <c r="BU183" s="1"/>
      <c r="BV183" s="2"/>
      <c r="BW183" s="2"/>
      <c r="BX183" s="1"/>
      <c r="BY183" s="2"/>
      <c r="BZ183" s="2"/>
      <c r="CA183" s="1"/>
      <c r="CB183" s="2"/>
      <c r="CC183" s="2"/>
      <c r="CD183" s="1"/>
      <c r="CE183" s="2"/>
      <c r="CF183" s="2"/>
      <c r="CG183" s="1"/>
      <c r="CH183" s="2"/>
      <c r="CI183" s="2"/>
      <c r="CJ183" s="1"/>
      <c r="CK183" s="2"/>
      <c r="CL183" s="2"/>
      <c r="CM183" s="1"/>
      <c r="CN183" s="2"/>
      <c r="CO183" s="2"/>
      <c r="CP183" s="1"/>
      <c r="CQ183" s="2"/>
      <c r="CR183" s="2"/>
      <c r="CS183" s="1"/>
      <c r="CT183" s="2"/>
      <c r="CU183" s="2"/>
      <c r="CV183" s="1"/>
      <c r="CW183" s="2"/>
      <c r="CX183" s="2"/>
      <c r="CY183" s="1"/>
      <c r="CZ183" s="2"/>
      <c r="DA183" s="2"/>
      <c r="DB183" s="1"/>
      <c r="DC183" s="2"/>
      <c r="DD183" s="2"/>
      <c r="DE183" s="1"/>
      <c r="DF183" s="2"/>
      <c r="DG183" s="2"/>
      <c r="DH183" s="1"/>
      <c r="DI183" s="2"/>
      <c r="DJ183" s="2"/>
      <c r="DK183" s="1"/>
      <c r="DL183" s="2"/>
      <c r="DM183" s="2"/>
      <c r="DN183" s="1"/>
      <c r="DO183" s="2"/>
      <c r="DP183" s="2"/>
      <c r="DQ183" s="1"/>
      <c r="DR183" s="2"/>
      <c r="DS183" s="2"/>
      <c r="DT183" s="1"/>
      <c r="DU183" s="2"/>
      <c r="DV183" s="2"/>
      <c r="DW183" s="1"/>
      <c r="DX183" s="2"/>
      <c r="DY183" s="2"/>
      <c r="DZ183" s="1"/>
      <c r="EA183" s="2"/>
      <c r="EB183" s="2"/>
      <c r="EC183" s="1"/>
      <c r="ED183" s="2"/>
      <c r="EE183" s="2"/>
      <c r="EF183" s="1"/>
      <c r="EG183" s="2"/>
      <c r="EH183" s="2"/>
      <c r="EI183" s="1"/>
      <c r="EJ183" s="2"/>
      <c r="EK183" s="2"/>
      <c r="EL183" s="1"/>
      <c r="EM183" s="2"/>
      <c r="EN183" s="2"/>
      <c r="EO183" s="1"/>
      <c r="EP183" s="2"/>
      <c r="EQ183" s="2"/>
      <c r="ER183" s="1"/>
      <c r="ES183" s="2"/>
      <c r="ET183" s="2"/>
      <c r="EU183" s="1"/>
      <c r="EV183" s="2"/>
      <c r="EW183" s="2"/>
      <c r="EX183" s="1"/>
      <c r="EY183" s="2"/>
      <c r="EZ183" s="2"/>
      <c r="FA183" s="1"/>
      <c r="FB183" s="2"/>
      <c r="FC183" s="2"/>
      <c r="FD183" s="1"/>
      <c r="FE183" s="2"/>
      <c r="FF183" s="2"/>
      <c r="FG183" s="1"/>
      <c r="FH183" s="2"/>
      <c r="FI183" s="2"/>
      <c r="FJ183" s="1"/>
      <c r="FK183" s="2"/>
      <c r="FL183" s="2"/>
      <c r="FM183" s="1"/>
      <c r="FN183" s="2"/>
      <c r="FO183" s="2"/>
      <c r="FP183" s="1"/>
      <c r="FQ183" s="2"/>
      <c r="FR183" s="2"/>
      <c r="FS183" s="1"/>
      <c r="FT183" s="2"/>
      <c r="FU183" s="2"/>
      <c r="FV183" s="1"/>
      <c r="FW183" s="2"/>
      <c r="FX183" s="2"/>
    </row>
    <row r="184" spans="1:180" x14ac:dyDescent="0.35">
      <c r="A184" s="4"/>
      <c r="B184" s="4"/>
      <c r="C184" s="4"/>
      <c r="D184" s="4"/>
      <c r="E184" s="4"/>
      <c r="F184" s="4"/>
      <c r="G184" s="23"/>
      <c r="H184" s="23"/>
      <c r="I184" s="23"/>
      <c r="J184" s="23"/>
      <c r="K184" s="23"/>
      <c r="L184" s="36"/>
      <c r="M184" s="23"/>
      <c r="N184" s="23"/>
      <c r="O184" s="23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3">
        <f t="shared" si="9"/>
        <v>0.2</v>
      </c>
      <c r="AA184" s="1">
        <f>$R183*($Z184+$Z183)*0.5*($D$27+$D$28)*1000*$D$5</f>
        <v>0</v>
      </c>
      <c r="AB184" s="1">
        <f>IF(ABS($Q184)&lt;$G$6,$AA184,IF(ABS($Q183)&lt;$G$6,($G$6-ABS($Q183))*($Z183+$Z184)*0.5*($D$27+$D$28)*$D$5*1000,0))</f>
        <v>0</v>
      </c>
      <c r="AC184" s="1">
        <f>IF(AND($G$6&lt;ABS($Q184),$G$6&gt;ABS($Q183)),1,0)</f>
        <v>0</v>
      </c>
      <c r="AD184" s="3">
        <f>MIN(IF(AC184=1,($S184-$S183)/(ABS($Q184)-ABS($Q183))*($G$6-ABS($Q183))+$S183,0),$D$7)</f>
        <v>0</v>
      </c>
      <c r="AE184" s="1">
        <f>IF(ABS($Q184)&lt;$G$7,$AA184,IF(ABS($Q183)&lt;$G$7,($G$7-ABS($Q183))*($Z183+$Z184)*0.5*($D$27+$D$28)*$D$5*1000,0))</f>
        <v>0</v>
      </c>
      <c r="AF184" s="1">
        <f>IF(AND($G$7&lt;ABS($Q184),$G$7&gt;ABS($Q183)),1,0)</f>
        <v>0</v>
      </c>
      <c r="AG184" s="3">
        <f>MIN(IF(AF184=1,($S184-$S183)/(ABS($Q184)-ABS($Q183))*($G$7-ABS($Q183))+$S183,0),$D$7)</f>
        <v>0</v>
      </c>
      <c r="AH184" s="1">
        <f>IF(ABS($Q184)&lt;$G$8,$AA184,IF(ABS($Q183)&lt;$G$8,($G$8-ABS($Q183))*($Z183+$Z184)*0.5*($D$27+$D$28)*$D$5*1000,0))</f>
        <v>0</v>
      </c>
      <c r="AI184" s="1">
        <f>IF(AND($G$8&lt;ABS($Q184),$G$8&gt;ABS($Q183)),1,0)</f>
        <v>0</v>
      </c>
      <c r="AJ184" s="3">
        <f>MIN(IF(AI184=1,($S184-$S183)/(ABS($Q184)-ABS($Q183))*($G$8-ABS($Q183))+$S183,0),$D$7)</f>
        <v>0</v>
      </c>
      <c r="AK184" s="1">
        <f>IF(ABS($Q184)&lt;$G$9,$AA184,IF(ABS($Q183)&lt;$G$9,($G$9-ABS($Q183))*($Z183+$Z184)*0.5*($D$27+$D$28)*$D$5*1000,0))</f>
        <v>0</v>
      </c>
      <c r="AL184" s="1">
        <f>IF(AND($G$9&lt;ABS($Q184),$G$9&gt;ABS($Q183)),1,0)</f>
        <v>0</v>
      </c>
      <c r="AM184" s="3">
        <f>MIN(IF(AL184=1,($S184-$S183)/(ABS($Q184)-ABS($Q183))*($G$9-ABS($Q183))+$S183,0),$D$7)</f>
        <v>0</v>
      </c>
      <c r="AN184" s="1">
        <f>IF(ABS($Q184)&lt;$G$10,$AA184,IF(ABS($Q183)&lt;$G$10,($G$10-ABS($Q183))*($Z183+$Z184)*0.5*($D$27+$D$28)*$D$5*1000,0))</f>
        <v>0</v>
      </c>
      <c r="AO184" s="1">
        <f>IF(AND($G$10&lt;ABS($Q184),$G$10&gt;ABS($Q183)),1,0)</f>
        <v>0</v>
      </c>
      <c r="AP184" s="3">
        <f>MIN(IF(AO184=1,($S184-$S183)/(ABS($Q184)-ABS($Q183))*($G$10-ABS($Q183))+$S183,0),$D$7)</f>
        <v>0</v>
      </c>
      <c r="AQ184" s="1">
        <f>IF(ABS($Q184)&lt;$G$11,$AA184,IF(ABS($Q183)&lt;$G$11,($G$11-ABS($Q183))*($Z183+$Z184)*0.5*($D$27+$D$28)*$D$5*1000,0))</f>
        <v>0</v>
      </c>
      <c r="AR184" s="1">
        <f>IF(AND($G$11&lt;ABS($Q184),$G$11&gt;ABS($Q183)),1,0)</f>
        <v>0</v>
      </c>
      <c r="AS184" s="3">
        <f>MIN(IF(AR184=1,($S184-$S183)/(ABS($Q184)-ABS($Q183))*($G$11-ABS($Q183))+$S183,0),$D$7)</f>
        <v>0</v>
      </c>
      <c r="AT184" s="1">
        <f>IF(ABS($Q184)&lt;$G$12,$AA184,IF(ABS($Q183)&lt;$G$12,($G$12-ABS($Q183))*($Z183+$Z184)*0.5*($D$27+$D$28)*$D$5*1000,0))</f>
        <v>0</v>
      </c>
      <c r="AU184" s="1">
        <f>IF(AND($G$12&lt;ABS($Q184),$G$12&gt;ABS($Q183)),1,0)</f>
        <v>0</v>
      </c>
      <c r="AV184" s="3">
        <f>MIN(IF(AU184=1,($S184-$S183)/(ABS($Q184)-ABS($Q183))*($G$12-ABS($Q183))+$S183,0),$D$7)</f>
        <v>0</v>
      </c>
      <c r="AW184" s="1">
        <f>IF(ABS($Q184)&lt;$G$13,$AA184,IF(ABS($Q183)&lt;$G$13,($G$13-ABS($Q183))*($Z183+$Z184)*0.5*($D$27+$D$28)*$D$5*1000,0))</f>
        <v>0</v>
      </c>
      <c r="AX184" s="1">
        <f>IF(AND($G$13&lt;ABS($Q184),$G$13&gt;ABS($Q183)),1,0)</f>
        <v>0</v>
      </c>
      <c r="AY184" s="3">
        <f>MIN(IF(AX184=1,($S184-$S183)/(ABS($Q184)-ABS($Q183))*($G$13-ABS($Q183))+$S183,0),$D$7)</f>
        <v>0</v>
      </c>
      <c r="AZ184" s="1">
        <f>IF(ABS($Q184)&lt;$G$14,$AA184,IF(ABS($Q183)&lt;$G$14,($G$14-ABS($Q183))*($Z183+$Z184)*0.5*($D$27+$D$28)*$D$5*1000,0))</f>
        <v>0</v>
      </c>
      <c r="BA184" s="1">
        <f>IF(AND($G$14&lt;ABS($Q184),$G$14&gt;ABS($Q183)),1,0)</f>
        <v>0</v>
      </c>
      <c r="BB184" s="3">
        <f>MIN(IF(BA184=1,($S184-$S183)/(ABS($Q184)-ABS($Q183))*($G$14-ABS($Q183))+$S183,0),$D$7)</f>
        <v>0</v>
      </c>
      <c r="BC184" s="1">
        <f>IF(ABS($Q184)&lt;G$15,$AA184,IF(ABS($Q183)&lt;G$15,(G$15-ABS($Q183))*($Z183+$Z184)*0.5*($D$27+$D$28)*$D$5*1000,0))</f>
        <v>0</v>
      </c>
      <c r="BD184" s="1">
        <f>IF(AND(G$15&lt;ABS($Q184),G$15&gt;ABS($Q183)),1,0)</f>
        <v>0</v>
      </c>
      <c r="BE184" s="3">
        <f>MIN(IF(BD184=1,($S184-$S183)/(ABS($Q184)-ABS($Q183))*(G$15-ABS($Q183))+$S183,0),$D$7)</f>
        <v>0</v>
      </c>
      <c r="BF184" s="1">
        <f>IF(ABS($Q184)&lt;G$16,$AA184,IF(ABS($Q183)&lt;G$16,(G$16-ABS($Q183))*($Z183+$Z184)*0.5*($D$27+$D$28)*$D$5*1000,0))</f>
        <v>0</v>
      </c>
      <c r="BG184" s="1">
        <f>IF(AND(G$16&lt;ABS($Q184),G$16&gt;ABS($Q183)),1,0)</f>
        <v>0</v>
      </c>
      <c r="BH184" s="3">
        <f>MIN(IF(BG184=1,($S184-$S183)/(ABS($Q184)-ABS($Q183))*(G$16-ABS($Q183))+$S183,0),$D$7)</f>
        <v>0</v>
      </c>
      <c r="BI184" s="1">
        <f>IF(ABS($Q184)&lt;G$17,$AA184,IF(ABS($Q183)&lt;G$17,(G$17-ABS($Q183))*($Z183+$Z184)*0.5*($D$27+$D$28)*$D$5*1000,0))</f>
        <v>0</v>
      </c>
      <c r="BJ184" s="1">
        <f>IF(AND(G$17&lt;ABS($Q184),G$17&gt;ABS($Q183)),1,0)</f>
        <v>0</v>
      </c>
      <c r="BK184" s="3">
        <f>MIN(IF(BJ184=1,($S184-$S183)/(ABS($Q184)-ABS($Q183))*(G$17-ABS($Q183))+$S183,0),$D$7)</f>
        <v>0</v>
      </c>
      <c r="BL184" s="1">
        <f>IF(ABS($Q184)&lt;G$18,$AA184,IF(ABS($Q183)&lt;G$18,(G$18-ABS($Q183))*($Z183+$Z184)*0.5*($D$27+$D$28)*$D$5*1000,0))</f>
        <v>0</v>
      </c>
      <c r="BM184" s="1">
        <f>IF(AND(G$18&lt;ABS($Q184),G$18&gt;ABS($Q183)),1,0)</f>
        <v>0</v>
      </c>
      <c r="BN184" s="3">
        <f>MIN(IF(BM184=1,($S184-$S183)/(ABS($Q184)-ABS($Q183))*(G$18-ABS($Q183))+$S183,0),$D$7)</f>
        <v>0</v>
      </c>
      <c r="BO184" s="1">
        <f>IF(ABS($Q184)&lt;G$19,$AA184,IF(ABS($Q183)&lt;G$19,(G$19-ABS($Q183))*($Z183+$Z184)*0.5*($D$27+$D$28)*$D$5*1000,0))</f>
        <v>0</v>
      </c>
      <c r="BP184" s="1">
        <f>IF(AND(G$19&lt;ABS($Q184),G$19&gt;ABS($Q183)),1,0)</f>
        <v>0</v>
      </c>
      <c r="BQ184" s="3">
        <f>MIN(IF(BP184=1,($S184-$S183)/(ABS($Q184)-ABS($Q183))*(G$19-ABS($Q183))+$S183,0),$D$7)</f>
        <v>0</v>
      </c>
      <c r="BR184" s="1">
        <f>IF(ABS($Q184)&lt;G$20,$AA184,IF(ABS($Q183)&lt;G$20,(G$20-ABS($Q183))*($Z183+$Z184)*0.5*($D$27+$D$28)*$D$5*1000,0))</f>
        <v>0</v>
      </c>
      <c r="BS184" s="1">
        <f>IF(AND(G$20&lt;ABS($Q184),G$20&gt;ABS($Q183)),1,0)</f>
        <v>0</v>
      </c>
      <c r="BT184" s="3">
        <f>MIN(IF(BS184=1,($S184-$S183)/(ABS($Q184)-ABS($Q183))*(G$20-ABS($Q183))+$S183,0),$D$7)</f>
        <v>0</v>
      </c>
      <c r="BU184" s="1">
        <f>IF(ABS($Q184)&lt;G$21,$AA184,IF(ABS($Q183)&lt;G$21,(G$21-ABS($Q183))*($Z183+$Z184)*0.5*($D$27+$D$28)*$D$5*1000,0))</f>
        <v>0</v>
      </c>
      <c r="BV184" s="1">
        <f>IF(AND(G$21&lt;ABS($Q184),G$21&gt;ABS($Q183)),1,0)</f>
        <v>0</v>
      </c>
      <c r="BW184" s="3">
        <f>MIN(IF(BV184=1,($S184-$S183)/(ABS($Q184)-ABS($Q183))*(G$21-ABS($Q183))+$S183,0),$D$7)</f>
        <v>0</v>
      </c>
      <c r="BX184" s="1">
        <f>IF(ABS($Q184)&lt;G$22,$AA184,IF(ABS($Q183)&lt;G$22,(G$22-ABS($Q183))*($Z183+$Z184)*0.5*($D$27+$D$28)*$D$5*1000,0))</f>
        <v>0</v>
      </c>
      <c r="BY184" s="1">
        <f>IF(AND(G$22&lt;ABS($Q184),G$22&gt;ABS($Q183)),1,0)</f>
        <v>0</v>
      </c>
      <c r="BZ184" s="3">
        <f>MIN(IF(BY184=1,($S184-$S183)/(ABS($Q184)-ABS($Q183))*(G$22-ABS($Q183))+$S183,0),$D$7)</f>
        <v>0</v>
      </c>
      <c r="CA184" s="1">
        <f>IF(ABS($Q184)&lt;G$23,$AA184,IF(ABS($Q183)&lt;G$23,(G$23-ABS($Q183))*($Z183+$Z184)*0.5*($D$27+$D$28)*$D$5*1000,0))</f>
        <v>0</v>
      </c>
      <c r="CB184" s="1">
        <f>IF(AND(G$23&lt;ABS($Q184),G$23&gt;ABS($Q183)),1,0)</f>
        <v>0</v>
      </c>
      <c r="CC184" s="3">
        <f>MIN(IF(CB184=1,($S184-$S183)/(ABS($Q184)-ABS($Q183))*(G$23-ABS($Q183))+$S183,0),$D$7)</f>
        <v>0</v>
      </c>
      <c r="CD184" s="1">
        <f>IF(ABS($Q184)&lt;G$24,$AA184,IF(ABS($Q183)&lt;G$24,(G$24-ABS($Q183))*($Z183+$Z184)*0.5*($D$27+$D$28)*$D$5*1000,0))</f>
        <v>0</v>
      </c>
      <c r="CE184" s="1">
        <f>IF(AND(G$24&lt;ABS($Q184),G$24&gt;ABS($Q183)),1,0)</f>
        <v>0</v>
      </c>
      <c r="CF184" s="3">
        <f>MIN(IF(CE184=1,($S184-$S183)/(ABS($Q184)-ABS($Q183))*(G$24-ABS($Q183))+$S183,0),$D$7)</f>
        <v>0</v>
      </c>
      <c r="CG184" s="1">
        <f>IF(ABS($Q184)&lt;G$25,$AA184,IF(ABS($Q183)&lt;G$25,(G$25-ABS($Q183))*($Z183+$Z184)*0.5*($D$27+$D$28)*$D$5*1000,0))</f>
        <v>0</v>
      </c>
      <c r="CH184" s="1">
        <f>IF(AND(G$25&lt;ABS($Q184),G$25&gt;ABS($Q183)),1,0)</f>
        <v>0</v>
      </c>
      <c r="CI184" s="3">
        <f>MIN(IF(CH184=1,($S184-$S183)/(ABS($Q184)-ABS($Q183))*(G$25-ABS($Q183))+$S183,0),$D$7)</f>
        <v>0</v>
      </c>
      <c r="CJ184" s="1">
        <f>IF(ABS($Q184)&lt;G$26,$AA184,IF(ABS($Q183)&lt;G$26,(G$26-ABS($Q183))*($Z183+$Z184)*0.5*($D$27+$D$28)*$D$5*1000,0))</f>
        <v>0</v>
      </c>
      <c r="CK184" s="1">
        <f>IF(AND(G$26&lt;ABS($Q184),G$26&gt;ABS($Q183)),1,0)</f>
        <v>0</v>
      </c>
      <c r="CL184" s="3">
        <f>MIN(IF(CK184=1,($S184-$S183)/(ABS($Q184)-ABS($Q183))*(G$26-ABS($Q183))+$S183,0),$D$7)</f>
        <v>0</v>
      </c>
      <c r="CM184" s="1">
        <f>IF(ABS($Q184)&lt;G$27,$AA184,IF(ABS($Q183)&lt;G$27,(G$27-ABS($Q183))*($Z183+$Z184)*0.5*($D$27+$D$28)*$D$5*1000,0))</f>
        <v>0</v>
      </c>
      <c r="CN184" s="1">
        <f>IF(AND(G$27&lt;ABS($Q184),G$27&gt;ABS($Q183)),1,0)</f>
        <v>0</v>
      </c>
      <c r="CO184" s="3">
        <f>MIN(IF(CN184=1,($S184-$S183)/(ABS($Q184)-ABS($Q183))*(G$27-ABS($Q183))+$S183,0),$D$7)</f>
        <v>0</v>
      </c>
      <c r="CP184" s="1">
        <f>IF(ABS($Q184)&lt;G$28,$AA184,IF(ABS($Q183)&lt;G$28,(G$28-ABS($Q183))*($Z183+$Z184)*0.5*($D$27+$D$28)*$D$5*1000,0))</f>
        <v>0</v>
      </c>
      <c r="CQ184" s="1">
        <f>IF(AND(G$28&lt;ABS($Q184),G$28&gt;ABS($Q183)),1,0)</f>
        <v>0</v>
      </c>
      <c r="CR184" s="3">
        <f>MIN(IF(CQ184=1,($S184-$S183)/(ABS($Q184)-ABS($Q183))*(G$28-ABS($Q183))+$S183,0),$D$7)</f>
        <v>0</v>
      </c>
      <c r="CS184" s="1">
        <f>IF(ABS($Q184)&lt;G$29,$AA184,IF(ABS($Q183)&lt;G$29,(G$29-ABS($Q183))*($Z183+$Z184)*0.5*($D$27+$D$28)*$D$5*1000,0))</f>
        <v>0</v>
      </c>
      <c r="CT184" s="1">
        <f>IF(AND(G$29&lt;ABS($Q184),G$29&gt;ABS($Q183)),1,0)</f>
        <v>0</v>
      </c>
      <c r="CU184" s="3">
        <f>MIN(IF(CT184=1,($S184-$S183)/(ABS($Q184)-ABS($Q183))*(G$29-ABS($Q183))+$S183,0),$D$7)</f>
        <v>0</v>
      </c>
      <c r="CV184" s="1">
        <f>IF(ABS($Q184)&lt;G$30,$AA184,IF(ABS($Q183)&lt;G$30,(G$30-ABS($Q183))*($Z183+$Z184)*0.5*($D$27+$D$28)*$D$5*1000,0))</f>
        <v>0</v>
      </c>
      <c r="CW184" s="1">
        <f>IF(AND(G$30&lt;ABS($Q184),G$30&gt;ABS($Q183)),1,0)</f>
        <v>0</v>
      </c>
      <c r="CX184" s="3">
        <f>MIN(IF(CW184=1,($S184-$S183)/(ABS($Q184)-ABS($Q183))*(G$30-ABS($Q183))+$S183,0),$D$7)</f>
        <v>0</v>
      </c>
      <c r="CY184" s="1">
        <f>IF(ABS($Q184)&lt;G$31,$AA184,IF(ABS($Q183)&lt;G$31,(G$31-ABS($Q183))*($Z183+$Z184)*0.5*($D$27+$D$28)*$D$5*1000,0))</f>
        <v>0</v>
      </c>
      <c r="CZ184" s="1">
        <f>IF(AND(G$31&lt;ABS($Q184),G$31&gt;ABS($Q183)),1,0)</f>
        <v>0</v>
      </c>
      <c r="DA184" s="3">
        <f>MIN(IF(CZ184=1,($S184-$S183)/(ABS($Q184)-ABS($Q183))*(G$31-ABS($Q183))+$S183,0),$D$7)</f>
        <v>0</v>
      </c>
      <c r="DB184" s="1">
        <f>IF(ABS($Q184)&lt;G$32,$AA184,IF(ABS($Q183)&lt;G$32,(G$32-ABS($Q183))*($Z183+$Z184)*0.5*($D$27+$D$28)*$D$5*1000,0))</f>
        <v>0</v>
      </c>
      <c r="DC184" s="1">
        <f>IF(AND(G$32&lt;ABS($Q184),G$32&gt;ABS($Q183)),1,0)</f>
        <v>0</v>
      </c>
      <c r="DD184" s="3">
        <f>MIN(IF(DC184=1,($S184-$S183)/(ABS($Q184)-ABS($Q183))*(G$32-ABS($Q183))+$S183,0),$D$7)</f>
        <v>0</v>
      </c>
      <c r="DE184" s="1">
        <f>IF(ABS($Q184)&lt;G$33,$AA184,IF(ABS($Q183)&lt;G$33,(G$33-ABS($Q183))*($Z183+$Z184)*0.5*($D$27+$D$28)*$D$5*1000,0))</f>
        <v>0</v>
      </c>
      <c r="DF184" s="1">
        <f>IF(AND(G$33&lt;ABS($Q184),G$33&gt;ABS($Q183)),1,0)</f>
        <v>0</v>
      </c>
      <c r="DG184" s="3">
        <f>MIN(IF(DF184=1,($S184-$S183)/(ABS($Q184)-ABS($Q183))*(G$33-ABS($Q183))+$S183,0),$D$7)</f>
        <v>0</v>
      </c>
      <c r="DH184" s="1">
        <f>IF(ABS($Q184)&lt;G$34,$AA184,IF(ABS($Q183)&lt;G$34,(G$34-ABS($Q183))*($Z183+$Z184)*0.5*($D$27+$D$28)*$D$5*1000,0))</f>
        <v>0</v>
      </c>
      <c r="DI184" s="1">
        <f>IF(AND(G$34&lt;ABS($Q184),G$34&gt;ABS($Q183)),1,0)</f>
        <v>0</v>
      </c>
      <c r="DJ184" s="3">
        <f>MIN(IF(DI184=1,($S184-$S183)/(ABS($Q184)-ABS($Q183))*(G$34-ABS($Q183))+$S183,0),$D$7)</f>
        <v>0</v>
      </c>
      <c r="DK184" s="1">
        <f>IF(ABS($Q184)&lt;G$35,$AA184,IF(ABS($Q183)&lt;G$35,(G$35-ABS($Q183))*($Z183+$Z184)*0.5*($D$27+$D$28)*$D$5*1000,0))</f>
        <v>0</v>
      </c>
      <c r="DL184" s="1">
        <f>IF(AND(G$35&lt;ABS($Q184),G$35&gt;ABS($Q183)),1,0)</f>
        <v>0</v>
      </c>
      <c r="DM184" s="3">
        <f>MIN(IF(DL184=1,($S184-$S183)/(ABS($Q184)-ABS($Q183))*(G$35-ABS($Q183))+$S183,0),$D$7)</f>
        <v>0</v>
      </c>
      <c r="DN184" s="1">
        <f>IF(ABS($Q184)&lt;G$36,$AA184,IF(ABS($Q183)&lt;G$36,(G$36-ABS($Q183))*($Z183+$Z184)*0.5*($D$27+$D$28)*$D$5*1000,0))</f>
        <v>0</v>
      </c>
      <c r="DO184" s="1">
        <f>IF(AND(G$36&lt;ABS($Q184),G$36&gt;ABS($Q183)),1,0)</f>
        <v>0</v>
      </c>
      <c r="DP184" s="3">
        <f>MIN(IF(DO184=1,($S184-$S183)/(ABS($Q184)-ABS($Q183))*(G$36-ABS($Q183))+$S183,0),$D$7)</f>
        <v>0</v>
      </c>
      <c r="DQ184" s="1">
        <f>IF(ABS($Q184)&lt;G$37,$AA184,IF(ABS($Q183)&lt;G$37,(G$37-ABS($Q183))*($Z183+$Z184)*0.5*($D$27+$D$28)*$D$5*1000,0))</f>
        <v>0</v>
      </c>
      <c r="DR184" s="1">
        <f>IF(AND(G$37&lt;ABS($Q184),G$37&gt;ABS($Q183)),1,0)</f>
        <v>0</v>
      </c>
      <c r="DS184" s="3">
        <f>MIN(IF(DR184=1,($S184-$S183)/(ABS($Q184)-ABS($Q183))*(G$37-ABS($Q183))+$S183,0),$D$7)</f>
        <v>0</v>
      </c>
      <c r="DT184" s="1">
        <f>IF(ABS($Q184)&lt;G$38,$AA184,IF(ABS($Q183)&lt;G$38,(G$38-ABS($Q183))*($Z183+$Z184)*0.5*($D$27+$D$28)*$D$5*1000,0))</f>
        <v>0</v>
      </c>
      <c r="DU184" s="1">
        <f>IF(AND(G$38&lt;ABS($Q184),G$38&gt;ABS($Q183)),1,0)</f>
        <v>0</v>
      </c>
      <c r="DV184" s="3">
        <f>MIN(IF(DU184=1,($S184-$S183)/(ABS($Q184)-ABS($Q183))*(G$38-ABS($Q183))+$S183,0),$D$7)</f>
        <v>0</v>
      </c>
      <c r="DW184" s="1">
        <f>IF(ABS($Q184)&lt;G$39,$AA184,IF(ABS($Q183)&lt;G$39,(G$39-ABS($Q183))*($Z183+$Z184)*0.5*($D$27+$D$28)*$D$5*1000,0))</f>
        <v>0</v>
      </c>
      <c r="DX184" s="1">
        <f>IF(AND(G$39&lt;ABS($Q184),G$39&gt;ABS($Q183)),1,0)</f>
        <v>0</v>
      </c>
      <c r="DY184" s="3">
        <f>MIN(IF(DX184=1,($S184-$S183)/(ABS($Q184)-ABS($Q183))*(G$39-ABS($Q183))+$S183,0),$D$7)</f>
        <v>0</v>
      </c>
      <c r="DZ184" s="1">
        <f>IF(ABS($Q184)&lt;G$40,$AA184,IF(ABS($Q183)&lt;G$40,(G$40-ABS($Q183))*($Z183+$Z184)*0.5*($D$27+$D$28)*$D$5*1000,0))</f>
        <v>0</v>
      </c>
      <c r="EA184" s="1">
        <f>IF(AND(G$40&lt;ABS($Q184),G$40&gt;ABS($Q183)),1,0)</f>
        <v>0</v>
      </c>
      <c r="EB184" s="3">
        <f>MIN(IF(EA184=1,($S184-$S183)/(ABS($Q184)-ABS($Q183))*(G$40-ABS($Q183))+$S183,0),$D$7)</f>
        <v>0</v>
      </c>
      <c r="EC184" s="1">
        <f>IF(ABS($Q184)&lt;G$41,$AA184,IF(ABS($Q183)&lt;G$41,(G$41-ABS($Q183))*($Z183+$Z184)*0.5*($D$27+$D$28)*$D$5*1000,0))</f>
        <v>0</v>
      </c>
      <c r="ED184" s="1">
        <f>IF(AND(G$41&lt;ABS($Q184),G$41&gt;ABS($Q183)),1,0)</f>
        <v>0</v>
      </c>
      <c r="EE184" s="3">
        <f>MIN(IF(ED184=1,($S184-$S183)/(ABS($Q184)-ABS($Q183))*(G$41-ABS($Q183))+$S183,0),$D$7)</f>
        <v>0</v>
      </c>
      <c r="EF184" s="1">
        <f>IF(ABS($Q184)&lt;G$42,$AA184,IF(ABS($Q183)&lt;G$42,(G$42-ABS($Q183))*($Z183+$Z184)*0.5*($D$27+$D$28)*$D$5*1000,0))</f>
        <v>0</v>
      </c>
      <c r="EG184" s="1">
        <f>IF(AND(G$42&lt;ABS($Q184),G$42&gt;ABS($Q183)),1,0)</f>
        <v>0</v>
      </c>
      <c r="EH184" s="3">
        <f>MIN(IF(EG184=1,($S184-$S183)/(ABS($Q184)-ABS($Q183))*(G$42-ABS($Q183))+$S183,0),$D$7)</f>
        <v>0</v>
      </c>
      <c r="EI184" s="1">
        <f>IF(ABS($Q184)&lt;G$43,$AA184,IF(ABS($Q183)&lt;G$43,(G$43-ABS($Q183))*($Z183+$Z184)*0.5*($D$27+$D$28)*$D$5*1000,0))</f>
        <v>0</v>
      </c>
      <c r="EJ184" s="1">
        <f>IF(AND(G$43&lt;ABS($Q184),G$43&gt;ABS($Q183)),1,0)</f>
        <v>0</v>
      </c>
      <c r="EK184" s="3">
        <f>MIN(IF(EJ184=1,($S184-$S183)/(ABS($Q184)-ABS($Q183))*(G$43-ABS($Q183))+$S183,0),$D$7)</f>
        <v>0</v>
      </c>
      <c r="EL184" s="1">
        <f>IF(ABS($Q184)&lt;G$44,$AA184,IF(ABS($Q183)&lt;G$44,(G$44-ABS($Q183))*($Z183+$Z184)*0.5*($D$27+$D$28)*$D$5*1000,0))</f>
        <v>0</v>
      </c>
      <c r="EM184" s="1">
        <f>IF(AND(G$44&lt;ABS($Q184),G$44&gt;ABS($Q183)),1,0)</f>
        <v>0</v>
      </c>
      <c r="EN184" s="3">
        <f>MIN(IF(EM184=1,($S184-$S183)/(ABS($Q184)-ABS($Q183))*(G$44-ABS($Q183))+$S183,0),$D$7)</f>
        <v>0</v>
      </c>
      <c r="EO184" s="1">
        <f>IF(ABS($Q184)&lt;G$45,$AA184,IF(ABS($Q183)&lt;G$45,(G$45-ABS($Q183))*($Z183+$Z184)*0.5*($D$27+$D$28)*$D$5*1000,0))</f>
        <v>0</v>
      </c>
      <c r="EP184" s="1">
        <f>IF(AND(G$45&lt;ABS($Q184),G$45&gt;ABS($Q183)),1,0)</f>
        <v>0</v>
      </c>
      <c r="EQ184" s="3">
        <f>MIN(IF(EP184=1,($S184-$S183)/(ABS($Q184)-ABS($Q183))*(G$45-ABS($Q183))+$S183,0),$D$7)</f>
        <v>0</v>
      </c>
      <c r="ER184" s="1">
        <f>IF(ABS($Q184)&lt;G$46,$AA184,IF(ABS($Q183)&lt;G$46,(G$46-ABS($Q183))*($Z183+$Z184)*0.5*($D$27+$D$28)*$D$5*1000,0))</f>
        <v>0</v>
      </c>
      <c r="ES184" s="1">
        <f>IF(AND(G$46&lt;ABS($Q184),G$46&gt;ABS($Q183)),1,0)</f>
        <v>0</v>
      </c>
      <c r="ET184" s="3">
        <f>MIN(IF(ES184=1,($S184-$S183)/(ABS($Q184)-ABS($Q183))*(G$46-ABS($Q183))+$S183,0),$D$7)</f>
        <v>0</v>
      </c>
      <c r="EU184" s="1">
        <f>IF(ABS($Q184)&lt;G$47,$AA184,IF(ABS($Q183)&lt;G$47,(G$47-ABS($Q183))*($Z183+$Z184)*0.5*($D$27+$D$28)*$D$5*1000,0))</f>
        <v>0</v>
      </c>
      <c r="EV184" s="1">
        <f>IF(AND(G$47&lt;ABS($Q184),G$47&gt;ABS($Q183)),1,0)</f>
        <v>0</v>
      </c>
      <c r="EW184" s="3">
        <f>MIN(IF(EV184=1,($S184-$S183)/(ABS($Q184)-ABS($Q183))*(G$47-ABS($Q183))+$S183,0),$D$7)</f>
        <v>0</v>
      </c>
      <c r="EX184" s="1">
        <f>IF(ABS($Q184)&lt;G$48,$AA184,IF(ABS($Q183)&lt;G$48,(G$48-ABS($Q183))*($Z183+$Z184)*0.5*($D$27+$D$28)*$D$5*1000,0))</f>
        <v>0</v>
      </c>
      <c r="EY184" s="1">
        <f>IF(AND(G$48&lt;ABS($Q184),G$48&gt;ABS($Q183)),1,0)</f>
        <v>0</v>
      </c>
      <c r="EZ184" s="3">
        <f>MIN(IF(EY184=1,($S184-$S183)/(ABS($Q184)-ABS($Q183))*(G$48-ABS($Q183))+$S183,0),$D$7)</f>
        <v>0</v>
      </c>
      <c r="FA184" s="1">
        <f>IF(ABS($Q184)&lt;G$49,$AA184,IF(ABS($Q183)&lt;G$49,(G$49-ABS($Q183))*($Z183+$Z184)*0.5*($D$27+$D$28)*$D$5*1000,0))</f>
        <v>0</v>
      </c>
      <c r="FB184" s="1">
        <f>IF(AND(G$49&lt;ABS($Q184),G$49&gt;ABS($Q183)),1,0)</f>
        <v>0</v>
      </c>
      <c r="FC184" s="3">
        <f>MIN(IF(FB184=1,($S184-$S183)/(ABS($Q184)-ABS($Q183))*(G$49-ABS($Q183))+$S183,0),$D$7)</f>
        <v>0</v>
      </c>
      <c r="FD184" s="1">
        <f>IF(ABS($Q184)&lt;G$50,$AA184,IF(ABS($Q183)&lt;G$50,(G$50-ABS($Q183))*($Z183+$Z184)*0.5*($D$27+$D$28)*$D$5*1000,0))</f>
        <v>0</v>
      </c>
      <c r="FE184" s="1">
        <f>IF(AND(G$50&lt;ABS($Q184),G$50&gt;ABS($Q183)),1,0)</f>
        <v>0</v>
      </c>
      <c r="FF184" s="3">
        <f>MIN(IF(FE184=1,($S184-$S183)/(ABS($Q184)-ABS($Q183))*(G$50-ABS($Q183))+$S183,0),$D$7)</f>
        <v>0</v>
      </c>
      <c r="FG184" s="1">
        <f>IF(ABS($Q184)&lt;G$51,$AA184,IF(ABS($Q183)&lt;G$51,(G$51-ABS($Q183))*($Z183+$Z184)*0.5*($D$27+$D$28)*$D$5*1000,0))</f>
        <v>0</v>
      </c>
      <c r="FH184" s="1">
        <f>IF(AND(G$51&lt;ABS($Q184),G$51&gt;ABS($Q183)),1,0)</f>
        <v>0</v>
      </c>
      <c r="FI184" s="3">
        <f>MIN(IF(FH184=1,($S184-$S183)/(ABS($Q184)-ABS($Q183))*(G$51-ABS($Q183))+$S183,0),$D$7)</f>
        <v>0</v>
      </c>
      <c r="FJ184" s="1">
        <f>IF(ABS($Q184)&lt;G$52,$AA184,IF(ABS($Q183)&lt;G$52,(G$52-ABS($Q183))*($Z183+$Z184)*0.5*($D$27+$D$28)*$D$5*1000,0))</f>
        <v>0</v>
      </c>
      <c r="FK184" s="1">
        <f>IF(AND(G$52&lt;ABS($Q184),G$52&gt;ABS($Q183)),1,0)</f>
        <v>0</v>
      </c>
      <c r="FL184" s="3">
        <f>MIN(IF(FK184=1,($S184-$S183)/(ABS($Q184)-ABS($Q183))*(G$52-ABS($Q183))+$S183,0),$D$7)</f>
        <v>0</v>
      </c>
      <c r="FM184" s="1">
        <f>IF(ABS($Q184)&lt;G$53,$AA184,IF(ABS($Q183)&lt;G$53,(G$53-ABS($Q183))*($Z183+$Z184)*0.5*($D$27+$D$28)*$D$5*1000,0))</f>
        <v>0</v>
      </c>
      <c r="FN184" s="1">
        <f>IF(AND(G$53&lt;ABS($Q184),G$53&gt;ABS($Q183)),1,0)</f>
        <v>0</v>
      </c>
      <c r="FO184" s="3">
        <f>MIN(IF(FN184=1,($S184-$S183)/(ABS($Q184)-ABS($Q183))*(G$53-ABS($Q183))+$S183,0),$D$7)</f>
        <v>0</v>
      </c>
      <c r="FP184" s="1">
        <f>IF(ABS($Q184)&lt;G$54,$AA184,IF(ABS($Q183)&lt;G$54,(G$54-ABS($Q183))*($Z183+$Z184)*0.5*($D$27+$D$28)*$D$5*1000,0))</f>
        <v>0</v>
      </c>
      <c r="FQ184" s="1">
        <f>IF(AND(G$54&lt;ABS($Q184),G$54&gt;ABS($Q183)),1,0)</f>
        <v>0</v>
      </c>
      <c r="FR184" s="3">
        <f>MIN(IF(FQ184=1,($S184-$S183)/(ABS($Q184)-ABS($Q183))*(G$54-ABS($Q183))+$S183,0),$D$7)</f>
        <v>0</v>
      </c>
      <c r="FS184" s="1">
        <f>IF(ABS($Q184)&lt;G$55,$AA184,IF(ABS($Q183)&lt;G$55,(G$55-ABS($Q183))*($Z183+$Z184)*0.5*($D$27+$D$28)*$D$5*1000,0))</f>
        <v>0</v>
      </c>
      <c r="FT184" s="1">
        <f>IF(AND(G$55&lt;ABS($Q184),G$55&gt;ABS($Q183)),1,0)</f>
        <v>0</v>
      </c>
      <c r="FU184" s="3">
        <f>MIN(IF(FT184=1,($S184-$S183)/(ABS($Q184)-ABS($Q183))*(G$55-ABS($Q183))+$S183,0),$D$7)</f>
        <v>0</v>
      </c>
      <c r="FV184" s="1" t="e">
        <f>IF(ABS($Q184)&lt;#REF!,$AA184,IF(ABS($Q183)&lt;#REF!,(#REF!-ABS($Q183))*($Z183+$Z184)*0.5*($D$27+$D$28)*$D$5*1000,0))</f>
        <v>#REF!</v>
      </c>
      <c r="FW184" s="1" t="e">
        <f>IF(AND(#REF!&lt;ABS($Q184),#REF!&gt;ABS($Q183)),1,0)</f>
        <v>#REF!</v>
      </c>
      <c r="FX184" s="3" t="e">
        <f>MIN(IF(FW184=1,($S184-$S183)/(ABS($Q184)-ABS($Q183))*(#REF!-ABS($Q183))+$S183,0),$D$7)</f>
        <v>#REF!</v>
      </c>
    </row>
    <row r="185" spans="1:180" x14ac:dyDescent="0.35">
      <c r="A185" s="4"/>
      <c r="B185" s="4"/>
      <c r="C185" s="4"/>
      <c r="D185" s="4"/>
      <c r="E185" s="4"/>
      <c r="F185" s="4"/>
      <c r="G185" s="23"/>
      <c r="H185" s="23"/>
      <c r="I185" s="23"/>
      <c r="J185" s="23"/>
      <c r="K185" s="23"/>
      <c r="L185" s="36"/>
      <c r="M185" s="23"/>
      <c r="N185" s="23"/>
      <c r="O185" s="23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3">
        <f t="shared" si="9"/>
        <v>0.2</v>
      </c>
      <c r="AA185" s="3"/>
      <c r="AB185" s="1"/>
      <c r="AC185" s="2"/>
      <c r="AD185" s="2"/>
      <c r="AE185" s="1"/>
      <c r="AF185" s="2"/>
      <c r="AG185" s="2"/>
      <c r="AH185" s="1"/>
      <c r="AI185" s="2"/>
      <c r="AJ185" s="2"/>
      <c r="AK185" s="1"/>
      <c r="AL185" s="2"/>
      <c r="AM185" s="2"/>
      <c r="AN185" s="1"/>
      <c r="AO185" s="2"/>
      <c r="AP185" s="2"/>
      <c r="AQ185" s="1"/>
      <c r="AR185" s="2"/>
      <c r="AS185" s="2"/>
      <c r="AT185" s="1"/>
      <c r="AU185" s="2"/>
      <c r="AV185" s="2"/>
      <c r="AW185" s="1"/>
      <c r="AX185" s="2"/>
      <c r="AY185" s="2"/>
      <c r="AZ185" s="1"/>
      <c r="BA185" s="2"/>
      <c r="BB185" s="2"/>
      <c r="BC185" s="1"/>
      <c r="BD185" s="2"/>
      <c r="BE185" s="2"/>
      <c r="BF185" s="1"/>
      <c r="BG185" s="2"/>
      <c r="BH185" s="2"/>
      <c r="BI185" s="1"/>
      <c r="BJ185" s="2"/>
      <c r="BK185" s="2"/>
      <c r="BL185" s="1"/>
      <c r="BM185" s="2"/>
      <c r="BN185" s="2"/>
      <c r="BO185" s="1"/>
      <c r="BP185" s="2"/>
      <c r="BQ185" s="2"/>
      <c r="BR185" s="1"/>
      <c r="BS185" s="2"/>
      <c r="BT185" s="2"/>
      <c r="BU185" s="1"/>
      <c r="BV185" s="2"/>
      <c r="BW185" s="2"/>
      <c r="BX185" s="1"/>
      <c r="BY185" s="2"/>
      <c r="BZ185" s="2"/>
      <c r="CA185" s="1"/>
      <c r="CB185" s="2"/>
      <c r="CC185" s="2"/>
      <c r="CD185" s="1"/>
      <c r="CE185" s="2"/>
      <c r="CF185" s="2"/>
      <c r="CG185" s="1"/>
      <c r="CH185" s="2"/>
      <c r="CI185" s="2"/>
      <c r="CJ185" s="1"/>
      <c r="CK185" s="2"/>
      <c r="CL185" s="2"/>
      <c r="CM185" s="1"/>
      <c r="CN185" s="2"/>
      <c r="CO185" s="2"/>
      <c r="CP185" s="1"/>
      <c r="CQ185" s="2"/>
      <c r="CR185" s="2"/>
      <c r="CS185" s="1"/>
      <c r="CT185" s="2"/>
      <c r="CU185" s="2"/>
      <c r="CV185" s="1"/>
      <c r="CW185" s="2"/>
      <c r="CX185" s="2"/>
      <c r="CY185" s="1"/>
      <c r="CZ185" s="2"/>
      <c r="DA185" s="2"/>
      <c r="DB185" s="1"/>
      <c r="DC185" s="2"/>
      <c r="DD185" s="2"/>
      <c r="DE185" s="1"/>
      <c r="DF185" s="2"/>
      <c r="DG185" s="2"/>
      <c r="DH185" s="1"/>
      <c r="DI185" s="2"/>
      <c r="DJ185" s="2"/>
      <c r="DK185" s="1"/>
      <c r="DL185" s="2"/>
      <c r="DM185" s="2"/>
      <c r="DN185" s="1"/>
      <c r="DO185" s="2"/>
      <c r="DP185" s="2"/>
      <c r="DQ185" s="1"/>
      <c r="DR185" s="2"/>
      <c r="DS185" s="2"/>
      <c r="DT185" s="1"/>
      <c r="DU185" s="2"/>
      <c r="DV185" s="2"/>
      <c r="DW185" s="1"/>
      <c r="DX185" s="2"/>
      <c r="DY185" s="2"/>
      <c r="DZ185" s="1"/>
      <c r="EA185" s="2"/>
      <c r="EB185" s="2"/>
      <c r="EC185" s="1"/>
      <c r="ED185" s="2"/>
      <c r="EE185" s="2"/>
      <c r="EF185" s="1"/>
      <c r="EG185" s="2"/>
      <c r="EH185" s="2"/>
      <c r="EI185" s="1"/>
      <c r="EJ185" s="2"/>
      <c r="EK185" s="2"/>
      <c r="EL185" s="1"/>
      <c r="EM185" s="2"/>
      <c r="EN185" s="2"/>
      <c r="EO185" s="1"/>
      <c r="EP185" s="2"/>
      <c r="EQ185" s="2"/>
      <c r="ER185" s="1"/>
      <c r="ES185" s="2"/>
      <c r="ET185" s="2"/>
      <c r="EU185" s="1"/>
      <c r="EV185" s="2"/>
      <c r="EW185" s="2"/>
      <c r="EX185" s="1"/>
      <c r="EY185" s="2"/>
      <c r="EZ185" s="2"/>
      <c r="FA185" s="1"/>
      <c r="FB185" s="2"/>
      <c r="FC185" s="2"/>
      <c r="FD185" s="1"/>
      <c r="FE185" s="2"/>
      <c r="FF185" s="2"/>
      <c r="FG185" s="1"/>
      <c r="FH185" s="2"/>
      <c r="FI185" s="2"/>
      <c r="FJ185" s="1"/>
      <c r="FK185" s="2"/>
      <c r="FL185" s="2"/>
      <c r="FM185" s="1"/>
      <c r="FN185" s="2"/>
      <c r="FO185" s="2"/>
      <c r="FP185" s="1"/>
      <c r="FQ185" s="2"/>
      <c r="FR185" s="2"/>
      <c r="FS185" s="1"/>
      <c r="FT185" s="2"/>
      <c r="FU185" s="2"/>
      <c r="FV185" s="1"/>
      <c r="FW185" s="2"/>
      <c r="FX185" s="2"/>
    </row>
    <row r="186" spans="1:180" x14ac:dyDescent="0.35">
      <c r="A186" s="4"/>
      <c r="B186" s="4"/>
      <c r="C186" s="4"/>
      <c r="D186" s="4"/>
      <c r="E186" s="4"/>
      <c r="F186" s="4"/>
      <c r="G186" s="23"/>
      <c r="H186" s="23"/>
      <c r="I186" s="23"/>
      <c r="J186" s="23"/>
      <c r="K186" s="23"/>
      <c r="L186" s="36"/>
      <c r="M186" s="23"/>
      <c r="N186" s="23"/>
      <c r="O186" s="23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3">
        <f t="shared" si="9"/>
        <v>0.2</v>
      </c>
      <c r="AA186" s="1">
        <f>$R185*($Z186+$Z185)*0.5*($D$27+$D$28)*1000*$D$5</f>
        <v>0</v>
      </c>
      <c r="AB186" s="1">
        <f>IF(ABS($Q186)&lt;$G$6,$AA186,IF(ABS($Q185)&lt;$G$6,($G$6-ABS($Q185))*($Z185+$Z186)*0.5*($D$27+$D$28)*$D$5*1000,0))</f>
        <v>0</v>
      </c>
      <c r="AC186" s="1">
        <f>IF(AND($G$6&lt;ABS($Q186),$G$6&gt;ABS($Q185)),1,0)</f>
        <v>0</v>
      </c>
      <c r="AD186" s="3">
        <f>MIN(IF(AC186=1,($S186-$S185)/(ABS($Q186)-ABS($Q185))*($G$6-ABS($Q185))+$S185,0),$D$7)</f>
        <v>0</v>
      </c>
      <c r="AE186" s="1">
        <f>IF(ABS($Q186)&lt;$G$7,$AA186,IF(ABS($Q185)&lt;$G$7,($G$7-ABS($Q185))*($Z185+$Z186)*0.5*($D$27+$D$28)*$D$5*1000,0))</f>
        <v>0</v>
      </c>
      <c r="AF186" s="1">
        <f>IF(AND($G$7&lt;ABS($Q186),$G$7&gt;ABS($Q185)),1,0)</f>
        <v>0</v>
      </c>
      <c r="AG186" s="3">
        <f>MIN(IF(AF186=1,($S186-$S185)/(ABS($Q186)-ABS($Q185))*($G$7-ABS($Q185))+$S185,0),$D$7)</f>
        <v>0</v>
      </c>
      <c r="AH186" s="1">
        <f>IF(ABS($Q186)&lt;$G$8,$AA186,IF(ABS($Q185)&lt;$G$8,($G$8-ABS($Q185))*($Z185+$Z186)*0.5*($D$27+$D$28)*$D$5*1000,0))</f>
        <v>0</v>
      </c>
      <c r="AI186" s="1">
        <f>IF(AND($G$8&lt;ABS($Q186),$G$8&gt;ABS($Q185)),1,0)</f>
        <v>0</v>
      </c>
      <c r="AJ186" s="3">
        <f>MIN(IF(AI186=1,($S186-$S185)/(ABS($Q186)-ABS($Q185))*($G$8-ABS($Q185))+$S185,0),$D$7)</f>
        <v>0</v>
      </c>
      <c r="AK186" s="1">
        <f>IF(ABS($Q186)&lt;$G$9,$AA186,IF(ABS($Q185)&lt;$G$9,($G$9-ABS($Q185))*($Z185+$Z186)*0.5*($D$27+$D$28)*$D$5*1000,0))</f>
        <v>0</v>
      </c>
      <c r="AL186" s="1">
        <f>IF(AND($G$9&lt;ABS($Q186),$G$9&gt;ABS($Q185)),1,0)</f>
        <v>0</v>
      </c>
      <c r="AM186" s="3">
        <f>MIN(IF(AL186=1,($S186-$S185)/(ABS($Q186)-ABS($Q185))*($G$9-ABS($Q185))+$S185,0),$D$7)</f>
        <v>0</v>
      </c>
      <c r="AN186" s="1">
        <f>IF(ABS($Q186)&lt;$G$10,$AA186,IF(ABS($Q185)&lt;$G$10,($G$10-ABS($Q185))*($Z185+$Z186)*0.5*($D$27+$D$28)*$D$5*1000,0))</f>
        <v>0</v>
      </c>
      <c r="AO186" s="1">
        <f>IF(AND($G$10&lt;ABS($Q186),$G$10&gt;ABS($Q185)),1,0)</f>
        <v>0</v>
      </c>
      <c r="AP186" s="3">
        <f>MIN(IF(AO186=1,($S186-$S185)/(ABS($Q186)-ABS($Q185))*($G$10-ABS($Q185))+$S185,0),$D$7)</f>
        <v>0</v>
      </c>
      <c r="AQ186" s="1">
        <f>IF(ABS($Q186)&lt;$G$11,$AA186,IF(ABS($Q185)&lt;$G$11,($G$11-ABS($Q185))*($Z185+$Z186)*0.5*($D$27+$D$28)*$D$5*1000,0))</f>
        <v>0</v>
      </c>
      <c r="AR186" s="1">
        <f>IF(AND($G$11&lt;ABS($Q186),$G$11&gt;ABS($Q185)),1,0)</f>
        <v>0</v>
      </c>
      <c r="AS186" s="3">
        <f>MIN(IF(AR186=1,($S186-$S185)/(ABS($Q186)-ABS($Q185))*($G$11-ABS($Q185))+$S185,0),$D$7)</f>
        <v>0</v>
      </c>
      <c r="AT186" s="1">
        <f>IF(ABS($Q186)&lt;$G$12,$AA186,IF(ABS($Q185)&lt;$G$12,($G$12-ABS($Q185))*($Z185+$Z186)*0.5*($D$27+$D$28)*$D$5*1000,0))</f>
        <v>0</v>
      </c>
      <c r="AU186" s="1">
        <f>IF(AND($G$12&lt;ABS($Q186),$G$12&gt;ABS($Q185)),1,0)</f>
        <v>0</v>
      </c>
      <c r="AV186" s="3">
        <f>MIN(IF(AU186=1,($S186-$S185)/(ABS($Q186)-ABS($Q185))*($G$12-ABS($Q185))+$S185,0),$D$7)</f>
        <v>0</v>
      </c>
      <c r="AW186" s="1">
        <f>IF(ABS($Q186)&lt;$G$13,$AA186,IF(ABS($Q185)&lt;$G$13,($G$13-ABS($Q185))*($Z185+$Z186)*0.5*($D$27+$D$28)*$D$5*1000,0))</f>
        <v>0</v>
      </c>
      <c r="AX186" s="1">
        <f>IF(AND($G$13&lt;ABS($Q186),$G$13&gt;ABS($Q185)),1,0)</f>
        <v>0</v>
      </c>
      <c r="AY186" s="3">
        <f>MIN(IF(AX186=1,($S186-$S185)/(ABS($Q186)-ABS($Q185))*($G$13-ABS($Q185))+$S185,0),$D$7)</f>
        <v>0</v>
      </c>
      <c r="AZ186" s="1">
        <f>IF(ABS($Q186)&lt;$G$14,$AA186,IF(ABS($Q185)&lt;$G$14,($G$14-ABS($Q185))*($Z185+$Z186)*0.5*($D$27+$D$28)*$D$5*1000,0))</f>
        <v>0</v>
      </c>
      <c r="BA186" s="1">
        <f>IF(AND($G$14&lt;ABS($Q186),$G$14&gt;ABS($Q185)),1,0)</f>
        <v>0</v>
      </c>
      <c r="BB186" s="3">
        <f>MIN(IF(BA186=1,($S186-$S185)/(ABS($Q186)-ABS($Q185))*($G$14-ABS($Q185))+$S185,0),$D$7)</f>
        <v>0</v>
      </c>
      <c r="BC186" s="1">
        <f>IF(ABS($Q186)&lt;G$15,$AA186,IF(ABS($Q185)&lt;G$15,(G$15-ABS($Q185))*($Z185+$Z186)*0.5*($D$27+$D$28)*$D$5*1000,0))</f>
        <v>0</v>
      </c>
      <c r="BD186" s="1">
        <f>IF(AND(G$15&lt;ABS($Q186),G$15&gt;ABS($Q185)),1,0)</f>
        <v>0</v>
      </c>
      <c r="BE186" s="3">
        <f>MIN(IF(BD186=1,($S186-$S185)/(ABS($Q186)-ABS($Q185))*(G$15-ABS($Q185))+$S185,0),$D$7)</f>
        <v>0</v>
      </c>
      <c r="BF186" s="1">
        <f>IF(ABS($Q186)&lt;G$16,$AA186,IF(ABS($Q185)&lt;G$16,(G$16-ABS($Q185))*($Z185+$Z186)*0.5*($D$27+$D$28)*$D$5*1000,0))</f>
        <v>0</v>
      </c>
      <c r="BG186" s="1">
        <f>IF(AND(G$16&lt;ABS($Q186),G$16&gt;ABS($Q185)),1,0)</f>
        <v>0</v>
      </c>
      <c r="BH186" s="3">
        <f>MIN(IF(BG186=1,($S186-$S185)/(ABS($Q186)-ABS($Q185))*(G$16-ABS($Q185))+$S185,0),$D$7)</f>
        <v>0</v>
      </c>
      <c r="BI186" s="1">
        <f>IF(ABS($Q186)&lt;G$17,$AA186,IF(ABS($Q185)&lt;G$17,(G$17-ABS($Q185))*($Z185+$Z186)*0.5*($D$27+$D$28)*$D$5*1000,0))</f>
        <v>0</v>
      </c>
      <c r="BJ186" s="1">
        <f>IF(AND(G$17&lt;ABS($Q186),G$17&gt;ABS($Q185)),1,0)</f>
        <v>0</v>
      </c>
      <c r="BK186" s="3">
        <f>MIN(IF(BJ186=1,($S186-$S185)/(ABS($Q186)-ABS($Q185))*(G$17-ABS($Q185))+$S185,0),$D$7)</f>
        <v>0</v>
      </c>
      <c r="BL186" s="1">
        <f>IF(ABS($Q186)&lt;G$18,$AA186,IF(ABS($Q185)&lt;G$18,(G$18-ABS($Q185))*($Z185+$Z186)*0.5*($D$27+$D$28)*$D$5*1000,0))</f>
        <v>0</v>
      </c>
      <c r="BM186" s="1">
        <f>IF(AND(G$18&lt;ABS($Q186),G$18&gt;ABS($Q185)),1,0)</f>
        <v>0</v>
      </c>
      <c r="BN186" s="3">
        <f>MIN(IF(BM186=1,($S186-$S185)/(ABS($Q186)-ABS($Q185))*(G$18-ABS($Q185))+$S185,0),$D$7)</f>
        <v>0</v>
      </c>
      <c r="BO186" s="1">
        <f>IF(ABS($Q186)&lt;G$19,$AA186,IF(ABS($Q185)&lt;G$19,(G$19-ABS($Q185))*($Z185+$Z186)*0.5*($D$27+$D$28)*$D$5*1000,0))</f>
        <v>0</v>
      </c>
      <c r="BP186" s="1">
        <f>IF(AND(G$19&lt;ABS($Q186),G$19&gt;ABS($Q185)),1,0)</f>
        <v>0</v>
      </c>
      <c r="BQ186" s="3">
        <f>MIN(IF(BP186=1,($S186-$S185)/(ABS($Q186)-ABS($Q185))*(G$19-ABS($Q185))+$S185,0),$D$7)</f>
        <v>0</v>
      </c>
      <c r="BR186" s="1">
        <f>IF(ABS($Q186)&lt;G$20,$AA186,IF(ABS($Q185)&lt;G$20,(G$20-ABS($Q185))*($Z185+$Z186)*0.5*($D$27+$D$28)*$D$5*1000,0))</f>
        <v>0</v>
      </c>
      <c r="BS186" s="1">
        <f>IF(AND(G$20&lt;ABS($Q186),G$20&gt;ABS($Q185)),1,0)</f>
        <v>0</v>
      </c>
      <c r="BT186" s="3">
        <f>MIN(IF(BS186=1,($S186-$S185)/(ABS($Q186)-ABS($Q185))*(G$20-ABS($Q185))+$S185,0),$D$7)</f>
        <v>0</v>
      </c>
      <c r="BU186" s="1">
        <f>IF(ABS($Q186)&lt;G$21,$AA186,IF(ABS($Q185)&lt;G$21,(G$21-ABS($Q185))*($Z185+$Z186)*0.5*($D$27+$D$28)*$D$5*1000,0))</f>
        <v>0</v>
      </c>
      <c r="BV186" s="1">
        <f>IF(AND(G$21&lt;ABS($Q186),G$21&gt;ABS($Q185)),1,0)</f>
        <v>0</v>
      </c>
      <c r="BW186" s="3">
        <f>MIN(IF(BV186=1,($S186-$S185)/(ABS($Q186)-ABS($Q185))*(G$21-ABS($Q185))+$S185,0),$D$7)</f>
        <v>0</v>
      </c>
      <c r="BX186" s="1">
        <f>IF(ABS($Q186)&lt;G$22,$AA186,IF(ABS($Q185)&lt;G$22,(G$22-ABS($Q185))*($Z185+$Z186)*0.5*($D$27+$D$28)*$D$5*1000,0))</f>
        <v>0</v>
      </c>
      <c r="BY186" s="1">
        <f>IF(AND(G$22&lt;ABS($Q186),G$22&gt;ABS($Q185)),1,0)</f>
        <v>0</v>
      </c>
      <c r="BZ186" s="3">
        <f>MIN(IF(BY186=1,($S186-$S185)/(ABS($Q186)-ABS($Q185))*(G$22-ABS($Q185))+$S185,0),$D$7)</f>
        <v>0</v>
      </c>
      <c r="CA186" s="1">
        <f>IF(ABS($Q186)&lt;G$23,$AA186,IF(ABS($Q185)&lt;G$23,(G$23-ABS($Q185))*($Z185+$Z186)*0.5*($D$27+$D$28)*$D$5*1000,0))</f>
        <v>0</v>
      </c>
      <c r="CB186" s="1">
        <f>IF(AND(G$23&lt;ABS($Q186),G$23&gt;ABS($Q185)),1,0)</f>
        <v>0</v>
      </c>
      <c r="CC186" s="3">
        <f>MIN(IF(CB186=1,($S186-$S185)/(ABS($Q186)-ABS($Q185))*(G$23-ABS($Q185))+$S185,0),$D$7)</f>
        <v>0</v>
      </c>
      <c r="CD186" s="1">
        <f>IF(ABS($Q186)&lt;G$24,$AA186,IF(ABS($Q185)&lt;G$24,(G$24-ABS($Q185))*($Z185+$Z186)*0.5*($D$27+$D$28)*$D$5*1000,0))</f>
        <v>0</v>
      </c>
      <c r="CE186" s="1">
        <f>IF(AND(G$24&lt;ABS($Q186),G$24&gt;ABS($Q185)),1,0)</f>
        <v>0</v>
      </c>
      <c r="CF186" s="3">
        <f>MIN(IF(CE186=1,($S186-$S185)/(ABS($Q186)-ABS($Q185))*(G$24-ABS($Q185))+$S185,0),$D$7)</f>
        <v>0</v>
      </c>
      <c r="CG186" s="1">
        <f>IF(ABS($Q186)&lt;G$25,$AA186,IF(ABS($Q185)&lt;G$25,(G$25-ABS($Q185))*($Z185+$Z186)*0.5*($D$27+$D$28)*$D$5*1000,0))</f>
        <v>0</v>
      </c>
      <c r="CH186" s="1">
        <f>IF(AND(G$25&lt;ABS($Q186),G$25&gt;ABS($Q185)),1,0)</f>
        <v>0</v>
      </c>
      <c r="CI186" s="3">
        <f>MIN(IF(CH186=1,($S186-$S185)/(ABS($Q186)-ABS($Q185))*(G$25-ABS($Q185))+$S185,0),$D$7)</f>
        <v>0</v>
      </c>
      <c r="CJ186" s="1">
        <f>IF(ABS($Q186)&lt;G$26,$AA186,IF(ABS($Q185)&lt;G$26,(G$26-ABS($Q185))*($Z185+$Z186)*0.5*($D$27+$D$28)*$D$5*1000,0))</f>
        <v>0</v>
      </c>
      <c r="CK186" s="1">
        <f>IF(AND(G$26&lt;ABS($Q186),G$26&gt;ABS($Q185)),1,0)</f>
        <v>0</v>
      </c>
      <c r="CL186" s="3">
        <f>MIN(IF(CK186=1,($S186-$S185)/(ABS($Q186)-ABS($Q185))*(G$26-ABS($Q185))+$S185,0),$D$7)</f>
        <v>0</v>
      </c>
      <c r="CM186" s="1">
        <f>IF(ABS($Q186)&lt;G$27,$AA186,IF(ABS($Q185)&lt;G$27,(G$27-ABS($Q185))*($Z185+$Z186)*0.5*($D$27+$D$28)*$D$5*1000,0))</f>
        <v>0</v>
      </c>
      <c r="CN186" s="1">
        <f>IF(AND(G$27&lt;ABS($Q186),G$27&gt;ABS($Q185)),1,0)</f>
        <v>0</v>
      </c>
      <c r="CO186" s="3">
        <f>MIN(IF(CN186=1,($S186-$S185)/(ABS($Q186)-ABS($Q185))*(G$27-ABS($Q185))+$S185,0),$D$7)</f>
        <v>0</v>
      </c>
      <c r="CP186" s="1">
        <f>IF(ABS($Q186)&lt;G$28,$AA186,IF(ABS($Q185)&lt;G$28,(G$28-ABS($Q185))*($Z185+$Z186)*0.5*($D$27+$D$28)*$D$5*1000,0))</f>
        <v>0</v>
      </c>
      <c r="CQ186" s="1">
        <f>IF(AND(G$28&lt;ABS($Q186),G$28&gt;ABS($Q185)),1,0)</f>
        <v>0</v>
      </c>
      <c r="CR186" s="3">
        <f>MIN(IF(CQ186=1,($S186-$S185)/(ABS($Q186)-ABS($Q185))*(G$28-ABS($Q185))+$S185,0),$D$7)</f>
        <v>0</v>
      </c>
      <c r="CS186" s="1">
        <f>IF(ABS($Q186)&lt;G$29,$AA186,IF(ABS($Q185)&lt;G$29,(G$29-ABS($Q185))*($Z185+$Z186)*0.5*($D$27+$D$28)*$D$5*1000,0))</f>
        <v>0</v>
      </c>
      <c r="CT186" s="1">
        <f>IF(AND(G$29&lt;ABS($Q186),G$29&gt;ABS($Q185)),1,0)</f>
        <v>0</v>
      </c>
      <c r="CU186" s="3">
        <f>MIN(IF(CT186=1,($S186-$S185)/(ABS($Q186)-ABS($Q185))*(G$29-ABS($Q185))+$S185,0),$D$7)</f>
        <v>0</v>
      </c>
      <c r="CV186" s="1">
        <f>IF(ABS($Q186)&lt;G$30,$AA186,IF(ABS($Q185)&lt;G$30,(G$30-ABS($Q185))*($Z185+$Z186)*0.5*($D$27+$D$28)*$D$5*1000,0))</f>
        <v>0</v>
      </c>
      <c r="CW186" s="1">
        <f>IF(AND(G$30&lt;ABS($Q186),G$30&gt;ABS($Q185)),1,0)</f>
        <v>0</v>
      </c>
      <c r="CX186" s="3">
        <f>MIN(IF(CW186=1,($S186-$S185)/(ABS($Q186)-ABS($Q185))*(G$30-ABS($Q185))+$S185,0),$D$7)</f>
        <v>0</v>
      </c>
      <c r="CY186" s="1">
        <f>IF(ABS($Q186)&lt;G$31,$AA186,IF(ABS($Q185)&lt;G$31,(G$31-ABS($Q185))*($Z185+$Z186)*0.5*($D$27+$D$28)*$D$5*1000,0))</f>
        <v>0</v>
      </c>
      <c r="CZ186" s="1">
        <f>IF(AND(G$31&lt;ABS($Q186),G$31&gt;ABS($Q185)),1,0)</f>
        <v>0</v>
      </c>
      <c r="DA186" s="3">
        <f>MIN(IF(CZ186=1,($S186-$S185)/(ABS($Q186)-ABS($Q185))*(G$31-ABS($Q185))+$S185,0),$D$7)</f>
        <v>0</v>
      </c>
      <c r="DB186" s="1">
        <f>IF(ABS($Q186)&lt;G$32,$AA186,IF(ABS($Q185)&lt;G$32,(G$32-ABS($Q185))*($Z185+$Z186)*0.5*($D$27+$D$28)*$D$5*1000,0))</f>
        <v>0</v>
      </c>
      <c r="DC186" s="1">
        <f>IF(AND(G$32&lt;ABS($Q186),G$32&gt;ABS($Q185)),1,0)</f>
        <v>0</v>
      </c>
      <c r="DD186" s="3">
        <f>MIN(IF(DC186=1,($S186-$S185)/(ABS($Q186)-ABS($Q185))*(G$32-ABS($Q185))+$S185,0),$D$7)</f>
        <v>0</v>
      </c>
      <c r="DE186" s="1">
        <f>IF(ABS($Q186)&lt;G$33,$AA186,IF(ABS($Q185)&lt;G$33,(G$33-ABS($Q185))*($Z185+$Z186)*0.5*($D$27+$D$28)*$D$5*1000,0))</f>
        <v>0</v>
      </c>
      <c r="DF186" s="1">
        <f>IF(AND(G$33&lt;ABS($Q186),G$33&gt;ABS($Q185)),1,0)</f>
        <v>0</v>
      </c>
      <c r="DG186" s="3">
        <f>MIN(IF(DF186=1,($S186-$S185)/(ABS($Q186)-ABS($Q185))*(G$33-ABS($Q185))+$S185,0),$D$7)</f>
        <v>0</v>
      </c>
      <c r="DH186" s="1">
        <f>IF(ABS($Q186)&lt;G$34,$AA186,IF(ABS($Q185)&lt;G$34,(G$34-ABS($Q185))*($Z185+$Z186)*0.5*($D$27+$D$28)*$D$5*1000,0))</f>
        <v>0</v>
      </c>
      <c r="DI186" s="1">
        <f>IF(AND(G$34&lt;ABS($Q186),G$34&gt;ABS($Q185)),1,0)</f>
        <v>0</v>
      </c>
      <c r="DJ186" s="3">
        <f>MIN(IF(DI186=1,($S186-$S185)/(ABS($Q186)-ABS($Q185))*(G$34-ABS($Q185))+$S185,0),$D$7)</f>
        <v>0</v>
      </c>
      <c r="DK186" s="1">
        <f>IF(ABS($Q186)&lt;G$35,$AA186,IF(ABS($Q185)&lt;G$35,(G$35-ABS($Q185))*($Z185+$Z186)*0.5*($D$27+$D$28)*$D$5*1000,0))</f>
        <v>0</v>
      </c>
      <c r="DL186" s="1">
        <f>IF(AND(G$35&lt;ABS($Q186),G$35&gt;ABS($Q185)),1,0)</f>
        <v>0</v>
      </c>
      <c r="DM186" s="3">
        <f>MIN(IF(DL186=1,($S186-$S185)/(ABS($Q186)-ABS($Q185))*(G$35-ABS($Q185))+$S185,0),$D$7)</f>
        <v>0</v>
      </c>
      <c r="DN186" s="1">
        <f>IF(ABS($Q186)&lt;G$36,$AA186,IF(ABS($Q185)&lt;G$36,(G$36-ABS($Q185))*($Z185+$Z186)*0.5*($D$27+$D$28)*$D$5*1000,0))</f>
        <v>0</v>
      </c>
      <c r="DO186" s="1">
        <f>IF(AND(G$36&lt;ABS($Q186),G$36&gt;ABS($Q185)),1,0)</f>
        <v>0</v>
      </c>
      <c r="DP186" s="3">
        <f>MIN(IF(DO186=1,($S186-$S185)/(ABS($Q186)-ABS($Q185))*(G$36-ABS($Q185))+$S185,0),$D$7)</f>
        <v>0</v>
      </c>
      <c r="DQ186" s="1">
        <f>IF(ABS($Q186)&lt;G$37,$AA186,IF(ABS($Q185)&lt;G$37,(G$37-ABS($Q185))*($Z185+$Z186)*0.5*($D$27+$D$28)*$D$5*1000,0))</f>
        <v>0</v>
      </c>
      <c r="DR186" s="1">
        <f>IF(AND(G$37&lt;ABS($Q186),G$37&gt;ABS($Q185)),1,0)</f>
        <v>0</v>
      </c>
      <c r="DS186" s="3">
        <f>MIN(IF(DR186=1,($S186-$S185)/(ABS($Q186)-ABS($Q185))*(G$37-ABS($Q185))+$S185,0),$D$7)</f>
        <v>0</v>
      </c>
      <c r="DT186" s="1">
        <f>IF(ABS($Q186)&lt;G$38,$AA186,IF(ABS($Q185)&lt;G$38,(G$38-ABS($Q185))*($Z185+$Z186)*0.5*($D$27+$D$28)*$D$5*1000,0))</f>
        <v>0</v>
      </c>
      <c r="DU186" s="1">
        <f>IF(AND(G$38&lt;ABS($Q186),G$38&gt;ABS($Q185)),1,0)</f>
        <v>0</v>
      </c>
      <c r="DV186" s="3">
        <f>MIN(IF(DU186=1,($S186-$S185)/(ABS($Q186)-ABS($Q185))*(G$38-ABS($Q185))+$S185,0),$D$7)</f>
        <v>0</v>
      </c>
      <c r="DW186" s="1">
        <f>IF(ABS($Q186)&lt;G$39,$AA186,IF(ABS($Q185)&lt;G$39,(G$39-ABS($Q185))*($Z185+$Z186)*0.5*($D$27+$D$28)*$D$5*1000,0))</f>
        <v>0</v>
      </c>
      <c r="DX186" s="1">
        <f>IF(AND(G$39&lt;ABS($Q186),G$39&gt;ABS($Q185)),1,0)</f>
        <v>0</v>
      </c>
      <c r="DY186" s="3">
        <f>MIN(IF(DX186=1,($S186-$S185)/(ABS($Q186)-ABS($Q185))*(G$39-ABS($Q185))+$S185,0),$D$7)</f>
        <v>0</v>
      </c>
      <c r="DZ186" s="1">
        <f>IF(ABS($Q186)&lt;G$40,$AA186,IF(ABS($Q185)&lt;G$40,(G$40-ABS($Q185))*($Z185+$Z186)*0.5*($D$27+$D$28)*$D$5*1000,0))</f>
        <v>0</v>
      </c>
      <c r="EA186" s="1">
        <f>IF(AND(G$40&lt;ABS($Q186),G$40&gt;ABS($Q185)),1,0)</f>
        <v>0</v>
      </c>
      <c r="EB186" s="3">
        <f>MIN(IF(EA186=1,($S186-$S185)/(ABS($Q186)-ABS($Q185))*(G$40-ABS($Q185))+$S185,0),$D$7)</f>
        <v>0</v>
      </c>
      <c r="EC186" s="1">
        <f>IF(ABS($Q186)&lt;G$41,$AA186,IF(ABS($Q185)&lt;G$41,(G$41-ABS($Q185))*($Z185+$Z186)*0.5*($D$27+$D$28)*$D$5*1000,0))</f>
        <v>0</v>
      </c>
      <c r="ED186" s="1">
        <f>IF(AND(G$41&lt;ABS($Q186),G$41&gt;ABS($Q185)),1,0)</f>
        <v>0</v>
      </c>
      <c r="EE186" s="3">
        <f>MIN(IF(ED186=1,($S186-$S185)/(ABS($Q186)-ABS($Q185))*(G$41-ABS($Q185))+$S185,0),$D$7)</f>
        <v>0</v>
      </c>
      <c r="EF186" s="1">
        <f>IF(ABS($Q186)&lt;G$42,$AA186,IF(ABS($Q185)&lt;G$42,(G$42-ABS($Q185))*($Z185+$Z186)*0.5*($D$27+$D$28)*$D$5*1000,0))</f>
        <v>0</v>
      </c>
      <c r="EG186" s="1">
        <f>IF(AND(G$42&lt;ABS($Q186),G$42&gt;ABS($Q185)),1,0)</f>
        <v>0</v>
      </c>
      <c r="EH186" s="3">
        <f>MIN(IF(EG186=1,($S186-$S185)/(ABS($Q186)-ABS($Q185))*(G$42-ABS($Q185))+$S185,0),$D$7)</f>
        <v>0</v>
      </c>
      <c r="EI186" s="1">
        <f>IF(ABS($Q186)&lt;G$43,$AA186,IF(ABS($Q185)&lt;G$43,(G$43-ABS($Q185))*($Z185+$Z186)*0.5*($D$27+$D$28)*$D$5*1000,0))</f>
        <v>0</v>
      </c>
      <c r="EJ186" s="1">
        <f>IF(AND(G$43&lt;ABS($Q186),G$43&gt;ABS($Q185)),1,0)</f>
        <v>0</v>
      </c>
      <c r="EK186" s="3">
        <f>MIN(IF(EJ186=1,($S186-$S185)/(ABS($Q186)-ABS($Q185))*(G$43-ABS($Q185))+$S185,0),$D$7)</f>
        <v>0</v>
      </c>
      <c r="EL186" s="1">
        <f>IF(ABS($Q186)&lt;G$44,$AA186,IF(ABS($Q185)&lt;G$44,(G$44-ABS($Q185))*($Z185+$Z186)*0.5*($D$27+$D$28)*$D$5*1000,0))</f>
        <v>0</v>
      </c>
      <c r="EM186" s="1">
        <f>IF(AND(G$44&lt;ABS($Q186),G$44&gt;ABS($Q185)),1,0)</f>
        <v>0</v>
      </c>
      <c r="EN186" s="3">
        <f>MIN(IF(EM186=1,($S186-$S185)/(ABS($Q186)-ABS($Q185))*(G$44-ABS($Q185))+$S185,0),$D$7)</f>
        <v>0</v>
      </c>
      <c r="EO186" s="1">
        <f>IF(ABS($Q186)&lt;G$45,$AA186,IF(ABS($Q185)&lt;G$45,(G$45-ABS($Q185))*($Z185+$Z186)*0.5*($D$27+$D$28)*$D$5*1000,0))</f>
        <v>0</v>
      </c>
      <c r="EP186" s="1">
        <f>IF(AND(G$45&lt;ABS($Q186),G$45&gt;ABS($Q185)),1,0)</f>
        <v>0</v>
      </c>
      <c r="EQ186" s="3">
        <f>MIN(IF(EP186=1,($S186-$S185)/(ABS($Q186)-ABS($Q185))*(G$45-ABS($Q185))+$S185,0),$D$7)</f>
        <v>0</v>
      </c>
      <c r="ER186" s="1">
        <f>IF(ABS($Q186)&lt;G$46,$AA186,IF(ABS($Q185)&lt;G$46,(G$46-ABS($Q185))*($Z185+$Z186)*0.5*($D$27+$D$28)*$D$5*1000,0))</f>
        <v>0</v>
      </c>
      <c r="ES186" s="1">
        <f>IF(AND(G$46&lt;ABS($Q186),G$46&gt;ABS($Q185)),1,0)</f>
        <v>0</v>
      </c>
      <c r="ET186" s="3">
        <f>MIN(IF(ES186=1,($S186-$S185)/(ABS($Q186)-ABS($Q185))*(G$46-ABS($Q185))+$S185,0),$D$7)</f>
        <v>0</v>
      </c>
      <c r="EU186" s="1">
        <f>IF(ABS($Q186)&lt;G$47,$AA186,IF(ABS($Q185)&lt;G$47,(G$47-ABS($Q185))*($Z185+$Z186)*0.5*($D$27+$D$28)*$D$5*1000,0))</f>
        <v>0</v>
      </c>
      <c r="EV186" s="1">
        <f>IF(AND(G$47&lt;ABS($Q186),G$47&gt;ABS($Q185)),1,0)</f>
        <v>0</v>
      </c>
      <c r="EW186" s="3">
        <f>MIN(IF(EV186=1,($S186-$S185)/(ABS($Q186)-ABS($Q185))*(G$47-ABS($Q185))+$S185,0),$D$7)</f>
        <v>0</v>
      </c>
      <c r="EX186" s="1">
        <f>IF(ABS($Q186)&lt;G$48,$AA186,IF(ABS($Q185)&lt;G$48,(G$48-ABS($Q185))*($Z185+$Z186)*0.5*($D$27+$D$28)*$D$5*1000,0))</f>
        <v>0</v>
      </c>
      <c r="EY186" s="1">
        <f>IF(AND(G$48&lt;ABS($Q186),G$48&gt;ABS($Q185)),1,0)</f>
        <v>0</v>
      </c>
      <c r="EZ186" s="3">
        <f>MIN(IF(EY186=1,($S186-$S185)/(ABS($Q186)-ABS($Q185))*(G$48-ABS($Q185))+$S185,0),$D$7)</f>
        <v>0</v>
      </c>
      <c r="FA186" s="1">
        <f>IF(ABS($Q186)&lt;G$49,$AA186,IF(ABS($Q185)&lt;G$49,(G$49-ABS($Q185))*($Z185+$Z186)*0.5*($D$27+$D$28)*$D$5*1000,0))</f>
        <v>0</v>
      </c>
      <c r="FB186" s="1">
        <f>IF(AND(G$49&lt;ABS($Q186),G$49&gt;ABS($Q185)),1,0)</f>
        <v>0</v>
      </c>
      <c r="FC186" s="3">
        <f>MIN(IF(FB186=1,($S186-$S185)/(ABS($Q186)-ABS($Q185))*(G$49-ABS($Q185))+$S185,0),$D$7)</f>
        <v>0</v>
      </c>
      <c r="FD186" s="1">
        <f>IF(ABS($Q186)&lt;G$50,$AA186,IF(ABS($Q185)&lt;G$50,(G$50-ABS($Q185))*($Z185+$Z186)*0.5*($D$27+$D$28)*$D$5*1000,0))</f>
        <v>0</v>
      </c>
      <c r="FE186" s="1">
        <f>IF(AND(G$50&lt;ABS($Q186),G$50&gt;ABS($Q185)),1,0)</f>
        <v>0</v>
      </c>
      <c r="FF186" s="3">
        <f>MIN(IF(FE186=1,($S186-$S185)/(ABS($Q186)-ABS($Q185))*(G$50-ABS($Q185))+$S185,0),$D$7)</f>
        <v>0</v>
      </c>
      <c r="FG186" s="1">
        <f>IF(ABS($Q186)&lt;G$51,$AA186,IF(ABS($Q185)&lt;G$51,(G$51-ABS($Q185))*($Z185+$Z186)*0.5*($D$27+$D$28)*$D$5*1000,0))</f>
        <v>0</v>
      </c>
      <c r="FH186" s="1">
        <f>IF(AND(G$51&lt;ABS($Q186),G$51&gt;ABS($Q185)),1,0)</f>
        <v>0</v>
      </c>
      <c r="FI186" s="3">
        <f>MIN(IF(FH186=1,($S186-$S185)/(ABS($Q186)-ABS($Q185))*(G$51-ABS($Q185))+$S185,0),$D$7)</f>
        <v>0</v>
      </c>
      <c r="FJ186" s="1">
        <f>IF(ABS($Q186)&lt;G$52,$AA186,IF(ABS($Q185)&lt;G$52,(G$52-ABS($Q185))*($Z185+$Z186)*0.5*($D$27+$D$28)*$D$5*1000,0))</f>
        <v>0</v>
      </c>
      <c r="FK186" s="1">
        <f>IF(AND(G$52&lt;ABS($Q186),G$52&gt;ABS($Q185)),1,0)</f>
        <v>0</v>
      </c>
      <c r="FL186" s="3">
        <f>MIN(IF(FK186=1,($S186-$S185)/(ABS($Q186)-ABS($Q185))*(G$52-ABS($Q185))+$S185,0),$D$7)</f>
        <v>0</v>
      </c>
      <c r="FM186" s="1">
        <f>IF(ABS($Q186)&lt;G$53,$AA186,IF(ABS($Q185)&lt;G$53,(G$53-ABS($Q185))*($Z185+$Z186)*0.5*($D$27+$D$28)*$D$5*1000,0))</f>
        <v>0</v>
      </c>
      <c r="FN186" s="1">
        <f>IF(AND(G$53&lt;ABS($Q186),G$53&gt;ABS($Q185)),1,0)</f>
        <v>0</v>
      </c>
      <c r="FO186" s="3">
        <f>MIN(IF(FN186=1,($S186-$S185)/(ABS($Q186)-ABS($Q185))*(G$53-ABS($Q185))+$S185,0),$D$7)</f>
        <v>0</v>
      </c>
      <c r="FP186" s="1">
        <f>IF(ABS($Q186)&lt;G$54,$AA186,IF(ABS($Q185)&lt;G$54,(G$54-ABS($Q185))*($Z185+$Z186)*0.5*($D$27+$D$28)*$D$5*1000,0))</f>
        <v>0</v>
      </c>
      <c r="FQ186" s="1">
        <f>IF(AND(G$54&lt;ABS($Q186),G$54&gt;ABS($Q185)),1,0)</f>
        <v>0</v>
      </c>
      <c r="FR186" s="3">
        <f>MIN(IF(FQ186=1,($S186-$S185)/(ABS($Q186)-ABS($Q185))*(G$54-ABS($Q185))+$S185,0),$D$7)</f>
        <v>0</v>
      </c>
      <c r="FS186" s="1">
        <f>IF(ABS($Q186)&lt;G$55,$AA186,IF(ABS($Q185)&lt;G$55,(G$55-ABS($Q185))*($Z185+$Z186)*0.5*($D$27+$D$28)*$D$5*1000,0))</f>
        <v>0</v>
      </c>
      <c r="FT186" s="1">
        <f>IF(AND(G$55&lt;ABS($Q186),G$55&gt;ABS($Q185)),1,0)</f>
        <v>0</v>
      </c>
      <c r="FU186" s="3">
        <f>MIN(IF(FT186=1,($S186-$S185)/(ABS($Q186)-ABS($Q185))*(G$55-ABS($Q185))+$S185,0),$D$7)</f>
        <v>0</v>
      </c>
      <c r="FV186" s="1" t="e">
        <f>IF(ABS($Q186)&lt;#REF!,$AA186,IF(ABS($Q185)&lt;#REF!,(#REF!-ABS($Q185))*($Z185+$Z186)*0.5*($D$27+$D$28)*$D$5*1000,0))</f>
        <v>#REF!</v>
      </c>
      <c r="FW186" s="1" t="e">
        <f>IF(AND(#REF!&lt;ABS($Q186),#REF!&gt;ABS($Q185)),1,0)</f>
        <v>#REF!</v>
      </c>
      <c r="FX186" s="3" t="e">
        <f>MIN(IF(FW186=1,($S186-$S185)/(ABS($Q186)-ABS($Q185))*(#REF!-ABS($Q185))+$S185,0),$D$7)</f>
        <v>#REF!</v>
      </c>
    </row>
    <row r="187" spans="1:180" x14ac:dyDescent="0.35">
      <c r="A187" s="4"/>
      <c r="B187" s="4"/>
      <c r="C187" s="4"/>
      <c r="D187" s="4"/>
      <c r="E187" s="4"/>
      <c r="F187" s="4"/>
      <c r="G187" s="23"/>
      <c r="H187" s="23"/>
      <c r="I187" s="23"/>
      <c r="J187" s="23"/>
      <c r="K187" s="23"/>
      <c r="L187" s="36"/>
      <c r="M187" s="23"/>
      <c r="N187" s="23"/>
      <c r="O187" s="23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3">
        <f t="shared" si="9"/>
        <v>0.2</v>
      </c>
      <c r="AA187" s="3"/>
      <c r="AB187" s="1"/>
      <c r="AC187" s="2"/>
      <c r="AD187" s="2"/>
      <c r="AE187" s="1"/>
      <c r="AF187" s="2"/>
      <c r="AG187" s="2"/>
      <c r="AH187" s="1"/>
      <c r="AI187" s="2"/>
      <c r="AJ187" s="2"/>
      <c r="AK187" s="1"/>
      <c r="AL187" s="2"/>
      <c r="AM187" s="2"/>
      <c r="AN187" s="1"/>
      <c r="AO187" s="2"/>
      <c r="AP187" s="2"/>
      <c r="AQ187" s="1"/>
      <c r="AR187" s="2"/>
      <c r="AS187" s="2"/>
      <c r="AT187" s="1"/>
      <c r="AU187" s="2"/>
      <c r="AV187" s="2"/>
      <c r="AW187" s="1"/>
      <c r="AX187" s="2"/>
      <c r="AY187" s="2"/>
      <c r="AZ187" s="1"/>
      <c r="BA187" s="2"/>
      <c r="BB187" s="2"/>
      <c r="BC187" s="1"/>
      <c r="BD187" s="2"/>
      <c r="BE187" s="2"/>
      <c r="BF187" s="1"/>
      <c r="BG187" s="2"/>
      <c r="BH187" s="2"/>
      <c r="BI187" s="1"/>
      <c r="BJ187" s="2"/>
      <c r="BK187" s="2"/>
      <c r="BL187" s="1"/>
      <c r="BM187" s="2"/>
      <c r="BN187" s="2"/>
      <c r="BO187" s="1"/>
      <c r="BP187" s="2"/>
      <c r="BQ187" s="2"/>
      <c r="BR187" s="1"/>
      <c r="BS187" s="2"/>
      <c r="BT187" s="2"/>
      <c r="BU187" s="1"/>
      <c r="BV187" s="2"/>
      <c r="BW187" s="2"/>
      <c r="BX187" s="1"/>
      <c r="BY187" s="2"/>
      <c r="BZ187" s="2"/>
      <c r="CA187" s="1"/>
      <c r="CB187" s="2"/>
      <c r="CC187" s="2"/>
      <c r="CD187" s="1"/>
      <c r="CE187" s="2"/>
      <c r="CF187" s="2"/>
      <c r="CG187" s="1"/>
      <c r="CH187" s="2"/>
      <c r="CI187" s="2"/>
      <c r="CJ187" s="1"/>
      <c r="CK187" s="2"/>
      <c r="CL187" s="2"/>
      <c r="CM187" s="1"/>
      <c r="CN187" s="2"/>
      <c r="CO187" s="2"/>
      <c r="CP187" s="1"/>
      <c r="CQ187" s="2"/>
      <c r="CR187" s="2"/>
      <c r="CS187" s="1"/>
      <c r="CT187" s="2"/>
      <c r="CU187" s="2"/>
      <c r="CV187" s="1"/>
      <c r="CW187" s="2"/>
      <c r="CX187" s="2"/>
      <c r="CY187" s="1"/>
      <c r="CZ187" s="2"/>
      <c r="DA187" s="2"/>
      <c r="DB187" s="1"/>
      <c r="DC187" s="2"/>
      <c r="DD187" s="2"/>
      <c r="DE187" s="1"/>
      <c r="DF187" s="2"/>
      <c r="DG187" s="2"/>
      <c r="DH187" s="1"/>
      <c r="DI187" s="2"/>
      <c r="DJ187" s="2"/>
      <c r="DK187" s="1"/>
      <c r="DL187" s="2"/>
      <c r="DM187" s="2"/>
      <c r="DN187" s="1"/>
      <c r="DO187" s="2"/>
      <c r="DP187" s="2"/>
      <c r="DQ187" s="1"/>
      <c r="DR187" s="2"/>
      <c r="DS187" s="2"/>
      <c r="DT187" s="1"/>
      <c r="DU187" s="2"/>
      <c r="DV187" s="2"/>
      <c r="DW187" s="1"/>
      <c r="DX187" s="2"/>
      <c r="DY187" s="2"/>
      <c r="DZ187" s="1"/>
      <c r="EA187" s="2"/>
      <c r="EB187" s="2"/>
      <c r="EC187" s="1"/>
      <c r="ED187" s="2"/>
      <c r="EE187" s="2"/>
      <c r="EF187" s="1"/>
      <c r="EG187" s="2"/>
      <c r="EH187" s="2"/>
      <c r="EI187" s="1"/>
      <c r="EJ187" s="2"/>
      <c r="EK187" s="2"/>
      <c r="EL187" s="1"/>
      <c r="EM187" s="2"/>
      <c r="EN187" s="2"/>
      <c r="EO187" s="1"/>
      <c r="EP187" s="2"/>
      <c r="EQ187" s="2"/>
      <c r="ER187" s="1"/>
      <c r="ES187" s="2"/>
      <c r="ET187" s="2"/>
      <c r="EU187" s="1"/>
      <c r="EV187" s="2"/>
      <c r="EW187" s="2"/>
      <c r="EX187" s="1"/>
      <c r="EY187" s="2"/>
      <c r="EZ187" s="2"/>
      <c r="FA187" s="1"/>
      <c r="FB187" s="2"/>
      <c r="FC187" s="2"/>
      <c r="FD187" s="1"/>
      <c r="FE187" s="2"/>
      <c r="FF187" s="2"/>
      <c r="FG187" s="1"/>
      <c r="FH187" s="2"/>
      <c r="FI187" s="2"/>
      <c r="FJ187" s="1"/>
      <c r="FK187" s="2"/>
      <c r="FL187" s="2"/>
      <c r="FM187" s="1"/>
      <c r="FN187" s="2"/>
      <c r="FO187" s="2"/>
      <c r="FP187" s="1"/>
      <c r="FQ187" s="2"/>
      <c r="FR187" s="2"/>
      <c r="FS187" s="1"/>
      <c r="FT187" s="2"/>
      <c r="FU187" s="2"/>
      <c r="FV187" s="1"/>
      <c r="FW187" s="2"/>
      <c r="FX187" s="2"/>
    </row>
    <row r="188" spans="1:180" x14ac:dyDescent="0.35">
      <c r="A188" s="4"/>
      <c r="B188" s="4"/>
      <c r="C188" s="4"/>
      <c r="D188" s="4"/>
      <c r="E188" s="4"/>
      <c r="F188" s="4"/>
      <c r="G188" s="23"/>
      <c r="H188" s="23"/>
      <c r="I188" s="23"/>
      <c r="J188" s="23"/>
      <c r="K188" s="23"/>
      <c r="L188" s="36"/>
      <c r="M188" s="23"/>
      <c r="N188" s="23"/>
      <c r="O188" s="23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3">
        <f t="shared" si="9"/>
        <v>0.2</v>
      </c>
      <c r="AA188" s="1">
        <f>$R187*($Z188+$Z187)*0.5*($D$27+$D$28)*1000*$D$5</f>
        <v>0</v>
      </c>
      <c r="AB188" s="1">
        <f>IF(ABS($Q188)&lt;$G$6,$AA188,IF(ABS($Q187)&lt;$G$6,($G$6-ABS($Q187))*($Z187+$Z188)*0.5*($D$27+$D$28)*$D$5*1000,0))</f>
        <v>0</v>
      </c>
      <c r="AC188" s="1">
        <f>IF(AND($G$6&lt;ABS($Q188),$G$6&gt;ABS($Q187)),1,0)</f>
        <v>0</v>
      </c>
      <c r="AD188" s="3">
        <f>MIN(IF(AC188=1,($S188-$S187)/(ABS($Q188)-ABS($Q187))*($G$6-ABS($Q187))+$S187,0),$D$7)</f>
        <v>0</v>
      </c>
      <c r="AE188" s="1">
        <f>IF(ABS($Q188)&lt;$G$7,$AA188,IF(ABS($Q187)&lt;$G$7,($G$7-ABS($Q187))*($Z187+$Z188)*0.5*($D$27+$D$28)*$D$5*1000,0))</f>
        <v>0</v>
      </c>
      <c r="AF188" s="1">
        <f>IF(AND($G$7&lt;ABS($Q188),$G$7&gt;ABS($Q187)),1,0)</f>
        <v>0</v>
      </c>
      <c r="AG188" s="3">
        <f>MIN(IF(AF188=1,($S188-$S187)/(ABS($Q188)-ABS($Q187))*($G$7-ABS($Q187))+$S187,0),$D$7)</f>
        <v>0</v>
      </c>
      <c r="AH188" s="1">
        <f>IF(ABS($Q188)&lt;$G$8,$AA188,IF(ABS($Q187)&lt;$G$8,($G$8-ABS($Q187))*($Z187+$Z188)*0.5*($D$27+$D$28)*$D$5*1000,0))</f>
        <v>0</v>
      </c>
      <c r="AI188" s="1">
        <f>IF(AND($G$8&lt;ABS($Q188),$G$8&gt;ABS($Q187)),1,0)</f>
        <v>0</v>
      </c>
      <c r="AJ188" s="3">
        <f>MIN(IF(AI188=1,($S188-$S187)/(ABS($Q188)-ABS($Q187))*($G$8-ABS($Q187))+$S187,0),$D$7)</f>
        <v>0</v>
      </c>
      <c r="AK188" s="1">
        <f>IF(ABS($Q188)&lt;$G$9,$AA188,IF(ABS($Q187)&lt;$G$9,($G$9-ABS($Q187))*($Z187+$Z188)*0.5*($D$27+$D$28)*$D$5*1000,0))</f>
        <v>0</v>
      </c>
      <c r="AL188" s="1">
        <f>IF(AND($G$9&lt;ABS($Q188),$G$9&gt;ABS($Q187)),1,0)</f>
        <v>0</v>
      </c>
      <c r="AM188" s="3">
        <f>MIN(IF(AL188=1,($S188-$S187)/(ABS($Q188)-ABS($Q187))*($G$9-ABS($Q187))+$S187,0),$D$7)</f>
        <v>0</v>
      </c>
      <c r="AN188" s="1">
        <f>IF(ABS($Q188)&lt;$G$10,$AA188,IF(ABS($Q187)&lt;$G$10,($G$10-ABS($Q187))*($Z187+$Z188)*0.5*($D$27+$D$28)*$D$5*1000,0))</f>
        <v>0</v>
      </c>
      <c r="AO188" s="1">
        <f>IF(AND($G$10&lt;ABS($Q188),$G$10&gt;ABS($Q187)),1,0)</f>
        <v>0</v>
      </c>
      <c r="AP188" s="3">
        <f>MIN(IF(AO188=1,($S188-$S187)/(ABS($Q188)-ABS($Q187))*($G$10-ABS($Q187))+$S187,0),$D$7)</f>
        <v>0</v>
      </c>
      <c r="AQ188" s="1">
        <f>IF(ABS($Q188)&lt;$G$11,$AA188,IF(ABS($Q187)&lt;$G$11,($G$11-ABS($Q187))*($Z187+$Z188)*0.5*($D$27+$D$28)*$D$5*1000,0))</f>
        <v>0</v>
      </c>
      <c r="AR188" s="1">
        <f>IF(AND($G$11&lt;ABS($Q188),$G$11&gt;ABS($Q187)),1,0)</f>
        <v>0</v>
      </c>
      <c r="AS188" s="3">
        <f>MIN(IF(AR188=1,($S188-$S187)/(ABS($Q188)-ABS($Q187))*($G$11-ABS($Q187))+$S187,0),$D$7)</f>
        <v>0</v>
      </c>
      <c r="AT188" s="1">
        <f>IF(ABS($Q188)&lt;$G$12,$AA188,IF(ABS($Q187)&lt;$G$12,($G$12-ABS($Q187))*($Z187+$Z188)*0.5*($D$27+$D$28)*$D$5*1000,0))</f>
        <v>0</v>
      </c>
      <c r="AU188" s="1">
        <f>IF(AND($G$12&lt;ABS($Q188),$G$12&gt;ABS($Q187)),1,0)</f>
        <v>0</v>
      </c>
      <c r="AV188" s="3">
        <f>MIN(IF(AU188=1,($S188-$S187)/(ABS($Q188)-ABS($Q187))*($G$12-ABS($Q187))+$S187,0),$D$7)</f>
        <v>0</v>
      </c>
      <c r="AW188" s="1">
        <f>IF(ABS($Q188)&lt;$G$13,$AA188,IF(ABS($Q187)&lt;$G$13,($G$13-ABS($Q187))*($Z187+$Z188)*0.5*($D$27+$D$28)*$D$5*1000,0))</f>
        <v>0</v>
      </c>
      <c r="AX188" s="1">
        <f>IF(AND($G$13&lt;ABS($Q188),$G$13&gt;ABS($Q187)),1,0)</f>
        <v>0</v>
      </c>
      <c r="AY188" s="3">
        <f>MIN(IF(AX188=1,($S188-$S187)/(ABS($Q188)-ABS($Q187))*($G$13-ABS($Q187))+$S187,0),$D$7)</f>
        <v>0</v>
      </c>
      <c r="AZ188" s="1">
        <f>IF(ABS($Q188)&lt;$G$14,$AA188,IF(ABS($Q187)&lt;$G$14,($G$14-ABS($Q187))*($Z187+$Z188)*0.5*($D$27+$D$28)*$D$5*1000,0))</f>
        <v>0</v>
      </c>
      <c r="BA188" s="1">
        <f>IF(AND($G$14&lt;ABS($Q188),$G$14&gt;ABS($Q187)),1,0)</f>
        <v>0</v>
      </c>
      <c r="BB188" s="3">
        <f>MIN(IF(BA188=1,($S188-$S187)/(ABS($Q188)-ABS($Q187))*($G$14-ABS($Q187))+$S187,0),$D$7)</f>
        <v>0</v>
      </c>
      <c r="BC188" s="1">
        <f>IF(ABS($Q188)&lt;G$15,$AA188,IF(ABS($Q187)&lt;G$15,(G$15-ABS($Q187))*($Z187+$Z188)*0.5*($D$27+$D$28)*$D$5*1000,0))</f>
        <v>0</v>
      </c>
      <c r="BD188" s="1">
        <f>IF(AND(G$15&lt;ABS($Q188),G$15&gt;ABS($Q187)),1,0)</f>
        <v>0</v>
      </c>
      <c r="BE188" s="3">
        <f>MIN(IF(BD188=1,($S188-$S187)/(ABS($Q188)-ABS($Q187))*(G$15-ABS($Q187))+$S187,0),$D$7)</f>
        <v>0</v>
      </c>
      <c r="BF188" s="1">
        <f>IF(ABS($Q188)&lt;G$16,$AA188,IF(ABS($Q187)&lt;G$16,(G$16-ABS($Q187))*($Z187+$Z188)*0.5*($D$27+$D$28)*$D$5*1000,0))</f>
        <v>0</v>
      </c>
      <c r="BG188" s="1">
        <f>IF(AND(G$16&lt;ABS($Q188),G$16&gt;ABS($Q187)),1,0)</f>
        <v>0</v>
      </c>
      <c r="BH188" s="3">
        <f>MIN(IF(BG188=1,($S188-$S187)/(ABS($Q188)-ABS($Q187))*(G$16-ABS($Q187))+$S187,0),$D$7)</f>
        <v>0</v>
      </c>
      <c r="BI188" s="1">
        <f>IF(ABS($Q188)&lt;G$17,$AA188,IF(ABS($Q187)&lt;G$17,(G$17-ABS($Q187))*($Z187+$Z188)*0.5*($D$27+$D$28)*$D$5*1000,0))</f>
        <v>0</v>
      </c>
      <c r="BJ188" s="1">
        <f>IF(AND(G$17&lt;ABS($Q188),G$17&gt;ABS($Q187)),1,0)</f>
        <v>0</v>
      </c>
      <c r="BK188" s="3">
        <f>MIN(IF(BJ188=1,($S188-$S187)/(ABS($Q188)-ABS($Q187))*(G$17-ABS($Q187))+$S187,0),$D$7)</f>
        <v>0</v>
      </c>
      <c r="BL188" s="1">
        <f>IF(ABS($Q188)&lt;G$18,$AA188,IF(ABS($Q187)&lt;G$18,(G$18-ABS($Q187))*($Z187+$Z188)*0.5*($D$27+$D$28)*$D$5*1000,0))</f>
        <v>0</v>
      </c>
      <c r="BM188" s="1">
        <f>IF(AND(G$18&lt;ABS($Q188),G$18&gt;ABS($Q187)),1,0)</f>
        <v>0</v>
      </c>
      <c r="BN188" s="3">
        <f>MIN(IF(BM188=1,($S188-$S187)/(ABS($Q188)-ABS($Q187))*(G$18-ABS($Q187))+$S187,0),$D$7)</f>
        <v>0</v>
      </c>
      <c r="BO188" s="1">
        <f>IF(ABS($Q188)&lt;G$19,$AA188,IF(ABS($Q187)&lt;G$19,(G$19-ABS($Q187))*($Z187+$Z188)*0.5*($D$27+$D$28)*$D$5*1000,0))</f>
        <v>0</v>
      </c>
      <c r="BP188" s="1">
        <f>IF(AND(G$19&lt;ABS($Q188),G$19&gt;ABS($Q187)),1,0)</f>
        <v>0</v>
      </c>
      <c r="BQ188" s="3">
        <f>MIN(IF(BP188=1,($S188-$S187)/(ABS($Q188)-ABS($Q187))*(G$19-ABS($Q187))+$S187,0),$D$7)</f>
        <v>0</v>
      </c>
      <c r="BR188" s="1">
        <f>IF(ABS($Q188)&lt;G$20,$AA188,IF(ABS($Q187)&lt;G$20,(G$20-ABS($Q187))*($Z187+$Z188)*0.5*($D$27+$D$28)*$D$5*1000,0))</f>
        <v>0</v>
      </c>
      <c r="BS188" s="1">
        <f>IF(AND(G$20&lt;ABS($Q188),G$20&gt;ABS($Q187)),1,0)</f>
        <v>0</v>
      </c>
      <c r="BT188" s="3">
        <f>MIN(IF(BS188=1,($S188-$S187)/(ABS($Q188)-ABS($Q187))*(G$20-ABS($Q187))+$S187,0),$D$7)</f>
        <v>0</v>
      </c>
      <c r="BU188" s="1">
        <f>IF(ABS($Q188)&lt;G$21,$AA188,IF(ABS($Q187)&lt;G$21,(G$21-ABS($Q187))*($Z187+$Z188)*0.5*($D$27+$D$28)*$D$5*1000,0))</f>
        <v>0</v>
      </c>
      <c r="BV188" s="1">
        <f>IF(AND(G$21&lt;ABS($Q188),G$21&gt;ABS($Q187)),1,0)</f>
        <v>0</v>
      </c>
      <c r="BW188" s="3">
        <f>MIN(IF(BV188=1,($S188-$S187)/(ABS($Q188)-ABS($Q187))*(G$21-ABS($Q187))+$S187,0),$D$7)</f>
        <v>0</v>
      </c>
      <c r="BX188" s="1">
        <f>IF(ABS($Q188)&lt;G$22,$AA188,IF(ABS($Q187)&lt;G$22,(G$22-ABS($Q187))*($Z187+$Z188)*0.5*($D$27+$D$28)*$D$5*1000,0))</f>
        <v>0</v>
      </c>
      <c r="BY188" s="1">
        <f>IF(AND(G$22&lt;ABS($Q188),G$22&gt;ABS($Q187)),1,0)</f>
        <v>0</v>
      </c>
      <c r="BZ188" s="3">
        <f>MIN(IF(BY188=1,($S188-$S187)/(ABS($Q188)-ABS($Q187))*(G$22-ABS($Q187))+$S187,0),$D$7)</f>
        <v>0</v>
      </c>
      <c r="CA188" s="1">
        <f>IF(ABS($Q188)&lt;G$23,$AA188,IF(ABS($Q187)&lt;G$23,(G$23-ABS($Q187))*($Z187+$Z188)*0.5*($D$27+$D$28)*$D$5*1000,0))</f>
        <v>0</v>
      </c>
      <c r="CB188" s="1">
        <f>IF(AND(G$23&lt;ABS($Q188),G$23&gt;ABS($Q187)),1,0)</f>
        <v>0</v>
      </c>
      <c r="CC188" s="3">
        <f>MIN(IF(CB188=1,($S188-$S187)/(ABS($Q188)-ABS($Q187))*(G$23-ABS($Q187))+$S187,0),$D$7)</f>
        <v>0</v>
      </c>
      <c r="CD188" s="1">
        <f>IF(ABS($Q188)&lt;G$24,$AA188,IF(ABS($Q187)&lt;G$24,(G$24-ABS($Q187))*($Z187+$Z188)*0.5*($D$27+$D$28)*$D$5*1000,0))</f>
        <v>0</v>
      </c>
      <c r="CE188" s="1">
        <f>IF(AND(G$24&lt;ABS($Q188),G$24&gt;ABS($Q187)),1,0)</f>
        <v>0</v>
      </c>
      <c r="CF188" s="3">
        <f>MIN(IF(CE188=1,($S188-$S187)/(ABS($Q188)-ABS($Q187))*(G$24-ABS($Q187))+$S187,0),$D$7)</f>
        <v>0</v>
      </c>
      <c r="CG188" s="1">
        <f>IF(ABS($Q188)&lt;G$25,$AA188,IF(ABS($Q187)&lt;G$25,(G$25-ABS($Q187))*($Z187+$Z188)*0.5*($D$27+$D$28)*$D$5*1000,0))</f>
        <v>0</v>
      </c>
      <c r="CH188" s="1">
        <f>IF(AND(G$25&lt;ABS($Q188),G$25&gt;ABS($Q187)),1,0)</f>
        <v>0</v>
      </c>
      <c r="CI188" s="3">
        <f>MIN(IF(CH188=1,($S188-$S187)/(ABS($Q188)-ABS($Q187))*(G$25-ABS($Q187))+$S187,0),$D$7)</f>
        <v>0</v>
      </c>
      <c r="CJ188" s="1">
        <f>IF(ABS($Q188)&lt;G$26,$AA188,IF(ABS($Q187)&lt;G$26,(G$26-ABS($Q187))*($Z187+$Z188)*0.5*($D$27+$D$28)*$D$5*1000,0))</f>
        <v>0</v>
      </c>
      <c r="CK188" s="1">
        <f>IF(AND(G$26&lt;ABS($Q188),G$26&gt;ABS($Q187)),1,0)</f>
        <v>0</v>
      </c>
      <c r="CL188" s="3">
        <f>MIN(IF(CK188=1,($S188-$S187)/(ABS($Q188)-ABS($Q187))*(G$26-ABS($Q187))+$S187,0),$D$7)</f>
        <v>0</v>
      </c>
      <c r="CM188" s="1">
        <f>IF(ABS($Q188)&lt;G$27,$AA188,IF(ABS($Q187)&lt;G$27,(G$27-ABS($Q187))*($Z187+$Z188)*0.5*($D$27+$D$28)*$D$5*1000,0))</f>
        <v>0</v>
      </c>
      <c r="CN188" s="1">
        <f>IF(AND(G$27&lt;ABS($Q188),G$27&gt;ABS($Q187)),1,0)</f>
        <v>0</v>
      </c>
      <c r="CO188" s="3">
        <f>MIN(IF(CN188=1,($S188-$S187)/(ABS($Q188)-ABS($Q187))*(G$27-ABS($Q187))+$S187,0),$D$7)</f>
        <v>0</v>
      </c>
      <c r="CP188" s="1">
        <f>IF(ABS($Q188)&lt;G$28,$AA188,IF(ABS($Q187)&lt;G$28,(G$28-ABS($Q187))*($Z187+$Z188)*0.5*($D$27+$D$28)*$D$5*1000,0))</f>
        <v>0</v>
      </c>
      <c r="CQ188" s="1">
        <f>IF(AND(G$28&lt;ABS($Q188),G$28&gt;ABS($Q187)),1,0)</f>
        <v>0</v>
      </c>
      <c r="CR188" s="3">
        <f>MIN(IF(CQ188=1,($S188-$S187)/(ABS($Q188)-ABS($Q187))*(G$28-ABS($Q187))+$S187,0),$D$7)</f>
        <v>0</v>
      </c>
      <c r="CS188" s="1">
        <f>IF(ABS($Q188)&lt;G$29,$AA188,IF(ABS($Q187)&lt;G$29,(G$29-ABS($Q187))*($Z187+$Z188)*0.5*($D$27+$D$28)*$D$5*1000,0))</f>
        <v>0</v>
      </c>
      <c r="CT188" s="1">
        <f>IF(AND(G$29&lt;ABS($Q188),G$29&gt;ABS($Q187)),1,0)</f>
        <v>0</v>
      </c>
      <c r="CU188" s="3">
        <f>MIN(IF(CT188=1,($S188-$S187)/(ABS($Q188)-ABS($Q187))*(G$29-ABS($Q187))+$S187,0),$D$7)</f>
        <v>0</v>
      </c>
      <c r="CV188" s="1">
        <f>IF(ABS($Q188)&lt;G$30,$AA188,IF(ABS($Q187)&lt;G$30,(G$30-ABS($Q187))*($Z187+$Z188)*0.5*($D$27+$D$28)*$D$5*1000,0))</f>
        <v>0</v>
      </c>
      <c r="CW188" s="1">
        <f>IF(AND(G$30&lt;ABS($Q188),G$30&gt;ABS($Q187)),1,0)</f>
        <v>0</v>
      </c>
      <c r="CX188" s="3">
        <f>MIN(IF(CW188=1,($S188-$S187)/(ABS($Q188)-ABS($Q187))*(G$30-ABS($Q187))+$S187,0),$D$7)</f>
        <v>0</v>
      </c>
      <c r="CY188" s="1">
        <f>IF(ABS($Q188)&lt;G$31,$AA188,IF(ABS($Q187)&lt;G$31,(G$31-ABS($Q187))*($Z187+$Z188)*0.5*($D$27+$D$28)*$D$5*1000,0))</f>
        <v>0</v>
      </c>
      <c r="CZ188" s="1">
        <f>IF(AND(G$31&lt;ABS($Q188),G$31&gt;ABS($Q187)),1,0)</f>
        <v>0</v>
      </c>
      <c r="DA188" s="3">
        <f>MIN(IF(CZ188=1,($S188-$S187)/(ABS($Q188)-ABS($Q187))*(G$31-ABS($Q187))+$S187,0),$D$7)</f>
        <v>0</v>
      </c>
      <c r="DB188" s="1">
        <f>IF(ABS($Q188)&lt;G$32,$AA188,IF(ABS($Q187)&lt;G$32,(G$32-ABS($Q187))*($Z187+$Z188)*0.5*($D$27+$D$28)*$D$5*1000,0))</f>
        <v>0</v>
      </c>
      <c r="DC188" s="1">
        <f>IF(AND(G$32&lt;ABS($Q188),G$32&gt;ABS($Q187)),1,0)</f>
        <v>0</v>
      </c>
      <c r="DD188" s="3">
        <f>MIN(IF(DC188=1,($S188-$S187)/(ABS($Q188)-ABS($Q187))*(G$32-ABS($Q187))+$S187,0),$D$7)</f>
        <v>0</v>
      </c>
      <c r="DE188" s="1">
        <f>IF(ABS($Q188)&lt;G$33,$AA188,IF(ABS($Q187)&lt;G$33,(G$33-ABS($Q187))*($Z187+$Z188)*0.5*($D$27+$D$28)*$D$5*1000,0))</f>
        <v>0</v>
      </c>
      <c r="DF188" s="1">
        <f>IF(AND(G$33&lt;ABS($Q188),G$33&gt;ABS($Q187)),1,0)</f>
        <v>0</v>
      </c>
      <c r="DG188" s="3">
        <f>MIN(IF(DF188=1,($S188-$S187)/(ABS($Q188)-ABS($Q187))*(G$33-ABS($Q187))+$S187,0),$D$7)</f>
        <v>0</v>
      </c>
      <c r="DH188" s="1">
        <f>IF(ABS($Q188)&lt;G$34,$AA188,IF(ABS($Q187)&lt;G$34,(G$34-ABS($Q187))*($Z187+$Z188)*0.5*($D$27+$D$28)*$D$5*1000,0))</f>
        <v>0</v>
      </c>
      <c r="DI188" s="1">
        <f>IF(AND(G$34&lt;ABS($Q188),G$34&gt;ABS($Q187)),1,0)</f>
        <v>0</v>
      </c>
      <c r="DJ188" s="3">
        <f>MIN(IF(DI188=1,($S188-$S187)/(ABS($Q188)-ABS($Q187))*(G$34-ABS($Q187))+$S187,0),$D$7)</f>
        <v>0</v>
      </c>
      <c r="DK188" s="1">
        <f>IF(ABS($Q188)&lt;G$35,$AA188,IF(ABS($Q187)&lt;G$35,(G$35-ABS($Q187))*($Z187+$Z188)*0.5*($D$27+$D$28)*$D$5*1000,0))</f>
        <v>0</v>
      </c>
      <c r="DL188" s="1">
        <f>IF(AND(G$35&lt;ABS($Q188),G$35&gt;ABS($Q187)),1,0)</f>
        <v>0</v>
      </c>
      <c r="DM188" s="3">
        <f>MIN(IF(DL188=1,($S188-$S187)/(ABS($Q188)-ABS($Q187))*(G$35-ABS($Q187))+$S187,0),$D$7)</f>
        <v>0</v>
      </c>
      <c r="DN188" s="1">
        <f>IF(ABS($Q188)&lt;G$36,$AA188,IF(ABS($Q187)&lt;G$36,(G$36-ABS($Q187))*($Z187+$Z188)*0.5*($D$27+$D$28)*$D$5*1000,0))</f>
        <v>0</v>
      </c>
      <c r="DO188" s="1">
        <f>IF(AND(G$36&lt;ABS($Q188),G$36&gt;ABS($Q187)),1,0)</f>
        <v>0</v>
      </c>
      <c r="DP188" s="3">
        <f>MIN(IF(DO188=1,($S188-$S187)/(ABS($Q188)-ABS($Q187))*(G$36-ABS($Q187))+$S187,0),$D$7)</f>
        <v>0</v>
      </c>
      <c r="DQ188" s="1">
        <f>IF(ABS($Q188)&lt;G$37,$AA188,IF(ABS($Q187)&lt;G$37,(G$37-ABS($Q187))*($Z187+$Z188)*0.5*($D$27+$D$28)*$D$5*1000,0))</f>
        <v>0</v>
      </c>
      <c r="DR188" s="1">
        <f>IF(AND(G$37&lt;ABS($Q188),G$37&gt;ABS($Q187)),1,0)</f>
        <v>0</v>
      </c>
      <c r="DS188" s="3">
        <f>MIN(IF(DR188=1,($S188-$S187)/(ABS($Q188)-ABS($Q187))*(G$37-ABS($Q187))+$S187,0),$D$7)</f>
        <v>0</v>
      </c>
      <c r="DT188" s="1">
        <f>IF(ABS($Q188)&lt;G$38,$AA188,IF(ABS($Q187)&lt;G$38,(G$38-ABS($Q187))*($Z187+$Z188)*0.5*($D$27+$D$28)*$D$5*1000,0))</f>
        <v>0</v>
      </c>
      <c r="DU188" s="1">
        <f>IF(AND(G$38&lt;ABS($Q188),G$38&gt;ABS($Q187)),1,0)</f>
        <v>0</v>
      </c>
      <c r="DV188" s="3">
        <f>MIN(IF(DU188=1,($S188-$S187)/(ABS($Q188)-ABS($Q187))*(G$38-ABS($Q187))+$S187,0),$D$7)</f>
        <v>0</v>
      </c>
      <c r="DW188" s="1">
        <f>IF(ABS($Q188)&lt;G$39,$AA188,IF(ABS($Q187)&lt;G$39,(G$39-ABS($Q187))*($Z187+$Z188)*0.5*($D$27+$D$28)*$D$5*1000,0))</f>
        <v>0</v>
      </c>
      <c r="DX188" s="1">
        <f>IF(AND(G$39&lt;ABS($Q188),G$39&gt;ABS($Q187)),1,0)</f>
        <v>0</v>
      </c>
      <c r="DY188" s="3">
        <f>MIN(IF(DX188=1,($S188-$S187)/(ABS($Q188)-ABS($Q187))*(G$39-ABS($Q187))+$S187,0),$D$7)</f>
        <v>0</v>
      </c>
      <c r="DZ188" s="1">
        <f>IF(ABS($Q188)&lt;G$40,$AA188,IF(ABS($Q187)&lt;G$40,(G$40-ABS($Q187))*($Z187+$Z188)*0.5*($D$27+$D$28)*$D$5*1000,0))</f>
        <v>0</v>
      </c>
      <c r="EA188" s="1">
        <f>IF(AND(G$40&lt;ABS($Q188),G$40&gt;ABS($Q187)),1,0)</f>
        <v>0</v>
      </c>
      <c r="EB188" s="3">
        <f>MIN(IF(EA188=1,($S188-$S187)/(ABS($Q188)-ABS($Q187))*(G$40-ABS($Q187))+$S187,0),$D$7)</f>
        <v>0</v>
      </c>
      <c r="EC188" s="1">
        <f>IF(ABS($Q188)&lt;G$41,$AA188,IF(ABS($Q187)&lt;G$41,(G$41-ABS($Q187))*($Z187+$Z188)*0.5*($D$27+$D$28)*$D$5*1000,0))</f>
        <v>0</v>
      </c>
      <c r="ED188" s="1">
        <f>IF(AND(G$41&lt;ABS($Q188),G$41&gt;ABS($Q187)),1,0)</f>
        <v>0</v>
      </c>
      <c r="EE188" s="3">
        <f>MIN(IF(ED188=1,($S188-$S187)/(ABS($Q188)-ABS($Q187))*(G$41-ABS($Q187))+$S187,0),$D$7)</f>
        <v>0</v>
      </c>
      <c r="EF188" s="1">
        <f>IF(ABS($Q188)&lt;G$42,$AA188,IF(ABS($Q187)&lt;G$42,(G$42-ABS($Q187))*($Z187+$Z188)*0.5*($D$27+$D$28)*$D$5*1000,0))</f>
        <v>0</v>
      </c>
      <c r="EG188" s="1">
        <f>IF(AND(G$42&lt;ABS($Q188),G$42&gt;ABS($Q187)),1,0)</f>
        <v>0</v>
      </c>
      <c r="EH188" s="3">
        <f>MIN(IF(EG188=1,($S188-$S187)/(ABS($Q188)-ABS($Q187))*(G$42-ABS($Q187))+$S187,0),$D$7)</f>
        <v>0</v>
      </c>
      <c r="EI188" s="1">
        <f>IF(ABS($Q188)&lt;G$43,$AA188,IF(ABS($Q187)&lt;G$43,(G$43-ABS($Q187))*($Z187+$Z188)*0.5*($D$27+$D$28)*$D$5*1000,0))</f>
        <v>0</v>
      </c>
      <c r="EJ188" s="1">
        <f>IF(AND(G$43&lt;ABS($Q188),G$43&gt;ABS($Q187)),1,0)</f>
        <v>0</v>
      </c>
      <c r="EK188" s="3">
        <f>MIN(IF(EJ188=1,($S188-$S187)/(ABS($Q188)-ABS($Q187))*(G$43-ABS($Q187))+$S187,0),$D$7)</f>
        <v>0</v>
      </c>
      <c r="EL188" s="1">
        <f>IF(ABS($Q188)&lt;G$44,$AA188,IF(ABS($Q187)&lt;G$44,(G$44-ABS($Q187))*($Z187+$Z188)*0.5*($D$27+$D$28)*$D$5*1000,0))</f>
        <v>0</v>
      </c>
      <c r="EM188" s="1">
        <f>IF(AND(G$44&lt;ABS($Q188),G$44&gt;ABS($Q187)),1,0)</f>
        <v>0</v>
      </c>
      <c r="EN188" s="3">
        <f>MIN(IF(EM188=1,($S188-$S187)/(ABS($Q188)-ABS($Q187))*(G$44-ABS($Q187))+$S187,0),$D$7)</f>
        <v>0</v>
      </c>
      <c r="EO188" s="1">
        <f>IF(ABS($Q188)&lt;G$45,$AA188,IF(ABS($Q187)&lt;G$45,(G$45-ABS($Q187))*($Z187+$Z188)*0.5*($D$27+$D$28)*$D$5*1000,0))</f>
        <v>0</v>
      </c>
      <c r="EP188" s="1">
        <f>IF(AND(G$45&lt;ABS($Q188),G$45&gt;ABS($Q187)),1,0)</f>
        <v>0</v>
      </c>
      <c r="EQ188" s="3">
        <f>MIN(IF(EP188=1,($S188-$S187)/(ABS($Q188)-ABS($Q187))*(G$45-ABS($Q187))+$S187,0),$D$7)</f>
        <v>0</v>
      </c>
      <c r="ER188" s="1">
        <f>IF(ABS($Q188)&lt;G$46,$AA188,IF(ABS($Q187)&lt;G$46,(G$46-ABS($Q187))*($Z187+$Z188)*0.5*($D$27+$D$28)*$D$5*1000,0))</f>
        <v>0</v>
      </c>
      <c r="ES188" s="1">
        <f>IF(AND(G$46&lt;ABS($Q188),G$46&gt;ABS($Q187)),1,0)</f>
        <v>0</v>
      </c>
      <c r="ET188" s="3">
        <f>MIN(IF(ES188=1,($S188-$S187)/(ABS($Q188)-ABS($Q187))*(G$46-ABS($Q187))+$S187,0),$D$7)</f>
        <v>0</v>
      </c>
      <c r="EU188" s="1">
        <f>IF(ABS($Q188)&lt;G$47,$AA188,IF(ABS($Q187)&lt;G$47,(G$47-ABS($Q187))*($Z187+$Z188)*0.5*($D$27+$D$28)*$D$5*1000,0))</f>
        <v>0</v>
      </c>
      <c r="EV188" s="1">
        <f>IF(AND(G$47&lt;ABS($Q188),G$47&gt;ABS($Q187)),1,0)</f>
        <v>0</v>
      </c>
      <c r="EW188" s="3">
        <f>MIN(IF(EV188=1,($S188-$S187)/(ABS($Q188)-ABS($Q187))*(G$47-ABS($Q187))+$S187,0),$D$7)</f>
        <v>0</v>
      </c>
      <c r="EX188" s="1">
        <f>IF(ABS($Q188)&lt;G$48,$AA188,IF(ABS($Q187)&lt;G$48,(G$48-ABS($Q187))*($Z187+$Z188)*0.5*($D$27+$D$28)*$D$5*1000,0))</f>
        <v>0</v>
      </c>
      <c r="EY188" s="1">
        <f>IF(AND(G$48&lt;ABS($Q188),G$48&gt;ABS($Q187)),1,0)</f>
        <v>0</v>
      </c>
      <c r="EZ188" s="3">
        <f>MIN(IF(EY188=1,($S188-$S187)/(ABS($Q188)-ABS($Q187))*(G$48-ABS($Q187))+$S187,0),$D$7)</f>
        <v>0</v>
      </c>
      <c r="FA188" s="1">
        <f>IF(ABS($Q188)&lt;G$49,$AA188,IF(ABS($Q187)&lt;G$49,(G$49-ABS($Q187))*($Z187+$Z188)*0.5*($D$27+$D$28)*$D$5*1000,0))</f>
        <v>0</v>
      </c>
      <c r="FB188" s="1">
        <f>IF(AND(G$49&lt;ABS($Q188),G$49&gt;ABS($Q187)),1,0)</f>
        <v>0</v>
      </c>
      <c r="FC188" s="3">
        <f>MIN(IF(FB188=1,($S188-$S187)/(ABS($Q188)-ABS($Q187))*(G$49-ABS($Q187))+$S187,0),$D$7)</f>
        <v>0</v>
      </c>
      <c r="FD188" s="1">
        <f>IF(ABS($Q188)&lt;G$50,$AA188,IF(ABS($Q187)&lt;G$50,(G$50-ABS($Q187))*($Z187+$Z188)*0.5*($D$27+$D$28)*$D$5*1000,0))</f>
        <v>0</v>
      </c>
      <c r="FE188" s="1">
        <f>IF(AND(G$50&lt;ABS($Q188),G$50&gt;ABS($Q187)),1,0)</f>
        <v>0</v>
      </c>
      <c r="FF188" s="3">
        <f>MIN(IF(FE188=1,($S188-$S187)/(ABS($Q188)-ABS($Q187))*(G$50-ABS($Q187))+$S187,0),$D$7)</f>
        <v>0</v>
      </c>
      <c r="FG188" s="1">
        <f>IF(ABS($Q188)&lt;G$51,$AA188,IF(ABS($Q187)&lt;G$51,(G$51-ABS($Q187))*($Z187+$Z188)*0.5*($D$27+$D$28)*$D$5*1000,0))</f>
        <v>0</v>
      </c>
      <c r="FH188" s="1">
        <f>IF(AND(G$51&lt;ABS($Q188),G$51&gt;ABS($Q187)),1,0)</f>
        <v>0</v>
      </c>
      <c r="FI188" s="3">
        <f>MIN(IF(FH188=1,($S188-$S187)/(ABS($Q188)-ABS($Q187))*(G$51-ABS($Q187))+$S187,0),$D$7)</f>
        <v>0</v>
      </c>
      <c r="FJ188" s="1">
        <f>IF(ABS($Q188)&lt;G$52,$AA188,IF(ABS($Q187)&lt;G$52,(G$52-ABS($Q187))*($Z187+$Z188)*0.5*($D$27+$D$28)*$D$5*1000,0))</f>
        <v>0</v>
      </c>
      <c r="FK188" s="1">
        <f>IF(AND(G$52&lt;ABS($Q188),G$52&gt;ABS($Q187)),1,0)</f>
        <v>0</v>
      </c>
      <c r="FL188" s="3">
        <f>MIN(IF(FK188=1,($S188-$S187)/(ABS($Q188)-ABS($Q187))*(G$52-ABS($Q187))+$S187,0),$D$7)</f>
        <v>0</v>
      </c>
      <c r="FM188" s="1">
        <f>IF(ABS($Q188)&lt;G$53,$AA188,IF(ABS($Q187)&lt;G$53,(G$53-ABS($Q187))*($Z187+$Z188)*0.5*($D$27+$D$28)*$D$5*1000,0))</f>
        <v>0</v>
      </c>
      <c r="FN188" s="1">
        <f>IF(AND(G$53&lt;ABS($Q188),G$53&gt;ABS($Q187)),1,0)</f>
        <v>0</v>
      </c>
      <c r="FO188" s="3">
        <f>MIN(IF(FN188=1,($S188-$S187)/(ABS($Q188)-ABS($Q187))*(G$53-ABS($Q187))+$S187,0),$D$7)</f>
        <v>0</v>
      </c>
      <c r="FP188" s="1">
        <f>IF(ABS($Q188)&lt;G$54,$AA188,IF(ABS($Q187)&lt;G$54,(G$54-ABS($Q187))*($Z187+$Z188)*0.5*($D$27+$D$28)*$D$5*1000,0))</f>
        <v>0</v>
      </c>
      <c r="FQ188" s="1">
        <f>IF(AND(G$54&lt;ABS($Q188),G$54&gt;ABS($Q187)),1,0)</f>
        <v>0</v>
      </c>
      <c r="FR188" s="3">
        <f>MIN(IF(FQ188=1,($S188-$S187)/(ABS($Q188)-ABS($Q187))*(G$54-ABS($Q187))+$S187,0),$D$7)</f>
        <v>0</v>
      </c>
      <c r="FS188" s="1">
        <f>IF(ABS($Q188)&lt;G$55,$AA188,IF(ABS($Q187)&lt;G$55,(G$55-ABS($Q187))*($Z187+$Z188)*0.5*($D$27+$D$28)*$D$5*1000,0))</f>
        <v>0</v>
      </c>
      <c r="FT188" s="1">
        <f>IF(AND(G$55&lt;ABS($Q188),G$55&gt;ABS($Q187)),1,0)</f>
        <v>0</v>
      </c>
      <c r="FU188" s="3">
        <f>MIN(IF(FT188=1,($S188-$S187)/(ABS($Q188)-ABS($Q187))*(G$55-ABS($Q187))+$S187,0),$D$7)</f>
        <v>0</v>
      </c>
      <c r="FV188" s="1" t="e">
        <f>IF(ABS($Q188)&lt;#REF!,$AA188,IF(ABS($Q187)&lt;#REF!,(#REF!-ABS($Q187))*($Z187+$Z188)*0.5*($D$27+$D$28)*$D$5*1000,0))</f>
        <v>#REF!</v>
      </c>
      <c r="FW188" s="1" t="e">
        <f>IF(AND(#REF!&lt;ABS($Q188),#REF!&gt;ABS($Q187)),1,0)</f>
        <v>#REF!</v>
      </c>
      <c r="FX188" s="3" t="e">
        <f>MIN(IF(FW188=1,($S188-$S187)/(ABS($Q188)-ABS($Q187))*(#REF!-ABS($Q187))+$S187,0),$D$7)</f>
        <v>#REF!</v>
      </c>
    </row>
    <row r="189" spans="1:180" x14ac:dyDescent="0.35">
      <c r="A189" s="4"/>
      <c r="B189" s="4"/>
      <c r="C189" s="4"/>
      <c r="D189" s="4"/>
      <c r="E189" s="4"/>
      <c r="F189" s="4"/>
      <c r="G189" s="23"/>
      <c r="H189" s="23"/>
      <c r="I189" s="23"/>
      <c r="J189" s="23"/>
      <c r="K189" s="23"/>
      <c r="L189" s="36"/>
      <c r="M189" s="23"/>
      <c r="N189" s="23"/>
      <c r="O189" s="23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3">
        <f t="shared" si="9"/>
        <v>0.2</v>
      </c>
      <c r="AA189" s="3"/>
      <c r="AB189" s="1"/>
      <c r="AC189" s="2"/>
      <c r="AD189" s="2"/>
      <c r="AE189" s="1"/>
      <c r="AF189" s="2"/>
      <c r="AG189" s="2"/>
      <c r="AH189" s="1"/>
      <c r="AI189" s="2"/>
      <c r="AJ189" s="2"/>
      <c r="AK189" s="1"/>
      <c r="AL189" s="2"/>
      <c r="AM189" s="2"/>
      <c r="AN189" s="1"/>
      <c r="AO189" s="2"/>
      <c r="AP189" s="2"/>
      <c r="AQ189" s="1"/>
      <c r="AR189" s="2"/>
      <c r="AS189" s="2"/>
      <c r="AT189" s="1"/>
      <c r="AU189" s="2"/>
      <c r="AV189" s="2"/>
      <c r="AW189" s="1"/>
      <c r="AX189" s="2"/>
      <c r="AY189" s="2"/>
      <c r="AZ189" s="1"/>
      <c r="BA189" s="2"/>
      <c r="BB189" s="2"/>
      <c r="BC189" s="1"/>
      <c r="BD189" s="2"/>
      <c r="BE189" s="2"/>
      <c r="BF189" s="1"/>
      <c r="BG189" s="2"/>
      <c r="BH189" s="2"/>
      <c r="BI189" s="1"/>
      <c r="BJ189" s="2"/>
      <c r="BK189" s="2"/>
      <c r="BL189" s="1"/>
      <c r="BM189" s="2"/>
      <c r="BN189" s="2"/>
      <c r="BO189" s="1"/>
      <c r="BP189" s="2"/>
      <c r="BQ189" s="2"/>
      <c r="BR189" s="1"/>
      <c r="BS189" s="2"/>
      <c r="BT189" s="2"/>
      <c r="BU189" s="1"/>
      <c r="BV189" s="2"/>
      <c r="BW189" s="2"/>
      <c r="BX189" s="1"/>
      <c r="BY189" s="2"/>
      <c r="BZ189" s="2"/>
      <c r="CA189" s="1"/>
      <c r="CB189" s="2"/>
      <c r="CC189" s="2"/>
      <c r="CD189" s="1"/>
      <c r="CE189" s="2"/>
      <c r="CF189" s="2"/>
      <c r="CG189" s="1"/>
      <c r="CH189" s="2"/>
      <c r="CI189" s="2"/>
      <c r="CJ189" s="1"/>
      <c r="CK189" s="2"/>
      <c r="CL189" s="2"/>
      <c r="CM189" s="1"/>
      <c r="CN189" s="2"/>
      <c r="CO189" s="2"/>
      <c r="CP189" s="1"/>
      <c r="CQ189" s="2"/>
      <c r="CR189" s="2"/>
      <c r="CS189" s="1"/>
      <c r="CT189" s="2"/>
      <c r="CU189" s="2"/>
      <c r="CV189" s="1"/>
      <c r="CW189" s="2"/>
      <c r="CX189" s="2"/>
      <c r="CY189" s="1"/>
      <c r="CZ189" s="2"/>
      <c r="DA189" s="2"/>
      <c r="DB189" s="1"/>
      <c r="DC189" s="2"/>
      <c r="DD189" s="2"/>
      <c r="DE189" s="1"/>
      <c r="DF189" s="2"/>
      <c r="DG189" s="2"/>
      <c r="DH189" s="1"/>
      <c r="DI189" s="2"/>
      <c r="DJ189" s="2"/>
      <c r="DK189" s="1"/>
      <c r="DL189" s="2"/>
      <c r="DM189" s="2"/>
      <c r="DN189" s="1"/>
      <c r="DO189" s="2"/>
      <c r="DP189" s="2"/>
      <c r="DQ189" s="1"/>
      <c r="DR189" s="2"/>
      <c r="DS189" s="2"/>
      <c r="DT189" s="1"/>
      <c r="DU189" s="2"/>
      <c r="DV189" s="2"/>
      <c r="DW189" s="1"/>
      <c r="DX189" s="2"/>
      <c r="DY189" s="2"/>
      <c r="DZ189" s="1"/>
      <c r="EA189" s="2"/>
      <c r="EB189" s="2"/>
      <c r="EC189" s="1"/>
      <c r="ED189" s="2"/>
      <c r="EE189" s="2"/>
      <c r="EF189" s="1"/>
      <c r="EG189" s="2"/>
      <c r="EH189" s="2"/>
      <c r="EI189" s="1"/>
      <c r="EJ189" s="2"/>
      <c r="EK189" s="2"/>
      <c r="EL189" s="1"/>
      <c r="EM189" s="2"/>
      <c r="EN189" s="2"/>
      <c r="EO189" s="1"/>
      <c r="EP189" s="2"/>
      <c r="EQ189" s="2"/>
      <c r="ER189" s="1"/>
      <c r="ES189" s="2"/>
      <c r="ET189" s="2"/>
      <c r="EU189" s="1"/>
      <c r="EV189" s="2"/>
      <c r="EW189" s="2"/>
      <c r="EX189" s="1"/>
      <c r="EY189" s="2"/>
      <c r="EZ189" s="2"/>
      <c r="FA189" s="1"/>
      <c r="FB189" s="2"/>
      <c r="FC189" s="2"/>
      <c r="FD189" s="1"/>
      <c r="FE189" s="2"/>
      <c r="FF189" s="2"/>
      <c r="FG189" s="1"/>
      <c r="FH189" s="2"/>
      <c r="FI189" s="2"/>
      <c r="FJ189" s="1"/>
      <c r="FK189" s="2"/>
      <c r="FL189" s="2"/>
      <c r="FM189" s="1"/>
      <c r="FN189" s="2"/>
      <c r="FO189" s="2"/>
      <c r="FP189" s="1"/>
      <c r="FQ189" s="2"/>
      <c r="FR189" s="2"/>
      <c r="FS189" s="1"/>
      <c r="FT189" s="2"/>
      <c r="FU189" s="2"/>
      <c r="FV189" s="1"/>
      <c r="FW189" s="2"/>
      <c r="FX189" s="2"/>
    </row>
    <row r="190" spans="1:180" x14ac:dyDescent="0.35">
      <c r="A190" s="4"/>
      <c r="B190" s="4"/>
      <c r="C190" s="4"/>
      <c r="D190" s="4"/>
      <c r="E190" s="4"/>
      <c r="F190" s="4"/>
      <c r="G190" s="23"/>
      <c r="H190" s="23"/>
      <c r="I190" s="23"/>
      <c r="J190" s="23"/>
      <c r="K190" s="23"/>
      <c r="L190" s="36"/>
      <c r="M190" s="23"/>
      <c r="N190" s="23"/>
      <c r="O190" s="2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3">
        <f t="shared" si="9"/>
        <v>0.2</v>
      </c>
      <c r="AA190" s="1">
        <f>$R189*($Z190+$Z189)*0.5*($D$27+$D$28)*1000*$D$5</f>
        <v>0</v>
      </c>
      <c r="AB190" s="1">
        <f>IF(ABS($Q190)&lt;$G$6,$AA190,IF(ABS($Q189)&lt;$G$6,($G$6-ABS($Q189))*($Z189+$Z190)*0.5*($D$27+$D$28)*$D$5*1000,0))</f>
        <v>0</v>
      </c>
      <c r="AC190" s="1">
        <f>IF(AND($G$6&lt;ABS($Q190),$G$6&gt;ABS($Q189)),1,0)</f>
        <v>0</v>
      </c>
      <c r="AD190" s="3">
        <f>MIN(IF(AC190=1,($S190-$S189)/(ABS($Q190)-ABS($Q189))*($G$6-ABS($Q189))+$S189,0),$D$7)</f>
        <v>0</v>
      </c>
      <c r="AE190" s="1">
        <f>IF(ABS($Q190)&lt;$G$7,$AA190,IF(ABS($Q189)&lt;$G$7,($G$7-ABS($Q189))*($Z189+$Z190)*0.5*($D$27+$D$28)*$D$5*1000,0))</f>
        <v>0</v>
      </c>
      <c r="AF190" s="1">
        <f>IF(AND($G$7&lt;ABS($Q190),$G$7&gt;ABS($Q189)),1,0)</f>
        <v>0</v>
      </c>
      <c r="AG190" s="3">
        <f>MIN(IF(AF190=1,($S190-$S189)/(ABS($Q190)-ABS($Q189))*($G$7-ABS($Q189))+$S189,0),$D$7)</f>
        <v>0</v>
      </c>
      <c r="AH190" s="1">
        <f>IF(ABS($Q190)&lt;$G$8,$AA190,IF(ABS($Q189)&lt;$G$8,($G$8-ABS($Q189))*($Z189+$Z190)*0.5*($D$27+$D$28)*$D$5*1000,0))</f>
        <v>0</v>
      </c>
      <c r="AI190" s="1">
        <f>IF(AND($G$8&lt;ABS($Q190),$G$8&gt;ABS($Q189)),1,0)</f>
        <v>0</v>
      </c>
      <c r="AJ190" s="3">
        <f>MIN(IF(AI190=1,($S190-$S189)/(ABS($Q190)-ABS($Q189))*($G$8-ABS($Q189))+$S189,0),$D$7)</f>
        <v>0</v>
      </c>
      <c r="AK190" s="1">
        <f>IF(ABS($Q190)&lt;$G$9,$AA190,IF(ABS($Q189)&lt;$G$9,($G$9-ABS($Q189))*($Z189+$Z190)*0.5*($D$27+$D$28)*$D$5*1000,0))</f>
        <v>0</v>
      </c>
      <c r="AL190" s="1">
        <f>IF(AND($G$9&lt;ABS($Q190),$G$9&gt;ABS($Q189)),1,0)</f>
        <v>0</v>
      </c>
      <c r="AM190" s="3">
        <f>MIN(IF(AL190=1,($S190-$S189)/(ABS($Q190)-ABS($Q189))*($G$9-ABS($Q189))+$S189,0),$D$7)</f>
        <v>0</v>
      </c>
      <c r="AN190" s="1">
        <f>IF(ABS($Q190)&lt;$G$10,$AA190,IF(ABS($Q189)&lt;$G$10,($G$10-ABS($Q189))*($Z189+$Z190)*0.5*($D$27+$D$28)*$D$5*1000,0))</f>
        <v>0</v>
      </c>
      <c r="AO190" s="1">
        <f>IF(AND($G$10&lt;ABS($Q190),$G$10&gt;ABS($Q189)),1,0)</f>
        <v>0</v>
      </c>
      <c r="AP190" s="3">
        <f>MIN(IF(AO190=1,($S190-$S189)/(ABS($Q190)-ABS($Q189))*($G$10-ABS($Q189))+$S189,0),$D$7)</f>
        <v>0</v>
      </c>
      <c r="AQ190" s="1">
        <f>IF(ABS($Q190)&lt;$G$11,$AA190,IF(ABS($Q189)&lt;$G$11,($G$11-ABS($Q189))*($Z189+$Z190)*0.5*($D$27+$D$28)*$D$5*1000,0))</f>
        <v>0</v>
      </c>
      <c r="AR190" s="1">
        <f>IF(AND($G$11&lt;ABS($Q190),$G$11&gt;ABS($Q189)),1,0)</f>
        <v>0</v>
      </c>
      <c r="AS190" s="3">
        <f>MIN(IF(AR190=1,($S190-$S189)/(ABS($Q190)-ABS($Q189))*($G$11-ABS($Q189))+$S189,0),$D$7)</f>
        <v>0</v>
      </c>
      <c r="AT190" s="1">
        <f>IF(ABS($Q190)&lt;$G$12,$AA190,IF(ABS($Q189)&lt;$G$12,($G$12-ABS($Q189))*($Z189+$Z190)*0.5*($D$27+$D$28)*$D$5*1000,0))</f>
        <v>0</v>
      </c>
      <c r="AU190" s="1">
        <f>IF(AND($G$12&lt;ABS($Q190),$G$12&gt;ABS($Q189)),1,0)</f>
        <v>0</v>
      </c>
      <c r="AV190" s="3">
        <f>MIN(IF(AU190=1,($S190-$S189)/(ABS($Q190)-ABS($Q189))*($G$12-ABS($Q189))+$S189,0),$D$7)</f>
        <v>0</v>
      </c>
      <c r="AW190" s="1">
        <f>IF(ABS($Q190)&lt;$G$13,$AA190,IF(ABS($Q189)&lt;$G$13,($G$13-ABS($Q189))*($Z189+$Z190)*0.5*($D$27+$D$28)*$D$5*1000,0))</f>
        <v>0</v>
      </c>
      <c r="AX190" s="1">
        <f>IF(AND($G$13&lt;ABS($Q190),$G$13&gt;ABS($Q189)),1,0)</f>
        <v>0</v>
      </c>
      <c r="AY190" s="3">
        <f>MIN(IF(AX190=1,($S190-$S189)/(ABS($Q190)-ABS($Q189))*($G$13-ABS($Q189))+$S189,0),$D$7)</f>
        <v>0</v>
      </c>
      <c r="AZ190" s="1">
        <f>IF(ABS($Q190)&lt;$G$14,$AA190,IF(ABS($Q189)&lt;$G$14,($G$14-ABS($Q189))*($Z189+$Z190)*0.5*($D$27+$D$28)*$D$5*1000,0))</f>
        <v>0</v>
      </c>
      <c r="BA190" s="1">
        <f>IF(AND($G$14&lt;ABS($Q190),$G$14&gt;ABS($Q189)),1,0)</f>
        <v>0</v>
      </c>
      <c r="BB190" s="3">
        <f>MIN(IF(BA190=1,($S190-$S189)/(ABS($Q190)-ABS($Q189))*($G$14-ABS($Q189))+$S189,0),$D$7)</f>
        <v>0</v>
      </c>
      <c r="BC190" s="1">
        <f>IF(ABS($Q190)&lt;G$15,$AA190,IF(ABS($Q189)&lt;G$15,(G$15-ABS($Q189))*($Z189+$Z190)*0.5*($D$27+$D$28)*$D$5*1000,0))</f>
        <v>0</v>
      </c>
      <c r="BD190" s="1">
        <f>IF(AND(G$15&lt;ABS($Q190),G$15&gt;ABS($Q189)),1,0)</f>
        <v>0</v>
      </c>
      <c r="BE190" s="3">
        <f>MIN(IF(BD190=1,($S190-$S189)/(ABS($Q190)-ABS($Q189))*(G$15-ABS($Q189))+$S189,0),$D$7)</f>
        <v>0</v>
      </c>
      <c r="BF190" s="1">
        <f>IF(ABS($Q190)&lt;G$16,$AA190,IF(ABS($Q189)&lt;G$16,(G$16-ABS($Q189))*($Z189+$Z190)*0.5*($D$27+$D$28)*$D$5*1000,0))</f>
        <v>0</v>
      </c>
      <c r="BG190" s="1">
        <f>IF(AND(G$16&lt;ABS($Q190),G$16&gt;ABS($Q189)),1,0)</f>
        <v>0</v>
      </c>
      <c r="BH190" s="3">
        <f>MIN(IF(BG190=1,($S190-$S189)/(ABS($Q190)-ABS($Q189))*(G$16-ABS($Q189))+$S189,0),$D$7)</f>
        <v>0</v>
      </c>
      <c r="BI190" s="1">
        <f>IF(ABS($Q190)&lt;G$17,$AA190,IF(ABS($Q189)&lt;G$17,(G$17-ABS($Q189))*($Z189+$Z190)*0.5*($D$27+$D$28)*$D$5*1000,0))</f>
        <v>0</v>
      </c>
      <c r="BJ190" s="1">
        <f>IF(AND(G$17&lt;ABS($Q190),G$17&gt;ABS($Q189)),1,0)</f>
        <v>0</v>
      </c>
      <c r="BK190" s="3">
        <f>MIN(IF(BJ190=1,($S190-$S189)/(ABS($Q190)-ABS($Q189))*(G$17-ABS($Q189))+$S189,0),$D$7)</f>
        <v>0</v>
      </c>
      <c r="BL190" s="1">
        <f>IF(ABS($Q190)&lt;G$18,$AA190,IF(ABS($Q189)&lt;G$18,(G$18-ABS($Q189))*($Z189+$Z190)*0.5*($D$27+$D$28)*$D$5*1000,0))</f>
        <v>0</v>
      </c>
      <c r="BM190" s="1">
        <f>IF(AND(G$18&lt;ABS($Q190),G$18&gt;ABS($Q189)),1,0)</f>
        <v>0</v>
      </c>
      <c r="BN190" s="3">
        <f>MIN(IF(BM190=1,($S190-$S189)/(ABS($Q190)-ABS($Q189))*(G$18-ABS($Q189))+$S189,0),$D$7)</f>
        <v>0</v>
      </c>
      <c r="BO190" s="1">
        <f>IF(ABS($Q190)&lt;G$19,$AA190,IF(ABS($Q189)&lt;G$19,(G$19-ABS($Q189))*($Z189+$Z190)*0.5*($D$27+$D$28)*$D$5*1000,0))</f>
        <v>0</v>
      </c>
      <c r="BP190" s="1">
        <f>IF(AND(G$19&lt;ABS($Q190),G$19&gt;ABS($Q189)),1,0)</f>
        <v>0</v>
      </c>
      <c r="BQ190" s="3">
        <f>MIN(IF(BP190=1,($S190-$S189)/(ABS($Q190)-ABS($Q189))*(G$19-ABS($Q189))+$S189,0),$D$7)</f>
        <v>0</v>
      </c>
      <c r="BR190" s="1">
        <f>IF(ABS($Q190)&lt;G$20,$AA190,IF(ABS($Q189)&lt;G$20,(G$20-ABS($Q189))*($Z189+$Z190)*0.5*($D$27+$D$28)*$D$5*1000,0))</f>
        <v>0</v>
      </c>
      <c r="BS190" s="1">
        <f>IF(AND(G$20&lt;ABS($Q190),G$20&gt;ABS($Q189)),1,0)</f>
        <v>0</v>
      </c>
      <c r="BT190" s="3">
        <f>MIN(IF(BS190=1,($S190-$S189)/(ABS($Q190)-ABS($Q189))*(G$20-ABS($Q189))+$S189,0),$D$7)</f>
        <v>0</v>
      </c>
      <c r="BU190" s="1">
        <f>IF(ABS($Q190)&lt;G$21,$AA190,IF(ABS($Q189)&lt;G$21,(G$21-ABS($Q189))*($Z189+$Z190)*0.5*($D$27+$D$28)*$D$5*1000,0))</f>
        <v>0</v>
      </c>
      <c r="BV190" s="1">
        <f>IF(AND(G$21&lt;ABS($Q190),G$21&gt;ABS($Q189)),1,0)</f>
        <v>0</v>
      </c>
      <c r="BW190" s="3">
        <f>MIN(IF(BV190=1,($S190-$S189)/(ABS($Q190)-ABS($Q189))*(G$21-ABS($Q189))+$S189,0),$D$7)</f>
        <v>0</v>
      </c>
      <c r="BX190" s="1">
        <f>IF(ABS($Q190)&lt;G$22,$AA190,IF(ABS($Q189)&lt;G$22,(G$22-ABS($Q189))*($Z189+$Z190)*0.5*($D$27+$D$28)*$D$5*1000,0))</f>
        <v>0</v>
      </c>
      <c r="BY190" s="1">
        <f>IF(AND(G$22&lt;ABS($Q190),G$22&gt;ABS($Q189)),1,0)</f>
        <v>0</v>
      </c>
      <c r="BZ190" s="3">
        <f>MIN(IF(BY190=1,($S190-$S189)/(ABS($Q190)-ABS($Q189))*(G$22-ABS($Q189))+$S189,0),$D$7)</f>
        <v>0</v>
      </c>
      <c r="CA190" s="1">
        <f>IF(ABS($Q190)&lt;G$23,$AA190,IF(ABS($Q189)&lt;G$23,(G$23-ABS($Q189))*($Z189+$Z190)*0.5*($D$27+$D$28)*$D$5*1000,0))</f>
        <v>0</v>
      </c>
      <c r="CB190" s="1">
        <f>IF(AND(G$23&lt;ABS($Q190),G$23&gt;ABS($Q189)),1,0)</f>
        <v>0</v>
      </c>
      <c r="CC190" s="3">
        <f>MIN(IF(CB190=1,($S190-$S189)/(ABS($Q190)-ABS($Q189))*(G$23-ABS($Q189))+$S189,0),$D$7)</f>
        <v>0</v>
      </c>
      <c r="CD190" s="1">
        <f>IF(ABS($Q190)&lt;G$24,$AA190,IF(ABS($Q189)&lt;G$24,(G$24-ABS($Q189))*($Z189+$Z190)*0.5*($D$27+$D$28)*$D$5*1000,0))</f>
        <v>0</v>
      </c>
      <c r="CE190" s="1">
        <f>IF(AND(G$24&lt;ABS($Q190),G$24&gt;ABS($Q189)),1,0)</f>
        <v>0</v>
      </c>
      <c r="CF190" s="3">
        <f>MIN(IF(CE190=1,($S190-$S189)/(ABS($Q190)-ABS($Q189))*(G$24-ABS($Q189))+$S189,0),$D$7)</f>
        <v>0</v>
      </c>
      <c r="CG190" s="1">
        <f>IF(ABS($Q190)&lt;G$25,$AA190,IF(ABS($Q189)&lt;G$25,(G$25-ABS($Q189))*($Z189+$Z190)*0.5*($D$27+$D$28)*$D$5*1000,0))</f>
        <v>0</v>
      </c>
      <c r="CH190" s="1">
        <f>IF(AND(G$25&lt;ABS($Q190),G$25&gt;ABS($Q189)),1,0)</f>
        <v>0</v>
      </c>
      <c r="CI190" s="3">
        <f>MIN(IF(CH190=1,($S190-$S189)/(ABS($Q190)-ABS($Q189))*(G$25-ABS($Q189))+$S189,0),$D$7)</f>
        <v>0</v>
      </c>
      <c r="CJ190" s="1">
        <f>IF(ABS($Q190)&lt;G$26,$AA190,IF(ABS($Q189)&lt;G$26,(G$26-ABS($Q189))*($Z189+$Z190)*0.5*($D$27+$D$28)*$D$5*1000,0))</f>
        <v>0</v>
      </c>
      <c r="CK190" s="1">
        <f>IF(AND(G$26&lt;ABS($Q190),G$26&gt;ABS($Q189)),1,0)</f>
        <v>0</v>
      </c>
      <c r="CL190" s="3">
        <f>MIN(IF(CK190=1,($S190-$S189)/(ABS($Q190)-ABS($Q189))*(G$26-ABS($Q189))+$S189,0),$D$7)</f>
        <v>0</v>
      </c>
      <c r="CM190" s="1">
        <f>IF(ABS($Q190)&lt;G$27,$AA190,IF(ABS($Q189)&lt;G$27,(G$27-ABS($Q189))*($Z189+$Z190)*0.5*($D$27+$D$28)*$D$5*1000,0))</f>
        <v>0</v>
      </c>
      <c r="CN190" s="1">
        <f>IF(AND(G$27&lt;ABS($Q190),G$27&gt;ABS($Q189)),1,0)</f>
        <v>0</v>
      </c>
      <c r="CO190" s="3">
        <f>MIN(IF(CN190=1,($S190-$S189)/(ABS($Q190)-ABS($Q189))*(G$27-ABS($Q189))+$S189,0),$D$7)</f>
        <v>0</v>
      </c>
      <c r="CP190" s="1">
        <f>IF(ABS($Q190)&lt;G$28,$AA190,IF(ABS($Q189)&lt;G$28,(G$28-ABS($Q189))*($Z189+$Z190)*0.5*($D$27+$D$28)*$D$5*1000,0))</f>
        <v>0</v>
      </c>
      <c r="CQ190" s="1">
        <f>IF(AND(G$28&lt;ABS($Q190),G$28&gt;ABS($Q189)),1,0)</f>
        <v>0</v>
      </c>
      <c r="CR190" s="3">
        <f>MIN(IF(CQ190=1,($S190-$S189)/(ABS($Q190)-ABS($Q189))*(G$28-ABS($Q189))+$S189,0),$D$7)</f>
        <v>0</v>
      </c>
      <c r="CS190" s="1">
        <f>IF(ABS($Q190)&lt;G$29,$AA190,IF(ABS($Q189)&lt;G$29,(G$29-ABS($Q189))*($Z189+$Z190)*0.5*($D$27+$D$28)*$D$5*1000,0))</f>
        <v>0</v>
      </c>
      <c r="CT190" s="1">
        <f>IF(AND(G$29&lt;ABS($Q190),G$29&gt;ABS($Q189)),1,0)</f>
        <v>0</v>
      </c>
      <c r="CU190" s="3">
        <f>MIN(IF(CT190=1,($S190-$S189)/(ABS($Q190)-ABS($Q189))*(G$29-ABS($Q189))+$S189,0),$D$7)</f>
        <v>0</v>
      </c>
      <c r="CV190" s="1">
        <f>IF(ABS($Q190)&lt;G$30,$AA190,IF(ABS($Q189)&lt;G$30,(G$30-ABS($Q189))*($Z189+$Z190)*0.5*($D$27+$D$28)*$D$5*1000,0))</f>
        <v>0</v>
      </c>
      <c r="CW190" s="1">
        <f>IF(AND(G$30&lt;ABS($Q190),G$30&gt;ABS($Q189)),1,0)</f>
        <v>0</v>
      </c>
      <c r="CX190" s="3">
        <f>MIN(IF(CW190=1,($S190-$S189)/(ABS($Q190)-ABS($Q189))*(G$30-ABS($Q189))+$S189,0),$D$7)</f>
        <v>0</v>
      </c>
      <c r="CY190" s="1">
        <f>IF(ABS($Q190)&lt;G$31,$AA190,IF(ABS($Q189)&lt;G$31,(G$31-ABS($Q189))*($Z189+$Z190)*0.5*($D$27+$D$28)*$D$5*1000,0))</f>
        <v>0</v>
      </c>
      <c r="CZ190" s="1">
        <f>IF(AND(G$31&lt;ABS($Q190),G$31&gt;ABS($Q189)),1,0)</f>
        <v>0</v>
      </c>
      <c r="DA190" s="3">
        <f>MIN(IF(CZ190=1,($S190-$S189)/(ABS($Q190)-ABS($Q189))*(G$31-ABS($Q189))+$S189,0),$D$7)</f>
        <v>0</v>
      </c>
      <c r="DB190" s="1">
        <f>IF(ABS($Q190)&lt;G$32,$AA190,IF(ABS($Q189)&lt;G$32,(G$32-ABS($Q189))*($Z189+$Z190)*0.5*($D$27+$D$28)*$D$5*1000,0))</f>
        <v>0</v>
      </c>
      <c r="DC190" s="1">
        <f>IF(AND(G$32&lt;ABS($Q190),G$32&gt;ABS($Q189)),1,0)</f>
        <v>0</v>
      </c>
      <c r="DD190" s="3">
        <f>MIN(IF(DC190=1,($S190-$S189)/(ABS($Q190)-ABS($Q189))*(G$32-ABS($Q189))+$S189,0),$D$7)</f>
        <v>0</v>
      </c>
      <c r="DE190" s="1">
        <f>IF(ABS($Q190)&lt;G$33,$AA190,IF(ABS($Q189)&lt;G$33,(G$33-ABS($Q189))*($Z189+$Z190)*0.5*($D$27+$D$28)*$D$5*1000,0))</f>
        <v>0</v>
      </c>
      <c r="DF190" s="1">
        <f>IF(AND(G$33&lt;ABS($Q190),G$33&gt;ABS($Q189)),1,0)</f>
        <v>0</v>
      </c>
      <c r="DG190" s="3">
        <f>MIN(IF(DF190=1,($S190-$S189)/(ABS($Q190)-ABS($Q189))*(G$33-ABS($Q189))+$S189,0),$D$7)</f>
        <v>0</v>
      </c>
      <c r="DH190" s="1">
        <f>IF(ABS($Q190)&lt;G$34,$AA190,IF(ABS($Q189)&lt;G$34,(G$34-ABS($Q189))*($Z189+$Z190)*0.5*($D$27+$D$28)*$D$5*1000,0))</f>
        <v>0</v>
      </c>
      <c r="DI190" s="1">
        <f>IF(AND(G$34&lt;ABS($Q190),G$34&gt;ABS($Q189)),1,0)</f>
        <v>0</v>
      </c>
      <c r="DJ190" s="3">
        <f>MIN(IF(DI190=1,($S190-$S189)/(ABS($Q190)-ABS($Q189))*(G$34-ABS($Q189))+$S189,0),$D$7)</f>
        <v>0</v>
      </c>
      <c r="DK190" s="1">
        <f>IF(ABS($Q190)&lt;G$35,$AA190,IF(ABS($Q189)&lt;G$35,(G$35-ABS($Q189))*($Z189+$Z190)*0.5*($D$27+$D$28)*$D$5*1000,0))</f>
        <v>0</v>
      </c>
      <c r="DL190" s="1">
        <f>IF(AND(G$35&lt;ABS($Q190),G$35&gt;ABS($Q189)),1,0)</f>
        <v>0</v>
      </c>
      <c r="DM190" s="3">
        <f>MIN(IF(DL190=1,($S190-$S189)/(ABS($Q190)-ABS($Q189))*(G$35-ABS($Q189))+$S189,0),$D$7)</f>
        <v>0</v>
      </c>
      <c r="DN190" s="1">
        <f>IF(ABS($Q190)&lt;G$36,$AA190,IF(ABS($Q189)&lt;G$36,(G$36-ABS($Q189))*($Z189+$Z190)*0.5*($D$27+$D$28)*$D$5*1000,0))</f>
        <v>0</v>
      </c>
      <c r="DO190" s="1">
        <f>IF(AND(G$36&lt;ABS($Q190),G$36&gt;ABS($Q189)),1,0)</f>
        <v>0</v>
      </c>
      <c r="DP190" s="3">
        <f>MIN(IF(DO190=1,($S190-$S189)/(ABS($Q190)-ABS($Q189))*(G$36-ABS($Q189))+$S189,0),$D$7)</f>
        <v>0</v>
      </c>
      <c r="DQ190" s="1">
        <f>IF(ABS($Q190)&lt;G$37,$AA190,IF(ABS($Q189)&lt;G$37,(G$37-ABS($Q189))*($Z189+$Z190)*0.5*($D$27+$D$28)*$D$5*1000,0))</f>
        <v>0</v>
      </c>
      <c r="DR190" s="1">
        <f>IF(AND(G$37&lt;ABS($Q190),G$37&gt;ABS($Q189)),1,0)</f>
        <v>0</v>
      </c>
      <c r="DS190" s="3">
        <f>MIN(IF(DR190=1,($S190-$S189)/(ABS($Q190)-ABS($Q189))*(G$37-ABS($Q189))+$S189,0),$D$7)</f>
        <v>0</v>
      </c>
      <c r="DT190" s="1">
        <f>IF(ABS($Q190)&lt;G$38,$AA190,IF(ABS($Q189)&lt;G$38,(G$38-ABS($Q189))*($Z189+$Z190)*0.5*($D$27+$D$28)*$D$5*1000,0))</f>
        <v>0</v>
      </c>
      <c r="DU190" s="1">
        <f>IF(AND(G$38&lt;ABS($Q190),G$38&gt;ABS($Q189)),1,0)</f>
        <v>0</v>
      </c>
      <c r="DV190" s="3">
        <f>MIN(IF(DU190=1,($S190-$S189)/(ABS($Q190)-ABS($Q189))*(G$38-ABS($Q189))+$S189,0),$D$7)</f>
        <v>0</v>
      </c>
      <c r="DW190" s="1">
        <f>IF(ABS($Q190)&lt;G$39,$AA190,IF(ABS($Q189)&lt;G$39,(G$39-ABS($Q189))*($Z189+$Z190)*0.5*($D$27+$D$28)*$D$5*1000,0))</f>
        <v>0</v>
      </c>
      <c r="DX190" s="1">
        <f>IF(AND(G$39&lt;ABS($Q190),G$39&gt;ABS($Q189)),1,0)</f>
        <v>0</v>
      </c>
      <c r="DY190" s="3">
        <f>MIN(IF(DX190=1,($S190-$S189)/(ABS($Q190)-ABS($Q189))*(G$39-ABS($Q189))+$S189,0),$D$7)</f>
        <v>0</v>
      </c>
      <c r="DZ190" s="1">
        <f>IF(ABS($Q190)&lt;G$40,$AA190,IF(ABS($Q189)&lt;G$40,(G$40-ABS($Q189))*($Z189+$Z190)*0.5*($D$27+$D$28)*$D$5*1000,0))</f>
        <v>0</v>
      </c>
      <c r="EA190" s="1">
        <f>IF(AND(G$40&lt;ABS($Q190),G$40&gt;ABS($Q189)),1,0)</f>
        <v>0</v>
      </c>
      <c r="EB190" s="3">
        <f>MIN(IF(EA190=1,($S190-$S189)/(ABS($Q190)-ABS($Q189))*(G$40-ABS($Q189))+$S189,0),$D$7)</f>
        <v>0</v>
      </c>
      <c r="EC190" s="1">
        <f>IF(ABS($Q190)&lt;G$41,$AA190,IF(ABS($Q189)&lt;G$41,(G$41-ABS($Q189))*($Z189+$Z190)*0.5*($D$27+$D$28)*$D$5*1000,0))</f>
        <v>0</v>
      </c>
      <c r="ED190" s="1">
        <f>IF(AND(G$41&lt;ABS($Q190),G$41&gt;ABS($Q189)),1,0)</f>
        <v>0</v>
      </c>
      <c r="EE190" s="3">
        <f>MIN(IF(ED190=1,($S190-$S189)/(ABS($Q190)-ABS($Q189))*(G$41-ABS($Q189))+$S189,0),$D$7)</f>
        <v>0</v>
      </c>
      <c r="EF190" s="1">
        <f>IF(ABS($Q190)&lt;G$42,$AA190,IF(ABS($Q189)&lt;G$42,(G$42-ABS($Q189))*($Z189+$Z190)*0.5*($D$27+$D$28)*$D$5*1000,0))</f>
        <v>0</v>
      </c>
      <c r="EG190" s="1">
        <f>IF(AND(G$42&lt;ABS($Q190),G$42&gt;ABS($Q189)),1,0)</f>
        <v>0</v>
      </c>
      <c r="EH190" s="3">
        <f>MIN(IF(EG190=1,($S190-$S189)/(ABS($Q190)-ABS($Q189))*(G$42-ABS($Q189))+$S189,0),$D$7)</f>
        <v>0</v>
      </c>
      <c r="EI190" s="1">
        <f>IF(ABS($Q190)&lt;G$43,$AA190,IF(ABS($Q189)&lt;G$43,(G$43-ABS($Q189))*($Z189+$Z190)*0.5*($D$27+$D$28)*$D$5*1000,0))</f>
        <v>0</v>
      </c>
      <c r="EJ190" s="1">
        <f>IF(AND(G$43&lt;ABS($Q190),G$43&gt;ABS($Q189)),1,0)</f>
        <v>0</v>
      </c>
      <c r="EK190" s="3">
        <f>MIN(IF(EJ190=1,($S190-$S189)/(ABS($Q190)-ABS($Q189))*(G$43-ABS($Q189))+$S189,0),$D$7)</f>
        <v>0</v>
      </c>
      <c r="EL190" s="1">
        <f>IF(ABS($Q190)&lt;G$44,$AA190,IF(ABS($Q189)&lt;G$44,(G$44-ABS($Q189))*($Z189+$Z190)*0.5*($D$27+$D$28)*$D$5*1000,0))</f>
        <v>0</v>
      </c>
      <c r="EM190" s="1">
        <f>IF(AND(G$44&lt;ABS($Q190),G$44&gt;ABS($Q189)),1,0)</f>
        <v>0</v>
      </c>
      <c r="EN190" s="3">
        <f>MIN(IF(EM190=1,($S190-$S189)/(ABS($Q190)-ABS($Q189))*(G$44-ABS($Q189))+$S189,0),$D$7)</f>
        <v>0</v>
      </c>
      <c r="EO190" s="1">
        <f>IF(ABS($Q190)&lt;G$45,$AA190,IF(ABS($Q189)&lt;G$45,(G$45-ABS($Q189))*($Z189+$Z190)*0.5*($D$27+$D$28)*$D$5*1000,0))</f>
        <v>0</v>
      </c>
      <c r="EP190" s="1">
        <f>IF(AND(G$45&lt;ABS($Q190),G$45&gt;ABS($Q189)),1,0)</f>
        <v>0</v>
      </c>
      <c r="EQ190" s="3">
        <f>MIN(IF(EP190=1,($S190-$S189)/(ABS($Q190)-ABS($Q189))*(G$45-ABS($Q189))+$S189,0),$D$7)</f>
        <v>0</v>
      </c>
      <c r="ER190" s="1">
        <f>IF(ABS($Q190)&lt;G$46,$AA190,IF(ABS($Q189)&lt;G$46,(G$46-ABS($Q189))*($Z189+$Z190)*0.5*($D$27+$D$28)*$D$5*1000,0))</f>
        <v>0</v>
      </c>
      <c r="ES190" s="1">
        <f>IF(AND(G$46&lt;ABS($Q190),G$46&gt;ABS($Q189)),1,0)</f>
        <v>0</v>
      </c>
      <c r="ET190" s="3">
        <f>MIN(IF(ES190=1,($S190-$S189)/(ABS($Q190)-ABS($Q189))*(G$46-ABS($Q189))+$S189,0),$D$7)</f>
        <v>0</v>
      </c>
      <c r="EU190" s="1">
        <f>IF(ABS($Q190)&lt;G$47,$AA190,IF(ABS($Q189)&lt;G$47,(G$47-ABS($Q189))*($Z189+$Z190)*0.5*($D$27+$D$28)*$D$5*1000,0))</f>
        <v>0</v>
      </c>
      <c r="EV190" s="1">
        <f>IF(AND(G$47&lt;ABS($Q190),G$47&gt;ABS($Q189)),1,0)</f>
        <v>0</v>
      </c>
      <c r="EW190" s="3">
        <f>MIN(IF(EV190=1,($S190-$S189)/(ABS($Q190)-ABS($Q189))*(G$47-ABS($Q189))+$S189,0),$D$7)</f>
        <v>0</v>
      </c>
      <c r="EX190" s="1">
        <f>IF(ABS($Q190)&lt;G$48,$AA190,IF(ABS($Q189)&lt;G$48,(G$48-ABS($Q189))*($Z189+$Z190)*0.5*($D$27+$D$28)*$D$5*1000,0))</f>
        <v>0</v>
      </c>
      <c r="EY190" s="1">
        <f>IF(AND(G$48&lt;ABS($Q190),G$48&gt;ABS($Q189)),1,0)</f>
        <v>0</v>
      </c>
      <c r="EZ190" s="3">
        <f>MIN(IF(EY190=1,($S190-$S189)/(ABS($Q190)-ABS($Q189))*(G$48-ABS($Q189))+$S189,0),$D$7)</f>
        <v>0</v>
      </c>
      <c r="FA190" s="1">
        <f>IF(ABS($Q190)&lt;G$49,$AA190,IF(ABS($Q189)&lt;G$49,(G$49-ABS($Q189))*($Z189+$Z190)*0.5*($D$27+$D$28)*$D$5*1000,0))</f>
        <v>0</v>
      </c>
      <c r="FB190" s="1">
        <f>IF(AND(G$49&lt;ABS($Q190),G$49&gt;ABS($Q189)),1,0)</f>
        <v>0</v>
      </c>
      <c r="FC190" s="3">
        <f>MIN(IF(FB190=1,($S190-$S189)/(ABS($Q190)-ABS($Q189))*(G$49-ABS($Q189))+$S189,0),$D$7)</f>
        <v>0</v>
      </c>
      <c r="FD190" s="1">
        <f>IF(ABS($Q190)&lt;G$50,$AA190,IF(ABS($Q189)&lt;G$50,(G$50-ABS($Q189))*($Z189+$Z190)*0.5*($D$27+$D$28)*$D$5*1000,0))</f>
        <v>0</v>
      </c>
      <c r="FE190" s="1">
        <f>IF(AND(G$50&lt;ABS($Q190),G$50&gt;ABS($Q189)),1,0)</f>
        <v>0</v>
      </c>
      <c r="FF190" s="3">
        <f>MIN(IF(FE190=1,($S190-$S189)/(ABS($Q190)-ABS($Q189))*(G$50-ABS($Q189))+$S189,0),$D$7)</f>
        <v>0</v>
      </c>
      <c r="FG190" s="1">
        <f>IF(ABS($Q190)&lt;G$51,$AA190,IF(ABS($Q189)&lt;G$51,(G$51-ABS($Q189))*($Z189+$Z190)*0.5*($D$27+$D$28)*$D$5*1000,0))</f>
        <v>0</v>
      </c>
      <c r="FH190" s="1">
        <f>IF(AND(G$51&lt;ABS($Q190),G$51&gt;ABS($Q189)),1,0)</f>
        <v>0</v>
      </c>
      <c r="FI190" s="3">
        <f>MIN(IF(FH190=1,($S190-$S189)/(ABS($Q190)-ABS($Q189))*(G$51-ABS($Q189))+$S189,0),$D$7)</f>
        <v>0</v>
      </c>
      <c r="FJ190" s="1">
        <f>IF(ABS($Q190)&lt;G$52,$AA190,IF(ABS($Q189)&lt;G$52,(G$52-ABS($Q189))*($Z189+$Z190)*0.5*($D$27+$D$28)*$D$5*1000,0))</f>
        <v>0</v>
      </c>
      <c r="FK190" s="1">
        <f>IF(AND(G$52&lt;ABS($Q190),G$52&gt;ABS($Q189)),1,0)</f>
        <v>0</v>
      </c>
      <c r="FL190" s="3">
        <f>MIN(IF(FK190=1,($S190-$S189)/(ABS($Q190)-ABS($Q189))*(G$52-ABS($Q189))+$S189,0),$D$7)</f>
        <v>0</v>
      </c>
      <c r="FM190" s="1">
        <f>IF(ABS($Q190)&lt;G$53,$AA190,IF(ABS($Q189)&lt;G$53,(G$53-ABS($Q189))*($Z189+$Z190)*0.5*($D$27+$D$28)*$D$5*1000,0))</f>
        <v>0</v>
      </c>
      <c r="FN190" s="1">
        <f>IF(AND(G$53&lt;ABS($Q190),G$53&gt;ABS($Q189)),1,0)</f>
        <v>0</v>
      </c>
      <c r="FO190" s="3">
        <f>MIN(IF(FN190=1,($S190-$S189)/(ABS($Q190)-ABS($Q189))*(G$53-ABS($Q189))+$S189,0),$D$7)</f>
        <v>0</v>
      </c>
      <c r="FP190" s="1">
        <f>IF(ABS($Q190)&lt;G$54,$AA190,IF(ABS($Q189)&lt;G$54,(G$54-ABS($Q189))*($Z189+$Z190)*0.5*($D$27+$D$28)*$D$5*1000,0))</f>
        <v>0</v>
      </c>
      <c r="FQ190" s="1">
        <f>IF(AND(G$54&lt;ABS($Q190),G$54&gt;ABS($Q189)),1,0)</f>
        <v>0</v>
      </c>
      <c r="FR190" s="3">
        <f>MIN(IF(FQ190=1,($S190-$S189)/(ABS($Q190)-ABS($Q189))*(G$54-ABS($Q189))+$S189,0),$D$7)</f>
        <v>0</v>
      </c>
      <c r="FS190" s="1">
        <f>IF(ABS($Q190)&lt;G$55,$AA190,IF(ABS($Q189)&lt;G$55,(G$55-ABS($Q189))*($Z189+$Z190)*0.5*($D$27+$D$28)*$D$5*1000,0))</f>
        <v>0</v>
      </c>
      <c r="FT190" s="1">
        <f>IF(AND(G$55&lt;ABS($Q190),G$55&gt;ABS($Q189)),1,0)</f>
        <v>0</v>
      </c>
      <c r="FU190" s="3">
        <f>MIN(IF(FT190=1,($S190-$S189)/(ABS($Q190)-ABS($Q189))*(G$55-ABS($Q189))+$S189,0),$D$7)</f>
        <v>0</v>
      </c>
      <c r="FV190" s="1" t="e">
        <f>IF(ABS($Q190)&lt;#REF!,$AA190,IF(ABS($Q189)&lt;#REF!,(#REF!-ABS($Q189))*($Z189+$Z190)*0.5*($D$27+$D$28)*$D$5*1000,0))</f>
        <v>#REF!</v>
      </c>
      <c r="FW190" s="1" t="e">
        <f>IF(AND(#REF!&lt;ABS($Q190),#REF!&gt;ABS($Q189)),1,0)</f>
        <v>#REF!</v>
      </c>
      <c r="FX190" s="3" t="e">
        <f>MIN(IF(FW190=1,($S190-$S189)/(ABS($Q190)-ABS($Q189))*(#REF!-ABS($Q189))+$S189,0),$D$7)</f>
        <v>#REF!</v>
      </c>
    </row>
    <row r="191" spans="1:180" x14ac:dyDescent="0.35">
      <c r="A191" s="4"/>
      <c r="B191" s="4"/>
      <c r="C191" s="4"/>
      <c r="D191" s="4"/>
      <c r="E191" s="4"/>
      <c r="F191" s="4"/>
      <c r="G191" s="23"/>
      <c r="H191" s="23"/>
      <c r="I191" s="23"/>
      <c r="J191" s="23"/>
      <c r="K191" s="23"/>
      <c r="L191" s="36"/>
      <c r="M191" s="23"/>
      <c r="N191" s="23"/>
      <c r="O191" s="23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3">
        <f t="shared" si="9"/>
        <v>0.2</v>
      </c>
      <c r="AA191" s="3"/>
      <c r="AB191" s="1"/>
      <c r="AC191" s="2"/>
      <c r="AD191" s="2"/>
      <c r="AE191" s="1"/>
      <c r="AF191" s="2"/>
      <c r="AG191" s="2"/>
      <c r="AH191" s="1"/>
      <c r="AI191" s="2"/>
      <c r="AJ191" s="2"/>
      <c r="AK191" s="1"/>
      <c r="AL191" s="2"/>
      <c r="AM191" s="2"/>
      <c r="AN191" s="1"/>
      <c r="AO191" s="2"/>
      <c r="AP191" s="2"/>
      <c r="AQ191" s="1"/>
      <c r="AR191" s="2"/>
      <c r="AS191" s="2"/>
      <c r="AT191" s="1"/>
      <c r="AU191" s="2"/>
      <c r="AV191" s="2"/>
      <c r="AW191" s="1"/>
      <c r="AX191" s="2"/>
      <c r="AY191" s="2"/>
      <c r="AZ191" s="1"/>
      <c r="BA191" s="2"/>
      <c r="BB191" s="2"/>
      <c r="BC191" s="1"/>
      <c r="BD191" s="2"/>
      <c r="BE191" s="2"/>
      <c r="BF191" s="1"/>
      <c r="BG191" s="2"/>
      <c r="BH191" s="2"/>
      <c r="BI191" s="1"/>
      <c r="BJ191" s="2"/>
      <c r="BK191" s="2"/>
      <c r="BL191" s="1"/>
      <c r="BM191" s="2"/>
      <c r="BN191" s="2"/>
      <c r="BO191" s="1"/>
      <c r="BP191" s="2"/>
      <c r="BQ191" s="2"/>
      <c r="BR191" s="1"/>
      <c r="BS191" s="2"/>
      <c r="BT191" s="2"/>
      <c r="BU191" s="1"/>
      <c r="BV191" s="2"/>
      <c r="BW191" s="2"/>
      <c r="BX191" s="1"/>
      <c r="BY191" s="2"/>
      <c r="BZ191" s="2"/>
      <c r="CA191" s="1"/>
      <c r="CB191" s="2"/>
      <c r="CC191" s="2"/>
      <c r="CD191" s="1"/>
      <c r="CE191" s="2"/>
      <c r="CF191" s="2"/>
      <c r="CG191" s="1"/>
      <c r="CH191" s="2"/>
      <c r="CI191" s="2"/>
      <c r="CJ191" s="1"/>
      <c r="CK191" s="2"/>
      <c r="CL191" s="2"/>
      <c r="CM191" s="1"/>
      <c r="CN191" s="2"/>
      <c r="CO191" s="2"/>
      <c r="CP191" s="1"/>
      <c r="CQ191" s="2"/>
      <c r="CR191" s="2"/>
      <c r="CS191" s="1"/>
      <c r="CT191" s="2"/>
      <c r="CU191" s="2"/>
      <c r="CV191" s="1"/>
      <c r="CW191" s="2"/>
      <c r="CX191" s="2"/>
      <c r="CY191" s="1"/>
      <c r="CZ191" s="2"/>
      <c r="DA191" s="2"/>
      <c r="DB191" s="1"/>
      <c r="DC191" s="2"/>
      <c r="DD191" s="2"/>
      <c r="DE191" s="1"/>
      <c r="DF191" s="2"/>
      <c r="DG191" s="2"/>
      <c r="DH191" s="1"/>
      <c r="DI191" s="2"/>
      <c r="DJ191" s="2"/>
      <c r="DK191" s="1"/>
      <c r="DL191" s="2"/>
      <c r="DM191" s="2"/>
      <c r="DN191" s="1"/>
      <c r="DO191" s="2"/>
      <c r="DP191" s="2"/>
      <c r="DQ191" s="1"/>
      <c r="DR191" s="2"/>
      <c r="DS191" s="2"/>
      <c r="DT191" s="1"/>
      <c r="DU191" s="2"/>
      <c r="DV191" s="2"/>
      <c r="DW191" s="1"/>
      <c r="DX191" s="2"/>
      <c r="DY191" s="2"/>
      <c r="DZ191" s="1"/>
      <c r="EA191" s="2"/>
      <c r="EB191" s="2"/>
      <c r="EC191" s="1"/>
      <c r="ED191" s="2"/>
      <c r="EE191" s="2"/>
      <c r="EF191" s="1"/>
      <c r="EG191" s="2"/>
      <c r="EH191" s="2"/>
      <c r="EI191" s="1"/>
      <c r="EJ191" s="2"/>
      <c r="EK191" s="2"/>
      <c r="EL191" s="1"/>
      <c r="EM191" s="2"/>
      <c r="EN191" s="2"/>
      <c r="EO191" s="1"/>
      <c r="EP191" s="2"/>
      <c r="EQ191" s="2"/>
      <c r="ER191" s="1"/>
      <c r="ES191" s="2"/>
      <c r="ET191" s="2"/>
      <c r="EU191" s="1"/>
      <c r="EV191" s="2"/>
      <c r="EW191" s="2"/>
      <c r="EX191" s="1"/>
      <c r="EY191" s="2"/>
      <c r="EZ191" s="2"/>
      <c r="FA191" s="1"/>
      <c r="FB191" s="2"/>
      <c r="FC191" s="2"/>
      <c r="FD191" s="1"/>
      <c r="FE191" s="2"/>
      <c r="FF191" s="2"/>
      <c r="FG191" s="1"/>
      <c r="FH191" s="2"/>
      <c r="FI191" s="2"/>
      <c r="FJ191" s="1"/>
      <c r="FK191" s="2"/>
      <c r="FL191" s="2"/>
      <c r="FM191" s="1"/>
      <c r="FN191" s="2"/>
      <c r="FO191" s="2"/>
      <c r="FP191" s="1"/>
      <c r="FQ191" s="2"/>
      <c r="FR191" s="2"/>
      <c r="FS191" s="1"/>
      <c r="FT191" s="2"/>
      <c r="FU191" s="2"/>
      <c r="FV191" s="1"/>
      <c r="FW191" s="2"/>
      <c r="FX191" s="2"/>
    </row>
    <row r="192" spans="1:180" x14ac:dyDescent="0.35">
      <c r="A192" s="4"/>
      <c r="B192" s="4"/>
      <c r="C192" s="4"/>
      <c r="D192" s="4"/>
      <c r="E192" s="4"/>
      <c r="F192" s="4"/>
      <c r="G192" s="23"/>
      <c r="H192" s="23"/>
      <c r="I192" s="23"/>
      <c r="J192" s="23"/>
      <c r="K192" s="23"/>
      <c r="L192" s="36"/>
      <c r="M192" s="23"/>
      <c r="N192" s="23"/>
      <c r="O192" s="23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3">
        <f t="shared" si="9"/>
        <v>0.2</v>
      </c>
      <c r="AA192" s="1">
        <f>$R191*($Z192+$Z191)*0.5*($D$27+$D$28)*1000*$D$5</f>
        <v>0</v>
      </c>
      <c r="AB192" s="1">
        <f>IF(ABS($Q192)&lt;$G$6,$AA192,IF(ABS($Q191)&lt;$G$6,($G$6-ABS($Q191))*($Z191+$Z192)*0.5*($D$27+$D$28)*$D$5*1000,0))</f>
        <v>0</v>
      </c>
      <c r="AC192" s="1">
        <f>IF(AND($G$6&lt;ABS($Q192),$G$6&gt;ABS($Q191)),1,0)</f>
        <v>0</v>
      </c>
      <c r="AD192" s="3">
        <f>MIN(IF(AC192=1,($S192-$S191)/(ABS($Q192)-ABS($Q191))*($G$6-ABS($Q191))+$S191,0),$D$7)</f>
        <v>0</v>
      </c>
      <c r="AE192" s="1">
        <f>IF(ABS($Q192)&lt;$G$7,$AA192,IF(ABS($Q191)&lt;$G$7,($G$7-ABS($Q191))*($Z191+$Z192)*0.5*($D$27+$D$28)*$D$5*1000,0))</f>
        <v>0</v>
      </c>
      <c r="AF192" s="1">
        <f>IF(AND($G$7&lt;ABS($Q192),$G$7&gt;ABS($Q191)),1,0)</f>
        <v>0</v>
      </c>
      <c r="AG192" s="3">
        <f>MIN(IF(AF192=1,($S192-$S191)/(ABS($Q192)-ABS($Q191))*($G$7-ABS($Q191))+$S191,0),$D$7)</f>
        <v>0</v>
      </c>
      <c r="AH192" s="1">
        <f>IF(ABS($Q192)&lt;$G$8,$AA192,IF(ABS($Q191)&lt;$G$8,($G$8-ABS($Q191))*($Z191+$Z192)*0.5*($D$27+$D$28)*$D$5*1000,0))</f>
        <v>0</v>
      </c>
      <c r="AI192" s="1">
        <f>IF(AND($G$8&lt;ABS($Q192),$G$8&gt;ABS($Q191)),1,0)</f>
        <v>0</v>
      </c>
      <c r="AJ192" s="3">
        <f>MIN(IF(AI192=1,($S192-$S191)/(ABS($Q192)-ABS($Q191))*($G$8-ABS($Q191))+$S191,0),$D$7)</f>
        <v>0</v>
      </c>
      <c r="AK192" s="1">
        <f>IF(ABS($Q192)&lt;$G$9,$AA192,IF(ABS($Q191)&lt;$G$9,($G$9-ABS($Q191))*($Z191+$Z192)*0.5*($D$27+$D$28)*$D$5*1000,0))</f>
        <v>0</v>
      </c>
      <c r="AL192" s="1">
        <f>IF(AND($G$9&lt;ABS($Q192),$G$9&gt;ABS($Q191)),1,0)</f>
        <v>0</v>
      </c>
      <c r="AM192" s="3">
        <f>MIN(IF(AL192=1,($S192-$S191)/(ABS($Q192)-ABS($Q191))*($G$9-ABS($Q191))+$S191,0),$D$7)</f>
        <v>0</v>
      </c>
      <c r="AN192" s="1">
        <f>IF(ABS($Q192)&lt;$G$10,$AA192,IF(ABS($Q191)&lt;$G$10,($G$10-ABS($Q191))*($Z191+$Z192)*0.5*($D$27+$D$28)*$D$5*1000,0))</f>
        <v>0</v>
      </c>
      <c r="AO192" s="1">
        <f>IF(AND($G$10&lt;ABS($Q192),$G$10&gt;ABS($Q191)),1,0)</f>
        <v>0</v>
      </c>
      <c r="AP192" s="3">
        <f>MIN(IF(AO192=1,($S192-$S191)/(ABS($Q192)-ABS($Q191))*($G$10-ABS($Q191))+$S191,0),$D$7)</f>
        <v>0</v>
      </c>
      <c r="AQ192" s="1">
        <f>IF(ABS($Q192)&lt;$G$11,$AA192,IF(ABS($Q191)&lt;$G$11,($G$11-ABS($Q191))*($Z191+$Z192)*0.5*($D$27+$D$28)*$D$5*1000,0))</f>
        <v>0</v>
      </c>
      <c r="AR192" s="1">
        <f>IF(AND($G$11&lt;ABS($Q192),$G$11&gt;ABS($Q191)),1,0)</f>
        <v>0</v>
      </c>
      <c r="AS192" s="3">
        <f>MIN(IF(AR192=1,($S192-$S191)/(ABS($Q192)-ABS($Q191))*($G$11-ABS($Q191))+$S191,0),$D$7)</f>
        <v>0</v>
      </c>
      <c r="AT192" s="1">
        <f>IF(ABS($Q192)&lt;$G$12,$AA192,IF(ABS($Q191)&lt;$G$12,($G$12-ABS($Q191))*($Z191+$Z192)*0.5*($D$27+$D$28)*$D$5*1000,0))</f>
        <v>0</v>
      </c>
      <c r="AU192" s="1">
        <f>IF(AND($G$12&lt;ABS($Q192),$G$12&gt;ABS($Q191)),1,0)</f>
        <v>0</v>
      </c>
      <c r="AV192" s="3">
        <f>MIN(IF(AU192=1,($S192-$S191)/(ABS($Q192)-ABS($Q191))*($G$12-ABS($Q191))+$S191,0),$D$7)</f>
        <v>0</v>
      </c>
      <c r="AW192" s="1">
        <f>IF(ABS($Q192)&lt;$G$13,$AA192,IF(ABS($Q191)&lt;$G$13,($G$13-ABS($Q191))*($Z191+$Z192)*0.5*($D$27+$D$28)*$D$5*1000,0))</f>
        <v>0</v>
      </c>
      <c r="AX192" s="1">
        <f>IF(AND($G$13&lt;ABS($Q192),$G$13&gt;ABS($Q191)),1,0)</f>
        <v>0</v>
      </c>
      <c r="AY192" s="3">
        <f>MIN(IF(AX192=1,($S192-$S191)/(ABS($Q192)-ABS($Q191))*($G$13-ABS($Q191))+$S191,0),$D$7)</f>
        <v>0</v>
      </c>
      <c r="AZ192" s="1">
        <f>IF(ABS($Q192)&lt;$G$14,$AA192,IF(ABS($Q191)&lt;$G$14,($G$14-ABS($Q191))*($Z191+$Z192)*0.5*($D$27+$D$28)*$D$5*1000,0))</f>
        <v>0</v>
      </c>
      <c r="BA192" s="1">
        <f>IF(AND($G$14&lt;ABS($Q192),$G$14&gt;ABS($Q191)),1,0)</f>
        <v>0</v>
      </c>
      <c r="BB192" s="3">
        <f>MIN(IF(BA192=1,($S192-$S191)/(ABS($Q192)-ABS($Q191))*($G$14-ABS($Q191))+$S191,0),$D$7)</f>
        <v>0</v>
      </c>
      <c r="BC192" s="1">
        <f>IF(ABS($Q192)&lt;G$15,$AA192,IF(ABS($Q191)&lt;G$15,(G$15-ABS($Q191))*($Z191+$Z192)*0.5*($D$27+$D$28)*$D$5*1000,0))</f>
        <v>0</v>
      </c>
      <c r="BD192" s="1">
        <f>IF(AND(G$15&lt;ABS($Q192),G$15&gt;ABS($Q191)),1,0)</f>
        <v>0</v>
      </c>
      <c r="BE192" s="3">
        <f>MIN(IF(BD192=1,($S192-$S191)/(ABS($Q192)-ABS($Q191))*(G$15-ABS($Q191))+$S191,0),$D$7)</f>
        <v>0</v>
      </c>
      <c r="BF192" s="1">
        <f>IF(ABS($Q192)&lt;G$16,$AA192,IF(ABS($Q191)&lt;G$16,(G$16-ABS($Q191))*($Z191+$Z192)*0.5*($D$27+$D$28)*$D$5*1000,0))</f>
        <v>0</v>
      </c>
      <c r="BG192" s="1">
        <f>IF(AND(G$16&lt;ABS($Q192),G$16&gt;ABS($Q191)),1,0)</f>
        <v>0</v>
      </c>
      <c r="BH192" s="3">
        <f>MIN(IF(BG192=1,($S192-$S191)/(ABS($Q192)-ABS($Q191))*(G$16-ABS($Q191))+$S191,0),$D$7)</f>
        <v>0</v>
      </c>
      <c r="BI192" s="1">
        <f>IF(ABS($Q192)&lt;G$17,$AA192,IF(ABS($Q191)&lt;G$17,(G$17-ABS($Q191))*($Z191+$Z192)*0.5*($D$27+$D$28)*$D$5*1000,0))</f>
        <v>0</v>
      </c>
      <c r="BJ192" s="1">
        <f>IF(AND(G$17&lt;ABS($Q192),G$17&gt;ABS($Q191)),1,0)</f>
        <v>0</v>
      </c>
      <c r="BK192" s="3">
        <f>MIN(IF(BJ192=1,($S192-$S191)/(ABS($Q192)-ABS($Q191))*(G$17-ABS($Q191))+$S191,0),$D$7)</f>
        <v>0</v>
      </c>
      <c r="BL192" s="1">
        <f>IF(ABS($Q192)&lt;G$18,$AA192,IF(ABS($Q191)&lt;G$18,(G$18-ABS($Q191))*($Z191+$Z192)*0.5*($D$27+$D$28)*$D$5*1000,0))</f>
        <v>0</v>
      </c>
      <c r="BM192" s="1">
        <f>IF(AND(G$18&lt;ABS($Q192),G$18&gt;ABS($Q191)),1,0)</f>
        <v>0</v>
      </c>
      <c r="BN192" s="3">
        <f>MIN(IF(BM192=1,($S192-$S191)/(ABS($Q192)-ABS($Q191))*(G$18-ABS($Q191))+$S191,0),$D$7)</f>
        <v>0</v>
      </c>
      <c r="BO192" s="1">
        <f>IF(ABS($Q192)&lt;G$19,$AA192,IF(ABS($Q191)&lt;G$19,(G$19-ABS($Q191))*($Z191+$Z192)*0.5*($D$27+$D$28)*$D$5*1000,0))</f>
        <v>0</v>
      </c>
      <c r="BP192" s="1">
        <f>IF(AND(G$19&lt;ABS($Q192),G$19&gt;ABS($Q191)),1,0)</f>
        <v>0</v>
      </c>
      <c r="BQ192" s="3">
        <f>MIN(IF(BP192=1,($S192-$S191)/(ABS($Q192)-ABS($Q191))*(G$19-ABS($Q191))+$S191,0),$D$7)</f>
        <v>0</v>
      </c>
      <c r="BR192" s="1">
        <f>IF(ABS($Q192)&lt;G$20,$AA192,IF(ABS($Q191)&lt;G$20,(G$20-ABS($Q191))*($Z191+$Z192)*0.5*($D$27+$D$28)*$D$5*1000,0))</f>
        <v>0</v>
      </c>
      <c r="BS192" s="1">
        <f>IF(AND(G$20&lt;ABS($Q192),G$20&gt;ABS($Q191)),1,0)</f>
        <v>0</v>
      </c>
      <c r="BT192" s="3">
        <f>MIN(IF(BS192=1,($S192-$S191)/(ABS($Q192)-ABS($Q191))*(G$20-ABS($Q191))+$S191,0),$D$7)</f>
        <v>0</v>
      </c>
      <c r="BU192" s="1">
        <f>IF(ABS($Q192)&lt;G$21,$AA192,IF(ABS($Q191)&lt;G$21,(G$21-ABS($Q191))*($Z191+$Z192)*0.5*($D$27+$D$28)*$D$5*1000,0))</f>
        <v>0</v>
      </c>
      <c r="BV192" s="1">
        <f>IF(AND(G$21&lt;ABS($Q192),G$21&gt;ABS($Q191)),1,0)</f>
        <v>0</v>
      </c>
      <c r="BW192" s="3">
        <f>MIN(IF(BV192=1,($S192-$S191)/(ABS($Q192)-ABS($Q191))*(G$21-ABS($Q191))+$S191,0),$D$7)</f>
        <v>0</v>
      </c>
      <c r="BX192" s="1">
        <f>IF(ABS($Q192)&lt;G$22,$AA192,IF(ABS($Q191)&lt;G$22,(G$22-ABS($Q191))*($Z191+$Z192)*0.5*($D$27+$D$28)*$D$5*1000,0))</f>
        <v>0</v>
      </c>
      <c r="BY192" s="1">
        <f>IF(AND(G$22&lt;ABS($Q192),G$22&gt;ABS($Q191)),1,0)</f>
        <v>0</v>
      </c>
      <c r="BZ192" s="3">
        <f>MIN(IF(BY192=1,($S192-$S191)/(ABS($Q192)-ABS($Q191))*(G$22-ABS($Q191))+$S191,0),$D$7)</f>
        <v>0</v>
      </c>
      <c r="CA192" s="1">
        <f>IF(ABS($Q192)&lt;G$23,$AA192,IF(ABS($Q191)&lt;G$23,(G$23-ABS($Q191))*($Z191+$Z192)*0.5*($D$27+$D$28)*$D$5*1000,0))</f>
        <v>0</v>
      </c>
      <c r="CB192" s="1">
        <f>IF(AND(G$23&lt;ABS($Q192),G$23&gt;ABS($Q191)),1,0)</f>
        <v>0</v>
      </c>
      <c r="CC192" s="3">
        <f>MIN(IF(CB192=1,($S192-$S191)/(ABS($Q192)-ABS($Q191))*(G$23-ABS($Q191))+$S191,0),$D$7)</f>
        <v>0</v>
      </c>
      <c r="CD192" s="1">
        <f>IF(ABS($Q192)&lt;G$24,$AA192,IF(ABS($Q191)&lt;G$24,(G$24-ABS($Q191))*($Z191+$Z192)*0.5*($D$27+$D$28)*$D$5*1000,0))</f>
        <v>0</v>
      </c>
      <c r="CE192" s="1">
        <f>IF(AND(G$24&lt;ABS($Q192),G$24&gt;ABS($Q191)),1,0)</f>
        <v>0</v>
      </c>
      <c r="CF192" s="3">
        <f>MIN(IF(CE192=1,($S192-$S191)/(ABS($Q192)-ABS($Q191))*(G$24-ABS($Q191))+$S191,0),$D$7)</f>
        <v>0</v>
      </c>
      <c r="CG192" s="1">
        <f>IF(ABS($Q192)&lt;G$25,$AA192,IF(ABS($Q191)&lt;G$25,(G$25-ABS($Q191))*($Z191+$Z192)*0.5*($D$27+$D$28)*$D$5*1000,0))</f>
        <v>0</v>
      </c>
      <c r="CH192" s="1">
        <f>IF(AND(G$25&lt;ABS($Q192),G$25&gt;ABS($Q191)),1,0)</f>
        <v>0</v>
      </c>
      <c r="CI192" s="3">
        <f>MIN(IF(CH192=1,($S192-$S191)/(ABS($Q192)-ABS($Q191))*(G$25-ABS($Q191))+$S191,0),$D$7)</f>
        <v>0</v>
      </c>
      <c r="CJ192" s="1">
        <f>IF(ABS($Q192)&lt;G$26,$AA192,IF(ABS($Q191)&lt;G$26,(G$26-ABS($Q191))*($Z191+$Z192)*0.5*($D$27+$D$28)*$D$5*1000,0))</f>
        <v>0</v>
      </c>
      <c r="CK192" s="1">
        <f>IF(AND(G$26&lt;ABS($Q192),G$26&gt;ABS($Q191)),1,0)</f>
        <v>0</v>
      </c>
      <c r="CL192" s="3">
        <f>MIN(IF(CK192=1,($S192-$S191)/(ABS($Q192)-ABS($Q191))*(G$26-ABS($Q191))+$S191,0),$D$7)</f>
        <v>0</v>
      </c>
      <c r="CM192" s="1">
        <f>IF(ABS($Q192)&lt;G$27,$AA192,IF(ABS($Q191)&lt;G$27,(G$27-ABS($Q191))*($Z191+$Z192)*0.5*($D$27+$D$28)*$D$5*1000,0))</f>
        <v>0</v>
      </c>
      <c r="CN192" s="1">
        <f>IF(AND(G$27&lt;ABS($Q192),G$27&gt;ABS($Q191)),1,0)</f>
        <v>0</v>
      </c>
      <c r="CO192" s="3">
        <f>MIN(IF(CN192=1,($S192-$S191)/(ABS($Q192)-ABS($Q191))*(G$27-ABS($Q191))+$S191,0),$D$7)</f>
        <v>0</v>
      </c>
      <c r="CP192" s="1">
        <f>IF(ABS($Q192)&lt;G$28,$AA192,IF(ABS($Q191)&lt;G$28,(G$28-ABS($Q191))*($Z191+$Z192)*0.5*($D$27+$D$28)*$D$5*1000,0))</f>
        <v>0</v>
      </c>
      <c r="CQ192" s="1">
        <f>IF(AND(G$28&lt;ABS($Q192),G$28&gt;ABS($Q191)),1,0)</f>
        <v>0</v>
      </c>
      <c r="CR192" s="3">
        <f>MIN(IF(CQ192=1,($S192-$S191)/(ABS($Q192)-ABS($Q191))*(G$28-ABS($Q191))+$S191,0),$D$7)</f>
        <v>0</v>
      </c>
      <c r="CS192" s="1">
        <f>IF(ABS($Q192)&lt;G$29,$AA192,IF(ABS($Q191)&lt;G$29,(G$29-ABS($Q191))*($Z191+$Z192)*0.5*($D$27+$D$28)*$D$5*1000,0))</f>
        <v>0</v>
      </c>
      <c r="CT192" s="1">
        <f>IF(AND(G$29&lt;ABS($Q192),G$29&gt;ABS($Q191)),1,0)</f>
        <v>0</v>
      </c>
      <c r="CU192" s="3">
        <f>MIN(IF(CT192=1,($S192-$S191)/(ABS($Q192)-ABS($Q191))*(G$29-ABS($Q191))+$S191,0),$D$7)</f>
        <v>0</v>
      </c>
      <c r="CV192" s="1">
        <f>IF(ABS($Q192)&lt;G$30,$AA192,IF(ABS($Q191)&lt;G$30,(G$30-ABS($Q191))*($Z191+$Z192)*0.5*($D$27+$D$28)*$D$5*1000,0))</f>
        <v>0</v>
      </c>
      <c r="CW192" s="1">
        <f>IF(AND(G$30&lt;ABS($Q192),G$30&gt;ABS($Q191)),1,0)</f>
        <v>0</v>
      </c>
      <c r="CX192" s="3">
        <f>MIN(IF(CW192=1,($S192-$S191)/(ABS($Q192)-ABS($Q191))*(G$30-ABS($Q191))+$S191,0),$D$7)</f>
        <v>0</v>
      </c>
      <c r="CY192" s="1">
        <f>IF(ABS($Q192)&lt;G$31,$AA192,IF(ABS($Q191)&lt;G$31,(G$31-ABS($Q191))*($Z191+$Z192)*0.5*($D$27+$D$28)*$D$5*1000,0))</f>
        <v>0</v>
      </c>
      <c r="CZ192" s="1">
        <f>IF(AND(G$31&lt;ABS($Q192),G$31&gt;ABS($Q191)),1,0)</f>
        <v>0</v>
      </c>
      <c r="DA192" s="3">
        <f>MIN(IF(CZ192=1,($S192-$S191)/(ABS($Q192)-ABS($Q191))*(G$31-ABS($Q191))+$S191,0),$D$7)</f>
        <v>0</v>
      </c>
      <c r="DB192" s="1">
        <f>IF(ABS($Q192)&lt;G$32,$AA192,IF(ABS($Q191)&lt;G$32,(G$32-ABS($Q191))*($Z191+$Z192)*0.5*($D$27+$D$28)*$D$5*1000,0))</f>
        <v>0</v>
      </c>
      <c r="DC192" s="1">
        <f>IF(AND(G$32&lt;ABS($Q192),G$32&gt;ABS($Q191)),1,0)</f>
        <v>0</v>
      </c>
      <c r="DD192" s="3">
        <f>MIN(IF(DC192=1,($S192-$S191)/(ABS($Q192)-ABS($Q191))*(G$32-ABS($Q191))+$S191,0),$D$7)</f>
        <v>0</v>
      </c>
      <c r="DE192" s="1">
        <f>IF(ABS($Q192)&lt;G$33,$AA192,IF(ABS($Q191)&lt;G$33,(G$33-ABS($Q191))*($Z191+$Z192)*0.5*($D$27+$D$28)*$D$5*1000,0))</f>
        <v>0</v>
      </c>
      <c r="DF192" s="1">
        <f>IF(AND(G$33&lt;ABS($Q192),G$33&gt;ABS($Q191)),1,0)</f>
        <v>0</v>
      </c>
      <c r="DG192" s="3">
        <f>MIN(IF(DF192=1,($S192-$S191)/(ABS($Q192)-ABS($Q191))*(G$33-ABS($Q191))+$S191,0),$D$7)</f>
        <v>0</v>
      </c>
      <c r="DH192" s="1">
        <f>IF(ABS($Q192)&lt;G$34,$AA192,IF(ABS($Q191)&lt;G$34,(G$34-ABS($Q191))*($Z191+$Z192)*0.5*($D$27+$D$28)*$D$5*1000,0))</f>
        <v>0</v>
      </c>
      <c r="DI192" s="1">
        <f>IF(AND(G$34&lt;ABS($Q192),G$34&gt;ABS($Q191)),1,0)</f>
        <v>0</v>
      </c>
      <c r="DJ192" s="3">
        <f>MIN(IF(DI192=1,($S192-$S191)/(ABS($Q192)-ABS($Q191))*(G$34-ABS($Q191))+$S191,0),$D$7)</f>
        <v>0</v>
      </c>
      <c r="DK192" s="1">
        <f>IF(ABS($Q192)&lt;G$35,$AA192,IF(ABS($Q191)&lt;G$35,(G$35-ABS($Q191))*($Z191+$Z192)*0.5*($D$27+$D$28)*$D$5*1000,0))</f>
        <v>0</v>
      </c>
      <c r="DL192" s="1">
        <f>IF(AND(G$35&lt;ABS($Q192),G$35&gt;ABS($Q191)),1,0)</f>
        <v>0</v>
      </c>
      <c r="DM192" s="3">
        <f>MIN(IF(DL192=1,($S192-$S191)/(ABS($Q192)-ABS($Q191))*(G$35-ABS($Q191))+$S191,0),$D$7)</f>
        <v>0</v>
      </c>
      <c r="DN192" s="1">
        <f>IF(ABS($Q192)&lt;G$36,$AA192,IF(ABS($Q191)&lt;G$36,(G$36-ABS($Q191))*($Z191+$Z192)*0.5*($D$27+$D$28)*$D$5*1000,0))</f>
        <v>0</v>
      </c>
      <c r="DO192" s="1">
        <f>IF(AND(G$36&lt;ABS($Q192),G$36&gt;ABS($Q191)),1,0)</f>
        <v>0</v>
      </c>
      <c r="DP192" s="3">
        <f>MIN(IF(DO192=1,($S192-$S191)/(ABS($Q192)-ABS($Q191))*(G$36-ABS($Q191))+$S191,0),$D$7)</f>
        <v>0</v>
      </c>
      <c r="DQ192" s="1">
        <f>IF(ABS($Q192)&lt;G$37,$AA192,IF(ABS($Q191)&lt;G$37,(G$37-ABS($Q191))*($Z191+$Z192)*0.5*($D$27+$D$28)*$D$5*1000,0))</f>
        <v>0</v>
      </c>
      <c r="DR192" s="1">
        <f>IF(AND(G$37&lt;ABS($Q192),G$37&gt;ABS($Q191)),1,0)</f>
        <v>0</v>
      </c>
      <c r="DS192" s="3">
        <f>MIN(IF(DR192=1,($S192-$S191)/(ABS($Q192)-ABS($Q191))*(G$37-ABS($Q191))+$S191,0),$D$7)</f>
        <v>0</v>
      </c>
      <c r="DT192" s="1">
        <f>IF(ABS($Q192)&lt;G$38,$AA192,IF(ABS($Q191)&lt;G$38,(G$38-ABS($Q191))*($Z191+$Z192)*0.5*($D$27+$D$28)*$D$5*1000,0))</f>
        <v>0</v>
      </c>
      <c r="DU192" s="1">
        <f>IF(AND(G$38&lt;ABS($Q192),G$38&gt;ABS($Q191)),1,0)</f>
        <v>0</v>
      </c>
      <c r="DV192" s="3">
        <f>MIN(IF(DU192=1,($S192-$S191)/(ABS($Q192)-ABS($Q191))*(G$38-ABS($Q191))+$S191,0),$D$7)</f>
        <v>0</v>
      </c>
      <c r="DW192" s="1">
        <f>IF(ABS($Q192)&lt;G$39,$AA192,IF(ABS($Q191)&lt;G$39,(G$39-ABS($Q191))*($Z191+$Z192)*0.5*($D$27+$D$28)*$D$5*1000,0))</f>
        <v>0</v>
      </c>
      <c r="DX192" s="1">
        <f>IF(AND(G$39&lt;ABS($Q192),G$39&gt;ABS($Q191)),1,0)</f>
        <v>0</v>
      </c>
      <c r="DY192" s="3">
        <f>MIN(IF(DX192=1,($S192-$S191)/(ABS($Q192)-ABS($Q191))*(G$39-ABS($Q191))+$S191,0),$D$7)</f>
        <v>0</v>
      </c>
      <c r="DZ192" s="1">
        <f>IF(ABS($Q192)&lt;G$40,$AA192,IF(ABS($Q191)&lt;G$40,(G$40-ABS($Q191))*($Z191+$Z192)*0.5*($D$27+$D$28)*$D$5*1000,0))</f>
        <v>0</v>
      </c>
      <c r="EA192" s="1">
        <f>IF(AND(G$40&lt;ABS($Q192),G$40&gt;ABS($Q191)),1,0)</f>
        <v>0</v>
      </c>
      <c r="EB192" s="3">
        <f>MIN(IF(EA192=1,($S192-$S191)/(ABS($Q192)-ABS($Q191))*(G$40-ABS($Q191))+$S191,0),$D$7)</f>
        <v>0</v>
      </c>
      <c r="EC192" s="1">
        <f>IF(ABS($Q192)&lt;G$41,$AA192,IF(ABS($Q191)&lt;G$41,(G$41-ABS($Q191))*($Z191+$Z192)*0.5*($D$27+$D$28)*$D$5*1000,0))</f>
        <v>0</v>
      </c>
      <c r="ED192" s="1">
        <f>IF(AND(G$41&lt;ABS($Q192),G$41&gt;ABS($Q191)),1,0)</f>
        <v>0</v>
      </c>
      <c r="EE192" s="3">
        <f>MIN(IF(ED192=1,($S192-$S191)/(ABS($Q192)-ABS($Q191))*(G$41-ABS($Q191))+$S191,0),$D$7)</f>
        <v>0</v>
      </c>
      <c r="EF192" s="1">
        <f>IF(ABS($Q192)&lt;G$42,$AA192,IF(ABS($Q191)&lt;G$42,(G$42-ABS($Q191))*($Z191+$Z192)*0.5*($D$27+$D$28)*$D$5*1000,0))</f>
        <v>0</v>
      </c>
      <c r="EG192" s="1">
        <f>IF(AND(G$42&lt;ABS($Q192),G$42&gt;ABS($Q191)),1,0)</f>
        <v>0</v>
      </c>
      <c r="EH192" s="3">
        <f>MIN(IF(EG192=1,($S192-$S191)/(ABS($Q192)-ABS($Q191))*(G$42-ABS($Q191))+$S191,0),$D$7)</f>
        <v>0</v>
      </c>
      <c r="EI192" s="1">
        <f>IF(ABS($Q192)&lt;G$43,$AA192,IF(ABS($Q191)&lt;G$43,(G$43-ABS($Q191))*($Z191+$Z192)*0.5*($D$27+$D$28)*$D$5*1000,0))</f>
        <v>0</v>
      </c>
      <c r="EJ192" s="1">
        <f>IF(AND(G$43&lt;ABS($Q192),G$43&gt;ABS($Q191)),1,0)</f>
        <v>0</v>
      </c>
      <c r="EK192" s="3">
        <f>MIN(IF(EJ192=1,($S192-$S191)/(ABS($Q192)-ABS($Q191))*(G$43-ABS($Q191))+$S191,0),$D$7)</f>
        <v>0</v>
      </c>
      <c r="EL192" s="1">
        <f>IF(ABS($Q192)&lt;G$44,$AA192,IF(ABS($Q191)&lt;G$44,(G$44-ABS($Q191))*($Z191+$Z192)*0.5*($D$27+$D$28)*$D$5*1000,0))</f>
        <v>0</v>
      </c>
      <c r="EM192" s="1">
        <f>IF(AND(G$44&lt;ABS($Q192),G$44&gt;ABS($Q191)),1,0)</f>
        <v>0</v>
      </c>
      <c r="EN192" s="3">
        <f>MIN(IF(EM192=1,($S192-$S191)/(ABS($Q192)-ABS($Q191))*(G$44-ABS($Q191))+$S191,0),$D$7)</f>
        <v>0</v>
      </c>
      <c r="EO192" s="1">
        <f>IF(ABS($Q192)&lt;G$45,$AA192,IF(ABS($Q191)&lt;G$45,(G$45-ABS($Q191))*($Z191+$Z192)*0.5*($D$27+$D$28)*$D$5*1000,0))</f>
        <v>0</v>
      </c>
      <c r="EP192" s="1">
        <f>IF(AND(G$45&lt;ABS($Q192),G$45&gt;ABS($Q191)),1,0)</f>
        <v>0</v>
      </c>
      <c r="EQ192" s="3">
        <f>MIN(IF(EP192=1,($S192-$S191)/(ABS($Q192)-ABS($Q191))*(G$45-ABS($Q191))+$S191,0),$D$7)</f>
        <v>0</v>
      </c>
      <c r="ER192" s="1">
        <f>IF(ABS($Q192)&lt;G$46,$AA192,IF(ABS($Q191)&lt;G$46,(G$46-ABS($Q191))*($Z191+$Z192)*0.5*($D$27+$D$28)*$D$5*1000,0))</f>
        <v>0</v>
      </c>
      <c r="ES192" s="1">
        <f>IF(AND(G$46&lt;ABS($Q192),G$46&gt;ABS($Q191)),1,0)</f>
        <v>0</v>
      </c>
      <c r="ET192" s="3">
        <f>MIN(IF(ES192=1,($S192-$S191)/(ABS($Q192)-ABS($Q191))*(G$46-ABS($Q191))+$S191,0),$D$7)</f>
        <v>0</v>
      </c>
      <c r="EU192" s="1">
        <f>IF(ABS($Q192)&lt;G$47,$AA192,IF(ABS($Q191)&lt;G$47,(G$47-ABS($Q191))*($Z191+$Z192)*0.5*($D$27+$D$28)*$D$5*1000,0))</f>
        <v>0</v>
      </c>
      <c r="EV192" s="1">
        <f>IF(AND(G$47&lt;ABS($Q192),G$47&gt;ABS($Q191)),1,0)</f>
        <v>0</v>
      </c>
      <c r="EW192" s="3">
        <f>MIN(IF(EV192=1,($S192-$S191)/(ABS($Q192)-ABS($Q191))*(G$47-ABS($Q191))+$S191,0),$D$7)</f>
        <v>0</v>
      </c>
      <c r="EX192" s="1">
        <f>IF(ABS($Q192)&lt;G$48,$AA192,IF(ABS($Q191)&lt;G$48,(G$48-ABS($Q191))*($Z191+$Z192)*0.5*($D$27+$D$28)*$D$5*1000,0))</f>
        <v>0</v>
      </c>
      <c r="EY192" s="1">
        <f>IF(AND(G$48&lt;ABS($Q192),G$48&gt;ABS($Q191)),1,0)</f>
        <v>0</v>
      </c>
      <c r="EZ192" s="3">
        <f>MIN(IF(EY192=1,($S192-$S191)/(ABS($Q192)-ABS($Q191))*(G$48-ABS($Q191))+$S191,0),$D$7)</f>
        <v>0</v>
      </c>
      <c r="FA192" s="1">
        <f>IF(ABS($Q192)&lt;G$49,$AA192,IF(ABS($Q191)&lt;G$49,(G$49-ABS($Q191))*($Z191+$Z192)*0.5*($D$27+$D$28)*$D$5*1000,0))</f>
        <v>0</v>
      </c>
      <c r="FB192" s="1">
        <f>IF(AND(G$49&lt;ABS($Q192),G$49&gt;ABS($Q191)),1,0)</f>
        <v>0</v>
      </c>
      <c r="FC192" s="3">
        <f>MIN(IF(FB192=1,($S192-$S191)/(ABS($Q192)-ABS($Q191))*(G$49-ABS($Q191))+$S191,0),$D$7)</f>
        <v>0</v>
      </c>
      <c r="FD192" s="1">
        <f>IF(ABS($Q192)&lt;G$50,$AA192,IF(ABS($Q191)&lt;G$50,(G$50-ABS($Q191))*($Z191+$Z192)*0.5*($D$27+$D$28)*$D$5*1000,0))</f>
        <v>0</v>
      </c>
      <c r="FE192" s="1">
        <f>IF(AND(G$50&lt;ABS($Q192),G$50&gt;ABS($Q191)),1,0)</f>
        <v>0</v>
      </c>
      <c r="FF192" s="3">
        <f>MIN(IF(FE192=1,($S192-$S191)/(ABS($Q192)-ABS($Q191))*(G$50-ABS($Q191))+$S191,0),$D$7)</f>
        <v>0</v>
      </c>
      <c r="FG192" s="1">
        <f>IF(ABS($Q192)&lt;G$51,$AA192,IF(ABS($Q191)&lt;G$51,(G$51-ABS($Q191))*($Z191+$Z192)*0.5*($D$27+$D$28)*$D$5*1000,0))</f>
        <v>0</v>
      </c>
      <c r="FH192" s="1">
        <f>IF(AND(G$51&lt;ABS($Q192),G$51&gt;ABS($Q191)),1,0)</f>
        <v>0</v>
      </c>
      <c r="FI192" s="3">
        <f>MIN(IF(FH192=1,($S192-$S191)/(ABS($Q192)-ABS($Q191))*(G$51-ABS($Q191))+$S191,0),$D$7)</f>
        <v>0</v>
      </c>
      <c r="FJ192" s="1">
        <f>IF(ABS($Q192)&lt;G$52,$AA192,IF(ABS($Q191)&lt;G$52,(G$52-ABS($Q191))*($Z191+$Z192)*0.5*($D$27+$D$28)*$D$5*1000,0))</f>
        <v>0</v>
      </c>
      <c r="FK192" s="1">
        <f>IF(AND(G$52&lt;ABS($Q192),G$52&gt;ABS($Q191)),1,0)</f>
        <v>0</v>
      </c>
      <c r="FL192" s="3">
        <f>MIN(IF(FK192=1,($S192-$S191)/(ABS($Q192)-ABS($Q191))*(G$52-ABS($Q191))+$S191,0),$D$7)</f>
        <v>0</v>
      </c>
      <c r="FM192" s="1">
        <f>IF(ABS($Q192)&lt;G$53,$AA192,IF(ABS($Q191)&lt;G$53,(G$53-ABS($Q191))*($Z191+$Z192)*0.5*($D$27+$D$28)*$D$5*1000,0))</f>
        <v>0</v>
      </c>
      <c r="FN192" s="1">
        <f>IF(AND(G$53&lt;ABS($Q192),G$53&gt;ABS($Q191)),1,0)</f>
        <v>0</v>
      </c>
      <c r="FO192" s="3">
        <f>MIN(IF(FN192=1,($S192-$S191)/(ABS($Q192)-ABS($Q191))*(G$53-ABS($Q191))+$S191,0),$D$7)</f>
        <v>0</v>
      </c>
      <c r="FP192" s="1">
        <f>IF(ABS($Q192)&lt;G$54,$AA192,IF(ABS($Q191)&lt;G$54,(G$54-ABS($Q191))*($Z191+$Z192)*0.5*($D$27+$D$28)*$D$5*1000,0))</f>
        <v>0</v>
      </c>
      <c r="FQ192" s="1">
        <f>IF(AND(G$54&lt;ABS($Q192),G$54&gt;ABS($Q191)),1,0)</f>
        <v>0</v>
      </c>
      <c r="FR192" s="3">
        <f>MIN(IF(FQ192=1,($S192-$S191)/(ABS($Q192)-ABS($Q191))*(G$54-ABS($Q191))+$S191,0),$D$7)</f>
        <v>0</v>
      </c>
      <c r="FS192" s="1">
        <f>IF(ABS($Q192)&lt;G$55,$AA192,IF(ABS($Q191)&lt;G$55,(G$55-ABS($Q191))*($Z191+$Z192)*0.5*($D$27+$D$28)*$D$5*1000,0))</f>
        <v>0</v>
      </c>
      <c r="FT192" s="1">
        <f>IF(AND(G$55&lt;ABS($Q192),G$55&gt;ABS($Q191)),1,0)</f>
        <v>0</v>
      </c>
      <c r="FU192" s="3">
        <f>MIN(IF(FT192=1,($S192-$S191)/(ABS($Q192)-ABS($Q191))*(G$55-ABS($Q191))+$S191,0),$D$7)</f>
        <v>0</v>
      </c>
      <c r="FV192" s="1" t="e">
        <f>IF(ABS($Q192)&lt;#REF!,$AA192,IF(ABS($Q191)&lt;#REF!,(#REF!-ABS($Q191))*($Z191+$Z192)*0.5*($D$27+$D$28)*$D$5*1000,0))</f>
        <v>#REF!</v>
      </c>
      <c r="FW192" s="1" t="e">
        <f>IF(AND(#REF!&lt;ABS($Q192),#REF!&gt;ABS($Q191)),1,0)</f>
        <v>#REF!</v>
      </c>
      <c r="FX192" s="3" t="e">
        <f>MIN(IF(FW192=1,($S192-$S191)/(ABS($Q192)-ABS($Q191))*(#REF!-ABS($Q191))+$S191,0),$D$7)</f>
        <v>#REF!</v>
      </c>
    </row>
    <row r="193" spans="1:180" x14ac:dyDescent="0.35">
      <c r="A193" s="4"/>
      <c r="B193" s="4"/>
      <c r="C193" s="4"/>
      <c r="D193" s="4"/>
      <c r="E193" s="4"/>
      <c r="F193" s="4"/>
      <c r="G193" s="23"/>
      <c r="H193" s="23"/>
      <c r="I193" s="23"/>
      <c r="J193" s="23"/>
      <c r="K193" s="23"/>
      <c r="L193" s="36"/>
      <c r="M193" s="23"/>
      <c r="N193" s="23"/>
      <c r="O193" s="23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3">
        <f t="shared" si="9"/>
        <v>0.2</v>
      </c>
      <c r="AA193" s="3"/>
      <c r="AB193" s="1"/>
      <c r="AC193" s="2"/>
      <c r="AD193" s="2"/>
      <c r="AE193" s="1"/>
      <c r="AF193" s="2"/>
      <c r="AG193" s="2"/>
      <c r="AH193" s="1"/>
      <c r="AI193" s="2"/>
      <c r="AJ193" s="2"/>
      <c r="AK193" s="1"/>
      <c r="AL193" s="2"/>
      <c r="AM193" s="2"/>
      <c r="AN193" s="1"/>
      <c r="AO193" s="2"/>
      <c r="AP193" s="2"/>
      <c r="AQ193" s="1"/>
      <c r="AR193" s="2"/>
      <c r="AS193" s="2"/>
      <c r="AT193" s="1"/>
      <c r="AU193" s="2"/>
      <c r="AV193" s="2"/>
      <c r="AW193" s="1"/>
      <c r="AX193" s="2"/>
      <c r="AY193" s="2"/>
      <c r="AZ193" s="1"/>
      <c r="BA193" s="2"/>
      <c r="BB193" s="2"/>
      <c r="BC193" s="1"/>
      <c r="BD193" s="2"/>
      <c r="BE193" s="2"/>
      <c r="BF193" s="1"/>
      <c r="BG193" s="2"/>
      <c r="BH193" s="2"/>
      <c r="BI193" s="1"/>
      <c r="BJ193" s="2"/>
      <c r="BK193" s="2"/>
      <c r="BL193" s="1"/>
      <c r="BM193" s="2"/>
      <c r="BN193" s="2"/>
      <c r="BO193" s="1"/>
      <c r="BP193" s="2"/>
      <c r="BQ193" s="2"/>
      <c r="BR193" s="1"/>
      <c r="BS193" s="2"/>
      <c r="BT193" s="2"/>
      <c r="BU193" s="1"/>
      <c r="BV193" s="2"/>
      <c r="BW193" s="2"/>
      <c r="BX193" s="1"/>
      <c r="BY193" s="2"/>
      <c r="BZ193" s="2"/>
      <c r="CA193" s="1"/>
      <c r="CB193" s="2"/>
      <c r="CC193" s="2"/>
      <c r="CD193" s="1"/>
      <c r="CE193" s="2"/>
      <c r="CF193" s="2"/>
      <c r="CG193" s="1"/>
      <c r="CH193" s="2"/>
      <c r="CI193" s="2"/>
      <c r="CJ193" s="1"/>
      <c r="CK193" s="2"/>
      <c r="CL193" s="2"/>
      <c r="CM193" s="1"/>
      <c r="CN193" s="2"/>
      <c r="CO193" s="2"/>
      <c r="CP193" s="1"/>
      <c r="CQ193" s="2"/>
      <c r="CR193" s="2"/>
      <c r="CS193" s="1"/>
      <c r="CT193" s="2"/>
      <c r="CU193" s="2"/>
      <c r="CV193" s="1"/>
      <c r="CW193" s="2"/>
      <c r="CX193" s="2"/>
      <c r="CY193" s="1"/>
      <c r="CZ193" s="2"/>
      <c r="DA193" s="2"/>
      <c r="DB193" s="1"/>
      <c r="DC193" s="2"/>
      <c r="DD193" s="2"/>
      <c r="DE193" s="1"/>
      <c r="DF193" s="2"/>
      <c r="DG193" s="2"/>
      <c r="DH193" s="1"/>
      <c r="DI193" s="2"/>
      <c r="DJ193" s="2"/>
      <c r="DK193" s="1"/>
      <c r="DL193" s="2"/>
      <c r="DM193" s="2"/>
      <c r="DN193" s="1"/>
      <c r="DO193" s="2"/>
      <c r="DP193" s="2"/>
      <c r="DQ193" s="1"/>
      <c r="DR193" s="2"/>
      <c r="DS193" s="2"/>
      <c r="DT193" s="1"/>
      <c r="DU193" s="2"/>
      <c r="DV193" s="2"/>
      <c r="DW193" s="1"/>
      <c r="DX193" s="2"/>
      <c r="DY193" s="2"/>
      <c r="DZ193" s="1"/>
      <c r="EA193" s="2"/>
      <c r="EB193" s="2"/>
      <c r="EC193" s="1"/>
      <c r="ED193" s="2"/>
      <c r="EE193" s="2"/>
      <c r="EF193" s="1"/>
      <c r="EG193" s="2"/>
      <c r="EH193" s="2"/>
      <c r="EI193" s="1"/>
      <c r="EJ193" s="2"/>
      <c r="EK193" s="2"/>
      <c r="EL193" s="1"/>
      <c r="EM193" s="2"/>
      <c r="EN193" s="2"/>
      <c r="EO193" s="1"/>
      <c r="EP193" s="2"/>
      <c r="EQ193" s="2"/>
      <c r="ER193" s="1"/>
      <c r="ES193" s="2"/>
      <c r="ET193" s="2"/>
      <c r="EU193" s="1"/>
      <c r="EV193" s="2"/>
      <c r="EW193" s="2"/>
      <c r="EX193" s="1"/>
      <c r="EY193" s="2"/>
      <c r="EZ193" s="2"/>
      <c r="FA193" s="1"/>
      <c r="FB193" s="2"/>
      <c r="FC193" s="2"/>
      <c r="FD193" s="1"/>
      <c r="FE193" s="2"/>
      <c r="FF193" s="2"/>
      <c r="FG193" s="1"/>
      <c r="FH193" s="2"/>
      <c r="FI193" s="2"/>
      <c r="FJ193" s="1"/>
      <c r="FK193" s="2"/>
      <c r="FL193" s="2"/>
      <c r="FM193" s="1"/>
      <c r="FN193" s="2"/>
      <c r="FO193" s="2"/>
      <c r="FP193" s="1"/>
      <c r="FQ193" s="2"/>
      <c r="FR193" s="2"/>
      <c r="FS193" s="1"/>
      <c r="FT193" s="2"/>
      <c r="FU193" s="2"/>
      <c r="FV193" s="1"/>
      <c r="FW193" s="2"/>
      <c r="FX193" s="2"/>
    </row>
    <row r="194" spans="1:180" x14ac:dyDescent="0.35">
      <c r="A194" s="4"/>
      <c r="B194" s="4"/>
      <c r="C194" s="4"/>
      <c r="D194" s="4"/>
      <c r="E194" s="4"/>
      <c r="F194" s="4"/>
      <c r="G194" s="23"/>
      <c r="H194" s="23"/>
      <c r="I194" s="23"/>
      <c r="J194" s="23"/>
      <c r="K194" s="23"/>
      <c r="L194" s="36"/>
      <c r="M194" s="23"/>
      <c r="N194" s="23"/>
      <c r="O194" s="23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3">
        <f t="shared" si="9"/>
        <v>0.2</v>
      </c>
      <c r="AA194" s="1">
        <f>$R193*($Z194+$Z193)*0.5*($D$27+$D$28)*1000*$D$5</f>
        <v>0</v>
      </c>
      <c r="AB194" s="1">
        <f>IF(ABS($Q194)&lt;$G$6,$AA194,IF(ABS($Q193)&lt;$G$6,($G$6-ABS($Q193))*($Z193+$Z194)*0.5*($D$27+$D$28)*$D$5*1000,0))</f>
        <v>0</v>
      </c>
      <c r="AC194" s="1">
        <f>IF(AND($G$6&lt;ABS($Q194),$G$6&gt;ABS($Q193)),1,0)</f>
        <v>0</v>
      </c>
      <c r="AD194" s="3">
        <f>MIN(IF(AC194=1,($S194-$S193)/(ABS($Q194)-ABS($Q193))*($G$6-ABS($Q193))+$S193,0),$D$7)</f>
        <v>0</v>
      </c>
      <c r="AE194" s="1">
        <f>IF(ABS($Q194)&lt;$G$7,$AA194,IF(ABS($Q193)&lt;$G$7,($G$7-ABS($Q193))*($Z193+$Z194)*0.5*($D$27+$D$28)*$D$5*1000,0))</f>
        <v>0</v>
      </c>
      <c r="AF194" s="1">
        <f>IF(AND($G$7&lt;ABS($Q194),$G$7&gt;ABS($Q193)),1,0)</f>
        <v>0</v>
      </c>
      <c r="AG194" s="3">
        <f>MIN(IF(AF194=1,($S194-$S193)/(ABS($Q194)-ABS($Q193))*($G$7-ABS($Q193))+$S193,0),$D$7)</f>
        <v>0</v>
      </c>
      <c r="AH194" s="1">
        <f>IF(ABS($Q194)&lt;$G$8,$AA194,IF(ABS($Q193)&lt;$G$8,($G$8-ABS($Q193))*($Z193+$Z194)*0.5*($D$27+$D$28)*$D$5*1000,0))</f>
        <v>0</v>
      </c>
      <c r="AI194" s="1">
        <f>IF(AND($G$8&lt;ABS($Q194),$G$8&gt;ABS($Q193)),1,0)</f>
        <v>0</v>
      </c>
      <c r="AJ194" s="3">
        <f>MIN(IF(AI194=1,($S194-$S193)/(ABS($Q194)-ABS($Q193))*($G$8-ABS($Q193))+$S193,0),$D$7)</f>
        <v>0</v>
      </c>
      <c r="AK194" s="1">
        <f>IF(ABS($Q194)&lt;$G$9,$AA194,IF(ABS($Q193)&lt;$G$9,($G$9-ABS($Q193))*($Z193+$Z194)*0.5*($D$27+$D$28)*$D$5*1000,0))</f>
        <v>0</v>
      </c>
      <c r="AL194" s="1">
        <f>IF(AND($G$9&lt;ABS($Q194),$G$9&gt;ABS($Q193)),1,0)</f>
        <v>0</v>
      </c>
      <c r="AM194" s="3">
        <f>MIN(IF(AL194=1,($S194-$S193)/(ABS($Q194)-ABS($Q193))*($G$9-ABS($Q193))+$S193,0),$D$7)</f>
        <v>0</v>
      </c>
      <c r="AN194" s="1">
        <f>IF(ABS($Q194)&lt;$G$10,$AA194,IF(ABS($Q193)&lt;$G$10,($G$10-ABS($Q193))*($Z193+$Z194)*0.5*($D$27+$D$28)*$D$5*1000,0))</f>
        <v>0</v>
      </c>
      <c r="AO194" s="1">
        <f>IF(AND($G$10&lt;ABS($Q194),$G$10&gt;ABS($Q193)),1,0)</f>
        <v>0</v>
      </c>
      <c r="AP194" s="3">
        <f>MIN(IF(AO194=1,($S194-$S193)/(ABS($Q194)-ABS($Q193))*($G$10-ABS($Q193))+$S193,0),$D$7)</f>
        <v>0</v>
      </c>
      <c r="AQ194" s="1">
        <f>IF(ABS($Q194)&lt;$G$11,$AA194,IF(ABS($Q193)&lt;$G$11,($G$11-ABS($Q193))*($Z193+$Z194)*0.5*($D$27+$D$28)*$D$5*1000,0))</f>
        <v>0</v>
      </c>
      <c r="AR194" s="1">
        <f>IF(AND($G$11&lt;ABS($Q194),$G$11&gt;ABS($Q193)),1,0)</f>
        <v>0</v>
      </c>
      <c r="AS194" s="3">
        <f>MIN(IF(AR194=1,($S194-$S193)/(ABS($Q194)-ABS($Q193))*($G$11-ABS($Q193))+$S193,0),$D$7)</f>
        <v>0</v>
      </c>
      <c r="AT194" s="1">
        <f>IF(ABS($Q194)&lt;$G$12,$AA194,IF(ABS($Q193)&lt;$G$12,($G$12-ABS($Q193))*($Z193+$Z194)*0.5*($D$27+$D$28)*$D$5*1000,0))</f>
        <v>0</v>
      </c>
      <c r="AU194" s="1">
        <f>IF(AND($G$12&lt;ABS($Q194),$G$12&gt;ABS($Q193)),1,0)</f>
        <v>0</v>
      </c>
      <c r="AV194" s="3">
        <f>MIN(IF(AU194=1,($S194-$S193)/(ABS($Q194)-ABS($Q193))*($G$12-ABS($Q193))+$S193,0),$D$7)</f>
        <v>0</v>
      </c>
      <c r="AW194" s="1">
        <f>IF(ABS($Q194)&lt;$G$13,$AA194,IF(ABS($Q193)&lt;$G$13,($G$13-ABS($Q193))*($Z193+$Z194)*0.5*($D$27+$D$28)*$D$5*1000,0))</f>
        <v>0</v>
      </c>
      <c r="AX194" s="1">
        <f>IF(AND($G$13&lt;ABS($Q194),$G$13&gt;ABS($Q193)),1,0)</f>
        <v>0</v>
      </c>
      <c r="AY194" s="3">
        <f>MIN(IF(AX194=1,($S194-$S193)/(ABS($Q194)-ABS($Q193))*($G$13-ABS($Q193))+$S193,0),$D$7)</f>
        <v>0</v>
      </c>
      <c r="AZ194" s="1">
        <f>IF(ABS($Q194)&lt;$G$14,$AA194,IF(ABS($Q193)&lt;$G$14,($G$14-ABS($Q193))*($Z193+$Z194)*0.5*($D$27+$D$28)*$D$5*1000,0))</f>
        <v>0</v>
      </c>
      <c r="BA194" s="1">
        <f>IF(AND($G$14&lt;ABS($Q194),$G$14&gt;ABS($Q193)),1,0)</f>
        <v>0</v>
      </c>
      <c r="BB194" s="3">
        <f>MIN(IF(BA194=1,($S194-$S193)/(ABS($Q194)-ABS($Q193))*($G$14-ABS($Q193))+$S193,0),$D$7)</f>
        <v>0</v>
      </c>
      <c r="BC194" s="1">
        <f>IF(ABS($Q194)&lt;G$15,$AA194,IF(ABS($Q193)&lt;G$15,(G$15-ABS($Q193))*($Z193+$Z194)*0.5*($D$27+$D$28)*$D$5*1000,0))</f>
        <v>0</v>
      </c>
      <c r="BD194" s="1">
        <f>IF(AND(G$15&lt;ABS($Q194),G$15&gt;ABS($Q193)),1,0)</f>
        <v>0</v>
      </c>
      <c r="BE194" s="3">
        <f>MIN(IF(BD194=1,($S194-$S193)/(ABS($Q194)-ABS($Q193))*(G$15-ABS($Q193))+$S193,0),$D$7)</f>
        <v>0</v>
      </c>
      <c r="BF194" s="1">
        <f>IF(ABS($Q194)&lt;G$16,$AA194,IF(ABS($Q193)&lt;G$16,(G$16-ABS($Q193))*($Z193+$Z194)*0.5*($D$27+$D$28)*$D$5*1000,0))</f>
        <v>0</v>
      </c>
      <c r="BG194" s="1">
        <f>IF(AND(G$16&lt;ABS($Q194),G$16&gt;ABS($Q193)),1,0)</f>
        <v>0</v>
      </c>
      <c r="BH194" s="3">
        <f>MIN(IF(BG194=1,($S194-$S193)/(ABS($Q194)-ABS($Q193))*(G$16-ABS($Q193))+$S193,0),$D$7)</f>
        <v>0</v>
      </c>
      <c r="BI194" s="1">
        <f>IF(ABS($Q194)&lt;G$17,$AA194,IF(ABS($Q193)&lt;G$17,(G$17-ABS($Q193))*($Z193+$Z194)*0.5*($D$27+$D$28)*$D$5*1000,0))</f>
        <v>0</v>
      </c>
      <c r="BJ194" s="1">
        <f>IF(AND(G$17&lt;ABS($Q194),G$17&gt;ABS($Q193)),1,0)</f>
        <v>0</v>
      </c>
      <c r="BK194" s="3">
        <f>MIN(IF(BJ194=1,($S194-$S193)/(ABS($Q194)-ABS($Q193))*(G$17-ABS($Q193))+$S193,0),$D$7)</f>
        <v>0</v>
      </c>
      <c r="BL194" s="1">
        <f>IF(ABS($Q194)&lt;G$18,$AA194,IF(ABS($Q193)&lt;G$18,(G$18-ABS($Q193))*($Z193+$Z194)*0.5*($D$27+$D$28)*$D$5*1000,0))</f>
        <v>0</v>
      </c>
      <c r="BM194" s="1">
        <f>IF(AND(G$18&lt;ABS($Q194),G$18&gt;ABS($Q193)),1,0)</f>
        <v>0</v>
      </c>
      <c r="BN194" s="3">
        <f>MIN(IF(BM194=1,($S194-$S193)/(ABS($Q194)-ABS($Q193))*(G$18-ABS($Q193))+$S193,0),$D$7)</f>
        <v>0</v>
      </c>
      <c r="BO194" s="1">
        <f>IF(ABS($Q194)&lt;G$19,$AA194,IF(ABS($Q193)&lt;G$19,(G$19-ABS($Q193))*($Z193+$Z194)*0.5*($D$27+$D$28)*$D$5*1000,0))</f>
        <v>0</v>
      </c>
      <c r="BP194" s="1">
        <f>IF(AND(G$19&lt;ABS($Q194),G$19&gt;ABS($Q193)),1,0)</f>
        <v>0</v>
      </c>
      <c r="BQ194" s="3">
        <f>MIN(IF(BP194=1,($S194-$S193)/(ABS($Q194)-ABS($Q193))*(G$19-ABS($Q193))+$S193,0),$D$7)</f>
        <v>0</v>
      </c>
      <c r="BR194" s="1">
        <f>IF(ABS($Q194)&lt;G$20,$AA194,IF(ABS($Q193)&lt;G$20,(G$20-ABS($Q193))*($Z193+$Z194)*0.5*($D$27+$D$28)*$D$5*1000,0))</f>
        <v>0</v>
      </c>
      <c r="BS194" s="1">
        <f>IF(AND(G$20&lt;ABS($Q194),G$20&gt;ABS($Q193)),1,0)</f>
        <v>0</v>
      </c>
      <c r="BT194" s="3">
        <f>MIN(IF(BS194=1,($S194-$S193)/(ABS($Q194)-ABS($Q193))*(G$20-ABS($Q193))+$S193,0),$D$7)</f>
        <v>0</v>
      </c>
      <c r="BU194" s="1">
        <f>IF(ABS($Q194)&lt;G$21,$AA194,IF(ABS($Q193)&lt;G$21,(G$21-ABS($Q193))*($Z193+$Z194)*0.5*($D$27+$D$28)*$D$5*1000,0))</f>
        <v>0</v>
      </c>
      <c r="BV194" s="1">
        <f>IF(AND(G$21&lt;ABS($Q194),G$21&gt;ABS($Q193)),1,0)</f>
        <v>0</v>
      </c>
      <c r="BW194" s="3">
        <f>MIN(IF(BV194=1,($S194-$S193)/(ABS($Q194)-ABS($Q193))*(G$21-ABS($Q193))+$S193,0),$D$7)</f>
        <v>0</v>
      </c>
      <c r="BX194" s="1">
        <f>IF(ABS($Q194)&lt;G$22,$AA194,IF(ABS($Q193)&lt;G$22,(G$22-ABS($Q193))*($Z193+$Z194)*0.5*($D$27+$D$28)*$D$5*1000,0))</f>
        <v>0</v>
      </c>
      <c r="BY194" s="1">
        <f>IF(AND(G$22&lt;ABS($Q194),G$22&gt;ABS($Q193)),1,0)</f>
        <v>0</v>
      </c>
      <c r="BZ194" s="3">
        <f>MIN(IF(BY194=1,($S194-$S193)/(ABS($Q194)-ABS($Q193))*(G$22-ABS($Q193))+$S193,0),$D$7)</f>
        <v>0</v>
      </c>
      <c r="CA194" s="1">
        <f>IF(ABS($Q194)&lt;G$23,$AA194,IF(ABS($Q193)&lt;G$23,(G$23-ABS($Q193))*($Z193+$Z194)*0.5*($D$27+$D$28)*$D$5*1000,0))</f>
        <v>0</v>
      </c>
      <c r="CB194" s="1">
        <f>IF(AND(G$23&lt;ABS($Q194),G$23&gt;ABS($Q193)),1,0)</f>
        <v>0</v>
      </c>
      <c r="CC194" s="3">
        <f>MIN(IF(CB194=1,($S194-$S193)/(ABS($Q194)-ABS($Q193))*(G$23-ABS($Q193))+$S193,0),$D$7)</f>
        <v>0</v>
      </c>
      <c r="CD194" s="1">
        <f>IF(ABS($Q194)&lt;G$24,$AA194,IF(ABS($Q193)&lt;G$24,(G$24-ABS($Q193))*($Z193+$Z194)*0.5*($D$27+$D$28)*$D$5*1000,0))</f>
        <v>0</v>
      </c>
      <c r="CE194" s="1">
        <f>IF(AND(G$24&lt;ABS($Q194),G$24&gt;ABS($Q193)),1,0)</f>
        <v>0</v>
      </c>
      <c r="CF194" s="3">
        <f>MIN(IF(CE194=1,($S194-$S193)/(ABS($Q194)-ABS($Q193))*(G$24-ABS($Q193))+$S193,0),$D$7)</f>
        <v>0</v>
      </c>
      <c r="CG194" s="1">
        <f>IF(ABS($Q194)&lt;G$25,$AA194,IF(ABS($Q193)&lt;G$25,(G$25-ABS($Q193))*($Z193+$Z194)*0.5*($D$27+$D$28)*$D$5*1000,0))</f>
        <v>0</v>
      </c>
      <c r="CH194" s="1">
        <f>IF(AND(G$25&lt;ABS($Q194),G$25&gt;ABS($Q193)),1,0)</f>
        <v>0</v>
      </c>
      <c r="CI194" s="3">
        <f>MIN(IF(CH194=1,($S194-$S193)/(ABS($Q194)-ABS($Q193))*(G$25-ABS($Q193))+$S193,0),$D$7)</f>
        <v>0</v>
      </c>
      <c r="CJ194" s="1">
        <f>IF(ABS($Q194)&lt;G$26,$AA194,IF(ABS($Q193)&lt;G$26,(G$26-ABS($Q193))*($Z193+$Z194)*0.5*($D$27+$D$28)*$D$5*1000,0))</f>
        <v>0</v>
      </c>
      <c r="CK194" s="1">
        <f>IF(AND(G$26&lt;ABS($Q194),G$26&gt;ABS($Q193)),1,0)</f>
        <v>0</v>
      </c>
      <c r="CL194" s="3">
        <f>MIN(IF(CK194=1,($S194-$S193)/(ABS($Q194)-ABS($Q193))*(G$26-ABS($Q193))+$S193,0),$D$7)</f>
        <v>0</v>
      </c>
      <c r="CM194" s="1">
        <f>IF(ABS($Q194)&lt;G$27,$AA194,IF(ABS($Q193)&lt;G$27,(G$27-ABS($Q193))*($Z193+$Z194)*0.5*($D$27+$D$28)*$D$5*1000,0))</f>
        <v>0</v>
      </c>
      <c r="CN194" s="1">
        <f>IF(AND(G$27&lt;ABS($Q194),G$27&gt;ABS($Q193)),1,0)</f>
        <v>0</v>
      </c>
      <c r="CO194" s="3">
        <f>MIN(IF(CN194=1,($S194-$S193)/(ABS($Q194)-ABS($Q193))*(G$27-ABS($Q193))+$S193,0),$D$7)</f>
        <v>0</v>
      </c>
      <c r="CP194" s="1">
        <f>IF(ABS($Q194)&lt;G$28,$AA194,IF(ABS($Q193)&lt;G$28,(G$28-ABS($Q193))*($Z193+$Z194)*0.5*($D$27+$D$28)*$D$5*1000,0))</f>
        <v>0</v>
      </c>
      <c r="CQ194" s="1">
        <f>IF(AND(G$28&lt;ABS($Q194),G$28&gt;ABS($Q193)),1,0)</f>
        <v>0</v>
      </c>
      <c r="CR194" s="3">
        <f>MIN(IF(CQ194=1,($S194-$S193)/(ABS($Q194)-ABS($Q193))*(G$28-ABS($Q193))+$S193,0),$D$7)</f>
        <v>0</v>
      </c>
      <c r="CS194" s="1">
        <f>IF(ABS($Q194)&lt;G$29,$AA194,IF(ABS($Q193)&lt;G$29,(G$29-ABS($Q193))*($Z193+$Z194)*0.5*($D$27+$D$28)*$D$5*1000,0))</f>
        <v>0</v>
      </c>
      <c r="CT194" s="1">
        <f>IF(AND(G$29&lt;ABS($Q194),G$29&gt;ABS($Q193)),1,0)</f>
        <v>0</v>
      </c>
      <c r="CU194" s="3">
        <f>MIN(IF(CT194=1,($S194-$S193)/(ABS($Q194)-ABS($Q193))*(G$29-ABS($Q193))+$S193,0),$D$7)</f>
        <v>0</v>
      </c>
      <c r="CV194" s="1">
        <f>IF(ABS($Q194)&lt;G$30,$AA194,IF(ABS($Q193)&lt;G$30,(G$30-ABS($Q193))*($Z193+$Z194)*0.5*($D$27+$D$28)*$D$5*1000,0))</f>
        <v>0</v>
      </c>
      <c r="CW194" s="1">
        <f>IF(AND(G$30&lt;ABS($Q194),G$30&gt;ABS($Q193)),1,0)</f>
        <v>0</v>
      </c>
      <c r="CX194" s="3">
        <f>MIN(IF(CW194=1,($S194-$S193)/(ABS($Q194)-ABS($Q193))*(G$30-ABS($Q193))+$S193,0),$D$7)</f>
        <v>0</v>
      </c>
      <c r="CY194" s="1">
        <f>IF(ABS($Q194)&lt;G$31,$AA194,IF(ABS($Q193)&lt;G$31,(G$31-ABS($Q193))*($Z193+$Z194)*0.5*($D$27+$D$28)*$D$5*1000,0))</f>
        <v>0</v>
      </c>
      <c r="CZ194" s="1">
        <f>IF(AND(G$31&lt;ABS($Q194),G$31&gt;ABS($Q193)),1,0)</f>
        <v>0</v>
      </c>
      <c r="DA194" s="3">
        <f>MIN(IF(CZ194=1,($S194-$S193)/(ABS($Q194)-ABS($Q193))*(G$31-ABS($Q193))+$S193,0),$D$7)</f>
        <v>0</v>
      </c>
      <c r="DB194" s="1">
        <f>IF(ABS($Q194)&lt;G$32,$AA194,IF(ABS($Q193)&lt;G$32,(G$32-ABS($Q193))*($Z193+$Z194)*0.5*($D$27+$D$28)*$D$5*1000,0))</f>
        <v>0</v>
      </c>
      <c r="DC194" s="1">
        <f>IF(AND(G$32&lt;ABS($Q194),G$32&gt;ABS($Q193)),1,0)</f>
        <v>0</v>
      </c>
      <c r="DD194" s="3">
        <f>MIN(IF(DC194=1,($S194-$S193)/(ABS($Q194)-ABS($Q193))*(G$32-ABS($Q193))+$S193,0),$D$7)</f>
        <v>0</v>
      </c>
      <c r="DE194" s="1">
        <f>IF(ABS($Q194)&lt;G$33,$AA194,IF(ABS($Q193)&lt;G$33,(G$33-ABS($Q193))*($Z193+$Z194)*0.5*($D$27+$D$28)*$D$5*1000,0))</f>
        <v>0</v>
      </c>
      <c r="DF194" s="1">
        <f>IF(AND(G$33&lt;ABS($Q194),G$33&gt;ABS($Q193)),1,0)</f>
        <v>0</v>
      </c>
      <c r="DG194" s="3">
        <f>MIN(IF(DF194=1,($S194-$S193)/(ABS($Q194)-ABS($Q193))*(G$33-ABS($Q193))+$S193,0),$D$7)</f>
        <v>0</v>
      </c>
      <c r="DH194" s="1">
        <f>IF(ABS($Q194)&lt;G$34,$AA194,IF(ABS($Q193)&lt;G$34,(G$34-ABS($Q193))*($Z193+$Z194)*0.5*($D$27+$D$28)*$D$5*1000,0))</f>
        <v>0</v>
      </c>
      <c r="DI194" s="1">
        <f>IF(AND(G$34&lt;ABS($Q194),G$34&gt;ABS($Q193)),1,0)</f>
        <v>0</v>
      </c>
      <c r="DJ194" s="3">
        <f>MIN(IF(DI194=1,($S194-$S193)/(ABS($Q194)-ABS($Q193))*(G$34-ABS($Q193))+$S193,0),$D$7)</f>
        <v>0</v>
      </c>
      <c r="DK194" s="1">
        <f>IF(ABS($Q194)&lt;G$35,$AA194,IF(ABS($Q193)&lt;G$35,(G$35-ABS($Q193))*($Z193+$Z194)*0.5*($D$27+$D$28)*$D$5*1000,0))</f>
        <v>0</v>
      </c>
      <c r="DL194" s="1">
        <f>IF(AND(G$35&lt;ABS($Q194),G$35&gt;ABS($Q193)),1,0)</f>
        <v>0</v>
      </c>
      <c r="DM194" s="3">
        <f>MIN(IF(DL194=1,($S194-$S193)/(ABS($Q194)-ABS($Q193))*(G$35-ABS($Q193))+$S193,0),$D$7)</f>
        <v>0</v>
      </c>
      <c r="DN194" s="1">
        <f>IF(ABS($Q194)&lt;G$36,$AA194,IF(ABS($Q193)&lt;G$36,(G$36-ABS($Q193))*($Z193+$Z194)*0.5*($D$27+$D$28)*$D$5*1000,0))</f>
        <v>0</v>
      </c>
      <c r="DO194" s="1">
        <f>IF(AND(G$36&lt;ABS($Q194),G$36&gt;ABS($Q193)),1,0)</f>
        <v>0</v>
      </c>
      <c r="DP194" s="3">
        <f>MIN(IF(DO194=1,($S194-$S193)/(ABS($Q194)-ABS($Q193))*(G$36-ABS($Q193))+$S193,0),$D$7)</f>
        <v>0</v>
      </c>
      <c r="DQ194" s="1">
        <f>IF(ABS($Q194)&lt;G$37,$AA194,IF(ABS($Q193)&lt;G$37,(G$37-ABS($Q193))*($Z193+$Z194)*0.5*($D$27+$D$28)*$D$5*1000,0))</f>
        <v>0</v>
      </c>
      <c r="DR194" s="1">
        <f>IF(AND(G$37&lt;ABS($Q194),G$37&gt;ABS($Q193)),1,0)</f>
        <v>0</v>
      </c>
      <c r="DS194" s="3">
        <f>MIN(IF(DR194=1,($S194-$S193)/(ABS($Q194)-ABS($Q193))*(G$37-ABS($Q193))+$S193,0),$D$7)</f>
        <v>0</v>
      </c>
      <c r="DT194" s="1">
        <f>IF(ABS($Q194)&lt;G$38,$AA194,IF(ABS($Q193)&lt;G$38,(G$38-ABS($Q193))*($Z193+$Z194)*0.5*($D$27+$D$28)*$D$5*1000,0))</f>
        <v>0</v>
      </c>
      <c r="DU194" s="1">
        <f>IF(AND(G$38&lt;ABS($Q194),G$38&gt;ABS($Q193)),1,0)</f>
        <v>0</v>
      </c>
      <c r="DV194" s="3">
        <f>MIN(IF(DU194=1,($S194-$S193)/(ABS($Q194)-ABS($Q193))*(G$38-ABS($Q193))+$S193,0),$D$7)</f>
        <v>0</v>
      </c>
      <c r="DW194" s="1">
        <f>IF(ABS($Q194)&lt;G$39,$AA194,IF(ABS($Q193)&lt;G$39,(G$39-ABS($Q193))*($Z193+$Z194)*0.5*($D$27+$D$28)*$D$5*1000,0))</f>
        <v>0</v>
      </c>
      <c r="DX194" s="1">
        <f>IF(AND(G$39&lt;ABS($Q194),G$39&gt;ABS($Q193)),1,0)</f>
        <v>0</v>
      </c>
      <c r="DY194" s="3">
        <f>MIN(IF(DX194=1,($S194-$S193)/(ABS($Q194)-ABS($Q193))*(G$39-ABS($Q193))+$S193,0),$D$7)</f>
        <v>0</v>
      </c>
      <c r="DZ194" s="1">
        <f>IF(ABS($Q194)&lt;G$40,$AA194,IF(ABS($Q193)&lt;G$40,(G$40-ABS($Q193))*($Z193+$Z194)*0.5*($D$27+$D$28)*$D$5*1000,0))</f>
        <v>0</v>
      </c>
      <c r="EA194" s="1">
        <f>IF(AND(G$40&lt;ABS($Q194),G$40&gt;ABS($Q193)),1,0)</f>
        <v>0</v>
      </c>
      <c r="EB194" s="3">
        <f>MIN(IF(EA194=1,($S194-$S193)/(ABS($Q194)-ABS($Q193))*(G$40-ABS($Q193))+$S193,0),$D$7)</f>
        <v>0</v>
      </c>
      <c r="EC194" s="1">
        <f>IF(ABS($Q194)&lt;G$41,$AA194,IF(ABS($Q193)&lt;G$41,(G$41-ABS($Q193))*($Z193+$Z194)*0.5*($D$27+$D$28)*$D$5*1000,0))</f>
        <v>0</v>
      </c>
      <c r="ED194" s="1">
        <f>IF(AND(G$41&lt;ABS($Q194),G$41&gt;ABS($Q193)),1,0)</f>
        <v>0</v>
      </c>
      <c r="EE194" s="3">
        <f>MIN(IF(ED194=1,($S194-$S193)/(ABS($Q194)-ABS($Q193))*(G$41-ABS($Q193))+$S193,0),$D$7)</f>
        <v>0</v>
      </c>
      <c r="EF194" s="1">
        <f>IF(ABS($Q194)&lt;G$42,$AA194,IF(ABS($Q193)&lt;G$42,(G$42-ABS($Q193))*($Z193+$Z194)*0.5*($D$27+$D$28)*$D$5*1000,0))</f>
        <v>0</v>
      </c>
      <c r="EG194" s="1">
        <f>IF(AND(G$42&lt;ABS($Q194),G$42&gt;ABS($Q193)),1,0)</f>
        <v>0</v>
      </c>
      <c r="EH194" s="3">
        <f>MIN(IF(EG194=1,($S194-$S193)/(ABS($Q194)-ABS($Q193))*(G$42-ABS($Q193))+$S193,0),$D$7)</f>
        <v>0</v>
      </c>
      <c r="EI194" s="1">
        <f>IF(ABS($Q194)&lt;G$43,$AA194,IF(ABS($Q193)&lt;G$43,(G$43-ABS($Q193))*($Z193+$Z194)*0.5*($D$27+$D$28)*$D$5*1000,0))</f>
        <v>0</v>
      </c>
      <c r="EJ194" s="1">
        <f>IF(AND(G$43&lt;ABS($Q194),G$43&gt;ABS($Q193)),1,0)</f>
        <v>0</v>
      </c>
      <c r="EK194" s="3">
        <f>MIN(IF(EJ194=1,($S194-$S193)/(ABS($Q194)-ABS($Q193))*(G$43-ABS($Q193))+$S193,0),$D$7)</f>
        <v>0</v>
      </c>
      <c r="EL194" s="1">
        <f>IF(ABS($Q194)&lt;G$44,$AA194,IF(ABS($Q193)&lt;G$44,(G$44-ABS($Q193))*($Z193+$Z194)*0.5*($D$27+$D$28)*$D$5*1000,0))</f>
        <v>0</v>
      </c>
      <c r="EM194" s="1">
        <f>IF(AND(G$44&lt;ABS($Q194),G$44&gt;ABS($Q193)),1,0)</f>
        <v>0</v>
      </c>
      <c r="EN194" s="3">
        <f>MIN(IF(EM194=1,($S194-$S193)/(ABS($Q194)-ABS($Q193))*(G$44-ABS($Q193))+$S193,0),$D$7)</f>
        <v>0</v>
      </c>
      <c r="EO194" s="1">
        <f>IF(ABS($Q194)&lt;G$45,$AA194,IF(ABS($Q193)&lt;G$45,(G$45-ABS($Q193))*($Z193+$Z194)*0.5*($D$27+$D$28)*$D$5*1000,0))</f>
        <v>0</v>
      </c>
      <c r="EP194" s="1">
        <f>IF(AND(G$45&lt;ABS($Q194),G$45&gt;ABS($Q193)),1,0)</f>
        <v>0</v>
      </c>
      <c r="EQ194" s="3">
        <f>MIN(IF(EP194=1,($S194-$S193)/(ABS($Q194)-ABS($Q193))*(G$45-ABS($Q193))+$S193,0),$D$7)</f>
        <v>0</v>
      </c>
      <c r="ER194" s="1">
        <f>IF(ABS($Q194)&lt;G$46,$AA194,IF(ABS($Q193)&lt;G$46,(G$46-ABS($Q193))*($Z193+$Z194)*0.5*($D$27+$D$28)*$D$5*1000,0))</f>
        <v>0</v>
      </c>
      <c r="ES194" s="1">
        <f>IF(AND(G$46&lt;ABS($Q194),G$46&gt;ABS($Q193)),1,0)</f>
        <v>0</v>
      </c>
      <c r="ET194" s="3">
        <f>MIN(IF(ES194=1,($S194-$S193)/(ABS($Q194)-ABS($Q193))*(G$46-ABS($Q193))+$S193,0),$D$7)</f>
        <v>0</v>
      </c>
      <c r="EU194" s="1">
        <f>IF(ABS($Q194)&lt;G$47,$AA194,IF(ABS($Q193)&lt;G$47,(G$47-ABS($Q193))*($Z193+$Z194)*0.5*($D$27+$D$28)*$D$5*1000,0))</f>
        <v>0</v>
      </c>
      <c r="EV194" s="1">
        <f>IF(AND(G$47&lt;ABS($Q194),G$47&gt;ABS($Q193)),1,0)</f>
        <v>0</v>
      </c>
      <c r="EW194" s="3">
        <f>MIN(IF(EV194=1,($S194-$S193)/(ABS($Q194)-ABS($Q193))*(G$47-ABS($Q193))+$S193,0),$D$7)</f>
        <v>0</v>
      </c>
      <c r="EX194" s="1">
        <f>IF(ABS($Q194)&lt;G$48,$AA194,IF(ABS($Q193)&lt;G$48,(G$48-ABS($Q193))*($Z193+$Z194)*0.5*($D$27+$D$28)*$D$5*1000,0))</f>
        <v>0</v>
      </c>
      <c r="EY194" s="1">
        <f>IF(AND(G$48&lt;ABS($Q194),G$48&gt;ABS($Q193)),1,0)</f>
        <v>0</v>
      </c>
      <c r="EZ194" s="3">
        <f>MIN(IF(EY194=1,($S194-$S193)/(ABS($Q194)-ABS($Q193))*(G$48-ABS($Q193))+$S193,0),$D$7)</f>
        <v>0</v>
      </c>
      <c r="FA194" s="1">
        <f>IF(ABS($Q194)&lt;G$49,$AA194,IF(ABS($Q193)&lt;G$49,(G$49-ABS($Q193))*($Z193+$Z194)*0.5*($D$27+$D$28)*$D$5*1000,0))</f>
        <v>0</v>
      </c>
      <c r="FB194" s="1">
        <f>IF(AND(G$49&lt;ABS($Q194),G$49&gt;ABS($Q193)),1,0)</f>
        <v>0</v>
      </c>
      <c r="FC194" s="3">
        <f>MIN(IF(FB194=1,($S194-$S193)/(ABS($Q194)-ABS($Q193))*(G$49-ABS($Q193))+$S193,0),$D$7)</f>
        <v>0</v>
      </c>
      <c r="FD194" s="1">
        <f>IF(ABS($Q194)&lt;G$50,$AA194,IF(ABS($Q193)&lt;G$50,(G$50-ABS($Q193))*($Z193+$Z194)*0.5*($D$27+$D$28)*$D$5*1000,0))</f>
        <v>0</v>
      </c>
      <c r="FE194" s="1">
        <f>IF(AND(G$50&lt;ABS($Q194),G$50&gt;ABS($Q193)),1,0)</f>
        <v>0</v>
      </c>
      <c r="FF194" s="3">
        <f>MIN(IF(FE194=1,($S194-$S193)/(ABS($Q194)-ABS($Q193))*(G$50-ABS($Q193))+$S193,0),$D$7)</f>
        <v>0</v>
      </c>
      <c r="FG194" s="1">
        <f>IF(ABS($Q194)&lt;G$51,$AA194,IF(ABS($Q193)&lt;G$51,(G$51-ABS($Q193))*($Z193+$Z194)*0.5*($D$27+$D$28)*$D$5*1000,0))</f>
        <v>0</v>
      </c>
      <c r="FH194" s="1">
        <f>IF(AND(G$51&lt;ABS($Q194),G$51&gt;ABS($Q193)),1,0)</f>
        <v>0</v>
      </c>
      <c r="FI194" s="3">
        <f>MIN(IF(FH194=1,($S194-$S193)/(ABS($Q194)-ABS($Q193))*(G$51-ABS($Q193))+$S193,0),$D$7)</f>
        <v>0</v>
      </c>
      <c r="FJ194" s="1">
        <f>IF(ABS($Q194)&lt;G$52,$AA194,IF(ABS($Q193)&lt;G$52,(G$52-ABS($Q193))*($Z193+$Z194)*0.5*($D$27+$D$28)*$D$5*1000,0))</f>
        <v>0</v>
      </c>
      <c r="FK194" s="1">
        <f>IF(AND(G$52&lt;ABS($Q194),G$52&gt;ABS($Q193)),1,0)</f>
        <v>0</v>
      </c>
      <c r="FL194" s="3">
        <f>MIN(IF(FK194=1,($S194-$S193)/(ABS($Q194)-ABS($Q193))*(G$52-ABS($Q193))+$S193,0),$D$7)</f>
        <v>0</v>
      </c>
      <c r="FM194" s="1">
        <f>IF(ABS($Q194)&lt;G$53,$AA194,IF(ABS($Q193)&lt;G$53,(G$53-ABS($Q193))*($Z193+$Z194)*0.5*($D$27+$D$28)*$D$5*1000,0))</f>
        <v>0</v>
      </c>
      <c r="FN194" s="1">
        <f>IF(AND(G$53&lt;ABS($Q194),G$53&gt;ABS($Q193)),1,0)</f>
        <v>0</v>
      </c>
      <c r="FO194" s="3">
        <f>MIN(IF(FN194=1,($S194-$S193)/(ABS($Q194)-ABS($Q193))*(G$53-ABS($Q193))+$S193,0),$D$7)</f>
        <v>0</v>
      </c>
      <c r="FP194" s="1">
        <f>IF(ABS($Q194)&lt;G$54,$AA194,IF(ABS($Q193)&lt;G$54,(G$54-ABS($Q193))*($Z193+$Z194)*0.5*($D$27+$D$28)*$D$5*1000,0))</f>
        <v>0</v>
      </c>
      <c r="FQ194" s="1">
        <f>IF(AND(G$54&lt;ABS($Q194),G$54&gt;ABS($Q193)),1,0)</f>
        <v>0</v>
      </c>
      <c r="FR194" s="3">
        <f>MIN(IF(FQ194=1,($S194-$S193)/(ABS($Q194)-ABS($Q193))*(G$54-ABS($Q193))+$S193,0),$D$7)</f>
        <v>0</v>
      </c>
      <c r="FS194" s="1">
        <f>IF(ABS($Q194)&lt;G$55,$AA194,IF(ABS($Q193)&lt;G$55,(G$55-ABS($Q193))*($Z193+$Z194)*0.5*($D$27+$D$28)*$D$5*1000,0))</f>
        <v>0</v>
      </c>
      <c r="FT194" s="1">
        <f>IF(AND(G$55&lt;ABS($Q194),G$55&gt;ABS($Q193)),1,0)</f>
        <v>0</v>
      </c>
      <c r="FU194" s="3">
        <f>MIN(IF(FT194=1,($S194-$S193)/(ABS($Q194)-ABS($Q193))*(G$55-ABS($Q193))+$S193,0),$D$7)</f>
        <v>0</v>
      </c>
      <c r="FV194" s="1" t="e">
        <f>IF(ABS($Q194)&lt;#REF!,$AA194,IF(ABS($Q193)&lt;#REF!,(#REF!-ABS($Q193))*($Z193+$Z194)*0.5*($D$27+$D$28)*$D$5*1000,0))</f>
        <v>#REF!</v>
      </c>
      <c r="FW194" s="1" t="e">
        <f>IF(AND(#REF!&lt;ABS($Q194),#REF!&gt;ABS($Q193)),1,0)</f>
        <v>#REF!</v>
      </c>
      <c r="FX194" s="3" t="e">
        <f>MIN(IF(FW194=1,($S194-$S193)/(ABS($Q194)-ABS($Q193))*(#REF!-ABS($Q193))+$S193,0),$D$7)</f>
        <v>#REF!</v>
      </c>
    </row>
    <row r="195" spans="1:180" x14ac:dyDescent="0.35">
      <c r="A195" s="4"/>
      <c r="B195" s="4"/>
      <c r="C195" s="4"/>
      <c r="D195" s="4"/>
      <c r="E195" s="4"/>
      <c r="F195" s="4"/>
      <c r="G195" s="23"/>
      <c r="H195" s="23"/>
      <c r="I195" s="23"/>
      <c r="J195" s="23"/>
      <c r="K195" s="23"/>
      <c r="L195" s="36"/>
      <c r="M195" s="23"/>
      <c r="N195" s="23"/>
      <c r="O195" s="23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3">
        <f t="shared" si="9"/>
        <v>0.2</v>
      </c>
      <c r="AA195" s="3"/>
      <c r="AB195" s="1"/>
      <c r="AC195" s="2"/>
      <c r="AD195" s="2"/>
      <c r="AE195" s="1"/>
      <c r="AF195" s="2"/>
      <c r="AG195" s="2"/>
      <c r="AH195" s="1"/>
      <c r="AI195" s="2"/>
      <c r="AJ195" s="2"/>
      <c r="AK195" s="1"/>
      <c r="AL195" s="2"/>
      <c r="AM195" s="2"/>
      <c r="AN195" s="1"/>
      <c r="AO195" s="2"/>
      <c r="AP195" s="2"/>
      <c r="AQ195" s="1"/>
      <c r="AR195" s="2"/>
      <c r="AS195" s="2"/>
      <c r="AT195" s="1"/>
      <c r="AU195" s="2"/>
      <c r="AV195" s="2"/>
      <c r="AW195" s="1"/>
      <c r="AX195" s="2"/>
      <c r="AY195" s="2"/>
      <c r="AZ195" s="1"/>
      <c r="BA195" s="2"/>
      <c r="BB195" s="2"/>
      <c r="BC195" s="1"/>
      <c r="BD195" s="2"/>
      <c r="BE195" s="2"/>
      <c r="BF195" s="1"/>
      <c r="BG195" s="2"/>
      <c r="BH195" s="2"/>
      <c r="BI195" s="1"/>
      <c r="BJ195" s="2"/>
      <c r="BK195" s="2"/>
      <c r="BL195" s="1"/>
      <c r="BM195" s="2"/>
      <c r="BN195" s="2"/>
      <c r="BO195" s="1"/>
      <c r="BP195" s="2"/>
      <c r="BQ195" s="2"/>
      <c r="BR195" s="1"/>
      <c r="BS195" s="2"/>
      <c r="BT195" s="2"/>
      <c r="BU195" s="1"/>
      <c r="BV195" s="2"/>
      <c r="BW195" s="2"/>
      <c r="BX195" s="1"/>
      <c r="BY195" s="2"/>
      <c r="BZ195" s="2"/>
      <c r="CA195" s="1"/>
      <c r="CB195" s="2"/>
      <c r="CC195" s="2"/>
      <c r="CD195" s="1"/>
      <c r="CE195" s="2"/>
      <c r="CF195" s="2"/>
      <c r="CG195" s="1"/>
      <c r="CH195" s="2"/>
      <c r="CI195" s="2"/>
      <c r="CJ195" s="1"/>
      <c r="CK195" s="2"/>
      <c r="CL195" s="2"/>
      <c r="CM195" s="1"/>
      <c r="CN195" s="2"/>
      <c r="CO195" s="2"/>
      <c r="CP195" s="1"/>
      <c r="CQ195" s="2"/>
      <c r="CR195" s="2"/>
      <c r="CS195" s="1"/>
      <c r="CT195" s="2"/>
      <c r="CU195" s="2"/>
      <c r="CV195" s="1"/>
      <c r="CW195" s="2"/>
      <c r="CX195" s="2"/>
      <c r="CY195" s="1"/>
      <c r="CZ195" s="2"/>
      <c r="DA195" s="2"/>
      <c r="DB195" s="1"/>
      <c r="DC195" s="2"/>
      <c r="DD195" s="2"/>
      <c r="DE195" s="1"/>
      <c r="DF195" s="2"/>
      <c r="DG195" s="2"/>
      <c r="DH195" s="1"/>
      <c r="DI195" s="2"/>
      <c r="DJ195" s="2"/>
      <c r="DK195" s="1"/>
      <c r="DL195" s="2"/>
      <c r="DM195" s="2"/>
      <c r="DN195" s="1"/>
      <c r="DO195" s="2"/>
      <c r="DP195" s="2"/>
      <c r="DQ195" s="1"/>
      <c r="DR195" s="2"/>
      <c r="DS195" s="2"/>
      <c r="DT195" s="1"/>
      <c r="DU195" s="2"/>
      <c r="DV195" s="2"/>
      <c r="DW195" s="1"/>
      <c r="DX195" s="2"/>
      <c r="DY195" s="2"/>
      <c r="DZ195" s="1"/>
      <c r="EA195" s="2"/>
      <c r="EB195" s="2"/>
      <c r="EC195" s="1"/>
      <c r="ED195" s="2"/>
      <c r="EE195" s="2"/>
      <c r="EF195" s="1"/>
      <c r="EG195" s="2"/>
      <c r="EH195" s="2"/>
      <c r="EI195" s="1"/>
      <c r="EJ195" s="2"/>
      <c r="EK195" s="2"/>
      <c r="EL195" s="1"/>
      <c r="EM195" s="2"/>
      <c r="EN195" s="2"/>
      <c r="EO195" s="1"/>
      <c r="EP195" s="2"/>
      <c r="EQ195" s="2"/>
      <c r="ER195" s="1"/>
      <c r="ES195" s="2"/>
      <c r="ET195" s="2"/>
      <c r="EU195" s="1"/>
      <c r="EV195" s="2"/>
      <c r="EW195" s="2"/>
      <c r="EX195" s="1"/>
      <c r="EY195" s="2"/>
      <c r="EZ195" s="2"/>
      <c r="FA195" s="1"/>
      <c r="FB195" s="2"/>
      <c r="FC195" s="2"/>
      <c r="FD195" s="1"/>
      <c r="FE195" s="2"/>
      <c r="FF195" s="2"/>
      <c r="FG195" s="1"/>
      <c r="FH195" s="2"/>
      <c r="FI195" s="2"/>
      <c r="FJ195" s="1"/>
      <c r="FK195" s="2"/>
      <c r="FL195" s="2"/>
      <c r="FM195" s="1"/>
      <c r="FN195" s="2"/>
      <c r="FO195" s="2"/>
      <c r="FP195" s="1"/>
      <c r="FQ195" s="2"/>
      <c r="FR195" s="2"/>
      <c r="FS195" s="1"/>
      <c r="FT195" s="2"/>
      <c r="FU195" s="2"/>
      <c r="FV195" s="1"/>
      <c r="FW195" s="2"/>
      <c r="FX195" s="2"/>
    </row>
    <row r="196" spans="1:180" x14ac:dyDescent="0.35">
      <c r="A196" s="4"/>
      <c r="B196" s="4"/>
      <c r="C196" s="4"/>
      <c r="D196" s="4"/>
      <c r="E196" s="4"/>
      <c r="F196" s="4"/>
      <c r="G196" s="23"/>
      <c r="H196" s="23"/>
      <c r="I196" s="23"/>
      <c r="J196" s="23"/>
      <c r="K196" s="23"/>
      <c r="L196" s="36"/>
      <c r="M196" s="23"/>
      <c r="N196" s="23"/>
      <c r="O196" s="23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3">
        <f t="shared" si="9"/>
        <v>0.2</v>
      </c>
      <c r="AA196" s="1">
        <f>$R195*($Z196+$Z195)*0.5*($D$27+$D$28)*1000*$D$5</f>
        <v>0</v>
      </c>
      <c r="AB196" s="1">
        <f>IF(ABS($Q196)&lt;$G$6,$AA196,IF(ABS($Q195)&lt;$G$6,($G$6-ABS($Q195))*($Z195+$Z196)*0.5*($D$27+$D$28)*$D$5*1000,0))</f>
        <v>0</v>
      </c>
      <c r="AC196" s="1">
        <f>IF(AND($G$6&lt;ABS($Q196),$G$6&gt;ABS($Q195)),1,0)</f>
        <v>0</v>
      </c>
      <c r="AD196" s="3">
        <f>MIN(IF(AC196=1,($S196-$S195)/(ABS($Q196)-ABS($Q195))*($G$6-ABS($Q195))+$S195,0),$D$7)</f>
        <v>0</v>
      </c>
      <c r="AE196" s="1">
        <f>IF(ABS($Q196)&lt;$G$7,$AA196,IF(ABS($Q195)&lt;$G$7,($G$7-ABS($Q195))*($Z195+$Z196)*0.5*($D$27+$D$28)*$D$5*1000,0))</f>
        <v>0</v>
      </c>
      <c r="AF196" s="1">
        <f>IF(AND($G$7&lt;ABS($Q196),$G$7&gt;ABS($Q195)),1,0)</f>
        <v>0</v>
      </c>
      <c r="AG196" s="3">
        <f>MIN(IF(AF196=1,($S196-$S195)/(ABS($Q196)-ABS($Q195))*($G$7-ABS($Q195))+$S195,0),$D$7)</f>
        <v>0</v>
      </c>
      <c r="AH196" s="1">
        <f>IF(ABS($Q196)&lt;$G$8,$AA196,IF(ABS($Q195)&lt;$G$8,($G$8-ABS($Q195))*($Z195+$Z196)*0.5*($D$27+$D$28)*$D$5*1000,0))</f>
        <v>0</v>
      </c>
      <c r="AI196" s="1">
        <f>IF(AND($G$8&lt;ABS($Q196),$G$8&gt;ABS($Q195)),1,0)</f>
        <v>0</v>
      </c>
      <c r="AJ196" s="3">
        <f>MIN(IF(AI196=1,($S196-$S195)/(ABS($Q196)-ABS($Q195))*($G$8-ABS($Q195))+$S195,0),$D$7)</f>
        <v>0</v>
      </c>
      <c r="AK196" s="1">
        <f>IF(ABS($Q196)&lt;$G$9,$AA196,IF(ABS($Q195)&lt;$G$9,($G$9-ABS($Q195))*($Z195+$Z196)*0.5*($D$27+$D$28)*$D$5*1000,0))</f>
        <v>0</v>
      </c>
      <c r="AL196" s="1">
        <f>IF(AND($G$9&lt;ABS($Q196),$G$9&gt;ABS($Q195)),1,0)</f>
        <v>0</v>
      </c>
      <c r="AM196" s="3">
        <f>MIN(IF(AL196=1,($S196-$S195)/(ABS($Q196)-ABS($Q195))*($G$9-ABS($Q195))+$S195,0),$D$7)</f>
        <v>0</v>
      </c>
      <c r="AN196" s="1">
        <f>IF(ABS($Q196)&lt;$G$10,$AA196,IF(ABS($Q195)&lt;$G$10,($G$10-ABS($Q195))*($Z195+$Z196)*0.5*($D$27+$D$28)*$D$5*1000,0))</f>
        <v>0</v>
      </c>
      <c r="AO196" s="1">
        <f>IF(AND($G$10&lt;ABS($Q196),$G$10&gt;ABS($Q195)),1,0)</f>
        <v>0</v>
      </c>
      <c r="AP196" s="3">
        <f>MIN(IF(AO196=1,($S196-$S195)/(ABS($Q196)-ABS($Q195))*($G$10-ABS($Q195))+$S195,0),$D$7)</f>
        <v>0</v>
      </c>
      <c r="AQ196" s="1">
        <f>IF(ABS($Q196)&lt;$G$11,$AA196,IF(ABS($Q195)&lt;$G$11,($G$11-ABS($Q195))*($Z195+$Z196)*0.5*($D$27+$D$28)*$D$5*1000,0))</f>
        <v>0</v>
      </c>
      <c r="AR196" s="1">
        <f>IF(AND($G$11&lt;ABS($Q196),$G$11&gt;ABS($Q195)),1,0)</f>
        <v>0</v>
      </c>
      <c r="AS196" s="3">
        <f>MIN(IF(AR196=1,($S196-$S195)/(ABS($Q196)-ABS($Q195))*($G$11-ABS($Q195))+$S195,0),$D$7)</f>
        <v>0</v>
      </c>
      <c r="AT196" s="1">
        <f>IF(ABS($Q196)&lt;$G$12,$AA196,IF(ABS($Q195)&lt;$G$12,($G$12-ABS($Q195))*($Z195+$Z196)*0.5*($D$27+$D$28)*$D$5*1000,0))</f>
        <v>0</v>
      </c>
      <c r="AU196" s="1">
        <f>IF(AND($G$12&lt;ABS($Q196),$G$12&gt;ABS($Q195)),1,0)</f>
        <v>0</v>
      </c>
      <c r="AV196" s="3">
        <f>MIN(IF(AU196=1,($S196-$S195)/(ABS($Q196)-ABS($Q195))*($G$12-ABS($Q195))+$S195,0),$D$7)</f>
        <v>0</v>
      </c>
      <c r="AW196" s="1">
        <f>IF(ABS($Q196)&lt;$G$13,$AA196,IF(ABS($Q195)&lt;$G$13,($G$13-ABS($Q195))*($Z195+$Z196)*0.5*($D$27+$D$28)*$D$5*1000,0))</f>
        <v>0</v>
      </c>
      <c r="AX196" s="1">
        <f>IF(AND($G$13&lt;ABS($Q196),$G$13&gt;ABS($Q195)),1,0)</f>
        <v>0</v>
      </c>
      <c r="AY196" s="3">
        <f>MIN(IF(AX196=1,($S196-$S195)/(ABS($Q196)-ABS($Q195))*($G$13-ABS($Q195))+$S195,0),$D$7)</f>
        <v>0</v>
      </c>
      <c r="AZ196" s="1">
        <f>IF(ABS($Q196)&lt;$G$14,$AA196,IF(ABS($Q195)&lt;$G$14,($G$14-ABS($Q195))*($Z195+$Z196)*0.5*($D$27+$D$28)*$D$5*1000,0))</f>
        <v>0</v>
      </c>
      <c r="BA196" s="1">
        <f>IF(AND($G$14&lt;ABS($Q196),$G$14&gt;ABS($Q195)),1,0)</f>
        <v>0</v>
      </c>
      <c r="BB196" s="3">
        <f>MIN(IF(BA196=1,($S196-$S195)/(ABS($Q196)-ABS($Q195))*($G$14-ABS($Q195))+$S195,0),$D$7)</f>
        <v>0</v>
      </c>
      <c r="BC196" s="1">
        <f>IF(ABS($Q196)&lt;G$15,$AA196,IF(ABS($Q195)&lt;G$15,(G$15-ABS($Q195))*($Z195+$Z196)*0.5*($D$27+$D$28)*$D$5*1000,0))</f>
        <v>0</v>
      </c>
      <c r="BD196" s="1">
        <f>IF(AND(G$15&lt;ABS($Q196),G$15&gt;ABS($Q195)),1,0)</f>
        <v>0</v>
      </c>
      <c r="BE196" s="3">
        <f>MIN(IF(BD196=1,($S196-$S195)/(ABS($Q196)-ABS($Q195))*(G$15-ABS($Q195))+$S195,0),$D$7)</f>
        <v>0</v>
      </c>
      <c r="BF196" s="1">
        <f>IF(ABS($Q196)&lt;G$16,$AA196,IF(ABS($Q195)&lt;G$16,(G$16-ABS($Q195))*($Z195+$Z196)*0.5*($D$27+$D$28)*$D$5*1000,0))</f>
        <v>0</v>
      </c>
      <c r="BG196" s="1">
        <f>IF(AND(G$16&lt;ABS($Q196),G$16&gt;ABS($Q195)),1,0)</f>
        <v>0</v>
      </c>
      <c r="BH196" s="3">
        <f>MIN(IF(BG196=1,($S196-$S195)/(ABS($Q196)-ABS($Q195))*(G$16-ABS($Q195))+$S195,0),$D$7)</f>
        <v>0</v>
      </c>
      <c r="BI196" s="1">
        <f>IF(ABS($Q196)&lt;G$17,$AA196,IF(ABS($Q195)&lt;G$17,(G$17-ABS($Q195))*($Z195+$Z196)*0.5*($D$27+$D$28)*$D$5*1000,0))</f>
        <v>0</v>
      </c>
      <c r="BJ196" s="1">
        <f>IF(AND(G$17&lt;ABS($Q196),G$17&gt;ABS($Q195)),1,0)</f>
        <v>0</v>
      </c>
      <c r="BK196" s="3">
        <f>MIN(IF(BJ196=1,($S196-$S195)/(ABS($Q196)-ABS($Q195))*(G$17-ABS($Q195))+$S195,0),$D$7)</f>
        <v>0</v>
      </c>
      <c r="BL196" s="1">
        <f>IF(ABS($Q196)&lt;G$18,$AA196,IF(ABS($Q195)&lt;G$18,(G$18-ABS($Q195))*($Z195+$Z196)*0.5*($D$27+$D$28)*$D$5*1000,0))</f>
        <v>0</v>
      </c>
      <c r="BM196" s="1">
        <f>IF(AND(G$18&lt;ABS($Q196),G$18&gt;ABS($Q195)),1,0)</f>
        <v>0</v>
      </c>
      <c r="BN196" s="3">
        <f>MIN(IF(BM196=1,($S196-$S195)/(ABS($Q196)-ABS($Q195))*(G$18-ABS($Q195))+$S195,0),$D$7)</f>
        <v>0</v>
      </c>
      <c r="BO196" s="1">
        <f>IF(ABS($Q196)&lt;G$19,$AA196,IF(ABS($Q195)&lt;G$19,(G$19-ABS($Q195))*($Z195+$Z196)*0.5*($D$27+$D$28)*$D$5*1000,0))</f>
        <v>0</v>
      </c>
      <c r="BP196" s="1">
        <f>IF(AND(G$19&lt;ABS($Q196),G$19&gt;ABS($Q195)),1,0)</f>
        <v>0</v>
      </c>
      <c r="BQ196" s="3">
        <f>MIN(IF(BP196=1,($S196-$S195)/(ABS($Q196)-ABS($Q195))*(G$19-ABS($Q195))+$S195,0),$D$7)</f>
        <v>0</v>
      </c>
      <c r="BR196" s="1">
        <f>IF(ABS($Q196)&lt;G$20,$AA196,IF(ABS($Q195)&lt;G$20,(G$20-ABS($Q195))*($Z195+$Z196)*0.5*($D$27+$D$28)*$D$5*1000,0))</f>
        <v>0</v>
      </c>
      <c r="BS196" s="1">
        <f>IF(AND(G$20&lt;ABS($Q196),G$20&gt;ABS($Q195)),1,0)</f>
        <v>0</v>
      </c>
      <c r="BT196" s="3">
        <f>MIN(IF(BS196=1,($S196-$S195)/(ABS($Q196)-ABS($Q195))*(G$20-ABS($Q195))+$S195,0),$D$7)</f>
        <v>0</v>
      </c>
      <c r="BU196" s="1">
        <f>IF(ABS($Q196)&lt;G$21,$AA196,IF(ABS($Q195)&lt;G$21,(G$21-ABS($Q195))*($Z195+$Z196)*0.5*($D$27+$D$28)*$D$5*1000,0))</f>
        <v>0</v>
      </c>
      <c r="BV196" s="1">
        <f>IF(AND(G$21&lt;ABS($Q196),G$21&gt;ABS($Q195)),1,0)</f>
        <v>0</v>
      </c>
      <c r="BW196" s="3">
        <f>MIN(IF(BV196=1,($S196-$S195)/(ABS($Q196)-ABS($Q195))*(G$21-ABS($Q195))+$S195,0),$D$7)</f>
        <v>0</v>
      </c>
      <c r="BX196" s="1">
        <f>IF(ABS($Q196)&lt;G$22,$AA196,IF(ABS($Q195)&lt;G$22,(G$22-ABS($Q195))*($Z195+$Z196)*0.5*($D$27+$D$28)*$D$5*1000,0))</f>
        <v>0</v>
      </c>
      <c r="BY196" s="1">
        <f>IF(AND(G$22&lt;ABS($Q196),G$22&gt;ABS($Q195)),1,0)</f>
        <v>0</v>
      </c>
      <c r="BZ196" s="3">
        <f>MIN(IF(BY196=1,($S196-$S195)/(ABS($Q196)-ABS($Q195))*(G$22-ABS($Q195))+$S195,0),$D$7)</f>
        <v>0</v>
      </c>
      <c r="CA196" s="1">
        <f>IF(ABS($Q196)&lt;G$23,$AA196,IF(ABS($Q195)&lt;G$23,(G$23-ABS($Q195))*($Z195+$Z196)*0.5*($D$27+$D$28)*$D$5*1000,0))</f>
        <v>0</v>
      </c>
      <c r="CB196" s="1">
        <f>IF(AND(G$23&lt;ABS($Q196),G$23&gt;ABS($Q195)),1,0)</f>
        <v>0</v>
      </c>
      <c r="CC196" s="3">
        <f>MIN(IF(CB196=1,($S196-$S195)/(ABS($Q196)-ABS($Q195))*(G$23-ABS($Q195))+$S195,0),$D$7)</f>
        <v>0</v>
      </c>
      <c r="CD196" s="1">
        <f>IF(ABS($Q196)&lt;G$24,$AA196,IF(ABS($Q195)&lt;G$24,(G$24-ABS($Q195))*($Z195+$Z196)*0.5*($D$27+$D$28)*$D$5*1000,0))</f>
        <v>0</v>
      </c>
      <c r="CE196" s="1">
        <f>IF(AND(G$24&lt;ABS($Q196),G$24&gt;ABS($Q195)),1,0)</f>
        <v>0</v>
      </c>
      <c r="CF196" s="3">
        <f>MIN(IF(CE196=1,($S196-$S195)/(ABS($Q196)-ABS($Q195))*(G$24-ABS($Q195))+$S195,0),$D$7)</f>
        <v>0</v>
      </c>
      <c r="CG196" s="1">
        <f>IF(ABS($Q196)&lt;G$25,$AA196,IF(ABS($Q195)&lt;G$25,(G$25-ABS($Q195))*($Z195+$Z196)*0.5*($D$27+$D$28)*$D$5*1000,0))</f>
        <v>0</v>
      </c>
      <c r="CH196" s="1">
        <f>IF(AND(G$25&lt;ABS($Q196),G$25&gt;ABS($Q195)),1,0)</f>
        <v>0</v>
      </c>
      <c r="CI196" s="3">
        <f>MIN(IF(CH196=1,($S196-$S195)/(ABS($Q196)-ABS($Q195))*(G$25-ABS($Q195))+$S195,0),$D$7)</f>
        <v>0</v>
      </c>
      <c r="CJ196" s="1">
        <f>IF(ABS($Q196)&lt;G$26,$AA196,IF(ABS($Q195)&lt;G$26,(G$26-ABS($Q195))*($Z195+$Z196)*0.5*($D$27+$D$28)*$D$5*1000,0))</f>
        <v>0</v>
      </c>
      <c r="CK196" s="1">
        <f>IF(AND(G$26&lt;ABS($Q196),G$26&gt;ABS($Q195)),1,0)</f>
        <v>0</v>
      </c>
      <c r="CL196" s="3">
        <f>MIN(IF(CK196=1,($S196-$S195)/(ABS($Q196)-ABS($Q195))*(G$26-ABS($Q195))+$S195,0),$D$7)</f>
        <v>0</v>
      </c>
      <c r="CM196" s="1">
        <f>IF(ABS($Q196)&lt;G$27,$AA196,IF(ABS($Q195)&lt;G$27,(G$27-ABS($Q195))*($Z195+$Z196)*0.5*($D$27+$D$28)*$D$5*1000,0))</f>
        <v>0</v>
      </c>
      <c r="CN196" s="1">
        <f>IF(AND(G$27&lt;ABS($Q196),G$27&gt;ABS($Q195)),1,0)</f>
        <v>0</v>
      </c>
      <c r="CO196" s="3">
        <f>MIN(IF(CN196=1,($S196-$S195)/(ABS($Q196)-ABS($Q195))*(G$27-ABS($Q195))+$S195,0),$D$7)</f>
        <v>0</v>
      </c>
      <c r="CP196" s="1">
        <f>IF(ABS($Q196)&lt;G$28,$AA196,IF(ABS($Q195)&lt;G$28,(G$28-ABS($Q195))*($Z195+$Z196)*0.5*($D$27+$D$28)*$D$5*1000,0))</f>
        <v>0</v>
      </c>
      <c r="CQ196" s="1">
        <f>IF(AND(G$28&lt;ABS($Q196),G$28&gt;ABS($Q195)),1,0)</f>
        <v>0</v>
      </c>
      <c r="CR196" s="3">
        <f>MIN(IF(CQ196=1,($S196-$S195)/(ABS($Q196)-ABS($Q195))*(G$28-ABS($Q195))+$S195,0),$D$7)</f>
        <v>0</v>
      </c>
      <c r="CS196" s="1">
        <f>IF(ABS($Q196)&lt;G$29,$AA196,IF(ABS($Q195)&lt;G$29,(G$29-ABS($Q195))*($Z195+$Z196)*0.5*($D$27+$D$28)*$D$5*1000,0))</f>
        <v>0</v>
      </c>
      <c r="CT196" s="1">
        <f>IF(AND(G$29&lt;ABS($Q196),G$29&gt;ABS($Q195)),1,0)</f>
        <v>0</v>
      </c>
      <c r="CU196" s="3">
        <f>MIN(IF(CT196=1,($S196-$S195)/(ABS($Q196)-ABS($Q195))*(G$29-ABS($Q195))+$S195,0),$D$7)</f>
        <v>0</v>
      </c>
      <c r="CV196" s="1">
        <f>IF(ABS($Q196)&lt;G$30,$AA196,IF(ABS($Q195)&lt;G$30,(G$30-ABS($Q195))*($Z195+$Z196)*0.5*($D$27+$D$28)*$D$5*1000,0))</f>
        <v>0</v>
      </c>
      <c r="CW196" s="1">
        <f>IF(AND(G$30&lt;ABS($Q196),G$30&gt;ABS($Q195)),1,0)</f>
        <v>0</v>
      </c>
      <c r="CX196" s="3">
        <f>MIN(IF(CW196=1,($S196-$S195)/(ABS($Q196)-ABS($Q195))*(G$30-ABS($Q195))+$S195,0),$D$7)</f>
        <v>0</v>
      </c>
      <c r="CY196" s="1">
        <f>IF(ABS($Q196)&lt;G$31,$AA196,IF(ABS($Q195)&lt;G$31,(G$31-ABS($Q195))*($Z195+$Z196)*0.5*($D$27+$D$28)*$D$5*1000,0))</f>
        <v>0</v>
      </c>
      <c r="CZ196" s="1">
        <f>IF(AND(G$31&lt;ABS($Q196),G$31&gt;ABS($Q195)),1,0)</f>
        <v>0</v>
      </c>
      <c r="DA196" s="3">
        <f>MIN(IF(CZ196=1,($S196-$S195)/(ABS($Q196)-ABS($Q195))*(G$31-ABS($Q195))+$S195,0),$D$7)</f>
        <v>0</v>
      </c>
      <c r="DB196" s="1">
        <f>IF(ABS($Q196)&lt;G$32,$AA196,IF(ABS($Q195)&lt;G$32,(G$32-ABS($Q195))*($Z195+$Z196)*0.5*($D$27+$D$28)*$D$5*1000,0))</f>
        <v>0</v>
      </c>
      <c r="DC196" s="1">
        <f>IF(AND(G$32&lt;ABS($Q196),G$32&gt;ABS($Q195)),1,0)</f>
        <v>0</v>
      </c>
      <c r="DD196" s="3">
        <f>MIN(IF(DC196=1,($S196-$S195)/(ABS($Q196)-ABS($Q195))*(G$32-ABS($Q195))+$S195,0),$D$7)</f>
        <v>0</v>
      </c>
      <c r="DE196" s="1">
        <f>IF(ABS($Q196)&lt;G$33,$AA196,IF(ABS($Q195)&lt;G$33,(G$33-ABS($Q195))*($Z195+$Z196)*0.5*($D$27+$D$28)*$D$5*1000,0))</f>
        <v>0</v>
      </c>
      <c r="DF196" s="1">
        <f>IF(AND(G$33&lt;ABS($Q196),G$33&gt;ABS($Q195)),1,0)</f>
        <v>0</v>
      </c>
      <c r="DG196" s="3">
        <f>MIN(IF(DF196=1,($S196-$S195)/(ABS($Q196)-ABS($Q195))*(G$33-ABS($Q195))+$S195,0),$D$7)</f>
        <v>0</v>
      </c>
      <c r="DH196" s="1">
        <f>IF(ABS($Q196)&lt;G$34,$AA196,IF(ABS($Q195)&lt;G$34,(G$34-ABS($Q195))*($Z195+$Z196)*0.5*($D$27+$D$28)*$D$5*1000,0))</f>
        <v>0</v>
      </c>
      <c r="DI196" s="1">
        <f>IF(AND(G$34&lt;ABS($Q196),G$34&gt;ABS($Q195)),1,0)</f>
        <v>0</v>
      </c>
      <c r="DJ196" s="3">
        <f>MIN(IF(DI196=1,($S196-$S195)/(ABS($Q196)-ABS($Q195))*(G$34-ABS($Q195))+$S195,0),$D$7)</f>
        <v>0</v>
      </c>
      <c r="DK196" s="1">
        <f>IF(ABS($Q196)&lt;G$35,$AA196,IF(ABS($Q195)&lt;G$35,(G$35-ABS($Q195))*($Z195+$Z196)*0.5*($D$27+$D$28)*$D$5*1000,0))</f>
        <v>0</v>
      </c>
      <c r="DL196" s="1">
        <f>IF(AND(G$35&lt;ABS($Q196),G$35&gt;ABS($Q195)),1,0)</f>
        <v>0</v>
      </c>
      <c r="DM196" s="3">
        <f>MIN(IF(DL196=1,($S196-$S195)/(ABS($Q196)-ABS($Q195))*(G$35-ABS($Q195))+$S195,0),$D$7)</f>
        <v>0</v>
      </c>
      <c r="DN196" s="1">
        <f>IF(ABS($Q196)&lt;G$36,$AA196,IF(ABS($Q195)&lt;G$36,(G$36-ABS($Q195))*($Z195+$Z196)*0.5*($D$27+$D$28)*$D$5*1000,0))</f>
        <v>0</v>
      </c>
      <c r="DO196" s="1">
        <f>IF(AND(G$36&lt;ABS($Q196),G$36&gt;ABS($Q195)),1,0)</f>
        <v>0</v>
      </c>
      <c r="DP196" s="3">
        <f>MIN(IF(DO196=1,($S196-$S195)/(ABS($Q196)-ABS($Q195))*(G$36-ABS($Q195))+$S195,0),$D$7)</f>
        <v>0</v>
      </c>
      <c r="DQ196" s="1">
        <f>IF(ABS($Q196)&lt;G$37,$AA196,IF(ABS($Q195)&lt;G$37,(G$37-ABS($Q195))*($Z195+$Z196)*0.5*($D$27+$D$28)*$D$5*1000,0))</f>
        <v>0</v>
      </c>
      <c r="DR196" s="1">
        <f>IF(AND(G$37&lt;ABS($Q196),G$37&gt;ABS($Q195)),1,0)</f>
        <v>0</v>
      </c>
      <c r="DS196" s="3">
        <f>MIN(IF(DR196=1,($S196-$S195)/(ABS($Q196)-ABS($Q195))*(G$37-ABS($Q195))+$S195,0),$D$7)</f>
        <v>0</v>
      </c>
      <c r="DT196" s="1">
        <f>IF(ABS($Q196)&lt;G$38,$AA196,IF(ABS($Q195)&lt;G$38,(G$38-ABS($Q195))*($Z195+$Z196)*0.5*($D$27+$D$28)*$D$5*1000,0))</f>
        <v>0</v>
      </c>
      <c r="DU196" s="1">
        <f>IF(AND(G$38&lt;ABS($Q196),G$38&gt;ABS($Q195)),1,0)</f>
        <v>0</v>
      </c>
      <c r="DV196" s="3">
        <f>MIN(IF(DU196=1,($S196-$S195)/(ABS($Q196)-ABS($Q195))*(G$38-ABS($Q195))+$S195,0),$D$7)</f>
        <v>0</v>
      </c>
      <c r="DW196" s="1">
        <f>IF(ABS($Q196)&lt;G$39,$AA196,IF(ABS($Q195)&lt;G$39,(G$39-ABS($Q195))*($Z195+$Z196)*0.5*($D$27+$D$28)*$D$5*1000,0))</f>
        <v>0</v>
      </c>
      <c r="DX196" s="1">
        <f>IF(AND(G$39&lt;ABS($Q196),G$39&gt;ABS($Q195)),1,0)</f>
        <v>0</v>
      </c>
      <c r="DY196" s="3">
        <f>MIN(IF(DX196=1,($S196-$S195)/(ABS($Q196)-ABS($Q195))*(G$39-ABS($Q195))+$S195,0),$D$7)</f>
        <v>0</v>
      </c>
      <c r="DZ196" s="1">
        <f>IF(ABS($Q196)&lt;G$40,$AA196,IF(ABS($Q195)&lt;G$40,(G$40-ABS($Q195))*($Z195+$Z196)*0.5*($D$27+$D$28)*$D$5*1000,0))</f>
        <v>0</v>
      </c>
      <c r="EA196" s="1">
        <f>IF(AND(G$40&lt;ABS($Q196),G$40&gt;ABS($Q195)),1,0)</f>
        <v>0</v>
      </c>
      <c r="EB196" s="3">
        <f>MIN(IF(EA196=1,($S196-$S195)/(ABS($Q196)-ABS($Q195))*(G$40-ABS($Q195))+$S195,0),$D$7)</f>
        <v>0</v>
      </c>
      <c r="EC196" s="1">
        <f>IF(ABS($Q196)&lt;G$41,$AA196,IF(ABS($Q195)&lt;G$41,(G$41-ABS($Q195))*($Z195+$Z196)*0.5*($D$27+$D$28)*$D$5*1000,0))</f>
        <v>0</v>
      </c>
      <c r="ED196" s="1">
        <f>IF(AND(G$41&lt;ABS($Q196),G$41&gt;ABS($Q195)),1,0)</f>
        <v>0</v>
      </c>
      <c r="EE196" s="3">
        <f>MIN(IF(ED196=1,($S196-$S195)/(ABS($Q196)-ABS($Q195))*(G$41-ABS($Q195))+$S195,0),$D$7)</f>
        <v>0</v>
      </c>
      <c r="EF196" s="1">
        <f>IF(ABS($Q196)&lt;G$42,$AA196,IF(ABS($Q195)&lt;G$42,(G$42-ABS($Q195))*($Z195+$Z196)*0.5*($D$27+$D$28)*$D$5*1000,0))</f>
        <v>0</v>
      </c>
      <c r="EG196" s="1">
        <f>IF(AND(G$42&lt;ABS($Q196),G$42&gt;ABS($Q195)),1,0)</f>
        <v>0</v>
      </c>
      <c r="EH196" s="3">
        <f>MIN(IF(EG196=1,($S196-$S195)/(ABS($Q196)-ABS($Q195))*(G$42-ABS($Q195))+$S195,0),$D$7)</f>
        <v>0</v>
      </c>
      <c r="EI196" s="1">
        <f>IF(ABS($Q196)&lt;G$43,$AA196,IF(ABS($Q195)&lt;G$43,(G$43-ABS($Q195))*($Z195+$Z196)*0.5*($D$27+$D$28)*$D$5*1000,0))</f>
        <v>0</v>
      </c>
      <c r="EJ196" s="1">
        <f>IF(AND(G$43&lt;ABS($Q196),G$43&gt;ABS($Q195)),1,0)</f>
        <v>0</v>
      </c>
      <c r="EK196" s="3">
        <f>MIN(IF(EJ196=1,($S196-$S195)/(ABS($Q196)-ABS($Q195))*(G$43-ABS($Q195))+$S195,0),$D$7)</f>
        <v>0</v>
      </c>
      <c r="EL196" s="1">
        <f>IF(ABS($Q196)&lt;G$44,$AA196,IF(ABS($Q195)&lt;G$44,(G$44-ABS($Q195))*($Z195+$Z196)*0.5*($D$27+$D$28)*$D$5*1000,0))</f>
        <v>0</v>
      </c>
      <c r="EM196" s="1">
        <f>IF(AND(G$44&lt;ABS($Q196),G$44&gt;ABS($Q195)),1,0)</f>
        <v>0</v>
      </c>
      <c r="EN196" s="3">
        <f>MIN(IF(EM196=1,($S196-$S195)/(ABS($Q196)-ABS($Q195))*(G$44-ABS($Q195))+$S195,0),$D$7)</f>
        <v>0</v>
      </c>
      <c r="EO196" s="1">
        <f>IF(ABS($Q196)&lt;G$45,$AA196,IF(ABS($Q195)&lt;G$45,(G$45-ABS($Q195))*($Z195+$Z196)*0.5*($D$27+$D$28)*$D$5*1000,0))</f>
        <v>0</v>
      </c>
      <c r="EP196" s="1">
        <f>IF(AND(G$45&lt;ABS($Q196),G$45&gt;ABS($Q195)),1,0)</f>
        <v>0</v>
      </c>
      <c r="EQ196" s="3">
        <f>MIN(IF(EP196=1,($S196-$S195)/(ABS($Q196)-ABS($Q195))*(G$45-ABS($Q195))+$S195,0),$D$7)</f>
        <v>0</v>
      </c>
      <c r="ER196" s="1">
        <f>IF(ABS($Q196)&lt;G$46,$AA196,IF(ABS($Q195)&lt;G$46,(G$46-ABS($Q195))*($Z195+$Z196)*0.5*($D$27+$D$28)*$D$5*1000,0))</f>
        <v>0</v>
      </c>
      <c r="ES196" s="1">
        <f>IF(AND(G$46&lt;ABS($Q196),G$46&gt;ABS($Q195)),1,0)</f>
        <v>0</v>
      </c>
      <c r="ET196" s="3">
        <f>MIN(IF(ES196=1,($S196-$S195)/(ABS($Q196)-ABS($Q195))*(G$46-ABS($Q195))+$S195,0),$D$7)</f>
        <v>0</v>
      </c>
      <c r="EU196" s="1">
        <f>IF(ABS($Q196)&lt;G$47,$AA196,IF(ABS($Q195)&lt;G$47,(G$47-ABS($Q195))*($Z195+$Z196)*0.5*($D$27+$D$28)*$D$5*1000,0))</f>
        <v>0</v>
      </c>
      <c r="EV196" s="1">
        <f>IF(AND(G$47&lt;ABS($Q196),G$47&gt;ABS($Q195)),1,0)</f>
        <v>0</v>
      </c>
      <c r="EW196" s="3">
        <f>MIN(IF(EV196=1,($S196-$S195)/(ABS($Q196)-ABS($Q195))*(G$47-ABS($Q195))+$S195,0),$D$7)</f>
        <v>0</v>
      </c>
      <c r="EX196" s="1">
        <f>IF(ABS($Q196)&lt;G$48,$AA196,IF(ABS($Q195)&lt;G$48,(G$48-ABS($Q195))*($Z195+$Z196)*0.5*($D$27+$D$28)*$D$5*1000,0))</f>
        <v>0</v>
      </c>
      <c r="EY196" s="1">
        <f>IF(AND(G$48&lt;ABS($Q196),G$48&gt;ABS($Q195)),1,0)</f>
        <v>0</v>
      </c>
      <c r="EZ196" s="3">
        <f>MIN(IF(EY196=1,($S196-$S195)/(ABS($Q196)-ABS($Q195))*(G$48-ABS($Q195))+$S195,0),$D$7)</f>
        <v>0</v>
      </c>
      <c r="FA196" s="1">
        <f>IF(ABS($Q196)&lt;G$49,$AA196,IF(ABS($Q195)&lt;G$49,(G$49-ABS($Q195))*($Z195+$Z196)*0.5*($D$27+$D$28)*$D$5*1000,0))</f>
        <v>0</v>
      </c>
      <c r="FB196" s="1">
        <f>IF(AND(G$49&lt;ABS($Q196),G$49&gt;ABS($Q195)),1,0)</f>
        <v>0</v>
      </c>
      <c r="FC196" s="3">
        <f>MIN(IF(FB196=1,($S196-$S195)/(ABS($Q196)-ABS($Q195))*(G$49-ABS($Q195))+$S195,0),$D$7)</f>
        <v>0</v>
      </c>
      <c r="FD196" s="1">
        <f>IF(ABS($Q196)&lt;G$50,$AA196,IF(ABS($Q195)&lt;G$50,(G$50-ABS($Q195))*($Z195+$Z196)*0.5*($D$27+$D$28)*$D$5*1000,0))</f>
        <v>0</v>
      </c>
      <c r="FE196" s="1">
        <f>IF(AND(G$50&lt;ABS($Q196),G$50&gt;ABS($Q195)),1,0)</f>
        <v>0</v>
      </c>
      <c r="FF196" s="3">
        <f>MIN(IF(FE196=1,($S196-$S195)/(ABS($Q196)-ABS($Q195))*(G$50-ABS($Q195))+$S195,0),$D$7)</f>
        <v>0</v>
      </c>
      <c r="FG196" s="1">
        <f>IF(ABS($Q196)&lt;G$51,$AA196,IF(ABS($Q195)&lt;G$51,(G$51-ABS($Q195))*($Z195+$Z196)*0.5*($D$27+$D$28)*$D$5*1000,0))</f>
        <v>0</v>
      </c>
      <c r="FH196" s="1">
        <f>IF(AND(G$51&lt;ABS($Q196),G$51&gt;ABS($Q195)),1,0)</f>
        <v>0</v>
      </c>
      <c r="FI196" s="3">
        <f>MIN(IF(FH196=1,($S196-$S195)/(ABS($Q196)-ABS($Q195))*(G$51-ABS($Q195))+$S195,0),$D$7)</f>
        <v>0</v>
      </c>
      <c r="FJ196" s="1">
        <f>IF(ABS($Q196)&lt;G$52,$AA196,IF(ABS($Q195)&lt;G$52,(G$52-ABS($Q195))*($Z195+$Z196)*0.5*($D$27+$D$28)*$D$5*1000,0))</f>
        <v>0</v>
      </c>
      <c r="FK196" s="1">
        <f>IF(AND(G$52&lt;ABS($Q196),G$52&gt;ABS($Q195)),1,0)</f>
        <v>0</v>
      </c>
      <c r="FL196" s="3">
        <f>MIN(IF(FK196=1,($S196-$S195)/(ABS($Q196)-ABS($Q195))*(G$52-ABS($Q195))+$S195,0),$D$7)</f>
        <v>0</v>
      </c>
      <c r="FM196" s="1">
        <f>IF(ABS($Q196)&lt;G$53,$AA196,IF(ABS($Q195)&lt;G$53,(G$53-ABS($Q195))*($Z195+$Z196)*0.5*($D$27+$D$28)*$D$5*1000,0))</f>
        <v>0</v>
      </c>
      <c r="FN196" s="1">
        <f>IF(AND(G$53&lt;ABS($Q196),G$53&gt;ABS($Q195)),1,0)</f>
        <v>0</v>
      </c>
      <c r="FO196" s="3">
        <f>MIN(IF(FN196=1,($S196-$S195)/(ABS($Q196)-ABS($Q195))*(G$53-ABS($Q195))+$S195,0),$D$7)</f>
        <v>0</v>
      </c>
      <c r="FP196" s="1">
        <f>IF(ABS($Q196)&lt;G$54,$AA196,IF(ABS($Q195)&lt;G$54,(G$54-ABS($Q195))*($Z195+$Z196)*0.5*($D$27+$D$28)*$D$5*1000,0))</f>
        <v>0</v>
      </c>
      <c r="FQ196" s="1">
        <f>IF(AND(G$54&lt;ABS($Q196),G$54&gt;ABS($Q195)),1,0)</f>
        <v>0</v>
      </c>
      <c r="FR196" s="3">
        <f>MIN(IF(FQ196=1,($S196-$S195)/(ABS($Q196)-ABS($Q195))*(G$54-ABS($Q195))+$S195,0),$D$7)</f>
        <v>0</v>
      </c>
      <c r="FS196" s="1">
        <f>IF(ABS($Q196)&lt;G$55,$AA196,IF(ABS($Q195)&lt;G$55,(G$55-ABS($Q195))*($Z195+$Z196)*0.5*($D$27+$D$28)*$D$5*1000,0))</f>
        <v>0</v>
      </c>
      <c r="FT196" s="1">
        <f>IF(AND(G$55&lt;ABS($Q196),G$55&gt;ABS($Q195)),1,0)</f>
        <v>0</v>
      </c>
      <c r="FU196" s="3">
        <f>MIN(IF(FT196=1,($S196-$S195)/(ABS($Q196)-ABS($Q195))*(G$55-ABS($Q195))+$S195,0),$D$7)</f>
        <v>0</v>
      </c>
      <c r="FV196" s="1" t="e">
        <f>IF(ABS($Q196)&lt;#REF!,$AA196,IF(ABS($Q195)&lt;#REF!,(#REF!-ABS($Q195))*($Z195+$Z196)*0.5*($D$27+$D$28)*$D$5*1000,0))</f>
        <v>#REF!</v>
      </c>
      <c r="FW196" s="1" t="e">
        <f>IF(AND(#REF!&lt;ABS($Q196),#REF!&gt;ABS($Q195)),1,0)</f>
        <v>#REF!</v>
      </c>
      <c r="FX196" s="3" t="e">
        <f>MIN(IF(FW196=1,($S196-$S195)/(ABS($Q196)-ABS($Q195))*(#REF!-ABS($Q195))+$S195,0),$D$7)</f>
        <v>#REF!</v>
      </c>
    </row>
    <row r="197" spans="1:180" x14ac:dyDescent="0.35">
      <c r="A197" s="4"/>
      <c r="B197" s="4"/>
      <c r="C197" s="4"/>
      <c r="D197" s="4"/>
      <c r="E197" s="4"/>
      <c r="F197" s="4"/>
      <c r="G197" s="23"/>
      <c r="H197" s="23"/>
      <c r="I197" s="23"/>
      <c r="J197" s="23"/>
      <c r="K197" s="23"/>
      <c r="L197" s="36"/>
      <c r="M197" s="23"/>
      <c r="N197" s="23"/>
      <c r="O197" s="23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3">
        <f t="shared" si="9"/>
        <v>0.2</v>
      </c>
      <c r="AA197" s="3"/>
      <c r="AB197" s="1"/>
      <c r="AC197" s="2"/>
      <c r="AD197" s="2"/>
      <c r="AE197" s="1"/>
      <c r="AF197" s="2"/>
      <c r="AG197" s="2"/>
      <c r="AH197" s="1"/>
      <c r="AI197" s="2"/>
      <c r="AJ197" s="2"/>
      <c r="AK197" s="1"/>
      <c r="AL197" s="2"/>
      <c r="AM197" s="2"/>
      <c r="AN197" s="1"/>
      <c r="AO197" s="2"/>
      <c r="AP197" s="2"/>
      <c r="AQ197" s="1"/>
      <c r="AR197" s="2"/>
      <c r="AS197" s="2"/>
      <c r="AT197" s="1"/>
      <c r="AU197" s="2"/>
      <c r="AV197" s="2"/>
      <c r="AW197" s="1"/>
      <c r="AX197" s="2"/>
      <c r="AY197" s="2"/>
      <c r="AZ197" s="1"/>
      <c r="BA197" s="2"/>
      <c r="BB197" s="2"/>
      <c r="BC197" s="1"/>
      <c r="BD197" s="2"/>
      <c r="BE197" s="2"/>
      <c r="BF197" s="1"/>
      <c r="BG197" s="2"/>
      <c r="BH197" s="2"/>
      <c r="BI197" s="1"/>
      <c r="BJ197" s="2"/>
      <c r="BK197" s="2"/>
      <c r="BL197" s="1"/>
      <c r="BM197" s="2"/>
      <c r="BN197" s="2"/>
      <c r="BO197" s="1"/>
      <c r="BP197" s="2"/>
      <c r="BQ197" s="2"/>
      <c r="BR197" s="1"/>
      <c r="BS197" s="2"/>
      <c r="BT197" s="2"/>
      <c r="BU197" s="1"/>
      <c r="BV197" s="2"/>
      <c r="BW197" s="2"/>
      <c r="BX197" s="1"/>
      <c r="BY197" s="2"/>
      <c r="BZ197" s="2"/>
      <c r="CA197" s="1"/>
      <c r="CB197" s="2"/>
      <c r="CC197" s="2"/>
      <c r="CD197" s="1"/>
      <c r="CE197" s="2"/>
      <c r="CF197" s="2"/>
      <c r="CG197" s="1"/>
      <c r="CH197" s="2"/>
      <c r="CI197" s="2"/>
      <c r="CJ197" s="1"/>
      <c r="CK197" s="2"/>
      <c r="CL197" s="2"/>
      <c r="CM197" s="1"/>
      <c r="CN197" s="2"/>
      <c r="CO197" s="2"/>
      <c r="CP197" s="1"/>
      <c r="CQ197" s="2"/>
      <c r="CR197" s="2"/>
      <c r="CS197" s="1"/>
      <c r="CT197" s="2"/>
      <c r="CU197" s="2"/>
      <c r="CV197" s="1"/>
      <c r="CW197" s="2"/>
      <c r="CX197" s="2"/>
      <c r="CY197" s="1"/>
      <c r="CZ197" s="2"/>
      <c r="DA197" s="2"/>
      <c r="DB197" s="1"/>
      <c r="DC197" s="2"/>
      <c r="DD197" s="2"/>
      <c r="DE197" s="1"/>
      <c r="DF197" s="2"/>
      <c r="DG197" s="2"/>
      <c r="DH197" s="1"/>
      <c r="DI197" s="2"/>
      <c r="DJ197" s="2"/>
      <c r="DK197" s="1"/>
      <c r="DL197" s="2"/>
      <c r="DM197" s="2"/>
      <c r="DN197" s="1"/>
      <c r="DO197" s="2"/>
      <c r="DP197" s="2"/>
      <c r="DQ197" s="1"/>
      <c r="DR197" s="2"/>
      <c r="DS197" s="2"/>
      <c r="DT197" s="1"/>
      <c r="DU197" s="2"/>
      <c r="DV197" s="2"/>
      <c r="DW197" s="1"/>
      <c r="DX197" s="2"/>
      <c r="DY197" s="2"/>
      <c r="DZ197" s="1"/>
      <c r="EA197" s="2"/>
      <c r="EB197" s="2"/>
      <c r="EC197" s="1"/>
      <c r="ED197" s="2"/>
      <c r="EE197" s="2"/>
      <c r="EF197" s="1"/>
      <c r="EG197" s="2"/>
      <c r="EH197" s="2"/>
      <c r="EI197" s="1"/>
      <c r="EJ197" s="2"/>
      <c r="EK197" s="2"/>
      <c r="EL197" s="1"/>
      <c r="EM197" s="2"/>
      <c r="EN197" s="2"/>
      <c r="EO197" s="1"/>
      <c r="EP197" s="2"/>
      <c r="EQ197" s="2"/>
      <c r="ER197" s="1"/>
      <c r="ES197" s="2"/>
      <c r="ET197" s="2"/>
      <c r="EU197" s="1"/>
      <c r="EV197" s="2"/>
      <c r="EW197" s="2"/>
      <c r="EX197" s="1"/>
      <c r="EY197" s="2"/>
      <c r="EZ197" s="2"/>
      <c r="FA197" s="1"/>
      <c r="FB197" s="2"/>
      <c r="FC197" s="2"/>
      <c r="FD197" s="1"/>
      <c r="FE197" s="2"/>
      <c r="FF197" s="2"/>
      <c r="FG197" s="1"/>
      <c r="FH197" s="2"/>
      <c r="FI197" s="2"/>
      <c r="FJ197" s="1"/>
      <c r="FK197" s="2"/>
      <c r="FL197" s="2"/>
      <c r="FM197" s="1"/>
      <c r="FN197" s="2"/>
      <c r="FO197" s="2"/>
      <c r="FP197" s="1"/>
      <c r="FQ197" s="2"/>
      <c r="FR197" s="2"/>
      <c r="FS197" s="1"/>
      <c r="FT197" s="2"/>
      <c r="FU197" s="2"/>
      <c r="FV197" s="1"/>
      <c r="FW197" s="2"/>
      <c r="FX197" s="2"/>
    </row>
    <row r="198" spans="1:180" x14ac:dyDescent="0.35">
      <c r="A198" s="4"/>
      <c r="B198" s="4"/>
      <c r="C198" s="4"/>
      <c r="D198" s="4"/>
      <c r="E198" s="4"/>
      <c r="F198" s="4"/>
      <c r="G198" s="23"/>
      <c r="H198" s="23"/>
      <c r="I198" s="23"/>
      <c r="J198" s="23"/>
      <c r="K198" s="23"/>
      <c r="L198" s="36"/>
      <c r="M198" s="23"/>
      <c r="N198" s="23"/>
      <c r="O198" s="23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3">
        <f t="shared" si="9"/>
        <v>0.2</v>
      </c>
      <c r="AA198" s="1">
        <f>$R197*($Z198+$Z197)*0.5*($D$27+$D$28)*1000*$D$5</f>
        <v>0</v>
      </c>
      <c r="AB198" s="1">
        <f>IF(ABS($Q198)&lt;$G$6,$AA198,IF(ABS($Q197)&lt;$G$6,($G$6-ABS($Q197))*($Z197+$Z198)*0.5*($D$27+$D$28)*$D$5*1000,0))</f>
        <v>0</v>
      </c>
      <c r="AC198" s="1">
        <f>IF(AND($G$6&lt;ABS($Q198),$G$6&gt;ABS($Q197)),1,0)</f>
        <v>0</v>
      </c>
      <c r="AD198" s="3">
        <f>MIN(IF(AC198=1,($S198-$S197)/(ABS($Q198)-ABS($Q197))*($G$6-ABS($Q197))+$S197,0),$D$7)</f>
        <v>0</v>
      </c>
      <c r="AE198" s="1">
        <f>IF(ABS($Q198)&lt;$G$7,$AA198,IF(ABS($Q197)&lt;$G$7,($G$7-ABS($Q197))*($Z197+$Z198)*0.5*($D$27+$D$28)*$D$5*1000,0))</f>
        <v>0</v>
      </c>
      <c r="AF198" s="1">
        <f>IF(AND($G$7&lt;ABS($Q198),$G$7&gt;ABS($Q197)),1,0)</f>
        <v>0</v>
      </c>
      <c r="AG198" s="3">
        <f>MIN(IF(AF198=1,($S198-$S197)/(ABS($Q198)-ABS($Q197))*($G$7-ABS($Q197))+$S197,0),$D$7)</f>
        <v>0</v>
      </c>
      <c r="AH198" s="1">
        <f>IF(ABS($Q198)&lt;$G$8,$AA198,IF(ABS($Q197)&lt;$G$8,($G$8-ABS($Q197))*($Z197+$Z198)*0.5*($D$27+$D$28)*$D$5*1000,0))</f>
        <v>0</v>
      </c>
      <c r="AI198" s="1">
        <f>IF(AND($G$8&lt;ABS($Q198),$G$8&gt;ABS($Q197)),1,0)</f>
        <v>0</v>
      </c>
      <c r="AJ198" s="3">
        <f>MIN(IF(AI198=1,($S198-$S197)/(ABS($Q198)-ABS($Q197))*($G$8-ABS($Q197))+$S197,0),$D$7)</f>
        <v>0</v>
      </c>
      <c r="AK198" s="1">
        <f>IF(ABS($Q198)&lt;$G$9,$AA198,IF(ABS($Q197)&lt;$G$9,($G$9-ABS($Q197))*($Z197+$Z198)*0.5*($D$27+$D$28)*$D$5*1000,0))</f>
        <v>0</v>
      </c>
      <c r="AL198" s="1">
        <f>IF(AND($G$9&lt;ABS($Q198),$G$9&gt;ABS($Q197)),1,0)</f>
        <v>0</v>
      </c>
      <c r="AM198" s="3">
        <f>MIN(IF(AL198=1,($S198-$S197)/(ABS($Q198)-ABS($Q197))*($G$9-ABS($Q197))+$S197,0),$D$7)</f>
        <v>0</v>
      </c>
      <c r="AN198" s="1">
        <f>IF(ABS($Q198)&lt;$G$10,$AA198,IF(ABS($Q197)&lt;$G$10,($G$10-ABS($Q197))*($Z197+$Z198)*0.5*($D$27+$D$28)*$D$5*1000,0))</f>
        <v>0</v>
      </c>
      <c r="AO198" s="1">
        <f>IF(AND($G$10&lt;ABS($Q198),$G$10&gt;ABS($Q197)),1,0)</f>
        <v>0</v>
      </c>
      <c r="AP198" s="3">
        <f>MIN(IF(AO198=1,($S198-$S197)/(ABS($Q198)-ABS($Q197))*($G$10-ABS($Q197))+$S197,0),$D$7)</f>
        <v>0</v>
      </c>
      <c r="AQ198" s="1">
        <f>IF(ABS($Q198)&lt;$G$11,$AA198,IF(ABS($Q197)&lt;$G$11,($G$11-ABS($Q197))*($Z197+$Z198)*0.5*($D$27+$D$28)*$D$5*1000,0))</f>
        <v>0</v>
      </c>
      <c r="AR198" s="1">
        <f>IF(AND($G$11&lt;ABS($Q198),$G$11&gt;ABS($Q197)),1,0)</f>
        <v>0</v>
      </c>
      <c r="AS198" s="3">
        <f>MIN(IF(AR198=1,($S198-$S197)/(ABS($Q198)-ABS($Q197))*($G$11-ABS($Q197))+$S197,0),$D$7)</f>
        <v>0</v>
      </c>
      <c r="AT198" s="1">
        <f>IF(ABS($Q198)&lt;$G$12,$AA198,IF(ABS($Q197)&lt;$G$12,($G$12-ABS($Q197))*($Z197+$Z198)*0.5*($D$27+$D$28)*$D$5*1000,0))</f>
        <v>0</v>
      </c>
      <c r="AU198" s="1">
        <f>IF(AND($G$12&lt;ABS($Q198),$G$12&gt;ABS($Q197)),1,0)</f>
        <v>0</v>
      </c>
      <c r="AV198" s="3">
        <f>MIN(IF(AU198=1,($S198-$S197)/(ABS($Q198)-ABS($Q197))*($G$12-ABS($Q197))+$S197,0),$D$7)</f>
        <v>0</v>
      </c>
      <c r="AW198" s="1">
        <f>IF(ABS($Q198)&lt;$G$13,$AA198,IF(ABS($Q197)&lt;$G$13,($G$13-ABS($Q197))*($Z197+$Z198)*0.5*($D$27+$D$28)*$D$5*1000,0))</f>
        <v>0</v>
      </c>
      <c r="AX198" s="1">
        <f>IF(AND($G$13&lt;ABS($Q198),$G$13&gt;ABS($Q197)),1,0)</f>
        <v>0</v>
      </c>
      <c r="AY198" s="3">
        <f>MIN(IF(AX198=1,($S198-$S197)/(ABS($Q198)-ABS($Q197))*($G$13-ABS($Q197))+$S197,0),$D$7)</f>
        <v>0</v>
      </c>
      <c r="AZ198" s="1">
        <f>IF(ABS($Q198)&lt;$G$14,$AA198,IF(ABS($Q197)&lt;$G$14,($G$14-ABS($Q197))*($Z197+$Z198)*0.5*($D$27+$D$28)*$D$5*1000,0))</f>
        <v>0</v>
      </c>
      <c r="BA198" s="1">
        <f>IF(AND($G$14&lt;ABS($Q198),$G$14&gt;ABS($Q197)),1,0)</f>
        <v>0</v>
      </c>
      <c r="BB198" s="3">
        <f>MIN(IF(BA198=1,($S198-$S197)/(ABS($Q198)-ABS($Q197))*($G$14-ABS($Q197))+$S197,0),$D$7)</f>
        <v>0</v>
      </c>
      <c r="BC198" s="1">
        <f>IF(ABS($Q198)&lt;G$15,$AA198,IF(ABS($Q197)&lt;G$15,(G$15-ABS($Q197))*($Z197+$Z198)*0.5*($D$27+$D$28)*$D$5*1000,0))</f>
        <v>0</v>
      </c>
      <c r="BD198" s="1">
        <f>IF(AND(G$15&lt;ABS($Q198),G$15&gt;ABS($Q197)),1,0)</f>
        <v>0</v>
      </c>
      <c r="BE198" s="3">
        <f>MIN(IF(BD198=1,($S198-$S197)/(ABS($Q198)-ABS($Q197))*(G$15-ABS($Q197))+$S197,0),$D$7)</f>
        <v>0</v>
      </c>
      <c r="BF198" s="1">
        <f>IF(ABS($Q198)&lt;G$16,$AA198,IF(ABS($Q197)&lt;G$16,(G$16-ABS($Q197))*($Z197+$Z198)*0.5*($D$27+$D$28)*$D$5*1000,0))</f>
        <v>0</v>
      </c>
      <c r="BG198" s="1">
        <f>IF(AND(G$16&lt;ABS($Q198),G$16&gt;ABS($Q197)),1,0)</f>
        <v>0</v>
      </c>
      <c r="BH198" s="3">
        <f>MIN(IF(BG198=1,($S198-$S197)/(ABS($Q198)-ABS($Q197))*(G$16-ABS($Q197))+$S197,0),$D$7)</f>
        <v>0</v>
      </c>
      <c r="BI198" s="1">
        <f>IF(ABS($Q198)&lt;G$17,$AA198,IF(ABS($Q197)&lt;G$17,(G$17-ABS($Q197))*($Z197+$Z198)*0.5*($D$27+$D$28)*$D$5*1000,0))</f>
        <v>0</v>
      </c>
      <c r="BJ198" s="1">
        <f>IF(AND(G$17&lt;ABS($Q198),G$17&gt;ABS($Q197)),1,0)</f>
        <v>0</v>
      </c>
      <c r="BK198" s="3">
        <f>MIN(IF(BJ198=1,($S198-$S197)/(ABS($Q198)-ABS($Q197))*(G$17-ABS($Q197))+$S197,0),$D$7)</f>
        <v>0</v>
      </c>
      <c r="BL198" s="1">
        <f>IF(ABS($Q198)&lt;G$18,$AA198,IF(ABS($Q197)&lt;G$18,(G$18-ABS($Q197))*($Z197+$Z198)*0.5*($D$27+$D$28)*$D$5*1000,0))</f>
        <v>0</v>
      </c>
      <c r="BM198" s="1">
        <f>IF(AND(G$18&lt;ABS($Q198),G$18&gt;ABS($Q197)),1,0)</f>
        <v>0</v>
      </c>
      <c r="BN198" s="3">
        <f>MIN(IF(BM198=1,($S198-$S197)/(ABS($Q198)-ABS($Q197))*(G$18-ABS($Q197))+$S197,0),$D$7)</f>
        <v>0</v>
      </c>
      <c r="BO198" s="1">
        <f>IF(ABS($Q198)&lt;G$19,$AA198,IF(ABS($Q197)&lt;G$19,(G$19-ABS($Q197))*($Z197+$Z198)*0.5*($D$27+$D$28)*$D$5*1000,0))</f>
        <v>0</v>
      </c>
      <c r="BP198" s="1">
        <f>IF(AND(G$19&lt;ABS($Q198),G$19&gt;ABS($Q197)),1,0)</f>
        <v>0</v>
      </c>
      <c r="BQ198" s="3">
        <f>MIN(IF(BP198=1,($S198-$S197)/(ABS($Q198)-ABS($Q197))*(G$19-ABS($Q197))+$S197,0),$D$7)</f>
        <v>0</v>
      </c>
      <c r="BR198" s="1">
        <f>IF(ABS($Q198)&lt;G$20,$AA198,IF(ABS($Q197)&lt;G$20,(G$20-ABS($Q197))*($Z197+$Z198)*0.5*($D$27+$D$28)*$D$5*1000,0))</f>
        <v>0</v>
      </c>
      <c r="BS198" s="1">
        <f>IF(AND(G$20&lt;ABS($Q198),G$20&gt;ABS($Q197)),1,0)</f>
        <v>0</v>
      </c>
      <c r="BT198" s="3">
        <f>MIN(IF(BS198=1,($S198-$S197)/(ABS($Q198)-ABS($Q197))*(G$20-ABS($Q197))+$S197,0),$D$7)</f>
        <v>0</v>
      </c>
      <c r="BU198" s="1">
        <f>IF(ABS($Q198)&lt;G$21,$AA198,IF(ABS($Q197)&lt;G$21,(G$21-ABS($Q197))*($Z197+$Z198)*0.5*($D$27+$D$28)*$D$5*1000,0))</f>
        <v>0</v>
      </c>
      <c r="BV198" s="1">
        <f>IF(AND(G$21&lt;ABS($Q198),G$21&gt;ABS($Q197)),1,0)</f>
        <v>0</v>
      </c>
      <c r="BW198" s="3">
        <f>MIN(IF(BV198=1,($S198-$S197)/(ABS($Q198)-ABS($Q197))*(G$21-ABS($Q197))+$S197,0),$D$7)</f>
        <v>0</v>
      </c>
      <c r="BX198" s="1">
        <f>IF(ABS($Q198)&lt;G$22,$AA198,IF(ABS($Q197)&lt;G$22,(G$22-ABS($Q197))*($Z197+$Z198)*0.5*($D$27+$D$28)*$D$5*1000,0))</f>
        <v>0</v>
      </c>
      <c r="BY198" s="1">
        <f>IF(AND(G$22&lt;ABS($Q198),G$22&gt;ABS($Q197)),1,0)</f>
        <v>0</v>
      </c>
      <c r="BZ198" s="3">
        <f>MIN(IF(BY198=1,($S198-$S197)/(ABS($Q198)-ABS($Q197))*(G$22-ABS($Q197))+$S197,0),$D$7)</f>
        <v>0</v>
      </c>
      <c r="CA198" s="1">
        <f>IF(ABS($Q198)&lt;G$23,$AA198,IF(ABS($Q197)&lt;G$23,(G$23-ABS($Q197))*($Z197+$Z198)*0.5*($D$27+$D$28)*$D$5*1000,0))</f>
        <v>0</v>
      </c>
      <c r="CB198" s="1">
        <f>IF(AND(G$23&lt;ABS($Q198),G$23&gt;ABS($Q197)),1,0)</f>
        <v>0</v>
      </c>
      <c r="CC198" s="3">
        <f>MIN(IF(CB198=1,($S198-$S197)/(ABS($Q198)-ABS($Q197))*(G$23-ABS($Q197))+$S197,0),$D$7)</f>
        <v>0</v>
      </c>
      <c r="CD198" s="1">
        <f>IF(ABS($Q198)&lt;G$24,$AA198,IF(ABS($Q197)&lt;G$24,(G$24-ABS($Q197))*($Z197+$Z198)*0.5*($D$27+$D$28)*$D$5*1000,0))</f>
        <v>0</v>
      </c>
      <c r="CE198" s="1">
        <f>IF(AND(G$24&lt;ABS($Q198),G$24&gt;ABS($Q197)),1,0)</f>
        <v>0</v>
      </c>
      <c r="CF198" s="3">
        <f>MIN(IF(CE198=1,($S198-$S197)/(ABS($Q198)-ABS($Q197))*(G$24-ABS($Q197))+$S197,0),$D$7)</f>
        <v>0</v>
      </c>
      <c r="CG198" s="1">
        <f>IF(ABS($Q198)&lt;G$25,$AA198,IF(ABS($Q197)&lt;G$25,(G$25-ABS($Q197))*($Z197+$Z198)*0.5*($D$27+$D$28)*$D$5*1000,0))</f>
        <v>0</v>
      </c>
      <c r="CH198" s="1">
        <f>IF(AND(G$25&lt;ABS($Q198),G$25&gt;ABS($Q197)),1,0)</f>
        <v>0</v>
      </c>
      <c r="CI198" s="3">
        <f>MIN(IF(CH198=1,($S198-$S197)/(ABS($Q198)-ABS($Q197))*(G$25-ABS($Q197))+$S197,0),$D$7)</f>
        <v>0</v>
      </c>
      <c r="CJ198" s="1">
        <f>IF(ABS($Q198)&lt;G$26,$AA198,IF(ABS($Q197)&lt;G$26,(G$26-ABS($Q197))*($Z197+$Z198)*0.5*($D$27+$D$28)*$D$5*1000,0))</f>
        <v>0</v>
      </c>
      <c r="CK198" s="1">
        <f>IF(AND(G$26&lt;ABS($Q198),G$26&gt;ABS($Q197)),1,0)</f>
        <v>0</v>
      </c>
      <c r="CL198" s="3">
        <f>MIN(IF(CK198=1,($S198-$S197)/(ABS($Q198)-ABS($Q197))*(G$26-ABS($Q197))+$S197,0),$D$7)</f>
        <v>0</v>
      </c>
      <c r="CM198" s="1">
        <f>IF(ABS($Q198)&lt;G$27,$AA198,IF(ABS($Q197)&lt;G$27,(G$27-ABS($Q197))*($Z197+$Z198)*0.5*($D$27+$D$28)*$D$5*1000,0))</f>
        <v>0</v>
      </c>
      <c r="CN198" s="1">
        <f>IF(AND(G$27&lt;ABS($Q198),G$27&gt;ABS($Q197)),1,0)</f>
        <v>0</v>
      </c>
      <c r="CO198" s="3">
        <f>MIN(IF(CN198=1,($S198-$S197)/(ABS($Q198)-ABS($Q197))*(G$27-ABS($Q197))+$S197,0),$D$7)</f>
        <v>0</v>
      </c>
      <c r="CP198" s="1">
        <f>IF(ABS($Q198)&lt;G$28,$AA198,IF(ABS($Q197)&lt;G$28,(G$28-ABS($Q197))*($Z197+$Z198)*0.5*($D$27+$D$28)*$D$5*1000,0))</f>
        <v>0</v>
      </c>
      <c r="CQ198" s="1">
        <f>IF(AND(G$28&lt;ABS($Q198),G$28&gt;ABS($Q197)),1,0)</f>
        <v>0</v>
      </c>
      <c r="CR198" s="3">
        <f>MIN(IF(CQ198=1,($S198-$S197)/(ABS($Q198)-ABS($Q197))*(G$28-ABS($Q197))+$S197,0),$D$7)</f>
        <v>0</v>
      </c>
      <c r="CS198" s="1">
        <f>IF(ABS($Q198)&lt;G$29,$AA198,IF(ABS($Q197)&lt;G$29,(G$29-ABS($Q197))*($Z197+$Z198)*0.5*($D$27+$D$28)*$D$5*1000,0))</f>
        <v>0</v>
      </c>
      <c r="CT198" s="1">
        <f>IF(AND(G$29&lt;ABS($Q198),G$29&gt;ABS($Q197)),1,0)</f>
        <v>0</v>
      </c>
      <c r="CU198" s="3">
        <f>MIN(IF(CT198=1,($S198-$S197)/(ABS($Q198)-ABS($Q197))*(G$29-ABS($Q197))+$S197,0),$D$7)</f>
        <v>0</v>
      </c>
      <c r="CV198" s="1">
        <f>IF(ABS($Q198)&lt;G$30,$AA198,IF(ABS($Q197)&lt;G$30,(G$30-ABS($Q197))*($Z197+$Z198)*0.5*($D$27+$D$28)*$D$5*1000,0))</f>
        <v>0</v>
      </c>
      <c r="CW198" s="1">
        <f>IF(AND(G$30&lt;ABS($Q198),G$30&gt;ABS($Q197)),1,0)</f>
        <v>0</v>
      </c>
      <c r="CX198" s="3">
        <f>MIN(IF(CW198=1,($S198-$S197)/(ABS($Q198)-ABS($Q197))*(G$30-ABS($Q197))+$S197,0),$D$7)</f>
        <v>0</v>
      </c>
      <c r="CY198" s="1">
        <f>IF(ABS($Q198)&lt;G$31,$AA198,IF(ABS($Q197)&lt;G$31,(G$31-ABS($Q197))*($Z197+$Z198)*0.5*($D$27+$D$28)*$D$5*1000,0))</f>
        <v>0</v>
      </c>
      <c r="CZ198" s="1">
        <f>IF(AND(G$31&lt;ABS($Q198),G$31&gt;ABS($Q197)),1,0)</f>
        <v>0</v>
      </c>
      <c r="DA198" s="3">
        <f>MIN(IF(CZ198=1,($S198-$S197)/(ABS($Q198)-ABS($Q197))*(G$31-ABS($Q197))+$S197,0),$D$7)</f>
        <v>0</v>
      </c>
      <c r="DB198" s="1">
        <f>IF(ABS($Q198)&lt;G$32,$AA198,IF(ABS($Q197)&lt;G$32,(G$32-ABS($Q197))*($Z197+$Z198)*0.5*($D$27+$D$28)*$D$5*1000,0))</f>
        <v>0</v>
      </c>
      <c r="DC198" s="1">
        <f>IF(AND(G$32&lt;ABS($Q198),G$32&gt;ABS($Q197)),1,0)</f>
        <v>0</v>
      </c>
      <c r="DD198" s="3">
        <f>MIN(IF(DC198=1,($S198-$S197)/(ABS($Q198)-ABS($Q197))*(G$32-ABS($Q197))+$S197,0),$D$7)</f>
        <v>0</v>
      </c>
      <c r="DE198" s="1">
        <f>IF(ABS($Q198)&lt;G$33,$AA198,IF(ABS($Q197)&lt;G$33,(G$33-ABS($Q197))*($Z197+$Z198)*0.5*($D$27+$D$28)*$D$5*1000,0))</f>
        <v>0</v>
      </c>
      <c r="DF198" s="1">
        <f>IF(AND(G$33&lt;ABS($Q198),G$33&gt;ABS($Q197)),1,0)</f>
        <v>0</v>
      </c>
      <c r="DG198" s="3">
        <f>MIN(IF(DF198=1,($S198-$S197)/(ABS($Q198)-ABS($Q197))*(G$33-ABS($Q197))+$S197,0),$D$7)</f>
        <v>0</v>
      </c>
      <c r="DH198" s="1">
        <f>IF(ABS($Q198)&lt;G$34,$AA198,IF(ABS($Q197)&lt;G$34,(G$34-ABS($Q197))*($Z197+$Z198)*0.5*($D$27+$D$28)*$D$5*1000,0))</f>
        <v>0</v>
      </c>
      <c r="DI198" s="1">
        <f>IF(AND(G$34&lt;ABS($Q198),G$34&gt;ABS($Q197)),1,0)</f>
        <v>0</v>
      </c>
      <c r="DJ198" s="3">
        <f>MIN(IF(DI198=1,($S198-$S197)/(ABS($Q198)-ABS($Q197))*(G$34-ABS($Q197))+$S197,0),$D$7)</f>
        <v>0</v>
      </c>
      <c r="DK198" s="1">
        <f>IF(ABS($Q198)&lt;G$35,$AA198,IF(ABS($Q197)&lt;G$35,(G$35-ABS($Q197))*($Z197+$Z198)*0.5*($D$27+$D$28)*$D$5*1000,0))</f>
        <v>0</v>
      </c>
      <c r="DL198" s="1">
        <f>IF(AND(G$35&lt;ABS($Q198),G$35&gt;ABS($Q197)),1,0)</f>
        <v>0</v>
      </c>
      <c r="DM198" s="3">
        <f>MIN(IF(DL198=1,($S198-$S197)/(ABS($Q198)-ABS($Q197))*(G$35-ABS($Q197))+$S197,0),$D$7)</f>
        <v>0</v>
      </c>
      <c r="DN198" s="1">
        <f>IF(ABS($Q198)&lt;G$36,$AA198,IF(ABS($Q197)&lt;G$36,(G$36-ABS($Q197))*($Z197+$Z198)*0.5*($D$27+$D$28)*$D$5*1000,0))</f>
        <v>0</v>
      </c>
      <c r="DO198" s="1">
        <f>IF(AND(G$36&lt;ABS($Q198),G$36&gt;ABS($Q197)),1,0)</f>
        <v>0</v>
      </c>
      <c r="DP198" s="3">
        <f>MIN(IF(DO198=1,($S198-$S197)/(ABS($Q198)-ABS($Q197))*(G$36-ABS($Q197))+$S197,0),$D$7)</f>
        <v>0</v>
      </c>
      <c r="DQ198" s="1">
        <f>IF(ABS($Q198)&lt;G$37,$AA198,IF(ABS($Q197)&lt;G$37,(G$37-ABS($Q197))*($Z197+$Z198)*0.5*($D$27+$D$28)*$D$5*1000,0))</f>
        <v>0</v>
      </c>
      <c r="DR198" s="1">
        <f>IF(AND(G$37&lt;ABS($Q198),G$37&gt;ABS($Q197)),1,0)</f>
        <v>0</v>
      </c>
      <c r="DS198" s="3">
        <f>MIN(IF(DR198=1,($S198-$S197)/(ABS($Q198)-ABS($Q197))*(G$37-ABS($Q197))+$S197,0),$D$7)</f>
        <v>0</v>
      </c>
      <c r="DT198" s="1">
        <f>IF(ABS($Q198)&lt;G$38,$AA198,IF(ABS($Q197)&lt;G$38,(G$38-ABS($Q197))*($Z197+$Z198)*0.5*($D$27+$D$28)*$D$5*1000,0))</f>
        <v>0</v>
      </c>
      <c r="DU198" s="1">
        <f>IF(AND(G$38&lt;ABS($Q198),G$38&gt;ABS($Q197)),1,0)</f>
        <v>0</v>
      </c>
      <c r="DV198" s="3">
        <f>MIN(IF(DU198=1,($S198-$S197)/(ABS($Q198)-ABS($Q197))*(G$38-ABS($Q197))+$S197,0),$D$7)</f>
        <v>0</v>
      </c>
      <c r="DW198" s="1">
        <f>IF(ABS($Q198)&lt;G$39,$AA198,IF(ABS($Q197)&lt;G$39,(G$39-ABS($Q197))*($Z197+$Z198)*0.5*($D$27+$D$28)*$D$5*1000,0))</f>
        <v>0</v>
      </c>
      <c r="DX198" s="1">
        <f>IF(AND(G$39&lt;ABS($Q198),G$39&gt;ABS($Q197)),1,0)</f>
        <v>0</v>
      </c>
      <c r="DY198" s="3">
        <f>MIN(IF(DX198=1,($S198-$S197)/(ABS($Q198)-ABS($Q197))*(G$39-ABS($Q197))+$S197,0),$D$7)</f>
        <v>0</v>
      </c>
      <c r="DZ198" s="1">
        <f>IF(ABS($Q198)&lt;G$40,$AA198,IF(ABS($Q197)&lt;G$40,(G$40-ABS($Q197))*($Z197+$Z198)*0.5*($D$27+$D$28)*$D$5*1000,0))</f>
        <v>0</v>
      </c>
      <c r="EA198" s="1">
        <f>IF(AND(G$40&lt;ABS($Q198),G$40&gt;ABS($Q197)),1,0)</f>
        <v>0</v>
      </c>
      <c r="EB198" s="3">
        <f>MIN(IF(EA198=1,($S198-$S197)/(ABS($Q198)-ABS($Q197))*(G$40-ABS($Q197))+$S197,0),$D$7)</f>
        <v>0</v>
      </c>
      <c r="EC198" s="1">
        <f>IF(ABS($Q198)&lt;G$41,$AA198,IF(ABS($Q197)&lt;G$41,(G$41-ABS($Q197))*($Z197+$Z198)*0.5*($D$27+$D$28)*$D$5*1000,0))</f>
        <v>0</v>
      </c>
      <c r="ED198" s="1">
        <f>IF(AND(G$41&lt;ABS($Q198),G$41&gt;ABS($Q197)),1,0)</f>
        <v>0</v>
      </c>
      <c r="EE198" s="3">
        <f>MIN(IF(ED198=1,($S198-$S197)/(ABS($Q198)-ABS($Q197))*(G$41-ABS($Q197))+$S197,0),$D$7)</f>
        <v>0</v>
      </c>
      <c r="EF198" s="1">
        <f>IF(ABS($Q198)&lt;G$42,$AA198,IF(ABS($Q197)&lt;G$42,(G$42-ABS($Q197))*($Z197+$Z198)*0.5*($D$27+$D$28)*$D$5*1000,0))</f>
        <v>0</v>
      </c>
      <c r="EG198" s="1">
        <f>IF(AND(G$42&lt;ABS($Q198),G$42&gt;ABS($Q197)),1,0)</f>
        <v>0</v>
      </c>
      <c r="EH198" s="3">
        <f>MIN(IF(EG198=1,($S198-$S197)/(ABS($Q198)-ABS($Q197))*(G$42-ABS($Q197))+$S197,0),$D$7)</f>
        <v>0</v>
      </c>
      <c r="EI198" s="1">
        <f>IF(ABS($Q198)&lt;G$43,$AA198,IF(ABS($Q197)&lt;G$43,(G$43-ABS($Q197))*($Z197+$Z198)*0.5*($D$27+$D$28)*$D$5*1000,0))</f>
        <v>0</v>
      </c>
      <c r="EJ198" s="1">
        <f>IF(AND(G$43&lt;ABS($Q198),G$43&gt;ABS($Q197)),1,0)</f>
        <v>0</v>
      </c>
      <c r="EK198" s="3">
        <f>MIN(IF(EJ198=1,($S198-$S197)/(ABS($Q198)-ABS($Q197))*(G$43-ABS($Q197))+$S197,0),$D$7)</f>
        <v>0</v>
      </c>
      <c r="EL198" s="1">
        <f>IF(ABS($Q198)&lt;G$44,$AA198,IF(ABS($Q197)&lt;G$44,(G$44-ABS($Q197))*($Z197+$Z198)*0.5*($D$27+$D$28)*$D$5*1000,0))</f>
        <v>0</v>
      </c>
      <c r="EM198" s="1">
        <f>IF(AND(G$44&lt;ABS($Q198),G$44&gt;ABS($Q197)),1,0)</f>
        <v>0</v>
      </c>
      <c r="EN198" s="3">
        <f>MIN(IF(EM198=1,($S198-$S197)/(ABS($Q198)-ABS($Q197))*(G$44-ABS($Q197))+$S197,0),$D$7)</f>
        <v>0</v>
      </c>
      <c r="EO198" s="1">
        <f>IF(ABS($Q198)&lt;G$45,$AA198,IF(ABS($Q197)&lt;G$45,(G$45-ABS($Q197))*($Z197+$Z198)*0.5*($D$27+$D$28)*$D$5*1000,0))</f>
        <v>0</v>
      </c>
      <c r="EP198" s="1">
        <f>IF(AND(G$45&lt;ABS($Q198),G$45&gt;ABS($Q197)),1,0)</f>
        <v>0</v>
      </c>
      <c r="EQ198" s="3">
        <f>MIN(IF(EP198=1,($S198-$S197)/(ABS($Q198)-ABS($Q197))*(G$45-ABS($Q197))+$S197,0),$D$7)</f>
        <v>0</v>
      </c>
      <c r="ER198" s="1">
        <f>IF(ABS($Q198)&lt;G$46,$AA198,IF(ABS($Q197)&lt;G$46,(G$46-ABS($Q197))*($Z197+$Z198)*0.5*($D$27+$D$28)*$D$5*1000,0))</f>
        <v>0</v>
      </c>
      <c r="ES198" s="1">
        <f>IF(AND(G$46&lt;ABS($Q198),G$46&gt;ABS($Q197)),1,0)</f>
        <v>0</v>
      </c>
      <c r="ET198" s="3">
        <f>MIN(IF(ES198=1,($S198-$S197)/(ABS($Q198)-ABS($Q197))*(G$46-ABS($Q197))+$S197,0),$D$7)</f>
        <v>0</v>
      </c>
      <c r="EU198" s="1">
        <f>IF(ABS($Q198)&lt;G$47,$AA198,IF(ABS($Q197)&lt;G$47,(G$47-ABS($Q197))*($Z197+$Z198)*0.5*($D$27+$D$28)*$D$5*1000,0))</f>
        <v>0</v>
      </c>
      <c r="EV198" s="1">
        <f>IF(AND(G$47&lt;ABS($Q198),G$47&gt;ABS($Q197)),1,0)</f>
        <v>0</v>
      </c>
      <c r="EW198" s="3">
        <f>MIN(IF(EV198=1,($S198-$S197)/(ABS($Q198)-ABS($Q197))*(G$47-ABS($Q197))+$S197,0),$D$7)</f>
        <v>0</v>
      </c>
      <c r="EX198" s="1">
        <f>IF(ABS($Q198)&lt;G$48,$AA198,IF(ABS($Q197)&lt;G$48,(G$48-ABS($Q197))*($Z197+$Z198)*0.5*($D$27+$D$28)*$D$5*1000,0))</f>
        <v>0</v>
      </c>
      <c r="EY198" s="1">
        <f>IF(AND(G$48&lt;ABS($Q198),G$48&gt;ABS($Q197)),1,0)</f>
        <v>0</v>
      </c>
      <c r="EZ198" s="3">
        <f>MIN(IF(EY198=1,($S198-$S197)/(ABS($Q198)-ABS($Q197))*(G$48-ABS($Q197))+$S197,0),$D$7)</f>
        <v>0</v>
      </c>
      <c r="FA198" s="1">
        <f>IF(ABS($Q198)&lt;G$49,$AA198,IF(ABS($Q197)&lt;G$49,(G$49-ABS($Q197))*($Z197+$Z198)*0.5*($D$27+$D$28)*$D$5*1000,0))</f>
        <v>0</v>
      </c>
      <c r="FB198" s="1">
        <f>IF(AND(G$49&lt;ABS($Q198),G$49&gt;ABS($Q197)),1,0)</f>
        <v>0</v>
      </c>
      <c r="FC198" s="3">
        <f>MIN(IF(FB198=1,($S198-$S197)/(ABS($Q198)-ABS($Q197))*(G$49-ABS($Q197))+$S197,0),$D$7)</f>
        <v>0</v>
      </c>
      <c r="FD198" s="1">
        <f>IF(ABS($Q198)&lt;G$50,$AA198,IF(ABS($Q197)&lt;G$50,(G$50-ABS($Q197))*($Z197+$Z198)*0.5*($D$27+$D$28)*$D$5*1000,0))</f>
        <v>0</v>
      </c>
      <c r="FE198" s="1">
        <f>IF(AND(G$50&lt;ABS($Q198),G$50&gt;ABS($Q197)),1,0)</f>
        <v>0</v>
      </c>
      <c r="FF198" s="3">
        <f>MIN(IF(FE198=1,($S198-$S197)/(ABS($Q198)-ABS($Q197))*(G$50-ABS($Q197))+$S197,0),$D$7)</f>
        <v>0</v>
      </c>
      <c r="FG198" s="1">
        <f>IF(ABS($Q198)&lt;G$51,$AA198,IF(ABS($Q197)&lt;G$51,(G$51-ABS($Q197))*($Z197+$Z198)*0.5*($D$27+$D$28)*$D$5*1000,0))</f>
        <v>0</v>
      </c>
      <c r="FH198" s="1">
        <f>IF(AND(G$51&lt;ABS($Q198),G$51&gt;ABS($Q197)),1,0)</f>
        <v>0</v>
      </c>
      <c r="FI198" s="3">
        <f>MIN(IF(FH198=1,($S198-$S197)/(ABS($Q198)-ABS($Q197))*(G$51-ABS($Q197))+$S197,0),$D$7)</f>
        <v>0</v>
      </c>
      <c r="FJ198" s="1">
        <f>IF(ABS($Q198)&lt;G$52,$AA198,IF(ABS($Q197)&lt;G$52,(G$52-ABS($Q197))*($Z197+$Z198)*0.5*($D$27+$D$28)*$D$5*1000,0))</f>
        <v>0</v>
      </c>
      <c r="FK198" s="1">
        <f>IF(AND(G$52&lt;ABS($Q198),G$52&gt;ABS($Q197)),1,0)</f>
        <v>0</v>
      </c>
      <c r="FL198" s="3">
        <f>MIN(IF(FK198=1,($S198-$S197)/(ABS($Q198)-ABS($Q197))*(G$52-ABS($Q197))+$S197,0),$D$7)</f>
        <v>0</v>
      </c>
      <c r="FM198" s="1">
        <f>IF(ABS($Q198)&lt;G$53,$AA198,IF(ABS($Q197)&lt;G$53,(G$53-ABS($Q197))*($Z197+$Z198)*0.5*($D$27+$D$28)*$D$5*1000,0))</f>
        <v>0</v>
      </c>
      <c r="FN198" s="1">
        <f>IF(AND(G$53&lt;ABS($Q198),G$53&gt;ABS($Q197)),1,0)</f>
        <v>0</v>
      </c>
      <c r="FO198" s="3">
        <f>MIN(IF(FN198=1,($S198-$S197)/(ABS($Q198)-ABS($Q197))*(G$53-ABS($Q197))+$S197,0),$D$7)</f>
        <v>0</v>
      </c>
      <c r="FP198" s="1">
        <f>IF(ABS($Q198)&lt;G$54,$AA198,IF(ABS($Q197)&lt;G$54,(G$54-ABS($Q197))*($Z197+$Z198)*0.5*($D$27+$D$28)*$D$5*1000,0))</f>
        <v>0</v>
      </c>
      <c r="FQ198" s="1">
        <f>IF(AND(G$54&lt;ABS($Q198),G$54&gt;ABS($Q197)),1,0)</f>
        <v>0</v>
      </c>
      <c r="FR198" s="3">
        <f>MIN(IF(FQ198=1,($S198-$S197)/(ABS($Q198)-ABS($Q197))*(G$54-ABS($Q197))+$S197,0),$D$7)</f>
        <v>0</v>
      </c>
      <c r="FS198" s="1">
        <f>IF(ABS($Q198)&lt;G$55,$AA198,IF(ABS($Q197)&lt;G$55,(G$55-ABS($Q197))*($Z197+$Z198)*0.5*($D$27+$D$28)*$D$5*1000,0))</f>
        <v>0</v>
      </c>
      <c r="FT198" s="1">
        <f>IF(AND(G$55&lt;ABS($Q198),G$55&gt;ABS($Q197)),1,0)</f>
        <v>0</v>
      </c>
      <c r="FU198" s="3">
        <f>MIN(IF(FT198=1,($S198-$S197)/(ABS($Q198)-ABS($Q197))*(G$55-ABS($Q197))+$S197,0),$D$7)</f>
        <v>0</v>
      </c>
      <c r="FV198" s="1" t="e">
        <f>IF(ABS($Q198)&lt;#REF!,$AA198,IF(ABS($Q197)&lt;#REF!,(#REF!-ABS($Q197))*($Z197+$Z198)*0.5*($D$27+$D$28)*$D$5*1000,0))</f>
        <v>#REF!</v>
      </c>
      <c r="FW198" s="1" t="e">
        <f>IF(AND(#REF!&lt;ABS($Q198),#REF!&gt;ABS($Q197)),1,0)</f>
        <v>#REF!</v>
      </c>
      <c r="FX198" s="3" t="e">
        <f>MIN(IF(FW198=1,($S198-$S197)/(ABS($Q198)-ABS($Q197))*(#REF!-ABS($Q197))+$S197,0),$D$7)</f>
        <v>#REF!</v>
      </c>
    </row>
    <row r="199" spans="1:180" x14ac:dyDescent="0.35">
      <c r="A199" s="4"/>
      <c r="B199" s="4"/>
      <c r="C199" s="4"/>
      <c r="D199" s="4"/>
      <c r="E199" s="4"/>
      <c r="F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3">
        <f t="shared" si="9"/>
        <v>0.2</v>
      </c>
      <c r="AA199" s="3"/>
      <c r="AB199" s="1"/>
      <c r="AC199" s="2"/>
      <c r="AD199" s="2"/>
      <c r="AE199" s="1"/>
      <c r="AF199" s="2"/>
      <c r="AG199" s="2"/>
      <c r="AH199" s="1"/>
      <c r="AI199" s="2"/>
      <c r="AJ199" s="2"/>
      <c r="AK199" s="1"/>
      <c r="AL199" s="2"/>
      <c r="AM199" s="2"/>
      <c r="AN199" s="1"/>
      <c r="AO199" s="2"/>
      <c r="AP199" s="2"/>
      <c r="AQ199" s="1"/>
      <c r="AR199" s="2"/>
      <c r="AS199" s="2"/>
      <c r="AT199" s="1"/>
      <c r="AU199" s="2"/>
      <c r="AV199" s="2"/>
      <c r="AW199" s="1"/>
      <c r="AX199" s="2"/>
      <c r="AY199" s="2"/>
      <c r="AZ199" s="1"/>
      <c r="BA199" s="2"/>
      <c r="BB199" s="2"/>
      <c r="BC199" s="1"/>
      <c r="BD199" s="2"/>
      <c r="BE199" s="2"/>
      <c r="BF199" s="1"/>
      <c r="BG199" s="2"/>
      <c r="BH199" s="2"/>
      <c r="BI199" s="1"/>
      <c r="BJ199" s="2"/>
      <c r="BK199" s="2"/>
      <c r="BL199" s="1"/>
      <c r="BM199" s="2"/>
      <c r="BN199" s="2"/>
      <c r="BO199" s="1"/>
      <c r="BP199" s="2"/>
      <c r="BQ199" s="2"/>
      <c r="BR199" s="1"/>
      <c r="BS199" s="2"/>
      <c r="BT199" s="2"/>
      <c r="BU199" s="1"/>
      <c r="BV199" s="2"/>
      <c r="BW199" s="2"/>
      <c r="BX199" s="1"/>
      <c r="BY199" s="2"/>
      <c r="BZ199" s="2"/>
      <c r="CA199" s="1"/>
      <c r="CB199" s="2"/>
      <c r="CC199" s="2"/>
      <c r="CD199" s="1"/>
      <c r="CE199" s="2"/>
      <c r="CF199" s="2"/>
      <c r="CG199" s="1"/>
      <c r="CH199" s="2"/>
      <c r="CI199" s="2"/>
      <c r="CJ199" s="1"/>
      <c r="CK199" s="2"/>
      <c r="CL199" s="2"/>
      <c r="CM199" s="1"/>
      <c r="CN199" s="2"/>
      <c r="CO199" s="2"/>
      <c r="CP199" s="1"/>
      <c r="CQ199" s="2"/>
      <c r="CR199" s="2"/>
      <c r="CS199" s="1"/>
      <c r="CT199" s="2"/>
      <c r="CU199" s="2"/>
      <c r="CV199" s="1"/>
      <c r="CW199" s="2"/>
      <c r="CX199" s="2"/>
      <c r="CY199" s="1"/>
      <c r="CZ199" s="2"/>
      <c r="DA199" s="2"/>
      <c r="DB199" s="1"/>
      <c r="DC199" s="2"/>
      <c r="DD199" s="2"/>
      <c r="DE199" s="1"/>
      <c r="DF199" s="2"/>
      <c r="DG199" s="2"/>
      <c r="DH199" s="1"/>
      <c r="DI199" s="2"/>
      <c r="DJ199" s="2"/>
      <c r="DK199" s="1"/>
      <c r="DL199" s="2"/>
      <c r="DM199" s="2"/>
      <c r="DN199" s="1"/>
      <c r="DO199" s="2"/>
      <c r="DP199" s="2"/>
      <c r="DQ199" s="1"/>
      <c r="DR199" s="2"/>
      <c r="DS199" s="2"/>
      <c r="DT199" s="1"/>
      <c r="DU199" s="2"/>
      <c r="DV199" s="2"/>
      <c r="DW199" s="1"/>
      <c r="DX199" s="2"/>
      <c r="DY199" s="2"/>
      <c r="DZ199" s="1"/>
      <c r="EA199" s="2"/>
      <c r="EB199" s="2"/>
      <c r="EC199" s="1"/>
      <c r="ED199" s="2"/>
      <c r="EE199" s="2"/>
      <c r="EF199" s="1"/>
      <c r="EG199" s="2"/>
      <c r="EH199" s="2"/>
      <c r="EI199" s="1"/>
      <c r="EJ199" s="2"/>
      <c r="EK199" s="2"/>
      <c r="EL199" s="1"/>
      <c r="EM199" s="2"/>
      <c r="EN199" s="2"/>
      <c r="EO199" s="1"/>
      <c r="EP199" s="2"/>
      <c r="EQ199" s="2"/>
      <c r="ER199" s="1"/>
      <c r="ES199" s="2"/>
      <c r="ET199" s="2"/>
      <c r="EU199" s="1"/>
      <c r="EV199" s="2"/>
      <c r="EW199" s="2"/>
      <c r="EX199" s="1"/>
      <c r="EY199" s="2"/>
      <c r="EZ199" s="2"/>
      <c r="FA199" s="1"/>
      <c r="FB199" s="2"/>
      <c r="FC199" s="2"/>
      <c r="FD199" s="1"/>
      <c r="FE199" s="2"/>
      <c r="FF199" s="2"/>
      <c r="FG199" s="1"/>
      <c r="FH199" s="2"/>
      <c r="FI199" s="2"/>
      <c r="FJ199" s="1"/>
      <c r="FK199" s="2"/>
      <c r="FL199" s="2"/>
      <c r="FM199" s="1"/>
      <c r="FN199" s="2"/>
      <c r="FO199" s="2"/>
      <c r="FP199" s="1"/>
      <c r="FQ199" s="2"/>
      <c r="FR199" s="2"/>
      <c r="FS199" s="1"/>
      <c r="FT199" s="2"/>
      <c r="FU199" s="2"/>
      <c r="FV199" s="1"/>
      <c r="FW199" s="2"/>
      <c r="FX199" s="2"/>
    </row>
    <row r="200" spans="1:180" x14ac:dyDescent="0.35">
      <c r="A200" s="4"/>
      <c r="B200" s="4"/>
      <c r="C200" s="4"/>
      <c r="D200" s="4"/>
      <c r="E200" s="4"/>
      <c r="F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3">
        <f t="shared" si="9"/>
        <v>0.2</v>
      </c>
      <c r="AA200" s="1">
        <f>$R199*($Z200+$Z199)*0.5*($D$27+$D$28)*1000*$D$5</f>
        <v>0</v>
      </c>
      <c r="AB200" s="1">
        <f>IF(ABS($Q200)&lt;$G$6,$AA200,IF(ABS($Q199)&lt;$G$6,($G$6-ABS($Q199))*($Z199+$Z200)*0.5*($D$27+$D$28)*$D$5*1000,0))</f>
        <v>0</v>
      </c>
      <c r="AC200" s="1">
        <f>IF(AND($G$6&lt;ABS($Q200),$G$6&gt;ABS($Q199)),1,0)</f>
        <v>0</v>
      </c>
      <c r="AD200" s="3">
        <f>MIN(IF(AC200=1,($S200-$S199)/(ABS($Q200)-ABS($Q199))*($G$6-ABS($Q199))+$S199,0),$D$7)</f>
        <v>0</v>
      </c>
      <c r="AE200" s="1">
        <f>IF(ABS($Q200)&lt;$G$7,$AA200,IF(ABS($Q199)&lt;$G$7,($G$7-ABS($Q199))*($Z199+$Z200)*0.5*($D$27+$D$28)*$D$5*1000,0))</f>
        <v>0</v>
      </c>
      <c r="AF200" s="1">
        <f>IF(AND($G$7&lt;ABS($Q200),$G$7&gt;ABS($Q199)),1,0)</f>
        <v>0</v>
      </c>
      <c r="AG200" s="3">
        <f>MIN(IF(AF200=1,($S200-$S199)/(ABS($Q200)-ABS($Q199))*($G$7-ABS($Q199))+$S199,0),$D$7)</f>
        <v>0</v>
      </c>
      <c r="AH200" s="1">
        <f>IF(ABS($Q200)&lt;$G$8,$AA200,IF(ABS($Q199)&lt;$G$8,($G$8-ABS($Q199))*($Z199+$Z200)*0.5*($D$27+$D$28)*$D$5*1000,0))</f>
        <v>0</v>
      </c>
      <c r="AI200" s="1">
        <f>IF(AND($G$8&lt;ABS($Q200),$G$8&gt;ABS($Q199)),1,0)</f>
        <v>0</v>
      </c>
      <c r="AJ200" s="3">
        <f>MIN(IF(AI200=1,($S200-$S199)/(ABS($Q200)-ABS($Q199))*($G$8-ABS($Q199))+$S199,0),$D$7)</f>
        <v>0</v>
      </c>
      <c r="AK200" s="1">
        <f>IF(ABS($Q200)&lt;$G$9,$AA200,IF(ABS($Q199)&lt;$G$9,($G$9-ABS($Q199))*($Z199+$Z200)*0.5*($D$27+$D$28)*$D$5*1000,0))</f>
        <v>0</v>
      </c>
      <c r="AL200" s="1">
        <f>IF(AND($G$9&lt;ABS($Q200),$G$9&gt;ABS($Q199)),1,0)</f>
        <v>0</v>
      </c>
      <c r="AM200" s="3">
        <f>MIN(IF(AL200=1,($S200-$S199)/(ABS($Q200)-ABS($Q199))*($G$9-ABS($Q199))+$S199,0),$D$7)</f>
        <v>0</v>
      </c>
      <c r="AN200" s="1">
        <f>IF(ABS($Q200)&lt;$G$10,$AA200,IF(ABS($Q199)&lt;$G$10,($G$10-ABS($Q199))*($Z199+$Z200)*0.5*($D$27+$D$28)*$D$5*1000,0))</f>
        <v>0</v>
      </c>
      <c r="AO200" s="1">
        <f>IF(AND($G$10&lt;ABS($Q200),$G$10&gt;ABS($Q199)),1,0)</f>
        <v>0</v>
      </c>
      <c r="AP200" s="3">
        <f>MIN(IF(AO200=1,($S200-$S199)/(ABS($Q200)-ABS($Q199))*($G$10-ABS($Q199))+$S199,0),$D$7)</f>
        <v>0</v>
      </c>
      <c r="AQ200" s="1">
        <f>IF(ABS($Q200)&lt;$G$11,$AA200,IF(ABS($Q199)&lt;$G$11,($G$11-ABS($Q199))*($Z199+$Z200)*0.5*($D$27+$D$28)*$D$5*1000,0))</f>
        <v>0</v>
      </c>
      <c r="AR200" s="1">
        <f>IF(AND($G$11&lt;ABS($Q200),$G$11&gt;ABS($Q199)),1,0)</f>
        <v>0</v>
      </c>
      <c r="AS200" s="3">
        <f>MIN(IF(AR200=1,($S200-$S199)/(ABS($Q200)-ABS($Q199))*($G$11-ABS($Q199))+$S199,0),$D$7)</f>
        <v>0</v>
      </c>
      <c r="AT200" s="1">
        <f>IF(ABS($Q200)&lt;$G$12,$AA200,IF(ABS($Q199)&lt;$G$12,($G$12-ABS($Q199))*($Z199+$Z200)*0.5*($D$27+$D$28)*$D$5*1000,0))</f>
        <v>0</v>
      </c>
      <c r="AU200" s="1">
        <f>IF(AND($G$12&lt;ABS($Q200),$G$12&gt;ABS($Q199)),1,0)</f>
        <v>0</v>
      </c>
      <c r="AV200" s="3">
        <f>MIN(IF(AU200=1,($S200-$S199)/(ABS($Q200)-ABS($Q199))*($G$12-ABS($Q199))+$S199,0),$D$7)</f>
        <v>0</v>
      </c>
      <c r="AW200" s="1">
        <f>IF(ABS($Q200)&lt;$G$13,$AA200,IF(ABS($Q199)&lt;$G$13,($G$13-ABS($Q199))*($Z199+$Z200)*0.5*($D$27+$D$28)*$D$5*1000,0))</f>
        <v>0</v>
      </c>
      <c r="AX200" s="1">
        <f>IF(AND($G$13&lt;ABS($Q200),$G$13&gt;ABS($Q199)),1,0)</f>
        <v>0</v>
      </c>
      <c r="AY200" s="3">
        <f>MIN(IF(AX200=1,($S200-$S199)/(ABS($Q200)-ABS($Q199))*($G$13-ABS($Q199))+$S199,0),$D$7)</f>
        <v>0</v>
      </c>
      <c r="AZ200" s="1">
        <f>IF(ABS($Q200)&lt;$G$14,$AA200,IF(ABS($Q199)&lt;$G$14,($G$14-ABS($Q199))*($Z199+$Z200)*0.5*($D$27+$D$28)*$D$5*1000,0))</f>
        <v>0</v>
      </c>
      <c r="BA200" s="1">
        <f>IF(AND($G$14&lt;ABS($Q200),$G$14&gt;ABS($Q199)),1,0)</f>
        <v>0</v>
      </c>
      <c r="BB200" s="3">
        <f>MIN(IF(BA200=1,($S200-$S199)/(ABS($Q200)-ABS($Q199))*($G$14-ABS($Q199))+$S199,0),$D$7)</f>
        <v>0</v>
      </c>
      <c r="BC200" s="1">
        <f>IF(ABS($Q200)&lt;G$15,$AA200,IF(ABS($Q199)&lt;G$15,(G$15-ABS($Q199))*($Z199+$Z200)*0.5*($D$27+$D$28)*$D$5*1000,0))</f>
        <v>0</v>
      </c>
      <c r="BD200" s="1">
        <f>IF(AND(G$15&lt;ABS($Q200),G$15&gt;ABS($Q199)),1,0)</f>
        <v>0</v>
      </c>
      <c r="BE200" s="3">
        <f>MIN(IF(BD200=1,($S200-$S199)/(ABS($Q200)-ABS($Q199))*(G$15-ABS($Q199))+$S199,0),$D$7)</f>
        <v>0</v>
      </c>
      <c r="BF200" s="1">
        <f>IF(ABS($Q200)&lt;G$16,$AA200,IF(ABS($Q199)&lt;G$16,(G$16-ABS($Q199))*($Z199+$Z200)*0.5*($D$27+$D$28)*$D$5*1000,0))</f>
        <v>0</v>
      </c>
      <c r="BG200" s="1">
        <f>IF(AND(G$16&lt;ABS($Q200),G$16&gt;ABS($Q199)),1,0)</f>
        <v>0</v>
      </c>
      <c r="BH200" s="3">
        <f>MIN(IF(BG200=1,($S200-$S199)/(ABS($Q200)-ABS($Q199))*(G$16-ABS($Q199))+$S199,0),$D$7)</f>
        <v>0</v>
      </c>
      <c r="BI200" s="1">
        <f>IF(ABS($Q200)&lt;G$17,$AA200,IF(ABS($Q199)&lt;G$17,(G$17-ABS($Q199))*($Z199+$Z200)*0.5*($D$27+$D$28)*$D$5*1000,0))</f>
        <v>0</v>
      </c>
      <c r="BJ200" s="1">
        <f>IF(AND(G$17&lt;ABS($Q200),G$17&gt;ABS($Q199)),1,0)</f>
        <v>0</v>
      </c>
      <c r="BK200" s="3">
        <f>MIN(IF(BJ200=1,($S200-$S199)/(ABS($Q200)-ABS($Q199))*(G$17-ABS($Q199))+$S199,0),$D$7)</f>
        <v>0</v>
      </c>
      <c r="BL200" s="1">
        <f>IF(ABS($Q200)&lt;G$18,$AA200,IF(ABS($Q199)&lt;G$18,(G$18-ABS($Q199))*($Z199+$Z200)*0.5*($D$27+$D$28)*$D$5*1000,0))</f>
        <v>0</v>
      </c>
      <c r="BM200" s="1">
        <f>IF(AND(G$18&lt;ABS($Q200),G$18&gt;ABS($Q199)),1,0)</f>
        <v>0</v>
      </c>
      <c r="BN200" s="3">
        <f>MIN(IF(BM200=1,($S200-$S199)/(ABS($Q200)-ABS($Q199))*(G$18-ABS($Q199))+$S199,0),$D$7)</f>
        <v>0</v>
      </c>
      <c r="BO200" s="1">
        <f>IF(ABS($Q200)&lt;G$19,$AA200,IF(ABS($Q199)&lt;G$19,(G$19-ABS($Q199))*($Z199+$Z200)*0.5*($D$27+$D$28)*$D$5*1000,0))</f>
        <v>0</v>
      </c>
      <c r="BP200" s="1">
        <f>IF(AND(G$19&lt;ABS($Q200),G$19&gt;ABS($Q199)),1,0)</f>
        <v>0</v>
      </c>
      <c r="BQ200" s="3">
        <f>MIN(IF(BP200=1,($S200-$S199)/(ABS($Q200)-ABS($Q199))*(G$19-ABS($Q199))+$S199,0),$D$7)</f>
        <v>0</v>
      </c>
      <c r="BR200" s="1">
        <f>IF(ABS($Q200)&lt;G$20,$AA200,IF(ABS($Q199)&lt;G$20,(G$20-ABS($Q199))*($Z199+$Z200)*0.5*($D$27+$D$28)*$D$5*1000,0))</f>
        <v>0</v>
      </c>
      <c r="BS200" s="1">
        <f>IF(AND(G$20&lt;ABS($Q200),G$20&gt;ABS($Q199)),1,0)</f>
        <v>0</v>
      </c>
      <c r="BT200" s="3">
        <f>MIN(IF(BS200=1,($S200-$S199)/(ABS($Q200)-ABS($Q199))*(G$20-ABS($Q199))+$S199,0),$D$7)</f>
        <v>0</v>
      </c>
      <c r="BU200" s="1">
        <f>IF(ABS($Q200)&lt;G$21,$AA200,IF(ABS($Q199)&lt;G$21,(G$21-ABS($Q199))*($Z199+$Z200)*0.5*($D$27+$D$28)*$D$5*1000,0))</f>
        <v>0</v>
      </c>
      <c r="BV200" s="1">
        <f>IF(AND(G$21&lt;ABS($Q200),G$21&gt;ABS($Q199)),1,0)</f>
        <v>0</v>
      </c>
      <c r="BW200" s="3">
        <f>MIN(IF(BV200=1,($S200-$S199)/(ABS($Q200)-ABS($Q199))*(G$21-ABS($Q199))+$S199,0),$D$7)</f>
        <v>0</v>
      </c>
      <c r="BX200" s="1">
        <f>IF(ABS($Q200)&lt;G$22,$AA200,IF(ABS($Q199)&lt;G$22,(G$22-ABS($Q199))*($Z199+$Z200)*0.5*($D$27+$D$28)*$D$5*1000,0))</f>
        <v>0</v>
      </c>
      <c r="BY200" s="1">
        <f>IF(AND(G$22&lt;ABS($Q200),G$22&gt;ABS($Q199)),1,0)</f>
        <v>0</v>
      </c>
      <c r="BZ200" s="3">
        <f>MIN(IF(BY200=1,($S200-$S199)/(ABS($Q200)-ABS($Q199))*(G$22-ABS($Q199))+$S199,0),$D$7)</f>
        <v>0</v>
      </c>
      <c r="CA200" s="1">
        <f>IF(ABS($Q200)&lt;G$23,$AA200,IF(ABS($Q199)&lt;G$23,(G$23-ABS($Q199))*($Z199+$Z200)*0.5*($D$27+$D$28)*$D$5*1000,0))</f>
        <v>0</v>
      </c>
      <c r="CB200" s="1">
        <f>IF(AND(G$23&lt;ABS($Q200),G$23&gt;ABS($Q199)),1,0)</f>
        <v>0</v>
      </c>
      <c r="CC200" s="3">
        <f>MIN(IF(CB200=1,($S200-$S199)/(ABS($Q200)-ABS($Q199))*(G$23-ABS($Q199))+$S199,0),$D$7)</f>
        <v>0</v>
      </c>
      <c r="CD200" s="1">
        <f>IF(ABS($Q200)&lt;G$24,$AA200,IF(ABS($Q199)&lt;G$24,(G$24-ABS($Q199))*($Z199+$Z200)*0.5*($D$27+$D$28)*$D$5*1000,0))</f>
        <v>0</v>
      </c>
      <c r="CE200" s="1">
        <f>IF(AND(G$24&lt;ABS($Q200),G$24&gt;ABS($Q199)),1,0)</f>
        <v>0</v>
      </c>
      <c r="CF200" s="3">
        <f>MIN(IF(CE200=1,($S200-$S199)/(ABS($Q200)-ABS($Q199))*(G$24-ABS($Q199))+$S199,0),$D$7)</f>
        <v>0</v>
      </c>
      <c r="CG200" s="1">
        <f>IF(ABS($Q200)&lt;G$25,$AA200,IF(ABS($Q199)&lt;G$25,(G$25-ABS($Q199))*($Z199+$Z200)*0.5*($D$27+$D$28)*$D$5*1000,0))</f>
        <v>0</v>
      </c>
      <c r="CH200" s="1">
        <f>IF(AND(G$25&lt;ABS($Q200),G$25&gt;ABS($Q199)),1,0)</f>
        <v>0</v>
      </c>
      <c r="CI200" s="3">
        <f>MIN(IF(CH200=1,($S200-$S199)/(ABS($Q200)-ABS($Q199))*(G$25-ABS($Q199))+$S199,0),$D$7)</f>
        <v>0</v>
      </c>
      <c r="CJ200" s="1">
        <f>IF(ABS($Q200)&lt;G$26,$AA200,IF(ABS($Q199)&lt;G$26,(G$26-ABS($Q199))*($Z199+$Z200)*0.5*($D$27+$D$28)*$D$5*1000,0))</f>
        <v>0</v>
      </c>
      <c r="CK200" s="1">
        <f>IF(AND(G$26&lt;ABS($Q200),G$26&gt;ABS($Q199)),1,0)</f>
        <v>0</v>
      </c>
      <c r="CL200" s="3">
        <f>MIN(IF(CK200=1,($S200-$S199)/(ABS($Q200)-ABS($Q199))*(G$26-ABS($Q199))+$S199,0),$D$7)</f>
        <v>0</v>
      </c>
      <c r="CM200" s="1">
        <f>IF(ABS($Q200)&lt;G$27,$AA200,IF(ABS($Q199)&lt;G$27,(G$27-ABS($Q199))*($Z199+$Z200)*0.5*($D$27+$D$28)*$D$5*1000,0))</f>
        <v>0</v>
      </c>
      <c r="CN200" s="1">
        <f>IF(AND(G$27&lt;ABS($Q200),G$27&gt;ABS($Q199)),1,0)</f>
        <v>0</v>
      </c>
      <c r="CO200" s="3">
        <f>MIN(IF(CN200=1,($S200-$S199)/(ABS($Q200)-ABS($Q199))*(G$27-ABS($Q199))+$S199,0),$D$7)</f>
        <v>0</v>
      </c>
      <c r="CP200" s="1">
        <f>IF(ABS($Q200)&lt;G$28,$AA200,IF(ABS($Q199)&lt;G$28,(G$28-ABS($Q199))*($Z199+$Z200)*0.5*($D$27+$D$28)*$D$5*1000,0))</f>
        <v>0</v>
      </c>
      <c r="CQ200" s="1">
        <f>IF(AND(G$28&lt;ABS($Q200),G$28&gt;ABS($Q199)),1,0)</f>
        <v>0</v>
      </c>
      <c r="CR200" s="3">
        <f>MIN(IF(CQ200=1,($S200-$S199)/(ABS($Q200)-ABS($Q199))*(G$28-ABS($Q199))+$S199,0),$D$7)</f>
        <v>0</v>
      </c>
      <c r="CS200" s="1">
        <f>IF(ABS($Q200)&lt;G$29,$AA200,IF(ABS($Q199)&lt;G$29,(G$29-ABS($Q199))*($Z199+$Z200)*0.5*($D$27+$D$28)*$D$5*1000,0))</f>
        <v>0</v>
      </c>
      <c r="CT200" s="1">
        <f>IF(AND(G$29&lt;ABS($Q200),G$29&gt;ABS($Q199)),1,0)</f>
        <v>0</v>
      </c>
      <c r="CU200" s="3">
        <f>MIN(IF(CT200=1,($S200-$S199)/(ABS($Q200)-ABS($Q199))*(G$29-ABS($Q199))+$S199,0),$D$7)</f>
        <v>0</v>
      </c>
      <c r="CV200" s="1">
        <f>IF(ABS($Q200)&lt;G$30,$AA200,IF(ABS($Q199)&lt;G$30,(G$30-ABS($Q199))*($Z199+$Z200)*0.5*($D$27+$D$28)*$D$5*1000,0))</f>
        <v>0</v>
      </c>
      <c r="CW200" s="1">
        <f>IF(AND(G$30&lt;ABS($Q200),G$30&gt;ABS($Q199)),1,0)</f>
        <v>0</v>
      </c>
      <c r="CX200" s="3">
        <f>MIN(IF(CW200=1,($S200-$S199)/(ABS($Q200)-ABS($Q199))*(G$30-ABS($Q199))+$S199,0),$D$7)</f>
        <v>0</v>
      </c>
      <c r="CY200" s="1">
        <f>IF(ABS($Q200)&lt;G$31,$AA200,IF(ABS($Q199)&lt;G$31,(G$31-ABS($Q199))*($Z199+$Z200)*0.5*($D$27+$D$28)*$D$5*1000,0))</f>
        <v>0</v>
      </c>
      <c r="CZ200" s="1">
        <f>IF(AND(G$31&lt;ABS($Q200),G$31&gt;ABS($Q199)),1,0)</f>
        <v>0</v>
      </c>
      <c r="DA200" s="3">
        <f>MIN(IF(CZ200=1,($S200-$S199)/(ABS($Q200)-ABS($Q199))*(G$31-ABS($Q199))+$S199,0),$D$7)</f>
        <v>0</v>
      </c>
      <c r="DB200" s="1">
        <f>IF(ABS($Q200)&lt;G$32,$AA200,IF(ABS($Q199)&lt;G$32,(G$32-ABS($Q199))*($Z199+$Z200)*0.5*($D$27+$D$28)*$D$5*1000,0))</f>
        <v>0</v>
      </c>
      <c r="DC200" s="1">
        <f>IF(AND(G$32&lt;ABS($Q200),G$32&gt;ABS($Q199)),1,0)</f>
        <v>0</v>
      </c>
      <c r="DD200" s="3">
        <f>MIN(IF(DC200=1,($S200-$S199)/(ABS($Q200)-ABS($Q199))*(G$32-ABS($Q199))+$S199,0),$D$7)</f>
        <v>0</v>
      </c>
      <c r="DE200" s="1">
        <f>IF(ABS($Q200)&lt;G$33,$AA200,IF(ABS($Q199)&lt;G$33,(G$33-ABS($Q199))*($Z199+$Z200)*0.5*($D$27+$D$28)*$D$5*1000,0))</f>
        <v>0</v>
      </c>
      <c r="DF200" s="1">
        <f>IF(AND(G$33&lt;ABS($Q200),G$33&gt;ABS($Q199)),1,0)</f>
        <v>0</v>
      </c>
      <c r="DG200" s="3">
        <f>MIN(IF(DF200=1,($S200-$S199)/(ABS($Q200)-ABS($Q199))*(G$33-ABS($Q199))+$S199,0),$D$7)</f>
        <v>0</v>
      </c>
      <c r="DH200" s="1">
        <f>IF(ABS($Q200)&lt;G$34,$AA200,IF(ABS($Q199)&lt;G$34,(G$34-ABS($Q199))*($Z199+$Z200)*0.5*($D$27+$D$28)*$D$5*1000,0))</f>
        <v>0</v>
      </c>
      <c r="DI200" s="1">
        <f>IF(AND(G$34&lt;ABS($Q200),G$34&gt;ABS($Q199)),1,0)</f>
        <v>0</v>
      </c>
      <c r="DJ200" s="3">
        <f>MIN(IF(DI200=1,($S200-$S199)/(ABS($Q200)-ABS($Q199))*(G$34-ABS($Q199))+$S199,0),$D$7)</f>
        <v>0</v>
      </c>
      <c r="DK200" s="1">
        <f>IF(ABS($Q200)&lt;G$35,$AA200,IF(ABS($Q199)&lt;G$35,(G$35-ABS($Q199))*($Z199+$Z200)*0.5*($D$27+$D$28)*$D$5*1000,0))</f>
        <v>0</v>
      </c>
      <c r="DL200" s="1">
        <f>IF(AND(G$35&lt;ABS($Q200),G$35&gt;ABS($Q199)),1,0)</f>
        <v>0</v>
      </c>
      <c r="DM200" s="3">
        <f>MIN(IF(DL200=1,($S200-$S199)/(ABS($Q200)-ABS($Q199))*(G$35-ABS($Q199))+$S199,0),$D$7)</f>
        <v>0</v>
      </c>
      <c r="DN200" s="1">
        <f>IF(ABS($Q200)&lt;G$36,$AA200,IF(ABS($Q199)&lt;G$36,(G$36-ABS($Q199))*($Z199+$Z200)*0.5*($D$27+$D$28)*$D$5*1000,0))</f>
        <v>0</v>
      </c>
      <c r="DO200" s="1">
        <f>IF(AND(G$36&lt;ABS($Q200),G$36&gt;ABS($Q199)),1,0)</f>
        <v>0</v>
      </c>
      <c r="DP200" s="3">
        <f>MIN(IF(DO200=1,($S200-$S199)/(ABS($Q200)-ABS($Q199))*(G$36-ABS($Q199))+$S199,0),$D$7)</f>
        <v>0</v>
      </c>
      <c r="DQ200" s="1">
        <f>IF(ABS($Q200)&lt;G$37,$AA200,IF(ABS($Q199)&lt;G$37,(G$37-ABS($Q199))*($Z199+$Z200)*0.5*($D$27+$D$28)*$D$5*1000,0))</f>
        <v>0</v>
      </c>
      <c r="DR200" s="1">
        <f>IF(AND(G$37&lt;ABS($Q200),G$37&gt;ABS($Q199)),1,0)</f>
        <v>0</v>
      </c>
      <c r="DS200" s="3">
        <f>MIN(IF(DR200=1,($S200-$S199)/(ABS($Q200)-ABS($Q199))*(G$37-ABS($Q199))+$S199,0),$D$7)</f>
        <v>0</v>
      </c>
      <c r="DT200" s="1">
        <f>IF(ABS($Q200)&lt;G$38,$AA200,IF(ABS($Q199)&lt;G$38,(G$38-ABS($Q199))*($Z199+$Z200)*0.5*($D$27+$D$28)*$D$5*1000,0))</f>
        <v>0</v>
      </c>
      <c r="DU200" s="1">
        <f>IF(AND(G$38&lt;ABS($Q200),G$38&gt;ABS($Q199)),1,0)</f>
        <v>0</v>
      </c>
      <c r="DV200" s="3">
        <f>MIN(IF(DU200=1,($S200-$S199)/(ABS($Q200)-ABS($Q199))*(G$38-ABS($Q199))+$S199,0),$D$7)</f>
        <v>0</v>
      </c>
      <c r="DW200" s="1">
        <f>IF(ABS($Q200)&lt;G$39,$AA200,IF(ABS($Q199)&lt;G$39,(G$39-ABS($Q199))*($Z199+$Z200)*0.5*($D$27+$D$28)*$D$5*1000,0))</f>
        <v>0</v>
      </c>
      <c r="DX200" s="1">
        <f>IF(AND(G$39&lt;ABS($Q200),G$39&gt;ABS($Q199)),1,0)</f>
        <v>0</v>
      </c>
      <c r="DY200" s="3">
        <f>MIN(IF(DX200=1,($S200-$S199)/(ABS($Q200)-ABS($Q199))*(G$39-ABS($Q199))+$S199,0),$D$7)</f>
        <v>0</v>
      </c>
      <c r="DZ200" s="1">
        <f>IF(ABS($Q200)&lt;G$40,$AA200,IF(ABS($Q199)&lt;G$40,(G$40-ABS($Q199))*($Z199+$Z200)*0.5*($D$27+$D$28)*$D$5*1000,0))</f>
        <v>0</v>
      </c>
      <c r="EA200" s="1">
        <f>IF(AND(G$40&lt;ABS($Q200),G$40&gt;ABS($Q199)),1,0)</f>
        <v>0</v>
      </c>
      <c r="EB200" s="3">
        <f>MIN(IF(EA200=1,($S200-$S199)/(ABS($Q200)-ABS($Q199))*(G$40-ABS($Q199))+$S199,0),$D$7)</f>
        <v>0</v>
      </c>
      <c r="EC200" s="1">
        <f>IF(ABS($Q200)&lt;G$41,$AA200,IF(ABS($Q199)&lt;G$41,(G$41-ABS($Q199))*($Z199+$Z200)*0.5*($D$27+$D$28)*$D$5*1000,0))</f>
        <v>0</v>
      </c>
      <c r="ED200" s="1">
        <f>IF(AND(G$41&lt;ABS($Q200),G$41&gt;ABS($Q199)),1,0)</f>
        <v>0</v>
      </c>
      <c r="EE200" s="3">
        <f>MIN(IF(ED200=1,($S200-$S199)/(ABS($Q200)-ABS($Q199))*(G$41-ABS($Q199))+$S199,0),$D$7)</f>
        <v>0</v>
      </c>
      <c r="EF200" s="1">
        <f>IF(ABS($Q200)&lt;G$42,$AA200,IF(ABS($Q199)&lt;G$42,(G$42-ABS($Q199))*($Z199+$Z200)*0.5*($D$27+$D$28)*$D$5*1000,0))</f>
        <v>0</v>
      </c>
      <c r="EG200" s="1">
        <f>IF(AND(G$42&lt;ABS($Q200),G$42&gt;ABS($Q199)),1,0)</f>
        <v>0</v>
      </c>
      <c r="EH200" s="3">
        <f>MIN(IF(EG200=1,($S200-$S199)/(ABS($Q200)-ABS($Q199))*(G$42-ABS($Q199))+$S199,0),$D$7)</f>
        <v>0</v>
      </c>
      <c r="EI200" s="1">
        <f>IF(ABS($Q200)&lt;G$43,$AA200,IF(ABS($Q199)&lt;G$43,(G$43-ABS($Q199))*($Z199+$Z200)*0.5*($D$27+$D$28)*$D$5*1000,0))</f>
        <v>0</v>
      </c>
      <c r="EJ200" s="1">
        <f>IF(AND(G$43&lt;ABS($Q200),G$43&gt;ABS($Q199)),1,0)</f>
        <v>0</v>
      </c>
      <c r="EK200" s="3">
        <f>MIN(IF(EJ200=1,($S200-$S199)/(ABS($Q200)-ABS($Q199))*(G$43-ABS($Q199))+$S199,0),$D$7)</f>
        <v>0</v>
      </c>
      <c r="EL200" s="1">
        <f>IF(ABS($Q200)&lt;G$44,$AA200,IF(ABS($Q199)&lt;G$44,(G$44-ABS($Q199))*($Z199+$Z200)*0.5*($D$27+$D$28)*$D$5*1000,0))</f>
        <v>0</v>
      </c>
      <c r="EM200" s="1">
        <f>IF(AND(G$44&lt;ABS($Q200),G$44&gt;ABS($Q199)),1,0)</f>
        <v>0</v>
      </c>
      <c r="EN200" s="3">
        <f>MIN(IF(EM200=1,($S200-$S199)/(ABS($Q200)-ABS($Q199))*(G$44-ABS($Q199))+$S199,0),$D$7)</f>
        <v>0</v>
      </c>
      <c r="EO200" s="1">
        <f>IF(ABS($Q200)&lt;G$45,$AA200,IF(ABS($Q199)&lt;G$45,(G$45-ABS($Q199))*($Z199+$Z200)*0.5*($D$27+$D$28)*$D$5*1000,0))</f>
        <v>0</v>
      </c>
      <c r="EP200" s="1">
        <f>IF(AND(G$45&lt;ABS($Q200),G$45&gt;ABS($Q199)),1,0)</f>
        <v>0</v>
      </c>
      <c r="EQ200" s="3">
        <f>MIN(IF(EP200=1,($S200-$S199)/(ABS($Q200)-ABS($Q199))*(G$45-ABS($Q199))+$S199,0),$D$7)</f>
        <v>0</v>
      </c>
      <c r="ER200" s="1">
        <f>IF(ABS($Q200)&lt;G$46,$AA200,IF(ABS($Q199)&lt;G$46,(G$46-ABS($Q199))*($Z199+$Z200)*0.5*($D$27+$D$28)*$D$5*1000,0))</f>
        <v>0</v>
      </c>
      <c r="ES200" s="1">
        <f>IF(AND(G$46&lt;ABS($Q200),G$46&gt;ABS($Q199)),1,0)</f>
        <v>0</v>
      </c>
      <c r="ET200" s="3">
        <f>MIN(IF(ES200=1,($S200-$S199)/(ABS($Q200)-ABS($Q199))*(G$46-ABS($Q199))+$S199,0),$D$7)</f>
        <v>0</v>
      </c>
      <c r="EU200" s="1">
        <f>IF(ABS($Q200)&lt;G$47,$AA200,IF(ABS($Q199)&lt;G$47,(G$47-ABS($Q199))*($Z199+$Z200)*0.5*($D$27+$D$28)*$D$5*1000,0))</f>
        <v>0</v>
      </c>
      <c r="EV200" s="1">
        <f>IF(AND(G$47&lt;ABS($Q200),G$47&gt;ABS($Q199)),1,0)</f>
        <v>0</v>
      </c>
      <c r="EW200" s="3">
        <f>MIN(IF(EV200=1,($S200-$S199)/(ABS($Q200)-ABS($Q199))*(G$47-ABS($Q199))+$S199,0),$D$7)</f>
        <v>0</v>
      </c>
      <c r="EX200" s="1">
        <f>IF(ABS($Q200)&lt;G$48,$AA200,IF(ABS($Q199)&lt;G$48,(G$48-ABS($Q199))*($Z199+$Z200)*0.5*($D$27+$D$28)*$D$5*1000,0))</f>
        <v>0</v>
      </c>
      <c r="EY200" s="1">
        <f>IF(AND(G$48&lt;ABS($Q200),G$48&gt;ABS($Q199)),1,0)</f>
        <v>0</v>
      </c>
      <c r="EZ200" s="3">
        <f>MIN(IF(EY200=1,($S200-$S199)/(ABS($Q200)-ABS($Q199))*(G$48-ABS($Q199))+$S199,0),$D$7)</f>
        <v>0</v>
      </c>
      <c r="FA200" s="1">
        <f>IF(ABS($Q200)&lt;G$49,$AA200,IF(ABS($Q199)&lt;G$49,(G$49-ABS($Q199))*($Z199+$Z200)*0.5*($D$27+$D$28)*$D$5*1000,0))</f>
        <v>0</v>
      </c>
      <c r="FB200" s="1">
        <f>IF(AND(G$49&lt;ABS($Q200),G$49&gt;ABS($Q199)),1,0)</f>
        <v>0</v>
      </c>
      <c r="FC200" s="3">
        <f>MIN(IF(FB200=1,($S200-$S199)/(ABS($Q200)-ABS($Q199))*(G$49-ABS($Q199))+$S199,0),$D$7)</f>
        <v>0</v>
      </c>
      <c r="FD200" s="1">
        <f>IF(ABS($Q200)&lt;G$50,$AA200,IF(ABS($Q199)&lt;G$50,(G$50-ABS($Q199))*($Z199+$Z200)*0.5*($D$27+$D$28)*$D$5*1000,0))</f>
        <v>0</v>
      </c>
      <c r="FE200" s="1">
        <f>IF(AND(G$50&lt;ABS($Q200),G$50&gt;ABS($Q199)),1,0)</f>
        <v>0</v>
      </c>
      <c r="FF200" s="3">
        <f>MIN(IF(FE200=1,($S200-$S199)/(ABS($Q200)-ABS($Q199))*(G$50-ABS($Q199))+$S199,0),$D$7)</f>
        <v>0</v>
      </c>
      <c r="FG200" s="1">
        <f>IF(ABS($Q200)&lt;G$51,$AA200,IF(ABS($Q199)&lt;G$51,(G$51-ABS($Q199))*($Z199+$Z200)*0.5*($D$27+$D$28)*$D$5*1000,0))</f>
        <v>0</v>
      </c>
      <c r="FH200" s="1">
        <f>IF(AND(G$51&lt;ABS($Q200),G$51&gt;ABS($Q199)),1,0)</f>
        <v>0</v>
      </c>
      <c r="FI200" s="3">
        <f>MIN(IF(FH200=1,($S200-$S199)/(ABS($Q200)-ABS($Q199))*(G$51-ABS($Q199))+$S199,0),$D$7)</f>
        <v>0</v>
      </c>
      <c r="FJ200" s="1">
        <f>IF(ABS($Q200)&lt;G$52,$AA200,IF(ABS($Q199)&lt;G$52,(G$52-ABS($Q199))*($Z199+$Z200)*0.5*($D$27+$D$28)*$D$5*1000,0))</f>
        <v>0</v>
      </c>
      <c r="FK200" s="1">
        <f>IF(AND(G$52&lt;ABS($Q200),G$52&gt;ABS($Q199)),1,0)</f>
        <v>0</v>
      </c>
      <c r="FL200" s="3">
        <f>MIN(IF(FK200=1,($S200-$S199)/(ABS($Q200)-ABS($Q199))*(G$52-ABS($Q199))+$S199,0),$D$7)</f>
        <v>0</v>
      </c>
      <c r="FM200" s="1">
        <f>IF(ABS($Q200)&lt;G$53,$AA200,IF(ABS($Q199)&lt;G$53,(G$53-ABS($Q199))*($Z199+$Z200)*0.5*($D$27+$D$28)*$D$5*1000,0))</f>
        <v>0</v>
      </c>
      <c r="FN200" s="1">
        <f>IF(AND(G$53&lt;ABS($Q200),G$53&gt;ABS($Q199)),1,0)</f>
        <v>0</v>
      </c>
      <c r="FO200" s="3">
        <f>MIN(IF(FN200=1,($S200-$S199)/(ABS($Q200)-ABS($Q199))*(G$53-ABS($Q199))+$S199,0),$D$7)</f>
        <v>0</v>
      </c>
      <c r="FP200" s="1">
        <f>IF(ABS($Q200)&lt;G$54,$AA200,IF(ABS($Q199)&lt;G$54,(G$54-ABS($Q199))*($Z199+$Z200)*0.5*($D$27+$D$28)*$D$5*1000,0))</f>
        <v>0</v>
      </c>
      <c r="FQ200" s="1">
        <f>IF(AND(G$54&lt;ABS($Q200),G$54&gt;ABS($Q199)),1,0)</f>
        <v>0</v>
      </c>
      <c r="FR200" s="3">
        <f>MIN(IF(FQ200=1,($S200-$S199)/(ABS($Q200)-ABS($Q199))*(G$54-ABS($Q199))+$S199,0),$D$7)</f>
        <v>0</v>
      </c>
      <c r="FS200" s="1">
        <f>IF(ABS($Q200)&lt;G$55,$AA200,IF(ABS($Q199)&lt;G$55,(G$55-ABS($Q199))*($Z199+$Z200)*0.5*($D$27+$D$28)*$D$5*1000,0))</f>
        <v>0</v>
      </c>
      <c r="FT200" s="1">
        <f>IF(AND(G$55&lt;ABS($Q200),G$55&gt;ABS($Q199)),1,0)</f>
        <v>0</v>
      </c>
      <c r="FU200" s="3">
        <f>MIN(IF(FT200=1,($S200-$S199)/(ABS($Q200)-ABS($Q199))*(G$55-ABS($Q199))+$S199,0),$D$7)</f>
        <v>0</v>
      </c>
      <c r="FV200" s="1" t="e">
        <f>IF(ABS($Q200)&lt;#REF!,$AA200,IF(ABS($Q199)&lt;#REF!,(#REF!-ABS($Q199))*($Z199+$Z200)*0.5*($D$27+$D$28)*$D$5*1000,0))</f>
        <v>#REF!</v>
      </c>
      <c r="FW200" s="1" t="e">
        <f>IF(AND(#REF!&lt;ABS($Q200),#REF!&gt;ABS($Q199)),1,0)</f>
        <v>#REF!</v>
      </c>
      <c r="FX200" s="3" t="e">
        <f>MIN(IF(FW200=1,($S200-$S199)/(ABS($Q200)-ABS($Q199))*(#REF!-ABS($Q199))+$S199,0),$D$7)</f>
        <v>#REF!</v>
      </c>
    </row>
    <row r="201" spans="1:180" x14ac:dyDescent="0.35">
      <c r="A201" s="4"/>
      <c r="B201" s="4"/>
      <c r="C201" s="4"/>
      <c r="D201" s="4"/>
      <c r="E201" s="4"/>
      <c r="F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3">
        <f t="shared" si="9"/>
        <v>0.2</v>
      </c>
      <c r="AA201" s="3"/>
      <c r="AB201" s="1"/>
      <c r="AC201" s="2"/>
      <c r="AD201" s="2"/>
      <c r="AE201" s="1"/>
      <c r="AF201" s="2"/>
      <c r="AG201" s="2"/>
      <c r="AH201" s="1"/>
      <c r="AI201" s="2"/>
      <c r="AJ201" s="2"/>
      <c r="AK201" s="1"/>
      <c r="AL201" s="2"/>
      <c r="AM201" s="2"/>
      <c r="AN201" s="1"/>
      <c r="AO201" s="2"/>
      <c r="AP201" s="2"/>
      <c r="AQ201" s="1"/>
      <c r="AR201" s="2"/>
      <c r="AS201" s="2"/>
      <c r="AT201" s="1"/>
      <c r="AU201" s="2"/>
      <c r="AV201" s="2"/>
      <c r="AW201" s="1"/>
      <c r="AX201" s="2"/>
      <c r="AY201" s="2"/>
      <c r="AZ201" s="1"/>
      <c r="BA201" s="2"/>
      <c r="BB201" s="2"/>
      <c r="BC201" s="1"/>
      <c r="BD201" s="2"/>
      <c r="BE201" s="2"/>
      <c r="BF201" s="1"/>
      <c r="BG201" s="2"/>
      <c r="BH201" s="2"/>
      <c r="BI201" s="1"/>
      <c r="BJ201" s="2"/>
      <c r="BK201" s="2"/>
      <c r="BL201" s="1"/>
      <c r="BM201" s="2"/>
      <c r="BN201" s="2"/>
      <c r="BO201" s="1"/>
      <c r="BP201" s="2"/>
      <c r="BQ201" s="2"/>
      <c r="BR201" s="1"/>
      <c r="BS201" s="2"/>
      <c r="BT201" s="2"/>
      <c r="BU201" s="1"/>
      <c r="BV201" s="2"/>
      <c r="BW201" s="2"/>
      <c r="BX201" s="1"/>
      <c r="BY201" s="2"/>
      <c r="BZ201" s="2"/>
      <c r="CA201" s="1"/>
      <c r="CB201" s="2"/>
      <c r="CC201" s="2"/>
      <c r="CD201" s="1"/>
      <c r="CE201" s="2"/>
      <c r="CF201" s="2"/>
      <c r="CG201" s="1"/>
      <c r="CH201" s="2"/>
      <c r="CI201" s="2"/>
      <c r="CJ201" s="1"/>
      <c r="CK201" s="2"/>
      <c r="CL201" s="2"/>
      <c r="CM201" s="1"/>
      <c r="CN201" s="2"/>
      <c r="CO201" s="2"/>
      <c r="CP201" s="1"/>
      <c r="CQ201" s="2"/>
      <c r="CR201" s="2"/>
      <c r="CS201" s="1"/>
      <c r="CT201" s="2"/>
      <c r="CU201" s="2"/>
      <c r="CV201" s="1"/>
      <c r="CW201" s="2"/>
      <c r="CX201" s="2"/>
      <c r="CY201" s="1"/>
      <c r="CZ201" s="2"/>
      <c r="DA201" s="2"/>
      <c r="DB201" s="1"/>
      <c r="DC201" s="2"/>
      <c r="DD201" s="2"/>
      <c r="DE201" s="1"/>
      <c r="DF201" s="2"/>
      <c r="DG201" s="2"/>
      <c r="DH201" s="1"/>
      <c r="DI201" s="2"/>
      <c r="DJ201" s="2"/>
      <c r="DK201" s="1"/>
      <c r="DL201" s="2"/>
      <c r="DM201" s="2"/>
      <c r="DN201" s="1"/>
      <c r="DO201" s="2"/>
      <c r="DP201" s="2"/>
      <c r="DQ201" s="1"/>
      <c r="DR201" s="2"/>
      <c r="DS201" s="2"/>
      <c r="DT201" s="1"/>
      <c r="DU201" s="2"/>
      <c r="DV201" s="2"/>
      <c r="DW201" s="1"/>
      <c r="DX201" s="2"/>
      <c r="DY201" s="2"/>
      <c r="DZ201" s="1"/>
      <c r="EA201" s="2"/>
      <c r="EB201" s="2"/>
      <c r="EC201" s="1"/>
      <c r="ED201" s="2"/>
      <c r="EE201" s="2"/>
      <c r="EF201" s="1"/>
      <c r="EG201" s="2"/>
      <c r="EH201" s="2"/>
      <c r="EI201" s="1"/>
      <c r="EJ201" s="2"/>
      <c r="EK201" s="2"/>
      <c r="EL201" s="1"/>
      <c r="EM201" s="2"/>
      <c r="EN201" s="2"/>
      <c r="EO201" s="1"/>
      <c r="EP201" s="2"/>
      <c r="EQ201" s="2"/>
      <c r="ER201" s="1"/>
      <c r="ES201" s="2"/>
      <c r="ET201" s="2"/>
      <c r="EU201" s="1"/>
      <c r="EV201" s="2"/>
      <c r="EW201" s="2"/>
      <c r="EX201" s="1"/>
      <c r="EY201" s="2"/>
      <c r="EZ201" s="2"/>
      <c r="FA201" s="1"/>
      <c r="FB201" s="2"/>
      <c r="FC201" s="2"/>
      <c r="FD201" s="1"/>
      <c r="FE201" s="2"/>
      <c r="FF201" s="2"/>
      <c r="FG201" s="1"/>
      <c r="FH201" s="2"/>
      <c r="FI201" s="2"/>
      <c r="FJ201" s="1"/>
      <c r="FK201" s="2"/>
      <c r="FL201" s="2"/>
      <c r="FM201" s="1"/>
      <c r="FN201" s="2"/>
      <c r="FO201" s="2"/>
      <c r="FP201" s="1"/>
      <c r="FQ201" s="2"/>
      <c r="FR201" s="2"/>
      <c r="FS201" s="1"/>
      <c r="FT201" s="2"/>
      <c r="FU201" s="2"/>
      <c r="FV201" s="1"/>
      <c r="FW201" s="2"/>
      <c r="FX201" s="2"/>
    </row>
    <row r="202" spans="1:180" x14ac:dyDescent="0.35">
      <c r="A202" s="4"/>
      <c r="B202" s="4"/>
      <c r="C202" s="4"/>
      <c r="D202" s="4"/>
      <c r="E202" s="4"/>
      <c r="F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3">
        <f t="shared" si="9"/>
        <v>0.2</v>
      </c>
      <c r="AA202" s="1">
        <f>$R201*($Z202+$Z201)*0.5*($D$27+$D$28)*1000*$D$5</f>
        <v>0</v>
      </c>
      <c r="AB202" s="1">
        <f>IF(ABS($Q202)&lt;$G$6,$AA202,IF(ABS($Q201)&lt;$G$6,($G$6-ABS($Q201))*($Z201+$Z202)*0.5*($D$27+$D$28)*$D$5*1000,0))</f>
        <v>0</v>
      </c>
      <c r="AC202" s="1">
        <f>IF(AND($G$6&lt;ABS($Q202),$G$6&gt;ABS($Q201)),1,0)</f>
        <v>0</v>
      </c>
      <c r="AD202" s="3">
        <f>MIN(IF(AC202=1,($S202-$S201)/(ABS($Q202)-ABS($Q201))*($G$6-ABS($Q201))+$S201,0),$D$7)</f>
        <v>0</v>
      </c>
      <c r="AE202" s="1">
        <f>IF(ABS($Q202)&lt;$G$7,$AA202,IF(ABS($Q201)&lt;$G$7,($G$7-ABS($Q201))*($Z201+$Z202)*0.5*($D$27+$D$28)*$D$5*1000,0))</f>
        <v>0</v>
      </c>
      <c r="AF202" s="1">
        <f>IF(AND($G$7&lt;ABS($Q202),$G$7&gt;ABS($Q201)),1,0)</f>
        <v>0</v>
      </c>
      <c r="AG202" s="3">
        <f>MIN(IF(AF202=1,($S202-$S201)/(ABS($Q202)-ABS($Q201))*($G$7-ABS($Q201))+$S201,0),$D$7)</f>
        <v>0</v>
      </c>
      <c r="AH202" s="1">
        <f>IF(ABS($Q202)&lt;$G$8,$AA202,IF(ABS($Q201)&lt;$G$8,($G$8-ABS($Q201))*($Z201+$Z202)*0.5*($D$27+$D$28)*$D$5*1000,0))</f>
        <v>0</v>
      </c>
      <c r="AI202" s="1">
        <f>IF(AND($G$8&lt;ABS($Q202),$G$8&gt;ABS($Q201)),1,0)</f>
        <v>0</v>
      </c>
      <c r="AJ202" s="3">
        <f>MIN(IF(AI202=1,($S202-$S201)/(ABS($Q202)-ABS($Q201))*($G$8-ABS($Q201))+$S201,0),$D$7)</f>
        <v>0</v>
      </c>
      <c r="AK202" s="1">
        <f>IF(ABS($Q202)&lt;$G$9,$AA202,IF(ABS($Q201)&lt;$G$9,($G$9-ABS($Q201))*($Z201+$Z202)*0.5*($D$27+$D$28)*$D$5*1000,0))</f>
        <v>0</v>
      </c>
      <c r="AL202" s="1">
        <f>IF(AND($G$9&lt;ABS($Q202),$G$9&gt;ABS($Q201)),1,0)</f>
        <v>0</v>
      </c>
      <c r="AM202" s="3">
        <f>MIN(IF(AL202=1,($S202-$S201)/(ABS($Q202)-ABS($Q201))*($G$9-ABS($Q201))+$S201,0),$D$7)</f>
        <v>0</v>
      </c>
      <c r="AN202" s="1">
        <f>IF(ABS($Q202)&lt;$G$10,$AA202,IF(ABS($Q201)&lt;$G$10,($G$10-ABS($Q201))*($Z201+$Z202)*0.5*($D$27+$D$28)*$D$5*1000,0))</f>
        <v>0</v>
      </c>
      <c r="AO202" s="1">
        <f>IF(AND($G$10&lt;ABS($Q202),$G$10&gt;ABS($Q201)),1,0)</f>
        <v>0</v>
      </c>
      <c r="AP202" s="3">
        <f>MIN(IF(AO202=1,($S202-$S201)/(ABS($Q202)-ABS($Q201))*($G$10-ABS($Q201))+$S201,0),$D$7)</f>
        <v>0</v>
      </c>
      <c r="AQ202" s="1">
        <f>IF(ABS($Q202)&lt;$G$11,$AA202,IF(ABS($Q201)&lt;$G$11,($G$11-ABS($Q201))*($Z201+$Z202)*0.5*($D$27+$D$28)*$D$5*1000,0))</f>
        <v>0</v>
      </c>
      <c r="AR202" s="1">
        <f>IF(AND($G$11&lt;ABS($Q202),$G$11&gt;ABS($Q201)),1,0)</f>
        <v>0</v>
      </c>
      <c r="AS202" s="3">
        <f>MIN(IF(AR202=1,($S202-$S201)/(ABS($Q202)-ABS($Q201))*($G$11-ABS($Q201))+$S201,0),$D$7)</f>
        <v>0</v>
      </c>
      <c r="AT202" s="1">
        <f>IF(ABS($Q202)&lt;$G$12,$AA202,IF(ABS($Q201)&lt;$G$12,($G$12-ABS($Q201))*($Z201+$Z202)*0.5*($D$27+$D$28)*$D$5*1000,0))</f>
        <v>0</v>
      </c>
      <c r="AU202" s="1">
        <f>IF(AND($G$12&lt;ABS($Q202),$G$12&gt;ABS($Q201)),1,0)</f>
        <v>0</v>
      </c>
      <c r="AV202" s="3">
        <f>MIN(IF(AU202=1,($S202-$S201)/(ABS($Q202)-ABS($Q201))*($G$12-ABS($Q201))+$S201,0),$D$7)</f>
        <v>0</v>
      </c>
      <c r="AW202" s="1">
        <f>IF(ABS($Q202)&lt;$G$13,$AA202,IF(ABS($Q201)&lt;$G$13,($G$13-ABS($Q201))*($Z201+$Z202)*0.5*($D$27+$D$28)*$D$5*1000,0))</f>
        <v>0</v>
      </c>
      <c r="AX202" s="1">
        <f>IF(AND($G$13&lt;ABS($Q202),$G$13&gt;ABS($Q201)),1,0)</f>
        <v>0</v>
      </c>
      <c r="AY202" s="3">
        <f>MIN(IF(AX202=1,($S202-$S201)/(ABS($Q202)-ABS($Q201))*($G$13-ABS($Q201))+$S201,0),$D$7)</f>
        <v>0</v>
      </c>
      <c r="AZ202" s="1">
        <f>IF(ABS($Q202)&lt;$G$14,$AA202,IF(ABS($Q201)&lt;$G$14,($G$14-ABS($Q201))*($Z201+$Z202)*0.5*($D$27+$D$28)*$D$5*1000,0))</f>
        <v>0</v>
      </c>
      <c r="BA202" s="1">
        <f>IF(AND($G$14&lt;ABS($Q202),$G$14&gt;ABS($Q201)),1,0)</f>
        <v>0</v>
      </c>
      <c r="BB202" s="3">
        <f>MIN(IF(BA202=1,($S202-$S201)/(ABS($Q202)-ABS($Q201))*($G$14-ABS($Q201))+$S201,0),$D$7)</f>
        <v>0</v>
      </c>
      <c r="BC202" s="1">
        <f>IF(ABS($Q202)&lt;G$15,$AA202,IF(ABS($Q201)&lt;G$15,(G$15-ABS($Q201))*($Z201+$Z202)*0.5*($D$27+$D$28)*$D$5*1000,0))</f>
        <v>0</v>
      </c>
      <c r="BD202" s="1">
        <f>IF(AND(G$15&lt;ABS($Q202),G$15&gt;ABS($Q201)),1,0)</f>
        <v>0</v>
      </c>
      <c r="BE202" s="3">
        <f>MIN(IF(BD202=1,($S202-$S201)/(ABS($Q202)-ABS($Q201))*(G$15-ABS($Q201))+$S201,0),$D$7)</f>
        <v>0</v>
      </c>
      <c r="BF202" s="1">
        <f>IF(ABS($Q202)&lt;G$16,$AA202,IF(ABS($Q201)&lt;G$16,(G$16-ABS($Q201))*($Z201+$Z202)*0.5*($D$27+$D$28)*$D$5*1000,0))</f>
        <v>0</v>
      </c>
      <c r="BG202" s="1">
        <f>IF(AND(G$16&lt;ABS($Q202),G$16&gt;ABS($Q201)),1,0)</f>
        <v>0</v>
      </c>
      <c r="BH202" s="3">
        <f>MIN(IF(BG202=1,($S202-$S201)/(ABS($Q202)-ABS($Q201))*(G$16-ABS($Q201))+$S201,0),$D$7)</f>
        <v>0</v>
      </c>
      <c r="BI202" s="1">
        <f>IF(ABS($Q202)&lt;G$17,$AA202,IF(ABS($Q201)&lt;G$17,(G$17-ABS($Q201))*($Z201+$Z202)*0.5*($D$27+$D$28)*$D$5*1000,0))</f>
        <v>0</v>
      </c>
      <c r="BJ202" s="1">
        <f>IF(AND(G$17&lt;ABS($Q202),G$17&gt;ABS($Q201)),1,0)</f>
        <v>0</v>
      </c>
      <c r="BK202" s="3">
        <f>MIN(IF(BJ202=1,($S202-$S201)/(ABS($Q202)-ABS($Q201))*(G$17-ABS($Q201))+$S201,0),$D$7)</f>
        <v>0</v>
      </c>
      <c r="BL202" s="1">
        <f>IF(ABS($Q202)&lt;G$18,$AA202,IF(ABS($Q201)&lt;G$18,(G$18-ABS($Q201))*($Z201+$Z202)*0.5*($D$27+$D$28)*$D$5*1000,0))</f>
        <v>0</v>
      </c>
      <c r="BM202" s="1">
        <f>IF(AND(G$18&lt;ABS($Q202),G$18&gt;ABS($Q201)),1,0)</f>
        <v>0</v>
      </c>
      <c r="BN202" s="3">
        <f>MIN(IF(BM202=1,($S202-$S201)/(ABS($Q202)-ABS($Q201))*(G$18-ABS($Q201))+$S201,0),$D$7)</f>
        <v>0</v>
      </c>
      <c r="BO202" s="1">
        <f>IF(ABS($Q202)&lt;G$19,$AA202,IF(ABS($Q201)&lt;G$19,(G$19-ABS($Q201))*($Z201+$Z202)*0.5*($D$27+$D$28)*$D$5*1000,0))</f>
        <v>0</v>
      </c>
      <c r="BP202" s="1">
        <f>IF(AND(G$19&lt;ABS($Q202),G$19&gt;ABS($Q201)),1,0)</f>
        <v>0</v>
      </c>
      <c r="BQ202" s="3">
        <f>MIN(IF(BP202=1,($S202-$S201)/(ABS($Q202)-ABS($Q201))*(G$19-ABS($Q201))+$S201,0),$D$7)</f>
        <v>0</v>
      </c>
      <c r="BR202" s="1">
        <f>IF(ABS($Q202)&lt;G$20,$AA202,IF(ABS($Q201)&lt;G$20,(G$20-ABS($Q201))*($Z201+$Z202)*0.5*($D$27+$D$28)*$D$5*1000,0))</f>
        <v>0</v>
      </c>
      <c r="BS202" s="1">
        <f>IF(AND(G$20&lt;ABS($Q202),G$20&gt;ABS($Q201)),1,0)</f>
        <v>0</v>
      </c>
      <c r="BT202" s="3">
        <f>MIN(IF(BS202=1,($S202-$S201)/(ABS($Q202)-ABS($Q201))*(G$20-ABS($Q201))+$S201,0),$D$7)</f>
        <v>0</v>
      </c>
      <c r="BU202" s="1">
        <f>IF(ABS($Q202)&lt;G$21,$AA202,IF(ABS($Q201)&lt;G$21,(G$21-ABS($Q201))*($Z201+$Z202)*0.5*($D$27+$D$28)*$D$5*1000,0))</f>
        <v>0</v>
      </c>
      <c r="BV202" s="1">
        <f>IF(AND(G$21&lt;ABS($Q202),G$21&gt;ABS($Q201)),1,0)</f>
        <v>0</v>
      </c>
      <c r="BW202" s="3">
        <f>MIN(IF(BV202=1,($S202-$S201)/(ABS($Q202)-ABS($Q201))*(G$21-ABS($Q201))+$S201,0),$D$7)</f>
        <v>0</v>
      </c>
      <c r="BX202" s="1">
        <f>IF(ABS($Q202)&lt;G$22,$AA202,IF(ABS($Q201)&lt;G$22,(G$22-ABS($Q201))*($Z201+$Z202)*0.5*($D$27+$D$28)*$D$5*1000,0))</f>
        <v>0</v>
      </c>
      <c r="BY202" s="1">
        <f>IF(AND(G$22&lt;ABS($Q202),G$22&gt;ABS($Q201)),1,0)</f>
        <v>0</v>
      </c>
      <c r="BZ202" s="3">
        <f>MIN(IF(BY202=1,($S202-$S201)/(ABS($Q202)-ABS($Q201))*(G$22-ABS($Q201))+$S201,0),$D$7)</f>
        <v>0</v>
      </c>
      <c r="CA202" s="1">
        <f>IF(ABS($Q202)&lt;G$23,$AA202,IF(ABS($Q201)&lt;G$23,(G$23-ABS($Q201))*($Z201+$Z202)*0.5*($D$27+$D$28)*$D$5*1000,0))</f>
        <v>0</v>
      </c>
      <c r="CB202" s="1">
        <f>IF(AND(G$23&lt;ABS($Q202),G$23&gt;ABS($Q201)),1,0)</f>
        <v>0</v>
      </c>
      <c r="CC202" s="3">
        <f>MIN(IF(CB202=1,($S202-$S201)/(ABS($Q202)-ABS($Q201))*(G$23-ABS($Q201))+$S201,0),$D$7)</f>
        <v>0</v>
      </c>
      <c r="CD202" s="1">
        <f>IF(ABS($Q202)&lt;G$24,$AA202,IF(ABS($Q201)&lt;G$24,(G$24-ABS($Q201))*($Z201+$Z202)*0.5*($D$27+$D$28)*$D$5*1000,0))</f>
        <v>0</v>
      </c>
      <c r="CE202" s="1">
        <f>IF(AND(G$24&lt;ABS($Q202),G$24&gt;ABS($Q201)),1,0)</f>
        <v>0</v>
      </c>
      <c r="CF202" s="3">
        <f>MIN(IF(CE202=1,($S202-$S201)/(ABS($Q202)-ABS($Q201))*(G$24-ABS($Q201))+$S201,0),$D$7)</f>
        <v>0</v>
      </c>
      <c r="CG202" s="1">
        <f>IF(ABS($Q202)&lt;G$25,$AA202,IF(ABS($Q201)&lt;G$25,(G$25-ABS($Q201))*($Z201+$Z202)*0.5*($D$27+$D$28)*$D$5*1000,0))</f>
        <v>0</v>
      </c>
      <c r="CH202" s="1">
        <f>IF(AND(G$25&lt;ABS($Q202),G$25&gt;ABS($Q201)),1,0)</f>
        <v>0</v>
      </c>
      <c r="CI202" s="3">
        <f>MIN(IF(CH202=1,($S202-$S201)/(ABS($Q202)-ABS($Q201))*(G$25-ABS($Q201))+$S201,0),$D$7)</f>
        <v>0</v>
      </c>
      <c r="CJ202" s="1">
        <f>IF(ABS($Q202)&lt;G$26,$AA202,IF(ABS($Q201)&lt;G$26,(G$26-ABS($Q201))*($Z201+$Z202)*0.5*($D$27+$D$28)*$D$5*1000,0))</f>
        <v>0</v>
      </c>
      <c r="CK202" s="1">
        <f>IF(AND(G$26&lt;ABS($Q202),G$26&gt;ABS($Q201)),1,0)</f>
        <v>0</v>
      </c>
      <c r="CL202" s="3">
        <f>MIN(IF(CK202=1,($S202-$S201)/(ABS($Q202)-ABS($Q201))*(G$26-ABS($Q201))+$S201,0),$D$7)</f>
        <v>0</v>
      </c>
      <c r="CM202" s="1">
        <f>IF(ABS($Q202)&lt;G$27,$AA202,IF(ABS($Q201)&lt;G$27,(G$27-ABS($Q201))*($Z201+$Z202)*0.5*($D$27+$D$28)*$D$5*1000,0))</f>
        <v>0</v>
      </c>
      <c r="CN202" s="1">
        <f>IF(AND(G$27&lt;ABS($Q202),G$27&gt;ABS($Q201)),1,0)</f>
        <v>0</v>
      </c>
      <c r="CO202" s="3">
        <f>MIN(IF(CN202=1,($S202-$S201)/(ABS($Q202)-ABS($Q201))*(G$27-ABS($Q201))+$S201,0),$D$7)</f>
        <v>0</v>
      </c>
      <c r="CP202" s="1">
        <f>IF(ABS($Q202)&lt;G$28,$AA202,IF(ABS($Q201)&lt;G$28,(G$28-ABS($Q201))*($Z201+$Z202)*0.5*($D$27+$D$28)*$D$5*1000,0))</f>
        <v>0</v>
      </c>
      <c r="CQ202" s="1">
        <f>IF(AND(G$28&lt;ABS($Q202),G$28&gt;ABS($Q201)),1,0)</f>
        <v>0</v>
      </c>
      <c r="CR202" s="3">
        <f>MIN(IF(CQ202=1,($S202-$S201)/(ABS($Q202)-ABS($Q201))*(G$28-ABS($Q201))+$S201,0),$D$7)</f>
        <v>0</v>
      </c>
      <c r="CS202" s="1">
        <f>IF(ABS($Q202)&lt;G$29,$AA202,IF(ABS($Q201)&lt;G$29,(G$29-ABS($Q201))*($Z201+$Z202)*0.5*($D$27+$D$28)*$D$5*1000,0))</f>
        <v>0</v>
      </c>
      <c r="CT202" s="1">
        <f>IF(AND(G$29&lt;ABS($Q202),G$29&gt;ABS($Q201)),1,0)</f>
        <v>0</v>
      </c>
      <c r="CU202" s="3">
        <f>MIN(IF(CT202=1,($S202-$S201)/(ABS($Q202)-ABS($Q201))*(G$29-ABS($Q201))+$S201,0),$D$7)</f>
        <v>0</v>
      </c>
      <c r="CV202" s="1">
        <f>IF(ABS($Q202)&lt;G$30,$AA202,IF(ABS($Q201)&lt;G$30,(G$30-ABS($Q201))*($Z201+$Z202)*0.5*($D$27+$D$28)*$D$5*1000,0))</f>
        <v>0</v>
      </c>
      <c r="CW202" s="1">
        <f>IF(AND(G$30&lt;ABS($Q202),G$30&gt;ABS($Q201)),1,0)</f>
        <v>0</v>
      </c>
      <c r="CX202" s="3">
        <f>MIN(IF(CW202=1,($S202-$S201)/(ABS($Q202)-ABS($Q201))*(G$30-ABS($Q201))+$S201,0),$D$7)</f>
        <v>0</v>
      </c>
      <c r="CY202" s="1">
        <f>IF(ABS($Q202)&lt;G$31,$AA202,IF(ABS($Q201)&lt;G$31,(G$31-ABS($Q201))*($Z201+$Z202)*0.5*($D$27+$D$28)*$D$5*1000,0))</f>
        <v>0</v>
      </c>
      <c r="CZ202" s="1">
        <f>IF(AND(G$31&lt;ABS($Q202),G$31&gt;ABS($Q201)),1,0)</f>
        <v>0</v>
      </c>
      <c r="DA202" s="3">
        <f>MIN(IF(CZ202=1,($S202-$S201)/(ABS($Q202)-ABS($Q201))*(G$31-ABS($Q201))+$S201,0),$D$7)</f>
        <v>0</v>
      </c>
      <c r="DB202" s="1">
        <f>IF(ABS($Q202)&lt;G$32,$AA202,IF(ABS($Q201)&lt;G$32,(G$32-ABS($Q201))*($Z201+$Z202)*0.5*($D$27+$D$28)*$D$5*1000,0))</f>
        <v>0</v>
      </c>
      <c r="DC202" s="1">
        <f>IF(AND(G$32&lt;ABS($Q202),G$32&gt;ABS($Q201)),1,0)</f>
        <v>0</v>
      </c>
      <c r="DD202" s="3">
        <f>MIN(IF(DC202=1,($S202-$S201)/(ABS($Q202)-ABS($Q201))*(G$32-ABS($Q201))+$S201,0),$D$7)</f>
        <v>0</v>
      </c>
      <c r="DE202" s="1">
        <f>IF(ABS($Q202)&lt;G$33,$AA202,IF(ABS($Q201)&lt;G$33,(G$33-ABS($Q201))*($Z201+$Z202)*0.5*($D$27+$D$28)*$D$5*1000,0))</f>
        <v>0</v>
      </c>
      <c r="DF202" s="1">
        <f>IF(AND(G$33&lt;ABS($Q202),G$33&gt;ABS($Q201)),1,0)</f>
        <v>0</v>
      </c>
      <c r="DG202" s="3">
        <f>MIN(IF(DF202=1,($S202-$S201)/(ABS($Q202)-ABS($Q201))*(G$33-ABS($Q201))+$S201,0),$D$7)</f>
        <v>0</v>
      </c>
      <c r="DH202" s="1">
        <f>IF(ABS($Q202)&lt;G$34,$AA202,IF(ABS($Q201)&lt;G$34,(G$34-ABS($Q201))*($Z201+$Z202)*0.5*($D$27+$D$28)*$D$5*1000,0))</f>
        <v>0</v>
      </c>
      <c r="DI202" s="1">
        <f>IF(AND(G$34&lt;ABS($Q202),G$34&gt;ABS($Q201)),1,0)</f>
        <v>0</v>
      </c>
      <c r="DJ202" s="3">
        <f>MIN(IF(DI202=1,($S202-$S201)/(ABS($Q202)-ABS($Q201))*(G$34-ABS($Q201))+$S201,0),$D$7)</f>
        <v>0</v>
      </c>
      <c r="DK202" s="1">
        <f>IF(ABS($Q202)&lt;G$35,$AA202,IF(ABS($Q201)&lt;G$35,(G$35-ABS($Q201))*($Z201+$Z202)*0.5*($D$27+$D$28)*$D$5*1000,0))</f>
        <v>0</v>
      </c>
      <c r="DL202" s="1">
        <f>IF(AND(G$35&lt;ABS($Q202),G$35&gt;ABS($Q201)),1,0)</f>
        <v>0</v>
      </c>
      <c r="DM202" s="3">
        <f>MIN(IF(DL202=1,($S202-$S201)/(ABS($Q202)-ABS($Q201))*(G$35-ABS($Q201))+$S201,0),$D$7)</f>
        <v>0</v>
      </c>
      <c r="DN202" s="1">
        <f>IF(ABS($Q202)&lt;G$36,$AA202,IF(ABS($Q201)&lt;G$36,(G$36-ABS($Q201))*($Z201+$Z202)*0.5*($D$27+$D$28)*$D$5*1000,0))</f>
        <v>0</v>
      </c>
      <c r="DO202" s="1">
        <f>IF(AND(G$36&lt;ABS($Q202),G$36&gt;ABS($Q201)),1,0)</f>
        <v>0</v>
      </c>
      <c r="DP202" s="3">
        <f>MIN(IF(DO202=1,($S202-$S201)/(ABS($Q202)-ABS($Q201))*(G$36-ABS($Q201))+$S201,0),$D$7)</f>
        <v>0</v>
      </c>
      <c r="DQ202" s="1">
        <f>IF(ABS($Q202)&lt;G$37,$AA202,IF(ABS($Q201)&lt;G$37,(G$37-ABS($Q201))*($Z201+$Z202)*0.5*($D$27+$D$28)*$D$5*1000,0))</f>
        <v>0</v>
      </c>
      <c r="DR202" s="1">
        <f>IF(AND(G$37&lt;ABS($Q202),G$37&gt;ABS($Q201)),1,0)</f>
        <v>0</v>
      </c>
      <c r="DS202" s="3">
        <f>MIN(IF(DR202=1,($S202-$S201)/(ABS($Q202)-ABS($Q201))*(G$37-ABS($Q201))+$S201,0),$D$7)</f>
        <v>0</v>
      </c>
      <c r="DT202" s="1">
        <f>IF(ABS($Q202)&lt;G$38,$AA202,IF(ABS($Q201)&lt;G$38,(G$38-ABS($Q201))*($Z201+$Z202)*0.5*($D$27+$D$28)*$D$5*1000,0))</f>
        <v>0</v>
      </c>
      <c r="DU202" s="1">
        <f>IF(AND(G$38&lt;ABS($Q202),G$38&gt;ABS($Q201)),1,0)</f>
        <v>0</v>
      </c>
      <c r="DV202" s="3">
        <f>MIN(IF(DU202=1,($S202-$S201)/(ABS($Q202)-ABS($Q201))*(G$38-ABS($Q201))+$S201,0),$D$7)</f>
        <v>0</v>
      </c>
      <c r="DW202" s="1">
        <f>IF(ABS($Q202)&lt;G$39,$AA202,IF(ABS($Q201)&lt;G$39,(G$39-ABS($Q201))*($Z201+$Z202)*0.5*($D$27+$D$28)*$D$5*1000,0))</f>
        <v>0</v>
      </c>
      <c r="DX202" s="1">
        <f>IF(AND(G$39&lt;ABS($Q202),G$39&gt;ABS($Q201)),1,0)</f>
        <v>0</v>
      </c>
      <c r="DY202" s="3">
        <f>MIN(IF(DX202=1,($S202-$S201)/(ABS($Q202)-ABS($Q201))*(G$39-ABS($Q201))+$S201,0),$D$7)</f>
        <v>0</v>
      </c>
      <c r="DZ202" s="1">
        <f>IF(ABS($Q202)&lt;G$40,$AA202,IF(ABS($Q201)&lt;G$40,(G$40-ABS($Q201))*($Z201+$Z202)*0.5*($D$27+$D$28)*$D$5*1000,0))</f>
        <v>0</v>
      </c>
      <c r="EA202" s="1">
        <f>IF(AND(G$40&lt;ABS($Q202),G$40&gt;ABS($Q201)),1,0)</f>
        <v>0</v>
      </c>
      <c r="EB202" s="3">
        <f>MIN(IF(EA202=1,($S202-$S201)/(ABS($Q202)-ABS($Q201))*(G$40-ABS($Q201))+$S201,0),$D$7)</f>
        <v>0</v>
      </c>
      <c r="EC202" s="1">
        <f>IF(ABS($Q202)&lt;G$41,$AA202,IF(ABS($Q201)&lt;G$41,(G$41-ABS($Q201))*($Z201+$Z202)*0.5*($D$27+$D$28)*$D$5*1000,0))</f>
        <v>0</v>
      </c>
      <c r="ED202" s="1">
        <f>IF(AND(G$41&lt;ABS($Q202),G$41&gt;ABS($Q201)),1,0)</f>
        <v>0</v>
      </c>
      <c r="EE202" s="3">
        <f>MIN(IF(ED202=1,($S202-$S201)/(ABS($Q202)-ABS($Q201))*(G$41-ABS($Q201))+$S201,0),$D$7)</f>
        <v>0</v>
      </c>
      <c r="EF202" s="1">
        <f>IF(ABS($Q202)&lt;G$42,$AA202,IF(ABS($Q201)&lt;G$42,(G$42-ABS($Q201))*($Z201+$Z202)*0.5*($D$27+$D$28)*$D$5*1000,0))</f>
        <v>0</v>
      </c>
      <c r="EG202" s="1">
        <f>IF(AND(G$42&lt;ABS($Q202),G$42&gt;ABS($Q201)),1,0)</f>
        <v>0</v>
      </c>
      <c r="EH202" s="3">
        <f>MIN(IF(EG202=1,($S202-$S201)/(ABS($Q202)-ABS($Q201))*(G$42-ABS($Q201))+$S201,0),$D$7)</f>
        <v>0</v>
      </c>
      <c r="EI202" s="1">
        <f>IF(ABS($Q202)&lt;G$43,$AA202,IF(ABS($Q201)&lt;G$43,(G$43-ABS($Q201))*($Z201+$Z202)*0.5*($D$27+$D$28)*$D$5*1000,0))</f>
        <v>0</v>
      </c>
      <c r="EJ202" s="1">
        <f>IF(AND(G$43&lt;ABS($Q202),G$43&gt;ABS($Q201)),1,0)</f>
        <v>0</v>
      </c>
      <c r="EK202" s="3">
        <f>MIN(IF(EJ202=1,($S202-$S201)/(ABS($Q202)-ABS($Q201))*(G$43-ABS($Q201))+$S201,0),$D$7)</f>
        <v>0</v>
      </c>
      <c r="EL202" s="1">
        <f>IF(ABS($Q202)&lt;G$44,$AA202,IF(ABS($Q201)&lt;G$44,(G$44-ABS($Q201))*($Z201+$Z202)*0.5*($D$27+$D$28)*$D$5*1000,0))</f>
        <v>0</v>
      </c>
      <c r="EM202" s="1">
        <f>IF(AND(G$44&lt;ABS($Q202),G$44&gt;ABS($Q201)),1,0)</f>
        <v>0</v>
      </c>
      <c r="EN202" s="3">
        <f>MIN(IF(EM202=1,($S202-$S201)/(ABS($Q202)-ABS($Q201))*(G$44-ABS($Q201))+$S201,0),$D$7)</f>
        <v>0</v>
      </c>
      <c r="EO202" s="1">
        <f>IF(ABS($Q202)&lt;G$45,$AA202,IF(ABS($Q201)&lt;G$45,(G$45-ABS($Q201))*($Z201+$Z202)*0.5*($D$27+$D$28)*$D$5*1000,0))</f>
        <v>0</v>
      </c>
      <c r="EP202" s="1">
        <f>IF(AND(G$45&lt;ABS($Q202),G$45&gt;ABS($Q201)),1,0)</f>
        <v>0</v>
      </c>
      <c r="EQ202" s="3">
        <f>MIN(IF(EP202=1,($S202-$S201)/(ABS($Q202)-ABS($Q201))*(G$45-ABS($Q201))+$S201,0),$D$7)</f>
        <v>0</v>
      </c>
      <c r="ER202" s="1">
        <f>IF(ABS($Q202)&lt;G$46,$AA202,IF(ABS($Q201)&lt;G$46,(G$46-ABS($Q201))*($Z201+$Z202)*0.5*($D$27+$D$28)*$D$5*1000,0))</f>
        <v>0</v>
      </c>
      <c r="ES202" s="1">
        <f>IF(AND(G$46&lt;ABS($Q202),G$46&gt;ABS($Q201)),1,0)</f>
        <v>0</v>
      </c>
      <c r="ET202" s="3">
        <f>MIN(IF(ES202=1,($S202-$S201)/(ABS($Q202)-ABS($Q201))*(G$46-ABS($Q201))+$S201,0),$D$7)</f>
        <v>0</v>
      </c>
      <c r="EU202" s="1">
        <f>IF(ABS($Q202)&lt;G$47,$AA202,IF(ABS($Q201)&lt;G$47,(G$47-ABS($Q201))*($Z201+$Z202)*0.5*($D$27+$D$28)*$D$5*1000,0))</f>
        <v>0</v>
      </c>
      <c r="EV202" s="1">
        <f>IF(AND(G$47&lt;ABS($Q202),G$47&gt;ABS($Q201)),1,0)</f>
        <v>0</v>
      </c>
      <c r="EW202" s="3">
        <f>MIN(IF(EV202=1,($S202-$S201)/(ABS($Q202)-ABS($Q201))*(G$47-ABS($Q201))+$S201,0),$D$7)</f>
        <v>0</v>
      </c>
      <c r="EX202" s="1">
        <f>IF(ABS($Q202)&lt;G$48,$AA202,IF(ABS($Q201)&lt;G$48,(G$48-ABS($Q201))*($Z201+$Z202)*0.5*($D$27+$D$28)*$D$5*1000,0))</f>
        <v>0</v>
      </c>
      <c r="EY202" s="1">
        <f>IF(AND(G$48&lt;ABS($Q202),G$48&gt;ABS($Q201)),1,0)</f>
        <v>0</v>
      </c>
      <c r="EZ202" s="3">
        <f>MIN(IF(EY202=1,($S202-$S201)/(ABS($Q202)-ABS($Q201))*(G$48-ABS($Q201))+$S201,0),$D$7)</f>
        <v>0</v>
      </c>
      <c r="FA202" s="1">
        <f>IF(ABS($Q202)&lt;G$49,$AA202,IF(ABS($Q201)&lt;G$49,(G$49-ABS($Q201))*($Z201+$Z202)*0.5*($D$27+$D$28)*$D$5*1000,0))</f>
        <v>0</v>
      </c>
      <c r="FB202" s="1">
        <f>IF(AND(G$49&lt;ABS($Q202),G$49&gt;ABS($Q201)),1,0)</f>
        <v>0</v>
      </c>
      <c r="FC202" s="3">
        <f>MIN(IF(FB202=1,($S202-$S201)/(ABS($Q202)-ABS($Q201))*(G$49-ABS($Q201))+$S201,0),$D$7)</f>
        <v>0</v>
      </c>
      <c r="FD202" s="1">
        <f>IF(ABS($Q202)&lt;G$50,$AA202,IF(ABS($Q201)&lt;G$50,(G$50-ABS($Q201))*($Z201+$Z202)*0.5*($D$27+$D$28)*$D$5*1000,0))</f>
        <v>0</v>
      </c>
      <c r="FE202" s="1">
        <f>IF(AND(G$50&lt;ABS($Q202),G$50&gt;ABS($Q201)),1,0)</f>
        <v>0</v>
      </c>
      <c r="FF202" s="3">
        <f>MIN(IF(FE202=1,($S202-$S201)/(ABS($Q202)-ABS($Q201))*(G$50-ABS($Q201))+$S201,0),$D$7)</f>
        <v>0</v>
      </c>
      <c r="FG202" s="1">
        <f>IF(ABS($Q202)&lt;G$51,$AA202,IF(ABS($Q201)&lt;G$51,(G$51-ABS($Q201))*($Z201+$Z202)*0.5*($D$27+$D$28)*$D$5*1000,0))</f>
        <v>0</v>
      </c>
      <c r="FH202" s="1">
        <f>IF(AND(G$51&lt;ABS($Q202),G$51&gt;ABS($Q201)),1,0)</f>
        <v>0</v>
      </c>
      <c r="FI202" s="3">
        <f>MIN(IF(FH202=1,($S202-$S201)/(ABS($Q202)-ABS($Q201))*(G$51-ABS($Q201))+$S201,0),$D$7)</f>
        <v>0</v>
      </c>
      <c r="FJ202" s="1">
        <f>IF(ABS($Q202)&lt;G$52,$AA202,IF(ABS($Q201)&lt;G$52,(G$52-ABS($Q201))*($Z201+$Z202)*0.5*($D$27+$D$28)*$D$5*1000,0))</f>
        <v>0</v>
      </c>
      <c r="FK202" s="1">
        <f>IF(AND(G$52&lt;ABS($Q202),G$52&gt;ABS($Q201)),1,0)</f>
        <v>0</v>
      </c>
      <c r="FL202" s="3">
        <f>MIN(IF(FK202=1,($S202-$S201)/(ABS($Q202)-ABS($Q201))*(G$52-ABS($Q201))+$S201,0),$D$7)</f>
        <v>0</v>
      </c>
      <c r="FM202" s="1">
        <f>IF(ABS($Q202)&lt;G$53,$AA202,IF(ABS($Q201)&lt;G$53,(G$53-ABS($Q201))*($Z201+$Z202)*0.5*($D$27+$D$28)*$D$5*1000,0))</f>
        <v>0</v>
      </c>
      <c r="FN202" s="1">
        <f>IF(AND(G$53&lt;ABS($Q202),G$53&gt;ABS($Q201)),1,0)</f>
        <v>0</v>
      </c>
      <c r="FO202" s="3">
        <f>MIN(IF(FN202=1,($S202-$S201)/(ABS($Q202)-ABS($Q201))*(G$53-ABS($Q201))+$S201,0),$D$7)</f>
        <v>0</v>
      </c>
      <c r="FP202" s="1">
        <f>IF(ABS($Q202)&lt;G$54,$AA202,IF(ABS($Q201)&lt;G$54,(G$54-ABS($Q201))*($Z201+$Z202)*0.5*($D$27+$D$28)*$D$5*1000,0))</f>
        <v>0</v>
      </c>
      <c r="FQ202" s="1">
        <f>IF(AND(G$54&lt;ABS($Q202),G$54&gt;ABS($Q201)),1,0)</f>
        <v>0</v>
      </c>
      <c r="FR202" s="3">
        <f>MIN(IF(FQ202=1,($S202-$S201)/(ABS($Q202)-ABS($Q201))*(G$54-ABS($Q201))+$S201,0),$D$7)</f>
        <v>0</v>
      </c>
      <c r="FS202" s="1">
        <f>IF(ABS($Q202)&lt;G$55,$AA202,IF(ABS($Q201)&lt;G$55,(G$55-ABS($Q201))*($Z201+$Z202)*0.5*($D$27+$D$28)*$D$5*1000,0))</f>
        <v>0</v>
      </c>
      <c r="FT202" s="1">
        <f>IF(AND(G$55&lt;ABS($Q202),G$55&gt;ABS($Q201)),1,0)</f>
        <v>0</v>
      </c>
      <c r="FU202" s="3">
        <f>MIN(IF(FT202=1,($S202-$S201)/(ABS($Q202)-ABS($Q201))*(G$55-ABS($Q201))+$S201,0),$D$7)</f>
        <v>0</v>
      </c>
      <c r="FV202" s="1" t="e">
        <f>IF(ABS($Q202)&lt;#REF!,$AA202,IF(ABS($Q201)&lt;#REF!,(#REF!-ABS($Q201))*($Z201+$Z202)*0.5*($D$27+$D$28)*$D$5*1000,0))</f>
        <v>#REF!</v>
      </c>
      <c r="FW202" s="1" t="e">
        <f>IF(AND(#REF!&lt;ABS($Q202),#REF!&gt;ABS($Q201)),1,0)</f>
        <v>#REF!</v>
      </c>
      <c r="FX202" s="3" t="e">
        <f>MIN(IF(FW202=1,($S202-$S201)/(ABS($Q202)-ABS($Q201))*(#REF!-ABS($Q201))+$S201,0),$D$7)</f>
        <v>#REF!</v>
      </c>
    </row>
    <row r="203" spans="1:180" x14ac:dyDescent="0.35">
      <c r="A203" s="4"/>
      <c r="B203" s="4"/>
      <c r="C203" s="4"/>
      <c r="D203" s="4"/>
      <c r="E203" s="4"/>
      <c r="F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3">
        <f t="shared" si="9"/>
        <v>0.2</v>
      </c>
      <c r="AA203" s="3"/>
      <c r="AB203" s="1"/>
      <c r="AC203" s="2"/>
      <c r="AD203" s="2"/>
      <c r="AE203" s="1"/>
      <c r="AF203" s="2"/>
      <c r="AG203" s="2"/>
      <c r="AH203" s="1"/>
      <c r="AI203" s="2"/>
      <c r="AJ203" s="2"/>
      <c r="AK203" s="1"/>
      <c r="AL203" s="2"/>
      <c r="AM203" s="2"/>
      <c r="AN203" s="1"/>
      <c r="AO203" s="2"/>
      <c r="AP203" s="2"/>
      <c r="AQ203" s="1"/>
      <c r="AR203" s="2"/>
      <c r="AS203" s="2"/>
      <c r="AT203" s="1"/>
      <c r="AU203" s="2"/>
      <c r="AV203" s="2"/>
      <c r="AW203" s="1"/>
      <c r="AX203" s="2"/>
      <c r="AY203" s="2"/>
      <c r="AZ203" s="1"/>
      <c r="BA203" s="2"/>
      <c r="BB203" s="2"/>
      <c r="BC203" s="1"/>
      <c r="BD203" s="2"/>
      <c r="BE203" s="2"/>
      <c r="BF203" s="1"/>
      <c r="BG203" s="2"/>
      <c r="BH203" s="2"/>
      <c r="BI203" s="1"/>
      <c r="BJ203" s="2"/>
      <c r="BK203" s="2"/>
      <c r="BL203" s="1"/>
      <c r="BM203" s="2"/>
      <c r="BN203" s="2"/>
      <c r="BO203" s="1"/>
      <c r="BP203" s="2"/>
      <c r="BQ203" s="2"/>
      <c r="BR203" s="1"/>
      <c r="BS203" s="2"/>
      <c r="BT203" s="2"/>
      <c r="BU203" s="1"/>
      <c r="BV203" s="2"/>
      <c r="BW203" s="2"/>
      <c r="BX203" s="1"/>
      <c r="BY203" s="2"/>
      <c r="BZ203" s="2"/>
      <c r="CA203" s="1"/>
      <c r="CB203" s="2"/>
      <c r="CC203" s="2"/>
      <c r="CD203" s="1"/>
      <c r="CE203" s="2"/>
      <c r="CF203" s="2"/>
      <c r="CG203" s="1"/>
      <c r="CH203" s="2"/>
      <c r="CI203" s="2"/>
      <c r="CJ203" s="1"/>
      <c r="CK203" s="2"/>
      <c r="CL203" s="2"/>
      <c r="CM203" s="1"/>
      <c r="CN203" s="2"/>
      <c r="CO203" s="2"/>
      <c r="CP203" s="1"/>
      <c r="CQ203" s="2"/>
      <c r="CR203" s="2"/>
      <c r="CS203" s="1"/>
      <c r="CT203" s="2"/>
      <c r="CU203" s="2"/>
      <c r="CV203" s="1"/>
      <c r="CW203" s="2"/>
      <c r="CX203" s="2"/>
      <c r="CY203" s="1"/>
      <c r="CZ203" s="2"/>
      <c r="DA203" s="2"/>
      <c r="DB203" s="1"/>
      <c r="DC203" s="2"/>
      <c r="DD203" s="2"/>
      <c r="DE203" s="1"/>
      <c r="DF203" s="2"/>
      <c r="DG203" s="2"/>
      <c r="DH203" s="1"/>
      <c r="DI203" s="2"/>
      <c r="DJ203" s="2"/>
      <c r="DK203" s="1"/>
      <c r="DL203" s="2"/>
      <c r="DM203" s="2"/>
      <c r="DN203" s="1"/>
      <c r="DO203" s="2"/>
      <c r="DP203" s="2"/>
      <c r="DQ203" s="1"/>
      <c r="DR203" s="2"/>
      <c r="DS203" s="2"/>
      <c r="DT203" s="1"/>
      <c r="DU203" s="2"/>
      <c r="DV203" s="2"/>
      <c r="DW203" s="1"/>
      <c r="DX203" s="2"/>
      <c r="DY203" s="2"/>
      <c r="DZ203" s="1"/>
      <c r="EA203" s="2"/>
      <c r="EB203" s="2"/>
      <c r="EC203" s="1"/>
      <c r="ED203" s="2"/>
      <c r="EE203" s="2"/>
      <c r="EF203" s="1"/>
      <c r="EG203" s="2"/>
      <c r="EH203" s="2"/>
      <c r="EI203" s="1"/>
      <c r="EJ203" s="2"/>
      <c r="EK203" s="2"/>
      <c r="EL203" s="1"/>
      <c r="EM203" s="2"/>
      <c r="EN203" s="2"/>
      <c r="EO203" s="1"/>
      <c r="EP203" s="2"/>
      <c r="EQ203" s="2"/>
      <c r="ER203" s="1"/>
      <c r="ES203" s="2"/>
      <c r="ET203" s="2"/>
      <c r="EU203" s="1"/>
      <c r="EV203" s="2"/>
      <c r="EW203" s="2"/>
      <c r="EX203" s="1"/>
      <c r="EY203" s="2"/>
      <c r="EZ203" s="2"/>
      <c r="FA203" s="1"/>
      <c r="FB203" s="2"/>
      <c r="FC203" s="2"/>
      <c r="FD203" s="1"/>
      <c r="FE203" s="2"/>
      <c r="FF203" s="2"/>
      <c r="FG203" s="1"/>
      <c r="FH203" s="2"/>
      <c r="FI203" s="2"/>
      <c r="FJ203" s="1"/>
      <c r="FK203" s="2"/>
      <c r="FL203" s="2"/>
      <c r="FM203" s="1"/>
      <c r="FN203" s="2"/>
      <c r="FO203" s="2"/>
      <c r="FP203" s="1"/>
      <c r="FQ203" s="2"/>
      <c r="FR203" s="2"/>
      <c r="FS203" s="1"/>
      <c r="FT203" s="2"/>
      <c r="FU203" s="2"/>
      <c r="FV203" s="1"/>
      <c r="FW203" s="2"/>
      <c r="FX203" s="2"/>
    </row>
    <row r="204" spans="1:180" x14ac:dyDescent="0.35">
      <c r="A204" s="4"/>
      <c r="B204" s="4"/>
      <c r="C204" s="4"/>
      <c r="D204" s="4"/>
      <c r="E204" s="4"/>
      <c r="F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3">
        <f t="shared" si="9"/>
        <v>0.2</v>
      </c>
      <c r="AA204" s="1">
        <f>$R203*($Z204+$Z203)*0.5*($D$27+$D$28)*1000*$D$5</f>
        <v>0</v>
      </c>
      <c r="AB204" s="1">
        <f>IF(ABS($Q204)&lt;$G$6,$AA204,IF(ABS($Q203)&lt;$G$6,($G$6-ABS($Q203))*($Z203+$Z204)*0.5*($D$27+$D$28)*$D$5*1000,0))</f>
        <v>0</v>
      </c>
      <c r="AC204" s="1">
        <f>IF(AND($G$6&lt;ABS($Q204),$G$6&gt;ABS($Q203)),1,0)</f>
        <v>0</v>
      </c>
      <c r="AD204" s="3">
        <f>MIN(IF(AC204=1,($S204-$S203)/(ABS($Q204)-ABS($Q203))*($G$6-ABS($Q203))+$S203,0),$D$7)</f>
        <v>0</v>
      </c>
      <c r="AE204" s="1">
        <f>IF(ABS($Q204)&lt;$G$7,$AA204,IF(ABS($Q203)&lt;$G$7,($G$7-ABS($Q203))*($Z203+$Z204)*0.5*($D$27+$D$28)*$D$5*1000,0))</f>
        <v>0</v>
      </c>
      <c r="AF204" s="1">
        <f>IF(AND($G$7&lt;ABS($Q204),$G$7&gt;ABS($Q203)),1,0)</f>
        <v>0</v>
      </c>
      <c r="AG204" s="3">
        <f>MIN(IF(AF204=1,($S204-$S203)/(ABS($Q204)-ABS($Q203))*($G$7-ABS($Q203))+$S203,0),$D$7)</f>
        <v>0</v>
      </c>
      <c r="AH204" s="1">
        <f>IF(ABS($Q204)&lt;$G$8,$AA204,IF(ABS($Q203)&lt;$G$8,($G$8-ABS($Q203))*($Z203+$Z204)*0.5*($D$27+$D$28)*$D$5*1000,0))</f>
        <v>0</v>
      </c>
      <c r="AI204" s="1">
        <f>IF(AND($G$8&lt;ABS($Q204),$G$8&gt;ABS($Q203)),1,0)</f>
        <v>0</v>
      </c>
      <c r="AJ204" s="3">
        <f>MIN(IF(AI204=1,($S204-$S203)/(ABS($Q204)-ABS($Q203))*($G$8-ABS($Q203))+$S203,0),$D$7)</f>
        <v>0</v>
      </c>
      <c r="AK204" s="1">
        <f>IF(ABS($Q204)&lt;$G$9,$AA204,IF(ABS($Q203)&lt;$G$9,($G$9-ABS($Q203))*($Z203+$Z204)*0.5*($D$27+$D$28)*$D$5*1000,0))</f>
        <v>0</v>
      </c>
      <c r="AL204" s="1">
        <f>IF(AND($G$9&lt;ABS($Q204),$G$9&gt;ABS($Q203)),1,0)</f>
        <v>0</v>
      </c>
      <c r="AM204" s="3">
        <f>MIN(IF(AL204=1,($S204-$S203)/(ABS($Q204)-ABS($Q203))*($G$9-ABS($Q203))+$S203,0),$D$7)</f>
        <v>0</v>
      </c>
      <c r="AN204" s="1">
        <f>IF(ABS($Q204)&lt;$G$10,$AA204,IF(ABS($Q203)&lt;$G$10,($G$10-ABS($Q203))*($Z203+$Z204)*0.5*($D$27+$D$28)*$D$5*1000,0))</f>
        <v>0</v>
      </c>
      <c r="AO204" s="1">
        <f>IF(AND($G$10&lt;ABS($Q204),$G$10&gt;ABS($Q203)),1,0)</f>
        <v>0</v>
      </c>
      <c r="AP204" s="3">
        <f>MIN(IF(AO204=1,($S204-$S203)/(ABS($Q204)-ABS($Q203))*($G$10-ABS($Q203))+$S203,0),$D$7)</f>
        <v>0</v>
      </c>
      <c r="AQ204" s="1">
        <f>IF(ABS($Q204)&lt;$G$11,$AA204,IF(ABS($Q203)&lt;$G$11,($G$11-ABS($Q203))*($Z203+$Z204)*0.5*($D$27+$D$28)*$D$5*1000,0))</f>
        <v>0</v>
      </c>
      <c r="AR204" s="1">
        <f>IF(AND($G$11&lt;ABS($Q204),$G$11&gt;ABS($Q203)),1,0)</f>
        <v>0</v>
      </c>
      <c r="AS204" s="3">
        <f>MIN(IF(AR204=1,($S204-$S203)/(ABS($Q204)-ABS($Q203))*($G$11-ABS($Q203))+$S203,0),$D$7)</f>
        <v>0</v>
      </c>
      <c r="AT204" s="1">
        <f>IF(ABS($Q204)&lt;$G$12,$AA204,IF(ABS($Q203)&lt;$G$12,($G$12-ABS($Q203))*($Z203+$Z204)*0.5*($D$27+$D$28)*$D$5*1000,0))</f>
        <v>0</v>
      </c>
      <c r="AU204" s="1">
        <f>IF(AND($G$12&lt;ABS($Q204),$G$12&gt;ABS($Q203)),1,0)</f>
        <v>0</v>
      </c>
      <c r="AV204" s="3">
        <f>MIN(IF(AU204=1,($S204-$S203)/(ABS($Q204)-ABS($Q203))*($G$12-ABS($Q203))+$S203,0),$D$7)</f>
        <v>0</v>
      </c>
      <c r="AW204" s="1">
        <f>IF(ABS($Q204)&lt;$G$13,$AA204,IF(ABS($Q203)&lt;$G$13,($G$13-ABS($Q203))*($Z203+$Z204)*0.5*($D$27+$D$28)*$D$5*1000,0))</f>
        <v>0</v>
      </c>
      <c r="AX204" s="1">
        <f>IF(AND($G$13&lt;ABS($Q204),$G$13&gt;ABS($Q203)),1,0)</f>
        <v>0</v>
      </c>
      <c r="AY204" s="3">
        <f>MIN(IF(AX204=1,($S204-$S203)/(ABS($Q204)-ABS($Q203))*($G$13-ABS($Q203))+$S203,0),$D$7)</f>
        <v>0</v>
      </c>
      <c r="AZ204" s="1">
        <f>IF(ABS($Q204)&lt;$G$14,$AA204,IF(ABS($Q203)&lt;$G$14,($G$14-ABS($Q203))*($Z203+$Z204)*0.5*($D$27+$D$28)*$D$5*1000,0))</f>
        <v>0</v>
      </c>
      <c r="BA204" s="1">
        <f>IF(AND($G$14&lt;ABS($Q204),$G$14&gt;ABS($Q203)),1,0)</f>
        <v>0</v>
      </c>
      <c r="BB204" s="3">
        <f>MIN(IF(BA204=1,($S204-$S203)/(ABS($Q204)-ABS($Q203))*($G$14-ABS($Q203))+$S203,0),$D$7)</f>
        <v>0</v>
      </c>
      <c r="BC204" s="1">
        <f>IF(ABS($Q204)&lt;G$15,$AA204,IF(ABS($Q203)&lt;G$15,(G$15-ABS($Q203))*($Z203+$Z204)*0.5*($D$27+$D$28)*$D$5*1000,0))</f>
        <v>0</v>
      </c>
      <c r="BD204" s="1">
        <f>IF(AND(G$15&lt;ABS($Q204),G$15&gt;ABS($Q203)),1,0)</f>
        <v>0</v>
      </c>
      <c r="BE204" s="3">
        <f>MIN(IF(BD204=1,($S204-$S203)/(ABS($Q204)-ABS($Q203))*(G$15-ABS($Q203))+$S203,0),$D$7)</f>
        <v>0</v>
      </c>
      <c r="BF204" s="1">
        <f>IF(ABS($Q204)&lt;G$16,$AA204,IF(ABS($Q203)&lt;G$16,(G$16-ABS($Q203))*($Z203+$Z204)*0.5*($D$27+$D$28)*$D$5*1000,0))</f>
        <v>0</v>
      </c>
      <c r="BG204" s="1">
        <f>IF(AND(G$16&lt;ABS($Q204),G$16&gt;ABS($Q203)),1,0)</f>
        <v>0</v>
      </c>
      <c r="BH204" s="3">
        <f>MIN(IF(BG204=1,($S204-$S203)/(ABS($Q204)-ABS($Q203))*(G$16-ABS($Q203))+$S203,0),$D$7)</f>
        <v>0</v>
      </c>
      <c r="BI204" s="1">
        <f>IF(ABS($Q204)&lt;G$17,$AA204,IF(ABS($Q203)&lt;G$17,(G$17-ABS($Q203))*($Z203+$Z204)*0.5*($D$27+$D$28)*$D$5*1000,0))</f>
        <v>0</v>
      </c>
      <c r="BJ204" s="1">
        <f>IF(AND(G$17&lt;ABS($Q204),G$17&gt;ABS($Q203)),1,0)</f>
        <v>0</v>
      </c>
      <c r="BK204" s="3">
        <f>MIN(IF(BJ204=1,($S204-$S203)/(ABS($Q204)-ABS($Q203))*(G$17-ABS($Q203))+$S203,0),$D$7)</f>
        <v>0</v>
      </c>
      <c r="BL204" s="1">
        <f>IF(ABS($Q204)&lt;G$18,$AA204,IF(ABS($Q203)&lt;G$18,(G$18-ABS($Q203))*($Z203+$Z204)*0.5*($D$27+$D$28)*$D$5*1000,0))</f>
        <v>0</v>
      </c>
      <c r="BM204" s="1">
        <f>IF(AND(G$18&lt;ABS($Q204),G$18&gt;ABS($Q203)),1,0)</f>
        <v>0</v>
      </c>
      <c r="BN204" s="3">
        <f>MIN(IF(BM204=1,($S204-$S203)/(ABS($Q204)-ABS($Q203))*(G$18-ABS($Q203))+$S203,0),$D$7)</f>
        <v>0</v>
      </c>
      <c r="BO204" s="1">
        <f>IF(ABS($Q204)&lt;G$19,$AA204,IF(ABS($Q203)&lt;G$19,(G$19-ABS($Q203))*($Z203+$Z204)*0.5*($D$27+$D$28)*$D$5*1000,0))</f>
        <v>0</v>
      </c>
      <c r="BP204" s="1">
        <f>IF(AND(G$19&lt;ABS($Q204),G$19&gt;ABS($Q203)),1,0)</f>
        <v>0</v>
      </c>
      <c r="BQ204" s="3">
        <f>MIN(IF(BP204=1,($S204-$S203)/(ABS($Q204)-ABS($Q203))*(G$19-ABS($Q203))+$S203,0),$D$7)</f>
        <v>0</v>
      </c>
      <c r="BR204" s="1">
        <f>IF(ABS($Q204)&lt;G$20,$AA204,IF(ABS($Q203)&lt;G$20,(G$20-ABS($Q203))*($Z203+$Z204)*0.5*($D$27+$D$28)*$D$5*1000,0))</f>
        <v>0</v>
      </c>
      <c r="BS204" s="1">
        <f>IF(AND(G$20&lt;ABS($Q204),G$20&gt;ABS($Q203)),1,0)</f>
        <v>0</v>
      </c>
      <c r="BT204" s="3">
        <f>MIN(IF(BS204=1,($S204-$S203)/(ABS($Q204)-ABS($Q203))*(G$20-ABS($Q203))+$S203,0),$D$7)</f>
        <v>0</v>
      </c>
      <c r="BU204" s="1">
        <f>IF(ABS($Q204)&lt;G$21,$AA204,IF(ABS($Q203)&lt;G$21,(G$21-ABS($Q203))*($Z203+$Z204)*0.5*($D$27+$D$28)*$D$5*1000,0))</f>
        <v>0</v>
      </c>
      <c r="BV204" s="1">
        <f>IF(AND(G$21&lt;ABS($Q204),G$21&gt;ABS($Q203)),1,0)</f>
        <v>0</v>
      </c>
      <c r="BW204" s="3">
        <f>MIN(IF(BV204=1,($S204-$S203)/(ABS($Q204)-ABS($Q203))*(G$21-ABS($Q203))+$S203,0),$D$7)</f>
        <v>0</v>
      </c>
      <c r="BX204" s="1">
        <f>IF(ABS($Q204)&lt;G$22,$AA204,IF(ABS($Q203)&lt;G$22,(G$22-ABS($Q203))*($Z203+$Z204)*0.5*($D$27+$D$28)*$D$5*1000,0))</f>
        <v>0</v>
      </c>
      <c r="BY204" s="1">
        <f>IF(AND(G$22&lt;ABS($Q204),G$22&gt;ABS($Q203)),1,0)</f>
        <v>0</v>
      </c>
      <c r="BZ204" s="3">
        <f>MIN(IF(BY204=1,($S204-$S203)/(ABS($Q204)-ABS($Q203))*(G$22-ABS($Q203))+$S203,0),$D$7)</f>
        <v>0</v>
      </c>
      <c r="CA204" s="1">
        <f>IF(ABS($Q204)&lt;G$23,$AA204,IF(ABS($Q203)&lt;G$23,(G$23-ABS($Q203))*($Z203+$Z204)*0.5*($D$27+$D$28)*$D$5*1000,0))</f>
        <v>0</v>
      </c>
      <c r="CB204" s="1">
        <f>IF(AND(G$23&lt;ABS($Q204),G$23&gt;ABS($Q203)),1,0)</f>
        <v>0</v>
      </c>
      <c r="CC204" s="3">
        <f>MIN(IF(CB204=1,($S204-$S203)/(ABS($Q204)-ABS($Q203))*(G$23-ABS($Q203))+$S203,0),$D$7)</f>
        <v>0</v>
      </c>
      <c r="CD204" s="1">
        <f>IF(ABS($Q204)&lt;G$24,$AA204,IF(ABS($Q203)&lt;G$24,(G$24-ABS($Q203))*($Z203+$Z204)*0.5*($D$27+$D$28)*$D$5*1000,0))</f>
        <v>0</v>
      </c>
      <c r="CE204" s="1">
        <f>IF(AND(G$24&lt;ABS($Q204),G$24&gt;ABS($Q203)),1,0)</f>
        <v>0</v>
      </c>
      <c r="CF204" s="3">
        <f>MIN(IF(CE204=1,($S204-$S203)/(ABS($Q204)-ABS($Q203))*(G$24-ABS($Q203))+$S203,0),$D$7)</f>
        <v>0</v>
      </c>
      <c r="CG204" s="1">
        <f>IF(ABS($Q204)&lt;G$25,$AA204,IF(ABS($Q203)&lt;G$25,(G$25-ABS($Q203))*($Z203+$Z204)*0.5*($D$27+$D$28)*$D$5*1000,0))</f>
        <v>0</v>
      </c>
      <c r="CH204" s="1">
        <f>IF(AND(G$25&lt;ABS($Q204),G$25&gt;ABS($Q203)),1,0)</f>
        <v>0</v>
      </c>
      <c r="CI204" s="3">
        <f>MIN(IF(CH204=1,($S204-$S203)/(ABS($Q204)-ABS($Q203))*(G$25-ABS($Q203))+$S203,0),$D$7)</f>
        <v>0</v>
      </c>
      <c r="CJ204" s="1">
        <f>IF(ABS($Q204)&lt;G$26,$AA204,IF(ABS($Q203)&lt;G$26,(G$26-ABS($Q203))*($Z203+$Z204)*0.5*($D$27+$D$28)*$D$5*1000,0))</f>
        <v>0</v>
      </c>
      <c r="CK204" s="1">
        <f>IF(AND(G$26&lt;ABS($Q204),G$26&gt;ABS($Q203)),1,0)</f>
        <v>0</v>
      </c>
      <c r="CL204" s="3">
        <f>MIN(IF(CK204=1,($S204-$S203)/(ABS($Q204)-ABS($Q203))*(G$26-ABS($Q203))+$S203,0),$D$7)</f>
        <v>0</v>
      </c>
      <c r="CM204" s="1">
        <f>IF(ABS($Q204)&lt;G$27,$AA204,IF(ABS($Q203)&lt;G$27,(G$27-ABS($Q203))*($Z203+$Z204)*0.5*($D$27+$D$28)*$D$5*1000,0))</f>
        <v>0</v>
      </c>
      <c r="CN204" s="1">
        <f>IF(AND(G$27&lt;ABS($Q204),G$27&gt;ABS($Q203)),1,0)</f>
        <v>0</v>
      </c>
      <c r="CO204" s="3">
        <f>MIN(IF(CN204=1,($S204-$S203)/(ABS($Q204)-ABS($Q203))*(G$27-ABS($Q203))+$S203,0),$D$7)</f>
        <v>0</v>
      </c>
      <c r="CP204" s="1">
        <f>IF(ABS($Q204)&lt;G$28,$AA204,IF(ABS($Q203)&lt;G$28,(G$28-ABS($Q203))*($Z203+$Z204)*0.5*($D$27+$D$28)*$D$5*1000,0))</f>
        <v>0</v>
      </c>
      <c r="CQ204" s="1">
        <f>IF(AND(G$28&lt;ABS($Q204),G$28&gt;ABS($Q203)),1,0)</f>
        <v>0</v>
      </c>
      <c r="CR204" s="3">
        <f>MIN(IF(CQ204=1,($S204-$S203)/(ABS($Q204)-ABS($Q203))*(G$28-ABS($Q203))+$S203,0),$D$7)</f>
        <v>0</v>
      </c>
      <c r="CS204" s="1">
        <f>IF(ABS($Q204)&lt;G$29,$AA204,IF(ABS($Q203)&lt;G$29,(G$29-ABS($Q203))*($Z203+$Z204)*0.5*($D$27+$D$28)*$D$5*1000,0))</f>
        <v>0</v>
      </c>
      <c r="CT204" s="1">
        <f>IF(AND(G$29&lt;ABS($Q204),G$29&gt;ABS($Q203)),1,0)</f>
        <v>0</v>
      </c>
      <c r="CU204" s="3">
        <f>MIN(IF(CT204=1,($S204-$S203)/(ABS($Q204)-ABS($Q203))*(G$29-ABS($Q203))+$S203,0),$D$7)</f>
        <v>0</v>
      </c>
      <c r="CV204" s="1">
        <f>IF(ABS($Q204)&lt;G$30,$AA204,IF(ABS($Q203)&lt;G$30,(G$30-ABS($Q203))*($Z203+$Z204)*0.5*($D$27+$D$28)*$D$5*1000,0))</f>
        <v>0</v>
      </c>
      <c r="CW204" s="1">
        <f>IF(AND(G$30&lt;ABS($Q204),G$30&gt;ABS($Q203)),1,0)</f>
        <v>0</v>
      </c>
      <c r="CX204" s="3">
        <f>MIN(IF(CW204=1,($S204-$S203)/(ABS($Q204)-ABS($Q203))*(G$30-ABS($Q203))+$S203,0),$D$7)</f>
        <v>0</v>
      </c>
      <c r="CY204" s="1">
        <f>IF(ABS($Q204)&lt;G$31,$AA204,IF(ABS($Q203)&lt;G$31,(G$31-ABS($Q203))*($Z203+$Z204)*0.5*($D$27+$D$28)*$D$5*1000,0))</f>
        <v>0</v>
      </c>
      <c r="CZ204" s="1">
        <f>IF(AND(G$31&lt;ABS($Q204),G$31&gt;ABS($Q203)),1,0)</f>
        <v>0</v>
      </c>
      <c r="DA204" s="3">
        <f>MIN(IF(CZ204=1,($S204-$S203)/(ABS($Q204)-ABS($Q203))*(G$31-ABS($Q203))+$S203,0),$D$7)</f>
        <v>0</v>
      </c>
      <c r="DB204" s="1">
        <f>IF(ABS($Q204)&lt;G$32,$AA204,IF(ABS($Q203)&lt;G$32,(G$32-ABS($Q203))*($Z203+$Z204)*0.5*($D$27+$D$28)*$D$5*1000,0))</f>
        <v>0</v>
      </c>
      <c r="DC204" s="1">
        <f>IF(AND(G$32&lt;ABS($Q204),G$32&gt;ABS($Q203)),1,0)</f>
        <v>0</v>
      </c>
      <c r="DD204" s="3">
        <f>MIN(IF(DC204=1,($S204-$S203)/(ABS($Q204)-ABS($Q203))*(G$32-ABS($Q203))+$S203,0),$D$7)</f>
        <v>0</v>
      </c>
      <c r="DE204" s="1">
        <f>IF(ABS($Q204)&lt;G$33,$AA204,IF(ABS($Q203)&lt;G$33,(G$33-ABS($Q203))*($Z203+$Z204)*0.5*($D$27+$D$28)*$D$5*1000,0))</f>
        <v>0</v>
      </c>
      <c r="DF204" s="1">
        <f>IF(AND(G$33&lt;ABS($Q204),G$33&gt;ABS($Q203)),1,0)</f>
        <v>0</v>
      </c>
      <c r="DG204" s="3">
        <f>MIN(IF(DF204=1,($S204-$S203)/(ABS($Q204)-ABS($Q203))*(G$33-ABS($Q203))+$S203,0),$D$7)</f>
        <v>0</v>
      </c>
      <c r="DH204" s="1">
        <f>IF(ABS($Q204)&lt;G$34,$AA204,IF(ABS($Q203)&lt;G$34,(G$34-ABS($Q203))*($Z203+$Z204)*0.5*($D$27+$D$28)*$D$5*1000,0))</f>
        <v>0</v>
      </c>
      <c r="DI204" s="1">
        <f>IF(AND(G$34&lt;ABS($Q204),G$34&gt;ABS($Q203)),1,0)</f>
        <v>0</v>
      </c>
      <c r="DJ204" s="3">
        <f>MIN(IF(DI204=1,($S204-$S203)/(ABS($Q204)-ABS($Q203))*(G$34-ABS($Q203))+$S203,0),$D$7)</f>
        <v>0</v>
      </c>
      <c r="DK204" s="1">
        <f>IF(ABS($Q204)&lt;G$35,$AA204,IF(ABS($Q203)&lt;G$35,(G$35-ABS($Q203))*($Z203+$Z204)*0.5*($D$27+$D$28)*$D$5*1000,0))</f>
        <v>0</v>
      </c>
      <c r="DL204" s="1">
        <f>IF(AND(G$35&lt;ABS($Q204),G$35&gt;ABS($Q203)),1,0)</f>
        <v>0</v>
      </c>
      <c r="DM204" s="3">
        <f>MIN(IF(DL204=1,($S204-$S203)/(ABS($Q204)-ABS($Q203))*(G$35-ABS($Q203))+$S203,0),$D$7)</f>
        <v>0</v>
      </c>
      <c r="DN204" s="1">
        <f>IF(ABS($Q204)&lt;G$36,$AA204,IF(ABS($Q203)&lt;G$36,(G$36-ABS($Q203))*($Z203+$Z204)*0.5*($D$27+$D$28)*$D$5*1000,0))</f>
        <v>0</v>
      </c>
      <c r="DO204" s="1">
        <f>IF(AND(G$36&lt;ABS($Q204),G$36&gt;ABS($Q203)),1,0)</f>
        <v>0</v>
      </c>
      <c r="DP204" s="3">
        <f>MIN(IF(DO204=1,($S204-$S203)/(ABS($Q204)-ABS($Q203))*(G$36-ABS($Q203))+$S203,0),$D$7)</f>
        <v>0</v>
      </c>
      <c r="DQ204" s="1">
        <f>IF(ABS($Q204)&lt;G$37,$AA204,IF(ABS($Q203)&lt;G$37,(G$37-ABS($Q203))*($Z203+$Z204)*0.5*($D$27+$D$28)*$D$5*1000,0))</f>
        <v>0</v>
      </c>
      <c r="DR204" s="1">
        <f>IF(AND(G$37&lt;ABS($Q204),G$37&gt;ABS($Q203)),1,0)</f>
        <v>0</v>
      </c>
      <c r="DS204" s="3">
        <f>MIN(IF(DR204=1,($S204-$S203)/(ABS($Q204)-ABS($Q203))*(G$37-ABS($Q203))+$S203,0),$D$7)</f>
        <v>0</v>
      </c>
      <c r="DT204" s="1">
        <f>IF(ABS($Q204)&lt;G$38,$AA204,IF(ABS($Q203)&lt;G$38,(G$38-ABS($Q203))*($Z203+$Z204)*0.5*($D$27+$D$28)*$D$5*1000,0))</f>
        <v>0</v>
      </c>
      <c r="DU204" s="1">
        <f>IF(AND(G$38&lt;ABS($Q204),G$38&gt;ABS($Q203)),1,0)</f>
        <v>0</v>
      </c>
      <c r="DV204" s="3">
        <f>MIN(IF(DU204=1,($S204-$S203)/(ABS($Q204)-ABS($Q203))*(G$38-ABS($Q203))+$S203,0),$D$7)</f>
        <v>0</v>
      </c>
      <c r="DW204" s="1">
        <f>IF(ABS($Q204)&lt;G$39,$AA204,IF(ABS($Q203)&lt;G$39,(G$39-ABS($Q203))*($Z203+$Z204)*0.5*($D$27+$D$28)*$D$5*1000,0))</f>
        <v>0</v>
      </c>
      <c r="DX204" s="1">
        <f>IF(AND(G$39&lt;ABS($Q204),G$39&gt;ABS($Q203)),1,0)</f>
        <v>0</v>
      </c>
      <c r="DY204" s="3">
        <f>MIN(IF(DX204=1,($S204-$S203)/(ABS($Q204)-ABS($Q203))*(G$39-ABS($Q203))+$S203,0),$D$7)</f>
        <v>0</v>
      </c>
      <c r="DZ204" s="1">
        <f>IF(ABS($Q204)&lt;G$40,$AA204,IF(ABS($Q203)&lt;G$40,(G$40-ABS($Q203))*($Z203+$Z204)*0.5*($D$27+$D$28)*$D$5*1000,0))</f>
        <v>0</v>
      </c>
      <c r="EA204" s="1">
        <f>IF(AND(G$40&lt;ABS($Q204),G$40&gt;ABS($Q203)),1,0)</f>
        <v>0</v>
      </c>
      <c r="EB204" s="3">
        <f>MIN(IF(EA204=1,($S204-$S203)/(ABS($Q204)-ABS($Q203))*(G$40-ABS($Q203))+$S203,0),$D$7)</f>
        <v>0</v>
      </c>
      <c r="EC204" s="1">
        <f>IF(ABS($Q204)&lt;G$41,$AA204,IF(ABS($Q203)&lt;G$41,(G$41-ABS($Q203))*($Z203+$Z204)*0.5*($D$27+$D$28)*$D$5*1000,0))</f>
        <v>0</v>
      </c>
      <c r="ED204" s="1">
        <f>IF(AND(G$41&lt;ABS($Q204),G$41&gt;ABS($Q203)),1,0)</f>
        <v>0</v>
      </c>
      <c r="EE204" s="3">
        <f>MIN(IF(ED204=1,($S204-$S203)/(ABS($Q204)-ABS($Q203))*(G$41-ABS($Q203))+$S203,0),$D$7)</f>
        <v>0</v>
      </c>
      <c r="EF204" s="1">
        <f>IF(ABS($Q204)&lt;G$42,$AA204,IF(ABS($Q203)&lt;G$42,(G$42-ABS($Q203))*($Z203+$Z204)*0.5*($D$27+$D$28)*$D$5*1000,0))</f>
        <v>0</v>
      </c>
      <c r="EG204" s="1">
        <f>IF(AND(G$42&lt;ABS($Q204),G$42&gt;ABS($Q203)),1,0)</f>
        <v>0</v>
      </c>
      <c r="EH204" s="3">
        <f>MIN(IF(EG204=1,($S204-$S203)/(ABS($Q204)-ABS($Q203))*(G$42-ABS($Q203))+$S203,0),$D$7)</f>
        <v>0</v>
      </c>
      <c r="EI204" s="1">
        <f>IF(ABS($Q204)&lt;G$43,$AA204,IF(ABS($Q203)&lt;G$43,(G$43-ABS($Q203))*($Z203+$Z204)*0.5*($D$27+$D$28)*$D$5*1000,0))</f>
        <v>0</v>
      </c>
      <c r="EJ204" s="1">
        <f>IF(AND(G$43&lt;ABS($Q204),G$43&gt;ABS($Q203)),1,0)</f>
        <v>0</v>
      </c>
      <c r="EK204" s="3">
        <f>MIN(IF(EJ204=1,($S204-$S203)/(ABS($Q204)-ABS($Q203))*(G$43-ABS($Q203))+$S203,0),$D$7)</f>
        <v>0</v>
      </c>
      <c r="EL204" s="1">
        <f>IF(ABS($Q204)&lt;G$44,$AA204,IF(ABS($Q203)&lt;G$44,(G$44-ABS($Q203))*($Z203+$Z204)*0.5*($D$27+$D$28)*$D$5*1000,0))</f>
        <v>0</v>
      </c>
      <c r="EM204" s="1">
        <f>IF(AND(G$44&lt;ABS($Q204),G$44&gt;ABS($Q203)),1,0)</f>
        <v>0</v>
      </c>
      <c r="EN204" s="3">
        <f>MIN(IF(EM204=1,($S204-$S203)/(ABS($Q204)-ABS($Q203))*(G$44-ABS($Q203))+$S203,0),$D$7)</f>
        <v>0</v>
      </c>
      <c r="EO204" s="1">
        <f>IF(ABS($Q204)&lt;G$45,$AA204,IF(ABS($Q203)&lt;G$45,(G$45-ABS($Q203))*($Z203+$Z204)*0.5*($D$27+$D$28)*$D$5*1000,0))</f>
        <v>0</v>
      </c>
      <c r="EP204" s="1">
        <f>IF(AND(G$45&lt;ABS($Q204),G$45&gt;ABS($Q203)),1,0)</f>
        <v>0</v>
      </c>
      <c r="EQ204" s="3">
        <f>MIN(IF(EP204=1,($S204-$S203)/(ABS($Q204)-ABS($Q203))*(G$45-ABS($Q203))+$S203,0),$D$7)</f>
        <v>0</v>
      </c>
      <c r="ER204" s="1">
        <f>IF(ABS($Q204)&lt;G$46,$AA204,IF(ABS($Q203)&lt;G$46,(G$46-ABS($Q203))*($Z203+$Z204)*0.5*($D$27+$D$28)*$D$5*1000,0))</f>
        <v>0</v>
      </c>
      <c r="ES204" s="1">
        <f>IF(AND(G$46&lt;ABS($Q204),G$46&gt;ABS($Q203)),1,0)</f>
        <v>0</v>
      </c>
      <c r="ET204" s="3">
        <f>MIN(IF(ES204=1,($S204-$S203)/(ABS($Q204)-ABS($Q203))*(G$46-ABS($Q203))+$S203,0),$D$7)</f>
        <v>0</v>
      </c>
      <c r="EU204" s="1">
        <f>IF(ABS($Q204)&lt;G$47,$AA204,IF(ABS($Q203)&lt;G$47,(G$47-ABS($Q203))*($Z203+$Z204)*0.5*($D$27+$D$28)*$D$5*1000,0))</f>
        <v>0</v>
      </c>
      <c r="EV204" s="1">
        <f>IF(AND(G$47&lt;ABS($Q204),G$47&gt;ABS($Q203)),1,0)</f>
        <v>0</v>
      </c>
      <c r="EW204" s="3">
        <f>MIN(IF(EV204=1,($S204-$S203)/(ABS($Q204)-ABS($Q203))*(G$47-ABS($Q203))+$S203,0),$D$7)</f>
        <v>0</v>
      </c>
      <c r="EX204" s="1">
        <f>IF(ABS($Q204)&lt;G$48,$AA204,IF(ABS($Q203)&lt;G$48,(G$48-ABS($Q203))*($Z203+$Z204)*0.5*($D$27+$D$28)*$D$5*1000,0))</f>
        <v>0</v>
      </c>
      <c r="EY204" s="1">
        <f>IF(AND(G$48&lt;ABS($Q204),G$48&gt;ABS($Q203)),1,0)</f>
        <v>0</v>
      </c>
      <c r="EZ204" s="3">
        <f>MIN(IF(EY204=1,($S204-$S203)/(ABS($Q204)-ABS($Q203))*(G$48-ABS($Q203))+$S203,0),$D$7)</f>
        <v>0</v>
      </c>
      <c r="FA204" s="1">
        <f>IF(ABS($Q204)&lt;G$49,$AA204,IF(ABS($Q203)&lt;G$49,(G$49-ABS($Q203))*($Z203+$Z204)*0.5*($D$27+$D$28)*$D$5*1000,0))</f>
        <v>0</v>
      </c>
      <c r="FB204" s="1">
        <f>IF(AND(G$49&lt;ABS($Q204),G$49&gt;ABS($Q203)),1,0)</f>
        <v>0</v>
      </c>
      <c r="FC204" s="3">
        <f>MIN(IF(FB204=1,($S204-$S203)/(ABS($Q204)-ABS($Q203))*(G$49-ABS($Q203))+$S203,0),$D$7)</f>
        <v>0</v>
      </c>
      <c r="FD204" s="1">
        <f>IF(ABS($Q204)&lt;G$50,$AA204,IF(ABS($Q203)&lt;G$50,(G$50-ABS($Q203))*($Z203+$Z204)*0.5*($D$27+$D$28)*$D$5*1000,0))</f>
        <v>0</v>
      </c>
      <c r="FE204" s="1">
        <f>IF(AND(G$50&lt;ABS($Q204),G$50&gt;ABS($Q203)),1,0)</f>
        <v>0</v>
      </c>
      <c r="FF204" s="3">
        <f>MIN(IF(FE204=1,($S204-$S203)/(ABS($Q204)-ABS($Q203))*(G$50-ABS($Q203))+$S203,0),$D$7)</f>
        <v>0</v>
      </c>
      <c r="FG204" s="1">
        <f>IF(ABS($Q204)&lt;G$51,$AA204,IF(ABS($Q203)&lt;G$51,(G$51-ABS($Q203))*($Z203+$Z204)*0.5*($D$27+$D$28)*$D$5*1000,0))</f>
        <v>0</v>
      </c>
      <c r="FH204" s="1">
        <f>IF(AND(G$51&lt;ABS($Q204),G$51&gt;ABS($Q203)),1,0)</f>
        <v>0</v>
      </c>
      <c r="FI204" s="3">
        <f>MIN(IF(FH204=1,($S204-$S203)/(ABS($Q204)-ABS($Q203))*(G$51-ABS($Q203))+$S203,0),$D$7)</f>
        <v>0</v>
      </c>
      <c r="FJ204" s="1">
        <f>IF(ABS($Q204)&lt;G$52,$AA204,IF(ABS($Q203)&lt;G$52,(G$52-ABS($Q203))*($Z203+$Z204)*0.5*($D$27+$D$28)*$D$5*1000,0))</f>
        <v>0</v>
      </c>
      <c r="FK204" s="1">
        <f>IF(AND(G$52&lt;ABS($Q204),G$52&gt;ABS($Q203)),1,0)</f>
        <v>0</v>
      </c>
      <c r="FL204" s="3">
        <f>MIN(IF(FK204=1,($S204-$S203)/(ABS($Q204)-ABS($Q203))*(G$52-ABS($Q203))+$S203,0),$D$7)</f>
        <v>0</v>
      </c>
      <c r="FM204" s="1">
        <f>IF(ABS($Q204)&lt;G$53,$AA204,IF(ABS($Q203)&lt;G$53,(G$53-ABS($Q203))*($Z203+$Z204)*0.5*($D$27+$D$28)*$D$5*1000,0))</f>
        <v>0</v>
      </c>
      <c r="FN204" s="1">
        <f>IF(AND(G$53&lt;ABS($Q204),G$53&gt;ABS($Q203)),1,0)</f>
        <v>0</v>
      </c>
      <c r="FO204" s="3">
        <f>MIN(IF(FN204=1,($S204-$S203)/(ABS($Q204)-ABS($Q203))*(G$53-ABS($Q203))+$S203,0),$D$7)</f>
        <v>0</v>
      </c>
      <c r="FP204" s="1">
        <f>IF(ABS($Q204)&lt;G$54,$AA204,IF(ABS($Q203)&lt;G$54,(G$54-ABS($Q203))*($Z203+$Z204)*0.5*($D$27+$D$28)*$D$5*1000,0))</f>
        <v>0</v>
      </c>
      <c r="FQ204" s="1">
        <f>IF(AND(G$54&lt;ABS($Q204),G$54&gt;ABS($Q203)),1,0)</f>
        <v>0</v>
      </c>
      <c r="FR204" s="3">
        <f>MIN(IF(FQ204=1,($S204-$S203)/(ABS($Q204)-ABS($Q203))*(G$54-ABS($Q203))+$S203,0),$D$7)</f>
        <v>0</v>
      </c>
      <c r="FS204" s="1">
        <f>IF(ABS($Q204)&lt;G$55,$AA204,IF(ABS($Q203)&lt;G$55,(G$55-ABS($Q203))*($Z203+$Z204)*0.5*($D$27+$D$28)*$D$5*1000,0))</f>
        <v>0</v>
      </c>
      <c r="FT204" s="1">
        <f>IF(AND(G$55&lt;ABS($Q204),G$55&gt;ABS($Q203)),1,0)</f>
        <v>0</v>
      </c>
      <c r="FU204" s="3">
        <f>MIN(IF(FT204=1,($S204-$S203)/(ABS($Q204)-ABS($Q203))*(G$55-ABS($Q203))+$S203,0),$D$7)</f>
        <v>0</v>
      </c>
      <c r="FV204" s="1" t="e">
        <f>IF(ABS($Q204)&lt;#REF!,$AA204,IF(ABS($Q203)&lt;#REF!,(#REF!-ABS($Q203))*($Z203+$Z204)*0.5*($D$27+$D$28)*$D$5*1000,0))</f>
        <v>#REF!</v>
      </c>
      <c r="FW204" s="1" t="e">
        <f>IF(AND(#REF!&lt;ABS($Q204),#REF!&gt;ABS($Q203)),1,0)</f>
        <v>#REF!</v>
      </c>
      <c r="FX204" s="3" t="e">
        <f>MIN(IF(FW204=1,($S204-$S203)/(ABS($Q204)-ABS($Q203))*(#REF!-ABS($Q203))+$S203,0),$D$7)</f>
        <v>#REF!</v>
      </c>
    </row>
    <row r="205" spans="1:180" x14ac:dyDescent="0.35">
      <c r="A205" s="4"/>
      <c r="B205" s="4"/>
      <c r="C205" s="4"/>
      <c r="D205" s="4"/>
      <c r="E205" s="4"/>
      <c r="F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3">
        <f t="shared" si="9"/>
        <v>0.2</v>
      </c>
      <c r="AA205" s="3"/>
      <c r="AB205" s="1"/>
      <c r="AC205" s="2"/>
      <c r="AD205" s="2"/>
      <c r="AE205" s="1"/>
      <c r="AF205" s="2"/>
      <c r="AG205" s="2"/>
      <c r="AH205" s="1"/>
      <c r="AI205" s="2"/>
      <c r="AJ205" s="2"/>
      <c r="AK205" s="1"/>
      <c r="AL205" s="2"/>
      <c r="AM205" s="2"/>
      <c r="AN205" s="1"/>
      <c r="AO205" s="2"/>
      <c r="AP205" s="2"/>
      <c r="AQ205" s="1"/>
      <c r="AR205" s="2"/>
      <c r="AS205" s="2"/>
      <c r="AT205" s="1"/>
      <c r="AU205" s="2"/>
      <c r="AV205" s="2"/>
      <c r="AW205" s="1"/>
      <c r="AX205" s="2"/>
      <c r="AY205" s="2"/>
      <c r="AZ205" s="1"/>
      <c r="BA205" s="2"/>
      <c r="BB205" s="2"/>
      <c r="BC205" s="1"/>
      <c r="BD205" s="2"/>
      <c r="BE205" s="2"/>
      <c r="BF205" s="1"/>
      <c r="BG205" s="2"/>
      <c r="BH205" s="2"/>
      <c r="BI205" s="1"/>
      <c r="BJ205" s="2"/>
      <c r="BK205" s="2"/>
      <c r="BL205" s="1"/>
      <c r="BM205" s="2"/>
      <c r="BN205" s="2"/>
      <c r="BO205" s="1"/>
      <c r="BP205" s="2"/>
      <c r="BQ205" s="2"/>
      <c r="BR205" s="1"/>
      <c r="BS205" s="2"/>
      <c r="BT205" s="2"/>
      <c r="BU205" s="1"/>
      <c r="BV205" s="2"/>
      <c r="BW205" s="2"/>
      <c r="BX205" s="1"/>
      <c r="BY205" s="2"/>
      <c r="BZ205" s="2"/>
      <c r="CA205" s="1"/>
      <c r="CB205" s="2"/>
      <c r="CC205" s="2"/>
      <c r="CD205" s="1"/>
      <c r="CE205" s="2"/>
      <c r="CF205" s="2"/>
      <c r="CG205" s="1"/>
      <c r="CH205" s="2"/>
      <c r="CI205" s="2"/>
      <c r="CJ205" s="1"/>
      <c r="CK205" s="2"/>
      <c r="CL205" s="2"/>
      <c r="CM205" s="1"/>
      <c r="CN205" s="2"/>
      <c r="CO205" s="2"/>
      <c r="CP205" s="1"/>
      <c r="CQ205" s="2"/>
      <c r="CR205" s="2"/>
      <c r="CS205" s="1"/>
      <c r="CT205" s="2"/>
      <c r="CU205" s="2"/>
      <c r="CV205" s="1"/>
      <c r="CW205" s="2"/>
      <c r="CX205" s="2"/>
      <c r="CY205" s="1"/>
      <c r="CZ205" s="2"/>
      <c r="DA205" s="2"/>
      <c r="DB205" s="1"/>
      <c r="DC205" s="2"/>
      <c r="DD205" s="2"/>
      <c r="DE205" s="1"/>
      <c r="DF205" s="2"/>
      <c r="DG205" s="2"/>
      <c r="DH205" s="1"/>
      <c r="DI205" s="2"/>
      <c r="DJ205" s="2"/>
      <c r="DK205" s="1"/>
      <c r="DL205" s="2"/>
      <c r="DM205" s="2"/>
      <c r="DN205" s="1"/>
      <c r="DO205" s="2"/>
      <c r="DP205" s="2"/>
      <c r="DQ205" s="1"/>
      <c r="DR205" s="2"/>
      <c r="DS205" s="2"/>
      <c r="DT205" s="1"/>
      <c r="DU205" s="2"/>
      <c r="DV205" s="2"/>
      <c r="DW205" s="1"/>
      <c r="DX205" s="2"/>
      <c r="DY205" s="2"/>
      <c r="DZ205" s="1"/>
      <c r="EA205" s="2"/>
      <c r="EB205" s="2"/>
      <c r="EC205" s="1"/>
      <c r="ED205" s="2"/>
      <c r="EE205" s="2"/>
      <c r="EF205" s="1"/>
      <c r="EG205" s="2"/>
      <c r="EH205" s="2"/>
      <c r="EI205" s="1"/>
      <c r="EJ205" s="2"/>
      <c r="EK205" s="2"/>
      <c r="EL205" s="1"/>
      <c r="EM205" s="2"/>
      <c r="EN205" s="2"/>
      <c r="EO205" s="1"/>
      <c r="EP205" s="2"/>
      <c r="EQ205" s="2"/>
      <c r="ER205" s="1"/>
      <c r="ES205" s="2"/>
      <c r="ET205" s="2"/>
      <c r="EU205" s="1"/>
      <c r="EV205" s="2"/>
      <c r="EW205" s="2"/>
      <c r="EX205" s="1"/>
      <c r="EY205" s="2"/>
      <c r="EZ205" s="2"/>
      <c r="FA205" s="1"/>
      <c r="FB205" s="2"/>
      <c r="FC205" s="2"/>
      <c r="FD205" s="1"/>
      <c r="FE205" s="2"/>
      <c r="FF205" s="2"/>
      <c r="FG205" s="1"/>
      <c r="FH205" s="2"/>
      <c r="FI205" s="2"/>
      <c r="FJ205" s="1"/>
      <c r="FK205" s="2"/>
      <c r="FL205" s="2"/>
      <c r="FM205" s="1"/>
      <c r="FN205" s="2"/>
      <c r="FO205" s="2"/>
      <c r="FP205" s="1"/>
      <c r="FQ205" s="2"/>
      <c r="FR205" s="2"/>
      <c r="FS205" s="1"/>
      <c r="FT205" s="2"/>
      <c r="FU205" s="2"/>
      <c r="FV205" s="1"/>
      <c r="FW205" s="2"/>
      <c r="FX205" s="2"/>
    </row>
    <row r="206" spans="1:180" x14ac:dyDescent="0.35">
      <c r="A206" s="4"/>
      <c r="B206" s="4"/>
      <c r="C206" s="4"/>
      <c r="D206" s="4"/>
      <c r="E206" s="4"/>
      <c r="F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3">
        <f t="shared" si="9"/>
        <v>0.2</v>
      </c>
      <c r="AA206" s="1">
        <f>$R205*($Z206+$Z205)*0.5*($D$27+$D$28)*1000*$D$5</f>
        <v>0</v>
      </c>
      <c r="AB206" s="1">
        <f>IF(ABS($Q206)&lt;$G$6,$AA206,IF(ABS($Q205)&lt;$G$6,($G$6-ABS($Q205))*($Z205+$Z206)*0.5*($D$27+$D$28)*$D$5*1000,0))</f>
        <v>0</v>
      </c>
      <c r="AC206" s="1">
        <f>IF(AND($G$6&lt;ABS($Q206),$G$6&gt;ABS($Q205)),1,0)</f>
        <v>0</v>
      </c>
      <c r="AD206" s="3">
        <f>MIN(IF(AC206=1,($S206-$S205)/(ABS($Q206)-ABS($Q205))*($G$6-ABS($Q205))+$S205,0),$D$7)</f>
        <v>0</v>
      </c>
      <c r="AE206" s="1">
        <f>IF(ABS($Q206)&lt;$G$7,$AA206,IF(ABS($Q205)&lt;$G$7,($G$7-ABS($Q205))*($Z205+$Z206)*0.5*($D$27+$D$28)*$D$5*1000,0))</f>
        <v>0</v>
      </c>
      <c r="AF206" s="1">
        <f>IF(AND($G$7&lt;ABS($Q206),$G$7&gt;ABS($Q205)),1,0)</f>
        <v>0</v>
      </c>
      <c r="AG206" s="3">
        <f>MIN(IF(AF206=1,($S206-$S205)/(ABS($Q206)-ABS($Q205))*($G$7-ABS($Q205))+$S205,0),$D$7)</f>
        <v>0</v>
      </c>
      <c r="AH206" s="1">
        <f>IF(ABS($Q206)&lt;$G$8,$AA206,IF(ABS($Q205)&lt;$G$8,($G$8-ABS($Q205))*($Z205+$Z206)*0.5*($D$27+$D$28)*$D$5*1000,0))</f>
        <v>0</v>
      </c>
      <c r="AI206" s="1">
        <f>IF(AND($G$8&lt;ABS($Q206),$G$8&gt;ABS($Q205)),1,0)</f>
        <v>0</v>
      </c>
      <c r="AJ206" s="3">
        <f>MIN(IF(AI206=1,($S206-$S205)/(ABS($Q206)-ABS($Q205))*($G$8-ABS($Q205))+$S205,0),$D$7)</f>
        <v>0</v>
      </c>
      <c r="AK206" s="1">
        <f>IF(ABS($Q206)&lt;$G$9,$AA206,IF(ABS($Q205)&lt;$G$9,($G$9-ABS($Q205))*($Z205+$Z206)*0.5*($D$27+$D$28)*$D$5*1000,0))</f>
        <v>0</v>
      </c>
      <c r="AL206" s="1">
        <f>IF(AND($G$9&lt;ABS($Q206),$G$9&gt;ABS($Q205)),1,0)</f>
        <v>0</v>
      </c>
      <c r="AM206" s="3">
        <f>MIN(IF(AL206=1,($S206-$S205)/(ABS($Q206)-ABS($Q205))*($G$9-ABS($Q205))+$S205,0),$D$7)</f>
        <v>0</v>
      </c>
      <c r="AN206" s="1">
        <f>IF(ABS($Q206)&lt;$G$10,$AA206,IF(ABS($Q205)&lt;$G$10,($G$10-ABS($Q205))*($Z205+$Z206)*0.5*($D$27+$D$28)*$D$5*1000,0))</f>
        <v>0</v>
      </c>
      <c r="AO206" s="1">
        <f>IF(AND($G$10&lt;ABS($Q206),$G$10&gt;ABS($Q205)),1,0)</f>
        <v>0</v>
      </c>
      <c r="AP206" s="3">
        <f>MIN(IF(AO206=1,($S206-$S205)/(ABS($Q206)-ABS($Q205))*($G$10-ABS($Q205))+$S205,0),$D$7)</f>
        <v>0</v>
      </c>
      <c r="AQ206" s="1">
        <f>IF(ABS($Q206)&lt;$G$11,$AA206,IF(ABS($Q205)&lt;$G$11,($G$11-ABS($Q205))*($Z205+$Z206)*0.5*($D$27+$D$28)*$D$5*1000,0))</f>
        <v>0</v>
      </c>
      <c r="AR206" s="1">
        <f>IF(AND($G$11&lt;ABS($Q206),$G$11&gt;ABS($Q205)),1,0)</f>
        <v>0</v>
      </c>
      <c r="AS206" s="3">
        <f>MIN(IF(AR206=1,($S206-$S205)/(ABS($Q206)-ABS($Q205))*($G$11-ABS($Q205))+$S205,0),$D$7)</f>
        <v>0</v>
      </c>
      <c r="AT206" s="1">
        <f>IF(ABS($Q206)&lt;$G$12,$AA206,IF(ABS($Q205)&lt;$G$12,($G$12-ABS($Q205))*($Z205+$Z206)*0.5*($D$27+$D$28)*$D$5*1000,0))</f>
        <v>0</v>
      </c>
      <c r="AU206" s="1">
        <f>IF(AND($G$12&lt;ABS($Q206),$G$12&gt;ABS($Q205)),1,0)</f>
        <v>0</v>
      </c>
      <c r="AV206" s="3">
        <f>MIN(IF(AU206=1,($S206-$S205)/(ABS($Q206)-ABS($Q205))*($G$12-ABS($Q205))+$S205,0),$D$7)</f>
        <v>0</v>
      </c>
      <c r="AW206" s="1">
        <f>IF(ABS($Q206)&lt;$G$13,$AA206,IF(ABS($Q205)&lt;$G$13,($G$13-ABS($Q205))*($Z205+$Z206)*0.5*($D$27+$D$28)*$D$5*1000,0))</f>
        <v>0</v>
      </c>
      <c r="AX206" s="1">
        <f>IF(AND($G$13&lt;ABS($Q206),$G$13&gt;ABS($Q205)),1,0)</f>
        <v>0</v>
      </c>
      <c r="AY206" s="3">
        <f>MIN(IF(AX206=1,($S206-$S205)/(ABS($Q206)-ABS($Q205))*($G$13-ABS($Q205))+$S205,0),$D$7)</f>
        <v>0</v>
      </c>
      <c r="AZ206" s="1">
        <f>IF(ABS($Q206)&lt;$G$14,$AA206,IF(ABS($Q205)&lt;$G$14,($G$14-ABS($Q205))*($Z205+$Z206)*0.5*($D$27+$D$28)*$D$5*1000,0))</f>
        <v>0</v>
      </c>
      <c r="BA206" s="1">
        <f>IF(AND($G$14&lt;ABS($Q206),$G$14&gt;ABS($Q205)),1,0)</f>
        <v>0</v>
      </c>
      <c r="BB206" s="3">
        <f>MIN(IF(BA206=1,($S206-$S205)/(ABS($Q206)-ABS($Q205))*($G$14-ABS($Q205))+$S205,0),$D$7)</f>
        <v>0</v>
      </c>
      <c r="BC206" s="1">
        <f>IF(ABS($Q206)&lt;G$15,$AA206,IF(ABS($Q205)&lt;G$15,(G$15-ABS($Q205))*($Z205+$Z206)*0.5*($D$27+$D$28)*$D$5*1000,0))</f>
        <v>0</v>
      </c>
      <c r="BD206" s="1">
        <f>IF(AND(G$15&lt;ABS($Q206),G$15&gt;ABS($Q205)),1,0)</f>
        <v>0</v>
      </c>
      <c r="BE206" s="3">
        <f>MIN(IF(BD206=1,($S206-$S205)/(ABS($Q206)-ABS($Q205))*(G$15-ABS($Q205))+$S205,0),$D$7)</f>
        <v>0</v>
      </c>
      <c r="BF206" s="1">
        <f>IF(ABS($Q206)&lt;G$16,$AA206,IF(ABS($Q205)&lt;G$16,(G$16-ABS($Q205))*($Z205+$Z206)*0.5*($D$27+$D$28)*$D$5*1000,0))</f>
        <v>0</v>
      </c>
      <c r="BG206" s="1">
        <f>IF(AND(G$16&lt;ABS($Q206),G$16&gt;ABS($Q205)),1,0)</f>
        <v>0</v>
      </c>
      <c r="BH206" s="3">
        <f>MIN(IF(BG206=1,($S206-$S205)/(ABS($Q206)-ABS($Q205))*(G$16-ABS($Q205))+$S205,0),$D$7)</f>
        <v>0</v>
      </c>
      <c r="BI206" s="1">
        <f>IF(ABS($Q206)&lt;G$17,$AA206,IF(ABS($Q205)&lt;G$17,(G$17-ABS($Q205))*($Z205+$Z206)*0.5*($D$27+$D$28)*$D$5*1000,0))</f>
        <v>0</v>
      </c>
      <c r="BJ206" s="1">
        <f>IF(AND(G$17&lt;ABS($Q206),G$17&gt;ABS($Q205)),1,0)</f>
        <v>0</v>
      </c>
      <c r="BK206" s="3">
        <f>MIN(IF(BJ206=1,($S206-$S205)/(ABS($Q206)-ABS($Q205))*(G$17-ABS($Q205))+$S205,0),$D$7)</f>
        <v>0</v>
      </c>
      <c r="BL206" s="1">
        <f>IF(ABS($Q206)&lt;G$18,$AA206,IF(ABS($Q205)&lt;G$18,(G$18-ABS($Q205))*($Z205+$Z206)*0.5*($D$27+$D$28)*$D$5*1000,0))</f>
        <v>0</v>
      </c>
      <c r="BM206" s="1">
        <f>IF(AND(G$18&lt;ABS($Q206),G$18&gt;ABS($Q205)),1,0)</f>
        <v>0</v>
      </c>
      <c r="BN206" s="3">
        <f>MIN(IF(BM206=1,($S206-$S205)/(ABS($Q206)-ABS($Q205))*(G$18-ABS($Q205))+$S205,0),$D$7)</f>
        <v>0</v>
      </c>
      <c r="BO206" s="1">
        <f>IF(ABS($Q206)&lt;G$19,$AA206,IF(ABS($Q205)&lt;G$19,(G$19-ABS($Q205))*($Z205+$Z206)*0.5*($D$27+$D$28)*$D$5*1000,0))</f>
        <v>0</v>
      </c>
      <c r="BP206" s="1">
        <f>IF(AND(G$19&lt;ABS($Q206),G$19&gt;ABS($Q205)),1,0)</f>
        <v>0</v>
      </c>
      <c r="BQ206" s="3">
        <f>MIN(IF(BP206=1,($S206-$S205)/(ABS($Q206)-ABS($Q205))*(G$19-ABS($Q205))+$S205,0),$D$7)</f>
        <v>0</v>
      </c>
      <c r="BR206" s="1">
        <f>IF(ABS($Q206)&lt;G$20,$AA206,IF(ABS($Q205)&lt;G$20,(G$20-ABS($Q205))*($Z205+$Z206)*0.5*($D$27+$D$28)*$D$5*1000,0))</f>
        <v>0</v>
      </c>
      <c r="BS206" s="1">
        <f>IF(AND(G$20&lt;ABS($Q206),G$20&gt;ABS($Q205)),1,0)</f>
        <v>0</v>
      </c>
      <c r="BT206" s="3">
        <f>MIN(IF(BS206=1,($S206-$S205)/(ABS($Q206)-ABS($Q205))*(G$20-ABS($Q205))+$S205,0),$D$7)</f>
        <v>0</v>
      </c>
      <c r="BU206" s="1">
        <f>IF(ABS($Q206)&lt;G$21,$AA206,IF(ABS($Q205)&lt;G$21,(G$21-ABS($Q205))*($Z205+$Z206)*0.5*($D$27+$D$28)*$D$5*1000,0))</f>
        <v>0</v>
      </c>
      <c r="BV206" s="1">
        <f>IF(AND(G$21&lt;ABS($Q206),G$21&gt;ABS($Q205)),1,0)</f>
        <v>0</v>
      </c>
      <c r="BW206" s="3">
        <f>MIN(IF(BV206=1,($S206-$S205)/(ABS($Q206)-ABS($Q205))*(G$21-ABS($Q205))+$S205,0),$D$7)</f>
        <v>0</v>
      </c>
      <c r="BX206" s="1">
        <f>IF(ABS($Q206)&lt;G$22,$AA206,IF(ABS($Q205)&lt;G$22,(G$22-ABS($Q205))*($Z205+$Z206)*0.5*($D$27+$D$28)*$D$5*1000,0))</f>
        <v>0</v>
      </c>
      <c r="BY206" s="1">
        <f>IF(AND(G$22&lt;ABS($Q206),G$22&gt;ABS($Q205)),1,0)</f>
        <v>0</v>
      </c>
      <c r="BZ206" s="3">
        <f>MIN(IF(BY206=1,($S206-$S205)/(ABS($Q206)-ABS($Q205))*(G$22-ABS($Q205))+$S205,0),$D$7)</f>
        <v>0</v>
      </c>
      <c r="CA206" s="1">
        <f>IF(ABS($Q206)&lt;G$23,$AA206,IF(ABS($Q205)&lt;G$23,(G$23-ABS($Q205))*($Z205+$Z206)*0.5*($D$27+$D$28)*$D$5*1000,0))</f>
        <v>0</v>
      </c>
      <c r="CB206" s="1">
        <f>IF(AND(G$23&lt;ABS($Q206),G$23&gt;ABS($Q205)),1,0)</f>
        <v>0</v>
      </c>
      <c r="CC206" s="3">
        <f>MIN(IF(CB206=1,($S206-$S205)/(ABS($Q206)-ABS($Q205))*(G$23-ABS($Q205))+$S205,0),$D$7)</f>
        <v>0</v>
      </c>
      <c r="CD206" s="1">
        <f>IF(ABS($Q206)&lt;G$24,$AA206,IF(ABS($Q205)&lt;G$24,(G$24-ABS($Q205))*($Z205+$Z206)*0.5*($D$27+$D$28)*$D$5*1000,0))</f>
        <v>0</v>
      </c>
      <c r="CE206" s="1">
        <f>IF(AND(G$24&lt;ABS($Q206),G$24&gt;ABS($Q205)),1,0)</f>
        <v>0</v>
      </c>
      <c r="CF206" s="3">
        <f>MIN(IF(CE206=1,($S206-$S205)/(ABS($Q206)-ABS($Q205))*(G$24-ABS($Q205))+$S205,0),$D$7)</f>
        <v>0</v>
      </c>
      <c r="CG206" s="1">
        <f>IF(ABS($Q206)&lt;G$25,$AA206,IF(ABS($Q205)&lt;G$25,(G$25-ABS($Q205))*($Z205+$Z206)*0.5*($D$27+$D$28)*$D$5*1000,0))</f>
        <v>0</v>
      </c>
      <c r="CH206" s="1">
        <f>IF(AND(G$25&lt;ABS($Q206),G$25&gt;ABS($Q205)),1,0)</f>
        <v>0</v>
      </c>
      <c r="CI206" s="3">
        <f>MIN(IF(CH206=1,($S206-$S205)/(ABS($Q206)-ABS($Q205))*(G$25-ABS($Q205))+$S205,0),$D$7)</f>
        <v>0</v>
      </c>
      <c r="CJ206" s="1">
        <f>IF(ABS($Q206)&lt;G$26,$AA206,IF(ABS($Q205)&lt;G$26,(G$26-ABS($Q205))*($Z205+$Z206)*0.5*($D$27+$D$28)*$D$5*1000,0))</f>
        <v>0</v>
      </c>
      <c r="CK206" s="1">
        <f>IF(AND(G$26&lt;ABS($Q206),G$26&gt;ABS($Q205)),1,0)</f>
        <v>0</v>
      </c>
      <c r="CL206" s="3">
        <f>MIN(IF(CK206=1,($S206-$S205)/(ABS($Q206)-ABS($Q205))*(G$26-ABS($Q205))+$S205,0),$D$7)</f>
        <v>0</v>
      </c>
      <c r="CM206" s="1">
        <f>IF(ABS($Q206)&lt;G$27,$AA206,IF(ABS($Q205)&lt;G$27,(G$27-ABS($Q205))*($Z205+$Z206)*0.5*($D$27+$D$28)*$D$5*1000,0))</f>
        <v>0</v>
      </c>
      <c r="CN206" s="1">
        <f>IF(AND(G$27&lt;ABS($Q206),G$27&gt;ABS($Q205)),1,0)</f>
        <v>0</v>
      </c>
      <c r="CO206" s="3">
        <f>MIN(IF(CN206=1,($S206-$S205)/(ABS($Q206)-ABS($Q205))*(G$27-ABS($Q205))+$S205,0),$D$7)</f>
        <v>0</v>
      </c>
      <c r="CP206" s="1">
        <f>IF(ABS($Q206)&lt;G$28,$AA206,IF(ABS($Q205)&lt;G$28,(G$28-ABS($Q205))*($Z205+$Z206)*0.5*($D$27+$D$28)*$D$5*1000,0))</f>
        <v>0</v>
      </c>
      <c r="CQ206" s="1">
        <f>IF(AND(G$28&lt;ABS($Q206),G$28&gt;ABS($Q205)),1,0)</f>
        <v>0</v>
      </c>
      <c r="CR206" s="3">
        <f>MIN(IF(CQ206=1,($S206-$S205)/(ABS($Q206)-ABS($Q205))*(G$28-ABS($Q205))+$S205,0),$D$7)</f>
        <v>0</v>
      </c>
      <c r="CS206" s="1">
        <f>IF(ABS($Q206)&lt;G$29,$AA206,IF(ABS($Q205)&lt;G$29,(G$29-ABS($Q205))*($Z205+$Z206)*0.5*($D$27+$D$28)*$D$5*1000,0))</f>
        <v>0</v>
      </c>
      <c r="CT206" s="1">
        <f>IF(AND(G$29&lt;ABS($Q206),G$29&gt;ABS($Q205)),1,0)</f>
        <v>0</v>
      </c>
      <c r="CU206" s="3">
        <f>MIN(IF(CT206=1,($S206-$S205)/(ABS($Q206)-ABS($Q205))*(G$29-ABS($Q205))+$S205,0),$D$7)</f>
        <v>0</v>
      </c>
      <c r="CV206" s="1">
        <f>IF(ABS($Q206)&lt;G$30,$AA206,IF(ABS($Q205)&lt;G$30,(G$30-ABS($Q205))*($Z205+$Z206)*0.5*($D$27+$D$28)*$D$5*1000,0))</f>
        <v>0</v>
      </c>
      <c r="CW206" s="1">
        <f>IF(AND(G$30&lt;ABS($Q206),G$30&gt;ABS($Q205)),1,0)</f>
        <v>0</v>
      </c>
      <c r="CX206" s="3">
        <f>MIN(IF(CW206=1,($S206-$S205)/(ABS($Q206)-ABS($Q205))*(G$30-ABS($Q205))+$S205,0),$D$7)</f>
        <v>0</v>
      </c>
      <c r="CY206" s="1">
        <f>IF(ABS($Q206)&lt;G$31,$AA206,IF(ABS($Q205)&lt;G$31,(G$31-ABS($Q205))*($Z205+$Z206)*0.5*($D$27+$D$28)*$D$5*1000,0))</f>
        <v>0</v>
      </c>
      <c r="CZ206" s="1">
        <f>IF(AND(G$31&lt;ABS($Q206),G$31&gt;ABS($Q205)),1,0)</f>
        <v>0</v>
      </c>
      <c r="DA206" s="3">
        <f>MIN(IF(CZ206=1,($S206-$S205)/(ABS($Q206)-ABS($Q205))*(G$31-ABS($Q205))+$S205,0),$D$7)</f>
        <v>0</v>
      </c>
      <c r="DB206" s="1">
        <f>IF(ABS($Q206)&lt;G$32,$AA206,IF(ABS($Q205)&lt;G$32,(G$32-ABS($Q205))*($Z205+$Z206)*0.5*($D$27+$D$28)*$D$5*1000,0))</f>
        <v>0</v>
      </c>
      <c r="DC206" s="1">
        <f>IF(AND(G$32&lt;ABS($Q206),G$32&gt;ABS($Q205)),1,0)</f>
        <v>0</v>
      </c>
      <c r="DD206" s="3">
        <f>MIN(IF(DC206=1,($S206-$S205)/(ABS($Q206)-ABS($Q205))*(G$32-ABS($Q205))+$S205,0),$D$7)</f>
        <v>0</v>
      </c>
      <c r="DE206" s="1">
        <f>IF(ABS($Q206)&lt;G$33,$AA206,IF(ABS($Q205)&lt;G$33,(G$33-ABS($Q205))*($Z205+$Z206)*0.5*($D$27+$D$28)*$D$5*1000,0))</f>
        <v>0</v>
      </c>
      <c r="DF206" s="1">
        <f>IF(AND(G$33&lt;ABS($Q206),G$33&gt;ABS($Q205)),1,0)</f>
        <v>0</v>
      </c>
      <c r="DG206" s="3">
        <f>MIN(IF(DF206=1,($S206-$S205)/(ABS($Q206)-ABS($Q205))*(G$33-ABS($Q205))+$S205,0),$D$7)</f>
        <v>0</v>
      </c>
      <c r="DH206" s="1">
        <f>IF(ABS($Q206)&lt;G$34,$AA206,IF(ABS($Q205)&lt;G$34,(G$34-ABS($Q205))*($Z205+$Z206)*0.5*($D$27+$D$28)*$D$5*1000,0))</f>
        <v>0</v>
      </c>
      <c r="DI206" s="1">
        <f>IF(AND(G$34&lt;ABS($Q206),G$34&gt;ABS($Q205)),1,0)</f>
        <v>0</v>
      </c>
      <c r="DJ206" s="3">
        <f>MIN(IF(DI206=1,($S206-$S205)/(ABS($Q206)-ABS($Q205))*(G$34-ABS($Q205))+$S205,0),$D$7)</f>
        <v>0</v>
      </c>
      <c r="DK206" s="1">
        <f>IF(ABS($Q206)&lt;G$35,$AA206,IF(ABS($Q205)&lt;G$35,(G$35-ABS($Q205))*($Z205+$Z206)*0.5*($D$27+$D$28)*$D$5*1000,0))</f>
        <v>0</v>
      </c>
      <c r="DL206" s="1">
        <f>IF(AND(G$35&lt;ABS($Q206),G$35&gt;ABS($Q205)),1,0)</f>
        <v>0</v>
      </c>
      <c r="DM206" s="3">
        <f>MIN(IF(DL206=1,($S206-$S205)/(ABS($Q206)-ABS($Q205))*(G$35-ABS($Q205))+$S205,0),$D$7)</f>
        <v>0</v>
      </c>
      <c r="DN206" s="1">
        <f>IF(ABS($Q206)&lt;G$36,$AA206,IF(ABS($Q205)&lt;G$36,(G$36-ABS($Q205))*($Z205+$Z206)*0.5*($D$27+$D$28)*$D$5*1000,0))</f>
        <v>0</v>
      </c>
      <c r="DO206" s="1">
        <f>IF(AND(G$36&lt;ABS($Q206),G$36&gt;ABS($Q205)),1,0)</f>
        <v>0</v>
      </c>
      <c r="DP206" s="3">
        <f>MIN(IF(DO206=1,($S206-$S205)/(ABS($Q206)-ABS($Q205))*(G$36-ABS($Q205))+$S205,0),$D$7)</f>
        <v>0</v>
      </c>
      <c r="DQ206" s="1">
        <f>IF(ABS($Q206)&lt;G$37,$AA206,IF(ABS($Q205)&lt;G$37,(G$37-ABS($Q205))*($Z205+$Z206)*0.5*($D$27+$D$28)*$D$5*1000,0))</f>
        <v>0</v>
      </c>
      <c r="DR206" s="1">
        <f>IF(AND(G$37&lt;ABS($Q206),G$37&gt;ABS($Q205)),1,0)</f>
        <v>0</v>
      </c>
      <c r="DS206" s="3">
        <f>MIN(IF(DR206=1,($S206-$S205)/(ABS($Q206)-ABS($Q205))*(G$37-ABS($Q205))+$S205,0),$D$7)</f>
        <v>0</v>
      </c>
      <c r="DT206" s="1">
        <f>IF(ABS($Q206)&lt;G$38,$AA206,IF(ABS($Q205)&lt;G$38,(G$38-ABS($Q205))*($Z205+$Z206)*0.5*($D$27+$D$28)*$D$5*1000,0))</f>
        <v>0</v>
      </c>
      <c r="DU206" s="1">
        <f>IF(AND(G$38&lt;ABS($Q206),G$38&gt;ABS($Q205)),1,0)</f>
        <v>0</v>
      </c>
      <c r="DV206" s="3">
        <f>MIN(IF(DU206=1,($S206-$S205)/(ABS($Q206)-ABS($Q205))*(G$38-ABS($Q205))+$S205,0),$D$7)</f>
        <v>0</v>
      </c>
      <c r="DW206" s="1">
        <f>IF(ABS($Q206)&lt;G$39,$AA206,IF(ABS($Q205)&lt;G$39,(G$39-ABS($Q205))*($Z205+$Z206)*0.5*($D$27+$D$28)*$D$5*1000,0))</f>
        <v>0</v>
      </c>
      <c r="DX206" s="1">
        <f>IF(AND(G$39&lt;ABS($Q206),G$39&gt;ABS($Q205)),1,0)</f>
        <v>0</v>
      </c>
      <c r="DY206" s="3">
        <f>MIN(IF(DX206=1,($S206-$S205)/(ABS($Q206)-ABS($Q205))*(G$39-ABS($Q205))+$S205,0),$D$7)</f>
        <v>0</v>
      </c>
      <c r="DZ206" s="1">
        <f>IF(ABS($Q206)&lt;G$40,$AA206,IF(ABS($Q205)&lt;G$40,(G$40-ABS($Q205))*($Z205+$Z206)*0.5*($D$27+$D$28)*$D$5*1000,0))</f>
        <v>0</v>
      </c>
      <c r="EA206" s="1">
        <f>IF(AND(G$40&lt;ABS($Q206),G$40&gt;ABS($Q205)),1,0)</f>
        <v>0</v>
      </c>
      <c r="EB206" s="3">
        <f>MIN(IF(EA206=1,($S206-$S205)/(ABS($Q206)-ABS($Q205))*(G$40-ABS($Q205))+$S205,0),$D$7)</f>
        <v>0</v>
      </c>
      <c r="EC206" s="1">
        <f>IF(ABS($Q206)&lt;G$41,$AA206,IF(ABS($Q205)&lt;G$41,(G$41-ABS($Q205))*($Z205+$Z206)*0.5*($D$27+$D$28)*$D$5*1000,0))</f>
        <v>0</v>
      </c>
      <c r="ED206" s="1">
        <f>IF(AND(G$41&lt;ABS($Q206),G$41&gt;ABS($Q205)),1,0)</f>
        <v>0</v>
      </c>
      <c r="EE206" s="3">
        <f>MIN(IF(ED206=1,($S206-$S205)/(ABS($Q206)-ABS($Q205))*(G$41-ABS($Q205))+$S205,0),$D$7)</f>
        <v>0</v>
      </c>
      <c r="EF206" s="1">
        <f>IF(ABS($Q206)&lt;G$42,$AA206,IF(ABS($Q205)&lt;G$42,(G$42-ABS($Q205))*($Z205+$Z206)*0.5*($D$27+$D$28)*$D$5*1000,0))</f>
        <v>0</v>
      </c>
      <c r="EG206" s="1">
        <f>IF(AND(G$42&lt;ABS($Q206),G$42&gt;ABS($Q205)),1,0)</f>
        <v>0</v>
      </c>
      <c r="EH206" s="3">
        <f>MIN(IF(EG206=1,($S206-$S205)/(ABS($Q206)-ABS($Q205))*(G$42-ABS($Q205))+$S205,0),$D$7)</f>
        <v>0</v>
      </c>
      <c r="EI206" s="1">
        <f>IF(ABS($Q206)&lt;G$43,$AA206,IF(ABS($Q205)&lt;G$43,(G$43-ABS($Q205))*($Z205+$Z206)*0.5*($D$27+$D$28)*$D$5*1000,0))</f>
        <v>0</v>
      </c>
      <c r="EJ206" s="1">
        <f>IF(AND(G$43&lt;ABS($Q206),G$43&gt;ABS($Q205)),1,0)</f>
        <v>0</v>
      </c>
      <c r="EK206" s="3">
        <f>MIN(IF(EJ206=1,($S206-$S205)/(ABS($Q206)-ABS($Q205))*(G$43-ABS($Q205))+$S205,0),$D$7)</f>
        <v>0</v>
      </c>
      <c r="EL206" s="1">
        <f>IF(ABS($Q206)&lt;G$44,$AA206,IF(ABS($Q205)&lt;G$44,(G$44-ABS($Q205))*($Z205+$Z206)*0.5*($D$27+$D$28)*$D$5*1000,0))</f>
        <v>0</v>
      </c>
      <c r="EM206" s="1">
        <f>IF(AND(G$44&lt;ABS($Q206),G$44&gt;ABS($Q205)),1,0)</f>
        <v>0</v>
      </c>
      <c r="EN206" s="3">
        <f>MIN(IF(EM206=1,($S206-$S205)/(ABS($Q206)-ABS($Q205))*(G$44-ABS($Q205))+$S205,0),$D$7)</f>
        <v>0</v>
      </c>
      <c r="EO206" s="1">
        <f>IF(ABS($Q206)&lt;G$45,$AA206,IF(ABS($Q205)&lt;G$45,(G$45-ABS($Q205))*($Z205+$Z206)*0.5*($D$27+$D$28)*$D$5*1000,0))</f>
        <v>0</v>
      </c>
      <c r="EP206" s="1">
        <f>IF(AND(G$45&lt;ABS($Q206),G$45&gt;ABS($Q205)),1,0)</f>
        <v>0</v>
      </c>
      <c r="EQ206" s="3">
        <f>MIN(IF(EP206=1,($S206-$S205)/(ABS($Q206)-ABS($Q205))*(G$45-ABS($Q205))+$S205,0),$D$7)</f>
        <v>0</v>
      </c>
      <c r="ER206" s="1">
        <f>IF(ABS($Q206)&lt;G$46,$AA206,IF(ABS($Q205)&lt;G$46,(G$46-ABS($Q205))*($Z205+$Z206)*0.5*($D$27+$D$28)*$D$5*1000,0))</f>
        <v>0</v>
      </c>
      <c r="ES206" s="1">
        <f>IF(AND(G$46&lt;ABS($Q206),G$46&gt;ABS($Q205)),1,0)</f>
        <v>0</v>
      </c>
      <c r="ET206" s="3">
        <f>MIN(IF(ES206=1,($S206-$S205)/(ABS($Q206)-ABS($Q205))*(G$46-ABS($Q205))+$S205,0),$D$7)</f>
        <v>0</v>
      </c>
      <c r="EU206" s="1">
        <f>IF(ABS($Q206)&lt;G$47,$AA206,IF(ABS($Q205)&lt;G$47,(G$47-ABS($Q205))*($Z205+$Z206)*0.5*($D$27+$D$28)*$D$5*1000,0))</f>
        <v>0</v>
      </c>
      <c r="EV206" s="1">
        <f>IF(AND(G$47&lt;ABS($Q206),G$47&gt;ABS($Q205)),1,0)</f>
        <v>0</v>
      </c>
      <c r="EW206" s="3">
        <f>MIN(IF(EV206=1,($S206-$S205)/(ABS($Q206)-ABS($Q205))*(G$47-ABS($Q205))+$S205,0),$D$7)</f>
        <v>0</v>
      </c>
      <c r="EX206" s="1">
        <f>IF(ABS($Q206)&lt;G$48,$AA206,IF(ABS($Q205)&lt;G$48,(G$48-ABS($Q205))*($Z205+$Z206)*0.5*($D$27+$D$28)*$D$5*1000,0))</f>
        <v>0</v>
      </c>
      <c r="EY206" s="1">
        <f>IF(AND(G$48&lt;ABS($Q206),G$48&gt;ABS($Q205)),1,0)</f>
        <v>0</v>
      </c>
      <c r="EZ206" s="3">
        <f>MIN(IF(EY206=1,($S206-$S205)/(ABS($Q206)-ABS($Q205))*(G$48-ABS($Q205))+$S205,0),$D$7)</f>
        <v>0</v>
      </c>
      <c r="FA206" s="1">
        <f>IF(ABS($Q206)&lt;G$49,$AA206,IF(ABS($Q205)&lt;G$49,(G$49-ABS($Q205))*($Z205+$Z206)*0.5*($D$27+$D$28)*$D$5*1000,0))</f>
        <v>0</v>
      </c>
      <c r="FB206" s="1">
        <f>IF(AND(G$49&lt;ABS($Q206),G$49&gt;ABS($Q205)),1,0)</f>
        <v>0</v>
      </c>
      <c r="FC206" s="3">
        <f>MIN(IF(FB206=1,($S206-$S205)/(ABS($Q206)-ABS($Q205))*(G$49-ABS($Q205))+$S205,0),$D$7)</f>
        <v>0</v>
      </c>
      <c r="FD206" s="1">
        <f>IF(ABS($Q206)&lt;G$50,$AA206,IF(ABS($Q205)&lt;G$50,(G$50-ABS($Q205))*($Z205+$Z206)*0.5*($D$27+$D$28)*$D$5*1000,0))</f>
        <v>0</v>
      </c>
      <c r="FE206" s="1">
        <f>IF(AND(G$50&lt;ABS($Q206),G$50&gt;ABS($Q205)),1,0)</f>
        <v>0</v>
      </c>
      <c r="FF206" s="3">
        <f>MIN(IF(FE206=1,($S206-$S205)/(ABS($Q206)-ABS($Q205))*(G$50-ABS($Q205))+$S205,0),$D$7)</f>
        <v>0</v>
      </c>
      <c r="FG206" s="1">
        <f>IF(ABS($Q206)&lt;G$51,$AA206,IF(ABS($Q205)&lt;G$51,(G$51-ABS($Q205))*($Z205+$Z206)*0.5*($D$27+$D$28)*$D$5*1000,0))</f>
        <v>0</v>
      </c>
      <c r="FH206" s="1">
        <f>IF(AND(G$51&lt;ABS($Q206),G$51&gt;ABS($Q205)),1,0)</f>
        <v>0</v>
      </c>
      <c r="FI206" s="3">
        <f>MIN(IF(FH206=1,($S206-$S205)/(ABS($Q206)-ABS($Q205))*(G$51-ABS($Q205))+$S205,0),$D$7)</f>
        <v>0</v>
      </c>
      <c r="FJ206" s="1">
        <f>IF(ABS($Q206)&lt;G$52,$AA206,IF(ABS($Q205)&lt;G$52,(G$52-ABS($Q205))*($Z205+$Z206)*0.5*($D$27+$D$28)*$D$5*1000,0))</f>
        <v>0</v>
      </c>
      <c r="FK206" s="1">
        <f>IF(AND(G$52&lt;ABS($Q206),G$52&gt;ABS($Q205)),1,0)</f>
        <v>0</v>
      </c>
      <c r="FL206" s="3">
        <f>MIN(IF(FK206=1,($S206-$S205)/(ABS($Q206)-ABS($Q205))*(G$52-ABS($Q205))+$S205,0),$D$7)</f>
        <v>0</v>
      </c>
      <c r="FM206" s="1">
        <f>IF(ABS($Q206)&lt;G$53,$AA206,IF(ABS($Q205)&lt;G$53,(G$53-ABS($Q205))*($Z205+$Z206)*0.5*($D$27+$D$28)*$D$5*1000,0))</f>
        <v>0</v>
      </c>
      <c r="FN206" s="1">
        <f>IF(AND(G$53&lt;ABS($Q206),G$53&gt;ABS($Q205)),1,0)</f>
        <v>0</v>
      </c>
      <c r="FO206" s="3">
        <f>MIN(IF(FN206=1,($S206-$S205)/(ABS($Q206)-ABS($Q205))*(G$53-ABS($Q205))+$S205,0),$D$7)</f>
        <v>0</v>
      </c>
      <c r="FP206" s="1">
        <f>IF(ABS($Q206)&lt;G$54,$AA206,IF(ABS($Q205)&lt;G$54,(G$54-ABS($Q205))*($Z205+$Z206)*0.5*($D$27+$D$28)*$D$5*1000,0))</f>
        <v>0</v>
      </c>
      <c r="FQ206" s="1">
        <f>IF(AND(G$54&lt;ABS($Q206),G$54&gt;ABS($Q205)),1,0)</f>
        <v>0</v>
      </c>
      <c r="FR206" s="3">
        <f>MIN(IF(FQ206=1,($S206-$S205)/(ABS($Q206)-ABS($Q205))*(G$54-ABS($Q205))+$S205,0),$D$7)</f>
        <v>0</v>
      </c>
      <c r="FS206" s="1">
        <f>IF(ABS($Q206)&lt;G$55,$AA206,IF(ABS($Q205)&lt;G$55,(G$55-ABS($Q205))*($Z205+$Z206)*0.5*($D$27+$D$28)*$D$5*1000,0))</f>
        <v>0</v>
      </c>
      <c r="FT206" s="1">
        <f>IF(AND(G$55&lt;ABS($Q206),G$55&gt;ABS($Q205)),1,0)</f>
        <v>0</v>
      </c>
      <c r="FU206" s="3">
        <f>MIN(IF(FT206=1,($S206-$S205)/(ABS($Q206)-ABS($Q205))*(G$55-ABS($Q205))+$S205,0),$D$7)</f>
        <v>0</v>
      </c>
      <c r="FV206" s="1" t="e">
        <f>IF(ABS($Q206)&lt;#REF!,$AA206,IF(ABS($Q205)&lt;#REF!,(#REF!-ABS($Q205))*($Z205+$Z206)*0.5*($D$27+$D$28)*$D$5*1000,0))</f>
        <v>#REF!</v>
      </c>
      <c r="FW206" s="1" t="e">
        <f>IF(AND(#REF!&lt;ABS($Q206),#REF!&gt;ABS($Q205)),1,0)</f>
        <v>#REF!</v>
      </c>
      <c r="FX206" s="3" t="e">
        <f>MIN(IF(FW206=1,($S206-$S205)/(ABS($Q206)-ABS($Q205))*(#REF!-ABS($Q205))+$S205,0),$D$7)</f>
        <v>#REF!</v>
      </c>
    </row>
    <row r="207" spans="1:180" x14ac:dyDescent="0.35">
      <c r="A207" s="4"/>
      <c r="E207" s="4"/>
      <c r="F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3">
        <f t="shared" si="9"/>
        <v>0.2</v>
      </c>
      <c r="AA207" s="3"/>
      <c r="AB207" s="1"/>
      <c r="AC207" s="2"/>
      <c r="AD207" s="2"/>
      <c r="AE207" s="1"/>
      <c r="AF207" s="2"/>
      <c r="AG207" s="2"/>
      <c r="AH207" s="1"/>
      <c r="AI207" s="2"/>
      <c r="AJ207" s="2"/>
      <c r="AK207" s="1"/>
      <c r="AL207" s="2"/>
      <c r="AM207" s="2"/>
      <c r="AN207" s="1"/>
      <c r="AO207" s="2"/>
      <c r="AP207" s="2"/>
      <c r="AQ207" s="1"/>
      <c r="AR207" s="2"/>
      <c r="AS207" s="2"/>
      <c r="AT207" s="1"/>
      <c r="AU207" s="2"/>
      <c r="AV207" s="2"/>
      <c r="AW207" s="1"/>
      <c r="AX207" s="2"/>
      <c r="AY207" s="2"/>
      <c r="AZ207" s="1"/>
      <c r="BA207" s="2"/>
      <c r="BB207" s="2"/>
      <c r="BC207" s="1"/>
      <c r="BD207" s="2"/>
      <c r="BE207" s="2"/>
      <c r="BF207" s="1"/>
      <c r="BG207" s="2"/>
      <c r="BH207" s="2"/>
      <c r="BI207" s="1"/>
      <c r="BJ207" s="2"/>
      <c r="BK207" s="2"/>
      <c r="BL207" s="1"/>
      <c r="BM207" s="2"/>
      <c r="BN207" s="2"/>
      <c r="BO207" s="1"/>
      <c r="BP207" s="2"/>
      <c r="BQ207" s="2"/>
      <c r="BR207" s="1"/>
      <c r="BS207" s="2"/>
      <c r="BT207" s="2"/>
      <c r="BU207" s="1"/>
      <c r="BV207" s="2"/>
      <c r="BW207" s="2"/>
      <c r="BX207" s="1"/>
      <c r="BY207" s="2"/>
      <c r="BZ207" s="2"/>
      <c r="CA207" s="1"/>
      <c r="CB207" s="2"/>
      <c r="CC207" s="2"/>
      <c r="CD207" s="1"/>
      <c r="CE207" s="2"/>
      <c r="CF207" s="2"/>
      <c r="CG207" s="1"/>
      <c r="CH207" s="2"/>
      <c r="CI207" s="2"/>
      <c r="CJ207" s="1"/>
      <c r="CK207" s="2"/>
      <c r="CL207" s="2"/>
      <c r="CM207" s="1"/>
      <c r="CN207" s="2"/>
      <c r="CO207" s="2"/>
      <c r="CP207" s="1"/>
      <c r="CQ207" s="2"/>
      <c r="CR207" s="2"/>
      <c r="CS207" s="1"/>
      <c r="CT207" s="2"/>
      <c r="CU207" s="2"/>
      <c r="CV207" s="1"/>
      <c r="CW207" s="2"/>
      <c r="CX207" s="2"/>
      <c r="CY207" s="1"/>
      <c r="CZ207" s="2"/>
      <c r="DA207" s="2"/>
      <c r="DB207" s="1"/>
      <c r="DC207" s="2"/>
      <c r="DD207" s="2"/>
      <c r="DE207" s="1"/>
      <c r="DF207" s="2"/>
      <c r="DG207" s="2"/>
      <c r="DH207" s="1"/>
      <c r="DI207" s="2"/>
      <c r="DJ207" s="2"/>
      <c r="DK207" s="1"/>
      <c r="DL207" s="2"/>
      <c r="DM207" s="2"/>
      <c r="DN207" s="1"/>
      <c r="DO207" s="2"/>
      <c r="DP207" s="2"/>
      <c r="DQ207" s="1"/>
      <c r="DR207" s="2"/>
      <c r="DS207" s="2"/>
      <c r="DT207" s="1"/>
      <c r="DU207" s="2"/>
      <c r="DV207" s="2"/>
      <c r="DW207" s="1"/>
      <c r="DX207" s="2"/>
      <c r="DY207" s="2"/>
      <c r="DZ207" s="1"/>
      <c r="EA207" s="2"/>
      <c r="EB207" s="2"/>
      <c r="EC207" s="1"/>
      <c r="ED207" s="2"/>
      <c r="EE207" s="2"/>
      <c r="EF207" s="1"/>
      <c r="EG207" s="2"/>
      <c r="EH207" s="2"/>
      <c r="EI207" s="1"/>
      <c r="EJ207" s="2"/>
      <c r="EK207" s="2"/>
      <c r="EL207" s="1"/>
      <c r="EM207" s="2"/>
      <c r="EN207" s="2"/>
      <c r="EO207" s="1"/>
      <c r="EP207" s="2"/>
      <c r="EQ207" s="2"/>
      <c r="ER207" s="1"/>
      <c r="ES207" s="2"/>
      <c r="ET207" s="2"/>
      <c r="EU207" s="1"/>
      <c r="EV207" s="2"/>
      <c r="EW207" s="2"/>
      <c r="EX207" s="1"/>
      <c r="EY207" s="2"/>
      <c r="EZ207" s="2"/>
      <c r="FA207" s="1"/>
      <c r="FB207" s="2"/>
      <c r="FC207" s="2"/>
      <c r="FD207" s="1"/>
      <c r="FE207" s="2"/>
      <c r="FF207" s="2"/>
      <c r="FG207" s="1"/>
      <c r="FH207" s="2"/>
      <c r="FI207" s="2"/>
      <c r="FJ207" s="1"/>
      <c r="FK207" s="2"/>
      <c r="FL207" s="2"/>
      <c r="FM207" s="1"/>
      <c r="FN207" s="2"/>
      <c r="FO207" s="2"/>
      <c r="FP207" s="1"/>
      <c r="FQ207" s="2"/>
      <c r="FR207" s="2"/>
      <c r="FS207" s="1"/>
      <c r="FT207" s="2"/>
      <c r="FU207" s="2"/>
      <c r="FV207" s="1"/>
      <c r="FW207" s="2"/>
      <c r="FX207" s="2"/>
    </row>
    <row r="208" spans="1:180" x14ac:dyDescent="0.35">
      <c r="A208" s="4"/>
      <c r="E208" s="4"/>
      <c r="F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3">
        <f t="shared" si="9"/>
        <v>0.2</v>
      </c>
      <c r="AA208" s="1">
        <f>$R207*($Z208+$Z207)*0.5*($D$27+$D$28)*1000*$D$5</f>
        <v>0</v>
      </c>
      <c r="AB208" s="1">
        <f>IF(ABS($Q208)&lt;$G$6,$AA208,IF(ABS($Q207)&lt;$G$6,($G$6-ABS($Q207))*($Z207+$Z208)*0.5*($D$27+$D$28)*$D$5*1000,0))</f>
        <v>0</v>
      </c>
      <c r="AC208" s="1">
        <f>IF(AND($G$6&lt;ABS($Q208),$G$6&gt;ABS($Q207)),1,0)</f>
        <v>0</v>
      </c>
      <c r="AD208" s="3">
        <f>MIN(IF(AC208=1,($S208-$S207)/(ABS($Q208)-ABS($Q207))*($G$6-ABS($Q207))+$S207,0),$D$7)</f>
        <v>0</v>
      </c>
      <c r="AE208" s="1">
        <f>IF(ABS($Q208)&lt;$G$7,$AA208,IF(ABS($Q207)&lt;$G$7,($G$7-ABS($Q207))*($Z207+$Z208)*0.5*($D$27+$D$28)*$D$5*1000,0))</f>
        <v>0</v>
      </c>
      <c r="AF208" s="1">
        <f>IF(AND($G$7&lt;ABS($Q208),$G$7&gt;ABS($Q207)),1,0)</f>
        <v>0</v>
      </c>
      <c r="AG208" s="3">
        <f>MIN(IF(AF208=1,($S208-$S207)/(ABS($Q208)-ABS($Q207))*($G$7-ABS($Q207))+$S207,0),$D$7)</f>
        <v>0</v>
      </c>
      <c r="AH208" s="1">
        <f>IF(ABS($Q208)&lt;$G$8,$AA208,IF(ABS($Q207)&lt;$G$8,($G$8-ABS($Q207))*($Z207+$Z208)*0.5*($D$27+$D$28)*$D$5*1000,0))</f>
        <v>0</v>
      </c>
      <c r="AI208" s="1">
        <f>IF(AND($G$8&lt;ABS($Q208),$G$8&gt;ABS($Q207)),1,0)</f>
        <v>0</v>
      </c>
      <c r="AJ208" s="3">
        <f>MIN(IF(AI208=1,($S208-$S207)/(ABS($Q208)-ABS($Q207))*($G$8-ABS($Q207))+$S207,0),$D$7)</f>
        <v>0</v>
      </c>
      <c r="AK208" s="1">
        <f>IF(ABS($Q208)&lt;$G$9,$AA208,IF(ABS($Q207)&lt;$G$9,($G$9-ABS($Q207))*($Z207+$Z208)*0.5*($D$27+$D$28)*$D$5*1000,0))</f>
        <v>0</v>
      </c>
      <c r="AL208" s="1">
        <f>IF(AND($G$9&lt;ABS($Q208),$G$9&gt;ABS($Q207)),1,0)</f>
        <v>0</v>
      </c>
      <c r="AM208" s="3">
        <f>MIN(IF(AL208=1,($S208-$S207)/(ABS($Q208)-ABS($Q207))*($G$9-ABS($Q207))+$S207,0),$D$7)</f>
        <v>0</v>
      </c>
      <c r="AN208" s="1">
        <f>IF(ABS($Q208)&lt;$G$10,$AA208,IF(ABS($Q207)&lt;$G$10,($G$10-ABS($Q207))*($Z207+$Z208)*0.5*($D$27+$D$28)*$D$5*1000,0))</f>
        <v>0</v>
      </c>
      <c r="AO208" s="1">
        <f>IF(AND($G$10&lt;ABS($Q208),$G$10&gt;ABS($Q207)),1,0)</f>
        <v>0</v>
      </c>
      <c r="AP208" s="3">
        <f>MIN(IF(AO208=1,($S208-$S207)/(ABS($Q208)-ABS($Q207))*($G$10-ABS($Q207))+$S207,0),$D$7)</f>
        <v>0</v>
      </c>
      <c r="AQ208" s="1">
        <f>IF(ABS($Q208)&lt;$G$11,$AA208,IF(ABS($Q207)&lt;$G$11,($G$11-ABS($Q207))*($Z207+$Z208)*0.5*($D$27+$D$28)*$D$5*1000,0))</f>
        <v>0</v>
      </c>
      <c r="AR208" s="1">
        <f>IF(AND($G$11&lt;ABS($Q208),$G$11&gt;ABS($Q207)),1,0)</f>
        <v>0</v>
      </c>
      <c r="AS208" s="3">
        <f>MIN(IF(AR208=1,($S208-$S207)/(ABS($Q208)-ABS($Q207))*($G$11-ABS($Q207))+$S207,0),$D$7)</f>
        <v>0</v>
      </c>
      <c r="AT208" s="1">
        <f>IF(ABS($Q208)&lt;$G$12,$AA208,IF(ABS($Q207)&lt;$G$12,($G$12-ABS($Q207))*($Z207+$Z208)*0.5*($D$27+$D$28)*$D$5*1000,0))</f>
        <v>0</v>
      </c>
      <c r="AU208" s="1">
        <f>IF(AND($G$12&lt;ABS($Q208),$G$12&gt;ABS($Q207)),1,0)</f>
        <v>0</v>
      </c>
      <c r="AV208" s="3">
        <f>MIN(IF(AU208=1,($S208-$S207)/(ABS($Q208)-ABS($Q207))*($G$12-ABS($Q207))+$S207,0),$D$7)</f>
        <v>0</v>
      </c>
      <c r="AW208" s="1">
        <f>IF(ABS($Q208)&lt;$G$13,$AA208,IF(ABS($Q207)&lt;$G$13,($G$13-ABS($Q207))*($Z207+$Z208)*0.5*($D$27+$D$28)*$D$5*1000,0))</f>
        <v>0</v>
      </c>
      <c r="AX208" s="1">
        <f>IF(AND($G$13&lt;ABS($Q208),$G$13&gt;ABS($Q207)),1,0)</f>
        <v>0</v>
      </c>
      <c r="AY208" s="3">
        <f>MIN(IF(AX208=1,($S208-$S207)/(ABS($Q208)-ABS($Q207))*($G$13-ABS($Q207))+$S207,0),$D$7)</f>
        <v>0</v>
      </c>
      <c r="AZ208" s="1">
        <f>IF(ABS($Q208)&lt;$G$14,$AA208,IF(ABS($Q207)&lt;$G$14,($G$14-ABS($Q207))*($Z207+$Z208)*0.5*($D$27+$D$28)*$D$5*1000,0))</f>
        <v>0</v>
      </c>
      <c r="BA208" s="1">
        <f>IF(AND($G$14&lt;ABS($Q208),$G$14&gt;ABS($Q207)),1,0)</f>
        <v>0</v>
      </c>
      <c r="BB208" s="3">
        <f>MIN(IF(BA208=1,($S208-$S207)/(ABS($Q208)-ABS($Q207))*($G$14-ABS($Q207))+$S207,0),$D$7)</f>
        <v>0</v>
      </c>
      <c r="BC208" s="1">
        <f>IF(ABS($Q208)&lt;G$15,$AA208,IF(ABS($Q207)&lt;G$15,(G$15-ABS($Q207))*($Z207+$Z208)*0.5*($D$27+$D$28)*$D$5*1000,0))</f>
        <v>0</v>
      </c>
      <c r="BD208" s="1">
        <f>IF(AND(G$15&lt;ABS($Q208),G$15&gt;ABS($Q207)),1,0)</f>
        <v>0</v>
      </c>
      <c r="BE208" s="3">
        <f>MIN(IF(BD208=1,($S208-$S207)/(ABS($Q208)-ABS($Q207))*(G$15-ABS($Q207))+$S207,0),$D$7)</f>
        <v>0</v>
      </c>
      <c r="BF208" s="1">
        <f>IF(ABS($Q208)&lt;G$16,$AA208,IF(ABS($Q207)&lt;G$16,(G$16-ABS($Q207))*($Z207+$Z208)*0.5*($D$27+$D$28)*$D$5*1000,0))</f>
        <v>0</v>
      </c>
      <c r="BG208" s="1">
        <f>IF(AND(G$16&lt;ABS($Q208),G$16&gt;ABS($Q207)),1,0)</f>
        <v>0</v>
      </c>
      <c r="BH208" s="3">
        <f>MIN(IF(BG208=1,($S208-$S207)/(ABS($Q208)-ABS($Q207))*(G$16-ABS($Q207))+$S207,0),$D$7)</f>
        <v>0</v>
      </c>
      <c r="BI208" s="1">
        <f>IF(ABS($Q208)&lt;G$17,$AA208,IF(ABS($Q207)&lt;G$17,(G$17-ABS($Q207))*($Z207+$Z208)*0.5*($D$27+$D$28)*$D$5*1000,0))</f>
        <v>0</v>
      </c>
      <c r="BJ208" s="1">
        <f>IF(AND(G$17&lt;ABS($Q208),G$17&gt;ABS($Q207)),1,0)</f>
        <v>0</v>
      </c>
      <c r="BK208" s="3">
        <f>MIN(IF(BJ208=1,($S208-$S207)/(ABS($Q208)-ABS($Q207))*(G$17-ABS($Q207))+$S207,0),$D$7)</f>
        <v>0</v>
      </c>
      <c r="BL208" s="1">
        <f>IF(ABS($Q208)&lt;G$18,$AA208,IF(ABS($Q207)&lt;G$18,(G$18-ABS($Q207))*($Z207+$Z208)*0.5*($D$27+$D$28)*$D$5*1000,0))</f>
        <v>0</v>
      </c>
      <c r="BM208" s="1">
        <f>IF(AND(G$18&lt;ABS($Q208),G$18&gt;ABS($Q207)),1,0)</f>
        <v>0</v>
      </c>
      <c r="BN208" s="3">
        <f>MIN(IF(BM208=1,($S208-$S207)/(ABS($Q208)-ABS($Q207))*(G$18-ABS($Q207))+$S207,0),$D$7)</f>
        <v>0</v>
      </c>
      <c r="BO208" s="1">
        <f>IF(ABS($Q208)&lt;G$19,$AA208,IF(ABS($Q207)&lt;G$19,(G$19-ABS($Q207))*($Z207+$Z208)*0.5*($D$27+$D$28)*$D$5*1000,0))</f>
        <v>0</v>
      </c>
      <c r="BP208" s="1">
        <f>IF(AND(G$19&lt;ABS($Q208),G$19&gt;ABS($Q207)),1,0)</f>
        <v>0</v>
      </c>
      <c r="BQ208" s="3">
        <f>MIN(IF(BP208=1,($S208-$S207)/(ABS($Q208)-ABS($Q207))*(G$19-ABS($Q207))+$S207,0),$D$7)</f>
        <v>0</v>
      </c>
      <c r="BR208" s="1">
        <f>IF(ABS($Q208)&lt;G$20,$AA208,IF(ABS($Q207)&lt;G$20,(G$20-ABS($Q207))*($Z207+$Z208)*0.5*($D$27+$D$28)*$D$5*1000,0))</f>
        <v>0</v>
      </c>
      <c r="BS208" s="1">
        <f>IF(AND(G$20&lt;ABS($Q208),G$20&gt;ABS($Q207)),1,0)</f>
        <v>0</v>
      </c>
      <c r="BT208" s="3">
        <f>MIN(IF(BS208=1,($S208-$S207)/(ABS($Q208)-ABS($Q207))*(G$20-ABS($Q207))+$S207,0),$D$7)</f>
        <v>0</v>
      </c>
      <c r="BU208" s="1">
        <f>IF(ABS($Q208)&lt;G$21,$AA208,IF(ABS($Q207)&lt;G$21,(G$21-ABS($Q207))*($Z207+$Z208)*0.5*($D$27+$D$28)*$D$5*1000,0))</f>
        <v>0</v>
      </c>
      <c r="BV208" s="1">
        <f>IF(AND(G$21&lt;ABS($Q208),G$21&gt;ABS($Q207)),1,0)</f>
        <v>0</v>
      </c>
      <c r="BW208" s="3">
        <f>MIN(IF(BV208=1,($S208-$S207)/(ABS($Q208)-ABS($Q207))*(G$21-ABS($Q207))+$S207,0),$D$7)</f>
        <v>0</v>
      </c>
      <c r="BX208" s="1">
        <f>IF(ABS($Q208)&lt;G$22,$AA208,IF(ABS($Q207)&lt;G$22,(G$22-ABS($Q207))*($Z207+$Z208)*0.5*($D$27+$D$28)*$D$5*1000,0))</f>
        <v>0</v>
      </c>
      <c r="BY208" s="1">
        <f>IF(AND(G$22&lt;ABS($Q208),G$22&gt;ABS($Q207)),1,0)</f>
        <v>0</v>
      </c>
      <c r="BZ208" s="3">
        <f>MIN(IF(BY208=1,($S208-$S207)/(ABS($Q208)-ABS($Q207))*(G$22-ABS($Q207))+$S207,0),$D$7)</f>
        <v>0</v>
      </c>
      <c r="CA208" s="1">
        <f>IF(ABS($Q208)&lt;G$23,$AA208,IF(ABS($Q207)&lt;G$23,(G$23-ABS($Q207))*($Z207+$Z208)*0.5*($D$27+$D$28)*$D$5*1000,0))</f>
        <v>0</v>
      </c>
      <c r="CB208" s="1">
        <f>IF(AND(G$23&lt;ABS($Q208),G$23&gt;ABS($Q207)),1,0)</f>
        <v>0</v>
      </c>
      <c r="CC208" s="3">
        <f>MIN(IF(CB208=1,($S208-$S207)/(ABS($Q208)-ABS($Q207))*(G$23-ABS($Q207))+$S207,0),$D$7)</f>
        <v>0</v>
      </c>
      <c r="CD208" s="1">
        <f>IF(ABS($Q208)&lt;G$24,$AA208,IF(ABS($Q207)&lt;G$24,(G$24-ABS($Q207))*($Z207+$Z208)*0.5*($D$27+$D$28)*$D$5*1000,0))</f>
        <v>0</v>
      </c>
      <c r="CE208" s="1">
        <f>IF(AND(G$24&lt;ABS($Q208),G$24&gt;ABS($Q207)),1,0)</f>
        <v>0</v>
      </c>
      <c r="CF208" s="3">
        <f>MIN(IF(CE208=1,($S208-$S207)/(ABS($Q208)-ABS($Q207))*(G$24-ABS($Q207))+$S207,0),$D$7)</f>
        <v>0</v>
      </c>
      <c r="CG208" s="1">
        <f>IF(ABS($Q208)&lt;G$25,$AA208,IF(ABS($Q207)&lt;G$25,(G$25-ABS($Q207))*($Z207+$Z208)*0.5*($D$27+$D$28)*$D$5*1000,0))</f>
        <v>0</v>
      </c>
      <c r="CH208" s="1">
        <f>IF(AND(G$25&lt;ABS($Q208),G$25&gt;ABS($Q207)),1,0)</f>
        <v>0</v>
      </c>
      <c r="CI208" s="3">
        <f>MIN(IF(CH208=1,($S208-$S207)/(ABS($Q208)-ABS($Q207))*(G$25-ABS($Q207))+$S207,0),$D$7)</f>
        <v>0</v>
      </c>
      <c r="CJ208" s="1">
        <f>IF(ABS($Q208)&lt;G$26,$AA208,IF(ABS($Q207)&lt;G$26,(G$26-ABS($Q207))*($Z207+$Z208)*0.5*($D$27+$D$28)*$D$5*1000,0))</f>
        <v>0</v>
      </c>
      <c r="CK208" s="1">
        <f>IF(AND(G$26&lt;ABS($Q208),G$26&gt;ABS($Q207)),1,0)</f>
        <v>0</v>
      </c>
      <c r="CL208" s="3">
        <f>MIN(IF(CK208=1,($S208-$S207)/(ABS($Q208)-ABS($Q207))*(G$26-ABS($Q207))+$S207,0),$D$7)</f>
        <v>0</v>
      </c>
      <c r="CM208" s="1">
        <f>IF(ABS($Q208)&lt;G$27,$AA208,IF(ABS($Q207)&lt;G$27,(G$27-ABS($Q207))*($Z207+$Z208)*0.5*($D$27+$D$28)*$D$5*1000,0))</f>
        <v>0</v>
      </c>
      <c r="CN208" s="1">
        <f>IF(AND(G$27&lt;ABS($Q208),G$27&gt;ABS($Q207)),1,0)</f>
        <v>0</v>
      </c>
      <c r="CO208" s="3">
        <f>MIN(IF(CN208=1,($S208-$S207)/(ABS($Q208)-ABS($Q207))*(G$27-ABS($Q207))+$S207,0),$D$7)</f>
        <v>0</v>
      </c>
      <c r="CP208" s="1">
        <f>IF(ABS($Q208)&lt;G$28,$AA208,IF(ABS($Q207)&lt;G$28,(G$28-ABS($Q207))*($Z207+$Z208)*0.5*($D$27+$D$28)*$D$5*1000,0))</f>
        <v>0</v>
      </c>
      <c r="CQ208" s="1">
        <f>IF(AND(G$28&lt;ABS($Q208),G$28&gt;ABS($Q207)),1,0)</f>
        <v>0</v>
      </c>
      <c r="CR208" s="3">
        <f>MIN(IF(CQ208=1,($S208-$S207)/(ABS($Q208)-ABS($Q207))*(G$28-ABS($Q207))+$S207,0),$D$7)</f>
        <v>0</v>
      </c>
      <c r="CS208" s="1">
        <f>IF(ABS($Q208)&lt;G$29,$AA208,IF(ABS($Q207)&lt;G$29,(G$29-ABS($Q207))*($Z207+$Z208)*0.5*($D$27+$D$28)*$D$5*1000,0))</f>
        <v>0</v>
      </c>
      <c r="CT208" s="1">
        <f>IF(AND(G$29&lt;ABS($Q208),G$29&gt;ABS($Q207)),1,0)</f>
        <v>0</v>
      </c>
      <c r="CU208" s="3">
        <f>MIN(IF(CT208=1,($S208-$S207)/(ABS($Q208)-ABS($Q207))*(G$29-ABS($Q207))+$S207,0),$D$7)</f>
        <v>0</v>
      </c>
      <c r="CV208" s="1">
        <f>IF(ABS($Q208)&lt;G$30,$AA208,IF(ABS($Q207)&lt;G$30,(G$30-ABS($Q207))*($Z207+$Z208)*0.5*($D$27+$D$28)*$D$5*1000,0))</f>
        <v>0</v>
      </c>
      <c r="CW208" s="1">
        <f>IF(AND(G$30&lt;ABS($Q208),G$30&gt;ABS($Q207)),1,0)</f>
        <v>0</v>
      </c>
      <c r="CX208" s="3">
        <f>MIN(IF(CW208=1,($S208-$S207)/(ABS($Q208)-ABS($Q207))*(G$30-ABS($Q207))+$S207,0),$D$7)</f>
        <v>0</v>
      </c>
      <c r="CY208" s="1">
        <f>IF(ABS($Q208)&lt;G$31,$AA208,IF(ABS($Q207)&lt;G$31,(G$31-ABS($Q207))*($Z207+$Z208)*0.5*($D$27+$D$28)*$D$5*1000,0))</f>
        <v>0</v>
      </c>
      <c r="CZ208" s="1">
        <f>IF(AND(G$31&lt;ABS($Q208),G$31&gt;ABS($Q207)),1,0)</f>
        <v>0</v>
      </c>
      <c r="DA208" s="3">
        <f>MIN(IF(CZ208=1,($S208-$S207)/(ABS($Q208)-ABS($Q207))*(G$31-ABS($Q207))+$S207,0),$D$7)</f>
        <v>0</v>
      </c>
      <c r="DB208" s="1">
        <f>IF(ABS($Q208)&lt;G$32,$AA208,IF(ABS($Q207)&lt;G$32,(G$32-ABS($Q207))*($Z207+$Z208)*0.5*($D$27+$D$28)*$D$5*1000,0))</f>
        <v>0</v>
      </c>
      <c r="DC208" s="1">
        <f>IF(AND(G$32&lt;ABS($Q208),G$32&gt;ABS($Q207)),1,0)</f>
        <v>0</v>
      </c>
      <c r="DD208" s="3">
        <f>MIN(IF(DC208=1,($S208-$S207)/(ABS($Q208)-ABS($Q207))*(G$32-ABS($Q207))+$S207,0),$D$7)</f>
        <v>0</v>
      </c>
      <c r="DE208" s="1">
        <f>IF(ABS($Q208)&lt;G$33,$AA208,IF(ABS($Q207)&lt;G$33,(G$33-ABS($Q207))*($Z207+$Z208)*0.5*($D$27+$D$28)*$D$5*1000,0))</f>
        <v>0</v>
      </c>
      <c r="DF208" s="1">
        <f>IF(AND(G$33&lt;ABS($Q208),G$33&gt;ABS($Q207)),1,0)</f>
        <v>0</v>
      </c>
      <c r="DG208" s="3">
        <f>MIN(IF(DF208=1,($S208-$S207)/(ABS($Q208)-ABS($Q207))*(G$33-ABS($Q207))+$S207,0),$D$7)</f>
        <v>0</v>
      </c>
      <c r="DH208" s="1">
        <f>IF(ABS($Q208)&lt;G$34,$AA208,IF(ABS($Q207)&lt;G$34,(G$34-ABS($Q207))*($Z207+$Z208)*0.5*($D$27+$D$28)*$D$5*1000,0))</f>
        <v>0</v>
      </c>
      <c r="DI208" s="1">
        <f>IF(AND(G$34&lt;ABS($Q208),G$34&gt;ABS($Q207)),1,0)</f>
        <v>0</v>
      </c>
      <c r="DJ208" s="3">
        <f>MIN(IF(DI208=1,($S208-$S207)/(ABS($Q208)-ABS($Q207))*(G$34-ABS($Q207))+$S207,0),$D$7)</f>
        <v>0</v>
      </c>
      <c r="DK208" s="1">
        <f>IF(ABS($Q208)&lt;G$35,$AA208,IF(ABS($Q207)&lt;G$35,(G$35-ABS($Q207))*($Z207+$Z208)*0.5*($D$27+$D$28)*$D$5*1000,0))</f>
        <v>0</v>
      </c>
      <c r="DL208" s="1">
        <f>IF(AND(G$35&lt;ABS($Q208),G$35&gt;ABS($Q207)),1,0)</f>
        <v>0</v>
      </c>
      <c r="DM208" s="3">
        <f>MIN(IF(DL208=1,($S208-$S207)/(ABS($Q208)-ABS($Q207))*(G$35-ABS($Q207))+$S207,0),$D$7)</f>
        <v>0</v>
      </c>
      <c r="DN208" s="1">
        <f>IF(ABS($Q208)&lt;G$36,$AA208,IF(ABS($Q207)&lt;G$36,(G$36-ABS($Q207))*($Z207+$Z208)*0.5*($D$27+$D$28)*$D$5*1000,0))</f>
        <v>0</v>
      </c>
      <c r="DO208" s="1">
        <f>IF(AND(G$36&lt;ABS($Q208),G$36&gt;ABS($Q207)),1,0)</f>
        <v>0</v>
      </c>
      <c r="DP208" s="3">
        <f>MIN(IF(DO208=1,($S208-$S207)/(ABS($Q208)-ABS($Q207))*(G$36-ABS($Q207))+$S207,0),$D$7)</f>
        <v>0</v>
      </c>
      <c r="DQ208" s="1">
        <f>IF(ABS($Q208)&lt;G$37,$AA208,IF(ABS($Q207)&lt;G$37,(G$37-ABS($Q207))*($Z207+$Z208)*0.5*($D$27+$D$28)*$D$5*1000,0))</f>
        <v>0</v>
      </c>
      <c r="DR208" s="1">
        <f>IF(AND(G$37&lt;ABS($Q208),G$37&gt;ABS($Q207)),1,0)</f>
        <v>0</v>
      </c>
      <c r="DS208" s="3">
        <f>MIN(IF(DR208=1,($S208-$S207)/(ABS($Q208)-ABS($Q207))*(G$37-ABS($Q207))+$S207,0),$D$7)</f>
        <v>0</v>
      </c>
      <c r="DT208" s="1">
        <f>IF(ABS($Q208)&lt;G$38,$AA208,IF(ABS($Q207)&lt;G$38,(G$38-ABS($Q207))*($Z207+$Z208)*0.5*($D$27+$D$28)*$D$5*1000,0))</f>
        <v>0</v>
      </c>
      <c r="DU208" s="1">
        <f>IF(AND(G$38&lt;ABS($Q208),G$38&gt;ABS($Q207)),1,0)</f>
        <v>0</v>
      </c>
      <c r="DV208" s="3">
        <f>MIN(IF(DU208=1,($S208-$S207)/(ABS($Q208)-ABS($Q207))*(G$38-ABS($Q207))+$S207,0),$D$7)</f>
        <v>0</v>
      </c>
      <c r="DW208" s="1">
        <f>IF(ABS($Q208)&lt;G$39,$AA208,IF(ABS($Q207)&lt;G$39,(G$39-ABS($Q207))*($Z207+$Z208)*0.5*($D$27+$D$28)*$D$5*1000,0))</f>
        <v>0</v>
      </c>
      <c r="DX208" s="1">
        <f>IF(AND(G$39&lt;ABS($Q208),G$39&gt;ABS($Q207)),1,0)</f>
        <v>0</v>
      </c>
      <c r="DY208" s="3">
        <f>MIN(IF(DX208=1,($S208-$S207)/(ABS($Q208)-ABS($Q207))*(G$39-ABS($Q207))+$S207,0),$D$7)</f>
        <v>0</v>
      </c>
      <c r="DZ208" s="1">
        <f>IF(ABS($Q208)&lt;G$40,$AA208,IF(ABS($Q207)&lt;G$40,(G$40-ABS($Q207))*($Z207+$Z208)*0.5*($D$27+$D$28)*$D$5*1000,0))</f>
        <v>0</v>
      </c>
      <c r="EA208" s="1">
        <f>IF(AND(G$40&lt;ABS($Q208),G$40&gt;ABS($Q207)),1,0)</f>
        <v>0</v>
      </c>
      <c r="EB208" s="3">
        <f>MIN(IF(EA208=1,($S208-$S207)/(ABS($Q208)-ABS($Q207))*(G$40-ABS($Q207))+$S207,0),$D$7)</f>
        <v>0</v>
      </c>
      <c r="EC208" s="1">
        <f>IF(ABS($Q208)&lt;G$41,$AA208,IF(ABS($Q207)&lt;G$41,(G$41-ABS($Q207))*($Z207+$Z208)*0.5*($D$27+$D$28)*$D$5*1000,0))</f>
        <v>0</v>
      </c>
      <c r="ED208" s="1">
        <f>IF(AND(G$41&lt;ABS($Q208),G$41&gt;ABS($Q207)),1,0)</f>
        <v>0</v>
      </c>
      <c r="EE208" s="3">
        <f>MIN(IF(ED208=1,($S208-$S207)/(ABS($Q208)-ABS($Q207))*(G$41-ABS($Q207))+$S207,0),$D$7)</f>
        <v>0</v>
      </c>
      <c r="EF208" s="1">
        <f>IF(ABS($Q208)&lt;G$42,$AA208,IF(ABS($Q207)&lt;G$42,(G$42-ABS($Q207))*($Z207+$Z208)*0.5*($D$27+$D$28)*$D$5*1000,0))</f>
        <v>0</v>
      </c>
      <c r="EG208" s="1">
        <f>IF(AND(G$42&lt;ABS($Q208),G$42&gt;ABS($Q207)),1,0)</f>
        <v>0</v>
      </c>
      <c r="EH208" s="3">
        <f>MIN(IF(EG208=1,($S208-$S207)/(ABS($Q208)-ABS($Q207))*(G$42-ABS($Q207))+$S207,0),$D$7)</f>
        <v>0</v>
      </c>
      <c r="EI208" s="1">
        <f>IF(ABS($Q208)&lt;G$43,$AA208,IF(ABS($Q207)&lt;G$43,(G$43-ABS($Q207))*($Z207+$Z208)*0.5*($D$27+$D$28)*$D$5*1000,0))</f>
        <v>0</v>
      </c>
      <c r="EJ208" s="1">
        <f>IF(AND(G$43&lt;ABS($Q208),G$43&gt;ABS($Q207)),1,0)</f>
        <v>0</v>
      </c>
      <c r="EK208" s="3">
        <f>MIN(IF(EJ208=1,($S208-$S207)/(ABS($Q208)-ABS($Q207))*(G$43-ABS($Q207))+$S207,0),$D$7)</f>
        <v>0</v>
      </c>
      <c r="EL208" s="1">
        <f>IF(ABS($Q208)&lt;G$44,$AA208,IF(ABS($Q207)&lt;G$44,(G$44-ABS($Q207))*($Z207+$Z208)*0.5*($D$27+$D$28)*$D$5*1000,0))</f>
        <v>0</v>
      </c>
      <c r="EM208" s="1">
        <f>IF(AND(G$44&lt;ABS($Q208),G$44&gt;ABS($Q207)),1,0)</f>
        <v>0</v>
      </c>
      <c r="EN208" s="3">
        <f>MIN(IF(EM208=1,($S208-$S207)/(ABS($Q208)-ABS($Q207))*(G$44-ABS($Q207))+$S207,0),$D$7)</f>
        <v>0</v>
      </c>
      <c r="EO208" s="1">
        <f>IF(ABS($Q208)&lt;G$45,$AA208,IF(ABS($Q207)&lt;G$45,(G$45-ABS($Q207))*($Z207+$Z208)*0.5*($D$27+$D$28)*$D$5*1000,0))</f>
        <v>0</v>
      </c>
      <c r="EP208" s="1">
        <f>IF(AND(G$45&lt;ABS($Q208),G$45&gt;ABS($Q207)),1,0)</f>
        <v>0</v>
      </c>
      <c r="EQ208" s="3">
        <f>MIN(IF(EP208=1,($S208-$S207)/(ABS($Q208)-ABS($Q207))*(G$45-ABS($Q207))+$S207,0),$D$7)</f>
        <v>0</v>
      </c>
      <c r="ER208" s="1">
        <f>IF(ABS($Q208)&lt;G$46,$AA208,IF(ABS($Q207)&lt;G$46,(G$46-ABS($Q207))*($Z207+$Z208)*0.5*($D$27+$D$28)*$D$5*1000,0))</f>
        <v>0</v>
      </c>
      <c r="ES208" s="1">
        <f>IF(AND(G$46&lt;ABS($Q208),G$46&gt;ABS($Q207)),1,0)</f>
        <v>0</v>
      </c>
      <c r="ET208" s="3">
        <f>MIN(IF(ES208=1,($S208-$S207)/(ABS($Q208)-ABS($Q207))*(G$46-ABS($Q207))+$S207,0),$D$7)</f>
        <v>0</v>
      </c>
      <c r="EU208" s="1">
        <f>IF(ABS($Q208)&lt;G$47,$AA208,IF(ABS($Q207)&lt;G$47,(G$47-ABS($Q207))*($Z207+$Z208)*0.5*($D$27+$D$28)*$D$5*1000,0))</f>
        <v>0</v>
      </c>
      <c r="EV208" s="1">
        <f>IF(AND(G$47&lt;ABS($Q208),G$47&gt;ABS($Q207)),1,0)</f>
        <v>0</v>
      </c>
      <c r="EW208" s="3">
        <f>MIN(IF(EV208=1,($S208-$S207)/(ABS($Q208)-ABS($Q207))*(G$47-ABS($Q207))+$S207,0),$D$7)</f>
        <v>0</v>
      </c>
      <c r="EX208" s="1">
        <f>IF(ABS($Q208)&lt;G$48,$AA208,IF(ABS($Q207)&lt;G$48,(G$48-ABS($Q207))*($Z207+$Z208)*0.5*($D$27+$D$28)*$D$5*1000,0))</f>
        <v>0</v>
      </c>
      <c r="EY208" s="1">
        <f>IF(AND(G$48&lt;ABS($Q208),G$48&gt;ABS($Q207)),1,0)</f>
        <v>0</v>
      </c>
      <c r="EZ208" s="3">
        <f>MIN(IF(EY208=1,($S208-$S207)/(ABS($Q208)-ABS($Q207))*(G$48-ABS($Q207))+$S207,0),$D$7)</f>
        <v>0</v>
      </c>
      <c r="FA208" s="1">
        <f>IF(ABS($Q208)&lt;G$49,$AA208,IF(ABS($Q207)&lt;G$49,(G$49-ABS($Q207))*($Z207+$Z208)*0.5*($D$27+$D$28)*$D$5*1000,0))</f>
        <v>0</v>
      </c>
      <c r="FB208" s="1">
        <f>IF(AND(G$49&lt;ABS($Q208),G$49&gt;ABS($Q207)),1,0)</f>
        <v>0</v>
      </c>
      <c r="FC208" s="3">
        <f>MIN(IF(FB208=1,($S208-$S207)/(ABS($Q208)-ABS($Q207))*(G$49-ABS($Q207))+$S207,0),$D$7)</f>
        <v>0</v>
      </c>
      <c r="FD208" s="1">
        <f>IF(ABS($Q208)&lt;G$50,$AA208,IF(ABS($Q207)&lt;G$50,(G$50-ABS($Q207))*($Z207+$Z208)*0.5*($D$27+$D$28)*$D$5*1000,0))</f>
        <v>0</v>
      </c>
      <c r="FE208" s="1">
        <f>IF(AND(G$50&lt;ABS($Q208),G$50&gt;ABS($Q207)),1,0)</f>
        <v>0</v>
      </c>
      <c r="FF208" s="3">
        <f>MIN(IF(FE208=1,($S208-$S207)/(ABS($Q208)-ABS($Q207))*(G$50-ABS($Q207))+$S207,0),$D$7)</f>
        <v>0</v>
      </c>
      <c r="FG208" s="1">
        <f>IF(ABS($Q208)&lt;G$51,$AA208,IF(ABS($Q207)&lt;G$51,(G$51-ABS($Q207))*($Z207+$Z208)*0.5*($D$27+$D$28)*$D$5*1000,0))</f>
        <v>0</v>
      </c>
      <c r="FH208" s="1">
        <f>IF(AND(G$51&lt;ABS($Q208),G$51&gt;ABS($Q207)),1,0)</f>
        <v>0</v>
      </c>
      <c r="FI208" s="3">
        <f>MIN(IF(FH208=1,($S208-$S207)/(ABS($Q208)-ABS($Q207))*(G$51-ABS($Q207))+$S207,0),$D$7)</f>
        <v>0</v>
      </c>
      <c r="FJ208" s="1">
        <f>IF(ABS($Q208)&lt;G$52,$AA208,IF(ABS($Q207)&lt;G$52,(G$52-ABS($Q207))*($Z207+$Z208)*0.5*($D$27+$D$28)*$D$5*1000,0))</f>
        <v>0</v>
      </c>
      <c r="FK208" s="1">
        <f>IF(AND(G$52&lt;ABS($Q208),G$52&gt;ABS($Q207)),1,0)</f>
        <v>0</v>
      </c>
      <c r="FL208" s="3">
        <f>MIN(IF(FK208=1,($S208-$S207)/(ABS($Q208)-ABS($Q207))*(G$52-ABS($Q207))+$S207,0),$D$7)</f>
        <v>0</v>
      </c>
      <c r="FM208" s="1">
        <f>IF(ABS($Q208)&lt;G$53,$AA208,IF(ABS($Q207)&lt;G$53,(G$53-ABS($Q207))*($Z207+$Z208)*0.5*($D$27+$D$28)*$D$5*1000,0))</f>
        <v>0</v>
      </c>
      <c r="FN208" s="1">
        <f>IF(AND(G$53&lt;ABS($Q208),G$53&gt;ABS($Q207)),1,0)</f>
        <v>0</v>
      </c>
      <c r="FO208" s="3">
        <f>MIN(IF(FN208=1,($S208-$S207)/(ABS($Q208)-ABS($Q207))*(G$53-ABS($Q207))+$S207,0),$D$7)</f>
        <v>0</v>
      </c>
      <c r="FP208" s="1">
        <f>IF(ABS($Q208)&lt;G$54,$AA208,IF(ABS($Q207)&lt;G$54,(G$54-ABS($Q207))*($Z207+$Z208)*0.5*($D$27+$D$28)*$D$5*1000,0))</f>
        <v>0</v>
      </c>
      <c r="FQ208" s="1">
        <f>IF(AND(G$54&lt;ABS($Q208),G$54&gt;ABS($Q207)),1,0)</f>
        <v>0</v>
      </c>
      <c r="FR208" s="3">
        <f>MIN(IF(FQ208=1,($S208-$S207)/(ABS($Q208)-ABS($Q207))*(G$54-ABS($Q207))+$S207,0),$D$7)</f>
        <v>0</v>
      </c>
      <c r="FS208" s="1">
        <f>IF(ABS($Q208)&lt;G$55,$AA208,IF(ABS($Q207)&lt;G$55,(G$55-ABS($Q207))*($Z207+$Z208)*0.5*($D$27+$D$28)*$D$5*1000,0))</f>
        <v>0</v>
      </c>
      <c r="FT208" s="1">
        <f>IF(AND(G$55&lt;ABS($Q208),G$55&gt;ABS($Q207)),1,0)</f>
        <v>0</v>
      </c>
      <c r="FU208" s="3">
        <f>MIN(IF(FT208=1,($S208-$S207)/(ABS($Q208)-ABS($Q207))*(G$55-ABS($Q207))+$S207,0),$D$7)</f>
        <v>0</v>
      </c>
      <c r="FV208" s="1" t="e">
        <f>IF(ABS($Q208)&lt;#REF!,$AA208,IF(ABS($Q207)&lt;#REF!,(#REF!-ABS($Q207))*($Z207+$Z208)*0.5*($D$27+$D$28)*$D$5*1000,0))</f>
        <v>#REF!</v>
      </c>
      <c r="FW208" s="1" t="e">
        <f>IF(AND(#REF!&lt;ABS($Q208),#REF!&gt;ABS($Q207)),1,0)</f>
        <v>#REF!</v>
      </c>
      <c r="FX208" s="3" t="e">
        <f>MIN(IF(FW208=1,($S208-$S207)/(ABS($Q208)-ABS($Q207))*(#REF!-ABS($Q207))+$S207,0),$D$7)</f>
        <v>#REF!</v>
      </c>
    </row>
    <row r="209" spans="1:180" x14ac:dyDescent="0.35">
      <c r="A209" s="4"/>
      <c r="E209" s="4"/>
      <c r="F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3">
        <f t="shared" si="9"/>
        <v>0.2</v>
      </c>
      <c r="AA209" s="3"/>
      <c r="AB209" s="1"/>
      <c r="AC209" s="2"/>
      <c r="AD209" s="2"/>
      <c r="AE209" s="1"/>
      <c r="AF209" s="2"/>
      <c r="AG209" s="2"/>
      <c r="AH209" s="1"/>
      <c r="AI209" s="2"/>
      <c r="AJ209" s="2"/>
      <c r="AK209" s="1"/>
      <c r="AL209" s="2"/>
      <c r="AM209" s="2"/>
      <c r="AN209" s="1"/>
      <c r="AO209" s="2"/>
      <c r="AP209" s="2"/>
      <c r="AQ209" s="1"/>
      <c r="AR209" s="2"/>
      <c r="AS209" s="2"/>
      <c r="AT209" s="1"/>
      <c r="AU209" s="2"/>
      <c r="AV209" s="2"/>
      <c r="AW209" s="1"/>
      <c r="AX209" s="2"/>
      <c r="AY209" s="2"/>
      <c r="AZ209" s="1"/>
      <c r="BA209" s="2"/>
      <c r="BB209" s="2"/>
      <c r="BC209" s="1"/>
      <c r="BD209" s="2"/>
      <c r="BE209" s="2"/>
      <c r="BF209" s="1"/>
      <c r="BG209" s="2"/>
      <c r="BH209" s="2"/>
      <c r="BI209" s="1"/>
      <c r="BJ209" s="2"/>
      <c r="BK209" s="2"/>
      <c r="BL209" s="1"/>
      <c r="BM209" s="2"/>
      <c r="BN209" s="2"/>
      <c r="BO209" s="1"/>
      <c r="BP209" s="2"/>
      <c r="BQ209" s="2"/>
      <c r="BR209" s="1"/>
      <c r="BS209" s="2"/>
      <c r="BT209" s="2"/>
      <c r="BU209" s="1"/>
      <c r="BV209" s="2"/>
      <c r="BW209" s="2"/>
      <c r="BX209" s="1"/>
      <c r="BY209" s="2"/>
      <c r="BZ209" s="2"/>
      <c r="CA209" s="1"/>
      <c r="CB209" s="2"/>
      <c r="CC209" s="2"/>
      <c r="CD209" s="1"/>
      <c r="CE209" s="2"/>
      <c r="CF209" s="2"/>
      <c r="CG209" s="1"/>
      <c r="CH209" s="2"/>
      <c r="CI209" s="2"/>
      <c r="CJ209" s="1"/>
      <c r="CK209" s="2"/>
      <c r="CL209" s="2"/>
      <c r="CM209" s="1"/>
      <c r="CN209" s="2"/>
      <c r="CO209" s="2"/>
      <c r="CP209" s="1"/>
      <c r="CQ209" s="2"/>
      <c r="CR209" s="2"/>
      <c r="CS209" s="1"/>
      <c r="CT209" s="2"/>
      <c r="CU209" s="2"/>
      <c r="CV209" s="1"/>
      <c r="CW209" s="2"/>
      <c r="CX209" s="2"/>
      <c r="CY209" s="1"/>
      <c r="CZ209" s="2"/>
      <c r="DA209" s="2"/>
      <c r="DB209" s="1"/>
      <c r="DC209" s="2"/>
      <c r="DD209" s="2"/>
      <c r="DE209" s="1"/>
      <c r="DF209" s="2"/>
      <c r="DG209" s="2"/>
      <c r="DH209" s="1"/>
      <c r="DI209" s="2"/>
      <c r="DJ209" s="2"/>
      <c r="DK209" s="1"/>
      <c r="DL209" s="2"/>
      <c r="DM209" s="2"/>
      <c r="DN209" s="1"/>
      <c r="DO209" s="2"/>
      <c r="DP209" s="2"/>
      <c r="DQ209" s="1"/>
      <c r="DR209" s="2"/>
      <c r="DS209" s="2"/>
      <c r="DT209" s="1"/>
      <c r="DU209" s="2"/>
      <c r="DV209" s="2"/>
      <c r="DW209" s="1"/>
      <c r="DX209" s="2"/>
      <c r="DY209" s="2"/>
      <c r="DZ209" s="1"/>
      <c r="EA209" s="2"/>
      <c r="EB209" s="2"/>
      <c r="EC209" s="1"/>
      <c r="ED209" s="2"/>
      <c r="EE209" s="2"/>
      <c r="EF209" s="1"/>
      <c r="EG209" s="2"/>
      <c r="EH209" s="2"/>
      <c r="EI209" s="1"/>
      <c r="EJ209" s="2"/>
      <c r="EK209" s="2"/>
      <c r="EL209" s="1"/>
      <c r="EM209" s="2"/>
      <c r="EN209" s="2"/>
      <c r="EO209" s="1"/>
      <c r="EP209" s="2"/>
      <c r="EQ209" s="2"/>
      <c r="ER209" s="1"/>
      <c r="ES209" s="2"/>
      <c r="ET209" s="2"/>
      <c r="EU209" s="1"/>
      <c r="EV209" s="2"/>
      <c r="EW209" s="2"/>
      <c r="EX209" s="1"/>
      <c r="EY209" s="2"/>
      <c r="EZ209" s="2"/>
      <c r="FA209" s="1"/>
      <c r="FB209" s="2"/>
      <c r="FC209" s="2"/>
      <c r="FD209" s="1"/>
      <c r="FE209" s="2"/>
      <c r="FF209" s="2"/>
      <c r="FG209" s="1"/>
      <c r="FH209" s="2"/>
      <c r="FI209" s="2"/>
      <c r="FJ209" s="1"/>
      <c r="FK209" s="2"/>
      <c r="FL209" s="2"/>
      <c r="FM209" s="1"/>
      <c r="FN209" s="2"/>
      <c r="FO209" s="2"/>
      <c r="FP209" s="1"/>
      <c r="FQ209" s="2"/>
      <c r="FR209" s="2"/>
      <c r="FS209" s="1"/>
      <c r="FT209" s="2"/>
      <c r="FU209" s="2"/>
      <c r="FV209" s="1"/>
      <c r="FW209" s="2"/>
      <c r="FX209" s="2"/>
    </row>
    <row r="210" spans="1:180" x14ac:dyDescent="0.35">
      <c r="A210" s="4"/>
      <c r="E210" s="4"/>
      <c r="F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3">
        <f t="shared" si="9"/>
        <v>0.2</v>
      </c>
      <c r="AA210" s="1">
        <f>$R209*($Z210+$Z209)*0.5*($D$27+$D$28)*1000*$D$5</f>
        <v>0</v>
      </c>
      <c r="AB210" s="1">
        <f>IF(ABS($Q210)&lt;$G$6,$AA210,IF(ABS($Q209)&lt;$G$6,($G$6-ABS($Q209))*($Z209+$Z210)*0.5*($D$27+$D$28)*$D$5*1000,0))</f>
        <v>0</v>
      </c>
      <c r="AC210" s="1">
        <f>IF(AND($G$6&lt;ABS($Q210),$G$6&gt;ABS($Q209)),1,0)</f>
        <v>0</v>
      </c>
      <c r="AD210" s="3">
        <f>MIN(IF(AC210=1,($S210-$S209)/(ABS($Q210)-ABS($Q209))*($G$6-ABS($Q209))+$S209,0),$D$7)</f>
        <v>0</v>
      </c>
      <c r="AE210" s="1">
        <f>IF(ABS($Q210)&lt;$G$7,$AA210,IF(ABS($Q209)&lt;$G$7,($G$7-ABS($Q209))*($Z209+$Z210)*0.5*($D$27+$D$28)*$D$5*1000,0))</f>
        <v>0</v>
      </c>
      <c r="AF210" s="1">
        <f>IF(AND($G$7&lt;ABS($Q210),$G$7&gt;ABS($Q209)),1,0)</f>
        <v>0</v>
      </c>
      <c r="AG210" s="3">
        <f>MIN(IF(AF210=1,($S210-$S209)/(ABS($Q210)-ABS($Q209))*($G$7-ABS($Q209))+$S209,0),$D$7)</f>
        <v>0</v>
      </c>
      <c r="AH210" s="1">
        <f>IF(ABS($Q210)&lt;$G$8,$AA210,IF(ABS($Q209)&lt;$G$8,($G$8-ABS($Q209))*($Z209+$Z210)*0.5*($D$27+$D$28)*$D$5*1000,0))</f>
        <v>0</v>
      </c>
      <c r="AI210" s="1">
        <f>IF(AND($G$8&lt;ABS($Q210),$G$8&gt;ABS($Q209)),1,0)</f>
        <v>0</v>
      </c>
      <c r="AJ210" s="3">
        <f>MIN(IF(AI210=1,($S210-$S209)/(ABS($Q210)-ABS($Q209))*($G$8-ABS($Q209))+$S209,0),$D$7)</f>
        <v>0</v>
      </c>
      <c r="AK210" s="1">
        <f>IF(ABS($Q210)&lt;$G$9,$AA210,IF(ABS($Q209)&lt;$G$9,($G$9-ABS($Q209))*($Z209+$Z210)*0.5*($D$27+$D$28)*$D$5*1000,0))</f>
        <v>0</v>
      </c>
      <c r="AL210" s="1">
        <f>IF(AND($G$9&lt;ABS($Q210),$G$9&gt;ABS($Q209)),1,0)</f>
        <v>0</v>
      </c>
      <c r="AM210" s="3">
        <f>MIN(IF(AL210=1,($S210-$S209)/(ABS($Q210)-ABS($Q209))*($G$9-ABS($Q209))+$S209,0),$D$7)</f>
        <v>0</v>
      </c>
      <c r="AN210" s="1">
        <f>IF(ABS($Q210)&lt;$G$10,$AA210,IF(ABS($Q209)&lt;$G$10,($G$10-ABS($Q209))*($Z209+$Z210)*0.5*($D$27+$D$28)*$D$5*1000,0))</f>
        <v>0</v>
      </c>
      <c r="AO210" s="1">
        <f>IF(AND($G$10&lt;ABS($Q210),$G$10&gt;ABS($Q209)),1,0)</f>
        <v>0</v>
      </c>
      <c r="AP210" s="3">
        <f>MIN(IF(AO210=1,($S210-$S209)/(ABS($Q210)-ABS($Q209))*($G$10-ABS($Q209))+$S209,0),$D$7)</f>
        <v>0</v>
      </c>
      <c r="AQ210" s="1">
        <f>IF(ABS($Q210)&lt;$G$11,$AA210,IF(ABS($Q209)&lt;$G$11,($G$11-ABS($Q209))*($Z209+$Z210)*0.5*($D$27+$D$28)*$D$5*1000,0))</f>
        <v>0</v>
      </c>
      <c r="AR210" s="1">
        <f>IF(AND($G$11&lt;ABS($Q210),$G$11&gt;ABS($Q209)),1,0)</f>
        <v>0</v>
      </c>
      <c r="AS210" s="3">
        <f>MIN(IF(AR210=1,($S210-$S209)/(ABS($Q210)-ABS($Q209))*($G$11-ABS($Q209))+$S209,0),$D$7)</f>
        <v>0</v>
      </c>
      <c r="AT210" s="1">
        <f>IF(ABS($Q210)&lt;$G$12,$AA210,IF(ABS($Q209)&lt;$G$12,($G$12-ABS($Q209))*($Z209+$Z210)*0.5*($D$27+$D$28)*$D$5*1000,0))</f>
        <v>0</v>
      </c>
      <c r="AU210" s="1">
        <f>IF(AND($G$12&lt;ABS($Q210),$G$12&gt;ABS($Q209)),1,0)</f>
        <v>0</v>
      </c>
      <c r="AV210" s="3">
        <f>MIN(IF(AU210=1,($S210-$S209)/(ABS($Q210)-ABS($Q209))*($G$12-ABS($Q209))+$S209,0),$D$7)</f>
        <v>0</v>
      </c>
      <c r="AW210" s="1">
        <f>IF(ABS($Q210)&lt;$G$13,$AA210,IF(ABS($Q209)&lt;$G$13,($G$13-ABS($Q209))*($Z209+$Z210)*0.5*($D$27+$D$28)*$D$5*1000,0))</f>
        <v>0</v>
      </c>
      <c r="AX210" s="1">
        <f>IF(AND($G$13&lt;ABS($Q210),$G$13&gt;ABS($Q209)),1,0)</f>
        <v>0</v>
      </c>
      <c r="AY210" s="3">
        <f>MIN(IF(AX210=1,($S210-$S209)/(ABS($Q210)-ABS($Q209))*($G$13-ABS($Q209))+$S209,0),$D$7)</f>
        <v>0</v>
      </c>
      <c r="AZ210" s="1">
        <f>IF(ABS($Q210)&lt;$G$14,$AA210,IF(ABS($Q209)&lt;$G$14,($G$14-ABS($Q209))*($Z209+$Z210)*0.5*($D$27+$D$28)*$D$5*1000,0))</f>
        <v>0</v>
      </c>
      <c r="BA210" s="1">
        <f>IF(AND($G$14&lt;ABS($Q210),$G$14&gt;ABS($Q209)),1,0)</f>
        <v>0</v>
      </c>
      <c r="BB210" s="3">
        <f>MIN(IF(BA210=1,($S210-$S209)/(ABS($Q210)-ABS($Q209))*($G$14-ABS($Q209))+$S209,0),$D$7)</f>
        <v>0</v>
      </c>
      <c r="BC210" s="1">
        <f>IF(ABS($Q210)&lt;G$15,$AA210,IF(ABS($Q209)&lt;G$15,(G$15-ABS($Q209))*($Z209+$Z210)*0.5*($D$27+$D$28)*$D$5*1000,0))</f>
        <v>0</v>
      </c>
      <c r="BD210" s="1">
        <f>IF(AND(G$15&lt;ABS($Q210),G$15&gt;ABS($Q209)),1,0)</f>
        <v>0</v>
      </c>
      <c r="BE210" s="3">
        <f>MIN(IF(BD210=1,($S210-$S209)/(ABS($Q210)-ABS($Q209))*(G$15-ABS($Q209))+$S209,0),$D$7)</f>
        <v>0</v>
      </c>
      <c r="BF210" s="1">
        <f>IF(ABS($Q210)&lt;G$16,$AA210,IF(ABS($Q209)&lt;G$16,(G$16-ABS($Q209))*($Z209+$Z210)*0.5*($D$27+$D$28)*$D$5*1000,0))</f>
        <v>0</v>
      </c>
      <c r="BG210" s="1">
        <f>IF(AND(G$16&lt;ABS($Q210),G$16&gt;ABS($Q209)),1,0)</f>
        <v>0</v>
      </c>
      <c r="BH210" s="3">
        <f>MIN(IF(BG210=1,($S210-$S209)/(ABS($Q210)-ABS($Q209))*(G$16-ABS($Q209))+$S209,0),$D$7)</f>
        <v>0</v>
      </c>
      <c r="BI210" s="1">
        <f>IF(ABS($Q210)&lt;G$17,$AA210,IF(ABS($Q209)&lt;G$17,(G$17-ABS($Q209))*($Z209+$Z210)*0.5*($D$27+$D$28)*$D$5*1000,0))</f>
        <v>0</v>
      </c>
      <c r="BJ210" s="1">
        <f>IF(AND(G$17&lt;ABS($Q210),G$17&gt;ABS($Q209)),1,0)</f>
        <v>0</v>
      </c>
      <c r="BK210" s="3">
        <f>MIN(IF(BJ210=1,($S210-$S209)/(ABS($Q210)-ABS($Q209))*(G$17-ABS($Q209))+$S209,0),$D$7)</f>
        <v>0</v>
      </c>
      <c r="BL210" s="1">
        <f>IF(ABS($Q210)&lt;G$18,$AA210,IF(ABS($Q209)&lt;G$18,(G$18-ABS($Q209))*($Z209+$Z210)*0.5*($D$27+$D$28)*$D$5*1000,0))</f>
        <v>0</v>
      </c>
      <c r="BM210" s="1">
        <f>IF(AND(G$18&lt;ABS($Q210),G$18&gt;ABS($Q209)),1,0)</f>
        <v>0</v>
      </c>
      <c r="BN210" s="3">
        <f>MIN(IF(BM210=1,($S210-$S209)/(ABS($Q210)-ABS($Q209))*(G$18-ABS($Q209))+$S209,0),$D$7)</f>
        <v>0</v>
      </c>
      <c r="BO210" s="1">
        <f>IF(ABS($Q210)&lt;G$19,$AA210,IF(ABS($Q209)&lt;G$19,(G$19-ABS($Q209))*($Z209+$Z210)*0.5*($D$27+$D$28)*$D$5*1000,0))</f>
        <v>0</v>
      </c>
      <c r="BP210" s="1">
        <f>IF(AND(G$19&lt;ABS($Q210),G$19&gt;ABS($Q209)),1,0)</f>
        <v>0</v>
      </c>
      <c r="BQ210" s="3">
        <f>MIN(IF(BP210=1,($S210-$S209)/(ABS($Q210)-ABS($Q209))*(G$19-ABS($Q209))+$S209,0),$D$7)</f>
        <v>0</v>
      </c>
      <c r="BR210" s="1">
        <f>IF(ABS($Q210)&lt;G$20,$AA210,IF(ABS($Q209)&lt;G$20,(G$20-ABS($Q209))*($Z209+$Z210)*0.5*($D$27+$D$28)*$D$5*1000,0))</f>
        <v>0</v>
      </c>
      <c r="BS210" s="1">
        <f>IF(AND(G$20&lt;ABS($Q210),G$20&gt;ABS($Q209)),1,0)</f>
        <v>0</v>
      </c>
      <c r="BT210" s="3">
        <f>MIN(IF(BS210=1,($S210-$S209)/(ABS($Q210)-ABS($Q209))*(G$20-ABS($Q209))+$S209,0),$D$7)</f>
        <v>0</v>
      </c>
      <c r="BU210" s="1">
        <f>IF(ABS($Q210)&lt;G$21,$AA210,IF(ABS($Q209)&lt;G$21,(G$21-ABS($Q209))*($Z209+$Z210)*0.5*($D$27+$D$28)*$D$5*1000,0))</f>
        <v>0</v>
      </c>
      <c r="BV210" s="1">
        <f>IF(AND(G$21&lt;ABS($Q210),G$21&gt;ABS($Q209)),1,0)</f>
        <v>0</v>
      </c>
      <c r="BW210" s="3">
        <f>MIN(IF(BV210=1,($S210-$S209)/(ABS($Q210)-ABS($Q209))*(G$21-ABS($Q209))+$S209,0),$D$7)</f>
        <v>0</v>
      </c>
      <c r="BX210" s="1">
        <f>IF(ABS($Q210)&lt;G$22,$AA210,IF(ABS($Q209)&lt;G$22,(G$22-ABS($Q209))*($Z209+$Z210)*0.5*($D$27+$D$28)*$D$5*1000,0))</f>
        <v>0</v>
      </c>
      <c r="BY210" s="1">
        <f>IF(AND(G$22&lt;ABS($Q210),G$22&gt;ABS($Q209)),1,0)</f>
        <v>0</v>
      </c>
      <c r="BZ210" s="3">
        <f>MIN(IF(BY210=1,($S210-$S209)/(ABS($Q210)-ABS($Q209))*(G$22-ABS($Q209))+$S209,0),$D$7)</f>
        <v>0</v>
      </c>
      <c r="CA210" s="1">
        <f>IF(ABS($Q210)&lt;G$23,$AA210,IF(ABS($Q209)&lt;G$23,(G$23-ABS($Q209))*($Z209+$Z210)*0.5*($D$27+$D$28)*$D$5*1000,0))</f>
        <v>0</v>
      </c>
      <c r="CB210" s="1">
        <f>IF(AND(G$23&lt;ABS($Q210),G$23&gt;ABS($Q209)),1,0)</f>
        <v>0</v>
      </c>
      <c r="CC210" s="3">
        <f>MIN(IF(CB210=1,($S210-$S209)/(ABS($Q210)-ABS($Q209))*(G$23-ABS($Q209))+$S209,0),$D$7)</f>
        <v>0</v>
      </c>
      <c r="CD210" s="1">
        <f>IF(ABS($Q210)&lt;G$24,$AA210,IF(ABS($Q209)&lt;G$24,(G$24-ABS($Q209))*($Z209+$Z210)*0.5*($D$27+$D$28)*$D$5*1000,0))</f>
        <v>0</v>
      </c>
      <c r="CE210" s="1">
        <f>IF(AND(G$24&lt;ABS($Q210),G$24&gt;ABS($Q209)),1,0)</f>
        <v>0</v>
      </c>
      <c r="CF210" s="3">
        <f>MIN(IF(CE210=1,($S210-$S209)/(ABS($Q210)-ABS($Q209))*(G$24-ABS($Q209))+$S209,0),$D$7)</f>
        <v>0</v>
      </c>
      <c r="CG210" s="1">
        <f>IF(ABS($Q210)&lt;G$25,$AA210,IF(ABS($Q209)&lt;G$25,(G$25-ABS($Q209))*($Z209+$Z210)*0.5*($D$27+$D$28)*$D$5*1000,0))</f>
        <v>0</v>
      </c>
      <c r="CH210" s="1">
        <f>IF(AND(G$25&lt;ABS($Q210),G$25&gt;ABS($Q209)),1,0)</f>
        <v>0</v>
      </c>
      <c r="CI210" s="3">
        <f>MIN(IF(CH210=1,($S210-$S209)/(ABS($Q210)-ABS($Q209))*(G$25-ABS($Q209))+$S209,0),$D$7)</f>
        <v>0</v>
      </c>
      <c r="CJ210" s="1">
        <f>IF(ABS($Q210)&lt;G$26,$AA210,IF(ABS($Q209)&lt;G$26,(G$26-ABS($Q209))*($Z209+$Z210)*0.5*($D$27+$D$28)*$D$5*1000,0))</f>
        <v>0</v>
      </c>
      <c r="CK210" s="1">
        <f>IF(AND(G$26&lt;ABS($Q210),G$26&gt;ABS($Q209)),1,0)</f>
        <v>0</v>
      </c>
      <c r="CL210" s="3">
        <f>MIN(IF(CK210=1,($S210-$S209)/(ABS($Q210)-ABS($Q209))*(G$26-ABS($Q209))+$S209,0),$D$7)</f>
        <v>0</v>
      </c>
      <c r="CM210" s="1">
        <f>IF(ABS($Q210)&lt;G$27,$AA210,IF(ABS($Q209)&lt;G$27,(G$27-ABS($Q209))*($Z209+$Z210)*0.5*($D$27+$D$28)*$D$5*1000,0))</f>
        <v>0</v>
      </c>
      <c r="CN210" s="1">
        <f>IF(AND(G$27&lt;ABS($Q210),G$27&gt;ABS($Q209)),1,0)</f>
        <v>0</v>
      </c>
      <c r="CO210" s="3">
        <f>MIN(IF(CN210=1,($S210-$S209)/(ABS($Q210)-ABS($Q209))*(G$27-ABS($Q209))+$S209,0),$D$7)</f>
        <v>0</v>
      </c>
      <c r="CP210" s="1">
        <f>IF(ABS($Q210)&lt;G$28,$AA210,IF(ABS($Q209)&lt;G$28,(G$28-ABS($Q209))*($Z209+$Z210)*0.5*($D$27+$D$28)*$D$5*1000,0))</f>
        <v>0</v>
      </c>
      <c r="CQ210" s="1">
        <f>IF(AND(G$28&lt;ABS($Q210),G$28&gt;ABS($Q209)),1,0)</f>
        <v>0</v>
      </c>
      <c r="CR210" s="3">
        <f>MIN(IF(CQ210=1,($S210-$S209)/(ABS($Q210)-ABS($Q209))*(G$28-ABS($Q209))+$S209,0),$D$7)</f>
        <v>0</v>
      </c>
      <c r="CS210" s="1">
        <f>IF(ABS($Q210)&lt;G$29,$AA210,IF(ABS($Q209)&lt;G$29,(G$29-ABS($Q209))*($Z209+$Z210)*0.5*($D$27+$D$28)*$D$5*1000,0))</f>
        <v>0</v>
      </c>
      <c r="CT210" s="1">
        <f>IF(AND(G$29&lt;ABS($Q210),G$29&gt;ABS($Q209)),1,0)</f>
        <v>0</v>
      </c>
      <c r="CU210" s="3">
        <f>MIN(IF(CT210=1,($S210-$S209)/(ABS($Q210)-ABS($Q209))*(G$29-ABS($Q209))+$S209,0),$D$7)</f>
        <v>0</v>
      </c>
      <c r="CV210" s="1">
        <f>IF(ABS($Q210)&lt;G$30,$AA210,IF(ABS($Q209)&lt;G$30,(G$30-ABS($Q209))*($Z209+$Z210)*0.5*($D$27+$D$28)*$D$5*1000,0))</f>
        <v>0</v>
      </c>
      <c r="CW210" s="1">
        <f>IF(AND(G$30&lt;ABS($Q210),G$30&gt;ABS($Q209)),1,0)</f>
        <v>0</v>
      </c>
      <c r="CX210" s="3">
        <f>MIN(IF(CW210=1,($S210-$S209)/(ABS($Q210)-ABS($Q209))*(G$30-ABS($Q209))+$S209,0),$D$7)</f>
        <v>0</v>
      </c>
      <c r="CY210" s="1">
        <f>IF(ABS($Q210)&lt;G$31,$AA210,IF(ABS($Q209)&lt;G$31,(G$31-ABS($Q209))*($Z209+$Z210)*0.5*($D$27+$D$28)*$D$5*1000,0))</f>
        <v>0</v>
      </c>
      <c r="CZ210" s="1">
        <f>IF(AND(G$31&lt;ABS($Q210),G$31&gt;ABS($Q209)),1,0)</f>
        <v>0</v>
      </c>
      <c r="DA210" s="3">
        <f>MIN(IF(CZ210=1,($S210-$S209)/(ABS($Q210)-ABS($Q209))*(G$31-ABS($Q209))+$S209,0),$D$7)</f>
        <v>0</v>
      </c>
      <c r="DB210" s="1">
        <f>IF(ABS($Q210)&lt;G$32,$AA210,IF(ABS($Q209)&lt;G$32,(G$32-ABS($Q209))*($Z209+$Z210)*0.5*($D$27+$D$28)*$D$5*1000,0))</f>
        <v>0</v>
      </c>
      <c r="DC210" s="1">
        <f>IF(AND(G$32&lt;ABS($Q210),G$32&gt;ABS($Q209)),1,0)</f>
        <v>0</v>
      </c>
      <c r="DD210" s="3">
        <f>MIN(IF(DC210=1,($S210-$S209)/(ABS($Q210)-ABS($Q209))*(G$32-ABS($Q209))+$S209,0),$D$7)</f>
        <v>0</v>
      </c>
      <c r="DE210" s="1">
        <f>IF(ABS($Q210)&lt;G$33,$AA210,IF(ABS($Q209)&lt;G$33,(G$33-ABS($Q209))*($Z209+$Z210)*0.5*($D$27+$D$28)*$D$5*1000,0))</f>
        <v>0</v>
      </c>
      <c r="DF210" s="1">
        <f>IF(AND(G$33&lt;ABS($Q210),G$33&gt;ABS($Q209)),1,0)</f>
        <v>0</v>
      </c>
      <c r="DG210" s="3">
        <f>MIN(IF(DF210=1,($S210-$S209)/(ABS($Q210)-ABS($Q209))*(G$33-ABS($Q209))+$S209,0),$D$7)</f>
        <v>0</v>
      </c>
      <c r="DH210" s="1">
        <f>IF(ABS($Q210)&lt;G$34,$AA210,IF(ABS($Q209)&lt;G$34,(G$34-ABS($Q209))*($Z209+$Z210)*0.5*($D$27+$D$28)*$D$5*1000,0))</f>
        <v>0</v>
      </c>
      <c r="DI210" s="1">
        <f>IF(AND(G$34&lt;ABS($Q210),G$34&gt;ABS($Q209)),1,0)</f>
        <v>0</v>
      </c>
      <c r="DJ210" s="3">
        <f>MIN(IF(DI210=1,($S210-$S209)/(ABS($Q210)-ABS($Q209))*(G$34-ABS($Q209))+$S209,0),$D$7)</f>
        <v>0</v>
      </c>
      <c r="DK210" s="1">
        <f>IF(ABS($Q210)&lt;G$35,$AA210,IF(ABS($Q209)&lt;G$35,(G$35-ABS($Q209))*($Z209+$Z210)*0.5*($D$27+$D$28)*$D$5*1000,0))</f>
        <v>0</v>
      </c>
      <c r="DL210" s="1">
        <f>IF(AND(G$35&lt;ABS($Q210),G$35&gt;ABS($Q209)),1,0)</f>
        <v>0</v>
      </c>
      <c r="DM210" s="3">
        <f>MIN(IF(DL210=1,($S210-$S209)/(ABS($Q210)-ABS($Q209))*(G$35-ABS($Q209))+$S209,0),$D$7)</f>
        <v>0</v>
      </c>
      <c r="DN210" s="1">
        <f>IF(ABS($Q210)&lt;G$36,$AA210,IF(ABS($Q209)&lt;G$36,(G$36-ABS($Q209))*($Z209+$Z210)*0.5*($D$27+$D$28)*$D$5*1000,0))</f>
        <v>0</v>
      </c>
      <c r="DO210" s="1">
        <f>IF(AND(G$36&lt;ABS($Q210),G$36&gt;ABS($Q209)),1,0)</f>
        <v>0</v>
      </c>
      <c r="DP210" s="3">
        <f>MIN(IF(DO210=1,($S210-$S209)/(ABS($Q210)-ABS($Q209))*(G$36-ABS($Q209))+$S209,0),$D$7)</f>
        <v>0</v>
      </c>
      <c r="DQ210" s="1">
        <f>IF(ABS($Q210)&lt;G$37,$AA210,IF(ABS($Q209)&lt;G$37,(G$37-ABS($Q209))*($Z209+$Z210)*0.5*($D$27+$D$28)*$D$5*1000,0))</f>
        <v>0</v>
      </c>
      <c r="DR210" s="1">
        <f>IF(AND(G$37&lt;ABS($Q210),G$37&gt;ABS($Q209)),1,0)</f>
        <v>0</v>
      </c>
      <c r="DS210" s="3">
        <f>MIN(IF(DR210=1,($S210-$S209)/(ABS($Q210)-ABS($Q209))*(G$37-ABS($Q209))+$S209,0),$D$7)</f>
        <v>0</v>
      </c>
      <c r="DT210" s="1">
        <f>IF(ABS($Q210)&lt;G$38,$AA210,IF(ABS($Q209)&lt;G$38,(G$38-ABS($Q209))*($Z209+$Z210)*0.5*($D$27+$D$28)*$D$5*1000,0))</f>
        <v>0</v>
      </c>
      <c r="DU210" s="1">
        <f>IF(AND(G$38&lt;ABS($Q210),G$38&gt;ABS($Q209)),1,0)</f>
        <v>0</v>
      </c>
      <c r="DV210" s="3">
        <f>MIN(IF(DU210=1,($S210-$S209)/(ABS($Q210)-ABS($Q209))*(G$38-ABS($Q209))+$S209,0),$D$7)</f>
        <v>0</v>
      </c>
      <c r="DW210" s="1">
        <f>IF(ABS($Q210)&lt;G$39,$AA210,IF(ABS($Q209)&lt;G$39,(G$39-ABS($Q209))*($Z209+$Z210)*0.5*($D$27+$D$28)*$D$5*1000,0))</f>
        <v>0</v>
      </c>
      <c r="DX210" s="1">
        <f>IF(AND(G$39&lt;ABS($Q210),G$39&gt;ABS($Q209)),1,0)</f>
        <v>0</v>
      </c>
      <c r="DY210" s="3">
        <f>MIN(IF(DX210=1,($S210-$S209)/(ABS($Q210)-ABS($Q209))*(G$39-ABS($Q209))+$S209,0),$D$7)</f>
        <v>0</v>
      </c>
      <c r="DZ210" s="1">
        <f>IF(ABS($Q210)&lt;G$40,$AA210,IF(ABS($Q209)&lt;G$40,(G$40-ABS($Q209))*($Z209+$Z210)*0.5*($D$27+$D$28)*$D$5*1000,0))</f>
        <v>0</v>
      </c>
      <c r="EA210" s="1">
        <f>IF(AND(G$40&lt;ABS($Q210),G$40&gt;ABS($Q209)),1,0)</f>
        <v>0</v>
      </c>
      <c r="EB210" s="3">
        <f>MIN(IF(EA210=1,($S210-$S209)/(ABS($Q210)-ABS($Q209))*(G$40-ABS($Q209))+$S209,0),$D$7)</f>
        <v>0</v>
      </c>
      <c r="EC210" s="1">
        <f>IF(ABS($Q210)&lt;G$41,$AA210,IF(ABS($Q209)&lt;G$41,(G$41-ABS($Q209))*($Z209+$Z210)*0.5*($D$27+$D$28)*$D$5*1000,0))</f>
        <v>0</v>
      </c>
      <c r="ED210" s="1">
        <f>IF(AND(G$41&lt;ABS($Q210),G$41&gt;ABS($Q209)),1,0)</f>
        <v>0</v>
      </c>
      <c r="EE210" s="3">
        <f>MIN(IF(ED210=1,($S210-$S209)/(ABS($Q210)-ABS($Q209))*(G$41-ABS($Q209))+$S209,0),$D$7)</f>
        <v>0</v>
      </c>
      <c r="EF210" s="1">
        <f>IF(ABS($Q210)&lt;G$42,$AA210,IF(ABS($Q209)&lt;G$42,(G$42-ABS($Q209))*($Z209+$Z210)*0.5*($D$27+$D$28)*$D$5*1000,0))</f>
        <v>0</v>
      </c>
      <c r="EG210" s="1">
        <f>IF(AND(G$42&lt;ABS($Q210),G$42&gt;ABS($Q209)),1,0)</f>
        <v>0</v>
      </c>
      <c r="EH210" s="3">
        <f>MIN(IF(EG210=1,($S210-$S209)/(ABS($Q210)-ABS($Q209))*(G$42-ABS($Q209))+$S209,0),$D$7)</f>
        <v>0</v>
      </c>
      <c r="EI210" s="1">
        <f>IF(ABS($Q210)&lt;G$43,$AA210,IF(ABS($Q209)&lt;G$43,(G$43-ABS($Q209))*($Z209+$Z210)*0.5*($D$27+$D$28)*$D$5*1000,0))</f>
        <v>0</v>
      </c>
      <c r="EJ210" s="1">
        <f>IF(AND(G$43&lt;ABS($Q210),G$43&gt;ABS($Q209)),1,0)</f>
        <v>0</v>
      </c>
      <c r="EK210" s="3">
        <f>MIN(IF(EJ210=1,($S210-$S209)/(ABS($Q210)-ABS($Q209))*(G$43-ABS($Q209))+$S209,0),$D$7)</f>
        <v>0</v>
      </c>
      <c r="EL210" s="1">
        <f>IF(ABS($Q210)&lt;G$44,$AA210,IF(ABS($Q209)&lt;G$44,(G$44-ABS($Q209))*($Z209+$Z210)*0.5*($D$27+$D$28)*$D$5*1000,0))</f>
        <v>0</v>
      </c>
      <c r="EM210" s="1">
        <f>IF(AND(G$44&lt;ABS($Q210),G$44&gt;ABS($Q209)),1,0)</f>
        <v>0</v>
      </c>
      <c r="EN210" s="3">
        <f>MIN(IF(EM210=1,($S210-$S209)/(ABS($Q210)-ABS($Q209))*(G$44-ABS($Q209))+$S209,0),$D$7)</f>
        <v>0</v>
      </c>
      <c r="EO210" s="1">
        <f>IF(ABS($Q210)&lt;G$45,$AA210,IF(ABS($Q209)&lt;G$45,(G$45-ABS($Q209))*($Z209+$Z210)*0.5*($D$27+$D$28)*$D$5*1000,0))</f>
        <v>0</v>
      </c>
      <c r="EP210" s="1">
        <f>IF(AND(G$45&lt;ABS($Q210),G$45&gt;ABS($Q209)),1,0)</f>
        <v>0</v>
      </c>
      <c r="EQ210" s="3">
        <f>MIN(IF(EP210=1,($S210-$S209)/(ABS($Q210)-ABS($Q209))*(G$45-ABS($Q209))+$S209,0),$D$7)</f>
        <v>0</v>
      </c>
      <c r="ER210" s="1">
        <f>IF(ABS($Q210)&lt;G$46,$AA210,IF(ABS($Q209)&lt;G$46,(G$46-ABS($Q209))*($Z209+$Z210)*0.5*($D$27+$D$28)*$D$5*1000,0))</f>
        <v>0</v>
      </c>
      <c r="ES210" s="1">
        <f>IF(AND(G$46&lt;ABS($Q210),G$46&gt;ABS($Q209)),1,0)</f>
        <v>0</v>
      </c>
      <c r="ET210" s="3">
        <f>MIN(IF(ES210=1,($S210-$S209)/(ABS($Q210)-ABS($Q209))*(G$46-ABS($Q209))+$S209,0),$D$7)</f>
        <v>0</v>
      </c>
      <c r="EU210" s="1">
        <f>IF(ABS($Q210)&lt;G$47,$AA210,IF(ABS($Q209)&lt;G$47,(G$47-ABS($Q209))*($Z209+$Z210)*0.5*($D$27+$D$28)*$D$5*1000,0))</f>
        <v>0</v>
      </c>
      <c r="EV210" s="1">
        <f>IF(AND(G$47&lt;ABS($Q210),G$47&gt;ABS($Q209)),1,0)</f>
        <v>0</v>
      </c>
      <c r="EW210" s="3">
        <f>MIN(IF(EV210=1,($S210-$S209)/(ABS($Q210)-ABS($Q209))*(G$47-ABS($Q209))+$S209,0),$D$7)</f>
        <v>0</v>
      </c>
      <c r="EX210" s="1">
        <f>IF(ABS($Q210)&lt;G$48,$AA210,IF(ABS($Q209)&lt;G$48,(G$48-ABS($Q209))*($Z209+$Z210)*0.5*($D$27+$D$28)*$D$5*1000,0))</f>
        <v>0</v>
      </c>
      <c r="EY210" s="1">
        <f>IF(AND(G$48&lt;ABS($Q210),G$48&gt;ABS($Q209)),1,0)</f>
        <v>0</v>
      </c>
      <c r="EZ210" s="3">
        <f>MIN(IF(EY210=1,($S210-$S209)/(ABS($Q210)-ABS($Q209))*(G$48-ABS($Q209))+$S209,0),$D$7)</f>
        <v>0</v>
      </c>
      <c r="FA210" s="1">
        <f>IF(ABS($Q210)&lt;G$49,$AA210,IF(ABS($Q209)&lt;G$49,(G$49-ABS($Q209))*($Z209+$Z210)*0.5*($D$27+$D$28)*$D$5*1000,0))</f>
        <v>0</v>
      </c>
      <c r="FB210" s="1">
        <f>IF(AND(G$49&lt;ABS($Q210),G$49&gt;ABS($Q209)),1,0)</f>
        <v>0</v>
      </c>
      <c r="FC210" s="3">
        <f>MIN(IF(FB210=1,($S210-$S209)/(ABS($Q210)-ABS($Q209))*(G$49-ABS($Q209))+$S209,0),$D$7)</f>
        <v>0</v>
      </c>
      <c r="FD210" s="1">
        <f>IF(ABS($Q210)&lt;G$50,$AA210,IF(ABS($Q209)&lt;G$50,(G$50-ABS($Q209))*($Z209+$Z210)*0.5*($D$27+$D$28)*$D$5*1000,0))</f>
        <v>0</v>
      </c>
      <c r="FE210" s="1">
        <f>IF(AND(G$50&lt;ABS($Q210),G$50&gt;ABS($Q209)),1,0)</f>
        <v>0</v>
      </c>
      <c r="FF210" s="3">
        <f>MIN(IF(FE210=1,($S210-$S209)/(ABS($Q210)-ABS($Q209))*(G$50-ABS($Q209))+$S209,0),$D$7)</f>
        <v>0</v>
      </c>
      <c r="FG210" s="1">
        <f>IF(ABS($Q210)&lt;G$51,$AA210,IF(ABS($Q209)&lt;G$51,(G$51-ABS($Q209))*($Z209+$Z210)*0.5*($D$27+$D$28)*$D$5*1000,0))</f>
        <v>0</v>
      </c>
      <c r="FH210" s="1">
        <f>IF(AND(G$51&lt;ABS($Q210),G$51&gt;ABS($Q209)),1,0)</f>
        <v>0</v>
      </c>
      <c r="FI210" s="3">
        <f>MIN(IF(FH210=1,($S210-$S209)/(ABS($Q210)-ABS($Q209))*(G$51-ABS($Q209))+$S209,0),$D$7)</f>
        <v>0</v>
      </c>
      <c r="FJ210" s="1">
        <f>IF(ABS($Q210)&lt;G$52,$AA210,IF(ABS($Q209)&lt;G$52,(G$52-ABS($Q209))*($Z209+$Z210)*0.5*($D$27+$D$28)*$D$5*1000,0))</f>
        <v>0</v>
      </c>
      <c r="FK210" s="1">
        <f>IF(AND(G$52&lt;ABS($Q210),G$52&gt;ABS($Q209)),1,0)</f>
        <v>0</v>
      </c>
      <c r="FL210" s="3">
        <f>MIN(IF(FK210=1,($S210-$S209)/(ABS($Q210)-ABS($Q209))*(G$52-ABS($Q209))+$S209,0),$D$7)</f>
        <v>0</v>
      </c>
      <c r="FM210" s="1">
        <f>IF(ABS($Q210)&lt;G$53,$AA210,IF(ABS($Q209)&lt;G$53,(G$53-ABS($Q209))*($Z209+$Z210)*0.5*($D$27+$D$28)*$D$5*1000,0))</f>
        <v>0</v>
      </c>
      <c r="FN210" s="1">
        <f>IF(AND(G$53&lt;ABS($Q210),G$53&gt;ABS($Q209)),1,0)</f>
        <v>0</v>
      </c>
      <c r="FO210" s="3">
        <f>MIN(IF(FN210=1,($S210-$S209)/(ABS($Q210)-ABS($Q209))*(G$53-ABS($Q209))+$S209,0),$D$7)</f>
        <v>0</v>
      </c>
      <c r="FP210" s="1">
        <f>IF(ABS($Q210)&lt;G$54,$AA210,IF(ABS($Q209)&lt;G$54,(G$54-ABS($Q209))*($Z209+$Z210)*0.5*($D$27+$D$28)*$D$5*1000,0))</f>
        <v>0</v>
      </c>
      <c r="FQ210" s="1">
        <f>IF(AND(G$54&lt;ABS($Q210),G$54&gt;ABS($Q209)),1,0)</f>
        <v>0</v>
      </c>
      <c r="FR210" s="3">
        <f>MIN(IF(FQ210=1,($S210-$S209)/(ABS($Q210)-ABS($Q209))*(G$54-ABS($Q209))+$S209,0),$D$7)</f>
        <v>0</v>
      </c>
      <c r="FS210" s="1">
        <f>IF(ABS($Q210)&lt;G$55,$AA210,IF(ABS($Q209)&lt;G$55,(G$55-ABS($Q209))*($Z209+$Z210)*0.5*($D$27+$D$28)*$D$5*1000,0))</f>
        <v>0</v>
      </c>
      <c r="FT210" s="1">
        <f>IF(AND(G$55&lt;ABS($Q210),G$55&gt;ABS($Q209)),1,0)</f>
        <v>0</v>
      </c>
      <c r="FU210" s="3">
        <f>MIN(IF(FT210=1,($S210-$S209)/(ABS($Q210)-ABS($Q209))*(G$55-ABS($Q209))+$S209,0),$D$7)</f>
        <v>0</v>
      </c>
      <c r="FV210" s="1" t="e">
        <f>IF(ABS($Q210)&lt;#REF!,$AA210,IF(ABS($Q209)&lt;#REF!,(#REF!-ABS($Q209))*($Z209+$Z210)*0.5*($D$27+$D$28)*$D$5*1000,0))</f>
        <v>#REF!</v>
      </c>
      <c r="FW210" s="1" t="e">
        <f>IF(AND(#REF!&lt;ABS($Q210),#REF!&gt;ABS($Q209)),1,0)</f>
        <v>#REF!</v>
      </c>
      <c r="FX210" s="3" t="e">
        <f>MIN(IF(FW210=1,($S210-$S209)/(ABS($Q210)-ABS($Q209))*(#REF!-ABS($Q209))+$S209,0),$D$7)</f>
        <v>#REF!</v>
      </c>
    </row>
    <row r="211" spans="1:180" x14ac:dyDescent="0.35">
      <c r="A211" s="4"/>
      <c r="E211" s="4"/>
      <c r="F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3">
        <f t="shared" si="9"/>
        <v>0.2</v>
      </c>
      <c r="AA211" s="3"/>
      <c r="AB211" s="1"/>
      <c r="AC211" s="2"/>
      <c r="AD211" s="2"/>
      <c r="AE211" s="1"/>
      <c r="AF211" s="2"/>
      <c r="AG211" s="2"/>
      <c r="AH211" s="1"/>
      <c r="AI211" s="2"/>
      <c r="AJ211" s="2"/>
      <c r="AK211" s="1"/>
      <c r="AL211" s="2"/>
      <c r="AM211" s="2"/>
      <c r="AN211" s="1"/>
      <c r="AO211" s="2"/>
      <c r="AP211" s="2"/>
      <c r="AQ211" s="1"/>
      <c r="AR211" s="2"/>
      <c r="AS211" s="2"/>
      <c r="AT211" s="1"/>
      <c r="AU211" s="2"/>
      <c r="AV211" s="2"/>
      <c r="AW211" s="1"/>
      <c r="AX211" s="2"/>
      <c r="AY211" s="2"/>
      <c r="AZ211" s="1"/>
      <c r="BA211" s="2"/>
      <c r="BB211" s="2"/>
      <c r="BC211" s="1"/>
      <c r="BD211" s="2"/>
      <c r="BE211" s="2"/>
      <c r="BF211" s="1"/>
      <c r="BG211" s="2"/>
      <c r="BH211" s="2"/>
      <c r="BI211" s="1"/>
      <c r="BJ211" s="2"/>
      <c r="BK211" s="2"/>
      <c r="BL211" s="1"/>
      <c r="BM211" s="2"/>
      <c r="BN211" s="2"/>
      <c r="BO211" s="1"/>
      <c r="BP211" s="2"/>
      <c r="BQ211" s="2"/>
      <c r="BR211" s="1"/>
      <c r="BS211" s="2"/>
      <c r="BT211" s="2"/>
      <c r="BU211" s="1"/>
      <c r="BV211" s="2"/>
      <c r="BW211" s="2"/>
      <c r="BX211" s="1"/>
      <c r="BY211" s="2"/>
      <c r="BZ211" s="2"/>
      <c r="CA211" s="1"/>
      <c r="CB211" s="2"/>
      <c r="CC211" s="2"/>
      <c r="CD211" s="1"/>
      <c r="CE211" s="2"/>
      <c r="CF211" s="2"/>
      <c r="CG211" s="1"/>
      <c r="CH211" s="2"/>
      <c r="CI211" s="2"/>
      <c r="CJ211" s="1"/>
      <c r="CK211" s="2"/>
      <c r="CL211" s="2"/>
      <c r="CM211" s="1"/>
      <c r="CN211" s="2"/>
      <c r="CO211" s="2"/>
      <c r="CP211" s="1"/>
      <c r="CQ211" s="2"/>
      <c r="CR211" s="2"/>
      <c r="CS211" s="1"/>
      <c r="CT211" s="2"/>
      <c r="CU211" s="2"/>
      <c r="CV211" s="1"/>
      <c r="CW211" s="2"/>
      <c r="CX211" s="2"/>
      <c r="CY211" s="1"/>
      <c r="CZ211" s="2"/>
      <c r="DA211" s="2"/>
      <c r="DB211" s="1"/>
      <c r="DC211" s="2"/>
      <c r="DD211" s="2"/>
      <c r="DE211" s="1"/>
      <c r="DF211" s="2"/>
      <c r="DG211" s="2"/>
      <c r="DH211" s="1"/>
      <c r="DI211" s="2"/>
      <c r="DJ211" s="2"/>
      <c r="DK211" s="1"/>
      <c r="DL211" s="2"/>
      <c r="DM211" s="2"/>
      <c r="DN211" s="1"/>
      <c r="DO211" s="2"/>
      <c r="DP211" s="2"/>
      <c r="DQ211" s="1"/>
      <c r="DR211" s="2"/>
      <c r="DS211" s="2"/>
      <c r="DT211" s="1"/>
      <c r="DU211" s="2"/>
      <c r="DV211" s="2"/>
      <c r="DW211" s="1"/>
      <c r="DX211" s="2"/>
      <c r="DY211" s="2"/>
      <c r="DZ211" s="1"/>
      <c r="EA211" s="2"/>
      <c r="EB211" s="2"/>
      <c r="EC211" s="1"/>
      <c r="ED211" s="2"/>
      <c r="EE211" s="2"/>
      <c r="EF211" s="1"/>
      <c r="EG211" s="2"/>
      <c r="EH211" s="2"/>
      <c r="EI211" s="1"/>
      <c r="EJ211" s="2"/>
      <c r="EK211" s="2"/>
      <c r="EL211" s="1"/>
      <c r="EM211" s="2"/>
      <c r="EN211" s="2"/>
      <c r="EO211" s="1"/>
      <c r="EP211" s="2"/>
      <c r="EQ211" s="2"/>
      <c r="ER211" s="1"/>
      <c r="ES211" s="2"/>
      <c r="ET211" s="2"/>
      <c r="EU211" s="1"/>
      <c r="EV211" s="2"/>
      <c r="EW211" s="2"/>
      <c r="EX211" s="1"/>
      <c r="EY211" s="2"/>
      <c r="EZ211" s="2"/>
      <c r="FA211" s="1"/>
      <c r="FB211" s="2"/>
      <c r="FC211" s="2"/>
      <c r="FD211" s="1"/>
      <c r="FE211" s="2"/>
      <c r="FF211" s="2"/>
      <c r="FG211" s="1"/>
      <c r="FH211" s="2"/>
      <c r="FI211" s="2"/>
      <c r="FJ211" s="1"/>
      <c r="FK211" s="2"/>
      <c r="FL211" s="2"/>
      <c r="FM211" s="1"/>
      <c r="FN211" s="2"/>
      <c r="FO211" s="2"/>
      <c r="FP211" s="1"/>
      <c r="FQ211" s="2"/>
      <c r="FR211" s="2"/>
      <c r="FS211" s="1"/>
      <c r="FT211" s="2"/>
      <c r="FU211" s="2"/>
      <c r="FV211" s="1"/>
      <c r="FW211" s="2"/>
      <c r="FX211" s="2"/>
    </row>
    <row r="212" spans="1:180" x14ac:dyDescent="0.35">
      <c r="A212" s="4"/>
      <c r="E212" s="4"/>
      <c r="F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3">
        <f t="shared" si="9"/>
        <v>0.2</v>
      </c>
      <c r="AA212" s="1">
        <f>$R211*($Z212+$Z211)*0.5*($D$27+$D$28)*1000*$D$5</f>
        <v>0</v>
      </c>
      <c r="AB212" s="1">
        <f>IF(ABS($Q212)&lt;$G$6,$AA212,IF(ABS($Q211)&lt;$G$6,($G$6-ABS($Q211))*($Z211+$Z212)*0.5*($D$27+$D$28)*$D$5*1000,0))</f>
        <v>0</v>
      </c>
      <c r="AC212" s="1">
        <f>IF(AND($G$6&lt;ABS($Q212),$G$6&gt;ABS($Q211)),1,0)</f>
        <v>0</v>
      </c>
      <c r="AD212" s="3">
        <f>MIN(IF(AC212=1,($S212-$S211)/(ABS($Q212)-ABS($Q211))*($G$6-ABS($Q211))+$S211,0),$D$7)</f>
        <v>0</v>
      </c>
      <c r="AE212" s="1">
        <f>IF(ABS($Q212)&lt;$G$7,$AA212,IF(ABS($Q211)&lt;$G$7,($G$7-ABS($Q211))*($Z211+$Z212)*0.5*($D$27+$D$28)*$D$5*1000,0))</f>
        <v>0</v>
      </c>
      <c r="AF212" s="1">
        <f>IF(AND($G$7&lt;ABS($Q212),$G$7&gt;ABS($Q211)),1,0)</f>
        <v>0</v>
      </c>
      <c r="AG212" s="3">
        <f>MIN(IF(AF212=1,($S212-$S211)/(ABS($Q212)-ABS($Q211))*($G$7-ABS($Q211))+$S211,0),$D$7)</f>
        <v>0</v>
      </c>
      <c r="AH212" s="1">
        <f>IF(ABS($Q212)&lt;$G$8,$AA212,IF(ABS($Q211)&lt;$G$8,($G$8-ABS($Q211))*($Z211+$Z212)*0.5*($D$27+$D$28)*$D$5*1000,0))</f>
        <v>0</v>
      </c>
      <c r="AI212" s="1">
        <f>IF(AND($G$8&lt;ABS($Q212),$G$8&gt;ABS($Q211)),1,0)</f>
        <v>0</v>
      </c>
      <c r="AJ212" s="3">
        <f>MIN(IF(AI212=1,($S212-$S211)/(ABS($Q212)-ABS($Q211))*($G$8-ABS($Q211))+$S211,0),$D$7)</f>
        <v>0</v>
      </c>
      <c r="AK212" s="1">
        <f>IF(ABS($Q212)&lt;$G$9,$AA212,IF(ABS($Q211)&lt;$G$9,($G$9-ABS($Q211))*($Z211+$Z212)*0.5*($D$27+$D$28)*$D$5*1000,0))</f>
        <v>0</v>
      </c>
      <c r="AL212" s="1">
        <f>IF(AND($G$9&lt;ABS($Q212),$G$9&gt;ABS($Q211)),1,0)</f>
        <v>0</v>
      </c>
      <c r="AM212" s="3">
        <f>MIN(IF(AL212=1,($S212-$S211)/(ABS($Q212)-ABS($Q211))*($G$9-ABS($Q211))+$S211,0),$D$7)</f>
        <v>0</v>
      </c>
      <c r="AN212" s="1">
        <f>IF(ABS($Q212)&lt;$G$10,$AA212,IF(ABS($Q211)&lt;$G$10,($G$10-ABS($Q211))*($Z211+$Z212)*0.5*($D$27+$D$28)*$D$5*1000,0))</f>
        <v>0</v>
      </c>
      <c r="AO212" s="1">
        <f>IF(AND($G$10&lt;ABS($Q212),$G$10&gt;ABS($Q211)),1,0)</f>
        <v>0</v>
      </c>
      <c r="AP212" s="3">
        <f>MIN(IF(AO212=1,($S212-$S211)/(ABS($Q212)-ABS($Q211))*($G$10-ABS($Q211))+$S211,0),$D$7)</f>
        <v>0</v>
      </c>
      <c r="AQ212" s="1">
        <f>IF(ABS($Q212)&lt;$G$11,$AA212,IF(ABS($Q211)&lt;$G$11,($G$11-ABS($Q211))*($Z211+$Z212)*0.5*($D$27+$D$28)*$D$5*1000,0))</f>
        <v>0</v>
      </c>
      <c r="AR212" s="1">
        <f>IF(AND($G$11&lt;ABS($Q212),$G$11&gt;ABS($Q211)),1,0)</f>
        <v>0</v>
      </c>
      <c r="AS212" s="3">
        <f>MIN(IF(AR212=1,($S212-$S211)/(ABS($Q212)-ABS($Q211))*($G$11-ABS($Q211))+$S211,0),$D$7)</f>
        <v>0</v>
      </c>
      <c r="AT212" s="1">
        <f>IF(ABS($Q212)&lt;$G$12,$AA212,IF(ABS($Q211)&lt;$G$12,($G$12-ABS($Q211))*($Z211+$Z212)*0.5*($D$27+$D$28)*$D$5*1000,0))</f>
        <v>0</v>
      </c>
      <c r="AU212" s="1">
        <f>IF(AND($G$12&lt;ABS($Q212),$G$12&gt;ABS($Q211)),1,0)</f>
        <v>0</v>
      </c>
      <c r="AV212" s="3">
        <f>MIN(IF(AU212=1,($S212-$S211)/(ABS($Q212)-ABS($Q211))*($G$12-ABS($Q211))+$S211,0),$D$7)</f>
        <v>0</v>
      </c>
      <c r="AW212" s="1">
        <f>IF(ABS($Q212)&lt;$G$13,$AA212,IF(ABS($Q211)&lt;$G$13,($G$13-ABS($Q211))*($Z211+$Z212)*0.5*($D$27+$D$28)*$D$5*1000,0))</f>
        <v>0</v>
      </c>
      <c r="AX212" s="1">
        <f>IF(AND($G$13&lt;ABS($Q212),$G$13&gt;ABS($Q211)),1,0)</f>
        <v>0</v>
      </c>
      <c r="AY212" s="3">
        <f>MIN(IF(AX212=1,($S212-$S211)/(ABS($Q212)-ABS($Q211))*($G$13-ABS($Q211))+$S211,0),$D$7)</f>
        <v>0</v>
      </c>
      <c r="AZ212" s="1">
        <f>IF(ABS($Q212)&lt;$G$14,$AA212,IF(ABS($Q211)&lt;$G$14,($G$14-ABS($Q211))*($Z211+$Z212)*0.5*($D$27+$D$28)*$D$5*1000,0))</f>
        <v>0</v>
      </c>
      <c r="BA212" s="1">
        <f>IF(AND($G$14&lt;ABS($Q212),$G$14&gt;ABS($Q211)),1,0)</f>
        <v>0</v>
      </c>
      <c r="BB212" s="3">
        <f>MIN(IF(BA212=1,($S212-$S211)/(ABS($Q212)-ABS($Q211))*($G$14-ABS($Q211))+$S211,0),$D$7)</f>
        <v>0</v>
      </c>
      <c r="BC212" s="1">
        <f>IF(ABS($Q212)&lt;G$15,$AA212,IF(ABS($Q211)&lt;G$15,(G$15-ABS($Q211))*($Z211+$Z212)*0.5*($D$27+$D$28)*$D$5*1000,0))</f>
        <v>0</v>
      </c>
      <c r="BD212" s="1">
        <f>IF(AND(G$15&lt;ABS($Q212),G$15&gt;ABS($Q211)),1,0)</f>
        <v>0</v>
      </c>
      <c r="BE212" s="3">
        <f>MIN(IF(BD212=1,($S212-$S211)/(ABS($Q212)-ABS($Q211))*(G$15-ABS($Q211))+$S211,0),$D$7)</f>
        <v>0</v>
      </c>
      <c r="BF212" s="1">
        <f>IF(ABS($Q212)&lt;G$16,$AA212,IF(ABS($Q211)&lt;G$16,(G$16-ABS($Q211))*($Z211+$Z212)*0.5*($D$27+$D$28)*$D$5*1000,0))</f>
        <v>0</v>
      </c>
      <c r="BG212" s="1">
        <f>IF(AND(G$16&lt;ABS($Q212),G$16&gt;ABS($Q211)),1,0)</f>
        <v>0</v>
      </c>
      <c r="BH212" s="3">
        <f>MIN(IF(BG212=1,($S212-$S211)/(ABS($Q212)-ABS($Q211))*(G$16-ABS($Q211))+$S211,0),$D$7)</f>
        <v>0</v>
      </c>
      <c r="BI212" s="1">
        <f>IF(ABS($Q212)&lt;G$17,$AA212,IF(ABS($Q211)&lt;G$17,(G$17-ABS($Q211))*($Z211+$Z212)*0.5*($D$27+$D$28)*$D$5*1000,0))</f>
        <v>0</v>
      </c>
      <c r="BJ212" s="1">
        <f>IF(AND(G$17&lt;ABS($Q212),G$17&gt;ABS($Q211)),1,0)</f>
        <v>0</v>
      </c>
      <c r="BK212" s="3">
        <f>MIN(IF(BJ212=1,($S212-$S211)/(ABS($Q212)-ABS($Q211))*(G$17-ABS($Q211))+$S211,0),$D$7)</f>
        <v>0</v>
      </c>
      <c r="BL212" s="1">
        <f>IF(ABS($Q212)&lt;G$18,$AA212,IF(ABS($Q211)&lt;G$18,(G$18-ABS($Q211))*($Z211+$Z212)*0.5*($D$27+$D$28)*$D$5*1000,0))</f>
        <v>0</v>
      </c>
      <c r="BM212" s="1">
        <f>IF(AND(G$18&lt;ABS($Q212),G$18&gt;ABS($Q211)),1,0)</f>
        <v>0</v>
      </c>
      <c r="BN212" s="3">
        <f>MIN(IF(BM212=1,($S212-$S211)/(ABS($Q212)-ABS($Q211))*(G$18-ABS($Q211))+$S211,0),$D$7)</f>
        <v>0</v>
      </c>
      <c r="BO212" s="1">
        <f>IF(ABS($Q212)&lt;G$19,$AA212,IF(ABS($Q211)&lt;G$19,(G$19-ABS($Q211))*($Z211+$Z212)*0.5*($D$27+$D$28)*$D$5*1000,0))</f>
        <v>0</v>
      </c>
      <c r="BP212" s="1">
        <f>IF(AND(G$19&lt;ABS($Q212),G$19&gt;ABS($Q211)),1,0)</f>
        <v>0</v>
      </c>
      <c r="BQ212" s="3">
        <f>MIN(IF(BP212=1,($S212-$S211)/(ABS($Q212)-ABS($Q211))*(G$19-ABS($Q211))+$S211,0),$D$7)</f>
        <v>0</v>
      </c>
      <c r="BR212" s="1">
        <f>IF(ABS($Q212)&lt;G$20,$AA212,IF(ABS($Q211)&lt;G$20,(G$20-ABS($Q211))*($Z211+$Z212)*0.5*($D$27+$D$28)*$D$5*1000,0))</f>
        <v>0</v>
      </c>
      <c r="BS212" s="1">
        <f>IF(AND(G$20&lt;ABS($Q212),G$20&gt;ABS($Q211)),1,0)</f>
        <v>0</v>
      </c>
      <c r="BT212" s="3">
        <f>MIN(IF(BS212=1,($S212-$S211)/(ABS($Q212)-ABS($Q211))*(G$20-ABS($Q211))+$S211,0),$D$7)</f>
        <v>0</v>
      </c>
      <c r="BU212" s="1">
        <f>IF(ABS($Q212)&lt;G$21,$AA212,IF(ABS($Q211)&lt;G$21,(G$21-ABS($Q211))*($Z211+$Z212)*0.5*($D$27+$D$28)*$D$5*1000,0))</f>
        <v>0</v>
      </c>
      <c r="BV212" s="1">
        <f>IF(AND(G$21&lt;ABS($Q212),G$21&gt;ABS($Q211)),1,0)</f>
        <v>0</v>
      </c>
      <c r="BW212" s="3">
        <f>MIN(IF(BV212=1,($S212-$S211)/(ABS($Q212)-ABS($Q211))*(G$21-ABS($Q211))+$S211,0),$D$7)</f>
        <v>0</v>
      </c>
      <c r="BX212" s="1">
        <f>IF(ABS($Q212)&lt;G$22,$AA212,IF(ABS($Q211)&lt;G$22,(G$22-ABS($Q211))*($Z211+$Z212)*0.5*($D$27+$D$28)*$D$5*1000,0))</f>
        <v>0</v>
      </c>
      <c r="BY212" s="1">
        <f>IF(AND(G$22&lt;ABS($Q212),G$22&gt;ABS($Q211)),1,0)</f>
        <v>0</v>
      </c>
      <c r="BZ212" s="3">
        <f>MIN(IF(BY212=1,($S212-$S211)/(ABS($Q212)-ABS($Q211))*(G$22-ABS($Q211))+$S211,0),$D$7)</f>
        <v>0</v>
      </c>
      <c r="CA212" s="1">
        <f>IF(ABS($Q212)&lt;G$23,$AA212,IF(ABS($Q211)&lt;G$23,(G$23-ABS($Q211))*($Z211+$Z212)*0.5*($D$27+$D$28)*$D$5*1000,0))</f>
        <v>0</v>
      </c>
      <c r="CB212" s="1">
        <f>IF(AND(G$23&lt;ABS($Q212),G$23&gt;ABS($Q211)),1,0)</f>
        <v>0</v>
      </c>
      <c r="CC212" s="3">
        <f>MIN(IF(CB212=1,($S212-$S211)/(ABS($Q212)-ABS($Q211))*(G$23-ABS($Q211))+$S211,0),$D$7)</f>
        <v>0</v>
      </c>
      <c r="CD212" s="1">
        <f>IF(ABS($Q212)&lt;G$24,$AA212,IF(ABS($Q211)&lt;G$24,(G$24-ABS($Q211))*($Z211+$Z212)*0.5*($D$27+$D$28)*$D$5*1000,0))</f>
        <v>0</v>
      </c>
      <c r="CE212" s="1">
        <f>IF(AND(G$24&lt;ABS($Q212),G$24&gt;ABS($Q211)),1,0)</f>
        <v>0</v>
      </c>
      <c r="CF212" s="3">
        <f>MIN(IF(CE212=1,($S212-$S211)/(ABS($Q212)-ABS($Q211))*(G$24-ABS($Q211))+$S211,0),$D$7)</f>
        <v>0</v>
      </c>
      <c r="CG212" s="1">
        <f>IF(ABS($Q212)&lt;G$25,$AA212,IF(ABS($Q211)&lt;G$25,(G$25-ABS($Q211))*($Z211+$Z212)*0.5*($D$27+$D$28)*$D$5*1000,0))</f>
        <v>0</v>
      </c>
      <c r="CH212" s="1">
        <f>IF(AND(G$25&lt;ABS($Q212),G$25&gt;ABS($Q211)),1,0)</f>
        <v>0</v>
      </c>
      <c r="CI212" s="3">
        <f>MIN(IF(CH212=1,($S212-$S211)/(ABS($Q212)-ABS($Q211))*(G$25-ABS($Q211))+$S211,0),$D$7)</f>
        <v>0</v>
      </c>
      <c r="CJ212" s="1">
        <f>IF(ABS($Q212)&lt;G$26,$AA212,IF(ABS($Q211)&lt;G$26,(G$26-ABS($Q211))*($Z211+$Z212)*0.5*($D$27+$D$28)*$D$5*1000,0))</f>
        <v>0</v>
      </c>
      <c r="CK212" s="1">
        <f>IF(AND(G$26&lt;ABS($Q212),G$26&gt;ABS($Q211)),1,0)</f>
        <v>0</v>
      </c>
      <c r="CL212" s="3">
        <f>MIN(IF(CK212=1,($S212-$S211)/(ABS($Q212)-ABS($Q211))*(G$26-ABS($Q211))+$S211,0),$D$7)</f>
        <v>0</v>
      </c>
      <c r="CM212" s="1">
        <f>IF(ABS($Q212)&lt;G$27,$AA212,IF(ABS($Q211)&lt;G$27,(G$27-ABS($Q211))*($Z211+$Z212)*0.5*($D$27+$D$28)*$D$5*1000,0))</f>
        <v>0</v>
      </c>
      <c r="CN212" s="1">
        <f>IF(AND(G$27&lt;ABS($Q212),G$27&gt;ABS($Q211)),1,0)</f>
        <v>0</v>
      </c>
      <c r="CO212" s="3">
        <f>MIN(IF(CN212=1,($S212-$S211)/(ABS($Q212)-ABS($Q211))*(G$27-ABS($Q211))+$S211,0),$D$7)</f>
        <v>0</v>
      </c>
      <c r="CP212" s="1">
        <f>IF(ABS($Q212)&lt;G$28,$AA212,IF(ABS($Q211)&lt;G$28,(G$28-ABS($Q211))*($Z211+$Z212)*0.5*($D$27+$D$28)*$D$5*1000,0))</f>
        <v>0</v>
      </c>
      <c r="CQ212" s="1">
        <f>IF(AND(G$28&lt;ABS($Q212),G$28&gt;ABS($Q211)),1,0)</f>
        <v>0</v>
      </c>
      <c r="CR212" s="3">
        <f>MIN(IF(CQ212=1,($S212-$S211)/(ABS($Q212)-ABS($Q211))*(G$28-ABS($Q211))+$S211,0),$D$7)</f>
        <v>0</v>
      </c>
      <c r="CS212" s="1">
        <f>IF(ABS($Q212)&lt;G$29,$AA212,IF(ABS($Q211)&lt;G$29,(G$29-ABS($Q211))*($Z211+$Z212)*0.5*($D$27+$D$28)*$D$5*1000,0))</f>
        <v>0</v>
      </c>
      <c r="CT212" s="1">
        <f>IF(AND(G$29&lt;ABS($Q212),G$29&gt;ABS($Q211)),1,0)</f>
        <v>0</v>
      </c>
      <c r="CU212" s="3">
        <f>MIN(IF(CT212=1,($S212-$S211)/(ABS($Q212)-ABS($Q211))*(G$29-ABS($Q211))+$S211,0),$D$7)</f>
        <v>0</v>
      </c>
      <c r="CV212" s="1">
        <f>IF(ABS($Q212)&lt;G$30,$AA212,IF(ABS($Q211)&lt;G$30,(G$30-ABS($Q211))*($Z211+$Z212)*0.5*($D$27+$D$28)*$D$5*1000,0))</f>
        <v>0</v>
      </c>
      <c r="CW212" s="1">
        <f>IF(AND(G$30&lt;ABS($Q212),G$30&gt;ABS($Q211)),1,0)</f>
        <v>0</v>
      </c>
      <c r="CX212" s="3">
        <f>MIN(IF(CW212=1,($S212-$S211)/(ABS($Q212)-ABS($Q211))*(G$30-ABS($Q211))+$S211,0),$D$7)</f>
        <v>0</v>
      </c>
      <c r="CY212" s="1">
        <f>IF(ABS($Q212)&lt;G$31,$AA212,IF(ABS($Q211)&lt;G$31,(G$31-ABS($Q211))*($Z211+$Z212)*0.5*($D$27+$D$28)*$D$5*1000,0))</f>
        <v>0</v>
      </c>
      <c r="CZ212" s="1">
        <f>IF(AND(G$31&lt;ABS($Q212),G$31&gt;ABS($Q211)),1,0)</f>
        <v>0</v>
      </c>
      <c r="DA212" s="3">
        <f>MIN(IF(CZ212=1,($S212-$S211)/(ABS($Q212)-ABS($Q211))*(G$31-ABS($Q211))+$S211,0),$D$7)</f>
        <v>0</v>
      </c>
      <c r="DB212" s="1">
        <f>IF(ABS($Q212)&lt;G$32,$AA212,IF(ABS($Q211)&lt;G$32,(G$32-ABS($Q211))*($Z211+$Z212)*0.5*($D$27+$D$28)*$D$5*1000,0))</f>
        <v>0</v>
      </c>
      <c r="DC212" s="1">
        <f>IF(AND(G$32&lt;ABS($Q212),G$32&gt;ABS($Q211)),1,0)</f>
        <v>0</v>
      </c>
      <c r="DD212" s="3">
        <f>MIN(IF(DC212=1,($S212-$S211)/(ABS($Q212)-ABS($Q211))*(G$32-ABS($Q211))+$S211,0),$D$7)</f>
        <v>0</v>
      </c>
      <c r="DE212" s="1">
        <f>IF(ABS($Q212)&lt;G$33,$AA212,IF(ABS($Q211)&lt;G$33,(G$33-ABS($Q211))*($Z211+$Z212)*0.5*($D$27+$D$28)*$D$5*1000,0))</f>
        <v>0</v>
      </c>
      <c r="DF212" s="1">
        <f>IF(AND(G$33&lt;ABS($Q212),G$33&gt;ABS($Q211)),1,0)</f>
        <v>0</v>
      </c>
      <c r="DG212" s="3">
        <f>MIN(IF(DF212=1,($S212-$S211)/(ABS($Q212)-ABS($Q211))*(G$33-ABS($Q211))+$S211,0),$D$7)</f>
        <v>0</v>
      </c>
      <c r="DH212" s="1">
        <f>IF(ABS($Q212)&lt;G$34,$AA212,IF(ABS($Q211)&lt;G$34,(G$34-ABS($Q211))*($Z211+$Z212)*0.5*($D$27+$D$28)*$D$5*1000,0))</f>
        <v>0</v>
      </c>
      <c r="DI212" s="1">
        <f>IF(AND(G$34&lt;ABS($Q212),G$34&gt;ABS($Q211)),1,0)</f>
        <v>0</v>
      </c>
      <c r="DJ212" s="3">
        <f>MIN(IF(DI212=1,($S212-$S211)/(ABS($Q212)-ABS($Q211))*(G$34-ABS($Q211))+$S211,0),$D$7)</f>
        <v>0</v>
      </c>
      <c r="DK212" s="1">
        <f>IF(ABS($Q212)&lt;G$35,$AA212,IF(ABS($Q211)&lt;G$35,(G$35-ABS($Q211))*($Z211+$Z212)*0.5*($D$27+$D$28)*$D$5*1000,0))</f>
        <v>0</v>
      </c>
      <c r="DL212" s="1">
        <f>IF(AND(G$35&lt;ABS($Q212),G$35&gt;ABS($Q211)),1,0)</f>
        <v>0</v>
      </c>
      <c r="DM212" s="3">
        <f>MIN(IF(DL212=1,($S212-$S211)/(ABS($Q212)-ABS($Q211))*(G$35-ABS($Q211))+$S211,0),$D$7)</f>
        <v>0</v>
      </c>
      <c r="DN212" s="1">
        <f>IF(ABS($Q212)&lt;G$36,$AA212,IF(ABS($Q211)&lt;G$36,(G$36-ABS($Q211))*($Z211+$Z212)*0.5*($D$27+$D$28)*$D$5*1000,0))</f>
        <v>0</v>
      </c>
      <c r="DO212" s="1">
        <f>IF(AND(G$36&lt;ABS($Q212),G$36&gt;ABS($Q211)),1,0)</f>
        <v>0</v>
      </c>
      <c r="DP212" s="3">
        <f>MIN(IF(DO212=1,($S212-$S211)/(ABS($Q212)-ABS($Q211))*(G$36-ABS($Q211))+$S211,0),$D$7)</f>
        <v>0</v>
      </c>
      <c r="DQ212" s="1">
        <f>IF(ABS($Q212)&lt;G$37,$AA212,IF(ABS($Q211)&lt;G$37,(G$37-ABS($Q211))*($Z211+$Z212)*0.5*($D$27+$D$28)*$D$5*1000,0))</f>
        <v>0</v>
      </c>
      <c r="DR212" s="1">
        <f>IF(AND(G$37&lt;ABS($Q212),G$37&gt;ABS($Q211)),1,0)</f>
        <v>0</v>
      </c>
      <c r="DS212" s="3">
        <f>MIN(IF(DR212=1,($S212-$S211)/(ABS($Q212)-ABS($Q211))*(G$37-ABS($Q211))+$S211,0),$D$7)</f>
        <v>0</v>
      </c>
      <c r="DT212" s="1">
        <f>IF(ABS($Q212)&lt;G$38,$AA212,IF(ABS($Q211)&lt;G$38,(G$38-ABS($Q211))*($Z211+$Z212)*0.5*($D$27+$D$28)*$D$5*1000,0))</f>
        <v>0</v>
      </c>
      <c r="DU212" s="1">
        <f>IF(AND(G$38&lt;ABS($Q212),G$38&gt;ABS($Q211)),1,0)</f>
        <v>0</v>
      </c>
      <c r="DV212" s="3">
        <f>MIN(IF(DU212=1,($S212-$S211)/(ABS($Q212)-ABS($Q211))*(G$38-ABS($Q211))+$S211,0),$D$7)</f>
        <v>0</v>
      </c>
      <c r="DW212" s="1">
        <f>IF(ABS($Q212)&lt;G$39,$AA212,IF(ABS($Q211)&lt;G$39,(G$39-ABS($Q211))*($Z211+$Z212)*0.5*($D$27+$D$28)*$D$5*1000,0))</f>
        <v>0</v>
      </c>
      <c r="DX212" s="1">
        <f>IF(AND(G$39&lt;ABS($Q212),G$39&gt;ABS($Q211)),1,0)</f>
        <v>0</v>
      </c>
      <c r="DY212" s="3">
        <f>MIN(IF(DX212=1,($S212-$S211)/(ABS($Q212)-ABS($Q211))*(G$39-ABS($Q211))+$S211,0),$D$7)</f>
        <v>0</v>
      </c>
      <c r="DZ212" s="1">
        <f>IF(ABS($Q212)&lt;G$40,$AA212,IF(ABS($Q211)&lt;G$40,(G$40-ABS($Q211))*($Z211+$Z212)*0.5*($D$27+$D$28)*$D$5*1000,0))</f>
        <v>0</v>
      </c>
      <c r="EA212" s="1">
        <f>IF(AND(G$40&lt;ABS($Q212),G$40&gt;ABS($Q211)),1,0)</f>
        <v>0</v>
      </c>
      <c r="EB212" s="3">
        <f>MIN(IF(EA212=1,($S212-$S211)/(ABS($Q212)-ABS($Q211))*(G$40-ABS($Q211))+$S211,0),$D$7)</f>
        <v>0</v>
      </c>
      <c r="EC212" s="1">
        <f>IF(ABS($Q212)&lt;G$41,$AA212,IF(ABS($Q211)&lt;G$41,(G$41-ABS($Q211))*($Z211+$Z212)*0.5*($D$27+$D$28)*$D$5*1000,0))</f>
        <v>0</v>
      </c>
      <c r="ED212" s="1">
        <f>IF(AND(G$41&lt;ABS($Q212),G$41&gt;ABS($Q211)),1,0)</f>
        <v>0</v>
      </c>
      <c r="EE212" s="3">
        <f>MIN(IF(ED212=1,($S212-$S211)/(ABS($Q212)-ABS($Q211))*(G$41-ABS($Q211))+$S211,0),$D$7)</f>
        <v>0</v>
      </c>
      <c r="EF212" s="1">
        <f>IF(ABS($Q212)&lt;G$42,$AA212,IF(ABS($Q211)&lt;G$42,(G$42-ABS($Q211))*($Z211+$Z212)*0.5*($D$27+$D$28)*$D$5*1000,0))</f>
        <v>0</v>
      </c>
      <c r="EG212" s="1">
        <f>IF(AND(G$42&lt;ABS($Q212),G$42&gt;ABS($Q211)),1,0)</f>
        <v>0</v>
      </c>
      <c r="EH212" s="3">
        <f>MIN(IF(EG212=1,($S212-$S211)/(ABS($Q212)-ABS($Q211))*(G$42-ABS($Q211))+$S211,0),$D$7)</f>
        <v>0</v>
      </c>
      <c r="EI212" s="1">
        <f>IF(ABS($Q212)&lt;G$43,$AA212,IF(ABS($Q211)&lt;G$43,(G$43-ABS($Q211))*($Z211+$Z212)*0.5*($D$27+$D$28)*$D$5*1000,0))</f>
        <v>0</v>
      </c>
      <c r="EJ212" s="1">
        <f>IF(AND(G$43&lt;ABS($Q212),G$43&gt;ABS($Q211)),1,0)</f>
        <v>0</v>
      </c>
      <c r="EK212" s="3">
        <f>MIN(IF(EJ212=1,($S212-$S211)/(ABS($Q212)-ABS($Q211))*(G$43-ABS($Q211))+$S211,0),$D$7)</f>
        <v>0</v>
      </c>
      <c r="EL212" s="1">
        <f>IF(ABS($Q212)&lt;G$44,$AA212,IF(ABS($Q211)&lt;G$44,(G$44-ABS($Q211))*($Z211+$Z212)*0.5*($D$27+$D$28)*$D$5*1000,0))</f>
        <v>0</v>
      </c>
      <c r="EM212" s="1">
        <f>IF(AND(G$44&lt;ABS($Q212),G$44&gt;ABS($Q211)),1,0)</f>
        <v>0</v>
      </c>
      <c r="EN212" s="3">
        <f>MIN(IF(EM212=1,($S212-$S211)/(ABS($Q212)-ABS($Q211))*(G$44-ABS($Q211))+$S211,0),$D$7)</f>
        <v>0</v>
      </c>
      <c r="EO212" s="1">
        <f>IF(ABS($Q212)&lt;G$45,$AA212,IF(ABS($Q211)&lt;G$45,(G$45-ABS($Q211))*($Z211+$Z212)*0.5*($D$27+$D$28)*$D$5*1000,0))</f>
        <v>0</v>
      </c>
      <c r="EP212" s="1">
        <f>IF(AND(G$45&lt;ABS($Q212),G$45&gt;ABS($Q211)),1,0)</f>
        <v>0</v>
      </c>
      <c r="EQ212" s="3">
        <f>MIN(IF(EP212=1,($S212-$S211)/(ABS($Q212)-ABS($Q211))*(G$45-ABS($Q211))+$S211,0),$D$7)</f>
        <v>0</v>
      </c>
      <c r="ER212" s="1">
        <f>IF(ABS($Q212)&lt;G$46,$AA212,IF(ABS($Q211)&lt;G$46,(G$46-ABS($Q211))*($Z211+$Z212)*0.5*($D$27+$D$28)*$D$5*1000,0))</f>
        <v>0</v>
      </c>
      <c r="ES212" s="1">
        <f>IF(AND(G$46&lt;ABS($Q212),G$46&gt;ABS($Q211)),1,0)</f>
        <v>0</v>
      </c>
      <c r="ET212" s="3">
        <f>MIN(IF(ES212=1,($S212-$S211)/(ABS($Q212)-ABS($Q211))*(G$46-ABS($Q211))+$S211,0),$D$7)</f>
        <v>0</v>
      </c>
      <c r="EU212" s="1">
        <f>IF(ABS($Q212)&lt;G$47,$AA212,IF(ABS($Q211)&lt;G$47,(G$47-ABS($Q211))*($Z211+$Z212)*0.5*($D$27+$D$28)*$D$5*1000,0))</f>
        <v>0</v>
      </c>
      <c r="EV212" s="1">
        <f>IF(AND(G$47&lt;ABS($Q212),G$47&gt;ABS($Q211)),1,0)</f>
        <v>0</v>
      </c>
      <c r="EW212" s="3">
        <f>MIN(IF(EV212=1,($S212-$S211)/(ABS($Q212)-ABS($Q211))*(G$47-ABS($Q211))+$S211,0),$D$7)</f>
        <v>0</v>
      </c>
      <c r="EX212" s="1">
        <f>IF(ABS($Q212)&lt;G$48,$AA212,IF(ABS($Q211)&lt;G$48,(G$48-ABS($Q211))*($Z211+$Z212)*0.5*($D$27+$D$28)*$D$5*1000,0))</f>
        <v>0</v>
      </c>
      <c r="EY212" s="1">
        <f>IF(AND(G$48&lt;ABS($Q212),G$48&gt;ABS($Q211)),1,0)</f>
        <v>0</v>
      </c>
      <c r="EZ212" s="3">
        <f>MIN(IF(EY212=1,($S212-$S211)/(ABS($Q212)-ABS($Q211))*(G$48-ABS($Q211))+$S211,0),$D$7)</f>
        <v>0</v>
      </c>
      <c r="FA212" s="1">
        <f>IF(ABS($Q212)&lt;G$49,$AA212,IF(ABS($Q211)&lt;G$49,(G$49-ABS($Q211))*($Z211+$Z212)*0.5*($D$27+$D$28)*$D$5*1000,0))</f>
        <v>0</v>
      </c>
      <c r="FB212" s="1">
        <f>IF(AND(G$49&lt;ABS($Q212),G$49&gt;ABS($Q211)),1,0)</f>
        <v>0</v>
      </c>
      <c r="FC212" s="3">
        <f>MIN(IF(FB212=1,($S212-$S211)/(ABS($Q212)-ABS($Q211))*(G$49-ABS($Q211))+$S211,0),$D$7)</f>
        <v>0</v>
      </c>
      <c r="FD212" s="1">
        <f>IF(ABS($Q212)&lt;G$50,$AA212,IF(ABS($Q211)&lt;G$50,(G$50-ABS($Q211))*($Z211+$Z212)*0.5*($D$27+$D$28)*$D$5*1000,0))</f>
        <v>0</v>
      </c>
      <c r="FE212" s="1">
        <f>IF(AND(G$50&lt;ABS($Q212),G$50&gt;ABS($Q211)),1,0)</f>
        <v>0</v>
      </c>
      <c r="FF212" s="3">
        <f>MIN(IF(FE212=1,($S212-$S211)/(ABS($Q212)-ABS($Q211))*(G$50-ABS($Q211))+$S211,0),$D$7)</f>
        <v>0</v>
      </c>
      <c r="FG212" s="1">
        <f>IF(ABS($Q212)&lt;G$51,$AA212,IF(ABS($Q211)&lt;G$51,(G$51-ABS($Q211))*($Z211+$Z212)*0.5*($D$27+$D$28)*$D$5*1000,0))</f>
        <v>0</v>
      </c>
      <c r="FH212" s="1">
        <f>IF(AND(G$51&lt;ABS($Q212),G$51&gt;ABS($Q211)),1,0)</f>
        <v>0</v>
      </c>
      <c r="FI212" s="3">
        <f>MIN(IF(FH212=1,($S212-$S211)/(ABS($Q212)-ABS($Q211))*(G$51-ABS($Q211))+$S211,0),$D$7)</f>
        <v>0</v>
      </c>
      <c r="FJ212" s="1">
        <f>IF(ABS($Q212)&lt;G$52,$AA212,IF(ABS($Q211)&lt;G$52,(G$52-ABS($Q211))*($Z211+$Z212)*0.5*($D$27+$D$28)*$D$5*1000,0))</f>
        <v>0</v>
      </c>
      <c r="FK212" s="1">
        <f>IF(AND(G$52&lt;ABS($Q212),G$52&gt;ABS($Q211)),1,0)</f>
        <v>0</v>
      </c>
      <c r="FL212" s="3">
        <f>MIN(IF(FK212=1,($S212-$S211)/(ABS($Q212)-ABS($Q211))*(G$52-ABS($Q211))+$S211,0),$D$7)</f>
        <v>0</v>
      </c>
      <c r="FM212" s="1">
        <f>IF(ABS($Q212)&lt;G$53,$AA212,IF(ABS($Q211)&lt;G$53,(G$53-ABS($Q211))*($Z211+$Z212)*0.5*($D$27+$D$28)*$D$5*1000,0))</f>
        <v>0</v>
      </c>
      <c r="FN212" s="1">
        <f>IF(AND(G$53&lt;ABS($Q212),G$53&gt;ABS($Q211)),1,0)</f>
        <v>0</v>
      </c>
      <c r="FO212" s="3">
        <f>MIN(IF(FN212=1,($S212-$S211)/(ABS($Q212)-ABS($Q211))*(G$53-ABS($Q211))+$S211,0),$D$7)</f>
        <v>0</v>
      </c>
      <c r="FP212" s="1">
        <f>IF(ABS($Q212)&lt;G$54,$AA212,IF(ABS($Q211)&lt;G$54,(G$54-ABS($Q211))*($Z211+$Z212)*0.5*($D$27+$D$28)*$D$5*1000,0))</f>
        <v>0</v>
      </c>
      <c r="FQ212" s="1">
        <f>IF(AND(G$54&lt;ABS($Q212),G$54&gt;ABS($Q211)),1,0)</f>
        <v>0</v>
      </c>
      <c r="FR212" s="3">
        <f>MIN(IF(FQ212=1,($S212-$S211)/(ABS($Q212)-ABS($Q211))*(G$54-ABS($Q211))+$S211,0),$D$7)</f>
        <v>0</v>
      </c>
      <c r="FS212" s="1">
        <f>IF(ABS($Q212)&lt;G$55,$AA212,IF(ABS($Q211)&lt;G$55,(G$55-ABS($Q211))*($Z211+$Z212)*0.5*($D$27+$D$28)*$D$5*1000,0))</f>
        <v>0</v>
      </c>
      <c r="FT212" s="1">
        <f>IF(AND(G$55&lt;ABS($Q212),G$55&gt;ABS($Q211)),1,0)</f>
        <v>0</v>
      </c>
      <c r="FU212" s="3">
        <f>MIN(IF(FT212=1,($S212-$S211)/(ABS($Q212)-ABS($Q211))*(G$55-ABS($Q211))+$S211,0),$D$7)</f>
        <v>0</v>
      </c>
      <c r="FV212" s="1" t="e">
        <f>IF(ABS($Q212)&lt;#REF!,$AA212,IF(ABS($Q211)&lt;#REF!,(#REF!-ABS($Q211))*($Z211+$Z212)*0.5*($D$27+$D$28)*$D$5*1000,0))</f>
        <v>#REF!</v>
      </c>
      <c r="FW212" s="1" t="e">
        <f>IF(AND(#REF!&lt;ABS($Q212),#REF!&gt;ABS($Q211)),1,0)</f>
        <v>#REF!</v>
      </c>
      <c r="FX212" s="3" t="e">
        <f>MIN(IF(FW212=1,($S212-$S211)/(ABS($Q212)-ABS($Q211))*(#REF!-ABS($Q211))+$S211,0),$D$7)</f>
        <v>#REF!</v>
      </c>
    </row>
    <row r="213" spans="1:180" x14ac:dyDescent="0.35">
      <c r="A213" s="4"/>
      <c r="E213" s="4"/>
      <c r="F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3">
        <f t="shared" si="9"/>
        <v>0.2</v>
      </c>
      <c r="AA213" s="3"/>
      <c r="AB213" s="1"/>
      <c r="AC213" s="2"/>
      <c r="AD213" s="2"/>
      <c r="AE213" s="1"/>
      <c r="AF213" s="2"/>
      <c r="AG213" s="2"/>
      <c r="AH213" s="1"/>
      <c r="AI213" s="2"/>
      <c r="AJ213" s="2"/>
      <c r="AK213" s="1"/>
      <c r="AL213" s="2"/>
      <c r="AM213" s="2"/>
      <c r="AN213" s="1"/>
      <c r="AO213" s="2"/>
      <c r="AP213" s="2"/>
      <c r="AQ213" s="1"/>
      <c r="AR213" s="2"/>
      <c r="AS213" s="2"/>
      <c r="AT213" s="1"/>
      <c r="AU213" s="2"/>
      <c r="AV213" s="2"/>
      <c r="AW213" s="1"/>
      <c r="AX213" s="2"/>
      <c r="AY213" s="2"/>
      <c r="AZ213" s="1"/>
      <c r="BA213" s="2"/>
      <c r="BB213" s="2"/>
      <c r="BC213" s="1"/>
      <c r="BD213" s="2"/>
      <c r="BE213" s="2"/>
      <c r="BF213" s="1"/>
      <c r="BG213" s="2"/>
      <c r="BH213" s="2"/>
      <c r="BI213" s="1"/>
      <c r="BJ213" s="2"/>
      <c r="BK213" s="2"/>
      <c r="BL213" s="1"/>
      <c r="BM213" s="2"/>
      <c r="BN213" s="2"/>
      <c r="BO213" s="1"/>
      <c r="BP213" s="2"/>
      <c r="BQ213" s="2"/>
      <c r="BR213" s="1"/>
      <c r="BS213" s="2"/>
      <c r="BT213" s="2"/>
      <c r="BU213" s="1"/>
      <c r="BV213" s="2"/>
      <c r="BW213" s="2"/>
      <c r="BX213" s="1"/>
      <c r="BY213" s="2"/>
      <c r="BZ213" s="2"/>
      <c r="CA213" s="1"/>
      <c r="CB213" s="2"/>
      <c r="CC213" s="2"/>
      <c r="CD213" s="1"/>
      <c r="CE213" s="2"/>
      <c r="CF213" s="2"/>
      <c r="CG213" s="1"/>
      <c r="CH213" s="2"/>
      <c r="CI213" s="2"/>
      <c r="CJ213" s="1"/>
      <c r="CK213" s="2"/>
      <c r="CL213" s="2"/>
      <c r="CM213" s="1"/>
      <c r="CN213" s="2"/>
      <c r="CO213" s="2"/>
      <c r="CP213" s="1"/>
      <c r="CQ213" s="2"/>
      <c r="CR213" s="2"/>
      <c r="CS213" s="1"/>
      <c r="CT213" s="2"/>
      <c r="CU213" s="2"/>
      <c r="CV213" s="1"/>
      <c r="CW213" s="2"/>
      <c r="CX213" s="2"/>
      <c r="CY213" s="1"/>
      <c r="CZ213" s="2"/>
      <c r="DA213" s="2"/>
      <c r="DB213" s="1"/>
      <c r="DC213" s="2"/>
      <c r="DD213" s="2"/>
      <c r="DE213" s="1"/>
      <c r="DF213" s="2"/>
      <c r="DG213" s="2"/>
      <c r="DH213" s="1"/>
      <c r="DI213" s="2"/>
      <c r="DJ213" s="2"/>
      <c r="DK213" s="1"/>
      <c r="DL213" s="2"/>
      <c r="DM213" s="2"/>
      <c r="DN213" s="1"/>
      <c r="DO213" s="2"/>
      <c r="DP213" s="2"/>
      <c r="DQ213" s="1"/>
      <c r="DR213" s="2"/>
      <c r="DS213" s="2"/>
      <c r="DT213" s="1"/>
      <c r="DU213" s="2"/>
      <c r="DV213" s="2"/>
      <c r="DW213" s="1"/>
      <c r="DX213" s="2"/>
      <c r="DY213" s="2"/>
      <c r="DZ213" s="1"/>
      <c r="EA213" s="2"/>
      <c r="EB213" s="2"/>
      <c r="EC213" s="1"/>
      <c r="ED213" s="2"/>
      <c r="EE213" s="2"/>
      <c r="EF213" s="1"/>
      <c r="EG213" s="2"/>
      <c r="EH213" s="2"/>
      <c r="EI213" s="1"/>
      <c r="EJ213" s="2"/>
      <c r="EK213" s="2"/>
      <c r="EL213" s="1"/>
      <c r="EM213" s="2"/>
      <c r="EN213" s="2"/>
      <c r="EO213" s="1"/>
      <c r="EP213" s="2"/>
      <c r="EQ213" s="2"/>
      <c r="ER213" s="1"/>
      <c r="ES213" s="2"/>
      <c r="ET213" s="2"/>
      <c r="EU213" s="1"/>
      <c r="EV213" s="2"/>
      <c r="EW213" s="2"/>
      <c r="EX213" s="1"/>
      <c r="EY213" s="2"/>
      <c r="EZ213" s="2"/>
      <c r="FA213" s="1"/>
      <c r="FB213" s="2"/>
      <c r="FC213" s="2"/>
      <c r="FD213" s="1"/>
      <c r="FE213" s="2"/>
      <c r="FF213" s="2"/>
      <c r="FG213" s="1"/>
      <c r="FH213" s="2"/>
      <c r="FI213" s="2"/>
      <c r="FJ213" s="1"/>
      <c r="FK213" s="2"/>
      <c r="FL213" s="2"/>
      <c r="FM213" s="1"/>
      <c r="FN213" s="2"/>
      <c r="FO213" s="2"/>
      <c r="FP213" s="1"/>
      <c r="FQ213" s="2"/>
      <c r="FR213" s="2"/>
      <c r="FS213" s="1"/>
      <c r="FT213" s="2"/>
      <c r="FU213" s="2"/>
      <c r="FV213" s="1"/>
      <c r="FW213" s="2"/>
      <c r="FX213" s="2"/>
    </row>
    <row r="214" spans="1:180" x14ac:dyDescent="0.35">
      <c r="A214" s="4"/>
      <c r="E214" s="4"/>
      <c r="F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3">
        <f t="shared" si="9"/>
        <v>0.2</v>
      </c>
      <c r="AA214" s="1">
        <f>$R213*($Z214+$Z213)*0.5*($D$27+$D$28)*1000*$D$5</f>
        <v>0</v>
      </c>
      <c r="AB214" s="1">
        <f>IF(ABS($Q214)&lt;$G$6,$AA214,IF(ABS($Q213)&lt;$G$6,($G$6-ABS($Q213))*($Z213+$Z214)*0.5*($D$27+$D$28)*$D$5*1000,0))</f>
        <v>0</v>
      </c>
      <c r="AC214" s="1">
        <f>IF(AND($G$6&lt;ABS($Q214),$G$6&gt;ABS($Q213)),1,0)</f>
        <v>0</v>
      </c>
      <c r="AD214" s="3">
        <f>MIN(IF(AC214=1,($S214-$S213)/(ABS($Q214)-ABS($Q213))*($G$6-ABS($Q213))+$S213,0),$D$7)</f>
        <v>0</v>
      </c>
      <c r="AE214" s="1">
        <f>IF(ABS($Q214)&lt;$G$7,$AA214,IF(ABS($Q213)&lt;$G$7,($G$7-ABS($Q213))*($Z213+$Z214)*0.5*($D$27+$D$28)*$D$5*1000,0))</f>
        <v>0</v>
      </c>
      <c r="AF214" s="1">
        <f>IF(AND($G$7&lt;ABS($Q214),$G$7&gt;ABS($Q213)),1,0)</f>
        <v>0</v>
      </c>
      <c r="AG214" s="3">
        <f>MIN(IF(AF214=1,($S214-$S213)/(ABS($Q214)-ABS($Q213))*($G$7-ABS($Q213))+$S213,0),$D$7)</f>
        <v>0</v>
      </c>
      <c r="AH214" s="1">
        <f>IF(ABS($Q214)&lt;$G$8,$AA214,IF(ABS($Q213)&lt;$G$8,($G$8-ABS($Q213))*($Z213+$Z214)*0.5*($D$27+$D$28)*$D$5*1000,0))</f>
        <v>0</v>
      </c>
      <c r="AI214" s="1">
        <f>IF(AND($G$8&lt;ABS($Q214),$G$8&gt;ABS($Q213)),1,0)</f>
        <v>0</v>
      </c>
      <c r="AJ214" s="3">
        <f>MIN(IF(AI214=1,($S214-$S213)/(ABS($Q214)-ABS($Q213))*($G$8-ABS($Q213))+$S213,0),$D$7)</f>
        <v>0</v>
      </c>
      <c r="AK214" s="1">
        <f>IF(ABS($Q214)&lt;$G$9,$AA214,IF(ABS($Q213)&lt;$G$9,($G$9-ABS($Q213))*($Z213+$Z214)*0.5*($D$27+$D$28)*$D$5*1000,0))</f>
        <v>0</v>
      </c>
      <c r="AL214" s="1">
        <f>IF(AND($G$9&lt;ABS($Q214),$G$9&gt;ABS($Q213)),1,0)</f>
        <v>0</v>
      </c>
      <c r="AM214" s="3">
        <f>MIN(IF(AL214=1,($S214-$S213)/(ABS($Q214)-ABS($Q213))*($G$9-ABS($Q213))+$S213,0),$D$7)</f>
        <v>0</v>
      </c>
      <c r="AN214" s="1">
        <f>IF(ABS($Q214)&lt;$G$10,$AA214,IF(ABS($Q213)&lt;$G$10,($G$10-ABS($Q213))*($Z213+$Z214)*0.5*($D$27+$D$28)*$D$5*1000,0))</f>
        <v>0</v>
      </c>
      <c r="AO214" s="1">
        <f>IF(AND($G$10&lt;ABS($Q214),$G$10&gt;ABS($Q213)),1,0)</f>
        <v>0</v>
      </c>
      <c r="AP214" s="3">
        <f>MIN(IF(AO214=1,($S214-$S213)/(ABS($Q214)-ABS($Q213))*($G$10-ABS($Q213))+$S213,0),$D$7)</f>
        <v>0</v>
      </c>
      <c r="AQ214" s="1">
        <f>IF(ABS($Q214)&lt;$G$11,$AA214,IF(ABS($Q213)&lt;$G$11,($G$11-ABS($Q213))*($Z213+$Z214)*0.5*($D$27+$D$28)*$D$5*1000,0))</f>
        <v>0</v>
      </c>
      <c r="AR214" s="1">
        <f>IF(AND($G$11&lt;ABS($Q214),$G$11&gt;ABS($Q213)),1,0)</f>
        <v>0</v>
      </c>
      <c r="AS214" s="3">
        <f>MIN(IF(AR214=1,($S214-$S213)/(ABS($Q214)-ABS($Q213))*($G$11-ABS($Q213))+$S213,0),$D$7)</f>
        <v>0</v>
      </c>
      <c r="AT214" s="1">
        <f>IF(ABS($Q214)&lt;$G$12,$AA214,IF(ABS($Q213)&lt;$G$12,($G$12-ABS($Q213))*($Z213+$Z214)*0.5*($D$27+$D$28)*$D$5*1000,0))</f>
        <v>0</v>
      </c>
      <c r="AU214" s="1">
        <f>IF(AND($G$12&lt;ABS($Q214),$G$12&gt;ABS($Q213)),1,0)</f>
        <v>0</v>
      </c>
      <c r="AV214" s="3">
        <f>MIN(IF(AU214=1,($S214-$S213)/(ABS($Q214)-ABS($Q213))*($G$12-ABS($Q213))+$S213,0),$D$7)</f>
        <v>0</v>
      </c>
      <c r="AW214" s="1">
        <f>IF(ABS($Q214)&lt;$G$13,$AA214,IF(ABS($Q213)&lt;$G$13,($G$13-ABS($Q213))*($Z213+$Z214)*0.5*($D$27+$D$28)*$D$5*1000,0))</f>
        <v>0</v>
      </c>
      <c r="AX214" s="1">
        <f>IF(AND($G$13&lt;ABS($Q214),$G$13&gt;ABS($Q213)),1,0)</f>
        <v>0</v>
      </c>
      <c r="AY214" s="3">
        <f>MIN(IF(AX214=1,($S214-$S213)/(ABS($Q214)-ABS($Q213))*($G$13-ABS($Q213))+$S213,0),$D$7)</f>
        <v>0</v>
      </c>
      <c r="AZ214" s="1">
        <f>IF(ABS($Q214)&lt;$G$14,$AA214,IF(ABS($Q213)&lt;$G$14,($G$14-ABS($Q213))*($Z213+$Z214)*0.5*($D$27+$D$28)*$D$5*1000,0))</f>
        <v>0</v>
      </c>
      <c r="BA214" s="1">
        <f>IF(AND($G$14&lt;ABS($Q214),$G$14&gt;ABS($Q213)),1,0)</f>
        <v>0</v>
      </c>
      <c r="BB214" s="3">
        <f>MIN(IF(BA214=1,($S214-$S213)/(ABS($Q214)-ABS($Q213))*($G$14-ABS($Q213))+$S213,0),$D$7)</f>
        <v>0</v>
      </c>
      <c r="BC214" s="1">
        <f>IF(ABS($Q214)&lt;G$15,$AA214,IF(ABS($Q213)&lt;G$15,(G$15-ABS($Q213))*($Z213+$Z214)*0.5*($D$27+$D$28)*$D$5*1000,0))</f>
        <v>0</v>
      </c>
      <c r="BD214" s="1">
        <f>IF(AND(G$15&lt;ABS($Q214),G$15&gt;ABS($Q213)),1,0)</f>
        <v>0</v>
      </c>
      <c r="BE214" s="3">
        <f>MIN(IF(BD214=1,($S214-$S213)/(ABS($Q214)-ABS($Q213))*(G$15-ABS($Q213))+$S213,0),$D$7)</f>
        <v>0</v>
      </c>
      <c r="BF214" s="1">
        <f>IF(ABS($Q214)&lt;G$16,$AA214,IF(ABS($Q213)&lt;G$16,(G$16-ABS($Q213))*($Z213+$Z214)*0.5*($D$27+$D$28)*$D$5*1000,0))</f>
        <v>0</v>
      </c>
      <c r="BG214" s="1">
        <f>IF(AND(G$16&lt;ABS($Q214),G$16&gt;ABS($Q213)),1,0)</f>
        <v>0</v>
      </c>
      <c r="BH214" s="3">
        <f>MIN(IF(BG214=1,($S214-$S213)/(ABS($Q214)-ABS($Q213))*(G$16-ABS($Q213))+$S213,0),$D$7)</f>
        <v>0</v>
      </c>
      <c r="BI214" s="1">
        <f>IF(ABS($Q214)&lt;G$17,$AA214,IF(ABS($Q213)&lt;G$17,(G$17-ABS($Q213))*($Z213+$Z214)*0.5*($D$27+$D$28)*$D$5*1000,0))</f>
        <v>0</v>
      </c>
      <c r="BJ214" s="1">
        <f>IF(AND(G$17&lt;ABS($Q214),G$17&gt;ABS($Q213)),1,0)</f>
        <v>0</v>
      </c>
      <c r="BK214" s="3">
        <f>MIN(IF(BJ214=1,($S214-$S213)/(ABS($Q214)-ABS($Q213))*(G$17-ABS($Q213))+$S213,0),$D$7)</f>
        <v>0</v>
      </c>
      <c r="BL214" s="1">
        <f>IF(ABS($Q214)&lt;G$18,$AA214,IF(ABS($Q213)&lt;G$18,(G$18-ABS($Q213))*($Z213+$Z214)*0.5*($D$27+$D$28)*$D$5*1000,0))</f>
        <v>0</v>
      </c>
      <c r="BM214" s="1">
        <f>IF(AND(G$18&lt;ABS($Q214),G$18&gt;ABS($Q213)),1,0)</f>
        <v>0</v>
      </c>
      <c r="BN214" s="3">
        <f>MIN(IF(BM214=1,($S214-$S213)/(ABS($Q214)-ABS($Q213))*(G$18-ABS($Q213))+$S213,0),$D$7)</f>
        <v>0</v>
      </c>
      <c r="BO214" s="1">
        <f>IF(ABS($Q214)&lt;G$19,$AA214,IF(ABS($Q213)&lt;G$19,(G$19-ABS($Q213))*($Z213+$Z214)*0.5*($D$27+$D$28)*$D$5*1000,0))</f>
        <v>0</v>
      </c>
      <c r="BP214" s="1">
        <f>IF(AND(G$19&lt;ABS($Q214),G$19&gt;ABS($Q213)),1,0)</f>
        <v>0</v>
      </c>
      <c r="BQ214" s="3">
        <f>MIN(IF(BP214=1,($S214-$S213)/(ABS($Q214)-ABS($Q213))*(G$19-ABS($Q213))+$S213,0),$D$7)</f>
        <v>0</v>
      </c>
      <c r="BR214" s="1">
        <f>IF(ABS($Q214)&lt;G$20,$AA214,IF(ABS($Q213)&lt;G$20,(G$20-ABS($Q213))*($Z213+$Z214)*0.5*($D$27+$D$28)*$D$5*1000,0))</f>
        <v>0</v>
      </c>
      <c r="BS214" s="1">
        <f>IF(AND(G$20&lt;ABS($Q214),G$20&gt;ABS($Q213)),1,0)</f>
        <v>0</v>
      </c>
      <c r="BT214" s="3">
        <f>MIN(IF(BS214=1,($S214-$S213)/(ABS($Q214)-ABS($Q213))*(G$20-ABS($Q213))+$S213,0),$D$7)</f>
        <v>0</v>
      </c>
      <c r="BU214" s="1">
        <f>IF(ABS($Q214)&lt;G$21,$AA214,IF(ABS($Q213)&lt;G$21,(G$21-ABS($Q213))*($Z213+$Z214)*0.5*($D$27+$D$28)*$D$5*1000,0))</f>
        <v>0</v>
      </c>
      <c r="BV214" s="1">
        <f>IF(AND(G$21&lt;ABS($Q214),G$21&gt;ABS($Q213)),1,0)</f>
        <v>0</v>
      </c>
      <c r="BW214" s="3">
        <f>MIN(IF(BV214=1,($S214-$S213)/(ABS($Q214)-ABS($Q213))*(G$21-ABS($Q213))+$S213,0),$D$7)</f>
        <v>0</v>
      </c>
      <c r="BX214" s="1">
        <f>IF(ABS($Q214)&lt;G$22,$AA214,IF(ABS($Q213)&lt;G$22,(G$22-ABS($Q213))*($Z213+$Z214)*0.5*($D$27+$D$28)*$D$5*1000,0))</f>
        <v>0</v>
      </c>
      <c r="BY214" s="1">
        <f>IF(AND(G$22&lt;ABS($Q214),G$22&gt;ABS($Q213)),1,0)</f>
        <v>0</v>
      </c>
      <c r="BZ214" s="3">
        <f>MIN(IF(BY214=1,($S214-$S213)/(ABS($Q214)-ABS($Q213))*(G$22-ABS($Q213))+$S213,0),$D$7)</f>
        <v>0</v>
      </c>
      <c r="CA214" s="1">
        <f>IF(ABS($Q214)&lt;G$23,$AA214,IF(ABS($Q213)&lt;G$23,(G$23-ABS($Q213))*($Z213+$Z214)*0.5*($D$27+$D$28)*$D$5*1000,0))</f>
        <v>0</v>
      </c>
      <c r="CB214" s="1">
        <f>IF(AND(G$23&lt;ABS($Q214),G$23&gt;ABS($Q213)),1,0)</f>
        <v>0</v>
      </c>
      <c r="CC214" s="3">
        <f>MIN(IF(CB214=1,($S214-$S213)/(ABS($Q214)-ABS($Q213))*(G$23-ABS($Q213))+$S213,0),$D$7)</f>
        <v>0</v>
      </c>
      <c r="CD214" s="1">
        <f>IF(ABS($Q214)&lt;G$24,$AA214,IF(ABS($Q213)&lt;G$24,(G$24-ABS($Q213))*($Z213+$Z214)*0.5*($D$27+$D$28)*$D$5*1000,0))</f>
        <v>0</v>
      </c>
      <c r="CE214" s="1">
        <f>IF(AND(G$24&lt;ABS($Q214),G$24&gt;ABS($Q213)),1,0)</f>
        <v>0</v>
      </c>
      <c r="CF214" s="3">
        <f>MIN(IF(CE214=1,($S214-$S213)/(ABS($Q214)-ABS($Q213))*(G$24-ABS($Q213))+$S213,0),$D$7)</f>
        <v>0</v>
      </c>
      <c r="CG214" s="1">
        <f>IF(ABS($Q214)&lt;G$25,$AA214,IF(ABS($Q213)&lt;G$25,(G$25-ABS($Q213))*($Z213+$Z214)*0.5*($D$27+$D$28)*$D$5*1000,0))</f>
        <v>0</v>
      </c>
      <c r="CH214" s="1">
        <f>IF(AND(G$25&lt;ABS($Q214),G$25&gt;ABS($Q213)),1,0)</f>
        <v>0</v>
      </c>
      <c r="CI214" s="3">
        <f>MIN(IF(CH214=1,($S214-$S213)/(ABS($Q214)-ABS($Q213))*(G$25-ABS($Q213))+$S213,0),$D$7)</f>
        <v>0</v>
      </c>
      <c r="CJ214" s="1">
        <f>IF(ABS($Q214)&lt;G$26,$AA214,IF(ABS($Q213)&lt;G$26,(G$26-ABS($Q213))*($Z213+$Z214)*0.5*($D$27+$D$28)*$D$5*1000,0))</f>
        <v>0</v>
      </c>
      <c r="CK214" s="1">
        <f>IF(AND(G$26&lt;ABS($Q214),G$26&gt;ABS($Q213)),1,0)</f>
        <v>0</v>
      </c>
      <c r="CL214" s="3">
        <f>MIN(IF(CK214=1,($S214-$S213)/(ABS($Q214)-ABS($Q213))*(G$26-ABS($Q213))+$S213,0),$D$7)</f>
        <v>0</v>
      </c>
      <c r="CM214" s="1">
        <f>IF(ABS($Q214)&lt;G$27,$AA214,IF(ABS($Q213)&lt;G$27,(G$27-ABS($Q213))*($Z213+$Z214)*0.5*($D$27+$D$28)*$D$5*1000,0))</f>
        <v>0</v>
      </c>
      <c r="CN214" s="1">
        <f>IF(AND(G$27&lt;ABS($Q214),G$27&gt;ABS($Q213)),1,0)</f>
        <v>0</v>
      </c>
      <c r="CO214" s="3">
        <f>MIN(IF(CN214=1,($S214-$S213)/(ABS($Q214)-ABS($Q213))*(G$27-ABS($Q213))+$S213,0),$D$7)</f>
        <v>0</v>
      </c>
      <c r="CP214" s="1">
        <f>IF(ABS($Q214)&lt;G$28,$AA214,IF(ABS($Q213)&lt;G$28,(G$28-ABS($Q213))*($Z213+$Z214)*0.5*($D$27+$D$28)*$D$5*1000,0))</f>
        <v>0</v>
      </c>
      <c r="CQ214" s="1">
        <f>IF(AND(G$28&lt;ABS($Q214),G$28&gt;ABS($Q213)),1,0)</f>
        <v>0</v>
      </c>
      <c r="CR214" s="3">
        <f>MIN(IF(CQ214=1,($S214-$S213)/(ABS($Q214)-ABS($Q213))*(G$28-ABS($Q213))+$S213,0),$D$7)</f>
        <v>0</v>
      </c>
      <c r="CS214" s="1">
        <f>IF(ABS($Q214)&lt;G$29,$AA214,IF(ABS($Q213)&lt;G$29,(G$29-ABS($Q213))*($Z213+$Z214)*0.5*($D$27+$D$28)*$D$5*1000,0))</f>
        <v>0</v>
      </c>
      <c r="CT214" s="1">
        <f>IF(AND(G$29&lt;ABS($Q214),G$29&gt;ABS($Q213)),1,0)</f>
        <v>0</v>
      </c>
      <c r="CU214" s="3">
        <f>MIN(IF(CT214=1,($S214-$S213)/(ABS($Q214)-ABS($Q213))*(G$29-ABS($Q213))+$S213,0),$D$7)</f>
        <v>0</v>
      </c>
      <c r="CV214" s="1">
        <f>IF(ABS($Q214)&lt;G$30,$AA214,IF(ABS($Q213)&lt;G$30,(G$30-ABS($Q213))*($Z213+$Z214)*0.5*($D$27+$D$28)*$D$5*1000,0))</f>
        <v>0</v>
      </c>
      <c r="CW214" s="1">
        <f>IF(AND(G$30&lt;ABS($Q214),G$30&gt;ABS($Q213)),1,0)</f>
        <v>0</v>
      </c>
      <c r="CX214" s="3">
        <f>MIN(IF(CW214=1,($S214-$S213)/(ABS($Q214)-ABS($Q213))*(G$30-ABS($Q213))+$S213,0),$D$7)</f>
        <v>0</v>
      </c>
      <c r="CY214" s="1">
        <f>IF(ABS($Q214)&lt;G$31,$AA214,IF(ABS($Q213)&lt;G$31,(G$31-ABS($Q213))*($Z213+$Z214)*0.5*($D$27+$D$28)*$D$5*1000,0))</f>
        <v>0</v>
      </c>
      <c r="CZ214" s="1">
        <f>IF(AND(G$31&lt;ABS($Q214),G$31&gt;ABS($Q213)),1,0)</f>
        <v>0</v>
      </c>
      <c r="DA214" s="3">
        <f>MIN(IF(CZ214=1,($S214-$S213)/(ABS($Q214)-ABS($Q213))*(G$31-ABS($Q213))+$S213,0),$D$7)</f>
        <v>0</v>
      </c>
      <c r="DB214" s="1">
        <f>IF(ABS($Q214)&lt;G$32,$AA214,IF(ABS($Q213)&lt;G$32,(G$32-ABS($Q213))*($Z213+$Z214)*0.5*($D$27+$D$28)*$D$5*1000,0))</f>
        <v>0</v>
      </c>
      <c r="DC214" s="1">
        <f>IF(AND(G$32&lt;ABS($Q214),G$32&gt;ABS($Q213)),1,0)</f>
        <v>0</v>
      </c>
      <c r="DD214" s="3">
        <f>MIN(IF(DC214=1,($S214-$S213)/(ABS($Q214)-ABS($Q213))*(G$32-ABS($Q213))+$S213,0),$D$7)</f>
        <v>0</v>
      </c>
      <c r="DE214" s="1">
        <f>IF(ABS($Q214)&lt;G$33,$AA214,IF(ABS($Q213)&lt;G$33,(G$33-ABS($Q213))*($Z213+$Z214)*0.5*($D$27+$D$28)*$D$5*1000,0))</f>
        <v>0</v>
      </c>
      <c r="DF214" s="1">
        <f>IF(AND(G$33&lt;ABS($Q214),G$33&gt;ABS($Q213)),1,0)</f>
        <v>0</v>
      </c>
      <c r="DG214" s="3">
        <f>MIN(IF(DF214=1,($S214-$S213)/(ABS($Q214)-ABS($Q213))*(G$33-ABS($Q213))+$S213,0),$D$7)</f>
        <v>0</v>
      </c>
      <c r="DH214" s="1">
        <f>IF(ABS($Q214)&lt;G$34,$AA214,IF(ABS($Q213)&lt;G$34,(G$34-ABS($Q213))*($Z213+$Z214)*0.5*($D$27+$D$28)*$D$5*1000,0))</f>
        <v>0</v>
      </c>
      <c r="DI214" s="1">
        <f>IF(AND(G$34&lt;ABS($Q214),G$34&gt;ABS($Q213)),1,0)</f>
        <v>0</v>
      </c>
      <c r="DJ214" s="3">
        <f>MIN(IF(DI214=1,($S214-$S213)/(ABS($Q214)-ABS($Q213))*(G$34-ABS($Q213))+$S213,0),$D$7)</f>
        <v>0</v>
      </c>
      <c r="DK214" s="1">
        <f>IF(ABS($Q214)&lt;G$35,$AA214,IF(ABS($Q213)&lt;G$35,(G$35-ABS($Q213))*($Z213+$Z214)*0.5*($D$27+$D$28)*$D$5*1000,0))</f>
        <v>0</v>
      </c>
      <c r="DL214" s="1">
        <f>IF(AND(G$35&lt;ABS($Q214),G$35&gt;ABS($Q213)),1,0)</f>
        <v>0</v>
      </c>
      <c r="DM214" s="3">
        <f>MIN(IF(DL214=1,($S214-$S213)/(ABS($Q214)-ABS($Q213))*(G$35-ABS($Q213))+$S213,0),$D$7)</f>
        <v>0</v>
      </c>
      <c r="DN214" s="1">
        <f>IF(ABS($Q214)&lt;G$36,$AA214,IF(ABS($Q213)&lt;G$36,(G$36-ABS($Q213))*($Z213+$Z214)*0.5*($D$27+$D$28)*$D$5*1000,0))</f>
        <v>0</v>
      </c>
      <c r="DO214" s="1">
        <f>IF(AND(G$36&lt;ABS($Q214),G$36&gt;ABS($Q213)),1,0)</f>
        <v>0</v>
      </c>
      <c r="DP214" s="3">
        <f>MIN(IF(DO214=1,($S214-$S213)/(ABS($Q214)-ABS($Q213))*(G$36-ABS($Q213))+$S213,0),$D$7)</f>
        <v>0</v>
      </c>
      <c r="DQ214" s="1">
        <f>IF(ABS($Q214)&lt;G$37,$AA214,IF(ABS($Q213)&lt;G$37,(G$37-ABS($Q213))*($Z213+$Z214)*0.5*($D$27+$D$28)*$D$5*1000,0))</f>
        <v>0</v>
      </c>
      <c r="DR214" s="1">
        <f>IF(AND(G$37&lt;ABS($Q214),G$37&gt;ABS($Q213)),1,0)</f>
        <v>0</v>
      </c>
      <c r="DS214" s="3">
        <f>MIN(IF(DR214=1,($S214-$S213)/(ABS($Q214)-ABS($Q213))*(G$37-ABS($Q213))+$S213,0),$D$7)</f>
        <v>0</v>
      </c>
      <c r="DT214" s="1">
        <f>IF(ABS($Q214)&lt;G$38,$AA214,IF(ABS($Q213)&lt;G$38,(G$38-ABS($Q213))*($Z213+$Z214)*0.5*($D$27+$D$28)*$D$5*1000,0))</f>
        <v>0</v>
      </c>
      <c r="DU214" s="1">
        <f>IF(AND(G$38&lt;ABS($Q214),G$38&gt;ABS($Q213)),1,0)</f>
        <v>0</v>
      </c>
      <c r="DV214" s="3">
        <f>MIN(IF(DU214=1,($S214-$S213)/(ABS($Q214)-ABS($Q213))*(G$38-ABS($Q213))+$S213,0),$D$7)</f>
        <v>0</v>
      </c>
      <c r="DW214" s="1">
        <f>IF(ABS($Q214)&lt;G$39,$AA214,IF(ABS($Q213)&lt;G$39,(G$39-ABS($Q213))*($Z213+$Z214)*0.5*($D$27+$D$28)*$D$5*1000,0))</f>
        <v>0</v>
      </c>
      <c r="DX214" s="1">
        <f>IF(AND(G$39&lt;ABS($Q214),G$39&gt;ABS($Q213)),1,0)</f>
        <v>0</v>
      </c>
      <c r="DY214" s="3">
        <f>MIN(IF(DX214=1,($S214-$S213)/(ABS($Q214)-ABS($Q213))*(G$39-ABS($Q213))+$S213,0),$D$7)</f>
        <v>0</v>
      </c>
      <c r="DZ214" s="1">
        <f>IF(ABS($Q214)&lt;G$40,$AA214,IF(ABS($Q213)&lt;G$40,(G$40-ABS($Q213))*($Z213+$Z214)*0.5*($D$27+$D$28)*$D$5*1000,0))</f>
        <v>0</v>
      </c>
      <c r="EA214" s="1">
        <f>IF(AND(G$40&lt;ABS($Q214),G$40&gt;ABS($Q213)),1,0)</f>
        <v>0</v>
      </c>
      <c r="EB214" s="3">
        <f>MIN(IF(EA214=1,($S214-$S213)/(ABS($Q214)-ABS($Q213))*(G$40-ABS($Q213))+$S213,0),$D$7)</f>
        <v>0</v>
      </c>
      <c r="EC214" s="1">
        <f>IF(ABS($Q214)&lt;G$41,$AA214,IF(ABS($Q213)&lt;G$41,(G$41-ABS($Q213))*($Z213+$Z214)*0.5*($D$27+$D$28)*$D$5*1000,0))</f>
        <v>0</v>
      </c>
      <c r="ED214" s="1">
        <f>IF(AND(G$41&lt;ABS($Q214),G$41&gt;ABS($Q213)),1,0)</f>
        <v>0</v>
      </c>
      <c r="EE214" s="3">
        <f>MIN(IF(ED214=1,($S214-$S213)/(ABS($Q214)-ABS($Q213))*(G$41-ABS($Q213))+$S213,0),$D$7)</f>
        <v>0</v>
      </c>
      <c r="EF214" s="1">
        <f>IF(ABS($Q214)&lt;G$42,$AA214,IF(ABS($Q213)&lt;G$42,(G$42-ABS($Q213))*($Z213+$Z214)*0.5*($D$27+$D$28)*$D$5*1000,0))</f>
        <v>0</v>
      </c>
      <c r="EG214" s="1">
        <f>IF(AND(G$42&lt;ABS($Q214),G$42&gt;ABS($Q213)),1,0)</f>
        <v>0</v>
      </c>
      <c r="EH214" s="3">
        <f>MIN(IF(EG214=1,($S214-$S213)/(ABS($Q214)-ABS($Q213))*(G$42-ABS($Q213))+$S213,0),$D$7)</f>
        <v>0</v>
      </c>
      <c r="EI214" s="1">
        <f>IF(ABS($Q214)&lt;G$43,$AA214,IF(ABS($Q213)&lt;G$43,(G$43-ABS($Q213))*($Z213+$Z214)*0.5*($D$27+$D$28)*$D$5*1000,0))</f>
        <v>0</v>
      </c>
      <c r="EJ214" s="1">
        <f>IF(AND(G$43&lt;ABS($Q214),G$43&gt;ABS($Q213)),1,0)</f>
        <v>0</v>
      </c>
      <c r="EK214" s="3">
        <f>MIN(IF(EJ214=1,($S214-$S213)/(ABS($Q214)-ABS($Q213))*(G$43-ABS($Q213))+$S213,0),$D$7)</f>
        <v>0</v>
      </c>
      <c r="EL214" s="1">
        <f>IF(ABS($Q214)&lt;G$44,$AA214,IF(ABS($Q213)&lt;G$44,(G$44-ABS($Q213))*($Z213+$Z214)*0.5*($D$27+$D$28)*$D$5*1000,0))</f>
        <v>0</v>
      </c>
      <c r="EM214" s="1">
        <f>IF(AND(G$44&lt;ABS($Q214),G$44&gt;ABS($Q213)),1,0)</f>
        <v>0</v>
      </c>
      <c r="EN214" s="3">
        <f>MIN(IF(EM214=1,($S214-$S213)/(ABS($Q214)-ABS($Q213))*(G$44-ABS($Q213))+$S213,0),$D$7)</f>
        <v>0</v>
      </c>
      <c r="EO214" s="1">
        <f>IF(ABS($Q214)&lt;G$45,$AA214,IF(ABS($Q213)&lt;G$45,(G$45-ABS($Q213))*($Z213+$Z214)*0.5*($D$27+$D$28)*$D$5*1000,0))</f>
        <v>0</v>
      </c>
      <c r="EP214" s="1">
        <f>IF(AND(G$45&lt;ABS($Q214),G$45&gt;ABS($Q213)),1,0)</f>
        <v>0</v>
      </c>
      <c r="EQ214" s="3">
        <f>MIN(IF(EP214=1,($S214-$S213)/(ABS($Q214)-ABS($Q213))*(G$45-ABS($Q213))+$S213,0),$D$7)</f>
        <v>0</v>
      </c>
      <c r="ER214" s="1">
        <f>IF(ABS($Q214)&lt;G$46,$AA214,IF(ABS($Q213)&lt;G$46,(G$46-ABS($Q213))*($Z213+$Z214)*0.5*($D$27+$D$28)*$D$5*1000,0))</f>
        <v>0</v>
      </c>
      <c r="ES214" s="1">
        <f>IF(AND(G$46&lt;ABS($Q214),G$46&gt;ABS($Q213)),1,0)</f>
        <v>0</v>
      </c>
      <c r="ET214" s="3">
        <f>MIN(IF(ES214=1,($S214-$S213)/(ABS($Q214)-ABS($Q213))*(G$46-ABS($Q213))+$S213,0),$D$7)</f>
        <v>0</v>
      </c>
      <c r="EU214" s="1">
        <f>IF(ABS($Q214)&lt;G$47,$AA214,IF(ABS($Q213)&lt;G$47,(G$47-ABS($Q213))*($Z213+$Z214)*0.5*($D$27+$D$28)*$D$5*1000,0))</f>
        <v>0</v>
      </c>
      <c r="EV214" s="1">
        <f>IF(AND(G$47&lt;ABS($Q214),G$47&gt;ABS($Q213)),1,0)</f>
        <v>0</v>
      </c>
      <c r="EW214" s="3">
        <f>MIN(IF(EV214=1,($S214-$S213)/(ABS($Q214)-ABS($Q213))*(G$47-ABS($Q213))+$S213,0),$D$7)</f>
        <v>0</v>
      </c>
      <c r="EX214" s="1">
        <f>IF(ABS($Q214)&lt;G$48,$AA214,IF(ABS($Q213)&lt;G$48,(G$48-ABS($Q213))*($Z213+$Z214)*0.5*($D$27+$D$28)*$D$5*1000,0))</f>
        <v>0</v>
      </c>
      <c r="EY214" s="1">
        <f>IF(AND(G$48&lt;ABS($Q214),G$48&gt;ABS($Q213)),1,0)</f>
        <v>0</v>
      </c>
      <c r="EZ214" s="3">
        <f>MIN(IF(EY214=1,($S214-$S213)/(ABS($Q214)-ABS($Q213))*(G$48-ABS($Q213))+$S213,0),$D$7)</f>
        <v>0</v>
      </c>
      <c r="FA214" s="1">
        <f>IF(ABS($Q214)&lt;G$49,$AA214,IF(ABS($Q213)&lt;G$49,(G$49-ABS($Q213))*($Z213+$Z214)*0.5*($D$27+$D$28)*$D$5*1000,0))</f>
        <v>0</v>
      </c>
      <c r="FB214" s="1">
        <f>IF(AND(G$49&lt;ABS($Q214),G$49&gt;ABS($Q213)),1,0)</f>
        <v>0</v>
      </c>
      <c r="FC214" s="3">
        <f>MIN(IF(FB214=1,($S214-$S213)/(ABS($Q214)-ABS($Q213))*(G$49-ABS($Q213))+$S213,0),$D$7)</f>
        <v>0</v>
      </c>
      <c r="FD214" s="1">
        <f>IF(ABS($Q214)&lt;G$50,$AA214,IF(ABS($Q213)&lt;G$50,(G$50-ABS($Q213))*($Z213+$Z214)*0.5*($D$27+$D$28)*$D$5*1000,0))</f>
        <v>0</v>
      </c>
      <c r="FE214" s="1">
        <f>IF(AND(G$50&lt;ABS($Q214),G$50&gt;ABS($Q213)),1,0)</f>
        <v>0</v>
      </c>
      <c r="FF214" s="3">
        <f>MIN(IF(FE214=1,($S214-$S213)/(ABS($Q214)-ABS($Q213))*(G$50-ABS($Q213))+$S213,0),$D$7)</f>
        <v>0</v>
      </c>
      <c r="FG214" s="1">
        <f>IF(ABS($Q214)&lt;G$51,$AA214,IF(ABS($Q213)&lt;G$51,(G$51-ABS($Q213))*($Z213+$Z214)*0.5*($D$27+$D$28)*$D$5*1000,0))</f>
        <v>0</v>
      </c>
      <c r="FH214" s="1">
        <f>IF(AND(G$51&lt;ABS($Q214),G$51&gt;ABS($Q213)),1,0)</f>
        <v>0</v>
      </c>
      <c r="FI214" s="3">
        <f>MIN(IF(FH214=1,($S214-$S213)/(ABS($Q214)-ABS($Q213))*(G$51-ABS($Q213))+$S213,0),$D$7)</f>
        <v>0</v>
      </c>
      <c r="FJ214" s="1">
        <f>IF(ABS($Q214)&lt;G$52,$AA214,IF(ABS($Q213)&lt;G$52,(G$52-ABS($Q213))*($Z213+$Z214)*0.5*($D$27+$D$28)*$D$5*1000,0))</f>
        <v>0</v>
      </c>
      <c r="FK214" s="1">
        <f>IF(AND(G$52&lt;ABS($Q214),G$52&gt;ABS($Q213)),1,0)</f>
        <v>0</v>
      </c>
      <c r="FL214" s="3">
        <f>MIN(IF(FK214=1,($S214-$S213)/(ABS($Q214)-ABS($Q213))*(G$52-ABS($Q213))+$S213,0),$D$7)</f>
        <v>0</v>
      </c>
      <c r="FM214" s="1">
        <f>IF(ABS($Q214)&lt;G$53,$AA214,IF(ABS($Q213)&lt;G$53,(G$53-ABS($Q213))*($Z213+$Z214)*0.5*($D$27+$D$28)*$D$5*1000,0))</f>
        <v>0</v>
      </c>
      <c r="FN214" s="1">
        <f>IF(AND(G$53&lt;ABS($Q214),G$53&gt;ABS($Q213)),1,0)</f>
        <v>0</v>
      </c>
      <c r="FO214" s="3">
        <f>MIN(IF(FN214=1,($S214-$S213)/(ABS($Q214)-ABS($Q213))*(G$53-ABS($Q213))+$S213,0),$D$7)</f>
        <v>0</v>
      </c>
      <c r="FP214" s="1">
        <f>IF(ABS($Q214)&lt;G$54,$AA214,IF(ABS($Q213)&lt;G$54,(G$54-ABS($Q213))*($Z213+$Z214)*0.5*($D$27+$D$28)*$D$5*1000,0))</f>
        <v>0</v>
      </c>
      <c r="FQ214" s="1">
        <f>IF(AND(G$54&lt;ABS($Q214),G$54&gt;ABS($Q213)),1,0)</f>
        <v>0</v>
      </c>
      <c r="FR214" s="3">
        <f>MIN(IF(FQ214=1,($S214-$S213)/(ABS($Q214)-ABS($Q213))*(G$54-ABS($Q213))+$S213,0),$D$7)</f>
        <v>0</v>
      </c>
      <c r="FS214" s="1">
        <f>IF(ABS($Q214)&lt;G$55,$AA214,IF(ABS($Q213)&lt;G$55,(G$55-ABS($Q213))*($Z213+$Z214)*0.5*($D$27+$D$28)*$D$5*1000,0))</f>
        <v>0</v>
      </c>
      <c r="FT214" s="1">
        <f>IF(AND(G$55&lt;ABS($Q214),G$55&gt;ABS($Q213)),1,0)</f>
        <v>0</v>
      </c>
      <c r="FU214" s="3">
        <f>MIN(IF(FT214=1,($S214-$S213)/(ABS($Q214)-ABS($Q213))*(G$55-ABS($Q213))+$S213,0),$D$7)</f>
        <v>0</v>
      </c>
      <c r="FV214" s="1" t="e">
        <f>IF(ABS($Q214)&lt;#REF!,$AA214,IF(ABS($Q213)&lt;#REF!,(#REF!-ABS($Q213))*($Z213+$Z214)*0.5*($D$27+$D$28)*$D$5*1000,0))</f>
        <v>#REF!</v>
      </c>
      <c r="FW214" s="1" t="e">
        <f>IF(AND(#REF!&lt;ABS($Q214),#REF!&gt;ABS($Q213)),1,0)</f>
        <v>#REF!</v>
      </c>
      <c r="FX214" s="3" t="e">
        <f>MIN(IF(FW214=1,($S214-$S213)/(ABS($Q214)-ABS($Q213))*(#REF!-ABS($Q213))+$S213,0),$D$7)</f>
        <v>#REF!</v>
      </c>
    </row>
    <row r="215" spans="1:180" x14ac:dyDescent="0.35">
      <c r="A215" s="4"/>
      <c r="E215" s="4"/>
      <c r="F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3">
        <f t="shared" si="9"/>
        <v>0.2</v>
      </c>
      <c r="AA215" s="3"/>
      <c r="AB215" s="1"/>
      <c r="AC215" s="2"/>
      <c r="AD215" s="2"/>
      <c r="AE215" s="1"/>
      <c r="AF215" s="2"/>
      <c r="AG215" s="2"/>
      <c r="AH215" s="1"/>
      <c r="AI215" s="2"/>
      <c r="AJ215" s="2"/>
      <c r="AK215" s="1"/>
      <c r="AL215" s="2"/>
      <c r="AM215" s="2"/>
      <c r="AN215" s="1"/>
      <c r="AO215" s="2"/>
      <c r="AP215" s="2"/>
      <c r="AQ215" s="1"/>
      <c r="AR215" s="2"/>
      <c r="AS215" s="2"/>
      <c r="AT215" s="1"/>
      <c r="AU215" s="2"/>
      <c r="AV215" s="2"/>
      <c r="AW215" s="1"/>
      <c r="AX215" s="2"/>
      <c r="AY215" s="2"/>
      <c r="AZ215" s="1"/>
      <c r="BA215" s="2"/>
      <c r="BB215" s="2"/>
      <c r="BC215" s="1"/>
      <c r="BD215" s="2"/>
      <c r="BE215" s="2"/>
      <c r="BF215" s="1"/>
      <c r="BG215" s="2"/>
      <c r="BH215" s="2"/>
      <c r="BI215" s="1"/>
      <c r="BJ215" s="2"/>
      <c r="BK215" s="2"/>
      <c r="BL215" s="1"/>
      <c r="BM215" s="2"/>
      <c r="BN215" s="2"/>
      <c r="BO215" s="1"/>
      <c r="BP215" s="2"/>
      <c r="BQ215" s="2"/>
      <c r="BR215" s="1"/>
      <c r="BS215" s="2"/>
      <c r="BT215" s="2"/>
      <c r="BU215" s="1"/>
      <c r="BV215" s="2"/>
      <c r="BW215" s="2"/>
      <c r="BX215" s="1"/>
      <c r="BY215" s="2"/>
      <c r="BZ215" s="2"/>
      <c r="CA215" s="1"/>
      <c r="CB215" s="2"/>
      <c r="CC215" s="2"/>
      <c r="CD215" s="1"/>
      <c r="CE215" s="2"/>
      <c r="CF215" s="2"/>
      <c r="CG215" s="1"/>
      <c r="CH215" s="2"/>
      <c r="CI215" s="2"/>
      <c r="CJ215" s="1"/>
      <c r="CK215" s="2"/>
      <c r="CL215" s="2"/>
      <c r="CM215" s="1"/>
      <c r="CN215" s="2"/>
      <c r="CO215" s="2"/>
      <c r="CP215" s="1"/>
      <c r="CQ215" s="2"/>
      <c r="CR215" s="2"/>
      <c r="CS215" s="1"/>
      <c r="CT215" s="2"/>
      <c r="CU215" s="2"/>
      <c r="CV215" s="1"/>
      <c r="CW215" s="2"/>
      <c r="CX215" s="2"/>
      <c r="CY215" s="1"/>
      <c r="CZ215" s="2"/>
      <c r="DA215" s="2"/>
      <c r="DB215" s="1"/>
      <c r="DC215" s="2"/>
      <c r="DD215" s="2"/>
      <c r="DE215" s="1"/>
      <c r="DF215" s="2"/>
      <c r="DG215" s="2"/>
      <c r="DH215" s="1"/>
      <c r="DI215" s="2"/>
      <c r="DJ215" s="2"/>
      <c r="DK215" s="1"/>
      <c r="DL215" s="2"/>
      <c r="DM215" s="2"/>
      <c r="DN215" s="1"/>
      <c r="DO215" s="2"/>
      <c r="DP215" s="2"/>
      <c r="DQ215" s="1"/>
      <c r="DR215" s="2"/>
      <c r="DS215" s="2"/>
      <c r="DT215" s="1"/>
      <c r="DU215" s="2"/>
      <c r="DV215" s="2"/>
      <c r="DW215" s="1"/>
      <c r="DX215" s="2"/>
      <c r="DY215" s="2"/>
      <c r="DZ215" s="1"/>
      <c r="EA215" s="2"/>
      <c r="EB215" s="2"/>
      <c r="EC215" s="1"/>
      <c r="ED215" s="2"/>
      <c r="EE215" s="2"/>
      <c r="EF215" s="1"/>
      <c r="EG215" s="2"/>
      <c r="EH215" s="2"/>
      <c r="EI215" s="1"/>
      <c r="EJ215" s="2"/>
      <c r="EK215" s="2"/>
      <c r="EL215" s="1"/>
      <c r="EM215" s="2"/>
      <c r="EN215" s="2"/>
      <c r="EO215" s="1"/>
      <c r="EP215" s="2"/>
      <c r="EQ215" s="2"/>
      <c r="ER215" s="1"/>
      <c r="ES215" s="2"/>
      <c r="ET215" s="2"/>
      <c r="EU215" s="1"/>
      <c r="EV215" s="2"/>
      <c r="EW215" s="2"/>
      <c r="EX215" s="1"/>
      <c r="EY215" s="2"/>
      <c r="EZ215" s="2"/>
      <c r="FA215" s="1"/>
      <c r="FB215" s="2"/>
      <c r="FC215" s="2"/>
      <c r="FD215" s="1"/>
      <c r="FE215" s="2"/>
      <c r="FF215" s="2"/>
      <c r="FG215" s="1"/>
      <c r="FH215" s="2"/>
      <c r="FI215" s="2"/>
      <c r="FJ215" s="1"/>
      <c r="FK215" s="2"/>
      <c r="FL215" s="2"/>
      <c r="FM215" s="1"/>
      <c r="FN215" s="2"/>
      <c r="FO215" s="2"/>
      <c r="FP215" s="1"/>
      <c r="FQ215" s="2"/>
      <c r="FR215" s="2"/>
      <c r="FS215" s="1"/>
      <c r="FT215" s="2"/>
      <c r="FU215" s="2"/>
      <c r="FV215" s="1"/>
      <c r="FW215" s="2"/>
      <c r="FX215" s="2"/>
    </row>
    <row r="216" spans="1:180" x14ac:dyDescent="0.35">
      <c r="A216" s="4"/>
      <c r="E216" s="4"/>
      <c r="F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3">
        <f t="shared" si="9"/>
        <v>0.2</v>
      </c>
      <c r="AA216" s="1">
        <f>$R215*($Z216+$Z215)*0.5*($D$27+$D$28)*1000*$D$5</f>
        <v>0</v>
      </c>
      <c r="AB216" s="1">
        <f>IF(ABS($Q216)&lt;$G$6,$AA216,IF(ABS($Q215)&lt;$G$6,($G$6-ABS($Q215))*($Z215+$Z216)*0.5*($D$27+$D$28)*$D$5*1000,0))</f>
        <v>0</v>
      </c>
      <c r="AC216" s="1">
        <f>IF(AND($G$6&lt;ABS($Q216),$G$6&gt;ABS($Q215)),1,0)</f>
        <v>0</v>
      </c>
      <c r="AD216" s="3">
        <f>MIN(IF(AC216=1,($S216-$S215)/(ABS($Q216)-ABS($Q215))*($G$6-ABS($Q215))+$S215,0),$D$7)</f>
        <v>0</v>
      </c>
      <c r="AE216" s="1">
        <f>IF(ABS($Q216)&lt;$G$7,$AA216,IF(ABS($Q215)&lt;$G$7,($G$7-ABS($Q215))*($Z215+$Z216)*0.5*($D$27+$D$28)*$D$5*1000,0))</f>
        <v>0</v>
      </c>
      <c r="AF216" s="1">
        <f>IF(AND($G$7&lt;ABS($Q216),$G$7&gt;ABS($Q215)),1,0)</f>
        <v>0</v>
      </c>
      <c r="AG216" s="3">
        <f>MIN(IF(AF216=1,($S216-$S215)/(ABS($Q216)-ABS($Q215))*($G$7-ABS($Q215))+$S215,0),$D$7)</f>
        <v>0</v>
      </c>
      <c r="AH216" s="1">
        <f>IF(ABS($Q216)&lt;$G$8,$AA216,IF(ABS($Q215)&lt;$G$8,($G$8-ABS($Q215))*($Z215+$Z216)*0.5*($D$27+$D$28)*$D$5*1000,0))</f>
        <v>0</v>
      </c>
      <c r="AI216" s="1">
        <f>IF(AND($G$8&lt;ABS($Q216),$G$8&gt;ABS($Q215)),1,0)</f>
        <v>0</v>
      </c>
      <c r="AJ216" s="3">
        <f>MIN(IF(AI216=1,($S216-$S215)/(ABS($Q216)-ABS($Q215))*($G$8-ABS($Q215))+$S215,0),$D$7)</f>
        <v>0</v>
      </c>
      <c r="AK216" s="1">
        <f>IF(ABS($Q216)&lt;$G$9,$AA216,IF(ABS($Q215)&lt;$G$9,($G$9-ABS($Q215))*($Z215+$Z216)*0.5*($D$27+$D$28)*$D$5*1000,0))</f>
        <v>0</v>
      </c>
      <c r="AL216" s="1">
        <f>IF(AND($G$9&lt;ABS($Q216),$G$9&gt;ABS($Q215)),1,0)</f>
        <v>0</v>
      </c>
      <c r="AM216" s="3">
        <f>MIN(IF(AL216=1,($S216-$S215)/(ABS($Q216)-ABS($Q215))*($G$9-ABS($Q215))+$S215,0),$D$7)</f>
        <v>0</v>
      </c>
      <c r="AN216" s="1">
        <f>IF(ABS($Q216)&lt;$G$10,$AA216,IF(ABS($Q215)&lt;$G$10,($G$10-ABS($Q215))*($Z215+$Z216)*0.5*($D$27+$D$28)*$D$5*1000,0))</f>
        <v>0</v>
      </c>
      <c r="AO216" s="1">
        <f>IF(AND($G$10&lt;ABS($Q216),$G$10&gt;ABS($Q215)),1,0)</f>
        <v>0</v>
      </c>
      <c r="AP216" s="3">
        <f>MIN(IF(AO216=1,($S216-$S215)/(ABS($Q216)-ABS($Q215))*($G$10-ABS($Q215))+$S215,0),$D$7)</f>
        <v>0</v>
      </c>
      <c r="AQ216" s="1">
        <f>IF(ABS($Q216)&lt;$G$11,$AA216,IF(ABS($Q215)&lt;$G$11,($G$11-ABS($Q215))*($Z215+$Z216)*0.5*($D$27+$D$28)*$D$5*1000,0))</f>
        <v>0</v>
      </c>
      <c r="AR216" s="1">
        <f>IF(AND($G$11&lt;ABS($Q216),$G$11&gt;ABS($Q215)),1,0)</f>
        <v>0</v>
      </c>
      <c r="AS216" s="3">
        <f>MIN(IF(AR216=1,($S216-$S215)/(ABS($Q216)-ABS($Q215))*($G$11-ABS($Q215))+$S215,0),$D$7)</f>
        <v>0</v>
      </c>
      <c r="AT216" s="1">
        <f>IF(ABS($Q216)&lt;$G$12,$AA216,IF(ABS($Q215)&lt;$G$12,($G$12-ABS($Q215))*($Z215+$Z216)*0.5*($D$27+$D$28)*$D$5*1000,0))</f>
        <v>0</v>
      </c>
      <c r="AU216" s="1">
        <f>IF(AND($G$12&lt;ABS($Q216),$G$12&gt;ABS($Q215)),1,0)</f>
        <v>0</v>
      </c>
      <c r="AV216" s="3">
        <f>MIN(IF(AU216=1,($S216-$S215)/(ABS($Q216)-ABS($Q215))*($G$12-ABS($Q215))+$S215,0),$D$7)</f>
        <v>0</v>
      </c>
      <c r="AW216" s="1">
        <f>IF(ABS($Q216)&lt;$G$13,$AA216,IF(ABS($Q215)&lt;$G$13,($G$13-ABS($Q215))*($Z215+$Z216)*0.5*($D$27+$D$28)*$D$5*1000,0))</f>
        <v>0</v>
      </c>
      <c r="AX216" s="1">
        <f>IF(AND($G$13&lt;ABS($Q216),$G$13&gt;ABS($Q215)),1,0)</f>
        <v>0</v>
      </c>
      <c r="AY216" s="3">
        <f>MIN(IF(AX216=1,($S216-$S215)/(ABS($Q216)-ABS($Q215))*($G$13-ABS($Q215))+$S215,0),$D$7)</f>
        <v>0</v>
      </c>
      <c r="AZ216" s="1">
        <f>IF(ABS($Q216)&lt;$G$14,$AA216,IF(ABS($Q215)&lt;$G$14,($G$14-ABS($Q215))*($Z215+$Z216)*0.5*($D$27+$D$28)*$D$5*1000,0))</f>
        <v>0</v>
      </c>
      <c r="BA216" s="1">
        <f>IF(AND($G$14&lt;ABS($Q216),$G$14&gt;ABS($Q215)),1,0)</f>
        <v>0</v>
      </c>
      <c r="BB216" s="3">
        <f>MIN(IF(BA216=1,($S216-$S215)/(ABS($Q216)-ABS($Q215))*($G$14-ABS($Q215))+$S215,0),$D$7)</f>
        <v>0</v>
      </c>
      <c r="BC216" s="1">
        <f>IF(ABS($Q216)&lt;G$15,$AA216,IF(ABS($Q215)&lt;G$15,(G$15-ABS($Q215))*($Z215+$Z216)*0.5*($D$27+$D$28)*$D$5*1000,0))</f>
        <v>0</v>
      </c>
      <c r="BD216" s="1">
        <f>IF(AND(G$15&lt;ABS($Q216),G$15&gt;ABS($Q215)),1,0)</f>
        <v>0</v>
      </c>
      <c r="BE216" s="3">
        <f>MIN(IF(BD216=1,($S216-$S215)/(ABS($Q216)-ABS($Q215))*(G$15-ABS($Q215))+$S215,0),$D$7)</f>
        <v>0</v>
      </c>
      <c r="BF216" s="1">
        <f>IF(ABS($Q216)&lt;G$16,$AA216,IF(ABS($Q215)&lt;G$16,(G$16-ABS($Q215))*($Z215+$Z216)*0.5*($D$27+$D$28)*$D$5*1000,0))</f>
        <v>0</v>
      </c>
      <c r="BG216" s="1">
        <f>IF(AND(G$16&lt;ABS($Q216),G$16&gt;ABS($Q215)),1,0)</f>
        <v>0</v>
      </c>
      <c r="BH216" s="3">
        <f>MIN(IF(BG216=1,($S216-$S215)/(ABS($Q216)-ABS($Q215))*(G$16-ABS($Q215))+$S215,0),$D$7)</f>
        <v>0</v>
      </c>
      <c r="BI216" s="1">
        <f>IF(ABS($Q216)&lt;G$17,$AA216,IF(ABS($Q215)&lt;G$17,(G$17-ABS($Q215))*($Z215+$Z216)*0.5*($D$27+$D$28)*$D$5*1000,0))</f>
        <v>0</v>
      </c>
      <c r="BJ216" s="1">
        <f>IF(AND(G$17&lt;ABS($Q216),G$17&gt;ABS($Q215)),1,0)</f>
        <v>0</v>
      </c>
      <c r="BK216" s="3">
        <f>MIN(IF(BJ216=1,($S216-$S215)/(ABS($Q216)-ABS($Q215))*(G$17-ABS($Q215))+$S215,0),$D$7)</f>
        <v>0</v>
      </c>
      <c r="BL216" s="1">
        <f>IF(ABS($Q216)&lt;G$18,$AA216,IF(ABS($Q215)&lt;G$18,(G$18-ABS($Q215))*($Z215+$Z216)*0.5*($D$27+$D$28)*$D$5*1000,0))</f>
        <v>0</v>
      </c>
      <c r="BM216" s="1">
        <f>IF(AND(G$18&lt;ABS($Q216),G$18&gt;ABS($Q215)),1,0)</f>
        <v>0</v>
      </c>
      <c r="BN216" s="3">
        <f>MIN(IF(BM216=1,($S216-$S215)/(ABS($Q216)-ABS($Q215))*(G$18-ABS($Q215))+$S215,0),$D$7)</f>
        <v>0</v>
      </c>
      <c r="BO216" s="1">
        <f>IF(ABS($Q216)&lt;G$19,$AA216,IF(ABS($Q215)&lt;G$19,(G$19-ABS($Q215))*($Z215+$Z216)*0.5*($D$27+$D$28)*$D$5*1000,0))</f>
        <v>0</v>
      </c>
      <c r="BP216" s="1">
        <f>IF(AND(G$19&lt;ABS($Q216),G$19&gt;ABS($Q215)),1,0)</f>
        <v>0</v>
      </c>
      <c r="BQ216" s="3">
        <f>MIN(IF(BP216=1,($S216-$S215)/(ABS($Q216)-ABS($Q215))*(G$19-ABS($Q215))+$S215,0),$D$7)</f>
        <v>0</v>
      </c>
      <c r="BR216" s="1">
        <f>IF(ABS($Q216)&lt;G$20,$AA216,IF(ABS($Q215)&lt;G$20,(G$20-ABS($Q215))*($Z215+$Z216)*0.5*($D$27+$D$28)*$D$5*1000,0))</f>
        <v>0</v>
      </c>
      <c r="BS216" s="1">
        <f>IF(AND(G$20&lt;ABS($Q216),G$20&gt;ABS($Q215)),1,0)</f>
        <v>0</v>
      </c>
      <c r="BT216" s="3">
        <f>MIN(IF(BS216=1,($S216-$S215)/(ABS($Q216)-ABS($Q215))*(G$20-ABS($Q215))+$S215,0),$D$7)</f>
        <v>0</v>
      </c>
      <c r="BU216" s="1">
        <f>IF(ABS($Q216)&lt;G$21,$AA216,IF(ABS($Q215)&lt;G$21,(G$21-ABS($Q215))*($Z215+$Z216)*0.5*($D$27+$D$28)*$D$5*1000,0))</f>
        <v>0</v>
      </c>
      <c r="BV216" s="1">
        <f>IF(AND(G$21&lt;ABS($Q216),G$21&gt;ABS($Q215)),1,0)</f>
        <v>0</v>
      </c>
      <c r="BW216" s="3">
        <f>MIN(IF(BV216=1,($S216-$S215)/(ABS($Q216)-ABS($Q215))*(G$21-ABS($Q215))+$S215,0),$D$7)</f>
        <v>0</v>
      </c>
      <c r="BX216" s="1">
        <f>IF(ABS($Q216)&lt;G$22,$AA216,IF(ABS($Q215)&lt;G$22,(G$22-ABS($Q215))*($Z215+$Z216)*0.5*($D$27+$D$28)*$D$5*1000,0))</f>
        <v>0</v>
      </c>
      <c r="BY216" s="1">
        <f>IF(AND(G$22&lt;ABS($Q216),G$22&gt;ABS($Q215)),1,0)</f>
        <v>0</v>
      </c>
      <c r="BZ216" s="3">
        <f>MIN(IF(BY216=1,($S216-$S215)/(ABS($Q216)-ABS($Q215))*(G$22-ABS($Q215))+$S215,0),$D$7)</f>
        <v>0</v>
      </c>
      <c r="CA216" s="1">
        <f>IF(ABS($Q216)&lt;G$23,$AA216,IF(ABS($Q215)&lt;G$23,(G$23-ABS($Q215))*($Z215+$Z216)*0.5*($D$27+$D$28)*$D$5*1000,0))</f>
        <v>0</v>
      </c>
      <c r="CB216" s="1">
        <f>IF(AND(G$23&lt;ABS($Q216),G$23&gt;ABS($Q215)),1,0)</f>
        <v>0</v>
      </c>
      <c r="CC216" s="3">
        <f>MIN(IF(CB216=1,($S216-$S215)/(ABS($Q216)-ABS($Q215))*(G$23-ABS($Q215))+$S215,0),$D$7)</f>
        <v>0</v>
      </c>
      <c r="CD216" s="1">
        <f>IF(ABS($Q216)&lt;G$24,$AA216,IF(ABS($Q215)&lt;G$24,(G$24-ABS($Q215))*($Z215+$Z216)*0.5*($D$27+$D$28)*$D$5*1000,0))</f>
        <v>0</v>
      </c>
      <c r="CE216" s="1">
        <f>IF(AND(G$24&lt;ABS($Q216),G$24&gt;ABS($Q215)),1,0)</f>
        <v>0</v>
      </c>
      <c r="CF216" s="3">
        <f>MIN(IF(CE216=1,($S216-$S215)/(ABS($Q216)-ABS($Q215))*(G$24-ABS($Q215))+$S215,0),$D$7)</f>
        <v>0</v>
      </c>
      <c r="CG216" s="1">
        <f>IF(ABS($Q216)&lt;G$25,$AA216,IF(ABS($Q215)&lt;G$25,(G$25-ABS($Q215))*($Z215+$Z216)*0.5*($D$27+$D$28)*$D$5*1000,0))</f>
        <v>0</v>
      </c>
      <c r="CH216" s="1">
        <f>IF(AND(G$25&lt;ABS($Q216),G$25&gt;ABS($Q215)),1,0)</f>
        <v>0</v>
      </c>
      <c r="CI216" s="3">
        <f>MIN(IF(CH216=1,($S216-$S215)/(ABS($Q216)-ABS($Q215))*(G$25-ABS($Q215))+$S215,0),$D$7)</f>
        <v>0</v>
      </c>
      <c r="CJ216" s="1">
        <f>IF(ABS($Q216)&lt;G$26,$AA216,IF(ABS($Q215)&lt;G$26,(G$26-ABS($Q215))*($Z215+$Z216)*0.5*($D$27+$D$28)*$D$5*1000,0))</f>
        <v>0</v>
      </c>
      <c r="CK216" s="1">
        <f>IF(AND(G$26&lt;ABS($Q216),G$26&gt;ABS($Q215)),1,0)</f>
        <v>0</v>
      </c>
      <c r="CL216" s="3">
        <f>MIN(IF(CK216=1,($S216-$S215)/(ABS($Q216)-ABS($Q215))*(G$26-ABS($Q215))+$S215,0),$D$7)</f>
        <v>0</v>
      </c>
      <c r="CM216" s="1">
        <f>IF(ABS($Q216)&lt;G$27,$AA216,IF(ABS($Q215)&lt;G$27,(G$27-ABS($Q215))*($Z215+$Z216)*0.5*($D$27+$D$28)*$D$5*1000,0))</f>
        <v>0</v>
      </c>
      <c r="CN216" s="1">
        <f>IF(AND(G$27&lt;ABS($Q216),G$27&gt;ABS($Q215)),1,0)</f>
        <v>0</v>
      </c>
      <c r="CO216" s="3">
        <f>MIN(IF(CN216=1,($S216-$S215)/(ABS($Q216)-ABS($Q215))*(G$27-ABS($Q215))+$S215,0),$D$7)</f>
        <v>0</v>
      </c>
      <c r="CP216" s="1">
        <f>IF(ABS($Q216)&lt;G$28,$AA216,IF(ABS($Q215)&lt;G$28,(G$28-ABS($Q215))*($Z215+$Z216)*0.5*($D$27+$D$28)*$D$5*1000,0))</f>
        <v>0</v>
      </c>
      <c r="CQ216" s="1">
        <f>IF(AND(G$28&lt;ABS($Q216),G$28&gt;ABS($Q215)),1,0)</f>
        <v>0</v>
      </c>
      <c r="CR216" s="3">
        <f>MIN(IF(CQ216=1,($S216-$S215)/(ABS($Q216)-ABS($Q215))*(G$28-ABS($Q215))+$S215,0),$D$7)</f>
        <v>0</v>
      </c>
      <c r="CS216" s="1">
        <f>IF(ABS($Q216)&lt;G$29,$AA216,IF(ABS($Q215)&lt;G$29,(G$29-ABS($Q215))*($Z215+$Z216)*0.5*($D$27+$D$28)*$D$5*1000,0))</f>
        <v>0</v>
      </c>
      <c r="CT216" s="1">
        <f>IF(AND(G$29&lt;ABS($Q216),G$29&gt;ABS($Q215)),1,0)</f>
        <v>0</v>
      </c>
      <c r="CU216" s="3">
        <f>MIN(IF(CT216=1,($S216-$S215)/(ABS($Q216)-ABS($Q215))*(G$29-ABS($Q215))+$S215,0),$D$7)</f>
        <v>0</v>
      </c>
      <c r="CV216" s="1">
        <f>IF(ABS($Q216)&lt;G$30,$AA216,IF(ABS($Q215)&lt;G$30,(G$30-ABS($Q215))*($Z215+$Z216)*0.5*($D$27+$D$28)*$D$5*1000,0))</f>
        <v>0</v>
      </c>
      <c r="CW216" s="1">
        <f>IF(AND(G$30&lt;ABS($Q216),G$30&gt;ABS($Q215)),1,0)</f>
        <v>0</v>
      </c>
      <c r="CX216" s="3">
        <f>MIN(IF(CW216=1,($S216-$S215)/(ABS($Q216)-ABS($Q215))*(G$30-ABS($Q215))+$S215,0),$D$7)</f>
        <v>0</v>
      </c>
      <c r="CY216" s="1">
        <f>IF(ABS($Q216)&lt;G$31,$AA216,IF(ABS($Q215)&lt;G$31,(G$31-ABS($Q215))*($Z215+$Z216)*0.5*($D$27+$D$28)*$D$5*1000,0))</f>
        <v>0</v>
      </c>
      <c r="CZ216" s="1">
        <f>IF(AND(G$31&lt;ABS($Q216),G$31&gt;ABS($Q215)),1,0)</f>
        <v>0</v>
      </c>
      <c r="DA216" s="3">
        <f>MIN(IF(CZ216=1,($S216-$S215)/(ABS($Q216)-ABS($Q215))*(G$31-ABS($Q215))+$S215,0),$D$7)</f>
        <v>0</v>
      </c>
      <c r="DB216" s="1">
        <f>IF(ABS($Q216)&lt;G$32,$AA216,IF(ABS($Q215)&lt;G$32,(G$32-ABS($Q215))*($Z215+$Z216)*0.5*($D$27+$D$28)*$D$5*1000,0))</f>
        <v>0</v>
      </c>
      <c r="DC216" s="1">
        <f>IF(AND(G$32&lt;ABS($Q216),G$32&gt;ABS($Q215)),1,0)</f>
        <v>0</v>
      </c>
      <c r="DD216" s="3">
        <f>MIN(IF(DC216=1,($S216-$S215)/(ABS($Q216)-ABS($Q215))*(G$32-ABS($Q215))+$S215,0),$D$7)</f>
        <v>0</v>
      </c>
      <c r="DE216" s="1">
        <f>IF(ABS($Q216)&lt;G$33,$AA216,IF(ABS($Q215)&lt;G$33,(G$33-ABS($Q215))*($Z215+$Z216)*0.5*($D$27+$D$28)*$D$5*1000,0))</f>
        <v>0</v>
      </c>
      <c r="DF216" s="1">
        <f>IF(AND(G$33&lt;ABS($Q216),G$33&gt;ABS($Q215)),1,0)</f>
        <v>0</v>
      </c>
      <c r="DG216" s="3">
        <f>MIN(IF(DF216=1,($S216-$S215)/(ABS($Q216)-ABS($Q215))*(G$33-ABS($Q215))+$S215,0),$D$7)</f>
        <v>0</v>
      </c>
      <c r="DH216" s="1">
        <f>IF(ABS($Q216)&lt;G$34,$AA216,IF(ABS($Q215)&lt;G$34,(G$34-ABS($Q215))*($Z215+$Z216)*0.5*($D$27+$D$28)*$D$5*1000,0))</f>
        <v>0</v>
      </c>
      <c r="DI216" s="1">
        <f>IF(AND(G$34&lt;ABS($Q216),G$34&gt;ABS($Q215)),1,0)</f>
        <v>0</v>
      </c>
      <c r="DJ216" s="3">
        <f>MIN(IF(DI216=1,($S216-$S215)/(ABS($Q216)-ABS($Q215))*(G$34-ABS($Q215))+$S215,0),$D$7)</f>
        <v>0</v>
      </c>
      <c r="DK216" s="1">
        <f>IF(ABS($Q216)&lt;G$35,$AA216,IF(ABS($Q215)&lt;G$35,(G$35-ABS($Q215))*($Z215+$Z216)*0.5*($D$27+$D$28)*$D$5*1000,0))</f>
        <v>0</v>
      </c>
      <c r="DL216" s="1">
        <f>IF(AND(G$35&lt;ABS($Q216),G$35&gt;ABS($Q215)),1,0)</f>
        <v>0</v>
      </c>
      <c r="DM216" s="3">
        <f>MIN(IF(DL216=1,($S216-$S215)/(ABS($Q216)-ABS($Q215))*(G$35-ABS($Q215))+$S215,0),$D$7)</f>
        <v>0</v>
      </c>
      <c r="DN216" s="1">
        <f>IF(ABS($Q216)&lt;G$36,$AA216,IF(ABS($Q215)&lt;G$36,(G$36-ABS($Q215))*($Z215+$Z216)*0.5*($D$27+$D$28)*$D$5*1000,0))</f>
        <v>0</v>
      </c>
      <c r="DO216" s="1">
        <f>IF(AND(G$36&lt;ABS($Q216),G$36&gt;ABS($Q215)),1,0)</f>
        <v>0</v>
      </c>
      <c r="DP216" s="3">
        <f>MIN(IF(DO216=1,($S216-$S215)/(ABS($Q216)-ABS($Q215))*(G$36-ABS($Q215))+$S215,0),$D$7)</f>
        <v>0</v>
      </c>
      <c r="DQ216" s="1">
        <f>IF(ABS($Q216)&lt;G$37,$AA216,IF(ABS($Q215)&lt;G$37,(G$37-ABS($Q215))*($Z215+$Z216)*0.5*($D$27+$D$28)*$D$5*1000,0))</f>
        <v>0</v>
      </c>
      <c r="DR216" s="1">
        <f>IF(AND(G$37&lt;ABS($Q216),G$37&gt;ABS($Q215)),1,0)</f>
        <v>0</v>
      </c>
      <c r="DS216" s="3">
        <f>MIN(IF(DR216=1,($S216-$S215)/(ABS($Q216)-ABS($Q215))*(G$37-ABS($Q215))+$S215,0),$D$7)</f>
        <v>0</v>
      </c>
      <c r="DT216" s="1">
        <f>IF(ABS($Q216)&lt;G$38,$AA216,IF(ABS($Q215)&lt;G$38,(G$38-ABS($Q215))*($Z215+$Z216)*0.5*($D$27+$D$28)*$D$5*1000,0))</f>
        <v>0</v>
      </c>
      <c r="DU216" s="1">
        <f>IF(AND(G$38&lt;ABS($Q216),G$38&gt;ABS($Q215)),1,0)</f>
        <v>0</v>
      </c>
      <c r="DV216" s="3">
        <f>MIN(IF(DU216=1,($S216-$S215)/(ABS($Q216)-ABS($Q215))*(G$38-ABS($Q215))+$S215,0),$D$7)</f>
        <v>0</v>
      </c>
      <c r="DW216" s="1">
        <f>IF(ABS($Q216)&lt;G$39,$AA216,IF(ABS($Q215)&lt;G$39,(G$39-ABS($Q215))*($Z215+$Z216)*0.5*($D$27+$D$28)*$D$5*1000,0))</f>
        <v>0</v>
      </c>
      <c r="DX216" s="1">
        <f>IF(AND(G$39&lt;ABS($Q216),G$39&gt;ABS($Q215)),1,0)</f>
        <v>0</v>
      </c>
      <c r="DY216" s="3">
        <f>MIN(IF(DX216=1,($S216-$S215)/(ABS($Q216)-ABS($Q215))*(G$39-ABS($Q215))+$S215,0),$D$7)</f>
        <v>0</v>
      </c>
      <c r="DZ216" s="1">
        <f>IF(ABS($Q216)&lt;G$40,$AA216,IF(ABS($Q215)&lt;G$40,(G$40-ABS($Q215))*($Z215+$Z216)*0.5*($D$27+$D$28)*$D$5*1000,0))</f>
        <v>0</v>
      </c>
      <c r="EA216" s="1">
        <f>IF(AND(G$40&lt;ABS($Q216),G$40&gt;ABS($Q215)),1,0)</f>
        <v>0</v>
      </c>
      <c r="EB216" s="3">
        <f>MIN(IF(EA216=1,($S216-$S215)/(ABS($Q216)-ABS($Q215))*(G$40-ABS($Q215))+$S215,0),$D$7)</f>
        <v>0</v>
      </c>
      <c r="EC216" s="1">
        <f>IF(ABS($Q216)&lt;G$41,$AA216,IF(ABS($Q215)&lt;G$41,(G$41-ABS($Q215))*($Z215+$Z216)*0.5*($D$27+$D$28)*$D$5*1000,0))</f>
        <v>0</v>
      </c>
      <c r="ED216" s="1">
        <f>IF(AND(G$41&lt;ABS($Q216),G$41&gt;ABS($Q215)),1,0)</f>
        <v>0</v>
      </c>
      <c r="EE216" s="3">
        <f>MIN(IF(ED216=1,($S216-$S215)/(ABS($Q216)-ABS($Q215))*(G$41-ABS($Q215))+$S215,0),$D$7)</f>
        <v>0</v>
      </c>
      <c r="EF216" s="1">
        <f>IF(ABS($Q216)&lt;G$42,$AA216,IF(ABS($Q215)&lt;G$42,(G$42-ABS($Q215))*($Z215+$Z216)*0.5*($D$27+$D$28)*$D$5*1000,0))</f>
        <v>0</v>
      </c>
      <c r="EG216" s="1">
        <f>IF(AND(G$42&lt;ABS($Q216),G$42&gt;ABS($Q215)),1,0)</f>
        <v>0</v>
      </c>
      <c r="EH216" s="3">
        <f>MIN(IF(EG216=1,($S216-$S215)/(ABS($Q216)-ABS($Q215))*(G$42-ABS($Q215))+$S215,0),$D$7)</f>
        <v>0</v>
      </c>
      <c r="EI216" s="1">
        <f>IF(ABS($Q216)&lt;G$43,$AA216,IF(ABS($Q215)&lt;G$43,(G$43-ABS($Q215))*($Z215+$Z216)*0.5*($D$27+$D$28)*$D$5*1000,0))</f>
        <v>0</v>
      </c>
      <c r="EJ216" s="1">
        <f>IF(AND(G$43&lt;ABS($Q216),G$43&gt;ABS($Q215)),1,0)</f>
        <v>0</v>
      </c>
      <c r="EK216" s="3">
        <f>MIN(IF(EJ216=1,($S216-$S215)/(ABS($Q216)-ABS($Q215))*(G$43-ABS($Q215))+$S215,0),$D$7)</f>
        <v>0</v>
      </c>
      <c r="EL216" s="1">
        <f>IF(ABS($Q216)&lt;G$44,$AA216,IF(ABS($Q215)&lt;G$44,(G$44-ABS($Q215))*($Z215+$Z216)*0.5*($D$27+$D$28)*$D$5*1000,0))</f>
        <v>0</v>
      </c>
      <c r="EM216" s="1">
        <f>IF(AND(G$44&lt;ABS($Q216),G$44&gt;ABS($Q215)),1,0)</f>
        <v>0</v>
      </c>
      <c r="EN216" s="3">
        <f>MIN(IF(EM216=1,($S216-$S215)/(ABS($Q216)-ABS($Q215))*(G$44-ABS($Q215))+$S215,0),$D$7)</f>
        <v>0</v>
      </c>
      <c r="EO216" s="1">
        <f>IF(ABS($Q216)&lt;G$45,$AA216,IF(ABS($Q215)&lt;G$45,(G$45-ABS($Q215))*($Z215+$Z216)*0.5*($D$27+$D$28)*$D$5*1000,0))</f>
        <v>0</v>
      </c>
      <c r="EP216" s="1">
        <f>IF(AND(G$45&lt;ABS($Q216),G$45&gt;ABS($Q215)),1,0)</f>
        <v>0</v>
      </c>
      <c r="EQ216" s="3">
        <f>MIN(IF(EP216=1,($S216-$S215)/(ABS($Q216)-ABS($Q215))*(G$45-ABS($Q215))+$S215,0),$D$7)</f>
        <v>0</v>
      </c>
      <c r="ER216" s="1">
        <f>IF(ABS($Q216)&lt;G$46,$AA216,IF(ABS($Q215)&lt;G$46,(G$46-ABS($Q215))*($Z215+$Z216)*0.5*($D$27+$D$28)*$D$5*1000,0))</f>
        <v>0</v>
      </c>
      <c r="ES216" s="1">
        <f>IF(AND(G$46&lt;ABS($Q216),G$46&gt;ABS($Q215)),1,0)</f>
        <v>0</v>
      </c>
      <c r="ET216" s="3">
        <f>MIN(IF(ES216=1,($S216-$S215)/(ABS($Q216)-ABS($Q215))*(G$46-ABS($Q215))+$S215,0),$D$7)</f>
        <v>0</v>
      </c>
      <c r="EU216" s="1">
        <f>IF(ABS($Q216)&lt;G$47,$AA216,IF(ABS($Q215)&lt;G$47,(G$47-ABS($Q215))*($Z215+$Z216)*0.5*($D$27+$D$28)*$D$5*1000,0))</f>
        <v>0</v>
      </c>
      <c r="EV216" s="1">
        <f>IF(AND(G$47&lt;ABS($Q216),G$47&gt;ABS($Q215)),1,0)</f>
        <v>0</v>
      </c>
      <c r="EW216" s="3">
        <f>MIN(IF(EV216=1,($S216-$S215)/(ABS($Q216)-ABS($Q215))*(G$47-ABS($Q215))+$S215,0),$D$7)</f>
        <v>0</v>
      </c>
      <c r="EX216" s="1">
        <f>IF(ABS($Q216)&lt;G$48,$AA216,IF(ABS($Q215)&lt;G$48,(G$48-ABS($Q215))*($Z215+$Z216)*0.5*($D$27+$D$28)*$D$5*1000,0))</f>
        <v>0</v>
      </c>
      <c r="EY216" s="1">
        <f>IF(AND(G$48&lt;ABS($Q216),G$48&gt;ABS($Q215)),1,0)</f>
        <v>0</v>
      </c>
      <c r="EZ216" s="3">
        <f>MIN(IF(EY216=1,($S216-$S215)/(ABS($Q216)-ABS($Q215))*(G$48-ABS($Q215))+$S215,0),$D$7)</f>
        <v>0</v>
      </c>
      <c r="FA216" s="1">
        <f>IF(ABS($Q216)&lt;G$49,$AA216,IF(ABS($Q215)&lt;G$49,(G$49-ABS($Q215))*($Z215+$Z216)*0.5*($D$27+$D$28)*$D$5*1000,0))</f>
        <v>0</v>
      </c>
      <c r="FB216" s="1">
        <f>IF(AND(G$49&lt;ABS($Q216),G$49&gt;ABS($Q215)),1,0)</f>
        <v>0</v>
      </c>
      <c r="FC216" s="3">
        <f>MIN(IF(FB216=1,($S216-$S215)/(ABS($Q216)-ABS($Q215))*(G$49-ABS($Q215))+$S215,0),$D$7)</f>
        <v>0</v>
      </c>
      <c r="FD216" s="1">
        <f>IF(ABS($Q216)&lt;G$50,$AA216,IF(ABS($Q215)&lt;G$50,(G$50-ABS($Q215))*($Z215+$Z216)*0.5*($D$27+$D$28)*$D$5*1000,0))</f>
        <v>0</v>
      </c>
      <c r="FE216" s="1">
        <f>IF(AND(G$50&lt;ABS($Q216),G$50&gt;ABS($Q215)),1,0)</f>
        <v>0</v>
      </c>
      <c r="FF216" s="3">
        <f>MIN(IF(FE216=1,($S216-$S215)/(ABS($Q216)-ABS($Q215))*(G$50-ABS($Q215))+$S215,0),$D$7)</f>
        <v>0</v>
      </c>
      <c r="FG216" s="1">
        <f>IF(ABS($Q216)&lt;G$51,$AA216,IF(ABS($Q215)&lt;G$51,(G$51-ABS($Q215))*($Z215+$Z216)*0.5*($D$27+$D$28)*$D$5*1000,0))</f>
        <v>0</v>
      </c>
      <c r="FH216" s="1">
        <f>IF(AND(G$51&lt;ABS($Q216),G$51&gt;ABS($Q215)),1,0)</f>
        <v>0</v>
      </c>
      <c r="FI216" s="3">
        <f>MIN(IF(FH216=1,($S216-$S215)/(ABS($Q216)-ABS($Q215))*(G$51-ABS($Q215))+$S215,0),$D$7)</f>
        <v>0</v>
      </c>
      <c r="FJ216" s="1">
        <f>IF(ABS($Q216)&lt;G$52,$AA216,IF(ABS($Q215)&lt;G$52,(G$52-ABS($Q215))*($Z215+$Z216)*0.5*($D$27+$D$28)*$D$5*1000,0))</f>
        <v>0</v>
      </c>
      <c r="FK216" s="1">
        <f>IF(AND(G$52&lt;ABS($Q216),G$52&gt;ABS($Q215)),1,0)</f>
        <v>0</v>
      </c>
      <c r="FL216" s="3">
        <f>MIN(IF(FK216=1,($S216-$S215)/(ABS($Q216)-ABS($Q215))*(G$52-ABS($Q215))+$S215,0),$D$7)</f>
        <v>0</v>
      </c>
      <c r="FM216" s="1">
        <f>IF(ABS($Q216)&lt;G$53,$AA216,IF(ABS($Q215)&lt;G$53,(G$53-ABS($Q215))*($Z215+$Z216)*0.5*($D$27+$D$28)*$D$5*1000,0))</f>
        <v>0</v>
      </c>
      <c r="FN216" s="1">
        <f>IF(AND(G$53&lt;ABS($Q216),G$53&gt;ABS($Q215)),1,0)</f>
        <v>0</v>
      </c>
      <c r="FO216" s="3">
        <f>MIN(IF(FN216=1,($S216-$S215)/(ABS($Q216)-ABS($Q215))*(G$53-ABS($Q215))+$S215,0),$D$7)</f>
        <v>0</v>
      </c>
      <c r="FP216" s="1">
        <f>IF(ABS($Q216)&lt;G$54,$AA216,IF(ABS($Q215)&lt;G$54,(G$54-ABS($Q215))*($Z215+$Z216)*0.5*($D$27+$D$28)*$D$5*1000,0))</f>
        <v>0</v>
      </c>
      <c r="FQ216" s="1">
        <f>IF(AND(G$54&lt;ABS($Q216),G$54&gt;ABS($Q215)),1,0)</f>
        <v>0</v>
      </c>
      <c r="FR216" s="3">
        <f>MIN(IF(FQ216=1,($S216-$S215)/(ABS($Q216)-ABS($Q215))*(G$54-ABS($Q215))+$S215,0),$D$7)</f>
        <v>0</v>
      </c>
      <c r="FS216" s="1">
        <f>IF(ABS($Q216)&lt;G$55,$AA216,IF(ABS($Q215)&lt;G$55,(G$55-ABS($Q215))*($Z215+$Z216)*0.5*($D$27+$D$28)*$D$5*1000,0))</f>
        <v>0</v>
      </c>
      <c r="FT216" s="1">
        <f>IF(AND(G$55&lt;ABS($Q216),G$55&gt;ABS($Q215)),1,0)</f>
        <v>0</v>
      </c>
      <c r="FU216" s="3">
        <f>MIN(IF(FT216=1,($S216-$S215)/(ABS($Q216)-ABS($Q215))*(G$55-ABS($Q215))+$S215,0),$D$7)</f>
        <v>0</v>
      </c>
      <c r="FV216" s="1" t="e">
        <f>IF(ABS($Q216)&lt;#REF!,$AA216,IF(ABS($Q215)&lt;#REF!,(#REF!-ABS($Q215))*($Z215+$Z216)*0.5*($D$27+$D$28)*$D$5*1000,0))</f>
        <v>#REF!</v>
      </c>
      <c r="FW216" s="1" t="e">
        <f>IF(AND(#REF!&lt;ABS($Q216),#REF!&gt;ABS($Q215)),1,0)</f>
        <v>#REF!</v>
      </c>
      <c r="FX216" s="3" t="e">
        <f>MIN(IF(FW216=1,($S216-$S215)/(ABS($Q216)-ABS($Q215))*(#REF!-ABS($Q215))+$S215,0),$D$7)</f>
        <v>#REF!</v>
      </c>
    </row>
    <row r="217" spans="1:180" x14ac:dyDescent="0.35">
      <c r="A217" s="4"/>
      <c r="E217" s="4"/>
      <c r="F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3">
        <f t="shared" si="9"/>
        <v>0.2</v>
      </c>
      <c r="AA217" s="3"/>
      <c r="AB217" s="1"/>
      <c r="AC217" s="2"/>
      <c r="AD217" s="2"/>
      <c r="AE217" s="1"/>
      <c r="AF217" s="2"/>
      <c r="AG217" s="2"/>
      <c r="AH217" s="1"/>
      <c r="AI217" s="2"/>
      <c r="AJ217" s="2"/>
      <c r="AK217" s="1"/>
      <c r="AL217" s="2"/>
      <c r="AM217" s="2"/>
      <c r="AN217" s="1"/>
      <c r="AO217" s="2"/>
      <c r="AP217" s="2"/>
      <c r="AQ217" s="1"/>
      <c r="AR217" s="2"/>
      <c r="AS217" s="2"/>
      <c r="AT217" s="1"/>
      <c r="AU217" s="2"/>
      <c r="AV217" s="2"/>
      <c r="AW217" s="1"/>
      <c r="AX217" s="2"/>
      <c r="AY217" s="2"/>
      <c r="AZ217" s="1"/>
      <c r="BA217" s="2"/>
      <c r="BB217" s="2"/>
      <c r="BC217" s="1"/>
      <c r="BD217" s="2"/>
      <c r="BE217" s="2"/>
      <c r="BF217" s="1"/>
      <c r="BG217" s="2"/>
      <c r="BH217" s="2"/>
      <c r="BI217" s="1"/>
      <c r="BJ217" s="2"/>
      <c r="BK217" s="2"/>
      <c r="BL217" s="1"/>
      <c r="BM217" s="2"/>
      <c r="BN217" s="2"/>
      <c r="BO217" s="1"/>
      <c r="BP217" s="2"/>
      <c r="BQ217" s="2"/>
      <c r="BR217" s="1"/>
      <c r="BS217" s="2"/>
      <c r="BT217" s="2"/>
      <c r="BU217" s="1"/>
      <c r="BV217" s="2"/>
      <c r="BW217" s="2"/>
      <c r="BX217" s="1"/>
      <c r="BY217" s="2"/>
      <c r="BZ217" s="2"/>
      <c r="CA217" s="1"/>
      <c r="CB217" s="2"/>
      <c r="CC217" s="2"/>
      <c r="CD217" s="1"/>
      <c r="CE217" s="2"/>
      <c r="CF217" s="2"/>
      <c r="CG217" s="1"/>
      <c r="CH217" s="2"/>
      <c r="CI217" s="2"/>
      <c r="CJ217" s="1"/>
      <c r="CK217" s="2"/>
      <c r="CL217" s="2"/>
      <c r="CM217" s="1"/>
      <c r="CN217" s="2"/>
      <c r="CO217" s="2"/>
      <c r="CP217" s="1"/>
      <c r="CQ217" s="2"/>
      <c r="CR217" s="2"/>
      <c r="CS217" s="1"/>
      <c r="CT217" s="2"/>
      <c r="CU217" s="2"/>
      <c r="CV217" s="1"/>
      <c r="CW217" s="2"/>
      <c r="CX217" s="2"/>
      <c r="CY217" s="1"/>
      <c r="CZ217" s="2"/>
      <c r="DA217" s="2"/>
      <c r="DB217" s="1"/>
      <c r="DC217" s="2"/>
      <c r="DD217" s="2"/>
      <c r="DE217" s="1"/>
      <c r="DF217" s="2"/>
      <c r="DG217" s="2"/>
      <c r="DH217" s="1"/>
      <c r="DI217" s="2"/>
      <c r="DJ217" s="2"/>
      <c r="DK217" s="1"/>
      <c r="DL217" s="2"/>
      <c r="DM217" s="2"/>
      <c r="DN217" s="1"/>
      <c r="DO217" s="2"/>
      <c r="DP217" s="2"/>
      <c r="DQ217" s="1"/>
      <c r="DR217" s="2"/>
      <c r="DS217" s="2"/>
      <c r="DT217" s="1"/>
      <c r="DU217" s="2"/>
      <c r="DV217" s="2"/>
      <c r="DW217" s="1"/>
      <c r="DX217" s="2"/>
      <c r="DY217" s="2"/>
      <c r="DZ217" s="1"/>
      <c r="EA217" s="2"/>
      <c r="EB217" s="2"/>
      <c r="EC217" s="1"/>
      <c r="ED217" s="2"/>
      <c r="EE217" s="2"/>
      <c r="EF217" s="1"/>
      <c r="EG217" s="2"/>
      <c r="EH217" s="2"/>
      <c r="EI217" s="1"/>
      <c r="EJ217" s="2"/>
      <c r="EK217" s="2"/>
      <c r="EL217" s="1"/>
      <c r="EM217" s="2"/>
      <c r="EN217" s="2"/>
      <c r="EO217" s="1"/>
      <c r="EP217" s="2"/>
      <c r="EQ217" s="2"/>
      <c r="ER217" s="1"/>
      <c r="ES217" s="2"/>
      <c r="ET217" s="2"/>
      <c r="EU217" s="1"/>
      <c r="EV217" s="2"/>
      <c r="EW217" s="2"/>
      <c r="EX217" s="1"/>
      <c r="EY217" s="2"/>
      <c r="EZ217" s="2"/>
      <c r="FA217" s="1"/>
      <c r="FB217" s="2"/>
      <c r="FC217" s="2"/>
      <c r="FD217" s="1"/>
      <c r="FE217" s="2"/>
      <c r="FF217" s="2"/>
      <c r="FG217" s="1"/>
      <c r="FH217" s="2"/>
      <c r="FI217" s="2"/>
      <c r="FJ217" s="1"/>
      <c r="FK217" s="2"/>
      <c r="FL217" s="2"/>
      <c r="FM217" s="1"/>
      <c r="FN217" s="2"/>
      <c r="FO217" s="2"/>
      <c r="FP217" s="1"/>
      <c r="FQ217" s="2"/>
      <c r="FR217" s="2"/>
      <c r="FS217" s="1"/>
      <c r="FT217" s="2"/>
      <c r="FU217" s="2"/>
      <c r="FV217" s="1"/>
      <c r="FW217" s="2"/>
      <c r="FX217" s="2"/>
    </row>
    <row r="218" spans="1:180" x14ac:dyDescent="0.35">
      <c r="A218" s="4"/>
      <c r="E218" s="4"/>
      <c r="F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3">
        <f t="shared" si="9"/>
        <v>0.2</v>
      </c>
      <c r="AA218" s="1">
        <f>$R217*($Z218+$Z217)*0.5*($D$27+$D$28)*1000*$D$5</f>
        <v>0</v>
      </c>
      <c r="AB218" s="1">
        <f>IF(ABS($Q218)&lt;$G$6,$AA218,IF(ABS($Q217)&lt;$G$6,($G$6-ABS($Q217))*($Z217+$Z218)*0.5*($D$27+$D$28)*$D$5*1000,0))</f>
        <v>0</v>
      </c>
      <c r="AC218" s="1">
        <f>IF(AND($G$6&lt;ABS($Q218),$G$6&gt;ABS($Q217)),1,0)</f>
        <v>0</v>
      </c>
      <c r="AD218" s="3">
        <f>MIN(IF(AC218=1,($S218-$S217)/(ABS($Q218)-ABS($Q217))*($G$6-ABS($Q217))+$S217,0),$D$7)</f>
        <v>0</v>
      </c>
      <c r="AE218" s="1">
        <f>IF(ABS($Q218)&lt;$G$7,$AA218,IF(ABS($Q217)&lt;$G$7,($G$7-ABS($Q217))*($Z217+$Z218)*0.5*($D$27+$D$28)*$D$5*1000,0))</f>
        <v>0</v>
      </c>
      <c r="AF218" s="1">
        <f>IF(AND($G$7&lt;ABS($Q218),$G$7&gt;ABS($Q217)),1,0)</f>
        <v>0</v>
      </c>
      <c r="AG218" s="3">
        <f>MIN(IF(AF218=1,($S218-$S217)/(ABS($Q218)-ABS($Q217))*($G$7-ABS($Q217))+$S217,0),$D$7)</f>
        <v>0</v>
      </c>
      <c r="AH218" s="1">
        <f>IF(ABS($Q218)&lt;$G$8,$AA218,IF(ABS($Q217)&lt;$G$8,($G$8-ABS($Q217))*($Z217+$Z218)*0.5*($D$27+$D$28)*$D$5*1000,0))</f>
        <v>0</v>
      </c>
      <c r="AI218" s="1">
        <f>IF(AND($G$8&lt;ABS($Q218),$G$8&gt;ABS($Q217)),1,0)</f>
        <v>0</v>
      </c>
      <c r="AJ218" s="3">
        <f>MIN(IF(AI218=1,($S218-$S217)/(ABS($Q218)-ABS($Q217))*($G$8-ABS($Q217))+$S217,0),$D$7)</f>
        <v>0</v>
      </c>
      <c r="AK218" s="1">
        <f>IF(ABS($Q218)&lt;$G$9,$AA218,IF(ABS($Q217)&lt;$G$9,($G$9-ABS($Q217))*($Z217+$Z218)*0.5*($D$27+$D$28)*$D$5*1000,0))</f>
        <v>0</v>
      </c>
      <c r="AL218" s="1">
        <f>IF(AND($G$9&lt;ABS($Q218),$G$9&gt;ABS($Q217)),1,0)</f>
        <v>0</v>
      </c>
      <c r="AM218" s="3">
        <f>MIN(IF(AL218=1,($S218-$S217)/(ABS($Q218)-ABS($Q217))*($G$9-ABS($Q217))+$S217,0),$D$7)</f>
        <v>0</v>
      </c>
      <c r="AN218" s="1">
        <f>IF(ABS($Q218)&lt;$G$10,$AA218,IF(ABS($Q217)&lt;$G$10,($G$10-ABS($Q217))*($Z217+$Z218)*0.5*($D$27+$D$28)*$D$5*1000,0))</f>
        <v>0</v>
      </c>
      <c r="AO218" s="1">
        <f>IF(AND($G$10&lt;ABS($Q218),$G$10&gt;ABS($Q217)),1,0)</f>
        <v>0</v>
      </c>
      <c r="AP218" s="3">
        <f>MIN(IF(AO218=1,($S218-$S217)/(ABS($Q218)-ABS($Q217))*($G$10-ABS($Q217))+$S217,0),$D$7)</f>
        <v>0</v>
      </c>
      <c r="AQ218" s="1">
        <f>IF(ABS($Q218)&lt;$G$11,$AA218,IF(ABS($Q217)&lt;$G$11,($G$11-ABS($Q217))*($Z217+$Z218)*0.5*($D$27+$D$28)*$D$5*1000,0))</f>
        <v>0</v>
      </c>
      <c r="AR218" s="1">
        <f>IF(AND($G$11&lt;ABS($Q218),$G$11&gt;ABS($Q217)),1,0)</f>
        <v>0</v>
      </c>
      <c r="AS218" s="3">
        <f>MIN(IF(AR218=1,($S218-$S217)/(ABS($Q218)-ABS($Q217))*($G$11-ABS($Q217))+$S217,0),$D$7)</f>
        <v>0</v>
      </c>
      <c r="AT218" s="1">
        <f>IF(ABS($Q218)&lt;$G$12,$AA218,IF(ABS($Q217)&lt;$G$12,($G$12-ABS($Q217))*($Z217+$Z218)*0.5*($D$27+$D$28)*$D$5*1000,0))</f>
        <v>0</v>
      </c>
      <c r="AU218" s="1">
        <f>IF(AND($G$12&lt;ABS($Q218),$G$12&gt;ABS($Q217)),1,0)</f>
        <v>0</v>
      </c>
      <c r="AV218" s="3">
        <f>MIN(IF(AU218=1,($S218-$S217)/(ABS($Q218)-ABS($Q217))*($G$12-ABS($Q217))+$S217,0),$D$7)</f>
        <v>0</v>
      </c>
      <c r="AW218" s="1">
        <f>IF(ABS($Q218)&lt;$G$13,$AA218,IF(ABS($Q217)&lt;$G$13,($G$13-ABS($Q217))*($Z217+$Z218)*0.5*($D$27+$D$28)*$D$5*1000,0))</f>
        <v>0</v>
      </c>
      <c r="AX218" s="1">
        <f>IF(AND($G$13&lt;ABS($Q218),$G$13&gt;ABS($Q217)),1,0)</f>
        <v>0</v>
      </c>
      <c r="AY218" s="3">
        <f>MIN(IF(AX218=1,($S218-$S217)/(ABS($Q218)-ABS($Q217))*($G$13-ABS($Q217))+$S217,0),$D$7)</f>
        <v>0</v>
      </c>
      <c r="AZ218" s="1">
        <f>IF(ABS($Q218)&lt;$G$14,$AA218,IF(ABS($Q217)&lt;$G$14,($G$14-ABS($Q217))*($Z217+$Z218)*0.5*($D$27+$D$28)*$D$5*1000,0))</f>
        <v>0</v>
      </c>
      <c r="BA218" s="1">
        <f>IF(AND($G$14&lt;ABS($Q218),$G$14&gt;ABS($Q217)),1,0)</f>
        <v>0</v>
      </c>
      <c r="BB218" s="3">
        <f>MIN(IF(BA218=1,($S218-$S217)/(ABS($Q218)-ABS($Q217))*($G$14-ABS($Q217))+$S217,0),$D$7)</f>
        <v>0</v>
      </c>
      <c r="BC218" s="1">
        <f>IF(ABS($Q218)&lt;G$15,$AA218,IF(ABS($Q217)&lt;G$15,(G$15-ABS($Q217))*($Z217+$Z218)*0.5*($D$27+$D$28)*$D$5*1000,0))</f>
        <v>0</v>
      </c>
      <c r="BD218" s="1">
        <f>IF(AND(G$15&lt;ABS($Q218),G$15&gt;ABS($Q217)),1,0)</f>
        <v>0</v>
      </c>
      <c r="BE218" s="3">
        <f>MIN(IF(BD218=1,($S218-$S217)/(ABS($Q218)-ABS($Q217))*(G$15-ABS($Q217))+$S217,0),$D$7)</f>
        <v>0</v>
      </c>
      <c r="BF218" s="1">
        <f>IF(ABS($Q218)&lt;G$16,$AA218,IF(ABS($Q217)&lt;G$16,(G$16-ABS($Q217))*($Z217+$Z218)*0.5*($D$27+$D$28)*$D$5*1000,0))</f>
        <v>0</v>
      </c>
      <c r="BG218" s="1">
        <f>IF(AND(G$16&lt;ABS($Q218),G$16&gt;ABS($Q217)),1,0)</f>
        <v>0</v>
      </c>
      <c r="BH218" s="3">
        <f>MIN(IF(BG218=1,($S218-$S217)/(ABS($Q218)-ABS($Q217))*(G$16-ABS($Q217))+$S217,0),$D$7)</f>
        <v>0</v>
      </c>
      <c r="BI218" s="1">
        <f>IF(ABS($Q218)&lt;G$17,$AA218,IF(ABS($Q217)&lt;G$17,(G$17-ABS($Q217))*($Z217+$Z218)*0.5*($D$27+$D$28)*$D$5*1000,0))</f>
        <v>0</v>
      </c>
      <c r="BJ218" s="1">
        <f>IF(AND(G$17&lt;ABS($Q218),G$17&gt;ABS($Q217)),1,0)</f>
        <v>0</v>
      </c>
      <c r="BK218" s="3">
        <f>MIN(IF(BJ218=1,($S218-$S217)/(ABS($Q218)-ABS($Q217))*(G$17-ABS($Q217))+$S217,0),$D$7)</f>
        <v>0</v>
      </c>
      <c r="BL218" s="1">
        <f>IF(ABS($Q218)&lt;G$18,$AA218,IF(ABS($Q217)&lt;G$18,(G$18-ABS($Q217))*($Z217+$Z218)*0.5*($D$27+$D$28)*$D$5*1000,0))</f>
        <v>0</v>
      </c>
      <c r="BM218" s="1">
        <f>IF(AND(G$18&lt;ABS($Q218),G$18&gt;ABS($Q217)),1,0)</f>
        <v>0</v>
      </c>
      <c r="BN218" s="3">
        <f>MIN(IF(BM218=1,($S218-$S217)/(ABS($Q218)-ABS($Q217))*(G$18-ABS($Q217))+$S217,0),$D$7)</f>
        <v>0</v>
      </c>
      <c r="BO218" s="1">
        <f>IF(ABS($Q218)&lt;G$19,$AA218,IF(ABS($Q217)&lt;G$19,(G$19-ABS($Q217))*($Z217+$Z218)*0.5*($D$27+$D$28)*$D$5*1000,0))</f>
        <v>0</v>
      </c>
      <c r="BP218" s="1">
        <f>IF(AND(G$19&lt;ABS($Q218),G$19&gt;ABS($Q217)),1,0)</f>
        <v>0</v>
      </c>
      <c r="BQ218" s="3">
        <f>MIN(IF(BP218=1,($S218-$S217)/(ABS($Q218)-ABS($Q217))*(G$19-ABS($Q217))+$S217,0),$D$7)</f>
        <v>0</v>
      </c>
      <c r="BR218" s="1">
        <f>IF(ABS($Q218)&lt;G$20,$AA218,IF(ABS($Q217)&lt;G$20,(G$20-ABS($Q217))*($Z217+$Z218)*0.5*($D$27+$D$28)*$D$5*1000,0))</f>
        <v>0</v>
      </c>
      <c r="BS218" s="1">
        <f>IF(AND(G$20&lt;ABS($Q218),G$20&gt;ABS($Q217)),1,0)</f>
        <v>0</v>
      </c>
      <c r="BT218" s="3">
        <f>MIN(IF(BS218=1,($S218-$S217)/(ABS($Q218)-ABS($Q217))*(G$20-ABS($Q217))+$S217,0),$D$7)</f>
        <v>0</v>
      </c>
      <c r="BU218" s="1">
        <f>IF(ABS($Q218)&lt;G$21,$AA218,IF(ABS($Q217)&lt;G$21,(G$21-ABS($Q217))*($Z217+$Z218)*0.5*($D$27+$D$28)*$D$5*1000,0))</f>
        <v>0</v>
      </c>
      <c r="BV218" s="1">
        <f>IF(AND(G$21&lt;ABS($Q218),G$21&gt;ABS($Q217)),1,0)</f>
        <v>0</v>
      </c>
      <c r="BW218" s="3">
        <f>MIN(IF(BV218=1,($S218-$S217)/(ABS($Q218)-ABS($Q217))*(G$21-ABS($Q217))+$S217,0),$D$7)</f>
        <v>0</v>
      </c>
      <c r="BX218" s="1">
        <f>IF(ABS($Q218)&lt;G$22,$AA218,IF(ABS($Q217)&lt;G$22,(G$22-ABS($Q217))*($Z217+$Z218)*0.5*($D$27+$D$28)*$D$5*1000,0))</f>
        <v>0</v>
      </c>
      <c r="BY218" s="1">
        <f>IF(AND(G$22&lt;ABS($Q218),G$22&gt;ABS($Q217)),1,0)</f>
        <v>0</v>
      </c>
      <c r="BZ218" s="3">
        <f>MIN(IF(BY218=1,($S218-$S217)/(ABS($Q218)-ABS($Q217))*(G$22-ABS($Q217))+$S217,0),$D$7)</f>
        <v>0</v>
      </c>
      <c r="CA218" s="1">
        <f>IF(ABS($Q218)&lt;G$23,$AA218,IF(ABS($Q217)&lt;G$23,(G$23-ABS($Q217))*($Z217+$Z218)*0.5*($D$27+$D$28)*$D$5*1000,0))</f>
        <v>0</v>
      </c>
      <c r="CB218" s="1">
        <f>IF(AND(G$23&lt;ABS($Q218),G$23&gt;ABS($Q217)),1,0)</f>
        <v>0</v>
      </c>
      <c r="CC218" s="3">
        <f>MIN(IF(CB218=1,($S218-$S217)/(ABS($Q218)-ABS($Q217))*(G$23-ABS($Q217))+$S217,0),$D$7)</f>
        <v>0</v>
      </c>
      <c r="CD218" s="1">
        <f>IF(ABS($Q218)&lt;G$24,$AA218,IF(ABS($Q217)&lt;G$24,(G$24-ABS($Q217))*($Z217+$Z218)*0.5*($D$27+$D$28)*$D$5*1000,0))</f>
        <v>0</v>
      </c>
      <c r="CE218" s="1">
        <f>IF(AND(G$24&lt;ABS($Q218),G$24&gt;ABS($Q217)),1,0)</f>
        <v>0</v>
      </c>
      <c r="CF218" s="3">
        <f>MIN(IF(CE218=1,($S218-$S217)/(ABS($Q218)-ABS($Q217))*(G$24-ABS($Q217))+$S217,0),$D$7)</f>
        <v>0</v>
      </c>
      <c r="CG218" s="1">
        <f>IF(ABS($Q218)&lt;G$25,$AA218,IF(ABS($Q217)&lt;G$25,(G$25-ABS($Q217))*($Z217+$Z218)*0.5*($D$27+$D$28)*$D$5*1000,0))</f>
        <v>0</v>
      </c>
      <c r="CH218" s="1">
        <f>IF(AND(G$25&lt;ABS($Q218),G$25&gt;ABS($Q217)),1,0)</f>
        <v>0</v>
      </c>
      <c r="CI218" s="3">
        <f>MIN(IF(CH218=1,($S218-$S217)/(ABS($Q218)-ABS($Q217))*(G$25-ABS($Q217))+$S217,0),$D$7)</f>
        <v>0</v>
      </c>
      <c r="CJ218" s="1">
        <f>IF(ABS($Q218)&lt;G$26,$AA218,IF(ABS($Q217)&lt;G$26,(G$26-ABS($Q217))*($Z217+$Z218)*0.5*($D$27+$D$28)*$D$5*1000,0))</f>
        <v>0</v>
      </c>
      <c r="CK218" s="1">
        <f>IF(AND(G$26&lt;ABS($Q218),G$26&gt;ABS($Q217)),1,0)</f>
        <v>0</v>
      </c>
      <c r="CL218" s="3">
        <f>MIN(IF(CK218=1,($S218-$S217)/(ABS($Q218)-ABS($Q217))*(G$26-ABS($Q217))+$S217,0),$D$7)</f>
        <v>0</v>
      </c>
      <c r="CM218" s="1">
        <f>IF(ABS($Q218)&lt;G$27,$AA218,IF(ABS($Q217)&lt;G$27,(G$27-ABS($Q217))*($Z217+$Z218)*0.5*($D$27+$D$28)*$D$5*1000,0))</f>
        <v>0</v>
      </c>
      <c r="CN218" s="1">
        <f>IF(AND(G$27&lt;ABS($Q218),G$27&gt;ABS($Q217)),1,0)</f>
        <v>0</v>
      </c>
      <c r="CO218" s="3">
        <f>MIN(IF(CN218=1,($S218-$S217)/(ABS($Q218)-ABS($Q217))*(G$27-ABS($Q217))+$S217,0),$D$7)</f>
        <v>0</v>
      </c>
      <c r="CP218" s="1">
        <f>IF(ABS($Q218)&lt;G$28,$AA218,IF(ABS($Q217)&lt;G$28,(G$28-ABS($Q217))*($Z217+$Z218)*0.5*($D$27+$D$28)*$D$5*1000,0))</f>
        <v>0</v>
      </c>
      <c r="CQ218" s="1">
        <f>IF(AND(G$28&lt;ABS($Q218),G$28&gt;ABS($Q217)),1,0)</f>
        <v>0</v>
      </c>
      <c r="CR218" s="3">
        <f>MIN(IF(CQ218=1,($S218-$S217)/(ABS($Q218)-ABS($Q217))*(G$28-ABS($Q217))+$S217,0),$D$7)</f>
        <v>0</v>
      </c>
      <c r="CS218" s="1">
        <f>IF(ABS($Q218)&lt;G$29,$AA218,IF(ABS($Q217)&lt;G$29,(G$29-ABS($Q217))*($Z217+$Z218)*0.5*($D$27+$D$28)*$D$5*1000,0))</f>
        <v>0</v>
      </c>
      <c r="CT218" s="1">
        <f>IF(AND(G$29&lt;ABS($Q218),G$29&gt;ABS($Q217)),1,0)</f>
        <v>0</v>
      </c>
      <c r="CU218" s="3">
        <f>MIN(IF(CT218=1,($S218-$S217)/(ABS($Q218)-ABS($Q217))*(G$29-ABS($Q217))+$S217,0),$D$7)</f>
        <v>0</v>
      </c>
      <c r="CV218" s="1">
        <f>IF(ABS($Q218)&lt;G$30,$AA218,IF(ABS($Q217)&lt;G$30,(G$30-ABS($Q217))*($Z217+$Z218)*0.5*($D$27+$D$28)*$D$5*1000,0))</f>
        <v>0</v>
      </c>
      <c r="CW218" s="1">
        <f>IF(AND(G$30&lt;ABS($Q218),G$30&gt;ABS($Q217)),1,0)</f>
        <v>0</v>
      </c>
      <c r="CX218" s="3">
        <f>MIN(IF(CW218=1,($S218-$S217)/(ABS($Q218)-ABS($Q217))*(G$30-ABS($Q217))+$S217,0),$D$7)</f>
        <v>0</v>
      </c>
      <c r="CY218" s="1">
        <f>IF(ABS($Q218)&lt;G$31,$AA218,IF(ABS($Q217)&lt;G$31,(G$31-ABS($Q217))*($Z217+$Z218)*0.5*($D$27+$D$28)*$D$5*1000,0))</f>
        <v>0</v>
      </c>
      <c r="CZ218" s="1">
        <f>IF(AND(G$31&lt;ABS($Q218),G$31&gt;ABS($Q217)),1,0)</f>
        <v>0</v>
      </c>
      <c r="DA218" s="3">
        <f>MIN(IF(CZ218=1,($S218-$S217)/(ABS($Q218)-ABS($Q217))*(G$31-ABS($Q217))+$S217,0),$D$7)</f>
        <v>0</v>
      </c>
      <c r="DB218" s="1">
        <f>IF(ABS($Q218)&lt;G$32,$AA218,IF(ABS($Q217)&lt;G$32,(G$32-ABS($Q217))*($Z217+$Z218)*0.5*($D$27+$D$28)*$D$5*1000,0))</f>
        <v>0</v>
      </c>
      <c r="DC218" s="1">
        <f>IF(AND(G$32&lt;ABS($Q218),G$32&gt;ABS($Q217)),1,0)</f>
        <v>0</v>
      </c>
      <c r="DD218" s="3">
        <f>MIN(IF(DC218=1,($S218-$S217)/(ABS($Q218)-ABS($Q217))*(G$32-ABS($Q217))+$S217,0),$D$7)</f>
        <v>0</v>
      </c>
      <c r="DE218" s="1">
        <f>IF(ABS($Q218)&lt;G$33,$AA218,IF(ABS($Q217)&lt;G$33,(G$33-ABS($Q217))*($Z217+$Z218)*0.5*($D$27+$D$28)*$D$5*1000,0))</f>
        <v>0</v>
      </c>
      <c r="DF218" s="1">
        <f>IF(AND(G$33&lt;ABS($Q218),G$33&gt;ABS($Q217)),1,0)</f>
        <v>0</v>
      </c>
      <c r="DG218" s="3">
        <f>MIN(IF(DF218=1,($S218-$S217)/(ABS($Q218)-ABS($Q217))*(G$33-ABS($Q217))+$S217,0),$D$7)</f>
        <v>0</v>
      </c>
      <c r="DH218" s="1">
        <f>IF(ABS($Q218)&lt;G$34,$AA218,IF(ABS($Q217)&lt;G$34,(G$34-ABS($Q217))*($Z217+$Z218)*0.5*($D$27+$D$28)*$D$5*1000,0))</f>
        <v>0</v>
      </c>
      <c r="DI218" s="1">
        <f>IF(AND(G$34&lt;ABS($Q218),G$34&gt;ABS($Q217)),1,0)</f>
        <v>0</v>
      </c>
      <c r="DJ218" s="3">
        <f>MIN(IF(DI218=1,($S218-$S217)/(ABS($Q218)-ABS($Q217))*(G$34-ABS($Q217))+$S217,0),$D$7)</f>
        <v>0</v>
      </c>
      <c r="DK218" s="1">
        <f>IF(ABS($Q218)&lt;G$35,$AA218,IF(ABS($Q217)&lt;G$35,(G$35-ABS($Q217))*($Z217+$Z218)*0.5*($D$27+$D$28)*$D$5*1000,0))</f>
        <v>0</v>
      </c>
      <c r="DL218" s="1">
        <f>IF(AND(G$35&lt;ABS($Q218),G$35&gt;ABS($Q217)),1,0)</f>
        <v>0</v>
      </c>
      <c r="DM218" s="3">
        <f>MIN(IF(DL218=1,($S218-$S217)/(ABS($Q218)-ABS($Q217))*(G$35-ABS($Q217))+$S217,0),$D$7)</f>
        <v>0</v>
      </c>
      <c r="DN218" s="1">
        <f>IF(ABS($Q218)&lt;G$36,$AA218,IF(ABS($Q217)&lt;G$36,(G$36-ABS($Q217))*($Z217+$Z218)*0.5*($D$27+$D$28)*$D$5*1000,0))</f>
        <v>0</v>
      </c>
      <c r="DO218" s="1">
        <f>IF(AND(G$36&lt;ABS($Q218),G$36&gt;ABS($Q217)),1,0)</f>
        <v>0</v>
      </c>
      <c r="DP218" s="3">
        <f>MIN(IF(DO218=1,($S218-$S217)/(ABS($Q218)-ABS($Q217))*(G$36-ABS($Q217))+$S217,0),$D$7)</f>
        <v>0</v>
      </c>
      <c r="DQ218" s="1">
        <f>IF(ABS($Q218)&lt;G$37,$AA218,IF(ABS($Q217)&lt;G$37,(G$37-ABS($Q217))*($Z217+$Z218)*0.5*($D$27+$D$28)*$D$5*1000,0))</f>
        <v>0</v>
      </c>
      <c r="DR218" s="1">
        <f>IF(AND(G$37&lt;ABS($Q218),G$37&gt;ABS($Q217)),1,0)</f>
        <v>0</v>
      </c>
      <c r="DS218" s="3">
        <f>MIN(IF(DR218=1,($S218-$S217)/(ABS($Q218)-ABS($Q217))*(G$37-ABS($Q217))+$S217,0),$D$7)</f>
        <v>0</v>
      </c>
      <c r="DT218" s="1">
        <f>IF(ABS($Q218)&lt;G$38,$AA218,IF(ABS($Q217)&lt;G$38,(G$38-ABS($Q217))*($Z217+$Z218)*0.5*($D$27+$D$28)*$D$5*1000,0))</f>
        <v>0</v>
      </c>
      <c r="DU218" s="1">
        <f>IF(AND(G$38&lt;ABS($Q218),G$38&gt;ABS($Q217)),1,0)</f>
        <v>0</v>
      </c>
      <c r="DV218" s="3">
        <f>MIN(IF(DU218=1,($S218-$S217)/(ABS($Q218)-ABS($Q217))*(G$38-ABS($Q217))+$S217,0),$D$7)</f>
        <v>0</v>
      </c>
      <c r="DW218" s="1">
        <f>IF(ABS($Q218)&lt;G$39,$AA218,IF(ABS($Q217)&lt;G$39,(G$39-ABS($Q217))*($Z217+$Z218)*0.5*($D$27+$D$28)*$D$5*1000,0))</f>
        <v>0</v>
      </c>
      <c r="DX218" s="1">
        <f>IF(AND(G$39&lt;ABS($Q218),G$39&gt;ABS($Q217)),1,0)</f>
        <v>0</v>
      </c>
      <c r="DY218" s="3">
        <f>MIN(IF(DX218=1,($S218-$S217)/(ABS($Q218)-ABS($Q217))*(G$39-ABS($Q217))+$S217,0),$D$7)</f>
        <v>0</v>
      </c>
      <c r="DZ218" s="1">
        <f>IF(ABS($Q218)&lt;G$40,$AA218,IF(ABS($Q217)&lt;G$40,(G$40-ABS($Q217))*($Z217+$Z218)*0.5*($D$27+$D$28)*$D$5*1000,0))</f>
        <v>0</v>
      </c>
      <c r="EA218" s="1">
        <f>IF(AND(G$40&lt;ABS($Q218),G$40&gt;ABS($Q217)),1,0)</f>
        <v>0</v>
      </c>
      <c r="EB218" s="3">
        <f>MIN(IF(EA218=1,($S218-$S217)/(ABS($Q218)-ABS($Q217))*(G$40-ABS($Q217))+$S217,0),$D$7)</f>
        <v>0</v>
      </c>
      <c r="EC218" s="1">
        <f>IF(ABS($Q218)&lt;G$41,$AA218,IF(ABS($Q217)&lt;G$41,(G$41-ABS($Q217))*($Z217+$Z218)*0.5*($D$27+$D$28)*$D$5*1000,0))</f>
        <v>0</v>
      </c>
      <c r="ED218" s="1">
        <f>IF(AND(G$41&lt;ABS($Q218),G$41&gt;ABS($Q217)),1,0)</f>
        <v>0</v>
      </c>
      <c r="EE218" s="3">
        <f>MIN(IF(ED218=1,($S218-$S217)/(ABS($Q218)-ABS($Q217))*(G$41-ABS($Q217))+$S217,0),$D$7)</f>
        <v>0</v>
      </c>
      <c r="EF218" s="1">
        <f>IF(ABS($Q218)&lt;G$42,$AA218,IF(ABS($Q217)&lt;G$42,(G$42-ABS($Q217))*($Z217+$Z218)*0.5*($D$27+$D$28)*$D$5*1000,0))</f>
        <v>0</v>
      </c>
      <c r="EG218" s="1">
        <f>IF(AND(G$42&lt;ABS($Q218),G$42&gt;ABS($Q217)),1,0)</f>
        <v>0</v>
      </c>
      <c r="EH218" s="3">
        <f>MIN(IF(EG218=1,($S218-$S217)/(ABS($Q218)-ABS($Q217))*(G$42-ABS($Q217))+$S217,0),$D$7)</f>
        <v>0</v>
      </c>
      <c r="EI218" s="1">
        <f>IF(ABS($Q218)&lt;G$43,$AA218,IF(ABS($Q217)&lt;G$43,(G$43-ABS($Q217))*($Z217+$Z218)*0.5*($D$27+$D$28)*$D$5*1000,0))</f>
        <v>0</v>
      </c>
      <c r="EJ218" s="1">
        <f>IF(AND(G$43&lt;ABS($Q218),G$43&gt;ABS($Q217)),1,0)</f>
        <v>0</v>
      </c>
      <c r="EK218" s="3">
        <f>MIN(IF(EJ218=1,($S218-$S217)/(ABS($Q218)-ABS($Q217))*(G$43-ABS($Q217))+$S217,0),$D$7)</f>
        <v>0</v>
      </c>
      <c r="EL218" s="1">
        <f>IF(ABS($Q218)&lt;G$44,$AA218,IF(ABS($Q217)&lt;G$44,(G$44-ABS($Q217))*($Z217+$Z218)*0.5*($D$27+$D$28)*$D$5*1000,0))</f>
        <v>0</v>
      </c>
      <c r="EM218" s="1">
        <f>IF(AND(G$44&lt;ABS($Q218),G$44&gt;ABS($Q217)),1,0)</f>
        <v>0</v>
      </c>
      <c r="EN218" s="3">
        <f>MIN(IF(EM218=1,($S218-$S217)/(ABS($Q218)-ABS($Q217))*(G$44-ABS($Q217))+$S217,0),$D$7)</f>
        <v>0</v>
      </c>
      <c r="EO218" s="1">
        <f>IF(ABS($Q218)&lt;G$45,$AA218,IF(ABS($Q217)&lt;G$45,(G$45-ABS($Q217))*($Z217+$Z218)*0.5*($D$27+$D$28)*$D$5*1000,0))</f>
        <v>0</v>
      </c>
      <c r="EP218" s="1">
        <f>IF(AND(G$45&lt;ABS($Q218),G$45&gt;ABS($Q217)),1,0)</f>
        <v>0</v>
      </c>
      <c r="EQ218" s="3">
        <f>MIN(IF(EP218=1,($S218-$S217)/(ABS($Q218)-ABS($Q217))*(G$45-ABS($Q217))+$S217,0),$D$7)</f>
        <v>0</v>
      </c>
      <c r="ER218" s="1">
        <f>IF(ABS($Q218)&lt;G$46,$AA218,IF(ABS($Q217)&lt;G$46,(G$46-ABS($Q217))*($Z217+$Z218)*0.5*($D$27+$D$28)*$D$5*1000,0))</f>
        <v>0</v>
      </c>
      <c r="ES218" s="1">
        <f>IF(AND(G$46&lt;ABS($Q218),G$46&gt;ABS($Q217)),1,0)</f>
        <v>0</v>
      </c>
      <c r="ET218" s="3">
        <f>MIN(IF(ES218=1,($S218-$S217)/(ABS($Q218)-ABS($Q217))*(G$46-ABS($Q217))+$S217,0),$D$7)</f>
        <v>0</v>
      </c>
      <c r="EU218" s="1">
        <f>IF(ABS($Q218)&lt;G$47,$AA218,IF(ABS($Q217)&lt;G$47,(G$47-ABS($Q217))*($Z217+$Z218)*0.5*($D$27+$D$28)*$D$5*1000,0))</f>
        <v>0</v>
      </c>
      <c r="EV218" s="1">
        <f>IF(AND(G$47&lt;ABS($Q218),G$47&gt;ABS($Q217)),1,0)</f>
        <v>0</v>
      </c>
      <c r="EW218" s="3">
        <f>MIN(IF(EV218=1,($S218-$S217)/(ABS($Q218)-ABS($Q217))*(G$47-ABS($Q217))+$S217,0),$D$7)</f>
        <v>0</v>
      </c>
      <c r="EX218" s="1">
        <f>IF(ABS($Q218)&lt;G$48,$AA218,IF(ABS($Q217)&lt;G$48,(G$48-ABS($Q217))*($Z217+$Z218)*0.5*($D$27+$D$28)*$D$5*1000,0))</f>
        <v>0</v>
      </c>
      <c r="EY218" s="1">
        <f>IF(AND(G$48&lt;ABS($Q218),G$48&gt;ABS($Q217)),1,0)</f>
        <v>0</v>
      </c>
      <c r="EZ218" s="3">
        <f>MIN(IF(EY218=1,($S218-$S217)/(ABS($Q218)-ABS($Q217))*(G$48-ABS($Q217))+$S217,0),$D$7)</f>
        <v>0</v>
      </c>
      <c r="FA218" s="1">
        <f>IF(ABS($Q218)&lt;G$49,$AA218,IF(ABS($Q217)&lt;G$49,(G$49-ABS($Q217))*($Z217+$Z218)*0.5*($D$27+$D$28)*$D$5*1000,0))</f>
        <v>0</v>
      </c>
      <c r="FB218" s="1">
        <f>IF(AND(G$49&lt;ABS($Q218),G$49&gt;ABS($Q217)),1,0)</f>
        <v>0</v>
      </c>
      <c r="FC218" s="3">
        <f>MIN(IF(FB218=1,($S218-$S217)/(ABS($Q218)-ABS($Q217))*(G$49-ABS($Q217))+$S217,0),$D$7)</f>
        <v>0</v>
      </c>
      <c r="FD218" s="1">
        <f>IF(ABS($Q218)&lt;G$50,$AA218,IF(ABS($Q217)&lt;G$50,(G$50-ABS($Q217))*($Z217+$Z218)*0.5*($D$27+$D$28)*$D$5*1000,0))</f>
        <v>0</v>
      </c>
      <c r="FE218" s="1">
        <f>IF(AND(G$50&lt;ABS($Q218),G$50&gt;ABS($Q217)),1,0)</f>
        <v>0</v>
      </c>
      <c r="FF218" s="3">
        <f>MIN(IF(FE218=1,($S218-$S217)/(ABS($Q218)-ABS($Q217))*(G$50-ABS($Q217))+$S217,0),$D$7)</f>
        <v>0</v>
      </c>
      <c r="FG218" s="1">
        <f>IF(ABS($Q218)&lt;G$51,$AA218,IF(ABS($Q217)&lt;G$51,(G$51-ABS($Q217))*($Z217+$Z218)*0.5*($D$27+$D$28)*$D$5*1000,0))</f>
        <v>0</v>
      </c>
      <c r="FH218" s="1">
        <f>IF(AND(G$51&lt;ABS($Q218),G$51&gt;ABS($Q217)),1,0)</f>
        <v>0</v>
      </c>
      <c r="FI218" s="3">
        <f>MIN(IF(FH218=1,($S218-$S217)/(ABS($Q218)-ABS($Q217))*(G$51-ABS($Q217))+$S217,0),$D$7)</f>
        <v>0</v>
      </c>
      <c r="FJ218" s="1">
        <f>IF(ABS($Q218)&lt;G$52,$AA218,IF(ABS($Q217)&lt;G$52,(G$52-ABS($Q217))*($Z217+$Z218)*0.5*($D$27+$D$28)*$D$5*1000,0))</f>
        <v>0</v>
      </c>
      <c r="FK218" s="1">
        <f>IF(AND(G$52&lt;ABS($Q218),G$52&gt;ABS($Q217)),1,0)</f>
        <v>0</v>
      </c>
      <c r="FL218" s="3">
        <f>MIN(IF(FK218=1,($S218-$S217)/(ABS($Q218)-ABS($Q217))*(G$52-ABS($Q217))+$S217,0),$D$7)</f>
        <v>0</v>
      </c>
      <c r="FM218" s="1">
        <f>IF(ABS($Q218)&lt;G$53,$AA218,IF(ABS($Q217)&lt;G$53,(G$53-ABS($Q217))*($Z217+$Z218)*0.5*($D$27+$D$28)*$D$5*1000,0))</f>
        <v>0</v>
      </c>
      <c r="FN218" s="1">
        <f>IF(AND(G$53&lt;ABS($Q218),G$53&gt;ABS($Q217)),1,0)</f>
        <v>0</v>
      </c>
      <c r="FO218" s="3">
        <f>MIN(IF(FN218=1,($S218-$S217)/(ABS($Q218)-ABS($Q217))*(G$53-ABS($Q217))+$S217,0),$D$7)</f>
        <v>0</v>
      </c>
      <c r="FP218" s="1">
        <f>IF(ABS($Q218)&lt;G$54,$AA218,IF(ABS($Q217)&lt;G$54,(G$54-ABS($Q217))*($Z217+$Z218)*0.5*($D$27+$D$28)*$D$5*1000,0))</f>
        <v>0</v>
      </c>
      <c r="FQ218" s="1">
        <f>IF(AND(G$54&lt;ABS($Q218),G$54&gt;ABS($Q217)),1,0)</f>
        <v>0</v>
      </c>
      <c r="FR218" s="3">
        <f>MIN(IF(FQ218=1,($S218-$S217)/(ABS($Q218)-ABS($Q217))*(G$54-ABS($Q217))+$S217,0),$D$7)</f>
        <v>0</v>
      </c>
      <c r="FS218" s="1">
        <f>IF(ABS($Q218)&lt;G$55,$AA218,IF(ABS($Q217)&lt;G$55,(G$55-ABS($Q217))*($Z217+$Z218)*0.5*($D$27+$D$28)*$D$5*1000,0))</f>
        <v>0</v>
      </c>
      <c r="FT218" s="1">
        <f>IF(AND(G$55&lt;ABS($Q218),G$55&gt;ABS($Q217)),1,0)</f>
        <v>0</v>
      </c>
      <c r="FU218" s="3">
        <f>MIN(IF(FT218=1,($S218-$S217)/(ABS($Q218)-ABS($Q217))*(G$55-ABS($Q217))+$S217,0),$D$7)</f>
        <v>0</v>
      </c>
      <c r="FV218" s="1" t="e">
        <f>IF(ABS($Q218)&lt;#REF!,$AA218,IF(ABS($Q217)&lt;#REF!,(#REF!-ABS($Q217))*($Z217+$Z218)*0.5*($D$27+$D$28)*$D$5*1000,0))</f>
        <v>#REF!</v>
      </c>
      <c r="FW218" s="1" t="e">
        <f>IF(AND(#REF!&lt;ABS($Q218),#REF!&gt;ABS($Q217)),1,0)</f>
        <v>#REF!</v>
      </c>
      <c r="FX218" s="3" t="e">
        <f>MIN(IF(FW218=1,($S218-$S217)/(ABS($Q218)-ABS($Q217))*(#REF!-ABS($Q217))+$S217,0),$D$7)</f>
        <v>#REF!</v>
      </c>
    </row>
    <row r="219" spans="1:180" x14ac:dyDescent="0.35">
      <c r="A219" s="4"/>
      <c r="E219" s="4"/>
      <c r="F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3">
        <f t="shared" si="9"/>
        <v>0.2</v>
      </c>
      <c r="AA219" s="3"/>
      <c r="AB219" s="1"/>
      <c r="AC219" s="2"/>
      <c r="AD219" s="2"/>
      <c r="AE219" s="1"/>
      <c r="AF219" s="2"/>
      <c r="AG219" s="2"/>
      <c r="AH219" s="1"/>
      <c r="AI219" s="2"/>
      <c r="AJ219" s="2"/>
      <c r="AK219" s="1"/>
      <c r="AL219" s="2"/>
      <c r="AM219" s="2"/>
      <c r="AN219" s="1"/>
      <c r="AO219" s="2"/>
      <c r="AP219" s="2"/>
      <c r="AQ219" s="1"/>
      <c r="AR219" s="2"/>
      <c r="AS219" s="2"/>
      <c r="AT219" s="1"/>
      <c r="AU219" s="2"/>
      <c r="AV219" s="2"/>
      <c r="AW219" s="1"/>
      <c r="AX219" s="2"/>
      <c r="AY219" s="2"/>
      <c r="AZ219" s="1"/>
      <c r="BA219" s="2"/>
      <c r="BB219" s="2"/>
      <c r="BC219" s="1"/>
      <c r="BD219" s="2"/>
      <c r="BE219" s="2"/>
      <c r="BF219" s="1"/>
      <c r="BG219" s="2"/>
      <c r="BH219" s="2"/>
      <c r="BI219" s="1"/>
      <c r="BJ219" s="2"/>
      <c r="BK219" s="2"/>
      <c r="BL219" s="1"/>
      <c r="BM219" s="2"/>
      <c r="BN219" s="2"/>
      <c r="BO219" s="1"/>
      <c r="BP219" s="2"/>
      <c r="BQ219" s="2"/>
      <c r="BR219" s="1"/>
      <c r="BS219" s="2"/>
      <c r="BT219" s="2"/>
      <c r="BU219" s="1"/>
      <c r="BV219" s="2"/>
      <c r="BW219" s="2"/>
      <c r="BX219" s="1"/>
      <c r="BY219" s="2"/>
      <c r="BZ219" s="2"/>
      <c r="CA219" s="1"/>
      <c r="CB219" s="2"/>
      <c r="CC219" s="2"/>
      <c r="CD219" s="1"/>
      <c r="CE219" s="2"/>
      <c r="CF219" s="2"/>
      <c r="CG219" s="1"/>
      <c r="CH219" s="2"/>
      <c r="CI219" s="2"/>
      <c r="CJ219" s="1"/>
      <c r="CK219" s="2"/>
      <c r="CL219" s="2"/>
      <c r="CM219" s="1"/>
      <c r="CN219" s="2"/>
      <c r="CO219" s="2"/>
      <c r="CP219" s="1"/>
      <c r="CQ219" s="2"/>
      <c r="CR219" s="2"/>
      <c r="CS219" s="1"/>
      <c r="CT219" s="2"/>
      <c r="CU219" s="2"/>
      <c r="CV219" s="1"/>
      <c r="CW219" s="2"/>
      <c r="CX219" s="2"/>
      <c r="CY219" s="1"/>
      <c r="CZ219" s="2"/>
      <c r="DA219" s="2"/>
      <c r="DB219" s="1"/>
      <c r="DC219" s="2"/>
      <c r="DD219" s="2"/>
      <c r="DE219" s="1"/>
      <c r="DF219" s="2"/>
      <c r="DG219" s="2"/>
      <c r="DH219" s="1"/>
      <c r="DI219" s="2"/>
      <c r="DJ219" s="2"/>
      <c r="DK219" s="1"/>
      <c r="DL219" s="2"/>
      <c r="DM219" s="2"/>
      <c r="DN219" s="1"/>
      <c r="DO219" s="2"/>
      <c r="DP219" s="2"/>
      <c r="DQ219" s="1"/>
      <c r="DR219" s="2"/>
      <c r="DS219" s="2"/>
      <c r="DT219" s="1"/>
      <c r="DU219" s="2"/>
      <c r="DV219" s="2"/>
      <c r="DW219" s="1"/>
      <c r="DX219" s="2"/>
      <c r="DY219" s="2"/>
      <c r="DZ219" s="1"/>
      <c r="EA219" s="2"/>
      <c r="EB219" s="2"/>
      <c r="EC219" s="1"/>
      <c r="ED219" s="2"/>
      <c r="EE219" s="2"/>
      <c r="EF219" s="1"/>
      <c r="EG219" s="2"/>
      <c r="EH219" s="2"/>
      <c r="EI219" s="1"/>
      <c r="EJ219" s="2"/>
      <c r="EK219" s="2"/>
      <c r="EL219" s="1"/>
      <c r="EM219" s="2"/>
      <c r="EN219" s="2"/>
      <c r="EO219" s="1"/>
      <c r="EP219" s="2"/>
      <c r="EQ219" s="2"/>
      <c r="ER219" s="1"/>
      <c r="ES219" s="2"/>
      <c r="ET219" s="2"/>
      <c r="EU219" s="1"/>
      <c r="EV219" s="2"/>
      <c r="EW219" s="2"/>
      <c r="EX219" s="1"/>
      <c r="EY219" s="2"/>
      <c r="EZ219" s="2"/>
      <c r="FA219" s="1"/>
      <c r="FB219" s="2"/>
      <c r="FC219" s="2"/>
      <c r="FD219" s="1"/>
      <c r="FE219" s="2"/>
      <c r="FF219" s="2"/>
      <c r="FG219" s="1"/>
      <c r="FH219" s="2"/>
      <c r="FI219" s="2"/>
      <c r="FJ219" s="1"/>
      <c r="FK219" s="2"/>
      <c r="FL219" s="2"/>
      <c r="FM219" s="1"/>
      <c r="FN219" s="2"/>
      <c r="FO219" s="2"/>
      <c r="FP219" s="1"/>
      <c r="FQ219" s="2"/>
      <c r="FR219" s="2"/>
      <c r="FS219" s="1"/>
      <c r="FT219" s="2"/>
      <c r="FU219" s="2"/>
      <c r="FV219" s="1"/>
      <c r="FW219" s="2"/>
      <c r="FX219" s="2"/>
    </row>
    <row r="220" spans="1:180" x14ac:dyDescent="0.35">
      <c r="A220" s="4"/>
      <c r="E220" s="4"/>
      <c r="F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3">
        <f t="shared" si="9"/>
        <v>0.2</v>
      </c>
      <c r="AA220" s="1">
        <f>$R219*($Z220+$Z219)*0.5*($D$27+$D$28)*1000*$D$5</f>
        <v>0</v>
      </c>
      <c r="AB220" s="1">
        <f>IF(ABS($Q220)&lt;$G$6,$AA220,IF(ABS($Q219)&lt;$G$6,($G$6-ABS($Q219))*($Z219+$Z220)*0.5*($D$27+$D$28)*$D$5*1000,0))</f>
        <v>0</v>
      </c>
      <c r="AC220" s="1">
        <f>IF(AND($G$6&lt;ABS($Q220),$G$6&gt;ABS($Q219)),1,0)</f>
        <v>0</v>
      </c>
      <c r="AD220" s="3">
        <f>MIN(IF(AC220=1,($S220-$S219)/(ABS($Q220)-ABS($Q219))*($G$6-ABS($Q219))+$S219,0),$D$7)</f>
        <v>0</v>
      </c>
      <c r="AE220" s="1">
        <f>IF(ABS($Q220)&lt;$G$7,$AA220,IF(ABS($Q219)&lt;$G$7,($G$7-ABS($Q219))*($Z219+$Z220)*0.5*($D$27+$D$28)*$D$5*1000,0))</f>
        <v>0</v>
      </c>
      <c r="AF220" s="1">
        <f>IF(AND($G$7&lt;ABS($Q220),$G$7&gt;ABS($Q219)),1,0)</f>
        <v>0</v>
      </c>
      <c r="AG220" s="3">
        <f>MIN(IF(AF220=1,($S220-$S219)/(ABS($Q220)-ABS($Q219))*($G$7-ABS($Q219))+$S219,0),$D$7)</f>
        <v>0</v>
      </c>
      <c r="AH220" s="1">
        <f>IF(ABS($Q220)&lt;$G$8,$AA220,IF(ABS($Q219)&lt;$G$8,($G$8-ABS($Q219))*($Z219+$Z220)*0.5*($D$27+$D$28)*$D$5*1000,0))</f>
        <v>0</v>
      </c>
      <c r="AI220" s="1">
        <f>IF(AND($G$8&lt;ABS($Q220),$G$8&gt;ABS($Q219)),1,0)</f>
        <v>0</v>
      </c>
      <c r="AJ220" s="3">
        <f>MIN(IF(AI220=1,($S220-$S219)/(ABS($Q220)-ABS($Q219))*($G$8-ABS($Q219))+$S219,0),$D$7)</f>
        <v>0</v>
      </c>
      <c r="AK220" s="1">
        <f>IF(ABS($Q220)&lt;$G$9,$AA220,IF(ABS($Q219)&lt;$G$9,($G$9-ABS($Q219))*($Z219+$Z220)*0.5*($D$27+$D$28)*$D$5*1000,0))</f>
        <v>0</v>
      </c>
      <c r="AL220" s="1">
        <f>IF(AND($G$9&lt;ABS($Q220),$G$9&gt;ABS($Q219)),1,0)</f>
        <v>0</v>
      </c>
      <c r="AM220" s="3">
        <f>MIN(IF(AL220=1,($S220-$S219)/(ABS($Q220)-ABS($Q219))*($G$9-ABS($Q219))+$S219,0),$D$7)</f>
        <v>0</v>
      </c>
      <c r="AN220" s="1">
        <f>IF(ABS($Q220)&lt;$G$10,$AA220,IF(ABS($Q219)&lt;$G$10,($G$10-ABS($Q219))*($Z219+$Z220)*0.5*($D$27+$D$28)*$D$5*1000,0))</f>
        <v>0</v>
      </c>
      <c r="AO220" s="1">
        <f>IF(AND($G$10&lt;ABS($Q220),$G$10&gt;ABS($Q219)),1,0)</f>
        <v>0</v>
      </c>
      <c r="AP220" s="3">
        <f>MIN(IF(AO220=1,($S220-$S219)/(ABS($Q220)-ABS($Q219))*($G$10-ABS($Q219))+$S219,0),$D$7)</f>
        <v>0</v>
      </c>
      <c r="AQ220" s="1">
        <f>IF(ABS($Q220)&lt;$G$11,$AA220,IF(ABS($Q219)&lt;$G$11,($G$11-ABS($Q219))*($Z219+$Z220)*0.5*($D$27+$D$28)*$D$5*1000,0))</f>
        <v>0</v>
      </c>
      <c r="AR220" s="1">
        <f>IF(AND($G$11&lt;ABS($Q220),$G$11&gt;ABS($Q219)),1,0)</f>
        <v>0</v>
      </c>
      <c r="AS220" s="3">
        <f>MIN(IF(AR220=1,($S220-$S219)/(ABS($Q220)-ABS($Q219))*($G$11-ABS($Q219))+$S219,0),$D$7)</f>
        <v>0</v>
      </c>
      <c r="AT220" s="1">
        <f>IF(ABS($Q220)&lt;$G$12,$AA220,IF(ABS($Q219)&lt;$G$12,($G$12-ABS($Q219))*($Z219+$Z220)*0.5*($D$27+$D$28)*$D$5*1000,0))</f>
        <v>0</v>
      </c>
      <c r="AU220" s="1">
        <f>IF(AND($G$12&lt;ABS($Q220),$G$12&gt;ABS($Q219)),1,0)</f>
        <v>0</v>
      </c>
      <c r="AV220" s="3">
        <f>MIN(IF(AU220=1,($S220-$S219)/(ABS($Q220)-ABS($Q219))*($G$12-ABS($Q219))+$S219,0),$D$7)</f>
        <v>0</v>
      </c>
      <c r="AW220" s="1">
        <f>IF(ABS($Q220)&lt;$G$13,$AA220,IF(ABS($Q219)&lt;$G$13,($G$13-ABS($Q219))*($Z219+$Z220)*0.5*($D$27+$D$28)*$D$5*1000,0))</f>
        <v>0</v>
      </c>
      <c r="AX220" s="1">
        <f>IF(AND($G$13&lt;ABS($Q220),$G$13&gt;ABS($Q219)),1,0)</f>
        <v>0</v>
      </c>
      <c r="AY220" s="3">
        <f>MIN(IF(AX220=1,($S220-$S219)/(ABS($Q220)-ABS($Q219))*($G$13-ABS($Q219))+$S219,0),$D$7)</f>
        <v>0</v>
      </c>
      <c r="AZ220" s="1">
        <f>IF(ABS($Q220)&lt;$G$14,$AA220,IF(ABS($Q219)&lt;$G$14,($G$14-ABS($Q219))*($Z219+$Z220)*0.5*($D$27+$D$28)*$D$5*1000,0))</f>
        <v>0</v>
      </c>
      <c r="BA220" s="1">
        <f>IF(AND($G$14&lt;ABS($Q220),$G$14&gt;ABS($Q219)),1,0)</f>
        <v>0</v>
      </c>
      <c r="BB220" s="3">
        <f>MIN(IF(BA220=1,($S220-$S219)/(ABS($Q220)-ABS($Q219))*($G$14-ABS($Q219))+$S219,0),$D$7)</f>
        <v>0</v>
      </c>
      <c r="BC220" s="1">
        <f>IF(ABS($Q220)&lt;G$15,$AA220,IF(ABS($Q219)&lt;G$15,(G$15-ABS($Q219))*($Z219+$Z220)*0.5*($D$27+$D$28)*$D$5*1000,0))</f>
        <v>0</v>
      </c>
      <c r="BD220" s="1">
        <f>IF(AND(G$15&lt;ABS($Q220),G$15&gt;ABS($Q219)),1,0)</f>
        <v>0</v>
      </c>
      <c r="BE220" s="3">
        <f>MIN(IF(BD220=1,($S220-$S219)/(ABS($Q220)-ABS($Q219))*(G$15-ABS($Q219))+$S219,0),$D$7)</f>
        <v>0</v>
      </c>
      <c r="BF220" s="1">
        <f>IF(ABS($Q220)&lt;G$16,$AA220,IF(ABS($Q219)&lt;G$16,(G$16-ABS($Q219))*($Z219+$Z220)*0.5*($D$27+$D$28)*$D$5*1000,0))</f>
        <v>0</v>
      </c>
      <c r="BG220" s="1">
        <f>IF(AND(G$16&lt;ABS($Q220),G$16&gt;ABS($Q219)),1,0)</f>
        <v>0</v>
      </c>
      <c r="BH220" s="3">
        <f>MIN(IF(BG220=1,($S220-$S219)/(ABS($Q220)-ABS($Q219))*(G$16-ABS($Q219))+$S219,0),$D$7)</f>
        <v>0</v>
      </c>
      <c r="BI220" s="1">
        <f>IF(ABS($Q220)&lt;G$17,$AA220,IF(ABS($Q219)&lt;G$17,(G$17-ABS($Q219))*($Z219+$Z220)*0.5*($D$27+$D$28)*$D$5*1000,0))</f>
        <v>0</v>
      </c>
      <c r="BJ220" s="1">
        <f>IF(AND(G$17&lt;ABS($Q220),G$17&gt;ABS($Q219)),1,0)</f>
        <v>0</v>
      </c>
      <c r="BK220" s="3">
        <f>MIN(IF(BJ220=1,($S220-$S219)/(ABS($Q220)-ABS($Q219))*(G$17-ABS($Q219))+$S219,0),$D$7)</f>
        <v>0</v>
      </c>
      <c r="BL220" s="1">
        <f>IF(ABS($Q220)&lt;G$18,$AA220,IF(ABS($Q219)&lt;G$18,(G$18-ABS($Q219))*($Z219+$Z220)*0.5*($D$27+$D$28)*$D$5*1000,0))</f>
        <v>0</v>
      </c>
      <c r="BM220" s="1">
        <f>IF(AND(G$18&lt;ABS($Q220),G$18&gt;ABS($Q219)),1,0)</f>
        <v>0</v>
      </c>
      <c r="BN220" s="3">
        <f>MIN(IF(BM220=1,($S220-$S219)/(ABS($Q220)-ABS($Q219))*(G$18-ABS($Q219))+$S219,0),$D$7)</f>
        <v>0</v>
      </c>
      <c r="BO220" s="1">
        <f>IF(ABS($Q220)&lt;G$19,$AA220,IF(ABS($Q219)&lt;G$19,(G$19-ABS($Q219))*($Z219+$Z220)*0.5*($D$27+$D$28)*$D$5*1000,0))</f>
        <v>0</v>
      </c>
      <c r="BP220" s="1">
        <f>IF(AND(G$19&lt;ABS($Q220),G$19&gt;ABS($Q219)),1,0)</f>
        <v>0</v>
      </c>
      <c r="BQ220" s="3">
        <f>MIN(IF(BP220=1,($S220-$S219)/(ABS($Q220)-ABS($Q219))*(G$19-ABS($Q219))+$S219,0),$D$7)</f>
        <v>0</v>
      </c>
      <c r="BR220" s="1">
        <f>IF(ABS($Q220)&lt;G$20,$AA220,IF(ABS($Q219)&lt;G$20,(G$20-ABS($Q219))*($Z219+$Z220)*0.5*($D$27+$D$28)*$D$5*1000,0))</f>
        <v>0</v>
      </c>
      <c r="BS220" s="1">
        <f>IF(AND(G$20&lt;ABS($Q220),G$20&gt;ABS($Q219)),1,0)</f>
        <v>0</v>
      </c>
      <c r="BT220" s="3">
        <f>MIN(IF(BS220=1,($S220-$S219)/(ABS($Q220)-ABS($Q219))*(G$20-ABS($Q219))+$S219,0),$D$7)</f>
        <v>0</v>
      </c>
      <c r="BU220" s="1">
        <f>IF(ABS($Q220)&lt;G$21,$AA220,IF(ABS($Q219)&lt;G$21,(G$21-ABS($Q219))*($Z219+$Z220)*0.5*($D$27+$D$28)*$D$5*1000,0))</f>
        <v>0</v>
      </c>
      <c r="BV220" s="1">
        <f>IF(AND(G$21&lt;ABS($Q220),G$21&gt;ABS($Q219)),1,0)</f>
        <v>0</v>
      </c>
      <c r="BW220" s="3">
        <f>MIN(IF(BV220=1,($S220-$S219)/(ABS($Q220)-ABS($Q219))*(G$21-ABS($Q219))+$S219,0),$D$7)</f>
        <v>0</v>
      </c>
      <c r="BX220" s="1">
        <f>IF(ABS($Q220)&lt;G$22,$AA220,IF(ABS($Q219)&lt;G$22,(G$22-ABS($Q219))*($Z219+$Z220)*0.5*($D$27+$D$28)*$D$5*1000,0))</f>
        <v>0</v>
      </c>
      <c r="BY220" s="1">
        <f>IF(AND(G$22&lt;ABS($Q220),G$22&gt;ABS($Q219)),1,0)</f>
        <v>0</v>
      </c>
      <c r="BZ220" s="3">
        <f>MIN(IF(BY220=1,($S220-$S219)/(ABS($Q220)-ABS($Q219))*(G$22-ABS($Q219))+$S219,0),$D$7)</f>
        <v>0</v>
      </c>
      <c r="CA220" s="1">
        <f>IF(ABS($Q220)&lt;G$23,$AA220,IF(ABS($Q219)&lt;G$23,(G$23-ABS($Q219))*($Z219+$Z220)*0.5*($D$27+$D$28)*$D$5*1000,0))</f>
        <v>0</v>
      </c>
      <c r="CB220" s="1">
        <f>IF(AND(G$23&lt;ABS($Q220),G$23&gt;ABS($Q219)),1,0)</f>
        <v>0</v>
      </c>
      <c r="CC220" s="3">
        <f>MIN(IF(CB220=1,($S220-$S219)/(ABS($Q220)-ABS($Q219))*(G$23-ABS($Q219))+$S219,0),$D$7)</f>
        <v>0</v>
      </c>
      <c r="CD220" s="1">
        <f>IF(ABS($Q220)&lt;G$24,$AA220,IF(ABS($Q219)&lt;G$24,(G$24-ABS($Q219))*($Z219+$Z220)*0.5*($D$27+$D$28)*$D$5*1000,0))</f>
        <v>0</v>
      </c>
      <c r="CE220" s="1">
        <f>IF(AND(G$24&lt;ABS($Q220),G$24&gt;ABS($Q219)),1,0)</f>
        <v>0</v>
      </c>
      <c r="CF220" s="3">
        <f>MIN(IF(CE220=1,($S220-$S219)/(ABS($Q220)-ABS($Q219))*(G$24-ABS($Q219))+$S219,0),$D$7)</f>
        <v>0</v>
      </c>
      <c r="CG220" s="1">
        <f>IF(ABS($Q220)&lt;G$25,$AA220,IF(ABS($Q219)&lt;G$25,(G$25-ABS($Q219))*($Z219+$Z220)*0.5*($D$27+$D$28)*$D$5*1000,0))</f>
        <v>0</v>
      </c>
      <c r="CH220" s="1">
        <f>IF(AND(G$25&lt;ABS($Q220),G$25&gt;ABS($Q219)),1,0)</f>
        <v>0</v>
      </c>
      <c r="CI220" s="3">
        <f>MIN(IF(CH220=1,($S220-$S219)/(ABS($Q220)-ABS($Q219))*(G$25-ABS($Q219))+$S219,0),$D$7)</f>
        <v>0</v>
      </c>
      <c r="CJ220" s="1">
        <f>IF(ABS($Q220)&lt;G$26,$AA220,IF(ABS($Q219)&lt;G$26,(G$26-ABS($Q219))*($Z219+$Z220)*0.5*($D$27+$D$28)*$D$5*1000,0))</f>
        <v>0</v>
      </c>
      <c r="CK220" s="1">
        <f>IF(AND(G$26&lt;ABS($Q220),G$26&gt;ABS($Q219)),1,0)</f>
        <v>0</v>
      </c>
      <c r="CL220" s="3">
        <f>MIN(IF(CK220=1,($S220-$S219)/(ABS($Q220)-ABS($Q219))*(G$26-ABS($Q219))+$S219,0),$D$7)</f>
        <v>0</v>
      </c>
      <c r="CM220" s="1">
        <f>IF(ABS($Q220)&lt;G$27,$AA220,IF(ABS($Q219)&lt;G$27,(G$27-ABS($Q219))*($Z219+$Z220)*0.5*($D$27+$D$28)*$D$5*1000,0))</f>
        <v>0</v>
      </c>
      <c r="CN220" s="1">
        <f>IF(AND(G$27&lt;ABS($Q220),G$27&gt;ABS($Q219)),1,0)</f>
        <v>0</v>
      </c>
      <c r="CO220" s="3">
        <f>MIN(IF(CN220=1,($S220-$S219)/(ABS($Q220)-ABS($Q219))*(G$27-ABS($Q219))+$S219,0),$D$7)</f>
        <v>0</v>
      </c>
      <c r="CP220" s="1">
        <f>IF(ABS($Q220)&lt;G$28,$AA220,IF(ABS($Q219)&lt;G$28,(G$28-ABS($Q219))*($Z219+$Z220)*0.5*($D$27+$D$28)*$D$5*1000,0))</f>
        <v>0</v>
      </c>
      <c r="CQ220" s="1">
        <f>IF(AND(G$28&lt;ABS($Q220),G$28&gt;ABS($Q219)),1,0)</f>
        <v>0</v>
      </c>
      <c r="CR220" s="3">
        <f>MIN(IF(CQ220=1,($S220-$S219)/(ABS($Q220)-ABS($Q219))*(G$28-ABS($Q219))+$S219,0),$D$7)</f>
        <v>0</v>
      </c>
      <c r="CS220" s="1">
        <f>IF(ABS($Q220)&lt;G$29,$AA220,IF(ABS($Q219)&lt;G$29,(G$29-ABS($Q219))*($Z219+$Z220)*0.5*($D$27+$D$28)*$D$5*1000,0))</f>
        <v>0</v>
      </c>
      <c r="CT220" s="1">
        <f>IF(AND(G$29&lt;ABS($Q220),G$29&gt;ABS($Q219)),1,0)</f>
        <v>0</v>
      </c>
      <c r="CU220" s="3">
        <f>MIN(IF(CT220=1,($S220-$S219)/(ABS($Q220)-ABS($Q219))*(G$29-ABS($Q219))+$S219,0),$D$7)</f>
        <v>0</v>
      </c>
      <c r="CV220" s="1">
        <f>IF(ABS($Q220)&lt;G$30,$AA220,IF(ABS($Q219)&lt;G$30,(G$30-ABS($Q219))*($Z219+$Z220)*0.5*($D$27+$D$28)*$D$5*1000,0))</f>
        <v>0</v>
      </c>
      <c r="CW220" s="1">
        <f>IF(AND(G$30&lt;ABS($Q220),G$30&gt;ABS($Q219)),1,0)</f>
        <v>0</v>
      </c>
      <c r="CX220" s="3">
        <f>MIN(IF(CW220=1,($S220-$S219)/(ABS($Q220)-ABS($Q219))*(G$30-ABS($Q219))+$S219,0),$D$7)</f>
        <v>0</v>
      </c>
      <c r="CY220" s="1">
        <f>IF(ABS($Q220)&lt;G$31,$AA220,IF(ABS($Q219)&lt;G$31,(G$31-ABS($Q219))*($Z219+$Z220)*0.5*($D$27+$D$28)*$D$5*1000,0))</f>
        <v>0</v>
      </c>
      <c r="CZ220" s="1">
        <f>IF(AND(G$31&lt;ABS($Q220),G$31&gt;ABS($Q219)),1,0)</f>
        <v>0</v>
      </c>
      <c r="DA220" s="3">
        <f>MIN(IF(CZ220=1,($S220-$S219)/(ABS($Q220)-ABS($Q219))*(G$31-ABS($Q219))+$S219,0),$D$7)</f>
        <v>0</v>
      </c>
      <c r="DB220" s="1">
        <f>IF(ABS($Q220)&lt;G$32,$AA220,IF(ABS($Q219)&lt;G$32,(G$32-ABS($Q219))*($Z219+$Z220)*0.5*($D$27+$D$28)*$D$5*1000,0))</f>
        <v>0</v>
      </c>
      <c r="DC220" s="1">
        <f>IF(AND(G$32&lt;ABS($Q220),G$32&gt;ABS($Q219)),1,0)</f>
        <v>0</v>
      </c>
      <c r="DD220" s="3">
        <f>MIN(IF(DC220=1,($S220-$S219)/(ABS($Q220)-ABS($Q219))*(G$32-ABS($Q219))+$S219,0),$D$7)</f>
        <v>0</v>
      </c>
      <c r="DE220" s="1">
        <f>IF(ABS($Q220)&lt;G$33,$AA220,IF(ABS($Q219)&lt;G$33,(G$33-ABS($Q219))*($Z219+$Z220)*0.5*($D$27+$D$28)*$D$5*1000,0))</f>
        <v>0</v>
      </c>
      <c r="DF220" s="1">
        <f>IF(AND(G$33&lt;ABS($Q220),G$33&gt;ABS($Q219)),1,0)</f>
        <v>0</v>
      </c>
      <c r="DG220" s="3">
        <f>MIN(IF(DF220=1,($S220-$S219)/(ABS($Q220)-ABS($Q219))*(G$33-ABS($Q219))+$S219,0),$D$7)</f>
        <v>0</v>
      </c>
      <c r="DH220" s="1">
        <f>IF(ABS($Q220)&lt;G$34,$AA220,IF(ABS($Q219)&lt;G$34,(G$34-ABS($Q219))*($Z219+$Z220)*0.5*($D$27+$D$28)*$D$5*1000,0))</f>
        <v>0</v>
      </c>
      <c r="DI220" s="1">
        <f>IF(AND(G$34&lt;ABS($Q220),G$34&gt;ABS($Q219)),1,0)</f>
        <v>0</v>
      </c>
      <c r="DJ220" s="3">
        <f>MIN(IF(DI220=1,($S220-$S219)/(ABS($Q220)-ABS($Q219))*(G$34-ABS($Q219))+$S219,0),$D$7)</f>
        <v>0</v>
      </c>
      <c r="DK220" s="1">
        <f>IF(ABS($Q220)&lt;G$35,$AA220,IF(ABS($Q219)&lt;G$35,(G$35-ABS($Q219))*($Z219+$Z220)*0.5*($D$27+$D$28)*$D$5*1000,0))</f>
        <v>0</v>
      </c>
      <c r="DL220" s="1">
        <f>IF(AND(G$35&lt;ABS($Q220),G$35&gt;ABS($Q219)),1,0)</f>
        <v>0</v>
      </c>
      <c r="DM220" s="3">
        <f>MIN(IF(DL220=1,($S220-$S219)/(ABS($Q220)-ABS($Q219))*(G$35-ABS($Q219))+$S219,0),$D$7)</f>
        <v>0</v>
      </c>
      <c r="DN220" s="1">
        <f>IF(ABS($Q220)&lt;G$36,$AA220,IF(ABS($Q219)&lt;G$36,(G$36-ABS($Q219))*($Z219+$Z220)*0.5*($D$27+$D$28)*$D$5*1000,0))</f>
        <v>0</v>
      </c>
      <c r="DO220" s="1">
        <f>IF(AND(G$36&lt;ABS($Q220),G$36&gt;ABS($Q219)),1,0)</f>
        <v>0</v>
      </c>
      <c r="DP220" s="3">
        <f>MIN(IF(DO220=1,($S220-$S219)/(ABS($Q220)-ABS($Q219))*(G$36-ABS($Q219))+$S219,0),$D$7)</f>
        <v>0</v>
      </c>
      <c r="DQ220" s="1">
        <f>IF(ABS($Q220)&lt;G$37,$AA220,IF(ABS($Q219)&lt;G$37,(G$37-ABS($Q219))*($Z219+$Z220)*0.5*($D$27+$D$28)*$D$5*1000,0))</f>
        <v>0</v>
      </c>
      <c r="DR220" s="1">
        <f>IF(AND(G$37&lt;ABS($Q220),G$37&gt;ABS($Q219)),1,0)</f>
        <v>0</v>
      </c>
      <c r="DS220" s="3">
        <f>MIN(IF(DR220=1,($S220-$S219)/(ABS($Q220)-ABS($Q219))*(G$37-ABS($Q219))+$S219,0),$D$7)</f>
        <v>0</v>
      </c>
      <c r="DT220" s="1">
        <f>IF(ABS($Q220)&lt;G$38,$AA220,IF(ABS($Q219)&lt;G$38,(G$38-ABS($Q219))*($Z219+$Z220)*0.5*($D$27+$D$28)*$D$5*1000,0))</f>
        <v>0</v>
      </c>
      <c r="DU220" s="1">
        <f>IF(AND(G$38&lt;ABS($Q220),G$38&gt;ABS($Q219)),1,0)</f>
        <v>0</v>
      </c>
      <c r="DV220" s="3">
        <f>MIN(IF(DU220=1,($S220-$S219)/(ABS($Q220)-ABS($Q219))*(G$38-ABS($Q219))+$S219,0),$D$7)</f>
        <v>0</v>
      </c>
      <c r="DW220" s="1">
        <f>IF(ABS($Q220)&lt;G$39,$AA220,IF(ABS($Q219)&lt;G$39,(G$39-ABS($Q219))*($Z219+$Z220)*0.5*($D$27+$D$28)*$D$5*1000,0))</f>
        <v>0</v>
      </c>
      <c r="DX220" s="1">
        <f>IF(AND(G$39&lt;ABS($Q220),G$39&gt;ABS($Q219)),1,0)</f>
        <v>0</v>
      </c>
      <c r="DY220" s="3">
        <f>MIN(IF(DX220=1,($S220-$S219)/(ABS($Q220)-ABS($Q219))*(G$39-ABS($Q219))+$S219,0),$D$7)</f>
        <v>0</v>
      </c>
      <c r="DZ220" s="1">
        <f>IF(ABS($Q220)&lt;G$40,$AA220,IF(ABS($Q219)&lt;G$40,(G$40-ABS($Q219))*($Z219+$Z220)*0.5*($D$27+$D$28)*$D$5*1000,0))</f>
        <v>0</v>
      </c>
      <c r="EA220" s="1">
        <f>IF(AND(G$40&lt;ABS($Q220),G$40&gt;ABS($Q219)),1,0)</f>
        <v>0</v>
      </c>
      <c r="EB220" s="3">
        <f>MIN(IF(EA220=1,($S220-$S219)/(ABS($Q220)-ABS($Q219))*(G$40-ABS($Q219))+$S219,0),$D$7)</f>
        <v>0</v>
      </c>
      <c r="EC220" s="1">
        <f>IF(ABS($Q220)&lt;G$41,$AA220,IF(ABS($Q219)&lt;G$41,(G$41-ABS($Q219))*($Z219+$Z220)*0.5*($D$27+$D$28)*$D$5*1000,0))</f>
        <v>0</v>
      </c>
      <c r="ED220" s="1">
        <f>IF(AND(G$41&lt;ABS($Q220),G$41&gt;ABS($Q219)),1,0)</f>
        <v>0</v>
      </c>
      <c r="EE220" s="3">
        <f>MIN(IF(ED220=1,($S220-$S219)/(ABS($Q220)-ABS($Q219))*(G$41-ABS($Q219))+$S219,0),$D$7)</f>
        <v>0</v>
      </c>
      <c r="EF220" s="1">
        <f>IF(ABS($Q220)&lt;G$42,$AA220,IF(ABS($Q219)&lt;G$42,(G$42-ABS($Q219))*($Z219+$Z220)*0.5*($D$27+$D$28)*$D$5*1000,0))</f>
        <v>0</v>
      </c>
      <c r="EG220" s="1">
        <f>IF(AND(G$42&lt;ABS($Q220),G$42&gt;ABS($Q219)),1,0)</f>
        <v>0</v>
      </c>
      <c r="EH220" s="3">
        <f>MIN(IF(EG220=1,($S220-$S219)/(ABS($Q220)-ABS($Q219))*(G$42-ABS($Q219))+$S219,0),$D$7)</f>
        <v>0</v>
      </c>
      <c r="EI220" s="1">
        <f>IF(ABS($Q220)&lt;G$43,$AA220,IF(ABS($Q219)&lt;G$43,(G$43-ABS($Q219))*($Z219+$Z220)*0.5*($D$27+$D$28)*$D$5*1000,0))</f>
        <v>0</v>
      </c>
      <c r="EJ220" s="1">
        <f>IF(AND(G$43&lt;ABS($Q220),G$43&gt;ABS($Q219)),1,0)</f>
        <v>0</v>
      </c>
      <c r="EK220" s="3">
        <f>MIN(IF(EJ220=1,($S220-$S219)/(ABS($Q220)-ABS($Q219))*(G$43-ABS($Q219))+$S219,0),$D$7)</f>
        <v>0</v>
      </c>
      <c r="EL220" s="1">
        <f>IF(ABS($Q220)&lt;G$44,$AA220,IF(ABS($Q219)&lt;G$44,(G$44-ABS($Q219))*($Z219+$Z220)*0.5*($D$27+$D$28)*$D$5*1000,0))</f>
        <v>0</v>
      </c>
      <c r="EM220" s="1">
        <f>IF(AND(G$44&lt;ABS($Q220),G$44&gt;ABS($Q219)),1,0)</f>
        <v>0</v>
      </c>
      <c r="EN220" s="3">
        <f>MIN(IF(EM220=1,($S220-$S219)/(ABS($Q220)-ABS($Q219))*(G$44-ABS($Q219))+$S219,0),$D$7)</f>
        <v>0</v>
      </c>
      <c r="EO220" s="1">
        <f>IF(ABS($Q220)&lt;G$45,$AA220,IF(ABS($Q219)&lt;G$45,(G$45-ABS($Q219))*($Z219+$Z220)*0.5*($D$27+$D$28)*$D$5*1000,0))</f>
        <v>0</v>
      </c>
      <c r="EP220" s="1">
        <f>IF(AND(G$45&lt;ABS($Q220),G$45&gt;ABS($Q219)),1,0)</f>
        <v>0</v>
      </c>
      <c r="EQ220" s="3">
        <f>MIN(IF(EP220=1,($S220-$S219)/(ABS($Q220)-ABS($Q219))*(G$45-ABS($Q219))+$S219,0),$D$7)</f>
        <v>0</v>
      </c>
      <c r="ER220" s="1">
        <f>IF(ABS($Q220)&lt;G$46,$AA220,IF(ABS($Q219)&lt;G$46,(G$46-ABS($Q219))*($Z219+$Z220)*0.5*($D$27+$D$28)*$D$5*1000,0))</f>
        <v>0</v>
      </c>
      <c r="ES220" s="1">
        <f>IF(AND(G$46&lt;ABS($Q220),G$46&gt;ABS($Q219)),1,0)</f>
        <v>0</v>
      </c>
      <c r="ET220" s="3">
        <f>MIN(IF(ES220=1,($S220-$S219)/(ABS($Q220)-ABS($Q219))*(G$46-ABS($Q219))+$S219,0),$D$7)</f>
        <v>0</v>
      </c>
      <c r="EU220" s="1">
        <f>IF(ABS($Q220)&lt;G$47,$AA220,IF(ABS($Q219)&lt;G$47,(G$47-ABS($Q219))*($Z219+$Z220)*0.5*($D$27+$D$28)*$D$5*1000,0))</f>
        <v>0</v>
      </c>
      <c r="EV220" s="1">
        <f>IF(AND(G$47&lt;ABS($Q220),G$47&gt;ABS($Q219)),1,0)</f>
        <v>0</v>
      </c>
      <c r="EW220" s="3">
        <f>MIN(IF(EV220=1,($S220-$S219)/(ABS($Q220)-ABS($Q219))*(G$47-ABS($Q219))+$S219,0),$D$7)</f>
        <v>0</v>
      </c>
      <c r="EX220" s="1">
        <f>IF(ABS($Q220)&lt;G$48,$AA220,IF(ABS($Q219)&lt;G$48,(G$48-ABS($Q219))*($Z219+$Z220)*0.5*($D$27+$D$28)*$D$5*1000,0))</f>
        <v>0</v>
      </c>
      <c r="EY220" s="1">
        <f>IF(AND(G$48&lt;ABS($Q220),G$48&gt;ABS($Q219)),1,0)</f>
        <v>0</v>
      </c>
      <c r="EZ220" s="3">
        <f>MIN(IF(EY220=1,($S220-$S219)/(ABS($Q220)-ABS($Q219))*(G$48-ABS($Q219))+$S219,0),$D$7)</f>
        <v>0</v>
      </c>
      <c r="FA220" s="1">
        <f>IF(ABS($Q220)&lt;G$49,$AA220,IF(ABS($Q219)&lt;G$49,(G$49-ABS($Q219))*($Z219+$Z220)*0.5*($D$27+$D$28)*$D$5*1000,0))</f>
        <v>0</v>
      </c>
      <c r="FB220" s="1">
        <f>IF(AND(G$49&lt;ABS($Q220),G$49&gt;ABS($Q219)),1,0)</f>
        <v>0</v>
      </c>
      <c r="FC220" s="3">
        <f>MIN(IF(FB220=1,($S220-$S219)/(ABS($Q220)-ABS($Q219))*(G$49-ABS($Q219))+$S219,0),$D$7)</f>
        <v>0</v>
      </c>
      <c r="FD220" s="1">
        <f>IF(ABS($Q220)&lt;G$50,$AA220,IF(ABS($Q219)&lt;G$50,(G$50-ABS($Q219))*($Z219+$Z220)*0.5*($D$27+$D$28)*$D$5*1000,0))</f>
        <v>0</v>
      </c>
      <c r="FE220" s="1">
        <f>IF(AND(G$50&lt;ABS($Q220),G$50&gt;ABS($Q219)),1,0)</f>
        <v>0</v>
      </c>
      <c r="FF220" s="3">
        <f>MIN(IF(FE220=1,($S220-$S219)/(ABS($Q220)-ABS($Q219))*(G$50-ABS($Q219))+$S219,0),$D$7)</f>
        <v>0</v>
      </c>
      <c r="FG220" s="1">
        <f>IF(ABS($Q220)&lt;G$51,$AA220,IF(ABS($Q219)&lt;G$51,(G$51-ABS($Q219))*($Z219+$Z220)*0.5*($D$27+$D$28)*$D$5*1000,0))</f>
        <v>0</v>
      </c>
      <c r="FH220" s="1">
        <f>IF(AND(G$51&lt;ABS($Q220),G$51&gt;ABS($Q219)),1,0)</f>
        <v>0</v>
      </c>
      <c r="FI220" s="3">
        <f>MIN(IF(FH220=1,($S220-$S219)/(ABS($Q220)-ABS($Q219))*(G$51-ABS($Q219))+$S219,0),$D$7)</f>
        <v>0</v>
      </c>
      <c r="FJ220" s="1">
        <f>IF(ABS($Q220)&lt;G$52,$AA220,IF(ABS($Q219)&lt;G$52,(G$52-ABS($Q219))*($Z219+$Z220)*0.5*($D$27+$D$28)*$D$5*1000,0))</f>
        <v>0</v>
      </c>
      <c r="FK220" s="1">
        <f>IF(AND(G$52&lt;ABS($Q220),G$52&gt;ABS($Q219)),1,0)</f>
        <v>0</v>
      </c>
      <c r="FL220" s="3">
        <f>MIN(IF(FK220=1,($S220-$S219)/(ABS($Q220)-ABS($Q219))*(G$52-ABS($Q219))+$S219,0),$D$7)</f>
        <v>0</v>
      </c>
      <c r="FM220" s="1">
        <f>IF(ABS($Q220)&lt;G$53,$AA220,IF(ABS($Q219)&lt;G$53,(G$53-ABS($Q219))*($Z219+$Z220)*0.5*($D$27+$D$28)*$D$5*1000,0))</f>
        <v>0</v>
      </c>
      <c r="FN220" s="1">
        <f>IF(AND(G$53&lt;ABS($Q220),G$53&gt;ABS($Q219)),1,0)</f>
        <v>0</v>
      </c>
      <c r="FO220" s="3">
        <f>MIN(IF(FN220=1,($S220-$S219)/(ABS($Q220)-ABS($Q219))*(G$53-ABS($Q219))+$S219,0),$D$7)</f>
        <v>0</v>
      </c>
      <c r="FP220" s="1">
        <f>IF(ABS($Q220)&lt;G$54,$AA220,IF(ABS($Q219)&lt;G$54,(G$54-ABS($Q219))*($Z219+$Z220)*0.5*($D$27+$D$28)*$D$5*1000,0))</f>
        <v>0</v>
      </c>
      <c r="FQ220" s="1">
        <f>IF(AND(G$54&lt;ABS($Q220),G$54&gt;ABS($Q219)),1,0)</f>
        <v>0</v>
      </c>
      <c r="FR220" s="3">
        <f>MIN(IF(FQ220=1,($S220-$S219)/(ABS($Q220)-ABS($Q219))*(G$54-ABS($Q219))+$S219,0),$D$7)</f>
        <v>0</v>
      </c>
      <c r="FS220" s="1">
        <f>IF(ABS($Q220)&lt;G$55,$AA220,IF(ABS($Q219)&lt;G$55,(G$55-ABS($Q219))*($Z219+$Z220)*0.5*($D$27+$D$28)*$D$5*1000,0))</f>
        <v>0</v>
      </c>
      <c r="FT220" s="1">
        <f>IF(AND(G$55&lt;ABS($Q220),G$55&gt;ABS($Q219)),1,0)</f>
        <v>0</v>
      </c>
      <c r="FU220" s="3">
        <f>MIN(IF(FT220=1,($S220-$S219)/(ABS($Q220)-ABS($Q219))*(G$55-ABS($Q219))+$S219,0),$D$7)</f>
        <v>0</v>
      </c>
      <c r="FV220" s="1" t="e">
        <f>IF(ABS($Q220)&lt;#REF!,$AA220,IF(ABS($Q219)&lt;#REF!,(#REF!-ABS($Q219))*($Z219+$Z220)*0.5*($D$27+$D$28)*$D$5*1000,0))</f>
        <v>#REF!</v>
      </c>
      <c r="FW220" s="1" t="e">
        <f>IF(AND(#REF!&lt;ABS($Q220),#REF!&gt;ABS($Q219)),1,0)</f>
        <v>#REF!</v>
      </c>
      <c r="FX220" s="3" t="e">
        <f>MIN(IF(FW220=1,($S220-$S219)/(ABS($Q220)-ABS($Q219))*(#REF!-ABS($Q219))+$S219,0),$D$7)</f>
        <v>#REF!</v>
      </c>
    </row>
    <row r="221" spans="1:180" x14ac:dyDescent="0.35">
      <c r="A221" s="4"/>
      <c r="E221" s="4"/>
      <c r="F221" s="4"/>
      <c r="P221" s="4"/>
      <c r="Q221" s="4"/>
      <c r="R221" s="4"/>
      <c r="S221" s="4"/>
      <c r="T221" s="4"/>
      <c r="U221" s="4"/>
      <c r="Z221" s="3">
        <f t="shared" si="9"/>
        <v>0.2</v>
      </c>
      <c r="AA221" s="3"/>
      <c r="AB221" s="1"/>
      <c r="AC221" s="2"/>
      <c r="AD221" s="2"/>
      <c r="AE221" s="1"/>
      <c r="AF221" s="2"/>
      <c r="AG221" s="2"/>
      <c r="AH221" s="1"/>
      <c r="AI221" s="2"/>
      <c r="AJ221" s="2"/>
      <c r="AK221" s="1"/>
      <c r="AL221" s="2"/>
      <c r="AM221" s="2"/>
      <c r="AN221" s="1"/>
      <c r="AO221" s="2"/>
      <c r="AP221" s="2"/>
      <c r="AQ221" s="1"/>
      <c r="AR221" s="2"/>
      <c r="AS221" s="2"/>
      <c r="AT221" s="1"/>
      <c r="AU221" s="2"/>
      <c r="AV221" s="2"/>
      <c r="AW221" s="1"/>
      <c r="AX221" s="2"/>
      <c r="AY221" s="2"/>
      <c r="AZ221" s="1"/>
      <c r="BA221" s="2"/>
      <c r="BB221" s="2"/>
      <c r="BC221" s="1"/>
      <c r="BD221" s="2"/>
      <c r="BE221" s="2"/>
      <c r="BF221" s="1"/>
      <c r="BG221" s="2"/>
      <c r="BH221" s="2"/>
      <c r="BI221" s="1"/>
      <c r="BJ221" s="2"/>
      <c r="BK221" s="2"/>
      <c r="BL221" s="1"/>
      <c r="BM221" s="2"/>
      <c r="BN221" s="2"/>
      <c r="BO221" s="1"/>
      <c r="BP221" s="2"/>
      <c r="BQ221" s="2"/>
      <c r="BR221" s="1"/>
      <c r="BS221" s="2"/>
      <c r="BT221" s="2"/>
      <c r="BU221" s="1"/>
      <c r="BV221" s="2"/>
      <c r="BW221" s="2"/>
      <c r="BX221" s="1"/>
      <c r="BY221" s="2"/>
      <c r="BZ221" s="2"/>
      <c r="CA221" s="1"/>
      <c r="CB221" s="2"/>
      <c r="CC221" s="2"/>
      <c r="CD221" s="1"/>
      <c r="CE221" s="2"/>
      <c r="CF221" s="2"/>
      <c r="CG221" s="1"/>
      <c r="CH221" s="2"/>
      <c r="CI221" s="2"/>
      <c r="CJ221" s="1"/>
      <c r="CK221" s="2"/>
      <c r="CL221" s="2"/>
      <c r="CM221" s="1"/>
      <c r="CN221" s="2"/>
      <c r="CO221" s="2"/>
      <c r="CP221" s="1"/>
      <c r="CQ221" s="2"/>
      <c r="CR221" s="2"/>
      <c r="CS221" s="1"/>
      <c r="CT221" s="2"/>
      <c r="CU221" s="2"/>
      <c r="CV221" s="1"/>
      <c r="CW221" s="2"/>
      <c r="CX221" s="2"/>
      <c r="CY221" s="1"/>
      <c r="CZ221" s="2"/>
      <c r="DA221" s="2"/>
      <c r="DB221" s="1"/>
      <c r="DC221" s="2"/>
      <c r="DD221" s="2"/>
      <c r="DE221" s="1"/>
      <c r="DF221" s="2"/>
      <c r="DG221" s="2"/>
      <c r="DH221" s="1"/>
      <c r="DI221" s="2"/>
      <c r="DJ221" s="2"/>
      <c r="DK221" s="1"/>
      <c r="DL221" s="2"/>
      <c r="DM221" s="2"/>
      <c r="DN221" s="1"/>
      <c r="DO221" s="2"/>
      <c r="DP221" s="2"/>
      <c r="DQ221" s="1"/>
      <c r="DR221" s="2"/>
      <c r="DS221" s="2"/>
      <c r="DT221" s="1"/>
      <c r="DU221" s="2"/>
      <c r="DV221" s="2"/>
      <c r="DW221" s="1"/>
      <c r="DX221" s="2"/>
      <c r="DY221" s="2"/>
      <c r="DZ221" s="1"/>
      <c r="EA221" s="2"/>
      <c r="EB221" s="2"/>
      <c r="EC221" s="1"/>
      <c r="ED221" s="2"/>
      <c r="EE221" s="2"/>
      <c r="EF221" s="1"/>
      <c r="EG221" s="2"/>
      <c r="EH221" s="2"/>
      <c r="EI221" s="1"/>
      <c r="EJ221" s="2"/>
      <c r="EK221" s="2"/>
      <c r="EL221" s="1"/>
      <c r="EM221" s="2"/>
      <c r="EN221" s="2"/>
      <c r="EO221" s="1"/>
      <c r="EP221" s="2"/>
      <c r="EQ221" s="2"/>
      <c r="ER221" s="1"/>
      <c r="ES221" s="2"/>
      <c r="ET221" s="2"/>
      <c r="EU221" s="1"/>
      <c r="EV221" s="2"/>
      <c r="EW221" s="2"/>
      <c r="EX221" s="1"/>
      <c r="EY221" s="2"/>
      <c r="EZ221" s="2"/>
      <c r="FA221" s="1"/>
      <c r="FB221" s="2"/>
      <c r="FC221" s="2"/>
      <c r="FD221" s="1"/>
      <c r="FE221" s="2"/>
      <c r="FF221" s="2"/>
      <c r="FG221" s="1"/>
      <c r="FH221" s="2"/>
      <c r="FI221" s="2"/>
      <c r="FJ221" s="1"/>
      <c r="FK221" s="2"/>
      <c r="FL221" s="2"/>
      <c r="FM221" s="1"/>
      <c r="FN221" s="2"/>
      <c r="FO221" s="2"/>
      <c r="FP221" s="1"/>
      <c r="FQ221" s="2"/>
      <c r="FR221" s="2"/>
      <c r="FS221" s="1"/>
      <c r="FT221" s="2"/>
      <c r="FU221" s="2"/>
      <c r="FV221" s="1"/>
      <c r="FW221" s="2"/>
      <c r="FX221" s="2"/>
    </row>
  </sheetData>
  <mergeCells count="57">
    <mergeCell ref="BB5:BB6"/>
    <mergeCell ref="B1:D4"/>
    <mergeCell ref="Q1:Y4"/>
    <mergeCell ref="T5:T6"/>
    <mergeCell ref="AD5:AD6"/>
    <mergeCell ref="AG5:AG6"/>
    <mergeCell ref="AJ5:AJ6"/>
    <mergeCell ref="AM5:AM6"/>
    <mergeCell ref="AP5:AP6"/>
    <mergeCell ref="AS5:AS6"/>
    <mergeCell ref="AV5:AV6"/>
    <mergeCell ref="AY5:AY6"/>
    <mergeCell ref="CL5:CL6"/>
    <mergeCell ref="BE5:BE6"/>
    <mergeCell ref="BH5:BH6"/>
    <mergeCell ref="BK5:BK6"/>
    <mergeCell ref="BN5:BN6"/>
    <mergeCell ref="BQ5:BQ6"/>
    <mergeCell ref="BT5:BT6"/>
    <mergeCell ref="BW5:BW6"/>
    <mergeCell ref="BZ5:BZ6"/>
    <mergeCell ref="CC5:CC6"/>
    <mergeCell ref="CF5:CF6"/>
    <mergeCell ref="CI5:CI6"/>
    <mergeCell ref="DV5:DV6"/>
    <mergeCell ref="CO5:CO6"/>
    <mergeCell ref="CR5:CR6"/>
    <mergeCell ref="CU5:CU6"/>
    <mergeCell ref="CX5:CX6"/>
    <mergeCell ref="DA5:DA6"/>
    <mergeCell ref="DD5:DD6"/>
    <mergeCell ref="FO5:FO6"/>
    <mergeCell ref="FR5:FR6"/>
    <mergeCell ref="FU5:FU6"/>
    <mergeCell ref="FX5:FX6"/>
    <mergeCell ref="EQ5:EQ6"/>
    <mergeCell ref="ET5:ET6"/>
    <mergeCell ref="EW5:EW6"/>
    <mergeCell ref="EZ5:EZ6"/>
    <mergeCell ref="FC5:FC6"/>
    <mergeCell ref="FF5:FF6"/>
    <mergeCell ref="B9:D12"/>
    <mergeCell ref="B21:D24"/>
    <mergeCell ref="B30:D33"/>
    <mergeCell ref="FI5:FI6"/>
    <mergeCell ref="FL5:FL6"/>
    <mergeCell ref="DY5:DY6"/>
    <mergeCell ref="EB5:EB6"/>
    <mergeCell ref="EE5:EE6"/>
    <mergeCell ref="EH5:EH6"/>
    <mergeCell ref="EK5:EK6"/>
    <mergeCell ref="EN5:EN6"/>
    <mergeCell ref="DG5:DG6"/>
    <mergeCell ref="DJ5:DJ6"/>
    <mergeCell ref="DM5:DM6"/>
    <mergeCell ref="DP5:DP6"/>
    <mergeCell ref="DS5:DS6"/>
  </mergeCells>
  <conditionalFormatting sqref="M7:M55">
    <cfRule type="cellIs" dxfId="0" priority="1" operator="equal"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Maasvlakte</vt:lpstr>
      <vt:lpstr>WEA07</vt:lpstr>
      <vt:lpstr>WEA16</vt:lpstr>
      <vt:lpstr>WEA25</vt:lpstr>
      <vt:lpstr>WEA28</vt:lpstr>
      <vt:lpstr>WEA29</vt:lpstr>
      <vt:lpstr>WEA30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Nicolás Moscoso</dc:creator>
  <cp:lastModifiedBy>Nana nari na nana</cp:lastModifiedBy>
  <dcterms:created xsi:type="dcterms:W3CDTF">2018-06-08T11:13:50Z</dcterms:created>
  <dcterms:modified xsi:type="dcterms:W3CDTF">2018-06-08T18:45:49Z</dcterms:modified>
</cp:coreProperties>
</file>